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11"/>
  <workbookPr defaultThemeVersion="166925"/>
  <mc:AlternateContent xmlns:mc="http://schemas.openxmlformats.org/markup-compatibility/2006">
    <mc:Choice Requires="x15">
      <x15ac:absPath xmlns:x15ac="http://schemas.microsoft.com/office/spreadsheetml/2010/11/ac" url="F:\AEG\Clients\Avista Energy\1004802 OR Low Income Potential Study\LoadMAP\"/>
    </mc:Choice>
  </mc:AlternateContent>
  <xr:revisionPtr revIDLastSave="0" documentId="8_{819C006A-6CB3-454D-B94F-B26C51DA4929}" xr6:coauthVersionLast="47" xr6:coauthVersionMax="47" xr10:uidLastSave="{00000000-0000-0000-0000-000000000000}"/>
  <bookViews>
    <workbookView xWindow="28680" yWindow="-120" windowWidth="29040" windowHeight="15840" xr2:uid="{B6AA6146-AC3F-48DD-AB9B-D9B2E52B85D9}"/>
  </bookViews>
  <sheets>
    <sheet name="IRP Summary" sheetId="4" r:id="rId1"/>
    <sheet name="IRP Inputs" sheetId="2" r:id="rId2"/>
    <sheet name="Lists" sheetId="3" r:id="rId3"/>
    <sheet name="Measure Summary" sheetId="1" r:id="rId4"/>
    <sheet name="Sheet1" sheetId="6" r:id="rId5"/>
    <sheet name="Baseline Projection" sheetId="5" r:id="rId6"/>
  </sheets>
  <definedNames>
    <definedName name="_xlnm._FilterDatabase" localSheetId="1" hidden="1">'IRP Inputs'!$A$23:$EO$467</definedName>
    <definedName name="_xlnm._FilterDatabase" localSheetId="3" hidden="1">'Measure Summary'!$A$3:$VY$448</definedName>
    <definedName name="_Key1" hidden="1">#REF!</definedName>
    <definedName name="_Order1" hidden="1">255</definedName>
    <definedName name="_Sort" hidden="1">#REF!</definedName>
    <definedName name="baseYear">INDIRECT("Variables!$B$5")</definedName>
    <definedName name="forecast">INDIRECT("Variables!$B$6")</definedName>
    <definedName name="forecastEnd">INDIRECT("Variables!$B$7")</definedName>
    <definedName name="LCOE_Max">9999</definedName>
    <definedName name="LCOE_Min">-9999</definedName>
    <definedName name="LineLoss">0</definedName>
    <definedName name="Minimum_BC_Ratio">INDIRECT("Variables!$B$18")</definedName>
  </definedNames>
  <calcPr calcId="191028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4" l="1"/>
  <c r="E4" i="2" l="1"/>
  <c r="CJ17" i="2"/>
  <c r="CK17" i="2" s="1"/>
  <c r="CL17" i="2" s="1"/>
  <c r="CM17" i="2" s="1"/>
  <c r="CN17" i="2" s="1"/>
  <c r="CO17" i="2" s="1"/>
  <c r="CP17" i="2" s="1"/>
  <c r="CQ17" i="2" s="1"/>
  <c r="CR17" i="2" s="1"/>
  <c r="CS17" i="2" s="1"/>
  <c r="CT17" i="2" s="1"/>
  <c r="CU17" i="2" s="1"/>
  <c r="CV17" i="2" s="1"/>
  <c r="CW17" i="2" s="1"/>
  <c r="CX17" i="2" s="1"/>
  <c r="CY17" i="2" s="1"/>
  <c r="CZ17" i="2" s="1"/>
  <c r="DA17" i="2" s="1"/>
  <c r="DB17" i="2" s="1"/>
  <c r="DC17" i="2" s="1"/>
  <c r="DD17" i="2" s="1"/>
  <c r="DE17" i="2" s="1"/>
  <c r="DF17" i="2" s="1"/>
  <c r="DG17" i="2" s="1"/>
  <c r="DH17" i="2" s="1"/>
  <c r="CJ16" i="2"/>
  <c r="CK16" i="2" s="1"/>
  <c r="CL16" i="2" s="1"/>
  <c r="CM16" i="2" s="1"/>
  <c r="CN16" i="2" s="1"/>
  <c r="CO16" i="2" s="1"/>
  <c r="CP16" i="2" s="1"/>
  <c r="CQ16" i="2" s="1"/>
  <c r="CR16" i="2" s="1"/>
  <c r="CS16" i="2" s="1"/>
  <c r="CT16" i="2" s="1"/>
  <c r="CU16" i="2" s="1"/>
  <c r="CV16" i="2" s="1"/>
  <c r="CW16" i="2" s="1"/>
  <c r="CX16" i="2" s="1"/>
  <c r="CY16" i="2" s="1"/>
  <c r="CZ16" i="2" s="1"/>
  <c r="DA16" i="2" s="1"/>
  <c r="DB16" i="2" s="1"/>
  <c r="DC16" i="2" s="1"/>
  <c r="DD16" i="2" s="1"/>
  <c r="DE16" i="2" s="1"/>
  <c r="DF16" i="2" s="1"/>
  <c r="DG16" i="2" s="1"/>
  <c r="DH16" i="2" s="1"/>
  <c r="VY6" i="1"/>
  <c r="VY7" i="1" s="1"/>
  <c r="VY8" i="1" s="1"/>
  <c r="VY9" i="1" s="1"/>
  <c r="VY10" i="1" s="1"/>
  <c r="VY11" i="1" s="1"/>
  <c r="VY12" i="1" s="1"/>
  <c r="VY13" i="1" s="1"/>
  <c r="VY14" i="1" s="1"/>
  <c r="VY15" i="1" s="1"/>
  <c r="VY16" i="1" s="1"/>
  <c r="VY17" i="1" s="1"/>
  <c r="VY18" i="1" s="1"/>
  <c r="VY19" i="1" s="1"/>
  <c r="VY20" i="1" s="1"/>
  <c r="VY21" i="1" s="1"/>
  <c r="VY22" i="1" s="1"/>
  <c r="VY23" i="1" s="1"/>
  <c r="VY24" i="1" s="1"/>
  <c r="VY25" i="1" s="1"/>
  <c r="VY26" i="1" s="1"/>
  <c r="VY27" i="1" s="1"/>
  <c r="VY28" i="1" s="1"/>
  <c r="VY29" i="1" s="1"/>
  <c r="VY30" i="1" s="1"/>
  <c r="VY31" i="1" s="1"/>
  <c r="VY32" i="1" s="1"/>
  <c r="VY33" i="1" s="1"/>
  <c r="VY34" i="1" s="1"/>
  <c r="VY35" i="1" s="1"/>
  <c r="VY36" i="1" s="1"/>
  <c r="VY37" i="1" s="1"/>
  <c r="VY38" i="1" s="1"/>
  <c r="VY39" i="1" s="1"/>
  <c r="VY40" i="1" s="1"/>
  <c r="VY41" i="1" s="1"/>
  <c r="VY42" i="1" s="1"/>
  <c r="VY43" i="1" s="1"/>
  <c r="VY44" i="1" s="1"/>
  <c r="VY45" i="1" s="1"/>
  <c r="VY46" i="1" s="1"/>
  <c r="VY47" i="1" s="1"/>
  <c r="VY48" i="1" s="1"/>
  <c r="VY49" i="1" s="1"/>
  <c r="VY50" i="1" s="1"/>
  <c r="VY51" i="1" s="1"/>
  <c r="VY52" i="1" s="1"/>
  <c r="VY53" i="1" s="1"/>
  <c r="VY54" i="1" s="1"/>
  <c r="VY55" i="1" s="1"/>
  <c r="VY56" i="1" s="1"/>
  <c r="VY57" i="1" s="1"/>
  <c r="VY58" i="1" s="1"/>
  <c r="VY59" i="1" s="1"/>
  <c r="VY60" i="1" s="1"/>
  <c r="VY61" i="1" s="1"/>
  <c r="VY62" i="1" s="1"/>
  <c r="VY63" i="1" s="1"/>
  <c r="VY64" i="1" s="1"/>
  <c r="VY65" i="1" s="1"/>
  <c r="VY66" i="1" s="1"/>
  <c r="VY67" i="1" s="1"/>
  <c r="VY68" i="1" s="1"/>
  <c r="VY69" i="1" s="1"/>
  <c r="VY70" i="1" s="1"/>
  <c r="VY71" i="1" s="1"/>
  <c r="VY72" i="1" s="1"/>
  <c r="VY73" i="1" s="1"/>
  <c r="VY74" i="1" s="1"/>
  <c r="VY75" i="1" s="1"/>
  <c r="VY76" i="1" s="1"/>
  <c r="VY77" i="1" s="1"/>
  <c r="VY78" i="1" s="1"/>
  <c r="VY79" i="1" s="1"/>
  <c r="VY80" i="1" s="1"/>
  <c r="VY81" i="1" s="1"/>
  <c r="VY82" i="1" s="1"/>
  <c r="VY83" i="1" s="1"/>
  <c r="VY84" i="1" s="1"/>
  <c r="VY85" i="1" s="1"/>
  <c r="VY86" i="1" s="1"/>
  <c r="VY87" i="1" s="1"/>
  <c r="VY88" i="1" s="1"/>
  <c r="VY89" i="1" s="1"/>
  <c r="VY90" i="1" s="1"/>
  <c r="VY91" i="1" s="1"/>
  <c r="VY92" i="1" s="1"/>
  <c r="VY93" i="1" s="1"/>
  <c r="VY94" i="1" s="1"/>
  <c r="VY95" i="1" s="1"/>
  <c r="VY96" i="1" s="1"/>
  <c r="VY97" i="1" s="1"/>
  <c r="VY98" i="1" s="1"/>
  <c r="VY99" i="1" s="1"/>
  <c r="VY100" i="1" s="1"/>
  <c r="VY101" i="1" s="1"/>
  <c r="VY102" i="1" s="1"/>
  <c r="VY103" i="1" s="1"/>
  <c r="VY104" i="1" s="1"/>
  <c r="VY105" i="1" s="1"/>
  <c r="VY106" i="1" s="1"/>
  <c r="VY107" i="1" s="1"/>
  <c r="VY108" i="1" s="1"/>
  <c r="VY109" i="1" s="1"/>
  <c r="VY110" i="1" s="1"/>
  <c r="VY111" i="1" s="1"/>
  <c r="VY112" i="1" s="1"/>
  <c r="VY113" i="1" s="1"/>
  <c r="VY114" i="1" s="1"/>
  <c r="VY115" i="1" s="1"/>
  <c r="VY116" i="1" s="1"/>
  <c r="VY117" i="1" s="1"/>
  <c r="VY118" i="1" s="1"/>
  <c r="VY119" i="1" s="1"/>
  <c r="VY120" i="1" s="1"/>
  <c r="VY121" i="1" s="1"/>
  <c r="VY122" i="1" s="1"/>
  <c r="VY123" i="1" s="1"/>
  <c r="VY124" i="1" s="1"/>
  <c r="VY125" i="1" s="1"/>
  <c r="VY126" i="1" s="1"/>
  <c r="VY127" i="1" s="1"/>
  <c r="VY128" i="1" s="1"/>
  <c r="VY129" i="1" s="1"/>
  <c r="VY130" i="1" s="1"/>
  <c r="VY131" i="1" s="1"/>
  <c r="VY132" i="1" s="1"/>
  <c r="VY133" i="1" s="1"/>
  <c r="VY134" i="1" s="1"/>
  <c r="VY135" i="1" s="1"/>
  <c r="VY136" i="1" s="1"/>
  <c r="VY137" i="1" s="1"/>
  <c r="VY138" i="1" s="1"/>
  <c r="VY139" i="1" s="1"/>
  <c r="VY140" i="1" s="1"/>
  <c r="VY141" i="1" s="1"/>
  <c r="VY142" i="1" s="1"/>
  <c r="VY143" i="1" s="1"/>
  <c r="VY144" i="1" s="1"/>
  <c r="VY145" i="1" s="1"/>
  <c r="VY146" i="1" s="1"/>
  <c r="VY147" i="1" s="1"/>
  <c r="VY148" i="1" s="1"/>
  <c r="VY149" i="1" s="1"/>
  <c r="VY150" i="1" s="1"/>
  <c r="VY151" i="1" s="1"/>
  <c r="VY152" i="1" s="1"/>
  <c r="VY153" i="1" s="1"/>
  <c r="VY154" i="1" s="1"/>
  <c r="VY155" i="1" s="1"/>
  <c r="VY156" i="1" s="1"/>
  <c r="VY157" i="1" s="1"/>
  <c r="VY158" i="1" s="1"/>
  <c r="VY159" i="1" s="1"/>
  <c r="VY160" i="1" s="1"/>
  <c r="VY161" i="1" s="1"/>
  <c r="VY162" i="1" s="1"/>
  <c r="VY163" i="1" s="1"/>
  <c r="VY164" i="1" s="1"/>
  <c r="VY165" i="1" s="1"/>
  <c r="VY166" i="1" s="1"/>
  <c r="VY167" i="1" s="1"/>
  <c r="VY168" i="1" s="1"/>
  <c r="VY169" i="1" s="1"/>
  <c r="VY170" i="1" s="1"/>
  <c r="VY171" i="1" s="1"/>
  <c r="VY172" i="1" s="1"/>
  <c r="VY173" i="1" s="1"/>
  <c r="VY174" i="1" s="1"/>
  <c r="VY175" i="1" s="1"/>
  <c r="VY176" i="1" s="1"/>
  <c r="VY177" i="1" s="1"/>
  <c r="VY178" i="1" s="1"/>
  <c r="VY179" i="1" s="1"/>
  <c r="VY180" i="1" s="1"/>
  <c r="VY181" i="1" s="1"/>
  <c r="VY182" i="1" s="1"/>
  <c r="VY183" i="1" s="1"/>
  <c r="VY184" i="1" s="1"/>
  <c r="VY185" i="1" s="1"/>
  <c r="VY186" i="1" s="1"/>
  <c r="VY187" i="1" s="1"/>
  <c r="VY188" i="1" s="1"/>
  <c r="VY189" i="1" s="1"/>
  <c r="VY190" i="1" s="1"/>
  <c r="VY191" i="1" s="1"/>
  <c r="VY192" i="1" s="1"/>
  <c r="VY193" i="1" s="1"/>
  <c r="VY194" i="1" s="1"/>
  <c r="VY195" i="1" s="1"/>
  <c r="VY196" i="1" s="1"/>
  <c r="VY197" i="1" s="1"/>
  <c r="VY198" i="1" s="1"/>
  <c r="VY199" i="1" s="1"/>
  <c r="VY200" i="1" s="1"/>
  <c r="VY201" i="1" s="1"/>
  <c r="VY202" i="1" s="1"/>
  <c r="VY203" i="1" s="1"/>
  <c r="VY204" i="1" s="1"/>
  <c r="VY205" i="1" s="1"/>
  <c r="VY206" i="1" s="1"/>
  <c r="VY207" i="1" s="1"/>
  <c r="VY208" i="1" s="1"/>
  <c r="VY209" i="1" s="1"/>
  <c r="VY210" i="1" s="1"/>
  <c r="VY211" i="1" s="1"/>
  <c r="VY212" i="1" s="1"/>
  <c r="VY213" i="1" s="1"/>
  <c r="VY214" i="1" s="1"/>
  <c r="VY215" i="1" s="1"/>
  <c r="VY216" i="1" s="1"/>
  <c r="VY217" i="1" s="1"/>
  <c r="VY218" i="1" s="1"/>
  <c r="VY219" i="1" s="1"/>
  <c r="VY220" i="1" s="1"/>
  <c r="VY221" i="1" s="1"/>
  <c r="VY222" i="1" s="1"/>
  <c r="VY223" i="1" s="1"/>
  <c r="VY224" i="1" s="1"/>
  <c r="VY225" i="1" s="1"/>
  <c r="VY226" i="1" s="1"/>
  <c r="VY227" i="1" s="1"/>
  <c r="VY228" i="1" s="1"/>
  <c r="VY229" i="1" s="1"/>
  <c r="VY230" i="1" s="1"/>
  <c r="VY231" i="1" s="1"/>
  <c r="VY232" i="1" s="1"/>
  <c r="VY233" i="1" s="1"/>
  <c r="VY234" i="1" s="1"/>
  <c r="VY235" i="1" s="1"/>
  <c r="VY236" i="1" s="1"/>
  <c r="VY237" i="1" s="1"/>
  <c r="VY238" i="1" s="1"/>
  <c r="VY239" i="1" s="1"/>
  <c r="VY240" i="1" s="1"/>
  <c r="VY241" i="1" s="1"/>
  <c r="VY242" i="1" s="1"/>
  <c r="VY243" i="1" s="1"/>
  <c r="VY244" i="1" s="1"/>
  <c r="VY245" i="1" s="1"/>
  <c r="VY246" i="1" s="1"/>
  <c r="VY247" i="1" s="1"/>
  <c r="VY248" i="1" s="1"/>
  <c r="VY249" i="1" s="1"/>
  <c r="VY250" i="1" s="1"/>
  <c r="VY251" i="1" s="1"/>
  <c r="VY252" i="1" s="1"/>
  <c r="VY253" i="1" s="1"/>
  <c r="VY254" i="1" s="1"/>
  <c r="VY255" i="1" s="1"/>
  <c r="VY256" i="1" s="1"/>
  <c r="VY257" i="1" s="1"/>
  <c r="VY258" i="1" s="1"/>
  <c r="VY259" i="1" s="1"/>
  <c r="VY260" i="1" s="1"/>
  <c r="VY261" i="1" s="1"/>
  <c r="VY262" i="1" s="1"/>
  <c r="VY263" i="1" s="1"/>
  <c r="VY264" i="1" s="1"/>
  <c r="VY265" i="1" s="1"/>
  <c r="VY266" i="1" s="1"/>
  <c r="VY267" i="1" s="1"/>
  <c r="VY268" i="1" s="1"/>
  <c r="VY269" i="1" s="1"/>
  <c r="VY270" i="1" s="1"/>
  <c r="VY271" i="1" s="1"/>
  <c r="VY272" i="1" s="1"/>
  <c r="VY273" i="1" s="1"/>
  <c r="VY274" i="1" s="1"/>
  <c r="VY275" i="1" s="1"/>
  <c r="VY276" i="1" s="1"/>
  <c r="VY277" i="1" s="1"/>
  <c r="VY278" i="1" s="1"/>
  <c r="VY279" i="1" s="1"/>
  <c r="VY280" i="1" s="1"/>
  <c r="VY281" i="1" s="1"/>
  <c r="VY282" i="1" s="1"/>
  <c r="VY283" i="1" s="1"/>
  <c r="VY284" i="1" s="1"/>
  <c r="VY285" i="1" s="1"/>
  <c r="VY286" i="1" s="1"/>
  <c r="VY287" i="1" s="1"/>
  <c r="VY288" i="1" s="1"/>
  <c r="VY289" i="1" s="1"/>
  <c r="VY290" i="1" s="1"/>
  <c r="VY291" i="1" s="1"/>
  <c r="VY292" i="1" s="1"/>
  <c r="VY293" i="1" s="1"/>
  <c r="VY294" i="1" s="1"/>
  <c r="VY295" i="1" s="1"/>
  <c r="VY296" i="1" s="1"/>
  <c r="VY297" i="1" s="1"/>
  <c r="VY298" i="1" s="1"/>
  <c r="VY299" i="1" s="1"/>
  <c r="VY300" i="1" s="1"/>
  <c r="VY301" i="1" s="1"/>
  <c r="VY302" i="1" s="1"/>
  <c r="VY303" i="1" s="1"/>
  <c r="VY304" i="1" s="1"/>
  <c r="VY305" i="1" s="1"/>
  <c r="VY306" i="1" s="1"/>
  <c r="VY307" i="1" s="1"/>
  <c r="VY308" i="1" s="1"/>
  <c r="VY309" i="1" s="1"/>
  <c r="VY310" i="1" s="1"/>
  <c r="VY311" i="1" s="1"/>
  <c r="VY312" i="1" s="1"/>
  <c r="VY313" i="1" s="1"/>
  <c r="VY314" i="1" s="1"/>
  <c r="VY315" i="1" s="1"/>
  <c r="VY316" i="1" s="1"/>
  <c r="VY317" i="1" s="1"/>
  <c r="VY318" i="1" s="1"/>
  <c r="VY319" i="1" s="1"/>
  <c r="VY320" i="1" s="1"/>
  <c r="VY321" i="1" s="1"/>
  <c r="VY322" i="1" s="1"/>
  <c r="VY323" i="1" s="1"/>
  <c r="VY324" i="1" s="1"/>
  <c r="VY325" i="1" s="1"/>
  <c r="VY326" i="1" s="1"/>
  <c r="VY327" i="1" s="1"/>
  <c r="VY328" i="1" s="1"/>
  <c r="VY329" i="1" s="1"/>
  <c r="VY330" i="1" s="1"/>
  <c r="VY331" i="1" s="1"/>
  <c r="VY332" i="1" s="1"/>
  <c r="VY333" i="1" s="1"/>
  <c r="VY334" i="1" s="1"/>
  <c r="VY335" i="1" s="1"/>
  <c r="VY336" i="1" s="1"/>
  <c r="VY337" i="1" s="1"/>
  <c r="VY338" i="1" s="1"/>
  <c r="VY339" i="1" s="1"/>
  <c r="VY340" i="1" s="1"/>
  <c r="VY341" i="1" s="1"/>
  <c r="VY342" i="1" s="1"/>
  <c r="VY343" i="1" s="1"/>
  <c r="VY344" i="1" s="1"/>
  <c r="VY345" i="1" s="1"/>
  <c r="VY346" i="1" s="1"/>
  <c r="VY347" i="1" s="1"/>
  <c r="VY348" i="1" s="1"/>
  <c r="VY349" i="1" s="1"/>
  <c r="VY350" i="1" s="1"/>
  <c r="VY351" i="1" s="1"/>
  <c r="VY352" i="1" s="1"/>
  <c r="VY353" i="1" s="1"/>
  <c r="VY354" i="1" s="1"/>
  <c r="VY355" i="1" s="1"/>
  <c r="VY356" i="1" s="1"/>
  <c r="VY357" i="1" s="1"/>
  <c r="VY358" i="1" s="1"/>
  <c r="VY359" i="1" s="1"/>
  <c r="VY360" i="1" s="1"/>
  <c r="VY361" i="1" s="1"/>
  <c r="VY362" i="1" s="1"/>
  <c r="VY363" i="1" s="1"/>
  <c r="VY364" i="1" s="1"/>
  <c r="VY365" i="1" s="1"/>
  <c r="VY366" i="1" s="1"/>
  <c r="VY367" i="1" s="1"/>
  <c r="VY368" i="1" s="1"/>
  <c r="VY369" i="1" s="1"/>
  <c r="VY370" i="1" s="1"/>
  <c r="VY371" i="1" s="1"/>
  <c r="VY372" i="1" s="1"/>
  <c r="VY373" i="1" s="1"/>
  <c r="VY374" i="1" s="1"/>
  <c r="VY375" i="1" s="1"/>
  <c r="VY376" i="1" s="1"/>
  <c r="VY377" i="1" s="1"/>
  <c r="VY378" i="1" s="1"/>
  <c r="VY379" i="1" s="1"/>
  <c r="VY380" i="1" s="1"/>
  <c r="VY381" i="1" s="1"/>
  <c r="VY382" i="1" s="1"/>
  <c r="VY383" i="1" s="1"/>
  <c r="VY384" i="1" s="1"/>
  <c r="VY385" i="1" s="1"/>
  <c r="VY386" i="1" s="1"/>
  <c r="VY387" i="1" s="1"/>
  <c r="VY388" i="1" s="1"/>
  <c r="VY389" i="1" s="1"/>
  <c r="VY390" i="1" s="1"/>
  <c r="VY391" i="1" s="1"/>
  <c r="VY392" i="1" s="1"/>
  <c r="VY393" i="1" s="1"/>
  <c r="VY394" i="1" s="1"/>
  <c r="VY395" i="1" s="1"/>
  <c r="VY396" i="1" s="1"/>
  <c r="VY397" i="1" s="1"/>
  <c r="VY398" i="1" s="1"/>
  <c r="VY399" i="1" s="1"/>
  <c r="VY400" i="1" s="1"/>
  <c r="VY401" i="1" s="1"/>
  <c r="VY402" i="1" s="1"/>
  <c r="VY403" i="1" s="1"/>
  <c r="VY404" i="1" s="1"/>
  <c r="VY405" i="1" s="1"/>
  <c r="VY406" i="1" s="1"/>
  <c r="VY407" i="1" s="1"/>
  <c r="VY408" i="1" s="1"/>
  <c r="VY409" i="1" s="1"/>
  <c r="VY410" i="1" s="1"/>
  <c r="VY411" i="1" s="1"/>
  <c r="VY412" i="1" s="1"/>
  <c r="VY413" i="1" s="1"/>
  <c r="VY414" i="1" s="1"/>
  <c r="VY415" i="1" s="1"/>
  <c r="VY416" i="1" s="1"/>
  <c r="VY417" i="1" s="1"/>
  <c r="VY418" i="1" s="1"/>
  <c r="VY419" i="1" s="1"/>
  <c r="VY420" i="1" s="1"/>
  <c r="VY421" i="1" s="1"/>
  <c r="VY422" i="1" s="1"/>
  <c r="VY423" i="1" s="1"/>
  <c r="VY424" i="1" s="1"/>
  <c r="VY425" i="1" s="1"/>
  <c r="VY426" i="1" s="1"/>
  <c r="VY427" i="1" s="1"/>
  <c r="VY428" i="1" s="1"/>
  <c r="VY429" i="1" s="1"/>
  <c r="VY430" i="1" s="1"/>
  <c r="VY431" i="1" s="1"/>
  <c r="VY432" i="1" s="1"/>
  <c r="VY433" i="1" s="1"/>
  <c r="VY434" i="1" s="1"/>
  <c r="VY435" i="1" s="1"/>
  <c r="VY436" i="1" s="1"/>
  <c r="VY437" i="1" s="1"/>
  <c r="VY438" i="1" s="1"/>
  <c r="VY439" i="1" s="1"/>
  <c r="VY440" i="1" s="1"/>
  <c r="VY441" i="1" s="1"/>
  <c r="VY442" i="1" s="1"/>
  <c r="VY443" i="1" s="1"/>
  <c r="VY444" i="1" s="1"/>
  <c r="VY445" i="1" s="1"/>
  <c r="VY446" i="1" s="1"/>
  <c r="VY447" i="1" s="1"/>
  <c r="VY448" i="1" s="1"/>
  <c r="DK14" i="2"/>
  <c r="DJ14" i="2"/>
  <c r="L14" i="2"/>
  <c r="K14" i="2"/>
  <c r="J14" i="2"/>
  <c r="I14" i="2"/>
  <c r="G14" i="2"/>
  <c r="C14" i="2"/>
  <c r="B14" i="2"/>
  <c r="EN25" i="2"/>
  <c r="EO25" i="2" s="1"/>
  <c r="EN24" i="2"/>
  <c r="EO24" i="2" s="1"/>
  <c r="E2" i="2"/>
  <c r="AL15" i="2" s="1"/>
  <c r="AL14" i="2" s="1"/>
  <c r="E3" i="2"/>
  <c r="DL7" i="2"/>
  <c r="DM23" i="2"/>
  <c r="DN23" i="2"/>
  <c r="DO23" i="2" s="1"/>
  <c r="DP23" i="2"/>
  <c r="DQ23" i="2"/>
  <c r="DR23" i="2" s="1"/>
  <c r="DS23" i="2" s="1"/>
  <c r="DT23" i="2" s="1"/>
  <c r="DU23" i="2" s="1"/>
  <c r="DV23" i="2" s="1"/>
  <c r="DW23" i="2" s="1"/>
  <c r="DX23" i="2" s="1"/>
  <c r="DY23" i="2" s="1"/>
  <c r="DZ23" i="2" s="1"/>
  <c r="EA23" i="2" s="1"/>
  <c r="EB23" i="2" s="1"/>
  <c r="EC23" i="2" s="1"/>
  <c r="ED23" i="2" s="1"/>
  <c r="EE23" i="2" s="1"/>
  <c r="EF23" i="2" s="1"/>
  <c r="EG23" i="2" s="1"/>
  <c r="EH23" i="2" s="1"/>
  <c r="EI23" i="2" s="1"/>
  <c r="EJ23" i="2" s="1"/>
  <c r="H15" i="2"/>
  <c r="H14" i="2" s="1"/>
  <c r="G15" i="2"/>
  <c r="F15" i="2"/>
  <c r="F14" i="2" s="1"/>
  <c r="E15" i="2"/>
  <c r="E14" i="2" s="1"/>
  <c r="D15" i="2"/>
  <c r="D14" i="2" s="1"/>
  <c r="A15" i="2"/>
  <c r="A14" i="2" s="1"/>
  <c r="CK23" i="2"/>
  <c r="CL23" i="2"/>
  <c r="CM23" i="2" s="1"/>
  <c r="CN23" i="2" s="1"/>
  <c r="CO23" i="2" s="1"/>
  <c r="CP23" i="2" s="1"/>
  <c r="CQ23" i="2" s="1"/>
  <c r="CR23" i="2" s="1"/>
  <c r="CS23" i="2" s="1"/>
  <c r="CT23" i="2" s="1"/>
  <c r="CU23" i="2" s="1"/>
  <c r="CV23" i="2" s="1"/>
  <c r="CW23" i="2" s="1"/>
  <c r="CX23" i="2" s="1"/>
  <c r="CY23" i="2" s="1"/>
  <c r="CZ23" i="2" s="1"/>
  <c r="DA23" i="2" s="1"/>
  <c r="DB23" i="2" s="1"/>
  <c r="DC23" i="2" s="1"/>
  <c r="DD23" i="2" s="1"/>
  <c r="DE23" i="2" s="1"/>
  <c r="DF23" i="2" s="1"/>
  <c r="DG23" i="2" s="1"/>
  <c r="DH23" i="2" s="1"/>
  <c r="BL23" i="2"/>
  <c r="BM23" i="2" s="1"/>
  <c r="BN23" i="2" s="1"/>
  <c r="BO23" i="2" s="1"/>
  <c r="BP23" i="2" s="1"/>
  <c r="BQ23" i="2" s="1"/>
  <c r="BR23" i="2" s="1"/>
  <c r="BS23" i="2" s="1"/>
  <c r="BT23" i="2" s="1"/>
  <c r="BU23" i="2" s="1"/>
  <c r="BV23" i="2" s="1"/>
  <c r="BW23" i="2" s="1"/>
  <c r="BX23" i="2" s="1"/>
  <c r="BY23" i="2" s="1"/>
  <c r="BZ23" i="2" s="1"/>
  <c r="CA23" i="2" s="1"/>
  <c r="CB23" i="2" s="1"/>
  <c r="CC23" i="2" s="1"/>
  <c r="CD23" i="2" s="1"/>
  <c r="CE23" i="2" s="1"/>
  <c r="CF23" i="2" s="1"/>
  <c r="CG23" i="2" s="1"/>
  <c r="CH23" i="2" s="1"/>
  <c r="CI23" i="2" s="1"/>
  <c r="AM23" i="2"/>
  <c r="AN23" i="2"/>
  <c r="AO23" i="2" s="1"/>
  <c r="AP23" i="2" s="1"/>
  <c r="AQ23" i="2" s="1"/>
  <c r="AR23" i="2" s="1"/>
  <c r="AS23" i="2" s="1"/>
  <c r="AT23" i="2" s="1"/>
  <c r="AU23" i="2" s="1"/>
  <c r="AV23" i="2" s="1"/>
  <c r="AW23" i="2" s="1"/>
  <c r="AX23" i="2" s="1"/>
  <c r="AY23" i="2" s="1"/>
  <c r="AZ23" i="2" s="1"/>
  <c r="BA23" i="2" s="1"/>
  <c r="BB23" i="2" s="1"/>
  <c r="BC23" i="2" s="1"/>
  <c r="BD23" i="2" s="1"/>
  <c r="BE23" i="2" s="1"/>
  <c r="BF23" i="2" s="1"/>
  <c r="BG23" i="2" s="1"/>
  <c r="BH23" i="2" s="1"/>
  <c r="BI23" i="2" s="1"/>
  <c r="BJ23" i="2" s="1"/>
  <c r="N23" i="2"/>
  <c r="O23" i="2" s="1"/>
  <c r="P23" i="2" s="1"/>
  <c r="Q23" i="2" s="1"/>
  <c r="R23" i="2" s="1"/>
  <c r="S23" i="2" s="1"/>
  <c r="T23" i="2" s="1"/>
  <c r="U23" i="2" s="1"/>
  <c r="V23" i="2" s="1"/>
  <c r="W23" i="2" s="1"/>
  <c r="X23" i="2" s="1"/>
  <c r="Y23" i="2" s="1"/>
  <c r="Z23" i="2" s="1"/>
  <c r="AA23" i="2" s="1"/>
  <c r="AB23" i="2" s="1"/>
  <c r="AC23" i="2" s="1"/>
  <c r="AD23" i="2" s="1"/>
  <c r="AE23" i="2" s="1"/>
  <c r="AF23" i="2" s="1"/>
  <c r="AG23" i="2" s="1"/>
  <c r="AH23" i="2" s="1"/>
  <c r="AI23" i="2" s="1"/>
  <c r="AJ23" i="2" s="1"/>
  <c r="AK23" i="2" s="1"/>
  <c r="EM25" i="2"/>
  <c r="EM26" i="2"/>
  <c r="EM27" i="2" s="1"/>
  <c r="EN27" i="2" s="1"/>
  <c r="EO27" i="2" s="1"/>
  <c r="J27" i="2" s="1"/>
  <c r="EM28" i="2"/>
  <c r="EM29" i="2" s="1"/>
  <c r="EN28" i="2" l="1"/>
  <c r="EO28" i="2" s="1"/>
  <c r="EN29" i="2"/>
  <c r="EO29" i="2" s="1"/>
  <c r="EM30" i="2"/>
  <c r="A25" i="2"/>
  <c r="EN26" i="2"/>
  <c r="EO26" i="2" s="1"/>
  <c r="D26" i="2" s="1"/>
  <c r="D24" i="2"/>
  <c r="A29" i="2"/>
  <c r="L24" i="2"/>
  <c r="B24" i="2"/>
  <c r="G24" i="2"/>
  <c r="K24" i="2"/>
  <c r="DJ24" i="2" s="1"/>
  <c r="E24" i="2"/>
  <c r="J24" i="2"/>
  <c r="K26" i="2"/>
  <c r="DJ26" i="2" s="1"/>
  <c r="DK26" i="2" s="1"/>
  <c r="G28" i="2"/>
  <c r="I28" i="2"/>
  <c r="D28" i="2"/>
  <c r="L28" i="2"/>
  <c r="L25" i="2"/>
  <c r="H25" i="2"/>
  <c r="K25" i="2"/>
  <c r="DJ25" i="2" s="1"/>
  <c r="DK25" i="2" s="1"/>
  <c r="F25" i="2"/>
  <c r="J25" i="2"/>
  <c r="B29" i="2"/>
  <c r="D29" i="2"/>
  <c r="F29" i="2"/>
  <c r="J29" i="2"/>
  <c r="G29" i="2"/>
  <c r="E29" i="2"/>
  <c r="C29" i="2"/>
  <c r="L29" i="2"/>
  <c r="H24" i="2"/>
  <c r="F24" i="2"/>
  <c r="C24" i="2"/>
  <c r="DH24" i="2" s="1"/>
  <c r="A24" i="2"/>
  <c r="I24" i="2"/>
  <c r="F26" i="2"/>
  <c r="J26" i="2"/>
  <c r="A26" i="2"/>
  <c r="E26" i="2"/>
  <c r="L26" i="2"/>
  <c r="C26" i="2"/>
  <c r="CX26" i="2" s="1"/>
  <c r="G26" i="2"/>
  <c r="B26" i="2"/>
  <c r="I26" i="2"/>
  <c r="H26" i="2"/>
  <c r="H27" i="2"/>
  <c r="F27" i="2"/>
  <c r="C27" i="2"/>
  <c r="CO27" i="2" s="1"/>
  <c r="D27" i="2"/>
  <c r="L27" i="2"/>
  <c r="B27" i="2"/>
  <c r="A27" i="2"/>
  <c r="I27" i="2"/>
  <c r="E27" i="2"/>
  <c r="G27" i="2"/>
  <c r="K27" i="2"/>
  <c r="DJ27" i="2" s="1"/>
  <c r="DK27" i="2" s="1"/>
  <c r="C28" i="2"/>
  <c r="CN28" i="2" s="1"/>
  <c r="D25" i="2"/>
  <c r="C25" i="2"/>
  <c r="CW25" i="2" s="1"/>
  <c r="A28" i="2"/>
  <c r="I25" i="2"/>
  <c r="G25" i="2"/>
  <c r="E28" i="2"/>
  <c r="F28" i="2"/>
  <c r="J28" i="2"/>
  <c r="K28" i="2"/>
  <c r="DJ28" i="2" s="1"/>
  <c r="DK28" i="2" s="1"/>
  <c r="B25" i="2"/>
  <c r="E25" i="2"/>
  <c r="B28" i="2"/>
  <c r="H28" i="2"/>
  <c r="AL25" i="2"/>
  <c r="AL27" i="2"/>
  <c r="AL28" i="2"/>
  <c r="AL24" i="2"/>
  <c r="AL29" i="2"/>
  <c r="AL26" i="2"/>
  <c r="AM14" i="2"/>
  <c r="BK15" i="2"/>
  <c r="BK14" i="2" s="1"/>
  <c r="M15" i="2"/>
  <c r="M14" i="2" s="1"/>
  <c r="CJ29" i="2"/>
  <c r="CR29" i="2"/>
  <c r="CK29" i="2"/>
  <c r="CS29" i="2"/>
  <c r="DA29" i="2"/>
  <c r="CL29" i="2"/>
  <c r="CT29" i="2"/>
  <c r="DB29" i="2"/>
  <c r="CZ24" i="2"/>
  <c r="CM29" i="2"/>
  <c r="CU29" i="2"/>
  <c r="CJ22" i="2"/>
  <c r="DK24" i="2"/>
  <c r="EM31" i="2" l="1"/>
  <c r="EN30" i="2"/>
  <c r="EO30" i="2" s="1"/>
  <c r="H29" i="2"/>
  <c r="I29" i="2"/>
  <c r="K29" i="2"/>
  <c r="DJ29" i="2" s="1"/>
  <c r="DK29" i="2" s="1"/>
  <c r="DC29" i="2"/>
  <c r="CN29" i="2"/>
  <c r="CO29" i="2"/>
  <c r="CV29" i="2"/>
  <c r="CW29" i="2"/>
  <c r="DD29" i="2"/>
  <c r="DE29" i="2"/>
  <c r="CP29" i="2"/>
  <c r="CX29" i="2"/>
  <c r="DF29" i="2"/>
  <c r="CQ29" i="2"/>
  <c r="CY29" i="2"/>
  <c r="DG29" i="2"/>
  <c r="CZ29" i="2"/>
  <c r="DH29" i="2"/>
  <c r="CV26" i="2"/>
  <c r="DE26" i="2"/>
  <c r="CN26" i="2"/>
  <c r="CP26" i="2"/>
  <c r="CO26" i="2"/>
  <c r="CW26" i="2"/>
  <c r="CK25" i="2"/>
  <c r="CN25" i="2"/>
  <c r="DD25" i="2"/>
  <c r="DE25" i="2"/>
  <c r="CP25" i="2"/>
  <c r="CX25" i="2"/>
  <c r="DF25" i="2"/>
  <c r="CQ25" i="2"/>
  <c r="CV25" i="2"/>
  <c r="CO25" i="2"/>
  <c r="CT27" i="2"/>
  <c r="DB27" i="2"/>
  <c r="DD27" i="2"/>
  <c r="CW27" i="2"/>
  <c r="CM27" i="2"/>
  <c r="CU27" i="2"/>
  <c r="CL27" i="2"/>
  <c r="CN27" i="2"/>
  <c r="CY25" i="2"/>
  <c r="CV27" i="2"/>
  <c r="DC27" i="2"/>
  <c r="DD26" i="2"/>
  <c r="CJ28" i="2"/>
  <c r="CR28" i="2"/>
  <c r="CZ28" i="2"/>
  <c r="CK28" i="2"/>
  <c r="DH28" i="2"/>
  <c r="CS28" i="2"/>
  <c r="DA28" i="2"/>
  <c r="CM28" i="2"/>
  <c r="CL28" i="2"/>
  <c r="CU28" i="2"/>
  <c r="CT28" i="2"/>
  <c r="DC28" i="2"/>
  <c r="DB28" i="2"/>
  <c r="CV28" i="2"/>
  <c r="DG25" i="2"/>
  <c r="CJ25" i="2"/>
  <c r="CR25" i="2"/>
  <c r="DH25" i="2"/>
  <c r="CZ25" i="2"/>
  <c r="DA25" i="2"/>
  <c r="DE27" i="2"/>
  <c r="CP27" i="2"/>
  <c r="CX27" i="2"/>
  <c r="DF27" i="2"/>
  <c r="CQ27" i="2"/>
  <c r="CY27" i="2"/>
  <c r="DG27" i="2"/>
  <c r="CJ27" i="2"/>
  <c r="CR27" i="2"/>
  <c r="CZ27" i="2"/>
  <c r="DH27" i="2"/>
  <c r="DA27" i="2"/>
  <c r="CS27" i="2"/>
  <c r="DB25" i="2"/>
  <c r="CK27" i="2"/>
  <c r="CT25" i="2"/>
  <c r="DC25" i="2"/>
  <c r="CL25" i="2"/>
  <c r="CU25" i="2"/>
  <c r="CM25" i="2"/>
  <c r="CS25" i="2"/>
  <c r="CR24" i="2"/>
  <c r="CQ24" i="2"/>
  <c r="DF26" i="2"/>
  <c r="CQ26" i="2"/>
  <c r="CY26" i="2"/>
  <c r="DG26" i="2"/>
  <c r="CJ26" i="2"/>
  <c r="CZ26" i="2"/>
  <c r="DH26" i="2"/>
  <c r="CK26" i="2"/>
  <c r="CS26" i="2"/>
  <c r="DA26" i="2"/>
  <c r="CR26" i="2"/>
  <c r="DC26" i="2"/>
  <c r="DB26" i="2"/>
  <c r="CU26" i="2"/>
  <c r="CT26" i="2"/>
  <c r="CM26" i="2"/>
  <c r="CL26" i="2"/>
  <c r="CJ24" i="2"/>
  <c r="DA24" i="2"/>
  <c r="CK24" i="2"/>
  <c r="CS24" i="2"/>
  <c r="CL24" i="2"/>
  <c r="CM24" i="2"/>
  <c r="CT24" i="2"/>
  <c r="CU24" i="2"/>
  <c r="DB24" i="2"/>
  <c r="DC24" i="2"/>
  <c r="CN24" i="2"/>
  <c r="CV24" i="2"/>
  <c r="CO24" i="2"/>
  <c r="DD24" i="2"/>
  <c r="CW24" i="2"/>
  <c r="CY24" i="2"/>
  <c r="DE24" i="2"/>
  <c r="CP24" i="2"/>
  <c r="DG24" i="2"/>
  <c r="CX24" i="2"/>
  <c r="DF24" i="2"/>
  <c r="DD28" i="2"/>
  <c r="CO28" i="2"/>
  <c r="CW28" i="2"/>
  <c r="DE28" i="2"/>
  <c r="CP28" i="2"/>
  <c r="CQ28" i="2"/>
  <c r="CX28" i="2"/>
  <c r="CY28" i="2"/>
  <c r="DF28" i="2"/>
  <c r="DG28" i="2"/>
  <c r="M28" i="2"/>
  <c r="DL28" i="2" s="1"/>
  <c r="N14" i="2"/>
  <c r="M24" i="2"/>
  <c r="DL24" i="2" s="1"/>
  <c r="AN14" i="2"/>
  <c r="AM28" i="2"/>
  <c r="AM24" i="2"/>
  <c r="AM27" i="2"/>
  <c r="AM25" i="2"/>
  <c r="AM29" i="2"/>
  <c r="AM30" i="2"/>
  <c r="AM26" i="2"/>
  <c r="M27" i="2"/>
  <c r="DL27" i="2" s="1"/>
  <c r="M30" i="2"/>
  <c r="M25" i="2"/>
  <c r="DL25" i="2" s="1"/>
  <c r="M29" i="2"/>
  <c r="DL29" i="2" s="1"/>
  <c r="M26" i="2"/>
  <c r="DL26" i="2" s="1"/>
  <c r="BL14" i="2"/>
  <c r="BK24" i="2"/>
  <c r="BK25" i="2"/>
  <c r="BK26" i="2"/>
  <c r="BK27" i="2"/>
  <c r="BK28" i="2"/>
  <c r="BK30" i="2"/>
  <c r="BK29" i="2"/>
  <c r="O14" i="2"/>
  <c r="N25" i="2"/>
  <c r="DM25" i="2" s="1"/>
  <c r="N30" i="2"/>
  <c r="N24" i="2"/>
  <c r="N29" i="2"/>
  <c r="DM29" i="2" s="1"/>
  <c r="N28" i="2"/>
  <c r="DM28" i="2" s="1"/>
  <c r="N26" i="2"/>
  <c r="DM26" i="2" s="1"/>
  <c r="N27" i="2"/>
  <c r="DM27" i="2" s="1"/>
  <c r="D30" i="2" l="1"/>
  <c r="K30" i="2"/>
  <c r="DJ30" i="2" s="1"/>
  <c r="C30" i="2"/>
  <c r="E30" i="2"/>
  <c r="I30" i="2"/>
  <c r="J30" i="2"/>
  <c r="L30" i="2"/>
  <c r="G30" i="2"/>
  <c r="F30" i="2"/>
  <c r="B30" i="2"/>
  <c r="A30" i="2"/>
  <c r="H30" i="2"/>
  <c r="AL30" i="2"/>
  <c r="EM32" i="2"/>
  <c r="EN31" i="2"/>
  <c r="EO31" i="2" s="1"/>
  <c r="AN24" i="2"/>
  <c r="AN27" i="2"/>
  <c r="AN30" i="2"/>
  <c r="AN29" i="2"/>
  <c r="AN25" i="2"/>
  <c r="AN26" i="2"/>
  <c r="AN28" i="2"/>
  <c r="AN31" i="2"/>
  <c r="AO14" i="2"/>
  <c r="DM24" i="2"/>
  <c r="BL28" i="2"/>
  <c r="BL24" i="2"/>
  <c r="BL26" i="2"/>
  <c r="BL30" i="2"/>
  <c r="BL27" i="2"/>
  <c r="BL25" i="2"/>
  <c r="BL31" i="2"/>
  <c r="BL29" i="2"/>
  <c r="BM14" i="2"/>
  <c r="P14" i="2"/>
  <c r="O26" i="2"/>
  <c r="DN26" i="2" s="1"/>
  <c r="O28" i="2"/>
  <c r="DN28" i="2" s="1"/>
  <c r="O25" i="2"/>
  <c r="DN25" i="2" s="1"/>
  <c r="O31" i="2"/>
  <c r="O29" i="2"/>
  <c r="DN29" i="2" s="1"/>
  <c r="O24" i="2"/>
  <c r="O27" i="2"/>
  <c r="DN27" i="2" s="1"/>
  <c r="O30" i="2"/>
  <c r="DK30" i="2" l="1"/>
  <c r="DN30" i="2" s="1"/>
  <c r="DL30" i="2"/>
  <c r="DB30" i="2"/>
  <c r="CW30" i="2"/>
  <c r="CS30" i="2"/>
  <c r="CM30" i="2"/>
  <c r="DE30" i="2"/>
  <c r="CZ30" i="2"/>
  <c r="CJ30" i="2"/>
  <c r="DC30" i="2"/>
  <c r="CP30" i="2"/>
  <c r="DH30" i="2"/>
  <c r="CN30" i="2"/>
  <c r="CQ30" i="2"/>
  <c r="CL30" i="2"/>
  <c r="CV30" i="2"/>
  <c r="CY30" i="2"/>
  <c r="CT30" i="2"/>
  <c r="CO30" i="2"/>
  <c r="CR30" i="2"/>
  <c r="DA30" i="2"/>
  <c r="CX30" i="2"/>
  <c r="CU30" i="2"/>
  <c r="DD30" i="2"/>
  <c r="CK30" i="2"/>
  <c r="DF30" i="2"/>
  <c r="DG30" i="2"/>
  <c r="E31" i="2"/>
  <c r="I31" i="2"/>
  <c r="J31" i="2"/>
  <c r="H31" i="2"/>
  <c r="D31" i="2"/>
  <c r="A31" i="2"/>
  <c r="F31" i="2"/>
  <c r="B31" i="2"/>
  <c r="L31" i="2"/>
  <c r="AL31" i="2"/>
  <c r="G31" i="2"/>
  <c r="C31" i="2"/>
  <c r="CO31" i="2" s="1"/>
  <c r="K31" i="2"/>
  <c r="DJ31" i="2" s="1"/>
  <c r="DK31" i="2" s="1"/>
  <c r="CQ31" i="2"/>
  <c r="DH31" i="2"/>
  <c r="CT31" i="2"/>
  <c r="AM31" i="2"/>
  <c r="CY31" i="2"/>
  <c r="M31" i="2"/>
  <c r="BK31" i="2"/>
  <c r="DD31" i="2"/>
  <c r="N31" i="2"/>
  <c r="EN32" i="2"/>
  <c r="EO32" i="2" s="1"/>
  <c r="EM33" i="2"/>
  <c r="DM30" i="2"/>
  <c r="AO27" i="2"/>
  <c r="AO29" i="2"/>
  <c r="AO28" i="2"/>
  <c r="AO32" i="2"/>
  <c r="AP14" i="2"/>
  <c r="AO30" i="2"/>
  <c r="AO31" i="2"/>
  <c r="AO24" i="2"/>
  <c r="AO25" i="2"/>
  <c r="AO26" i="2"/>
  <c r="BM31" i="2"/>
  <c r="BM25" i="2"/>
  <c r="BM24" i="2"/>
  <c r="BM29" i="2"/>
  <c r="BM30" i="2"/>
  <c r="BM26" i="2"/>
  <c r="BM28" i="2"/>
  <c r="BM32" i="2"/>
  <c r="BN14" i="2"/>
  <c r="BM27" i="2"/>
  <c r="DN24" i="2"/>
  <c r="Q14" i="2"/>
  <c r="P24" i="2"/>
  <c r="P31" i="2"/>
  <c r="P32" i="2"/>
  <c r="P26" i="2"/>
  <c r="DO26" i="2" s="1"/>
  <c r="P27" i="2"/>
  <c r="DO27" i="2" s="1"/>
  <c r="P30" i="2"/>
  <c r="DO30" i="2" s="1"/>
  <c r="P25" i="2"/>
  <c r="DO25" i="2" s="1"/>
  <c r="P28" i="2"/>
  <c r="DO28" i="2" s="1"/>
  <c r="P29" i="2"/>
  <c r="DO29" i="2" s="1"/>
  <c r="DL31" i="2" l="1"/>
  <c r="CU31" i="2"/>
  <c r="DO31" i="2"/>
  <c r="CM31" i="2"/>
  <c r="CL31" i="2"/>
  <c r="EN33" i="2"/>
  <c r="EO33" i="2" s="1"/>
  <c r="EM34" i="2"/>
  <c r="L32" i="2"/>
  <c r="B32" i="2"/>
  <c r="E32" i="2"/>
  <c r="I32" i="2"/>
  <c r="A32" i="2"/>
  <c r="G32" i="2"/>
  <c r="D32" i="2"/>
  <c r="J32" i="2"/>
  <c r="H32" i="2"/>
  <c r="C32" i="2"/>
  <c r="CJ32" i="2" s="1"/>
  <c r="K32" i="2"/>
  <c r="DJ32" i="2" s="1"/>
  <c r="DK32" i="2" s="1"/>
  <c r="F32" i="2"/>
  <c r="AL32" i="2"/>
  <c r="CY32" i="2"/>
  <c r="CQ32" i="2"/>
  <c r="DG32" i="2"/>
  <c r="M32" i="2"/>
  <c r="CK32" i="2"/>
  <c r="CS32" i="2"/>
  <c r="BK32" i="2"/>
  <c r="AM32" i="2"/>
  <c r="N32" i="2"/>
  <c r="DM32" i="2" s="1"/>
  <c r="BL32" i="2"/>
  <c r="O32" i="2"/>
  <c r="DN32" i="2" s="1"/>
  <c r="AN32" i="2"/>
  <c r="DE31" i="2"/>
  <c r="CR31" i="2"/>
  <c r="DM31" i="2"/>
  <c r="DC31" i="2"/>
  <c r="CN31" i="2"/>
  <c r="CW31" i="2"/>
  <c r="CK31" i="2"/>
  <c r="DF31" i="2"/>
  <c r="DA31" i="2"/>
  <c r="DB31" i="2"/>
  <c r="CS31" i="2"/>
  <c r="CV31" i="2"/>
  <c r="CZ31" i="2"/>
  <c r="CJ31" i="2"/>
  <c r="DN31" i="2"/>
  <c r="DG31" i="2"/>
  <c r="CX31" i="2"/>
  <c r="CP31" i="2"/>
  <c r="AQ14" i="2"/>
  <c r="AP26" i="2"/>
  <c r="AP24" i="2"/>
  <c r="AP25" i="2"/>
  <c r="AP32" i="2"/>
  <c r="AP30" i="2"/>
  <c r="AP31" i="2"/>
  <c r="AP29" i="2"/>
  <c r="AP33" i="2"/>
  <c r="AP27" i="2"/>
  <c r="AP28" i="2"/>
  <c r="BN33" i="2"/>
  <c r="BN26" i="2"/>
  <c r="BN29" i="2"/>
  <c r="BO14" i="2"/>
  <c r="BN30" i="2"/>
  <c r="BN31" i="2"/>
  <c r="BN32" i="2"/>
  <c r="BN27" i="2"/>
  <c r="BN25" i="2"/>
  <c r="BN24" i="2"/>
  <c r="BN28" i="2"/>
  <c r="R14" i="2"/>
  <c r="Q25" i="2"/>
  <c r="DP25" i="2" s="1"/>
  <c r="Q29" i="2"/>
  <c r="DP29" i="2" s="1"/>
  <c r="Q28" i="2"/>
  <c r="DP28" i="2" s="1"/>
  <c r="Q33" i="2"/>
  <c r="Q24" i="2"/>
  <c r="Q31" i="2"/>
  <c r="DP31" i="2" s="1"/>
  <c r="Q32" i="2"/>
  <c r="DP32" i="2" s="1"/>
  <c r="Q26" i="2"/>
  <c r="DP26" i="2" s="1"/>
  <c r="Q27" i="2"/>
  <c r="DP27" i="2" s="1"/>
  <c r="Q30" i="2"/>
  <c r="DP30" i="2" s="1"/>
  <c r="DO24" i="2"/>
  <c r="CV32" i="2" l="1"/>
  <c r="CT32" i="2"/>
  <c r="DE32" i="2"/>
  <c r="CN32" i="2"/>
  <c r="DC32" i="2"/>
  <c r="CR32" i="2"/>
  <c r="CP32" i="2"/>
  <c r="EM35" i="2"/>
  <c r="EN34" i="2"/>
  <c r="EO34" i="2" s="1"/>
  <c r="CM32" i="2"/>
  <c r="DB32" i="2"/>
  <c r="DF32" i="2"/>
  <c r="DD32" i="2"/>
  <c r="F33" i="2"/>
  <c r="B33" i="2"/>
  <c r="C33" i="2"/>
  <c r="DG33" i="2" s="1"/>
  <c r="A33" i="2"/>
  <c r="K33" i="2"/>
  <c r="DJ33" i="2" s="1"/>
  <c r="DK33" i="2" s="1"/>
  <c r="D33" i="2"/>
  <c r="H33" i="2"/>
  <c r="E33" i="2"/>
  <c r="J33" i="2"/>
  <c r="G33" i="2"/>
  <c r="I33" i="2"/>
  <c r="L33" i="2"/>
  <c r="AL33" i="2"/>
  <c r="DB33" i="2"/>
  <c r="CL33" i="2"/>
  <c r="DA33" i="2"/>
  <c r="CU33" i="2"/>
  <c r="DD33" i="2"/>
  <c r="CP33" i="2"/>
  <c r="AM33" i="2"/>
  <c r="BK33" i="2"/>
  <c r="M33" i="2"/>
  <c r="DL33" i="2" s="1"/>
  <c r="N33" i="2"/>
  <c r="DM33" i="2" s="1"/>
  <c r="AN33" i="2"/>
  <c r="O33" i="2"/>
  <c r="BL33" i="2"/>
  <c r="BM33" i="2"/>
  <c r="P33" i="2"/>
  <c r="DO33" i="2" s="1"/>
  <c r="AO33" i="2"/>
  <c r="CU32" i="2"/>
  <c r="DL32" i="2"/>
  <c r="CZ32" i="2"/>
  <c r="CW32" i="2"/>
  <c r="DO32" i="2"/>
  <c r="DH32" i="2"/>
  <c r="CL32" i="2"/>
  <c r="CO32" i="2"/>
  <c r="DA32" i="2"/>
  <c r="CX32" i="2"/>
  <c r="AQ28" i="2"/>
  <c r="AQ31" i="2"/>
  <c r="AQ33" i="2"/>
  <c r="AQ30" i="2"/>
  <c r="AQ24" i="2"/>
  <c r="AQ29" i="2"/>
  <c r="AQ26" i="2"/>
  <c r="AQ25" i="2"/>
  <c r="AQ32" i="2"/>
  <c r="AQ27" i="2"/>
  <c r="AR14" i="2"/>
  <c r="AQ34" i="2"/>
  <c r="BO28" i="2"/>
  <c r="BO24" i="2"/>
  <c r="BO30" i="2"/>
  <c r="BO33" i="2"/>
  <c r="BO32" i="2"/>
  <c r="BO25" i="2"/>
  <c r="BO31" i="2"/>
  <c r="BP14" i="2"/>
  <c r="BO29" i="2"/>
  <c r="BO34" i="2"/>
  <c r="BO26" i="2"/>
  <c r="BO27" i="2"/>
  <c r="DP24" i="2"/>
  <c r="S14" i="2"/>
  <c r="R26" i="2"/>
  <c r="DQ26" i="2" s="1"/>
  <c r="R30" i="2"/>
  <c r="DQ30" i="2" s="1"/>
  <c r="R25" i="2"/>
  <c r="DQ25" i="2" s="1"/>
  <c r="R28" i="2"/>
  <c r="DQ28" i="2" s="1"/>
  <c r="R32" i="2"/>
  <c r="DQ32" i="2" s="1"/>
  <c r="R31" i="2"/>
  <c r="DQ31" i="2" s="1"/>
  <c r="R29" i="2"/>
  <c r="DQ29" i="2" s="1"/>
  <c r="R24" i="2"/>
  <c r="R33" i="2"/>
  <c r="DQ33" i="2" s="1"/>
  <c r="R34" i="2"/>
  <c r="R27" i="2"/>
  <c r="DQ27" i="2" s="1"/>
  <c r="CV33" i="2" l="1"/>
  <c r="DE33" i="2"/>
  <c r="CT33" i="2"/>
  <c r="CM33" i="2"/>
  <c r="CS33" i="2"/>
  <c r="CN33" i="2"/>
  <c r="DF33" i="2"/>
  <c r="CR33" i="2"/>
  <c r="DH33" i="2"/>
  <c r="CZ33" i="2"/>
  <c r="CY33" i="2"/>
  <c r="CX33" i="2"/>
  <c r="CJ33" i="2"/>
  <c r="CW33" i="2"/>
  <c r="CK33" i="2"/>
  <c r="CQ33" i="2"/>
  <c r="DC33" i="2"/>
  <c r="CO33" i="2"/>
  <c r="F34" i="2"/>
  <c r="L34" i="2"/>
  <c r="C34" i="2"/>
  <c r="CN34" i="2" s="1"/>
  <c r="B34" i="2"/>
  <c r="A34" i="2"/>
  <c r="H34" i="2"/>
  <c r="J34" i="2"/>
  <c r="E34" i="2"/>
  <c r="D34" i="2"/>
  <c r="G34" i="2"/>
  <c r="K34" i="2"/>
  <c r="DJ34" i="2" s="1"/>
  <c r="DK34" i="2" s="1"/>
  <c r="I34" i="2"/>
  <c r="AL34" i="2"/>
  <c r="CP34" i="2"/>
  <c r="CW34" i="2"/>
  <c r="M34" i="2"/>
  <c r="CZ34" i="2"/>
  <c r="AM34" i="2"/>
  <c r="BK34" i="2"/>
  <c r="N34" i="2"/>
  <c r="AN34" i="2"/>
  <c r="O34" i="2"/>
  <c r="BL34" i="2"/>
  <c r="P34" i="2"/>
  <c r="BM34" i="2"/>
  <c r="AO34" i="2"/>
  <c r="AP34" i="2"/>
  <c r="Q34" i="2"/>
  <c r="BN34" i="2"/>
  <c r="DN33" i="2"/>
  <c r="EN35" i="2"/>
  <c r="EO35" i="2" s="1"/>
  <c r="EM36" i="2"/>
  <c r="DP33" i="2"/>
  <c r="AS14" i="2"/>
  <c r="AR24" i="2"/>
  <c r="AR34" i="2"/>
  <c r="AR26" i="2"/>
  <c r="AR31" i="2"/>
  <c r="AR33" i="2"/>
  <c r="AR30" i="2"/>
  <c r="AR32" i="2"/>
  <c r="AR29" i="2"/>
  <c r="AR27" i="2"/>
  <c r="AR25" i="2"/>
  <c r="AR28" i="2"/>
  <c r="AR35" i="2"/>
  <c r="BP29" i="2"/>
  <c r="BP35" i="2"/>
  <c r="BP24" i="2"/>
  <c r="BP33" i="2"/>
  <c r="BP28" i="2"/>
  <c r="BP27" i="2"/>
  <c r="BP25" i="2"/>
  <c r="BP31" i="2"/>
  <c r="BQ14" i="2"/>
  <c r="BP34" i="2"/>
  <c r="BP30" i="2"/>
  <c r="BP32" i="2"/>
  <c r="BP26" i="2"/>
  <c r="T14" i="2"/>
  <c r="S32" i="2"/>
  <c r="DR32" i="2" s="1"/>
  <c r="S33" i="2"/>
  <c r="DR33" i="2" s="1"/>
  <c r="S26" i="2"/>
  <c r="DR26" i="2" s="1"/>
  <c r="S27" i="2"/>
  <c r="DR27" i="2" s="1"/>
  <c r="S31" i="2"/>
  <c r="DR31" i="2" s="1"/>
  <c r="S25" i="2"/>
  <c r="DR25" i="2" s="1"/>
  <c r="S34" i="2"/>
  <c r="DR34" i="2" s="1"/>
  <c r="S30" i="2"/>
  <c r="DR30" i="2" s="1"/>
  <c r="S29" i="2"/>
  <c r="DR29" i="2" s="1"/>
  <c r="S28" i="2"/>
  <c r="DR28" i="2" s="1"/>
  <c r="S35" i="2"/>
  <c r="S24" i="2"/>
  <c r="DQ24" i="2"/>
  <c r="DQ34" i="2" l="1"/>
  <c r="CR34" i="2"/>
  <c r="CK34" i="2"/>
  <c r="CX34" i="2"/>
  <c r="DN34" i="2"/>
  <c r="CJ34" i="2"/>
  <c r="DC34" i="2"/>
  <c r="DL34" i="2"/>
  <c r="DD34" i="2"/>
  <c r="DF34" i="2"/>
  <c r="CM34" i="2"/>
  <c r="CQ34" i="2"/>
  <c r="CV34" i="2"/>
  <c r="CU34" i="2"/>
  <c r="CS34" i="2"/>
  <c r="DO34" i="2"/>
  <c r="DH34" i="2"/>
  <c r="CT34" i="2"/>
  <c r="DE34" i="2"/>
  <c r="EN36" i="2"/>
  <c r="EO36" i="2" s="1"/>
  <c r="EM37" i="2"/>
  <c r="H35" i="2"/>
  <c r="D35" i="2"/>
  <c r="G35" i="2"/>
  <c r="I35" i="2"/>
  <c r="J35" i="2"/>
  <c r="A35" i="2"/>
  <c r="E35" i="2"/>
  <c r="C35" i="2"/>
  <c r="DA35" i="2" s="1"/>
  <c r="L35" i="2"/>
  <c r="K35" i="2"/>
  <c r="DJ35" i="2" s="1"/>
  <c r="DK35" i="2" s="1"/>
  <c r="F35" i="2"/>
  <c r="B35" i="2"/>
  <c r="AL35" i="2"/>
  <c r="DH35" i="2"/>
  <c r="DC35" i="2"/>
  <c r="CX35" i="2"/>
  <c r="DF35" i="2"/>
  <c r="M35" i="2"/>
  <c r="AM35" i="2"/>
  <c r="BK35" i="2"/>
  <c r="N35" i="2"/>
  <c r="AN35" i="2"/>
  <c r="O35" i="2"/>
  <c r="BL35" i="2"/>
  <c r="P35" i="2"/>
  <c r="AO35" i="2"/>
  <c r="BM35" i="2"/>
  <c r="BN35" i="2"/>
  <c r="AP35" i="2"/>
  <c r="Q35" i="2"/>
  <c r="DP35" i="2" s="1"/>
  <c r="R35" i="2"/>
  <c r="AQ35" i="2"/>
  <c r="BO35" i="2"/>
  <c r="DP34" i="2"/>
  <c r="DG34" i="2"/>
  <c r="CL34" i="2"/>
  <c r="DB34" i="2"/>
  <c r="DM34" i="2"/>
  <c r="CY34" i="2"/>
  <c r="CO34" i="2"/>
  <c r="DA34" i="2"/>
  <c r="AS26" i="2"/>
  <c r="AS36" i="2"/>
  <c r="AS28" i="2"/>
  <c r="AS35" i="2"/>
  <c r="AS34" i="2"/>
  <c r="AS27" i="2"/>
  <c r="AS30" i="2"/>
  <c r="AS31" i="2"/>
  <c r="AS29" i="2"/>
  <c r="AS24" i="2"/>
  <c r="AT14" i="2"/>
  <c r="AS25" i="2"/>
  <c r="AS32" i="2"/>
  <c r="AS33" i="2"/>
  <c r="BQ30" i="2"/>
  <c r="BQ36" i="2"/>
  <c r="BQ31" i="2"/>
  <c r="BQ32" i="2"/>
  <c r="BQ29" i="2"/>
  <c r="BQ35" i="2"/>
  <c r="BQ33" i="2"/>
  <c r="BQ34" i="2"/>
  <c r="BQ26" i="2"/>
  <c r="BQ24" i="2"/>
  <c r="BR14" i="2"/>
  <c r="BQ27" i="2"/>
  <c r="BQ25" i="2"/>
  <c r="BQ28" i="2"/>
  <c r="DR24" i="2"/>
  <c r="U14" i="2"/>
  <c r="T24" i="2"/>
  <c r="T32" i="2"/>
  <c r="DS32" i="2" s="1"/>
  <c r="T31" i="2"/>
  <c r="DS31" i="2" s="1"/>
  <c r="T26" i="2"/>
  <c r="DS26" i="2" s="1"/>
  <c r="T27" i="2"/>
  <c r="DS27" i="2" s="1"/>
  <c r="T36" i="2"/>
  <c r="T34" i="2"/>
  <c r="DS34" i="2" s="1"/>
  <c r="T30" i="2"/>
  <c r="DS30" i="2" s="1"/>
  <c r="T33" i="2"/>
  <c r="DS33" i="2" s="1"/>
  <c r="T25" i="2"/>
  <c r="DS25" i="2" s="1"/>
  <c r="T29" i="2"/>
  <c r="DS29" i="2" s="1"/>
  <c r="T28" i="2"/>
  <c r="DS28" i="2" s="1"/>
  <c r="T35" i="2"/>
  <c r="CZ35" i="2" l="1"/>
  <c r="CJ35" i="2"/>
  <c r="DQ35" i="2"/>
  <c r="DN35" i="2"/>
  <c r="CQ35" i="2"/>
  <c r="CN35" i="2"/>
  <c r="CW35" i="2"/>
  <c r="DS35" i="2"/>
  <c r="DM35" i="2"/>
  <c r="DE35" i="2"/>
  <c r="CY35" i="2"/>
  <c r="CM35" i="2"/>
  <c r="DB35" i="2"/>
  <c r="CR35" i="2"/>
  <c r="CO35" i="2"/>
  <c r="DD35" i="2"/>
  <c r="CT35" i="2"/>
  <c r="CL35" i="2"/>
  <c r="DR35" i="2"/>
  <c r="DL35" i="2"/>
  <c r="CK35" i="2"/>
  <c r="CU35" i="2"/>
  <c r="CP35" i="2"/>
  <c r="DO35" i="2"/>
  <c r="DG35" i="2"/>
  <c r="CV35" i="2"/>
  <c r="CS35" i="2"/>
  <c r="EN37" i="2"/>
  <c r="EO37" i="2" s="1"/>
  <c r="EM38" i="2"/>
  <c r="H36" i="2"/>
  <c r="B36" i="2"/>
  <c r="K36" i="2"/>
  <c r="DJ36" i="2" s="1"/>
  <c r="DK36" i="2" s="1"/>
  <c r="C36" i="2"/>
  <c r="CJ36" i="2" s="1"/>
  <c r="F36" i="2"/>
  <c r="A36" i="2"/>
  <c r="L36" i="2"/>
  <c r="J36" i="2"/>
  <c r="E36" i="2"/>
  <c r="D36" i="2"/>
  <c r="G36" i="2"/>
  <c r="I36" i="2"/>
  <c r="AL36" i="2"/>
  <c r="DG36" i="2"/>
  <c r="AM36" i="2"/>
  <c r="M36" i="2"/>
  <c r="N36" i="2"/>
  <c r="BK36" i="2"/>
  <c r="BL36" i="2"/>
  <c r="AN36" i="2"/>
  <c r="O36" i="2"/>
  <c r="DN36" i="2" s="1"/>
  <c r="BM36" i="2"/>
  <c r="P36" i="2"/>
  <c r="AO36" i="2"/>
  <c r="BN36" i="2"/>
  <c r="AP36" i="2"/>
  <c r="Q36" i="2"/>
  <c r="DP36" i="2" s="1"/>
  <c r="AQ36" i="2"/>
  <c r="R36" i="2"/>
  <c r="DQ36" i="2" s="1"/>
  <c r="BO36" i="2"/>
  <c r="AR36" i="2"/>
  <c r="S36" i="2"/>
  <c r="BP36" i="2"/>
  <c r="AT26" i="2"/>
  <c r="AT29" i="2"/>
  <c r="AT37" i="2"/>
  <c r="AT25" i="2"/>
  <c r="AT27" i="2"/>
  <c r="AT28" i="2"/>
  <c r="AT35" i="2"/>
  <c r="AU14" i="2"/>
  <c r="AT33" i="2"/>
  <c r="AT31" i="2"/>
  <c r="AT32" i="2"/>
  <c r="AT34" i="2"/>
  <c r="AT30" i="2"/>
  <c r="AT24" i="2"/>
  <c r="AT36" i="2"/>
  <c r="BR34" i="2"/>
  <c r="BR30" i="2"/>
  <c r="BR31" i="2"/>
  <c r="BR25" i="2"/>
  <c r="BR32" i="2"/>
  <c r="BR37" i="2"/>
  <c r="BS14" i="2"/>
  <c r="BR33" i="2"/>
  <c r="BR35" i="2"/>
  <c r="BR28" i="2"/>
  <c r="BR26" i="2"/>
  <c r="BR36" i="2"/>
  <c r="BR27" i="2"/>
  <c r="BR29" i="2"/>
  <c r="BR24" i="2"/>
  <c r="DS24" i="2"/>
  <c r="V14" i="2"/>
  <c r="U28" i="2"/>
  <c r="DT28" i="2" s="1"/>
  <c r="U30" i="2"/>
  <c r="DT30" i="2" s="1"/>
  <c r="U33" i="2"/>
  <c r="DT33" i="2" s="1"/>
  <c r="U37" i="2"/>
  <c r="U29" i="2"/>
  <c r="DT29" i="2" s="1"/>
  <c r="U24" i="2"/>
  <c r="U36" i="2"/>
  <c r="DT36" i="2" s="1"/>
  <c r="U32" i="2"/>
  <c r="DT32" i="2" s="1"/>
  <c r="U35" i="2"/>
  <c r="DT35" i="2" s="1"/>
  <c r="U26" i="2"/>
  <c r="DT26" i="2" s="1"/>
  <c r="U27" i="2"/>
  <c r="DT27" i="2" s="1"/>
  <c r="U31" i="2"/>
  <c r="DT31" i="2" s="1"/>
  <c r="U25" i="2"/>
  <c r="DT25" i="2" s="1"/>
  <c r="U34" i="2"/>
  <c r="DT34" i="2" s="1"/>
  <c r="CX36" i="2" l="1"/>
  <c r="CR36" i="2"/>
  <c r="CN36" i="2"/>
  <c r="CP36" i="2"/>
  <c r="CM36" i="2"/>
  <c r="CK36" i="2"/>
  <c r="DE36" i="2"/>
  <c r="CY36" i="2"/>
  <c r="CO36" i="2"/>
  <c r="DH36" i="2"/>
  <c r="CS36" i="2"/>
  <c r="CW36" i="2"/>
  <c r="CL36" i="2"/>
  <c r="CU36" i="2"/>
  <c r="DM36" i="2"/>
  <c r="DD36" i="2"/>
  <c r="CT36" i="2"/>
  <c r="CV36" i="2"/>
  <c r="EM39" i="2"/>
  <c r="EN38" i="2"/>
  <c r="EO38" i="2" s="1"/>
  <c r="DR36" i="2"/>
  <c r="DL36" i="2"/>
  <c r="CQ36" i="2"/>
  <c r="CZ36" i="2"/>
  <c r="DC36" i="2"/>
  <c r="J37" i="2"/>
  <c r="E37" i="2"/>
  <c r="G37" i="2"/>
  <c r="A37" i="2"/>
  <c r="K37" i="2"/>
  <c r="DJ37" i="2" s="1"/>
  <c r="DK37" i="2" s="1"/>
  <c r="D37" i="2"/>
  <c r="B37" i="2"/>
  <c r="I37" i="2"/>
  <c r="F37" i="2"/>
  <c r="L37" i="2"/>
  <c r="C37" i="2"/>
  <c r="CJ37" i="2" s="1"/>
  <c r="H37" i="2"/>
  <c r="AL37" i="2"/>
  <c r="DF37" i="2"/>
  <c r="DD37" i="2"/>
  <c r="CP37" i="2"/>
  <c r="CR37" i="2"/>
  <c r="CX37" i="2"/>
  <c r="CO37" i="2"/>
  <c r="CS37" i="2"/>
  <c r="DB37" i="2"/>
  <c r="CU37" i="2"/>
  <c r="DG37" i="2"/>
  <c r="CT37" i="2"/>
  <c r="AM37" i="2"/>
  <c r="BK37" i="2"/>
  <c r="M37" i="2"/>
  <c r="N37" i="2"/>
  <c r="BL37" i="2"/>
  <c r="O37" i="2"/>
  <c r="AN37" i="2"/>
  <c r="AO37" i="2"/>
  <c r="BM37" i="2"/>
  <c r="P37" i="2"/>
  <c r="Q37" i="2"/>
  <c r="AP37" i="2"/>
  <c r="BN37" i="2"/>
  <c r="BO37" i="2"/>
  <c r="R37" i="2"/>
  <c r="AQ37" i="2"/>
  <c r="BP37" i="2"/>
  <c r="AR37" i="2"/>
  <c r="S37" i="2"/>
  <c r="BQ37" i="2"/>
  <c r="AS37" i="2"/>
  <c r="T37" i="2"/>
  <c r="DO36" i="2"/>
  <c r="DF36" i="2"/>
  <c r="DB36" i="2"/>
  <c r="DA36" i="2"/>
  <c r="DS36" i="2"/>
  <c r="AV14" i="2"/>
  <c r="AU24" i="2"/>
  <c r="AU35" i="2"/>
  <c r="AU36" i="2"/>
  <c r="AU33" i="2"/>
  <c r="AU26" i="2"/>
  <c r="AU37" i="2"/>
  <c r="AU25" i="2"/>
  <c r="AU32" i="2"/>
  <c r="AU29" i="2"/>
  <c r="AU27" i="2"/>
  <c r="AU30" i="2"/>
  <c r="AU38" i="2"/>
  <c r="AU28" i="2"/>
  <c r="AU34" i="2"/>
  <c r="AU31" i="2"/>
  <c r="BS28" i="2"/>
  <c r="BS26" i="2"/>
  <c r="BS27" i="2"/>
  <c r="BS30" i="2"/>
  <c r="BT14" i="2"/>
  <c r="BS38" i="2"/>
  <c r="BS33" i="2"/>
  <c r="BS25" i="2"/>
  <c r="BS37" i="2"/>
  <c r="BS34" i="2"/>
  <c r="BS31" i="2"/>
  <c r="BS29" i="2"/>
  <c r="BS36" i="2"/>
  <c r="BS35" i="2"/>
  <c r="BS24" i="2"/>
  <c r="BS32" i="2"/>
  <c r="DT24" i="2"/>
  <c r="W14" i="2"/>
  <c r="V26" i="2"/>
  <c r="DU26" i="2" s="1"/>
  <c r="V34" i="2"/>
  <c r="DU34" i="2" s="1"/>
  <c r="V36" i="2"/>
  <c r="DU36" i="2" s="1"/>
  <c r="V25" i="2"/>
  <c r="DU25" i="2" s="1"/>
  <c r="V30" i="2"/>
  <c r="DU30" i="2" s="1"/>
  <c r="V33" i="2"/>
  <c r="DU33" i="2" s="1"/>
  <c r="V37" i="2"/>
  <c r="DU37" i="2" s="1"/>
  <c r="V29" i="2"/>
  <c r="DU29" i="2" s="1"/>
  <c r="V28" i="2"/>
  <c r="DU28" i="2" s="1"/>
  <c r="V38" i="2"/>
  <c r="V35" i="2"/>
  <c r="DU35" i="2" s="1"/>
  <c r="V24" i="2"/>
  <c r="V32" i="2"/>
  <c r="DU32" i="2" s="1"/>
  <c r="V27" i="2"/>
  <c r="DU27" i="2" s="1"/>
  <c r="V31" i="2"/>
  <c r="DU31" i="2" s="1"/>
  <c r="CN37" i="2" l="1"/>
  <c r="CK37" i="2"/>
  <c r="CQ37" i="2"/>
  <c r="DO37" i="2"/>
  <c r="DQ37" i="2"/>
  <c r="DS37" i="2"/>
  <c r="DN37" i="2"/>
  <c r="DC37" i="2"/>
  <c r="B38" i="2"/>
  <c r="F38" i="2"/>
  <c r="H38" i="2"/>
  <c r="G38" i="2"/>
  <c r="I38" i="2"/>
  <c r="D38" i="2"/>
  <c r="L38" i="2"/>
  <c r="A38" i="2"/>
  <c r="E38" i="2"/>
  <c r="J38" i="2"/>
  <c r="C38" i="2"/>
  <c r="CM38" i="2" s="1"/>
  <c r="K38" i="2"/>
  <c r="DJ38" i="2" s="1"/>
  <c r="DK38" i="2" s="1"/>
  <c r="AL38" i="2"/>
  <c r="DG38" i="2"/>
  <c r="DB38" i="2"/>
  <c r="AM38" i="2"/>
  <c r="M38" i="2"/>
  <c r="N38" i="2"/>
  <c r="BK38" i="2"/>
  <c r="O38" i="2"/>
  <c r="DN38" i="2" s="1"/>
  <c r="AN38" i="2"/>
  <c r="BL38" i="2"/>
  <c r="P38" i="2"/>
  <c r="BM38" i="2"/>
  <c r="AO38" i="2"/>
  <c r="BN38" i="2"/>
  <c r="Q38" i="2"/>
  <c r="AP38" i="2"/>
  <c r="BO38" i="2"/>
  <c r="R38" i="2"/>
  <c r="DQ38" i="2" s="1"/>
  <c r="AQ38" i="2"/>
  <c r="AR38" i="2"/>
  <c r="BP38" i="2"/>
  <c r="S38" i="2"/>
  <c r="DR38" i="2" s="1"/>
  <c r="BQ38" i="2"/>
  <c r="T38" i="2"/>
  <c r="DS38" i="2" s="1"/>
  <c r="AS38" i="2"/>
  <c r="AT38" i="2"/>
  <c r="BR38" i="2"/>
  <c r="U38" i="2"/>
  <c r="CY37" i="2"/>
  <c r="DH37" i="2"/>
  <c r="DE37" i="2"/>
  <c r="EM40" i="2"/>
  <c r="EN39" i="2"/>
  <c r="EO39" i="2" s="1"/>
  <c r="DM37" i="2"/>
  <c r="CM37" i="2"/>
  <c r="CL37" i="2"/>
  <c r="CV37" i="2"/>
  <c r="DT37" i="2"/>
  <c r="DR37" i="2"/>
  <c r="DP37" i="2"/>
  <c r="DL37" i="2"/>
  <c r="DA37" i="2"/>
  <c r="CZ37" i="2"/>
  <c r="CW37" i="2"/>
  <c r="AW14" i="2"/>
  <c r="AV38" i="2"/>
  <c r="AV29" i="2"/>
  <c r="AV39" i="2"/>
  <c r="AV24" i="2"/>
  <c r="AV33" i="2"/>
  <c r="AV26" i="2"/>
  <c r="AV31" i="2"/>
  <c r="AV32" i="2"/>
  <c r="AV25" i="2"/>
  <c r="AV36" i="2"/>
  <c r="AV27" i="2"/>
  <c r="AV37" i="2"/>
  <c r="AV28" i="2"/>
  <c r="AV35" i="2"/>
  <c r="AV34" i="2"/>
  <c r="AV30" i="2"/>
  <c r="BT31" i="2"/>
  <c r="BT30" i="2"/>
  <c r="BT32" i="2"/>
  <c r="BT26" i="2"/>
  <c r="BT33" i="2"/>
  <c r="BT39" i="2"/>
  <c r="BT29" i="2"/>
  <c r="BT28" i="2"/>
  <c r="BT34" i="2"/>
  <c r="BU14" i="2"/>
  <c r="BT35" i="2"/>
  <c r="BT24" i="2"/>
  <c r="BT38" i="2"/>
  <c r="BT27" i="2"/>
  <c r="BT37" i="2"/>
  <c r="BT25" i="2"/>
  <c r="BT36" i="2"/>
  <c r="DU24" i="2"/>
  <c r="X14" i="2"/>
  <c r="W35" i="2"/>
  <c r="DV35" i="2" s="1"/>
  <c r="W27" i="2"/>
  <c r="DV27" i="2" s="1"/>
  <c r="W34" i="2"/>
  <c r="DV34" i="2" s="1"/>
  <c r="W26" i="2"/>
  <c r="DV26" i="2" s="1"/>
  <c r="W31" i="2"/>
  <c r="DV31" i="2" s="1"/>
  <c r="W38" i="2"/>
  <c r="DV38" i="2" s="1"/>
  <c r="W33" i="2"/>
  <c r="DV33" i="2" s="1"/>
  <c r="W36" i="2"/>
  <c r="DV36" i="2" s="1"/>
  <c r="W29" i="2"/>
  <c r="DV29" i="2" s="1"/>
  <c r="W25" i="2"/>
  <c r="DV25" i="2" s="1"/>
  <c r="W30" i="2"/>
  <c r="DV30" i="2" s="1"/>
  <c r="W28" i="2"/>
  <c r="DV28" i="2" s="1"/>
  <c r="W24" i="2"/>
  <c r="W32" i="2"/>
  <c r="DV32" i="2" s="1"/>
  <c r="W39" i="2"/>
  <c r="W37" i="2"/>
  <c r="DV37" i="2" s="1"/>
  <c r="DD38" i="2" l="1"/>
  <c r="DP38" i="2"/>
  <c r="CZ38" i="2"/>
  <c r="CK38" i="2"/>
  <c r="DA38" i="2"/>
  <c r="CO38" i="2"/>
  <c r="CT38" i="2"/>
  <c r="CX38" i="2"/>
  <c r="CQ38" i="2"/>
  <c r="CY38" i="2"/>
  <c r="DM38" i="2"/>
  <c r="CP38" i="2"/>
  <c r="CV38" i="2"/>
  <c r="CR38" i="2"/>
  <c r="DL38" i="2"/>
  <c r="DE38" i="2"/>
  <c r="DF38" i="2"/>
  <c r="CJ38" i="2"/>
  <c r="I39" i="2"/>
  <c r="A39" i="2"/>
  <c r="K39" i="2"/>
  <c r="DJ39" i="2" s="1"/>
  <c r="DK39" i="2" s="1"/>
  <c r="C39" i="2"/>
  <c r="CY39" i="2" s="1"/>
  <c r="H39" i="2"/>
  <c r="D39" i="2"/>
  <c r="B39" i="2"/>
  <c r="F39" i="2"/>
  <c r="G39" i="2"/>
  <c r="L39" i="2"/>
  <c r="AL39" i="2"/>
  <c r="J39" i="2"/>
  <c r="E39" i="2"/>
  <c r="CX39" i="2"/>
  <c r="CQ39" i="2"/>
  <c r="DD39" i="2"/>
  <c r="CS39" i="2"/>
  <c r="CR39" i="2"/>
  <c r="CZ39" i="2"/>
  <c r="CP39" i="2"/>
  <c r="CW39" i="2"/>
  <c r="CL39" i="2"/>
  <c r="CM39" i="2"/>
  <c r="M39" i="2"/>
  <c r="BK39" i="2"/>
  <c r="AM39" i="2"/>
  <c r="N39" i="2"/>
  <c r="O39" i="2"/>
  <c r="BL39" i="2"/>
  <c r="AN39" i="2"/>
  <c r="P39" i="2"/>
  <c r="BM39" i="2"/>
  <c r="AO39" i="2"/>
  <c r="AP39" i="2"/>
  <c r="BN39" i="2"/>
  <c r="Q39" i="2"/>
  <c r="BO39" i="2"/>
  <c r="AQ39" i="2"/>
  <c r="R39" i="2"/>
  <c r="DQ39" i="2" s="1"/>
  <c r="BP39" i="2"/>
  <c r="S39" i="2"/>
  <c r="AR39" i="2"/>
  <c r="T39" i="2"/>
  <c r="DS39" i="2" s="1"/>
  <c r="BQ39" i="2"/>
  <c r="AS39" i="2"/>
  <c r="U39" i="2"/>
  <c r="AT39" i="2"/>
  <c r="BR39" i="2"/>
  <c r="AU39" i="2"/>
  <c r="V39" i="2"/>
  <c r="BS39" i="2"/>
  <c r="DT38" i="2"/>
  <c r="DC38" i="2"/>
  <c r="CW38" i="2"/>
  <c r="CN38" i="2"/>
  <c r="CS38" i="2"/>
  <c r="EN40" i="2"/>
  <c r="EO40" i="2" s="1"/>
  <c r="EM41" i="2"/>
  <c r="DO38" i="2"/>
  <c r="CU38" i="2"/>
  <c r="DH38" i="2"/>
  <c r="CL38" i="2"/>
  <c r="DU38" i="2"/>
  <c r="AW26" i="2"/>
  <c r="AW32" i="2"/>
  <c r="AW34" i="2"/>
  <c r="AX14" i="2"/>
  <c r="AW27" i="2"/>
  <c r="AW40" i="2"/>
  <c r="AW31" i="2"/>
  <c r="AW28" i="2"/>
  <c r="AW33" i="2"/>
  <c r="AW37" i="2"/>
  <c r="AW24" i="2"/>
  <c r="AW36" i="2"/>
  <c r="AW29" i="2"/>
  <c r="AW25" i="2"/>
  <c r="AW38" i="2"/>
  <c r="AW35" i="2"/>
  <c r="AW30" i="2"/>
  <c r="AW39" i="2"/>
  <c r="BV14" i="2"/>
  <c r="BU39" i="2"/>
  <c r="BU33" i="2"/>
  <c r="BU37" i="2"/>
  <c r="BU29" i="2"/>
  <c r="BU31" i="2"/>
  <c r="BU38" i="2"/>
  <c r="BU27" i="2"/>
  <c r="BU32" i="2"/>
  <c r="BU25" i="2"/>
  <c r="BU28" i="2"/>
  <c r="BU30" i="2"/>
  <c r="BU24" i="2"/>
  <c r="BU40" i="2"/>
  <c r="BU26" i="2"/>
  <c r="BU34" i="2"/>
  <c r="BU36" i="2"/>
  <c r="BU35" i="2"/>
  <c r="DV24" i="2"/>
  <c r="Y14" i="2"/>
  <c r="X24" i="2"/>
  <c r="X35" i="2"/>
  <c r="DW35" i="2" s="1"/>
  <c r="X32" i="2"/>
  <c r="DW32" i="2" s="1"/>
  <c r="X37" i="2"/>
  <c r="DW37" i="2" s="1"/>
  <c r="X40" i="2"/>
  <c r="X38" i="2"/>
  <c r="DW38" i="2" s="1"/>
  <c r="X26" i="2"/>
  <c r="DW26" i="2" s="1"/>
  <c r="X27" i="2"/>
  <c r="DW27" i="2" s="1"/>
  <c r="X34" i="2"/>
  <c r="DW34" i="2" s="1"/>
  <c r="X31" i="2"/>
  <c r="DW31" i="2" s="1"/>
  <c r="X30" i="2"/>
  <c r="DW30" i="2" s="1"/>
  <c r="X39" i="2"/>
  <c r="DW39" i="2" s="1"/>
  <c r="X29" i="2"/>
  <c r="DW29" i="2" s="1"/>
  <c r="X25" i="2"/>
  <c r="DW25" i="2" s="1"/>
  <c r="X33" i="2"/>
  <c r="DW33" i="2" s="1"/>
  <c r="X28" i="2"/>
  <c r="DW28" i="2" s="1"/>
  <c r="X36" i="2"/>
  <c r="DW36" i="2" s="1"/>
  <c r="DN39" i="2" l="1"/>
  <c r="DO39" i="2"/>
  <c r="DT39" i="2"/>
  <c r="CU39" i="2"/>
  <c r="DP39" i="2"/>
  <c r="DM39" i="2"/>
  <c r="DB39" i="2"/>
  <c r="DG39" i="2"/>
  <c r="DC39" i="2"/>
  <c r="DU39" i="2"/>
  <c r="DA39" i="2"/>
  <c r="CJ39" i="2"/>
  <c r="DE39" i="2"/>
  <c r="DR39" i="2"/>
  <c r="DH39" i="2"/>
  <c r="CN39" i="2"/>
  <c r="CK39" i="2"/>
  <c r="DL39" i="2"/>
  <c r="DV39" i="2"/>
  <c r="EN41" i="2"/>
  <c r="EO41" i="2" s="1"/>
  <c r="EM42" i="2"/>
  <c r="CO39" i="2"/>
  <c r="L40" i="2"/>
  <c r="B40" i="2"/>
  <c r="I40" i="2"/>
  <c r="C40" i="2"/>
  <c r="A40" i="2"/>
  <c r="J40" i="2"/>
  <c r="D40" i="2"/>
  <c r="K40" i="2"/>
  <c r="DJ40" i="2" s="1"/>
  <c r="DK40" i="2" s="1"/>
  <c r="E40" i="2"/>
  <c r="G40" i="2"/>
  <c r="H40" i="2"/>
  <c r="F40" i="2"/>
  <c r="AL40" i="2"/>
  <c r="DF40" i="2"/>
  <c r="CP40" i="2"/>
  <c r="CJ40" i="2"/>
  <c r="CY40" i="2"/>
  <c r="CX40" i="2"/>
  <c r="DG40" i="2"/>
  <c r="CW40" i="2"/>
  <c r="DE40" i="2"/>
  <c r="CR40" i="2"/>
  <c r="DH40" i="2"/>
  <c r="DD40" i="2"/>
  <c r="CS40" i="2"/>
  <c r="CT40" i="2"/>
  <c r="DB40" i="2"/>
  <c r="CN40" i="2"/>
  <c r="CU40" i="2"/>
  <c r="DC40" i="2"/>
  <c r="CV40" i="2"/>
  <c r="AM40" i="2"/>
  <c r="M40" i="2"/>
  <c r="BK40" i="2"/>
  <c r="N40" i="2"/>
  <c r="AN40" i="2"/>
  <c r="O40" i="2"/>
  <c r="BL40" i="2"/>
  <c r="P40" i="2"/>
  <c r="BM40" i="2"/>
  <c r="AO40" i="2"/>
  <c r="BN40" i="2"/>
  <c r="Q40" i="2"/>
  <c r="AP40" i="2"/>
  <c r="AQ40" i="2"/>
  <c r="BO40" i="2"/>
  <c r="R40" i="2"/>
  <c r="AR40" i="2"/>
  <c r="S40" i="2"/>
  <c r="BP40" i="2"/>
  <c r="T40" i="2"/>
  <c r="AS40" i="2"/>
  <c r="BQ40" i="2"/>
  <c r="U40" i="2"/>
  <c r="BR40" i="2"/>
  <c r="AT40" i="2"/>
  <c r="AU40" i="2"/>
  <c r="BS40" i="2"/>
  <c r="V40" i="2"/>
  <c r="BT40" i="2"/>
  <c r="W40" i="2"/>
  <c r="AV40" i="2"/>
  <c r="CT39" i="2"/>
  <c r="CV39" i="2"/>
  <c r="DF39" i="2"/>
  <c r="AX24" i="2"/>
  <c r="AY14" i="2"/>
  <c r="AX26" i="2"/>
  <c r="AX30" i="2"/>
  <c r="AX25" i="2"/>
  <c r="AX29" i="2"/>
  <c r="AX31" i="2"/>
  <c r="AX32" i="2"/>
  <c r="AX33" i="2"/>
  <c r="AX40" i="2"/>
  <c r="AX27" i="2"/>
  <c r="AX37" i="2"/>
  <c r="AX38" i="2"/>
  <c r="AX36" i="2"/>
  <c r="AX35" i="2"/>
  <c r="AX28" i="2"/>
  <c r="AX34" i="2"/>
  <c r="AX41" i="2"/>
  <c r="AX39" i="2"/>
  <c r="BV34" i="2"/>
  <c r="BV26" i="2"/>
  <c r="BV31" i="2"/>
  <c r="BV32" i="2"/>
  <c r="BV27" i="2"/>
  <c r="BV33" i="2"/>
  <c r="BV24" i="2"/>
  <c r="BW14" i="2"/>
  <c r="BV36" i="2"/>
  <c r="BV41" i="2"/>
  <c r="BV39" i="2"/>
  <c r="BV28" i="2"/>
  <c r="BV38" i="2"/>
  <c r="BV40" i="2"/>
  <c r="BV35" i="2"/>
  <c r="BV37" i="2"/>
  <c r="BV30" i="2"/>
  <c r="BV25" i="2"/>
  <c r="BV29" i="2"/>
  <c r="Z14" i="2"/>
  <c r="Y30" i="2"/>
  <c r="DX30" i="2" s="1"/>
  <c r="Y33" i="2"/>
  <c r="DX33" i="2" s="1"/>
  <c r="Y29" i="2"/>
  <c r="DX29" i="2" s="1"/>
  <c r="Y28" i="2"/>
  <c r="DX28" i="2" s="1"/>
  <c r="Y39" i="2"/>
  <c r="DX39" i="2" s="1"/>
  <c r="Y24" i="2"/>
  <c r="Y36" i="2"/>
  <c r="DX36" i="2" s="1"/>
  <c r="Y37" i="2"/>
  <c r="DX37" i="2" s="1"/>
  <c r="Y40" i="2"/>
  <c r="Y32" i="2"/>
  <c r="DX32" i="2" s="1"/>
  <c r="Y35" i="2"/>
  <c r="DX35" i="2" s="1"/>
  <c r="Y26" i="2"/>
  <c r="DX26" i="2" s="1"/>
  <c r="Y27" i="2"/>
  <c r="DX27" i="2" s="1"/>
  <c r="Y34" i="2"/>
  <c r="DX34" i="2" s="1"/>
  <c r="Y31" i="2"/>
  <c r="DX31" i="2" s="1"/>
  <c r="Y38" i="2"/>
  <c r="DX38" i="2" s="1"/>
  <c r="Y25" i="2"/>
  <c r="DX25" i="2" s="1"/>
  <c r="Y41" i="2"/>
  <c r="DW24" i="2"/>
  <c r="DX40" i="2" l="1"/>
  <c r="DR40" i="2"/>
  <c r="DL40" i="2"/>
  <c r="DN40" i="2"/>
  <c r="DU40" i="2"/>
  <c r="DP40" i="2"/>
  <c r="DM40" i="2"/>
  <c r="DV40" i="2"/>
  <c r="EM43" i="2"/>
  <c r="EN42" i="2"/>
  <c r="EO42" i="2" s="1"/>
  <c r="H41" i="2"/>
  <c r="I41" i="2"/>
  <c r="K41" i="2"/>
  <c r="DJ41" i="2" s="1"/>
  <c r="DK41" i="2" s="1"/>
  <c r="F41" i="2"/>
  <c r="A41" i="2"/>
  <c r="E41" i="2"/>
  <c r="B41" i="2"/>
  <c r="D41" i="2"/>
  <c r="J41" i="2"/>
  <c r="L41" i="2"/>
  <c r="C41" i="2"/>
  <c r="CP41" i="2" s="1"/>
  <c r="G41" i="2"/>
  <c r="AL41" i="2"/>
  <c r="CX41" i="2"/>
  <c r="DF41" i="2"/>
  <c r="CO41" i="2"/>
  <c r="CV41" i="2"/>
  <c r="DC41" i="2"/>
  <c r="CN41" i="2"/>
  <c r="CR41" i="2"/>
  <c r="DH41" i="2"/>
  <c r="AM41" i="2"/>
  <c r="M41" i="2"/>
  <c r="DL41" i="2" s="1"/>
  <c r="N41" i="2"/>
  <c r="DM41" i="2" s="1"/>
  <c r="BK41" i="2"/>
  <c r="AN41" i="2"/>
  <c r="O41" i="2"/>
  <c r="DN41" i="2" s="1"/>
  <c r="BL41" i="2"/>
  <c r="AO41" i="2"/>
  <c r="P41" i="2"/>
  <c r="DO41" i="2" s="1"/>
  <c r="BM41" i="2"/>
  <c r="AP41" i="2"/>
  <c r="BN41" i="2"/>
  <c r="Q41" i="2"/>
  <c r="DP41" i="2" s="1"/>
  <c r="R41" i="2"/>
  <c r="DQ41" i="2" s="1"/>
  <c r="AQ41" i="2"/>
  <c r="BO41" i="2"/>
  <c r="S41" i="2"/>
  <c r="DR41" i="2" s="1"/>
  <c r="AR41" i="2"/>
  <c r="BP41" i="2"/>
  <c r="BQ41" i="2"/>
  <c r="T41" i="2"/>
  <c r="DS41" i="2" s="1"/>
  <c r="AS41" i="2"/>
  <c r="U41" i="2"/>
  <c r="BR41" i="2"/>
  <c r="AT41" i="2"/>
  <c r="BS41" i="2"/>
  <c r="V41" i="2"/>
  <c r="DU41" i="2" s="1"/>
  <c r="AU41" i="2"/>
  <c r="BT41" i="2"/>
  <c r="W41" i="2"/>
  <c r="DV41" i="2" s="1"/>
  <c r="AV41" i="2"/>
  <c r="BU41" i="2"/>
  <c r="X41" i="2"/>
  <c r="AW41" i="2"/>
  <c r="DS40" i="2"/>
  <c r="DX41" i="2"/>
  <c r="DQ40" i="2"/>
  <c r="DO40" i="2"/>
  <c r="CL40" i="2"/>
  <c r="DA40" i="2"/>
  <c r="CO40" i="2"/>
  <c r="CQ40" i="2"/>
  <c r="DW40" i="2"/>
  <c r="DT40" i="2"/>
  <c r="CK40" i="2"/>
  <c r="CM40" i="2"/>
  <c r="CZ40" i="2"/>
  <c r="AY25" i="2"/>
  <c r="AY36" i="2"/>
  <c r="AY33" i="2"/>
  <c r="AY27" i="2"/>
  <c r="AY28" i="2"/>
  <c r="AY41" i="2"/>
  <c r="AY42" i="2"/>
  <c r="AY32" i="2"/>
  <c r="AY40" i="2"/>
  <c r="AY31" i="2"/>
  <c r="AY38" i="2"/>
  <c r="AZ14" i="2"/>
  <c r="AY37" i="2"/>
  <c r="AY29" i="2"/>
  <c r="AY24" i="2"/>
  <c r="AY35" i="2"/>
  <c r="AY26" i="2"/>
  <c r="AY30" i="2"/>
  <c r="AY34" i="2"/>
  <c r="AY39" i="2"/>
  <c r="BX14" i="2"/>
  <c r="BW32" i="2"/>
  <c r="BW40" i="2"/>
  <c r="BW29" i="2"/>
  <c r="BW36" i="2"/>
  <c r="BW33" i="2"/>
  <c r="BW38" i="2"/>
  <c r="BW42" i="2"/>
  <c r="BW26" i="2"/>
  <c r="BW34" i="2"/>
  <c r="BW25" i="2"/>
  <c r="BW24" i="2"/>
  <c r="BW35" i="2"/>
  <c r="BW27" i="2"/>
  <c r="BW28" i="2"/>
  <c r="BW31" i="2"/>
  <c r="BW30" i="2"/>
  <c r="BW39" i="2"/>
  <c r="BW37" i="2"/>
  <c r="BW41" i="2"/>
  <c r="DX24" i="2"/>
  <c r="AA14" i="2"/>
  <c r="Z26" i="2"/>
  <c r="DY26" i="2" s="1"/>
  <c r="Z34" i="2"/>
  <c r="DY34" i="2" s="1"/>
  <c r="Z40" i="2"/>
  <c r="DY40" i="2" s="1"/>
  <c r="Z25" i="2"/>
  <c r="DY25" i="2" s="1"/>
  <c r="Z33" i="2"/>
  <c r="DY33" i="2" s="1"/>
  <c r="Z39" i="2"/>
  <c r="DY39" i="2" s="1"/>
  <c r="Z29" i="2"/>
  <c r="DY29" i="2" s="1"/>
  <c r="Z30" i="2"/>
  <c r="DY30" i="2" s="1"/>
  <c r="Z28" i="2"/>
  <c r="DY28" i="2" s="1"/>
  <c r="Z36" i="2"/>
  <c r="DY36" i="2" s="1"/>
  <c r="Z38" i="2"/>
  <c r="DY38" i="2" s="1"/>
  <c r="Z24" i="2"/>
  <c r="Z32" i="2"/>
  <c r="DY32" i="2" s="1"/>
  <c r="Z37" i="2"/>
  <c r="DY37" i="2" s="1"/>
  <c r="Z41" i="2"/>
  <c r="DY41" i="2" s="1"/>
  <c r="Z42" i="2"/>
  <c r="Z35" i="2"/>
  <c r="DY35" i="2" s="1"/>
  <c r="Z27" i="2"/>
  <c r="DY27" i="2" s="1"/>
  <c r="Z31" i="2"/>
  <c r="DY31" i="2" s="1"/>
  <c r="CK41" i="2" l="1"/>
  <c r="CW41" i="2"/>
  <c r="DB41" i="2"/>
  <c r="CU41" i="2"/>
  <c r="EM44" i="2"/>
  <c r="EN43" i="2"/>
  <c r="EO43" i="2" s="1"/>
  <c r="DG41" i="2"/>
  <c r="CM41" i="2"/>
  <c r="CZ41" i="2"/>
  <c r="DW41" i="2"/>
  <c r="CT41" i="2"/>
  <c r="CQ41" i="2"/>
  <c r="DD41" i="2"/>
  <c r="DA41" i="2"/>
  <c r="CJ41" i="2"/>
  <c r="DE41" i="2"/>
  <c r="DT41" i="2"/>
  <c r="CS41" i="2"/>
  <c r="CL41" i="2"/>
  <c r="CY41" i="2"/>
  <c r="G42" i="2"/>
  <c r="C42" i="2"/>
  <c r="CY42" i="2" s="1"/>
  <c r="L42" i="2"/>
  <c r="E42" i="2"/>
  <c r="A42" i="2"/>
  <c r="D42" i="2"/>
  <c r="H42" i="2"/>
  <c r="I42" i="2"/>
  <c r="J42" i="2"/>
  <c r="F42" i="2"/>
  <c r="B42" i="2"/>
  <c r="K42" i="2"/>
  <c r="DJ42" i="2" s="1"/>
  <c r="DK42" i="2" s="1"/>
  <c r="DG42" i="2"/>
  <c r="AL42" i="2"/>
  <c r="CL42" i="2"/>
  <c r="DD42" i="2"/>
  <c r="CX42" i="2"/>
  <c r="CM42" i="2"/>
  <c r="CJ42" i="2"/>
  <c r="CO42" i="2"/>
  <c r="CR42" i="2"/>
  <c r="CW42" i="2"/>
  <c r="CP42" i="2"/>
  <c r="M42" i="2"/>
  <c r="AM42" i="2"/>
  <c r="BK42" i="2"/>
  <c r="N42" i="2"/>
  <c r="BL42" i="2"/>
  <c r="AN42" i="2"/>
  <c r="O42" i="2"/>
  <c r="BM42" i="2"/>
  <c r="AO42" i="2"/>
  <c r="P42" i="2"/>
  <c r="AP42" i="2"/>
  <c r="BN42" i="2"/>
  <c r="Q42" i="2"/>
  <c r="BO42" i="2"/>
  <c r="AQ42" i="2"/>
  <c r="R42" i="2"/>
  <c r="AR42" i="2"/>
  <c r="BP42" i="2"/>
  <c r="S42" i="2"/>
  <c r="BQ42" i="2"/>
  <c r="AS42" i="2"/>
  <c r="T42" i="2"/>
  <c r="BR42" i="2"/>
  <c r="U42" i="2"/>
  <c r="AT42" i="2"/>
  <c r="BS42" i="2"/>
  <c r="AU42" i="2"/>
  <c r="V42" i="2"/>
  <c r="W42" i="2"/>
  <c r="DV42" i="2" s="1"/>
  <c r="AV42" i="2"/>
  <c r="BT42" i="2"/>
  <c r="X42" i="2"/>
  <c r="AW42" i="2"/>
  <c r="BU42" i="2"/>
  <c r="AX42" i="2"/>
  <c r="BV42" i="2"/>
  <c r="Y42" i="2"/>
  <c r="BA14" i="2"/>
  <c r="AZ27" i="2"/>
  <c r="AZ35" i="2"/>
  <c r="AZ43" i="2"/>
  <c r="AZ28" i="2"/>
  <c r="AZ42" i="2"/>
  <c r="AZ36" i="2"/>
  <c r="AZ40" i="2"/>
  <c r="AZ33" i="2"/>
  <c r="AZ31" i="2"/>
  <c r="AZ24" i="2"/>
  <c r="AZ34" i="2"/>
  <c r="AZ38" i="2"/>
  <c r="AZ26" i="2"/>
  <c r="AZ29" i="2"/>
  <c r="AZ39" i="2"/>
  <c r="AZ32" i="2"/>
  <c r="AZ25" i="2"/>
  <c r="AZ37" i="2"/>
  <c r="AZ41" i="2"/>
  <c r="AZ30" i="2"/>
  <c r="BX33" i="2"/>
  <c r="BX41" i="2"/>
  <c r="BX37" i="2"/>
  <c r="BX39" i="2"/>
  <c r="BX42" i="2"/>
  <c r="BX27" i="2"/>
  <c r="BX35" i="2"/>
  <c r="BX29" i="2"/>
  <c r="BX43" i="2"/>
  <c r="BX26" i="2"/>
  <c r="BY14" i="2"/>
  <c r="BX31" i="2"/>
  <c r="BX30" i="2"/>
  <c r="BX25" i="2"/>
  <c r="BX36" i="2"/>
  <c r="BX40" i="2"/>
  <c r="BX28" i="2"/>
  <c r="BX24" i="2"/>
  <c r="BX38" i="2"/>
  <c r="BX32" i="2"/>
  <c r="BX34" i="2"/>
  <c r="AB14" i="2"/>
  <c r="AA26" i="2"/>
  <c r="DZ26" i="2" s="1"/>
  <c r="AA27" i="2"/>
  <c r="DZ27" i="2" s="1"/>
  <c r="AA43" i="2"/>
  <c r="AA34" i="2"/>
  <c r="DZ34" i="2" s="1"/>
  <c r="AA31" i="2"/>
  <c r="DZ31" i="2" s="1"/>
  <c r="AA25" i="2"/>
  <c r="DZ25" i="2" s="1"/>
  <c r="AA29" i="2"/>
  <c r="DZ29" i="2" s="1"/>
  <c r="AA28" i="2"/>
  <c r="DZ28" i="2" s="1"/>
  <c r="AA30" i="2"/>
  <c r="DZ30" i="2" s="1"/>
  <c r="AA33" i="2"/>
  <c r="DZ33" i="2" s="1"/>
  <c r="AA41" i="2"/>
  <c r="DZ41" i="2" s="1"/>
  <c r="AA42" i="2"/>
  <c r="AA36" i="2"/>
  <c r="DZ36" i="2" s="1"/>
  <c r="AA40" i="2"/>
  <c r="DZ40" i="2" s="1"/>
  <c r="AA24" i="2"/>
  <c r="AA39" i="2"/>
  <c r="DZ39" i="2" s="1"/>
  <c r="AA38" i="2"/>
  <c r="DZ38" i="2" s="1"/>
  <c r="AA32" i="2"/>
  <c r="DZ32" i="2" s="1"/>
  <c r="AA37" i="2"/>
  <c r="DZ37" i="2" s="1"/>
  <c r="AA35" i="2"/>
  <c r="DZ35" i="2" s="1"/>
  <c r="DY24" i="2"/>
  <c r="DZ42" i="2" l="1"/>
  <c r="CU42" i="2"/>
  <c r="CQ42" i="2"/>
  <c r="DQ42" i="2"/>
  <c r="DW42" i="2"/>
  <c r="DE42" i="2"/>
  <c r="DA42" i="2"/>
  <c r="CZ42" i="2"/>
  <c r="DT42" i="2"/>
  <c r="CV42" i="2"/>
  <c r="CT42" i="2"/>
  <c r="DO42" i="2"/>
  <c r="DL42" i="2"/>
  <c r="C43" i="2"/>
  <c r="CO43" i="2" s="1"/>
  <c r="I43" i="2"/>
  <c r="G43" i="2"/>
  <c r="J43" i="2"/>
  <c r="H43" i="2"/>
  <c r="D43" i="2"/>
  <c r="K43" i="2"/>
  <c r="DJ43" i="2" s="1"/>
  <c r="DK43" i="2" s="1"/>
  <c r="E43" i="2"/>
  <c r="L43" i="2"/>
  <c r="F43" i="2"/>
  <c r="B43" i="2"/>
  <c r="A43" i="2"/>
  <c r="CJ43" i="2"/>
  <c r="AL43" i="2"/>
  <c r="CX43" i="2"/>
  <c r="CY43" i="2"/>
  <c r="CM43" i="2"/>
  <c r="CV43" i="2"/>
  <c r="CU43" i="2"/>
  <c r="DD43" i="2"/>
  <c r="DA43" i="2"/>
  <c r="DH43" i="2"/>
  <c r="CP43" i="2"/>
  <c r="CQ43" i="2"/>
  <c r="M43" i="2"/>
  <c r="AM43" i="2"/>
  <c r="N43" i="2"/>
  <c r="DM43" i="2" s="1"/>
  <c r="BK43" i="2"/>
  <c r="O43" i="2"/>
  <c r="DN43" i="2" s="1"/>
  <c r="BL43" i="2"/>
  <c r="AN43" i="2"/>
  <c r="AO43" i="2"/>
  <c r="BM43" i="2"/>
  <c r="P43" i="2"/>
  <c r="DO43" i="2" s="1"/>
  <c r="AP43" i="2"/>
  <c r="BN43" i="2"/>
  <c r="Q43" i="2"/>
  <c r="DP43" i="2" s="1"/>
  <c r="BO43" i="2"/>
  <c r="AQ43" i="2"/>
  <c r="R43" i="2"/>
  <c r="S43" i="2"/>
  <c r="AR43" i="2"/>
  <c r="BP43" i="2"/>
  <c r="T43" i="2"/>
  <c r="DS43" i="2" s="1"/>
  <c r="AS43" i="2"/>
  <c r="BQ43" i="2"/>
  <c r="U43" i="2"/>
  <c r="AT43" i="2"/>
  <c r="BR43" i="2"/>
  <c r="AU43" i="2"/>
  <c r="BS43" i="2"/>
  <c r="V43" i="2"/>
  <c r="DU43" i="2" s="1"/>
  <c r="AV43" i="2"/>
  <c r="BT43" i="2"/>
  <c r="W43" i="2"/>
  <c r="DV43" i="2" s="1"/>
  <c r="BU43" i="2"/>
  <c r="AW43" i="2"/>
  <c r="X43" i="2"/>
  <c r="DW43" i="2" s="1"/>
  <c r="Y43" i="2"/>
  <c r="DX43" i="2" s="1"/>
  <c r="AX43" i="2"/>
  <c r="BV43" i="2"/>
  <c r="AY43" i="2"/>
  <c r="BW43" i="2"/>
  <c r="Z43" i="2"/>
  <c r="EN44" i="2"/>
  <c r="EO44" i="2" s="1"/>
  <c r="EM45" i="2"/>
  <c r="DN42" i="2"/>
  <c r="DS42" i="2"/>
  <c r="DY42" i="2"/>
  <c r="DX42" i="2"/>
  <c r="DP42" i="2"/>
  <c r="DF42" i="2"/>
  <c r="DU42" i="2"/>
  <c r="DM42" i="2"/>
  <c r="CN42" i="2"/>
  <c r="CS42" i="2"/>
  <c r="CK42" i="2"/>
  <c r="DZ43" i="2"/>
  <c r="DR42" i="2"/>
  <c r="DC42" i="2"/>
  <c r="DB42" i="2"/>
  <c r="DH42" i="2"/>
  <c r="BA25" i="2"/>
  <c r="BA38" i="2"/>
  <c r="BA33" i="2"/>
  <c r="BA26" i="2"/>
  <c r="BA37" i="2"/>
  <c r="BA27" i="2"/>
  <c r="BA43" i="2"/>
  <c r="BA34" i="2"/>
  <c r="BA29" i="2"/>
  <c r="BB14" i="2"/>
  <c r="BA41" i="2"/>
  <c r="BA42" i="2"/>
  <c r="BA39" i="2"/>
  <c r="BA30" i="2"/>
  <c r="BA36" i="2"/>
  <c r="BA44" i="2"/>
  <c r="BA40" i="2"/>
  <c r="BA24" i="2"/>
  <c r="BA32" i="2"/>
  <c r="BA31" i="2"/>
  <c r="BA28" i="2"/>
  <c r="BA35" i="2"/>
  <c r="BY32" i="2"/>
  <c r="BY40" i="2"/>
  <c r="BY26" i="2"/>
  <c r="BZ14" i="2"/>
  <c r="BY37" i="2"/>
  <c r="BY27" i="2"/>
  <c r="BY42" i="2"/>
  <c r="BY24" i="2"/>
  <c r="BY28" i="2"/>
  <c r="BY35" i="2"/>
  <c r="BY44" i="2"/>
  <c r="BY39" i="2"/>
  <c r="BY43" i="2"/>
  <c r="BY25" i="2"/>
  <c r="BY29" i="2"/>
  <c r="BY41" i="2"/>
  <c r="BY36" i="2"/>
  <c r="BY34" i="2"/>
  <c r="BY30" i="2"/>
  <c r="BY38" i="2"/>
  <c r="BY31" i="2"/>
  <c r="BY33" i="2"/>
  <c r="DZ24" i="2"/>
  <c r="AC14" i="2"/>
  <c r="AB39" i="2"/>
  <c r="EA39" i="2" s="1"/>
  <c r="AB36" i="2"/>
  <c r="EA36" i="2" s="1"/>
  <c r="AB42" i="2"/>
  <c r="EA42" i="2" s="1"/>
  <c r="AB38" i="2"/>
  <c r="EA38" i="2" s="1"/>
  <c r="AB37" i="2"/>
  <c r="EA37" i="2" s="1"/>
  <c r="AB32" i="2"/>
  <c r="EA32" i="2" s="1"/>
  <c r="AB35" i="2"/>
  <c r="EA35" i="2" s="1"/>
  <c r="AB27" i="2"/>
  <c r="EA27" i="2" s="1"/>
  <c r="AB31" i="2"/>
  <c r="EA31" i="2" s="1"/>
  <c r="AB40" i="2"/>
  <c r="EA40" i="2" s="1"/>
  <c r="AB26" i="2"/>
  <c r="EA26" i="2" s="1"/>
  <c r="AB34" i="2"/>
  <c r="EA34" i="2" s="1"/>
  <c r="AB33" i="2"/>
  <c r="EA33" i="2" s="1"/>
  <c r="AB25" i="2"/>
  <c r="EA25" i="2" s="1"/>
  <c r="AB28" i="2"/>
  <c r="EA28" i="2" s="1"/>
  <c r="AB30" i="2"/>
  <c r="EA30" i="2" s="1"/>
  <c r="AB29" i="2"/>
  <c r="EA29" i="2" s="1"/>
  <c r="AB24" i="2"/>
  <c r="AB43" i="2"/>
  <c r="EA43" i="2" s="1"/>
  <c r="AB41" i="2"/>
  <c r="EA41" i="2" s="1"/>
  <c r="AB44" i="2"/>
  <c r="CZ43" i="2" l="1"/>
  <c r="CR43" i="2"/>
  <c r="EN45" i="2"/>
  <c r="EO45" i="2" s="1"/>
  <c r="EM46" i="2"/>
  <c r="J44" i="2"/>
  <c r="I44" i="2"/>
  <c r="A44" i="2"/>
  <c r="G44" i="2"/>
  <c r="H44" i="2"/>
  <c r="L44" i="2"/>
  <c r="B44" i="2"/>
  <c r="F44" i="2"/>
  <c r="K44" i="2"/>
  <c r="DJ44" i="2" s="1"/>
  <c r="DK44" i="2" s="1"/>
  <c r="E44" i="2"/>
  <c r="C44" i="2"/>
  <c r="CZ44" i="2" s="1"/>
  <c r="D44" i="2"/>
  <c r="AL44" i="2"/>
  <c r="CU44" i="2"/>
  <c r="CM44" i="2"/>
  <c r="CN44" i="2"/>
  <c r="CY44" i="2"/>
  <c r="CW44" i="2"/>
  <c r="AM44" i="2"/>
  <c r="M44" i="2"/>
  <c r="BK44" i="2"/>
  <c r="N44" i="2"/>
  <c r="BL44" i="2"/>
  <c r="O44" i="2"/>
  <c r="DN44" i="2" s="1"/>
  <c r="AN44" i="2"/>
  <c r="BM44" i="2"/>
  <c r="P44" i="2"/>
  <c r="AO44" i="2"/>
  <c r="Q44" i="2"/>
  <c r="AP44" i="2"/>
  <c r="BN44" i="2"/>
  <c r="BO44" i="2"/>
  <c r="R44" i="2"/>
  <c r="DQ44" i="2" s="1"/>
  <c r="AQ44" i="2"/>
  <c r="BP44" i="2"/>
  <c r="S44" i="2"/>
  <c r="AR44" i="2"/>
  <c r="BQ44" i="2"/>
  <c r="T44" i="2"/>
  <c r="AS44" i="2"/>
  <c r="BR44" i="2"/>
  <c r="U44" i="2"/>
  <c r="AT44" i="2"/>
  <c r="AU44" i="2"/>
  <c r="V44" i="2"/>
  <c r="BS44" i="2"/>
  <c r="AV44" i="2"/>
  <c r="W44" i="2"/>
  <c r="BT44" i="2"/>
  <c r="BU44" i="2"/>
  <c r="AW44" i="2"/>
  <c r="X44" i="2"/>
  <c r="AX44" i="2"/>
  <c r="BV44" i="2"/>
  <c r="Y44" i="2"/>
  <c r="BW44" i="2"/>
  <c r="Z44" i="2"/>
  <c r="DY44" i="2" s="1"/>
  <c r="AY44" i="2"/>
  <c r="AZ44" i="2"/>
  <c r="AA44" i="2"/>
  <c r="BX44" i="2"/>
  <c r="DE43" i="2"/>
  <c r="DR43" i="2"/>
  <c r="DL43" i="2"/>
  <c r="CS43" i="2"/>
  <c r="DB43" i="2"/>
  <c r="DG43" i="2"/>
  <c r="DY43" i="2"/>
  <c r="DQ43" i="2"/>
  <c r="CW43" i="2"/>
  <c r="DC43" i="2"/>
  <c r="CN43" i="2"/>
  <c r="DF43" i="2"/>
  <c r="DT43" i="2"/>
  <c r="CL43" i="2"/>
  <c r="CK43" i="2"/>
  <c r="CT43" i="2"/>
  <c r="BB26" i="2"/>
  <c r="BB33" i="2"/>
  <c r="BB29" i="2"/>
  <c r="BB39" i="2"/>
  <c r="BB36" i="2"/>
  <c r="BB40" i="2"/>
  <c r="BB25" i="2"/>
  <c r="BB42" i="2"/>
  <c r="BB37" i="2"/>
  <c r="BB27" i="2"/>
  <c r="BB35" i="2"/>
  <c r="BB28" i="2"/>
  <c r="BB38" i="2"/>
  <c r="BB32" i="2"/>
  <c r="BC14" i="2"/>
  <c r="BB43" i="2"/>
  <c r="BB34" i="2"/>
  <c r="BB24" i="2"/>
  <c r="BB31" i="2"/>
  <c r="BB44" i="2"/>
  <c r="BB45" i="2"/>
  <c r="BB30" i="2"/>
  <c r="BB41" i="2"/>
  <c r="CA14" i="2"/>
  <c r="BZ41" i="2"/>
  <c r="BZ40" i="2"/>
  <c r="BZ36" i="2"/>
  <c r="BZ38" i="2"/>
  <c r="BZ25" i="2"/>
  <c r="BZ43" i="2"/>
  <c r="BZ24" i="2"/>
  <c r="BZ32" i="2"/>
  <c r="BZ37" i="2"/>
  <c r="BZ27" i="2"/>
  <c r="BZ45" i="2"/>
  <c r="BZ28" i="2"/>
  <c r="BZ42" i="2"/>
  <c r="BZ44" i="2"/>
  <c r="BZ26" i="2"/>
  <c r="BZ30" i="2"/>
  <c r="BZ33" i="2"/>
  <c r="BZ35" i="2"/>
  <c r="BZ34" i="2"/>
  <c r="BZ31" i="2"/>
  <c r="BZ29" i="2"/>
  <c r="BZ39" i="2"/>
  <c r="AC25" i="2"/>
  <c r="EB25" i="2" s="1"/>
  <c r="AC28" i="2"/>
  <c r="EB28" i="2" s="1"/>
  <c r="AC30" i="2"/>
  <c r="EB30" i="2" s="1"/>
  <c r="AC24" i="2"/>
  <c r="AC43" i="2"/>
  <c r="EB43" i="2" s="1"/>
  <c r="AC44" i="2"/>
  <c r="EB44" i="2" s="1"/>
  <c r="AC39" i="2"/>
  <c r="EB39" i="2" s="1"/>
  <c r="AC36" i="2"/>
  <c r="EB36" i="2" s="1"/>
  <c r="AC42" i="2"/>
  <c r="EB42" i="2" s="1"/>
  <c r="AC38" i="2"/>
  <c r="EB38" i="2" s="1"/>
  <c r="AC37" i="2"/>
  <c r="EB37" i="2" s="1"/>
  <c r="AC32" i="2"/>
  <c r="EB32" i="2" s="1"/>
  <c r="AC41" i="2"/>
  <c r="EB41" i="2" s="1"/>
  <c r="AC35" i="2"/>
  <c r="EB35" i="2" s="1"/>
  <c r="AC27" i="2"/>
  <c r="EB27" i="2" s="1"/>
  <c r="AC31" i="2"/>
  <c r="EB31" i="2" s="1"/>
  <c r="AC40" i="2"/>
  <c r="EB40" i="2" s="1"/>
  <c r="AC26" i="2"/>
  <c r="EB26" i="2" s="1"/>
  <c r="AC34" i="2"/>
  <c r="EB34" i="2" s="1"/>
  <c r="AC45" i="2"/>
  <c r="AC33" i="2"/>
  <c r="EB33" i="2" s="1"/>
  <c r="AC29" i="2"/>
  <c r="EB29" i="2" s="1"/>
  <c r="AD14" i="2"/>
  <c r="EA24" i="2"/>
  <c r="DE44" i="2" l="1"/>
  <c r="DO44" i="2"/>
  <c r="CL44" i="2"/>
  <c r="CP44" i="2"/>
  <c r="DT44" i="2"/>
  <c r="DG44" i="2"/>
  <c r="DD44" i="2"/>
  <c r="CT44" i="2"/>
  <c r="DH44" i="2"/>
  <c r="EA44" i="2"/>
  <c r="CV44" i="2"/>
  <c r="EN46" i="2"/>
  <c r="EO46" i="2" s="1"/>
  <c r="EM47" i="2"/>
  <c r="DV44" i="2"/>
  <c r="F45" i="2"/>
  <c r="K45" i="2"/>
  <c r="DJ45" i="2" s="1"/>
  <c r="DK45" i="2" s="1"/>
  <c r="C45" i="2"/>
  <c r="G45" i="2"/>
  <c r="A45" i="2"/>
  <c r="B45" i="2"/>
  <c r="D45" i="2"/>
  <c r="L45" i="2"/>
  <c r="E45" i="2"/>
  <c r="H45" i="2"/>
  <c r="I45" i="2"/>
  <c r="J45" i="2"/>
  <c r="AL45" i="2"/>
  <c r="CP45" i="2"/>
  <c r="CX45" i="2"/>
  <c r="CN45" i="2"/>
  <c r="CO45" i="2"/>
  <c r="CV45" i="2"/>
  <c r="DD45" i="2"/>
  <c r="DH45" i="2"/>
  <c r="CS45" i="2"/>
  <c r="DB45" i="2"/>
  <c r="CW45" i="2"/>
  <c r="DA45" i="2"/>
  <c r="DE45" i="2"/>
  <c r="CQ45" i="2"/>
  <c r="CY45" i="2"/>
  <c r="DG45" i="2"/>
  <c r="CJ45" i="2"/>
  <c r="CM45" i="2"/>
  <c r="CR45" i="2"/>
  <c r="CL45" i="2"/>
  <c r="CU45" i="2"/>
  <c r="DF45" i="2"/>
  <c r="CZ45" i="2"/>
  <c r="CK45" i="2"/>
  <c r="CT45" i="2"/>
  <c r="M45" i="2"/>
  <c r="DL45" i="2" s="1"/>
  <c r="BK45" i="2"/>
  <c r="AM45" i="2"/>
  <c r="N45" i="2"/>
  <c r="DM45" i="2" s="1"/>
  <c r="O45" i="2"/>
  <c r="DN45" i="2" s="1"/>
  <c r="AN45" i="2"/>
  <c r="BL45" i="2"/>
  <c r="P45" i="2"/>
  <c r="DO45" i="2" s="1"/>
  <c r="BM45" i="2"/>
  <c r="AO45" i="2"/>
  <c r="BN45" i="2"/>
  <c r="Q45" i="2"/>
  <c r="DP45" i="2" s="1"/>
  <c r="AP45" i="2"/>
  <c r="R45" i="2"/>
  <c r="AQ45" i="2"/>
  <c r="BO45" i="2"/>
  <c r="BP45" i="2"/>
  <c r="AR45" i="2"/>
  <c r="S45" i="2"/>
  <c r="DR45" i="2" s="1"/>
  <c r="AS45" i="2"/>
  <c r="BQ45" i="2"/>
  <c r="T45" i="2"/>
  <c r="DS45" i="2" s="1"/>
  <c r="AT45" i="2"/>
  <c r="U45" i="2"/>
  <c r="DT45" i="2" s="1"/>
  <c r="BR45" i="2"/>
  <c r="V45" i="2"/>
  <c r="DU45" i="2" s="1"/>
  <c r="AU45" i="2"/>
  <c r="BS45" i="2"/>
  <c r="AV45" i="2"/>
  <c r="BT45" i="2"/>
  <c r="W45" i="2"/>
  <c r="DV45" i="2" s="1"/>
  <c r="BU45" i="2"/>
  <c r="X45" i="2"/>
  <c r="DW45" i="2" s="1"/>
  <c r="AW45" i="2"/>
  <c r="BV45" i="2"/>
  <c r="Y45" i="2"/>
  <c r="DX45" i="2" s="1"/>
  <c r="AX45" i="2"/>
  <c r="Z45" i="2"/>
  <c r="AY45" i="2"/>
  <c r="BW45" i="2"/>
  <c r="AZ45" i="2"/>
  <c r="AA45" i="2"/>
  <c r="DZ45" i="2" s="1"/>
  <c r="BX45" i="2"/>
  <c r="AB45" i="2"/>
  <c r="BY45" i="2"/>
  <c r="BA45" i="2"/>
  <c r="DX44" i="2"/>
  <c r="DS44" i="2"/>
  <c r="DM44" i="2"/>
  <c r="CO44" i="2"/>
  <c r="CR44" i="2"/>
  <c r="DA44" i="2"/>
  <c r="DU44" i="2"/>
  <c r="DP44" i="2"/>
  <c r="DF44" i="2"/>
  <c r="DB44" i="2"/>
  <c r="DZ44" i="2"/>
  <c r="DW44" i="2"/>
  <c r="DR44" i="2"/>
  <c r="DL44" i="2"/>
  <c r="CQ44" i="2"/>
  <c r="CJ44" i="2"/>
  <c r="CS44" i="2"/>
  <c r="CX44" i="2"/>
  <c r="DC44" i="2"/>
  <c r="CK44" i="2"/>
  <c r="BC28" i="2"/>
  <c r="BC32" i="2"/>
  <c r="BC44" i="2"/>
  <c r="BC45" i="2"/>
  <c r="BC25" i="2"/>
  <c r="BC37" i="2"/>
  <c r="BC29" i="2"/>
  <c r="BC41" i="2"/>
  <c r="BD14" i="2"/>
  <c r="BC39" i="2"/>
  <c r="BC42" i="2"/>
  <c r="BC33" i="2"/>
  <c r="BC24" i="2"/>
  <c r="BC38" i="2"/>
  <c r="BC26" i="2"/>
  <c r="BC40" i="2"/>
  <c r="BC46" i="2"/>
  <c r="BC35" i="2"/>
  <c r="BC31" i="2"/>
  <c r="BC34" i="2"/>
  <c r="BC27" i="2"/>
  <c r="BC30" i="2"/>
  <c r="BC43" i="2"/>
  <c r="BC36" i="2"/>
  <c r="CA29" i="2"/>
  <c r="CA44" i="2"/>
  <c r="CA38" i="2"/>
  <c r="CA27" i="2"/>
  <c r="CA30" i="2"/>
  <c r="CA26" i="2"/>
  <c r="CB14" i="2"/>
  <c r="CA28" i="2"/>
  <c r="CA45" i="2"/>
  <c r="CA46" i="2"/>
  <c r="CA34" i="2"/>
  <c r="CA43" i="2"/>
  <c r="CA32" i="2"/>
  <c r="CA37" i="2"/>
  <c r="CA31" i="2"/>
  <c r="CA39" i="2"/>
  <c r="CA41" i="2"/>
  <c r="CA40" i="2"/>
  <c r="CA33" i="2"/>
  <c r="CA36" i="2"/>
  <c r="CA24" i="2"/>
  <c r="CA35" i="2"/>
  <c r="CA42" i="2"/>
  <c r="CA25" i="2"/>
  <c r="AD26" i="2"/>
  <c r="EC26" i="2" s="1"/>
  <c r="AD32" i="2"/>
  <c r="EC32" i="2" s="1"/>
  <c r="AD29" i="2"/>
  <c r="EC29" i="2" s="1"/>
  <c r="AD25" i="2"/>
  <c r="EC25" i="2" s="1"/>
  <c r="AD39" i="2"/>
  <c r="EC39" i="2" s="1"/>
  <c r="AD35" i="2"/>
  <c r="EC35" i="2" s="1"/>
  <c r="AD45" i="2"/>
  <c r="EC45" i="2" s="1"/>
  <c r="AD27" i="2"/>
  <c r="EC27" i="2" s="1"/>
  <c r="AE14" i="2"/>
  <c r="AD28" i="2"/>
  <c r="EC28" i="2" s="1"/>
  <c r="AD42" i="2"/>
  <c r="EC42" i="2" s="1"/>
  <c r="AD34" i="2"/>
  <c r="EC34" i="2" s="1"/>
  <c r="AD46" i="2"/>
  <c r="AD30" i="2"/>
  <c r="EC30" i="2" s="1"/>
  <c r="AD43" i="2"/>
  <c r="EC43" i="2" s="1"/>
  <c r="AD33" i="2"/>
  <c r="EC33" i="2" s="1"/>
  <c r="AD41" i="2"/>
  <c r="EC41" i="2" s="1"/>
  <c r="AD36" i="2"/>
  <c r="EC36" i="2" s="1"/>
  <c r="AD37" i="2"/>
  <c r="EC37" i="2" s="1"/>
  <c r="AD31" i="2"/>
  <c r="EC31" i="2" s="1"/>
  <c r="AD38" i="2"/>
  <c r="EC38" i="2" s="1"/>
  <c r="AD44" i="2"/>
  <c r="EC44" i="2" s="1"/>
  <c r="AD24" i="2"/>
  <c r="AD40" i="2"/>
  <c r="EC40" i="2" s="1"/>
  <c r="EB24" i="2"/>
  <c r="DQ45" i="2" l="1"/>
  <c r="EM48" i="2"/>
  <c r="EN47" i="2"/>
  <c r="EO47" i="2" s="1"/>
  <c r="E46" i="2"/>
  <c r="C46" i="2"/>
  <c r="DE46" i="2" s="1"/>
  <c r="K46" i="2"/>
  <c r="DJ46" i="2" s="1"/>
  <c r="DK46" i="2" s="1"/>
  <c r="J46" i="2"/>
  <c r="L46" i="2"/>
  <c r="B46" i="2"/>
  <c r="F46" i="2"/>
  <c r="H46" i="2"/>
  <c r="A46" i="2"/>
  <c r="G46" i="2"/>
  <c r="AL46" i="2"/>
  <c r="I46" i="2"/>
  <c r="D46" i="2"/>
  <c r="CY46" i="2"/>
  <c r="CZ46" i="2"/>
  <c r="CN46" i="2"/>
  <c r="DG46" i="2"/>
  <c r="CT46" i="2"/>
  <c r="CK46" i="2"/>
  <c r="DH46" i="2"/>
  <c r="CV46" i="2"/>
  <c r="CJ46" i="2"/>
  <c r="DC46" i="2"/>
  <c r="DD46" i="2"/>
  <c r="DF46" i="2"/>
  <c r="CR46" i="2"/>
  <c r="CM46" i="2"/>
  <c r="DA46" i="2"/>
  <c r="CL46" i="2"/>
  <c r="AM46" i="2"/>
  <c r="M46" i="2"/>
  <c r="DL46" i="2" s="1"/>
  <c r="BK46" i="2"/>
  <c r="N46" i="2"/>
  <c r="DM46" i="2" s="1"/>
  <c r="AN46" i="2"/>
  <c r="BL46" i="2"/>
  <c r="O46" i="2"/>
  <c r="AO46" i="2"/>
  <c r="BM46" i="2"/>
  <c r="P46" i="2"/>
  <c r="DO46" i="2" s="1"/>
  <c r="BN46" i="2"/>
  <c r="Q46" i="2"/>
  <c r="DP46" i="2" s="1"/>
  <c r="AP46" i="2"/>
  <c r="AQ46" i="2"/>
  <c r="BO46" i="2"/>
  <c r="R46" i="2"/>
  <c r="DQ46" i="2" s="1"/>
  <c r="S46" i="2"/>
  <c r="DR46" i="2" s="1"/>
  <c r="AR46" i="2"/>
  <c r="BP46" i="2"/>
  <c r="T46" i="2"/>
  <c r="DS46" i="2" s="1"/>
  <c r="AS46" i="2"/>
  <c r="BQ46" i="2"/>
  <c r="AT46" i="2"/>
  <c r="BR46" i="2"/>
  <c r="U46" i="2"/>
  <c r="DT46" i="2" s="1"/>
  <c r="BS46" i="2"/>
  <c r="AU46" i="2"/>
  <c r="V46" i="2"/>
  <c r="AV46" i="2"/>
  <c r="BT46" i="2"/>
  <c r="W46" i="2"/>
  <c r="DV46" i="2" s="1"/>
  <c r="X46" i="2"/>
  <c r="BU46" i="2"/>
  <c r="AW46" i="2"/>
  <c r="BV46" i="2"/>
  <c r="AX46" i="2"/>
  <c r="Y46" i="2"/>
  <c r="Z46" i="2"/>
  <c r="AY46" i="2"/>
  <c r="BW46" i="2"/>
  <c r="AZ46" i="2"/>
  <c r="AA46" i="2"/>
  <c r="BX46" i="2"/>
  <c r="BA46" i="2"/>
  <c r="BY46" i="2"/>
  <c r="AB46" i="2"/>
  <c r="EA46" i="2" s="1"/>
  <c r="BZ46" i="2"/>
  <c r="AC46" i="2"/>
  <c r="BB46" i="2"/>
  <c r="DY45" i="2"/>
  <c r="DC45" i="2"/>
  <c r="EB45" i="2"/>
  <c r="EA45" i="2"/>
  <c r="BD25" i="2"/>
  <c r="BD36" i="2"/>
  <c r="BD45" i="2"/>
  <c r="BD33" i="2"/>
  <c r="BD26" i="2"/>
  <c r="BD40" i="2"/>
  <c r="BD29" i="2"/>
  <c r="BD42" i="2"/>
  <c r="BD43" i="2"/>
  <c r="BD35" i="2"/>
  <c r="BD30" i="2"/>
  <c r="BD37" i="2"/>
  <c r="BD38" i="2"/>
  <c r="BD27" i="2"/>
  <c r="BD41" i="2"/>
  <c r="BD32" i="2"/>
  <c r="BD39" i="2"/>
  <c r="BD31" i="2"/>
  <c r="BE14" i="2"/>
  <c r="BD24" i="2"/>
  <c r="BD28" i="2"/>
  <c r="BD44" i="2"/>
  <c r="BD47" i="2"/>
  <c r="BD34" i="2"/>
  <c r="BD46" i="2"/>
  <c r="CB42" i="2"/>
  <c r="CB24" i="2"/>
  <c r="CB43" i="2"/>
  <c r="CB36" i="2"/>
  <c r="CB44" i="2"/>
  <c r="CB47" i="2"/>
  <c r="CB34" i="2"/>
  <c r="CB25" i="2"/>
  <c r="CB29" i="2"/>
  <c r="CB38" i="2"/>
  <c r="CB35" i="2"/>
  <c r="CB31" i="2"/>
  <c r="CB40" i="2"/>
  <c r="CC14" i="2"/>
  <c r="CB46" i="2"/>
  <c r="CB30" i="2"/>
  <c r="CB32" i="2"/>
  <c r="CB45" i="2"/>
  <c r="CB41" i="2"/>
  <c r="CB26" i="2"/>
  <c r="CB33" i="2"/>
  <c r="CB28" i="2"/>
  <c r="CB39" i="2"/>
  <c r="CB37" i="2"/>
  <c r="CB27" i="2"/>
  <c r="AF14" i="2"/>
  <c r="AE24" i="2"/>
  <c r="AE28" i="2"/>
  <c r="ED28" i="2" s="1"/>
  <c r="AE33" i="2"/>
  <c r="ED33" i="2" s="1"/>
  <c r="AE39" i="2"/>
  <c r="ED39" i="2" s="1"/>
  <c r="AE40" i="2"/>
  <c r="ED40" i="2" s="1"/>
  <c r="AE29" i="2"/>
  <c r="ED29" i="2" s="1"/>
  <c r="AE37" i="2"/>
  <c r="ED37" i="2" s="1"/>
  <c r="AE38" i="2"/>
  <c r="ED38" i="2" s="1"/>
  <c r="AE43" i="2"/>
  <c r="ED43" i="2" s="1"/>
  <c r="AE42" i="2"/>
  <c r="ED42" i="2" s="1"/>
  <c r="AE26" i="2"/>
  <c r="ED26" i="2" s="1"/>
  <c r="AE46" i="2"/>
  <c r="ED46" i="2" s="1"/>
  <c r="AE34" i="2"/>
  <c r="ED34" i="2" s="1"/>
  <c r="AE36" i="2"/>
  <c r="ED36" i="2" s="1"/>
  <c r="AE44" i="2"/>
  <c r="ED44" i="2" s="1"/>
  <c r="AE31" i="2"/>
  <c r="ED31" i="2" s="1"/>
  <c r="AE35" i="2"/>
  <c r="ED35" i="2" s="1"/>
  <c r="AE45" i="2"/>
  <c r="ED45" i="2" s="1"/>
  <c r="AE32" i="2"/>
  <c r="ED32" i="2" s="1"/>
  <c r="AE25" i="2"/>
  <c r="ED25" i="2" s="1"/>
  <c r="AE41" i="2"/>
  <c r="ED41" i="2" s="1"/>
  <c r="AE27" i="2"/>
  <c r="ED27" i="2" s="1"/>
  <c r="AE30" i="2"/>
  <c r="ED30" i="2" s="1"/>
  <c r="AE47" i="2"/>
  <c r="EC24" i="2"/>
  <c r="CO46" i="2" l="1"/>
  <c r="CU46" i="2"/>
  <c r="DX46" i="2"/>
  <c r="D47" i="2"/>
  <c r="A47" i="2"/>
  <c r="H47" i="2"/>
  <c r="G47" i="2"/>
  <c r="C47" i="2"/>
  <c r="CV47" i="2" s="1"/>
  <c r="B47" i="2"/>
  <c r="J47" i="2"/>
  <c r="E47" i="2"/>
  <c r="K47" i="2"/>
  <c r="DJ47" i="2" s="1"/>
  <c r="DK47" i="2" s="1"/>
  <c r="F47" i="2"/>
  <c r="L47" i="2"/>
  <c r="I47" i="2"/>
  <c r="AL47" i="2"/>
  <c r="CQ47" i="2"/>
  <c r="CW47" i="2"/>
  <c r="CX47" i="2"/>
  <c r="DF47" i="2"/>
  <c r="DG47" i="2"/>
  <c r="CT47" i="2"/>
  <c r="CL47" i="2"/>
  <c r="DC47" i="2"/>
  <c r="M47" i="2"/>
  <c r="AM47" i="2"/>
  <c r="BK47" i="2"/>
  <c r="N47" i="2"/>
  <c r="DM47" i="2" s="1"/>
  <c r="AN47" i="2"/>
  <c r="BL47" i="2"/>
  <c r="O47" i="2"/>
  <c r="P47" i="2"/>
  <c r="AO47" i="2"/>
  <c r="BM47" i="2"/>
  <c r="Q47" i="2"/>
  <c r="DP47" i="2" s="1"/>
  <c r="AP47" i="2"/>
  <c r="BN47" i="2"/>
  <c r="R47" i="2"/>
  <c r="BO47" i="2"/>
  <c r="AQ47" i="2"/>
  <c r="AR47" i="2"/>
  <c r="BP47" i="2"/>
  <c r="S47" i="2"/>
  <c r="DR47" i="2" s="1"/>
  <c r="T47" i="2"/>
  <c r="DS47" i="2" s="1"/>
  <c r="BQ47" i="2"/>
  <c r="AS47" i="2"/>
  <c r="BR47" i="2"/>
  <c r="AT47" i="2"/>
  <c r="U47" i="2"/>
  <c r="DT47" i="2" s="1"/>
  <c r="AU47" i="2"/>
  <c r="V47" i="2"/>
  <c r="DU47" i="2" s="1"/>
  <c r="BS47" i="2"/>
  <c r="W47" i="2"/>
  <c r="AV47" i="2"/>
  <c r="BT47" i="2"/>
  <c r="X47" i="2"/>
  <c r="DW47" i="2" s="1"/>
  <c r="AW47" i="2"/>
  <c r="BU47" i="2"/>
  <c r="Y47" i="2"/>
  <c r="DX47" i="2" s="1"/>
  <c r="AX47" i="2"/>
  <c r="BV47" i="2"/>
  <c r="Z47" i="2"/>
  <c r="AY47" i="2"/>
  <c r="BW47" i="2"/>
  <c r="BX47" i="2"/>
  <c r="AA47" i="2"/>
  <c r="DZ47" i="2" s="1"/>
  <c r="AZ47" i="2"/>
  <c r="AB47" i="2"/>
  <c r="BY47" i="2"/>
  <c r="BA47" i="2"/>
  <c r="BZ47" i="2"/>
  <c r="BB47" i="2"/>
  <c r="AC47" i="2"/>
  <c r="EB47" i="2" s="1"/>
  <c r="CA47" i="2"/>
  <c r="BC47" i="2"/>
  <c r="AD47" i="2"/>
  <c r="DU46" i="2"/>
  <c r="EN48" i="2"/>
  <c r="EO48" i="2" s="1"/>
  <c r="EM49" i="2"/>
  <c r="DZ46" i="2"/>
  <c r="ED47" i="2"/>
  <c r="EB46" i="2"/>
  <c r="DW46" i="2"/>
  <c r="DN46" i="2"/>
  <c r="CQ46" i="2"/>
  <c r="CS46" i="2"/>
  <c r="CP46" i="2"/>
  <c r="DY46" i="2"/>
  <c r="CW46" i="2"/>
  <c r="CX46" i="2"/>
  <c r="DB46" i="2"/>
  <c r="EC46" i="2"/>
  <c r="BE41" i="2"/>
  <c r="BE46" i="2"/>
  <c r="BE25" i="2"/>
  <c r="BF14" i="2"/>
  <c r="BE39" i="2"/>
  <c r="BE43" i="2"/>
  <c r="BE29" i="2"/>
  <c r="BE38" i="2"/>
  <c r="BE47" i="2"/>
  <c r="BE48" i="2"/>
  <c r="BE33" i="2"/>
  <c r="BE35" i="2"/>
  <c r="BE31" i="2"/>
  <c r="BE26" i="2"/>
  <c r="BE45" i="2"/>
  <c r="BE42" i="2"/>
  <c r="BE30" i="2"/>
  <c r="BE40" i="2"/>
  <c r="BE36" i="2"/>
  <c r="BE24" i="2"/>
  <c r="BE27" i="2"/>
  <c r="BE37" i="2"/>
  <c r="BE44" i="2"/>
  <c r="BE32" i="2"/>
  <c r="BE28" i="2"/>
  <c r="BE34" i="2"/>
  <c r="CC37" i="2"/>
  <c r="CC25" i="2"/>
  <c r="CC46" i="2"/>
  <c r="CC26" i="2"/>
  <c r="CC32" i="2"/>
  <c r="CC27" i="2"/>
  <c r="CC39" i="2"/>
  <c r="CC28" i="2"/>
  <c r="CC38" i="2"/>
  <c r="CC43" i="2"/>
  <c r="CC34" i="2"/>
  <c r="CC36" i="2"/>
  <c r="CC33" i="2"/>
  <c r="CD14" i="2"/>
  <c r="CC45" i="2"/>
  <c r="CC40" i="2"/>
  <c r="CC31" i="2"/>
  <c r="CC44" i="2"/>
  <c r="CC29" i="2"/>
  <c r="CC47" i="2"/>
  <c r="CC24" i="2"/>
  <c r="CC35" i="2"/>
  <c r="CC42" i="2"/>
  <c r="CC41" i="2"/>
  <c r="CC48" i="2"/>
  <c r="CC30" i="2"/>
  <c r="ED24" i="2"/>
  <c r="AF42" i="2"/>
  <c r="EE42" i="2" s="1"/>
  <c r="AF37" i="2"/>
  <c r="EE37" i="2" s="1"/>
  <c r="AF44" i="2"/>
  <c r="EE44" i="2" s="1"/>
  <c r="AF39" i="2"/>
  <c r="EE39" i="2" s="1"/>
  <c r="AF29" i="2"/>
  <c r="EE29" i="2" s="1"/>
  <c r="AG14" i="2"/>
  <c r="AF24" i="2"/>
  <c r="AF31" i="2"/>
  <c r="EE31" i="2" s="1"/>
  <c r="AF38" i="2"/>
  <c r="EE38" i="2" s="1"/>
  <c r="AF35" i="2"/>
  <c r="EE35" i="2" s="1"/>
  <c r="AF26" i="2"/>
  <c r="EE26" i="2" s="1"/>
  <c r="AF28" i="2"/>
  <c r="EE28" i="2" s="1"/>
  <c r="AF48" i="2"/>
  <c r="AF32" i="2"/>
  <c r="EE32" i="2" s="1"/>
  <c r="AF27" i="2"/>
  <c r="EE27" i="2" s="1"/>
  <c r="AF30" i="2"/>
  <c r="EE30" i="2" s="1"/>
  <c r="AF43" i="2"/>
  <c r="EE43" i="2" s="1"/>
  <c r="AF33" i="2"/>
  <c r="EE33" i="2" s="1"/>
  <c r="AF45" i="2"/>
  <c r="EE45" i="2" s="1"/>
  <c r="AF34" i="2"/>
  <c r="EE34" i="2" s="1"/>
  <c r="AF40" i="2"/>
  <c r="EE40" i="2" s="1"/>
  <c r="AF25" i="2"/>
  <c r="EE25" i="2" s="1"/>
  <c r="AF46" i="2"/>
  <c r="EE46" i="2" s="1"/>
  <c r="AF36" i="2"/>
  <c r="EE36" i="2" s="1"/>
  <c r="AF41" i="2"/>
  <c r="EE41" i="2" s="1"/>
  <c r="AF47" i="2"/>
  <c r="EE47" i="2" s="1"/>
  <c r="DA47" i="2" l="1"/>
  <c r="CS47" i="2"/>
  <c r="CY47" i="2"/>
  <c r="CJ47" i="2"/>
  <c r="DL47" i="2"/>
  <c r="CR47" i="2"/>
  <c r="CP47" i="2"/>
  <c r="CM47" i="2"/>
  <c r="CZ47" i="2"/>
  <c r="CK47" i="2"/>
  <c r="DV47" i="2"/>
  <c r="DB47" i="2"/>
  <c r="DE47" i="2"/>
  <c r="EC47" i="2"/>
  <c r="EA47" i="2"/>
  <c r="EN49" i="2"/>
  <c r="EO49" i="2" s="1"/>
  <c r="EM50" i="2"/>
  <c r="A48" i="2"/>
  <c r="E48" i="2"/>
  <c r="B48" i="2"/>
  <c r="C48" i="2"/>
  <c r="DD48" i="2" s="1"/>
  <c r="F48" i="2"/>
  <c r="D48" i="2"/>
  <c r="L48" i="2"/>
  <c r="G48" i="2"/>
  <c r="J48" i="2"/>
  <c r="K48" i="2"/>
  <c r="DJ48" i="2" s="1"/>
  <c r="DK48" i="2" s="1"/>
  <c r="H48" i="2"/>
  <c r="I48" i="2"/>
  <c r="AL48" i="2"/>
  <c r="CJ48" i="2"/>
  <c r="CZ48" i="2"/>
  <c r="CX48" i="2"/>
  <c r="DE48" i="2"/>
  <c r="CK48" i="2"/>
  <c r="CU48" i="2"/>
  <c r="DA48" i="2"/>
  <c r="CT48" i="2"/>
  <c r="AM48" i="2"/>
  <c r="M48" i="2"/>
  <c r="CL48" i="2"/>
  <c r="CS48" i="2"/>
  <c r="BK48" i="2"/>
  <c r="N48" i="2"/>
  <c r="AN48" i="2"/>
  <c r="BL48" i="2"/>
  <c r="O48" i="2"/>
  <c r="P48" i="2"/>
  <c r="AO48" i="2"/>
  <c r="BM48" i="2"/>
  <c r="BN48" i="2"/>
  <c r="Q48" i="2"/>
  <c r="AP48" i="2"/>
  <c r="BO48" i="2"/>
  <c r="AQ48" i="2"/>
  <c r="R48" i="2"/>
  <c r="DQ48" i="2" s="1"/>
  <c r="BP48" i="2"/>
  <c r="S48" i="2"/>
  <c r="AR48" i="2"/>
  <c r="AS48" i="2"/>
  <c r="BQ48" i="2"/>
  <c r="T48" i="2"/>
  <c r="DS48" i="2" s="1"/>
  <c r="U48" i="2"/>
  <c r="BR48" i="2"/>
  <c r="AT48" i="2"/>
  <c r="V48" i="2"/>
  <c r="BS48" i="2"/>
  <c r="AU48" i="2"/>
  <c r="AV48" i="2"/>
  <c r="W48" i="2"/>
  <c r="DV48" i="2" s="1"/>
  <c r="BT48" i="2"/>
  <c r="AW48" i="2"/>
  <c r="BU48" i="2"/>
  <c r="X48" i="2"/>
  <c r="AX48" i="2"/>
  <c r="BV48" i="2"/>
  <c r="Y48" i="2"/>
  <c r="Z48" i="2"/>
  <c r="DY48" i="2" s="1"/>
  <c r="BW48" i="2"/>
  <c r="AY48" i="2"/>
  <c r="AZ48" i="2"/>
  <c r="AA48" i="2"/>
  <c r="BX48" i="2"/>
  <c r="BY48" i="2"/>
  <c r="BA48" i="2"/>
  <c r="AB48" i="2"/>
  <c r="EA48" i="2" s="1"/>
  <c r="BB48" i="2"/>
  <c r="AC48" i="2"/>
  <c r="BZ48" i="2"/>
  <c r="BC48" i="2"/>
  <c r="CA48" i="2"/>
  <c r="AD48" i="2"/>
  <c r="CB48" i="2"/>
  <c r="BD48" i="2"/>
  <c r="AE48" i="2"/>
  <c r="DO47" i="2"/>
  <c r="DD47" i="2"/>
  <c r="DN47" i="2"/>
  <c r="CN47" i="2"/>
  <c r="DY47" i="2"/>
  <c r="DQ47" i="2"/>
  <c r="CU47" i="2"/>
  <c r="CO47" i="2"/>
  <c r="DH47" i="2"/>
  <c r="BF26" i="2"/>
  <c r="BF43" i="2"/>
  <c r="BF34" i="2"/>
  <c r="BF40" i="2"/>
  <c r="BF28" i="2"/>
  <c r="BF44" i="2"/>
  <c r="BF45" i="2"/>
  <c r="BF33" i="2"/>
  <c r="BF46" i="2"/>
  <c r="BF47" i="2"/>
  <c r="BG14" i="2"/>
  <c r="BF27" i="2"/>
  <c r="BF30" i="2"/>
  <c r="BF37" i="2"/>
  <c r="BF42" i="2"/>
  <c r="BF49" i="2"/>
  <c r="BF48" i="2"/>
  <c r="BF31" i="2"/>
  <c r="BF25" i="2"/>
  <c r="BF39" i="2"/>
  <c r="BF36" i="2"/>
  <c r="BF32" i="2"/>
  <c r="BF35" i="2"/>
  <c r="BF41" i="2"/>
  <c r="BF24" i="2"/>
  <c r="BF29" i="2"/>
  <c r="BF38" i="2"/>
  <c r="CD33" i="2"/>
  <c r="CD35" i="2"/>
  <c r="CD30" i="2"/>
  <c r="CD43" i="2"/>
  <c r="CD34" i="2"/>
  <c r="CD41" i="2"/>
  <c r="CD46" i="2"/>
  <c r="CD38" i="2"/>
  <c r="CD40" i="2"/>
  <c r="CD29" i="2"/>
  <c r="CD28" i="2"/>
  <c r="CD31" i="2"/>
  <c r="CD42" i="2"/>
  <c r="CD45" i="2"/>
  <c r="CE14" i="2"/>
  <c r="CD48" i="2"/>
  <c r="CD37" i="2"/>
  <c r="CD49" i="2"/>
  <c r="CD26" i="2"/>
  <c r="CD27" i="2"/>
  <c r="CD32" i="2"/>
  <c r="CD39" i="2"/>
  <c r="CD47" i="2"/>
  <c r="CD25" i="2"/>
  <c r="CD24" i="2"/>
  <c r="CD44" i="2"/>
  <c r="CD36" i="2"/>
  <c r="EE24" i="2"/>
  <c r="AG26" i="2"/>
  <c r="EF26" i="2" s="1"/>
  <c r="AG33" i="2"/>
  <c r="EF33" i="2" s="1"/>
  <c r="AG40" i="2"/>
  <c r="EF40" i="2" s="1"/>
  <c r="AH14" i="2"/>
  <c r="AG46" i="2"/>
  <c r="EF46" i="2" s="1"/>
  <c r="AG41" i="2"/>
  <c r="EF41" i="2" s="1"/>
  <c r="AG29" i="2"/>
  <c r="EF29" i="2" s="1"/>
  <c r="AG31" i="2"/>
  <c r="EF31" i="2" s="1"/>
  <c r="AG28" i="2"/>
  <c r="EF28" i="2" s="1"/>
  <c r="AG32" i="2"/>
  <c r="EF32" i="2" s="1"/>
  <c r="AG35" i="2"/>
  <c r="EF35" i="2" s="1"/>
  <c r="AG30" i="2"/>
  <c r="EF30" i="2" s="1"/>
  <c r="AG47" i="2"/>
  <c r="EF47" i="2" s="1"/>
  <c r="AG44" i="2"/>
  <c r="EF44" i="2" s="1"/>
  <c r="AG43" i="2"/>
  <c r="EF43" i="2" s="1"/>
  <c r="AG49" i="2"/>
  <c r="AG27" i="2"/>
  <c r="EF27" i="2" s="1"/>
  <c r="AG37" i="2"/>
  <c r="EF37" i="2" s="1"/>
  <c r="AG34" i="2"/>
  <c r="EF34" i="2" s="1"/>
  <c r="AG39" i="2"/>
  <c r="EF39" i="2" s="1"/>
  <c r="AG42" i="2"/>
  <c r="EF42" i="2" s="1"/>
  <c r="AG48" i="2"/>
  <c r="EF48" i="2" s="1"/>
  <c r="AG24" i="2"/>
  <c r="AG25" i="2"/>
  <c r="EF25" i="2" s="1"/>
  <c r="AG38" i="2"/>
  <c r="EF38" i="2" s="1"/>
  <c r="AG45" i="2"/>
  <c r="EF45" i="2" s="1"/>
  <c r="AG36" i="2"/>
  <c r="EF36" i="2" s="1"/>
  <c r="DO48" i="2" l="1"/>
  <c r="DL48" i="2"/>
  <c r="DT48" i="2"/>
  <c r="DN48" i="2"/>
  <c r="CN48" i="2"/>
  <c r="DX48" i="2"/>
  <c r="CO48" i="2"/>
  <c r="DF48" i="2"/>
  <c r="EE48" i="2"/>
  <c r="EC48" i="2"/>
  <c r="DP48" i="2"/>
  <c r="DM48" i="2"/>
  <c r="DB48" i="2"/>
  <c r="CY48" i="2"/>
  <c r="CP48" i="2"/>
  <c r="EN50" i="2"/>
  <c r="EO50" i="2" s="1"/>
  <c r="EM51" i="2"/>
  <c r="EB48" i="2"/>
  <c r="L49" i="2"/>
  <c r="F49" i="2"/>
  <c r="I49" i="2"/>
  <c r="K49" i="2"/>
  <c r="DJ49" i="2" s="1"/>
  <c r="DK49" i="2" s="1"/>
  <c r="A49" i="2"/>
  <c r="C49" i="2"/>
  <c r="CL49" i="2" s="1"/>
  <c r="E49" i="2"/>
  <c r="H49" i="2"/>
  <c r="D49" i="2"/>
  <c r="G49" i="2"/>
  <c r="J49" i="2"/>
  <c r="AL49" i="2"/>
  <c r="B49" i="2"/>
  <c r="DF49" i="2"/>
  <c r="BK49" i="2"/>
  <c r="AM49" i="2"/>
  <c r="CT49" i="2"/>
  <c r="DD49" i="2"/>
  <c r="DH49" i="2"/>
  <c r="CJ49" i="2"/>
  <c r="CM49" i="2"/>
  <c r="CP49" i="2"/>
  <c r="CZ49" i="2"/>
  <c r="CK49" i="2"/>
  <c r="M49" i="2"/>
  <c r="N49" i="2"/>
  <c r="O49" i="2"/>
  <c r="BL49" i="2"/>
  <c r="AN49" i="2"/>
  <c r="AO49" i="2"/>
  <c r="BM49" i="2"/>
  <c r="P49" i="2"/>
  <c r="BN49" i="2"/>
  <c r="AP49" i="2"/>
  <c r="Q49" i="2"/>
  <c r="DP49" i="2" s="1"/>
  <c r="R49" i="2"/>
  <c r="DQ49" i="2" s="1"/>
  <c r="BO49" i="2"/>
  <c r="AQ49" i="2"/>
  <c r="S49" i="2"/>
  <c r="DR49" i="2" s="1"/>
  <c r="BP49" i="2"/>
  <c r="AR49" i="2"/>
  <c r="AS49" i="2"/>
  <c r="BQ49" i="2"/>
  <c r="T49" i="2"/>
  <c r="DS49" i="2" s="1"/>
  <c r="U49" i="2"/>
  <c r="DT49" i="2" s="1"/>
  <c r="BR49" i="2"/>
  <c r="AT49" i="2"/>
  <c r="V49" i="2"/>
  <c r="AU49" i="2"/>
  <c r="BS49" i="2"/>
  <c r="BT49" i="2"/>
  <c r="AV49" i="2"/>
  <c r="W49" i="2"/>
  <c r="DV49" i="2" s="1"/>
  <c r="AW49" i="2"/>
  <c r="X49" i="2"/>
  <c r="DW49" i="2" s="1"/>
  <c r="BU49" i="2"/>
  <c r="Y49" i="2"/>
  <c r="AX49" i="2"/>
  <c r="BV49" i="2"/>
  <c r="AY49" i="2"/>
  <c r="BW49" i="2"/>
  <c r="Z49" i="2"/>
  <c r="AZ49" i="2"/>
  <c r="BX49" i="2"/>
  <c r="AA49" i="2"/>
  <c r="BY49" i="2"/>
  <c r="AB49" i="2"/>
  <c r="EA49" i="2" s="1"/>
  <c r="BA49" i="2"/>
  <c r="BZ49" i="2"/>
  <c r="BB49" i="2"/>
  <c r="AC49" i="2"/>
  <c r="EB49" i="2" s="1"/>
  <c r="BC49" i="2"/>
  <c r="CA49" i="2"/>
  <c r="AD49" i="2"/>
  <c r="EC49" i="2" s="1"/>
  <c r="CB49" i="2"/>
  <c r="AE49" i="2"/>
  <c r="ED49" i="2" s="1"/>
  <c r="BD49" i="2"/>
  <c r="BE49" i="2"/>
  <c r="AF49" i="2"/>
  <c r="CC49" i="2"/>
  <c r="ED48" i="2"/>
  <c r="CQ48" i="2"/>
  <c r="DC48" i="2"/>
  <c r="CM48" i="2"/>
  <c r="CR48" i="2"/>
  <c r="DZ48" i="2"/>
  <c r="DW48" i="2"/>
  <c r="DU48" i="2"/>
  <c r="DR48" i="2"/>
  <c r="CW48" i="2"/>
  <c r="CV48" i="2"/>
  <c r="DH48" i="2"/>
  <c r="DG48" i="2"/>
  <c r="BG39" i="2"/>
  <c r="BG29" i="2"/>
  <c r="BG47" i="2"/>
  <c r="BG27" i="2"/>
  <c r="BG24" i="2"/>
  <c r="BG25" i="2"/>
  <c r="BG48" i="2"/>
  <c r="BG50" i="2"/>
  <c r="BG38" i="2"/>
  <c r="BG43" i="2"/>
  <c r="BG34" i="2"/>
  <c r="BG45" i="2"/>
  <c r="BG33" i="2"/>
  <c r="BG46" i="2"/>
  <c r="BG41" i="2"/>
  <c r="BH14" i="2"/>
  <c r="BG37" i="2"/>
  <c r="BG42" i="2"/>
  <c r="BG49" i="2"/>
  <c r="BG32" i="2"/>
  <c r="BG28" i="2"/>
  <c r="BG26" i="2"/>
  <c r="BG36" i="2"/>
  <c r="BG31" i="2"/>
  <c r="BG44" i="2"/>
  <c r="BG35" i="2"/>
  <c r="BG40" i="2"/>
  <c r="BG30" i="2"/>
  <c r="CE49" i="2"/>
  <c r="CE50" i="2"/>
  <c r="CE43" i="2"/>
  <c r="CE48" i="2"/>
  <c r="CE46" i="2"/>
  <c r="CE26" i="2"/>
  <c r="CE31" i="2"/>
  <c r="CE41" i="2"/>
  <c r="CE30" i="2"/>
  <c r="CE39" i="2"/>
  <c r="CE47" i="2"/>
  <c r="CE37" i="2"/>
  <c r="CE34" i="2"/>
  <c r="CE44" i="2"/>
  <c r="CE27" i="2"/>
  <c r="CE35" i="2"/>
  <c r="CE25" i="2"/>
  <c r="CE32" i="2"/>
  <c r="CE40" i="2"/>
  <c r="CE24" i="2"/>
  <c r="CE29" i="2"/>
  <c r="CE42" i="2"/>
  <c r="CE38" i="2"/>
  <c r="CF14" i="2"/>
  <c r="CE28" i="2"/>
  <c r="CE33" i="2"/>
  <c r="CE36" i="2"/>
  <c r="CE45" i="2"/>
  <c r="EF24" i="2"/>
  <c r="AH48" i="2"/>
  <c r="EG48" i="2" s="1"/>
  <c r="AH32" i="2"/>
  <c r="EG32" i="2" s="1"/>
  <c r="AH36" i="2"/>
  <c r="EG36" i="2" s="1"/>
  <c r="AH30" i="2"/>
  <c r="EG30" i="2" s="1"/>
  <c r="AH50" i="2"/>
  <c r="AH40" i="2"/>
  <c r="EG40" i="2" s="1"/>
  <c r="AH47" i="2"/>
  <c r="EG47" i="2" s="1"/>
  <c r="AH27" i="2"/>
  <c r="EG27" i="2" s="1"/>
  <c r="AI14" i="2"/>
  <c r="AH29" i="2"/>
  <c r="EG29" i="2" s="1"/>
  <c r="AH49" i="2"/>
  <c r="EG49" i="2" s="1"/>
  <c r="AH37" i="2"/>
  <c r="EG37" i="2" s="1"/>
  <c r="AH35" i="2"/>
  <c r="EG35" i="2" s="1"/>
  <c r="AH42" i="2"/>
  <c r="EG42" i="2" s="1"/>
  <c r="AH24" i="2"/>
  <c r="AH25" i="2"/>
  <c r="EG25" i="2" s="1"/>
  <c r="AH31" i="2"/>
  <c r="EG31" i="2" s="1"/>
  <c r="AH44" i="2"/>
  <c r="EG44" i="2" s="1"/>
  <c r="AH26" i="2"/>
  <c r="EG26" i="2" s="1"/>
  <c r="AH39" i="2"/>
  <c r="EG39" i="2" s="1"/>
  <c r="AH38" i="2"/>
  <c r="EG38" i="2" s="1"/>
  <c r="AH45" i="2"/>
  <c r="EG45" i="2" s="1"/>
  <c r="AH28" i="2"/>
  <c r="EG28" i="2" s="1"/>
  <c r="AH43" i="2"/>
  <c r="EG43" i="2" s="1"/>
  <c r="AH33" i="2"/>
  <c r="EG33" i="2" s="1"/>
  <c r="AH34" i="2"/>
  <c r="EG34" i="2" s="1"/>
  <c r="AH46" i="2"/>
  <c r="EG46" i="2" s="1"/>
  <c r="AH41" i="2"/>
  <c r="EG41" i="2" s="1"/>
  <c r="DN49" i="2" l="1"/>
  <c r="CS49" i="2"/>
  <c r="DM49" i="2"/>
  <c r="DE49" i="2"/>
  <c r="DZ49" i="2"/>
  <c r="DX49" i="2"/>
  <c r="DL49" i="2"/>
  <c r="DA49" i="2"/>
  <c r="DC49" i="2"/>
  <c r="DU49" i="2"/>
  <c r="DO49" i="2"/>
  <c r="CN49" i="2"/>
  <c r="CR49" i="2"/>
  <c r="EF49" i="2"/>
  <c r="EE49" i="2"/>
  <c r="CQ49" i="2"/>
  <c r="DY49" i="2"/>
  <c r="CY49" i="2"/>
  <c r="DB49" i="2"/>
  <c r="EM52" i="2"/>
  <c r="EN51" i="2"/>
  <c r="EO51" i="2" s="1"/>
  <c r="CX49" i="2"/>
  <c r="DG49" i="2"/>
  <c r="CO49" i="2"/>
  <c r="A50" i="2"/>
  <c r="I50" i="2"/>
  <c r="E50" i="2"/>
  <c r="H50" i="2"/>
  <c r="G50" i="2"/>
  <c r="K50" i="2"/>
  <c r="DJ50" i="2" s="1"/>
  <c r="DK50" i="2" s="1"/>
  <c r="J50" i="2"/>
  <c r="C50" i="2"/>
  <c r="CO50" i="2" s="1"/>
  <c r="F50" i="2"/>
  <c r="D50" i="2"/>
  <c r="L50" i="2"/>
  <c r="B50" i="2"/>
  <c r="AL50" i="2"/>
  <c r="CX50" i="2"/>
  <c r="CW50" i="2"/>
  <c r="CN50" i="2"/>
  <c r="DF50" i="2"/>
  <c r="CZ50" i="2"/>
  <c r="DC50" i="2"/>
  <c r="CT50" i="2"/>
  <c r="CK50" i="2"/>
  <c r="DH50" i="2"/>
  <c r="CL50" i="2"/>
  <c r="CJ50" i="2"/>
  <c r="BK50" i="2"/>
  <c r="M50" i="2"/>
  <c r="DL50" i="2" s="1"/>
  <c r="AM50" i="2"/>
  <c r="N50" i="2"/>
  <c r="DM50" i="2" s="1"/>
  <c r="BL50" i="2"/>
  <c r="AN50" i="2"/>
  <c r="O50" i="2"/>
  <c r="BM50" i="2"/>
  <c r="P50" i="2"/>
  <c r="AO50" i="2"/>
  <c r="Q50" i="2"/>
  <c r="BN50" i="2"/>
  <c r="AP50" i="2"/>
  <c r="AQ50" i="2"/>
  <c r="R50" i="2"/>
  <c r="BO50" i="2"/>
  <c r="BP50" i="2"/>
  <c r="AR50" i="2"/>
  <c r="S50" i="2"/>
  <c r="DR50" i="2" s="1"/>
  <c r="T50" i="2"/>
  <c r="DS50" i="2" s="1"/>
  <c r="BQ50" i="2"/>
  <c r="AS50" i="2"/>
  <c r="AT50" i="2"/>
  <c r="U50" i="2"/>
  <c r="BR50" i="2"/>
  <c r="AU50" i="2"/>
  <c r="BS50" i="2"/>
  <c r="V50" i="2"/>
  <c r="DU50" i="2" s="1"/>
  <c r="W50" i="2"/>
  <c r="DV50" i="2" s="1"/>
  <c r="BT50" i="2"/>
  <c r="AV50" i="2"/>
  <c r="X50" i="2"/>
  <c r="AW50" i="2"/>
  <c r="BU50" i="2"/>
  <c r="Y50" i="2"/>
  <c r="DX50" i="2" s="1"/>
  <c r="BV50" i="2"/>
  <c r="AX50" i="2"/>
  <c r="Z50" i="2"/>
  <c r="BW50" i="2"/>
  <c r="AY50" i="2"/>
  <c r="BX50" i="2"/>
  <c r="AA50" i="2"/>
  <c r="AZ50" i="2"/>
  <c r="BA50" i="2"/>
  <c r="AB50" i="2"/>
  <c r="BY50" i="2"/>
  <c r="BZ50" i="2"/>
  <c r="AC50" i="2"/>
  <c r="EB50" i="2" s="1"/>
  <c r="BB50" i="2"/>
  <c r="CA50" i="2"/>
  <c r="AD50" i="2"/>
  <c r="EC50" i="2" s="1"/>
  <c r="BC50" i="2"/>
  <c r="BD50" i="2"/>
  <c r="CB50" i="2"/>
  <c r="AE50" i="2"/>
  <c r="BE50" i="2"/>
  <c r="CC50" i="2"/>
  <c r="AF50" i="2"/>
  <c r="EE50" i="2" s="1"/>
  <c r="CD50" i="2"/>
  <c r="AG50" i="2"/>
  <c r="BF50" i="2"/>
  <c r="CU49" i="2"/>
  <c r="CW49" i="2"/>
  <c r="CV49" i="2"/>
  <c r="BH25" i="2"/>
  <c r="BH24" i="2"/>
  <c r="BH47" i="2"/>
  <c r="BH35" i="2"/>
  <c r="BH29" i="2"/>
  <c r="BH43" i="2"/>
  <c r="BI14" i="2"/>
  <c r="BH48" i="2"/>
  <c r="BH26" i="2"/>
  <c r="BH50" i="2"/>
  <c r="BH27" i="2"/>
  <c r="BH32" i="2"/>
  <c r="BH44" i="2"/>
  <c r="BH45" i="2"/>
  <c r="BH34" i="2"/>
  <c r="BH38" i="2"/>
  <c r="BH28" i="2"/>
  <c r="BH31" i="2"/>
  <c r="BH30" i="2"/>
  <c r="BH37" i="2"/>
  <c r="BH33" i="2"/>
  <c r="BH46" i="2"/>
  <c r="BH41" i="2"/>
  <c r="BH40" i="2"/>
  <c r="BH51" i="2"/>
  <c r="BH39" i="2"/>
  <c r="BH42" i="2"/>
  <c r="BH49" i="2"/>
  <c r="BH36" i="2"/>
  <c r="CF33" i="2"/>
  <c r="CF36" i="2"/>
  <c r="CF50" i="2"/>
  <c r="CF28" i="2"/>
  <c r="CF49" i="2"/>
  <c r="CF43" i="2"/>
  <c r="CF24" i="2"/>
  <c r="CF41" i="2"/>
  <c r="CF40" i="2"/>
  <c r="CF29" i="2"/>
  <c r="CF25" i="2"/>
  <c r="CF31" i="2"/>
  <c r="CF47" i="2"/>
  <c r="CF26" i="2"/>
  <c r="CG14" i="2"/>
  <c r="CF30" i="2"/>
  <c r="CF51" i="2"/>
  <c r="CF35" i="2"/>
  <c r="CF46" i="2"/>
  <c r="CF48" i="2"/>
  <c r="CF34" i="2"/>
  <c r="CF39" i="2"/>
  <c r="CF37" i="2"/>
  <c r="CF44" i="2"/>
  <c r="CF45" i="2"/>
  <c r="CF32" i="2"/>
  <c r="CF27" i="2"/>
  <c r="CF42" i="2"/>
  <c r="CF38" i="2"/>
  <c r="EG24" i="2"/>
  <c r="AI49" i="2"/>
  <c r="EH49" i="2" s="1"/>
  <c r="AI31" i="2"/>
  <c r="EH31" i="2" s="1"/>
  <c r="AI40" i="2"/>
  <c r="EH40" i="2" s="1"/>
  <c r="AI39" i="2"/>
  <c r="EH39" i="2" s="1"/>
  <c r="AI32" i="2"/>
  <c r="EH32" i="2" s="1"/>
  <c r="AI51" i="2"/>
  <c r="AI26" i="2"/>
  <c r="EH26" i="2" s="1"/>
  <c r="AI44" i="2"/>
  <c r="EH44" i="2" s="1"/>
  <c r="AI46" i="2"/>
  <c r="EH46" i="2" s="1"/>
  <c r="AI47" i="2"/>
  <c r="EH47" i="2" s="1"/>
  <c r="AI43" i="2"/>
  <c r="EH43" i="2" s="1"/>
  <c r="AI28" i="2"/>
  <c r="EH28" i="2" s="1"/>
  <c r="AI30" i="2"/>
  <c r="EH30" i="2" s="1"/>
  <c r="AI37" i="2"/>
  <c r="EH37" i="2" s="1"/>
  <c r="AI34" i="2"/>
  <c r="EH34" i="2" s="1"/>
  <c r="AI50" i="2"/>
  <c r="EH50" i="2" s="1"/>
  <c r="AJ14" i="2"/>
  <c r="AI24" i="2"/>
  <c r="AI27" i="2"/>
  <c r="EH27" i="2" s="1"/>
  <c r="AI33" i="2"/>
  <c r="EH33" i="2" s="1"/>
  <c r="AI42" i="2"/>
  <c r="EH42" i="2" s="1"/>
  <c r="AI48" i="2"/>
  <c r="EH48" i="2" s="1"/>
  <c r="AI29" i="2"/>
  <c r="EH29" i="2" s="1"/>
  <c r="AI38" i="2"/>
  <c r="EH38" i="2" s="1"/>
  <c r="AI25" i="2"/>
  <c r="EH25" i="2" s="1"/>
  <c r="AI41" i="2"/>
  <c r="EH41" i="2" s="1"/>
  <c r="AI45" i="2"/>
  <c r="EH45" i="2" s="1"/>
  <c r="AI36" i="2"/>
  <c r="EH36" i="2" s="1"/>
  <c r="AI35" i="2"/>
  <c r="EH35" i="2" s="1"/>
  <c r="DO50" i="2" l="1"/>
  <c r="DA50" i="2"/>
  <c r="DE50" i="2"/>
  <c r="DW50" i="2"/>
  <c r="DT50" i="2"/>
  <c r="CU50" i="2"/>
  <c r="DG50" i="2"/>
  <c r="DD50" i="2"/>
  <c r="DQ50" i="2"/>
  <c r="DN50" i="2"/>
  <c r="CR50" i="2"/>
  <c r="DB50" i="2"/>
  <c r="CV50" i="2"/>
  <c r="DY50" i="2"/>
  <c r="CM50" i="2"/>
  <c r="CY50" i="2"/>
  <c r="ED50" i="2"/>
  <c r="EG50" i="2"/>
  <c r="E51" i="2"/>
  <c r="F51" i="2"/>
  <c r="A51" i="2"/>
  <c r="K51" i="2"/>
  <c r="DJ51" i="2" s="1"/>
  <c r="DK51" i="2" s="1"/>
  <c r="G51" i="2"/>
  <c r="AL51" i="2"/>
  <c r="L51" i="2"/>
  <c r="B51" i="2"/>
  <c r="D51" i="2"/>
  <c r="H51" i="2"/>
  <c r="J51" i="2"/>
  <c r="C51" i="2"/>
  <c r="DC51" i="2" s="1"/>
  <c r="I51" i="2"/>
  <c r="CY51" i="2"/>
  <c r="DB51" i="2"/>
  <c r="M51" i="2"/>
  <c r="AM51" i="2"/>
  <c r="BK51" i="2"/>
  <c r="N51" i="2"/>
  <c r="DM51" i="2" s="1"/>
  <c r="AN51" i="2"/>
  <c r="BL51" i="2"/>
  <c r="O51" i="2"/>
  <c r="DN51" i="2" s="1"/>
  <c r="AO51" i="2"/>
  <c r="P51" i="2"/>
  <c r="BM51" i="2"/>
  <c r="Q51" i="2"/>
  <c r="AP51" i="2"/>
  <c r="BN51" i="2"/>
  <c r="R51" i="2"/>
  <c r="DQ51" i="2" s="1"/>
  <c r="AQ51" i="2"/>
  <c r="BO51" i="2"/>
  <c r="AR51" i="2"/>
  <c r="S51" i="2"/>
  <c r="BP51" i="2"/>
  <c r="AS51" i="2"/>
  <c r="T51" i="2"/>
  <c r="DS51" i="2" s="1"/>
  <c r="BQ51" i="2"/>
  <c r="U51" i="2"/>
  <c r="DT51" i="2" s="1"/>
  <c r="AT51" i="2"/>
  <c r="BR51" i="2"/>
  <c r="V51" i="2"/>
  <c r="AU51" i="2"/>
  <c r="BS51" i="2"/>
  <c r="AV51" i="2"/>
  <c r="BT51" i="2"/>
  <c r="W51" i="2"/>
  <c r="DV51" i="2" s="1"/>
  <c r="BU51" i="2"/>
  <c r="AW51" i="2"/>
  <c r="X51" i="2"/>
  <c r="AX51" i="2"/>
  <c r="Y51" i="2"/>
  <c r="DX51" i="2" s="1"/>
  <c r="BV51" i="2"/>
  <c r="BW51" i="2"/>
  <c r="Z51" i="2"/>
  <c r="DY51" i="2" s="1"/>
  <c r="AY51" i="2"/>
  <c r="AZ51" i="2"/>
  <c r="BX51" i="2"/>
  <c r="AA51" i="2"/>
  <c r="DZ51" i="2" s="1"/>
  <c r="AB51" i="2"/>
  <c r="EA51" i="2" s="1"/>
  <c r="BA51" i="2"/>
  <c r="BY51" i="2"/>
  <c r="AC51" i="2"/>
  <c r="EB51" i="2" s="1"/>
  <c r="BB51" i="2"/>
  <c r="BZ51" i="2"/>
  <c r="CA51" i="2"/>
  <c r="BC51" i="2"/>
  <c r="AD51" i="2"/>
  <c r="EC51" i="2" s="1"/>
  <c r="AE51" i="2"/>
  <c r="ED51" i="2" s="1"/>
  <c r="CB51" i="2"/>
  <c r="BD51" i="2"/>
  <c r="BE51" i="2"/>
  <c r="AF51" i="2"/>
  <c r="CC51" i="2"/>
  <c r="CD51" i="2"/>
  <c r="BF51" i="2"/>
  <c r="AG51" i="2"/>
  <c r="EF51" i="2" s="1"/>
  <c r="BG51" i="2"/>
  <c r="CE51" i="2"/>
  <c r="AH51" i="2"/>
  <c r="EA50" i="2"/>
  <c r="EN52" i="2"/>
  <c r="EO52" i="2" s="1"/>
  <c r="EM53" i="2"/>
  <c r="EF50" i="2"/>
  <c r="DP50" i="2"/>
  <c r="CS50" i="2"/>
  <c r="CQ50" i="2"/>
  <c r="CP50" i="2"/>
  <c r="EH51" i="2"/>
  <c r="DZ50" i="2"/>
  <c r="BI47" i="2"/>
  <c r="BI52" i="2"/>
  <c r="BI32" i="2"/>
  <c r="BI24" i="2"/>
  <c r="BI35" i="2"/>
  <c r="BI46" i="2"/>
  <c r="BI41" i="2"/>
  <c r="BI31" i="2"/>
  <c r="BI27" i="2"/>
  <c r="BJ14" i="2"/>
  <c r="BI29" i="2"/>
  <c r="BI49" i="2"/>
  <c r="BI40" i="2"/>
  <c r="BI48" i="2"/>
  <c r="BI36" i="2"/>
  <c r="BI26" i="2"/>
  <c r="BI43" i="2"/>
  <c r="BI28" i="2"/>
  <c r="BI44" i="2"/>
  <c r="BI45" i="2"/>
  <c r="BI34" i="2"/>
  <c r="BI51" i="2"/>
  <c r="BI30" i="2"/>
  <c r="BI37" i="2"/>
  <c r="BI33" i="2"/>
  <c r="BI25" i="2"/>
  <c r="BI39" i="2"/>
  <c r="BI42" i="2"/>
  <c r="BI38" i="2"/>
  <c r="BI50" i="2"/>
  <c r="CG27" i="2"/>
  <c r="CH14" i="2"/>
  <c r="CG50" i="2"/>
  <c r="CG31" i="2"/>
  <c r="CG35" i="2"/>
  <c r="CG41" i="2"/>
  <c r="CG32" i="2"/>
  <c r="CG51" i="2"/>
  <c r="CG28" i="2"/>
  <c r="CG47" i="2"/>
  <c r="CG46" i="2"/>
  <c r="CG34" i="2"/>
  <c r="CG39" i="2"/>
  <c r="CG37" i="2"/>
  <c r="CG24" i="2"/>
  <c r="CG48" i="2"/>
  <c r="CG42" i="2"/>
  <c r="CG38" i="2"/>
  <c r="CG52" i="2"/>
  <c r="CG44" i="2"/>
  <c r="CG33" i="2"/>
  <c r="CG36" i="2"/>
  <c r="CG25" i="2"/>
  <c r="CG45" i="2"/>
  <c r="CG49" i="2"/>
  <c r="CG40" i="2"/>
  <c r="CG43" i="2"/>
  <c r="CG26" i="2"/>
  <c r="CG30" i="2"/>
  <c r="CG29" i="2"/>
  <c r="EH24" i="2"/>
  <c r="AJ24" i="2"/>
  <c r="AJ38" i="2"/>
  <c r="EI38" i="2" s="1"/>
  <c r="AJ40" i="2"/>
  <c r="EI40" i="2" s="1"/>
  <c r="AJ39" i="2"/>
  <c r="EI39" i="2" s="1"/>
  <c r="AJ27" i="2"/>
  <c r="EI27" i="2" s="1"/>
  <c r="AJ51" i="2"/>
  <c r="EI51" i="2" s="1"/>
  <c r="AJ52" i="2"/>
  <c r="AJ46" i="2"/>
  <c r="EI46" i="2" s="1"/>
  <c r="AJ43" i="2"/>
  <c r="EI43" i="2" s="1"/>
  <c r="AJ32" i="2"/>
  <c r="EI32" i="2" s="1"/>
  <c r="AJ30" i="2"/>
  <c r="EI30" i="2" s="1"/>
  <c r="AJ34" i="2"/>
  <c r="EI34" i="2" s="1"/>
  <c r="AK14" i="2"/>
  <c r="AJ26" i="2"/>
  <c r="EI26" i="2" s="1"/>
  <c r="AJ47" i="2"/>
  <c r="EI47" i="2" s="1"/>
  <c r="AJ33" i="2"/>
  <c r="EI33" i="2" s="1"/>
  <c r="AJ25" i="2"/>
  <c r="EI25" i="2" s="1"/>
  <c r="AJ48" i="2"/>
  <c r="EI48" i="2" s="1"/>
  <c r="AJ37" i="2"/>
  <c r="EI37" i="2" s="1"/>
  <c r="AJ41" i="2"/>
  <c r="EI41" i="2" s="1"/>
  <c r="AJ50" i="2"/>
  <c r="EI50" i="2" s="1"/>
  <c r="AJ36" i="2"/>
  <c r="EI36" i="2" s="1"/>
  <c r="AJ44" i="2"/>
  <c r="EI44" i="2" s="1"/>
  <c r="AJ28" i="2"/>
  <c r="EI28" i="2" s="1"/>
  <c r="AJ42" i="2"/>
  <c r="EI42" i="2" s="1"/>
  <c r="AJ29" i="2"/>
  <c r="EI29" i="2" s="1"/>
  <c r="AJ49" i="2"/>
  <c r="EI49" i="2" s="1"/>
  <c r="AJ45" i="2"/>
  <c r="EI45" i="2" s="1"/>
  <c r="AJ35" i="2"/>
  <c r="EI35" i="2" s="1"/>
  <c r="AJ31" i="2"/>
  <c r="EI31" i="2" s="1"/>
  <c r="CN51" i="2" l="1"/>
  <c r="CJ51" i="2"/>
  <c r="DF51" i="2"/>
  <c r="DP51" i="2"/>
  <c r="CS51" i="2"/>
  <c r="DW51" i="2"/>
  <c r="DU51" i="2"/>
  <c r="DR51" i="2"/>
  <c r="CL51" i="2"/>
  <c r="EE51" i="2"/>
  <c r="DO51" i="2"/>
  <c r="CU51" i="2"/>
  <c r="DG51" i="2"/>
  <c r="G52" i="2"/>
  <c r="B52" i="2"/>
  <c r="C52" i="2"/>
  <c r="CT52" i="2" s="1"/>
  <c r="F52" i="2"/>
  <c r="K52" i="2"/>
  <c r="DJ52" i="2" s="1"/>
  <c r="DK52" i="2" s="1"/>
  <c r="D52" i="2"/>
  <c r="H52" i="2"/>
  <c r="L52" i="2"/>
  <c r="E52" i="2"/>
  <c r="I52" i="2"/>
  <c r="A52" i="2"/>
  <c r="J52" i="2"/>
  <c r="AL52" i="2"/>
  <c r="CZ52" i="2"/>
  <c r="CR52" i="2"/>
  <c r="CS52" i="2"/>
  <c r="CQ52" i="2"/>
  <c r="CO52" i="2"/>
  <c r="CY52" i="2"/>
  <c r="BK52" i="2"/>
  <c r="M52" i="2"/>
  <c r="DL52" i="2" s="1"/>
  <c r="AM52" i="2"/>
  <c r="N52" i="2"/>
  <c r="DM52" i="2" s="1"/>
  <c r="BL52" i="2"/>
  <c r="O52" i="2"/>
  <c r="DN52" i="2" s="1"/>
  <c r="AN52" i="2"/>
  <c r="P52" i="2"/>
  <c r="DO52" i="2" s="1"/>
  <c r="AO52" i="2"/>
  <c r="BM52" i="2"/>
  <c r="Q52" i="2"/>
  <c r="DP52" i="2" s="1"/>
  <c r="AP52" i="2"/>
  <c r="BN52" i="2"/>
  <c r="R52" i="2"/>
  <c r="DQ52" i="2" s="1"/>
  <c r="BO52" i="2"/>
  <c r="AQ52" i="2"/>
  <c r="BP52" i="2"/>
  <c r="S52" i="2"/>
  <c r="DR52" i="2" s="1"/>
  <c r="AR52" i="2"/>
  <c r="T52" i="2"/>
  <c r="DS52" i="2" s="1"/>
  <c r="BQ52" i="2"/>
  <c r="AS52" i="2"/>
  <c r="BR52" i="2"/>
  <c r="U52" i="2"/>
  <c r="DT52" i="2" s="1"/>
  <c r="AT52" i="2"/>
  <c r="BS52" i="2"/>
  <c r="V52" i="2"/>
  <c r="DU52" i="2" s="1"/>
  <c r="AU52" i="2"/>
  <c r="W52" i="2"/>
  <c r="DV52" i="2" s="1"/>
  <c r="BT52" i="2"/>
  <c r="AV52" i="2"/>
  <c r="AW52" i="2"/>
  <c r="X52" i="2"/>
  <c r="DW52" i="2" s="1"/>
  <c r="BU52" i="2"/>
  <c r="AX52" i="2"/>
  <c r="BV52" i="2"/>
  <c r="Y52" i="2"/>
  <c r="DX52" i="2" s="1"/>
  <c r="Z52" i="2"/>
  <c r="DY52" i="2" s="1"/>
  <c r="AY52" i="2"/>
  <c r="BW52" i="2"/>
  <c r="AA52" i="2"/>
  <c r="AZ52" i="2"/>
  <c r="BX52" i="2"/>
  <c r="BA52" i="2"/>
  <c r="BY52" i="2"/>
  <c r="AB52" i="2"/>
  <c r="BB52" i="2"/>
  <c r="AC52" i="2"/>
  <c r="EB52" i="2" s="1"/>
  <c r="BZ52" i="2"/>
  <c r="BC52" i="2"/>
  <c r="CA52" i="2"/>
  <c r="AD52" i="2"/>
  <c r="EC52" i="2" s="1"/>
  <c r="BD52" i="2"/>
  <c r="CB52" i="2"/>
  <c r="AE52" i="2"/>
  <c r="ED52" i="2" s="1"/>
  <c r="BE52" i="2"/>
  <c r="CC52" i="2"/>
  <c r="AF52" i="2"/>
  <c r="BF52" i="2"/>
  <c r="AG52" i="2"/>
  <c r="CD52" i="2"/>
  <c r="BG52" i="2"/>
  <c r="CE52" i="2"/>
  <c r="AH52" i="2"/>
  <c r="EG52" i="2" s="1"/>
  <c r="CF52" i="2"/>
  <c r="AI52" i="2"/>
  <c r="BH52" i="2"/>
  <c r="CV51" i="2"/>
  <c r="EI52" i="2"/>
  <c r="CP51" i="2"/>
  <c r="CK51" i="2"/>
  <c r="DD51" i="2"/>
  <c r="DH51" i="2"/>
  <c r="CX51" i="2"/>
  <c r="CR51" i="2"/>
  <c r="DA51" i="2"/>
  <c r="CO51" i="2"/>
  <c r="DL51" i="2"/>
  <c r="CQ51" i="2"/>
  <c r="DE51" i="2"/>
  <c r="CW51" i="2"/>
  <c r="EN53" i="2"/>
  <c r="EO53" i="2" s="1"/>
  <c r="EM54" i="2"/>
  <c r="EG51" i="2"/>
  <c r="CZ51" i="2"/>
  <c r="CT51" i="2"/>
  <c r="CM51" i="2"/>
  <c r="BJ25" i="2"/>
  <c r="BJ48" i="2"/>
  <c r="BJ32" i="2"/>
  <c r="BJ49" i="2"/>
  <c r="BJ40" i="2"/>
  <c r="BJ46" i="2"/>
  <c r="BJ28" i="2"/>
  <c r="BJ42" i="2"/>
  <c r="BJ30" i="2"/>
  <c r="BJ53" i="2"/>
  <c r="BJ38" i="2"/>
  <c r="BJ33" i="2"/>
  <c r="BJ43" i="2"/>
  <c r="BJ27" i="2"/>
  <c r="BJ39" i="2"/>
  <c r="BJ51" i="2"/>
  <c r="BJ36" i="2"/>
  <c r="BJ35" i="2"/>
  <c r="BJ37" i="2"/>
  <c r="BJ50" i="2"/>
  <c r="BJ24" i="2"/>
  <c r="BJ31" i="2"/>
  <c r="BJ44" i="2"/>
  <c r="BJ47" i="2"/>
  <c r="BJ29" i="2"/>
  <c r="BJ52" i="2"/>
  <c r="BJ26" i="2"/>
  <c r="BJ45" i="2"/>
  <c r="BJ41" i="2"/>
  <c r="BJ34" i="2"/>
  <c r="CH32" i="2"/>
  <c r="CH42" i="2"/>
  <c r="CH26" i="2"/>
  <c r="CH33" i="2"/>
  <c r="CH38" i="2"/>
  <c r="CH45" i="2"/>
  <c r="CH43" i="2"/>
  <c r="CI14" i="2"/>
  <c r="CH36" i="2"/>
  <c r="CH50" i="2"/>
  <c r="CH27" i="2"/>
  <c r="CH29" i="2"/>
  <c r="CH25" i="2"/>
  <c r="CH30" i="2"/>
  <c r="CH51" i="2"/>
  <c r="CH31" i="2"/>
  <c r="CH28" i="2"/>
  <c r="CH48" i="2"/>
  <c r="CH49" i="2"/>
  <c r="CH53" i="2"/>
  <c r="CH39" i="2"/>
  <c r="CH35" i="2"/>
  <c r="CH47" i="2"/>
  <c r="CH40" i="2"/>
  <c r="CH52" i="2"/>
  <c r="CH41" i="2"/>
  <c r="CH37" i="2"/>
  <c r="CH44" i="2"/>
  <c r="CH46" i="2"/>
  <c r="CH34" i="2"/>
  <c r="CH24" i="2"/>
  <c r="AK38" i="2"/>
  <c r="EJ38" i="2" s="1"/>
  <c r="AK47" i="2"/>
  <c r="EJ47" i="2" s="1"/>
  <c r="AK39" i="2"/>
  <c r="EJ39" i="2" s="1"/>
  <c r="AK26" i="2"/>
  <c r="EJ26" i="2" s="1"/>
  <c r="AK41" i="2"/>
  <c r="EJ41" i="2" s="1"/>
  <c r="AK32" i="2"/>
  <c r="EJ32" i="2" s="1"/>
  <c r="AK29" i="2"/>
  <c r="EJ29" i="2" s="1"/>
  <c r="AK24" i="2"/>
  <c r="AK46" i="2"/>
  <c r="EJ46" i="2" s="1"/>
  <c r="AK31" i="2"/>
  <c r="EJ31" i="2" s="1"/>
  <c r="AK28" i="2"/>
  <c r="EJ28" i="2" s="1"/>
  <c r="AK43" i="2"/>
  <c r="EJ43" i="2" s="1"/>
  <c r="AK48" i="2"/>
  <c r="EJ48" i="2" s="1"/>
  <c r="AK50" i="2"/>
  <c r="EJ50" i="2" s="1"/>
  <c r="AK49" i="2"/>
  <c r="EJ49" i="2" s="1"/>
  <c r="AK35" i="2"/>
  <c r="EJ35" i="2" s="1"/>
  <c r="AK40" i="2"/>
  <c r="EJ40" i="2" s="1"/>
  <c r="AK45" i="2"/>
  <c r="EJ45" i="2" s="1"/>
  <c r="AK34" i="2"/>
  <c r="EJ34" i="2" s="1"/>
  <c r="AK36" i="2"/>
  <c r="EJ36" i="2" s="1"/>
  <c r="AK52" i="2"/>
  <c r="EJ52" i="2" s="1"/>
  <c r="AK37" i="2"/>
  <c r="EJ37" i="2" s="1"/>
  <c r="AK33" i="2"/>
  <c r="EJ33" i="2" s="1"/>
  <c r="AK27" i="2"/>
  <c r="EJ27" i="2" s="1"/>
  <c r="AK25" i="2"/>
  <c r="EJ25" i="2" s="1"/>
  <c r="AK51" i="2"/>
  <c r="EJ51" i="2" s="1"/>
  <c r="AK44" i="2"/>
  <c r="EJ44" i="2" s="1"/>
  <c r="AK42" i="2"/>
  <c r="EJ42" i="2" s="1"/>
  <c r="AK53" i="2"/>
  <c r="AK30" i="2"/>
  <c r="EJ30" i="2" s="1"/>
  <c r="EI24" i="2"/>
  <c r="DC52" i="2" l="1"/>
  <c r="CM52" i="2"/>
  <c r="CN52" i="2"/>
  <c r="CV52" i="2"/>
  <c r="DG52" i="2"/>
  <c r="DH52" i="2"/>
  <c r="CU52" i="2"/>
  <c r="DD52" i="2"/>
  <c r="CL52" i="2"/>
  <c r="CW52" i="2"/>
  <c r="EA52" i="2"/>
  <c r="DA52" i="2"/>
  <c r="EF52" i="2"/>
  <c r="EN54" i="2"/>
  <c r="EO54" i="2" s="1"/>
  <c r="EM55" i="2"/>
  <c r="EH52" i="2"/>
  <c r="EE52" i="2"/>
  <c r="F53" i="2"/>
  <c r="L53" i="2"/>
  <c r="G53" i="2"/>
  <c r="B53" i="2"/>
  <c r="D53" i="2"/>
  <c r="H53" i="2"/>
  <c r="A53" i="2"/>
  <c r="E53" i="2"/>
  <c r="J53" i="2"/>
  <c r="AL53" i="2"/>
  <c r="I53" i="2"/>
  <c r="K53" i="2"/>
  <c r="DJ53" i="2" s="1"/>
  <c r="DK53" i="2" s="1"/>
  <c r="C53" i="2"/>
  <c r="CS53" i="2" s="1"/>
  <c r="CP53" i="2"/>
  <c r="DD53" i="2"/>
  <c r="AM53" i="2"/>
  <c r="M53" i="2"/>
  <c r="BK53" i="2"/>
  <c r="N53" i="2"/>
  <c r="O53" i="2"/>
  <c r="DN53" i="2" s="1"/>
  <c r="AN53" i="2"/>
  <c r="BL53" i="2"/>
  <c r="BM53" i="2"/>
  <c r="AO53" i="2"/>
  <c r="P53" i="2"/>
  <c r="AP53" i="2"/>
  <c r="Q53" i="2"/>
  <c r="DP53" i="2" s="1"/>
  <c r="BN53" i="2"/>
  <c r="AQ53" i="2"/>
  <c r="BO53" i="2"/>
  <c r="R53" i="2"/>
  <c r="S53" i="2"/>
  <c r="BP53" i="2"/>
  <c r="AR53" i="2"/>
  <c r="AS53" i="2"/>
  <c r="BQ53" i="2"/>
  <c r="T53" i="2"/>
  <c r="DS53" i="2" s="1"/>
  <c r="U53" i="2"/>
  <c r="DT53" i="2" s="1"/>
  <c r="AT53" i="2"/>
  <c r="BR53" i="2"/>
  <c r="BS53" i="2"/>
  <c r="V53" i="2"/>
  <c r="AU53" i="2"/>
  <c r="W53" i="2"/>
  <c r="DV53" i="2" s="1"/>
  <c r="BT53" i="2"/>
  <c r="AV53" i="2"/>
  <c r="BU53" i="2"/>
  <c r="AW53" i="2"/>
  <c r="X53" i="2"/>
  <c r="AX53" i="2"/>
  <c r="BV53" i="2"/>
  <c r="Y53" i="2"/>
  <c r="DX53" i="2" s="1"/>
  <c r="Z53" i="2"/>
  <c r="DY53" i="2" s="1"/>
  <c r="BW53" i="2"/>
  <c r="AY53" i="2"/>
  <c r="AZ53" i="2"/>
  <c r="BX53" i="2"/>
  <c r="AA53" i="2"/>
  <c r="DZ53" i="2" s="1"/>
  <c r="AB53" i="2"/>
  <c r="EA53" i="2" s="1"/>
  <c r="BY53" i="2"/>
  <c r="BA53" i="2"/>
  <c r="AC53" i="2"/>
  <c r="EB53" i="2" s="1"/>
  <c r="BB53" i="2"/>
  <c r="BZ53" i="2"/>
  <c r="BC53" i="2"/>
  <c r="CA53" i="2"/>
  <c r="AD53" i="2"/>
  <c r="EC53" i="2" s="1"/>
  <c r="CB53" i="2"/>
  <c r="AE53" i="2"/>
  <c r="BD53" i="2"/>
  <c r="CC53" i="2"/>
  <c r="AF53" i="2"/>
  <c r="EE53" i="2" s="1"/>
  <c r="BE53" i="2"/>
  <c r="AG53" i="2"/>
  <c r="EF53" i="2" s="1"/>
  <c r="BF53" i="2"/>
  <c r="CD53" i="2"/>
  <c r="CE53" i="2"/>
  <c r="AH53" i="2"/>
  <c r="BG53" i="2"/>
  <c r="AI53" i="2"/>
  <c r="EH53" i="2" s="1"/>
  <c r="BH53" i="2"/>
  <c r="CF53" i="2"/>
  <c r="BI53" i="2"/>
  <c r="CG53" i="2"/>
  <c r="AJ53" i="2"/>
  <c r="DZ52" i="2"/>
  <c r="DE52" i="2"/>
  <c r="CX52" i="2"/>
  <c r="DF52" i="2"/>
  <c r="CJ52" i="2"/>
  <c r="CP52" i="2"/>
  <c r="CK52" i="2"/>
  <c r="DB52" i="2"/>
  <c r="CI31" i="2"/>
  <c r="CI50" i="2"/>
  <c r="CI52" i="2"/>
  <c r="CI37" i="2"/>
  <c r="CI47" i="2"/>
  <c r="CI49" i="2"/>
  <c r="CI53" i="2"/>
  <c r="CI40" i="2"/>
  <c r="CI32" i="2"/>
  <c r="CI42" i="2"/>
  <c r="CI28" i="2"/>
  <c r="CI54" i="2"/>
  <c r="CI51" i="2"/>
  <c r="CI27" i="2"/>
  <c r="CI41" i="2"/>
  <c r="CI44" i="2"/>
  <c r="CI48" i="2"/>
  <c r="CI38" i="2"/>
  <c r="CI33" i="2"/>
  <c r="CI30" i="2"/>
  <c r="CI35" i="2"/>
  <c r="CI39" i="2"/>
  <c r="CI45" i="2"/>
  <c r="CI29" i="2"/>
  <c r="CI43" i="2"/>
  <c r="CI46" i="2"/>
  <c r="CI25" i="2"/>
  <c r="CI36" i="2"/>
  <c r="CI34" i="2"/>
  <c r="CI24" i="2"/>
  <c r="CI26" i="2"/>
  <c r="EJ24" i="2"/>
  <c r="DW53" i="2" l="1"/>
  <c r="DO53" i="2"/>
  <c r="DL53" i="2"/>
  <c r="DR53" i="2"/>
  <c r="DQ53" i="2"/>
  <c r="CJ53" i="2"/>
  <c r="CZ53" i="2"/>
  <c r="CO53" i="2"/>
  <c r="CM53" i="2"/>
  <c r="EG53" i="2"/>
  <c r="CR53" i="2"/>
  <c r="CL53" i="2"/>
  <c r="DA53" i="2"/>
  <c r="EM56" i="2"/>
  <c r="EN55" i="2"/>
  <c r="EO55" i="2" s="1"/>
  <c r="EI53" i="2"/>
  <c r="ED53" i="2"/>
  <c r="CN53" i="2"/>
  <c r="CQ53" i="2"/>
  <c r="DG53" i="2"/>
  <c r="A54" i="2"/>
  <c r="K54" i="2"/>
  <c r="DJ54" i="2" s="1"/>
  <c r="DK54" i="2" s="1"/>
  <c r="L54" i="2"/>
  <c r="J54" i="2"/>
  <c r="D54" i="2"/>
  <c r="I54" i="2"/>
  <c r="C54" i="2"/>
  <c r="DD54" i="2" s="1"/>
  <c r="B54" i="2"/>
  <c r="G54" i="2"/>
  <c r="H54" i="2"/>
  <c r="E54" i="2"/>
  <c r="F54" i="2"/>
  <c r="AL54" i="2"/>
  <c r="CO54" i="2"/>
  <c r="DA54" i="2"/>
  <c r="CN54" i="2"/>
  <c r="DG54" i="2"/>
  <c r="CJ54" i="2"/>
  <c r="DB54" i="2"/>
  <c r="CM54" i="2"/>
  <c r="DF54" i="2"/>
  <c r="CT54" i="2"/>
  <c r="CU54" i="2"/>
  <c r="CP54" i="2"/>
  <c r="DH54" i="2"/>
  <c r="CS54" i="2"/>
  <c r="DC54" i="2"/>
  <c r="CV54" i="2"/>
  <c r="CQ54" i="2"/>
  <c r="CX54" i="2"/>
  <c r="CL54" i="2"/>
  <c r="AM54" i="2"/>
  <c r="M54" i="2"/>
  <c r="DL54" i="2" s="1"/>
  <c r="BK54" i="2"/>
  <c r="N54" i="2"/>
  <c r="DM54" i="2" s="1"/>
  <c r="AN54" i="2"/>
  <c r="O54" i="2"/>
  <c r="DN54" i="2" s="1"/>
  <c r="BL54" i="2"/>
  <c r="AO54" i="2"/>
  <c r="P54" i="2"/>
  <c r="BM54" i="2"/>
  <c r="Q54" i="2"/>
  <c r="DP54" i="2" s="1"/>
  <c r="AP54" i="2"/>
  <c r="BN54" i="2"/>
  <c r="BO54" i="2"/>
  <c r="R54" i="2"/>
  <c r="DQ54" i="2" s="1"/>
  <c r="AQ54" i="2"/>
  <c r="S54" i="2"/>
  <c r="AR54" i="2"/>
  <c r="BP54" i="2"/>
  <c r="BQ54" i="2"/>
  <c r="T54" i="2"/>
  <c r="DS54" i="2" s="1"/>
  <c r="AS54" i="2"/>
  <c r="AT54" i="2"/>
  <c r="BR54" i="2"/>
  <c r="U54" i="2"/>
  <c r="BS54" i="2"/>
  <c r="AU54" i="2"/>
  <c r="V54" i="2"/>
  <c r="DU54" i="2" s="1"/>
  <c r="BT54" i="2"/>
  <c r="W54" i="2"/>
  <c r="DV54" i="2" s="1"/>
  <c r="AV54" i="2"/>
  <c r="BU54" i="2"/>
  <c r="X54" i="2"/>
  <c r="DW54" i="2" s="1"/>
  <c r="AW54" i="2"/>
  <c r="BV54" i="2"/>
  <c r="Y54" i="2"/>
  <c r="DX54" i="2" s="1"/>
  <c r="AX54" i="2"/>
  <c r="Z54" i="2"/>
  <c r="DY54" i="2" s="1"/>
  <c r="BW54" i="2"/>
  <c r="AY54" i="2"/>
  <c r="AA54" i="2"/>
  <c r="DZ54" i="2" s="1"/>
  <c r="AZ54" i="2"/>
  <c r="BX54" i="2"/>
  <c r="BA54" i="2"/>
  <c r="AB54" i="2"/>
  <c r="EA54" i="2" s="1"/>
  <c r="BY54" i="2"/>
  <c r="BB54" i="2"/>
  <c r="AC54" i="2"/>
  <c r="EB54" i="2" s="1"/>
  <c r="BZ54" i="2"/>
  <c r="BC54" i="2"/>
  <c r="AD54" i="2"/>
  <c r="EC54" i="2" s="1"/>
  <c r="CA54" i="2"/>
  <c r="BD54" i="2"/>
  <c r="AE54" i="2"/>
  <c r="ED54" i="2" s="1"/>
  <c r="CB54" i="2"/>
  <c r="AF54" i="2"/>
  <c r="EE54" i="2" s="1"/>
  <c r="BE54" i="2"/>
  <c r="CC54" i="2"/>
  <c r="BF54" i="2"/>
  <c r="CD54" i="2"/>
  <c r="AG54" i="2"/>
  <c r="EF54" i="2" s="1"/>
  <c r="BG54" i="2"/>
  <c r="CE54" i="2"/>
  <c r="AH54" i="2"/>
  <c r="EG54" i="2" s="1"/>
  <c r="CF54" i="2"/>
  <c r="AI54" i="2"/>
  <c r="EH54" i="2" s="1"/>
  <c r="BH54" i="2"/>
  <c r="BI54" i="2"/>
  <c r="AJ54" i="2"/>
  <c r="EI54" i="2" s="1"/>
  <c r="CG54" i="2"/>
  <c r="CH54" i="2"/>
  <c r="BJ54" i="2"/>
  <c r="AK54" i="2"/>
  <c r="CT53" i="2"/>
  <c r="CV53" i="2"/>
  <c r="CW53" i="2"/>
  <c r="DM53" i="2"/>
  <c r="CY53" i="2"/>
  <c r="DH53" i="2"/>
  <c r="CU53" i="2"/>
  <c r="DU53" i="2"/>
  <c r="DF53" i="2"/>
  <c r="CX53" i="2"/>
  <c r="DB53" i="2"/>
  <c r="EJ53" i="2"/>
  <c r="CK53" i="2"/>
  <c r="DC53" i="2"/>
  <c r="DE53" i="2"/>
  <c r="DT54" i="2" l="1"/>
  <c r="DR54" i="2"/>
  <c r="DO54" i="2"/>
  <c r="CY54" i="2"/>
  <c r="CZ54" i="2"/>
  <c r="DE54" i="2"/>
  <c r="CK54" i="2"/>
  <c r="CW54" i="2"/>
  <c r="A55" i="2"/>
  <c r="B55" i="2"/>
  <c r="E55" i="2"/>
  <c r="L55" i="2"/>
  <c r="F55" i="2"/>
  <c r="G55" i="2"/>
  <c r="D55" i="2"/>
  <c r="J55" i="2"/>
  <c r="H55" i="2"/>
  <c r="C55" i="2"/>
  <c r="CR55" i="2" s="1"/>
  <c r="AL55" i="2"/>
  <c r="K55" i="2"/>
  <c r="DJ55" i="2" s="1"/>
  <c r="DK55" i="2" s="1"/>
  <c r="I55" i="2"/>
  <c r="CJ55" i="2"/>
  <c r="CO55" i="2"/>
  <c r="CW55" i="2"/>
  <c r="CM55" i="2"/>
  <c r="CK55" i="2"/>
  <c r="M55" i="2"/>
  <c r="DL55" i="2" s="1"/>
  <c r="DD55" i="2"/>
  <c r="AM55" i="2"/>
  <c r="N55" i="2"/>
  <c r="BK55" i="2"/>
  <c r="O55" i="2"/>
  <c r="BL55" i="2"/>
  <c r="AN55" i="2"/>
  <c r="P55" i="2"/>
  <c r="AO55" i="2"/>
  <c r="BM55" i="2"/>
  <c r="AP55" i="2"/>
  <c r="BN55" i="2"/>
  <c r="Q55" i="2"/>
  <c r="AQ55" i="2"/>
  <c r="BO55" i="2"/>
  <c r="R55" i="2"/>
  <c r="AR55" i="2"/>
  <c r="S55" i="2"/>
  <c r="DR55" i="2" s="1"/>
  <c r="BP55" i="2"/>
  <c r="T55" i="2"/>
  <c r="DS55" i="2" s="1"/>
  <c r="BQ55" i="2"/>
  <c r="AS55" i="2"/>
  <c r="BR55" i="2"/>
  <c r="AT55" i="2"/>
  <c r="U55" i="2"/>
  <c r="DT55" i="2" s="1"/>
  <c r="AU55" i="2"/>
  <c r="V55" i="2"/>
  <c r="DU55" i="2" s="1"/>
  <c r="BS55" i="2"/>
  <c r="W55" i="2"/>
  <c r="DV55" i="2" s="1"/>
  <c r="BT55" i="2"/>
  <c r="AV55" i="2"/>
  <c r="BU55" i="2"/>
  <c r="X55" i="2"/>
  <c r="DW55" i="2" s="1"/>
  <c r="AW55" i="2"/>
  <c r="AX55" i="2"/>
  <c r="Y55" i="2"/>
  <c r="DX55" i="2" s="1"/>
  <c r="BV55" i="2"/>
  <c r="AY55" i="2"/>
  <c r="BW55" i="2"/>
  <c r="Z55" i="2"/>
  <c r="DY55" i="2" s="1"/>
  <c r="AZ55" i="2"/>
  <c r="BX55" i="2"/>
  <c r="AA55" i="2"/>
  <c r="DZ55" i="2" s="1"/>
  <c r="AB55" i="2"/>
  <c r="EA55" i="2" s="1"/>
  <c r="BA55" i="2"/>
  <c r="BY55" i="2"/>
  <c r="BB55" i="2"/>
  <c r="BZ55" i="2"/>
  <c r="AC55" i="2"/>
  <c r="EB55" i="2" s="1"/>
  <c r="CA55" i="2"/>
  <c r="BC55" i="2"/>
  <c r="AD55" i="2"/>
  <c r="EC55" i="2" s="1"/>
  <c r="AE55" i="2"/>
  <c r="ED55" i="2" s="1"/>
  <c r="BD55" i="2"/>
  <c r="CB55" i="2"/>
  <c r="CC55" i="2"/>
  <c r="AF55" i="2"/>
  <c r="BE55" i="2"/>
  <c r="CD55" i="2"/>
  <c r="BF55" i="2"/>
  <c r="AG55" i="2"/>
  <c r="BG55" i="2"/>
  <c r="CE55" i="2"/>
  <c r="AH55" i="2"/>
  <c r="EG55" i="2" s="1"/>
  <c r="CF55" i="2"/>
  <c r="AI55" i="2"/>
  <c r="EH55" i="2" s="1"/>
  <c r="BH55" i="2"/>
  <c r="CG55" i="2"/>
  <c r="BI55" i="2"/>
  <c r="AJ55" i="2"/>
  <c r="EI55" i="2" s="1"/>
  <c r="CH55" i="2"/>
  <c r="AK55" i="2"/>
  <c r="EJ55" i="2" s="1"/>
  <c r="BJ55" i="2"/>
  <c r="CI55" i="2"/>
  <c r="EN56" i="2"/>
  <c r="EO56" i="2" s="1"/>
  <c r="EM57" i="2"/>
  <c r="EJ54" i="2"/>
  <c r="CR54" i="2"/>
  <c r="DP55" i="2" l="1"/>
  <c r="DN55" i="2"/>
  <c r="CS55" i="2"/>
  <c r="D56" i="2"/>
  <c r="A56" i="2"/>
  <c r="J56" i="2"/>
  <c r="H56" i="2"/>
  <c r="C56" i="2"/>
  <c r="CZ56" i="2" s="1"/>
  <c r="L56" i="2"/>
  <c r="I56" i="2"/>
  <c r="K56" i="2"/>
  <c r="DJ56" i="2" s="1"/>
  <c r="DK56" i="2" s="1"/>
  <c r="B56" i="2"/>
  <c r="E56" i="2"/>
  <c r="F56" i="2"/>
  <c r="G56" i="2"/>
  <c r="AL56" i="2"/>
  <c r="CV56" i="2"/>
  <c r="DD56" i="2"/>
  <c r="CO56" i="2"/>
  <c r="CP56" i="2"/>
  <c r="BK56" i="2"/>
  <c r="CL56" i="2"/>
  <c r="AM56" i="2"/>
  <c r="CU56" i="2"/>
  <c r="DB56" i="2"/>
  <c r="M56" i="2"/>
  <c r="N56" i="2"/>
  <c r="BL56" i="2"/>
  <c r="AN56" i="2"/>
  <c r="O56" i="2"/>
  <c r="AO56" i="2"/>
  <c r="P56" i="2"/>
  <c r="DO56" i="2" s="1"/>
  <c r="BM56" i="2"/>
  <c r="AP56" i="2"/>
  <c r="BN56" i="2"/>
  <c r="Q56" i="2"/>
  <c r="R56" i="2"/>
  <c r="AQ56" i="2"/>
  <c r="BO56" i="2"/>
  <c r="S56" i="2"/>
  <c r="DR56" i="2" s="1"/>
  <c r="AR56" i="2"/>
  <c r="BP56" i="2"/>
  <c r="AS56" i="2"/>
  <c r="T56" i="2"/>
  <c r="BQ56" i="2"/>
  <c r="AT56" i="2"/>
  <c r="U56" i="2"/>
  <c r="DT56" i="2" s="1"/>
  <c r="BR56" i="2"/>
  <c r="BS56" i="2"/>
  <c r="AU56" i="2"/>
  <c r="V56" i="2"/>
  <c r="DU56" i="2" s="1"/>
  <c r="BT56" i="2"/>
  <c r="W56" i="2"/>
  <c r="AV56" i="2"/>
  <c r="AW56" i="2"/>
  <c r="X56" i="2"/>
  <c r="DW56" i="2" s="1"/>
  <c r="BU56" i="2"/>
  <c r="Y56" i="2"/>
  <c r="DX56" i="2" s="1"/>
  <c r="AX56" i="2"/>
  <c r="BV56" i="2"/>
  <c r="Z56" i="2"/>
  <c r="BW56" i="2"/>
  <c r="AY56" i="2"/>
  <c r="AA56" i="2"/>
  <c r="DZ56" i="2" s="1"/>
  <c r="AZ56" i="2"/>
  <c r="BX56" i="2"/>
  <c r="AB56" i="2"/>
  <c r="EA56" i="2" s="1"/>
  <c r="BA56" i="2"/>
  <c r="BY56" i="2"/>
  <c r="BB56" i="2"/>
  <c r="AC56" i="2"/>
  <c r="EB56" i="2" s="1"/>
  <c r="BZ56" i="2"/>
  <c r="AD56" i="2"/>
  <c r="EC56" i="2" s="1"/>
  <c r="CA56" i="2"/>
  <c r="BC56" i="2"/>
  <c r="AE56" i="2"/>
  <c r="BD56" i="2"/>
  <c r="CB56" i="2"/>
  <c r="AF56" i="2"/>
  <c r="EE56" i="2" s="1"/>
  <c r="CC56" i="2"/>
  <c r="BE56" i="2"/>
  <c r="AG56" i="2"/>
  <c r="EF56" i="2" s="1"/>
  <c r="BF56" i="2"/>
  <c r="CD56" i="2"/>
  <c r="CE56" i="2"/>
  <c r="AH56" i="2"/>
  <c r="BG56" i="2"/>
  <c r="CF56" i="2"/>
  <c r="BH56" i="2"/>
  <c r="AI56" i="2"/>
  <c r="BI56" i="2"/>
  <c r="AJ56" i="2"/>
  <c r="CG56" i="2"/>
  <c r="CH56" i="2"/>
  <c r="AK56" i="2"/>
  <c r="BJ56" i="2"/>
  <c r="CI56" i="2"/>
  <c r="DB55" i="2"/>
  <c r="DG55" i="2"/>
  <c r="EF55" i="2"/>
  <c r="EN57" i="2"/>
  <c r="EO57" i="2" s="1"/>
  <c r="EM58" i="2"/>
  <c r="DM55" i="2"/>
  <c r="DC55" i="2"/>
  <c r="CX55" i="2"/>
  <c r="CV55" i="2"/>
  <c r="CT55" i="2"/>
  <c r="DH55" i="2"/>
  <c r="CZ55" i="2"/>
  <c r="CY55" i="2"/>
  <c r="EE55" i="2"/>
  <c r="CL55" i="2"/>
  <c r="CP55" i="2"/>
  <c r="DE55" i="2"/>
  <c r="DF55" i="2"/>
  <c r="DQ55" i="2"/>
  <c r="DO55" i="2"/>
  <c r="DA55" i="2"/>
  <c r="CU55" i="2"/>
  <c r="CQ55" i="2"/>
  <c r="CN55" i="2"/>
  <c r="DE56" i="2" l="1"/>
  <c r="DC56" i="2"/>
  <c r="DA56" i="2"/>
  <c r="CJ56" i="2"/>
  <c r="DH56" i="2"/>
  <c r="CK56" i="2"/>
  <c r="CR56" i="2"/>
  <c r="DL56" i="2"/>
  <c r="CY56" i="2"/>
  <c r="DM56" i="2"/>
  <c r="EH56" i="2"/>
  <c r="EN58" i="2"/>
  <c r="EO58" i="2" s="1"/>
  <c r="EM59" i="2"/>
  <c r="J57" i="2"/>
  <c r="K57" i="2"/>
  <c r="DJ57" i="2" s="1"/>
  <c r="DK57" i="2" s="1"/>
  <c r="A57" i="2"/>
  <c r="C57" i="2"/>
  <c r="E57" i="2"/>
  <c r="G57" i="2"/>
  <c r="F57" i="2"/>
  <c r="L57" i="2"/>
  <c r="B57" i="2"/>
  <c r="AL57" i="2"/>
  <c r="I57" i="2"/>
  <c r="D57" i="2"/>
  <c r="H57" i="2"/>
  <c r="CO57" i="2"/>
  <c r="CS57" i="2"/>
  <c r="CN57" i="2"/>
  <c r="CZ57" i="2"/>
  <c r="DD57" i="2"/>
  <c r="DB57" i="2"/>
  <c r="DF57" i="2"/>
  <c r="CJ57" i="2"/>
  <c r="BK57" i="2"/>
  <c r="AM57" i="2"/>
  <c r="M57" i="2"/>
  <c r="N57" i="2"/>
  <c r="DM57" i="2" s="1"/>
  <c r="AN57" i="2"/>
  <c r="O57" i="2"/>
  <c r="DN57" i="2" s="1"/>
  <c r="BL57" i="2"/>
  <c r="AO57" i="2"/>
  <c r="BM57" i="2"/>
  <c r="P57" i="2"/>
  <c r="BN57" i="2"/>
  <c r="AP57" i="2"/>
  <c r="Q57" i="2"/>
  <c r="DP57" i="2" s="1"/>
  <c r="BO57" i="2"/>
  <c r="R57" i="2"/>
  <c r="AQ57" i="2"/>
  <c r="S57" i="2"/>
  <c r="BP57" i="2"/>
  <c r="AR57" i="2"/>
  <c r="AS57" i="2"/>
  <c r="T57" i="2"/>
  <c r="DS57" i="2" s="1"/>
  <c r="BQ57" i="2"/>
  <c r="U57" i="2"/>
  <c r="AT57" i="2"/>
  <c r="BR57" i="2"/>
  <c r="V57" i="2"/>
  <c r="BS57" i="2"/>
  <c r="AU57" i="2"/>
  <c r="AV57" i="2"/>
  <c r="BT57" i="2"/>
  <c r="W57" i="2"/>
  <c r="BU57" i="2"/>
  <c r="X57" i="2"/>
  <c r="AW57" i="2"/>
  <c r="AX57" i="2"/>
  <c r="Y57" i="2"/>
  <c r="DX57" i="2" s="1"/>
  <c r="BV57" i="2"/>
  <c r="BW57" i="2"/>
  <c r="AY57" i="2"/>
  <c r="Z57" i="2"/>
  <c r="AZ57" i="2"/>
  <c r="BX57" i="2"/>
  <c r="AA57" i="2"/>
  <c r="DZ57" i="2" s="1"/>
  <c r="BY57" i="2"/>
  <c r="BA57" i="2"/>
  <c r="AB57" i="2"/>
  <c r="EA57" i="2" s="1"/>
  <c r="BB57" i="2"/>
  <c r="BZ57" i="2"/>
  <c r="AC57" i="2"/>
  <c r="EB57" i="2" s="1"/>
  <c r="CA57" i="2"/>
  <c r="BC57" i="2"/>
  <c r="AD57" i="2"/>
  <c r="EC57" i="2" s="1"/>
  <c r="BD57" i="2"/>
  <c r="CB57" i="2"/>
  <c r="AE57" i="2"/>
  <c r="BE57" i="2"/>
  <c r="CC57" i="2"/>
  <c r="AF57" i="2"/>
  <c r="EE57" i="2" s="1"/>
  <c r="AG57" i="2"/>
  <c r="EF57" i="2" s="1"/>
  <c r="BF57" i="2"/>
  <c r="CD57" i="2"/>
  <c r="BG57" i="2"/>
  <c r="AH57" i="2"/>
  <c r="CE57" i="2"/>
  <c r="CF57" i="2"/>
  <c r="BH57" i="2"/>
  <c r="AI57" i="2"/>
  <c r="EH57" i="2" s="1"/>
  <c r="BI57" i="2"/>
  <c r="CG57" i="2"/>
  <c r="AJ57" i="2"/>
  <c r="EI57" i="2" s="1"/>
  <c r="BJ57" i="2"/>
  <c r="CH57" i="2"/>
  <c r="AK57" i="2"/>
  <c r="EJ57" i="2" s="1"/>
  <c r="CI57" i="2"/>
  <c r="EJ56" i="2"/>
  <c r="CQ56" i="2"/>
  <c r="EG56" i="2"/>
  <c r="DN56" i="2"/>
  <c r="CS56" i="2"/>
  <c r="CW56" i="2"/>
  <c r="DY56" i="2"/>
  <c r="DV56" i="2"/>
  <c r="DQ56" i="2"/>
  <c r="CT56" i="2"/>
  <c r="DG56" i="2"/>
  <c r="CN56" i="2"/>
  <c r="EI56" i="2"/>
  <c r="ED56" i="2"/>
  <c r="DS56" i="2"/>
  <c r="DP56" i="2"/>
  <c r="CM56" i="2"/>
  <c r="CX56" i="2"/>
  <c r="DF56" i="2"/>
  <c r="DL57" i="2" l="1"/>
  <c r="DU57" i="2"/>
  <c r="DO57" i="2"/>
  <c r="DY57" i="2"/>
  <c r="EG57" i="2"/>
  <c r="ED57" i="2"/>
  <c r="DV57" i="2"/>
  <c r="DT57" i="2"/>
  <c r="DQ57" i="2"/>
  <c r="CP57" i="2"/>
  <c r="DE57" i="2"/>
  <c r="CM57" i="2"/>
  <c r="CT57" i="2"/>
  <c r="CW57" i="2"/>
  <c r="CV57" i="2"/>
  <c r="DG57" i="2"/>
  <c r="DC57" i="2"/>
  <c r="CR57" i="2"/>
  <c r="CY57" i="2"/>
  <c r="CU57" i="2"/>
  <c r="CQ57" i="2"/>
  <c r="DA57" i="2"/>
  <c r="CK57" i="2"/>
  <c r="EN59" i="2"/>
  <c r="EO59" i="2" s="1"/>
  <c r="EM60" i="2"/>
  <c r="DW57" i="2"/>
  <c r="DR57" i="2"/>
  <c r="DH57" i="2"/>
  <c r="CL57" i="2"/>
  <c r="CX57" i="2"/>
  <c r="D58" i="2"/>
  <c r="K58" i="2"/>
  <c r="DJ58" i="2" s="1"/>
  <c r="DK58" i="2" s="1"/>
  <c r="C58" i="2"/>
  <c r="F58" i="2"/>
  <c r="A58" i="2"/>
  <c r="G58" i="2"/>
  <c r="E58" i="2"/>
  <c r="I58" i="2"/>
  <c r="H58" i="2"/>
  <c r="B58" i="2"/>
  <c r="L58" i="2"/>
  <c r="J58" i="2"/>
  <c r="AL58" i="2"/>
  <c r="CX58" i="2"/>
  <c r="DC58" i="2"/>
  <c r="CW58" i="2"/>
  <c r="DD58" i="2"/>
  <c r="DB58" i="2"/>
  <c r="CU58" i="2"/>
  <c r="DH58" i="2"/>
  <c r="CK58" i="2"/>
  <c r="CJ58" i="2"/>
  <c r="DF58" i="2"/>
  <c r="CT58" i="2"/>
  <c r="CZ58" i="2"/>
  <c r="AM58" i="2"/>
  <c r="M58" i="2"/>
  <c r="BK58" i="2"/>
  <c r="N58" i="2"/>
  <c r="AN58" i="2"/>
  <c r="BL58" i="2"/>
  <c r="O58" i="2"/>
  <c r="BM58" i="2"/>
  <c r="AO58" i="2"/>
  <c r="P58" i="2"/>
  <c r="BN58" i="2"/>
  <c r="AP58" i="2"/>
  <c r="Q58" i="2"/>
  <c r="DP58" i="2" s="1"/>
  <c r="R58" i="2"/>
  <c r="DQ58" i="2" s="1"/>
  <c r="AQ58" i="2"/>
  <c r="BO58" i="2"/>
  <c r="S58" i="2"/>
  <c r="BP58" i="2"/>
  <c r="AR58" i="2"/>
  <c r="AS58" i="2"/>
  <c r="BQ58" i="2"/>
  <c r="T58" i="2"/>
  <c r="DS58" i="2" s="1"/>
  <c r="U58" i="2"/>
  <c r="BR58" i="2"/>
  <c r="AT58" i="2"/>
  <c r="AU58" i="2"/>
  <c r="BS58" i="2"/>
  <c r="V58" i="2"/>
  <c r="DU58" i="2" s="1"/>
  <c r="W58" i="2"/>
  <c r="DV58" i="2" s="1"/>
  <c r="BT58" i="2"/>
  <c r="AV58" i="2"/>
  <c r="AW58" i="2"/>
  <c r="X58" i="2"/>
  <c r="BU58" i="2"/>
  <c r="BV58" i="2"/>
  <c r="AX58" i="2"/>
  <c r="Y58" i="2"/>
  <c r="DX58" i="2" s="1"/>
  <c r="AY58" i="2"/>
  <c r="Z58" i="2"/>
  <c r="BW58" i="2"/>
  <c r="AA58" i="2"/>
  <c r="BX58" i="2"/>
  <c r="AZ58" i="2"/>
  <c r="AB58" i="2"/>
  <c r="EA58" i="2" s="1"/>
  <c r="BA58" i="2"/>
  <c r="BY58" i="2"/>
  <c r="BZ58" i="2"/>
  <c r="AC58" i="2"/>
  <c r="BB58" i="2"/>
  <c r="BC58" i="2"/>
  <c r="CA58" i="2"/>
  <c r="AD58" i="2"/>
  <c r="EC58" i="2" s="1"/>
  <c r="CB58" i="2"/>
  <c r="BD58" i="2"/>
  <c r="AE58" i="2"/>
  <c r="AF58" i="2"/>
  <c r="BE58" i="2"/>
  <c r="CC58" i="2"/>
  <c r="CD58" i="2"/>
  <c r="AG58" i="2"/>
  <c r="EF58" i="2" s="1"/>
  <c r="BF58" i="2"/>
  <c r="BG58" i="2"/>
  <c r="AH58" i="2"/>
  <c r="CE58" i="2"/>
  <c r="AI58" i="2"/>
  <c r="BH58" i="2"/>
  <c r="CF58" i="2"/>
  <c r="CG58" i="2"/>
  <c r="BI58" i="2"/>
  <c r="AJ58" i="2"/>
  <c r="AK58" i="2"/>
  <c r="CH58" i="2"/>
  <c r="BJ58" i="2"/>
  <c r="CI58" i="2"/>
  <c r="DM58" i="2" l="1"/>
  <c r="CL58" i="2"/>
  <c r="EI58" i="2"/>
  <c r="DO58" i="2"/>
  <c r="DL58" i="2"/>
  <c r="DA58" i="2"/>
  <c r="CN58" i="2"/>
  <c r="CV58" i="2"/>
  <c r="EM61" i="2"/>
  <c r="EN60" i="2"/>
  <c r="EO60" i="2" s="1"/>
  <c r="EH58" i="2"/>
  <c r="DW58" i="2"/>
  <c r="DR58" i="2"/>
  <c r="CY58" i="2"/>
  <c r="CM58" i="2"/>
  <c r="CO58" i="2"/>
  <c r="H59" i="2"/>
  <c r="J59" i="2"/>
  <c r="L59" i="2"/>
  <c r="B59" i="2"/>
  <c r="A59" i="2"/>
  <c r="G59" i="2"/>
  <c r="F59" i="2"/>
  <c r="D59" i="2"/>
  <c r="E59" i="2"/>
  <c r="K59" i="2"/>
  <c r="DJ59" i="2" s="1"/>
  <c r="DK59" i="2" s="1"/>
  <c r="C59" i="2"/>
  <c r="CJ59" i="2" s="1"/>
  <c r="I59" i="2"/>
  <c r="AL59" i="2"/>
  <c r="CM59" i="2"/>
  <c r="CU59" i="2"/>
  <c r="DA59" i="2"/>
  <c r="DE59" i="2"/>
  <c r="M59" i="2"/>
  <c r="AM59" i="2"/>
  <c r="BK59" i="2"/>
  <c r="N59" i="2"/>
  <c r="O59" i="2"/>
  <c r="DN59" i="2" s="1"/>
  <c r="BL59" i="2"/>
  <c r="AN59" i="2"/>
  <c r="P59" i="2"/>
  <c r="AO59" i="2"/>
  <c r="BM59" i="2"/>
  <c r="Q59" i="2"/>
  <c r="BN59" i="2"/>
  <c r="AP59" i="2"/>
  <c r="BO59" i="2"/>
  <c r="AQ59" i="2"/>
  <c r="R59" i="2"/>
  <c r="AR59" i="2"/>
  <c r="S59" i="2"/>
  <c r="BP59" i="2"/>
  <c r="T59" i="2"/>
  <c r="BQ59" i="2"/>
  <c r="AS59" i="2"/>
  <c r="AT59" i="2"/>
  <c r="BR59" i="2"/>
  <c r="U59" i="2"/>
  <c r="BS59" i="2"/>
  <c r="V59" i="2"/>
  <c r="AU59" i="2"/>
  <c r="AV59" i="2"/>
  <c r="BT59" i="2"/>
  <c r="W59" i="2"/>
  <c r="BU59" i="2"/>
  <c r="X59" i="2"/>
  <c r="AW59" i="2"/>
  <c r="BV59" i="2"/>
  <c r="Y59" i="2"/>
  <c r="DX59" i="2" s="1"/>
  <c r="AX59" i="2"/>
  <c r="AY59" i="2"/>
  <c r="BW59" i="2"/>
  <c r="Z59" i="2"/>
  <c r="AA59" i="2"/>
  <c r="BX59" i="2"/>
  <c r="AZ59" i="2"/>
  <c r="BA59" i="2"/>
  <c r="BY59" i="2"/>
  <c r="AB59" i="2"/>
  <c r="EA59" i="2" s="1"/>
  <c r="BB59" i="2"/>
  <c r="AC59" i="2"/>
  <c r="BZ59" i="2"/>
  <c r="AD59" i="2"/>
  <c r="CA59" i="2"/>
  <c r="BC59" i="2"/>
  <c r="CB59" i="2"/>
  <c r="AE59" i="2"/>
  <c r="ED59" i="2" s="1"/>
  <c r="BD59" i="2"/>
  <c r="AF59" i="2"/>
  <c r="CC59" i="2"/>
  <c r="BE59" i="2"/>
  <c r="BF59" i="2"/>
  <c r="CD59" i="2"/>
  <c r="AG59" i="2"/>
  <c r="EF59" i="2" s="1"/>
  <c r="CE59" i="2"/>
  <c r="BG59" i="2"/>
  <c r="AH59" i="2"/>
  <c r="BH59" i="2"/>
  <c r="AI59" i="2"/>
  <c r="CF59" i="2"/>
  <c r="BI59" i="2"/>
  <c r="CG59" i="2"/>
  <c r="AJ59" i="2"/>
  <c r="EI59" i="2" s="1"/>
  <c r="AK59" i="2"/>
  <c r="CH59" i="2"/>
  <c r="BJ59" i="2"/>
  <c r="CI59" i="2"/>
  <c r="DZ58" i="2"/>
  <c r="EE58" i="2"/>
  <c r="EB58" i="2"/>
  <c r="CQ58" i="2"/>
  <c r="CS58" i="2"/>
  <c r="DE58" i="2"/>
  <c r="EJ58" i="2"/>
  <c r="EG58" i="2"/>
  <c r="ED58" i="2"/>
  <c r="DY58" i="2"/>
  <c r="DT58" i="2"/>
  <c r="DN58" i="2"/>
  <c r="DG58" i="2"/>
  <c r="CR58" i="2"/>
  <c r="CP58" i="2"/>
  <c r="DB59" i="2" l="1"/>
  <c r="CN59" i="2"/>
  <c r="F60" i="2"/>
  <c r="C60" i="2"/>
  <c r="CR60" i="2" s="1"/>
  <c r="G60" i="2"/>
  <c r="A60" i="2"/>
  <c r="K60" i="2"/>
  <c r="DJ60" i="2" s="1"/>
  <c r="DK60" i="2" s="1"/>
  <c r="E60" i="2"/>
  <c r="I60" i="2"/>
  <c r="D60" i="2"/>
  <c r="H60" i="2"/>
  <c r="J60" i="2"/>
  <c r="AL60" i="2"/>
  <c r="L60" i="2"/>
  <c r="B60" i="2"/>
  <c r="DB60" i="2"/>
  <c r="CJ60" i="2"/>
  <c r="CU60" i="2"/>
  <c r="CK60" i="2"/>
  <c r="CL60" i="2"/>
  <c r="CN60" i="2"/>
  <c r="CS60" i="2"/>
  <c r="DE60" i="2"/>
  <c r="CX60" i="2"/>
  <c r="CO60" i="2"/>
  <c r="DF60" i="2"/>
  <c r="CQ60" i="2"/>
  <c r="DD60" i="2"/>
  <c r="M60" i="2"/>
  <c r="BK60" i="2"/>
  <c r="AM60" i="2"/>
  <c r="N60" i="2"/>
  <c r="BL60" i="2"/>
  <c r="AN60" i="2"/>
  <c r="O60" i="2"/>
  <c r="DN60" i="2" s="1"/>
  <c r="P60" i="2"/>
  <c r="BM60" i="2"/>
  <c r="AO60" i="2"/>
  <c r="BN60" i="2"/>
  <c r="Q60" i="2"/>
  <c r="DP60" i="2" s="1"/>
  <c r="AP60" i="2"/>
  <c r="AQ60" i="2"/>
  <c r="BO60" i="2"/>
  <c r="R60" i="2"/>
  <c r="DQ60" i="2" s="1"/>
  <c r="BP60" i="2"/>
  <c r="AR60" i="2"/>
  <c r="S60" i="2"/>
  <c r="BQ60" i="2"/>
  <c r="AS60" i="2"/>
  <c r="T60" i="2"/>
  <c r="DS60" i="2" s="1"/>
  <c r="AT60" i="2"/>
  <c r="BR60" i="2"/>
  <c r="U60" i="2"/>
  <c r="AU60" i="2"/>
  <c r="BS60" i="2"/>
  <c r="V60" i="2"/>
  <c r="DU60" i="2" s="1"/>
  <c r="BT60" i="2"/>
  <c r="AV60" i="2"/>
  <c r="W60" i="2"/>
  <c r="DV60" i="2" s="1"/>
  <c r="X60" i="2"/>
  <c r="DW60" i="2" s="1"/>
  <c r="BU60" i="2"/>
  <c r="AW60" i="2"/>
  <c r="BV60" i="2"/>
  <c r="AX60" i="2"/>
  <c r="Y60" i="2"/>
  <c r="DX60" i="2" s="1"/>
  <c r="Z60" i="2"/>
  <c r="DY60" i="2" s="1"/>
  <c r="AY60" i="2"/>
  <c r="BW60" i="2"/>
  <c r="AZ60" i="2"/>
  <c r="AA60" i="2"/>
  <c r="BX60" i="2"/>
  <c r="AB60" i="2"/>
  <c r="EA60" i="2" s="1"/>
  <c r="BY60" i="2"/>
  <c r="BA60" i="2"/>
  <c r="BZ60" i="2"/>
  <c r="BB60" i="2"/>
  <c r="AC60" i="2"/>
  <c r="BC60" i="2"/>
  <c r="CA60" i="2"/>
  <c r="AD60" i="2"/>
  <c r="EC60" i="2" s="1"/>
  <c r="BD60" i="2"/>
  <c r="CB60" i="2"/>
  <c r="AE60" i="2"/>
  <c r="ED60" i="2" s="1"/>
  <c r="CC60" i="2"/>
  <c r="AF60" i="2"/>
  <c r="BE60" i="2"/>
  <c r="CD60" i="2"/>
  <c r="AG60" i="2"/>
  <c r="EF60" i="2" s="1"/>
  <c r="BF60" i="2"/>
  <c r="CE60" i="2"/>
  <c r="AH60" i="2"/>
  <c r="EG60" i="2" s="1"/>
  <c r="BG60" i="2"/>
  <c r="BH60" i="2"/>
  <c r="AI60" i="2"/>
  <c r="CF60" i="2"/>
  <c r="CG60" i="2"/>
  <c r="AJ60" i="2"/>
  <c r="EI60" i="2" s="1"/>
  <c r="BI60" i="2"/>
  <c r="AK60" i="2"/>
  <c r="BJ60" i="2"/>
  <c r="CH60" i="2"/>
  <c r="CI60" i="2"/>
  <c r="DS59" i="2"/>
  <c r="DM59" i="2"/>
  <c r="CQ59" i="2"/>
  <c r="DF59" i="2"/>
  <c r="DC59" i="2"/>
  <c r="EN61" i="2"/>
  <c r="EO61" i="2" s="1"/>
  <c r="EM62" i="2"/>
  <c r="DU59" i="2"/>
  <c r="DP59" i="2"/>
  <c r="CT59" i="2"/>
  <c r="DG59" i="2"/>
  <c r="CO59" i="2"/>
  <c r="EH59" i="2"/>
  <c r="EC59" i="2"/>
  <c r="DR59" i="2"/>
  <c r="CZ59" i="2"/>
  <c r="CX59" i="2"/>
  <c r="CV59" i="2"/>
  <c r="DZ59" i="2"/>
  <c r="DW59" i="2"/>
  <c r="DT59" i="2"/>
  <c r="DL59" i="2"/>
  <c r="CL59" i="2"/>
  <c r="CS59" i="2"/>
  <c r="DD59" i="2"/>
  <c r="EG59" i="2"/>
  <c r="EE59" i="2"/>
  <c r="EB59" i="2"/>
  <c r="DY59" i="2"/>
  <c r="DQ59" i="2"/>
  <c r="DO59" i="2"/>
  <c r="CK59" i="2"/>
  <c r="CR59" i="2"/>
  <c r="CP59" i="2"/>
  <c r="EJ59" i="2"/>
  <c r="DV59" i="2"/>
  <c r="CY59" i="2"/>
  <c r="DH59" i="2"/>
  <c r="CW59" i="2"/>
  <c r="DM60" i="2" l="1"/>
  <c r="DR60" i="2"/>
  <c r="EH60" i="2"/>
  <c r="DZ60" i="2"/>
  <c r="DH60" i="2"/>
  <c r="CM60" i="2"/>
  <c r="EE60" i="2"/>
  <c r="EB60" i="2"/>
  <c r="DT60" i="2"/>
  <c r="DL60" i="2"/>
  <c r="CZ60" i="2"/>
  <c r="CV60" i="2"/>
  <c r="EN62" i="2"/>
  <c r="EO62" i="2" s="1"/>
  <c r="EM63" i="2"/>
  <c r="DA60" i="2"/>
  <c r="H61" i="2"/>
  <c r="F61" i="2"/>
  <c r="J61" i="2"/>
  <c r="B61" i="2"/>
  <c r="C61" i="2"/>
  <c r="CS61" i="2" s="1"/>
  <c r="L61" i="2"/>
  <c r="G61" i="2"/>
  <c r="I61" i="2"/>
  <c r="E61" i="2"/>
  <c r="D61" i="2"/>
  <c r="A61" i="2"/>
  <c r="K61" i="2"/>
  <c r="DJ61" i="2" s="1"/>
  <c r="DK61" i="2" s="1"/>
  <c r="AL61" i="2"/>
  <c r="DF61" i="2"/>
  <c r="CM61" i="2"/>
  <c r="CO61" i="2"/>
  <c r="CQ61" i="2"/>
  <c r="DE61" i="2"/>
  <c r="DC61" i="2"/>
  <c r="CN61" i="2"/>
  <c r="CV61" i="2"/>
  <c r="M61" i="2"/>
  <c r="BK61" i="2"/>
  <c r="AM61" i="2"/>
  <c r="N61" i="2"/>
  <c r="O61" i="2"/>
  <c r="DN61" i="2" s="1"/>
  <c r="BL61" i="2"/>
  <c r="AN61" i="2"/>
  <c r="BM61" i="2"/>
  <c r="AO61" i="2"/>
  <c r="P61" i="2"/>
  <c r="Q61" i="2"/>
  <c r="BN61" i="2"/>
  <c r="AP61" i="2"/>
  <c r="AQ61" i="2"/>
  <c r="BO61" i="2"/>
  <c r="R61" i="2"/>
  <c r="AR61" i="2"/>
  <c r="S61" i="2"/>
  <c r="BP61" i="2"/>
  <c r="BQ61" i="2"/>
  <c r="AS61" i="2"/>
  <c r="T61" i="2"/>
  <c r="DS61" i="2" s="1"/>
  <c r="AT61" i="2"/>
  <c r="BR61" i="2"/>
  <c r="U61" i="2"/>
  <c r="V61" i="2"/>
  <c r="AU61" i="2"/>
  <c r="BS61" i="2"/>
  <c r="BT61" i="2"/>
  <c r="AV61" i="2"/>
  <c r="W61" i="2"/>
  <c r="DV61" i="2" s="1"/>
  <c r="BU61" i="2"/>
  <c r="X61" i="2"/>
  <c r="AW61" i="2"/>
  <c r="BV61" i="2"/>
  <c r="AX61" i="2"/>
  <c r="Y61" i="2"/>
  <c r="DX61" i="2" s="1"/>
  <c r="BW61" i="2"/>
  <c r="Z61" i="2"/>
  <c r="DY61" i="2" s="1"/>
  <c r="AY61" i="2"/>
  <c r="AZ61" i="2"/>
  <c r="BX61" i="2"/>
  <c r="AA61" i="2"/>
  <c r="DZ61" i="2" s="1"/>
  <c r="BY61" i="2"/>
  <c r="AB61" i="2"/>
  <c r="EA61" i="2" s="1"/>
  <c r="BA61" i="2"/>
  <c r="AC61" i="2"/>
  <c r="EB61" i="2" s="1"/>
  <c r="BZ61" i="2"/>
  <c r="BB61" i="2"/>
  <c r="BC61" i="2"/>
  <c r="CA61" i="2"/>
  <c r="AD61" i="2"/>
  <c r="EC61" i="2" s="1"/>
  <c r="BD61" i="2"/>
  <c r="CB61" i="2"/>
  <c r="AE61" i="2"/>
  <c r="ED61" i="2" s="1"/>
  <c r="CC61" i="2"/>
  <c r="AF61" i="2"/>
  <c r="BE61" i="2"/>
  <c r="BF61" i="2"/>
  <c r="AG61" i="2"/>
  <c r="EF61" i="2" s="1"/>
  <c r="CD61" i="2"/>
  <c r="AH61" i="2"/>
  <c r="EG61" i="2" s="1"/>
  <c r="BG61" i="2"/>
  <c r="CE61" i="2"/>
  <c r="BH61" i="2"/>
  <c r="CF61" i="2"/>
  <c r="AI61" i="2"/>
  <c r="EH61" i="2" s="1"/>
  <c r="CG61" i="2"/>
  <c r="BI61" i="2"/>
  <c r="AJ61" i="2"/>
  <c r="EI61" i="2" s="1"/>
  <c r="AK61" i="2"/>
  <c r="EJ61" i="2" s="1"/>
  <c r="CH61" i="2"/>
  <c r="BJ61" i="2"/>
  <c r="CI61" i="2"/>
  <c r="DO60" i="2"/>
  <c r="DG60" i="2"/>
  <c r="CP60" i="2"/>
  <c r="DC60" i="2"/>
  <c r="CT60" i="2"/>
  <c r="EJ60" i="2"/>
  <c r="CW60" i="2"/>
  <c r="CY60" i="2"/>
  <c r="CL61" i="2" l="1"/>
  <c r="DM61" i="2"/>
  <c r="CU61" i="2"/>
  <c r="DD61" i="2"/>
  <c r="DP61" i="2"/>
  <c r="CR61" i="2"/>
  <c r="CK61" i="2"/>
  <c r="DB61" i="2"/>
  <c r="DU61" i="2"/>
  <c r="DR61" i="2"/>
  <c r="DO61" i="2"/>
  <c r="CX61" i="2"/>
  <c r="CP61" i="2"/>
  <c r="DH61" i="2"/>
  <c r="EE61" i="2"/>
  <c r="DW61" i="2"/>
  <c r="DT61" i="2"/>
  <c r="DL61" i="2"/>
  <c r="CJ61" i="2"/>
  <c r="DA61" i="2"/>
  <c r="CT61" i="2"/>
  <c r="EN63" i="2"/>
  <c r="EO63" i="2" s="1"/>
  <c r="EM64" i="2"/>
  <c r="DQ61" i="2"/>
  <c r="CW61" i="2"/>
  <c r="CZ61" i="2"/>
  <c r="DG61" i="2"/>
  <c r="CY61" i="2"/>
  <c r="F62" i="2"/>
  <c r="L62" i="2"/>
  <c r="I62" i="2"/>
  <c r="J62" i="2"/>
  <c r="H62" i="2"/>
  <c r="A62" i="2"/>
  <c r="C62" i="2"/>
  <c r="CP62" i="2" s="1"/>
  <c r="D62" i="2"/>
  <c r="B62" i="2"/>
  <c r="AL62" i="2"/>
  <c r="K62" i="2"/>
  <c r="DJ62" i="2" s="1"/>
  <c r="DK62" i="2" s="1"/>
  <c r="G62" i="2"/>
  <c r="E62" i="2"/>
  <c r="CZ62" i="2"/>
  <c r="DB62" i="2"/>
  <c r="DH62" i="2"/>
  <c r="DC62" i="2"/>
  <c r="CM62" i="2"/>
  <c r="CU62" i="2"/>
  <c r="CN62" i="2"/>
  <c r="CS62" i="2"/>
  <c r="CO62" i="2"/>
  <c r="DF62" i="2"/>
  <c r="CJ62" i="2"/>
  <c r="CV62" i="2"/>
  <c r="DG62" i="2"/>
  <c r="CL62" i="2"/>
  <c r="BK62" i="2"/>
  <c r="DD62" i="2"/>
  <c r="CR62" i="2"/>
  <c r="CT62" i="2"/>
  <c r="AM62" i="2"/>
  <c r="M62" i="2"/>
  <c r="N62" i="2"/>
  <c r="BL62" i="2"/>
  <c r="AN62" i="2"/>
  <c r="O62" i="2"/>
  <c r="DN62" i="2" s="1"/>
  <c r="P62" i="2"/>
  <c r="DO62" i="2" s="1"/>
  <c r="AO62" i="2"/>
  <c r="BM62" i="2"/>
  <c r="BN62" i="2"/>
  <c r="Q62" i="2"/>
  <c r="AP62" i="2"/>
  <c r="BO62" i="2"/>
  <c r="R62" i="2"/>
  <c r="DQ62" i="2" s="1"/>
  <c r="AQ62" i="2"/>
  <c r="BP62" i="2"/>
  <c r="S62" i="2"/>
  <c r="AR62" i="2"/>
  <c r="AS62" i="2"/>
  <c r="T62" i="2"/>
  <c r="BQ62" i="2"/>
  <c r="BR62" i="2"/>
  <c r="AT62" i="2"/>
  <c r="U62" i="2"/>
  <c r="DT62" i="2" s="1"/>
  <c r="BS62" i="2"/>
  <c r="AU62" i="2"/>
  <c r="V62" i="2"/>
  <c r="DU62" i="2" s="1"/>
  <c r="BT62" i="2"/>
  <c r="W62" i="2"/>
  <c r="DV62" i="2" s="1"/>
  <c r="AV62" i="2"/>
  <c r="BU62" i="2"/>
  <c r="X62" i="2"/>
  <c r="DW62" i="2" s="1"/>
  <c r="AW62" i="2"/>
  <c r="AX62" i="2"/>
  <c r="BV62" i="2"/>
  <c r="Y62" i="2"/>
  <c r="DX62" i="2" s="1"/>
  <c r="AY62" i="2"/>
  <c r="BW62" i="2"/>
  <c r="Z62" i="2"/>
  <c r="DY62" i="2" s="1"/>
  <c r="BX62" i="2"/>
  <c r="AZ62" i="2"/>
  <c r="AA62" i="2"/>
  <c r="BA62" i="2"/>
  <c r="AB62" i="2"/>
  <c r="EA62" i="2" s="1"/>
  <c r="BY62" i="2"/>
  <c r="AC62" i="2"/>
  <c r="EB62" i="2" s="1"/>
  <c r="BZ62" i="2"/>
  <c r="BB62" i="2"/>
  <c r="CA62" i="2"/>
  <c r="BC62" i="2"/>
  <c r="AD62" i="2"/>
  <c r="EC62" i="2" s="1"/>
  <c r="BD62" i="2"/>
  <c r="CB62" i="2"/>
  <c r="AE62" i="2"/>
  <c r="ED62" i="2" s="1"/>
  <c r="CC62" i="2"/>
  <c r="AF62" i="2"/>
  <c r="EE62" i="2" s="1"/>
  <c r="BE62" i="2"/>
  <c r="BF62" i="2"/>
  <c r="CD62" i="2"/>
  <c r="AG62" i="2"/>
  <c r="EF62" i="2" s="1"/>
  <c r="CE62" i="2"/>
  <c r="BG62" i="2"/>
  <c r="AH62" i="2"/>
  <c r="EG62" i="2" s="1"/>
  <c r="CF62" i="2"/>
  <c r="BH62" i="2"/>
  <c r="AI62" i="2"/>
  <c r="AJ62" i="2"/>
  <c r="EI62" i="2" s="1"/>
  <c r="BI62" i="2"/>
  <c r="CG62" i="2"/>
  <c r="AK62" i="2"/>
  <c r="EJ62" i="2" s="1"/>
  <c r="BJ62" i="2"/>
  <c r="CH62" i="2"/>
  <c r="CI62" i="2"/>
  <c r="DS62" i="2" l="1"/>
  <c r="DP62" i="2"/>
  <c r="DM62" i="2"/>
  <c r="EH62" i="2"/>
  <c r="DZ62" i="2"/>
  <c r="DA62" i="2"/>
  <c r="CK62" i="2"/>
  <c r="DE62" i="2"/>
  <c r="DR62" i="2"/>
  <c r="CY62" i="2"/>
  <c r="CX62" i="2"/>
  <c r="DL62" i="2"/>
  <c r="CW62" i="2"/>
  <c r="CQ62" i="2"/>
  <c r="EM65" i="2"/>
  <c r="EN64" i="2"/>
  <c r="EO64" i="2" s="1"/>
  <c r="F63" i="2"/>
  <c r="L63" i="2"/>
  <c r="G63" i="2"/>
  <c r="AL63" i="2"/>
  <c r="B63" i="2"/>
  <c r="C63" i="2"/>
  <c r="CR63" i="2" s="1"/>
  <c r="H63" i="2"/>
  <c r="J63" i="2"/>
  <c r="I63" i="2"/>
  <c r="D63" i="2"/>
  <c r="E63" i="2"/>
  <c r="K63" i="2"/>
  <c r="DJ63" i="2" s="1"/>
  <c r="DK63" i="2" s="1"/>
  <c r="A63" i="2"/>
  <c r="DD63" i="2"/>
  <c r="CP63" i="2"/>
  <c r="M63" i="2"/>
  <c r="DB63" i="2"/>
  <c r="AM63" i="2"/>
  <c r="CU63" i="2"/>
  <c r="BK63" i="2"/>
  <c r="DC63" i="2"/>
  <c r="CJ63" i="2"/>
  <c r="DG63" i="2"/>
  <c r="CT63" i="2"/>
  <c r="N63" i="2"/>
  <c r="BL63" i="2"/>
  <c r="AN63" i="2"/>
  <c r="O63" i="2"/>
  <c r="DN63" i="2" s="1"/>
  <c r="AO63" i="2"/>
  <c r="BM63" i="2"/>
  <c r="P63" i="2"/>
  <c r="DO63" i="2" s="1"/>
  <c r="AP63" i="2"/>
  <c r="BN63" i="2"/>
  <c r="Q63" i="2"/>
  <c r="R63" i="2"/>
  <c r="DQ63" i="2" s="1"/>
  <c r="AQ63" i="2"/>
  <c r="BO63" i="2"/>
  <c r="BP63" i="2"/>
  <c r="S63" i="2"/>
  <c r="DR63" i="2" s="1"/>
  <c r="AR63" i="2"/>
  <c r="AS63" i="2"/>
  <c r="BQ63" i="2"/>
  <c r="T63" i="2"/>
  <c r="DS63" i="2" s="1"/>
  <c r="BR63" i="2"/>
  <c r="U63" i="2"/>
  <c r="DT63" i="2" s="1"/>
  <c r="AT63" i="2"/>
  <c r="AU63" i="2"/>
  <c r="BS63" i="2"/>
  <c r="V63" i="2"/>
  <c r="BT63" i="2"/>
  <c r="AV63" i="2"/>
  <c r="W63" i="2"/>
  <c r="DV63" i="2" s="1"/>
  <c r="BU63" i="2"/>
  <c r="AW63" i="2"/>
  <c r="X63" i="2"/>
  <c r="DW63" i="2" s="1"/>
  <c r="AX63" i="2"/>
  <c r="BV63" i="2"/>
  <c r="Y63" i="2"/>
  <c r="DX63" i="2" s="1"/>
  <c r="AY63" i="2"/>
  <c r="Z63" i="2"/>
  <c r="DY63" i="2" s="1"/>
  <c r="BW63" i="2"/>
  <c r="BX63" i="2"/>
  <c r="AZ63" i="2"/>
  <c r="AA63" i="2"/>
  <c r="DZ63" i="2" s="1"/>
  <c r="BA63" i="2"/>
  <c r="AB63" i="2"/>
  <c r="EA63" i="2" s="1"/>
  <c r="BY63" i="2"/>
  <c r="BB63" i="2"/>
  <c r="AC63" i="2"/>
  <c r="EB63" i="2" s="1"/>
  <c r="BZ63" i="2"/>
  <c r="CA63" i="2"/>
  <c r="BC63" i="2"/>
  <c r="AD63" i="2"/>
  <c r="EC63" i="2" s="1"/>
  <c r="BD63" i="2"/>
  <c r="CB63" i="2"/>
  <c r="AE63" i="2"/>
  <c r="ED63" i="2" s="1"/>
  <c r="BE63" i="2"/>
  <c r="CC63" i="2"/>
  <c r="AF63" i="2"/>
  <c r="EE63" i="2" s="1"/>
  <c r="BF63" i="2"/>
  <c r="CD63" i="2"/>
  <c r="AG63" i="2"/>
  <c r="EF63" i="2" s="1"/>
  <c r="AH63" i="2"/>
  <c r="EG63" i="2" s="1"/>
  <c r="BG63" i="2"/>
  <c r="CE63" i="2"/>
  <c r="CF63" i="2"/>
  <c r="AI63" i="2"/>
  <c r="EH63" i="2" s="1"/>
  <c r="BH63" i="2"/>
  <c r="BI63" i="2"/>
  <c r="AJ63" i="2"/>
  <c r="EI63" i="2" s="1"/>
  <c r="CG63" i="2"/>
  <c r="BJ63" i="2"/>
  <c r="CH63" i="2"/>
  <c r="AK63" i="2"/>
  <c r="EJ63" i="2" s="1"/>
  <c r="CI63" i="2"/>
  <c r="CL63" i="2" l="1"/>
  <c r="CS63" i="2"/>
  <c r="CQ63" i="2"/>
  <c r="CO63" i="2"/>
  <c r="CM63" i="2"/>
  <c r="DP63" i="2"/>
  <c r="CY63" i="2"/>
  <c r="DL63" i="2"/>
  <c r="DU63" i="2"/>
  <c r="DM63" i="2"/>
  <c r="DF63" i="2"/>
  <c r="DE63" i="2"/>
  <c r="A64" i="2"/>
  <c r="E64" i="2"/>
  <c r="D64" i="2"/>
  <c r="J64" i="2"/>
  <c r="F64" i="2"/>
  <c r="H64" i="2"/>
  <c r="G64" i="2"/>
  <c r="K64" i="2"/>
  <c r="DJ64" i="2" s="1"/>
  <c r="DK64" i="2" s="1"/>
  <c r="C64" i="2"/>
  <c r="CR64" i="2" s="1"/>
  <c r="L64" i="2"/>
  <c r="B64" i="2"/>
  <c r="I64" i="2"/>
  <c r="AL64" i="2"/>
  <c r="DA64" i="2"/>
  <c r="CV64" i="2"/>
  <c r="CP64" i="2"/>
  <c r="M64" i="2"/>
  <c r="DD64" i="2"/>
  <c r="CT64" i="2"/>
  <c r="CW64" i="2"/>
  <c r="AM64" i="2"/>
  <c r="DF64" i="2"/>
  <c r="CK64" i="2"/>
  <c r="DC64" i="2"/>
  <c r="CQ64" i="2"/>
  <c r="BK64" i="2"/>
  <c r="N64" i="2"/>
  <c r="AN64" i="2"/>
  <c r="O64" i="2"/>
  <c r="BL64" i="2"/>
  <c r="BM64" i="2"/>
  <c r="AO64" i="2"/>
  <c r="P64" i="2"/>
  <c r="DO64" i="2" s="1"/>
  <c r="Q64" i="2"/>
  <c r="DP64" i="2" s="1"/>
  <c r="BN64" i="2"/>
  <c r="AP64" i="2"/>
  <c r="BO64" i="2"/>
  <c r="R64" i="2"/>
  <c r="DQ64" i="2" s="1"/>
  <c r="AQ64" i="2"/>
  <c r="AR64" i="2"/>
  <c r="BP64" i="2"/>
  <c r="S64" i="2"/>
  <c r="DR64" i="2" s="1"/>
  <c r="T64" i="2"/>
  <c r="BQ64" i="2"/>
  <c r="AS64" i="2"/>
  <c r="BR64" i="2"/>
  <c r="U64" i="2"/>
  <c r="DT64" i="2" s="1"/>
  <c r="AT64" i="2"/>
  <c r="V64" i="2"/>
  <c r="DU64" i="2" s="1"/>
  <c r="BS64" i="2"/>
  <c r="AU64" i="2"/>
  <c r="W64" i="2"/>
  <c r="BT64" i="2"/>
  <c r="AV64" i="2"/>
  <c r="AW64" i="2"/>
  <c r="BU64" i="2"/>
  <c r="X64" i="2"/>
  <c r="DW64" i="2" s="1"/>
  <c r="AX64" i="2"/>
  <c r="Y64" i="2"/>
  <c r="BV64" i="2"/>
  <c r="AY64" i="2"/>
  <c r="BW64" i="2"/>
  <c r="Z64" i="2"/>
  <c r="DY64" i="2" s="1"/>
  <c r="AZ64" i="2"/>
  <c r="BX64" i="2"/>
  <c r="AA64" i="2"/>
  <c r="DZ64" i="2" s="1"/>
  <c r="AB64" i="2"/>
  <c r="BA64" i="2"/>
  <c r="BY64" i="2"/>
  <c r="AC64" i="2"/>
  <c r="EB64" i="2" s="1"/>
  <c r="BB64" i="2"/>
  <c r="BZ64" i="2"/>
  <c r="CA64" i="2"/>
  <c r="AD64" i="2"/>
  <c r="EC64" i="2" s="1"/>
  <c r="BC64" i="2"/>
  <c r="CB64" i="2"/>
  <c r="BD64" i="2"/>
  <c r="AE64" i="2"/>
  <c r="ED64" i="2" s="1"/>
  <c r="BE64" i="2"/>
  <c r="CC64" i="2"/>
  <c r="AF64" i="2"/>
  <c r="EE64" i="2" s="1"/>
  <c r="CD64" i="2"/>
  <c r="AG64" i="2"/>
  <c r="EF64" i="2" s="1"/>
  <c r="BF64" i="2"/>
  <c r="AH64" i="2"/>
  <c r="EG64" i="2" s="1"/>
  <c r="BG64" i="2"/>
  <c r="CE64" i="2"/>
  <c r="BH64" i="2"/>
  <c r="AI64" i="2"/>
  <c r="EH64" i="2" s="1"/>
  <c r="CF64" i="2"/>
  <c r="CG64" i="2"/>
  <c r="AJ64" i="2"/>
  <c r="EI64" i="2" s="1"/>
  <c r="BI64" i="2"/>
  <c r="AK64" i="2"/>
  <c r="EJ64" i="2" s="1"/>
  <c r="BJ64" i="2"/>
  <c r="CH64" i="2"/>
  <c r="CI64" i="2"/>
  <c r="EM66" i="2"/>
  <c r="EN65" i="2"/>
  <c r="EO65" i="2" s="1"/>
  <c r="CK63" i="2"/>
  <c r="CW63" i="2"/>
  <c r="DH63" i="2"/>
  <c r="CZ63" i="2"/>
  <c r="CN63" i="2"/>
  <c r="CX63" i="2"/>
  <c r="CV63" i="2"/>
  <c r="DA63" i="2"/>
  <c r="DB64" i="2" l="1"/>
  <c r="CM64" i="2"/>
  <c r="CJ64" i="2"/>
  <c r="CY64" i="2"/>
  <c r="DH64" i="2"/>
  <c r="DG64" i="2"/>
  <c r="CX64" i="2"/>
  <c r="CN64" i="2"/>
  <c r="DE64" i="2"/>
  <c r="CO64" i="2"/>
  <c r="CZ64" i="2"/>
  <c r="CS64" i="2"/>
  <c r="CU64" i="2"/>
  <c r="CL64" i="2"/>
  <c r="EN66" i="2"/>
  <c r="EO66" i="2" s="1"/>
  <c r="EM67" i="2"/>
  <c r="DL64" i="2"/>
  <c r="DN64" i="2"/>
  <c r="DV64" i="2"/>
  <c r="A65" i="2"/>
  <c r="D65" i="2"/>
  <c r="G65" i="2"/>
  <c r="C65" i="2"/>
  <c r="DG65" i="2" s="1"/>
  <c r="E65" i="2"/>
  <c r="F65" i="2"/>
  <c r="K65" i="2"/>
  <c r="DJ65" i="2" s="1"/>
  <c r="DK65" i="2" s="1"/>
  <c r="H65" i="2"/>
  <c r="I65" i="2"/>
  <c r="L65" i="2"/>
  <c r="B65" i="2"/>
  <c r="J65" i="2"/>
  <c r="AL65" i="2"/>
  <c r="CT65" i="2"/>
  <c r="DC65" i="2"/>
  <c r="CV65" i="2"/>
  <c r="DA65" i="2"/>
  <c r="DE65" i="2"/>
  <c r="CP65" i="2"/>
  <c r="M65" i="2"/>
  <c r="DL65" i="2" s="1"/>
  <c r="AM65" i="2"/>
  <c r="BK65" i="2"/>
  <c r="N65" i="2"/>
  <c r="DM65" i="2" s="1"/>
  <c r="AN65" i="2"/>
  <c r="BL65" i="2"/>
  <c r="O65" i="2"/>
  <c r="DN65" i="2" s="1"/>
  <c r="BM65" i="2"/>
  <c r="P65" i="2"/>
  <c r="DO65" i="2" s="1"/>
  <c r="AO65" i="2"/>
  <c r="BN65" i="2"/>
  <c r="AP65" i="2"/>
  <c r="Q65" i="2"/>
  <c r="DP65" i="2" s="1"/>
  <c r="BO65" i="2"/>
  <c r="R65" i="2"/>
  <c r="DQ65" i="2" s="1"/>
  <c r="AQ65" i="2"/>
  <c r="S65" i="2"/>
  <c r="DR65" i="2" s="1"/>
  <c r="BP65" i="2"/>
  <c r="AR65" i="2"/>
  <c r="AS65" i="2"/>
  <c r="BQ65" i="2"/>
  <c r="T65" i="2"/>
  <c r="DS65" i="2" s="1"/>
  <c r="BR65" i="2"/>
  <c r="AT65" i="2"/>
  <c r="U65" i="2"/>
  <c r="DT65" i="2" s="1"/>
  <c r="BS65" i="2"/>
  <c r="AU65" i="2"/>
  <c r="V65" i="2"/>
  <c r="DU65" i="2" s="1"/>
  <c r="BT65" i="2"/>
  <c r="AV65" i="2"/>
  <c r="W65" i="2"/>
  <c r="DV65" i="2" s="1"/>
  <c r="X65" i="2"/>
  <c r="DW65" i="2" s="1"/>
  <c r="BU65" i="2"/>
  <c r="AW65" i="2"/>
  <c r="AX65" i="2"/>
  <c r="BV65" i="2"/>
  <c r="Y65" i="2"/>
  <c r="DX65" i="2" s="1"/>
  <c r="Z65" i="2"/>
  <c r="DY65" i="2" s="1"/>
  <c r="AY65" i="2"/>
  <c r="BW65" i="2"/>
  <c r="AZ65" i="2"/>
  <c r="AA65" i="2"/>
  <c r="DZ65" i="2" s="1"/>
  <c r="BX65" i="2"/>
  <c r="AB65" i="2"/>
  <c r="EA65" i="2" s="1"/>
  <c r="BA65" i="2"/>
  <c r="BY65" i="2"/>
  <c r="BB65" i="2"/>
  <c r="BZ65" i="2"/>
  <c r="AC65" i="2"/>
  <c r="EB65" i="2" s="1"/>
  <c r="CA65" i="2"/>
  <c r="BC65" i="2"/>
  <c r="AD65" i="2"/>
  <c r="EC65" i="2" s="1"/>
  <c r="BD65" i="2"/>
  <c r="CB65" i="2"/>
  <c r="AE65" i="2"/>
  <c r="ED65" i="2" s="1"/>
  <c r="AF65" i="2"/>
  <c r="EE65" i="2" s="1"/>
  <c r="BE65" i="2"/>
  <c r="CC65" i="2"/>
  <c r="BF65" i="2"/>
  <c r="CD65" i="2"/>
  <c r="AG65" i="2"/>
  <c r="EF65" i="2" s="1"/>
  <c r="CE65" i="2"/>
  <c r="AH65" i="2"/>
  <c r="EG65" i="2" s="1"/>
  <c r="BG65" i="2"/>
  <c r="CF65" i="2"/>
  <c r="AI65" i="2"/>
  <c r="EH65" i="2" s="1"/>
  <c r="BH65" i="2"/>
  <c r="AJ65" i="2"/>
  <c r="EI65" i="2" s="1"/>
  <c r="CG65" i="2"/>
  <c r="BI65" i="2"/>
  <c r="CH65" i="2"/>
  <c r="AK65" i="2"/>
  <c r="EJ65" i="2" s="1"/>
  <c r="BJ65" i="2"/>
  <c r="CI65" i="2"/>
  <c r="EA64" i="2"/>
  <c r="DX64" i="2"/>
  <c r="DS64" i="2"/>
  <c r="DM64" i="2"/>
  <c r="CX65" i="2" l="1"/>
  <c r="DD65" i="2"/>
  <c r="CQ65" i="2"/>
  <c r="CJ65" i="2"/>
  <c r="CU65" i="2"/>
  <c r="DH65" i="2"/>
  <c r="CW65" i="2"/>
  <c r="CY65" i="2"/>
  <c r="CL65" i="2"/>
  <c r="CM65" i="2"/>
  <c r="CN65" i="2"/>
  <c r="CS65" i="2"/>
  <c r="CO65" i="2"/>
  <c r="DB65" i="2"/>
  <c r="CR65" i="2"/>
  <c r="DF65" i="2"/>
  <c r="CZ65" i="2"/>
  <c r="CK65" i="2"/>
  <c r="EN67" i="2"/>
  <c r="EO67" i="2" s="1"/>
  <c r="EM68" i="2"/>
  <c r="E66" i="2"/>
  <c r="D66" i="2"/>
  <c r="A66" i="2"/>
  <c r="B66" i="2"/>
  <c r="L66" i="2"/>
  <c r="F66" i="2"/>
  <c r="J66" i="2"/>
  <c r="K66" i="2"/>
  <c r="DJ66" i="2" s="1"/>
  <c r="DK66" i="2" s="1"/>
  <c r="C66" i="2"/>
  <c r="CS66" i="2" s="1"/>
  <c r="G66" i="2"/>
  <c r="I66" i="2"/>
  <c r="H66" i="2"/>
  <c r="AL66" i="2"/>
  <c r="DC66" i="2"/>
  <c r="DD66" i="2"/>
  <c r="CW66" i="2"/>
  <c r="CZ66" i="2"/>
  <c r="DA66" i="2"/>
  <c r="CU66" i="2"/>
  <c r="CQ66" i="2"/>
  <c r="CY66" i="2"/>
  <c r="AM66" i="2"/>
  <c r="M66" i="2"/>
  <c r="DL66" i="2" s="1"/>
  <c r="BK66" i="2"/>
  <c r="N66" i="2"/>
  <c r="DM66" i="2" s="1"/>
  <c r="BL66" i="2"/>
  <c r="AN66" i="2"/>
  <c r="O66" i="2"/>
  <c r="DN66" i="2" s="1"/>
  <c r="P66" i="2"/>
  <c r="DO66" i="2" s="1"/>
  <c r="BM66" i="2"/>
  <c r="AO66" i="2"/>
  <c r="AP66" i="2"/>
  <c r="BN66" i="2"/>
  <c r="Q66" i="2"/>
  <c r="AQ66" i="2"/>
  <c r="R66" i="2"/>
  <c r="DQ66" i="2" s="1"/>
  <c r="BO66" i="2"/>
  <c r="AR66" i="2"/>
  <c r="BP66" i="2"/>
  <c r="S66" i="2"/>
  <c r="DR66" i="2" s="1"/>
  <c r="AS66" i="2"/>
  <c r="T66" i="2"/>
  <c r="DS66" i="2" s="1"/>
  <c r="BQ66" i="2"/>
  <c r="AT66" i="2"/>
  <c r="BR66" i="2"/>
  <c r="U66" i="2"/>
  <c r="DT66" i="2" s="1"/>
  <c r="BS66" i="2"/>
  <c r="AU66" i="2"/>
  <c r="V66" i="2"/>
  <c r="DU66" i="2" s="1"/>
  <c r="AV66" i="2"/>
  <c r="W66" i="2"/>
  <c r="DV66" i="2" s="1"/>
  <c r="BT66" i="2"/>
  <c r="AW66" i="2"/>
  <c r="BU66" i="2"/>
  <c r="X66" i="2"/>
  <c r="DW66" i="2" s="1"/>
  <c r="Y66" i="2"/>
  <c r="DX66" i="2" s="1"/>
  <c r="BV66" i="2"/>
  <c r="AX66" i="2"/>
  <c r="AY66" i="2"/>
  <c r="Z66" i="2"/>
  <c r="DY66" i="2" s="1"/>
  <c r="BW66" i="2"/>
  <c r="AZ66" i="2"/>
  <c r="BX66" i="2"/>
  <c r="AA66" i="2"/>
  <c r="DZ66" i="2" s="1"/>
  <c r="BA66" i="2"/>
  <c r="BY66" i="2"/>
  <c r="AB66" i="2"/>
  <c r="EA66" i="2" s="1"/>
  <c r="BB66" i="2"/>
  <c r="AC66" i="2"/>
  <c r="EB66" i="2" s="1"/>
  <c r="BZ66" i="2"/>
  <c r="CA66" i="2"/>
  <c r="BC66" i="2"/>
  <c r="AD66" i="2"/>
  <c r="EC66" i="2" s="1"/>
  <c r="CB66" i="2"/>
  <c r="AE66" i="2"/>
  <c r="ED66" i="2" s="1"/>
  <c r="BD66" i="2"/>
  <c r="CC66" i="2"/>
  <c r="AF66" i="2"/>
  <c r="EE66" i="2" s="1"/>
  <c r="BE66" i="2"/>
  <c r="CD66" i="2"/>
  <c r="AG66" i="2"/>
  <c r="EF66" i="2" s="1"/>
  <c r="BF66" i="2"/>
  <c r="CE66" i="2"/>
  <c r="BG66" i="2"/>
  <c r="AH66" i="2"/>
  <c r="EG66" i="2" s="1"/>
  <c r="CF66" i="2"/>
  <c r="BH66" i="2"/>
  <c r="AI66" i="2"/>
  <c r="EH66" i="2" s="1"/>
  <c r="BI66" i="2"/>
  <c r="AJ66" i="2"/>
  <c r="EI66" i="2" s="1"/>
  <c r="CG66" i="2"/>
  <c r="AK66" i="2"/>
  <c r="EJ66" i="2" s="1"/>
  <c r="BJ66" i="2"/>
  <c r="CH66" i="2"/>
  <c r="CI66" i="2"/>
  <c r="DF66" i="2" l="1"/>
  <c r="DE66" i="2"/>
  <c r="CV66" i="2"/>
  <c r="CJ66" i="2"/>
  <c r="CL66" i="2"/>
  <c r="CT66" i="2"/>
  <c r="CR66" i="2"/>
  <c r="DH66" i="2"/>
  <c r="DB66" i="2"/>
  <c r="DP66" i="2"/>
  <c r="DG66" i="2"/>
  <c r="CM66" i="2"/>
  <c r="CO66" i="2"/>
  <c r="CK66" i="2"/>
  <c r="CN66" i="2"/>
  <c r="EM69" i="2"/>
  <c r="EN68" i="2"/>
  <c r="EO68" i="2" s="1"/>
  <c r="CX66" i="2"/>
  <c r="CP66" i="2"/>
  <c r="D67" i="2"/>
  <c r="E67" i="2"/>
  <c r="A67" i="2"/>
  <c r="C67" i="2"/>
  <c r="CW67" i="2" s="1"/>
  <c r="L67" i="2"/>
  <c r="G67" i="2"/>
  <c r="F67" i="2"/>
  <c r="K67" i="2"/>
  <c r="DJ67" i="2" s="1"/>
  <c r="DK67" i="2" s="1"/>
  <c r="J67" i="2"/>
  <c r="B67" i="2"/>
  <c r="H67" i="2"/>
  <c r="I67" i="2"/>
  <c r="AL67" i="2"/>
  <c r="CS67" i="2"/>
  <c r="DD67" i="2"/>
  <c r="CM67" i="2"/>
  <c r="DG67" i="2"/>
  <c r="M67" i="2"/>
  <c r="DL67" i="2" s="1"/>
  <c r="AM67" i="2"/>
  <c r="BK67" i="2"/>
  <c r="N67" i="2"/>
  <c r="O67" i="2"/>
  <c r="BL67" i="2"/>
  <c r="AN67" i="2"/>
  <c r="AO67" i="2"/>
  <c r="BM67" i="2"/>
  <c r="P67" i="2"/>
  <c r="DO67" i="2" s="1"/>
  <c r="BN67" i="2"/>
  <c r="AP67" i="2"/>
  <c r="Q67" i="2"/>
  <c r="BO67" i="2"/>
  <c r="AQ67" i="2"/>
  <c r="R67" i="2"/>
  <c r="DQ67" i="2" s="1"/>
  <c r="BP67" i="2"/>
  <c r="S67" i="2"/>
  <c r="DR67" i="2" s="1"/>
  <c r="AR67" i="2"/>
  <c r="T67" i="2"/>
  <c r="BQ67" i="2"/>
  <c r="AS67" i="2"/>
  <c r="BR67" i="2"/>
  <c r="AT67" i="2"/>
  <c r="U67" i="2"/>
  <c r="DT67" i="2" s="1"/>
  <c r="BS67" i="2"/>
  <c r="AU67" i="2"/>
  <c r="V67" i="2"/>
  <c r="BT67" i="2"/>
  <c r="AV67" i="2"/>
  <c r="W67" i="2"/>
  <c r="DV67" i="2" s="1"/>
  <c r="AW67" i="2"/>
  <c r="BU67" i="2"/>
  <c r="X67" i="2"/>
  <c r="DW67" i="2" s="1"/>
  <c r="BV67" i="2"/>
  <c r="AX67" i="2"/>
  <c r="Y67" i="2"/>
  <c r="AY67" i="2"/>
  <c r="Z67" i="2"/>
  <c r="DY67" i="2" s="1"/>
  <c r="BW67" i="2"/>
  <c r="AA67" i="2"/>
  <c r="DZ67" i="2" s="1"/>
  <c r="AZ67" i="2"/>
  <c r="BX67" i="2"/>
  <c r="BA67" i="2"/>
  <c r="BY67" i="2"/>
  <c r="AB67" i="2"/>
  <c r="EA67" i="2" s="1"/>
  <c r="AC67" i="2"/>
  <c r="EB67" i="2" s="1"/>
  <c r="BB67" i="2"/>
  <c r="BZ67" i="2"/>
  <c r="CA67" i="2"/>
  <c r="AD67" i="2"/>
  <c r="EC67" i="2" s="1"/>
  <c r="BC67" i="2"/>
  <c r="BD67" i="2"/>
  <c r="CB67" i="2"/>
  <c r="AE67" i="2"/>
  <c r="ED67" i="2" s="1"/>
  <c r="BE67" i="2"/>
  <c r="CC67" i="2"/>
  <c r="AF67" i="2"/>
  <c r="EE67" i="2" s="1"/>
  <c r="CD67" i="2"/>
  <c r="AG67" i="2"/>
  <c r="BF67" i="2"/>
  <c r="CE67" i="2"/>
  <c r="AH67" i="2"/>
  <c r="EG67" i="2" s="1"/>
  <c r="BG67" i="2"/>
  <c r="BH67" i="2"/>
  <c r="CF67" i="2"/>
  <c r="AI67" i="2"/>
  <c r="EH67" i="2" s="1"/>
  <c r="CG67" i="2"/>
  <c r="BI67" i="2"/>
  <c r="AJ67" i="2"/>
  <c r="EI67" i="2" s="1"/>
  <c r="BJ67" i="2"/>
  <c r="CH67" i="2"/>
  <c r="AK67" i="2"/>
  <c r="EJ67" i="2" s="1"/>
  <c r="CI67" i="2"/>
  <c r="CJ67" i="2" l="1"/>
  <c r="CZ67" i="2"/>
  <c r="DF67" i="2"/>
  <c r="CY67" i="2"/>
  <c r="CU67" i="2"/>
  <c r="CP67" i="2"/>
  <c r="CL67" i="2"/>
  <c r="DA67" i="2"/>
  <c r="DE67" i="2"/>
  <c r="DC67" i="2"/>
  <c r="CX67" i="2"/>
  <c r="CN67" i="2"/>
  <c r="CT67" i="2"/>
  <c r="DH67" i="2"/>
  <c r="CV67" i="2"/>
  <c r="C68" i="2"/>
  <c r="DD68" i="2" s="1"/>
  <c r="F68" i="2"/>
  <c r="G68" i="2"/>
  <c r="D68" i="2"/>
  <c r="A68" i="2"/>
  <c r="K68" i="2"/>
  <c r="DJ68" i="2" s="1"/>
  <c r="DK68" i="2" s="1"/>
  <c r="I68" i="2"/>
  <c r="AL68" i="2"/>
  <c r="E68" i="2"/>
  <c r="H68" i="2"/>
  <c r="L68" i="2"/>
  <c r="CX68" i="2"/>
  <c r="CW68" i="2"/>
  <c r="DF68" i="2"/>
  <c r="J68" i="2"/>
  <c r="CQ68" i="2"/>
  <c r="CR68" i="2"/>
  <c r="DB68" i="2"/>
  <c r="CM68" i="2"/>
  <c r="DA68" i="2"/>
  <c r="CU68" i="2"/>
  <c r="B68" i="2"/>
  <c r="AM68" i="2"/>
  <c r="BK68" i="2"/>
  <c r="M68" i="2"/>
  <c r="DL68" i="2" s="1"/>
  <c r="N68" i="2"/>
  <c r="AN68" i="2"/>
  <c r="BL68" i="2"/>
  <c r="O68" i="2"/>
  <c r="BM68" i="2"/>
  <c r="P68" i="2"/>
  <c r="DO68" i="2" s="1"/>
  <c r="AO68" i="2"/>
  <c r="BN68" i="2"/>
  <c r="AP68" i="2"/>
  <c r="Q68" i="2"/>
  <c r="R68" i="2"/>
  <c r="DQ68" i="2" s="1"/>
  <c r="BO68" i="2"/>
  <c r="AQ68" i="2"/>
  <c r="BP68" i="2"/>
  <c r="S68" i="2"/>
  <c r="DR68" i="2" s="1"/>
  <c r="AR68" i="2"/>
  <c r="BQ68" i="2"/>
  <c r="AS68" i="2"/>
  <c r="T68" i="2"/>
  <c r="DS68" i="2" s="1"/>
  <c r="AT68" i="2"/>
  <c r="BR68" i="2"/>
  <c r="U68" i="2"/>
  <c r="DT68" i="2" s="1"/>
  <c r="BS68" i="2"/>
  <c r="V68" i="2"/>
  <c r="DU68" i="2" s="1"/>
  <c r="AU68" i="2"/>
  <c r="AV68" i="2"/>
  <c r="BT68" i="2"/>
  <c r="W68" i="2"/>
  <c r="DV68" i="2" s="1"/>
  <c r="X68" i="2"/>
  <c r="DW68" i="2" s="1"/>
  <c r="AW68" i="2"/>
  <c r="BU68" i="2"/>
  <c r="Y68" i="2"/>
  <c r="DX68" i="2" s="1"/>
  <c r="BV68" i="2"/>
  <c r="AX68" i="2"/>
  <c r="BW68" i="2"/>
  <c r="Z68" i="2"/>
  <c r="DY68" i="2" s="1"/>
  <c r="AY68" i="2"/>
  <c r="AA68" i="2"/>
  <c r="DZ68" i="2" s="1"/>
  <c r="AZ68" i="2"/>
  <c r="BX68" i="2"/>
  <c r="BY68" i="2"/>
  <c r="BA68" i="2"/>
  <c r="AB68" i="2"/>
  <c r="EA68" i="2" s="1"/>
  <c r="AC68" i="2"/>
  <c r="EB68" i="2" s="1"/>
  <c r="BZ68" i="2"/>
  <c r="BB68" i="2"/>
  <c r="CA68" i="2"/>
  <c r="BC68" i="2"/>
  <c r="AD68" i="2"/>
  <c r="EC68" i="2" s="1"/>
  <c r="BD68" i="2"/>
  <c r="CB68" i="2"/>
  <c r="AE68" i="2"/>
  <c r="ED68" i="2" s="1"/>
  <c r="AF68" i="2"/>
  <c r="EE68" i="2" s="1"/>
  <c r="BE68" i="2"/>
  <c r="CC68" i="2"/>
  <c r="CD68" i="2"/>
  <c r="BF68" i="2"/>
  <c r="AG68" i="2"/>
  <c r="EF68" i="2" s="1"/>
  <c r="AH68" i="2"/>
  <c r="EG68" i="2" s="1"/>
  <c r="BG68" i="2"/>
  <c r="CE68" i="2"/>
  <c r="CF68" i="2"/>
  <c r="AI68" i="2"/>
  <c r="EH68" i="2" s="1"/>
  <c r="BH68" i="2"/>
  <c r="CG68" i="2"/>
  <c r="AJ68" i="2"/>
  <c r="EI68" i="2" s="1"/>
  <c r="BI68" i="2"/>
  <c r="BJ68" i="2"/>
  <c r="AK68" i="2"/>
  <c r="EJ68" i="2" s="1"/>
  <c r="CH68" i="2"/>
  <c r="CI68" i="2"/>
  <c r="EM70" i="2"/>
  <c r="EN69" i="2"/>
  <c r="EO69" i="2" s="1"/>
  <c r="DX67" i="2"/>
  <c r="DP67" i="2"/>
  <c r="DN67" i="2"/>
  <c r="CR67" i="2"/>
  <c r="DB67" i="2"/>
  <c r="CO67" i="2"/>
  <c r="EF67" i="2"/>
  <c r="DU67" i="2"/>
  <c r="DS67" i="2"/>
  <c r="DM67" i="2"/>
  <c r="CK67" i="2"/>
  <c r="CQ67" i="2"/>
  <c r="CS68" i="2" l="1"/>
  <c r="CT68" i="2"/>
  <c r="CO68" i="2"/>
  <c r="CV68" i="2"/>
  <c r="CK68" i="2"/>
  <c r="CJ68" i="2"/>
  <c r="DN68" i="2"/>
  <c r="CN68" i="2"/>
  <c r="DH68" i="2"/>
  <c r="CL68" i="2"/>
  <c r="DG68" i="2"/>
  <c r="DC68" i="2"/>
  <c r="CP68" i="2"/>
  <c r="CZ68" i="2"/>
  <c r="DE68" i="2"/>
  <c r="CY68" i="2"/>
  <c r="EN70" i="2"/>
  <c r="EO70" i="2" s="1"/>
  <c r="EM71" i="2"/>
  <c r="DP68" i="2"/>
  <c r="C69" i="2"/>
  <c r="CZ69" i="2" s="1"/>
  <c r="J69" i="2"/>
  <c r="F69" i="2"/>
  <c r="L69" i="2"/>
  <c r="B69" i="2"/>
  <c r="H69" i="2"/>
  <c r="I69" i="2"/>
  <c r="G69" i="2"/>
  <c r="D69" i="2"/>
  <c r="A69" i="2"/>
  <c r="K69" i="2"/>
  <c r="DJ69" i="2" s="1"/>
  <c r="DK69" i="2" s="1"/>
  <c r="E69" i="2"/>
  <c r="AL69" i="2"/>
  <c r="DH69" i="2"/>
  <c r="CR69" i="2"/>
  <c r="DG69" i="2"/>
  <c r="CM69" i="2"/>
  <c r="CP69" i="2"/>
  <c r="CU69" i="2"/>
  <c r="DD69" i="2"/>
  <c r="DC69" i="2"/>
  <c r="DE69" i="2"/>
  <c r="CN69" i="2"/>
  <c r="M69" i="2"/>
  <c r="AM69" i="2"/>
  <c r="N69" i="2"/>
  <c r="BK69" i="2"/>
  <c r="AN69" i="2"/>
  <c r="O69" i="2"/>
  <c r="DN69" i="2" s="1"/>
  <c r="BL69" i="2"/>
  <c r="AO69" i="2"/>
  <c r="P69" i="2"/>
  <c r="BM69" i="2"/>
  <c r="AP69" i="2"/>
  <c r="BN69" i="2"/>
  <c r="Q69" i="2"/>
  <c r="DP69" i="2" s="1"/>
  <c r="BO69" i="2"/>
  <c r="AQ69" i="2"/>
  <c r="R69" i="2"/>
  <c r="AR69" i="2"/>
  <c r="BP69" i="2"/>
  <c r="S69" i="2"/>
  <c r="T69" i="2"/>
  <c r="DS69" i="2" s="1"/>
  <c r="BQ69" i="2"/>
  <c r="AS69" i="2"/>
  <c r="BR69" i="2"/>
  <c r="AT69" i="2"/>
  <c r="U69" i="2"/>
  <c r="AU69" i="2"/>
  <c r="BS69" i="2"/>
  <c r="V69" i="2"/>
  <c r="DU69" i="2" s="1"/>
  <c r="AV69" i="2"/>
  <c r="BT69" i="2"/>
  <c r="W69" i="2"/>
  <c r="DV69" i="2" s="1"/>
  <c r="AW69" i="2"/>
  <c r="X69" i="2"/>
  <c r="BU69" i="2"/>
  <c r="BV69" i="2"/>
  <c r="AX69" i="2"/>
  <c r="Y69" i="2"/>
  <c r="DX69" i="2" s="1"/>
  <c r="AY69" i="2"/>
  <c r="BW69" i="2"/>
  <c r="Z69" i="2"/>
  <c r="AZ69" i="2"/>
  <c r="AA69" i="2"/>
  <c r="BX69" i="2"/>
  <c r="BA69" i="2"/>
  <c r="AB69" i="2"/>
  <c r="EA69" i="2" s="1"/>
  <c r="BY69" i="2"/>
  <c r="BZ69" i="2"/>
  <c r="AC69" i="2"/>
  <c r="BB69" i="2"/>
  <c r="BC69" i="2"/>
  <c r="AD69" i="2"/>
  <c r="CA69" i="2"/>
  <c r="AE69" i="2"/>
  <c r="ED69" i="2" s="1"/>
  <c r="BD69" i="2"/>
  <c r="CB69" i="2"/>
  <c r="BE69" i="2"/>
  <c r="CC69" i="2"/>
  <c r="AF69" i="2"/>
  <c r="CD69" i="2"/>
  <c r="AG69" i="2"/>
  <c r="EF69" i="2" s="1"/>
  <c r="BF69" i="2"/>
  <c r="CE69" i="2"/>
  <c r="AH69" i="2"/>
  <c r="EG69" i="2" s="1"/>
  <c r="BG69" i="2"/>
  <c r="CF69" i="2"/>
  <c r="AI69" i="2"/>
  <c r="BH69" i="2"/>
  <c r="CG69" i="2"/>
  <c r="BI69" i="2"/>
  <c r="AJ69" i="2"/>
  <c r="EI69" i="2" s="1"/>
  <c r="AK69" i="2"/>
  <c r="EJ69" i="2" s="1"/>
  <c r="CH69" i="2"/>
  <c r="BJ69" i="2"/>
  <c r="CI69" i="2"/>
  <c r="DM68" i="2"/>
  <c r="EC69" i="2" l="1"/>
  <c r="DR69" i="2"/>
  <c r="CT69" i="2"/>
  <c r="CJ69" i="2"/>
  <c r="EH69" i="2"/>
  <c r="EE69" i="2"/>
  <c r="DZ69" i="2"/>
  <c r="CL69" i="2"/>
  <c r="CY69" i="2"/>
  <c r="CK69" i="2"/>
  <c r="DA69" i="2"/>
  <c r="DM69" i="2"/>
  <c r="CW69" i="2"/>
  <c r="CX69" i="2"/>
  <c r="DW69" i="2"/>
  <c r="DT69" i="2"/>
  <c r="DO69" i="2"/>
  <c r="DL69" i="2"/>
  <c r="CO69" i="2"/>
  <c r="DB69" i="2"/>
  <c r="CS69" i="2"/>
  <c r="EN71" i="2"/>
  <c r="EO71" i="2" s="1"/>
  <c r="EM72" i="2"/>
  <c r="EB69" i="2"/>
  <c r="DY69" i="2"/>
  <c r="DQ69" i="2"/>
  <c r="CV69" i="2"/>
  <c r="CQ69" i="2"/>
  <c r="DF69" i="2"/>
  <c r="J70" i="2"/>
  <c r="H70" i="2"/>
  <c r="L70" i="2"/>
  <c r="F70" i="2"/>
  <c r="I70" i="2"/>
  <c r="C70" i="2"/>
  <c r="CL70" i="2" s="1"/>
  <c r="G70" i="2"/>
  <c r="D70" i="2"/>
  <c r="AL70" i="2"/>
  <c r="A70" i="2"/>
  <c r="B70" i="2"/>
  <c r="K70" i="2"/>
  <c r="DJ70" i="2" s="1"/>
  <c r="DK70" i="2" s="1"/>
  <c r="E70" i="2"/>
  <c r="CV70" i="2"/>
  <c r="M70" i="2"/>
  <c r="BK70" i="2"/>
  <c r="CW70" i="2"/>
  <c r="DA70" i="2"/>
  <c r="AM70" i="2"/>
  <c r="DB70" i="2"/>
  <c r="CP70" i="2"/>
  <c r="CZ70" i="2"/>
  <c r="CQ70" i="2"/>
  <c r="DH70" i="2"/>
  <c r="CO70" i="2"/>
  <c r="DF70" i="2"/>
  <c r="N70" i="2"/>
  <c r="BL70" i="2"/>
  <c r="O70" i="2"/>
  <c r="DN70" i="2" s="1"/>
  <c r="AN70" i="2"/>
  <c r="P70" i="2"/>
  <c r="DO70" i="2" s="1"/>
  <c r="AO70" i="2"/>
  <c r="BM70" i="2"/>
  <c r="Q70" i="2"/>
  <c r="AP70" i="2"/>
  <c r="BN70" i="2"/>
  <c r="AQ70" i="2"/>
  <c r="R70" i="2"/>
  <c r="DQ70" i="2" s="1"/>
  <c r="BO70" i="2"/>
  <c r="BP70" i="2"/>
  <c r="S70" i="2"/>
  <c r="AR70" i="2"/>
  <c r="BQ70" i="2"/>
  <c r="AS70" i="2"/>
  <c r="T70" i="2"/>
  <c r="DS70" i="2" s="1"/>
  <c r="BR70" i="2"/>
  <c r="AT70" i="2"/>
  <c r="U70" i="2"/>
  <c r="DT70" i="2" s="1"/>
  <c r="AU70" i="2"/>
  <c r="V70" i="2"/>
  <c r="BS70" i="2"/>
  <c r="BT70" i="2"/>
  <c r="AV70" i="2"/>
  <c r="W70" i="2"/>
  <c r="DV70" i="2" s="1"/>
  <c r="BU70" i="2"/>
  <c r="X70" i="2"/>
  <c r="DW70" i="2" s="1"/>
  <c r="AW70" i="2"/>
  <c r="BV70" i="2"/>
  <c r="Y70" i="2"/>
  <c r="DX70" i="2" s="1"/>
  <c r="AX70" i="2"/>
  <c r="AY70" i="2"/>
  <c r="BW70" i="2"/>
  <c r="Z70" i="2"/>
  <c r="DY70" i="2" s="1"/>
  <c r="BX70" i="2"/>
  <c r="AZ70" i="2"/>
  <c r="AA70" i="2"/>
  <c r="BY70" i="2"/>
  <c r="BA70" i="2"/>
  <c r="AB70" i="2"/>
  <c r="EA70" i="2" s="1"/>
  <c r="AC70" i="2"/>
  <c r="EB70" i="2" s="1"/>
  <c r="BB70" i="2"/>
  <c r="BZ70" i="2"/>
  <c r="CA70" i="2"/>
  <c r="BC70" i="2"/>
  <c r="AD70" i="2"/>
  <c r="EC70" i="2" s="1"/>
  <c r="BD70" i="2"/>
  <c r="CB70" i="2"/>
  <c r="AE70" i="2"/>
  <c r="ED70" i="2" s="1"/>
  <c r="CC70" i="2"/>
  <c r="BE70" i="2"/>
  <c r="AF70" i="2"/>
  <c r="CD70" i="2"/>
  <c r="BF70" i="2"/>
  <c r="AG70" i="2"/>
  <c r="EF70" i="2" s="1"/>
  <c r="BG70" i="2"/>
  <c r="CE70" i="2"/>
  <c r="AH70" i="2"/>
  <c r="EG70" i="2" s="1"/>
  <c r="AI70" i="2"/>
  <c r="EH70" i="2" s="1"/>
  <c r="BH70" i="2"/>
  <c r="CF70" i="2"/>
  <c r="BI70" i="2"/>
  <c r="CG70" i="2"/>
  <c r="AJ70" i="2"/>
  <c r="EI70" i="2" s="1"/>
  <c r="CH70" i="2"/>
  <c r="BJ70" i="2"/>
  <c r="AK70" i="2"/>
  <c r="EJ70" i="2" s="1"/>
  <c r="CI70" i="2"/>
  <c r="CS70" i="2" l="1"/>
  <c r="CT70" i="2"/>
  <c r="CN70" i="2"/>
  <c r="CY70" i="2"/>
  <c r="EM73" i="2"/>
  <c r="EN72" i="2"/>
  <c r="EO72" i="2" s="1"/>
  <c r="DM70" i="2"/>
  <c r="DG70" i="2"/>
  <c r="DE70" i="2"/>
  <c r="DL70" i="2"/>
  <c r="F71" i="2"/>
  <c r="B71" i="2"/>
  <c r="C71" i="2"/>
  <c r="CQ71" i="2" s="1"/>
  <c r="E71" i="2"/>
  <c r="K71" i="2"/>
  <c r="DJ71" i="2" s="1"/>
  <c r="DK71" i="2" s="1"/>
  <c r="L71" i="2"/>
  <c r="G71" i="2"/>
  <c r="AL71" i="2"/>
  <c r="H71" i="2"/>
  <c r="I71" i="2"/>
  <c r="D71" i="2"/>
  <c r="A71" i="2"/>
  <c r="J71" i="2"/>
  <c r="DD71" i="2"/>
  <c r="CY71" i="2"/>
  <c r="CS71" i="2"/>
  <c r="CT71" i="2"/>
  <c r="CM71" i="2"/>
  <c r="DG71" i="2"/>
  <c r="CV71" i="2"/>
  <c r="CO71" i="2"/>
  <c r="M71" i="2"/>
  <c r="DL71" i="2" s="1"/>
  <c r="AM71" i="2"/>
  <c r="N71" i="2"/>
  <c r="BK71" i="2"/>
  <c r="BL71" i="2"/>
  <c r="O71" i="2"/>
  <c r="AN71" i="2"/>
  <c r="BM71" i="2"/>
  <c r="P71" i="2"/>
  <c r="DO71" i="2" s="1"/>
  <c r="AO71" i="2"/>
  <c r="AP71" i="2"/>
  <c r="BN71" i="2"/>
  <c r="Q71" i="2"/>
  <c r="BO71" i="2"/>
  <c r="R71" i="2"/>
  <c r="AQ71" i="2"/>
  <c r="BP71" i="2"/>
  <c r="AR71" i="2"/>
  <c r="S71" i="2"/>
  <c r="BQ71" i="2"/>
  <c r="AS71" i="2"/>
  <c r="T71" i="2"/>
  <c r="AT71" i="2"/>
  <c r="U71" i="2"/>
  <c r="DT71" i="2" s="1"/>
  <c r="BR71" i="2"/>
  <c r="AU71" i="2"/>
  <c r="BS71" i="2"/>
  <c r="V71" i="2"/>
  <c r="AV71" i="2"/>
  <c r="BT71" i="2"/>
  <c r="W71" i="2"/>
  <c r="DV71" i="2" s="1"/>
  <c r="X71" i="2"/>
  <c r="DW71" i="2" s="1"/>
  <c r="BU71" i="2"/>
  <c r="AW71" i="2"/>
  <c r="Y71" i="2"/>
  <c r="BV71" i="2"/>
  <c r="AX71" i="2"/>
  <c r="BW71" i="2"/>
  <c r="Z71" i="2"/>
  <c r="DY71" i="2" s="1"/>
  <c r="AY71" i="2"/>
  <c r="AA71" i="2"/>
  <c r="DZ71" i="2" s="1"/>
  <c r="AZ71" i="2"/>
  <c r="BX71" i="2"/>
  <c r="BY71" i="2"/>
  <c r="AB71" i="2"/>
  <c r="BA71" i="2"/>
  <c r="BB71" i="2"/>
  <c r="BZ71" i="2"/>
  <c r="AC71" i="2"/>
  <c r="EB71" i="2" s="1"/>
  <c r="CA71" i="2"/>
  <c r="BC71" i="2"/>
  <c r="AD71" i="2"/>
  <c r="AE71" i="2"/>
  <c r="CB71" i="2"/>
  <c r="BD71" i="2"/>
  <c r="BE71" i="2"/>
  <c r="AF71" i="2"/>
  <c r="EE71" i="2" s="1"/>
  <c r="CC71" i="2"/>
  <c r="CD71" i="2"/>
  <c r="BF71" i="2"/>
  <c r="AG71" i="2"/>
  <c r="BG71" i="2"/>
  <c r="CE71" i="2"/>
  <c r="AH71" i="2"/>
  <c r="EG71" i="2" s="1"/>
  <c r="BH71" i="2"/>
  <c r="AI71" i="2"/>
  <c r="CF71" i="2"/>
  <c r="CG71" i="2"/>
  <c r="BI71" i="2"/>
  <c r="AJ71" i="2"/>
  <c r="EI71" i="2" s="1"/>
  <c r="CH71" i="2"/>
  <c r="AK71" i="2"/>
  <c r="EJ71" i="2" s="1"/>
  <c r="BJ71" i="2"/>
  <c r="CI71" i="2"/>
  <c r="DZ70" i="2"/>
  <c r="DU70" i="2"/>
  <c r="DP70" i="2"/>
  <c r="DC70" i="2"/>
  <c r="CX70" i="2"/>
  <c r="CR70" i="2"/>
  <c r="CU70" i="2"/>
  <c r="EE70" i="2"/>
  <c r="DR70" i="2"/>
  <c r="CK70" i="2"/>
  <c r="CM70" i="2"/>
  <c r="DD70" i="2"/>
  <c r="CJ70" i="2"/>
  <c r="DQ71" i="2" l="1"/>
  <c r="DS71" i="2"/>
  <c r="DN71" i="2"/>
  <c r="CX71" i="2"/>
  <c r="CW71" i="2"/>
  <c r="EF71" i="2"/>
  <c r="ED71" i="2"/>
  <c r="EA71" i="2"/>
  <c r="DC71" i="2"/>
  <c r="DB71" i="2"/>
  <c r="CU71" i="2"/>
  <c r="CJ71" i="2"/>
  <c r="J72" i="2"/>
  <c r="F72" i="2"/>
  <c r="I72" i="2"/>
  <c r="B72" i="2"/>
  <c r="H72" i="2"/>
  <c r="G72" i="2"/>
  <c r="E72" i="2"/>
  <c r="L72" i="2"/>
  <c r="A72" i="2"/>
  <c r="D72" i="2"/>
  <c r="K72" i="2"/>
  <c r="DJ72" i="2" s="1"/>
  <c r="DK72" i="2" s="1"/>
  <c r="C72" i="2"/>
  <c r="CZ72" i="2" s="1"/>
  <c r="AL72" i="2"/>
  <c r="M72" i="2"/>
  <c r="AM72" i="2"/>
  <c r="BK72" i="2"/>
  <c r="N72" i="2"/>
  <c r="AN72" i="2"/>
  <c r="BL72" i="2"/>
  <c r="O72" i="2"/>
  <c r="P72" i="2"/>
  <c r="AO72" i="2"/>
  <c r="BM72" i="2"/>
  <c r="BN72" i="2"/>
  <c r="Q72" i="2"/>
  <c r="DP72" i="2" s="1"/>
  <c r="AP72" i="2"/>
  <c r="AQ72" i="2"/>
  <c r="BO72" i="2"/>
  <c r="R72" i="2"/>
  <c r="AR72" i="2"/>
  <c r="BP72" i="2"/>
  <c r="S72" i="2"/>
  <c r="BQ72" i="2"/>
  <c r="T72" i="2"/>
  <c r="DS72" i="2" s="1"/>
  <c r="AS72" i="2"/>
  <c r="AT72" i="2"/>
  <c r="BR72" i="2"/>
  <c r="U72" i="2"/>
  <c r="DT72" i="2" s="1"/>
  <c r="AU72" i="2"/>
  <c r="BS72" i="2"/>
  <c r="V72" i="2"/>
  <c r="DU72" i="2" s="1"/>
  <c r="BT72" i="2"/>
  <c r="W72" i="2"/>
  <c r="DV72" i="2" s="1"/>
  <c r="AV72" i="2"/>
  <c r="BU72" i="2"/>
  <c r="X72" i="2"/>
  <c r="DW72" i="2" s="1"/>
  <c r="AW72" i="2"/>
  <c r="AX72" i="2"/>
  <c r="Y72" i="2"/>
  <c r="DX72" i="2" s="1"/>
  <c r="BV72" i="2"/>
  <c r="BW72" i="2"/>
  <c r="AY72" i="2"/>
  <c r="Z72" i="2"/>
  <c r="DY72" i="2" s="1"/>
  <c r="AZ72" i="2"/>
  <c r="BX72" i="2"/>
  <c r="AA72" i="2"/>
  <c r="DZ72" i="2" s="1"/>
  <c r="BY72" i="2"/>
  <c r="BA72" i="2"/>
  <c r="AB72" i="2"/>
  <c r="EA72" i="2" s="1"/>
  <c r="AC72" i="2"/>
  <c r="EB72" i="2" s="1"/>
  <c r="BZ72" i="2"/>
  <c r="BB72" i="2"/>
  <c r="CA72" i="2"/>
  <c r="AD72" i="2"/>
  <c r="EC72" i="2" s="1"/>
  <c r="BC72" i="2"/>
  <c r="BD72" i="2"/>
  <c r="AE72" i="2"/>
  <c r="ED72" i="2" s="1"/>
  <c r="CB72" i="2"/>
  <c r="BE72" i="2"/>
  <c r="CC72" i="2"/>
  <c r="AF72" i="2"/>
  <c r="EE72" i="2" s="1"/>
  <c r="CD72" i="2"/>
  <c r="AG72" i="2"/>
  <c r="EF72" i="2" s="1"/>
  <c r="BF72" i="2"/>
  <c r="CE72" i="2"/>
  <c r="BG72" i="2"/>
  <c r="AH72" i="2"/>
  <c r="EG72" i="2" s="1"/>
  <c r="CF72" i="2"/>
  <c r="AI72" i="2"/>
  <c r="EH72" i="2" s="1"/>
  <c r="BH72" i="2"/>
  <c r="CG72" i="2"/>
  <c r="AJ72" i="2"/>
  <c r="EI72" i="2" s="1"/>
  <c r="BI72" i="2"/>
  <c r="BJ72" i="2"/>
  <c r="CH72" i="2"/>
  <c r="AK72" i="2"/>
  <c r="EJ72" i="2" s="1"/>
  <c r="CI72" i="2"/>
  <c r="EN73" i="2"/>
  <c r="EO73" i="2" s="1"/>
  <c r="EM74" i="2"/>
  <c r="DP71" i="2"/>
  <c r="DF71" i="2"/>
  <c r="EC71" i="2"/>
  <c r="DU71" i="2"/>
  <c r="CK71" i="2"/>
  <c r="CZ71" i="2"/>
  <c r="DA71" i="2"/>
  <c r="DX71" i="2"/>
  <c r="DR71" i="2"/>
  <c r="DM71" i="2"/>
  <c r="DH71" i="2"/>
  <c r="CP71" i="2"/>
  <c r="CR71" i="2"/>
  <c r="EH71" i="2"/>
  <c r="DE71" i="2"/>
  <c r="CL71" i="2"/>
  <c r="CN71" i="2"/>
  <c r="DH72" i="2" l="1"/>
  <c r="CJ72" i="2"/>
  <c r="DD72" i="2"/>
  <c r="CO72" i="2"/>
  <c r="DR72" i="2"/>
  <c r="DA72" i="2"/>
  <c r="CU72" i="2"/>
  <c r="CR72" i="2"/>
  <c r="CS72" i="2"/>
  <c r="CV72" i="2"/>
  <c r="CW72" i="2"/>
  <c r="DC72" i="2"/>
  <c r="CT72" i="2"/>
  <c r="DF72" i="2"/>
  <c r="DQ72" i="2"/>
  <c r="DO72" i="2"/>
  <c r="CK72" i="2"/>
  <c r="DL72" i="2"/>
  <c r="CX72" i="2"/>
  <c r="DE72" i="2"/>
  <c r="DN72" i="2"/>
  <c r="DG72" i="2"/>
  <c r="H73" i="2"/>
  <c r="K73" i="2"/>
  <c r="DJ73" i="2" s="1"/>
  <c r="DK73" i="2" s="1"/>
  <c r="D73" i="2"/>
  <c r="A73" i="2"/>
  <c r="I73" i="2"/>
  <c r="E73" i="2"/>
  <c r="C73" i="2"/>
  <c r="CW73" i="2" s="1"/>
  <c r="G73" i="2"/>
  <c r="F73" i="2"/>
  <c r="L73" i="2"/>
  <c r="B73" i="2"/>
  <c r="J73" i="2"/>
  <c r="AL73" i="2"/>
  <c r="CY73" i="2"/>
  <c r="CX73" i="2"/>
  <c r="DF73" i="2"/>
  <c r="DA73" i="2"/>
  <c r="CS73" i="2"/>
  <c r="CN73" i="2"/>
  <c r="M73" i="2"/>
  <c r="DL73" i="2" s="1"/>
  <c r="DG73" i="2"/>
  <c r="DH73" i="2"/>
  <c r="AM73" i="2"/>
  <c r="BK73" i="2"/>
  <c r="N73" i="2"/>
  <c r="AN73" i="2"/>
  <c r="BL73" i="2"/>
  <c r="O73" i="2"/>
  <c r="DN73" i="2" s="1"/>
  <c r="BM73" i="2"/>
  <c r="P73" i="2"/>
  <c r="DO73" i="2" s="1"/>
  <c r="AO73" i="2"/>
  <c r="Q73" i="2"/>
  <c r="BN73" i="2"/>
  <c r="AP73" i="2"/>
  <c r="BO73" i="2"/>
  <c r="AQ73" i="2"/>
  <c r="R73" i="2"/>
  <c r="DQ73" i="2" s="1"/>
  <c r="S73" i="2"/>
  <c r="DR73" i="2" s="1"/>
  <c r="BP73" i="2"/>
  <c r="AR73" i="2"/>
  <c r="T73" i="2"/>
  <c r="DS73" i="2" s="1"/>
  <c r="BQ73" i="2"/>
  <c r="AS73" i="2"/>
  <c r="AT73" i="2"/>
  <c r="U73" i="2"/>
  <c r="DT73" i="2" s="1"/>
  <c r="BR73" i="2"/>
  <c r="V73" i="2"/>
  <c r="AU73" i="2"/>
  <c r="BS73" i="2"/>
  <c r="AV73" i="2"/>
  <c r="BT73" i="2"/>
  <c r="W73" i="2"/>
  <c r="DV73" i="2" s="1"/>
  <c r="AW73" i="2"/>
  <c r="X73" i="2"/>
  <c r="DW73" i="2" s="1"/>
  <c r="BU73" i="2"/>
  <c r="Y73" i="2"/>
  <c r="BV73" i="2"/>
  <c r="AX73" i="2"/>
  <c r="BW73" i="2"/>
  <c r="Z73" i="2"/>
  <c r="DY73" i="2" s="1"/>
  <c r="AY73" i="2"/>
  <c r="AZ73" i="2"/>
  <c r="BX73" i="2"/>
  <c r="AA73" i="2"/>
  <c r="BA73" i="2"/>
  <c r="AB73" i="2"/>
  <c r="EA73" i="2" s="1"/>
  <c r="BY73" i="2"/>
  <c r="BB73" i="2"/>
  <c r="BZ73" i="2"/>
  <c r="AC73" i="2"/>
  <c r="EB73" i="2" s="1"/>
  <c r="BC73" i="2"/>
  <c r="AD73" i="2"/>
  <c r="EC73" i="2" s="1"/>
  <c r="CA73" i="2"/>
  <c r="CB73" i="2"/>
  <c r="AE73" i="2"/>
  <c r="ED73" i="2" s="1"/>
  <c r="BD73" i="2"/>
  <c r="BE73" i="2"/>
  <c r="CC73" i="2"/>
  <c r="AF73" i="2"/>
  <c r="BF73" i="2"/>
  <c r="AG73" i="2"/>
  <c r="EF73" i="2" s="1"/>
  <c r="CD73" i="2"/>
  <c r="AH73" i="2"/>
  <c r="EG73" i="2" s="1"/>
  <c r="BG73" i="2"/>
  <c r="CE73" i="2"/>
  <c r="CF73" i="2"/>
  <c r="AI73" i="2"/>
  <c r="BH73" i="2"/>
  <c r="AJ73" i="2"/>
  <c r="EI73" i="2" s="1"/>
  <c r="BI73" i="2"/>
  <c r="CG73" i="2"/>
  <c r="AK73" i="2"/>
  <c r="EJ73" i="2" s="1"/>
  <c r="BJ73" i="2"/>
  <c r="CH73" i="2"/>
  <c r="CI73" i="2"/>
  <c r="CY72" i="2"/>
  <c r="CN72" i="2"/>
  <c r="CM72" i="2"/>
  <c r="CP72" i="2"/>
  <c r="EN74" i="2"/>
  <c r="EO74" i="2" s="1"/>
  <c r="EM75" i="2"/>
  <c r="DM72" i="2"/>
  <c r="DB72" i="2"/>
  <c r="CL72" i="2"/>
  <c r="CQ72" i="2"/>
  <c r="DD73" i="2" l="1"/>
  <c r="DM73" i="2"/>
  <c r="DC73" i="2"/>
  <c r="DX73" i="2"/>
  <c r="CK73" i="2"/>
  <c r="DZ73" i="2"/>
  <c r="DP73" i="2"/>
  <c r="EH73" i="2"/>
  <c r="EE73" i="2"/>
  <c r="DU73" i="2"/>
  <c r="CL73" i="2"/>
  <c r="CV73" i="2"/>
  <c r="CR73" i="2"/>
  <c r="CU73" i="2"/>
  <c r="CO73" i="2"/>
  <c r="CM73" i="2"/>
  <c r="CP73" i="2"/>
  <c r="EN75" i="2"/>
  <c r="EO75" i="2" s="1"/>
  <c r="EM76" i="2"/>
  <c r="F74" i="2"/>
  <c r="E74" i="2"/>
  <c r="C74" i="2"/>
  <c r="DF74" i="2" s="1"/>
  <c r="B74" i="2"/>
  <c r="A74" i="2"/>
  <c r="L74" i="2"/>
  <c r="J74" i="2"/>
  <c r="D74" i="2"/>
  <c r="K74" i="2"/>
  <c r="DJ74" i="2" s="1"/>
  <c r="DK74" i="2" s="1"/>
  <c r="G74" i="2"/>
  <c r="I74" i="2"/>
  <c r="H74" i="2"/>
  <c r="CY74" i="2"/>
  <c r="CU74" i="2"/>
  <c r="CO74" i="2"/>
  <c r="DC74" i="2"/>
  <c r="CV74" i="2"/>
  <c r="CP74" i="2"/>
  <c r="CJ74" i="2"/>
  <c r="AL74" i="2"/>
  <c r="CT74" i="2"/>
  <c r="DB74" i="2"/>
  <c r="CM74" i="2"/>
  <c r="M74" i="2"/>
  <c r="BK74" i="2"/>
  <c r="AM74" i="2"/>
  <c r="N74" i="2"/>
  <c r="DM74" i="2" s="1"/>
  <c r="AN74" i="2"/>
  <c r="O74" i="2"/>
  <c r="DN74" i="2" s="1"/>
  <c r="BL74" i="2"/>
  <c r="AO74" i="2"/>
  <c r="P74" i="2"/>
  <c r="BM74" i="2"/>
  <c r="BN74" i="2"/>
  <c r="AP74" i="2"/>
  <c r="Q74" i="2"/>
  <c r="DP74" i="2" s="1"/>
  <c r="AQ74" i="2"/>
  <c r="BO74" i="2"/>
  <c r="R74" i="2"/>
  <c r="DQ74" i="2" s="1"/>
  <c r="AR74" i="2"/>
  <c r="BP74" i="2"/>
  <c r="S74" i="2"/>
  <c r="DR74" i="2" s="1"/>
  <c r="AS74" i="2"/>
  <c r="BQ74" i="2"/>
  <c r="T74" i="2"/>
  <c r="DS74" i="2" s="1"/>
  <c r="BR74" i="2"/>
  <c r="AT74" i="2"/>
  <c r="U74" i="2"/>
  <c r="AU74" i="2"/>
  <c r="BS74" i="2"/>
  <c r="V74" i="2"/>
  <c r="DU74" i="2" s="1"/>
  <c r="BT74" i="2"/>
  <c r="AV74" i="2"/>
  <c r="W74" i="2"/>
  <c r="DV74" i="2" s="1"/>
  <c r="AW74" i="2"/>
  <c r="BU74" i="2"/>
  <c r="X74" i="2"/>
  <c r="BV74" i="2"/>
  <c r="Y74" i="2"/>
  <c r="DX74" i="2" s="1"/>
  <c r="AX74" i="2"/>
  <c r="AY74" i="2"/>
  <c r="BW74" i="2"/>
  <c r="Z74" i="2"/>
  <c r="DY74" i="2" s="1"/>
  <c r="AZ74" i="2"/>
  <c r="BX74" i="2"/>
  <c r="AA74" i="2"/>
  <c r="DZ74" i="2" s="1"/>
  <c r="BA74" i="2"/>
  <c r="BY74" i="2"/>
  <c r="AB74" i="2"/>
  <c r="EA74" i="2" s="1"/>
  <c r="BB74" i="2"/>
  <c r="BZ74" i="2"/>
  <c r="AC74" i="2"/>
  <c r="EB74" i="2" s="1"/>
  <c r="CA74" i="2"/>
  <c r="AD74" i="2"/>
  <c r="EC74" i="2" s="1"/>
  <c r="BC74" i="2"/>
  <c r="CB74" i="2"/>
  <c r="AE74" i="2"/>
  <c r="ED74" i="2" s="1"/>
  <c r="BD74" i="2"/>
  <c r="CC74" i="2"/>
  <c r="AF74" i="2"/>
  <c r="EE74" i="2" s="1"/>
  <c r="BE74" i="2"/>
  <c r="AG74" i="2"/>
  <c r="EF74" i="2" s="1"/>
  <c r="BF74" i="2"/>
  <c r="CD74" i="2"/>
  <c r="CE74" i="2"/>
  <c r="BG74" i="2"/>
  <c r="AH74" i="2"/>
  <c r="EG74" i="2" s="1"/>
  <c r="BH74" i="2"/>
  <c r="CF74" i="2"/>
  <c r="AI74" i="2"/>
  <c r="EH74" i="2" s="1"/>
  <c r="AJ74" i="2"/>
  <c r="EI74" i="2" s="1"/>
  <c r="BI74" i="2"/>
  <c r="CG74" i="2"/>
  <c r="CH74" i="2"/>
  <c r="AK74" i="2"/>
  <c r="EJ74" i="2" s="1"/>
  <c r="BJ74" i="2"/>
  <c r="CI74" i="2"/>
  <c r="CZ73" i="2"/>
  <c r="DB73" i="2"/>
  <c r="DE73" i="2"/>
  <c r="CJ73" i="2"/>
  <c r="CT73" i="2"/>
  <c r="CQ73" i="2"/>
  <c r="CR74" i="2" l="1"/>
  <c r="CS74" i="2"/>
  <c r="CQ74" i="2"/>
  <c r="CN74" i="2"/>
  <c r="DA74" i="2"/>
  <c r="CX74" i="2"/>
  <c r="CK74" i="2"/>
  <c r="DH74" i="2"/>
  <c r="DW74" i="2"/>
  <c r="DD74" i="2"/>
  <c r="DE74" i="2"/>
  <c r="DG74" i="2"/>
  <c r="DT74" i="2"/>
  <c r="DO74" i="2"/>
  <c r="DL74" i="2"/>
  <c r="CL74" i="2"/>
  <c r="CW74" i="2"/>
  <c r="CZ74" i="2"/>
  <c r="EM77" i="2"/>
  <c r="EN76" i="2"/>
  <c r="EO76" i="2" s="1"/>
  <c r="H75" i="2"/>
  <c r="I75" i="2"/>
  <c r="A75" i="2"/>
  <c r="E75" i="2"/>
  <c r="L75" i="2"/>
  <c r="K75" i="2"/>
  <c r="DJ75" i="2" s="1"/>
  <c r="DK75" i="2" s="1"/>
  <c r="G75" i="2"/>
  <c r="F75" i="2"/>
  <c r="B75" i="2"/>
  <c r="D75" i="2"/>
  <c r="C75" i="2"/>
  <c r="CV75" i="2" s="1"/>
  <c r="J75" i="2"/>
  <c r="AL75" i="2"/>
  <c r="BK75" i="2"/>
  <c r="M75" i="2"/>
  <c r="AM75" i="2"/>
  <c r="CQ75" i="2"/>
  <c r="N75" i="2"/>
  <c r="AN75" i="2"/>
  <c r="BL75" i="2"/>
  <c r="O75" i="2"/>
  <c r="DN75" i="2" s="1"/>
  <c r="BM75" i="2"/>
  <c r="AO75" i="2"/>
  <c r="P75" i="2"/>
  <c r="Q75" i="2"/>
  <c r="AP75" i="2"/>
  <c r="BN75" i="2"/>
  <c r="AQ75" i="2"/>
  <c r="BO75" i="2"/>
  <c r="R75" i="2"/>
  <c r="DQ75" i="2" s="1"/>
  <c r="AR75" i="2"/>
  <c r="S75" i="2"/>
  <c r="BP75" i="2"/>
  <c r="T75" i="2"/>
  <c r="DS75" i="2" s="1"/>
  <c r="AS75" i="2"/>
  <c r="BQ75" i="2"/>
  <c r="U75" i="2"/>
  <c r="DT75" i="2" s="1"/>
  <c r="BR75" i="2"/>
  <c r="AT75" i="2"/>
  <c r="BS75" i="2"/>
  <c r="V75" i="2"/>
  <c r="DU75" i="2" s="1"/>
  <c r="AU75" i="2"/>
  <c r="W75" i="2"/>
  <c r="DV75" i="2" s="1"/>
  <c r="AV75" i="2"/>
  <c r="BT75" i="2"/>
  <c r="X75" i="2"/>
  <c r="DW75" i="2" s="1"/>
  <c r="AW75" i="2"/>
  <c r="BU75" i="2"/>
  <c r="BV75" i="2"/>
  <c r="Y75" i="2"/>
  <c r="DX75" i="2" s="1"/>
  <c r="AX75" i="2"/>
  <c r="BW75" i="2"/>
  <c r="AY75" i="2"/>
  <c r="Z75" i="2"/>
  <c r="DY75" i="2" s="1"/>
  <c r="BX75" i="2"/>
  <c r="AA75" i="2"/>
  <c r="AZ75" i="2"/>
  <c r="BY75" i="2"/>
  <c r="BA75" i="2"/>
  <c r="AB75" i="2"/>
  <c r="EA75" i="2" s="1"/>
  <c r="AC75" i="2"/>
  <c r="EB75" i="2" s="1"/>
  <c r="BB75" i="2"/>
  <c r="BZ75" i="2"/>
  <c r="AD75" i="2"/>
  <c r="BC75" i="2"/>
  <c r="CA75" i="2"/>
  <c r="BD75" i="2"/>
  <c r="AE75" i="2"/>
  <c r="ED75" i="2" s="1"/>
  <c r="CB75" i="2"/>
  <c r="BE75" i="2"/>
  <c r="AF75" i="2"/>
  <c r="EE75" i="2" s="1"/>
  <c r="CC75" i="2"/>
  <c r="CD75" i="2"/>
  <c r="BF75" i="2"/>
  <c r="AG75" i="2"/>
  <c r="EF75" i="2" s="1"/>
  <c r="CE75" i="2"/>
  <c r="BG75" i="2"/>
  <c r="AH75" i="2"/>
  <c r="EG75" i="2" s="1"/>
  <c r="BH75" i="2"/>
  <c r="CF75" i="2"/>
  <c r="AI75" i="2"/>
  <c r="EH75" i="2" s="1"/>
  <c r="BI75" i="2"/>
  <c r="CG75" i="2"/>
  <c r="AJ75" i="2"/>
  <c r="EI75" i="2" s="1"/>
  <c r="CH75" i="2"/>
  <c r="BJ75" i="2"/>
  <c r="AK75" i="2"/>
  <c r="EJ75" i="2" s="1"/>
  <c r="CI75" i="2"/>
  <c r="CM75" i="2" l="1"/>
  <c r="CK75" i="2"/>
  <c r="DG75" i="2"/>
  <c r="DH75" i="2"/>
  <c r="DA75" i="2"/>
  <c r="DF75" i="2"/>
  <c r="DD75" i="2"/>
  <c r="CL75" i="2"/>
  <c r="CW75" i="2"/>
  <c r="CP75" i="2"/>
  <c r="CJ75" i="2"/>
  <c r="CS75" i="2"/>
  <c r="CN75" i="2"/>
  <c r="DM75" i="2"/>
  <c r="CU75" i="2"/>
  <c r="DE75" i="2"/>
  <c r="CY75" i="2"/>
  <c r="DP75" i="2"/>
  <c r="DC75" i="2"/>
  <c r="CZ75" i="2"/>
  <c r="DL75" i="2"/>
  <c r="CR75" i="2"/>
  <c r="C76" i="2"/>
  <c r="DD76" i="2" s="1"/>
  <c r="G76" i="2"/>
  <c r="F76" i="2"/>
  <c r="A76" i="2"/>
  <c r="K76" i="2"/>
  <c r="DJ76" i="2" s="1"/>
  <c r="DK76" i="2" s="1"/>
  <c r="B76" i="2"/>
  <c r="I76" i="2"/>
  <c r="L76" i="2"/>
  <c r="AL76" i="2"/>
  <c r="E76" i="2"/>
  <c r="D76" i="2"/>
  <c r="H76" i="2"/>
  <c r="J76" i="2"/>
  <c r="DB76" i="2"/>
  <c r="CR76" i="2"/>
  <c r="CL76" i="2"/>
  <c r="CN76" i="2"/>
  <c r="CP76" i="2"/>
  <c r="BK76" i="2"/>
  <c r="AM76" i="2"/>
  <c r="M76" i="2"/>
  <c r="DL76" i="2" s="1"/>
  <c r="N76" i="2"/>
  <c r="DM76" i="2" s="1"/>
  <c r="O76" i="2"/>
  <c r="DN76" i="2" s="1"/>
  <c r="AN76" i="2"/>
  <c r="BL76" i="2"/>
  <c r="P76" i="2"/>
  <c r="DO76" i="2" s="1"/>
  <c r="BM76" i="2"/>
  <c r="AO76" i="2"/>
  <c r="AP76" i="2"/>
  <c r="BN76" i="2"/>
  <c r="Q76" i="2"/>
  <c r="DP76" i="2" s="1"/>
  <c r="R76" i="2"/>
  <c r="DQ76" i="2" s="1"/>
  <c r="AQ76" i="2"/>
  <c r="BO76" i="2"/>
  <c r="AR76" i="2"/>
  <c r="S76" i="2"/>
  <c r="DR76" i="2" s="1"/>
  <c r="BP76" i="2"/>
  <c r="T76" i="2"/>
  <c r="DS76" i="2" s="1"/>
  <c r="AS76" i="2"/>
  <c r="BQ76" i="2"/>
  <c r="BR76" i="2"/>
  <c r="AT76" i="2"/>
  <c r="U76" i="2"/>
  <c r="DT76" i="2" s="1"/>
  <c r="V76" i="2"/>
  <c r="DU76" i="2" s="1"/>
  <c r="AU76" i="2"/>
  <c r="BS76" i="2"/>
  <c r="W76" i="2"/>
  <c r="DV76" i="2" s="1"/>
  <c r="BT76" i="2"/>
  <c r="AV76" i="2"/>
  <c r="BU76" i="2"/>
  <c r="X76" i="2"/>
  <c r="DW76" i="2" s="1"/>
  <c r="AW76" i="2"/>
  <c r="Y76" i="2"/>
  <c r="DX76" i="2" s="1"/>
  <c r="AX76" i="2"/>
  <c r="BV76" i="2"/>
  <c r="BW76" i="2"/>
  <c r="AY76" i="2"/>
  <c r="Z76" i="2"/>
  <c r="DY76" i="2" s="1"/>
  <c r="AA76" i="2"/>
  <c r="DZ76" i="2" s="1"/>
  <c r="BX76" i="2"/>
  <c r="AZ76" i="2"/>
  <c r="BA76" i="2"/>
  <c r="AB76" i="2"/>
  <c r="EA76" i="2" s="1"/>
  <c r="BY76" i="2"/>
  <c r="BZ76" i="2"/>
  <c r="AC76" i="2"/>
  <c r="EB76" i="2" s="1"/>
  <c r="BB76" i="2"/>
  <c r="CA76" i="2"/>
  <c r="BC76" i="2"/>
  <c r="AD76" i="2"/>
  <c r="EC76" i="2" s="1"/>
  <c r="BD76" i="2"/>
  <c r="CB76" i="2"/>
  <c r="AE76" i="2"/>
  <c r="ED76" i="2" s="1"/>
  <c r="CC76" i="2"/>
  <c r="BE76" i="2"/>
  <c r="AF76" i="2"/>
  <c r="EE76" i="2" s="1"/>
  <c r="CD76" i="2"/>
  <c r="AG76" i="2"/>
  <c r="EF76" i="2" s="1"/>
  <c r="BF76" i="2"/>
  <c r="CE76" i="2"/>
  <c r="AH76" i="2"/>
  <c r="EG76" i="2" s="1"/>
  <c r="BG76" i="2"/>
  <c r="CF76" i="2"/>
  <c r="AI76" i="2"/>
  <c r="EH76" i="2" s="1"/>
  <c r="BH76" i="2"/>
  <c r="BI76" i="2"/>
  <c r="CG76" i="2"/>
  <c r="AJ76" i="2"/>
  <c r="EI76" i="2" s="1"/>
  <c r="CH76" i="2"/>
  <c r="BJ76" i="2"/>
  <c r="AK76" i="2"/>
  <c r="EJ76" i="2" s="1"/>
  <c r="CI76" i="2"/>
  <c r="EC75" i="2"/>
  <c r="DZ75" i="2"/>
  <c r="DR75" i="2"/>
  <c r="DO75" i="2"/>
  <c r="CT75" i="2"/>
  <c r="CX75" i="2"/>
  <c r="DB75" i="2"/>
  <c r="CO75" i="2"/>
  <c r="EN77" i="2"/>
  <c r="EO77" i="2" s="1"/>
  <c r="EM78" i="2"/>
  <c r="CJ76" i="2" l="1"/>
  <c r="CU76" i="2"/>
  <c r="CX76" i="2"/>
  <c r="DA76" i="2"/>
  <c r="CW76" i="2"/>
  <c r="CV76" i="2"/>
  <c r="CS76" i="2"/>
  <c r="DE76" i="2"/>
  <c r="CT76" i="2"/>
  <c r="DH76" i="2"/>
  <c r="CQ76" i="2"/>
  <c r="L77" i="2"/>
  <c r="J77" i="2"/>
  <c r="C77" i="2"/>
  <c r="CT77" i="2" s="1"/>
  <c r="H77" i="2"/>
  <c r="F77" i="2"/>
  <c r="B77" i="2"/>
  <c r="A77" i="2"/>
  <c r="G77" i="2"/>
  <c r="D77" i="2"/>
  <c r="K77" i="2"/>
  <c r="DJ77" i="2" s="1"/>
  <c r="DK77" i="2" s="1"/>
  <c r="I77" i="2"/>
  <c r="E77" i="2"/>
  <c r="CZ77" i="2"/>
  <c r="AL77" i="2"/>
  <c r="CU77" i="2"/>
  <c r="DH77" i="2"/>
  <c r="DD77" i="2"/>
  <c r="CV77" i="2"/>
  <c r="CR77" i="2"/>
  <c r="DF77" i="2"/>
  <c r="CN77" i="2"/>
  <c r="AM77" i="2"/>
  <c r="M77" i="2"/>
  <c r="BK77" i="2"/>
  <c r="N77" i="2"/>
  <c r="AN77" i="2"/>
  <c r="O77" i="2"/>
  <c r="DN77" i="2" s="1"/>
  <c r="BL77" i="2"/>
  <c r="P77" i="2"/>
  <c r="BM77" i="2"/>
  <c r="AO77" i="2"/>
  <c r="Q77" i="2"/>
  <c r="AP77" i="2"/>
  <c r="BN77" i="2"/>
  <c r="AQ77" i="2"/>
  <c r="BO77" i="2"/>
  <c r="R77" i="2"/>
  <c r="AR77" i="2"/>
  <c r="BP77" i="2"/>
  <c r="S77" i="2"/>
  <c r="AS77" i="2"/>
  <c r="T77" i="2"/>
  <c r="DS77" i="2" s="1"/>
  <c r="BQ77" i="2"/>
  <c r="AT77" i="2"/>
  <c r="BR77" i="2"/>
  <c r="U77" i="2"/>
  <c r="DT77" i="2" s="1"/>
  <c r="BS77" i="2"/>
  <c r="AU77" i="2"/>
  <c r="V77" i="2"/>
  <c r="DU77" i="2" s="1"/>
  <c r="AV77" i="2"/>
  <c r="BT77" i="2"/>
  <c r="W77" i="2"/>
  <c r="BU77" i="2"/>
  <c r="AW77" i="2"/>
  <c r="X77" i="2"/>
  <c r="DW77" i="2" s="1"/>
  <c r="Y77" i="2"/>
  <c r="DX77" i="2" s="1"/>
  <c r="BV77" i="2"/>
  <c r="AX77" i="2"/>
  <c r="BW77" i="2"/>
  <c r="Z77" i="2"/>
  <c r="AY77" i="2"/>
  <c r="BX77" i="2"/>
  <c r="AZ77" i="2"/>
  <c r="AA77" i="2"/>
  <c r="DZ77" i="2" s="1"/>
  <c r="BY77" i="2"/>
  <c r="BA77" i="2"/>
  <c r="AB77" i="2"/>
  <c r="EA77" i="2" s="1"/>
  <c r="BB77" i="2"/>
  <c r="BZ77" i="2"/>
  <c r="AC77" i="2"/>
  <c r="EB77" i="2" s="1"/>
  <c r="AD77" i="2"/>
  <c r="EC77" i="2" s="1"/>
  <c r="BC77" i="2"/>
  <c r="CA77" i="2"/>
  <c r="BD77" i="2"/>
  <c r="CB77" i="2"/>
  <c r="AE77" i="2"/>
  <c r="ED77" i="2" s="1"/>
  <c r="BE77" i="2"/>
  <c r="AF77" i="2"/>
  <c r="EE77" i="2" s="1"/>
  <c r="CC77" i="2"/>
  <c r="CD77" i="2"/>
  <c r="BF77" i="2"/>
  <c r="AG77" i="2"/>
  <c r="EF77" i="2" s="1"/>
  <c r="BG77" i="2"/>
  <c r="CE77" i="2"/>
  <c r="AH77" i="2"/>
  <c r="EG77" i="2" s="1"/>
  <c r="CF77" i="2"/>
  <c r="BH77" i="2"/>
  <c r="AI77" i="2"/>
  <c r="EH77" i="2" s="1"/>
  <c r="AJ77" i="2"/>
  <c r="EI77" i="2" s="1"/>
  <c r="CG77" i="2"/>
  <c r="BI77" i="2"/>
  <c r="CH77" i="2"/>
  <c r="BJ77" i="2"/>
  <c r="AK77" i="2"/>
  <c r="EJ77" i="2" s="1"/>
  <c r="CI77" i="2"/>
  <c r="DG76" i="2"/>
  <c r="CO76" i="2"/>
  <c r="EN78" i="2"/>
  <c r="EO78" i="2" s="1"/>
  <c r="EM79" i="2"/>
  <c r="DC76" i="2"/>
  <c r="CK76" i="2"/>
  <c r="CM76" i="2"/>
  <c r="CY76" i="2"/>
  <c r="CZ76" i="2"/>
  <c r="DF76" i="2"/>
  <c r="CK77" i="2" l="1"/>
  <c r="DL77" i="2"/>
  <c r="CJ77" i="2"/>
  <c r="CL77" i="2"/>
  <c r="CQ77" i="2"/>
  <c r="CS77" i="2"/>
  <c r="DQ77" i="2"/>
  <c r="DO77" i="2"/>
  <c r="CP77" i="2"/>
  <c r="DE77" i="2"/>
  <c r="DA77" i="2"/>
  <c r="DY77" i="2"/>
  <c r="DV77" i="2"/>
  <c r="DC77" i="2"/>
  <c r="DG77" i="2"/>
  <c r="EN79" i="2"/>
  <c r="EO79" i="2" s="1"/>
  <c r="EM80" i="2"/>
  <c r="H78" i="2"/>
  <c r="I78" i="2"/>
  <c r="L78" i="2"/>
  <c r="F78" i="2"/>
  <c r="J78" i="2"/>
  <c r="B78" i="2"/>
  <c r="C78" i="2"/>
  <c r="CL78" i="2" s="1"/>
  <c r="G78" i="2"/>
  <c r="AL78" i="2"/>
  <c r="D78" i="2"/>
  <c r="A78" i="2"/>
  <c r="K78" i="2"/>
  <c r="DJ78" i="2" s="1"/>
  <c r="DK78" i="2" s="1"/>
  <c r="E78" i="2"/>
  <c r="DG78" i="2"/>
  <c r="CV78" i="2"/>
  <c r="M78" i="2"/>
  <c r="CP78" i="2"/>
  <c r="CJ78" i="2"/>
  <c r="CN78" i="2"/>
  <c r="DA78" i="2"/>
  <c r="AM78" i="2"/>
  <c r="CX78" i="2"/>
  <c r="CZ78" i="2"/>
  <c r="DD78" i="2"/>
  <c r="CQ78" i="2"/>
  <c r="CS78" i="2"/>
  <c r="DF78" i="2"/>
  <c r="CK78" i="2"/>
  <c r="CM78" i="2"/>
  <c r="N78" i="2"/>
  <c r="BK78" i="2"/>
  <c r="AN78" i="2"/>
  <c r="BL78" i="2"/>
  <c r="O78" i="2"/>
  <c r="DN78" i="2" s="1"/>
  <c r="BM78" i="2"/>
  <c r="AO78" i="2"/>
  <c r="P78" i="2"/>
  <c r="BN78" i="2"/>
  <c r="Q78" i="2"/>
  <c r="AP78" i="2"/>
  <c r="BO78" i="2"/>
  <c r="AQ78" i="2"/>
  <c r="R78" i="2"/>
  <c r="DQ78" i="2" s="1"/>
  <c r="BP78" i="2"/>
  <c r="S78" i="2"/>
  <c r="AR78" i="2"/>
  <c r="AS78" i="2"/>
  <c r="BQ78" i="2"/>
  <c r="T78" i="2"/>
  <c r="DS78" i="2" s="1"/>
  <c r="AT78" i="2"/>
  <c r="BR78" i="2"/>
  <c r="U78" i="2"/>
  <c r="DT78" i="2" s="1"/>
  <c r="BS78" i="2"/>
  <c r="V78" i="2"/>
  <c r="AU78" i="2"/>
  <c r="AV78" i="2"/>
  <c r="BT78" i="2"/>
  <c r="W78" i="2"/>
  <c r="DV78" i="2" s="1"/>
  <c r="BU78" i="2"/>
  <c r="X78" i="2"/>
  <c r="DW78" i="2" s="1"/>
  <c r="AW78" i="2"/>
  <c r="AX78" i="2"/>
  <c r="BV78" i="2"/>
  <c r="Y78" i="2"/>
  <c r="DX78" i="2" s="1"/>
  <c r="AY78" i="2"/>
  <c r="BW78" i="2"/>
  <c r="Z78" i="2"/>
  <c r="DY78" i="2" s="1"/>
  <c r="AZ78" i="2"/>
  <c r="AA78" i="2"/>
  <c r="DZ78" i="2" s="1"/>
  <c r="BX78" i="2"/>
  <c r="BY78" i="2"/>
  <c r="BA78" i="2"/>
  <c r="AB78" i="2"/>
  <c r="EA78" i="2" s="1"/>
  <c r="BB78" i="2"/>
  <c r="AC78" i="2"/>
  <c r="EB78" i="2" s="1"/>
  <c r="BZ78" i="2"/>
  <c r="BC78" i="2"/>
  <c r="CA78" i="2"/>
  <c r="AD78" i="2"/>
  <c r="EC78" i="2" s="1"/>
  <c r="BD78" i="2"/>
  <c r="AE78" i="2"/>
  <c r="ED78" i="2" s="1"/>
  <c r="CB78" i="2"/>
  <c r="BE78" i="2"/>
  <c r="AF78" i="2"/>
  <c r="EE78" i="2" s="1"/>
  <c r="CC78" i="2"/>
  <c r="AG78" i="2"/>
  <c r="EF78" i="2" s="1"/>
  <c r="CD78" i="2"/>
  <c r="BF78" i="2"/>
  <c r="AH78" i="2"/>
  <c r="EG78" i="2" s="1"/>
  <c r="CE78" i="2"/>
  <c r="BG78" i="2"/>
  <c r="CF78" i="2"/>
  <c r="AI78" i="2"/>
  <c r="EH78" i="2" s="1"/>
  <c r="BH78" i="2"/>
  <c r="AJ78" i="2"/>
  <c r="EI78" i="2" s="1"/>
  <c r="BI78" i="2"/>
  <c r="CG78" i="2"/>
  <c r="BJ78" i="2"/>
  <c r="CH78" i="2"/>
  <c r="AK78" i="2"/>
  <c r="EJ78" i="2" s="1"/>
  <c r="CI78" i="2"/>
  <c r="DM77" i="2"/>
  <c r="CX77" i="2"/>
  <c r="CW77" i="2"/>
  <c r="CM77" i="2"/>
  <c r="DR77" i="2"/>
  <c r="DP77" i="2"/>
  <c r="CO77" i="2"/>
  <c r="CY77" i="2"/>
  <c r="DB77" i="2"/>
  <c r="DE78" i="2" l="1"/>
  <c r="DB78" i="2"/>
  <c r="CT78" i="2"/>
  <c r="CU78" i="2"/>
  <c r="DC78" i="2"/>
  <c r="CR78" i="2"/>
  <c r="CY78" i="2"/>
  <c r="DH78" i="2"/>
  <c r="CW78" i="2"/>
  <c r="CO78" i="2"/>
  <c r="DL78" i="2"/>
  <c r="DP78" i="2"/>
  <c r="DU78" i="2"/>
  <c r="DM78" i="2"/>
  <c r="EM81" i="2"/>
  <c r="EN80" i="2"/>
  <c r="EO80" i="2" s="1"/>
  <c r="DR78" i="2"/>
  <c r="DO78" i="2"/>
  <c r="F79" i="2"/>
  <c r="H79" i="2"/>
  <c r="J79" i="2"/>
  <c r="E79" i="2"/>
  <c r="D79" i="2"/>
  <c r="K79" i="2"/>
  <c r="DJ79" i="2" s="1"/>
  <c r="DK79" i="2" s="1"/>
  <c r="A79" i="2"/>
  <c r="G79" i="2"/>
  <c r="C79" i="2"/>
  <c r="CS79" i="2" s="1"/>
  <c r="L79" i="2"/>
  <c r="B79" i="2"/>
  <c r="I79" i="2"/>
  <c r="AL79" i="2"/>
  <c r="DE79" i="2"/>
  <c r="CR79" i="2"/>
  <c r="CY79" i="2"/>
  <c r="CZ79" i="2"/>
  <c r="CK79" i="2"/>
  <c r="CP79" i="2"/>
  <c r="CJ79" i="2"/>
  <c r="CW79" i="2"/>
  <c r="CX79" i="2"/>
  <c r="DH79" i="2"/>
  <c r="CM79" i="2"/>
  <c r="CN79" i="2"/>
  <c r="CU79" i="2"/>
  <c r="M79" i="2"/>
  <c r="DD79" i="2"/>
  <c r="DB79" i="2"/>
  <c r="DA79" i="2"/>
  <c r="CT79" i="2"/>
  <c r="BK79" i="2"/>
  <c r="AM79" i="2"/>
  <c r="N79" i="2"/>
  <c r="AN79" i="2"/>
  <c r="BL79" i="2"/>
  <c r="O79" i="2"/>
  <c r="AO79" i="2"/>
  <c r="BM79" i="2"/>
  <c r="P79" i="2"/>
  <c r="Q79" i="2"/>
  <c r="BN79" i="2"/>
  <c r="AP79" i="2"/>
  <c r="R79" i="2"/>
  <c r="BO79" i="2"/>
  <c r="AQ79" i="2"/>
  <c r="AR79" i="2"/>
  <c r="BP79" i="2"/>
  <c r="S79" i="2"/>
  <c r="T79" i="2"/>
  <c r="AS79" i="2"/>
  <c r="BQ79" i="2"/>
  <c r="BR79" i="2"/>
  <c r="U79" i="2"/>
  <c r="DT79" i="2" s="1"/>
  <c r="AT79" i="2"/>
  <c r="AU79" i="2"/>
  <c r="BS79" i="2"/>
  <c r="V79" i="2"/>
  <c r="W79" i="2"/>
  <c r="BT79" i="2"/>
  <c r="AV79" i="2"/>
  <c r="X79" i="2"/>
  <c r="DW79" i="2" s="1"/>
  <c r="BU79" i="2"/>
  <c r="AW79" i="2"/>
  <c r="Y79" i="2"/>
  <c r="BV79" i="2"/>
  <c r="AX79" i="2"/>
  <c r="AY79" i="2"/>
  <c r="BW79" i="2"/>
  <c r="Z79" i="2"/>
  <c r="DY79" i="2" s="1"/>
  <c r="AA79" i="2"/>
  <c r="DZ79" i="2" s="1"/>
  <c r="BX79" i="2"/>
  <c r="AZ79" i="2"/>
  <c r="BY79" i="2"/>
  <c r="BA79" i="2"/>
  <c r="AB79" i="2"/>
  <c r="EA79" i="2" s="1"/>
  <c r="BB79" i="2"/>
  <c r="BZ79" i="2"/>
  <c r="AC79" i="2"/>
  <c r="EB79" i="2" s="1"/>
  <c r="CA79" i="2"/>
  <c r="BC79" i="2"/>
  <c r="AD79" i="2"/>
  <c r="CB79" i="2"/>
  <c r="BD79" i="2"/>
  <c r="AE79" i="2"/>
  <c r="ED79" i="2" s="1"/>
  <c r="BE79" i="2"/>
  <c r="CC79" i="2"/>
  <c r="AF79" i="2"/>
  <c r="EE79" i="2" s="1"/>
  <c r="BF79" i="2"/>
  <c r="AG79" i="2"/>
  <c r="CD79" i="2"/>
  <c r="BG79" i="2"/>
  <c r="CE79" i="2"/>
  <c r="AH79" i="2"/>
  <c r="EG79" i="2" s="1"/>
  <c r="BH79" i="2"/>
  <c r="AI79" i="2"/>
  <c r="EH79" i="2" s="1"/>
  <c r="CF79" i="2"/>
  <c r="CG79" i="2"/>
  <c r="BI79" i="2"/>
  <c r="AJ79" i="2"/>
  <c r="EI79" i="2" s="1"/>
  <c r="BJ79" i="2"/>
  <c r="AK79" i="2"/>
  <c r="EJ79" i="2" s="1"/>
  <c r="CH79" i="2"/>
  <c r="CI79" i="2"/>
  <c r="DX79" i="2" l="1"/>
  <c r="DR79" i="2"/>
  <c r="DP79" i="2"/>
  <c r="DC79" i="2"/>
  <c r="DG79" i="2"/>
  <c r="CQ79" i="2"/>
  <c r="DO79" i="2"/>
  <c r="CL79" i="2"/>
  <c r="CV79" i="2"/>
  <c r="CO79" i="2"/>
  <c r="DF79" i="2"/>
  <c r="D80" i="2"/>
  <c r="J80" i="2"/>
  <c r="F80" i="2"/>
  <c r="L80" i="2"/>
  <c r="G80" i="2"/>
  <c r="K80" i="2"/>
  <c r="DJ80" i="2" s="1"/>
  <c r="DK80" i="2" s="1"/>
  <c r="I80" i="2"/>
  <c r="B80" i="2"/>
  <c r="E80" i="2"/>
  <c r="H80" i="2"/>
  <c r="A80" i="2"/>
  <c r="C80" i="2"/>
  <c r="DG80" i="2" s="1"/>
  <c r="AL80" i="2"/>
  <c r="CO80" i="2"/>
  <c r="BK80" i="2"/>
  <c r="M80" i="2"/>
  <c r="AM80" i="2"/>
  <c r="N80" i="2"/>
  <c r="AN80" i="2"/>
  <c r="O80" i="2"/>
  <c r="DN80" i="2" s="1"/>
  <c r="BL80" i="2"/>
  <c r="P80" i="2"/>
  <c r="DO80" i="2" s="1"/>
  <c r="AO80" i="2"/>
  <c r="BM80" i="2"/>
  <c r="AP80" i="2"/>
  <c r="Q80" i="2"/>
  <c r="BN80" i="2"/>
  <c r="BO80" i="2"/>
  <c r="AQ80" i="2"/>
  <c r="R80" i="2"/>
  <c r="DQ80" i="2" s="1"/>
  <c r="BP80" i="2"/>
  <c r="AR80" i="2"/>
  <c r="S80" i="2"/>
  <c r="BQ80" i="2"/>
  <c r="AS80" i="2"/>
  <c r="T80" i="2"/>
  <c r="DS80" i="2" s="1"/>
  <c r="AT80" i="2"/>
  <c r="BR80" i="2"/>
  <c r="U80" i="2"/>
  <c r="DT80" i="2" s="1"/>
  <c r="BS80" i="2"/>
  <c r="AU80" i="2"/>
  <c r="V80" i="2"/>
  <c r="BT80" i="2"/>
  <c r="AV80" i="2"/>
  <c r="W80" i="2"/>
  <c r="DV80" i="2" s="1"/>
  <c r="BU80" i="2"/>
  <c r="X80" i="2"/>
  <c r="DW80" i="2" s="1"/>
  <c r="AW80" i="2"/>
  <c r="AX80" i="2"/>
  <c r="BV80" i="2"/>
  <c r="Y80" i="2"/>
  <c r="DX80" i="2" s="1"/>
  <c r="BW80" i="2"/>
  <c r="AY80" i="2"/>
  <c r="Z80" i="2"/>
  <c r="DY80" i="2" s="1"/>
  <c r="AZ80" i="2"/>
  <c r="BX80" i="2"/>
  <c r="AA80" i="2"/>
  <c r="BA80" i="2"/>
  <c r="BY80" i="2"/>
  <c r="AB80" i="2"/>
  <c r="EA80" i="2" s="1"/>
  <c r="BB80" i="2"/>
  <c r="AC80" i="2"/>
  <c r="EB80" i="2" s="1"/>
  <c r="BZ80" i="2"/>
  <c r="CA80" i="2"/>
  <c r="BC80" i="2"/>
  <c r="AD80" i="2"/>
  <c r="CB80" i="2"/>
  <c r="BD80" i="2"/>
  <c r="AE80" i="2"/>
  <c r="ED80" i="2" s="1"/>
  <c r="CC80" i="2"/>
  <c r="AF80" i="2"/>
  <c r="EE80" i="2" s="1"/>
  <c r="BE80" i="2"/>
  <c r="CD80" i="2"/>
  <c r="AG80" i="2"/>
  <c r="EF80" i="2" s="1"/>
  <c r="BF80" i="2"/>
  <c r="BG80" i="2"/>
  <c r="AH80" i="2"/>
  <c r="EG80" i="2" s="1"/>
  <c r="CE80" i="2"/>
  <c r="BH80" i="2"/>
  <c r="AI80" i="2"/>
  <c r="EH80" i="2" s="1"/>
  <c r="CF80" i="2"/>
  <c r="CG80" i="2"/>
  <c r="BI80" i="2"/>
  <c r="AJ80" i="2"/>
  <c r="EI80" i="2" s="1"/>
  <c r="CH80" i="2"/>
  <c r="BJ80" i="2"/>
  <c r="AK80" i="2"/>
  <c r="EJ80" i="2" s="1"/>
  <c r="CI80" i="2"/>
  <c r="EN81" i="2"/>
  <c r="EO81" i="2" s="1"/>
  <c r="EM82" i="2"/>
  <c r="DN79" i="2"/>
  <c r="DQ79" i="2"/>
  <c r="DV79" i="2"/>
  <c r="EF79" i="2"/>
  <c r="EC79" i="2"/>
  <c r="DU79" i="2"/>
  <c r="DS79" i="2"/>
  <c r="DM79" i="2"/>
  <c r="DL79" i="2"/>
  <c r="CM80" i="2" l="1"/>
  <c r="CR80" i="2"/>
  <c r="CZ80" i="2"/>
  <c r="DB80" i="2"/>
  <c r="CJ80" i="2"/>
  <c r="CK80" i="2"/>
  <c r="CN80" i="2"/>
  <c r="CQ80" i="2"/>
  <c r="DH80" i="2"/>
  <c r="DA80" i="2"/>
  <c r="DC80" i="2"/>
  <c r="CU80" i="2"/>
  <c r="DD80" i="2"/>
  <c r="CY80" i="2"/>
  <c r="CT80" i="2"/>
  <c r="CS80" i="2"/>
  <c r="CX80" i="2"/>
  <c r="DL80" i="2"/>
  <c r="CP80" i="2"/>
  <c r="EN82" i="2"/>
  <c r="EO82" i="2" s="1"/>
  <c r="EM83" i="2"/>
  <c r="EC80" i="2"/>
  <c r="DU80" i="2"/>
  <c r="DP80" i="2"/>
  <c r="DM80" i="2"/>
  <c r="CV80" i="2"/>
  <c r="CW80" i="2"/>
  <c r="DE80" i="2"/>
  <c r="G81" i="2"/>
  <c r="E81" i="2"/>
  <c r="C81" i="2"/>
  <c r="CX81" i="2" s="1"/>
  <c r="A81" i="2"/>
  <c r="K81" i="2"/>
  <c r="DJ81" i="2" s="1"/>
  <c r="DK81" i="2" s="1"/>
  <c r="D81" i="2"/>
  <c r="F81" i="2"/>
  <c r="H81" i="2"/>
  <c r="I81" i="2"/>
  <c r="L81" i="2"/>
  <c r="B81" i="2"/>
  <c r="J81" i="2"/>
  <c r="AL81" i="2"/>
  <c r="CR81" i="2"/>
  <c r="BK81" i="2"/>
  <c r="AM81" i="2"/>
  <c r="M81" i="2"/>
  <c r="N81" i="2"/>
  <c r="O81" i="2"/>
  <c r="DN81" i="2" s="1"/>
  <c r="BL81" i="2"/>
  <c r="AN81" i="2"/>
  <c r="AO81" i="2"/>
  <c r="P81" i="2"/>
  <c r="BM81" i="2"/>
  <c r="BN81" i="2"/>
  <c r="Q81" i="2"/>
  <c r="AP81" i="2"/>
  <c r="R81" i="2"/>
  <c r="DQ81" i="2" s="1"/>
  <c r="AQ81" i="2"/>
  <c r="BO81" i="2"/>
  <c r="BP81" i="2"/>
  <c r="S81" i="2"/>
  <c r="AR81" i="2"/>
  <c r="AS81" i="2"/>
  <c r="T81" i="2"/>
  <c r="DS81" i="2" s="1"/>
  <c r="BQ81" i="2"/>
  <c r="AT81" i="2"/>
  <c r="U81" i="2"/>
  <c r="DT81" i="2" s="1"/>
  <c r="BR81" i="2"/>
  <c r="AU81" i="2"/>
  <c r="V81" i="2"/>
  <c r="DU81" i="2" s="1"/>
  <c r="BS81" i="2"/>
  <c r="W81" i="2"/>
  <c r="DV81" i="2" s="1"/>
  <c r="AV81" i="2"/>
  <c r="BT81" i="2"/>
  <c r="BU81" i="2"/>
  <c r="X81" i="2"/>
  <c r="AW81" i="2"/>
  <c r="Y81" i="2"/>
  <c r="DX81" i="2" s="1"/>
  <c r="AX81" i="2"/>
  <c r="BV81" i="2"/>
  <c r="AY81" i="2"/>
  <c r="Z81" i="2"/>
  <c r="DY81" i="2" s="1"/>
  <c r="BW81" i="2"/>
  <c r="AA81" i="2"/>
  <c r="AZ81" i="2"/>
  <c r="BX81" i="2"/>
  <c r="BA81" i="2"/>
  <c r="BY81" i="2"/>
  <c r="AB81" i="2"/>
  <c r="EA81" i="2" s="1"/>
  <c r="AC81" i="2"/>
  <c r="EB81" i="2" s="1"/>
  <c r="BZ81" i="2"/>
  <c r="BB81" i="2"/>
  <c r="BC81" i="2"/>
  <c r="CA81" i="2"/>
  <c r="AD81" i="2"/>
  <c r="EC81" i="2" s="1"/>
  <c r="BD81" i="2"/>
  <c r="CB81" i="2"/>
  <c r="AE81" i="2"/>
  <c r="ED81" i="2" s="1"/>
  <c r="BE81" i="2"/>
  <c r="CC81" i="2"/>
  <c r="AF81" i="2"/>
  <c r="BF81" i="2"/>
  <c r="CD81" i="2"/>
  <c r="AG81" i="2"/>
  <c r="EF81" i="2" s="1"/>
  <c r="CE81" i="2"/>
  <c r="BG81" i="2"/>
  <c r="AH81" i="2"/>
  <c r="EG81" i="2" s="1"/>
  <c r="CF81" i="2"/>
  <c r="AI81" i="2"/>
  <c r="BH81" i="2"/>
  <c r="AJ81" i="2"/>
  <c r="EI81" i="2" s="1"/>
  <c r="CG81" i="2"/>
  <c r="BI81" i="2"/>
  <c r="CH81" i="2"/>
  <c r="BJ81" i="2"/>
  <c r="AK81" i="2"/>
  <c r="CI81" i="2"/>
  <c r="DZ80" i="2"/>
  <c r="DR80" i="2"/>
  <c r="CL80" i="2"/>
  <c r="DF80" i="2"/>
  <c r="CS81" i="2" l="1"/>
  <c r="DA81" i="2"/>
  <c r="DC81" i="2"/>
  <c r="CV81" i="2"/>
  <c r="CJ81" i="2"/>
  <c r="CQ81" i="2"/>
  <c r="CZ81" i="2"/>
  <c r="CN81" i="2"/>
  <c r="DH81" i="2"/>
  <c r="CM81" i="2"/>
  <c r="CU81" i="2"/>
  <c r="DP81" i="2"/>
  <c r="DM81" i="2"/>
  <c r="DG81" i="2"/>
  <c r="CW81" i="2"/>
  <c r="DF81" i="2"/>
  <c r="EN83" i="2"/>
  <c r="EO83" i="2" s="1"/>
  <c r="EM84" i="2"/>
  <c r="DL81" i="2"/>
  <c r="DB81" i="2"/>
  <c r="CP81" i="2"/>
  <c r="CY81" i="2"/>
  <c r="D82" i="2"/>
  <c r="K82" i="2"/>
  <c r="DJ82" i="2" s="1"/>
  <c r="DK82" i="2" s="1"/>
  <c r="L82" i="2"/>
  <c r="G82" i="2"/>
  <c r="C82" i="2"/>
  <c r="CM82" i="2" s="1"/>
  <c r="F82" i="2"/>
  <c r="A82" i="2"/>
  <c r="E82" i="2"/>
  <c r="J82" i="2"/>
  <c r="B82" i="2"/>
  <c r="H82" i="2"/>
  <c r="I82" i="2"/>
  <c r="AL82" i="2"/>
  <c r="CX82" i="2"/>
  <c r="CP82" i="2"/>
  <c r="CW82" i="2"/>
  <c r="CU82" i="2"/>
  <c r="CN82" i="2"/>
  <c r="CK82" i="2"/>
  <c r="CV82" i="2"/>
  <c r="DC82" i="2"/>
  <c r="DD82" i="2"/>
  <c r="CO82" i="2"/>
  <c r="CL82" i="2"/>
  <c r="CY82" i="2"/>
  <c r="CZ82" i="2"/>
  <c r="DG82" i="2"/>
  <c r="DF82" i="2"/>
  <c r="DH82" i="2"/>
  <c r="CS82" i="2"/>
  <c r="AM82" i="2"/>
  <c r="M82" i="2"/>
  <c r="N82" i="2"/>
  <c r="DM82" i="2" s="1"/>
  <c r="BK82" i="2"/>
  <c r="O82" i="2"/>
  <c r="DN82" i="2" s="1"/>
  <c r="AN82" i="2"/>
  <c r="BL82" i="2"/>
  <c r="BM82" i="2"/>
  <c r="P82" i="2"/>
  <c r="AO82" i="2"/>
  <c r="AP82" i="2"/>
  <c r="BN82" i="2"/>
  <c r="Q82" i="2"/>
  <c r="DP82" i="2" s="1"/>
  <c r="AQ82" i="2"/>
  <c r="R82" i="2"/>
  <c r="BO82" i="2"/>
  <c r="BP82" i="2"/>
  <c r="AR82" i="2"/>
  <c r="S82" i="2"/>
  <c r="DR82" i="2" s="1"/>
  <c r="BQ82" i="2"/>
  <c r="AS82" i="2"/>
  <c r="T82" i="2"/>
  <c r="U82" i="2"/>
  <c r="BR82" i="2"/>
  <c r="AT82" i="2"/>
  <c r="AU82" i="2"/>
  <c r="BS82" i="2"/>
  <c r="V82" i="2"/>
  <c r="DU82" i="2" s="1"/>
  <c r="AV82" i="2"/>
  <c r="BT82" i="2"/>
  <c r="W82" i="2"/>
  <c r="X82" i="2"/>
  <c r="BU82" i="2"/>
  <c r="AW82" i="2"/>
  <c r="AX82" i="2"/>
  <c r="BV82" i="2"/>
  <c r="Y82" i="2"/>
  <c r="DX82" i="2" s="1"/>
  <c r="AY82" i="2"/>
  <c r="BW82" i="2"/>
  <c r="Z82" i="2"/>
  <c r="AA82" i="2"/>
  <c r="DZ82" i="2" s="1"/>
  <c r="AZ82" i="2"/>
  <c r="BX82" i="2"/>
  <c r="BY82" i="2"/>
  <c r="AB82" i="2"/>
  <c r="EA82" i="2" s="1"/>
  <c r="BA82" i="2"/>
  <c r="BB82" i="2"/>
  <c r="BZ82" i="2"/>
  <c r="AC82" i="2"/>
  <c r="EB82" i="2" s="1"/>
  <c r="CA82" i="2"/>
  <c r="AD82" i="2"/>
  <c r="EC82" i="2" s="1"/>
  <c r="BC82" i="2"/>
  <c r="BD82" i="2"/>
  <c r="CB82" i="2"/>
  <c r="AE82" i="2"/>
  <c r="AF82" i="2"/>
  <c r="BE82" i="2"/>
  <c r="CC82" i="2"/>
  <c r="BF82" i="2"/>
  <c r="CD82" i="2"/>
  <c r="AG82" i="2"/>
  <c r="EF82" i="2" s="1"/>
  <c r="AH82" i="2"/>
  <c r="BG82" i="2"/>
  <c r="CE82" i="2"/>
  <c r="CF82" i="2"/>
  <c r="BH82" i="2"/>
  <c r="AI82" i="2"/>
  <c r="EH82" i="2" s="1"/>
  <c r="AJ82" i="2"/>
  <c r="EI82" i="2" s="1"/>
  <c r="CG82" i="2"/>
  <c r="BI82" i="2"/>
  <c r="CH82" i="2"/>
  <c r="BJ82" i="2"/>
  <c r="AK82" i="2"/>
  <c r="EJ82" i="2" s="1"/>
  <c r="CI82" i="2"/>
  <c r="EH81" i="2"/>
  <c r="EE81" i="2"/>
  <c r="DR81" i="2"/>
  <c r="CT81" i="2"/>
  <c r="CK81" i="2"/>
  <c r="DE81" i="2"/>
  <c r="EJ81" i="2"/>
  <c r="DZ81" i="2"/>
  <c r="DW81" i="2"/>
  <c r="DO81" i="2"/>
  <c r="CL81" i="2"/>
  <c r="DD81" i="2"/>
  <c r="CO81" i="2"/>
  <c r="EE82" i="2" l="1"/>
  <c r="DY82" i="2"/>
  <c r="CQ82" i="2"/>
  <c r="CR82" i="2"/>
  <c r="DB82" i="2"/>
  <c r="ED82" i="2"/>
  <c r="DA82" i="2"/>
  <c r="CJ82" i="2"/>
  <c r="DE82" i="2"/>
  <c r="L83" i="2"/>
  <c r="G83" i="2"/>
  <c r="I83" i="2"/>
  <c r="F83" i="2"/>
  <c r="J83" i="2"/>
  <c r="E83" i="2"/>
  <c r="C83" i="2"/>
  <c r="DD83" i="2" s="1"/>
  <c r="H83" i="2"/>
  <c r="D83" i="2"/>
  <c r="K83" i="2"/>
  <c r="DJ83" i="2" s="1"/>
  <c r="DK83" i="2" s="1"/>
  <c r="A83" i="2"/>
  <c r="AL83" i="2"/>
  <c r="B83" i="2"/>
  <c r="CO83" i="2"/>
  <c r="CJ83" i="2"/>
  <c r="AM83" i="2"/>
  <c r="BK83" i="2"/>
  <c r="M83" i="2"/>
  <c r="DL83" i="2" s="1"/>
  <c r="N83" i="2"/>
  <c r="DM83" i="2" s="1"/>
  <c r="AN83" i="2"/>
  <c r="BL83" i="2"/>
  <c r="O83" i="2"/>
  <c r="DN83" i="2" s="1"/>
  <c r="BM83" i="2"/>
  <c r="AO83" i="2"/>
  <c r="P83" i="2"/>
  <c r="DO83" i="2" s="1"/>
  <c r="BN83" i="2"/>
  <c r="AP83" i="2"/>
  <c r="Q83" i="2"/>
  <c r="DP83" i="2" s="1"/>
  <c r="BO83" i="2"/>
  <c r="AQ83" i="2"/>
  <c r="R83" i="2"/>
  <c r="AR83" i="2"/>
  <c r="BP83" i="2"/>
  <c r="S83" i="2"/>
  <c r="DR83" i="2" s="1"/>
  <c r="T83" i="2"/>
  <c r="DS83" i="2" s="1"/>
  <c r="AS83" i="2"/>
  <c r="BQ83" i="2"/>
  <c r="BR83" i="2"/>
  <c r="U83" i="2"/>
  <c r="DT83" i="2" s="1"/>
  <c r="AT83" i="2"/>
  <c r="BS83" i="2"/>
  <c r="AU83" i="2"/>
  <c r="V83" i="2"/>
  <c r="DU83" i="2" s="1"/>
  <c r="AV83" i="2"/>
  <c r="W83" i="2"/>
  <c r="DV83" i="2" s="1"/>
  <c r="BT83" i="2"/>
  <c r="X83" i="2"/>
  <c r="DW83" i="2" s="1"/>
  <c r="BU83" i="2"/>
  <c r="AW83" i="2"/>
  <c r="BV83" i="2"/>
  <c r="Y83" i="2"/>
  <c r="DX83" i="2" s="1"/>
  <c r="AX83" i="2"/>
  <c r="AY83" i="2"/>
  <c r="BW83" i="2"/>
  <c r="Z83" i="2"/>
  <c r="DY83" i="2" s="1"/>
  <c r="AZ83" i="2"/>
  <c r="BX83" i="2"/>
  <c r="AA83" i="2"/>
  <c r="DZ83" i="2" s="1"/>
  <c r="BY83" i="2"/>
  <c r="AB83" i="2"/>
  <c r="EA83" i="2" s="1"/>
  <c r="BA83" i="2"/>
  <c r="AC83" i="2"/>
  <c r="EB83" i="2" s="1"/>
  <c r="BZ83" i="2"/>
  <c r="BB83" i="2"/>
  <c r="AD83" i="2"/>
  <c r="EC83" i="2" s="1"/>
  <c r="BC83" i="2"/>
  <c r="CA83" i="2"/>
  <c r="AE83" i="2"/>
  <c r="ED83" i="2" s="1"/>
  <c r="BD83" i="2"/>
  <c r="CB83" i="2"/>
  <c r="CC83" i="2"/>
  <c r="AF83" i="2"/>
  <c r="EE83" i="2" s="1"/>
  <c r="BE83" i="2"/>
  <c r="BF83" i="2"/>
  <c r="CD83" i="2"/>
  <c r="AG83" i="2"/>
  <c r="EF83" i="2" s="1"/>
  <c r="CE83" i="2"/>
  <c r="BG83" i="2"/>
  <c r="AH83" i="2"/>
  <c r="EG83" i="2" s="1"/>
  <c r="AI83" i="2"/>
  <c r="EH83" i="2" s="1"/>
  <c r="CF83" i="2"/>
  <c r="BH83" i="2"/>
  <c r="BI83" i="2"/>
  <c r="AJ83" i="2"/>
  <c r="EI83" i="2" s="1"/>
  <c r="CG83" i="2"/>
  <c r="CH83" i="2"/>
  <c r="BJ83" i="2"/>
  <c r="AK83" i="2"/>
  <c r="EJ83" i="2" s="1"/>
  <c r="CI83" i="2"/>
  <c r="DL82" i="2"/>
  <c r="DO82" i="2"/>
  <c r="DW82" i="2"/>
  <c r="DV82" i="2"/>
  <c r="DT82" i="2"/>
  <c r="DQ82" i="2"/>
  <c r="EG82" i="2"/>
  <c r="DS82" i="2"/>
  <c r="CT82" i="2"/>
  <c r="EM85" i="2"/>
  <c r="EN84" i="2"/>
  <c r="EO84" i="2" s="1"/>
  <c r="DQ83" i="2" l="1"/>
  <c r="CU83" i="2"/>
  <c r="CP83" i="2"/>
  <c r="CK83" i="2"/>
  <c r="DC83" i="2"/>
  <c r="DF83" i="2"/>
  <c r="CV83" i="2"/>
  <c r="CW83" i="2"/>
  <c r="DA83" i="2"/>
  <c r="CR83" i="2"/>
  <c r="DH83" i="2"/>
  <c r="CL83" i="2"/>
  <c r="CM83" i="2"/>
  <c r="CY83" i="2"/>
  <c r="DB83" i="2"/>
  <c r="CT83" i="2"/>
  <c r="CN83" i="2"/>
  <c r="C84" i="2"/>
  <c r="DA84" i="2" s="1"/>
  <c r="G84" i="2"/>
  <c r="F84" i="2"/>
  <c r="L84" i="2"/>
  <c r="I84" i="2"/>
  <c r="A84" i="2"/>
  <c r="E84" i="2"/>
  <c r="H84" i="2"/>
  <c r="AL84" i="2"/>
  <c r="K84" i="2"/>
  <c r="DJ84" i="2" s="1"/>
  <c r="DK84" i="2" s="1"/>
  <c r="D84" i="2"/>
  <c r="B84" i="2"/>
  <c r="J84" i="2"/>
  <c r="CR84" i="2"/>
  <c r="CU84" i="2"/>
  <c r="CQ84" i="2"/>
  <c r="CL84" i="2"/>
  <c r="CX84" i="2"/>
  <c r="CK84" i="2"/>
  <c r="CY84" i="2"/>
  <c r="DG84" i="2"/>
  <c r="CO84" i="2"/>
  <c r="CS84" i="2"/>
  <c r="CV84" i="2"/>
  <c r="CP84" i="2"/>
  <c r="DF84" i="2"/>
  <c r="M84" i="2"/>
  <c r="DL84" i="2" s="1"/>
  <c r="AM84" i="2"/>
  <c r="BK84" i="2"/>
  <c r="N84" i="2"/>
  <c r="DM84" i="2" s="1"/>
  <c r="AN84" i="2"/>
  <c r="BL84" i="2"/>
  <c r="O84" i="2"/>
  <c r="DN84" i="2" s="1"/>
  <c r="BM84" i="2"/>
  <c r="P84" i="2"/>
  <c r="DO84" i="2" s="1"/>
  <c r="AO84" i="2"/>
  <c r="Q84" i="2"/>
  <c r="DP84" i="2" s="1"/>
  <c r="AP84" i="2"/>
  <c r="BN84" i="2"/>
  <c r="AQ84" i="2"/>
  <c r="BO84" i="2"/>
  <c r="R84" i="2"/>
  <c r="DQ84" i="2" s="1"/>
  <c r="S84" i="2"/>
  <c r="DR84" i="2" s="1"/>
  <c r="AR84" i="2"/>
  <c r="BP84" i="2"/>
  <c r="AS84" i="2"/>
  <c r="T84" i="2"/>
  <c r="DS84" i="2" s="1"/>
  <c r="BQ84" i="2"/>
  <c r="BR84" i="2"/>
  <c r="U84" i="2"/>
  <c r="DT84" i="2" s="1"/>
  <c r="AT84" i="2"/>
  <c r="AU84" i="2"/>
  <c r="BS84" i="2"/>
  <c r="V84" i="2"/>
  <c r="DU84" i="2" s="1"/>
  <c r="BT84" i="2"/>
  <c r="W84" i="2"/>
  <c r="DV84" i="2" s="1"/>
  <c r="AV84" i="2"/>
  <c r="BU84" i="2"/>
  <c r="X84" i="2"/>
  <c r="DW84" i="2" s="1"/>
  <c r="AW84" i="2"/>
  <c r="AX84" i="2"/>
  <c r="Y84" i="2"/>
  <c r="DX84" i="2" s="1"/>
  <c r="BV84" i="2"/>
  <c r="AY84" i="2"/>
  <c r="BW84" i="2"/>
  <c r="Z84" i="2"/>
  <c r="DY84" i="2" s="1"/>
  <c r="AA84" i="2"/>
  <c r="DZ84" i="2" s="1"/>
  <c r="AZ84" i="2"/>
  <c r="BX84" i="2"/>
  <c r="BA84" i="2"/>
  <c r="BY84" i="2"/>
  <c r="AB84" i="2"/>
  <c r="EA84" i="2" s="1"/>
  <c r="AC84" i="2"/>
  <c r="EB84" i="2" s="1"/>
  <c r="BB84" i="2"/>
  <c r="BZ84" i="2"/>
  <c r="BC84" i="2"/>
  <c r="CA84" i="2"/>
  <c r="AD84" i="2"/>
  <c r="EC84" i="2" s="1"/>
  <c r="BD84" i="2"/>
  <c r="AE84" i="2"/>
  <c r="ED84" i="2" s="1"/>
  <c r="CB84" i="2"/>
  <c r="CC84" i="2"/>
  <c r="BE84" i="2"/>
  <c r="AF84" i="2"/>
  <c r="EE84" i="2" s="1"/>
  <c r="BF84" i="2"/>
  <c r="CD84" i="2"/>
  <c r="AG84" i="2"/>
  <c r="EF84" i="2" s="1"/>
  <c r="BG84" i="2"/>
  <c r="AH84" i="2"/>
  <c r="EG84" i="2" s="1"/>
  <c r="CE84" i="2"/>
  <c r="CF84" i="2"/>
  <c r="BH84" i="2"/>
  <c r="AI84" i="2"/>
  <c r="EH84" i="2" s="1"/>
  <c r="BI84" i="2"/>
  <c r="CG84" i="2"/>
  <c r="AJ84" i="2"/>
  <c r="EI84" i="2" s="1"/>
  <c r="AK84" i="2"/>
  <c r="EJ84" i="2" s="1"/>
  <c r="CH84" i="2"/>
  <c r="BJ84" i="2"/>
  <c r="CI84" i="2"/>
  <c r="CZ83" i="2"/>
  <c r="DG83" i="2"/>
  <c r="CX83" i="2"/>
  <c r="EN85" i="2"/>
  <c r="EO85" i="2" s="1"/>
  <c r="EM86" i="2"/>
  <c r="CS83" i="2"/>
  <c r="CQ83" i="2"/>
  <c r="DE83" i="2"/>
  <c r="CM84" i="2" l="1"/>
  <c r="CT84" i="2"/>
  <c r="CZ84" i="2"/>
  <c r="EN86" i="2"/>
  <c r="EO86" i="2" s="1"/>
  <c r="EM87" i="2"/>
  <c r="DE84" i="2"/>
  <c r="CJ84" i="2"/>
  <c r="DH84" i="2"/>
  <c r="F85" i="2"/>
  <c r="J85" i="2"/>
  <c r="C85" i="2"/>
  <c r="CZ85" i="2" s="1"/>
  <c r="B85" i="2"/>
  <c r="H85" i="2"/>
  <c r="L85" i="2"/>
  <c r="A85" i="2"/>
  <c r="G85" i="2"/>
  <c r="K85" i="2"/>
  <c r="DJ85" i="2" s="1"/>
  <c r="DK85" i="2" s="1"/>
  <c r="D85" i="2"/>
  <c r="CP85" i="2"/>
  <c r="CX85" i="2"/>
  <c r="DE85" i="2"/>
  <c r="I85" i="2"/>
  <c r="E85" i="2"/>
  <c r="AL85" i="2"/>
  <c r="CU85" i="2"/>
  <c r="CK85" i="2"/>
  <c r="CS85" i="2"/>
  <c r="CQ85" i="2"/>
  <c r="DG85" i="2"/>
  <c r="CJ85" i="2"/>
  <c r="CL85" i="2"/>
  <c r="DF85" i="2"/>
  <c r="CR85" i="2"/>
  <c r="CT85" i="2"/>
  <c r="CO85" i="2"/>
  <c r="CW85" i="2"/>
  <c r="DC85" i="2"/>
  <c r="CV85" i="2"/>
  <c r="AM85" i="2"/>
  <c r="M85" i="2"/>
  <c r="DL85" i="2" s="1"/>
  <c r="BK85" i="2"/>
  <c r="N85" i="2"/>
  <c r="DM85" i="2" s="1"/>
  <c r="BL85" i="2"/>
  <c r="O85" i="2"/>
  <c r="DN85" i="2" s="1"/>
  <c r="AN85" i="2"/>
  <c r="BM85" i="2"/>
  <c r="P85" i="2"/>
  <c r="DO85" i="2" s="1"/>
  <c r="AO85" i="2"/>
  <c r="BN85" i="2"/>
  <c r="Q85" i="2"/>
  <c r="DP85" i="2" s="1"/>
  <c r="AP85" i="2"/>
  <c r="AQ85" i="2"/>
  <c r="BO85" i="2"/>
  <c r="R85" i="2"/>
  <c r="DQ85" i="2" s="1"/>
  <c r="BP85" i="2"/>
  <c r="AR85" i="2"/>
  <c r="S85" i="2"/>
  <c r="DR85" i="2" s="1"/>
  <c r="BQ85" i="2"/>
  <c r="AS85" i="2"/>
  <c r="T85" i="2"/>
  <c r="DS85" i="2" s="1"/>
  <c r="BR85" i="2"/>
  <c r="AT85" i="2"/>
  <c r="U85" i="2"/>
  <c r="DT85" i="2" s="1"/>
  <c r="AU85" i="2"/>
  <c r="BS85" i="2"/>
  <c r="V85" i="2"/>
  <c r="DU85" i="2" s="1"/>
  <c r="AV85" i="2"/>
  <c r="BT85" i="2"/>
  <c r="W85" i="2"/>
  <c r="DV85" i="2" s="1"/>
  <c r="BU85" i="2"/>
  <c r="AW85" i="2"/>
  <c r="X85" i="2"/>
  <c r="DW85" i="2" s="1"/>
  <c r="AX85" i="2"/>
  <c r="Y85" i="2"/>
  <c r="DX85" i="2" s="1"/>
  <c r="BV85" i="2"/>
  <c r="AY85" i="2"/>
  <c r="BW85" i="2"/>
  <c r="Z85" i="2"/>
  <c r="DY85" i="2" s="1"/>
  <c r="AZ85" i="2"/>
  <c r="BX85" i="2"/>
  <c r="AA85" i="2"/>
  <c r="DZ85" i="2" s="1"/>
  <c r="BY85" i="2"/>
  <c r="BA85" i="2"/>
  <c r="AB85" i="2"/>
  <c r="EA85" i="2" s="1"/>
  <c r="BZ85" i="2"/>
  <c r="AC85" i="2"/>
  <c r="EB85" i="2" s="1"/>
  <c r="BB85" i="2"/>
  <c r="BC85" i="2"/>
  <c r="CA85" i="2"/>
  <c r="AD85" i="2"/>
  <c r="EC85" i="2" s="1"/>
  <c r="BD85" i="2"/>
  <c r="AE85" i="2"/>
  <c r="ED85" i="2" s="1"/>
  <c r="CB85" i="2"/>
  <c r="BE85" i="2"/>
  <c r="CC85" i="2"/>
  <c r="AF85" i="2"/>
  <c r="EE85" i="2" s="1"/>
  <c r="AG85" i="2"/>
  <c r="EF85" i="2" s="1"/>
  <c r="CD85" i="2"/>
  <c r="BF85" i="2"/>
  <c r="BG85" i="2"/>
  <c r="CE85" i="2"/>
  <c r="AH85" i="2"/>
  <c r="EG85" i="2" s="1"/>
  <c r="CF85" i="2"/>
  <c r="AI85" i="2"/>
  <c r="EH85" i="2" s="1"/>
  <c r="BH85" i="2"/>
  <c r="AJ85" i="2"/>
  <c r="EI85" i="2" s="1"/>
  <c r="BI85" i="2"/>
  <c r="CG85" i="2"/>
  <c r="BJ85" i="2"/>
  <c r="AK85" i="2"/>
  <c r="EJ85" i="2" s="1"/>
  <c r="CH85" i="2"/>
  <c r="CI85" i="2"/>
  <c r="CW84" i="2"/>
  <c r="CN84" i="2"/>
  <c r="DC84" i="2"/>
  <c r="DD84" i="2"/>
  <c r="DB84" i="2"/>
  <c r="DH85" i="2" l="1"/>
  <c r="CM85" i="2"/>
  <c r="EN87" i="2"/>
  <c r="EO87" i="2" s="1"/>
  <c r="EM88" i="2"/>
  <c r="I86" i="2"/>
  <c r="J86" i="2"/>
  <c r="F86" i="2"/>
  <c r="H86" i="2"/>
  <c r="L86" i="2"/>
  <c r="A86" i="2"/>
  <c r="C86" i="2"/>
  <c r="CL86" i="2" s="1"/>
  <c r="E86" i="2"/>
  <c r="D86" i="2"/>
  <c r="AL86" i="2"/>
  <c r="G86" i="2"/>
  <c r="B86" i="2"/>
  <c r="K86" i="2"/>
  <c r="DJ86" i="2" s="1"/>
  <c r="DK86" i="2" s="1"/>
  <c r="DC86" i="2"/>
  <c r="DG86" i="2"/>
  <c r="CZ86" i="2"/>
  <c r="CR86" i="2"/>
  <c r="CJ86" i="2"/>
  <c r="CV86" i="2"/>
  <c r="DD86" i="2"/>
  <c r="CP86" i="2"/>
  <c r="CU86" i="2"/>
  <c r="CX86" i="2"/>
  <c r="CS86" i="2"/>
  <c r="CN86" i="2"/>
  <c r="CO86" i="2"/>
  <c r="DH86" i="2"/>
  <c r="DB86" i="2"/>
  <c r="CW86" i="2"/>
  <c r="CQ86" i="2"/>
  <c r="CM86" i="2"/>
  <c r="BK86" i="2"/>
  <c r="M86" i="2"/>
  <c r="AM86" i="2"/>
  <c r="N86" i="2"/>
  <c r="BL86" i="2"/>
  <c r="O86" i="2"/>
  <c r="AN86" i="2"/>
  <c r="BM86" i="2"/>
  <c r="AO86" i="2"/>
  <c r="P86" i="2"/>
  <c r="BN86" i="2"/>
  <c r="Q86" i="2"/>
  <c r="AP86" i="2"/>
  <c r="BO86" i="2"/>
  <c r="AQ86" i="2"/>
  <c r="R86" i="2"/>
  <c r="DQ86" i="2" s="1"/>
  <c r="AR86" i="2"/>
  <c r="BP86" i="2"/>
  <c r="S86" i="2"/>
  <c r="T86" i="2"/>
  <c r="AS86" i="2"/>
  <c r="BQ86" i="2"/>
  <c r="AT86" i="2"/>
  <c r="BR86" i="2"/>
  <c r="U86" i="2"/>
  <c r="DT86" i="2" s="1"/>
  <c r="BS86" i="2"/>
  <c r="V86" i="2"/>
  <c r="AU86" i="2"/>
  <c r="W86" i="2"/>
  <c r="DV86" i="2" s="1"/>
  <c r="AV86" i="2"/>
  <c r="BT86" i="2"/>
  <c r="BU86" i="2"/>
  <c r="X86" i="2"/>
  <c r="DW86" i="2" s="1"/>
  <c r="AW86" i="2"/>
  <c r="Y86" i="2"/>
  <c r="AX86" i="2"/>
  <c r="BV86" i="2"/>
  <c r="AY86" i="2"/>
  <c r="BW86" i="2"/>
  <c r="Z86" i="2"/>
  <c r="DY86" i="2" s="1"/>
  <c r="BX86" i="2"/>
  <c r="AZ86" i="2"/>
  <c r="AA86" i="2"/>
  <c r="BY86" i="2"/>
  <c r="BA86" i="2"/>
  <c r="AB86" i="2"/>
  <c r="EA86" i="2" s="1"/>
  <c r="BZ86" i="2"/>
  <c r="AC86" i="2"/>
  <c r="EB86" i="2" s="1"/>
  <c r="BB86" i="2"/>
  <c r="BC86" i="2"/>
  <c r="CA86" i="2"/>
  <c r="AD86" i="2"/>
  <c r="EC86" i="2" s="1"/>
  <c r="CB86" i="2"/>
  <c r="AE86" i="2"/>
  <c r="ED86" i="2" s="1"/>
  <c r="BD86" i="2"/>
  <c r="AF86" i="2"/>
  <c r="EE86" i="2" s="1"/>
  <c r="CC86" i="2"/>
  <c r="BE86" i="2"/>
  <c r="CD86" i="2"/>
  <c r="BF86" i="2"/>
  <c r="AG86" i="2"/>
  <c r="EF86" i="2" s="1"/>
  <c r="BG86" i="2"/>
  <c r="CE86" i="2"/>
  <c r="AH86" i="2"/>
  <c r="EG86" i="2" s="1"/>
  <c r="CF86" i="2"/>
  <c r="BH86" i="2"/>
  <c r="AI86" i="2"/>
  <c r="EH86" i="2" s="1"/>
  <c r="CG86" i="2"/>
  <c r="BI86" i="2"/>
  <c r="AJ86" i="2"/>
  <c r="EI86" i="2" s="1"/>
  <c r="BJ86" i="2"/>
  <c r="AK86" i="2"/>
  <c r="EJ86" i="2" s="1"/>
  <c r="CH86" i="2"/>
  <c r="CI86" i="2"/>
  <c r="CN85" i="2"/>
  <c r="CY85" i="2"/>
  <c r="DB85" i="2"/>
  <c r="DD85" i="2"/>
  <c r="DA85" i="2"/>
  <c r="CK86" i="2" l="1"/>
  <c r="DA86" i="2"/>
  <c r="CT86" i="2"/>
  <c r="CY86" i="2"/>
  <c r="DF86" i="2"/>
  <c r="DE86" i="2"/>
  <c r="DN86" i="2"/>
  <c r="DS86" i="2"/>
  <c r="DP86" i="2"/>
  <c r="DM86" i="2"/>
  <c r="DZ86" i="2"/>
  <c r="DX86" i="2"/>
  <c r="DU86" i="2"/>
  <c r="DR86" i="2"/>
  <c r="EM89" i="2"/>
  <c r="EN88" i="2"/>
  <c r="EO88" i="2" s="1"/>
  <c r="DO86" i="2"/>
  <c r="DL86" i="2"/>
  <c r="F87" i="2"/>
  <c r="A87" i="2"/>
  <c r="H87" i="2"/>
  <c r="J87" i="2"/>
  <c r="B87" i="2"/>
  <c r="AL87" i="2"/>
  <c r="I87" i="2"/>
  <c r="D87" i="2"/>
  <c r="E87" i="2"/>
  <c r="K87" i="2"/>
  <c r="DJ87" i="2" s="1"/>
  <c r="DK87" i="2" s="1"/>
  <c r="G87" i="2"/>
  <c r="C87" i="2"/>
  <c r="CJ87" i="2" s="1"/>
  <c r="L87" i="2"/>
  <c r="BK87" i="2"/>
  <c r="AM87" i="2"/>
  <c r="M87" i="2"/>
  <c r="N87" i="2"/>
  <c r="DM87" i="2" s="1"/>
  <c r="O87" i="2"/>
  <c r="AN87" i="2"/>
  <c r="BL87" i="2"/>
  <c r="AO87" i="2"/>
  <c r="BM87" i="2"/>
  <c r="P87" i="2"/>
  <c r="DO87" i="2" s="1"/>
  <c r="Q87" i="2"/>
  <c r="DP87" i="2" s="1"/>
  <c r="AP87" i="2"/>
  <c r="BN87" i="2"/>
  <c r="AQ87" i="2"/>
  <c r="R87" i="2"/>
  <c r="DQ87" i="2" s="1"/>
  <c r="BO87" i="2"/>
  <c r="AR87" i="2"/>
  <c r="S87" i="2"/>
  <c r="DR87" i="2" s="1"/>
  <c r="BP87" i="2"/>
  <c r="BQ87" i="2"/>
  <c r="AS87" i="2"/>
  <c r="T87" i="2"/>
  <c r="AT87" i="2"/>
  <c r="U87" i="2"/>
  <c r="DT87" i="2" s="1"/>
  <c r="BR87" i="2"/>
  <c r="V87" i="2"/>
  <c r="DU87" i="2" s="1"/>
  <c r="BS87" i="2"/>
  <c r="AU87" i="2"/>
  <c r="BT87" i="2"/>
  <c r="W87" i="2"/>
  <c r="AV87" i="2"/>
  <c r="X87" i="2"/>
  <c r="DW87" i="2" s="1"/>
  <c r="BU87" i="2"/>
  <c r="AW87" i="2"/>
  <c r="BV87" i="2"/>
  <c r="Y87" i="2"/>
  <c r="DX87" i="2" s="1"/>
  <c r="AX87" i="2"/>
  <c r="AY87" i="2"/>
  <c r="BW87" i="2"/>
  <c r="Z87" i="2"/>
  <c r="DY87" i="2" s="1"/>
  <c r="AA87" i="2"/>
  <c r="DZ87" i="2" s="1"/>
  <c r="AZ87" i="2"/>
  <c r="BX87" i="2"/>
  <c r="BY87" i="2"/>
  <c r="BA87" i="2"/>
  <c r="AB87" i="2"/>
  <c r="AC87" i="2"/>
  <c r="EB87" i="2" s="1"/>
  <c r="BZ87" i="2"/>
  <c r="BB87" i="2"/>
  <c r="AD87" i="2"/>
  <c r="EC87" i="2" s="1"/>
  <c r="BC87" i="2"/>
  <c r="CA87" i="2"/>
  <c r="AE87" i="2"/>
  <c r="ED87" i="2" s="1"/>
  <c r="BD87" i="2"/>
  <c r="CB87" i="2"/>
  <c r="BE87" i="2"/>
  <c r="CC87" i="2"/>
  <c r="AF87" i="2"/>
  <c r="EE87" i="2" s="1"/>
  <c r="CD87" i="2"/>
  <c r="AG87" i="2"/>
  <c r="EF87" i="2" s="1"/>
  <c r="BF87" i="2"/>
  <c r="CE87" i="2"/>
  <c r="BG87" i="2"/>
  <c r="AH87" i="2"/>
  <c r="EG87" i="2" s="1"/>
  <c r="CF87" i="2"/>
  <c r="BH87" i="2"/>
  <c r="AI87" i="2"/>
  <c r="EH87" i="2" s="1"/>
  <c r="CG87" i="2"/>
  <c r="AJ87" i="2"/>
  <c r="EI87" i="2" s="1"/>
  <c r="BI87" i="2"/>
  <c r="BJ87" i="2"/>
  <c r="CH87" i="2"/>
  <c r="AK87" i="2"/>
  <c r="EJ87" i="2" s="1"/>
  <c r="CI87" i="2"/>
  <c r="DB87" i="2" l="1"/>
  <c r="CQ87" i="2"/>
  <c r="CO87" i="2"/>
  <c r="EA87" i="2"/>
  <c r="DV87" i="2"/>
  <c r="DS87" i="2"/>
  <c r="CU87" i="2"/>
  <c r="DN87" i="2"/>
  <c r="CY87" i="2"/>
  <c r="DH87" i="2"/>
  <c r="DD87" i="2"/>
  <c r="CV87" i="2"/>
  <c r="CN87" i="2"/>
  <c r="DC87" i="2"/>
  <c r="DE87" i="2"/>
  <c r="DG87" i="2"/>
  <c r="CR87" i="2"/>
  <c r="CL87" i="2"/>
  <c r="CW87" i="2"/>
  <c r="DL87" i="2"/>
  <c r="DA87" i="2"/>
  <c r="CM87" i="2"/>
  <c r="CX87" i="2"/>
  <c r="CZ87" i="2"/>
  <c r="CT87" i="2"/>
  <c r="CK87" i="2"/>
  <c r="CP87" i="2"/>
  <c r="DF87" i="2"/>
  <c r="CS87" i="2"/>
  <c r="I88" i="2"/>
  <c r="A88" i="2"/>
  <c r="L88" i="2"/>
  <c r="D88" i="2"/>
  <c r="K88" i="2"/>
  <c r="DJ88" i="2" s="1"/>
  <c r="DK88" i="2" s="1"/>
  <c r="J88" i="2"/>
  <c r="H88" i="2"/>
  <c r="B88" i="2"/>
  <c r="E88" i="2"/>
  <c r="G88" i="2"/>
  <c r="F88" i="2"/>
  <c r="C88" i="2"/>
  <c r="CY88" i="2" s="1"/>
  <c r="AL88" i="2"/>
  <c r="CQ88" i="2"/>
  <c r="CP88" i="2"/>
  <c r="CU88" i="2"/>
  <c r="BK88" i="2"/>
  <c r="M88" i="2"/>
  <c r="DL88" i="2" s="1"/>
  <c r="AM88" i="2"/>
  <c r="N88" i="2"/>
  <c r="DM88" i="2" s="1"/>
  <c r="AN88" i="2"/>
  <c r="BL88" i="2"/>
  <c r="O88" i="2"/>
  <c r="DN88" i="2" s="1"/>
  <c r="P88" i="2"/>
  <c r="DO88" i="2" s="1"/>
  <c r="AO88" i="2"/>
  <c r="BM88" i="2"/>
  <c r="BN88" i="2"/>
  <c r="Q88" i="2"/>
  <c r="DP88" i="2" s="1"/>
  <c r="AP88" i="2"/>
  <c r="BO88" i="2"/>
  <c r="AQ88" i="2"/>
  <c r="R88" i="2"/>
  <c r="DQ88" i="2" s="1"/>
  <c r="S88" i="2"/>
  <c r="DR88" i="2" s="1"/>
  <c r="BP88" i="2"/>
  <c r="AR88" i="2"/>
  <c r="T88" i="2"/>
  <c r="DS88" i="2" s="1"/>
  <c r="BQ88" i="2"/>
  <c r="AS88" i="2"/>
  <c r="BR88" i="2"/>
  <c r="AT88" i="2"/>
  <c r="U88" i="2"/>
  <c r="DT88" i="2" s="1"/>
  <c r="V88" i="2"/>
  <c r="DU88" i="2" s="1"/>
  <c r="AU88" i="2"/>
  <c r="BS88" i="2"/>
  <c r="AV88" i="2"/>
  <c r="BT88" i="2"/>
  <c r="W88" i="2"/>
  <c r="DV88" i="2" s="1"/>
  <c r="BU88" i="2"/>
  <c r="AW88" i="2"/>
  <c r="X88" i="2"/>
  <c r="DW88" i="2" s="1"/>
  <c r="BV88" i="2"/>
  <c r="AX88" i="2"/>
  <c r="Y88" i="2"/>
  <c r="DX88" i="2" s="1"/>
  <c r="AY88" i="2"/>
  <c r="BW88" i="2"/>
  <c r="Z88" i="2"/>
  <c r="DY88" i="2" s="1"/>
  <c r="AA88" i="2"/>
  <c r="DZ88" i="2" s="1"/>
  <c r="AZ88" i="2"/>
  <c r="BX88" i="2"/>
  <c r="BY88" i="2"/>
  <c r="AB88" i="2"/>
  <c r="EA88" i="2" s="1"/>
  <c r="BA88" i="2"/>
  <c r="BZ88" i="2"/>
  <c r="AC88" i="2"/>
  <c r="EB88" i="2" s="1"/>
  <c r="BB88" i="2"/>
  <c r="BC88" i="2"/>
  <c r="CA88" i="2"/>
  <c r="AD88" i="2"/>
  <c r="EC88" i="2" s="1"/>
  <c r="CB88" i="2"/>
  <c r="AE88" i="2"/>
  <c r="ED88" i="2" s="1"/>
  <c r="BD88" i="2"/>
  <c r="CC88" i="2"/>
  <c r="AF88" i="2"/>
  <c r="EE88" i="2" s="1"/>
  <c r="BE88" i="2"/>
  <c r="CD88" i="2"/>
  <c r="AG88" i="2"/>
  <c r="EF88" i="2" s="1"/>
  <c r="BF88" i="2"/>
  <c r="CE88" i="2"/>
  <c r="AH88" i="2"/>
  <c r="EG88" i="2" s="1"/>
  <c r="BG88" i="2"/>
  <c r="AI88" i="2"/>
  <c r="EH88" i="2" s="1"/>
  <c r="CF88" i="2"/>
  <c r="BH88" i="2"/>
  <c r="BI88" i="2"/>
  <c r="CG88" i="2"/>
  <c r="AJ88" i="2"/>
  <c r="EI88" i="2" s="1"/>
  <c r="BJ88" i="2"/>
  <c r="CH88" i="2"/>
  <c r="AK88" i="2"/>
  <c r="EJ88" i="2" s="1"/>
  <c r="CI88" i="2"/>
  <c r="EM90" i="2"/>
  <c r="EN89" i="2"/>
  <c r="EO89" i="2" s="1"/>
  <c r="CM88" i="2" l="1"/>
  <c r="CS88" i="2"/>
  <c r="CV88" i="2"/>
  <c r="F89" i="2"/>
  <c r="I89" i="2"/>
  <c r="G89" i="2"/>
  <c r="A89" i="2"/>
  <c r="C89" i="2"/>
  <c r="DG89" i="2" s="1"/>
  <c r="K89" i="2"/>
  <c r="DJ89" i="2" s="1"/>
  <c r="DK89" i="2" s="1"/>
  <c r="H89" i="2"/>
  <c r="D89" i="2"/>
  <c r="E89" i="2"/>
  <c r="B89" i="2"/>
  <c r="L89" i="2"/>
  <c r="AL89" i="2"/>
  <c r="J89" i="2"/>
  <c r="AM89" i="2"/>
  <c r="M89" i="2"/>
  <c r="DL89" i="2" s="1"/>
  <c r="N89" i="2"/>
  <c r="DM89" i="2" s="1"/>
  <c r="BK89" i="2"/>
  <c r="AN89" i="2"/>
  <c r="O89" i="2"/>
  <c r="DN89" i="2" s="1"/>
  <c r="BL89" i="2"/>
  <c r="AO89" i="2"/>
  <c r="P89" i="2"/>
  <c r="DO89" i="2" s="1"/>
  <c r="BM89" i="2"/>
  <c r="AP89" i="2"/>
  <c r="BN89" i="2"/>
  <c r="Q89" i="2"/>
  <c r="DP89" i="2" s="1"/>
  <c r="BO89" i="2"/>
  <c r="R89" i="2"/>
  <c r="DQ89" i="2" s="1"/>
  <c r="AQ89" i="2"/>
  <c r="AR89" i="2"/>
  <c r="BP89" i="2"/>
  <c r="S89" i="2"/>
  <c r="DR89" i="2" s="1"/>
  <c r="T89" i="2"/>
  <c r="DS89" i="2" s="1"/>
  <c r="BQ89" i="2"/>
  <c r="AS89" i="2"/>
  <c r="BR89" i="2"/>
  <c r="AT89" i="2"/>
  <c r="U89" i="2"/>
  <c r="DT89" i="2" s="1"/>
  <c r="AU89" i="2"/>
  <c r="V89" i="2"/>
  <c r="DU89" i="2" s="1"/>
  <c r="BS89" i="2"/>
  <c r="AV89" i="2"/>
  <c r="BT89" i="2"/>
  <c r="W89" i="2"/>
  <c r="DV89" i="2" s="1"/>
  <c r="BU89" i="2"/>
  <c r="X89" i="2"/>
  <c r="DW89" i="2" s="1"/>
  <c r="AW89" i="2"/>
  <c r="Y89" i="2"/>
  <c r="DX89" i="2" s="1"/>
  <c r="BV89" i="2"/>
  <c r="AX89" i="2"/>
  <c r="AY89" i="2"/>
  <c r="Z89" i="2"/>
  <c r="DY89" i="2" s="1"/>
  <c r="BW89" i="2"/>
  <c r="AZ89" i="2"/>
  <c r="BX89" i="2"/>
  <c r="AA89" i="2"/>
  <c r="DZ89" i="2" s="1"/>
  <c r="BA89" i="2"/>
  <c r="BY89" i="2"/>
  <c r="AB89" i="2"/>
  <c r="EA89" i="2" s="1"/>
  <c r="BZ89" i="2"/>
  <c r="AC89" i="2"/>
  <c r="EB89" i="2" s="1"/>
  <c r="BB89" i="2"/>
  <c r="CA89" i="2"/>
  <c r="BC89" i="2"/>
  <c r="AD89" i="2"/>
  <c r="EC89" i="2" s="1"/>
  <c r="CB89" i="2"/>
  <c r="AE89" i="2"/>
  <c r="ED89" i="2" s="1"/>
  <c r="BD89" i="2"/>
  <c r="CC89" i="2"/>
  <c r="AF89" i="2"/>
  <c r="EE89" i="2" s="1"/>
  <c r="BE89" i="2"/>
  <c r="BF89" i="2"/>
  <c r="CD89" i="2"/>
  <c r="AG89" i="2"/>
  <c r="EF89" i="2" s="1"/>
  <c r="CE89" i="2"/>
  <c r="AH89" i="2"/>
  <c r="EG89" i="2" s="1"/>
  <c r="BG89" i="2"/>
  <c r="CF89" i="2"/>
  <c r="AI89" i="2"/>
  <c r="EH89" i="2" s="1"/>
  <c r="BH89" i="2"/>
  <c r="BI89" i="2"/>
  <c r="AJ89" i="2"/>
  <c r="EI89" i="2" s="1"/>
  <c r="CG89" i="2"/>
  <c r="CH89" i="2"/>
  <c r="AK89" i="2"/>
  <c r="EJ89" i="2" s="1"/>
  <c r="BJ89" i="2"/>
  <c r="CI89" i="2"/>
  <c r="CT88" i="2"/>
  <c r="EN90" i="2"/>
  <c r="EO90" i="2" s="1"/>
  <c r="EM91" i="2"/>
  <c r="CN88" i="2"/>
  <c r="CW88" i="2"/>
  <c r="CO88" i="2"/>
  <c r="DE88" i="2"/>
  <c r="CZ88" i="2"/>
  <c r="CK88" i="2"/>
  <c r="CL88" i="2"/>
  <c r="CX88" i="2"/>
  <c r="CR88" i="2"/>
  <c r="DD88" i="2"/>
  <c r="DH88" i="2"/>
  <c r="CJ88" i="2"/>
  <c r="DG88" i="2"/>
  <c r="DA88" i="2"/>
  <c r="DF88" i="2"/>
  <c r="DB88" i="2"/>
  <c r="DC88" i="2"/>
  <c r="DD89" i="2" l="1"/>
  <c r="CQ89" i="2"/>
  <c r="CV89" i="2"/>
  <c r="CZ89" i="2"/>
  <c r="DH89" i="2"/>
  <c r="DA89" i="2"/>
  <c r="DF89" i="2"/>
  <c r="CN89" i="2"/>
  <c r="CR89" i="2"/>
  <c r="CY89" i="2"/>
  <c r="EN91" i="2"/>
  <c r="EO91" i="2" s="1"/>
  <c r="EM92" i="2"/>
  <c r="CX89" i="2"/>
  <c r="CS89" i="2"/>
  <c r="DB89" i="2"/>
  <c r="CL89" i="2"/>
  <c r="L90" i="2"/>
  <c r="B90" i="2"/>
  <c r="F90" i="2"/>
  <c r="E90" i="2"/>
  <c r="D90" i="2"/>
  <c r="H90" i="2"/>
  <c r="G90" i="2"/>
  <c r="I90" i="2"/>
  <c r="A90" i="2"/>
  <c r="K90" i="2"/>
  <c r="DJ90" i="2" s="1"/>
  <c r="DK90" i="2" s="1"/>
  <c r="C90" i="2"/>
  <c r="CW90" i="2" s="1"/>
  <c r="J90" i="2"/>
  <c r="AL90" i="2"/>
  <c r="CX90" i="2"/>
  <c r="CV90" i="2"/>
  <c r="DA90" i="2"/>
  <c r="DE90" i="2"/>
  <c r="DG90" i="2"/>
  <c r="CT90" i="2"/>
  <c r="CN90" i="2"/>
  <c r="CP90" i="2"/>
  <c r="CK90" i="2"/>
  <c r="CS90" i="2"/>
  <c r="CJ90" i="2"/>
  <c r="M90" i="2"/>
  <c r="DL90" i="2" s="1"/>
  <c r="DH90" i="2"/>
  <c r="CZ90" i="2"/>
  <c r="BK90" i="2"/>
  <c r="AM90" i="2"/>
  <c r="N90" i="2"/>
  <c r="AN90" i="2"/>
  <c r="BL90" i="2"/>
  <c r="O90" i="2"/>
  <c r="DN90" i="2" s="1"/>
  <c r="AO90" i="2"/>
  <c r="P90" i="2"/>
  <c r="DO90" i="2" s="1"/>
  <c r="BM90" i="2"/>
  <c r="Q90" i="2"/>
  <c r="DP90" i="2" s="1"/>
  <c r="AP90" i="2"/>
  <c r="BN90" i="2"/>
  <c r="BO90" i="2"/>
  <c r="AQ90" i="2"/>
  <c r="R90" i="2"/>
  <c r="DQ90" i="2" s="1"/>
  <c r="S90" i="2"/>
  <c r="DR90" i="2" s="1"/>
  <c r="BP90" i="2"/>
  <c r="AR90" i="2"/>
  <c r="BQ90" i="2"/>
  <c r="AS90" i="2"/>
  <c r="T90" i="2"/>
  <c r="DS90" i="2" s="1"/>
  <c r="U90" i="2"/>
  <c r="DT90" i="2" s="1"/>
  <c r="AT90" i="2"/>
  <c r="BR90" i="2"/>
  <c r="BS90" i="2"/>
  <c r="AU90" i="2"/>
  <c r="V90" i="2"/>
  <c r="DU90" i="2" s="1"/>
  <c r="BT90" i="2"/>
  <c r="AV90" i="2"/>
  <c r="W90" i="2"/>
  <c r="DV90" i="2" s="1"/>
  <c r="X90" i="2"/>
  <c r="DW90" i="2" s="1"/>
  <c r="AW90" i="2"/>
  <c r="BU90" i="2"/>
  <c r="AX90" i="2"/>
  <c r="Y90" i="2"/>
  <c r="DX90" i="2" s="1"/>
  <c r="BV90" i="2"/>
  <c r="Z90" i="2"/>
  <c r="DY90" i="2" s="1"/>
  <c r="BW90" i="2"/>
  <c r="AY90" i="2"/>
  <c r="AZ90" i="2"/>
  <c r="AA90" i="2"/>
  <c r="DZ90" i="2" s="1"/>
  <c r="BX90" i="2"/>
  <c r="BY90" i="2"/>
  <c r="AB90" i="2"/>
  <c r="EA90" i="2" s="1"/>
  <c r="BA90" i="2"/>
  <c r="BZ90" i="2"/>
  <c r="AC90" i="2"/>
  <c r="EB90" i="2" s="1"/>
  <c r="BB90" i="2"/>
  <c r="CA90" i="2"/>
  <c r="AD90" i="2"/>
  <c r="EC90" i="2" s="1"/>
  <c r="BC90" i="2"/>
  <c r="CB90" i="2"/>
  <c r="BD90" i="2"/>
  <c r="AE90" i="2"/>
  <c r="ED90" i="2" s="1"/>
  <c r="CC90" i="2"/>
  <c r="BE90" i="2"/>
  <c r="AF90" i="2"/>
  <c r="EE90" i="2" s="1"/>
  <c r="AG90" i="2"/>
  <c r="EF90" i="2" s="1"/>
  <c r="BF90" i="2"/>
  <c r="CD90" i="2"/>
  <c r="BG90" i="2"/>
  <c r="CE90" i="2"/>
  <c r="AH90" i="2"/>
  <c r="EG90" i="2" s="1"/>
  <c r="CF90" i="2"/>
  <c r="BH90" i="2"/>
  <c r="AI90" i="2"/>
  <c r="EH90" i="2" s="1"/>
  <c r="AJ90" i="2"/>
  <c r="EI90" i="2" s="1"/>
  <c r="CG90" i="2"/>
  <c r="BI90" i="2"/>
  <c r="BJ90" i="2"/>
  <c r="AK90" i="2"/>
  <c r="EJ90" i="2" s="1"/>
  <c r="CH90" i="2"/>
  <c r="CI90" i="2"/>
  <c r="DE89" i="2"/>
  <c r="CP89" i="2"/>
  <c r="CJ89" i="2"/>
  <c r="CM89" i="2"/>
  <c r="DC89" i="2"/>
  <c r="CW89" i="2"/>
  <c r="CK89" i="2"/>
  <c r="CT89" i="2"/>
  <c r="CO89" i="2"/>
  <c r="CU89" i="2"/>
  <c r="DF90" i="2" l="1"/>
  <c r="CO90" i="2"/>
  <c r="CY90" i="2"/>
  <c r="DC90" i="2"/>
  <c r="CM90" i="2"/>
  <c r="EM93" i="2"/>
  <c r="EN92" i="2"/>
  <c r="EO92" i="2" s="1"/>
  <c r="J91" i="2"/>
  <c r="A91" i="2"/>
  <c r="K91" i="2"/>
  <c r="DJ91" i="2" s="1"/>
  <c r="DK91" i="2" s="1"/>
  <c r="B91" i="2"/>
  <c r="C91" i="2"/>
  <c r="DE91" i="2" s="1"/>
  <c r="I91" i="2"/>
  <c r="H91" i="2"/>
  <c r="D91" i="2"/>
  <c r="L91" i="2"/>
  <c r="G91" i="2"/>
  <c r="E91" i="2"/>
  <c r="F91" i="2"/>
  <c r="AL91" i="2"/>
  <c r="CZ91" i="2"/>
  <c r="CP91" i="2"/>
  <c r="CQ91" i="2"/>
  <c r="DH91" i="2"/>
  <c r="CK91" i="2"/>
  <c r="DC91" i="2"/>
  <c r="CY91" i="2"/>
  <c r="CS91" i="2"/>
  <c r="DG91" i="2"/>
  <c r="CX91" i="2"/>
  <c r="CL91" i="2"/>
  <c r="CV91" i="2"/>
  <c r="CW91" i="2"/>
  <c r="DF91" i="2"/>
  <c r="DB91" i="2"/>
  <c r="AM91" i="2"/>
  <c r="M91" i="2"/>
  <c r="DL91" i="2" s="1"/>
  <c r="N91" i="2"/>
  <c r="DM91" i="2" s="1"/>
  <c r="BK91" i="2"/>
  <c r="AN91" i="2"/>
  <c r="O91" i="2"/>
  <c r="DN91" i="2" s="1"/>
  <c r="BL91" i="2"/>
  <c r="P91" i="2"/>
  <c r="DO91" i="2" s="1"/>
  <c r="BM91" i="2"/>
  <c r="AO91" i="2"/>
  <c r="AP91" i="2"/>
  <c r="Q91" i="2"/>
  <c r="DP91" i="2" s="1"/>
  <c r="BN91" i="2"/>
  <c r="AQ91" i="2"/>
  <c r="BO91" i="2"/>
  <c r="R91" i="2"/>
  <c r="DQ91" i="2" s="1"/>
  <c r="S91" i="2"/>
  <c r="DR91" i="2" s="1"/>
  <c r="AR91" i="2"/>
  <c r="BP91" i="2"/>
  <c r="AS91" i="2"/>
  <c r="BQ91" i="2"/>
  <c r="T91" i="2"/>
  <c r="DS91" i="2" s="1"/>
  <c r="AT91" i="2"/>
  <c r="BR91" i="2"/>
  <c r="U91" i="2"/>
  <c r="DT91" i="2" s="1"/>
  <c r="V91" i="2"/>
  <c r="DU91" i="2" s="1"/>
  <c r="BS91" i="2"/>
  <c r="AU91" i="2"/>
  <c r="W91" i="2"/>
  <c r="DV91" i="2" s="1"/>
  <c r="AV91" i="2"/>
  <c r="BT91" i="2"/>
  <c r="AW91" i="2"/>
  <c r="X91" i="2"/>
  <c r="DW91" i="2" s="1"/>
  <c r="BU91" i="2"/>
  <c r="BV91" i="2"/>
  <c r="AX91" i="2"/>
  <c r="Y91" i="2"/>
  <c r="DX91" i="2" s="1"/>
  <c r="BW91" i="2"/>
  <c r="Z91" i="2"/>
  <c r="DY91" i="2" s="1"/>
  <c r="AY91" i="2"/>
  <c r="AZ91" i="2"/>
  <c r="BX91" i="2"/>
  <c r="AA91" i="2"/>
  <c r="DZ91" i="2" s="1"/>
  <c r="BY91" i="2"/>
  <c r="BA91" i="2"/>
  <c r="AB91" i="2"/>
  <c r="EA91" i="2" s="1"/>
  <c r="BZ91" i="2"/>
  <c r="BB91" i="2"/>
  <c r="AC91" i="2"/>
  <c r="EB91" i="2" s="1"/>
  <c r="CA91" i="2"/>
  <c r="BC91" i="2"/>
  <c r="AD91" i="2"/>
  <c r="EC91" i="2" s="1"/>
  <c r="BD91" i="2"/>
  <c r="AE91" i="2"/>
  <c r="ED91" i="2" s="1"/>
  <c r="CB91" i="2"/>
  <c r="BE91" i="2"/>
  <c r="CC91" i="2"/>
  <c r="AF91" i="2"/>
  <c r="EE91" i="2" s="1"/>
  <c r="BF91" i="2"/>
  <c r="AG91" i="2"/>
  <c r="EF91" i="2" s="1"/>
  <c r="CD91" i="2"/>
  <c r="BG91" i="2"/>
  <c r="CE91" i="2"/>
  <c r="AH91" i="2"/>
  <c r="EG91" i="2" s="1"/>
  <c r="BH91" i="2"/>
  <c r="CF91" i="2"/>
  <c r="AI91" i="2"/>
  <c r="EH91" i="2" s="1"/>
  <c r="BI91" i="2"/>
  <c r="CG91" i="2"/>
  <c r="AJ91" i="2"/>
  <c r="EI91" i="2" s="1"/>
  <c r="BJ91" i="2"/>
  <c r="CH91" i="2"/>
  <c r="AK91" i="2"/>
  <c r="EJ91" i="2" s="1"/>
  <c r="CI91" i="2"/>
  <c r="CQ90" i="2"/>
  <c r="CU90" i="2"/>
  <c r="CL90" i="2"/>
  <c r="DM90" i="2"/>
  <c r="CR90" i="2"/>
  <c r="DB90" i="2"/>
  <c r="DD90" i="2"/>
  <c r="CO91" i="2" l="1"/>
  <c r="CR91" i="2"/>
  <c r="DD91" i="2"/>
  <c r="CN91" i="2"/>
  <c r="CJ91" i="2"/>
  <c r="CT91" i="2"/>
  <c r="DA91" i="2"/>
  <c r="CM91" i="2"/>
  <c r="C92" i="2"/>
  <c r="CN92" i="2" s="1"/>
  <c r="G92" i="2"/>
  <c r="F92" i="2"/>
  <c r="K92" i="2"/>
  <c r="DJ92" i="2" s="1"/>
  <c r="DK92" i="2" s="1"/>
  <c r="E92" i="2"/>
  <c r="I92" i="2"/>
  <c r="H92" i="2"/>
  <c r="J92" i="2"/>
  <c r="AL92" i="2"/>
  <c r="A92" i="2"/>
  <c r="B92" i="2"/>
  <c r="L92" i="2"/>
  <c r="D92" i="2"/>
  <c r="CM92" i="2"/>
  <c r="CV92" i="2"/>
  <c r="CT92" i="2"/>
  <c r="CR92" i="2"/>
  <c r="CS92" i="2"/>
  <c r="CX92" i="2"/>
  <c r="CZ92" i="2"/>
  <c r="CQ92" i="2"/>
  <c r="DA92" i="2"/>
  <c r="CY92" i="2"/>
  <c r="DH92" i="2"/>
  <c r="CU92" i="2"/>
  <c r="CJ92" i="2"/>
  <c r="DC92" i="2"/>
  <c r="CK92" i="2"/>
  <c r="CL92" i="2"/>
  <c r="DG92" i="2"/>
  <c r="DE92" i="2"/>
  <c r="AM92" i="2"/>
  <c r="DD92" i="2"/>
  <c r="CP92" i="2"/>
  <c r="M92" i="2"/>
  <c r="DL92" i="2" s="1"/>
  <c r="CO92" i="2"/>
  <c r="CW92" i="2"/>
  <c r="DF92" i="2"/>
  <c r="BK92" i="2"/>
  <c r="N92" i="2"/>
  <c r="BL92" i="2"/>
  <c r="O92" i="2"/>
  <c r="AN92" i="2"/>
  <c r="AO92" i="2"/>
  <c r="BM92" i="2"/>
  <c r="P92" i="2"/>
  <c r="DO92" i="2" s="1"/>
  <c r="Q92" i="2"/>
  <c r="DP92" i="2" s="1"/>
  <c r="AP92" i="2"/>
  <c r="BN92" i="2"/>
  <c r="AQ92" i="2"/>
  <c r="R92" i="2"/>
  <c r="DQ92" i="2" s="1"/>
  <c r="BO92" i="2"/>
  <c r="S92" i="2"/>
  <c r="DR92" i="2" s="1"/>
  <c r="AR92" i="2"/>
  <c r="BP92" i="2"/>
  <c r="T92" i="2"/>
  <c r="BQ92" i="2"/>
  <c r="AS92" i="2"/>
  <c r="BR92" i="2"/>
  <c r="AT92" i="2"/>
  <c r="U92" i="2"/>
  <c r="DT92" i="2" s="1"/>
  <c r="V92" i="2"/>
  <c r="DU92" i="2" s="1"/>
  <c r="AU92" i="2"/>
  <c r="BS92" i="2"/>
  <c r="BT92" i="2"/>
  <c r="W92" i="2"/>
  <c r="DV92" i="2" s="1"/>
  <c r="AV92" i="2"/>
  <c r="BU92" i="2"/>
  <c r="AW92" i="2"/>
  <c r="X92" i="2"/>
  <c r="DW92" i="2" s="1"/>
  <c r="AX92" i="2"/>
  <c r="Y92" i="2"/>
  <c r="DX92" i="2" s="1"/>
  <c r="BV92" i="2"/>
  <c r="BW92" i="2"/>
  <c r="Z92" i="2"/>
  <c r="DY92" i="2" s="1"/>
  <c r="AY92" i="2"/>
  <c r="AZ92" i="2"/>
  <c r="BX92" i="2"/>
  <c r="AA92" i="2"/>
  <c r="DZ92" i="2" s="1"/>
  <c r="AB92" i="2"/>
  <c r="EA92" i="2" s="1"/>
  <c r="BY92" i="2"/>
  <c r="BA92" i="2"/>
  <c r="BZ92" i="2"/>
  <c r="BB92" i="2"/>
  <c r="AC92" i="2"/>
  <c r="EB92" i="2" s="1"/>
  <c r="AD92" i="2"/>
  <c r="EC92" i="2" s="1"/>
  <c r="CA92" i="2"/>
  <c r="BC92" i="2"/>
  <c r="CB92" i="2"/>
  <c r="AE92" i="2"/>
  <c r="ED92" i="2" s="1"/>
  <c r="BD92" i="2"/>
  <c r="AF92" i="2"/>
  <c r="EE92" i="2" s="1"/>
  <c r="BE92" i="2"/>
  <c r="CC92" i="2"/>
  <c r="AG92" i="2"/>
  <c r="EF92" i="2" s="1"/>
  <c r="BF92" i="2"/>
  <c r="CD92" i="2"/>
  <c r="CE92" i="2"/>
  <c r="BG92" i="2"/>
  <c r="AH92" i="2"/>
  <c r="EG92" i="2" s="1"/>
  <c r="BH92" i="2"/>
  <c r="AI92" i="2"/>
  <c r="EH92" i="2" s="1"/>
  <c r="CF92" i="2"/>
  <c r="BI92" i="2"/>
  <c r="CG92" i="2"/>
  <c r="AJ92" i="2"/>
  <c r="EI92" i="2" s="1"/>
  <c r="CH92" i="2"/>
  <c r="AK92" i="2"/>
  <c r="EJ92" i="2" s="1"/>
  <c r="BJ92" i="2"/>
  <c r="CI92" i="2"/>
  <c r="EN93" i="2"/>
  <c r="EO93" i="2" s="1"/>
  <c r="EM94" i="2"/>
  <c r="CU91" i="2"/>
  <c r="L93" i="2" l="1"/>
  <c r="B93" i="2"/>
  <c r="H93" i="2"/>
  <c r="F93" i="2"/>
  <c r="C93" i="2"/>
  <c r="CU93" i="2" s="1"/>
  <c r="J93" i="2"/>
  <c r="G93" i="2"/>
  <c r="A93" i="2"/>
  <c r="K93" i="2"/>
  <c r="DJ93" i="2" s="1"/>
  <c r="DK93" i="2" s="1"/>
  <c r="E93" i="2"/>
  <c r="D93" i="2"/>
  <c r="AL93" i="2"/>
  <c r="I93" i="2"/>
  <c r="DB93" i="2"/>
  <c r="DA93" i="2"/>
  <c r="DD93" i="2"/>
  <c r="CJ93" i="2"/>
  <c r="DE93" i="2"/>
  <c r="CR93" i="2"/>
  <c r="CX93" i="2"/>
  <c r="AM93" i="2"/>
  <c r="M93" i="2"/>
  <c r="DL93" i="2" s="1"/>
  <c r="BK93" i="2"/>
  <c r="N93" i="2"/>
  <c r="DM93" i="2" s="1"/>
  <c r="AN93" i="2"/>
  <c r="BL93" i="2"/>
  <c r="O93" i="2"/>
  <c r="DN93" i="2" s="1"/>
  <c r="P93" i="2"/>
  <c r="DO93" i="2" s="1"/>
  <c r="BM93" i="2"/>
  <c r="AO93" i="2"/>
  <c r="AP93" i="2"/>
  <c r="Q93" i="2"/>
  <c r="DP93" i="2" s="1"/>
  <c r="BN93" i="2"/>
  <c r="BO93" i="2"/>
  <c r="R93" i="2"/>
  <c r="DQ93" i="2" s="1"/>
  <c r="AQ93" i="2"/>
  <c r="AR93" i="2"/>
  <c r="BP93" i="2"/>
  <c r="S93" i="2"/>
  <c r="DR93" i="2" s="1"/>
  <c r="BQ93" i="2"/>
  <c r="AS93" i="2"/>
  <c r="T93" i="2"/>
  <c r="DS93" i="2" s="1"/>
  <c r="U93" i="2"/>
  <c r="DT93" i="2" s="1"/>
  <c r="AT93" i="2"/>
  <c r="BR93" i="2"/>
  <c r="BS93" i="2"/>
  <c r="V93" i="2"/>
  <c r="DU93" i="2" s="1"/>
  <c r="AU93" i="2"/>
  <c r="W93" i="2"/>
  <c r="DV93" i="2" s="1"/>
  <c r="AV93" i="2"/>
  <c r="BT93" i="2"/>
  <c r="X93" i="2"/>
  <c r="DW93" i="2" s="1"/>
  <c r="AW93" i="2"/>
  <c r="BU93" i="2"/>
  <c r="BV93" i="2"/>
  <c r="Y93" i="2"/>
  <c r="DX93" i="2" s="1"/>
  <c r="AX93" i="2"/>
  <c r="BW93" i="2"/>
  <c r="AY93" i="2"/>
  <c r="Z93" i="2"/>
  <c r="DY93" i="2" s="1"/>
  <c r="AZ93" i="2"/>
  <c r="BX93" i="2"/>
  <c r="AA93" i="2"/>
  <c r="DZ93" i="2" s="1"/>
  <c r="BA93" i="2"/>
  <c r="AB93" i="2"/>
  <c r="EA93" i="2" s="1"/>
  <c r="BY93" i="2"/>
  <c r="BB93" i="2"/>
  <c r="AC93" i="2"/>
  <c r="EB93" i="2" s="1"/>
  <c r="BZ93" i="2"/>
  <c r="CA93" i="2"/>
  <c r="BC93" i="2"/>
  <c r="AD93" i="2"/>
  <c r="EC93" i="2" s="1"/>
  <c r="CB93" i="2"/>
  <c r="AE93" i="2"/>
  <c r="ED93" i="2" s="1"/>
  <c r="BD93" i="2"/>
  <c r="CC93" i="2"/>
  <c r="AF93" i="2"/>
  <c r="EE93" i="2" s="1"/>
  <c r="BE93" i="2"/>
  <c r="CD93" i="2"/>
  <c r="AG93" i="2"/>
  <c r="EF93" i="2" s="1"/>
  <c r="BF93" i="2"/>
  <c r="BG93" i="2"/>
  <c r="CE93" i="2"/>
  <c r="AH93" i="2"/>
  <c r="EG93" i="2" s="1"/>
  <c r="BH93" i="2"/>
  <c r="AI93" i="2"/>
  <c r="EH93" i="2" s="1"/>
  <c r="CF93" i="2"/>
  <c r="BI93" i="2"/>
  <c r="CG93" i="2"/>
  <c r="AJ93" i="2"/>
  <c r="EI93" i="2" s="1"/>
  <c r="BJ93" i="2"/>
  <c r="CH93" i="2"/>
  <c r="AK93" i="2"/>
  <c r="EJ93" i="2" s="1"/>
  <c r="CI93" i="2"/>
  <c r="DN92" i="2"/>
  <c r="DB92" i="2"/>
  <c r="EN94" i="2"/>
  <c r="EO94" i="2" s="1"/>
  <c r="EM95" i="2"/>
  <c r="DS92" i="2"/>
  <c r="DM92" i="2"/>
  <c r="CW93" i="2" l="1"/>
  <c r="DG93" i="2"/>
  <c r="CQ93" i="2"/>
  <c r="DH93" i="2"/>
  <c r="CN93" i="2"/>
  <c r="DF93" i="2"/>
  <c r="CM93" i="2"/>
  <c r="CS93" i="2"/>
  <c r="EN95" i="2"/>
  <c r="EO95" i="2" s="1"/>
  <c r="EM96" i="2"/>
  <c r="DC93" i="2"/>
  <c r="CV93" i="2"/>
  <c r="CT93" i="2"/>
  <c r="F94" i="2"/>
  <c r="I94" i="2"/>
  <c r="H94" i="2"/>
  <c r="L94" i="2"/>
  <c r="J94" i="2"/>
  <c r="A94" i="2"/>
  <c r="D94" i="2"/>
  <c r="B94" i="2"/>
  <c r="C94" i="2"/>
  <c r="CR94" i="2" s="1"/>
  <c r="G94" i="2"/>
  <c r="E94" i="2"/>
  <c r="AL94" i="2"/>
  <c r="K94" i="2"/>
  <c r="DJ94" i="2" s="1"/>
  <c r="DK94" i="2" s="1"/>
  <c r="CO94" i="2"/>
  <c r="DG94" i="2"/>
  <c r="CU94" i="2"/>
  <c r="CQ94" i="2"/>
  <c r="CK94" i="2"/>
  <c r="CV94" i="2"/>
  <c r="CS94" i="2"/>
  <c r="DB94" i="2"/>
  <c r="CM94" i="2"/>
  <c r="AM94" i="2"/>
  <c r="M94" i="2"/>
  <c r="N94" i="2"/>
  <c r="BK94" i="2"/>
  <c r="AN94" i="2"/>
  <c r="O94" i="2"/>
  <c r="BL94" i="2"/>
  <c r="AO94" i="2"/>
  <c r="BM94" i="2"/>
  <c r="P94" i="2"/>
  <c r="AP94" i="2"/>
  <c r="BN94" i="2"/>
  <c r="Q94" i="2"/>
  <c r="BO94" i="2"/>
  <c r="AQ94" i="2"/>
  <c r="R94" i="2"/>
  <c r="S94" i="2"/>
  <c r="AR94" i="2"/>
  <c r="BP94" i="2"/>
  <c r="T94" i="2"/>
  <c r="AS94" i="2"/>
  <c r="BQ94" i="2"/>
  <c r="U94" i="2"/>
  <c r="BR94" i="2"/>
  <c r="AT94" i="2"/>
  <c r="AU94" i="2"/>
  <c r="BS94" i="2"/>
  <c r="V94" i="2"/>
  <c r="BT94" i="2"/>
  <c r="AV94" i="2"/>
  <c r="W94" i="2"/>
  <c r="BU94" i="2"/>
  <c r="AW94" i="2"/>
  <c r="X94" i="2"/>
  <c r="Y94" i="2"/>
  <c r="BV94" i="2"/>
  <c r="AX94" i="2"/>
  <c r="AY94" i="2"/>
  <c r="BW94" i="2"/>
  <c r="Z94" i="2"/>
  <c r="AA94" i="2"/>
  <c r="AZ94" i="2"/>
  <c r="BX94" i="2"/>
  <c r="BA94" i="2"/>
  <c r="BY94" i="2"/>
  <c r="AB94" i="2"/>
  <c r="AC94" i="2"/>
  <c r="BZ94" i="2"/>
  <c r="BB94" i="2"/>
  <c r="BC94" i="2"/>
  <c r="CA94" i="2"/>
  <c r="AD94" i="2"/>
  <c r="CB94" i="2"/>
  <c r="AE94" i="2"/>
  <c r="BD94" i="2"/>
  <c r="BE94" i="2"/>
  <c r="CC94" i="2"/>
  <c r="AF94" i="2"/>
  <c r="CD94" i="2"/>
  <c r="AG94" i="2"/>
  <c r="BF94" i="2"/>
  <c r="AH94" i="2"/>
  <c r="BG94" i="2"/>
  <c r="CE94" i="2"/>
  <c r="BH94" i="2"/>
  <c r="AI94" i="2"/>
  <c r="CF94" i="2"/>
  <c r="BI94" i="2"/>
  <c r="CG94" i="2"/>
  <c r="AJ94" i="2"/>
  <c r="AK94" i="2"/>
  <c r="CH94" i="2"/>
  <c r="BJ94" i="2"/>
  <c r="CI94" i="2"/>
  <c r="CZ93" i="2"/>
  <c r="CY93" i="2"/>
  <c r="CK93" i="2"/>
  <c r="CP93" i="2"/>
  <c r="CO93" i="2"/>
  <c r="CL93" i="2"/>
  <c r="DH94" i="2" l="1"/>
  <c r="CN94" i="2"/>
  <c r="CY94" i="2"/>
  <c r="CZ94" i="2"/>
  <c r="DA94" i="2"/>
  <c r="DD94" i="2"/>
  <c r="CL94" i="2"/>
  <c r="CX94" i="2"/>
  <c r="CJ94" i="2"/>
  <c r="DE94" i="2"/>
  <c r="CP94" i="2"/>
  <c r="DC94" i="2"/>
  <c r="CT94" i="2"/>
  <c r="DF94" i="2"/>
  <c r="CW94" i="2"/>
  <c r="EH94" i="2"/>
  <c r="EE94" i="2"/>
  <c r="DW94" i="2"/>
  <c r="DO94" i="2"/>
  <c r="DL94" i="2"/>
  <c r="DZ94" i="2"/>
  <c r="DR94" i="2"/>
  <c r="EM97" i="2"/>
  <c r="EN96" i="2"/>
  <c r="EO96" i="2" s="1"/>
  <c r="DX94" i="2"/>
  <c r="DV94" i="2"/>
  <c r="DT94" i="2"/>
  <c r="I95" i="2"/>
  <c r="F95" i="2"/>
  <c r="A95" i="2"/>
  <c r="L95" i="2"/>
  <c r="G95" i="2"/>
  <c r="H95" i="2"/>
  <c r="J95" i="2"/>
  <c r="E95" i="2"/>
  <c r="K95" i="2"/>
  <c r="DJ95" i="2" s="1"/>
  <c r="DK95" i="2" s="1"/>
  <c r="C95" i="2"/>
  <c r="CK95" i="2" s="1"/>
  <c r="B95" i="2"/>
  <c r="D95" i="2"/>
  <c r="AL95" i="2"/>
  <c r="AM95" i="2"/>
  <c r="M95" i="2"/>
  <c r="BK95" i="2"/>
  <c r="N95" i="2"/>
  <c r="DM95" i="2" s="1"/>
  <c r="BL95" i="2"/>
  <c r="AN95" i="2"/>
  <c r="O95" i="2"/>
  <c r="DN95" i="2" s="1"/>
  <c r="AO95" i="2"/>
  <c r="BM95" i="2"/>
  <c r="P95" i="2"/>
  <c r="Q95" i="2"/>
  <c r="DP95" i="2" s="1"/>
  <c r="BN95" i="2"/>
  <c r="AP95" i="2"/>
  <c r="BO95" i="2"/>
  <c r="AQ95" i="2"/>
  <c r="R95" i="2"/>
  <c r="DQ95" i="2" s="1"/>
  <c r="AR95" i="2"/>
  <c r="BP95" i="2"/>
  <c r="S95" i="2"/>
  <c r="DR95" i="2" s="1"/>
  <c r="T95" i="2"/>
  <c r="DS95" i="2" s="1"/>
  <c r="BQ95" i="2"/>
  <c r="AS95" i="2"/>
  <c r="AT95" i="2"/>
  <c r="BR95" i="2"/>
  <c r="U95" i="2"/>
  <c r="BS95" i="2"/>
  <c r="V95" i="2"/>
  <c r="DU95" i="2" s="1"/>
  <c r="AU95" i="2"/>
  <c r="W95" i="2"/>
  <c r="DV95" i="2" s="1"/>
  <c r="BT95" i="2"/>
  <c r="AV95" i="2"/>
  <c r="X95" i="2"/>
  <c r="DW95" i="2" s="1"/>
  <c r="AW95" i="2"/>
  <c r="BU95" i="2"/>
  <c r="BV95" i="2"/>
  <c r="Y95" i="2"/>
  <c r="DX95" i="2" s="1"/>
  <c r="AX95" i="2"/>
  <c r="AY95" i="2"/>
  <c r="BW95" i="2"/>
  <c r="Z95" i="2"/>
  <c r="DY95" i="2" s="1"/>
  <c r="AZ95" i="2"/>
  <c r="BX95" i="2"/>
  <c r="AA95" i="2"/>
  <c r="DZ95" i="2" s="1"/>
  <c r="AB95" i="2"/>
  <c r="EA95" i="2" s="1"/>
  <c r="BY95" i="2"/>
  <c r="BA95" i="2"/>
  <c r="AC95" i="2"/>
  <c r="EB95" i="2" s="1"/>
  <c r="BZ95" i="2"/>
  <c r="BB95" i="2"/>
  <c r="CA95" i="2"/>
  <c r="BC95" i="2"/>
  <c r="AD95" i="2"/>
  <c r="EC95" i="2" s="1"/>
  <c r="CB95" i="2"/>
  <c r="AE95" i="2"/>
  <c r="ED95" i="2" s="1"/>
  <c r="BD95" i="2"/>
  <c r="AF95" i="2"/>
  <c r="EE95" i="2" s="1"/>
  <c r="CC95" i="2"/>
  <c r="BE95" i="2"/>
  <c r="BF95" i="2"/>
  <c r="CD95" i="2"/>
  <c r="AG95" i="2"/>
  <c r="EF95" i="2" s="1"/>
  <c r="CE95" i="2"/>
  <c r="BG95" i="2"/>
  <c r="AH95" i="2"/>
  <c r="EG95" i="2" s="1"/>
  <c r="CF95" i="2"/>
  <c r="AI95" i="2"/>
  <c r="EH95" i="2" s="1"/>
  <c r="BH95" i="2"/>
  <c r="AJ95" i="2"/>
  <c r="EI95" i="2" s="1"/>
  <c r="BI95" i="2"/>
  <c r="CG95" i="2"/>
  <c r="BJ95" i="2"/>
  <c r="CH95" i="2"/>
  <c r="AK95" i="2"/>
  <c r="EJ95" i="2" s="1"/>
  <c r="CI95" i="2"/>
  <c r="DM94" i="2"/>
  <c r="DY94" i="2"/>
  <c r="EJ94" i="2"/>
  <c r="EG94" i="2"/>
  <c r="ED94" i="2"/>
  <c r="EA94" i="2"/>
  <c r="DN94" i="2"/>
  <c r="DQ94" i="2"/>
  <c r="EB94" i="2"/>
  <c r="DP94" i="2"/>
  <c r="EI94" i="2"/>
  <c r="EF94" i="2"/>
  <c r="EC94" i="2"/>
  <c r="DU94" i="2"/>
  <c r="DS94" i="2"/>
  <c r="DO95" i="2" l="1"/>
  <c r="DL95" i="2"/>
  <c r="DT95" i="2"/>
  <c r="CV95" i="2"/>
  <c r="DG95" i="2"/>
  <c r="DD95" i="2"/>
  <c r="EM98" i="2"/>
  <c r="EN97" i="2"/>
  <c r="EO97" i="2" s="1"/>
  <c r="CM95" i="2"/>
  <c r="CW95" i="2"/>
  <c r="DB95" i="2"/>
  <c r="CT95" i="2"/>
  <c r="CQ95" i="2"/>
  <c r="CU95" i="2"/>
  <c r="CR95" i="2"/>
  <c r="CN95" i="2"/>
  <c r="DH95" i="2"/>
  <c r="CZ95" i="2"/>
  <c r="DF95" i="2"/>
  <c r="CS95" i="2"/>
  <c r="DA95" i="2"/>
  <c r="DE95" i="2"/>
  <c r="DC95" i="2"/>
  <c r="CY95" i="2"/>
  <c r="CP95" i="2"/>
  <c r="CX95" i="2"/>
  <c r="CJ95" i="2"/>
  <c r="CL95" i="2"/>
  <c r="CO95" i="2"/>
  <c r="B96" i="2"/>
  <c r="A96" i="2"/>
  <c r="K96" i="2"/>
  <c r="DJ96" i="2" s="1"/>
  <c r="DK96" i="2" s="1"/>
  <c r="G96" i="2"/>
  <c r="J96" i="2"/>
  <c r="H96" i="2"/>
  <c r="D96" i="2"/>
  <c r="E96" i="2"/>
  <c r="L96" i="2"/>
  <c r="F96" i="2"/>
  <c r="I96" i="2"/>
  <c r="C96" i="2"/>
  <c r="DG96" i="2" s="1"/>
  <c r="AL96" i="2"/>
  <c r="CN96" i="2"/>
  <c r="CZ96" i="2"/>
  <c r="CQ96" i="2"/>
  <c r="CY96" i="2"/>
  <c r="CX96" i="2"/>
  <c r="CO96" i="2"/>
  <c r="DF96" i="2"/>
  <c r="CM96" i="2"/>
  <c r="CK96" i="2"/>
  <c r="AM96" i="2"/>
  <c r="DA96" i="2"/>
  <c r="DD96" i="2"/>
  <c r="CT96" i="2"/>
  <c r="M96" i="2"/>
  <c r="BK96" i="2"/>
  <c r="N96" i="2"/>
  <c r="O96" i="2"/>
  <c r="BL96" i="2"/>
  <c r="AN96" i="2"/>
  <c r="BM96" i="2"/>
  <c r="P96" i="2"/>
  <c r="AO96" i="2"/>
  <c r="BN96" i="2"/>
  <c r="AP96" i="2"/>
  <c r="Q96" i="2"/>
  <c r="BO96" i="2"/>
  <c r="AQ96" i="2"/>
  <c r="R96" i="2"/>
  <c r="DQ96" i="2" s="1"/>
  <c r="S96" i="2"/>
  <c r="AR96" i="2"/>
  <c r="BP96" i="2"/>
  <c r="BQ96" i="2"/>
  <c r="T96" i="2"/>
  <c r="DS96" i="2" s="1"/>
  <c r="AS96" i="2"/>
  <c r="BR96" i="2"/>
  <c r="U96" i="2"/>
  <c r="DT96" i="2" s="1"/>
  <c r="AT96" i="2"/>
  <c r="V96" i="2"/>
  <c r="AU96" i="2"/>
  <c r="BS96" i="2"/>
  <c r="BT96" i="2"/>
  <c r="AV96" i="2"/>
  <c r="W96" i="2"/>
  <c r="DV96" i="2" s="1"/>
  <c r="BU96" i="2"/>
  <c r="X96" i="2"/>
  <c r="AW96" i="2"/>
  <c r="AX96" i="2"/>
  <c r="Y96" i="2"/>
  <c r="BV96" i="2"/>
  <c r="AY96" i="2"/>
  <c r="BW96" i="2"/>
  <c r="Z96" i="2"/>
  <c r="DY96" i="2" s="1"/>
  <c r="BX96" i="2"/>
  <c r="AZ96" i="2"/>
  <c r="AA96" i="2"/>
  <c r="BA96" i="2"/>
  <c r="BY96" i="2"/>
  <c r="AB96" i="2"/>
  <c r="EA96" i="2" s="1"/>
  <c r="BZ96" i="2"/>
  <c r="BB96" i="2"/>
  <c r="AC96" i="2"/>
  <c r="BC96" i="2"/>
  <c r="CA96" i="2"/>
  <c r="AD96" i="2"/>
  <c r="EC96" i="2" s="1"/>
  <c r="CB96" i="2"/>
  <c r="AE96" i="2"/>
  <c r="ED96" i="2" s="1"/>
  <c r="BD96" i="2"/>
  <c r="CC96" i="2"/>
  <c r="AF96" i="2"/>
  <c r="BE96" i="2"/>
  <c r="AG96" i="2"/>
  <c r="EF96" i="2" s="1"/>
  <c r="CD96" i="2"/>
  <c r="BF96" i="2"/>
  <c r="CE96" i="2"/>
  <c r="BG96" i="2"/>
  <c r="AH96" i="2"/>
  <c r="EG96" i="2" s="1"/>
  <c r="BH96" i="2"/>
  <c r="CF96" i="2"/>
  <c r="AI96" i="2"/>
  <c r="EH96" i="2" s="1"/>
  <c r="BI96" i="2"/>
  <c r="CG96" i="2"/>
  <c r="AJ96" i="2"/>
  <c r="EI96" i="2" s="1"/>
  <c r="CH96" i="2"/>
  <c r="BJ96" i="2"/>
  <c r="AK96" i="2"/>
  <c r="CI96" i="2"/>
  <c r="DP96" i="2" l="1"/>
  <c r="DN96" i="2"/>
  <c r="G97" i="2"/>
  <c r="E97" i="2"/>
  <c r="D97" i="2"/>
  <c r="H97" i="2"/>
  <c r="C97" i="2"/>
  <c r="CO97" i="2" s="1"/>
  <c r="K97" i="2"/>
  <c r="DJ97" i="2" s="1"/>
  <c r="DK97" i="2" s="1"/>
  <c r="I97" i="2"/>
  <c r="F97" i="2"/>
  <c r="A97" i="2"/>
  <c r="B97" i="2"/>
  <c r="L97" i="2"/>
  <c r="J97" i="2"/>
  <c r="AL97" i="2"/>
  <c r="DA97" i="2"/>
  <c r="BK97" i="2"/>
  <c r="AM97" i="2"/>
  <c r="M97" i="2"/>
  <c r="N97" i="2"/>
  <c r="AN97" i="2"/>
  <c r="BL97" i="2"/>
  <c r="O97" i="2"/>
  <c r="BM97" i="2"/>
  <c r="AO97" i="2"/>
  <c r="P97" i="2"/>
  <c r="DO97" i="2" s="1"/>
  <c r="Q97" i="2"/>
  <c r="AP97" i="2"/>
  <c r="BN97" i="2"/>
  <c r="AQ97" i="2"/>
  <c r="BO97" i="2"/>
  <c r="R97" i="2"/>
  <c r="DQ97" i="2" s="1"/>
  <c r="S97" i="2"/>
  <c r="DR97" i="2" s="1"/>
  <c r="BP97" i="2"/>
  <c r="AR97" i="2"/>
  <c r="BQ97" i="2"/>
  <c r="AS97" i="2"/>
  <c r="T97" i="2"/>
  <c r="BR97" i="2"/>
  <c r="U97" i="2"/>
  <c r="DT97" i="2" s="1"/>
  <c r="AT97" i="2"/>
  <c r="BS97" i="2"/>
  <c r="V97" i="2"/>
  <c r="DU97" i="2" s="1"/>
  <c r="AU97" i="2"/>
  <c r="AV97" i="2"/>
  <c r="BT97" i="2"/>
  <c r="W97" i="2"/>
  <c r="DV97" i="2" s="1"/>
  <c r="X97" i="2"/>
  <c r="DW97" i="2" s="1"/>
  <c r="AW97" i="2"/>
  <c r="BU97" i="2"/>
  <c r="BV97" i="2"/>
  <c r="Y97" i="2"/>
  <c r="AX97" i="2"/>
  <c r="Z97" i="2"/>
  <c r="DY97" i="2" s="1"/>
  <c r="AY97" i="2"/>
  <c r="BW97" i="2"/>
  <c r="AZ97" i="2"/>
  <c r="BX97" i="2"/>
  <c r="AA97" i="2"/>
  <c r="DZ97" i="2" s="1"/>
  <c r="BA97" i="2"/>
  <c r="AB97" i="2"/>
  <c r="BY97" i="2"/>
  <c r="BB97" i="2"/>
  <c r="AC97" i="2"/>
  <c r="EB97" i="2" s="1"/>
  <c r="BZ97" i="2"/>
  <c r="AD97" i="2"/>
  <c r="EC97" i="2" s="1"/>
  <c r="BC97" i="2"/>
  <c r="CA97" i="2"/>
  <c r="CB97" i="2"/>
  <c r="AE97" i="2"/>
  <c r="ED97" i="2" s="1"/>
  <c r="BD97" i="2"/>
  <c r="BE97" i="2"/>
  <c r="AF97" i="2"/>
  <c r="EE97" i="2" s="1"/>
  <c r="CC97" i="2"/>
  <c r="BF97" i="2"/>
  <c r="CD97" i="2"/>
  <c r="AG97" i="2"/>
  <c r="EF97" i="2" s="1"/>
  <c r="BG97" i="2"/>
  <c r="CE97" i="2"/>
  <c r="AH97" i="2"/>
  <c r="EG97" i="2" s="1"/>
  <c r="BH97" i="2"/>
  <c r="AI97" i="2"/>
  <c r="EH97" i="2" s="1"/>
  <c r="CF97" i="2"/>
  <c r="BI97" i="2"/>
  <c r="CG97" i="2"/>
  <c r="AJ97" i="2"/>
  <c r="EI97" i="2" s="1"/>
  <c r="CH97" i="2"/>
  <c r="BJ97" i="2"/>
  <c r="AK97" i="2"/>
  <c r="EJ97" i="2" s="1"/>
  <c r="CI97" i="2"/>
  <c r="DX96" i="2"/>
  <c r="DM96" i="2"/>
  <c r="DC96" i="2"/>
  <c r="DB96" i="2"/>
  <c r="CP96" i="2"/>
  <c r="EN98" i="2"/>
  <c r="EO98" i="2" s="1"/>
  <c r="EM99" i="2"/>
  <c r="DZ96" i="2"/>
  <c r="DE96" i="2"/>
  <c r="CL96" i="2"/>
  <c r="CS96" i="2"/>
  <c r="CR96" i="2"/>
  <c r="DU96" i="2"/>
  <c r="CU96" i="2"/>
  <c r="CV96" i="2"/>
  <c r="CJ96" i="2"/>
  <c r="EJ96" i="2"/>
  <c r="EE96" i="2"/>
  <c r="EB96" i="2"/>
  <c r="DW96" i="2"/>
  <c r="DR96" i="2"/>
  <c r="DO96" i="2"/>
  <c r="DL96" i="2"/>
  <c r="DH96" i="2"/>
  <c r="CW96" i="2"/>
  <c r="CL97" i="2" l="1"/>
  <c r="CX97" i="2"/>
  <c r="DH97" i="2"/>
  <c r="DG97" i="2"/>
  <c r="CY97" i="2"/>
  <c r="DN97" i="2"/>
  <c r="CZ97" i="2"/>
  <c r="CP97" i="2"/>
  <c r="DS97" i="2"/>
  <c r="CR97" i="2"/>
  <c r="DD97" i="2"/>
  <c r="EA97" i="2"/>
  <c r="CS97" i="2"/>
  <c r="DE97" i="2"/>
  <c r="DX97" i="2"/>
  <c r="DM97" i="2"/>
  <c r="CT97" i="2"/>
  <c r="CN97" i="2"/>
  <c r="EN99" i="2"/>
  <c r="EO99" i="2" s="1"/>
  <c r="EM100" i="2"/>
  <c r="DF97" i="2"/>
  <c r="C98" i="2"/>
  <c r="DF98" i="2" s="1"/>
  <c r="F98" i="2"/>
  <c r="G98" i="2"/>
  <c r="J98" i="2"/>
  <c r="L98" i="2"/>
  <c r="I98" i="2"/>
  <c r="D98" i="2"/>
  <c r="B98" i="2"/>
  <c r="H98" i="2"/>
  <c r="E98" i="2"/>
  <c r="K98" i="2"/>
  <c r="DJ98" i="2" s="1"/>
  <c r="DK98" i="2" s="1"/>
  <c r="A98" i="2"/>
  <c r="AL98" i="2"/>
  <c r="CM98" i="2"/>
  <c r="CW98" i="2"/>
  <c r="CK98" i="2"/>
  <c r="CP98" i="2"/>
  <c r="DB98" i="2"/>
  <c r="CO98" i="2"/>
  <c r="AM98" i="2"/>
  <c r="M98" i="2"/>
  <c r="BK98" i="2"/>
  <c r="N98" i="2"/>
  <c r="AN98" i="2"/>
  <c r="BL98" i="2"/>
  <c r="O98" i="2"/>
  <c r="DN98" i="2" s="1"/>
  <c r="AO98" i="2"/>
  <c r="P98" i="2"/>
  <c r="BM98" i="2"/>
  <c r="Q98" i="2"/>
  <c r="AP98" i="2"/>
  <c r="BN98" i="2"/>
  <c r="BO98" i="2"/>
  <c r="AQ98" i="2"/>
  <c r="R98" i="2"/>
  <c r="AR98" i="2"/>
  <c r="BP98" i="2"/>
  <c r="S98" i="2"/>
  <c r="BQ98" i="2"/>
  <c r="T98" i="2"/>
  <c r="DS98" i="2" s="1"/>
  <c r="AS98" i="2"/>
  <c r="AT98" i="2"/>
  <c r="BR98" i="2"/>
  <c r="U98" i="2"/>
  <c r="AU98" i="2"/>
  <c r="BS98" i="2"/>
  <c r="V98" i="2"/>
  <c r="DU98" i="2" s="1"/>
  <c r="W98" i="2"/>
  <c r="DV98" i="2" s="1"/>
  <c r="BT98" i="2"/>
  <c r="AV98" i="2"/>
  <c r="BU98" i="2"/>
  <c r="X98" i="2"/>
  <c r="AW98" i="2"/>
  <c r="AX98" i="2"/>
  <c r="BV98" i="2"/>
  <c r="Y98" i="2"/>
  <c r="DX98" i="2" s="1"/>
  <c r="AY98" i="2"/>
  <c r="BW98" i="2"/>
  <c r="Z98" i="2"/>
  <c r="AA98" i="2"/>
  <c r="AZ98" i="2"/>
  <c r="BX98" i="2"/>
  <c r="BA98" i="2"/>
  <c r="AB98" i="2"/>
  <c r="EA98" i="2" s="1"/>
  <c r="BY98" i="2"/>
  <c r="AC98" i="2"/>
  <c r="EB98" i="2" s="1"/>
  <c r="BB98" i="2"/>
  <c r="BZ98" i="2"/>
  <c r="CA98" i="2"/>
  <c r="AD98" i="2"/>
  <c r="EC98" i="2" s="1"/>
  <c r="BC98" i="2"/>
  <c r="BD98" i="2"/>
  <c r="AE98" i="2"/>
  <c r="ED98" i="2" s="1"/>
  <c r="CB98" i="2"/>
  <c r="AF98" i="2"/>
  <c r="CC98" i="2"/>
  <c r="BE98" i="2"/>
  <c r="CD98" i="2"/>
  <c r="AG98" i="2"/>
  <c r="EF98" i="2" s="1"/>
  <c r="BF98" i="2"/>
  <c r="AH98" i="2"/>
  <c r="EG98" i="2" s="1"/>
  <c r="CE98" i="2"/>
  <c r="BG98" i="2"/>
  <c r="BH98" i="2"/>
  <c r="CF98" i="2"/>
  <c r="AI98" i="2"/>
  <c r="EH98" i="2" s="1"/>
  <c r="AJ98" i="2"/>
  <c r="EI98" i="2" s="1"/>
  <c r="BI98" i="2"/>
  <c r="CG98" i="2"/>
  <c r="AK98" i="2"/>
  <c r="EJ98" i="2" s="1"/>
  <c r="BJ98" i="2"/>
  <c r="CH98" i="2"/>
  <c r="CI98" i="2"/>
  <c r="CM97" i="2"/>
  <c r="CJ97" i="2"/>
  <c r="CU97" i="2"/>
  <c r="CW97" i="2"/>
  <c r="CK97" i="2"/>
  <c r="DC97" i="2"/>
  <c r="CV97" i="2"/>
  <c r="DP97" i="2"/>
  <c r="DL97" i="2"/>
  <c r="DB97" i="2"/>
  <c r="CQ97" i="2"/>
  <c r="DM98" i="2" l="1"/>
  <c r="DD98" i="2"/>
  <c r="DG98" i="2"/>
  <c r="CL98" i="2"/>
  <c r="CZ98" i="2"/>
  <c r="CR98" i="2"/>
  <c r="DZ98" i="2"/>
  <c r="DW98" i="2"/>
  <c r="CN98" i="2"/>
  <c r="CQ98" i="2"/>
  <c r="EE98" i="2"/>
  <c r="DY98" i="2"/>
  <c r="DQ98" i="2"/>
  <c r="CX98" i="2"/>
  <c r="CS98" i="2"/>
  <c r="DR98" i="2"/>
  <c r="DP98" i="2"/>
  <c r="CT98" i="2"/>
  <c r="DC98" i="2"/>
  <c r="CY98" i="2"/>
  <c r="DL98" i="2"/>
  <c r="DH98" i="2"/>
  <c r="DE98" i="2"/>
  <c r="DA98" i="2"/>
  <c r="EM101" i="2"/>
  <c r="EN100" i="2"/>
  <c r="EO100" i="2" s="1"/>
  <c r="DT98" i="2"/>
  <c r="DO98" i="2"/>
  <c r="CV98" i="2"/>
  <c r="CU98" i="2"/>
  <c r="CJ98" i="2"/>
  <c r="I99" i="2"/>
  <c r="J99" i="2"/>
  <c r="F99" i="2"/>
  <c r="K99" i="2"/>
  <c r="DJ99" i="2" s="1"/>
  <c r="DK99" i="2" s="1"/>
  <c r="L99" i="2"/>
  <c r="H99" i="2"/>
  <c r="B99" i="2"/>
  <c r="A99" i="2"/>
  <c r="D99" i="2"/>
  <c r="E99" i="2"/>
  <c r="G99" i="2"/>
  <c r="C99" i="2"/>
  <c r="DC99" i="2" s="1"/>
  <c r="AL99" i="2"/>
  <c r="CO99" i="2"/>
  <c r="CW99" i="2"/>
  <c r="CV99" i="2"/>
  <c r="CM99" i="2"/>
  <c r="CQ99" i="2"/>
  <c r="DB99" i="2"/>
  <c r="CY99" i="2"/>
  <c r="CX99" i="2"/>
  <c r="CT99" i="2"/>
  <c r="DH99" i="2"/>
  <c r="CR99" i="2"/>
  <c r="CZ99" i="2"/>
  <c r="CK99" i="2"/>
  <c r="DF99" i="2"/>
  <c r="AM99" i="2"/>
  <c r="BK99" i="2"/>
  <c r="M99" i="2"/>
  <c r="N99" i="2"/>
  <c r="BL99" i="2"/>
  <c r="AN99" i="2"/>
  <c r="O99" i="2"/>
  <c r="DN99" i="2" s="1"/>
  <c r="BM99" i="2"/>
  <c r="P99" i="2"/>
  <c r="DO99" i="2" s="1"/>
  <c r="AO99" i="2"/>
  <c r="BN99" i="2"/>
  <c r="Q99" i="2"/>
  <c r="AP99" i="2"/>
  <c r="BO99" i="2"/>
  <c r="R99" i="2"/>
  <c r="DQ99" i="2" s="1"/>
  <c r="AQ99" i="2"/>
  <c r="AR99" i="2"/>
  <c r="S99" i="2"/>
  <c r="DR99" i="2" s="1"/>
  <c r="BP99" i="2"/>
  <c r="T99" i="2"/>
  <c r="BQ99" i="2"/>
  <c r="AS99" i="2"/>
  <c r="BR99" i="2"/>
  <c r="AT99" i="2"/>
  <c r="U99" i="2"/>
  <c r="DT99" i="2" s="1"/>
  <c r="BS99" i="2"/>
  <c r="AU99" i="2"/>
  <c r="V99" i="2"/>
  <c r="DU99" i="2" s="1"/>
  <c r="BT99" i="2"/>
  <c r="AV99" i="2"/>
  <c r="W99" i="2"/>
  <c r="DV99" i="2" s="1"/>
  <c r="AW99" i="2"/>
  <c r="BU99" i="2"/>
  <c r="X99" i="2"/>
  <c r="DW99" i="2" s="1"/>
  <c r="Y99" i="2"/>
  <c r="DX99" i="2" s="1"/>
  <c r="BV99" i="2"/>
  <c r="AX99" i="2"/>
  <c r="AY99" i="2"/>
  <c r="BW99" i="2"/>
  <c r="Z99" i="2"/>
  <c r="DY99" i="2" s="1"/>
  <c r="BX99" i="2"/>
  <c r="AA99" i="2"/>
  <c r="DZ99" i="2" s="1"/>
  <c r="AZ99" i="2"/>
  <c r="BA99" i="2"/>
  <c r="AB99" i="2"/>
  <c r="EA99" i="2" s="1"/>
  <c r="BY99" i="2"/>
  <c r="BZ99" i="2"/>
  <c r="BB99" i="2"/>
  <c r="AC99" i="2"/>
  <c r="EB99" i="2" s="1"/>
  <c r="BC99" i="2"/>
  <c r="CA99" i="2"/>
  <c r="AD99" i="2"/>
  <c r="EC99" i="2" s="1"/>
  <c r="BD99" i="2"/>
  <c r="AE99" i="2"/>
  <c r="ED99" i="2" s="1"/>
  <c r="CB99" i="2"/>
  <c r="AF99" i="2"/>
  <c r="EE99" i="2" s="1"/>
  <c r="CC99" i="2"/>
  <c r="BE99" i="2"/>
  <c r="BF99" i="2"/>
  <c r="AG99" i="2"/>
  <c r="EF99" i="2" s="1"/>
  <c r="CD99" i="2"/>
  <c r="BG99" i="2"/>
  <c r="AH99" i="2"/>
  <c r="EG99" i="2" s="1"/>
  <c r="CE99" i="2"/>
  <c r="CF99" i="2"/>
  <c r="AI99" i="2"/>
  <c r="EH99" i="2" s="1"/>
  <c r="BH99" i="2"/>
  <c r="BI99" i="2"/>
  <c r="AJ99" i="2"/>
  <c r="EI99" i="2" s="1"/>
  <c r="CG99" i="2"/>
  <c r="BJ99" i="2"/>
  <c r="CH99" i="2"/>
  <c r="AK99" i="2"/>
  <c r="EJ99" i="2" s="1"/>
  <c r="CI99" i="2"/>
  <c r="DA99" i="2" l="1"/>
  <c r="CS99" i="2"/>
  <c r="DL99" i="2"/>
  <c r="CJ99" i="2"/>
  <c r="CN99" i="2"/>
  <c r="J100" i="2"/>
  <c r="A100" i="2"/>
  <c r="I100" i="2"/>
  <c r="D100" i="2"/>
  <c r="C100" i="2"/>
  <c r="CV100" i="2" s="1"/>
  <c r="K100" i="2"/>
  <c r="DJ100" i="2" s="1"/>
  <c r="DK100" i="2" s="1"/>
  <c r="B100" i="2"/>
  <c r="H100" i="2"/>
  <c r="E100" i="2"/>
  <c r="G100" i="2"/>
  <c r="F100" i="2"/>
  <c r="L100" i="2"/>
  <c r="AL100" i="2"/>
  <c r="CQ100" i="2"/>
  <c r="DC100" i="2"/>
  <c r="CS100" i="2"/>
  <c r="AM100" i="2"/>
  <c r="DH100" i="2"/>
  <c r="DB100" i="2"/>
  <c r="CM100" i="2"/>
  <c r="M100" i="2"/>
  <c r="CN100" i="2"/>
  <c r="BK100" i="2"/>
  <c r="CP100" i="2"/>
  <c r="CK100" i="2"/>
  <c r="N100" i="2"/>
  <c r="O100" i="2"/>
  <c r="AN100" i="2"/>
  <c r="BL100" i="2"/>
  <c r="AO100" i="2"/>
  <c r="BM100" i="2"/>
  <c r="P100" i="2"/>
  <c r="DO100" i="2" s="1"/>
  <c r="BN100" i="2"/>
  <c r="AP100" i="2"/>
  <c r="Q100" i="2"/>
  <c r="BO100" i="2"/>
  <c r="R100" i="2"/>
  <c r="AQ100" i="2"/>
  <c r="AR100" i="2"/>
  <c r="BP100" i="2"/>
  <c r="S100" i="2"/>
  <c r="BQ100" i="2"/>
  <c r="AS100" i="2"/>
  <c r="T100" i="2"/>
  <c r="U100" i="2"/>
  <c r="AT100" i="2"/>
  <c r="BR100" i="2"/>
  <c r="BS100" i="2"/>
  <c r="AU100" i="2"/>
  <c r="V100" i="2"/>
  <c r="AV100" i="2"/>
  <c r="W100" i="2"/>
  <c r="BT100" i="2"/>
  <c r="X100" i="2"/>
  <c r="DW100" i="2" s="1"/>
  <c r="BU100" i="2"/>
  <c r="AW100" i="2"/>
  <c r="AX100" i="2"/>
  <c r="Y100" i="2"/>
  <c r="BV100" i="2"/>
  <c r="Z100" i="2"/>
  <c r="AY100" i="2"/>
  <c r="BW100" i="2"/>
  <c r="AZ100" i="2"/>
  <c r="BX100" i="2"/>
  <c r="AA100" i="2"/>
  <c r="BY100" i="2"/>
  <c r="BA100" i="2"/>
  <c r="AB100" i="2"/>
  <c r="BB100" i="2"/>
  <c r="BZ100" i="2"/>
  <c r="AC100" i="2"/>
  <c r="AD100" i="2"/>
  <c r="EC100" i="2" s="1"/>
  <c r="BC100" i="2"/>
  <c r="CA100" i="2"/>
  <c r="CB100" i="2"/>
  <c r="AE100" i="2"/>
  <c r="BD100" i="2"/>
  <c r="CC100" i="2"/>
  <c r="AF100" i="2"/>
  <c r="BE100" i="2"/>
  <c r="BF100" i="2"/>
  <c r="AG100" i="2"/>
  <c r="CD100" i="2"/>
  <c r="CE100" i="2"/>
  <c r="BG100" i="2"/>
  <c r="AH100" i="2"/>
  <c r="EG100" i="2" s="1"/>
  <c r="CF100" i="2"/>
  <c r="BH100" i="2"/>
  <c r="AI100" i="2"/>
  <c r="AJ100" i="2"/>
  <c r="BI100" i="2"/>
  <c r="CG100" i="2"/>
  <c r="BJ100" i="2"/>
  <c r="CH100" i="2"/>
  <c r="AK100" i="2"/>
  <c r="CI100" i="2"/>
  <c r="DE99" i="2"/>
  <c r="DG99" i="2"/>
  <c r="CU99" i="2"/>
  <c r="EN101" i="2"/>
  <c r="EO101" i="2" s="1"/>
  <c r="EM102" i="2"/>
  <c r="DS99" i="2"/>
  <c r="DP99" i="2"/>
  <c r="DM99" i="2"/>
  <c r="CL99" i="2"/>
  <c r="CP99" i="2"/>
  <c r="DD99" i="2"/>
  <c r="DE100" i="2" l="1"/>
  <c r="EJ100" i="2"/>
  <c r="EE100" i="2"/>
  <c r="EB100" i="2"/>
  <c r="CJ100" i="2"/>
  <c r="CY100" i="2"/>
  <c r="CZ100" i="2"/>
  <c r="DT100" i="2"/>
  <c r="DQ100" i="2"/>
  <c r="C101" i="2"/>
  <c r="CQ101" i="2" s="1"/>
  <c r="B101" i="2"/>
  <c r="H101" i="2"/>
  <c r="L101" i="2"/>
  <c r="F101" i="2"/>
  <c r="J101" i="2"/>
  <c r="G101" i="2"/>
  <c r="A101" i="2"/>
  <c r="K101" i="2"/>
  <c r="DJ101" i="2" s="1"/>
  <c r="DK101" i="2" s="1"/>
  <c r="E101" i="2"/>
  <c r="D101" i="2"/>
  <c r="AL101" i="2"/>
  <c r="I101" i="2"/>
  <c r="CR101" i="2"/>
  <c r="DA101" i="2"/>
  <c r="DG101" i="2"/>
  <c r="CK101" i="2"/>
  <c r="CY101" i="2"/>
  <c r="CS101" i="2"/>
  <c r="DH101" i="2"/>
  <c r="CJ101" i="2"/>
  <c r="CM101" i="2"/>
  <c r="CT101" i="2"/>
  <c r="CZ101" i="2"/>
  <c r="DD101" i="2"/>
  <c r="CL101" i="2"/>
  <c r="CU101" i="2"/>
  <c r="DF101" i="2"/>
  <c r="CO101" i="2"/>
  <c r="CN101" i="2"/>
  <c r="CW101" i="2"/>
  <c r="CV101" i="2"/>
  <c r="DC101" i="2"/>
  <c r="DE101" i="2"/>
  <c r="CP101" i="2"/>
  <c r="CX101" i="2"/>
  <c r="M101" i="2"/>
  <c r="DL101" i="2" s="1"/>
  <c r="BK101" i="2"/>
  <c r="AM101" i="2"/>
  <c r="N101" i="2"/>
  <c r="DM101" i="2" s="1"/>
  <c r="O101" i="2"/>
  <c r="DN101" i="2" s="1"/>
  <c r="AN101" i="2"/>
  <c r="BL101" i="2"/>
  <c r="AO101" i="2"/>
  <c r="BM101" i="2"/>
  <c r="P101" i="2"/>
  <c r="DO101" i="2" s="1"/>
  <c r="Q101" i="2"/>
  <c r="DP101" i="2" s="1"/>
  <c r="AP101" i="2"/>
  <c r="BN101" i="2"/>
  <c r="AQ101" i="2"/>
  <c r="BO101" i="2"/>
  <c r="R101" i="2"/>
  <c r="DQ101" i="2" s="1"/>
  <c r="S101" i="2"/>
  <c r="DR101" i="2" s="1"/>
  <c r="AR101" i="2"/>
  <c r="BP101" i="2"/>
  <c r="BQ101" i="2"/>
  <c r="T101" i="2"/>
  <c r="DS101" i="2" s="1"/>
  <c r="AS101" i="2"/>
  <c r="BR101" i="2"/>
  <c r="U101" i="2"/>
  <c r="DT101" i="2" s="1"/>
  <c r="AT101" i="2"/>
  <c r="V101" i="2"/>
  <c r="DU101" i="2" s="1"/>
  <c r="AU101" i="2"/>
  <c r="BS101" i="2"/>
  <c r="BT101" i="2"/>
  <c r="W101" i="2"/>
  <c r="DV101" i="2" s="1"/>
  <c r="AV101" i="2"/>
  <c r="AW101" i="2"/>
  <c r="BU101" i="2"/>
  <c r="X101" i="2"/>
  <c r="DW101" i="2" s="1"/>
  <c r="Y101" i="2"/>
  <c r="DX101" i="2" s="1"/>
  <c r="AX101" i="2"/>
  <c r="BV101" i="2"/>
  <c r="BW101" i="2"/>
  <c r="AY101" i="2"/>
  <c r="Z101" i="2"/>
  <c r="DY101" i="2" s="1"/>
  <c r="BX101" i="2"/>
  <c r="AZ101" i="2"/>
  <c r="AA101" i="2"/>
  <c r="DZ101" i="2" s="1"/>
  <c r="BY101" i="2"/>
  <c r="AB101" i="2"/>
  <c r="EA101" i="2" s="1"/>
  <c r="BA101" i="2"/>
  <c r="BZ101" i="2"/>
  <c r="BB101" i="2"/>
  <c r="AC101" i="2"/>
  <c r="EB101" i="2" s="1"/>
  <c r="CA101" i="2"/>
  <c r="BC101" i="2"/>
  <c r="AD101" i="2"/>
  <c r="EC101" i="2" s="1"/>
  <c r="BD101" i="2"/>
  <c r="CB101" i="2"/>
  <c r="AE101" i="2"/>
  <c r="ED101" i="2" s="1"/>
  <c r="AF101" i="2"/>
  <c r="EE101" i="2" s="1"/>
  <c r="BE101" i="2"/>
  <c r="CC101" i="2"/>
  <c r="AG101" i="2"/>
  <c r="EF101" i="2" s="1"/>
  <c r="CD101" i="2"/>
  <c r="BF101" i="2"/>
  <c r="BG101" i="2"/>
  <c r="AH101" i="2"/>
  <c r="EG101" i="2" s="1"/>
  <c r="CE101" i="2"/>
  <c r="AI101" i="2"/>
  <c r="EH101" i="2" s="1"/>
  <c r="CF101" i="2"/>
  <c r="BH101" i="2"/>
  <c r="BI101" i="2"/>
  <c r="AJ101" i="2"/>
  <c r="EI101" i="2" s="1"/>
  <c r="CG101" i="2"/>
  <c r="AK101" i="2"/>
  <c r="EJ101" i="2" s="1"/>
  <c r="BJ101" i="2"/>
  <c r="CH101" i="2"/>
  <c r="CI101" i="2"/>
  <c r="ED100" i="2"/>
  <c r="EA100" i="2"/>
  <c r="DY100" i="2"/>
  <c r="DV100" i="2"/>
  <c r="DS100" i="2"/>
  <c r="CU100" i="2"/>
  <c r="DG100" i="2"/>
  <c r="CX100" i="2"/>
  <c r="EN102" i="2"/>
  <c r="EO102" i="2" s="1"/>
  <c r="EM103" i="2"/>
  <c r="DP100" i="2"/>
  <c r="DN100" i="2"/>
  <c r="CR100" i="2"/>
  <c r="DD100" i="2"/>
  <c r="CW100" i="2"/>
  <c r="EI100" i="2"/>
  <c r="EF100" i="2"/>
  <c r="DX100" i="2"/>
  <c r="DU100" i="2"/>
  <c r="DM100" i="2"/>
  <c r="CO100" i="2"/>
  <c r="DA100" i="2"/>
  <c r="CT100" i="2"/>
  <c r="EH100" i="2"/>
  <c r="DZ100" i="2"/>
  <c r="DR100" i="2"/>
  <c r="CL100" i="2"/>
  <c r="DL100" i="2"/>
  <c r="DF100" i="2"/>
  <c r="DB101" i="2" l="1"/>
  <c r="J102" i="2"/>
  <c r="L102" i="2"/>
  <c r="H102" i="2"/>
  <c r="F102" i="2"/>
  <c r="I102" i="2"/>
  <c r="C102" i="2"/>
  <c r="CW102" i="2" s="1"/>
  <c r="E102" i="2"/>
  <c r="D102" i="2"/>
  <c r="AL102" i="2"/>
  <c r="K102" i="2"/>
  <c r="DJ102" i="2" s="1"/>
  <c r="DK102" i="2" s="1"/>
  <c r="G102" i="2"/>
  <c r="A102" i="2"/>
  <c r="B102" i="2"/>
  <c r="CL102" i="2"/>
  <c r="AM102" i="2"/>
  <c r="M102" i="2"/>
  <c r="DL102" i="2" s="1"/>
  <c r="BK102" i="2"/>
  <c r="CR102" i="2"/>
  <c r="N102" i="2"/>
  <c r="DM102" i="2" s="1"/>
  <c r="AN102" i="2"/>
  <c r="BL102" i="2"/>
  <c r="O102" i="2"/>
  <c r="DN102" i="2" s="1"/>
  <c r="AO102" i="2"/>
  <c r="BM102" i="2"/>
  <c r="P102" i="2"/>
  <c r="BN102" i="2"/>
  <c r="Q102" i="2"/>
  <c r="DP102" i="2" s="1"/>
  <c r="AP102" i="2"/>
  <c r="BO102" i="2"/>
  <c r="R102" i="2"/>
  <c r="DQ102" i="2" s="1"/>
  <c r="AQ102" i="2"/>
  <c r="S102" i="2"/>
  <c r="DR102" i="2" s="1"/>
  <c r="BP102" i="2"/>
  <c r="AR102" i="2"/>
  <c r="AS102" i="2"/>
  <c r="BQ102" i="2"/>
  <c r="T102" i="2"/>
  <c r="DS102" i="2" s="1"/>
  <c r="U102" i="2"/>
  <c r="DT102" i="2" s="1"/>
  <c r="AT102" i="2"/>
  <c r="BR102" i="2"/>
  <c r="AU102" i="2"/>
  <c r="BS102" i="2"/>
  <c r="V102" i="2"/>
  <c r="DU102" i="2" s="1"/>
  <c r="AV102" i="2"/>
  <c r="W102" i="2"/>
  <c r="DV102" i="2" s="1"/>
  <c r="BT102" i="2"/>
  <c r="X102" i="2"/>
  <c r="DW102" i="2" s="1"/>
  <c r="AW102" i="2"/>
  <c r="BU102" i="2"/>
  <c r="BV102" i="2"/>
  <c r="Y102" i="2"/>
  <c r="DX102" i="2" s="1"/>
  <c r="AX102" i="2"/>
  <c r="BW102" i="2"/>
  <c r="Z102" i="2"/>
  <c r="DY102" i="2" s="1"/>
  <c r="AY102" i="2"/>
  <c r="BX102" i="2"/>
  <c r="AZ102" i="2"/>
  <c r="AA102" i="2"/>
  <c r="DZ102" i="2" s="1"/>
  <c r="BA102" i="2"/>
  <c r="BY102" i="2"/>
  <c r="AB102" i="2"/>
  <c r="EA102" i="2" s="1"/>
  <c r="BZ102" i="2"/>
  <c r="BB102" i="2"/>
  <c r="AC102" i="2"/>
  <c r="EB102" i="2" s="1"/>
  <c r="AD102" i="2"/>
  <c r="EC102" i="2" s="1"/>
  <c r="BC102" i="2"/>
  <c r="CA102" i="2"/>
  <c r="CB102" i="2"/>
  <c r="AE102" i="2"/>
  <c r="ED102" i="2" s="1"/>
  <c r="BD102" i="2"/>
  <c r="AF102" i="2"/>
  <c r="EE102" i="2" s="1"/>
  <c r="CC102" i="2"/>
  <c r="BE102" i="2"/>
  <c r="BF102" i="2"/>
  <c r="AG102" i="2"/>
  <c r="EF102" i="2" s="1"/>
  <c r="CD102" i="2"/>
  <c r="AH102" i="2"/>
  <c r="EG102" i="2" s="1"/>
  <c r="BG102" i="2"/>
  <c r="CE102" i="2"/>
  <c r="CF102" i="2"/>
  <c r="BH102" i="2"/>
  <c r="AI102" i="2"/>
  <c r="EH102" i="2" s="1"/>
  <c r="AJ102" i="2"/>
  <c r="EI102" i="2" s="1"/>
  <c r="BI102" i="2"/>
  <c r="CG102" i="2"/>
  <c r="AK102" i="2"/>
  <c r="EJ102" i="2" s="1"/>
  <c r="CH102" i="2"/>
  <c r="BJ102" i="2"/>
  <c r="CI102" i="2"/>
  <c r="EN103" i="2"/>
  <c r="EO103" i="2" s="1"/>
  <c r="EM104" i="2"/>
  <c r="CO102" i="2" l="1"/>
  <c r="CY102" i="2"/>
  <c r="CX102" i="2"/>
  <c r="DH102" i="2"/>
  <c r="CZ102" i="2"/>
  <c r="DE102" i="2"/>
  <c r="DO102" i="2"/>
  <c r="DF102" i="2"/>
  <c r="DC102" i="2"/>
  <c r="CS102" i="2"/>
  <c r="CV102" i="2"/>
  <c r="CQ102" i="2"/>
  <c r="CJ102" i="2"/>
  <c r="CK102" i="2"/>
  <c r="CN102" i="2"/>
  <c r="CP102" i="2"/>
  <c r="DD102" i="2"/>
  <c r="EM105" i="2"/>
  <c r="EN104" i="2"/>
  <c r="EO104" i="2" s="1"/>
  <c r="CT102" i="2"/>
  <c r="DB102" i="2"/>
  <c r="DG102" i="2"/>
  <c r="D103" i="2"/>
  <c r="F103" i="2"/>
  <c r="E103" i="2"/>
  <c r="G103" i="2"/>
  <c r="H103" i="2"/>
  <c r="I103" i="2"/>
  <c r="A103" i="2"/>
  <c r="AL103" i="2"/>
  <c r="L103" i="2"/>
  <c r="B103" i="2"/>
  <c r="K103" i="2"/>
  <c r="DJ103" i="2" s="1"/>
  <c r="DK103" i="2" s="1"/>
  <c r="C103" i="2"/>
  <c r="DH103" i="2" s="1"/>
  <c r="J103" i="2"/>
  <c r="DF103" i="2"/>
  <c r="CZ103" i="2"/>
  <c r="CU103" i="2"/>
  <c r="CP103" i="2"/>
  <c r="CN103" i="2"/>
  <c r="CL103" i="2"/>
  <c r="DC103" i="2"/>
  <c r="DG103" i="2"/>
  <c r="CT103" i="2"/>
  <c r="CW103" i="2"/>
  <c r="DB103" i="2"/>
  <c r="DE103" i="2"/>
  <c r="CS103" i="2"/>
  <c r="CM103" i="2"/>
  <c r="CO103" i="2"/>
  <c r="CR103" i="2"/>
  <c r="DD103" i="2"/>
  <c r="CJ103" i="2"/>
  <c r="CQ103" i="2"/>
  <c r="CY103" i="2"/>
  <c r="CK103" i="2"/>
  <c r="DA103" i="2"/>
  <c r="CV103" i="2"/>
  <c r="AM103" i="2"/>
  <c r="BK103" i="2"/>
  <c r="M103" i="2"/>
  <c r="DL103" i="2" s="1"/>
  <c r="N103" i="2"/>
  <c r="DM103" i="2" s="1"/>
  <c r="O103" i="2"/>
  <c r="DN103" i="2" s="1"/>
  <c r="AN103" i="2"/>
  <c r="BL103" i="2"/>
  <c r="P103" i="2"/>
  <c r="DO103" i="2" s="1"/>
  <c r="AO103" i="2"/>
  <c r="BM103" i="2"/>
  <c r="AP103" i="2"/>
  <c r="BN103" i="2"/>
  <c r="Q103" i="2"/>
  <c r="DP103" i="2" s="1"/>
  <c r="R103" i="2"/>
  <c r="DQ103" i="2" s="1"/>
  <c r="BO103" i="2"/>
  <c r="AQ103" i="2"/>
  <c r="S103" i="2"/>
  <c r="DR103" i="2" s="1"/>
  <c r="AR103" i="2"/>
  <c r="BP103" i="2"/>
  <c r="AS103" i="2"/>
  <c r="BQ103" i="2"/>
  <c r="T103" i="2"/>
  <c r="DS103" i="2" s="1"/>
  <c r="U103" i="2"/>
  <c r="DT103" i="2" s="1"/>
  <c r="AT103" i="2"/>
  <c r="BR103" i="2"/>
  <c r="AU103" i="2"/>
  <c r="BS103" i="2"/>
  <c r="V103" i="2"/>
  <c r="DU103" i="2" s="1"/>
  <c r="AV103" i="2"/>
  <c r="BT103" i="2"/>
  <c r="W103" i="2"/>
  <c r="DV103" i="2" s="1"/>
  <c r="AW103" i="2"/>
  <c r="X103" i="2"/>
  <c r="DW103" i="2" s="1"/>
  <c r="BU103" i="2"/>
  <c r="BV103" i="2"/>
  <c r="Y103" i="2"/>
  <c r="DX103" i="2" s="1"/>
  <c r="AX103" i="2"/>
  <c r="BW103" i="2"/>
  <c r="Z103" i="2"/>
  <c r="DY103" i="2" s="1"/>
  <c r="AY103" i="2"/>
  <c r="BX103" i="2"/>
  <c r="AZ103" i="2"/>
  <c r="AA103" i="2"/>
  <c r="DZ103" i="2" s="1"/>
  <c r="AB103" i="2"/>
  <c r="EA103" i="2" s="1"/>
  <c r="BA103" i="2"/>
  <c r="BY103" i="2"/>
  <c r="AC103" i="2"/>
  <c r="EB103" i="2" s="1"/>
  <c r="BB103" i="2"/>
  <c r="BZ103" i="2"/>
  <c r="BC103" i="2"/>
  <c r="CA103" i="2"/>
  <c r="AD103" i="2"/>
  <c r="EC103" i="2" s="1"/>
  <c r="AE103" i="2"/>
  <c r="ED103" i="2" s="1"/>
  <c r="BD103" i="2"/>
  <c r="CB103" i="2"/>
  <c r="CC103" i="2"/>
  <c r="BE103" i="2"/>
  <c r="AF103" i="2"/>
  <c r="EE103" i="2" s="1"/>
  <c r="BF103" i="2"/>
  <c r="CD103" i="2"/>
  <c r="AG103" i="2"/>
  <c r="EF103" i="2" s="1"/>
  <c r="BG103" i="2"/>
  <c r="CE103" i="2"/>
  <c r="AH103" i="2"/>
  <c r="EG103" i="2" s="1"/>
  <c r="AI103" i="2"/>
  <c r="EH103" i="2" s="1"/>
  <c r="BH103" i="2"/>
  <c r="CF103" i="2"/>
  <c r="CG103" i="2"/>
  <c r="BI103" i="2"/>
  <c r="AJ103" i="2"/>
  <c r="EI103" i="2" s="1"/>
  <c r="BJ103" i="2"/>
  <c r="CH103" i="2"/>
  <c r="AK103" i="2"/>
  <c r="EJ103" i="2" s="1"/>
  <c r="CI103" i="2"/>
  <c r="CU102" i="2"/>
  <c r="DA102" i="2"/>
  <c r="CM102" i="2"/>
  <c r="I104" i="2" l="1"/>
  <c r="J104" i="2"/>
  <c r="K104" i="2"/>
  <c r="DJ104" i="2" s="1"/>
  <c r="DK104" i="2" s="1"/>
  <c r="D104" i="2"/>
  <c r="H104" i="2"/>
  <c r="L104" i="2"/>
  <c r="G104" i="2"/>
  <c r="A104" i="2"/>
  <c r="E104" i="2"/>
  <c r="C104" i="2"/>
  <c r="DG104" i="2" s="1"/>
  <c r="F104" i="2"/>
  <c r="B104" i="2"/>
  <c r="AL104" i="2"/>
  <c r="DE104" i="2"/>
  <c r="CR104" i="2"/>
  <c r="CY104" i="2"/>
  <c r="CX104" i="2"/>
  <c r="DD104" i="2"/>
  <c r="DF104" i="2"/>
  <c r="CZ104" i="2"/>
  <c r="CW104" i="2"/>
  <c r="CQ104" i="2"/>
  <c r="CJ104" i="2"/>
  <c r="CO104" i="2"/>
  <c r="DC104" i="2"/>
  <c r="CL104" i="2"/>
  <c r="CT104" i="2"/>
  <c r="CN104" i="2"/>
  <c r="CV104" i="2"/>
  <c r="DB104" i="2"/>
  <c r="DH104" i="2"/>
  <c r="AM104" i="2"/>
  <c r="M104" i="2"/>
  <c r="DL104" i="2" s="1"/>
  <c r="CK104" i="2"/>
  <c r="CS104" i="2"/>
  <c r="DA104" i="2"/>
  <c r="BK104" i="2"/>
  <c r="N104" i="2"/>
  <c r="AN104" i="2"/>
  <c r="O104" i="2"/>
  <c r="DN104" i="2" s="1"/>
  <c r="BL104" i="2"/>
  <c r="AO104" i="2"/>
  <c r="P104" i="2"/>
  <c r="DO104" i="2" s="1"/>
  <c r="BM104" i="2"/>
  <c r="BN104" i="2"/>
  <c r="AP104" i="2"/>
  <c r="Q104" i="2"/>
  <c r="DP104" i="2" s="1"/>
  <c r="R104" i="2"/>
  <c r="DQ104" i="2" s="1"/>
  <c r="BO104" i="2"/>
  <c r="AQ104" i="2"/>
  <c r="AR104" i="2"/>
  <c r="S104" i="2"/>
  <c r="DR104" i="2" s="1"/>
  <c r="BP104" i="2"/>
  <c r="T104" i="2"/>
  <c r="DS104" i="2" s="1"/>
  <c r="AS104" i="2"/>
  <c r="BQ104" i="2"/>
  <c r="BR104" i="2"/>
  <c r="AT104" i="2"/>
  <c r="U104" i="2"/>
  <c r="DT104" i="2" s="1"/>
  <c r="AU104" i="2"/>
  <c r="BS104" i="2"/>
  <c r="V104" i="2"/>
  <c r="DU104" i="2" s="1"/>
  <c r="AV104" i="2"/>
  <c r="W104" i="2"/>
  <c r="DV104" i="2" s="1"/>
  <c r="BT104" i="2"/>
  <c r="BU104" i="2"/>
  <c r="X104" i="2"/>
  <c r="DW104" i="2" s="1"/>
  <c r="AW104" i="2"/>
  <c r="BV104" i="2"/>
  <c r="Y104" i="2"/>
  <c r="DX104" i="2" s="1"/>
  <c r="AX104" i="2"/>
  <c r="AY104" i="2"/>
  <c r="Z104" i="2"/>
  <c r="DY104" i="2" s="1"/>
  <c r="BW104" i="2"/>
  <c r="AA104" i="2"/>
  <c r="DZ104" i="2" s="1"/>
  <c r="AZ104" i="2"/>
  <c r="BX104" i="2"/>
  <c r="BA104" i="2"/>
  <c r="AB104" i="2"/>
  <c r="EA104" i="2" s="1"/>
  <c r="BY104" i="2"/>
  <c r="AC104" i="2"/>
  <c r="EB104" i="2" s="1"/>
  <c r="BB104" i="2"/>
  <c r="BZ104" i="2"/>
  <c r="CA104" i="2"/>
  <c r="BC104" i="2"/>
  <c r="AD104" i="2"/>
  <c r="EC104" i="2" s="1"/>
  <c r="CB104" i="2"/>
  <c r="AE104" i="2"/>
  <c r="ED104" i="2" s="1"/>
  <c r="BD104" i="2"/>
  <c r="BE104" i="2"/>
  <c r="CC104" i="2"/>
  <c r="AF104" i="2"/>
  <c r="EE104" i="2" s="1"/>
  <c r="BF104" i="2"/>
  <c r="AG104" i="2"/>
  <c r="EF104" i="2" s="1"/>
  <c r="CD104" i="2"/>
  <c r="CE104" i="2"/>
  <c r="BG104" i="2"/>
  <c r="AH104" i="2"/>
  <c r="EG104" i="2" s="1"/>
  <c r="BH104" i="2"/>
  <c r="AI104" i="2"/>
  <c r="EH104" i="2" s="1"/>
  <c r="CF104" i="2"/>
  <c r="AJ104" i="2"/>
  <c r="EI104" i="2" s="1"/>
  <c r="BI104" i="2"/>
  <c r="CG104" i="2"/>
  <c r="AK104" i="2"/>
  <c r="EJ104" i="2" s="1"/>
  <c r="CH104" i="2"/>
  <c r="BJ104" i="2"/>
  <c r="CI104" i="2"/>
  <c r="EN105" i="2"/>
  <c r="EO105" i="2" s="1"/>
  <c r="EM106" i="2"/>
  <c r="CX103" i="2"/>
  <c r="DM104" i="2" l="1"/>
  <c r="CM104" i="2"/>
  <c r="CU104" i="2"/>
  <c r="CP104" i="2"/>
  <c r="H105" i="2"/>
  <c r="G105" i="2"/>
  <c r="J105" i="2"/>
  <c r="I105" i="2"/>
  <c r="E105" i="2"/>
  <c r="F105" i="2"/>
  <c r="C105" i="2"/>
  <c r="DF105" i="2" s="1"/>
  <c r="A105" i="2"/>
  <c r="D105" i="2"/>
  <c r="K105" i="2"/>
  <c r="DJ105" i="2" s="1"/>
  <c r="DK105" i="2" s="1"/>
  <c r="L105" i="2"/>
  <c r="AL105" i="2"/>
  <c r="B105" i="2"/>
  <c r="CX105" i="2"/>
  <c r="CO105" i="2"/>
  <c r="CQ105" i="2"/>
  <c r="CZ105" i="2"/>
  <c r="DA105" i="2"/>
  <c r="DH105" i="2"/>
  <c r="CT105" i="2"/>
  <c r="CN105" i="2"/>
  <c r="DB105" i="2"/>
  <c r="DD105" i="2"/>
  <c r="CR105" i="2"/>
  <c r="CS105" i="2"/>
  <c r="M105" i="2"/>
  <c r="BK105" i="2"/>
  <c r="AM105" i="2"/>
  <c r="N105" i="2"/>
  <c r="AN105" i="2"/>
  <c r="BL105" i="2"/>
  <c r="O105" i="2"/>
  <c r="DN105" i="2" s="1"/>
  <c r="BM105" i="2"/>
  <c r="P105" i="2"/>
  <c r="AO105" i="2"/>
  <c r="AP105" i="2"/>
  <c r="Q105" i="2"/>
  <c r="BN105" i="2"/>
  <c r="R105" i="2"/>
  <c r="DQ105" i="2" s="1"/>
  <c r="BO105" i="2"/>
  <c r="AQ105" i="2"/>
  <c r="AR105" i="2"/>
  <c r="BP105" i="2"/>
  <c r="S105" i="2"/>
  <c r="T105" i="2"/>
  <c r="DS105" i="2" s="1"/>
  <c r="AS105" i="2"/>
  <c r="BQ105" i="2"/>
  <c r="AT105" i="2"/>
  <c r="BR105" i="2"/>
  <c r="U105" i="2"/>
  <c r="BS105" i="2"/>
  <c r="V105" i="2"/>
  <c r="AU105" i="2"/>
  <c r="BT105" i="2"/>
  <c r="W105" i="2"/>
  <c r="DV105" i="2" s="1"/>
  <c r="AV105" i="2"/>
  <c r="AW105" i="2"/>
  <c r="BU105" i="2"/>
  <c r="X105" i="2"/>
  <c r="AX105" i="2"/>
  <c r="BV105" i="2"/>
  <c r="Y105" i="2"/>
  <c r="DX105" i="2" s="1"/>
  <c r="AY105" i="2"/>
  <c r="BW105" i="2"/>
  <c r="Z105" i="2"/>
  <c r="DY105" i="2" s="1"/>
  <c r="AZ105" i="2"/>
  <c r="BX105" i="2"/>
  <c r="AA105" i="2"/>
  <c r="DZ105" i="2" s="1"/>
  <c r="BY105" i="2"/>
  <c r="AB105" i="2"/>
  <c r="EA105" i="2" s="1"/>
  <c r="BA105" i="2"/>
  <c r="AC105" i="2"/>
  <c r="EB105" i="2" s="1"/>
  <c r="BB105" i="2"/>
  <c r="BZ105" i="2"/>
  <c r="CA105" i="2"/>
  <c r="AD105" i="2"/>
  <c r="EC105" i="2" s="1"/>
  <c r="BC105" i="2"/>
  <c r="AE105" i="2"/>
  <c r="ED105" i="2" s="1"/>
  <c r="CB105" i="2"/>
  <c r="BD105" i="2"/>
  <c r="BE105" i="2"/>
  <c r="AF105" i="2"/>
  <c r="EE105" i="2" s="1"/>
  <c r="CC105" i="2"/>
  <c r="BF105" i="2"/>
  <c r="CD105" i="2"/>
  <c r="AG105" i="2"/>
  <c r="EF105" i="2" s="1"/>
  <c r="BG105" i="2"/>
  <c r="CE105" i="2"/>
  <c r="AH105" i="2"/>
  <c r="EG105" i="2" s="1"/>
  <c r="BH105" i="2"/>
  <c r="CF105" i="2"/>
  <c r="AI105" i="2"/>
  <c r="EH105" i="2" s="1"/>
  <c r="CG105" i="2"/>
  <c r="AJ105" i="2"/>
  <c r="EI105" i="2" s="1"/>
  <c r="BI105" i="2"/>
  <c r="BJ105" i="2"/>
  <c r="AK105" i="2"/>
  <c r="EJ105" i="2" s="1"/>
  <c r="CH105" i="2"/>
  <c r="CI105" i="2"/>
  <c r="EN106" i="2"/>
  <c r="EO106" i="2" s="1"/>
  <c r="EM107" i="2"/>
  <c r="DP105" i="2" l="1"/>
  <c r="DM105" i="2"/>
  <c r="DU105" i="2"/>
  <c r="DR105" i="2"/>
  <c r="DW105" i="2"/>
  <c r="DC105" i="2"/>
  <c r="CY105" i="2"/>
  <c r="DT105" i="2"/>
  <c r="DO105" i="2"/>
  <c r="DL105" i="2"/>
  <c r="CL105" i="2"/>
  <c r="DE105" i="2"/>
  <c r="CK105" i="2"/>
  <c r="CU105" i="2"/>
  <c r="CP105" i="2"/>
  <c r="EN107" i="2"/>
  <c r="EO107" i="2" s="1"/>
  <c r="EM108" i="2"/>
  <c r="DG105" i="2"/>
  <c r="CJ105" i="2"/>
  <c r="CW105" i="2"/>
  <c r="C106" i="2"/>
  <c r="CT106" i="2" s="1"/>
  <c r="A106" i="2"/>
  <c r="J106" i="2"/>
  <c r="G106" i="2"/>
  <c r="F106" i="2"/>
  <c r="E106" i="2"/>
  <c r="D106" i="2"/>
  <c r="K106" i="2"/>
  <c r="DJ106" i="2" s="1"/>
  <c r="DK106" i="2" s="1"/>
  <c r="B106" i="2"/>
  <c r="I106" i="2"/>
  <c r="H106" i="2"/>
  <c r="AL106" i="2"/>
  <c r="L106" i="2"/>
  <c r="CR106" i="2"/>
  <c r="DC106" i="2"/>
  <c r="CK106" i="2"/>
  <c r="DB106" i="2"/>
  <c r="CS106" i="2"/>
  <c r="CN106" i="2"/>
  <c r="CU106" i="2"/>
  <c r="CV106" i="2"/>
  <c r="CY106" i="2"/>
  <c r="DG106" i="2"/>
  <c r="DF106" i="2"/>
  <c r="AM106" i="2"/>
  <c r="M106" i="2"/>
  <c r="DL106" i="2" s="1"/>
  <c r="BK106" i="2"/>
  <c r="N106" i="2"/>
  <c r="AN106" i="2"/>
  <c r="BL106" i="2"/>
  <c r="O106" i="2"/>
  <c r="DN106" i="2" s="1"/>
  <c r="P106" i="2"/>
  <c r="DO106" i="2" s="1"/>
  <c r="BM106" i="2"/>
  <c r="AO106" i="2"/>
  <c r="AP106" i="2"/>
  <c r="Q106" i="2"/>
  <c r="BN106" i="2"/>
  <c r="AQ106" i="2"/>
  <c r="BO106" i="2"/>
  <c r="R106" i="2"/>
  <c r="DQ106" i="2" s="1"/>
  <c r="AR106" i="2"/>
  <c r="BP106" i="2"/>
  <c r="S106" i="2"/>
  <c r="BQ106" i="2"/>
  <c r="T106" i="2"/>
  <c r="DS106" i="2" s="1"/>
  <c r="AS106" i="2"/>
  <c r="U106" i="2"/>
  <c r="DT106" i="2" s="1"/>
  <c r="AT106" i="2"/>
  <c r="BR106" i="2"/>
  <c r="BS106" i="2"/>
  <c r="AU106" i="2"/>
  <c r="V106" i="2"/>
  <c r="DU106" i="2" s="1"/>
  <c r="AV106" i="2"/>
  <c r="W106" i="2"/>
  <c r="DV106" i="2" s="1"/>
  <c r="BT106" i="2"/>
  <c r="AW106" i="2"/>
  <c r="BU106" i="2"/>
  <c r="X106" i="2"/>
  <c r="DW106" i="2" s="1"/>
  <c r="AX106" i="2"/>
  <c r="Y106" i="2"/>
  <c r="DX106" i="2" s="1"/>
  <c r="BV106" i="2"/>
  <c r="AY106" i="2"/>
  <c r="BW106" i="2"/>
  <c r="Z106" i="2"/>
  <c r="DY106" i="2" s="1"/>
  <c r="AA106" i="2"/>
  <c r="DZ106" i="2" s="1"/>
  <c r="BX106" i="2"/>
  <c r="AZ106" i="2"/>
  <c r="BA106" i="2"/>
  <c r="BY106" i="2"/>
  <c r="AB106" i="2"/>
  <c r="EA106" i="2" s="1"/>
  <c r="AC106" i="2"/>
  <c r="EB106" i="2" s="1"/>
  <c r="BB106" i="2"/>
  <c r="BZ106" i="2"/>
  <c r="CA106" i="2"/>
  <c r="BC106" i="2"/>
  <c r="AD106" i="2"/>
  <c r="EC106" i="2" s="1"/>
  <c r="CB106" i="2"/>
  <c r="BD106" i="2"/>
  <c r="AE106" i="2"/>
  <c r="ED106" i="2" s="1"/>
  <c r="AF106" i="2"/>
  <c r="EE106" i="2" s="1"/>
  <c r="BE106" i="2"/>
  <c r="CC106" i="2"/>
  <c r="BF106" i="2"/>
  <c r="CD106" i="2"/>
  <c r="AG106" i="2"/>
  <c r="EF106" i="2" s="1"/>
  <c r="CE106" i="2"/>
  <c r="AH106" i="2"/>
  <c r="EG106" i="2" s="1"/>
  <c r="BG106" i="2"/>
  <c r="CF106" i="2"/>
  <c r="BH106" i="2"/>
  <c r="AI106" i="2"/>
  <c r="EH106" i="2" s="1"/>
  <c r="CG106" i="2"/>
  <c r="AJ106" i="2"/>
  <c r="EI106" i="2" s="1"/>
  <c r="BI106" i="2"/>
  <c r="CH106" i="2"/>
  <c r="BJ106" i="2"/>
  <c r="AK106" i="2"/>
  <c r="EJ106" i="2" s="1"/>
  <c r="CI106" i="2"/>
  <c r="CV105" i="2"/>
  <c r="CM105" i="2"/>
  <c r="DD106" i="2" l="1"/>
  <c r="CO106" i="2"/>
  <c r="CJ106" i="2"/>
  <c r="CX106" i="2"/>
  <c r="CL106" i="2"/>
  <c r="DP106" i="2"/>
  <c r="DM106" i="2"/>
  <c r="CQ106" i="2"/>
  <c r="CP106" i="2"/>
  <c r="CZ106" i="2"/>
  <c r="DR106" i="2"/>
  <c r="DA106" i="2"/>
  <c r="CM106" i="2"/>
  <c r="EM109" i="2"/>
  <c r="EN108" i="2"/>
  <c r="EO108" i="2" s="1"/>
  <c r="F107" i="2"/>
  <c r="D107" i="2"/>
  <c r="B107" i="2"/>
  <c r="L107" i="2"/>
  <c r="A107" i="2"/>
  <c r="I107" i="2"/>
  <c r="H107" i="2"/>
  <c r="K107" i="2"/>
  <c r="DJ107" i="2" s="1"/>
  <c r="DK107" i="2" s="1"/>
  <c r="G107" i="2"/>
  <c r="C107" i="2"/>
  <c r="CN107" i="2" s="1"/>
  <c r="J107" i="2"/>
  <c r="E107" i="2"/>
  <c r="AL107" i="2"/>
  <c r="CV107" i="2"/>
  <c r="CU107" i="2"/>
  <c r="DB107" i="2"/>
  <c r="CM107" i="2"/>
  <c r="CW107" i="2"/>
  <c r="CO107" i="2"/>
  <c r="CR107" i="2"/>
  <c r="CZ107" i="2"/>
  <c r="CQ107" i="2"/>
  <c r="CT107" i="2"/>
  <c r="DE107" i="2"/>
  <c r="DH107" i="2"/>
  <c r="CP107" i="2"/>
  <c r="CX107" i="2"/>
  <c r="DF107" i="2"/>
  <c r="CK107" i="2"/>
  <c r="DG107" i="2"/>
  <c r="CS107" i="2"/>
  <c r="M107" i="2"/>
  <c r="DL107" i="2" s="1"/>
  <c r="AM107" i="2"/>
  <c r="BK107" i="2"/>
  <c r="N107" i="2"/>
  <c r="O107" i="2"/>
  <c r="AN107" i="2"/>
  <c r="BL107" i="2"/>
  <c r="AO107" i="2"/>
  <c r="BM107" i="2"/>
  <c r="P107" i="2"/>
  <c r="BN107" i="2"/>
  <c r="Q107" i="2"/>
  <c r="AP107" i="2"/>
  <c r="BO107" i="2"/>
  <c r="R107" i="2"/>
  <c r="DQ107" i="2" s="1"/>
  <c r="AQ107" i="2"/>
  <c r="BP107" i="2"/>
  <c r="AR107" i="2"/>
  <c r="S107" i="2"/>
  <c r="AS107" i="2"/>
  <c r="BQ107" i="2"/>
  <c r="T107" i="2"/>
  <c r="DS107" i="2" s="1"/>
  <c r="BR107" i="2"/>
  <c r="AT107" i="2"/>
  <c r="U107" i="2"/>
  <c r="DT107" i="2" s="1"/>
  <c r="AU107" i="2"/>
  <c r="V107" i="2"/>
  <c r="BS107" i="2"/>
  <c r="BT107" i="2"/>
  <c r="AV107" i="2"/>
  <c r="W107" i="2"/>
  <c r="DV107" i="2" s="1"/>
  <c r="BU107" i="2"/>
  <c r="AW107" i="2"/>
  <c r="X107" i="2"/>
  <c r="DW107" i="2" s="1"/>
  <c r="AX107" i="2"/>
  <c r="Y107" i="2"/>
  <c r="BV107" i="2"/>
  <c r="AY107" i="2"/>
  <c r="BW107" i="2"/>
  <c r="Z107" i="2"/>
  <c r="DY107" i="2" s="1"/>
  <c r="BX107" i="2"/>
  <c r="AZ107" i="2"/>
  <c r="AA107" i="2"/>
  <c r="BA107" i="2"/>
  <c r="BY107" i="2"/>
  <c r="AB107" i="2"/>
  <c r="EA107" i="2" s="1"/>
  <c r="BB107" i="2"/>
  <c r="BZ107" i="2"/>
  <c r="AC107" i="2"/>
  <c r="EB107" i="2" s="1"/>
  <c r="CA107" i="2"/>
  <c r="AD107" i="2"/>
  <c r="EC107" i="2" s="1"/>
  <c r="BC107" i="2"/>
  <c r="BD107" i="2"/>
  <c r="CB107" i="2"/>
  <c r="AE107" i="2"/>
  <c r="ED107" i="2" s="1"/>
  <c r="BE107" i="2"/>
  <c r="AF107" i="2"/>
  <c r="EE107" i="2" s="1"/>
  <c r="CC107" i="2"/>
  <c r="AG107" i="2"/>
  <c r="EF107" i="2" s="1"/>
  <c r="BF107" i="2"/>
  <c r="CD107" i="2"/>
  <c r="BG107" i="2"/>
  <c r="CE107" i="2"/>
  <c r="AH107" i="2"/>
  <c r="EG107" i="2" s="1"/>
  <c r="BH107" i="2"/>
  <c r="AI107" i="2"/>
  <c r="EH107" i="2" s="1"/>
  <c r="CF107" i="2"/>
  <c r="CG107" i="2"/>
  <c r="BI107" i="2"/>
  <c r="AJ107" i="2"/>
  <c r="EI107" i="2" s="1"/>
  <c r="CH107" i="2"/>
  <c r="BJ107" i="2"/>
  <c r="AK107" i="2"/>
  <c r="EJ107" i="2" s="1"/>
  <c r="CI107" i="2"/>
  <c r="CW106" i="2"/>
  <c r="DH106" i="2"/>
  <c r="DE106" i="2"/>
  <c r="DN107" i="2" l="1"/>
  <c r="DX107" i="2"/>
  <c r="DP107" i="2"/>
  <c r="DM107" i="2"/>
  <c r="DZ107" i="2"/>
  <c r="DU107" i="2"/>
  <c r="DR107" i="2"/>
  <c r="CY107" i="2"/>
  <c r="CL107" i="2"/>
  <c r="DC107" i="2"/>
  <c r="L108" i="2"/>
  <c r="G108" i="2"/>
  <c r="D108" i="2"/>
  <c r="E108" i="2"/>
  <c r="J108" i="2"/>
  <c r="A108" i="2"/>
  <c r="H108" i="2"/>
  <c r="I108" i="2"/>
  <c r="K108" i="2"/>
  <c r="DJ108" i="2" s="1"/>
  <c r="DK108" i="2" s="1"/>
  <c r="F108" i="2"/>
  <c r="C108" i="2"/>
  <c r="CL108" i="2" s="1"/>
  <c r="B108" i="2"/>
  <c r="AL108" i="2"/>
  <c r="DF108" i="2"/>
  <c r="CY108" i="2"/>
  <c r="DG108" i="2"/>
  <c r="DB108" i="2"/>
  <c r="CR108" i="2"/>
  <c r="AM108" i="2"/>
  <c r="M108" i="2"/>
  <c r="DL108" i="2" s="1"/>
  <c r="BK108" i="2"/>
  <c r="N108" i="2"/>
  <c r="DM108" i="2" s="1"/>
  <c r="AN108" i="2"/>
  <c r="BL108" i="2"/>
  <c r="O108" i="2"/>
  <c r="DN108" i="2" s="1"/>
  <c r="AO108" i="2"/>
  <c r="BM108" i="2"/>
  <c r="P108" i="2"/>
  <c r="DO108" i="2" s="1"/>
  <c r="AP108" i="2"/>
  <c r="BN108" i="2"/>
  <c r="Q108" i="2"/>
  <c r="DP108" i="2" s="1"/>
  <c r="AQ108" i="2"/>
  <c r="BO108" i="2"/>
  <c r="R108" i="2"/>
  <c r="DQ108" i="2" s="1"/>
  <c r="BP108" i="2"/>
  <c r="S108" i="2"/>
  <c r="DR108" i="2" s="1"/>
  <c r="AR108" i="2"/>
  <c r="BQ108" i="2"/>
  <c r="AS108" i="2"/>
  <c r="T108" i="2"/>
  <c r="DS108" i="2" s="1"/>
  <c r="U108" i="2"/>
  <c r="DT108" i="2" s="1"/>
  <c r="AT108" i="2"/>
  <c r="BR108" i="2"/>
  <c r="AU108" i="2"/>
  <c r="BS108" i="2"/>
  <c r="V108" i="2"/>
  <c r="DU108" i="2" s="1"/>
  <c r="AV108" i="2"/>
  <c r="W108" i="2"/>
  <c r="DV108" i="2" s="1"/>
  <c r="BT108" i="2"/>
  <c r="X108" i="2"/>
  <c r="DW108" i="2" s="1"/>
  <c r="AW108" i="2"/>
  <c r="BU108" i="2"/>
  <c r="Y108" i="2"/>
  <c r="DX108" i="2" s="1"/>
  <c r="AX108" i="2"/>
  <c r="BV108" i="2"/>
  <c r="Z108" i="2"/>
  <c r="DY108" i="2" s="1"/>
  <c r="AY108" i="2"/>
  <c r="BW108" i="2"/>
  <c r="BX108" i="2"/>
  <c r="AA108" i="2"/>
  <c r="DZ108" i="2" s="1"/>
  <c r="AZ108" i="2"/>
  <c r="BA108" i="2"/>
  <c r="BY108" i="2"/>
  <c r="AB108" i="2"/>
  <c r="EA108" i="2" s="1"/>
  <c r="BB108" i="2"/>
  <c r="AC108" i="2"/>
  <c r="EB108" i="2" s="1"/>
  <c r="BZ108" i="2"/>
  <c r="BC108" i="2"/>
  <c r="CA108" i="2"/>
  <c r="AD108" i="2"/>
  <c r="EC108" i="2" s="1"/>
  <c r="AE108" i="2"/>
  <c r="ED108" i="2" s="1"/>
  <c r="BD108" i="2"/>
  <c r="CB108" i="2"/>
  <c r="AF108" i="2"/>
  <c r="EE108" i="2" s="1"/>
  <c r="BE108" i="2"/>
  <c r="CC108" i="2"/>
  <c r="CD108" i="2"/>
  <c r="BF108" i="2"/>
  <c r="AG108" i="2"/>
  <c r="EF108" i="2" s="1"/>
  <c r="AH108" i="2"/>
  <c r="EG108" i="2" s="1"/>
  <c r="CE108" i="2"/>
  <c r="BG108" i="2"/>
  <c r="AI108" i="2"/>
  <c r="EH108" i="2" s="1"/>
  <c r="BH108" i="2"/>
  <c r="CF108" i="2"/>
  <c r="BI108" i="2"/>
  <c r="CG108" i="2"/>
  <c r="AJ108" i="2"/>
  <c r="EI108" i="2" s="1"/>
  <c r="BJ108" i="2"/>
  <c r="CH108" i="2"/>
  <c r="AK108" i="2"/>
  <c r="EJ108" i="2" s="1"/>
  <c r="CI108" i="2"/>
  <c r="DO107" i="2"/>
  <c r="CJ107" i="2"/>
  <c r="DA107" i="2"/>
  <c r="DD107" i="2"/>
  <c r="EN109" i="2"/>
  <c r="EO109" i="2" s="1"/>
  <c r="EM110" i="2"/>
  <c r="CO108" i="2" l="1"/>
  <c r="CT108" i="2"/>
  <c r="CQ108" i="2"/>
  <c r="DA108" i="2"/>
  <c r="CX108" i="2"/>
  <c r="CU108" i="2"/>
  <c r="CS108" i="2"/>
  <c r="L109" i="2"/>
  <c r="C109" i="2"/>
  <c r="CK109" i="2" s="1"/>
  <c r="J109" i="2"/>
  <c r="H109" i="2"/>
  <c r="F109" i="2"/>
  <c r="B109" i="2"/>
  <c r="E109" i="2"/>
  <c r="G109" i="2"/>
  <c r="AL109" i="2"/>
  <c r="A109" i="2"/>
  <c r="K109" i="2"/>
  <c r="DJ109" i="2" s="1"/>
  <c r="DK109" i="2" s="1"/>
  <c r="I109" i="2"/>
  <c r="D109" i="2"/>
  <c r="CR109" i="2"/>
  <c r="CP109" i="2"/>
  <c r="CS109" i="2"/>
  <c r="DG109" i="2"/>
  <c r="DA109" i="2"/>
  <c r="CX109" i="2"/>
  <c r="DB109" i="2"/>
  <c r="CZ109" i="2"/>
  <c r="DH109" i="2"/>
  <c r="CL109" i="2"/>
  <c r="CQ109" i="2"/>
  <c r="CY109" i="2"/>
  <c r="AM109" i="2"/>
  <c r="DD109" i="2"/>
  <c r="CN109" i="2"/>
  <c r="CO109" i="2"/>
  <c r="DC109" i="2"/>
  <c r="CW109" i="2"/>
  <c r="BK109" i="2"/>
  <c r="M109" i="2"/>
  <c r="N109" i="2"/>
  <c r="O109" i="2"/>
  <c r="AN109" i="2"/>
  <c r="BL109" i="2"/>
  <c r="AO109" i="2"/>
  <c r="P109" i="2"/>
  <c r="BM109" i="2"/>
  <c r="AP109" i="2"/>
  <c r="Q109" i="2"/>
  <c r="BN109" i="2"/>
  <c r="R109" i="2"/>
  <c r="DQ109" i="2" s="1"/>
  <c r="AQ109" i="2"/>
  <c r="BO109" i="2"/>
  <c r="S109" i="2"/>
  <c r="AR109" i="2"/>
  <c r="BP109" i="2"/>
  <c r="AS109" i="2"/>
  <c r="T109" i="2"/>
  <c r="BQ109" i="2"/>
  <c r="BR109" i="2"/>
  <c r="AT109" i="2"/>
  <c r="U109" i="2"/>
  <c r="AU109" i="2"/>
  <c r="V109" i="2"/>
  <c r="BS109" i="2"/>
  <c r="AV109" i="2"/>
  <c r="BT109" i="2"/>
  <c r="W109" i="2"/>
  <c r="BU109" i="2"/>
  <c r="AW109" i="2"/>
  <c r="X109" i="2"/>
  <c r="Y109" i="2"/>
  <c r="BV109" i="2"/>
  <c r="AX109" i="2"/>
  <c r="Z109" i="2"/>
  <c r="DY109" i="2" s="1"/>
  <c r="BW109" i="2"/>
  <c r="AY109" i="2"/>
  <c r="BX109" i="2"/>
  <c r="AZ109" i="2"/>
  <c r="AA109" i="2"/>
  <c r="BY109" i="2"/>
  <c r="AB109" i="2"/>
  <c r="BA109" i="2"/>
  <c r="AC109" i="2"/>
  <c r="BB109" i="2"/>
  <c r="BZ109" i="2"/>
  <c r="BC109" i="2"/>
  <c r="CA109" i="2"/>
  <c r="AD109" i="2"/>
  <c r="BD109" i="2"/>
  <c r="CB109" i="2"/>
  <c r="AE109" i="2"/>
  <c r="BE109" i="2"/>
  <c r="CC109" i="2"/>
  <c r="AF109" i="2"/>
  <c r="AG109" i="2"/>
  <c r="CD109" i="2"/>
  <c r="BF109" i="2"/>
  <c r="AH109" i="2"/>
  <c r="EG109" i="2" s="1"/>
  <c r="BG109" i="2"/>
  <c r="CE109" i="2"/>
  <c r="AI109" i="2"/>
  <c r="CF109" i="2"/>
  <c r="BH109" i="2"/>
  <c r="BI109" i="2"/>
  <c r="CG109" i="2"/>
  <c r="AJ109" i="2"/>
  <c r="EI109" i="2" s="1"/>
  <c r="CH109" i="2"/>
  <c r="BJ109" i="2"/>
  <c r="AK109" i="2"/>
  <c r="CI109" i="2"/>
  <c r="CK108" i="2"/>
  <c r="CZ108" i="2"/>
  <c r="CW108" i="2"/>
  <c r="CP108" i="2"/>
  <c r="DD108" i="2"/>
  <c r="CV108" i="2"/>
  <c r="DH108" i="2"/>
  <c r="DC108" i="2"/>
  <c r="CM108" i="2"/>
  <c r="EN110" i="2"/>
  <c r="EO110" i="2" s="1"/>
  <c r="EM111" i="2"/>
  <c r="DE108" i="2"/>
  <c r="CJ108" i="2"/>
  <c r="CN108" i="2"/>
  <c r="ED109" i="2" l="1"/>
  <c r="EB109" i="2"/>
  <c r="DV109" i="2"/>
  <c r="EA109" i="2"/>
  <c r="DS109" i="2"/>
  <c r="DN109" i="2"/>
  <c r="EN111" i="2"/>
  <c r="EO111" i="2" s="1"/>
  <c r="EM112" i="2"/>
  <c r="EC109" i="2"/>
  <c r="DP109" i="2"/>
  <c r="DM109" i="2"/>
  <c r="H110" i="2"/>
  <c r="F110" i="2"/>
  <c r="L110" i="2"/>
  <c r="J110" i="2"/>
  <c r="I110" i="2"/>
  <c r="C110" i="2"/>
  <c r="G110" i="2"/>
  <c r="AL110" i="2"/>
  <c r="K110" i="2"/>
  <c r="DJ110" i="2" s="1"/>
  <c r="DK110" i="2" s="1"/>
  <c r="D110" i="2"/>
  <c r="A110" i="2"/>
  <c r="E110" i="2"/>
  <c r="B110" i="2"/>
  <c r="CQ110" i="2"/>
  <c r="CR110" i="2"/>
  <c r="CY110" i="2"/>
  <c r="CS110" i="2"/>
  <c r="DG110" i="2"/>
  <c r="DH110" i="2"/>
  <c r="DA110" i="2"/>
  <c r="CL110" i="2"/>
  <c r="CT110" i="2"/>
  <c r="CX110" i="2"/>
  <c r="CJ110" i="2"/>
  <c r="DF110" i="2"/>
  <c r="CK110" i="2"/>
  <c r="CZ110" i="2"/>
  <c r="CO110" i="2"/>
  <c r="CW110" i="2"/>
  <c r="DB110" i="2"/>
  <c r="DE110" i="2"/>
  <c r="CM110" i="2"/>
  <c r="CU110" i="2"/>
  <c r="DC110" i="2"/>
  <c r="CN110" i="2"/>
  <c r="DD110" i="2"/>
  <c r="CV110" i="2"/>
  <c r="CP110" i="2"/>
  <c r="AM110" i="2"/>
  <c r="M110" i="2"/>
  <c r="N110" i="2"/>
  <c r="DM110" i="2" s="1"/>
  <c r="BK110" i="2"/>
  <c r="O110" i="2"/>
  <c r="DN110" i="2" s="1"/>
  <c r="AN110" i="2"/>
  <c r="BL110" i="2"/>
  <c r="AO110" i="2"/>
  <c r="BM110" i="2"/>
  <c r="P110" i="2"/>
  <c r="DO110" i="2" s="1"/>
  <c r="AP110" i="2"/>
  <c r="BN110" i="2"/>
  <c r="Q110" i="2"/>
  <c r="DP110" i="2" s="1"/>
  <c r="BO110" i="2"/>
  <c r="AQ110" i="2"/>
  <c r="R110" i="2"/>
  <c r="BP110" i="2"/>
  <c r="S110" i="2"/>
  <c r="DR110" i="2" s="1"/>
  <c r="AR110" i="2"/>
  <c r="AS110" i="2"/>
  <c r="BQ110" i="2"/>
  <c r="T110" i="2"/>
  <c r="DS110" i="2" s="1"/>
  <c r="BR110" i="2"/>
  <c r="U110" i="2"/>
  <c r="DT110" i="2" s="1"/>
  <c r="AT110" i="2"/>
  <c r="BS110" i="2"/>
  <c r="AU110" i="2"/>
  <c r="V110" i="2"/>
  <c r="DU110" i="2" s="1"/>
  <c r="AV110" i="2"/>
  <c r="BT110" i="2"/>
  <c r="W110" i="2"/>
  <c r="DV110" i="2" s="1"/>
  <c r="X110" i="2"/>
  <c r="DW110" i="2" s="1"/>
  <c r="AW110" i="2"/>
  <c r="BU110" i="2"/>
  <c r="AX110" i="2"/>
  <c r="Y110" i="2"/>
  <c r="DX110" i="2" s="1"/>
  <c r="BV110" i="2"/>
  <c r="BW110" i="2"/>
  <c r="Z110" i="2"/>
  <c r="DY110" i="2" s="1"/>
  <c r="AY110" i="2"/>
  <c r="AZ110" i="2"/>
  <c r="BX110" i="2"/>
  <c r="AA110" i="2"/>
  <c r="DZ110" i="2" s="1"/>
  <c r="AB110" i="2"/>
  <c r="EA110" i="2" s="1"/>
  <c r="BA110" i="2"/>
  <c r="BY110" i="2"/>
  <c r="BZ110" i="2"/>
  <c r="BB110" i="2"/>
  <c r="AC110" i="2"/>
  <c r="EB110" i="2" s="1"/>
  <c r="CA110" i="2"/>
  <c r="AD110" i="2"/>
  <c r="EC110" i="2" s="1"/>
  <c r="BC110" i="2"/>
  <c r="AE110" i="2"/>
  <c r="ED110" i="2" s="1"/>
  <c r="BD110" i="2"/>
  <c r="CB110" i="2"/>
  <c r="CC110" i="2"/>
  <c r="AF110" i="2"/>
  <c r="EE110" i="2" s="1"/>
  <c r="BE110" i="2"/>
  <c r="CD110" i="2"/>
  <c r="BF110" i="2"/>
  <c r="AG110" i="2"/>
  <c r="EF110" i="2" s="1"/>
  <c r="CE110" i="2"/>
  <c r="AH110" i="2"/>
  <c r="EG110" i="2" s="1"/>
  <c r="BG110" i="2"/>
  <c r="AI110" i="2"/>
  <c r="EH110" i="2" s="1"/>
  <c r="CF110" i="2"/>
  <c r="BH110" i="2"/>
  <c r="CG110" i="2"/>
  <c r="BI110" i="2"/>
  <c r="AJ110" i="2"/>
  <c r="EI110" i="2" s="1"/>
  <c r="AK110" i="2"/>
  <c r="EJ110" i="2" s="1"/>
  <c r="BJ110" i="2"/>
  <c r="CH110" i="2"/>
  <c r="CI110" i="2"/>
  <c r="DX109" i="2"/>
  <c r="DU109" i="2"/>
  <c r="DL109" i="2"/>
  <c r="EF109" i="2"/>
  <c r="EE109" i="2"/>
  <c r="DW109" i="2"/>
  <c r="CV109" i="2"/>
  <c r="CJ109" i="2"/>
  <c r="CM109" i="2"/>
  <c r="DZ109" i="2"/>
  <c r="EJ109" i="2"/>
  <c r="EH109" i="2"/>
  <c r="DT109" i="2"/>
  <c r="DR109" i="2"/>
  <c r="DO109" i="2"/>
  <c r="DE109" i="2"/>
  <c r="DF109" i="2"/>
  <c r="CT109" i="2"/>
  <c r="CU109" i="2"/>
  <c r="DL110" i="2" l="1"/>
  <c r="DQ110" i="2"/>
  <c r="EM113" i="2"/>
  <c r="EN112" i="2"/>
  <c r="EO112" i="2" s="1"/>
  <c r="F111" i="2"/>
  <c r="E111" i="2"/>
  <c r="D111" i="2"/>
  <c r="I111" i="2"/>
  <c r="G111" i="2"/>
  <c r="H111" i="2"/>
  <c r="K111" i="2"/>
  <c r="DJ111" i="2" s="1"/>
  <c r="DK111" i="2" s="1"/>
  <c r="A111" i="2"/>
  <c r="C111" i="2"/>
  <c r="CZ111" i="2" s="1"/>
  <c r="J111" i="2"/>
  <c r="L111" i="2"/>
  <c r="B111" i="2"/>
  <c r="AL111" i="2"/>
  <c r="DE111" i="2"/>
  <c r="CR111" i="2"/>
  <c r="CK111" i="2"/>
  <c r="DB111" i="2"/>
  <c r="DA111" i="2"/>
  <c r="CL111" i="2"/>
  <c r="CJ111" i="2"/>
  <c r="CQ111" i="2"/>
  <c r="DH111" i="2"/>
  <c r="CS111" i="2"/>
  <c r="M111" i="2"/>
  <c r="DL111" i="2" s="1"/>
  <c r="BK111" i="2"/>
  <c r="AM111" i="2"/>
  <c r="N111" i="2"/>
  <c r="DM111" i="2" s="1"/>
  <c r="AN111" i="2"/>
  <c r="O111" i="2"/>
  <c r="DN111" i="2" s="1"/>
  <c r="BL111" i="2"/>
  <c r="P111" i="2"/>
  <c r="DO111" i="2" s="1"/>
  <c r="AO111" i="2"/>
  <c r="BM111" i="2"/>
  <c r="BN111" i="2"/>
  <c r="Q111" i="2"/>
  <c r="DP111" i="2" s="1"/>
  <c r="AP111" i="2"/>
  <c r="R111" i="2"/>
  <c r="DQ111" i="2" s="1"/>
  <c r="AQ111" i="2"/>
  <c r="BO111" i="2"/>
  <c r="S111" i="2"/>
  <c r="DR111" i="2" s="1"/>
  <c r="BP111" i="2"/>
  <c r="AR111" i="2"/>
  <c r="T111" i="2"/>
  <c r="DS111" i="2" s="1"/>
  <c r="AS111" i="2"/>
  <c r="BQ111" i="2"/>
  <c r="BR111" i="2"/>
  <c r="U111" i="2"/>
  <c r="DT111" i="2" s="1"/>
  <c r="AT111" i="2"/>
  <c r="AU111" i="2"/>
  <c r="V111" i="2"/>
  <c r="DU111" i="2" s="1"/>
  <c r="BS111" i="2"/>
  <c r="W111" i="2"/>
  <c r="DV111" i="2" s="1"/>
  <c r="AV111" i="2"/>
  <c r="BT111" i="2"/>
  <c r="AW111" i="2"/>
  <c r="X111" i="2"/>
  <c r="DW111" i="2" s="1"/>
  <c r="BU111" i="2"/>
  <c r="AX111" i="2"/>
  <c r="BV111" i="2"/>
  <c r="Y111" i="2"/>
  <c r="DX111" i="2" s="1"/>
  <c r="BW111" i="2"/>
  <c r="Z111" i="2"/>
  <c r="DY111" i="2" s="1"/>
  <c r="AY111" i="2"/>
  <c r="AA111" i="2"/>
  <c r="DZ111" i="2" s="1"/>
  <c r="AZ111" i="2"/>
  <c r="BX111" i="2"/>
  <c r="AB111" i="2"/>
  <c r="EA111" i="2" s="1"/>
  <c r="BA111" i="2"/>
  <c r="BY111" i="2"/>
  <c r="BB111" i="2"/>
  <c r="AC111" i="2"/>
  <c r="EB111" i="2" s="1"/>
  <c r="BZ111" i="2"/>
  <c r="BC111" i="2"/>
  <c r="CA111" i="2"/>
  <c r="AD111" i="2"/>
  <c r="EC111" i="2" s="1"/>
  <c r="BD111" i="2"/>
  <c r="CB111" i="2"/>
  <c r="AE111" i="2"/>
  <c r="ED111" i="2" s="1"/>
  <c r="CC111" i="2"/>
  <c r="BE111" i="2"/>
  <c r="AF111" i="2"/>
  <c r="EE111" i="2" s="1"/>
  <c r="CD111" i="2"/>
  <c r="BF111" i="2"/>
  <c r="AG111" i="2"/>
  <c r="EF111" i="2" s="1"/>
  <c r="AH111" i="2"/>
  <c r="EG111" i="2" s="1"/>
  <c r="BG111" i="2"/>
  <c r="CE111" i="2"/>
  <c r="AI111" i="2"/>
  <c r="EH111" i="2" s="1"/>
  <c r="BH111" i="2"/>
  <c r="CF111" i="2"/>
  <c r="CG111" i="2"/>
  <c r="AJ111" i="2"/>
  <c r="EI111" i="2" s="1"/>
  <c r="BI111" i="2"/>
  <c r="CH111" i="2"/>
  <c r="AK111" i="2"/>
  <c r="EJ111" i="2" s="1"/>
  <c r="BJ111" i="2"/>
  <c r="CI111" i="2"/>
  <c r="CN111" i="2" l="1"/>
  <c r="DF111" i="2"/>
  <c r="CT111" i="2"/>
  <c r="CM111" i="2"/>
  <c r="DC111" i="2"/>
  <c r="CO111" i="2"/>
  <c r="CY111" i="2"/>
  <c r="CX111" i="2"/>
  <c r="DD111" i="2"/>
  <c r="CW111" i="2"/>
  <c r="CU111" i="2"/>
  <c r="CP111" i="2"/>
  <c r="J112" i="2"/>
  <c r="A112" i="2"/>
  <c r="L112" i="2"/>
  <c r="E112" i="2"/>
  <c r="I112" i="2"/>
  <c r="H112" i="2"/>
  <c r="K112" i="2"/>
  <c r="DJ112" i="2" s="1"/>
  <c r="DK112" i="2" s="1"/>
  <c r="D112" i="2"/>
  <c r="B112" i="2"/>
  <c r="G112" i="2"/>
  <c r="C112" i="2"/>
  <c r="CZ112" i="2" s="1"/>
  <c r="F112" i="2"/>
  <c r="AL112" i="2"/>
  <c r="BK112" i="2"/>
  <c r="CY112" i="2"/>
  <c r="AM112" i="2"/>
  <c r="DG112" i="2"/>
  <c r="M112" i="2"/>
  <c r="DE112" i="2"/>
  <c r="N112" i="2"/>
  <c r="AN112" i="2"/>
  <c r="O112" i="2"/>
  <c r="DN112" i="2" s="1"/>
  <c r="BL112" i="2"/>
  <c r="BM112" i="2"/>
  <c r="AO112" i="2"/>
  <c r="P112" i="2"/>
  <c r="DO112" i="2" s="1"/>
  <c r="BN112" i="2"/>
  <c r="Q112" i="2"/>
  <c r="AP112" i="2"/>
  <c r="AQ112" i="2"/>
  <c r="R112" i="2"/>
  <c r="DQ112" i="2" s="1"/>
  <c r="BO112" i="2"/>
  <c r="S112" i="2"/>
  <c r="DR112" i="2" s="1"/>
  <c r="AR112" i="2"/>
  <c r="BP112" i="2"/>
  <c r="BQ112" i="2"/>
  <c r="T112" i="2"/>
  <c r="DS112" i="2" s="1"/>
  <c r="AS112" i="2"/>
  <c r="U112" i="2"/>
  <c r="DT112" i="2" s="1"/>
  <c r="BR112" i="2"/>
  <c r="AT112" i="2"/>
  <c r="BS112" i="2"/>
  <c r="AU112" i="2"/>
  <c r="V112" i="2"/>
  <c r="DU112" i="2" s="1"/>
  <c r="W112" i="2"/>
  <c r="DV112" i="2" s="1"/>
  <c r="AV112" i="2"/>
  <c r="BT112" i="2"/>
  <c r="AW112" i="2"/>
  <c r="BU112" i="2"/>
  <c r="X112" i="2"/>
  <c r="DW112" i="2" s="1"/>
  <c r="BV112" i="2"/>
  <c r="AX112" i="2"/>
  <c r="Y112" i="2"/>
  <c r="DX112" i="2" s="1"/>
  <c r="AY112" i="2"/>
  <c r="Z112" i="2"/>
  <c r="DY112" i="2" s="1"/>
  <c r="BW112" i="2"/>
  <c r="AA112" i="2"/>
  <c r="DZ112" i="2" s="1"/>
  <c r="AZ112" i="2"/>
  <c r="BX112" i="2"/>
  <c r="BY112" i="2"/>
  <c r="AB112" i="2"/>
  <c r="EA112" i="2" s="1"/>
  <c r="BA112" i="2"/>
  <c r="BZ112" i="2"/>
  <c r="AC112" i="2"/>
  <c r="EB112" i="2" s="1"/>
  <c r="BB112" i="2"/>
  <c r="AD112" i="2"/>
  <c r="EC112" i="2" s="1"/>
  <c r="BC112" i="2"/>
  <c r="CA112" i="2"/>
  <c r="AE112" i="2"/>
  <c r="ED112" i="2" s="1"/>
  <c r="BD112" i="2"/>
  <c r="CB112" i="2"/>
  <c r="BE112" i="2"/>
  <c r="CC112" i="2"/>
  <c r="AF112" i="2"/>
  <c r="EE112" i="2" s="1"/>
  <c r="CD112" i="2"/>
  <c r="AG112" i="2"/>
  <c r="EF112" i="2" s="1"/>
  <c r="BF112" i="2"/>
  <c r="BG112" i="2"/>
  <c r="CE112" i="2"/>
  <c r="AH112" i="2"/>
  <c r="EG112" i="2" s="1"/>
  <c r="BH112" i="2"/>
  <c r="CF112" i="2"/>
  <c r="AI112" i="2"/>
  <c r="EH112" i="2" s="1"/>
  <c r="AJ112" i="2"/>
  <c r="EI112" i="2" s="1"/>
  <c r="BI112" i="2"/>
  <c r="CG112" i="2"/>
  <c r="BJ112" i="2"/>
  <c r="AK112" i="2"/>
  <c r="EJ112" i="2" s="1"/>
  <c r="CH112" i="2"/>
  <c r="CI112" i="2"/>
  <c r="CV111" i="2"/>
  <c r="DG111" i="2"/>
  <c r="EN113" i="2"/>
  <c r="EO113" i="2" s="1"/>
  <c r="EM114" i="2"/>
  <c r="CX112" i="2" l="1"/>
  <c r="CO112" i="2"/>
  <c r="DB112" i="2"/>
  <c r="CT112" i="2"/>
  <c r="DA112" i="2"/>
  <c r="DH112" i="2"/>
  <c r="DF112" i="2"/>
  <c r="CP112" i="2"/>
  <c r="CW112" i="2"/>
  <c r="CV112" i="2"/>
  <c r="CR112" i="2"/>
  <c r="CM112" i="2"/>
  <c r="CS112" i="2"/>
  <c r="CJ112" i="2"/>
  <c r="DL112" i="2"/>
  <c r="CK112" i="2"/>
  <c r="E113" i="2"/>
  <c r="G113" i="2"/>
  <c r="K113" i="2"/>
  <c r="DJ113" i="2" s="1"/>
  <c r="DK113" i="2" s="1"/>
  <c r="F113" i="2"/>
  <c r="D113" i="2"/>
  <c r="C113" i="2"/>
  <c r="CN113" i="2" s="1"/>
  <c r="I113" i="2"/>
  <c r="J113" i="2"/>
  <c r="A113" i="2"/>
  <c r="H113" i="2"/>
  <c r="B113" i="2"/>
  <c r="AL113" i="2"/>
  <c r="L113" i="2"/>
  <c r="CQ113" i="2"/>
  <c r="CP113" i="2"/>
  <c r="CW113" i="2"/>
  <c r="CJ113" i="2"/>
  <c r="CL113" i="2"/>
  <c r="CS113" i="2"/>
  <c r="AM113" i="2"/>
  <c r="M113" i="2"/>
  <c r="DL113" i="2" s="1"/>
  <c r="N113" i="2"/>
  <c r="DM113" i="2" s="1"/>
  <c r="BK113" i="2"/>
  <c r="BL113" i="2"/>
  <c r="O113" i="2"/>
  <c r="DN113" i="2" s="1"/>
  <c r="AN113" i="2"/>
  <c r="BM113" i="2"/>
  <c r="P113" i="2"/>
  <c r="DO113" i="2" s="1"/>
  <c r="AO113" i="2"/>
  <c r="AP113" i="2"/>
  <c r="BN113" i="2"/>
  <c r="Q113" i="2"/>
  <c r="DP113" i="2" s="1"/>
  <c r="BO113" i="2"/>
  <c r="AQ113" i="2"/>
  <c r="R113" i="2"/>
  <c r="DQ113" i="2" s="1"/>
  <c r="AR113" i="2"/>
  <c r="BP113" i="2"/>
  <c r="S113" i="2"/>
  <c r="DR113" i="2" s="1"/>
  <c r="T113" i="2"/>
  <c r="DS113" i="2" s="1"/>
  <c r="AS113" i="2"/>
  <c r="BQ113" i="2"/>
  <c r="BR113" i="2"/>
  <c r="AT113" i="2"/>
  <c r="U113" i="2"/>
  <c r="DT113" i="2" s="1"/>
  <c r="AU113" i="2"/>
  <c r="BS113" i="2"/>
  <c r="V113" i="2"/>
  <c r="DU113" i="2" s="1"/>
  <c r="BT113" i="2"/>
  <c r="W113" i="2"/>
  <c r="DV113" i="2" s="1"/>
  <c r="AV113" i="2"/>
  <c r="AW113" i="2"/>
  <c r="BU113" i="2"/>
  <c r="X113" i="2"/>
  <c r="DW113" i="2" s="1"/>
  <c r="Y113" i="2"/>
  <c r="DX113" i="2" s="1"/>
  <c r="AX113" i="2"/>
  <c r="BV113" i="2"/>
  <c r="AY113" i="2"/>
  <c r="BW113" i="2"/>
  <c r="Z113" i="2"/>
  <c r="DY113" i="2" s="1"/>
  <c r="AA113" i="2"/>
  <c r="DZ113" i="2" s="1"/>
  <c r="AZ113" i="2"/>
  <c r="BX113" i="2"/>
  <c r="BA113" i="2"/>
  <c r="BY113" i="2"/>
  <c r="AB113" i="2"/>
  <c r="EA113" i="2" s="1"/>
  <c r="BB113" i="2"/>
  <c r="AC113" i="2"/>
  <c r="EB113" i="2" s="1"/>
  <c r="BZ113" i="2"/>
  <c r="BC113" i="2"/>
  <c r="AD113" i="2"/>
  <c r="EC113" i="2" s="1"/>
  <c r="CA113" i="2"/>
  <c r="BD113" i="2"/>
  <c r="CB113" i="2"/>
  <c r="AE113" i="2"/>
  <c r="ED113" i="2" s="1"/>
  <c r="BE113" i="2"/>
  <c r="CC113" i="2"/>
  <c r="AF113" i="2"/>
  <c r="EE113" i="2" s="1"/>
  <c r="BF113" i="2"/>
  <c r="CD113" i="2"/>
  <c r="AG113" i="2"/>
  <c r="EF113" i="2" s="1"/>
  <c r="BG113" i="2"/>
  <c r="CE113" i="2"/>
  <c r="AH113" i="2"/>
  <c r="EG113" i="2" s="1"/>
  <c r="CF113" i="2"/>
  <c r="BH113" i="2"/>
  <c r="AI113" i="2"/>
  <c r="EH113" i="2" s="1"/>
  <c r="BI113" i="2"/>
  <c r="AJ113" i="2"/>
  <c r="EI113" i="2" s="1"/>
  <c r="CG113" i="2"/>
  <c r="CH113" i="2"/>
  <c r="BJ113" i="2"/>
  <c r="AK113" i="2"/>
  <c r="EJ113" i="2" s="1"/>
  <c r="CI113" i="2"/>
  <c r="DP112" i="2"/>
  <c r="DM112" i="2"/>
  <c r="DD112" i="2"/>
  <c r="CN112" i="2"/>
  <c r="CQ112" i="2"/>
  <c r="EN114" i="2"/>
  <c r="EO114" i="2" s="1"/>
  <c r="EM115" i="2"/>
  <c r="CL112" i="2"/>
  <c r="DC112" i="2"/>
  <c r="CU112" i="2"/>
  <c r="DC113" i="2" l="1"/>
  <c r="CO113" i="2"/>
  <c r="CR113" i="2"/>
  <c r="CY113" i="2"/>
  <c r="CZ113" i="2"/>
  <c r="DD113" i="2"/>
  <c r="CT113" i="2"/>
  <c r="DF113" i="2"/>
  <c r="EN115" i="2"/>
  <c r="EO115" i="2" s="1"/>
  <c r="EM116" i="2"/>
  <c r="DA113" i="2"/>
  <c r="CU113" i="2"/>
  <c r="DG113" i="2"/>
  <c r="CM113" i="2"/>
  <c r="K114" i="2"/>
  <c r="DJ114" i="2" s="1"/>
  <c r="DK114" i="2" s="1"/>
  <c r="D114" i="2"/>
  <c r="C114" i="2"/>
  <c r="DF114" i="2" s="1"/>
  <c r="A114" i="2"/>
  <c r="J114" i="2"/>
  <c r="G114" i="2"/>
  <c r="F114" i="2"/>
  <c r="E114" i="2"/>
  <c r="B114" i="2"/>
  <c r="L114" i="2"/>
  <c r="I114" i="2"/>
  <c r="H114" i="2"/>
  <c r="AL114" i="2"/>
  <c r="CY114" i="2"/>
  <c r="CJ114" i="2"/>
  <c r="DG114" i="2"/>
  <c r="CR114" i="2"/>
  <c r="CK114" i="2"/>
  <c r="CQ114" i="2"/>
  <c r="CL114" i="2"/>
  <c r="CV114" i="2"/>
  <c r="CT114" i="2"/>
  <c r="DD114" i="2"/>
  <c r="DB114" i="2"/>
  <c r="CM114" i="2"/>
  <c r="CX114" i="2"/>
  <c r="CS114" i="2"/>
  <c r="CU114" i="2"/>
  <c r="CO114" i="2"/>
  <c r="DA114" i="2"/>
  <c r="DC114" i="2"/>
  <c r="CW114" i="2"/>
  <c r="CZ114" i="2"/>
  <c r="CN114" i="2"/>
  <c r="DE114" i="2"/>
  <c r="CP114" i="2"/>
  <c r="AM114" i="2"/>
  <c r="BK114" i="2"/>
  <c r="M114" i="2"/>
  <c r="DL114" i="2" s="1"/>
  <c r="N114" i="2"/>
  <c r="DM114" i="2" s="1"/>
  <c r="O114" i="2"/>
  <c r="DN114" i="2" s="1"/>
  <c r="BL114" i="2"/>
  <c r="AN114" i="2"/>
  <c r="BM114" i="2"/>
  <c r="P114" i="2"/>
  <c r="AO114" i="2"/>
  <c r="AP114" i="2"/>
  <c r="BN114" i="2"/>
  <c r="Q114" i="2"/>
  <c r="DP114" i="2" s="1"/>
  <c r="AQ114" i="2"/>
  <c r="R114" i="2"/>
  <c r="BO114" i="2"/>
  <c r="AR114" i="2"/>
  <c r="BP114" i="2"/>
  <c r="S114" i="2"/>
  <c r="DR114" i="2" s="1"/>
  <c r="BQ114" i="2"/>
  <c r="T114" i="2"/>
  <c r="DS114" i="2" s="1"/>
  <c r="AS114" i="2"/>
  <c r="AT114" i="2"/>
  <c r="U114" i="2"/>
  <c r="BR114" i="2"/>
  <c r="V114" i="2"/>
  <c r="DU114" i="2" s="1"/>
  <c r="BS114" i="2"/>
  <c r="AU114" i="2"/>
  <c r="W114" i="2"/>
  <c r="DV114" i="2" s="1"/>
  <c r="AV114" i="2"/>
  <c r="BT114" i="2"/>
  <c r="AW114" i="2"/>
  <c r="BU114" i="2"/>
  <c r="X114" i="2"/>
  <c r="DW114" i="2" s="1"/>
  <c r="AX114" i="2"/>
  <c r="BV114" i="2"/>
  <c r="Y114" i="2"/>
  <c r="DX114" i="2" s="1"/>
  <c r="Z114" i="2"/>
  <c r="DY114" i="2" s="1"/>
  <c r="AY114" i="2"/>
  <c r="BW114" i="2"/>
  <c r="AZ114" i="2"/>
  <c r="BX114" i="2"/>
  <c r="AA114" i="2"/>
  <c r="DZ114" i="2" s="1"/>
  <c r="BA114" i="2"/>
  <c r="AB114" i="2"/>
  <c r="EA114" i="2" s="1"/>
  <c r="BY114" i="2"/>
  <c r="BB114" i="2"/>
  <c r="BZ114" i="2"/>
  <c r="AC114" i="2"/>
  <c r="CA114" i="2"/>
  <c r="AD114" i="2"/>
  <c r="EC114" i="2" s="1"/>
  <c r="BC114" i="2"/>
  <c r="AE114" i="2"/>
  <c r="ED114" i="2" s="1"/>
  <c r="BD114" i="2"/>
  <c r="CB114" i="2"/>
  <c r="AF114" i="2"/>
  <c r="EE114" i="2" s="1"/>
  <c r="BE114" i="2"/>
  <c r="CC114" i="2"/>
  <c r="CD114" i="2"/>
  <c r="AG114" i="2"/>
  <c r="EF114" i="2" s="1"/>
  <c r="BF114" i="2"/>
  <c r="AH114" i="2"/>
  <c r="EG114" i="2" s="1"/>
  <c r="BG114" i="2"/>
  <c r="CE114" i="2"/>
  <c r="BH114" i="2"/>
  <c r="AI114" i="2"/>
  <c r="EH114" i="2" s="1"/>
  <c r="CF114" i="2"/>
  <c r="CG114" i="2"/>
  <c r="AJ114" i="2"/>
  <c r="EI114" i="2" s="1"/>
  <c r="BI114" i="2"/>
  <c r="BJ114" i="2"/>
  <c r="AK114" i="2"/>
  <c r="EJ114" i="2" s="1"/>
  <c r="CH114" i="2"/>
  <c r="CI114" i="2"/>
  <c r="DH113" i="2"/>
  <c r="DB113" i="2"/>
  <c r="DE113" i="2"/>
  <c r="CK113" i="2"/>
  <c r="CX113" i="2"/>
  <c r="CV113" i="2"/>
  <c r="EB114" i="2" l="1"/>
  <c r="DT114" i="2"/>
  <c r="DO114" i="2"/>
  <c r="DQ114" i="2"/>
  <c r="DH114" i="2"/>
  <c r="EM117" i="2"/>
  <c r="EN116" i="2"/>
  <c r="EO116" i="2" s="1"/>
  <c r="F115" i="2"/>
  <c r="H115" i="2"/>
  <c r="J115" i="2"/>
  <c r="B115" i="2"/>
  <c r="C115" i="2"/>
  <c r="CU115" i="2" s="1"/>
  <c r="G115" i="2"/>
  <c r="E115" i="2"/>
  <c r="K115" i="2"/>
  <c r="DJ115" i="2" s="1"/>
  <c r="DK115" i="2" s="1"/>
  <c r="I115" i="2"/>
  <c r="L115" i="2"/>
  <c r="D115" i="2"/>
  <c r="A115" i="2"/>
  <c r="AL115" i="2"/>
  <c r="CN115" i="2"/>
  <c r="CL115" i="2"/>
  <c r="DC115" i="2"/>
  <c r="DA115" i="2"/>
  <c r="CW115" i="2"/>
  <c r="CM115" i="2"/>
  <c r="DD115" i="2"/>
  <c r="DE115" i="2"/>
  <c r="DH115" i="2"/>
  <c r="CR115" i="2"/>
  <c r="CY115" i="2"/>
  <c r="CZ115" i="2"/>
  <c r="CS115" i="2"/>
  <c r="DG115" i="2"/>
  <c r="AM115" i="2"/>
  <c r="BK115" i="2"/>
  <c r="M115" i="2"/>
  <c r="DL115" i="2" s="1"/>
  <c r="N115" i="2"/>
  <c r="DM115" i="2" s="1"/>
  <c r="O115" i="2"/>
  <c r="DN115" i="2" s="1"/>
  <c r="BL115" i="2"/>
  <c r="AN115" i="2"/>
  <c r="AO115" i="2"/>
  <c r="BM115" i="2"/>
  <c r="P115" i="2"/>
  <c r="BN115" i="2"/>
  <c r="Q115" i="2"/>
  <c r="DP115" i="2" s="1"/>
  <c r="AP115" i="2"/>
  <c r="AQ115" i="2"/>
  <c r="R115" i="2"/>
  <c r="BO115" i="2"/>
  <c r="AR115" i="2"/>
  <c r="S115" i="2"/>
  <c r="BP115" i="2"/>
  <c r="BQ115" i="2"/>
  <c r="T115" i="2"/>
  <c r="DS115" i="2" s="1"/>
  <c r="AS115" i="2"/>
  <c r="BR115" i="2"/>
  <c r="AT115" i="2"/>
  <c r="U115" i="2"/>
  <c r="V115" i="2"/>
  <c r="AU115" i="2"/>
  <c r="BS115" i="2"/>
  <c r="AV115" i="2"/>
  <c r="W115" i="2"/>
  <c r="DV115" i="2" s="1"/>
  <c r="BT115" i="2"/>
  <c r="BU115" i="2"/>
  <c r="AW115" i="2"/>
  <c r="X115" i="2"/>
  <c r="BV115" i="2"/>
  <c r="Y115" i="2"/>
  <c r="DX115" i="2" s="1"/>
  <c r="AX115" i="2"/>
  <c r="Z115" i="2"/>
  <c r="DY115" i="2" s="1"/>
  <c r="AY115" i="2"/>
  <c r="BW115" i="2"/>
  <c r="AZ115" i="2"/>
  <c r="AA115" i="2"/>
  <c r="DZ115" i="2" s="1"/>
  <c r="BX115" i="2"/>
  <c r="BY115" i="2"/>
  <c r="BA115" i="2"/>
  <c r="AB115" i="2"/>
  <c r="EA115" i="2" s="1"/>
  <c r="BZ115" i="2"/>
  <c r="BB115" i="2"/>
  <c r="AC115" i="2"/>
  <c r="CA115" i="2"/>
  <c r="BC115" i="2"/>
  <c r="AD115" i="2"/>
  <c r="EC115" i="2" s="1"/>
  <c r="CB115" i="2"/>
  <c r="AE115" i="2"/>
  <c r="ED115" i="2" s="1"/>
  <c r="BD115" i="2"/>
  <c r="CC115" i="2"/>
  <c r="AF115" i="2"/>
  <c r="EE115" i="2" s="1"/>
  <c r="BE115" i="2"/>
  <c r="BF115" i="2"/>
  <c r="CD115" i="2"/>
  <c r="AG115" i="2"/>
  <c r="EF115" i="2" s="1"/>
  <c r="CE115" i="2"/>
  <c r="BG115" i="2"/>
  <c r="AH115" i="2"/>
  <c r="EG115" i="2" s="1"/>
  <c r="CF115" i="2"/>
  <c r="AI115" i="2"/>
  <c r="EH115" i="2" s="1"/>
  <c r="BH115" i="2"/>
  <c r="BI115" i="2"/>
  <c r="AJ115" i="2"/>
  <c r="EI115" i="2" s="1"/>
  <c r="CG115" i="2"/>
  <c r="BJ115" i="2"/>
  <c r="CH115" i="2"/>
  <c r="AK115" i="2"/>
  <c r="EJ115" i="2" s="1"/>
  <c r="CI115" i="2"/>
  <c r="DW115" i="2" l="1"/>
  <c r="DU115" i="2"/>
  <c r="DR115" i="2"/>
  <c r="DO115" i="2"/>
  <c r="CQ115" i="2"/>
  <c r="DB115" i="2"/>
  <c r="EB115" i="2"/>
  <c r="DT115" i="2"/>
  <c r="CX115" i="2"/>
  <c r="CV115" i="2"/>
  <c r="CP115" i="2"/>
  <c r="CK115" i="2"/>
  <c r="CO115" i="2"/>
  <c r="D116" i="2"/>
  <c r="L116" i="2"/>
  <c r="G116" i="2"/>
  <c r="B116" i="2"/>
  <c r="F116" i="2"/>
  <c r="I116" i="2"/>
  <c r="C116" i="2"/>
  <c r="CN116" i="2" s="1"/>
  <c r="J116" i="2"/>
  <c r="H116" i="2"/>
  <c r="E116" i="2"/>
  <c r="K116" i="2"/>
  <c r="DJ116" i="2" s="1"/>
  <c r="DK116" i="2" s="1"/>
  <c r="A116" i="2"/>
  <c r="AL116" i="2"/>
  <c r="CK116" i="2"/>
  <c r="CL116" i="2"/>
  <c r="DH116" i="2"/>
  <c r="CM116" i="2"/>
  <c r="CS116" i="2"/>
  <c r="DA116" i="2"/>
  <c r="DF116" i="2"/>
  <c r="CQ116" i="2"/>
  <c r="M116" i="2"/>
  <c r="AM116" i="2"/>
  <c r="CW116" i="2"/>
  <c r="BK116" i="2"/>
  <c r="N116" i="2"/>
  <c r="AN116" i="2"/>
  <c r="O116" i="2"/>
  <c r="DN116" i="2" s="1"/>
  <c r="BL116" i="2"/>
  <c r="BM116" i="2"/>
  <c r="AO116" i="2"/>
  <c r="P116" i="2"/>
  <c r="BN116" i="2"/>
  <c r="AP116" i="2"/>
  <c r="Q116" i="2"/>
  <c r="BO116" i="2"/>
  <c r="AQ116" i="2"/>
  <c r="R116" i="2"/>
  <c r="DQ116" i="2" s="1"/>
  <c r="S116" i="2"/>
  <c r="DR116" i="2" s="1"/>
  <c r="BP116" i="2"/>
  <c r="AR116" i="2"/>
  <c r="BQ116" i="2"/>
  <c r="T116" i="2"/>
  <c r="DS116" i="2" s="1"/>
  <c r="AS116" i="2"/>
  <c r="U116" i="2"/>
  <c r="DT116" i="2" s="1"/>
  <c r="AT116" i="2"/>
  <c r="BR116" i="2"/>
  <c r="AU116" i="2"/>
  <c r="V116" i="2"/>
  <c r="BS116" i="2"/>
  <c r="AV116" i="2"/>
  <c r="W116" i="2"/>
  <c r="DV116" i="2" s="1"/>
  <c r="BT116" i="2"/>
  <c r="X116" i="2"/>
  <c r="DW116" i="2" s="1"/>
  <c r="AW116" i="2"/>
  <c r="BU116" i="2"/>
  <c r="AX116" i="2"/>
  <c r="Y116" i="2"/>
  <c r="DX116" i="2" s="1"/>
  <c r="BV116" i="2"/>
  <c r="Z116" i="2"/>
  <c r="DY116" i="2" s="1"/>
  <c r="BW116" i="2"/>
  <c r="AY116" i="2"/>
  <c r="AZ116" i="2"/>
  <c r="BX116" i="2"/>
  <c r="AA116" i="2"/>
  <c r="AB116" i="2"/>
  <c r="EA116" i="2" s="1"/>
  <c r="BA116" i="2"/>
  <c r="BY116" i="2"/>
  <c r="BB116" i="2"/>
  <c r="BZ116" i="2"/>
  <c r="AC116" i="2"/>
  <c r="EB116" i="2" s="1"/>
  <c r="BC116" i="2"/>
  <c r="CA116" i="2"/>
  <c r="AD116" i="2"/>
  <c r="EC116" i="2" s="1"/>
  <c r="CB116" i="2"/>
  <c r="AE116" i="2"/>
  <c r="ED116" i="2" s="1"/>
  <c r="BD116" i="2"/>
  <c r="AF116" i="2"/>
  <c r="EE116" i="2" s="1"/>
  <c r="BE116" i="2"/>
  <c r="CC116" i="2"/>
  <c r="BF116" i="2"/>
  <c r="CD116" i="2"/>
  <c r="AG116" i="2"/>
  <c r="EF116" i="2" s="1"/>
  <c r="AH116" i="2"/>
  <c r="EG116" i="2" s="1"/>
  <c r="CE116" i="2"/>
  <c r="BG116" i="2"/>
  <c r="AI116" i="2"/>
  <c r="EH116" i="2" s="1"/>
  <c r="CF116" i="2"/>
  <c r="BH116" i="2"/>
  <c r="CG116" i="2"/>
  <c r="AJ116" i="2"/>
  <c r="EI116" i="2" s="1"/>
  <c r="BI116" i="2"/>
  <c r="BJ116" i="2"/>
  <c r="CH116" i="2"/>
  <c r="AK116" i="2"/>
  <c r="EJ116" i="2" s="1"/>
  <c r="CI116" i="2"/>
  <c r="EM118" i="2"/>
  <c r="EN117" i="2"/>
  <c r="EO117" i="2" s="1"/>
  <c r="DQ115" i="2"/>
  <c r="DF115" i="2"/>
  <c r="CJ115" i="2"/>
  <c r="CT115" i="2"/>
  <c r="DL116" i="2" l="1"/>
  <c r="DP116" i="2"/>
  <c r="DZ116" i="2"/>
  <c r="DU116" i="2"/>
  <c r="CJ116" i="2"/>
  <c r="CP116" i="2"/>
  <c r="DO116" i="2"/>
  <c r="DG116" i="2"/>
  <c r="CZ116" i="2"/>
  <c r="CV116" i="2"/>
  <c r="DE116" i="2"/>
  <c r="DB116" i="2"/>
  <c r="CO116" i="2"/>
  <c r="CX116" i="2"/>
  <c r="DC116" i="2"/>
  <c r="EN118" i="2"/>
  <c r="EO118" i="2" s="1"/>
  <c r="EM119" i="2"/>
  <c r="DD116" i="2"/>
  <c r="CT116" i="2"/>
  <c r="J117" i="2"/>
  <c r="H117" i="2"/>
  <c r="L117" i="2"/>
  <c r="C117" i="2"/>
  <c r="CR117" i="2" s="1"/>
  <c r="F117" i="2"/>
  <c r="B117" i="2"/>
  <c r="I117" i="2"/>
  <c r="E117" i="2"/>
  <c r="AL117" i="2"/>
  <c r="G117" i="2"/>
  <c r="D117" i="2"/>
  <c r="A117" i="2"/>
  <c r="K117" i="2"/>
  <c r="DJ117" i="2" s="1"/>
  <c r="DK117" i="2" s="1"/>
  <c r="CY117" i="2"/>
  <c r="BK117" i="2"/>
  <c r="AM117" i="2"/>
  <c r="M117" i="2"/>
  <c r="N117" i="2"/>
  <c r="O117" i="2"/>
  <c r="AN117" i="2"/>
  <c r="BL117" i="2"/>
  <c r="BM117" i="2"/>
  <c r="AO117" i="2"/>
  <c r="P117" i="2"/>
  <c r="BN117" i="2"/>
  <c r="AP117" i="2"/>
  <c r="Q117" i="2"/>
  <c r="BO117" i="2"/>
  <c r="R117" i="2"/>
  <c r="AQ117" i="2"/>
  <c r="S117" i="2"/>
  <c r="AR117" i="2"/>
  <c r="BP117" i="2"/>
  <c r="AS117" i="2"/>
  <c r="BQ117" i="2"/>
  <c r="T117" i="2"/>
  <c r="AT117" i="2"/>
  <c r="U117" i="2"/>
  <c r="DT117" i="2" s="1"/>
  <c r="BR117" i="2"/>
  <c r="V117" i="2"/>
  <c r="AU117" i="2"/>
  <c r="BS117" i="2"/>
  <c r="AV117" i="2"/>
  <c r="BT117" i="2"/>
  <c r="W117" i="2"/>
  <c r="DV117" i="2" s="1"/>
  <c r="X117" i="2"/>
  <c r="DW117" i="2" s="1"/>
  <c r="BU117" i="2"/>
  <c r="AW117" i="2"/>
  <c r="Y117" i="2"/>
  <c r="AX117" i="2"/>
  <c r="BV117" i="2"/>
  <c r="BW117" i="2"/>
  <c r="Z117" i="2"/>
  <c r="DY117" i="2" s="1"/>
  <c r="AY117" i="2"/>
  <c r="AA117" i="2"/>
  <c r="BX117" i="2"/>
  <c r="AZ117" i="2"/>
  <c r="AB117" i="2"/>
  <c r="BA117" i="2"/>
  <c r="BY117" i="2"/>
  <c r="BZ117" i="2"/>
  <c r="AC117" i="2"/>
  <c r="EB117" i="2" s="1"/>
  <c r="BB117" i="2"/>
  <c r="BC117" i="2"/>
  <c r="AD117" i="2"/>
  <c r="CA117" i="2"/>
  <c r="CB117" i="2"/>
  <c r="AE117" i="2"/>
  <c r="ED117" i="2" s="1"/>
  <c r="BD117" i="2"/>
  <c r="AF117" i="2"/>
  <c r="EE117" i="2" s="1"/>
  <c r="BE117" i="2"/>
  <c r="CC117" i="2"/>
  <c r="CD117" i="2"/>
  <c r="AG117" i="2"/>
  <c r="BF117" i="2"/>
  <c r="CE117" i="2"/>
  <c r="BG117" i="2"/>
  <c r="AH117" i="2"/>
  <c r="EG117" i="2" s="1"/>
  <c r="CF117" i="2"/>
  <c r="BH117" i="2"/>
  <c r="AI117" i="2"/>
  <c r="EH117" i="2" s="1"/>
  <c r="AJ117" i="2"/>
  <c r="EI117" i="2" s="1"/>
  <c r="BI117" i="2"/>
  <c r="CG117" i="2"/>
  <c r="AK117" i="2"/>
  <c r="EJ117" i="2" s="1"/>
  <c r="BJ117" i="2"/>
  <c r="CH117" i="2"/>
  <c r="CI117" i="2"/>
  <c r="DM116" i="2"/>
  <c r="CR116" i="2"/>
  <c r="CY116" i="2"/>
  <c r="CU116" i="2"/>
  <c r="DG117" i="2" l="1"/>
  <c r="DH117" i="2"/>
  <c r="CO117" i="2"/>
  <c r="CM117" i="2"/>
  <c r="DQ117" i="2"/>
  <c r="DC117" i="2"/>
  <c r="CK117" i="2"/>
  <c r="DS117" i="2"/>
  <c r="CN117" i="2"/>
  <c r="DA117" i="2"/>
  <c r="DP117" i="2"/>
  <c r="CV117" i="2"/>
  <c r="CZ117" i="2"/>
  <c r="EF117" i="2"/>
  <c r="CX117" i="2"/>
  <c r="CJ117" i="2"/>
  <c r="L118" i="2"/>
  <c r="F118" i="2"/>
  <c r="I118" i="2"/>
  <c r="H118" i="2"/>
  <c r="J118" i="2"/>
  <c r="G118" i="2"/>
  <c r="C118" i="2"/>
  <c r="DD118" i="2" s="1"/>
  <c r="AL118" i="2"/>
  <c r="D118" i="2"/>
  <c r="B118" i="2"/>
  <c r="A118" i="2"/>
  <c r="K118" i="2"/>
  <c r="DJ118" i="2" s="1"/>
  <c r="DK118" i="2" s="1"/>
  <c r="E118" i="2"/>
  <c r="DF118" i="2"/>
  <c r="CP118" i="2"/>
  <c r="CT118" i="2"/>
  <c r="AM118" i="2"/>
  <c r="M118" i="2"/>
  <c r="DL118" i="2" s="1"/>
  <c r="BK118" i="2"/>
  <c r="N118" i="2"/>
  <c r="BL118" i="2"/>
  <c r="O118" i="2"/>
  <c r="DN118" i="2" s="1"/>
  <c r="AN118" i="2"/>
  <c r="AO118" i="2"/>
  <c r="BM118" i="2"/>
  <c r="P118" i="2"/>
  <c r="DO118" i="2" s="1"/>
  <c r="BN118" i="2"/>
  <c r="AP118" i="2"/>
  <c r="Q118" i="2"/>
  <c r="DP118" i="2" s="1"/>
  <c r="AQ118" i="2"/>
  <c r="BO118" i="2"/>
  <c r="R118" i="2"/>
  <c r="AR118" i="2"/>
  <c r="S118" i="2"/>
  <c r="DR118" i="2" s="1"/>
  <c r="BP118" i="2"/>
  <c r="T118" i="2"/>
  <c r="DS118" i="2" s="1"/>
  <c r="AS118" i="2"/>
  <c r="BQ118" i="2"/>
  <c r="BR118" i="2"/>
  <c r="AT118" i="2"/>
  <c r="U118" i="2"/>
  <c r="DT118" i="2" s="1"/>
  <c r="BS118" i="2"/>
  <c r="AU118" i="2"/>
  <c r="V118" i="2"/>
  <c r="DU118" i="2" s="1"/>
  <c r="W118" i="2"/>
  <c r="DV118" i="2" s="1"/>
  <c r="BT118" i="2"/>
  <c r="AV118" i="2"/>
  <c r="BU118" i="2"/>
  <c r="X118" i="2"/>
  <c r="DW118" i="2" s="1"/>
  <c r="AW118" i="2"/>
  <c r="AX118" i="2"/>
  <c r="Y118" i="2"/>
  <c r="DX118" i="2" s="1"/>
  <c r="BV118" i="2"/>
  <c r="Z118" i="2"/>
  <c r="DY118" i="2" s="1"/>
  <c r="AY118" i="2"/>
  <c r="BW118" i="2"/>
  <c r="BX118" i="2"/>
  <c r="AA118" i="2"/>
  <c r="DZ118" i="2" s="1"/>
  <c r="AZ118" i="2"/>
  <c r="AB118" i="2"/>
  <c r="EA118" i="2" s="1"/>
  <c r="BY118" i="2"/>
  <c r="BA118" i="2"/>
  <c r="BB118" i="2"/>
  <c r="AC118" i="2"/>
  <c r="EB118" i="2" s="1"/>
  <c r="BZ118" i="2"/>
  <c r="CA118" i="2"/>
  <c r="AD118" i="2"/>
  <c r="EC118" i="2" s="1"/>
  <c r="BC118" i="2"/>
  <c r="CB118" i="2"/>
  <c r="BD118" i="2"/>
  <c r="AE118" i="2"/>
  <c r="ED118" i="2" s="1"/>
  <c r="BE118" i="2"/>
  <c r="AF118" i="2"/>
  <c r="EE118" i="2" s="1"/>
  <c r="CC118" i="2"/>
  <c r="BF118" i="2"/>
  <c r="CD118" i="2"/>
  <c r="AG118" i="2"/>
  <c r="EF118" i="2" s="1"/>
  <c r="BG118" i="2"/>
  <c r="AH118" i="2"/>
  <c r="EG118" i="2" s="1"/>
  <c r="CE118" i="2"/>
  <c r="CF118" i="2"/>
  <c r="AI118" i="2"/>
  <c r="EH118" i="2" s="1"/>
  <c r="BH118" i="2"/>
  <c r="BI118" i="2"/>
  <c r="AJ118" i="2"/>
  <c r="EI118" i="2" s="1"/>
  <c r="CG118" i="2"/>
  <c r="BJ118" i="2"/>
  <c r="CH118" i="2"/>
  <c r="AK118" i="2"/>
  <c r="EJ118" i="2" s="1"/>
  <c r="CI118" i="2"/>
  <c r="DN117" i="2"/>
  <c r="EA117" i="2"/>
  <c r="DM117" i="2"/>
  <c r="DD117" i="2"/>
  <c r="CP117" i="2"/>
  <c r="DB117" i="2"/>
  <c r="EN119" i="2"/>
  <c r="EO119" i="2" s="1"/>
  <c r="EM120" i="2"/>
  <c r="EC117" i="2"/>
  <c r="DX117" i="2"/>
  <c r="DL117" i="2"/>
  <c r="DE117" i="2"/>
  <c r="CQ117" i="2"/>
  <c r="CL117" i="2"/>
  <c r="DU117" i="2"/>
  <c r="DO117" i="2"/>
  <c r="DF117" i="2"/>
  <c r="CU117" i="2"/>
  <c r="CS117" i="2"/>
  <c r="DZ117" i="2"/>
  <c r="DR117" i="2"/>
  <c r="CW117" i="2"/>
  <c r="CT117" i="2"/>
  <c r="DQ118" i="2" l="1"/>
  <c r="DE118" i="2"/>
  <c r="CO118" i="2"/>
  <c r="EM121" i="2"/>
  <c r="EN120" i="2"/>
  <c r="EO120" i="2" s="1"/>
  <c r="DG118" i="2"/>
  <c r="DA118" i="2"/>
  <c r="CJ118" i="2"/>
  <c r="F119" i="2"/>
  <c r="D119" i="2"/>
  <c r="C119" i="2"/>
  <c r="DH119" i="2" s="1"/>
  <c r="I119" i="2"/>
  <c r="E119" i="2"/>
  <c r="K119" i="2"/>
  <c r="DJ119" i="2" s="1"/>
  <c r="DK119" i="2" s="1"/>
  <c r="G119" i="2"/>
  <c r="J119" i="2"/>
  <c r="L119" i="2"/>
  <c r="B119" i="2"/>
  <c r="H119" i="2"/>
  <c r="A119" i="2"/>
  <c r="AL119" i="2"/>
  <c r="CZ119" i="2"/>
  <c r="CV119" i="2"/>
  <c r="CX119" i="2"/>
  <c r="CW119" i="2"/>
  <c r="DE119" i="2"/>
  <c r="CR119" i="2"/>
  <c r="CS119" i="2"/>
  <c r="AM119" i="2"/>
  <c r="M119" i="2"/>
  <c r="DL119" i="2" s="1"/>
  <c r="N119" i="2"/>
  <c r="BK119" i="2"/>
  <c r="AN119" i="2"/>
  <c r="BL119" i="2"/>
  <c r="O119" i="2"/>
  <c r="P119" i="2"/>
  <c r="DO119" i="2" s="1"/>
  <c r="AO119" i="2"/>
  <c r="BM119" i="2"/>
  <c r="Q119" i="2"/>
  <c r="AP119" i="2"/>
  <c r="BN119" i="2"/>
  <c r="BO119" i="2"/>
  <c r="R119" i="2"/>
  <c r="DQ119" i="2" s="1"/>
  <c r="AQ119" i="2"/>
  <c r="AR119" i="2"/>
  <c r="S119" i="2"/>
  <c r="DR119" i="2" s="1"/>
  <c r="BP119" i="2"/>
  <c r="T119" i="2"/>
  <c r="AS119" i="2"/>
  <c r="BQ119" i="2"/>
  <c r="AT119" i="2"/>
  <c r="BR119" i="2"/>
  <c r="U119" i="2"/>
  <c r="DT119" i="2" s="1"/>
  <c r="BS119" i="2"/>
  <c r="V119" i="2"/>
  <c r="AU119" i="2"/>
  <c r="W119" i="2"/>
  <c r="DV119" i="2" s="1"/>
  <c r="AV119" i="2"/>
  <c r="BT119" i="2"/>
  <c r="X119" i="2"/>
  <c r="DW119" i="2" s="1"/>
  <c r="AW119" i="2"/>
  <c r="BU119" i="2"/>
  <c r="AX119" i="2"/>
  <c r="BV119" i="2"/>
  <c r="Y119" i="2"/>
  <c r="DX119" i="2" s="1"/>
  <c r="AY119" i="2"/>
  <c r="BW119" i="2"/>
  <c r="Z119" i="2"/>
  <c r="DY119" i="2" s="1"/>
  <c r="AA119" i="2"/>
  <c r="DZ119" i="2" s="1"/>
  <c r="BX119" i="2"/>
  <c r="AZ119" i="2"/>
  <c r="BY119" i="2"/>
  <c r="BA119" i="2"/>
  <c r="AB119" i="2"/>
  <c r="EA119" i="2" s="1"/>
  <c r="BB119" i="2"/>
  <c r="AC119" i="2"/>
  <c r="EB119" i="2" s="1"/>
  <c r="BZ119" i="2"/>
  <c r="BC119" i="2"/>
  <c r="AD119" i="2"/>
  <c r="CA119" i="2"/>
  <c r="AE119" i="2"/>
  <c r="ED119" i="2" s="1"/>
  <c r="BD119" i="2"/>
  <c r="CB119" i="2"/>
  <c r="BE119" i="2"/>
  <c r="CC119" i="2"/>
  <c r="AF119" i="2"/>
  <c r="EE119" i="2" s="1"/>
  <c r="CD119" i="2"/>
  <c r="BF119" i="2"/>
  <c r="AG119" i="2"/>
  <c r="EF119" i="2" s="1"/>
  <c r="CE119" i="2"/>
  <c r="BG119" i="2"/>
  <c r="AH119" i="2"/>
  <c r="EG119" i="2" s="1"/>
  <c r="CF119" i="2"/>
  <c r="AI119" i="2"/>
  <c r="EH119" i="2" s="1"/>
  <c r="BH119" i="2"/>
  <c r="BI119" i="2"/>
  <c r="CG119" i="2"/>
  <c r="AJ119" i="2"/>
  <c r="EI119" i="2" s="1"/>
  <c r="AK119" i="2"/>
  <c r="EJ119" i="2" s="1"/>
  <c r="CH119" i="2"/>
  <c r="BJ119" i="2"/>
  <c r="CI119" i="2"/>
  <c r="CU118" i="2"/>
  <c r="CV118" i="2"/>
  <c r="CR118" i="2"/>
  <c r="CX118" i="2"/>
  <c r="DH118" i="2"/>
  <c r="DB118" i="2"/>
  <c r="CN118" i="2"/>
  <c r="CW118" i="2"/>
  <c r="CK118" i="2"/>
  <c r="CQ118" i="2"/>
  <c r="CM118" i="2"/>
  <c r="DM118" i="2"/>
  <c r="CL118" i="2"/>
  <c r="CY118" i="2"/>
  <c r="CZ118" i="2"/>
  <c r="CS118" i="2"/>
  <c r="DC118" i="2"/>
  <c r="DN119" i="2" l="1"/>
  <c r="DS119" i="2"/>
  <c r="CL119" i="2"/>
  <c r="EC119" i="2"/>
  <c r="DU119" i="2"/>
  <c r="DP119" i="2"/>
  <c r="DM119" i="2"/>
  <c r="CQ119" i="2"/>
  <c r="DB119" i="2"/>
  <c r="CO119" i="2"/>
  <c r="CP119" i="2"/>
  <c r="CY119" i="2"/>
  <c r="CK119" i="2"/>
  <c r="CN119" i="2"/>
  <c r="DG119" i="2"/>
  <c r="DD119" i="2"/>
  <c r="DF119" i="2"/>
  <c r="DA119" i="2"/>
  <c r="CU119" i="2"/>
  <c r="CT119" i="2"/>
  <c r="CM119" i="2"/>
  <c r="A120" i="2"/>
  <c r="J120" i="2"/>
  <c r="F120" i="2"/>
  <c r="B120" i="2"/>
  <c r="I120" i="2"/>
  <c r="K120" i="2"/>
  <c r="DJ120" i="2" s="1"/>
  <c r="DK120" i="2" s="1"/>
  <c r="C120" i="2"/>
  <c r="CJ120" i="2" s="1"/>
  <c r="L120" i="2"/>
  <c r="G120" i="2"/>
  <c r="H120" i="2"/>
  <c r="E120" i="2"/>
  <c r="D120" i="2"/>
  <c r="AL120" i="2"/>
  <c r="CR120" i="2"/>
  <c r="CZ120" i="2"/>
  <c r="CX120" i="2"/>
  <c r="CV120" i="2"/>
  <c r="DG120" i="2"/>
  <c r="DD120" i="2"/>
  <c r="DE120" i="2"/>
  <c r="CN120" i="2"/>
  <c r="DC120" i="2"/>
  <c r="DB120" i="2"/>
  <c r="DH120" i="2"/>
  <c r="DA120" i="2"/>
  <c r="AM120" i="2"/>
  <c r="M120" i="2"/>
  <c r="DL120" i="2" s="1"/>
  <c r="N120" i="2"/>
  <c r="DM120" i="2" s="1"/>
  <c r="BK120" i="2"/>
  <c r="BL120" i="2"/>
  <c r="AN120" i="2"/>
  <c r="O120" i="2"/>
  <c r="P120" i="2"/>
  <c r="AO120" i="2"/>
  <c r="BM120" i="2"/>
  <c r="Q120" i="2"/>
  <c r="DP120" i="2" s="1"/>
  <c r="AP120" i="2"/>
  <c r="BN120" i="2"/>
  <c r="AQ120" i="2"/>
  <c r="BO120" i="2"/>
  <c r="R120" i="2"/>
  <c r="S120" i="2"/>
  <c r="DR120" i="2" s="1"/>
  <c r="AR120" i="2"/>
  <c r="BP120" i="2"/>
  <c r="T120" i="2"/>
  <c r="DS120" i="2" s="1"/>
  <c r="BQ120" i="2"/>
  <c r="AS120" i="2"/>
  <c r="BR120" i="2"/>
  <c r="U120" i="2"/>
  <c r="DT120" i="2" s="1"/>
  <c r="AT120" i="2"/>
  <c r="BS120" i="2"/>
  <c r="AU120" i="2"/>
  <c r="V120" i="2"/>
  <c r="DU120" i="2" s="1"/>
  <c r="AV120" i="2"/>
  <c r="W120" i="2"/>
  <c r="DV120" i="2" s="1"/>
  <c r="BT120" i="2"/>
  <c r="BU120" i="2"/>
  <c r="X120" i="2"/>
  <c r="DW120" i="2" s="1"/>
  <c r="AW120" i="2"/>
  <c r="AX120" i="2"/>
  <c r="BV120" i="2"/>
  <c r="Y120" i="2"/>
  <c r="DX120" i="2" s="1"/>
  <c r="Z120" i="2"/>
  <c r="DY120" i="2" s="1"/>
  <c r="BW120" i="2"/>
  <c r="AY120" i="2"/>
  <c r="AZ120" i="2"/>
  <c r="BX120" i="2"/>
  <c r="AA120" i="2"/>
  <c r="DZ120" i="2" s="1"/>
  <c r="BA120" i="2"/>
  <c r="BY120" i="2"/>
  <c r="AB120" i="2"/>
  <c r="EA120" i="2" s="1"/>
  <c r="BZ120" i="2"/>
  <c r="AC120" i="2"/>
  <c r="EB120" i="2" s="1"/>
  <c r="BB120" i="2"/>
  <c r="AD120" i="2"/>
  <c r="EC120" i="2" s="1"/>
  <c r="CA120" i="2"/>
  <c r="BC120" i="2"/>
  <c r="BD120" i="2"/>
  <c r="AE120" i="2"/>
  <c r="ED120" i="2" s="1"/>
  <c r="CB120" i="2"/>
  <c r="CC120" i="2"/>
  <c r="AF120" i="2"/>
  <c r="EE120" i="2" s="1"/>
  <c r="BE120" i="2"/>
  <c r="CD120" i="2"/>
  <c r="BF120" i="2"/>
  <c r="AG120" i="2"/>
  <c r="EF120" i="2" s="1"/>
  <c r="CE120" i="2"/>
  <c r="BG120" i="2"/>
  <c r="AH120" i="2"/>
  <c r="EG120" i="2" s="1"/>
  <c r="AI120" i="2"/>
  <c r="EH120" i="2" s="1"/>
  <c r="CF120" i="2"/>
  <c r="BH120" i="2"/>
  <c r="AJ120" i="2"/>
  <c r="EI120" i="2" s="1"/>
  <c r="CG120" i="2"/>
  <c r="BI120" i="2"/>
  <c r="BJ120" i="2"/>
  <c r="AK120" i="2"/>
  <c r="EJ120" i="2" s="1"/>
  <c r="CH120" i="2"/>
  <c r="CI120" i="2"/>
  <c r="DC119" i="2"/>
  <c r="CJ119" i="2"/>
  <c r="EM122" i="2"/>
  <c r="EN121" i="2"/>
  <c r="EO121" i="2" s="1"/>
  <c r="CY120" i="2" l="1"/>
  <c r="DF120" i="2"/>
  <c r="CK120" i="2"/>
  <c r="CP120" i="2"/>
  <c r="CS120" i="2"/>
  <c r="CW120" i="2"/>
  <c r="J121" i="2"/>
  <c r="H121" i="2"/>
  <c r="E121" i="2"/>
  <c r="D121" i="2"/>
  <c r="A121" i="2"/>
  <c r="I121" i="2"/>
  <c r="C121" i="2"/>
  <c r="CN121" i="2" s="1"/>
  <c r="K121" i="2"/>
  <c r="DJ121" i="2" s="1"/>
  <c r="DK121" i="2" s="1"/>
  <c r="F121" i="2"/>
  <c r="G121" i="2"/>
  <c r="AL121" i="2"/>
  <c r="B121" i="2"/>
  <c r="L121" i="2"/>
  <c r="CV121" i="2"/>
  <c r="CQ121" i="2"/>
  <c r="CU121" i="2"/>
  <c r="CT121" i="2"/>
  <c r="AM121" i="2"/>
  <c r="M121" i="2"/>
  <c r="BK121" i="2"/>
  <c r="N121" i="2"/>
  <c r="AN121" i="2"/>
  <c r="O121" i="2"/>
  <c r="BL121" i="2"/>
  <c r="AO121" i="2"/>
  <c r="P121" i="2"/>
  <c r="BM121" i="2"/>
  <c r="BN121" i="2"/>
  <c r="Q121" i="2"/>
  <c r="AP121" i="2"/>
  <c r="AQ121" i="2"/>
  <c r="BO121" i="2"/>
  <c r="R121" i="2"/>
  <c r="DQ121" i="2" s="1"/>
  <c r="BP121" i="2"/>
  <c r="AR121" i="2"/>
  <c r="S121" i="2"/>
  <c r="BQ121" i="2"/>
  <c r="T121" i="2"/>
  <c r="AS121" i="2"/>
  <c r="U121" i="2"/>
  <c r="DT121" i="2" s="1"/>
  <c r="BR121" i="2"/>
  <c r="AT121" i="2"/>
  <c r="AU121" i="2"/>
  <c r="BS121" i="2"/>
  <c r="V121" i="2"/>
  <c r="AV121" i="2"/>
  <c r="BT121" i="2"/>
  <c r="W121" i="2"/>
  <c r="DV121" i="2" s="1"/>
  <c r="AW121" i="2"/>
  <c r="BU121" i="2"/>
  <c r="X121" i="2"/>
  <c r="Y121" i="2"/>
  <c r="AX121" i="2"/>
  <c r="BV121" i="2"/>
  <c r="BW121" i="2"/>
  <c r="Z121" i="2"/>
  <c r="DY121" i="2" s="1"/>
  <c r="AY121" i="2"/>
  <c r="AA121" i="2"/>
  <c r="AZ121" i="2"/>
  <c r="BX121" i="2"/>
  <c r="BA121" i="2"/>
  <c r="AB121" i="2"/>
  <c r="BY121" i="2"/>
  <c r="BZ121" i="2"/>
  <c r="BB121" i="2"/>
  <c r="AC121" i="2"/>
  <c r="AD121" i="2"/>
  <c r="BC121" i="2"/>
  <c r="CA121" i="2"/>
  <c r="CB121" i="2"/>
  <c r="AE121" i="2"/>
  <c r="ED121" i="2" s="1"/>
  <c r="BD121" i="2"/>
  <c r="BE121" i="2"/>
  <c r="CC121" i="2"/>
  <c r="AF121" i="2"/>
  <c r="EE121" i="2" s="1"/>
  <c r="AG121" i="2"/>
  <c r="EF121" i="2" s="1"/>
  <c r="BF121" i="2"/>
  <c r="CD121" i="2"/>
  <c r="CE121" i="2"/>
  <c r="BG121" i="2"/>
  <c r="AH121" i="2"/>
  <c r="EG121" i="2" s="1"/>
  <c r="CF121" i="2"/>
  <c r="BH121" i="2"/>
  <c r="AI121" i="2"/>
  <c r="EH121" i="2" s="1"/>
  <c r="BI121" i="2"/>
  <c r="AJ121" i="2"/>
  <c r="EI121" i="2" s="1"/>
  <c r="CG121" i="2"/>
  <c r="AK121" i="2"/>
  <c r="EJ121" i="2" s="1"/>
  <c r="CH121" i="2"/>
  <c r="BJ121" i="2"/>
  <c r="CI121" i="2"/>
  <c r="DQ120" i="2"/>
  <c r="DO120" i="2"/>
  <c r="CL120" i="2"/>
  <c r="CT120" i="2"/>
  <c r="CQ120" i="2"/>
  <c r="EN122" i="2"/>
  <c r="EO122" i="2" s="1"/>
  <c r="EM123" i="2"/>
  <c r="DN120" i="2"/>
  <c r="CM120" i="2"/>
  <c r="CU120" i="2"/>
  <c r="CO120" i="2"/>
  <c r="DE121" i="2" l="1"/>
  <c r="DX121" i="2"/>
  <c r="DR121" i="2"/>
  <c r="EC121" i="2"/>
  <c r="DW121" i="2"/>
  <c r="DL121" i="2"/>
  <c r="EB121" i="2"/>
  <c r="DZ121" i="2"/>
  <c r="DO121" i="2"/>
  <c r="CP121" i="2"/>
  <c r="DA121" i="2"/>
  <c r="DF121" i="2"/>
  <c r="DC121" i="2"/>
  <c r="CR121" i="2"/>
  <c r="CL121" i="2"/>
  <c r="DD121" i="2"/>
  <c r="EN123" i="2"/>
  <c r="EO123" i="2" s="1"/>
  <c r="EM124" i="2"/>
  <c r="DH121" i="2"/>
  <c r="CS121" i="2"/>
  <c r="CW121" i="2"/>
  <c r="DN121" i="2"/>
  <c r="CJ121" i="2"/>
  <c r="CK121" i="2"/>
  <c r="CY121" i="2"/>
  <c r="D122" i="2"/>
  <c r="C122" i="2"/>
  <c r="CT122" i="2" s="1"/>
  <c r="E122" i="2"/>
  <c r="J122" i="2"/>
  <c r="F122" i="2"/>
  <c r="G122" i="2"/>
  <c r="K122" i="2"/>
  <c r="DJ122" i="2" s="1"/>
  <c r="DK122" i="2" s="1"/>
  <c r="A122" i="2"/>
  <c r="I122" i="2"/>
  <c r="H122" i="2"/>
  <c r="B122" i="2"/>
  <c r="L122" i="2"/>
  <c r="AL122" i="2"/>
  <c r="CX122" i="2"/>
  <c r="CP122" i="2"/>
  <c r="DC122" i="2"/>
  <c r="CM122" i="2"/>
  <c r="CL122" i="2"/>
  <c r="CW122" i="2"/>
  <c r="DB122" i="2"/>
  <c r="CJ122" i="2"/>
  <c r="DD122" i="2"/>
  <c r="CU122" i="2"/>
  <c r="CK122" i="2"/>
  <c r="CZ122" i="2"/>
  <c r="CS122" i="2"/>
  <c r="DH122" i="2"/>
  <c r="DA122" i="2"/>
  <c r="DF122" i="2"/>
  <c r="CY122" i="2"/>
  <c r="CR122" i="2"/>
  <c r="DG122" i="2"/>
  <c r="M122" i="2"/>
  <c r="DL122" i="2" s="1"/>
  <c r="BK122" i="2"/>
  <c r="AM122" i="2"/>
  <c r="N122" i="2"/>
  <c r="AN122" i="2"/>
  <c r="BL122" i="2"/>
  <c r="O122" i="2"/>
  <c r="AO122" i="2"/>
  <c r="P122" i="2"/>
  <c r="DO122" i="2" s="1"/>
  <c r="BM122" i="2"/>
  <c r="BN122" i="2"/>
  <c r="Q122" i="2"/>
  <c r="AP122" i="2"/>
  <c r="BO122" i="2"/>
  <c r="AQ122" i="2"/>
  <c r="R122" i="2"/>
  <c r="DQ122" i="2" s="1"/>
  <c r="S122" i="2"/>
  <c r="DR122" i="2" s="1"/>
  <c r="AR122" i="2"/>
  <c r="BP122" i="2"/>
  <c r="AS122" i="2"/>
  <c r="BQ122" i="2"/>
  <c r="T122" i="2"/>
  <c r="BR122" i="2"/>
  <c r="U122" i="2"/>
  <c r="DT122" i="2" s="1"/>
  <c r="AT122" i="2"/>
  <c r="V122" i="2"/>
  <c r="DU122" i="2" s="1"/>
  <c r="AU122" i="2"/>
  <c r="BS122" i="2"/>
  <c r="AV122" i="2"/>
  <c r="W122" i="2"/>
  <c r="BT122" i="2"/>
  <c r="BU122" i="2"/>
  <c r="AW122" i="2"/>
  <c r="X122" i="2"/>
  <c r="DW122" i="2" s="1"/>
  <c r="Y122" i="2"/>
  <c r="DX122" i="2" s="1"/>
  <c r="AX122" i="2"/>
  <c r="BV122" i="2"/>
  <c r="AY122" i="2"/>
  <c r="Z122" i="2"/>
  <c r="DY122" i="2" s="1"/>
  <c r="BW122" i="2"/>
  <c r="BX122" i="2"/>
  <c r="AA122" i="2"/>
  <c r="DZ122" i="2" s="1"/>
  <c r="AZ122" i="2"/>
  <c r="BA122" i="2"/>
  <c r="BY122" i="2"/>
  <c r="AB122" i="2"/>
  <c r="EA122" i="2" s="1"/>
  <c r="BZ122" i="2"/>
  <c r="BB122" i="2"/>
  <c r="AC122" i="2"/>
  <c r="EB122" i="2" s="1"/>
  <c r="CA122" i="2"/>
  <c r="AD122" i="2"/>
  <c r="EC122" i="2" s="1"/>
  <c r="BC122" i="2"/>
  <c r="BD122" i="2"/>
  <c r="CB122" i="2"/>
  <c r="AE122" i="2"/>
  <c r="ED122" i="2" s="1"/>
  <c r="BE122" i="2"/>
  <c r="CC122" i="2"/>
  <c r="AF122" i="2"/>
  <c r="EE122" i="2" s="1"/>
  <c r="BF122" i="2"/>
  <c r="CD122" i="2"/>
  <c r="AG122" i="2"/>
  <c r="EF122" i="2" s="1"/>
  <c r="AH122" i="2"/>
  <c r="EG122" i="2" s="1"/>
  <c r="CE122" i="2"/>
  <c r="BG122" i="2"/>
  <c r="BH122" i="2"/>
  <c r="CF122" i="2"/>
  <c r="AI122" i="2"/>
  <c r="EH122" i="2" s="1"/>
  <c r="CG122" i="2"/>
  <c r="BI122" i="2"/>
  <c r="AJ122" i="2"/>
  <c r="EI122" i="2" s="1"/>
  <c r="CH122" i="2"/>
  <c r="BJ122" i="2"/>
  <c r="AK122" i="2"/>
  <c r="EJ122" i="2" s="1"/>
  <c r="CI122" i="2"/>
  <c r="EA121" i="2"/>
  <c r="DS121" i="2"/>
  <c r="DG121" i="2"/>
  <c r="CZ121" i="2"/>
  <c r="CX121" i="2"/>
  <c r="DU121" i="2"/>
  <c r="DP121" i="2"/>
  <c r="DM121" i="2"/>
  <c r="DB121" i="2"/>
  <c r="CM121" i="2"/>
  <c r="CO121" i="2"/>
  <c r="CV122" i="2" l="1"/>
  <c r="CQ122" i="2"/>
  <c r="CO122" i="2"/>
  <c r="CN122" i="2"/>
  <c r="K123" i="2"/>
  <c r="DJ123" i="2" s="1"/>
  <c r="DK123" i="2" s="1"/>
  <c r="H123" i="2"/>
  <c r="A123" i="2"/>
  <c r="G123" i="2"/>
  <c r="E123" i="2"/>
  <c r="J123" i="2"/>
  <c r="B123" i="2"/>
  <c r="F123" i="2"/>
  <c r="I123" i="2"/>
  <c r="L123" i="2"/>
  <c r="D123" i="2"/>
  <c r="C123" i="2"/>
  <c r="CU123" i="2" s="1"/>
  <c r="AL123" i="2"/>
  <c r="CN123" i="2"/>
  <c r="DF123" i="2"/>
  <c r="CK123" i="2"/>
  <c r="AM123" i="2"/>
  <c r="DD123" i="2"/>
  <c r="CR123" i="2"/>
  <c r="DE123" i="2"/>
  <c r="M123" i="2"/>
  <c r="BK123" i="2"/>
  <c r="N123" i="2"/>
  <c r="DM123" i="2" s="1"/>
  <c r="O123" i="2"/>
  <c r="DN123" i="2" s="1"/>
  <c r="BL123" i="2"/>
  <c r="AN123" i="2"/>
  <c r="AO123" i="2"/>
  <c r="P123" i="2"/>
  <c r="BM123" i="2"/>
  <c r="BN123" i="2"/>
  <c r="AP123" i="2"/>
  <c r="Q123" i="2"/>
  <c r="DP123" i="2" s="1"/>
  <c r="BO123" i="2"/>
  <c r="R123" i="2"/>
  <c r="DQ123" i="2" s="1"/>
  <c r="AQ123" i="2"/>
  <c r="AR123" i="2"/>
  <c r="BP123" i="2"/>
  <c r="S123" i="2"/>
  <c r="DR123" i="2" s="1"/>
  <c r="T123" i="2"/>
  <c r="DS123" i="2" s="1"/>
  <c r="BQ123" i="2"/>
  <c r="AS123" i="2"/>
  <c r="AT123" i="2"/>
  <c r="BR123" i="2"/>
  <c r="U123" i="2"/>
  <c r="AU123" i="2"/>
  <c r="V123" i="2"/>
  <c r="DU123" i="2" s="1"/>
  <c r="BS123" i="2"/>
  <c r="AV123" i="2"/>
  <c r="W123" i="2"/>
  <c r="DV123" i="2" s="1"/>
  <c r="BT123" i="2"/>
  <c r="X123" i="2"/>
  <c r="AW123" i="2"/>
  <c r="BU123" i="2"/>
  <c r="BV123" i="2"/>
  <c r="Y123" i="2"/>
  <c r="DX123" i="2" s="1"/>
  <c r="AX123" i="2"/>
  <c r="BW123" i="2"/>
  <c r="Z123" i="2"/>
  <c r="DY123" i="2" s="1"/>
  <c r="AY123" i="2"/>
  <c r="BX123" i="2"/>
  <c r="AA123" i="2"/>
  <c r="DZ123" i="2" s="1"/>
  <c r="AZ123" i="2"/>
  <c r="BA123" i="2"/>
  <c r="BY123" i="2"/>
  <c r="AB123" i="2"/>
  <c r="EA123" i="2" s="1"/>
  <c r="BB123" i="2"/>
  <c r="AC123" i="2"/>
  <c r="EB123" i="2" s="1"/>
  <c r="BZ123" i="2"/>
  <c r="AD123" i="2"/>
  <c r="EC123" i="2" s="1"/>
  <c r="BC123" i="2"/>
  <c r="CA123" i="2"/>
  <c r="CB123" i="2"/>
  <c r="BD123" i="2"/>
  <c r="AE123" i="2"/>
  <c r="ED123" i="2" s="1"/>
  <c r="BE123" i="2"/>
  <c r="CC123" i="2"/>
  <c r="AF123" i="2"/>
  <c r="EE123" i="2" s="1"/>
  <c r="AG123" i="2"/>
  <c r="EF123" i="2" s="1"/>
  <c r="CD123" i="2"/>
  <c r="BF123" i="2"/>
  <c r="BG123" i="2"/>
  <c r="AH123" i="2"/>
  <c r="EG123" i="2" s="1"/>
  <c r="CE123" i="2"/>
  <c r="CF123" i="2"/>
  <c r="BH123" i="2"/>
  <c r="AI123" i="2"/>
  <c r="EH123" i="2" s="1"/>
  <c r="BI123" i="2"/>
  <c r="CG123" i="2"/>
  <c r="AJ123" i="2"/>
  <c r="EI123" i="2" s="1"/>
  <c r="BJ123" i="2"/>
  <c r="CH123" i="2"/>
  <c r="AK123" i="2"/>
  <c r="EJ123" i="2" s="1"/>
  <c r="CI123" i="2"/>
  <c r="DN122" i="2"/>
  <c r="DV122" i="2"/>
  <c r="DS122" i="2"/>
  <c r="DP122" i="2"/>
  <c r="DM122" i="2"/>
  <c r="DE122" i="2"/>
  <c r="EM125" i="2"/>
  <c r="EN124" i="2"/>
  <c r="EO124" i="2" s="1"/>
  <c r="CL123" i="2" l="1"/>
  <c r="DH123" i="2"/>
  <c r="CQ123" i="2"/>
  <c r="CP123" i="2"/>
  <c r="DL123" i="2"/>
  <c r="CM123" i="2"/>
  <c r="CO123" i="2"/>
  <c r="DT123" i="2"/>
  <c r="DO123" i="2"/>
  <c r="DB123" i="2"/>
  <c r="CW123" i="2"/>
  <c r="DW123" i="2"/>
  <c r="CZ123" i="2"/>
  <c r="CV123" i="2"/>
  <c r="B124" i="2"/>
  <c r="F124" i="2"/>
  <c r="E124" i="2"/>
  <c r="C124" i="2"/>
  <c r="CR124" i="2" s="1"/>
  <c r="K124" i="2"/>
  <c r="DJ124" i="2" s="1"/>
  <c r="DK124" i="2" s="1"/>
  <c r="L124" i="2"/>
  <c r="G124" i="2"/>
  <c r="I124" i="2"/>
  <c r="D124" i="2"/>
  <c r="A124" i="2"/>
  <c r="J124" i="2"/>
  <c r="H124" i="2"/>
  <c r="AL124" i="2"/>
  <c r="CV124" i="2"/>
  <c r="CN124" i="2"/>
  <c r="CM124" i="2"/>
  <c r="DB124" i="2"/>
  <c r="CW124" i="2"/>
  <c r="DH124" i="2"/>
  <c r="DE124" i="2"/>
  <c r="CY124" i="2"/>
  <c r="CT124" i="2"/>
  <c r="DA124" i="2"/>
  <c r="DF124" i="2"/>
  <c r="CP124" i="2"/>
  <c r="CJ124" i="2"/>
  <c r="CQ124" i="2"/>
  <c r="CL124" i="2"/>
  <c r="CS124" i="2"/>
  <c r="AM124" i="2"/>
  <c r="BK124" i="2"/>
  <c r="M124" i="2"/>
  <c r="N124" i="2"/>
  <c r="BL124" i="2"/>
  <c r="AN124" i="2"/>
  <c r="O124" i="2"/>
  <c r="DN124" i="2" s="1"/>
  <c r="P124" i="2"/>
  <c r="DO124" i="2" s="1"/>
  <c r="BM124" i="2"/>
  <c r="AO124" i="2"/>
  <c r="AP124" i="2"/>
  <c r="BN124" i="2"/>
  <c r="Q124" i="2"/>
  <c r="R124" i="2"/>
  <c r="DQ124" i="2" s="1"/>
  <c r="AQ124" i="2"/>
  <c r="BO124" i="2"/>
  <c r="AR124" i="2"/>
  <c r="S124" i="2"/>
  <c r="DR124" i="2" s="1"/>
  <c r="BP124" i="2"/>
  <c r="AS124" i="2"/>
  <c r="BQ124" i="2"/>
  <c r="T124" i="2"/>
  <c r="DS124" i="2" s="1"/>
  <c r="U124" i="2"/>
  <c r="DT124" i="2" s="1"/>
  <c r="AT124" i="2"/>
  <c r="BR124" i="2"/>
  <c r="V124" i="2"/>
  <c r="DU124" i="2" s="1"/>
  <c r="BS124" i="2"/>
  <c r="AU124" i="2"/>
  <c r="BT124" i="2"/>
  <c r="AV124" i="2"/>
  <c r="W124" i="2"/>
  <c r="DV124" i="2" s="1"/>
  <c r="X124" i="2"/>
  <c r="DW124" i="2" s="1"/>
  <c r="AW124" i="2"/>
  <c r="BU124" i="2"/>
  <c r="AX124" i="2"/>
  <c r="BV124" i="2"/>
  <c r="Y124" i="2"/>
  <c r="DX124" i="2" s="1"/>
  <c r="Z124" i="2"/>
  <c r="DY124" i="2" s="1"/>
  <c r="AY124" i="2"/>
  <c r="BW124" i="2"/>
  <c r="BX124" i="2"/>
  <c r="AZ124" i="2"/>
  <c r="AA124" i="2"/>
  <c r="AB124" i="2"/>
  <c r="EA124" i="2" s="1"/>
  <c r="BY124" i="2"/>
  <c r="BA124" i="2"/>
  <c r="AC124" i="2"/>
  <c r="EB124" i="2" s="1"/>
  <c r="BZ124" i="2"/>
  <c r="BB124" i="2"/>
  <c r="CA124" i="2"/>
  <c r="AD124" i="2"/>
  <c r="EC124" i="2" s="1"/>
  <c r="BC124" i="2"/>
  <c r="CB124" i="2"/>
  <c r="BD124" i="2"/>
  <c r="AE124" i="2"/>
  <c r="ED124" i="2" s="1"/>
  <c r="AF124" i="2"/>
  <c r="EE124" i="2" s="1"/>
  <c r="BE124" i="2"/>
  <c r="CC124" i="2"/>
  <c r="BF124" i="2"/>
  <c r="AG124" i="2"/>
  <c r="EF124" i="2" s="1"/>
  <c r="CD124" i="2"/>
  <c r="CE124" i="2"/>
  <c r="AH124" i="2"/>
  <c r="EG124" i="2" s="1"/>
  <c r="BG124" i="2"/>
  <c r="CF124" i="2"/>
  <c r="BH124" i="2"/>
  <c r="AI124" i="2"/>
  <c r="EH124" i="2" s="1"/>
  <c r="BI124" i="2"/>
  <c r="CG124" i="2"/>
  <c r="AJ124" i="2"/>
  <c r="EI124" i="2" s="1"/>
  <c r="BJ124" i="2"/>
  <c r="CH124" i="2"/>
  <c r="AK124" i="2"/>
  <c r="EJ124" i="2" s="1"/>
  <c r="CI124" i="2"/>
  <c r="EN125" i="2"/>
  <c r="EO125" i="2" s="1"/>
  <c r="EM126" i="2"/>
  <c r="CT123" i="2"/>
  <c r="CS123" i="2"/>
  <c r="CX123" i="2"/>
  <c r="CY123" i="2"/>
  <c r="CJ123" i="2"/>
  <c r="DC123" i="2"/>
  <c r="DA123" i="2"/>
  <c r="DG123" i="2"/>
  <c r="DP124" i="2" l="1"/>
  <c r="CU124" i="2"/>
  <c r="DC124" i="2"/>
  <c r="CZ124" i="2"/>
  <c r="EN126" i="2"/>
  <c r="EO126" i="2" s="1"/>
  <c r="EM127" i="2"/>
  <c r="DM124" i="2"/>
  <c r="DG124" i="2"/>
  <c r="CK124" i="2"/>
  <c r="DD124" i="2"/>
  <c r="L125" i="2"/>
  <c r="C125" i="2"/>
  <c r="DB125" i="2" s="1"/>
  <c r="F125" i="2"/>
  <c r="H125" i="2"/>
  <c r="B125" i="2"/>
  <c r="J125" i="2"/>
  <c r="E125" i="2"/>
  <c r="A125" i="2"/>
  <c r="AL125" i="2"/>
  <c r="K125" i="2"/>
  <c r="DJ125" i="2" s="1"/>
  <c r="DK125" i="2" s="1"/>
  <c r="I125" i="2"/>
  <c r="G125" i="2"/>
  <c r="D125" i="2"/>
  <c r="CZ125" i="2"/>
  <c r="CY125" i="2"/>
  <c r="CJ125" i="2"/>
  <c r="CL125" i="2"/>
  <c r="CU125" i="2"/>
  <c r="CK125" i="2"/>
  <c r="CO125" i="2"/>
  <c r="CW125" i="2"/>
  <c r="DD125" i="2"/>
  <c r="DE125" i="2"/>
  <c r="DC125" i="2"/>
  <c r="AM125" i="2"/>
  <c r="BK125" i="2"/>
  <c r="M125" i="2"/>
  <c r="N125" i="2"/>
  <c r="DM125" i="2" s="1"/>
  <c r="AN125" i="2"/>
  <c r="O125" i="2"/>
  <c r="DN125" i="2" s="1"/>
  <c r="BL125" i="2"/>
  <c r="AO125" i="2"/>
  <c r="P125" i="2"/>
  <c r="BM125" i="2"/>
  <c r="AP125" i="2"/>
  <c r="Q125" i="2"/>
  <c r="DP125" i="2" s="1"/>
  <c r="BN125" i="2"/>
  <c r="R125" i="2"/>
  <c r="DQ125" i="2" s="1"/>
  <c r="BO125" i="2"/>
  <c r="AQ125" i="2"/>
  <c r="BP125" i="2"/>
  <c r="S125" i="2"/>
  <c r="AR125" i="2"/>
  <c r="T125" i="2"/>
  <c r="DS125" i="2" s="1"/>
  <c r="AS125" i="2"/>
  <c r="BQ125" i="2"/>
  <c r="BR125" i="2"/>
  <c r="AT125" i="2"/>
  <c r="U125" i="2"/>
  <c r="BS125" i="2"/>
  <c r="V125" i="2"/>
  <c r="AU125" i="2"/>
  <c r="AV125" i="2"/>
  <c r="BT125" i="2"/>
  <c r="W125" i="2"/>
  <c r="DV125" i="2" s="1"/>
  <c r="X125" i="2"/>
  <c r="AW125" i="2"/>
  <c r="BU125" i="2"/>
  <c r="AX125" i="2"/>
  <c r="BV125" i="2"/>
  <c r="Y125" i="2"/>
  <c r="DX125" i="2" s="1"/>
  <c r="AY125" i="2"/>
  <c r="BW125" i="2"/>
  <c r="Z125" i="2"/>
  <c r="DY125" i="2" s="1"/>
  <c r="AZ125" i="2"/>
  <c r="AA125" i="2"/>
  <c r="BX125" i="2"/>
  <c r="AB125" i="2"/>
  <c r="EA125" i="2" s="1"/>
  <c r="BA125" i="2"/>
  <c r="BY125" i="2"/>
  <c r="BB125" i="2"/>
  <c r="AC125" i="2"/>
  <c r="EB125" i="2" s="1"/>
  <c r="BZ125" i="2"/>
  <c r="BC125" i="2"/>
  <c r="AD125" i="2"/>
  <c r="EC125" i="2" s="1"/>
  <c r="CA125" i="2"/>
  <c r="AE125" i="2"/>
  <c r="ED125" i="2" s="1"/>
  <c r="BD125" i="2"/>
  <c r="CB125" i="2"/>
  <c r="CC125" i="2"/>
  <c r="BE125" i="2"/>
  <c r="AF125" i="2"/>
  <c r="EE125" i="2" s="1"/>
  <c r="BF125" i="2"/>
  <c r="AG125" i="2"/>
  <c r="EF125" i="2" s="1"/>
  <c r="CD125" i="2"/>
  <c r="BG125" i="2"/>
  <c r="CE125" i="2"/>
  <c r="AH125" i="2"/>
  <c r="EG125" i="2" s="1"/>
  <c r="AI125" i="2"/>
  <c r="EH125" i="2" s="1"/>
  <c r="BH125" i="2"/>
  <c r="CF125" i="2"/>
  <c r="CG125" i="2"/>
  <c r="BI125" i="2"/>
  <c r="AJ125" i="2"/>
  <c r="EI125" i="2" s="1"/>
  <c r="BJ125" i="2"/>
  <c r="CH125" i="2"/>
  <c r="AK125" i="2"/>
  <c r="EJ125" i="2" s="1"/>
  <c r="CI125" i="2"/>
  <c r="DZ124" i="2"/>
  <c r="DL124" i="2"/>
  <c r="CO124" i="2"/>
  <c r="CX124" i="2"/>
  <c r="CN125" i="2" l="1"/>
  <c r="DG125" i="2"/>
  <c r="DT125" i="2"/>
  <c r="DO125" i="2"/>
  <c r="CX125" i="2"/>
  <c r="CT125" i="2"/>
  <c r="DW125" i="2"/>
  <c r="CP125" i="2"/>
  <c r="CQ125" i="2"/>
  <c r="CM125" i="2"/>
  <c r="EN127" i="2"/>
  <c r="EO127" i="2" s="1"/>
  <c r="EM128" i="2"/>
  <c r="J126" i="2"/>
  <c r="I126" i="2"/>
  <c r="L126" i="2"/>
  <c r="H126" i="2"/>
  <c r="F126" i="2"/>
  <c r="B126" i="2"/>
  <c r="G126" i="2"/>
  <c r="D126" i="2"/>
  <c r="AL126" i="2"/>
  <c r="C126" i="2"/>
  <c r="CT126" i="2" s="1"/>
  <c r="K126" i="2"/>
  <c r="DJ126" i="2" s="1"/>
  <c r="DK126" i="2" s="1"/>
  <c r="A126" i="2"/>
  <c r="E126" i="2"/>
  <c r="DD126" i="2"/>
  <c r="CR126" i="2"/>
  <c r="CL126" i="2"/>
  <c r="DG126" i="2"/>
  <c r="CK126" i="2"/>
  <c r="CN126" i="2"/>
  <c r="CP126" i="2"/>
  <c r="AM126" i="2"/>
  <c r="M126" i="2"/>
  <c r="BK126" i="2"/>
  <c r="N126" i="2"/>
  <c r="AN126" i="2"/>
  <c r="O126" i="2"/>
  <c r="DN126" i="2" s="1"/>
  <c r="BL126" i="2"/>
  <c r="P126" i="2"/>
  <c r="BM126" i="2"/>
  <c r="AO126" i="2"/>
  <c r="Q126" i="2"/>
  <c r="BN126" i="2"/>
  <c r="AP126" i="2"/>
  <c r="AQ126" i="2"/>
  <c r="R126" i="2"/>
  <c r="DQ126" i="2" s="1"/>
  <c r="BO126" i="2"/>
  <c r="S126" i="2"/>
  <c r="BP126" i="2"/>
  <c r="AR126" i="2"/>
  <c r="AS126" i="2"/>
  <c r="T126" i="2"/>
  <c r="DS126" i="2" s="1"/>
  <c r="BQ126" i="2"/>
  <c r="BR126" i="2"/>
  <c r="AT126" i="2"/>
  <c r="U126" i="2"/>
  <c r="AU126" i="2"/>
  <c r="BS126" i="2"/>
  <c r="V126" i="2"/>
  <c r="DU126" i="2" s="1"/>
  <c r="BT126" i="2"/>
  <c r="W126" i="2"/>
  <c r="DV126" i="2" s="1"/>
  <c r="AV126" i="2"/>
  <c r="X126" i="2"/>
  <c r="AW126" i="2"/>
  <c r="BU126" i="2"/>
  <c r="AX126" i="2"/>
  <c r="Y126" i="2"/>
  <c r="DX126" i="2" s="1"/>
  <c r="BV126" i="2"/>
  <c r="AY126" i="2"/>
  <c r="Z126" i="2"/>
  <c r="DY126" i="2" s="1"/>
  <c r="BW126" i="2"/>
  <c r="BX126" i="2"/>
  <c r="AZ126" i="2"/>
  <c r="AA126" i="2"/>
  <c r="BY126" i="2"/>
  <c r="AB126" i="2"/>
  <c r="EA126" i="2" s="1"/>
  <c r="BA126" i="2"/>
  <c r="BZ126" i="2"/>
  <c r="AC126" i="2"/>
  <c r="BB126" i="2"/>
  <c r="BC126" i="2"/>
  <c r="CA126" i="2"/>
  <c r="AD126" i="2"/>
  <c r="EC126" i="2" s="1"/>
  <c r="BD126" i="2"/>
  <c r="CB126" i="2"/>
  <c r="AE126" i="2"/>
  <c r="ED126" i="2" s="1"/>
  <c r="AF126" i="2"/>
  <c r="CC126" i="2"/>
  <c r="BE126" i="2"/>
  <c r="CD126" i="2"/>
  <c r="BF126" i="2"/>
  <c r="AG126" i="2"/>
  <c r="EF126" i="2" s="1"/>
  <c r="CE126" i="2"/>
  <c r="AH126" i="2"/>
  <c r="EG126" i="2" s="1"/>
  <c r="BG126" i="2"/>
  <c r="AI126" i="2"/>
  <c r="BH126" i="2"/>
  <c r="CF126" i="2"/>
  <c r="BI126" i="2"/>
  <c r="CG126" i="2"/>
  <c r="AJ126" i="2"/>
  <c r="EI126" i="2" s="1"/>
  <c r="AK126" i="2"/>
  <c r="EJ126" i="2" s="1"/>
  <c r="CH126" i="2"/>
  <c r="BJ126" i="2"/>
  <c r="CI126" i="2"/>
  <c r="DU125" i="2"/>
  <c r="DL125" i="2"/>
  <c r="CV125" i="2"/>
  <c r="CR125" i="2"/>
  <c r="DA125" i="2"/>
  <c r="DZ125" i="2"/>
  <c r="DR125" i="2"/>
  <c r="DF125" i="2"/>
  <c r="CS125" i="2"/>
  <c r="DH125" i="2"/>
  <c r="DM126" i="2" l="1"/>
  <c r="DE126" i="2"/>
  <c r="DZ126" i="2"/>
  <c r="CU126" i="2"/>
  <c r="CO126" i="2"/>
  <c r="CZ126" i="2"/>
  <c r="CJ126" i="2"/>
  <c r="EH126" i="2"/>
  <c r="CQ126" i="2"/>
  <c r="CS126" i="2"/>
  <c r="EE126" i="2"/>
  <c r="EB126" i="2"/>
  <c r="DW126" i="2"/>
  <c r="DO126" i="2"/>
  <c r="DA126" i="2"/>
  <c r="CM126" i="2"/>
  <c r="DP126" i="2"/>
  <c r="DC126" i="2"/>
  <c r="DF126" i="2"/>
  <c r="CX126" i="2"/>
  <c r="DL126" i="2"/>
  <c r="DH126" i="2"/>
  <c r="CW126" i="2"/>
  <c r="CV126" i="2"/>
  <c r="EM129" i="2"/>
  <c r="EN128" i="2"/>
  <c r="EO128" i="2" s="1"/>
  <c r="DT126" i="2"/>
  <c r="DR126" i="2"/>
  <c r="CY126" i="2"/>
  <c r="DB126" i="2"/>
  <c r="C127" i="2"/>
  <c r="CK127" i="2" s="1"/>
  <c r="I127" i="2"/>
  <c r="E127" i="2"/>
  <c r="K127" i="2"/>
  <c r="DJ127" i="2" s="1"/>
  <c r="DK127" i="2" s="1"/>
  <c r="G127" i="2"/>
  <c r="B127" i="2"/>
  <c r="H127" i="2"/>
  <c r="A127" i="2"/>
  <c r="J127" i="2"/>
  <c r="D127" i="2"/>
  <c r="F127" i="2"/>
  <c r="L127" i="2"/>
  <c r="AL127" i="2"/>
  <c r="CR127" i="2"/>
  <c r="DA127" i="2"/>
  <c r="DB127" i="2"/>
  <c r="M127" i="2"/>
  <c r="DL127" i="2" s="1"/>
  <c r="AM127" i="2"/>
  <c r="BK127" i="2"/>
  <c r="N127" i="2"/>
  <c r="DM127" i="2" s="1"/>
  <c r="AN127" i="2"/>
  <c r="O127" i="2"/>
  <c r="BL127" i="2"/>
  <c r="BM127" i="2"/>
  <c r="P127" i="2"/>
  <c r="DO127" i="2" s="1"/>
  <c r="AO127" i="2"/>
  <c r="AP127" i="2"/>
  <c r="Q127" i="2"/>
  <c r="DP127" i="2" s="1"/>
  <c r="BN127" i="2"/>
  <c r="R127" i="2"/>
  <c r="DQ127" i="2" s="1"/>
  <c r="AQ127" i="2"/>
  <c r="BO127" i="2"/>
  <c r="BP127" i="2"/>
  <c r="AR127" i="2"/>
  <c r="S127" i="2"/>
  <c r="DR127" i="2" s="1"/>
  <c r="BQ127" i="2"/>
  <c r="T127" i="2"/>
  <c r="DS127" i="2" s="1"/>
  <c r="AS127" i="2"/>
  <c r="AT127" i="2"/>
  <c r="BR127" i="2"/>
  <c r="U127" i="2"/>
  <c r="DT127" i="2" s="1"/>
  <c r="BS127" i="2"/>
  <c r="AU127" i="2"/>
  <c r="V127" i="2"/>
  <c r="DU127" i="2" s="1"/>
  <c r="W127" i="2"/>
  <c r="DV127" i="2" s="1"/>
  <c r="AV127" i="2"/>
  <c r="BT127" i="2"/>
  <c r="X127" i="2"/>
  <c r="DW127" i="2" s="1"/>
  <c r="AW127" i="2"/>
  <c r="BU127" i="2"/>
  <c r="AX127" i="2"/>
  <c r="Y127" i="2"/>
  <c r="DX127" i="2" s="1"/>
  <c r="BV127" i="2"/>
  <c r="BW127" i="2"/>
  <c r="Z127" i="2"/>
  <c r="DY127" i="2" s="1"/>
  <c r="AY127" i="2"/>
  <c r="AA127" i="2"/>
  <c r="DZ127" i="2" s="1"/>
  <c r="AZ127" i="2"/>
  <c r="BX127" i="2"/>
  <c r="BA127" i="2"/>
  <c r="BY127" i="2"/>
  <c r="AB127" i="2"/>
  <c r="EA127" i="2" s="1"/>
  <c r="BB127" i="2"/>
  <c r="BZ127" i="2"/>
  <c r="AC127" i="2"/>
  <c r="EB127" i="2" s="1"/>
  <c r="AD127" i="2"/>
  <c r="EC127" i="2" s="1"/>
  <c r="CA127" i="2"/>
  <c r="BC127" i="2"/>
  <c r="CB127" i="2"/>
  <c r="AE127" i="2"/>
  <c r="ED127" i="2" s="1"/>
  <c r="BD127" i="2"/>
  <c r="BE127" i="2"/>
  <c r="CC127" i="2"/>
  <c r="AF127" i="2"/>
  <c r="EE127" i="2" s="1"/>
  <c r="CD127" i="2"/>
  <c r="AG127" i="2"/>
  <c r="EF127" i="2" s="1"/>
  <c r="BF127" i="2"/>
  <c r="BG127" i="2"/>
  <c r="CE127" i="2"/>
  <c r="AH127" i="2"/>
  <c r="EG127" i="2" s="1"/>
  <c r="BH127" i="2"/>
  <c r="CF127" i="2"/>
  <c r="AI127" i="2"/>
  <c r="EH127" i="2" s="1"/>
  <c r="AJ127" i="2"/>
  <c r="EI127" i="2" s="1"/>
  <c r="BI127" i="2"/>
  <c r="CG127" i="2"/>
  <c r="CH127" i="2"/>
  <c r="AK127" i="2"/>
  <c r="EJ127" i="2" s="1"/>
  <c r="BJ127" i="2"/>
  <c r="CI127" i="2"/>
  <c r="CV127" i="2" l="1"/>
  <c r="DF127" i="2"/>
  <c r="CQ127" i="2"/>
  <c r="DE127" i="2"/>
  <c r="DG127" i="2"/>
  <c r="CX127" i="2"/>
  <c r="DH127" i="2"/>
  <c r="CW127" i="2"/>
  <c r="CU127" i="2"/>
  <c r="DD127" i="2"/>
  <c r="DC127" i="2"/>
  <c r="CS127" i="2"/>
  <c r="CY127" i="2"/>
  <c r="CL127" i="2"/>
  <c r="CJ127" i="2"/>
  <c r="CP127" i="2"/>
  <c r="CZ127" i="2"/>
  <c r="CO127" i="2"/>
  <c r="E128" i="2"/>
  <c r="G128" i="2"/>
  <c r="C128" i="2"/>
  <c r="DG128" i="2" s="1"/>
  <c r="D128" i="2"/>
  <c r="B128" i="2"/>
  <c r="A128" i="2"/>
  <c r="I128" i="2"/>
  <c r="K128" i="2"/>
  <c r="DJ128" i="2" s="1"/>
  <c r="DK128" i="2" s="1"/>
  <c r="J128" i="2"/>
  <c r="F128" i="2"/>
  <c r="L128" i="2"/>
  <c r="H128" i="2"/>
  <c r="AL128" i="2"/>
  <c r="DE128" i="2"/>
  <c r="DC128" i="2"/>
  <c r="DF128" i="2"/>
  <c r="CV128" i="2"/>
  <c r="CU128" i="2"/>
  <c r="CR128" i="2"/>
  <c r="DD128" i="2"/>
  <c r="CZ128" i="2"/>
  <c r="CW128" i="2"/>
  <c r="CQ128" i="2"/>
  <c r="DH128" i="2"/>
  <c r="CS128" i="2"/>
  <c r="DA128" i="2"/>
  <c r="CT128" i="2"/>
  <c r="CK128" i="2"/>
  <c r="AM128" i="2"/>
  <c r="M128" i="2"/>
  <c r="DL128" i="2" s="1"/>
  <c r="BK128" i="2"/>
  <c r="N128" i="2"/>
  <c r="DM128" i="2" s="1"/>
  <c r="BL128" i="2"/>
  <c r="AN128" i="2"/>
  <c r="O128" i="2"/>
  <c r="BM128" i="2"/>
  <c r="P128" i="2"/>
  <c r="DO128" i="2" s="1"/>
  <c r="AO128" i="2"/>
  <c r="AP128" i="2"/>
  <c r="Q128" i="2"/>
  <c r="DP128" i="2" s="1"/>
  <c r="BN128" i="2"/>
  <c r="BO128" i="2"/>
  <c r="R128" i="2"/>
  <c r="AQ128" i="2"/>
  <c r="AR128" i="2"/>
  <c r="S128" i="2"/>
  <c r="DR128" i="2" s="1"/>
  <c r="BP128" i="2"/>
  <c r="AS128" i="2"/>
  <c r="T128" i="2"/>
  <c r="BQ128" i="2"/>
  <c r="BR128" i="2"/>
  <c r="U128" i="2"/>
  <c r="DT128" i="2" s="1"/>
  <c r="AT128" i="2"/>
  <c r="V128" i="2"/>
  <c r="DU128" i="2" s="1"/>
  <c r="AU128" i="2"/>
  <c r="BS128" i="2"/>
  <c r="W128" i="2"/>
  <c r="BT128" i="2"/>
  <c r="AV128" i="2"/>
  <c r="AW128" i="2"/>
  <c r="X128" i="2"/>
  <c r="DW128" i="2" s="1"/>
  <c r="BU128" i="2"/>
  <c r="AX128" i="2"/>
  <c r="BV128" i="2"/>
  <c r="Y128" i="2"/>
  <c r="BW128" i="2"/>
  <c r="AY128" i="2"/>
  <c r="Z128" i="2"/>
  <c r="DY128" i="2" s="1"/>
  <c r="AZ128" i="2"/>
  <c r="BX128" i="2"/>
  <c r="AA128" i="2"/>
  <c r="DZ128" i="2" s="1"/>
  <c r="BY128" i="2"/>
  <c r="AB128" i="2"/>
  <c r="EA128" i="2" s="1"/>
  <c r="BA128" i="2"/>
  <c r="BB128" i="2"/>
  <c r="AC128" i="2"/>
  <c r="EB128" i="2" s="1"/>
  <c r="BZ128" i="2"/>
  <c r="AD128" i="2"/>
  <c r="EC128" i="2" s="1"/>
  <c r="BC128" i="2"/>
  <c r="CA128" i="2"/>
  <c r="CB128" i="2"/>
  <c r="BD128" i="2"/>
  <c r="AE128" i="2"/>
  <c r="ED128" i="2" s="1"/>
  <c r="AF128" i="2"/>
  <c r="EE128" i="2" s="1"/>
  <c r="CC128" i="2"/>
  <c r="BE128" i="2"/>
  <c r="BF128" i="2"/>
  <c r="AG128" i="2"/>
  <c r="EF128" i="2" s="1"/>
  <c r="CD128" i="2"/>
  <c r="BG128" i="2"/>
  <c r="CE128" i="2"/>
  <c r="AH128" i="2"/>
  <c r="EG128" i="2" s="1"/>
  <c r="AI128" i="2"/>
  <c r="EH128" i="2" s="1"/>
  <c r="CF128" i="2"/>
  <c r="BH128" i="2"/>
  <c r="AJ128" i="2"/>
  <c r="EI128" i="2" s="1"/>
  <c r="CG128" i="2"/>
  <c r="BI128" i="2"/>
  <c r="BJ128" i="2"/>
  <c r="AK128" i="2"/>
  <c r="EJ128" i="2" s="1"/>
  <c r="CH128" i="2"/>
  <c r="CI128" i="2"/>
  <c r="DN127" i="2"/>
  <c r="CT127" i="2"/>
  <c r="CM127" i="2"/>
  <c r="CN127" i="2"/>
  <c r="EM130" i="2"/>
  <c r="EN129" i="2"/>
  <c r="EO129" i="2" s="1"/>
  <c r="CN128" i="2" l="1"/>
  <c r="DB128" i="2"/>
  <c r="CO128" i="2"/>
  <c r="CX128" i="2"/>
  <c r="CY128" i="2"/>
  <c r="CP128" i="2"/>
  <c r="CL128" i="2"/>
  <c r="CM128" i="2"/>
  <c r="CJ128" i="2"/>
  <c r="F129" i="2"/>
  <c r="D129" i="2"/>
  <c r="K129" i="2"/>
  <c r="DJ129" i="2" s="1"/>
  <c r="DK129" i="2" s="1"/>
  <c r="J129" i="2"/>
  <c r="I129" i="2"/>
  <c r="E129" i="2"/>
  <c r="H129" i="2"/>
  <c r="A129" i="2"/>
  <c r="G129" i="2"/>
  <c r="C129" i="2"/>
  <c r="CY129" i="2" s="1"/>
  <c r="AL129" i="2"/>
  <c r="B129" i="2"/>
  <c r="L129" i="2"/>
  <c r="DE129" i="2"/>
  <c r="DF129" i="2"/>
  <c r="CO129" i="2"/>
  <c r="CW129" i="2"/>
  <c r="CP129" i="2"/>
  <c r="DA129" i="2"/>
  <c r="CN129" i="2"/>
  <c r="CL129" i="2"/>
  <c r="DD129" i="2"/>
  <c r="CR129" i="2"/>
  <c r="CJ129" i="2"/>
  <c r="CZ129" i="2"/>
  <c r="CU129" i="2"/>
  <c r="CT129" i="2"/>
  <c r="CS129" i="2"/>
  <c r="CM129" i="2"/>
  <c r="M129" i="2"/>
  <c r="DL129" i="2" s="1"/>
  <c r="AM129" i="2"/>
  <c r="BK129" i="2"/>
  <c r="N129" i="2"/>
  <c r="DM129" i="2" s="1"/>
  <c r="O129" i="2"/>
  <c r="AN129" i="2"/>
  <c r="BL129" i="2"/>
  <c r="AO129" i="2"/>
  <c r="P129" i="2"/>
  <c r="DO129" i="2" s="1"/>
  <c r="BM129" i="2"/>
  <c r="BN129" i="2"/>
  <c r="AP129" i="2"/>
  <c r="Q129" i="2"/>
  <c r="R129" i="2"/>
  <c r="AQ129" i="2"/>
  <c r="BO129" i="2"/>
  <c r="AR129" i="2"/>
  <c r="BP129" i="2"/>
  <c r="S129" i="2"/>
  <c r="DR129" i="2" s="1"/>
  <c r="AS129" i="2"/>
  <c r="T129" i="2"/>
  <c r="DS129" i="2" s="1"/>
  <c r="BQ129" i="2"/>
  <c r="U129" i="2"/>
  <c r="DT129" i="2" s="1"/>
  <c r="BR129" i="2"/>
  <c r="AT129" i="2"/>
  <c r="BS129" i="2"/>
  <c r="AU129" i="2"/>
  <c r="V129" i="2"/>
  <c r="DU129" i="2" s="1"/>
  <c r="AV129" i="2"/>
  <c r="BT129" i="2"/>
  <c r="W129" i="2"/>
  <c r="DV129" i="2" s="1"/>
  <c r="X129" i="2"/>
  <c r="DW129" i="2" s="1"/>
  <c r="AW129" i="2"/>
  <c r="BU129" i="2"/>
  <c r="BV129" i="2"/>
  <c r="Y129" i="2"/>
  <c r="DX129" i="2" s="1"/>
  <c r="AX129" i="2"/>
  <c r="BW129" i="2"/>
  <c r="AY129" i="2"/>
  <c r="Z129" i="2"/>
  <c r="DY129" i="2" s="1"/>
  <c r="AZ129" i="2"/>
  <c r="AA129" i="2"/>
  <c r="DZ129" i="2" s="1"/>
  <c r="BX129" i="2"/>
  <c r="BA129" i="2"/>
  <c r="BY129" i="2"/>
  <c r="AB129" i="2"/>
  <c r="EA129" i="2" s="1"/>
  <c r="BB129" i="2"/>
  <c r="BZ129" i="2"/>
  <c r="AC129" i="2"/>
  <c r="EB129" i="2" s="1"/>
  <c r="BC129" i="2"/>
  <c r="CA129" i="2"/>
  <c r="AD129" i="2"/>
  <c r="EC129" i="2" s="1"/>
  <c r="CB129" i="2"/>
  <c r="AE129" i="2"/>
  <c r="ED129" i="2" s="1"/>
  <c r="BD129" i="2"/>
  <c r="CC129" i="2"/>
  <c r="BE129" i="2"/>
  <c r="AF129" i="2"/>
  <c r="EE129" i="2" s="1"/>
  <c r="BF129" i="2"/>
  <c r="AG129" i="2"/>
  <c r="EF129" i="2" s="1"/>
  <c r="CD129" i="2"/>
  <c r="BG129" i="2"/>
  <c r="CE129" i="2"/>
  <c r="AH129" i="2"/>
  <c r="EG129" i="2" s="1"/>
  <c r="CF129" i="2"/>
  <c r="AI129" i="2"/>
  <c r="EH129" i="2" s="1"/>
  <c r="BH129" i="2"/>
  <c r="CG129" i="2"/>
  <c r="AJ129" i="2"/>
  <c r="EI129" i="2" s="1"/>
  <c r="BI129" i="2"/>
  <c r="CH129" i="2"/>
  <c r="BJ129" i="2"/>
  <c r="AK129" i="2"/>
  <c r="EJ129" i="2" s="1"/>
  <c r="CI129" i="2"/>
  <c r="EN130" i="2"/>
  <c r="EO130" i="2" s="1"/>
  <c r="EM131" i="2"/>
  <c r="DQ128" i="2"/>
  <c r="DN128" i="2"/>
  <c r="DX128" i="2"/>
  <c r="DV128" i="2"/>
  <c r="DS128" i="2"/>
  <c r="DQ129" i="2" l="1"/>
  <c r="DC129" i="2"/>
  <c r="DB129" i="2"/>
  <c r="CQ129" i="2"/>
  <c r="DP129" i="2"/>
  <c r="DN129" i="2"/>
  <c r="CK129" i="2"/>
  <c r="DG129" i="2"/>
  <c r="CX129" i="2"/>
  <c r="EN131" i="2"/>
  <c r="EO131" i="2" s="1"/>
  <c r="EM132" i="2"/>
  <c r="J130" i="2"/>
  <c r="D130" i="2"/>
  <c r="K130" i="2"/>
  <c r="DJ130" i="2" s="1"/>
  <c r="DK130" i="2" s="1"/>
  <c r="C130" i="2"/>
  <c r="CP130" i="2" s="1"/>
  <c r="F130" i="2"/>
  <c r="E130" i="2"/>
  <c r="A130" i="2"/>
  <c r="G130" i="2"/>
  <c r="I130" i="2"/>
  <c r="H130" i="2"/>
  <c r="AL130" i="2"/>
  <c r="B130" i="2"/>
  <c r="L130" i="2"/>
  <c r="M130" i="2"/>
  <c r="BK130" i="2"/>
  <c r="CN130" i="2"/>
  <c r="AM130" i="2"/>
  <c r="CJ130" i="2"/>
  <c r="DC130" i="2"/>
  <c r="DF130" i="2"/>
  <c r="N130" i="2"/>
  <c r="BL130" i="2"/>
  <c r="AN130" i="2"/>
  <c r="O130" i="2"/>
  <c r="AO130" i="2"/>
  <c r="P130" i="2"/>
  <c r="DO130" i="2" s="1"/>
  <c r="BM130" i="2"/>
  <c r="AP130" i="2"/>
  <c r="BN130" i="2"/>
  <c r="Q130" i="2"/>
  <c r="R130" i="2"/>
  <c r="BO130" i="2"/>
  <c r="AQ130" i="2"/>
  <c r="AR130" i="2"/>
  <c r="S130" i="2"/>
  <c r="BP130" i="2"/>
  <c r="BQ130" i="2"/>
  <c r="AS130" i="2"/>
  <c r="T130" i="2"/>
  <c r="U130" i="2"/>
  <c r="AT130" i="2"/>
  <c r="BR130" i="2"/>
  <c r="V130" i="2"/>
  <c r="DU130" i="2" s="1"/>
  <c r="AU130" i="2"/>
  <c r="BS130" i="2"/>
  <c r="AV130" i="2"/>
  <c r="BT130" i="2"/>
  <c r="W130" i="2"/>
  <c r="X130" i="2"/>
  <c r="DW130" i="2" s="1"/>
  <c r="AW130" i="2"/>
  <c r="BU130" i="2"/>
  <c r="Y130" i="2"/>
  <c r="AX130" i="2"/>
  <c r="BV130" i="2"/>
  <c r="AY130" i="2"/>
  <c r="BW130" i="2"/>
  <c r="Z130" i="2"/>
  <c r="DY130" i="2" s="1"/>
  <c r="AZ130" i="2"/>
  <c r="BX130" i="2"/>
  <c r="AA130" i="2"/>
  <c r="BA130" i="2"/>
  <c r="AB130" i="2"/>
  <c r="BY130" i="2"/>
  <c r="BB130" i="2"/>
  <c r="BZ130" i="2"/>
  <c r="AC130" i="2"/>
  <c r="EB130" i="2" s="1"/>
  <c r="BC130" i="2"/>
  <c r="CA130" i="2"/>
  <c r="AD130" i="2"/>
  <c r="EC130" i="2" s="1"/>
  <c r="CB130" i="2"/>
  <c r="BD130" i="2"/>
  <c r="AE130" i="2"/>
  <c r="ED130" i="2" s="1"/>
  <c r="CC130" i="2"/>
  <c r="BE130" i="2"/>
  <c r="AF130" i="2"/>
  <c r="EE130" i="2" s="1"/>
  <c r="BF130" i="2"/>
  <c r="AG130" i="2"/>
  <c r="EF130" i="2" s="1"/>
  <c r="CD130" i="2"/>
  <c r="BG130" i="2"/>
  <c r="CE130" i="2"/>
  <c r="AH130" i="2"/>
  <c r="EG130" i="2" s="1"/>
  <c r="BH130" i="2"/>
  <c r="CF130" i="2"/>
  <c r="AI130" i="2"/>
  <c r="EH130" i="2" s="1"/>
  <c r="AJ130" i="2"/>
  <c r="EI130" i="2" s="1"/>
  <c r="BI130" i="2"/>
  <c r="CG130" i="2"/>
  <c r="BJ130" i="2"/>
  <c r="AK130" i="2"/>
  <c r="EJ130" i="2" s="1"/>
  <c r="CH130" i="2"/>
  <c r="CI130" i="2"/>
  <c r="DH129" i="2"/>
  <c r="CV129" i="2"/>
  <c r="CS130" i="2" l="1"/>
  <c r="DH130" i="2"/>
  <c r="CU130" i="2"/>
  <c r="CY130" i="2"/>
  <c r="DV130" i="2"/>
  <c r="DT130" i="2"/>
  <c r="DN130" i="2"/>
  <c r="CL130" i="2"/>
  <c r="DS130" i="2"/>
  <c r="DQ130" i="2"/>
  <c r="CV130" i="2"/>
  <c r="EA130" i="2"/>
  <c r="DP130" i="2"/>
  <c r="CM130" i="2"/>
  <c r="CX130" i="2"/>
  <c r="CR130" i="2"/>
  <c r="DE130" i="2"/>
  <c r="DL130" i="2"/>
  <c r="DM130" i="2"/>
  <c r="DD130" i="2"/>
  <c r="CT130" i="2"/>
  <c r="CW130" i="2"/>
  <c r="DZ130" i="2"/>
  <c r="DX130" i="2"/>
  <c r="CO130" i="2"/>
  <c r="DB130" i="2"/>
  <c r="DG130" i="2"/>
  <c r="DA130" i="2"/>
  <c r="EM133" i="2"/>
  <c r="EN132" i="2"/>
  <c r="EO132" i="2" s="1"/>
  <c r="DR130" i="2"/>
  <c r="CZ130" i="2"/>
  <c r="CK130" i="2"/>
  <c r="CQ130" i="2"/>
  <c r="G131" i="2"/>
  <c r="C131" i="2"/>
  <c r="DE131" i="2" s="1"/>
  <c r="J131" i="2"/>
  <c r="I131" i="2"/>
  <c r="H131" i="2"/>
  <c r="E131" i="2"/>
  <c r="A131" i="2"/>
  <c r="L131" i="2"/>
  <c r="D131" i="2"/>
  <c r="F131" i="2"/>
  <c r="B131" i="2"/>
  <c r="K131" i="2"/>
  <c r="DJ131" i="2" s="1"/>
  <c r="DK131" i="2" s="1"/>
  <c r="CJ131" i="2"/>
  <c r="AL131" i="2"/>
  <c r="DH131" i="2"/>
  <c r="CN131" i="2"/>
  <c r="CL131" i="2"/>
  <c r="CK131" i="2"/>
  <c r="CT131" i="2"/>
  <c r="CS131" i="2"/>
  <c r="CP131" i="2"/>
  <c r="CZ131" i="2"/>
  <c r="CO131" i="2"/>
  <c r="DD131" i="2"/>
  <c r="M131" i="2"/>
  <c r="AM131" i="2"/>
  <c r="BK131" i="2"/>
  <c r="N131" i="2"/>
  <c r="AN131" i="2"/>
  <c r="BL131" i="2"/>
  <c r="O131" i="2"/>
  <c r="DN131" i="2" s="1"/>
  <c r="AO131" i="2"/>
  <c r="BM131" i="2"/>
  <c r="P131" i="2"/>
  <c r="BN131" i="2"/>
  <c r="AP131" i="2"/>
  <c r="Q131" i="2"/>
  <c r="BO131" i="2"/>
  <c r="AQ131" i="2"/>
  <c r="R131" i="2"/>
  <c r="S131" i="2"/>
  <c r="AR131" i="2"/>
  <c r="BP131" i="2"/>
  <c r="AS131" i="2"/>
  <c r="BQ131" i="2"/>
  <c r="T131" i="2"/>
  <c r="AT131" i="2"/>
  <c r="BR131" i="2"/>
  <c r="U131" i="2"/>
  <c r="AU131" i="2"/>
  <c r="V131" i="2"/>
  <c r="BS131" i="2"/>
  <c r="BT131" i="2"/>
  <c r="AV131" i="2"/>
  <c r="W131" i="2"/>
  <c r="DV131" i="2" s="1"/>
  <c r="X131" i="2"/>
  <c r="DW131" i="2" s="1"/>
  <c r="BU131" i="2"/>
  <c r="AW131" i="2"/>
  <c r="AX131" i="2"/>
  <c r="BV131" i="2"/>
  <c r="Y131" i="2"/>
  <c r="BW131" i="2"/>
  <c r="Z131" i="2"/>
  <c r="DY131" i="2" s="1"/>
  <c r="AY131" i="2"/>
  <c r="BX131" i="2"/>
  <c r="AA131" i="2"/>
  <c r="AZ131" i="2"/>
  <c r="AB131" i="2"/>
  <c r="BY131" i="2"/>
  <c r="BA131" i="2"/>
  <c r="BB131" i="2"/>
  <c r="AC131" i="2"/>
  <c r="EB131" i="2" s="1"/>
  <c r="BZ131" i="2"/>
  <c r="BC131" i="2"/>
  <c r="AD131" i="2"/>
  <c r="CA131" i="2"/>
  <c r="CB131" i="2"/>
  <c r="BD131" i="2"/>
  <c r="AE131" i="2"/>
  <c r="ED131" i="2" s="1"/>
  <c r="BE131" i="2"/>
  <c r="CC131" i="2"/>
  <c r="AF131" i="2"/>
  <c r="BF131" i="2"/>
  <c r="CD131" i="2"/>
  <c r="AG131" i="2"/>
  <c r="EF131" i="2" s="1"/>
  <c r="BG131" i="2"/>
  <c r="AH131" i="2"/>
  <c r="EG131" i="2" s="1"/>
  <c r="CE131" i="2"/>
  <c r="CF131" i="2"/>
  <c r="AI131" i="2"/>
  <c r="BH131" i="2"/>
  <c r="AJ131" i="2"/>
  <c r="BI131" i="2"/>
  <c r="CG131" i="2"/>
  <c r="AK131" i="2"/>
  <c r="EJ131" i="2" s="1"/>
  <c r="BJ131" i="2"/>
  <c r="CH131" i="2"/>
  <c r="CI131" i="2"/>
  <c r="DC131" i="2" l="1"/>
  <c r="CX131" i="2"/>
  <c r="DB131" i="2"/>
  <c r="CY131" i="2"/>
  <c r="DQ131" i="2"/>
  <c r="I132" i="2"/>
  <c r="J132" i="2"/>
  <c r="A132" i="2"/>
  <c r="L132" i="2"/>
  <c r="G132" i="2"/>
  <c r="H132" i="2"/>
  <c r="C132" i="2"/>
  <c r="DF132" i="2" s="1"/>
  <c r="B132" i="2"/>
  <c r="D132" i="2"/>
  <c r="E132" i="2"/>
  <c r="K132" i="2"/>
  <c r="DJ132" i="2" s="1"/>
  <c r="DK132" i="2" s="1"/>
  <c r="F132" i="2"/>
  <c r="AL132" i="2"/>
  <c r="CU132" i="2"/>
  <c r="CR132" i="2"/>
  <c r="CS132" i="2"/>
  <c r="CP132" i="2"/>
  <c r="DA132" i="2"/>
  <c r="DG132" i="2"/>
  <c r="CQ132" i="2"/>
  <c r="CL132" i="2"/>
  <c r="BK132" i="2"/>
  <c r="AM132" i="2"/>
  <c r="M132" i="2"/>
  <c r="N132" i="2"/>
  <c r="AN132" i="2"/>
  <c r="BL132" i="2"/>
  <c r="O132" i="2"/>
  <c r="AO132" i="2"/>
  <c r="P132" i="2"/>
  <c r="DO132" i="2" s="1"/>
  <c r="BM132" i="2"/>
  <c r="Q132" i="2"/>
  <c r="BN132" i="2"/>
  <c r="AP132" i="2"/>
  <c r="R132" i="2"/>
  <c r="AQ132" i="2"/>
  <c r="BO132" i="2"/>
  <c r="BP132" i="2"/>
  <c r="S132" i="2"/>
  <c r="AR132" i="2"/>
  <c r="T132" i="2"/>
  <c r="AS132" i="2"/>
  <c r="BQ132" i="2"/>
  <c r="U132" i="2"/>
  <c r="DT132" i="2" s="1"/>
  <c r="AT132" i="2"/>
  <c r="BR132" i="2"/>
  <c r="AU132" i="2"/>
  <c r="BS132" i="2"/>
  <c r="V132" i="2"/>
  <c r="W132" i="2"/>
  <c r="AV132" i="2"/>
  <c r="BT132" i="2"/>
  <c r="X132" i="2"/>
  <c r="DW132" i="2" s="1"/>
  <c r="AW132" i="2"/>
  <c r="BU132" i="2"/>
  <c r="AX132" i="2"/>
  <c r="BV132" i="2"/>
  <c r="Y132" i="2"/>
  <c r="AY132" i="2"/>
  <c r="Z132" i="2"/>
  <c r="DY132" i="2" s="1"/>
  <c r="BW132" i="2"/>
  <c r="BX132" i="2"/>
  <c r="AZ132" i="2"/>
  <c r="AA132" i="2"/>
  <c r="DZ132" i="2" s="1"/>
  <c r="AB132" i="2"/>
  <c r="EA132" i="2" s="1"/>
  <c r="BA132" i="2"/>
  <c r="BY132" i="2"/>
  <c r="AC132" i="2"/>
  <c r="EB132" i="2" s="1"/>
  <c r="BZ132" i="2"/>
  <c r="BB132" i="2"/>
  <c r="BC132" i="2"/>
  <c r="CA132" i="2"/>
  <c r="AD132" i="2"/>
  <c r="EC132" i="2" s="1"/>
  <c r="CB132" i="2"/>
  <c r="BD132" i="2"/>
  <c r="AE132" i="2"/>
  <c r="ED132" i="2" s="1"/>
  <c r="CC132" i="2"/>
  <c r="AF132" i="2"/>
  <c r="EE132" i="2" s="1"/>
  <c r="BE132" i="2"/>
  <c r="CD132" i="2"/>
  <c r="BF132" i="2"/>
  <c r="AG132" i="2"/>
  <c r="BG132" i="2"/>
  <c r="AH132" i="2"/>
  <c r="EG132" i="2" s="1"/>
  <c r="CE132" i="2"/>
  <c r="CF132" i="2"/>
  <c r="AI132" i="2"/>
  <c r="EH132" i="2" s="1"/>
  <c r="BH132" i="2"/>
  <c r="BI132" i="2"/>
  <c r="CG132" i="2"/>
  <c r="AJ132" i="2"/>
  <c r="EI132" i="2" s="1"/>
  <c r="BJ132" i="2"/>
  <c r="CH132" i="2"/>
  <c r="AK132" i="2"/>
  <c r="EJ132" i="2" s="1"/>
  <c r="CI132" i="2"/>
  <c r="DS131" i="2"/>
  <c r="EN133" i="2"/>
  <c r="EO133" i="2" s="1"/>
  <c r="EM134" i="2"/>
  <c r="DP131" i="2"/>
  <c r="DM131" i="2"/>
  <c r="CQ131" i="2"/>
  <c r="DX131" i="2"/>
  <c r="EC131" i="2"/>
  <c r="DU131" i="2"/>
  <c r="CU131" i="2"/>
  <c r="CV131" i="2"/>
  <c r="DF131" i="2"/>
  <c r="EA131" i="2"/>
  <c r="EH131" i="2"/>
  <c r="EE131" i="2"/>
  <c r="DZ131" i="2"/>
  <c r="DO131" i="2"/>
  <c r="DA131" i="2"/>
  <c r="DG131" i="2"/>
  <c r="CR131" i="2"/>
  <c r="EI131" i="2"/>
  <c r="DT131" i="2"/>
  <c r="DR131" i="2"/>
  <c r="DL131" i="2"/>
  <c r="CM131" i="2"/>
  <c r="CW131" i="2"/>
  <c r="DN132" i="2" l="1"/>
  <c r="DQ132" i="2"/>
  <c r="EF132" i="2"/>
  <c r="DX132" i="2"/>
  <c r="DV132" i="2"/>
  <c r="CJ132" i="2"/>
  <c r="CN132" i="2"/>
  <c r="DU132" i="2"/>
  <c r="DS132" i="2"/>
  <c r="DM132" i="2"/>
  <c r="CO132" i="2"/>
  <c r="DH132" i="2"/>
  <c r="DE132" i="2"/>
  <c r="EN134" i="2"/>
  <c r="EO134" i="2" s="1"/>
  <c r="EM135" i="2"/>
  <c r="DD132" i="2"/>
  <c r="CX132" i="2"/>
  <c r="CK132" i="2"/>
  <c r="CV132" i="2"/>
  <c r="CM132" i="2"/>
  <c r="CW132" i="2"/>
  <c r="DP132" i="2"/>
  <c r="DL132" i="2"/>
  <c r="CT132" i="2"/>
  <c r="DB132" i="2"/>
  <c r="CY132" i="2"/>
  <c r="J133" i="2"/>
  <c r="F133" i="2"/>
  <c r="B133" i="2"/>
  <c r="H133" i="2"/>
  <c r="L133" i="2"/>
  <c r="C133" i="2"/>
  <c r="CY133" i="2" s="1"/>
  <c r="K133" i="2"/>
  <c r="DJ133" i="2" s="1"/>
  <c r="DK133" i="2" s="1"/>
  <c r="G133" i="2"/>
  <c r="E133" i="2"/>
  <c r="AL133" i="2"/>
  <c r="D133" i="2"/>
  <c r="A133" i="2"/>
  <c r="I133" i="2"/>
  <c r="M133" i="2"/>
  <c r="DL133" i="2" s="1"/>
  <c r="AM133" i="2"/>
  <c r="BK133" i="2"/>
  <c r="N133" i="2"/>
  <c r="DM133" i="2" s="1"/>
  <c r="AN133" i="2"/>
  <c r="BL133" i="2"/>
  <c r="O133" i="2"/>
  <c r="DN133" i="2" s="1"/>
  <c r="AO133" i="2"/>
  <c r="BM133" i="2"/>
  <c r="P133" i="2"/>
  <c r="DO133" i="2" s="1"/>
  <c r="AP133" i="2"/>
  <c r="BN133" i="2"/>
  <c r="Q133" i="2"/>
  <c r="AQ133" i="2"/>
  <c r="R133" i="2"/>
  <c r="DQ133" i="2" s="1"/>
  <c r="BO133" i="2"/>
  <c r="BP133" i="2"/>
  <c r="S133" i="2"/>
  <c r="DR133" i="2" s="1"/>
  <c r="AR133" i="2"/>
  <c r="T133" i="2"/>
  <c r="DS133" i="2" s="1"/>
  <c r="AS133" i="2"/>
  <c r="BQ133" i="2"/>
  <c r="AT133" i="2"/>
  <c r="BR133" i="2"/>
  <c r="U133" i="2"/>
  <c r="DT133" i="2" s="1"/>
  <c r="BS133" i="2"/>
  <c r="V133" i="2"/>
  <c r="DU133" i="2" s="1"/>
  <c r="AU133" i="2"/>
  <c r="W133" i="2"/>
  <c r="AV133" i="2"/>
  <c r="BT133" i="2"/>
  <c r="AW133" i="2"/>
  <c r="X133" i="2"/>
  <c r="DW133" i="2" s="1"/>
  <c r="BU133" i="2"/>
  <c r="Y133" i="2"/>
  <c r="DX133" i="2" s="1"/>
  <c r="AX133" i="2"/>
  <c r="BV133" i="2"/>
  <c r="BW133" i="2"/>
  <c r="Z133" i="2"/>
  <c r="DY133" i="2" s="1"/>
  <c r="AY133" i="2"/>
  <c r="BX133" i="2"/>
  <c r="AA133" i="2"/>
  <c r="DZ133" i="2" s="1"/>
  <c r="AZ133" i="2"/>
  <c r="AB133" i="2"/>
  <c r="EA133" i="2" s="1"/>
  <c r="BA133" i="2"/>
  <c r="BY133" i="2"/>
  <c r="BZ133" i="2"/>
  <c r="AC133" i="2"/>
  <c r="EB133" i="2" s="1"/>
  <c r="BB133" i="2"/>
  <c r="BC133" i="2"/>
  <c r="CA133" i="2"/>
  <c r="AD133" i="2"/>
  <c r="EC133" i="2" s="1"/>
  <c r="BD133" i="2"/>
  <c r="AE133" i="2"/>
  <c r="CB133" i="2"/>
  <c r="BE133" i="2"/>
  <c r="CC133" i="2"/>
  <c r="AF133" i="2"/>
  <c r="EE133" i="2" s="1"/>
  <c r="CD133" i="2"/>
  <c r="BF133" i="2"/>
  <c r="AG133" i="2"/>
  <c r="AH133" i="2"/>
  <c r="EG133" i="2" s="1"/>
  <c r="BG133" i="2"/>
  <c r="CE133" i="2"/>
  <c r="BH133" i="2"/>
  <c r="AI133" i="2"/>
  <c r="EH133" i="2" s="1"/>
  <c r="CF133" i="2"/>
  <c r="BI133" i="2"/>
  <c r="CG133" i="2"/>
  <c r="AJ133" i="2"/>
  <c r="EI133" i="2" s="1"/>
  <c r="BJ133" i="2"/>
  <c r="CH133" i="2"/>
  <c r="AK133" i="2"/>
  <c r="EJ133" i="2" s="1"/>
  <c r="CI133" i="2"/>
  <c r="DR132" i="2"/>
  <c r="DC132" i="2"/>
  <c r="CZ132" i="2"/>
  <c r="DC133" i="2" l="1"/>
  <c r="DA133" i="2"/>
  <c r="DE133" i="2"/>
  <c r="CR133" i="2"/>
  <c r="CW133" i="2"/>
  <c r="CL133" i="2"/>
  <c r="CS133" i="2"/>
  <c r="CO133" i="2"/>
  <c r="CZ133" i="2"/>
  <c r="CX133" i="2"/>
  <c r="CN133" i="2"/>
  <c r="DG133" i="2"/>
  <c r="DB133" i="2"/>
  <c r="CQ133" i="2"/>
  <c r="CM133" i="2"/>
  <c r="DD133" i="2"/>
  <c r="CT133" i="2"/>
  <c r="DH133" i="2"/>
  <c r="EN135" i="2"/>
  <c r="EO135" i="2" s="1"/>
  <c r="EM136" i="2"/>
  <c r="I134" i="2"/>
  <c r="F134" i="2"/>
  <c r="J134" i="2"/>
  <c r="H134" i="2"/>
  <c r="L134" i="2"/>
  <c r="C134" i="2"/>
  <c r="DA134" i="2" s="1"/>
  <c r="E134" i="2"/>
  <c r="AL134" i="2"/>
  <c r="G134" i="2"/>
  <c r="B134" i="2"/>
  <c r="K134" i="2"/>
  <c r="DJ134" i="2" s="1"/>
  <c r="DK134" i="2" s="1"/>
  <c r="A134" i="2"/>
  <c r="D134" i="2"/>
  <c r="CT134" i="2"/>
  <c r="CU134" i="2"/>
  <c r="DH134" i="2"/>
  <c r="CV134" i="2"/>
  <c r="CS134" i="2"/>
  <c r="DF134" i="2"/>
  <c r="CY134" i="2"/>
  <c r="DG134" i="2"/>
  <c r="CZ134" i="2"/>
  <c r="CQ134" i="2"/>
  <c r="CK134" i="2"/>
  <c r="CL134" i="2"/>
  <c r="CJ134" i="2"/>
  <c r="CW134" i="2"/>
  <c r="CR134" i="2"/>
  <c r="DE134" i="2"/>
  <c r="CP134" i="2"/>
  <c r="CX134" i="2"/>
  <c r="DB134" i="2"/>
  <c r="DD134" i="2"/>
  <c r="DC134" i="2"/>
  <c r="M134" i="2"/>
  <c r="DL134" i="2" s="1"/>
  <c r="BK134" i="2"/>
  <c r="CM134" i="2"/>
  <c r="AM134" i="2"/>
  <c r="CN134" i="2"/>
  <c r="CO134" i="2"/>
  <c r="N134" i="2"/>
  <c r="DM134" i="2" s="1"/>
  <c r="BL134" i="2"/>
  <c r="AN134" i="2"/>
  <c r="O134" i="2"/>
  <c r="BM134" i="2"/>
  <c r="P134" i="2"/>
  <c r="AO134" i="2"/>
  <c r="Q134" i="2"/>
  <c r="BN134" i="2"/>
  <c r="AP134" i="2"/>
  <c r="R134" i="2"/>
  <c r="DQ134" i="2" s="1"/>
  <c r="AQ134" i="2"/>
  <c r="BO134" i="2"/>
  <c r="BP134" i="2"/>
  <c r="S134" i="2"/>
  <c r="AR134" i="2"/>
  <c r="BQ134" i="2"/>
  <c r="T134" i="2"/>
  <c r="DS134" i="2" s="1"/>
  <c r="AS134" i="2"/>
  <c r="BR134" i="2"/>
  <c r="AT134" i="2"/>
  <c r="U134" i="2"/>
  <c r="AU134" i="2"/>
  <c r="BS134" i="2"/>
  <c r="V134" i="2"/>
  <c r="DU134" i="2" s="1"/>
  <c r="W134" i="2"/>
  <c r="DV134" i="2" s="1"/>
  <c r="AV134" i="2"/>
  <c r="BT134" i="2"/>
  <c r="AW134" i="2"/>
  <c r="X134" i="2"/>
  <c r="BU134" i="2"/>
  <c r="AX134" i="2"/>
  <c r="BV134" i="2"/>
  <c r="Y134" i="2"/>
  <c r="DX134" i="2" s="1"/>
  <c r="AY134" i="2"/>
  <c r="Z134" i="2"/>
  <c r="DY134" i="2" s="1"/>
  <c r="BW134" i="2"/>
  <c r="AZ134" i="2"/>
  <c r="BX134" i="2"/>
  <c r="AA134" i="2"/>
  <c r="DZ134" i="2" s="1"/>
  <c r="AB134" i="2"/>
  <c r="EA134" i="2" s="1"/>
  <c r="BY134" i="2"/>
  <c r="BA134" i="2"/>
  <c r="BZ134" i="2"/>
  <c r="AC134" i="2"/>
  <c r="BB134" i="2"/>
  <c r="BC134" i="2"/>
  <c r="CA134" i="2"/>
  <c r="AD134" i="2"/>
  <c r="EC134" i="2" s="1"/>
  <c r="AE134" i="2"/>
  <c r="ED134" i="2" s="1"/>
  <c r="CB134" i="2"/>
  <c r="BD134" i="2"/>
  <c r="AF134" i="2"/>
  <c r="CC134" i="2"/>
  <c r="BE134" i="2"/>
  <c r="CD134" i="2"/>
  <c r="BF134" i="2"/>
  <c r="AG134" i="2"/>
  <c r="EF134" i="2" s="1"/>
  <c r="CE134" i="2"/>
  <c r="BG134" i="2"/>
  <c r="AH134" i="2"/>
  <c r="EG134" i="2" s="1"/>
  <c r="AI134" i="2"/>
  <c r="CF134" i="2"/>
  <c r="BH134" i="2"/>
  <c r="BI134" i="2"/>
  <c r="CG134" i="2"/>
  <c r="AJ134" i="2"/>
  <c r="EI134" i="2" s="1"/>
  <c r="AK134" i="2"/>
  <c r="EJ134" i="2" s="1"/>
  <c r="BJ134" i="2"/>
  <c r="CH134" i="2"/>
  <c r="CI134" i="2"/>
  <c r="ED133" i="2"/>
  <c r="CP133" i="2"/>
  <c r="DF133" i="2"/>
  <c r="CK133" i="2"/>
  <c r="EF133" i="2"/>
  <c r="DV133" i="2"/>
  <c r="DP133" i="2"/>
  <c r="CJ133" i="2"/>
  <c r="CV133" i="2"/>
  <c r="CU133" i="2"/>
  <c r="DN134" i="2" l="1"/>
  <c r="EH134" i="2"/>
  <c r="EE134" i="2"/>
  <c r="EB134" i="2"/>
  <c r="DP134" i="2"/>
  <c r="EM137" i="2"/>
  <c r="EN136" i="2"/>
  <c r="EO136" i="2" s="1"/>
  <c r="DR134" i="2"/>
  <c r="D135" i="2"/>
  <c r="F135" i="2"/>
  <c r="E135" i="2"/>
  <c r="L135" i="2"/>
  <c r="J135" i="2"/>
  <c r="K135" i="2"/>
  <c r="DJ135" i="2" s="1"/>
  <c r="DK135" i="2" s="1"/>
  <c r="A135" i="2"/>
  <c r="C135" i="2"/>
  <c r="CK135" i="2" s="1"/>
  <c r="B135" i="2"/>
  <c r="H135" i="2"/>
  <c r="I135" i="2"/>
  <c r="G135" i="2"/>
  <c r="AL135" i="2"/>
  <c r="CJ135" i="2"/>
  <c r="CY135" i="2"/>
  <c r="DB135" i="2"/>
  <c r="CX135" i="2"/>
  <c r="M135" i="2"/>
  <c r="DL135" i="2" s="1"/>
  <c r="BK135" i="2"/>
  <c r="AM135" i="2"/>
  <c r="N135" i="2"/>
  <c r="BL135" i="2"/>
  <c r="AN135" i="2"/>
  <c r="O135" i="2"/>
  <c r="DN135" i="2" s="1"/>
  <c r="P135" i="2"/>
  <c r="DO135" i="2" s="1"/>
  <c r="AO135" i="2"/>
  <c r="BM135" i="2"/>
  <c r="Q135" i="2"/>
  <c r="AP135" i="2"/>
  <c r="BN135" i="2"/>
  <c r="AQ135" i="2"/>
  <c r="BO135" i="2"/>
  <c r="R135" i="2"/>
  <c r="DQ135" i="2" s="1"/>
  <c r="AR135" i="2"/>
  <c r="BP135" i="2"/>
  <c r="S135" i="2"/>
  <c r="AS135" i="2"/>
  <c r="BQ135" i="2"/>
  <c r="T135" i="2"/>
  <c r="DS135" i="2" s="1"/>
  <c r="U135" i="2"/>
  <c r="DT135" i="2" s="1"/>
  <c r="AT135" i="2"/>
  <c r="BR135" i="2"/>
  <c r="AU135" i="2"/>
  <c r="BS135" i="2"/>
  <c r="V135" i="2"/>
  <c r="DU135" i="2" s="1"/>
  <c r="AV135" i="2"/>
  <c r="W135" i="2"/>
  <c r="DV135" i="2" s="1"/>
  <c r="BT135" i="2"/>
  <c r="BU135" i="2"/>
  <c r="AW135" i="2"/>
  <c r="X135" i="2"/>
  <c r="Y135" i="2"/>
  <c r="DX135" i="2" s="1"/>
  <c r="AX135" i="2"/>
  <c r="BV135" i="2"/>
  <c r="BW135" i="2"/>
  <c r="AY135" i="2"/>
  <c r="Z135" i="2"/>
  <c r="DY135" i="2" s="1"/>
  <c r="AA135" i="2"/>
  <c r="DZ135" i="2" s="1"/>
  <c r="BX135" i="2"/>
  <c r="AZ135" i="2"/>
  <c r="BY135" i="2"/>
  <c r="BA135" i="2"/>
  <c r="AB135" i="2"/>
  <c r="EA135" i="2" s="1"/>
  <c r="BZ135" i="2"/>
  <c r="BB135" i="2"/>
  <c r="AC135" i="2"/>
  <c r="EB135" i="2" s="1"/>
  <c r="AD135" i="2"/>
  <c r="EC135" i="2" s="1"/>
  <c r="BC135" i="2"/>
  <c r="CA135" i="2"/>
  <c r="BD135" i="2"/>
  <c r="AE135" i="2"/>
  <c r="ED135" i="2" s="1"/>
  <c r="CB135" i="2"/>
  <c r="BE135" i="2"/>
  <c r="CC135" i="2"/>
  <c r="AF135" i="2"/>
  <c r="EE135" i="2" s="1"/>
  <c r="BF135" i="2"/>
  <c r="AG135" i="2"/>
  <c r="EF135" i="2" s="1"/>
  <c r="CD135" i="2"/>
  <c r="BG135" i="2"/>
  <c r="CE135" i="2"/>
  <c r="AH135" i="2"/>
  <c r="EG135" i="2" s="1"/>
  <c r="BH135" i="2"/>
  <c r="CF135" i="2"/>
  <c r="AI135" i="2"/>
  <c r="EH135" i="2" s="1"/>
  <c r="AJ135" i="2"/>
  <c r="EI135" i="2" s="1"/>
  <c r="CG135" i="2"/>
  <c r="BI135" i="2"/>
  <c r="CH135" i="2"/>
  <c r="AK135" i="2"/>
  <c r="EJ135" i="2" s="1"/>
  <c r="BJ135" i="2"/>
  <c r="CI135" i="2"/>
  <c r="DW134" i="2"/>
  <c r="DT134" i="2"/>
  <c r="DO134" i="2"/>
  <c r="DG135" i="2" l="1"/>
  <c r="DF135" i="2"/>
  <c r="DH135" i="2"/>
  <c r="CN135" i="2"/>
  <c r="CO135" i="2"/>
  <c r="CW135" i="2"/>
  <c r="CQ135" i="2"/>
  <c r="CT135" i="2"/>
  <c r="DM135" i="2"/>
  <c r="CU135" i="2"/>
  <c r="CL135" i="2"/>
  <c r="DR135" i="2"/>
  <c r="DP135" i="2"/>
  <c r="CZ135" i="2"/>
  <c r="CV135" i="2"/>
  <c r="DW135" i="2"/>
  <c r="DE135" i="2"/>
  <c r="DA135" i="2"/>
  <c r="L136" i="2"/>
  <c r="H136" i="2"/>
  <c r="J136" i="2"/>
  <c r="G136" i="2"/>
  <c r="I136" i="2"/>
  <c r="D136" i="2"/>
  <c r="E136" i="2"/>
  <c r="K136" i="2"/>
  <c r="DJ136" i="2" s="1"/>
  <c r="DK136" i="2" s="1"/>
  <c r="A136" i="2"/>
  <c r="F136" i="2"/>
  <c r="C136" i="2"/>
  <c r="CR136" i="2" s="1"/>
  <c r="B136" i="2"/>
  <c r="AL136" i="2"/>
  <c r="CJ136" i="2"/>
  <c r="DG136" i="2"/>
  <c r="CW136" i="2"/>
  <c r="CL136" i="2"/>
  <c r="DC136" i="2"/>
  <c r="CM136" i="2"/>
  <c r="CU136" i="2"/>
  <c r="AM136" i="2"/>
  <c r="DH136" i="2"/>
  <c r="M136" i="2"/>
  <c r="N136" i="2"/>
  <c r="DM136" i="2" s="1"/>
  <c r="BK136" i="2"/>
  <c r="O136" i="2"/>
  <c r="BL136" i="2"/>
  <c r="AN136" i="2"/>
  <c r="AO136" i="2"/>
  <c r="BM136" i="2"/>
  <c r="P136" i="2"/>
  <c r="DO136" i="2" s="1"/>
  <c r="BN136" i="2"/>
  <c r="AP136" i="2"/>
  <c r="Q136" i="2"/>
  <c r="R136" i="2"/>
  <c r="AQ136" i="2"/>
  <c r="BO136" i="2"/>
  <c r="AR136" i="2"/>
  <c r="BP136" i="2"/>
  <c r="S136" i="2"/>
  <c r="DR136" i="2" s="1"/>
  <c r="AS136" i="2"/>
  <c r="T136" i="2"/>
  <c r="BQ136" i="2"/>
  <c r="U136" i="2"/>
  <c r="DT136" i="2" s="1"/>
  <c r="AT136" i="2"/>
  <c r="BR136" i="2"/>
  <c r="V136" i="2"/>
  <c r="DU136" i="2" s="1"/>
  <c r="AU136" i="2"/>
  <c r="BS136" i="2"/>
  <c r="AV136" i="2"/>
  <c r="W136" i="2"/>
  <c r="DV136" i="2" s="1"/>
  <c r="BT136" i="2"/>
  <c r="AW136" i="2"/>
  <c r="BU136" i="2"/>
  <c r="X136" i="2"/>
  <c r="DW136" i="2" s="1"/>
  <c r="Y136" i="2"/>
  <c r="DX136" i="2" s="1"/>
  <c r="BV136" i="2"/>
  <c r="AX136" i="2"/>
  <c r="BW136" i="2"/>
  <c r="AY136" i="2"/>
  <c r="Z136" i="2"/>
  <c r="DY136" i="2" s="1"/>
  <c r="AA136" i="2"/>
  <c r="DZ136" i="2" s="1"/>
  <c r="AZ136" i="2"/>
  <c r="BX136" i="2"/>
  <c r="BY136" i="2"/>
  <c r="AB136" i="2"/>
  <c r="BA136" i="2"/>
  <c r="BB136" i="2"/>
  <c r="BZ136" i="2"/>
  <c r="AC136" i="2"/>
  <c r="EB136" i="2" s="1"/>
  <c r="AD136" i="2"/>
  <c r="EC136" i="2" s="1"/>
  <c r="CA136" i="2"/>
  <c r="BC136" i="2"/>
  <c r="BD136" i="2"/>
  <c r="CB136" i="2"/>
  <c r="AE136" i="2"/>
  <c r="ED136" i="2" s="1"/>
  <c r="BE136" i="2"/>
  <c r="CC136" i="2"/>
  <c r="AF136" i="2"/>
  <c r="EE136" i="2" s="1"/>
  <c r="CD136" i="2"/>
  <c r="AG136" i="2"/>
  <c r="BF136" i="2"/>
  <c r="AH136" i="2"/>
  <c r="EG136" i="2" s="1"/>
  <c r="BG136" i="2"/>
  <c r="CE136" i="2"/>
  <c r="AI136" i="2"/>
  <c r="EH136" i="2" s="1"/>
  <c r="CF136" i="2"/>
  <c r="BH136" i="2"/>
  <c r="BI136" i="2"/>
  <c r="CG136" i="2"/>
  <c r="AJ136" i="2"/>
  <c r="EI136" i="2" s="1"/>
  <c r="CH136" i="2"/>
  <c r="BJ136" i="2"/>
  <c r="AK136" i="2"/>
  <c r="EJ136" i="2" s="1"/>
  <c r="CI136" i="2"/>
  <c r="CP135" i="2"/>
  <c r="CR135" i="2"/>
  <c r="CS135" i="2"/>
  <c r="EN137" i="2"/>
  <c r="EO137" i="2" s="1"/>
  <c r="EM138" i="2"/>
  <c r="DC135" i="2"/>
  <c r="CM135" i="2"/>
  <c r="DD135" i="2"/>
  <c r="DA136" i="2" l="1"/>
  <c r="DD136" i="2"/>
  <c r="DF136" i="2"/>
  <c r="CS136" i="2"/>
  <c r="DB136" i="2"/>
  <c r="CY136" i="2"/>
  <c r="CK136" i="2"/>
  <c r="CV136" i="2"/>
  <c r="CQ136" i="2"/>
  <c r="DE136" i="2"/>
  <c r="CP136" i="2"/>
  <c r="DL136" i="2"/>
  <c r="DQ136" i="2"/>
  <c r="D137" i="2"/>
  <c r="K137" i="2"/>
  <c r="DJ137" i="2" s="1"/>
  <c r="DK137" i="2" s="1"/>
  <c r="C137" i="2"/>
  <c r="DB137" i="2" s="1"/>
  <c r="G137" i="2"/>
  <c r="H137" i="2"/>
  <c r="A137" i="2"/>
  <c r="I137" i="2"/>
  <c r="J137" i="2"/>
  <c r="F137" i="2"/>
  <c r="E137" i="2"/>
  <c r="AL137" i="2"/>
  <c r="B137" i="2"/>
  <c r="L137" i="2"/>
  <c r="CX137" i="2"/>
  <c r="DA137" i="2"/>
  <c r="DF137" i="2"/>
  <c r="CK137" i="2"/>
  <c r="DG137" i="2"/>
  <c r="CJ137" i="2"/>
  <c r="M137" i="2"/>
  <c r="BK137" i="2"/>
  <c r="AM137" i="2"/>
  <c r="N137" i="2"/>
  <c r="DM137" i="2" s="1"/>
  <c r="BL137" i="2"/>
  <c r="AN137" i="2"/>
  <c r="O137" i="2"/>
  <c r="AO137" i="2"/>
  <c r="BM137" i="2"/>
  <c r="P137" i="2"/>
  <c r="BN137" i="2"/>
  <c r="Q137" i="2"/>
  <c r="DP137" i="2" s="1"/>
  <c r="AP137" i="2"/>
  <c r="BO137" i="2"/>
  <c r="AQ137" i="2"/>
  <c r="R137" i="2"/>
  <c r="S137" i="2"/>
  <c r="BP137" i="2"/>
  <c r="AR137" i="2"/>
  <c r="BQ137" i="2"/>
  <c r="AS137" i="2"/>
  <c r="T137" i="2"/>
  <c r="DS137" i="2" s="1"/>
  <c r="AT137" i="2"/>
  <c r="BR137" i="2"/>
  <c r="U137" i="2"/>
  <c r="AU137" i="2"/>
  <c r="BS137" i="2"/>
  <c r="V137" i="2"/>
  <c r="DU137" i="2" s="1"/>
  <c r="AV137" i="2"/>
  <c r="BT137" i="2"/>
  <c r="W137" i="2"/>
  <c r="X137" i="2"/>
  <c r="AW137" i="2"/>
  <c r="BU137" i="2"/>
  <c r="AX137" i="2"/>
  <c r="BV137" i="2"/>
  <c r="Y137" i="2"/>
  <c r="DX137" i="2" s="1"/>
  <c r="Z137" i="2"/>
  <c r="DY137" i="2" s="1"/>
  <c r="AY137" i="2"/>
  <c r="BW137" i="2"/>
  <c r="AZ137" i="2"/>
  <c r="AA137" i="2"/>
  <c r="DZ137" i="2" s="1"/>
  <c r="BX137" i="2"/>
  <c r="BY137" i="2"/>
  <c r="BA137" i="2"/>
  <c r="AB137" i="2"/>
  <c r="EA137" i="2" s="1"/>
  <c r="BB137" i="2"/>
  <c r="BZ137" i="2"/>
  <c r="AC137" i="2"/>
  <c r="BC137" i="2"/>
  <c r="AD137" i="2"/>
  <c r="EC137" i="2" s="1"/>
  <c r="CA137" i="2"/>
  <c r="BD137" i="2"/>
  <c r="CB137" i="2"/>
  <c r="AE137" i="2"/>
  <c r="BE137" i="2"/>
  <c r="CC137" i="2"/>
  <c r="AF137" i="2"/>
  <c r="EE137" i="2" s="1"/>
  <c r="AG137" i="2"/>
  <c r="EF137" i="2" s="1"/>
  <c r="CD137" i="2"/>
  <c r="BF137" i="2"/>
  <c r="BG137" i="2"/>
  <c r="AH137" i="2"/>
  <c r="CE137" i="2"/>
  <c r="CF137" i="2"/>
  <c r="AI137" i="2"/>
  <c r="EH137" i="2" s="1"/>
  <c r="BH137" i="2"/>
  <c r="CG137" i="2"/>
  <c r="AJ137" i="2"/>
  <c r="EI137" i="2" s="1"/>
  <c r="BI137" i="2"/>
  <c r="BJ137" i="2"/>
  <c r="AK137" i="2"/>
  <c r="EJ137" i="2" s="1"/>
  <c r="CH137" i="2"/>
  <c r="CI137" i="2"/>
  <c r="EA136" i="2"/>
  <c r="DS136" i="2"/>
  <c r="DP136" i="2"/>
  <c r="DN136" i="2"/>
  <c r="CN136" i="2"/>
  <c r="CX136" i="2"/>
  <c r="EN138" i="2"/>
  <c r="EO138" i="2" s="1"/>
  <c r="EM139" i="2"/>
  <c r="EF136" i="2"/>
  <c r="CO136" i="2"/>
  <c r="CT136" i="2"/>
  <c r="CZ136" i="2"/>
  <c r="DD137" i="2" l="1"/>
  <c r="CN137" i="2"/>
  <c r="CT137" i="2"/>
  <c r="CP137" i="2"/>
  <c r="EB137" i="2"/>
  <c r="CL137" i="2"/>
  <c r="CM137" i="2"/>
  <c r="DW137" i="2"/>
  <c r="DQ137" i="2"/>
  <c r="CS137" i="2"/>
  <c r="CW137" i="2"/>
  <c r="EG137" i="2"/>
  <c r="ED137" i="2"/>
  <c r="DV137" i="2"/>
  <c r="DN137" i="2"/>
  <c r="CR137" i="2"/>
  <c r="CQ137" i="2"/>
  <c r="DH137" i="2"/>
  <c r="CV137" i="2"/>
  <c r="CU137" i="2"/>
  <c r="EN139" i="2"/>
  <c r="EO139" i="2" s="1"/>
  <c r="EM140" i="2"/>
  <c r="DO137" i="2"/>
  <c r="CZ137" i="2"/>
  <c r="CO137" i="2"/>
  <c r="CY137" i="2"/>
  <c r="F138" i="2"/>
  <c r="G138" i="2"/>
  <c r="A138" i="2"/>
  <c r="J138" i="2"/>
  <c r="D138" i="2"/>
  <c r="C138" i="2"/>
  <c r="CX138" i="2" s="1"/>
  <c r="K138" i="2"/>
  <c r="DJ138" i="2" s="1"/>
  <c r="DK138" i="2" s="1"/>
  <c r="E138" i="2"/>
  <c r="I138" i="2"/>
  <c r="B138" i="2"/>
  <c r="H138" i="2"/>
  <c r="L138" i="2"/>
  <c r="AL138" i="2"/>
  <c r="CO138" i="2"/>
  <c r="CK138" i="2"/>
  <c r="CT138" i="2"/>
  <c r="M138" i="2"/>
  <c r="DL138" i="2" s="1"/>
  <c r="BK138" i="2"/>
  <c r="AM138" i="2"/>
  <c r="N138" i="2"/>
  <c r="AN138" i="2"/>
  <c r="BL138" i="2"/>
  <c r="O138" i="2"/>
  <c r="DN138" i="2" s="1"/>
  <c r="AO138" i="2"/>
  <c r="BM138" i="2"/>
  <c r="P138" i="2"/>
  <c r="DO138" i="2" s="1"/>
  <c r="Q138" i="2"/>
  <c r="AP138" i="2"/>
  <c r="BN138" i="2"/>
  <c r="AQ138" i="2"/>
  <c r="R138" i="2"/>
  <c r="DQ138" i="2" s="1"/>
  <c r="BO138" i="2"/>
  <c r="AR138" i="2"/>
  <c r="S138" i="2"/>
  <c r="DR138" i="2" s="1"/>
  <c r="BP138" i="2"/>
  <c r="AS138" i="2"/>
  <c r="BQ138" i="2"/>
  <c r="T138" i="2"/>
  <c r="DS138" i="2" s="1"/>
  <c r="U138" i="2"/>
  <c r="DT138" i="2" s="1"/>
  <c r="AT138" i="2"/>
  <c r="BR138" i="2"/>
  <c r="AU138" i="2"/>
  <c r="V138" i="2"/>
  <c r="BS138" i="2"/>
  <c r="AV138" i="2"/>
  <c r="BT138" i="2"/>
  <c r="W138" i="2"/>
  <c r="DV138" i="2" s="1"/>
  <c r="X138" i="2"/>
  <c r="DW138" i="2" s="1"/>
  <c r="BU138" i="2"/>
  <c r="AW138" i="2"/>
  <c r="Y138" i="2"/>
  <c r="AX138" i="2"/>
  <c r="BV138" i="2"/>
  <c r="BW138" i="2"/>
  <c r="AY138" i="2"/>
  <c r="Z138" i="2"/>
  <c r="DY138" i="2" s="1"/>
  <c r="AZ138" i="2"/>
  <c r="BX138" i="2"/>
  <c r="AA138" i="2"/>
  <c r="DZ138" i="2" s="1"/>
  <c r="BY138" i="2"/>
  <c r="AB138" i="2"/>
  <c r="EA138" i="2" s="1"/>
  <c r="BA138" i="2"/>
  <c r="AC138" i="2"/>
  <c r="EB138" i="2" s="1"/>
  <c r="BB138" i="2"/>
  <c r="BZ138" i="2"/>
  <c r="CA138" i="2"/>
  <c r="AD138" i="2"/>
  <c r="EC138" i="2" s="1"/>
  <c r="BC138" i="2"/>
  <c r="CB138" i="2"/>
  <c r="AE138" i="2"/>
  <c r="ED138" i="2" s="1"/>
  <c r="BD138" i="2"/>
  <c r="BE138" i="2"/>
  <c r="AF138" i="2"/>
  <c r="EE138" i="2" s="1"/>
  <c r="CC138" i="2"/>
  <c r="AG138" i="2"/>
  <c r="EF138" i="2" s="1"/>
  <c r="BF138" i="2"/>
  <c r="CD138" i="2"/>
  <c r="AH138" i="2"/>
  <c r="EG138" i="2" s="1"/>
  <c r="BG138" i="2"/>
  <c r="CE138" i="2"/>
  <c r="AI138" i="2"/>
  <c r="EH138" i="2" s="1"/>
  <c r="BH138" i="2"/>
  <c r="CF138" i="2"/>
  <c r="BI138" i="2"/>
  <c r="CG138" i="2"/>
  <c r="AJ138" i="2"/>
  <c r="EI138" i="2" s="1"/>
  <c r="AK138" i="2"/>
  <c r="EJ138" i="2" s="1"/>
  <c r="BJ138" i="2"/>
  <c r="CH138" i="2"/>
  <c r="CI138" i="2"/>
  <c r="DT137" i="2"/>
  <c r="DR137" i="2"/>
  <c r="DL137" i="2"/>
  <c r="DE137" i="2"/>
  <c r="DC137" i="2"/>
  <c r="CQ138" i="2" l="1"/>
  <c r="CZ138" i="2"/>
  <c r="DB138" i="2"/>
  <c r="CU138" i="2"/>
  <c r="DA138" i="2"/>
  <c r="DH138" i="2"/>
  <c r="DD138" i="2"/>
  <c r="CW138" i="2"/>
  <c r="CS138" i="2"/>
  <c r="DF138" i="2"/>
  <c r="CM138" i="2"/>
  <c r="EM141" i="2"/>
  <c r="EN140" i="2"/>
  <c r="EO140" i="2" s="1"/>
  <c r="DE138" i="2"/>
  <c r="B139" i="2"/>
  <c r="G139" i="2"/>
  <c r="A139" i="2"/>
  <c r="K139" i="2"/>
  <c r="DJ139" i="2" s="1"/>
  <c r="DK139" i="2" s="1"/>
  <c r="C139" i="2"/>
  <c r="DE139" i="2" s="1"/>
  <c r="I139" i="2"/>
  <c r="J139" i="2"/>
  <c r="L139" i="2"/>
  <c r="H139" i="2"/>
  <c r="F139" i="2"/>
  <c r="D139" i="2"/>
  <c r="E139" i="2"/>
  <c r="CY139" i="2"/>
  <c r="DG139" i="2"/>
  <c r="CJ139" i="2"/>
  <c r="AL139" i="2"/>
  <c r="CP139" i="2"/>
  <c r="DF139" i="2"/>
  <c r="CU139" i="2"/>
  <c r="CZ139" i="2"/>
  <c r="DC139" i="2"/>
  <c r="CQ139" i="2"/>
  <c r="CN139" i="2"/>
  <c r="CK139" i="2"/>
  <c r="CT139" i="2"/>
  <c r="CV139" i="2"/>
  <c r="CS139" i="2"/>
  <c r="DB139" i="2"/>
  <c r="CO139" i="2"/>
  <c r="CW139" i="2"/>
  <c r="M139" i="2"/>
  <c r="DL139" i="2" s="1"/>
  <c r="AM139" i="2"/>
  <c r="BK139" i="2"/>
  <c r="N139" i="2"/>
  <c r="DM139" i="2" s="1"/>
  <c r="O139" i="2"/>
  <c r="BL139" i="2"/>
  <c r="AN139" i="2"/>
  <c r="AO139" i="2"/>
  <c r="BM139" i="2"/>
  <c r="P139" i="2"/>
  <c r="DO139" i="2" s="1"/>
  <c r="BN139" i="2"/>
  <c r="AP139" i="2"/>
  <c r="Q139" i="2"/>
  <c r="AQ139" i="2"/>
  <c r="BO139" i="2"/>
  <c r="R139" i="2"/>
  <c r="DQ139" i="2" s="1"/>
  <c r="S139" i="2"/>
  <c r="DR139" i="2" s="1"/>
  <c r="BP139" i="2"/>
  <c r="AR139" i="2"/>
  <c r="BQ139" i="2"/>
  <c r="AS139" i="2"/>
  <c r="T139" i="2"/>
  <c r="DS139" i="2" s="1"/>
  <c r="BR139" i="2"/>
  <c r="AT139" i="2"/>
  <c r="U139" i="2"/>
  <c r="DT139" i="2" s="1"/>
  <c r="AU139" i="2"/>
  <c r="V139" i="2"/>
  <c r="DU139" i="2" s="1"/>
  <c r="BS139" i="2"/>
  <c r="AV139" i="2"/>
  <c r="W139" i="2"/>
  <c r="DV139" i="2" s="1"/>
  <c r="BT139" i="2"/>
  <c r="BU139" i="2"/>
  <c r="X139" i="2"/>
  <c r="DW139" i="2" s="1"/>
  <c r="AW139" i="2"/>
  <c r="BV139" i="2"/>
  <c r="AX139" i="2"/>
  <c r="Y139" i="2"/>
  <c r="DX139" i="2" s="1"/>
  <c r="Z139" i="2"/>
  <c r="DY139" i="2" s="1"/>
  <c r="AY139" i="2"/>
  <c r="BW139" i="2"/>
  <c r="BX139" i="2"/>
  <c r="AZ139" i="2"/>
  <c r="AA139" i="2"/>
  <c r="DZ139" i="2" s="1"/>
  <c r="AB139" i="2"/>
  <c r="EA139" i="2" s="1"/>
  <c r="BA139" i="2"/>
  <c r="BY139" i="2"/>
  <c r="BB139" i="2"/>
  <c r="AC139" i="2"/>
  <c r="EB139" i="2" s="1"/>
  <c r="BZ139" i="2"/>
  <c r="CA139" i="2"/>
  <c r="AD139" i="2"/>
  <c r="EC139" i="2" s="1"/>
  <c r="BC139" i="2"/>
  <c r="BD139" i="2"/>
  <c r="AE139" i="2"/>
  <c r="ED139" i="2" s="1"/>
  <c r="CB139" i="2"/>
  <c r="CC139" i="2"/>
  <c r="AF139" i="2"/>
  <c r="EE139" i="2" s="1"/>
  <c r="BE139" i="2"/>
  <c r="BF139" i="2"/>
  <c r="CD139" i="2"/>
  <c r="AG139" i="2"/>
  <c r="EF139" i="2" s="1"/>
  <c r="BG139" i="2"/>
  <c r="AH139" i="2"/>
  <c r="EG139" i="2" s="1"/>
  <c r="CE139" i="2"/>
  <c r="AI139" i="2"/>
  <c r="EH139" i="2" s="1"/>
  <c r="BH139" i="2"/>
  <c r="CF139" i="2"/>
  <c r="CG139" i="2"/>
  <c r="BI139" i="2"/>
  <c r="AJ139" i="2"/>
  <c r="EI139" i="2" s="1"/>
  <c r="BJ139" i="2"/>
  <c r="CH139" i="2"/>
  <c r="AK139" i="2"/>
  <c r="EJ139" i="2" s="1"/>
  <c r="CI139" i="2"/>
  <c r="DG138" i="2"/>
  <c r="CR138" i="2"/>
  <c r="CV138" i="2"/>
  <c r="DM138" i="2"/>
  <c r="CL138" i="2"/>
  <c r="DC138" i="2"/>
  <c r="CP138" i="2"/>
  <c r="DX138" i="2"/>
  <c r="DU138" i="2"/>
  <c r="DP138" i="2"/>
  <c r="CY138" i="2"/>
  <c r="CJ138" i="2"/>
  <c r="CN138" i="2"/>
  <c r="DA139" i="2" l="1"/>
  <c r="G140" i="2"/>
  <c r="B140" i="2"/>
  <c r="F140" i="2"/>
  <c r="E140" i="2"/>
  <c r="C140" i="2"/>
  <c r="DA140" i="2" s="1"/>
  <c r="K140" i="2"/>
  <c r="DJ140" i="2" s="1"/>
  <c r="DK140" i="2" s="1"/>
  <c r="L140" i="2"/>
  <c r="D140" i="2"/>
  <c r="A140" i="2"/>
  <c r="J140" i="2"/>
  <c r="H140" i="2"/>
  <c r="I140" i="2"/>
  <c r="AL140" i="2"/>
  <c r="CV140" i="2"/>
  <c r="DC140" i="2"/>
  <c r="CX140" i="2"/>
  <c r="CK140" i="2"/>
  <c r="CL140" i="2"/>
  <c r="AM140" i="2"/>
  <c r="M140" i="2"/>
  <c r="DL140" i="2" s="1"/>
  <c r="N140" i="2"/>
  <c r="DM140" i="2" s="1"/>
  <c r="BK140" i="2"/>
  <c r="AN140" i="2"/>
  <c r="BL140" i="2"/>
  <c r="O140" i="2"/>
  <c r="P140" i="2"/>
  <c r="AO140" i="2"/>
  <c r="BM140" i="2"/>
  <c r="BN140" i="2"/>
  <c r="Q140" i="2"/>
  <c r="AP140" i="2"/>
  <c r="R140" i="2"/>
  <c r="AQ140" i="2"/>
  <c r="BO140" i="2"/>
  <c r="BP140" i="2"/>
  <c r="AR140" i="2"/>
  <c r="S140" i="2"/>
  <c r="DR140" i="2" s="1"/>
  <c r="T140" i="2"/>
  <c r="BQ140" i="2"/>
  <c r="AS140" i="2"/>
  <c r="AT140" i="2"/>
  <c r="U140" i="2"/>
  <c r="DT140" i="2" s="1"/>
  <c r="BR140" i="2"/>
  <c r="BS140" i="2"/>
  <c r="V140" i="2"/>
  <c r="DU140" i="2" s="1"/>
  <c r="AU140" i="2"/>
  <c r="BT140" i="2"/>
  <c r="W140" i="2"/>
  <c r="AV140" i="2"/>
  <c r="X140" i="2"/>
  <c r="DW140" i="2" s="1"/>
  <c r="AW140" i="2"/>
  <c r="BU140" i="2"/>
  <c r="AX140" i="2"/>
  <c r="Y140" i="2"/>
  <c r="BV140" i="2"/>
  <c r="Z140" i="2"/>
  <c r="AY140" i="2"/>
  <c r="BW140" i="2"/>
  <c r="AA140" i="2"/>
  <c r="DZ140" i="2" s="1"/>
  <c r="AZ140" i="2"/>
  <c r="BX140" i="2"/>
  <c r="AB140" i="2"/>
  <c r="BA140" i="2"/>
  <c r="BY140" i="2"/>
  <c r="BB140" i="2"/>
  <c r="BZ140" i="2"/>
  <c r="AC140" i="2"/>
  <c r="EB140" i="2" s="1"/>
  <c r="CA140" i="2"/>
  <c r="BC140" i="2"/>
  <c r="AD140" i="2"/>
  <c r="AE140" i="2"/>
  <c r="CB140" i="2"/>
  <c r="BD140" i="2"/>
  <c r="CC140" i="2"/>
  <c r="AF140" i="2"/>
  <c r="EE140" i="2" s="1"/>
  <c r="BE140" i="2"/>
  <c r="AG140" i="2"/>
  <c r="EF140" i="2" s="1"/>
  <c r="CD140" i="2"/>
  <c r="BF140" i="2"/>
  <c r="CE140" i="2"/>
  <c r="BG140" i="2"/>
  <c r="AH140" i="2"/>
  <c r="EG140" i="2" s="1"/>
  <c r="CF140" i="2"/>
  <c r="AI140" i="2"/>
  <c r="EH140" i="2" s="1"/>
  <c r="BH140" i="2"/>
  <c r="CG140" i="2"/>
  <c r="AJ140" i="2"/>
  <c r="BI140" i="2"/>
  <c r="CH140" i="2"/>
  <c r="BJ140" i="2"/>
  <c r="AK140" i="2"/>
  <c r="EJ140" i="2" s="1"/>
  <c r="CI140" i="2"/>
  <c r="EN141" i="2"/>
  <c r="EO141" i="2" s="1"/>
  <c r="EM142" i="2"/>
  <c r="DD139" i="2"/>
  <c r="CL139" i="2"/>
  <c r="CX139" i="2"/>
  <c r="DP139" i="2"/>
  <c r="DN139" i="2"/>
  <c r="CM139" i="2"/>
  <c r="DH139" i="2"/>
  <c r="CR139" i="2"/>
  <c r="CN140" i="2" l="1"/>
  <c r="DO140" i="2"/>
  <c r="DE140" i="2"/>
  <c r="DN140" i="2"/>
  <c r="CM140" i="2"/>
  <c r="CR140" i="2"/>
  <c r="DY140" i="2"/>
  <c r="DV140" i="2"/>
  <c r="DQ140" i="2"/>
  <c r="CJ140" i="2"/>
  <c r="DB140" i="2"/>
  <c r="EI140" i="2"/>
  <c r="DF140" i="2"/>
  <c r="DG140" i="2"/>
  <c r="CT140" i="2"/>
  <c r="CQ140" i="2"/>
  <c r="CO140" i="2"/>
  <c r="C141" i="2"/>
  <c r="DC141" i="2" s="1"/>
  <c r="F141" i="2"/>
  <c r="J141" i="2"/>
  <c r="L141" i="2"/>
  <c r="B141" i="2"/>
  <c r="H141" i="2"/>
  <c r="E141" i="2"/>
  <c r="G141" i="2"/>
  <c r="K141" i="2"/>
  <c r="DJ141" i="2" s="1"/>
  <c r="DK141" i="2" s="1"/>
  <c r="AL141" i="2"/>
  <c r="I141" i="2"/>
  <c r="A141" i="2"/>
  <c r="CN141" i="2"/>
  <c r="CP141" i="2"/>
  <c r="CV141" i="2"/>
  <c r="D141" i="2"/>
  <c r="CJ141" i="2"/>
  <c r="CL141" i="2"/>
  <c r="DD141" i="2"/>
  <c r="CQ141" i="2"/>
  <c r="CR141" i="2"/>
  <c r="CT141" i="2"/>
  <c r="CY141" i="2"/>
  <c r="CZ141" i="2"/>
  <c r="CK141" i="2"/>
  <c r="CO141" i="2"/>
  <c r="DF141" i="2"/>
  <c r="DG141" i="2"/>
  <c r="DH141" i="2"/>
  <c r="CS141" i="2"/>
  <c r="CW141" i="2"/>
  <c r="DA141" i="2"/>
  <c r="CM141" i="2"/>
  <c r="CU141" i="2"/>
  <c r="DB141" i="2"/>
  <c r="AM141" i="2"/>
  <c r="M141" i="2"/>
  <c r="DL141" i="2" s="1"/>
  <c r="N141" i="2"/>
  <c r="DM141" i="2" s="1"/>
  <c r="BK141" i="2"/>
  <c r="BL141" i="2"/>
  <c r="AN141" i="2"/>
  <c r="O141" i="2"/>
  <c r="DN141" i="2" s="1"/>
  <c r="P141" i="2"/>
  <c r="DO141" i="2" s="1"/>
  <c r="AO141" i="2"/>
  <c r="BM141" i="2"/>
  <c r="Q141" i="2"/>
  <c r="DP141" i="2" s="1"/>
  <c r="BN141" i="2"/>
  <c r="AP141" i="2"/>
  <c r="AQ141" i="2"/>
  <c r="R141" i="2"/>
  <c r="DQ141" i="2" s="1"/>
  <c r="BO141" i="2"/>
  <c r="BP141" i="2"/>
  <c r="AR141" i="2"/>
  <c r="S141" i="2"/>
  <c r="DR141" i="2" s="1"/>
  <c r="BQ141" i="2"/>
  <c r="T141" i="2"/>
  <c r="DS141" i="2" s="1"/>
  <c r="AS141" i="2"/>
  <c r="U141" i="2"/>
  <c r="DT141" i="2" s="1"/>
  <c r="AT141" i="2"/>
  <c r="BR141" i="2"/>
  <c r="AU141" i="2"/>
  <c r="BS141" i="2"/>
  <c r="V141" i="2"/>
  <c r="DU141" i="2" s="1"/>
  <c r="AV141" i="2"/>
  <c r="W141" i="2"/>
  <c r="DV141" i="2" s="1"/>
  <c r="BT141" i="2"/>
  <c r="X141" i="2"/>
  <c r="DW141" i="2" s="1"/>
  <c r="AW141" i="2"/>
  <c r="BU141" i="2"/>
  <c r="Y141" i="2"/>
  <c r="DX141" i="2" s="1"/>
  <c r="AX141" i="2"/>
  <c r="BV141" i="2"/>
  <c r="AY141" i="2"/>
  <c r="Z141" i="2"/>
  <c r="DY141" i="2" s="1"/>
  <c r="BW141" i="2"/>
  <c r="BX141" i="2"/>
  <c r="AA141" i="2"/>
  <c r="DZ141" i="2" s="1"/>
  <c r="AZ141" i="2"/>
  <c r="BY141" i="2"/>
  <c r="AB141" i="2"/>
  <c r="EA141" i="2" s="1"/>
  <c r="BA141" i="2"/>
  <c r="BB141" i="2"/>
  <c r="AC141" i="2"/>
  <c r="EB141" i="2" s="1"/>
  <c r="BZ141" i="2"/>
  <c r="BC141" i="2"/>
  <c r="CA141" i="2"/>
  <c r="AD141" i="2"/>
  <c r="EC141" i="2" s="1"/>
  <c r="BD141" i="2"/>
  <c r="AE141" i="2"/>
  <c r="ED141" i="2" s="1"/>
  <c r="CB141" i="2"/>
  <c r="BE141" i="2"/>
  <c r="CC141" i="2"/>
  <c r="AF141" i="2"/>
  <c r="EE141" i="2" s="1"/>
  <c r="CD141" i="2"/>
  <c r="AG141" i="2"/>
  <c r="EF141" i="2" s="1"/>
  <c r="BF141" i="2"/>
  <c r="AH141" i="2"/>
  <c r="EG141" i="2" s="1"/>
  <c r="BG141" i="2"/>
  <c r="CE141" i="2"/>
  <c r="CF141" i="2"/>
  <c r="AI141" i="2"/>
  <c r="EH141" i="2" s="1"/>
  <c r="BH141" i="2"/>
  <c r="BI141" i="2"/>
  <c r="AJ141" i="2"/>
  <c r="EI141" i="2" s="1"/>
  <c r="CG141" i="2"/>
  <c r="BJ141" i="2"/>
  <c r="CH141" i="2"/>
  <c r="AK141" i="2"/>
  <c r="EJ141" i="2" s="1"/>
  <c r="CI141" i="2"/>
  <c r="DH140" i="2"/>
  <c r="CU140" i="2"/>
  <c r="ED140" i="2"/>
  <c r="CW140" i="2"/>
  <c r="CP140" i="2"/>
  <c r="CY140" i="2"/>
  <c r="EN142" i="2"/>
  <c r="EO142" i="2" s="1"/>
  <c r="EM143" i="2"/>
  <c r="EC140" i="2"/>
  <c r="EA140" i="2"/>
  <c r="DX140" i="2"/>
  <c r="DS140" i="2"/>
  <c r="DP140" i="2"/>
  <c r="CS140" i="2"/>
  <c r="CZ140" i="2"/>
  <c r="DD140" i="2"/>
  <c r="DE141" i="2" l="1"/>
  <c r="EN143" i="2"/>
  <c r="EO143" i="2" s="1"/>
  <c r="EM144" i="2"/>
  <c r="I142" i="2"/>
  <c r="F142" i="2"/>
  <c r="J142" i="2"/>
  <c r="H142" i="2"/>
  <c r="L142" i="2"/>
  <c r="C142" i="2"/>
  <c r="DH142" i="2" s="1"/>
  <c r="E142" i="2"/>
  <c r="AL142" i="2"/>
  <c r="K142" i="2"/>
  <c r="DJ142" i="2" s="1"/>
  <c r="DK142" i="2" s="1"/>
  <c r="B142" i="2"/>
  <c r="A142" i="2"/>
  <c r="G142" i="2"/>
  <c r="D142" i="2"/>
  <c r="DA142" i="2"/>
  <c r="CY142" i="2"/>
  <c r="CS142" i="2"/>
  <c r="CX142" i="2"/>
  <c r="DD142" i="2"/>
  <c r="CO142" i="2"/>
  <c r="DB142" i="2"/>
  <c r="CP142" i="2"/>
  <c r="CM142" i="2"/>
  <c r="M142" i="2"/>
  <c r="AM142" i="2"/>
  <c r="BK142" i="2"/>
  <c r="N142" i="2"/>
  <c r="DM142" i="2" s="1"/>
  <c r="O142" i="2"/>
  <c r="DN142" i="2" s="1"/>
  <c r="AN142" i="2"/>
  <c r="BL142" i="2"/>
  <c r="P142" i="2"/>
  <c r="AO142" i="2"/>
  <c r="BM142" i="2"/>
  <c r="Q142" i="2"/>
  <c r="DP142" i="2" s="1"/>
  <c r="AP142" i="2"/>
  <c r="BN142" i="2"/>
  <c r="AQ142" i="2"/>
  <c r="R142" i="2"/>
  <c r="DQ142" i="2" s="1"/>
  <c r="BO142" i="2"/>
  <c r="AR142" i="2"/>
  <c r="S142" i="2"/>
  <c r="BP142" i="2"/>
  <c r="AS142" i="2"/>
  <c r="T142" i="2"/>
  <c r="DS142" i="2" s="1"/>
  <c r="BQ142" i="2"/>
  <c r="U142" i="2"/>
  <c r="DT142" i="2" s="1"/>
  <c r="AT142" i="2"/>
  <c r="BR142" i="2"/>
  <c r="AU142" i="2"/>
  <c r="BS142" i="2"/>
  <c r="V142" i="2"/>
  <c r="DU142" i="2" s="1"/>
  <c r="BT142" i="2"/>
  <c r="W142" i="2"/>
  <c r="DV142" i="2" s="1"/>
  <c r="AV142" i="2"/>
  <c r="AW142" i="2"/>
  <c r="BU142" i="2"/>
  <c r="X142" i="2"/>
  <c r="DW142" i="2" s="1"/>
  <c r="Y142" i="2"/>
  <c r="DX142" i="2" s="1"/>
  <c r="BV142" i="2"/>
  <c r="AX142" i="2"/>
  <c r="AY142" i="2"/>
  <c r="Z142" i="2"/>
  <c r="DY142" i="2" s="1"/>
  <c r="BW142" i="2"/>
  <c r="AA142" i="2"/>
  <c r="DZ142" i="2" s="1"/>
  <c r="BX142" i="2"/>
  <c r="AZ142" i="2"/>
  <c r="AB142" i="2"/>
  <c r="EA142" i="2" s="1"/>
  <c r="BY142" i="2"/>
  <c r="BA142" i="2"/>
  <c r="BB142" i="2"/>
  <c r="BZ142" i="2"/>
  <c r="AC142" i="2"/>
  <c r="EB142" i="2" s="1"/>
  <c r="CA142" i="2"/>
  <c r="AD142" i="2"/>
  <c r="EC142" i="2" s="1"/>
  <c r="BC142" i="2"/>
  <c r="BD142" i="2"/>
  <c r="CB142" i="2"/>
  <c r="AE142" i="2"/>
  <c r="ED142" i="2" s="1"/>
  <c r="BE142" i="2"/>
  <c r="AF142" i="2"/>
  <c r="EE142" i="2" s="1"/>
  <c r="CC142" i="2"/>
  <c r="CD142" i="2"/>
  <c r="BF142" i="2"/>
  <c r="AG142" i="2"/>
  <c r="EF142" i="2" s="1"/>
  <c r="BG142" i="2"/>
  <c r="CE142" i="2"/>
  <c r="AH142" i="2"/>
  <c r="EG142" i="2" s="1"/>
  <c r="CF142" i="2"/>
  <c r="BH142" i="2"/>
  <c r="AI142" i="2"/>
  <c r="EH142" i="2" s="1"/>
  <c r="CG142" i="2"/>
  <c r="AJ142" i="2"/>
  <c r="EI142" i="2" s="1"/>
  <c r="BI142" i="2"/>
  <c r="CH142" i="2"/>
  <c r="AK142" i="2"/>
  <c r="EJ142" i="2" s="1"/>
  <c r="BJ142" i="2"/>
  <c r="CI142" i="2"/>
  <c r="CX141" i="2"/>
  <c r="DR142" i="2" l="1"/>
  <c r="DL142" i="2"/>
  <c r="DO142" i="2"/>
  <c r="CN142" i="2"/>
  <c r="CV142" i="2"/>
  <c r="CZ142" i="2"/>
  <c r="DC142" i="2"/>
  <c r="CR142" i="2"/>
  <c r="CQ142" i="2"/>
  <c r="DE142" i="2"/>
  <c r="CL142" i="2"/>
  <c r="DF142" i="2"/>
  <c r="CU142" i="2"/>
  <c r="DG142" i="2"/>
  <c r="CK142" i="2"/>
  <c r="EM145" i="2"/>
  <c r="EN144" i="2"/>
  <c r="EO144" i="2" s="1"/>
  <c r="CW142" i="2"/>
  <c r="CJ142" i="2"/>
  <c r="CT142" i="2"/>
  <c r="F143" i="2"/>
  <c r="D143" i="2"/>
  <c r="K143" i="2"/>
  <c r="DJ143" i="2" s="1"/>
  <c r="DK143" i="2" s="1"/>
  <c r="E143" i="2"/>
  <c r="C143" i="2"/>
  <c r="CK143" i="2" s="1"/>
  <c r="L143" i="2"/>
  <c r="B143" i="2"/>
  <c r="H143" i="2"/>
  <c r="I143" i="2"/>
  <c r="A143" i="2"/>
  <c r="G143" i="2"/>
  <c r="J143" i="2"/>
  <c r="AL143" i="2"/>
  <c r="CM143" i="2"/>
  <c r="DD143" i="2"/>
  <c r="DH143" i="2"/>
  <c r="CO143" i="2"/>
  <c r="M143" i="2"/>
  <c r="DL143" i="2" s="1"/>
  <c r="BK143" i="2"/>
  <c r="AM143" i="2"/>
  <c r="N143" i="2"/>
  <c r="O143" i="2"/>
  <c r="BL143" i="2"/>
  <c r="AN143" i="2"/>
  <c r="AO143" i="2"/>
  <c r="P143" i="2"/>
  <c r="DO143" i="2" s="1"/>
  <c r="BM143" i="2"/>
  <c r="AP143" i="2"/>
  <c r="BN143" i="2"/>
  <c r="Q143" i="2"/>
  <c r="BO143" i="2"/>
  <c r="AQ143" i="2"/>
  <c r="R143" i="2"/>
  <c r="S143" i="2"/>
  <c r="DR143" i="2" s="1"/>
  <c r="AR143" i="2"/>
  <c r="BP143" i="2"/>
  <c r="T143" i="2"/>
  <c r="BQ143" i="2"/>
  <c r="AS143" i="2"/>
  <c r="U143" i="2"/>
  <c r="AT143" i="2"/>
  <c r="BR143" i="2"/>
  <c r="AU143" i="2"/>
  <c r="BS143" i="2"/>
  <c r="V143" i="2"/>
  <c r="BT143" i="2"/>
  <c r="AV143" i="2"/>
  <c r="W143" i="2"/>
  <c r="BU143" i="2"/>
  <c r="AW143" i="2"/>
  <c r="X143" i="2"/>
  <c r="DW143" i="2" s="1"/>
  <c r="Y143" i="2"/>
  <c r="DX143" i="2" s="1"/>
  <c r="AX143" i="2"/>
  <c r="BV143" i="2"/>
  <c r="Z143" i="2"/>
  <c r="BW143" i="2"/>
  <c r="AY143" i="2"/>
  <c r="AA143" i="2"/>
  <c r="DZ143" i="2" s="1"/>
  <c r="BX143" i="2"/>
  <c r="AZ143" i="2"/>
  <c r="BY143" i="2"/>
  <c r="BA143" i="2"/>
  <c r="AB143" i="2"/>
  <c r="BZ143" i="2"/>
  <c r="AC143" i="2"/>
  <c r="EB143" i="2" s="1"/>
  <c r="BB143" i="2"/>
  <c r="BC143" i="2"/>
  <c r="AD143" i="2"/>
  <c r="EC143" i="2" s="1"/>
  <c r="CA143" i="2"/>
  <c r="CB143" i="2"/>
  <c r="BD143" i="2"/>
  <c r="AE143" i="2"/>
  <c r="ED143" i="2" s="1"/>
  <c r="BE143" i="2"/>
  <c r="CC143" i="2"/>
  <c r="AF143" i="2"/>
  <c r="EE143" i="2" s="1"/>
  <c r="CD143" i="2"/>
  <c r="BF143" i="2"/>
  <c r="AG143" i="2"/>
  <c r="EF143" i="2" s="1"/>
  <c r="BG143" i="2"/>
  <c r="CE143" i="2"/>
  <c r="AH143" i="2"/>
  <c r="EG143" i="2" s="1"/>
  <c r="BH143" i="2"/>
  <c r="AI143" i="2"/>
  <c r="EH143" i="2" s="1"/>
  <c r="CF143" i="2"/>
  <c r="BI143" i="2"/>
  <c r="CG143" i="2"/>
  <c r="AJ143" i="2"/>
  <c r="EI143" i="2" s="1"/>
  <c r="CH143" i="2"/>
  <c r="AK143" i="2"/>
  <c r="EJ143" i="2" s="1"/>
  <c r="BJ143" i="2"/>
  <c r="CI143" i="2"/>
  <c r="DQ143" i="2" l="1"/>
  <c r="DV143" i="2"/>
  <c r="DT143" i="2"/>
  <c r="EA143" i="2"/>
  <c r="DY143" i="2"/>
  <c r="DP143" i="2"/>
  <c r="DN143" i="2"/>
  <c r="DU143" i="2"/>
  <c r="DS143" i="2"/>
  <c r="CT143" i="2"/>
  <c r="CN143" i="2"/>
  <c r="DF143" i="2"/>
  <c r="CJ143" i="2"/>
  <c r="CU143" i="2"/>
  <c r="K144" i="2"/>
  <c r="DJ144" i="2" s="1"/>
  <c r="DK144" i="2" s="1"/>
  <c r="F144" i="2"/>
  <c r="B144" i="2"/>
  <c r="I144" i="2"/>
  <c r="L144" i="2"/>
  <c r="D144" i="2"/>
  <c r="G144" i="2"/>
  <c r="E144" i="2"/>
  <c r="H144" i="2"/>
  <c r="A144" i="2"/>
  <c r="C144" i="2"/>
  <c r="CX144" i="2" s="1"/>
  <c r="J144" i="2"/>
  <c r="AL144" i="2"/>
  <c r="DE144" i="2"/>
  <c r="CY144" i="2"/>
  <c r="CZ144" i="2"/>
  <c r="DC144" i="2"/>
  <c r="CN144" i="2"/>
  <c r="CV144" i="2"/>
  <c r="DB144" i="2"/>
  <c r="CW144" i="2"/>
  <c r="M144" i="2"/>
  <c r="AM144" i="2"/>
  <c r="BK144" i="2"/>
  <c r="N144" i="2"/>
  <c r="DM144" i="2" s="1"/>
  <c r="O144" i="2"/>
  <c r="DN144" i="2" s="1"/>
  <c r="BL144" i="2"/>
  <c r="AN144" i="2"/>
  <c r="P144" i="2"/>
  <c r="AO144" i="2"/>
  <c r="BM144" i="2"/>
  <c r="AP144" i="2"/>
  <c r="BN144" i="2"/>
  <c r="Q144" i="2"/>
  <c r="DP144" i="2" s="1"/>
  <c r="BO144" i="2"/>
  <c r="AQ144" i="2"/>
  <c r="R144" i="2"/>
  <c r="BP144" i="2"/>
  <c r="S144" i="2"/>
  <c r="DR144" i="2" s="1"/>
  <c r="AR144" i="2"/>
  <c r="T144" i="2"/>
  <c r="DS144" i="2" s="1"/>
  <c r="AS144" i="2"/>
  <c r="BQ144" i="2"/>
  <c r="AT144" i="2"/>
  <c r="BR144" i="2"/>
  <c r="U144" i="2"/>
  <c r="BS144" i="2"/>
  <c r="V144" i="2"/>
  <c r="DU144" i="2" s="1"/>
  <c r="AU144" i="2"/>
  <c r="BT144" i="2"/>
  <c r="AV144" i="2"/>
  <c r="W144" i="2"/>
  <c r="BU144" i="2"/>
  <c r="AW144" i="2"/>
  <c r="X144" i="2"/>
  <c r="DW144" i="2" s="1"/>
  <c r="BV144" i="2"/>
  <c r="Y144" i="2"/>
  <c r="DX144" i="2" s="1"/>
  <c r="AX144" i="2"/>
  <c r="AY144" i="2"/>
  <c r="BW144" i="2"/>
  <c r="Z144" i="2"/>
  <c r="AZ144" i="2"/>
  <c r="AA144" i="2"/>
  <c r="DZ144" i="2" s="1"/>
  <c r="BX144" i="2"/>
  <c r="BA144" i="2"/>
  <c r="BY144" i="2"/>
  <c r="AB144" i="2"/>
  <c r="BZ144" i="2"/>
  <c r="BB144" i="2"/>
  <c r="AC144" i="2"/>
  <c r="EB144" i="2" s="1"/>
  <c r="BC144" i="2"/>
  <c r="AD144" i="2"/>
  <c r="EC144" i="2" s="1"/>
  <c r="CA144" i="2"/>
  <c r="CB144" i="2"/>
  <c r="AE144" i="2"/>
  <c r="BD144" i="2"/>
  <c r="BE144" i="2"/>
  <c r="CC144" i="2"/>
  <c r="AF144" i="2"/>
  <c r="EE144" i="2" s="1"/>
  <c r="AG144" i="2"/>
  <c r="EF144" i="2" s="1"/>
  <c r="BF144" i="2"/>
  <c r="CD144" i="2"/>
  <c r="BG144" i="2"/>
  <c r="CE144" i="2"/>
  <c r="AH144" i="2"/>
  <c r="CF144" i="2"/>
  <c r="AI144" i="2"/>
  <c r="EH144" i="2" s="1"/>
  <c r="BH144" i="2"/>
  <c r="BI144" i="2"/>
  <c r="CG144" i="2"/>
  <c r="AJ144" i="2"/>
  <c r="EI144" i="2" s="1"/>
  <c r="CH144" i="2"/>
  <c r="AK144" i="2"/>
  <c r="EJ144" i="2" s="1"/>
  <c r="BJ144" i="2"/>
  <c r="CI144" i="2"/>
  <c r="CW143" i="2"/>
  <c r="DA143" i="2"/>
  <c r="CL143" i="2"/>
  <c r="EN145" i="2"/>
  <c r="EO145" i="2" s="1"/>
  <c r="EM146" i="2"/>
  <c r="DB143" i="2"/>
  <c r="CZ143" i="2"/>
  <c r="DG143" i="2"/>
  <c r="CS143" i="2"/>
  <c r="CV143" i="2"/>
  <c r="DE143" i="2"/>
  <c r="DM143" i="2"/>
  <c r="CQ143" i="2"/>
  <c r="CY143" i="2"/>
  <c r="DC143" i="2"/>
  <c r="CP143" i="2"/>
  <c r="CR143" i="2"/>
  <c r="CX143" i="2"/>
  <c r="DT144" i="2" l="1"/>
  <c r="DL144" i="2"/>
  <c r="EG144" i="2"/>
  <c r="DY144" i="2"/>
  <c r="DA144" i="2"/>
  <c r="CU144" i="2"/>
  <c r="CR144" i="2"/>
  <c r="CP144" i="2"/>
  <c r="CK144" i="2"/>
  <c r="CT144" i="2"/>
  <c r="DG144" i="2"/>
  <c r="CQ144" i="2"/>
  <c r="DQ144" i="2"/>
  <c r="DO144" i="2"/>
  <c r="DH144" i="2"/>
  <c r="CM144" i="2"/>
  <c r="CO144" i="2"/>
  <c r="DF144" i="2"/>
  <c r="EN146" i="2"/>
  <c r="EO146" i="2" s="1"/>
  <c r="EM147" i="2"/>
  <c r="DV144" i="2"/>
  <c r="CS144" i="2"/>
  <c r="DD144" i="2"/>
  <c r="CJ144" i="2"/>
  <c r="H145" i="2"/>
  <c r="K145" i="2"/>
  <c r="DJ145" i="2" s="1"/>
  <c r="DK145" i="2" s="1"/>
  <c r="F145" i="2"/>
  <c r="A145" i="2"/>
  <c r="I145" i="2"/>
  <c r="E145" i="2"/>
  <c r="D145" i="2"/>
  <c r="C145" i="2"/>
  <c r="CO145" i="2" s="1"/>
  <c r="G145" i="2"/>
  <c r="J145" i="2"/>
  <c r="B145" i="2"/>
  <c r="AL145" i="2"/>
  <c r="L145" i="2"/>
  <c r="CX145" i="2"/>
  <c r="DC145" i="2"/>
  <c r="DF145" i="2"/>
  <c r="CP145" i="2"/>
  <c r="CM145" i="2"/>
  <c r="CT145" i="2"/>
  <c r="CR145" i="2"/>
  <c r="AM145" i="2"/>
  <c r="M145" i="2"/>
  <c r="DL145" i="2" s="1"/>
  <c r="CJ145" i="2"/>
  <c r="CZ145" i="2"/>
  <c r="BK145" i="2"/>
  <c r="N145" i="2"/>
  <c r="DM145" i="2" s="1"/>
  <c r="BL145" i="2"/>
  <c r="O145" i="2"/>
  <c r="DN145" i="2" s="1"/>
  <c r="AN145" i="2"/>
  <c r="AO145" i="2"/>
  <c r="BM145" i="2"/>
  <c r="P145" i="2"/>
  <c r="AP145" i="2"/>
  <c r="BN145" i="2"/>
  <c r="Q145" i="2"/>
  <c r="DP145" i="2" s="1"/>
  <c r="BO145" i="2"/>
  <c r="AQ145" i="2"/>
  <c r="R145" i="2"/>
  <c r="AR145" i="2"/>
  <c r="S145" i="2"/>
  <c r="DR145" i="2" s="1"/>
  <c r="BP145" i="2"/>
  <c r="BQ145" i="2"/>
  <c r="AS145" i="2"/>
  <c r="T145" i="2"/>
  <c r="DS145" i="2" s="1"/>
  <c r="AT145" i="2"/>
  <c r="U145" i="2"/>
  <c r="BR145" i="2"/>
  <c r="V145" i="2"/>
  <c r="DU145" i="2" s="1"/>
  <c r="BS145" i="2"/>
  <c r="AU145" i="2"/>
  <c r="AV145" i="2"/>
  <c r="W145" i="2"/>
  <c r="DV145" i="2" s="1"/>
  <c r="BT145" i="2"/>
  <c r="AW145" i="2"/>
  <c r="X145" i="2"/>
  <c r="BU145" i="2"/>
  <c r="Y145" i="2"/>
  <c r="DX145" i="2" s="1"/>
  <c r="AX145" i="2"/>
  <c r="BV145" i="2"/>
  <c r="Z145" i="2"/>
  <c r="DY145" i="2" s="1"/>
  <c r="AY145" i="2"/>
  <c r="BW145" i="2"/>
  <c r="BX145" i="2"/>
  <c r="AA145" i="2"/>
  <c r="DZ145" i="2" s="1"/>
  <c r="AZ145" i="2"/>
  <c r="BY145" i="2"/>
  <c r="AB145" i="2"/>
  <c r="EA145" i="2" s="1"/>
  <c r="BA145" i="2"/>
  <c r="BZ145" i="2"/>
  <c r="BB145" i="2"/>
  <c r="AC145" i="2"/>
  <c r="AD145" i="2"/>
  <c r="EC145" i="2" s="1"/>
  <c r="BC145" i="2"/>
  <c r="CA145" i="2"/>
  <c r="BD145" i="2"/>
  <c r="CB145" i="2"/>
  <c r="AE145" i="2"/>
  <c r="ED145" i="2" s="1"/>
  <c r="CC145" i="2"/>
  <c r="AF145" i="2"/>
  <c r="EE145" i="2" s="1"/>
  <c r="BE145" i="2"/>
  <c r="BF145" i="2"/>
  <c r="CD145" i="2"/>
  <c r="AG145" i="2"/>
  <c r="EF145" i="2" s="1"/>
  <c r="CE145" i="2"/>
  <c r="AH145" i="2"/>
  <c r="EG145" i="2" s="1"/>
  <c r="BG145" i="2"/>
  <c r="BH145" i="2"/>
  <c r="AI145" i="2"/>
  <c r="EH145" i="2" s="1"/>
  <c r="CF145" i="2"/>
  <c r="BI145" i="2"/>
  <c r="CG145" i="2"/>
  <c r="AJ145" i="2"/>
  <c r="EI145" i="2" s="1"/>
  <c r="BJ145" i="2"/>
  <c r="CH145" i="2"/>
  <c r="AK145" i="2"/>
  <c r="EJ145" i="2" s="1"/>
  <c r="CI145" i="2"/>
  <c r="ED144" i="2"/>
  <c r="EA144" i="2"/>
  <c r="CL144" i="2"/>
  <c r="DG145" i="2" l="1"/>
  <c r="DD145" i="2"/>
  <c r="DA145" i="2"/>
  <c r="CU145" i="2"/>
  <c r="CW145" i="2"/>
  <c r="DB145" i="2"/>
  <c r="EN147" i="2"/>
  <c r="EO147" i="2" s="1"/>
  <c r="EM148" i="2"/>
  <c r="D146" i="2"/>
  <c r="K146" i="2"/>
  <c r="DJ146" i="2" s="1"/>
  <c r="DK146" i="2" s="1"/>
  <c r="E146" i="2"/>
  <c r="A146" i="2"/>
  <c r="J146" i="2"/>
  <c r="F146" i="2"/>
  <c r="C146" i="2"/>
  <c r="CP146" i="2" s="1"/>
  <c r="G146" i="2"/>
  <c r="L146" i="2"/>
  <c r="I146" i="2"/>
  <c r="H146" i="2"/>
  <c r="B146" i="2"/>
  <c r="AL146" i="2"/>
  <c r="CX146" i="2"/>
  <c r="CO146" i="2"/>
  <c r="DC146" i="2"/>
  <c r="CY146" i="2"/>
  <c r="DH146" i="2"/>
  <c r="M146" i="2"/>
  <c r="DL146" i="2" s="1"/>
  <c r="AM146" i="2"/>
  <c r="CQ146" i="2"/>
  <c r="CZ146" i="2"/>
  <c r="N146" i="2"/>
  <c r="BK146" i="2"/>
  <c r="O146" i="2"/>
  <c r="DN146" i="2" s="1"/>
  <c r="AN146" i="2"/>
  <c r="BL146" i="2"/>
  <c r="AO146" i="2"/>
  <c r="BM146" i="2"/>
  <c r="P146" i="2"/>
  <c r="DO146" i="2" s="1"/>
  <c r="Q146" i="2"/>
  <c r="DP146" i="2" s="1"/>
  <c r="AP146" i="2"/>
  <c r="BN146" i="2"/>
  <c r="AQ146" i="2"/>
  <c r="R146" i="2"/>
  <c r="DQ146" i="2" s="1"/>
  <c r="BO146" i="2"/>
  <c r="BP146" i="2"/>
  <c r="AR146" i="2"/>
  <c r="S146" i="2"/>
  <c r="DR146" i="2" s="1"/>
  <c r="AS146" i="2"/>
  <c r="BQ146" i="2"/>
  <c r="T146" i="2"/>
  <c r="DS146" i="2" s="1"/>
  <c r="BR146" i="2"/>
  <c r="AT146" i="2"/>
  <c r="U146" i="2"/>
  <c r="DT146" i="2" s="1"/>
  <c r="BS146" i="2"/>
  <c r="V146" i="2"/>
  <c r="DU146" i="2" s="1"/>
  <c r="AU146" i="2"/>
  <c r="BT146" i="2"/>
  <c r="W146" i="2"/>
  <c r="DV146" i="2" s="1"/>
  <c r="AV146" i="2"/>
  <c r="AW146" i="2"/>
  <c r="X146" i="2"/>
  <c r="DW146" i="2" s="1"/>
  <c r="BU146" i="2"/>
  <c r="AX146" i="2"/>
  <c r="Y146" i="2"/>
  <c r="DX146" i="2" s="1"/>
  <c r="BV146" i="2"/>
  <c r="AY146" i="2"/>
  <c r="BW146" i="2"/>
  <c r="Z146" i="2"/>
  <c r="DY146" i="2" s="1"/>
  <c r="AA146" i="2"/>
  <c r="DZ146" i="2" s="1"/>
  <c r="AZ146" i="2"/>
  <c r="BX146" i="2"/>
  <c r="AB146" i="2"/>
  <c r="EA146" i="2" s="1"/>
  <c r="BY146" i="2"/>
  <c r="BA146" i="2"/>
  <c r="AC146" i="2"/>
  <c r="EB146" i="2" s="1"/>
  <c r="BB146" i="2"/>
  <c r="BZ146" i="2"/>
  <c r="AD146" i="2"/>
  <c r="EC146" i="2" s="1"/>
  <c r="CA146" i="2"/>
  <c r="BC146" i="2"/>
  <c r="CB146" i="2"/>
  <c r="AE146" i="2"/>
  <c r="ED146" i="2" s="1"/>
  <c r="BD146" i="2"/>
  <c r="CC146" i="2"/>
  <c r="AF146" i="2"/>
  <c r="EE146" i="2" s="1"/>
  <c r="BE146" i="2"/>
  <c r="BF146" i="2"/>
  <c r="AG146" i="2"/>
  <c r="EF146" i="2" s="1"/>
  <c r="CD146" i="2"/>
  <c r="CE146" i="2"/>
  <c r="BG146" i="2"/>
  <c r="AH146" i="2"/>
  <c r="EG146" i="2" s="1"/>
  <c r="BH146" i="2"/>
  <c r="AI146" i="2"/>
  <c r="EH146" i="2" s="1"/>
  <c r="CF146" i="2"/>
  <c r="CG146" i="2"/>
  <c r="BI146" i="2"/>
  <c r="AJ146" i="2"/>
  <c r="EI146" i="2" s="1"/>
  <c r="CH146" i="2"/>
  <c r="BJ146" i="2"/>
  <c r="AK146" i="2"/>
  <c r="EJ146" i="2" s="1"/>
  <c r="CI146" i="2"/>
  <c r="DO145" i="2"/>
  <c r="CV145" i="2"/>
  <c r="CQ145" i="2"/>
  <c r="EB145" i="2"/>
  <c r="DW145" i="2"/>
  <c r="CK145" i="2"/>
  <c r="DH145" i="2"/>
  <c r="DE145" i="2"/>
  <c r="CY145" i="2"/>
  <c r="DT145" i="2"/>
  <c r="DQ145" i="2"/>
  <c r="CS145" i="2"/>
  <c r="CL145" i="2"/>
  <c r="CN145" i="2"/>
  <c r="DG146" i="2" l="1"/>
  <c r="CU146" i="2"/>
  <c r="CV146" i="2"/>
  <c r="CW146" i="2"/>
  <c r="CK146" i="2"/>
  <c r="CM146" i="2"/>
  <c r="DF146" i="2"/>
  <c r="CN146" i="2"/>
  <c r="DA146" i="2"/>
  <c r="CR146" i="2"/>
  <c r="DD146" i="2"/>
  <c r="DB146" i="2"/>
  <c r="CL146" i="2"/>
  <c r="CS146" i="2"/>
  <c r="CJ146" i="2"/>
  <c r="DE146" i="2"/>
  <c r="CT146" i="2"/>
  <c r="DM146" i="2"/>
  <c r="EM149" i="2"/>
  <c r="EN148" i="2"/>
  <c r="EO148" i="2" s="1"/>
  <c r="C147" i="2"/>
  <c r="CR147" i="2" s="1"/>
  <c r="B147" i="2"/>
  <c r="G147" i="2"/>
  <c r="A147" i="2"/>
  <c r="K147" i="2"/>
  <c r="DJ147" i="2" s="1"/>
  <c r="DK147" i="2" s="1"/>
  <c r="E147" i="2"/>
  <c r="F147" i="2"/>
  <c r="L147" i="2"/>
  <c r="H147" i="2"/>
  <c r="D147" i="2"/>
  <c r="J147" i="2"/>
  <c r="I147" i="2"/>
  <c r="AL147" i="2"/>
  <c r="DA147" i="2"/>
  <c r="CT147" i="2"/>
  <c r="CL147" i="2"/>
  <c r="CK147" i="2"/>
  <c r="CU147" i="2"/>
  <c r="CP147" i="2"/>
  <c r="CX147" i="2"/>
  <c r="DF147" i="2"/>
  <c r="AM147" i="2"/>
  <c r="BK147" i="2"/>
  <c r="M147" i="2"/>
  <c r="DL147" i="2" s="1"/>
  <c r="N147" i="2"/>
  <c r="DM147" i="2" s="1"/>
  <c r="AN147" i="2"/>
  <c r="BL147" i="2"/>
  <c r="O147" i="2"/>
  <c r="DN147" i="2" s="1"/>
  <c r="BM147" i="2"/>
  <c r="AO147" i="2"/>
  <c r="P147" i="2"/>
  <c r="Q147" i="2"/>
  <c r="DP147" i="2" s="1"/>
  <c r="BN147" i="2"/>
  <c r="AP147" i="2"/>
  <c r="BO147" i="2"/>
  <c r="R147" i="2"/>
  <c r="DQ147" i="2" s="1"/>
  <c r="AQ147" i="2"/>
  <c r="S147" i="2"/>
  <c r="AR147" i="2"/>
  <c r="BP147" i="2"/>
  <c r="T147" i="2"/>
  <c r="DS147" i="2" s="1"/>
  <c r="BQ147" i="2"/>
  <c r="AS147" i="2"/>
  <c r="U147" i="2"/>
  <c r="DT147" i="2" s="1"/>
  <c r="BR147" i="2"/>
  <c r="AT147" i="2"/>
  <c r="BS147" i="2"/>
  <c r="AU147" i="2"/>
  <c r="V147" i="2"/>
  <c r="DU147" i="2" s="1"/>
  <c r="W147" i="2"/>
  <c r="DV147" i="2" s="1"/>
  <c r="BT147" i="2"/>
  <c r="AV147" i="2"/>
  <c r="BU147" i="2"/>
  <c r="X147" i="2"/>
  <c r="AW147" i="2"/>
  <c r="AX147" i="2"/>
  <c r="BV147" i="2"/>
  <c r="Y147" i="2"/>
  <c r="DX147" i="2" s="1"/>
  <c r="AY147" i="2"/>
  <c r="Z147" i="2"/>
  <c r="DY147" i="2" s="1"/>
  <c r="BW147" i="2"/>
  <c r="BX147" i="2"/>
  <c r="AA147" i="2"/>
  <c r="AZ147" i="2"/>
  <c r="AB147" i="2"/>
  <c r="EA147" i="2" s="1"/>
  <c r="BY147" i="2"/>
  <c r="BA147" i="2"/>
  <c r="AC147" i="2"/>
  <c r="EB147" i="2" s="1"/>
  <c r="BB147" i="2"/>
  <c r="BZ147" i="2"/>
  <c r="AD147" i="2"/>
  <c r="CA147" i="2"/>
  <c r="BC147" i="2"/>
  <c r="BD147" i="2"/>
  <c r="AE147" i="2"/>
  <c r="ED147" i="2" s="1"/>
  <c r="CB147" i="2"/>
  <c r="CC147" i="2"/>
  <c r="BE147" i="2"/>
  <c r="AF147" i="2"/>
  <c r="EE147" i="2" s="1"/>
  <c r="CD147" i="2"/>
  <c r="BF147" i="2"/>
  <c r="AG147" i="2"/>
  <c r="EF147" i="2" s="1"/>
  <c r="BG147" i="2"/>
  <c r="CE147" i="2"/>
  <c r="AH147" i="2"/>
  <c r="EG147" i="2" s="1"/>
  <c r="BH147" i="2"/>
  <c r="CF147" i="2"/>
  <c r="AI147" i="2"/>
  <c r="EH147" i="2" s="1"/>
  <c r="AJ147" i="2"/>
  <c r="EI147" i="2" s="1"/>
  <c r="BI147" i="2"/>
  <c r="CG147" i="2"/>
  <c r="BJ147" i="2"/>
  <c r="CH147" i="2"/>
  <c r="AK147" i="2"/>
  <c r="EJ147" i="2" s="1"/>
  <c r="CI147" i="2"/>
  <c r="DB147" i="2" l="1"/>
  <c r="CS147" i="2"/>
  <c r="CQ147" i="2"/>
  <c r="CZ147" i="2"/>
  <c r="DD147" i="2"/>
  <c r="CY147" i="2"/>
  <c r="CO147" i="2"/>
  <c r="DC147" i="2"/>
  <c r="DG147" i="2"/>
  <c r="CW147" i="2"/>
  <c r="L148" i="2"/>
  <c r="G148" i="2"/>
  <c r="D148" i="2"/>
  <c r="E148" i="2"/>
  <c r="J148" i="2"/>
  <c r="A148" i="2"/>
  <c r="C148" i="2"/>
  <c r="CN148" i="2" s="1"/>
  <c r="B148" i="2"/>
  <c r="H148" i="2"/>
  <c r="I148" i="2"/>
  <c r="K148" i="2"/>
  <c r="DJ148" i="2" s="1"/>
  <c r="DK148" i="2" s="1"/>
  <c r="F148" i="2"/>
  <c r="AL148" i="2"/>
  <c r="CM148" i="2"/>
  <c r="DD148" i="2"/>
  <c r="CL148" i="2"/>
  <c r="CW148" i="2"/>
  <c r="BK148" i="2"/>
  <c r="AM148" i="2"/>
  <c r="N148" i="2"/>
  <c r="DM148" i="2" s="1"/>
  <c r="M148" i="2"/>
  <c r="O148" i="2"/>
  <c r="DN148" i="2" s="1"/>
  <c r="AN148" i="2"/>
  <c r="BL148" i="2"/>
  <c r="AO148" i="2"/>
  <c r="P148" i="2"/>
  <c r="BM148" i="2"/>
  <c r="AP148" i="2"/>
  <c r="Q148" i="2"/>
  <c r="DP148" i="2" s="1"/>
  <c r="BN148" i="2"/>
  <c r="R148" i="2"/>
  <c r="AQ148" i="2"/>
  <c r="BO148" i="2"/>
  <c r="S148" i="2"/>
  <c r="DR148" i="2" s="1"/>
  <c r="AR148" i="2"/>
  <c r="BP148" i="2"/>
  <c r="BQ148" i="2"/>
  <c r="T148" i="2"/>
  <c r="DS148" i="2" s="1"/>
  <c r="AS148" i="2"/>
  <c r="AT148" i="2"/>
  <c r="BR148" i="2"/>
  <c r="U148" i="2"/>
  <c r="DT148" i="2" s="1"/>
  <c r="BS148" i="2"/>
  <c r="V148" i="2"/>
  <c r="DU148" i="2" s="1"/>
  <c r="AU148" i="2"/>
  <c r="AV148" i="2"/>
  <c r="BT148" i="2"/>
  <c r="W148" i="2"/>
  <c r="BU148" i="2"/>
  <c r="AW148" i="2"/>
  <c r="X148" i="2"/>
  <c r="DW148" i="2" s="1"/>
  <c r="Y148" i="2"/>
  <c r="DX148" i="2" s="1"/>
  <c r="AX148" i="2"/>
  <c r="BV148" i="2"/>
  <c r="BW148" i="2"/>
  <c r="Z148" i="2"/>
  <c r="AY148" i="2"/>
  <c r="AA148" i="2"/>
  <c r="DZ148" i="2" s="1"/>
  <c r="AZ148" i="2"/>
  <c r="BX148" i="2"/>
  <c r="BA148" i="2"/>
  <c r="BY148" i="2"/>
  <c r="AB148" i="2"/>
  <c r="BZ148" i="2"/>
  <c r="AC148" i="2"/>
  <c r="EB148" i="2" s="1"/>
  <c r="BB148" i="2"/>
  <c r="AD148" i="2"/>
  <c r="EC148" i="2" s="1"/>
  <c r="CA148" i="2"/>
  <c r="BC148" i="2"/>
  <c r="CB148" i="2"/>
  <c r="AE148" i="2"/>
  <c r="ED148" i="2" s="1"/>
  <c r="BD148" i="2"/>
  <c r="BE148" i="2"/>
  <c r="AF148" i="2"/>
  <c r="EE148" i="2" s="1"/>
  <c r="CC148" i="2"/>
  <c r="BF148" i="2"/>
  <c r="AG148" i="2"/>
  <c r="EF148" i="2" s="1"/>
  <c r="CD148" i="2"/>
  <c r="BG148" i="2"/>
  <c r="CE148" i="2"/>
  <c r="AH148" i="2"/>
  <c r="EG148" i="2" s="1"/>
  <c r="AI148" i="2"/>
  <c r="EH148" i="2" s="1"/>
  <c r="BH148" i="2"/>
  <c r="CF148" i="2"/>
  <c r="AJ148" i="2"/>
  <c r="EI148" i="2" s="1"/>
  <c r="BI148" i="2"/>
  <c r="CG148" i="2"/>
  <c r="AK148" i="2"/>
  <c r="EJ148" i="2" s="1"/>
  <c r="CH148" i="2"/>
  <c r="BJ148" i="2"/>
  <c r="CI148" i="2"/>
  <c r="EC147" i="2"/>
  <c r="DZ147" i="2"/>
  <c r="DO147" i="2"/>
  <c r="DE147" i="2"/>
  <c r="CV147" i="2"/>
  <c r="CN147" i="2"/>
  <c r="EM150" i="2"/>
  <c r="EN149" i="2"/>
  <c r="EO149" i="2" s="1"/>
  <c r="DW147" i="2"/>
  <c r="DR147" i="2"/>
  <c r="CM147" i="2"/>
  <c r="DH147" i="2"/>
  <c r="CJ147" i="2"/>
  <c r="DO148" i="2" l="1"/>
  <c r="DY148" i="2"/>
  <c r="DV148" i="2"/>
  <c r="EA148" i="2"/>
  <c r="DQ148" i="2"/>
  <c r="CZ148" i="2"/>
  <c r="CY148" i="2"/>
  <c r="CV148" i="2"/>
  <c r="DC148" i="2"/>
  <c r="DA148" i="2"/>
  <c r="DB148" i="2"/>
  <c r="CJ148" i="2"/>
  <c r="CQ148" i="2"/>
  <c r="J149" i="2"/>
  <c r="F149" i="2"/>
  <c r="B149" i="2"/>
  <c r="H149" i="2"/>
  <c r="L149" i="2"/>
  <c r="C149" i="2"/>
  <c r="CK149" i="2" s="1"/>
  <c r="E149" i="2"/>
  <c r="I149" i="2"/>
  <c r="AL149" i="2"/>
  <c r="G149" i="2"/>
  <c r="A149" i="2"/>
  <c r="D149" i="2"/>
  <c r="K149" i="2"/>
  <c r="DJ149" i="2" s="1"/>
  <c r="DK149" i="2" s="1"/>
  <c r="CM149" i="2"/>
  <c r="CS149" i="2"/>
  <c r="CU149" i="2"/>
  <c r="DF149" i="2"/>
  <c r="DE149" i="2"/>
  <c r="CJ149" i="2"/>
  <c r="DG149" i="2"/>
  <c r="CO149" i="2"/>
  <c r="CX149" i="2"/>
  <c r="CR149" i="2"/>
  <c r="AM149" i="2"/>
  <c r="M149" i="2"/>
  <c r="DL149" i="2" s="1"/>
  <c r="DD149" i="2"/>
  <c r="BK149" i="2"/>
  <c r="DC149" i="2"/>
  <c r="N149" i="2"/>
  <c r="BL149" i="2"/>
  <c r="AN149" i="2"/>
  <c r="O149" i="2"/>
  <c r="DN149" i="2" s="1"/>
  <c r="BM149" i="2"/>
  <c r="P149" i="2"/>
  <c r="DO149" i="2" s="1"/>
  <c r="AO149" i="2"/>
  <c r="Q149" i="2"/>
  <c r="DP149" i="2" s="1"/>
  <c r="AP149" i="2"/>
  <c r="BN149" i="2"/>
  <c r="AQ149" i="2"/>
  <c r="R149" i="2"/>
  <c r="DQ149" i="2" s="1"/>
  <c r="BO149" i="2"/>
  <c r="AR149" i="2"/>
  <c r="BP149" i="2"/>
  <c r="S149" i="2"/>
  <c r="DR149" i="2" s="1"/>
  <c r="AS149" i="2"/>
  <c r="BQ149" i="2"/>
  <c r="T149" i="2"/>
  <c r="DS149" i="2" s="1"/>
  <c r="AT149" i="2"/>
  <c r="U149" i="2"/>
  <c r="DT149" i="2" s="1"/>
  <c r="BR149" i="2"/>
  <c r="BS149" i="2"/>
  <c r="AU149" i="2"/>
  <c r="V149" i="2"/>
  <c r="AV149" i="2"/>
  <c r="W149" i="2"/>
  <c r="DV149" i="2" s="1"/>
  <c r="BT149" i="2"/>
  <c r="BU149" i="2"/>
  <c r="X149" i="2"/>
  <c r="DW149" i="2" s="1"/>
  <c r="AW149" i="2"/>
  <c r="AX149" i="2"/>
  <c r="Y149" i="2"/>
  <c r="BV149" i="2"/>
  <c r="BW149" i="2"/>
  <c r="Z149" i="2"/>
  <c r="DY149" i="2" s="1"/>
  <c r="AY149" i="2"/>
  <c r="BX149" i="2"/>
  <c r="AA149" i="2"/>
  <c r="DZ149" i="2" s="1"/>
  <c r="AZ149" i="2"/>
  <c r="BA149" i="2"/>
  <c r="BY149" i="2"/>
  <c r="AB149" i="2"/>
  <c r="EA149" i="2" s="1"/>
  <c r="BB149" i="2"/>
  <c r="AC149" i="2"/>
  <c r="EB149" i="2" s="1"/>
  <c r="BZ149" i="2"/>
  <c r="BC149" i="2"/>
  <c r="CA149" i="2"/>
  <c r="AD149" i="2"/>
  <c r="CB149" i="2"/>
  <c r="BD149" i="2"/>
  <c r="AE149" i="2"/>
  <c r="ED149" i="2" s="1"/>
  <c r="CC149" i="2"/>
  <c r="AF149" i="2"/>
  <c r="EE149" i="2" s="1"/>
  <c r="BE149" i="2"/>
  <c r="BF149" i="2"/>
  <c r="AG149" i="2"/>
  <c r="EF149" i="2" s="1"/>
  <c r="CD149" i="2"/>
  <c r="CE149" i="2"/>
  <c r="BG149" i="2"/>
  <c r="AH149" i="2"/>
  <c r="EG149" i="2" s="1"/>
  <c r="AI149" i="2"/>
  <c r="EH149" i="2" s="1"/>
  <c r="BH149" i="2"/>
  <c r="CF149" i="2"/>
  <c r="BI149" i="2"/>
  <c r="CG149" i="2"/>
  <c r="AJ149" i="2"/>
  <c r="EI149" i="2" s="1"/>
  <c r="BJ149" i="2"/>
  <c r="CH149" i="2"/>
  <c r="AK149" i="2"/>
  <c r="EJ149" i="2" s="1"/>
  <c r="CI149" i="2"/>
  <c r="DH148" i="2"/>
  <c r="CS148" i="2"/>
  <c r="CT148" i="2"/>
  <c r="EN150" i="2"/>
  <c r="EO150" i="2" s="1"/>
  <c r="EM151" i="2"/>
  <c r="CP148" i="2"/>
  <c r="CR148" i="2"/>
  <c r="DF148" i="2"/>
  <c r="DG148" i="2"/>
  <c r="CO148" i="2"/>
  <c r="CK148" i="2"/>
  <c r="DL148" i="2"/>
  <c r="DE148" i="2"/>
  <c r="CU148" i="2"/>
  <c r="CX148" i="2"/>
  <c r="DB149" i="2" l="1"/>
  <c r="EN151" i="2"/>
  <c r="EO151" i="2" s="1"/>
  <c r="EM152" i="2"/>
  <c r="CP149" i="2"/>
  <c r="DA149" i="2"/>
  <c r="CV149" i="2"/>
  <c r="CY149" i="2"/>
  <c r="CZ149" i="2"/>
  <c r="CN149" i="2"/>
  <c r="DH149" i="2"/>
  <c r="CL149" i="2"/>
  <c r="F150" i="2"/>
  <c r="I150" i="2"/>
  <c r="H150" i="2"/>
  <c r="L150" i="2"/>
  <c r="J150" i="2"/>
  <c r="C150" i="2"/>
  <c r="G150" i="2"/>
  <c r="B150" i="2"/>
  <c r="AL150" i="2"/>
  <c r="E150" i="2"/>
  <c r="D150" i="2"/>
  <c r="A150" i="2"/>
  <c r="K150" i="2"/>
  <c r="DJ150" i="2" s="1"/>
  <c r="DK150" i="2" s="1"/>
  <c r="CM150" i="2"/>
  <c r="CP150" i="2"/>
  <c r="CR150" i="2"/>
  <c r="CU150" i="2"/>
  <c r="CX150" i="2"/>
  <c r="CZ150" i="2"/>
  <c r="DC150" i="2"/>
  <c r="DF150" i="2"/>
  <c r="CK150" i="2"/>
  <c r="CN150" i="2"/>
  <c r="CO150" i="2"/>
  <c r="DG150" i="2"/>
  <c r="CV150" i="2"/>
  <c r="CQ150" i="2"/>
  <c r="DH150" i="2"/>
  <c r="DD150" i="2"/>
  <c r="CY150" i="2"/>
  <c r="CS150" i="2"/>
  <c r="CW150" i="2"/>
  <c r="CT150" i="2"/>
  <c r="DB150" i="2"/>
  <c r="DE150" i="2"/>
  <c r="CJ150" i="2"/>
  <c r="DA150" i="2"/>
  <c r="CL150" i="2"/>
  <c r="M150" i="2"/>
  <c r="AM150" i="2"/>
  <c r="BK150" i="2"/>
  <c r="N150" i="2"/>
  <c r="DM150" i="2" s="1"/>
  <c r="O150" i="2"/>
  <c r="DN150" i="2" s="1"/>
  <c r="BL150" i="2"/>
  <c r="AN150" i="2"/>
  <c r="BM150" i="2"/>
  <c r="P150" i="2"/>
  <c r="AO150" i="2"/>
  <c r="Q150" i="2"/>
  <c r="AP150" i="2"/>
  <c r="BN150" i="2"/>
  <c r="BO150" i="2"/>
  <c r="AQ150" i="2"/>
  <c r="R150" i="2"/>
  <c r="AR150" i="2"/>
  <c r="S150" i="2"/>
  <c r="BP150" i="2"/>
  <c r="BQ150" i="2"/>
  <c r="AS150" i="2"/>
  <c r="T150" i="2"/>
  <c r="DS150" i="2" s="1"/>
  <c r="U150" i="2"/>
  <c r="DT150" i="2" s="1"/>
  <c r="AT150" i="2"/>
  <c r="BR150" i="2"/>
  <c r="V150" i="2"/>
  <c r="AU150" i="2"/>
  <c r="BS150" i="2"/>
  <c r="BT150" i="2"/>
  <c r="W150" i="2"/>
  <c r="DV150" i="2" s="1"/>
  <c r="AV150" i="2"/>
  <c r="AW150" i="2"/>
  <c r="BU150" i="2"/>
  <c r="X150" i="2"/>
  <c r="BV150" i="2"/>
  <c r="Y150" i="2"/>
  <c r="DX150" i="2" s="1"/>
  <c r="AX150" i="2"/>
  <c r="BW150" i="2"/>
  <c r="AY150" i="2"/>
  <c r="Z150" i="2"/>
  <c r="AA150" i="2"/>
  <c r="AZ150" i="2"/>
  <c r="BX150" i="2"/>
  <c r="BY150" i="2"/>
  <c r="AB150" i="2"/>
  <c r="EA150" i="2" s="1"/>
  <c r="BA150" i="2"/>
  <c r="AC150" i="2"/>
  <c r="EB150" i="2" s="1"/>
  <c r="BB150" i="2"/>
  <c r="BZ150" i="2"/>
  <c r="AD150" i="2"/>
  <c r="EC150" i="2" s="1"/>
  <c r="BC150" i="2"/>
  <c r="CA150" i="2"/>
  <c r="CB150" i="2"/>
  <c r="AE150" i="2"/>
  <c r="ED150" i="2" s="1"/>
  <c r="BD150" i="2"/>
  <c r="BE150" i="2"/>
  <c r="CC150" i="2"/>
  <c r="AF150" i="2"/>
  <c r="EE150" i="2" s="1"/>
  <c r="BF150" i="2"/>
  <c r="CD150" i="2"/>
  <c r="AG150" i="2"/>
  <c r="EF150" i="2" s="1"/>
  <c r="AH150" i="2"/>
  <c r="EG150" i="2" s="1"/>
  <c r="BG150" i="2"/>
  <c r="CE150" i="2"/>
  <c r="BH150" i="2"/>
  <c r="AI150" i="2"/>
  <c r="EH150" i="2" s="1"/>
  <c r="CF150" i="2"/>
  <c r="BI150" i="2"/>
  <c r="CG150" i="2"/>
  <c r="AJ150" i="2"/>
  <c r="EI150" i="2" s="1"/>
  <c r="CH150" i="2"/>
  <c r="AK150" i="2"/>
  <c r="EJ150" i="2" s="1"/>
  <c r="BJ150" i="2"/>
  <c r="CI150" i="2"/>
  <c r="EC149" i="2"/>
  <c r="DX149" i="2"/>
  <c r="DU149" i="2"/>
  <c r="DM149" i="2"/>
  <c r="CW149" i="2"/>
  <c r="CQ149" i="2"/>
  <c r="CT149" i="2"/>
  <c r="DZ150" i="2" l="1"/>
  <c r="DP150" i="2"/>
  <c r="DW150" i="2"/>
  <c r="DU150" i="2"/>
  <c r="DR150" i="2"/>
  <c r="EM153" i="2"/>
  <c r="EN152" i="2"/>
  <c r="EO152" i="2" s="1"/>
  <c r="DO150" i="2"/>
  <c r="DL150" i="2"/>
  <c r="D151" i="2"/>
  <c r="E151" i="2"/>
  <c r="K151" i="2"/>
  <c r="DJ151" i="2" s="1"/>
  <c r="DK151" i="2" s="1"/>
  <c r="F151" i="2"/>
  <c r="L151" i="2"/>
  <c r="J151" i="2"/>
  <c r="B151" i="2"/>
  <c r="I151" i="2"/>
  <c r="H151" i="2"/>
  <c r="A151" i="2"/>
  <c r="G151" i="2"/>
  <c r="C151" i="2"/>
  <c r="CY151" i="2" s="1"/>
  <c r="AL151" i="2"/>
  <c r="CK151" i="2"/>
  <c r="CN151" i="2"/>
  <c r="AM151" i="2"/>
  <c r="DC151" i="2"/>
  <c r="DG151" i="2"/>
  <c r="M151" i="2"/>
  <c r="CS151" i="2"/>
  <c r="BK151" i="2"/>
  <c r="CM151" i="2"/>
  <c r="CP151" i="2"/>
  <c r="CQ151" i="2"/>
  <c r="N151" i="2"/>
  <c r="BL151" i="2"/>
  <c r="O151" i="2"/>
  <c r="DN151" i="2" s="1"/>
  <c r="AN151" i="2"/>
  <c r="BM151" i="2"/>
  <c r="AO151" i="2"/>
  <c r="P151" i="2"/>
  <c r="DO151" i="2" s="1"/>
  <c r="AP151" i="2"/>
  <c r="Q151" i="2"/>
  <c r="BN151" i="2"/>
  <c r="BO151" i="2"/>
  <c r="R151" i="2"/>
  <c r="DQ151" i="2" s="1"/>
  <c r="AQ151" i="2"/>
  <c r="S151" i="2"/>
  <c r="DR151" i="2" s="1"/>
  <c r="BP151" i="2"/>
  <c r="AR151" i="2"/>
  <c r="T151" i="2"/>
  <c r="AS151" i="2"/>
  <c r="BQ151" i="2"/>
  <c r="U151" i="2"/>
  <c r="DT151" i="2" s="1"/>
  <c r="BR151" i="2"/>
  <c r="AT151" i="2"/>
  <c r="AU151" i="2"/>
  <c r="V151" i="2"/>
  <c r="BS151" i="2"/>
  <c r="W151" i="2"/>
  <c r="DV151" i="2" s="1"/>
  <c r="AV151" i="2"/>
  <c r="BT151" i="2"/>
  <c r="BU151" i="2"/>
  <c r="AW151" i="2"/>
  <c r="X151" i="2"/>
  <c r="DW151" i="2" s="1"/>
  <c r="Y151" i="2"/>
  <c r="DX151" i="2" s="1"/>
  <c r="BV151" i="2"/>
  <c r="AX151" i="2"/>
  <c r="Z151" i="2"/>
  <c r="DY151" i="2" s="1"/>
  <c r="AY151" i="2"/>
  <c r="BW151" i="2"/>
  <c r="AZ151" i="2"/>
  <c r="BX151" i="2"/>
  <c r="AA151" i="2"/>
  <c r="DZ151" i="2" s="1"/>
  <c r="AB151" i="2"/>
  <c r="EA151" i="2" s="1"/>
  <c r="BA151" i="2"/>
  <c r="BY151" i="2"/>
  <c r="BB151" i="2"/>
  <c r="BZ151" i="2"/>
  <c r="AC151" i="2"/>
  <c r="EB151" i="2" s="1"/>
  <c r="BC151" i="2"/>
  <c r="AD151" i="2"/>
  <c r="EC151" i="2" s="1"/>
  <c r="CA151" i="2"/>
  <c r="CB151" i="2"/>
  <c r="AE151" i="2"/>
  <c r="ED151" i="2" s="1"/>
  <c r="BD151" i="2"/>
  <c r="CC151" i="2"/>
  <c r="AF151" i="2"/>
  <c r="EE151" i="2" s="1"/>
  <c r="BE151" i="2"/>
  <c r="CD151" i="2"/>
  <c r="AG151" i="2"/>
  <c r="EF151" i="2" s="1"/>
  <c r="BF151" i="2"/>
  <c r="CE151" i="2"/>
  <c r="AH151" i="2"/>
  <c r="EG151" i="2" s="1"/>
  <c r="BG151" i="2"/>
  <c r="BH151" i="2"/>
  <c r="CF151" i="2"/>
  <c r="AI151" i="2"/>
  <c r="EH151" i="2" s="1"/>
  <c r="BI151" i="2"/>
  <c r="CG151" i="2"/>
  <c r="AJ151" i="2"/>
  <c r="EI151" i="2" s="1"/>
  <c r="CH151" i="2"/>
  <c r="BJ151" i="2"/>
  <c r="AK151" i="2"/>
  <c r="EJ151" i="2" s="1"/>
  <c r="CI151" i="2"/>
  <c r="DY150" i="2"/>
  <c r="DQ150" i="2"/>
  <c r="CT151" i="2" l="1"/>
  <c r="DF151" i="2"/>
  <c r="CR151" i="2"/>
  <c r="CV151" i="2"/>
  <c r="DS151" i="2"/>
  <c r="DP151" i="2"/>
  <c r="DM151" i="2"/>
  <c r="CO151" i="2"/>
  <c r="DU151" i="2"/>
  <c r="DB151" i="2"/>
  <c r="DA151" i="2"/>
  <c r="DE151" i="2"/>
  <c r="L152" i="2"/>
  <c r="E152" i="2"/>
  <c r="I152" i="2"/>
  <c r="B152" i="2"/>
  <c r="C152" i="2"/>
  <c r="DC152" i="2" s="1"/>
  <c r="H152" i="2"/>
  <c r="D152" i="2"/>
  <c r="F152" i="2"/>
  <c r="G152" i="2"/>
  <c r="A152" i="2"/>
  <c r="K152" i="2"/>
  <c r="DJ152" i="2" s="1"/>
  <c r="DK152" i="2" s="1"/>
  <c r="J152" i="2"/>
  <c r="AL152" i="2"/>
  <c r="DE152" i="2"/>
  <c r="DF152" i="2"/>
  <c r="CZ152" i="2"/>
  <c r="CM152" i="2"/>
  <c r="CQ152" i="2"/>
  <c r="CR152" i="2"/>
  <c r="CW152" i="2"/>
  <c r="CU152" i="2"/>
  <c r="CY152" i="2"/>
  <c r="DG152" i="2"/>
  <c r="CN152" i="2"/>
  <c r="CO152" i="2"/>
  <c r="DD152" i="2"/>
  <c r="DB152" i="2"/>
  <c r="CS152" i="2"/>
  <c r="DH152" i="2"/>
  <c r="CK152" i="2"/>
  <c r="CT152" i="2"/>
  <c r="AM152" i="2"/>
  <c r="M152" i="2"/>
  <c r="BK152" i="2"/>
  <c r="N152" i="2"/>
  <c r="AN152" i="2"/>
  <c r="BL152" i="2"/>
  <c r="O152" i="2"/>
  <c r="AO152" i="2"/>
  <c r="BM152" i="2"/>
  <c r="P152" i="2"/>
  <c r="AP152" i="2"/>
  <c r="BN152" i="2"/>
  <c r="Q152" i="2"/>
  <c r="BO152" i="2"/>
  <c r="AQ152" i="2"/>
  <c r="R152" i="2"/>
  <c r="AR152" i="2"/>
  <c r="BP152" i="2"/>
  <c r="S152" i="2"/>
  <c r="DR152" i="2" s="1"/>
  <c r="BQ152" i="2"/>
  <c r="AS152" i="2"/>
  <c r="T152" i="2"/>
  <c r="BR152" i="2"/>
  <c r="U152" i="2"/>
  <c r="AT152" i="2"/>
  <c r="AU152" i="2"/>
  <c r="V152" i="2"/>
  <c r="DU152" i="2" s="1"/>
  <c r="BS152" i="2"/>
  <c r="AV152" i="2"/>
  <c r="W152" i="2"/>
  <c r="BT152" i="2"/>
  <c r="X152" i="2"/>
  <c r="BU152" i="2"/>
  <c r="AW152" i="2"/>
  <c r="BV152" i="2"/>
  <c r="Y152" i="2"/>
  <c r="AX152" i="2"/>
  <c r="Z152" i="2"/>
  <c r="BW152" i="2"/>
  <c r="AY152" i="2"/>
  <c r="BX152" i="2"/>
  <c r="AA152" i="2"/>
  <c r="DZ152" i="2" s="1"/>
  <c r="AZ152" i="2"/>
  <c r="BA152" i="2"/>
  <c r="AB152" i="2"/>
  <c r="EA152" i="2" s="1"/>
  <c r="BY152" i="2"/>
  <c r="BB152" i="2"/>
  <c r="BZ152" i="2"/>
  <c r="AC152" i="2"/>
  <c r="EB152" i="2" s="1"/>
  <c r="BC152" i="2"/>
  <c r="CA152" i="2"/>
  <c r="AD152" i="2"/>
  <c r="EC152" i="2" s="1"/>
  <c r="BD152" i="2"/>
  <c r="AE152" i="2"/>
  <c r="CB152" i="2"/>
  <c r="AF152" i="2"/>
  <c r="BE152" i="2"/>
  <c r="CC152" i="2"/>
  <c r="BF152" i="2"/>
  <c r="AG152" i="2"/>
  <c r="EF152" i="2" s="1"/>
  <c r="CD152" i="2"/>
  <c r="AH152" i="2"/>
  <c r="EG152" i="2" s="1"/>
  <c r="BG152" i="2"/>
  <c r="CE152" i="2"/>
  <c r="BH152" i="2"/>
  <c r="AI152" i="2"/>
  <c r="EH152" i="2" s="1"/>
  <c r="CF152" i="2"/>
  <c r="BI152" i="2"/>
  <c r="AJ152" i="2"/>
  <c r="EI152" i="2" s="1"/>
  <c r="CG152" i="2"/>
  <c r="CH152" i="2"/>
  <c r="BJ152" i="2"/>
  <c r="AK152" i="2"/>
  <c r="EJ152" i="2" s="1"/>
  <c r="CI152" i="2"/>
  <c r="EM154" i="2"/>
  <c r="EN153" i="2"/>
  <c r="EO153" i="2" s="1"/>
  <c r="CL151" i="2"/>
  <c r="CJ151" i="2"/>
  <c r="CX151" i="2"/>
  <c r="CZ151" i="2"/>
  <c r="DD151" i="2"/>
  <c r="CU151" i="2"/>
  <c r="CW151" i="2"/>
  <c r="DL151" i="2"/>
  <c r="DH151" i="2"/>
  <c r="DO152" i="2" l="1"/>
  <c r="DL152" i="2"/>
  <c r="EE152" i="2"/>
  <c r="DW152" i="2"/>
  <c r="DT152" i="2"/>
  <c r="DQ152" i="2"/>
  <c r="DN152" i="2"/>
  <c r="ED152" i="2"/>
  <c r="DY152" i="2"/>
  <c r="DV152" i="2"/>
  <c r="DS152" i="2"/>
  <c r="EN154" i="2"/>
  <c r="EO154" i="2" s="1"/>
  <c r="EM155" i="2"/>
  <c r="DP152" i="2"/>
  <c r="CL152" i="2"/>
  <c r="CP152" i="2"/>
  <c r="CJ152" i="2"/>
  <c r="D153" i="2"/>
  <c r="K153" i="2"/>
  <c r="DJ153" i="2" s="1"/>
  <c r="DK153" i="2" s="1"/>
  <c r="G153" i="2"/>
  <c r="I153" i="2"/>
  <c r="E153" i="2"/>
  <c r="H153" i="2"/>
  <c r="A153" i="2"/>
  <c r="C153" i="2"/>
  <c r="CY153" i="2" s="1"/>
  <c r="J153" i="2"/>
  <c r="F153" i="2"/>
  <c r="AL153" i="2"/>
  <c r="B153" i="2"/>
  <c r="L153" i="2"/>
  <c r="CP153" i="2"/>
  <c r="CX153" i="2"/>
  <c r="CU153" i="2"/>
  <c r="CN153" i="2"/>
  <c r="DB153" i="2"/>
  <c r="DD153" i="2"/>
  <c r="CR153" i="2"/>
  <c r="M153" i="2"/>
  <c r="DL153" i="2" s="1"/>
  <c r="CZ153" i="2"/>
  <c r="DA153" i="2"/>
  <c r="AM153" i="2"/>
  <c r="CK153" i="2"/>
  <c r="N153" i="2"/>
  <c r="DM153" i="2" s="1"/>
  <c r="BK153" i="2"/>
  <c r="AN153" i="2"/>
  <c r="BL153" i="2"/>
  <c r="O153" i="2"/>
  <c r="P153" i="2"/>
  <c r="AO153" i="2"/>
  <c r="BM153" i="2"/>
  <c r="Q153" i="2"/>
  <c r="DP153" i="2" s="1"/>
  <c r="BN153" i="2"/>
  <c r="AP153" i="2"/>
  <c r="R153" i="2"/>
  <c r="BO153" i="2"/>
  <c r="AQ153" i="2"/>
  <c r="BP153" i="2"/>
  <c r="S153" i="2"/>
  <c r="DR153" i="2" s="1"/>
  <c r="AR153" i="2"/>
  <c r="BQ153" i="2"/>
  <c r="T153" i="2"/>
  <c r="DS153" i="2" s="1"/>
  <c r="AS153" i="2"/>
  <c r="BR153" i="2"/>
  <c r="AT153" i="2"/>
  <c r="U153" i="2"/>
  <c r="DT153" i="2" s="1"/>
  <c r="BS153" i="2"/>
  <c r="V153" i="2"/>
  <c r="DU153" i="2" s="1"/>
  <c r="AU153" i="2"/>
  <c r="W153" i="2"/>
  <c r="DV153" i="2" s="1"/>
  <c r="BT153" i="2"/>
  <c r="AV153" i="2"/>
  <c r="AW153" i="2"/>
  <c r="X153" i="2"/>
  <c r="DW153" i="2" s="1"/>
  <c r="BU153" i="2"/>
  <c r="BV153" i="2"/>
  <c r="Y153" i="2"/>
  <c r="DX153" i="2" s="1"/>
  <c r="AX153" i="2"/>
  <c r="Z153" i="2"/>
  <c r="DY153" i="2" s="1"/>
  <c r="AY153" i="2"/>
  <c r="BW153" i="2"/>
  <c r="AZ153" i="2"/>
  <c r="AA153" i="2"/>
  <c r="DZ153" i="2" s="1"/>
  <c r="BX153" i="2"/>
  <c r="BY153" i="2"/>
  <c r="AB153" i="2"/>
  <c r="EA153" i="2" s="1"/>
  <c r="BA153" i="2"/>
  <c r="BZ153" i="2"/>
  <c r="AC153" i="2"/>
  <c r="EB153" i="2" s="1"/>
  <c r="BB153" i="2"/>
  <c r="AD153" i="2"/>
  <c r="EC153" i="2" s="1"/>
  <c r="BC153" i="2"/>
  <c r="CA153" i="2"/>
  <c r="BD153" i="2"/>
  <c r="CB153" i="2"/>
  <c r="AE153" i="2"/>
  <c r="ED153" i="2" s="1"/>
  <c r="BE153" i="2"/>
  <c r="CC153" i="2"/>
  <c r="AF153" i="2"/>
  <c r="EE153" i="2" s="1"/>
  <c r="CD153" i="2"/>
  <c r="AG153" i="2"/>
  <c r="EF153" i="2" s="1"/>
  <c r="BF153" i="2"/>
  <c r="CE153" i="2"/>
  <c r="BG153" i="2"/>
  <c r="AH153" i="2"/>
  <c r="EG153" i="2" s="1"/>
  <c r="AI153" i="2"/>
  <c r="EH153" i="2" s="1"/>
  <c r="BH153" i="2"/>
  <c r="CF153" i="2"/>
  <c r="CG153" i="2"/>
  <c r="AJ153" i="2"/>
  <c r="EI153" i="2" s="1"/>
  <c r="BI153" i="2"/>
  <c r="BJ153" i="2"/>
  <c r="AK153" i="2"/>
  <c r="EJ153" i="2" s="1"/>
  <c r="CH153" i="2"/>
  <c r="CI153" i="2"/>
  <c r="DX152" i="2"/>
  <c r="DM152" i="2"/>
  <c r="DA152" i="2"/>
  <c r="CX152" i="2"/>
  <c r="CV152" i="2"/>
  <c r="CT153" i="2" l="1"/>
  <c r="CQ153" i="2"/>
  <c r="CJ153" i="2"/>
  <c r="DG153" i="2"/>
  <c r="DC153" i="2"/>
  <c r="CW153" i="2"/>
  <c r="DO153" i="2"/>
  <c r="CS153" i="2"/>
  <c r="CM153" i="2"/>
  <c r="CO153" i="2"/>
  <c r="DN153" i="2"/>
  <c r="DH153" i="2"/>
  <c r="DE153" i="2"/>
  <c r="CL153" i="2"/>
  <c r="EN155" i="2"/>
  <c r="EO155" i="2" s="1"/>
  <c r="EM156" i="2"/>
  <c r="DQ153" i="2"/>
  <c r="CV153" i="2"/>
  <c r="DF153" i="2"/>
  <c r="G154" i="2"/>
  <c r="E154" i="2"/>
  <c r="A154" i="2"/>
  <c r="F154" i="2"/>
  <c r="J154" i="2"/>
  <c r="D154" i="2"/>
  <c r="C154" i="2"/>
  <c r="CO154" i="2" s="1"/>
  <c r="K154" i="2"/>
  <c r="DJ154" i="2" s="1"/>
  <c r="DK154" i="2" s="1"/>
  <c r="I154" i="2"/>
  <c r="H154" i="2"/>
  <c r="B154" i="2"/>
  <c r="L154" i="2"/>
  <c r="AL154" i="2"/>
  <c r="DA154" i="2"/>
  <c r="CX154" i="2"/>
  <c r="CV154" i="2"/>
  <c r="CP154" i="2"/>
  <c r="DD154" i="2"/>
  <c r="CN154" i="2"/>
  <c r="CM154" i="2"/>
  <c r="DB154" i="2"/>
  <c r="CR154" i="2"/>
  <c r="CZ154" i="2"/>
  <c r="CK154" i="2"/>
  <c r="DF154" i="2"/>
  <c r="DH154" i="2"/>
  <c r="DG154" i="2"/>
  <c r="CS154" i="2"/>
  <c r="CQ154" i="2"/>
  <c r="CL154" i="2"/>
  <c r="CY154" i="2"/>
  <c r="CT154" i="2"/>
  <c r="DC154" i="2"/>
  <c r="CU154" i="2"/>
  <c r="CJ154" i="2"/>
  <c r="M154" i="2"/>
  <c r="AM154" i="2"/>
  <c r="BK154" i="2"/>
  <c r="N154" i="2"/>
  <c r="DM154" i="2" s="1"/>
  <c r="AN154" i="2"/>
  <c r="BL154" i="2"/>
  <c r="O154" i="2"/>
  <c r="DN154" i="2" s="1"/>
  <c r="AO154" i="2"/>
  <c r="BM154" i="2"/>
  <c r="P154" i="2"/>
  <c r="Q154" i="2"/>
  <c r="DP154" i="2" s="1"/>
  <c r="BN154" i="2"/>
  <c r="AP154" i="2"/>
  <c r="BO154" i="2"/>
  <c r="R154" i="2"/>
  <c r="DQ154" i="2" s="1"/>
  <c r="AQ154" i="2"/>
  <c r="AR154" i="2"/>
  <c r="S154" i="2"/>
  <c r="DR154" i="2" s="1"/>
  <c r="BP154" i="2"/>
  <c r="T154" i="2"/>
  <c r="DS154" i="2" s="1"/>
  <c r="AS154" i="2"/>
  <c r="BQ154" i="2"/>
  <c r="AT154" i="2"/>
  <c r="BR154" i="2"/>
  <c r="U154" i="2"/>
  <c r="AU154" i="2"/>
  <c r="BS154" i="2"/>
  <c r="V154" i="2"/>
  <c r="DU154" i="2" s="1"/>
  <c r="W154" i="2"/>
  <c r="DV154" i="2" s="1"/>
  <c r="AV154" i="2"/>
  <c r="BT154" i="2"/>
  <c r="BU154" i="2"/>
  <c r="X154" i="2"/>
  <c r="DW154" i="2" s="1"/>
  <c r="AW154" i="2"/>
  <c r="AX154" i="2"/>
  <c r="Y154" i="2"/>
  <c r="DX154" i="2" s="1"/>
  <c r="BV154" i="2"/>
  <c r="AY154" i="2"/>
  <c r="BW154" i="2"/>
  <c r="Z154" i="2"/>
  <c r="DY154" i="2" s="1"/>
  <c r="AA154" i="2"/>
  <c r="DZ154" i="2" s="1"/>
  <c r="AZ154" i="2"/>
  <c r="BX154" i="2"/>
  <c r="BY154" i="2"/>
  <c r="AB154" i="2"/>
  <c r="EA154" i="2" s="1"/>
  <c r="BA154" i="2"/>
  <c r="AC154" i="2"/>
  <c r="EB154" i="2" s="1"/>
  <c r="BB154" i="2"/>
  <c r="BZ154" i="2"/>
  <c r="AD154" i="2"/>
  <c r="EC154" i="2" s="1"/>
  <c r="CA154" i="2"/>
  <c r="BC154" i="2"/>
  <c r="BD154" i="2"/>
  <c r="CB154" i="2"/>
  <c r="AE154" i="2"/>
  <c r="ED154" i="2" s="1"/>
  <c r="CC154" i="2"/>
  <c r="BE154" i="2"/>
  <c r="AF154" i="2"/>
  <c r="EE154" i="2" s="1"/>
  <c r="BF154" i="2"/>
  <c r="CD154" i="2"/>
  <c r="AG154" i="2"/>
  <c r="EF154" i="2" s="1"/>
  <c r="BG154" i="2"/>
  <c r="AH154" i="2"/>
  <c r="EG154" i="2" s="1"/>
  <c r="CE154" i="2"/>
  <c r="BH154" i="2"/>
  <c r="CF154" i="2"/>
  <c r="AI154" i="2"/>
  <c r="EH154" i="2" s="1"/>
  <c r="AJ154" i="2"/>
  <c r="EI154" i="2" s="1"/>
  <c r="BI154" i="2"/>
  <c r="CG154" i="2"/>
  <c r="CH154" i="2"/>
  <c r="BJ154" i="2"/>
  <c r="AK154" i="2"/>
  <c r="EJ154" i="2" s="1"/>
  <c r="CI154" i="2"/>
  <c r="CW154" i="2" l="1"/>
  <c r="EM157" i="2"/>
  <c r="EN156" i="2"/>
  <c r="EO156" i="2" s="1"/>
  <c r="J155" i="2"/>
  <c r="C155" i="2"/>
  <c r="DE155" i="2" s="1"/>
  <c r="G155" i="2"/>
  <c r="L155" i="2"/>
  <c r="I155" i="2"/>
  <c r="H155" i="2"/>
  <c r="E155" i="2"/>
  <c r="A155" i="2"/>
  <c r="D155" i="2"/>
  <c r="F155" i="2"/>
  <c r="B155" i="2"/>
  <c r="K155" i="2"/>
  <c r="DJ155" i="2" s="1"/>
  <c r="DK155" i="2" s="1"/>
  <c r="CJ155" i="2"/>
  <c r="AL155" i="2"/>
  <c r="DF155" i="2"/>
  <c r="CK155" i="2"/>
  <c r="CY155" i="2"/>
  <c r="CS155" i="2"/>
  <c r="CM155" i="2"/>
  <c r="DB155" i="2"/>
  <c r="CV155" i="2"/>
  <c r="CO155" i="2"/>
  <c r="AM155" i="2"/>
  <c r="M155" i="2"/>
  <c r="BK155" i="2"/>
  <c r="N155" i="2"/>
  <c r="AN155" i="2"/>
  <c r="BL155" i="2"/>
  <c r="O155" i="2"/>
  <c r="P155" i="2"/>
  <c r="AO155" i="2"/>
  <c r="BM155" i="2"/>
  <c r="AP155" i="2"/>
  <c r="Q155" i="2"/>
  <c r="BN155" i="2"/>
  <c r="BO155" i="2"/>
  <c r="R155" i="2"/>
  <c r="AQ155" i="2"/>
  <c r="AR155" i="2"/>
  <c r="BP155" i="2"/>
  <c r="S155" i="2"/>
  <c r="DR155" i="2" s="1"/>
  <c r="T155" i="2"/>
  <c r="AS155" i="2"/>
  <c r="BQ155" i="2"/>
  <c r="AT155" i="2"/>
  <c r="BR155" i="2"/>
  <c r="U155" i="2"/>
  <c r="BS155" i="2"/>
  <c r="AU155" i="2"/>
  <c r="V155" i="2"/>
  <c r="BT155" i="2"/>
  <c r="AV155" i="2"/>
  <c r="W155" i="2"/>
  <c r="BU155" i="2"/>
  <c r="X155" i="2"/>
  <c r="AW155" i="2"/>
  <c r="AX155" i="2"/>
  <c r="BV155" i="2"/>
  <c r="Y155" i="2"/>
  <c r="DX155" i="2" s="1"/>
  <c r="BW155" i="2"/>
  <c r="AY155" i="2"/>
  <c r="Z155" i="2"/>
  <c r="AZ155" i="2"/>
  <c r="BX155" i="2"/>
  <c r="AA155" i="2"/>
  <c r="DZ155" i="2" s="1"/>
  <c r="BY155" i="2"/>
  <c r="AB155" i="2"/>
  <c r="EA155" i="2" s="1"/>
  <c r="BA155" i="2"/>
  <c r="BZ155" i="2"/>
  <c r="AC155" i="2"/>
  <c r="BB155" i="2"/>
  <c r="BC155" i="2"/>
  <c r="CA155" i="2"/>
  <c r="AD155" i="2"/>
  <c r="EC155" i="2" s="1"/>
  <c r="CB155" i="2"/>
  <c r="BD155" i="2"/>
  <c r="AE155" i="2"/>
  <c r="BE155" i="2"/>
  <c r="AF155" i="2"/>
  <c r="CC155" i="2"/>
  <c r="CD155" i="2"/>
  <c r="AG155" i="2"/>
  <c r="EF155" i="2" s="1"/>
  <c r="BF155" i="2"/>
  <c r="CE155" i="2"/>
  <c r="BG155" i="2"/>
  <c r="AH155" i="2"/>
  <c r="AI155" i="2"/>
  <c r="BH155" i="2"/>
  <c r="CF155" i="2"/>
  <c r="CG155" i="2"/>
  <c r="AJ155" i="2"/>
  <c r="EI155" i="2" s="1"/>
  <c r="BI155" i="2"/>
  <c r="BJ155" i="2"/>
  <c r="CH155" i="2"/>
  <c r="AK155" i="2"/>
  <c r="EJ155" i="2" s="1"/>
  <c r="CI155" i="2"/>
  <c r="DO154" i="2"/>
  <c r="DT154" i="2"/>
  <c r="DL154" i="2"/>
  <c r="DE154" i="2"/>
  <c r="CT155" i="2" l="1"/>
  <c r="CW155" i="2"/>
  <c r="EH155" i="2"/>
  <c r="EE155" i="2"/>
  <c r="DW155" i="2"/>
  <c r="DT155" i="2"/>
  <c r="DA155" i="2"/>
  <c r="DD155" i="2"/>
  <c r="EG155" i="2"/>
  <c r="EB155" i="2"/>
  <c r="DY155" i="2"/>
  <c r="DO155" i="2"/>
  <c r="CX155" i="2"/>
  <c r="DH155" i="2"/>
  <c r="CR155" i="2"/>
  <c r="ED155" i="2"/>
  <c r="DV155" i="2"/>
  <c r="DQ155" i="2"/>
  <c r="DN155" i="2"/>
  <c r="CP155" i="2"/>
  <c r="DG155" i="2"/>
  <c r="DU155" i="2"/>
  <c r="DS155" i="2"/>
  <c r="DP155" i="2"/>
  <c r="DM155" i="2"/>
  <c r="CU155" i="2"/>
  <c r="CL155" i="2"/>
  <c r="DC155" i="2"/>
  <c r="G156" i="2"/>
  <c r="F156" i="2"/>
  <c r="D156" i="2"/>
  <c r="L156" i="2"/>
  <c r="B156" i="2"/>
  <c r="I156" i="2"/>
  <c r="A156" i="2"/>
  <c r="C156" i="2"/>
  <c r="CN156" i="2" s="1"/>
  <c r="J156" i="2"/>
  <c r="H156" i="2"/>
  <c r="E156" i="2"/>
  <c r="K156" i="2"/>
  <c r="DJ156" i="2" s="1"/>
  <c r="DK156" i="2" s="1"/>
  <c r="AL156" i="2"/>
  <c r="DD156" i="2"/>
  <c r="AM156" i="2"/>
  <c r="M156" i="2"/>
  <c r="DE156" i="2"/>
  <c r="BK156" i="2"/>
  <c r="N156" i="2"/>
  <c r="BL156" i="2"/>
  <c r="O156" i="2"/>
  <c r="AN156" i="2"/>
  <c r="P156" i="2"/>
  <c r="AO156" i="2"/>
  <c r="BM156" i="2"/>
  <c r="Q156" i="2"/>
  <c r="DP156" i="2" s="1"/>
  <c r="AP156" i="2"/>
  <c r="BN156" i="2"/>
  <c r="R156" i="2"/>
  <c r="AQ156" i="2"/>
  <c r="BO156" i="2"/>
  <c r="AR156" i="2"/>
  <c r="BP156" i="2"/>
  <c r="S156" i="2"/>
  <c r="DR156" i="2" s="1"/>
  <c r="AS156" i="2"/>
  <c r="T156" i="2"/>
  <c r="BQ156" i="2"/>
  <c r="BR156" i="2"/>
  <c r="AT156" i="2"/>
  <c r="U156" i="2"/>
  <c r="DT156" i="2" s="1"/>
  <c r="BS156" i="2"/>
  <c r="AU156" i="2"/>
  <c r="V156" i="2"/>
  <c r="BT156" i="2"/>
  <c r="W156" i="2"/>
  <c r="AV156" i="2"/>
  <c r="X156" i="2"/>
  <c r="DW156" i="2" s="1"/>
  <c r="AW156" i="2"/>
  <c r="BU156" i="2"/>
  <c r="AX156" i="2"/>
  <c r="Y156" i="2"/>
  <c r="BV156" i="2"/>
  <c r="AY156" i="2"/>
  <c r="BW156" i="2"/>
  <c r="Z156" i="2"/>
  <c r="DY156" i="2" s="1"/>
  <c r="AA156" i="2"/>
  <c r="DZ156" i="2" s="1"/>
  <c r="BX156" i="2"/>
  <c r="AZ156" i="2"/>
  <c r="BA156" i="2"/>
  <c r="BY156" i="2"/>
  <c r="AB156" i="2"/>
  <c r="BB156" i="2"/>
  <c r="BZ156" i="2"/>
  <c r="AC156" i="2"/>
  <c r="EB156" i="2" s="1"/>
  <c r="AD156" i="2"/>
  <c r="EC156" i="2" s="1"/>
  <c r="CA156" i="2"/>
  <c r="BC156" i="2"/>
  <c r="BD156" i="2"/>
  <c r="CB156" i="2"/>
  <c r="AE156" i="2"/>
  <c r="ED156" i="2" s="1"/>
  <c r="CC156" i="2"/>
  <c r="AF156" i="2"/>
  <c r="EE156" i="2" s="1"/>
  <c r="BE156" i="2"/>
  <c r="BF156" i="2"/>
  <c r="CD156" i="2"/>
  <c r="AG156" i="2"/>
  <c r="AH156" i="2"/>
  <c r="EG156" i="2" s="1"/>
  <c r="BG156" i="2"/>
  <c r="CE156" i="2"/>
  <c r="CF156" i="2"/>
  <c r="AI156" i="2"/>
  <c r="EH156" i="2" s="1"/>
  <c r="BH156" i="2"/>
  <c r="AJ156" i="2"/>
  <c r="BI156" i="2"/>
  <c r="CG156" i="2"/>
  <c r="AK156" i="2"/>
  <c r="EJ156" i="2" s="1"/>
  <c r="BJ156" i="2"/>
  <c r="CH156" i="2"/>
  <c r="CI156" i="2"/>
  <c r="DL155" i="2"/>
  <c r="CN155" i="2"/>
  <c r="CZ155" i="2"/>
  <c r="CQ155" i="2"/>
  <c r="EN157" i="2"/>
  <c r="EO157" i="2" s="1"/>
  <c r="EM158" i="2"/>
  <c r="DO156" i="2" l="1"/>
  <c r="EA156" i="2"/>
  <c r="DV156" i="2"/>
  <c r="CS156" i="2"/>
  <c r="EF156" i="2"/>
  <c r="CZ156" i="2"/>
  <c r="EI156" i="2"/>
  <c r="DX156" i="2"/>
  <c r="DU156" i="2"/>
  <c r="DM156" i="2"/>
  <c r="DF156" i="2"/>
  <c r="DC156" i="2"/>
  <c r="DA156" i="2"/>
  <c r="CY156" i="2"/>
  <c r="CT156" i="2"/>
  <c r="CM156" i="2"/>
  <c r="CW156" i="2"/>
  <c r="CX156" i="2"/>
  <c r="CK156" i="2"/>
  <c r="CR156" i="2"/>
  <c r="DG156" i="2"/>
  <c r="CQ156" i="2"/>
  <c r="CV156" i="2"/>
  <c r="F157" i="2"/>
  <c r="H157" i="2"/>
  <c r="L157" i="2"/>
  <c r="C157" i="2"/>
  <c r="DB157" i="2" s="1"/>
  <c r="J157" i="2"/>
  <c r="B157" i="2"/>
  <c r="A157" i="2"/>
  <c r="E157" i="2"/>
  <c r="AL157" i="2"/>
  <c r="G157" i="2"/>
  <c r="D157" i="2"/>
  <c r="K157" i="2"/>
  <c r="DJ157" i="2" s="1"/>
  <c r="DK157" i="2" s="1"/>
  <c r="I157" i="2"/>
  <c r="DH157" i="2"/>
  <c r="CK157" i="2"/>
  <c r="CT157" i="2"/>
  <c r="CS157" i="2"/>
  <c r="CL157" i="2"/>
  <c r="CM157" i="2"/>
  <c r="CU157" i="2"/>
  <c r="CX157" i="2"/>
  <c r="CJ157" i="2"/>
  <c r="DF157" i="2"/>
  <c r="CR157" i="2"/>
  <c r="CO157" i="2"/>
  <c r="CZ157" i="2"/>
  <c r="DC157" i="2"/>
  <c r="CY157" i="2"/>
  <c r="CN157" i="2"/>
  <c r="DG157" i="2"/>
  <c r="CV157" i="2"/>
  <c r="CW157" i="2"/>
  <c r="DD157" i="2"/>
  <c r="CP157" i="2"/>
  <c r="DE157" i="2"/>
  <c r="CQ157" i="2"/>
  <c r="BK157" i="2"/>
  <c r="AM157" i="2"/>
  <c r="M157" i="2"/>
  <c r="DL157" i="2" s="1"/>
  <c r="N157" i="2"/>
  <c r="DM157" i="2" s="1"/>
  <c r="O157" i="2"/>
  <c r="DN157" i="2" s="1"/>
  <c r="AN157" i="2"/>
  <c r="BL157" i="2"/>
  <c r="P157" i="2"/>
  <c r="DO157" i="2" s="1"/>
  <c r="AO157" i="2"/>
  <c r="BM157" i="2"/>
  <c r="AP157" i="2"/>
  <c r="Q157" i="2"/>
  <c r="DP157" i="2" s="1"/>
  <c r="BN157" i="2"/>
  <c r="AQ157" i="2"/>
  <c r="BO157" i="2"/>
  <c r="R157" i="2"/>
  <c r="DQ157" i="2" s="1"/>
  <c r="S157" i="2"/>
  <c r="DR157" i="2" s="1"/>
  <c r="AR157" i="2"/>
  <c r="BP157" i="2"/>
  <c r="AS157" i="2"/>
  <c r="T157" i="2"/>
  <c r="DS157" i="2" s="1"/>
  <c r="BQ157" i="2"/>
  <c r="BR157" i="2"/>
  <c r="U157" i="2"/>
  <c r="DT157" i="2" s="1"/>
  <c r="AT157" i="2"/>
  <c r="V157" i="2"/>
  <c r="DU157" i="2" s="1"/>
  <c r="AU157" i="2"/>
  <c r="BS157" i="2"/>
  <c r="W157" i="2"/>
  <c r="DV157" i="2" s="1"/>
  <c r="AV157" i="2"/>
  <c r="BT157" i="2"/>
  <c r="AW157" i="2"/>
  <c r="BU157" i="2"/>
  <c r="X157" i="2"/>
  <c r="DW157" i="2" s="1"/>
  <c r="AX157" i="2"/>
  <c r="BV157" i="2"/>
  <c r="Y157" i="2"/>
  <c r="DX157" i="2" s="1"/>
  <c r="BW157" i="2"/>
  <c r="Z157" i="2"/>
  <c r="DY157" i="2" s="1"/>
  <c r="AY157" i="2"/>
  <c r="BX157" i="2"/>
  <c r="AA157" i="2"/>
  <c r="DZ157" i="2" s="1"/>
  <c r="AZ157" i="2"/>
  <c r="BY157" i="2"/>
  <c r="BA157" i="2"/>
  <c r="AB157" i="2"/>
  <c r="EA157" i="2" s="1"/>
  <c r="BZ157" i="2"/>
  <c r="AC157" i="2"/>
  <c r="EB157" i="2" s="1"/>
  <c r="BB157" i="2"/>
  <c r="BC157" i="2"/>
  <c r="AD157" i="2"/>
  <c r="EC157" i="2" s="1"/>
  <c r="CA157" i="2"/>
  <c r="CB157" i="2"/>
  <c r="AE157" i="2"/>
  <c r="ED157" i="2" s="1"/>
  <c r="BD157" i="2"/>
  <c r="BE157" i="2"/>
  <c r="AF157" i="2"/>
  <c r="EE157" i="2" s="1"/>
  <c r="CC157" i="2"/>
  <c r="CD157" i="2"/>
  <c r="AG157" i="2"/>
  <c r="EF157" i="2" s="1"/>
  <c r="BF157" i="2"/>
  <c r="CE157" i="2"/>
  <c r="AH157" i="2"/>
  <c r="EG157" i="2" s="1"/>
  <c r="BG157" i="2"/>
  <c r="AI157" i="2"/>
  <c r="EH157" i="2" s="1"/>
  <c r="BH157" i="2"/>
  <c r="CF157" i="2"/>
  <c r="AJ157" i="2"/>
  <c r="EI157" i="2" s="1"/>
  <c r="BI157" i="2"/>
  <c r="CG157" i="2"/>
  <c r="BJ157" i="2"/>
  <c r="AK157" i="2"/>
  <c r="EJ157" i="2" s="1"/>
  <c r="CH157" i="2"/>
  <c r="CI157" i="2"/>
  <c r="CO156" i="2"/>
  <c r="CP156" i="2"/>
  <c r="CL156" i="2"/>
  <c r="EN158" i="2"/>
  <c r="EO158" i="2" s="1"/>
  <c r="EM159" i="2"/>
  <c r="DQ156" i="2"/>
  <c r="DN156" i="2"/>
  <c r="DL156" i="2"/>
  <c r="DB156" i="2"/>
  <c r="CU156" i="2"/>
  <c r="DS156" i="2"/>
  <c r="CJ156" i="2"/>
  <c r="DH156" i="2"/>
  <c r="DA157" i="2" l="1"/>
  <c r="EN159" i="2"/>
  <c r="EO159" i="2" s="1"/>
  <c r="EM160" i="2"/>
  <c r="I158" i="2"/>
  <c r="L158" i="2"/>
  <c r="H158" i="2"/>
  <c r="F158" i="2"/>
  <c r="J158" i="2"/>
  <c r="D158" i="2"/>
  <c r="B158" i="2"/>
  <c r="AL158" i="2"/>
  <c r="C158" i="2"/>
  <c r="CQ158" i="2" s="1"/>
  <c r="G158" i="2"/>
  <c r="K158" i="2"/>
  <c r="DJ158" i="2" s="1"/>
  <c r="DK158" i="2" s="1"/>
  <c r="E158" i="2"/>
  <c r="A158" i="2"/>
  <c r="CS158" i="2"/>
  <c r="DB158" i="2"/>
  <c r="DD158" i="2"/>
  <c r="DA158" i="2"/>
  <c r="CP158" i="2"/>
  <c r="DC158" i="2"/>
  <c r="CV158" i="2"/>
  <c r="DF158" i="2"/>
  <c r="DH158" i="2"/>
  <c r="CW158" i="2"/>
  <c r="AM158" i="2"/>
  <c r="M158" i="2"/>
  <c r="BK158" i="2"/>
  <c r="N158" i="2"/>
  <c r="DM158" i="2" s="1"/>
  <c r="AN158" i="2"/>
  <c r="O158" i="2"/>
  <c r="BL158" i="2"/>
  <c r="AO158" i="2"/>
  <c r="P158" i="2"/>
  <c r="BM158" i="2"/>
  <c r="BN158" i="2"/>
  <c r="AP158" i="2"/>
  <c r="Q158" i="2"/>
  <c r="DP158" i="2" s="1"/>
  <c r="BO158" i="2"/>
  <c r="AQ158" i="2"/>
  <c r="R158" i="2"/>
  <c r="AR158" i="2"/>
  <c r="BP158" i="2"/>
  <c r="S158" i="2"/>
  <c r="DR158" i="2" s="1"/>
  <c r="AS158" i="2"/>
  <c r="BQ158" i="2"/>
  <c r="T158" i="2"/>
  <c r="BR158" i="2"/>
  <c r="U158" i="2"/>
  <c r="AT158" i="2"/>
  <c r="V158" i="2"/>
  <c r="BS158" i="2"/>
  <c r="AU158" i="2"/>
  <c r="AV158" i="2"/>
  <c r="BT158" i="2"/>
  <c r="W158" i="2"/>
  <c r="AW158" i="2"/>
  <c r="BU158" i="2"/>
  <c r="X158" i="2"/>
  <c r="AX158" i="2"/>
  <c r="BV158" i="2"/>
  <c r="Y158" i="2"/>
  <c r="DX158" i="2" s="1"/>
  <c r="BW158" i="2"/>
  <c r="AY158" i="2"/>
  <c r="Z158" i="2"/>
  <c r="AA158" i="2"/>
  <c r="DZ158" i="2" s="1"/>
  <c r="AZ158" i="2"/>
  <c r="BX158" i="2"/>
  <c r="BA158" i="2"/>
  <c r="AB158" i="2"/>
  <c r="EA158" i="2" s="1"/>
  <c r="BY158" i="2"/>
  <c r="BB158" i="2"/>
  <c r="BZ158" i="2"/>
  <c r="AC158" i="2"/>
  <c r="EB158" i="2" s="1"/>
  <c r="AD158" i="2"/>
  <c r="EC158" i="2" s="1"/>
  <c r="BC158" i="2"/>
  <c r="CA158" i="2"/>
  <c r="BD158" i="2"/>
  <c r="CB158" i="2"/>
  <c r="AE158" i="2"/>
  <c r="BE158" i="2"/>
  <c r="AF158" i="2"/>
  <c r="EE158" i="2" s="1"/>
  <c r="CC158" i="2"/>
  <c r="AG158" i="2"/>
  <c r="EF158" i="2" s="1"/>
  <c r="CD158" i="2"/>
  <c r="BF158" i="2"/>
  <c r="BG158" i="2"/>
  <c r="CE158" i="2"/>
  <c r="AH158" i="2"/>
  <c r="EG158" i="2" s="1"/>
  <c r="BH158" i="2"/>
  <c r="AI158" i="2"/>
  <c r="EH158" i="2" s="1"/>
  <c r="CF158" i="2"/>
  <c r="AJ158" i="2"/>
  <c r="EI158" i="2" s="1"/>
  <c r="BI158" i="2"/>
  <c r="CG158" i="2"/>
  <c r="BJ158" i="2"/>
  <c r="CH158" i="2"/>
  <c r="AK158" i="2"/>
  <c r="EJ158" i="2" s="1"/>
  <c r="CI158" i="2"/>
  <c r="DY158" i="2" l="1"/>
  <c r="DT158" i="2"/>
  <c r="DQ158" i="2"/>
  <c r="CK158" i="2"/>
  <c r="CJ158" i="2"/>
  <c r="CN158" i="2"/>
  <c r="ED158" i="2"/>
  <c r="DV158" i="2"/>
  <c r="DE158" i="2"/>
  <c r="CY158" i="2"/>
  <c r="CT158" i="2"/>
  <c r="DS158" i="2"/>
  <c r="DN158" i="2"/>
  <c r="DG158" i="2"/>
  <c r="CU158" i="2"/>
  <c r="CL158" i="2"/>
  <c r="DW158" i="2"/>
  <c r="DU158" i="2"/>
  <c r="DL158" i="2"/>
  <c r="CO158" i="2"/>
  <c r="CX158" i="2"/>
  <c r="CR158" i="2"/>
  <c r="EM161" i="2"/>
  <c r="EN160" i="2"/>
  <c r="EO160" i="2" s="1"/>
  <c r="DO158" i="2"/>
  <c r="CZ158" i="2"/>
  <c r="CM158" i="2"/>
  <c r="F159" i="2"/>
  <c r="D159" i="2"/>
  <c r="A159" i="2"/>
  <c r="L159" i="2"/>
  <c r="J159" i="2"/>
  <c r="C159" i="2"/>
  <c r="CY159" i="2" s="1"/>
  <c r="B159" i="2"/>
  <c r="H159" i="2"/>
  <c r="I159" i="2"/>
  <c r="K159" i="2"/>
  <c r="DJ159" i="2" s="1"/>
  <c r="DK159" i="2" s="1"/>
  <c r="E159" i="2"/>
  <c r="G159" i="2"/>
  <c r="AL159" i="2"/>
  <c r="CS159" i="2"/>
  <c r="CL159" i="2"/>
  <c r="DD159" i="2"/>
  <c r="DH159" i="2"/>
  <c r="CT159" i="2"/>
  <c r="CO159" i="2"/>
  <c r="CK159" i="2"/>
  <c r="DC159" i="2"/>
  <c r="CX159" i="2"/>
  <c r="CZ159" i="2"/>
  <c r="DG159" i="2"/>
  <c r="CN159" i="2"/>
  <c r="CP159" i="2"/>
  <c r="CV159" i="2"/>
  <c r="DF159" i="2"/>
  <c r="DA159" i="2"/>
  <c r="DB159" i="2"/>
  <c r="CQ159" i="2"/>
  <c r="CM159" i="2"/>
  <c r="CJ159" i="2"/>
  <c r="CU159" i="2"/>
  <c r="CR159" i="2"/>
  <c r="DE159" i="2"/>
  <c r="CW159" i="2"/>
  <c r="BK159" i="2"/>
  <c r="AM159" i="2"/>
  <c r="M159" i="2"/>
  <c r="N159" i="2"/>
  <c r="DM159" i="2" s="1"/>
  <c r="O159" i="2"/>
  <c r="DN159" i="2" s="1"/>
  <c r="AN159" i="2"/>
  <c r="BL159" i="2"/>
  <c r="BM159" i="2"/>
  <c r="AO159" i="2"/>
  <c r="P159" i="2"/>
  <c r="BN159" i="2"/>
  <c r="AP159" i="2"/>
  <c r="Q159" i="2"/>
  <c r="DP159" i="2" s="1"/>
  <c r="AQ159" i="2"/>
  <c r="BO159" i="2"/>
  <c r="R159" i="2"/>
  <c r="DQ159" i="2" s="1"/>
  <c r="AR159" i="2"/>
  <c r="S159" i="2"/>
  <c r="BP159" i="2"/>
  <c r="BQ159" i="2"/>
  <c r="AS159" i="2"/>
  <c r="T159" i="2"/>
  <c r="DS159" i="2" s="1"/>
  <c r="AT159" i="2"/>
  <c r="U159" i="2"/>
  <c r="DT159" i="2" s="1"/>
  <c r="BR159" i="2"/>
  <c r="BS159" i="2"/>
  <c r="V159" i="2"/>
  <c r="DU159" i="2" s="1"/>
  <c r="AU159" i="2"/>
  <c r="AV159" i="2"/>
  <c r="BT159" i="2"/>
  <c r="W159" i="2"/>
  <c r="DV159" i="2" s="1"/>
  <c r="AW159" i="2"/>
  <c r="BU159" i="2"/>
  <c r="X159" i="2"/>
  <c r="BV159" i="2"/>
  <c r="Y159" i="2"/>
  <c r="DX159" i="2" s="1"/>
  <c r="AX159" i="2"/>
  <c r="BW159" i="2"/>
  <c r="Z159" i="2"/>
  <c r="DY159" i="2" s="1"/>
  <c r="AY159" i="2"/>
  <c r="AZ159" i="2"/>
  <c r="BX159" i="2"/>
  <c r="AA159" i="2"/>
  <c r="DZ159" i="2" s="1"/>
  <c r="BY159" i="2"/>
  <c r="AB159" i="2"/>
  <c r="EA159" i="2" s="1"/>
  <c r="BA159" i="2"/>
  <c r="BZ159" i="2"/>
  <c r="AC159" i="2"/>
  <c r="EB159" i="2" s="1"/>
  <c r="BB159" i="2"/>
  <c r="BC159" i="2"/>
  <c r="CA159" i="2"/>
  <c r="AD159" i="2"/>
  <c r="EC159" i="2" s="1"/>
  <c r="AE159" i="2"/>
  <c r="ED159" i="2" s="1"/>
  <c r="CB159" i="2"/>
  <c r="BD159" i="2"/>
  <c r="BE159" i="2"/>
  <c r="CC159" i="2"/>
  <c r="AF159" i="2"/>
  <c r="EE159" i="2" s="1"/>
  <c r="BF159" i="2"/>
  <c r="AG159" i="2"/>
  <c r="EF159" i="2" s="1"/>
  <c r="CD159" i="2"/>
  <c r="BG159" i="2"/>
  <c r="CE159" i="2"/>
  <c r="AH159" i="2"/>
  <c r="EG159" i="2" s="1"/>
  <c r="BH159" i="2"/>
  <c r="CF159" i="2"/>
  <c r="AI159" i="2"/>
  <c r="EH159" i="2" s="1"/>
  <c r="CG159" i="2"/>
  <c r="AJ159" i="2"/>
  <c r="EI159" i="2" s="1"/>
  <c r="BI159" i="2"/>
  <c r="CH159" i="2"/>
  <c r="BJ159" i="2"/>
  <c r="AK159" i="2"/>
  <c r="EJ159" i="2" s="1"/>
  <c r="CI159" i="2"/>
  <c r="DL159" i="2" l="1"/>
  <c r="H160" i="2"/>
  <c r="L160" i="2"/>
  <c r="I160" i="2"/>
  <c r="C160" i="2"/>
  <c r="CZ160" i="2" s="1"/>
  <c r="F160" i="2"/>
  <c r="E160" i="2"/>
  <c r="D160" i="2"/>
  <c r="B160" i="2"/>
  <c r="A160" i="2"/>
  <c r="J160" i="2"/>
  <c r="K160" i="2"/>
  <c r="DJ160" i="2" s="1"/>
  <c r="DK160" i="2" s="1"/>
  <c r="G160" i="2"/>
  <c r="AL160" i="2"/>
  <c r="CR160" i="2"/>
  <c r="CJ160" i="2"/>
  <c r="CK160" i="2"/>
  <c r="CP160" i="2"/>
  <c r="CY160" i="2"/>
  <c r="DH160" i="2"/>
  <c r="DG160" i="2"/>
  <c r="CN160" i="2"/>
  <c r="CS160" i="2"/>
  <c r="DF160" i="2"/>
  <c r="CL160" i="2"/>
  <c r="CV160" i="2"/>
  <c r="AM160" i="2"/>
  <c r="M160" i="2"/>
  <c r="DL160" i="2" s="1"/>
  <c r="BK160" i="2"/>
  <c r="N160" i="2"/>
  <c r="AN160" i="2"/>
  <c r="O160" i="2"/>
  <c r="DN160" i="2" s="1"/>
  <c r="BL160" i="2"/>
  <c r="AO160" i="2"/>
  <c r="BM160" i="2"/>
  <c r="P160" i="2"/>
  <c r="DO160" i="2" s="1"/>
  <c r="BN160" i="2"/>
  <c r="AP160" i="2"/>
  <c r="Q160" i="2"/>
  <c r="DP160" i="2" s="1"/>
  <c r="AQ160" i="2"/>
  <c r="BO160" i="2"/>
  <c r="R160" i="2"/>
  <c r="S160" i="2"/>
  <c r="DR160" i="2" s="1"/>
  <c r="AR160" i="2"/>
  <c r="BP160" i="2"/>
  <c r="AS160" i="2"/>
  <c r="BQ160" i="2"/>
  <c r="T160" i="2"/>
  <c r="DS160" i="2" s="1"/>
  <c r="BR160" i="2"/>
  <c r="AT160" i="2"/>
  <c r="U160" i="2"/>
  <c r="DT160" i="2" s="1"/>
  <c r="V160" i="2"/>
  <c r="DU160" i="2" s="1"/>
  <c r="BS160" i="2"/>
  <c r="AU160" i="2"/>
  <c r="AV160" i="2"/>
  <c r="BT160" i="2"/>
  <c r="W160" i="2"/>
  <c r="DV160" i="2" s="1"/>
  <c r="X160" i="2"/>
  <c r="DW160" i="2" s="1"/>
  <c r="BU160" i="2"/>
  <c r="AW160" i="2"/>
  <c r="AX160" i="2"/>
  <c r="BV160" i="2"/>
  <c r="Y160" i="2"/>
  <c r="DX160" i="2" s="1"/>
  <c r="Z160" i="2"/>
  <c r="DY160" i="2" s="1"/>
  <c r="AY160" i="2"/>
  <c r="BW160" i="2"/>
  <c r="BX160" i="2"/>
  <c r="AA160" i="2"/>
  <c r="DZ160" i="2" s="1"/>
  <c r="AZ160" i="2"/>
  <c r="AB160" i="2"/>
  <c r="EA160" i="2" s="1"/>
  <c r="BY160" i="2"/>
  <c r="BA160" i="2"/>
  <c r="AC160" i="2"/>
  <c r="EB160" i="2" s="1"/>
  <c r="BZ160" i="2"/>
  <c r="BB160" i="2"/>
  <c r="BC160" i="2"/>
  <c r="CA160" i="2"/>
  <c r="AD160" i="2"/>
  <c r="EC160" i="2" s="1"/>
  <c r="BD160" i="2"/>
  <c r="AE160" i="2"/>
  <c r="ED160" i="2" s="1"/>
  <c r="CB160" i="2"/>
  <c r="CC160" i="2"/>
  <c r="BE160" i="2"/>
  <c r="AF160" i="2"/>
  <c r="EE160" i="2" s="1"/>
  <c r="BF160" i="2"/>
  <c r="CD160" i="2"/>
  <c r="AG160" i="2"/>
  <c r="EF160" i="2" s="1"/>
  <c r="BG160" i="2"/>
  <c r="CE160" i="2"/>
  <c r="AH160" i="2"/>
  <c r="EG160" i="2" s="1"/>
  <c r="BH160" i="2"/>
  <c r="AI160" i="2"/>
  <c r="EH160" i="2" s="1"/>
  <c r="CF160" i="2"/>
  <c r="BI160" i="2"/>
  <c r="CG160" i="2"/>
  <c r="AJ160" i="2"/>
  <c r="EI160" i="2" s="1"/>
  <c r="CH160" i="2"/>
  <c r="BJ160" i="2"/>
  <c r="AK160" i="2"/>
  <c r="EJ160" i="2" s="1"/>
  <c r="CI160" i="2"/>
  <c r="EM162" i="2"/>
  <c r="EN161" i="2"/>
  <c r="EO161" i="2" s="1"/>
  <c r="DW159" i="2"/>
  <c r="DR159" i="2"/>
  <c r="DO159" i="2"/>
  <c r="CX160" i="2" l="1"/>
  <c r="CT160" i="2"/>
  <c r="DQ160" i="2"/>
  <c r="DE160" i="2"/>
  <c r="CW160" i="2"/>
  <c r="CO160" i="2"/>
  <c r="CM160" i="2"/>
  <c r="DB160" i="2"/>
  <c r="CQ160" i="2"/>
  <c r="EN162" i="2"/>
  <c r="EO162" i="2" s="1"/>
  <c r="EM163" i="2"/>
  <c r="DA160" i="2"/>
  <c r="F161" i="2"/>
  <c r="E161" i="2"/>
  <c r="H161" i="2"/>
  <c r="A161" i="2"/>
  <c r="D161" i="2"/>
  <c r="K161" i="2"/>
  <c r="DJ161" i="2" s="1"/>
  <c r="DK161" i="2" s="1"/>
  <c r="C161" i="2"/>
  <c r="DF161" i="2" s="1"/>
  <c r="G161" i="2"/>
  <c r="J161" i="2"/>
  <c r="I161" i="2"/>
  <c r="AL161" i="2"/>
  <c r="B161" i="2"/>
  <c r="L161" i="2"/>
  <c r="CO161" i="2"/>
  <c r="CW161" i="2"/>
  <c r="CX161" i="2"/>
  <c r="CY161" i="2"/>
  <c r="CQ161" i="2"/>
  <c r="CV161" i="2"/>
  <c r="DC161" i="2"/>
  <c r="CL161" i="2"/>
  <c r="DD161" i="2"/>
  <c r="CT161" i="2"/>
  <c r="CN161" i="2"/>
  <c r="DG161" i="2"/>
  <c r="CZ161" i="2"/>
  <c r="CJ161" i="2"/>
  <c r="CM161" i="2"/>
  <c r="CR161" i="2"/>
  <c r="CK161" i="2"/>
  <c r="CS161" i="2"/>
  <c r="M161" i="2"/>
  <c r="DL161" i="2" s="1"/>
  <c r="BK161" i="2"/>
  <c r="AM161" i="2"/>
  <c r="N161" i="2"/>
  <c r="DM161" i="2" s="1"/>
  <c r="AN161" i="2"/>
  <c r="O161" i="2"/>
  <c r="DN161" i="2" s="1"/>
  <c r="BL161" i="2"/>
  <c r="P161" i="2"/>
  <c r="DO161" i="2" s="1"/>
  <c r="BM161" i="2"/>
  <c r="AO161" i="2"/>
  <c r="AP161" i="2"/>
  <c r="BN161" i="2"/>
  <c r="Q161" i="2"/>
  <c r="DP161" i="2" s="1"/>
  <c r="R161" i="2"/>
  <c r="DQ161" i="2" s="1"/>
  <c r="AQ161" i="2"/>
  <c r="BO161" i="2"/>
  <c r="AR161" i="2"/>
  <c r="BP161" i="2"/>
  <c r="S161" i="2"/>
  <c r="DR161" i="2" s="1"/>
  <c r="T161" i="2"/>
  <c r="DS161" i="2" s="1"/>
  <c r="BQ161" i="2"/>
  <c r="AS161" i="2"/>
  <c r="U161" i="2"/>
  <c r="DT161" i="2" s="1"/>
  <c r="AT161" i="2"/>
  <c r="BR161" i="2"/>
  <c r="BS161" i="2"/>
  <c r="V161" i="2"/>
  <c r="DU161" i="2" s="1"/>
  <c r="AU161" i="2"/>
  <c r="AV161" i="2"/>
  <c r="W161" i="2"/>
  <c r="DV161" i="2" s="1"/>
  <c r="BT161" i="2"/>
  <c r="AW161" i="2"/>
  <c r="X161" i="2"/>
  <c r="DW161" i="2" s="1"/>
  <c r="BU161" i="2"/>
  <c r="AX161" i="2"/>
  <c r="Y161" i="2"/>
  <c r="DX161" i="2" s="1"/>
  <c r="BV161" i="2"/>
  <c r="BW161" i="2"/>
  <c r="Z161" i="2"/>
  <c r="DY161" i="2" s="1"/>
  <c r="AY161" i="2"/>
  <c r="AZ161" i="2"/>
  <c r="BX161" i="2"/>
  <c r="AA161" i="2"/>
  <c r="DZ161" i="2" s="1"/>
  <c r="BY161" i="2"/>
  <c r="BA161" i="2"/>
  <c r="AB161" i="2"/>
  <c r="EA161" i="2" s="1"/>
  <c r="BZ161" i="2"/>
  <c r="AC161" i="2"/>
  <c r="EB161" i="2" s="1"/>
  <c r="BB161" i="2"/>
  <c r="BC161" i="2"/>
  <c r="CA161" i="2"/>
  <c r="AD161" i="2"/>
  <c r="EC161" i="2" s="1"/>
  <c r="CB161" i="2"/>
  <c r="BD161" i="2"/>
  <c r="AE161" i="2"/>
  <c r="ED161" i="2" s="1"/>
  <c r="CC161" i="2"/>
  <c r="AF161" i="2"/>
  <c r="EE161" i="2" s="1"/>
  <c r="BE161" i="2"/>
  <c r="BF161" i="2"/>
  <c r="AG161" i="2"/>
  <c r="EF161" i="2" s="1"/>
  <c r="CD161" i="2"/>
  <c r="CE161" i="2"/>
  <c r="BG161" i="2"/>
  <c r="AH161" i="2"/>
  <c r="EG161" i="2" s="1"/>
  <c r="BH161" i="2"/>
  <c r="AI161" i="2"/>
  <c r="EH161" i="2" s="1"/>
  <c r="CF161" i="2"/>
  <c r="CG161" i="2"/>
  <c r="AJ161" i="2"/>
  <c r="EI161" i="2" s="1"/>
  <c r="BI161" i="2"/>
  <c r="AK161" i="2"/>
  <c r="EJ161" i="2" s="1"/>
  <c r="CH161" i="2"/>
  <c r="BJ161" i="2"/>
  <c r="CI161" i="2"/>
  <c r="DM160" i="2"/>
  <c r="DD160" i="2"/>
  <c r="DC160" i="2"/>
  <c r="CU160" i="2"/>
  <c r="DH161" i="2" l="1"/>
  <c r="DA161" i="2"/>
  <c r="CP161" i="2"/>
  <c r="CU161" i="2"/>
  <c r="DB161" i="2"/>
  <c r="DE161" i="2"/>
  <c r="EN163" i="2"/>
  <c r="EO163" i="2" s="1"/>
  <c r="EM164" i="2"/>
  <c r="G162" i="2"/>
  <c r="D162" i="2"/>
  <c r="K162" i="2"/>
  <c r="DJ162" i="2" s="1"/>
  <c r="DK162" i="2" s="1"/>
  <c r="F162" i="2"/>
  <c r="E162" i="2"/>
  <c r="A162" i="2"/>
  <c r="J162" i="2"/>
  <c r="C162" i="2"/>
  <c r="CP162" i="2" s="1"/>
  <c r="I162" i="2"/>
  <c r="H162" i="2"/>
  <c r="B162" i="2"/>
  <c r="L162" i="2"/>
  <c r="AL162" i="2"/>
  <c r="CW162" i="2"/>
  <c r="CX162" i="2"/>
  <c r="CV162" i="2"/>
  <c r="CR162" i="2"/>
  <c r="CU162" i="2"/>
  <c r="DF162" i="2"/>
  <c r="CY162" i="2"/>
  <c r="CK162" i="2"/>
  <c r="DG162" i="2"/>
  <c r="CL162" i="2"/>
  <c r="CJ162" i="2"/>
  <c r="CM162" i="2"/>
  <c r="AM162" i="2"/>
  <c r="M162" i="2"/>
  <c r="BK162" i="2"/>
  <c r="N162" i="2"/>
  <c r="DM162" i="2" s="1"/>
  <c r="BL162" i="2"/>
  <c r="AN162" i="2"/>
  <c r="O162" i="2"/>
  <c r="DN162" i="2" s="1"/>
  <c r="P162" i="2"/>
  <c r="DO162" i="2" s="1"/>
  <c r="BM162" i="2"/>
  <c r="AO162" i="2"/>
  <c r="BN162" i="2"/>
  <c r="Q162" i="2"/>
  <c r="DP162" i="2" s="1"/>
  <c r="AP162" i="2"/>
  <c r="AQ162" i="2"/>
  <c r="BO162" i="2"/>
  <c r="R162" i="2"/>
  <c r="DQ162" i="2" s="1"/>
  <c r="AR162" i="2"/>
  <c r="S162" i="2"/>
  <c r="DR162" i="2" s="1"/>
  <c r="BP162" i="2"/>
  <c r="T162" i="2"/>
  <c r="DS162" i="2" s="1"/>
  <c r="AS162" i="2"/>
  <c r="BQ162" i="2"/>
  <c r="AT162" i="2"/>
  <c r="BR162" i="2"/>
  <c r="U162" i="2"/>
  <c r="DT162" i="2" s="1"/>
  <c r="BS162" i="2"/>
  <c r="V162" i="2"/>
  <c r="DU162" i="2" s="1"/>
  <c r="AU162" i="2"/>
  <c r="W162" i="2"/>
  <c r="DV162" i="2" s="1"/>
  <c r="AV162" i="2"/>
  <c r="BT162" i="2"/>
  <c r="X162" i="2"/>
  <c r="DW162" i="2" s="1"/>
  <c r="AW162" i="2"/>
  <c r="BU162" i="2"/>
  <c r="AX162" i="2"/>
  <c r="Y162" i="2"/>
  <c r="DX162" i="2" s="1"/>
  <c r="BV162" i="2"/>
  <c r="AY162" i="2"/>
  <c r="BW162" i="2"/>
  <c r="Z162" i="2"/>
  <c r="DY162" i="2" s="1"/>
  <c r="BX162" i="2"/>
  <c r="AA162" i="2"/>
  <c r="DZ162" i="2" s="1"/>
  <c r="AZ162" i="2"/>
  <c r="BA162" i="2"/>
  <c r="AB162" i="2"/>
  <c r="EA162" i="2" s="1"/>
  <c r="BY162" i="2"/>
  <c r="BB162" i="2"/>
  <c r="AC162" i="2"/>
  <c r="EB162" i="2" s="1"/>
  <c r="BZ162" i="2"/>
  <c r="BC162" i="2"/>
  <c r="CA162" i="2"/>
  <c r="AD162" i="2"/>
  <c r="EC162" i="2" s="1"/>
  <c r="BD162" i="2"/>
  <c r="CB162" i="2"/>
  <c r="AE162" i="2"/>
  <c r="ED162" i="2" s="1"/>
  <c r="CC162" i="2"/>
  <c r="AF162" i="2"/>
  <c r="EE162" i="2" s="1"/>
  <c r="BE162" i="2"/>
  <c r="BF162" i="2"/>
  <c r="CD162" i="2"/>
  <c r="AG162" i="2"/>
  <c r="EF162" i="2" s="1"/>
  <c r="CE162" i="2"/>
  <c r="BG162" i="2"/>
  <c r="AH162" i="2"/>
  <c r="EG162" i="2" s="1"/>
  <c r="CF162" i="2"/>
  <c r="AI162" i="2"/>
  <c r="EH162" i="2" s="1"/>
  <c r="BH162" i="2"/>
  <c r="BI162" i="2"/>
  <c r="AJ162" i="2"/>
  <c r="EI162" i="2" s="1"/>
  <c r="CG162" i="2"/>
  <c r="BJ162" i="2"/>
  <c r="CH162" i="2"/>
  <c r="AK162" i="2"/>
  <c r="EJ162" i="2" s="1"/>
  <c r="CI162" i="2"/>
  <c r="DE162" i="2" l="1"/>
  <c r="DB162" i="2"/>
  <c r="DH162" i="2"/>
  <c r="CN162" i="2"/>
  <c r="DA162" i="2"/>
  <c r="CQ162" i="2"/>
  <c r="DD162" i="2"/>
  <c r="CT162" i="2"/>
  <c r="DC162" i="2"/>
  <c r="CO162" i="2"/>
  <c r="CS162" i="2"/>
  <c r="CZ162" i="2"/>
  <c r="DL162" i="2"/>
  <c r="EM165" i="2"/>
  <c r="EN164" i="2"/>
  <c r="EO164" i="2" s="1"/>
  <c r="C163" i="2"/>
  <c r="CO163" i="2" s="1"/>
  <c r="L163" i="2"/>
  <c r="G163" i="2"/>
  <c r="K163" i="2"/>
  <c r="DJ163" i="2" s="1"/>
  <c r="DK163" i="2" s="1"/>
  <c r="F163" i="2"/>
  <c r="B163" i="2"/>
  <c r="E163" i="2"/>
  <c r="A163" i="2"/>
  <c r="J163" i="2"/>
  <c r="I163" i="2"/>
  <c r="D163" i="2"/>
  <c r="H163" i="2"/>
  <c r="AL163" i="2"/>
  <c r="CM163" i="2"/>
  <c r="CQ163" i="2"/>
  <c r="CU163" i="2"/>
  <c r="CY163" i="2"/>
  <c r="DB163" i="2"/>
  <c r="DG163" i="2"/>
  <c r="CL163" i="2"/>
  <c r="CJ163" i="2"/>
  <c r="M163" i="2"/>
  <c r="AM163" i="2"/>
  <c r="BK163" i="2"/>
  <c r="N163" i="2"/>
  <c r="DM163" i="2" s="1"/>
  <c r="AN163" i="2"/>
  <c r="BL163" i="2"/>
  <c r="O163" i="2"/>
  <c r="DN163" i="2" s="1"/>
  <c r="AO163" i="2"/>
  <c r="P163" i="2"/>
  <c r="BM163" i="2"/>
  <c r="AP163" i="2"/>
  <c r="Q163" i="2"/>
  <c r="DP163" i="2" s="1"/>
  <c r="BN163" i="2"/>
  <c r="R163" i="2"/>
  <c r="DQ163" i="2" s="1"/>
  <c r="AQ163" i="2"/>
  <c r="BO163" i="2"/>
  <c r="BP163" i="2"/>
  <c r="S163" i="2"/>
  <c r="AR163" i="2"/>
  <c r="AS163" i="2"/>
  <c r="T163" i="2"/>
  <c r="DS163" i="2" s="1"/>
  <c r="BQ163" i="2"/>
  <c r="U163" i="2"/>
  <c r="DT163" i="2" s="1"/>
  <c r="AT163" i="2"/>
  <c r="BR163" i="2"/>
  <c r="AU163" i="2"/>
  <c r="BS163" i="2"/>
  <c r="V163" i="2"/>
  <c r="DU163" i="2" s="1"/>
  <c r="W163" i="2"/>
  <c r="DV163" i="2" s="1"/>
  <c r="AV163" i="2"/>
  <c r="BT163" i="2"/>
  <c r="BU163" i="2"/>
  <c r="AW163" i="2"/>
  <c r="X163" i="2"/>
  <c r="Y163" i="2"/>
  <c r="DX163" i="2" s="1"/>
  <c r="AX163" i="2"/>
  <c r="BV163" i="2"/>
  <c r="AY163" i="2"/>
  <c r="BW163" i="2"/>
  <c r="Z163" i="2"/>
  <c r="DY163" i="2" s="1"/>
  <c r="AZ163" i="2"/>
  <c r="AA163" i="2"/>
  <c r="BX163" i="2"/>
  <c r="BA163" i="2"/>
  <c r="BY163" i="2"/>
  <c r="AB163" i="2"/>
  <c r="EA163" i="2" s="1"/>
  <c r="BZ163" i="2"/>
  <c r="AC163" i="2"/>
  <c r="EB163" i="2" s="1"/>
  <c r="BB163" i="2"/>
  <c r="BC163" i="2"/>
  <c r="CA163" i="2"/>
  <c r="AD163" i="2"/>
  <c r="EC163" i="2" s="1"/>
  <c r="CB163" i="2"/>
  <c r="AE163" i="2"/>
  <c r="ED163" i="2" s="1"/>
  <c r="BD163" i="2"/>
  <c r="BE163" i="2"/>
  <c r="CC163" i="2"/>
  <c r="AF163" i="2"/>
  <c r="BF163" i="2"/>
  <c r="CD163" i="2"/>
  <c r="AG163" i="2"/>
  <c r="EF163" i="2" s="1"/>
  <c r="BG163" i="2"/>
  <c r="CE163" i="2"/>
  <c r="AH163" i="2"/>
  <c r="EG163" i="2" s="1"/>
  <c r="BH163" i="2"/>
  <c r="AI163" i="2"/>
  <c r="EH163" i="2" s="1"/>
  <c r="CF163" i="2"/>
  <c r="AJ163" i="2"/>
  <c r="EI163" i="2" s="1"/>
  <c r="CG163" i="2"/>
  <c r="BI163" i="2"/>
  <c r="CH163" i="2"/>
  <c r="BJ163" i="2"/>
  <c r="AK163" i="2"/>
  <c r="CI163" i="2"/>
  <c r="CR163" i="2" l="1"/>
  <c r="DC163" i="2"/>
  <c r="DA163" i="2"/>
  <c r="DF163" i="2"/>
  <c r="CZ163" i="2"/>
  <c r="DD163" i="2"/>
  <c r="CS163" i="2"/>
  <c r="DH163" i="2"/>
  <c r="CP163" i="2"/>
  <c r="CX163" i="2"/>
  <c r="E164" i="2"/>
  <c r="B164" i="2"/>
  <c r="F164" i="2"/>
  <c r="H164" i="2"/>
  <c r="D164" i="2"/>
  <c r="J164" i="2"/>
  <c r="L164" i="2"/>
  <c r="I164" i="2"/>
  <c r="K164" i="2"/>
  <c r="DJ164" i="2" s="1"/>
  <c r="DK164" i="2" s="1"/>
  <c r="A164" i="2"/>
  <c r="G164" i="2"/>
  <c r="C164" i="2"/>
  <c r="CV164" i="2" s="1"/>
  <c r="AL164" i="2"/>
  <c r="CX164" i="2"/>
  <c r="CK164" i="2"/>
  <c r="DE164" i="2"/>
  <c r="CU164" i="2"/>
  <c r="M164" i="2"/>
  <c r="DL164" i="2" s="1"/>
  <c r="AM164" i="2"/>
  <c r="BK164" i="2"/>
  <c r="N164" i="2"/>
  <c r="AN164" i="2"/>
  <c r="BL164" i="2"/>
  <c r="O164" i="2"/>
  <c r="DN164" i="2" s="1"/>
  <c r="AO164" i="2"/>
  <c r="BM164" i="2"/>
  <c r="P164" i="2"/>
  <c r="DO164" i="2" s="1"/>
  <c r="BN164" i="2"/>
  <c r="Q164" i="2"/>
  <c r="AP164" i="2"/>
  <c r="AQ164" i="2"/>
  <c r="BO164" i="2"/>
  <c r="R164" i="2"/>
  <c r="DQ164" i="2" s="1"/>
  <c r="AR164" i="2"/>
  <c r="BP164" i="2"/>
  <c r="S164" i="2"/>
  <c r="BQ164" i="2"/>
  <c r="T164" i="2"/>
  <c r="DS164" i="2" s="1"/>
  <c r="AS164" i="2"/>
  <c r="U164" i="2"/>
  <c r="DT164" i="2" s="1"/>
  <c r="AT164" i="2"/>
  <c r="BR164" i="2"/>
  <c r="AU164" i="2"/>
  <c r="BS164" i="2"/>
  <c r="V164" i="2"/>
  <c r="DU164" i="2" s="1"/>
  <c r="BT164" i="2"/>
  <c r="W164" i="2"/>
  <c r="DV164" i="2" s="1"/>
  <c r="AV164" i="2"/>
  <c r="BU164" i="2"/>
  <c r="X164" i="2"/>
  <c r="DW164" i="2" s="1"/>
  <c r="AW164" i="2"/>
  <c r="AX164" i="2"/>
  <c r="BV164" i="2"/>
  <c r="Y164" i="2"/>
  <c r="DX164" i="2" s="1"/>
  <c r="Z164" i="2"/>
  <c r="DY164" i="2" s="1"/>
  <c r="BW164" i="2"/>
  <c r="AY164" i="2"/>
  <c r="AZ164" i="2"/>
  <c r="AA164" i="2"/>
  <c r="DZ164" i="2" s="1"/>
  <c r="BX164" i="2"/>
  <c r="BA164" i="2"/>
  <c r="BY164" i="2"/>
  <c r="AB164" i="2"/>
  <c r="EA164" i="2" s="1"/>
  <c r="BB164" i="2"/>
  <c r="BZ164" i="2"/>
  <c r="AC164" i="2"/>
  <c r="EB164" i="2" s="1"/>
  <c r="BC164" i="2"/>
  <c r="CA164" i="2"/>
  <c r="AD164" i="2"/>
  <c r="EC164" i="2" s="1"/>
  <c r="BD164" i="2"/>
  <c r="CB164" i="2"/>
  <c r="AE164" i="2"/>
  <c r="ED164" i="2" s="1"/>
  <c r="CC164" i="2"/>
  <c r="BE164" i="2"/>
  <c r="AF164" i="2"/>
  <c r="EE164" i="2" s="1"/>
  <c r="BF164" i="2"/>
  <c r="CD164" i="2"/>
  <c r="AG164" i="2"/>
  <c r="EF164" i="2" s="1"/>
  <c r="AH164" i="2"/>
  <c r="EG164" i="2" s="1"/>
  <c r="BG164" i="2"/>
  <c r="CE164" i="2"/>
  <c r="BH164" i="2"/>
  <c r="CF164" i="2"/>
  <c r="AI164" i="2"/>
  <c r="EH164" i="2" s="1"/>
  <c r="BI164" i="2"/>
  <c r="AJ164" i="2"/>
  <c r="EI164" i="2" s="1"/>
  <c r="CG164" i="2"/>
  <c r="AK164" i="2"/>
  <c r="EJ164" i="2" s="1"/>
  <c r="BJ164" i="2"/>
  <c r="CH164" i="2"/>
  <c r="CI164" i="2"/>
  <c r="EE163" i="2"/>
  <c r="DZ163" i="2"/>
  <c r="DW163" i="2"/>
  <c r="DR163" i="2"/>
  <c r="CK163" i="2"/>
  <c r="CV163" i="2"/>
  <c r="CN163" i="2"/>
  <c r="EN165" i="2"/>
  <c r="EO165" i="2" s="1"/>
  <c r="EM166" i="2"/>
  <c r="EJ163" i="2"/>
  <c r="DO163" i="2"/>
  <c r="DL163" i="2"/>
  <c r="DE163" i="2"/>
  <c r="CT163" i="2"/>
  <c r="CW163" i="2"/>
  <c r="CO164" i="2" l="1"/>
  <c r="DA164" i="2"/>
  <c r="DD164" i="2"/>
  <c r="DF164" i="2"/>
  <c r="CJ164" i="2"/>
  <c r="CN164" i="2"/>
  <c r="CP164" i="2"/>
  <c r="DP164" i="2"/>
  <c r="DM164" i="2"/>
  <c r="DB164" i="2"/>
  <c r="CL164" i="2"/>
  <c r="DR164" i="2"/>
  <c r="CS164" i="2"/>
  <c r="DH164" i="2"/>
  <c r="EN166" i="2"/>
  <c r="EO166" i="2" s="1"/>
  <c r="EM167" i="2"/>
  <c r="CQ164" i="2"/>
  <c r="CT164" i="2"/>
  <c r="DC164" i="2"/>
  <c r="L165" i="2"/>
  <c r="F165" i="2"/>
  <c r="H165" i="2"/>
  <c r="J165" i="2"/>
  <c r="C165" i="2"/>
  <c r="CL165" i="2" s="1"/>
  <c r="B165" i="2"/>
  <c r="G165" i="2"/>
  <c r="A165" i="2"/>
  <c r="K165" i="2"/>
  <c r="DJ165" i="2" s="1"/>
  <c r="DK165" i="2" s="1"/>
  <c r="E165" i="2"/>
  <c r="AL165" i="2"/>
  <c r="D165" i="2"/>
  <c r="I165" i="2"/>
  <c r="DB165" i="2"/>
  <c r="CT165" i="2"/>
  <c r="CJ165" i="2"/>
  <c r="DD165" i="2"/>
  <c r="CQ165" i="2"/>
  <c r="DF165" i="2"/>
  <c r="CY165" i="2"/>
  <c r="CN165" i="2"/>
  <c r="CZ165" i="2"/>
  <c r="DE165" i="2"/>
  <c r="DH165" i="2"/>
  <c r="M165" i="2"/>
  <c r="AM165" i="2"/>
  <c r="BK165" i="2"/>
  <c r="N165" i="2"/>
  <c r="DM165" i="2" s="1"/>
  <c r="BL165" i="2"/>
  <c r="O165" i="2"/>
  <c r="DN165" i="2" s="1"/>
  <c r="AN165" i="2"/>
  <c r="AO165" i="2"/>
  <c r="P165" i="2"/>
  <c r="BM165" i="2"/>
  <c r="BN165" i="2"/>
  <c r="Q165" i="2"/>
  <c r="DP165" i="2" s="1"/>
  <c r="AP165" i="2"/>
  <c r="AQ165" i="2"/>
  <c r="BO165" i="2"/>
  <c r="R165" i="2"/>
  <c r="S165" i="2"/>
  <c r="AR165" i="2"/>
  <c r="BP165" i="2"/>
  <c r="AS165" i="2"/>
  <c r="T165" i="2"/>
  <c r="DS165" i="2" s="1"/>
  <c r="BQ165" i="2"/>
  <c r="BR165" i="2"/>
  <c r="U165" i="2"/>
  <c r="AT165" i="2"/>
  <c r="AU165" i="2"/>
  <c r="V165" i="2"/>
  <c r="DU165" i="2" s="1"/>
  <c r="BS165" i="2"/>
  <c r="BT165" i="2"/>
  <c r="W165" i="2"/>
  <c r="DV165" i="2" s="1"/>
  <c r="AV165" i="2"/>
  <c r="AW165" i="2"/>
  <c r="BU165" i="2"/>
  <c r="X165" i="2"/>
  <c r="DW165" i="2" s="1"/>
  <c r="Y165" i="2"/>
  <c r="DX165" i="2" s="1"/>
  <c r="BV165" i="2"/>
  <c r="AX165" i="2"/>
  <c r="BW165" i="2"/>
  <c r="AY165" i="2"/>
  <c r="Z165" i="2"/>
  <c r="DY165" i="2" s="1"/>
  <c r="AZ165" i="2"/>
  <c r="BX165" i="2"/>
  <c r="AA165" i="2"/>
  <c r="DZ165" i="2" s="1"/>
  <c r="AB165" i="2"/>
  <c r="EA165" i="2" s="1"/>
  <c r="BY165" i="2"/>
  <c r="BA165" i="2"/>
  <c r="BB165" i="2"/>
  <c r="BZ165" i="2"/>
  <c r="AC165" i="2"/>
  <c r="EB165" i="2" s="1"/>
  <c r="CA165" i="2"/>
  <c r="BC165" i="2"/>
  <c r="AD165" i="2"/>
  <c r="EC165" i="2" s="1"/>
  <c r="BD165" i="2"/>
  <c r="AE165" i="2"/>
  <c r="ED165" i="2" s="1"/>
  <c r="CB165" i="2"/>
  <c r="AF165" i="2"/>
  <c r="EE165" i="2" s="1"/>
  <c r="CC165" i="2"/>
  <c r="BE165" i="2"/>
  <c r="CD165" i="2"/>
  <c r="BF165" i="2"/>
  <c r="AG165" i="2"/>
  <c r="EF165" i="2" s="1"/>
  <c r="BG165" i="2"/>
  <c r="CE165" i="2"/>
  <c r="AH165" i="2"/>
  <c r="EG165" i="2" s="1"/>
  <c r="BH165" i="2"/>
  <c r="CF165" i="2"/>
  <c r="AI165" i="2"/>
  <c r="EH165" i="2" s="1"/>
  <c r="CG165" i="2"/>
  <c r="BI165" i="2"/>
  <c r="AJ165" i="2"/>
  <c r="EI165" i="2" s="1"/>
  <c r="AK165" i="2"/>
  <c r="EJ165" i="2" s="1"/>
  <c r="CH165" i="2"/>
  <c r="BJ165" i="2"/>
  <c r="CI165" i="2"/>
  <c r="CM164" i="2"/>
  <c r="CR164" i="2"/>
  <c r="CY164" i="2"/>
  <c r="CZ164" i="2"/>
  <c r="CW164" i="2"/>
  <c r="DG164" i="2"/>
  <c r="CM165" i="2" l="1"/>
  <c r="CR165" i="2"/>
  <c r="CX165" i="2"/>
  <c r="DA165" i="2"/>
  <c r="CW165" i="2"/>
  <c r="CV165" i="2"/>
  <c r="CS165" i="2"/>
  <c r="DG165" i="2"/>
  <c r="CP165" i="2"/>
  <c r="CK165" i="2"/>
  <c r="CO165" i="2"/>
  <c r="DC165" i="2"/>
  <c r="CU165" i="2"/>
  <c r="DR165" i="2"/>
  <c r="DO165" i="2"/>
  <c r="DL165" i="2"/>
  <c r="DT165" i="2"/>
  <c r="DQ165" i="2"/>
  <c r="EN167" i="2"/>
  <c r="EO167" i="2" s="1"/>
  <c r="EM168" i="2"/>
  <c r="I166" i="2"/>
  <c r="H166" i="2"/>
  <c r="L166" i="2"/>
  <c r="F166" i="2"/>
  <c r="J166" i="2"/>
  <c r="C166" i="2"/>
  <c r="CR166" i="2" s="1"/>
  <c r="G166" i="2"/>
  <c r="E166" i="2"/>
  <c r="D166" i="2"/>
  <c r="AL166" i="2"/>
  <c r="K166" i="2"/>
  <c r="DJ166" i="2" s="1"/>
  <c r="DK166" i="2" s="1"/>
  <c r="A166" i="2"/>
  <c r="B166" i="2"/>
  <c r="CY166" i="2"/>
  <c r="DG166" i="2"/>
  <c r="CJ166" i="2"/>
  <c r="CQ166" i="2"/>
  <c r="CP166" i="2"/>
  <c r="CK166" i="2"/>
  <c r="CL166" i="2"/>
  <c r="DA166" i="2"/>
  <c r="CN166" i="2"/>
  <c r="CO166" i="2"/>
  <c r="AM166" i="2"/>
  <c r="CV166" i="2"/>
  <c r="DD166" i="2"/>
  <c r="M166" i="2"/>
  <c r="DL166" i="2" s="1"/>
  <c r="CM166" i="2"/>
  <c r="DE166" i="2"/>
  <c r="CU166" i="2"/>
  <c r="BK166" i="2"/>
  <c r="N166" i="2"/>
  <c r="BL166" i="2"/>
  <c r="O166" i="2"/>
  <c r="DN166" i="2" s="1"/>
  <c r="AN166" i="2"/>
  <c r="BM166" i="2"/>
  <c r="AO166" i="2"/>
  <c r="P166" i="2"/>
  <c r="AP166" i="2"/>
  <c r="BN166" i="2"/>
  <c r="Q166" i="2"/>
  <c r="BO166" i="2"/>
  <c r="R166" i="2"/>
  <c r="DQ166" i="2" s="1"/>
  <c r="AQ166" i="2"/>
  <c r="BP166" i="2"/>
  <c r="S166" i="2"/>
  <c r="AR166" i="2"/>
  <c r="AS166" i="2"/>
  <c r="BQ166" i="2"/>
  <c r="T166" i="2"/>
  <c r="DS166" i="2" s="1"/>
  <c r="BR166" i="2"/>
  <c r="U166" i="2"/>
  <c r="DT166" i="2" s="1"/>
  <c r="AT166" i="2"/>
  <c r="AU166" i="2"/>
  <c r="BS166" i="2"/>
  <c r="V166" i="2"/>
  <c r="BT166" i="2"/>
  <c r="AV166" i="2"/>
  <c r="W166" i="2"/>
  <c r="DV166" i="2" s="1"/>
  <c r="X166" i="2"/>
  <c r="DW166" i="2" s="1"/>
  <c r="AW166" i="2"/>
  <c r="BU166" i="2"/>
  <c r="BV166" i="2"/>
  <c r="Y166" i="2"/>
  <c r="AX166" i="2"/>
  <c r="Z166" i="2"/>
  <c r="DY166" i="2" s="1"/>
  <c r="AY166" i="2"/>
  <c r="BW166" i="2"/>
  <c r="AZ166" i="2"/>
  <c r="AA166" i="2"/>
  <c r="BX166" i="2"/>
  <c r="BY166" i="2"/>
  <c r="BA166" i="2"/>
  <c r="AB166" i="2"/>
  <c r="EA166" i="2" s="1"/>
  <c r="BB166" i="2"/>
  <c r="BZ166" i="2"/>
  <c r="AC166" i="2"/>
  <c r="CA166" i="2"/>
  <c r="BC166" i="2"/>
  <c r="AD166" i="2"/>
  <c r="EC166" i="2" s="1"/>
  <c r="BD166" i="2"/>
  <c r="CB166" i="2"/>
  <c r="AE166" i="2"/>
  <c r="ED166" i="2" s="1"/>
  <c r="BE166" i="2"/>
  <c r="AF166" i="2"/>
  <c r="CC166" i="2"/>
  <c r="BF166" i="2"/>
  <c r="AG166" i="2"/>
  <c r="EF166" i="2" s="1"/>
  <c r="CD166" i="2"/>
  <c r="CE166" i="2"/>
  <c r="BG166" i="2"/>
  <c r="AH166" i="2"/>
  <c r="EG166" i="2" s="1"/>
  <c r="BH166" i="2"/>
  <c r="CF166" i="2"/>
  <c r="AI166" i="2"/>
  <c r="EH166" i="2" s="1"/>
  <c r="BI166" i="2"/>
  <c r="CG166" i="2"/>
  <c r="AJ166" i="2"/>
  <c r="EI166" i="2" s="1"/>
  <c r="AK166" i="2"/>
  <c r="EJ166" i="2" s="1"/>
  <c r="BJ166" i="2"/>
  <c r="CH166" i="2"/>
  <c r="CI166" i="2"/>
  <c r="DP166" i="2" l="1"/>
  <c r="DX166" i="2"/>
  <c r="DU166" i="2"/>
  <c r="DM166" i="2"/>
  <c r="DZ166" i="2"/>
  <c r="DR166" i="2"/>
  <c r="DO166" i="2"/>
  <c r="EE166" i="2"/>
  <c r="EB166" i="2"/>
  <c r="EM169" i="2"/>
  <c r="EN168" i="2"/>
  <c r="EO168" i="2" s="1"/>
  <c r="E167" i="2"/>
  <c r="D167" i="2"/>
  <c r="C167" i="2"/>
  <c r="CR167" i="2" s="1"/>
  <c r="F167" i="2"/>
  <c r="I167" i="2"/>
  <c r="K167" i="2"/>
  <c r="DJ167" i="2" s="1"/>
  <c r="DK167" i="2" s="1"/>
  <c r="G167" i="2"/>
  <c r="H167" i="2"/>
  <c r="A167" i="2"/>
  <c r="J167" i="2"/>
  <c r="L167" i="2"/>
  <c r="B167" i="2"/>
  <c r="AL167" i="2"/>
  <c r="CV167" i="2"/>
  <c r="DE167" i="2"/>
  <c r="DH167" i="2"/>
  <c r="DA167" i="2"/>
  <c r="DC167" i="2"/>
  <c r="CQ167" i="2"/>
  <c r="AM167" i="2"/>
  <c r="M167" i="2"/>
  <c r="BK167" i="2"/>
  <c r="N167" i="2"/>
  <c r="BL167" i="2"/>
  <c r="AN167" i="2"/>
  <c r="O167" i="2"/>
  <c r="DN167" i="2" s="1"/>
  <c r="AO167" i="2"/>
  <c r="P167" i="2"/>
  <c r="DO167" i="2" s="1"/>
  <c r="BM167" i="2"/>
  <c r="AP167" i="2"/>
  <c r="BN167" i="2"/>
  <c r="Q167" i="2"/>
  <c r="DP167" i="2" s="1"/>
  <c r="R167" i="2"/>
  <c r="DQ167" i="2" s="1"/>
  <c r="BO167" i="2"/>
  <c r="AQ167" i="2"/>
  <c r="BP167" i="2"/>
  <c r="AR167" i="2"/>
  <c r="S167" i="2"/>
  <c r="BQ167" i="2"/>
  <c r="AS167" i="2"/>
  <c r="T167" i="2"/>
  <c r="DS167" i="2" s="1"/>
  <c r="BR167" i="2"/>
  <c r="AT167" i="2"/>
  <c r="U167" i="2"/>
  <c r="DT167" i="2" s="1"/>
  <c r="V167" i="2"/>
  <c r="AU167" i="2"/>
  <c r="BS167" i="2"/>
  <c r="AV167" i="2"/>
  <c r="BT167" i="2"/>
  <c r="W167" i="2"/>
  <c r="DV167" i="2" s="1"/>
  <c r="X167" i="2"/>
  <c r="DW167" i="2" s="1"/>
  <c r="BU167" i="2"/>
  <c r="AW167" i="2"/>
  <c r="AX167" i="2"/>
  <c r="BV167" i="2"/>
  <c r="Y167" i="2"/>
  <c r="DX167" i="2" s="1"/>
  <c r="Z167" i="2"/>
  <c r="DY167" i="2" s="1"/>
  <c r="BW167" i="2"/>
  <c r="AY167" i="2"/>
  <c r="BX167" i="2"/>
  <c r="AZ167" i="2"/>
  <c r="AA167" i="2"/>
  <c r="DZ167" i="2" s="1"/>
  <c r="BY167" i="2"/>
  <c r="BA167" i="2"/>
  <c r="AB167" i="2"/>
  <c r="EA167" i="2" s="1"/>
  <c r="AC167" i="2"/>
  <c r="EB167" i="2" s="1"/>
  <c r="BB167" i="2"/>
  <c r="BZ167" i="2"/>
  <c r="CA167" i="2"/>
  <c r="BC167" i="2"/>
  <c r="AD167" i="2"/>
  <c r="EC167" i="2" s="1"/>
  <c r="CB167" i="2"/>
  <c r="BD167" i="2"/>
  <c r="AE167" i="2"/>
  <c r="ED167" i="2" s="1"/>
  <c r="BE167" i="2"/>
  <c r="AF167" i="2"/>
  <c r="EE167" i="2" s="1"/>
  <c r="CC167" i="2"/>
  <c r="CD167" i="2"/>
  <c r="BF167" i="2"/>
  <c r="AG167" i="2"/>
  <c r="EF167" i="2" s="1"/>
  <c r="AH167" i="2"/>
  <c r="EG167" i="2" s="1"/>
  <c r="BG167" i="2"/>
  <c r="CE167" i="2"/>
  <c r="AI167" i="2"/>
  <c r="EH167" i="2" s="1"/>
  <c r="BH167" i="2"/>
  <c r="CF167" i="2"/>
  <c r="BI167" i="2"/>
  <c r="AJ167" i="2"/>
  <c r="EI167" i="2" s="1"/>
  <c r="CG167" i="2"/>
  <c r="CH167" i="2"/>
  <c r="BJ167" i="2"/>
  <c r="AK167" i="2"/>
  <c r="EJ167" i="2" s="1"/>
  <c r="CI167" i="2"/>
  <c r="DC166" i="2"/>
  <c r="CT166" i="2"/>
  <c r="DF166" i="2"/>
  <c r="CZ166" i="2"/>
  <c r="DB166" i="2"/>
  <c r="DH166" i="2"/>
  <c r="CS166" i="2"/>
  <c r="CW166" i="2"/>
  <c r="CX166" i="2"/>
  <c r="CJ167" i="2" l="1"/>
  <c r="CM167" i="2"/>
  <c r="CW167" i="2"/>
  <c r="CU167" i="2"/>
  <c r="DB167" i="2"/>
  <c r="DF167" i="2"/>
  <c r="DG167" i="2"/>
  <c r="DD167" i="2"/>
  <c r="CL167" i="2"/>
  <c r="CP167" i="2"/>
  <c r="DM167" i="2"/>
  <c r="CZ167" i="2"/>
  <c r="CT167" i="2"/>
  <c r="DR167" i="2"/>
  <c r="CK167" i="2"/>
  <c r="CX167" i="2"/>
  <c r="CY167" i="2"/>
  <c r="D168" i="2"/>
  <c r="J168" i="2"/>
  <c r="K168" i="2"/>
  <c r="DJ168" i="2" s="1"/>
  <c r="DK168" i="2" s="1"/>
  <c r="C168" i="2"/>
  <c r="CJ168" i="2" s="1"/>
  <c r="F168" i="2"/>
  <c r="B168" i="2"/>
  <c r="I168" i="2"/>
  <c r="E168" i="2"/>
  <c r="A168" i="2"/>
  <c r="G168" i="2"/>
  <c r="L168" i="2"/>
  <c r="H168" i="2"/>
  <c r="AL168" i="2"/>
  <c r="CZ168" i="2"/>
  <c r="CR168" i="2"/>
  <c r="CQ168" i="2"/>
  <c r="CO168" i="2"/>
  <c r="CY168" i="2"/>
  <c r="DE168" i="2"/>
  <c r="DA168" i="2"/>
  <c r="CL168" i="2"/>
  <c r="BK168" i="2"/>
  <c r="DH168" i="2"/>
  <c r="M168" i="2"/>
  <c r="DL168" i="2" s="1"/>
  <c r="AM168" i="2"/>
  <c r="CS168" i="2"/>
  <c r="N168" i="2"/>
  <c r="DM168" i="2" s="1"/>
  <c r="AN168" i="2"/>
  <c r="BL168" i="2"/>
  <c r="O168" i="2"/>
  <c r="DN168" i="2" s="1"/>
  <c r="AO168" i="2"/>
  <c r="BM168" i="2"/>
  <c r="P168" i="2"/>
  <c r="DO168" i="2" s="1"/>
  <c r="AP168" i="2"/>
  <c r="BN168" i="2"/>
  <c r="Q168" i="2"/>
  <c r="DP168" i="2" s="1"/>
  <c r="AQ168" i="2"/>
  <c r="R168" i="2"/>
  <c r="DQ168" i="2" s="1"/>
  <c r="BO168" i="2"/>
  <c r="AR168" i="2"/>
  <c r="S168" i="2"/>
  <c r="DR168" i="2" s="1"/>
  <c r="BP168" i="2"/>
  <c r="BQ168" i="2"/>
  <c r="T168" i="2"/>
  <c r="DS168" i="2" s="1"/>
  <c r="AS168" i="2"/>
  <c r="AT168" i="2"/>
  <c r="BR168" i="2"/>
  <c r="U168" i="2"/>
  <c r="DT168" i="2" s="1"/>
  <c r="AU168" i="2"/>
  <c r="BS168" i="2"/>
  <c r="V168" i="2"/>
  <c r="DU168" i="2" s="1"/>
  <c r="W168" i="2"/>
  <c r="DV168" i="2" s="1"/>
  <c r="AV168" i="2"/>
  <c r="BT168" i="2"/>
  <c r="AW168" i="2"/>
  <c r="X168" i="2"/>
  <c r="DW168" i="2" s="1"/>
  <c r="BU168" i="2"/>
  <c r="BV168" i="2"/>
  <c r="AX168" i="2"/>
  <c r="Y168" i="2"/>
  <c r="DX168" i="2" s="1"/>
  <c r="AY168" i="2"/>
  <c r="Z168" i="2"/>
  <c r="DY168" i="2" s="1"/>
  <c r="BW168" i="2"/>
  <c r="AZ168" i="2"/>
  <c r="AA168" i="2"/>
  <c r="DZ168" i="2" s="1"/>
  <c r="BX168" i="2"/>
  <c r="AB168" i="2"/>
  <c r="EA168" i="2" s="1"/>
  <c r="BA168" i="2"/>
  <c r="BY168" i="2"/>
  <c r="AC168" i="2"/>
  <c r="EB168" i="2" s="1"/>
  <c r="BB168" i="2"/>
  <c r="BZ168" i="2"/>
  <c r="BC168" i="2"/>
  <c r="CA168" i="2"/>
  <c r="AD168" i="2"/>
  <c r="EC168" i="2" s="1"/>
  <c r="AE168" i="2"/>
  <c r="ED168" i="2" s="1"/>
  <c r="CB168" i="2"/>
  <c r="BD168" i="2"/>
  <c r="AF168" i="2"/>
  <c r="EE168" i="2" s="1"/>
  <c r="CC168" i="2"/>
  <c r="BE168" i="2"/>
  <c r="AG168" i="2"/>
  <c r="EF168" i="2" s="1"/>
  <c r="CD168" i="2"/>
  <c r="BF168" i="2"/>
  <c r="CE168" i="2"/>
  <c r="BG168" i="2"/>
  <c r="AH168" i="2"/>
  <c r="EG168" i="2" s="1"/>
  <c r="CF168" i="2"/>
  <c r="BH168" i="2"/>
  <c r="AI168" i="2"/>
  <c r="EH168" i="2" s="1"/>
  <c r="AJ168" i="2"/>
  <c r="EI168" i="2" s="1"/>
  <c r="CG168" i="2"/>
  <c r="BI168" i="2"/>
  <c r="BJ168" i="2"/>
  <c r="CH168" i="2"/>
  <c r="AK168" i="2"/>
  <c r="EJ168" i="2" s="1"/>
  <c r="CI168" i="2"/>
  <c r="DU167" i="2"/>
  <c r="DL167" i="2"/>
  <c r="CS167" i="2"/>
  <c r="CN167" i="2"/>
  <c r="CO167" i="2"/>
  <c r="EN169" i="2"/>
  <c r="EO169" i="2" s="1"/>
  <c r="EM170" i="2"/>
  <c r="DC168" i="2" l="1"/>
  <c r="CM168" i="2"/>
  <c r="CX168" i="2"/>
  <c r="CT168" i="2"/>
  <c r="CV168" i="2"/>
  <c r="CU168" i="2"/>
  <c r="CK168" i="2"/>
  <c r="DD168" i="2"/>
  <c r="DF168" i="2"/>
  <c r="EN170" i="2"/>
  <c r="EO170" i="2" s="1"/>
  <c r="EM171" i="2"/>
  <c r="CN168" i="2"/>
  <c r="CP168" i="2"/>
  <c r="K169" i="2"/>
  <c r="DJ169" i="2" s="1"/>
  <c r="DK169" i="2" s="1"/>
  <c r="G169" i="2"/>
  <c r="A169" i="2"/>
  <c r="D169" i="2"/>
  <c r="J169" i="2"/>
  <c r="I169" i="2"/>
  <c r="E169" i="2"/>
  <c r="C169" i="2"/>
  <c r="DE169" i="2" s="1"/>
  <c r="F169" i="2"/>
  <c r="H169" i="2"/>
  <c r="AL169" i="2"/>
  <c r="B169" i="2"/>
  <c r="L169" i="2"/>
  <c r="CQ169" i="2"/>
  <c r="DD169" i="2"/>
  <c r="CN169" i="2"/>
  <c r="CP169" i="2"/>
  <c r="CS169" i="2"/>
  <c r="DH169" i="2"/>
  <c r="DG169" i="2"/>
  <c r="DA169" i="2"/>
  <c r="M169" i="2"/>
  <c r="AM169" i="2"/>
  <c r="BK169" i="2"/>
  <c r="N169" i="2"/>
  <c r="DM169" i="2" s="1"/>
  <c r="BL169" i="2"/>
  <c r="AN169" i="2"/>
  <c r="O169" i="2"/>
  <c r="P169" i="2"/>
  <c r="AO169" i="2"/>
  <c r="BM169" i="2"/>
  <c r="BN169" i="2"/>
  <c r="AP169" i="2"/>
  <c r="Q169" i="2"/>
  <c r="DP169" i="2" s="1"/>
  <c r="R169" i="2"/>
  <c r="DQ169" i="2" s="1"/>
  <c r="BO169" i="2"/>
  <c r="AQ169" i="2"/>
  <c r="BP169" i="2"/>
  <c r="AR169" i="2"/>
  <c r="S169" i="2"/>
  <c r="DR169" i="2" s="1"/>
  <c r="BQ169" i="2"/>
  <c r="AS169" i="2"/>
  <c r="T169" i="2"/>
  <c r="DS169" i="2" s="1"/>
  <c r="AT169" i="2"/>
  <c r="BR169" i="2"/>
  <c r="U169" i="2"/>
  <c r="AU169" i="2"/>
  <c r="V169" i="2"/>
  <c r="DU169" i="2" s="1"/>
  <c r="BS169" i="2"/>
  <c r="W169" i="2"/>
  <c r="DV169" i="2" s="1"/>
  <c r="BT169" i="2"/>
  <c r="AV169" i="2"/>
  <c r="AW169" i="2"/>
  <c r="X169" i="2"/>
  <c r="BU169" i="2"/>
  <c r="BV169" i="2"/>
  <c r="AX169" i="2"/>
  <c r="Y169" i="2"/>
  <c r="DX169" i="2" s="1"/>
  <c r="AY169" i="2"/>
  <c r="BW169" i="2"/>
  <c r="Z169" i="2"/>
  <c r="BX169" i="2"/>
  <c r="AZ169" i="2"/>
  <c r="AA169" i="2"/>
  <c r="DZ169" i="2" s="1"/>
  <c r="BA169" i="2"/>
  <c r="BY169" i="2"/>
  <c r="AB169" i="2"/>
  <c r="EA169" i="2" s="1"/>
  <c r="BB169" i="2"/>
  <c r="BZ169" i="2"/>
  <c r="AC169" i="2"/>
  <c r="EB169" i="2" s="1"/>
  <c r="CA169" i="2"/>
  <c r="AD169" i="2"/>
  <c r="EC169" i="2" s="1"/>
  <c r="BC169" i="2"/>
  <c r="CB169" i="2"/>
  <c r="BD169" i="2"/>
  <c r="AE169" i="2"/>
  <c r="ED169" i="2" s="1"/>
  <c r="AF169" i="2"/>
  <c r="EE169" i="2" s="1"/>
  <c r="CC169" i="2"/>
  <c r="BE169" i="2"/>
  <c r="BF169" i="2"/>
  <c r="CD169" i="2"/>
  <c r="AG169" i="2"/>
  <c r="EF169" i="2" s="1"/>
  <c r="AH169" i="2"/>
  <c r="EG169" i="2" s="1"/>
  <c r="BG169" i="2"/>
  <c r="CE169" i="2"/>
  <c r="CF169" i="2"/>
  <c r="BH169" i="2"/>
  <c r="AI169" i="2"/>
  <c r="EH169" i="2" s="1"/>
  <c r="BI169" i="2"/>
  <c r="CG169" i="2"/>
  <c r="AJ169" i="2"/>
  <c r="EI169" i="2" s="1"/>
  <c r="CH169" i="2"/>
  <c r="AK169" i="2"/>
  <c r="EJ169" i="2" s="1"/>
  <c r="BJ169" i="2"/>
  <c r="CI169" i="2"/>
  <c r="DB168" i="2"/>
  <c r="CW168" i="2"/>
  <c r="DG168" i="2"/>
  <c r="CT169" i="2" l="1"/>
  <c r="CU169" i="2"/>
  <c r="DC169" i="2"/>
  <c r="CM169" i="2"/>
  <c r="DW169" i="2"/>
  <c r="DT169" i="2"/>
  <c r="CY169" i="2"/>
  <c r="DY169" i="2"/>
  <c r="CJ169" i="2"/>
  <c r="CV169" i="2"/>
  <c r="DL169" i="2"/>
  <c r="CZ169" i="2"/>
  <c r="DF169" i="2"/>
  <c r="CX169" i="2"/>
  <c r="DO169" i="2"/>
  <c r="CR169" i="2"/>
  <c r="CK169" i="2"/>
  <c r="CO169" i="2"/>
  <c r="CW169" i="2"/>
  <c r="EN171" i="2"/>
  <c r="EO171" i="2" s="1"/>
  <c r="EM172" i="2"/>
  <c r="DN169" i="2"/>
  <c r="CL169" i="2"/>
  <c r="DB169" i="2"/>
  <c r="D170" i="2"/>
  <c r="F170" i="2"/>
  <c r="C170" i="2"/>
  <c r="CV170" i="2" s="1"/>
  <c r="J170" i="2"/>
  <c r="G170" i="2"/>
  <c r="K170" i="2"/>
  <c r="DJ170" i="2" s="1"/>
  <c r="DK170" i="2" s="1"/>
  <c r="E170" i="2"/>
  <c r="A170" i="2"/>
  <c r="B170" i="2"/>
  <c r="I170" i="2"/>
  <c r="H170" i="2"/>
  <c r="AL170" i="2"/>
  <c r="L170" i="2"/>
  <c r="CO170" i="2"/>
  <c r="DE170" i="2"/>
  <c r="CX170" i="2"/>
  <c r="CM170" i="2"/>
  <c r="CU170" i="2"/>
  <c r="CN170" i="2"/>
  <c r="DD170" i="2"/>
  <c r="CZ170" i="2"/>
  <c r="DH170" i="2"/>
  <c r="CS170" i="2"/>
  <c r="DA170" i="2"/>
  <c r="CL170" i="2"/>
  <c r="DC170" i="2"/>
  <c r="CJ170" i="2"/>
  <c r="CT170" i="2"/>
  <c r="CR170" i="2"/>
  <c r="CY170" i="2"/>
  <c r="DG170" i="2"/>
  <c r="AM170" i="2"/>
  <c r="DF170" i="2"/>
  <c r="CQ170" i="2"/>
  <c r="M170" i="2"/>
  <c r="DL170" i="2" s="1"/>
  <c r="BK170" i="2"/>
  <c r="N170" i="2"/>
  <c r="AN170" i="2"/>
  <c r="BL170" i="2"/>
  <c r="O170" i="2"/>
  <c r="AO170" i="2"/>
  <c r="P170" i="2"/>
  <c r="DO170" i="2" s="1"/>
  <c r="BM170" i="2"/>
  <c r="Q170" i="2"/>
  <c r="DP170" i="2" s="1"/>
  <c r="AP170" i="2"/>
  <c r="BN170" i="2"/>
  <c r="R170" i="2"/>
  <c r="BO170" i="2"/>
  <c r="AQ170" i="2"/>
  <c r="BP170" i="2"/>
  <c r="AR170" i="2"/>
  <c r="S170" i="2"/>
  <c r="DR170" i="2" s="1"/>
  <c r="AS170" i="2"/>
  <c r="T170" i="2"/>
  <c r="BQ170" i="2"/>
  <c r="U170" i="2"/>
  <c r="DT170" i="2" s="1"/>
  <c r="AT170" i="2"/>
  <c r="BR170" i="2"/>
  <c r="BS170" i="2"/>
  <c r="AU170" i="2"/>
  <c r="V170" i="2"/>
  <c r="AV170" i="2"/>
  <c r="W170" i="2"/>
  <c r="DV170" i="2" s="1"/>
  <c r="BT170" i="2"/>
  <c r="BU170" i="2"/>
  <c r="X170" i="2"/>
  <c r="DW170" i="2" s="1"/>
  <c r="AW170" i="2"/>
  <c r="BV170" i="2"/>
  <c r="Y170" i="2"/>
  <c r="AX170" i="2"/>
  <c r="AY170" i="2"/>
  <c r="BW170" i="2"/>
  <c r="Z170" i="2"/>
  <c r="DY170" i="2" s="1"/>
  <c r="BX170" i="2"/>
  <c r="AA170" i="2"/>
  <c r="DZ170" i="2" s="1"/>
  <c r="AZ170" i="2"/>
  <c r="BA170" i="2"/>
  <c r="AB170" i="2"/>
  <c r="EA170" i="2" s="1"/>
  <c r="BY170" i="2"/>
  <c r="BZ170" i="2"/>
  <c r="BB170" i="2"/>
  <c r="AC170" i="2"/>
  <c r="EB170" i="2" s="1"/>
  <c r="CA170" i="2"/>
  <c r="AD170" i="2"/>
  <c r="EC170" i="2" s="1"/>
  <c r="BC170" i="2"/>
  <c r="AE170" i="2"/>
  <c r="ED170" i="2" s="1"/>
  <c r="BD170" i="2"/>
  <c r="CB170" i="2"/>
  <c r="CC170" i="2"/>
  <c r="AF170" i="2"/>
  <c r="EE170" i="2" s="1"/>
  <c r="BE170" i="2"/>
  <c r="CD170" i="2"/>
  <c r="AG170" i="2"/>
  <c r="EF170" i="2" s="1"/>
  <c r="BF170" i="2"/>
  <c r="AH170" i="2"/>
  <c r="EG170" i="2" s="1"/>
  <c r="BG170" i="2"/>
  <c r="CE170" i="2"/>
  <c r="AI170" i="2"/>
  <c r="EH170" i="2" s="1"/>
  <c r="BH170" i="2"/>
  <c r="CF170" i="2"/>
  <c r="BI170" i="2"/>
  <c r="AJ170" i="2"/>
  <c r="EI170" i="2" s="1"/>
  <c r="CG170" i="2"/>
  <c r="AK170" i="2"/>
  <c r="EJ170" i="2" s="1"/>
  <c r="CH170" i="2"/>
  <c r="BJ170" i="2"/>
  <c r="CI170" i="2"/>
  <c r="DN170" i="2" l="1"/>
  <c r="DS170" i="2"/>
  <c r="CP170" i="2"/>
  <c r="DX170" i="2"/>
  <c r="DU170" i="2"/>
  <c r="DM170" i="2"/>
  <c r="DB170" i="2"/>
  <c r="CK170" i="2"/>
  <c r="CW170" i="2"/>
  <c r="EM173" i="2"/>
  <c r="EN172" i="2"/>
  <c r="EO172" i="2" s="1"/>
  <c r="L171" i="2"/>
  <c r="C171" i="2"/>
  <c r="DD171" i="2" s="1"/>
  <c r="G171" i="2"/>
  <c r="H171" i="2"/>
  <c r="K171" i="2"/>
  <c r="DJ171" i="2" s="1"/>
  <c r="DK171" i="2" s="1"/>
  <c r="A171" i="2"/>
  <c r="F171" i="2"/>
  <c r="I171" i="2"/>
  <c r="D171" i="2"/>
  <c r="E171" i="2"/>
  <c r="B171" i="2"/>
  <c r="J171" i="2"/>
  <c r="AL171" i="2"/>
  <c r="DH171" i="2"/>
  <c r="DC171" i="2"/>
  <c r="CK171" i="2"/>
  <c r="CP171" i="2"/>
  <c r="CJ171" i="2"/>
  <c r="CR171" i="2"/>
  <c r="DA171" i="2"/>
  <c r="DB171" i="2"/>
  <c r="BK171" i="2"/>
  <c r="M171" i="2"/>
  <c r="AM171" i="2"/>
  <c r="N171" i="2"/>
  <c r="O171" i="2"/>
  <c r="DN171" i="2" s="1"/>
  <c r="AN171" i="2"/>
  <c r="BL171" i="2"/>
  <c r="AO171" i="2"/>
  <c r="P171" i="2"/>
  <c r="BM171" i="2"/>
  <c r="BN171" i="2"/>
  <c r="Q171" i="2"/>
  <c r="AP171" i="2"/>
  <c r="AQ171" i="2"/>
  <c r="R171" i="2"/>
  <c r="BO171" i="2"/>
  <c r="AR171" i="2"/>
  <c r="BP171" i="2"/>
  <c r="S171" i="2"/>
  <c r="AS171" i="2"/>
  <c r="BQ171" i="2"/>
  <c r="T171" i="2"/>
  <c r="DS171" i="2" s="1"/>
  <c r="AT171" i="2"/>
  <c r="BR171" i="2"/>
  <c r="U171" i="2"/>
  <c r="V171" i="2"/>
  <c r="AU171" i="2"/>
  <c r="BS171" i="2"/>
  <c r="AV171" i="2"/>
  <c r="BT171" i="2"/>
  <c r="W171" i="2"/>
  <c r="BU171" i="2"/>
  <c r="AW171" i="2"/>
  <c r="X171" i="2"/>
  <c r="Y171" i="2"/>
  <c r="DX171" i="2" s="1"/>
  <c r="AX171" i="2"/>
  <c r="BV171" i="2"/>
  <c r="AY171" i="2"/>
  <c r="BW171" i="2"/>
  <c r="Z171" i="2"/>
  <c r="AA171" i="2"/>
  <c r="DZ171" i="2" s="1"/>
  <c r="AZ171" i="2"/>
  <c r="BX171" i="2"/>
  <c r="BA171" i="2"/>
  <c r="BY171" i="2"/>
  <c r="AB171" i="2"/>
  <c r="EA171" i="2" s="1"/>
  <c r="BB171" i="2"/>
  <c r="BZ171" i="2"/>
  <c r="AC171" i="2"/>
  <c r="EB171" i="2" s="1"/>
  <c r="AD171" i="2"/>
  <c r="CA171" i="2"/>
  <c r="BC171" i="2"/>
  <c r="BD171" i="2"/>
  <c r="CB171" i="2"/>
  <c r="AE171" i="2"/>
  <c r="AF171" i="2"/>
  <c r="BE171" i="2"/>
  <c r="CC171" i="2"/>
  <c r="BF171" i="2"/>
  <c r="CD171" i="2"/>
  <c r="AG171" i="2"/>
  <c r="EF171" i="2" s="1"/>
  <c r="AH171" i="2"/>
  <c r="EG171" i="2" s="1"/>
  <c r="BG171" i="2"/>
  <c r="CE171" i="2"/>
  <c r="CF171" i="2"/>
  <c r="BH171" i="2"/>
  <c r="AI171" i="2"/>
  <c r="EH171" i="2" s="1"/>
  <c r="CG171" i="2"/>
  <c r="AJ171" i="2"/>
  <c r="EI171" i="2" s="1"/>
  <c r="BI171" i="2"/>
  <c r="BJ171" i="2"/>
  <c r="CH171" i="2"/>
  <c r="AK171" i="2"/>
  <c r="EJ171" i="2" s="1"/>
  <c r="CI171" i="2"/>
  <c r="DQ170" i="2"/>
  <c r="CX171" i="2" l="1"/>
  <c r="CU171" i="2"/>
  <c r="DT171" i="2"/>
  <c r="DO171" i="2"/>
  <c r="CV171" i="2"/>
  <c r="CQ171" i="2"/>
  <c r="EE171" i="2"/>
  <c r="DY171" i="2"/>
  <c r="CY171" i="2"/>
  <c r="CT171" i="2"/>
  <c r="CM171" i="2"/>
  <c r="ED171" i="2"/>
  <c r="DV171" i="2"/>
  <c r="DQ171" i="2"/>
  <c r="DF171" i="2"/>
  <c r="CN171" i="2"/>
  <c r="CW171" i="2"/>
  <c r="DP171" i="2"/>
  <c r="DM171" i="2"/>
  <c r="CZ171" i="2"/>
  <c r="CS171" i="2"/>
  <c r="DE171" i="2"/>
  <c r="DR171" i="2"/>
  <c r="G172" i="2"/>
  <c r="F172" i="2"/>
  <c r="L172" i="2"/>
  <c r="D172" i="2"/>
  <c r="E172" i="2"/>
  <c r="J172" i="2"/>
  <c r="A172" i="2"/>
  <c r="I172" i="2"/>
  <c r="K172" i="2"/>
  <c r="DJ172" i="2" s="1"/>
  <c r="DK172" i="2" s="1"/>
  <c r="C172" i="2"/>
  <c r="CV172" i="2" s="1"/>
  <c r="B172" i="2"/>
  <c r="H172" i="2"/>
  <c r="AL172" i="2"/>
  <c r="CN172" i="2"/>
  <c r="CM172" i="2"/>
  <c r="CS172" i="2"/>
  <c r="CU172" i="2"/>
  <c r="DC172" i="2"/>
  <c r="DH172" i="2"/>
  <c r="M172" i="2"/>
  <c r="CP172" i="2"/>
  <c r="CQ172" i="2"/>
  <c r="CX172" i="2"/>
  <c r="AM172" i="2"/>
  <c r="N172" i="2"/>
  <c r="DM172" i="2" s="1"/>
  <c r="BK172" i="2"/>
  <c r="BL172" i="2"/>
  <c r="O172" i="2"/>
  <c r="AN172" i="2"/>
  <c r="AO172" i="2"/>
  <c r="BM172" i="2"/>
  <c r="P172" i="2"/>
  <c r="BN172" i="2"/>
  <c r="AP172" i="2"/>
  <c r="Q172" i="2"/>
  <c r="AQ172" i="2"/>
  <c r="BO172" i="2"/>
  <c r="R172" i="2"/>
  <c r="BP172" i="2"/>
  <c r="S172" i="2"/>
  <c r="DR172" i="2" s="1"/>
  <c r="AR172" i="2"/>
  <c r="AS172" i="2"/>
  <c r="BQ172" i="2"/>
  <c r="T172" i="2"/>
  <c r="U172" i="2"/>
  <c r="AT172" i="2"/>
  <c r="BR172" i="2"/>
  <c r="BS172" i="2"/>
  <c r="AU172" i="2"/>
  <c r="V172" i="2"/>
  <c r="AV172" i="2"/>
  <c r="BT172" i="2"/>
  <c r="W172" i="2"/>
  <c r="AW172" i="2"/>
  <c r="X172" i="2"/>
  <c r="BU172" i="2"/>
  <c r="BV172" i="2"/>
  <c r="Y172" i="2"/>
  <c r="AX172" i="2"/>
  <c r="AY172" i="2"/>
  <c r="Z172" i="2"/>
  <c r="BW172" i="2"/>
  <c r="AA172" i="2"/>
  <c r="DZ172" i="2" s="1"/>
  <c r="AZ172" i="2"/>
  <c r="BX172" i="2"/>
  <c r="BA172" i="2"/>
  <c r="BY172" i="2"/>
  <c r="AB172" i="2"/>
  <c r="BB172" i="2"/>
  <c r="BZ172" i="2"/>
  <c r="AC172" i="2"/>
  <c r="EB172" i="2" s="1"/>
  <c r="CA172" i="2"/>
  <c r="BC172" i="2"/>
  <c r="AD172" i="2"/>
  <c r="AE172" i="2"/>
  <c r="BD172" i="2"/>
  <c r="CB172" i="2"/>
  <c r="AF172" i="2"/>
  <c r="BE172" i="2"/>
  <c r="CC172" i="2"/>
  <c r="BF172" i="2"/>
  <c r="AG172" i="2"/>
  <c r="EF172" i="2" s="1"/>
  <c r="CD172" i="2"/>
  <c r="CE172" i="2"/>
  <c r="AH172" i="2"/>
  <c r="EG172" i="2" s="1"/>
  <c r="BG172" i="2"/>
  <c r="BH172" i="2"/>
  <c r="CF172" i="2"/>
  <c r="AI172" i="2"/>
  <c r="EH172" i="2" s="1"/>
  <c r="CG172" i="2"/>
  <c r="BI172" i="2"/>
  <c r="AJ172" i="2"/>
  <c r="CH172" i="2"/>
  <c r="AK172" i="2"/>
  <c r="EJ172" i="2" s="1"/>
  <c r="BJ172" i="2"/>
  <c r="CI172" i="2"/>
  <c r="EC171" i="2"/>
  <c r="DW171" i="2"/>
  <c r="DU171" i="2"/>
  <c r="DL171" i="2"/>
  <c r="DG171" i="2"/>
  <c r="CL171" i="2"/>
  <c r="CO171" i="2"/>
  <c r="EN173" i="2"/>
  <c r="EO173" i="2" s="1"/>
  <c r="EM174" i="2"/>
  <c r="ED172" i="2" l="1"/>
  <c r="DP172" i="2"/>
  <c r="EC172" i="2"/>
  <c r="DX172" i="2"/>
  <c r="DU172" i="2"/>
  <c r="DO172" i="2"/>
  <c r="DE172" i="2"/>
  <c r="CZ172" i="2"/>
  <c r="CT172" i="2"/>
  <c r="DW172" i="2"/>
  <c r="CO172" i="2"/>
  <c r="DL172" i="2"/>
  <c r="DB172" i="2"/>
  <c r="CL172" i="2"/>
  <c r="EE172" i="2"/>
  <c r="DQ172" i="2"/>
  <c r="DG172" i="2"/>
  <c r="DF172" i="2"/>
  <c r="CR172" i="2"/>
  <c r="EN174" i="2"/>
  <c r="EO174" i="2" s="1"/>
  <c r="EM175" i="2"/>
  <c r="DY172" i="2"/>
  <c r="DV172" i="2"/>
  <c r="DT172" i="2"/>
  <c r="DD172" i="2"/>
  <c r="CW172" i="2"/>
  <c r="CK172" i="2"/>
  <c r="L173" i="2"/>
  <c r="C173" i="2"/>
  <c r="CS173" i="2" s="1"/>
  <c r="F173" i="2"/>
  <c r="B173" i="2"/>
  <c r="J173" i="2"/>
  <c r="H173" i="2"/>
  <c r="E173" i="2"/>
  <c r="G173" i="2"/>
  <c r="AL173" i="2"/>
  <c r="A173" i="2"/>
  <c r="K173" i="2"/>
  <c r="DJ173" i="2" s="1"/>
  <c r="DK173" i="2" s="1"/>
  <c r="I173" i="2"/>
  <c r="D173" i="2"/>
  <c r="CL173" i="2"/>
  <c r="DA173" i="2"/>
  <c r="CR173" i="2"/>
  <c r="CM173" i="2"/>
  <c r="AM173" i="2"/>
  <c r="M173" i="2"/>
  <c r="BK173" i="2"/>
  <c r="N173" i="2"/>
  <c r="DM173" i="2" s="1"/>
  <c r="AN173" i="2"/>
  <c r="O173" i="2"/>
  <c r="DN173" i="2" s="1"/>
  <c r="BL173" i="2"/>
  <c r="BM173" i="2"/>
  <c r="P173" i="2"/>
  <c r="AO173" i="2"/>
  <c r="BN173" i="2"/>
  <c r="Q173" i="2"/>
  <c r="DP173" i="2" s="1"/>
  <c r="AP173" i="2"/>
  <c r="AQ173" i="2"/>
  <c r="R173" i="2"/>
  <c r="BO173" i="2"/>
  <c r="AR173" i="2"/>
  <c r="S173" i="2"/>
  <c r="BP173" i="2"/>
  <c r="AS173" i="2"/>
  <c r="BQ173" i="2"/>
  <c r="T173" i="2"/>
  <c r="DS173" i="2" s="1"/>
  <c r="BR173" i="2"/>
  <c r="AT173" i="2"/>
  <c r="U173" i="2"/>
  <c r="BS173" i="2"/>
  <c r="V173" i="2"/>
  <c r="DU173" i="2" s="1"/>
  <c r="AU173" i="2"/>
  <c r="W173" i="2"/>
  <c r="DV173" i="2" s="1"/>
  <c r="AV173" i="2"/>
  <c r="BT173" i="2"/>
  <c r="BU173" i="2"/>
  <c r="AW173" i="2"/>
  <c r="X173" i="2"/>
  <c r="Y173" i="2"/>
  <c r="DX173" i="2" s="1"/>
  <c r="AX173" i="2"/>
  <c r="BV173" i="2"/>
  <c r="Z173" i="2"/>
  <c r="DY173" i="2" s="1"/>
  <c r="AY173" i="2"/>
  <c r="BW173" i="2"/>
  <c r="BX173" i="2"/>
  <c r="AZ173" i="2"/>
  <c r="AA173" i="2"/>
  <c r="DZ173" i="2" s="1"/>
  <c r="AB173" i="2"/>
  <c r="EA173" i="2" s="1"/>
  <c r="BY173" i="2"/>
  <c r="BA173" i="2"/>
  <c r="BZ173" i="2"/>
  <c r="AC173" i="2"/>
  <c r="BB173" i="2"/>
  <c r="CA173" i="2"/>
  <c r="BC173" i="2"/>
  <c r="AD173" i="2"/>
  <c r="EC173" i="2" s="1"/>
  <c r="CB173" i="2"/>
  <c r="BD173" i="2"/>
  <c r="AE173" i="2"/>
  <c r="BE173" i="2"/>
  <c r="AF173" i="2"/>
  <c r="EE173" i="2" s="1"/>
  <c r="CC173" i="2"/>
  <c r="BF173" i="2"/>
  <c r="AG173" i="2"/>
  <c r="EF173" i="2" s="1"/>
  <c r="CD173" i="2"/>
  <c r="BG173" i="2"/>
  <c r="AH173" i="2"/>
  <c r="CE173" i="2"/>
  <c r="AI173" i="2"/>
  <c r="EH173" i="2" s="1"/>
  <c r="BH173" i="2"/>
  <c r="CF173" i="2"/>
  <c r="AJ173" i="2"/>
  <c r="EI173" i="2" s="1"/>
  <c r="CG173" i="2"/>
  <c r="BI173" i="2"/>
  <c r="AK173" i="2"/>
  <c r="EJ173" i="2" s="1"/>
  <c r="BJ173" i="2"/>
  <c r="CH173" i="2"/>
  <c r="CI173" i="2"/>
  <c r="EI172" i="2"/>
  <c r="EA172" i="2"/>
  <c r="DS172" i="2"/>
  <c r="DN172" i="2"/>
  <c r="CY172" i="2"/>
  <c r="DA172" i="2"/>
  <c r="CJ172" i="2"/>
  <c r="DW173" i="2" l="1"/>
  <c r="DR173" i="2"/>
  <c r="DL173" i="2"/>
  <c r="CX173" i="2"/>
  <c r="DT173" i="2"/>
  <c r="DO173" i="2"/>
  <c r="CO173" i="2"/>
  <c r="EB173" i="2"/>
  <c r="DD173" i="2"/>
  <c r="CU173" i="2"/>
  <c r="EG173" i="2"/>
  <c r="ED173" i="2"/>
  <c r="DQ173" i="2"/>
  <c r="CV173" i="2"/>
  <c r="DH173" i="2"/>
  <c r="EN175" i="2"/>
  <c r="EO175" i="2" s="1"/>
  <c r="EM176" i="2"/>
  <c r="L174" i="2"/>
  <c r="H174" i="2"/>
  <c r="F174" i="2"/>
  <c r="I174" i="2"/>
  <c r="J174" i="2"/>
  <c r="C174" i="2"/>
  <c r="CJ174" i="2" s="1"/>
  <c r="G174" i="2"/>
  <c r="AL174" i="2"/>
  <c r="K174" i="2"/>
  <c r="DJ174" i="2" s="1"/>
  <c r="DK174" i="2" s="1"/>
  <c r="D174" i="2"/>
  <c r="A174" i="2"/>
  <c r="B174" i="2"/>
  <c r="E174" i="2"/>
  <c r="CL174" i="2"/>
  <c r="CV174" i="2"/>
  <c r="DD174" i="2"/>
  <c r="AM174" i="2"/>
  <c r="M174" i="2"/>
  <c r="DL174" i="2" s="1"/>
  <c r="N174" i="2"/>
  <c r="DM174" i="2" s="1"/>
  <c r="BK174" i="2"/>
  <c r="O174" i="2"/>
  <c r="DN174" i="2" s="1"/>
  <c r="AN174" i="2"/>
  <c r="BL174" i="2"/>
  <c r="BM174" i="2"/>
  <c r="P174" i="2"/>
  <c r="DO174" i="2" s="1"/>
  <c r="AO174" i="2"/>
  <c r="BN174" i="2"/>
  <c r="AP174" i="2"/>
  <c r="Q174" i="2"/>
  <c r="DP174" i="2" s="1"/>
  <c r="AQ174" i="2"/>
  <c r="BO174" i="2"/>
  <c r="R174" i="2"/>
  <c r="DQ174" i="2" s="1"/>
  <c r="AR174" i="2"/>
  <c r="BP174" i="2"/>
  <c r="S174" i="2"/>
  <c r="DR174" i="2" s="1"/>
  <c r="AS174" i="2"/>
  <c r="BQ174" i="2"/>
  <c r="T174" i="2"/>
  <c r="DS174" i="2" s="1"/>
  <c r="BR174" i="2"/>
  <c r="U174" i="2"/>
  <c r="DT174" i="2" s="1"/>
  <c r="AT174" i="2"/>
  <c r="AU174" i="2"/>
  <c r="BS174" i="2"/>
  <c r="V174" i="2"/>
  <c r="DU174" i="2" s="1"/>
  <c r="BT174" i="2"/>
  <c r="AV174" i="2"/>
  <c r="W174" i="2"/>
  <c r="DV174" i="2" s="1"/>
  <c r="X174" i="2"/>
  <c r="DW174" i="2" s="1"/>
  <c r="BU174" i="2"/>
  <c r="AW174" i="2"/>
  <c r="BV174" i="2"/>
  <c r="Y174" i="2"/>
  <c r="DX174" i="2" s="1"/>
  <c r="AX174" i="2"/>
  <c r="Z174" i="2"/>
  <c r="DY174" i="2" s="1"/>
  <c r="AY174" i="2"/>
  <c r="BW174" i="2"/>
  <c r="AZ174" i="2"/>
  <c r="AA174" i="2"/>
  <c r="DZ174" i="2" s="1"/>
  <c r="BX174" i="2"/>
  <c r="AB174" i="2"/>
  <c r="EA174" i="2" s="1"/>
  <c r="BA174" i="2"/>
  <c r="BY174" i="2"/>
  <c r="BZ174" i="2"/>
  <c r="BB174" i="2"/>
  <c r="AC174" i="2"/>
  <c r="EB174" i="2" s="1"/>
  <c r="CA174" i="2"/>
  <c r="BC174" i="2"/>
  <c r="AD174" i="2"/>
  <c r="EC174" i="2" s="1"/>
  <c r="AE174" i="2"/>
  <c r="ED174" i="2" s="1"/>
  <c r="CB174" i="2"/>
  <c r="BD174" i="2"/>
  <c r="CC174" i="2"/>
  <c r="BE174" i="2"/>
  <c r="AF174" i="2"/>
  <c r="EE174" i="2" s="1"/>
  <c r="BF174" i="2"/>
  <c r="CD174" i="2"/>
  <c r="AG174" i="2"/>
  <c r="EF174" i="2" s="1"/>
  <c r="AH174" i="2"/>
  <c r="EG174" i="2" s="1"/>
  <c r="BG174" i="2"/>
  <c r="CE174" i="2"/>
  <c r="AI174" i="2"/>
  <c r="EH174" i="2" s="1"/>
  <c r="CF174" i="2"/>
  <c r="BH174" i="2"/>
  <c r="CG174" i="2"/>
  <c r="BI174" i="2"/>
  <c r="AJ174" i="2"/>
  <c r="EI174" i="2" s="1"/>
  <c r="CH174" i="2"/>
  <c r="BJ174" i="2"/>
  <c r="AK174" i="2"/>
  <c r="EJ174" i="2" s="1"/>
  <c r="CI174" i="2"/>
  <c r="CQ173" i="2"/>
  <c r="CZ173" i="2"/>
  <c r="DB173" i="2"/>
  <c r="DG173" i="2"/>
  <c r="CY173" i="2"/>
  <c r="CN173" i="2"/>
  <c r="CJ173" i="2"/>
  <c r="CP173" i="2"/>
  <c r="DC173" i="2"/>
  <c r="CT173" i="2"/>
  <c r="CK173" i="2"/>
  <c r="DE173" i="2"/>
  <c r="DF173" i="2"/>
  <c r="CW173" i="2"/>
  <c r="CM174" i="2" l="1"/>
  <c r="CP174" i="2"/>
  <c r="DC174" i="2"/>
  <c r="CN174" i="2"/>
  <c r="DG174" i="2"/>
  <c r="CU174" i="2"/>
  <c r="DH174" i="2"/>
  <c r="DF174" i="2"/>
  <c r="CQ174" i="2"/>
  <c r="CX174" i="2"/>
  <c r="DE174" i="2"/>
  <c r="DA174" i="2"/>
  <c r="CT174" i="2"/>
  <c r="DB174" i="2"/>
  <c r="CS174" i="2"/>
  <c r="CK174" i="2"/>
  <c r="CW174" i="2"/>
  <c r="CY174" i="2"/>
  <c r="CZ174" i="2"/>
  <c r="EM177" i="2"/>
  <c r="EN176" i="2"/>
  <c r="EO176" i="2" s="1"/>
  <c r="CO174" i="2"/>
  <c r="CR174" i="2"/>
  <c r="D175" i="2"/>
  <c r="E175" i="2"/>
  <c r="C175" i="2"/>
  <c r="DG175" i="2" s="1"/>
  <c r="F175" i="2"/>
  <c r="H175" i="2"/>
  <c r="L175" i="2"/>
  <c r="B175" i="2"/>
  <c r="I175" i="2"/>
  <c r="K175" i="2"/>
  <c r="DJ175" i="2" s="1"/>
  <c r="DK175" i="2" s="1"/>
  <c r="A175" i="2"/>
  <c r="G175" i="2"/>
  <c r="J175" i="2"/>
  <c r="AL175" i="2"/>
  <c r="CN175" i="2"/>
  <c r="DF175" i="2"/>
  <c r="CQ175" i="2"/>
  <c r="DC175" i="2"/>
  <c r="DB175" i="2"/>
  <c r="CY175" i="2"/>
  <c r="DD175" i="2"/>
  <c r="CZ175" i="2"/>
  <c r="DA175" i="2"/>
  <c r="CM175" i="2"/>
  <c r="DH175" i="2"/>
  <c r="CL175" i="2"/>
  <c r="CW175" i="2"/>
  <c r="CK175" i="2"/>
  <c r="CU175" i="2"/>
  <c r="CX175" i="2"/>
  <c r="CS175" i="2"/>
  <c r="CJ175" i="2"/>
  <c r="CR175" i="2"/>
  <c r="CT175" i="2"/>
  <c r="CV175" i="2"/>
  <c r="DE175" i="2"/>
  <c r="CO175" i="2"/>
  <c r="CP175" i="2"/>
  <c r="M175" i="2"/>
  <c r="AM175" i="2"/>
  <c r="N175" i="2"/>
  <c r="DM175" i="2" s="1"/>
  <c r="BK175" i="2"/>
  <c r="BL175" i="2"/>
  <c r="O175" i="2"/>
  <c r="AN175" i="2"/>
  <c r="AO175" i="2"/>
  <c r="BM175" i="2"/>
  <c r="P175" i="2"/>
  <c r="Q175" i="2"/>
  <c r="DP175" i="2" s="1"/>
  <c r="AP175" i="2"/>
  <c r="BN175" i="2"/>
  <c r="R175" i="2"/>
  <c r="AQ175" i="2"/>
  <c r="BO175" i="2"/>
  <c r="BP175" i="2"/>
  <c r="S175" i="2"/>
  <c r="DR175" i="2" s="1"/>
  <c r="AR175" i="2"/>
  <c r="T175" i="2"/>
  <c r="DS175" i="2" s="1"/>
  <c r="BQ175" i="2"/>
  <c r="AS175" i="2"/>
  <c r="AT175" i="2"/>
  <c r="BR175" i="2"/>
  <c r="U175" i="2"/>
  <c r="DT175" i="2" s="1"/>
  <c r="AU175" i="2"/>
  <c r="V175" i="2"/>
  <c r="DU175" i="2" s="1"/>
  <c r="BS175" i="2"/>
  <c r="W175" i="2"/>
  <c r="AV175" i="2"/>
  <c r="BT175" i="2"/>
  <c r="AW175" i="2"/>
  <c r="X175" i="2"/>
  <c r="DW175" i="2" s="1"/>
  <c r="BU175" i="2"/>
  <c r="AX175" i="2"/>
  <c r="Y175" i="2"/>
  <c r="DX175" i="2" s="1"/>
  <c r="BV175" i="2"/>
  <c r="AY175" i="2"/>
  <c r="BW175" i="2"/>
  <c r="Z175" i="2"/>
  <c r="DY175" i="2" s="1"/>
  <c r="AA175" i="2"/>
  <c r="DZ175" i="2" s="1"/>
  <c r="AZ175" i="2"/>
  <c r="BX175" i="2"/>
  <c r="BA175" i="2"/>
  <c r="AB175" i="2"/>
  <c r="EA175" i="2" s="1"/>
  <c r="BY175" i="2"/>
  <c r="BZ175" i="2"/>
  <c r="BB175" i="2"/>
  <c r="AC175" i="2"/>
  <c r="EB175" i="2" s="1"/>
  <c r="CA175" i="2"/>
  <c r="BC175" i="2"/>
  <c r="AD175" i="2"/>
  <c r="EC175" i="2" s="1"/>
  <c r="CB175" i="2"/>
  <c r="BD175" i="2"/>
  <c r="AE175" i="2"/>
  <c r="BE175" i="2"/>
  <c r="CC175" i="2"/>
  <c r="AF175" i="2"/>
  <c r="EE175" i="2" s="1"/>
  <c r="AG175" i="2"/>
  <c r="EF175" i="2" s="1"/>
  <c r="CD175" i="2"/>
  <c r="BF175" i="2"/>
  <c r="AH175" i="2"/>
  <c r="BG175" i="2"/>
  <c r="CE175" i="2"/>
  <c r="CF175" i="2"/>
  <c r="AI175" i="2"/>
  <c r="EH175" i="2" s="1"/>
  <c r="BH175" i="2"/>
  <c r="CG175" i="2"/>
  <c r="AJ175" i="2"/>
  <c r="EI175" i="2" s="1"/>
  <c r="BI175" i="2"/>
  <c r="BJ175" i="2"/>
  <c r="CH175" i="2"/>
  <c r="AK175" i="2"/>
  <c r="EJ175" i="2" s="1"/>
  <c r="CI175" i="2"/>
  <c r="DL175" i="2" l="1"/>
  <c r="DV175" i="2"/>
  <c r="DO175" i="2"/>
  <c r="H176" i="2"/>
  <c r="L176" i="2"/>
  <c r="B176" i="2"/>
  <c r="J176" i="2"/>
  <c r="F176" i="2"/>
  <c r="A176" i="2"/>
  <c r="C176" i="2"/>
  <c r="CW176" i="2" s="1"/>
  <c r="G176" i="2"/>
  <c r="D176" i="2"/>
  <c r="K176" i="2"/>
  <c r="DJ176" i="2" s="1"/>
  <c r="DK176" i="2" s="1"/>
  <c r="I176" i="2"/>
  <c r="E176" i="2"/>
  <c r="AL176" i="2"/>
  <c r="CJ176" i="2"/>
  <c r="DF176" i="2"/>
  <c r="DG176" i="2"/>
  <c r="CO176" i="2"/>
  <c r="DC176" i="2"/>
  <c r="CM176" i="2"/>
  <c r="DD176" i="2"/>
  <c r="AM176" i="2"/>
  <c r="BK176" i="2"/>
  <c r="M176" i="2"/>
  <c r="N176" i="2"/>
  <c r="DM176" i="2" s="1"/>
  <c r="BL176" i="2"/>
  <c r="O176" i="2"/>
  <c r="DN176" i="2" s="1"/>
  <c r="AN176" i="2"/>
  <c r="AO176" i="2"/>
  <c r="BM176" i="2"/>
  <c r="P176" i="2"/>
  <c r="DO176" i="2" s="1"/>
  <c r="Q176" i="2"/>
  <c r="DP176" i="2" s="1"/>
  <c r="AP176" i="2"/>
  <c r="BN176" i="2"/>
  <c r="BO176" i="2"/>
  <c r="R176" i="2"/>
  <c r="DQ176" i="2" s="1"/>
  <c r="AQ176" i="2"/>
  <c r="BP176" i="2"/>
  <c r="S176" i="2"/>
  <c r="DR176" i="2" s="1"/>
  <c r="AR176" i="2"/>
  <c r="T176" i="2"/>
  <c r="DS176" i="2" s="1"/>
  <c r="BQ176" i="2"/>
  <c r="AS176" i="2"/>
  <c r="U176" i="2"/>
  <c r="DT176" i="2" s="1"/>
  <c r="BR176" i="2"/>
  <c r="AT176" i="2"/>
  <c r="BS176" i="2"/>
  <c r="V176" i="2"/>
  <c r="DU176" i="2" s="1"/>
  <c r="AU176" i="2"/>
  <c r="AV176" i="2"/>
  <c r="BT176" i="2"/>
  <c r="W176" i="2"/>
  <c r="DV176" i="2" s="1"/>
  <c r="X176" i="2"/>
  <c r="BU176" i="2"/>
  <c r="AW176" i="2"/>
  <c r="BV176" i="2"/>
  <c r="Y176" i="2"/>
  <c r="DX176" i="2" s="1"/>
  <c r="AX176" i="2"/>
  <c r="Z176" i="2"/>
  <c r="DY176" i="2" s="1"/>
  <c r="AY176" i="2"/>
  <c r="BW176" i="2"/>
  <c r="BX176" i="2"/>
  <c r="AA176" i="2"/>
  <c r="DZ176" i="2" s="1"/>
  <c r="AZ176" i="2"/>
  <c r="BA176" i="2"/>
  <c r="AB176" i="2"/>
  <c r="EA176" i="2" s="1"/>
  <c r="BY176" i="2"/>
  <c r="BZ176" i="2"/>
  <c r="AC176" i="2"/>
  <c r="EB176" i="2" s="1"/>
  <c r="BB176" i="2"/>
  <c r="BC176" i="2"/>
  <c r="CA176" i="2"/>
  <c r="AD176" i="2"/>
  <c r="EC176" i="2" s="1"/>
  <c r="CB176" i="2"/>
  <c r="BD176" i="2"/>
  <c r="AE176" i="2"/>
  <c r="ED176" i="2" s="1"/>
  <c r="CC176" i="2"/>
  <c r="BE176" i="2"/>
  <c r="AF176" i="2"/>
  <c r="EE176" i="2" s="1"/>
  <c r="AG176" i="2"/>
  <c r="EF176" i="2" s="1"/>
  <c r="BF176" i="2"/>
  <c r="CD176" i="2"/>
  <c r="CE176" i="2"/>
  <c r="AH176" i="2"/>
  <c r="EG176" i="2" s="1"/>
  <c r="BG176" i="2"/>
  <c r="BH176" i="2"/>
  <c r="AI176" i="2"/>
  <c r="EH176" i="2" s="1"/>
  <c r="CF176" i="2"/>
  <c r="AJ176" i="2"/>
  <c r="EI176" i="2" s="1"/>
  <c r="CG176" i="2"/>
  <c r="BI176" i="2"/>
  <c r="BJ176" i="2"/>
  <c r="AK176" i="2"/>
  <c r="EJ176" i="2" s="1"/>
  <c r="CH176" i="2"/>
  <c r="CI176" i="2"/>
  <c r="EN177" i="2"/>
  <c r="EO177" i="2" s="1"/>
  <c r="EM178" i="2"/>
  <c r="ED175" i="2"/>
  <c r="EG175" i="2"/>
  <c r="DQ175" i="2"/>
  <c r="DN175" i="2"/>
  <c r="DW176" i="2" l="1"/>
  <c r="DA176" i="2"/>
  <c r="CX176" i="2"/>
  <c r="CN176" i="2"/>
  <c r="CT176" i="2"/>
  <c r="CY176" i="2"/>
  <c r="CS176" i="2"/>
  <c r="CV176" i="2"/>
  <c r="CP176" i="2"/>
  <c r="CL176" i="2"/>
  <c r="DE176" i="2"/>
  <c r="CR176" i="2"/>
  <c r="EN178" i="2"/>
  <c r="EO178" i="2" s="1"/>
  <c r="EM179" i="2"/>
  <c r="CU176" i="2"/>
  <c r="DB176" i="2"/>
  <c r="CZ176" i="2"/>
  <c r="I177" i="2"/>
  <c r="A177" i="2"/>
  <c r="J177" i="2"/>
  <c r="F177" i="2"/>
  <c r="C177" i="2"/>
  <c r="CS177" i="2" s="1"/>
  <c r="G177" i="2"/>
  <c r="K177" i="2"/>
  <c r="DJ177" i="2" s="1"/>
  <c r="DK177" i="2" s="1"/>
  <c r="E177" i="2"/>
  <c r="H177" i="2"/>
  <c r="D177" i="2"/>
  <c r="B177" i="2"/>
  <c r="AL177" i="2"/>
  <c r="L177" i="2"/>
  <c r="DF177" i="2"/>
  <c r="CW177" i="2"/>
  <c r="DE177" i="2"/>
  <c r="CL177" i="2"/>
  <c r="CV177" i="2"/>
  <c r="DB177" i="2"/>
  <c r="DC177" i="2"/>
  <c r="CK177" i="2"/>
  <c r="CM177" i="2"/>
  <c r="AM177" i="2"/>
  <c r="BK177" i="2"/>
  <c r="M177" i="2"/>
  <c r="DL177" i="2" s="1"/>
  <c r="N177" i="2"/>
  <c r="DM177" i="2" s="1"/>
  <c r="O177" i="2"/>
  <c r="AN177" i="2"/>
  <c r="BL177" i="2"/>
  <c r="P177" i="2"/>
  <c r="AO177" i="2"/>
  <c r="BM177" i="2"/>
  <c r="AP177" i="2"/>
  <c r="BN177" i="2"/>
  <c r="Q177" i="2"/>
  <c r="AQ177" i="2"/>
  <c r="R177" i="2"/>
  <c r="BO177" i="2"/>
  <c r="BP177" i="2"/>
  <c r="S177" i="2"/>
  <c r="DR177" i="2" s="1"/>
  <c r="AR177" i="2"/>
  <c r="T177" i="2"/>
  <c r="DS177" i="2" s="1"/>
  <c r="AS177" i="2"/>
  <c r="BQ177" i="2"/>
  <c r="BR177" i="2"/>
  <c r="AT177" i="2"/>
  <c r="U177" i="2"/>
  <c r="DT177" i="2" s="1"/>
  <c r="AU177" i="2"/>
  <c r="BS177" i="2"/>
  <c r="V177" i="2"/>
  <c r="DU177" i="2" s="1"/>
  <c r="AV177" i="2"/>
  <c r="BT177" i="2"/>
  <c r="W177" i="2"/>
  <c r="BU177" i="2"/>
  <c r="X177" i="2"/>
  <c r="DW177" i="2" s="1"/>
  <c r="AW177" i="2"/>
  <c r="BV177" i="2"/>
  <c r="Y177" i="2"/>
  <c r="DX177" i="2" s="1"/>
  <c r="AX177" i="2"/>
  <c r="AY177" i="2"/>
  <c r="Z177" i="2"/>
  <c r="DY177" i="2" s="1"/>
  <c r="BW177" i="2"/>
  <c r="BX177" i="2"/>
  <c r="AA177" i="2"/>
  <c r="DZ177" i="2" s="1"/>
  <c r="AZ177" i="2"/>
  <c r="BA177" i="2"/>
  <c r="BY177" i="2"/>
  <c r="AB177" i="2"/>
  <c r="BZ177" i="2"/>
  <c r="AC177" i="2"/>
  <c r="EB177" i="2" s="1"/>
  <c r="BB177" i="2"/>
  <c r="BC177" i="2"/>
  <c r="AD177" i="2"/>
  <c r="EC177" i="2" s="1"/>
  <c r="CA177" i="2"/>
  <c r="CB177" i="2"/>
  <c r="BD177" i="2"/>
  <c r="AE177" i="2"/>
  <c r="ED177" i="2" s="1"/>
  <c r="CC177" i="2"/>
  <c r="BE177" i="2"/>
  <c r="AF177" i="2"/>
  <c r="EE177" i="2" s="1"/>
  <c r="AG177" i="2"/>
  <c r="EF177" i="2" s="1"/>
  <c r="BF177" i="2"/>
  <c r="CD177" i="2"/>
  <c r="AH177" i="2"/>
  <c r="EG177" i="2" s="1"/>
  <c r="BG177" i="2"/>
  <c r="CE177" i="2"/>
  <c r="CF177" i="2"/>
  <c r="AI177" i="2"/>
  <c r="EH177" i="2" s="1"/>
  <c r="BH177" i="2"/>
  <c r="CG177" i="2"/>
  <c r="AJ177" i="2"/>
  <c r="EI177" i="2" s="1"/>
  <c r="BI177" i="2"/>
  <c r="AK177" i="2"/>
  <c r="EJ177" i="2" s="1"/>
  <c r="CH177" i="2"/>
  <c r="BJ177" i="2"/>
  <c r="CI177" i="2"/>
  <c r="DL176" i="2"/>
  <c r="DH176" i="2"/>
  <c r="CK176" i="2"/>
  <c r="CQ176" i="2"/>
  <c r="CP177" i="2" l="1"/>
  <c r="DH177" i="2"/>
  <c r="CZ177" i="2"/>
  <c r="CN177" i="2"/>
  <c r="DV177" i="2"/>
  <c r="DQ177" i="2"/>
  <c r="CJ177" i="2"/>
  <c r="CT177" i="2"/>
  <c r="CX177" i="2"/>
  <c r="CR177" i="2"/>
  <c r="CO177" i="2"/>
  <c r="CQ177" i="2"/>
  <c r="DP177" i="2"/>
  <c r="DN177" i="2"/>
  <c r="DG177" i="2"/>
  <c r="CU177" i="2"/>
  <c r="CY177" i="2"/>
  <c r="DO177" i="2"/>
  <c r="EN179" i="2"/>
  <c r="EO179" i="2" s="1"/>
  <c r="EM180" i="2"/>
  <c r="F178" i="2"/>
  <c r="E178" i="2"/>
  <c r="G178" i="2"/>
  <c r="J178" i="2"/>
  <c r="C178" i="2"/>
  <c r="CU178" i="2" s="1"/>
  <c r="A178" i="2"/>
  <c r="D178" i="2"/>
  <c r="K178" i="2"/>
  <c r="DJ178" i="2" s="1"/>
  <c r="DK178" i="2" s="1"/>
  <c r="B178" i="2"/>
  <c r="L178" i="2"/>
  <c r="I178" i="2"/>
  <c r="H178" i="2"/>
  <c r="AL178" i="2"/>
  <c r="DC178" i="2"/>
  <c r="CX178" i="2"/>
  <c r="CL178" i="2"/>
  <c r="CZ178" i="2"/>
  <c r="CS178" i="2"/>
  <c r="DB178" i="2"/>
  <c r="DA178" i="2"/>
  <c r="CR178" i="2"/>
  <c r="CK178" i="2"/>
  <c r="AM178" i="2"/>
  <c r="M178" i="2"/>
  <c r="DL178" i="2" s="1"/>
  <c r="BK178" i="2"/>
  <c r="N178" i="2"/>
  <c r="DM178" i="2" s="1"/>
  <c r="O178" i="2"/>
  <c r="DN178" i="2" s="1"/>
  <c r="AN178" i="2"/>
  <c r="BL178" i="2"/>
  <c r="AO178" i="2"/>
  <c r="P178" i="2"/>
  <c r="BM178" i="2"/>
  <c r="AP178" i="2"/>
  <c r="Q178" i="2"/>
  <c r="DP178" i="2" s="1"/>
  <c r="BN178" i="2"/>
  <c r="BO178" i="2"/>
  <c r="R178" i="2"/>
  <c r="DQ178" i="2" s="1"/>
  <c r="AQ178" i="2"/>
  <c r="AR178" i="2"/>
  <c r="BP178" i="2"/>
  <c r="S178" i="2"/>
  <c r="DR178" i="2" s="1"/>
  <c r="BQ178" i="2"/>
  <c r="T178" i="2"/>
  <c r="DS178" i="2" s="1"/>
  <c r="AS178" i="2"/>
  <c r="U178" i="2"/>
  <c r="DT178" i="2" s="1"/>
  <c r="AT178" i="2"/>
  <c r="BR178" i="2"/>
  <c r="BS178" i="2"/>
  <c r="V178" i="2"/>
  <c r="DU178" i="2" s="1"/>
  <c r="AU178" i="2"/>
  <c r="BT178" i="2"/>
  <c r="W178" i="2"/>
  <c r="DV178" i="2" s="1"/>
  <c r="AV178" i="2"/>
  <c r="AW178" i="2"/>
  <c r="BU178" i="2"/>
  <c r="X178" i="2"/>
  <c r="DW178" i="2" s="1"/>
  <c r="BV178" i="2"/>
  <c r="AX178" i="2"/>
  <c r="Y178" i="2"/>
  <c r="DX178" i="2" s="1"/>
  <c r="Z178" i="2"/>
  <c r="DY178" i="2" s="1"/>
  <c r="AY178" i="2"/>
  <c r="BW178" i="2"/>
  <c r="BX178" i="2"/>
  <c r="AZ178" i="2"/>
  <c r="AA178" i="2"/>
  <c r="DZ178" i="2" s="1"/>
  <c r="BY178" i="2"/>
  <c r="BA178" i="2"/>
  <c r="AB178" i="2"/>
  <c r="EA178" i="2" s="1"/>
  <c r="BB178" i="2"/>
  <c r="AC178" i="2"/>
  <c r="EB178" i="2" s="1"/>
  <c r="BZ178" i="2"/>
  <c r="BC178" i="2"/>
  <c r="AD178" i="2"/>
  <c r="EC178" i="2" s="1"/>
  <c r="CA178" i="2"/>
  <c r="CB178" i="2"/>
  <c r="AE178" i="2"/>
  <c r="ED178" i="2" s="1"/>
  <c r="BD178" i="2"/>
  <c r="AF178" i="2"/>
  <c r="EE178" i="2" s="1"/>
  <c r="CC178" i="2"/>
  <c r="BE178" i="2"/>
  <c r="BF178" i="2"/>
  <c r="CD178" i="2"/>
  <c r="AG178" i="2"/>
  <c r="EF178" i="2" s="1"/>
  <c r="AH178" i="2"/>
  <c r="EG178" i="2" s="1"/>
  <c r="BG178" i="2"/>
  <c r="CE178" i="2"/>
  <c r="CF178" i="2"/>
  <c r="BH178" i="2"/>
  <c r="AI178" i="2"/>
  <c r="EH178" i="2" s="1"/>
  <c r="CG178" i="2"/>
  <c r="BI178" i="2"/>
  <c r="AJ178" i="2"/>
  <c r="EI178" i="2" s="1"/>
  <c r="BJ178" i="2"/>
  <c r="AK178" i="2"/>
  <c r="EJ178" i="2" s="1"/>
  <c r="CH178" i="2"/>
  <c r="CI178" i="2"/>
  <c r="EA177" i="2"/>
  <c r="DA177" i="2"/>
  <c r="DD177" i="2"/>
  <c r="CQ178" i="2" l="1"/>
  <c r="CT178" i="2"/>
  <c r="CM178" i="2"/>
  <c r="DH178" i="2"/>
  <c r="CY178" i="2"/>
  <c r="CN178" i="2"/>
  <c r="CJ178" i="2"/>
  <c r="CW178" i="2"/>
  <c r="DD178" i="2"/>
  <c r="EM181" i="2"/>
  <c r="EN180" i="2"/>
  <c r="EO180" i="2" s="1"/>
  <c r="DG178" i="2"/>
  <c r="CV178" i="2"/>
  <c r="DE178" i="2"/>
  <c r="K179" i="2"/>
  <c r="DJ179" i="2" s="1"/>
  <c r="DK179" i="2" s="1"/>
  <c r="A179" i="2"/>
  <c r="I179" i="2"/>
  <c r="G179" i="2"/>
  <c r="L179" i="2"/>
  <c r="C179" i="2"/>
  <c r="CZ179" i="2" s="1"/>
  <c r="F179" i="2"/>
  <c r="J179" i="2"/>
  <c r="D179" i="2"/>
  <c r="H179" i="2"/>
  <c r="B179" i="2"/>
  <c r="E179" i="2"/>
  <c r="AL179" i="2"/>
  <c r="CT179" i="2"/>
  <c r="CV179" i="2"/>
  <c r="CJ179" i="2"/>
  <c r="CK179" i="2"/>
  <c r="CL179" i="2"/>
  <c r="CU179" i="2"/>
  <c r="DB179" i="2"/>
  <c r="DC179" i="2"/>
  <c r="DA179" i="2"/>
  <c r="CN179" i="2"/>
  <c r="DG179" i="2"/>
  <c r="CP179" i="2"/>
  <c r="AM179" i="2"/>
  <c r="M179" i="2"/>
  <c r="BK179" i="2"/>
  <c r="N179" i="2"/>
  <c r="O179" i="2"/>
  <c r="BL179" i="2"/>
  <c r="AN179" i="2"/>
  <c r="BM179" i="2"/>
  <c r="P179" i="2"/>
  <c r="AO179" i="2"/>
  <c r="AP179" i="2"/>
  <c r="BN179" i="2"/>
  <c r="Q179" i="2"/>
  <c r="AQ179" i="2"/>
  <c r="BO179" i="2"/>
  <c r="R179" i="2"/>
  <c r="DQ179" i="2" s="1"/>
  <c r="BP179" i="2"/>
  <c r="S179" i="2"/>
  <c r="DR179" i="2" s="1"/>
  <c r="AR179" i="2"/>
  <c r="AS179" i="2"/>
  <c r="BQ179" i="2"/>
  <c r="T179" i="2"/>
  <c r="BR179" i="2"/>
  <c r="U179" i="2"/>
  <c r="DT179" i="2" s="1"/>
  <c r="AT179" i="2"/>
  <c r="AU179" i="2"/>
  <c r="BS179" i="2"/>
  <c r="V179" i="2"/>
  <c r="BT179" i="2"/>
  <c r="AV179" i="2"/>
  <c r="W179" i="2"/>
  <c r="AW179" i="2"/>
  <c r="BU179" i="2"/>
  <c r="X179" i="2"/>
  <c r="DW179" i="2" s="1"/>
  <c r="Y179" i="2"/>
  <c r="DX179" i="2" s="1"/>
  <c r="BV179" i="2"/>
  <c r="AX179" i="2"/>
  <c r="Z179" i="2"/>
  <c r="AY179" i="2"/>
  <c r="BW179" i="2"/>
  <c r="AZ179" i="2"/>
  <c r="AA179" i="2"/>
  <c r="DZ179" i="2" s="1"/>
  <c r="BX179" i="2"/>
  <c r="BA179" i="2"/>
  <c r="BY179" i="2"/>
  <c r="AB179" i="2"/>
  <c r="BZ179" i="2"/>
  <c r="BB179" i="2"/>
  <c r="AC179" i="2"/>
  <c r="EB179" i="2" s="1"/>
  <c r="CA179" i="2"/>
  <c r="AD179" i="2"/>
  <c r="EC179" i="2" s="1"/>
  <c r="BC179" i="2"/>
  <c r="CB179" i="2"/>
  <c r="BD179" i="2"/>
  <c r="AE179" i="2"/>
  <c r="BE179" i="2"/>
  <c r="AF179" i="2"/>
  <c r="EE179" i="2" s="1"/>
  <c r="CC179" i="2"/>
  <c r="BF179" i="2"/>
  <c r="CD179" i="2"/>
  <c r="AG179" i="2"/>
  <c r="BG179" i="2"/>
  <c r="CE179" i="2"/>
  <c r="AH179" i="2"/>
  <c r="EG179" i="2" s="1"/>
  <c r="BH179" i="2"/>
  <c r="AI179" i="2"/>
  <c r="EH179" i="2" s="1"/>
  <c r="CF179" i="2"/>
  <c r="CG179" i="2"/>
  <c r="BI179" i="2"/>
  <c r="AJ179" i="2"/>
  <c r="CH179" i="2"/>
  <c r="AK179" i="2"/>
  <c r="EJ179" i="2" s="1"/>
  <c r="BJ179" i="2"/>
  <c r="CI179" i="2"/>
  <c r="DO178" i="2"/>
  <c r="DF178" i="2"/>
  <c r="CP178" i="2"/>
  <c r="CO178" i="2"/>
  <c r="CY179" i="2" l="1"/>
  <c r="CW179" i="2"/>
  <c r="EF179" i="2"/>
  <c r="DP179" i="2"/>
  <c r="DN179" i="2"/>
  <c r="DF179" i="2"/>
  <c r="DD179" i="2"/>
  <c r="DU179" i="2"/>
  <c r="DM179" i="2"/>
  <c r="CX179" i="2"/>
  <c r="CM179" i="2"/>
  <c r="DL179" i="2"/>
  <c r="DO179" i="2"/>
  <c r="C180" i="2"/>
  <c r="DB180" i="2" s="1"/>
  <c r="G180" i="2"/>
  <c r="F180" i="2"/>
  <c r="E180" i="2"/>
  <c r="L180" i="2"/>
  <c r="D180" i="2"/>
  <c r="K180" i="2"/>
  <c r="DJ180" i="2" s="1"/>
  <c r="DK180" i="2" s="1"/>
  <c r="A180" i="2"/>
  <c r="J180" i="2"/>
  <c r="B180" i="2"/>
  <c r="H180" i="2"/>
  <c r="I180" i="2"/>
  <c r="AL180" i="2"/>
  <c r="CM180" i="2"/>
  <c r="CN180" i="2"/>
  <c r="CJ180" i="2"/>
  <c r="CU180" i="2"/>
  <c r="CS180" i="2"/>
  <c r="CV180" i="2"/>
  <c r="CZ180" i="2"/>
  <c r="CW180" i="2"/>
  <c r="CO180" i="2"/>
  <c r="DE180" i="2"/>
  <c r="DD180" i="2"/>
  <c r="AM180" i="2"/>
  <c r="M180" i="2"/>
  <c r="DL180" i="2" s="1"/>
  <c r="BK180" i="2"/>
  <c r="N180" i="2"/>
  <c r="DM180" i="2" s="1"/>
  <c r="O180" i="2"/>
  <c r="DN180" i="2" s="1"/>
  <c r="AN180" i="2"/>
  <c r="BL180" i="2"/>
  <c r="BM180" i="2"/>
  <c r="AO180" i="2"/>
  <c r="P180" i="2"/>
  <c r="DO180" i="2" s="1"/>
  <c r="AP180" i="2"/>
  <c r="BN180" i="2"/>
  <c r="Q180" i="2"/>
  <c r="DP180" i="2" s="1"/>
  <c r="BO180" i="2"/>
  <c r="AQ180" i="2"/>
  <c r="R180" i="2"/>
  <c r="AR180" i="2"/>
  <c r="S180" i="2"/>
  <c r="DR180" i="2" s="1"/>
  <c r="BP180" i="2"/>
  <c r="BQ180" i="2"/>
  <c r="AS180" i="2"/>
  <c r="T180" i="2"/>
  <c r="DS180" i="2" s="1"/>
  <c r="AT180" i="2"/>
  <c r="U180" i="2"/>
  <c r="DT180" i="2" s="1"/>
  <c r="BR180" i="2"/>
  <c r="V180" i="2"/>
  <c r="DU180" i="2" s="1"/>
  <c r="AU180" i="2"/>
  <c r="BS180" i="2"/>
  <c r="BT180" i="2"/>
  <c r="AV180" i="2"/>
  <c r="W180" i="2"/>
  <c r="DV180" i="2" s="1"/>
  <c r="AW180" i="2"/>
  <c r="X180" i="2"/>
  <c r="DW180" i="2" s="1"/>
  <c r="BU180" i="2"/>
  <c r="BV180" i="2"/>
  <c r="AX180" i="2"/>
  <c r="Y180" i="2"/>
  <c r="DX180" i="2" s="1"/>
  <c r="AY180" i="2"/>
  <c r="Z180" i="2"/>
  <c r="DY180" i="2" s="1"/>
  <c r="BW180" i="2"/>
  <c r="AZ180" i="2"/>
  <c r="BX180" i="2"/>
  <c r="AA180" i="2"/>
  <c r="DZ180" i="2" s="1"/>
  <c r="AB180" i="2"/>
  <c r="EA180" i="2" s="1"/>
  <c r="BA180" i="2"/>
  <c r="BY180" i="2"/>
  <c r="BB180" i="2"/>
  <c r="BZ180" i="2"/>
  <c r="AC180" i="2"/>
  <c r="EB180" i="2" s="1"/>
  <c r="AD180" i="2"/>
  <c r="EC180" i="2" s="1"/>
  <c r="CA180" i="2"/>
  <c r="BC180" i="2"/>
  <c r="CB180" i="2"/>
  <c r="AE180" i="2"/>
  <c r="ED180" i="2" s="1"/>
  <c r="BD180" i="2"/>
  <c r="BE180" i="2"/>
  <c r="CC180" i="2"/>
  <c r="AF180" i="2"/>
  <c r="EE180" i="2" s="1"/>
  <c r="BF180" i="2"/>
  <c r="CD180" i="2"/>
  <c r="AG180" i="2"/>
  <c r="EF180" i="2" s="1"/>
  <c r="BG180" i="2"/>
  <c r="AH180" i="2"/>
  <c r="EG180" i="2" s="1"/>
  <c r="CE180" i="2"/>
  <c r="CF180" i="2"/>
  <c r="AI180" i="2"/>
  <c r="EH180" i="2" s="1"/>
  <c r="BH180" i="2"/>
  <c r="CG180" i="2"/>
  <c r="AJ180" i="2"/>
  <c r="EI180" i="2" s="1"/>
  <c r="BI180" i="2"/>
  <c r="BJ180" i="2"/>
  <c r="AK180" i="2"/>
  <c r="EJ180" i="2" s="1"/>
  <c r="CH180" i="2"/>
  <c r="CI180" i="2"/>
  <c r="ED179" i="2"/>
  <c r="DV179" i="2"/>
  <c r="DE179" i="2"/>
  <c r="CO179" i="2"/>
  <c r="CR179" i="2"/>
  <c r="EM182" i="2"/>
  <c r="EN181" i="2"/>
  <c r="EO181" i="2" s="1"/>
  <c r="EI179" i="2"/>
  <c r="EA179" i="2"/>
  <c r="DY179" i="2"/>
  <c r="DS179" i="2"/>
  <c r="CQ179" i="2"/>
  <c r="CS179" i="2"/>
  <c r="DH179" i="2"/>
  <c r="DC180" i="2" l="1"/>
  <c r="CQ180" i="2"/>
  <c r="CY180" i="2"/>
  <c r="CL180" i="2"/>
  <c r="DF180" i="2"/>
  <c r="CT180" i="2"/>
  <c r="DA180" i="2"/>
  <c r="DQ180" i="2"/>
  <c r="CP180" i="2"/>
  <c r="CX180" i="2"/>
  <c r="CK180" i="2"/>
  <c r="DG180" i="2"/>
  <c r="CR180" i="2"/>
  <c r="DH180" i="2"/>
  <c r="EN182" i="2"/>
  <c r="EO182" i="2" s="1"/>
  <c r="EM183" i="2"/>
  <c r="C181" i="2"/>
  <c r="DC181" i="2" s="1"/>
  <c r="J181" i="2"/>
  <c r="H181" i="2"/>
  <c r="B181" i="2"/>
  <c r="L181" i="2"/>
  <c r="F181" i="2"/>
  <c r="I181" i="2"/>
  <c r="AL181" i="2"/>
  <c r="K181" i="2"/>
  <c r="DJ181" i="2" s="1"/>
  <c r="DK181" i="2" s="1"/>
  <c r="G181" i="2"/>
  <c r="E181" i="2"/>
  <c r="D181" i="2"/>
  <c r="CO181" i="2"/>
  <c r="CP181" i="2"/>
  <c r="CW181" i="2"/>
  <c r="A181" i="2"/>
  <c r="CN181" i="2"/>
  <c r="CV181" i="2"/>
  <c r="DD181" i="2"/>
  <c r="CY181" i="2"/>
  <c r="DG181" i="2"/>
  <c r="CJ181" i="2"/>
  <c r="CR181" i="2"/>
  <c r="CK181" i="2"/>
  <c r="CZ181" i="2"/>
  <c r="CS181" i="2"/>
  <c r="DH181" i="2"/>
  <c r="DA181" i="2"/>
  <c r="DB181" i="2"/>
  <c r="CM181" i="2"/>
  <c r="CU181" i="2"/>
  <c r="DE181" i="2"/>
  <c r="DF181" i="2"/>
  <c r="CQ181" i="2"/>
  <c r="CL181" i="2"/>
  <c r="CT181" i="2"/>
  <c r="AM181" i="2"/>
  <c r="M181" i="2"/>
  <c r="DL181" i="2" s="1"/>
  <c r="N181" i="2"/>
  <c r="BK181" i="2"/>
  <c r="BL181" i="2"/>
  <c r="O181" i="2"/>
  <c r="DN181" i="2" s="1"/>
  <c r="AN181" i="2"/>
  <c r="AO181" i="2"/>
  <c r="BM181" i="2"/>
  <c r="P181" i="2"/>
  <c r="DO181" i="2" s="1"/>
  <c r="BN181" i="2"/>
  <c r="Q181" i="2"/>
  <c r="DP181" i="2" s="1"/>
  <c r="AP181" i="2"/>
  <c r="R181" i="2"/>
  <c r="DQ181" i="2" s="1"/>
  <c r="AQ181" i="2"/>
  <c r="BO181" i="2"/>
  <c r="S181" i="2"/>
  <c r="DR181" i="2" s="1"/>
  <c r="AR181" i="2"/>
  <c r="BP181" i="2"/>
  <c r="AS181" i="2"/>
  <c r="BQ181" i="2"/>
  <c r="T181" i="2"/>
  <c r="DS181" i="2" s="1"/>
  <c r="AT181" i="2"/>
  <c r="U181" i="2"/>
  <c r="DT181" i="2" s="1"/>
  <c r="BR181" i="2"/>
  <c r="V181" i="2"/>
  <c r="DU181" i="2" s="1"/>
  <c r="AU181" i="2"/>
  <c r="BS181" i="2"/>
  <c r="AV181" i="2"/>
  <c r="W181" i="2"/>
  <c r="DV181" i="2" s="1"/>
  <c r="BT181" i="2"/>
  <c r="X181" i="2"/>
  <c r="DW181" i="2" s="1"/>
  <c r="BU181" i="2"/>
  <c r="AW181" i="2"/>
  <c r="AX181" i="2"/>
  <c r="BV181" i="2"/>
  <c r="Y181" i="2"/>
  <c r="DX181" i="2" s="1"/>
  <c r="Z181" i="2"/>
  <c r="DY181" i="2" s="1"/>
  <c r="BW181" i="2"/>
  <c r="AY181" i="2"/>
  <c r="AA181" i="2"/>
  <c r="DZ181" i="2" s="1"/>
  <c r="BX181" i="2"/>
  <c r="AZ181" i="2"/>
  <c r="BA181" i="2"/>
  <c r="AB181" i="2"/>
  <c r="EA181" i="2" s="1"/>
  <c r="BY181" i="2"/>
  <c r="BB181" i="2"/>
  <c r="AC181" i="2"/>
  <c r="EB181" i="2" s="1"/>
  <c r="BZ181" i="2"/>
  <c r="AD181" i="2"/>
  <c r="EC181" i="2" s="1"/>
  <c r="CA181" i="2"/>
  <c r="BC181" i="2"/>
  <c r="BD181" i="2"/>
  <c r="CB181" i="2"/>
  <c r="AE181" i="2"/>
  <c r="ED181" i="2" s="1"/>
  <c r="AF181" i="2"/>
  <c r="EE181" i="2" s="1"/>
  <c r="CC181" i="2"/>
  <c r="BE181" i="2"/>
  <c r="BF181" i="2"/>
  <c r="CD181" i="2"/>
  <c r="AG181" i="2"/>
  <c r="EF181" i="2" s="1"/>
  <c r="AH181" i="2"/>
  <c r="EG181" i="2" s="1"/>
  <c r="BG181" i="2"/>
  <c r="CE181" i="2"/>
  <c r="BH181" i="2"/>
  <c r="AI181" i="2"/>
  <c r="EH181" i="2" s="1"/>
  <c r="CF181" i="2"/>
  <c r="CG181" i="2"/>
  <c r="BI181" i="2"/>
  <c r="AJ181" i="2"/>
  <c r="EI181" i="2" s="1"/>
  <c r="CH181" i="2"/>
  <c r="BJ181" i="2"/>
  <c r="AK181" i="2"/>
  <c r="EJ181" i="2" s="1"/>
  <c r="CI181" i="2"/>
  <c r="DM181" i="2" l="1"/>
  <c r="CX181" i="2"/>
  <c r="EN183" i="2"/>
  <c r="EO183" i="2" s="1"/>
  <c r="EM184" i="2"/>
  <c r="H182" i="2"/>
  <c r="G182" i="2"/>
  <c r="D182" i="2"/>
  <c r="B182" i="2"/>
  <c r="E182" i="2"/>
  <c r="I182" i="2"/>
  <c r="A182" i="2"/>
  <c r="J182" i="2"/>
  <c r="F182" i="2"/>
  <c r="L182" i="2"/>
  <c r="K182" i="2"/>
  <c r="DJ182" i="2" s="1"/>
  <c r="DK182" i="2" s="1"/>
  <c r="C182" i="2"/>
  <c r="DA182" i="2" s="1"/>
  <c r="AL182" i="2"/>
  <c r="CP182" i="2"/>
  <c r="CR182" i="2"/>
  <c r="M182" i="2"/>
  <c r="AM182" i="2"/>
  <c r="N182" i="2"/>
  <c r="BK182" i="2"/>
  <c r="BL182" i="2"/>
  <c r="O182" i="2"/>
  <c r="DN182" i="2" s="1"/>
  <c r="AN182" i="2"/>
  <c r="AO182" i="2"/>
  <c r="BM182" i="2"/>
  <c r="P182" i="2"/>
  <c r="AP182" i="2"/>
  <c r="BN182" i="2"/>
  <c r="Q182" i="2"/>
  <c r="DP182" i="2" s="1"/>
  <c r="AQ182" i="2"/>
  <c r="BO182" i="2"/>
  <c r="R182" i="2"/>
  <c r="AR182" i="2"/>
  <c r="S182" i="2"/>
  <c r="BP182" i="2"/>
  <c r="AS182" i="2"/>
  <c r="T182" i="2"/>
  <c r="DS182" i="2" s="1"/>
  <c r="BQ182" i="2"/>
  <c r="AT182" i="2"/>
  <c r="BR182" i="2"/>
  <c r="U182" i="2"/>
  <c r="AU182" i="2"/>
  <c r="BS182" i="2"/>
  <c r="V182" i="2"/>
  <c r="DU182" i="2" s="1"/>
  <c r="W182" i="2"/>
  <c r="DV182" i="2" s="1"/>
  <c r="BT182" i="2"/>
  <c r="AV182" i="2"/>
  <c r="AW182" i="2"/>
  <c r="X182" i="2"/>
  <c r="BU182" i="2"/>
  <c r="BV182" i="2"/>
  <c r="Y182" i="2"/>
  <c r="DX182" i="2" s="1"/>
  <c r="AX182" i="2"/>
  <c r="AY182" i="2"/>
  <c r="Z182" i="2"/>
  <c r="BW182" i="2"/>
  <c r="AA182" i="2"/>
  <c r="AZ182" i="2"/>
  <c r="BX182" i="2"/>
  <c r="BA182" i="2"/>
  <c r="AB182" i="2"/>
  <c r="EA182" i="2" s="1"/>
  <c r="BY182" i="2"/>
  <c r="BZ182" i="2"/>
  <c r="BB182" i="2"/>
  <c r="AC182" i="2"/>
  <c r="BC182" i="2"/>
  <c r="CA182" i="2"/>
  <c r="AD182" i="2"/>
  <c r="EC182" i="2" s="1"/>
  <c r="CB182" i="2"/>
  <c r="BD182" i="2"/>
  <c r="AE182" i="2"/>
  <c r="AF182" i="2"/>
  <c r="BE182" i="2"/>
  <c r="CC182" i="2"/>
  <c r="BF182" i="2"/>
  <c r="AG182" i="2"/>
  <c r="EF182" i="2" s="1"/>
  <c r="CD182" i="2"/>
  <c r="AH182" i="2"/>
  <c r="EG182" i="2" s="1"/>
  <c r="BG182" i="2"/>
  <c r="CE182" i="2"/>
  <c r="AI182" i="2"/>
  <c r="CF182" i="2"/>
  <c r="BH182" i="2"/>
  <c r="AJ182" i="2"/>
  <c r="EI182" i="2" s="1"/>
  <c r="CG182" i="2"/>
  <c r="BI182" i="2"/>
  <c r="AK182" i="2"/>
  <c r="BJ182" i="2"/>
  <c r="CH182" i="2"/>
  <c r="CI182" i="2"/>
  <c r="CT182" i="2" l="1"/>
  <c r="DE182" i="2"/>
  <c r="DR182" i="2"/>
  <c r="DO182" i="2"/>
  <c r="DD182" i="2"/>
  <c r="CO182" i="2"/>
  <c r="EH182" i="2"/>
  <c r="EB182" i="2"/>
  <c r="CX182" i="2"/>
  <c r="CK182" i="2"/>
  <c r="EJ182" i="2"/>
  <c r="ED182" i="2"/>
  <c r="DY182" i="2"/>
  <c r="CU182" i="2"/>
  <c r="DF182" i="2"/>
  <c r="CN182" i="2"/>
  <c r="CJ182" i="2"/>
  <c r="CV182" i="2"/>
  <c r="DM182" i="2"/>
  <c r="DB182" i="2"/>
  <c r="DG182" i="2"/>
  <c r="DH182" i="2"/>
  <c r="EM185" i="2"/>
  <c r="EN184" i="2"/>
  <c r="EO184" i="2" s="1"/>
  <c r="CM182" i="2"/>
  <c r="CQ182" i="2"/>
  <c r="L183" i="2"/>
  <c r="K183" i="2"/>
  <c r="DJ183" i="2" s="1"/>
  <c r="DK183" i="2" s="1"/>
  <c r="B183" i="2"/>
  <c r="J183" i="2"/>
  <c r="H183" i="2"/>
  <c r="F183" i="2"/>
  <c r="G183" i="2"/>
  <c r="C183" i="2"/>
  <c r="CS183" i="2" s="1"/>
  <c r="D183" i="2"/>
  <c r="I183" i="2"/>
  <c r="E183" i="2"/>
  <c r="A183" i="2"/>
  <c r="AL183" i="2"/>
  <c r="CQ183" i="2"/>
  <c r="CJ183" i="2"/>
  <c r="DG183" i="2"/>
  <c r="DH183" i="2"/>
  <c r="CR183" i="2"/>
  <c r="CW183" i="2"/>
  <c r="CP183" i="2"/>
  <c r="DE183" i="2"/>
  <c r="CZ183" i="2"/>
  <c r="DA183" i="2"/>
  <c r="CU183" i="2"/>
  <c r="AM183" i="2"/>
  <c r="DC183" i="2"/>
  <c r="DD183" i="2"/>
  <c r="CT183" i="2"/>
  <c r="CV183" i="2"/>
  <c r="DB183" i="2"/>
  <c r="CM183" i="2"/>
  <c r="M183" i="2"/>
  <c r="N183" i="2"/>
  <c r="DM183" i="2" s="1"/>
  <c r="BK183" i="2"/>
  <c r="AN183" i="2"/>
  <c r="BL183" i="2"/>
  <c r="O183" i="2"/>
  <c r="DN183" i="2" s="1"/>
  <c r="P183" i="2"/>
  <c r="AO183" i="2"/>
  <c r="BM183" i="2"/>
  <c r="AP183" i="2"/>
  <c r="Q183" i="2"/>
  <c r="DP183" i="2" s="1"/>
  <c r="BN183" i="2"/>
  <c r="AQ183" i="2"/>
  <c r="R183" i="2"/>
  <c r="DQ183" i="2" s="1"/>
  <c r="BO183" i="2"/>
  <c r="BP183" i="2"/>
  <c r="AR183" i="2"/>
  <c r="S183" i="2"/>
  <c r="DR183" i="2" s="1"/>
  <c r="T183" i="2"/>
  <c r="DS183" i="2" s="1"/>
  <c r="BQ183" i="2"/>
  <c r="AS183" i="2"/>
  <c r="BR183" i="2"/>
  <c r="AT183" i="2"/>
  <c r="U183" i="2"/>
  <c r="DT183" i="2" s="1"/>
  <c r="AU183" i="2"/>
  <c r="BS183" i="2"/>
  <c r="V183" i="2"/>
  <c r="DU183" i="2" s="1"/>
  <c r="W183" i="2"/>
  <c r="DV183" i="2" s="1"/>
  <c r="BT183" i="2"/>
  <c r="AV183" i="2"/>
  <c r="BU183" i="2"/>
  <c r="AW183" i="2"/>
  <c r="X183" i="2"/>
  <c r="BV183" i="2"/>
  <c r="AX183" i="2"/>
  <c r="Y183" i="2"/>
  <c r="DX183" i="2" s="1"/>
  <c r="AY183" i="2"/>
  <c r="Z183" i="2"/>
  <c r="DY183" i="2" s="1"/>
  <c r="BW183" i="2"/>
  <c r="AA183" i="2"/>
  <c r="DZ183" i="2" s="1"/>
  <c r="AZ183" i="2"/>
  <c r="BX183" i="2"/>
  <c r="BA183" i="2"/>
  <c r="BY183" i="2"/>
  <c r="AB183" i="2"/>
  <c r="EA183" i="2" s="1"/>
  <c r="BB183" i="2"/>
  <c r="BZ183" i="2"/>
  <c r="AC183" i="2"/>
  <c r="EB183" i="2" s="1"/>
  <c r="AD183" i="2"/>
  <c r="EC183" i="2" s="1"/>
  <c r="BC183" i="2"/>
  <c r="CA183" i="2"/>
  <c r="BD183" i="2"/>
  <c r="AE183" i="2"/>
  <c r="ED183" i="2" s="1"/>
  <c r="CB183" i="2"/>
  <c r="AF183" i="2"/>
  <c r="CC183" i="2"/>
  <c r="BE183" i="2"/>
  <c r="CD183" i="2"/>
  <c r="AG183" i="2"/>
  <c r="EF183" i="2" s="1"/>
  <c r="BF183" i="2"/>
  <c r="AH183" i="2"/>
  <c r="EG183" i="2" s="1"/>
  <c r="BG183" i="2"/>
  <c r="CE183" i="2"/>
  <c r="BH183" i="2"/>
  <c r="AI183" i="2"/>
  <c r="EH183" i="2" s="1"/>
  <c r="CF183" i="2"/>
  <c r="AJ183" i="2"/>
  <c r="EI183" i="2" s="1"/>
  <c r="BI183" i="2"/>
  <c r="CG183" i="2"/>
  <c r="AK183" i="2"/>
  <c r="EJ183" i="2" s="1"/>
  <c r="BJ183" i="2"/>
  <c r="CH183" i="2"/>
  <c r="CI183" i="2"/>
  <c r="DZ182" i="2"/>
  <c r="DW182" i="2"/>
  <c r="DT182" i="2"/>
  <c r="DL182" i="2"/>
  <c r="CW182" i="2"/>
  <c r="CS182" i="2"/>
  <c r="DC182" i="2"/>
  <c r="EE182" i="2"/>
  <c r="DQ182" i="2"/>
  <c r="CZ182" i="2"/>
  <c r="CL182" i="2"/>
  <c r="CY182" i="2"/>
  <c r="CY183" i="2" l="1"/>
  <c r="DW183" i="2"/>
  <c r="DL183" i="2"/>
  <c r="CX183" i="2"/>
  <c r="DF183" i="2"/>
  <c r="CK183" i="2"/>
  <c r="J184" i="2"/>
  <c r="F184" i="2"/>
  <c r="I184" i="2"/>
  <c r="C184" i="2"/>
  <c r="CY184" i="2" s="1"/>
  <c r="H184" i="2"/>
  <c r="E184" i="2"/>
  <c r="D184" i="2"/>
  <c r="A184" i="2"/>
  <c r="G184" i="2"/>
  <c r="K184" i="2"/>
  <c r="DJ184" i="2" s="1"/>
  <c r="DK184" i="2" s="1"/>
  <c r="B184" i="2"/>
  <c r="L184" i="2"/>
  <c r="AL184" i="2"/>
  <c r="CO184" i="2"/>
  <c r="CP184" i="2"/>
  <c r="DC184" i="2"/>
  <c r="CX184" i="2"/>
  <c r="CV184" i="2"/>
  <c r="CJ184" i="2"/>
  <c r="CW184" i="2"/>
  <c r="CQ184" i="2"/>
  <c r="DD184" i="2"/>
  <c r="DG184" i="2"/>
  <c r="DE184" i="2"/>
  <c r="CR184" i="2"/>
  <c r="CU184" i="2"/>
  <c r="CL184" i="2"/>
  <c r="CZ184" i="2"/>
  <c r="CN184" i="2"/>
  <c r="CM184" i="2"/>
  <c r="DB184" i="2"/>
  <c r="DH184" i="2"/>
  <c r="CK184" i="2"/>
  <c r="CS184" i="2"/>
  <c r="CT184" i="2"/>
  <c r="DA184" i="2"/>
  <c r="AM184" i="2"/>
  <c r="M184" i="2"/>
  <c r="BK184" i="2"/>
  <c r="N184" i="2"/>
  <c r="DM184" i="2" s="1"/>
  <c r="AN184" i="2"/>
  <c r="BL184" i="2"/>
  <c r="O184" i="2"/>
  <c r="P184" i="2"/>
  <c r="BM184" i="2"/>
  <c r="AO184" i="2"/>
  <c r="BN184" i="2"/>
  <c r="Q184" i="2"/>
  <c r="DP184" i="2" s="1"/>
  <c r="AP184" i="2"/>
  <c r="BO184" i="2"/>
  <c r="R184" i="2"/>
  <c r="AQ184" i="2"/>
  <c r="BP184" i="2"/>
  <c r="AR184" i="2"/>
  <c r="S184" i="2"/>
  <c r="DR184" i="2" s="1"/>
  <c r="AS184" i="2"/>
  <c r="T184" i="2"/>
  <c r="DS184" i="2" s="1"/>
  <c r="BQ184" i="2"/>
  <c r="AT184" i="2"/>
  <c r="BR184" i="2"/>
  <c r="U184" i="2"/>
  <c r="BS184" i="2"/>
  <c r="AU184" i="2"/>
  <c r="V184" i="2"/>
  <c r="DU184" i="2" s="1"/>
  <c r="BT184" i="2"/>
  <c r="W184" i="2"/>
  <c r="AV184" i="2"/>
  <c r="AW184" i="2"/>
  <c r="BU184" i="2"/>
  <c r="X184" i="2"/>
  <c r="DW184" i="2" s="1"/>
  <c r="BV184" i="2"/>
  <c r="Y184" i="2"/>
  <c r="DX184" i="2" s="1"/>
  <c r="AX184" i="2"/>
  <c r="AY184" i="2"/>
  <c r="Z184" i="2"/>
  <c r="BW184" i="2"/>
  <c r="AZ184" i="2"/>
  <c r="AA184" i="2"/>
  <c r="DZ184" i="2" s="1"/>
  <c r="BX184" i="2"/>
  <c r="BA184" i="2"/>
  <c r="AB184" i="2"/>
  <c r="EA184" i="2" s="1"/>
  <c r="BY184" i="2"/>
  <c r="BZ184" i="2"/>
  <c r="AC184" i="2"/>
  <c r="BB184" i="2"/>
  <c r="CA184" i="2"/>
  <c r="BC184" i="2"/>
  <c r="AD184" i="2"/>
  <c r="EC184" i="2" s="1"/>
  <c r="AE184" i="2"/>
  <c r="ED184" i="2" s="1"/>
  <c r="BD184" i="2"/>
  <c r="CB184" i="2"/>
  <c r="BE184" i="2"/>
  <c r="AF184" i="2"/>
  <c r="EE184" i="2" s="1"/>
  <c r="CC184" i="2"/>
  <c r="CD184" i="2"/>
  <c r="BF184" i="2"/>
  <c r="AG184" i="2"/>
  <c r="EF184" i="2" s="1"/>
  <c r="BG184" i="2"/>
  <c r="CE184" i="2"/>
  <c r="AH184" i="2"/>
  <c r="EG184" i="2" s="1"/>
  <c r="CF184" i="2"/>
  <c r="BH184" i="2"/>
  <c r="AI184" i="2"/>
  <c r="EH184" i="2" s="1"/>
  <c r="BI184" i="2"/>
  <c r="AJ184" i="2"/>
  <c r="EI184" i="2" s="1"/>
  <c r="CG184" i="2"/>
  <c r="AK184" i="2"/>
  <c r="EJ184" i="2" s="1"/>
  <c r="CH184" i="2"/>
  <c r="BJ184" i="2"/>
  <c r="CI184" i="2"/>
  <c r="EE183" i="2"/>
  <c r="DO183" i="2"/>
  <c r="CN183" i="2"/>
  <c r="CL183" i="2"/>
  <c r="CO183" i="2"/>
  <c r="EM186" i="2"/>
  <c r="EN185" i="2"/>
  <c r="EO185" i="2" s="1"/>
  <c r="DV184" i="2" l="1"/>
  <c r="DF184" i="2"/>
  <c r="DL184" i="2"/>
  <c r="G185" i="2"/>
  <c r="J185" i="2"/>
  <c r="E185" i="2"/>
  <c r="A185" i="2"/>
  <c r="C185" i="2"/>
  <c r="CN185" i="2" s="1"/>
  <c r="H185" i="2"/>
  <c r="K185" i="2"/>
  <c r="DJ185" i="2" s="1"/>
  <c r="DK185" i="2" s="1"/>
  <c r="D185" i="2"/>
  <c r="F185" i="2"/>
  <c r="I185" i="2"/>
  <c r="B185" i="2"/>
  <c r="L185" i="2"/>
  <c r="AL185" i="2"/>
  <c r="CL185" i="2"/>
  <c r="CU185" i="2"/>
  <c r="CT185" i="2"/>
  <c r="AM185" i="2"/>
  <c r="BK185" i="2"/>
  <c r="M185" i="2"/>
  <c r="N185" i="2"/>
  <c r="AN185" i="2"/>
  <c r="O185" i="2"/>
  <c r="DN185" i="2" s="1"/>
  <c r="BL185" i="2"/>
  <c r="BM185" i="2"/>
  <c r="P185" i="2"/>
  <c r="DO185" i="2" s="1"/>
  <c r="AO185" i="2"/>
  <c r="Q185" i="2"/>
  <c r="BN185" i="2"/>
  <c r="AP185" i="2"/>
  <c r="BO185" i="2"/>
  <c r="AQ185" i="2"/>
  <c r="R185" i="2"/>
  <c r="DQ185" i="2" s="1"/>
  <c r="BP185" i="2"/>
  <c r="S185" i="2"/>
  <c r="AR185" i="2"/>
  <c r="AS185" i="2"/>
  <c r="BQ185" i="2"/>
  <c r="T185" i="2"/>
  <c r="DS185" i="2" s="1"/>
  <c r="U185" i="2"/>
  <c r="DT185" i="2" s="1"/>
  <c r="AT185" i="2"/>
  <c r="BR185" i="2"/>
  <c r="BS185" i="2"/>
  <c r="AU185" i="2"/>
  <c r="V185" i="2"/>
  <c r="BT185" i="2"/>
  <c r="AV185" i="2"/>
  <c r="W185" i="2"/>
  <c r="DV185" i="2" s="1"/>
  <c r="AW185" i="2"/>
  <c r="BU185" i="2"/>
  <c r="X185" i="2"/>
  <c r="Y185" i="2"/>
  <c r="BV185" i="2"/>
  <c r="AX185" i="2"/>
  <c r="BW185" i="2"/>
  <c r="AY185" i="2"/>
  <c r="Z185" i="2"/>
  <c r="DY185" i="2" s="1"/>
  <c r="AZ185" i="2"/>
  <c r="AA185" i="2"/>
  <c r="BX185" i="2"/>
  <c r="BA185" i="2"/>
  <c r="AB185" i="2"/>
  <c r="EA185" i="2" s="1"/>
  <c r="BY185" i="2"/>
  <c r="BB185" i="2"/>
  <c r="AC185" i="2"/>
  <c r="EB185" i="2" s="1"/>
  <c r="BZ185" i="2"/>
  <c r="CA185" i="2"/>
  <c r="AD185" i="2"/>
  <c r="BC185" i="2"/>
  <c r="BD185" i="2"/>
  <c r="CB185" i="2"/>
  <c r="AE185" i="2"/>
  <c r="ED185" i="2" s="1"/>
  <c r="AF185" i="2"/>
  <c r="EE185" i="2" s="1"/>
  <c r="BE185" i="2"/>
  <c r="CC185" i="2"/>
  <c r="BF185" i="2"/>
  <c r="AG185" i="2"/>
  <c r="EF185" i="2" s="1"/>
  <c r="CD185" i="2"/>
  <c r="CE185" i="2"/>
  <c r="BG185" i="2"/>
  <c r="AH185" i="2"/>
  <c r="EG185" i="2" s="1"/>
  <c r="AI185" i="2"/>
  <c r="EH185" i="2" s="1"/>
  <c r="BH185" i="2"/>
  <c r="CF185" i="2"/>
  <c r="AJ185" i="2"/>
  <c r="EI185" i="2" s="1"/>
  <c r="BI185" i="2"/>
  <c r="CG185" i="2"/>
  <c r="CH185" i="2"/>
  <c r="BJ185" i="2"/>
  <c r="AK185" i="2"/>
  <c r="EJ185" i="2" s="1"/>
  <c r="CI185" i="2"/>
  <c r="DT184" i="2"/>
  <c r="EN186" i="2"/>
  <c r="EO186" i="2" s="1"/>
  <c r="EM187" i="2"/>
  <c r="EB184" i="2"/>
  <c r="DO184" i="2"/>
  <c r="DY184" i="2"/>
  <c r="DQ184" i="2"/>
  <c r="DN184" i="2"/>
  <c r="CP185" i="2" l="1"/>
  <c r="DE185" i="2"/>
  <c r="CV185" i="2"/>
  <c r="CZ185" i="2"/>
  <c r="DD185" i="2"/>
  <c r="CR185" i="2"/>
  <c r="CX185" i="2"/>
  <c r="DA185" i="2"/>
  <c r="CQ185" i="2"/>
  <c r="EN187" i="2"/>
  <c r="EO187" i="2" s="1"/>
  <c r="EM188" i="2"/>
  <c r="CJ185" i="2"/>
  <c r="CS185" i="2"/>
  <c r="DF185" i="2"/>
  <c r="DU185" i="2"/>
  <c r="DM185" i="2"/>
  <c r="CK185" i="2"/>
  <c r="DH185" i="2"/>
  <c r="CM185" i="2"/>
  <c r="EC185" i="2"/>
  <c r="DX185" i="2"/>
  <c r="DP185" i="2"/>
  <c r="DG185" i="2"/>
  <c r="DC185" i="2"/>
  <c r="CY185" i="2"/>
  <c r="CW185" i="2"/>
  <c r="C186" i="2"/>
  <c r="DF186" i="2" s="1"/>
  <c r="G186" i="2"/>
  <c r="F186" i="2"/>
  <c r="J186" i="2"/>
  <c r="E186" i="2"/>
  <c r="A186" i="2"/>
  <c r="D186" i="2"/>
  <c r="K186" i="2"/>
  <c r="DJ186" i="2" s="1"/>
  <c r="DK186" i="2" s="1"/>
  <c r="I186" i="2"/>
  <c r="L186" i="2"/>
  <c r="H186" i="2"/>
  <c r="AL186" i="2"/>
  <c r="B186" i="2"/>
  <c r="CR186" i="2"/>
  <c r="CZ186" i="2"/>
  <c r="DA186" i="2"/>
  <c r="CQ186" i="2"/>
  <c r="CJ186" i="2"/>
  <c r="DH186" i="2"/>
  <c r="CL186" i="2"/>
  <c r="CT186" i="2"/>
  <c r="CM186" i="2"/>
  <c r="CN186" i="2"/>
  <c r="CV186" i="2"/>
  <c r="CW186" i="2"/>
  <c r="DC186" i="2"/>
  <c r="DD186" i="2"/>
  <c r="DE186" i="2"/>
  <c r="CP186" i="2"/>
  <c r="AM186" i="2"/>
  <c r="M186" i="2"/>
  <c r="BK186" i="2"/>
  <c r="N186" i="2"/>
  <c r="DM186" i="2" s="1"/>
  <c r="AN186" i="2"/>
  <c r="BL186" i="2"/>
  <c r="O186" i="2"/>
  <c r="DN186" i="2" s="1"/>
  <c r="P186" i="2"/>
  <c r="DO186" i="2" s="1"/>
  <c r="AO186" i="2"/>
  <c r="BM186" i="2"/>
  <c r="BN186" i="2"/>
  <c r="AP186" i="2"/>
  <c r="Q186" i="2"/>
  <c r="DP186" i="2" s="1"/>
  <c r="AQ186" i="2"/>
  <c r="BO186" i="2"/>
  <c r="R186" i="2"/>
  <c r="DQ186" i="2" s="1"/>
  <c r="AR186" i="2"/>
  <c r="S186" i="2"/>
  <c r="BP186" i="2"/>
  <c r="T186" i="2"/>
  <c r="DS186" i="2" s="1"/>
  <c r="AS186" i="2"/>
  <c r="BQ186" i="2"/>
  <c r="BR186" i="2"/>
  <c r="U186" i="2"/>
  <c r="DT186" i="2" s="1"/>
  <c r="AT186" i="2"/>
  <c r="V186" i="2"/>
  <c r="BS186" i="2"/>
  <c r="AU186" i="2"/>
  <c r="BT186" i="2"/>
  <c r="AV186" i="2"/>
  <c r="W186" i="2"/>
  <c r="DV186" i="2" s="1"/>
  <c r="BU186" i="2"/>
  <c r="AW186" i="2"/>
  <c r="X186" i="2"/>
  <c r="Y186" i="2"/>
  <c r="DX186" i="2" s="1"/>
  <c r="BV186" i="2"/>
  <c r="AX186" i="2"/>
  <c r="BW186" i="2"/>
  <c r="Z186" i="2"/>
  <c r="DY186" i="2" s="1"/>
  <c r="AY186" i="2"/>
  <c r="BX186" i="2"/>
  <c r="AZ186" i="2"/>
  <c r="AA186" i="2"/>
  <c r="DZ186" i="2" s="1"/>
  <c r="BA186" i="2"/>
  <c r="BY186" i="2"/>
  <c r="AB186" i="2"/>
  <c r="EA186" i="2" s="1"/>
  <c r="BB186" i="2"/>
  <c r="AC186" i="2"/>
  <c r="EB186" i="2" s="1"/>
  <c r="BZ186" i="2"/>
  <c r="CA186" i="2"/>
  <c r="AD186" i="2"/>
  <c r="EC186" i="2" s="1"/>
  <c r="BC186" i="2"/>
  <c r="BD186" i="2"/>
  <c r="CB186" i="2"/>
  <c r="AE186" i="2"/>
  <c r="ED186" i="2" s="1"/>
  <c r="BE186" i="2"/>
  <c r="AF186" i="2"/>
  <c r="CC186" i="2"/>
  <c r="CD186" i="2"/>
  <c r="BF186" i="2"/>
  <c r="AG186" i="2"/>
  <c r="EF186" i="2" s="1"/>
  <c r="AH186" i="2"/>
  <c r="EG186" i="2" s="1"/>
  <c r="BG186" i="2"/>
  <c r="CE186" i="2"/>
  <c r="AI186" i="2"/>
  <c r="BH186" i="2"/>
  <c r="CF186" i="2"/>
  <c r="CG186" i="2"/>
  <c r="BI186" i="2"/>
  <c r="AJ186" i="2"/>
  <c r="EI186" i="2" s="1"/>
  <c r="BJ186" i="2"/>
  <c r="CH186" i="2"/>
  <c r="AK186" i="2"/>
  <c r="EJ186" i="2" s="1"/>
  <c r="CI186" i="2"/>
  <c r="DZ185" i="2"/>
  <c r="DW185" i="2"/>
  <c r="DR185" i="2"/>
  <c r="DL185" i="2"/>
  <c r="DB185" i="2"/>
  <c r="CO185" i="2"/>
  <c r="DB186" i="2" l="1"/>
  <c r="CS186" i="2"/>
  <c r="EM189" i="2"/>
  <c r="EN188" i="2"/>
  <c r="EO188" i="2" s="1"/>
  <c r="E187" i="2"/>
  <c r="A187" i="2"/>
  <c r="H187" i="2"/>
  <c r="D187" i="2"/>
  <c r="K187" i="2"/>
  <c r="DJ187" i="2" s="1"/>
  <c r="DK187" i="2" s="1"/>
  <c r="I187" i="2"/>
  <c r="B187" i="2"/>
  <c r="L187" i="2"/>
  <c r="G187" i="2"/>
  <c r="C187" i="2"/>
  <c r="CK187" i="2" s="1"/>
  <c r="F187" i="2"/>
  <c r="J187" i="2"/>
  <c r="AL187" i="2"/>
  <c r="DB187" i="2"/>
  <c r="CT187" i="2"/>
  <c r="CP187" i="2"/>
  <c r="DH187" i="2"/>
  <c r="DG187" i="2"/>
  <c r="CJ187" i="2"/>
  <c r="AM187" i="2"/>
  <c r="BK187" i="2"/>
  <c r="M187" i="2"/>
  <c r="N187" i="2"/>
  <c r="BL187" i="2"/>
  <c r="AN187" i="2"/>
  <c r="O187" i="2"/>
  <c r="DN187" i="2" s="1"/>
  <c r="AO187" i="2"/>
  <c r="P187" i="2"/>
  <c r="DO187" i="2" s="1"/>
  <c r="BM187" i="2"/>
  <c r="AP187" i="2"/>
  <c r="BN187" i="2"/>
  <c r="Q187" i="2"/>
  <c r="DP187" i="2" s="1"/>
  <c r="AQ187" i="2"/>
  <c r="BO187" i="2"/>
  <c r="R187" i="2"/>
  <c r="DQ187" i="2" s="1"/>
  <c r="AR187" i="2"/>
  <c r="BP187" i="2"/>
  <c r="S187" i="2"/>
  <c r="DR187" i="2" s="1"/>
  <c r="T187" i="2"/>
  <c r="AS187" i="2"/>
  <c r="BQ187" i="2"/>
  <c r="BR187" i="2"/>
  <c r="U187" i="2"/>
  <c r="DT187" i="2" s="1"/>
  <c r="AT187" i="2"/>
  <c r="V187" i="2"/>
  <c r="AU187" i="2"/>
  <c r="BS187" i="2"/>
  <c r="AV187" i="2"/>
  <c r="BT187" i="2"/>
  <c r="W187" i="2"/>
  <c r="DV187" i="2" s="1"/>
  <c r="X187" i="2"/>
  <c r="DW187" i="2" s="1"/>
  <c r="AW187" i="2"/>
  <c r="BU187" i="2"/>
  <c r="AX187" i="2"/>
  <c r="BV187" i="2"/>
  <c r="Y187" i="2"/>
  <c r="DX187" i="2" s="1"/>
  <c r="Z187" i="2"/>
  <c r="DY187" i="2" s="1"/>
  <c r="AY187" i="2"/>
  <c r="BW187" i="2"/>
  <c r="BX187" i="2"/>
  <c r="AA187" i="2"/>
  <c r="AZ187" i="2"/>
  <c r="BA187" i="2"/>
  <c r="BY187" i="2"/>
  <c r="AB187" i="2"/>
  <c r="EA187" i="2" s="1"/>
  <c r="AC187" i="2"/>
  <c r="EB187" i="2" s="1"/>
  <c r="BB187" i="2"/>
  <c r="BZ187" i="2"/>
  <c r="AD187" i="2"/>
  <c r="BC187" i="2"/>
  <c r="CA187" i="2"/>
  <c r="CB187" i="2"/>
  <c r="AE187" i="2"/>
  <c r="ED187" i="2" s="1"/>
  <c r="BD187" i="2"/>
  <c r="CC187" i="2"/>
  <c r="AF187" i="2"/>
  <c r="EE187" i="2" s="1"/>
  <c r="BE187" i="2"/>
  <c r="BF187" i="2"/>
  <c r="AG187" i="2"/>
  <c r="EF187" i="2" s="1"/>
  <c r="CD187" i="2"/>
  <c r="AH187" i="2"/>
  <c r="EG187" i="2" s="1"/>
  <c r="CE187" i="2"/>
  <c r="BG187" i="2"/>
  <c r="CF187" i="2"/>
  <c r="BH187" i="2"/>
  <c r="AI187" i="2"/>
  <c r="EH187" i="2" s="1"/>
  <c r="AJ187" i="2"/>
  <c r="EI187" i="2" s="1"/>
  <c r="CG187" i="2"/>
  <c r="BI187" i="2"/>
  <c r="CH187" i="2"/>
  <c r="AK187" i="2"/>
  <c r="EJ187" i="2" s="1"/>
  <c r="BJ187" i="2"/>
  <c r="CI187" i="2"/>
  <c r="DW186" i="2"/>
  <c r="DU186" i="2"/>
  <c r="DR186" i="2"/>
  <c r="DL186" i="2"/>
  <c r="CU186" i="2"/>
  <c r="CX186" i="2"/>
  <c r="DG186" i="2"/>
  <c r="EH186" i="2"/>
  <c r="EE186" i="2"/>
  <c r="CO186" i="2"/>
  <c r="CK186" i="2"/>
  <c r="CY186" i="2"/>
  <c r="CL187" i="2" l="1"/>
  <c r="CM187" i="2"/>
  <c r="CZ187" i="2"/>
  <c r="CV187" i="2"/>
  <c r="DF187" i="2"/>
  <c r="CO187" i="2"/>
  <c r="CR187" i="2"/>
  <c r="DA187" i="2"/>
  <c r="CN187" i="2"/>
  <c r="DE187" i="2"/>
  <c r="CX187" i="2"/>
  <c r="DS187" i="2"/>
  <c r="DM187" i="2"/>
  <c r="CY187" i="2"/>
  <c r="CS187" i="2"/>
  <c r="CW187" i="2"/>
  <c r="DL187" i="2"/>
  <c r="DD187" i="2"/>
  <c r="L188" i="2"/>
  <c r="G188" i="2"/>
  <c r="D188" i="2"/>
  <c r="E188" i="2"/>
  <c r="A188" i="2"/>
  <c r="J188" i="2"/>
  <c r="F188" i="2"/>
  <c r="B188" i="2"/>
  <c r="H188" i="2"/>
  <c r="I188" i="2"/>
  <c r="K188" i="2"/>
  <c r="DJ188" i="2" s="1"/>
  <c r="DK188" i="2" s="1"/>
  <c r="C188" i="2"/>
  <c r="DC188" i="2" s="1"/>
  <c r="AL188" i="2"/>
  <c r="CK188" i="2"/>
  <c r="CR188" i="2"/>
  <c r="AM188" i="2"/>
  <c r="CW188" i="2"/>
  <c r="DF188" i="2"/>
  <c r="DE188" i="2"/>
  <c r="M188" i="2"/>
  <c r="BK188" i="2"/>
  <c r="N188" i="2"/>
  <c r="DM188" i="2" s="1"/>
  <c r="BL188" i="2"/>
  <c r="AN188" i="2"/>
  <c r="O188" i="2"/>
  <c r="DN188" i="2" s="1"/>
  <c r="P188" i="2"/>
  <c r="AO188" i="2"/>
  <c r="BM188" i="2"/>
  <c r="BN188" i="2"/>
  <c r="AP188" i="2"/>
  <c r="Q188" i="2"/>
  <c r="DP188" i="2" s="1"/>
  <c r="R188" i="2"/>
  <c r="DQ188" i="2" s="1"/>
  <c r="BO188" i="2"/>
  <c r="AQ188" i="2"/>
  <c r="AR188" i="2"/>
  <c r="S188" i="2"/>
  <c r="BP188" i="2"/>
  <c r="BQ188" i="2"/>
  <c r="AS188" i="2"/>
  <c r="T188" i="2"/>
  <c r="DS188" i="2" s="1"/>
  <c r="AT188" i="2"/>
  <c r="U188" i="2"/>
  <c r="BR188" i="2"/>
  <c r="BS188" i="2"/>
  <c r="V188" i="2"/>
  <c r="DU188" i="2" s="1"/>
  <c r="AU188" i="2"/>
  <c r="BT188" i="2"/>
  <c r="AV188" i="2"/>
  <c r="W188" i="2"/>
  <c r="DV188" i="2" s="1"/>
  <c r="AW188" i="2"/>
  <c r="X188" i="2"/>
  <c r="BU188" i="2"/>
  <c r="BV188" i="2"/>
  <c r="AX188" i="2"/>
  <c r="Y188" i="2"/>
  <c r="DX188" i="2" s="1"/>
  <c r="Z188" i="2"/>
  <c r="DY188" i="2" s="1"/>
  <c r="AY188" i="2"/>
  <c r="BW188" i="2"/>
  <c r="AZ188" i="2"/>
  <c r="AA188" i="2"/>
  <c r="DZ188" i="2" s="1"/>
  <c r="BX188" i="2"/>
  <c r="AB188" i="2"/>
  <c r="EA188" i="2" s="1"/>
  <c r="BA188" i="2"/>
  <c r="BY188" i="2"/>
  <c r="AC188" i="2"/>
  <c r="EB188" i="2" s="1"/>
  <c r="BZ188" i="2"/>
  <c r="BB188" i="2"/>
  <c r="CA188" i="2"/>
  <c r="AD188" i="2"/>
  <c r="EC188" i="2" s="1"/>
  <c r="BC188" i="2"/>
  <c r="CB188" i="2"/>
  <c r="BD188" i="2"/>
  <c r="AE188" i="2"/>
  <c r="ED188" i="2" s="1"/>
  <c r="CC188" i="2"/>
  <c r="BE188" i="2"/>
  <c r="AF188" i="2"/>
  <c r="EE188" i="2" s="1"/>
  <c r="AG188" i="2"/>
  <c r="EF188" i="2" s="1"/>
  <c r="CD188" i="2"/>
  <c r="BF188" i="2"/>
  <c r="CE188" i="2"/>
  <c r="AH188" i="2"/>
  <c r="EG188" i="2" s="1"/>
  <c r="BG188" i="2"/>
  <c r="BH188" i="2"/>
  <c r="AI188" i="2"/>
  <c r="EH188" i="2" s="1"/>
  <c r="CF188" i="2"/>
  <c r="AJ188" i="2"/>
  <c r="EI188" i="2" s="1"/>
  <c r="BI188" i="2"/>
  <c r="CG188" i="2"/>
  <c r="BJ188" i="2"/>
  <c r="AK188" i="2"/>
  <c r="EJ188" i="2" s="1"/>
  <c r="CH188" i="2"/>
  <c r="CI188" i="2"/>
  <c r="EC187" i="2"/>
  <c r="DZ187" i="2"/>
  <c r="DU187" i="2"/>
  <c r="CQ187" i="2"/>
  <c r="CU187" i="2"/>
  <c r="DC187" i="2"/>
  <c r="EN189" i="2"/>
  <c r="EO189" i="2" s="1"/>
  <c r="EM190" i="2"/>
  <c r="CS188" i="2" l="1"/>
  <c r="CV188" i="2"/>
  <c r="CJ188" i="2"/>
  <c r="CO188" i="2"/>
  <c r="CM188" i="2"/>
  <c r="DR188" i="2"/>
  <c r="DL188" i="2"/>
  <c r="CP188" i="2"/>
  <c r="CT188" i="2"/>
  <c r="DW188" i="2"/>
  <c r="CQ188" i="2"/>
  <c r="DD188" i="2"/>
  <c r="CL188" i="2"/>
  <c r="DT188" i="2"/>
  <c r="DO188" i="2"/>
  <c r="CX188" i="2"/>
  <c r="CZ188" i="2"/>
  <c r="CN188" i="2"/>
  <c r="L189" i="2"/>
  <c r="B189" i="2"/>
  <c r="G189" i="2"/>
  <c r="F189" i="2"/>
  <c r="J189" i="2"/>
  <c r="I189" i="2"/>
  <c r="A189" i="2"/>
  <c r="AL189" i="2"/>
  <c r="H189" i="2"/>
  <c r="D189" i="2"/>
  <c r="C189" i="2"/>
  <c r="DA189" i="2" s="1"/>
  <c r="E189" i="2"/>
  <c r="K189" i="2"/>
  <c r="DJ189" i="2" s="1"/>
  <c r="DK189" i="2" s="1"/>
  <c r="CQ189" i="2"/>
  <c r="CK189" i="2"/>
  <c r="CR189" i="2"/>
  <c r="CY189" i="2"/>
  <c r="CS189" i="2"/>
  <c r="CN189" i="2"/>
  <c r="CV189" i="2"/>
  <c r="DE189" i="2"/>
  <c r="CX189" i="2"/>
  <c r="AM189" i="2"/>
  <c r="M189" i="2"/>
  <c r="BK189" i="2"/>
  <c r="N189" i="2"/>
  <c r="AN189" i="2"/>
  <c r="O189" i="2"/>
  <c r="DN189" i="2" s="1"/>
  <c r="BL189" i="2"/>
  <c r="AO189" i="2"/>
  <c r="BM189" i="2"/>
  <c r="P189" i="2"/>
  <c r="BN189" i="2"/>
  <c r="AP189" i="2"/>
  <c r="Q189" i="2"/>
  <c r="R189" i="2"/>
  <c r="DQ189" i="2" s="1"/>
  <c r="AQ189" i="2"/>
  <c r="BO189" i="2"/>
  <c r="S189" i="2"/>
  <c r="BP189" i="2"/>
  <c r="AR189" i="2"/>
  <c r="T189" i="2"/>
  <c r="AS189" i="2"/>
  <c r="BQ189" i="2"/>
  <c r="AT189" i="2"/>
  <c r="BR189" i="2"/>
  <c r="U189" i="2"/>
  <c r="AU189" i="2"/>
  <c r="V189" i="2"/>
  <c r="BS189" i="2"/>
  <c r="AV189" i="2"/>
  <c r="BT189" i="2"/>
  <c r="W189" i="2"/>
  <c r="DV189" i="2" s="1"/>
  <c r="X189" i="2"/>
  <c r="AW189" i="2"/>
  <c r="BU189" i="2"/>
  <c r="AX189" i="2"/>
  <c r="Y189" i="2"/>
  <c r="BV189" i="2"/>
  <c r="Z189" i="2"/>
  <c r="DY189" i="2" s="1"/>
  <c r="BW189" i="2"/>
  <c r="AY189" i="2"/>
  <c r="AZ189" i="2"/>
  <c r="AA189" i="2"/>
  <c r="BX189" i="2"/>
  <c r="BY189" i="2"/>
  <c r="AB189" i="2"/>
  <c r="BA189" i="2"/>
  <c r="AC189" i="2"/>
  <c r="EB189" i="2" s="1"/>
  <c r="BB189" i="2"/>
  <c r="BZ189" i="2"/>
  <c r="AD189" i="2"/>
  <c r="EC189" i="2" s="1"/>
  <c r="BC189" i="2"/>
  <c r="CA189" i="2"/>
  <c r="CB189" i="2"/>
  <c r="AE189" i="2"/>
  <c r="ED189" i="2" s="1"/>
  <c r="BD189" i="2"/>
  <c r="BE189" i="2"/>
  <c r="CC189" i="2"/>
  <c r="AF189" i="2"/>
  <c r="EE189" i="2" s="1"/>
  <c r="BF189" i="2"/>
  <c r="CD189" i="2"/>
  <c r="AG189" i="2"/>
  <c r="EF189" i="2" s="1"/>
  <c r="CE189" i="2"/>
  <c r="AH189" i="2"/>
  <c r="EG189" i="2" s="1"/>
  <c r="BG189" i="2"/>
  <c r="BH189" i="2"/>
  <c r="AI189" i="2"/>
  <c r="EH189" i="2" s="1"/>
  <c r="CF189" i="2"/>
  <c r="BI189" i="2"/>
  <c r="AJ189" i="2"/>
  <c r="EI189" i="2" s="1"/>
  <c r="CG189" i="2"/>
  <c r="CH189" i="2"/>
  <c r="AK189" i="2"/>
  <c r="BJ189" i="2"/>
  <c r="CI189" i="2"/>
  <c r="EN190" i="2"/>
  <c r="EO190" i="2" s="1"/>
  <c r="EM191" i="2"/>
  <c r="DG188" i="2"/>
  <c r="DA188" i="2"/>
  <c r="CU188" i="2"/>
  <c r="CY188" i="2"/>
  <c r="DH188" i="2"/>
  <c r="DB188" i="2"/>
  <c r="DU189" i="2" l="1"/>
  <c r="DF189" i="2"/>
  <c r="DB189" i="2"/>
  <c r="DZ189" i="2"/>
  <c r="DO189" i="2"/>
  <c r="DL189" i="2"/>
  <c r="DC189" i="2"/>
  <c r="CL189" i="2"/>
  <c r="DT189" i="2"/>
  <c r="DR189" i="2"/>
  <c r="DD189" i="2"/>
  <c r="CZ189" i="2"/>
  <c r="DH189" i="2"/>
  <c r="EJ189" i="2"/>
  <c r="DW189" i="2"/>
  <c r="CP189" i="2"/>
  <c r="CM189" i="2"/>
  <c r="I190" i="2"/>
  <c r="L190" i="2"/>
  <c r="B190" i="2"/>
  <c r="F190" i="2"/>
  <c r="G190" i="2"/>
  <c r="E190" i="2"/>
  <c r="K190" i="2"/>
  <c r="DJ190" i="2" s="1"/>
  <c r="DK190" i="2" s="1"/>
  <c r="A190" i="2"/>
  <c r="C190" i="2"/>
  <c r="CS190" i="2" s="1"/>
  <c r="J190" i="2"/>
  <c r="H190" i="2"/>
  <c r="D190" i="2"/>
  <c r="AL190" i="2"/>
  <c r="CK190" i="2"/>
  <c r="DB190" i="2"/>
  <c r="CP190" i="2"/>
  <c r="DC190" i="2"/>
  <c r="CW190" i="2"/>
  <c r="CY190" i="2"/>
  <c r="CN190" i="2"/>
  <c r="DG190" i="2"/>
  <c r="DE190" i="2"/>
  <c r="DA190" i="2"/>
  <c r="CV190" i="2"/>
  <c r="CZ190" i="2"/>
  <c r="CM190" i="2"/>
  <c r="DH190" i="2"/>
  <c r="CT190" i="2"/>
  <c r="CX190" i="2"/>
  <c r="CJ190" i="2"/>
  <c r="CR190" i="2"/>
  <c r="CU190" i="2"/>
  <c r="DD190" i="2"/>
  <c r="CL190" i="2"/>
  <c r="DF190" i="2"/>
  <c r="AM190" i="2"/>
  <c r="M190" i="2"/>
  <c r="DL190" i="2" s="1"/>
  <c r="N190" i="2"/>
  <c r="BK190" i="2"/>
  <c r="AN190" i="2"/>
  <c r="BL190" i="2"/>
  <c r="O190" i="2"/>
  <c r="P190" i="2"/>
  <c r="DO190" i="2" s="1"/>
  <c r="BM190" i="2"/>
  <c r="AO190" i="2"/>
  <c r="AP190" i="2"/>
  <c r="Q190" i="2"/>
  <c r="BN190" i="2"/>
  <c r="R190" i="2"/>
  <c r="BO190" i="2"/>
  <c r="AQ190" i="2"/>
  <c r="BP190" i="2"/>
  <c r="S190" i="2"/>
  <c r="DR190" i="2" s="1"/>
  <c r="AR190" i="2"/>
  <c r="T190" i="2"/>
  <c r="AS190" i="2"/>
  <c r="BQ190" i="2"/>
  <c r="BR190" i="2"/>
  <c r="U190" i="2"/>
  <c r="DT190" i="2" s="1"/>
  <c r="AT190" i="2"/>
  <c r="AU190" i="2"/>
  <c r="BS190" i="2"/>
  <c r="V190" i="2"/>
  <c r="W190" i="2"/>
  <c r="BT190" i="2"/>
  <c r="AV190" i="2"/>
  <c r="X190" i="2"/>
  <c r="DW190" i="2" s="1"/>
  <c r="BU190" i="2"/>
  <c r="AW190" i="2"/>
  <c r="AX190" i="2"/>
  <c r="BV190" i="2"/>
  <c r="Y190" i="2"/>
  <c r="BW190" i="2"/>
  <c r="Z190" i="2"/>
  <c r="DY190" i="2" s="1"/>
  <c r="AY190" i="2"/>
  <c r="AZ190" i="2"/>
  <c r="BX190" i="2"/>
  <c r="AA190" i="2"/>
  <c r="AB190" i="2"/>
  <c r="BY190" i="2"/>
  <c r="BA190" i="2"/>
  <c r="AC190" i="2"/>
  <c r="EB190" i="2" s="1"/>
  <c r="BZ190" i="2"/>
  <c r="BB190" i="2"/>
  <c r="AD190" i="2"/>
  <c r="EC190" i="2" s="1"/>
  <c r="CA190" i="2"/>
  <c r="BC190" i="2"/>
  <c r="BD190" i="2"/>
  <c r="CB190" i="2"/>
  <c r="AE190" i="2"/>
  <c r="ED190" i="2" s="1"/>
  <c r="AF190" i="2"/>
  <c r="EE190" i="2" s="1"/>
  <c r="CC190" i="2"/>
  <c r="BE190" i="2"/>
  <c r="BF190" i="2"/>
  <c r="CD190" i="2"/>
  <c r="AG190" i="2"/>
  <c r="EF190" i="2" s="1"/>
  <c r="AH190" i="2"/>
  <c r="EG190" i="2" s="1"/>
  <c r="BG190" i="2"/>
  <c r="CE190" i="2"/>
  <c r="BH190" i="2"/>
  <c r="CF190" i="2"/>
  <c r="AI190" i="2"/>
  <c r="EH190" i="2" s="1"/>
  <c r="BI190" i="2"/>
  <c r="CG190" i="2"/>
  <c r="AJ190" i="2"/>
  <c r="EI190" i="2" s="1"/>
  <c r="BJ190" i="2"/>
  <c r="CH190" i="2"/>
  <c r="AK190" i="2"/>
  <c r="EJ190" i="2" s="1"/>
  <c r="CI190" i="2"/>
  <c r="EA189" i="2"/>
  <c r="DP189" i="2"/>
  <c r="DG189" i="2"/>
  <c r="CJ189" i="2"/>
  <c r="CU189" i="2"/>
  <c r="EN191" i="2"/>
  <c r="EO191" i="2" s="1"/>
  <c r="EM192" i="2"/>
  <c r="DX189" i="2"/>
  <c r="DS189" i="2"/>
  <c r="DM189" i="2"/>
  <c r="CW189" i="2"/>
  <c r="CO189" i="2"/>
  <c r="CT189" i="2"/>
  <c r="DZ190" i="2" l="1"/>
  <c r="DM190" i="2"/>
  <c r="CQ190" i="2"/>
  <c r="CO190" i="2"/>
  <c r="EM193" i="2"/>
  <c r="EN192" i="2"/>
  <c r="EO192" i="2" s="1"/>
  <c r="DN190" i="2"/>
  <c r="DQ190" i="2"/>
  <c r="DX190" i="2"/>
  <c r="DV190" i="2"/>
  <c r="B191" i="2"/>
  <c r="K191" i="2"/>
  <c r="DJ191" i="2" s="1"/>
  <c r="DK191" i="2" s="1"/>
  <c r="H191" i="2"/>
  <c r="J191" i="2"/>
  <c r="I191" i="2"/>
  <c r="L191" i="2"/>
  <c r="F191" i="2"/>
  <c r="A191" i="2"/>
  <c r="G191" i="2"/>
  <c r="C191" i="2"/>
  <c r="CZ191" i="2" s="1"/>
  <c r="E191" i="2"/>
  <c r="D191" i="2"/>
  <c r="AL191" i="2"/>
  <c r="CR191" i="2"/>
  <c r="CQ191" i="2"/>
  <c r="CN191" i="2"/>
  <c r="CS191" i="2"/>
  <c r="DC191" i="2"/>
  <c r="DF191" i="2"/>
  <c r="M191" i="2"/>
  <c r="AM191" i="2"/>
  <c r="N191" i="2"/>
  <c r="DM191" i="2" s="1"/>
  <c r="BK191" i="2"/>
  <c r="AN191" i="2"/>
  <c r="BL191" i="2"/>
  <c r="O191" i="2"/>
  <c r="BM191" i="2"/>
  <c r="P191" i="2"/>
  <c r="AO191" i="2"/>
  <c r="Q191" i="2"/>
  <c r="DP191" i="2" s="1"/>
  <c r="BN191" i="2"/>
  <c r="AP191" i="2"/>
  <c r="AQ191" i="2"/>
  <c r="BO191" i="2"/>
  <c r="R191" i="2"/>
  <c r="DQ191" i="2" s="1"/>
  <c r="BP191" i="2"/>
  <c r="AR191" i="2"/>
  <c r="S191" i="2"/>
  <c r="DR191" i="2" s="1"/>
  <c r="BQ191" i="2"/>
  <c r="T191" i="2"/>
  <c r="AS191" i="2"/>
  <c r="BR191" i="2"/>
  <c r="AT191" i="2"/>
  <c r="U191" i="2"/>
  <c r="DT191" i="2" s="1"/>
  <c r="BS191" i="2"/>
  <c r="V191" i="2"/>
  <c r="DU191" i="2" s="1"/>
  <c r="AU191" i="2"/>
  <c r="W191" i="2"/>
  <c r="BT191" i="2"/>
  <c r="AV191" i="2"/>
  <c r="BU191" i="2"/>
  <c r="AW191" i="2"/>
  <c r="X191" i="2"/>
  <c r="DW191" i="2" s="1"/>
  <c r="Y191" i="2"/>
  <c r="DX191" i="2" s="1"/>
  <c r="BV191" i="2"/>
  <c r="AX191" i="2"/>
  <c r="BW191" i="2"/>
  <c r="AY191" i="2"/>
  <c r="Z191" i="2"/>
  <c r="DY191" i="2" s="1"/>
  <c r="AZ191" i="2"/>
  <c r="BX191" i="2"/>
  <c r="AA191" i="2"/>
  <c r="DZ191" i="2" s="1"/>
  <c r="BY191" i="2"/>
  <c r="AB191" i="2"/>
  <c r="BA191" i="2"/>
  <c r="BB191" i="2"/>
  <c r="AC191" i="2"/>
  <c r="EB191" i="2" s="1"/>
  <c r="BZ191" i="2"/>
  <c r="CA191" i="2"/>
  <c r="BC191" i="2"/>
  <c r="AD191" i="2"/>
  <c r="EC191" i="2" s="1"/>
  <c r="CB191" i="2"/>
  <c r="BD191" i="2"/>
  <c r="AE191" i="2"/>
  <c r="ED191" i="2" s="1"/>
  <c r="CC191" i="2"/>
  <c r="AF191" i="2"/>
  <c r="EE191" i="2" s="1"/>
  <c r="BE191" i="2"/>
  <c r="AG191" i="2"/>
  <c r="EF191" i="2" s="1"/>
  <c r="BF191" i="2"/>
  <c r="CD191" i="2"/>
  <c r="CE191" i="2"/>
  <c r="AH191" i="2"/>
  <c r="EG191" i="2" s="1"/>
  <c r="BG191" i="2"/>
  <c r="AI191" i="2"/>
  <c r="EH191" i="2" s="1"/>
  <c r="BH191" i="2"/>
  <c r="CF191" i="2"/>
  <c r="BI191" i="2"/>
  <c r="CG191" i="2"/>
  <c r="AJ191" i="2"/>
  <c r="EI191" i="2" s="1"/>
  <c r="BJ191" i="2"/>
  <c r="AK191" i="2"/>
  <c r="EJ191" i="2" s="1"/>
  <c r="CH191" i="2"/>
  <c r="CI191" i="2"/>
  <c r="EA190" i="2"/>
  <c r="DU190" i="2"/>
  <c r="DS190" i="2"/>
  <c r="DP190" i="2"/>
  <c r="CP191" i="2" l="1"/>
  <c r="CO191" i="2"/>
  <c r="DO191" i="2"/>
  <c r="DL191" i="2"/>
  <c r="CT191" i="2"/>
  <c r="CJ191" i="2"/>
  <c r="CU191" i="2"/>
  <c r="DD191" i="2"/>
  <c r="CY191" i="2"/>
  <c r="CX191" i="2"/>
  <c r="DH191" i="2"/>
  <c r="DA191" i="2"/>
  <c r="DN191" i="2"/>
  <c r="CK191" i="2"/>
  <c r="CL191" i="2"/>
  <c r="CW191" i="2"/>
  <c r="CM191" i="2"/>
  <c r="DG191" i="2"/>
  <c r="DB191" i="2"/>
  <c r="I192" i="2"/>
  <c r="L192" i="2"/>
  <c r="B192" i="2"/>
  <c r="F192" i="2"/>
  <c r="K192" i="2"/>
  <c r="DJ192" i="2" s="1"/>
  <c r="DK192" i="2" s="1"/>
  <c r="C192" i="2"/>
  <c r="DC192" i="2" s="1"/>
  <c r="J192" i="2"/>
  <c r="G192" i="2"/>
  <c r="H192" i="2"/>
  <c r="E192" i="2"/>
  <c r="D192" i="2"/>
  <c r="A192" i="2"/>
  <c r="AL192" i="2"/>
  <c r="CP192" i="2"/>
  <c r="CR192" i="2"/>
  <c r="CY192" i="2"/>
  <c r="CN192" i="2"/>
  <c r="DG192" i="2"/>
  <c r="CV192" i="2"/>
  <c r="DE192" i="2"/>
  <c r="CX192" i="2"/>
  <c r="DD192" i="2"/>
  <c r="CJ192" i="2"/>
  <c r="DF192" i="2"/>
  <c r="CQ192" i="2"/>
  <c r="CU192" i="2"/>
  <c r="M192" i="2"/>
  <c r="CT192" i="2"/>
  <c r="DH192" i="2"/>
  <c r="CK192" i="2"/>
  <c r="DA192" i="2"/>
  <c r="AM192" i="2"/>
  <c r="BK192" i="2"/>
  <c r="DB192" i="2"/>
  <c r="N192" i="2"/>
  <c r="DM192" i="2" s="1"/>
  <c r="AN192" i="2"/>
  <c r="BL192" i="2"/>
  <c r="O192" i="2"/>
  <c r="BM192" i="2"/>
  <c r="P192" i="2"/>
  <c r="AO192" i="2"/>
  <c r="Q192" i="2"/>
  <c r="DP192" i="2" s="1"/>
  <c r="AP192" i="2"/>
  <c r="BN192" i="2"/>
  <c r="BO192" i="2"/>
  <c r="R192" i="2"/>
  <c r="AQ192" i="2"/>
  <c r="S192" i="2"/>
  <c r="AR192" i="2"/>
  <c r="BP192" i="2"/>
  <c r="BQ192" i="2"/>
  <c r="AS192" i="2"/>
  <c r="T192" i="2"/>
  <c r="BR192" i="2"/>
  <c r="U192" i="2"/>
  <c r="AT192" i="2"/>
  <c r="BS192" i="2"/>
  <c r="V192" i="2"/>
  <c r="DU192" i="2" s="1"/>
  <c r="AU192" i="2"/>
  <c r="AV192" i="2"/>
  <c r="W192" i="2"/>
  <c r="DV192" i="2" s="1"/>
  <c r="BT192" i="2"/>
  <c r="BU192" i="2"/>
  <c r="X192" i="2"/>
  <c r="DW192" i="2" s="1"/>
  <c r="AW192" i="2"/>
  <c r="AX192" i="2"/>
  <c r="BV192" i="2"/>
  <c r="Y192" i="2"/>
  <c r="DX192" i="2" s="1"/>
  <c r="BW192" i="2"/>
  <c r="AY192" i="2"/>
  <c r="Z192" i="2"/>
  <c r="AZ192" i="2"/>
  <c r="BX192" i="2"/>
  <c r="AA192" i="2"/>
  <c r="DZ192" i="2" s="1"/>
  <c r="BY192" i="2"/>
  <c r="AB192" i="2"/>
  <c r="EA192" i="2" s="1"/>
  <c r="BA192" i="2"/>
  <c r="AC192" i="2"/>
  <c r="BZ192" i="2"/>
  <c r="BB192" i="2"/>
  <c r="BC192" i="2"/>
  <c r="CA192" i="2"/>
  <c r="AD192" i="2"/>
  <c r="EC192" i="2" s="1"/>
  <c r="AE192" i="2"/>
  <c r="ED192" i="2" s="1"/>
  <c r="BD192" i="2"/>
  <c r="CB192" i="2"/>
  <c r="BE192" i="2"/>
  <c r="CC192" i="2"/>
  <c r="AF192" i="2"/>
  <c r="EE192" i="2" s="1"/>
  <c r="CD192" i="2"/>
  <c r="AG192" i="2"/>
  <c r="EF192" i="2" s="1"/>
  <c r="BF192" i="2"/>
  <c r="AH192" i="2"/>
  <c r="EG192" i="2" s="1"/>
  <c r="CE192" i="2"/>
  <c r="BG192" i="2"/>
  <c r="BH192" i="2"/>
  <c r="CF192" i="2"/>
  <c r="AI192" i="2"/>
  <c r="EH192" i="2" s="1"/>
  <c r="AJ192" i="2"/>
  <c r="EI192" i="2" s="1"/>
  <c r="CG192" i="2"/>
  <c r="BI192" i="2"/>
  <c r="BJ192" i="2"/>
  <c r="CH192" i="2"/>
  <c r="AK192" i="2"/>
  <c r="EJ192" i="2" s="1"/>
  <c r="CI192" i="2"/>
  <c r="EA191" i="2"/>
  <c r="DV191" i="2"/>
  <c r="DS191" i="2"/>
  <c r="CV191" i="2"/>
  <c r="DE191" i="2"/>
  <c r="EM194" i="2"/>
  <c r="EN193" i="2"/>
  <c r="EO193" i="2" s="1"/>
  <c r="DL192" i="2" l="1"/>
  <c r="DR192" i="2"/>
  <c r="DO192" i="2"/>
  <c r="DY192" i="2"/>
  <c r="DT192" i="2"/>
  <c r="EB192" i="2"/>
  <c r="DQ192" i="2"/>
  <c r="H193" i="2"/>
  <c r="D193" i="2"/>
  <c r="K193" i="2"/>
  <c r="DJ193" i="2" s="1"/>
  <c r="DK193" i="2" s="1"/>
  <c r="A193" i="2"/>
  <c r="C193" i="2"/>
  <c r="DF193" i="2" s="1"/>
  <c r="G193" i="2"/>
  <c r="J193" i="2"/>
  <c r="F193" i="2"/>
  <c r="I193" i="2"/>
  <c r="E193" i="2"/>
  <c r="AL193" i="2"/>
  <c r="B193" i="2"/>
  <c r="L193" i="2"/>
  <c r="CW193" i="2"/>
  <c r="CY193" i="2"/>
  <c r="DE193" i="2"/>
  <c r="CO193" i="2"/>
  <c r="DD193" i="2"/>
  <c r="DH193" i="2"/>
  <c r="CT193" i="2"/>
  <c r="CK193" i="2"/>
  <c r="CS193" i="2"/>
  <c r="DA193" i="2"/>
  <c r="AM193" i="2"/>
  <c r="DG193" i="2"/>
  <c r="BK193" i="2"/>
  <c r="CJ193" i="2"/>
  <c r="M193" i="2"/>
  <c r="DL193" i="2" s="1"/>
  <c r="N193" i="2"/>
  <c r="DM193" i="2" s="1"/>
  <c r="AN193" i="2"/>
  <c r="BL193" i="2"/>
  <c r="O193" i="2"/>
  <c r="DN193" i="2" s="1"/>
  <c r="AO193" i="2"/>
  <c r="P193" i="2"/>
  <c r="DO193" i="2" s="1"/>
  <c r="BM193" i="2"/>
  <c r="Q193" i="2"/>
  <c r="DP193" i="2" s="1"/>
  <c r="AP193" i="2"/>
  <c r="BN193" i="2"/>
  <c r="AQ193" i="2"/>
  <c r="BO193" i="2"/>
  <c r="R193" i="2"/>
  <c r="DQ193" i="2" s="1"/>
  <c r="AR193" i="2"/>
  <c r="BP193" i="2"/>
  <c r="S193" i="2"/>
  <c r="DR193" i="2" s="1"/>
  <c r="BQ193" i="2"/>
  <c r="T193" i="2"/>
  <c r="DS193" i="2" s="1"/>
  <c r="AS193" i="2"/>
  <c r="U193" i="2"/>
  <c r="DT193" i="2" s="1"/>
  <c r="AT193" i="2"/>
  <c r="BR193" i="2"/>
  <c r="AU193" i="2"/>
  <c r="BS193" i="2"/>
  <c r="V193" i="2"/>
  <c r="DU193" i="2" s="1"/>
  <c r="BT193" i="2"/>
  <c r="AV193" i="2"/>
  <c r="W193" i="2"/>
  <c r="DV193" i="2" s="1"/>
  <c r="AW193" i="2"/>
  <c r="X193" i="2"/>
  <c r="DW193" i="2" s="1"/>
  <c r="BU193" i="2"/>
  <c r="BV193" i="2"/>
  <c r="Y193" i="2"/>
  <c r="DX193" i="2" s="1"/>
  <c r="AX193" i="2"/>
  <c r="AY193" i="2"/>
  <c r="BW193" i="2"/>
  <c r="Z193" i="2"/>
  <c r="DY193" i="2" s="1"/>
  <c r="BX193" i="2"/>
  <c r="AA193" i="2"/>
  <c r="DZ193" i="2" s="1"/>
  <c r="AZ193" i="2"/>
  <c r="BA193" i="2"/>
  <c r="AB193" i="2"/>
  <c r="EA193" i="2" s="1"/>
  <c r="BY193" i="2"/>
  <c r="BZ193" i="2"/>
  <c r="BB193" i="2"/>
  <c r="AC193" i="2"/>
  <c r="EB193" i="2" s="1"/>
  <c r="BC193" i="2"/>
  <c r="CA193" i="2"/>
  <c r="AD193" i="2"/>
  <c r="EC193" i="2" s="1"/>
  <c r="AE193" i="2"/>
  <c r="ED193" i="2" s="1"/>
  <c r="CB193" i="2"/>
  <c r="BD193" i="2"/>
  <c r="BE193" i="2"/>
  <c r="CC193" i="2"/>
  <c r="AF193" i="2"/>
  <c r="EE193" i="2" s="1"/>
  <c r="CD193" i="2"/>
  <c r="BF193" i="2"/>
  <c r="AG193" i="2"/>
  <c r="EF193" i="2" s="1"/>
  <c r="BG193" i="2"/>
  <c r="CE193" i="2"/>
  <c r="AH193" i="2"/>
  <c r="EG193" i="2" s="1"/>
  <c r="CF193" i="2"/>
  <c r="AI193" i="2"/>
  <c r="EH193" i="2" s="1"/>
  <c r="BH193" i="2"/>
  <c r="BI193" i="2"/>
  <c r="AJ193" i="2"/>
  <c r="EI193" i="2" s="1"/>
  <c r="CG193" i="2"/>
  <c r="AK193" i="2"/>
  <c r="EJ193" i="2" s="1"/>
  <c r="CH193" i="2"/>
  <c r="BJ193" i="2"/>
  <c r="CI193" i="2"/>
  <c r="DN192" i="2"/>
  <c r="CL192" i="2"/>
  <c r="CO192" i="2"/>
  <c r="CZ192" i="2"/>
  <c r="EN194" i="2"/>
  <c r="EO194" i="2" s="1"/>
  <c r="EM195" i="2"/>
  <c r="DS192" i="2"/>
  <c r="CS192" i="2"/>
  <c r="CM192" i="2"/>
  <c r="CW192" i="2"/>
  <c r="CQ193" i="2" l="1"/>
  <c r="CL193" i="2"/>
  <c r="CP193" i="2"/>
  <c r="F194" i="2"/>
  <c r="A194" i="2"/>
  <c r="E194" i="2"/>
  <c r="J194" i="2"/>
  <c r="D194" i="2"/>
  <c r="K194" i="2"/>
  <c r="DJ194" i="2" s="1"/>
  <c r="DK194" i="2" s="1"/>
  <c r="G194" i="2"/>
  <c r="C194" i="2"/>
  <c r="CV194" i="2" s="1"/>
  <c r="I194" i="2"/>
  <c r="H194" i="2"/>
  <c r="B194" i="2"/>
  <c r="AL194" i="2"/>
  <c r="L194" i="2"/>
  <c r="DD194" i="2"/>
  <c r="CJ194" i="2"/>
  <c r="DB194" i="2"/>
  <c r="CK194" i="2"/>
  <c r="CS194" i="2"/>
  <c r="M194" i="2"/>
  <c r="DL194" i="2" s="1"/>
  <c r="BK194" i="2"/>
  <c r="AM194" i="2"/>
  <c r="N194" i="2"/>
  <c r="O194" i="2"/>
  <c r="BL194" i="2"/>
  <c r="AN194" i="2"/>
  <c r="BM194" i="2"/>
  <c r="AO194" i="2"/>
  <c r="P194" i="2"/>
  <c r="DO194" i="2" s="1"/>
  <c r="BN194" i="2"/>
  <c r="AP194" i="2"/>
  <c r="Q194" i="2"/>
  <c r="R194" i="2"/>
  <c r="BO194" i="2"/>
  <c r="AQ194" i="2"/>
  <c r="S194" i="2"/>
  <c r="DR194" i="2" s="1"/>
  <c r="AR194" i="2"/>
  <c r="BP194" i="2"/>
  <c r="BQ194" i="2"/>
  <c r="AS194" i="2"/>
  <c r="T194" i="2"/>
  <c r="DS194" i="2" s="1"/>
  <c r="AT194" i="2"/>
  <c r="U194" i="2"/>
  <c r="DT194" i="2" s="1"/>
  <c r="BR194" i="2"/>
  <c r="BS194" i="2"/>
  <c r="V194" i="2"/>
  <c r="DU194" i="2" s="1"/>
  <c r="AU194" i="2"/>
  <c r="AV194" i="2"/>
  <c r="BT194" i="2"/>
  <c r="W194" i="2"/>
  <c r="DV194" i="2" s="1"/>
  <c r="AW194" i="2"/>
  <c r="X194" i="2"/>
  <c r="DW194" i="2" s="1"/>
  <c r="BU194" i="2"/>
  <c r="Y194" i="2"/>
  <c r="DX194" i="2" s="1"/>
  <c r="AX194" i="2"/>
  <c r="BV194" i="2"/>
  <c r="AY194" i="2"/>
  <c r="BW194" i="2"/>
  <c r="Z194" i="2"/>
  <c r="DY194" i="2" s="1"/>
  <c r="BX194" i="2"/>
  <c r="AZ194" i="2"/>
  <c r="AA194" i="2"/>
  <c r="DZ194" i="2" s="1"/>
  <c r="AB194" i="2"/>
  <c r="BA194" i="2"/>
  <c r="BY194" i="2"/>
  <c r="BZ194" i="2"/>
  <c r="BB194" i="2"/>
  <c r="AC194" i="2"/>
  <c r="EB194" i="2" s="1"/>
  <c r="BC194" i="2"/>
  <c r="AD194" i="2"/>
  <c r="EC194" i="2" s="1"/>
  <c r="CA194" i="2"/>
  <c r="BD194" i="2"/>
  <c r="AE194" i="2"/>
  <c r="ED194" i="2" s="1"/>
  <c r="CB194" i="2"/>
  <c r="BE194" i="2"/>
  <c r="CC194" i="2"/>
  <c r="AF194" i="2"/>
  <c r="EE194" i="2" s="1"/>
  <c r="AG194" i="2"/>
  <c r="EF194" i="2" s="1"/>
  <c r="CD194" i="2"/>
  <c r="BF194" i="2"/>
  <c r="BG194" i="2"/>
  <c r="CE194" i="2"/>
  <c r="AH194" i="2"/>
  <c r="EG194" i="2" s="1"/>
  <c r="CF194" i="2"/>
  <c r="BH194" i="2"/>
  <c r="AI194" i="2"/>
  <c r="EH194" i="2" s="1"/>
  <c r="AJ194" i="2"/>
  <c r="EI194" i="2" s="1"/>
  <c r="CG194" i="2"/>
  <c r="BI194" i="2"/>
  <c r="BJ194" i="2"/>
  <c r="CH194" i="2"/>
  <c r="AK194" i="2"/>
  <c r="EJ194" i="2" s="1"/>
  <c r="CI194" i="2"/>
  <c r="CR193" i="2"/>
  <c r="DB193" i="2"/>
  <c r="CX193" i="2"/>
  <c r="EN195" i="2"/>
  <c r="EO195" i="2" s="1"/>
  <c r="EM196" i="2"/>
  <c r="CU193" i="2"/>
  <c r="CZ193" i="2"/>
  <c r="CN193" i="2"/>
  <c r="CM193" i="2"/>
  <c r="DC193" i="2"/>
  <c r="CV193" i="2"/>
  <c r="CW194" i="2" l="1"/>
  <c r="CU194" i="2"/>
  <c r="CN194" i="2"/>
  <c r="DE194" i="2"/>
  <c r="CL194" i="2"/>
  <c r="CR194" i="2"/>
  <c r="CP194" i="2"/>
  <c r="EM197" i="2"/>
  <c r="EN196" i="2"/>
  <c r="EO196" i="2" s="1"/>
  <c r="CY194" i="2"/>
  <c r="DH194" i="2"/>
  <c r="DC194" i="2"/>
  <c r="DQ194" i="2"/>
  <c r="DA194" i="2"/>
  <c r="CT194" i="2"/>
  <c r="CO194" i="2"/>
  <c r="DP194" i="2"/>
  <c r="DN194" i="2"/>
  <c r="CQ194" i="2"/>
  <c r="DG194" i="2"/>
  <c r="CX194" i="2"/>
  <c r="A195" i="2"/>
  <c r="K195" i="2"/>
  <c r="DJ195" i="2" s="1"/>
  <c r="DK195" i="2" s="1"/>
  <c r="C195" i="2"/>
  <c r="CV195" i="2" s="1"/>
  <c r="B195" i="2"/>
  <c r="H195" i="2"/>
  <c r="J195" i="2"/>
  <c r="F195" i="2"/>
  <c r="G195" i="2"/>
  <c r="I195" i="2"/>
  <c r="E195" i="2"/>
  <c r="D195" i="2"/>
  <c r="L195" i="2"/>
  <c r="AL195" i="2"/>
  <c r="CM195" i="2"/>
  <c r="CP195" i="2"/>
  <c r="DG195" i="2"/>
  <c r="AM195" i="2"/>
  <c r="M195" i="2"/>
  <c r="BK195" i="2"/>
  <c r="N195" i="2"/>
  <c r="DM195" i="2" s="1"/>
  <c r="AN195" i="2"/>
  <c r="BL195" i="2"/>
  <c r="O195" i="2"/>
  <c r="BM195" i="2"/>
  <c r="AO195" i="2"/>
  <c r="P195" i="2"/>
  <c r="AP195" i="2"/>
  <c r="BN195" i="2"/>
  <c r="Q195" i="2"/>
  <c r="DP195" i="2" s="1"/>
  <c r="BO195" i="2"/>
  <c r="AQ195" i="2"/>
  <c r="R195" i="2"/>
  <c r="AR195" i="2"/>
  <c r="S195" i="2"/>
  <c r="BP195" i="2"/>
  <c r="BQ195" i="2"/>
  <c r="AS195" i="2"/>
  <c r="T195" i="2"/>
  <c r="BR195" i="2"/>
  <c r="AT195" i="2"/>
  <c r="U195" i="2"/>
  <c r="BS195" i="2"/>
  <c r="V195" i="2"/>
  <c r="DU195" i="2" s="1"/>
  <c r="AU195" i="2"/>
  <c r="BT195" i="2"/>
  <c r="AV195" i="2"/>
  <c r="W195" i="2"/>
  <c r="X195" i="2"/>
  <c r="AW195" i="2"/>
  <c r="BU195" i="2"/>
  <c r="AX195" i="2"/>
  <c r="BV195" i="2"/>
  <c r="Y195" i="2"/>
  <c r="DX195" i="2" s="1"/>
  <c r="Z195" i="2"/>
  <c r="AY195" i="2"/>
  <c r="BW195" i="2"/>
  <c r="BX195" i="2"/>
  <c r="AZ195" i="2"/>
  <c r="AA195" i="2"/>
  <c r="DZ195" i="2" s="1"/>
  <c r="AB195" i="2"/>
  <c r="EA195" i="2" s="1"/>
  <c r="BY195" i="2"/>
  <c r="BA195" i="2"/>
  <c r="AC195" i="2"/>
  <c r="BZ195" i="2"/>
  <c r="BB195" i="2"/>
  <c r="CA195" i="2"/>
  <c r="AD195" i="2"/>
  <c r="EC195" i="2" s="1"/>
  <c r="BC195" i="2"/>
  <c r="BD195" i="2"/>
  <c r="AE195" i="2"/>
  <c r="CB195" i="2"/>
  <c r="CC195" i="2"/>
  <c r="AF195" i="2"/>
  <c r="EE195" i="2" s="1"/>
  <c r="BE195" i="2"/>
  <c r="CD195" i="2"/>
  <c r="BF195" i="2"/>
  <c r="AG195" i="2"/>
  <c r="EF195" i="2" s="1"/>
  <c r="BG195" i="2"/>
  <c r="CE195" i="2"/>
  <c r="AH195" i="2"/>
  <c r="EG195" i="2" s="1"/>
  <c r="CF195" i="2"/>
  <c r="BH195" i="2"/>
  <c r="AI195" i="2"/>
  <c r="EH195" i="2" s="1"/>
  <c r="CG195" i="2"/>
  <c r="BI195" i="2"/>
  <c r="AJ195" i="2"/>
  <c r="EI195" i="2" s="1"/>
  <c r="CH195" i="2"/>
  <c r="BJ195" i="2"/>
  <c r="AK195" i="2"/>
  <c r="EJ195" i="2" s="1"/>
  <c r="CI195" i="2"/>
  <c r="EA194" i="2"/>
  <c r="DM194" i="2"/>
  <c r="CZ194" i="2"/>
  <c r="DF194" i="2"/>
  <c r="CM194" i="2"/>
  <c r="CL195" i="2" l="1"/>
  <c r="CR195" i="2"/>
  <c r="CQ195" i="2"/>
  <c r="CN195" i="2"/>
  <c r="EB195" i="2"/>
  <c r="DV195" i="2"/>
  <c r="DN195" i="2"/>
  <c r="CS195" i="2"/>
  <c r="ED195" i="2"/>
  <c r="DY195" i="2"/>
  <c r="DS195" i="2"/>
  <c r="CJ195" i="2"/>
  <c r="I196" i="2"/>
  <c r="G196" i="2"/>
  <c r="A196" i="2"/>
  <c r="L196" i="2"/>
  <c r="C196" i="2"/>
  <c r="CT196" i="2" s="1"/>
  <c r="H196" i="2"/>
  <c r="F196" i="2"/>
  <c r="B196" i="2"/>
  <c r="D196" i="2"/>
  <c r="E196" i="2"/>
  <c r="K196" i="2"/>
  <c r="DJ196" i="2" s="1"/>
  <c r="DK196" i="2" s="1"/>
  <c r="J196" i="2"/>
  <c r="AL196" i="2"/>
  <c r="CM196" i="2"/>
  <c r="CS196" i="2"/>
  <c r="CR196" i="2"/>
  <c r="DB196" i="2"/>
  <c r="DG196" i="2"/>
  <c r="CU196" i="2"/>
  <c r="CZ196" i="2"/>
  <c r="CV196" i="2"/>
  <c r="CO196" i="2"/>
  <c r="CW196" i="2"/>
  <c r="DE196" i="2"/>
  <c r="DD196" i="2"/>
  <c r="BK196" i="2"/>
  <c r="AM196" i="2"/>
  <c r="M196" i="2"/>
  <c r="N196" i="2"/>
  <c r="BL196" i="2"/>
  <c r="AN196" i="2"/>
  <c r="O196" i="2"/>
  <c r="P196" i="2"/>
  <c r="AO196" i="2"/>
  <c r="BM196" i="2"/>
  <c r="Q196" i="2"/>
  <c r="DP196" i="2" s="1"/>
  <c r="AP196" i="2"/>
  <c r="BN196" i="2"/>
  <c r="AQ196" i="2"/>
  <c r="R196" i="2"/>
  <c r="BO196" i="2"/>
  <c r="BP196" i="2"/>
  <c r="S196" i="2"/>
  <c r="DR196" i="2" s="1"/>
  <c r="AR196" i="2"/>
  <c r="T196" i="2"/>
  <c r="AS196" i="2"/>
  <c r="BQ196" i="2"/>
  <c r="AT196" i="2"/>
  <c r="BR196" i="2"/>
  <c r="U196" i="2"/>
  <c r="DT196" i="2" s="1"/>
  <c r="AU196" i="2"/>
  <c r="V196" i="2"/>
  <c r="DU196" i="2" s="1"/>
  <c r="BS196" i="2"/>
  <c r="W196" i="2"/>
  <c r="AV196" i="2"/>
  <c r="BT196" i="2"/>
  <c r="AW196" i="2"/>
  <c r="X196" i="2"/>
  <c r="DW196" i="2" s="1"/>
  <c r="BU196" i="2"/>
  <c r="BV196" i="2"/>
  <c r="AX196" i="2"/>
  <c r="Y196" i="2"/>
  <c r="AY196" i="2"/>
  <c r="BW196" i="2"/>
  <c r="Z196" i="2"/>
  <c r="DY196" i="2" s="1"/>
  <c r="AZ196" i="2"/>
  <c r="BX196" i="2"/>
  <c r="AA196" i="2"/>
  <c r="DZ196" i="2" s="1"/>
  <c r="AB196" i="2"/>
  <c r="BA196" i="2"/>
  <c r="BY196" i="2"/>
  <c r="BB196" i="2"/>
  <c r="BZ196" i="2"/>
  <c r="AC196" i="2"/>
  <c r="EB196" i="2" s="1"/>
  <c r="BC196" i="2"/>
  <c r="AD196" i="2"/>
  <c r="EC196" i="2" s="1"/>
  <c r="CA196" i="2"/>
  <c r="AE196" i="2"/>
  <c r="ED196" i="2" s="1"/>
  <c r="BD196" i="2"/>
  <c r="CB196" i="2"/>
  <c r="AF196" i="2"/>
  <c r="EE196" i="2" s="1"/>
  <c r="BE196" i="2"/>
  <c r="CC196" i="2"/>
  <c r="BF196" i="2"/>
  <c r="CD196" i="2"/>
  <c r="AG196" i="2"/>
  <c r="EF196" i="2" s="1"/>
  <c r="BG196" i="2"/>
  <c r="CE196" i="2"/>
  <c r="AH196" i="2"/>
  <c r="EG196" i="2" s="1"/>
  <c r="CF196" i="2"/>
  <c r="BH196" i="2"/>
  <c r="AI196" i="2"/>
  <c r="EH196" i="2" s="1"/>
  <c r="CG196" i="2"/>
  <c r="BI196" i="2"/>
  <c r="AJ196" i="2"/>
  <c r="EI196" i="2" s="1"/>
  <c r="CH196" i="2"/>
  <c r="AK196" i="2"/>
  <c r="EJ196" i="2" s="1"/>
  <c r="BJ196" i="2"/>
  <c r="CI196" i="2"/>
  <c r="EN197" i="2"/>
  <c r="EO197" i="2" s="1"/>
  <c r="EM198" i="2"/>
  <c r="CK195" i="2"/>
  <c r="CZ195" i="2"/>
  <c r="CO195" i="2"/>
  <c r="DF195" i="2"/>
  <c r="DE195" i="2"/>
  <c r="DC195" i="2"/>
  <c r="DR195" i="2"/>
  <c r="DO195" i="2"/>
  <c r="DL195" i="2"/>
  <c r="DH195" i="2"/>
  <c r="DD195" i="2"/>
  <c r="CW195" i="2"/>
  <c r="DT195" i="2"/>
  <c r="CT195" i="2"/>
  <c r="CY195" i="2"/>
  <c r="DB195" i="2"/>
  <c r="DW195" i="2"/>
  <c r="DQ195" i="2"/>
  <c r="DA195" i="2"/>
  <c r="CU195" i="2"/>
  <c r="CX195" i="2"/>
  <c r="DL196" i="2" l="1"/>
  <c r="DO196" i="2"/>
  <c r="DQ196" i="2"/>
  <c r="DN196" i="2"/>
  <c r="DX196" i="2"/>
  <c r="DV196" i="2"/>
  <c r="EA196" i="2"/>
  <c r="DS196" i="2"/>
  <c r="CX196" i="2"/>
  <c r="CK196" i="2"/>
  <c r="CY196" i="2"/>
  <c r="DF196" i="2"/>
  <c r="CN196" i="2"/>
  <c r="CJ196" i="2"/>
  <c r="F197" i="2"/>
  <c r="L197" i="2"/>
  <c r="C197" i="2"/>
  <c r="CU197" i="2" s="1"/>
  <c r="E197" i="2"/>
  <c r="B197" i="2"/>
  <c r="H197" i="2"/>
  <c r="D197" i="2"/>
  <c r="AL197" i="2"/>
  <c r="I197" i="2"/>
  <c r="K197" i="2"/>
  <c r="DJ197" i="2" s="1"/>
  <c r="DK197" i="2" s="1"/>
  <c r="A197" i="2"/>
  <c r="J197" i="2"/>
  <c r="G197" i="2"/>
  <c r="CM197" i="2"/>
  <c r="DA197" i="2"/>
  <c r="CW197" i="2"/>
  <c r="DG197" i="2"/>
  <c r="CX197" i="2"/>
  <c r="CZ197" i="2"/>
  <c r="DC197" i="2"/>
  <c r="DE197" i="2"/>
  <c r="DH197" i="2"/>
  <c r="CN197" i="2"/>
  <c r="DF197" i="2"/>
  <c r="CL197" i="2"/>
  <c r="CV197" i="2"/>
  <c r="CQ197" i="2"/>
  <c r="CT197" i="2"/>
  <c r="BK197" i="2"/>
  <c r="DD197" i="2"/>
  <c r="CJ197" i="2"/>
  <c r="CK197" i="2"/>
  <c r="CO197" i="2"/>
  <c r="CY197" i="2"/>
  <c r="DB197" i="2"/>
  <c r="AM197" i="2"/>
  <c r="M197" i="2"/>
  <c r="CP197" i="2"/>
  <c r="CR197" i="2"/>
  <c r="CS197" i="2"/>
  <c r="N197" i="2"/>
  <c r="DM197" i="2" s="1"/>
  <c r="AN197" i="2"/>
  <c r="O197" i="2"/>
  <c r="BL197" i="2"/>
  <c r="AO197" i="2"/>
  <c r="BM197" i="2"/>
  <c r="P197" i="2"/>
  <c r="DO197" i="2" s="1"/>
  <c r="AP197" i="2"/>
  <c r="BN197" i="2"/>
  <c r="Q197" i="2"/>
  <c r="DP197" i="2" s="1"/>
  <c r="AQ197" i="2"/>
  <c r="R197" i="2"/>
  <c r="BO197" i="2"/>
  <c r="BP197" i="2"/>
  <c r="S197" i="2"/>
  <c r="DR197" i="2" s="1"/>
  <c r="AR197" i="2"/>
  <c r="T197" i="2"/>
  <c r="DS197" i="2" s="1"/>
  <c r="AS197" i="2"/>
  <c r="BQ197" i="2"/>
  <c r="BR197" i="2"/>
  <c r="AT197" i="2"/>
  <c r="U197" i="2"/>
  <c r="DT197" i="2" s="1"/>
  <c r="BS197" i="2"/>
  <c r="V197" i="2"/>
  <c r="DU197" i="2" s="1"/>
  <c r="AU197" i="2"/>
  <c r="W197" i="2"/>
  <c r="DV197" i="2" s="1"/>
  <c r="AV197" i="2"/>
  <c r="BT197" i="2"/>
  <c r="X197" i="2"/>
  <c r="DW197" i="2" s="1"/>
  <c r="BU197" i="2"/>
  <c r="AW197" i="2"/>
  <c r="BV197" i="2"/>
  <c r="AX197" i="2"/>
  <c r="Y197" i="2"/>
  <c r="DX197" i="2" s="1"/>
  <c r="Z197" i="2"/>
  <c r="AY197" i="2"/>
  <c r="BW197" i="2"/>
  <c r="AA197" i="2"/>
  <c r="DZ197" i="2" s="1"/>
  <c r="AZ197" i="2"/>
  <c r="BX197" i="2"/>
  <c r="BY197" i="2"/>
  <c r="BA197" i="2"/>
  <c r="AB197" i="2"/>
  <c r="EA197" i="2" s="1"/>
  <c r="BZ197" i="2"/>
  <c r="AC197" i="2"/>
  <c r="EB197" i="2" s="1"/>
  <c r="BB197" i="2"/>
  <c r="AD197" i="2"/>
  <c r="EC197" i="2" s="1"/>
  <c r="BC197" i="2"/>
  <c r="CA197" i="2"/>
  <c r="CB197" i="2"/>
  <c r="BD197" i="2"/>
  <c r="AE197" i="2"/>
  <c r="ED197" i="2" s="1"/>
  <c r="BE197" i="2"/>
  <c r="CC197" i="2"/>
  <c r="AF197" i="2"/>
  <c r="EE197" i="2" s="1"/>
  <c r="CD197" i="2"/>
  <c r="BF197" i="2"/>
  <c r="AG197" i="2"/>
  <c r="EF197" i="2" s="1"/>
  <c r="AH197" i="2"/>
  <c r="EG197" i="2" s="1"/>
  <c r="CE197" i="2"/>
  <c r="BG197" i="2"/>
  <c r="BH197" i="2"/>
  <c r="CF197" i="2"/>
  <c r="AI197" i="2"/>
  <c r="EH197" i="2" s="1"/>
  <c r="CG197" i="2"/>
  <c r="AJ197" i="2"/>
  <c r="EI197" i="2" s="1"/>
  <c r="BI197" i="2"/>
  <c r="BJ197" i="2"/>
  <c r="AK197" i="2"/>
  <c r="EJ197" i="2" s="1"/>
  <c r="CH197" i="2"/>
  <c r="CI197" i="2"/>
  <c r="CQ196" i="2"/>
  <c r="DH196" i="2"/>
  <c r="CL196" i="2"/>
  <c r="EN198" i="2"/>
  <c r="EO198" i="2" s="1"/>
  <c r="EM199" i="2"/>
  <c r="DM196" i="2"/>
  <c r="CP196" i="2"/>
  <c r="DC196" i="2"/>
  <c r="DA196" i="2"/>
  <c r="DL197" i="2" l="1"/>
  <c r="EN199" i="2"/>
  <c r="EO199" i="2" s="1"/>
  <c r="EM200" i="2"/>
  <c r="DQ197" i="2"/>
  <c r="K198" i="2"/>
  <c r="DJ198" i="2" s="1"/>
  <c r="DK198" i="2" s="1"/>
  <c r="L198" i="2"/>
  <c r="J198" i="2"/>
  <c r="F198" i="2"/>
  <c r="E198" i="2"/>
  <c r="I198" i="2"/>
  <c r="H198" i="2"/>
  <c r="D198" i="2"/>
  <c r="A198" i="2"/>
  <c r="G198" i="2"/>
  <c r="C198" i="2"/>
  <c r="CL198" i="2" s="1"/>
  <c r="B198" i="2"/>
  <c r="AL198" i="2"/>
  <c r="AM198" i="2"/>
  <c r="CT198" i="2"/>
  <c r="M198" i="2"/>
  <c r="N198" i="2"/>
  <c r="BK198" i="2"/>
  <c r="BL198" i="2"/>
  <c r="AN198" i="2"/>
  <c r="O198" i="2"/>
  <c r="DN198" i="2" s="1"/>
  <c r="AO198" i="2"/>
  <c r="BM198" i="2"/>
  <c r="P198" i="2"/>
  <c r="AP198" i="2"/>
  <c r="Q198" i="2"/>
  <c r="DP198" i="2" s="1"/>
  <c r="BN198" i="2"/>
  <c r="R198" i="2"/>
  <c r="DQ198" i="2" s="1"/>
  <c r="AQ198" i="2"/>
  <c r="BO198" i="2"/>
  <c r="BP198" i="2"/>
  <c r="S198" i="2"/>
  <c r="AR198" i="2"/>
  <c r="T198" i="2"/>
  <c r="DS198" i="2" s="1"/>
  <c r="AS198" i="2"/>
  <c r="BQ198" i="2"/>
  <c r="AT198" i="2"/>
  <c r="BR198" i="2"/>
  <c r="U198" i="2"/>
  <c r="DT198" i="2" s="1"/>
  <c r="AU198" i="2"/>
  <c r="BS198" i="2"/>
  <c r="V198" i="2"/>
  <c r="DU198" i="2" s="1"/>
  <c r="AV198" i="2"/>
  <c r="W198" i="2"/>
  <c r="DV198" i="2" s="1"/>
  <c r="BT198" i="2"/>
  <c r="BU198" i="2"/>
  <c r="X198" i="2"/>
  <c r="DW198" i="2" s="1"/>
  <c r="AW198" i="2"/>
  <c r="BV198" i="2"/>
  <c r="AX198" i="2"/>
  <c r="Y198" i="2"/>
  <c r="DX198" i="2" s="1"/>
  <c r="AY198" i="2"/>
  <c r="Z198" i="2"/>
  <c r="DY198" i="2" s="1"/>
  <c r="BW198" i="2"/>
  <c r="AZ198" i="2"/>
  <c r="BX198" i="2"/>
  <c r="AA198" i="2"/>
  <c r="DZ198" i="2" s="1"/>
  <c r="BA198" i="2"/>
  <c r="AB198" i="2"/>
  <c r="EA198" i="2" s="1"/>
  <c r="BY198" i="2"/>
  <c r="BZ198" i="2"/>
  <c r="AC198" i="2"/>
  <c r="EB198" i="2" s="1"/>
  <c r="BB198" i="2"/>
  <c r="CA198" i="2"/>
  <c r="AD198" i="2"/>
  <c r="EC198" i="2" s="1"/>
  <c r="BC198" i="2"/>
  <c r="AE198" i="2"/>
  <c r="ED198" i="2" s="1"/>
  <c r="BD198" i="2"/>
  <c r="CB198" i="2"/>
  <c r="CC198" i="2"/>
  <c r="BE198" i="2"/>
  <c r="AF198" i="2"/>
  <c r="EE198" i="2" s="1"/>
  <c r="BF198" i="2"/>
  <c r="AG198" i="2"/>
  <c r="EF198" i="2" s="1"/>
  <c r="CD198" i="2"/>
  <c r="CE198" i="2"/>
  <c r="AH198" i="2"/>
  <c r="EG198" i="2" s="1"/>
  <c r="BG198" i="2"/>
  <c r="AI198" i="2"/>
  <c r="EH198" i="2" s="1"/>
  <c r="BH198" i="2"/>
  <c r="CF198" i="2"/>
  <c r="CG198" i="2"/>
  <c r="AJ198" i="2"/>
  <c r="EI198" i="2" s="1"/>
  <c r="BI198" i="2"/>
  <c r="BJ198" i="2"/>
  <c r="AK198" i="2"/>
  <c r="EJ198" i="2" s="1"/>
  <c r="CH198" i="2"/>
  <c r="CI198" i="2"/>
  <c r="DY197" i="2"/>
  <c r="DN197" i="2"/>
  <c r="CP198" i="2" l="1"/>
  <c r="CU198" i="2"/>
  <c r="DF198" i="2"/>
  <c r="CZ198" i="2"/>
  <c r="DM198" i="2"/>
  <c r="CQ198" i="2"/>
  <c r="DR198" i="2"/>
  <c r="DO198" i="2"/>
  <c r="DL198" i="2"/>
  <c r="CN198" i="2"/>
  <c r="DG198" i="2"/>
  <c r="CK198" i="2"/>
  <c r="DE198" i="2"/>
  <c r="DD198" i="2"/>
  <c r="CY198" i="2"/>
  <c r="CM198" i="2"/>
  <c r="CX198" i="2"/>
  <c r="CO198" i="2"/>
  <c r="CR198" i="2"/>
  <c r="CS198" i="2"/>
  <c r="DC198" i="2"/>
  <c r="CV198" i="2"/>
  <c r="DA198" i="2"/>
  <c r="EM201" i="2"/>
  <c r="EN200" i="2"/>
  <c r="EO200" i="2" s="1"/>
  <c r="CJ198" i="2"/>
  <c r="DH198" i="2"/>
  <c r="DB198" i="2"/>
  <c r="CW198" i="2"/>
  <c r="L199" i="2"/>
  <c r="K199" i="2"/>
  <c r="DJ199" i="2" s="1"/>
  <c r="DK199" i="2" s="1"/>
  <c r="B199" i="2"/>
  <c r="J199" i="2"/>
  <c r="H199" i="2"/>
  <c r="F199" i="2"/>
  <c r="E199" i="2"/>
  <c r="A199" i="2"/>
  <c r="G199" i="2"/>
  <c r="C199" i="2"/>
  <c r="DH199" i="2" s="1"/>
  <c r="D199" i="2"/>
  <c r="I199" i="2"/>
  <c r="AL199" i="2"/>
  <c r="CO199" i="2"/>
  <c r="M199" i="2"/>
  <c r="AM199" i="2"/>
  <c r="BK199" i="2"/>
  <c r="N199" i="2"/>
  <c r="AN199" i="2"/>
  <c r="BL199" i="2"/>
  <c r="O199" i="2"/>
  <c r="DN199" i="2" s="1"/>
  <c r="BM199" i="2"/>
  <c r="AO199" i="2"/>
  <c r="P199" i="2"/>
  <c r="AP199" i="2"/>
  <c r="Q199" i="2"/>
  <c r="BN199" i="2"/>
  <c r="BO199" i="2"/>
  <c r="R199" i="2"/>
  <c r="DQ199" i="2" s="1"/>
  <c r="AQ199" i="2"/>
  <c r="AR199" i="2"/>
  <c r="BP199" i="2"/>
  <c r="S199" i="2"/>
  <c r="BQ199" i="2"/>
  <c r="T199" i="2"/>
  <c r="AS199" i="2"/>
  <c r="U199" i="2"/>
  <c r="DT199" i="2" s="1"/>
  <c r="BR199" i="2"/>
  <c r="AT199" i="2"/>
  <c r="BS199" i="2"/>
  <c r="V199" i="2"/>
  <c r="AU199" i="2"/>
  <c r="AV199" i="2"/>
  <c r="W199" i="2"/>
  <c r="DV199" i="2" s="1"/>
  <c r="BT199" i="2"/>
  <c r="AW199" i="2"/>
  <c r="BU199" i="2"/>
  <c r="X199" i="2"/>
  <c r="Y199" i="2"/>
  <c r="AX199" i="2"/>
  <c r="BV199" i="2"/>
  <c r="AY199" i="2"/>
  <c r="BW199" i="2"/>
  <c r="Z199" i="2"/>
  <c r="AZ199" i="2"/>
  <c r="AA199" i="2"/>
  <c r="BX199" i="2"/>
  <c r="BY199" i="2"/>
  <c r="BA199" i="2"/>
  <c r="AB199" i="2"/>
  <c r="EA199" i="2" s="1"/>
  <c r="AC199" i="2"/>
  <c r="EB199" i="2" s="1"/>
  <c r="BB199" i="2"/>
  <c r="BZ199" i="2"/>
  <c r="BC199" i="2"/>
  <c r="CA199" i="2"/>
  <c r="AD199" i="2"/>
  <c r="EC199" i="2" s="1"/>
  <c r="AE199" i="2"/>
  <c r="ED199" i="2" s="1"/>
  <c r="CB199" i="2"/>
  <c r="BD199" i="2"/>
  <c r="AF199" i="2"/>
  <c r="EE199" i="2" s="1"/>
  <c r="CC199" i="2"/>
  <c r="BE199" i="2"/>
  <c r="CD199" i="2"/>
  <c r="BF199" i="2"/>
  <c r="AG199" i="2"/>
  <c r="EF199" i="2" s="1"/>
  <c r="AH199" i="2"/>
  <c r="EG199" i="2" s="1"/>
  <c r="CE199" i="2"/>
  <c r="BG199" i="2"/>
  <c r="AI199" i="2"/>
  <c r="CF199" i="2"/>
  <c r="BH199" i="2"/>
  <c r="BI199" i="2"/>
  <c r="AJ199" i="2"/>
  <c r="EI199" i="2" s="1"/>
  <c r="CG199" i="2"/>
  <c r="CH199" i="2"/>
  <c r="BJ199" i="2"/>
  <c r="AK199" i="2"/>
  <c r="EJ199" i="2" s="1"/>
  <c r="CI199" i="2"/>
  <c r="CJ199" i="2" l="1"/>
  <c r="CZ199" i="2"/>
  <c r="DS199" i="2"/>
  <c r="CN199" i="2"/>
  <c r="DP199" i="2"/>
  <c r="DM199" i="2"/>
  <c r="CW199" i="2"/>
  <c r="DX199" i="2"/>
  <c r="DU199" i="2"/>
  <c r="DF199" i="2"/>
  <c r="DZ199" i="2"/>
  <c r="DW199" i="2"/>
  <c r="EH199" i="2"/>
  <c r="J200" i="2"/>
  <c r="D200" i="2"/>
  <c r="F200" i="2"/>
  <c r="B200" i="2"/>
  <c r="I200" i="2"/>
  <c r="K200" i="2"/>
  <c r="DJ200" i="2" s="1"/>
  <c r="DK200" i="2" s="1"/>
  <c r="E200" i="2"/>
  <c r="G200" i="2"/>
  <c r="H200" i="2"/>
  <c r="L200" i="2"/>
  <c r="A200" i="2"/>
  <c r="C200" i="2"/>
  <c r="CL200" i="2" s="1"/>
  <c r="AL200" i="2"/>
  <c r="CX200" i="2"/>
  <c r="DD200" i="2"/>
  <c r="CN200" i="2"/>
  <c r="CP200" i="2"/>
  <c r="DF200" i="2"/>
  <c r="CO200" i="2"/>
  <c r="CQ200" i="2"/>
  <c r="DE200" i="2"/>
  <c r="DH200" i="2"/>
  <c r="CT200" i="2"/>
  <c r="CV200" i="2"/>
  <c r="DC200" i="2"/>
  <c r="CU200" i="2"/>
  <c r="CM200" i="2"/>
  <c r="DA200" i="2"/>
  <c r="CS200" i="2"/>
  <c r="M200" i="2"/>
  <c r="DL200" i="2" s="1"/>
  <c r="AM200" i="2"/>
  <c r="BK200" i="2"/>
  <c r="N200" i="2"/>
  <c r="O200" i="2"/>
  <c r="BL200" i="2"/>
  <c r="AN200" i="2"/>
  <c r="BM200" i="2"/>
  <c r="P200" i="2"/>
  <c r="DO200" i="2" s="1"/>
  <c r="AO200" i="2"/>
  <c r="BN200" i="2"/>
  <c r="AP200" i="2"/>
  <c r="Q200" i="2"/>
  <c r="AQ200" i="2"/>
  <c r="R200" i="2"/>
  <c r="DQ200" i="2" s="1"/>
  <c r="BO200" i="2"/>
  <c r="AR200" i="2"/>
  <c r="S200" i="2"/>
  <c r="DR200" i="2" s="1"/>
  <c r="BP200" i="2"/>
  <c r="T200" i="2"/>
  <c r="AS200" i="2"/>
  <c r="BQ200" i="2"/>
  <c r="AT200" i="2"/>
  <c r="U200" i="2"/>
  <c r="DT200" i="2" s="1"/>
  <c r="BR200" i="2"/>
  <c r="V200" i="2"/>
  <c r="DU200" i="2" s="1"/>
  <c r="AU200" i="2"/>
  <c r="BS200" i="2"/>
  <c r="AV200" i="2"/>
  <c r="BT200" i="2"/>
  <c r="W200" i="2"/>
  <c r="DV200" i="2" s="1"/>
  <c r="BU200" i="2"/>
  <c r="AW200" i="2"/>
  <c r="X200" i="2"/>
  <c r="DW200" i="2" s="1"/>
  <c r="Y200" i="2"/>
  <c r="DX200" i="2" s="1"/>
  <c r="BV200" i="2"/>
  <c r="AX200" i="2"/>
  <c r="AY200" i="2"/>
  <c r="Z200" i="2"/>
  <c r="DY200" i="2" s="1"/>
  <c r="BW200" i="2"/>
  <c r="BX200" i="2"/>
  <c r="AA200" i="2"/>
  <c r="DZ200" i="2" s="1"/>
  <c r="AZ200" i="2"/>
  <c r="BY200" i="2"/>
  <c r="BA200" i="2"/>
  <c r="AB200" i="2"/>
  <c r="EA200" i="2" s="1"/>
  <c r="BB200" i="2"/>
  <c r="BZ200" i="2"/>
  <c r="AC200" i="2"/>
  <c r="EB200" i="2" s="1"/>
  <c r="CA200" i="2"/>
  <c r="AD200" i="2"/>
  <c r="EC200" i="2" s="1"/>
  <c r="BC200" i="2"/>
  <c r="BD200" i="2"/>
  <c r="AE200" i="2"/>
  <c r="ED200" i="2" s="1"/>
  <c r="CB200" i="2"/>
  <c r="CC200" i="2"/>
  <c r="BE200" i="2"/>
  <c r="AF200" i="2"/>
  <c r="EE200" i="2" s="1"/>
  <c r="BF200" i="2"/>
  <c r="CD200" i="2"/>
  <c r="AG200" i="2"/>
  <c r="EF200" i="2" s="1"/>
  <c r="CE200" i="2"/>
  <c r="AH200" i="2"/>
  <c r="EG200" i="2" s="1"/>
  <c r="BG200" i="2"/>
  <c r="BH200" i="2"/>
  <c r="AI200" i="2"/>
  <c r="EH200" i="2" s="1"/>
  <c r="CF200" i="2"/>
  <c r="AJ200" i="2"/>
  <c r="EI200" i="2" s="1"/>
  <c r="CG200" i="2"/>
  <c r="BI200" i="2"/>
  <c r="BJ200" i="2"/>
  <c r="CH200" i="2"/>
  <c r="AK200" i="2"/>
  <c r="EJ200" i="2" s="1"/>
  <c r="CI200" i="2"/>
  <c r="DE199" i="2"/>
  <c r="DG199" i="2"/>
  <c r="DB199" i="2"/>
  <c r="EN201" i="2"/>
  <c r="EO201" i="2" s="1"/>
  <c r="EM202" i="2"/>
  <c r="CU199" i="2"/>
  <c r="CY199" i="2"/>
  <c r="CQ199" i="2"/>
  <c r="DR199" i="2"/>
  <c r="CL199" i="2"/>
  <c r="CM199" i="2"/>
  <c r="DD199" i="2"/>
  <c r="DO199" i="2"/>
  <c r="CP199" i="2"/>
  <c r="CX199" i="2"/>
  <c r="CT199" i="2"/>
  <c r="DL199" i="2"/>
  <c r="CV199" i="2"/>
  <c r="DC199" i="2"/>
  <c r="CR199" i="2"/>
  <c r="DY199" i="2"/>
  <c r="CK199" i="2"/>
  <c r="DA199" i="2"/>
  <c r="CS199" i="2"/>
  <c r="DG200" i="2" l="1"/>
  <c r="CR200" i="2"/>
  <c r="I201" i="2"/>
  <c r="F201" i="2"/>
  <c r="E201" i="2"/>
  <c r="K201" i="2"/>
  <c r="DJ201" i="2" s="1"/>
  <c r="DK201" i="2" s="1"/>
  <c r="A201" i="2"/>
  <c r="H201" i="2"/>
  <c r="C201" i="2"/>
  <c r="CV201" i="2" s="1"/>
  <c r="J201" i="2"/>
  <c r="D201" i="2"/>
  <c r="G201" i="2"/>
  <c r="B201" i="2"/>
  <c r="L201" i="2"/>
  <c r="AL201" i="2"/>
  <c r="CW201" i="2"/>
  <c r="CP201" i="2"/>
  <c r="CX201" i="2"/>
  <c r="DD201" i="2"/>
  <c r="CY201" i="2"/>
  <c r="CN201" i="2"/>
  <c r="CQ201" i="2"/>
  <c r="DE201" i="2"/>
  <c r="CO201" i="2"/>
  <c r="DF201" i="2"/>
  <c r="CS201" i="2"/>
  <c r="CU201" i="2"/>
  <c r="DB201" i="2"/>
  <c r="DC201" i="2"/>
  <c r="DG201" i="2"/>
  <c r="DA201" i="2"/>
  <c r="CZ201" i="2"/>
  <c r="CJ201" i="2"/>
  <c r="DH201" i="2"/>
  <c r="CL201" i="2"/>
  <c r="CK201" i="2"/>
  <c r="CM201" i="2"/>
  <c r="CR201" i="2"/>
  <c r="CT201" i="2"/>
  <c r="M201" i="2"/>
  <c r="DL201" i="2" s="1"/>
  <c r="BK201" i="2"/>
  <c r="AM201" i="2"/>
  <c r="N201" i="2"/>
  <c r="AN201" i="2"/>
  <c r="O201" i="2"/>
  <c r="DN201" i="2" s="1"/>
  <c r="BL201" i="2"/>
  <c r="AO201" i="2"/>
  <c r="BM201" i="2"/>
  <c r="P201" i="2"/>
  <c r="BN201" i="2"/>
  <c r="AP201" i="2"/>
  <c r="Q201" i="2"/>
  <c r="DP201" i="2" s="1"/>
  <c r="BO201" i="2"/>
  <c r="AQ201" i="2"/>
  <c r="R201" i="2"/>
  <c r="DQ201" i="2" s="1"/>
  <c r="S201" i="2"/>
  <c r="DR201" i="2" s="1"/>
  <c r="BP201" i="2"/>
  <c r="AR201" i="2"/>
  <c r="AS201" i="2"/>
  <c r="BQ201" i="2"/>
  <c r="T201" i="2"/>
  <c r="DS201" i="2" s="1"/>
  <c r="AT201" i="2"/>
  <c r="BR201" i="2"/>
  <c r="U201" i="2"/>
  <c r="DT201" i="2" s="1"/>
  <c r="AU201" i="2"/>
  <c r="BS201" i="2"/>
  <c r="V201" i="2"/>
  <c r="DU201" i="2" s="1"/>
  <c r="AV201" i="2"/>
  <c r="BT201" i="2"/>
  <c r="W201" i="2"/>
  <c r="DV201" i="2" s="1"/>
  <c r="BU201" i="2"/>
  <c r="X201" i="2"/>
  <c r="DW201" i="2" s="1"/>
  <c r="AW201" i="2"/>
  <c r="AX201" i="2"/>
  <c r="BV201" i="2"/>
  <c r="Y201" i="2"/>
  <c r="DX201" i="2" s="1"/>
  <c r="Z201" i="2"/>
  <c r="DY201" i="2" s="1"/>
  <c r="AY201" i="2"/>
  <c r="BW201" i="2"/>
  <c r="AA201" i="2"/>
  <c r="DZ201" i="2" s="1"/>
  <c r="AZ201" i="2"/>
  <c r="BX201" i="2"/>
  <c r="BA201" i="2"/>
  <c r="BY201" i="2"/>
  <c r="AB201" i="2"/>
  <c r="EA201" i="2" s="1"/>
  <c r="BB201" i="2"/>
  <c r="BZ201" i="2"/>
  <c r="AC201" i="2"/>
  <c r="EB201" i="2" s="1"/>
  <c r="AD201" i="2"/>
  <c r="BC201" i="2"/>
  <c r="CA201" i="2"/>
  <c r="AE201" i="2"/>
  <c r="ED201" i="2" s="1"/>
  <c r="CB201" i="2"/>
  <c r="BD201" i="2"/>
  <c r="AF201" i="2"/>
  <c r="EE201" i="2" s="1"/>
  <c r="BE201" i="2"/>
  <c r="CC201" i="2"/>
  <c r="BF201" i="2"/>
  <c r="CD201" i="2"/>
  <c r="AG201" i="2"/>
  <c r="EF201" i="2" s="1"/>
  <c r="AH201" i="2"/>
  <c r="EG201" i="2" s="1"/>
  <c r="BG201" i="2"/>
  <c r="CE201" i="2"/>
  <c r="BH201" i="2"/>
  <c r="CF201" i="2"/>
  <c r="AI201" i="2"/>
  <c r="EH201" i="2" s="1"/>
  <c r="BI201" i="2"/>
  <c r="CG201" i="2"/>
  <c r="AJ201" i="2"/>
  <c r="EI201" i="2" s="1"/>
  <c r="BJ201" i="2"/>
  <c r="AK201" i="2"/>
  <c r="EJ201" i="2" s="1"/>
  <c r="CH201" i="2"/>
  <c r="CI201" i="2"/>
  <c r="DP200" i="2"/>
  <c r="DN200" i="2"/>
  <c r="CK200" i="2"/>
  <c r="CY200" i="2"/>
  <c r="CZ200" i="2"/>
  <c r="EN202" i="2"/>
  <c r="EO202" i="2" s="1"/>
  <c r="EM203" i="2"/>
  <c r="DS200" i="2"/>
  <c r="DM200" i="2"/>
  <c r="DB200" i="2"/>
  <c r="CJ200" i="2"/>
  <c r="CW200" i="2"/>
  <c r="EN203" i="2" l="1"/>
  <c r="EO203" i="2" s="1"/>
  <c r="EM204" i="2"/>
  <c r="K202" i="2"/>
  <c r="DJ202" i="2" s="1"/>
  <c r="DK202" i="2" s="1"/>
  <c r="D202" i="2"/>
  <c r="F202" i="2"/>
  <c r="J202" i="2"/>
  <c r="G202" i="2"/>
  <c r="C202" i="2"/>
  <c r="CL202" i="2" s="1"/>
  <c r="E202" i="2"/>
  <c r="A202" i="2"/>
  <c r="I202" i="2"/>
  <c r="H202" i="2"/>
  <c r="B202" i="2"/>
  <c r="L202" i="2"/>
  <c r="AL202" i="2"/>
  <c r="CN202" i="2"/>
  <c r="DG202" i="2"/>
  <c r="CS202" i="2"/>
  <c r="CQ202" i="2"/>
  <c r="M202" i="2"/>
  <c r="DL202" i="2" s="1"/>
  <c r="BK202" i="2"/>
  <c r="AM202" i="2"/>
  <c r="N202" i="2"/>
  <c r="DM202" i="2" s="1"/>
  <c r="O202" i="2"/>
  <c r="DN202" i="2" s="1"/>
  <c r="AN202" i="2"/>
  <c r="BL202" i="2"/>
  <c r="BM202" i="2"/>
  <c r="AO202" i="2"/>
  <c r="P202" i="2"/>
  <c r="DO202" i="2" s="1"/>
  <c r="Q202" i="2"/>
  <c r="DP202" i="2" s="1"/>
  <c r="AP202" i="2"/>
  <c r="BN202" i="2"/>
  <c r="R202" i="2"/>
  <c r="AQ202" i="2"/>
  <c r="BO202" i="2"/>
  <c r="S202" i="2"/>
  <c r="DR202" i="2" s="1"/>
  <c r="AR202" i="2"/>
  <c r="BP202" i="2"/>
  <c r="AS202" i="2"/>
  <c r="BQ202" i="2"/>
  <c r="T202" i="2"/>
  <c r="DS202" i="2" s="1"/>
  <c r="AT202" i="2"/>
  <c r="U202" i="2"/>
  <c r="DT202" i="2" s="1"/>
  <c r="BR202" i="2"/>
  <c r="V202" i="2"/>
  <c r="DU202" i="2" s="1"/>
  <c r="AU202" i="2"/>
  <c r="BS202" i="2"/>
  <c r="AV202" i="2"/>
  <c r="BT202" i="2"/>
  <c r="W202" i="2"/>
  <c r="DV202" i="2" s="1"/>
  <c r="AW202" i="2"/>
  <c r="X202" i="2"/>
  <c r="DW202" i="2" s="1"/>
  <c r="BU202" i="2"/>
  <c r="Y202" i="2"/>
  <c r="DX202" i="2" s="1"/>
  <c r="AX202" i="2"/>
  <c r="BV202" i="2"/>
  <c r="AY202" i="2"/>
  <c r="BW202" i="2"/>
  <c r="Z202" i="2"/>
  <c r="DY202" i="2" s="1"/>
  <c r="AZ202" i="2"/>
  <c r="BX202" i="2"/>
  <c r="AA202" i="2"/>
  <c r="DZ202" i="2" s="1"/>
  <c r="AB202" i="2"/>
  <c r="EA202" i="2" s="1"/>
  <c r="BA202" i="2"/>
  <c r="BY202" i="2"/>
  <c r="BB202" i="2"/>
  <c r="AC202" i="2"/>
  <c r="EB202" i="2" s="1"/>
  <c r="BZ202" i="2"/>
  <c r="BC202" i="2"/>
  <c r="AD202" i="2"/>
  <c r="EC202" i="2" s="1"/>
  <c r="CA202" i="2"/>
  <c r="AE202" i="2"/>
  <c r="ED202" i="2" s="1"/>
  <c r="CB202" i="2"/>
  <c r="BD202" i="2"/>
  <c r="BE202" i="2"/>
  <c r="CC202" i="2"/>
  <c r="AF202" i="2"/>
  <c r="EE202" i="2" s="1"/>
  <c r="CD202" i="2"/>
  <c r="BF202" i="2"/>
  <c r="AG202" i="2"/>
  <c r="EF202" i="2" s="1"/>
  <c r="BG202" i="2"/>
  <c r="AH202" i="2"/>
  <c r="EG202" i="2" s="1"/>
  <c r="CE202" i="2"/>
  <c r="AI202" i="2"/>
  <c r="EH202" i="2" s="1"/>
  <c r="BH202" i="2"/>
  <c r="CF202" i="2"/>
  <c r="AJ202" i="2"/>
  <c r="EI202" i="2" s="1"/>
  <c r="CG202" i="2"/>
  <c r="BI202" i="2"/>
  <c r="AK202" i="2"/>
  <c r="EJ202" i="2" s="1"/>
  <c r="CH202" i="2"/>
  <c r="BJ202" i="2"/>
  <c r="CI202" i="2"/>
  <c r="DM201" i="2"/>
  <c r="EC201" i="2"/>
  <c r="DO201" i="2"/>
  <c r="DH202" i="2" l="1"/>
  <c r="CX202" i="2"/>
  <c r="CK202" i="2"/>
  <c r="CO202" i="2"/>
  <c r="CZ202" i="2"/>
  <c r="DE202" i="2"/>
  <c r="DQ202" i="2"/>
  <c r="CR202" i="2"/>
  <c r="DD202" i="2"/>
  <c r="CJ202" i="2"/>
  <c r="DB202" i="2"/>
  <c r="DC202" i="2"/>
  <c r="CY202" i="2"/>
  <c r="CM202" i="2"/>
  <c r="CU202" i="2"/>
  <c r="DF202" i="2"/>
  <c r="CV202" i="2"/>
  <c r="CT202" i="2"/>
  <c r="EM205" i="2"/>
  <c r="EN204" i="2"/>
  <c r="EO204" i="2" s="1"/>
  <c r="DA202" i="2"/>
  <c r="CP202" i="2"/>
  <c r="CW202" i="2"/>
  <c r="C203" i="2"/>
  <c r="DC203" i="2" s="1"/>
  <c r="E203" i="2"/>
  <c r="D203" i="2"/>
  <c r="K203" i="2"/>
  <c r="DJ203" i="2" s="1"/>
  <c r="DK203" i="2" s="1"/>
  <c r="J203" i="2"/>
  <c r="F203" i="2"/>
  <c r="L203" i="2"/>
  <c r="B203" i="2"/>
  <c r="I203" i="2"/>
  <c r="H203" i="2"/>
  <c r="A203" i="2"/>
  <c r="G203" i="2"/>
  <c r="AL203" i="2"/>
  <c r="DB203" i="2"/>
  <c r="CK203" i="2"/>
  <c r="DD203" i="2"/>
  <c r="M203" i="2"/>
  <c r="DL203" i="2" s="1"/>
  <c r="AM203" i="2"/>
  <c r="N203" i="2"/>
  <c r="DM203" i="2" s="1"/>
  <c r="BK203" i="2"/>
  <c r="BL203" i="2"/>
  <c r="AN203" i="2"/>
  <c r="O203" i="2"/>
  <c r="DN203" i="2" s="1"/>
  <c r="AO203" i="2"/>
  <c r="BM203" i="2"/>
  <c r="P203" i="2"/>
  <c r="DO203" i="2" s="1"/>
  <c r="AP203" i="2"/>
  <c r="BN203" i="2"/>
  <c r="Q203" i="2"/>
  <c r="DP203" i="2" s="1"/>
  <c r="AQ203" i="2"/>
  <c r="BO203" i="2"/>
  <c r="R203" i="2"/>
  <c r="DQ203" i="2" s="1"/>
  <c r="S203" i="2"/>
  <c r="DR203" i="2" s="1"/>
  <c r="AR203" i="2"/>
  <c r="BP203" i="2"/>
  <c r="AS203" i="2"/>
  <c r="BQ203" i="2"/>
  <c r="T203" i="2"/>
  <c r="DS203" i="2" s="1"/>
  <c r="BR203" i="2"/>
  <c r="AT203" i="2"/>
  <c r="U203" i="2"/>
  <c r="DT203" i="2" s="1"/>
  <c r="AU203" i="2"/>
  <c r="BS203" i="2"/>
  <c r="V203" i="2"/>
  <c r="DU203" i="2" s="1"/>
  <c r="W203" i="2"/>
  <c r="DV203" i="2" s="1"/>
  <c r="BT203" i="2"/>
  <c r="AV203" i="2"/>
  <c r="X203" i="2"/>
  <c r="DW203" i="2" s="1"/>
  <c r="BU203" i="2"/>
  <c r="AW203" i="2"/>
  <c r="BV203" i="2"/>
  <c r="AX203" i="2"/>
  <c r="Y203" i="2"/>
  <c r="DX203" i="2" s="1"/>
  <c r="BW203" i="2"/>
  <c r="AY203" i="2"/>
  <c r="Z203" i="2"/>
  <c r="DY203" i="2" s="1"/>
  <c r="AZ203" i="2"/>
  <c r="BX203" i="2"/>
  <c r="AA203" i="2"/>
  <c r="DZ203" i="2" s="1"/>
  <c r="AB203" i="2"/>
  <c r="EA203" i="2" s="1"/>
  <c r="BA203" i="2"/>
  <c r="BY203" i="2"/>
  <c r="BB203" i="2"/>
  <c r="AC203" i="2"/>
  <c r="EB203" i="2" s="1"/>
  <c r="BZ203" i="2"/>
  <c r="AD203" i="2"/>
  <c r="EC203" i="2" s="1"/>
  <c r="BC203" i="2"/>
  <c r="CA203" i="2"/>
  <c r="BD203" i="2"/>
  <c r="AE203" i="2"/>
  <c r="ED203" i="2" s="1"/>
  <c r="CB203" i="2"/>
  <c r="BE203" i="2"/>
  <c r="AF203" i="2"/>
  <c r="EE203" i="2" s="1"/>
  <c r="CC203" i="2"/>
  <c r="CD203" i="2"/>
  <c r="BF203" i="2"/>
  <c r="AG203" i="2"/>
  <c r="EF203" i="2" s="1"/>
  <c r="BG203" i="2"/>
  <c r="AH203" i="2"/>
  <c r="EG203" i="2" s="1"/>
  <c r="CE203" i="2"/>
  <c r="AI203" i="2"/>
  <c r="EH203" i="2" s="1"/>
  <c r="BH203" i="2"/>
  <c r="CF203" i="2"/>
  <c r="AJ203" i="2"/>
  <c r="EI203" i="2" s="1"/>
  <c r="CG203" i="2"/>
  <c r="BI203" i="2"/>
  <c r="BJ203" i="2"/>
  <c r="CH203" i="2"/>
  <c r="AK203" i="2"/>
  <c r="EJ203" i="2" s="1"/>
  <c r="CI203" i="2"/>
  <c r="CQ203" i="2" l="1"/>
  <c r="CS203" i="2"/>
  <c r="CX203" i="2"/>
  <c r="CP203" i="2"/>
  <c r="CZ203" i="2"/>
  <c r="CR203" i="2"/>
  <c r="CT203" i="2"/>
  <c r="CW203" i="2"/>
  <c r="DA203" i="2"/>
  <c r="DE203" i="2"/>
  <c r="CO203" i="2"/>
  <c r="DG203" i="2"/>
  <c r="CY203" i="2"/>
  <c r="CM203" i="2"/>
  <c r="CU203" i="2"/>
  <c r="F204" i="2"/>
  <c r="H204" i="2"/>
  <c r="C204" i="2"/>
  <c r="CN204" i="2" s="1"/>
  <c r="G204" i="2"/>
  <c r="J204" i="2"/>
  <c r="I204" i="2"/>
  <c r="K204" i="2"/>
  <c r="DJ204" i="2" s="1"/>
  <c r="DK204" i="2" s="1"/>
  <c r="L204" i="2"/>
  <c r="B204" i="2"/>
  <c r="E204" i="2"/>
  <c r="D204" i="2"/>
  <c r="A204" i="2"/>
  <c r="AL204" i="2"/>
  <c r="DA204" i="2"/>
  <c r="DB204" i="2"/>
  <c r="CY204" i="2"/>
  <c r="CQ204" i="2"/>
  <c r="CJ204" i="2"/>
  <c r="DG204" i="2"/>
  <c r="CM204" i="2"/>
  <c r="CR204" i="2"/>
  <c r="CL204" i="2"/>
  <c r="CS204" i="2"/>
  <c r="DC204" i="2"/>
  <c r="CZ204" i="2"/>
  <c r="CT204" i="2"/>
  <c r="CO204" i="2"/>
  <c r="CP204" i="2"/>
  <c r="CW204" i="2"/>
  <c r="CX204" i="2"/>
  <c r="AM204" i="2"/>
  <c r="M204" i="2"/>
  <c r="DL204" i="2" s="1"/>
  <c r="N204" i="2"/>
  <c r="BK204" i="2"/>
  <c r="AN204" i="2"/>
  <c r="BL204" i="2"/>
  <c r="O204" i="2"/>
  <c r="BM204" i="2"/>
  <c r="P204" i="2"/>
  <c r="DO204" i="2" s="1"/>
  <c r="AO204" i="2"/>
  <c r="Q204" i="2"/>
  <c r="AP204" i="2"/>
  <c r="BN204" i="2"/>
  <c r="R204" i="2"/>
  <c r="BO204" i="2"/>
  <c r="AQ204" i="2"/>
  <c r="AR204" i="2"/>
  <c r="BP204" i="2"/>
  <c r="S204" i="2"/>
  <c r="T204" i="2"/>
  <c r="AS204" i="2"/>
  <c r="BQ204" i="2"/>
  <c r="BR204" i="2"/>
  <c r="AT204" i="2"/>
  <c r="U204" i="2"/>
  <c r="DT204" i="2" s="1"/>
  <c r="AU204" i="2"/>
  <c r="BS204" i="2"/>
  <c r="V204" i="2"/>
  <c r="W204" i="2"/>
  <c r="AV204" i="2"/>
  <c r="BT204" i="2"/>
  <c r="BU204" i="2"/>
  <c r="AW204" i="2"/>
  <c r="X204" i="2"/>
  <c r="DW204" i="2" s="1"/>
  <c r="BV204" i="2"/>
  <c r="Y204" i="2"/>
  <c r="AX204" i="2"/>
  <c r="Z204" i="2"/>
  <c r="DY204" i="2" s="1"/>
  <c r="AY204" i="2"/>
  <c r="BW204" i="2"/>
  <c r="AZ204" i="2"/>
  <c r="AA204" i="2"/>
  <c r="DZ204" i="2" s="1"/>
  <c r="BX204" i="2"/>
  <c r="BY204" i="2"/>
  <c r="BA204" i="2"/>
  <c r="AB204" i="2"/>
  <c r="EA204" i="2" s="1"/>
  <c r="BZ204" i="2"/>
  <c r="AC204" i="2"/>
  <c r="EB204" i="2" s="1"/>
  <c r="BB204" i="2"/>
  <c r="AD204" i="2"/>
  <c r="EC204" i="2" s="1"/>
  <c r="CA204" i="2"/>
  <c r="BC204" i="2"/>
  <c r="BD204" i="2"/>
  <c r="AE204" i="2"/>
  <c r="ED204" i="2" s="1"/>
  <c r="CB204" i="2"/>
  <c r="BE204" i="2"/>
  <c r="CC204" i="2"/>
  <c r="AF204" i="2"/>
  <c r="EE204" i="2" s="1"/>
  <c r="BF204" i="2"/>
  <c r="AG204" i="2"/>
  <c r="EF204" i="2" s="1"/>
  <c r="CD204" i="2"/>
  <c r="CE204" i="2"/>
  <c r="BG204" i="2"/>
  <c r="AH204" i="2"/>
  <c r="EG204" i="2" s="1"/>
  <c r="CF204" i="2"/>
  <c r="AI204" i="2"/>
  <c r="EH204" i="2" s="1"/>
  <c r="BH204" i="2"/>
  <c r="AJ204" i="2"/>
  <c r="EI204" i="2" s="1"/>
  <c r="BI204" i="2"/>
  <c r="CG204" i="2"/>
  <c r="AK204" i="2"/>
  <c r="EJ204" i="2" s="1"/>
  <c r="CH204" i="2"/>
  <c r="BJ204" i="2"/>
  <c r="CI204" i="2"/>
  <c r="CJ203" i="2"/>
  <c r="CL203" i="2"/>
  <c r="CN203" i="2"/>
  <c r="EN205" i="2"/>
  <c r="EO205" i="2" s="1"/>
  <c r="EM206" i="2"/>
  <c r="DF203" i="2"/>
  <c r="CV203" i="2"/>
  <c r="DH203" i="2"/>
  <c r="DN204" i="2" l="1"/>
  <c r="DQ204" i="2"/>
  <c r="C205" i="2"/>
  <c r="DC205" i="2" s="1"/>
  <c r="L205" i="2"/>
  <c r="F205" i="2"/>
  <c r="A205" i="2"/>
  <c r="J205" i="2"/>
  <c r="G205" i="2"/>
  <c r="D205" i="2"/>
  <c r="AL205" i="2"/>
  <c r="H205" i="2"/>
  <c r="E205" i="2"/>
  <c r="I205" i="2"/>
  <c r="K205" i="2"/>
  <c r="DJ205" i="2" s="1"/>
  <c r="DK205" i="2" s="1"/>
  <c r="B205" i="2"/>
  <c r="CW205" i="2"/>
  <c r="DD205" i="2"/>
  <c r="CJ205" i="2"/>
  <c r="CP205" i="2"/>
  <c r="CR205" i="2"/>
  <c r="CK205" i="2"/>
  <c r="CO205" i="2"/>
  <c r="CS205" i="2"/>
  <c r="CN205" i="2"/>
  <c r="DH205" i="2"/>
  <c r="CV205" i="2"/>
  <c r="CL205" i="2"/>
  <c r="CQ205" i="2"/>
  <c r="DB205" i="2"/>
  <c r="DG205" i="2"/>
  <c r="CU205" i="2"/>
  <c r="CM205" i="2"/>
  <c r="DA205" i="2"/>
  <c r="AM205" i="2"/>
  <c r="M205" i="2"/>
  <c r="BK205" i="2"/>
  <c r="N205" i="2"/>
  <c r="AN205" i="2"/>
  <c r="O205" i="2"/>
  <c r="DN205" i="2" s="1"/>
  <c r="BL205" i="2"/>
  <c r="BM205" i="2"/>
  <c r="P205" i="2"/>
  <c r="DO205" i="2" s="1"/>
  <c r="AO205" i="2"/>
  <c r="Q205" i="2"/>
  <c r="BN205" i="2"/>
  <c r="AP205" i="2"/>
  <c r="AQ205" i="2"/>
  <c r="BO205" i="2"/>
  <c r="R205" i="2"/>
  <c r="DQ205" i="2" s="1"/>
  <c r="AR205" i="2"/>
  <c r="BP205" i="2"/>
  <c r="S205" i="2"/>
  <c r="BQ205" i="2"/>
  <c r="T205" i="2"/>
  <c r="DS205" i="2" s="1"/>
  <c r="AS205" i="2"/>
  <c r="U205" i="2"/>
  <c r="DT205" i="2" s="1"/>
  <c r="AT205" i="2"/>
  <c r="BR205" i="2"/>
  <c r="BS205" i="2"/>
  <c r="AU205" i="2"/>
  <c r="V205" i="2"/>
  <c r="DU205" i="2" s="1"/>
  <c r="BT205" i="2"/>
  <c r="W205" i="2"/>
  <c r="DV205" i="2" s="1"/>
  <c r="AV205" i="2"/>
  <c r="AW205" i="2"/>
  <c r="X205" i="2"/>
  <c r="DW205" i="2" s="1"/>
  <c r="BU205" i="2"/>
  <c r="Y205" i="2"/>
  <c r="BV205" i="2"/>
  <c r="AX205" i="2"/>
  <c r="AY205" i="2"/>
  <c r="Z205" i="2"/>
  <c r="DY205" i="2" s="1"/>
  <c r="BW205" i="2"/>
  <c r="AZ205" i="2"/>
  <c r="BX205" i="2"/>
  <c r="AA205" i="2"/>
  <c r="BA205" i="2"/>
  <c r="AB205" i="2"/>
  <c r="EA205" i="2" s="1"/>
  <c r="BY205" i="2"/>
  <c r="BZ205" i="2"/>
  <c r="BB205" i="2"/>
  <c r="AC205" i="2"/>
  <c r="EB205" i="2" s="1"/>
  <c r="AD205" i="2"/>
  <c r="BC205" i="2"/>
  <c r="CA205" i="2"/>
  <c r="CB205" i="2"/>
  <c r="AE205" i="2"/>
  <c r="ED205" i="2" s="1"/>
  <c r="BD205" i="2"/>
  <c r="CC205" i="2"/>
  <c r="AF205" i="2"/>
  <c r="EE205" i="2" s="1"/>
  <c r="BE205" i="2"/>
  <c r="BF205" i="2"/>
  <c r="CD205" i="2"/>
  <c r="AG205" i="2"/>
  <c r="EF205" i="2" s="1"/>
  <c r="CE205" i="2"/>
  <c r="BG205" i="2"/>
  <c r="AH205" i="2"/>
  <c r="EG205" i="2" s="1"/>
  <c r="BH205" i="2"/>
  <c r="CF205" i="2"/>
  <c r="AI205" i="2"/>
  <c r="EH205" i="2" s="1"/>
  <c r="CG205" i="2"/>
  <c r="AJ205" i="2"/>
  <c r="EI205" i="2" s="1"/>
  <c r="BI205" i="2"/>
  <c r="AK205" i="2"/>
  <c r="EJ205" i="2" s="1"/>
  <c r="BJ205" i="2"/>
  <c r="CH205" i="2"/>
  <c r="CI205" i="2"/>
  <c r="EM207" i="2"/>
  <c r="EN206" i="2"/>
  <c r="EO206" i="2" s="1"/>
  <c r="DV204" i="2"/>
  <c r="DE204" i="2"/>
  <c r="DX204" i="2"/>
  <c r="DU204" i="2"/>
  <c r="DS204" i="2"/>
  <c r="DD204" i="2"/>
  <c r="CU204" i="2"/>
  <c r="CV204" i="2"/>
  <c r="DR204" i="2"/>
  <c r="DP204" i="2"/>
  <c r="DM204" i="2"/>
  <c r="DF204" i="2"/>
  <c r="CK204" i="2"/>
  <c r="DH204" i="2"/>
  <c r="DZ205" i="2" l="1"/>
  <c r="DX205" i="2"/>
  <c r="DR205" i="2"/>
  <c r="DP205" i="2"/>
  <c r="CY205" i="2"/>
  <c r="CZ205" i="2"/>
  <c r="DE205" i="2"/>
  <c r="EC205" i="2"/>
  <c r="DL205" i="2"/>
  <c r="CT205" i="2"/>
  <c r="CX205" i="2"/>
  <c r="DF205" i="2"/>
  <c r="EN207" i="2"/>
  <c r="EO207" i="2" s="1"/>
  <c r="EM208" i="2"/>
  <c r="H206" i="2"/>
  <c r="D206" i="2"/>
  <c r="B206" i="2"/>
  <c r="E206" i="2"/>
  <c r="I206" i="2"/>
  <c r="C206" i="2"/>
  <c r="CK206" i="2" s="1"/>
  <c r="L206" i="2"/>
  <c r="G206" i="2"/>
  <c r="K206" i="2"/>
  <c r="DJ206" i="2" s="1"/>
  <c r="DK206" i="2" s="1"/>
  <c r="J206" i="2"/>
  <c r="F206" i="2"/>
  <c r="A206" i="2"/>
  <c r="AL206" i="2"/>
  <c r="DD206" i="2"/>
  <c r="CY206" i="2"/>
  <c r="CM206" i="2"/>
  <c r="CP206" i="2"/>
  <c r="DA206" i="2"/>
  <c r="DF206" i="2"/>
  <c r="CV206" i="2"/>
  <c r="CS206" i="2"/>
  <c r="CZ206" i="2"/>
  <c r="AM206" i="2"/>
  <c r="M206" i="2"/>
  <c r="N206" i="2"/>
  <c r="BK206" i="2"/>
  <c r="O206" i="2"/>
  <c r="BL206" i="2"/>
  <c r="AN206" i="2"/>
  <c r="P206" i="2"/>
  <c r="DO206" i="2" s="1"/>
  <c r="BM206" i="2"/>
  <c r="AO206" i="2"/>
  <c r="Q206" i="2"/>
  <c r="AP206" i="2"/>
  <c r="BN206" i="2"/>
  <c r="AQ206" i="2"/>
  <c r="R206" i="2"/>
  <c r="BO206" i="2"/>
  <c r="BP206" i="2"/>
  <c r="AR206" i="2"/>
  <c r="S206" i="2"/>
  <c r="AS206" i="2"/>
  <c r="BQ206" i="2"/>
  <c r="T206" i="2"/>
  <c r="U206" i="2"/>
  <c r="DT206" i="2" s="1"/>
  <c r="BR206" i="2"/>
  <c r="AT206" i="2"/>
  <c r="AU206" i="2"/>
  <c r="BS206" i="2"/>
  <c r="V206" i="2"/>
  <c r="BT206" i="2"/>
  <c r="W206" i="2"/>
  <c r="DV206" i="2" s="1"/>
  <c r="AV206" i="2"/>
  <c r="AW206" i="2"/>
  <c r="X206" i="2"/>
  <c r="DW206" i="2" s="1"/>
  <c r="BU206" i="2"/>
  <c r="Y206" i="2"/>
  <c r="BV206" i="2"/>
  <c r="AX206" i="2"/>
  <c r="Z206" i="2"/>
  <c r="DY206" i="2" s="1"/>
  <c r="AY206" i="2"/>
  <c r="BW206" i="2"/>
  <c r="AZ206" i="2"/>
  <c r="AA206" i="2"/>
  <c r="BX206" i="2"/>
  <c r="BA206" i="2"/>
  <c r="AB206" i="2"/>
  <c r="EA206" i="2" s="1"/>
  <c r="BY206" i="2"/>
  <c r="AC206" i="2"/>
  <c r="EB206" i="2" s="1"/>
  <c r="BZ206" i="2"/>
  <c r="BB206" i="2"/>
  <c r="BC206" i="2"/>
  <c r="AD206" i="2"/>
  <c r="EC206" i="2" s="1"/>
  <c r="CA206" i="2"/>
  <c r="CB206" i="2"/>
  <c r="BD206" i="2"/>
  <c r="AE206" i="2"/>
  <c r="ED206" i="2" s="1"/>
  <c r="CC206" i="2"/>
  <c r="AF206" i="2"/>
  <c r="EE206" i="2" s="1"/>
  <c r="BE206" i="2"/>
  <c r="CD206" i="2"/>
  <c r="BF206" i="2"/>
  <c r="AG206" i="2"/>
  <c r="EF206" i="2" s="1"/>
  <c r="AH206" i="2"/>
  <c r="EG206" i="2" s="1"/>
  <c r="CE206" i="2"/>
  <c r="BG206" i="2"/>
  <c r="BH206" i="2"/>
  <c r="CF206" i="2"/>
  <c r="AI206" i="2"/>
  <c r="EH206" i="2" s="1"/>
  <c r="AJ206" i="2"/>
  <c r="EI206" i="2" s="1"/>
  <c r="BI206" i="2"/>
  <c r="CG206" i="2"/>
  <c r="BJ206" i="2"/>
  <c r="CH206" i="2"/>
  <c r="AK206" i="2"/>
  <c r="EJ206" i="2" s="1"/>
  <c r="CI206" i="2"/>
  <c r="DM205" i="2"/>
  <c r="DQ206" i="2" l="1"/>
  <c r="DS206" i="2"/>
  <c r="DN206" i="2"/>
  <c r="DU206" i="2"/>
  <c r="CN206" i="2"/>
  <c r="DX206" i="2"/>
  <c r="DR206" i="2"/>
  <c r="DP206" i="2"/>
  <c r="DM206" i="2"/>
  <c r="CW206" i="2"/>
  <c r="DZ206" i="2"/>
  <c r="DL206" i="2"/>
  <c r="CX206" i="2"/>
  <c r="CR206" i="2"/>
  <c r="DC206" i="2"/>
  <c r="DE206" i="2"/>
  <c r="CQ206" i="2"/>
  <c r="CT206" i="2"/>
  <c r="DB206" i="2"/>
  <c r="CO206" i="2"/>
  <c r="DG206" i="2"/>
  <c r="DH206" i="2"/>
  <c r="EM209" i="2"/>
  <c r="EN208" i="2"/>
  <c r="EO208" i="2" s="1"/>
  <c r="CJ206" i="2"/>
  <c r="CU206" i="2"/>
  <c r="CL206" i="2"/>
  <c r="E207" i="2"/>
  <c r="L207" i="2"/>
  <c r="B207" i="2"/>
  <c r="F207" i="2"/>
  <c r="D207" i="2"/>
  <c r="G207" i="2"/>
  <c r="K207" i="2"/>
  <c r="DJ207" i="2" s="1"/>
  <c r="DK207" i="2" s="1"/>
  <c r="J207" i="2"/>
  <c r="H207" i="2"/>
  <c r="I207" i="2"/>
  <c r="A207" i="2"/>
  <c r="C207" i="2"/>
  <c r="CZ207" i="2" s="1"/>
  <c r="AL207" i="2"/>
  <c r="CM207" i="2"/>
  <c r="DE207" i="2"/>
  <c r="CQ207" i="2"/>
  <c r="CK207" i="2"/>
  <c r="DD207" i="2"/>
  <c r="DG207" i="2"/>
  <c r="CW207" i="2"/>
  <c r="CR207" i="2"/>
  <c r="M207" i="2"/>
  <c r="DL207" i="2" s="1"/>
  <c r="BK207" i="2"/>
  <c r="AM207" i="2"/>
  <c r="N207" i="2"/>
  <c r="DM207" i="2" s="1"/>
  <c r="O207" i="2"/>
  <c r="DN207" i="2" s="1"/>
  <c r="AN207" i="2"/>
  <c r="BL207" i="2"/>
  <c r="AO207" i="2"/>
  <c r="BM207" i="2"/>
  <c r="P207" i="2"/>
  <c r="DO207" i="2" s="1"/>
  <c r="AP207" i="2"/>
  <c r="Q207" i="2"/>
  <c r="DP207" i="2" s="1"/>
  <c r="BN207" i="2"/>
  <c r="AQ207" i="2"/>
  <c r="BO207" i="2"/>
  <c r="R207" i="2"/>
  <c r="DQ207" i="2" s="1"/>
  <c r="S207" i="2"/>
  <c r="DR207" i="2" s="1"/>
  <c r="AR207" i="2"/>
  <c r="BP207" i="2"/>
  <c r="AS207" i="2"/>
  <c r="T207" i="2"/>
  <c r="DS207" i="2" s="1"/>
  <c r="BQ207" i="2"/>
  <c r="AT207" i="2"/>
  <c r="U207" i="2"/>
  <c r="DT207" i="2" s="1"/>
  <c r="BR207" i="2"/>
  <c r="AU207" i="2"/>
  <c r="BS207" i="2"/>
  <c r="V207" i="2"/>
  <c r="DU207" i="2" s="1"/>
  <c r="AV207" i="2"/>
  <c r="W207" i="2"/>
  <c r="BT207" i="2"/>
  <c r="AW207" i="2"/>
  <c r="BU207" i="2"/>
  <c r="X207" i="2"/>
  <c r="DW207" i="2" s="1"/>
  <c r="AX207" i="2"/>
  <c r="Y207" i="2"/>
  <c r="DX207" i="2" s="1"/>
  <c r="BV207" i="2"/>
  <c r="Z207" i="2"/>
  <c r="DY207" i="2" s="1"/>
  <c r="AY207" i="2"/>
  <c r="BW207" i="2"/>
  <c r="BX207" i="2"/>
  <c r="AZ207" i="2"/>
  <c r="AA207" i="2"/>
  <c r="DZ207" i="2" s="1"/>
  <c r="BY207" i="2"/>
  <c r="BA207" i="2"/>
  <c r="AB207" i="2"/>
  <c r="EA207" i="2" s="1"/>
  <c r="BB207" i="2"/>
  <c r="BZ207" i="2"/>
  <c r="AC207" i="2"/>
  <c r="EB207" i="2" s="1"/>
  <c r="BC207" i="2"/>
  <c r="AD207" i="2"/>
  <c r="EC207" i="2" s="1"/>
  <c r="CA207" i="2"/>
  <c r="BD207" i="2"/>
  <c r="AE207" i="2"/>
  <c r="ED207" i="2" s="1"/>
  <c r="CB207" i="2"/>
  <c r="BE207" i="2"/>
  <c r="AF207" i="2"/>
  <c r="EE207" i="2" s="1"/>
  <c r="CC207" i="2"/>
  <c r="AG207" i="2"/>
  <c r="EF207" i="2" s="1"/>
  <c r="BF207" i="2"/>
  <c r="CD207" i="2"/>
  <c r="BG207" i="2"/>
  <c r="AH207" i="2"/>
  <c r="EG207" i="2" s="1"/>
  <c r="CE207" i="2"/>
  <c r="CF207" i="2"/>
  <c r="BH207" i="2"/>
  <c r="AI207" i="2"/>
  <c r="EH207" i="2" s="1"/>
  <c r="BI207" i="2"/>
  <c r="AJ207" i="2"/>
  <c r="EI207" i="2" s="1"/>
  <c r="CG207" i="2"/>
  <c r="CH207" i="2"/>
  <c r="AK207" i="2"/>
  <c r="EJ207" i="2" s="1"/>
  <c r="BJ207" i="2"/>
  <c r="CI207" i="2"/>
  <c r="CL207" i="2" l="1"/>
  <c r="CO207" i="2"/>
  <c r="CT207" i="2"/>
  <c r="CS207" i="2"/>
  <c r="CY207" i="2"/>
  <c r="CN207" i="2"/>
  <c r="CJ207" i="2"/>
  <c r="CU207" i="2"/>
  <c r="DH207" i="2"/>
  <c r="DC207" i="2"/>
  <c r="DF207" i="2"/>
  <c r="CX207" i="2"/>
  <c r="DA207" i="2"/>
  <c r="CV207" i="2"/>
  <c r="DB207" i="2"/>
  <c r="K208" i="2"/>
  <c r="DJ208" i="2" s="1"/>
  <c r="DK208" i="2" s="1"/>
  <c r="A208" i="2"/>
  <c r="D208" i="2"/>
  <c r="C208" i="2"/>
  <c r="CY208" i="2" s="1"/>
  <c r="B208" i="2"/>
  <c r="L208" i="2"/>
  <c r="I208" i="2"/>
  <c r="E208" i="2"/>
  <c r="G208" i="2"/>
  <c r="J208" i="2"/>
  <c r="F208" i="2"/>
  <c r="H208" i="2"/>
  <c r="AL208" i="2"/>
  <c r="CO208" i="2"/>
  <c r="CQ208" i="2"/>
  <c r="CV208" i="2"/>
  <c r="DG208" i="2"/>
  <c r="DD208" i="2"/>
  <c r="CT208" i="2"/>
  <c r="DE208" i="2"/>
  <c r="CJ208" i="2"/>
  <c r="CX208" i="2"/>
  <c r="DF208" i="2"/>
  <c r="DC208" i="2"/>
  <c r="CL208" i="2"/>
  <c r="CR208" i="2"/>
  <c r="CZ208" i="2"/>
  <c r="DH208" i="2"/>
  <c r="CS208" i="2"/>
  <c r="DA208" i="2"/>
  <c r="CK208" i="2"/>
  <c r="M208" i="2"/>
  <c r="DL208" i="2" s="1"/>
  <c r="AM208" i="2"/>
  <c r="BK208" i="2"/>
  <c r="N208" i="2"/>
  <c r="O208" i="2"/>
  <c r="DN208" i="2" s="1"/>
  <c r="BL208" i="2"/>
  <c r="AN208" i="2"/>
  <c r="AO208" i="2"/>
  <c r="BM208" i="2"/>
  <c r="P208" i="2"/>
  <c r="AP208" i="2"/>
  <c r="BN208" i="2"/>
  <c r="Q208" i="2"/>
  <c r="DP208" i="2" s="1"/>
  <c r="AQ208" i="2"/>
  <c r="BO208" i="2"/>
  <c r="R208" i="2"/>
  <c r="DQ208" i="2" s="1"/>
  <c r="BP208" i="2"/>
  <c r="AR208" i="2"/>
  <c r="S208" i="2"/>
  <c r="T208" i="2"/>
  <c r="DS208" i="2" s="1"/>
  <c r="AS208" i="2"/>
  <c r="BQ208" i="2"/>
  <c r="BR208" i="2"/>
  <c r="U208" i="2"/>
  <c r="DT208" i="2" s="1"/>
  <c r="AT208" i="2"/>
  <c r="AU208" i="2"/>
  <c r="BS208" i="2"/>
  <c r="V208" i="2"/>
  <c r="DU208" i="2" s="1"/>
  <c r="BT208" i="2"/>
  <c r="AV208" i="2"/>
  <c r="W208" i="2"/>
  <c r="DV208" i="2" s="1"/>
  <c r="AW208" i="2"/>
  <c r="BU208" i="2"/>
  <c r="X208" i="2"/>
  <c r="DW208" i="2" s="1"/>
  <c r="Y208" i="2"/>
  <c r="DX208" i="2" s="1"/>
  <c r="AX208" i="2"/>
  <c r="BV208" i="2"/>
  <c r="AY208" i="2"/>
  <c r="BW208" i="2"/>
  <c r="Z208" i="2"/>
  <c r="DY208" i="2" s="1"/>
  <c r="AZ208" i="2"/>
  <c r="BX208" i="2"/>
  <c r="AA208" i="2"/>
  <c r="DZ208" i="2" s="1"/>
  <c r="BA208" i="2"/>
  <c r="BY208" i="2"/>
  <c r="AB208" i="2"/>
  <c r="EA208" i="2" s="1"/>
  <c r="BB208" i="2"/>
  <c r="BZ208" i="2"/>
  <c r="AC208" i="2"/>
  <c r="EB208" i="2" s="1"/>
  <c r="CA208" i="2"/>
  <c r="AD208" i="2"/>
  <c r="EC208" i="2" s="1"/>
  <c r="BC208" i="2"/>
  <c r="CB208" i="2"/>
  <c r="BD208" i="2"/>
  <c r="AE208" i="2"/>
  <c r="ED208" i="2" s="1"/>
  <c r="CC208" i="2"/>
  <c r="AF208" i="2"/>
  <c r="EE208" i="2" s="1"/>
  <c r="BE208" i="2"/>
  <c r="CD208" i="2"/>
  <c r="AG208" i="2"/>
  <c r="EF208" i="2" s="1"/>
  <c r="BF208" i="2"/>
  <c r="BG208" i="2"/>
  <c r="AH208" i="2"/>
  <c r="EG208" i="2" s="1"/>
  <c r="CE208" i="2"/>
  <c r="CF208" i="2"/>
  <c r="BH208" i="2"/>
  <c r="AI208" i="2"/>
  <c r="EH208" i="2" s="1"/>
  <c r="BI208" i="2"/>
  <c r="CG208" i="2"/>
  <c r="AJ208" i="2"/>
  <c r="EI208" i="2" s="1"/>
  <c r="BJ208" i="2"/>
  <c r="CH208" i="2"/>
  <c r="AK208" i="2"/>
  <c r="EJ208" i="2" s="1"/>
  <c r="CI208" i="2"/>
  <c r="EN209" i="2"/>
  <c r="EO209" i="2" s="1"/>
  <c r="EM210" i="2"/>
  <c r="DV207" i="2"/>
  <c r="CP207" i="2"/>
  <c r="DM208" i="2" l="1"/>
  <c r="DR208" i="2"/>
  <c r="CP208" i="2"/>
  <c r="DO208" i="2"/>
  <c r="EM211" i="2"/>
  <c r="EN210" i="2"/>
  <c r="EO210" i="2" s="1"/>
  <c r="CU208" i="2"/>
  <c r="CM208" i="2"/>
  <c r="CW208" i="2"/>
  <c r="J209" i="2"/>
  <c r="D209" i="2"/>
  <c r="I209" i="2"/>
  <c r="F209" i="2"/>
  <c r="K209" i="2"/>
  <c r="DJ209" i="2" s="1"/>
  <c r="DK209" i="2" s="1"/>
  <c r="C209" i="2"/>
  <c r="CW209" i="2" s="1"/>
  <c r="E209" i="2"/>
  <c r="A209" i="2"/>
  <c r="G209" i="2"/>
  <c r="H209" i="2"/>
  <c r="AL209" i="2"/>
  <c r="B209" i="2"/>
  <c r="L209" i="2"/>
  <c r="CN209" i="2"/>
  <c r="CV209" i="2"/>
  <c r="DG209" i="2"/>
  <c r="AM209" i="2"/>
  <c r="M209" i="2"/>
  <c r="DL209" i="2" s="1"/>
  <c r="N209" i="2"/>
  <c r="DM209" i="2" s="1"/>
  <c r="BK209" i="2"/>
  <c r="BL209" i="2"/>
  <c r="O209" i="2"/>
  <c r="AN209" i="2"/>
  <c r="AO209" i="2"/>
  <c r="BM209" i="2"/>
  <c r="P209" i="2"/>
  <c r="DO209" i="2" s="1"/>
  <c r="AP209" i="2"/>
  <c r="BN209" i="2"/>
  <c r="Q209" i="2"/>
  <c r="DP209" i="2" s="1"/>
  <c r="BO209" i="2"/>
  <c r="AQ209" i="2"/>
  <c r="R209" i="2"/>
  <c r="S209" i="2"/>
  <c r="DR209" i="2" s="1"/>
  <c r="AR209" i="2"/>
  <c r="BP209" i="2"/>
  <c r="AS209" i="2"/>
  <c r="BQ209" i="2"/>
  <c r="T209" i="2"/>
  <c r="DS209" i="2" s="1"/>
  <c r="U209" i="2"/>
  <c r="AT209" i="2"/>
  <c r="BR209" i="2"/>
  <c r="AU209" i="2"/>
  <c r="V209" i="2"/>
  <c r="DU209" i="2" s="1"/>
  <c r="BS209" i="2"/>
  <c r="W209" i="2"/>
  <c r="DV209" i="2" s="1"/>
  <c r="AV209" i="2"/>
  <c r="BT209" i="2"/>
  <c r="BU209" i="2"/>
  <c r="X209" i="2"/>
  <c r="DW209" i="2" s="1"/>
  <c r="AW209" i="2"/>
  <c r="AX209" i="2"/>
  <c r="BV209" i="2"/>
  <c r="Y209" i="2"/>
  <c r="DX209" i="2" s="1"/>
  <c r="BW209" i="2"/>
  <c r="Z209" i="2"/>
  <c r="DY209" i="2" s="1"/>
  <c r="AY209" i="2"/>
  <c r="BX209" i="2"/>
  <c r="AA209" i="2"/>
  <c r="DZ209" i="2" s="1"/>
  <c r="AZ209" i="2"/>
  <c r="AB209" i="2"/>
  <c r="EA209" i="2" s="1"/>
  <c r="BY209" i="2"/>
  <c r="BA209" i="2"/>
  <c r="BZ209" i="2"/>
  <c r="BB209" i="2"/>
  <c r="AC209" i="2"/>
  <c r="EB209" i="2" s="1"/>
  <c r="CA209" i="2"/>
  <c r="AD209" i="2"/>
  <c r="EC209" i="2" s="1"/>
  <c r="BC209" i="2"/>
  <c r="BD209" i="2"/>
  <c r="CB209" i="2"/>
  <c r="AE209" i="2"/>
  <c r="ED209" i="2" s="1"/>
  <c r="CC209" i="2"/>
  <c r="AF209" i="2"/>
  <c r="EE209" i="2" s="1"/>
  <c r="BE209" i="2"/>
  <c r="CD209" i="2"/>
  <c r="AG209" i="2"/>
  <c r="EF209" i="2" s="1"/>
  <c r="BF209" i="2"/>
  <c r="CE209" i="2"/>
  <c r="BG209" i="2"/>
  <c r="AH209" i="2"/>
  <c r="EG209" i="2" s="1"/>
  <c r="AI209" i="2"/>
  <c r="EH209" i="2" s="1"/>
  <c r="CF209" i="2"/>
  <c r="BH209" i="2"/>
  <c r="CG209" i="2"/>
  <c r="AJ209" i="2"/>
  <c r="EI209" i="2" s="1"/>
  <c r="BI209" i="2"/>
  <c r="BJ209" i="2"/>
  <c r="CH209" i="2"/>
  <c r="AK209" i="2"/>
  <c r="EJ209" i="2" s="1"/>
  <c r="CI209" i="2"/>
  <c r="CN208" i="2"/>
  <c r="DB208" i="2"/>
  <c r="CT209" i="2" l="1"/>
  <c r="CU209" i="2"/>
  <c r="DE209" i="2"/>
  <c r="CM209" i="2"/>
  <c r="CX209" i="2"/>
  <c r="CS209" i="2"/>
  <c r="CP209" i="2"/>
  <c r="CL209" i="2"/>
  <c r="DF209" i="2"/>
  <c r="DQ209" i="2"/>
  <c r="DB209" i="2"/>
  <c r="DC209" i="2"/>
  <c r="DD209" i="2"/>
  <c r="DA209" i="2"/>
  <c r="DH209" i="2"/>
  <c r="CQ209" i="2"/>
  <c r="DN209" i="2"/>
  <c r="CJ209" i="2"/>
  <c r="CZ209" i="2"/>
  <c r="CY209" i="2"/>
  <c r="H210" i="2"/>
  <c r="C210" i="2"/>
  <c r="CX210" i="2" s="1"/>
  <c r="J210" i="2"/>
  <c r="F210" i="2"/>
  <c r="B210" i="2"/>
  <c r="A210" i="2"/>
  <c r="K210" i="2"/>
  <c r="DJ210" i="2" s="1"/>
  <c r="DK210" i="2" s="1"/>
  <c r="G210" i="2"/>
  <c r="D210" i="2"/>
  <c r="E210" i="2"/>
  <c r="L210" i="2"/>
  <c r="I210" i="2"/>
  <c r="AL210" i="2"/>
  <c r="CQ210" i="2"/>
  <c r="DB210" i="2"/>
  <c r="CV210" i="2"/>
  <c r="CJ210" i="2"/>
  <c r="CZ210" i="2"/>
  <c r="DC210" i="2"/>
  <c r="CN210" i="2"/>
  <c r="DH210" i="2"/>
  <c r="CS210" i="2"/>
  <c r="DD210" i="2"/>
  <c r="DG210" i="2"/>
  <c r="DA210" i="2"/>
  <c r="M210" i="2"/>
  <c r="DL210" i="2" s="1"/>
  <c r="AM210" i="2"/>
  <c r="N210" i="2"/>
  <c r="DM210" i="2" s="1"/>
  <c r="BK210" i="2"/>
  <c r="O210" i="2"/>
  <c r="AN210" i="2"/>
  <c r="BL210" i="2"/>
  <c r="BM210" i="2"/>
  <c r="AO210" i="2"/>
  <c r="P210" i="2"/>
  <c r="DO210" i="2" s="1"/>
  <c r="Q210" i="2"/>
  <c r="DP210" i="2" s="1"/>
  <c r="AP210" i="2"/>
  <c r="BN210" i="2"/>
  <c r="R210" i="2"/>
  <c r="AQ210" i="2"/>
  <c r="BO210" i="2"/>
  <c r="AR210" i="2"/>
  <c r="BP210" i="2"/>
  <c r="S210" i="2"/>
  <c r="DR210" i="2" s="1"/>
  <c r="BQ210" i="2"/>
  <c r="AS210" i="2"/>
  <c r="T210" i="2"/>
  <c r="DS210" i="2" s="1"/>
  <c r="AT210" i="2"/>
  <c r="BR210" i="2"/>
  <c r="U210" i="2"/>
  <c r="DT210" i="2" s="1"/>
  <c r="V210" i="2"/>
  <c r="DU210" i="2" s="1"/>
  <c r="AU210" i="2"/>
  <c r="BS210" i="2"/>
  <c r="W210" i="2"/>
  <c r="BT210" i="2"/>
  <c r="AV210" i="2"/>
  <c r="X210" i="2"/>
  <c r="DW210" i="2" s="1"/>
  <c r="AW210" i="2"/>
  <c r="BU210" i="2"/>
  <c r="Y210" i="2"/>
  <c r="DX210" i="2" s="1"/>
  <c r="BV210" i="2"/>
  <c r="AX210" i="2"/>
  <c r="AY210" i="2"/>
  <c r="BW210" i="2"/>
  <c r="Z210" i="2"/>
  <c r="DY210" i="2" s="1"/>
  <c r="AA210" i="2"/>
  <c r="DZ210" i="2" s="1"/>
  <c r="AZ210" i="2"/>
  <c r="BX210" i="2"/>
  <c r="BA210" i="2"/>
  <c r="AB210" i="2"/>
  <c r="BY210" i="2"/>
  <c r="AC210" i="2"/>
  <c r="EB210" i="2" s="1"/>
  <c r="BZ210" i="2"/>
  <c r="BB210" i="2"/>
  <c r="CA210" i="2"/>
  <c r="AD210" i="2"/>
  <c r="EC210" i="2" s="1"/>
  <c r="BC210" i="2"/>
  <c r="BD210" i="2"/>
  <c r="CB210" i="2"/>
  <c r="AE210" i="2"/>
  <c r="ED210" i="2" s="1"/>
  <c r="CC210" i="2"/>
  <c r="AF210" i="2"/>
  <c r="EE210" i="2" s="1"/>
  <c r="BE210" i="2"/>
  <c r="CD210" i="2"/>
  <c r="AG210" i="2"/>
  <c r="BF210" i="2"/>
  <c r="CE210" i="2"/>
  <c r="BG210" i="2"/>
  <c r="AH210" i="2"/>
  <c r="EG210" i="2" s="1"/>
  <c r="CF210" i="2"/>
  <c r="BH210" i="2"/>
  <c r="AI210" i="2"/>
  <c r="EH210" i="2" s="1"/>
  <c r="BI210" i="2"/>
  <c r="CG210" i="2"/>
  <c r="AJ210" i="2"/>
  <c r="EI210" i="2" s="1"/>
  <c r="BJ210" i="2"/>
  <c r="CH210" i="2"/>
  <c r="AK210" i="2"/>
  <c r="EJ210" i="2" s="1"/>
  <c r="CI210" i="2"/>
  <c r="DT209" i="2"/>
  <c r="CR209" i="2"/>
  <c r="CK209" i="2"/>
  <c r="CO209" i="2"/>
  <c r="EN211" i="2"/>
  <c r="EO211" i="2" s="1"/>
  <c r="EM212" i="2"/>
  <c r="CY210" i="2" l="1"/>
  <c r="CU210" i="2"/>
  <c r="DE210" i="2"/>
  <c r="CK210" i="2"/>
  <c r="CR210" i="2"/>
  <c r="CP210" i="2"/>
  <c r="DF210" i="2"/>
  <c r="CT210" i="2"/>
  <c r="CO210" i="2"/>
  <c r="CL210" i="2"/>
  <c r="CM210" i="2"/>
  <c r="EM213" i="2"/>
  <c r="EN212" i="2"/>
  <c r="EO212" i="2" s="1"/>
  <c r="A211" i="2"/>
  <c r="K211" i="2"/>
  <c r="DJ211" i="2" s="1"/>
  <c r="DK211" i="2" s="1"/>
  <c r="B211" i="2"/>
  <c r="F211" i="2"/>
  <c r="C211" i="2"/>
  <c r="CN211" i="2" s="1"/>
  <c r="I211" i="2"/>
  <c r="D211" i="2"/>
  <c r="L211" i="2"/>
  <c r="J211" i="2"/>
  <c r="G211" i="2"/>
  <c r="H211" i="2"/>
  <c r="E211" i="2"/>
  <c r="AL211" i="2"/>
  <c r="CO211" i="2"/>
  <c r="CR211" i="2"/>
  <c r="CY211" i="2"/>
  <c r="CP211" i="2"/>
  <c r="AM211" i="2"/>
  <c r="M211" i="2"/>
  <c r="BK211" i="2"/>
  <c r="N211" i="2"/>
  <c r="AN211" i="2"/>
  <c r="BL211" i="2"/>
  <c r="O211" i="2"/>
  <c r="BM211" i="2"/>
  <c r="AO211" i="2"/>
  <c r="P211" i="2"/>
  <c r="DO211" i="2" s="1"/>
  <c r="Q211" i="2"/>
  <c r="BN211" i="2"/>
  <c r="AP211" i="2"/>
  <c r="AQ211" i="2"/>
  <c r="R211" i="2"/>
  <c r="BO211" i="2"/>
  <c r="AR211" i="2"/>
  <c r="S211" i="2"/>
  <c r="DR211" i="2" s="1"/>
  <c r="BP211" i="2"/>
  <c r="T211" i="2"/>
  <c r="AS211" i="2"/>
  <c r="BQ211" i="2"/>
  <c r="U211" i="2"/>
  <c r="BR211" i="2"/>
  <c r="AT211" i="2"/>
  <c r="BS211" i="2"/>
  <c r="V211" i="2"/>
  <c r="AU211" i="2"/>
  <c r="W211" i="2"/>
  <c r="BT211" i="2"/>
  <c r="AV211" i="2"/>
  <c r="BU211" i="2"/>
  <c r="X211" i="2"/>
  <c r="AW211" i="2"/>
  <c r="AX211" i="2"/>
  <c r="BV211" i="2"/>
  <c r="Y211" i="2"/>
  <c r="BW211" i="2"/>
  <c r="Z211" i="2"/>
  <c r="DY211" i="2" s="1"/>
  <c r="AY211" i="2"/>
  <c r="AZ211" i="2"/>
  <c r="BX211" i="2"/>
  <c r="AA211" i="2"/>
  <c r="BY211" i="2"/>
  <c r="AB211" i="2"/>
  <c r="BA211" i="2"/>
  <c r="BB211" i="2"/>
  <c r="AC211" i="2"/>
  <c r="EB211" i="2" s="1"/>
  <c r="BZ211" i="2"/>
  <c r="AD211" i="2"/>
  <c r="EC211" i="2" s="1"/>
  <c r="BC211" i="2"/>
  <c r="CA211" i="2"/>
  <c r="BD211" i="2"/>
  <c r="AE211" i="2"/>
  <c r="CB211" i="2"/>
  <c r="CC211" i="2"/>
  <c r="BE211" i="2"/>
  <c r="AF211" i="2"/>
  <c r="EE211" i="2" s="1"/>
  <c r="BF211" i="2"/>
  <c r="CD211" i="2"/>
  <c r="AG211" i="2"/>
  <c r="AH211" i="2"/>
  <c r="EG211" i="2" s="1"/>
  <c r="CE211" i="2"/>
  <c r="BG211" i="2"/>
  <c r="CF211" i="2"/>
  <c r="BH211" i="2"/>
  <c r="AI211" i="2"/>
  <c r="EH211" i="2" s="1"/>
  <c r="CG211" i="2"/>
  <c r="BI211" i="2"/>
  <c r="AJ211" i="2"/>
  <c r="EI211" i="2" s="1"/>
  <c r="BJ211" i="2"/>
  <c r="CH211" i="2"/>
  <c r="AK211" i="2"/>
  <c r="EJ211" i="2" s="1"/>
  <c r="CI211" i="2"/>
  <c r="DQ210" i="2"/>
  <c r="EA210" i="2"/>
  <c r="DV210" i="2"/>
  <c r="DN210" i="2"/>
  <c r="EF210" i="2"/>
  <c r="CW210" i="2"/>
  <c r="DL211" i="2" l="1"/>
  <c r="DT211" i="2"/>
  <c r="DQ211" i="2"/>
  <c r="DN211" i="2"/>
  <c r="ED211" i="2"/>
  <c r="EF211" i="2"/>
  <c r="EA211" i="2"/>
  <c r="DX211" i="2"/>
  <c r="DV211" i="2"/>
  <c r="DS211" i="2"/>
  <c r="DM211" i="2"/>
  <c r="DZ211" i="2"/>
  <c r="DU211" i="2"/>
  <c r="DP211" i="2"/>
  <c r="CQ211" i="2"/>
  <c r="CW211" i="2"/>
  <c r="CK211" i="2"/>
  <c r="DA211" i="2"/>
  <c r="CS211" i="2"/>
  <c r="CJ211" i="2"/>
  <c r="DF211" i="2"/>
  <c r="DD211" i="2"/>
  <c r="CV211" i="2"/>
  <c r="DE211" i="2"/>
  <c r="DH211" i="2"/>
  <c r="DG211" i="2"/>
  <c r="CX211" i="2"/>
  <c r="CL211" i="2"/>
  <c r="CU211" i="2"/>
  <c r="CM211" i="2"/>
  <c r="DC211" i="2"/>
  <c r="DB211" i="2"/>
  <c r="H212" i="2"/>
  <c r="D212" i="2"/>
  <c r="F212" i="2"/>
  <c r="E212" i="2"/>
  <c r="I212" i="2"/>
  <c r="A212" i="2"/>
  <c r="C212" i="2"/>
  <c r="CN212" i="2" s="1"/>
  <c r="J212" i="2"/>
  <c r="L212" i="2"/>
  <c r="B212" i="2"/>
  <c r="K212" i="2"/>
  <c r="DJ212" i="2" s="1"/>
  <c r="DK212" i="2" s="1"/>
  <c r="G212" i="2"/>
  <c r="AL212" i="2"/>
  <c r="CK212" i="2"/>
  <c r="DB212" i="2"/>
  <c r="DH212" i="2"/>
  <c r="DE212" i="2"/>
  <c r="DG212" i="2"/>
  <c r="M212" i="2"/>
  <c r="DL212" i="2" s="1"/>
  <c r="BK212" i="2"/>
  <c r="CY212" i="2"/>
  <c r="AM212" i="2"/>
  <c r="N212" i="2"/>
  <c r="DM212" i="2" s="1"/>
  <c r="O212" i="2"/>
  <c r="DN212" i="2" s="1"/>
  <c r="AN212" i="2"/>
  <c r="BL212" i="2"/>
  <c r="BM212" i="2"/>
  <c r="P212" i="2"/>
  <c r="DO212" i="2" s="1"/>
  <c r="AO212" i="2"/>
  <c r="BN212" i="2"/>
  <c r="Q212" i="2"/>
  <c r="DP212" i="2" s="1"/>
  <c r="AP212" i="2"/>
  <c r="BO212" i="2"/>
  <c r="AQ212" i="2"/>
  <c r="R212" i="2"/>
  <c r="DQ212" i="2" s="1"/>
  <c r="AR212" i="2"/>
  <c r="BP212" i="2"/>
  <c r="S212" i="2"/>
  <c r="T212" i="2"/>
  <c r="DS212" i="2" s="1"/>
  <c r="BQ212" i="2"/>
  <c r="AS212" i="2"/>
  <c r="AT212" i="2"/>
  <c r="BR212" i="2"/>
  <c r="U212" i="2"/>
  <c r="DT212" i="2" s="1"/>
  <c r="V212" i="2"/>
  <c r="BS212" i="2"/>
  <c r="AU212" i="2"/>
  <c r="BT212" i="2"/>
  <c r="W212" i="2"/>
  <c r="DV212" i="2" s="1"/>
  <c r="AV212" i="2"/>
  <c r="AW212" i="2"/>
  <c r="BU212" i="2"/>
  <c r="X212" i="2"/>
  <c r="Y212" i="2"/>
  <c r="DX212" i="2" s="1"/>
  <c r="AX212" i="2"/>
  <c r="BV212" i="2"/>
  <c r="BW212" i="2"/>
  <c r="AY212" i="2"/>
  <c r="Z212" i="2"/>
  <c r="DY212" i="2" s="1"/>
  <c r="AA212" i="2"/>
  <c r="DZ212" i="2" s="1"/>
  <c r="AZ212" i="2"/>
  <c r="BX212" i="2"/>
  <c r="BY212" i="2"/>
  <c r="AB212" i="2"/>
  <c r="EA212" i="2" s="1"/>
  <c r="BA212" i="2"/>
  <c r="AC212" i="2"/>
  <c r="EB212" i="2" s="1"/>
  <c r="BB212" i="2"/>
  <c r="BZ212" i="2"/>
  <c r="AD212" i="2"/>
  <c r="EC212" i="2" s="1"/>
  <c r="CA212" i="2"/>
  <c r="BC212" i="2"/>
  <c r="CB212" i="2"/>
  <c r="AE212" i="2"/>
  <c r="ED212" i="2" s="1"/>
  <c r="BD212" i="2"/>
  <c r="CC212" i="2"/>
  <c r="BE212" i="2"/>
  <c r="AF212" i="2"/>
  <c r="EE212" i="2" s="1"/>
  <c r="BF212" i="2"/>
  <c r="CD212" i="2"/>
  <c r="AG212" i="2"/>
  <c r="EF212" i="2" s="1"/>
  <c r="BG212" i="2"/>
  <c r="CE212" i="2"/>
  <c r="AH212" i="2"/>
  <c r="EG212" i="2" s="1"/>
  <c r="AI212" i="2"/>
  <c r="EH212" i="2" s="1"/>
  <c r="BH212" i="2"/>
  <c r="CF212" i="2"/>
  <c r="BI212" i="2"/>
  <c r="AJ212" i="2"/>
  <c r="EI212" i="2" s="1"/>
  <c r="CG212" i="2"/>
  <c r="BJ212" i="2"/>
  <c r="CH212" i="2"/>
  <c r="AK212" i="2"/>
  <c r="EJ212" i="2" s="1"/>
  <c r="CI212" i="2"/>
  <c r="DW211" i="2"/>
  <c r="CT211" i="2"/>
  <c r="CZ211" i="2"/>
  <c r="EN213" i="2"/>
  <c r="EO213" i="2" s="1"/>
  <c r="EM214" i="2"/>
  <c r="CW212" i="2" l="1"/>
  <c r="CP212" i="2"/>
  <c r="CU212" i="2"/>
  <c r="CT212" i="2"/>
  <c r="CV212" i="2"/>
  <c r="DF212" i="2"/>
  <c r="DC212" i="2"/>
  <c r="CX212" i="2"/>
  <c r="DD212" i="2"/>
  <c r="CZ212" i="2"/>
  <c r="CL212" i="2"/>
  <c r="CS212" i="2"/>
  <c r="CO212" i="2"/>
  <c r="CM212" i="2"/>
  <c r="CR212" i="2"/>
  <c r="CQ212" i="2"/>
  <c r="DA212" i="2"/>
  <c r="CJ212" i="2"/>
  <c r="EM215" i="2"/>
  <c r="EN214" i="2"/>
  <c r="EO214" i="2" s="1"/>
  <c r="J213" i="2"/>
  <c r="L213" i="2"/>
  <c r="D213" i="2"/>
  <c r="F213" i="2"/>
  <c r="E213" i="2"/>
  <c r="B213" i="2"/>
  <c r="I213" i="2"/>
  <c r="C213" i="2"/>
  <c r="CM213" i="2" s="1"/>
  <c r="A213" i="2"/>
  <c r="AL213" i="2"/>
  <c r="G213" i="2"/>
  <c r="H213" i="2"/>
  <c r="K213" i="2"/>
  <c r="DJ213" i="2" s="1"/>
  <c r="DK213" i="2" s="1"/>
  <c r="CZ213" i="2"/>
  <c r="DC213" i="2"/>
  <c r="CX213" i="2"/>
  <c r="DG213" i="2"/>
  <c r="CV213" i="2"/>
  <c r="CQ213" i="2"/>
  <c r="CS213" i="2"/>
  <c r="DA213" i="2"/>
  <c r="DE213" i="2"/>
  <c r="CJ213" i="2"/>
  <c r="CL213" i="2"/>
  <c r="CP213" i="2"/>
  <c r="CY213" i="2"/>
  <c r="CU213" i="2"/>
  <c r="DH213" i="2"/>
  <c r="BK213" i="2"/>
  <c r="AM213" i="2"/>
  <c r="M213" i="2"/>
  <c r="N213" i="2"/>
  <c r="BL213" i="2"/>
  <c r="AN213" i="2"/>
  <c r="O213" i="2"/>
  <c r="DN213" i="2" s="1"/>
  <c r="P213" i="2"/>
  <c r="DO213" i="2" s="1"/>
  <c r="AO213" i="2"/>
  <c r="BM213" i="2"/>
  <c r="Q213" i="2"/>
  <c r="AP213" i="2"/>
  <c r="BN213" i="2"/>
  <c r="AQ213" i="2"/>
  <c r="R213" i="2"/>
  <c r="DQ213" i="2" s="1"/>
  <c r="BO213" i="2"/>
  <c r="AR213" i="2"/>
  <c r="BP213" i="2"/>
  <c r="S213" i="2"/>
  <c r="AS213" i="2"/>
  <c r="T213" i="2"/>
  <c r="BQ213" i="2"/>
  <c r="U213" i="2"/>
  <c r="DT213" i="2" s="1"/>
  <c r="BR213" i="2"/>
  <c r="AT213" i="2"/>
  <c r="AU213" i="2"/>
  <c r="BS213" i="2"/>
  <c r="V213" i="2"/>
  <c r="BT213" i="2"/>
  <c r="W213" i="2"/>
  <c r="DV213" i="2" s="1"/>
  <c r="AV213" i="2"/>
  <c r="AW213" i="2"/>
  <c r="BU213" i="2"/>
  <c r="X213" i="2"/>
  <c r="BV213" i="2"/>
  <c r="AX213" i="2"/>
  <c r="Y213" i="2"/>
  <c r="DX213" i="2" s="1"/>
  <c r="AY213" i="2"/>
  <c r="BW213" i="2"/>
  <c r="Z213" i="2"/>
  <c r="DY213" i="2" s="1"/>
  <c r="AZ213" i="2"/>
  <c r="BX213" i="2"/>
  <c r="AA213" i="2"/>
  <c r="BY213" i="2"/>
  <c r="BA213" i="2"/>
  <c r="AB213" i="2"/>
  <c r="EA213" i="2" s="1"/>
  <c r="BZ213" i="2"/>
  <c r="BB213" i="2"/>
  <c r="AC213" i="2"/>
  <c r="EB213" i="2" s="1"/>
  <c r="BC213" i="2"/>
  <c r="AD213" i="2"/>
  <c r="CA213" i="2"/>
  <c r="CB213" i="2"/>
  <c r="AE213" i="2"/>
  <c r="ED213" i="2" s="1"/>
  <c r="BD213" i="2"/>
  <c r="CC213" i="2"/>
  <c r="AF213" i="2"/>
  <c r="EE213" i="2" s="1"/>
  <c r="BE213" i="2"/>
  <c r="BF213" i="2"/>
  <c r="AG213" i="2"/>
  <c r="EF213" i="2" s="1"/>
  <c r="CD213" i="2"/>
  <c r="CE213" i="2"/>
  <c r="BG213" i="2"/>
  <c r="AH213" i="2"/>
  <c r="EG213" i="2" s="1"/>
  <c r="CF213" i="2"/>
  <c r="AI213" i="2"/>
  <c r="BH213" i="2"/>
  <c r="AJ213" i="2"/>
  <c r="EI213" i="2" s="1"/>
  <c r="CG213" i="2"/>
  <c r="BI213" i="2"/>
  <c r="AK213" i="2"/>
  <c r="EJ213" i="2" s="1"/>
  <c r="CH213" i="2"/>
  <c r="BJ213" i="2"/>
  <c r="CI213" i="2"/>
  <c r="DR212" i="2"/>
  <c r="DW212" i="2"/>
  <c r="DU212" i="2"/>
  <c r="CO213" i="2" l="1"/>
  <c r="CW213" i="2"/>
  <c r="DD213" i="2"/>
  <c r="CN213" i="2"/>
  <c r="DB213" i="2"/>
  <c r="DF213" i="2"/>
  <c r="DS213" i="2"/>
  <c r="DU213" i="2"/>
  <c r="DM213" i="2"/>
  <c r="EC213" i="2"/>
  <c r="DP213" i="2"/>
  <c r="DL213" i="2"/>
  <c r="F214" i="2"/>
  <c r="A214" i="2"/>
  <c r="C214" i="2"/>
  <c r="CR214" i="2" s="1"/>
  <c r="D214" i="2"/>
  <c r="J214" i="2"/>
  <c r="I214" i="2"/>
  <c r="L214" i="2"/>
  <c r="K214" i="2"/>
  <c r="DJ214" i="2" s="1"/>
  <c r="DK214" i="2" s="1"/>
  <c r="G214" i="2"/>
  <c r="B214" i="2"/>
  <c r="H214" i="2"/>
  <c r="E214" i="2"/>
  <c r="AL214" i="2"/>
  <c r="CL214" i="2"/>
  <c r="CP214" i="2"/>
  <c r="CU214" i="2"/>
  <c r="DB214" i="2"/>
  <c r="DD214" i="2"/>
  <c r="DF214" i="2"/>
  <c r="CW214" i="2"/>
  <c r="M214" i="2"/>
  <c r="AM214" i="2"/>
  <c r="N214" i="2"/>
  <c r="DM214" i="2" s="1"/>
  <c r="BK214" i="2"/>
  <c r="O214" i="2"/>
  <c r="DN214" i="2" s="1"/>
  <c r="BL214" i="2"/>
  <c r="AN214" i="2"/>
  <c r="P214" i="2"/>
  <c r="AO214" i="2"/>
  <c r="BM214" i="2"/>
  <c r="AP214" i="2"/>
  <c r="Q214" i="2"/>
  <c r="DP214" i="2" s="1"/>
  <c r="BN214" i="2"/>
  <c r="BO214" i="2"/>
  <c r="AQ214" i="2"/>
  <c r="R214" i="2"/>
  <c r="AR214" i="2"/>
  <c r="BP214" i="2"/>
  <c r="S214" i="2"/>
  <c r="DR214" i="2" s="1"/>
  <c r="AS214" i="2"/>
  <c r="BQ214" i="2"/>
  <c r="T214" i="2"/>
  <c r="U214" i="2"/>
  <c r="BR214" i="2"/>
  <c r="AT214" i="2"/>
  <c r="V214" i="2"/>
  <c r="DU214" i="2" s="1"/>
  <c r="AU214" i="2"/>
  <c r="BS214" i="2"/>
  <c r="BT214" i="2"/>
  <c r="W214" i="2"/>
  <c r="AV214" i="2"/>
  <c r="AW214" i="2"/>
  <c r="BU214" i="2"/>
  <c r="X214" i="2"/>
  <c r="DW214" i="2" s="1"/>
  <c r="BV214" i="2"/>
  <c r="Y214" i="2"/>
  <c r="DX214" i="2" s="1"/>
  <c r="AX214" i="2"/>
  <c r="BW214" i="2"/>
  <c r="AY214" i="2"/>
  <c r="Z214" i="2"/>
  <c r="DY214" i="2" s="1"/>
  <c r="BX214" i="2"/>
  <c r="AA214" i="2"/>
  <c r="DZ214" i="2" s="1"/>
  <c r="AZ214" i="2"/>
  <c r="BA214" i="2"/>
  <c r="AB214" i="2"/>
  <c r="EA214" i="2" s="1"/>
  <c r="BY214" i="2"/>
  <c r="BZ214" i="2"/>
  <c r="BB214" i="2"/>
  <c r="AC214" i="2"/>
  <c r="EB214" i="2" s="1"/>
  <c r="AD214" i="2"/>
  <c r="EC214" i="2" s="1"/>
  <c r="BC214" i="2"/>
  <c r="CA214" i="2"/>
  <c r="AE214" i="2"/>
  <c r="ED214" i="2" s="1"/>
  <c r="CB214" i="2"/>
  <c r="BD214" i="2"/>
  <c r="BE214" i="2"/>
  <c r="AF214" i="2"/>
  <c r="EE214" i="2" s="1"/>
  <c r="CC214" i="2"/>
  <c r="BF214" i="2"/>
  <c r="CD214" i="2"/>
  <c r="AG214" i="2"/>
  <c r="EF214" i="2" s="1"/>
  <c r="AH214" i="2"/>
  <c r="EG214" i="2" s="1"/>
  <c r="BG214" i="2"/>
  <c r="CE214" i="2"/>
  <c r="AI214" i="2"/>
  <c r="EH214" i="2" s="1"/>
  <c r="BH214" i="2"/>
  <c r="CF214" i="2"/>
  <c r="AJ214" i="2"/>
  <c r="EI214" i="2" s="1"/>
  <c r="BI214" i="2"/>
  <c r="CG214" i="2"/>
  <c r="CH214" i="2"/>
  <c r="AK214" i="2"/>
  <c r="EJ214" i="2" s="1"/>
  <c r="BJ214" i="2"/>
  <c r="CI214" i="2"/>
  <c r="DZ213" i="2"/>
  <c r="DR213" i="2"/>
  <c r="EH213" i="2"/>
  <c r="DW213" i="2"/>
  <c r="CT213" i="2"/>
  <c r="CK213" i="2"/>
  <c r="CR213" i="2"/>
  <c r="EN215" i="2"/>
  <c r="EO215" i="2" s="1"/>
  <c r="EM216" i="2"/>
  <c r="CM214" i="2" l="1"/>
  <c r="CS214" i="2"/>
  <c r="CX214" i="2"/>
  <c r="CY214" i="2"/>
  <c r="DH214" i="2"/>
  <c r="CN214" i="2"/>
  <c r="DG214" i="2"/>
  <c r="CK214" i="2"/>
  <c r="CO214" i="2"/>
  <c r="CT214" i="2"/>
  <c r="CZ214" i="2"/>
  <c r="DC214" i="2"/>
  <c r="CQ214" i="2"/>
  <c r="CJ214" i="2"/>
  <c r="DE214" i="2"/>
  <c r="CV214" i="2"/>
  <c r="DA214" i="2"/>
  <c r="EM217" i="2"/>
  <c r="EN216" i="2"/>
  <c r="EO216" i="2" s="1"/>
  <c r="DL214" i="2"/>
  <c r="DQ214" i="2"/>
  <c r="DO214" i="2"/>
  <c r="DT214" i="2"/>
  <c r="H215" i="2"/>
  <c r="F215" i="2"/>
  <c r="C215" i="2"/>
  <c r="CR215" i="2" s="1"/>
  <c r="L215" i="2"/>
  <c r="J215" i="2"/>
  <c r="G215" i="2"/>
  <c r="K215" i="2"/>
  <c r="DJ215" i="2" s="1"/>
  <c r="DK215" i="2" s="1"/>
  <c r="A215" i="2"/>
  <c r="D215" i="2"/>
  <c r="B215" i="2"/>
  <c r="I215" i="2"/>
  <c r="E215" i="2"/>
  <c r="AL215" i="2"/>
  <c r="CJ215" i="2"/>
  <c r="CK215" i="2"/>
  <c r="CZ215" i="2"/>
  <c r="DH215" i="2"/>
  <c r="CS215" i="2"/>
  <c r="DB215" i="2"/>
  <c r="CO215" i="2"/>
  <c r="CM215" i="2"/>
  <c r="CX215" i="2"/>
  <c r="CU215" i="2"/>
  <c r="CW215" i="2"/>
  <c r="CQ215" i="2"/>
  <c r="DC215" i="2"/>
  <c r="DF215" i="2"/>
  <c r="CN215" i="2"/>
  <c r="DE215" i="2"/>
  <c r="DA215" i="2"/>
  <c r="CV215" i="2"/>
  <c r="DG215" i="2"/>
  <c r="CL215" i="2"/>
  <c r="DD215" i="2"/>
  <c r="CT215" i="2"/>
  <c r="CP215" i="2"/>
  <c r="CY215" i="2"/>
  <c r="AM215" i="2"/>
  <c r="M215" i="2"/>
  <c r="DL215" i="2" s="1"/>
  <c r="BK215" i="2"/>
  <c r="N215" i="2"/>
  <c r="DM215" i="2" s="1"/>
  <c r="O215" i="2"/>
  <c r="AN215" i="2"/>
  <c r="BL215" i="2"/>
  <c r="BM215" i="2"/>
  <c r="AO215" i="2"/>
  <c r="P215" i="2"/>
  <c r="DO215" i="2" s="1"/>
  <c r="BN215" i="2"/>
  <c r="Q215" i="2"/>
  <c r="DP215" i="2" s="1"/>
  <c r="AP215" i="2"/>
  <c r="BO215" i="2"/>
  <c r="AQ215" i="2"/>
  <c r="R215" i="2"/>
  <c r="DQ215" i="2" s="1"/>
  <c r="S215" i="2"/>
  <c r="DR215" i="2" s="1"/>
  <c r="AR215" i="2"/>
  <c r="BP215" i="2"/>
  <c r="BQ215" i="2"/>
  <c r="T215" i="2"/>
  <c r="AS215" i="2"/>
  <c r="U215" i="2"/>
  <c r="BR215" i="2"/>
  <c r="AT215" i="2"/>
  <c r="V215" i="2"/>
  <c r="DU215" i="2" s="1"/>
  <c r="BS215" i="2"/>
  <c r="AU215" i="2"/>
  <c r="BT215" i="2"/>
  <c r="AV215" i="2"/>
  <c r="W215" i="2"/>
  <c r="BU215" i="2"/>
  <c r="AW215" i="2"/>
  <c r="X215" i="2"/>
  <c r="DW215" i="2" s="1"/>
  <c r="BV215" i="2"/>
  <c r="AX215" i="2"/>
  <c r="Y215" i="2"/>
  <c r="BW215" i="2"/>
  <c r="Z215" i="2"/>
  <c r="DY215" i="2" s="1"/>
  <c r="AY215" i="2"/>
  <c r="AZ215" i="2"/>
  <c r="AA215" i="2"/>
  <c r="DZ215" i="2" s="1"/>
  <c r="BX215" i="2"/>
  <c r="AB215" i="2"/>
  <c r="EA215" i="2" s="1"/>
  <c r="BA215" i="2"/>
  <c r="BY215" i="2"/>
  <c r="BZ215" i="2"/>
  <c r="BB215" i="2"/>
  <c r="AC215" i="2"/>
  <c r="EB215" i="2" s="1"/>
  <c r="BC215" i="2"/>
  <c r="CA215" i="2"/>
  <c r="AD215" i="2"/>
  <c r="EC215" i="2" s="1"/>
  <c r="BD215" i="2"/>
  <c r="CB215" i="2"/>
  <c r="AE215" i="2"/>
  <c r="ED215" i="2" s="1"/>
  <c r="BE215" i="2"/>
  <c r="CC215" i="2"/>
  <c r="AF215" i="2"/>
  <c r="EE215" i="2" s="1"/>
  <c r="CD215" i="2"/>
  <c r="AG215" i="2"/>
  <c r="EF215" i="2" s="1"/>
  <c r="BF215" i="2"/>
  <c r="AH215" i="2"/>
  <c r="EG215" i="2" s="1"/>
  <c r="CE215" i="2"/>
  <c r="BG215" i="2"/>
  <c r="AI215" i="2"/>
  <c r="EH215" i="2" s="1"/>
  <c r="BH215" i="2"/>
  <c r="CF215" i="2"/>
  <c r="BI215" i="2"/>
  <c r="CG215" i="2"/>
  <c r="AJ215" i="2"/>
  <c r="EI215" i="2" s="1"/>
  <c r="CH215" i="2"/>
  <c r="BJ215" i="2"/>
  <c r="AK215" i="2"/>
  <c r="EJ215" i="2" s="1"/>
  <c r="CI215" i="2"/>
  <c r="DV214" i="2"/>
  <c r="DS214" i="2"/>
  <c r="DV215" i="2" l="1"/>
  <c r="DT215" i="2"/>
  <c r="DX215" i="2"/>
  <c r="DS215" i="2"/>
  <c r="DN215" i="2"/>
  <c r="L216" i="2"/>
  <c r="G216" i="2"/>
  <c r="I216" i="2"/>
  <c r="B216" i="2"/>
  <c r="D216" i="2"/>
  <c r="E216" i="2"/>
  <c r="K216" i="2"/>
  <c r="DJ216" i="2" s="1"/>
  <c r="DK216" i="2" s="1"/>
  <c r="J216" i="2"/>
  <c r="F216" i="2"/>
  <c r="C216" i="2"/>
  <c r="DF216" i="2" s="1"/>
  <c r="A216" i="2"/>
  <c r="H216" i="2"/>
  <c r="AL216" i="2"/>
  <c r="CY216" i="2"/>
  <c r="DC216" i="2"/>
  <c r="CT216" i="2"/>
  <c r="CW216" i="2"/>
  <c r="M216" i="2"/>
  <c r="AM216" i="2"/>
  <c r="BK216" i="2"/>
  <c r="N216" i="2"/>
  <c r="AN216" i="2"/>
  <c r="O216" i="2"/>
  <c r="BL216" i="2"/>
  <c r="AO216" i="2"/>
  <c r="BM216" i="2"/>
  <c r="P216" i="2"/>
  <c r="BN216" i="2"/>
  <c r="Q216" i="2"/>
  <c r="AP216" i="2"/>
  <c r="AQ216" i="2"/>
  <c r="BO216" i="2"/>
  <c r="R216" i="2"/>
  <c r="DQ216" i="2" s="1"/>
  <c r="BP216" i="2"/>
  <c r="AR216" i="2"/>
  <c r="S216" i="2"/>
  <c r="BQ216" i="2"/>
  <c r="AS216" i="2"/>
  <c r="T216" i="2"/>
  <c r="DS216" i="2" s="1"/>
  <c r="BR216" i="2"/>
  <c r="AT216" i="2"/>
  <c r="U216" i="2"/>
  <c r="DT216" i="2" s="1"/>
  <c r="V216" i="2"/>
  <c r="DU216" i="2" s="1"/>
  <c r="AU216" i="2"/>
  <c r="BS216" i="2"/>
  <c r="BT216" i="2"/>
  <c r="W216" i="2"/>
  <c r="DV216" i="2" s="1"/>
  <c r="AV216" i="2"/>
  <c r="X216" i="2"/>
  <c r="DW216" i="2" s="1"/>
  <c r="AW216" i="2"/>
  <c r="BU216" i="2"/>
  <c r="AX216" i="2"/>
  <c r="BV216" i="2"/>
  <c r="Y216" i="2"/>
  <c r="DX216" i="2" s="1"/>
  <c r="Z216" i="2"/>
  <c r="DY216" i="2" s="1"/>
  <c r="AY216" i="2"/>
  <c r="BW216" i="2"/>
  <c r="AZ216" i="2"/>
  <c r="AA216" i="2"/>
  <c r="DZ216" i="2" s="1"/>
  <c r="BX216" i="2"/>
  <c r="AB216" i="2"/>
  <c r="BA216" i="2"/>
  <c r="BY216" i="2"/>
  <c r="BB216" i="2"/>
  <c r="BZ216" i="2"/>
  <c r="AC216" i="2"/>
  <c r="EB216" i="2" s="1"/>
  <c r="CA216" i="2"/>
  <c r="BC216" i="2"/>
  <c r="AD216" i="2"/>
  <c r="AE216" i="2"/>
  <c r="ED216" i="2" s="1"/>
  <c r="BD216" i="2"/>
  <c r="CB216" i="2"/>
  <c r="BE216" i="2"/>
  <c r="CC216" i="2"/>
  <c r="AF216" i="2"/>
  <c r="EE216" i="2" s="1"/>
  <c r="BF216" i="2"/>
  <c r="CD216" i="2"/>
  <c r="AG216" i="2"/>
  <c r="EF216" i="2" s="1"/>
  <c r="BG216" i="2"/>
  <c r="CE216" i="2"/>
  <c r="AH216" i="2"/>
  <c r="EG216" i="2" s="1"/>
  <c r="CF216" i="2"/>
  <c r="BH216" i="2"/>
  <c r="AI216" i="2"/>
  <c r="CG216" i="2"/>
  <c r="AJ216" i="2"/>
  <c r="EI216" i="2" s="1"/>
  <c r="BI216" i="2"/>
  <c r="BJ216" i="2"/>
  <c r="AK216" i="2"/>
  <c r="EJ216" i="2" s="1"/>
  <c r="CH216" i="2"/>
  <c r="CI216" i="2"/>
  <c r="EN217" i="2"/>
  <c r="EO217" i="2" s="1"/>
  <c r="EM218" i="2"/>
  <c r="CK216" i="2" l="1"/>
  <c r="CZ216" i="2"/>
  <c r="CN216" i="2"/>
  <c r="DH216" i="2"/>
  <c r="CR216" i="2"/>
  <c r="CL216" i="2"/>
  <c r="DE216" i="2"/>
  <c r="CX216" i="2"/>
  <c r="CO216" i="2"/>
  <c r="CV216" i="2"/>
  <c r="DG216" i="2"/>
  <c r="CM216" i="2"/>
  <c r="CU216" i="2"/>
  <c r="CP216" i="2"/>
  <c r="DO216" i="2"/>
  <c r="CS216" i="2"/>
  <c r="CQ216" i="2"/>
  <c r="DL216" i="2"/>
  <c r="DD216" i="2"/>
  <c r="CJ216" i="2"/>
  <c r="DN216" i="2"/>
  <c r="EM219" i="2"/>
  <c r="EN218" i="2"/>
  <c r="EO218" i="2" s="1"/>
  <c r="EC216" i="2"/>
  <c r="EA216" i="2"/>
  <c r="DP216" i="2"/>
  <c r="DM216" i="2"/>
  <c r="D217" i="2"/>
  <c r="K217" i="2"/>
  <c r="DJ217" i="2" s="1"/>
  <c r="DK217" i="2" s="1"/>
  <c r="I217" i="2"/>
  <c r="G217" i="2"/>
  <c r="C217" i="2"/>
  <c r="CO217" i="2" s="1"/>
  <c r="J217" i="2"/>
  <c r="F217" i="2"/>
  <c r="E217" i="2"/>
  <c r="H217" i="2"/>
  <c r="A217" i="2"/>
  <c r="B217" i="2"/>
  <c r="AL217" i="2"/>
  <c r="L217" i="2"/>
  <c r="DD217" i="2"/>
  <c r="CY217" i="2"/>
  <c r="CQ217" i="2"/>
  <c r="DB217" i="2"/>
  <c r="DA217" i="2"/>
  <c r="CM217" i="2"/>
  <c r="DG217" i="2"/>
  <c r="M217" i="2"/>
  <c r="AM217" i="2"/>
  <c r="BK217" i="2"/>
  <c r="CR217" i="2"/>
  <c r="N217" i="2"/>
  <c r="DM217" i="2" s="1"/>
  <c r="AN217" i="2"/>
  <c r="BL217" i="2"/>
  <c r="O217" i="2"/>
  <c r="P217" i="2"/>
  <c r="BM217" i="2"/>
  <c r="AO217" i="2"/>
  <c r="Q217" i="2"/>
  <c r="DP217" i="2" s="1"/>
  <c r="AP217" i="2"/>
  <c r="BN217" i="2"/>
  <c r="R217" i="2"/>
  <c r="DQ217" i="2" s="1"/>
  <c r="AQ217" i="2"/>
  <c r="BO217" i="2"/>
  <c r="S217" i="2"/>
  <c r="BP217" i="2"/>
  <c r="AR217" i="2"/>
  <c r="T217" i="2"/>
  <c r="DS217" i="2" s="1"/>
  <c r="BQ217" i="2"/>
  <c r="AS217" i="2"/>
  <c r="BR217" i="2"/>
  <c r="U217" i="2"/>
  <c r="AT217" i="2"/>
  <c r="AU217" i="2"/>
  <c r="V217" i="2"/>
  <c r="DU217" i="2" s="1"/>
  <c r="BS217" i="2"/>
  <c r="W217" i="2"/>
  <c r="DV217" i="2" s="1"/>
  <c r="BT217" i="2"/>
  <c r="AV217" i="2"/>
  <c r="BU217" i="2"/>
  <c r="AW217" i="2"/>
  <c r="X217" i="2"/>
  <c r="DW217" i="2" s="1"/>
  <c r="AX217" i="2"/>
  <c r="BV217" i="2"/>
  <c r="Y217" i="2"/>
  <c r="DX217" i="2" s="1"/>
  <c r="BW217" i="2"/>
  <c r="Z217" i="2"/>
  <c r="DY217" i="2" s="1"/>
  <c r="AY217" i="2"/>
  <c r="BX217" i="2"/>
  <c r="AZ217" i="2"/>
  <c r="AA217" i="2"/>
  <c r="DZ217" i="2" s="1"/>
  <c r="BY217" i="2"/>
  <c r="AB217" i="2"/>
  <c r="EA217" i="2" s="1"/>
  <c r="BA217" i="2"/>
  <c r="AC217" i="2"/>
  <c r="EB217" i="2" s="1"/>
  <c r="BZ217" i="2"/>
  <c r="BB217" i="2"/>
  <c r="CA217" i="2"/>
  <c r="BC217" i="2"/>
  <c r="AD217" i="2"/>
  <c r="EC217" i="2" s="1"/>
  <c r="CB217" i="2"/>
  <c r="BD217" i="2"/>
  <c r="AE217" i="2"/>
  <c r="ED217" i="2" s="1"/>
  <c r="CC217" i="2"/>
  <c r="AF217" i="2"/>
  <c r="EE217" i="2" s="1"/>
  <c r="BE217" i="2"/>
  <c r="CD217" i="2"/>
  <c r="AG217" i="2"/>
  <c r="EF217" i="2" s="1"/>
  <c r="BF217" i="2"/>
  <c r="AH217" i="2"/>
  <c r="EG217" i="2" s="1"/>
  <c r="BG217" i="2"/>
  <c r="CE217" i="2"/>
  <c r="CF217" i="2"/>
  <c r="BH217" i="2"/>
  <c r="AI217" i="2"/>
  <c r="EH217" i="2" s="1"/>
  <c r="AJ217" i="2"/>
  <c r="EI217" i="2" s="1"/>
  <c r="BI217" i="2"/>
  <c r="CG217" i="2"/>
  <c r="AK217" i="2"/>
  <c r="EJ217" i="2" s="1"/>
  <c r="BJ217" i="2"/>
  <c r="CH217" i="2"/>
  <c r="CI217" i="2"/>
  <c r="EH216" i="2"/>
  <c r="DR216" i="2"/>
  <c r="DA216" i="2"/>
  <c r="DB216" i="2"/>
  <c r="DF217" i="2" l="1"/>
  <c r="CS217" i="2"/>
  <c r="CP217" i="2"/>
  <c r="DR217" i="2"/>
  <c r="CT217" i="2"/>
  <c r="CW217" i="2"/>
  <c r="DT217" i="2"/>
  <c r="DO217" i="2"/>
  <c r="CJ217" i="2"/>
  <c r="CU217" i="2"/>
  <c r="DE217" i="2"/>
  <c r="DN217" i="2"/>
  <c r="DL217" i="2"/>
  <c r="CV217" i="2"/>
  <c r="DC217" i="2"/>
  <c r="F218" i="2"/>
  <c r="H218" i="2"/>
  <c r="D218" i="2"/>
  <c r="J218" i="2"/>
  <c r="K218" i="2"/>
  <c r="DJ218" i="2" s="1"/>
  <c r="DK218" i="2" s="1"/>
  <c r="B218" i="2"/>
  <c r="C218" i="2"/>
  <c r="CX218" i="2" s="1"/>
  <c r="E218" i="2"/>
  <c r="A218" i="2"/>
  <c r="G218" i="2"/>
  <c r="L218" i="2"/>
  <c r="I218" i="2"/>
  <c r="AL218" i="2"/>
  <c r="CN218" i="2"/>
  <c r="M218" i="2"/>
  <c r="CK218" i="2"/>
  <c r="AM218" i="2"/>
  <c r="N218" i="2"/>
  <c r="DM218" i="2" s="1"/>
  <c r="BK218" i="2"/>
  <c r="AN218" i="2"/>
  <c r="BL218" i="2"/>
  <c r="O218" i="2"/>
  <c r="DN218" i="2" s="1"/>
  <c r="AO218" i="2"/>
  <c r="BM218" i="2"/>
  <c r="P218" i="2"/>
  <c r="AP218" i="2"/>
  <c r="Q218" i="2"/>
  <c r="BN218" i="2"/>
  <c r="AQ218" i="2"/>
  <c r="R218" i="2"/>
  <c r="DQ218" i="2" s="1"/>
  <c r="BO218" i="2"/>
  <c r="BP218" i="2"/>
  <c r="AR218" i="2"/>
  <c r="S218" i="2"/>
  <c r="DR218" i="2" s="1"/>
  <c r="T218" i="2"/>
  <c r="AS218" i="2"/>
  <c r="BQ218" i="2"/>
  <c r="AT218" i="2"/>
  <c r="BR218" i="2"/>
  <c r="U218" i="2"/>
  <c r="BS218" i="2"/>
  <c r="AU218" i="2"/>
  <c r="V218" i="2"/>
  <c r="BT218" i="2"/>
  <c r="W218" i="2"/>
  <c r="DV218" i="2" s="1"/>
  <c r="AV218" i="2"/>
  <c r="AW218" i="2"/>
  <c r="X218" i="2"/>
  <c r="DW218" i="2" s="1"/>
  <c r="BU218" i="2"/>
  <c r="AX218" i="2"/>
  <c r="Y218" i="2"/>
  <c r="DX218" i="2" s="1"/>
  <c r="BV218" i="2"/>
  <c r="AY218" i="2"/>
  <c r="BW218" i="2"/>
  <c r="Z218" i="2"/>
  <c r="DY218" i="2" s="1"/>
  <c r="BX218" i="2"/>
  <c r="AA218" i="2"/>
  <c r="DZ218" i="2" s="1"/>
  <c r="AZ218" i="2"/>
  <c r="BA218" i="2"/>
  <c r="BY218" i="2"/>
  <c r="AB218" i="2"/>
  <c r="EA218" i="2" s="1"/>
  <c r="BB218" i="2"/>
  <c r="BZ218" i="2"/>
  <c r="AC218" i="2"/>
  <c r="EB218" i="2" s="1"/>
  <c r="CA218" i="2"/>
  <c r="AD218" i="2"/>
  <c r="EC218" i="2" s="1"/>
  <c r="BC218" i="2"/>
  <c r="BD218" i="2"/>
  <c r="CB218" i="2"/>
  <c r="AE218" i="2"/>
  <c r="ED218" i="2" s="1"/>
  <c r="BE218" i="2"/>
  <c r="CC218" i="2"/>
  <c r="AF218" i="2"/>
  <c r="EE218" i="2" s="1"/>
  <c r="CD218" i="2"/>
  <c r="AG218" i="2"/>
  <c r="EF218" i="2" s="1"/>
  <c r="BF218" i="2"/>
  <c r="BG218" i="2"/>
  <c r="CE218" i="2"/>
  <c r="AH218" i="2"/>
  <c r="EG218" i="2" s="1"/>
  <c r="AI218" i="2"/>
  <c r="EH218" i="2" s="1"/>
  <c r="BH218" i="2"/>
  <c r="CF218" i="2"/>
  <c r="AJ218" i="2"/>
  <c r="EI218" i="2" s="1"/>
  <c r="BI218" i="2"/>
  <c r="CG218" i="2"/>
  <c r="CH218" i="2"/>
  <c r="AK218" i="2"/>
  <c r="EJ218" i="2" s="1"/>
  <c r="BJ218" i="2"/>
  <c r="CI218" i="2"/>
  <c r="DH217" i="2"/>
  <c r="CK217" i="2"/>
  <c r="CN217" i="2"/>
  <c r="EN219" i="2"/>
  <c r="EO219" i="2" s="1"/>
  <c r="EM220" i="2"/>
  <c r="CZ217" i="2"/>
  <c r="CL217" i="2"/>
  <c r="CX217" i="2"/>
  <c r="DC218" i="2" l="1"/>
  <c r="DO218" i="2"/>
  <c r="DT218" i="2"/>
  <c r="CM218" i="2"/>
  <c r="CY218" i="2"/>
  <c r="CP218" i="2"/>
  <c r="CU218" i="2"/>
  <c r="CW218" i="2"/>
  <c r="DD218" i="2"/>
  <c r="CZ218" i="2"/>
  <c r="CS218" i="2"/>
  <c r="CT218" i="2"/>
  <c r="DH218" i="2"/>
  <c r="CQ218" i="2"/>
  <c r="CJ218" i="2"/>
  <c r="DF218" i="2"/>
  <c r="K219" i="2"/>
  <c r="DJ219" i="2" s="1"/>
  <c r="DK219" i="2" s="1"/>
  <c r="A219" i="2"/>
  <c r="J219" i="2"/>
  <c r="E219" i="2"/>
  <c r="L219" i="2"/>
  <c r="H219" i="2"/>
  <c r="I219" i="2"/>
  <c r="D219" i="2"/>
  <c r="C219" i="2"/>
  <c r="DB219" i="2" s="1"/>
  <c r="F219" i="2"/>
  <c r="B219" i="2"/>
  <c r="G219" i="2"/>
  <c r="AL219" i="2"/>
  <c r="CW219" i="2"/>
  <c r="DC219" i="2"/>
  <c r="DD219" i="2"/>
  <c r="CV219" i="2"/>
  <c r="CT219" i="2"/>
  <c r="CQ219" i="2"/>
  <c r="CR219" i="2"/>
  <c r="DE219" i="2"/>
  <c r="CS219" i="2"/>
  <c r="DF219" i="2"/>
  <c r="DA219" i="2"/>
  <c r="DG219" i="2"/>
  <c r="AM219" i="2"/>
  <c r="M219" i="2"/>
  <c r="BK219" i="2"/>
  <c r="N219" i="2"/>
  <c r="DM219" i="2" s="1"/>
  <c r="AN219" i="2"/>
  <c r="BL219" i="2"/>
  <c r="O219" i="2"/>
  <c r="DN219" i="2" s="1"/>
  <c r="P219" i="2"/>
  <c r="AO219" i="2"/>
  <c r="BM219" i="2"/>
  <c r="AP219" i="2"/>
  <c r="Q219" i="2"/>
  <c r="DP219" i="2" s="1"/>
  <c r="BN219" i="2"/>
  <c r="BO219" i="2"/>
  <c r="R219" i="2"/>
  <c r="DQ219" i="2" s="1"/>
  <c r="AQ219" i="2"/>
  <c r="AR219" i="2"/>
  <c r="S219" i="2"/>
  <c r="DR219" i="2" s="1"/>
  <c r="BP219" i="2"/>
  <c r="T219" i="2"/>
  <c r="DS219" i="2" s="1"/>
  <c r="AS219" i="2"/>
  <c r="BQ219" i="2"/>
  <c r="AT219" i="2"/>
  <c r="U219" i="2"/>
  <c r="BR219" i="2"/>
  <c r="AU219" i="2"/>
  <c r="BS219" i="2"/>
  <c r="V219" i="2"/>
  <c r="DU219" i="2" s="1"/>
  <c r="BT219" i="2"/>
  <c r="W219" i="2"/>
  <c r="DV219" i="2" s="1"/>
  <c r="AV219" i="2"/>
  <c r="AW219" i="2"/>
  <c r="BU219" i="2"/>
  <c r="X219" i="2"/>
  <c r="DW219" i="2" s="1"/>
  <c r="AX219" i="2"/>
  <c r="BV219" i="2"/>
  <c r="Y219" i="2"/>
  <c r="DX219" i="2" s="1"/>
  <c r="BW219" i="2"/>
  <c r="Z219" i="2"/>
  <c r="DY219" i="2" s="1"/>
  <c r="AY219" i="2"/>
  <c r="AZ219" i="2"/>
  <c r="BX219" i="2"/>
  <c r="AA219" i="2"/>
  <c r="DZ219" i="2" s="1"/>
  <c r="BA219" i="2"/>
  <c r="BY219" i="2"/>
  <c r="AB219" i="2"/>
  <c r="EA219" i="2" s="1"/>
  <c r="BZ219" i="2"/>
  <c r="AC219" i="2"/>
  <c r="EB219" i="2" s="1"/>
  <c r="BB219" i="2"/>
  <c r="AD219" i="2"/>
  <c r="EC219" i="2" s="1"/>
  <c r="BC219" i="2"/>
  <c r="CA219" i="2"/>
  <c r="BD219" i="2"/>
  <c r="AE219" i="2"/>
  <c r="ED219" i="2" s="1"/>
  <c r="CB219" i="2"/>
  <c r="CC219" i="2"/>
  <c r="AF219" i="2"/>
  <c r="EE219" i="2" s="1"/>
  <c r="BE219" i="2"/>
  <c r="BF219" i="2"/>
  <c r="AG219" i="2"/>
  <c r="EF219" i="2" s="1"/>
  <c r="CD219" i="2"/>
  <c r="CE219" i="2"/>
  <c r="BG219" i="2"/>
  <c r="AH219" i="2"/>
  <c r="EG219" i="2" s="1"/>
  <c r="AI219" i="2"/>
  <c r="EH219" i="2" s="1"/>
  <c r="CF219" i="2"/>
  <c r="BH219" i="2"/>
  <c r="BI219" i="2"/>
  <c r="AJ219" i="2"/>
  <c r="EI219" i="2" s="1"/>
  <c r="CG219" i="2"/>
  <c r="CH219" i="2"/>
  <c r="BJ219" i="2"/>
  <c r="AK219" i="2"/>
  <c r="EJ219" i="2" s="1"/>
  <c r="CI219" i="2"/>
  <c r="DB218" i="2"/>
  <c r="DL218" i="2"/>
  <c r="DE218" i="2"/>
  <c r="CR218" i="2"/>
  <c r="CO218" i="2"/>
  <c r="CV218" i="2"/>
  <c r="EM221" i="2"/>
  <c r="EN220" i="2"/>
  <c r="EO220" i="2" s="1"/>
  <c r="DU218" i="2"/>
  <c r="DS218" i="2"/>
  <c r="DP218" i="2"/>
  <c r="DG218" i="2"/>
  <c r="CL218" i="2"/>
  <c r="DA218" i="2"/>
  <c r="CX219" i="2" l="1"/>
  <c r="DH219" i="2"/>
  <c r="CU219" i="2"/>
  <c r="DL219" i="2"/>
  <c r="CK219" i="2"/>
  <c r="CL219" i="2"/>
  <c r="CM219" i="2"/>
  <c r="EN221" i="2"/>
  <c r="EO221" i="2" s="1"/>
  <c r="EM222" i="2"/>
  <c r="CP219" i="2"/>
  <c r="CZ219" i="2"/>
  <c r="CN219" i="2"/>
  <c r="H220" i="2"/>
  <c r="J220" i="2"/>
  <c r="I220" i="2"/>
  <c r="C220" i="2"/>
  <c r="DD220" i="2" s="1"/>
  <c r="F220" i="2"/>
  <c r="G220" i="2"/>
  <c r="A220" i="2"/>
  <c r="L220" i="2"/>
  <c r="B220" i="2"/>
  <c r="K220" i="2"/>
  <c r="DJ220" i="2" s="1"/>
  <c r="DK220" i="2" s="1"/>
  <c r="E220" i="2"/>
  <c r="D220" i="2"/>
  <c r="AL220" i="2"/>
  <c r="DA220" i="2"/>
  <c r="DB220" i="2"/>
  <c r="AM220" i="2"/>
  <c r="M220" i="2"/>
  <c r="BK220" i="2"/>
  <c r="N220" i="2"/>
  <c r="AN220" i="2"/>
  <c r="BL220" i="2"/>
  <c r="O220" i="2"/>
  <c r="AO220" i="2"/>
  <c r="BM220" i="2"/>
  <c r="P220" i="2"/>
  <c r="AP220" i="2"/>
  <c r="Q220" i="2"/>
  <c r="BN220" i="2"/>
  <c r="AQ220" i="2"/>
  <c r="BO220" i="2"/>
  <c r="R220" i="2"/>
  <c r="AR220" i="2"/>
  <c r="BP220" i="2"/>
  <c r="S220" i="2"/>
  <c r="BQ220" i="2"/>
  <c r="T220" i="2"/>
  <c r="AS220" i="2"/>
  <c r="AT220" i="2"/>
  <c r="BR220" i="2"/>
  <c r="U220" i="2"/>
  <c r="BS220" i="2"/>
  <c r="AU220" i="2"/>
  <c r="V220" i="2"/>
  <c r="AV220" i="2"/>
  <c r="BT220" i="2"/>
  <c r="W220" i="2"/>
  <c r="DV220" i="2" s="1"/>
  <c r="X220" i="2"/>
  <c r="BU220" i="2"/>
  <c r="AW220" i="2"/>
  <c r="BV220" i="2"/>
  <c r="Y220" i="2"/>
  <c r="AX220" i="2"/>
  <c r="BW220" i="2"/>
  <c r="AY220" i="2"/>
  <c r="Z220" i="2"/>
  <c r="AA220" i="2"/>
  <c r="BX220" i="2"/>
  <c r="AZ220" i="2"/>
  <c r="BA220" i="2"/>
  <c r="AB220" i="2"/>
  <c r="BY220" i="2"/>
  <c r="BB220" i="2"/>
  <c r="AC220" i="2"/>
  <c r="BZ220" i="2"/>
  <c r="CA220" i="2"/>
  <c r="BC220" i="2"/>
  <c r="AD220" i="2"/>
  <c r="BD220" i="2"/>
  <c r="AE220" i="2"/>
  <c r="CB220" i="2"/>
  <c r="BE220" i="2"/>
  <c r="AF220" i="2"/>
  <c r="CC220" i="2"/>
  <c r="AG220" i="2"/>
  <c r="BF220" i="2"/>
  <c r="CD220" i="2"/>
  <c r="CE220" i="2"/>
  <c r="AH220" i="2"/>
  <c r="EG220" i="2" s="1"/>
  <c r="BG220" i="2"/>
  <c r="BH220" i="2"/>
  <c r="CF220" i="2"/>
  <c r="AI220" i="2"/>
  <c r="CG220" i="2"/>
  <c r="BI220" i="2"/>
  <c r="AJ220" i="2"/>
  <c r="CH220" i="2"/>
  <c r="BJ220" i="2"/>
  <c r="AK220" i="2"/>
  <c r="EJ220" i="2" s="1"/>
  <c r="CI220" i="2"/>
  <c r="DT219" i="2"/>
  <c r="DO219" i="2"/>
  <c r="CY219" i="2"/>
  <c r="CJ219" i="2"/>
  <c r="CO219" i="2"/>
  <c r="EE220" i="2" l="1"/>
  <c r="EI220" i="2"/>
  <c r="ED220" i="2"/>
  <c r="CV220" i="2"/>
  <c r="EA220" i="2"/>
  <c r="DS220" i="2"/>
  <c r="DG220" i="2"/>
  <c r="EC220" i="2"/>
  <c r="DX220" i="2"/>
  <c r="DU220" i="2"/>
  <c r="DP220" i="2"/>
  <c r="DH220" i="2"/>
  <c r="DN220" i="2"/>
  <c r="EF220" i="2"/>
  <c r="CU220" i="2"/>
  <c r="EH220" i="2"/>
  <c r="D221" i="2"/>
  <c r="L221" i="2"/>
  <c r="E221" i="2"/>
  <c r="B221" i="2"/>
  <c r="C221" i="2"/>
  <c r="CS221" i="2" s="1"/>
  <c r="A221" i="2"/>
  <c r="G221" i="2"/>
  <c r="AL221" i="2"/>
  <c r="J221" i="2"/>
  <c r="K221" i="2"/>
  <c r="DJ221" i="2" s="1"/>
  <c r="DK221" i="2" s="1"/>
  <c r="H221" i="2"/>
  <c r="F221" i="2"/>
  <c r="I221" i="2"/>
  <c r="CM221" i="2"/>
  <c r="CU221" i="2"/>
  <c r="CL221" i="2"/>
  <c r="DD221" i="2"/>
  <c r="CW221" i="2"/>
  <c r="DC221" i="2"/>
  <c r="CP221" i="2"/>
  <c r="CN221" i="2"/>
  <c r="AM221" i="2"/>
  <c r="M221" i="2"/>
  <c r="DL221" i="2" s="1"/>
  <c r="BK221" i="2"/>
  <c r="N221" i="2"/>
  <c r="O221" i="2"/>
  <c r="DN221" i="2" s="1"/>
  <c r="AN221" i="2"/>
  <c r="BL221" i="2"/>
  <c r="BM221" i="2"/>
  <c r="P221" i="2"/>
  <c r="DO221" i="2" s="1"/>
  <c r="AO221" i="2"/>
  <c r="BN221" i="2"/>
  <c r="Q221" i="2"/>
  <c r="DP221" i="2" s="1"/>
  <c r="AP221" i="2"/>
  <c r="AQ221" i="2"/>
  <c r="BO221" i="2"/>
  <c r="R221" i="2"/>
  <c r="DQ221" i="2" s="1"/>
  <c r="S221" i="2"/>
  <c r="DR221" i="2" s="1"/>
  <c r="AR221" i="2"/>
  <c r="BP221" i="2"/>
  <c r="T221" i="2"/>
  <c r="DS221" i="2" s="1"/>
  <c r="AS221" i="2"/>
  <c r="BQ221" i="2"/>
  <c r="BR221" i="2"/>
  <c r="U221" i="2"/>
  <c r="DT221" i="2" s="1"/>
  <c r="AT221" i="2"/>
  <c r="V221" i="2"/>
  <c r="DU221" i="2" s="1"/>
  <c r="BS221" i="2"/>
  <c r="AU221" i="2"/>
  <c r="BT221" i="2"/>
  <c r="W221" i="2"/>
  <c r="DV221" i="2" s="1"/>
  <c r="AV221" i="2"/>
  <c r="AW221" i="2"/>
  <c r="BU221" i="2"/>
  <c r="X221" i="2"/>
  <c r="DW221" i="2" s="1"/>
  <c r="BV221" i="2"/>
  <c r="AX221" i="2"/>
  <c r="Y221" i="2"/>
  <c r="DX221" i="2" s="1"/>
  <c r="AY221" i="2"/>
  <c r="BW221" i="2"/>
  <c r="Z221" i="2"/>
  <c r="DY221" i="2" s="1"/>
  <c r="BX221" i="2"/>
  <c r="AZ221" i="2"/>
  <c r="AA221" i="2"/>
  <c r="DZ221" i="2" s="1"/>
  <c r="BY221" i="2"/>
  <c r="BA221" i="2"/>
  <c r="AB221" i="2"/>
  <c r="EA221" i="2" s="1"/>
  <c r="BB221" i="2"/>
  <c r="BZ221" i="2"/>
  <c r="AC221" i="2"/>
  <c r="EB221" i="2" s="1"/>
  <c r="AD221" i="2"/>
  <c r="EC221" i="2" s="1"/>
  <c r="BC221" i="2"/>
  <c r="CA221" i="2"/>
  <c r="AE221" i="2"/>
  <c r="ED221" i="2" s="1"/>
  <c r="CB221" i="2"/>
  <c r="BD221" i="2"/>
  <c r="CC221" i="2"/>
  <c r="AF221" i="2"/>
  <c r="EE221" i="2" s="1"/>
  <c r="BE221" i="2"/>
  <c r="CD221" i="2"/>
  <c r="AG221" i="2"/>
  <c r="EF221" i="2" s="1"/>
  <c r="BF221" i="2"/>
  <c r="CE221" i="2"/>
  <c r="AH221" i="2"/>
  <c r="EG221" i="2" s="1"/>
  <c r="BG221" i="2"/>
  <c r="CF221" i="2"/>
  <c r="BH221" i="2"/>
  <c r="AI221" i="2"/>
  <c r="EH221" i="2" s="1"/>
  <c r="AJ221" i="2"/>
  <c r="EI221" i="2" s="1"/>
  <c r="BI221" i="2"/>
  <c r="CG221" i="2"/>
  <c r="BJ221" i="2"/>
  <c r="CH221" i="2"/>
  <c r="AK221" i="2"/>
  <c r="EJ221" i="2" s="1"/>
  <c r="CI221" i="2"/>
  <c r="CX220" i="2"/>
  <c r="CJ220" i="2"/>
  <c r="DE220" i="2"/>
  <c r="DM220" i="2"/>
  <c r="CT220" i="2"/>
  <c r="CY220" i="2"/>
  <c r="CW220" i="2"/>
  <c r="DR220" i="2"/>
  <c r="CS220" i="2"/>
  <c r="CP220" i="2"/>
  <c r="CO220" i="2"/>
  <c r="DO220" i="2"/>
  <c r="DL220" i="2"/>
  <c r="CN220" i="2"/>
  <c r="CZ220" i="2"/>
  <c r="DF220" i="2"/>
  <c r="DZ220" i="2"/>
  <c r="DT220" i="2"/>
  <c r="CL220" i="2"/>
  <c r="DC220" i="2"/>
  <c r="CQ220" i="2"/>
  <c r="EB220" i="2"/>
  <c r="DY220" i="2"/>
  <c r="DW220" i="2"/>
  <c r="DQ220" i="2"/>
  <c r="CM220" i="2"/>
  <c r="CK220" i="2"/>
  <c r="CR220" i="2"/>
  <c r="EM223" i="2"/>
  <c r="EN222" i="2"/>
  <c r="EO222" i="2" s="1"/>
  <c r="CK221" i="2" l="1"/>
  <c r="DB221" i="2"/>
  <c r="CY221" i="2"/>
  <c r="CR221" i="2"/>
  <c r="L222" i="2"/>
  <c r="I222" i="2"/>
  <c r="F222" i="2"/>
  <c r="J222" i="2"/>
  <c r="G222" i="2"/>
  <c r="B222" i="2"/>
  <c r="K222" i="2"/>
  <c r="DJ222" i="2" s="1"/>
  <c r="DK222" i="2" s="1"/>
  <c r="D222" i="2"/>
  <c r="A222" i="2"/>
  <c r="E222" i="2"/>
  <c r="C222" i="2"/>
  <c r="CT222" i="2" s="1"/>
  <c r="H222" i="2"/>
  <c r="AL222" i="2"/>
  <c r="CW222" i="2"/>
  <c r="CX222" i="2"/>
  <c r="AM222" i="2"/>
  <c r="M222" i="2"/>
  <c r="DL222" i="2" s="1"/>
  <c r="N222" i="2"/>
  <c r="DM222" i="2" s="1"/>
  <c r="BK222" i="2"/>
  <c r="AN222" i="2"/>
  <c r="BL222" i="2"/>
  <c r="O222" i="2"/>
  <c r="AO222" i="2"/>
  <c r="P222" i="2"/>
  <c r="DO222" i="2" s="1"/>
  <c r="BM222" i="2"/>
  <c r="Q222" i="2"/>
  <c r="DP222" i="2" s="1"/>
  <c r="AP222" i="2"/>
  <c r="BN222" i="2"/>
  <c r="BO222" i="2"/>
  <c r="R222" i="2"/>
  <c r="DQ222" i="2" s="1"/>
  <c r="AQ222" i="2"/>
  <c r="AR222" i="2"/>
  <c r="BP222" i="2"/>
  <c r="S222" i="2"/>
  <c r="DR222" i="2" s="1"/>
  <c r="BQ222" i="2"/>
  <c r="AS222" i="2"/>
  <c r="T222" i="2"/>
  <c r="U222" i="2"/>
  <c r="DT222" i="2" s="1"/>
  <c r="BR222" i="2"/>
  <c r="AT222" i="2"/>
  <c r="V222" i="2"/>
  <c r="DU222" i="2" s="1"/>
  <c r="BS222" i="2"/>
  <c r="AU222" i="2"/>
  <c r="AV222" i="2"/>
  <c r="BT222" i="2"/>
  <c r="W222" i="2"/>
  <c r="DV222" i="2" s="1"/>
  <c r="AW222" i="2"/>
  <c r="BU222" i="2"/>
  <c r="X222" i="2"/>
  <c r="DW222" i="2" s="1"/>
  <c r="AX222" i="2"/>
  <c r="Y222" i="2"/>
  <c r="BV222" i="2"/>
  <c r="AY222" i="2"/>
  <c r="BW222" i="2"/>
  <c r="Z222" i="2"/>
  <c r="DY222" i="2" s="1"/>
  <c r="BX222" i="2"/>
  <c r="AA222" i="2"/>
  <c r="DZ222" i="2" s="1"/>
  <c r="AZ222" i="2"/>
  <c r="BY222" i="2"/>
  <c r="BA222" i="2"/>
  <c r="AB222" i="2"/>
  <c r="EA222" i="2" s="1"/>
  <c r="BZ222" i="2"/>
  <c r="BB222" i="2"/>
  <c r="AC222" i="2"/>
  <c r="EB222" i="2" s="1"/>
  <c r="CA222" i="2"/>
  <c r="BC222" i="2"/>
  <c r="AD222" i="2"/>
  <c r="BD222" i="2"/>
  <c r="AE222" i="2"/>
  <c r="ED222" i="2" s="1"/>
  <c r="CB222" i="2"/>
  <c r="AF222" i="2"/>
  <c r="EE222" i="2" s="1"/>
  <c r="CC222" i="2"/>
  <c r="BE222" i="2"/>
  <c r="AG222" i="2"/>
  <c r="EF222" i="2" s="1"/>
  <c r="BF222" i="2"/>
  <c r="CD222" i="2"/>
  <c r="BG222" i="2"/>
  <c r="AH222" i="2"/>
  <c r="EG222" i="2" s="1"/>
  <c r="CE222" i="2"/>
  <c r="AI222" i="2"/>
  <c r="EH222" i="2" s="1"/>
  <c r="CF222" i="2"/>
  <c r="BH222" i="2"/>
  <c r="CG222" i="2"/>
  <c r="AJ222" i="2"/>
  <c r="BI222" i="2"/>
  <c r="AK222" i="2"/>
  <c r="EJ222" i="2" s="1"/>
  <c r="CH222" i="2"/>
  <c r="BJ222" i="2"/>
  <c r="CI222" i="2"/>
  <c r="EN223" i="2"/>
  <c r="EO223" i="2" s="1"/>
  <c r="EM224" i="2"/>
  <c r="DE221" i="2"/>
  <c r="CO221" i="2"/>
  <c r="CZ221" i="2"/>
  <c r="CQ221" i="2"/>
  <c r="DF221" i="2"/>
  <c r="CT221" i="2"/>
  <c r="CV221" i="2"/>
  <c r="DG221" i="2"/>
  <c r="DA221" i="2"/>
  <c r="DM221" i="2"/>
  <c r="CX221" i="2"/>
  <c r="DH221" i="2"/>
  <c r="CJ221" i="2"/>
  <c r="CY222" i="2" l="1"/>
  <c r="CK222" i="2"/>
  <c r="DB222" i="2"/>
  <c r="CM222" i="2"/>
  <c r="CJ222" i="2"/>
  <c r="CP222" i="2"/>
  <c r="CQ222" i="2"/>
  <c r="CS222" i="2"/>
  <c r="DA222" i="2"/>
  <c r="DF222" i="2"/>
  <c r="CV222" i="2"/>
  <c r="CZ222" i="2"/>
  <c r="DC222" i="2"/>
  <c r="CR222" i="2"/>
  <c r="CL222" i="2"/>
  <c r="DG222" i="2"/>
  <c r="CN222" i="2"/>
  <c r="DN222" i="2"/>
  <c r="DS222" i="2"/>
  <c r="H223" i="2"/>
  <c r="G223" i="2"/>
  <c r="L223" i="2"/>
  <c r="B223" i="2"/>
  <c r="I223" i="2"/>
  <c r="E223" i="2"/>
  <c r="K223" i="2"/>
  <c r="DJ223" i="2" s="1"/>
  <c r="DK223" i="2" s="1"/>
  <c r="J223" i="2"/>
  <c r="C223" i="2"/>
  <c r="CR223" i="2" s="1"/>
  <c r="F223" i="2"/>
  <c r="D223" i="2"/>
  <c r="A223" i="2"/>
  <c r="AL223" i="2"/>
  <c r="CK223" i="2"/>
  <c r="CS223" i="2"/>
  <c r="CP223" i="2"/>
  <c r="CO223" i="2"/>
  <c r="CQ223" i="2"/>
  <c r="CU223" i="2"/>
  <c r="DC223" i="2"/>
  <c r="CL223" i="2"/>
  <c r="CN223" i="2"/>
  <c r="DD223" i="2"/>
  <c r="BK223" i="2"/>
  <c r="AM223" i="2"/>
  <c r="DE223" i="2"/>
  <c r="M223" i="2"/>
  <c r="DL223" i="2" s="1"/>
  <c r="DA223" i="2"/>
  <c r="CM223" i="2"/>
  <c r="CW223" i="2"/>
  <c r="N223" i="2"/>
  <c r="DM223" i="2" s="1"/>
  <c r="BL223" i="2"/>
  <c r="O223" i="2"/>
  <c r="DN223" i="2" s="1"/>
  <c r="AN223" i="2"/>
  <c r="AO223" i="2"/>
  <c r="BM223" i="2"/>
  <c r="P223" i="2"/>
  <c r="DO223" i="2" s="1"/>
  <c r="AP223" i="2"/>
  <c r="BN223" i="2"/>
  <c r="Q223" i="2"/>
  <c r="DP223" i="2" s="1"/>
  <c r="AQ223" i="2"/>
  <c r="BO223" i="2"/>
  <c r="R223" i="2"/>
  <c r="DQ223" i="2" s="1"/>
  <c r="S223" i="2"/>
  <c r="DR223" i="2" s="1"/>
  <c r="AR223" i="2"/>
  <c r="BP223" i="2"/>
  <c r="AS223" i="2"/>
  <c r="BQ223" i="2"/>
  <c r="T223" i="2"/>
  <c r="DS223" i="2" s="1"/>
  <c r="U223" i="2"/>
  <c r="DT223" i="2" s="1"/>
  <c r="AT223" i="2"/>
  <c r="BR223" i="2"/>
  <c r="AU223" i="2"/>
  <c r="V223" i="2"/>
  <c r="DU223" i="2" s="1"/>
  <c r="BS223" i="2"/>
  <c r="AV223" i="2"/>
  <c r="BT223" i="2"/>
  <c r="W223" i="2"/>
  <c r="DV223" i="2" s="1"/>
  <c r="BU223" i="2"/>
  <c r="AW223" i="2"/>
  <c r="X223" i="2"/>
  <c r="DW223" i="2" s="1"/>
  <c r="Y223" i="2"/>
  <c r="DX223" i="2" s="1"/>
  <c r="AX223" i="2"/>
  <c r="BV223" i="2"/>
  <c r="AY223" i="2"/>
  <c r="Z223" i="2"/>
  <c r="DY223" i="2" s="1"/>
  <c r="BW223" i="2"/>
  <c r="BX223" i="2"/>
  <c r="AZ223" i="2"/>
  <c r="AA223" i="2"/>
  <c r="DZ223" i="2" s="1"/>
  <c r="BY223" i="2"/>
  <c r="AB223" i="2"/>
  <c r="EA223" i="2" s="1"/>
  <c r="BA223" i="2"/>
  <c r="AC223" i="2"/>
  <c r="EB223" i="2" s="1"/>
  <c r="BZ223" i="2"/>
  <c r="BB223" i="2"/>
  <c r="BC223" i="2"/>
  <c r="CA223" i="2"/>
  <c r="AD223" i="2"/>
  <c r="EC223" i="2" s="1"/>
  <c r="CB223" i="2"/>
  <c r="BD223" i="2"/>
  <c r="AE223" i="2"/>
  <c r="ED223" i="2" s="1"/>
  <c r="AF223" i="2"/>
  <c r="EE223" i="2" s="1"/>
  <c r="BE223" i="2"/>
  <c r="CC223" i="2"/>
  <c r="BF223" i="2"/>
  <c r="CD223" i="2"/>
  <c r="AG223" i="2"/>
  <c r="EF223" i="2" s="1"/>
  <c r="CE223" i="2"/>
  <c r="AH223" i="2"/>
  <c r="EG223" i="2" s="1"/>
  <c r="BG223" i="2"/>
  <c r="BH223" i="2"/>
  <c r="CF223" i="2"/>
  <c r="AI223" i="2"/>
  <c r="EH223" i="2" s="1"/>
  <c r="BI223" i="2"/>
  <c r="AJ223" i="2"/>
  <c r="EI223" i="2" s="1"/>
  <c r="CG223" i="2"/>
  <c r="CH223" i="2"/>
  <c r="AK223" i="2"/>
  <c r="EJ223" i="2" s="1"/>
  <c r="BJ223" i="2"/>
  <c r="CI223" i="2"/>
  <c r="EI222" i="2"/>
  <c r="DE222" i="2"/>
  <c r="CO222" i="2"/>
  <c r="EM225" i="2"/>
  <c r="EN224" i="2"/>
  <c r="EO224" i="2" s="1"/>
  <c r="EC222" i="2"/>
  <c r="DX222" i="2"/>
  <c r="CU222" i="2"/>
  <c r="DH222" i="2"/>
  <c r="DD222" i="2"/>
  <c r="CV223" i="2" l="1"/>
  <c r="DH223" i="2"/>
  <c r="DG223" i="2"/>
  <c r="CX223" i="2"/>
  <c r="DB223" i="2"/>
  <c r="CY223" i="2"/>
  <c r="CJ223" i="2"/>
  <c r="L224" i="2"/>
  <c r="G224" i="2"/>
  <c r="J224" i="2"/>
  <c r="H224" i="2"/>
  <c r="B224" i="2"/>
  <c r="I224" i="2"/>
  <c r="A224" i="2"/>
  <c r="D224" i="2"/>
  <c r="E224" i="2"/>
  <c r="C224" i="2"/>
  <c r="CJ224" i="2" s="1"/>
  <c r="K224" i="2"/>
  <c r="DJ224" i="2" s="1"/>
  <c r="DK224" i="2" s="1"/>
  <c r="F224" i="2"/>
  <c r="AL224" i="2"/>
  <c r="DF224" i="2"/>
  <c r="CW224" i="2"/>
  <c r="CQ224" i="2"/>
  <c r="DG224" i="2"/>
  <c r="CY224" i="2"/>
  <c r="CZ224" i="2"/>
  <c r="CP224" i="2"/>
  <c r="CX224" i="2"/>
  <c r="DH224" i="2"/>
  <c r="DC224" i="2"/>
  <c r="CN224" i="2"/>
  <c r="CS224" i="2"/>
  <c r="CV224" i="2"/>
  <c r="CO224" i="2"/>
  <c r="DA224" i="2"/>
  <c r="DD224" i="2"/>
  <c r="CT224" i="2"/>
  <c r="CM224" i="2"/>
  <c r="DE224" i="2"/>
  <c r="DB224" i="2"/>
  <c r="CU224" i="2"/>
  <c r="AM224" i="2"/>
  <c r="BK224" i="2"/>
  <c r="M224" i="2"/>
  <c r="DL224" i="2" s="1"/>
  <c r="N224" i="2"/>
  <c r="O224" i="2"/>
  <c r="DN224" i="2" s="1"/>
  <c r="AN224" i="2"/>
  <c r="BL224" i="2"/>
  <c r="BM224" i="2"/>
  <c r="AO224" i="2"/>
  <c r="P224" i="2"/>
  <c r="DO224" i="2" s="1"/>
  <c r="BN224" i="2"/>
  <c r="AP224" i="2"/>
  <c r="Q224" i="2"/>
  <c r="DP224" i="2" s="1"/>
  <c r="AQ224" i="2"/>
  <c r="BO224" i="2"/>
  <c r="R224" i="2"/>
  <c r="DQ224" i="2" s="1"/>
  <c r="BP224" i="2"/>
  <c r="AR224" i="2"/>
  <c r="S224" i="2"/>
  <c r="DR224" i="2" s="1"/>
  <c r="AS224" i="2"/>
  <c r="BQ224" i="2"/>
  <c r="T224" i="2"/>
  <c r="DS224" i="2" s="1"/>
  <c r="BR224" i="2"/>
  <c r="AT224" i="2"/>
  <c r="U224" i="2"/>
  <c r="DT224" i="2" s="1"/>
  <c r="BS224" i="2"/>
  <c r="AU224" i="2"/>
  <c r="V224" i="2"/>
  <c r="DU224" i="2" s="1"/>
  <c r="BT224" i="2"/>
  <c r="AV224" i="2"/>
  <c r="W224" i="2"/>
  <c r="DV224" i="2" s="1"/>
  <c r="X224" i="2"/>
  <c r="DW224" i="2" s="1"/>
  <c r="AW224" i="2"/>
  <c r="BU224" i="2"/>
  <c r="AX224" i="2"/>
  <c r="BV224" i="2"/>
  <c r="Y224" i="2"/>
  <c r="DX224" i="2" s="1"/>
  <c r="AY224" i="2"/>
  <c r="Z224" i="2"/>
  <c r="DY224" i="2" s="1"/>
  <c r="BW224" i="2"/>
  <c r="BX224" i="2"/>
  <c r="AA224" i="2"/>
  <c r="DZ224" i="2" s="1"/>
  <c r="AZ224" i="2"/>
  <c r="AB224" i="2"/>
  <c r="EA224" i="2" s="1"/>
  <c r="BA224" i="2"/>
  <c r="BY224" i="2"/>
  <c r="AC224" i="2"/>
  <c r="EB224" i="2" s="1"/>
  <c r="BB224" i="2"/>
  <c r="BZ224" i="2"/>
  <c r="CA224" i="2"/>
  <c r="BC224" i="2"/>
  <c r="AD224" i="2"/>
  <c r="EC224" i="2" s="1"/>
  <c r="BD224" i="2"/>
  <c r="AE224" i="2"/>
  <c r="ED224" i="2" s="1"/>
  <c r="CB224" i="2"/>
  <c r="AF224" i="2"/>
  <c r="EE224" i="2" s="1"/>
  <c r="CC224" i="2"/>
  <c r="BE224" i="2"/>
  <c r="BF224" i="2"/>
  <c r="CD224" i="2"/>
  <c r="AG224" i="2"/>
  <c r="EF224" i="2" s="1"/>
  <c r="AH224" i="2"/>
  <c r="EG224" i="2" s="1"/>
  <c r="BG224" i="2"/>
  <c r="CE224" i="2"/>
  <c r="AI224" i="2"/>
  <c r="EH224" i="2" s="1"/>
  <c r="CF224" i="2"/>
  <c r="BH224" i="2"/>
  <c r="BI224" i="2"/>
  <c r="AJ224" i="2"/>
  <c r="EI224" i="2" s="1"/>
  <c r="CG224" i="2"/>
  <c r="CH224" i="2"/>
  <c r="AK224" i="2"/>
  <c r="EJ224" i="2" s="1"/>
  <c r="BJ224" i="2"/>
  <c r="CI224" i="2"/>
  <c r="EN225" i="2"/>
  <c r="EO225" i="2" s="1"/>
  <c r="EM226" i="2"/>
  <c r="CZ223" i="2"/>
  <c r="CT223" i="2"/>
  <c r="DF223" i="2"/>
  <c r="E225" i="2" l="1"/>
  <c r="K225" i="2"/>
  <c r="DJ225" i="2" s="1"/>
  <c r="DK225" i="2" s="1"/>
  <c r="B225" i="2"/>
  <c r="I225" i="2"/>
  <c r="H225" i="2"/>
  <c r="D225" i="2"/>
  <c r="C225" i="2"/>
  <c r="CS225" i="2" s="1"/>
  <c r="L225" i="2"/>
  <c r="A225" i="2"/>
  <c r="G225" i="2"/>
  <c r="J225" i="2"/>
  <c r="F225" i="2"/>
  <c r="AL225" i="2"/>
  <c r="DG225" i="2"/>
  <c r="BK225" i="2"/>
  <c r="M225" i="2"/>
  <c r="DL225" i="2" s="1"/>
  <c r="AM225" i="2"/>
  <c r="N225" i="2"/>
  <c r="DM225" i="2" s="1"/>
  <c r="AN225" i="2"/>
  <c r="BL225" i="2"/>
  <c r="O225" i="2"/>
  <c r="DN225" i="2" s="1"/>
  <c r="P225" i="2"/>
  <c r="DO225" i="2" s="1"/>
  <c r="AO225" i="2"/>
  <c r="BM225" i="2"/>
  <c r="AP225" i="2"/>
  <c r="Q225" i="2"/>
  <c r="DP225" i="2" s="1"/>
  <c r="BN225" i="2"/>
  <c r="R225" i="2"/>
  <c r="DQ225" i="2" s="1"/>
  <c r="AQ225" i="2"/>
  <c r="BO225" i="2"/>
  <c r="BP225" i="2"/>
  <c r="S225" i="2"/>
  <c r="DR225" i="2" s="1"/>
  <c r="AR225" i="2"/>
  <c r="T225" i="2"/>
  <c r="DS225" i="2" s="1"/>
  <c r="BQ225" i="2"/>
  <c r="AS225" i="2"/>
  <c r="BR225" i="2"/>
  <c r="AT225" i="2"/>
  <c r="U225" i="2"/>
  <c r="DT225" i="2" s="1"/>
  <c r="V225" i="2"/>
  <c r="DU225" i="2" s="1"/>
  <c r="AU225" i="2"/>
  <c r="BS225" i="2"/>
  <c r="AV225" i="2"/>
  <c r="W225" i="2"/>
  <c r="DV225" i="2" s="1"/>
  <c r="BT225" i="2"/>
  <c r="BU225" i="2"/>
  <c r="X225" i="2"/>
  <c r="DW225" i="2" s="1"/>
  <c r="AW225" i="2"/>
  <c r="BV225" i="2"/>
  <c r="Y225" i="2"/>
  <c r="DX225" i="2" s="1"/>
  <c r="AX225" i="2"/>
  <c r="Z225" i="2"/>
  <c r="DY225" i="2" s="1"/>
  <c r="BW225" i="2"/>
  <c r="AY225" i="2"/>
  <c r="AA225" i="2"/>
  <c r="DZ225" i="2" s="1"/>
  <c r="AZ225" i="2"/>
  <c r="BX225" i="2"/>
  <c r="BY225" i="2"/>
  <c r="AB225" i="2"/>
  <c r="EA225" i="2" s="1"/>
  <c r="BA225" i="2"/>
  <c r="AC225" i="2"/>
  <c r="EB225" i="2" s="1"/>
  <c r="BZ225" i="2"/>
  <c r="BB225" i="2"/>
  <c r="BC225" i="2"/>
  <c r="CA225" i="2"/>
  <c r="AD225" i="2"/>
  <c r="EC225" i="2" s="1"/>
  <c r="BD225" i="2"/>
  <c r="CB225" i="2"/>
  <c r="AE225" i="2"/>
  <c r="ED225" i="2" s="1"/>
  <c r="CC225" i="2"/>
  <c r="AF225" i="2"/>
  <c r="EE225" i="2" s="1"/>
  <c r="BE225" i="2"/>
  <c r="AG225" i="2"/>
  <c r="EF225" i="2" s="1"/>
  <c r="BF225" i="2"/>
  <c r="CD225" i="2"/>
  <c r="BG225" i="2"/>
  <c r="AH225" i="2"/>
  <c r="EG225" i="2" s="1"/>
  <c r="CE225" i="2"/>
  <c r="BH225" i="2"/>
  <c r="CF225" i="2"/>
  <c r="AI225" i="2"/>
  <c r="EH225" i="2" s="1"/>
  <c r="AJ225" i="2"/>
  <c r="EI225" i="2" s="1"/>
  <c r="CG225" i="2"/>
  <c r="BI225" i="2"/>
  <c r="CH225" i="2"/>
  <c r="AK225" i="2"/>
  <c r="EJ225" i="2" s="1"/>
  <c r="BJ225" i="2"/>
  <c r="CI225" i="2"/>
  <c r="EM227" i="2"/>
  <c r="EN226" i="2"/>
  <c r="EO226" i="2" s="1"/>
  <c r="DM224" i="2"/>
  <c r="CL224" i="2"/>
  <c r="CK224" i="2"/>
  <c r="CR224" i="2"/>
  <c r="DF225" i="2" l="1"/>
  <c r="CV225" i="2"/>
  <c r="CZ225" i="2"/>
  <c r="CT225" i="2"/>
  <c r="CQ225" i="2"/>
  <c r="CX225" i="2"/>
  <c r="DC225" i="2"/>
  <c r="CP225" i="2"/>
  <c r="CK225" i="2"/>
  <c r="DE225" i="2"/>
  <c r="CR225" i="2"/>
  <c r="DD225" i="2"/>
  <c r="CN225" i="2"/>
  <c r="CO225" i="2"/>
  <c r="DA225" i="2"/>
  <c r="DH225" i="2"/>
  <c r="DB225" i="2"/>
  <c r="CY225" i="2"/>
  <c r="CW225" i="2"/>
  <c r="CJ225" i="2"/>
  <c r="CM225" i="2"/>
  <c r="L226" i="2"/>
  <c r="A226" i="2"/>
  <c r="D226" i="2"/>
  <c r="F226" i="2"/>
  <c r="K226" i="2"/>
  <c r="DJ226" i="2" s="1"/>
  <c r="DK226" i="2" s="1"/>
  <c r="G226" i="2"/>
  <c r="C226" i="2"/>
  <c r="CO226" i="2" s="1"/>
  <c r="E226" i="2"/>
  <c r="I226" i="2"/>
  <c r="H226" i="2"/>
  <c r="B226" i="2"/>
  <c r="J226" i="2"/>
  <c r="AL226" i="2"/>
  <c r="CN226" i="2"/>
  <c r="CV226" i="2"/>
  <c r="DE226" i="2"/>
  <c r="CP226" i="2"/>
  <c r="DD226" i="2"/>
  <c r="CM226" i="2"/>
  <c r="CJ226" i="2"/>
  <c r="CS226" i="2"/>
  <c r="CR226" i="2"/>
  <c r="CU226" i="2"/>
  <c r="DF226" i="2"/>
  <c r="CY226" i="2"/>
  <c r="CT226" i="2"/>
  <c r="DG226" i="2"/>
  <c r="DB226" i="2"/>
  <c r="DH226" i="2"/>
  <c r="AM226" i="2"/>
  <c r="M226" i="2"/>
  <c r="BK226" i="2"/>
  <c r="N226" i="2"/>
  <c r="DM226" i="2" s="1"/>
  <c r="AN226" i="2"/>
  <c r="O226" i="2"/>
  <c r="DN226" i="2" s="1"/>
  <c r="BL226" i="2"/>
  <c r="P226" i="2"/>
  <c r="AO226" i="2"/>
  <c r="BM226" i="2"/>
  <c r="BN226" i="2"/>
  <c r="Q226" i="2"/>
  <c r="DP226" i="2" s="1"/>
  <c r="AP226" i="2"/>
  <c r="AQ226" i="2"/>
  <c r="BO226" i="2"/>
  <c r="R226" i="2"/>
  <c r="BP226" i="2"/>
  <c r="S226" i="2"/>
  <c r="DR226" i="2" s="1"/>
  <c r="AR226" i="2"/>
  <c r="AS226" i="2"/>
  <c r="T226" i="2"/>
  <c r="DS226" i="2" s="1"/>
  <c r="BQ226" i="2"/>
  <c r="AT226" i="2"/>
  <c r="BR226" i="2"/>
  <c r="U226" i="2"/>
  <c r="BS226" i="2"/>
  <c r="AU226" i="2"/>
  <c r="V226" i="2"/>
  <c r="DU226" i="2" s="1"/>
  <c r="W226" i="2"/>
  <c r="DV226" i="2" s="1"/>
  <c r="AV226" i="2"/>
  <c r="BT226" i="2"/>
  <c r="BU226" i="2"/>
  <c r="X226" i="2"/>
  <c r="AW226" i="2"/>
  <c r="Y226" i="2"/>
  <c r="DX226" i="2" s="1"/>
  <c r="AX226" i="2"/>
  <c r="BV226" i="2"/>
  <c r="AY226" i="2"/>
  <c r="BW226" i="2"/>
  <c r="Z226" i="2"/>
  <c r="AZ226" i="2"/>
  <c r="AA226" i="2"/>
  <c r="DZ226" i="2" s="1"/>
  <c r="BX226" i="2"/>
  <c r="BY226" i="2"/>
  <c r="BA226" i="2"/>
  <c r="AB226" i="2"/>
  <c r="EA226" i="2" s="1"/>
  <c r="BZ226" i="2"/>
  <c r="BB226" i="2"/>
  <c r="AC226" i="2"/>
  <c r="EB226" i="2" s="1"/>
  <c r="BC226" i="2"/>
  <c r="CA226" i="2"/>
  <c r="AD226" i="2"/>
  <c r="EC226" i="2" s="1"/>
  <c r="AE226" i="2"/>
  <c r="ED226" i="2" s="1"/>
  <c r="BD226" i="2"/>
  <c r="CB226" i="2"/>
  <c r="CC226" i="2"/>
  <c r="BE226" i="2"/>
  <c r="AF226" i="2"/>
  <c r="EE226" i="2" s="1"/>
  <c r="CD226" i="2"/>
  <c r="AG226" i="2"/>
  <c r="EF226" i="2" s="1"/>
  <c r="BF226" i="2"/>
  <c r="AH226" i="2"/>
  <c r="EG226" i="2" s="1"/>
  <c r="BG226" i="2"/>
  <c r="CE226" i="2"/>
  <c r="AI226" i="2"/>
  <c r="EH226" i="2" s="1"/>
  <c r="BH226" i="2"/>
  <c r="CF226" i="2"/>
  <c r="BI226" i="2"/>
  <c r="AJ226" i="2"/>
  <c r="EI226" i="2" s="1"/>
  <c r="CG226" i="2"/>
  <c r="AK226" i="2"/>
  <c r="EJ226" i="2" s="1"/>
  <c r="BJ226" i="2"/>
  <c r="CH226" i="2"/>
  <c r="CI226" i="2"/>
  <c r="EN227" i="2"/>
  <c r="EO227" i="2" s="1"/>
  <c r="EM228" i="2"/>
  <c r="CL225" i="2"/>
  <c r="CU225" i="2"/>
  <c r="DC226" i="2" l="1"/>
  <c r="CL226" i="2"/>
  <c r="DA226" i="2"/>
  <c r="CQ226" i="2"/>
  <c r="CX226" i="2"/>
  <c r="K227" i="2"/>
  <c r="DJ227" i="2" s="1"/>
  <c r="DK227" i="2" s="1"/>
  <c r="F227" i="2"/>
  <c r="J227" i="2"/>
  <c r="D227" i="2"/>
  <c r="L227" i="2"/>
  <c r="I227" i="2"/>
  <c r="H227" i="2"/>
  <c r="A227" i="2"/>
  <c r="G227" i="2"/>
  <c r="C227" i="2"/>
  <c r="CO227" i="2" s="1"/>
  <c r="B227" i="2"/>
  <c r="E227" i="2"/>
  <c r="AL227" i="2"/>
  <c r="DC227" i="2"/>
  <c r="DA227" i="2"/>
  <c r="DF227" i="2"/>
  <c r="CK227" i="2"/>
  <c r="CQ227" i="2"/>
  <c r="BK227" i="2"/>
  <c r="M227" i="2"/>
  <c r="AM227" i="2"/>
  <c r="N227" i="2"/>
  <c r="DM227" i="2" s="1"/>
  <c r="AN227" i="2"/>
  <c r="BL227" i="2"/>
  <c r="O227" i="2"/>
  <c r="DN227" i="2" s="1"/>
  <c r="P227" i="2"/>
  <c r="AO227" i="2"/>
  <c r="BM227" i="2"/>
  <c r="AP227" i="2"/>
  <c r="Q227" i="2"/>
  <c r="DP227" i="2" s="1"/>
  <c r="BN227" i="2"/>
  <c r="R227" i="2"/>
  <c r="DQ227" i="2" s="1"/>
  <c r="AQ227" i="2"/>
  <c r="BO227" i="2"/>
  <c r="AR227" i="2"/>
  <c r="BP227" i="2"/>
  <c r="S227" i="2"/>
  <c r="DR227" i="2" s="1"/>
  <c r="T227" i="2"/>
  <c r="DS227" i="2" s="1"/>
  <c r="BQ227" i="2"/>
  <c r="AS227" i="2"/>
  <c r="U227" i="2"/>
  <c r="DT227" i="2" s="1"/>
  <c r="BR227" i="2"/>
  <c r="AT227" i="2"/>
  <c r="AU227" i="2"/>
  <c r="BS227" i="2"/>
  <c r="V227" i="2"/>
  <c r="DU227" i="2" s="1"/>
  <c r="W227" i="2"/>
  <c r="DV227" i="2" s="1"/>
  <c r="AV227" i="2"/>
  <c r="BT227" i="2"/>
  <c r="BU227" i="2"/>
  <c r="AW227" i="2"/>
  <c r="X227" i="2"/>
  <c r="DW227" i="2" s="1"/>
  <c r="Y227" i="2"/>
  <c r="DX227" i="2" s="1"/>
  <c r="AX227" i="2"/>
  <c r="BV227" i="2"/>
  <c r="AY227" i="2"/>
  <c r="BW227" i="2"/>
  <c r="Z227" i="2"/>
  <c r="DY227" i="2" s="1"/>
  <c r="AA227" i="2"/>
  <c r="DZ227" i="2" s="1"/>
  <c r="BX227" i="2"/>
  <c r="AZ227" i="2"/>
  <c r="BY227" i="2"/>
  <c r="AB227" i="2"/>
  <c r="EA227" i="2" s="1"/>
  <c r="BA227" i="2"/>
  <c r="BB227" i="2"/>
  <c r="BZ227" i="2"/>
  <c r="AC227" i="2"/>
  <c r="EB227" i="2" s="1"/>
  <c r="AD227" i="2"/>
  <c r="EC227" i="2" s="1"/>
  <c r="BC227" i="2"/>
  <c r="CA227" i="2"/>
  <c r="CB227" i="2"/>
  <c r="AE227" i="2"/>
  <c r="ED227" i="2" s="1"/>
  <c r="BD227" i="2"/>
  <c r="CC227" i="2"/>
  <c r="AF227" i="2"/>
  <c r="EE227" i="2" s="1"/>
  <c r="BE227" i="2"/>
  <c r="AG227" i="2"/>
  <c r="EF227" i="2" s="1"/>
  <c r="CD227" i="2"/>
  <c r="BF227" i="2"/>
  <c r="AH227" i="2"/>
  <c r="EG227" i="2" s="1"/>
  <c r="BG227" i="2"/>
  <c r="CE227" i="2"/>
  <c r="AI227" i="2"/>
  <c r="EH227" i="2" s="1"/>
  <c r="BH227" i="2"/>
  <c r="CF227" i="2"/>
  <c r="CG227" i="2"/>
  <c r="BI227" i="2"/>
  <c r="AJ227" i="2"/>
  <c r="EI227" i="2" s="1"/>
  <c r="BJ227" i="2"/>
  <c r="AK227" i="2"/>
  <c r="EJ227" i="2" s="1"/>
  <c r="CH227" i="2"/>
  <c r="CI227" i="2"/>
  <c r="DL226" i="2"/>
  <c r="EM229" i="2"/>
  <c r="EN228" i="2"/>
  <c r="EO228" i="2" s="1"/>
  <c r="DW226" i="2"/>
  <c r="DT226" i="2"/>
  <c r="DY226" i="2"/>
  <c r="DQ226" i="2"/>
  <c r="DO226" i="2"/>
  <c r="CZ226" i="2"/>
  <c r="CK226" i="2"/>
  <c r="CW226" i="2"/>
  <c r="DE227" i="2" l="1"/>
  <c r="CV227" i="2"/>
  <c r="CR227" i="2"/>
  <c r="CU227" i="2"/>
  <c r="CZ227" i="2"/>
  <c r="DB227" i="2"/>
  <c r="DD227" i="2"/>
  <c r="CX227" i="2"/>
  <c r="CY227" i="2"/>
  <c r="CM227" i="2"/>
  <c r="DL227" i="2"/>
  <c r="DH227" i="2"/>
  <c r="CT227" i="2"/>
  <c r="CL227" i="2"/>
  <c r="CP227" i="2"/>
  <c r="CJ227" i="2"/>
  <c r="DO227" i="2"/>
  <c r="CS227" i="2"/>
  <c r="DG227" i="2"/>
  <c r="CN227" i="2"/>
  <c r="H228" i="2"/>
  <c r="G228" i="2"/>
  <c r="J228" i="2"/>
  <c r="E228" i="2"/>
  <c r="D228" i="2"/>
  <c r="B228" i="2"/>
  <c r="K228" i="2"/>
  <c r="DJ228" i="2" s="1"/>
  <c r="DK228" i="2" s="1"/>
  <c r="I228" i="2"/>
  <c r="L228" i="2"/>
  <c r="A228" i="2"/>
  <c r="F228" i="2"/>
  <c r="C228" i="2"/>
  <c r="CT228" i="2" s="1"/>
  <c r="AL228" i="2"/>
  <c r="AM228" i="2"/>
  <c r="CX228" i="2"/>
  <c r="CZ228" i="2"/>
  <c r="DA228" i="2"/>
  <c r="CV228" i="2"/>
  <c r="M228" i="2"/>
  <c r="DL228" i="2" s="1"/>
  <c r="BK228" i="2"/>
  <c r="N228" i="2"/>
  <c r="AN228" i="2"/>
  <c r="BL228" i="2"/>
  <c r="O228" i="2"/>
  <c r="AO228" i="2"/>
  <c r="BM228" i="2"/>
  <c r="P228" i="2"/>
  <c r="DO228" i="2" s="1"/>
  <c r="AP228" i="2"/>
  <c r="Q228" i="2"/>
  <c r="BN228" i="2"/>
  <c r="AQ228" i="2"/>
  <c r="BO228" i="2"/>
  <c r="R228" i="2"/>
  <c r="DQ228" i="2" s="1"/>
  <c r="AR228" i="2"/>
  <c r="BP228" i="2"/>
  <c r="S228" i="2"/>
  <c r="AS228" i="2"/>
  <c r="BQ228" i="2"/>
  <c r="T228" i="2"/>
  <c r="DS228" i="2" s="1"/>
  <c r="U228" i="2"/>
  <c r="DT228" i="2" s="1"/>
  <c r="AT228" i="2"/>
  <c r="BR228" i="2"/>
  <c r="BS228" i="2"/>
  <c r="AU228" i="2"/>
  <c r="V228" i="2"/>
  <c r="AV228" i="2"/>
  <c r="BT228" i="2"/>
  <c r="W228" i="2"/>
  <c r="DV228" i="2" s="1"/>
  <c r="X228" i="2"/>
  <c r="DW228" i="2" s="1"/>
  <c r="AW228" i="2"/>
  <c r="BU228" i="2"/>
  <c r="BV228" i="2"/>
  <c r="Y228" i="2"/>
  <c r="AX228" i="2"/>
  <c r="Z228" i="2"/>
  <c r="DY228" i="2" s="1"/>
  <c r="BW228" i="2"/>
  <c r="AY228" i="2"/>
  <c r="BX228" i="2"/>
  <c r="AZ228" i="2"/>
  <c r="AA228" i="2"/>
  <c r="BA228" i="2"/>
  <c r="BY228" i="2"/>
  <c r="AB228" i="2"/>
  <c r="EA228" i="2" s="1"/>
  <c r="BB228" i="2"/>
  <c r="BZ228" i="2"/>
  <c r="AC228" i="2"/>
  <c r="EB228" i="2" s="1"/>
  <c r="BC228" i="2"/>
  <c r="AD228" i="2"/>
  <c r="CA228" i="2"/>
  <c r="AE228" i="2"/>
  <c r="BD228" i="2"/>
  <c r="CB228" i="2"/>
  <c r="CC228" i="2"/>
  <c r="AF228" i="2"/>
  <c r="EE228" i="2" s="1"/>
  <c r="BE228" i="2"/>
  <c r="AG228" i="2"/>
  <c r="BF228" i="2"/>
  <c r="CD228" i="2"/>
  <c r="BG228" i="2"/>
  <c r="CE228" i="2"/>
  <c r="AH228" i="2"/>
  <c r="EG228" i="2" s="1"/>
  <c r="BH228" i="2"/>
  <c r="CF228" i="2"/>
  <c r="AI228" i="2"/>
  <c r="EH228" i="2" s="1"/>
  <c r="BI228" i="2"/>
  <c r="AJ228" i="2"/>
  <c r="EI228" i="2" s="1"/>
  <c r="CG228" i="2"/>
  <c r="BJ228" i="2"/>
  <c r="CH228" i="2"/>
  <c r="AK228" i="2"/>
  <c r="EJ228" i="2" s="1"/>
  <c r="CI228" i="2"/>
  <c r="EN229" i="2"/>
  <c r="EO229" i="2" s="1"/>
  <c r="EM230" i="2"/>
  <c r="CW227" i="2"/>
  <c r="DH228" i="2" l="1"/>
  <c r="DG228" i="2"/>
  <c r="CO228" i="2"/>
  <c r="DC228" i="2"/>
  <c r="CM228" i="2"/>
  <c r="CQ228" i="2"/>
  <c r="CR228" i="2"/>
  <c r="DB228" i="2"/>
  <c r="DF228" i="2"/>
  <c r="DD228" i="2"/>
  <c r="CJ228" i="2"/>
  <c r="CU228" i="2"/>
  <c r="DN228" i="2"/>
  <c r="ED228" i="2"/>
  <c r="DE228" i="2"/>
  <c r="CL228" i="2"/>
  <c r="CK228" i="2"/>
  <c r="EM231" i="2"/>
  <c r="EN230" i="2"/>
  <c r="EO230" i="2" s="1"/>
  <c r="DX228" i="2"/>
  <c r="DU228" i="2"/>
  <c r="DP228" i="2"/>
  <c r="DM228" i="2"/>
  <c r="CW228" i="2"/>
  <c r="CS228" i="2"/>
  <c r="CP228" i="2"/>
  <c r="E229" i="2"/>
  <c r="H229" i="2"/>
  <c r="J229" i="2"/>
  <c r="A229" i="2"/>
  <c r="D229" i="2"/>
  <c r="C229" i="2"/>
  <c r="CQ229" i="2" s="1"/>
  <c r="B229" i="2"/>
  <c r="I229" i="2"/>
  <c r="G229" i="2"/>
  <c r="L229" i="2"/>
  <c r="K229" i="2"/>
  <c r="DJ229" i="2" s="1"/>
  <c r="DK229" i="2" s="1"/>
  <c r="F229" i="2"/>
  <c r="AL229" i="2"/>
  <c r="DE229" i="2"/>
  <c r="CY229" i="2"/>
  <c r="CT229" i="2"/>
  <c r="CN229" i="2"/>
  <c r="DF229" i="2"/>
  <c r="CS229" i="2"/>
  <c r="CW229" i="2"/>
  <c r="CR229" i="2"/>
  <c r="CM229" i="2"/>
  <c r="M229" i="2"/>
  <c r="AM229" i="2"/>
  <c r="BK229" i="2"/>
  <c r="N229" i="2"/>
  <c r="DM229" i="2" s="1"/>
  <c r="O229" i="2"/>
  <c r="DN229" i="2" s="1"/>
  <c r="AN229" i="2"/>
  <c r="BL229" i="2"/>
  <c r="P229" i="2"/>
  <c r="AO229" i="2"/>
  <c r="BM229" i="2"/>
  <c r="BN229" i="2"/>
  <c r="Q229" i="2"/>
  <c r="DP229" i="2" s="1"/>
  <c r="AP229" i="2"/>
  <c r="AQ229" i="2"/>
  <c r="BO229" i="2"/>
  <c r="R229" i="2"/>
  <c r="BP229" i="2"/>
  <c r="S229" i="2"/>
  <c r="DR229" i="2" s="1"/>
  <c r="AR229" i="2"/>
  <c r="AS229" i="2"/>
  <c r="T229" i="2"/>
  <c r="DS229" i="2" s="1"/>
  <c r="BQ229" i="2"/>
  <c r="BR229" i="2"/>
  <c r="U229" i="2"/>
  <c r="AT229" i="2"/>
  <c r="AU229" i="2"/>
  <c r="V229" i="2"/>
  <c r="DU229" i="2" s="1"/>
  <c r="BS229" i="2"/>
  <c r="W229" i="2"/>
  <c r="DV229" i="2" s="1"/>
  <c r="AV229" i="2"/>
  <c r="BT229" i="2"/>
  <c r="AW229" i="2"/>
  <c r="X229" i="2"/>
  <c r="DW229" i="2" s="1"/>
  <c r="BU229" i="2"/>
  <c r="AX229" i="2"/>
  <c r="BV229" i="2"/>
  <c r="Y229" i="2"/>
  <c r="DX229" i="2" s="1"/>
  <c r="AY229" i="2"/>
  <c r="BW229" i="2"/>
  <c r="Z229" i="2"/>
  <c r="BX229" i="2"/>
  <c r="AZ229" i="2"/>
  <c r="AA229" i="2"/>
  <c r="DZ229" i="2" s="1"/>
  <c r="AB229" i="2"/>
  <c r="EA229" i="2" s="1"/>
  <c r="BY229" i="2"/>
  <c r="BA229" i="2"/>
  <c r="BZ229" i="2"/>
  <c r="BB229" i="2"/>
  <c r="AC229" i="2"/>
  <c r="EB229" i="2" s="1"/>
  <c r="BC229" i="2"/>
  <c r="CA229" i="2"/>
  <c r="AD229" i="2"/>
  <c r="EC229" i="2" s="1"/>
  <c r="BD229" i="2"/>
  <c r="CB229" i="2"/>
  <c r="AE229" i="2"/>
  <c r="ED229" i="2" s="1"/>
  <c r="CC229" i="2"/>
  <c r="BE229" i="2"/>
  <c r="AF229" i="2"/>
  <c r="EE229" i="2" s="1"/>
  <c r="CD229" i="2"/>
  <c r="AG229" i="2"/>
  <c r="EF229" i="2" s="1"/>
  <c r="BF229" i="2"/>
  <c r="AH229" i="2"/>
  <c r="EG229" i="2" s="1"/>
  <c r="BG229" i="2"/>
  <c r="CE229" i="2"/>
  <c r="CF229" i="2"/>
  <c r="AI229" i="2"/>
  <c r="EH229" i="2" s="1"/>
  <c r="BH229" i="2"/>
  <c r="BI229" i="2"/>
  <c r="CG229" i="2"/>
  <c r="AJ229" i="2"/>
  <c r="EI229" i="2" s="1"/>
  <c r="BJ229" i="2"/>
  <c r="AK229" i="2"/>
  <c r="EJ229" i="2" s="1"/>
  <c r="CH229" i="2"/>
  <c r="CI229" i="2"/>
  <c r="EF228" i="2"/>
  <c r="EC228" i="2"/>
  <c r="DZ228" i="2"/>
  <c r="DR228" i="2"/>
  <c r="CN228" i="2"/>
  <c r="CY228" i="2"/>
  <c r="CJ229" i="2" l="1"/>
  <c r="CX229" i="2"/>
  <c r="DL229" i="2"/>
  <c r="CO229" i="2"/>
  <c r="DC229" i="2"/>
  <c r="DY229" i="2"/>
  <c r="DT229" i="2"/>
  <c r="DQ229" i="2"/>
  <c r="DO229" i="2"/>
  <c r="CL229" i="2"/>
  <c r="CV229" i="2"/>
  <c r="CU229" i="2"/>
  <c r="DA229" i="2"/>
  <c r="CK229" i="2"/>
  <c r="DH229" i="2"/>
  <c r="A230" i="2"/>
  <c r="J230" i="2"/>
  <c r="L230" i="2"/>
  <c r="K230" i="2"/>
  <c r="DJ230" i="2" s="1"/>
  <c r="DK230" i="2" s="1"/>
  <c r="H230" i="2"/>
  <c r="G230" i="2"/>
  <c r="F230" i="2"/>
  <c r="I230" i="2"/>
  <c r="C230" i="2"/>
  <c r="DA230" i="2" s="1"/>
  <c r="B230" i="2"/>
  <c r="D230" i="2"/>
  <c r="E230" i="2"/>
  <c r="AL230" i="2"/>
  <c r="CQ230" i="2"/>
  <c r="CZ230" i="2"/>
  <c r="DH230" i="2"/>
  <c r="CK230" i="2"/>
  <c r="CW230" i="2"/>
  <c r="AM230" i="2"/>
  <c r="DB230" i="2"/>
  <c r="DE230" i="2"/>
  <c r="M230" i="2"/>
  <c r="DL230" i="2" s="1"/>
  <c r="BK230" i="2"/>
  <c r="N230" i="2"/>
  <c r="BL230" i="2"/>
  <c r="AN230" i="2"/>
  <c r="O230" i="2"/>
  <c r="DN230" i="2" s="1"/>
  <c r="BM230" i="2"/>
  <c r="P230" i="2"/>
  <c r="DO230" i="2" s="1"/>
  <c r="AO230" i="2"/>
  <c r="BN230" i="2"/>
  <c r="AP230" i="2"/>
  <c r="Q230" i="2"/>
  <c r="DP230" i="2" s="1"/>
  <c r="BO230" i="2"/>
  <c r="AQ230" i="2"/>
  <c r="R230" i="2"/>
  <c r="DQ230" i="2" s="1"/>
  <c r="S230" i="2"/>
  <c r="DR230" i="2" s="1"/>
  <c r="BP230" i="2"/>
  <c r="AR230" i="2"/>
  <c r="AS230" i="2"/>
  <c r="T230" i="2"/>
  <c r="DS230" i="2" s="1"/>
  <c r="BQ230" i="2"/>
  <c r="BR230" i="2"/>
  <c r="U230" i="2"/>
  <c r="DT230" i="2" s="1"/>
  <c r="AT230" i="2"/>
  <c r="V230" i="2"/>
  <c r="DU230" i="2" s="1"/>
  <c r="BS230" i="2"/>
  <c r="AU230" i="2"/>
  <c r="AV230" i="2"/>
  <c r="BT230" i="2"/>
  <c r="W230" i="2"/>
  <c r="DV230" i="2" s="1"/>
  <c r="X230" i="2"/>
  <c r="DW230" i="2" s="1"/>
  <c r="AW230" i="2"/>
  <c r="BU230" i="2"/>
  <c r="AX230" i="2"/>
  <c r="Y230" i="2"/>
  <c r="DX230" i="2" s="1"/>
  <c r="BV230" i="2"/>
  <c r="Z230" i="2"/>
  <c r="DY230" i="2" s="1"/>
  <c r="BW230" i="2"/>
  <c r="AY230" i="2"/>
  <c r="AZ230" i="2"/>
  <c r="AA230" i="2"/>
  <c r="DZ230" i="2" s="1"/>
  <c r="BX230" i="2"/>
  <c r="BA230" i="2"/>
  <c r="BY230" i="2"/>
  <c r="AB230" i="2"/>
  <c r="EA230" i="2" s="1"/>
  <c r="BZ230" i="2"/>
  <c r="AC230" i="2"/>
  <c r="EB230" i="2" s="1"/>
  <c r="BB230" i="2"/>
  <c r="CA230" i="2"/>
  <c r="BC230" i="2"/>
  <c r="AD230" i="2"/>
  <c r="EC230" i="2" s="1"/>
  <c r="AE230" i="2"/>
  <c r="ED230" i="2" s="1"/>
  <c r="BD230" i="2"/>
  <c r="CB230" i="2"/>
  <c r="AF230" i="2"/>
  <c r="EE230" i="2" s="1"/>
  <c r="BE230" i="2"/>
  <c r="CC230" i="2"/>
  <c r="CD230" i="2"/>
  <c r="BF230" i="2"/>
  <c r="AG230" i="2"/>
  <c r="EF230" i="2" s="1"/>
  <c r="CE230" i="2"/>
  <c r="AH230" i="2"/>
  <c r="EG230" i="2" s="1"/>
  <c r="BG230" i="2"/>
  <c r="AI230" i="2"/>
  <c r="EH230" i="2" s="1"/>
  <c r="BH230" i="2"/>
  <c r="CF230" i="2"/>
  <c r="AJ230" i="2"/>
  <c r="EI230" i="2" s="1"/>
  <c r="CG230" i="2"/>
  <c r="BI230" i="2"/>
  <c r="CH230" i="2"/>
  <c r="BJ230" i="2"/>
  <c r="AK230" i="2"/>
  <c r="EJ230" i="2" s="1"/>
  <c r="CI230" i="2"/>
  <c r="EN231" i="2"/>
  <c r="EO231" i="2" s="1"/>
  <c r="EM232" i="2"/>
  <c r="CZ229" i="2"/>
  <c r="DB229" i="2"/>
  <c r="DD229" i="2"/>
  <c r="CP229" i="2"/>
  <c r="DG229" i="2"/>
  <c r="CP230" i="2" l="1"/>
  <c r="CR230" i="2"/>
  <c r="CN230" i="2"/>
  <c r="CV230" i="2"/>
  <c r="CS230" i="2"/>
  <c r="CJ230" i="2"/>
  <c r="DC230" i="2"/>
  <c r="CO230" i="2"/>
  <c r="CY230" i="2"/>
  <c r="CU230" i="2"/>
  <c r="DF230" i="2"/>
  <c r="CL230" i="2"/>
  <c r="CM230" i="2"/>
  <c r="DG230" i="2"/>
  <c r="CT230" i="2"/>
  <c r="DD230" i="2"/>
  <c r="CX230" i="2"/>
  <c r="DM230" i="2"/>
  <c r="EM233" i="2"/>
  <c r="EN232" i="2"/>
  <c r="EO232" i="2" s="1"/>
  <c r="I231" i="2"/>
  <c r="E231" i="2"/>
  <c r="K231" i="2"/>
  <c r="DJ231" i="2" s="1"/>
  <c r="DK231" i="2" s="1"/>
  <c r="C231" i="2"/>
  <c r="CZ231" i="2" s="1"/>
  <c r="A231" i="2"/>
  <c r="F231" i="2"/>
  <c r="L231" i="2"/>
  <c r="D231" i="2"/>
  <c r="G231" i="2"/>
  <c r="B231" i="2"/>
  <c r="J231" i="2"/>
  <c r="H231" i="2"/>
  <c r="AL231" i="2"/>
  <c r="DB231" i="2"/>
  <c r="CT231" i="2"/>
  <c r="CL231" i="2"/>
  <c r="AM231" i="2"/>
  <c r="M231" i="2"/>
  <c r="BK231" i="2"/>
  <c r="N231" i="2"/>
  <c r="O231" i="2"/>
  <c r="DN231" i="2" s="1"/>
  <c r="AN231" i="2"/>
  <c r="BL231" i="2"/>
  <c r="P231" i="2"/>
  <c r="AO231" i="2"/>
  <c r="BM231" i="2"/>
  <c r="BN231" i="2"/>
  <c r="AP231" i="2"/>
  <c r="Q231" i="2"/>
  <c r="DP231" i="2" s="1"/>
  <c r="AQ231" i="2"/>
  <c r="R231" i="2"/>
  <c r="BO231" i="2"/>
  <c r="S231" i="2"/>
  <c r="AR231" i="2"/>
  <c r="BP231" i="2"/>
  <c r="BQ231" i="2"/>
  <c r="AS231" i="2"/>
  <c r="T231" i="2"/>
  <c r="DS231" i="2" s="1"/>
  <c r="BR231" i="2"/>
  <c r="AT231" i="2"/>
  <c r="U231" i="2"/>
  <c r="V231" i="2"/>
  <c r="AU231" i="2"/>
  <c r="BS231" i="2"/>
  <c r="AV231" i="2"/>
  <c r="BT231" i="2"/>
  <c r="W231" i="2"/>
  <c r="X231" i="2"/>
  <c r="AW231" i="2"/>
  <c r="BU231" i="2"/>
  <c r="AX231" i="2"/>
  <c r="Y231" i="2"/>
  <c r="DX231" i="2" s="1"/>
  <c r="BV231" i="2"/>
  <c r="AY231" i="2"/>
  <c r="Z231" i="2"/>
  <c r="BW231" i="2"/>
  <c r="AZ231" i="2"/>
  <c r="BX231" i="2"/>
  <c r="AA231" i="2"/>
  <c r="DZ231" i="2" s="1"/>
  <c r="BY231" i="2"/>
  <c r="AB231" i="2"/>
  <c r="EA231" i="2" s="1"/>
  <c r="BA231" i="2"/>
  <c r="BZ231" i="2"/>
  <c r="AC231" i="2"/>
  <c r="BB231" i="2"/>
  <c r="BC231" i="2"/>
  <c r="CA231" i="2"/>
  <c r="AD231" i="2"/>
  <c r="EC231" i="2" s="1"/>
  <c r="CB231" i="2"/>
  <c r="BD231" i="2"/>
  <c r="AE231" i="2"/>
  <c r="CC231" i="2"/>
  <c r="BE231" i="2"/>
  <c r="AF231" i="2"/>
  <c r="EE231" i="2" s="1"/>
  <c r="AG231" i="2"/>
  <c r="EF231" i="2" s="1"/>
  <c r="CD231" i="2"/>
  <c r="BF231" i="2"/>
  <c r="CE231" i="2"/>
  <c r="AH231" i="2"/>
  <c r="EG231" i="2" s="1"/>
  <c r="BG231" i="2"/>
  <c r="BH231" i="2"/>
  <c r="CF231" i="2"/>
  <c r="AI231" i="2"/>
  <c r="EH231" i="2" s="1"/>
  <c r="AJ231" i="2"/>
  <c r="EI231" i="2" s="1"/>
  <c r="BI231" i="2"/>
  <c r="CG231" i="2"/>
  <c r="BJ231" i="2"/>
  <c r="CH231" i="2"/>
  <c r="AK231" i="2"/>
  <c r="EJ231" i="2" s="1"/>
  <c r="CI231" i="2"/>
  <c r="CV231" i="2" l="1"/>
  <c r="DH231" i="2"/>
  <c r="CY231" i="2"/>
  <c r="EB231" i="2"/>
  <c r="DW231" i="2"/>
  <c r="DO231" i="2"/>
  <c r="DD231" i="2"/>
  <c r="CS231" i="2"/>
  <c r="ED231" i="2"/>
  <c r="DY231" i="2"/>
  <c r="DV231" i="2"/>
  <c r="DQ231" i="2"/>
  <c r="CO231" i="2"/>
  <c r="CU231" i="2"/>
  <c r="DA231" i="2"/>
  <c r="CR231" i="2"/>
  <c r="DM231" i="2"/>
  <c r="DC231" i="2"/>
  <c r="CX231" i="2"/>
  <c r="CK231" i="2"/>
  <c r="CN231" i="2"/>
  <c r="DF231" i="2"/>
  <c r="CJ231" i="2"/>
  <c r="L232" i="2"/>
  <c r="H232" i="2"/>
  <c r="A232" i="2"/>
  <c r="D232" i="2"/>
  <c r="J232" i="2"/>
  <c r="E232" i="2"/>
  <c r="I232" i="2"/>
  <c r="C232" i="2"/>
  <c r="DE232" i="2" s="1"/>
  <c r="K232" i="2"/>
  <c r="DJ232" i="2" s="1"/>
  <c r="DK232" i="2" s="1"/>
  <c r="G232" i="2"/>
  <c r="F232" i="2"/>
  <c r="B232" i="2"/>
  <c r="AL232" i="2"/>
  <c r="CU232" i="2"/>
  <c r="CV232" i="2"/>
  <c r="DF232" i="2"/>
  <c r="CL232" i="2"/>
  <c r="CS232" i="2"/>
  <c r="DA232" i="2"/>
  <c r="CT232" i="2"/>
  <c r="AM232" i="2"/>
  <c r="M232" i="2"/>
  <c r="DL232" i="2" s="1"/>
  <c r="N232" i="2"/>
  <c r="DM232" i="2" s="1"/>
  <c r="BK232" i="2"/>
  <c r="BL232" i="2"/>
  <c r="O232" i="2"/>
  <c r="AN232" i="2"/>
  <c r="AO232" i="2"/>
  <c r="BM232" i="2"/>
  <c r="P232" i="2"/>
  <c r="DO232" i="2" s="1"/>
  <c r="BN232" i="2"/>
  <c r="AP232" i="2"/>
  <c r="Q232" i="2"/>
  <c r="DP232" i="2" s="1"/>
  <c r="R232" i="2"/>
  <c r="AQ232" i="2"/>
  <c r="BO232" i="2"/>
  <c r="AR232" i="2"/>
  <c r="BP232" i="2"/>
  <c r="S232" i="2"/>
  <c r="DR232" i="2" s="1"/>
  <c r="T232" i="2"/>
  <c r="DS232" i="2" s="1"/>
  <c r="BQ232" i="2"/>
  <c r="AS232" i="2"/>
  <c r="BR232" i="2"/>
  <c r="AT232" i="2"/>
  <c r="U232" i="2"/>
  <c r="DT232" i="2" s="1"/>
  <c r="AU232" i="2"/>
  <c r="BS232" i="2"/>
  <c r="V232" i="2"/>
  <c r="DU232" i="2" s="1"/>
  <c r="W232" i="2"/>
  <c r="DV232" i="2" s="1"/>
  <c r="BT232" i="2"/>
  <c r="AV232" i="2"/>
  <c r="X232" i="2"/>
  <c r="DW232" i="2" s="1"/>
  <c r="BU232" i="2"/>
  <c r="AW232" i="2"/>
  <c r="BV232" i="2"/>
  <c r="Y232" i="2"/>
  <c r="DX232" i="2" s="1"/>
  <c r="AX232" i="2"/>
  <c r="AY232" i="2"/>
  <c r="Z232" i="2"/>
  <c r="BW232" i="2"/>
  <c r="BX232" i="2"/>
  <c r="AA232" i="2"/>
  <c r="DZ232" i="2" s="1"/>
  <c r="AZ232" i="2"/>
  <c r="BA232" i="2"/>
  <c r="BY232" i="2"/>
  <c r="AB232" i="2"/>
  <c r="EA232" i="2" s="1"/>
  <c r="BB232" i="2"/>
  <c r="AC232" i="2"/>
  <c r="EB232" i="2" s="1"/>
  <c r="BZ232" i="2"/>
  <c r="BC232" i="2"/>
  <c r="CA232" i="2"/>
  <c r="AD232" i="2"/>
  <c r="EC232" i="2" s="1"/>
  <c r="BD232" i="2"/>
  <c r="CB232" i="2"/>
  <c r="AE232" i="2"/>
  <c r="ED232" i="2" s="1"/>
  <c r="BE232" i="2"/>
  <c r="AF232" i="2"/>
  <c r="EE232" i="2" s="1"/>
  <c r="CC232" i="2"/>
  <c r="BF232" i="2"/>
  <c r="CD232" i="2"/>
  <c r="AG232" i="2"/>
  <c r="EF232" i="2" s="1"/>
  <c r="AH232" i="2"/>
  <c r="EG232" i="2" s="1"/>
  <c r="BG232" i="2"/>
  <c r="CE232" i="2"/>
  <c r="BH232" i="2"/>
  <c r="CF232" i="2"/>
  <c r="AI232" i="2"/>
  <c r="EH232" i="2" s="1"/>
  <c r="CG232" i="2"/>
  <c r="AJ232" i="2"/>
  <c r="EI232" i="2" s="1"/>
  <c r="BI232" i="2"/>
  <c r="BJ232" i="2"/>
  <c r="CH232" i="2"/>
  <c r="AK232" i="2"/>
  <c r="EJ232" i="2" s="1"/>
  <c r="CI232" i="2"/>
  <c r="DU231" i="2"/>
  <c r="DL231" i="2"/>
  <c r="CM231" i="2"/>
  <c r="CW231" i="2"/>
  <c r="CQ231" i="2"/>
  <c r="EN233" i="2"/>
  <c r="EO233" i="2" s="1"/>
  <c r="EM234" i="2"/>
  <c r="DT231" i="2"/>
  <c r="DR231" i="2"/>
  <c r="CP231" i="2"/>
  <c r="DG231" i="2"/>
  <c r="DE231" i="2"/>
  <c r="CP232" i="2" l="1"/>
  <c r="CO232" i="2"/>
  <c r="CJ232" i="2"/>
  <c r="CQ232" i="2"/>
  <c r="CM232" i="2"/>
  <c r="CW232" i="2"/>
  <c r="CX232" i="2"/>
  <c r="CK232" i="2"/>
  <c r="DG232" i="2"/>
  <c r="DC232" i="2"/>
  <c r="DY232" i="2"/>
  <c r="DB232" i="2"/>
  <c r="DD232" i="2"/>
  <c r="CR232" i="2"/>
  <c r="DQ232" i="2"/>
  <c r="DN232" i="2"/>
  <c r="DH232" i="2"/>
  <c r="CY232" i="2"/>
  <c r="CZ232" i="2"/>
  <c r="H233" i="2"/>
  <c r="F233" i="2"/>
  <c r="E233" i="2"/>
  <c r="J233" i="2"/>
  <c r="G233" i="2"/>
  <c r="L233" i="2"/>
  <c r="D233" i="2"/>
  <c r="A233" i="2"/>
  <c r="C233" i="2"/>
  <c r="CQ233" i="2" s="1"/>
  <c r="B233" i="2"/>
  <c r="I233" i="2"/>
  <c r="AL233" i="2"/>
  <c r="K233" i="2"/>
  <c r="DJ233" i="2" s="1"/>
  <c r="DK233" i="2" s="1"/>
  <c r="CP233" i="2"/>
  <c r="CJ233" i="2"/>
  <c r="CM233" i="2"/>
  <c r="DE233" i="2"/>
  <c r="CR233" i="2"/>
  <c r="CT233" i="2"/>
  <c r="CX233" i="2"/>
  <c r="CZ233" i="2"/>
  <c r="DC233" i="2"/>
  <c r="DF233" i="2"/>
  <c r="CS233" i="2"/>
  <c r="DD233" i="2"/>
  <c r="CY233" i="2"/>
  <c r="CL233" i="2"/>
  <c r="CO233" i="2"/>
  <c r="M233" i="2"/>
  <c r="AM233" i="2"/>
  <c r="BK233" i="2"/>
  <c r="N233" i="2"/>
  <c r="AN233" i="2"/>
  <c r="BL233" i="2"/>
  <c r="O233" i="2"/>
  <c r="DN233" i="2" s="1"/>
  <c r="AO233" i="2"/>
  <c r="BM233" i="2"/>
  <c r="P233" i="2"/>
  <c r="AP233" i="2"/>
  <c r="BN233" i="2"/>
  <c r="Q233" i="2"/>
  <c r="R233" i="2"/>
  <c r="DQ233" i="2" s="1"/>
  <c r="AQ233" i="2"/>
  <c r="BO233" i="2"/>
  <c r="BP233" i="2"/>
  <c r="S233" i="2"/>
  <c r="AR233" i="2"/>
  <c r="BQ233" i="2"/>
  <c r="T233" i="2"/>
  <c r="AS233" i="2"/>
  <c r="AT233" i="2"/>
  <c r="BR233" i="2"/>
  <c r="U233" i="2"/>
  <c r="V233" i="2"/>
  <c r="AU233" i="2"/>
  <c r="BS233" i="2"/>
  <c r="W233" i="2"/>
  <c r="DV233" i="2" s="1"/>
  <c r="BT233" i="2"/>
  <c r="AV233" i="2"/>
  <c r="BU233" i="2"/>
  <c r="X233" i="2"/>
  <c r="AW233" i="2"/>
  <c r="BV233" i="2"/>
  <c r="AX233" i="2"/>
  <c r="Y233" i="2"/>
  <c r="DX233" i="2" s="1"/>
  <c r="AY233" i="2"/>
  <c r="Z233" i="2"/>
  <c r="DY233" i="2" s="1"/>
  <c r="BW233" i="2"/>
  <c r="BX233" i="2"/>
  <c r="AZ233" i="2"/>
  <c r="AA233" i="2"/>
  <c r="BY233" i="2"/>
  <c r="AB233" i="2"/>
  <c r="EA233" i="2" s="1"/>
  <c r="BA233" i="2"/>
  <c r="BZ233" i="2"/>
  <c r="AC233" i="2"/>
  <c r="EB233" i="2" s="1"/>
  <c r="BB233" i="2"/>
  <c r="CA233" i="2"/>
  <c r="BC233" i="2"/>
  <c r="AD233" i="2"/>
  <c r="EC233" i="2" s="1"/>
  <c r="BD233" i="2"/>
  <c r="CB233" i="2"/>
  <c r="AE233" i="2"/>
  <c r="ED233" i="2" s="1"/>
  <c r="AF233" i="2"/>
  <c r="EE233" i="2" s="1"/>
  <c r="BE233" i="2"/>
  <c r="CC233" i="2"/>
  <c r="AG233" i="2"/>
  <c r="EF233" i="2" s="1"/>
  <c r="CD233" i="2"/>
  <c r="BF233" i="2"/>
  <c r="BG233" i="2"/>
  <c r="AH233" i="2"/>
  <c r="EG233" i="2" s="1"/>
  <c r="CE233" i="2"/>
  <c r="BH233" i="2"/>
  <c r="CF233" i="2"/>
  <c r="AI233" i="2"/>
  <c r="EH233" i="2" s="1"/>
  <c r="AJ233" i="2"/>
  <c r="EI233" i="2" s="1"/>
  <c r="CG233" i="2"/>
  <c r="BI233" i="2"/>
  <c r="CH233" i="2"/>
  <c r="AK233" i="2"/>
  <c r="EJ233" i="2" s="1"/>
  <c r="BJ233" i="2"/>
  <c r="CI233" i="2"/>
  <c r="EM235" i="2"/>
  <c r="EN234" i="2"/>
  <c r="EO234" i="2" s="1"/>
  <c r="CN232" i="2"/>
  <c r="DZ233" i="2" l="1"/>
  <c r="CN233" i="2"/>
  <c r="DH233" i="2"/>
  <c r="CW233" i="2"/>
  <c r="DU233" i="2"/>
  <c r="DR233" i="2"/>
  <c r="DO233" i="2"/>
  <c r="CV233" i="2"/>
  <c r="DA233" i="2"/>
  <c r="DB233" i="2"/>
  <c r="DW233" i="2"/>
  <c r="DT233" i="2"/>
  <c r="DL233" i="2"/>
  <c r="CK233" i="2"/>
  <c r="CU233" i="2"/>
  <c r="DG233" i="2"/>
  <c r="EN235" i="2"/>
  <c r="EO235" i="2" s="1"/>
  <c r="EM236" i="2"/>
  <c r="DS233" i="2"/>
  <c r="DP233" i="2"/>
  <c r="L234" i="2"/>
  <c r="G234" i="2"/>
  <c r="E234" i="2"/>
  <c r="B234" i="2"/>
  <c r="D234" i="2"/>
  <c r="F234" i="2"/>
  <c r="A234" i="2"/>
  <c r="K234" i="2"/>
  <c r="DJ234" i="2" s="1"/>
  <c r="DK234" i="2" s="1"/>
  <c r="J234" i="2"/>
  <c r="H234" i="2"/>
  <c r="I234" i="2"/>
  <c r="AL234" i="2"/>
  <c r="C234" i="2"/>
  <c r="CO234" i="2" s="1"/>
  <c r="DC234" i="2"/>
  <c r="DD234" i="2"/>
  <c r="CP234" i="2"/>
  <c r="CX234" i="2"/>
  <c r="CN234" i="2"/>
  <c r="CV234" i="2"/>
  <c r="CY234" i="2"/>
  <c r="CR234" i="2"/>
  <c r="CZ234" i="2"/>
  <c r="DH234" i="2"/>
  <c r="DG234" i="2"/>
  <c r="CT234" i="2"/>
  <c r="DF234" i="2"/>
  <c r="CS234" i="2"/>
  <c r="CQ234" i="2"/>
  <c r="DA234" i="2"/>
  <c r="CL234" i="2"/>
  <c r="CK234" i="2"/>
  <c r="AM234" i="2"/>
  <c r="M234" i="2"/>
  <c r="DL234" i="2" s="1"/>
  <c r="BK234" i="2"/>
  <c r="N234" i="2"/>
  <c r="DM234" i="2" s="1"/>
  <c r="AN234" i="2"/>
  <c r="BL234" i="2"/>
  <c r="O234" i="2"/>
  <c r="DN234" i="2" s="1"/>
  <c r="AO234" i="2"/>
  <c r="P234" i="2"/>
  <c r="BM234" i="2"/>
  <c r="Q234" i="2"/>
  <c r="DP234" i="2" s="1"/>
  <c r="BN234" i="2"/>
  <c r="AP234" i="2"/>
  <c r="BO234" i="2"/>
  <c r="AQ234" i="2"/>
  <c r="R234" i="2"/>
  <c r="DQ234" i="2" s="1"/>
  <c r="AR234" i="2"/>
  <c r="S234" i="2"/>
  <c r="DR234" i="2" s="1"/>
  <c r="BP234" i="2"/>
  <c r="T234" i="2"/>
  <c r="DS234" i="2" s="1"/>
  <c r="AS234" i="2"/>
  <c r="BQ234" i="2"/>
  <c r="U234" i="2"/>
  <c r="DT234" i="2" s="1"/>
  <c r="AT234" i="2"/>
  <c r="BR234" i="2"/>
  <c r="AU234" i="2"/>
  <c r="BS234" i="2"/>
  <c r="V234" i="2"/>
  <c r="DU234" i="2" s="1"/>
  <c r="BT234" i="2"/>
  <c r="AV234" i="2"/>
  <c r="W234" i="2"/>
  <c r="DV234" i="2" s="1"/>
  <c r="AW234" i="2"/>
  <c r="BU234" i="2"/>
  <c r="X234" i="2"/>
  <c r="DW234" i="2" s="1"/>
  <c r="BV234" i="2"/>
  <c r="Y234" i="2"/>
  <c r="DX234" i="2" s="1"/>
  <c r="AX234" i="2"/>
  <c r="AY234" i="2"/>
  <c r="BW234" i="2"/>
  <c r="Z234" i="2"/>
  <c r="DY234" i="2" s="1"/>
  <c r="BX234" i="2"/>
  <c r="AA234" i="2"/>
  <c r="DZ234" i="2" s="1"/>
  <c r="AZ234" i="2"/>
  <c r="BY234" i="2"/>
  <c r="AB234" i="2"/>
  <c r="EA234" i="2" s="1"/>
  <c r="BA234" i="2"/>
  <c r="BZ234" i="2"/>
  <c r="AC234" i="2"/>
  <c r="EB234" i="2" s="1"/>
  <c r="BB234" i="2"/>
  <c r="CA234" i="2"/>
  <c r="AD234" i="2"/>
  <c r="EC234" i="2" s="1"/>
  <c r="BC234" i="2"/>
  <c r="AE234" i="2"/>
  <c r="ED234" i="2" s="1"/>
  <c r="BD234" i="2"/>
  <c r="CB234" i="2"/>
  <c r="BE234" i="2"/>
  <c r="CC234" i="2"/>
  <c r="AF234" i="2"/>
  <c r="EE234" i="2" s="1"/>
  <c r="BF234" i="2"/>
  <c r="CD234" i="2"/>
  <c r="AG234" i="2"/>
  <c r="EF234" i="2" s="1"/>
  <c r="AH234" i="2"/>
  <c r="EG234" i="2" s="1"/>
  <c r="BG234" i="2"/>
  <c r="CE234" i="2"/>
  <c r="CF234" i="2"/>
  <c r="AI234" i="2"/>
  <c r="EH234" i="2" s="1"/>
  <c r="BH234" i="2"/>
  <c r="CG234" i="2"/>
  <c r="AJ234" i="2"/>
  <c r="EI234" i="2" s="1"/>
  <c r="BI234" i="2"/>
  <c r="AK234" i="2"/>
  <c r="EJ234" i="2" s="1"/>
  <c r="BJ234" i="2"/>
  <c r="CH234" i="2"/>
  <c r="CI234" i="2"/>
  <c r="DM233" i="2"/>
  <c r="CU234" i="2" l="1"/>
  <c r="DB234" i="2"/>
  <c r="DE234" i="2"/>
  <c r="DO234" i="2"/>
  <c r="CJ234" i="2"/>
  <c r="CW234" i="2"/>
  <c r="CM234" i="2"/>
  <c r="EM237" i="2"/>
  <c r="EN236" i="2"/>
  <c r="EO236" i="2" s="1"/>
  <c r="J235" i="2"/>
  <c r="F235" i="2"/>
  <c r="B235" i="2"/>
  <c r="A235" i="2"/>
  <c r="H235" i="2"/>
  <c r="L235" i="2"/>
  <c r="I235" i="2"/>
  <c r="K235" i="2"/>
  <c r="DJ235" i="2" s="1"/>
  <c r="DK235" i="2" s="1"/>
  <c r="D235" i="2"/>
  <c r="E235" i="2"/>
  <c r="G235" i="2"/>
  <c r="C235" i="2"/>
  <c r="CT235" i="2" s="1"/>
  <c r="AL235" i="2"/>
  <c r="CM235" i="2"/>
  <c r="CV235" i="2"/>
  <c r="CN235" i="2"/>
  <c r="CQ235" i="2"/>
  <c r="DF235" i="2"/>
  <c r="CZ235" i="2"/>
  <c r="DG235" i="2"/>
  <c r="M235" i="2"/>
  <c r="BK235" i="2"/>
  <c r="AM235" i="2"/>
  <c r="N235" i="2"/>
  <c r="O235" i="2"/>
  <c r="AN235" i="2"/>
  <c r="BL235" i="2"/>
  <c r="P235" i="2"/>
  <c r="AO235" i="2"/>
  <c r="BM235" i="2"/>
  <c r="BN235" i="2"/>
  <c r="Q235" i="2"/>
  <c r="AP235" i="2"/>
  <c r="R235" i="2"/>
  <c r="AQ235" i="2"/>
  <c r="BO235" i="2"/>
  <c r="BP235" i="2"/>
  <c r="AR235" i="2"/>
  <c r="S235" i="2"/>
  <c r="DR235" i="2" s="1"/>
  <c r="AS235" i="2"/>
  <c r="T235" i="2"/>
  <c r="BQ235" i="2"/>
  <c r="U235" i="2"/>
  <c r="BR235" i="2"/>
  <c r="AT235" i="2"/>
  <c r="V235" i="2"/>
  <c r="DU235" i="2" s="1"/>
  <c r="BS235" i="2"/>
  <c r="AU235" i="2"/>
  <c r="BT235" i="2"/>
  <c r="W235" i="2"/>
  <c r="AV235" i="2"/>
  <c r="AW235" i="2"/>
  <c r="BU235" i="2"/>
  <c r="X235" i="2"/>
  <c r="DW235" i="2" s="1"/>
  <c r="Y235" i="2"/>
  <c r="DX235" i="2" s="1"/>
  <c r="BV235" i="2"/>
  <c r="AX235" i="2"/>
  <c r="AY235" i="2"/>
  <c r="BW235" i="2"/>
  <c r="Z235" i="2"/>
  <c r="DY235" i="2" s="1"/>
  <c r="AA235" i="2"/>
  <c r="DZ235" i="2" s="1"/>
  <c r="BX235" i="2"/>
  <c r="AZ235" i="2"/>
  <c r="BA235" i="2"/>
  <c r="BY235" i="2"/>
  <c r="AB235" i="2"/>
  <c r="BB235" i="2"/>
  <c r="AC235" i="2"/>
  <c r="EB235" i="2" s="1"/>
  <c r="BZ235" i="2"/>
  <c r="BC235" i="2"/>
  <c r="AD235" i="2"/>
  <c r="EC235" i="2" s="1"/>
  <c r="CA235" i="2"/>
  <c r="BD235" i="2"/>
  <c r="AE235" i="2"/>
  <c r="CB235" i="2"/>
  <c r="BE235" i="2"/>
  <c r="AF235" i="2"/>
  <c r="EE235" i="2" s="1"/>
  <c r="CC235" i="2"/>
  <c r="CD235" i="2"/>
  <c r="BF235" i="2"/>
  <c r="AG235" i="2"/>
  <c r="AH235" i="2"/>
  <c r="CE235" i="2"/>
  <c r="BG235" i="2"/>
  <c r="AI235" i="2"/>
  <c r="EH235" i="2" s="1"/>
  <c r="BH235" i="2"/>
  <c r="CF235" i="2"/>
  <c r="BI235" i="2"/>
  <c r="AJ235" i="2"/>
  <c r="CG235" i="2"/>
  <c r="BJ235" i="2"/>
  <c r="CH235" i="2"/>
  <c r="AK235" i="2"/>
  <c r="EJ235" i="2" s="1"/>
  <c r="CI235" i="2"/>
  <c r="DA235" i="2" l="1"/>
  <c r="CW235" i="2"/>
  <c r="DH235" i="2"/>
  <c r="CL235" i="2"/>
  <c r="CP235" i="2"/>
  <c r="CU235" i="2"/>
  <c r="CK235" i="2"/>
  <c r="CO235" i="2"/>
  <c r="K236" i="2"/>
  <c r="DJ236" i="2" s="1"/>
  <c r="DK236" i="2" s="1"/>
  <c r="F236" i="2"/>
  <c r="J236" i="2"/>
  <c r="B236" i="2"/>
  <c r="L236" i="2"/>
  <c r="G236" i="2"/>
  <c r="H236" i="2"/>
  <c r="A236" i="2"/>
  <c r="C236" i="2"/>
  <c r="D236" i="2"/>
  <c r="I236" i="2"/>
  <c r="E236" i="2"/>
  <c r="AL236" i="2"/>
  <c r="CX236" i="2"/>
  <c r="CR236" i="2"/>
  <c r="CU236" i="2"/>
  <c r="DF236" i="2"/>
  <c r="CK236" i="2"/>
  <c r="CT236" i="2"/>
  <c r="DD236" i="2"/>
  <c r="CY236" i="2"/>
  <c r="CN236" i="2"/>
  <c r="CO236" i="2"/>
  <c r="DG236" i="2"/>
  <c r="CV236" i="2"/>
  <c r="CW236" i="2"/>
  <c r="CZ236" i="2"/>
  <c r="DA236" i="2"/>
  <c r="CP236" i="2"/>
  <c r="CJ236" i="2"/>
  <c r="CL236" i="2"/>
  <c r="CQ236" i="2"/>
  <c r="DB236" i="2"/>
  <c r="DH236" i="2"/>
  <c r="CS236" i="2"/>
  <c r="CM236" i="2"/>
  <c r="DC236" i="2"/>
  <c r="DE236" i="2"/>
  <c r="M236" i="2"/>
  <c r="DL236" i="2" s="1"/>
  <c r="AM236" i="2"/>
  <c r="BK236" i="2"/>
  <c r="N236" i="2"/>
  <c r="DM236" i="2" s="1"/>
  <c r="O236" i="2"/>
  <c r="DN236" i="2" s="1"/>
  <c r="AN236" i="2"/>
  <c r="BL236" i="2"/>
  <c r="AO236" i="2"/>
  <c r="BM236" i="2"/>
  <c r="P236" i="2"/>
  <c r="DO236" i="2" s="1"/>
  <c r="BN236" i="2"/>
  <c r="AP236" i="2"/>
  <c r="Q236" i="2"/>
  <c r="DP236" i="2" s="1"/>
  <c r="AQ236" i="2"/>
  <c r="BO236" i="2"/>
  <c r="R236" i="2"/>
  <c r="DQ236" i="2" s="1"/>
  <c r="S236" i="2"/>
  <c r="DR236" i="2" s="1"/>
  <c r="AR236" i="2"/>
  <c r="BP236" i="2"/>
  <c r="T236" i="2"/>
  <c r="DS236" i="2" s="1"/>
  <c r="AS236" i="2"/>
  <c r="BQ236" i="2"/>
  <c r="BR236" i="2"/>
  <c r="U236" i="2"/>
  <c r="DT236" i="2" s="1"/>
  <c r="AT236" i="2"/>
  <c r="BS236" i="2"/>
  <c r="AU236" i="2"/>
  <c r="V236" i="2"/>
  <c r="DU236" i="2" s="1"/>
  <c r="AV236" i="2"/>
  <c r="BT236" i="2"/>
  <c r="W236" i="2"/>
  <c r="DV236" i="2" s="1"/>
  <c r="AW236" i="2"/>
  <c r="X236" i="2"/>
  <c r="DW236" i="2" s="1"/>
  <c r="BU236" i="2"/>
  <c r="AX236" i="2"/>
  <c r="BV236" i="2"/>
  <c r="Y236" i="2"/>
  <c r="DX236" i="2" s="1"/>
  <c r="BW236" i="2"/>
  <c r="Z236" i="2"/>
  <c r="DY236" i="2" s="1"/>
  <c r="AY236" i="2"/>
  <c r="AA236" i="2"/>
  <c r="DZ236" i="2" s="1"/>
  <c r="AZ236" i="2"/>
  <c r="BX236" i="2"/>
  <c r="BY236" i="2"/>
  <c r="BA236" i="2"/>
  <c r="AB236" i="2"/>
  <c r="EA236" i="2" s="1"/>
  <c r="BZ236" i="2"/>
  <c r="BB236" i="2"/>
  <c r="AC236" i="2"/>
  <c r="EB236" i="2" s="1"/>
  <c r="BC236" i="2"/>
  <c r="AD236" i="2"/>
  <c r="EC236" i="2" s="1"/>
  <c r="CA236" i="2"/>
  <c r="CB236" i="2"/>
  <c r="AE236" i="2"/>
  <c r="ED236" i="2" s="1"/>
  <c r="BD236" i="2"/>
  <c r="BE236" i="2"/>
  <c r="CC236" i="2"/>
  <c r="AF236" i="2"/>
  <c r="EE236" i="2" s="1"/>
  <c r="BF236" i="2"/>
  <c r="AG236" i="2"/>
  <c r="EF236" i="2" s="1"/>
  <c r="CD236" i="2"/>
  <c r="CE236" i="2"/>
  <c r="AH236" i="2"/>
  <c r="EG236" i="2" s="1"/>
  <c r="BG236" i="2"/>
  <c r="BH236" i="2"/>
  <c r="AI236" i="2"/>
  <c r="EH236" i="2" s="1"/>
  <c r="CF236" i="2"/>
  <c r="CG236" i="2"/>
  <c r="AJ236" i="2"/>
  <c r="EI236" i="2" s="1"/>
  <c r="BI236" i="2"/>
  <c r="BJ236" i="2"/>
  <c r="AK236" i="2"/>
  <c r="EJ236" i="2" s="1"/>
  <c r="CH236" i="2"/>
  <c r="CI236" i="2"/>
  <c r="EN237" i="2"/>
  <c r="EO237" i="2" s="1"/>
  <c r="EM238" i="2"/>
  <c r="DL235" i="2"/>
  <c r="DO235" i="2"/>
  <c r="DT235" i="2"/>
  <c r="EA235" i="2"/>
  <c r="DV235" i="2"/>
  <c r="DQ235" i="2"/>
  <c r="CY235" i="2"/>
  <c r="CR235" i="2"/>
  <c r="DD235" i="2"/>
  <c r="ED235" i="2"/>
  <c r="EF235" i="2"/>
  <c r="DS235" i="2"/>
  <c r="DN235" i="2"/>
  <c r="CS235" i="2"/>
  <c r="DE235" i="2"/>
  <c r="DC235" i="2"/>
  <c r="EG235" i="2"/>
  <c r="EI235" i="2"/>
  <c r="DP235" i="2"/>
  <c r="DM235" i="2"/>
  <c r="CX235" i="2"/>
  <c r="CJ235" i="2"/>
  <c r="DB235" i="2"/>
  <c r="EM239" i="2" l="1"/>
  <c r="EN238" i="2"/>
  <c r="EO238" i="2" s="1"/>
  <c r="L237" i="2"/>
  <c r="G237" i="2"/>
  <c r="D237" i="2"/>
  <c r="E237" i="2"/>
  <c r="A237" i="2"/>
  <c r="B237" i="2"/>
  <c r="K237" i="2"/>
  <c r="DJ237" i="2" s="1"/>
  <c r="DK237" i="2" s="1"/>
  <c r="C237" i="2"/>
  <c r="CM237" i="2" s="1"/>
  <c r="J237" i="2"/>
  <c r="F237" i="2"/>
  <c r="H237" i="2"/>
  <c r="I237" i="2"/>
  <c r="AL237" i="2"/>
  <c r="CL237" i="2"/>
  <c r="DB237" i="2"/>
  <c r="CY237" i="2"/>
  <c r="DA237" i="2"/>
  <c r="CP237" i="2"/>
  <c r="DH237" i="2"/>
  <c r="DG237" i="2"/>
  <c r="CK237" i="2"/>
  <c r="CO237" i="2"/>
  <c r="CS237" i="2"/>
  <c r="CQ237" i="2"/>
  <c r="CZ237" i="2"/>
  <c r="CN237" i="2"/>
  <c r="AM237" i="2"/>
  <c r="M237" i="2"/>
  <c r="DL237" i="2" s="1"/>
  <c r="DD237" i="2"/>
  <c r="CW237" i="2"/>
  <c r="CX237" i="2"/>
  <c r="DE237" i="2"/>
  <c r="DF237" i="2"/>
  <c r="BK237" i="2"/>
  <c r="N237" i="2"/>
  <c r="DM237" i="2" s="1"/>
  <c r="AN237" i="2"/>
  <c r="BL237" i="2"/>
  <c r="O237" i="2"/>
  <c r="DN237" i="2" s="1"/>
  <c r="BM237" i="2"/>
  <c r="AO237" i="2"/>
  <c r="P237" i="2"/>
  <c r="DO237" i="2" s="1"/>
  <c r="BN237" i="2"/>
  <c r="Q237" i="2"/>
  <c r="DP237" i="2" s="1"/>
  <c r="AP237" i="2"/>
  <c r="BO237" i="2"/>
  <c r="R237" i="2"/>
  <c r="DQ237" i="2" s="1"/>
  <c r="AQ237" i="2"/>
  <c r="BP237" i="2"/>
  <c r="S237" i="2"/>
  <c r="DR237" i="2" s="1"/>
  <c r="AR237" i="2"/>
  <c r="BQ237" i="2"/>
  <c r="T237" i="2"/>
  <c r="DS237" i="2" s="1"/>
  <c r="AS237" i="2"/>
  <c r="AT237" i="2"/>
  <c r="BR237" i="2"/>
  <c r="U237" i="2"/>
  <c r="DT237" i="2" s="1"/>
  <c r="BS237" i="2"/>
  <c r="V237" i="2"/>
  <c r="DU237" i="2" s="1"/>
  <c r="AU237" i="2"/>
  <c r="BT237" i="2"/>
  <c r="AV237" i="2"/>
  <c r="W237" i="2"/>
  <c r="DV237" i="2" s="1"/>
  <c r="BU237" i="2"/>
  <c r="AW237" i="2"/>
  <c r="X237" i="2"/>
  <c r="DW237" i="2" s="1"/>
  <c r="Y237" i="2"/>
  <c r="DX237" i="2" s="1"/>
  <c r="AX237" i="2"/>
  <c r="BV237" i="2"/>
  <c r="BW237" i="2"/>
  <c r="Z237" i="2"/>
  <c r="DY237" i="2" s="1"/>
  <c r="AY237" i="2"/>
  <c r="AZ237" i="2"/>
  <c r="BX237" i="2"/>
  <c r="AA237" i="2"/>
  <c r="DZ237" i="2" s="1"/>
  <c r="AB237" i="2"/>
  <c r="EA237" i="2" s="1"/>
  <c r="BA237" i="2"/>
  <c r="BY237" i="2"/>
  <c r="BZ237" i="2"/>
  <c r="AC237" i="2"/>
  <c r="EB237" i="2" s="1"/>
  <c r="BB237" i="2"/>
  <c r="BC237" i="2"/>
  <c r="AD237" i="2"/>
  <c r="EC237" i="2" s="1"/>
  <c r="CA237" i="2"/>
  <c r="AE237" i="2"/>
  <c r="ED237" i="2" s="1"/>
  <c r="BD237" i="2"/>
  <c r="CB237" i="2"/>
  <c r="AF237" i="2"/>
  <c r="EE237" i="2" s="1"/>
  <c r="CC237" i="2"/>
  <c r="BE237" i="2"/>
  <c r="BF237" i="2"/>
  <c r="AG237" i="2"/>
  <c r="EF237" i="2" s="1"/>
  <c r="CD237" i="2"/>
  <c r="AH237" i="2"/>
  <c r="EG237" i="2" s="1"/>
  <c r="BG237" i="2"/>
  <c r="CE237" i="2"/>
  <c r="BH237" i="2"/>
  <c r="AI237" i="2"/>
  <c r="EH237" i="2" s="1"/>
  <c r="CF237" i="2"/>
  <c r="AJ237" i="2"/>
  <c r="EI237" i="2" s="1"/>
  <c r="BI237" i="2"/>
  <c r="CG237" i="2"/>
  <c r="CH237" i="2"/>
  <c r="BJ237" i="2"/>
  <c r="AK237" i="2"/>
  <c r="EJ237" i="2" s="1"/>
  <c r="CI237" i="2"/>
  <c r="CV237" i="2" l="1"/>
  <c r="CR237" i="2"/>
  <c r="CU237" i="2"/>
  <c r="G238" i="2"/>
  <c r="D238" i="2"/>
  <c r="L238" i="2"/>
  <c r="I238" i="2"/>
  <c r="E238" i="2"/>
  <c r="C238" i="2"/>
  <c r="CL238" i="2" s="1"/>
  <c r="K238" i="2"/>
  <c r="DJ238" i="2" s="1"/>
  <c r="DK238" i="2" s="1"/>
  <c r="B238" i="2"/>
  <c r="F238" i="2"/>
  <c r="J238" i="2"/>
  <c r="H238" i="2"/>
  <c r="A238" i="2"/>
  <c r="AL238" i="2"/>
  <c r="CZ238" i="2"/>
  <c r="CT238" i="2"/>
  <c r="DD238" i="2"/>
  <c r="CW238" i="2"/>
  <c r="DE238" i="2"/>
  <c r="DH238" i="2"/>
  <c r="DB238" i="2"/>
  <c r="CP238" i="2"/>
  <c r="CK238" i="2"/>
  <c r="CM238" i="2"/>
  <c r="CX238" i="2"/>
  <c r="DC238" i="2"/>
  <c r="CU238" i="2"/>
  <c r="CQ238" i="2"/>
  <c r="CS238" i="2"/>
  <c r="AM238" i="2"/>
  <c r="CN238" i="2"/>
  <c r="DF238" i="2"/>
  <c r="CJ238" i="2"/>
  <c r="CO238" i="2"/>
  <c r="CY238" i="2"/>
  <c r="DA238" i="2"/>
  <c r="CV238" i="2"/>
  <c r="DG238" i="2"/>
  <c r="CR238" i="2"/>
  <c r="M238" i="2"/>
  <c r="DL238" i="2" s="1"/>
  <c r="N238" i="2"/>
  <c r="DM238" i="2" s="1"/>
  <c r="BK238" i="2"/>
  <c r="O238" i="2"/>
  <c r="DN238" i="2" s="1"/>
  <c r="AN238" i="2"/>
  <c r="BL238" i="2"/>
  <c r="BM238" i="2"/>
  <c r="P238" i="2"/>
  <c r="DO238" i="2" s="1"/>
  <c r="AO238" i="2"/>
  <c r="AP238" i="2"/>
  <c r="BN238" i="2"/>
  <c r="Q238" i="2"/>
  <c r="DP238" i="2" s="1"/>
  <c r="BO238" i="2"/>
  <c r="AQ238" i="2"/>
  <c r="R238" i="2"/>
  <c r="DQ238" i="2" s="1"/>
  <c r="S238" i="2"/>
  <c r="DR238" i="2" s="1"/>
  <c r="AR238" i="2"/>
  <c r="BP238" i="2"/>
  <c r="BQ238" i="2"/>
  <c r="AS238" i="2"/>
  <c r="T238" i="2"/>
  <c r="DS238" i="2" s="1"/>
  <c r="BR238" i="2"/>
  <c r="U238" i="2"/>
  <c r="DT238" i="2" s="1"/>
  <c r="AT238" i="2"/>
  <c r="AU238" i="2"/>
  <c r="BS238" i="2"/>
  <c r="V238" i="2"/>
  <c r="DU238" i="2" s="1"/>
  <c r="AV238" i="2"/>
  <c r="BT238" i="2"/>
  <c r="W238" i="2"/>
  <c r="DV238" i="2" s="1"/>
  <c r="AW238" i="2"/>
  <c r="X238" i="2"/>
  <c r="DW238" i="2" s="1"/>
  <c r="BU238" i="2"/>
  <c r="BV238" i="2"/>
  <c r="Y238" i="2"/>
  <c r="DX238" i="2" s="1"/>
  <c r="AX238" i="2"/>
  <c r="Z238" i="2"/>
  <c r="DY238" i="2" s="1"/>
  <c r="BW238" i="2"/>
  <c r="AY238" i="2"/>
  <c r="BX238" i="2"/>
  <c r="AZ238" i="2"/>
  <c r="AA238" i="2"/>
  <c r="DZ238" i="2" s="1"/>
  <c r="BY238" i="2"/>
  <c r="AB238" i="2"/>
  <c r="EA238" i="2" s="1"/>
  <c r="BA238" i="2"/>
  <c r="BB238" i="2"/>
  <c r="BZ238" i="2"/>
  <c r="AC238" i="2"/>
  <c r="EB238" i="2" s="1"/>
  <c r="BC238" i="2"/>
  <c r="CA238" i="2"/>
  <c r="AD238" i="2"/>
  <c r="EC238" i="2" s="1"/>
  <c r="BD238" i="2"/>
  <c r="CB238" i="2"/>
  <c r="AE238" i="2"/>
  <c r="ED238" i="2" s="1"/>
  <c r="AF238" i="2"/>
  <c r="EE238" i="2" s="1"/>
  <c r="CC238" i="2"/>
  <c r="BE238" i="2"/>
  <c r="AG238" i="2"/>
  <c r="EF238" i="2" s="1"/>
  <c r="BF238" i="2"/>
  <c r="CD238" i="2"/>
  <c r="AH238" i="2"/>
  <c r="EG238" i="2" s="1"/>
  <c r="BG238" i="2"/>
  <c r="CE238" i="2"/>
  <c r="CF238" i="2"/>
  <c r="BH238" i="2"/>
  <c r="AI238" i="2"/>
  <c r="EH238" i="2" s="1"/>
  <c r="BI238" i="2"/>
  <c r="CG238" i="2"/>
  <c r="AJ238" i="2"/>
  <c r="EI238" i="2" s="1"/>
  <c r="BJ238" i="2"/>
  <c r="CH238" i="2"/>
  <c r="AK238" i="2"/>
  <c r="EJ238" i="2" s="1"/>
  <c r="CI238" i="2"/>
  <c r="DC237" i="2"/>
  <c r="CJ237" i="2"/>
  <c r="CT237" i="2"/>
  <c r="EN239" i="2"/>
  <c r="EO239" i="2" s="1"/>
  <c r="EM240" i="2"/>
  <c r="EM241" i="2" l="1"/>
  <c r="EN240" i="2"/>
  <c r="EO240" i="2" s="1"/>
  <c r="J239" i="2"/>
  <c r="A239" i="2"/>
  <c r="D239" i="2"/>
  <c r="H239" i="2"/>
  <c r="K239" i="2"/>
  <c r="DJ239" i="2" s="1"/>
  <c r="DK239" i="2" s="1"/>
  <c r="F239" i="2"/>
  <c r="I239" i="2"/>
  <c r="L239" i="2"/>
  <c r="C239" i="2"/>
  <c r="CR239" i="2" s="1"/>
  <c r="B239" i="2"/>
  <c r="G239" i="2"/>
  <c r="E239" i="2"/>
  <c r="AL239" i="2"/>
  <c r="CO239" i="2"/>
  <c r="CW239" i="2"/>
  <c r="DG239" i="2"/>
  <c r="DA239" i="2"/>
  <c r="CP239" i="2"/>
  <c r="DD239" i="2"/>
  <c r="CV239" i="2"/>
  <c r="CS239" i="2"/>
  <c r="DB239" i="2"/>
  <c r="CT239" i="2"/>
  <c r="AM239" i="2"/>
  <c r="DE239" i="2"/>
  <c r="CJ239" i="2"/>
  <c r="CZ239" i="2"/>
  <c r="CU239" i="2"/>
  <c r="CQ239" i="2"/>
  <c r="M239" i="2"/>
  <c r="BK239" i="2"/>
  <c r="N239" i="2"/>
  <c r="O239" i="2"/>
  <c r="BL239" i="2"/>
  <c r="AN239" i="2"/>
  <c r="AO239" i="2"/>
  <c r="P239" i="2"/>
  <c r="DO239" i="2" s="1"/>
  <c r="BM239" i="2"/>
  <c r="Q239" i="2"/>
  <c r="AP239" i="2"/>
  <c r="BN239" i="2"/>
  <c r="R239" i="2"/>
  <c r="BO239" i="2"/>
  <c r="AQ239" i="2"/>
  <c r="S239" i="2"/>
  <c r="DR239" i="2" s="1"/>
  <c r="BP239" i="2"/>
  <c r="AR239" i="2"/>
  <c r="AS239" i="2"/>
  <c r="T239" i="2"/>
  <c r="BQ239" i="2"/>
  <c r="U239" i="2"/>
  <c r="BR239" i="2"/>
  <c r="AT239" i="2"/>
  <c r="BS239" i="2"/>
  <c r="AU239" i="2"/>
  <c r="V239" i="2"/>
  <c r="W239" i="2"/>
  <c r="BT239" i="2"/>
  <c r="AV239" i="2"/>
  <c r="AW239" i="2"/>
  <c r="X239" i="2"/>
  <c r="DW239" i="2" s="1"/>
  <c r="BU239" i="2"/>
  <c r="AX239" i="2"/>
  <c r="BV239" i="2"/>
  <c r="Y239" i="2"/>
  <c r="AY239" i="2"/>
  <c r="Z239" i="2"/>
  <c r="BW239" i="2"/>
  <c r="AA239" i="2"/>
  <c r="DZ239" i="2" s="1"/>
  <c r="BX239" i="2"/>
  <c r="AZ239" i="2"/>
  <c r="BA239" i="2"/>
  <c r="AB239" i="2"/>
  <c r="BY239" i="2"/>
  <c r="BZ239" i="2"/>
  <c r="AC239" i="2"/>
  <c r="EB239" i="2" s="1"/>
  <c r="BB239" i="2"/>
  <c r="CA239" i="2"/>
  <c r="AD239" i="2"/>
  <c r="EC239" i="2" s="1"/>
  <c r="BC239" i="2"/>
  <c r="BD239" i="2"/>
  <c r="CB239" i="2"/>
  <c r="AE239" i="2"/>
  <c r="ED239" i="2" s="1"/>
  <c r="BE239" i="2"/>
  <c r="AF239" i="2"/>
  <c r="EE239" i="2" s="1"/>
  <c r="CC239" i="2"/>
  <c r="CD239" i="2"/>
  <c r="AG239" i="2"/>
  <c r="EF239" i="2" s="1"/>
  <c r="BF239" i="2"/>
  <c r="BG239" i="2"/>
  <c r="CE239" i="2"/>
  <c r="AH239" i="2"/>
  <c r="EG239" i="2" s="1"/>
  <c r="CF239" i="2"/>
  <c r="AI239" i="2"/>
  <c r="BH239" i="2"/>
  <c r="BI239" i="2"/>
  <c r="AJ239" i="2"/>
  <c r="EI239" i="2" s="1"/>
  <c r="CG239" i="2"/>
  <c r="CH239" i="2"/>
  <c r="AK239" i="2"/>
  <c r="EJ239" i="2" s="1"/>
  <c r="BJ239" i="2"/>
  <c r="CI239" i="2"/>
  <c r="DY239" i="2" l="1"/>
  <c r="DT239" i="2"/>
  <c r="DQ239" i="2"/>
  <c r="CL239" i="2"/>
  <c r="DF239" i="2"/>
  <c r="CY239" i="2"/>
  <c r="EA239" i="2"/>
  <c r="DX239" i="2"/>
  <c r="DV239" i="2"/>
  <c r="DS239" i="2"/>
  <c r="CK239" i="2"/>
  <c r="CX239" i="2"/>
  <c r="DC239" i="2"/>
  <c r="DN239" i="2"/>
  <c r="DU239" i="2"/>
  <c r="DM239" i="2"/>
  <c r="DP239" i="2"/>
  <c r="G240" i="2"/>
  <c r="D240" i="2"/>
  <c r="F240" i="2"/>
  <c r="E240" i="2"/>
  <c r="K240" i="2"/>
  <c r="DJ240" i="2" s="1"/>
  <c r="DK240" i="2" s="1"/>
  <c r="H240" i="2"/>
  <c r="L240" i="2"/>
  <c r="J240" i="2"/>
  <c r="I240" i="2"/>
  <c r="B240" i="2"/>
  <c r="A240" i="2"/>
  <c r="C240" i="2"/>
  <c r="CJ240" i="2" s="1"/>
  <c r="AL240" i="2"/>
  <c r="DD240" i="2"/>
  <c r="DF240" i="2"/>
  <c r="DG240" i="2"/>
  <c r="CY240" i="2"/>
  <c r="CT240" i="2"/>
  <c r="CV240" i="2"/>
  <c r="AM240" i="2"/>
  <c r="BK240" i="2"/>
  <c r="M240" i="2"/>
  <c r="N240" i="2"/>
  <c r="BL240" i="2"/>
  <c r="O240" i="2"/>
  <c r="DN240" i="2" s="1"/>
  <c r="AN240" i="2"/>
  <c r="AO240" i="2"/>
  <c r="BM240" i="2"/>
  <c r="P240" i="2"/>
  <c r="Q240" i="2"/>
  <c r="AP240" i="2"/>
  <c r="BN240" i="2"/>
  <c r="BO240" i="2"/>
  <c r="R240" i="2"/>
  <c r="DQ240" i="2" s="1"/>
  <c r="AQ240" i="2"/>
  <c r="S240" i="2"/>
  <c r="AR240" i="2"/>
  <c r="BP240" i="2"/>
  <c r="AS240" i="2"/>
  <c r="T240" i="2"/>
  <c r="DS240" i="2" s="1"/>
  <c r="BQ240" i="2"/>
  <c r="U240" i="2"/>
  <c r="DT240" i="2" s="1"/>
  <c r="BR240" i="2"/>
  <c r="AT240" i="2"/>
  <c r="BS240" i="2"/>
  <c r="AU240" i="2"/>
  <c r="V240" i="2"/>
  <c r="DU240" i="2" s="1"/>
  <c r="AV240" i="2"/>
  <c r="W240" i="2"/>
  <c r="DV240" i="2" s="1"/>
  <c r="BT240" i="2"/>
  <c r="X240" i="2"/>
  <c r="DW240" i="2" s="1"/>
  <c r="AW240" i="2"/>
  <c r="BU240" i="2"/>
  <c r="BV240" i="2"/>
  <c r="Y240" i="2"/>
  <c r="DX240" i="2" s="1"/>
  <c r="AX240" i="2"/>
  <c r="Z240" i="2"/>
  <c r="DY240" i="2" s="1"/>
  <c r="AY240" i="2"/>
  <c r="BW240" i="2"/>
  <c r="BX240" i="2"/>
  <c r="AZ240" i="2"/>
  <c r="AA240" i="2"/>
  <c r="DZ240" i="2" s="1"/>
  <c r="BA240" i="2"/>
  <c r="AB240" i="2"/>
  <c r="EA240" i="2" s="1"/>
  <c r="BY240" i="2"/>
  <c r="BZ240" i="2"/>
  <c r="AC240" i="2"/>
  <c r="EB240" i="2" s="1"/>
  <c r="BB240" i="2"/>
  <c r="AD240" i="2"/>
  <c r="EC240" i="2" s="1"/>
  <c r="CA240" i="2"/>
  <c r="BC240" i="2"/>
  <c r="BD240" i="2"/>
  <c r="CB240" i="2"/>
  <c r="AE240" i="2"/>
  <c r="ED240" i="2" s="1"/>
  <c r="AF240" i="2"/>
  <c r="EE240" i="2" s="1"/>
  <c r="BE240" i="2"/>
  <c r="CC240" i="2"/>
  <c r="AG240" i="2"/>
  <c r="EF240" i="2" s="1"/>
  <c r="BF240" i="2"/>
  <c r="CD240" i="2"/>
  <c r="AH240" i="2"/>
  <c r="EG240" i="2" s="1"/>
  <c r="CE240" i="2"/>
  <c r="BG240" i="2"/>
  <c r="BH240" i="2"/>
  <c r="CF240" i="2"/>
  <c r="AI240" i="2"/>
  <c r="EH240" i="2" s="1"/>
  <c r="CG240" i="2"/>
  <c r="BI240" i="2"/>
  <c r="AJ240" i="2"/>
  <c r="EI240" i="2" s="1"/>
  <c r="BJ240" i="2"/>
  <c r="AK240" i="2"/>
  <c r="EJ240" i="2" s="1"/>
  <c r="CH240" i="2"/>
  <c r="CI240" i="2"/>
  <c r="EH239" i="2"/>
  <c r="DL239" i="2"/>
  <c r="CN239" i="2"/>
  <c r="CM239" i="2"/>
  <c r="DH239" i="2"/>
  <c r="EN241" i="2"/>
  <c r="EO241" i="2" s="1"/>
  <c r="EM242" i="2"/>
  <c r="DM240" i="2" l="1"/>
  <c r="DA240" i="2"/>
  <c r="DP240" i="2"/>
  <c r="DL240" i="2"/>
  <c r="CO240" i="2"/>
  <c r="DO240" i="2"/>
  <c r="CU240" i="2"/>
  <c r="DR240" i="2"/>
  <c r="DH240" i="2"/>
  <c r="CS240" i="2"/>
  <c r="CX240" i="2"/>
  <c r="CW240" i="2"/>
  <c r="CR240" i="2"/>
  <c r="CM240" i="2"/>
  <c r="DC240" i="2"/>
  <c r="CZ240" i="2"/>
  <c r="DE240" i="2"/>
  <c r="EM243" i="2"/>
  <c r="EN242" i="2"/>
  <c r="EO242" i="2" s="1"/>
  <c r="CQ240" i="2"/>
  <c r="CL240" i="2"/>
  <c r="DB240" i="2"/>
  <c r="K241" i="2"/>
  <c r="DJ241" i="2" s="1"/>
  <c r="DK241" i="2" s="1"/>
  <c r="F241" i="2"/>
  <c r="I241" i="2"/>
  <c r="C241" i="2"/>
  <c r="DG241" i="2" s="1"/>
  <c r="J241" i="2"/>
  <c r="L241" i="2"/>
  <c r="A241" i="2"/>
  <c r="B241" i="2"/>
  <c r="H241" i="2"/>
  <c r="G241" i="2"/>
  <c r="E241" i="2"/>
  <c r="D241" i="2"/>
  <c r="AL241" i="2"/>
  <c r="CJ241" i="2"/>
  <c r="CR241" i="2"/>
  <c r="CL241" i="2"/>
  <c r="CK241" i="2"/>
  <c r="CT241" i="2"/>
  <c r="CV241" i="2"/>
  <c r="CO241" i="2"/>
  <c r="CY241" i="2"/>
  <c r="DD241" i="2"/>
  <c r="CW241" i="2"/>
  <c r="DE241" i="2"/>
  <c r="CM241" i="2"/>
  <c r="CX241" i="2"/>
  <c r="CZ241" i="2"/>
  <c r="CS241" i="2"/>
  <c r="DB241" i="2"/>
  <c r="CU241" i="2"/>
  <c r="DF241" i="2"/>
  <c r="DH241" i="2"/>
  <c r="DA241" i="2"/>
  <c r="DC241" i="2"/>
  <c r="CN241" i="2"/>
  <c r="CQ241" i="2"/>
  <c r="CP241" i="2"/>
  <c r="AM241" i="2"/>
  <c r="M241" i="2"/>
  <c r="BK241" i="2"/>
  <c r="N241" i="2"/>
  <c r="DM241" i="2" s="1"/>
  <c r="O241" i="2"/>
  <c r="DN241" i="2" s="1"/>
  <c r="AN241" i="2"/>
  <c r="BL241" i="2"/>
  <c r="P241" i="2"/>
  <c r="AO241" i="2"/>
  <c r="BM241" i="2"/>
  <c r="AP241" i="2"/>
  <c r="Q241" i="2"/>
  <c r="DP241" i="2" s="1"/>
  <c r="BN241" i="2"/>
  <c r="R241" i="2"/>
  <c r="BO241" i="2"/>
  <c r="AQ241" i="2"/>
  <c r="AR241" i="2"/>
  <c r="BP241" i="2"/>
  <c r="S241" i="2"/>
  <c r="DR241" i="2" s="1"/>
  <c r="BQ241" i="2"/>
  <c r="T241" i="2"/>
  <c r="DS241" i="2" s="1"/>
  <c r="AS241" i="2"/>
  <c r="AT241" i="2"/>
  <c r="BR241" i="2"/>
  <c r="U241" i="2"/>
  <c r="AU241" i="2"/>
  <c r="V241" i="2"/>
  <c r="DU241" i="2" s="1"/>
  <c r="BS241" i="2"/>
  <c r="AV241" i="2"/>
  <c r="W241" i="2"/>
  <c r="BT241" i="2"/>
  <c r="AW241" i="2"/>
  <c r="BU241" i="2"/>
  <c r="X241" i="2"/>
  <c r="DW241" i="2" s="1"/>
  <c r="Y241" i="2"/>
  <c r="DX241" i="2" s="1"/>
  <c r="BV241" i="2"/>
  <c r="AX241" i="2"/>
  <c r="AY241" i="2"/>
  <c r="Z241" i="2"/>
  <c r="DY241" i="2" s="1"/>
  <c r="BW241" i="2"/>
  <c r="AA241" i="2"/>
  <c r="DZ241" i="2" s="1"/>
  <c r="AZ241" i="2"/>
  <c r="BX241" i="2"/>
  <c r="BA241" i="2"/>
  <c r="AB241" i="2"/>
  <c r="EA241" i="2" s="1"/>
  <c r="BY241" i="2"/>
  <c r="BB241" i="2"/>
  <c r="BZ241" i="2"/>
  <c r="AC241" i="2"/>
  <c r="EB241" i="2" s="1"/>
  <c r="BC241" i="2"/>
  <c r="CA241" i="2"/>
  <c r="AD241" i="2"/>
  <c r="EC241" i="2" s="1"/>
  <c r="BD241" i="2"/>
  <c r="AE241" i="2"/>
  <c r="ED241" i="2" s="1"/>
  <c r="CB241" i="2"/>
  <c r="BE241" i="2"/>
  <c r="AF241" i="2"/>
  <c r="EE241" i="2" s="1"/>
  <c r="CC241" i="2"/>
  <c r="BF241" i="2"/>
  <c r="CD241" i="2"/>
  <c r="AG241" i="2"/>
  <c r="EF241" i="2" s="1"/>
  <c r="BG241" i="2"/>
  <c r="CE241" i="2"/>
  <c r="AH241" i="2"/>
  <c r="EG241" i="2" s="1"/>
  <c r="AI241" i="2"/>
  <c r="EH241" i="2" s="1"/>
  <c r="CF241" i="2"/>
  <c r="BH241" i="2"/>
  <c r="AJ241" i="2"/>
  <c r="EI241" i="2" s="1"/>
  <c r="BI241" i="2"/>
  <c r="CG241" i="2"/>
  <c r="BJ241" i="2"/>
  <c r="CH241" i="2"/>
  <c r="AK241" i="2"/>
  <c r="EJ241" i="2" s="1"/>
  <c r="CI241" i="2"/>
  <c r="CP240" i="2"/>
  <c r="CN240" i="2"/>
  <c r="CK240" i="2"/>
  <c r="DO241" i="2" l="1"/>
  <c r="DV241" i="2"/>
  <c r="DQ241" i="2"/>
  <c r="DL241" i="2"/>
  <c r="DT241" i="2"/>
  <c r="H242" i="2"/>
  <c r="I242" i="2"/>
  <c r="D242" i="2"/>
  <c r="E242" i="2"/>
  <c r="B242" i="2"/>
  <c r="A242" i="2"/>
  <c r="L242" i="2"/>
  <c r="K242" i="2"/>
  <c r="DJ242" i="2" s="1"/>
  <c r="DK242" i="2" s="1"/>
  <c r="G242" i="2"/>
  <c r="J242" i="2"/>
  <c r="C242" i="2"/>
  <c r="CS242" i="2" s="1"/>
  <c r="F242" i="2"/>
  <c r="AL242" i="2"/>
  <c r="CN242" i="2"/>
  <c r="DC242" i="2"/>
  <c r="CJ242" i="2"/>
  <c r="DG242" i="2"/>
  <c r="AM242" i="2"/>
  <c r="M242" i="2"/>
  <c r="BK242" i="2"/>
  <c r="N242" i="2"/>
  <c r="O242" i="2"/>
  <c r="AN242" i="2"/>
  <c r="BL242" i="2"/>
  <c r="AO242" i="2"/>
  <c r="P242" i="2"/>
  <c r="DO242" i="2" s="1"/>
  <c r="BM242" i="2"/>
  <c r="BN242" i="2"/>
  <c r="AP242" i="2"/>
  <c r="Q242" i="2"/>
  <c r="DP242" i="2" s="1"/>
  <c r="BO242" i="2"/>
  <c r="AQ242" i="2"/>
  <c r="R242" i="2"/>
  <c r="DQ242" i="2" s="1"/>
  <c r="AR242" i="2"/>
  <c r="BP242" i="2"/>
  <c r="S242" i="2"/>
  <c r="T242" i="2"/>
  <c r="DS242" i="2" s="1"/>
  <c r="BQ242" i="2"/>
  <c r="AS242" i="2"/>
  <c r="U242" i="2"/>
  <c r="DT242" i="2" s="1"/>
  <c r="AT242" i="2"/>
  <c r="BR242" i="2"/>
  <c r="V242" i="2"/>
  <c r="AU242" i="2"/>
  <c r="BS242" i="2"/>
  <c r="BT242" i="2"/>
  <c r="W242" i="2"/>
  <c r="DV242" i="2" s="1"/>
  <c r="AV242" i="2"/>
  <c r="BU242" i="2"/>
  <c r="AW242" i="2"/>
  <c r="X242" i="2"/>
  <c r="DW242" i="2" s="1"/>
  <c r="BV242" i="2"/>
  <c r="AX242" i="2"/>
  <c r="Y242" i="2"/>
  <c r="DX242" i="2" s="1"/>
  <c r="BW242" i="2"/>
  <c r="Z242" i="2"/>
  <c r="DY242" i="2" s="1"/>
  <c r="AY242" i="2"/>
  <c r="BX242" i="2"/>
  <c r="AZ242" i="2"/>
  <c r="AA242" i="2"/>
  <c r="DZ242" i="2" s="1"/>
  <c r="BY242" i="2"/>
  <c r="BA242" i="2"/>
  <c r="AB242" i="2"/>
  <c r="EA242" i="2" s="1"/>
  <c r="AC242" i="2"/>
  <c r="EB242" i="2" s="1"/>
  <c r="BZ242" i="2"/>
  <c r="BB242" i="2"/>
  <c r="BC242" i="2"/>
  <c r="AD242" i="2"/>
  <c r="EC242" i="2" s="1"/>
  <c r="CA242" i="2"/>
  <c r="BD242" i="2"/>
  <c r="CB242" i="2"/>
  <c r="AE242" i="2"/>
  <c r="ED242" i="2" s="1"/>
  <c r="BE242" i="2"/>
  <c r="AF242" i="2"/>
  <c r="EE242" i="2" s="1"/>
  <c r="CC242" i="2"/>
  <c r="BF242" i="2"/>
  <c r="CD242" i="2"/>
  <c r="AG242" i="2"/>
  <c r="EF242" i="2" s="1"/>
  <c r="BG242" i="2"/>
  <c r="CE242" i="2"/>
  <c r="AH242" i="2"/>
  <c r="EG242" i="2" s="1"/>
  <c r="BH242" i="2"/>
  <c r="AI242" i="2"/>
  <c r="EH242" i="2" s="1"/>
  <c r="CF242" i="2"/>
  <c r="CG242" i="2"/>
  <c r="AJ242" i="2"/>
  <c r="EI242" i="2" s="1"/>
  <c r="BI242" i="2"/>
  <c r="CH242" i="2"/>
  <c r="BJ242" i="2"/>
  <c r="AK242" i="2"/>
  <c r="EJ242" i="2" s="1"/>
  <c r="CI242" i="2"/>
  <c r="EN243" i="2"/>
  <c r="EO243" i="2" s="1"/>
  <c r="EM244" i="2"/>
  <c r="CU242" i="2" l="1"/>
  <c r="DA242" i="2"/>
  <c r="CP242" i="2"/>
  <c r="DN242" i="2"/>
  <c r="DF242" i="2"/>
  <c r="DB242" i="2"/>
  <c r="DM242" i="2"/>
  <c r="CQ242" i="2"/>
  <c r="CO242" i="2"/>
  <c r="DR242" i="2"/>
  <c r="CR242" i="2"/>
  <c r="DU242" i="2"/>
  <c r="DL242" i="2"/>
  <c r="CT242" i="2"/>
  <c r="CK242" i="2"/>
  <c r="DD242" i="2"/>
  <c r="CW242" i="2"/>
  <c r="EM245" i="2"/>
  <c r="EN244" i="2"/>
  <c r="EO244" i="2" s="1"/>
  <c r="CY242" i="2"/>
  <c r="CV242" i="2"/>
  <c r="CL242" i="2"/>
  <c r="F243" i="2"/>
  <c r="C243" i="2"/>
  <c r="DD243" i="2" s="1"/>
  <c r="J243" i="2"/>
  <c r="E243" i="2"/>
  <c r="G243" i="2"/>
  <c r="B243" i="2"/>
  <c r="A243" i="2"/>
  <c r="K243" i="2"/>
  <c r="DJ243" i="2" s="1"/>
  <c r="DK243" i="2" s="1"/>
  <c r="L243" i="2"/>
  <c r="I243" i="2"/>
  <c r="D243" i="2"/>
  <c r="H243" i="2"/>
  <c r="AL243" i="2"/>
  <c r="CT243" i="2"/>
  <c r="CW243" i="2"/>
  <c r="DB243" i="2"/>
  <c r="CM243" i="2"/>
  <c r="DA243" i="2"/>
  <c r="CL243" i="2"/>
  <c r="CR243" i="2"/>
  <c r="DE243" i="2"/>
  <c r="DF243" i="2"/>
  <c r="CS243" i="2"/>
  <c r="CQ243" i="2"/>
  <c r="CJ243" i="2"/>
  <c r="M243" i="2"/>
  <c r="AM243" i="2"/>
  <c r="BK243" i="2"/>
  <c r="N243" i="2"/>
  <c r="O243" i="2"/>
  <c r="AN243" i="2"/>
  <c r="BL243" i="2"/>
  <c r="AO243" i="2"/>
  <c r="P243" i="2"/>
  <c r="BM243" i="2"/>
  <c r="BN243" i="2"/>
  <c r="Q243" i="2"/>
  <c r="AP243" i="2"/>
  <c r="BO243" i="2"/>
  <c r="R243" i="2"/>
  <c r="DQ243" i="2" s="1"/>
  <c r="AQ243" i="2"/>
  <c r="BP243" i="2"/>
  <c r="S243" i="2"/>
  <c r="AR243" i="2"/>
  <c r="AS243" i="2"/>
  <c r="T243" i="2"/>
  <c r="BQ243" i="2"/>
  <c r="AT243" i="2"/>
  <c r="BR243" i="2"/>
  <c r="U243" i="2"/>
  <c r="V243" i="2"/>
  <c r="BS243" i="2"/>
  <c r="AU243" i="2"/>
  <c r="BT243" i="2"/>
  <c r="AV243" i="2"/>
  <c r="W243" i="2"/>
  <c r="DV243" i="2" s="1"/>
  <c r="AW243" i="2"/>
  <c r="BU243" i="2"/>
  <c r="X243" i="2"/>
  <c r="Y243" i="2"/>
  <c r="DX243" i="2" s="1"/>
  <c r="AX243" i="2"/>
  <c r="BV243" i="2"/>
  <c r="Z243" i="2"/>
  <c r="DY243" i="2" s="1"/>
  <c r="BW243" i="2"/>
  <c r="AY243" i="2"/>
  <c r="AZ243" i="2"/>
  <c r="AA243" i="2"/>
  <c r="DZ243" i="2" s="1"/>
  <c r="BX243" i="2"/>
  <c r="BA243" i="2"/>
  <c r="BY243" i="2"/>
  <c r="AB243" i="2"/>
  <c r="EA243" i="2" s="1"/>
  <c r="BB243" i="2"/>
  <c r="BZ243" i="2"/>
  <c r="AC243" i="2"/>
  <c r="EB243" i="2" s="1"/>
  <c r="BC243" i="2"/>
  <c r="AD243" i="2"/>
  <c r="EC243" i="2" s="1"/>
  <c r="CA243" i="2"/>
  <c r="BD243" i="2"/>
  <c r="AE243" i="2"/>
  <c r="ED243" i="2" s="1"/>
  <c r="CB243" i="2"/>
  <c r="AF243" i="2"/>
  <c r="EE243" i="2" s="1"/>
  <c r="BE243" i="2"/>
  <c r="CC243" i="2"/>
  <c r="AG243" i="2"/>
  <c r="EF243" i="2" s="1"/>
  <c r="BF243" i="2"/>
  <c r="CD243" i="2"/>
  <c r="BG243" i="2"/>
  <c r="CE243" i="2"/>
  <c r="AH243" i="2"/>
  <c r="EG243" i="2" s="1"/>
  <c r="BH243" i="2"/>
  <c r="AI243" i="2"/>
  <c r="EH243" i="2" s="1"/>
  <c r="CF243" i="2"/>
  <c r="BI243" i="2"/>
  <c r="CG243" i="2"/>
  <c r="AJ243" i="2"/>
  <c r="EI243" i="2" s="1"/>
  <c r="BJ243" i="2"/>
  <c r="CH243" i="2"/>
  <c r="AK243" i="2"/>
  <c r="EJ243" i="2" s="1"/>
  <c r="CI243" i="2"/>
  <c r="DH242" i="2"/>
  <c r="CX242" i="2"/>
  <c r="CM242" i="2"/>
  <c r="CZ242" i="2"/>
  <c r="DE242" i="2"/>
  <c r="CX243" i="2" l="1"/>
  <c r="CY243" i="2"/>
  <c r="DC243" i="2"/>
  <c r="DH243" i="2"/>
  <c r="CN243" i="2"/>
  <c r="DW243" i="2"/>
  <c r="DU243" i="2"/>
  <c r="DR243" i="2"/>
  <c r="CP243" i="2"/>
  <c r="CO243" i="2"/>
  <c r="DT243" i="2"/>
  <c r="DO243" i="2"/>
  <c r="DL243" i="2"/>
  <c r="CZ243" i="2"/>
  <c r="CV243" i="2"/>
  <c r="A244" i="2"/>
  <c r="F244" i="2"/>
  <c r="G244" i="2"/>
  <c r="B244" i="2"/>
  <c r="H244" i="2"/>
  <c r="L244" i="2"/>
  <c r="K244" i="2"/>
  <c r="DJ244" i="2" s="1"/>
  <c r="DK244" i="2" s="1"/>
  <c r="J244" i="2"/>
  <c r="C244" i="2"/>
  <c r="CR244" i="2" s="1"/>
  <c r="E244" i="2"/>
  <c r="I244" i="2"/>
  <c r="D244" i="2"/>
  <c r="AL244" i="2"/>
  <c r="CL244" i="2"/>
  <c r="CY244" i="2"/>
  <c r="CW244" i="2"/>
  <c r="CK244" i="2"/>
  <c r="DC244" i="2"/>
  <c r="CV244" i="2"/>
  <c r="DD244" i="2"/>
  <c r="DF244" i="2"/>
  <c r="M244" i="2"/>
  <c r="DL244" i="2" s="1"/>
  <c r="AM244" i="2"/>
  <c r="BK244" i="2"/>
  <c r="N244" i="2"/>
  <c r="AN244" i="2"/>
  <c r="O244" i="2"/>
  <c r="BL244" i="2"/>
  <c r="AO244" i="2"/>
  <c r="BM244" i="2"/>
  <c r="P244" i="2"/>
  <c r="DO244" i="2" s="1"/>
  <c r="AP244" i="2"/>
  <c r="BN244" i="2"/>
  <c r="Q244" i="2"/>
  <c r="BO244" i="2"/>
  <c r="AQ244" i="2"/>
  <c r="R244" i="2"/>
  <c r="DQ244" i="2" s="1"/>
  <c r="S244" i="2"/>
  <c r="DR244" i="2" s="1"/>
  <c r="BP244" i="2"/>
  <c r="AR244" i="2"/>
  <c r="AS244" i="2"/>
  <c r="BQ244" i="2"/>
  <c r="T244" i="2"/>
  <c r="DS244" i="2" s="1"/>
  <c r="BR244" i="2"/>
  <c r="U244" i="2"/>
  <c r="DT244" i="2" s="1"/>
  <c r="AT244" i="2"/>
  <c r="V244" i="2"/>
  <c r="DU244" i="2" s="1"/>
  <c r="BS244" i="2"/>
  <c r="AU244" i="2"/>
  <c r="AV244" i="2"/>
  <c r="BT244" i="2"/>
  <c r="W244" i="2"/>
  <c r="DV244" i="2" s="1"/>
  <c r="X244" i="2"/>
  <c r="DW244" i="2" s="1"/>
  <c r="AW244" i="2"/>
  <c r="BU244" i="2"/>
  <c r="BV244" i="2"/>
  <c r="AX244" i="2"/>
  <c r="Y244" i="2"/>
  <c r="Z244" i="2"/>
  <c r="DY244" i="2" s="1"/>
  <c r="AY244" i="2"/>
  <c r="BW244" i="2"/>
  <c r="BX244" i="2"/>
  <c r="AA244" i="2"/>
  <c r="DZ244" i="2" s="1"/>
  <c r="AZ244" i="2"/>
  <c r="BY244" i="2"/>
  <c r="AB244" i="2"/>
  <c r="BA244" i="2"/>
  <c r="BB244" i="2"/>
  <c r="BZ244" i="2"/>
  <c r="AC244" i="2"/>
  <c r="EB244" i="2" s="1"/>
  <c r="BC244" i="2"/>
  <c r="CA244" i="2"/>
  <c r="AD244" i="2"/>
  <c r="BD244" i="2"/>
  <c r="AE244" i="2"/>
  <c r="ED244" i="2" s="1"/>
  <c r="CB244" i="2"/>
  <c r="CC244" i="2"/>
  <c r="AF244" i="2"/>
  <c r="EE244" i="2" s="1"/>
  <c r="BE244" i="2"/>
  <c r="CD244" i="2"/>
  <c r="AG244" i="2"/>
  <c r="EF244" i="2" s="1"/>
  <c r="BF244" i="2"/>
  <c r="CE244" i="2"/>
  <c r="AH244" i="2"/>
  <c r="EG244" i="2" s="1"/>
  <c r="BG244" i="2"/>
  <c r="BH244" i="2"/>
  <c r="CF244" i="2"/>
  <c r="AI244" i="2"/>
  <c r="AJ244" i="2"/>
  <c r="EI244" i="2" s="1"/>
  <c r="BI244" i="2"/>
  <c r="CG244" i="2"/>
  <c r="AK244" i="2"/>
  <c r="EJ244" i="2" s="1"/>
  <c r="CH244" i="2"/>
  <c r="BJ244" i="2"/>
  <c r="CI244" i="2"/>
  <c r="EN245" i="2"/>
  <c r="EO245" i="2" s="1"/>
  <c r="EM246" i="2"/>
  <c r="DS243" i="2"/>
  <c r="DN243" i="2"/>
  <c r="DP243" i="2"/>
  <c r="DM243" i="2"/>
  <c r="CK243" i="2"/>
  <c r="DG243" i="2"/>
  <c r="CU243" i="2"/>
  <c r="CJ244" i="2" l="1"/>
  <c r="CN244" i="2"/>
  <c r="DA244" i="2"/>
  <c r="CT244" i="2"/>
  <c r="CO244" i="2"/>
  <c r="CM244" i="2"/>
  <c r="CX244" i="2"/>
  <c r="CZ244" i="2"/>
  <c r="CQ244" i="2"/>
  <c r="DB244" i="2"/>
  <c r="DG244" i="2"/>
  <c r="EA244" i="2"/>
  <c r="DX244" i="2"/>
  <c r="DE244" i="2"/>
  <c r="CS244" i="2"/>
  <c r="CU244" i="2"/>
  <c r="DH244" i="2"/>
  <c r="CP244" i="2"/>
  <c r="DN244" i="2"/>
  <c r="DP244" i="2"/>
  <c r="EM247" i="2"/>
  <c r="EN246" i="2"/>
  <c r="EO246" i="2" s="1"/>
  <c r="EC244" i="2"/>
  <c r="DM244" i="2"/>
  <c r="B245" i="2"/>
  <c r="C245" i="2"/>
  <c r="CL245" i="2" s="1"/>
  <c r="E245" i="2"/>
  <c r="K245" i="2"/>
  <c r="DJ245" i="2" s="1"/>
  <c r="DK245" i="2" s="1"/>
  <c r="L245" i="2"/>
  <c r="G245" i="2"/>
  <c r="J245" i="2"/>
  <c r="H245" i="2"/>
  <c r="I245" i="2"/>
  <c r="D245" i="2"/>
  <c r="A245" i="2"/>
  <c r="F245" i="2"/>
  <c r="AL245" i="2"/>
  <c r="DE245" i="2"/>
  <c r="CP245" i="2"/>
  <c r="CZ245" i="2"/>
  <c r="CU245" i="2"/>
  <c r="DH245" i="2"/>
  <c r="CN245" i="2"/>
  <c r="CK245" i="2"/>
  <c r="DD245" i="2"/>
  <c r="CW245" i="2"/>
  <c r="CJ245" i="2"/>
  <c r="DA245" i="2"/>
  <c r="DG245" i="2"/>
  <c r="CX245" i="2"/>
  <c r="M245" i="2"/>
  <c r="DL245" i="2" s="1"/>
  <c r="AM245" i="2"/>
  <c r="BK245" i="2"/>
  <c r="N245" i="2"/>
  <c r="DM245" i="2" s="1"/>
  <c r="BL245" i="2"/>
  <c r="O245" i="2"/>
  <c r="DN245" i="2" s="1"/>
  <c r="AN245" i="2"/>
  <c r="BM245" i="2"/>
  <c r="AO245" i="2"/>
  <c r="P245" i="2"/>
  <c r="DO245" i="2" s="1"/>
  <c r="BN245" i="2"/>
  <c r="AP245" i="2"/>
  <c r="Q245" i="2"/>
  <c r="DP245" i="2" s="1"/>
  <c r="AQ245" i="2"/>
  <c r="R245" i="2"/>
  <c r="DQ245" i="2" s="1"/>
  <c r="BO245" i="2"/>
  <c r="AR245" i="2"/>
  <c r="S245" i="2"/>
  <c r="DR245" i="2" s="1"/>
  <c r="BP245" i="2"/>
  <c r="BQ245" i="2"/>
  <c r="AS245" i="2"/>
  <c r="T245" i="2"/>
  <c r="DS245" i="2" s="1"/>
  <c r="BR245" i="2"/>
  <c r="U245" i="2"/>
  <c r="DT245" i="2" s="1"/>
  <c r="AT245" i="2"/>
  <c r="AU245" i="2"/>
  <c r="V245" i="2"/>
  <c r="DU245" i="2" s="1"/>
  <c r="BS245" i="2"/>
  <c r="BT245" i="2"/>
  <c r="AV245" i="2"/>
  <c r="W245" i="2"/>
  <c r="DV245" i="2" s="1"/>
  <c r="X245" i="2"/>
  <c r="DW245" i="2" s="1"/>
  <c r="AW245" i="2"/>
  <c r="BU245" i="2"/>
  <c r="AX245" i="2"/>
  <c r="BV245" i="2"/>
  <c r="Y245" i="2"/>
  <c r="DX245" i="2" s="1"/>
  <c r="Z245" i="2"/>
  <c r="DY245" i="2" s="1"/>
  <c r="AY245" i="2"/>
  <c r="BW245" i="2"/>
  <c r="AA245" i="2"/>
  <c r="DZ245" i="2" s="1"/>
  <c r="AZ245" i="2"/>
  <c r="BX245" i="2"/>
  <c r="AB245" i="2"/>
  <c r="EA245" i="2" s="1"/>
  <c r="BA245" i="2"/>
  <c r="BY245" i="2"/>
  <c r="BB245" i="2"/>
  <c r="AC245" i="2"/>
  <c r="EB245" i="2" s="1"/>
  <c r="BZ245" i="2"/>
  <c r="CA245" i="2"/>
  <c r="AD245" i="2"/>
  <c r="EC245" i="2" s="1"/>
  <c r="BC245" i="2"/>
  <c r="CB245" i="2"/>
  <c r="BD245" i="2"/>
  <c r="AE245" i="2"/>
  <c r="ED245" i="2" s="1"/>
  <c r="BE245" i="2"/>
  <c r="CC245" i="2"/>
  <c r="AF245" i="2"/>
  <c r="EE245" i="2" s="1"/>
  <c r="BF245" i="2"/>
  <c r="CD245" i="2"/>
  <c r="AG245" i="2"/>
  <c r="EF245" i="2" s="1"/>
  <c r="CE245" i="2"/>
  <c r="BG245" i="2"/>
  <c r="AH245" i="2"/>
  <c r="EG245" i="2" s="1"/>
  <c r="CF245" i="2"/>
  <c r="BH245" i="2"/>
  <c r="AI245" i="2"/>
  <c r="EH245" i="2" s="1"/>
  <c r="BI245" i="2"/>
  <c r="CG245" i="2"/>
  <c r="AJ245" i="2"/>
  <c r="EI245" i="2" s="1"/>
  <c r="CH245" i="2"/>
  <c r="BJ245" i="2"/>
  <c r="AK245" i="2"/>
  <c r="EJ245" i="2" s="1"/>
  <c r="CI245" i="2"/>
  <c r="EH244" i="2"/>
  <c r="CV245" i="2" l="1"/>
  <c r="CR245" i="2"/>
  <c r="L246" i="2"/>
  <c r="I246" i="2"/>
  <c r="G246" i="2"/>
  <c r="E246" i="2"/>
  <c r="D246" i="2"/>
  <c r="H246" i="2"/>
  <c r="C246" i="2"/>
  <c r="CM246" i="2" s="1"/>
  <c r="J246" i="2"/>
  <c r="F246" i="2"/>
  <c r="K246" i="2"/>
  <c r="DJ246" i="2" s="1"/>
  <c r="DK246" i="2" s="1"/>
  <c r="B246" i="2"/>
  <c r="A246" i="2"/>
  <c r="AL246" i="2"/>
  <c r="CJ246" i="2"/>
  <c r="CQ246" i="2"/>
  <c r="CT246" i="2"/>
  <c r="CK246" i="2"/>
  <c r="CY246" i="2"/>
  <c r="CL246" i="2"/>
  <c r="CR246" i="2"/>
  <c r="CS246" i="2"/>
  <c r="CZ246" i="2"/>
  <c r="DA246" i="2"/>
  <c r="DG246" i="2"/>
  <c r="CX246" i="2"/>
  <c r="DH246" i="2"/>
  <c r="DB246" i="2"/>
  <c r="DE246" i="2"/>
  <c r="CP246" i="2"/>
  <c r="CU246" i="2"/>
  <c r="CN246" i="2"/>
  <c r="DC246" i="2"/>
  <c r="CV246" i="2"/>
  <c r="DD246" i="2"/>
  <c r="DF246" i="2"/>
  <c r="CO246" i="2"/>
  <c r="CW246" i="2"/>
  <c r="M246" i="2"/>
  <c r="DL246" i="2" s="1"/>
  <c r="AM246" i="2"/>
  <c r="BK246" i="2"/>
  <c r="N246" i="2"/>
  <c r="BL246" i="2"/>
  <c r="O246" i="2"/>
  <c r="DN246" i="2" s="1"/>
  <c r="AN246" i="2"/>
  <c r="BM246" i="2"/>
  <c r="AO246" i="2"/>
  <c r="P246" i="2"/>
  <c r="AP246" i="2"/>
  <c r="BN246" i="2"/>
  <c r="Q246" i="2"/>
  <c r="DP246" i="2" s="1"/>
  <c r="BO246" i="2"/>
  <c r="AQ246" i="2"/>
  <c r="R246" i="2"/>
  <c r="DQ246" i="2" s="1"/>
  <c r="AR246" i="2"/>
  <c r="S246" i="2"/>
  <c r="DR246" i="2" s="1"/>
  <c r="BP246" i="2"/>
  <c r="AS246" i="2"/>
  <c r="BQ246" i="2"/>
  <c r="T246" i="2"/>
  <c r="DS246" i="2" s="1"/>
  <c r="AT246" i="2"/>
  <c r="BR246" i="2"/>
  <c r="U246" i="2"/>
  <c r="DT246" i="2" s="1"/>
  <c r="AU246" i="2"/>
  <c r="BS246" i="2"/>
  <c r="V246" i="2"/>
  <c r="DU246" i="2" s="1"/>
  <c r="AV246" i="2"/>
  <c r="W246" i="2"/>
  <c r="DV246" i="2" s="1"/>
  <c r="BT246" i="2"/>
  <c r="AW246" i="2"/>
  <c r="X246" i="2"/>
  <c r="DW246" i="2" s="1"/>
  <c r="BU246" i="2"/>
  <c r="BV246" i="2"/>
  <c r="Y246" i="2"/>
  <c r="DX246" i="2" s="1"/>
  <c r="AX246" i="2"/>
  <c r="BW246" i="2"/>
  <c r="Z246" i="2"/>
  <c r="DY246" i="2" s="1"/>
  <c r="AY246" i="2"/>
  <c r="AZ246" i="2"/>
  <c r="AA246" i="2"/>
  <c r="DZ246" i="2" s="1"/>
  <c r="BX246" i="2"/>
  <c r="AB246" i="2"/>
  <c r="EA246" i="2" s="1"/>
  <c r="BA246" i="2"/>
  <c r="BY246" i="2"/>
  <c r="AC246" i="2"/>
  <c r="EB246" i="2" s="1"/>
  <c r="BB246" i="2"/>
  <c r="BZ246" i="2"/>
  <c r="BC246" i="2"/>
  <c r="AD246" i="2"/>
  <c r="EC246" i="2" s="1"/>
  <c r="CA246" i="2"/>
  <c r="AE246" i="2"/>
  <c r="ED246" i="2" s="1"/>
  <c r="CB246" i="2"/>
  <c r="BD246" i="2"/>
  <c r="AF246" i="2"/>
  <c r="EE246" i="2" s="1"/>
  <c r="CC246" i="2"/>
  <c r="BE246" i="2"/>
  <c r="BF246" i="2"/>
  <c r="AG246" i="2"/>
  <c r="EF246" i="2" s="1"/>
  <c r="CD246" i="2"/>
  <c r="CE246" i="2"/>
  <c r="AH246" i="2"/>
  <c r="EG246" i="2" s="1"/>
  <c r="BG246" i="2"/>
  <c r="BH246" i="2"/>
  <c r="CF246" i="2"/>
  <c r="AI246" i="2"/>
  <c r="EH246" i="2" s="1"/>
  <c r="AJ246" i="2"/>
  <c r="EI246" i="2" s="1"/>
  <c r="CG246" i="2"/>
  <c r="BI246" i="2"/>
  <c r="BJ246" i="2"/>
  <c r="AK246" i="2"/>
  <c r="EJ246" i="2" s="1"/>
  <c r="CH246" i="2"/>
  <c r="CI246" i="2"/>
  <c r="CT245" i="2"/>
  <c r="CM245" i="2"/>
  <c r="CO245" i="2"/>
  <c r="EN247" i="2"/>
  <c r="EO247" i="2" s="1"/>
  <c r="EM248" i="2"/>
  <c r="CY245" i="2"/>
  <c r="CS245" i="2"/>
  <c r="DC245" i="2"/>
  <c r="DF245" i="2"/>
  <c r="CQ245" i="2"/>
  <c r="DB245" i="2"/>
  <c r="K247" i="2" l="1"/>
  <c r="DJ247" i="2" s="1"/>
  <c r="DK247" i="2" s="1"/>
  <c r="I247" i="2"/>
  <c r="F247" i="2"/>
  <c r="D247" i="2"/>
  <c r="H247" i="2"/>
  <c r="J247" i="2"/>
  <c r="A247" i="2"/>
  <c r="B247" i="2"/>
  <c r="L247" i="2"/>
  <c r="C247" i="2"/>
  <c r="CK247" i="2" s="1"/>
  <c r="G247" i="2"/>
  <c r="E247" i="2"/>
  <c r="AL247" i="2"/>
  <c r="CS247" i="2"/>
  <c r="CT247" i="2"/>
  <c r="CW247" i="2"/>
  <c r="DB247" i="2"/>
  <c r="DE247" i="2"/>
  <c r="CY247" i="2"/>
  <c r="CJ247" i="2"/>
  <c r="CM247" i="2"/>
  <c r="CP247" i="2"/>
  <c r="DH247" i="2"/>
  <c r="CU247" i="2"/>
  <c r="CX247" i="2"/>
  <c r="DC247" i="2"/>
  <c r="DF247" i="2"/>
  <c r="CN247" i="2"/>
  <c r="DA247" i="2"/>
  <c r="CV247" i="2"/>
  <c r="DG247" i="2"/>
  <c r="CR247" i="2"/>
  <c r="CQ247" i="2"/>
  <c r="CL247" i="2"/>
  <c r="DD247" i="2"/>
  <c r="BK247" i="2"/>
  <c r="AM247" i="2"/>
  <c r="M247" i="2"/>
  <c r="DL247" i="2" s="1"/>
  <c r="N247" i="2"/>
  <c r="DM247" i="2" s="1"/>
  <c r="AN247" i="2"/>
  <c r="O247" i="2"/>
  <c r="DN247" i="2" s="1"/>
  <c r="BL247" i="2"/>
  <c r="AO247" i="2"/>
  <c r="BM247" i="2"/>
  <c r="P247" i="2"/>
  <c r="DO247" i="2" s="1"/>
  <c r="AP247" i="2"/>
  <c r="Q247" i="2"/>
  <c r="DP247" i="2" s="1"/>
  <c r="BN247" i="2"/>
  <c r="R247" i="2"/>
  <c r="DQ247" i="2" s="1"/>
  <c r="AQ247" i="2"/>
  <c r="BO247" i="2"/>
  <c r="AR247" i="2"/>
  <c r="S247" i="2"/>
  <c r="DR247" i="2" s="1"/>
  <c r="BP247" i="2"/>
  <c r="T247" i="2"/>
  <c r="DS247" i="2" s="1"/>
  <c r="AS247" i="2"/>
  <c r="BQ247" i="2"/>
  <c r="AT247" i="2"/>
  <c r="BR247" i="2"/>
  <c r="U247" i="2"/>
  <c r="DT247" i="2" s="1"/>
  <c r="AU247" i="2"/>
  <c r="BS247" i="2"/>
  <c r="V247" i="2"/>
  <c r="DU247" i="2" s="1"/>
  <c r="W247" i="2"/>
  <c r="DV247" i="2" s="1"/>
  <c r="BT247" i="2"/>
  <c r="AV247" i="2"/>
  <c r="BU247" i="2"/>
  <c r="X247" i="2"/>
  <c r="DW247" i="2" s="1"/>
  <c r="AW247" i="2"/>
  <c r="AX247" i="2"/>
  <c r="BV247" i="2"/>
  <c r="Y247" i="2"/>
  <c r="DX247" i="2" s="1"/>
  <c r="BW247" i="2"/>
  <c r="AY247" i="2"/>
  <c r="Z247" i="2"/>
  <c r="DY247" i="2" s="1"/>
  <c r="BX247" i="2"/>
  <c r="AA247" i="2"/>
  <c r="DZ247" i="2" s="1"/>
  <c r="AZ247" i="2"/>
  <c r="BA247" i="2"/>
  <c r="BY247" i="2"/>
  <c r="AB247" i="2"/>
  <c r="EA247" i="2" s="1"/>
  <c r="BZ247" i="2"/>
  <c r="AC247" i="2"/>
  <c r="EB247" i="2" s="1"/>
  <c r="BB247" i="2"/>
  <c r="BC247" i="2"/>
  <c r="CA247" i="2"/>
  <c r="AD247" i="2"/>
  <c r="EC247" i="2" s="1"/>
  <c r="CB247" i="2"/>
  <c r="BD247" i="2"/>
  <c r="AE247" i="2"/>
  <c r="ED247" i="2" s="1"/>
  <c r="BE247" i="2"/>
  <c r="CC247" i="2"/>
  <c r="AF247" i="2"/>
  <c r="EE247" i="2" s="1"/>
  <c r="AG247" i="2"/>
  <c r="EF247" i="2" s="1"/>
  <c r="CD247" i="2"/>
  <c r="BF247" i="2"/>
  <c r="AH247" i="2"/>
  <c r="EG247" i="2" s="1"/>
  <c r="BG247" i="2"/>
  <c r="CE247" i="2"/>
  <c r="AI247" i="2"/>
  <c r="EH247" i="2" s="1"/>
  <c r="BH247" i="2"/>
  <c r="CF247" i="2"/>
  <c r="AJ247" i="2"/>
  <c r="EI247" i="2" s="1"/>
  <c r="BI247" i="2"/>
  <c r="CG247" i="2"/>
  <c r="BJ247" i="2"/>
  <c r="AK247" i="2"/>
  <c r="EJ247" i="2" s="1"/>
  <c r="CH247" i="2"/>
  <c r="CI247" i="2"/>
  <c r="DM246" i="2"/>
  <c r="EM249" i="2"/>
  <c r="EN248" i="2"/>
  <c r="EO248" i="2" s="1"/>
  <c r="DO246" i="2"/>
  <c r="CO247" i="2" l="1"/>
  <c r="E248" i="2"/>
  <c r="F248" i="2"/>
  <c r="K248" i="2"/>
  <c r="DJ248" i="2" s="1"/>
  <c r="DK248" i="2" s="1"/>
  <c r="G248" i="2"/>
  <c r="D248" i="2"/>
  <c r="H248" i="2"/>
  <c r="I248" i="2"/>
  <c r="L248" i="2"/>
  <c r="A248" i="2"/>
  <c r="B248" i="2"/>
  <c r="J248" i="2"/>
  <c r="C248" i="2"/>
  <c r="DG248" i="2" s="1"/>
  <c r="AL248" i="2"/>
  <c r="CO248" i="2"/>
  <c r="CX248" i="2"/>
  <c r="CQ248" i="2"/>
  <c r="CR248" i="2"/>
  <c r="CP248" i="2"/>
  <c r="CM248" i="2"/>
  <c r="BK248" i="2"/>
  <c r="CS248" i="2"/>
  <c r="AM248" i="2"/>
  <c r="DA248" i="2"/>
  <c r="CL248" i="2"/>
  <c r="M248" i="2"/>
  <c r="N248" i="2"/>
  <c r="DM248" i="2" s="1"/>
  <c r="AN248" i="2"/>
  <c r="O248" i="2"/>
  <c r="DN248" i="2" s="1"/>
  <c r="BL248" i="2"/>
  <c r="P248" i="2"/>
  <c r="DO248" i="2" s="1"/>
  <c r="AO248" i="2"/>
  <c r="BM248" i="2"/>
  <c r="Q248" i="2"/>
  <c r="DP248" i="2" s="1"/>
  <c r="BN248" i="2"/>
  <c r="AP248" i="2"/>
  <c r="R248" i="2"/>
  <c r="DQ248" i="2" s="1"/>
  <c r="BO248" i="2"/>
  <c r="AQ248" i="2"/>
  <c r="AR248" i="2"/>
  <c r="BP248" i="2"/>
  <c r="S248" i="2"/>
  <c r="DR248" i="2" s="1"/>
  <c r="T248" i="2"/>
  <c r="DS248" i="2" s="1"/>
  <c r="AS248" i="2"/>
  <c r="BQ248" i="2"/>
  <c r="AT248" i="2"/>
  <c r="U248" i="2"/>
  <c r="DT248" i="2" s="1"/>
  <c r="BR248" i="2"/>
  <c r="AU248" i="2"/>
  <c r="BS248" i="2"/>
  <c r="V248" i="2"/>
  <c r="DU248" i="2" s="1"/>
  <c r="BT248" i="2"/>
  <c r="W248" i="2"/>
  <c r="DV248" i="2" s="1"/>
  <c r="AV248" i="2"/>
  <c r="BU248" i="2"/>
  <c r="X248" i="2"/>
  <c r="DW248" i="2" s="1"/>
  <c r="AW248" i="2"/>
  <c r="AX248" i="2"/>
  <c r="BV248" i="2"/>
  <c r="Y248" i="2"/>
  <c r="DX248" i="2" s="1"/>
  <c r="BW248" i="2"/>
  <c r="AY248" i="2"/>
  <c r="Z248" i="2"/>
  <c r="DY248" i="2" s="1"/>
  <c r="BX248" i="2"/>
  <c r="AZ248" i="2"/>
  <c r="AA248" i="2"/>
  <c r="DZ248" i="2" s="1"/>
  <c r="BA248" i="2"/>
  <c r="BY248" i="2"/>
  <c r="AB248" i="2"/>
  <c r="EA248" i="2" s="1"/>
  <c r="BB248" i="2"/>
  <c r="AC248" i="2"/>
  <c r="EB248" i="2" s="1"/>
  <c r="BZ248" i="2"/>
  <c r="AD248" i="2"/>
  <c r="EC248" i="2" s="1"/>
  <c r="BC248" i="2"/>
  <c r="CA248" i="2"/>
  <c r="BD248" i="2"/>
  <c r="AE248" i="2"/>
  <c r="ED248" i="2" s="1"/>
  <c r="CB248" i="2"/>
  <c r="AF248" i="2"/>
  <c r="EE248" i="2" s="1"/>
  <c r="CC248" i="2"/>
  <c r="BE248" i="2"/>
  <c r="AG248" i="2"/>
  <c r="EF248" i="2" s="1"/>
  <c r="BF248" i="2"/>
  <c r="CD248" i="2"/>
  <c r="CE248" i="2"/>
  <c r="BG248" i="2"/>
  <c r="AH248" i="2"/>
  <c r="EG248" i="2" s="1"/>
  <c r="BH248" i="2"/>
  <c r="CF248" i="2"/>
  <c r="AI248" i="2"/>
  <c r="EH248" i="2" s="1"/>
  <c r="BI248" i="2"/>
  <c r="AJ248" i="2"/>
  <c r="EI248" i="2" s="1"/>
  <c r="CG248" i="2"/>
  <c r="CH248" i="2"/>
  <c r="BJ248" i="2"/>
  <c r="AK248" i="2"/>
  <c r="EJ248" i="2" s="1"/>
  <c r="CI248" i="2"/>
  <c r="EN249" i="2"/>
  <c r="EO249" i="2" s="1"/>
  <c r="EM250" i="2"/>
  <c r="CZ247" i="2"/>
  <c r="CK248" i="2" l="1"/>
  <c r="DE248" i="2"/>
  <c r="CU248" i="2"/>
  <c r="CY248" i="2"/>
  <c r="DF248" i="2"/>
  <c r="DL248" i="2"/>
  <c r="CT248" i="2"/>
  <c r="CW248" i="2"/>
  <c r="DC248" i="2"/>
  <c r="DD248" i="2"/>
  <c r="CJ248" i="2"/>
  <c r="EM251" i="2"/>
  <c r="EN250" i="2"/>
  <c r="EO250" i="2" s="1"/>
  <c r="DB248" i="2"/>
  <c r="CN248" i="2"/>
  <c r="CZ248" i="2"/>
  <c r="J249" i="2"/>
  <c r="I249" i="2"/>
  <c r="F249" i="2"/>
  <c r="C249" i="2"/>
  <c r="DC249" i="2" s="1"/>
  <c r="B249" i="2"/>
  <c r="G249" i="2"/>
  <c r="H249" i="2"/>
  <c r="A249" i="2"/>
  <c r="K249" i="2"/>
  <c r="DJ249" i="2" s="1"/>
  <c r="DK249" i="2" s="1"/>
  <c r="L249" i="2"/>
  <c r="E249" i="2"/>
  <c r="D249" i="2"/>
  <c r="AL249" i="2"/>
  <c r="CY249" i="2"/>
  <c r="CO249" i="2"/>
  <c r="CQ249" i="2"/>
  <c r="DE249" i="2"/>
  <c r="DD249" i="2"/>
  <c r="CX249" i="2"/>
  <c r="CN249" i="2"/>
  <c r="CV249" i="2"/>
  <c r="CS249" i="2"/>
  <c r="DH249" i="2"/>
  <c r="DA249" i="2"/>
  <c r="DG249" i="2"/>
  <c r="CL249" i="2"/>
  <c r="CR249" i="2"/>
  <c r="CK249" i="2"/>
  <c r="CZ249" i="2"/>
  <c r="AM249" i="2"/>
  <c r="M249" i="2"/>
  <c r="DL249" i="2" s="1"/>
  <c r="BK249" i="2"/>
  <c r="N249" i="2"/>
  <c r="DM249" i="2" s="1"/>
  <c r="AN249" i="2"/>
  <c r="O249" i="2"/>
  <c r="DN249" i="2" s="1"/>
  <c r="BL249" i="2"/>
  <c r="BM249" i="2"/>
  <c r="P249" i="2"/>
  <c r="DO249" i="2" s="1"/>
  <c r="AO249" i="2"/>
  <c r="AP249" i="2"/>
  <c r="Q249" i="2"/>
  <c r="DP249" i="2" s="1"/>
  <c r="BN249" i="2"/>
  <c r="AQ249" i="2"/>
  <c r="BO249" i="2"/>
  <c r="R249" i="2"/>
  <c r="DQ249" i="2" s="1"/>
  <c r="BP249" i="2"/>
  <c r="AR249" i="2"/>
  <c r="S249" i="2"/>
  <c r="DR249" i="2" s="1"/>
  <c r="T249" i="2"/>
  <c r="DS249" i="2" s="1"/>
  <c r="AS249" i="2"/>
  <c r="BQ249" i="2"/>
  <c r="U249" i="2"/>
  <c r="DT249" i="2" s="1"/>
  <c r="BR249" i="2"/>
  <c r="AT249" i="2"/>
  <c r="AU249" i="2"/>
  <c r="BS249" i="2"/>
  <c r="V249" i="2"/>
  <c r="DU249" i="2" s="1"/>
  <c r="AV249" i="2"/>
  <c r="W249" i="2"/>
  <c r="DV249" i="2" s="1"/>
  <c r="BT249" i="2"/>
  <c r="AW249" i="2"/>
  <c r="BU249" i="2"/>
  <c r="X249" i="2"/>
  <c r="DW249" i="2" s="1"/>
  <c r="Y249" i="2"/>
  <c r="DX249" i="2" s="1"/>
  <c r="BV249" i="2"/>
  <c r="AX249" i="2"/>
  <c r="AY249" i="2"/>
  <c r="BW249" i="2"/>
  <c r="Z249" i="2"/>
  <c r="DY249" i="2" s="1"/>
  <c r="AA249" i="2"/>
  <c r="DZ249" i="2" s="1"/>
  <c r="AZ249" i="2"/>
  <c r="BX249" i="2"/>
  <c r="BY249" i="2"/>
  <c r="AB249" i="2"/>
  <c r="EA249" i="2" s="1"/>
  <c r="BA249" i="2"/>
  <c r="AC249" i="2"/>
  <c r="EB249" i="2" s="1"/>
  <c r="BB249" i="2"/>
  <c r="BZ249" i="2"/>
  <c r="CA249" i="2"/>
  <c r="BC249" i="2"/>
  <c r="AD249" i="2"/>
  <c r="EC249" i="2" s="1"/>
  <c r="BD249" i="2"/>
  <c r="CB249" i="2"/>
  <c r="AE249" i="2"/>
  <c r="ED249" i="2" s="1"/>
  <c r="BE249" i="2"/>
  <c r="CC249" i="2"/>
  <c r="AF249" i="2"/>
  <c r="EE249" i="2" s="1"/>
  <c r="BF249" i="2"/>
  <c r="CD249" i="2"/>
  <c r="AG249" i="2"/>
  <c r="EF249" i="2" s="1"/>
  <c r="BG249" i="2"/>
  <c r="CE249" i="2"/>
  <c r="AH249" i="2"/>
  <c r="EG249" i="2" s="1"/>
  <c r="BH249" i="2"/>
  <c r="CF249" i="2"/>
  <c r="AI249" i="2"/>
  <c r="EH249" i="2" s="1"/>
  <c r="BI249" i="2"/>
  <c r="AJ249" i="2"/>
  <c r="EI249" i="2" s="1"/>
  <c r="CG249" i="2"/>
  <c r="AK249" i="2"/>
  <c r="EJ249" i="2" s="1"/>
  <c r="CH249" i="2"/>
  <c r="BJ249" i="2"/>
  <c r="CI249" i="2"/>
  <c r="DH248" i="2"/>
  <c r="CV248" i="2"/>
  <c r="DB249" i="2" l="1"/>
  <c r="CP249" i="2"/>
  <c r="L250" i="2"/>
  <c r="B250" i="2"/>
  <c r="D250" i="2"/>
  <c r="K250" i="2"/>
  <c r="DJ250" i="2" s="1"/>
  <c r="DK250" i="2" s="1"/>
  <c r="J250" i="2"/>
  <c r="G250" i="2"/>
  <c r="C250" i="2"/>
  <c r="CM250" i="2" s="1"/>
  <c r="F250" i="2"/>
  <c r="E250" i="2"/>
  <c r="A250" i="2"/>
  <c r="I250" i="2"/>
  <c r="H250" i="2"/>
  <c r="AL250" i="2"/>
  <c r="CP250" i="2"/>
  <c r="M250" i="2"/>
  <c r="CS250" i="2"/>
  <c r="DF250" i="2"/>
  <c r="DH250" i="2"/>
  <c r="DE250" i="2"/>
  <c r="AM250" i="2"/>
  <c r="BK250" i="2"/>
  <c r="N250" i="2"/>
  <c r="AN250" i="2"/>
  <c r="BL250" i="2"/>
  <c r="O250" i="2"/>
  <c r="BM250" i="2"/>
  <c r="P250" i="2"/>
  <c r="DO250" i="2" s="1"/>
  <c r="AO250" i="2"/>
  <c r="AP250" i="2"/>
  <c r="Q250" i="2"/>
  <c r="BN250" i="2"/>
  <c r="AQ250" i="2"/>
  <c r="BO250" i="2"/>
  <c r="R250" i="2"/>
  <c r="DQ250" i="2" s="1"/>
  <c r="S250" i="2"/>
  <c r="DR250" i="2" s="1"/>
  <c r="BP250" i="2"/>
  <c r="AR250" i="2"/>
  <c r="BQ250" i="2"/>
  <c r="AS250" i="2"/>
  <c r="T250" i="2"/>
  <c r="U250" i="2"/>
  <c r="BR250" i="2"/>
  <c r="AT250" i="2"/>
  <c r="AU250" i="2"/>
  <c r="V250" i="2"/>
  <c r="DU250" i="2" s="1"/>
  <c r="BS250" i="2"/>
  <c r="BT250" i="2"/>
  <c r="AV250" i="2"/>
  <c r="W250" i="2"/>
  <c r="DV250" i="2" s="1"/>
  <c r="BU250" i="2"/>
  <c r="AW250" i="2"/>
  <c r="X250" i="2"/>
  <c r="DW250" i="2" s="1"/>
  <c r="Y250" i="2"/>
  <c r="DX250" i="2" s="1"/>
  <c r="AX250" i="2"/>
  <c r="BV250" i="2"/>
  <c r="BW250" i="2"/>
  <c r="Z250" i="2"/>
  <c r="DY250" i="2" s="1"/>
  <c r="AY250" i="2"/>
  <c r="AZ250" i="2"/>
  <c r="BX250" i="2"/>
  <c r="AA250" i="2"/>
  <c r="DZ250" i="2" s="1"/>
  <c r="BA250" i="2"/>
  <c r="BY250" i="2"/>
  <c r="AB250" i="2"/>
  <c r="EA250" i="2" s="1"/>
  <c r="BZ250" i="2"/>
  <c r="BB250" i="2"/>
  <c r="AC250" i="2"/>
  <c r="EB250" i="2" s="1"/>
  <c r="AD250" i="2"/>
  <c r="EC250" i="2" s="1"/>
  <c r="BC250" i="2"/>
  <c r="CA250" i="2"/>
  <c r="AE250" i="2"/>
  <c r="ED250" i="2" s="1"/>
  <c r="BD250" i="2"/>
  <c r="CB250" i="2"/>
  <c r="AF250" i="2"/>
  <c r="EE250" i="2" s="1"/>
  <c r="BE250" i="2"/>
  <c r="CC250" i="2"/>
  <c r="BF250" i="2"/>
  <c r="CD250" i="2"/>
  <c r="AG250" i="2"/>
  <c r="EF250" i="2" s="1"/>
  <c r="AH250" i="2"/>
  <c r="EG250" i="2" s="1"/>
  <c r="BG250" i="2"/>
  <c r="CE250" i="2"/>
  <c r="BH250" i="2"/>
  <c r="CF250" i="2"/>
  <c r="AI250" i="2"/>
  <c r="EH250" i="2" s="1"/>
  <c r="BI250" i="2"/>
  <c r="AJ250" i="2"/>
  <c r="EI250" i="2" s="1"/>
  <c r="CG250" i="2"/>
  <c r="BJ250" i="2"/>
  <c r="CH250" i="2"/>
  <c r="AK250" i="2"/>
  <c r="EJ250" i="2" s="1"/>
  <c r="CI250" i="2"/>
  <c r="EN251" i="2"/>
  <c r="EO251" i="2" s="1"/>
  <c r="EM252" i="2"/>
  <c r="CT249" i="2"/>
  <c r="CW249" i="2"/>
  <c r="CM249" i="2"/>
  <c r="CJ249" i="2"/>
  <c r="DF249" i="2"/>
  <c r="CU249" i="2"/>
  <c r="DT250" i="2" l="1"/>
  <c r="DN250" i="2"/>
  <c r="DS250" i="2"/>
  <c r="DL250" i="2"/>
  <c r="CW250" i="2"/>
  <c r="CK250" i="2"/>
  <c r="DG250" i="2"/>
  <c r="CX250" i="2"/>
  <c r="CU250" i="2"/>
  <c r="CO250" i="2"/>
  <c r="DD250" i="2"/>
  <c r="CY250" i="2"/>
  <c r="DA250" i="2"/>
  <c r="CJ250" i="2"/>
  <c r="CN250" i="2"/>
  <c r="CL250" i="2"/>
  <c r="CR250" i="2"/>
  <c r="DB250" i="2"/>
  <c r="CZ250" i="2"/>
  <c r="CV250" i="2"/>
  <c r="F251" i="2"/>
  <c r="C251" i="2"/>
  <c r="DD251" i="2" s="1"/>
  <c r="J251" i="2"/>
  <c r="A251" i="2"/>
  <c r="I251" i="2"/>
  <c r="G251" i="2"/>
  <c r="H251" i="2"/>
  <c r="D251" i="2"/>
  <c r="L251" i="2"/>
  <c r="K251" i="2"/>
  <c r="DJ251" i="2" s="1"/>
  <c r="DK251" i="2" s="1"/>
  <c r="E251" i="2"/>
  <c r="B251" i="2"/>
  <c r="AL251" i="2"/>
  <c r="CM251" i="2"/>
  <c r="CK251" i="2"/>
  <c r="CN251" i="2"/>
  <c r="CV251" i="2"/>
  <c r="CJ251" i="2"/>
  <c r="CO251" i="2"/>
  <c r="CZ251" i="2"/>
  <c r="DG251" i="2"/>
  <c r="CQ251" i="2"/>
  <c r="DF251" i="2"/>
  <c r="CY251" i="2"/>
  <c r="M251" i="2"/>
  <c r="AM251" i="2"/>
  <c r="BK251" i="2"/>
  <c r="N251" i="2"/>
  <c r="BL251" i="2"/>
  <c r="AN251" i="2"/>
  <c r="O251" i="2"/>
  <c r="DN251" i="2" s="1"/>
  <c r="P251" i="2"/>
  <c r="DO251" i="2" s="1"/>
  <c r="AO251" i="2"/>
  <c r="BM251" i="2"/>
  <c r="BN251" i="2"/>
  <c r="Q251" i="2"/>
  <c r="AP251" i="2"/>
  <c r="AQ251" i="2"/>
  <c r="BO251" i="2"/>
  <c r="R251" i="2"/>
  <c r="DQ251" i="2" s="1"/>
  <c r="BP251" i="2"/>
  <c r="AR251" i="2"/>
  <c r="S251" i="2"/>
  <c r="BQ251" i="2"/>
  <c r="AS251" i="2"/>
  <c r="T251" i="2"/>
  <c r="DS251" i="2" s="1"/>
  <c r="AT251" i="2"/>
  <c r="BR251" i="2"/>
  <c r="U251" i="2"/>
  <c r="AU251" i="2"/>
  <c r="V251" i="2"/>
  <c r="DU251" i="2" s="1"/>
  <c r="BS251" i="2"/>
  <c r="BT251" i="2"/>
  <c r="W251" i="2"/>
  <c r="DV251" i="2" s="1"/>
  <c r="AV251" i="2"/>
  <c r="X251" i="2"/>
  <c r="DW251" i="2" s="1"/>
  <c r="AW251" i="2"/>
  <c r="BU251" i="2"/>
  <c r="AX251" i="2"/>
  <c r="Y251" i="2"/>
  <c r="DX251" i="2" s="1"/>
  <c r="BV251" i="2"/>
  <c r="Z251" i="2"/>
  <c r="DY251" i="2" s="1"/>
  <c r="AY251" i="2"/>
  <c r="BW251" i="2"/>
  <c r="BX251" i="2"/>
  <c r="AA251" i="2"/>
  <c r="AZ251" i="2"/>
  <c r="BY251" i="2"/>
  <c r="BA251" i="2"/>
  <c r="AB251" i="2"/>
  <c r="EA251" i="2" s="1"/>
  <c r="AC251" i="2"/>
  <c r="EB251" i="2" s="1"/>
  <c r="BZ251" i="2"/>
  <c r="BB251" i="2"/>
  <c r="CA251" i="2"/>
  <c r="AD251" i="2"/>
  <c r="EC251" i="2" s="1"/>
  <c r="BC251" i="2"/>
  <c r="AE251" i="2"/>
  <c r="ED251" i="2" s="1"/>
  <c r="CB251" i="2"/>
  <c r="BD251" i="2"/>
  <c r="BE251" i="2"/>
  <c r="AF251" i="2"/>
  <c r="EE251" i="2" s="1"/>
  <c r="CC251" i="2"/>
  <c r="AG251" i="2"/>
  <c r="EF251" i="2" s="1"/>
  <c r="CD251" i="2"/>
  <c r="BF251" i="2"/>
  <c r="BG251" i="2"/>
  <c r="CE251" i="2"/>
  <c r="AH251" i="2"/>
  <c r="EG251" i="2" s="1"/>
  <c r="BH251" i="2"/>
  <c r="CF251" i="2"/>
  <c r="AI251" i="2"/>
  <c r="EH251" i="2" s="1"/>
  <c r="CG251" i="2"/>
  <c r="AJ251" i="2"/>
  <c r="EI251" i="2" s="1"/>
  <c r="BI251" i="2"/>
  <c r="CH251" i="2"/>
  <c r="AK251" i="2"/>
  <c r="EJ251" i="2" s="1"/>
  <c r="BJ251" i="2"/>
  <c r="CI251" i="2"/>
  <c r="EM253" i="2"/>
  <c r="EN252" i="2"/>
  <c r="EO252" i="2" s="1"/>
  <c r="DP250" i="2"/>
  <c r="DM250" i="2"/>
  <c r="CQ250" i="2"/>
  <c r="CT250" i="2"/>
  <c r="DC250" i="2"/>
  <c r="DB251" i="2" l="1"/>
  <c r="DP251" i="2"/>
  <c r="DM251" i="2"/>
  <c r="CP251" i="2"/>
  <c r="CS251" i="2"/>
  <c r="DH251" i="2"/>
  <c r="DR251" i="2"/>
  <c r="DE251" i="2"/>
  <c r="DC251" i="2"/>
  <c r="CL251" i="2"/>
  <c r="DZ251" i="2"/>
  <c r="CW251" i="2"/>
  <c r="CU251" i="2"/>
  <c r="CT251" i="2"/>
  <c r="DT251" i="2"/>
  <c r="DL251" i="2"/>
  <c r="CR251" i="2"/>
  <c r="CX251" i="2"/>
  <c r="EN253" i="2"/>
  <c r="EO253" i="2" s="1"/>
  <c r="EM254" i="2"/>
  <c r="G252" i="2"/>
  <c r="F252" i="2"/>
  <c r="B252" i="2"/>
  <c r="A252" i="2"/>
  <c r="K252" i="2"/>
  <c r="DJ252" i="2" s="1"/>
  <c r="DK252" i="2" s="1"/>
  <c r="L252" i="2"/>
  <c r="J252" i="2"/>
  <c r="H252" i="2"/>
  <c r="C252" i="2"/>
  <c r="CV252" i="2" s="1"/>
  <c r="E252" i="2"/>
  <c r="D252" i="2"/>
  <c r="I252" i="2"/>
  <c r="AL252" i="2"/>
  <c r="CK252" i="2"/>
  <c r="CS252" i="2"/>
  <c r="DG252" i="2"/>
  <c r="DA252" i="2"/>
  <c r="CW252" i="2"/>
  <c r="CZ252" i="2"/>
  <c r="DH252" i="2"/>
  <c r="CU252" i="2"/>
  <c r="M252" i="2"/>
  <c r="DL252" i="2" s="1"/>
  <c r="AM252" i="2"/>
  <c r="BK252" i="2"/>
  <c r="N252" i="2"/>
  <c r="DM252" i="2" s="1"/>
  <c r="AN252" i="2"/>
  <c r="O252" i="2"/>
  <c r="DN252" i="2" s="1"/>
  <c r="BL252" i="2"/>
  <c r="AO252" i="2"/>
  <c r="P252" i="2"/>
  <c r="DO252" i="2" s="1"/>
  <c r="BM252" i="2"/>
  <c r="BN252" i="2"/>
  <c r="AP252" i="2"/>
  <c r="Q252" i="2"/>
  <c r="DP252" i="2" s="1"/>
  <c r="R252" i="2"/>
  <c r="DQ252" i="2" s="1"/>
  <c r="AQ252" i="2"/>
  <c r="BO252" i="2"/>
  <c r="S252" i="2"/>
  <c r="DR252" i="2" s="1"/>
  <c r="AR252" i="2"/>
  <c r="BP252" i="2"/>
  <c r="BQ252" i="2"/>
  <c r="AS252" i="2"/>
  <c r="T252" i="2"/>
  <c r="DS252" i="2" s="1"/>
  <c r="BR252" i="2"/>
  <c r="U252" i="2"/>
  <c r="DT252" i="2" s="1"/>
  <c r="AT252" i="2"/>
  <c r="V252" i="2"/>
  <c r="BS252" i="2"/>
  <c r="AU252" i="2"/>
  <c r="AV252" i="2"/>
  <c r="BT252" i="2"/>
  <c r="W252" i="2"/>
  <c r="DV252" i="2" s="1"/>
  <c r="BU252" i="2"/>
  <c r="AW252" i="2"/>
  <c r="X252" i="2"/>
  <c r="AX252" i="2"/>
  <c r="BV252" i="2"/>
  <c r="Y252" i="2"/>
  <c r="DX252" i="2" s="1"/>
  <c r="BW252" i="2"/>
  <c r="Z252" i="2"/>
  <c r="DY252" i="2" s="1"/>
  <c r="AY252" i="2"/>
  <c r="AZ252" i="2"/>
  <c r="BX252" i="2"/>
  <c r="AA252" i="2"/>
  <c r="BY252" i="2"/>
  <c r="AB252" i="2"/>
  <c r="EA252" i="2" s="1"/>
  <c r="BA252" i="2"/>
  <c r="BB252" i="2"/>
  <c r="BZ252" i="2"/>
  <c r="AC252" i="2"/>
  <c r="EB252" i="2" s="1"/>
  <c r="BC252" i="2"/>
  <c r="AD252" i="2"/>
  <c r="CA252" i="2"/>
  <c r="AE252" i="2"/>
  <c r="ED252" i="2" s="1"/>
  <c r="BD252" i="2"/>
  <c r="CB252" i="2"/>
  <c r="BE252" i="2"/>
  <c r="CC252" i="2"/>
  <c r="AF252" i="2"/>
  <c r="EE252" i="2" s="1"/>
  <c r="BF252" i="2"/>
  <c r="CD252" i="2"/>
  <c r="AG252" i="2"/>
  <c r="EF252" i="2" s="1"/>
  <c r="AH252" i="2"/>
  <c r="EG252" i="2" s="1"/>
  <c r="CE252" i="2"/>
  <c r="BG252" i="2"/>
  <c r="BH252" i="2"/>
  <c r="AI252" i="2"/>
  <c r="EH252" i="2" s="1"/>
  <c r="CF252" i="2"/>
  <c r="AJ252" i="2"/>
  <c r="EI252" i="2" s="1"/>
  <c r="BI252" i="2"/>
  <c r="CG252" i="2"/>
  <c r="CH252" i="2"/>
  <c r="BJ252" i="2"/>
  <c r="AK252" i="2"/>
  <c r="EJ252" i="2" s="1"/>
  <c r="CI252" i="2"/>
  <c r="DA251" i="2"/>
  <c r="CM252" i="2" l="1"/>
  <c r="CY252" i="2"/>
  <c r="CL252" i="2"/>
  <c r="CR252" i="2"/>
  <c r="DC252" i="2"/>
  <c r="CQ252" i="2"/>
  <c r="CO252" i="2"/>
  <c r="CT252" i="2"/>
  <c r="CX252" i="2"/>
  <c r="DB252" i="2"/>
  <c r="EC252" i="2"/>
  <c r="DZ252" i="2"/>
  <c r="DE252" i="2"/>
  <c r="CJ252" i="2"/>
  <c r="CP252" i="2"/>
  <c r="EM255" i="2"/>
  <c r="EN254" i="2"/>
  <c r="EO254" i="2" s="1"/>
  <c r="DW252" i="2"/>
  <c r="DU252" i="2"/>
  <c r="CN252" i="2"/>
  <c r="DD252" i="2"/>
  <c r="DF252" i="2"/>
  <c r="F253" i="2"/>
  <c r="B253" i="2"/>
  <c r="C253" i="2"/>
  <c r="CL253" i="2" s="1"/>
  <c r="E253" i="2"/>
  <c r="K253" i="2"/>
  <c r="DJ253" i="2" s="1"/>
  <c r="DK253" i="2" s="1"/>
  <c r="L253" i="2"/>
  <c r="G253" i="2"/>
  <c r="I253" i="2"/>
  <c r="D253" i="2"/>
  <c r="A253" i="2"/>
  <c r="J253" i="2"/>
  <c r="H253" i="2"/>
  <c r="AL253" i="2"/>
  <c r="CR253" i="2"/>
  <c r="CS253" i="2"/>
  <c r="DE253" i="2"/>
  <c r="M253" i="2"/>
  <c r="DL253" i="2" s="1"/>
  <c r="AM253" i="2"/>
  <c r="BK253" i="2"/>
  <c r="N253" i="2"/>
  <c r="DM253" i="2" s="1"/>
  <c r="BL253" i="2"/>
  <c r="AN253" i="2"/>
  <c r="O253" i="2"/>
  <c r="DN253" i="2" s="1"/>
  <c r="BM253" i="2"/>
  <c r="AO253" i="2"/>
  <c r="P253" i="2"/>
  <c r="DO253" i="2" s="1"/>
  <c r="AP253" i="2"/>
  <c r="Q253" i="2"/>
  <c r="DP253" i="2" s="1"/>
  <c r="BN253" i="2"/>
  <c r="AQ253" i="2"/>
  <c r="BO253" i="2"/>
  <c r="R253" i="2"/>
  <c r="DQ253" i="2" s="1"/>
  <c r="AR253" i="2"/>
  <c r="S253" i="2"/>
  <c r="DR253" i="2" s="1"/>
  <c r="BP253" i="2"/>
  <c r="T253" i="2"/>
  <c r="DS253" i="2" s="1"/>
  <c r="AS253" i="2"/>
  <c r="BQ253" i="2"/>
  <c r="BR253" i="2"/>
  <c r="U253" i="2"/>
  <c r="DT253" i="2" s="1"/>
  <c r="AT253" i="2"/>
  <c r="AU253" i="2"/>
  <c r="V253" i="2"/>
  <c r="DU253" i="2" s="1"/>
  <c r="BS253" i="2"/>
  <c r="BT253" i="2"/>
  <c r="AV253" i="2"/>
  <c r="W253" i="2"/>
  <c r="DV253" i="2" s="1"/>
  <c r="X253" i="2"/>
  <c r="DW253" i="2" s="1"/>
  <c r="AW253" i="2"/>
  <c r="BU253" i="2"/>
  <c r="Y253" i="2"/>
  <c r="DX253" i="2" s="1"/>
  <c r="AX253" i="2"/>
  <c r="BV253" i="2"/>
  <c r="Z253" i="2"/>
  <c r="DY253" i="2" s="1"/>
  <c r="AY253" i="2"/>
  <c r="BW253" i="2"/>
  <c r="AA253" i="2"/>
  <c r="DZ253" i="2" s="1"/>
  <c r="AZ253" i="2"/>
  <c r="BX253" i="2"/>
  <c r="BY253" i="2"/>
  <c r="AB253" i="2"/>
  <c r="EA253" i="2" s="1"/>
  <c r="BA253" i="2"/>
  <c r="BB253" i="2"/>
  <c r="AC253" i="2"/>
  <c r="EB253" i="2" s="1"/>
  <c r="BZ253" i="2"/>
  <c r="CA253" i="2"/>
  <c r="AD253" i="2"/>
  <c r="EC253" i="2" s="1"/>
  <c r="BC253" i="2"/>
  <c r="BD253" i="2"/>
  <c r="CB253" i="2"/>
  <c r="AE253" i="2"/>
  <c r="ED253" i="2" s="1"/>
  <c r="BE253" i="2"/>
  <c r="CC253" i="2"/>
  <c r="AF253" i="2"/>
  <c r="EE253" i="2" s="1"/>
  <c r="BF253" i="2"/>
  <c r="AG253" i="2"/>
  <c r="EF253" i="2" s="1"/>
  <c r="CD253" i="2"/>
  <c r="BG253" i="2"/>
  <c r="CE253" i="2"/>
  <c r="AH253" i="2"/>
  <c r="EG253" i="2" s="1"/>
  <c r="AI253" i="2"/>
  <c r="EH253" i="2" s="1"/>
  <c r="BH253" i="2"/>
  <c r="CF253" i="2"/>
  <c r="BI253" i="2"/>
  <c r="AJ253" i="2"/>
  <c r="EI253" i="2" s="1"/>
  <c r="CG253" i="2"/>
  <c r="BJ253" i="2"/>
  <c r="CH253" i="2"/>
  <c r="AK253" i="2"/>
  <c r="EJ253" i="2" s="1"/>
  <c r="CI253" i="2"/>
  <c r="CO253" i="2" l="1"/>
  <c r="DD253" i="2"/>
  <c r="CJ253" i="2"/>
  <c r="H254" i="2"/>
  <c r="I254" i="2"/>
  <c r="B254" i="2"/>
  <c r="L254" i="2"/>
  <c r="G254" i="2"/>
  <c r="D254" i="2"/>
  <c r="J254" i="2"/>
  <c r="K254" i="2"/>
  <c r="DJ254" i="2" s="1"/>
  <c r="DK254" i="2" s="1"/>
  <c r="C254" i="2"/>
  <c r="CT254" i="2" s="1"/>
  <c r="F254" i="2"/>
  <c r="E254" i="2"/>
  <c r="A254" i="2"/>
  <c r="AL254" i="2"/>
  <c r="CK254" i="2"/>
  <c r="CX254" i="2"/>
  <c r="CJ254" i="2"/>
  <c r="CO254" i="2"/>
  <c r="DF254" i="2"/>
  <c r="AM254" i="2"/>
  <c r="DC254" i="2"/>
  <c r="CN254" i="2"/>
  <c r="DD254" i="2"/>
  <c r="CM254" i="2"/>
  <c r="N254" i="2"/>
  <c r="BK254" i="2"/>
  <c r="M254" i="2"/>
  <c r="DL254" i="2" s="1"/>
  <c r="AN254" i="2"/>
  <c r="BL254" i="2"/>
  <c r="O254" i="2"/>
  <c r="DN254" i="2" s="1"/>
  <c r="P254" i="2"/>
  <c r="DO254" i="2" s="1"/>
  <c r="AO254" i="2"/>
  <c r="BM254" i="2"/>
  <c r="Q254" i="2"/>
  <c r="DP254" i="2" s="1"/>
  <c r="AP254" i="2"/>
  <c r="BN254" i="2"/>
  <c r="R254" i="2"/>
  <c r="DQ254" i="2" s="1"/>
  <c r="BO254" i="2"/>
  <c r="AQ254" i="2"/>
  <c r="AR254" i="2"/>
  <c r="BP254" i="2"/>
  <c r="S254" i="2"/>
  <c r="DR254" i="2" s="1"/>
  <c r="AS254" i="2"/>
  <c r="T254" i="2"/>
  <c r="DS254" i="2" s="1"/>
  <c r="BQ254" i="2"/>
  <c r="BR254" i="2"/>
  <c r="AT254" i="2"/>
  <c r="U254" i="2"/>
  <c r="AU254" i="2"/>
  <c r="V254" i="2"/>
  <c r="DU254" i="2" s="1"/>
  <c r="BS254" i="2"/>
  <c r="W254" i="2"/>
  <c r="DV254" i="2" s="1"/>
  <c r="AV254" i="2"/>
  <c r="BT254" i="2"/>
  <c r="BU254" i="2"/>
  <c r="X254" i="2"/>
  <c r="DW254" i="2" s="1"/>
  <c r="AW254" i="2"/>
  <c r="BV254" i="2"/>
  <c r="Y254" i="2"/>
  <c r="DX254" i="2" s="1"/>
  <c r="AX254" i="2"/>
  <c r="BW254" i="2"/>
  <c r="Z254" i="2"/>
  <c r="DY254" i="2" s="1"/>
  <c r="AY254" i="2"/>
  <c r="AZ254" i="2"/>
  <c r="AA254" i="2"/>
  <c r="DZ254" i="2" s="1"/>
  <c r="BX254" i="2"/>
  <c r="AB254" i="2"/>
  <c r="EA254" i="2" s="1"/>
  <c r="BY254" i="2"/>
  <c r="BA254" i="2"/>
  <c r="AC254" i="2"/>
  <c r="EB254" i="2" s="1"/>
  <c r="BB254" i="2"/>
  <c r="BZ254" i="2"/>
  <c r="BC254" i="2"/>
  <c r="CA254" i="2"/>
  <c r="AD254" i="2"/>
  <c r="EC254" i="2" s="1"/>
  <c r="CB254" i="2"/>
  <c r="BD254" i="2"/>
  <c r="AE254" i="2"/>
  <c r="ED254" i="2" s="1"/>
  <c r="CC254" i="2"/>
  <c r="AF254" i="2"/>
  <c r="EE254" i="2" s="1"/>
  <c r="BE254" i="2"/>
  <c r="BF254" i="2"/>
  <c r="CD254" i="2"/>
  <c r="AG254" i="2"/>
  <c r="EF254" i="2" s="1"/>
  <c r="BG254" i="2"/>
  <c r="CE254" i="2"/>
  <c r="AH254" i="2"/>
  <c r="EG254" i="2" s="1"/>
  <c r="AI254" i="2"/>
  <c r="EH254" i="2" s="1"/>
  <c r="BH254" i="2"/>
  <c r="CF254" i="2"/>
  <c r="AJ254" i="2"/>
  <c r="EI254" i="2" s="1"/>
  <c r="BI254" i="2"/>
  <c r="CG254" i="2"/>
  <c r="CH254" i="2"/>
  <c r="BJ254" i="2"/>
  <c r="AK254" i="2"/>
  <c r="EJ254" i="2" s="1"/>
  <c r="CI254" i="2"/>
  <c r="CT253" i="2"/>
  <c r="CZ253" i="2"/>
  <c r="DC253" i="2"/>
  <c r="EN255" i="2"/>
  <c r="EO255" i="2" s="1"/>
  <c r="EM256" i="2"/>
  <c r="DH253" i="2"/>
  <c r="CV253" i="2"/>
  <c r="CP253" i="2"/>
  <c r="CW253" i="2"/>
  <c r="CK253" i="2"/>
  <c r="DF253" i="2"/>
  <c r="CU253" i="2"/>
  <c r="CQ253" i="2"/>
  <c r="DG253" i="2"/>
  <c r="DA253" i="2"/>
  <c r="CN253" i="2"/>
  <c r="CX253" i="2"/>
  <c r="DB253" i="2"/>
  <c r="CY253" i="2"/>
  <c r="CM253" i="2"/>
  <c r="CZ254" i="2" l="1"/>
  <c r="CY254" i="2"/>
  <c r="CW254" i="2"/>
  <c r="CP254" i="2"/>
  <c r="CV254" i="2"/>
  <c r="CR254" i="2"/>
  <c r="CQ254" i="2"/>
  <c r="EM257" i="2"/>
  <c r="EN256" i="2"/>
  <c r="EO256" i="2" s="1"/>
  <c r="DA254" i="2"/>
  <c r="DM254" i="2"/>
  <c r="CU254" i="2"/>
  <c r="DG254" i="2"/>
  <c r="DH254" i="2"/>
  <c r="J255" i="2"/>
  <c r="A255" i="2"/>
  <c r="H255" i="2"/>
  <c r="I255" i="2"/>
  <c r="F255" i="2"/>
  <c r="D255" i="2"/>
  <c r="K255" i="2"/>
  <c r="DJ255" i="2" s="1"/>
  <c r="DK255" i="2" s="1"/>
  <c r="B255" i="2"/>
  <c r="L255" i="2"/>
  <c r="C255" i="2"/>
  <c r="CU255" i="2" s="1"/>
  <c r="G255" i="2"/>
  <c r="E255" i="2"/>
  <c r="AL255" i="2"/>
  <c r="CZ255" i="2"/>
  <c r="CS255" i="2"/>
  <c r="CJ255" i="2"/>
  <c r="CW255" i="2"/>
  <c r="CL255" i="2"/>
  <c r="CN255" i="2"/>
  <c r="CP255" i="2"/>
  <c r="DD255" i="2"/>
  <c r="DE255" i="2"/>
  <c r="DH255" i="2"/>
  <c r="AM255" i="2"/>
  <c r="M255" i="2"/>
  <c r="DL255" i="2" s="1"/>
  <c r="BK255" i="2"/>
  <c r="N255" i="2"/>
  <c r="BL255" i="2"/>
  <c r="AN255" i="2"/>
  <c r="O255" i="2"/>
  <c r="AO255" i="2"/>
  <c r="P255" i="2"/>
  <c r="DO255" i="2" s="1"/>
  <c r="BM255" i="2"/>
  <c r="Q255" i="2"/>
  <c r="DP255" i="2" s="1"/>
  <c r="AP255" i="2"/>
  <c r="BN255" i="2"/>
  <c r="AQ255" i="2"/>
  <c r="R255" i="2"/>
  <c r="DQ255" i="2" s="1"/>
  <c r="BO255" i="2"/>
  <c r="AR255" i="2"/>
  <c r="BP255" i="2"/>
  <c r="S255" i="2"/>
  <c r="DR255" i="2" s="1"/>
  <c r="T255" i="2"/>
  <c r="BQ255" i="2"/>
  <c r="AS255" i="2"/>
  <c r="AT255" i="2"/>
  <c r="BR255" i="2"/>
  <c r="U255" i="2"/>
  <c r="DT255" i="2" s="1"/>
  <c r="BS255" i="2"/>
  <c r="AU255" i="2"/>
  <c r="V255" i="2"/>
  <c r="W255" i="2"/>
  <c r="DV255" i="2" s="1"/>
  <c r="AV255" i="2"/>
  <c r="BT255" i="2"/>
  <c r="BU255" i="2"/>
  <c r="X255" i="2"/>
  <c r="DW255" i="2" s="1"/>
  <c r="AW255" i="2"/>
  <c r="Y255" i="2"/>
  <c r="DX255" i="2" s="1"/>
  <c r="BV255" i="2"/>
  <c r="AX255" i="2"/>
  <c r="AY255" i="2"/>
  <c r="BW255" i="2"/>
  <c r="Z255" i="2"/>
  <c r="DY255" i="2" s="1"/>
  <c r="AZ255" i="2"/>
  <c r="AA255" i="2"/>
  <c r="DZ255" i="2" s="1"/>
  <c r="BX255" i="2"/>
  <c r="BA255" i="2"/>
  <c r="BY255" i="2"/>
  <c r="AB255" i="2"/>
  <c r="EA255" i="2" s="1"/>
  <c r="BZ255" i="2"/>
  <c r="AC255" i="2"/>
  <c r="EB255" i="2" s="1"/>
  <c r="BB255" i="2"/>
  <c r="CA255" i="2"/>
  <c r="AD255" i="2"/>
  <c r="EC255" i="2" s="1"/>
  <c r="BC255" i="2"/>
  <c r="BD255" i="2"/>
  <c r="CB255" i="2"/>
  <c r="AE255" i="2"/>
  <c r="ED255" i="2" s="1"/>
  <c r="CC255" i="2"/>
  <c r="AF255" i="2"/>
  <c r="EE255" i="2" s="1"/>
  <c r="BE255" i="2"/>
  <c r="AG255" i="2"/>
  <c r="EF255" i="2" s="1"/>
  <c r="BF255" i="2"/>
  <c r="CD255" i="2"/>
  <c r="BG255" i="2"/>
  <c r="AH255" i="2"/>
  <c r="EG255" i="2" s="1"/>
  <c r="CE255" i="2"/>
  <c r="BH255" i="2"/>
  <c r="CF255" i="2"/>
  <c r="AI255" i="2"/>
  <c r="EH255" i="2" s="1"/>
  <c r="CG255" i="2"/>
  <c r="AJ255" i="2"/>
  <c r="EI255" i="2" s="1"/>
  <c r="BI255" i="2"/>
  <c r="AK255" i="2"/>
  <c r="EJ255" i="2" s="1"/>
  <c r="BJ255" i="2"/>
  <c r="CH255" i="2"/>
  <c r="CI255" i="2"/>
  <c r="DT254" i="2"/>
  <c r="DB254" i="2"/>
  <c r="DE254" i="2"/>
  <c r="CS254" i="2"/>
  <c r="CL254" i="2"/>
  <c r="DA255" i="2" l="1"/>
  <c r="CX255" i="2"/>
  <c r="DC255" i="2"/>
  <c r="DB255" i="2"/>
  <c r="DG255" i="2"/>
  <c r="CM255" i="2"/>
  <c r="DN255" i="2"/>
  <c r="CO255" i="2"/>
  <c r="CV255" i="2"/>
  <c r="CQ255" i="2"/>
  <c r="CY255" i="2"/>
  <c r="CT255" i="2"/>
  <c r="DF255" i="2"/>
  <c r="CR255" i="2"/>
  <c r="CK255" i="2"/>
  <c r="D256" i="2"/>
  <c r="G256" i="2"/>
  <c r="F256" i="2"/>
  <c r="E256" i="2"/>
  <c r="K256" i="2"/>
  <c r="DJ256" i="2" s="1"/>
  <c r="DK256" i="2" s="1"/>
  <c r="H256" i="2"/>
  <c r="L256" i="2"/>
  <c r="J256" i="2"/>
  <c r="I256" i="2"/>
  <c r="B256" i="2"/>
  <c r="C256" i="2"/>
  <c r="CY256" i="2" s="1"/>
  <c r="A256" i="2"/>
  <c r="AL256" i="2"/>
  <c r="CX256" i="2"/>
  <c r="CQ256" i="2"/>
  <c r="CO256" i="2"/>
  <c r="CP256" i="2"/>
  <c r="DF256" i="2"/>
  <c r="CJ256" i="2"/>
  <c r="CR256" i="2"/>
  <c r="CZ256" i="2"/>
  <c r="CK256" i="2"/>
  <c r="CM256" i="2"/>
  <c r="CV256" i="2"/>
  <c r="CS256" i="2"/>
  <c r="CU256" i="2"/>
  <c r="CL256" i="2"/>
  <c r="CN256" i="2"/>
  <c r="DB256" i="2"/>
  <c r="DC256" i="2"/>
  <c r="AM256" i="2"/>
  <c r="M256" i="2"/>
  <c r="DL256" i="2" s="1"/>
  <c r="BK256" i="2"/>
  <c r="N256" i="2"/>
  <c r="AN256" i="2"/>
  <c r="BL256" i="2"/>
  <c r="O256" i="2"/>
  <c r="DN256" i="2" s="1"/>
  <c r="P256" i="2"/>
  <c r="DO256" i="2" s="1"/>
  <c r="AO256" i="2"/>
  <c r="BM256" i="2"/>
  <c r="BN256" i="2"/>
  <c r="Q256" i="2"/>
  <c r="AP256" i="2"/>
  <c r="AQ256" i="2"/>
  <c r="R256" i="2"/>
  <c r="DQ256" i="2" s="1"/>
  <c r="BO256" i="2"/>
  <c r="BP256" i="2"/>
  <c r="S256" i="2"/>
  <c r="DR256" i="2" s="1"/>
  <c r="AR256" i="2"/>
  <c r="BQ256" i="2"/>
  <c r="AS256" i="2"/>
  <c r="T256" i="2"/>
  <c r="DS256" i="2" s="1"/>
  <c r="U256" i="2"/>
  <c r="DT256" i="2" s="1"/>
  <c r="BR256" i="2"/>
  <c r="AT256" i="2"/>
  <c r="AU256" i="2"/>
  <c r="V256" i="2"/>
  <c r="DU256" i="2" s="1"/>
  <c r="BS256" i="2"/>
  <c r="BT256" i="2"/>
  <c r="AV256" i="2"/>
  <c r="W256" i="2"/>
  <c r="DV256" i="2" s="1"/>
  <c r="AW256" i="2"/>
  <c r="BU256" i="2"/>
  <c r="X256" i="2"/>
  <c r="DW256" i="2" s="1"/>
  <c r="AX256" i="2"/>
  <c r="BV256" i="2"/>
  <c r="Y256" i="2"/>
  <c r="BW256" i="2"/>
  <c r="Z256" i="2"/>
  <c r="DY256" i="2" s="1"/>
  <c r="AY256" i="2"/>
  <c r="BX256" i="2"/>
  <c r="AZ256" i="2"/>
  <c r="AA256" i="2"/>
  <c r="DZ256" i="2" s="1"/>
  <c r="BA256" i="2"/>
  <c r="AB256" i="2"/>
  <c r="EA256" i="2" s="1"/>
  <c r="BY256" i="2"/>
  <c r="BB256" i="2"/>
  <c r="AC256" i="2"/>
  <c r="EB256" i="2" s="1"/>
  <c r="BZ256" i="2"/>
  <c r="AD256" i="2"/>
  <c r="EC256" i="2" s="1"/>
  <c r="CA256" i="2"/>
  <c r="BC256" i="2"/>
  <c r="AE256" i="2"/>
  <c r="ED256" i="2" s="1"/>
  <c r="BD256" i="2"/>
  <c r="CB256" i="2"/>
  <c r="AF256" i="2"/>
  <c r="EE256" i="2" s="1"/>
  <c r="BE256" i="2"/>
  <c r="CC256" i="2"/>
  <c r="AG256" i="2"/>
  <c r="EF256" i="2" s="1"/>
  <c r="BF256" i="2"/>
  <c r="CD256" i="2"/>
  <c r="CE256" i="2"/>
  <c r="AH256" i="2"/>
  <c r="EG256" i="2" s="1"/>
  <c r="BG256" i="2"/>
  <c r="BH256" i="2"/>
  <c r="CF256" i="2"/>
  <c r="AI256" i="2"/>
  <c r="EH256" i="2" s="1"/>
  <c r="BI256" i="2"/>
  <c r="CG256" i="2"/>
  <c r="AJ256" i="2"/>
  <c r="EI256" i="2" s="1"/>
  <c r="BJ256" i="2"/>
  <c r="CH256" i="2"/>
  <c r="AK256" i="2"/>
  <c r="EJ256" i="2" s="1"/>
  <c r="CI256" i="2"/>
  <c r="DU255" i="2"/>
  <c r="DS255" i="2"/>
  <c r="DM255" i="2"/>
  <c r="EN257" i="2"/>
  <c r="EO257" i="2" s="1"/>
  <c r="EM258" i="2"/>
  <c r="DE256" i="2" l="1"/>
  <c r="EM259" i="2"/>
  <c r="EN258" i="2"/>
  <c r="EO258" i="2" s="1"/>
  <c r="DX256" i="2"/>
  <c r="DD256" i="2"/>
  <c r="DA256" i="2"/>
  <c r="CW256" i="2"/>
  <c r="J257" i="2"/>
  <c r="I257" i="2"/>
  <c r="B257" i="2"/>
  <c r="F257" i="2"/>
  <c r="A257" i="2"/>
  <c r="K257" i="2"/>
  <c r="DJ257" i="2" s="1"/>
  <c r="DK257" i="2" s="1"/>
  <c r="G257" i="2"/>
  <c r="L257" i="2"/>
  <c r="C257" i="2"/>
  <c r="DG257" i="2" s="1"/>
  <c r="H257" i="2"/>
  <c r="E257" i="2"/>
  <c r="D257" i="2"/>
  <c r="AL257" i="2"/>
  <c r="DA257" i="2"/>
  <c r="M257" i="2"/>
  <c r="DL257" i="2" s="1"/>
  <c r="BK257" i="2"/>
  <c r="AM257" i="2"/>
  <c r="N257" i="2"/>
  <c r="BL257" i="2"/>
  <c r="AN257" i="2"/>
  <c r="O257" i="2"/>
  <c r="DN257" i="2" s="1"/>
  <c r="BM257" i="2"/>
  <c r="P257" i="2"/>
  <c r="DO257" i="2" s="1"/>
  <c r="AO257" i="2"/>
  <c r="AP257" i="2"/>
  <c r="Q257" i="2"/>
  <c r="BN257" i="2"/>
  <c r="AQ257" i="2"/>
  <c r="BO257" i="2"/>
  <c r="R257" i="2"/>
  <c r="DQ257" i="2" s="1"/>
  <c r="AR257" i="2"/>
  <c r="BP257" i="2"/>
  <c r="S257" i="2"/>
  <c r="BQ257" i="2"/>
  <c r="T257" i="2"/>
  <c r="DS257" i="2" s="1"/>
  <c r="AS257" i="2"/>
  <c r="U257" i="2"/>
  <c r="DT257" i="2" s="1"/>
  <c r="AT257" i="2"/>
  <c r="BR257" i="2"/>
  <c r="AU257" i="2"/>
  <c r="BS257" i="2"/>
  <c r="V257" i="2"/>
  <c r="DU257" i="2" s="1"/>
  <c r="AV257" i="2"/>
  <c r="BT257" i="2"/>
  <c r="W257" i="2"/>
  <c r="DV257" i="2" s="1"/>
  <c r="BU257" i="2"/>
  <c r="AW257" i="2"/>
  <c r="X257" i="2"/>
  <c r="DW257" i="2" s="1"/>
  <c r="BV257" i="2"/>
  <c r="AX257" i="2"/>
  <c r="Y257" i="2"/>
  <c r="DX257" i="2" s="1"/>
  <c r="AY257" i="2"/>
  <c r="BW257" i="2"/>
  <c r="Z257" i="2"/>
  <c r="DY257" i="2" s="1"/>
  <c r="BX257" i="2"/>
  <c r="AA257" i="2"/>
  <c r="DZ257" i="2" s="1"/>
  <c r="AZ257" i="2"/>
  <c r="BY257" i="2"/>
  <c r="BA257" i="2"/>
  <c r="AB257" i="2"/>
  <c r="EA257" i="2" s="1"/>
  <c r="BB257" i="2"/>
  <c r="BZ257" i="2"/>
  <c r="AC257" i="2"/>
  <c r="EB257" i="2" s="1"/>
  <c r="CA257" i="2"/>
  <c r="BC257" i="2"/>
  <c r="AD257" i="2"/>
  <c r="EC257" i="2" s="1"/>
  <c r="AE257" i="2"/>
  <c r="ED257" i="2" s="1"/>
  <c r="CB257" i="2"/>
  <c r="BD257" i="2"/>
  <c r="CC257" i="2"/>
  <c r="AF257" i="2"/>
  <c r="EE257" i="2" s="1"/>
  <c r="BE257" i="2"/>
  <c r="BF257" i="2"/>
  <c r="CD257" i="2"/>
  <c r="AG257" i="2"/>
  <c r="EF257" i="2" s="1"/>
  <c r="AH257" i="2"/>
  <c r="EG257" i="2" s="1"/>
  <c r="CE257" i="2"/>
  <c r="BG257" i="2"/>
  <c r="BH257" i="2"/>
  <c r="CF257" i="2"/>
  <c r="AI257" i="2"/>
  <c r="EH257" i="2" s="1"/>
  <c r="AJ257" i="2"/>
  <c r="EI257" i="2" s="1"/>
  <c r="BI257" i="2"/>
  <c r="CG257" i="2"/>
  <c r="AK257" i="2"/>
  <c r="EJ257" i="2" s="1"/>
  <c r="BJ257" i="2"/>
  <c r="CH257" i="2"/>
  <c r="CI257" i="2"/>
  <c r="DP256" i="2"/>
  <c r="DM256" i="2"/>
  <c r="CT256" i="2"/>
  <c r="DH256" i="2"/>
  <c r="DG256" i="2"/>
  <c r="CQ257" i="2" l="1"/>
  <c r="DB257" i="2"/>
  <c r="DP257" i="2"/>
  <c r="DM257" i="2"/>
  <c r="DR257" i="2"/>
  <c r="CM257" i="2"/>
  <c r="CN257" i="2"/>
  <c r="CJ257" i="2"/>
  <c r="CP257" i="2"/>
  <c r="DC257" i="2"/>
  <c r="CS257" i="2"/>
  <c r="CL257" i="2"/>
  <c r="DF257" i="2"/>
  <c r="CT257" i="2"/>
  <c r="DE257" i="2"/>
  <c r="CU257" i="2"/>
  <c r="CK257" i="2"/>
  <c r="CO257" i="2"/>
  <c r="CW257" i="2"/>
  <c r="DH257" i="2"/>
  <c r="CY257" i="2"/>
  <c r="DD257" i="2"/>
  <c r="CZ257" i="2"/>
  <c r="H258" i="2"/>
  <c r="B258" i="2"/>
  <c r="J258" i="2"/>
  <c r="G258" i="2"/>
  <c r="L258" i="2"/>
  <c r="I258" i="2"/>
  <c r="E258" i="2"/>
  <c r="K258" i="2"/>
  <c r="DJ258" i="2" s="1"/>
  <c r="DK258" i="2" s="1"/>
  <c r="A258" i="2"/>
  <c r="C258" i="2"/>
  <c r="CP258" i="2" s="1"/>
  <c r="D258" i="2"/>
  <c r="F258" i="2"/>
  <c r="AL258" i="2"/>
  <c r="CX258" i="2"/>
  <c r="CO258" i="2"/>
  <c r="CQ258" i="2"/>
  <c r="DA258" i="2"/>
  <c r="CW258" i="2"/>
  <c r="AM258" i="2"/>
  <c r="CY258" i="2"/>
  <c r="M258" i="2"/>
  <c r="DG258" i="2"/>
  <c r="CT258" i="2"/>
  <c r="DE258" i="2"/>
  <c r="CJ258" i="2"/>
  <c r="CM258" i="2"/>
  <c r="DB258" i="2"/>
  <c r="CV258" i="2"/>
  <c r="CR258" i="2"/>
  <c r="CU258" i="2"/>
  <c r="DD258" i="2"/>
  <c r="CS258" i="2"/>
  <c r="BK258" i="2"/>
  <c r="N258" i="2"/>
  <c r="BL258" i="2"/>
  <c r="O258" i="2"/>
  <c r="AN258" i="2"/>
  <c r="BM258" i="2"/>
  <c r="AO258" i="2"/>
  <c r="P258" i="2"/>
  <c r="DO258" i="2" s="1"/>
  <c r="BN258" i="2"/>
  <c r="AP258" i="2"/>
  <c r="Q258" i="2"/>
  <c r="BO258" i="2"/>
  <c r="R258" i="2"/>
  <c r="AQ258" i="2"/>
  <c r="AR258" i="2"/>
  <c r="S258" i="2"/>
  <c r="DR258" i="2" s="1"/>
  <c r="BP258" i="2"/>
  <c r="AS258" i="2"/>
  <c r="T258" i="2"/>
  <c r="BQ258" i="2"/>
  <c r="AT258" i="2"/>
  <c r="U258" i="2"/>
  <c r="DT258" i="2" s="1"/>
  <c r="BR258" i="2"/>
  <c r="V258" i="2"/>
  <c r="DU258" i="2" s="1"/>
  <c r="AU258" i="2"/>
  <c r="BS258" i="2"/>
  <c r="BT258" i="2"/>
  <c r="AV258" i="2"/>
  <c r="W258" i="2"/>
  <c r="DV258" i="2" s="1"/>
  <c r="X258" i="2"/>
  <c r="DW258" i="2" s="1"/>
  <c r="BU258" i="2"/>
  <c r="AW258" i="2"/>
  <c r="BV258" i="2"/>
  <c r="AX258" i="2"/>
  <c r="Y258" i="2"/>
  <c r="DX258" i="2" s="1"/>
  <c r="BW258" i="2"/>
  <c r="Z258" i="2"/>
  <c r="DY258" i="2" s="1"/>
  <c r="AY258" i="2"/>
  <c r="AA258" i="2"/>
  <c r="DZ258" i="2" s="1"/>
  <c r="AZ258" i="2"/>
  <c r="BX258" i="2"/>
  <c r="BA258" i="2"/>
  <c r="BY258" i="2"/>
  <c r="AB258" i="2"/>
  <c r="EA258" i="2" s="1"/>
  <c r="BB258" i="2"/>
  <c r="AC258" i="2"/>
  <c r="EB258" i="2" s="1"/>
  <c r="BZ258" i="2"/>
  <c r="AD258" i="2"/>
  <c r="EC258" i="2" s="1"/>
  <c r="CA258" i="2"/>
  <c r="BC258" i="2"/>
  <c r="BD258" i="2"/>
  <c r="AE258" i="2"/>
  <c r="ED258" i="2" s="1"/>
  <c r="CB258" i="2"/>
  <c r="CC258" i="2"/>
  <c r="AF258" i="2"/>
  <c r="EE258" i="2" s="1"/>
  <c r="BE258" i="2"/>
  <c r="AG258" i="2"/>
  <c r="EF258" i="2" s="1"/>
  <c r="CD258" i="2"/>
  <c r="BF258" i="2"/>
  <c r="AH258" i="2"/>
  <c r="EG258" i="2" s="1"/>
  <c r="CE258" i="2"/>
  <c r="BG258" i="2"/>
  <c r="BH258" i="2"/>
  <c r="AI258" i="2"/>
  <c r="EH258" i="2" s="1"/>
  <c r="CF258" i="2"/>
  <c r="BI258" i="2"/>
  <c r="AJ258" i="2"/>
  <c r="EI258" i="2" s="1"/>
  <c r="CG258" i="2"/>
  <c r="CH258" i="2"/>
  <c r="BJ258" i="2"/>
  <c r="AK258" i="2"/>
  <c r="EJ258" i="2" s="1"/>
  <c r="CI258" i="2"/>
  <c r="CX257" i="2"/>
  <c r="CV257" i="2"/>
  <c r="CR257" i="2"/>
  <c r="EN259" i="2"/>
  <c r="EO259" i="2" s="1"/>
  <c r="EM260" i="2"/>
  <c r="DQ258" i="2" l="1"/>
  <c r="DL258" i="2"/>
  <c r="DN258" i="2"/>
  <c r="DS258" i="2"/>
  <c r="DP258" i="2"/>
  <c r="DM258" i="2"/>
  <c r="EM261" i="2"/>
  <c r="EN260" i="2"/>
  <c r="EO260" i="2" s="1"/>
  <c r="CK258" i="2"/>
  <c r="CN258" i="2"/>
  <c r="CZ258" i="2"/>
  <c r="J259" i="2"/>
  <c r="C259" i="2"/>
  <c r="DB259" i="2" s="1"/>
  <c r="F259" i="2"/>
  <c r="B259" i="2"/>
  <c r="E259" i="2"/>
  <c r="A259" i="2"/>
  <c r="D259" i="2"/>
  <c r="K259" i="2"/>
  <c r="DJ259" i="2" s="1"/>
  <c r="DK259" i="2" s="1"/>
  <c r="G259" i="2"/>
  <c r="H259" i="2"/>
  <c r="L259" i="2"/>
  <c r="I259" i="2"/>
  <c r="AL259" i="2"/>
  <c r="DA259" i="2"/>
  <c r="DD259" i="2"/>
  <c r="CS259" i="2"/>
  <c r="DF259" i="2"/>
  <c r="DH259" i="2"/>
  <c r="CY259" i="2"/>
  <c r="BK259" i="2"/>
  <c r="AM259" i="2"/>
  <c r="N259" i="2"/>
  <c r="DM259" i="2" s="1"/>
  <c r="M259" i="2"/>
  <c r="DL259" i="2" s="1"/>
  <c r="AN259" i="2"/>
  <c r="BL259" i="2"/>
  <c r="O259" i="2"/>
  <c r="AO259" i="2"/>
  <c r="BM259" i="2"/>
  <c r="P259" i="2"/>
  <c r="DO259" i="2" s="1"/>
  <c r="AP259" i="2"/>
  <c r="BN259" i="2"/>
  <c r="Q259" i="2"/>
  <c r="DP259" i="2" s="1"/>
  <c r="R259" i="2"/>
  <c r="DQ259" i="2" s="1"/>
  <c r="BO259" i="2"/>
  <c r="AQ259" i="2"/>
  <c r="S259" i="2"/>
  <c r="DR259" i="2" s="1"/>
  <c r="AR259" i="2"/>
  <c r="BP259" i="2"/>
  <c r="AS259" i="2"/>
  <c r="BQ259" i="2"/>
  <c r="T259" i="2"/>
  <c r="DS259" i="2" s="1"/>
  <c r="BR259" i="2"/>
  <c r="AT259" i="2"/>
  <c r="U259" i="2"/>
  <c r="DT259" i="2" s="1"/>
  <c r="BS259" i="2"/>
  <c r="AU259" i="2"/>
  <c r="V259" i="2"/>
  <c r="DU259" i="2" s="1"/>
  <c r="W259" i="2"/>
  <c r="DV259" i="2" s="1"/>
  <c r="BT259" i="2"/>
  <c r="AV259" i="2"/>
  <c r="AW259" i="2"/>
  <c r="BU259" i="2"/>
  <c r="X259" i="2"/>
  <c r="DW259" i="2" s="1"/>
  <c r="Y259" i="2"/>
  <c r="DX259" i="2" s="1"/>
  <c r="BV259" i="2"/>
  <c r="AX259" i="2"/>
  <c r="AY259" i="2"/>
  <c r="Z259" i="2"/>
  <c r="BW259" i="2"/>
  <c r="BX259" i="2"/>
  <c r="AA259" i="2"/>
  <c r="DZ259" i="2" s="1"/>
  <c r="AZ259" i="2"/>
  <c r="BA259" i="2"/>
  <c r="AB259" i="2"/>
  <c r="EA259" i="2" s="1"/>
  <c r="BY259" i="2"/>
  <c r="BB259" i="2"/>
  <c r="BZ259" i="2"/>
  <c r="AC259" i="2"/>
  <c r="EB259" i="2" s="1"/>
  <c r="BC259" i="2"/>
  <c r="CA259" i="2"/>
  <c r="AD259" i="2"/>
  <c r="EC259" i="2" s="1"/>
  <c r="AE259" i="2"/>
  <c r="ED259" i="2" s="1"/>
  <c r="CB259" i="2"/>
  <c r="BD259" i="2"/>
  <c r="CC259" i="2"/>
  <c r="BE259" i="2"/>
  <c r="AF259" i="2"/>
  <c r="EE259" i="2" s="1"/>
  <c r="BF259" i="2"/>
  <c r="AG259" i="2"/>
  <c r="EF259" i="2" s="1"/>
  <c r="CD259" i="2"/>
  <c r="CE259" i="2"/>
  <c r="BG259" i="2"/>
  <c r="AH259" i="2"/>
  <c r="EG259" i="2" s="1"/>
  <c r="AI259" i="2"/>
  <c r="EH259" i="2" s="1"/>
  <c r="CF259" i="2"/>
  <c r="BH259" i="2"/>
  <c r="CG259" i="2"/>
  <c r="AJ259" i="2"/>
  <c r="EI259" i="2" s="1"/>
  <c r="BI259" i="2"/>
  <c r="BJ259" i="2"/>
  <c r="AK259" i="2"/>
  <c r="EJ259" i="2" s="1"/>
  <c r="CH259" i="2"/>
  <c r="CI259" i="2"/>
  <c r="DC258" i="2"/>
  <c r="CL258" i="2"/>
  <c r="DH258" i="2"/>
  <c r="DF258" i="2"/>
  <c r="CQ259" i="2" l="1"/>
  <c r="CL259" i="2"/>
  <c r="CZ259" i="2"/>
  <c r="DC259" i="2"/>
  <c r="CR259" i="2"/>
  <c r="CO259" i="2"/>
  <c r="CX259" i="2"/>
  <c r="CW259" i="2"/>
  <c r="DG259" i="2"/>
  <c r="CM259" i="2"/>
  <c r="CK259" i="2"/>
  <c r="CJ259" i="2"/>
  <c r="CV259" i="2"/>
  <c r="CU259" i="2"/>
  <c r="CN259" i="2"/>
  <c r="F260" i="2"/>
  <c r="L260" i="2"/>
  <c r="A260" i="2"/>
  <c r="B260" i="2"/>
  <c r="J260" i="2"/>
  <c r="H260" i="2"/>
  <c r="K260" i="2"/>
  <c r="DJ260" i="2" s="1"/>
  <c r="DK260" i="2" s="1"/>
  <c r="G260" i="2"/>
  <c r="C260" i="2"/>
  <c r="CK260" i="2" s="1"/>
  <c r="E260" i="2"/>
  <c r="D260" i="2"/>
  <c r="I260" i="2"/>
  <c r="AL260" i="2"/>
  <c r="DD260" i="2"/>
  <c r="DG260" i="2"/>
  <c r="CZ260" i="2"/>
  <c r="DH260" i="2"/>
  <c r="CU260" i="2"/>
  <c r="CO260" i="2"/>
  <c r="M260" i="2"/>
  <c r="BK260" i="2"/>
  <c r="AM260" i="2"/>
  <c r="N260" i="2"/>
  <c r="AN260" i="2"/>
  <c r="BL260" i="2"/>
  <c r="O260" i="2"/>
  <c r="DN260" i="2" s="1"/>
  <c r="AO260" i="2"/>
  <c r="BM260" i="2"/>
  <c r="P260" i="2"/>
  <c r="AP260" i="2"/>
  <c r="Q260" i="2"/>
  <c r="BN260" i="2"/>
  <c r="AQ260" i="2"/>
  <c r="BO260" i="2"/>
  <c r="R260" i="2"/>
  <c r="AR260" i="2"/>
  <c r="BP260" i="2"/>
  <c r="S260" i="2"/>
  <c r="BQ260" i="2"/>
  <c r="AS260" i="2"/>
  <c r="T260" i="2"/>
  <c r="AT260" i="2"/>
  <c r="BR260" i="2"/>
  <c r="U260" i="2"/>
  <c r="BS260" i="2"/>
  <c r="V260" i="2"/>
  <c r="DU260" i="2" s="1"/>
  <c r="AU260" i="2"/>
  <c r="AV260" i="2"/>
  <c r="W260" i="2"/>
  <c r="DV260" i="2" s="1"/>
  <c r="BT260" i="2"/>
  <c r="BU260" i="2"/>
  <c r="AW260" i="2"/>
  <c r="X260" i="2"/>
  <c r="AX260" i="2"/>
  <c r="Y260" i="2"/>
  <c r="DX260" i="2" s="1"/>
  <c r="BV260" i="2"/>
  <c r="AY260" i="2"/>
  <c r="Z260" i="2"/>
  <c r="DY260" i="2" s="1"/>
  <c r="BW260" i="2"/>
  <c r="BX260" i="2"/>
  <c r="AA260" i="2"/>
  <c r="AZ260" i="2"/>
  <c r="BY260" i="2"/>
  <c r="AB260" i="2"/>
  <c r="BA260" i="2"/>
  <c r="BB260" i="2"/>
  <c r="BZ260" i="2"/>
  <c r="AC260" i="2"/>
  <c r="EB260" i="2" s="1"/>
  <c r="BC260" i="2"/>
  <c r="AD260" i="2"/>
  <c r="EC260" i="2" s="1"/>
  <c r="CA260" i="2"/>
  <c r="BD260" i="2"/>
  <c r="CB260" i="2"/>
  <c r="AE260" i="2"/>
  <c r="ED260" i="2" s="1"/>
  <c r="CC260" i="2"/>
  <c r="BE260" i="2"/>
  <c r="AF260" i="2"/>
  <c r="EE260" i="2" s="1"/>
  <c r="CD260" i="2"/>
  <c r="AG260" i="2"/>
  <c r="EF260" i="2" s="1"/>
  <c r="BF260" i="2"/>
  <c r="CE260" i="2"/>
  <c r="AH260" i="2"/>
  <c r="EG260" i="2" s="1"/>
  <c r="BG260" i="2"/>
  <c r="BH260" i="2"/>
  <c r="CF260" i="2"/>
  <c r="AI260" i="2"/>
  <c r="EH260" i="2" s="1"/>
  <c r="BI260" i="2"/>
  <c r="CG260" i="2"/>
  <c r="AJ260" i="2"/>
  <c r="EI260" i="2" s="1"/>
  <c r="BJ260" i="2"/>
  <c r="CH260" i="2"/>
  <c r="AK260" i="2"/>
  <c r="EJ260" i="2" s="1"/>
  <c r="CI260" i="2"/>
  <c r="DY259" i="2"/>
  <c r="DN259" i="2"/>
  <c r="CP259" i="2"/>
  <c r="DE259" i="2"/>
  <c r="CT259" i="2"/>
  <c r="EN261" i="2"/>
  <c r="EO261" i="2" s="1"/>
  <c r="EM262" i="2"/>
  <c r="CN260" i="2" l="1"/>
  <c r="DA260" i="2"/>
  <c r="DR260" i="2"/>
  <c r="CJ260" i="2"/>
  <c r="DZ260" i="2"/>
  <c r="DW260" i="2"/>
  <c r="DO260" i="2"/>
  <c r="CS260" i="2"/>
  <c r="DT260" i="2"/>
  <c r="DL260" i="2"/>
  <c r="CP260" i="2"/>
  <c r="DQ260" i="2"/>
  <c r="CX260" i="2"/>
  <c r="DC260" i="2"/>
  <c r="B261" i="2"/>
  <c r="C261" i="2"/>
  <c r="DE261" i="2" s="1"/>
  <c r="E261" i="2"/>
  <c r="K261" i="2"/>
  <c r="DJ261" i="2" s="1"/>
  <c r="DK261" i="2" s="1"/>
  <c r="L261" i="2"/>
  <c r="G261" i="2"/>
  <c r="J261" i="2"/>
  <c r="H261" i="2"/>
  <c r="I261" i="2"/>
  <c r="D261" i="2"/>
  <c r="A261" i="2"/>
  <c r="F261" i="2"/>
  <c r="AL261" i="2"/>
  <c r="CQ261" i="2"/>
  <c r="CT261" i="2"/>
  <c r="DG261" i="2"/>
  <c r="CK261" i="2"/>
  <c r="DF261" i="2"/>
  <c r="CZ261" i="2"/>
  <c r="CJ261" i="2"/>
  <c r="CO261" i="2"/>
  <c r="CN261" i="2"/>
  <c r="CP261" i="2"/>
  <c r="DA261" i="2"/>
  <c r="CV261" i="2"/>
  <c r="M261" i="2"/>
  <c r="DL261" i="2" s="1"/>
  <c r="AM261" i="2"/>
  <c r="BK261" i="2"/>
  <c r="N261" i="2"/>
  <c r="DM261" i="2" s="1"/>
  <c r="BL261" i="2"/>
  <c r="AN261" i="2"/>
  <c r="O261" i="2"/>
  <c r="DN261" i="2" s="1"/>
  <c r="AO261" i="2"/>
  <c r="P261" i="2"/>
  <c r="DO261" i="2" s="1"/>
  <c r="BM261" i="2"/>
  <c r="AP261" i="2"/>
  <c r="Q261" i="2"/>
  <c r="DP261" i="2" s="1"/>
  <c r="BN261" i="2"/>
  <c r="AQ261" i="2"/>
  <c r="BO261" i="2"/>
  <c r="R261" i="2"/>
  <c r="DQ261" i="2" s="1"/>
  <c r="S261" i="2"/>
  <c r="DR261" i="2" s="1"/>
  <c r="AR261" i="2"/>
  <c r="BP261" i="2"/>
  <c r="BQ261" i="2"/>
  <c r="AS261" i="2"/>
  <c r="T261" i="2"/>
  <c r="DS261" i="2" s="1"/>
  <c r="AT261" i="2"/>
  <c r="U261" i="2"/>
  <c r="DT261" i="2" s="1"/>
  <c r="BR261" i="2"/>
  <c r="V261" i="2"/>
  <c r="DU261" i="2" s="1"/>
  <c r="AU261" i="2"/>
  <c r="BS261" i="2"/>
  <c r="W261" i="2"/>
  <c r="DV261" i="2" s="1"/>
  <c r="AV261" i="2"/>
  <c r="BT261" i="2"/>
  <c r="AW261" i="2"/>
  <c r="BU261" i="2"/>
  <c r="X261" i="2"/>
  <c r="DW261" i="2" s="1"/>
  <c r="AX261" i="2"/>
  <c r="Y261" i="2"/>
  <c r="DX261" i="2" s="1"/>
  <c r="BV261" i="2"/>
  <c r="BW261" i="2"/>
  <c r="AY261" i="2"/>
  <c r="Z261" i="2"/>
  <c r="DY261" i="2" s="1"/>
  <c r="AZ261" i="2"/>
  <c r="BX261" i="2"/>
  <c r="AA261" i="2"/>
  <c r="DZ261" i="2" s="1"/>
  <c r="AB261" i="2"/>
  <c r="EA261" i="2" s="1"/>
  <c r="BA261" i="2"/>
  <c r="BY261" i="2"/>
  <c r="BB261" i="2"/>
  <c r="BZ261" i="2"/>
  <c r="AC261" i="2"/>
  <c r="EB261" i="2" s="1"/>
  <c r="AD261" i="2"/>
  <c r="EC261" i="2" s="1"/>
  <c r="CA261" i="2"/>
  <c r="BC261" i="2"/>
  <c r="CB261" i="2"/>
  <c r="BD261" i="2"/>
  <c r="AE261" i="2"/>
  <c r="ED261" i="2" s="1"/>
  <c r="CC261" i="2"/>
  <c r="BE261" i="2"/>
  <c r="AF261" i="2"/>
  <c r="EE261" i="2" s="1"/>
  <c r="AG261" i="2"/>
  <c r="EF261" i="2" s="1"/>
  <c r="CD261" i="2"/>
  <c r="BF261" i="2"/>
  <c r="CE261" i="2"/>
  <c r="AH261" i="2"/>
  <c r="EG261" i="2" s="1"/>
  <c r="BG261" i="2"/>
  <c r="BH261" i="2"/>
  <c r="CF261" i="2"/>
  <c r="AI261" i="2"/>
  <c r="EH261" i="2" s="1"/>
  <c r="AJ261" i="2"/>
  <c r="EI261" i="2" s="1"/>
  <c r="BI261" i="2"/>
  <c r="CG261" i="2"/>
  <c r="CH261" i="2"/>
  <c r="BJ261" i="2"/>
  <c r="AK261" i="2"/>
  <c r="EJ261" i="2" s="1"/>
  <c r="CI261" i="2"/>
  <c r="DE260" i="2"/>
  <c r="DF260" i="2"/>
  <c r="CL260" i="2"/>
  <c r="DS260" i="2"/>
  <c r="CM260" i="2"/>
  <c r="CY260" i="2"/>
  <c r="CR260" i="2"/>
  <c r="EA260" i="2"/>
  <c r="DB260" i="2"/>
  <c r="CT260" i="2"/>
  <c r="CW260" i="2"/>
  <c r="EM263" i="2"/>
  <c r="EN262" i="2"/>
  <c r="EO262" i="2" s="1"/>
  <c r="DP260" i="2"/>
  <c r="DM260" i="2"/>
  <c r="CV260" i="2"/>
  <c r="CQ260" i="2"/>
  <c r="CY261" i="2" l="1"/>
  <c r="CM261" i="2"/>
  <c r="DD261" i="2"/>
  <c r="DB261" i="2"/>
  <c r="CW261" i="2"/>
  <c r="CR261" i="2"/>
  <c r="CL261" i="2"/>
  <c r="DC261" i="2"/>
  <c r="CX261" i="2"/>
  <c r="DH261" i="2"/>
  <c r="CS261" i="2"/>
  <c r="CU261" i="2"/>
  <c r="EN263" i="2"/>
  <c r="EO263" i="2" s="1"/>
  <c r="EM264" i="2"/>
  <c r="I262" i="2"/>
  <c r="E262" i="2"/>
  <c r="K262" i="2"/>
  <c r="DJ262" i="2" s="1"/>
  <c r="DK262" i="2" s="1"/>
  <c r="H262" i="2"/>
  <c r="D262" i="2"/>
  <c r="G262" i="2"/>
  <c r="C262" i="2"/>
  <c r="CS262" i="2" s="1"/>
  <c r="B262" i="2"/>
  <c r="F262" i="2"/>
  <c r="J262" i="2"/>
  <c r="L262" i="2"/>
  <c r="A262" i="2"/>
  <c r="AL262" i="2"/>
  <c r="DA262" i="2"/>
  <c r="CW262" i="2"/>
  <c r="DH262" i="2"/>
  <c r="DE262" i="2"/>
  <c r="CO262" i="2"/>
  <c r="DG262" i="2"/>
  <c r="CJ262" i="2"/>
  <c r="CP262" i="2"/>
  <c r="DD262" i="2"/>
  <c r="CN262" i="2"/>
  <c r="CV262" i="2"/>
  <c r="DB262" i="2"/>
  <c r="AM262" i="2"/>
  <c r="BK262" i="2"/>
  <c r="M262" i="2"/>
  <c r="N262" i="2"/>
  <c r="DM262" i="2" s="1"/>
  <c r="BL262" i="2"/>
  <c r="AN262" i="2"/>
  <c r="O262" i="2"/>
  <c r="DN262" i="2" s="1"/>
  <c r="P262" i="2"/>
  <c r="DO262" i="2" s="1"/>
  <c r="AO262" i="2"/>
  <c r="BM262" i="2"/>
  <c r="AP262" i="2"/>
  <c r="Q262" i="2"/>
  <c r="DP262" i="2" s="1"/>
  <c r="BN262" i="2"/>
  <c r="R262" i="2"/>
  <c r="DQ262" i="2" s="1"/>
  <c r="BO262" i="2"/>
  <c r="AQ262" i="2"/>
  <c r="BP262" i="2"/>
  <c r="S262" i="2"/>
  <c r="DR262" i="2" s="1"/>
  <c r="AR262" i="2"/>
  <c r="T262" i="2"/>
  <c r="DS262" i="2" s="1"/>
  <c r="BQ262" i="2"/>
  <c r="AS262" i="2"/>
  <c r="U262" i="2"/>
  <c r="DT262" i="2" s="1"/>
  <c r="AT262" i="2"/>
  <c r="BR262" i="2"/>
  <c r="BS262" i="2"/>
  <c r="AU262" i="2"/>
  <c r="V262" i="2"/>
  <c r="DU262" i="2" s="1"/>
  <c r="W262" i="2"/>
  <c r="DV262" i="2" s="1"/>
  <c r="AV262" i="2"/>
  <c r="BT262" i="2"/>
  <c r="X262" i="2"/>
  <c r="DW262" i="2" s="1"/>
  <c r="BU262" i="2"/>
  <c r="AW262" i="2"/>
  <c r="Y262" i="2"/>
  <c r="DX262" i="2" s="1"/>
  <c r="AX262" i="2"/>
  <c r="BV262" i="2"/>
  <c r="AY262" i="2"/>
  <c r="BW262" i="2"/>
  <c r="Z262" i="2"/>
  <c r="DY262" i="2" s="1"/>
  <c r="BX262" i="2"/>
  <c r="AZ262" i="2"/>
  <c r="AA262" i="2"/>
  <c r="DZ262" i="2" s="1"/>
  <c r="BA262" i="2"/>
  <c r="AB262" i="2"/>
  <c r="EA262" i="2" s="1"/>
  <c r="BY262" i="2"/>
  <c r="BZ262" i="2"/>
  <c r="BB262" i="2"/>
  <c r="AC262" i="2"/>
  <c r="EB262" i="2" s="1"/>
  <c r="CA262" i="2"/>
  <c r="BC262" i="2"/>
  <c r="AD262" i="2"/>
  <c r="EC262" i="2" s="1"/>
  <c r="AE262" i="2"/>
  <c r="ED262" i="2" s="1"/>
  <c r="BD262" i="2"/>
  <c r="CB262" i="2"/>
  <c r="AF262" i="2"/>
  <c r="EE262" i="2" s="1"/>
  <c r="BE262" i="2"/>
  <c r="CC262" i="2"/>
  <c r="BF262" i="2"/>
  <c r="CD262" i="2"/>
  <c r="AG262" i="2"/>
  <c r="EF262" i="2" s="1"/>
  <c r="AH262" i="2"/>
  <c r="EG262" i="2" s="1"/>
  <c r="CE262" i="2"/>
  <c r="BG262" i="2"/>
  <c r="BH262" i="2"/>
  <c r="CF262" i="2"/>
  <c r="AI262" i="2"/>
  <c r="EH262" i="2" s="1"/>
  <c r="AJ262" i="2"/>
  <c r="EI262" i="2" s="1"/>
  <c r="CG262" i="2"/>
  <c r="BI262" i="2"/>
  <c r="AK262" i="2"/>
  <c r="EJ262" i="2" s="1"/>
  <c r="BJ262" i="2"/>
  <c r="CH262" i="2"/>
  <c r="CI262" i="2"/>
  <c r="DC262" i="2" l="1"/>
  <c r="CQ262" i="2"/>
  <c r="DF262" i="2"/>
  <c r="CZ262" i="2"/>
  <c r="CM262" i="2"/>
  <c r="CX262" i="2"/>
  <c r="CR262" i="2"/>
  <c r="CK262" i="2"/>
  <c r="CL262" i="2"/>
  <c r="DL262" i="2"/>
  <c r="CU262" i="2"/>
  <c r="CY262" i="2"/>
  <c r="CT262" i="2"/>
  <c r="EM265" i="2"/>
  <c r="EN264" i="2"/>
  <c r="EO264" i="2" s="1"/>
  <c r="H263" i="2"/>
  <c r="J263" i="2"/>
  <c r="F263" i="2"/>
  <c r="I263" i="2"/>
  <c r="D263" i="2"/>
  <c r="A263" i="2"/>
  <c r="K263" i="2"/>
  <c r="DJ263" i="2" s="1"/>
  <c r="DK263" i="2" s="1"/>
  <c r="B263" i="2"/>
  <c r="G263" i="2"/>
  <c r="L263" i="2"/>
  <c r="E263" i="2"/>
  <c r="C263" i="2"/>
  <c r="CZ263" i="2" s="1"/>
  <c r="AL263" i="2"/>
  <c r="CJ263" i="2"/>
  <c r="CK263" i="2"/>
  <c r="CR263" i="2"/>
  <c r="CS263" i="2"/>
  <c r="CW263" i="2"/>
  <c r="DE263" i="2"/>
  <c r="DG263" i="2"/>
  <c r="DB263" i="2"/>
  <c r="DF263" i="2"/>
  <c r="CM263" i="2"/>
  <c r="CN263" i="2"/>
  <c r="CX263" i="2"/>
  <c r="CL263" i="2"/>
  <c r="CV263" i="2"/>
  <c r="CT263" i="2"/>
  <c r="CP263" i="2"/>
  <c r="CO263" i="2"/>
  <c r="DD263" i="2"/>
  <c r="AM263" i="2"/>
  <c r="M263" i="2"/>
  <c r="DL263" i="2" s="1"/>
  <c r="BK263" i="2"/>
  <c r="N263" i="2"/>
  <c r="DM263" i="2" s="1"/>
  <c r="BL263" i="2"/>
  <c r="O263" i="2"/>
  <c r="AN263" i="2"/>
  <c r="BM263" i="2"/>
  <c r="P263" i="2"/>
  <c r="AO263" i="2"/>
  <c r="BN263" i="2"/>
  <c r="AP263" i="2"/>
  <c r="Q263" i="2"/>
  <c r="DP263" i="2" s="1"/>
  <c r="AQ263" i="2"/>
  <c r="BO263" i="2"/>
  <c r="R263" i="2"/>
  <c r="AR263" i="2"/>
  <c r="BP263" i="2"/>
  <c r="S263" i="2"/>
  <c r="DR263" i="2" s="1"/>
  <c r="T263" i="2"/>
  <c r="DS263" i="2" s="1"/>
  <c r="BQ263" i="2"/>
  <c r="AS263" i="2"/>
  <c r="U263" i="2"/>
  <c r="BR263" i="2"/>
  <c r="AT263" i="2"/>
  <c r="AU263" i="2"/>
  <c r="V263" i="2"/>
  <c r="DU263" i="2" s="1"/>
  <c r="BS263" i="2"/>
  <c r="W263" i="2"/>
  <c r="DV263" i="2" s="1"/>
  <c r="BT263" i="2"/>
  <c r="AV263" i="2"/>
  <c r="BU263" i="2"/>
  <c r="AW263" i="2"/>
  <c r="X263" i="2"/>
  <c r="DW263" i="2" s="1"/>
  <c r="BV263" i="2"/>
  <c r="Y263" i="2"/>
  <c r="DX263" i="2" s="1"/>
  <c r="AX263" i="2"/>
  <c r="AY263" i="2"/>
  <c r="Z263" i="2"/>
  <c r="DY263" i="2" s="1"/>
  <c r="BW263" i="2"/>
  <c r="BX263" i="2"/>
  <c r="AZ263" i="2"/>
  <c r="AA263" i="2"/>
  <c r="DZ263" i="2" s="1"/>
  <c r="BA263" i="2"/>
  <c r="BY263" i="2"/>
  <c r="AB263" i="2"/>
  <c r="EA263" i="2" s="1"/>
  <c r="AC263" i="2"/>
  <c r="EB263" i="2" s="1"/>
  <c r="BB263" i="2"/>
  <c r="BZ263" i="2"/>
  <c r="AD263" i="2"/>
  <c r="EC263" i="2" s="1"/>
  <c r="BC263" i="2"/>
  <c r="CA263" i="2"/>
  <c r="BD263" i="2"/>
  <c r="AE263" i="2"/>
  <c r="ED263" i="2" s="1"/>
  <c r="CB263" i="2"/>
  <c r="CC263" i="2"/>
  <c r="BE263" i="2"/>
  <c r="AF263" i="2"/>
  <c r="EE263" i="2" s="1"/>
  <c r="CD263" i="2"/>
  <c r="BF263" i="2"/>
  <c r="AG263" i="2"/>
  <c r="EF263" i="2" s="1"/>
  <c r="AH263" i="2"/>
  <c r="EG263" i="2" s="1"/>
  <c r="BG263" i="2"/>
  <c r="CE263" i="2"/>
  <c r="BH263" i="2"/>
  <c r="CF263" i="2"/>
  <c r="AI263" i="2"/>
  <c r="EH263" i="2" s="1"/>
  <c r="BI263" i="2"/>
  <c r="CG263" i="2"/>
  <c r="AJ263" i="2"/>
  <c r="EI263" i="2" s="1"/>
  <c r="BJ263" i="2"/>
  <c r="CH263" i="2"/>
  <c r="AK263" i="2"/>
  <c r="EJ263" i="2" s="1"/>
  <c r="CI263" i="2"/>
  <c r="DO263" i="2" l="1"/>
  <c r="DQ263" i="2"/>
  <c r="DH263" i="2"/>
  <c r="DT263" i="2"/>
  <c r="DC263" i="2"/>
  <c r="DA263" i="2"/>
  <c r="CQ263" i="2"/>
  <c r="K264" i="2"/>
  <c r="DJ264" i="2" s="1"/>
  <c r="DK264" i="2" s="1"/>
  <c r="G264" i="2"/>
  <c r="D264" i="2"/>
  <c r="E264" i="2"/>
  <c r="F264" i="2"/>
  <c r="H264" i="2"/>
  <c r="I264" i="2"/>
  <c r="L264" i="2"/>
  <c r="C264" i="2"/>
  <c r="CZ264" i="2" s="1"/>
  <c r="A264" i="2"/>
  <c r="J264" i="2"/>
  <c r="B264" i="2"/>
  <c r="AL264" i="2"/>
  <c r="DG264" i="2"/>
  <c r="CS264" i="2"/>
  <c r="CL264" i="2"/>
  <c r="CW264" i="2"/>
  <c r="CR264" i="2"/>
  <c r="CM264" i="2"/>
  <c r="CV264" i="2"/>
  <c r="AM264" i="2"/>
  <c r="BK264" i="2"/>
  <c r="M264" i="2"/>
  <c r="DL264" i="2" s="1"/>
  <c r="N264" i="2"/>
  <c r="DM264" i="2" s="1"/>
  <c r="O264" i="2"/>
  <c r="BL264" i="2"/>
  <c r="AN264" i="2"/>
  <c r="BM264" i="2"/>
  <c r="P264" i="2"/>
  <c r="DO264" i="2" s="1"/>
  <c r="AO264" i="2"/>
  <c r="AP264" i="2"/>
  <c r="BN264" i="2"/>
  <c r="Q264" i="2"/>
  <c r="AQ264" i="2"/>
  <c r="BO264" i="2"/>
  <c r="R264" i="2"/>
  <c r="DQ264" i="2" s="1"/>
  <c r="AR264" i="2"/>
  <c r="BP264" i="2"/>
  <c r="S264" i="2"/>
  <c r="DR264" i="2" s="1"/>
  <c r="BQ264" i="2"/>
  <c r="T264" i="2"/>
  <c r="DS264" i="2" s="1"/>
  <c r="AS264" i="2"/>
  <c r="BR264" i="2"/>
  <c r="AT264" i="2"/>
  <c r="U264" i="2"/>
  <c r="DT264" i="2" s="1"/>
  <c r="BS264" i="2"/>
  <c r="AU264" i="2"/>
  <c r="V264" i="2"/>
  <c r="DU264" i="2" s="1"/>
  <c r="W264" i="2"/>
  <c r="DV264" i="2" s="1"/>
  <c r="BT264" i="2"/>
  <c r="AV264" i="2"/>
  <c r="AW264" i="2"/>
  <c r="BU264" i="2"/>
  <c r="X264" i="2"/>
  <c r="DW264" i="2" s="1"/>
  <c r="Y264" i="2"/>
  <c r="DX264" i="2" s="1"/>
  <c r="BV264" i="2"/>
  <c r="AX264" i="2"/>
  <c r="AY264" i="2"/>
  <c r="BW264" i="2"/>
  <c r="Z264" i="2"/>
  <c r="DY264" i="2" s="1"/>
  <c r="BX264" i="2"/>
  <c r="AA264" i="2"/>
  <c r="DZ264" i="2" s="1"/>
  <c r="AZ264" i="2"/>
  <c r="BA264" i="2"/>
  <c r="AB264" i="2"/>
  <c r="EA264" i="2" s="1"/>
  <c r="BY264" i="2"/>
  <c r="BZ264" i="2"/>
  <c r="AC264" i="2"/>
  <c r="EB264" i="2" s="1"/>
  <c r="BB264" i="2"/>
  <c r="AD264" i="2"/>
  <c r="EC264" i="2" s="1"/>
  <c r="CA264" i="2"/>
  <c r="BC264" i="2"/>
  <c r="AE264" i="2"/>
  <c r="ED264" i="2" s="1"/>
  <c r="BD264" i="2"/>
  <c r="CB264" i="2"/>
  <c r="BE264" i="2"/>
  <c r="AF264" i="2"/>
  <c r="EE264" i="2" s="1"/>
  <c r="CC264" i="2"/>
  <c r="AG264" i="2"/>
  <c r="EF264" i="2" s="1"/>
  <c r="BF264" i="2"/>
  <c r="CD264" i="2"/>
  <c r="BG264" i="2"/>
  <c r="AH264" i="2"/>
  <c r="EG264" i="2" s="1"/>
  <c r="CE264" i="2"/>
  <c r="CF264" i="2"/>
  <c r="BH264" i="2"/>
  <c r="AI264" i="2"/>
  <c r="EH264" i="2" s="1"/>
  <c r="CG264" i="2"/>
  <c r="AJ264" i="2"/>
  <c r="EI264" i="2" s="1"/>
  <c r="BI264" i="2"/>
  <c r="CH264" i="2"/>
  <c r="AK264" i="2"/>
  <c r="EJ264" i="2" s="1"/>
  <c r="BJ264" i="2"/>
  <c r="CI264" i="2"/>
  <c r="EN265" i="2"/>
  <c r="EO265" i="2" s="1"/>
  <c r="EM266" i="2"/>
  <c r="DN263" i="2"/>
  <c r="CU263" i="2"/>
  <c r="CY263" i="2"/>
  <c r="DD264" i="2" l="1"/>
  <c r="CU264" i="2"/>
  <c r="DA264" i="2"/>
  <c r="DC264" i="2"/>
  <c r="CK264" i="2"/>
  <c r="CP264" i="2"/>
  <c r="CY264" i="2"/>
  <c r="CO264" i="2"/>
  <c r="CJ264" i="2"/>
  <c r="CX264" i="2"/>
  <c r="DB264" i="2"/>
  <c r="CQ264" i="2"/>
  <c r="CT264" i="2"/>
  <c r="DF264" i="2"/>
  <c r="DP264" i="2"/>
  <c r="DN264" i="2"/>
  <c r="DE264" i="2"/>
  <c r="DH264" i="2"/>
  <c r="CN264" i="2"/>
  <c r="I265" i="2"/>
  <c r="H265" i="2"/>
  <c r="L265" i="2"/>
  <c r="G265" i="2"/>
  <c r="K265" i="2"/>
  <c r="DJ265" i="2" s="1"/>
  <c r="DK265" i="2" s="1"/>
  <c r="C265" i="2"/>
  <c r="CV265" i="2" s="1"/>
  <c r="A265" i="2"/>
  <c r="B265" i="2"/>
  <c r="J265" i="2"/>
  <c r="F265" i="2"/>
  <c r="E265" i="2"/>
  <c r="D265" i="2"/>
  <c r="AL265" i="2"/>
  <c r="CY265" i="2"/>
  <c r="DF265" i="2"/>
  <c r="CQ265" i="2"/>
  <c r="DG265" i="2"/>
  <c r="CT265" i="2"/>
  <c r="DH265" i="2"/>
  <c r="CJ265" i="2"/>
  <c r="CW265" i="2"/>
  <c r="CU265" i="2"/>
  <c r="CK265" i="2"/>
  <c r="DE265" i="2"/>
  <c r="CS265" i="2"/>
  <c r="M265" i="2"/>
  <c r="DL265" i="2" s="1"/>
  <c r="AM265" i="2"/>
  <c r="BK265" i="2"/>
  <c r="N265" i="2"/>
  <c r="BL265" i="2"/>
  <c r="O265" i="2"/>
  <c r="AN265" i="2"/>
  <c r="BM265" i="2"/>
  <c r="P265" i="2"/>
  <c r="DO265" i="2" s="1"/>
  <c r="AO265" i="2"/>
  <c r="BN265" i="2"/>
  <c r="Q265" i="2"/>
  <c r="AP265" i="2"/>
  <c r="AQ265" i="2"/>
  <c r="BO265" i="2"/>
  <c r="R265" i="2"/>
  <c r="DQ265" i="2" s="1"/>
  <c r="AR265" i="2"/>
  <c r="S265" i="2"/>
  <c r="DR265" i="2" s="1"/>
  <c r="BP265" i="2"/>
  <c r="BQ265" i="2"/>
  <c r="T265" i="2"/>
  <c r="AS265" i="2"/>
  <c r="BR265" i="2"/>
  <c r="AT265" i="2"/>
  <c r="U265" i="2"/>
  <c r="DT265" i="2" s="1"/>
  <c r="AU265" i="2"/>
  <c r="V265" i="2"/>
  <c r="DU265" i="2" s="1"/>
  <c r="BS265" i="2"/>
  <c r="W265" i="2"/>
  <c r="BT265" i="2"/>
  <c r="AV265" i="2"/>
  <c r="AW265" i="2"/>
  <c r="X265" i="2"/>
  <c r="DW265" i="2" s="1"/>
  <c r="BU265" i="2"/>
  <c r="AX265" i="2"/>
  <c r="Y265" i="2"/>
  <c r="BV265" i="2"/>
  <c r="AY265" i="2"/>
  <c r="BW265" i="2"/>
  <c r="Z265" i="2"/>
  <c r="DY265" i="2" s="1"/>
  <c r="AA265" i="2"/>
  <c r="DZ265" i="2" s="1"/>
  <c r="AZ265" i="2"/>
  <c r="BX265" i="2"/>
  <c r="BA265" i="2"/>
  <c r="AB265" i="2"/>
  <c r="EA265" i="2" s="1"/>
  <c r="BY265" i="2"/>
  <c r="BB265" i="2"/>
  <c r="BZ265" i="2"/>
  <c r="AC265" i="2"/>
  <c r="EB265" i="2" s="1"/>
  <c r="BC265" i="2"/>
  <c r="AD265" i="2"/>
  <c r="EC265" i="2" s="1"/>
  <c r="CA265" i="2"/>
  <c r="CB265" i="2"/>
  <c r="BD265" i="2"/>
  <c r="AE265" i="2"/>
  <c r="ED265" i="2" s="1"/>
  <c r="BE265" i="2"/>
  <c r="AF265" i="2"/>
  <c r="EE265" i="2" s="1"/>
  <c r="CC265" i="2"/>
  <c r="AG265" i="2"/>
  <c r="EF265" i="2" s="1"/>
  <c r="BF265" i="2"/>
  <c r="CD265" i="2"/>
  <c r="CE265" i="2"/>
  <c r="AH265" i="2"/>
  <c r="EG265" i="2" s="1"/>
  <c r="BG265" i="2"/>
  <c r="CF265" i="2"/>
  <c r="AI265" i="2"/>
  <c r="EH265" i="2" s="1"/>
  <c r="BH265" i="2"/>
  <c r="BI265" i="2"/>
  <c r="AJ265" i="2"/>
  <c r="EI265" i="2" s="1"/>
  <c r="CG265" i="2"/>
  <c r="AK265" i="2"/>
  <c r="EJ265" i="2" s="1"/>
  <c r="CH265" i="2"/>
  <c r="BJ265" i="2"/>
  <c r="CI265" i="2"/>
  <c r="EM267" i="2"/>
  <c r="EN266" i="2"/>
  <c r="EO266" i="2" s="1"/>
  <c r="DN265" i="2" l="1"/>
  <c r="DV265" i="2"/>
  <c r="EN267" i="2"/>
  <c r="EO267" i="2" s="1"/>
  <c r="EM268" i="2"/>
  <c r="CL265" i="2"/>
  <c r="CR265" i="2"/>
  <c r="CM265" i="2"/>
  <c r="CP265" i="2"/>
  <c r="CN265" i="2"/>
  <c r="DC265" i="2"/>
  <c r="DS265" i="2"/>
  <c r="CZ265" i="2"/>
  <c r="DB265" i="2"/>
  <c r="CX265" i="2"/>
  <c r="D266" i="2"/>
  <c r="F266" i="2"/>
  <c r="J266" i="2"/>
  <c r="C266" i="2"/>
  <c r="CP266" i="2" s="1"/>
  <c r="H266" i="2"/>
  <c r="I266" i="2"/>
  <c r="B266" i="2"/>
  <c r="L266" i="2"/>
  <c r="E266" i="2"/>
  <c r="K266" i="2"/>
  <c r="DJ266" i="2" s="1"/>
  <c r="DK266" i="2" s="1"/>
  <c r="A266" i="2"/>
  <c r="G266" i="2"/>
  <c r="AL266" i="2"/>
  <c r="DE266" i="2"/>
  <c r="DA266" i="2"/>
  <c r="CS266" i="2"/>
  <c r="CZ266" i="2"/>
  <c r="CX266" i="2"/>
  <c r="DC266" i="2"/>
  <c r="CY266" i="2"/>
  <c r="CJ266" i="2"/>
  <c r="DG266" i="2"/>
  <c r="AM266" i="2"/>
  <c r="M266" i="2"/>
  <c r="BK266" i="2"/>
  <c r="N266" i="2"/>
  <c r="DM266" i="2" s="1"/>
  <c r="AN266" i="2"/>
  <c r="O266" i="2"/>
  <c r="BL266" i="2"/>
  <c r="BM266" i="2"/>
  <c r="AO266" i="2"/>
  <c r="P266" i="2"/>
  <c r="Q266" i="2"/>
  <c r="AP266" i="2"/>
  <c r="BN266" i="2"/>
  <c r="BO266" i="2"/>
  <c r="AQ266" i="2"/>
  <c r="R266" i="2"/>
  <c r="BP266" i="2"/>
  <c r="AR266" i="2"/>
  <c r="S266" i="2"/>
  <c r="AS266" i="2"/>
  <c r="BQ266" i="2"/>
  <c r="T266" i="2"/>
  <c r="AT266" i="2"/>
  <c r="U266" i="2"/>
  <c r="BR266" i="2"/>
  <c r="BS266" i="2"/>
  <c r="V266" i="2"/>
  <c r="DU266" i="2" s="1"/>
  <c r="AU266" i="2"/>
  <c r="BT266" i="2"/>
  <c r="AV266" i="2"/>
  <c r="W266" i="2"/>
  <c r="X266" i="2"/>
  <c r="DW266" i="2" s="1"/>
  <c r="AW266" i="2"/>
  <c r="BU266" i="2"/>
  <c r="BV266" i="2"/>
  <c r="Y266" i="2"/>
  <c r="DX266" i="2" s="1"/>
  <c r="AX266" i="2"/>
  <c r="Z266" i="2"/>
  <c r="DY266" i="2" s="1"/>
  <c r="AY266" i="2"/>
  <c r="BW266" i="2"/>
  <c r="AA266" i="2"/>
  <c r="AZ266" i="2"/>
  <c r="BX266" i="2"/>
  <c r="BA266" i="2"/>
  <c r="BY266" i="2"/>
  <c r="AB266" i="2"/>
  <c r="EA266" i="2" s="1"/>
  <c r="BZ266" i="2"/>
  <c r="BB266" i="2"/>
  <c r="AC266" i="2"/>
  <c r="EB266" i="2" s="1"/>
  <c r="AD266" i="2"/>
  <c r="EC266" i="2" s="1"/>
  <c r="CA266" i="2"/>
  <c r="BC266" i="2"/>
  <c r="BD266" i="2"/>
  <c r="CB266" i="2"/>
  <c r="AE266" i="2"/>
  <c r="ED266" i="2" s="1"/>
  <c r="AF266" i="2"/>
  <c r="EE266" i="2" s="1"/>
  <c r="BE266" i="2"/>
  <c r="CC266" i="2"/>
  <c r="CD266" i="2"/>
  <c r="BF266" i="2"/>
  <c r="AG266" i="2"/>
  <c r="EF266" i="2" s="1"/>
  <c r="AH266" i="2"/>
  <c r="EG266" i="2" s="1"/>
  <c r="CE266" i="2"/>
  <c r="BG266" i="2"/>
  <c r="BH266" i="2"/>
  <c r="CF266" i="2"/>
  <c r="AI266" i="2"/>
  <c r="EH266" i="2" s="1"/>
  <c r="CG266" i="2"/>
  <c r="BI266" i="2"/>
  <c r="AJ266" i="2"/>
  <c r="EI266" i="2" s="1"/>
  <c r="AK266" i="2"/>
  <c r="EJ266" i="2" s="1"/>
  <c r="BJ266" i="2"/>
  <c r="CH266" i="2"/>
  <c r="CI266" i="2"/>
  <c r="DX265" i="2"/>
  <c r="DP265" i="2"/>
  <c r="DM265" i="2"/>
  <c r="DD265" i="2"/>
  <c r="DA265" i="2"/>
  <c r="CO265" i="2"/>
  <c r="DT266" i="2" l="1"/>
  <c r="DQ266" i="2"/>
  <c r="DV266" i="2"/>
  <c r="DS266" i="2"/>
  <c r="DN266" i="2"/>
  <c r="CR266" i="2"/>
  <c r="CO266" i="2"/>
  <c r="DB266" i="2"/>
  <c r="DR266" i="2"/>
  <c r="DP266" i="2"/>
  <c r="DF266" i="2"/>
  <c r="CU266" i="2"/>
  <c r="DH266" i="2"/>
  <c r="DO266" i="2"/>
  <c r="DL266" i="2"/>
  <c r="CW266" i="2"/>
  <c r="CN266" i="2"/>
  <c r="DD266" i="2"/>
  <c r="DZ266" i="2"/>
  <c r="CL266" i="2"/>
  <c r="CM266" i="2"/>
  <c r="CK266" i="2"/>
  <c r="EM269" i="2"/>
  <c r="EN268" i="2"/>
  <c r="EO268" i="2" s="1"/>
  <c r="CQ266" i="2"/>
  <c r="CV266" i="2"/>
  <c r="CT266" i="2"/>
  <c r="J267" i="2"/>
  <c r="F267" i="2"/>
  <c r="C267" i="2"/>
  <c r="CN267" i="2" s="1"/>
  <c r="I267" i="2"/>
  <c r="G267" i="2"/>
  <c r="A267" i="2"/>
  <c r="L267" i="2"/>
  <c r="E267" i="2"/>
  <c r="D267" i="2"/>
  <c r="H267" i="2"/>
  <c r="K267" i="2"/>
  <c r="DJ267" i="2" s="1"/>
  <c r="DK267" i="2" s="1"/>
  <c r="B267" i="2"/>
  <c r="AL267" i="2"/>
  <c r="CM267" i="2"/>
  <c r="CU267" i="2"/>
  <c r="DC267" i="2"/>
  <c r="CY267" i="2"/>
  <c r="DG267" i="2"/>
  <c r="DB267" i="2"/>
  <c r="CP267" i="2"/>
  <c r="CZ267" i="2"/>
  <c r="CK267" i="2"/>
  <c r="CQ267" i="2"/>
  <c r="CS267" i="2"/>
  <c r="CJ267" i="2"/>
  <c r="DA267" i="2"/>
  <c r="BK267" i="2"/>
  <c r="AM267" i="2"/>
  <c r="M267" i="2"/>
  <c r="N267" i="2"/>
  <c r="AN267" i="2"/>
  <c r="BL267" i="2"/>
  <c r="O267" i="2"/>
  <c r="DN267" i="2" s="1"/>
  <c r="BM267" i="2"/>
  <c r="AO267" i="2"/>
  <c r="P267" i="2"/>
  <c r="BN267" i="2"/>
  <c r="Q267" i="2"/>
  <c r="AP267" i="2"/>
  <c r="BO267" i="2"/>
  <c r="R267" i="2"/>
  <c r="DQ267" i="2" s="1"/>
  <c r="AQ267" i="2"/>
  <c r="S267" i="2"/>
  <c r="BP267" i="2"/>
  <c r="AR267" i="2"/>
  <c r="AS267" i="2"/>
  <c r="BQ267" i="2"/>
  <c r="T267" i="2"/>
  <c r="DS267" i="2" s="1"/>
  <c r="BR267" i="2"/>
  <c r="U267" i="2"/>
  <c r="DT267" i="2" s="1"/>
  <c r="AT267" i="2"/>
  <c r="V267" i="2"/>
  <c r="AU267" i="2"/>
  <c r="BS267" i="2"/>
  <c r="AV267" i="2"/>
  <c r="W267" i="2"/>
  <c r="DV267" i="2" s="1"/>
  <c r="BT267" i="2"/>
  <c r="X267" i="2"/>
  <c r="DW267" i="2" s="1"/>
  <c r="AW267" i="2"/>
  <c r="BU267" i="2"/>
  <c r="AX267" i="2"/>
  <c r="BV267" i="2"/>
  <c r="Y267" i="2"/>
  <c r="DX267" i="2" s="1"/>
  <c r="AY267" i="2"/>
  <c r="Z267" i="2"/>
  <c r="DY267" i="2" s="1"/>
  <c r="BW267" i="2"/>
  <c r="AZ267" i="2"/>
  <c r="BX267" i="2"/>
  <c r="AA267" i="2"/>
  <c r="AB267" i="2"/>
  <c r="EA267" i="2" s="1"/>
  <c r="BY267" i="2"/>
  <c r="BA267" i="2"/>
  <c r="BZ267" i="2"/>
  <c r="BB267" i="2"/>
  <c r="AC267" i="2"/>
  <c r="BC267" i="2"/>
  <c r="AD267" i="2"/>
  <c r="CA267" i="2"/>
  <c r="BD267" i="2"/>
  <c r="CB267" i="2"/>
  <c r="AE267" i="2"/>
  <c r="ED267" i="2" s="1"/>
  <c r="BE267" i="2"/>
  <c r="AF267" i="2"/>
  <c r="EE267" i="2" s="1"/>
  <c r="CC267" i="2"/>
  <c r="CD267" i="2"/>
  <c r="AG267" i="2"/>
  <c r="EF267" i="2" s="1"/>
  <c r="BF267" i="2"/>
  <c r="AH267" i="2"/>
  <c r="EG267" i="2" s="1"/>
  <c r="BG267" i="2"/>
  <c r="CE267" i="2"/>
  <c r="BH267" i="2"/>
  <c r="CF267" i="2"/>
  <c r="AI267" i="2"/>
  <c r="EH267" i="2" s="1"/>
  <c r="CG267" i="2"/>
  <c r="AJ267" i="2"/>
  <c r="EI267" i="2" s="1"/>
  <c r="BI267" i="2"/>
  <c r="BJ267" i="2"/>
  <c r="AK267" i="2"/>
  <c r="EJ267" i="2" s="1"/>
  <c r="CH267" i="2"/>
  <c r="CI267" i="2"/>
  <c r="DP267" i="2" l="1"/>
  <c r="DM267" i="2"/>
  <c r="DE267" i="2"/>
  <c r="DD267" i="2"/>
  <c r="EC267" i="2"/>
  <c r="DZ267" i="2"/>
  <c r="DL267" i="2"/>
  <c r="DF267" i="2"/>
  <c r="CT267" i="2"/>
  <c r="CO267" i="2"/>
  <c r="DU267" i="2"/>
  <c r="DO267" i="2"/>
  <c r="DH267" i="2"/>
  <c r="CR267" i="2"/>
  <c r="CW267" i="2"/>
  <c r="EB267" i="2"/>
  <c r="DR267" i="2"/>
  <c r="CX267" i="2"/>
  <c r="CL267" i="2"/>
  <c r="CV267" i="2"/>
  <c r="B268" i="2"/>
  <c r="A268" i="2"/>
  <c r="K268" i="2"/>
  <c r="DJ268" i="2" s="1"/>
  <c r="DK268" i="2" s="1"/>
  <c r="G268" i="2"/>
  <c r="J268" i="2"/>
  <c r="H268" i="2"/>
  <c r="L268" i="2"/>
  <c r="F268" i="2"/>
  <c r="C268" i="2"/>
  <c r="CL268" i="2" s="1"/>
  <c r="D268" i="2"/>
  <c r="E268" i="2"/>
  <c r="I268" i="2"/>
  <c r="AL268" i="2"/>
  <c r="CY268" i="2"/>
  <c r="CS268" i="2"/>
  <c r="DD268" i="2"/>
  <c r="DE268" i="2"/>
  <c r="CW268" i="2"/>
  <c r="DH268" i="2"/>
  <c r="CT268" i="2"/>
  <c r="CV268" i="2"/>
  <c r="DC268" i="2"/>
  <c r="CN268" i="2"/>
  <c r="CX268" i="2"/>
  <c r="DG268" i="2"/>
  <c r="AM268" i="2"/>
  <c r="M268" i="2"/>
  <c r="BK268" i="2"/>
  <c r="N268" i="2"/>
  <c r="DM268" i="2" s="1"/>
  <c r="AN268" i="2"/>
  <c r="BL268" i="2"/>
  <c r="O268" i="2"/>
  <c r="BM268" i="2"/>
  <c r="P268" i="2"/>
  <c r="AO268" i="2"/>
  <c r="AP268" i="2"/>
  <c r="Q268" i="2"/>
  <c r="DP268" i="2" s="1"/>
  <c r="BN268" i="2"/>
  <c r="R268" i="2"/>
  <c r="DQ268" i="2" s="1"/>
  <c r="AQ268" i="2"/>
  <c r="BO268" i="2"/>
  <c r="BP268" i="2"/>
  <c r="S268" i="2"/>
  <c r="AR268" i="2"/>
  <c r="T268" i="2"/>
  <c r="DS268" i="2" s="1"/>
  <c r="AS268" i="2"/>
  <c r="BQ268" i="2"/>
  <c r="AT268" i="2"/>
  <c r="BR268" i="2"/>
  <c r="U268" i="2"/>
  <c r="AU268" i="2"/>
  <c r="V268" i="2"/>
  <c r="DU268" i="2" s="1"/>
  <c r="BS268" i="2"/>
  <c r="AV268" i="2"/>
  <c r="BT268" i="2"/>
  <c r="W268" i="2"/>
  <c r="BU268" i="2"/>
  <c r="X268" i="2"/>
  <c r="AW268" i="2"/>
  <c r="Y268" i="2"/>
  <c r="DX268" i="2" s="1"/>
  <c r="AX268" i="2"/>
  <c r="BV268" i="2"/>
  <c r="AY268" i="2"/>
  <c r="Z268" i="2"/>
  <c r="BW268" i="2"/>
  <c r="AZ268" i="2"/>
  <c r="AA268" i="2"/>
  <c r="DZ268" i="2" s="1"/>
  <c r="BX268" i="2"/>
  <c r="BY268" i="2"/>
  <c r="AB268" i="2"/>
  <c r="EA268" i="2" s="1"/>
  <c r="BA268" i="2"/>
  <c r="AC268" i="2"/>
  <c r="BZ268" i="2"/>
  <c r="BB268" i="2"/>
  <c r="CA268" i="2"/>
  <c r="AD268" i="2"/>
  <c r="EC268" i="2" s="1"/>
  <c r="BC268" i="2"/>
  <c r="CB268" i="2"/>
  <c r="AE268" i="2"/>
  <c r="ED268" i="2" s="1"/>
  <c r="BD268" i="2"/>
  <c r="BE268" i="2"/>
  <c r="AF268" i="2"/>
  <c r="EE268" i="2" s="1"/>
  <c r="CC268" i="2"/>
  <c r="CD268" i="2"/>
  <c r="AG268" i="2"/>
  <c r="EF268" i="2" s="1"/>
  <c r="BF268" i="2"/>
  <c r="AH268" i="2"/>
  <c r="EG268" i="2" s="1"/>
  <c r="BG268" i="2"/>
  <c r="CE268" i="2"/>
  <c r="AI268" i="2"/>
  <c r="EH268" i="2" s="1"/>
  <c r="CF268" i="2"/>
  <c r="BH268" i="2"/>
  <c r="AJ268" i="2"/>
  <c r="EI268" i="2" s="1"/>
  <c r="BI268" i="2"/>
  <c r="CG268" i="2"/>
  <c r="CH268" i="2"/>
  <c r="AK268" i="2"/>
  <c r="EJ268" i="2" s="1"/>
  <c r="BJ268" i="2"/>
  <c r="CI268" i="2"/>
  <c r="EN269" i="2"/>
  <c r="EO269" i="2" s="1"/>
  <c r="EM270" i="2"/>
  <c r="DR268" i="2" l="1"/>
  <c r="DL268" i="2"/>
  <c r="DA268" i="2"/>
  <c r="CU268" i="2"/>
  <c r="CJ268" i="2"/>
  <c r="DW268" i="2"/>
  <c r="DT268" i="2"/>
  <c r="DO268" i="2"/>
  <c r="DB268" i="2"/>
  <c r="CZ268" i="2"/>
  <c r="CK268" i="2"/>
  <c r="CM268" i="2"/>
  <c r="CR268" i="2"/>
  <c r="CO268" i="2"/>
  <c r="DF268" i="2"/>
  <c r="EB268" i="2"/>
  <c r="DY268" i="2"/>
  <c r="DV268" i="2"/>
  <c r="DN268" i="2"/>
  <c r="CP268" i="2"/>
  <c r="CQ268" i="2"/>
  <c r="EM271" i="2"/>
  <c r="EN270" i="2"/>
  <c r="EO270" i="2" s="1"/>
  <c r="E269" i="2"/>
  <c r="B269" i="2"/>
  <c r="C269" i="2"/>
  <c r="CS269" i="2" s="1"/>
  <c r="H269" i="2"/>
  <c r="J269" i="2"/>
  <c r="D269" i="2"/>
  <c r="K269" i="2"/>
  <c r="DJ269" i="2" s="1"/>
  <c r="DK269" i="2" s="1"/>
  <c r="A269" i="2"/>
  <c r="G269" i="2"/>
  <c r="F269" i="2"/>
  <c r="L269" i="2"/>
  <c r="I269" i="2"/>
  <c r="AL269" i="2"/>
  <c r="CX269" i="2"/>
  <c r="AM269" i="2"/>
  <c r="DF269" i="2"/>
  <c r="DH269" i="2"/>
  <c r="DC269" i="2"/>
  <c r="CQ269" i="2"/>
  <c r="M269" i="2"/>
  <c r="CJ269" i="2"/>
  <c r="CL269" i="2"/>
  <c r="CM269" i="2"/>
  <c r="CV269" i="2"/>
  <c r="CY269" i="2"/>
  <c r="CT269" i="2"/>
  <c r="CO269" i="2"/>
  <c r="CR269" i="2"/>
  <c r="CK269" i="2"/>
  <c r="CW269" i="2"/>
  <c r="CP269" i="2"/>
  <c r="N269" i="2"/>
  <c r="DM269" i="2" s="1"/>
  <c r="BK269" i="2"/>
  <c r="BL269" i="2"/>
  <c r="AN269" i="2"/>
  <c r="O269" i="2"/>
  <c r="DN269" i="2" s="1"/>
  <c r="P269" i="2"/>
  <c r="DO269" i="2" s="1"/>
  <c r="BM269" i="2"/>
  <c r="AO269" i="2"/>
  <c r="Q269" i="2"/>
  <c r="DP269" i="2" s="1"/>
  <c r="AP269" i="2"/>
  <c r="BN269" i="2"/>
  <c r="BO269" i="2"/>
  <c r="AQ269" i="2"/>
  <c r="R269" i="2"/>
  <c r="DQ269" i="2" s="1"/>
  <c r="AR269" i="2"/>
  <c r="S269" i="2"/>
  <c r="DR269" i="2" s="1"/>
  <c r="BP269" i="2"/>
  <c r="AS269" i="2"/>
  <c r="BQ269" i="2"/>
  <c r="T269" i="2"/>
  <c r="BR269" i="2"/>
  <c r="AT269" i="2"/>
  <c r="U269" i="2"/>
  <c r="DT269" i="2" s="1"/>
  <c r="BS269" i="2"/>
  <c r="V269" i="2"/>
  <c r="DU269" i="2" s="1"/>
  <c r="AU269" i="2"/>
  <c r="W269" i="2"/>
  <c r="AV269" i="2"/>
  <c r="BT269" i="2"/>
  <c r="AW269" i="2"/>
  <c r="BU269" i="2"/>
  <c r="X269" i="2"/>
  <c r="DW269" i="2" s="1"/>
  <c r="BV269" i="2"/>
  <c r="AX269" i="2"/>
  <c r="Y269" i="2"/>
  <c r="DX269" i="2" s="1"/>
  <c r="BW269" i="2"/>
  <c r="Z269" i="2"/>
  <c r="DY269" i="2" s="1"/>
  <c r="AY269" i="2"/>
  <c r="AA269" i="2"/>
  <c r="DZ269" i="2" s="1"/>
  <c r="AZ269" i="2"/>
  <c r="BX269" i="2"/>
  <c r="BA269" i="2"/>
  <c r="AB269" i="2"/>
  <c r="EA269" i="2" s="1"/>
  <c r="BY269" i="2"/>
  <c r="BZ269" i="2"/>
  <c r="BB269" i="2"/>
  <c r="AC269" i="2"/>
  <c r="EB269" i="2" s="1"/>
  <c r="CA269" i="2"/>
  <c r="BC269" i="2"/>
  <c r="AD269" i="2"/>
  <c r="EC269" i="2" s="1"/>
  <c r="BD269" i="2"/>
  <c r="CB269" i="2"/>
  <c r="AE269" i="2"/>
  <c r="ED269" i="2" s="1"/>
  <c r="CC269" i="2"/>
  <c r="BE269" i="2"/>
  <c r="AF269" i="2"/>
  <c r="EE269" i="2" s="1"/>
  <c r="AG269" i="2"/>
  <c r="EF269" i="2" s="1"/>
  <c r="CD269" i="2"/>
  <c r="BF269" i="2"/>
  <c r="CE269" i="2"/>
  <c r="BG269" i="2"/>
  <c r="AH269" i="2"/>
  <c r="EG269" i="2" s="1"/>
  <c r="AI269" i="2"/>
  <c r="EH269" i="2" s="1"/>
  <c r="BH269" i="2"/>
  <c r="CF269" i="2"/>
  <c r="BI269" i="2"/>
  <c r="CG269" i="2"/>
  <c r="AJ269" i="2"/>
  <c r="EI269" i="2" s="1"/>
  <c r="AK269" i="2"/>
  <c r="EJ269" i="2" s="1"/>
  <c r="CH269" i="2"/>
  <c r="BJ269" i="2"/>
  <c r="CI269" i="2"/>
  <c r="DL269" i="2" l="1"/>
  <c r="DS269" i="2"/>
  <c r="DV269" i="2"/>
  <c r="CN269" i="2"/>
  <c r="CZ269" i="2"/>
  <c r="DE269" i="2"/>
  <c r="CU269" i="2"/>
  <c r="L270" i="2"/>
  <c r="G270" i="2"/>
  <c r="K270" i="2"/>
  <c r="DJ270" i="2" s="1"/>
  <c r="DK270" i="2" s="1"/>
  <c r="B270" i="2"/>
  <c r="E270" i="2"/>
  <c r="D270" i="2"/>
  <c r="C270" i="2"/>
  <c r="CQ270" i="2" s="1"/>
  <c r="F270" i="2"/>
  <c r="H270" i="2"/>
  <c r="J270" i="2"/>
  <c r="I270" i="2"/>
  <c r="A270" i="2"/>
  <c r="AL270" i="2"/>
  <c r="CL270" i="2"/>
  <c r="CR270" i="2"/>
  <c r="CX270" i="2"/>
  <c r="DB270" i="2"/>
  <c r="CU270" i="2"/>
  <c r="CO270" i="2"/>
  <c r="CM270" i="2"/>
  <c r="DD270" i="2"/>
  <c r="M270" i="2"/>
  <c r="AM270" i="2"/>
  <c r="BK270" i="2"/>
  <c r="N270" i="2"/>
  <c r="DM270" i="2" s="1"/>
  <c r="BL270" i="2"/>
  <c r="AN270" i="2"/>
  <c r="O270" i="2"/>
  <c r="DN270" i="2" s="1"/>
  <c r="P270" i="2"/>
  <c r="AO270" i="2"/>
  <c r="BM270" i="2"/>
  <c r="Q270" i="2"/>
  <c r="AP270" i="2"/>
  <c r="BN270" i="2"/>
  <c r="AQ270" i="2"/>
  <c r="R270" i="2"/>
  <c r="DQ270" i="2" s="1"/>
  <c r="BO270" i="2"/>
  <c r="BP270" i="2"/>
  <c r="S270" i="2"/>
  <c r="AR270" i="2"/>
  <c r="BQ270" i="2"/>
  <c r="AS270" i="2"/>
  <c r="T270" i="2"/>
  <c r="DS270" i="2" s="1"/>
  <c r="U270" i="2"/>
  <c r="DT270" i="2" s="1"/>
  <c r="AT270" i="2"/>
  <c r="BR270" i="2"/>
  <c r="BS270" i="2"/>
  <c r="AU270" i="2"/>
  <c r="V270" i="2"/>
  <c r="DU270" i="2" s="1"/>
  <c r="BT270" i="2"/>
  <c r="W270" i="2"/>
  <c r="DV270" i="2" s="1"/>
  <c r="AV270" i="2"/>
  <c r="BU270" i="2"/>
  <c r="X270" i="2"/>
  <c r="AW270" i="2"/>
  <c r="AX270" i="2"/>
  <c r="BV270" i="2"/>
  <c r="Y270" i="2"/>
  <c r="DX270" i="2" s="1"/>
  <c r="BW270" i="2"/>
  <c r="Z270" i="2"/>
  <c r="DY270" i="2" s="1"/>
  <c r="AY270" i="2"/>
  <c r="AA270" i="2"/>
  <c r="AZ270" i="2"/>
  <c r="BX270" i="2"/>
  <c r="BA270" i="2"/>
  <c r="BY270" i="2"/>
  <c r="AB270" i="2"/>
  <c r="EA270" i="2" s="1"/>
  <c r="BB270" i="2"/>
  <c r="BZ270" i="2"/>
  <c r="AC270" i="2"/>
  <c r="AD270" i="2"/>
  <c r="EC270" i="2" s="1"/>
  <c r="CA270" i="2"/>
  <c r="BC270" i="2"/>
  <c r="BD270" i="2"/>
  <c r="CB270" i="2"/>
  <c r="AE270" i="2"/>
  <c r="ED270" i="2" s="1"/>
  <c r="AF270" i="2"/>
  <c r="BE270" i="2"/>
  <c r="CC270" i="2"/>
  <c r="AG270" i="2"/>
  <c r="EF270" i="2" s="1"/>
  <c r="CD270" i="2"/>
  <c r="BF270" i="2"/>
  <c r="BG270" i="2"/>
  <c r="AH270" i="2"/>
  <c r="EG270" i="2" s="1"/>
  <c r="CE270" i="2"/>
  <c r="AI270" i="2"/>
  <c r="EH270" i="2" s="1"/>
  <c r="BH270" i="2"/>
  <c r="CF270" i="2"/>
  <c r="CG270" i="2"/>
  <c r="AJ270" i="2"/>
  <c r="EI270" i="2" s="1"/>
  <c r="BI270" i="2"/>
  <c r="BJ270" i="2"/>
  <c r="CH270" i="2"/>
  <c r="AK270" i="2"/>
  <c r="EJ270" i="2" s="1"/>
  <c r="CI270" i="2"/>
  <c r="DB269" i="2"/>
  <c r="DD269" i="2"/>
  <c r="DA269" i="2"/>
  <c r="DG269" i="2"/>
  <c r="EN271" i="2"/>
  <c r="EO271" i="2" s="1"/>
  <c r="EM272" i="2"/>
  <c r="CV270" i="2" l="1"/>
  <c r="CZ270" i="2"/>
  <c r="CT270" i="2"/>
  <c r="DE270" i="2"/>
  <c r="CJ270" i="2"/>
  <c r="CP270" i="2"/>
  <c r="CS270" i="2"/>
  <c r="CN270" i="2"/>
  <c r="DG270" i="2"/>
  <c r="CW270" i="2"/>
  <c r="DH270" i="2"/>
  <c r="F271" i="2"/>
  <c r="D271" i="2"/>
  <c r="A271" i="2"/>
  <c r="J271" i="2"/>
  <c r="H271" i="2"/>
  <c r="I271" i="2"/>
  <c r="K271" i="2"/>
  <c r="DJ271" i="2" s="1"/>
  <c r="DK271" i="2" s="1"/>
  <c r="L271" i="2"/>
  <c r="C271" i="2"/>
  <c r="DG271" i="2" s="1"/>
  <c r="B271" i="2"/>
  <c r="G271" i="2"/>
  <c r="E271" i="2"/>
  <c r="AL271" i="2"/>
  <c r="CQ271" i="2"/>
  <c r="CM271" i="2"/>
  <c r="CP271" i="2"/>
  <c r="DH271" i="2"/>
  <c r="CN271" i="2"/>
  <c r="CU271" i="2"/>
  <c r="CX271" i="2"/>
  <c r="CV271" i="2"/>
  <c r="DF271" i="2"/>
  <c r="DC271" i="2"/>
  <c r="CR271" i="2"/>
  <c r="AM271" i="2"/>
  <c r="CK271" i="2"/>
  <c r="DA271" i="2"/>
  <c r="CO271" i="2"/>
  <c r="M271" i="2"/>
  <c r="DL271" i="2" s="1"/>
  <c r="BK271" i="2"/>
  <c r="N271" i="2"/>
  <c r="AN271" i="2"/>
  <c r="BL271" i="2"/>
  <c r="O271" i="2"/>
  <c r="BM271" i="2"/>
  <c r="P271" i="2"/>
  <c r="DO271" i="2" s="1"/>
  <c r="AO271" i="2"/>
  <c r="Q271" i="2"/>
  <c r="DP271" i="2" s="1"/>
  <c r="BN271" i="2"/>
  <c r="AP271" i="2"/>
  <c r="BO271" i="2"/>
  <c r="AQ271" i="2"/>
  <c r="R271" i="2"/>
  <c r="DQ271" i="2" s="1"/>
  <c r="S271" i="2"/>
  <c r="DR271" i="2" s="1"/>
  <c r="AR271" i="2"/>
  <c r="BP271" i="2"/>
  <c r="AS271" i="2"/>
  <c r="BQ271" i="2"/>
  <c r="T271" i="2"/>
  <c r="DS271" i="2" s="1"/>
  <c r="U271" i="2"/>
  <c r="DT271" i="2" s="1"/>
  <c r="BR271" i="2"/>
  <c r="AT271" i="2"/>
  <c r="AU271" i="2"/>
  <c r="BS271" i="2"/>
  <c r="V271" i="2"/>
  <c r="BT271" i="2"/>
  <c r="W271" i="2"/>
  <c r="DV271" i="2" s="1"/>
  <c r="AV271" i="2"/>
  <c r="AW271" i="2"/>
  <c r="BU271" i="2"/>
  <c r="X271" i="2"/>
  <c r="DW271" i="2" s="1"/>
  <c r="AX271" i="2"/>
  <c r="BV271" i="2"/>
  <c r="Y271" i="2"/>
  <c r="BW271" i="2"/>
  <c r="Z271" i="2"/>
  <c r="DY271" i="2" s="1"/>
  <c r="AY271" i="2"/>
  <c r="BX271" i="2"/>
  <c r="AZ271" i="2"/>
  <c r="AA271" i="2"/>
  <c r="DZ271" i="2" s="1"/>
  <c r="AB271" i="2"/>
  <c r="BA271" i="2"/>
  <c r="BY271" i="2"/>
  <c r="BB271" i="2"/>
  <c r="BZ271" i="2"/>
  <c r="AC271" i="2"/>
  <c r="EB271" i="2" s="1"/>
  <c r="BC271" i="2"/>
  <c r="AD271" i="2"/>
  <c r="EC271" i="2" s="1"/>
  <c r="CA271" i="2"/>
  <c r="BD271" i="2"/>
  <c r="CB271" i="2"/>
  <c r="AE271" i="2"/>
  <c r="ED271" i="2" s="1"/>
  <c r="BE271" i="2"/>
  <c r="AF271" i="2"/>
  <c r="EE271" i="2" s="1"/>
  <c r="CC271" i="2"/>
  <c r="AG271" i="2"/>
  <c r="EF271" i="2" s="1"/>
  <c r="BF271" i="2"/>
  <c r="CD271" i="2"/>
  <c r="CE271" i="2"/>
  <c r="BG271" i="2"/>
  <c r="AH271" i="2"/>
  <c r="EG271" i="2" s="1"/>
  <c r="AI271" i="2"/>
  <c r="EH271" i="2" s="1"/>
  <c r="BH271" i="2"/>
  <c r="CF271" i="2"/>
  <c r="AJ271" i="2"/>
  <c r="EI271" i="2" s="1"/>
  <c r="CG271" i="2"/>
  <c r="BI271" i="2"/>
  <c r="AK271" i="2"/>
  <c r="EJ271" i="2" s="1"/>
  <c r="BJ271" i="2"/>
  <c r="CH271" i="2"/>
  <c r="CI271" i="2"/>
  <c r="DP270" i="2"/>
  <c r="DR270" i="2"/>
  <c r="EB270" i="2"/>
  <c r="DZ270" i="2"/>
  <c r="DW270" i="2"/>
  <c r="DL270" i="2"/>
  <c r="CK270" i="2"/>
  <c r="DA270" i="2"/>
  <c r="EM273" i="2"/>
  <c r="EN272" i="2"/>
  <c r="EO272" i="2" s="1"/>
  <c r="EE270" i="2"/>
  <c r="DO270" i="2"/>
  <c r="DF270" i="2"/>
  <c r="DC270" i="2"/>
  <c r="CY270" i="2"/>
  <c r="DD271" i="2" l="1"/>
  <c r="CL271" i="2"/>
  <c r="CW271" i="2"/>
  <c r="CT271" i="2"/>
  <c r="CY271" i="2"/>
  <c r="DB271" i="2"/>
  <c r="CZ271" i="2"/>
  <c r="CJ271" i="2"/>
  <c r="DE271" i="2"/>
  <c r="CS271" i="2"/>
  <c r="DN271" i="2"/>
  <c r="EN273" i="2"/>
  <c r="EO273" i="2" s="1"/>
  <c r="EM274" i="2"/>
  <c r="DX271" i="2"/>
  <c r="F272" i="2"/>
  <c r="G272" i="2"/>
  <c r="K272" i="2"/>
  <c r="DJ272" i="2" s="1"/>
  <c r="DK272" i="2" s="1"/>
  <c r="D272" i="2"/>
  <c r="E272" i="2"/>
  <c r="H272" i="2"/>
  <c r="L272" i="2"/>
  <c r="J272" i="2"/>
  <c r="I272" i="2"/>
  <c r="B272" i="2"/>
  <c r="A272" i="2"/>
  <c r="C272" i="2"/>
  <c r="CZ272" i="2" s="1"/>
  <c r="AL272" i="2"/>
  <c r="CK272" i="2"/>
  <c r="DD272" i="2"/>
  <c r="CX272" i="2"/>
  <c r="CT272" i="2"/>
  <c r="CL272" i="2"/>
  <c r="DB272" i="2"/>
  <c r="CN272" i="2"/>
  <c r="CU272" i="2"/>
  <c r="AM272" i="2"/>
  <c r="M272" i="2"/>
  <c r="N272" i="2"/>
  <c r="BK272" i="2"/>
  <c r="O272" i="2"/>
  <c r="DN272" i="2" s="1"/>
  <c r="BL272" i="2"/>
  <c r="AN272" i="2"/>
  <c r="BM272" i="2"/>
  <c r="P272" i="2"/>
  <c r="AO272" i="2"/>
  <c r="BN272" i="2"/>
  <c r="Q272" i="2"/>
  <c r="DP272" i="2" s="1"/>
  <c r="AP272" i="2"/>
  <c r="AQ272" i="2"/>
  <c r="BO272" i="2"/>
  <c r="R272" i="2"/>
  <c r="BP272" i="2"/>
  <c r="AR272" i="2"/>
  <c r="S272" i="2"/>
  <c r="AS272" i="2"/>
  <c r="BQ272" i="2"/>
  <c r="T272" i="2"/>
  <c r="DS272" i="2" s="1"/>
  <c r="U272" i="2"/>
  <c r="DT272" i="2" s="1"/>
  <c r="BR272" i="2"/>
  <c r="AT272" i="2"/>
  <c r="BS272" i="2"/>
  <c r="AU272" i="2"/>
  <c r="V272" i="2"/>
  <c r="DU272" i="2" s="1"/>
  <c r="AV272" i="2"/>
  <c r="BT272" i="2"/>
  <c r="W272" i="2"/>
  <c r="DV272" i="2" s="1"/>
  <c r="AW272" i="2"/>
  <c r="BU272" i="2"/>
  <c r="X272" i="2"/>
  <c r="Y272" i="2"/>
  <c r="DX272" i="2" s="1"/>
  <c r="AX272" i="2"/>
  <c r="BV272" i="2"/>
  <c r="AY272" i="2"/>
  <c r="BW272" i="2"/>
  <c r="Z272" i="2"/>
  <c r="BX272" i="2"/>
  <c r="AA272" i="2"/>
  <c r="AZ272" i="2"/>
  <c r="AB272" i="2"/>
  <c r="EA272" i="2" s="1"/>
  <c r="BY272" i="2"/>
  <c r="BA272" i="2"/>
  <c r="AC272" i="2"/>
  <c r="EB272" i="2" s="1"/>
  <c r="BB272" i="2"/>
  <c r="BZ272" i="2"/>
  <c r="CA272" i="2"/>
  <c r="BC272" i="2"/>
  <c r="AD272" i="2"/>
  <c r="EC272" i="2" s="1"/>
  <c r="BD272" i="2"/>
  <c r="AE272" i="2"/>
  <c r="ED272" i="2" s="1"/>
  <c r="CB272" i="2"/>
  <c r="BE272" i="2"/>
  <c r="CC272" i="2"/>
  <c r="AF272" i="2"/>
  <c r="EE272" i="2" s="1"/>
  <c r="CD272" i="2"/>
  <c r="AG272" i="2"/>
  <c r="EF272" i="2" s="1"/>
  <c r="BF272" i="2"/>
  <c r="AH272" i="2"/>
  <c r="EG272" i="2" s="1"/>
  <c r="CE272" i="2"/>
  <c r="BG272" i="2"/>
  <c r="CF272" i="2"/>
  <c r="AI272" i="2"/>
  <c r="EH272" i="2" s="1"/>
  <c r="BH272" i="2"/>
  <c r="AJ272" i="2"/>
  <c r="EI272" i="2" s="1"/>
  <c r="BI272" i="2"/>
  <c r="CG272" i="2"/>
  <c r="BJ272" i="2"/>
  <c r="CH272" i="2"/>
  <c r="AK272" i="2"/>
  <c r="EJ272" i="2" s="1"/>
  <c r="CI272" i="2"/>
  <c r="EA271" i="2"/>
  <c r="DU271" i="2"/>
  <c r="DM271" i="2"/>
  <c r="CY272" i="2" l="1"/>
  <c r="CQ272" i="2"/>
  <c r="CP272" i="2"/>
  <c r="DA272" i="2"/>
  <c r="DR272" i="2"/>
  <c r="DM272" i="2"/>
  <c r="DE272" i="2"/>
  <c r="CW272" i="2"/>
  <c r="DH272" i="2"/>
  <c r="DZ272" i="2"/>
  <c r="DW272" i="2"/>
  <c r="DL272" i="2"/>
  <c r="CM272" i="2"/>
  <c r="CS272" i="2"/>
  <c r="CO272" i="2"/>
  <c r="EM275" i="2"/>
  <c r="EN274" i="2"/>
  <c r="EO274" i="2" s="1"/>
  <c r="DO272" i="2"/>
  <c r="CJ272" i="2"/>
  <c r="CR272" i="2"/>
  <c r="DC272" i="2"/>
  <c r="B273" i="2"/>
  <c r="I273" i="2"/>
  <c r="J273" i="2"/>
  <c r="K273" i="2"/>
  <c r="DJ273" i="2" s="1"/>
  <c r="DK273" i="2" s="1"/>
  <c r="G273" i="2"/>
  <c r="F273" i="2"/>
  <c r="A273" i="2"/>
  <c r="H273" i="2"/>
  <c r="L273" i="2"/>
  <c r="C273" i="2"/>
  <c r="CM273" i="2" s="1"/>
  <c r="E273" i="2"/>
  <c r="D273" i="2"/>
  <c r="AL273" i="2"/>
  <c r="AM273" i="2"/>
  <c r="BK273" i="2"/>
  <c r="M273" i="2"/>
  <c r="DL273" i="2" s="1"/>
  <c r="N273" i="2"/>
  <c r="DM273" i="2" s="1"/>
  <c r="O273" i="2"/>
  <c r="DN273" i="2" s="1"/>
  <c r="BL273" i="2"/>
  <c r="AN273" i="2"/>
  <c r="BM273" i="2"/>
  <c r="AO273" i="2"/>
  <c r="P273" i="2"/>
  <c r="DO273" i="2" s="1"/>
  <c r="AP273" i="2"/>
  <c r="BN273" i="2"/>
  <c r="Q273" i="2"/>
  <c r="DP273" i="2" s="1"/>
  <c r="BO273" i="2"/>
  <c r="AQ273" i="2"/>
  <c r="R273" i="2"/>
  <c r="DQ273" i="2" s="1"/>
  <c r="AR273" i="2"/>
  <c r="BP273" i="2"/>
  <c r="S273" i="2"/>
  <c r="DR273" i="2" s="1"/>
  <c r="BQ273" i="2"/>
  <c r="AS273" i="2"/>
  <c r="T273" i="2"/>
  <c r="DS273" i="2" s="1"/>
  <c r="AT273" i="2"/>
  <c r="U273" i="2"/>
  <c r="DT273" i="2" s="1"/>
  <c r="BR273" i="2"/>
  <c r="V273" i="2"/>
  <c r="DU273" i="2" s="1"/>
  <c r="BS273" i="2"/>
  <c r="AU273" i="2"/>
  <c r="W273" i="2"/>
  <c r="DV273" i="2" s="1"/>
  <c r="BT273" i="2"/>
  <c r="AV273" i="2"/>
  <c r="AW273" i="2"/>
  <c r="X273" i="2"/>
  <c r="DW273" i="2" s="1"/>
  <c r="BU273" i="2"/>
  <c r="Y273" i="2"/>
  <c r="DX273" i="2" s="1"/>
  <c r="BV273" i="2"/>
  <c r="AX273" i="2"/>
  <c r="Z273" i="2"/>
  <c r="DY273" i="2" s="1"/>
  <c r="BW273" i="2"/>
  <c r="AY273" i="2"/>
  <c r="AZ273" i="2"/>
  <c r="AA273" i="2"/>
  <c r="DZ273" i="2" s="1"/>
  <c r="BX273" i="2"/>
  <c r="BA273" i="2"/>
  <c r="AB273" i="2"/>
  <c r="EA273" i="2" s="1"/>
  <c r="BY273" i="2"/>
  <c r="AC273" i="2"/>
  <c r="EB273" i="2" s="1"/>
  <c r="BB273" i="2"/>
  <c r="BZ273" i="2"/>
  <c r="CA273" i="2"/>
  <c r="BC273" i="2"/>
  <c r="AD273" i="2"/>
  <c r="EC273" i="2" s="1"/>
  <c r="CB273" i="2"/>
  <c r="BD273" i="2"/>
  <c r="AE273" i="2"/>
  <c r="ED273" i="2" s="1"/>
  <c r="CC273" i="2"/>
  <c r="BE273" i="2"/>
  <c r="AF273" i="2"/>
  <c r="EE273" i="2" s="1"/>
  <c r="AG273" i="2"/>
  <c r="EF273" i="2" s="1"/>
  <c r="CD273" i="2"/>
  <c r="BF273" i="2"/>
  <c r="CE273" i="2"/>
  <c r="AH273" i="2"/>
  <c r="EG273" i="2" s="1"/>
  <c r="BG273" i="2"/>
  <c r="BH273" i="2"/>
  <c r="CF273" i="2"/>
  <c r="AI273" i="2"/>
  <c r="EH273" i="2" s="1"/>
  <c r="AJ273" i="2"/>
  <c r="EI273" i="2" s="1"/>
  <c r="BI273" i="2"/>
  <c r="CG273" i="2"/>
  <c r="BJ273" i="2"/>
  <c r="AK273" i="2"/>
  <c r="EJ273" i="2" s="1"/>
  <c r="CH273" i="2"/>
  <c r="CI273" i="2"/>
  <c r="DY272" i="2"/>
  <c r="DQ272" i="2"/>
  <c r="CV272" i="2"/>
  <c r="DF272" i="2"/>
  <c r="DG272" i="2"/>
  <c r="DA273" i="2" l="1"/>
  <c r="DC273" i="2"/>
  <c r="CJ273" i="2"/>
  <c r="CW273" i="2"/>
  <c r="CK273" i="2"/>
  <c r="CT273" i="2"/>
  <c r="DE273" i="2"/>
  <c r="EN275" i="2"/>
  <c r="EO275" i="2" s="1"/>
  <c r="EM276" i="2"/>
  <c r="CL273" i="2"/>
  <c r="CX273" i="2"/>
  <c r="DH273" i="2"/>
  <c r="DG273" i="2"/>
  <c r="CO273" i="2"/>
  <c r="CU273" i="2"/>
  <c r="CV273" i="2"/>
  <c r="CQ273" i="2"/>
  <c r="CZ273" i="2"/>
  <c r="CY273" i="2"/>
  <c r="CP273" i="2"/>
  <c r="DD273" i="2"/>
  <c r="DB273" i="2"/>
  <c r="DF273" i="2"/>
  <c r="CS273" i="2"/>
  <c r="CR273" i="2"/>
  <c r="CN273" i="2"/>
  <c r="H274" i="2"/>
  <c r="A274" i="2"/>
  <c r="G274" i="2"/>
  <c r="J274" i="2"/>
  <c r="D274" i="2"/>
  <c r="K274" i="2"/>
  <c r="DJ274" i="2" s="1"/>
  <c r="DK274" i="2" s="1"/>
  <c r="F274" i="2"/>
  <c r="I274" i="2"/>
  <c r="E274" i="2"/>
  <c r="C274" i="2"/>
  <c r="CO274" i="2" s="1"/>
  <c r="B274" i="2"/>
  <c r="L274" i="2"/>
  <c r="AL274" i="2"/>
  <c r="CX274" i="2"/>
  <c r="CU274" i="2"/>
  <c r="DF274" i="2"/>
  <c r="DG274" i="2"/>
  <c r="CJ274" i="2"/>
  <c r="CT274" i="2"/>
  <c r="M274" i="2"/>
  <c r="AM274" i="2"/>
  <c r="BK274" i="2"/>
  <c r="N274" i="2"/>
  <c r="DM274" i="2" s="1"/>
  <c r="O274" i="2"/>
  <c r="DN274" i="2" s="1"/>
  <c r="AN274" i="2"/>
  <c r="BL274" i="2"/>
  <c r="P274" i="2"/>
  <c r="AO274" i="2"/>
  <c r="BM274" i="2"/>
  <c r="Q274" i="2"/>
  <c r="DP274" i="2" s="1"/>
  <c r="AP274" i="2"/>
  <c r="BN274" i="2"/>
  <c r="AQ274" i="2"/>
  <c r="BO274" i="2"/>
  <c r="R274" i="2"/>
  <c r="AR274" i="2"/>
  <c r="BP274" i="2"/>
  <c r="S274" i="2"/>
  <c r="DR274" i="2" s="1"/>
  <c r="AS274" i="2"/>
  <c r="BQ274" i="2"/>
  <c r="T274" i="2"/>
  <c r="AT274" i="2"/>
  <c r="U274" i="2"/>
  <c r="BR274" i="2"/>
  <c r="BS274" i="2"/>
  <c r="AU274" i="2"/>
  <c r="V274" i="2"/>
  <c r="DU274" i="2" s="1"/>
  <c r="W274" i="2"/>
  <c r="DV274" i="2" s="1"/>
  <c r="AV274" i="2"/>
  <c r="BT274" i="2"/>
  <c r="AW274" i="2"/>
  <c r="X274" i="2"/>
  <c r="BU274" i="2"/>
  <c r="Y274" i="2"/>
  <c r="DX274" i="2" s="1"/>
  <c r="BV274" i="2"/>
  <c r="AX274" i="2"/>
  <c r="AY274" i="2"/>
  <c r="Z274" i="2"/>
  <c r="BW274" i="2"/>
  <c r="AZ274" i="2"/>
  <c r="AA274" i="2"/>
  <c r="DZ274" i="2" s="1"/>
  <c r="BX274" i="2"/>
  <c r="AB274" i="2"/>
  <c r="EA274" i="2" s="1"/>
  <c r="BY274" i="2"/>
  <c r="BA274" i="2"/>
  <c r="BZ274" i="2"/>
  <c r="BB274" i="2"/>
  <c r="AC274" i="2"/>
  <c r="EB274" i="2" s="1"/>
  <c r="CA274" i="2"/>
  <c r="AD274" i="2"/>
  <c r="EC274" i="2" s="1"/>
  <c r="BC274" i="2"/>
  <c r="CB274" i="2"/>
  <c r="AE274" i="2"/>
  <c r="BD274" i="2"/>
  <c r="CC274" i="2"/>
  <c r="AF274" i="2"/>
  <c r="EE274" i="2" s="1"/>
  <c r="BE274" i="2"/>
  <c r="BF274" i="2"/>
  <c r="CD274" i="2"/>
  <c r="AG274" i="2"/>
  <c r="EF274" i="2" s="1"/>
  <c r="AH274" i="2"/>
  <c r="BG274" i="2"/>
  <c r="CE274" i="2"/>
  <c r="AI274" i="2"/>
  <c r="EH274" i="2" s="1"/>
  <c r="BH274" i="2"/>
  <c r="CF274" i="2"/>
  <c r="CG274" i="2"/>
  <c r="AJ274" i="2"/>
  <c r="EI274" i="2" s="1"/>
  <c r="BI274" i="2"/>
  <c r="CH274" i="2"/>
  <c r="AK274" i="2"/>
  <c r="EJ274" i="2" s="1"/>
  <c r="BJ274" i="2"/>
  <c r="CI274" i="2"/>
  <c r="CZ274" i="2" l="1"/>
  <c r="DW274" i="2"/>
  <c r="DL274" i="2"/>
  <c r="CN274" i="2"/>
  <c r="CR274" i="2"/>
  <c r="CV274" i="2"/>
  <c r="CS274" i="2"/>
  <c r="DD274" i="2"/>
  <c r="CL274" i="2"/>
  <c r="DA274" i="2"/>
  <c r="CW274" i="2"/>
  <c r="EM277" i="2"/>
  <c r="EN276" i="2"/>
  <c r="EO276" i="2" s="1"/>
  <c r="C275" i="2"/>
  <c r="CZ275" i="2" s="1"/>
  <c r="F275" i="2"/>
  <c r="J275" i="2"/>
  <c r="E275" i="2"/>
  <c r="G275" i="2"/>
  <c r="B275" i="2"/>
  <c r="A275" i="2"/>
  <c r="L275" i="2"/>
  <c r="K275" i="2"/>
  <c r="DJ275" i="2" s="1"/>
  <c r="DK275" i="2" s="1"/>
  <c r="I275" i="2"/>
  <c r="D275" i="2"/>
  <c r="H275" i="2"/>
  <c r="AL275" i="2"/>
  <c r="CT275" i="2"/>
  <c r="CK275" i="2"/>
  <c r="CU275" i="2"/>
  <c r="DH275" i="2"/>
  <c r="M275" i="2"/>
  <c r="DL275" i="2" s="1"/>
  <c r="AM275" i="2"/>
  <c r="BK275" i="2"/>
  <c r="N275" i="2"/>
  <c r="AN275" i="2"/>
  <c r="BL275" i="2"/>
  <c r="O275" i="2"/>
  <c r="BM275" i="2"/>
  <c r="AO275" i="2"/>
  <c r="P275" i="2"/>
  <c r="DO275" i="2" s="1"/>
  <c r="AP275" i="2"/>
  <c r="BN275" i="2"/>
  <c r="Q275" i="2"/>
  <c r="AQ275" i="2"/>
  <c r="R275" i="2"/>
  <c r="BO275" i="2"/>
  <c r="AR275" i="2"/>
  <c r="BP275" i="2"/>
  <c r="S275" i="2"/>
  <c r="T275" i="2"/>
  <c r="BQ275" i="2"/>
  <c r="AS275" i="2"/>
  <c r="BR275" i="2"/>
  <c r="AT275" i="2"/>
  <c r="U275" i="2"/>
  <c r="DT275" i="2" s="1"/>
  <c r="BS275" i="2"/>
  <c r="V275" i="2"/>
  <c r="AU275" i="2"/>
  <c r="AV275" i="2"/>
  <c r="BT275" i="2"/>
  <c r="W275" i="2"/>
  <c r="X275" i="2"/>
  <c r="DW275" i="2" s="1"/>
  <c r="BU275" i="2"/>
  <c r="AW275" i="2"/>
  <c r="BV275" i="2"/>
  <c r="AX275" i="2"/>
  <c r="Y275" i="2"/>
  <c r="AY275" i="2"/>
  <c r="Z275" i="2"/>
  <c r="BW275" i="2"/>
  <c r="BX275" i="2"/>
  <c r="AA275" i="2"/>
  <c r="DZ275" i="2" s="1"/>
  <c r="AZ275" i="2"/>
  <c r="BA275" i="2"/>
  <c r="AB275" i="2"/>
  <c r="BY275" i="2"/>
  <c r="BB275" i="2"/>
  <c r="BZ275" i="2"/>
  <c r="AC275" i="2"/>
  <c r="EB275" i="2" s="1"/>
  <c r="BC275" i="2"/>
  <c r="CA275" i="2"/>
  <c r="AD275" i="2"/>
  <c r="AE275" i="2"/>
  <c r="CB275" i="2"/>
  <c r="BD275" i="2"/>
  <c r="CC275" i="2"/>
  <c r="BE275" i="2"/>
  <c r="AF275" i="2"/>
  <c r="EE275" i="2" s="1"/>
  <c r="AG275" i="2"/>
  <c r="CD275" i="2"/>
  <c r="BF275" i="2"/>
  <c r="AH275" i="2"/>
  <c r="BG275" i="2"/>
  <c r="CE275" i="2"/>
  <c r="CF275" i="2"/>
  <c r="AI275" i="2"/>
  <c r="EH275" i="2" s="1"/>
  <c r="BH275" i="2"/>
  <c r="AJ275" i="2"/>
  <c r="EI275" i="2" s="1"/>
  <c r="BI275" i="2"/>
  <c r="CG275" i="2"/>
  <c r="CH275" i="2"/>
  <c r="BJ275" i="2"/>
  <c r="AK275" i="2"/>
  <c r="EJ275" i="2" s="1"/>
  <c r="CI275" i="2"/>
  <c r="DT274" i="2"/>
  <c r="DQ274" i="2"/>
  <c r="DO274" i="2"/>
  <c r="CM274" i="2"/>
  <c r="DH274" i="2"/>
  <c r="DC274" i="2"/>
  <c r="DY274" i="2"/>
  <c r="CK274" i="2"/>
  <c r="CY274" i="2"/>
  <c r="DE274" i="2"/>
  <c r="EG274" i="2"/>
  <c r="ED274" i="2"/>
  <c r="DS274" i="2"/>
  <c r="DB274" i="2"/>
  <c r="CQ274" i="2"/>
  <c r="CP274" i="2"/>
  <c r="DY275" i="2" l="1"/>
  <c r="DV275" i="2"/>
  <c r="CP275" i="2"/>
  <c r="CS275" i="2"/>
  <c r="CQ275" i="2"/>
  <c r="DA275" i="2"/>
  <c r="DF275" i="2"/>
  <c r="CV275" i="2"/>
  <c r="EC275" i="2"/>
  <c r="DS275" i="2"/>
  <c r="DM275" i="2"/>
  <c r="CR275" i="2"/>
  <c r="EF275" i="2"/>
  <c r="DU275" i="2"/>
  <c r="DR275" i="2"/>
  <c r="CW275" i="2"/>
  <c r="A276" i="2"/>
  <c r="F276" i="2"/>
  <c r="J276" i="2"/>
  <c r="G276" i="2"/>
  <c r="H276" i="2"/>
  <c r="B276" i="2"/>
  <c r="K276" i="2"/>
  <c r="DJ276" i="2" s="1"/>
  <c r="DK276" i="2" s="1"/>
  <c r="L276" i="2"/>
  <c r="C276" i="2"/>
  <c r="CV276" i="2" s="1"/>
  <c r="E276" i="2"/>
  <c r="D276" i="2"/>
  <c r="I276" i="2"/>
  <c r="AL276" i="2"/>
  <c r="CW276" i="2"/>
  <c r="DH276" i="2"/>
  <c r="DC276" i="2"/>
  <c r="CX276" i="2"/>
  <c r="CP276" i="2"/>
  <c r="CT276" i="2"/>
  <c r="CN276" i="2"/>
  <c r="CQ276" i="2"/>
  <c r="CJ276" i="2"/>
  <c r="DB276" i="2"/>
  <c r="DF276" i="2"/>
  <c r="CK276" i="2"/>
  <c r="CM276" i="2"/>
  <c r="CY276" i="2"/>
  <c r="CR276" i="2"/>
  <c r="DG276" i="2"/>
  <c r="CS276" i="2"/>
  <c r="DD276" i="2"/>
  <c r="CZ276" i="2"/>
  <c r="DA276" i="2"/>
  <c r="CO276" i="2"/>
  <c r="DE276" i="2"/>
  <c r="CL276" i="2"/>
  <c r="CU276" i="2"/>
  <c r="AM276" i="2"/>
  <c r="M276" i="2"/>
  <c r="DL276" i="2" s="1"/>
  <c r="BK276" i="2"/>
  <c r="N276" i="2"/>
  <c r="BL276" i="2"/>
  <c r="O276" i="2"/>
  <c r="AN276" i="2"/>
  <c r="AO276" i="2"/>
  <c r="BM276" i="2"/>
  <c r="P276" i="2"/>
  <c r="DO276" i="2" s="1"/>
  <c r="AP276" i="2"/>
  <c r="BN276" i="2"/>
  <c r="Q276" i="2"/>
  <c r="BO276" i="2"/>
  <c r="R276" i="2"/>
  <c r="AQ276" i="2"/>
  <c r="BP276" i="2"/>
  <c r="S276" i="2"/>
  <c r="DR276" i="2" s="1"/>
  <c r="AR276" i="2"/>
  <c r="T276" i="2"/>
  <c r="AS276" i="2"/>
  <c r="BQ276" i="2"/>
  <c r="AT276" i="2"/>
  <c r="BR276" i="2"/>
  <c r="U276" i="2"/>
  <c r="DT276" i="2" s="1"/>
  <c r="BS276" i="2"/>
  <c r="V276" i="2"/>
  <c r="DU276" i="2" s="1"/>
  <c r="AU276" i="2"/>
  <c r="W276" i="2"/>
  <c r="AV276" i="2"/>
  <c r="BT276" i="2"/>
  <c r="X276" i="2"/>
  <c r="DW276" i="2" s="1"/>
  <c r="AW276" i="2"/>
  <c r="BU276" i="2"/>
  <c r="BV276" i="2"/>
  <c r="Y276" i="2"/>
  <c r="AX276" i="2"/>
  <c r="AY276" i="2"/>
  <c r="Z276" i="2"/>
  <c r="DY276" i="2" s="1"/>
  <c r="BW276" i="2"/>
  <c r="BX276" i="2"/>
  <c r="AZ276" i="2"/>
  <c r="AA276" i="2"/>
  <c r="DZ276" i="2" s="1"/>
  <c r="BA276" i="2"/>
  <c r="BY276" i="2"/>
  <c r="AB276" i="2"/>
  <c r="EA276" i="2" s="1"/>
  <c r="BB276" i="2"/>
  <c r="AC276" i="2"/>
  <c r="EB276" i="2" s="1"/>
  <c r="BZ276" i="2"/>
  <c r="BC276" i="2"/>
  <c r="CA276" i="2"/>
  <c r="AD276" i="2"/>
  <c r="EC276" i="2" s="1"/>
  <c r="BD276" i="2"/>
  <c r="CB276" i="2"/>
  <c r="AE276" i="2"/>
  <c r="ED276" i="2" s="1"/>
  <c r="BE276" i="2"/>
  <c r="AF276" i="2"/>
  <c r="EE276" i="2" s="1"/>
  <c r="CC276" i="2"/>
  <c r="CD276" i="2"/>
  <c r="BF276" i="2"/>
  <c r="AG276" i="2"/>
  <c r="EF276" i="2" s="1"/>
  <c r="BG276" i="2"/>
  <c r="CE276" i="2"/>
  <c r="AH276" i="2"/>
  <c r="EG276" i="2" s="1"/>
  <c r="AI276" i="2"/>
  <c r="EH276" i="2" s="1"/>
  <c r="BH276" i="2"/>
  <c r="CF276" i="2"/>
  <c r="BI276" i="2"/>
  <c r="AJ276" i="2"/>
  <c r="EI276" i="2" s="1"/>
  <c r="CG276" i="2"/>
  <c r="AK276" i="2"/>
  <c r="EJ276" i="2" s="1"/>
  <c r="BJ276" i="2"/>
  <c r="CH276" i="2"/>
  <c r="CI276" i="2"/>
  <c r="EN277" i="2"/>
  <c r="EO277" i="2" s="1"/>
  <c r="EM278" i="2"/>
  <c r="CL275" i="2"/>
  <c r="DE275" i="2"/>
  <c r="DD275" i="2"/>
  <c r="DQ275" i="2"/>
  <c r="DN275" i="2"/>
  <c r="DG275" i="2"/>
  <c r="CO275" i="2"/>
  <c r="DC275" i="2"/>
  <c r="EG275" i="2"/>
  <c r="CX275" i="2"/>
  <c r="CM275" i="2"/>
  <c r="DB275" i="2"/>
  <c r="ED275" i="2"/>
  <c r="EA275" i="2"/>
  <c r="DX275" i="2"/>
  <c r="DP275" i="2"/>
  <c r="CY275" i="2"/>
  <c r="CJ275" i="2"/>
  <c r="CN275" i="2"/>
  <c r="F277" i="2" l="1"/>
  <c r="D277" i="2"/>
  <c r="L277" i="2"/>
  <c r="G277" i="2"/>
  <c r="B277" i="2"/>
  <c r="C277" i="2"/>
  <c r="CL277" i="2" s="1"/>
  <c r="I277" i="2"/>
  <c r="H277" i="2"/>
  <c r="E277" i="2"/>
  <c r="K277" i="2"/>
  <c r="DJ277" i="2" s="1"/>
  <c r="DK277" i="2" s="1"/>
  <c r="A277" i="2"/>
  <c r="J277" i="2"/>
  <c r="AL277" i="2"/>
  <c r="CU277" i="2"/>
  <c r="CT277" i="2"/>
  <c r="DB277" i="2"/>
  <c r="DF277" i="2"/>
  <c r="CP277" i="2"/>
  <c r="DC277" i="2"/>
  <c r="AM277" i="2"/>
  <c r="M277" i="2"/>
  <c r="DL277" i="2" s="1"/>
  <c r="N277" i="2"/>
  <c r="DM277" i="2" s="1"/>
  <c r="BK277" i="2"/>
  <c r="BL277" i="2"/>
  <c r="AN277" i="2"/>
  <c r="O277" i="2"/>
  <c r="DN277" i="2" s="1"/>
  <c r="AO277" i="2"/>
  <c r="BM277" i="2"/>
  <c r="P277" i="2"/>
  <c r="DO277" i="2" s="1"/>
  <c r="AP277" i="2"/>
  <c r="BN277" i="2"/>
  <c r="Q277" i="2"/>
  <c r="DP277" i="2" s="1"/>
  <c r="BO277" i="2"/>
  <c r="R277" i="2"/>
  <c r="DQ277" i="2" s="1"/>
  <c r="AQ277" i="2"/>
  <c r="BP277" i="2"/>
  <c r="AR277" i="2"/>
  <c r="S277" i="2"/>
  <c r="DR277" i="2" s="1"/>
  <c r="BQ277" i="2"/>
  <c r="AS277" i="2"/>
  <c r="T277" i="2"/>
  <c r="DS277" i="2" s="1"/>
  <c r="BR277" i="2"/>
  <c r="U277" i="2"/>
  <c r="DT277" i="2" s="1"/>
  <c r="AT277" i="2"/>
  <c r="BS277" i="2"/>
  <c r="V277" i="2"/>
  <c r="DU277" i="2" s="1"/>
  <c r="AU277" i="2"/>
  <c r="AV277" i="2"/>
  <c r="W277" i="2"/>
  <c r="DV277" i="2" s="1"/>
  <c r="BT277" i="2"/>
  <c r="X277" i="2"/>
  <c r="DW277" i="2" s="1"/>
  <c r="BU277" i="2"/>
  <c r="AW277" i="2"/>
  <c r="BV277" i="2"/>
  <c r="AX277" i="2"/>
  <c r="Y277" i="2"/>
  <c r="DX277" i="2" s="1"/>
  <c r="AY277" i="2"/>
  <c r="BW277" i="2"/>
  <c r="Z277" i="2"/>
  <c r="DY277" i="2" s="1"/>
  <c r="AZ277" i="2"/>
  <c r="AA277" i="2"/>
  <c r="DZ277" i="2" s="1"/>
  <c r="BX277" i="2"/>
  <c r="AB277" i="2"/>
  <c r="EA277" i="2" s="1"/>
  <c r="BY277" i="2"/>
  <c r="BA277" i="2"/>
  <c r="AC277" i="2"/>
  <c r="EB277" i="2" s="1"/>
  <c r="BZ277" i="2"/>
  <c r="BB277" i="2"/>
  <c r="BC277" i="2"/>
  <c r="CA277" i="2"/>
  <c r="AD277" i="2"/>
  <c r="EC277" i="2" s="1"/>
  <c r="AE277" i="2"/>
  <c r="ED277" i="2" s="1"/>
  <c r="CB277" i="2"/>
  <c r="BD277" i="2"/>
  <c r="BE277" i="2"/>
  <c r="AF277" i="2"/>
  <c r="EE277" i="2" s="1"/>
  <c r="CC277" i="2"/>
  <c r="BF277" i="2"/>
  <c r="AG277" i="2"/>
  <c r="EF277" i="2" s="1"/>
  <c r="CD277" i="2"/>
  <c r="CE277" i="2"/>
  <c r="BG277" i="2"/>
  <c r="AH277" i="2"/>
  <c r="EG277" i="2" s="1"/>
  <c r="AI277" i="2"/>
  <c r="EH277" i="2" s="1"/>
  <c r="CF277" i="2"/>
  <c r="BH277" i="2"/>
  <c r="CG277" i="2"/>
  <c r="BI277" i="2"/>
  <c r="AJ277" i="2"/>
  <c r="EI277" i="2" s="1"/>
  <c r="AK277" i="2"/>
  <c r="EJ277" i="2" s="1"/>
  <c r="BJ277" i="2"/>
  <c r="CH277" i="2"/>
  <c r="CI277" i="2"/>
  <c r="DQ276" i="2"/>
  <c r="DN276" i="2"/>
  <c r="DV276" i="2"/>
  <c r="DP276" i="2"/>
  <c r="EM279" i="2"/>
  <c r="EN278" i="2"/>
  <c r="EO278" i="2" s="1"/>
  <c r="DX276" i="2"/>
  <c r="DS276" i="2"/>
  <c r="DM276" i="2"/>
  <c r="DD277" i="2" l="1"/>
  <c r="CJ277" i="2"/>
  <c r="CW277" i="2"/>
  <c r="CX277" i="2"/>
  <c r="CR277" i="2"/>
  <c r="CV277" i="2"/>
  <c r="CK277" i="2"/>
  <c r="D278" i="2"/>
  <c r="F278" i="2"/>
  <c r="H278" i="2"/>
  <c r="I278" i="2"/>
  <c r="G278" i="2"/>
  <c r="J278" i="2"/>
  <c r="L278" i="2"/>
  <c r="E278" i="2"/>
  <c r="K278" i="2"/>
  <c r="DJ278" i="2" s="1"/>
  <c r="DK278" i="2" s="1"/>
  <c r="B278" i="2"/>
  <c r="C278" i="2"/>
  <c r="CJ278" i="2" s="1"/>
  <c r="A278" i="2"/>
  <c r="AL278" i="2"/>
  <c r="CT278" i="2"/>
  <c r="DH278" i="2"/>
  <c r="DF278" i="2"/>
  <c r="CR278" i="2"/>
  <c r="CZ278" i="2"/>
  <c r="CW278" i="2"/>
  <c r="DA278" i="2"/>
  <c r="DE278" i="2"/>
  <c r="CP278" i="2"/>
  <c r="DG278" i="2"/>
  <c r="CX278" i="2"/>
  <c r="M278" i="2"/>
  <c r="CU278" i="2"/>
  <c r="DC278" i="2"/>
  <c r="CN278" i="2"/>
  <c r="CV278" i="2"/>
  <c r="DD278" i="2"/>
  <c r="AM278" i="2"/>
  <c r="BK278" i="2"/>
  <c r="N278" i="2"/>
  <c r="BL278" i="2"/>
  <c r="AN278" i="2"/>
  <c r="O278" i="2"/>
  <c r="DN278" i="2" s="1"/>
  <c r="AO278" i="2"/>
  <c r="P278" i="2"/>
  <c r="DO278" i="2" s="1"/>
  <c r="BM278" i="2"/>
  <c r="Q278" i="2"/>
  <c r="BN278" i="2"/>
  <c r="AP278" i="2"/>
  <c r="AQ278" i="2"/>
  <c r="BO278" i="2"/>
  <c r="R278" i="2"/>
  <c r="DQ278" i="2" s="1"/>
  <c r="BP278" i="2"/>
  <c r="AR278" i="2"/>
  <c r="S278" i="2"/>
  <c r="AS278" i="2"/>
  <c r="T278" i="2"/>
  <c r="DS278" i="2" s="1"/>
  <c r="BQ278" i="2"/>
  <c r="U278" i="2"/>
  <c r="DT278" i="2" s="1"/>
  <c r="BR278" i="2"/>
  <c r="AT278" i="2"/>
  <c r="V278" i="2"/>
  <c r="DU278" i="2" s="1"/>
  <c r="AU278" i="2"/>
  <c r="BS278" i="2"/>
  <c r="AV278" i="2"/>
  <c r="W278" i="2"/>
  <c r="DV278" i="2" s="1"/>
  <c r="BT278" i="2"/>
  <c r="BU278" i="2"/>
  <c r="X278" i="2"/>
  <c r="DW278" i="2" s="1"/>
  <c r="AW278" i="2"/>
  <c r="AX278" i="2"/>
  <c r="BV278" i="2"/>
  <c r="Y278" i="2"/>
  <c r="DX278" i="2" s="1"/>
  <c r="BW278" i="2"/>
  <c r="AY278" i="2"/>
  <c r="Z278" i="2"/>
  <c r="DY278" i="2" s="1"/>
  <c r="AZ278" i="2"/>
  <c r="AA278" i="2"/>
  <c r="DZ278" i="2" s="1"/>
  <c r="BX278" i="2"/>
  <c r="BY278" i="2"/>
  <c r="BA278" i="2"/>
  <c r="AB278" i="2"/>
  <c r="EA278" i="2" s="1"/>
  <c r="BZ278" i="2"/>
  <c r="AC278" i="2"/>
  <c r="EB278" i="2" s="1"/>
  <c r="BB278" i="2"/>
  <c r="BC278" i="2"/>
  <c r="CA278" i="2"/>
  <c r="AD278" i="2"/>
  <c r="EC278" i="2" s="1"/>
  <c r="BD278" i="2"/>
  <c r="CB278" i="2"/>
  <c r="AE278" i="2"/>
  <c r="ED278" i="2" s="1"/>
  <c r="AF278" i="2"/>
  <c r="EE278" i="2" s="1"/>
  <c r="CC278" i="2"/>
  <c r="BE278" i="2"/>
  <c r="AG278" i="2"/>
  <c r="BF278" i="2"/>
  <c r="CD278" i="2"/>
  <c r="AH278" i="2"/>
  <c r="EG278" i="2" s="1"/>
  <c r="BG278" i="2"/>
  <c r="CE278" i="2"/>
  <c r="CF278" i="2"/>
  <c r="AI278" i="2"/>
  <c r="EH278" i="2" s="1"/>
  <c r="BH278" i="2"/>
  <c r="AJ278" i="2"/>
  <c r="EI278" i="2" s="1"/>
  <c r="CG278" i="2"/>
  <c r="BI278" i="2"/>
  <c r="BJ278" i="2"/>
  <c r="CH278" i="2"/>
  <c r="AK278" i="2"/>
  <c r="EJ278" i="2" s="1"/>
  <c r="CI278" i="2"/>
  <c r="CY277" i="2"/>
  <c r="DA277" i="2"/>
  <c r="CO277" i="2"/>
  <c r="CQ277" i="2"/>
  <c r="CZ277" i="2"/>
  <c r="CN277" i="2"/>
  <c r="EN279" i="2"/>
  <c r="EO279" i="2" s="1"/>
  <c r="EM280" i="2"/>
  <c r="CS277" i="2"/>
  <c r="DE277" i="2"/>
  <c r="CM277" i="2"/>
  <c r="DH277" i="2"/>
  <c r="DG277" i="2"/>
  <c r="DM278" i="2" l="1"/>
  <c r="DL278" i="2"/>
  <c r="EF278" i="2"/>
  <c r="DR278" i="2"/>
  <c r="DP278" i="2"/>
  <c r="DB278" i="2"/>
  <c r="CQ278" i="2"/>
  <c r="EM281" i="2"/>
  <c r="EN280" i="2"/>
  <c r="EO280" i="2" s="1"/>
  <c r="CO278" i="2"/>
  <c r="CY278" i="2"/>
  <c r="CL278" i="2"/>
  <c r="J279" i="2"/>
  <c r="A279" i="2"/>
  <c r="I279" i="2"/>
  <c r="K279" i="2"/>
  <c r="DJ279" i="2" s="1"/>
  <c r="DK279" i="2" s="1"/>
  <c r="D279" i="2"/>
  <c r="F279" i="2"/>
  <c r="H279" i="2"/>
  <c r="B279" i="2"/>
  <c r="L279" i="2"/>
  <c r="C279" i="2"/>
  <c r="DE279" i="2" s="1"/>
  <c r="E279" i="2"/>
  <c r="G279" i="2"/>
  <c r="AL279" i="2"/>
  <c r="M279" i="2"/>
  <c r="DL279" i="2" s="1"/>
  <c r="AM279" i="2"/>
  <c r="BK279" i="2"/>
  <c r="N279" i="2"/>
  <c r="DM279" i="2" s="1"/>
  <c r="BL279" i="2"/>
  <c r="AN279" i="2"/>
  <c r="O279" i="2"/>
  <c r="BM279" i="2"/>
  <c r="AO279" i="2"/>
  <c r="P279" i="2"/>
  <c r="DO279" i="2" s="1"/>
  <c r="Q279" i="2"/>
  <c r="DP279" i="2" s="1"/>
  <c r="AP279" i="2"/>
  <c r="BN279" i="2"/>
  <c r="AQ279" i="2"/>
  <c r="R279" i="2"/>
  <c r="BO279" i="2"/>
  <c r="BP279" i="2"/>
  <c r="S279" i="2"/>
  <c r="DR279" i="2" s="1"/>
  <c r="AR279" i="2"/>
  <c r="AS279" i="2"/>
  <c r="BQ279" i="2"/>
  <c r="T279" i="2"/>
  <c r="U279" i="2"/>
  <c r="DT279" i="2" s="1"/>
  <c r="AT279" i="2"/>
  <c r="BR279" i="2"/>
  <c r="V279" i="2"/>
  <c r="DU279" i="2" s="1"/>
  <c r="BS279" i="2"/>
  <c r="AU279" i="2"/>
  <c r="AV279" i="2"/>
  <c r="W279" i="2"/>
  <c r="BT279" i="2"/>
  <c r="BU279" i="2"/>
  <c r="X279" i="2"/>
  <c r="DW279" i="2" s="1"/>
  <c r="AW279" i="2"/>
  <c r="AX279" i="2"/>
  <c r="BV279" i="2"/>
  <c r="Y279" i="2"/>
  <c r="AY279" i="2"/>
  <c r="BW279" i="2"/>
  <c r="Z279" i="2"/>
  <c r="DY279" i="2" s="1"/>
  <c r="AA279" i="2"/>
  <c r="DZ279" i="2" s="1"/>
  <c r="BX279" i="2"/>
  <c r="AZ279" i="2"/>
  <c r="BA279" i="2"/>
  <c r="BY279" i="2"/>
  <c r="AB279" i="2"/>
  <c r="BZ279" i="2"/>
  <c r="BB279" i="2"/>
  <c r="AC279" i="2"/>
  <c r="EB279" i="2" s="1"/>
  <c r="BC279" i="2"/>
  <c r="CA279" i="2"/>
  <c r="AD279" i="2"/>
  <c r="EC279" i="2" s="1"/>
  <c r="AE279" i="2"/>
  <c r="ED279" i="2" s="1"/>
  <c r="BD279" i="2"/>
  <c r="CB279" i="2"/>
  <c r="CC279" i="2"/>
  <c r="AF279" i="2"/>
  <c r="EE279" i="2" s="1"/>
  <c r="BE279" i="2"/>
  <c r="BF279" i="2"/>
  <c r="CD279" i="2"/>
  <c r="AG279" i="2"/>
  <c r="EF279" i="2" s="1"/>
  <c r="CE279" i="2"/>
  <c r="BG279" i="2"/>
  <c r="AH279" i="2"/>
  <c r="EG279" i="2" s="1"/>
  <c r="AI279" i="2"/>
  <c r="EH279" i="2" s="1"/>
  <c r="CF279" i="2"/>
  <c r="BH279" i="2"/>
  <c r="CG279" i="2"/>
  <c r="AJ279" i="2"/>
  <c r="EI279" i="2" s="1"/>
  <c r="BI279" i="2"/>
  <c r="BJ279" i="2"/>
  <c r="CH279" i="2"/>
  <c r="AK279" i="2"/>
  <c r="EJ279" i="2" s="1"/>
  <c r="CI279" i="2"/>
  <c r="CM278" i="2"/>
  <c r="CK278" i="2"/>
  <c r="CS278" i="2"/>
  <c r="DB279" i="2" l="1"/>
  <c r="DQ279" i="2"/>
  <c r="DN279" i="2"/>
  <c r="CP279" i="2"/>
  <c r="EA279" i="2"/>
  <c r="DV279" i="2"/>
  <c r="DS279" i="2"/>
  <c r="CR279" i="2"/>
  <c r="DX279" i="2"/>
  <c r="DF279" i="2"/>
  <c r="DA279" i="2"/>
  <c r="CU279" i="2"/>
  <c r="CL279" i="2"/>
  <c r="DG279" i="2"/>
  <c r="CO279" i="2"/>
  <c r="CT279" i="2"/>
  <c r="CV279" i="2"/>
  <c r="CM279" i="2"/>
  <c r="CX279" i="2"/>
  <c r="CN279" i="2"/>
  <c r="CK279" i="2"/>
  <c r="CQ279" i="2"/>
  <c r="CJ279" i="2"/>
  <c r="CS279" i="2"/>
  <c r="CY279" i="2"/>
  <c r="CZ279" i="2"/>
  <c r="DC279" i="2"/>
  <c r="D280" i="2"/>
  <c r="G280" i="2"/>
  <c r="F280" i="2"/>
  <c r="E280" i="2"/>
  <c r="K280" i="2"/>
  <c r="DJ280" i="2" s="1"/>
  <c r="DK280" i="2" s="1"/>
  <c r="H280" i="2"/>
  <c r="I280" i="2"/>
  <c r="C280" i="2"/>
  <c r="DE280" i="2" s="1"/>
  <c r="L280" i="2"/>
  <c r="A280" i="2"/>
  <c r="B280" i="2"/>
  <c r="J280" i="2"/>
  <c r="AL280" i="2"/>
  <c r="CP280" i="2"/>
  <c r="CQ280" i="2"/>
  <c r="CZ280" i="2"/>
  <c r="DG280" i="2"/>
  <c r="CX280" i="2"/>
  <c r="DF280" i="2"/>
  <c r="CW280" i="2"/>
  <c r="CN280" i="2"/>
  <c r="CV280" i="2"/>
  <c r="CL280" i="2"/>
  <c r="CT280" i="2"/>
  <c r="CM280" i="2"/>
  <c r="DC280" i="2"/>
  <c r="AM280" i="2"/>
  <c r="DH280" i="2"/>
  <c r="CK280" i="2"/>
  <c r="DB280" i="2"/>
  <c r="CU280" i="2"/>
  <c r="M280" i="2"/>
  <c r="DL280" i="2" s="1"/>
  <c r="CS280" i="2"/>
  <c r="DA280" i="2"/>
  <c r="BK280" i="2"/>
  <c r="N280" i="2"/>
  <c r="AN280" i="2"/>
  <c r="BL280" i="2"/>
  <c r="O280" i="2"/>
  <c r="DN280" i="2" s="1"/>
  <c r="BM280" i="2"/>
  <c r="AO280" i="2"/>
  <c r="P280" i="2"/>
  <c r="AP280" i="2"/>
  <c r="BN280" i="2"/>
  <c r="Q280" i="2"/>
  <c r="R280" i="2"/>
  <c r="BO280" i="2"/>
  <c r="AQ280" i="2"/>
  <c r="AR280" i="2"/>
  <c r="BP280" i="2"/>
  <c r="S280" i="2"/>
  <c r="AS280" i="2"/>
  <c r="BQ280" i="2"/>
  <c r="T280" i="2"/>
  <c r="DS280" i="2" s="1"/>
  <c r="AT280" i="2"/>
  <c r="U280" i="2"/>
  <c r="DT280" i="2" s="1"/>
  <c r="BR280" i="2"/>
  <c r="AU280" i="2"/>
  <c r="BS280" i="2"/>
  <c r="V280" i="2"/>
  <c r="BT280" i="2"/>
  <c r="W280" i="2"/>
  <c r="DV280" i="2" s="1"/>
  <c r="AV280" i="2"/>
  <c r="AW280" i="2"/>
  <c r="BU280" i="2"/>
  <c r="X280" i="2"/>
  <c r="BV280" i="2"/>
  <c r="Y280" i="2"/>
  <c r="DX280" i="2" s="1"/>
  <c r="AX280" i="2"/>
  <c r="Z280" i="2"/>
  <c r="DY280" i="2" s="1"/>
  <c r="BW280" i="2"/>
  <c r="AY280" i="2"/>
  <c r="AZ280" i="2"/>
  <c r="BX280" i="2"/>
  <c r="AA280" i="2"/>
  <c r="DZ280" i="2" s="1"/>
  <c r="AB280" i="2"/>
  <c r="EA280" i="2" s="1"/>
  <c r="BA280" i="2"/>
  <c r="BY280" i="2"/>
  <c r="AC280" i="2"/>
  <c r="EB280" i="2" s="1"/>
  <c r="BZ280" i="2"/>
  <c r="BB280" i="2"/>
  <c r="CA280" i="2"/>
  <c r="BC280" i="2"/>
  <c r="AD280" i="2"/>
  <c r="EC280" i="2" s="1"/>
  <c r="CB280" i="2"/>
  <c r="AE280" i="2"/>
  <c r="ED280" i="2" s="1"/>
  <c r="BD280" i="2"/>
  <c r="BE280" i="2"/>
  <c r="CC280" i="2"/>
  <c r="AF280" i="2"/>
  <c r="EE280" i="2" s="1"/>
  <c r="BF280" i="2"/>
  <c r="CD280" i="2"/>
  <c r="AG280" i="2"/>
  <c r="EF280" i="2" s="1"/>
  <c r="CE280" i="2"/>
  <c r="BG280" i="2"/>
  <c r="AH280" i="2"/>
  <c r="EG280" i="2" s="1"/>
  <c r="AI280" i="2"/>
  <c r="EH280" i="2" s="1"/>
  <c r="CF280" i="2"/>
  <c r="BH280" i="2"/>
  <c r="BI280" i="2"/>
  <c r="AJ280" i="2"/>
  <c r="EI280" i="2" s="1"/>
  <c r="CG280" i="2"/>
  <c r="CH280" i="2"/>
  <c r="AK280" i="2"/>
  <c r="EJ280" i="2" s="1"/>
  <c r="BJ280" i="2"/>
  <c r="CI280" i="2"/>
  <c r="DH279" i="2"/>
  <c r="DD279" i="2"/>
  <c r="CW279" i="2"/>
  <c r="EN281" i="2"/>
  <c r="EO281" i="2" s="1"/>
  <c r="EM282" i="2"/>
  <c r="DQ280" i="2" l="1"/>
  <c r="DD280" i="2"/>
  <c r="CO280" i="2"/>
  <c r="CR280" i="2"/>
  <c r="EM283" i="2"/>
  <c r="EN282" i="2"/>
  <c r="EO282" i="2" s="1"/>
  <c r="DP280" i="2"/>
  <c r="DU280" i="2"/>
  <c r="DM280" i="2"/>
  <c r="DR280" i="2"/>
  <c r="F281" i="2"/>
  <c r="H281" i="2"/>
  <c r="J281" i="2"/>
  <c r="I281" i="2"/>
  <c r="C281" i="2"/>
  <c r="DG281" i="2" s="1"/>
  <c r="B281" i="2"/>
  <c r="K281" i="2"/>
  <c r="DJ281" i="2" s="1"/>
  <c r="DK281" i="2" s="1"/>
  <c r="A281" i="2"/>
  <c r="L281" i="2"/>
  <c r="G281" i="2"/>
  <c r="E281" i="2"/>
  <c r="D281" i="2"/>
  <c r="AL281" i="2"/>
  <c r="DD281" i="2"/>
  <c r="CN281" i="2"/>
  <c r="AM281" i="2"/>
  <c r="M281" i="2"/>
  <c r="DL281" i="2" s="1"/>
  <c r="BK281" i="2"/>
  <c r="N281" i="2"/>
  <c r="DM281" i="2" s="1"/>
  <c r="AN281" i="2"/>
  <c r="BL281" i="2"/>
  <c r="O281" i="2"/>
  <c r="DN281" i="2" s="1"/>
  <c r="BM281" i="2"/>
  <c r="AO281" i="2"/>
  <c r="P281" i="2"/>
  <c r="DO281" i="2" s="1"/>
  <c r="BN281" i="2"/>
  <c r="Q281" i="2"/>
  <c r="DP281" i="2" s="1"/>
  <c r="AP281" i="2"/>
  <c r="R281" i="2"/>
  <c r="AQ281" i="2"/>
  <c r="BO281" i="2"/>
  <c r="S281" i="2"/>
  <c r="DR281" i="2" s="1"/>
  <c r="AR281" i="2"/>
  <c r="BP281" i="2"/>
  <c r="AS281" i="2"/>
  <c r="BQ281" i="2"/>
  <c r="T281" i="2"/>
  <c r="AT281" i="2"/>
  <c r="U281" i="2"/>
  <c r="DT281" i="2" s="1"/>
  <c r="BR281" i="2"/>
  <c r="BS281" i="2"/>
  <c r="V281" i="2"/>
  <c r="DU281" i="2" s="1"/>
  <c r="AU281" i="2"/>
  <c r="W281" i="2"/>
  <c r="DV281" i="2" s="1"/>
  <c r="AV281" i="2"/>
  <c r="BT281" i="2"/>
  <c r="AW281" i="2"/>
  <c r="BU281" i="2"/>
  <c r="X281" i="2"/>
  <c r="DW281" i="2" s="1"/>
  <c r="Y281" i="2"/>
  <c r="DX281" i="2" s="1"/>
  <c r="BV281" i="2"/>
  <c r="AX281" i="2"/>
  <c r="Z281" i="2"/>
  <c r="AY281" i="2"/>
  <c r="BW281" i="2"/>
  <c r="AZ281" i="2"/>
  <c r="AA281" i="2"/>
  <c r="DZ281" i="2" s="1"/>
  <c r="BX281" i="2"/>
  <c r="BY281" i="2"/>
  <c r="AB281" i="2"/>
  <c r="EA281" i="2" s="1"/>
  <c r="BA281" i="2"/>
  <c r="BB281" i="2"/>
  <c r="AC281" i="2"/>
  <c r="EB281" i="2" s="1"/>
  <c r="BZ281" i="2"/>
  <c r="CA281" i="2"/>
  <c r="BC281" i="2"/>
  <c r="AD281" i="2"/>
  <c r="EC281" i="2" s="1"/>
  <c r="CB281" i="2"/>
  <c r="BD281" i="2"/>
  <c r="AE281" i="2"/>
  <c r="ED281" i="2" s="1"/>
  <c r="BE281" i="2"/>
  <c r="CC281" i="2"/>
  <c r="AF281" i="2"/>
  <c r="EE281" i="2" s="1"/>
  <c r="AG281" i="2"/>
  <c r="EF281" i="2" s="1"/>
  <c r="BF281" i="2"/>
  <c r="CD281" i="2"/>
  <c r="BG281" i="2"/>
  <c r="CE281" i="2"/>
  <c r="AH281" i="2"/>
  <c r="EG281" i="2" s="1"/>
  <c r="CF281" i="2"/>
  <c r="AI281" i="2"/>
  <c r="EH281" i="2" s="1"/>
  <c r="BH281" i="2"/>
  <c r="BI281" i="2"/>
  <c r="CG281" i="2"/>
  <c r="AJ281" i="2"/>
  <c r="EI281" i="2" s="1"/>
  <c r="CH281" i="2"/>
  <c r="BJ281" i="2"/>
  <c r="AK281" i="2"/>
  <c r="EJ281" i="2" s="1"/>
  <c r="CI281" i="2"/>
  <c r="DW280" i="2"/>
  <c r="DO280" i="2"/>
  <c r="CJ280" i="2"/>
  <c r="CY280" i="2"/>
  <c r="CZ281" i="2" l="1"/>
  <c r="CW281" i="2"/>
  <c r="CJ281" i="2"/>
  <c r="CY281" i="2"/>
  <c r="CT281" i="2"/>
  <c r="CQ281" i="2"/>
  <c r="CK281" i="2"/>
  <c r="CX281" i="2"/>
  <c r="DF281" i="2"/>
  <c r="DA281" i="2"/>
  <c r="CP281" i="2"/>
  <c r="CU281" i="2"/>
  <c r="DB281" i="2"/>
  <c r="CV281" i="2"/>
  <c r="CM281" i="2"/>
  <c r="CS281" i="2"/>
  <c r="CL281" i="2"/>
  <c r="DE281" i="2"/>
  <c r="CR281" i="2"/>
  <c r="F282" i="2"/>
  <c r="C282" i="2"/>
  <c r="CM282" i="2" s="1"/>
  <c r="D282" i="2"/>
  <c r="J282" i="2"/>
  <c r="K282" i="2"/>
  <c r="DJ282" i="2" s="1"/>
  <c r="DK282" i="2" s="1"/>
  <c r="I282" i="2"/>
  <c r="A282" i="2"/>
  <c r="G282" i="2"/>
  <c r="H282" i="2"/>
  <c r="E282" i="2"/>
  <c r="L282" i="2"/>
  <c r="B282" i="2"/>
  <c r="AL282" i="2"/>
  <c r="DB282" i="2"/>
  <c r="DD282" i="2"/>
  <c r="CW282" i="2"/>
  <c r="CU282" i="2"/>
  <c r="DA282" i="2"/>
  <c r="CQ282" i="2"/>
  <c r="CK282" i="2"/>
  <c r="CY282" i="2"/>
  <c r="CS282" i="2"/>
  <c r="CT282" i="2"/>
  <c r="CZ282" i="2"/>
  <c r="DH282" i="2"/>
  <c r="M282" i="2"/>
  <c r="DL282" i="2" s="1"/>
  <c r="AM282" i="2"/>
  <c r="N282" i="2"/>
  <c r="BK282" i="2"/>
  <c r="AN282" i="2"/>
  <c r="BL282" i="2"/>
  <c r="O282" i="2"/>
  <c r="DN282" i="2" s="1"/>
  <c r="P282" i="2"/>
  <c r="DO282" i="2" s="1"/>
  <c r="AO282" i="2"/>
  <c r="BM282" i="2"/>
  <c r="BN282" i="2"/>
  <c r="Q282" i="2"/>
  <c r="AP282" i="2"/>
  <c r="AQ282" i="2"/>
  <c r="BO282" i="2"/>
  <c r="R282" i="2"/>
  <c r="DQ282" i="2" s="1"/>
  <c r="AR282" i="2"/>
  <c r="BP282" i="2"/>
  <c r="S282" i="2"/>
  <c r="AS282" i="2"/>
  <c r="BQ282" i="2"/>
  <c r="T282" i="2"/>
  <c r="DS282" i="2" s="1"/>
  <c r="BR282" i="2"/>
  <c r="AT282" i="2"/>
  <c r="U282" i="2"/>
  <c r="DT282" i="2" s="1"/>
  <c r="AU282" i="2"/>
  <c r="BS282" i="2"/>
  <c r="V282" i="2"/>
  <c r="W282" i="2"/>
  <c r="AV282" i="2"/>
  <c r="BT282" i="2"/>
  <c r="BU282" i="2"/>
  <c r="X282" i="2"/>
  <c r="DW282" i="2" s="1"/>
  <c r="AW282" i="2"/>
  <c r="AX282" i="2"/>
  <c r="BV282" i="2"/>
  <c r="Y282" i="2"/>
  <c r="AY282" i="2"/>
  <c r="BW282" i="2"/>
  <c r="Z282" i="2"/>
  <c r="DY282" i="2" s="1"/>
  <c r="AZ282" i="2"/>
  <c r="BX282" i="2"/>
  <c r="AA282" i="2"/>
  <c r="BY282" i="2"/>
  <c r="AB282" i="2"/>
  <c r="EA282" i="2" s="1"/>
  <c r="BA282" i="2"/>
  <c r="AC282" i="2"/>
  <c r="EB282" i="2" s="1"/>
  <c r="BZ282" i="2"/>
  <c r="BB282" i="2"/>
  <c r="BC282" i="2"/>
  <c r="CA282" i="2"/>
  <c r="AD282" i="2"/>
  <c r="EC282" i="2" s="1"/>
  <c r="AE282" i="2"/>
  <c r="ED282" i="2" s="1"/>
  <c r="BD282" i="2"/>
  <c r="CB282" i="2"/>
  <c r="AF282" i="2"/>
  <c r="EE282" i="2" s="1"/>
  <c r="BE282" i="2"/>
  <c r="CC282" i="2"/>
  <c r="BF282" i="2"/>
  <c r="CD282" i="2"/>
  <c r="AG282" i="2"/>
  <c r="EF282" i="2" s="1"/>
  <c r="CE282" i="2"/>
  <c r="AH282" i="2"/>
  <c r="EG282" i="2" s="1"/>
  <c r="BG282" i="2"/>
  <c r="AI282" i="2"/>
  <c r="EH282" i="2" s="1"/>
  <c r="CF282" i="2"/>
  <c r="BH282" i="2"/>
  <c r="CG282" i="2"/>
  <c r="AJ282" i="2"/>
  <c r="EI282" i="2" s="1"/>
  <c r="BI282" i="2"/>
  <c r="CH282" i="2"/>
  <c r="AK282" i="2"/>
  <c r="EJ282" i="2" s="1"/>
  <c r="BJ282" i="2"/>
  <c r="CI282" i="2"/>
  <c r="DY281" i="2"/>
  <c r="DS281" i="2"/>
  <c r="DQ281" i="2"/>
  <c r="CO281" i="2"/>
  <c r="DC281" i="2"/>
  <c r="DH281" i="2"/>
  <c r="EN283" i="2"/>
  <c r="EO283" i="2" s="1"/>
  <c r="EM284" i="2"/>
  <c r="CV282" i="2" l="1"/>
  <c r="DX282" i="2"/>
  <c r="DV282" i="2"/>
  <c r="DG282" i="2"/>
  <c r="DF282" i="2"/>
  <c r="CN282" i="2"/>
  <c r="CL282" i="2"/>
  <c r="CP282" i="2"/>
  <c r="DE282" i="2"/>
  <c r="DZ282" i="2"/>
  <c r="DR282" i="2"/>
  <c r="DM282" i="2"/>
  <c r="CR282" i="2"/>
  <c r="CO282" i="2"/>
  <c r="DC282" i="2"/>
  <c r="EM285" i="2"/>
  <c r="EN284" i="2"/>
  <c r="EO284" i="2" s="1"/>
  <c r="F283" i="2"/>
  <c r="C283" i="2"/>
  <c r="CN283" i="2" s="1"/>
  <c r="J283" i="2"/>
  <c r="A283" i="2"/>
  <c r="I283" i="2"/>
  <c r="G283" i="2"/>
  <c r="H283" i="2"/>
  <c r="D283" i="2"/>
  <c r="L283" i="2"/>
  <c r="E283" i="2"/>
  <c r="B283" i="2"/>
  <c r="K283" i="2"/>
  <c r="DJ283" i="2" s="1"/>
  <c r="DK283" i="2" s="1"/>
  <c r="AL283" i="2"/>
  <c r="CW283" i="2"/>
  <c r="CO283" i="2"/>
  <c r="CL283" i="2"/>
  <c r="DD283" i="2"/>
  <c r="CT283" i="2"/>
  <c r="CM283" i="2"/>
  <c r="DB283" i="2"/>
  <c r="DG283" i="2"/>
  <c r="DA283" i="2"/>
  <c r="CP283" i="2"/>
  <c r="DE283" i="2"/>
  <c r="CX283" i="2"/>
  <c r="CJ283" i="2"/>
  <c r="DF283" i="2"/>
  <c r="CR283" i="2"/>
  <c r="AM283" i="2"/>
  <c r="BK283" i="2"/>
  <c r="M283" i="2"/>
  <c r="N283" i="2"/>
  <c r="O283" i="2"/>
  <c r="DN283" i="2" s="1"/>
  <c r="AN283" i="2"/>
  <c r="BL283" i="2"/>
  <c r="P283" i="2"/>
  <c r="DO283" i="2" s="1"/>
  <c r="BM283" i="2"/>
  <c r="AO283" i="2"/>
  <c r="Q283" i="2"/>
  <c r="DP283" i="2" s="1"/>
  <c r="BN283" i="2"/>
  <c r="AP283" i="2"/>
  <c r="AQ283" i="2"/>
  <c r="BO283" i="2"/>
  <c r="R283" i="2"/>
  <c r="DQ283" i="2" s="1"/>
  <c r="S283" i="2"/>
  <c r="DR283" i="2" s="1"/>
  <c r="AR283" i="2"/>
  <c r="BP283" i="2"/>
  <c r="BQ283" i="2"/>
  <c r="T283" i="2"/>
  <c r="DS283" i="2" s="1"/>
  <c r="AS283" i="2"/>
  <c r="AT283" i="2"/>
  <c r="U283" i="2"/>
  <c r="DT283" i="2" s="1"/>
  <c r="BR283" i="2"/>
  <c r="AU283" i="2"/>
  <c r="V283" i="2"/>
  <c r="DU283" i="2" s="1"/>
  <c r="BS283" i="2"/>
  <c r="W283" i="2"/>
  <c r="DV283" i="2" s="1"/>
  <c r="BT283" i="2"/>
  <c r="AV283" i="2"/>
  <c r="BU283" i="2"/>
  <c r="X283" i="2"/>
  <c r="DW283" i="2" s="1"/>
  <c r="AW283" i="2"/>
  <c r="AX283" i="2"/>
  <c r="Y283" i="2"/>
  <c r="DX283" i="2" s="1"/>
  <c r="BV283" i="2"/>
  <c r="AY283" i="2"/>
  <c r="Z283" i="2"/>
  <c r="BW283" i="2"/>
  <c r="BX283" i="2"/>
  <c r="AZ283" i="2"/>
  <c r="AA283" i="2"/>
  <c r="DZ283" i="2" s="1"/>
  <c r="BY283" i="2"/>
  <c r="AB283" i="2"/>
  <c r="EA283" i="2" s="1"/>
  <c r="BA283" i="2"/>
  <c r="BB283" i="2"/>
  <c r="AC283" i="2"/>
  <c r="EB283" i="2" s="1"/>
  <c r="BZ283" i="2"/>
  <c r="BC283" i="2"/>
  <c r="AD283" i="2"/>
  <c r="EC283" i="2" s="1"/>
  <c r="CA283" i="2"/>
  <c r="CB283" i="2"/>
  <c r="AE283" i="2"/>
  <c r="ED283" i="2" s="1"/>
  <c r="BD283" i="2"/>
  <c r="CC283" i="2"/>
  <c r="AF283" i="2"/>
  <c r="EE283" i="2" s="1"/>
  <c r="BE283" i="2"/>
  <c r="CD283" i="2"/>
  <c r="AG283" i="2"/>
  <c r="EF283" i="2" s="1"/>
  <c r="BF283" i="2"/>
  <c r="CE283" i="2"/>
  <c r="AH283" i="2"/>
  <c r="EG283" i="2" s="1"/>
  <c r="BG283" i="2"/>
  <c r="CF283" i="2"/>
  <c r="AI283" i="2"/>
  <c r="BH283" i="2"/>
  <c r="CG283" i="2"/>
  <c r="AJ283" i="2"/>
  <c r="EI283" i="2" s="1"/>
  <c r="BI283" i="2"/>
  <c r="BJ283" i="2"/>
  <c r="CH283" i="2"/>
  <c r="AK283" i="2"/>
  <c r="EJ283" i="2" s="1"/>
  <c r="CI283" i="2"/>
  <c r="DU282" i="2"/>
  <c r="DP282" i="2"/>
  <c r="CJ282" i="2"/>
  <c r="CX282" i="2"/>
  <c r="DY283" i="2" l="1"/>
  <c r="CQ283" i="2"/>
  <c r="DH283" i="2"/>
  <c r="DC283" i="2"/>
  <c r="CS283" i="2"/>
  <c r="CZ283" i="2"/>
  <c r="CU283" i="2"/>
  <c r="DM283" i="2"/>
  <c r="DL283" i="2"/>
  <c r="B284" i="2"/>
  <c r="H284" i="2"/>
  <c r="A284" i="2"/>
  <c r="L284" i="2"/>
  <c r="K284" i="2"/>
  <c r="DJ284" i="2" s="1"/>
  <c r="DK284" i="2" s="1"/>
  <c r="J284" i="2"/>
  <c r="G284" i="2"/>
  <c r="F284" i="2"/>
  <c r="C284" i="2"/>
  <c r="CZ284" i="2" s="1"/>
  <c r="I284" i="2"/>
  <c r="E284" i="2"/>
  <c r="D284" i="2"/>
  <c r="AL284" i="2"/>
  <c r="CO284" i="2"/>
  <c r="CW284" i="2"/>
  <c r="CM284" i="2"/>
  <c r="CP284" i="2"/>
  <c r="DG284" i="2"/>
  <c r="CU284" i="2"/>
  <c r="CK284" i="2"/>
  <c r="DB284" i="2"/>
  <c r="CV284" i="2"/>
  <c r="DF284" i="2"/>
  <c r="CS284" i="2"/>
  <c r="DC284" i="2"/>
  <c r="DD284" i="2"/>
  <c r="CJ284" i="2"/>
  <c r="CT284" i="2"/>
  <c r="CN284" i="2"/>
  <c r="DE284" i="2"/>
  <c r="CR284" i="2"/>
  <c r="DH284" i="2"/>
  <c r="DA284" i="2"/>
  <c r="BK284" i="2"/>
  <c r="AM284" i="2"/>
  <c r="M284" i="2"/>
  <c r="N284" i="2"/>
  <c r="BL284" i="2"/>
  <c r="O284" i="2"/>
  <c r="AN284" i="2"/>
  <c r="BM284" i="2"/>
  <c r="AO284" i="2"/>
  <c r="P284" i="2"/>
  <c r="BN284" i="2"/>
  <c r="AP284" i="2"/>
  <c r="Q284" i="2"/>
  <c r="DP284" i="2" s="1"/>
  <c r="R284" i="2"/>
  <c r="AQ284" i="2"/>
  <c r="BO284" i="2"/>
  <c r="AR284" i="2"/>
  <c r="S284" i="2"/>
  <c r="BP284" i="2"/>
  <c r="AS284" i="2"/>
  <c r="BQ284" i="2"/>
  <c r="T284" i="2"/>
  <c r="DS284" i="2" s="1"/>
  <c r="U284" i="2"/>
  <c r="DT284" i="2" s="1"/>
  <c r="BR284" i="2"/>
  <c r="AT284" i="2"/>
  <c r="AU284" i="2"/>
  <c r="V284" i="2"/>
  <c r="DU284" i="2" s="1"/>
  <c r="BS284" i="2"/>
  <c r="W284" i="2"/>
  <c r="DV284" i="2" s="1"/>
  <c r="BT284" i="2"/>
  <c r="AV284" i="2"/>
  <c r="X284" i="2"/>
  <c r="DW284" i="2" s="1"/>
  <c r="AW284" i="2"/>
  <c r="BU284" i="2"/>
  <c r="BV284" i="2"/>
  <c r="Y284" i="2"/>
  <c r="DX284" i="2" s="1"/>
  <c r="AX284" i="2"/>
  <c r="Z284" i="2"/>
  <c r="DY284" i="2" s="1"/>
  <c r="AY284" i="2"/>
  <c r="BW284" i="2"/>
  <c r="BX284" i="2"/>
  <c r="AZ284" i="2"/>
  <c r="AA284" i="2"/>
  <c r="DZ284" i="2" s="1"/>
  <c r="BA284" i="2"/>
  <c r="BY284" i="2"/>
  <c r="AB284" i="2"/>
  <c r="EA284" i="2" s="1"/>
  <c r="BZ284" i="2"/>
  <c r="AC284" i="2"/>
  <c r="EB284" i="2" s="1"/>
  <c r="BB284" i="2"/>
  <c r="CA284" i="2"/>
  <c r="AD284" i="2"/>
  <c r="EC284" i="2" s="1"/>
  <c r="BC284" i="2"/>
  <c r="BD284" i="2"/>
  <c r="AE284" i="2"/>
  <c r="ED284" i="2" s="1"/>
  <c r="CB284" i="2"/>
  <c r="CC284" i="2"/>
  <c r="BE284" i="2"/>
  <c r="AF284" i="2"/>
  <c r="EE284" i="2" s="1"/>
  <c r="BF284" i="2"/>
  <c r="CD284" i="2"/>
  <c r="AG284" i="2"/>
  <c r="EF284" i="2" s="1"/>
  <c r="CE284" i="2"/>
  <c r="BG284" i="2"/>
  <c r="AH284" i="2"/>
  <c r="EG284" i="2" s="1"/>
  <c r="AI284" i="2"/>
  <c r="CF284" i="2"/>
  <c r="BH284" i="2"/>
  <c r="CG284" i="2"/>
  <c r="AJ284" i="2"/>
  <c r="EI284" i="2" s="1"/>
  <c r="BI284" i="2"/>
  <c r="BJ284" i="2"/>
  <c r="CH284" i="2"/>
  <c r="AK284" i="2"/>
  <c r="EJ284" i="2" s="1"/>
  <c r="CI284" i="2"/>
  <c r="EH283" i="2"/>
  <c r="CK283" i="2"/>
  <c r="CY283" i="2"/>
  <c r="CV283" i="2"/>
  <c r="EN285" i="2"/>
  <c r="EO285" i="2" s="1"/>
  <c r="EM286" i="2"/>
  <c r="DQ284" i="2" l="1"/>
  <c r="DN284" i="2"/>
  <c r="CY284" i="2"/>
  <c r="EM287" i="2"/>
  <c r="EN286" i="2"/>
  <c r="EO286" i="2" s="1"/>
  <c r="DM284" i="2"/>
  <c r="D285" i="2"/>
  <c r="L285" i="2"/>
  <c r="G285" i="2"/>
  <c r="B285" i="2"/>
  <c r="C285" i="2"/>
  <c r="CM285" i="2" s="1"/>
  <c r="I285" i="2"/>
  <c r="F285" i="2"/>
  <c r="H285" i="2"/>
  <c r="E285" i="2"/>
  <c r="K285" i="2"/>
  <c r="DJ285" i="2" s="1"/>
  <c r="DK285" i="2" s="1"/>
  <c r="A285" i="2"/>
  <c r="J285" i="2"/>
  <c r="AL285" i="2"/>
  <c r="CZ285" i="2"/>
  <c r="DC285" i="2"/>
  <c r="CY285" i="2"/>
  <c r="DG285" i="2"/>
  <c r="CL285" i="2"/>
  <c r="CT285" i="2"/>
  <c r="DE285" i="2"/>
  <c r="CJ285" i="2"/>
  <c r="DA285" i="2"/>
  <c r="AM285" i="2"/>
  <c r="M285" i="2"/>
  <c r="DL285" i="2" s="1"/>
  <c r="N285" i="2"/>
  <c r="DM285" i="2" s="1"/>
  <c r="BK285" i="2"/>
  <c r="O285" i="2"/>
  <c r="AN285" i="2"/>
  <c r="BL285" i="2"/>
  <c r="AO285" i="2"/>
  <c r="BM285" i="2"/>
  <c r="P285" i="2"/>
  <c r="DO285" i="2" s="1"/>
  <c r="BN285" i="2"/>
  <c r="Q285" i="2"/>
  <c r="AP285" i="2"/>
  <c r="BO285" i="2"/>
  <c r="R285" i="2"/>
  <c r="AQ285" i="2"/>
  <c r="AR285" i="2"/>
  <c r="BP285" i="2"/>
  <c r="S285" i="2"/>
  <c r="DR285" i="2" s="1"/>
  <c r="AS285" i="2"/>
  <c r="T285" i="2"/>
  <c r="BQ285" i="2"/>
  <c r="AT285" i="2"/>
  <c r="BR285" i="2"/>
  <c r="U285" i="2"/>
  <c r="BS285" i="2"/>
  <c r="AU285" i="2"/>
  <c r="V285" i="2"/>
  <c r="AV285" i="2"/>
  <c r="W285" i="2"/>
  <c r="BT285" i="2"/>
  <c r="BU285" i="2"/>
  <c r="X285" i="2"/>
  <c r="AW285" i="2"/>
  <c r="BV285" i="2"/>
  <c r="Y285" i="2"/>
  <c r="AX285" i="2"/>
  <c r="AY285" i="2"/>
  <c r="BW285" i="2"/>
  <c r="Z285" i="2"/>
  <c r="DY285" i="2" s="1"/>
  <c r="AA285" i="2"/>
  <c r="BX285" i="2"/>
  <c r="AZ285" i="2"/>
  <c r="BA285" i="2"/>
  <c r="BY285" i="2"/>
  <c r="AB285" i="2"/>
  <c r="EA285" i="2" s="1"/>
  <c r="BZ285" i="2"/>
  <c r="AC285" i="2"/>
  <c r="EB285" i="2" s="1"/>
  <c r="BB285" i="2"/>
  <c r="CA285" i="2"/>
  <c r="AD285" i="2"/>
  <c r="EC285" i="2" s="1"/>
  <c r="BC285" i="2"/>
  <c r="CB285" i="2"/>
  <c r="BD285" i="2"/>
  <c r="AE285" i="2"/>
  <c r="ED285" i="2" s="1"/>
  <c r="CC285" i="2"/>
  <c r="AF285" i="2"/>
  <c r="EE285" i="2" s="1"/>
  <c r="BE285" i="2"/>
  <c r="CD285" i="2"/>
  <c r="BF285" i="2"/>
  <c r="AG285" i="2"/>
  <c r="EF285" i="2" s="1"/>
  <c r="BG285" i="2"/>
  <c r="AH285" i="2"/>
  <c r="EG285" i="2" s="1"/>
  <c r="CE285" i="2"/>
  <c r="BH285" i="2"/>
  <c r="CF285" i="2"/>
  <c r="AI285" i="2"/>
  <c r="EH285" i="2" s="1"/>
  <c r="AJ285" i="2"/>
  <c r="EI285" i="2" s="1"/>
  <c r="BI285" i="2"/>
  <c r="CG285" i="2"/>
  <c r="AK285" i="2"/>
  <c r="EJ285" i="2" s="1"/>
  <c r="CH285" i="2"/>
  <c r="BJ285" i="2"/>
  <c r="CI285" i="2"/>
  <c r="DL284" i="2"/>
  <c r="DR284" i="2"/>
  <c r="DO284" i="2"/>
  <c r="CL284" i="2"/>
  <c r="EH284" i="2"/>
  <c r="CQ284" i="2"/>
  <c r="CX284" i="2"/>
  <c r="DQ285" i="2" l="1"/>
  <c r="DV285" i="2"/>
  <c r="DS285" i="2"/>
  <c r="DN285" i="2"/>
  <c r="DX285" i="2"/>
  <c r="DU285" i="2"/>
  <c r="DP285" i="2"/>
  <c r="DD285" i="2"/>
  <c r="CV285" i="2"/>
  <c r="CP285" i="2"/>
  <c r="CO285" i="2"/>
  <c r="CK285" i="2"/>
  <c r="DB285" i="2"/>
  <c r="CW285" i="2"/>
  <c r="CX285" i="2"/>
  <c r="CR285" i="2"/>
  <c r="CS285" i="2"/>
  <c r="CN285" i="2"/>
  <c r="CQ285" i="2"/>
  <c r="I286" i="2"/>
  <c r="C286" i="2"/>
  <c r="DD286" i="2" s="1"/>
  <c r="B286" i="2"/>
  <c r="L286" i="2"/>
  <c r="K286" i="2"/>
  <c r="DJ286" i="2" s="1"/>
  <c r="DK286" i="2" s="1"/>
  <c r="F286" i="2"/>
  <c r="E286" i="2"/>
  <c r="D286" i="2"/>
  <c r="G286" i="2"/>
  <c r="J286" i="2"/>
  <c r="H286" i="2"/>
  <c r="A286" i="2"/>
  <c r="DE286" i="2"/>
  <c r="AL286" i="2"/>
  <c r="CW286" i="2"/>
  <c r="CO286" i="2"/>
  <c r="DH286" i="2"/>
  <c r="CX286" i="2"/>
  <c r="CN286" i="2"/>
  <c r="DB286" i="2"/>
  <c r="DC286" i="2"/>
  <c r="CM286" i="2"/>
  <c r="CU286" i="2"/>
  <c r="AM286" i="2"/>
  <c r="BK286" i="2"/>
  <c r="N286" i="2"/>
  <c r="M286" i="2"/>
  <c r="DL286" i="2" s="1"/>
  <c r="O286" i="2"/>
  <c r="DN286" i="2" s="1"/>
  <c r="AN286" i="2"/>
  <c r="BL286" i="2"/>
  <c r="P286" i="2"/>
  <c r="DO286" i="2" s="1"/>
  <c r="AO286" i="2"/>
  <c r="BM286" i="2"/>
  <c r="Q286" i="2"/>
  <c r="BN286" i="2"/>
  <c r="AP286" i="2"/>
  <c r="AQ286" i="2"/>
  <c r="BO286" i="2"/>
  <c r="R286" i="2"/>
  <c r="DQ286" i="2" s="1"/>
  <c r="BP286" i="2"/>
  <c r="AR286" i="2"/>
  <c r="S286" i="2"/>
  <c r="BQ286" i="2"/>
  <c r="T286" i="2"/>
  <c r="DS286" i="2" s="1"/>
  <c r="AS286" i="2"/>
  <c r="BR286" i="2"/>
  <c r="AT286" i="2"/>
  <c r="U286" i="2"/>
  <c r="AU286" i="2"/>
  <c r="V286" i="2"/>
  <c r="BS286" i="2"/>
  <c r="AV286" i="2"/>
  <c r="W286" i="2"/>
  <c r="DV286" i="2" s="1"/>
  <c r="BT286" i="2"/>
  <c r="AW286" i="2"/>
  <c r="BU286" i="2"/>
  <c r="X286" i="2"/>
  <c r="Y286" i="2"/>
  <c r="DX286" i="2" s="1"/>
  <c r="AX286" i="2"/>
  <c r="BV286" i="2"/>
  <c r="BW286" i="2"/>
  <c r="AY286" i="2"/>
  <c r="Z286" i="2"/>
  <c r="DY286" i="2" s="1"/>
  <c r="AA286" i="2"/>
  <c r="AZ286" i="2"/>
  <c r="BX286" i="2"/>
  <c r="AB286" i="2"/>
  <c r="EA286" i="2" s="1"/>
  <c r="BA286" i="2"/>
  <c r="BY286" i="2"/>
  <c r="BB286" i="2"/>
  <c r="BZ286" i="2"/>
  <c r="AC286" i="2"/>
  <c r="BC286" i="2"/>
  <c r="AD286" i="2"/>
  <c r="EC286" i="2" s="1"/>
  <c r="CA286" i="2"/>
  <c r="AE286" i="2"/>
  <c r="ED286" i="2" s="1"/>
  <c r="CB286" i="2"/>
  <c r="BD286" i="2"/>
  <c r="AF286" i="2"/>
  <c r="EE286" i="2" s="1"/>
  <c r="BE286" i="2"/>
  <c r="CC286" i="2"/>
  <c r="AG286" i="2"/>
  <c r="EF286" i="2" s="1"/>
  <c r="BF286" i="2"/>
  <c r="CD286" i="2"/>
  <c r="BG286" i="2"/>
  <c r="CE286" i="2"/>
  <c r="AH286" i="2"/>
  <c r="EG286" i="2" s="1"/>
  <c r="AI286" i="2"/>
  <c r="EH286" i="2" s="1"/>
  <c r="CF286" i="2"/>
  <c r="BH286" i="2"/>
  <c r="AJ286" i="2"/>
  <c r="EI286" i="2" s="1"/>
  <c r="BI286" i="2"/>
  <c r="CG286" i="2"/>
  <c r="AK286" i="2"/>
  <c r="EJ286" i="2" s="1"/>
  <c r="BJ286" i="2"/>
  <c r="CH286" i="2"/>
  <c r="CI286" i="2"/>
  <c r="DZ285" i="2"/>
  <c r="DW285" i="2"/>
  <c r="DT285" i="2"/>
  <c r="DF285" i="2"/>
  <c r="DH285" i="2"/>
  <c r="CU285" i="2"/>
  <c r="EN287" i="2"/>
  <c r="EO287" i="2" s="1"/>
  <c r="EM288" i="2"/>
  <c r="CR286" i="2" l="1"/>
  <c r="DU286" i="2"/>
  <c r="DR286" i="2"/>
  <c r="CV286" i="2"/>
  <c r="CY286" i="2"/>
  <c r="CJ286" i="2"/>
  <c r="CL286" i="2"/>
  <c r="DA286" i="2"/>
  <c r="DP286" i="2"/>
  <c r="DM286" i="2"/>
  <c r="DF286" i="2"/>
  <c r="DG286" i="2"/>
  <c r="CP286" i="2"/>
  <c r="EM289" i="2"/>
  <c r="EN288" i="2"/>
  <c r="EO288" i="2" s="1"/>
  <c r="DW286" i="2"/>
  <c r="CK286" i="2"/>
  <c r="CQ286" i="2"/>
  <c r="J287" i="2"/>
  <c r="H287" i="2"/>
  <c r="D287" i="2"/>
  <c r="K287" i="2"/>
  <c r="DJ287" i="2" s="1"/>
  <c r="DK287" i="2" s="1"/>
  <c r="A287" i="2"/>
  <c r="F287" i="2"/>
  <c r="I287" i="2"/>
  <c r="B287" i="2"/>
  <c r="L287" i="2"/>
  <c r="G287" i="2"/>
  <c r="E287" i="2"/>
  <c r="C287" i="2"/>
  <c r="CJ287" i="2" s="1"/>
  <c r="AL287" i="2"/>
  <c r="CT287" i="2"/>
  <c r="CZ287" i="2"/>
  <c r="CR287" i="2"/>
  <c r="DC287" i="2"/>
  <c r="AM287" i="2"/>
  <c r="M287" i="2"/>
  <c r="BK287" i="2"/>
  <c r="N287" i="2"/>
  <c r="BL287" i="2"/>
  <c r="O287" i="2"/>
  <c r="DN287" i="2" s="1"/>
  <c r="AN287" i="2"/>
  <c r="AO287" i="2"/>
  <c r="BM287" i="2"/>
  <c r="P287" i="2"/>
  <c r="AP287" i="2"/>
  <c r="Q287" i="2"/>
  <c r="BN287" i="2"/>
  <c r="R287" i="2"/>
  <c r="DQ287" i="2" s="1"/>
  <c r="BO287" i="2"/>
  <c r="AQ287" i="2"/>
  <c r="BP287" i="2"/>
  <c r="S287" i="2"/>
  <c r="AR287" i="2"/>
  <c r="AS287" i="2"/>
  <c r="BQ287" i="2"/>
  <c r="T287" i="2"/>
  <c r="DS287" i="2" s="1"/>
  <c r="U287" i="2"/>
  <c r="DT287" i="2" s="1"/>
  <c r="BR287" i="2"/>
  <c r="AT287" i="2"/>
  <c r="BS287" i="2"/>
  <c r="AU287" i="2"/>
  <c r="V287" i="2"/>
  <c r="AV287" i="2"/>
  <c r="BT287" i="2"/>
  <c r="W287" i="2"/>
  <c r="DV287" i="2" s="1"/>
  <c r="BU287" i="2"/>
  <c r="X287" i="2"/>
  <c r="AW287" i="2"/>
  <c r="BV287" i="2"/>
  <c r="AX287" i="2"/>
  <c r="Y287" i="2"/>
  <c r="DX287" i="2" s="1"/>
  <c r="AY287" i="2"/>
  <c r="BW287" i="2"/>
  <c r="Z287" i="2"/>
  <c r="DY287" i="2" s="1"/>
  <c r="AA287" i="2"/>
  <c r="DZ287" i="2" s="1"/>
  <c r="AZ287" i="2"/>
  <c r="BX287" i="2"/>
  <c r="BY287" i="2"/>
  <c r="BA287" i="2"/>
  <c r="AB287" i="2"/>
  <c r="EA287" i="2" s="1"/>
  <c r="BZ287" i="2"/>
  <c r="BB287" i="2"/>
  <c r="AC287" i="2"/>
  <c r="EB287" i="2" s="1"/>
  <c r="BC287" i="2"/>
  <c r="CA287" i="2"/>
  <c r="AD287" i="2"/>
  <c r="EC287" i="2" s="1"/>
  <c r="AE287" i="2"/>
  <c r="ED287" i="2" s="1"/>
  <c r="BD287" i="2"/>
  <c r="CB287" i="2"/>
  <c r="AF287" i="2"/>
  <c r="EE287" i="2" s="1"/>
  <c r="BE287" i="2"/>
  <c r="CC287" i="2"/>
  <c r="AG287" i="2"/>
  <c r="EF287" i="2" s="1"/>
  <c r="BF287" i="2"/>
  <c r="CD287" i="2"/>
  <c r="CE287" i="2"/>
  <c r="AH287" i="2"/>
  <c r="EG287" i="2" s="1"/>
  <c r="BG287" i="2"/>
  <c r="AI287" i="2"/>
  <c r="EH287" i="2" s="1"/>
  <c r="CF287" i="2"/>
  <c r="BH287" i="2"/>
  <c r="BI287" i="2"/>
  <c r="CG287" i="2"/>
  <c r="AJ287" i="2"/>
  <c r="EI287" i="2" s="1"/>
  <c r="AK287" i="2"/>
  <c r="EJ287" i="2" s="1"/>
  <c r="CH287" i="2"/>
  <c r="BJ287" i="2"/>
  <c r="CI287" i="2"/>
  <c r="EB286" i="2"/>
  <c r="DZ286" i="2"/>
  <c r="DT286" i="2"/>
  <c r="CT286" i="2"/>
  <c r="CS286" i="2"/>
  <c r="CZ286" i="2"/>
  <c r="DD287" i="2" l="1"/>
  <c r="CL287" i="2"/>
  <c r="CW287" i="2"/>
  <c r="CU287" i="2"/>
  <c r="DW287" i="2"/>
  <c r="CK287" i="2"/>
  <c r="F288" i="2"/>
  <c r="G288" i="2"/>
  <c r="D288" i="2"/>
  <c r="E288" i="2"/>
  <c r="K288" i="2"/>
  <c r="DJ288" i="2" s="1"/>
  <c r="DK288" i="2" s="1"/>
  <c r="H288" i="2"/>
  <c r="L288" i="2"/>
  <c r="J288" i="2"/>
  <c r="I288" i="2"/>
  <c r="B288" i="2"/>
  <c r="C288" i="2"/>
  <c r="CW288" i="2" s="1"/>
  <c r="A288" i="2"/>
  <c r="AL288" i="2"/>
  <c r="CY288" i="2"/>
  <c r="CJ288" i="2"/>
  <c r="CX288" i="2"/>
  <c r="DE288" i="2"/>
  <c r="CR288" i="2"/>
  <c r="CO288" i="2"/>
  <c r="DF288" i="2"/>
  <c r="CQ288" i="2"/>
  <c r="CZ288" i="2"/>
  <c r="CU288" i="2"/>
  <c r="CK288" i="2"/>
  <c r="DC288" i="2"/>
  <c r="CN288" i="2"/>
  <c r="CS288" i="2"/>
  <c r="CL288" i="2"/>
  <c r="CV288" i="2"/>
  <c r="DA288" i="2"/>
  <c r="DB288" i="2"/>
  <c r="CM288" i="2"/>
  <c r="DD288" i="2"/>
  <c r="M288" i="2"/>
  <c r="DL288" i="2" s="1"/>
  <c r="AM288" i="2"/>
  <c r="BK288" i="2"/>
  <c r="N288" i="2"/>
  <c r="O288" i="2"/>
  <c r="DN288" i="2" s="1"/>
  <c r="AN288" i="2"/>
  <c r="BL288" i="2"/>
  <c r="AO288" i="2"/>
  <c r="BM288" i="2"/>
  <c r="P288" i="2"/>
  <c r="DO288" i="2" s="1"/>
  <c r="AP288" i="2"/>
  <c r="BN288" i="2"/>
  <c r="Q288" i="2"/>
  <c r="DP288" i="2" s="1"/>
  <c r="R288" i="2"/>
  <c r="DQ288" i="2" s="1"/>
  <c r="BO288" i="2"/>
  <c r="AQ288" i="2"/>
  <c r="BP288" i="2"/>
  <c r="AR288" i="2"/>
  <c r="S288" i="2"/>
  <c r="BQ288" i="2"/>
  <c r="AS288" i="2"/>
  <c r="T288" i="2"/>
  <c r="DS288" i="2" s="1"/>
  <c r="AT288" i="2"/>
  <c r="U288" i="2"/>
  <c r="DT288" i="2" s="1"/>
  <c r="BR288" i="2"/>
  <c r="V288" i="2"/>
  <c r="DU288" i="2" s="1"/>
  <c r="AU288" i="2"/>
  <c r="BS288" i="2"/>
  <c r="AV288" i="2"/>
  <c r="BT288" i="2"/>
  <c r="W288" i="2"/>
  <c r="DV288" i="2" s="1"/>
  <c r="X288" i="2"/>
  <c r="DW288" i="2" s="1"/>
  <c r="BU288" i="2"/>
  <c r="AW288" i="2"/>
  <c r="BV288" i="2"/>
  <c r="AX288" i="2"/>
  <c r="Y288" i="2"/>
  <c r="DX288" i="2" s="1"/>
  <c r="Z288" i="2"/>
  <c r="DY288" i="2" s="1"/>
  <c r="AY288" i="2"/>
  <c r="BW288" i="2"/>
  <c r="BX288" i="2"/>
  <c r="AZ288" i="2"/>
  <c r="AA288" i="2"/>
  <c r="DZ288" i="2" s="1"/>
  <c r="AB288" i="2"/>
  <c r="EA288" i="2" s="1"/>
  <c r="BY288" i="2"/>
  <c r="BA288" i="2"/>
  <c r="BB288" i="2"/>
  <c r="BZ288" i="2"/>
  <c r="AC288" i="2"/>
  <c r="EB288" i="2" s="1"/>
  <c r="BC288" i="2"/>
  <c r="CA288" i="2"/>
  <c r="AD288" i="2"/>
  <c r="EC288" i="2" s="1"/>
  <c r="BD288" i="2"/>
  <c r="AE288" i="2"/>
  <c r="ED288" i="2" s="1"/>
  <c r="CB288" i="2"/>
  <c r="AF288" i="2"/>
  <c r="EE288" i="2" s="1"/>
  <c r="CC288" i="2"/>
  <c r="BE288" i="2"/>
  <c r="CD288" i="2"/>
  <c r="AG288" i="2"/>
  <c r="EF288" i="2" s="1"/>
  <c r="BF288" i="2"/>
  <c r="BG288" i="2"/>
  <c r="AH288" i="2"/>
  <c r="EG288" i="2" s="1"/>
  <c r="CE288" i="2"/>
  <c r="CF288" i="2"/>
  <c r="AI288" i="2"/>
  <c r="EH288" i="2" s="1"/>
  <c r="BH288" i="2"/>
  <c r="BI288" i="2"/>
  <c r="AJ288" i="2"/>
  <c r="EI288" i="2" s="1"/>
  <c r="CG288" i="2"/>
  <c r="BJ288" i="2"/>
  <c r="CH288" i="2"/>
  <c r="AK288" i="2"/>
  <c r="EJ288" i="2" s="1"/>
  <c r="CI288" i="2"/>
  <c r="EN289" i="2"/>
  <c r="EO289" i="2" s="1"/>
  <c r="EM290" i="2"/>
  <c r="CS287" i="2"/>
  <c r="CV287" i="2"/>
  <c r="DH287" i="2"/>
  <c r="DF287" i="2"/>
  <c r="DA287" i="2"/>
  <c r="CX287" i="2"/>
  <c r="DU287" i="2"/>
  <c r="DP287" i="2"/>
  <c r="DM287" i="2"/>
  <c r="CO287" i="2"/>
  <c r="DG287" i="2"/>
  <c r="DB287" i="2"/>
  <c r="CQ287" i="2"/>
  <c r="CP287" i="2"/>
  <c r="CY287" i="2"/>
  <c r="DR287" i="2"/>
  <c r="DO287" i="2"/>
  <c r="DL287" i="2"/>
  <c r="CM287" i="2"/>
  <c r="CN287" i="2"/>
  <c r="DE287" i="2"/>
  <c r="EM291" i="2" l="1"/>
  <c r="EN290" i="2"/>
  <c r="EO290" i="2" s="1"/>
  <c r="DM288" i="2"/>
  <c r="DH288" i="2"/>
  <c r="DG288" i="2"/>
  <c r="C289" i="2"/>
  <c r="DD289" i="2" s="1"/>
  <c r="F289" i="2"/>
  <c r="L289" i="2"/>
  <c r="K289" i="2"/>
  <c r="DJ289" i="2" s="1"/>
  <c r="DK289" i="2" s="1"/>
  <c r="G289" i="2"/>
  <c r="H289" i="2"/>
  <c r="A289" i="2"/>
  <c r="J289" i="2"/>
  <c r="B289" i="2"/>
  <c r="I289" i="2"/>
  <c r="E289" i="2"/>
  <c r="D289" i="2"/>
  <c r="AL289" i="2"/>
  <c r="CO289" i="2"/>
  <c r="DH289" i="2"/>
  <c r="CL289" i="2"/>
  <c r="CT289" i="2"/>
  <c r="M289" i="2"/>
  <c r="DL289" i="2" s="1"/>
  <c r="AM289" i="2"/>
  <c r="BK289" i="2"/>
  <c r="N289" i="2"/>
  <c r="DM289" i="2" s="1"/>
  <c r="AN289" i="2"/>
  <c r="BL289" i="2"/>
  <c r="O289" i="2"/>
  <c r="DN289" i="2" s="1"/>
  <c r="BM289" i="2"/>
  <c r="AO289" i="2"/>
  <c r="P289" i="2"/>
  <c r="DO289" i="2" s="1"/>
  <c r="BN289" i="2"/>
  <c r="AP289" i="2"/>
  <c r="Q289" i="2"/>
  <c r="DP289" i="2" s="1"/>
  <c r="R289" i="2"/>
  <c r="DQ289" i="2" s="1"/>
  <c r="AQ289" i="2"/>
  <c r="BO289" i="2"/>
  <c r="S289" i="2"/>
  <c r="DR289" i="2" s="1"/>
  <c r="AR289" i="2"/>
  <c r="BP289" i="2"/>
  <c r="AS289" i="2"/>
  <c r="BQ289" i="2"/>
  <c r="T289" i="2"/>
  <c r="DS289" i="2" s="1"/>
  <c r="AT289" i="2"/>
  <c r="U289" i="2"/>
  <c r="DT289" i="2" s="1"/>
  <c r="BR289" i="2"/>
  <c r="AU289" i="2"/>
  <c r="BS289" i="2"/>
  <c r="V289" i="2"/>
  <c r="DU289" i="2" s="1"/>
  <c r="AV289" i="2"/>
  <c r="W289" i="2"/>
  <c r="DV289" i="2" s="1"/>
  <c r="BT289" i="2"/>
  <c r="X289" i="2"/>
  <c r="DW289" i="2" s="1"/>
  <c r="AW289" i="2"/>
  <c r="BU289" i="2"/>
  <c r="BV289" i="2"/>
  <c r="Y289" i="2"/>
  <c r="DX289" i="2" s="1"/>
  <c r="AX289" i="2"/>
  <c r="AY289" i="2"/>
  <c r="Z289" i="2"/>
  <c r="DY289" i="2" s="1"/>
  <c r="BW289" i="2"/>
  <c r="AZ289" i="2"/>
  <c r="BX289" i="2"/>
  <c r="AA289" i="2"/>
  <c r="DZ289" i="2" s="1"/>
  <c r="BY289" i="2"/>
  <c r="BA289" i="2"/>
  <c r="AB289" i="2"/>
  <c r="EA289" i="2" s="1"/>
  <c r="BB289" i="2"/>
  <c r="AC289" i="2"/>
  <c r="EB289" i="2" s="1"/>
  <c r="BZ289" i="2"/>
  <c r="BC289" i="2"/>
  <c r="AD289" i="2"/>
  <c r="EC289" i="2" s="1"/>
  <c r="CA289" i="2"/>
  <c r="BD289" i="2"/>
  <c r="AE289" i="2"/>
  <c r="ED289" i="2" s="1"/>
  <c r="CB289" i="2"/>
  <c r="AF289" i="2"/>
  <c r="EE289" i="2" s="1"/>
  <c r="BE289" i="2"/>
  <c r="CC289" i="2"/>
  <c r="BF289" i="2"/>
  <c r="AG289" i="2"/>
  <c r="EF289" i="2" s="1"/>
  <c r="CD289" i="2"/>
  <c r="AH289" i="2"/>
  <c r="EG289" i="2" s="1"/>
  <c r="BG289" i="2"/>
  <c r="CE289" i="2"/>
  <c r="BH289" i="2"/>
  <c r="CF289" i="2"/>
  <c r="AI289" i="2"/>
  <c r="EH289" i="2" s="1"/>
  <c r="BI289" i="2"/>
  <c r="AJ289" i="2"/>
  <c r="EI289" i="2" s="1"/>
  <c r="CG289" i="2"/>
  <c r="BJ289" i="2"/>
  <c r="CH289" i="2"/>
  <c r="AK289" i="2"/>
  <c r="EJ289" i="2" s="1"/>
  <c r="CI289" i="2"/>
  <c r="DR288" i="2"/>
  <c r="CT288" i="2"/>
  <c r="CP288" i="2"/>
  <c r="CY289" i="2" l="1"/>
  <c r="DG289" i="2"/>
  <c r="CV289" i="2"/>
  <c r="CU289" i="2"/>
  <c r="CN289" i="2"/>
  <c r="DA289" i="2"/>
  <c r="CK289" i="2"/>
  <c r="DE289" i="2"/>
  <c r="CR289" i="2"/>
  <c r="DC289" i="2"/>
  <c r="CW289" i="2"/>
  <c r="CS289" i="2"/>
  <c r="DF289" i="2"/>
  <c r="CX289" i="2"/>
  <c r="DB289" i="2"/>
  <c r="CJ289" i="2"/>
  <c r="CQ289" i="2"/>
  <c r="C290" i="2"/>
  <c r="DF290" i="2" s="1"/>
  <c r="G290" i="2"/>
  <c r="F290" i="2"/>
  <c r="B290" i="2"/>
  <c r="H290" i="2"/>
  <c r="E290" i="2"/>
  <c r="D290" i="2"/>
  <c r="K290" i="2"/>
  <c r="DJ290" i="2" s="1"/>
  <c r="DK290" i="2" s="1"/>
  <c r="J290" i="2"/>
  <c r="L290" i="2"/>
  <c r="I290" i="2"/>
  <c r="A290" i="2"/>
  <c r="AL290" i="2"/>
  <c r="CZ290" i="2"/>
  <c r="CQ290" i="2"/>
  <c r="CY290" i="2"/>
  <c r="DG290" i="2"/>
  <c r="DB290" i="2"/>
  <c r="DE290" i="2"/>
  <c r="CX290" i="2"/>
  <c r="CK290" i="2"/>
  <c r="CR290" i="2"/>
  <c r="CS290" i="2"/>
  <c r="CM290" i="2"/>
  <c r="CU290" i="2"/>
  <c r="DC290" i="2"/>
  <c r="CV290" i="2"/>
  <c r="CL290" i="2"/>
  <c r="CO290" i="2"/>
  <c r="CT290" i="2"/>
  <c r="CW290" i="2"/>
  <c r="CP290" i="2"/>
  <c r="CN290" i="2"/>
  <c r="AM290" i="2"/>
  <c r="M290" i="2"/>
  <c r="N290" i="2"/>
  <c r="DM290" i="2" s="1"/>
  <c r="BK290" i="2"/>
  <c r="BL290" i="2"/>
  <c r="O290" i="2"/>
  <c r="DN290" i="2" s="1"/>
  <c r="AN290" i="2"/>
  <c r="P290" i="2"/>
  <c r="DO290" i="2" s="1"/>
  <c r="BM290" i="2"/>
  <c r="AO290" i="2"/>
  <c r="Q290" i="2"/>
  <c r="DP290" i="2" s="1"/>
  <c r="AP290" i="2"/>
  <c r="BN290" i="2"/>
  <c r="R290" i="2"/>
  <c r="DQ290" i="2" s="1"/>
  <c r="BO290" i="2"/>
  <c r="AQ290" i="2"/>
  <c r="BP290" i="2"/>
  <c r="S290" i="2"/>
  <c r="DR290" i="2" s="1"/>
  <c r="AR290" i="2"/>
  <c r="BQ290" i="2"/>
  <c r="AS290" i="2"/>
  <c r="T290" i="2"/>
  <c r="DS290" i="2" s="1"/>
  <c r="AT290" i="2"/>
  <c r="U290" i="2"/>
  <c r="DT290" i="2" s="1"/>
  <c r="BR290" i="2"/>
  <c r="BS290" i="2"/>
  <c r="V290" i="2"/>
  <c r="DU290" i="2" s="1"/>
  <c r="AU290" i="2"/>
  <c r="AV290" i="2"/>
  <c r="W290" i="2"/>
  <c r="DV290" i="2" s="1"/>
  <c r="BT290" i="2"/>
  <c r="BU290" i="2"/>
  <c r="X290" i="2"/>
  <c r="DW290" i="2" s="1"/>
  <c r="AW290" i="2"/>
  <c r="AX290" i="2"/>
  <c r="BV290" i="2"/>
  <c r="Y290" i="2"/>
  <c r="DX290" i="2" s="1"/>
  <c r="AY290" i="2"/>
  <c r="BW290" i="2"/>
  <c r="Z290" i="2"/>
  <c r="DY290" i="2" s="1"/>
  <c r="BX290" i="2"/>
  <c r="AZ290" i="2"/>
  <c r="AA290" i="2"/>
  <c r="DZ290" i="2" s="1"/>
  <c r="BA290" i="2"/>
  <c r="AB290" i="2"/>
  <c r="EA290" i="2" s="1"/>
  <c r="BY290" i="2"/>
  <c r="BZ290" i="2"/>
  <c r="AC290" i="2"/>
  <c r="EB290" i="2" s="1"/>
  <c r="BB290" i="2"/>
  <c r="CA290" i="2"/>
  <c r="AD290" i="2"/>
  <c r="EC290" i="2" s="1"/>
  <c r="BC290" i="2"/>
  <c r="BD290" i="2"/>
  <c r="AE290" i="2"/>
  <c r="ED290" i="2" s="1"/>
  <c r="CB290" i="2"/>
  <c r="AF290" i="2"/>
  <c r="EE290" i="2" s="1"/>
  <c r="CC290" i="2"/>
  <c r="BE290" i="2"/>
  <c r="AG290" i="2"/>
  <c r="EF290" i="2" s="1"/>
  <c r="BF290" i="2"/>
  <c r="CD290" i="2"/>
  <c r="AH290" i="2"/>
  <c r="EG290" i="2" s="1"/>
  <c r="BG290" i="2"/>
  <c r="CE290" i="2"/>
  <c r="CF290" i="2"/>
  <c r="BH290" i="2"/>
  <c r="AI290" i="2"/>
  <c r="EH290" i="2" s="1"/>
  <c r="CG290" i="2"/>
  <c r="BI290" i="2"/>
  <c r="AJ290" i="2"/>
  <c r="EI290" i="2" s="1"/>
  <c r="AK290" i="2"/>
  <c r="EJ290" i="2" s="1"/>
  <c r="CH290" i="2"/>
  <c r="BJ290" i="2"/>
  <c r="CI290" i="2"/>
  <c r="CZ289" i="2"/>
  <c r="CM289" i="2"/>
  <c r="CP289" i="2"/>
  <c r="EN291" i="2"/>
  <c r="EO291" i="2" s="1"/>
  <c r="EM292" i="2"/>
  <c r="EM293" i="2" l="1"/>
  <c r="EN292" i="2"/>
  <c r="EO292" i="2" s="1"/>
  <c r="DH290" i="2"/>
  <c r="C291" i="2"/>
  <c r="CL291" i="2" s="1"/>
  <c r="F291" i="2"/>
  <c r="J291" i="2"/>
  <c r="G291" i="2"/>
  <c r="B291" i="2"/>
  <c r="E291" i="2"/>
  <c r="A291" i="2"/>
  <c r="D291" i="2"/>
  <c r="K291" i="2"/>
  <c r="DJ291" i="2" s="1"/>
  <c r="DK291" i="2" s="1"/>
  <c r="H291" i="2"/>
  <c r="I291" i="2"/>
  <c r="L291" i="2"/>
  <c r="AL291" i="2"/>
  <c r="DB291" i="2"/>
  <c r="CN291" i="2"/>
  <c r="CV291" i="2"/>
  <c r="CT291" i="2"/>
  <c r="DH291" i="2"/>
  <c r="DF291" i="2"/>
  <c r="CY291" i="2"/>
  <c r="CR291" i="2"/>
  <c r="DG291" i="2"/>
  <c r="CZ291" i="2"/>
  <c r="CK291" i="2"/>
  <c r="AM291" i="2"/>
  <c r="M291" i="2"/>
  <c r="DL291" i="2" s="1"/>
  <c r="BK291" i="2"/>
  <c r="N291" i="2"/>
  <c r="DM291" i="2" s="1"/>
  <c r="AN291" i="2"/>
  <c r="O291" i="2"/>
  <c r="BL291" i="2"/>
  <c r="AO291" i="2"/>
  <c r="P291" i="2"/>
  <c r="BM291" i="2"/>
  <c r="Q291" i="2"/>
  <c r="AP291" i="2"/>
  <c r="BN291" i="2"/>
  <c r="BO291" i="2"/>
  <c r="R291" i="2"/>
  <c r="AQ291" i="2"/>
  <c r="BP291" i="2"/>
  <c r="S291" i="2"/>
  <c r="DR291" i="2" s="1"/>
  <c r="AR291" i="2"/>
  <c r="AS291" i="2"/>
  <c r="BQ291" i="2"/>
  <c r="T291" i="2"/>
  <c r="U291" i="2"/>
  <c r="BR291" i="2"/>
  <c r="AT291" i="2"/>
  <c r="V291" i="2"/>
  <c r="DU291" i="2" s="1"/>
  <c r="AU291" i="2"/>
  <c r="BS291" i="2"/>
  <c r="AV291" i="2"/>
  <c r="W291" i="2"/>
  <c r="DV291" i="2" s="1"/>
  <c r="BT291" i="2"/>
  <c r="X291" i="2"/>
  <c r="DW291" i="2" s="1"/>
  <c r="BU291" i="2"/>
  <c r="AW291" i="2"/>
  <c r="AX291" i="2"/>
  <c r="Y291" i="2"/>
  <c r="DX291" i="2" s="1"/>
  <c r="BV291" i="2"/>
  <c r="BW291" i="2"/>
  <c r="Z291" i="2"/>
  <c r="DY291" i="2" s="1"/>
  <c r="AY291" i="2"/>
  <c r="AA291" i="2"/>
  <c r="DZ291" i="2" s="1"/>
  <c r="BX291" i="2"/>
  <c r="AZ291" i="2"/>
  <c r="BA291" i="2"/>
  <c r="BY291" i="2"/>
  <c r="AB291" i="2"/>
  <c r="EA291" i="2" s="1"/>
  <c r="BZ291" i="2"/>
  <c r="AC291" i="2"/>
  <c r="EB291" i="2" s="1"/>
  <c r="BB291" i="2"/>
  <c r="AD291" i="2"/>
  <c r="EC291" i="2" s="1"/>
  <c r="BC291" i="2"/>
  <c r="CA291" i="2"/>
  <c r="BD291" i="2"/>
  <c r="CB291" i="2"/>
  <c r="AE291" i="2"/>
  <c r="ED291" i="2" s="1"/>
  <c r="CC291" i="2"/>
  <c r="BE291" i="2"/>
  <c r="AF291" i="2"/>
  <c r="EE291" i="2" s="1"/>
  <c r="BF291" i="2"/>
  <c r="AG291" i="2"/>
  <c r="EF291" i="2" s="1"/>
  <c r="CD291" i="2"/>
  <c r="AH291" i="2"/>
  <c r="EG291" i="2" s="1"/>
  <c r="BG291" i="2"/>
  <c r="CE291" i="2"/>
  <c r="AI291" i="2"/>
  <c r="EH291" i="2" s="1"/>
  <c r="BH291" i="2"/>
  <c r="CF291" i="2"/>
  <c r="BI291" i="2"/>
  <c r="AJ291" i="2"/>
  <c r="EI291" i="2" s="1"/>
  <c r="CG291" i="2"/>
  <c r="BJ291" i="2"/>
  <c r="CH291" i="2"/>
  <c r="AK291" i="2"/>
  <c r="EJ291" i="2" s="1"/>
  <c r="CI291" i="2"/>
  <c r="DL290" i="2"/>
  <c r="DD290" i="2"/>
  <c r="CJ290" i="2"/>
  <c r="DA290" i="2"/>
  <c r="DE291" i="2" l="1"/>
  <c r="CU291" i="2"/>
  <c r="DT291" i="2"/>
  <c r="DQ291" i="2"/>
  <c r="CJ291" i="2"/>
  <c r="CX291" i="2"/>
  <c r="DC291" i="2"/>
  <c r="DS291" i="2"/>
  <c r="DN291" i="2"/>
  <c r="CP291" i="2"/>
  <c r="CQ291" i="2"/>
  <c r="CO291" i="2"/>
  <c r="DP291" i="2"/>
  <c r="DD291" i="2"/>
  <c r="DA291" i="2"/>
  <c r="B292" i="2"/>
  <c r="J292" i="2"/>
  <c r="L292" i="2"/>
  <c r="K292" i="2"/>
  <c r="DJ292" i="2" s="1"/>
  <c r="DK292" i="2" s="1"/>
  <c r="F292" i="2"/>
  <c r="H292" i="2"/>
  <c r="G292" i="2"/>
  <c r="A292" i="2"/>
  <c r="E292" i="2"/>
  <c r="D292" i="2"/>
  <c r="C292" i="2"/>
  <c r="DC292" i="2" s="1"/>
  <c r="I292" i="2"/>
  <c r="AL292" i="2"/>
  <c r="DA292" i="2"/>
  <c r="CZ292" i="2"/>
  <c r="DF292" i="2"/>
  <c r="CU292" i="2"/>
  <c r="CO292" i="2"/>
  <c r="DG292" i="2"/>
  <c r="BK292" i="2"/>
  <c r="AM292" i="2"/>
  <c r="M292" i="2"/>
  <c r="N292" i="2"/>
  <c r="O292" i="2"/>
  <c r="AN292" i="2"/>
  <c r="BL292" i="2"/>
  <c r="BM292" i="2"/>
  <c r="P292" i="2"/>
  <c r="AO292" i="2"/>
  <c r="BN292" i="2"/>
  <c r="Q292" i="2"/>
  <c r="AP292" i="2"/>
  <c r="BO292" i="2"/>
  <c r="R292" i="2"/>
  <c r="DQ292" i="2" s="1"/>
  <c r="AQ292" i="2"/>
  <c r="BP292" i="2"/>
  <c r="S292" i="2"/>
  <c r="AR292" i="2"/>
  <c r="BQ292" i="2"/>
  <c r="T292" i="2"/>
  <c r="DS292" i="2" s="1"/>
  <c r="AS292" i="2"/>
  <c r="AT292" i="2"/>
  <c r="U292" i="2"/>
  <c r="DT292" i="2" s="1"/>
  <c r="BR292" i="2"/>
  <c r="BS292" i="2"/>
  <c r="AU292" i="2"/>
  <c r="V292" i="2"/>
  <c r="DU292" i="2" s="1"/>
  <c r="BT292" i="2"/>
  <c r="AV292" i="2"/>
  <c r="W292" i="2"/>
  <c r="DV292" i="2" s="1"/>
  <c r="AW292" i="2"/>
  <c r="BU292" i="2"/>
  <c r="X292" i="2"/>
  <c r="AX292" i="2"/>
  <c r="Y292" i="2"/>
  <c r="DX292" i="2" s="1"/>
  <c r="BV292" i="2"/>
  <c r="AY292" i="2"/>
  <c r="BW292" i="2"/>
  <c r="Z292" i="2"/>
  <c r="DY292" i="2" s="1"/>
  <c r="AZ292" i="2"/>
  <c r="BX292" i="2"/>
  <c r="AA292" i="2"/>
  <c r="DZ292" i="2" s="1"/>
  <c r="BA292" i="2"/>
  <c r="AB292" i="2"/>
  <c r="EA292" i="2" s="1"/>
  <c r="BY292" i="2"/>
  <c r="BZ292" i="2"/>
  <c r="AC292" i="2"/>
  <c r="EB292" i="2" s="1"/>
  <c r="BB292" i="2"/>
  <c r="AD292" i="2"/>
  <c r="BC292" i="2"/>
  <c r="CA292" i="2"/>
  <c r="BD292" i="2"/>
  <c r="AE292" i="2"/>
  <c r="ED292" i="2" s="1"/>
  <c r="CB292" i="2"/>
  <c r="CC292" i="2"/>
  <c r="AF292" i="2"/>
  <c r="EE292" i="2" s="1"/>
  <c r="BE292" i="2"/>
  <c r="BF292" i="2"/>
  <c r="CD292" i="2"/>
  <c r="AG292" i="2"/>
  <c r="EF292" i="2" s="1"/>
  <c r="CE292" i="2"/>
  <c r="AH292" i="2"/>
  <c r="EG292" i="2" s="1"/>
  <c r="BG292" i="2"/>
  <c r="CF292" i="2"/>
  <c r="BH292" i="2"/>
  <c r="AI292" i="2"/>
  <c r="EH292" i="2" s="1"/>
  <c r="AJ292" i="2"/>
  <c r="EI292" i="2" s="1"/>
  <c r="BI292" i="2"/>
  <c r="CG292" i="2"/>
  <c r="CH292" i="2"/>
  <c r="BJ292" i="2"/>
  <c r="AK292" i="2"/>
  <c r="EJ292" i="2" s="1"/>
  <c r="CI292" i="2"/>
  <c r="DO291" i="2"/>
  <c r="CS291" i="2"/>
  <c r="CM291" i="2"/>
  <c r="CW291" i="2"/>
  <c r="EN293" i="2"/>
  <c r="EO293" i="2" s="1"/>
  <c r="EM294" i="2"/>
  <c r="CM292" i="2" l="1"/>
  <c r="CL292" i="2"/>
  <c r="DE292" i="2"/>
  <c r="EM295" i="2"/>
  <c r="EN294" i="2"/>
  <c r="EO294" i="2" s="1"/>
  <c r="DN292" i="2"/>
  <c r="CK292" i="2"/>
  <c r="CS292" i="2"/>
  <c r="CP292" i="2"/>
  <c r="DP292" i="2"/>
  <c r="DM292" i="2"/>
  <c r="CT292" i="2"/>
  <c r="DB292" i="2"/>
  <c r="DH292" i="2"/>
  <c r="DL292" i="2"/>
  <c r="CY292" i="2"/>
  <c r="CR292" i="2"/>
  <c r="CW292" i="2"/>
  <c r="EC292" i="2"/>
  <c r="DW292" i="2"/>
  <c r="DR292" i="2"/>
  <c r="DD292" i="2"/>
  <c r="CX292" i="2"/>
  <c r="CN292" i="2"/>
  <c r="L293" i="2"/>
  <c r="G293" i="2"/>
  <c r="D293" i="2"/>
  <c r="E293" i="2"/>
  <c r="A293" i="2"/>
  <c r="C293" i="2"/>
  <c r="CU293" i="2" s="1"/>
  <c r="F293" i="2"/>
  <c r="B293" i="2"/>
  <c r="H293" i="2"/>
  <c r="I293" i="2"/>
  <c r="K293" i="2"/>
  <c r="DJ293" i="2" s="1"/>
  <c r="DK293" i="2" s="1"/>
  <c r="J293" i="2"/>
  <c r="AL293" i="2"/>
  <c r="CT293" i="2"/>
  <c r="DB293" i="2"/>
  <c r="CO293" i="2"/>
  <c r="CZ293" i="2"/>
  <c r="DE293" i="2"/>
  <c r="AM293" i="2"/>
  <c r="M293" i="2"/>
  <c r="DL293" i="2" s="1"/>
  <c r="BK293" i="2"/>
  <c r="N293" i="2"/>
  <c r="DM293" i="2" s="1"/>
  <c r="BL293" i="2"/>
  <c r="O293" i="2"/>
  <c r="DN293" i="2" s="1"/>
  <c r="AN293" i="2"/>
  <c r="BM293" i="2"/>
  <c r="P293" i="2"/>
  <c r="DO293" i="2" s="1"/>
  <c r="AO293" i="2"/>
  <c r="AP293" i="2"/>
  <c r="BN293" i="2"/>
  <c r="Q293" i="2"/>
  <c r="DP293" i="2" s="1"/>
  <c r="BO293" i="2"/>
  <c r="AQ293" i="2"/>
  <c r="R293" i="2"/>
  <c r="DQ293" i="2" s="1"/>
  <c r="AR293" i="2"/>
  <c r="BP293" i="2"/>
  <c r="S293" i="2"/>
  <c r="DR293" i="2" s="1"/>
  <c r="T293" i="2"/>
  <c r="DS293" i="2" s="1"/>
  <c r="AS293" i="2"/>
  <c r="BQ293" i="2"/>
  <c r="AT293" i="2"/>
  <c r="U293" i="2"/>
  <c r="DT293" i="2" s="1"/>
  <c r="BR293" i="2"/>
  <c r="AU293" i="2"/>
  <c r="BS293" i="2"/>
  <c r="V293" i="2"/>
  <c r="DU293" i="2" s="1"/>
  <c r="AV293" i="2"/>
  <c r="W293" i="2"/>
  <c r="DV293" i="2" s="1"/>
  <c r="BT293" i="2"/>
  <c r="BU293" i="2"/>
  <c r="AW293" i="2"/>
  <c r="X293" i="2"/>
  <c r="DW293" i="2" s="1"/>
  <c r="Y293" i="2"/>
  <c r="DX293" i="2" s="1"/>
  <c r="BV293" i="2"/>
  <c r="AX293" i="2"/>
  <c r="BW293" i="2"/>
  <c r="AY293" i="2"/>
  <c r="Z293" i="2"/>
  <c r="DY293" i="2" s="1"/>
  <c r="BX293" i="2"/>
  <c r="AA293" i="2"/>
  <c r="DZ293" i="2" s="1"/>
  <c r="AZ293" i="2"/>
  <c r="BA293" i="2"/>
  <c r="BY293" i="2"/>
  <c r="AB293" i="2"/>
  <c r="EA293" i="2" s="1"/>
  <c r="BZ293" i="2"/>
  <c r="AC293" i="2"/>
  <c r="EB293" i="2" s="1"/>
  <c r="BB293" i="2"/>
  <c r="CA293" i="2"/>
  <c r="BC293" i="2"/>
  <c r="AD293" i="2"/>
  <c r="EC293" i="2" s="1"/>
  <c r="BD293" i="2"/>
  <c r="AE293" i="2"/>
  <c r="ED293" i="2" s="1"/>
  <c r="CB293" i="2"/>
  <c r="AF293" i="2"/>
  <c r="EE293" i="2" s="1"/>
  <c r="BE293" i="2"/>
  <c r="CC293" i="2"/>
  <c r="BF293" i="2"/>
  <c r="CD293" i="2"/>
  <c r="AG293" i="2"/>
  <c r="EF293" i="2" s="1"/>
  <c r="AH293" i="2"/>
  <c r="EG293" i="2" s="1"/>
  <c r="CE293" i="2"/>
  <c r="BG293" i="2"/>
  <c r="AI293" i="2"/>
  <c r="EH293" i="2" s="1"/>
  <c r="CF293" i="2"/>
  <c r="BH293" i="2"/>
  <c r="CG293" i="2"/>
  <c r="BI293" i="2"/>
  <c r="AJ293" i="2"/>
  <c r="EI293" i="2" s="1"/>
  <c r="BJ293" i="2"/>
  <c r="AK293" i="2"/>
  <c r="EJ293" i="2" s="1"/>
  <c r="CH293" i="2"/>
  <c r="CI293" i="2"/>
  <c r="DO292" i="2"/>
  <c r="CQ292" i="2"/>
  <c r="CJ292" i="2"/>
  <c r="CV292" i="2"/>
  <c r="DH293" i="2" l="1"/>
  <c r="CR293" i="2"/>
  <c r="CX293" i="2"/>
  <c r="DF293" i="2"/>
  <c r="CS293" i="2"/>
  <c r="CQ293" i="2"/>
  <c r="DG293" i="2"/>
  <c r="CK293" i="2"/>
  <c r="H294" i="2"/>
  <c r="J294" i="2"/>
  <c r="E294" i="2"/>
  <c r="L294" i="2"/>
  <c r="D294" i="2"/>
  <c r="I294" i="2"/>
  <c r="F294" i="2"/>
  <c r="K294" i="2"/>
  <c r="DJ294" i="2" s="1"/>
  <c r="DK294" i="2" s="1"/>
  <c r="B294" i="2"/>
  <c r="G294" i="2"/>
  <c r="C294" i="2"/>
  <c r="CS294" i="2" s="1"/>
  <c r="A294" i="2"/>
  <c r="AL294" i="2"/>
  <c r="CJ294" i="2"/>
  <c r="CK294" i="2"/>
  <c r="CY294" i="2"/>
  <c r="CZ294" i="2"/>
  <c r="CL294" i="2"/>
  <c r="DH294" i="2"/>
  <c r="CX294" i="2"/>
  <c r="CW294" i="2"/>
  <c r="DC294" i="2"/>
  <c r="DE294" i="2"/>
  <c r="CO294" i="2"/>
  <c r="DB294" i="2"/>
  <c r="CP294" i="2"/>
  <c r="DF294" i="2"/>
  <c r="AM294" i="2"/>
  <c r="M294" i="2"/>
  <c r="BK294" i="2"/>
  <c r="N294" i="2"/>
  <c r="BL294" i="2"/>
  <c r="O294" i="2"/>
  <c r="DN294" i="2" s="1"/>
  <c r="AN294" i="2"/>
  <c r="BM294" i="2"/>
  <c r="P294" i="2"/>
  <c r="DO294" i="2" s="1"/>
  <c r="AO294" i="2"/>
  <c r="Q294" i="2"/>
  <c r="BN294" i="2"/>
  <c r="AP294" i="2"/>
  <c r="AQ294" i="2"/>
  <c r="BO294" i="2"/>
  <c r="R294" i="2"/>
  <c r="DQ294" i="2" s="1"/>
  <c r="AR294" i="2"/>
  <c r="BP294" i="2"/>
  <c r="S294" i="2"/>
  <c r="AS294" i="2"/>
  <c r="BQ294" i="2"/>
  <c r="T294" i="2"/>
  <c r="DS294" i="2" s="1"/>
  <c r="U294" i="2"/>
  <c r="DT294" i="2" s="1"/>
  <c r="AT294" i="2"/>
  <c r="BR294" i="2"/>
  <c r="V294" i="2"/>
  <c r="AU294" i="2"/>
  <c r="BS294" i="2"/>
  <c r="BT294" i="2"/>
  <c r="W294" i="2"/>
  <c r="DV294" i="2" s="1"/>
  <c r="AV294" i="2"/>
  <c r="AW294" i="2"/>
  <c r="X294" i="2"/>
  <c r="DW294" i="2" s="1"/>
  <c r="BU294" i="2"/>
  <c r="Y294" i="2"/>
  <c r="AX294" i="2"/>
  <c r="BV294" i="2"/>
  <c r="Z294" i="2"/>
  <c r="DY294" i="2" s="1"/>
  <c r="BW294" i="2"/>
  <c r="AY294" i="2"/>
  <c r="AA294" i="2"/>
  <c r="DZ294" i="2" s="1"/>
  <c r="AZ294" i="2"/>
  <c r="BX294" i="2"/>
  <c r="AB294" i="2"/>
  <c r="EA294" i="2" s="1"/>
  <c r="BY294" i="2"/>
  <c r="BA294" i="2"/>
  <c r="BB294" i="2"/>
  <c r="BZ294" i="2"/>
  <c r="AC294" i="2"/>
  <c r="EB294" i="2" s="1"/>
  <c r="CA294" i="2"/>
  <c r="BC294" i="2"/>
  <c r="AD294" i="2"/>
  <c r="EC294" i="2" s="1"/>
  <c r="CB294" i="2"/>
  <c r="AE294" i="2"/>
  <c r="ED294" i="2" s="1"/>
  <c r="BD294" i="2"/>
  <c r="AF294" i="2"/>
  <c r="EE294" i="2" s="1"/>
  <c r="BE294" i="2"/>
  <c r="CC294" i="2"/>
  <c r="CD294" i="2"/>
  <c r="AG294" i="2"/>
  <c r="EF294" i="2" s="1"/>
  <c r="BF294" i="2"/>
  <c r="BG294" i="2"/>
  <c r="AH294" i="2"/>
  <c r="EG294" i="2" s="1"/>
  <c r="CE294" i="2"/>
  <c r="CF294" i="2"/>
  <c r="AI294" i="2"/>
  <c r="EH294" i="2" s="1"/>
  <c r="BH294" i="2"/>
  <c r="CG294" i="2"/>
  <c r="AJ294" i="2"/>
  <c r="EI294" i="2" s="1"/>
  <c r="BI294" i="2"/>
  <c r="BJ294" i="2"/>
  <c r="CH294" i="2"/>
  <c r="AK294" i="2"/>
  <c r="EJ294" i="2" s="1"/>
  <c r="CI294" i="2"/>
  <c r="DD293" i="2"/>
  <c r="CJ293" i="2"/>
  <c r="CW293" i="2"/>
  <c r="EN295" i="2"/>
  <c r="EO295" i="2" s="1"/>
  <c r="EM296" i="2"/>
  <c r="CV293" i="2"/>
  <c r="CP293" i="2"/>
  <c r="CL293" i="2"/>
  <c r="CN293" i="2"/>
  <c r="DA293" i="2"/>
  <c r="CM293" i="2"/>
  <c r="DC293" i="2"/>
  <c r="CY293" i="2"/>
  <c r="DM294" i="2" l="1"/>
  <c r="DX294" i="2"/>
  <c r="DR294" i="2"/>
  <c r="DP294" i="2"/>
  <c r="CV294" i="2"/>
  <c r="DA294" i="2"/>
  <c r="DU294" i="2"/>
  <c r="DL294" i="2"/>
  <c r="CN294" i="2"/>
  <c r="CR294" i="2"/>
  <c r="H295" i="2"/>
  <c r="F295" i="2"/>
  <c r="K295" i="2"/>
  <c r="DJ295" i="2" s="1"/>
  <c r="DK295" i="2" s="1"/>
  <c r="D295" i="2"/>
  <c r="J295" i="2"/>
  <c r="I295" i="2"/>
  <c r="A295" i="2"/>
  <c r="B295" i="2"/>
  <c r="L295" i="2"/>
  <c r="G295" i="2"/>
  <c r="C295" i="2"/>
  <c r="CY295" i="2" s="1"/>
  <c r="E295" i="2"/>
  <c r="AL295" i="2"/>
  <c r="CJ295" i="2"/>
  <c r="DG295" i="2"/>
  <c r="CL295" i="2"/>
  <c r="DD295" i="2"/>
  <c r="DC295" i="2"/>
  <c r="CX295" i="2"/>
  <c r="DA295" i="2"/>
  <c r="AM295" i="2"/>
  <c r="M295" i="2"/>
  <c r="DL295" i="2" s="1"/>
  <c r="BK295" i="2"/>
  <c r="N295" i="2"/>
  <c r="BL295" i="2"/>
  <c r="O295" i="2"/>
  <c r="DN295" i="2" s="1"/>
  <c r="AN295" i="2"/>
  <c r="P295" i="2"/>
  <c r="BM295" i="2"/>
  <c r="AO295" i="2"/>
  <c r="BN295" i="2"/>
  <c r="Q295" i="2"/>
  <c r="DP295" i="2" s="1"/>
  <c r="AP295" i="2"/>
  <c r="AQ295" i="2"/>
  <c r="R295" i="2"/>
  <c r="BO295" i="2"/>
  <c r="BP295" i="2"/>
  <c r="AR295" i="2"/>
  <c r="S295" i="2"/>
  <c r="DR295" i="2" s="1"/>
  <c r="BQ295" i="2"/>
  <c r="AS295" i="2"/>
  <c r="T295" i="2"/>
  <c r="DS295" i="2" s="1"/>
  <c r="AT295" i="2"/>
  <c r="U295" i="2"/>
  <c r="DT295" i="2" s="1"/>
  <c r="BR295" i="2"/>
  <c r="BS295" i="2"/>
  <c r="V295" i="2"/>
  <c r="DU295" i="2" s="1"/>
  <c r="AU295" i="2"/>
  <c r="W295" i="2"/>
  <c r="DV295" i="2" s="1"/>
  <c r="AV295" i="2"/>
  <c r="BT295" i="2"/>
  <c r="AW295" i="2"/>
  <c r="BU295" i="2"/>
  <c r="X295" i="2"/>
  <c r="DW295" i="2" s="1"/>
  <c r="AX295" i="2"/>
  <c r="BV295" i="2"/>
  <c r="Y295" i="2"/>
  <c r="DX295" i="2" s="1"/>
  <c r="AY295" i="2"/>
  <c r="BW295" i="2"/>
  <c r="Z295" i="2"/>
  <c r="DY295" i="2" s="1"/>
  <c r="AZ295" i="2"/>
  <c r="AA295" i="2"/>
  <c r="DZ295" i="2" s="1"/>
  <c r="BX295" i="2"/>
  <c r="AB295" i="2"/>
  <c r="EA295" i="2" s="1"/>
  <c r="BA295" i="2"/>
  <c r="BY295" i="2"/>
  <c r="BB295" i="2"/>
  <c r="BZ295" i="2"/>
  <c r="AC295" i="2"/>
  <c r="EB295" i="2" s="1"/>
  <c r="CA295" i="2"/>
  <c r="BC295" i="2"/>
  <c r="AD295" i="2"/>
  <c r="EC295" i="2" s="1"/>
  <c r="BD295" i="2"/>
  <c r="CB295" i="2"/>
  <c r="AE295" i="2"/>
  <c r="ED295" i="2" s="1"/>
  <c r="AF295" i="2"/>
  <c r="EE295" i="2" s="1"/>
  <c r="CC295" i="2"/>
  <c r="BE295" i="2"/>
  <c r="AG295" i="2"/>
  <c r="EF295" i="2" s="1"/>
  <c r="BF295" i="2"/>
  <c r="CD295" i="2"/>
  <c r="AH295" i="2"/>
  <c r="EG295" i="2" s="1"/>
  <c r="BG295" i="2"/>
  <c r="CE295" i="2"/>
  <c r="AI295" i="2"/>
  <c r="EH295" i="2" s="1"/>
  <c r="BH295" i="2"/>
  <c r="CF295" i="2"/>
  <c r="CG295" i="2"/>
  <c r="AJ295" i="2"/>
  <c r="EI295" i="2" s="1"/>
  <c r="BI295" i="2"/>
  <c r="BJ295" i="2"/>
  <c r="CH295" i="2"/>
  <c r="AK295" i="2"/>
  <c r="EJ295" i="2" s="1"/>
  <c r="CI295" i="2"/>
  <c r="CU294" i="2"/>
  <c r="CM294" i="2"/>
  <c r="DG294" i="2"/>
  <c r="EM297" i="2"/>
  <c r="EN296" i="2"/>
  <c r="EO296" i="2" s="1"/>
  <c r="DD294" i="2"/>
  <c r="CQ294" i="2"/>
  <c r="CT294" i="2"/>
  <c r="DB295" i="2" l="1"/>
  <c r="CW295" i="2"/>
  <c r="DH295" i="2"/>
  <c r="CO295" i="2"/>
  <c r="CN295" i="2"/>
  <c r="CQ295" i="2"/>
  <c r="DO295" i="2"/>
  <c r="DF295" i="2"/>
  <c r="CP295" i="2"/>
  <c r="CR295" i="2"/>
  <c r="DQ295" i="2"/>
  <c r="CT295" i="2"/>
  <c r="CU295" i="2"/>
  <c r="CK295" i="2"/>
  <c r="CM295" i="2"/>
  <c r="CZ295" i="2"/>
  <c r="E296" i="2"/>
  <c r="D296" i="2"/>
  <c r="F296" i="2"/>
  <c r="K296" i="2"/>
  <c r="DJ296" i="2" s="1"/>
  <c r="DK296" i="2" s="1"/>
  <c r="G296" i="2"/>
  <c r="B296" i="2"/>
  <c r="I296" i="2"/>
  <c r="L296" i="2"/>
  <c r="C296" i="2"/>
  <c r="CO296" i="2" s="1"/>
  <c r="H296" i="2"/>
  <c r="J296" i="2"/>
  <c r="A296" i="2"/>
  <c r="AL296" i="2"/>
  <c r="CT296" i="2"/>
  <c r="CN296" i="2"/>
  <c r="CW296" i="2"/>
  <c r="DH296" i="2"/>
  <c r="CM296" i="2"/>
  <c r="DE296" i="2"/>
  <c r="CZ296" i="2"/>
  <c r="CX296" i="2"/>
  <c r="CS296" i="2"/>
  <c r="DB296" i="2"/>
  <c r="CQ296" i="2"/>
  <c r="CL296" i="2"/>
  <c r="DC296" i="2"/>
  <c r="CR296" i="2"/>
  <c r="CV296" i="2"/>
  <c r="CU296" i="2"/>
  <c r="CP296" i="2"/>
  <c r="CJ296" i="2"/>
  <c r="DF296" i="2"/>
  <c r="M296" i="2"/>
  <c r="AM296" i="2"/>
  <c r="BK296" i="2"/>
  <c r="N296" i="2"/>
  <c r="DM296" i="2" s="1"/>
  <c r="BL296" i="2"/>
  <c r="O296" i="2"/>
  <c r="DN296" i="2" s="1"/>
  <c r="AN296" i="2"/>
  <c r="AO296" i="2"/>
  <c r="BM296" i="2"/>
  <c r="P296" i="2"/>
  <c r="BN296" i="2"/>
  <c r="AP296" i="2"/>
  <c r="Q296" i="2"/>
  <c r="DP296" i="2" s="1"/>
  <c r="R296" i="2"/>
  <c r="DQ296" i="2" s="1"/>
  <c r="BO296" i="2"/>
  <c r="AQ296" i="2"/>
  <c r="AR296" i="2"/>
  <c r="S296" i="2"/>
  <c r="BP296" i="2"/>
  <c r="AS296" i="2"/>
  <c r="BQ296" i="2"/>
  <c r="T296" i="2"/>
  <c r="DS296" i="2" s="1"/>
  <c r="BR296" i="2"/>
  <c r="U296" i="2"/>
  <c r="DT296" i="2" s="1"/>
  <c r="AT296" i="2"/>
  <c r="AU296" i="2"/>
  <c r="V296" i="2"/>
  <c r="DU296" i="2" s="1"/>
  <c r="BS296" i="2"/>
  <c r="AV296" i="2"/>
  <c r="BT296" i="2"/>
  <c r="W296" i="2"/>
  <c r="DV296" i="2" s="1"/>
  <c r="BU296" i="2"/>
  <c r="X296" i="2"/>
  <c r="AW296" i="2"/>
  <c r="AX296" i="2"/>
  <c r="Y296" i="2"/>
  <c r="DX296" i="2" s="1"/>
  <c r="BV296" i="2"/>
  <c r="AY296" i="2"/>
  <c r="BW296" i="2"/>
  <c r="Z296" i="2"/>
  <c r="DY296" i="2" s="1"/>
  <c r="AZ296" i="2"/>
  <c r="BX296" i="2"/>
  <c r="AA296" i="2"/>
  <c r="DZ296" i="2" s="1"/>
  <c r="BA296" i="2"/>
  <c r="AB296" i="2"/>
  <c r="EA296" i="2" s="1"/>
  <c r="BY296" i="2"/>
  <c r="BB296" i="2"/>
  <c r="BZ296" i="2"/>
  <c r="AC296" i="2"/>
  <c r="EB296" i="2" s="1"/>
  <c r="AD296" i="2"/>
  <c r="EC296" i="2" s="1"/>
  <c r="CA296" i="2"/>
  <c r="BC296" i="2"/>
  <c r="CB296" i="2"/>
  <c r="AE296" i="2"/>
  <c r="ED296" i="2" s="1"/>
  <c r="BD296" i="2"/>
  <c r="CC296" i="2"/>
  <c r="AF296" i="2"/>
  <c r="EE296" i="2" s="1"/>
  <c r="BE296" i="2"/>
  <c r="BF296" i="2"/>
  <c r="AG296" i="2"/>
  <c r="EF296" i="2" s="1"/>
  <c r="CD296" i="2"/>
  <c r="CE296" i="2"/>
  <c r="AH296" i="2"/>
  <c r="EG296" i="2" s="1"/>
  <c r="BG296" i="2"/>
  <c r="CF296" i="2"/>
  <c r="BH296" i="2"/>
  <c r="AI296" i="2"/>
  <c r="EH296" i="2" s="1"/>
  <c r="CG296" i="2"/>
  <c r="BI296" i="2"/>
  <c r="AJ296" i="2"/>
  <c r="EI296" i="2" s="1"/>
  <c r="CH296" i="2"/>
  <c r="AK296" i="2"/>
  <c r="EJ296" i="2" s="1"/>
  <c r="BJ296" i="2"/>
  <c r="CI296" i="2"/>
  <c r="EN297" i="2"/>
  <c r="EO297" i="2" s="1"/>
  <c r="EM298" i="2"/>
  <c r="DM295" i="2"/>
  <c r="CV295" i="2"/>
  <c r="DE295" i="2"/>
  <c r="CS295" i="2"/>
  <c r="EM299" i="2" l="1"/>
  <c r="EN298" i="2"/>
  <c r="EO298" i="2" s="1"/>
  <c r="J297" i="2"/>
  <c r="L297" i="2"/>
  <c r="B297" i="2"/>
  <c r="A297" i="2"/>
  <c r="G297" i="2"/>
  <c r="C297" i="2"/>
  <c r="DG297" i="2" s="1"/>
  <c r="F297" i="2"/>
  <c r="I297" i="2"/>
  <c r="H297" i="2"/>
  <c r="K297" i="2"/>
  <c r="DJ297" i="2" s="1"/>
  <c r="DK297" i="2" s="1"/>
  <c r="E297" i="2"/>
  <c r="D297" i="2"/>
  <c r="AL297" i="2"/>
  <c r="CR297" i="2"/>
  <c r="DB297" i="2"/>
  <c r="CX297" i="2"/>
  <c r="DF297" i="2"/>
  <c r="BK297" i="2"/>
  <c r="M297" i="2"/>
  <c r="AM297" i="2"/>
  <c r="N297" i="2"/>
  <c r="DM297" i="2" s="1"/>
  <c r="BL297" i="2"/>
  <c r="AN297" i="2"/>
  <c r="O297" i="2"/>
  <c r="DN297" i="2" s="1"/>
  <c r="AO297" i="2"/>
  <c r="BM297" i="2"/>
  <c r="P297" i="2"/>
  <c r="BN297" i="2"/>
  <c r="AP297" i="2"/>
  <c r="Q297" i="2"/>
  <c r="DP297" i="2" s="1"/>
  <c r="BO297" i="2"/>
  <c r="R297" i="2"/>
  <c r="DQ297" i="2" s="1"/>
  <c r="AQ297" i="2"/>
  <c r="S297" i="2"/>
  <c r="AR297" i="2"/>
  <c r="BP297" i="2"/>
  <c r="T297" i="2"/>
  <c r="DS297" i="2" s="1"/>
  <c r="AS297" i="2"/>
  <c r="BQ297" i="2"/>
  <c r="BR297" i="2"/>
  <c r="AT297" i="2"/>
  <c r="U297" i="2"/>
  <c r="DT297" i="2" s="1"/>
  <c r="AU297" i="2"/>
  <c r="V297" i="2"/>
  <c r="DU297" i="2" s="1"/>
  <c r="BS297" i="2"/>
  <c r="AV297" i="2"/>
  <c r="BT297" i="2"/>
  <c r="W297" i="2"/>
  <c r="DV297" i="2" s="1"/>
  <c r="X297" i="2"/>
  <c r="DW297" i="2" s="1"/>
  <c r="AW297" i="2"/>
  <c r="BU297" i="2"/>
  <c r="AX297" i="2"/>
  <c r="Y297" i="2"/>
  <c r="DX297" i="2" s="1"/>
  <c r="BV297" i="2"/>
  <c r="Z297" i="2"/>
  <c r="DY297" i="2" s="1"/>
  <c r="AY297" i="2"/>
  <c r="BW297" i="2"/>
  <c r="AZ297" i="2"/>
  <c r="AA297" i="2"/>
  <c r="DZ297" i="2" s="1"/>
  <c r="BX297" i="2"/>
  <c r="AB297" i="2"/>
  <c r="EA297" i="2" s="1"/>
  <c r="BA297" i="2"/>
  <c r="BY297" i="2"/>
  <c r="BB297" i="2"/>
  <c r="AC297" i="2"/>
  <c r="EB297" i="2" s="1"/>
  <c r="BZ297" i="2"/>
  <c r="CA297" i="2"/>
  <c r="BC297" i="2"/>
  <c r="AD297" i="2"/>
  <c r="EC297" i="2" s="1"/>
  <c r="AE297" i="2"/>
  <c r="ED297" i="2" s="1"/>
  <c r="BD297" i="2"/>
  <c r="CB297" i="2"/>
  <c r="BE297" i="2"/>
  <c r="AF297" i="2"/>
  <c r="EE297" i="2" s="1"/>
  <c r="CC297" i="2"/>
  <c r="CD297" i="2"/>
  <c r="AG297" i="2"/>
  <c r="EF297" i="2" s="1"/>
  <c r="BF297" i="2"/>
  <c r="AH297" i="2"/>
  <c r="EG297" i="2" s="1"/>
  <c r="BG297" i="2"/>
  <c r="CE297" i="2"/>
  <c r="AI297" i="2"/>
  <c r="EH297" i="2" s="1"/>
  <c r="BH297" i="2"/>
  <c r="CF297" i="2"/>
  <c r="BI297" i="2"/>
  <c r="CG297" i="2"/>
  <c r="AJ297" i="2"/>
  <c r="EI297" i="2" s="1"/>
  <c r="AK297" i="2"/>
  <c r="EJ297" i="2" s="1"/>
  <c r="BJ297" i="2"/>
  <c r="CH297" i="2"/>
  <c r="CI297" i="2"/>
  <c r="DR296" i="2"/>
  <c r="DO296" i="2"/>
  <c r="DA296" i="2"/>
  <c r="DD296" i="2"/>
  <c r="DG296" i="2"/>
  <c r="DW296" i="2"/>
  <c r="DL296" i="2"/>
  <c r="CY296" i="2"/>
  <c r="CK296" i="2"/>
  <c r="CS297" i="2" l="1"/>
  <c r="DC297" i="2"/>
  <c r="DE297" i="2"/>
  <c r="DR297" i="2"/>
  <c r="CM297" i="2"/>
  <c r="CY297" i="2"/>
  <c r="DH297" i="2"/>
  <c r="CT297" i="2"/>
  <c r="CW297" i="2"/>
  <c r="CO297" i="2"/>
  <c r="CK297" i="2"/>
  <c r="CJ297" i="2"/>
  <c r="DD297" i="2"/>
  <c r="CU297" i="2"/>
  <c r="DA297" i="2"/>
  <c r="CV297" i="2"/>
  <c r="CQ297" i="2"/>
  <c r="CL297" i="2"/>
  <c r="J298" i="2"/>
  <c r="E298" i="2"/>
  <c r="B298" i="2"/>
  <c r="I298" i="2"/>
  <c r="A298" i="2"/>
  <c r="H298" i="2"/>
  <c r="L298" i="2"/>
  <c r="C298" i="2"/>
  <c r="DF298" i="2" s="1"/>
  <c r="K298" i="2"/>
  <c r="DJ298" i="2" s="1"/>
  <c r="DK298" i="2" s="1"/>
  <c r="G298" i="2"/>
  <c r="D298" i="2"/>
  <c r="F298" i="2"/>
  <c r="AL298" i="2"/>
  <c r="CK298" i="2"/>
  <c r="CJ298" i="2"/>
  <c r="CS298" i="2"/>
  <c r="CM298" i="2"/>
  <c r="CU298" i="2"/>
  <c r="CN298" i="2"/>
  <c r="CL298" i="2"/>
  <c r="DD298" i="2"/>
  <c r="CO298" i="2"/>
  <c r="CX298" i="2"/>
  <c r="CR298" i="2"/>
  <c r="CW298" i="2"/>
  <c r="CZ298" i="2"/>
  <c r="DB298" i="2"/>
  <c r="DE298" i="2"/>
  <c r="CV298" i="2"/>
  <c r="CP298" i="2"/>
  <c r="AM298" i="2"/>
  <c r="M298" i="2"/>
  <c r="N298" i="2"/>
  <c r="DM298" i="2" s="1"/>
  <c r="BK298" i="2"/>
  <c r="O298" i="2"/>
  <c r="DN298" i="2" s="1"/>
  <c r="AN298" i="2"/>
  <c r="BL298" i="2"/>
  <c r="BM298" i="2"/>
  <c r="AO298" i="2"/>
  <c r="P298" i="2"/>
  <c r="BN298" i="2"/>
  <c r="Q298" i="2"/>
  <c r="DP298" i="2" s="1"/>
  <c r="AP298" i="2"/>
  <c r="BO298" i="2"/>
  <c r="R298" i="2"/>
  <c r="DQ298" i="2" s="1"/>
  <c r="AQ298" i="2"/>
  <c r="AR298" i="2"/>
  <c r="S298" i="2"/>
  <c r="BP298" i="2"/>
  <c r="AS298" i="2"/>
  <c r="T298" i="2"/>
  <c r="DS298" i="2" s="1"/>
  <c r="BQ298" i="2"/>
  <c r="AT298" i="2"/>
  <c r="BR298" i="2"/>
  <c r="U298" i="2"/>
  <c r="AU298" i="2"/>
  <c r="V298" i="2"/>
  <c r="DU298" i="2" s="1"/>
  <c r="BS298" i="2"/>
  <c r="AV298" i="2"/>
  <c r="W298" i="2"/>
  <c r="DV298" i="2" s="1"/>
  <c r="BT298" i="2"/>
  <c r="BU298" i="2"/>
  <c r="X298" i="2"/>
  <c r="DW298" i="2" s="1"/>
  <c r="AW298" i="2"/>
  <c r="Y298" i="2"/>
  <c r="DX298" i="2" s="1"/>
  <c r="AX298" i="2"/>
  <c r="BV298" i="2"/>
  <c r="AY298" i="2"/>
  <c r="BW298" i="2"/>
  <c r="Z298" i="2"/>
  <c r="DY298" i="2" s="1"/>
  <c r="AZ298" i="2"/>
  <c r="BX298" i="2"/>
  <c r="AA298" i="2"/>
  <c r="DZ298" i="2" s="1"/>
  <c r="BY298" i="2"/>
  <c r="AB298" i="2"/>
  <c r="EA298" i="2" s="1"/>
  <c r="BA298" i="2"/>
  <c r="AC298" i="2"/>
  <c r="EB298" i="2" s="1"/>
  <c r="BB298" i="2"/>
  <c r="BZ298" i="2"/>
  <c r="BC298" i="2"/>
  <c r="CA298" i="2"/>
  <c r="AD298" i="2"/>
  <c r="EC298" i="2" s="1"/>
  <c r="CB298" i="2"/>
  <c r="BD298" i="2"/>
  <c r="AE298" i="2"/>
  <c r="ED298" i="2" s="1"/>
  <c r="BE298" i="2"/>
  <c r="CC298" i="2"/>
  <c r="AF298" i="2"/>
  <c r="EE298" i="2" s="1"/>
  <c r="CD298" i="2"/>
  <c r="BF298" i="2"/>
  <c r="AG298" i="2"/>
  <c r="EF298" i="2" s="1"/>
  <c r="CE298" i="2"/>
  <c r="AH298" i="2"/>
  <c r="EG298" i="2" s="1"/>
  <c r="BG298" i="2"/>
  <c r="BH298" i="2"/>
  <c r="AI298" i="2"/>
  <c r="EH298" i="2" s="1"/>
  <c r="CF298" i="2"/>
  <c r="AJ298" i="2"/>
  <c r="EI298" i="2" s="1"/>
  <c r="BI298" i="2"/>
  <c r="CG298" i="2"/>
  <c r="AK298" i="2"/>
  <c r="EJ298" i="2" s="1"/>
  <c r="BJ298" i="2"/>
  <c r="CH298" i="2"/>
  <c r="CI298" i="2"/>
  <c r="DO297" i="2"/>
  <c r="DL297" i="2"/>
  <c r="CN297" i="2"/>
  <c r="CP297" i="2"/>
  <c r="CZ297" i="2"/>
  <c r="EM300" i="2"/>
  <c r="EN299" i="2"/>
  <c r="EO299" i="2" s="1"/>
  <c r="DG298" i="2" l="1"/>
  <c r="EN300" i="2"/>
  <c r="EO300" i="2" s="1"/>
  <c r="EM301" i="2"/>
  <c r="DR298" i="2"/>
  <c r="DO298" i="2"/>
  <c r="DL298" i="2"/>
  <c r="CT298" i="2"/>
  <c r="DC298" i="2"/>
  <c r="CY298" i="2"/>
  <c r="F299" i="2"/>
  <c r="J299" i="2"/>
  <c r="C299" i="2"/>
  <c r="CO299" i="2" s="1"/>
  <c r="G299" i="2"/>
  <c r="I299" i="2"/>
  <c r="A299" i="2"/>
  <c r="K299" i="2"/>
  <c r="DJ299" i="2" s="1"/>
  <c r="DK299" i="2" s="1"/>
  <c r="D299" i="2"/>
  <c r="H299" i="2"/>
  <c r="B299" i="2"/>
  <c r="L299" i="2"/>
  <c r="E299" i="2"/>
  <c r="AL299" i="2"/>
  <c r="DD299" i="2"/>
  <c r="CM299" i="2"/>
  <c r="CT299" i="2"/>
  <c r="CW299" i="2"/>
  <c r="CN299" i="2"/>
  <c r="CU299" i="2"/>
  <c r="CK299" i="2"/>
  <c r="CQ299" i="2"/>
  <c r="DH299" i="2"/>
  <c r="DA299" i="2"/>
  <c r="CY299" i="2"/>
  <c r="DG299" i="2"/>
  <c r="AM299" i="2"/>
  <c r="M299" i="2"/>
  <c r="CX299" i="2"/>
  <c r="DE299" i="2"/>
  <c r="DF299" i="2"/>
  <c r="CP299" i="2"/>
  <c r="N299" i="2"/>
  <c r="DM299" i="2" s="1"/>
  <c r="BK299" i="2"/>
  <c r="BL299" i="2"/>
  <c r="AN299" i="2"/>
  <c r="O299" i="2"/>
  <c r="P299" i="2"/>
  <c r="DO299" i="2" s="1"/>
  <c r="AO299" i="2"/>
  <c r="BM299" i="2"/>
  <c r="Q299" i="2"/>
  <c r="DP299" i="2" s="1"/>
  <c r="AP299" i="2"/>
  <c r="BN299" i="2"/>
  <c r="R299" i="2"/>
  <c r="BO299" i="2"/>
  <c r="AQ299" i="2"/>
  <c r="S299" i="2"/>
  <c r="DR299" i="2" s="1"/>
  <c r="AR299" i="2"/>
  <c r="BP299" i="2"/>
  <c r="T299" i="2"/>
  <c r="AS299" i="2"/>
  <c r="BQ299" i="2"/>
  <c r="AT299" i="2"/>
  <c r="BR299" i="2"/>
  <c r="U299" i="2"/>
  <c r="DT299" i="2" s="1"/>
  <c r="BS299" i="2"/>
  <c r="AU299" i="2"/>
  <c r="V299" i="2"/>
  <c r="AV299" i="2"/>
  <c r="BT299" i="2"/>
  <c r="W299" i="2"/>
  <c r="DV299" i="2" s="1"/>
  <c r="X299" i="2"/>
  <c r="DW299" i="2" s="1"/>
  <c r="BU299" i="2"/>
  <c r="AW299" i="2"/>
  <c r="AX299" i="2"/>
  <c r="BV299" i="2"/>
  <c r="Y299" i="2"/>
  <c r="BW299" i="2"/>
  <c r="AY299" i="2"/>
  <c r="Z299" i="2"/>
  <c r="DY299" i="2" s="1"/>
  <c r="AA299" i="2"/>
  <c r="DZ299" i="2" s="1"/>
  <c r="AZ299" i="2"/>
  <c r="BX299" i="2"/>
  <c r="BY299" i="2"/>
  <c r="BA299" i="2"/>
  <c r="AB299" i="2"/>
  <c r="EA299" i="2" s="1"/>
  <c r="BZ299" i="2"/>
  <c r="BB299" i="2"/>
  <c r="AC299" i="2"/>
  <c r="EB299" i="2" s="1"/>
  <c r="BC299" i="2"/>
  <c r="CA299" i="2"/>
  <c r="AD299" i="2"/>
  <c r="EC299" i="2" s="1"/>
  <c r="BD299" i="2"/>
  <c r="CB299" i="2"/>
  <c r="AE299" i="2"/>
  <c r="ED299" i="2" s="1"/>
  <c r="AF299" i="2"/>
  <c r="EE299" i="2" s="1"/>
  <c r="BE299" i="2"/>
  <c r="CC299" i="2"/>
  <c r="BF299" i="2"/>
  <c r="AG299" i="2"/>
  <c r="EF299" i="2" s="1"/>
  <c r="CD299" i="2"/>
  <c r="AH299" i="2"/>
  <c r="EG299" i="2" s="1"/>
  <c r="BG299" i="2"/>
  <c r="CE299" i="2"/>
  <c r="BH299" i="2"/>
  <c r="AI299" i="2"/>
  <c r="EH299" i="2" s="1"/>
  <c r="CF299" i="2"/>
  <c r="AJ299" i="2"/>
  <c r="EI299" i="2" s="1"/>
  <c r="BI299" i="2"/>
  <c r="CG299" i="2"/>
  <c r="BJ299" i="2"/>
  <c r="AK299" i="2"/>
  <c r="EJ299" i="2" s="1"/>
  <c r="CH299" i="2"/>
  <c r="CI299" i="2"/>
  <c r="DT298" i="2"/>
  <c r="DA298" i="2"/>
  <c r="CQ298" i="2"/>
  <c r="DH298" i="2"/>
  <c r="CZ299" i="2" l="1"/>
  <c r="CL299" i="2"/>
  <c r="CS299" i="2"/>
  <c r="CV299" i="2"/>
  <c r="DU299" i="2"/>
  <c r="DS299" i="2"/>
  <c r="CJ299" i="2"/>
  <c r="CR299" i="2"/>
  <c r="DC299" i="2"/>
  <c r="DN299" i="2"/>
  <c r="DQ299" i="2"/>
  <c r="DL299" i="2"/>
  <c r="DX299" i="2"/>
  <c r="DB299" i="2"/>
  <c r="EN301" i="2"/>
  <c r="EO301" i="2" s="1"/>
  <c r="EM302" i="2"/>
  <c r="K300" i="2"/>
  <c r="DJ300" i="2" s="1"/>
  <c r="DK300" i="2" s="1"/>
  <c r="H300" i="2"/>
  <c r="G300" i="2"/>
  <c r="L300" i="2"/>
  <c r="F300" i="2"/>
  <c r="B300" i="2"/>
  <c r="J300" i="2"/>
  <c r="A300" i="2"/>
  <c r="C300" i="2"/>
  <c r="CU300" i="2" s="1"/>
  <c r="D300" i="2"/>
  <c r="I300" i="2"/>
  <c r="E300" i="2"/>
  <c r="AL300" i="2"/>
  <c r="CV300" i="2"/>
  <c r="CX300" i="2"/>
  <c r="CZ300" i="2"/>
  <c r="DB300" i="2"/>
  <c r="DA300" i="2"/>
  <c r="CT300" i="2"/>
  <c r="CO300" i="2"/>
  <c r="CJ300" i="2"/>
  <c r="CL300" i="2"/>
  <c r="AM300" i="2"/>
  <c r="M300" i="2"/>
  <c r="DL300" i="2" s="1"/>
  <c r="BK300" i="2"/>
  <c r="N300" i="2"/>
  <c r="DM300" i="2" s="1"/>
  <c r="O300" i="2"/>
  <c r="AN300" i="2"/>
  <c r="BL300" i="2"/>
  <c r="BM300" i="2"/>
  <c r="P300" i="2"/>
  <c r="DO300" i="2" s="1"/>
  <c r="AO300" i="2"/>
  <c r="BN300" i="2"/>
  <c r="Q300" i="2"/>
  <c r="DP300" i="2" s="1"/>
  <c r="AP300" i="2"/>
  <c r="AQ300" i="2"/>
  <c r="R300" i="2"/>
  <c r="BO300" i="2"/>
  <c r="BP300" i="2"/>
  <c r="AR300" i="2"/>
  <c r="S300" i="2"/>
  <c r="DR300" i="2" s="1"/>
  <c r="BQ300" i="2"/>
  <c r="T300" i="2"/>
  <c r="AS300" i="2"/>
  <c r="AT300" i="2"/>
  <c r="U300" i="2"/>
  <c r="DT300" i="2" s="1"/>
  <c r="BR300" i="2"/>
  <c r="V300" i="2"/>
  <c r="DU300" i="2" s="1"/>
  <c r="BS300" i="2"/>
  <c r="AU300" i="2"/>
  <c r="BT300" i="2"/>
  <c r="AV300" i="2"/>
  <c r="W300" i="2"/>
  <c r="DV300" i="2" s="1"/>
  <c r="BU300" i="2"/>
  <c r="X300" i="2"/>
  <c r="DW300" i="2" s="1"/>
  <c r="AW300" i="2"/>
  <c r="BV300" i="2"/>
  <c r="Y300" i="2"/>
  <c r="DX300" i="2" s="1"/>
  <c r="AX300" i="2"/>
  <c r="AY300" i="2"/>
  <c r="Z300" i="2"/>
  <c r="DY300" i="2" s="1"/>
  <c r="BW300" i="2"/>
  <c r="AA300" i="2"/>
  <c r="DZ300" i="2" s="1"/>
  <c r="AZ300" i="2"/>
  <c r="BX300" i="2"/>
  <c r="BA300" i="2"/>
  <c r="AB300" i="2"/>
  <c r="BY300" i="2"/>
  <c r="BB300" i="2"/>
  <c r="AC300" i="2"/>
  <c r="EB300" i="2" s="1"/>
  <c r="BZ300" i="2"/>
  <c r="BC300" i="2"/>
  <c r="AD300" i="2"/>
  <c r="EC300" i="2" s="1"/>
  <c r="CA300" i="2"/>
  <c r="BD300" i="2"/>
  <c r="AE300" i="2"/>
  <c r="ED300" i="2" s="1"/>
  <c r="CB300" i="2"/>
  <c r="CC300" i="2"/>
  <c r="AF300" i="2"/>
  <c r="EE300" i="2" s="1"/>
  <c r="BE300" i="2"/>
  <c r="BF300" i="2"/>
  <c r="CD300" i="2"/>
  <c r="AG300" i="2"/>
  <c r="EF300" i="2" s="1"/>
  <c r="BG300" i="2"/>
  <c r="CE300" i="2"/>
  <c r="AH300" i="2"/>
  <c r="EG300" i="2" s="1"/>
  <c r="CF300" i="2"/>
  <c r="BH300" i="2"/>
  <c r="AI300" i="2"/>
  <c r="EH300" i="2" s="1"/>
  <c r="AJ300" i="2"/>
  <c r="EI300" i="2" s="1"/>
  <c r="CG300" i="2"/>
  <c r="BI300" i="2"/>
  <c r="AK300" i="2"/>
  <c r="EJ300" i="2" s="1"/>
  <c r="CH300" i="2"/>
  <c r="BJ300" i="2"/>
  <c r="CI300" i="2"/>
  <c r="EN302" i="2" l="1"/>
  <c r="EO302" i="2" s="1"/>
  <c r="EM303" i="2"/>
  <c r="D301" i="2"/>
  <c r="L301" i="2"/>
  <c r="G301" i="2"/>
  <c r="B301" i="2"/>
  <c r="C301" i="2"/>
  <c r="CM301" i="2" s="1"/>
  <c r="I301" i="2"/>
  <c r="F301" i="2"/>
  <c r="E301" i="2"/>
  <c r="A301" i="2"/>
  <c r="J301" i="2"/>
  <c r="H301" i="2"/>
  <c r="K301" i="2"/>
  <c r="DJ301" i="2" s="1"/>
  <c r="DK301" i="2" s="1"/>
  <c r="AL301" i="2"/>
  <c r="AM301" i="2"/>
  <c r="M301" i="2"/>
  <c r="BK301" i="2"/>
  <c r="N301" i="2"/>
  <c r="BL301" i="2"/>
  <c r="AN301" i="2"/>
  <c r="O301" i="2"/>
  <c r="BM301" i="2"/>
  <c r="P301" i="2"/>
  <c r="DO301" i="2" s="1"/>
  <c r="AO301" i="2"/>
  <c r="AP301" i="2"/>
  <c r="BN301" i="2"/>
  <c r="Q301" i="2"/>
  <c r="AQ301" i="2"/>
  <c r="R301" i="2"/>
  <c r="BO301" i="2"/>
  <c r="BP301" i="2"/>
  <c r="S301" i="2"/>
  <c r="AR301" i="2"/>
  <c r="T301" i="2"/>
  <c r="AS301" i="2"/>
  <c r="BQ301" i="2"/>
  <c r="U301" i="2"/>
  <c r="BR301" i="2"/>
  <c r="AT301" i="2"/>
  <c r="AU301" i="2"/>
  <c r="BS301" i="2"/>
  <c r="V301" i="2"/>
  <c r="W301" i="2"/>
  <c r="BT301" i="2"/>
  <c r="AV301" i="2"/>
  <c r="BU301" i="2"/>
  <c r="AW301" i="2"/>
  <c r="X301" i="2"/>
  <c r="AX301" i="2"/>
  <c r="Y301" i="2"/>
  <c r="BV301" i="2"/>
  <c r="Z301" i="2"/>
  <c r="DY301" i="2" s="1"/>
  <c r="AY301" i="2"/>
  <c r="BW301" i="2"/>
  <c r="AA301" i="2"/>
  <c r="DZ301" i="2" s="1"/>
  <c r="AZ301" i="2"/>
  <c r="BX301" i="2"/>
  <c r="AB301" i="2"/>
  <c r="BA301" i="2"/>
  <c r="BY301" i="2"/>
  <c r="BB301" i="2"/>
  <c r="AC301" i="2"/>
  <c r="EB301" i="2" s="1"/>
  <c r="BZ301" i="2"/>
  <c r="AD301" i="2"/>
  <c r="EC301" i="2" s="1"/>
  <c r="BC301" i="2"/>
  <c r="CA301" i="2"/>
  <c r="BD301" i="2"/>
  <c r="AE301" i="2"/>
  <c r="ED301" i="2" s="1"/>
  <c r="CB301" i="2"/>
  <c r="BE301" i="2"/>
  <c r="AF301" i="2"/>
  <c r="EE301" i="2" s="1"/>
  <c r="CC301" i="2"/>
  <c r="CD301" i="2"/>
  <c r="BF301" i="2"/>
  <c r="AG301" i="2"/>
  <c r="CE301" i="2"/>
  <c r="BG301" i="2"/>
  <c r="AH301" i="2"/>
  <c r="EG301" i="2" s="1"/>
  <c r="AI301" i="2"/>
  <c r="EH301" i="2" s="1"/>
  <c r="CF301" i="2"/>
  <c r="BH301" i="2"/>
  <c r="BI301" i="2"/>
  <c r="AJ301" i="2"/>
  <c r="EI301" i="2" s="1"/>
  <c r="CG301" i="2"/>
  <c r="CH301" i="2"/>
  <c r="AK301" i="2"/>
  <c r="EJ301" i="2" s="1"/>
  <c r="BJ301" i="2"/>
  <c r="CI301" i="2"/>
  <c r="DG300" i="2"/>
  <c r="CW300" i="2"/>
  <c r="CN300" i="2"/>
  <c r="CK300" i="2"/>
  <c r="DD300" i="2"/>
  <c r="CQ300" i="2"/>
  <c r="DQ300" i="2"/>
  <c r="CP300" i="2"/>
  <c r="CM300" i="2"/>
  <c r="DC300" i="2"/>
  <c r="CR300" i="2"/>
  <c r="DH300" i="2"/>
  <c r="CS300" i="2"/>
  <c r="EA300" i="2"/>
  <c r="DS300" i="2"/>
  <c r="DN300" i="2"/>
  <c r="DE300" i="2"/>
  <c r="CY300" i="2"/>
  <c r="DF300" i="2"/>
  <c r="CV301" i="2" l="1"/>
  <c r="CN301" i="2"/>
  <c r="DT301" i="2"/>
  <c r="DQ301" i="2"/>
  <c r="DN301" i="2"/>
  <c r="CT301" i="2"/>
  <c r="DD301" i="2"/>
  <c r="EF301" i="2"/>
  <c r="CL301" i="2"/>
  <c r="EA301" i="2"/>
  <c r="DG301" i="2"/>
  <c r="CQ301" i="2"/>
  <c r="CS301" i="2"/>
  <c r="CU301" i="2"/>
  <c r="CK301" i="2"/>
  <c r="DF301" i="2"/>
  <c r="CR301" i="2"/>
  <c r="DV301" i="2"/>
  <c r="DP301" i="2"/>
  <c r="CZ301" i="2"/>
  <c r="DE301" i="2"/>
  <c r="CO301" i="2"/>
  <c r="DX301" i="2"/>
  <c r="DU301" i="2"/>
  <c r="DS301" i="2"/>
  <c r="DM301" i="2"/>
  <c r="CP301" i="2"/>
  <c r="DA301" i="2"/>
  <c r="DC301" i="2"/>
  <c r="DB301" i="2"/>
  <c r="CX301" i="2"/>
  <c r="CJ301" i="2"/>
  <c r="EM304" i="2"/>
  <c r="EN303" i="2"/>
  <c r="EO303" i="2" s="1"/>
  <c r="DW301" i="2"/>
  <c r="DR301" i="2"/>
  <c r="DL301" i="2"/>
  <c r="DH301" i="2"/>
  <c r="CW301" i="2"/>
  <c r="CY301" i="2"/>
  <c r="I302" i="2"/>
  <c r="F302" i="2"/>
  <c r="E302" i="2"/>
  <c r="G302" i="2"/>
  <c r="L302" i="2"/>
  <c r="K302" i="2"/>
  <c r="DJ302" i="2" s="1"/>
  <c r="DK302" i="2" s="1"/>
  <c r="C302" i="2"/>
  <c r="DA302" i="2" s="1"/>
  <c r="J302" i="2"/>
  <c r="D302" i="2"/>
  <c r="H302" i="2"/>
  <c r="B302" i="2"/>
  <c r="A302" i="2"/>
  <c r="AL302" i="2"/>
  <c r="CT302" i="2"/>
  <c r="CQ302" i="2"/>
  <c r="CX302" i="2"/>
  <c r="DE302" i="2"/>
  <c r="AM302" i="2"/>
  <c r="M302" i="2"/>
  <c r="DL302" i="2" s="1"/>
  <c r="CM302" i="2"/>
  <c r="BK302" i="2"/>
  <c r="N302" i="2"/>
  <c r="BL302" i="2"/>
  <c r="O302" i="2"/>
  <c r="AN302" i="2"/>
  <c r="AO302" i="2"/>
  <c r="P302" i="2"/>
  <c r="DO302" i="2" s="1"/>
  <c r="BM302" i="2"/>
  <c r="Q302" i="2"/>
  <c r="DP302" i="2" s="1"/>
  <c r="BN302" i="2"/>
  <c r="AP302" i="2"/>
  <c r="AQ302" i="2"/>
  <c r="R302" i="2"/>
  <c r="DQ302" i="2" s="1"/>
  <c r="BO302" i="2"/>
  <c r="BP302" i="2"/>
  <c r="AR302" i="2"/>
  <c r="S302" i="2"/>
  <c r="DR302" i="2" s="1"/>
  <c r="BQ302" i="2"/>
  <c r="AS302" i="2"/>
  <c r="T302" i="2"/>
  <c r="AT302" i="2"/>
  <c r="BR302" i="2"/>
  <c r="U302" i="2"/>
  <c r="DT302" i="2" s="1"/>
  <c r="BS302" i="2"/>
  <c r="AU302" i="2"/>
  <c r="V302" i="2"/>
  <c r="BT302" i="2"/>
  <c r="AV302" i="2"/>
  <c r="W302" i="2"/>
  <c r="DV302" i="2" s="1"/>
  <c r="AW302" i="2"/>
  <c r="BU302" i="2"/>
  <c r="X302" i="2"/>
  <c r="DW302" i="2" s="1"/>
  <c r="Y302" i="2"/>
  <c r="DX302" i="2" s="1"/>
  <c r="BV302" i="2"/>
  <c r="AX302" i="2"/>
  <c r="AY302" i="2"/>
  <c r="Z302" i="2"/>
  <c r="DY302" i="2" s="1"/>
  <c r="BW302" i="2"/>
  <c r="AA302" i="2"/>
  <c r="DZ302" i="2" s="1"/>
  <c r="AZ302" i="2"/>
  <c r="BX302" i="2"/>
  <c r="AB302" i="2"/>
  <c r="BY302" i="2"/>
  <c r="BA302" i="2"/>
  <c r="BZ302" i="2"/>
  <c r="BB302" i="2"/>
  <c r="AC302" i="2"/>
  <c r="EB302" i="2" s="1"/>
  <c r="CA302" i="2"/>
  <c r="BC302" i="2"/>
  <c r="AD302" i="2"/>
  <c r="EC302" i="2" s="1"/>
  <c r="BD302" i="2"/>
  <c r="AE302" i="2"/>
  <c r="ED302" i="2" s="1"/>
  <c r="CB302" i="2"/>
  <c r="CC302" i="2"/>
  <c r="AF302" i="2"/>
  <c r="EE302" i="2" s="1"/>
  <c r="BE302" i="2"/>
  <c r="AG302" i="2"/>
  <c r="EF302" i="2" s="1"/>
  <c r="CD302" i="2"/>
  <c r="BF302" i="2"/>
  <c r="AH302" i="2"/>
  <c r="EG302" i="2" s="1"/>
  <c r="BG302" i="2"/>
  <c r="CE302" i="2"/>
  <c r="AI302" i="2"/>
  <c r="EH302" i="2" s="1"/>
  <c r="BH302" i="2"/>
  <c r="CF302" i="2"/>
  <c r="BI302" i="2"/>
  <c r="AJ302" i="2"/>
  <c r="EI302" i="2" s="1"/>
  <c r="CG302" i="2"/>
  <c r="CH302" i="2"/>
  <c r="BJ302" i="2"/>
  <c r="AK302" i="2"/>
  <c r="EJ302" i="2" s="1"/>
  <c r="CI302" i="2"/>
  <c r="CP302" i="2" l="1"/>
  <c r="CR302" i="2"/>
  <c r="CO302" i="2"/>
  <c r="CU302" i="2"/>
  <c r="CS302" i="2"/>
  <c r="DS302" i="2"/>
  <c r="DN302" i="2"/>
  <c r="DB302" i="2"/>
  <c r="CL302" i="2"/>
  <c r="DD302" i="2"/>
  <c r="DG302" i="2"/>
  <c r="EA302" i="2"/>
  <c r="DU302" i="2"/>
  <c r="DM302" i="2"/>
  <c r="CV302" i="2"/>
  <c r="CY302" i="2"/>
  <c r="H303" i="2"/>
  <c r="K303" i="2"/>
  <c r="DJ303" i="2" s="1"/>
  <c r="DK303" i="2" s="1"/>
  <c r="I303" i="2"/>
  <c r="A303" i="2"/>
  <c r="J303" i="2"/>
  <c r="F303" i="2"/>
  <c r="D303" i="2"/>
  <c r="B303" i="2"/>
  <c r="L303" i="2"/>
  <c r="C303" i="2"/>
  <c r="CR303" i="2" s="1"/>
  <c r="G303" i="2"/>
  <c r="E303" i="2"/>
  <c r="AL303" i="2"/>
  <c r="CN303" i="2"/>
  <c r="DE303" i="2"/>
  <c r="CJ303" i="2"/>
  <c r="CU303" i="2"/>
  <c r="CX303" i="2"/>
  <c r="CS303" i="2"/>
  <c r="DD303" i="2"/>
  <c r="CQ303" i="2"/>
  <c r="CK303" i="2"/>
  <c r="CT303" i="2"/>
  <c r="M303" i="2"/>
  <c r="DL303" i="2" s="1"/>
  <c r="DC303" i="2"/>
  <c r="DH303" i="2"/>
  <c r="DA303" i="2"/>
  <c r="CO303" i="2"/>
  <c r="DF303" i="2"/>
  <c r="CW303" i="2"/>
  <c r="CY303" i="2"/>
  <c r="AM303" i="2"/>
  <c r="CM303" i="2"/>
  <c r="CP303" i="2"/>
  <c r="DG303" i="2"/>
  <c r="N303" i="2"/>
  <c r="DM303" i="2" s="1"/>
  <c r="BK303" i="2"/>
  <c r="AN303" i="2"/>
  <c r="O303" i="2"/>
  <c r="DN303" i="2" s="1"/>
  <c r="BL303" i="2"/>
  <c r="BM303" i="2"/>
  <c r="P303" i="2"/>
  <c r="DO303" i="2" s="1"/>
  <c r="AO303" i="2"/>
  <c r="BN303" i="2"/>
  <c r="Q303" i="2"/>
  <c r="DP303" i="2" s="1"/>
  <c r="AP303" i="2"/>
  <c r="BO303" i="2"/>
  <c r="AQ303" i="2"/>
  <c r="R303" i="2"/>
  <c r="DQ303" i="2" s="1"/>
  <c r="AR303" i="2"/>
  <c r="S303" i="2"/>
  <c r="DR303" i="2" s="1"/>
  <c r="BP303" i="2"/>
  <c r="BQ303" i="2"/>
  <c r="AS303" i="2"/>
  <c r="T303" i="2"/>
  <c r="DS303" i="2" s="1"/>
  <c r="BR303" i="2"/>
  <c r="AT303" i="2"/>
  <c r="U303" i="2"/>
  <c r="DT303" i="2" s="1"/>
  <c r="AU303" i="2"/>
  <c r="V303" i="2"/>
  <c r="DU303" i="2" s="1"/>
  <c r="BS303" i="2"/>
  <c r="BT303" i="2"/>
  <c r="W303" i="2"/>
  <c r="DV303" i="2" s="1"/>
  <c r="AV303" i="2"/>
  <c r="AW303" i="2"/>
  <c r="BU303" i="2"/>
  <c r="X303" i="2"/>
  <c r="DW303" i="2" s="1"/>
  <c r="BV303" i="2"/>
  <c r="AX303" i="2"/>
  <c r="Y303" i="2"/>
  <c r="DX303" i="2" s="1"/>
  <c r="Z303" i="2"/>
  <c r="DY303" i="2" s="1"/>
  <c r="AY303" i="2"/>
  <c r="BW303" i="2"/>
  <c r="BX303" i="2"/>
  <c r="AA303" i="2"/>
  <c r="DZ303" i="2" s="1"/>
  <c r="AZ303" i="2"/>
  <c r="AB303" i="2"/>
  <c r="EA303" i="2" s="1"/>
  <c r="BA303" i="2"/>
  <c r="BY303" i="2"/>
  <c r="BB303" i="2"/>
  <c r="BZ303" i="2"/>
  <c r="AC303" i="2"/>
  <c r="EB303" i="2" s="1"/>
  <c r="BC303" i="2"/>
  <c r="CA303" i="2"/>
  <c r="AD303" i="2"/>
  <c r="EC303" i="2" s="1"/>
  <c r="AE303" i="2"/>
  <c r="ED303" i="2" s="1"/>
  <c r="BD303" i="2"/>
  <c r="CB303" i="2"/>
  <c r="BE303" i="2"/>
  <c r="CC303" i="2"/>
  <c r="AF303" i="2"/>
  <c r="EE303" i="2" s="1"/>
  <c r="CD303" i="2"/>
  <c r="BF303" i="2"/>
  <c r="AG303" i="2"/>
  <c r="EF303" i="2" s="1"/>
  <c r="AH303" i="2"/>
  <c r="EG303" i="2" s="1"/>
  <c r="BG303" i="2"/>
  <c r="CE303" i="2"/>
  <c r="BH303" i="2"/>
  <c r="CF303" i="2"/>
  <c r="AI303" i="2"/>
  <c r="EH303" i="2" s="1"/>
  <c r="AJ303" i="2"/>
  <c r="EI303" i="2" s="1"/>
  <c r="CG303" i="2"/>
  <c r="BI303" i="2"/>
  <c r="BJ303" i="2"/>
  <c r="AK303" i="2"/>
  <c r="EJ303" i="2" s="1"/>
  <c r="CH303" i="2"/>
  <c r="CI303" i="2"/>
  <c r="EN304" i="2"/>
  <c r="EO304" i="2" s="1"/>
  <c r="EM305" i="2"/>
  <c r="DC302" i="2"/>
  <c r="DF302" i="2"/>
  <c r="CZ302" i="2"/>
  <c r="DH302" i="2"/>
  <c r="CN302" i="2"/>
  <c r="CK302" i="2"/>
  <c r="CW302" i="2"/>
  <c r="CJ302" i="2"/>
  <c r="CZ303" i="2" l="1"/>
  <c r="E304" i="2"/>
  <c r="D304" i="2"/>
  <c r="F304" i="2"/>
  <c r="K304" i="2"/>
  <c r="DJ304" i="2" s="1"/>
  <c r="DK304" i="2" s="1"/>
  <c r="G304" i="2"/>
  <c r="I304" i="2"/>
  <c r="L304" i="2"/>
  <c r="H304" i="2"/>
  <c r="J304" i="2"/>
  <c r="B304" i="2"/>
  <c r="C304" i="2"/>
  <c r="CL304" i="2" s="1"/>
  <c r="A304" i="2"/>
  <c r="AL304" i="2"/>
  <c r="CR304" i="2"/>
  <c r="CJ304" i="2"/>
  <c r="CO304" i="2"/>
  <c r="CY304" i="2"/>
  <c r="DH304" i="2"/>
  <c r="CW304" i="2"/>
  <c r="CK304" i="2"/>
  <c r="CS304" i="2"/>
  <c r="DA304" i="2"/>
  <c r="CX304" i="2"/>
  <c r="DF304" i="2"/>
  <c r="DB304" i="2"/>
  <c r="DD304" i="2"/>
  <c r="AM304" i="2"/>
  <c r="M304" i="2"/>
  <c r="DL304" i="2" s="1"/>
  <c r="BK304" i="2"/>
  <c r="N304" i="2"/>
  <c r="AN304" i="2"/>
  <c r="O304" i="2"/>
  <c r="DN304" i="2" s="1"/>
  <c r="BL304" i="2"/>
  <c r="BM304" i="2"/>
  <c r="P304" i="2"/>
  <c r="AO304" i="2"/>
  <c r="Q304" i="2"/>
  <c r="AP304" i="2"/>
  <c r="BN304" i="2"/>
  <c r="AQ304" i="2"/>
  <c r="BO304" i="2"/>
  <c r="R304" i="2"/>
  <c r="AR304" i="2"/>
  <c r="BP304" i="2"/>
  <c r="S304" i="2"/>
  <c r="BQ304" i="2"/>
  <c r="T304" i="2"/>
  <c r="DS304" i="2" s="1"/>
  <c r="AS304" i="2"/>
  <c r="AT304" i="2"/>
  <c r="BR304" i="2"/>
  <c r="U304" i="2"/>
  <c r="V304" i="2"/>
  <c r="DU304" i="2" s="1"/>
  <c r="AU304" i="2"/>
  <c r="BS304" i="2"/>
  <c r="W304" i="2"/>
  <c r="DV304" i="2" s="1"/>
  <c r="AV304" i="2"/>
  <c r="BT304" i="2"/>
  <c r="X304" i="2"/>
  <c r="DW304" i="2" s="1"/>
  <c r="AW304" i="2"/>
  <c r="BU304" i="2"/>
  <c r="AX304" i="2"/>
  <c r="BV304" i="2"/>
  <c r="Y304" i="2"/>
  <c r="DX304" i="2" s="1"/>
  <c r="AY304" i="2"/>
  <c r="Z304" i="2"/>
  <c r="DY304" i="2" s="1"/>
  <c r="BW304" i="2"/>
  <c r="AZ304" i="2"/>
  <c r="BX304" i="2"/>
  <c r="AA304" i="2"/>
  <c r="DZ304" i="2" s="1"/>
  <c r="BA304" i="2"/>
  <c r="AB304" i="2"/>
  <c r="EA304" i="2" s="1"/>
  <c r="BY304" i="2"/>
  <c r="BZ304" i="2"/>
  <c r="BB304" i="2"/>
  <c r="AC304" i="2"/>
  <c r="EB304" i="2" s="1"/>
  <c r="CA304" i="2"/>
  <c r="AD304" i="2"/>
  <c r="EC304" i="2" s="1"/>
  <c r="BC304" i="2"/>
  <c r="BD304" i="2"/>
  <c r="AE304" i="2"/>
  <c r="ED304" i="2" s="1"/>
  <c r="CB304" i="2"/>
  <c r="AF304" i="2"/>
  <c r="EE304" i="2" s="1"/>
  <c r="BE304" i="2"/>
  <c r="CC304" i="2"/>
  <c r="CD304" i="2"/>
  <c r="BF304" i="2"/>
  <c r="AG304" i="2"/>
  <c r="EF304" i="2" s="1"/>
  <c r="AH304" i="2"/>
  <c r="EG304" i="2" s="1"/>
  <c r="BG304" i="2"/>
  <c r="CE304" i="2"/>
  <c r="AI304" i="2"/>
  <c r="EH304" i="2" s="1"/>
  <c r="BH304" i="2"/>
  <c r="CF304" i="2"/>
  <c r="CG304" i="2"/>
  <c r="AJ304" i="2"/>
  <c r="EI304" i="2" s="1"/>
  <c r="BI304" i="2"/>
  <c r="CH304" i="2"/>
  <c r="BJ304" i="2"/>
  <c r="AK304" i="2"/>
  <c r="EJ304" i="2" s="1"/>
  <c r="CI304" i="2"/>
  <c r="EN305" i="2"/>
  <c r="EO305" i="2" s="1"/>
  <c r="EM306" i="2"/>
  <c r="CL303" i="2"/>
  <c r="DB303" i="2"/>
  <c r="CV303" i="2"/>
  <c r="CU304" i="2" l="1"/>
  <c r="DT304" i="2"/>
  <c r="DO304" i="2"/>
  <c r="DG304" i="2"/>
  <c r="DC304" i="2"/>
  <c r="DQ304" i="2"/>
  <c r="CV304" i="2"/>
  <c r="DE304" i="2"/>
  <c r="CM304" i="2"/>
  <c r="EN306" i="2"/>
  <c r="EO306" i="2" s="1"/>
  <c r="EM307" i="2"/>
  <c r="DM304" i="2"/>
  <c r="CN304" i="2"/>
  <c r="CZ304" i="2"/>
  <c r="CQ304" i="2"/>
  <c r="H305" i="2"/>
  <c r="G305" i="2"/>
  <c r="L305" i="2"/>
  <c r="I305" i="2"/>
  <c r="A305" i="2"/>
  <c r="B305" i="2"/>
  <c r="C305" i="2"/>
  <c r="DG305" i="2" s="1"/>
  <c r="F305" i="2"/>
  <c r="J305" i="2"/>
  <c r="K305" i="2"/>
  <c r="DJ305" i="2" s="1"/>
  <c r="DK305" i="2" s="1"/>
  <c r="E305" i="2"/>
  <c r="D305" i="2"/>
  <c r="AL305" i="2"/>
  <c r="DD305" i="2"/>
  <c r="CQ305" i="2"/>
  <c r="CX305" i="2"/>
  <c r="CV305" i="2"/>
  <c r="DA305" i="2"/>
  <c r="CZ305" i="2"/>
  <c r="AM305" i="2"/>
  <c r="M305" i="2"/>
  <c r="DL305" i="2" s="1"/>
  <c r="BK305" i="2"/>
  <c r="N305" i="2"/>
  <c r="DM305" i="2" s="1"/>
  <c r="BL305" i="2"/>
  <c r="O305" i="2"/>
  <c r="AN305" i="2"/>
  <c r="P305" i="2"/>
  <c r="AO305" i="2"/>
  <c r="BM305" i="2"/>
  <c r="Q305" i="2"/>
  <c r="DP305" i="2" s="1"/>
  <c r="BN305" i="2"/>
  <c r="AP305" i="2"/>
  <c r="AQ305" i="2"/>
  <c r="BO305" i="2"/>
  <c r="R305" i="2"/>
  <c r="DQ305" i="2" s="1"/>
  <c r="S305" i="2"/>
  <c r="BP305" i="2"/>
  <c r="AR305" i="2"/>
  <c r="AS305" i="2"/>
  <c r="T305" i="2"/>
  <c r="DS305" i="2" s="1"/>
  <c r="BQ305" i="2"/>
  <c r="U305" i="2"/>
  <c r="AT305" i="2"/>
  <c r="BR305" i="2"/>
  <c r="AU305" i="2"/>
  <c r="BS305" i="2"/>
  <c r="V305" i="2"/>
  <c r="DU305" i="2" s="1"/>
  <c r="W305" i="2"/>
  <c r="DV305" i="2" s="1"/>
  <c r="BT305" i="2"/>
  <c r="AV305" i="2"/>
  <c r="BU305" i="2"/>
  <c r="AW305" i="2"/>
  <c r="X305" i="2"/>
  <c r="DW305" i="2" s="1"/>
  <c r="AX305" i="2"/>
  <c r="BV305" i="2"/>
  <c r="Y305" i="2"/>
  <c r="DX305" i="2" s="1"/>
  <c r="BW305" i="2"/>
  <c r="AY305" i="2"/>
  <c r="Z305" i="2"/>
  <c r="DY305" i="2" s="1"/>
  <c r="AZ305" i="2"/>
  <c r="BX305" i="2"/>
  <c r="AA305" i="2"/>
  <c r="DZ305" i="2" s="1"/>
  <c r="BY305" i="2"/>
  <c r="BA305" i="2"/>
  <c r="AB305" i="2"/>
  <c r="EA305" i="2" s="1"/>
  <c r="BB305" i="2"/>
  <c r="AC305" i="2"/>
  <c r="EB305" i="2" s="1"/>
  <c r="BZ305" i="2"/>
  <c r="BC305" i="2"/>
  <c r="CA305" i="2"/>
  <c r="AD305" i="2"/>
  <c r="EC305" i="2" s="1"/>
  <c r="AE305" i="2"/>
  <c r="ED305" i="2" s="1"/>
  <c r="CB305" i="2"/>
  <c r="BD305" i="2"/>
  <c r="BE305" i="2"/>
  <c r="AF305" i="2"/>
  <c r="EE305" i="2" s="1"/>
  <c r="CC305" i="2"/>
  <c r="AG305" i="2"/>
  <c r="EF305" i="2" s="1"/>
  <c r="BF305" i="2"/>
  <c r="CD305" i="2"/>
  <c r="AH305" i="2"/>
  <c r="EG305" i="2" s="1"/>
  <c r="BG305" i="2"/>
  <c r="CE305" i="2"/>
  <c r="BH305" i="2"/>
  <c r="AI305" i="2"/>
  <c r="EH305" i="2" s="1"/>
  <c r="CF305" i="2"/>
  <c r="AJ305" i="2"/>
  <c r="EI305" i="2" s="1"/>
  <c r="CG305" i="2"/>
  <c r="BI305" i="2"/>
  <c r="CH305" i="2"/>
  <c r="BJ305" i="2"/>
  <c r="AK305" i="2"/>
  <c r="EJ305" i="2" s="1"/>
  <c r="CI305" i="2"/>
  <c r="DR304" i="2"/>
  <c r="DP304" i="2"/>
  <c r="CT304" i="2"/>
  <c r="CP304" i="2"/>
  <c r="CW305" i="2" l="1"/>
  <c r="DF305" i="2"/>
  <c r="CM305" i="2"/>
  <c r="CP305" i="2"/>
  <c r="CO305" i="2"/>
  <c r="CJ305" i="2"/>
  <c r="CR305" i="2"/>
  <c r="DE305" i="2"/>
  <c r="DR305" i="2"/>
  <c r="CL305" i="2"/>
  <c r="CT305" i="2"/>
  <c r="DC305" i="2"/>
  <c r="DO305" i="2"/>
  <c r="CN305" i="2"/>
  <c r="DT305" i="2"/>
  <c r="DH305" i="2"/>
  <c r="CS305" i="2"/>
  <c r="DB305" i="2"/>
  <c r="EM308" i="2"/>
  <c r="EN307" i="2"/>
  <c r="EO307" i="2" s="1"/>
  <c r="DN305" i="2"/>
  <c r="CY305" i="2"/>
  <c r="CK305" i="2"/>
  <c r="CU305" i="2"/>
  <c r="L306" i="2"/>
  <c r="H306" i="2"/>
  <c r="B306" i="2"/>
  <c r="C306" i="2"/>
  <c r="DF306" i="2" s="1"/>
  <c r="E306" i="2"/>
  <c r="D306" i="2"/>
  <c r="J306" i="2"/>
  <c r="K306" i="2"/>
  <c r="DJ306" i="2" s="1"/>
  <c r="DK306" i="2" s="1"/>
  <c r="I306" i="2"/>
  <c r="F306" i="2"/>
  <c r="G306" i="2"/>
  <c r="A306" i="2"/>
  <c r="AL306" i="2"/>
  <c r="CR306" i="2"/>
  <c r="DB306" i="2"/>
  <c r="DC306" i="2"/>
  <c r="M306" i="2"/>
  <c r="AM306" i="2"/>
  <c r="BK306" i="2"/>
  <c r="N306" i="2"/>
  <c r="O306" i="2"/>
  <c r="AN306" i="2"/>
  <c r="BL306" i="2"/>
  <c r="BM306" i="2"/>
  <c r="AO306" i="2"/>
  <c r="P306" i="2"/>
  <c r="AP306" i="2"/>
  <c r="BN306" i="2"/>
  <c r="Q306" i="2"/>
  <c r="BO306" i="2"/>
  <c r="R306" i="2"/>
  <c r="AQ306" i="2"/>
  <c r="BP306" i="2"/>
  <c r="AR306" i="2"/>
  <c r="S306" i="2"/>
  <c r="BQ306" i="2"/>
  <c r="T306" i="2"/>
  <c r="AS306" i="2"/>
  <c r="U306" i="2"/>
  <c r="BR306" i="2"/>
  <c r="AT306" i="2"/>
  <c r="BS306" i="2"/>
  <c r="AU306" i="2"/>
  <c r="V306" i="2"/>
  <c r="BT306" i="2"/>
  <c r="W306" i="2"/>
  <c r="AV306" i="2"/>
  <c r="BU306" i="2"/>
  <c r="AW306" i="2"/>
  <c r="X306" i="2"/>
  <c r="Y306" i="2"/>
  <c r="AX306" i="2"/>
  <c r="BV306" i="2"/>
  <c r="AY306" i="2"/>
  <c r="BW306" i="2"/>
  <c r="Z306" i="2"/>
  <c r="BX306" i="2"/>
  <c r="AZ306" i="2"/>
  <c r="AA306" i="2"/>
  <c r="BA306" i="2"/>
  <c r="AB306" i="2"/>
  <c r="EA306" i="2" s="1"/>
  <c r="BY306" i="2"/>
  <c r="BB306" i="2"/>
  <c r="AC306" i="2"/>
  <c r="BZ306" i="2"/>
  <c r="AD306" i="2"/>
  <c r="BC306" i="2"/>
  <c r="CA306" i="2"/>
  <c r="CB306" i="2"/>
  <c r="BD306" i="2"/>
  <c r="AE306" i="2"/>
  <c r="AF306" i="2"/>
  <c r="BE306" i="2"/>
  <c r="CC306" i="2"/>
  <c r="BF306" i="2"/>
  <c r="CD306" i="2"/>
  <c r="AG306" i="2"/>
  <c r="EF306" i="2" s="1"/>
  <c r="CE306" i="2"/>
  <c r="AH306" i="2"/>
  <c r="BG306" i="2"/>
  <c r="AI306" i="2"/>
  <c r="BH306" i="2"/>
  <c r="CF306" i="2"/>
  <c r="AJ306" i="2"/>
  <c r="EI306" i="2" s="1"/>
  <c r="BI306" i="2"/>
  <c r="CG306" i="2"/>
  <c r="CH306" i="2"/>
  <c r="BJ306" i="2"/>
  <c r="AK306" i="2"/>
  <c r="CI306" i="2"/>
  <c r="DZ306" i="2" l="1"/>
  <c r="DX306" i="2"/>
  <c r="DR306" i="2"/>
  <c r="EC306" i="2"/>
  <c r="DW306" i="2"/>
  <c r="DO306" i="2"/>
  <c r="DL306" i="2"/>
  <c r="EJ306" i="2"/>
  <c r="EE306" i="2"/>
  <c r="EB306" i="2"/>
  <c r="DY306" i="2"/>
  <c r="DG306" i="2"/>
  <c r="EH306" i="2"/>
  <c r="EG306" i="2"/>
  <c r="ED306" i="2"/>
  <c r="DT306" i="2"/>
  <c r="DQ306" i="2"/>
  <c r="CO306" i="2"/>
  <c r="DV306" i="2"/>
  <c r="CX306" i="2"/>
  <c r="DH306" i="2"/>
  <c r="CN306" i="2"/>
  <c r="CL306" i="2"/>
  <c r="DD306" i="2"/>
  <c r="CU306" i="2"/>
  <c r="CS306" i="2"/>
  <c r="CY306" i="2"/>
  <c r="DA306" i="2"/>
  <c r="CM306" i="2"/>
  <c r="C307" i="2"/>
  <c r="DE307" i="2" s="1"/>
  <c r="F307" i="2"/>
  <c r="J307" i="2"/>
  <c r="E307" i="2"/>
  <c r="B307" i="2"/>
  <c r="A307" i="2"/>
  <c r="L307" i="2"/>
  <c r="G307" i="2"/>
  <c r="K307" i="2"/>
  <c r="DJ307" i="2" s="1"/>
  <c r="DK307" i="2" s="1"/>
  <c r="I307" i="2"/>
  <c r="D307" i="2"/>
  <c r="H307" i="2"/>
  <c r="AL307" i="2"/>
  <c r="CP307" i="2"/>
  <c r="CX307" i="2"/>
  <c r="CY307" i="2"/>
  <c r="CJ307" i="2"/>
  <c r="CU307" i="2"/>
  <c r="CZ307" i="2"/>
  <c r="DC307" i="2"/>
  <c r="CK307" i="2"/>
  <c r="CQ307" i="2"/>
  <c r="CT307" i="2"/>
  <c r="CO307" i="2"/>
  <c r="CV307" i="2"/>
  <c r="AM307" i="2"/>
  <c r="M307" i="2"/>
  <c r="BK307" i="2"/>
  <c r="N307" i="2"/>
  <c r="DM307" i="2" s="1"/>
  <c r="O307" i="2"/>
  <c r="DN307" i="2" s="1"/>
  <c r="BL307" i="2"/>
  <c r="AN307" i="2"/>
  <c r="BM307" i="2"/>
  <c r="P307" i="2"/>
  <c r="AO307" i="2"/>
  <c r="AP307" i="2"/>
  <c r="Q307" i="2"/>
  <c r="DP307" i="2" s="1"/>
  <c r="BN307" i="2"/>
  <c r="R307" i="2"/>
  <c r="DQ307" i="2" s="1"/>
  <c r="AQ307" i="2"/>
  <c r="BO307" i="2"/>
  <c r="AR307" i="2"/>
  <c r="BP307" i="2"/>
  <c r="S307" i="2"/>
  <c r="BQ307" i="2"/>
  <c r="T307" i="2"/>
  <c r="DS307" i="2" s="1"/>
  <c r="AS307" i="2"/>
  <c r="BR307" i="2"/>
  <c r="U307" i="2"/>
  <c r="AT307" i="2"/>
  <c r="AU307" i="2"/>
  <c r="BS307" i="2"/>
  <c r="V307" i="2"/>
  <c r="DU307" i="2" s="1"/>
  <c r="AV307" i="2"/>
  <c r="W307" i="2"/>
  <c r="DV307" i="2" s="1"/>
  <c r="BT307" i="2"/>
  <c r="AW307" i="2"/>
  <c r="BU307" i="2"/>
  <c r="X307" i="2"/>
  <c r="Y307" i="2"/>
  <c r="DX307" i="2" s="1"/>
  <c r="AX307" i="2"/>
  <c r="BV307" i="2"/>
  <c r="AY307" i="2"/>
  <c r="BW307" i="2"/>
  <c r="Z307" i="2"/>
  <c r="AA307" i="2"/>
  <c r="AZ307" i="2"/>
  <c r="BX307" i="2"/>
  <c r="AB307" i="2"/>
  <c r="EA307" i="2" s="1"/>
  <c r="BY307" i="2"/>
  <c r="BA307" i="2"/>
  <c r="BB307" i="2"/>
  <c r="BZ307" i="2"/>
  <c r="AC307" i="2"/>
  <c r="BC307" i="2"/>
  <c r="CA307" i="2"/>
  <c r="AD307" i="2"/>
  <c r="EC307" i="2" s="1"/>
  <c r="AE307" i="2"/>
  <c r="ED307" i="2" s="1"/>
  <c r="CB307" i="2"/>
  <c r="BD307" i="2"/>
  <c r="AF307" i="2"/>
  <c r="CC307" i="2"/>
  <c r="BE307" i="2"/>
  <c r="AG307" i="2"/>
  <c r="EF307" i="2" s="1"/>
  <c r="BF307" i="2"/>
  <c r="CD307" i="2"/>
  <c r="BG307" i="2"/>
  <c r="AH307" i="2"/>
  <c r="EG307" i="2" s="1"/>
  <c r="CE307" i="2"/>
  <c r="AI307" i="2"/>
  <c r="EH307" i="2" s="1"/>
  <c r="BH307" i="2"/>
  <c r="CF307" i="2"/>
  <c r="CG307" i="2"/>
  <c r="BI307" i="2"/>
  <c r="AJ307" i="2"/>
  <c r="EI307" i="2" s="1"/>
  <c r="BJ307" i="2"/>
  <c r="AK307" i="2"/>
  <c r="EJ307" i="2" s="1"/>
  <c r="CH307" i="2"/>
  <c r="CI307" i="2"/>
  <c r="CJ306" i="2"/>
  <c r="CV306" i="2"/>
  <c r="DE306" i="2"/>
  <c r="EN308" i="2"/>
  <c r="EO308" i="2" s="1"/>
  <c r="EM309" i="2"/>
  <c r="DS306" i="2"/>
  <c r="DP306" i="2"/>
  <c r="DN306" i="2"/>
  <c r="CZ306" i="2"/>
  <c r="CK306" i="2"/>
  <c r="CT306" i="2"/>
  <c r="DU306" i="2"/>
  <c r="DM306" i="2"/>
  <c r="CQ306" i="2"/>
  <c r="CP306" i="2"/>
  <c r="CW306" i="2"/>
  <c r="DR307" i="2" l="1"/>
  <c r="CL307" i="2"/>
  <c r="CR307" i="2"/>
  <c r="DW307" i="2"/>
  <c r="DL307" i="2"/>
  <c r="DA307" i="2"/>
  <c r="CW307" i="2"/>
  <c r="DG307" i="2"/>
  <c r="EB307" i="2"/>
  <c r="DZ307" i="2"/>
  <c r="DO307" i="2"/>
  <c r="DD307" i="2"/>
  <c r="CM307" i="2"/>
  <c r="DF307" i="2"/>
  <c r="EE307" i="2"/>
  <c r="DY307" i="2"/>
  <c r="DT307" i="2"/>
  <c r="CN307" i="2"/>
  <c r="CS307" i="2"/>
  <c r="DB307" i="2"/>
  <c r="EN309" i="2"/>
  <c r="EO309" i="2" s="1"/>
  <c r="EM310" i="2"/>
  <c r="J308" i="2"/>
  <c r="A308" i="2"/>
  <c r="G308" i="2"/>
  <c r="B308" i="2"/>
  <c r="L308" i="2"/>
  <c r="H308" i="2"/>
  <c r="F308" i="2"/>
  <c r="K308" i="2"/>
  <c r="DJ308" i="2" s="1"/>
  <c r="DK308" i="2" s="1"/>
  <c r="C308" i="2"/>
  <c r="CK308" i="2" s="1"/>
  <c r="E308" i="2"/>
  <c r="I308" i="2"/>
  <c r="D308" i="2"/>
  <c r="AL308" i="2"/>
  <c r="DG308" i="2"/>
  <c r="CU308" i="2"/>
  <c r="CL308" i="2"/>
  <c r="DA308" i="2"/>
  <c r="CY308" i="2"/>
  <c r="CO308" i="2"/>
  <c r="AM308" i="2"/>
  <c r="M308" i="2"/>
  <c r="BK308" i="2"/>
  <c r="N308" i="2"/>
  <c r="DM308" i="2" s="1"/>
  <c r="BL308" i="2"/>
  <c r="O308" i="2"/>
  <c r="DN308" i="2" s="1"/>
  <c r="AN308" i="2"/>
  <c r="BM308" i="2"/>
  <c r="P308" i="2"/>
  <c r="AO308" i="2"/>
  <c r="Q308" i="2"/>
  <c r="DP308" i="2" s="1"/>
  <c r="BN308" i="2"/>
  <c r="AP308" i="2"/>
  <c r="R308" i="2"/>
  <c r="DQ308" i="2" s="1"/>
  <c r="AQ308" i="2"/>
  <c r="BO308" i="2"/>
  <c r="AR308" i="2"/>
  <c r="BP308" i="2"/>
  <c r="S308" i="2"/>
  <c r="DR308" i="2" s="1"/>
  <c r="BQ308" i="2"/>
  <c r="AS308" i="2"/>
  <c r="T308" i="2"/>
  <c r="DS308" i="2" s="1"/>
  <c r="AT308" i="2"/>
  <c r="U308" i="2"/>
  <c r="BR308" i="2"/>
  <c r="V308" i="2"/>
  <c r="DU308" i="2" s="1"/>
  <c r="BS308" i="2"/>
  <c r="AU308" i="2"/>
  <c r="AV308" i="2"/>
  <c r="BT308" i="2"/>
  <c r="W308" i="2"/>
  <c r="BU308" i="2"/>
  <c r="X308" i="2"/>
  <c r="DW308" i="2" s="1"/>
  <c r="AW308" i="2"/>
  <c r="AX308" i="2"/>
  <c r="BV308" i="2"/>
  <c r="Y308" i="2"/>
  <c r="DX308" i="2" s="1"/>
  <c r="BW308" i="2"/>
  <c r="AY308" i="2"/>
  <c r="Z308" i="2"/>
  <c r="DY308" i="2" s="1"/>
  <c r="AA308" i="2"/>
  <c r="DZ308" i="2" s="1"/>
  <c r="AZ308" i="2"/>
  <c r="BX308" i="2"/>
  <c r="BY308" i="2"/>
  <c r="BA308" i="2"/>
  <c r="AB308" i="2"/>
  <c r="EA308" i="2" s="1"/>
  <c r="BB308" i="2"/>
  <c r="BZ308" i="2"/>
  <c r="AC308" i="2"/>
  <c r="EB308" i="2" s="1"/>
  <c r="BC308" i="2"/>
  <c r="CA308" i="2"/>
  <c r="AD308" i="2"/>
  <c r="EC308" i="2" s="1"/>
  <c r="AE308" i="2"/>
  <c r="ED308" i="2" s="1"/>
  <c r="CB308" i="2"/>
  <c r="BD308" i="2"/>
  <c r="AF308" i="2"/>
  <c r="EE308" i="2" s="1"/>
  <c r="BE308" i="2"/>
  <c r="CC308" i="2"/>
  <c r="AG308" i="2"/>
  <c r="EF308" i="2" s="1"/>
  <c r="BF308" i="2"/>
  <c r="CD308" i="2"/>
  <c r="AH308" i="2"/>
  <c r="EG308" i="2" s="1"/>
  <c r="BG308" i="2"/>
  <c r="CE308" i="2"/>
  <c r="BH308" i="2"/>
  <c r="AI308" i="2"/>
  <c r="EH308" i="2" s="1"/>
  <c r="CF308" i="2"/>
  <c r="CG308" i="2"/>
  <c r="BI308" i="2"/>
  <c r="AJ308" i="2"/>
  <c r="EI308" i="2" s="1"/>
  <c r="BJ308" i="2"/>
  <c r="AK308" i="2"/>
  <c r="EJ308" i="2" s="1"/>
  <c r="CH308" i="2"/>
  <c r="CI308" i="2"/>
  <c r="DH307" i="2"/>
  <c r="DD308" i="2" l="1"/>
  <c r="CS308" i="2"/>
  <c r="DB308" i="2"/>
  <c r="CR308" i="2"/>
  <c r="DH308" i="2"/>
  <c r="CT308" i="2"/>
  <c r="DL308" i="2"/>
  <c r="CQ308" i="2"/>
  <c r="CN308" i="2"/>
  <c r="CM308" i="2"/>
  <c r="DO308" i="2"/>
  <c r="DF308" i="2"/>
  <c r="CZ308" i="2"/>
  <c r="DT308" i="2"/>
  <c r="DE308" i="2"/>
  <c r="CX308" i="2"/>
  <c r="DC308" i="2"/>
  <c r="DV308" i="2"/>
  <c r="CW308" i="2"/>
  <c r="CP308" i="2"/>
  <c r="CJ308" i="2"/>
  <c r="CV308" i="2"/>
  <c r="EN310" i="2"/>
  <c r="EO310" i="2" s="1"/>
  <c r="EM311" i="2"/>
  <c r="F309" i="2"/>
  <c r="K309" i="2"/>
  <c r="DJ309" i="2" s="1"/>
  <c r="DK309" i="2" s="1"/>
  <c r="H309" i="2"/>
  <c r="J309" i="2"/>
  <c r="I309" i="2"/>
  <c r="E309" i="2"/>
  <c r="G309" i="2"/>
  <c r="C309" i="2"/>
  <c r="DB309" i="2" s="1"/>
  <c r="L309" i="2"/>
  <c r="B309" i="2"/>
  <c r="D309" i="2"/>
  <c r="A309" i="2"/>
  <c r="AL309" i="2"/>
  <c r="CU309" i="2"/>
  <c r="CQ309" i="2"/>
  <c r="DA309" i="2"/>
  <c r="CK309" i="2"/>
  <c r="CR309" i="2"/>
  <c r="CS309" i="2"/>
  <c r="M309" i="2"/>
  <c r="DL309" i="2" s="1"/>
  <c r="AM309" i="2"/>
  <c r="CP309" i="2"/>
  <c r="CW309" i="2"/>
  <c r="CX309" i="2"/>
  <c r="DF309" i="2"/>
  <c r="BK309" i="2"/>
  <c r="N309" i="2"/>
  <c r="DM309" i="2" s="1"/>
  <c r="BL309" i="2"/>
  <c r="AN309" i="2"/>
  <c r="O309" i="2"/>
  <c r="DN309" i="2" s="1"/>
  <c r="AO309" i="2"/>
  <c r="BM309" i="2"/>
  <c r="P309" i="2"/>
  <c r="DO309" i="2" s="1"/>
  <c r="BN309" i="2"/>
  <c r="AP309" i="2"/>
  <c r="Q309" i="2"/>
  <c r="DP309" i="2" s="1"/>
  <c r="R309" i="2"/>
  <c r="DQ309" i="2" s="1"/>
  <c r="AQ309" i="2"/>
  <c r="BO309" i="2"/>
  <c r="BP309" i="2"/>
  <c r="S309" i="2"/>
  <c r="DR309" i="2" s="1"/>
  <c r="AR309" i="2"/>
  <c r="AS309" i="2"/>
  <c r="T309" i="2"/>
  <c r="DS309" i="2" s="1"/>
  <c r="BQ309" i="2"/>
  <c r="BR309" i="2"/>
  <c r="U309" i="2"/>
  <c r="DT309" i="2" s="1"/>
  <c r="AT309" i="2"/>
  <c r="V309" i="2"/>
  <c r="DU309" i="2" s="1"/>
  <c r="AU309" i="2"/>
  <c r="BS309" i="2"/>
  <c r="AV309" i="2"/>
  <c r="BT309" i="2"/>
  <c r="W309" i="2"/>
  <c r="DV309" i="2" s="1"/>
  <c r="X309" i="2"/>
  <c r="DW309" i="2" s="1"/>
  <c r="BU309" i="2"/>
  <c r="AW309" i="2"/>
  <c r="AX309" i="2"/>
  <c r="Y309" i="2"/>
  <c r="DX309" i="2" s="1"/>
  <c r="BV309" i="2"/>
  <c r="Z309" i="2"/>
  <c r="DY309" i="2" s="1"/>
  <c r="AY309" i="2"/>
  <c r="BW309" i="2"/>
  <c r="BX309" i="2"/>
  <c r="AA309" i="2"/>
  <c r="DZ309" i="2" s="1"/>
  <c r="AZ309" i="2"/>
  <c r="BA309" i="2"/>
  <c r="BY309" i="2"/>
  <c r="AB309" i="2"/>
  <c r="EA309" i="2" s="1"/>
  <c r="BB309" i="2"/>
  <c r="BZ309" i="2"/>
  <c r="AC309" i="2"/>
  <c r="EB309" i="2" s="1"/>
  <c r="AD309" i="2"/>
  <c r="EC309" i="2" s="1"/>
  <c r="BC309" i="2"/>
  <c r="CA309" i="2"/>
  <c r="BD309" i="2"/>
  <c r="CB309" i="2"/>
  <c r="AE309" i="2"/>
  <c r="ED309" i="2" s="1"/>
  <c r="CC309" i="2"/>
  <c r="AF309" i="2"/>
  <c r="EE309" i="2" s="1"/>
  <c r="BE309" i="2"/>
  <c r="BF309" i="2"/>
  <c r="CD309" i="2"/>
  <c r="AG309" i="2"/>
  <c r="EF309" i="2" s="1"/>
  <c r="AH309" i="2"/>
  <c r="EG309" i="2" s="1"/>
  <c r="BG309" i="2"/>
  <c r="CE309" i="2"/>
  <c r="AI309" i="2"/>
  <c r="EH309" i="2" s="1"/>
  <c r="BH309" i="2"/>
  <c r="CF309" i="2"/>
  <c r="AJ309" i="2"/>
  <c r="EI309" i="2" s="1"/>
  <c r="BI309" i="2"/>
  <c r="CG309" i="2"/>
  <c r="AK309" i="2"/>
  <c r="EJ309" i="2" s="1"/>
  <c r="CH309" i="2"/>
  <c r="BJ309" i="2"/>
  <c r="CI309" i="2"/>
  <c r="CJ309" i="2" l="1"/>
  <c r="CO309" i="2"/>
  <c r="DG309" i="2"/>
  <c r="DH309" i="2"/>
  <c r="DE309" i="2"/>
  <c r="CV309" i="2"/>
  <c r="CY309" i="2"/>
  <c r="DC309" i="2"/>
  <c r="CZ309" i="2"/>
  <c r="CT309" i="2"/>
  <c r="EM312" i="2"/>
  <c r="EN311" i="2"/>
  <c r="EO311" i="2" s="1"/>
  <c r="F310" i="2"/>
  <c r="J310" i="2"/>
  <c r="K310" i="2"/>
  <c r="DJ310" i="2" s="1"/>
  <c r="DK310" i="2" s="1"/>
  <c r="G310" i="2"/>
  <c r="B310" i="2"/>
  <c r="I310" i="2"/>
  <c r="E310" i="2"/>
  <c r="L310" i="2"/>
  <c r="D310" i="2"/>
  <c r="C310" i="2"/>
  <c r="CQ310" i="2" s="1"/>
  <c r="H310" i="2"/>
  <c r="A310" i="2"/>
  <c r="AL310" i="2"/>
  <c r="CJ310" i="2"/>
  <c r="CZ310" i="2"/>
  <c r="DE310" i="2"/>
  <c r="CN310" i="2"/>
  <c r="DC310" i="2"/>
  <c r="CO310" i="2"/>
  <c r="BK310" i="2"/>
  <c r="AM310" i="2"/>
  <c r="N310" i="2"/>
  <c r="M310" i="2"/>
  <c r="DL310" i="2" s="1"/>
  <c r="O310" i="2"/>
  <c r="BL310" i="2"/>
  <c r="AN310" i="2"/>
  <c r="AO310" i="2"/>
  <c r="BM310" i="2"/>
  <c r="P310" i="2"/>
  <c r="DO310" i="2" s="1"/>
  <c r="AP310" i="2"/>
  <c r="BN310" i="2"/>
  <c r="Q310" i="2"/>
  <c r="R310" i="2"/>
  <c r="AQ310" i="2"/>
  <c r="BO310" i="2"/>
  <c r="S310" i="2"/>
  <c r="BP310" i="2"/>
  <c r="AR310" i="2"/>
  <c r="AS310" i="2"/>
  <c r="BQ310" i="2"/>
  <c r="T310" i="2"/>
  <c r="BR310" i="2"/>
  <c r="AT310" i="2"/>
  <c r="U310" i="2"/>
  <c r="BS310" i="2"/>
  <c r="AU310" i="2"/>
  <c r="V310" i="2"/>
  <c r="DU310" i="2" s="1"/>
  <c r="BT310" i="2"/>
  <c r="AV310" i="2"/>
  <c r="W310" i="2"/>
  <c r="X310" i="2"/>
  <c r="BU310" i="2"/>
  <c r="AW310" i="2"/>
  <c r="AX310" i="2"/>
  <c r="BV310" i="2"/>
  <c r="Y310" i="2"/>
  <c r="Z310" i="2"/>
  <c r="AY310" i="2"/>
  <c r="BW310" i="2"/>
  <c r="AA310" i="2"/>
  <c r="AZ310" i="2"/>
  <c r="BX310" i="2"/>
  <c r="BY310" i="2"/>
  <c r="BA310" i="2"/>
  <c r="AB310" i="2"/>
  <c r="AC310" i="2"/>
  <c r="EB310" i="2" s="1"/>
  <c r="BB310" i="2"/>
  <c r="BZ310" i="2"/>
  <c r="CA310" i="2"/>
  <c r="BC310" i="2"/>
  <c r="AD310" i="2"/>
  <c r="EC310" i="2" s="1"/>
  <c r="BD310" i="2"/>
  <c r="CB310" i="2"/>
  <c r="AE310" i="2"/>
  <c r="ED310" i="2" s="1"/>
  <c r="BE310" i="2"/>
  <c r="CC310" i="2"/>
  <c r="AF310" i="2"/>
  <c r="EE310" i="2" s="1"/>
  <c r="CD310" i="2"/>
  <c r="AG310" i="2"/>
  <c r="EF310" i="2" s="1"/>
  <c r="BF310" i="2"/>
  <c r="BG310" i="2"/>
  <c r="CE310" i="2"/>
  <c r="AH310" i="2"/>
  <c r="EG310" i="2" s="1"/>
  <c r="CF310" i="2"/>
  <c r="BH310" i="2"/>
  <c r="AI310" i="2"/>
  <c r="EH310" i="2" s="1"/>
  <c r="CG310" i="2"/>
  <c r="AJ310" i="2"/>
  <c r="EI310" i="2" s="1"/>
  <c r="BI310" i="2"/>
  <c r="BJ310" i="2"/>
  <c r="CH310" i="2"/>
  <c r="AK310" i="2"/>
  <c r="EJ310" i="2" s="1"/>
  <c r="CI310" i="2"/>
  <c r="CN309" i="2"/>
  <c r="DD309" i="2"/>
  <c r="CL309" i="2"/>
  <c r="CM309" i="2"/>
  <c r="CM310" i="2" l="1"/>
  <c r="CL310" i="2"/>
  <c r="DW310" i="2"/>
  <c r="CV310" i="2"/>
  <c r="CP310" i="2"/>
  <c r="DG310" i="2"/>
  <c r="DV310" i="2"/>
  <c r="CU310" i="2"/>
  <c r="CX310" i="2"/>
  <c r="CK310" i="2"/>
  <c r="EA310" i="2"/>
  <c r="DY310" i="2"/>
  <c r="DS310" i="2"/>
  <c r="DQ310" i="2"/>
  <c r="DB310" i="2"/>
  <c r="CT310" i="2"/>
  <c r="CR310" i="2"/>
  <c r="DX310" i="2"/>
  <c r="DP310" i="2"/>
  <c r="DN310" i="2"/>
  <c r="CW310" i="2"/>
  <c r="DH310" i="2"/>
  <c r="DM310" i="2"/>
  <c r="DD310" i="2"/>
  <c r="DA310" i="2"/>
  <c r="CY310" i="2"/>
  <c r="K311" i="2"/>
  <c r="DJ311" i="2" s="1"/>
  <c r="DK311" i="2" s="1"/>
  <c r="I311" i="2"/>
  <c r="H311" i="2"/>
  <c r="F311" i="2"/>
  <c r="D311" i="2"/>
  <c r="A311" i="2"/>
  <c r="J311" i="2"/>
  <c r="L311" i="2"/>
  <c r="B311" i="2"/>
  <c r="C311" i="2"/>
  <c r="CS311" i="2" s="1"/>
  <c r="E311" i="2"/>
  <c r="G311" i="2"/>
  <c r="AL311" i="2"/>
  <c r="DG311" i="2"/>
  <c r="DF311" i="2"/>
  <c r="CM311" i="2"/>
  <c r="CO311" i="2"/>
  <c r="CP311" i="2"/>
  <c r="DH311" i="2"/>
  <c r="M311" i="2"/>
  <c r="AM311" i="2"/>
  <c r="N311" i="2"/>
  <c r="DM311" i="2" s="1"/>
  <c r="BK311" i="2"/>
  <c r="AN311" i="2"/>
  <c r="BL311" i="2"/>
  <c r="O311" i="2"/>
  <c r="DN311" i="2" s="1"/>
  <c r="P311" i="2"/>
  <c r="BM311" i="2"/>
  <c r="AO311" i="2"/>
  <c r="BN311" i="2"/>
  <c r="AP311" i="2"/>
  <c r="Q311" i="2"/>
  <c r="DP311" i="2" s="1"/>
  <c r="R311" i="2"/>
  <c r="DQ311" i="2" s="1"/>
  <c r="BO311" i="2"/>
  <c r="AQ311" i="2"/>
  <c r="BP311" i="2"/>
  <c r="S311" i="2"/>
  <c r="DR311" i="2" s="1"/>
  <c r="AR311" i="2"/>
  <c r="BQ311" i="2"/>
  <c r="AS311" i="2"/>
  <c r="T311" i="2"/>
  <c r="DS311" i="2" s="1"/>
  <c r="AT311" i="2"/>
  <c r="BR311" i="2"/>
  <c r="U311" i="2"/>
  <c r="V311" i="2"/>
  <c r="DU311" i="2" s="1"/>
  <c r="AU311" i="2"/>
  <c r="BS311" i="2"/>
  <c r="W311" i="2"/>
  <c r="DV311" i="2" s="1"/>
  <c r="AV311" i="2"/>
  <c r="BT311" i="2"/>
  <c r="BU311" i="2"/>
  <c r="X311" i="2"/>
  <c r="DW311" i="2" s="1"/>
  <c r="AW311" i="2"/>
  <c r="AX311" i="2"/>
  <c r="BV311" i="2"/>
  <c r="Y311" i="2"/>
  <c r="DX311" i="2" s="1"/>
  <c r="Z311" i="2"/>
  <c r="DY311" i="2" s="1"/>
  <c r="AY311" i="2"/>
  <c r="BW311" i="2"/>
  <c r="AZ311" i="2"/>
  <c r="AA311" i="2"/>
  <c r="DZ311" i="2" s="1"/>
  <c r="BX311" i="2"/>
  <c r="AB311" i="2"/>
  <c r="EA311" i="2" s="1"/>
  <c r="BA311" i="2"/>
  <c r="BY311" i="2"/>
  <c r="BZ311" i="2"/>
  <c r="AC311" i="2"/>
  <c r="EB311" i="2" s="1"/>
  <c r="BB311" i="2"/>
  <c r="CA311" i="2"/>
  <c r="AD311" i="2"/>
  <c r="EC311" i="2" s="1"/>
  <c r="BC311" i="2"/>
  <c r="CB311" i="2"/>
  <c r="AE311" i="2"/>
  <c r="ED311" i="2" s="1"/>
  <c r="BD311" i="2"/>
  <c r="BE311" i="2"/>
  <c r="CC311" i="2"/>
  <c r="AF311" i="2"/>
  <c r="EE311" i="2" s="1"/>
  <c r="CD311" i="2"/>
  <c r="AG311" i="2"/>
  <c r="EF311" i="2" s="1"/>
  <c r="BF311" i="2"/>
  <c r="BG311" i="2"/>
  <c r="CE311" i="2"/>
  <c r="AH311" i="2"/>
  <c r="EG311" i="2" s="1"/>
  <c r="BH311" i="2"/>
  <c r="CF311" i="2"/>
  <c r="AI311" i="2"/>
  <c r="EH311" i="2" s="1"/>
  <c r="BI311" i="2"/>
  <c r="CG311" i="2"/>
  <c r="AJ311" i="2"/>
  <c r="EI311" i="2" s="1"/>
  <c r="CH311" i="2"/>
  <c r="BJ311" i="2"/>
  <c r="AK311" i="2"/>
  <c r="EJ311" i="2" s="1"/>
  <c r="CI311" i="2"/>
  <c r="DZ310" i="2"/>
  <c r="DT310" i="2"/>
  <c r="DR310" i="2"/>
  <c r="DF310" i="2"/>
  <c r="CS310" i="2"/>
  <c r="EN312" i="2"/>
  <c r="EO312" i="2" s="1"/>
  <c r="EM313" i="2"/>
  <c r="DD311" i="2" l="1"/>
  <c r="CL311" i="2"/>
  <c r="CJ311" i="2"/>
  <c r="CR311" i="2"/>
  <c r="CY311" i="2"/>
  <c r="CN311" i="2"/>
  <c r="DC311" i="2"/>
  <c r="DB311" i="2"/>
  <c r="CX311" i="2"/>
  <c r="CW311" i="2"/>
  <c r="CZ311" i="2"/>
  <c r="CT311" i="2"/>
  <c r="EN313" i="2"/>
  <c r="EO313" i="2" s="1"/>
  <c r="EM314" i="2"/>
  <c r="DT311" i="2"/>
  <c r="DL311" i="2"/>
  <c r="CU311" i="2"/>
  <c r="CV311" i="2"/>
  <c r="CK311" i="2"/>
  <c r="F312" i="2"/>
  <c r="D312" i="2"/>
  <c r="E312" i="2"/>
  <c r="G312" i="2"/>
  <c r="K312" i="2"/>
  <c r="DJ312" i="2" s="1"/>
  <c r="DK312" i="2" s="1"/>
  <c r="C312" i="2"/>
  <c r="CO312" i="2" s="1"/>
  <c r="I312" i="2"/>
  <c r="B312" i="2"/>
  <c r="H312" i="2"/>
  <c r="L312" i="2"/>
  <c r="A312" i="2"/>
  <c r="J312" i="2"/>
  <c r="AL312" i="2"/>
  <c r="CR312" i="2"/>
  <c r="DD312" i="2"/>
  <c r="CP312" i="2"/>
  <c r="CZ312" i="2"/>
  <c r="CW312" i="2"/>
  <c r="CJ312" i="2"/>
  <c r="DE312" i="2"/>
  <c r="CY312" i="2"/>
  <c r="CQ312" i="2"/>
  <c r="DF312" i="2"/>
  <c r="CN312" i="2"/>
  <c r="DA312" i="2"/>
  <c r="AM312" i="2"/>
  <c r="DH312" i="2"/>
  <c r="DB312" i="2"/>
  <c r="CK312" i="2"/>
  <c r="CS312" i="2"/>
  <c r="DC312" i="2"/>
  <c r="M312" i="2"/>
  <c r="CT312" i="2"/>
  <c r="N312" i="2"/>
  <c r="BK312" i="2"/>
  <c r="AN312" i="2"/>
  <c r="BL312" i="2"/>
  <c r="O312" i="2"/>
  <c r="P312" i="2"/>
  <c r="AO312" i="2"/>
  <c r="BM312" i="2"/>
  <c r="Q312" i="2"/>
  <c r="DP312" i="2" s="1"/>
  <c r="AP312" i="2"/>
  <c r="BN312" i="2"/>
  <c r="AQ312" i="2"/>
  <c r="BO312" i="2"/>
  <c r="R312" i="2"/>
  <c r="BP312" i="2"/>
  <c r="AR312" i="2"/>
  <c r="S312" i="2"/>
  <c r="DR312" i="2" s="1"/>
  <c r="AS312" i="2"/>
  <c r="T312" i="2"/>
  <c r="DS312" i="2" s="1"/>
  <c r="BQ312" i="2"/>
  <c r="BR312" i="2"/>
  <c r="AT312" i="2"/>
  <c r="U312" i="2"/>
  <c r="BS312" i="2"/>
  <c r="V312" i="2"/>
  <c r="DU312" i="2" s="1"/>
  <c r="AU312" i="2"/>
  <c r="W312" i="2"/>
  <c r="DV312" i="2" s="1"/>
  <c r="BT312" i="2"/>
  <c r="AV312" i="2"/>
  <c r="AW312" i="2"/>
  <c r="X312" i="2"/>
  <c r="DW312" i="2" s="1"/>
  <c r="BU312" i="2"/>
  <c r="AX312" i="2"/>
  <c r="BV312" i="2"/>
  <c r="Y312" i="2"/>
  <c r="DX312" i="2" s="1"/>
  <c r="BW312" i="2"/>
  <c r="AY312" i="2"/>
  <c r="Z312" i="2"/>
  <c r="DY312" i="2" s="1"/>
  <c r="BX312" i="2"/>
  <c r="AA312" i="2"/>
  <c r="DZ312" i="2" s="1"/>
  <c r="AZ312" i="2"/>
  <c r="BY312" i="2"/>
  <c r="AB312" i="2"/>
  <c r="EA312" i="2" s="1"/>
  <c r="BA312" i="2"/>
  <c r="BB312" i="2"/>
  <c r="BZ312" i="2"/>
  <c r="AC312" i="2"/>
  <c r="EB312" i="2" s="1"/>
  <c r="CA312" i="2"/>
  <c r="AD312" i="2"/>
  <c r="EC312" i="2" s="1"/>
  <c r="BC312" i="2"/>
  <c r="AE312" i="2"/>
  <c r="ED312" i="2" s="1"/>
  <c r="CB312" i="2"/>
  <c r="BD312" i="2"/>
  <c r="CC312" i="2"/>
  <c r="BE312" i="2"/>
  <c r="AF312" i="2"/>
  <c r="EE312" i="2" s="1"/>
  <c r="BF312" i="2"/>
  <c r="CD312" i="2"/>
  <c r="AG312" i="2"/>
  <c r="EF312" i="2" s="1"/>
  <c r="BG312" i="2"/>
  <c r="AH312" i="2"/>
  <c r="EG312" i="2" s="1"/>
  <c r="CE312" i="2"/>
  <c r="AI312" i="2"/>
  <c r="EH312" i="2" s="1"/>
  <c r="BH312" i="2"/>
  <c r="CF312" i="2"/>
  <c r="BI312" i="2"/>
  <c r="AJ312" i="2"/>
  <c r="EI312" i="2" s="1"/>
  <c r="CG312" i="2"/>
  <c r="AK312" i="2"/>
  <c r="EJ312" i="2" s="1"/>
  <c r="BJ312" i="2"/>
  <c r="CH312" i="2"/>
  <c r="CI312" i="2"/>
  <c r="DO311" i="2"/>
  <c r="DE311" i="2"/>
  <c r="CQ311" i="2"/>
  <c r="DA311" i="2"/>
  <c r="DM312" i="2" l="1"/>
  <c r="DT312" i="2"/>
  <c r="DL312" i="2"/>
  <c r="DQ312" i="2"/>
  <c r="DO312" i="2"/>
  <c r="E313" i="2"/>
  <c r="L313" i="2"/>
  <c r="F313" i="2"/>
  <c r="G313" i="2"/>
  <c r="I313" i="2"/>
  <c r="B313" i="2"/>
  <c r="K313" i="2"/>
  <c r="DJ313" i="2" s="1"/>
  <c r="DK313" i="2" s="1"/>
  <c r="A313" i="2"/>
  <c r="D313" i="2"/>
  <c r="C313" i="2"/>
  <c r="CO313" i="2" s="1"/>
  <c r="J313" i="2"/>
  <c r="H313" i="2"/>
  <c r="AL313" i="2"/>
  <c r="CJ313" i="2"/>
  <c r="DF313" i="2"/>
  <c r="CW313" i="2"/>
  <c r="AM313" i="2"/>
  <c r="BK313" i="2"/>
  <c r="M313" i="2"/>
  <c r="N313" i="2"/>
  <c r="AN313" i="2"/>
  <c r="O313" i="2"/>
  <c r="BL313" i="2"/>
  <c r="P313" i="2"/>
  <c r="DO313" i="2" s="1"/>
  <c r="AO313" i="2"/>
  <c r="BM313" i="2"/>
  <c r="AP313" i="2"/>
  <c r="Q313" i="2"/>
  <c r="BN313" i="2"/>
  <c r="R313" i="2"/>
  <c r="BO313" i="2"/>
  <c r="AQ313" i="2"/>
  <c r="AR313" i="2"/>
  <c r="BP313" i="2"/>
  <c r="S313" i="2"/>
  <c r="DR313" i="2" s="1"/>
  <c r="AS313" i="2"/>
  <c r="BQ313" i="2"/>
  <c r="T313" i="2"/>
  <c r="BR313" i="2"/>
  <c r="U313" i="2"/>
  <c r="DT313" i="2" s="1"/>
  <c r="AT313" i="2"/>
  <c r="BS313" i="2"/>
  <c r="AU313" i="2"/>
  <c r="V313" i="2"/>
  <c r="BT313" i="2"/>
  <c r="W313" i="2"/>
  <c r="AV313" i="2"/>
  <c r="AW313" i="2"/>
  <c r="X313" i="2"/>
  <c r="DW313" i="2" s="1"/>
  <c r="BU313" i="2"/>
  <c r="AX313" i="2"/>
  <c r="BV313" i="2"/>
  <c r="Y313" i="2"/>
  <c r="Z313" i="2"/>
  <c r="DY313" i="2" s="1"/>
  <c r="BW313" i="2"/>
  <c r="AY313" i="2"/>
  <c r="BX313" i="2"/>
  <c r="AA313" i="2"/>
  <c r="DZ313" i="2" s="1"/>
  <c r="AZ313" i="2"/>
  <c r="BA313" i="2"/>
  <c r="BY313" i="2"/>
  <c r="AB313" i="2"/>
  <c r="EA313" i="2" s="1"/>
  <c r="BZ313" i="2"/>
  <c r="BB313" i="2"/>
  <c r="AC313" i="2"/>
  <c r="EB313" i="2" s="1"/>
  <c r="AD313" i="2"/>
  <c r="EC313" i="2" s="1"/>
  <c r="BC313" i="2"/>
  <c r="CA313" i="2"/>
  <c r="AE313" i="2"/>
  <c r="ED313" i="2" s="1"/>
  <c r="CB313" i="2"/>
  <c r="BD313" i="2"/>
  <c r="AF313" i="2"/>
  <c r="EE313" i="2" s="1"/>
  <c r="BE313" i="2"/>
  <c r="CC313" i="2"/>
  <c r="CD313" i="2"/>
  <c r="AG313" i="2"/>
  <c r="BF313" i="2"/>
  <c r="BG313" i="2"/>
  <c r="CE313" i="2"/>
  <c r="AH313" i="2"/>
  <c r="EG313" i="2" s="1"/>
  <c r="AI313" i="2"/>
  <c r="EH313" i="2" s="1"/>
  <c r="CF313" i="2"/>
  <c r="BH313" i="2"/>
  <c r="BI313" i="2"/>
  <c r="CG313" i="2"/>
  <c r="AJ313" i="2"/>
  <c r="EI313" i="2" s="1"/>
  <c r="BJ313" i="2"/>
  <c r="CH313" i="2"/>
  <c r="AK313" i="2"/>
  <c r="EJ313" i="2" s="1"/>
  <c r="CI313" i="2"/>
  <c r="DN312" i="2"/>
  <c r="CM312" i="2"/>
  <c r="CU312" i="2"/>
  <c r="CX312" i="2"/>
  <c r="CL312" i="2"/>
  <c r="CV312" i="2"/>
  <c r="DG312" i="2"/>
  <c r="EN314" i="2"/>
  <c r="EO314" i="2" s="1"/>
  <c r="EM315" i="2"/>
  <c r="DH313" i="2" l="1"/>
  <c r="CN313" i="2"/>
  <c r="CV313" i="2"/>
  <c r="CY313" i="2"/>
  <c r="CU313" i="2"/>
  <c r="CX313" i="2"/>
  <c r="CL313" i="2"/>
  <c r="CQ313" i="2"/>
  <c r="DC313" i="2"/>
  <c r="DD313" i="2"/>
  <c r="CM313" i="2"/>
  <c r="CS313" i="2"/>
  <c r="DB313" i="2"/>
  <c r="CR313" i="2"/>
  <c r="DL313" i="2"/>
  <c r="DE313" i="2"/>
  <c r="DG313" i="2"/>
  <c r="CT313" i="2"/>
  <c r="CP313" i="2"/>
  <c r="DV313" i="2"/>
  <c r="DS313" i="2"/>
  <c r="DQ313" i="2"/>
  <c r="DN313" i="2"/>
  <c r="EM316" i="2"/>
  <c r="EN315" i="2"/>
  <c r="EO315" i="2" s="1"/>
  <c r="DX313" i="2"/>
  <c r="A314" i="2"/>
  <c r="H314" i="2"/>
  <c r="K314" i="2"/>
  <c r="DJ314" i="2" s="1"/>
  <c r="DK314" i="2" s="1"/>
  <c r="C314" i="2"/>
  <c r="DF314" i="2" s="1"/>
  <c r="D314" i="2"/>
  <c r="L314" i="2"/>
  <c r="G314" i="2"/>
  <c r="J314" i="2"/>
  <c r="E314" i="2"/>
  <c r="B314" i="2"/>
  <c r="F314" i="2"/>
  <c r="I314" i="2"/>
  <c r="AL314" i="2"/>
  <c r="CK314" i="2"/>
  <c r="DC314" i="2"/>
  <c r="CS314" i="2"/>
  <c r="DE314" i="2"/>
  <c r="CX314" i="2"/>
  <c r="CN314" i="2"/>
  <c r="M314" i="2"/>
  <c r="DL314" i="2" s="1"/>
  <c r="AM314" i="2"/>
  <c r="BK314" i="2"/>
  <c r="N314" i="2"/>
  <c r="DM314" i="2" s="1"/>
  <c r="AN314" i="2"/>
  <c r="BL314" i="2"/>
  <c r="O314" i="2"/>
  <c r="AO314" i="2"/>
  <c r="BM314" i="2"/>
  <c r="P314" i="2"/>
  <c r="DO314" i="2" s="1"/>
  <c r="Q314" i="2"/>
  <c r="DP314" i="2" s="1"/>
  <c r="AP314" i="2"/>
  <c r="BN314" i="2"/>
  <c r="AQ314" i="2"/>
  <c r="BO314" i="2"/>
  <c r="R314" i="2"/>
  <c r="DQ314" i="2" s="1"/>
  <c r="AR314" i="2"/>
  <c r="BP314" i="2"/>
  <c r="S314" i="2"/>
  <c r="DR314" i="2" s="1"/>
  <c r="T314" i="2"/>
  <c r="DS314" i="2" s="1"/>
  <c r="AS314" i="2"/>
  <c r="BQ314" i="2"/>
  <c r="U314" i="2"/>
  <c r="DT314" i="2" s="1"/>
  <c r="AT314" i="2"/>
  <c r="BR314" i="2"/>
  <c r="AU314" i="2"/>
  <c r="BS314" i="2"/>
  <c r="V314" i="2"/>
  <c r="DU314" i="2" s="1"/>
  <c r="AV314" i="2"/>
  <c r="BT314" i="2"/>
  <c r="W314" i="2"/>
  <c r="DV314" i="2" s="1"/>
  <c r="AW314" i="2"/>
  <c r="BU314" i="2"/>
  <c r="X314" i="2"/>
  <c r="DW314" i="2" s="1"/>
  <c r="Y314" i="2"/>
  <c r="DX314" i="2" s="1"/>
  <c r="BV314" i="2"/>
  <c r="AX314" i="2"/>
  <c r="Z314" i="2"/>
  <c r="DY314" i="2" s="1"/>
  <c r="AY314" i="2"/>
  <c r="BW314" i="2"/>
  <c r="BX314" i="2"/>
  <c r="AZ314" i="2"/>
  <c r="AA314" i="2"/>
  <c r="DZ314" i="2" s="1"/>
  <c r="BY314" i="2"/>
  <c r="AB314" i="2"/>
  <c r="EA314" i="2" s="1"/>
  <c r="BA314" i="2"/>
  <c r="BB314" i="2"/>
  <c r="AC314" i="2"/>
  <c r="EB314" i="2" s="1"/>
  <c r="BZ314" i="2"/>
  <c r="CA314" i="2"/>
  <c r="BC314" i="2"/>
  <c r="AD314" i="2"/>
  <c r="EC314" i="2" s="1"/>
  <c r="CB314" i="2"/>
  <c r="BD314" i="2"/>
  <c r="AE314" i="2"/>
  <c r="ED314" i="2" s="1"/>
  <c r="BE314" i="2"/>
  <c r="AF314" i="2"/>
  <c r="EE314" i="2" s="1"/>
  <c r="CC314" i="2"/>
  <c r="BF314" i="2"/>
  <c r="CD314" i="2"/>
  <c r="AG314" i="2"/>
  <c r="EF314" i="2" s="1"/>
  <c r="CE314" i="2"/>
  <c r="AH314" i="2"/>
  <c r="EG314" i="2" s="1"/>
  <c r="BG314" i="2"/>
  <c r="CF314" i="2"/>
  <c r="AI314" i="2"/>
  <c r="EH314" i="2" s="1"/>
  <c r="BH314" i="2"/>
  <c r="BI314" i="2"/>
  <c r="CG314" i="2"/>
  <c r="AJ314" i="2"/>
  <c r="EI314" i="2" s="1"/>
  <c r="AK314" i="2"/>
  <c r="EJ314" i="2" s="1"/>
  <c r="BJ314" i="2"/>
  <c r="CH314" i="2"/>
  <c r="CI314" i="2"/>
  <c r="EF313" i="2"/>
  <c r="DU313" i="2"/>
  <c r="DP313" i="2"/>
  <c r="DM313" i="2"/>
  <c r="DA313" i="2"/>
  <c r="CZ313" i="2"/>
  <c r="CK313" i="2"/>
  <c r="CJ314" i="2" l="1"/>
  <c r="CV314" i="2"/>
  <c r="DA314" i="2"/>
  <c r="CQ314" i="2"/>
  <c r="CT314" i="2"/>
  <c r="CU314" i="2"/>
  <c r="DN314" i="2"/>
  <c r="CY314" i="2"/>
  <c r="CW314" i="2"/>
  <c r="CM314" i="2"/>
  <c r="DG314" i="2"/>
  <c r="CO314" i="2"/>
  <c r="DB314" i="2"/>
  <c r="CR314" i="2"/>
  <c r="DD314" i="2"/>
  <c r="CZ314" i="2"/>
  <c r="E315" i="2"/>
  <c r="I315" i="2"/>
  <c r="B315" i="2"/>
  <c r="D315" i="2"/>
  <c r="F315" i="2"/>
  <c r="J315" i="2"/>
  <c r="L315" i="2"/>
  <c r="G315" i="2"/>
  <c r="C315" i="2"/>
  <c r="CV315" i="2" s="1"/>
  <c r="K315" i="2"/>
  <c r="DJ315" i="2" s="1"/>
  <c r="DK315" i="2" s="1"/>
  <c r="H315" i="2"/>
  <c r="A315" i="2"/>
  <c r="AL315" i="2"/>
  <c r="CN315" i="2"/>
  <c r="DC315" i="2"/>
  <c r="CY315" i="2"/>
  <c r="CL315" i="2"/>
  <c r="DG315" i="2"/>
  <c r="DA315" i="2"/>
  <c r="DD315" i="2"/>
  <c r="DB315" i="2"/>
  <c r="DE315" i="2"/>
  <c r="CJ315" i="2"/>
  <c r="CU315" i="2"/>
  <c r="CP315" i="2"/>
  <c r="CR315" i="2"/>
  <c r="DH315" i="2"/>
  <c r="CX315" i="2"/>
  <c r="CK315" i="2"/>
  <c r="DF315" i="2"/>
  <c r="CS315" i="2"/>
  <c r="CO315" i="2"/>
  <c r="CQ315" i="2"/>
  <c r="CW315" i="2"/>
  <c r="CZ315" i="2"/>
  <c r="CM315" i="2"/>
  <c r="CT315" i="2"/>
  <c r="AM315" i="2"/>
  <c r="M315" i="2"/>
  <c r="DL315" i="2" s="1"/>
  <c r="BK315" i="2"/>
  <c r="N315" i="2"/>
  <c r="DM315" i="2" s="1"/>
  <c r="AN315" i="2"/>
  <c r="O315" i="2"/>
  <c r="DN315" i="2" s="1"/>
  <c r="BL315" i="2"/>
  <c r="P315" i="2"/>
  <c r="DO315" i="2" s="1"/>
  <c r="BM315" i="2"/>
  <c r="AO315" i="2"/>
  <c r="BN315" i="2"/>
  <c r="Q315" i="2"/>
  <c r="DP315" i="2" s="1"/>
  <c r="AP315" i="2"/>
  <c r="BO315" i="2"/>
  <c r="AQ315" i="2"/>
  <c r="R315" i="2"/>
  <c r="DQ315" i="2" s="1"/>
  <c r="AR315" i="2"/>
  <c r="BP315" i="2"/>
  <c r="S315" i="2"/>
  <c r="DR315" i="2" s="1"/>
  <c r="BQ315" i="2"/>
  <c r="T315" i="2"/>
  <c r="DS315" i="2" s="1"/>
  <c r="AS315" i="2"/>
  <c r="AT315" i="2"/>
  <c r="BR315" i="2"/>
  <c r="U315" i="2"/>
  <c r="DT315" i="2" s="1"/>
  <c r="AU315" i="2"/>
  <c r="V315" i="2"/>
  <c r="DU315" i="2" s="1"/>
  <c r="BS315" i="2"/>
  <c r="BT315" i="2"/>
  <c r="W315" i="2"/>
  <c r="DV315" i="2" s="1"/>
  <c r="AV315" i="2"/>
  <c r="BU315" i="2"/>
  <c r="AW315" i="2"/>
  <c r="X315" i="2"/>
  <c r="DW315" i="2" s="1"/>
  <c r="AX315" i="2"/>
  <c r="Y315" i="2"/>
  <c r="DX315" i="2" s="1"/>
  <c r="BV315" i="2"/>
  <c r="AY315" i="2"/>
  <c r="BW315" i="2"/>
  <c r="Z315" i="2"/>
  <c r="DY315" i="2" s="1"/>
  <c r="AZ315" i="2"/>
  <c r="AA315" i="2"/>
  <c r="DZ315" i="2" s="1"/>
  <c r="BX315" i="2"/>
  <c r="AB315" i="2"/>
  <c r="EA315" i="2" s="1"/>
  <c r="BA315" i="2"/>
  <c r="BY315" i="2"/>
  <c r="BZ315" i="2"/>
  <c r="BB315" i="2"/>
  <c r="AC315" i="2"/>
  <c r="EB315" i="2" s="1"/>
  <c r="BC315" i="2"/>
  <c r="AD315" i="2"/>
  <c r="EC315" i="2" s="1"/>
  <c r="CA315" i="2"/>
  <c r="BD315" i="2"/>
  <c r="CB315" i="2"/>
  <c r="AE315" i="2"/>
  <c r="ED315" i="2" s="1"/>
  <c r="AF315" i="2"/>
  <c r="EE315" i="2" s="1"/>
  <c r="BE315" i="2"/>
  <c r="CC315" i="2"/>
  <c r="BF315" i="2"/>
  <c r="CD315" i="2"/>
  <c r="AG315" i="2"/>
  <c r="EF315" i="2" s="1"/>
  <c r="BG315" i="2"/>
  <c r="CE315" i="2"/>
  <c r="AH315" i="2"/>
  <c r="EG315" i="2" s="1"/>
  <c r="AI315" i="2"/>
  <c r="EH315" i="2" s="1"/>
  <c r="BH315" i="2"/>
  <c r="CF315" i="2"/>
  <c r="BI315" i="2"/>
  <c r="AJ315" i="2"/>
  <c r="EI315" i="2" s="1"/>
  <c r="CG315" i="2"/>
  <c r="AK315" i="2"/>
  <c r="EJ315" i="2" s="1"/>
  <c r="BJ315" i="2"/>
  <c r="CH315" i="2"/>
  <c r="CI315" i="2"/>
  <c r="EN316" i="2"/>
  <c r="EO316" i="2" s="1"/>
  <c r="EM317" i="2"/>
  <c r="DH314" i="2"/>
  <c r="CL314" i="2"/>
  <c r="CP314" i="2"/>
  <c r="F316" i="2" l="1"/>
  <c r="J316" i="2"/>
  <c r="G316" i="2"/>
  <c r="I316" i="2"/>
  <c r="K316" i="2"/>
  <c r="DJ316" i="2" s="1"/>
  <c r="DK316" i="2" s="1"/>
  <c r="D316" i="2"/>
  <c r="E316" i="2"/>
  <c r="A316" i="2"/>
  <c r="B316" i="2"/>
  <c r="L316" i="2"/>
  <c r="H316" i="2"/>
  <c r="C316" i="2"/>
  <c r="CK316" i="2" s="1"/>
  <c r="AL316" i="2"/>
  <c r="CT316" i="2"/>
  <c r="DC316" i="2"/>
  <c r="CL316" i="2"/>
  <c r="CV316" i="2"/>
  <c r="DG316" i="2"/>
  <c r="DD316" i="2"/>
  <c r="DF316" i="2"/>
  <c r="CZ316" i="2"/>
  <c r="CQ316" i="2"/>
  <c r="M316" i="2"/>
  <c r="AM316" i="2"/>
  <c r="CR316" i="2"/>
  <c r="CS316" i="2"/>
  <c r="DA316" i="2"/>
  <c r="CJ316" i="2"/>
  <c r="BK316" i="2"/>
  <c r="N316" i="2"/>
  <c r="AN316" i="2"/>
  <c r="O316" i="2"/>
  <c r="BL316" i="2"/>
  <c r="AO316" i="2"/>
  <c r="BM316" i="2"/>
  <c r="P316" i="2"/>
  <c r="DO316" i="2" s="1"/>
  <c r="BN316" i="2"/>
  <c r="AP316" i="2"/>
  <c r="Q316" i="2"/>
  <c r="BO316" i="2"/>
  <c r="AQ316" i="2"/>
  <c r="R316" i="2"/>
  <c r="DQ316" i="2" s="1"/>
  <c r="AR316" i="2"/>
  <c r="BP316" i="2"/>
  <c r="S316" i="2"/>
  <c r="AS316" i="2"/>
  <c r="BQ316" i="2"/>
  <c r="T316" i="2"/>
  <c r="DS316" i="2" s="1"/>
  <c r="AT316" i="2"/>
  <c r="U316" i="2"/>
  <c r="DT316" i="2" s="1"/>
  <c r="BR316" i="2"/>
  <c r="V316" i="2"/>
  <c r="DU316" i="2" s="1"/>
  <c r="AU316" i="2"/>
  <c r="BS316" i="2"/>
  <c r="BT316" i="2"/>
  <c r="W316" i="2"/>
  <c r="DV316" i="2" s="1"/>
  <c r="AV316" i="2"/>
  <c r="BU316" i="2"/>
  <c r="X316" i="2"/>
  <c r="DW316" i="2" s="1"/>
  <c r="AW316" i="2"/>
  <c r="AX316" i="2"/>
  <c r="Y316" i="2"/>
  <c r="BV316" i="2"/>
  <c r="AY316" i="2"/>
  <c r="BW316" i="2"/>
  <c r="Z316" i="2"/>
  <c r="DY316" i="2" s="1"/>
  <c r="AA316" i="2"/>
  <c r="DZ316" i="2" s="1"/>
  <c r="AZ316" i="2"/>
  <c r="BX316" i="2"/>
  <c r="AB316" i="2"/>
  <c r="EA316" i="2" s="1"/>
  <c r="BY316" i="2"/>
  <c r="BA316" i="2"/>
  <c r="BB316" i="2"/>
  <c r="BZ316" i="2"/>
  <c r="AC316" i="2"/>
  <c r="EB316" i="2" s="1"/>
  <c r="BC316" i="2"/>
  <c r="CA316" i="2"/>
  <c r="AD316" i="2"/>
  <c r="EC316" i="2" s="1"/>
  <c r="BD316" i="2"/>
  <c r="AE316" i="2"/>
  <c r="ED316" i="2" s="1"/>
  <c r="CB316" i="2"/>
  <c r="AF316" i="2"/>
  <c r="EE316" i="2" s="1"/>
  <c r="CC316" i="2"/>
  <c r="BE316" i="2"/>
  <c r="BF316" i="2"/>
  <c r="CD316" i="2"/>
  <c r="AG316" i="2"/>
  <c r="EF316" i="2" s="1"/>
  <c r="AH316" i="2"/>
  <c r="EG316" i="2" s="1"/>
  <c r="BG316" i="2"/>
  <c r="CE316" i="2"/>
  <c r="BH316" i="2"/>
  <c r="AI316" i="2"/>
  <c r="EH316" i="2" s="1"/>
  <c r="CF316" i="2"/>
  <c r="CG316" i="2"/>
  <c r="AJ316" i="2"/>
  <c r="EI316" i="2" s="1"/>
  <c r="BI316" i="2"/>
  <c r="CH316" i="2"/>
  <c r="BJ316" i="2"/>
  <c r="AK316" i="2"/>
  <c r="EJ316" i="2" s="1"/>
  <c r="CI316" i="2"/>
  <c r="EN317" i="2"/>
  <c r="EO317" i="2" s="1"/>
  <c r="EM318" i="2"/>
  <c r="CX316" i="2" l="1"/>
  <c r="CU316" i="2"/>
  <c r="DR316" i="2"/>
  <c r="CY316" i="2"/>
  <c r="CN316" i="2"/>
  <c r="DN316" i="2"/>
  <c r="DH316" i="2"/>
  <c r="CM316" i="2"/>
  <c r="E317" i="2"/>
  <c r="A317" i="2"/>
  <c r="B317" i="2"/>
  <c r="H317" i="2"/>
  <c r="J317" i="2"/>
  <c r="K317" i="2"/>
  <c r="DJ317" i="2" s="1"/>
  <c r="DK317" i="2" s="1"/>
  <c r="F317" i="2"/>
  <c r="G317" i="2"/>
  <c r="L317" i="2"/>
  <c r="C317" i="2"/>
  <c r="CS317" i="2" s="1"/>
  <c r="D317" i="2"/>
  <c r="I317" i="2"/>
  <c r="AL317" i="2"/>
  <c r="CK317" i="2"/>
  <c r="CU317" i="2"/>
  <c r="CX317" i="2"/>
  <c r="DG317" i="2"/>
  <c r="DA317" i="2"/>
  <c r="CR317" i="2"/>
  <c r="CV317" i="2"/>
  <c r="CO317" i="2"/>
  <c r="CW317" i="2"/>
  <c r="DC317" i="2"/>
  <c r="CN317" i="2"/>
  <c r="M317" i="2"/>
  <c r="AM317" i="2"/>
  <c r="BK317" i="2"/>
  <c r="N317" i="2"/>
  <c r="DM317" i="2" s="1"/>
  <c r="AN317" i="2"/>
  <c r="BL317" i="2"/>
  <c r="O317" i="2"/>
  <c r="DN317" i="2" s="1"/>
  <c r="AO317" i="2"/>
  <c r="BM317" i="2"/>
  <c r="P317" i="2"/>
  <c r="BN317" i="2"/>
  <c r="AP317" i="2"/>
  <c r="Q317" i="2"/>
  <c r="DP317" i="2" s="1"/>
  <c r="R317" i="2"/>
  <c r="DQ317" i="2" s="1"/>
  <c r="BO317" i="2"/>
  <c r="AQ317" i="2"/>
  <c r="BP317" i="2"/>
  <c r="S317" i="2"/>
  <c r="AR317" i="2"/>
  <c r="BQ317" i="2"/>
  <c r="T317" i="2"/>
  <c r="DS317" i="2" s="1"/>
  <c r="AS317" i="2"/>
  <c r="BR317" i="2"/>
  <c r="U317" i="2"/>
  <c r="AT317" i="2"/>
  <c r="V317" i="2"/>
  <c r="AU317" i="2"/>
  <c r="BS317" i="2"/>
  <c r="AV317" i="2"/>
  <c r="BT317" i="2"/>
  <c r="W317" i="2"/>
  <c r="DV317" i="2" s="1"/>
  <c r="AW317" i="2"/>
  <c r="X317" i="2"/>
  <c r="DW317" i="2" s="1"/>
  <c r="BU317" i="2"/>
  <c r="AX317" i="2"/>
  <c r="BV317" i="2"/>
  <c r="Y317" i="2"/>
  <c r="DX317" i="2" s="1"/>
  <c r="AY317" i="2"/>
  <c r="BW317" i="2"/>
  <c r="Z317" i="2"/>
  <c r="BX317" i="2"/>
  <c r="AZ317" i="2"/>
  <c r="AA317" i="2"/>
  <c r="DZ317" i="2" s="1"/>
  <c r="BY317" i="2"/>
  <c r="BA317" i="2"/>
  <c r="AB317" i="2"/>
  <c r="EA317" i="2" s="1"/>
  <c r="BZ317" i="2"/>
  <c r="BB317" i="2"/>
  <c r="AC317" i="2"/>
  <c r="EB317" i="2" s="1"/>
  <c r="BC317" i="2"/>
  <c r="AD317" i="2"/>
  <c r="EC317" i="2" s="1"/>
  <c r="CA317" i="2"/>
  <c r="AE317" i="2"/>
  <c r="ED317" i="2" s="1"/>
  <c r="BD317" i="2"/>
  <c r="CB317" i="2"/>
  <c r="BE317" i="2"/>
  <c r="AF317" i="2"/>
  <c r="EE317" i="2" s="1"/>
  <c r="CC317" i="2"/>
  <c r="BF317" i="2"/>
  <c r="AG317" i="2"/>
  <c r="EF317" i="2" s="1"/>
  <c r="CD317" i="2"/>
  <c r="BG317" i="2"/>
  <c r="CE317" i="2"/>
  <c r="AH317" i="2"/>
  <c r="EG317" i="2" s="1"/>
  <c r="BH317" i="2"/>
  <c r="CF317" i="2"/>
  <c r="AI317" i="2"/>
  <c r="EH317" i="2" s="1"/>
  <c r="BI317" i="2"/>
  <c r="AJ317" i="2"/>
  <c r="EI317" i="2" s="1"/>
  <c r="CG317" i="2"/>
  <c r="AK317" i="2"/>
  <c r="EJ317" i="2" s="1"/>
  <c r="CH317" i="2"/>
  <c r="BJ317" i="2"/>
  <c r="CI317" i="2"/>
  <c r="DP316" i="2"/>
  <c r="DL316" i="2"/>
  <c r="CP316" i="2"/>
  <c r="DE316" i="2"/>
  <c r="EN318" i="2"/>
  <c r="EO318" i="2" s="1"/>
  <c r="EM319" i="2"/>
  <c r="DX316" i="2"/>
  <c r="DM316" i="2"/>
  <c r="CO316" i="2"/>
  <c r="CW316" i="2"/>
  <c r="DB316" i="2"/>
  <c r="DU317" i="2" l="1"/>
  <c r="DR317" i="2"/>
  <c r="DO317" i="2"/>
  <c r="DL317" i="2"/>
  <c r="DY317" i="2"/>
  <c r="DT317" i="2"/>
  <c r="CJ317" i="2"/>
  <c r="DF317" i="2"/>
  <c r="DB317" i="2"/>
  <c r="CL317" i="2"/>
  <c r="C318" i="2"/>
  <c r="DG318" i="2" s="1"/>
  <c r="B318" i="2"/>
  <c r="J318" i="2"/>
  <c r="A318" i="2"/>
  <c r="E318" i="2"/>
  <c r="L318" i="2"/>
  <c r="F318" i="2"/>
  <c r="H318" i="2"/>
  <c r="G318" i="2"/>
  <c r="K318" i="2"/>
  <c r="DJ318" i="2" s="1"/>
  <c r="DK318" i="2" s="1"/>
  <c r="I318" i="2"/>
  <c r="D318" i="2"/>
  <c r="AL318" i="2"/>
  <c r="CQ318" i="2"/>
  <c r="CY318" i="2"/>
  <c r="CT318" i="2"/>
  <c r="CP318" i="2"/>
  <c r="DA318" i="2"/>
  <c r="CS318" i="2"/>
  <c r="DH318" i="2"/>
  <c r="CU318" i="2"/>
  <c r="CV318" i="2"/>
  <c r="DC318" i="2"/>
  <c r="DB318" i="2"/>
  <c r="CW318" i="2"/>
  <c r="CM318" i="2"/>
  <c r="DE318" i="2"/>
  <c r="CN318" i="2"/>
  <c r="DF318" i="2"/>
  <c r="AM318" i="2"/>
  <c r="M318" i="2"/>
  <c r="BK318" i="2"/>
  <c r="N318" i="2"/>
  <c r="DM318" i="2" s="1"/>
  <c r="AN318" i="2"/>
  <c r="O318" i="2"/>
  <c r="DN318" i="2" s="1"/>
  <c r="BL318" i="2"/>
  <c r="BM318" i="2"/>
  <c r="AO318" i="2"/>
  <c r="P318" i="2"/>
  <c r="AP318" i="2"/>
  <c r="BN318" i="2"/>
  <c r="Q318" i="2"/>
  <c r="DP318" i="2" s="1"/>
  <c r="BO318" i="2"/>
  <c r="R318" i="2"/>
  <c r="DQ318" i="2" s="1"/>
  <c r="AQ318" i="2"/>
  <c r="AR318" i="2"/>
  <c r="S318" i="2"/>
  <c r="BP318" i="2"/>
  <c r="BQ318" i="2"/>
  <c r="T318" i="2"/>
  <c r="DS318" i="2" s="1"/>
  <c r="AS318" i="2"/>
  <c r="AT318" i="2"/>
  <c r="U318" i="2"/>
  <c r="DT318" i="2" s="1"/>
  <c r="BR318" i="2"/>
  <c r="BS318" i="2"/>
  <c r="AU318" i="2"/>
  <c r="V318" i="2"/>
  <c r="DU318" i="2" s="1"/>
  <c r="BT318" i="2"/>
  <c r="AV318" i="2"/>
  <c r="W318" i="2"/>
  <c r="DV318" i="2" s="1"/>
  <c r="X318" i="2"/>
  <c r="DW318" i="2" s="1"/>
  <c r="BU318" i="2"/>
  <c r="AW318" i="2"/>
  <c r="AX318" i="2"/>
  <c r="Y318" i="2"/>
  <c r="DX318" i="2" s="1"/>
  <c r="BV318" i="2"/>
  <c r="BW318" i="2"/>
  <c r="AY318" i="2"/>
  <c r="Z318" i="2"/>
  <c r="DY318" i="2" s="1"/>
  <c r="BX318" i="2"/>
  <c r="AZ318" i="2"/>
  <c r="AA318" i="2"/>
  <c r="DZ318" i="2" s="1"/>
  <c r="BA318" i="2"/>
  <c r="BY318" i="2"/>
  <c r="AB318" i="2"/>
  <c r="EA318" i="2" s="1"/>
  <c r="AC318" i="2"/>
  <c r="EB318" i="2" s="1"/>
  <c r="BZ318" i="2"/>
  <c r="BB318" i="2"/>
  <c r="CA318" i="2"/>
  <c r="BC318" i="2"/>
  <c r="AD318" i="2"/>
  <c r="EC318" i="2" s="1"/>
  <c r="BD318" i="2"/>
  <c r="CB318" i="2"/>
  <c r="AE318" i="2"/>
  <c r="ED318" i="2" s="1"/>
  <c r="CC318" i="2"/>
  <c r="AF318" i="2"/>
  <c r="BE318" i="2"/>
  <c r="AG318" i="2"/>
  <c r="EF318" i="2" s="1"/>
  <c r="BF318" i="2"/>
  <c r="CD318" i="2"/>
  <c r="CE318" i="2"/>
  <c r="AH318" i="2"/>
  <c r="EG318" i="2" s="1"/>
  <c r="BG318" i="2"/>
  <c r="AI318" i="2"/>
  <c r="EH318" i="2" s="1"/>
  <c r="BH318" i="2"/>
  <c r="CF318" i="2"/>
  <c r="BI318" i="2"/>
  <c r="AJ318" i="2"/>
  <c r="EI318" i="2" s="1"/>
  <c r="CG318" i="2"/>
  <c r="BJ318" i="2"/>
  <c r="AK318" i="2"/>
  <c r="EJ318" i="2" s="1"/>
  <c r="CH318" i="2"/>
  <c r="CI318" i="2"/>
  <c r="CP317" i="2"/>
  <c r="DH317" i="2"/>
  <c r="CT317" i="2"/>
  <c r="EM320" i="2"/>
  <c r="EN319" i="2"/>
  <c r="EO319" i="2" s="1"/>
  <c r="DE317" i="2"/>
  <c r="CQ317" i="2"/>
  <c r="CM317" i="2"/>
  <c r="DD317" i="2"/>
  <c r="CY317" i="2"/>
  <c r="CZ317" i="2"/>
  <c r="CZ318" i="2" l="1"/>
  <c r="G319" i="2"/>
  <c r="D319" i="2"/>
  <c r="L319" i="2"/>
  <c r="I319" i="2"/>
  <c r="C319" i="2"/>
  <c r="CK319" i="2" s="1"/>
  <c r="J319" i="2"/>
  <c r="E319" i="2"/>
  <c r="K319" i="2"/>
  <c r="DJ319" i="2" s="1"/>
  <c r="DK319" i="2" s="1"/>
  <c r="A319" i="2"/>
  <c r="B319" i="2"/>
  <c r="H319" i="2"/>
  <c r="F319" i="2"/>
  <c r="AL319" i="2"/>
  <c r="CS319" i="2"/>
  <c r="CV319" i="2"/>
  <c r="AM319" i="2"/>
  <c r="DA319" i="2"/>
  <c r="CX319" i="2"/>
  <c r="CP319" i="2"/>
  <c r="M319" i="2"/>
  <c r="CQ319" i="2"/>
  <c r="CU319" i="2"/>
  <c r="CN319" i="2"/>
  <c r="DH319" i="2"/>
  <c r="N319" i="2"/>
  <c r="DM319" i="2" s="1"/>
  <c r="BK319" i="2"/>
  <c r="O319" i="2"/>
  <c r="BL319" i="2"/>
  <c r="AN319" i="2"/>
  <c r="P319" i="2"/>
  <c r="DO319" i="2" s="1"/>
  <c r="AO319" i="2"/>
  <c r="BM319" i="2"/>
  <c r="BN319" i="2"/>
  <c r="AP319" i="2"/>
  <c r="Q319" i="2"/>
  <c r="BO319" i="2"/>
  <c r="R319" i="2"/>
  <c r="DQ319" i="2" s="1"/>
  <c r="AQ319" i="2"/>
  <c r="BP319" i="2"/>
  <c r="S319" i="2"/>
  <c r="DR319" i="2" s="1"/>
  <c r="AR319" i="2"/>
  <c r="T319" i="2"/>
  <c r="AS319" i="2"/>
  <c r="BQ319" i="2"/>
  <c r="AT319" i="2"/>
  <c r="BR319" i="2"/>
  <c r="U319" i="2"/>
  <c r="DT319" i="2" s="1"/>
  <c r="AU319" i="2"/>
  <c r="BS319" i="2"/>
  <c r="V319" i="2"/>
  <c r="AV319" i="2"/>
  <c r="W319" i="2"/>
  <c r="BT319" i="2"/>
  <c r="BU319" i="2"/>
  <c r="AW319" i="2"/>
  <c r="X319" i="2"/>
  <c r="DW319" i="2" s="1"/>
  <c r="AX319" i="2"/>
  <c r="Y319" i="2"/>
  <c r="BV319" i="2"/>
  <c r="AY319" i="2"/>
  <c r="Z319" i="2"/>
  <c r="DY319" i="2" s="1"/>
  <c r="BW319" i="2"/>
  <c r="BX319" i="2"/>
  <c r="AZ319" i="2"/>
  <c r="AA319" i="2"/>
  <c r="DZ319" i="2" s="1"/>
  <c r="BY319" i="2"/>
  <c r="AB319" i="2"/>
  <c r="EA319" i="2" s="1"/>
  <c r="BA319" i="2"/>
  <c r="BB319" i="2"/>
  <c r="BZ319" i="2"/>
  <c r="AC319" i="2"/>
  <c r="EB319" i="2" s="1"/>
  <c r="CA319" i="2"/>
  <c r="BC319" i="2"/>
  <c r="AD319" i="2"/>
  <c r="BD319" i="2"/>
  <c r="CB319" i="2"/>
  <c r="AE319" i="2"/>
  <c r="ED319" i="2" s="1"/>
  <c r="AF319" i="2"/>
  <c r="EE319" i="2" s="1"/>
  <c r="CC319" i="2"/>
  <c r="BE319" i="2"/>
  <c r="CD319" i="2"/>
  <c r="AG319" i="2"/>
  <c r="EF319" i="2" s="1"/>
  <c r="BF319" i="2"/>
  <c r="CE319" i="2"/>
  <c r="BG319" i="2"/>
  <c r="AH319" i="2"/>
  <c r="EG319" i="2" s="1"/>
  <c r="AI319" i="2"/>
  <c r="EH319" i="2" s="1"/>
  <c r="BH319" i="2"/>
  <c r="CF319" i="2"/>
  <c r="BI319" i="2"/>
  <c r="AJ319" i="2"/>
  <c r="EI319" i="2" s="1"/>
  <c r="CG319" i="2"/>
  <c r="BJ319" i="2"/>
  <c r="CH319" i="2"/>
  <c r="AK319" i="2"/>
  <c r="EJ319" i="2" s="1"/>
  <c r="CI319" i="2"/>
  <c r="EN320" i="2"/>
  <c r="EO320" i="2" s="1"/>
  <c r="EM321" i="2"/>
  <c r="CJ318" i="2"/>
  <c r="DR318" i="2"/>
  <c r="DO318" i="2"/>
  <c r="DL318" i="2"/>
  <c r="CO318" i="2"/>
  <c r="CL318" i="2"/>
  <c r="CK318" i="2"/>
  <c r="EE318" i="2"/>
  <c r="DD318" i="2"/>
  <c r="CR318" i="2"/>
  <c r="CX318" i="2"/>
  <c r="CW319" i="2" l="1"/>
  <c r="DD319" i="2"/>
  <c r="CZ319" i="2"/>
  <c r="DG319" i="2"/>
  <c r="DF319" i="2"/>
  <c r="CT319" i="2"/>
  <c r="CO319" i="2"/>
  <c r="F320" i="2"/>
  <c r="C320" i="2"/>
  <c r="CY320" i="2" s="1"/>
  <c r="E320" i="2"/>
  <c r="H320" i="2"/>
  <c r="J320" i="2"/>
  <c r="G320" i="2"/>
  <c r="K320" i="2"/>
  <c r="DJ320" i="2" s="1"/>
  <c r="DK320" i="2" s="1"/>
  <c r="I320" i="2"/>
  <c r="L320" i="2"/>
  <c r="A320" i="2"/>
  <c r="D320" i="2"/>
  <c r="B320" i="2"/>
  <c r="AL320" i="2"/>
  <c r="DE320" i="2"/>
  <c r="CQ320" i="2"/>
  <c r="CZ320" i="2"/>
  <c r="CJ320" i="2"/>
  <c r="CR320" i="2"/>
  <c r="CP320" i="2"/>
  <c r="DG320" i="2"/>
  <c r="CX320" i="2"/>
  <c r="DF320" i="2"/>
  <c r="CW320" i="2"/>
  <c r="DC320" i="2"/>
  <c r="CN320" i="2"/>
  <c r="CS320" i="2"/>
  <c r="CV320" i="2"/>
  <c r="CL320" i="2"/>
  <c r="DD320" i="2"/>
  <c r="CM320" i="2"/>
  <c r="CT320" i="2"/>
  <c r="CU320" i="2"/>
  <c r="DB320" i="2"/>
  <c r="M320" i="2"/>
  <c r="DH320" i="2"/>
  <c r="DA320" i="2"/>
  <c r="AM320" i="2"/>
  <c r="CK320" i="2"/>
  <c r="N320" i="2"/>
  <c r="BK320" i="2"/>
  <c r="AN320" i="2"/>
  <c r="BL320" i="2"/>
  <c r="O320" i="2"/>
  <c r="BM320" i="2"/>
  <c r="P320" i="2"/>
  <c r="DO320" i="2" s="1"/>
  <c r="AO320" i="2"/>
  <c r="AP320" i="2"/>
  <c r="Q320" i="2"/>
  <c r="BN320" i="2"/>
  <c r="AQ320" i="2"/>
  <c r="R320" i="2"/>
  <c r="BO320" i="2"/>
  <c r="BP320" i="2"/>
  <c r="S320" i="2"/>
  <c r="DR320" i="2" s="1"/>
  <c r="AR320" i="2"/>
  <c r="T320" i="2"/>
  <c r="AS320" i="2"/>
  <c r="BQ320" i="2"/>
  <c r="BR320" i="2"/>
  <c r="AT320" i="2"/>
  <c r="U320" i="2"/>
  <c r="DT320" i="2" s="1"/>
  <c r="BS320" i="2"/>
  <c r="V320" i="2"/>
  <c r="AU320" i="2"/>
  <c r="AV320" i="2"/>
  <c r="W320" i="2"/>
  <c r="BT320" i="2"/>
  <c r="AW320" i="2"/>
  <c r="X320" i="2"/>
  <c r="DW320" i="2" s="1"/>
  <c r="BU320" i="2"/>
  <c r="AX320" i="2"/>
  <c r="BV320" i="2"/>
  <c r="Y320" i="2"/>
  <c r="DX320" i="2" s="1"/>
  <c r="AY320" i="2"/>
  <c r="BW320" i="2"/>
  <c r="Z320" i="2"/>
  <c r="DY320" i="2" s="1"/>
  <c r="AA320" i="2"/>
  <c r="DZ320" i="2" s="1"/>
  <c r="AZ320" i="2"/>
  <c r="BX320" i="2"/>
  <c r="BY320" i="2"/>
  <c r="BA320" i="2"/>
  <c r="AB320" i="2"/>
  <c r="EA320" i="2" s="1"/>
  <c r="AC320" i="2"/>
  <c r="EB320" i="2" s="1"/>
  <c r="BZ320" i="2"/>
  <c r="BB320" i="2"/>
  <c r="BC320" i="2"/>
  <c r="CA320" i="2"/>
  <c r="AD320" i="2"/>
  <c r="BD320" i="2"/>
  <c r="CB320" i="2"/>
  <c r="AE320" i="2"/>
  <c r="ED320" i="2" s="1"/>
  <c r="CC320" i="2"/>
  <c r="BE320" i="2"/>
  <c r="AF320" i="2"/>
  <c r="EE320" i="2" s="1"/>
  <c r="BF320" i="2"/>
  <c r="CD320" i="2"/>
  <c r="AG320" i="2"/>
  <c r="EF320" i="2" s="1"/>
  <c r="CE320" i="2"/>
  <c r="BG320" i="2"/>
  <c r="AH320" i="2"/>
  <c r="EG320" i="2" s="1"/>
  <c r="CF320" i="2"/>
  <c r="BH320" i="2"/>
  <c r="AI320" i="2"/>
  <c r="AJ320" i="2"/>
  <c r="EI320" i="2" s="1"/>
  <c r="CG320" i="2"/>
  <c r="BI320" i="2"/>
  <c r="AK320" i="2"/>
  <c r="EJ320" i="2" s="1"/>
  <c r="BJ320" i="2"/>
  <c r="CH320" i="2"/>
  <c r="CI320" i="2"/>
  <c r="CJ319" i="2"/>
  <c r="DV319" i="2"/>
  <c r="CM319" i="2"/>
  <c r="CL319" i="2"/>
  <c r="DC319" i="2"/>
  <c r="DP319" i="2"/>
  <c r="DN319" i="2"/>
  <c r="DB319" i="2"/>
  <c r="CR319" i="2"/>
  <c r="EN321" i="2"/>
  <c r="EO321" i="2" s="1"/>
  <c r="EM322" i="2"/>
  <c r="EC319" i="2"/>
  <c r="DX319" i="2"/>
  <c r="DU319" i="2"/>
  <c r="DS319" i="2"/>
  <c r="DL319" i="2"/>
  <c r="DE319" i="2"/>
  <c r="CY319" i="2"/>
  <c r="DQ320" i="2" l="1"/>
  <c r="DN320" i="2"/>
  <c r="DV320" i="2"/>
  <c r="DL320" i="2"/>
  <c r="A321" i="2"/>
  <c r="L321" i="2"/>
  <c r="D321" i="2"/>
  <c r="K321" i="2"/>
  <c r="DJ321" i="2" s="1"/>
  <c r="DK321" i="2" s="1"/>
  <c r="F321" i="2"/>
  <c r="B321" i="2"/>
  <c r="E321" i="2"/>
  <c r="G321" i="2"/>
  <c r="I321" i="2"/>
  <c r="J321" i="2"/>
  <c r="C321" i="2"/>
  <c r="CP321" i="2" s="1"/>
  <c r="H321" i="2"/>
  <c r="AL321" i="2"/>
  <c r="CJ321" i="2"/>
  <c r="CN321" i="2"/>
  <c r="DC321" i="2"/>
  <c r="CO321" i="2"/>
  <c r="M321" i="2"/>
  <c r="BK321" i="2"/>
  <c r="AM321" i="2"/>
  <c r="N321" i="2"/>
  <c r="AN321" i="2"/>
  <c r="BL321" i="2"/>
  <c r="O321" i="2"/>
  <c r="DN321" i="2" s="1"/>
  <c r="AO321" i="2"/>
  <c r="P321" i="2"/>
  <c r="BM321" i="2"/>
  <c r="Q321" i="2"/>
  <c r="AP321" i="2"/>
  <c r="BN321" i="2"/>
  <c r="BO321" i="2"/>
  <c r="R321" i="2"/>
  <c r="DQ321" i="2" s="1"/>
  <c r="AQ321" i="2"/>
  <c r="BP321" i="2"/>
  <c r="S321" i="2"/>
  <c r="AR321" i="2"/>
  <c r="T321" i="2"/>
  <c r="AS321" i="2"/>
  <c r="BQ321" i="2"/>
  <c r="U321" i="2"/>
  <c r="DT321" i="2" s="1"/>
  <c r="AT321" i="2"/>
  <c r="BR321" i="2"/>
  <c r="V321" i="2"/>
  <c r="BS321" i="2"/>
  <c r="AU321" i="2"/>
  <c r="BT321" i="2"/>
  <c r="AV321" i="2"/>
  <c r="W321" i="2"/>
  <c r="DV321" i="2" s="1"/>
  <c r="AW321" i="2"/>
  <c r="X321" i="2"/>
  <c r="BU321" i="2"/>
  <c r="AX321" i="2"/>
  <c r="BV321" i="2"/>
  <c r="Y321" i="2"/>
  <c r="DX321" i="2" s="1"/>
  <c r="BW321" i="2"/>
  <c r="AY321" i="2"/>
  <c r="Z321" i="2"/>
  <c r="DY321" i="2" s="1"/>
  <c r="AZ321" i="2"/>
  <c r="AA321" i="2"/>
  <c r="BX321" i="2"/>
  <c r="BA321" i="2"/>
  <c r="BY321" i="2"/>
  <c r="AB321" i="2"/>
  <c r="EA321" i="2" s="1"/>
  <c r="BZ321" i="2"/>
  <c r="BB321" i="2"/>
  <c r="AC321" i="2"/>
  <c r="EB321" i="2" s="1"/>
  <c r="AD321" i="2"/>
  <c r="EC321" i="2" s="1"/>
  <c r="CA321" i="2"/>
  <c r="BC321" i="2"/>
  <c r="AE321" i="2"/>
  <c r="ED321" i="2" s="1"/>
  <c r="BD321" i="2"/>
  <c r="CB321" i="2"/>
  <c r="AF321" i="2"/>
  <c r="EE321" i="2" s="1"/>
  <c r="CC321" i="2"/>
  <c r="BE321" i="2"/>
  <c r="CD321" i="2"/>
  <c r="BF321" i="2"/>
  <c r="AG321" i="2"/>
  <c r="EF321" i="2" s="1"/>
  <c r="CE321" i="2"/>
  <c r="AH321" i="2"/>
  <c r="EG321" i="2" s="1"/>
  <c r="BG321" i="2"/>
  <c r="AI321" i="2"/>
  <c r="EH321" i="2" s="1"/>
  <c r="CF321" i="2"/>
  <c r="BH321" i="2"/>
  <c r="BI321" i="2"/>
  <c r="AJ321" i="2"/>
  <c r="EI321" i="2" s="1"/>
  <c r="CG321" i="2"/>
  <c r="BJ321" i="2"/>
  <c r="CH321" i="2"/>
  <c r="AK321" i="2"/>
  <c r="EJ321" i="2" s="1"/>
  <c r="CI321" i="2"/>
  <c r="EC320" i="2"/>
  <c r="DS320" i="2"/>
  <c r="DP320" i="2"/>
  <c r="EN322" i="2"/>
  <c r="EO322" i="2" s="1"/>
  <c r="EM323" i="2"/>
  <c r="EH320" i="2"/>
  <c r="DU320" i="2"/>
  <c r="DM320" i="2"/>
  <c r="CO320" i="2"/>
  <c r="DB321" i="2" l="1"/>
  <c r="CT321" i="2"/>
  <c r="CU321" i="2"/>
  <c r="DA321" i="2"/>
  <c r="DS321" i="2"/>
  <c r="CS321" i="2"/>
  <c r="DG321" i="2"/>
  <c r="CQ321" i="2"/>
  <c r="DF321" i="2"/>
  <c r="DZ321" i="2"/>
  <c r="DU321" i="2"/>
  <c r="DR321" i="2"/>
  <c r="CV321" i="2"/>
  <c r="CY321" i="2"/>
  <c r="DW321" i="2"/>
  <c r="DO321" i="2"/>
  <c r="DL321" i="2"/>
  <c r="CK321" i="2"/>
  <c r="J322" i="2"/>
  <c r="G322" i="2"/>
  <c r="I322" i="2"/>
  <c r="E322" i="2"/>
  <c r="A322" i="2"/>
  <c r="L322" i="2"/>
  <c r="F322" i="2"/>
  <c r="C322" i="2"/>
  <c r="DE322" i="2" s="1"/>
  <c r="H322" i="2"/>
  <c r="B322" i="2"/>
  <c r="K322" i="2"/>
  <c r="DJ322" i="2" s="1"/>
  <c r="DK322" i="2" s="1"/>
  <c r="D322" i="2"/>
  <c r="AL322" i="2"/>
  <c r="CO322" i="2"/>
  <c r="CU322" i="2"/>
  <c r="DC322" i="2"/>
  <c r="DD322" i="2"/>
  <c r="CP322" i="2"/>
  <c r="CS322" i="2"/>
  <c r="CQ322" i="2"/>
  <c r="CL322" i="2"/>
  <c r="DA322" i="2"/>
  <c r="CT322" i="2"/>
  <c r="M322" i="2"/>
  <c r="AM322" i="2"/>
  <c r="BK322" i="2"/>
  <c r="N322" i="2"/>
  <c r="BL322" i="2"/>
  <c r="O322" i="2"/>
  <c r="DN322" i="2" s="1"/>
  <c r="AN322" i="2"/>
  <c r="BM322" i="2"/>
  <c r="P322" i="2"/>
  <c r="AO322" i="2"/>
  <c r="BN322" i="2"/>
  <c r="Q322" i="2"/>
  <c r="DP322" i="2" s="1"/>
  <c r="AP322" i="2"/>
  <c r="AQ322" i="2"/>
  <c r="BO322" i="2"/>
  <c r="R322" i="2"/>
  <c r="AR322" i="2"/>
  <c r="BP322" i="2"/>
  <c r="S322" i="2"/>
  <c r="DR322" i="2" s="1"/>
  <c r="BQ322" i="2"/>
  <c r="T322" i="2"/>
  <c r="DS322" i="2" s="1"/>
  <c r="AS322" i="2"/>
  <c r="U322" i="2"/>
  <c r="AT322" i="2"/>
  <c r="BR322" i="2"/>
  <c r="V322" i="2"/>
  <c r="DU322" i="2" s="1"/>
  <c r="AU322" i="2"/>
  <c r="BS322" i="2"/>
  <c r="AV322" i="2"/>
  <c r="BT322" i="2"/>
  <c r="W322" i="2"/>
  <c r="DV322" i="2" s="1"/>
  <c r="BU322" i="2"/>
  <c r="X322" i="2"/>
  <c r="DW322" i="2" s="1"/>
  <c r="AW322" i="2"/>
  <c r="Y322" i="2"/>
  <c r="DX322" i="2" s="1"/>
  <c r="BV322" i="2"/>
  <c r="AX322" i="2"/>
  <c r="BW322" i="2"/>
  <c r="AY322" i="2"/>
  <c r="Z322" i="2"/>
  <c r="DY322" i="2" s="1"/>
  <c r="AZ322" i="2"/>
  <c r="AA322" i="2"/>
  <c r="DZ322" i="2" s="1"/>
  <c r="BX322" i="2"/>
  <c r="BA322" i="2"/>
  <c r="BY322" i="2"/>
  <c r="AB322" i="2"/>
  <c r="EA322" i="2" s="1"/>
  <c r="AC322" i="2"/>
  <c r="EB322" i="2" s="1"/>
  <c r="BB322" i="2"/>
  <c r="BZ322" i="2"/>
  <c r="BC322" i="2"/>
  <c r="CA322" i="2"/>
  <c r="AD322" i="2"/>
  <c r="EC322" i="2" s="1"/>
  <c r="CB322" i="2"/>
  <c r="AE322" i="2"/>
  <c r="ED322" i="2" s="1"/>
  <c r="BD322" i="2"/>
  <c r="CC322" i="2"/>
  <c r="AF322" i="2"/>
  <c r="EE322" i="2" s="1"/>
  <c r="BE322" i="2"/>
  <c r="BF322" i="2"/>
  <c r="CD322" i="2"/>
  <c r="AG322" i="2"/>
  <c r="EF322" i="2" s="1"/>
  <c r="AH322" i="2"/>
  <c r="EG322" i="2" s="1"/>
  <c r="BG322" i="2"/>
  <c r="CE322" i="2"/>
  <c r="BH322" i="2"/>
  <c r="CF322" i="2"/>
  <c r="AI322" i="2"/>
  <c r="EH322" i="2" s="1"/>
  <c r="BI322" i="2"/>
  <c r="CG322" i="2"/>
  <c r="AJ322" i="2"/>
  <c r="EI322" i="2" s="1"/>
  <c r="BJ322" i="2"/>
  <c r="CH322" i="2"/>
  <c r="AK322" i="2"/>
  <c r="EJ322" i="2" s="1"/>
  <c r="CI322" i="2"/>
  <c r="DH321" i="2"/>
  <c r="CM321" i="2"/>
  <c r="CX321" i="2"/>
  <c r="EM324" i="2"/>
  <c r="EN323" i="2"/>
  <c r="EO323" i="2" s="1"/>
  <c r="DM321" i="2"/>
  <c r="CZ321" i="2"/>
  <c r="CR321" i="2"/>
  <c r="DD321" i="2"/>
  <c r="DP321" i="2"/>
  <c r="CW321" i="2"/>
  <c r="DE321" i="2"/>
  <c r="CL321" i="2"/>
  <c r="DO322" i="2" l="1"/>
  <c r="DL322" i="2"/>
  <c r="DQ322" i="2"/>
  <c r="DT322" i="2"/>
  <c r="CW322" i="2"/>
  <c r="CN322" i="2"/>
  <c r="I323" i="2"/>
  <c r="B323" i="2"/>
  <c r="E323" i="2"/>
  <c r="F323" i="2"/>
  <c r="A323" i="2"/>
  <c r="H323" i="2"/>
  <c r="D323" i="2"/>
  <c r="C323" i="2"/>
  <c r="DC323" i="2" s="1"/>
  <c r="J323" i="2"/>
  <c r="G323" i="2"/>
  <c r="K323" i="2"/>
  <c r="DJ323" i="2" s="1"/>
  <c r="DK323" i="2" s="1"/>
  <c r="L323" i="2"/>
  <c r="AL323" i="2"/>
  <c r="DE323" i="2"/>
  <c r="CK323" i="2"/>
  <c r="CM323" i="2"/>
  <c r="DF323" i="2"/>
  <c r="CJ323" i="2"/>
  <c r="DB323" i="2"/>
  <c r="CL323" i="2"/>
  <c r="CV323" i="2"/>
  <c r="CQ323" i="2"/>
  <c r="BK323" i="2"/>
  <c r="AM323" i="2"/>
  <c r="N323" i="2"/>
  <c r="M323" i="2"/>
  <c r="AN323" i="2"/>
  <c r="O323" i="2"/>
  <c r="DN323" i="2" s="1"/>
  <c r="BL323" i="2"/>
  <c r="BM323" i="2"/>
  <c r="P323" i="2"/>
  <c r="DO323" i="2" s="1"/>
  <c r="AO323" i="2"/>
  <c r="BN323" i="2"/>
  <c r="Q323" i="2"/>
  <c r="AP323" i="2"/>
  <c r="R323" i="2"/>
  <c r="DQ323" i="2" s="1"/>
  <c r="AQ323" i="2"/>
  <c r="BO323" i="2"/>
  <c r="AR323" i="2"/>
  <c r="BP323" i="2"/>
  <c r="S323" i="2"/>
  <c r="DR323" i="2" s="1"/>
  <c r="AS323" i="2"/>
  <c r="BQ323" i="2"/>
  <c r="T323" i="2"/>
  <c r="DS323" i="2" s="1"/>
  <c r="AT323" i="2"/>
  <c r="U323" i="2"/>
  <c r="DT323" i="2" s="1"/>
  <c r="BR323" i="2"/>
  <c r="AU323" i="2"/>
  <c r="BS323" i="2"/>
  <c r="V323" i="2"/>
  <c r="DU323" i="2" s="1"/>
  <c r="BT323" i="2"/>
  <c r="W323" i="2"/>
  <c r="DV323" i="2" s="1"/>
  <c r="AV323" i="2"/>
  <c r="AW323" i="2"/>
  <c r="BU323" i="2"/>
  <c r="X323" i="2"/>
  <c r="DW323" i="2" s="1"/>
  <c r="Y323" i="2"/>
  <c r="DX323" i="2" s="1"/>
  <c r="AX323" i="2"/>
  <c r="BV323" i="2"/>
  <c r="AY323" i="2"/>
  <c r="BW323" i="2"/>
  <c r="Z323" i="2"/>
  <c r="DY323" i="2" s="1"/>
  <c r="AZ323" i="2"/>
  <c r="BX323" i="2"/>
  <c r="AA323" i="2"/>
  <c r="DZ323" i="2" s="1"/>
  <c r="BY323" i="2"/>
  <c r="AB323" i="2"/>
  <c r="EA323" i="2" s="1"/>
  <c r="BA323" i="2"/>
  <c r="AC323" i="2"/>
  <c r="EB323" i="2" s="1"/>
  <c r="BZ323" i="2"/>
  <c r="BB323" i="2"/>
  <c r="AD323" i="2"/>
  <c r="EC323" i="2" s="1"/>
  <c r="BC323" i="2"/>
  <c r="CA323" i="2"/>
  <c r="BD323" i="2"/>
  <c r="CB323" i="2"/>
  <c r="AE323" i="2"/>
  <c r="ED323" i="2" s="1"/>
  <c r="CC323" i="2"/>
  <c r="BE323" i="2"/>
  <c r="AF323" i="2"/>
  <c r="EE323" i="2" s="1"/>
  <c r="CD323" i="2"/>
  <c r="BF323" i="2"/>
  <c r="AG323" i="2"/>
  <c r="EF323" i="2" s="1"/>
  <c r="BG323" i="2"/>
  <c r="CE323" i="2"/>
  <c r="AH323" i="2"/>
  <c r="EG323" i="2" s="1"/>
  <c r="AI323" i="2"/>
  <c r="EH323" i="2" s="1"/>
  <c r="BH323" i="2"/>
  <c r="CF323" i="2"/>
  <c r="AJ323" i="2"/>
  <c r="EI323" i="2" s="1"/>
  <c r="CG323" i="2"/>
  <c r="BI323" i="2"/>
  <c r="CH323" i="2"/>
  <c r="AK323" i="2"/>
  <c r="EJ323" i="2" s="1"/>
  <c r="BJ323" i="2"/>
  <c r="CI323" i="2"/>
  <c r="DG322" i="2"/>
  <c r="DH322" i="2"/>
  <c r="CM322" i="2"/>
  <c r="CR322" i="2"/>
  <c r="CK322" i="2"/>
  <c r="CX322" i="2"/>
  <c r="EN324" i="2"/>
  <c r="EO324" i="2" s="1"/>
  <c r="EM325" i="2"/>
  <c r="CY322" i="2"/>
  <c r="DB322" i="2"/>
  <c r="CJ322" i="2"/>
  <c r="DM322" i="2"/>
  <c r="DF322" i="2"/>
  <c r="CZ322" i="2"/>
  <c r="CV322" i="2"/>
  <c r="DH323" i="2" l="1"/>
  <c r="CN323" i="2"/>
  <c r="CO323" i="2"/>
  <c r="CR323" i="2"/>
  <c r="CU323" i="2"/>
  <c r="CW323" i="2"/>
  <c r="CT323" i="2"/>
  <c r="CX323" i="2"/>
  <c r="CS323" i="2"/>
  <c r="CY323" i="2"/>
  <c r="DA323" i="2"/>
  <c r="CP323" i="2"/>
  <c r="CZ323" i="2"/>
  <c r="DG323" i="2"/>
  <c r="DD323" i="2"/>
  <c r="J324" i="2"/>
  <c r="I324" i="2"/>
  <c r="E324" i="2"/>
  <c r="F324" i="2"/>
  <c r="A324" i="2"/>
  <c r="K324" i="2"/>
  <c r="DJ324" i="2" s="1"/>
  <c r="DK324" i="2" s="1"/>
  <c r="G324" i="2"/>
  <c r="D324" i="2"/>
  <c r="B324" i="2"/>
  <c r="H324" i="2"/>
  <c r="C324" i="2"/>
  <c r="CZ324" i="2" s="1"/>
  <c r="L324" i="2"/>
  <c r="AL324" i="2"/>
  <c r="CN324" i="2"/>
  <c r="DD324" i="2"/>
  <c r="CQ324" i="2"/>
  <c r="CJ324" i="2"/>
  <c r="DE324" i="2"/>
  <c r="CY324" i="2"/>
  <c r="CS324" i="2"/>
  <c r="CO324" i="2"/>
  <c r="M324" i="2"/>
  <c r="CM324" i="2"/>
  <c r="CK324" i="2"/>
  <c r="CV324" i="2"/>
  <c r="AM324" i="2"/>
  <c r="DG324" i="2"/>
  <c r="CU324" i="2"/>
  <c r="CW324" i="2"/>
  <c r="DA324" i="2"/>
  <c r="DC324" i="2"/>
  <c r="CP324" i="2"/>
  <c r="CT324" i="2"/>
  <c r="N324" i="2"/>
  <c r="BK324" i="2"/>
  <c r="AN324" i="2"/>
  <c r="BL324" i="2"/>
  <c r="O324" i="2"/>
  <c r="DN324" i="2" s="1"/>
  <c r="P324" i="2"/>
  <c r="DO324" i="2" s="1"/>
  <c r="AO324" i="2"/>
  <c r="BM324" i="2"/>
  <c r="BN324" i="2"/>
  <c r="AP324" i="2"/>
  <c r="Q324" i="2"/>
  <c r="BO324" i="2"/>
  <c r="AQ324" i="2"/>
  <c r="R324" i="2"/>
  <c r="DQ324" i="2" s="1"/>
  <c r="S324" i="2"/>
  <c r="DR324" i="2" s="1"/>
  <c r="BP324" i="2"/>
  <c r="AR324" i="2"/>
  <c r="AS324" i="2"/>
  <c r="BQ324" i="2"/>
  <c r="T324" i="2"/>
  <c r="DS324" i="2" s="1"/>
  <c r="BR324" i="2"/>
  <c r="AT324" i="2"/>
  <c r="U324" i="2"/>
  <c r="DT324" i="2" s="1"/>
  <c r="AU324" i="2"/>
  <c r="BS324" i="2"/>
  <c r="V324" i="2"/>
  <c r="AV324" i="2"/>
  <c r="BT324" i="2"/>
  <c r="W324" i="2"/>
  <c r="DV324" i="2" s="1"/>
  <c r="BU324" i="2"/>
  <c r="X324" i="2"/>
  <c r="DW324" i="2" s="1"/>
  <c r="AW324" i="2"/>
  <c r="Y324" i="2"/>
  <c r="DX324" i="2" s="1"/>
  <c r="AX324" i="2"/>
  <c r="BV324" i="2"/>
  <c r="Z324" i="2"/>
  <c r="DY324" i="2" s="1"/>
  <c r="BW324" i="2"/>
  <c r="AY324" i="2"/>
  <c r="AA324" i="2"/>
  <c r="DZ324" i="2" s="1"/>
  <c r="AZ324" i="2"/>
  <c r="BX324" i="2"/>
  <c r="BA324" i="2"/>
  <c r="BY324" i="2"/>
  <c r="AB324" i="2"/>
  <c r="EA324" i="2" s="1"/>
  <c r="BB324" i="2"/>
  <c r="BZ324" i="2"/>
  <c r="AC324" i="2"/>
  <c r="EB324" i="2" s="1"/>
  <c r="BC324" i="2"/>
  <c r="AD324" i="2"/>
  <c r="EC324" i="2" s="1"/>
  <c r="CA324" i="2"/>
  <c r="CB324" i="2"/>
  <c r="AE324" i="2"/>
  <c r="ED324" i="2" s="1"/>
  <c r="BD324" i="2"/>
  <c r="AF324" i="2"/>
  <c r="EE324" i="2" s="1"/>
  <c r="CC324" i="2"/>
  <c r="BE324" i="2"/>
  <c r="AG324" i="2"/>
  <c r="EF324" i="2" s="1"/>
  <c r="BF324" i="2"/>
  <c r="CD324" i="2"/>
  <c r="AH324" i="2"/>
  <c r="EG324" i="2" s="1"/>
  <c r="BG324" i="2"/>
  <c r="CE324" i="2"/>
  <c r="CF324" i="2"/>
  <c r="BH324" i="2"/>
  <c r="AI324" i="2"/>
  <c r="EH324" i="2" s="1"/>
  <c r="BI324" i="2"/>
  <c r="AJ324" i="2"/>
  <c r="EI324" i="2" s="1"/>
  <c r="CG324" i="2"/>
  <c r="CH324" i="2"/>
  <c r="BJ324" i="2"/>
  <c r="AK324" i="2"/>
  <c r="EJ324" i="2" s="1"/>
  <c r="CI324" i="2"/>
  <c r="DP323" i="2"/>
  <c r="DL323" i="2"/>
  <c r="EN325" i="2"/>
  <c r="EO325" i="2" s="1"/>
  <c r="EM326" i="2"/>
  <c r="DM323" i="2"/>
  <c r="DM324" i="2" l="1"/>
  <c r="CR324" i="2"/>
  <c r="EN326" i="2"/>
  <c r="EO326" i="2" s="1"/>
  <c r="EM327" i="2"/>
  <c r="K325" i="2"/>
  <c r="DJ325" i="2" s="1"/>
  <c r="DK325" i="2" s="1"/>
  <c r="F325" i="2"/>
  <c r="C325" i="2"/>
  <c r="CM325" i="2" s="1"/>
  <c r="H325" i="2"/>
  <c r="D325" i="2"/>
  <c r="A325" i="2"/>
  <c r="L325" i="2"/>
  <c r="J325" i="2"/>
  <c r="B325" i="2"/>
  <c r="I325" i="2"/>
  <c r="E325" i="2"/>
  <c r="G325" i="2"/>
  <c r="AL325" i="2"/>
  <c r="CK325" i="2"/>
  <c r="CW325" i="2"/>
  <c r="DH325" i="2"/>
  <c r="M325" i="2"/>
  <c r="DL325" i="2" s="1"/>
  <c r="AM325" i="2"/>
  <c r="BK325" i="2"/>
  <c r="N325" i="2"/>
  <c r="AN325" i="2"/>
  <c r="O325" i="2"/>
  <c r="DN325" i="2" s="1"/>
  <c r="BL325" i="2"/>
  <c r="P325" i="2"/>
  <c r="DO325" i="2" s="1"/>
  <c r="AO325" i="2"/>
  <c r="BM325" i="2"/>
  <c r="Q325" i="2"/>
  <c r="AP325" i="2"/>
  <c r="BN325" i="2"/>
  <c r="BO325" i="2"/>
  <c r="R325" i="2"/>
  <c r="DQ325" i="2" s="1"/>
  <c r="AQ325" i="2"/>
  <c r="AR325" i="2"/>
  <c r="BP325" i="2"/>
  <c r="S325" i="2"/>
  <c r="DR325" i="2" s="1"/>
  <c r="AS325" i="2"/>
  <c r="BQ325" i="2"/>
  <c r="T325" i="2"/>
  <c r="DS325" i="2" s="1"/>
  <c r="BR325" i="2"/>
  <c r="AT325" i="2"/>
  <c r="U325" i="2"/>
  <c r="DT325" i="2" s="1"/>
  <c r="V325" i="2"/>
  <c r="DU325" i="2" s="1"/>
  <c r="BS325" i="2"/>
  <c r="AU325" i="2"/>
  <c r="BT325" i="2"/>
  <c r="W325" i="2"/>
  <c r="DV325" i="2" s="1"/>
  <c r="AV325" i="2"/>
  <c r="AW325" i="2"/>
  <c r="X325" i="2"/>
  <c r="DW325" i="2" s="1"/>
  <c r="BU325" i="2"/>
  <c r="BV325" i="2"/>
  <c r="Y325" i="2"/>
  <c r="DX325" i="2" s="1"/>
  <c r="AX325" i="2"/>
  <c r="AY325" i="2"/>
  <c r="BW325" i="2"/>
  <c r="Z325" i="2"/>
  <c r="DY325" i="2" s="1"/>
  <c r="BX325" i="2"/>
  <c r="AZ325" i="2"/>
  <c r="AA325" i="2"/>
  <c r="DZ325" i="2" s="1"/>
  <c r="BY325" i="2"/>
  <c r="AB325" i="2"/>
  <c r="EA325" i="2" s="1"/>
  <c r="BA325" i="2"/>
  <c r="BB325" i="2"/>
  <c r="BZ325" i="2"/>
  <c r="AC325" i="2"/>
  <c r="EB325" i="2" s="1"/>
  <c r="BC325" i="2"/>
  <c r="AD325" i="2"/>
  <c r="EC325" i="2" s="1"/>
  <c r="CA325" i="2"/>
  <c r="AE325" i="2"/>
  <c r="ED325" i="2" s="1"/>
  <c r="CB325" i="2"/>
  <c r="BD325" i="2"/>
  <c r="AF325" i="2"/>
  <c r="EE325" i="2" s="1"/>
  <c r="BE325" i="2"/>
  <c r="CC325" i="2"/>
  <c r="CD325" i="2"/>
  <c r="AG325" i="2"/>
  <c r="EF325" i="2" s="1"/>
  <c r="BF325" i="2"/>
  <c r="CE325" i="2"/>
  <c r="AH325" i="2"/>
  <c r="EG325" i="2" s="1"/>
  <c r="BG325" i="2"/>
  <c r="BH325" i="2"/>
  <c r="CF325" i="2"/>
  <c r="AI325" i="2"/>
  <c r="EH325" i="2" s="1"/>
  <c r="BI325" i="2"/>
  <c r="CG325" i="2"/>
  <c r="AJ325" i="2"/>
  <c r="EI325" i="2" s="1"/>
  <c r="BJ325" i="2"/>
  <c r="AK325" i="2"/>
  <c r="EJ325" i="2" s="1"/>
  <c r="CH325" i="2"/>
  <c r="CI325" i="2"/>
  <c r="DP324" i="2"/>
  <c r="CL324" i="2"/>
  <c r="DF324" i="2"/>
  <c r="CX324" i="2"/>
  <c r="DU324" i="2"/>
  <c r="DH324" i="2"/>
  <c r="DL324" i="2"/>
  <c r="DB324" i="2"/>
  <c r="CX325" i="2" l="1"/>
  <c r="CY325" i="2"/>
  <c r="CS325" i="2"/>
  <c r="DD325" i="2"/>
  <c r="CV325" i="2"/>
  <c r="CQ325" i="2"/>
  <c r="DM325" i="2"/>
  <c r="CJ325" i="2"/>
  <c r="DE325" i="2"/>
  <c r="DP325" i="2"/>
  <c r="DF325" i="2"/>
  <c r="CL325" i="2"/>
  <c r="CN325" i="2"/>
  <c r="CZ325" i="2"/>
  <c r="DC325" i="2"/>
  <c r="DA325" i="2"/>
  <c r="CO325" i="2"/>
  <c r="DG325" i="2"/>
  <c r="DB325" i="2"/>
  <c r="CR325" i="2"/>
  <c r="CP325" i="2"/>
  <c r="CT325" i="2"/>
  <c r="EM328" i="2"/>
  <c r="EN327" i="2"/>
  <c r="EO327" i="2" s="1"/>
  <c r="CU325" i="2"/>
  <c r="E326" i="2"/>
  <c r="I326" i="2"/>
  <c r="K326" i="2"/>
  <c r="DJ326" i="2" s="1"/>
  <c r="DK326" i="2" s="1"/>
  <c r="L326" i="2"/>
  <c r="H326" i="2"/>
  <c r="C326" i="2"/>
  <c r="DA326" i="2" s="1"/>
  <c r="F326" i="2"/>
  <c r="A326" i="2"/>
  <c r="J326" i="2"/>
  <c r="G326" i="2"/>
  <c r="B326" i="2"/>
  <c r="D326" i="2"/>
  <c r="AL326" i="2"/>
  <c r="CY326" i="2"/>
  <c r="DH326" i="2"/>
  <c r="DB326" i="2"/>
  <c r="CO326" i="2"/>
  <c r="M326" i="2"/>
  <c r="BK326" i="2"/>
  <c r="AM326" i="2"/>
  <c r="N326" i="2"/>
  <c r="BL326" i="2"/>
  <c r="AN326" i="2"/>
  <c r="O326" i="2"/>
  <c r="DN326" i="2" s="1"/>
  <c r="P326" i="2"/>
  <c r="AO326" i="2"/>
  <c r="BM326" i="2"/>
  <c r="Q326" i="2"/>
  <c r="AP326" i="2"/>
  <c r="BN326" i="2"/>
  <c r="AQ326" i="2"/>
  <c r="R326" i="2"/>
  <c r="DQ326" i="2" s="1"/>
  <c r="BO326" i="2"/>
  <c r="AR326" i="2"/>
  <c r="BP326" i="2"/>
  <c r="S326" i="2"/>
  <c r="DR326" i="2" s="1"/>
  <c r="T326" i="2"/>
  <c r="DS326" i="2" s="1"/>
  <c r="BQ326" i="2"/>
  <c r="AS326" i="2"/>
  <c r="BR326" i="2"/>
  <c r="U326" i="2"/>
  <c r="AT326" i="2"/>
  <c r="BS326" i="2"/>
  <c r="AU326" i="2"/>
  <c r="V326" i="2"/>
  <c r="DU326" i="2" s="1"/>
  <c r="W326" i="2"/>
  <c r="DV326" i="2" s="1"/>
  <c r="BT326" i="2"/>
  <c r="AV326" i="2"/>
  <c r="AW326" i="2"/>
  <c r="BU326" i="2"/>
  <c r="X326" i="2"/>
  <c r="DW326" i="2" s="1"/>
  <c r="Y326" i="2"/>
  <c r="DX326" i="2" s="1"/>
  <c r="AX326" i="2"/>
  <c r="BV326" i="2"/>
  <c r="AY326" i="2"/>
  <c r="BW326" i="2"/>
  <c r="Z326" i="2"/>
  <c r="AZ326" i="2"/>
  <c r="BX326" i="2"/>
  <c r="AA326" i="2"/>
  <c r="DZ326" i="2" s="1"/>
  <c r="BY326" i="2"/>
  <c r="AB326" i="2"/>
  <c r="EA326" i="2" s="1"/>
  <c r="BA326" i="2"/>
  <c r="BB326" i="2"/>
  <c r="BZ326" i="2"/>
  <c r="AC326" i="2"/>
  <c r="BC326" i="2"/>
  <c r="CA326" i="2"/>
  <c r="AD326" i="2"/>
  <c r="EC326" i="2" s="1"/>
  <c r="AE326" i="2"/>
  <c r="ED326" i="2" s="1"/>
  <c r="BD326" i="2"/>
  <c r="CB326" i="2"/>
  <c r="AF326" i="2"/>
  <c r="BE326" i="2"/>
  <c r="CC326" i="2"/>
  <c r="AG326" i="2"/>
  <c r="EF326" i="2" s="1"/>
  <c r="BF326" i="2"/>
  <c r="CD326" i="2"/>
  <c r="AH326" i="2"/>
  <c r="EG326" i="2" s="1"/>
  <c r="BG326" i="2"/>
  <c r="CE326" i="2"/>
  <c r="AI326" i="2"/>
  <c r="EH326" i="2" s="1"/>
  <c r="CF326" i="2"/>
  <c r="BH326" i="2"/>
  <c r="BI326" i="2"/>
  <c r="CG326" i="2"/>
  <c r="AJ326" i="2"/>
  <c r="EI326" i="2" s="1"/>
  <c r="CH326" i="2"/>
  <c r="BJ326" i="2"/>
  <c r="AK326" i="2"/>
  <c r="EJ326" i="2" s="1"/>
  <c r="CI326" i="2"/>
  <c r="CM326" i="2" l="1"/>
  <c r="DF326" i="2"/>
  <c r="CJ326" i="2"/>
  <c r="CK326" i="2"/>
  <c r="DD326" i="2"/>
  <c r="DE326" i="2"/>
  <c r="CQ326" i="2"/>
  <c r="CV326" i="2"/>
  <c r="CN326" i="2"/>
  <c r="CZ326" i="2"/>
  <c r="CP326" i="2"/>
  <c r="DC326" i="2"/>
  <c r="CX326" i="2"/>
  <c r="CU326" i="2"/>
  <c r="CT326" i="2"/>
  <c r="DG326" i="2"/>
  <c r="DM326" i="2"/>
  <c r="CW326" i="2"/>
  <c r="CS326" i="2"/>
  <c r="CR326" i="2"/>
  <c r="DP326" i="2"/>
  <c r="C327" i="2"/>
  <c r="CW327" i="2" s="1"/>
  <c r="I327" i="2"/>
  <c r="G327" i="2"/>
  <c r="E327" i="2"/>
  <c r="J327" i="2"/>
  <c r="D327" i="2"/>
  <c r="L327" i="2"/>
  <c r="A327" i="2"/>
  <c r="K327" i="2"/>
  <c r="DJ327" i="2" s="1"/>
  <c r="DK327" i="2" s="1"/>
  <c r="F327" i="2"/>
  <c r="H327" i="2"/>
  <c r="B327" i="2"/>
  <c r="AL327" i="2"/>
  <c r="CJ327" i="2"/>
  <c r="DD327" i="2"/>
  <c r="CK327" i="2"/>
  <c r="CX327" i="2"/>
  <c r="CS327" i="2"/>
  <c r="CZ327" i="2"/>
  <c r="DE327" i="2"/>
  <c r="DH327" i="2"/>
  <c r="CU327" i="2"/>
  <c r="CN327" i="2"/>
  <c r="DA327" i="2"/>
  <c r="AM327" i="2"/>
  <c r="M327" i="2"/>
  <c r="DL327" i="2" s="1"/>
  <c r="N327" i="2"/>
  <c r="DM327" i="2" s="1"/>
  <c r="BK327" i="2"/>
  <c r="O327" i="2"/>
  <c r="DN327" i="2" s="1"/>
  <c r="AN327" i="2"/>
  <c r="BL327" i="2"/>
  <c r="BM327" i="2"/>
  <c r="P327" i="2"/>
  <c r="AO327" i="2"/>
  <c r="AP327" i="2"/>
  <c r="BN327" i="2"/>
  <c r="Q327" i="2"/>
  <c r="DP327" i="2" s="1"/>
  <c r="AQ327" i="2"/>
  <c r="BO327" i="2"/>
  <c r="R327" i="2"/>
  <c r="S327" i="2"/>
  <c r="AR327" i="2"/>
  <c r="BP327" i="2"/>
  <c r="AS327" i="2"/>
  <c r="T327" i="2"/>
  <c r="DS327" i="2" s="1"/>
  <c r="BQ327" i="2"/>
  <c r="AT327" i="2"/>
  <c r="U327" i="2"/>
  <c r="BR327" i="2"/>
  <c r="AU327" i="2"/>
  <c r="BS327" i="2"/>
  <c r="V327" i="2"/>
  <c r="DU327" i="2" s="1"/>
  <c r="BT327" i="2"/>
  <c r="AV327" i="2"/>
  <c r="W327" i="2"/>
  <c r="BU327" i="2"/>
  <c r="AW327" i="2"/>
  <c r="X327" i="2"/>
  <c r="DW327" i="2" s="1"/>
  <c r="BV327" i="2"/>
  <c r="AX327" i="2"/>
  <c r="Y327" i="2"/>
  <c r="DX327" i="2" s="1"/>
  <c r="BW327" i="2"/>
  <c r="Z327" i="2"/>
  <c r="DY327" i="2" s="1"/>
  <c r="AY327" i="2"/>
  <c r="BX327" i="2"/>
  <c r="AZ327" i="2"/>
  <c r="AA327" i="2"/>
  <c r="DZ327" i="2" s="1"/>
  <c r="BY327" i="2"/>
  <c r="AB327" i="2"/>
  <c r="EA327" i="2" s="1"/>
  <c r="BA327" i="2"/>
  <c r="BB327" i="2"/>
  <c r="AC327" i="2"/>
  <c r="EB327" i="2" s="1"/>
  <c r="BZ327" i="2"/>
  <c r="CA327" i="2"/>
  <c r="BC327" i="2"/>
  <c r="AD327" i="2"/>
  <c r="EC327" i="2" s="1"/>
  <c r="CB327" i="2"/>
  <c r="AE327" i="2"/>
  <c r="ED327" i="2" s="1"/>
  <c r="BD327" i="2"/>
  <c r="CC327" i="2"/>
  <c r="AF327" i="2"/>
  <c r="EE327" i="2" s="1"/>
  <c r="BE327" i="2"/>
  <c r="BF327" i="2"/>
  <c r="CD327" i="2"/>
  <c r="AG327" i="2"/>
  <c r="EF327" i="2" s="1"/>
  <c r="AH327" i="2"/>
  <c r="EG327" i="2" s="1"/>
  <c r="CE327" i="2"/>
  <c r="BG327" i="2"/>
  <c r="BH327" i="2"/>
  <c r="AI327" i="2"/>
  <c r="EH327" i="2" s="1"/>
  <c r="CF327" i="2"/>
  <c r="CG327" i="2"/>
  <c r="AJ327" i="2"/>
  <c r="EI327" i="2" s="1"/>
  <c r="BI327" i="2"/>
  <c r="AK327" i="2"/>
  <c r="EJ327" i="2" s="1"/>
  <c r="CH327" i="2"/>
  <c r="BJ327" i="2"/>
  <c r="CI327" i="2"/>
  <c r="EB326" i="2"/>
  <c r="DL326" i="2"/>
  <c r="EN328" i="2"/>
  <c r="EO328" i="2" s="1"/>
  <c r="EM329" i="2"/>
  <c r="EE326" i="2"/>
  <c r="DY326" i="2"/>
  <c r="DT326" i="2"/>
  <c r="DO326" i="2"/>
  <c r="CL326" i="2"/>
  <c r="CP327" i="2" l="1"/>
  <c r="DR327" i="2"/>
  <c r="DO327" i="2"/>
  <c r="CY327" i="2"/>
  <c r="DF327" i="2"/>
  <c r="DG327" i="2"/>
  <c r="DT327" i="2"/>
  <c r="DQ327" i="2"/>
  <c r="DB327" i="2"/>
  <c r="CM327" i="2"/>
  <c r="CR327" i="2"/>
  <c r="CV327" i="2"/>
  <c r="DV327" i="2"/>
  <c r="CT327" i="2"/>
  <c r="DC327" i="2"/>
  <c r="CO327" i="2"/>
  <c r="CL327" i="2"/>
  <c r="CQ327" i="2"/>
  <c r="EN329" i="2"/>
  <c r="EO329" i="2" s="1"/>
  <c r="EM330" i="2"/>
  <c r="C328" i="2"/>
  <c r="DH328" i="2" s="1"/>
  <c r="E328" i="2"/>
  <c r="H328" i="2"/>
  <c r="F328" i="2"/>
  <c r="J328" i="2"/>
  <c r="L328" i="2"/>
  <c r="G328" i="2"/>
  <c r="A328" i="2"/>
  <c r="K328" i="2"/>
  <c r="DJ328" i="2" s="1"/>
  <c r="DK328" i="2" s="1"/>
  <c r="B328" i="2"/>
  <c r="I328" i="2"/>
  <c r="D328" i="2"/>
  <c r="AL328" i="2"/>
  <c r="CX328" i="2"/>
  <c r="CT328" i="2"/>
  <c r="CN328" i="2"/>
  <c r="DF328" i="2"/>
  <c r="CY328" i="2"/>
  <c r="CM328" i="2"/>
  <c r="CO328" i="2"/>
  <c r="DG328" i="2"/>
  <c r="CW328" i="2"/>
  <c r="CR328" i="2"/>
  <c r="DC328" i="2"/>
  <c r="DE328" i="2"/>
  <c r="CZ328" i="2"/>
  <c r="CQ328" i="2"/>
  <c r="AM328" i="2"/>
  <c r="M328" i="2"/>
  <c r="N328" i="2"/>
  <c r="BK328" i="2"/>
  <c r="O328" i="2"/>
  <c r="DN328" i="2" s="1"/>
  <c r="BL328" i="2"/>
  <c r="AN328" i="2"/>
  <c r="AO328" i="2"/>
  <c r="P328" i="2"/>
  <c r="BM328" i="2"/>
  <c r="AP328" i="2"/>
  <c r="BN328" i="2"/>
  <c r="Q328" i="2"/>
  <c r="DP328" i="2" s="1"/>
  <c r="R328" i="2"/>
  <c r="DQ328" i="2" s="1"/>
  <c r="AQ328" i="2"/>
  <c r="BO328" i="2"/>
  <c r="BP328" i="2"/>
  <c r="AR328" i="2"/>
  <c r="S328" i="2"/>
  <c r="DR328" i="2" s="1"/>
  <c r="AS328" i="2"/>
  <c r="BQ328" i="2"/>
  <c r="T328" i="2"/>
  <c r="DS328" i="2" s="1"/>
  <c r="BR328" i="2"/>
  <c r="AT328" i="2"/>
  <c r="U328" i="2"/>
  <c r="BS328" i="2"/>
  <c r="AU328" i="2"/>
  <c r="V328" i="2"/>
  <c r="DU328" i="2" s="1"/>
  <c r="BT328" i="2"/>
  <c r="W328" i="2"/>
  <c r="DV328" i="2" s="1"/>
  <c r="AV328" i="2"/>
  <c r="AW328" i="2"/>
  <c r="BU328" i="2"/>
  <c r="X328" i="2"/>
  <c r="Y328" i="2"/>
  <c r="DX328" i="2" s="1"/>
  <c r="AX328" i="2"/>
  <c r="BV328" i="2"/>
  <c r="BW328" i="2"/>
  <c r="AY328" i="2"/>
  <c r="Z328" i="2"/>
  <c r="DY328" i="2" s="1"/>
  <c r="BX328" i="2"/>
  <c r="AA328" i="2"/>
  <c r="AZ328" i="2"/>
  <c r="AB328" i="2"/>
  <c r="EA328" i="2" s="1"/>
  <c r="BA328" i="2"/>
  <c r="BY328" i="2"/>
  <c r="BB328" i="2"/>
  <c r="AC328" i="2"/>
  <c r="EB328" i="2" s="1"/>
  <c r="BZ328" i="2"/>
  <c r="CA328" i="2"/>
  <c r="BC328" i="2"/>
  <c r="AD328" i="2"/>
  <c r="EC328" i="2" s="1"/>
  <c r="CB328" i="2"/>
  <c r="AE328" i="2"/>
  <c r="ED328" i="2" s="1"/>
  <c r="BD328" i="2"/>
  <c r="CC328" i="2"/>
  <c r="AF328" i="2"/>
  <c r="EE328" i="2" s="1"/>
  <c r="BE328" i="2"/>
  <c r="CD328" i="2"/>
  <c r="AG328" i="2"/>
  <c r="EF328" i="2" s="1"/>
  <c r="BF328" i="2"/>
  <c r="CE328" i="2"/>
  <c r="BG328" i="2"/>
  <c r="AH328" i="2"/>
  <c r="EG328" i="2" s="1"/>
  <c r="AI328" i="2"/>
  <c r="EH328" i="2" s="1"/>
  <c r="CF328" i="2"/>
  <c r="BH328" i="2"/>
  <c r="BI328" i="2"/>
  <c r="CG328" i="2"/>
  <c r="AJ328" i="2"/>
  <c r="EI328" i="2" s="1"/>
  <c r="AK328" i="2"/>
  <c r="EJ328" i="2" s="1"/>
  <c r="CH328" i="2"/>
  <c r="BJ328" i="2"/>
  <c r="CI328" i="2"/>
  <c r="DD328" i="2" l="1"/>
  <c r="CL328" i="2"/>
  <c r="DM328" i="2"/>
  <c r="DA328" i="2"/>
  <c r="CK328" i="2"/>
  <c r="DZ328" i="2"/>
  <c r="DW328" i="2"/>
  <c r="DL328" i="2"/>
  <c r="CU328" i="2"/>
  <c r="CV328" i="2"/>
  <c r="DB328" i="2"/>
  <c r="DT328" i="2"/>
  <c r="DO328" i="2"/>
  <c r="CJ328" i="2"/>
  <c r="CS328" i="2"/>
  <c r="CP328" i="2"/>
  <c r="EN330" i="2"/>
  <c r="EO330" i="2" s="1"/>
  <c r="EM331" i="2"/>
  <c r="F329" i="2"/>
  <c r="B329" i="2"/>
  <c r="L329" i="2"/>
  <c r="I329" i="2"/>
  <c r="D329" i="2"/>
  <c r="A329" i="2"/>
  <c r="G329" i="2"/>
  <c r="E329" i="2"/>
  <c r="K329" i="2"/>
  <c r="DJ329" i="2" s="1"/>
  <c r="DK329" i="2" s="1"/>
  <c r="J329" i="2"/>
  <c r="C329" i="2"/>
  <c r="CJ329" i="2" s="1"/>
  <c r="H329" i="2"/>
  <c r="AL329" i="2"/>
  <c r="DB329" i="2"/>
  <c r="CN329" i="2"/>
  <c r="CO329" i="2"/>
  <c r="CX329" i="2"/>
  <c r="CY329" i="2"/>
  <c r="M329" i="2"/>
  <c r="AM329" i="2"/>
  <c r="BK329" i="2"/>
  <c r="N329" i="2"/>
  <c r="DM329" i="2" s="1"/>
  <c r="O329" i="2"/>
  <c r="DN329" i="2" s="1"/>
  <c r="AN329" i="2"/>
  <c r="BL329" i="2"/>
  <c r="AO329" i="2"/>
  <c r="BM329" i="2"/>
  <c r="P329" i="2"/>
  <c r="AP329" i="2"/>
  <c r="Q329" i="2"/>
  <c r="DP329" i="2" s="1"/>
  <c r="BN329" i="2"/>
  <c r="AQ329" i="2"/>
  <c r="BO329" i="2"/>
  <c r="R329" i="2"/>
  <c r="BP329" i="2"/>
  <c r="AR329" i="2"/>
  <c r="S329" i="2"/>
  <c r="DR329" i="2" s="1"/>
  <c r="BQ329" i="2"/>
  <c r="T329" i="2"/>
  <c r="DS329" i="2" s="1"/>
  <c r="AS329" i="2"/>
  <c r="AT329" i="2"/>
  <c r="U329" i="2"/>
  <c r="BR329" i="2"/>
  <c r="V329" i="2"/>
  <c r="DU329" i="2" s="1"/>
  <c r="AU329" i="2"/>
  <c r="BS329" i="2"/>
  <c r="BT329" i="2"/>
  <c r="AV329" i="2"/>
  <c r="W329" i="2"/>
  <c r="DV329" i="2" s="1"/>
  <c r="BU329" i="2"/>
  <c r="AW329" i="2"/>
  <c r="X329" i="2"/>
  <c r="DW329" i="2" s="1"/>
  <c r="BV329" i="2"/>
  <c r="Y329" i="2"/>
  <c r="DX329" i="2" s="1"/>
  <c r="AX329" i="2"/>
  <c r="BW329" i="2"/>
  <c r="AY329" i="2"/>
  <c r="Z329" i="2"/>
  <c r="DY329" i="2" s="1"/>
  <c r="BX329" i="2"/>
  <c r="AA329" i="2"/>
  <c r="DZ329" i="2" s="1"/>
  <c r="AZ329" i="2"/>
  <c r="AB329" i="2"/>
  <c r="EA329" i="2" s="1"/>
  <c r="BA329" i="2"/>
  <c r="BY329" i="2"/>
  <c r="BZ329" i="2"/>
  <c r="BB329" i="2"/>
  <c r="AC329" i="2"/>
  <c r="EB329" i="2" s="1"/>
  <c r="BC329" i="2"/>
  <c r="AD329" i="2"/>
  <c r="EC329" i="2" s="1"/>
  <c r="CA329" i="2"/>
  <c r="AE329" i="2"/>
  <c r="ED329" i="2" s="1"/>
  <c r="BD329" i="2"/>
  <c r="CB329" i="2"/>
  <c r="BE329" i="2"/>
  <c r="AF329" i="2"/>
  <c r="EE329" i="2" s="1"/>
  <c r="CC329" i="2"/>
  <c r="CD329" i="2"/>
  <c r="AG329" i="2"/>
  <c r="EF329" i="2" s="1"/>
  <c r="BF329" i="2"/>
  <c r="AH329" i="2"/>
  <c r="EG329" i="2" s="1"/>
  <c r="CE329" i="2"/>
  <c r="BG329" i="2"/>
  <c r="BH329" i="2"/>
  <c r="AI329" i="2"/>
  <c r="EH329" i="2" s="1"/>
  <c r="CF329" i="2"/>
  <c r="AJ329" i="2"/>
  <c r="EI329" i="2" s="1"/>
  <c r="BI329" i="2"/>
  <c r="CG329" i="2"/>
  <c r="CH329" i="2"/>
  <c r="BJ329" i="2"/>
  <c r="AK329" i="2"/>
  <c r="EJ329" i="2" s="1"/>
  <c r="CI329" i="2"/>
  <c r="CL329" i="2" l="1"/>
  <c r="DH329" i="2"/>
  <c r="DO329" i="2"/>
  <c r="CZ329" i="2"/>
  <c r="DL329" i="2"/>
  <c r="CP329" i="2"/>
  <c r="DD329" i="2"/>
  <c r="DF329" i="2"/>
  <c r="CR329" i="2"/>
  <c r="CQ329" i="2"/>
  <c r="DC329" i="2"/>
  <c r="DE329" i="2"/>
  <c r="CK329" i="2"/>
  <c r="CU329" i="2"/>
  <c r="CW329" i="2"/>
  <c r="EM332" i="2"/>
  <c r="EN331" i="2"/>
  <c r="EO331" i="2" s="1"/>
  <c r="CS329" i="2"/>
  <c r="DA329" i="2"/>
  <c r="CT329" i="2"/>
  <c r="B330" i="2"/>
  <c r="I330" i="2"/>
  <c r="G330" i="2"/>
  <c r="H330" i="2"/>
  <c r="J330" i="2"/>
  <c r="F330" i="2"/>
  <c r="E330" i="2"/>
  <c r="A330" i="2"/>
  <c r="L330" i="2"/>
  <c r="K330" i="2"/>
  <c r="DJ330" i="2" s="1"/>
  <c r="DK330" i="2" s="1"/>
  <c r="C330" i="2"/>
  <c r="DE330" i="2" s="1"/>
  <c r="D330" i="2"/>
  <c r="AL330" i="2"/>
  <c r="CN330" i="2"/>
  <c r="CU330" i="2"/>
  <c r="AM330" i="2"/>
  <c r="CR330" i="2"/>
  <c r="CQ330" i="2"/>
  <c r="M330" i="2"/>
  <c r="BK330" i="2"/>
  <c r="N330" i="2"/>
  <c r="DM330" i="2" s="1"/>
  <c r="AN330" i="2"/>
  <c r="O330" i="2"/>
  <c r="BL330" i="2"/>
  <c r="AO330" i="2"/>
  <c r="BM330" i="2"/>
  <c r="P330" i="2"/>
  <c r="Q330" i="2"/>
  <c r="DP330" i="2" s="1"/>
  <c r="AP330" i="2"/>
  <c r="BN330" i="2"/>
  <c r="BO330" i="2"/>
  <c r="AQ330" i="2"/>
  <c r="R330" i="2"/>
  <c r="BP330" i="2"/>
  <c r="S330" i="2"/>
  <c r="DR330" i="2" s="1"/>
  <c r="AR330" i="2"/>
  <c r="AS330" i="2"/>
  <c r="BQ330" i="2"/>
  <c r="T330" i="2"/>
  <c r="AT330" i="2"/>
  <c r="U330" i="2"/>
  <c r="BR330" i="2"/>
  <c r="V330" i="2"/>
  <c r="DU330" i="2" s="1"/>
  <c r="AU330" i="2"/>
  <c r="BS330" i="2"/>
  <c r="AV330" i="2"/>
  <c r="BT330" i="2"/>
  <c r="W330" i="2"/>
  <c r="BU330" i="2"/>
  <c r="X330" i="2"/>
  <c r="AW330" i="2"/>
  <c r="BV330" i="2"/>
  <c r="Y330" i="2"/>
  <c r="DX330" i="2" s="1"/>
  <c r="AX330" i="2"/>
  <c r="AY330" i="2"/>
  <c r="BW330" i="2"/>
  <c r="Z330" i="2"/>
  <c r="AZ330" i="2"/>
  <c r="AA330" i="2"/>
  <c r="DZ330" i="2" s="1"/>
  <c r="BX330" i="2"/>
  <c r="BA330" i="2"/>
  <c r="BY330" i="2"/>
  <c r="AB330" i="2"/>
  <c r="BB330" i="2"/>
  <c r="BZ330" i="2"/>
  <c r="AC330" i="2"/>
  <c r="EB330" i="2" s="1"/>
  <c r="BC330" i="2"/>
  <c r="CA330" i="2"/>
  <c r="AD330" i="2"/>
  <c r="EC330" i="2" s="1"/>
  <c r="CB330" i="2"/>
  <c r="BD330" i="2"/>
  <c r="AE330" i="2"/>
  <c r="ED330" i="2" s="1"/>
  <c r="AF330" i="2"/>
  <c r="EE330" i="2" s="1"/>
  <c r="BE330" i="2"/>
  <c r="CC330" i="2"/>
  <c r="CD330" i="2"/>
  <c r="AG330" i="2"/>
  <c r="EF330" i="2" s="1"/>
  <c r="BF330" i="2"/>
  <c r="AH330" i="2"/>
  <c r="EG330" i="2" s="1"/>
  <c r="BG330" i="2"/>
  <c r="CE330" i="2"/>
  <c r="AI330" i="2"/>
  <c r="EH330" i="2" s="1"/>
  <c r="CF330" i="2"/>
  <c r="BH330" i="2"/>
  <c r="BI330" i="2"/>
  <c r="AJ330" i="2"/>
  <c r="EI330" i="2" s="1"/>
  <c r="CG330" i="2"/>
  <c r="AK330" i="2"/>
  <c r="EJ330" i="2" s="1"/>
  <c r="BJ330" i="2"/>
  <c r="CH330" i="2"/>
  <c r="CI330" i="2"/>
  <c r="DT329" i="2"/>
  <c r="DQ329" i="2"/>
  <c r="CV329" i="2"/>
  <c r="DG329" i="2"/>
  <c r="CM329" i="2"/>
  <c r="CL330" i="2" l="1"/>
  <c r="DB330" i="2"/>
  <c r="DD330" i="2"/>
  <c r="CT330" i="2"/>
  <c r="CZ330" i="2"/>
  <c r="CM330" i="2"/>
  <c r="CO330" i="2"/>
  <c r="DA330" i="2"/>
  <c r="CX330" i="2"/>
  <c r="DO330" i="2"/>
  <c r="CY330" i="2"/>
  <c r="CJ330" i="2"/>
  <c r="CS330" i="2"/>
  <c r="CV330" i="2"/>
  <c r="DW330" i="2"/>
  <c r="DF330" i="2"/>
  <c r="DG330" i="2"/>
  <c r="CK330" i="2"/>
  <c r="CP330" i="2"/>
  <c r="DY330" i="2"/>
  <c r="DT330" i="2"/>
  <c r="DQ330" i="2"/>
  <c r="DH330" i="2"/>
  <c r="DC330" i="2"/>
  <c r="CW330" i="2"/>
  <c r="B331" i="2"/>
  <c r="I331" i="2"/>
  <c r="E331" i="2"/>
  <c r="F331" i="2"/>
  <c r="L331" i="2"/>
  <c r="D331" i="2"/>
  <c r="J331" i="2"/>
  <c r="K331" i="2"/>
  <c r="DJ331" i="2" s="1"/>
  <c r="DK331" i="2" s="1"/>
  <c r="H331" i="2"/>
  <c r="C331" i="2"/>
  <c r="CV331" i="2" s="1"/>
  <c r="G331" i="2"/>
  <c r="A331" i="2"/>
  <c r="AL331" i="2"/>
  <c r="CW331" i="2"/>
  <c r="CL331" i="2"/>
  <c r="DC331" i="2"/>
  <c r="DF331" i="2"/>
  <c r="CP331" i="2"/>
  <c r="DA331" i="2"/>
  <c r="DB331" i="2"/>
  <c r="CX331" i="2"/>
  <c r="CT331" i="2"/>
  <c r="DG331" i="2"/>
  <c r="CQ331" i="2"/>
  <c r="CY331" i="2"/>
  <c r="CN331" i="2"/>
  <c r="M331" i="2"/>
  <c r="DL331" i="2" s="1"/>
  <c r="BK331" i="2"/>
  <c r="DH331" i="2"/>
  <c r="CO331" i="2"/>
  <c r="CK331" i="2"/>
  <c r="CM331" i="2"/>
  <c r="CS331" i="2"/>
  <c r="DD331" i="2"/>
  <c r="AM331" i="2"/>
  <c r="N331" i="2"/>
  <c r="AN331" i="2"/>
  <c r="BL331" i="2"/>
  <c r="O331" i="2"/>
  <c r="BM331" i="2"/>
  <c r="P331" i="2"/>
  <c r="DO331" i="2" s="1"/>
  <c r="AO331" i="2"/>
  <c r="AP331" i="2"/>
  <c r="BN331" i="2"/>
  <c r="Q331" i="2"/>
  <c r="R331" i="2"/>
  <c r="BO331" i="2"/>
  <c r="AQ331" i="2"/>
  <c r="AR331" i="2"/>
  <c r="S331" i="2"/>
  <c r="DR331" i="2" s="1"/>
  <c r="BP331" i="2"/>
  <c r="AS331" i="2"/>
  <c r="BQ331" i="2"/>
  <c r="T331" i="2"/>
  <c r="U331" i="2"/>
  <c r="DT331" i="2" s="1"/>
  <c r="BR331" i="2"/>
  <c r="AT331" i="2"/>
  <c r="V331" i="2"/>
  <c r="DU331" i="2" s="1"/>
  <c r="AU331" i="2"/>
  <c r="BS331" i="2"/>
  <c r="BT331" i="2"/>
  <c r="AV331" i="2"/>
  <c r="W331" i="2"/>
  <c r="DV331" i="2" s="1"/>
  <c r="AW331" i="2"/>
  <c r="X331" i="2"/>
  <c r="DW331" i="2" s="1"/>
  <c r="BU331" i="2"/>
  <c r="BV331" i="2"/>
  <c r="Y331" i="2"/>
  <c r="AX331" i="2"/>
  <c r="Z331" i="2"/>
  <c r="DY331" i="2" s="1"/>
  <c r="AY331" i="2"/>
  <c r="BW331" i="2"/>
  <c r="AA331" i="2"/>
  <c r="DZ331" i="2" s="1"/>
  <c r="BX331" i="2"/>
  <c r="AZ331" i="2"/>
  <c r="AB331" i="2"/>
  <c r="BY331" i="2"/>
  <c r="BA331" i="2"/>
  <c r="BB331" i="2"/>
  <c r="BZ331" i="2"/>
  <c r="AC331" i="2"/>
  <c r="EB331" i="2" s="1"/>
  <c r="AD331" i="2"/>
  <c r="EC331" i="2" s="1"/>
  <c r="BC331" i="2"/>
  <c r="CA331" i="2"/>
  <c r="BD331" i="2"/>
  <c r="AE331" i="2"/>
  <c r="ED331" i="2" s="1"/>
  <c r="CB331" i="2"/>
  <c r="CC331" i="2"/>
  <c r="BE331" i="2"/>
  <c r="AF331" i="2"/>
  <c r="EE331" i="2" s="1"/>
  <c r="BF331" i="2"/>
  <c r="AG331" i="2"/>
  <c r="EF331" i="2" s="1"/>
  <c r="CD331" i="2"/>
  <c r="CE331" i="2"/>
  <c r="BG331" i="2"/>
  <c r="AH331" i="2"/>
  <c r="EG331" i="2" s="1"/>
  <c r="CF331" i="2"/>
  <c r="AI331" i="2"/>
  <c r="EH331" i="2" s="1"/>
  <c r="BH331" i="2"/>
  <c r="CG331" i="2"/>
  <c r="BI331" i="2"/>
  <c r="AJ331" i="2"/>
  <c r="EI331" i="2" s="1"/>
  <c r="CH331" i="2"/>
  <c r="BJ331" i="2"/>
  <c r="AK331" i="2"/>
  <c r="EJ331" i="2" s="1"/>
  <c r="CI331" i="2"/>
  <c r="DV330" i="2"/>
  <c r="DL330" i="2"/>
  <c r="EN332" i="2"/>
  <c r="EO332" i="2" s="1"/>
  <c r="EM333" i="2"/>
  <c r="EA330" i="2"/>
  <c r="DS330" i="2"/>
  <c r="DN330" i="2"/>
  <c r="CZ331" i="2" l="1"/>
  <c r="CU331" i="2"/>
  <c r="DN331" i="2"/>
  <c r="EN333" i="2"/>
  <c r="EO333" i="2" s="1"/>
  <c r="EM334" i="2"/>
  <c r="DS331" i="2"/>
  <c r="DQ331" i="2"/>
  <c r="D332" i="2"/>
  <c r="G332" i="2"/>
  <c r="K332" i="2"/>
  <c r="DJ332" i="2" s="1"/>
  <c r="DK332" i="2" s="1"/>
  <c r="I332" i="2"/>
  <c r="J332" i="2"/>
  <c r="A332" i="2"/>
  <c r="F332" i="2"/>
  <c r="E332" i="2"/>
  <c r="B332" i="2"/>
  <c r="C332" i="2"/>
  <c r="CN332" i="2" s="1"/>
  <c r="H332" i="2"/>
  <c r="L332" i="2"/>
  <c r="AL332" i="2"/>
  <c r="DC332" i="2"/>
  <c r="DH332" i="2"/>
  <c r="DA332" i="2"/>
  <c r="DE332" i="2"/>
  <c r="BK332" i="2"/>
  <c r="M332" i="2"/>
  <c r="AM332" i="2"/>
  <c r="N332" i="2"/>
  <c r="DM332" i="2" s="1"/>
  <c r="O332" i="2"/>
  <c r="DN332" i="2" s="1"/>
  <c r="AN332" i="2"/>
  <c r="BL332" i="2"/>
  <c r="AO332" i="2"/>
  <c r="P332" i="2"/>
  <c r="BM332" i="2"/>
  <c r="AP332" i="2"/>
  <c r="Q332" i="2"/>
  <c r="DP332" i="2" s="1"/>
  <c r="BN332" i="2"/>
  <c r="R332" i="2"/>
  <c r="DQ332" i="2" s="1"/>
  <c r="AQ332" i="2"/>
  <c r="BO332" i="2"/>
  <c r="AR332" i="2"/>
  <c r="S332" i="2"/>
  <c r="DR332" i="2" s="1"/>
  <c r="BP332" i="2"/>
  <c r="AS332" i="2"/>
  <c r="BQ332" i="2"/>
  <c r="T332" i="2"/>
  <c r="DS332" i="2" s="1"/>
  <c r="BR332" i="2"/>
  <c r="AT332" i="2"/>
  <c r="U332" i="2"/>
  <c r="AU332" i="2"/>
  <c r="V332" i="2"/>
  <c r="DU332" i="2" s="1"/>
  <c r="BS332" i="2"/>
  <c r="BT332" i="2"/>
  <c r="W332" i="2"/>
  <c r="DV332" i="2" s="1"/>
  <c r="AV332" i="2"/>
  <c r="AW332" i="2"/>
  <c r="BU332" i="2"/>
  <c r="X332" i="2"/>
  <c r="DW332" i="2" s="1"/>
  <c r="BV332" i="2"/>
  <c r="AX332" i="2"/>
  <c r="Y332" i="2"/>
  <c r="DX332" i="2" s="1"/>
  <c r="Z332" i="2"/>
  <c r="DY332" i="2" s="1"/>
  <c r="BW332" i="2"/>
  <c r="AY332" i="2"/>
  <c r="BX332" i="2"/>
  <c r="AZ332" i="2"/>
  <c r="AA332" i="2"/>
  <c r="DZ332" i="2" s="1"/>
  <c r="BY332" i="2"/>
  <c r="BA332" i="2"/>
  <c r="AB332" i="2"/>
  <c r="EA332" i="2" s="1"/>
  <c r="AC332" i="2"/>
  <c r="BB332" i="2"/>
  <c r="BZ332" i="2"/>
  <c r="CA332" i="2"/>
  <c r="BC332" i="2"/>
  <c r="AD332" i="2"/>
  <c r="EC332" i="2" s="1"/>
  <c r="BD332" i="2"/>
  <c r="CB332" i="2"/>
  <c r="AE332" i="2"/>
  <c r="CC332" i="2"/>
  <c r="AF332" i="2"/>
  <c r="EE332" i="2" s="1"/>
  <c r="BE332" i="2"/>
  <c r="BF332" i="2"/>
  <c r="CD332" i="2"/>
  <c r="AG332" i="2"/>
  <c r="EF332" i="2" s="1"/>
  <c r="BG332" i="2"/>
  <c r="AH332" i="2"/>
  <c r="EG332" i="2" s="1"/>
  <c r="CE332" i="2"/>
  <c r="CF332" i="2"/>
  <c r="BH332" i="2"/>
  <c r="AI332" i="2"/>
  <c r="EH332" i="2" s="1"/>
  <c r="BI332" i="2"/>
  <c r="AJ332" i="2"/>
  <c r="EI332" i="2" s="1"/>
  <c r="CG332" i="2"/>
  <c r="AK332" i="2"/>
  <c r="EJ332" i="2" s="1"/>
  <c r="BJ332" i="2"/>
  <c r="CH332" i="2"/>
  <c r="CI332" i="2"/>
  <c r="DP331" i="2"/>
  <c r="EA331" i="2"/>
  <c r="DX331" i="2"/>
  <c r="DM331" i="2"/>
  <c r="CR331" i="2"/>
  <c r="CJ331" i="2"/>
  <c r="DE331" i="2"/>
  <c r="CL332" i="2" l="1"/>
  <c r="CR332" i="2"/>
  <c r="DF332" i="2"/>
  <c r="CW332" i="2"/>
  <c r="CT332" i="2"/>
  <c r="CU332" i="2"/>
  <c r="CZ332" i="2"/>
  <c r="CJ332" i="2"/>
  <c r="DL332" i="2"/>
  <c r="CS332" i="2"/>
  <c r="CO332" i="2"/>
  <c r="CQ332" i="2"/>
  <c r="DT332" i="2"/>
  <c r="DO332" i="2"/>
  <c r="CX332" i="2"/>
  <c r="CY332" i="2"/>
  <c r="CV332" i="2"/>
  <c r="EN334" i="2"/>
  <c r="EO334" i="2" s="1"/>
  <c r="EM335" i="2"/>
  <c r="DB332" i="2"/>
  <c r="CK332" i="2"/>
  <c r="DD332" i="2"/>
  <c r="K333" i="2"/>
  <c r="DJ333" i="2" s="1"/>
  <c r="DK333" i="2" s="1"/>
  <c r="F333" i="2"/>
  <c r="C333" i="2"/>
  <c r="CM333" i="2" s="1"/>
  <c r="H333" i="2"/>
  <c r="D333" i="2"/>
  <c r="B333" i="2"/>
  <c r="A333" i="2"/>
  <c r="G333" i="2"/>
  <c r="L333" i="2"/>
  <c r="J333" i="2"/>
  <c r="I333" i="2"/>
  <c r="E333" i="2"/>
  <c r="AL333" i="2"/>
  <c r="CL333" i="2"/>
  <c r="CS333" i="2"/>
  <c r="CT333" i="2"/>
  <c r="CU333" i="2"/>
  <c r="DB333" i="2"/>
  <c r="CO333" i="2"/>
  <c r="DG333" i="2"/>
  <c r="CK333" i="2"/>
  <c r="DA333" i="2"/>
  <c r="CN333" i="2"/>
  <c r="CJ333" i="2"/>
  <c r="CW333" i="2"/>
  <c r="CP333" i="2"/>
  <c r="CZ333" i="2"/>
  <c r="CX333" i="2"/>
  <c r="DE333" i="2"/>
  <c r="CR333" i="2"/>
  <c r="DF333" i="2"/>
  <c r="DC333" i="2"/>
  <c r="DH333" i="2"/>
  <c r="CV333" i="2"/>
  <c r="CQ333" i="2"/>
  <c r="DD333" i="2"/>
  <c r="CY333" i="2"/>
  <c r="AM333" i="2"/>
  <c r="M333" i="2"/>
  <c r="DL333" i="2" s="1"/>
  <c r="N333" i="2"/>
  <c r="DM333" i="2" s="1"/>
  <c r="BK333" i="2"/>
  <c r="AN333" i="2"/>
  <c r="O333" i="2"/>
  <c r="BL333" i="2"/>
  <c r="P333" i="2"/>
  <c r="BM333" i="2"/>
  <c r="AO333" i="2"/>
  <c r="BN333" i="2"/>
  <c r="Q333" i="2"/>
  <c r="DP333" i="2" s="1"/>
  <c r="AP333" i="2"/>
  <c r="AQ333" i="2"/>
  <c r="BO333" i="2"/>
  <c r="R333" i="2"/>
  <c r="S333" i="2"/>
  <c r="AR333" i="2"/>
  <c r="BP333" i="2"/>
  <c r="AS333" i="2"/>
  <c r="BQ333" i="2"/>
  <c r="T333" i="2"/>
  <c r="AT333" i="2"/>
  <c r="BR333" i="2"/>
  <c r="U333" i="2"/>
  <c r="DT333" i="2" s="1"/>
  <c r="AU333" i="2"/>
  <c r="V333" i="2"/>
  <c r="DU333" i="2" s="1"/>
  <c r="BS333" i="2"/>
  <c r="W333" i="2"/>
  <c r="DV333" i="2" s="1"/>
  <c r="AV333" i="2"/>
  <c r="BT333" i="2"/>
  <c r="BU333" i="2"/>
  <c r="X333" i="2"/>
  <c r="DW333" i="2" s="1"/>
  <c r="AW333" i="2"/>
  <c r="BV333" i="2"/>
  <c r="Y333" i="2"/>
  <c r="DX333" i="2" s="1"/>
  <c r="AX333" i="2"/>
  <c r="Z333" i="2"/>
  <c r="BW333" i="2"/>
  <c r="AY333" i="2"/>
  <c r="AZ333" i="2"/>
  <c r="BX333" i="2"/>
  <c r="AA333" i="2"/>
  <c r="DZ333" i="2" s="1"/>
  <c r="BA333" i="2"/>
  <c r="AB333" i="2"/>
  <c r="EA333" i="2" s="1"/>
  <c r="BY333" i="2"/>
  <c r="BB333" i="2"/>
  <c r="BZ333" i="2"/>
  <c r="AC333" i="2"/>
  <c r="EB333" i="2" s="1"/>
  <c r="BC333" i="2"/>
  <c r="CA333" i="2"/>
  <c r="AD333" i="2"/>
  <c r="EC333" i="2" s="1"/>
  <c r="CB333" i="2"/>
  <c r="AE333" i="2"/>
  <c r="ED333" i="2" s="1"/>
  <c r="BD333" i="2"/>
  <c r="AF333" i="2"/>
  <c r="EE333" i="2" s="1"/>
  <c r="BE333" i="2"/>
  <c r="CC333" i="2"/>
  <c r="CD333" i="2"/>
  <c r="BF333" i="2"/>
  <c r="AG333" i="2"/>
  <c r="EF333" i="2" s="1"/>
  <c r="BG333" i="2"/>
  <c r="CE333" i="2"/>
  <c r="AH333" i="2"/>
  <c r="EG333" i="2" s="1"/>
  <c r="CF333" i="2"/>
  <c r="BH333" i="2"/>
  <c r="AI333" i="2"/>
  <c r="EH333" i="2" s="1"/>
  <c r="BI333" i="2"/>
  <c r="CG333" i="2"/>
  <c r="AJ333" i="2"/>
  <c r="EI333" i="2" s="1"/>
  <c r="BJ333" i="2"/>
  <c r="AK333" i="2"/>
  <c r="EJ333" i="2" s="1"/>
  <c r="CH333" i="2"/>
  <c r="CI333" i="2"/>
  <c r="ED332" i="2"/>
  <c r="EB332" i="2"/>
  <c r="DG332" i="2"/>
  <c r="CP332" i="2"/>
  <c r="CM332" i="2"/>
  <c r="DR333" i="2" l="1"/>
  <c r="DQ333" i="2"/>
  <c r="DO333" i="2"/>
  <c r="EM336" i="2"/>
  <c r="EN335" i="2"/>
  <c r="EO335" i="2" s="1"/>
  <c r="I334" i="2"/>
  <c r="E334" i="2"/>
  <c r="G334" i="2"/>
  <c r="H334" i="2"/>
  <c r="F334" i="2"/>
  <c r="J334" i="2"/>
  <c r="B334" i="2"/>
  <c r="A334" i="2"/>
  <c r="L334" i="2"/>
  <c r="K334" i="2"/>
  <c r="DJ334" i="2" s="1"/>
  <c r="DK334" i="2" s="1"/>
  <c r="C334" i="2"/>
  <c r="CK334" i="2" s="1"/>
  <c r="D334" i="2"/>
  <c r="AL334" i="2"/>
  <c r="DA334" i="2"/>
  <c r="CZ334" i="2"/>
  <c r="CY334" i="2"/>
  <c r="DB334" i="2"/>
  <c r="DE334" i="2"/>
  <c r="AM334" i="2"/>
  <c r="N334" i="2"/>
  <c r="M334" i="2"/>
  <c r="BK334" i="2"/>
  <c r="AN334" i="2"/>
  <c r="O334" i="2"/>
  <c r="BL334" i="2"/>
  <c r="BM334" i="2"/>
  <c r="P334" i="2"/>
  <c r="AO334" i="2"/>
  <c r="Q334" i="2"/>
  <c r="BN334" i="2"/>
  <c r="AP334" i="2"/>
  <c r="AQ334" i="2"/>
  <c r="BO334" i="2"/>
  <c r="R334" i="2"/>
  <c r="AR334" i="2"/>
  <c r="S334" i="2"/>
  <c r="BP334" i="2"/>
  <c r="BQ334" i="2"/>
  <c r="T334" i="2"/>
  <c r="AS334" i="2"/>
  <c r="AT334" i="2"/>
  <c r="U334" i="2"/>
  <c r="BR334" i="2"/>
  <c r="AU334" i="2"/>
  <c r="BS334" i="2"/>
  <c r="V334" i="2"/>
  <c r="AV334" i="2"/>
  <c r="W334" i="2"/>
  <c r="DV334" i="2" s="1"/>
  <c r="BT334" i="2"/>
  <c r="AW334" i="2"/>
  <c r="BU334" i="2"/>
  <c r="X334" i="2"/>
  <c r="BV334" i="2"/>
  <c r="AX334" i="2"/>
  <c r="Y334" i="2"/>
  <c r="DX334" i="2" s="1"/>
  <c r="BW334" i="2"/>
  <c r="AY334" i="2"/>
  <c r="Z334" i="2"/>
  <c r="AA334" i="2"/>
  <c r="DZ334" i="2" s="1"/>
  <c r="AZ334" i="2"/>
  <c r="BX334" i="2"/>
  <c r="BA334" i="2"/>
  <c r="BY334" i="2"/>
  <c r="AB334" i="2"/>
  <c r="EA334" i="2" s="1"/>
  <c r="BB334" i="2"/>
  <c r="BZ334" i="2"/>
  <c r="AC334" i="2"/>
  <c r="EB334" i="2" s="1"/>
  <c r="AD334" i="2"/>
  <c r="EC334" i="2" s="1"/>
  <c r="CA334" i="2"/>
  <c r="BC334" i="2"/>
  <c r="AE334" i="2"/>
  <c r="ED334" i="2" s="1"/>
  <c r="BD334" i="2"/>
  <c r="CB334" i="2"/>
  <c r="AF334" i="2"/>
  <c r="EE334" i="2" s="1"/>
  <c r="BE334" i="2"/>
  <c r="CC334" i="2"/>
  <c r="BF334" i="2"/>
  <c r="CD334" i="2"/>
  <c r="AG334" i="2"/>
  <c r="EF334" i="2" s="1"/>
  <c r="CE334" i="2"/>
  <c r="AH334" i="2"/>
  <c r="EG334" i="2" s="1"/>
  <c r="BG334" i="2"/>
  <c r="BH334" i="2"/>
  <c r="CF334" i="2"/>
  <c r="AI334" i="2"/>
  <c r="EH334" i="2" s="1"/>
  <c r="CG334" i="2"/>
  <c r="BI334" i="2"/>
  <c r="AJ334" i="2"/>
  <c r="EI334" i="2" s="1"/>
  <c r="AK334" i="2"/>
  <c r="EJ334" i="2" s="1"/>
  <c r="BJ334" i="2"/>
  <c r="CH334" i="2"/>
  <c r="CI334" i="2"/>
  <c r="DY333" i="2"/>
  <c r="DS333" i="2"/>
  <c r="DN333" i="2"/>
  <c r="DN334" i="2" l="1"/>
  <c r="CO334" i="2"/>
  <c r="CQ334" i="2"/>
  <c r="DS334" i="2"/>
  <c r="CV334" i="2"/>
  <c r="DD334" i="2"/>
  <c r="DU334" i="2"/>
  <c r="DC334" i="2"/>
  <c r="DG334" i="2"/>
  <c r="DP334" i="2"/>
  <c r="DL334" i="2"/>
  <c r="CJ334" i="2"/>
  <c r="DW334" i="2"/>
  <c r="DR334" i="2"/>
  <c r="DM334" i="2"/>
  <c r="CL334" i="2"/>
  <c r="CX334" i="2"/>
  <c r="CR334" i="2"/>
  <c r="E335" i="2"/>
  <c r="L335" i="2"/>
  <c r="J335" i="2"/>
  <c r="G335" i="2"/>
  <c r="I335" i="2"/>
  <c r="D335" i="2"/>
  <c r="C335" i="2"/>
  <c r="DG335" i="2" s="1"/>
  <c r="K335" i="2"/>
  <c r="DJ335" i="2" s="1"/>
  <c r="DK335" i="2" s="1"/>
  <c r="B335" i="2"/>
  <c r="A335" i="2"/>
  <c r="F335" i="2"/>
  <c r="H335" i="2"/>
  <c r="CS335" i="2"/>
  <c r="AL335" i="2"/>
  <c r="CK335" i="2"/>
  <c r="DB335" i="2"/>
  <c r="CW335" i="2"/>
  <c r="CZ335" i="2"/>
  <c r="CM335" i="2"/>
  <c r="CP335" i="2"/>
  <c r="CQ335" i="2"/>
  <c r="CN335" i="2"/>
  <c r="DE335" i="2"/>
  <c r="DH335" i="2"/>
  <c r="CU335" i="2"/>
  <c r="CX335" i="2"/>
  <c r="CY335" i="2"/>
  <c r="AM335" i="2"/>
  <c r="CV335" i="2"/>
  <c r="CL335" i="2"/>
  <c r="DC335" i="2"/>
  <c r="DF335" i="2"/>
  <c r="DA335" i="2"/>
  <c r="DD335" i="2"/>
  <c r="CJ335" i="2"/>
  <c r="CT335" i="2"/>
  <c r="CO335" i="2"/>
  <c r="CR335" i="2"/>
  <c r="M335" i="2"/>
  <c r="DL335" i="2" s="1"/>
  <c r="BK335" i="2"/>
  <c r="N335" i="2"/>
  <c r="DM335" i="2" s="1"/>
  <c r="AN335" i="2"/>
  <c r="BL335" i="2"/>
  <c r="O335" i="2"/>
  <c r="DN335" i="2" s="1"/>
  <c r="BM335" i="2"/>
  <c r="AO335" i="2"/>
  <c r="P335" i="2"/>
  <c r="DO335" i="2" s="1"/>
  <c r="BN335" i="2"/>
  <c r="Q335" i="2"/>
  <c r="DP335" i="2" s="1"/>
  <c r="AP335" i="2"/>
  <c r="R335" i="2"/>
  <c r="DQ335" i="2" s="1"/>
  <c r="BO335" i="2"/>
  <c r="AQ335" i="2"/>
  <c r="AR335" i="2"/>
  <c r="BP335" i="2"/>
  <c r="S335" i="2"/>
  <c r="DR335" i="2" s="1"/>
  <c r="BQ335" i="2"/>
  <c r="T335" i="2"/>
  <c r="DS335" i="2" s="1"/>
  <c r="AS335" i="2"/>
  <c r="U335" i="2"/>
  <c r="DT335" i="2" s="1"/>
  <c r="AT335" i="2"/>
  <c r="BR335" i="2"/>
  <c r="AU335" i="2"/>
  <c r="BS335" i="2"/>
  <c r="V335" i="2"/>
  <c r="DU335" i="2" s="1"/>
  <c r="W335" i="2"/>
  <c r="DV335" i="2" s="1"/>
  <c r="BT335" i="2"/>
  <c r="AV335" i="2"/>
  <c r="AW335" i="2"/>
  <c r="BU335" i="2"/>
  <c r="X335" i="2"/>
  <c r="DW335" i="2" s="1"/>
  <c r="BV335" i="2"/>
  <c r="Y335" i="2"/>
  <c r="DX335" i="2" s="1"/>
  <c r="AX335" i="2"/>
  <c r="BW335" i="2"/>
  <c r="Z335" i="2"/>
  <c r="DY335" i="2" s="1"/>
  <c r="AY335" i="2"/>
  <c r="BX335" i="2"/>
  <c r="AZ335" i="2"/>
  <c r="AA335" i="2"/>
  <c r="DZ335" i="2" s="1"/>
  <c r="BY335" i="2"/>
  <c r="BA335" i="2"/>
  <c r="AB335" i="2"/>
  <c r="EA335" i="2" s="1"/>
  <c r="BZ335" i="2"/>
  <c r="AC335" i="2"/>
  <c r="EB335" i="2" s="1"/>
  <c r="BB335" i="2"/>
  <c r="CA335" i="2"/>
  <c r="AD335" i="2"/>
  <c r="EC335" i="2" s="1"/>
  <c r="BC335" i="2"/>
  <c r="BD335" i="2"/>
  <c r="AE335" i="2"/>
  <c r="ED335" i="2" s="1"/>
  <c r="CB335" i="2"/>
  <c r="CC335" i="2"/>
  <c r="AF335" i="2"/>
  <c r="EE335" i="2" s="1"/>
  <c r="BE335" i="2"/>
  <c r="CD335" i="2"/>
  <c r="AG335" i="2"/>
  <c r="EF335" i="2" s="1"/>
  <c r="BF335" i="2"/>
  <c r="BG335" i="2"/>
  <c r="AH335" i="2"/>
  <c r="EG335" i="2" s="1"/>
  <c r="CE335" i="2"/>
  <c r="BH335" i="2"/>
  <c r="CF335" i="2"/>
  <c r="AI335" i="2"/>
  <c r="EH335" i="2" s="1"/>
  <c r="AJ335" i="2"/>
  <c r="EI335" i="2" s="1"/>
  <c r="CG335" i="2"/>
  <c r="BI335" i="2"/>
  <c r="CH335" i="2"/>
  <c r="BJ335" i="2"/>
  <c r="AK335" i="2"/>
  <c r="EJ335" i="2" s="1"/>
  <c r="CI335" i="2"/>
  <c r="DO334" i="2"/>
  <c r="CN334" i="2"/>
  <c r="CT334" i="2"/>
  <c r="DF334" i="2"/>
  <c r="EN336" i="2"/>
  <c r="EO336" i="2" s="1"/>
  <c r="EM337" i="2"/>
  <c r="DY334" i="2"/>
  <c r="DT334" i="2"/>
  <c r="DQ334" i="2"/>
  <c r="CU334" i="2"/>
  <c r="CW334" i="2"/>
  <c r="CP334" i="2"/>
  <c r="CS334" i="2"/>
  <c r="CM334" i="2"/>
  <c r="DH334" i="2"/>
  <c r="EN337" i="2" l="1"/>
  <c r="EO337" i="2" s="1"/>
  <c r="EM338" i="2"/>
  <c r="C336" i="2"/>
  <c r="DH336" i="2" s="1"/>
  <c r="F336" i="2"/>
  <c r="E336" i="2"/>
  <c r="H336" i="2"/>
  <c r="J336" i="2"/>
  <c r="G336" i="2"/>
  <c r="L336" i="2"/>
  <c r="K336" i="2"/>
  <c r="DJ336" i="2" s="1"/>
  <c r="DK336" i="2" s="1"/>
  <c r="I336" i="2"/>
  <c r="A336" i="2"/>
  <c r="B336" i="2"/>
  <c r="D336" i="2"/>
  <c r="CL336" i="2"/>
  <c r="AL336" i="2"/>
  <c r="CM336" i="2"/>
  <c r="CO336" i="2"/>
  <c r="DG336" i="2"/>
  <c r="CU336" i="2"/>
  <c r="CW336" i="2"/>
  <c r="DC336" i="2"/>
  <c r="CT336" i="2"/>
  <c r="DB336" i="2"/>
  <c r="CX336" i="2"/>
  <c r="CZ336" i="2"/>
  <c r="DA336" i="2"/>
  <c r="CN336" i="2"/>
  <c r="DF336" i="2"/>
  <c r="CQ336" i="2"/>
  <c r="DD336" i="2"/>
  <c r="CY336" i="2"/>
  <c r="CR336" i="2"/>
  <c r="CP336" i="2"/>
  <c r="CJ336" i="2"/>
  <c r="M336" i="2"/>
  <c r="DL336" i="2" s="1"/>
  <c r="AM336" i="2"/>
  <c r="BK336" i="2"/>
  <c r="N336" i="2"/>
  <c r="DM336" i="2" s="1"/>
  <c r="BL336" i="2"/>
  <c r="AN336" i="2"/>
  <c r="O336" i="2"/>
  <c r="DN336" i="2" s="1"/>
  <c r="BM336" i="2"/>
  <c r="AO336" i="2"/>
  <c r="P336" i="2"/>
  <c r="DO336" i="2" s="1"/>
  <c r="AP336" i="2"/>
  <c r="BN336" i="2"/>
  <c r="Q336" i="2"/>
  <c r="DP336" i="2" s="1"/>
  <c r="AQ336" i="2"/>
  <c r="BO336" i="2"/>
  <c r="R336" i="2"/>
  <c r="DQ336" i="2" s="1"/>
  <c r="AR336" i="2"/>
  <c r="BP336" i="2"/>
  <c r="S336" i="2"/>
  <c r="DR336" i="2" s="1"/>
  <c r="T336" i="2"/>
  <c r="DS336" i="2" s="1"/>
  <c r="AS336" i="2"/>
  <c r="BQ336" i="2"/>
  <c r="U336" i="2"/>
  <c r="DT336" i="2" s="1"/>
  <c r="AT336" i="2"/>
  <c r="BR336" i="2"/>
  <c r="AU336" i="2"/>
  <c r="BS336" i="2"/>
  <c r="V336" i="2"/>
  <c r="DU336" i="2" s="1"/>
  <c r="BT336" i="2"/>
  <c r="AV336" i="2"/>
  <c r="W336" i="2"/>
  <c r="DV336" i="2" s="1"/>
  <c r="AW336" i="2"/>
  <c r="BU336" i="2"/>
  <c r="X336" i="2"/>
  <c r="DW336" i="2" s="1"/>
  <c r="AX336" i="2"/>
  <c r="Y336" i="2"/>
  <c r="DX336" i="2" s="1"/>
  <c r="BV336" i="2"/>
  <c r="Z336" i="2"/>
  <c r="DY336" i="2" s="1"/>
  <c r="AY336" i="2"/>
  <c r="BW336" i="2"/>
  <c r="BX336" i="2"/>
  <c r="AA336" i="2"/>
  <c r="DZ336" i="2" s="1"/>
  <c r="AZ336" i="2"/>
  <c r="BA336" i="2"/>
  <c r="BY336" i="2"/>
  <c r="AB336" i="2"/>
  <c r="EA336" i="2" s="1"/>
  <c r="BB336" i="2"/>
  <c r="AC336" i="2"/>
  <c r="EB336" i="2" s="1"/>
  <c r="BZ336" i="2"/>
  <c r="CA336" i="2"/>
  <c r="AD336" i="2"/>
  <c r="EC336" i="2" s="1"/>
  <c r="BC336" i="2"/>
  <c r="CB336" i="2"/>
  <c r="AE336" i="2"/>
  <c r="ED336" i="2" s="1"/>
  <c r="BD336" i="2"/>
  <c r="AF336" i="2"/>
  <c r="EE336" i="2" s="1"/>
  <c r="CC336" i="2"/>
  <c r="BE336" i="2"/>
  <c r="BF336" i="2"/>
  <c r="AG336" i="2"/>
  <c r="EF336" i="2" s="1"/>
  <c r="CD336" i="2"/>
  <c r="AH336" i="2"/>
  <c r="EG336" i="2" s="1"/>
  <c r="BG336" i="2"/>
  <c r="CE336" i="2"/>
  <c r="AI336" i="2"/>
  <c r="EH336" i="2" s="1"/>
  <c r="CF336" i="2"/>
  <c r="BH336" i="2"/>
  <c r="AJ336" i="2"/>
  <c r="EI336" i="2" s="1"/>
  <c r="BI336" i="2"/>
  <c r="CG336" i="2"/>
  <c r="AK336" i="2"/>
  <c r="EJ336" i="2" s="1"/>
  <c r="CH336" i="2"/>
  <c r="BJ336" i="2"/>
  <c r="CI336" i="2"/>
  <c r="CS336" i="2" l="1"/>
  <c r="CV336" i="2"/>
  <c r="DE336" i="2"/>
  <c r="CK336" i="2"/>
  <c r="EN338" i="2"/>
  <c r="EO338" i="2" s="1"/>
  <c r="EM339" i="2"/>
  <c r="K337" i="2"/>
  <c r="DJ337" i="2" s="1"/>
  <c r="DK337" i="2" s="1"/>
  <c r="D337" i="2"/>
  <c r="B337" i="2"/>
  <c r="G337" i="2"/>
  <c r="A337" i="2"/>
  <c r="L337" i="2"/>
  <c r="E337" i="2"/>
  <c r="I337" i="2"/>
  <c r="F337" i="2"/>
  <c r="J337" i="2"/>
  <c r="H337" i="2"/>
  <c r="C337" i="2"/>
  <c r="CQ337" i="2" s="1"/>
  <c r="AL337" i="2"/>
  <c r="CU337" i="2"/>
  <c r="CS337" i="2"/>
  <c r="DC337" i="2"/>
  <c r="DG337" i="2"/>
  <c r="DB337" i="2"/>
  <c r="CJ337" i="2"/>
  <c r="CM337" i="2"/>
  <c r="CP337" i="2"/>
  <c r="CO337" i="2"/>
  <c r="AM337" i="2"/>
  <c r="M337" i="2"/>
  <c r="BK337" i="2"/>
  <c r="N337" i="2"/>
  <c r="DM337" i="2" s="1"/>
  <c r="O337" i="2"/>
  <c r="BL337" i="2"/>
  <c r="AN337" i="2"/>
  <c r="AO337" i="2"/>
  <c r="BM337" i="2"/>
  <c r="P337" i="2"/>
  <c r="DO337" i="2" s="1"/>
  <c r="AP337" i="2"/>
  <c r="BN337" i="2"/>
  <c r="Q337" i="2"/>
  <c r="AQ337" i="2"/>
  <c r="BO337" i="2"/>
  <c r="R337" i="2"/>
  <c r="AR337" i="2"/>
  <c r="BP337" i="2"/>
  <c r="S337" i="2"/>
  <c r="DR337" i="2" s="1"/>
  <c r="T337" i="2"/>
  <c r="DS337" i="2" s="1"/>
  <c r="AS337" i="2"/>
  <c r="BQ337" i="2"/>
  <c r="AT337" i="2"/>
  <c r="U337" i="2"/>
  <c r="BR337" i="2"/>
  <c r="AU337" i="2"/>
  <c r="V337" i="2"/>
  <c r="DU337" i="2" s="1"/>
  <c r="BS337" i="2"/>
  <c r="W337" i="2"/>
  <c r="BT337" i="2"/>
  <c r="AV337" i="2"/>
  <c r="BU337" i="2"/>
  <c r="AW337" i="2"/>
  <c r="X337" i="2"/>
  <c r="DW337" i="2" s="1"/>
  <c r="AX337" i="2"/>
  <c r="Y337" i="2"/>
  <c r="DX337" i="2" s="1"/>
  <c r="BV337" i="2"/>
  <c r="Z337" i="2"/>
  <c r="AY337" i="2"/>
  <c r="BW337" i="2"/>
  <c r="AA337" i="2"/>
  <c r="DZ337" i="2" s="1"/>
  <c r="AZ337" i="2"/>
  <c r="BX337" i="2"/>
  <c r="AB337" i="2"/>
  <c r="EA337" i="2" s="1"/>
  <c r="BA337" i="2"/>
  <c r="BY337" i="2"/>
  <c r="BB337" i="2"/>
  <c r="BZ337" i="2"/>
  <c r="AC337" i="2"/>
  <c r="EB337" i="2" s="1"/>
  <c r="CA337" i="2"/>
  <c r="AD337" i="2"/>
  <c r="EC337" i="2" s="1"/>
  <c r="BC337" i="2"/>
  <c r="AE337" i="2"/>
  <c r="ED337" i="2" s="1"/>
  <c r="BD337" i="2"/>
  <c r="CB337" i="2"/>
  <c r="BE337" i="2"/>
  <c r="AF337" i="2"/>
  <c r="EE337" i="2" s="1"/>
  <c r="CC337" i="2"/>
  <c r="AG337" i="2"/>
  <c r="EF337" i="2" s="1"/>
  <c r="BF337" i="2"/>
  <c r="CD337" i="2"/>
  <c r="CE337" i="2"/>
  <c r="AH337" i="2"/>
  <c r="EG337" i="2" s="1"/>
  <c r="BG337" i="2"/>
  <c r="CF337" i="2"/>
  <c r="AI337" i="2"/>
  <c r="EH337" i="2" s="1"/>
  <c r="BH337" i="2"/>
  <c r="CG337" i="2"/>
  <c r="AJ337" i="2"/>
  <c r="EI337" i="2" s="1"/>
  <c r="BI337" i="2"/>
  <c r="BJ337" i="2"/>
  <c r="CH337" i="2"/>
  <c r="AK337" i="2"/>
  <c r="EJ337" i="2" s="1"/>
  <c r="CI337" i="2"/>
  <c r="DL337" i="2" l="1"/>
  <c r="DT337" i="2"/>
  <c r="DQ337" i="2"/>
  <c r="DY337" i="2"/>
  <c r="DV337" i="2"/>
  <c r="DP337" i="2"/>
  <c r="DN337" i="2"/>
  <c r="CY337" i="2"/>
  <c r="DH337" i="2"/>
  <c r="DE337" i="2"/>
  <c r="CK337" i="2"/>
  <c r="DD337" i="2"/>
  <c r="DF337" i="2"/>
  <c r="CX337" i="2"/>
  <c r="CR337" i="2"/>
  <c r="CL337" i="2"/>
  <c r="DA337" i="2"/>
  <c r="CW337" i="2"/>
  <c r="CT337" i="2"/>
  <c r="CZ337" i="2"/>
  <c r="EM340" i="2"/>
  <c r="EN339" i="2"/>
  <c r="EO339" i="2" s="1"/>
  <c r="CV337" i="2"/>
  <c r="CN337" i="2"/>
  <c r="I338" i="2"/>
  <c r="B338" i="2"/>
  <c r="J338" i="2"/>
  <c r="F338" i="2"/>
  <c r="E338" i="2"/>
  <c r="K338" i="2"/>
  <c r="DJ338" i="2" s="1"/>
  <c r="DK338" i="2" s="1"/>
  <c r="L338" i="2"/>
  <c r="G338" i="2"/>
  <c r="C338" i="2"/>
  <c r="CO338" i="2" s="1"/>
  <c r="A338" i="2"/>
  <c r="H338" i="2"/>
  <c r="D338" i="2"/>
  <c r="AL338" i="2"/>
  <c r="CV338" i="2"/>
  <c r="CX338" i="2"/>
  <c r="CP338" i="2"/>
  <c r="CN338" i="2"/>
  <c r="DE338" i="2"/>
  <c r="CW338" i="2"/>
  <c r="DH338" i="2"/>
  <c r="CS338" i="2"/>
  <c r="CJ338" i="2"/>
  <c r="DA338" i="2"/>
  <c r="CU338" i="2"/>
  <c r="DF338" i="2"/>
  <c r="CL338" i="2"/>
  <c r="DC338" i="2"/>
  <c r="CQ338" i="2"/>
  <c r="CT338" i="2"/>
  <c r="DB338" i="2"/>
  <c r="DG338" i="2"/>
  <c r="CR338" i="2"/>
  <c r="CZ338" i="2"/>
  <c r="CK338" i="2"/>
  <c r="M338" i="2"/>
  <c r="DL338" i="2" s="1"/>
  <c r="AM338" i="2"/>
  <c r="BK338" i="2"/>
  <c r="N338" i="2"/>
  <c r="O338" i="2"/>
  <c r="AN338" i="2"/>
  <c r="BL338" i="2"/>
  <c r="P338" i="2"/>
  <c r="AO338" i="2"/>
  <c r="BM338" i="2"/>
  <c r="BN338" i="2"/>
  <c r="Q338" i="2"/>
  <c r="AP338" i="2"/>
  <c r="AQ338" i="2"/>
  <c r="BO338" i="2"/>
  <c r="R338" i="2"/>
  <c r="AR338" i="2"/>
  <c r="BP338" i="2"/>
  <c r="S338" i="2"/>
  <c r="BQ338" i="2"/>
  <c r="AS338" i="2"/>
  <c r="T338" i="2"/>
  <c r="AT338" i="2"/>
  <c r="U338" i="2"/>
  <c r="BR338" i="2"/>
  <c r="V338" i="2"/>
  <c r="BS338" i="2"/>
  <c r="AU338" i="2"/>
  <c r="AV338" i="2"/>
  <c r="W338" i="2"/>
  <c r="BT338" i="2"/>
  <c r="BU338" i="2"/>
  <c r="X338" i="2"/>
  <c r="DW338" i="2" s="1"/>
  <c r="AW338" i="2"/>
  <c r="AX338" i="2"/>
  <c r="BV338" i="2"/>
  <c r="Y338" i="2"/>
  <c r="BW338" i="2"/>
  <c r="AY338" i="2"/>
  <c r="Z338" i="2"/>
  <c r="AZ338" i="2"/>
  <c r="AA338" i="2"/>
  <c r="BX338" i="2"/>
  <c r="AB338" i="2"/>
  <c r="BA338" i="2"/>
  <c r="BY338" i="2"/>
  <c r="BZ338" i="2"/>
  <c r="BB338" i="2"/>
  <c r="AC338" i="2"/>
  <c r="EB338" i="2" s="1"/>
  <c r="AD338" i="2"/>
  <c r="EC338" i="2" s="1"/>
  <c r="CA338" i="2"/>
  <c r="BC338" i="2"/>
  <c r="AE338" i="2"/>
  <c r="BD338" i="2"/>
  <c r="CB338" i="2"/>
  <c r="BE338" i="2"/>
  <c r="CC338" i="2"/>
  <c r="AF338" i="2"/>
  <c r="EE338" i="2" s="1"/>
  <c r="AG338" i="2"/>
  <c r="BF338" i="2"/>
  <c r="CD338" i="2"/>
  <c r="CE338" i="2"/>
  <c r="BG338" i="2"/>
  <c r="AH338" i="2"/>
  <c r="BH338" i="2"/>
  <c r="AI338" i="2"/>
  <c r="EH338" i="2" s="1"/>
  <c r="CF338" i="2"/>
  <c r="AJ338" i="2"/>
  <c r="BI338" i="2"/>
  <c r="CG338" i="2"/>
  <c r="BJ338" i="2"/>
  <c r="AK338" i="2"/>
  <c r="CH338" i="2"/>
  <c r="CI338" i="2"/>
  <c r="DZ338" i="2" l="1"/>
  <c r="DU338" i="2"/>
  <c r="B339" i="2"/>
  <c r="I339" i="2"/>
  <c r="E339" i="2"/>
  <c r="H339" i="2"/>
  <c r="A339" i="2"/>
  <c r="F339" i="2"/>
  <c r="D339" i="2"/>
  <c r="K339" i="2"/>
  <c r="DJ339" i="2" s="1"/>
  <c r="DK339" i="2" s="1"/>
  <c r="J339" i="2"/>
  <c r="L339" i="2"/>
  <c r="C339" i="2"/>
  <c r="CO339" i="2" s="1"/>
  <c r="G339" i="2"/>
  <c r="AL339" i="2"/>
  <c r="CM339" i="2"/>
  <c r="CJ339" i="2"/>
  <c r="CK339" i="2"/>
  <c r="CQ339" i="2"/>
  <c r="CR339" i="2"/>
  <c r="AM339" i="2"/>
  <c r="M339" i="2"/>
  <c r="BK339" i="2"/>
  <c r="N339" i="2"/>
  <c r="DM339" i="2" s="1"/>
  <c r="BL339" i="2"/>
  <c r="AN339" i="2"/>
  <c r="O339" i="2"/>
  <c r="DN339" i="2" s="1"/>
  <c r="AO339" i="2"/>
  <c r="BM339" i="2"/>
  <c r="P339" i="2"/>
  <c r="DO339" i="2" s="1"/>
  <c r="BN339" i="2"/>
  <c r="AP339" i="2"/>
  <c r="Q339" i="2"/>
  <c r="DP339" i="2" s="1"/>
  <c r="R339" i="2"/>
  <c r="DQ339" i="2" s="1"/>
  <c r="AQ339" i="2"/>
  <c r="BO339" i="2"/>
  <c r="AR339" i="2"/>
  <c r="S339" i="2"/>
  <c r="DR339" i="2" s="1"/>
  <c r="BP339" i="2"/>
  <c r="BQ339" i="2"/>
  <c r="AS339" i="2"/>
  <c r="T339" i="2"/>
  <c r="DS339" i="2" s="1"/>
  <c r="AT339" i="2"/>
  <c r="BR339" i="2"/>
  <c r="U339" i="2"/>
  <c r="DT339" i="2" s="1"/>
  <c r="BS339" i="2"/>
  <c r="V339" i="2"/>
  <c r="DU339" i="2" s="1"/>
  <c r="AU339" i="2"/>
  <c r="BT339" i="2"/>
  <c r="AV339" i="2"/>
  <c r="W339" i="2"/>
  <c r="DV339" i="2" s="1"/>
  <c r="AW339" i="2"/>
  <c r="X339" i="2"/>
  <c r="DW339" i="2" s="1"/>
  <c r="BU339" i="2"/>
  <c r="BV339" i="2"/>
  <c r="Y339" i="2"/>
  <c r="DX339" i="2" s="1"/>
  <c r="AX339" i="2"/>
  <c r="Z339" i="2"/>
  <c r="DY339" i="2" s="1"/>
  <c r="AY339" i="2"/>
  <c r="BW339" i="2"/>
  <c r="BX339" i="2"/>
  <c r="AZ339" i="2"/>
  <c r="AA339" i="2"/>
  <c r="DZ339" i="2" s="1"/>
  <c r="BA339" i="2"/>
  <c r="BY339" i="2"/>
  <c r="AB339" i="2"/>
  <c r="EA339" i="2" s="1"/>
  <c r="AC339" i="2"/>
  <c r="EB339" i="2" s="1"/>
  <c r="BB339" i="2"/>
  <c r="BZ339" i="2"/>
  <c r="BC339" i="2"/>
  <c r="CA339" i="2"/>
  <c r="AD339" i="2"/>
  <c r="EC339" i="2" s="1"/>
  <c r="AE339" i="2"/>
  <c r="ED339" i="2" s="1"/>
  <c r="BD339" i="2"/>
  <c r="CB339" i="2"/>
  <c r="AF339" i="2"/>
  <c r="EE339" i="2" s="1"/>
  <c r="CC339" i="2"/>
  <c r="BE339" i="2"/>
  <c r="AG339" i="2"/>
  <c r="EF339" i="2" s="1"/>
  <c r="BF339" i="2"/>
  <c r="CD339" i="2"/>
  <c r="BG339" i="2"/>
  <c r="CE339" i="2"/>
  <c r="AH339" i="2"/>
  <c r="EG339" i="2" s="1"/>
  <c r="BH339" i="2"/>
  <c r="AI339" i="2"/>
  <c r="EH339" i="2" s="1"/>
  <c r="CF339" i="2"/>
  <c r="AJ339" i="2"/>
  <c r="EI339" i="2" s="1"/>
  <c r="BI339" i="2"/>
  <c r="CG339" i="2"/>
  <c r="BJ339" i="2"/>
  <c r="CH339" i="2"/>
  <c r="AK339" i="2"/>
  <c r="EJ339" i="2" s="1"/>
  <c r="CI339" i="2"/>
  <c r="DT338" i="2"/>
  <c r="DQ338" i="2"/>
  <c r="DO338" i="2"/>
  <c r="EN340" i="2"/>
  <c r="EO340" i="2" s="1"/>
  <c r="EM341" i="2"/>
  <c r="EJ338" i="2"/>
  <c r="DV338" i="2"/>
  <c r="DS338" i="2"/>
  <c r="DX338" i="2"/>
  <c r="DN338" i="2"/>
  <c r="EG338" i="2"/>
  <c r="ED338" i="2"/>
  <c r="EA338" i="2"/>
  <c r="DP338" i="2"/>
  <c r="DM338" i="2"/>
  <c r="DY338" i="2"/>
  <c r="EI338" i="2"/>
  <c r="EF338" i="2"/>
  <c r="DR338" i="2"/>
  <c r="CY338" i="2"/>
  <c r="CM338" i="2"/>
  <c r="DD338" i="2"/>
  <c r="CL339" i="2" l="1"/>
  <c r="DA339" i="2"/>
  <c r="CP339" i="2"/>
  <c r="DD339" i="2"/>
  <c r="CV339" i="2"/>
  <c r="DG339" i="2"/>
  <c r="CN339" i="2"/>
  <c r="I340" i="2"/>
  <c r="K340" i="2"/>
  <c r="DJ340" i="2" s="1"/>
  <c r="DK340" i="2" s="1"/>
  <c r="J340" i="2"/>
  <c r="G340" i="2"/>
  <c r="E340" i="2"/>
  <c r="D340" i="2"/>
  <c r="F340" i="2"/>
  <c r="A340" i="2"/>
  <c r="H340" i="2"/>
  <c r="B340" i="2"/>
  <c r="C340" i="2"/>
  <c r="DF340" i="2" s="1"/>
  <c r="L340" i="2"/>
  <c r="AL340" i="2"/>
  <c r="DH340" i="2"/>
  <c r="DC340" i="2"/>
  <c r="CV340" i="2"/>
  <c r="CR340" i="2"/>
  <c r="DE340" i="2"/>
  <c r="CL340" i="2"/>
  <c r="CO340" i="2"/>
  <c r="CQ340" i="2"/>
  <c r="CP340" i="2"/>
  <c r="CX340" i="2"/>
  <c r="CS340" i="2"/>
  <c r="CW340" i="2"/>
  <c r="DA340" i="2"/>
  <c r="CU340" i="2"/>
  <c r="CM340" i="2"/>
  <c r="DD340" i="2"/>
  <c r="DG340" i="2"/>
  <c r="CJ340" i="2"/>
  <c r="CN340" i="2"/>
  <c r="CT340" i="2"/>
  <c r="DB340" i="2"/>
  <c r="M340" i="2"/>
  <c r="DL340" i="2" s="1"/>
  <c r="AM340" i="2"/>
  <c r="BK340" i="2"/>
  <c r="N340" i="2"/>
  <c r="DM340" i="2" s="1"/>
  <c r="BL340" i="2"/>
  <c r="O340" i="2"/>
  <c r="DN340" i="2" s="1"/>
  <c r="AN340" i="2"/>
  <c r="AO340" i="2"/>
  <c r="BM340" i="2"/>
  <c r="P340" i="2"/>
  <c r="DO340" i="2" s="1"/>
  <c r="AP340" i="2"/>
  <c r="BN340" i="2"/>
  <c r="Q340" i="2"/>
  <c r="DP340" i="2" s="1"/>
  <c r="BO340" i="2"/>
  <c r="R340" i="2"/>
  <c r="DQ340" i="2" s="1"/>
  <c r="AQ340" i="2"/>
  <c r="S340" i="2"/>
  <c r="DR340" i="2" s="1"/>
  <c r="BP340" i="2"/>
  <c r="AR340" i="2"/>
  <c r="T340" i="2"/>
  <c r="DS340" i="2" s="1"/>
  <c r="BQ340" i="2"/>
  <c r="AS340" i="2"/>
  <c r="AT340" i="2"/>
  <c r="BR340" i="2"/>
  <c r="U340" i="2"/>
  <c r="DT340" i="2" s="1"/>
  <c r="BS340" i="2"/>
  <c r="V340" i="2"/>
  <c r="DU340" i="2" s="1"/>
  <c r="AU340" i="2"/>
  <c r="BT340" i="2"/>
  <c r="W340" i="2"/>
  <c r="DV340" i="2" s="1"/>
  <c r="AV340" i="2"/>
  <c r="BU340" i="2"/>
  <c r="AW340" i="2"/>
  <c r="X340" i="2"/>
  <c r="DW340" i="2" s="1"/>
  <c r="AX340" i="2"/>
  <c r="Y340" i="2"/>
  <c r="DX340" i="2" s="1"/>
  <c r="BV340" i="2"/>
  <c r="AY340" i="2"/>
  <c r="BW340" i="2"/>
  <c r="Z340" i="2"/>
  <c r="DY340" i="2" s="1"/>
  <c r="BX340" i="2"/>
  <c r="AZ340" i="2"/>
  <c r="AA340" i="2"/>
  <c r="DZ340" i="2" s="1"/>
  <c r="BY340" i="2"/>
  <c r="AB340" i="2"/>
  <c r="EA340" i="2" s="1"/>
  <c r="BA340" i="2"/>
  <c r="BZ340" i="2"/>
  <c r="AC340" i="2"/>
  <c r="EB340" i="2" s="1"/>
  <c r="BB340" i="2"/>
  <c r="AD340" i="2"/>
  <c r="EC340" i="2" s="1"/>
  <c r="BC340" i="2"/>
  <c r="CA340" i="2"/>
  <c r="BD340" i="2"/>
  <c r="AE340" i="2"/>
  <c r="ED340" i="2" s="1"/>
  <c r="CB340" i="2"/>
  <c r="CC340" i="2"/>
  <c r="BE340" i="2"/>
  <c r="AF340" i="2"/>
  <c r="EE340" i="2" s="1"/>
  <c r="BF340" i="2"/>
  <c r="CD340" i="2"/>
  <c r="AG340" i="2"/>
  <c r="EF340" i="2" s="1"/>
  <c r="CE340" i="2"/>
  <c r="BG340" i="2"/>
  <c r="AH340" i="2"/>
  <c r="EG340" i="2" s="1"/>
  <c r="AI340" i="2"/>
  <c r="EH340" i="2" s="1"/>
  <c r="CF340" i="2"/>
  <c r="BH340" i="2"/>
  <c r="BI340" i="2"/>
  <c r="CG340" i="2"/>
  <c r="AJ340" i="2"/>
  <c r="EI340" i="2" s="1"/>
  <c r="CH340" i="2"/>
  <c r="BJ340" i="2"/>
  <c r="AK340" i="2"/>
  <c r="EJ340" i="2" s="1"/>
  <c r="CI340" i="2"/>
  <c r="DF339" i="2"/>
  <c r="CX339" i="2"/>
  <c r="DB339" i="2"/>
  <c r="DH339" i="2"/>
  <c r="CS339" i="2"/>
  <c r="CW339" i="2"/>
  <c r="DE339" i="2"/>
  <c r="CY339" i="2"/>
  <c r="DC339" i="2"/>
  <c r="EN341" i="2"/>
  <c r="EO341" i="2" s="1"/>
  <c r="EM342" i="2"/>
  <c r="DL339" i="2"/>
  <c r="CT339" i="2"/>
  <c r="CZ339" i="2"/>
  <c r="CU339" i="2"/>
  <c r="E341" i="2" l="1"/>
  <c r="D341" i="2"/>
  <c r="L341" i="2"/>
  <c r="C341" i="2"/>
  <c r="CT341" i="2" s="1"/>
  <c r="J341" i="2"/>
  <c r="A341" i="2"/>
  <c r="G341" i="2"/>
  <c r="H341" i="2"/>
  <c r="F341" i="2"/>
  <c r="B341" i="2"/>
  <c r="I341" i="2"/>
  <c r="K341" i="2"/>
  <c r="DJ341" i="2" s="1"/>
  <c r="DK341" i="2" s="1"/>
  <c r="AL341" i="2"/>
  <c r="CU341" i="2"/>
  <c r="CM341" i="2"/>
  <c r="CR341" i="2"/>
  <c r="CY341" i="2"/>
  <c r="DH341" i="2"/>
  <c r="DG341" i="2"/>
  <c r="CL341" i="2"/>
  <c r="CX341" i="2"/>
  <c r="AM341" i="2"/>
  <c r="DE341" i="2"/>
  <c r="M341" i="2"/>
  <c r="DL341" i="2" s="1"/>
  <c r="CO341" i="2"/>
  <c r="CP341" i="2"/>
  <c r="N341" i="2"/>
  <c r="BK341" i="2"/>
  <c r="BL341" i="2"/>
  <c r="AN341" i="2"/>
  <c r="O341" i="2"/>
  <c r="DN341" i="2" s="1"/>
  <c r="P341" i="2"/>
  <c r="DO341" i="2" s="1"/>
  <c r="AO341" i="2"/>
  <c r="BM341" i="2"/>
  <c r="AP341" i="2"/>
  <c r="Q341" i="2"/>
  <c r="BN341" i="2"/>
  <c r="R341" i="2"/>
  <c r="DQ341" i="2" s="1"/>
  <c r="BO341" i="2"/>
  <c r="AQ341" i="2"/>
  <c r="AR341" i="2"/>
  <c r="BP341" i="2"/>
  <c r="S341" i="2"/>
  <c r="T341" i="2"/>
  <c r="BQ341" i="2"/>
  <c r="AS341" i="2"/>
  <c r="AT341" i="2"/>
  <c r="BR341" i="2"/>
  <c r="U341" i="2"/>
  <c r="DT341" i="2" s="1"/>
  <c r="V341" i="2"/>
  <c r="AU341" i="2"/>
  <c r="BS341" i="2"/>
  <c r="W341" i="2"/>
  <c r="AV341" i="2"/>
  <c r="BT341" i="2"/>
  <c r="BU341" i="2"/>
  <c r="X341" i="2"/>
  <c r="DW341" i="2" s="1"/>
  <c r="AW341" i="2"/>
  <c r="AX341" i="2"/>
  <c r="BV341" i="2"/>
  <c r="Y341" i="2"/>
  <c r="AY341" i="2"/>
  <c r="Z341" i="2"/>
  <c r="DY341" i="2" s="1"/>
  <c r="BW341" i="2"/>
  <c r="AA341" i="2"/>
  <c r="DZ341" i="2" s="1"/>
  <c r="AZ341" i="2"/>
  <c r="BX341" i="2"/>
  <c r="AB341" i="2"/>
  <c r="BA341" i="2"/>
  <c r="BY341" i="2"/>
  <c r="AC341" i="2"/>
  <c r="EB341" i="2" s="1"/>
  <c r="BZ341" i="2"/>
  <c r="BB341" i="2"/>
  <c r="CA341" i="2"/>
  <c r="BC341" i="2"/>
  <c r="AD341" i="2"/>
  <c r="EC341" i="2" s="1"/>
  <c r="BD341" i="2"/>
  <c r="CB341" i="2"/>
  <c r="AE341" i="2"/>
  <c r="ED341" i="2" s="1"/>
  <c r="BE341" i="2"/>
  <c r="CC341" i="2"/>
  <c r="AF341" i="2"/>
  <c r="EE341" i="2" s="1"/>
  <c r="CD341" i="2"/>
  <c r="BF341" i="2"/>
  <c r="AG341" i="2"/>
  <c r="EF341" i="2" s="1"/>
  <c r="BG341" i="2"/>
  <c r="CE341" i="2"/>
  <c r="AH341" i="2"/>
  <c r="EG341" i="2" s="1"/>
  <c r="BH341" i="2"/>
  <c r="CF341" i="2"/>
  <c r="AI341" i="2"/>
  <c r="EH341" i="2" s="1"/>
  <c r="BI341" i="2"/>
  <c r="CG341" i="2"/>
  <c r="AJ341" i="2"/>
  <c r="EI341" i="2" s="1"/>
  <c r="BJ341" i="2"/>
  <c r="CH341" i="2"/>
  <c r="AK341" i="2"/>
  <c r="EJ341" i="2" s="1"/>
  <c r="CI341" i="2"/>
  <c r="CZ340" i="2"/>
  <c r="EM343" i="2"/>
  <c r="EN342" i="2"/>
  <c r="EO342" i="2" s="1"/>
  <c r="CY340" i="2"/>
  <c r="CK340" i="2"/>
  <c r="DF341" i="2" l="1"/>
  <c r="DA341" i="2"/>
  <c r="DR341" i="2"/>
  <c r="DM341" i="2"/>
  <c r="CN341" i="2"/>
  <c r="CQ341" i="2"/>
  <c r="DU341" i="2"/>
  <c r="CW341" i="2"/>
  <c r="DC341" i="2"/>
  <c r="CZ341" i="2"/>
  <c r="DX341" i="2"/>
  <c r="DV341" i="2"/>
  <c r="DD341" i="2"/>
  <c r="CK341" i="2"/>
  <c r="CS341" i="2"/>
  <c r="E342" i="2"/>
  <c r="H342" i="2"/>
  <c r="C342" i="2"/>
  <c r="CY342" i="2" s="1"/>
  <c r="J342" i="2"/>
  <c r="B342" i="2"/>
  <c r="A342" i="2"/>
  <c r="K342" i="2"/>
  <c r="DJ342" i="2" s="1"/>
  <c r="DK342" i="2" s="1"/>
  <c r="G342" i="2"/>
  <c r="I342" i="2"/>
  <c r="L342" i="2"/>
  <c r="F342" i="2"/>
  <c r="D342" i="2"/>
  <c r="AL342" i="2"/>
  <c r="CQ342" i="2"/>
  <c r="DA342" i="2"/>
  <c r="DH342" i="2"/>
  <c r="CX342" i="2"/>
  <c r="CV342" i="2"/>
  <c r="CM342" i="2"/>
  <c r="DB342" i="2"/>
  <c r="CW342" i="2"/>
  <c r="CP342" i="2"/>
  <c r="AM342" i="2"/>
  <c r="N342" i="2"/>
  <c r="DM342" i="2" s="1"/>
  <c r="M342" i="2"/>
  <c r="DL342" i="2" s="1"/>
  <c r="BK342" i="2"/>
  <c r="AN342" i="2"/>
  <c r="BL342" i="2"/>
  <c r="O342" i="2"/>
  <c r="P342" i="2"/>
  <c r="BM342" i="2"/>
  <c r="AO342" i="2"/>
  <c r="Q342" i="2"/>
  <c r="DP342" i="2" s="1"/>
  <c r="AP342" i="2"/>
  <c r="BN342" i="2"/>
  <c r="AQ342" i="2"/>
  <c r="R342" i="2"/>
  <c r="DQ342" i="2" s="1"/>
  <c r="BO342" i="2"/>
  <c r="AR342" i="2"/>
  <c r="BP342" i="2"/>
  <c r="S342" i="2"/>
  <c r="DR342" i="2" s="1"/>
  <c r="BQ342" i="2"/>
  <c r="T342" i="2"/>
  <c r="AS342" i="2"/>
  <c r="AT342" i="2"/>
  <c r="U342" i="2"/>
  <c r="DT342" i="2" s="1"/>
  <c r="BR342" i="2"/>
  <c r="V342" i="2"/>
  <c r="DU342" i="2" s="1"/>
  <c r="AU342" i="2"/>
  <c r="BS342" i="2"/>
  <c r="W342" i="2"/>
  <c r="AV342" i="2"/>
  <c r="BT342" i="2"/>
  <c r="BU342" i="2"/>
  <c r="AW342" i="2"/>
  <c r="X342" i="2"/>
  <c r="DW342" i="2" s="1"/>
  <c r="AX342" i="2"/>
  <c r="BV342" i="2"/>
  <c r="Y342" i="2"/>
  <c r="DX342" i="2" s="1"/>
  <c r="AY342" i="2"/>
  <c r="Z342" i="2"/>
  <c r="DY342" i="2" s="1"/>
  <c r="BW342" i="2"/>
  <c r="AA342" i="2"/>
  <c r="DZ342" i="2" s="1"/>
  <c r="AZ342" i="2"/>
  <c r="BX342" i="2"/>
  <c r="BA342" i="2"/>
  <c r="BY342" i="2"/>
  <c r="AB342" i="2"/>
  <c r="EA342" i="2" s="1"/>
  <c r="BZ342" i="2"/>
  <c r="BB342" i="2"/>
  <c r="AC342" i="2"/>
  <c r="EB342" i="2" s="1"/>
  <c r="AD342" i="2"/>
  <c r="EC342" i="2" s="1"/>
  <c r="BC342" i="2"/>
  <c r="CA342" i="2"/>
  <c r="BD342" i="2"/>
  <c r="CB342" i="2"/>
  <c r="AE342" i="2"/>
  <c r="ED342" i="2" s="1"/>
  <c r="AF342" i="2"/>
  <c r="EE342" i="2" s="1"/>
  <c r="BE342" i="2"/>
  <c r="CC342" i="2"/>
  <c r="BF342" i="2"/>
  <c r="CD342" i="2"/>
  <c r="AG342" i="2"/>
  <c r="EF342" i="2" s="1"/>
  <c r="BG342" i="2"/>
  <c r="CE342" i="2"/>
  <c r="AH342" i="2"/>
  <c r="EG342" i="2" s="1"/>
  <c r="BH342" i="2"/>
  <c r="CF342" i="2"/>
  <c r="AI342" i="2"/>
  <c r="EH342" i="2" s="1"/>
  <c r="CG342" i="2"/>
  <c r="BI342" i="2"/>
  <c r="AJ342" i="2"/>
  <c r="EI342" i="2" s="1"/>
  <c r="CH342" i="2"/>
  <c r="AK342" i="2"/>
  <c r="EJ342" i="2" s="1"/>
  <c r="BJ342" i="2"/>
  <c r="CI342" i="2"/>
  <c r="EN343" i="2"/>
  <c r="EO343" i="2" s="1"/>
  <c r="EM344" i="2"/>
  <c r="EA341" i="2"/>
  <c r="DS341" i="2"/>
  <c r="DP341" i="2"/>
  <c r="CV341" i="2"/>
  <c r="CJ341" i="2"/>
  <c r="DB341" i="2"/>
  <c r="DV342" i="2" l="1"/>
  <c r="DS342" i="2"/>
  <c r="E343" i="2"/>
  <c r="L343" i="2"/>
  <c r="G343" i="2"/>
  <c r="J343" i="2"/>
  <c r="I343" i="2"/>
  <c r="D343" i="2"/>
  <c r="C343" i="2"/>
  <c r="DE343" i="2" s="1"/>
  <c r="A343" i="2"/>
  <c r="K343" i="2"/>
  <c r="DJ343" i="2" s="1"/>
  <c r="DK343" i="2" s="1"/>
  <c r="B343" i="2"/>
  <c r="F343" i="2"/>
  <c r="H343" i="2"/>
  <c r="AL343" i="2"/>
  <c r="CK343" i="2"/>
  <c r="CN343" i="2"/>
  <c r="CX343" i="2"/>
  <c r="M343" i="2"/>
  <c r="DL343" i="2" s="1"/>
  <c r="AM343" i="2"/>
  <c r="CM343" i="2"/>
  <c r="N343" i="2"/>
  <c r="DM343" i="2" s="1"/>
  <c r="BK343" i="2"/>
  <c r="AN343" i="2"/>
  <c r="BL343" i="2"/>
  <c r="O343" i="2"/>
  <c r="P343" i="2"/>
  <c r="DO343" i="2" s="1"/>
  <c r="BM343" i="2"/>
  <c r="AO343" i="2"/>
  <c r="Q343" i="2"/>
  <c r="DP343" i="2" s="1"/>
  <c r="BN343" i="2"/>
  <c r="AP343" i="2"/>
  <c r="R343" i="2"/>
  <c r="AQ343" i="2"/>
  <c r="BO343" i="2"/>
  <c r="AR343" i="2"/>
  <c r="BP343" i="2"/>
  <c r="S343" i="2"/>
  <c r="DR343" i="2" s="1"/>
  <c r="AS343" i="2"/>
  <c r="BQ343" i="2"/>
  <c r="T343" i="2"/>
  <c r="DS343" i="2" s="1"/>
  <c r="AT343" i="2"/>
  <c r="U343" i="2"/>
  <c r="DT343" i="2" s="1"/>
  <c r="BR343" i="2"/>
  <c r="BS343" i="2"/>
  <c r="V343" i="2"/>
  <c r="DU343" i="2" s="1"/>
  <c r="AU343" i="2"/>
  <c r="AV343" i="2"/>
  <c r="BT343" i="2"/>
  <c r="W343" i="2"/>
  <c r="DV343" i="2" s="1"/>
  <c r="X343" i="2"/>
  <c r="DW343" i="2" s="1"/>
  <c r="AW343" i="2"/>
  <c r="BU343" i="2"/>
  <c r="Y343" i="2"/>
  <c r="DX343" i="2" s="1"/>
  <c r="AX343" i="2"/>
  <c r="BV343" i="2"/>
  <c r="AY343" i="2"/>
  <c r="BW343" i="2"/>
  <c r="Z343" i="2"/>
  <c r="DY343" i="2" s="1"/>
  <c r="AA343" i="2"/>
  <c r="DZ343" i="2" s="1"/>
  <c r="BX343" i="2"/>
  <c r="AZ343" i="2"/>
  <c r="BY343" i="2"/>
  <c r="BA343" i="2"/>
  <c r="AB343" i="2"/>
  <c r="EA343" i="2" s="1"/>
  <c r="BZ343" i="2"/>
  <c r="BB343" i="2"/>
  <c r="AC343" i="2"/>
  <c r="EB343" i="2" s="1"/>
  <c r="CA343" i="2"/>
  <c r="BC343" i="2"/>
  <c r="AD343" i="2"/>
  <c r="EC343" i="2" s="1"/>
  <c r="CB343" i="2"/>
  <c r="AE343" i="2"/>
  <c r="ED343" i="2" s="1"/>
  <c r="BD343" i="2"/>
  <c r="BE343" i="2"/>
  <c r="AF343" i="2"/>
  <c r="EE343" i="2" s="1"/>
  <c r="CC343" i="2"/>
  <c r="BF343" i="2"/>
  <c r="CD343" i="2"/>
  <c r="AG343" i="2"/>
  <c r="EF343" i="2" s="1"/>
  <c r="BG343" i="2"/>
  <c r="CE343" i="2"/>
  <c r="AH343" i="2"/>
  <c r="EG343" i="2" s="1"/>
  <c r="CF343" i="2"/>
  <c r="AI343" i="2"/>
  <c r="EH343" i="2" s="1"/>
  <c r="BH343" i="2"/>
  <c r="BI343" i="2"/>
  <c r="CG343" i="2"/>
  <c r="AJ343" i="2"/>
  <c r="EI343" i="2" s="1"/>
  <c r="CH343" i="2"/>
  <c r="AK343" i="2"/>
  <c r="EJ343" i="2" s="1"/>
  <c r="BJ343" i="2"/>
  <c r="CI343" i="2"/>
  <c r="CO342" i="2"/>
  <c r="CZ342" i="2"/>
  <c r="CT342" i="2"/>
  <c r="DC342" i="2"/>
  <c r="CK342" i="2"/>
  <c r="CJ342" i="2"/>
  <c r="EM345" i="2"/>
  <c r="EN344" i="2"/>
  <c r="EO344" i="2" s="1"/>
  <c r="DF342" i="2"/>
  <c r="CL342" i="2"/>
  <c r="CR342" i="2"/>
  <c r="DO342" i="2"/>
  <c r="DE342" i="2"/>
  <c r="CU342" i="2"/>
  <c r="CS342" i="2"/>
  <c r="DN342" i="2"/>
  <c r="CN342" i="2"/>
  <c r="DD342" i="2"/>
  <c r="DG342" i="2"/>
  <c r="DN343" i="2" l="1"/>
  <c r="DQ343" i="2"/>
  <c r="CL343" i="2"/>
  <c r="CP343" i="2"/>
  <c r="CY343" i="2"/>
  <c r="DB343" i="2"/>
  <c r="CZ343" i="2"/>
  <c r="DF343" i="2"/>
  <c r="CS343" i="2"/>
  <c r="DA343" i="2"/>
  <c r="CV343" i="2"/>
  <c r="CW343" i="2"/>
  <c r="CQ343" i="2"/>
  <c r="DG343" i="2"/>
  <c r="C344" i="2"/>
  <c r="DH344" i="2" s="1"/>
  <c r="J344" i="2"/>
  <c r="F344" i="2"/>
  <c r="E344" i="2"/>
  <c r="H344" i="2"/>
  <c r="G344" i="2"/>
  <c r="B344" i="2"/>
  <c r="L344" i="2"/>
  <c r="A344" i="2"/>
  <c r="K344" i="2"/>
  <c r="DJ344" i="2" s="1"/>
  <c r="DK344" i="2" s="1"/>
  <c r="D344" i="2"/>
  <c r="I344" i="2"/>
  <c r="AL344" i="2"/>
  <c r="CZ344" i="2"/>
  <c r="DD344" i="2"/>
  <c r="CX344" i="2"/>
  <c r="CR344" i="2"/>
  <c r="AM344" i="2"/>
  <c r="M344" i="2"/>
  <c r="BK344" i="2"/>
  <c r="N344" i="2"/>
  <c r="AN344" i="2"/>
  <c r="BL344" i="2"/>
  <c r="O344" i="2"/>
  <c r="DN344" i="2" s="1"/>
  <c r="BM344" i="2"/>
  <c r="P344" i="2"/>
  <c r="AO344" i="2"/>
  <c r="AP344" i="2"/>
  <c r="Q344" i="2"/>
  <c r="DP344" i="2" s="1"/>
  <c r="BN344" i="2"/>
  <c r="R344" i="2"/>
  <c r="DQ344" i="2" s="1"/>
  <c r="AQ344" i="2"/>
  <c r="BO344" i="2"/>
  <c r="BP344" i="2"/>
  <c r="AR344" i="2"/>
  <c r="S344" i="2"/>
  <c r="BQ344" i="2"/>
  <c r="T344" i="2"/>
  <c r="DS344" i="2" s="1"/>
  <c r="AS344" i="2"/>
  <c r="U344" i="2"/>
  <c r="DT344" i="2" s="1"/>
  <c r="AT344" i="2"/>
  <c r="BR344" i="2"/>
  <c r="AU344" i="2"/>
  <c r="BS344" i="2"/>
  <c r="V344" i="2"/>
  <c r="DU344" i="2" s="1"/>
  <c r="W344" i="2"/>
  <c r="DV344" i="2" s="1"/>
  <c r="AV344" i="2"/>
  <c r="BT344" i="2"/>
  <c r="AW344" i="2"/>
  <c r="BU344" i="2"/>
  <c r="X344" i="2"/>
  <c r="BV344" i="2"/>
  <c r="AX344" i="2"/>
  <c r="Y344" i="2"/>
  <c r="DX344" i="2" s="1"/>
  <c r="Z344" i="2"/>
  <c r="DY344" i="2" s="1"/>
  <c r="AY344" i="2"/>
  <c r="BW344" i="2"/>
  <c r="BX344" i="2"/>
  <c r="AA344" i="2"/>
  <c r="AZ344" i="2"/>
  <c r="BA344" i="2"/>
  <c r="BY344" i="2"/>
  <c r="AB344" i="2"/>
  <c r="EA344" i="2" s="1"/>
  <c r="AC344" i="2"/>
  <c r="EB344" i="2" s="1"/>
  <c r="BZ344" i="2"/>
  <c r="BB344" i="2"/>
  <c r="CA344" i="2"/>
  <c r="BC344" i="2"/>
  <c r="AD344" i="2"/>
  <c r="EC344" i="2" s="1"/>
  <c r="AE344" i="2"/>
  <c r="ED344" i="2" s="1"/>
  <c r="BD344" i="2"/>
  <c r="CB344" i="2"/>
  <c r="BE344" i="2"/>
  <c r="CC344" i="2"/>
  <c r="AF344" i="2"/>
  <c r="EE344" i="2" s="1"/>
  <c r="BF344" i="2"/>
  <c r="CD344" i="2"/>
  <c r="AG344" i="2"/>
  <c r="EF344" i="2" s="1"/>
  <c r="AH344" i="2"/>
  <c r="EG344" i="2" s="1"/>
  <c r="BG344" i="2"/>
  <c r="CE344" i="2"/>
  <c r="BH344" i="2"/>
  <c r="AI344" i="2"/>
  <c r="EH344" i="2" s="1"/>
  <c r="CF344" i="2"/>
  <c r="BI344" i="2"/>
  <c r="AJ344" i="2"/>
  <c r="EI344" i="2" s="1"/>
  <c r="CG344" i="2"/>
  <c r="BJ344" i="2"/>
  <c r="CH344" i="2"/>
  <c r="AK344" i="2"/>
  <c r="EJ344" i="2" s="1"/>
  <c r="CI344" i="2"/>
  <c r="CT343" i="2"/>
  <c r="CR343" i="2"/>
  <c r="CO343" i="2"/>
  <c r="EN345" i="2"/>
  <c r="EO345" i="2" s="1"/>
  <c r="EM346" i="2"/>
  <c r="DC343" i="2"/>
  <c r="CU343" i="2"/>
  <c r="DH343" i="2"/>
  <c r="CJ343" i="2"/>
  <c r="DD343" i="2"/>
  <c r="CJ344" i="2" l="1"/>
  <c r="DF344" i="2"/>
  <c r="DM344" i="2"/>
  <c r="CP344" i="2"/>
  <c r="CK344" i="2"/>
  <c r="DR344" i="2"/>
  <c r="DG344" i="2"/>
  <c r="CT344" i="2"/>
  <c r="CW344" i="2"/>
  <c r="CU344" i="2"/>
  <c r="CQ344" i="2"/>
  <c r="CO344" i="2"/>
  <c r="EM347" i="2"/>
  <c r="EN346" i="2"/>
  <c r="EO346" i="2" s="1"/>
  <c r="CL344" i="2"/>
  <c r="D345" i="2"/>
  <c r="K345" i="2"/>
  <c r="DJ345" i="2" s="1"/>
  <c r="DK345" i="2" s="1"/>
  <c r="B345" i="2"/>
  <c r="L345" i="2"/>
  <c r="A345" i="2"/>
  <c r="I345" i="2"/>
  <c r="G345" i="2"/>
  <c r="F345" i="2"/>
  <c r="E345" i="2"/>
  <c r="J345" i="2"/>
  <c r="H345" i="2"/>
  <c r="C345" i="2"/>
  <c r="DF345" i="2" s="1"/>
  <c r="AL345" i="2"/>
  <c r="CQ345" i="2"/>
  <c r="CZ345" i="2"/>
  <c r="CJ345" i="2"/>
  <c r="AM345" i="2"/>
  <c r="M345" i="2"/>
  <c r="BK345" i="2"/>
  <c r="N345" i="2"/>
  <c r="DM345" i="2" s="1"/>
  <c r="BL345" i="2"/>
  <c r="AN345" i="2"/>
  <c r="O345" i="2"/>
  <c r="DN345" i="2" s="1"/>
  <c r="BM345" i="2"/>
  <c r="P345" i="2"/>
  <c r="AO345" i="2"/>
  <c r="AP345" i="2"/>
  <c r="Q345" i="2"/>
  <c r="DP345" i="2" s="1"/>
  <c r="BN345" i="2"/>
  <c r="R345" i="2"/>
  <c r="DQ345" i="2" s="1"/>
  <c r="BO345" i="2"/>
  <c r="AQ345" i="2"/>
  <c r="AR345" i="2"/>
  <c r="BP345" i="2"/>
  <c r="S345" i="2"/>
  <c r="BQ345" i="2"/>
  <c r="AS345" i="2"/>
  <c r="T345" i="2"/>
  <c r="DS345" i="2" s="1"/>
  <c r="AT345" i="2"/>
  <c r="U345" i="2"/>
  <c r="DT345" i="2" s="1"/>
  <c r="BR345" i="2"/>
  <c r="AU345" i="2"/>
  <c r="BS345" i="2"/>
  <c r="V345" i="2"/>
  <c r="DU345" i="2" s="1"/>
  <c r="AV345" i="2"/>
  <c r="BT345" i="2"/>
  <c r="W345" i="2"/>
  <c r="DV345" i="2" s="1"/>
  <c r="BU345" i="2"/>
  <c r="AW345" i="2"/>
  <c r="X345" i="2"/>
  <c r="DW345" i="2" s="1"/>
  <c r="Y345" i="2"/>
  <c r="DX345" i="2" s="1"/>
  <c r="AX345" i="2"/>
  <c r="BV345" i="2"/>
  <c r="Z345" i="2"/>
  <c r="DY345" i="2" s="1"/>
  <c r="AY345" i="2"/>
  <c r="BW345" i="2"/>
  <c r="AZ345" i="2"/>
  <c r="AA345" i="2"/>
  <c r="DZ345" i="2" s="1"/>
  <c r="BX345" i="2"/>
  <c r="BY345" i="2"/>
  <c r="AB345" i="2"/>
  <c r="EA345" i="2" s="1"/>
  <c r="BA345" i="2"/>
  <c r="BZ345" i="2"/>
  <c r="BB345" i="2"/>
  <c r="AC345" i="2"/>
  <c r="EB345" i="2" s="1"/>
  <c r="AD345" i="2"/>
  <c r="EC345" i="2" s="1"/>
  <c r="CA345" i="2"/>
  <c r="BC345" i="2"/>
  <c r="CB345" i="2"/>
  <c r="AE345" i="2"/>
  <c r="ED345" i="2" s="1"/>
  <c r="BD345" i="2"/>
  <c r="BE345" i="2"/>
  <c r="CC345" i="2"/>
  <c r="AF345" i="2"/>
  <c r="EE345" i="2" s="1"/>
  <c r="AG345" i="2"/>
  <c r="EF345" i="2" s="1"/>
  <c r="CD345" i="2"/>
  <c r="BF345" i="2"/>
  <c r="BG345" i="2"/>
  <c r="AH345" i="2"/>
  <c r="EG345" i="2" s="1"/>
  <c r="CE345" i="2"/>
  <c r="CF345" i="2"/>
  <c r="BH345" i="2"/>
  <c r="AI345" i="2"/>
  <c r="EH345" i="2" s="1"/>
  <c r="CG345" i="2"/>
  <c r="BI345" i="2"/>
  <c r="AJ345" i="2"/>
  <c r="EI345" i="2" s="1"/>
  <c r="BJ345" i="2"/>
  <c r="AK345" i="2"/>
  <c r="EJ345" i="2" s="1"/>
  <c r="CH345" i="2"/>
  <c r="CI345" i="2"/>
  <c r="DZ344" i="2"/>
  <c r="DW344" i="2"/>
  <c r="DL344" i="2"/>
  <c r="DE344" i="2"/>
  <c r="CM344" i="2"/>
  <c r="DA344" i="2"/>
  <c r="DO344" i="2"/>
  <c r="DC344" i="2"/>
  <c r="CV344" i="2"/>
  <c r="CS344" i="2"/>
  <c r="CY344" i="2"/>
  <c r="DB344" i="2"/>
  <c r="CN344" i="2"/>
  <c r="CR345" i="2" l="1"/>
  <c r="CK345" i="2"/>
  <c r="DC345" i="2"/>
  <c r="DB345" i="2"/>
  <c r="DH345" i="2"/>
  <c r="CU345" i="2"/>
  <c r="DG345" i="2"/>
  <c r="CY345" i="2"/>
  <c r="CP345" i="2"/>
  <c r="DA345" i="2"/>
  <c r="CN345" i="2"/>
  <c r="CW345" i="2"/>
  <c r="DR345" i="2"/>
  <c r="CT345" i="2"/>
  <c r="CX345" i="2"/>
  <c r="DD345" i="2"/>
  <c r="DL345" i="2"/>
  <c r="CL345" i="2"/>
  <c r="CV345" i="2"/>
  <c r="CO345" i="2"/>
  <c r="B346" i="2"/>
  <c r="I346" i="2"/>
  <c r="J346" i="2"/>
  <c r="D346" i="2"/>
  <c r="E346" i="2"/>
  <c r="F346" i="2"/>
  <c r="K346" i="2"/>
  <c r="DJ346" i="2" s="1"/>
  <c r="DK346" i="2" s="1"/>
  <c r="L346" i="2"/>
  <c r="G346" i="2"/>
  <c r="C346" i="2"/>
  <c r="CP346" i="2" s="1"/>
  <c r="A346" i="2"/>
  <c r="H346" i="2"/>
  <c r="AL346" i="2"/>
  <c r="DH346" i="2"/>
  <c r="CK346" i="2"/>
  <c r="DA346" i="2"/>
  <c r="AM346" i="2"/>
  <c r="M346" i="2"/>
  <c r="DL346" i="2" s="1"/>
  <c r="N346" i="2"/>
  <c r="DM346" i="2" s="1"/>
  <c r="BK346" i="2"/>
  <c r="BL346" i="2"/>
  <c r="AN346" i="2"/>
  <c r="O346" i="2"/>
  <c r="DN346" i="2" s="1"/>
  <c r="P346" i="2"/>
  <c r="DO346" i="2" s="1"/>
  <c r="BM346" i="2"/>
  <c r="AO346" i="2"/>
  <c r="BN346" i="2"/>
  <c r="Q346" i="2"/>
  <c r="DP346" i="2" s="1"/>
  <c r="AP346" i="2"/>
  <c r="AQ346" i="2"/>
  <c r="BO346" i="2"/>
  <c r="R346" i="2"/>
  <c r="DQ346" i="2" s="1"/>
  <c r="S346" i="2"/>
  <c r="DR346" i="2" s="1"/>
  <c r="BP346" i="2"/>
  <c r="AR346" i="2"/>
  <c r="BQ346" i="2"/>
  <c r="AS346" i="2"/>
  <c r="T346" i="2"/>
  <c r="DS346" i="2" s="1"/>
  <c r="BR346" i="2"/>
  <c r="U346" i="2"/>
  <c r="DT346" i="2" s="1"/>
  <c r="AT346" i="2"/>
  <c r="AU346" i="2"/>
  <c r="V346" i="2"/>
  <c r="DU346" i="2" s="1"/>
  <c r="BS346" i="2"/>
  <c r="BT346" i="2"/>
  <c r="AV346" i="2"/>
  <c r="W346" i="2"/>
  <c r="DV346" i="2" s="1"/>
  <c r="X346" i="2"/>
  <c r="DW346" i="2" s="1"/>
  <c r="AW346" i="2"/>
  <c r="BU346" i="2"/>
  <c r="BV346" i="2"/>
  <c r="Y346" i="2"/>
  <c r="DX346" i="2" s="1"/>
  <c r="AX346" i="2"/>
  <c r="AY346" i="2"/>
  <c r="BW346" i="2"/>
  <c r="Z346" i="2"/>
  <c r="DY346" i="2" s="1"/>
  <c r="AA346" i="2"/>
  <c r="DZ346" i="2" s="1"/>
  <c r="BX346" i="2"/>
  <c r="AZ346" i="2"/>
  <c r="BA346" i="2"/>
  <c r="AB346" i="2"/>
  <c r="EA346" i="2" s="1"/>
  <c r="BY346" i="2"/>
  <c r="BZ346" i="2"/>
  <c r="BB346" i="2"/>
  <c r="AC346" i="2"/>
  <c r="EB346" i="2" s="1"/>
  <c r="BC346" i="2"/>
  <c r="AD346" i="2"/>
  <c r="EC346" i="2" s="1"/>
  <c r="CA346" i="2"/>
  <c r="CB346" i="2"/>
  <c r="BD346" i="2"/>
  <c r="AE346" i="2"/>
  <c r="ED346" i="2" s="1"/>
  <c r="BE346" i="2"/>
  <c r="CC346" i="2"/>
  <c r="AF346" i="2"/>
  <c r="EE346" i="2" s="1"/>
  <c r="CD346" i="2"/>
  <c r="BF346" i="2"/>
  <c r="AG346" i="2"/>
  <c r="EF346" i="2" s="1"/>
  <c r="BG346" i="2"/>
  <c r="AH346" i="2"/>
  <c r="EG346" i="2" s="1"/>
  <c r="CE346" i="2"/>
  <c r="CF346" i="2"/>
  <c r="AI346" i="2"/>
  <c r="EH346" i="2" s="1"/>
  <c r="BH346" i="2"/>
  <c r="AJ346" i="2"/>
  <c r="EI346" i="2" s="1"/>
  <c r="BI346" i="2"/>
  <c r="CG346" i="2"/>
  <c r="BJ346" i="2"/>
  <c r="CH346" i="2"/>
  <c r="AK346" i="2"/>
  <c r="EJ346" i="2" s="1"/>
  <c r="CI346" i="2"/>
  <c r="DO345" i="2"/>
  <c r="CS345" i="2"/>
  <c r="DE345" i="2"/>
  <c r="CM345" i="2"/>
  <c r="EN347" i="2"/>
  <c r="EO347" i="2" s="1"/>
  <c r="EM348" i="2"/>
  <c r="DB346" i="2" l="1"/>
  <c r="DE346" i="2"/>
  <c r="CW346" i="2"/>
  <c r="CL346" i="2"/>
  <c r="CM346" i="2"/>
  <c r="CY346" i="2"/>
  <c r="I347" i="2"/>
  <c r="B347" i="2"/>
  <c r="E347" i="2"/>
  <c r="F347" i="2"/>
  <c r="D347" i="2"/>
  <c r="J347" i="2"/>
  <c r="L347" i="2"/>
  <c r="G347" i="2"/>
  <c r="C347" i="2"/>
  <c r="CO347" i="2" s="1"/>
  <c r="K347" i="2"/>
  <c r="DJ347" i="2" s="1"/>
  <c r="DK347" i="2" s="1"/>
  <c r="H347" i="2"/>
  <c r="A347" i="2"/>
  <c r="AL347" i="2"/>
  <c r="CQ347" i="2"/>
  <c r="CV347" i="2"/>
  <c r="CY347" i="2"/>
  <c r="CL347" i="2"/>
  <c r="M347" i="2"/>
  <c r="AM347" i="2"/>
  <c r="BK347" i="2"/>
  <c r="N347" i="2"/>
  <c r="DM347" i="2" s="1"/>
  <c r="AN347" i="2"/>
  <c r="O347" i="2"/>
  <c r="BL347" i="2"/>
  <c r="P347" i="2"/>
  <c r="BM347" i="2"/>
  <c r="AO347" i="2"/>
  <c r="Q347" i="2"/>
  <c r="DP347" i="2" s="1"/>
  <c r="AP347" i="2"/>
  <c r="BN347" i="2"/>
  <c r="AQ347" i="2"/>
  <c r="R347" i="2"/>
  <c r="BO347" i="2"/>
  <c r="BP347" i="2"/>
  <c r="S347" i="2"/>
  <c r="DR347" i="2" s="1"/>
  <c r="AR347" i="2"/>
  <c r="AS347" i="2"/>
  <c r="T347" i="2"/>
  <c r="DS347" i="2" s="1"/>
  <c r="BQ347" i="2"/>
  <c r="U347" i="2"/>
  <c r="AT347" i="2"/>
  <c r="BR347" i="2"/>
  <c r="AU347" i="2"/>
  <c r="V347" i="2"/>
  <c r="DU347" i="2" s="1"/>
  <c r="BS347" i="2"/>
  <c r="W347" i="2"/>
  <c r="DV347" i="2" s="1"/>
  <c r="BT347" i="2"/>
  <c r="AV347" i="2"/>
  <c r="X347" i="2"/>
  <c r="AW347" i="2"/>
  <c r="BU347" i="2"/>
  <c r="BV347" i="2"/>
  <c r="Y347" i="2"/>
  <c r="DX347" i="2" s="1"/>
  <c r="AX347" i="2"/>
  <c r="AY347" i="2"/>
  <c r="Z347" i="2"/>
  <c r="BW347" i="2"/>
  <c r="AZ347" i="2"/>
  <c r="BX347" i="2"/>
  <c r="AA347" i="2"/>
  <c r="DZ347" i="2" s="1"/>
  <c r="BA347" i="2"/>
  <c r="AB347" i="2"/>
  <c r="EA347" i="2" s="1"/>
  <c r="BY347" i="2"/>
  <c r="BB347" i="2"/>
  <c r="BZ347" i="2"/>
  <c r="AC347" i="2"/>
  <c r="EB347" i="2" s="1"/>
  <c r="CA347" i="2"/>
  <c r="AD347" i="2"/>
  <c r="EC347" i="2" s="1"/>
  <c r="BC347" i="2"/>
  <c r="CB347" i="2"/>
  <c r="AE347" i="2"/>
  <c r="ED347" i="2" s="1"/>
  <c r="BD347" i="2"/>
  <c r="AF347" i="2"/>
  <c r="EE347" i="2" s="1"/>
  <c r="BE347" i="2"/>
  <c r="CC347" i="2"/>
  <c r="CD347" i="2"/>
  <c r="BF347" i="2"/>
  <c r="AG347" i="2"/>
  <c r="EF347" i="2" s="1"/>
  <c r="CE347" i="2"/>
  <c r="BG347" i="2"/>
  <c r="AH347" i="2"/>
  <c r="EG347" i="2" s="1"/>
  <c r="BH347" i="2"/>
  <c r="AI347" i="2"/>
  <c r="EH347" i="2" s="1"/>
  <c r="CF347" i="2"/>
  <c r="CG347" i="2"/>
  <c r="AJ347" i="2"/>
  <c r="EI347" i="2" s="1"/>
  <c r="BI347" i="2"/>
  <c r="AK347" i="2"/>
  <c r="EJ347" i="2" s="1"/>
  <c r="BJ347" i="2"/>
  <c r="CH347" i="2"/>
  <c r="CI347" i="2"/>
  <c r="CT346" i="2"/>
  <c r="DG346" i="2"/>
  <c r="CO346" i="2"/>
  <c r="CR346" i="2"/>
  <c r="CZ346" i="2"/>
  <c r="DC346" i="2"/>
  <c r="CQ346" i="2"/>
  <c r="CX346" i="2"/>
  <c r="CN346" i="2"/>
  <c r="CS346" i="2"/>
  <c r="CU346" i="2"/>
  <c r="CV346" i="2"/>
  <c r="EM349" i="2"/>
  <c r="EN348" i="2"/>
  <c r="EO348" i="2" s="1"/>
  <c r="CJ346" i="2"/>
  <c r="DF346" i="2"/>
  <c r="DD346" i="2"/>
  <c r="CX347" i="2" l="1"/>
  <c r="DB347" i="2"/>
  <c r="CN347" i="2"/>
  <c r="CJ347" i="2"/>
  <c r="DD347" i="2"/>
  <c r="CW347" i="2"/>
  <c r="CP347" i="2"/>
  <c r="CK347" i="2"/>
  <c r="DL347" i="2"/>
  <c r="DC347" i="2"/>
  <c r="CM347" i="2"/>
  <c r="DG347" i="2"/>
  <c r="DW347" i="2"/>
  <c r="DO347" i="2"/>
  <c r="CS347" i="2"/>
  <c r="DA347" i="2"/>
  <c r="CT347" i="2"/>
  <c r="DY347" i="2"/>
  <c r="DT347" i="2"/>
  <c r="DQ347" i="2"/>
  <c r="CU347" i="2"/>
  <c r="DF347" i="2"/>
  <c r="CR347" i="2"/>
  <c r="DN347" i="2"/>
  <c r="DH347" i="2"/>
  <c r="CZ347" i="2"/>
  <c r="DE347" i="2"/>
  <c r="J348" i="2"/>
  <c r="F348" i="2"/>
  <c r="A348" i="2"/>
  <c r="D348" i="2"/>
  <c r="G348" i="2"/>
  <c r="E348" i="2"/>
  <c r="I348" i="2"/>
  <c r="K348" i="2"/>
  <c r="DJ348" i="2" s="1"/>
  <c r="DK348" i="2" s="1"/>
  <c r="B348" i="2"/>
  <c r="L348" i="2"/>
  <c r="H348" i="2"/>
  <c r="C348" i="2"/>
  <c r="CV348" i="2" s="1"/>
  <c r="AL348" i="2"/>
  <c r="CY348" i="2"/>
  <c r="AM348" i="2"/>
  <c r="DA348" i="2"/>
  <c r="BK348" i="2"/>
  <c r="M348" i="2"/>
  <c r="N348" i="2"/>
  <c r="O348" i="2"/>
  <c r="AN348" i="2"/>
  <c r="BL348" i="2"/>
  <c r="BM348" i="2"/>
  <c r="AO348" i="2"/>
  <c r="P348" i="2"/>
  <c r="AP348" i="2"/>
  <c r="BN348" i="2"/>
  <c r="Q348" i="2"/>
  <c r="AQ348" i="2"/>
  <c r="R348" i="2"/>
  <c r="DQ348" i="2" s="1"/>
  <c r="BO348" i="2"/>
  <c r="S348" i="2"/>
  <c r="DR348" i="2" s="1"/>
  <c r="BP348" i="2"/>
  <c r="AR348" i="2"/>
  <c r="BQ348" i="2"/>
  <c r="T348" i="2"/>
  <c r="AS348" i="2"/>
  <c r="U348" i="2"/>
  <c r="DT348" i="2" s="1"/>
  <c r="AT348" i="2"/>
  <c r="BR348" i="2"/>
  <c r="AU348" i="2"/>
  <c r="BS348" i="2"/>
  <c r="V348" i="2"/>
  <c r="W348" i="2"/>
  <c r="BT348" i="2"/>
  <c r="AV348" i="2"/>
  <c r="X348" i="2"/>
  <c r="DW348" i="2" s="1"/>
  <c r="AW348" i="2"/>
  <c r="BU348" i="2"/>
  <c r="AX348" i="2"/>
  <c r="BV348" i="2"/>
  <c r="Y348" i="2"/>
  <c r="AY348" i="2"/>
  <c r="Z348" i="2"/>
  <c r="DY348" i="2" s="1"/>
  <c r="BW348" i="2"/>
  <c r="BX348" i="2"/>
  <c r="AZ348" i="2"/>
  <c r="AA348" i="2"/>
  <c r="DZ348" i="2" s="1"/>
  <c r="BA348" i="2"/>
  <c r="AB348" i="2"/>
  <c r="BY348" i="2"/>
  <c r="AC348" i="2"/>
  <c r="EB348" i="2" s="1"/>
  <c r="BZ348" i="2"/>
  <c r="BB348" i="2"/>
  <c r="AD348" i="2"/>
  <c r="EC348" i="2" s="1"/>
  <c r="BC348" i="2"/>
  <c r="CA348" i="2"/>
  <c r="CB348" i="2"/>
  <c r="BD348" i="2"/>
  <c r="AE348" i="2"/>
  <c r="ED348" i="2" s="1"/>
  <c r="AF348" i="2"/>
  <c r="EE348" i="2" s="1"/>
  <c r="CC348" i="2"/>
  <c r="BE348" i="2"/>
  <c r="CD348" i="2"/>
  <c r="AG348" i="2"/>
  <c r="BF348" i="2"/>
  <c r="CE348" i="2"/>
  <c r="BG348" i="2"/>
  <c r="AH348" i="2"/>
  <c r="EG348" i="2" s="1"/>
  <c r="CF348" i="2"/>
  <c r="BH348" i="2"/>
  <c r="AI348" i="2"/>
  <c r="EH348" i="2" s="1"/>
  <c r="BI348" i="2"/>
  <c r="CG348" i="2"/>
  <c r="AJ348" i="2"/>
  <c r="EI348" i="2" s="1"/>
  <c r="BJ348" i="2"/>
  <c r="CH348" i="2"/>
  <c r="AK348" i="2"/>
  <c r="EJ348" i="2" s="1"/>
  <c r="CI348" i="2"/>
  <c r="EN349" i="2"/>
  <c r="EO349" i="2" s="1"/>
  <c r="EM350" i="2"/>
  <c r="DH348" i="2" l="1"/>
  <c r="DD348" i="2"/>
  <c r="CL348" i="2"/>
  <c r="DE348" i="2"/>
  <c r="DC348" i="2"/>
  <c r="CU348" i="2"/>
  <c r="CX348" i="2"/>
  <c r="DB348" i="2"/>
  <c r="DL348" i="2"/>
  <c r="CQ348" i="2"/>
  <c r="CN348" i="2"/>
  <c r="DO348" i="2"/>
  <c r="CR348" i="2"/>
  <c r="CW348" i="2"/>
  <c r="CT348" i="2"/>
  <c r="CP348" i="2"/>
  <c r="DF348" i="2"/>
  <c r="CK348" i="2"/>
  <c r="EA348" i="2"/>
  <c r="DX348" i="2"/>
  <c r="DV348" i="2"/>
  <c r="DS348" i="2"/>
  <c r="DP348" i="2"/>
  <c r="DN348" i="2"/>
  <c r="CS348" i="2"/>
  <c r="CO348" i="2"/>
  <c r="CJ348" i="2"/>
  <c r="H349" i="2"/>
  <c r="A349" i="2"/>
  <c r="B349" i="2"/>
  <c r="G349" i="2"/>
  <c r="I349" i="2"/>
  <c r="C349" i="2"/>
  <c r="CU349" i="2" s="1"/>
  <c r="J349" i="2"/>
  <c r="D349" i="2"/>
  <c r="F349" i="2"/>
  <c r="E349" i="2"/>
  <c r="K349" i="2"/>
  <c r="DJ349" i="2" s="1"/>
  <c r="DK349" i="2" s="1"/>
  <c r="L349" i="2"/>
  <c r="AL349" i="2"/>
  <c r="CZ349" i="2"/>
  <c r="CT349" i="2"/>
  <c r="DF349" i="2"/>
  <c r="CS349" i="2"/>
  <c r="DD349" i="2"/>
  <c r="DC349" i="2"/>
  <c r="CQ349" i="2"/>
  <c r="DA349" i="2"/>
  <c r="CV349" i="2"/>
  <c r="CN349" i="2"/>
  <c r="CJ349" i="2"/>
  <c r="DG349" i="2"/>
  <c r="CO349" i="2"/>
  <c r="CY349" i="2"/>
  <c r="CL349" i="2"/>
  <c r="CP349" i="2"/>
  <c r="CR349" i="2"/>
  <c r="AM349" i="2"/>
  <c r="CW349" i="2"/>
  <c r="DH349" i="2"/>
  <c r="CM349" i="2"/>
  <c r="M349" i="2"/>
  <c r="DL349" i="2" s="1"/>
  <c r="CX349" i="2"/>
  <c r="CK349" i="2"/>
  <c r="DE349" i="2"/>
  <c r="DB349" i="2"/>
  <c r="BK349" i="2"/>
  <c r="N349" i="2"/>
  <c r="O349" i="2"/>
  <c r="DN349" i="2" s="1"/>
  <c r="AN349" i="2"/>
  <c r="BL349" i="2"/>
  <c r="AO349" i="2"/>
  <c r="P349" i="2"/>
  <c r="BM349" i="2"/>
  <c r="Q349" i="2"/>
  <c r="AP349" i="2"/>
  <c r="BN349" i="2"/>
  <c r="AQ349" i="2"/>
  <c r="BO349" i="2"/>
  <c r="R349" i="2"/>
  <c r="BP349" i="2"/>
  <c r="AR349" i="2"/>
  <c r="S349" i="2"/>
  <c r="BQ349" i="2"/>
  <c r="T349" i="2"/>
  <c r="DS349" i="2" s="1"/>
  <c r="AS349" i="2"/>
  <c r="BR349" i="2"/>
  <c r="U349" i="2"/>
  <c r="AT349" i="2"/>
  <c r="AU349" i="2"/>
  <c r="BS349" i="2"/>
  <c r="V349" i="2"/>
  <c r="DU349" i="2" s="1"/>
  <c r="AV349" i="2"/>
  <c r="W349" i="2"/>
  <c r="DV349" i="2" s="1"/>
  <c r="BT349" i="2"/>
  <c r="AW349" i="2"/>
  <c r="BU349" i="2"/>
  <c r="X349" i="2"/>
  <c r="Y349" i="2"/>
  <c r="DX349" i="2" s="1"/>
  <c r="BV349" i="2"/>
  <c r="AX349" i="2"/>
  <c r="AY349" i="2"/>
  <c r="BW349" i="2"/>
  <c r="Z349" i="2"/>
  <c r="AA349" i="2"/>
  <c r="BX349" i="2"/>
  <c r="AZ349" i="2"/>
  <c r="AB349" i="2"/>
  <c r="EA349" i="2" s="1"/>
  <c r="BY349" i="2"/>
  <c r="BA349" i="2"/>
  <c r="BZ349" i="2"/>
  <c r="BB349" i="2"/>
  <c r="AC349" i="2"/>
  <c r="CA349" i="2"/>
  <c r="BC349" i="2"/>
  <c r="AD349" i="2"/>
  <c r="EC349" i="2" s="1"/>
  <c r="BD349" i="2"/>
  <c r="CB349" i="2"/>
  <c r="AE349" i="2"/>
  <c r="ED349" i="2" s="1"/>
  <c r="CC349" i="2"/>
  <c r="AF349" i="2"/>
  <c r="EE349" i="2" s="1"/>
  <c r="BE349" i="2"/>
  <c r="CD349" i="2"/>
  <c r="AG349" i="2"/>
  <c r="EF349" i="2" s="1"/>
  <c r="BF349" i="2"/>
  <c r="BG349" i="2"/>
  <c r="CE349" i="2"/>
  <c r="AH349" i="2"/>
  <c r="AI349" i="2"/>
  <c r="EH349" i="2" s="1"/>
  <c r="BH349" i="2"/>
  <c r="CF349" i="2"/>
  <c r="AJ349" i="2"/>
  <c r="EI349" i="2" s="1"/>
  <c r="CG349" i="2"/>
  <c r="BI349" i="2"/>
  <c r="BJ349" i="2"/>
  <c r="CH349" i="2"/>
  <c r="AK349" i="2"/>
  <c r="EJ349" i="2" s="1"/>
  <c r="CI349" i="2"/>
  <c r="EM351" i="2"/>
  <c r="EN350" i="2"/>
  <c r="EO350" i="2" s="1"/>
  <c r="EF348" i="2"/>
  <c r="DU348" i="2"/>
  <c r="DM348" i="2"/>
  <c r="CZ348" i="2"/>
  <c r="DG348" i="2"/>
  <c r="CM348" i="2"/>
  <c r="DM349" i="2" l="1"/>
  <c r="DR349" i="2"/>
  <c r="DP349" i="2"/>
  <c r="G350" i="2"/>
  <c r="H350" i="2"/>
  <c r="F350" i="2"/>
  <c r="J350" i="2"/>
  <c r="B350" i="2"/>
  <c r="A350" i="2"/>
  <c r="I350" i="2"/>
  <c r="L350" i="2"/>
  <c r="E350" i="2"/>
  <c r="C350" i="2"/>
  <c r="CT350" i="2" s="1"/>
  <c r="K350" i="2"/>
  <c r="DJ350" i="2" s="1"/>
  <c r="DK350" i="2" s="1"/>
  <c r="D350" i="2"/>
  <c r="AL350" i="2"/>
  <c r="DB350" i="2"/>
  <c r="CO350" i="2"/>
  <c r="DC350" i="2"/>
  <c r="CX350" i="2"/>
  <c r="M350" i="2"/>
  <c r="BK350" i="2"/>
  <c r="AM350" i="2"/>
  <c r="N350" i="2"/>
  <c r="O350" i="2"/>
  <c r="BL350" i="2"/>
  <c r="AN350" i="2"/>
  <c r="AO350" i="2"/>
  <c r="BM350" i="2"/>
  <c r="P350" i="2"/>
  <c r="Q350" i="2"/>
  <c r="AP350" i="2"/>
  <c r="BN350" i="2"/>
  <c r="AQ350" i="2"/>
  <c r="R350" i="2"/>
  <c r="BO350" i="2"/>
  <c r="AR350" i="2"/>
  <c r="BP350" i="2"/>
  <c r="S350" i="2"/>
  <c r="BQ350" i="2"/>
  <c r="T350" i="2"/>
  <c r="AS350" i="2"/>
  <c r="BR350" i="2"/>
  <c r="AT350" i="2"/>
  <c r="U350" i="2"/>
  <c r="V350" i="2"/>
  <c r="AU350" i="2"/>
  <c r="BS350" i="2"/>
  <c r="AV350" i="2"/>
  <c r="BT350" i="2"/>
  <c r="W350" i="2"/>
  <c r="BU350" i="2"/>
  <c r="AW350" i="2"/>
  <c r="X350" i="2"/>
  <c r="Y350" i="2"/>
  <c r="DX350" i="2" s="1"/>
  <c r="AX350" i="2"/>
  <c r="BV350" i="2"/>
  <c r="AY350" i="2"/>
  <c r="BW350" i="2"/>
  <c r="Z350" i="2"/>
  <c r="DY350" i="2" s="1"/>
  <c r="AA350" i="2"/>
  <c r="AZ350" i="2"/>
  <c r="BX350" i="2"/>
  <c r="AB350" i="2"/>
  <c r="EA350" i="2" s="1"/>
  <c r="BA350" i="2"/>
  <c r="BY350" i="2"/>
  <c r="BB350" i="2"/>
  <c r="BZ350" i="2"/>
  <c r="AC350" i="2"/>
  <c r="AD350" i="2"/>
  <c r="EC350" i="2" s="1"/>
  <c r="CA350" i="2"/>
  <c r="BC350" i="2"/>
  <c r="AE350" i="2"/>
  <c r="BD350" i="2"/>
  <c r="CB350" i="2"/>
  <c r="BE350" i="2"/>
  <c r="AF350" i="2"/>
  <c r="EE350" i="2" s="1"/>
  <c r="CC350" i="2"/>
  <c r="BF350" i="2"/>
  <c r="AG350" i="2"/>
  <c r="EF350" i="2" s="1"/>
  <c r="CD350" i="2"/>
  <c r="AH350" i="2"/>
  <c r="BG350" i="2"/>
  <c r="CE350" i="2"/>
  <c r="BH350" i="2"/>
  <c r="CF350" i="2"/>
  <c r="AI350" i="2"/>
  <c r="EH350" i="2" s="1"/>
  <c r="CG350" i="2"/>
  <c r="AJ350" i="2"/>
  <c r="EI350" i="2" s="1"/>
  <c r="BI350" i="2"/>
  <c r="CH350" i="2"/>
  <c r="AK350" i="2"/>
  <c r="EJ350" i="2" s="1"/>
  <c r="BJ350" i="2"/>
  <c r="CI350" i="2"/>
  <c r="EN351" i="2"/>
  <c r="EO351" i="2" s="1"/>
  <c r="EM352" i="2"/>
  <c r="DW349" i="2"/>
  <c r="EB349" i="2"/>
  <c r="DZ349" i="2"/>
  <c r="DO349" i="2"/>
  <c r="EG349" i="2"/>
  <c r="DY349" i="2"/>
  <c r="DT349" i="2"/>
  <c r="DQ349" i="2"/>
  <c r="CQ350" i="2" l="1"/>
  <c r="CZ350" i="2"/>
  <c r="DV350" i="2"/>
  <c r="DQ350" i="2"/>
  <c r="CV350" i="2"/>
  <c r="CR350" i="2"/>
  <c r="EG350" i="2"/>
  <c r="DE350" i="2"/>
  <c r="DA350" i="2"/>
  <c r="ED350" i="2"/>
  <c r="DS350" i="2"/>
  <c r="DN350" i="2"/>
  <c r="CU350" i="2"/>
  <c r="CJ350" i="2"/>
  <c r="EM353" i="2"/>
  <c r="EN352" i="2"/>
  <c r="EO352" i="2" s="1"/>
  <c r="DM350" i="2"/>
  <c r="DF350" i="2"/>
  <c r="DG350" i="2"/>
  <c r="CK350" i="2"/>
  <c r="G351" i="2"/>
  <c r="J351" i="2"/>
  <c r="C351" i="2"/>
  <c r="CK351" i="2" s="1"/>
  <c r="I351" i="2"/>
  <c r="E351" i="2"/>
  <c r="D351" i="2"/>
  <c r="L351" i="2"/>
  <c r="A351" i="2"/>
  <c r="K351" i="2"/>
  <c r="DJ351" i="2" s="1"/>
  <c r="DK351" i="2" s="1"/>
  <c r="F351" i="2"/>
  <c r="B351" i="2"/>
  <c r="H351" i="2"/>
  <c r="AL351" i="2"/>
  <c r="DF351" i="2"/>
  <c r="CN351" i="2"/>
  <c r="CM351" i="2"/>
  <c r="M351" i="2"/>
  <c r="AM351" i="2"/>
  <c r="BK351" i="2"/>
  <c r="N351" i="2"/>
  <c r="DM351" i="2" s="1"/>
  <c r="BL351" i="2"/>
  <c r="AN351" i="2"/>
  <c r="O351" i="2"/>
  <c r="P351" i="2"/>
  <c r="BM351" i="2"/>
  <c r="AO351" i="2"/>
  <c r="AP351" i="2"/>
  <c r="BN351" i="2"/>
  <c r="Q351" i="2"/>
  <c r="DP351" i="2" s="1"/>
  <c r="R351" i="2"/>
  <c r="AQ351" i="2"/>
  <c r="BO351" i="2"/>
  <c r="BP351" i="2"/>
  <c r="AR351" i="2"/>
  <c r="S351" i="2"/>
  <c r="DR351" i="2" s="1"/>
  <c r="AS351" i="2"/>
  <c r="BQ351" i="2"/>
  <c r="T351" i="2"/>
  <c r="U351" i="2"/>
  <c r="DT351" i="2" s="1"/>
  <c r="AT351" i="2"/>
  <c r="BR351" i="2"/>
  <c r="AU351" i="2"/>
  <c r="V351" i="2"/>
  <c r="DU351" i="2" s="1"/>
  <c r="BS351" i="2"/>
  <c r="BT351" i="2"/>
  <c r="AV351" i="2"/>
  <c r="W351" i="2"/>
  <c r="DV351" i="2" s="1"/>
  <c r="AW351" i="2"/>
  <c r="X351" i="2"/>
  <c r="BU351" i="2"/>
  <c r="Y351" i="2"/>
  <c r="DX351" i="2" s="1"/>
  <c r="BV351" i="2"/>
  <c r="AX351" i="2"/>
  <c r="BW351" i="2"/>
  <c r="Z351" i="2"/>
  <c r="DY351" i="2" s="1"/>
  <c r="AY351" i="2"/>
  <c r="AZ351" i="2"/>
  <c r="AA351" i="2"/>
  <c r="DZ351" i="2" s="1"/>
  <c r="BX351" i="2"/>
  <c r="BA351" i="2"/>
  <c r="BY351" i="2"/>
  <c r="AB351" i="2"/>
  <c r="BZ351" i="2"/>
  <c r="AC351" i="2"/>
  <c r="EB351" i="2" s="1"/>
  <c r="BB351" i="2"/>
  <c r="BC351" i="2"/>
  <c r="AD351" i="2"/>
  <c r="EC351" i="2" s="1"/>
  <c r="CA351" i="2"/>
  <c r="CB351" i="2"/>
  <c r="AE351" i="2"/>
  <c r="BD351" i="2"/>
  <c r="BE351" i="2"/>
  <c r="CC351" i="2"/>
  <c r="AF351" i="2"/>
  <c r="EE351" i="2" s="1"/>
  <c r="BF351" i="2"/>
  <c r="CD351" i="2"/>
  <c r="AG351" i="2"/>
  <c r="EF351" i="2" s="1"/>
  <c r="CE351" i="2"/>
  <c r="AH351" i="2"/>
  <c r="EG351" i="2" s="1"/>
  <c r="BG351" i="2"/>
  <c r="CF351" i="2"/>
  <c r="BH351" i="2"/>
  <c r="AI351" i="2"/>
  <c r="EH351" i="2" s="1"/>
  <c r="CG351" i="2"/>
  <c r="AJ351" i="2"/>
  <c r="EI351" i="2" s="1"/>
  <c r="BI351" i="2"/>
  <c r="BJ351" i="2"/>
  <c r="AK351" i="2"/>
  <c r="EJ351" i="2" s="1"/>
  <c r="CH351" i="2"/>
  <c r="CI351" i="2"/>
  <c r="DR350" i="2"/>
  <c r="DP350" i="2"/>
  <c r="CN350" i="2"/>
  <c r="CP350" i="2"/>
  <c r="DH350" i="2"/>
  <c r="DW350" i="2"/>
  <c r="DU350" i="2"/>
  <c r="DO350" i="2"/>
  <c r="CW350" i="2"/>
  <c r="CY350" i="2"/>
  <c r="CS350" i="2"/>
  <c r="EB350" i="2"/>
  <c r="DZ350" i="2"/>
  <c r="DT350" i="2"/>
  <c r="DL350" i="2"/>
  <c r="CM350" i="2"/>
  <c r="DD350" i="2"/>
  <c r="CL350" i="2"/>
  <c r="DA351" i="2" l="1"/>
  <c r="CW351" i="2"/>
  <c r="CQ351" i="2"/>
  <c r="CU351" i="2"/>
  <c r="CO351" i="2"/>
  <c r="CR351" i="2"/>
  <c r="DC351" i="2"/>
  <c r="DG351" i="2"/>
  <c r="CL351" i="2"/>
  <c r="DH351" i="2"/>
  <c r="CX351" i="2"/>
  <c r="DD351" i="2"/>
  <c r="CP351" i="2"/>
  <c r="CJ351" i="2"/>
  <c r="DW351" i="2"/>
  <c r="DB351" i="2"/>
  <c r="DE351" i="2"/>
  <c r="CS351" i="2"/>
  <c r="CY351" i="2"/>
  <c r="CT351" i="2"/>
  <c r="CV351" i="2"/>
  <c r="CZ351" i="2"/>
  <c r="DO351" i="2"/>
  <c r="DN351" i="2"/>
  <c r="C352" i="2"/>
  <c r="DH352" i="2" s="1"/>
  <c r="E352" i="2"/>
  <c r="H352" i="2"/>
  <c r="F352" i="2"/>
  <c r="J352" i="2"/>
  <c r="G352" i="2"/>
  <c r="K352" i="2"/>
  <c r="DJ352" i="2" s="1"/>
  <c r="DK352" i="2" s="1"/>
  <c r="I352" i="2"/>
  <c r="L352" i="2"/>
  <c r="A352" i="2"/>
  <c r="D352" i="2"/>
  <c r="B352" i="2"/>
  <c r="CT352" i="2"/>
  <c r="DB352" i="2"/>
  <c r="AL352" i="2"/>
  <c r="DC352" i="2"/>
  <c r="DE352" i="2"/>
  <c r="CP352" i="2"/>
  <c r="CJ352" i="2"/>
  <c r="CX352" i="2"/>
  <c r="CN352" i="2"/>
  <c r="CK352" i="2"/>
  <c r="CL352" i="2"/>
  <c r="CM352" i="2"/>
  <c r="DD352" i="2"/>
  <c r="CO352" i="2"/>
  <c r="CY352" i="2"/>
  <c r="CW352" i="2"/>
  <c r="DG352" i="2"/>
  <c r="DF352" i="2"/>
  <c r="CR352" i="2"/>
  <c r="CZ352" i="2"/>
  <c r="AM352" i="2"/>
  <c r="M352" i="2"/>
  <c r="BK352" i="2"/>
  <c r="N352" i="2"/>
  <c r="O352" i="2"/>
  <c r="AN352" i="2"/>
  <c r="BL352" i="2"/>
  <c r="AO352" i="2"/>
  <c r="BM352" i="2"/>
  <c r="P352" i="2"/>
  <c r="AP352" i="2"/>
  <c r="BN352" i="2"/>
  <c r="Q352" i="2"/>
  <c r="AQ352" i="2"/>
  <c r="BO352" i="2"/>
  <c r="R352" i="2"/>
  <c r="DQ352" i="2" s="1"/>
  <c r="S352" i="2"/>
  <c r="BP352" i="2"/>
  <c r="AR352" i="2"/>
  <c r="AS352" i="2"/>
  <c r="BQ352" i="2"/>
  <c r="T352" i="2"/>
  <c r="DS352" i="2" s="1"/>
  <c r="U352" i="2"/>
  <c r="DT352" i="2" s="1"/>
  <c r="AT352" i="2"/>
  <c r="BR352" i="2"/>
  <c r="V352" i="2"/>
  <c r="AU352" i="2"/>
  <c r="BS352" i="2"/>
  <c r="AV352" i="2"/>
  <c r="BT352" i="2"/>
  <c r="W352" i="2"/>
  <c r="DV352" i="2" s="1"/>
  <c r="X352" i="2"/>
  <c r="DW352" i="2" s="1"/>
  <c r="AW352" i="2"/>
  <c r="BU352" i="2"/>
  <c r="Y352" i="2"/>
  <c r="BV352" i="2"/>
  <c r="AX352" i="2"/>
  <c r="AY352" i="2"/>
  <c r="BW352" i="2"/>
  <c r="Z352" i="2"/>
  <c r="DY352" i="2" s="1"/>
  <c r="BX352" i="2"/>
  <c r="AA352" i="2"/>
  <c r="AZ352" i="2"/>
  <c r="BY352" i="2"/>
  <c r="BA352" i="2"/>
  <c r="AB352" i="2"/>
  <c r="EA352" i="2" s="1"/>
  <c r="BB352" i="2"/>
  <c r="BZ352" i="2"/>
  <c r="AC352" i="2"/>
  <c r="BC352" i="2"/>
  <c r="CA352" i="2"/>
  <c r="AD352" i="2"/>
  <c r="EC352" i="2" s="1"/>
  <c r="BD352" i="2"/>
  <c r="CB352" i="2"/>
  <c r="AE352" i="2"/>
  <c r="ED352" i="2" s="1"/>
  <c r="CC352" i="2"/>
  <c r="BE352" i="2"/>
  <c r="AF352" i="2"/>
  <c r="EE352" i="2" s="1"/>
  <c r="BF352" i="2"/>
  <c r="CD352" i="2"/>
  <c r="AG352" i="2"/>
  <c r="EF352" i="2" s="1"/>
  <c r="BG352" i="2"/>
  <c r="CE352" i="2"/>
  <c r="AH352" i="2"/>
  <c r="EG352" i="2" s="1"/>
  <c r="AI352" i="2"/>
  <c r="EH352" i="2" s="1"/>
  <c r="CF352" i="2"/>
  <c r="BH352" i="2"/>
  <c r="BI352" i="2"/>
  <c r="CG352" i="2"/>
  <c r="AJ352" i="2"/>
  <c r="EI352" i="2" s="1"/>
  <c r="CH352" i="2"/>
  <c r="AK352" i="2"/>
  <c r="EJ352" i="2" s="1"/>
  <c r="BJ352" i="2"/>
  <c r="CI352" i="2"/>
  <c r="ED351" i="2"/>
  <c r="EA351" i="2"/>
  <c r="DS351" i="2"/>
  <c r="DQ351" i="2"/>
  <c r="DL351" i="2"/>
  <c r="EN353" i="2"/>
  <c r="EO353" i="2" s="1"/>
  <c r="EM354" i="2"/>
  <c r="DP352" i="2" l="1"/>
  <c r="DN352" i="2"/>
  <c r="DM352" i="2"/>
  <c r="DX352" i="2"/>
  <c r="DZ352" i="2"/>
  <c r="DU352" i="2"/>
  <c r="DO352" i="2"/>
  <c r="DL352" i="2"/>
  <c r="EB352" i="2"/>
  <c r="DR352" i="2"/>
  <c r="EM355" i="2"/>
  <c r="EN354" i="2"/>
  <c r="EO354" i="2" s="1"/>
  <c r="CU352" i="2"/>
  <c r="CQ352" i="2"/>
  <c r="DA352" i="2"/>
  <c r="K353" i="2"/>
  <c r="DJ353" i="2" s="1"/>
  <c r="DK353" i="2" s="1"/>
  <c r="G353" i="2"/>
  <c r="L353" i="2"/>
  <c r="D353" i="2"/>
  <c r="A353" i="2"/>
  <c r="I353" i="2"/>
  <c r="B353" i="2"/>
  <c r="F353" i="2"/>
  <c r="J353" i="2"/>
  <c r="E353" i="2"/>
  <c r="H353" i="2"/>
  <c r="C353" i="2"/>
  <c r="CO353" i="2" s="1"/>
  <c r="AL353" i="2"/>
  <c r="CL353" i="2"/>
  <c r="CW353" i="2"/>
  <c r="CN353" i="2"/>
  <c r="CX353" i="2"/>
  <c r="DE353" i="2"/>
  <c r="CU353" i="2"/>
  <c r="DD353" i="2"/>
  <c r="CY353" i="2"/>
  <c r="DC353" i="2"/>
  <c r="CZ353" i="2"/>
  <c r="CT353" i="2"/>
  <c r="CS353" i="2"/>
  <c r="DA353" i="2"/>
  <c r="DB353" i="2"/>
  <c r="CR353" i="2"/>
  <c r="DG353" i="2"/>
  <c r="CJ353" i="2"/>
  <c r="M353" i="2"/>
  <c r="AM353" i="2"/>
  <c r="N353" i="2"/>
  <c r="BK353" i="2"/>
  <c r="O353" i="2"/>
  <c r="AN353" i="2"/>
  <c r="BL353" i="2"/>
  <c r="AO353" i="2"/>
  <c r="BM353" i="2"/>
  <c r="P353" i="2"/>
  <c r="DO353" i="2" s="1"/>
  <c r="AP353" i="2"/>
  <c r="BN353" i="2"/>
  <c r="Q353" i="2"/>
  <c r="R353" i="2"/>
  <c r="DQ353" i="2" s="1"/>
  <c r="BO353" i="2"/>
  <c r="AQ353" i="2"/>
  <c r="S353" i="2"/>
  <c r="AR353" i="2"/>
  <c r="BP353" i="2"/>
  <c r="AS353" i="2"/>
  <c r="BQ353" i="2"/>
  <c r="T353" i="2"/>
  <c r="DS353" i="2" s="1"/>
  <c r="BR353" i="2"/>
  <c r="AT353" i="2"/>
  <c r="U353" i="2"/>
  <c r="DT353" i="2" s="1"/>
  <c r="AU353" i="2"/>
  <c r="V353" i="2"/>
  <c r="BS353" i="2"/>
  <c r="W353" i="2"/>
  <c r="DV353" i="2" s="1"/>
  <c r="BT353" i="2"/>
  <c r="AV353" i="2"/>
  <c r="X353" i="2"/>
  <c r="DW353" i="2" s="1"/>
  <c r="AW353" i="2"/>
  <c r="BU353" i="2"/>
  <c r="Y353" i="2"/>
  <c r="DX353" i="2" s="1"/>
  <c r="AX353" i="2"/>
  <c r="BV353" i="2"/>
  <c r="BW353" i="2"/>
  <c r="Z353" i="2"/>
  <c r="DY353" i="2" s="1"/>
  <c r="AY353" i="2"/>
  <c r="AZ353" i="2"/>
  <c r="AA353" i="2"/>
  <c r="DZ353" i="2" s="1"/>
  <c r="BX353" i="2"/>
  <c r="BY353" i="2"/>
  <c r="AB353" i="2"/>
  <c r="EA353" i="2" s="1"/>
  <c r="BA353" i="2"/>
  <c r="AC353" i="2"/>
  <c r="EB353" i="2" s="1"/>
  <c r="BB353" i="2"/>
  <c r="BZ353" i="2"/>
  <c r="BC353" i="2"/>
  <c r="AD353" i="2"/>
  <c r="EC353" i="2" s="1"/>
  <c r="CA353" i="2"/>
  <c r="CB353" i="2"/>
  <c r="BD353" i="2"/>
  <c r="AE353" i="2"/>
  <c r="ED353" i="2" s="1"/>
  <c r="CC353" i="2"/>
  <c r="AF353" i="2"/>
  <c r="EE353" i="2" s="1"/>
  <c r="BE353" i="2"/>
  <c r="AG353" i="2"/>
  <c r="EF353" i="2" s="1"/>
  <c r="CD353" i="2"/>
  <c r="BF353" i="2"/>
  <c r="CE353" i="2"/>
  <c r="AH353" i="2"/>
  <c r="EG353" i="2" s="1"/>
  <c r="BG353" i="2"/>
  <c r="AI353" i="2"/>
  <c r="EH353" i="2" s="1"/>
  <c r="CF353" i="2"/>
  <c r="BH353" i="2"/>
  <c r="AJ353" i="2"/>
  <c r="EI353" i="2" s="1"/>
  <c r="BI353" i="2"/>
  <c r="CG353" i="2"/>
  <c r="BJ353" i="2"/>
  <c r="AK353" i="2"/>
  <c r="EJ353" i="2" s="1"/>
  <c r="CH353" i="2"/>
  <c r="CI353" i="2"/>
  <c r="CS352" i="2"/>
  <c r="CV352" i="2"/>
  <c r="DP353" i="2" l="1"/>
  <c r="DN353" i="2"/>
  <c r="DU353" i="2"/>
  <c r="DM353" i="2"/>
  <c r="CM353" i="2"/>
  <c r="CK353" i="2"/>
  <c r="DF353" i="2"/>
  <c r="CP353" i="2"/>
  <c r="DR353" i="2"/>
  <c r="DL353" i="2"/>
  <c r="DH353" i="2"/>
  <c r="CV353" i="2"/>
  <c r="CQ353" i="2"/>
  <c r="F354" i="2"/>
  <c r="H354" i="2"/>
  <c r="I354" i="2"/>
  <c r="J354" i="2"/>
  <c r="K354" i="2"/>
  <c r="DJ354" i="2" s="1"/>
  <c r="DK354" i="2" s="1"/>
  <c r="A354" i="2"/>
  <c r="B354" i="2"/>
  <c r="G354" i="2"/>
  <c r="C354" i="2"/>
  <c r="DE354" i="2" s="1"/>
  <c r="E354" i="2"/>
  <c r="L354" i="2"/>
  <c r="D354" i="2"/>
  <c r="AL354" i="2"/>
  <c r="DD354" i="2"/>
  <c r="CO354" i="2"/>
  <c r="CT354" i="2"/>
  <c r="CS354" i="2"/>
  <c r="DB354" i="2"/>
  <c r="CL354" i="2"/>
  <c r="DF354" i="2"/>
  <c r="CQ354" i="2"/>
  <c r="AM354" i="2"/>
  <c r="M354" i="2"/>
  <c r="DL354" i="2" s="1"/>
  <c r="N354" i="2"/>
  <c r="DM354" i="2" s="1"/>
  <c r="BK354" i="2"/>
  <c r="BL354" i="2"/>
  <c r="AN354" i="2"/>
  <c r="O354" i="2"/>
  <c r="DN354" i="2" s="1"/>
  <c r="P354" i="2"/>
  <c r="DO354" i="2" s="1"/>
  <c r="AO354" i="2"/>
  <c r="BM354" i="2"/>
  <c r="Q354" i="2"/>
  <c r="DP354" i="2" s="1"/>
  <c r="AP354" i="2"/>
  <c r="BN354" i="2"/>
  <c r="R354" i="2"/>
  <c r="AQ354" i="2"/>
  <c r="BO354" i="2"/>
  <c r="S354" i="2"/>
  <c r="DR354" i="2" s="1"/>
  <c r="BP354" i="2"/>
  <c r="AR354" i="2"/>
  <c r="T354" i="2"/>
  <c r="BQ354" i="2"/>
  <c r="AS354" i="2"/>
  <c r="BR354" i="2"/>
  <c r="AT354" i="2"/>
  <c r="U354" i="2"/>
  <c r="DT354" i="2" s="1"/>
  <c r="BS354" i="2"/>
  <c r="V354" i="2"/>
  <c r="DU354" i="2" s="1"/>
  <c r="AU354" i="2"/>
  <c r="BT354" i="2"/>
  <c r="W354" i="2"/>
  <c r="DV354" i="2" s="1"/>
  <c r="AV354" i="2"/>
  <c r="AW354" i="2"/>
  <c r="X354" i="2"/>
  <c r="DW354" i="2" s="1"/>
  <c r="BU354" i="2"/>
  <c r="AX354" i="2"/>
  <c r="BV354" i="2"/>
  <c r="Y354" i="2"/>
  <c r="AY354" i="2"/>
  <c r="BW354" i="2"/>
  <c r="Z354" i="2"/>
  <c r="DY354" i="2" s="1"/>
  <c r="AZ354" i="2"/>
  <c r="BX354" i="2"/>
  <c r="AA354" i="2"/>
  <c r="DZ354" i="2" s="1"/>
  <c r="AB354" i="2"/>
  <c r="BY354" i="2"/>
  <c r="BA354" i="2"/>
  <c r="AC354" i="2"/>
  <c r="EB354" i="2" s="1"/>
  <c r="BZ354" i="2"/>
  <c r="BB354" i="2"/>
  <c r="AD354" i="2"/>
  <c r="EC354" i="2" s="1"/>
  <c r="CA354" i="2"/>
  <c r="BC354" i="2"/>
  <c r="CB354" i="2"/>
  <c r="AE354" i="2"/>
  <c r="ED354" i="2" s="1"/>
  <c r="BD354" i="2"/>
  <c r="BE354" i="2"/>
  <c r="AF354" i="2"/>
  <c r="EE354" i="2" s="1"/>
  <c r="CC354" i="2"/>
  <c r="BF354" i="2"/>
  <c r="AG354" i="2"/>
  <c r="EF354" i="2" s="1"/>
  <c r="CD354" i="2"/>
  <c r="CE354" i="2"/>
  <c r="AH354" i="2"/>
  <c r="EG354" i="2" s="1"/>
  <c r="BG354" i="2"/>
  <c r="AI354" i="2"/>
  <c r="EH354" i="2" s="1"/>
  <c r="BH354" i="2"/>
  <c r="CF354" i="2"/>
  <c r="AJ354" i="2"/>
  <c r="EI354" i="2" s="1"/>
  <c r="CG354" i="2"/>
  <c r="BI354" i="2"/>
  <c r="BJ354" i="2"/>
  <c r="AK354" i="2"/>
  <c r="EJ354" i="2" s="1"/>
  <c r="CH354" i="2"/>
  <c r="CI354" i="2"/>
  <c r="EN355" i="2"/>
  <c r="EO355" i="2" s="1"/>
  <c r="EM356" i="2"/>
  <c r="DC354" i="2" l="1"/>
  <c r="DH354" i="2"/>
  <c r="CK354" i="2"/>
  <c r="CU354" i="2"/>
  <c r="CZ354" i="2"/>
  <c r="CM354" i="2"/>
  <c r="CP354" i="2"/>
  <c r="DG354" i="2"/>
  <c r="CR354" i="2"/>
  <c r="CX354" i="2"/>
  <c r="CV354" i="2"/>
  <c r="CJ354" i="2"/>
  <c r="CN354" i="2"/>
  <c r="CY354" i="2"/>
  <c r="DA354" i="2"/>
  <c r="CW354" i="2"/>
  <c r="I355" i="2"/>
  <c r="E355" i="2"/>
  <c r="B355" i="2"/>
  <c r="A355" i="2"/>
  <c r="H355" i="2"/>
  <c r="F355" i="2"/>
  <c r="D355" i="2"/>
  <c r="C355" i="2"/>
  <c r="CO355" i="2" s="1"/>
  <c r="J355" i="2"/>
  <c r="G355" i="2"/>
  <c r="L355" i="2"/>
  <c r="K355" i="2"/>
  <c r="DJ355" i="2" s="1"/>
  <c r="DK355" i="2" s="1"/>
  <c r="AL355" i="2"/>
  <c r="DC355" i="2"/>
  <c r="DD355" i="2"/>
  <c r="DB355" i="2"/>
  <c r="DA355" i="2"/>
  <c r="CU355" i="2"/>
  <c r="M355" i="2"/>
  <c r="DL355" i="2" s="1"/>
  <c r="AM355" i="2"/>
  <c r="BK355" i="2"/>
  <c r="N355" i="2"/>
  <c r="BL355" i="2"/>
  <c r="AN355" i="2"/>
  <c r="O355" i="2"/>
  <c r="DN355" i="2" s="1"/>
  <c r="AO355" i="2"/>
  <c r="P355" i="2"/>
  <c r="DO355" i="2" s="1"/>
  <c r="BM355" i="2"/>
  <c r="AP355" i="2"/>
  <c r="Q355" i="2"/>
  <c r="BN355" i="2"/>
  <c r="BO355" i="2"/>
  <c r="R355" i="2"/>
  <c r="DQ355" i="2" s="1"/>
  <c r="AQ355" i="2"/>
  <c r="AR355" i="2"/>
  <c r="BP355" i="2"/>
  <c r="S355" i="2"/>
  <c r="T355" i="2"/>
  <c r="AS355" i="2"/>
  <c r="BQ355" i="2"/>
  <c r="BR355" i="2"/>
  <c r="U355" i="2"/>
  <c r="DT355" i="2" s="1"/>
  <c r="AT355" i="2"/>
  <c r="V355" i="2"/>
  <c r="AU355" i="2"/>
  <c r="BS355" i="2"/>
  <c r="W355" i="2"/>
  <c r="DV355" i="2" s="1"/>
  <c r="BT355" i="2"/>
  <c r="AV355" i="2"/>
  <c r="AW355" i="2"/>
  <c r="X355" i="2"/>
  <c r="DW355" i="2" s="1"/>
  <c r="BU355" i="2"/>
  <c r="BV355" i="2"/>
  <c r="AX355" i="2"/>
  <c r="Y355" i="2"/>
  <c r="DX355" i="2" s="1"/>
  <c r="BW355" i="2"/>
  <c r="Z355" i="2"/>
  <c r="DY355" i="2" s="1"/>
  <c r="AY355" i="2"/>
  <c r="AA355" i="2"/>
  <c r="DZ355" i="2" s="1"/>
  <c r="AZ355" i="2"/>
  <c r="BX355" i="2"/>
  <c r="BA355" i="2"/>
  <c r="BY355" i="2"/>
  <c r="AB355" i="2"/>
  <c r="EA355" i="2" s="1"/>
  <c r="BB355" i="2"/>
  <c r="BZ355" i="2"/>
  <c r="AC355" i="2"/>
  <c r="EB355" i="2" s="1"/>
  <c r="BC355" i="2"/>
  <c r="AD355" i="2"/>
  <c r="EC355" i="2" s="1"/>
  <c r="CA355" i="2"/>
  <c r="AE355" i="2"/>
  <c r="ED355" i="2" s="1"/>
  <c r="BD355" i="2"/>
  <c r="CB355" i="2"/>
  <c r="CC355" i="2"/>
  <c r="BE355" i="2"/>
  <c r="AF355" i="2"/>
  <c r="EE355" i="2" s="1"/>
  <c r="BF355" i="2"/>
  <c r="AG355" i="2"/>
  <c r="EF355" i="2" s="1"/>
  <c r="CD355" i="2"/>
  <c r="CE355" i="2"/>
  <c r="AH355" i="2"/>
  <c r="EG355" i="2" s="1"/>
  <c r="BG355" i="2"/>
  <c r="AI355" i="2"/>
  <c r="EH355" i="2" s="1"/>
  <c r="BH355" i="2"/>
  <c r="CF355" i="2"/>
  <c r="CG355" i="2"/>
  <c r="BI355" i="2"/>
  <c r="AJ355" i="2"/>
  <c r="EI355" i="2" s="1"/>
  <c r="BJ355" i="2"/>
  <c r="AK355" i="2"/>
  <c r="EJ355" i="2" s="1"/>
  <c r="CH355" i="2"/>
  <c r="CI355" i="2"/>
  <c r="DQ354" i="2"/>
  <c r="DX354" i="2"/>
  <c r="EM357" i="2"/>
  <c r="EN356" i="2"/>
  <c r="EO356" i="2" s="1"/>
  <c r="EA354" i="2"/>
  <c r="DS354" i="2"/>
  <c r="CX355" i="2" l="1"/>
  <c r="CL355" i="2"/>
  <c r="CJ355" i="2"/>
  <c r="DR355" i="2"/>
  <c r="CK355" i="2"/>
  <c r="DU355" i="2"/>
  <c r="CY355" i="2"/>
  <c r="CW355" i="2"/>
  <c r="CV355" i="2"/>
  <c r="CZ355" i="2"/>
  <c r="DF355" i="2"/>
  <c r="CT355" i="2"/>
  <c r="K356" i="2"/>
  <c r="DJ356" i="2" s="1"/>
  <c r="DK356" i="2" s="1"/>
  <c r="G356" i="2"/>
  <c r="F356" i="2"/>
  <c r="E356" i="2"/>
  <c r="J356" i="2"/>
  <c r="A356" i="2"/>
  <c r="D356" i="2"/>
  <c r="I356" i="2"/>
  <c r="B356" i="2"/>
  <c r="H356" i="2"/>
  <c r="C356" i="2"/>
  <c r="CV356" i="2" s="1"/>
  <c r="L356" i="2"/>
  <c r="AL356" i="2"/>
  <c r="CL356" i="2"/>
  <c r="BK356" i="2"/>
  <c r="AM356" i="2"/>
  <c r="M356" i="2"/>
  <c r="N356" i="2"/>
  <c r="DM356" i="2" s="1"/>
  <c r="AN356" i="2"/>
  <c r="O356" i="2"/>
  <c r="DN356" i="2" s="1"/>
  <c r="BL356" i="2"/>
  <c r="P356" i="2"/>
  <c r="AO356" i="2"/>
  <c r="BM356" i="2"/>
  <c r="Q356" i="2"/>
  <c r="DP356" i="2" s="1"/>
  <c r="AP356" i="2"/>
  <c r="BN356" i="2"/>
  <c r="BO356" i="2"/>
  <c r="R356" i="2"/>
  <c r="AQ356" i="2"/>
  <c r="BP356" i="2"/>
  <c r="S356" i="2"/>
  <c r="AR356" i="2"/>
  <c r="AS356" i="2"/>
  <c r="BQ356" i="2"/>
  <c r="T356" i="2"/>
  <c r="DS356" i="2" s="1"/>
  <c r="U356" i="2"/>
  <c r="AT356" i="2"/>
  <c r="BR356" i="2"/>
  <c r="AU356" i="2"/>
  <c r="BS356" i="2"/>
  <c r="V356" i="2"/>
  <c r="DU356" i="2" s="1"/>
  <c r="W356" i="2"/>
  <c r="DV356" i="2" s="1"/>
  <c r="AV356" i="2"/>
  <c r="BT356" i="2"/>
  <c r="AW356" i="2"/>
  <c r="X356" i="2"/>
  <c r="DW356" i="2" s="1"/>
  <c r="BU356" i="2"/>
  <c r="AX356" i="2"/>
  <c r="Y356" i="2"/>
  <c r="DX356" i="2" s="1"/>
  <c r="BV356" i="2"/>
  <c r="Z356" i="2"/>
  <c r="DY356" i="2" s="1"/>
  <c r="AY356" i="2"/>
  <c r="BW356" i="2"/>
  <c r="BX356" i="2"/>
  <c r="AZ356" i="2"/>
  <c r="AA356" i="2"/>
  <c r="DZ356" i="2" s="1"/>
  <c r="BY356" i="2"/>
  <c r="AB356" i="2"/>
  <c r="EA356" i="2" s="1"/>
  <c r="BA356" i="2"/>
  <c r="BB356" i="2"/>
  <c r="BZ356" i="2"/>
  <c r="AC356" i="2"/>
  <c r="EB356" i="2" s="1"/>
  <c r="BC356" i="2"/>
  <c r="CA356" i="2"/>
  <c r="AD356" i="2"/>
  <c r="EC356" i="2" s="1"/>
  <c r="AE356" i="2"/>
  <c r="ED356" i="2" s="1"/>
  <c r="BD356" i="2"/>
  <c r="CB356" i="2"/>
  <c r="BE356" i="2"/>
  <c r="AF356" i="2"/>
  <c r="EE356" i="2" s="1"/>
  <c r="CC356" i="2"/>
  <c r="AG356" i="2"/>
  <c r="EF356" i="2" s="1"/>
  <c r="CD356" i="2"/>
  <c r="BF356" i="2"/>
  <c r="BG356" i="2"/>
  <c r="AH356" i="2"/>
  <c r="EG356" i="2" s="1"/>
  <c r="CE356" i="2"/>
  <c r="CF356" i="2"/>
  <c r="AI356" i="2"/>
  <c r="EH356" i="2" s="1"/>
  <c r="BH356" i="2"/>
  <c r="BI356" i="2"/>
  <c r="AJ356" i="2"/>
  <c r="EI356" i="2" s="1"/>
  <c r="CG356" i="2"/>
  <c r="CH356" i="2"/>
  <c r="BJ356" i="2"/>
  <c r="AK356" i="2"/>
  <c r="EJ356" i="2" s="1"/>
  <c r="CI356" i="2"/>
  <c r="DH355" i="2"/>
  <c r="CN355" i="2"/>
  <c r="CP355" i="2"/>
  <c r="CQ355" i="2"/>
  <c r="CS355" i="2"/>
  <c r="CR355" i="2"/>
  <c r="EN357" i="2"/>
  <c r="EO357" i="2" s="1"/>
  <c r="EM358" i="2"/>
  <c r="DS355" i="2"/>
  <c r="DP355" i="2"/>
  <c r="DM355" i="2"/>
  <c r="CM355" i="2"/>
  <c r="DG355" i="2"/>
  <c r="DE355" i="2"/>
  <c r="CZ356" i="2" l="1"/>
  <c r="CO356" i="2"/>
  <c r="CR356" i="2"/>
  <c r="DF356" i="2"/>
  <c r="DE356" i="2"/>
  <c r="DH356" i="2"/>
  <c r="CT356" i="2"/>
  <c r="CY356" i="2"/>
  <c r="CQ356" i="2"/>
  <c r="CU356" i="2"/>
  <c r="DB356" i="2"/>
  <c r="DR356" i="2"/>
  <c r="DG356" i="2"/>
  <c r="DC356" i="2"/>
  <c r="CK356" i="2"/>
  <c r="CJ356" i="2"/>
  <c r="E357" i="2"/>
  <c r="C357" i="2"/>
  <c r="CU357" i="2" s="1"/>
  <c r="K357" i="2"/>
  <c r="DJ357" i="2" s="1"/>
  <c r="DK357" i="2" s="1"/>
  <c r="F357" i="2"/>
  <c r="A357" i="2"/>
  <c r="B357" i="2"/>
  <c r="L357" i="2"/>
  <c r="J357" i="2"/>
  <c r="D357" i="2"/>
  <c r="I357" i="2"/>
  <c r="G357" i="2"/>
  <c r="H357" i="2"/>
  <c r="AL357" i="2"/>
  <c r="DG357" i="2"/>
  <c r="DB357" i="2"/>
  <c r="CM357" i="2"/>
  <c r="CR357" i="2"/>
  <c r="CJ357" i="2"/>
  <c r="DA357" i="2"/>
  <c r="CK357" i="2"/>
  <c r="CL357" i="2"/>
  <c r="CS357" i="2"/>
  <c r="CQ357" i="2"/>
  <c r="CT357" i="2"/>
  <c r="DH357" i="2"/>
  <c r="CP357" i="2"/>
  <c r="CZ357" i="2"/>
  <c r="CX357" i="2"/>
  <c r="CV357" i="2"/>
  <c r="DD357" i="2"/>
  <c r="DE357" i="2"/>
  <c r="CN357" i="2"/>
  <c r="CO357" i="2"/>
  <c r="CW357" i="2"/>
  <c r="DF357" i="2"/>
  <c r="AM357" i="2"/>
  <c r="M357" i="2"/>
  <c r="DL357" i="2" s="1"/>
  <c r="DC357" i="2"/>
  <c r="N357" i="2"/>
  <c r="DM357" i="2" s="1"/>
  <c r="BK357" i="2"/>
  <c r="O357" i="2"/>
  <c r="DN357" i="2" s="1"/>
  <c r="BL357" i="2"/>
  <c r="AN357" i="2"/>
  <c r="BM357" i="2"/>
  <c r="AO357" i="2"/>
  <c r="P357" i="2"/>
  <c r="DO357" i="2" s="1"/>
  <c r="BN357" i="2"/>
  <c r="Q357" i="2"/>
  <c r="DP357" i="2" s="1"/>
  <c r="AP357" i="2"/>
  <c r="R357" i="2"/>
  <c r="DQ357" i="2" s="1"/>
  <c r="BO357" i="2"/>
  <c r="AQ357" i="2"/>
  <c r="AR357" i="2"/>
  <c r="BP357" i="2"/>
  <c r="S357" i="2"/>
  <c r="DR357" i="2" s="1"/>
  <c r="BQ357" i="2"/>
  <c r="T357" i="2"/>
  <c r="DS357" i="2" s="1"/>
  <c r="AS357" i="2"/>
  <c r="U357" i="2"/>
  <c r="DT357" i="2" s="1"/>
  <c r="BR357" i="2"/>
  <c r="AT357" i="2"/>
  <c r="AU357" i="2"/>
  <c r="V357" i="2"/>
  <c r="DU357" i="2" s="1"/>
  <c r="BS357" i="2"/>
  <c r="AV357" i="2"/>
  <c r="W357" i="2"/>
  <c r="DV357" i="2" s="1"/>
  <c r="BT357" i="2"/>
  <c r="AW357" i="2"/>
  <c r="BU357" i="2"/>
  <c r="X357" i="2"/>
  <c r="DW357" i="2" s="1"/>
  <c r="Y357" i="2"/>
  <c r="DX357" i="2" s="1"/>
  <c r="AX357" i="2"/>
  <c r="BV357" i="2"/>
  <c r="Z357" i="2"/>
  <c r="DY357" i="2" s="1"/>
  <c r="BW357" i="2"/>
  <c r="AY357" i="2"/>
  <c r="AZ357" i="2"/>
  <c r="AA357" i="2"/>
  <c r="DZ357" i="2" s="1"/>
  <c r="BX357" i="2"/>
  <c r="BA357" i="2"/>
  <c r="AB357" i="2"/>
  <c r="EA357" i="2" s="1"/>
  <c r="BY357" i="2"/>
  <c r="BZ357" i="2"/>
  <c r="AC357" i="2"/>
  <c r="EB357" i="2" s="1"/>
  <c r="BB357" i="2"/>
  <c r="AD357" i="2"/>
  <c r="EC357" i="2" s="1"/>
  <c r="BC357" i="2"/>
  <c r="CA357" i="2"/>
  <c r="BD357" i="2"/>
  <c r="CB357" i="2"/>
  <c r="AE357" i="2"/>
  <c r="ED357" i="2" s="1"/>
  <c r="CC357" i="2"/>
  <c r="BE357" i="2"/>
  <c r="AF357" i="2"/>
  <c r="EE357" i="2" s="1"/>
  <c r="AG357" i="2"/>
  <c r="EF357" i="2" s="1"/>
  <c r="CD357" i="2"/>
  <c r="BF357" i="2"/>
  <c r="CE357" i="2"/>
  <c r="AH357" i="2"/>
  <c r="EG357" i="2" s="1"/>
  <c r="BG357" i="2"/>
  <c r="AI357" i="2"/>
  <c r="EH357" i="2" s="1"/>
  <c r="BH357" i="2"/>
  <c r="CF357" i="2"/>
  <c r="BI357" i="2"/>
  <c r="CG357" i="2"/>
  <c r="AJ357" i="2"/>
  <c r="EI357" i="2" s="1"/>
  <c r="BJ357" i="2"/>
  <c r="AK357" i="2"/>
  <c r="EJ357" i="2" s="1"/>
  <c r="CH357" i="2"/>
  <c r="CI357" i="2"/>
  <c r="DL356" i="2"/>
  <c r="CS356" i="2"/>
  <c r="CP356" i="2"/>
  <c r="DD356" i="2"/>
  <c r="EM359" i="2"/>
  <c r="EN358" i="2"/>
  <c r="EO358" i="2" s="1"/>
  <c r="DO356" i="2"/>
  <c r="CX356" i="2"/>
  <c r="CN356" i="2"/>
  <c r="DT356" i="2"/>
  <c r="DQ356" i="2"/>
  <c r="DA356" i="2"/>
  <c r="CW356" i="2"/>
  <c r="CM356" i="2"/>
  <c r="EN359" i="2" l="1"/>
  <c r="EO359" i="2" s="1"/>
  <c r="EM360" i="2"/>
  <c r="F358" i="2"/>
  <c r="B358" i="2"/>
  <c r="I358" i="2"/>
  <c r="E358" i="2"/>
  <c r="K358" i="2"/>
  <c r="DJ358" i="2" s="1"/>
  <c r="DK358" i="2" s="1"/>
  <c r="L358" i="2"/>
  <c r="G358" i="2"/>
  <c r="J358" i="2"/>
  <c r="C358" i="2"/>
  <c r="CQ358" i="2" s="1"/>
  <c r="A358" i="2"/>
  <c r="H358" i="2"/>
  <c r="D358" i="2"/>
  <c r="AL358" i="2"/>
  <c r="CR358" i="2"/>
  <c r="CZ358" i="2"/>
  <c r="CY358" i="2"/>
  <c r="DH358" i="2"/>
  <c r="CK358" i="2"/>
  <c r="CP358" i="2"/>
  <c r="DG358" i="2"/>
  <c r="CW358" i="2"/>
  <c r="DE358" i="2"/>
  <c r="CX358" i="2"/>
  <c r="DF358" i="2"/>
  <c r="CV358" i="2"/>
  <c r="DC358" i="2"/>
  <c r="CU358" i="2"/>
  <c r="AM358" i="2"/>
  <c r="DB358" i="2"/>
  <c r="BK358" i="2"/>
  <c r="CM358" i="2"/>
  <c r="N358" i="2"/>
  <c r="M358" i="2"/>
  <c r="BL358" i="2"/>
  <c r="O358" i="2"/>
  <c r="AN358" i="2"/>
  <c r="BM358" i="2"/>
  <c r="P358" i="2"/>
  <c r="AO358" i="2"/>
  <c r="AP358" i="2"/>
  <c r="Q358" i="2"/>
  <c r="BN358" i="2"/>
  <c r="AQ358" i="2"/>
  <c r="BO358" i="2"/>
  <c r="R358" i="2"/>
  <c r="DQ358" i="2" s="1"/>
  <c r="AR358" i="2"/>
  <c r="BP358" i="2"/>
  <c r="S358" i="2"/>
  <c r="BQ358" i="2"/>
  <c r="T358" i="2"/>
  <c r="AS358" i="2"/>
  <c r="BR358" i="2"/>
  <c r="U358" i="2"/>
  <c r="DT358" i="2" s="1"/>
  <c r="AT358" i="2"/>
  <c r="BS358" i="2"/>
  <c r="AU358" i="2"/>
  <c r="V358" i="2"/>
  <c r="BT358" i="2"/>
  <c r="AV358" i="2"/>
  <c r="W358" i="2"/>
  <c r="DV358" i="2" s="1"/>
  <c r="BU358" i="2"/>
  <c r="AW358" i="2"/>
  <c r="X358" i="2"/>
  <c r="Y358" i="2"/>
  <c r="DX358" i="2" s="1"/>
  <c r="AX358" i="2"/>
  <c r="BV358" i="2"/>
  <c r="Z358" i="2"/>
  <c r="DY358" i="2" s="1"/>
  <c r="BW358" i="2"/>
  <c r="AY358" i="2"/>
  <c r="BX358" i="2"/>
  <c r="AA358" i="2"/>
  <c r="AZ358" i="2"/>
  <c r="AB358" i="2"/>
  <c r="BA358" i="2"/>
  <c r="BY358" i="2"/>
  <c r="BB358" i="2"/>
  <c r="BZ358" i="2"/>
  <c r="AC358" i="2"/>
  <c r="EB358" i="2" s="1"/>
  <c r="BC358" i="2"/>
  <c r="AD358" i="2"/>
  <c r="EC358" i="2" s="1"/>
  <c r="CA358" i="2"/>
  <c r="AE358" i="2"/>
  <c r="BD358" i="2"/>
  <c r="CB358" i="2"/>
  <c r="CC358" i="2"/>
  <c r="AF358" i="2"/>
  <c r="EE358" i="2" s="1"/>
  <c r="BE358" i="2"/>
  <c r="BF358" i="2"/>
  <c r="CD358" i="2"/>
  <c r="AG358" i="2"/>
  <c r="BG358" i="2"/>
  <c r="CE358" i="2"/>
  <c r="AH358" i="2"/>
  <c r="EG358" i="2" s="1"/>
  <c r="BH358" i="2"/>
  <c r="CF358" i="2"/>
  <c r="AI358" i="2"/>
  <c r="EH358" i="2" s="1"/>
  <c r="CG358" i="2"/>
  <c r="AJ358" i="2"/>
  <c r="EI358" i="2" s="1"/>
  <c r="BI358" i="2"/>
  <c r="CH358" i="2"/>
  <c r="BJ358" i="2"/>
  <c r="AK358" i="2"/>
  <c r="EJ358" i="2" s="1"/>
  <c r="CI358" i="2"/>
  <c r="CY357" i="2"/>
  <c r="DN358" i="2" l="1"/>
  <c r="EF358" i="2"/>
  <c r="ED358" i="2"/>
  <c r="DS358" i="2"/>
  <c r="CO358" i="2"/>
  <c r="CS358" i="2"/>
  <c r="CL358" i="2"/>
  <c r="EA358" i="2"/>
  <c r="DU358" i="2"/>
  <c r="DD358" i="2"/>
  <c r="CJ358" i="2"/>
  <c r="DA358" i="2"/>
  <c r="DP358" i="2"/>
  <c r="DL358" i="2"/>
  <c r="DR358" i="2"/>
  <c r="DM358" i="2"/>
  <c r="DZ358" i="2"/>
  <c r="DW358" i="2"/>
  <c r="CN358" i="2"/>
  <c r="CT358" i="2"/>
  <c r="EM361" i="2"/>
  <c r="EN360" i="2"/>
  <c r="EO360" i="2" s="1"/>
  <c r="DO358" i="2"/>
  <c r="C359" i="2"/>
  <c r="CK359" i="2" s="1"/>
  <c r="G359" i="2"/>
  <c r="I359" i="2"/>
  <c r="E359" i="2"/>
  <c r="L359" i="2"/>
  <c r="J359" i="2"/>
  <c r="D359" i="2"/>
  <c r="A359" i="2"/>
  <c r="K359" i="2"/>
  <c r="DJ359" i="2" s="1"/>
  <c r="DK359" i="2" s="1"/>
  <c r="F359" i="2"/>
  <c r="B359" i="2"/>
  <c r="H359" i="2"/>
  <c r="AL359" i="2"/>
  <c r="DC359" i="2"/>
  <c r="DH359" i="2"/>
  <c r="CT359" i="2"/>
  <c r="M359" i="2"/>
  <c r="CZ359" i="2"/>
  <c r="CL359" i="2"/>
  <c r="CW359" i="2"/>
  <c r="AM359" i="2"/>
  <c r="DE359" i="2"/>
  <c r="CR359" i="2"/>
  <c r="CU359" i="2"/>
  <c r="BK359" i="2"/>
  <c r="N359" i="2"/>
  <c r="O359" i="2"/>
  <c r="AN359" i="2"/>
  <c r="BL359" i="2"/>
  <c r="AO359" i="2"/>
  <c r="BM359" i="2"/>
  <c r="P359" i="2"/>
  <c r="AP359" i="2"/>
  <c r="BN359" i="2"/>
  <c r="Q359" i="2"/>
  <c r="BO359" i="2"/>
  <c r="R359" i="2"/>
  <c r="DQ359" i="2" s="1"/>
  <c r="AQ359" i="2"/>
  <c r="AR359" i="2"/>
  <c r="BP359" i="2"/>
  <c r="S359" i="2"/>
  <c r="AS359" i="2"/>
  <c r="BQ359" i="2"/>
  <c r="T359" i="2"/>
  <c r="DS359" i="2" s="1"/>
  <c r="AT359" i="2"/>
  <c r="U359" i="2"/>
  <c r="DT359" i="2" s="1"/>
  <c r="BR359" i="2"/>
  <c r="BS359" i="2"/>
  <c r="V359" i="2"/>
  <c r="AU359" i="2"/>
  <c r="W359" i="2"/>
  <c r="DV359" i="2" s="1"/>
  <c r="AV359" i="2"/>
  <c r="BT359" i="2"/>
  <c r="BU359" i="2"/>
  <c r="X359" i="2"/>
  <c r="AW359" i="2"/>
  <c r="BV359" i="2"/>
  <c r="Y359" i="2"/>
  <c r="DX359" i="2" s="1"/>
  <c r="AX359" i="2"/>
  <c r="BW359" i="2"/>
  <c r="AY359" i="2"/>
  <c r="Z359" i="2"/>
  <c r="DY359" i="2" s="1"/>
  <c r="AA359" i="2"/>
  <c r="AZ359" i="2"/>
  <c r="BX359" i="2"/>
  <c r="AB359" i="2"/>
  <c r="EA359" i="2" s="1"/>
  <c r="BY359" i="2"/>
  <c r="BA359" i="2"/>
  <c r="BZ359" i="2"/>
  <c r="BB359" i="2"/>
  <c r="AC359" i="2"/>
  <c r="AD359" i="2"/>
  <c r="BC359" i="2"/>
  <c r="CA359" i="2"/>
  <c r="BD359" i="2"/>
  <c r="CB359" i="2"/>
  <c r="AE359" i="2"/>
  <c r="ED359" i="2" s="1"/>
  <c r="BE359" i="2"/>
  <c r="AF359" i="2"/>
  <c r="CC359" i="2"/>
  <c r="AG359" i="2"/>
  <c r="EF359" i="2" s="1"/>
  <c r="CD359" i="2"/>
  <c r="BF359" i="2"/>
  <c r="CE359" i="2"/>
  <c r="AH359" i="2"/>
  <c r="EG359" i="2" s="1"/>
  <c r="BG359" i="2"/>
  <c r="AI359" i="2"/>
  <c r="EH359" i="2" s="1"/>
  <c r="BH359" i="2"/>
  <c r="CF359" i="2"/>
  <c r="BI359" i="2"/>
  <c r="AJ359" i="2"/>
  <c r="EI359" i="2" s="1"/>
  <c r="CG359" i="2"/>
  <c r="BJ359" i="2"/>
  <c r="AK359" i="2"/>
  <c r="EJ359" i="2" s="1"/>
  <c r="CH359" i="2"/>
  <c r="CI359" i="2"/>
  <c r="DP359" i="2" l="1"/>
  <c r="DN359" i="2"/>
  <c r="CN359" i="2"/>
  <c r="DA359" i="2"/>
  <c r="DM359" i="2"/>
  <c r="DF359" i="2"/>
  <c r="DU359" i="2"/>
  <c r="DR359" i="2"/>
  <c r="CJ359" i="2"/>
  <c r="DB359" i="2"/>
  <c r="EC359" i="2"/>
  <c r="DO359" i="2"/>
  <c r="CQ359" i="2"/>
  <c r="CM359" i="2"/>
  <c r="CY359" i="2"/>
  <c r="EE359" i="2"/>
  <c r="CX359" i="2"/>
  <c r="DG359" i="2"/>
  <c r="CO359" i="2"/>
  <c r="DL359" i="2"/>
  <c r="F360" i="2"/>
  <c r="E360" i="2"/>
  <c r="C360" i="2"/>
  <c r="CR360" i="2" s="1"/>
  <c r="H360" i="2"/>
  <c r="J360" i="2"/>
  <c r="G360" i="2"/>
  <c r="L360" i="2"/>
  <c r="A360" i="2"/>
  <c r="K360" i="2"/>
  <c r="DJ360" i="2" s="1"/>
  <c r="DK360" i="2" s="1"/>
  <c r="B360" i="2"/>
  <c r="I360" i="2"/>
  <c r="D360" i="2"/>
  <c r="AL360" i="2"/>
  <c r="CX360" i="2"/>
  <c r="DF360" i="2"/>
  <c r="DC360" i="2"/>
  <c r="DA360" i="2"/>
  <c r="AM360" i="2"/>
  <c r="M360" i="2"/>
  <c r="DL360" i="2" s="1"/>
  <c r="BK360" i="2"/>
  <c r="N360" i="2"/>
  <c r="DM360" i="2" s="1"/>
  <c r="BL360" i="2"/>
  <c r="AN360" i="2"/>
  <c r="O360" i="2"/>
  <c r="AO360" i="2"/>
  <c r="BM360" i="2"/>
  <c r="P360" i="2"/>
  <c r="DO360" i="2" s="1"/>
  <c r="BN360" i="2"/>
  <c r="AP360" i="2"/>
  <c r="Q360" i="2"/>
  <c r="DP360" i="2" s="1"/>
  <c r="R360" i="2"/>
  <c r="AQ360" i="2"/>
  <c r="BO360" i="2"/>
  <c r="BP360" i="2"/>
  <c r="S360" i="2"/>
  <c r="DR360" i="2" s="1"/>
  <c r="AR360" i="2"/>
  <c r="AS360" i="2"/>
  <c r="T360" i="2"/>
  <c r="DS360" i="2" s="1"/>
  <c r="BQ360" i="2"/>
  <c r="AT360" i="2"/>
  <c r="BR360" i="2"/>
  <c r="U360" i="2"/>
  <c r="DT360" i="2" s="1"/>
  <c r="V360" i="2"/>
  <c r="DU360" i="2" s="1"/>
  <c r="BS360" i="2"/>
  <c r="AU360" i="2"/>
  <c r="AV360" i="2"/>
  <c r="BT360" i="2"/>
  <c r="W360" i="2"/>
  <c r="X360" i="2"/>
  <c r="DW360" i="2" s="1"/>
  <c r="AW360" i="2"/>
  <c r="BU360" i="2"/>
  <c r="Y360" i="2"/>
  <c r="DX360" i="2" s="1"/>
  <c r="AX360" i="2"/>
  <c r="BV360" i="2"/>
  <c r="BW360" i="2"/>
  <c r="Z360" i="2"/>
  <c r="AY360" i="2"/>
  <c r="AZ360" i="2"/>
  <c r="BX360" i="2"/>
  <c r="AA360" i="2"/>
  <c r="DZ360" i="2" s="1"/>
  <c r="AB360" i="2"/>
  <c r="EA360" i="2" s="1"/>
  <c r="BA360" i="2"/>
  <c r="BY360" i="2"/>
  <c r="BZ360" i="2"/>
  <c r="AC360" i="2"/>
  <c r="EB360" i="2" s="1"/>
  <c r="BB360" i="2"/>
  <c r="BC360" i="2"/>
  <c r="CA360" i="2"/>
  <c r="AD360" i="2"/>
  <c r="EC360" i="2" s="1"/>
  <c r="BD360" i="2"/>
  <c r="CB360" i="2"/>
  <c r="AE360" i="2"/>
  <c r="ED360" i="2" s="1"/>
  <c r="BE360" i="2"/>
  <c r="CC360" i="2"/>
  <c r="AF360" i="2"/>
  <c r="EE360" i="2" s="1"/>
  <c r="BF360" i="2"/>
  <c r="CD360" i="2"/>
  <c r="AG360" i="2"/>
  <c r="EF360" i="2" s="1"/>
  <c r="BG360" i="2"/>
  <c r="AH360" i="2"/>
  <c r="EG360" i="2" s="1"/>
  <c r="CE360" i="2"/>
  <c r="AI360" i="2"/>
  <c r="EH360" i="2" s="1"/>
  <c r="CF360" i="2"/>
  <c r="BH360" i="2"/>
  <c r="AJ360" i="2"/>
  <c r="EI360" i="2" s="1"/>
  <c r="BI360" i="2"/>
  <c r="CG360" i="2"/>
  <c r="CH360" i="2"/>
  <c r="BJ360" i="2"/>
  <c r="AK360" i="2"/>
  <c r="EJ360" i="2" s="1"/>
  <c r="CI360" i="2"/>
  <c r="EB359" i="2"/>
  <c r="DZ359" i="2"/>
  <c r="DW359" i="2"/>
  <c r="CV359" i="2"/>
  <c r="CP359" i="2"/>
  <c r="DD359" i="2"/>
  <c r="CS359" i="2"/>
  <c r="EN361" i="2"/>
  <c r="EO361" i="2" s="1"/>
  <c r="EM362" i="2"/>
  <c r="CS360" i="2" l="1"/>
  <c r="CY360" i="2"/>
  <c r="CK360" i="2"/>
  <c r="CP360" i="2"/>
  <c r="CM360" i="2"/>
  <c r="CJ360" i="2"/>
  <c r="CN360" i="2"/>
  <c r="DH360" i="2"/>
  <c r="CZ360" i="2"/>
  <c r="DY360" i="2"/>
  <c r="DV360" i="2"/>
  <c r="DN360" i="2"/>
  <c r="CL360" i="2"/>
  <c r="DD360" i="2"/>
  <c r="CO360" i="2"/>
  <c r="DQ360" i="2"/>
  <c r="DE360" i="2"/>
  <c r="DB360" i="2"/>
  <c r="CV360" i="2"/>
  <c r="CW360" i="2"/>
  <c r="EM363" i="2"/>
  <c r="EN362" i="2"/>
  <c r="EO362" i="2" s="1"/>
  <c r="CT360" i="2"/>
  <c r="DG360" i="2"/>
  <c r="J361" i="2"/>
  <c r="F361" i="2"/>
  <c r="E361" i="2"/>
  <c r="I361" i="2"/>
  <c r="A361" i="2"/>
  <c r="K361" i="2"/>
  <c r="DJ361" i="2" s="1"/>
  <c r="DK361" i="2" s="1"/>
  <c r="L361" i="2"/>
  <c r="G361" i="2"/>
  <c r="D361" i="2"/>
  <c r="B361" i="2"/>
  <c r="H361" i="2"/>
  <c r="C361" i="2"/>
  <c r="CX361" i="2" s="1"/>
  <c r="AL361" i="2"/>
  <c r="DE361" i="2"/>
  <c r="CN361" i="2"/>
  <c r="CW361" i="2"/>
  <c r="CT361" i="2"/>
  <c r="DF361" i="2"/>
  <c r="DB361" i="2"/>
  <c r="CQ361" i="2"/>
  <c r="CM361" i="2"/>
  <c r="CK361" i="2"/>
  <c r="CL361" i="2"/>
  <c r="CS361" i="2"/>
  <c r="DA361" i="2"/>
  <c r="CZ361" i="2"/>
  <c r="M361" i="2"/>
  <c r="AM361" i="2"/>
  <c r="BK361" i="2"/>
  <c r="N361" i="2"/>
  <c r="DM361" i="2" s="1"/>
  <c r="AN361" i="2"/>
  <c r="O361" i="2"/>
  <c r="BL361" i="2"/>
  <c r="BM361" i="2"/>
  <c r="AO361" i="2"/>
  <c r="P361" i="2"/>
  <c r="AP361" i="2"/>
  <c r="BN361" i="2"/>
  <c r="Q361" i="2"/>
  <c r="DP361" i="2" s="1"/>
  <c r="AQ361" i="2"/>
  <c r="R361" i="2"/>
  <c r="BO361" i="2"/>
  <c r="S361" i="2"/>
  <c r="DR361" i="2" s="1"/>
  <c r="AR361" i="2"/>
  <c r="BP361" i="2"/>
  <c r="BQ361" i="2"/>
  <c r="AS361" i="2"/>
  <c r="T361" i="2"/>
  <c r="AT361" i="2"/>
  <c r="U361" i="2"/>
  <c r="BR361" i="2"/>
  <c r="BS361" i="2"/>
  <c r="V361" i="2"/>
  <c r="DU361" i="2" s="1"/>
  <c r="AU361" i="2"/>
  <c r="AV361" i="2"/>
  <c r="BT361" i="2"/>
  <c r="W361" i="2"/>
  <c r="BU361" i="2"/>
  <c r="X361" i="2"/>
  <c r="DW361" i="2" s="1"/>
  <c r="AW361" i="2"/>
  <c r="Y361" i="2"/>
  <c r="DX361" i="2" s="1"/>
  <c r="AX361" i="2"/>
  <c r="BV361" i="2"/>
  <c r="BW361" i="2"/>
  <c r="Z361" i="2"/>
  <c r="AY361" i="2"/>
  <c r="BX361" i="2"/>
  <c r="AZ361" i="2"/>
  <c r="AA361" i="2"/>
  <c r="DZ361" i="2" s="1"/>
  <c r="AB361" i="2"/>
  <c r="EA361" i="2" s="1"/>
  <c r="BA361" i="2"/>
  <c r="BY361" i="2"/>
  <c r="BB361" i="2"/>
  <c r="AC361" i="2"/>
  <c r="EB361" i="2" s="1"/>
  <c r="BZ361" i="2"/>
  <c r="AD361" i="2"/>
  <c r="EC361" i="2" s="1"/>
  <c r="CA361" i="2"/>
  <c r="BC361" i="2"/>
  <c r="BD361" i="2"/>
  <c r="AE361" i="2"/>
  <c r="CB361" i="2"/>
  <c r="AF361" i="2"/>
  <c r="EE361" i="2" s="1"/>
  <c r="BE361" i="2"/>
  <c r="CC361" i="2"/>
  <c r="AG361" i="2"/>
  <c r="EF361" i="2" s="1"/>
  <c r="CD361" i="2"/>
  <c r="BF361" i="2"/>
  <c r="AH361" i="2"/>
  <c r="BG361" i="2"/>
  <c r="CE361" i="2"/>
  <c r="BH361" i="2"/>
  <c r="AI361" i="2"/>
  <c r="EH361" i="2" s="1"/>
  <c r="CF361" i="2"/>
  <c r="BI361" i="2"/>
  <c r="AJ361" i="2"/>
  <c r="EI361" i="2" s="1"/>
  <c r="CG361" i="2"/>
  <c r="AK361" i="2"/>
  <c r="BJ361" i="2"/>
  <c r="CH361" i="2"/>
  <c r="CI361" i="2"/>
  <c r="CU360" i="2"/>
  <c r="CQ360" i="2"/>
  <c r="DL361" i="2" l="1"/>
  <c r="CR361" i="2"/>
  <c r="DD361" i="2"/>
  <c r="CJ361" i="2"/>
  <c r="CO361" i="2"/>
  <c r="CP361" i="2"/>
  <c r="DG361" i="2"/>
  <c r="CY361" i="2"/>
  <c r="DC361" i="2"/>
  <c r="DO361" i="2"/>
  <c r="L362" i="2"/>
  <c r="G362" i="2"/>
  <c r="B362" i="2"/>
  <c r="C362" i="2"/>
  <c r="DE362" i="2" s="1"/>
  <c r="I362" i="2"/>
  <c r="F362" i="2"/>
  <c r="E362" i="2"/>
  <c r="K362" i="2"/>
  <c r="DJ362" i="2" s="1"/>
  <c r="DK362" i="2" s="1"/>
  <c r="J362" i="2"/>
  <c r="H362" i="2"/>
  <c r="A362" i="2"/>
  <c r="D362" i="2"/>
  <c r="AL362" i="2"/>
  <c r="DH362" i="2"/>
  <c r="CV362" i="2"/>
  <c r="CT362" i="2"/>
  <c r="CO362" i="2"/>
  <c r="CS362" i="2"/>
  <c r="CY362" i="2"/>
  <c r="AM362" i="2"/>
  <c r="M362" i="2"/>
  <c r="DL362" i="2" s="1"/>
  <c r="N362" i="2"/>
  <c r="DM362" i="2" s="1"/>
  <c r="BK362" i="2"/>
  <c r="O362" i="2"/>
  <c r="DN362" i="2" s="1"/>
  <c r="BL362" i="2"/>
  <c r="AN362" i="2"/>
  <c r="BM362" i="2"/>
  <c r="P362" i="2"/>
  <c r="DO362" i="2" s="1"/>
  <c r="AO362" i="2"/>
  <c r="AP362" i="2"/>
  <c r="Q362" i="2"/>
  <c r="DP362" i="2" s="1"/>
  <c r="BN362" i="2"/>
  <c r="AQ362" i="2"/>
  <c r="R362" i="2"/>
  <c r="DQ362" i="2" s="1"/>
  <c r="BO362" i="2"/>
  <c r="AR362" i="2"/>
  <c r="S362" i="2"/>
  <c r="DR362" i="2" s="1"/>
  <c r="BP362" i="2"/>
  <c r="T362" i="2"/>
  <c r="DS362" i="2" s="1"/>
  <c r="AS362" i="2"/>
  <c r="BQ362" i="2"/>
  <c r="AT362" i="2"/>
  <c r="BR362" i="2"/>
  <c r="U362" i="2"/>
  <c r="DT362" i="2" s="1"/>
  <c r="AU362" i="2"/>
  <c r="BS362" i="2"/>
  <c r="V362" i="2"/>
  <c r="DU362" i="2" s="1"/>
  <c r="W362" i="2"/>
  <c r="DV362" i="2" s="1"/>
  <c r="BT362" i="2"/>
  <c r="AV362" i="2"/>
  <c r="X362" i="2"/>
  <c r="DW362" i="2" s="1"/>
  <c r="BU362" i="2"/>
  <c r="AW362" i="2"/>
  <c r="Y362" i="2"/>
  <c r="DX362" i="2" s="1"/>
  <c r="AX362" i="2"/>
  <c r="BV362" i="2"/>
  <c r="AY362" i="2"/>
  <c r="BW362" i="2"/>
  <c r="Z362" i="2"/>
  <c r="DY362" i="2" s="1"/>
  <c r="BX362" i="2"/>
  <c r="AZ362" i="2"/>
  <c r="AA362" i="2"/>
  <c r="DZ362" i="2" s="1"/>
  <c r="AB362" i="2"/>
  <c r="EA362" i="2" s="1"/>
  <c r="BA362" i="2"/>
  <c r="BY362" i="2"/>
  <c r="AC362" i="2"/>
  <c r="EB362" i="2" s="1"/>
  <c r="BZ362" i="2"/>
  <c r="BB362" i="2"/>
  <c r="BC362" i="2"/>
  <c r="CA362" i="2"/>
  <c r="AD362" i="2"/>
  <c r="EC362" i="2" s="1"/>
  <c r="BD362" i="2"/>
  <c r="CB362" i="2"/>
  <c r="AE362" i="2"/>
  <c r="ED362" i="2" s="1"/>
  <c r="BE362" i="2"/>
  <c r="AF362" i="2"/>
  <c r="EE362" i="2" s="1"/>
  <c r="CC362" i="2"/>
  <c r="AG362" i="2"/>
  <c r="EF362" i="2" s="1"/>
  <c r="CD362" i="2"/>
  <c r="BF362" i="2"/>
  <c r="AH362" i="2"/>
  <c r="EG362" i="2" s="1"/>
  <c r="BG362" i="2"/>
  <c r="CE362" i="2"/>
  <c r="CF362" i="2"/>
  <c r="AI362" i="2"/>
  <c r="EH362" i="2" s="1"/>
  <c r="BH362" i="2"/>
  <c r="BI362" i="2"/>
  <c r="AJ362" i="2"/>
  <c r="EI362" i="2" s="1"/>
  <c r="CG362" i="2"/>
  <c r="BJ362" i="2"/>
  <c r="CH362" i="2"/>
  <c r="AK362" i="2"/>
  <c r="EJ362" i="2" s="1"/>
  <c r="CI362" i="2"/>
  <c r="DT361" i="2"/>
  <c r="EN363" i="2"/>
  <c r="EO363" i="2" s="1"/>
  <c r="EM364" i="2"/>
  <c r="DY361" i="2"/>
  <c r="DV361" i="2"/>
  <c r="DQ361" i="2"/>
  <c r="EJ361" i="2"/>
  <c r="EG361" i="2"/>
  <c r="ED361" i="2"/>
  <c r="DS361" i="2"/>
  <c r="DN361" i="2"/>
  <c r="DH361" i="2"/>
  <c r="CU361" i="2"/>
  <c r="CV361" i="2"/>
  <c r="CQ362" i="2" l="1"/>
  <c r="CL362" i="2"/>
  <c r="DF362" i="2"/>
  <c r="DB362" i="2"/>
  <c r="CW362" i="2"/>
  <c r="CM362" i="2"/>
  <c r="DC362" i="2"/>
  <c r="CR362" i="2"/>
  <c r="CX362" i="2"/>
  <c r="EM365" i="2"/>
  <c r="EN364" i="2"/>
  <c r="EO364" i="2" s="1"/>
  <c r="CP362" i="2"/>
  <c r="CZ362" i="2"/>
  <c r="CK362" i="2"/>
  <c r="I363" i="2"/>
  <c r="E363" i="2"/>
  <c r="B363" i="2"/>
  <c r="F363" i="2"/>
  <c r="L363" i="2"/>
  <c r="D363" i="2"/>
  <c r="J363" i="2"/>
  <c r="C363" i="2"/>
  <c r="CQ363" i="2" s="1"/>
  <c r="G363" i="2"/>
  <c r="A363" i="2"/>
  <c r="K363" i="2"/>
  <c r="DJ363" i="2" s="1"/>
  <c r="DK363" i="2" s="1"/>
  <c r="H363" i="2"/>
  <c r="AL363" i="2"/>
  <c r="CP363" i="2"/>
  <c r="CO363" i="2"/>
  <c r="AM363" i="2"/>
  <c r="M363" i="2"/>
  <c r="DL363" i="2" s="1"/>
  <c r="DF363" i="2"/>
  <c r="DD363" i="2"/>
  <c r="CK363" i="2"/>
  <c r="N363" i="2"/>
  <c r="DM363" i="2" s="1"/>
  <c r="BK363" i="2"/>
  <c r="AN363" i="2"/>
  <c r="BL363" i="2"/>
  <c r="O363" i="2"/>
  <c r="DN363" i="2" s="1"/>
  <c r="P363" i="2"/>
  <c r="DO363" i="2" s="1"/>
  <c r="AO363" i="2"/>
  <c r="BM363" i="2"/>
  <c r="BN363" i="2"/>
  <c r="Q363" i="2"/>
  <c r="DP363" i="2" s="1"/>
  <c r="AP363" i="2"/>
  <c r="R363" i="2"/>
  <c r="DQ363" i="2" s="1"/>
  <c r="AQ363" i="2"/>
  <c r="BO363" i="2"/>
  <c r="BP363" i="2"/>
  <c r="S363" i="2"/>
  <c r="DR363" i="2" s="1"/>
  <c r="AR363" i="2"/>
  <c r="AS363" i="2"/>
  <c r="T363" i="2"/>
  <c r="DS363" i="2" s="1"/>
  <c r="BQ363" i="2"/>
  <c r="U363" i="2"/>
  <c r="DT363" i="2" s="1"/>
  <c r="AT363" i="2"/>
  <c r="BR363" i="2"/>
  <c r="AU363" i="2"/>
  <c r="V363" i="2"/>
  <c r="DU363" i="2" s="1"/>
  <c r="BS363" i="2"/>
  <c r="W363" i="2"/>
  <c r="DV363" i="2" s="1"/>
  <c r="AV363" i="2"/>
  <c r="BT363" i="2"/>
  <c r="BU363" i="2"/>
  <c r="X363" i="2"/>
  <c r="DW363" i="2" s="1"/>
  <c r="AW363" i="2"/>
  <c r="BV363" i="2"/>
  <c r="AX363" i="2"/>
  <c r="Y363" i="2"/>
  <c r="DX363" i="2" s="1"/>
  <c r="AY363" i="2"/>
  <c r="BW363" i="2"/>
  <c r="Z363" i="2"/>
  <c r="DY363" i="2" s="1"/>
  <c r="AA363" i="2"/>
  <c r="DZ363" i="2" s="1"/>
  <c r="AZ363" i="2"/>
  <c r="BX363" i="2"/>
  <c r="BA363" i="2"/>
  <c r="BY363" i="2"/>
  <c r="AB363" i="2"/>
  <c r="EA363" i="2" s="1"/>
  <c r="AC363" i="2"/>
  <c r="EB363" i="2" s="1"/>
  <c r="BZ363" i="2"/>
  <c r="BB363" i="2"/>
  <c r="BC363" i="2"/>
  <c r="AD363" i="2"/>
  <c r="EC363" i="2" s="1"/>
  <c r="CA363" i="2"/>
  <c r="CB363" i="2"/>
  <c r="AE363" i="2"/>
  <c r="ED363" i="2" s="1"/>
  <c r="BD363" i="2"/>
  <c r="AF363" i="2"/>
  <c r="EE363" i="2" s="1"/>
  <c r="BE363" i="2"/>
  <c r="CC363" i="2"/>
  <c r="BF363" i="2"/>
  <c r="CD363" i="2"/>
  <c r="AG363" i="2"/>
  <c r="EF363" i="2" s="1"/>
  <c r="CE363" i="2"/>
  <c r="BG363" i="2"/>
  <c r="AH363" i="2"/>
  <c r="EG363" i="2" s="1"/>
  <c r="AI363" i="2"/>
  <c r="EH363" i="2" s="1"/>
  <c r="CF363" i="2"/>
  <c r="BH363" i="2"/>
  <c r="AJ363" i="2"/>
  <c r="EI363" i="2" s="1"/>
  <c r="BI363" i="2"/>
  <c r="CG363" i="2"/>
  <c r="CH363" i="2"/>
  <c r="AK363" i="2"/>
  <c r="EJ363" i="2" s="1"/>
  <c r="BJ363" i="2"/>
  <c r="CI363" i="2"/>
  <c r="CJ362" i="2"/>
  <c r="DD362" i="2"/>
  <c r="DA362" i="2"/>
  <c r="DG362" i="2"/>
  <c r="CU362" i="2"/>
  <c r="CN362" i="2"/>
  <c r="DE363" i="2" l="1"/>
  <c r="CW363" i="2"/>
  <c r="CV363" i="2"/>
  <c r="CU363" i="2"/>
  <c r="DG363" i="2"/>
  <c r="CY363" i="2"/>
  <c r="DB363" i="2"/>
  <c r="DA363" i="2"/>
  <c r="CL363" i="2"/>
  <c r="CX363" i="2"/>
  <c r="CR363" i="2"/>
  <c r="CJ363" i="2"/>
  <c r="CN363" i="2"/>
  <c r="DC363" i="2"/>
  <c r="A364" i="2"/>
  <c r="D364" i="2"/>
  <c r="J364" i="2"/>
  <c r="G364" i="2"/>
  <c r="F364" i="2"/>
  <c r="E364" i="2"/>
  <c r="I364" i="2"/>
  <c r="K364" i="2"/>
  <c r="DJ364" i="2" s="1"/>
  <c r="DK364" i="2" s="1"/>
  <c r="B364" i="2"/>
  <c r="C364" i="2"/>
  <c r="CN364" i="2" s="1"/>
  <c r="L364" i="2"/>
  <c r="H364" i="2"/>
  <c r="AL364" i="2"/>
  <c r="DH364" i="2"/>
  <c r="AM364" i="2"/>
  <c r="M364" i="2"/>
  <c r="BK364" i="2"/>
  <c r="N364" i="2"/>
  <c r="AN364" i="2"/>
  <c r="BL364" i="2"/>
  <c r="O364" i="2"/>
  <c r="DN364" i="2" s="1"/>
  <c r="AO364" i="2"/>
  <c r="P364" i="2"/>
  <c r="BM364" i="2"/>
  <c r="AP364" i="2"/>
  <c r="Q364" i="2"/>
  <c r="BN364" i="2"/>
  <c r="BO364" i="2"/>
  <c r="AQ364" i="2"/>
  <c r="R364" i="2"/>
  <c r="DQ364" i="2" s="1"/>
  <c r="S364" i="2"/>
  <c r="AR364" i="2"/>
  <c r="BP364" i="2"/>
  <c r="AS364" i="2"/>
  <c r="T364" i="2"/>
  <c r="BQ364" i="2"/>
  <c r="AT364" i="2"/>
  <c r="BR364" i="2"/>
  <c r="U364" i="2"/>
  <c r="V364" i="2"/>
  <c r="DU364" i="2" s="1"/>
  <c r="BS364" i="2"/>
  <c r="AU364" i="2"/>
  <c r="AV364" i="2"/>
  <c r="BT364" i="2"/>
  <c r="W364" i="2"/>
  <c r="DV364" i="2" s="1"/>
  <c r="BU364" i="2"/>
  <c r="AW364" i="2"/>
  <c r="X364" i="2"/>
  <c r="DW364" i="2" s="1"/>
  <c r="AX364" i="2"/>
  <c r="BV364" i="2"/>
  <c r="Y364" i="2"/>
  <c r="AY364" i="2"/>
  <c r="BW364" i="2"/>
  <c r="Z364" i="2"/>
  <c r="DY364" i="2" s="1"/>
  <c r="AZ364" i="2"/>
  <c r="AA364" i="2"/>
  <c r="DZ364" i="2" s="1"/>
  <c r="BX364" i="2"/>
  <c r="BY364" i="2"/>
  <c r="BA364" i="2"/>
  <c r="AB364" i="2"/>
  <c r="EA364" i="2" s="1"/>
  <c r="BZ364" i="2"/>
  <c r="AC364" i="2"/>
  <c r="EB364" i="2" s="1"/>
  <c r="BB364" i="2"/>
  <c r="BC364" i="2"/>
  <c r="AD364" i="2"/>
  <c r="EC364" i="2" s="1"/>
  <c r="CA364" i="2"/>
  <c r="CB364" i="2"/>
  <c r="BD364" i="2"/>
  <c r="AE364" i="2"/>
  <c r="ED364" i="2" s="1"/>
  <c r="CC364" i="2"/>
  <c r="AF364" i="2"/>
  <c r="EE364" i="2" s="1"/>
  <c r="BE364" i="2"/>
  <c r="AG364" i="2"/>
  <c r="EF364" i="2" s="1"/>
  <c r="BF364" i="2"/>
  <c r="CD364" i="2"/>
  <c r="BG364" i="2"/>
  <c r="AH364" i="2"/>
  <c r="EG364" i="2" s="1"/>
  <c r="CE364" i="2"/>
  <c r="AI364" i="2"/>
  <c r="EH364" i="2" s="1"/>
  <c r="CF364" i="2"/>
  <c r="BH364" i="2"/>
  <c r="BI364" i="2"/>
  <c r="AJ364" i="2"/>
  <c r="EI364" i="2" s="1"/>
  <c r="CG364" i="2"/>
  <c r="CH364" i="2"/>
  <c r="AK364" i="2"/>
  <c r="EJ364" i="2" s="1"/>
  <c r="BJ364" i="2"/>
  <c r="CI364" i="2"/>
  <c r="CM363" i="2"/>
  <c r="CZ363" i="2"/>
  <c r="CT363" i="2"/>
  <c r="EN365" i="2"/>
  <c r="EO365" i="2" s="1"/>
  <c r="EM366" i="2"/>
  <c r="CS363" i="2"/>
  <c r="DH363" i="2"/>
  <c r="CX364" i="2" l="1"/>
  <c r="DC364" i="2"/>
  <c r="CT364" i="2"/>
  <c r="CK364" i="2"/>
  <c r="CR364" i="2"/>
  <c r="CM364" i="2"/>
  <c r="CZ364" i="2"/>
  <c r="CQ364" i="2"/>
  <c r="CU364" i="2"/>
  <c r="DG364" i="2"/>
  <c r="CV364" i="2"/>
  <c r="DE364" i="2"/>
  <c r="DA364" i="2"/>
  <c r="CW364" i="2"/>
  <c r="CO364" i="2"/>
  <c r="CY364" i="2"/>
  <c r="DL364" i="2"/>
  <c r="DF364" i="2"/>
  <c r="DB364" i="2"/>
  <c r="DT364" i="2"/>
  <c r="DR364" i="2"/>
  <c r="DO364" i="2"/>
  <c r="CJ364" i="2"/>
  <c r="CP364" i="2"/>
  <c r="EM367" i="2"/>
  <c r="EN366" i="2"/>
  <c r="EO366" i="2" s="1"/>
  <c r="DX364" i="2"/>
  <c r="DS364" i="2"/>
  <c r="E365" i="2"/>
  <c r="C365" i="2"/>
  <c r="CU365" i="2" s="1"/>
  <c r="K365" i="2"/>
  <c r="DJ365" i="2" s="1"/>
  <c r="DK365" i="2" s="1"/>
  <c r="F365" i="2"/>
  <c r="A365" i="2"/>
  <c r="B365" i="2"/>
  <c r="L365" i="2"/>
  <c r="H365" i="2"/>
  <c r="G365" i="2"/>
  <c r="J365" i="2"/>
  <c r="D365" i="2"/>
  <c r="I365" i="2"/>
  <c r="AL365" i="2"/>
  <c r="AM365" i="2"/>
  <c r="M365" i="2"/>
  <c r="N365" i="2"/>
  <c r="BK365" i="2"/>
  <c r="AN365" i="2"/>
  <c r="O365" i="2"/>
  <c r="BL365" i="2"/>
  <c r="BM365" i="2"/>
  <c r="AO365" i="2"/>
  <c r="P365" i="2"/>
  <c r="AP365" i="2"/>
  <c r="BN365" i="2"/>
  <c r="Q365" i="2"/>
  <c r="AQ365" i="2"/>
  <c r="R365" i="2"/>
  <c r="BO365" i="2"/>
  <c r="BP365" i="2"/>
  <c r="AR365" i="2"/>
  <c r="S365" i="2"/>
  <c r="AS365" i="2"/>
  <c r="T365" i="2"/>
  <c r="BQ365" i="2"/>
  <c r="BR365" i="2"/>
  <c r="U365" i="2"/>
  <c r="AT365" i="2"/>
  <c r="BS365" i="2"/>
  <c r="AU365" i="2"/>
  <c r="V365" i="2"/>
  <c r="DU365" i="2" s="1"/>
  <c r="BT365" i="2"/>
  <c r="AV365" i="2"/>
  <c r="W365" i="2"/>
  <c r="DV365" i="2" s="1"/>
  <c r="AW365" i="2"/>
  <c r="BU365" i="2"/>
  <c r="X365" i="2"/>
  <c r="DW365" i="2" s="1"/>
  <c r="AX365" i="2"/>
  <c r="BV365" i="2"/>
  <c r="Y365" i="2"/>
  <c r="Z365" i="2"/>
  <c r="AY365" i="2"/>
  <c r="BW365" i="2"/>
  <c r="AZ365" i="2"/>
  <c r="BX365" i="2"/>
  <c r="AA365" i="2"/>
  <c r="DZ365" i="2" s="1"/>
  <c r="BY365" i="2"/>
  <c r="BA365" i="2"/>
  <c r="AB365" i="2"/>
  <c r="EA365" i="2" s="1"/>
  <c r="BB365" i="2"/>
  <c r="BZ365" i="2"/>
  <c r="AC365" i="2"/>
  <c r="EB365" i="2" s="1"/>
  <c r="CA365" i="2"/>
  <c r="AD365" i="2"/>
  <c r="EC365" i="2" s="1"/>
  <c r="BC365" i="2"/>
  <c r="CB365" i="2"/>
  <c r="AE365" i="2"/>
  <c r="ED365" i="2" s="1"/>
  <c r="BD365" i="2"/>
  <c r="BE365" i="2"/>
  <c r="AF365" i="2"/>
  <c r="EE365" i="2" s="1"/>
  <c r="CC365" i="2"/>
  <c r="AG365" i="2"/>
  <c r="EF365" i="2" s="1"/>
  <c r="BF365" i="2"/>
  <c r="CD365" i="2"/>
  <c r="AH365" i="2"/>
  <c r="EG365" i="2" s="1"/>
  <c r="BG365" i="2"/>
  <c r="CE365" i="2"/>
  <c r="BH365" i="2"/>
  <c r="CF365" i="2"/>
  <c r="AI365" i="2"/>
  <c r="EH365" i="2" s="1"/>
  <c r="BI365" i="2"/>
  <c r="CG365" i="2"/>
  <c r="AJ365" i="2"/>
  <c r="EI365" i="2" s="1"/>
  <c r="CH365" i="2"/>
  <c r="BJ365" i="2"/>
  <c r="AK365" i="2"/>
  <c r="EJ365" i="2" s="1"/>
  <c r="CI365" i="2"/>
  <c r="DP364" i="2"/>
  <c r="DM364" i="2"/>
  <c r="CL364" i="2"/>
  <c r="CS364" i="2"/>
  <c r="DD364" i="2"/>
  <c r="CS365" i="2" l="1"/>
  <c r="DA365" i="2"/>
  <c r="CQ365" i="2"/>
  <c r="CR365" i="2"/>
  <c r="DH365" i="2"/>
  <c r="DQ365" i="2"/>
  <c r="CL365" i="2"/>
  <c r="CP365" i="2"/>
  <c r="CW365" i="2"/>
  <c r="DY365" i="2"/>
  <c r="DN365" i="2"/>
  <c r="CT365" i="2"/>
  <c r="CV365" i="2"/>
  <c r="DX365" i="2"/>
  <c r="DS365" i="2"/>
  <c r="DP365" i="2"/>
  <c r="CJ365" i="2"/>
  <c r="CZ365" i="2"/>
  <c r="DR365" i="2"/>
  <c r="DM365" i="2"/>
  <c r="CN365" i="2"/>
  <c r="CO365" i="2"/>
  <c r="CX365" i="2"/>
  <c r="DO365" i="2"/>
  <c r="DL365" i="2"/>
  <c r="DD365" i="2"/>
  <c r="DB365" i="2"/>
  <c r="DC365" i="2"/>
  <c r="CY365" i="2"/>
  <c r="DG365" i="2"/>
  <c r="CM365" i="2"/>
  <c r="F366" i="2"/>
  <c r="J366" i="2"/>
  <c r="C366" i="2"/>
  <c r="CL366" i="2" s="1"/>
  <c r="I366" i="2"/>
  <c r="A366" i="2"/>
  <c r="K366" i="2"/>
  <c r="DJ366" i="2" s="1"/>
  <c r="DK366" i="2" s="1"/>
  <c r="L366" i="2"/>
  <c r="H366" i="2"/>
  <c r="B366" i="2"/>
  <c r="E366" i="2"/>
  <c r="G366" i="2"/>
  <c r="D366" i="2"/>
  <c r="AL366" i="2"/>
  <c r="DF366" i="2"/>
  <c r="CW366" i="2"/>
  <c r="DB366" i="2"/>
  <c r="M366" i="2"/>
  <c r="DL366" i="2" s="1"/>
  <c r="BK366" i="2"/>
  <c r="DA366" i="2"/>
  <c r="CZ366" i="2"/>
  <c r="CJ366" i="2"/>
  <c r="CX366" i="2"/>
  <c r="DC366" i="2"/>
  <c r="CY366" i="2"/>
  <c r="CP366" i="2"/>
  <c r="CR366" i="2"/>
  <c r="CV366" i="2"/>
  <c r="AM366" i="2"/>
  <c r="CO366" i="2"/>
  <c r="CS366" i="2"/>
  <c r="CU366" i="2"/>
  <c r="CM366" i="2"/>
  <c r="DE366" i="2"/>
  <c r="DG366" i="2"/>
  <c r="CN366" i="2"/>
  <c r="CQ366" i="2"/>
  <c r="CK366" i="2"/>
  <c r="CT366" i="2"/>
  <c r="DH366" i="2"/>
  <c r="DD366" i="2"/>
  <c r="N366" i="2"/>
  <c r="DM366" i="2" s="1"/>
  <c r="O366" i="2"/>
  <c r="AN366" i="2"/>
  <c r="BL366" i="2"/>
  <c r="BM366" i="2"/>
  <c r="P366" i="2"/>
  <c r="DO366" i="2" s="1"/>
  <c r="AO366" i="2"/>
  <c r="AP366" i="2"/>
  <c r="BN366" i="2"/>
  <c r="Q366" i="2"/>
  <c r="BO366" i="2"/>
  <c r="R366" i="2"/>
  <c r="AQ366" i="2"/>
  <c r="AR366" i="2"/>
  <c r="BP366" i="2"/>
  <c r="S366" i="2"/>
  <c r="DR366" i="2" s="1"/>
  <c r="BQ366" i="2"/>
  <c r="AS366" i="2"/>
  <c r="T366" i="2"/>
  <c r="AT366" i="2"/>
  <c r="BR366" i="2"/>
  <c r="U366" i="2"/>
  <c r="DT366" i="2" s="1"/>
  <c r="BS366" i="2"/>
  <c r="V366" i="2"/>
  <c r="DU366" i="2" s="1"/>
  <c r="AU366" i="2"/>
  <c r="AV366" i="2"/>
  <c r="W366" i="2"/>
  <c r="DV366" i="2" s="1"/>
  <c r="BT366" i="2"/>
  <c r="BU366" i="2"/>
  <c r="AW366" i="2"/>
  <c r="X366" i="2"/>
  <c r="DW366" i="2" s="1"/>
  <c r="Y366" i="2"/>
  <c r="DX366" i="2" s="1"/>
  <c r="AX366" i="2"/>
  <c r="BV366" i="2"/>
  <c r="AY366" i="2"/>
  <c r="Z366" i="2"/>
  <c r="BW366" i="2"/>
  <c r="BX366" i="2"/>
  <c r="AA366" i="2"/>
  <c r="DZ366" i="2" s="1"/>
  <c r="AZ366" i="2"/>
  <c r="BA366" i="2"/>
  <c r="AB366" i="2"/>
  <c r="EA366" i="2" s="1"/>
  <c r="BY366" i="2"/>
  <c r="AC366" i="2"/>
  <c r="EB366" i="2" s="1"/>
  <c r="BB366" i="2"/>
  <c r="BZ366" i="2"/>
  <c r="AD366" i="2"/>
  <c r="EC366" i="2" s="1"/>
  <c r="CA366" i="2"/>
  <c r="BC366" i="2"/>
  <c r="BD366" i="2"/>
  <c r="AE366" i="2"/>
  <c r="ED366" i="2" s="1"/>
  <c r="CB366" i="2"/>
  <c r="BE366" i="2"/>
  <c r="CC366" i="2"/>
  <c r="AF366" i="2"/>
  <c r="EE366" i="2" s="1"/>
  <c r="AG366" i="2"/>
  <c r="EF366" i="2" s="1"/>
  <c r="BF366" i="2"/>
  <c r="CD366" i="2"/>
  <c r="AH366" i="2"/>
  <c r="EG366" i="2" s="1"/>
  <c r="BG366" i="2"/>
  <c r="CE366" i="2"/>
  <c r="CF366" i="2"/>
  <c r="BH366" i="2"/>
  <c r="AI366" i="2"/>
  <c r="EH366" i="2" s="1"/>
  <c r="CG366" i="2"/>
  <c r="AJ366" i="2"/>
  <c r="EI366" i="2" s="1"/>
  <c r="BI366" i="2"/>
  <c r="CH366" i="2"/>
  <c r="AK366" i="2"/>
  <c r="EJ366" i="2" s="1"/>
  <c r="BJ366" i="2"/>
  <c r="CI366" i="2"/>
  <c r="DT365" i="2"/>
  <c r="CK365" i="2"/>
  <c r="DF365" i="2"/>
  <c r="DE365" i="2"/>
  <c r="EN367" i="2"/>
  <c r="EO367" i="2" s="1"/>
  <c r="EM368" i="2"/>
  <c r="DY366" i="2" l="1"/>
  <c r="DQ366" i="2"/>
  <c r="DS366" i="2"/>
  <c r="DP366" i="2"/>
  <c r="DN366" i="2"/>
  <c r="EM369" i="2"/>
  <c r="EN368" i="2"/>
  <c r="EO368" i="2" s="1"/>
  <c r="C367" i="2"/>
  <c r="CT367" i="2" s="1"/>
  <c r="J367" i="2"/>
  <c r="I367" i="2"/>
  <c r="E367" i="2"/>
  <c r="D367" i="2"/>
  <c r="G367" i="2"/>
  <c r="L367" i="2"/>
  <c r="K367" i="2"/>
  <c r="DJ367" i="2" s="1"/>
  <c r="DK367" i="2" s="1"/>
  <c r="A367" i="2"/>
  <c r="B367" i="2"/>
  <c r="F367" i="2"/>
  <c r="H367" i="2"/>
  <c r="AL367" i="2"/>
  <c r="CJ367" i="2"/>
  <c r="DE367" i="2"/>
  <c r="DB367" i="2"/>
  <c r="CK367" i="2"/>
  <c r="CV367" i="2"/>
  <c r="DG367" i="2"/>
  <c r="CS367" i="2"/>
  <c r="DC367" i="2"/>
  <c r="CU367" i="2"/>
  <c r="M367" i="2"/>
  <c r="AM367" i="2"/>
  <c r="N367" i="2"/>
  <c r="BK367" i="2"/>
  <c r="AN367" i="2"/>
  <c r="O367" i="2"/>
  <c r="DN367" i="2" s="1"/>
  <c r="BL367" i="2"/>
  <c r="P367" i="2"/>
  <c r="DO367" i="2" s="1"/>
  <c r="AO367" i="2"/>
  <c r="BM367" i="2"/>
  <c r="BN367" i="2"/>
  <c r="AP367" i="2"/>
  <c r="Q367" i="2"/>
  <c r="DP367" i="2" s="1"/>
  <c r="BO367" i="2"/>
  <c r="AQ367" i="2"/>
  <c r="R367" i="2"/>
  <c r="DQ367" i="2" s="1"/>
  <c r="BP367" i="2"/>
  <c r="S367" i="2"/>
  <c r="AR367" i="2"/>
  <c r="BQ367" i="2"/>
  <c r="AS367" i="2"/>
  <c r="T367" i="2"/>
  <c r="DS367" i="2" s="1"/>
  <c r="AT367" i="2"/>
  <c r="BR367" i="2"/>
  <c r="U367" i="2"/>
  <c r="DT367" i="2" s="1"/>
  <c r="BS367" i="2"/>
  <c r="AU367" i="2"/>
  <c r="V367" i="2"/>
  <c r="DU367" i="2" s="1"/>
  <c r="W367" i="2"/>
  <c r="DV367" i="2" s="1"/>
  <c r="AV367" i="2"/>
  <c r="BT367" i="2"/>
  <c r="AW367" i="2"/>
  <c r="X367" i="2"/>
  <c r="DW367" i="2" s="1"/>
  <c r="BU367" i="2"/>
  <c r="Y367" i="2"/>
  <c r="DX367" i="2" s="1"/>
  <c r="BV367" i="2"/>
  <c r="AX367" i="2"/>
  <c r="Z367" i="2"/>
  <c r="DY367" i="2" s="1"/>
  <c r="BW367" i="2"/>
  <c r="AY367" i="2"/>
  <c r="AA367" i="2"/>
  <c r="DZ367" i="2" s="1"/>
  <c r="BX367" i="2"/>
  <c r="AZ367" i="2"/>
  <c r="AB367" i="2"/>
  <c r="EA367" i="2" s="1"/>
  <c r="BA367" i="2"/>
  <c r="BY367" i="2"/>
  <c r="BZ367" i="2"/>
  <c r="BB367" i="2"/>
  <c r="AC367" i="2"/>
  <c r="EB367" i="2" s="1"/>
  <c r="CA367" i="2"/>
  <c r="BC367" i="2"/>
  <c r="AD367" i="2"/>
  <c r="EC367" i="2" s="1"/>
  <c r="BD367" i="2"/>
  <c r="CB367" i="2"/>
  <c r="AE367" i="2"/>
  <c r="ED367" i="2" s="1"/>
  <c r="BE367" i="2"/>
  <c r="AF367" i="2"/>
  <c r="EE367" i="2" s="1"/>
  <c r="CC367" i="2"/>
  <c r="AG367" i="2"/>
  <c r="EF367" i="2" s="1"/>
  <c r="CD367" i="2"/>
  <c r="BF367" i="2"/>
  <c r="CE367" i="2"/>
  <c r="BG367" i="2"/>
  <c r="AH367" i="2"/>
  <c r="EG367" i="2" s="1"/>
  <c r="AI367" i="2"/>
  <c r="EH367" i="2" s="1"/>
  <c r="BH367" i="2"/>
  <c r="CF367" i="2"/>
  <c r="BI367" i="2"/>
  <c r="AJ367" i="2"/>
  <c r="EI367" i="2" s="1"/>
  <c r="CG367" i="2"/>
  <c r="BJ367" i="2"/>
  <c r="AK367" i="2"/>
  <c r="EJ367" i="2" s="1"/>
  <c r="CH367" i="2"/>
  <c r="CI367" i="2"/>
  <c r="CM367" i="2" l="1"/>
  <c r="CO367" i="2"/>
  <c r="CZ367" i="2"/>
  <c r="CR367" i="2"/>
  <c r="CY367" i="2"/>
  <c r="CP367" i="2"/>
  <c r="DM367" i="2"/>
  <c r="CL367" i="2"/>
  <c r="DH367" i="2"/>
  <c r="DD367" i="2"/>
  <c r="DL367" i="2"/>
  <c r="DA367" i="2"/>
  <c r="CN367" i="2"/>
  <c r="CX367" i="2"/>
  <c r="J368" i="2"/>
  <c r="F368" i="2"/>
  <c r="E368" i="2"/>
  <c r="H368" i="2"/>
  <c r="C368" i="2"/>
  <c r="DB368" i="2" s="1"/>
  <c r="L368" i="2"/>
  <c r="K368" i="2"/>
  <c r="DJ368" i="2" s="1"/>
  <c r="DK368" i="2" s="1"/>
  <c r="I368" i="2"/>
  <c r="G368" i="2"/>
  <c r="A368" i="2"/>
  <c r="D368" i="2"/>
  <c r="B368" i="2"/>
  <c r="AL368" i="2"/>
  <c r="CT368" i="2"/>
  <c r="CM368" i="2"/>
  <c r="DH368" i="2"/>
  <c r="CW368" i="2"/>
  <c r="DC368" i="2"/>
  <c r="CS368" i="2"/>
  <c r="DA368" i="2"/>
  <c r="CU368" i="2"/>
  <c r="CR368" i="2"/>
  <c r="DD368" i="2"/>
  <c r="CN368" i="2"/>
  <c r="AM368" i="2"/>
  <c r="M368" i="2"/>
  <c r="BK368" i="2"/>
  <c r="N368" i="2"/>
  <c r="O368" i="2"/>
  <c r="AN368" i="2"/>
  <c r="BL368" i="2"/>
  <c r="AO368" i="2"/>
  <c r="P368" i="2"/>
  <c r="BM368" i="2"/>
  <c r="BN368" i="2"/>
  <c r="Q368" i="2"/>
  <c r="AP368" i="2"/>
  <c r="AQ368" i="2"/>
  <c r="BO368" i="2"/>
  <c r="R368" i="2"/>
  <c r="DQ368" i="2" s="1"/>
  <c r="AR368" i="2"/>
  <c r="S368" i="2"/>
  <c r="BP368" i="2"/>
  <c r="AS368" i="2"/>
  <c r="BQ368" i="2"/>
  <c r="T368" i="2"/>
  <c r="AT368" i="2"/>
  <c r="BR368" i="2"/>
  <c r="U368" i="2"/>
  <c r="AU368" i="2"/>
  <c r="V368" i="2"/>
  <c r="DU368" i="2" s="1"/>
  <c r="BS368" i="2"/>
  <c r="AV368" i="2"/>
  <c r="W368" i="2"/>
  <c r="BT368" i="2"/>
  <c r="AW368" i="2"/>
  <c r="BU368" i="2"/>
  <c r="X368" i="2"/>
  <c r="DW368" i="2" s="1"/>
  <c r="Y368" i="2"/>
  <c r="DX368" i="2" s="1"/>
  <c r="AX368" i="2"/>
  <c r="BV368" i="2"/>
  <c r="BW368" i="2"/>
  <c r="Z368" i="2"/>
  <c r="DY368" i="2" s="1"/>
  <c r="AY368" i="2"/>
  <c r="AZ368" i="2"/>
  <c r="BX368" i="2"/>
  <c r="AA368" i="2"/>
  <c r="DZ368" i="2" s="1"/>
  <c r="BY368" i="2"/>
  <c r="BA368" i="2"/>
  <c r="AB368" i="2"/>
  <c r="BB368" i="2"/>
  <c r="BZ368" i="2"/>
  <c r="AC368" i="2"/>
  <c r="EB368" i="2" s="1"/>
  <c r="BC368" i="2"/>
  <c r="CA368" i="2"/>
  <c r="AD368" i="2"/>
  <c r="CB368" i="2"/>
  <c r="AE368" i="2"/>
  <c r="BD368" i="2"/>
  <c r="BE368" i="2"/>
  <c r="CC368" i="2"/>
  <c r="AF368" i="2"/>
  <c r="EE368" i="2" s="1"/>
  <c r="BF368" i="2"/>
  <c r="CD368" i="2"/>
  <c r="AG368" i="2"/>
  <c r="EF368" i="2" s="1"/>
  <c r="BG368" i="2"/>
  <c r="CE368" i="2"/>
  <c r="AH368" i="2"/>
  <c r="EG368" i="2" s="1"/>
  <c r="AI368" i="2"/>
  <c r="EH368" i="2" s="1"/>
  <c r="BH368" i="2"/>
  <c r="CF368" i="2"/>
  <c r="BI368" i="2"/>
  <c r="AJ368" i="2"/>
  <c r="EI368" i="2" s="1"/>
  <c r="CG368" i="2"/>
  <c r="CH368" i="2"/>
  <c r="AK368" i="2"/>
  <c r="EJ368" i="2" s="1"/>
  <c r="BJ368" i="2"/>
  <c r="CI368" i="2"/>
  <c r="DR367" i="2"/>
  <c r="CQ367" i="2"/>
  <c r="DF367" i="2"/>
  <c r="CW367" i="2"/>
  <c r="EN369" i="2"/>
  <c r="EO369" i="2" s="1"/>
  <c r="EM370" i="2"/>
  <c r="DR368" i="2" l="1"/>
  <c r="DL368" i="2"/>
  <c r="DG368" i="2"/>
  <c r="DT368" i="2"/>
  <c r="DO368" i="2"/>
  <c r="DF368" i="2"/>
  <c r="CP368" i="2"/>
  <c r="CK368" i="2"/>
  <c r="ED368" i="2"/>
  <c r="EA368" i="2"/>
  <c r="DV368" i="2"/>
  <c r="DS368" i="2"/>
  <c r="DE368" i="2"/>
  <c r="CO368" i="2"/>
  <c r="CX368" i="2"/>
  <c r="E369" i="2"/>
  <c r="I369" i="2"/>
  <c r="A369" i="2"/>
  <c r="D369" i="2"/>
  <c r="G369" i="2"/>
  <c r="J369" i="2"/>
  <c r="B369" i="2"/>
  <c r="K369" i="2"/>
  <c r="DJ369" i="2" s="1"/>
  <c r="DK369" i="2" s="1"/>
  <c r="F369" i="2"/>
  <c r="L369" i="2"/>
  <c r="C369" i="2"/>
  <c r="CK369" i="2" s="1"/>
  <c r="H369" i="2"/>
  <c r="AL369" i="2"/>
  <c r="CU369" i="2"/>
  <c r="CO369" i="2"/>
  <c r="CX369" i="2"/>
  <c r="DA369" i="2"/>
  <c r="AM369" i="2"/>
  <c r="DE369" i="2"/>
  <c r="CY369" i="2"/>
  <c r="CN369" i="2"/>
  <c r="DC369" i="2"/>
  <c r="CJ369" i="2"/>
  <c r="CL369" i="2"/>
  <c r="CW369" i="2"/>
  <c r="CV369" i="2"/>
  <c r="M369" i="2"/>
  <c r="CP369" i="2"/>
  <c r="DG369" i="2"/>
  <c r="DH369" i="2"/>
  <c r="BK369" i="2"/>
  <c r="N369" i="2"/>
  <c r="DM369" i="2" s="1"/>
  <c r="AN369" i="2"/>
  <c r="O369" i="2"/>
  <c r="BL369" i="2"/>
  <c r="P369" i="2"/>
  <c r="AO369" i="2"/>
  <c r="BM369" i="2"/>
  <c r="BN369" i="2"/>
  <c r="Q369" i="2"/>
  <c r="DP369" i="2" s="1"/>
  <c r="AP369" i="2"/>
  <c r="BO369" i="2"/>
  <c r="R369" i="2"/>
  <c r="AQ369" i="2"/>
  <c r="AR369" i="2"/>
  <c r="S369" i="2"/>
  <c r="DR369" i="2" s="1"/>
  <c r="BP369" i="2"/>
  <c r="AS369" i="2"/>
  <c r="BQ369" i="2"/>
  <c r="T369" i="2"/>
  <c r="U369" i="2"/>
  <c r="DT369" i="2" s="1"/>
  <c r="BR369" i="2"/>
  <c r="AT369" i="2"/>
  <c r="BS369" i="2"/>
  <c r="AU369" i="2"/>
  <c r="V369" i="2"/>
  <c r="DU369" i="2" s="1"/>
  <c r="AV369" i="2"/>
  <c r="BT369" i="2"/>
  <c r="W369" i="2"/>
  <c r="DV369" i="2" s="1"/>
  <c r="BU369" i="2"/>
  <c r="X369" i="2"/>
  <c r="DW369" i="2" s="1"/>
  <c r="AW369" i="2"/>
  <c r="Y369" i="2"/>
  <c r="DX369" i="2" s="1"/>
  <c r="AX369" i="2"/>
  <c r="BV369" i="2"/>
  <c r="BW369" i="2"/>
  <c r="Z369" i="2"/>
  <c r="DY369" i="2" s="1"/>
  <c r="AY369" i="2"/>
  <c r="AZ369" i="2"/>
  <c r="BX369" i="2"/>
  <c r="AA369" i="2"/>
  <c r="DZ369" i="2" s="1"/>
  <c r="BY369" i="2"/>
  <c r="AB369" i="2"/>
  <c r="EA369" i="2" s="1"/>
  <c r="BA369" i="2"/>
  <c r="BZ369" i="2"/>
  <c r="BB369" i="2"/>
  <c r="AC369" i="2"/>
  <c r="EB369" i="2" s="1"/>
  <c r="AD369" i="2"/>
  <c r="EC369" i="2" s="1"/>
  <c r="CA369" i="2"/>
  <c r="BC369" i="2"/>
  <c r="AE369" i="2"/>
  <c r="ED369" i="2" s="1"/>
  <c r="CB369" i="2"/>
  <c r="BD369" i="2"/>
  <c r="AF369" i="2"/>
  <c r="EE369" i="2" s="1"/>
  <c r="BE369" i="2"/>
  <c r="CC369" i="2"/>
  <c r="BF369" i="2"/>
  <c r="CD369" i="2"/>
  <c r="AG369" i="2"/>
  <c r="EF369" i="2" s="1"/>
  <c r="CE369" i="2"/>
  <c r="AH369" i="2"/>
  <c r="EG369" i="2" s="1"/>
  <c r="BG369" i="2"/>
  <c r="AI369" i="2"/>
  <c r="EH369" i="2" s="1"/>
  <c r="BH369" i="2"/>
  <c r="CF369" i="2"/>
  <c r="AJ369" i="2"/>
  <c r="EI369" i="2" s="1"/>
  <c r="CG369" i="2"/>
  <c r="BI369" i="2"/>
  <c r="CH369" i="2"/>
  <c r="BJ369" i="2"/>
  <c r="AK369" i="2"/>
  <c r="EJ369" i="2" s="1"/>
  <c r="CI369" i="2"/>
  <c r="DN368" i="2"/>
  <c r="CV368" i="2"/>
  <c r="CL368" i="2"/>
  <c r="CJ368" i="2"/>
  <c r="EM371" i="2"/>
  <c r="EN370" i="2"/>
  <c r="EO370" i="2" s="1"/>
  <c r="EC368" i="2"/>
  <c r="DP368" i="2"/>
  <c r="DM368" i="2"/>
  <c r="CY368" i="2"/>
  <c r="CZ368" i="2"/>
  <c r="CQ368" i="2"/>
  <c r="DO369" i="2" l="1"/>
  <c r="DQ369" i="2"/>
  <c r="DL369" i="2"/>
  <c r="DS369" i="2"/>
  <c r="DN369" i="2"/>
  <c r="DB369" i="2"/>
  <c r="DD369" i="2"/>
  <c r="CT369" i="2"/>
  <c r="C370" i="2"/>
  <c r="DH370" i="2" s="1"/>
  <c r="L370" i="2"/>
  <c r="I370" i="2"/>
  <c r="E370" i="2"/>
  <c r="K370" i="2"/>
  <c r="DJ370" i="2" s="1"/>
  <c r="DK370" i="2" s="1"/>
  <c r="G370" i="2"/>
  <c r="H370" i="2"/>
  <c r="B370" i="2"/>
  <c r="F370" i="2"/>
  <c r="J370" i="2"/>
  <c r="A370" i="2"/>
  <c r="D370" i="2"/>
  <c r="AL370" i="2"/>
  <c r="CZ370" i="2"/>
  <c r="DE370" i="2"/>
  <c r="CM370" i="2"/>
  <c r="CY370" i="2"/>
  <c r="DD370" i="2"/>
  <c r="DA370" i="2"/>
  <c r="DF370" i="2"/>
  <c r="CN370" i="2"/>
  <c r="CS370" i="2"/>
  <c r="CR370" i="2"/>
  <c r="DB370" i="2"/>
  <c r="CT370" i="2"/>
  <c r="DG370" i="2"/>
  <c r="CW370" i="2"/>
  <c r="CO370" i="2"/>
  <c r="M370" i="2"/>
  <c r="AM370" i="2"/>
  <c r="BK370" i="2"/>
  <c r="N370" i="2"/>
  <c r="DM370" i="2" s="1"/>
  <c r="O370" i="2"/>
  <c r="DN370" i="2" s="1"/>
  <c r="AN370" i="2"/>
  <c r="BL370" i="2"/>
  <c r="AO370" i="2"/>
  <c r="P370" i="2"/>
  <c r="BM370" i="2"/>
  <c r="AP370" i="2"/>
  <c r="Q370" i="2"/>
  <c r="DP370" i="2" s="1"/>
  <c r="BN370" i="2"/>
  <c r="AQ370" i="2"/>
  <c r="R370" i="2"/>
  <c r="DQ370" i="2" s="1"/>
  <c r="BO370" i="2"/>
  <c r="S370" i="2"/>
  <c r="AR370" i="2"/>
  <c r="BP370" i="2"/>
  <c r="AS370" i="2"/>
  <c r="T370" i="2"/>
  <c r="DS370" i="2" s="1"/>
  <c r="BQ370" i="2"/>
  <c r="AT370" i="2"/>
  <c r="U370" i="2"/>
  <c r="DT370" i="2" s="1"/>
  <c r="BR370" i="2"/>
  <c r="AU370" i="2"/>
  <c r="BS370" i="2"/>
  <c r="V370" i="2"/>
  <c r="DU370" i="2" s="1"/>
  <c r="BT370" i="2"/>
  <c r="W370" i="2"/>
  <c r="DV370" i="2" s="1"/>
  <c r="AV370" i="2"/>
  <c r="AW370" i="2"/>
  <c r="BU370" i="2"/>
  <c r="X370" i="2"/>
  <c r="Y370" i="2"/>
  <c r="BV370" i="2"/>
  <c r="AX370" i="2"/>
  <c r="AY370" i="2"/>
  <c r="BW370" i="2"/>
  <c r="Z370" i="2"/>
  <c r="DY370" i="2" s="1"/>
  <c r="BX370" i="2"/>
  <c r="AA370" i="2"/>
  <c r="AZ370" i="2"/>
  <c r="BA370" i="2"/>
  <c r="BY370" i="2"/>
  <c r="AB370" i="2"/>
  <c r="EA370" i="2" s="1"/>
  <c r="BB370" i="2"/>
  <c r="BZ370" i="2"/>
  <c r="AC370" i="2"/>
  <c r="BC370" i="2"/>
  <c r="CA370" i="2"/>
  <c r="AD370" i="2"/>
  <c r="EC370" i="2" s="1"/>
  <c r="BD370" i="2"/>
  <c r="AE370" i="2"/>
  <c r="ED370" i="2" s="1"/>
  <c r="CB370" i="2"/>
  <c r="AF370" i="2"/>
  <c r="EE370" i="2" s="1"/>
  <c r="CC370" i="2"/>
  <c r="BE370" i="2"/>
  <c r="BF370" i="2"/>
  <c r="CD370" i="2"/>
  <c r="AG370" i="2"/>
  <c r="EF370" i="2" s="1"/>
  <c r="CE370" i="2"/>
  <c r="AH370" i="2"/>
  <c r="EG370" i="2" s="1"/>
  <c r="BG370" i="2"/>
  <c r="CF370" i="2"/>
  <c r="AI370" i="2"/>
  <c r="EH370" i="2" s="1"/>
  <c r="BH370" i="2"/>
  <c r="BI370" i="2"/>
  <c r="CG370" i="2"/>
  <c r="AJ370" i="2"/>
  <c r="EI370" i="2" s="1"/>
  <c r="BJ370" i="2"/>
  <c r="CH370" i="2"/>
  <c r="AK370" i="2"/>
  <c r="EJ370" i="2" s="1"/>
  <c r="CI370" i="2"/>
  <c r="EN371" i="2"/>
  <c r="EO371" i="2" s="1"/>
  <c r="EM372" i="2"/>
  <c r="CZ369" i="2"/>
  <c r="CM369" i="2"/>
  <c r="CR369" i="2"/>
  <c r="CQ369" i="2"/>
  <c r="CS369" i="2"/>
  <c r="DF369" i="2"/>
  <c r="I371" i="2" l="1"/>
  <c r="B371" i="2"/>
  <c r="E371" i="2"/>
  <c r="H371" i="2"/>
  <c r="F371" i="2"/>
  <c r="A371" i="2"/>
  <c r="D371" i="2"/>
  <c r="K371" i="2"/>
  <c r="DJ371" i="2" s="1"/>
  <c r="DK371" i="2" s="1"/>
  <c r="J371" i="2"/>
  <c r="L371" i="2"/>
  <c r="C371" i="2"/>
  <c r="CV371" i="2" s="1"/>
  <c r="G371" i="2"/>
  <c r="AL371" i="2"/>
  <c r="CQ371" i="2"/>
  <c r="CY371" i="2"/>
  <c r="DG371" i="2"/>
  <c r="CU371" i="2"/>
  <c r="DD371" i="2"/>
  <c r="CS371" i="2"/>
  <c r="CM371" i="2"/>
  <c r="DC371" i="2"/>
  <c r="CO371" i="2"/>
  <c r="DB371" i="2"/>
  <c r="M371" i="2"/>
  <c r="DH371" i="2"/>
  <c r="AM371" i="2"/>
  <c r="DE371" i="2"/>
  <c r="CL371" i="2"/>
  <c r="BK371" i="2"/>
  <c r="N371" i="2"/>
  <c r="O371" i="2"/>
  <c r="BL371" i="2"/>
  <c r="AN371" i="2"/>
  <c r="P371" i="2"/>
  <c r="AO371" i="2"/>
  <c r="BM371" i="2"/>
  <c r="AP371" i="2"/>
  <c r="BN371" i="2"/>
  <c r="Q371" i="2"/>
  <c r="R371" i="2"/>
  <c r="AQ371" i="2"/>
  <c r="BO371" i="2"/>
  <c r="BP371" i="2"/>
  <c r="S371" i="2"/>
  <c r="AR371" i="2"/>
  <c r="BQ371" i="2"/>
  <c r="AS371" i="2"/>
  <c r="T371" i="2"/>
  <c r="U371" i="2"/>
  <c r="AT371" i="2"/>
  <c r="BR371" i="2"/>
  <c r="AU371" i="2"/>
  <c r="BS371" i="2"/>
  <c r="V371" i="2"/>
  <c r="W371" i="2"/>
  <c r="BT371" i="2"/>
  <c r="AV371" i="2"/>
  <c r="BU371" i="2"/>
  <c r="X371" i="2"/>
  <c r="AW371" i="2"/>
  <c r="BV371" i="2"/>
  <c r="Y371" i="2"/>
  <c r="AX371" i="2"/>
  <c r="BW371" i="2"/>
  <c r="AY371" i="2"/>
  <c r="Z371" i="2"/>
  <c r="DY371" i="2" s="1"/>
  <c r="AA371" i="2"/>
  <c r="AZ371" i="2"/>
  <c r="BX371" i="2"/>
  <c r="AB371" i="2"/>
  <c r="BA371" i="2"/>
  <c r="BY371" i="2"/>
  <c r="BB371" i="2"/>
  <c r="BZ371" i="2"/>
  <c r="AC371" i="2"/>
  <c r="CA371" i="2"/>
  <c r="AD371" i="2"/>
  <c r="BC371" i="2"/>
  <c r="BD371" i="2"/>
  <c r="CB371" i="2"/>
  <c r="AE371" i="2"/>
  <c r="BE371" i="2"/>
  <c r="AF371" i="2"/>
  <c r="CC371" i="2"/>
  <c r="BF371" i="2"/>
  <c r="AG371" i="2"/>
  <c r="CD371" i="2"/>
  <c r="BG371" i="2"/>
  <c r="CE371" i="2"/>
  <c r="AH371" i="2"/>
  <c r="EG371" i="2" s="1"/>
  <c r="AI371" i="2"/>
  <c r="CF371" i="2"/>
  <c r="BH371" i="2"/>
  <c r="CG371" i="2"/>
  <c r="AJ371" i="2"/>
  <c r="BI371" i="2"/>
  <c r="BJ371" i="2"/>
  <c r="AK371" i="2"/>
  <c r="EJ371" i="2" s="1"/>
  <c r="CH371" i="2"/>
  <c r="CI371" i="2"/>
  <c r="DX370" i="2"/>
  <c r="CK370" i="2"/>
  <c r="CV370" i="2"/>
  <c r="CU370" i="2"/>
  <c r="EM373" i="2"/>
  <c r="EN372" i="2"/>
  <c r="EO372" i="2" s="1"/>
  <c r="DZ370" i="2"/>
  <c r="DW370" i="2"/>
  <c r="DC370" i="2"/>
  <c r="CQ370" i="2"/>
  <c r="CP370" i="2"/>
  <c r="EB370" i="2"/>
  <c r="DR370" i="2"/>
  <c r="DO370" i="2"/>
  <c r="DL370" i="2"/>
  <c r="CX370" i="2"/>
  <c r="CL370" i="2"/>
  <c r="CJ370" i="2"/>
  <c r="ED371" i="2" l="1"/>
  <c r="DT371" i="2"/>
  <c r="DS371" i="2"/>
  <c r="DQ371" i="2"/>
  <c r="EI371" i="2"/>
  <c r="DV371" i="2"/>
  <c r="DP371" i="2"/>
  <c r="EF371" i="2"/>
  <c r="DL371" i="2"/>
  <c r="DR371" i="2"/>
  <c r="CR371" i="2"/>
  <c r="CT371" i="2"/>
  <c r="DA371" i="2"/>
  <c r="DO371" i="2"/>
  <c r="EH371" i="2"/>
  <c r="EE371" i="2"/>
  <c r="EB371" i="2"/>
  <c r="DZ371" i="2"/>
  <c r="DW371" i="2"/>
  <c r="CW371" i="2"/>
  <c r="CK371" i="2"/>
  <c r="CJ371" i="2"/>
  <c r="K372" i="2"/>
  <c r="DJ372" i="2" s="1"/>
  <c r="DK372" i="2" s="1"/>
  <c r="G372" i="2"/>
  <c r="F372" i="2"/>
  <c r="D372" i="2"/>
  <c r="E372" i="2"/>
  <c r="A372" i="2"/>
  <c r="J372" i="2"/>
  <c r="I372" i="2"/>
  <c r="B372" i="2"/>
  <c r="H372" i="2"/>
  <c r="L372" i="2"/>
  <c r="C372" i="2"/>
  <c r="CV372" i="2" s="1"/>
  <c r="AL372" i="2"/>
  <c r="DD372" i="2"/>
  <c r="CX372" i="2"/>
  <c r="CR372" i="2"/>
  <c r="CM372" i="2"/>
  <c r="CN372" i="2"/>
  <c r="CS372" i="2"/>
  <c r="CW372" i="2"/>
  <c r="DC372" i="2"/>
  <c r="CY372" i="2"/>
  <c r="DE372" i="2"/>
  <c r="CT372" i="2"/>
  <c r="CP372" i="2"/>
  <c r="DH372" i="2"/>
  <c r="M372" i="2"/>
  <c r="AM372" i="2"/>
  <c r="BK372" i="2"/>
  <c r="N372" i="2"/>
  <c r="DM372" i="2" s="1"/>
  <c r="O372" i="2"/>
  <c r="DN372" i="2" s="1"/>
  <c r="AN372" i="2"/>
  <c r="BL372" i="2"/>
  <c r="AO372" i="2"/>
  <c r="P372" i="2"/>
  <c r="DO372" i="2" s="1"/>
  <c r="BM372" i="2"/>
  <c r="Q372" i="2"/>
  <c r="DP372" i="2" s="1"/>
  <c r="AP372" i="2"/>
  <c r="BN372" i="2"/>
  <c r="AQ372" i="2"/>
  <c r="R372" i="2"/>
  <c r="BO372" i="2"/>
  <c r="AR372" i="2"/>
  <c r="BP372" i="2"/>
  <c r="S372" i="2"/>
  <c r="DR372" i="2" s="1"/>
  <c r="BQ372" i="2"/>
  <c r="T372" i="2"/>
  <c r="DS372" i="2" s="1"/>
  <c r="AS372" i="2"/>
  <c r="BR372" i="2"/>
  <c r="AT372" i="2"/>
  <c r="U372" i="2"/>
  <c r="DT372" i="2" s="1"/>
  <c r="BS372" i="2"/>
  <c r="V372" i="2"/>
  <c r="DU372" i="2" s="1"/>
  <c r="AU372" i="2"/>
  <c r="AV372" i="2"/>
  <c r="BT372" i="2"/>
  <c r="W372" i="2"/>
  <c r="DV372" i="2" s="1"/>
  <c r="BU372" i="2"/>
  <c r="X372" i="2"/>
  <c r="DW372" i="2" s="1"/>
  <c r="AW372" i="2"/>
  <c r="AX372" i="2"/>
  <c r="BV372" i="2"/>
  <c r="Y372" i="2"/>
  <c r="DX372" i="2" s="1"/>
  <c r="AY372" i="2"/>
  <c r="BW372" i="2"/>
  <c r="Z372" i="2"/>
  <c r="DY372" i="2" s="1"/>
  <c r="AA372" i="2"/>
  <c r="DZ372" i="2" s="1"/>
  <c r="BX372" i="2"/>
  <c r="AZ372" i="2"/>
  <c r="BA372" i="2"/>
  <c r="BY372" i="2"/>
  <c r="AB372" i="2"/>
  <c r="EA372" i="2" s="1"/>
  <c r="BZ372" i="2"/>
  <c r="BB372" i="2"/>
  <c r="AC372" i="2"/>
  <c r="EB372" i="2" s="1"/>
  <c r="BC372" i="2"/>
  <c r="AD372" i="2"/>
  <c r="EC372" i="2" s="1"/>
  <c r="CA372" i="2"/>
  <c r="AE372" i="2"/>
  <c r="ED372" i="2" s="1"/>
  <c r="BD372" i="2"/>
  <c r="CB372" i="2"/>
  <c r="CC372" i="2"/>
  <c r="AF372" i="2"/>
  <c r="EE372" i="2" s="1"/>
  <c r="BE372" i="2"/>
  <c r="BF372" i="2"/>
  <c r="CD372" i="2"/>
  <c r="AG372" i="2"/>
  <c r="EF372" i="2" s="1"/>
  <c r="CE372" i="2"/>
  <c r="AH372" i="2"/>
  <c r="EG372" i="2" s="1"/>
  <c r="BG372" i="2"/>
  <c r="AI372" i="2"/>
  <c r="EH372" i="2" s="1"/>
  <c r="BH372" i="2"/>
  <c r="CF372" i="2"/>
  <c r="BI372" i="2"/>
  <c r="CG372" i="2"/>
  <c r="AJ372" i="2"/>
  <c r="EI372" i="2" s="1"/>
  <c r="BJ372" i="2"/>
  <c r="CH372" i="2"/>
  <c r="AK372" i="2"/>
  <c r="EJ372" i="2" s="1"/>
  <c r="CI372" i="2"/>
  <c r="DN371" i="2"/>
  <c r="EA371" i="2"/>
  <c r="DX371" i="2"/>
  <c r="DU371" i="2"/>
  <c r="DM371" i="2"/>
  <c r="CN371" i="2"/>
  <c r="CZ371" i="2"/>
  <c r="CP371" i="2"/>
  <c r="EN373" i="2"/>
  <c r="EO373" i="2" s="1"/>
  <c r="EM374" i="2"/>
  <c r="EC371" i="2"/>
  <c r="DF371" i="2"/>
  <c r="CX371" i="2"/>
  <c r="DL372" i="2" l="1"/>
  <c r="DQ372" i="2"/>
  <c r="CL372" i="2"/>
  <c r="CZ372" i="2"/>
  <c r="DG372" i="2"/>
  <c r="DB372" i="2"/>
  <c r="CO372" i="2"/>
  <c r="DA372" i="2"/>
  <c r="DF372" i="2"/>
  <c r="CU372" i="2"/>
  <c r="A373" i="2"/>
  <c r="B373" i="2"/>
  <c r="H373" i="2"/>
  <c r="J373" i="2"/>
  <c r="K373" i="2"/>
  <c r="DJ373" i="2" s="1"/>
  <c r="DK373" i="2" s="1"/>
  <c r="G373" i="2"/>
  <c r="F373" i="2"/>
  <c r="I373" i="2"/>
  <c r="E373" i="2"/>
  <c r="L373" i="2"/>
  <c r="C373" i="2"/>
  <c r="CU373" i="2" s="1"/>
  <c r="D373" i="2"/>
  <c r="AL373" i="2"/>
  <c r="DE373" i="2"/>
  <c r="DA373" i="2"/>
  <c r="CL373" i="2"/>
  <c r="CZ373" i="2"/>
  <c r="CS373" i="2"/>
  <c r="CK373" i="2"/>
  <c r="DB373" i="2"/>
  <c r="CJ373" i="2"/>
  <c r="DF373" i="2"/>
  <c r="CY373" i="2"/>
  <c r="CN373" i="2"/>
  <c r="CO373" i="2"/>
  <c r="DD373" i="2"/>
  <c r="M373" i="2"/>
  <c r="AM373" i="2"/>
  <c r="BK373" i="2"/>
  <c r="N373" i="2"/>
  <c r="DM373" i="2" s="1"/>
  <c r="AN373" i="2"/>
  <c r="O373" i="2"/>
  <c r="DN373" i="2" s="1"/>
  <c r="BL373" i="2"/>
  <c r="AO373" i="2"/>
  <c r="P373" i="2"/>
  <c r="BM373" i="2"/>
  <c r="BN373" i="2"/>
  <c r="AP373" i="2"/>
  <c r="Q373" i="2"/>
  <c r="DP373" i="2" s="1"/>
  <c r="R373" i="2"/>
  <c r="DQ373" i="2" s="1"/>
  <c r="AQ373" i="2"/>
  <c r="BO373" i="2"/>
  <c r="AR373" i="2"/>
  <c r="BP373" i="2"/>
  <c r="S373" i="2"/>
  <c r="DR373" i="2" s="1"/>
  <c r="T373" i="2"/>
  <c r="DS373" i="2" s="1"/>
  <c r="AS373" i="2"/>
  <c r="BQ373" i="2"/>
  <c r="BR373" i="2"/>
  <c r="AT373" i="2"/>
  <c r="U373" i="2"/>
  <c r="V373" i="2"/>
  <c r="AU373" i="2"/>
  <c r="BS373" i="2"/>
  <c r="BT373" i="2"/>
  <c r="AV373" i="2"/>
  <c r="W373" i="2"/>
  <c r="DV373" i="2" s="1"/>
  <c r="X373" i="2"/>
  <c r="DW373" i="2" s="1"/>
  <c r="BU373" i="2"/>
  <c r="AW373" i="2"/>
  <c r="Y373" i="2"/>
  <c r="DX373" i="2" s="1"/>
  <c r="BV373" i="2"/>
  <c r="AX373" i="2"/>
  <c r="BW373" i="2"/>
  <c r="Z373" i="2"/>
  <c r="DY373" i="2" s="1"/>
  <c r="AY373" i="2"/>
  <c r="AA373" i="2"/>
  <c r="DZ373" i="2" s="1"/>
  <c r="AZ373" i="2"/>
  <c r="BX373" i="2"/>
  <c r="BY373" i="2"/>
  <c r="AB373" i="2"/>
  <c r="EA373" i="2" s="1"/>
  <c r="BA373" i="2"/>
  <c r="BB373" i="2"/>
  <c r="BZ373" i="2"/>
  <c r="AC373" i="2"/>
  <c r="EB373" i="2" s="1"/>
  <c r="CA373" i="2"/>
  <c r="BC373" i="2"/>
  <c r="AD373" i="2"/>
  <c r="EC373" i="2" s="1"/>
  <c r="CB373" i="2"/>
  <c r="AE373" i="2"/>
  <c r="ED373" i="2" s="1"/>
  <c r="BD373" i="2"/>
  <c r="BE373" i="2"/>
  <c r="CC373" i="2"/>
  <c r="AF373" i="2"/>
  <c r="EE373" i="2" s="1"/>
  <c r="BF373" i="2"/>
  <c r="AG373" i="2"/>
  <c r="EF373" i="2" s="1"/>
  <c r="CD373" i="2"/>
  <c r="BG373" i="2"/>
  <c r="AH373" i="2"/>
  <c r="EG373" i="2" s="1"/>
  <c r="CE373" i="2"/>
  <c r="AI373" i="2"/>
  <c r="EH373" i="2" s="1"/>
  <c r="BH373" i="2"/>
  <c r="CF373" i="2"/>
  <c r="BI373" i="2"/>
  <c r="CG373" i="2"/>
  <c r="AJ373" i="2"/>
  <c r="EI373" i="2" s="1"/>
  <c r="CH373" i="2"/>
  <c r="BJ373" i="2"/>
  <c r="AK373" i="2"/>
  <c r="EJ373" i="2" s="1"/>
  <c r="CI373" i="2"/>
  <c r="EM375" i="2"/>
  <c r="EN374" i="2"/>
  <c r="EO374" i="2" s="1"/>
  <c r="CJ372" i="2"/>
  <c r="CQ372" i="2"/>
  <c r="CK372" i="2"/>
  <c r="CM373" i="2" l="1"/>
  <c r="CQ373" i="2"/>
  <c r="DH373" i="2"/>
  <c r="CX373" i="2"/>
  <c r="CP373" i="2"/>
  <c r="CT373" i="2"/>
  <c r="DU373" i="2"/>
  <c r="DG373" i="2"/>
  <c r="DC373" i="2"/>
  <c r="CV373" i="2"/>
  <c r="DT373" i="2"/>
  <c r="DO373" i="2"/>
  <c r="DL373" i="2"/>
  <c r="CR373" i="2"/>
  <c r="CW373" i="2"/>
  <c r="G374" i="2"/>
  <c r="H374" i="2"/>
  <c r="J374" i="2"/>
  <c r="B374" i="2"/>
  <c r="I374" i="2"/>
  <c r="A374" i="2"/>
  <c r="K374" i="2"/>
  <c r="DJ374" i="2" s="1"/>
  <c r="DK374" i="2" s="1"/>
  <c r="F374" i="2"/>
  <c r="L374" i="2"/>
  <c r="E374" i="2"/>
  <c r="C374" i="2"/>
  <c r="DD374" i="2" s="1"/>
  <c r="D374" i="2"/>
  <c r="AL374" i="2"/>
  <c r="CL374" i="2"/>
  <c r="CJ374" i="2"/>
  <c r="DF374" i="2"/>
  <c r="CU374" i="2"/>
  <c r="DA374" i="2"/>
  <c r="DH374" i="2"/>
  <c r="DG374" i="2"/>
  <c r="CY374" i="2"/>
  <c r="CS374" i="2"/>
  <c r="CM374" i="2"/>
  <c r="CV374" i="2"/>
  <c r="CQ374" i="2"/>
  <c r="CZ374" i="2"/>
  <c r="CN374" i="2"/>
  <c r="CT374" i="2"/>
  <c r="CK374" i="2"/>
  <c r="DB374" i="2"/>
  <c r="BK374" i="2"/>
  <c r="AM374" i="2"/>
  <c r="M374" i="2"/>
  <c r="N374" i="2"/>
  <c r="AN374" i="2"/>
  <c r="BL374" i="2"/>
  <c r="O374" i="2"/>
  <c r="DN374" i="2" s="1"/>
  <c r="BM374" i="2"/>
  <c r="AO374" i="2"/>
  <c r="P374" i="2"/>
  <c r="DO374" i="2" s="1"/>
  <c r="AP374" i="2"/>
  <c r="Q374" i="2"/>
  <c r="BN374" i="2"/>
  <c r="BO374" i="2"/>
  <c r="R374" i="2"/>
  <c r="DQ374" i="2" s="1"/>
  <c r="AQ374" i="2"/>
  <c r="S374" i="2"/>
  <c r="DR374" i="2" s="1"/>
  <c r="AR374" i="2"/>
  <c r="BP374" i="2"/>
  <c r="AS374" i="2"/>
  <c r="BQ374" i="2"/>
  <c r="T374" i="2"/>
  <c r="DS374" i="2" s="1"/>
  <c r="BR374" i="2"/>
  <c r="AT374" i="2"/>
  <c r="U374" i="2"/>
  <c r="DT374" i="2" s="1"/>
  <c r="AU374" i="2"/>
  <c r="BS374" i="2"/>
  <c r="V374" i="2"/>
  <c r="AV374" i="2"/>
  <c r="BT374" i="2"/>
  <c r="W374" i="2"/>
  <c r="DV374" i="2" s="1"/>
  <c r="X374" i="2"/>
  <c r="DW374" i="2" s="1"/>
  <c r="AW374" i="2"/>
  <c r="BU374" i="2"/>
  <c r="Y374" i="2"/>
  <c r="DX374" i="2" s="1"/>
  <c r="AX374" i="2"/>
  <c r="BV374" i="2"/>
  <c r="AY374" i="2"/>
  <c r="Z374" i="2"/>
  <c r="DY374" i="2" s="1"/>
  <c r="BW374" i="2"/>
  <c r="BX374" i="2"/>
  <c r="AZ374" i="2"/>
  <c r="AA374" i="2"/>
  <c r="DZ374" i="2" s="1"/>
  <c r="BY374" i="2"/>
  <c r="BA374" i="2"/>
  <c r="AB374" i="2"/>
  <c r="EA374" i="2" s="1"/>
  <c r="BB374" i="2"/>
  <c r="AC374" i="2"/>
  <c r="EB374" i="2" s="1"/>
  <c r="BZ374" i="2"/>
  <c r="CA374" i="2"/>
  <c r="AD374" i="2"/>
  <c r="EC374" i="2" s="1"/>
  <c r="BC374" i="2"/>
  <c r="BD374" i="2"/>
  <c r="CB374" i="2"/>
  <c r="AE374" i="2"/>
  <c r="ED374" i="2" s="1"/>
  <c r="AF374" i="2"/>
  <c r="EE374" i="2" s="1"/>
  <c r="BE374" i="2"/>
  <c r="CC374" i="2"/>
  <c r="BF374" i="2"/>
  <c r="CD374" i="2"/>
  <c r="AG374" i="2"/>
  <c r="EF374" i="2" s="1"/>
  <c r="AH374" i="2"/>
  <c r="EG374" i="2" s="1"/>
  <c r="BG374" i="2"/>
  <c r="CE374" i="2"/>
  <c r="BH374" i="2"/>
  <c r="AI374" i="2"/>
  <c r="EH374" i="2" s="1"/>
  <c r="CF374" i="2"/>
  <c r="BI374" i="2"/>
  <c r="CG374" i="2"/>
  <c r="AJ374" i="2"/>
  <c r="EI374" i="2" s="1"/>
  <c r="CH374" i="2"/>
  <c r="BJ374" i="2"/>
  <c r="AK374" i="2"/>
  <c r="EJ374" i="2" s="1"/>
  <c r="CI374" i="2"/>
  <c r="EN375" i="2"/>
  <c r="EO375" i="2" s="1"/>
  <c r="EM376" i="2"/>
  <c r="DL374" i="2" l="1"/>
  <c r="DE374" i="2"/>
  <c r="L375" i="2"/>
  <c r="D375" i="2"/>
  <c r="C375" i="2"/>
  <c r="CX375" i="2" s="1"/>
  <c r="G375" i="2"/>
  <c r="J375" i="2"/>
  <c r="E375" i="2"/>
  <c r="I375" i="2"/>
  <c r="K375" i="2"/>
  <c r="DJ375" i="2" s="1"/>
  <c r="DK375" i="2" s="1"/>
  <c r="A375" i="2"/>
  <c r="B375" i="2"/>
  <c r="F375" i="2"/>
  <c r="H375" i="2"/>
  <c r="AL375" i="2"/>
  <c r="CT375" i="2"/>
  <c r="CW375" i="2"/>
  <c r="CQ375" i="2"/>
  <c r="CR375" i="2"/>
  <c r="CL375" i="2"/>
  <c r="DF375" i="2"/>
  <c r="DA375" i="2"/>
  <c r="CN375" i="2"/>
  <c r="CY375" i="2"/>
  <c r="CZ375" i="2"/>
  <c r="AM375" i="2"/>
  <c r="M375" i="2"/>
  <c r="DL375" i="2" s="1"/>
  <c r="N375" i="2"/>
  <c r="DM375" i="2" s="1"/>
  <c r="BK375" i="2"/>
  <c r="AN375" i="2"/>
  <c r="BL375" i="2"/>
  <c r="O375" i="2"/>
  <c r="AO375" i="2"/>
  <c r="P375" i="2"/>
  <c r="DO375" i="2" s="1"/>
  <c r="BM375" i="2"/>
  <c r="Q375" i="2"/>
  <c r="DP375" i="2" s="1"/>
  <c r="AP375" i="2"/>
  <c r="BN375" i="2"/>
  <c r="R375" i="2"/>
  <c r="AQ375" i="2"/>
  <c r="BO375" i="2"/>
  <c r="S375" i="2"/>
  <c r="DR375" i="2" s="1"/>
  <c r="AR375" i="2"/>
  <c r="BP375" i="2"/>
  <c r="BQ375" i="2"/>
  <c r="AS375" i="2"/>
  <c r="T375" i="2"/>
  <c r="DS375" i="2" s="1"/>
  <c r="AT375" i="2"/>
  <c r="U375" i="2"/>
  <c r="DT375" i="2" s="1"/>
  <c r="BR375" i="2"/>
  <c r="BS375" i="2"/>
  <c r="V375" i="2"/>
  <c r="DU375" i="2" s="1"/>
  <c r="AU375" i="2"/>
  <c r="BT375" i="2"/>
  <c r="W375" i="2"/>
  <c r="DV375" i="2" s="1"/>
  <c r="AV375" i="2"/>
  <c r="AW375" i="2"/>
  <c r="BU375" i="2"/>
  <c r="X375" i="2"/>
  <c r="DW375" i="2" s="1"/>
  <c r="Y375" i="2"/>
  <c r="DX375" i="2" s="1"/>
  <c r="AX375" i="2"/>
  <c r="BV375" i="2"/>
  <c r="AY375" i="2"/>
  <c r="Z375" i="2"/>
  <c r="DY375" i="2" s="1"/>
  <c r="BW375" i="2"/>
  <c r="BX375" i="2"/>
  <c r="AA375" i="2"/>
  <c r="DZ375" i="2" s="1"/>
  <c r="AZ375" i="2"/>
  <c r="BY375" i="2"/>
  <c r="AB375" i="2"/>
  <c r="BA375" i="2"/>
  <c r="AC375" i="2"/>
  <c r="EB375" i="2" s="1"/>
  <c r="BZ375" i="2"/>
  <c r="BB375" i="2"/>
  <c r="AD375" i="2"/>
  <c r="EC375" i="2" s="1"/>
  <c r="BC375" i="2"/>
  <c r="CA375" i="2"/>
  <c r="AE375" i="2"/>
  <c r="ED375" i="2" s="1"/>
  <c r="BD375" i="2"/>
  <c r="CB375" i="2"/>
  <c r="BE375" i="2"/>
  <c r="AF375" i="2"/>
  <c r="EE375" i="2" s="1"/>
  <c r="CC375" i="2"/>
  <c r="CD375" i="2"/>
  <c r="BF375" i="2"/>
  <c r="AG375" i="2"/>
  <c r="EF375" i="2" s="1"/>
  <c r="AH375" i="2"/>
  <c r="EG375" i="2" s="1"/>
  <c r="CE375" i="2"/>
  <c r="BG375" i="2"/>
  <c r="AI375" i="2"/>
  <c r="EH375" i="2" s="1"/>
  <c r="CF375" i="2"/>
  <c r="BH375" i="2"/>
  <c r="CG375" i="2"/>
  <c r="BI375" i="2"/>
  <c r="AJ375" i="2"/>
  <c r="EI375" i="2" s="1"/>
  <c r="CH375" i="2"/>
  <c r="BJ375" i="2"/>
  <c r="AK375" i="2"/>
  <c r="EJ375" i="2" s="1"/>
  <c r="CI375" i="2"/>
  <c r="CP374" i="2"/>
  <c r="CO374" i="2"/>
  <c r="CW374" i="2"/>
  <c r="EM377" i="2"/>
  <c r="EN376" i="2"/>
  <c r="EO376" i="2" s="1"/>
  <c r="DU374" i="2"/>
  <c r="DP374" i="2"/>
  <c r="DM374" i="2"/>
  <c r="DC374" i="2"/>
  <c r="CX374" i="2"/>
  <c r="CR374" i="2"/>
  <c r="DB375" i="2" l="1"/>
  <c r="CO375" i="2"/>
  <c r="CS375" i="2"/>
  <c r="CM375" i="2"/>
  <c r="CK375" i="2"/>
  <c r="CP375" i="2"/>
  <c r="DC375" i="2"/>
  <c r="DG375" i="2"/>
  <c r="DD375" i="2"/>
  <c r="DN375" i="2"/>
  <c r="DQ375" i="2"/>
  <c r="J376" i="2"/>
  <c r="C376" i="2"/>
  <c r="CT376" i="2" s="1"/>
  <c r="E376" i="2"/>
  <c r="H376" i="2"/>
  <c r="F376" i="2"/>
  <c r="L376" i="2"/>
  <c r="G376" i="2"/>
  <c r="B376" i="2"/>
  <c r="A376" i="2"/>
  <c r="K376" i="2"/>
  <c r="DJ376" i="2" s="1"/>
  <c r="DK376" i="2" s="1"/>
  <c r="D376" i="2"/>
  <c r="I376" i="2"/>
  <c r="AL376" i="2"/>
  <c r="CQ376" i="2"/>
  <c r="CZ376" i="2"/>
  <c r="CO376" i="2"/>
  <c r="CK376" i="2"/>
  <c r="DE376" i="2"/>
  <c r="CY376" i="2"/>
  <c r="DH376" i="2"/>
  <c r="CM376" i="2"/>
  <c r="DD376" i="2"/>
  <c r="AM376" i="2"/>
  <c r="N376" i="2"/>
  <c r="M376" i="2"/>
  <c r="BK376" i="2"/>
  <c r="AN376" i="2"/>
  <c r="BL376" i="2"/>
  <c r="O376" i="2"/>
  <c r="DN376" i="2" s="1"/>
  <c r="P376" i="2"/>
  <c r="DO376" i="2" s="1"/>
  <c r="AO376" i="2"/>
  <c r="BM376" i="2"/>
  <c r="BN376" i="2"/>
  <c r="Q376" i="2"/>
  <c r="DP376" i="2" s="1"/>
  <c r="AP376" i="2"/>
  <c r="BO376" i="2"/>
  <c r="R376" i="2"/>
  <c r="DQ376" i="2" s="1"/>
  <c r="AQ376" i="2"/>
  <c r="BP376" i="2"/>
  <c r="S376" i="2"/>
  <c r="AR376" i="2"/>
  <c r="AS376" i="2"/>
  <c r="T376" i="2"/>
  <c r="DS376" i="2" s="1"/>
  <c r="BQ376" i="2"/>
  <c r="BR376" i="2"/>
  <c r="AT376" i="2"/>
  <c r="U376" i="2"/>
  <c r="AU376" i="2"/>
  <c r="V376" i="2"/>
  <c r="BS376" i="2"/>
  <c r="W376" i="2"/>
  <c r="DV376" i="2" s="1"/>
  <c r="BT376" i="2"/>
  <c r="AV376" i="2"/>
  <c r="X376" i="2"/>
  <c r="DW376" i="2" s="1"/>
  <c r="BU376" i="2"/>
  <c r="AW376" i="2"/>
  <c r="AX376" i="2"/>
  <c r="Y376" i="2"/>
  <c r="DX376" i="2" s="1"/>
  <c r="BV376" i="2"/>
  <c r="AY376" i="2"/>
  <c r="BW376" i="2"/>
  <c r="Z376" i="2"/>
  <c r="DY376" i="2" s="1"/>
  <c r="AA376" i="2"/>
  <c r="BX376" i="2"/>
  <c r="AZ376" i="2"/>
  <c r="BY376" i="2"/>
  <c r="BA376" i="2"/>
  <c r="AB376" i="2"/>
  <c r="EA376" i="2" s="1"/>
  <c r="AC376" i="2"/>
  <c r="EB376" i="2" s="1"/>
  <c r="BB376" i="2"/>
  <c r="BZ376" i="2"/>
  <c r="CA376" i="2"/>
  <c r="BC376" i="2"/>
  <c r="AD376" i="2"/>
  <c r="EC376" i="2" s="1"/>
  <c r="BD376" i="2"/>
  <c r="AE376" i="2"/>
  <c r="ED376" i="2" s="1"/>
  <c r="CB376" i="2"/>
  <c r="AF376" i="2"/>
  <c r="EE376" i="2" s="1"/>
  <c r="CC376" i="2"/>
  <c r="BE376" i="2"/>
  <c r="BF376" i="2"/>
  <c r="CD376" i="2"/>
  <c r="AG376" i="2"/>
  <c r="EF376" i="2" s="1"/>
  <c r="AH376" i="2"/>
  <c r="EG376" i="2" s="1"/>
  <c r="BG376" i="2"/>
  <c r="CE376" i="2"/>
  <c r="BH376" i="2"/>
  <c r="AI376" i="2"/>
  <c r="EH376" i="2" s="1"/>
  <c r="CF376" i="2"/>
  <c r="AJ376" i="2"/>
  <c r="EI376" i="2" s="1"/>
  <c r="BI376" i="2"/>
  <c r="CG376" i="2"/>
  <c r="BJ376" i="2"/>
  <c r="CH376" i="2"/>
  <c r="AK376" i="2"/>
  <c r="EJ376" i="2" s="1"/>
  <c r="CI376" i="2"/>
  <c r="EN377" i="2"/>
  <c r="EO377" i="2" s="1"/>
  <c r="EM378" i="2"/>
  <c r="EA375" i="2"/>
  <c r="DE375" i="2"/>
  <c r="CJ375" i="2"/>
  <c r="CU375" i="2"/>
  <c r="CV375" i="2"/>
  <c r="DH375" i="2"/>
  <c r="CW376" i="2" l="1"/>
  <c r="DU376" i="2"/>
  <c r="DF376" i="2"/>
  <c r="DC376" i="2"/>
  <c r="DR376" i="2"/>
  <c r="CL376" i="2"/>
  <c r="CS376" i="2"/>
  <c r="DZ376" i="2"/>
  <c r="CU376" i="2"/>
  <c r="DB376" i="2"/>
  <c r="EM379" i="2"/>
  <c r="EN378" i="2"/>
  <c r="EO378" i="2" s="1"/>
  <c r="D377" i="2"/>
  <c r="A377" i="2"/>
  <c r="E377" i="2"/>
  <c r="F377" i="2"/>
  <c r="K377" i="2"/>
  <c r="DJ377" i="2" s="1"/>
  <c r="DK377" i="2" s="1"/>
  <c r="G377" i="2"/>
  <c r="B377" i="2"/>
  <c r="L377" i="2"/>
  <c r="J377" i="2"/>
  <c r="H377" i="2"/>
  <c r="C377" i="2"/>
  <c r="CS377" i="2" s="1"/>
  <c r="I377" i="2"/>
  <c r="AL377" i="2"/>
  <c r="CM377" i="2"/>
  <c r="AM377" i="2"/>
  <c r="M377" i="2"/>
  <c r="N377" i="2"/>
  <c r="BK377" i="2"/>
  <c r="BL377" i="2"/>
  <c r="AN377" i="2"/>
  <c r="O377" i="2"/>
  <c r="DN377" i="2" s="1"/>
  <c r="P377" i="2"/>
  <c r="DO377" i="2" s="1"/>
  <c r="AO377" i="2"/>
  <c r="BM377" i="2"/>
  <c r="Q377" i="2"/>
  <c r="AP377" i="2"/>
  <c r="BN377" i="2"/>
  <c r="R377" i="2"/>
  <c r="DQ377" i="2" s="1"/>
  <c r="BO377" i="2"/>
  <c r="AQ377" i="2"/>
  <c r="AR377" i="2"/>
  <c r="S377" i="2"/>
  <c r="BP377" i="2"/>
  <c r="T377" i="2"/>
  <c r="AS377" i="2"/>
  <c r="BQ377" i="2"/>
  <c r="U377" i="2"/>
  <c r="DT377" i="2" s="1"/>
  <c r="BR377" i="2"/>
  <c r="AT377" i="2"/>
  <c r="BS377" i="2"/>
  <c r="AU377" i="2"/>
  <c r="V377" i="2"/>
  <c r="AV377" i="2"/>
  <c r="W377" i="2"/>
  <c r="DV377" i="2" s="1"/>
  <c r="BT377" i="2"/>
  <c r="BU377" i="2"/>
  <c r="X377" i="2"/>
  <c r="DW377" i="2" s="1"/>
  <c r="AW377" i="2"/>
  <c r="BV377" i="2"/>
  <c r="AX377" i="2"/>
  <c r="Y377" i="2"/>
  <c r="DX377" i="2" s="1"/>
  <c r="BW377" i="2"/>
  <c r="AY377" i="2"/>
  <c r="Z377" i="2"/>
  <c r="DY377" i="2" s="1"/>
  <c r="AA377" i="2"/>
  <c r="DZ377" i="2" s="1"/>
  <c r="BX377" i="2"/>
  <c r="AZ377" i="2"/>
  <c r="BY377" i="2"/>
  <c r="AB377" i="2"/>
  <c r="EA377" i="2" s="1"/>
  <c r="BA377" i="2"/>
  <c r="BZ377" i="2"/>
  <c r="BB377" i="2"/>
  <c r="AC377" i="2"/>
  <c r="EB377" i="2" s="1"/>
  <c r="BC377" i="2"/>
  <c r="AD377" i="2"/>
  <c r="EC377" i="2" s="1"/>
  <c r="CA377" i="2"/>
  <c r="AE377" i="2"/>
  <c r="ED377" i="2" s="1"/>
  <c r="BD377" i="2"/>
  <c r="CB377" i="2"/>
  <c r="AF377" i="2"/>
  <c r="EE377" i="2" s="1"/>
  <c r="CC377" i="2"/>
  <c r="BE377" i="2"/>
  <c r="BF377" i="2"/>
  <c r="CD377" i="2"/>
  <c r="AG377" i="2"/>
  <c r="EF377" i="2" s="1"/>
  <c r="AH377" i="2"/>
  <c r="EG377" i="2" s="1"/>
  <c r="CE377" i="2"/>
  <c r="BG377" i="2"/>
  <c r="BH377" i="2"/>
  <c r="CF377" i="2"/>
  <c r="AI377" i="2"/>
  <c r="EH377" i="2" s="1"/>
  <c r="CG377" i="2"/>
  <c r="BI377" i="2"/>
  <c r="AJ377" i="2"/>
  <c r="EI377" i="2" s="1"/>
  <c r="CH377" i="2"/>
  <c r="BJ377" i="2"/>
  <c r="AK377" i="2"/>
  <c r="EJ377" i="2" s="1"/>
  <c r="CI377" i="2"/>
  <c r="DL376" i="2"/>
  <c r="CN376" i="2"/>
  <c r="CP376" i="2"/>
  <c r="CJ376" i="2"/>
  <c r="DM376" i="2"/>
  <c r="DA376" i="2"/>
  <c r="CV376" i="2"/>
  <c r="CX376" i="2"/>
  <c r="DT376" i="2"/>
  <c r="CR376" i="2"/>
  <c r="DG376" i="2"/>
  <c r="DD377" i="2" l="1"/>
  <c r="CV377" i="2"/>
  <c r="CK377" i="2"/>
  <c r="DB377" i="2"/>
  <c r="CT377" i="2"/>
  <c r="CZ377" i="2"/>
  <c r="CR377" i="2"/>
  <c r="DC377" i="2"/>
  <c r="DF377" i="2"/>
  <c r="CJ377" i="2"/>
  <c r="CP377" i="2"/>
  <c r="CX377" i="2"/>
  <c r="CQ377" i="2"/>
  <c r="DH377" i="2"/>
  <c r="CO377" i="2"/>
  <c r="DU377" i="2"/>
  <c r="DS377" i="2"/>
  <c r="CW377" i="2"/>
  <c r="CY377" i="2"/>
  <c r="CU377" i="2"/>
  <c r="DP377" i="2"/>
  <c r="DM377" i="2"/>
  <c r="DE377" i="2"/>
  <c r="DA377" i="2"/>
  <c r="F378" i="2"/>
  <c r="H378" i="2"/>
  <c r="G378" i="2"/>
  <c r="B378" i="2"/>
  <c r="J378" i="2"/>
  <c r="E378" i="2"/>
  <c r="A378" i="2"/>
  <c r="K378" i="2"/>
  <c r="DJ378" i="2" s="1"/>
  <c r="DK378" i="2" s="1"/>
  <c r="C378" i="2"/>
  <c r="CX378" i="2" s="1"/>
  <c r="I378" i="2"/>
  <c r="L378" i="2"/>
  <c r="D378" i="2"/>
  <c r="AL378" i="2"/>
  <c r="CP378" i="2"/>
  <c r="CK378" i="2"/>
  <c r="CO378" i="2"/>
  <c r="CM378" i="2"/>
  <c r="CY378" i="2"/>
  <c r="DF378" i="2"/>
  <c r="DA378" i="2"/>
  <c r="CS378" i="2"/>
  <c r="CZ378" i="2"/>
  <c r="DC378" i="2"/>
  <c r="DH378" i="2"/>
  <c r="CR378" i="2"/>
  <c r="AM378" i="2"/>
  <c r="M378" i="2"/>
  <c r="BK378" i="2"/>
  <c r="N378" i="2"/>
  <c r="DM378" i="2" s="1"/>
  <c r="O378" i="2"/>
  <c r="DN378" i="2" s="1"/>
  <c r="AN378" i="2"/>
  <c r="BL378" i="2"/>
  <c r="BM378" i="2"/>
  <c r="P378" i="2"/>
  <c r="AO378" i="2"/>
  <c r="BN378" i="2"/>
  <c r="Q378" i="2"/>
  <c r="DP378" i="2" s="1"/>
  <c r="AP378" i="2"/>
  <c r="BO378" i="2"/>
  <c r="R378" i="2"/>
  <c r="DQ378" i="2" s="1"/>
  <c r="AQ378" i="2"/>
  <c r="AR378" i="2"/>
  <c r="BP378" i="2"/>
  <c r="S378" i="2"/>
  <c r="DR378" i="2" s="1"/>
  <c r="AS378" i="2"/>
  <c r="T378" i="2"/>
  <c r="DS378" i="2" s="1"/>
  <c r="BQ378" i="2"/>
  <c r="U378" i="2"/>
  <c r="DT378" i="2" s="1"/>
  <c r="AT378" i="2"/>
  <c r="BR378" i="2"/>
  <c r="AU378" i="2"/>
  <c r="BS378" i="2"/>
  <c r="V378" i="2"/>
  <c r="DU378" i="2" s="1"/>
  <c r="W378" i="2"/>
  <c r="DV378" i="2" s="1"/>
  <c r="AV378" i="2"/>
  <c r="BT378" i="2"/>
  <c r="AW378" i="2"/>
  <c r="BU378" i="2"/>
  <c r="X378" i="2"/>
  <c r="DW378" i="2" s="1"/>
  <c r="Y378" i="2"/>
  <c r="DX378" i="2" s="1"/>
  <c r="BV378" i="2"/>
  <c r="AX378" i="2"/>
  <c r="AY378" i="2"/>
  <c r="BW378" i="2"/>
  <c r="Z378" i="2"/>
  <c r="DY378" i="2" s="1"/>
  <c r="AZ378" i="2"/>
  <c r="BX378" i="2"/>
  <c r="AA378" i="2"/>
  <c r="DZ378" i="2" s="1"/>
  <c r="BA378" i="2"/>
  <c r="BY378" i="2"/>
  <c r="AB378" i="2"/>
  <c r="EA378" i="2" s="1"/>
  <c r="BZ378" i="2"/>
  <c r="BB378" i="2"/>
  <c r="AC378" i="2"/>
  <c r="EB378" i="2" s="1"/>
  <c r="BC378" i="2"/>
  <c r="AD378" i="2"/>
  <c r="EC378" i="2" s="1"/>
  <c r="CA378" i="2"/>
  <c r="CB378" i="2"/>
  <c r="AE378" i="2"/>
  <c r="ED378" i="2" s="1"/>
  <c r="BD378" i="2"/>
  <c r="BE378" i="2"/>
  <c r="AF378" i="2"/>
  <c r="EE378" i="2" s="1"/>
  <c r="CC378" i="2"/>
  <c r="AG378" i="2"/>
  <c r="EF378" i="2" s="1"/>
  <c r="CD378" i="2"/>
  <c r="BF378" i="2"/>
  <c r="BG378" i="2"/>
  <c r="CE378" i="2"/>
  <c r="AH378" i="2"/>
  <c r="EG378" i="2" s="1"/>
  <c r="BH378" i="2"/>
  <c r="CF378" i="2"/>
  <c r="AI378" i="2"/>
  <c r="EH378" i="2" s="1"/>
  <c r="AJ378" i="2"/>
  <c r="EI378" i="2" s="1"/>
  <c r="BI378" i="2"/>
  <c r="CG378" i="2"/>
  <c r="BJ378" i="2"/>
  <c r="CH378" i="2"/>
  <c r="AK378" i="2"/>
  <c r="EJ378" i="2" s="1"/>
  <c r="CI378" i="2"/>
  <c r="DR377" i="2"/>
  <c r="DL377" i="2"/>
  <c r="CL377" i="2"/>
  <c r="CN377" i="2"/>
  <c r="DG377" i="2"/>
  <c r="EN379" i="2"/>
  <c r="EO379" i="2" s="1"/>
  <c r="EM380" i="2"/>
  <c r="DB378" i="2" l="1"/>
  <c r="CL378" i="2"/>
  <c r="CT378" i="2"/>
  <c r="DL378" i="2"/>
  <c r="DD378" i="2"/>
  <c r="DE378" i="2"/>
  <c r="CU378" i="2"/>
  <c r="EM381" i="2"/>
  <c r="EN380" i="2"/>
  <c r="EO380" i="2" s="1"/>
  <c r="DO378" i="2"/>
  <c r="CQ378" i="2"/>
  <c r="DG378" i="2"/>
  <c r="CW378" i="2"/>
  <c r="I379" i="2"/>
  <c r="E379" i="2"/>
  <c r="B379" i="2"/>
  <c r="F379" i="2"/>
  <c r="D379" i="2"/>
  <c r="J379" i="2"/>
  <c r="L379" i="2"/>
  <c r="G379" i="2"/>
  <c r="A379" i="2"/>
  <c r="C379" i="2"/>
  <c r="DD379" i="2" s="1"/>
  <c r="H379" i="2"/>
  <c r="K379" i="2"/>
  <c r="DJ379" i="2" s="1"/>
  <c r="DK379" i="2" s="1"/>
  <c r="AL379" i="2"/>
  <c r="AM379" i="2"/>
  <c r="N379" i="2"/>
  <c r="DM379" i="2" s="1"/>
  <c r="M379" i="2"/>
  <c r="DL379" i="2" s="1"/>
  <c r="BK379" i="2"/>
  <c r="BL379" i="2"/>
  <c r="O379" i="2"/>
  <c r="DN379" i="2" s="1"/>
  <c r="AN379" i="2"/>
  <c r="AO379" i="2"/>
  <c r="BM379" i="2"/>
  <c r="P379" i="2"/>
  <c r="DO379" i="2" s="1"/>
  <c r="AP379" i="2"/>
  <c r="BN379" i="2"/>
  <c r="Q379" i="2"/>
  <c r="DP379" i="2" s="1"/>
  <c r="AQ379" i="2"/>
  <c r="BO379" i="2"/>
  <c r="R379" i="2"/>
  <c r="AR379" i="2"/>
  <c r="BP379" i="2"/>
  <c r="S379" i="2"/>
  <c r="DR379" i="2" s="1"/>
  <c r="AS379" i="2"/>
  <c r="BQ379" i="2"/>
  <c r="T379" i="2"/>
  <c r="DS379" i="2" s="1"/>
  <c r="BR379" i="2"/>
  <c r="U379" i="2"/>
  <c r="DT379" i="2" s="1"/>
  <c r="AT379" i="2"/>
  <c r="AU379" i="2"/>
  <c r="BS379" i="2"/>
  <c r="V379" i="2"/>
  <c r="DU379" i="2" s="1"/>
  <c r="BT379" i="2"/>
  <c r="W379" i="2"/>
  <c r="DV379" i="2" s="1"/>
  <c r="AV379" i="2"/>
  <c r="AW379" i="2"/>
  <c r="BU379" i="2"/>
  <c r="X379" i="2"/>
  <c r="DW379" i="2" s="1"/>
  <c r="BV379" i="2"/>
  <c r="Y379" i="2"/>
  <c r="DX379" i="2" s="1"/>
  <c r="AX379" i="2"/>
  <c r="BW379" i="2"/>
  <c r="Z379" i="2"/>
  <c r="DY379" i="2" s="1"/>
  <c r="AY379" i="2"/>
  <c r="AA379" i="2"/>
  <c r="DZ379" i="2" s="1"/>
  <c r="AZ379" i="2"/>
  <c r="BX379" i="2"/>
  <c r="BA379" i="2"/>
  <c r="AB379" i="2"/>
  <c r="EA379" i="2" s="1"/>
  <c r="BY379" i="2"/>
  <c r="BB379" i="2"/>
  <c r="BZ379" i="2"/>
  <c r="AC379" i="2"/>
  <c r="EB379" i="2" s="1"/>
  <c r="BC379" i="2"/>
  <c r="CA379" i="2"/>
  <c r="AD379" i="2"/>
  <c r="EC379" i="2" s="1"/>
  <c r="CB379" i="2"/>
  <c r="AE379" i="2"/>
  <c r="ED379" i="2" s="1"/>
  <c r="BD379" i="2"/>
  <c r="AF379" i="2"/>
  <c r="EE379" i="2" s="1"/>
  <c r="BE379" i="2"/>
  <c r="CC379" i="2"/>
  <c r="BF379" i="2"/>
  <c r="CD379" i="2"/>
  <c r="AG379" i="2"/>
  <c r="EF379" i="2" s="1"/>
  <c r="AH379" i="2"/>
  <c r="EG379" i="2" s="1"/>
  <c r="CE379" i="2"/>
  <c r="BG379" i="2"/>
  <c r="BH379" i="2"/>
  <c r="AI379" i="2"/>
  <c r="EH379" i="2" s="1"/>
  <c r="CF379" i="2"/>
  <c r="BI379" i="2"/>
  <c r="AJ379" i="2"/>
  <c r="EI379" i="2" s="1"/>
  <c r="CG379" i="2"/>
  <c r="CH379" i="2"/>
  <c r="AK379" i="2"/>
  <c r="EJ379" i="2" s="1"/>
  <c r="BJ379" i="2"/>
  <c r="CI379" i="2"/>
  <c r="CJ378" i="2"/>
  <c r="CV378" i="2"/>
  <c r="CN378" i="2"/>
  <c r="CX379" i="2" l="1"/>
  <c r="CV379" i="2"/>
  <c r="CT379" i="2"/>
  <c r="DH379" i="2"/>
  <c r="CW379" i="2"/>
  <c r="CO379" i="2"/>
  <c r="EN381" i="2"/>
  <c r="EO381" i="2" s="1"/>
  <c r="EM382" i="2"/>
  <c r="CY379" i="2"/>
  <c r="CJ379" i="2"/>
  <c r="CN379" i="2"/>
  <c r="DG379" i="2"/>
  <c r="CK379" i="2"/>
  <c r="DE379" i="2"/>
  <c r="CM379" i="2"/>
  <c r="CL379" i="2"/>
  <c r="CR379" i="2"/>
  <c r="DQ379" i="2"/>
  <c r="CS379" i="2"/>
  <c r="DB379" i="2"/>
  <c r="CP379" i="2"/>
  <c r="DF379" i="2"/>
  <c r="CQ379" i="2"/>
  <c r="DA379" i="2"/>
  <c r="DC379" i="2"/>
  <c r="CZ379" i="2"/>
  <c r="CU379" i="2"/>
  <c r="G380" i="2"/>
  <c r="I380" i="2"/>
  <c r="A380" i="2"/>
  <c r="D380" i="2"/>
  <c r="K380" i="2"/>
  <c r="DJ380" i="2" s="1"/>
  <c r="DK380" i="2" s="1"/>
  <c r="F380" i="2"/>
  <c r="E380" i="2"/>
  <c r="J380" i="2"/>
  <c r="B380" i="2"/>
  <c r="L380" i="2"/>
  <c r="H380" i="2"/>
  <c r="C380" i="2"/>
  <c r="CK380" i="2" s="1"/>
  <c r="AL380" i="2"/>
  <c r="M380" i="2"/>
  <c r="AM380" i="2"/>
  <c r="BK380" i="2"/>
  <c r="N380" i="2"/>
  <c r="BL380" i="2"/>
  <c r="AN380" i="2"/>
  <c r="O380" i="2"/>
  <c r="P380" i="2"/>
  <c r="AO380" i="2"/>
  <c r="BM380" i="2"/>
  <c r="BN380" i="2"/>
  <c r="Q380" i="2"/>
  <c r="AP380" i="2"/>
  <c r="AQ380" i="2"/>
  <c r="BO380" i="2"/>
  <c r="R380" i="2"/>
  <c r="AR380" i="2"/>
  <c r="BP380" i="2"/>
  <c r="S380" i="2"/>
  <c r="AS380" i="2"/>
  <c r="BQ380" i="2"/>
  <c r="T380" i="2"/>
  <c r="BR380" i="2"/>
  <c r="AT380" i="2"/>
  <c r="U380" i="2"/>
  <c r="DT380" i="2" s="1"/>
  <c r="V380" i="2"/>
  <c r="DU380" i="2" s="1"/>
  <c r="AU380" i="2"/>
  <c r="BS380" i="2"/>
  <c r="W380" i="2"/>
  <c r="DV380" i="2" s="1"/>
  <c r="BT380" i="2"/>
  <c r="AV380" i="2"/>
  <c r="AW380" i="2"/>
  <c r="BU380" i="2"/>
  <c r="X380" i="2"/>
  <c r="DW380" i="2" s="1"/>
  <c r="AX380" i="2"/>
  <c r="Y380" i="2"/>
  <c r="DX380" i="2" s="1"/>
  <c r="BV380" i="2"/>
  <c r="AY380" i="2"/>
  <c r="BW380" i="2"/>
  <c r="Z380" i="2"/>
  <c r="BX380" i="2"/>
  <c r="AA380" i="2"/>
  <c r="DZ380" i="2" s="1"/>
  <c r="AZ380" i="2"/>
  <c r="AB380" i="2"/>
  <c r="EA380" i="2" s="1"/>
  <c r="BA380" i="2"/>
  <c r="BY380" i="2"/>
  <c r="BZ380" i="2"/>
  <c r="BB380" i="2"/>
  <c r="AC380" i="2"/>
  <c r="EB380" i="2" s="1"/>
  <c r="BC380" i="2"/>
  <c r="CA380" i="2"/>
  <c r="AD380" i="2"/>
  <c r="EC380" i="2" s="1"/>
  <c r="CB380" i="2"/>
  <c r="AE380" i="2"/>
  <c r="BD380" i="2"/>
  <c r="AF380" i="2"/>
  <c r="EE380" i="2" s="1"/>
  <c r="CC380" i="2"/>
  <c r="BE380" i="2"/>
  <c r="CD380" i="2"/>
  <c r="AG380" i="2"/>
  <c r="EF380" i="2" s="1"/>
  <c r="BF380" i="2"/>
  <c r="AH380" i="2"/>
  <c r="EG380" i="2" s="1"/>
  <c r="BG380" i="2"/>
  <c r="CE380" i="2"/>
  <c r="CF380" i="2"/>
  <c r="BH380" i="2"/>
  <c r="AI380" i="2"/>
  <c r="EH380" i="2" s="1"/>
  <c r="BI380" i="2"/>
  <c r="CG380" i="2"/>
  <c r="AJ380" i="2"/>
  <c r="EI380" i="2" s="1"/>
  <c r="BJ380" i="2"/>
  <c r="AK380" i="2"/>
  <c r="EJ380" i="2" s="1"/>
  <c r="CH380" i="2"/>
  <c r="CI380" i="2"/>
  <c r="DL380" i="2" l="1"/>
  <c r="DY380" i="2"/>
  <c r="DQ380" i="2"/>
  <c r="DO380" i="2"/>
  <c r="CN380" i="2"/>
  <c r="DN380" i="2"/>
  <c r="CT380" i="2"/>
  <c r="ED380" i="2"/>
  <c r="DS380" i="2"/>
  <c r="CO380" i="2"/>
  <c r="DA380" i="2"/>
  <c r="CV380" i="2"/>
  <c r="CU380" i="2"/>
  <c r="CP380" i="2"/>
  <c r="CY380" i="2"/>
  <c r="CZ380" i="2"/>
  <c r="DC380" i="2"/>
  <c r="DF380" i="2"/>
  <c r="CM380" i="2"/>
  <c r="CL380" i="2"/>
  <c r="DE380" i="2"/>
  <c r="CW380" i="2"/>
  <c r="CQ380" i="2"/>
  <c r="EM383" i="2"/>
  <c r="EN382" i="2"/>
  <c r="EO382" i="2" s="1"/>
  <c r="C381" i="2"/>
  <c r="CM381" i="2" s="1"/>
  <c r="K381" i="2"/>
  <c r="DJ381" i="2" s="1"/>
  <c r="DK381" i="2" s="1"/>
  <c r="F381" i="2"/>
  <c r="A381" i="2"/>
  <c r="B381" i="2"/>
  <c r="L381" i="2"/>
  <c r="E381" i="2"/>
  <c r="G381" i="2"/>
  <c r="H381" i="2"/>
  <c r="J381" i="2"/>
  <c r="D381" i="2"/>
  <c r="I381" i="2"/>
  <c r="AL381" i="2"/>
  <c r="DG381" i="2"/>
  <c r="CS381" i="2"/>
  <c r="DC381" i="2"/>
  <c r="CP381" i="2"/>
  <c r="DB381" i="2"/>
  <c r="CJ381" i="2"/>
  <c r="CW381" i="2"/>
  <c r="DA381" i="2"/>
  <c r="M381" i="2"/>
  <c r="DL381" i="2" s="1"/>
  <c r="AM381" i="2"/>
  <c r="N381" i="2"/>
  <c r="DM381" i="2" s="1"/>
  <c r="BK381" i="2"/>
  <c r="BL381" i="2"/>
  <c r="O381" i="2"/>
  <c r="DN381" i="2" s="1"/>
  <c r="AN381" i="2"/>
  <c r="BM381" i="2"/>
  <c r="AO381" i="2"/>
  <c r="P381" i="2"/>
  <c r="DO381" i="2" s="1"/>
  <c r="AP381" i="2"/>
  <c r="BN381" i="2"/>
  <c r="Q381" i="2"/>
  <c r="DP381" i="2" s="1"/>
  <c r="R381" i="2"/>
  <c r="DQ381" i="2" s="1"/>
  <c r="AQ381" i="2"/>
  <c r="BO381" i="2"/>
  <c r="BP381" i="2"/>
  <c r="AR381" i="2"/>
  <c r="S381" i="2"/>
  <c r="DR381" i="2" s="1"/>
  <c r="BQ381" i="2"/>
  <c r="T381" i="2"/>
  <c r="DS381" i="2" s="1"/>
  <c r="AS381" i="2"/>
  <c r="BR381" i="2"/>
  <c r="U381" i="2"/>
  <c r="DT381" i="2" s="1"/>
  <c r="AT381" i="2"/>
  <c r="V381" i="2"/>
  <c r="DU381" i="2" s="1"/>
  <c r="AU381" i="2"/>
  <c r="BS381" i="2"/>
  <c r="BT381" i="2"/>
  <c r="AV381" i="2"/>
  <c r="W381" i="2"/>
  <c r="DV381" i="2" s="1"/>
  <c r="BU381" i="2"/>
  <c r="X381" i="2"/>
  <c r="DW381" i="2" s="1"/>
  <c r="AW381" i="2"/>
  <c r="AX381" i="2"/>
  <c r="Y381" i="2"/>
  <c r="DX381" i="2" s="1"/>
  <c r="BV381" i="2"/>
  <c r="BW381" i="2"/>
  <c r="AY381" i="2"/>
  <c r="Z381" i="2"/>
  <c r="DY381" i="2" s="1"/>
  <c r="AZ381" i="2"/>
  <c r="BX381" i="2"/>
  <c r="AA381" i="2"/>
  <c r="DZ381" i="2" s="1"/>
  <c r="BA381" i="2"/>
  <c r="BY381" i="2"/>
  <c r="AB381" i="2"/>
  <c r="EA381" i="2" s="1"/>
  <c r="BB381" i="2"/>
  <c r="BZ381" i="2"/>
  <c r="AC381" i="2"/>
  <c r="EB381" i="2" s="1"/>
  <c r="BC381" i="2"/>
  <c r="CA381" i="2"/>
  <c r="AD381" i="2"/>
  <c r="EC381" i="2" s="1"/>
  <c r="CB381" i="2"/>
  <c r="AE381" i="2"/>
  <c r="ED381" i="2" s="1"/>
  <c r="BD381" i="2"/>
  <c r="AF381" i="2"/>
  <c r="EE381" i="2" s="1"/>
  <c r="CC381" i="2"/>
  <c r="BE381" i="2"/>
  <c r="AG381" i="2"/>
  <c r="EF381" i="2" s="1"/>
  <c r="CD381" i="2"/>
  <c r="BF381" i="2"/>
  <c r="AH381" i="2"/>
  <c r="EG381" i="2" s="1"/>
  <c r="CE381" i="2"/>
  <c r="BG381" i="2"/>
  <c r="AI381" i="2"/>
  <c r="EH381" i="2" s="1"/>
  <c r="CF381" i="2"/>
  <c r="BH381" i="2"/>
  <c r="AJ381" i="2"/>
  <c r="EI381" i="2" s="1"/>
  <c r="BI381" i="2"/>
  <c r="CG381" i="2"/>
  <c r="CH381" i="2"/>
  <c r="AK381" i="2"/>
  <c r="EJ381" i="2" s="1"/>
  <c r="BJ381" i="2"/>
  <c r="CI381" i="2"/>
  <c r="DD380" i="2"/>
  <c r="DB380" i="2"/>
  <c r="DG380" i="2"/>
  <c r="DP380" i="2"/>
  <c r="DM380" i="2"/>
  <c r="CS380" i="2"/>
  <c r="CJ380" i="2"/>
  <c r="DH380" i="2"/>
  <c r="DR380" i="2"/>
  <c r="CX380" i="2"/>
  <c r="CR380" i="2"/>
  <c r="J382" i="2" l="1"/>
  <c r="K382" i="2"/>
  <c r="DJ382" i="2" s="1"/>
  <c r="DK382" i="2" s="1"/>
  <c r="I382" i="2"/>
  <c r="A382" i="2"/>
  <c r="L382" i="2"/>
  <c r="B382" i="2"/>
  <c r="C382" i="2"/>
  <c r="DD382" i="2" s="1"/>
  <c r="F382" i="2"/>
  <c r="H382" i="2"/>
  <c r="G382" i="2"/>
  <c r="E382" i="2"/>
  <c r="D382" i="2"/>
  <c r="AL382" i="2"/>
  <c r="CS382" i="2"/>
  <c r="AM382" i="2"/>
  <c r="M382" i="2"/>
  <c r="DL382" i="2" s="1"/>
  <c r="BK382" i="2"/>
  <c r="N382" i="2"/>
  <c r="DM382" i="2" s="1"/>
  <c r="AN382" i="2"/>
  <c r="O382" i="2"/>
  <c r="DN382" i="2" s="1"/>
  <c r="BL382" i="2"/>
  <c r="BM382" i="2"/>
  <c r="AO382" i="2"/>
  <c r="P382" i="2"/>
  <c r="DO382" i="2" s="1"/>
  <c r="BN382" i="2"/>
  <c r="AP382" i="2"/>
  <c r="Q382" i="2"/>
  <c r="DP382" i="2" s="1"/>
  <c r="R382" i="2"/>
  <c r="DQ382" i="2" s="1"/>
  <c r="BO382" i="2"/>
  <c r="AQ382" i="2"/>
  <c r="AR382" i="2"/>
  <c r="S382" i="2"/>
  <c r="DR382" i="2" s="1"/>
  <c r="BP382" i="2"/>
  <c r="BQ382" i="2"/>
  <c r="AS382" i="2"/>
  <c r="T382" i="2"/>
  <c r="DS382" i="2" s="1"/>
  <c r="AT382" i="2"/>
  <c r="BR382" i="2"/>
  <c r="U382" i="2"/>
  <c r="DT382" i="2" s="1"/>
  <c r="AU382" i="2"/>
  <c r="V382" i="2"/>
  <c r="DU382" i="2" s="1"/>
  <c r="BS382" i="2"/>
  <c r="AV382" i="2"/>
  <c r="BT382" i="2"/>
  <c r="W382" i="2"/>
  <c r="DV382" i="2" s="1"/>
  <c r="BU382" i="2"/>
  <c r="X382" i="2"/>
  <c r="DW382" i="2" s="1"/>
  <c r="AW382" i="2"/>
  <c r="AX382" i="2"/>
  <c r="Y382" i="2"/>
  <c r="DX382" i="2" s="1"/>
  <c r="BV382" i="2"/>
  <c r="BW382" i="2"/>
  <c r="Z382" i="2"/>
  <c r="DY382" i="2" s="1"/>
  <c r="AY382" i="2"/>
  <c r="AZ382" i="2"/>
  <c r="BX382" i="2"/>
  <c r="AA382" i="2"/>
  <c r="DZ382" i="2" s="1"/>
  <c r="BY382" i="2"/>
  <c r="AB382" i="2"/>
  <c r="EA382" i="2" s="1"/>
  <c r="BA382" i="2"/>
  <c r="AC382" i="2"/>
  <c r="EB382" i="2" s="1"/>
  <c r="BB382" i="2"/>
  <c r="BZ382" i="2"/>
  <c r="CA382" i="2"/>
  <c r="BC382" i="2"/>
  <c r="AD382" i="2"/>
  <c r="EC382" i="2" s="1"/>
  <c r="CB382" i="2"/>
  <c r="AE382" i="2"/>
  <c r="ED382" i="2" s="1"/>
  <c r="BD382" i="2"/>
  <c r="BE382" i="2"/>
  <c r="CC382" i="2"/>
  <c r="AF382" i="2"/>
  <c r="EE382" i="2" s="1"/>
  <c r="BF382" i="2"/>
  <c r="CD382" i="2"/>
  <c r="AG382" i="2"/>
  <c r="EF382" i="2" s="1"/>
  <c r="BG382" i="2"/>
  <c r="AH382" i="2"/>
  <c r="EG382" i="2" s="1"/>
  <c r="CE382" i="2"/>
  <c r="AI382" i="2"/>
  <c r="EH382" i="2" s="1"/>
  <c r="CF382" i="2"/>
  <c r="BH382" i="2"/>
  <c r="CG382" i="2"/>
  <c r="BI382" i="2"/>
  <c r="AJ382" i="2"/>
  <c r="EI382" i="2" s="1"/>
  <c r="BJ382" i="2"/>
  <c r="CH382" i="2"/>
  <c r="AK382" i="2"/>
  <c r="EJ382" i="2" s="1"/>
  <c r="CI382" i="2"/>
  <c r="CX381" i="2"/>
  <c r="EN383" i="2"/>
  <c r="EO383" i="2" s="1"/>
  <c r="EM384" i="2"/>
  <c r="CL381" i="2"/>
  <c r="DF381" i="2"/>
  <c r="CO381" i="2"/>
  <c r="CN381" i="2"/>
  <c r="DH381" i="2"/>
  <c r="CV381" i="2"/>
  <c r="CZ381" i="2"/>
  <c r="CY381" i="2"/>
  <c r="DE381" i="2"/>
  <c r="CQ381" i="2"/>
  <c r="DD381" i="2"/>
  <c r="CT381" i="2"/>
  <c r="CR381" i="2"/>
  <c r="CU381" i="2"/>
  <c r="CK381" i="2"/>
  <c r="CV382" i="2" l="1"/>
  <c r="CJ382" i="2"/>
  <c r="CM382" i="2"/>
  <c r="CQ382" i="2"/>
  <c r="CW382" i="2"/>
  <c r="CX382" i="2"/>
  <c r="CY382" i="2"/>
  <c r="CT382" i="2"/>
  <c r="DE382" i="2"/>
  <c r="DH382" i="2"/>
  <c r="DA382" i="2"/>
  <c r="CR382" i="2"/>
  <c r="CU382" i="2"/>
  <c r="CO382" i="2"/>
  <c r="DB382" i="2"/>
  <c r="DF382" i="2"/>
  <c r="DG382" i="2"/>
  <c r="EM385" i="2"/>
  <c r="EN384" i="2"/>
  <c r="EO384" i="2" s="1"/>
  <c r="CP382" i="2"/>
  <c r="CK382" i="2"/>
  <c r="CL382" i="2"/>
  <c r="G383" i="2"/>
  <c r="D383" i="2"/>
  <c r="J383" i="2"/>
  <c r="I383" i="2"/>
  <c r="L383" i="2"/>
  <c r="C383" i="2"/>
  <c r="CZ383" i="2" s="1"/>
  <c r="E383" i="2"/>
  <c r="A383" i="2"/>
  <c r="K383" i="2"/>
  <c r="DJ383" i="2" s="1"/>
  <c r="DK383" i="2" s="1"/>
  <c r="B383" i="2"/>
  <c r="F383" i="2"/>
  <c r="H383" i="2"/>
  <c r="AL383" i="2"/>
  <c r="DG383" i="2"/>
  <c r="DB383" i="2"/>
  <c r="CL383" i="2"/>
  <c r="CX383" i="2"/>
  <c r="DH383" i="2"/>
  <c r="CK383" i="2"/>
  <c r="CV383" i="2"/>
  <c r="CQ383" i="2"/>
  <c r="DD383" i="2"/>
  <c r="CW383" i="2"/>
  <c r="CJ383" i="2"/>
  <c r="DE383" i="2"/>
  <c r="DA383" i="2"/>
  <c r="CO383" i="2"/>
  <c r="CT383" i="2"/>
  <c r="CR383" i="2"/>
  <c r="CM383" i="2"/>
  <c r="AM383" i="2"/>
  <c r="M383" i="2"/>
  <c r="BK383" i="2"/>
  <c r="N383" i="2"/>
  <c r="DM383" i="2" s="1"/>
  <c r="O383" i="2"/>
  <c r="DN383" i="2" s="1"/>
  <c r="AN383" i="2"/>
  <c r="BL383" i="2"/>
  <c r="AO383" i="2"/>
  <c r="BM383" i="2"/>
  <c r="P383" i="2"/>
  <c r="BN383" i="2"/>
  <c r="AP383" i="2"/>
  <c r="Q383" i="2"/>
  <c r="DP383" i="2" s="1"/>
  <c r="R383" i="2"/>
  <c r="AQ383" i="2"/>
  <c r="BO383" i="2"/>
  <c r="BP383" i="2"/>
  <c r="S383" i="2"/>
  <c r="DR383" i="2" s="1"/>
  <c r="AR383" i="2"/>
  <c r="AS383" i="2"/>
  <c r="T383" i="2"/>
  <c r="DS383" i="2" s="1"/>
  <c r="BQ383" i="2"/>
  <c r="AT383" i="2"/>
  <c r="BR383" i="2"/>
  <c r="U383" i="2"/>
  <c r="DT383" i="2" s="1"/>
  <c r="BS383" i="2"/>
  <c r="AU383" i="2"/>
  <c r="V383" i="2"/>
  <c r="DU383" i="2" s="1"/>
  <c r="AV383" i="2"/>
  <c r="W383" i="2"/>
  <c r="BT383" i="2"/>
  <c r="AW383" i="2"/>
  <c r="X383" i="2"/>
  <c r="DW383" i="2" s="1"/>
  <c r="BU383" i="2"/>
  <c r="BV383" i="2"/>
  <c r="AX383" i="2"/>
  <c r="Y383" i="2"/>
  <c r="DX383" i="2" s="1"/>
  <c r="BW383" i="2"/>
  <c r="Z383" i="2"/>
  <c r="AY383" i="2"/>
  <c r="AZ383" i="2"/>
  <c r="BX383" i="2"/>
  <c r="AA383" i="2"/>
  <c r="DZ383" i="2" s="1"/>
  <c r="BY383" i="2"/>
  <c r="AB383" i="2"/>
  <c r="EA383" i="2" s="1"/>
  <c r="BA383" i="2"/>
  <c r="BZ383" i="2"/>
  <c r="AC383" i="2"/>
  <c r="EB383" i="2" s="1"/>
  <c r="BB383" i="2"/>
  <c r="BC383" i="2"/>
  <c r="AD383" i="2"/>
  <c r="EC383" i="2" s="1"/>
  <c r="CA383" i="2"/>
  <c r="CB383" i="2"/>
  <c r="BD383" i="2"/>
  <c r="AE383" i="2"/>
  <c r="ED383" i="2" s="1"/>
  <c r="CC383" i="2"/>
  <c r="BE383" i="2"/>
  <c r="AF383" i="2"/>
  <c r="EE383" i="2" s="1"/>
  <c r="CD383" i="2"/>
  <c r="BF383" i="2"/>
  <c r="AG383" i="2"/>
  <c r="EF383" i="2" s="1"/>
  <c r="CE383" i="2"/>
  <c r="AH383" i="2"/>
  <c r="EG383" i="2" s="1"/>
  <c r="BG383" i="2"/>
  <c r="BH383" i="2"/>
  <c r="AI383" i="2"/>
  <c r="EH383" i="2" s="1"/>
  <c r="CF383" i="2"/>
  <c r="CG383" i="2"/>
  <c r="AJ383" i="2"/>
  <c r="EI383" i="2" s="1"/>
  <c r="BI383" i="2"/>
  <c r="AK383" i="2"/>
  <c r="EJ383" i="2" s="1"/>
  <c r="CH383" i="2"/>
  <c r="BJ383" i="2"/>
  <c r="CI383" i="2"/>
  <c r="CZ382" i="2"/>
  <c r="DC382" i="2"/>
  <c r="CN382" i="2"/>
  <c r="DF383" i="2" l="1"/>
  <c r="DY383" i="2"/>
  <c r="CU383" i="2"/>
  <c r="CY383" i="2"/>
  <c r="CP383" i="2"/>
  <c r="DV383" i="2"/>
  <c r="DQ383" i="2"/>
  <c r="DC383" i="2"/>
  <c r="CS383" i="2"/>
  <c r="CN383" i="2"/>
  <c r="EN385" i="2"/>
  <c r="EO385" i="2" s="1"/>
  <c r="EM386" i="2"/>
  <c r="DO383" i="2"/>
  <c r="DL383" i="2"/>
  <c r="C384" i="2"/>
  <c r="CT384" i="2" s="1"/>
  <c r="F384" i="2"/>
  <c r="E384" i="2"/>
  <c r="J384" i="2"/>
  <c r="H384" i="2"/>
  <c r="G384" i="2"/>
  <c r="K384" i="2"/>
  <c r="DJ384" i="2" s="1"/>
  <c r="DK384" i="2" s="1"/>
  <c r="I384" i="2"/>
  <c r="L384" i="2"/>
  <c r="A384" i="2"/>
  <c r="B384" i="2"/>
  <c r="D384" i="2"/>
  <c r="AL384" i="2"/>
  <c r="CM384" i="2"/>
  <c r="CZ384" i="2"/>
  <c r="CV384" i="2"/>
  <c r="DA384" i="2"/>
  <c r="CN384" i="2"/>
  <c r="DE384" i="2"/>
  <c r="AM384" i="2"/>
  <c r="M384" i="2"/>
  <c r="N384" i="2"/>
  <c r="BK384" i="2"/>
  <c r="AN384" i="2"/>
  <c r="BL384" i="2"/>
  <c r="O384" i="2"/>
  <c r="DN384" i="2" s="1"/>
  <c r="AO384" i="2"/>
  <c r="P384" i="2"/>
  <c r="BM384" i="2"/>
  <c r="Q384" i="2"/>
  <c r="AP384" i="2"/>
  <c r="BN384" i="2"/>
  <c r="R384" i="2"/>
  <c r="DQ384" i="2" s="1"/>
  <c r="AQ384" i="2"/>
  <c r="BO384" i="2"/>
  <c r="BP384" i="2"/>
  <c r="AR384" i="2"/>
  <c r="S384" i="2"/>
  <c r="DR384" i="2" s="1"/>
  <c r="AS384" i="2"/>
  <c r="BQ384" i="2"/>
  <c r="T384" i="2"/>
  <c r="DS384" i="2" s="1"/>
  <c r="AT384" i="2"/>
  <c r="BR384" i="2"/>
  <c r="U384" i="2"/>
  <c r="BS384" i="2"/>
  <c r="V384" i="2"/>
  <c r="DU384" i="2" s="1"/>
  <c r="AU384" i="2"/>
  <c r="W384" i="2"/>
  <c r="DV384" i="2" s="1"/>
  <c r="AV384" i="2"/>
  <c r="BT384" i="2"/>
  <c r="AW384" i="2"/>
  <c r="X384" i="2"/>
  <c r="DW384" i="2" s="1"/>
  <c r="BU384" i="2"/>
  <c r="AX384" i="2"/>
  <c r="BV384" i="2"/>
  <c r="Y384" i="2"/>
  <c r="DX384" i="2" s="1"/>
  <c r="BW384" i="2"/>
  <c r="AY384" i="2"/>
  <c r="Z384" i="2"/>
  <c r="DY384" i="2" s="1"/>
  <c r="AA384" i="2"/>
  <c r="DZ384" i="2" s="1"/>
  <c r="AZ384" i="2"/>
  <c r="BX384" i="2"/>
  <c r="BY384" i="2"/>
  <c r="BA384" i="2"/>
  <c r="AB384" i="2"/>
  <c r="EA384" i="2" s="1"/>
  <c r="AC384" i="2"/>
  <c r="EB384" i="2" s="1"/>
  <c r="BB384" i="2"/>
  <c r="BZ384" i="2"/>
  <c r="BC384" i="2"/>
  <c r="CA384" i="2"/>
  <c r="AD384" i="2"/>
  <c r="EC384" i="2" s="1"/>
  <c r="CB384" i="2"/>
  <c r="AE384" i="2"/>
  <c r="ED384" i="2" s="1"/>
  <c r="BD384" i="2"/>
  <c r="BE384" i="2"/>
  <c r="CC384" i="2"/>
  <c r="AF384" i="2"/>
  <c r="EE384" i="2" s="1"/>
  <c r="AG384" i="2"/>
  <c r="EF384" i="2" s="1"/>
  <c r="BF384" i="2"/>
  <c r="CD384" i="2"/>
  <c r="BG384" i="2"/>
  <c r="CE384" i="2"/>
  <c r="AH384" i="2"/>
  <c r="EG384" i="2" s="1"/>
  <c r="AI384" i="2"/>
  <c r="EH384" i="2" s="1"/>
  <c r="BH384" i="2"/>
  <c r="CF384" i="2"/>
  <c r="BI384" i="2"/>
  <c r="AJ384" i="2"/>
  <c r="EI384" i="2" s="1"/>
  <c r="CG384" i="2"/>
  <c r="CH384" i="2"/>
  <c r="AK384" i="2"/>
  <c r="EJ384" i="2" s="1"/>
  <c r="BJ384" i="2"/>
  <c r="CI384" i="2"/>
  <c r="CP384" i="2" l="1"/>
  <c r="DD384" i="2"/>
  <c r="DH384" i="2"/>
  <c r="CR384" i="2"/>
  <c r="CQ384" i="2"/>
  <c r="CY384" i="2"/>
  <c r="DF384" i="2"/>
  <c r="CJ384" i="2"/>
  <c r="CL384" i="2"/>
  <c r="DP384" i="2"/>
  <c r="DM384" i="2"/>
  <c r="CO384" i="2"/>
  <c r="DC384" i="2"/>
  <c r="DL384" i="2"/>
  <c r="CU384" i="2"/>
  <c r="CW384" i="2"/>
  <c r="DT384" i="2"/>
  <c r="DG384" i="2"/>
  <c r="CX384" i="2"/>
  <c r="DO384" i="2"/>
  <c r="CK384" i="2"/>
  <c r="CS384" i="2"/>
  <c r="DB384" i="2"/>
  <c r="EM387" i="2"/>
  <c r="EN386" i="2"/>
  <c r="EO386" i="2" s="1"/>
  <c r="K385" i="2"/>
  <c r="DJ385" i="2" s="1"/>
  <c r="DK385" i="2" s="1"/>
  <c r="B385" i="2"/>
  <c r="F385" i="2"/>
  <c r="L385" i="2"/>
  <c r="G385" i="2"/>
  <c r="J385" i="2"/>
  <c r="D385" i="2"/>
  <c r="A385" i="2"/>
  <c r="E385" i="2"/>
  <c r="I385" i="2"/>
  <c r="H385" i="2"/>
  <c r="C385" i="2"/>
  <c r="CL385" i="2" s="1"/>
  <c r="AL385" i="2"/>
  <c r="DG385" i="2"/>
  <c r="DB385" i="2"/>
  <c r="CY385" i="2"/>
  <c r="CU385" i="2"/>
  <c r="DC385" i="2"/>
  <c r="CP385" i="2"/>
  <c r="CO385" i="2"/>
  <c r="DE385" i="2"/>
  <c r="DA385" i="2"/>
  <c r="CR385" i="2"/>
  <c r="CS385" i="2"/>
  <c r="AM385" i="2"/>
  <c r="M385" i="2"/>
  <c r="DL385" i="2" s="1"/>
  <c r="CX385" i="2"/>
  <c r="DH385" i="2"/>
  <c r="CV385" i="2"/>
  <c r="CQ385" i="2"/>
  <c r="CN385" i="2"/>
  <c r="BK385" i="2"/>
  <c r="N385" i="2"/>
  <c r="DM385" i="2" s="1"/>
  <c r="BL385" i="2"/>
  <c r="AN385" i="2"/>
  <c r="O385" i="2"/>
  <c r="AO385" i="2"/>
  <c r="P385" i="2"/>
  <c r="DO385" i="2" s="1"/>
  <c r="BM385" i="2"/>
  <c r="Q385" i="2"/>
  <c r="DP385" i="2" s="1"/>
  <c r="AP385" i="2"/>
  <c r="BN385" i="2"/>
  <c r="R385" i="2"/>
  <c r="BO385" i="2"/>
  <c r="AQ385" i="2"/>
  <c r="AR385" i="2"/>
  <c r="BP385" i="2"/>
  <c r="S385" i="2"/>
  <c r="DR385" i="2" s="1"/>
  <c r="AS385" i="2"/>
  <c r="BQ385" i="2"/>
  <c r="T385" i="2"/>
  <c r="U385" i="2"/>
  <c r="AT385" i="2"/>
  <c r="BR385" i="2"/>
  <c r="V385" i="2"/>
  <c r="DU385" i="2" s="1"/>
  <c r="BS385" i="2"/>
  <c r="AU385" i="2"/>
  <c r="W385" i="2"/>
  <c r="BT385" i="2"/>
  <c r="AV385" i="2"/>
  <c r="X385" i="2"/>
  <c r="DW385" i="2" s="1"/>
  <c r="AW385" i="2"/>
  <c r="BU385" i="2"/>
  <c r="AX385" i="2"/>
  <c r="BV385" i="2"/>
  <c r="Y385" i="2"/>
  <c r="AY385" i="2"/>
  <c r="BW385" i="2"/>
  <c r="Z385" i="2"/>
  <c r="DY385" i="2" s="1"/>
  <c r="AA385" i="2"/>
  <c r="DZ385" i="2" s="1"/>
  <c r="BX385" i="2"/>
  <c r="AZ385" i="2"/>
  <c r="BA385" i="2"/>
  <c r="BY385" i="2"/>
  <c r="AB385" i="2"/>
  <c r="EA385" i="2" s="1"/>
  <c r="BB385" i="2"/>
  <c r="BZ385" i="2"/>
  <c r="AC385" i="2"/>
  <c r="EB385" i="2" s="1"/>
  <c r="BC385" i="2"/>
  <c r="AD385" i="2"/>
  <c r="EC385" i="2" s="1"/>
  <c r="CA385" i="2"/>
  <c r="AE385" i="2"/>
  <c r="ED385" i="2" s="1"/>
  <c r="BD385" i="2"/>
  <c r="CB385" i="2"/>
  <c r="BE385" i="2"/>
  <c r="CC385" i="2"/>
  <c r="AF385" i="2"/>
  <c r="EE385" i="2" s="1"/>
  <c r="CD385" i="2"/>
  <c r="BF385" i="2"/>
  <c r="AG385" i="2"/>
  <c r="EF385" i="2" s="1"/>
  <c r="BG385" i="2"/>
  <c r="CE385" i="2"/>
  <c r="AH385" i="2"/>
  <c r="EG385" i="2" s="1"/>
  <c r="BH385" i="2"/>
  <c r="AI385" i="2"/>
  <c r="EH385" i="2" s="1"/>
  <c r="CF385" i="2"/>
  <c r="BI385" i="2"/>
  <c r="CG385" i="2"/>
  <c r="AJ385" i="2"/>
  <c r="EI385" i="2" s="1"/>
  <c r="BJ385" i="2"/>
  <c r="AK385" i="2"/>
  <c r="EJ385" i="2" s="1"/>
  <c r="CH385" i="2"/>
  <c r="CI385" i="2"/>
  <c r="CW385" i="2" l="1"/>
  <c r="CM385" i="2"/>
  <c r="DD385" i="2"/>
  <c r="CT385" i="2"/>
  <c r="CK385" i="2"/>
  <c r="DF385" i="2"/>
  <c r="CZ385" i="2"/>
  <c r="CJ385" i="2"/>
  <c r="C386" i="2"/>
  <c r="DH386" i="2" s="1"/>
  <c r="F386" i="2"/>
  <c r="I386" i="2"/>
  <c r="B386" i="2"/>
  <c r="K386" i="2"/>
  <c r="DJ386" i="2" s="1"/>
  <c r="DK386" i="2" s="1"/>
  <c r="H386" i="2"/>
  <c r="L386" i="2"/>
  <c r="J386" i="2"/>
  <c r="E386" i="2"/>
  <c r="G386" i="2"/>
  <c r="A386" i="2"/>
  <c r="D386" i="2"/>
  <c r="AL386" i="2"/>
  <c r="CR386" i="2"/>
  <c r="CQ386" i="2"/>
  <c r="CV386" i="2"/>
  <c r="DA386" i="2"/>
  <c r="DF386" i="2"/>
  <c r="CN386" i="2"/>
  <c r="CS386" i="2"/>
  <c r="CJ386" i="2"/>
  <c r="CZ386" i="2"/>
  <c r="DE386" i="2"/>
  <c r="CM386" i="2"/>
  <c r="CW386" i="2"/>
  <c r="DB386" i="2"/>
  <c r="DG386" i="2"/>
  <c r="CO386" i="2"/>
  <c r="CT386" i="2"/>
  <c r="CY386" i="2"/>
  <c r="DD386" i="2"/>
  <c r="CL386" i="2"/>
  <c r="CX386" i="2"/>
  <c r="CP386" i="2"/>
  <c r="DC386" i="2"/>
  <c r="CU386" i="2"/>
  <c r="CK386" i="2"/>
  <c r="M386" i="2"/>
  <c r="DL386" i="2" s="1"/>
  <c r="AM386" i="2"/>
  <c r="BK386" i="2"/>
  <c r="N386" i="2"/>
  <c r="O386" i="2"/>
  <c r="BL386" i="2"/>
  <c r="AN386" i="2"/>
  <c r="BM386" i="2"/>
  <c r="AO386" i="2"/>
  <c r="P386" i="2"/>
  <c r="DO386" i="2" s="1"/>
  <c r="BN386" i="2"/>
  <c r="AP386" i="2"/>
  <c r="Q386" i="2"/>
  <c r="AQ386" i="2"/>
  <c r="R386" i="2"/>
  <c r="DQ386" i="2" s="1"/>
  <c r="BO386" i="2"/>
  <c r="BP386" i="2"/>
  <c r="AR386" i="2"/>
  <c r="S386" i="2"/>
  <c r="DR386" i="2" s="1"/>
  <c r="T386" i="2"/>
  <c r="BQ386" i="2"/>
  <c r="AS386" i="2"/>
  <c r="BR386" i="2"/>
  <c r="U386" i="2"/>
  <c r="DT386" i="2" s="1"/>
  <c r="AT386" i="2"/>
  <c r="BS386" i="2"/>
  <c r="V386" i="2"/>
  <c r="DU386" i="2" s="1"/>
  <c r="AU386" i="2"/>
  <c r="AV386" i="2"/>
  <c r="BT386" i="2"/>
  <c r="W386" i="2"/>
  <c r="DV386" i="2" s="1"/>
  <c r="BU386" i="2"/>
  <c r="X386" i="2"/>
  <c r="DW386" i="2" s="1"/>
  <c r="AW386" i="2"/>
  <c r="AX386" i="2"/>
  <c r="Y386" i="2"/>
  <c r="DX386" i="2" s="1"/>
  <c r="BV386" i="2"/>
  <c r="AY386" i="2"/>
  <c r="BW386" i="2"/>
  <c r="Z386" i="2"/>
  <c r="DY386" i="2" s="1"/>
  <c r="AZ386" i="2"/>
  <c r="AA386" i="2"/>
  <c r="DZ386" i="2" s="1"/>
  <c r="BX386" i="2"/>
  <c r="BA386" i="2"/>
  <c r="BY386" i="2"/>
  <c r="AB386" i="2"/>
  <c r="EA386" i="2" s="1"/>
  <c r="BZ386" i="2"/>
  <c r="BB386" i="2"/>
  <c r="AC386" i="2"/>
  <c r="EB386" i="2" s="1"/>
  <c r="AD386" i="2"/>
  <c r="EC386" i="2" s="1"/>
  <c r="BC386" i="2"/>
  <c r="CA386" i="2"/>
  <c r="AE386" i="2"/>
  <c r="ED386" i="2" s="1"/>
  <c r="CB386" i="2"/>
  <c r="BD386" i="2"/>
  <c r="BE386" i="2"/>
  <c r="AF386" i="2"/>
  <c r="EE386" i="2" s="1"/>
  <c r="CC386" i="2"/>
  <c r="CD386" i="2"/>
  <c r="AG386" i="2"/>
  <c r="EF386" i="2" s="1"/>
  <c r="BF386" i="2"/>
  <c r="BG386" i="2"/>
  <c r="CE386" i="2"/>
  <c r="AH386" i="2"/>
  <c r="EG386" i="2" s="1"/>
  <c r="AI386" i="2"/>
  <c r="EH386" i="2" s="1"/>
  <c r="CF386" i="2"/>
  <c r="BH386" i="2"/>
  <c r="CG386" i="2"/>
  <c r="BI386" i="2"/>
  <c r="AJ386" i="2"/>
  <c r="EI386" i="2" s="1"/>
  <c r="BJ386" i="2"/>
  <c r="AK386" i="2"/>
  <c r="EJ386" i="2" s="1"/>
  <c r="CH386" i="2"/>
  <c r="CI386" i="2"/>
  <c r="EN387" i="2"/>
  <c r="EO387" i="2" s="1"/>
  <c r="EM388" i="2"/>
  <c r="DT385" i="2"/>
  <c r="DN385" i="2"/>
  <c r="DS385" i="2"/>
  <c r="DQ385" i="2"/>
  <c r="DX385" i="2"/>
  <c r="DV385" i="2"/>
  <c r="I387" i="2" l="1"/>
  <c r="E387" i="2"/>
  <c r="B387" i="2"/>
  <c r="F387" i="2"/>
  <c r="H387" i="2"/>
  <c r="D387" i="2"/>
  <c r="C387" i="2"/>
  <c r="CQ387" i="2" s="1"/>
  <c r="J387" i="2"/>
  <c r="G387" i="2"/>
  <c r="K387" i="2"/>
  <c r="DJ387" i="2" s="1"/>
  <c r="DK387" i="2" s="1"/>
  <c r="A387" i="2"/>
  <c r="L387" i="2"/>
  <c r="AL387" i="2"/>
  <c r="CJ387" i="2"/>
  <c r="AM387" i="2"/>
  <c r="M387" i="2"/>
  <c r="DL387" i="2" s="1"/>
  <c r="BK387" i="2"/>
  <c r="N387" i="2"/>
  <c r="BL387" i="2"/>
  <c r="O387" i="2"/>
  <c r="DN387" i="2" s="1"/>
  <c r="AN387" i="2"/>
  <c r="BM387" i="2"/>
  <c r="P387" i="2"/>
  <c r="DO387" i="2" s="1"/>
  <c r="AO387" i="2"/>
  <c r="AP387" i="2"/>
  <c r="BN387" i="2"/>
  <c r="Q387" i="2"/>
  <c r="DP387" i="2" s="1"/>
  <c r="R387" i="2"/>
  <c r="DQ387" i="2" s="1"/>
  <c r="AQ387" i="2"/>
  <c r="BO387" i="2"/>
  <c r="BP387" i="2"/>
  <c r="AR387" i="2"/>
  <c r="S387" i="2"/>
  <c r="DR387" i="2" s="1"/>
  <c r="AS387" i="2"/>
  <c r="BQ387" i="2"/>
  <c r="T387" i="2"/>
  <c r="DS387" i="2" s="1"/>
  <c r="BR387" i="2"/>
  <c r="U387" i="2"/>
  <c r="DT387" i="2" s="1"/>
  <c r="AT387" i="2"/>
  <c r="BS387" i="2"/>
  <c r="AU387" i="2"/>
  <c r="V387" i="2"/>
  <c r="DU387" i="2" s="1"/>
  <c r="BT387" i="2"/>
  <c r="AV387" i="2"/>
  <c r="W387" i="2"/>
  <c r="DV387" i="2" s="1"/>
  <c r="AW387" i="2"/>
  <c r="BU387" i="2"/>
  <c r="X387" i="2"/>
  <c r="DW387" i="2" s="1"/>
  <c r="AX387" i="2"/>
  <c r="BV387" i="2"/>
  <c r="Y387" i="2"/>
  <c r="DX387" i="2" s="1"/>
  <c r="Z387" i="2"/>
  <c r="DY387" i="2" s="1"/>
  <c r="BW387" i="2"/>
  <c r="AY387" i="2"/>
  <c r="BX387" i="2"/>
  <c r="AA387" i="2"/>
  <c r="DZ387" i="2" s="1"/>
  <c r="AZ387" i="2"/>
  <c r="BA387" i="2"/>
  <c r="BY387" i="2"/>
  <c r="AB387" i="2"/>
  <c r="EA387" i="2" s="1"/>
  <c r="BB387" i="2"/>
  <c r="BZ387" i="2"/>
  <c r="AC387" i="2"/>
  <c r="EB387" i="2" s="1"/>
  <c r="AD387" i="2"/>
  <c r="EC387" i="2" s="1"/>
  <c r="BC387" i="2"/>
  <c r="CA387" i="2"/>
  <c r="BD387" i="2"/>
  <c r="AE387" i="2"/>
  <c r="ED387" i="2" s="1"/>
  <c r="CB387" i="2"/>
  <c r="BE387" i="2"/>
  <c r="AF387" i="2"/>
  <c r="EE387" i="2" s="1"/>
  <c r="CC387" i="2"/>
  <c r="BF387" i="2"/>
  <c r="CD387" i="2"/>
  <c r="AG387" i="2"/>
  <c r="EF387" i="2" s="1"/>
  <c r="CE387" i="2"/>
  <c r="BG387" i="2"/>
  <c r="AH387" i="2"/>
  <c r="EG387" i="2" s="1"/>
  <c r="CF387" i="2"/>
  <c r="AI387" i="2"/>
  <c r="EH387" i="2" s="1"/>
  <c r="BH387" i="2"/>
  <c r="BI387" i="2"/>
  <c r="AJ387" i="2"/>
  <c r="EI387" i="2" s="1"/>
  <c r="CG387" i="2"/>
  <c r="AK387" i="2"/>
  <c r="EJ387" i="2" s="1"/>
  <c r="BJ387" i="2"/>
  <c r="CH387" i="2"/>
  <c r="CI387" i="2"/>
  <c r="DP386" i="2"/>
  <c r="DN386" i="2"/>
  <c r="EM389" i="2"/>
  <c r="EN388" i="2"/>
  <c r="EO388" i="2" s="1"/>
  <c r="DS386" i="2"/>
  <c r="DM386" i="2"/>
  <c r="CM387" i="2" l="1"/>
  <c r="DG387" i="2"/>
  <c r="DD387" i="2"/>
  <c r="DF387" i="2"/>
  <c r="CK387" i="2"/>
  <c r="CS387" i="2"/>
  <c r="CU387" i="2"/>
  <c r="CY387" i="2"/>
  <c r="CT387" i="2"/>
  <c r="CO387" i="2"/>
  <c r="DA387" i="2"/>
  <c r="DC387" i="2"/>
  <c r="DE387" i="2"/>
  <c r="CR387" i="2"/>
  <c r="CZ387" i="2"/>
  <c r="CN387" i="2"/>
  <c r="CP387" i="2"/>
  <c r="L388" i="2"/>
  <c r="E388" i="2"/>
  <c r="D388" i="2"/>
  <c r="K388" i="2"/>
  <c r="DJ388" i="2" s="1"/>
  <c r="DK388" i="2" s="1"/>
  <c r="F388" i="2"/>
  <c r="G388" i="2"/>
  <c r="I388" i="2"/>
  <c r="C388" i="2"/>
  <c r="DC388" i="2" s="1"/>
  <c r="J388" i="2"/>
  <c r="B388" i="2"/>
  <c r="A388" i="2"/>
  <c r="H388" i="2"/>
  <c r="AL388" i="2"/>
  <c r="CW388" i="2"/>
  <c r="DG388" i="2"/>
  <c r="CQ388" i="2"/>
  <c r="CR388" i="2"/>
  <c r="DA388" i="2"/>
  <c r="CU388" i="2"/>
  <c r="CJ388" i="2"/>
  <c r="CS388" i="2"/>
  <c r="CM388" i="2"/>
  <c r="M388" i="2"/>
  <c r="DL388" i="2" s="1"/>
  <c r="AM388" i="2"/>
  <c r="DF388" i="2"/>
  <c r="N388" i="2"/>
  <c r="BK388" i="2"/>
  <c r="AN388" i="2"/>
  <c r="O388" i="2"/>
  <c r="DN388" i="2" s="1"/>
  <c r="BL388" i="2"/>
  <c r="P388" i="2"/>
  <c r="DO388" i="2" s="1"/>
  <c r="BM388" i="2"/>
  <c r="AO388" i="2"/>
  <c r="AP388" i="2"/>
  <c r="BN388" i="2"/>
  <c r="Q388" i="2"/>
  <c r="DP388" i="2" s="1"/>
  <c r="BO388" i="2"/>
  <c r="AQ388" i="2"/>
  <c r="R388" i="2"/>
  <c r="DQ388" i="2" s="1"/>
  <c r="BP388" i="2"/>
  <c r="AR388" i="2"/>
  <c r="S388" i="2"/>
  <c r="DR388" i="2" s="1"/>
  <c r="AS388" i="2"/>
  <c r="BQ388" i="2"/>
  <c r="T388" i="2"/>
  <c r="DS388" i="2" s="1"/>
  <c r="BR388" i="2"/>
  <c r="AT388" i="2"/>
  <c r="U388" i="2"/>
  <c r="DT388" i="2" s="1"/>
  <c r="BS388" i="2"/>
  <c r="V388" i="2"/>
  <c r="DU388" i="2" s="1"/>
  <c r="AU388" i="2"/>
  <c r="W388" i="2"/>
  <c r="DV388" i="2" s="1"/>
  <c r="BT388" i="2"/>
  <c r="AV388" i="2"/>
  <c r="BU388" i="2"/>
  <c r="X388" i="2"/>
  <c r="DW388" i="2" s="1"/>
  <c r="AW388" i="2"/>
  <c r="AX388" i="2"/>
  <c r="Y388" i="2"/>
  <c r="DX388" i="2" s="1"/>
  <c r="BV388" i="2"/>
  <c r="Z388" i="2"/>
  <c r="DY388" i="2" s="1"/>
  <c r="AY388" i="2"/>
  <c r="BW388" i="2"/>
  <c r="BX388" i="2"/>
  <c r="AZ388" i="2"/>
  <c r="AA388" i="2"/>
  <c r="DZ388" i="2" s="1"/>
  <c r="BA388" i="2"/>
  <c r="AB388" i="2"/>
  <c r="EA388" i="2" s="1"/>
  <c r="BY388" i="2"/>
  <c r="BB388" i="2"/>
  <c r="BZ388" i="2"/>
  <c r="AC388" i="2"/>
  <c r="EB388" i="2" s="1"/>
  <c r="CA388" i="2"/>
  <c r="AD388" i="2"/>
  <c r="EC388" i="2" s="1"/>
  <c r="BC388" i="2"/>
  <c r="CB388" i="2"/>
  <c r="AE388" i="2"/>
  <c r="ED388" i="2" s="1"/>
  <c r="BD388" i="2"/>
  <c r="CC388" i="2"/>
  <c r="BE388" i="2"/>
  <c r="AF388" i="2"/>
  <c r="EE388" i="2" s="1"/>
  <c r="BF388" i="2"/>
  <c r="CD388" i="2"/>
  <c r="AG388" i="2"/>
  <c r="EF388" i="2" s="1"/>
  <c r="BG388" i="2"/>
  <c r="AH388" i="2"/>
  <c r="EG388" i="2" s="1"/>
  <c r="CE388" i="2"/>
  <c r="BH388" i="2"/>
  <c r="AI388" i="2"/>
  <c r="EH388" i="2" s="1"/>
  <c r="CF388" i="2"/>
  <c r="CG388" i="2"/>
  <c r="AJ388" i="2"/>
  <c r="EI388" i="2" s="1"/>
  <c r="BI388" i="2"/>
  <c r="CH388" i="2"/>
  <c r="BJ388" i="2"/>
  <c r="AK388" i="2"/>
  <c r="EJ388" i="2" s="1"/>
  <c r="CI388" i="2"/>
  <c r="CX387" i="2"/>
  <c r="CW387" i="2"/>
  <c r="CV387" i="2"/>
  <c r="EN389" i="2"/>
  <c r="EO389" i="2" s="1"/>
  <c r="EM390" i="2"/>
  <c r="DM387" i="2"/>
  <c r="DB387" i="2"/>
  <c r="DH387" i="2"/>
  <c r="CL387" i="2"/>
  <c r="DM388" i="2" l="1"/>
  <c r="DE388" i="2"/>
  <c r="CK388" i="2"/>
  <c r="CL388" i="2"/>
  <c r="CT388" i="2"/>
  <c r="CN388" i="2"/>
  <c r="CZ388" i="2"/>
  <c r="EM391" i="2"/>
  <c r="EN390" i="2"/>
  <c r="EO390" i="2" s="1"/>
  <c r="CX388" i="2"/>
  <c r="DH388" i="2"/>
  <c r="CV388" i="2"/>
  <c r="E389" i="2"/>
  <c r="G389" i="2"/>
  <c r="I389" i="2"/>
  <c r="J389" i="2"/>
  <c r="D389" i="2"/>
  <c r="A389" i="2"/>
  <c r="B389" i="2"/>
  <c r="K389" i="2"/>
  <c r="DJ389" i="2" s="1"/>
  <c r="DK389" i="2" s="1"/>
  <c r="L389" i="2"/>
  <c r="C389" i="2"/>
  <c r="CN389" i="2" s="1"/>
  <c r="H389" i="2"/>
  <c r="F389" i="2"/>
  <c r="AL389" i="2"/>
  <c r="CJ389" i="2"/>
  <c r="CP389" i="2"/>
  <c r="AM389" i="2"/>
  <c r="M389" i="2"/>
  <c r="DL389" i="2" s="1"/>
  <c r="BK389" i="2"/>
  <c r="N389" i="2"/>
  <c r="AN389" i="2"/>
  <c r="O389" i="2"/>
  <c r="BL389" i="2"/>
  <c r="P389" i="2"/>
  <c r="AO389" i="2"/>
  <c r="BM389" i="2"/>
  <c r="Q389" i="2"/>
  <c r="DP389" i="2" s="1"/>
  <c r="AP389" i="2"/>
  <c r="BN389" i="2"/>
  <c r="BO389" i="2"/>
  <c r="R389" i="2"/>
  <c r="DQ389" i="2" s="1"/>
  <c r="AQ389" i="2"/>
  <c r="AR389" i="2"/>
  <c r="BP389" i="2"/>
  <c r="S389" i="2"/>
  <c r="DR389" i="2" s="1"/>
  <c r="AS389" i="2"/>
  <c r="BQ389" i="2"/>
  <c r="T389" i="2"/>
  <c r="DS389" i="2" s="1"/>
  <c r="BR389" i="2"/>
  <c r="AT389" i="2"/>
  <c r="U389" i="2"/>
  <c r="DT389" i="2" s="1"/>
  <c r="BS389" i="2"/>
  <c r="V389" i="2"/>
  <c r="DU389" i="2" s="1"/>
  <c r="AU389" i="2"/>
  <c r="W389" i="2"/>
  <c r="AV389" i="2"/>
  <c r="BT389" i="2"/>
  <c r="BU389" i="2"/>
  <c r="X389" i="2"/>
  <c r="DW389" i="2" s="1"/>
  <c r="AW389" i="2"/>
  <c r="Y389" i="2"/>
  <c r="DX389" i="2" s="1"/>
  <c r="AX389" i="2"/>
  <c r="BV389" i="2"/>
  <c r="BW389" i="2"/>
  <c r="Z389" i="2"/>
  <c r="DY389" i="2" s="1"/>
  <c r="AY389" i="2"/>
  <c r="AA389" i="2"/>
  <c r="DZ389" i="2" s="1"/>
  <c r="AZ389" i="2"/>
  <c r="BX389" i="2"/>
  <c r="AB389" i="2"/>
  <c r="EA389" i="2" s="1"/>
  <c r="BA389" i="2"/>
  <c r="BY389" i="2"/>
  <c r="BB389" i="2"/>
  <c r="BZ389" i="2"/>
  <c r="AC389" i="2"/>
  <c r="EB389" i="2" s="1"/>
  <c r="AD389" i="2"/>
  <c r="EC389" i="2" s="1"/>
  <c r="BC389" i="2"/>
  <c r="CA389" i="2"/>
  <c r="BD389" i="2"/>
  <c r="CB389" i="2"/>
  <c r="AE389" i="2"/>
  <c r="ED389" i="2" s="1"/>
  <c r="AF389" i="2"/>
  <c r="EE389" i="2" s="1"/>
  <c r="CC389" i="2"/>
  <c r="BE389" i="2"/>
  <c r="AG389" i="2"/>
  <c r="EF389" i="2" s="1"/>
  <c r="CD389" i="2"/>
  <c r="BF389" i="2"/>
  <c r="CE389" i="2"/>
  <c r="AH389" i="2"/>
  <c r="EG389" i="2" s="1"/>
  <c r="BG389" i="2"/>
  <c r="BH389" i="2"/>
  <c r="AI389" i="2"/>
  <c r="EH389" i="2" s="1"/>
  <c r="CF389" i="2"/>
  <c r="BI389" i="2"/>
  <c r="CG389" i="2"/>
  <c r="AJ389" i="2"/>
  <c r="EI389" i="2" s="1"/>
  <c r="BJ389" i="2"/>
  <c r="CH389" i="2"/>
  <c r="AK389" i="2"/>
  <c r="EJ389" i="2" s="1"/>
  <c r="CI389" i="2"/>
  <c r="CP388" i="2"/>
  <c r="CY388" i="2"/>
  <c r="DB388" i="2"/>
  <c r="DD388" i="2"/>
  <c r="CO388" i="2"/>
  <c r="DD389" i="2" l="1"/>
  <c r="CU389" i="2"/>
  <c r="DH389" i="2"/>
  <c r="DE389" i="2"/>
  <c r="CY389" i="2"/>
  <c r="DN389" i="2"/>
  <c r="CM389" i="2"/>
  <c r="DA389" i="2"/>
  <c r="DV389" i="2"/>
  <c r="DC389" i="2"/>
  <c r="DF389" i="2"/>
  <c r="DM389" i="2"/>
  <c r="CO389" i="2"/>
  <c r="G390" i="2"/>
  <c r="F390" i="2"/>
  <c r="I390" i="2"/>
  <c r="E390" i="2"/>
  <c r="J390" i="2"/>
  <c r="H390" i="2"/>
  <c r="K390" i="2"/>
  <c r="DJ390" i="2" s="1"/>
  <c r="DK390" i="2" s="1"/>
  <c r="L390" i="2"/>
  <c r="B390" i="2"/>
  <c r="A390" i="2"/>
  <c r="C390" i="2"/>
  <c r="DH390" i="2" s="1"/>
  <c r="D390" i="2"/>
  <c r="AL390" i="2"/>
  <c r="CX390" i="2"/>
  <c r="CJ390" i="2"/>
  <c r="CS390" i="2"/>
  <c r="DG390" i="2"/>
  <c r="CK390" i="2"/>
  <c r="DB390" i="2"/>
  <c r="M390" i="2"/>
  <c r="DL390" i="2" s="1"/>
  <c r="CV390" i="2"/>
  <c r="AM390" i="2"/>
  <c r="BK390" i="2"/>
  <c r="N390" i="2"/>
  <c r="AN390" i="2"/>
  <c r="BL390" i="2"/>
  <c r="O390" i="2"/>
  <c r="DN390" i="2" s="1"/>
  <c r="P390" i="2"/>
  <c r="DO390" i="2" s="1"/>
  <c r="AO390" i="2"/>
  <c r="BM390" i="2"/>
  <c r="AP390" i="2"/>
  <c r="BN390" i="2"/>
  <c r="Q390" i="2"/>
  <c r="AQ390" i="2"/>
  <c r="R390" i="2"/>
  <c r="DQ390" i="2" s="1"/>
  <c r="BO390" i="2"/>
  <c r="AR390" i="2"/>
  <c r="S390" i="2"/>
  <c r="DR390" i="2" s="1"/>
  <c r="BP390" i="2"/>
  <c r="AS390" i="2"/>
  <c r="T390" i="2"/>
  <c r="BQ390" i="2"/>
  <c r="U390" i="2"/>
  <c r="DT390" i="2" s="1"/>
  <c r="BR390" i="2"/>
  <c r="AT390" i="2"/>
  <c r="AU390" i="2"/>
  <c r="BS390" i="2"/>
  <c r="V390" i="2"/>
  <c r="W390" i="2"/>
  <c r="DV390" i="2" s="1"/>
  <c r="BT390" i="2"/>
  <c r="AV390" i="2"/>
  <c r="AW390" i="2"/>
  <c r="BU390" i="2"/>
  <c r="X390" i="2"/>
  <c r="DW390" i="2" s="1"/>
  <c r="Y390" i="2"/>
  <c r="AX390" i="2"/>
  <c r="BV390" i="2"/>
  <c r="Z390" i="2"/>
  <c r="DY390" i="2" s="1"/>
  <c r="AY390" i="2"/>
  <c r="BW390" i="2"/>
  <c r="AZ390" i="2"/>
  <c r="BX390" i="2"/>
  <c r="AA390" i="2"/>
  <c r="BY390" i="2"/>
  <c r="AB390" i="2"/>
  <c r="EA390" i="2" s="1"/>
  <c r="BA390" i="2"/>
  <c r="BB390" i="2"/>
  <c r="BZ390" i="2"/>
  <c r="AC390" i="2"/>
  <c r="EB390" i="2" s="1"/>
  <c r="CA390" i="2"/>
  <c r="AD390" i="2"/>
  <c r="BC390" i="2"/>
  <c r="CB390" i="2"/>
  <c r="BD390" i="2"/>
  <c r="AE390" i="2"/>
  <c r="ED390" i="2" s="1"/>
  <c r="CC390" i="2"/>
  <c r="AF390" i="2"/>
  <c r="EE390" i="2" s="1"/>
  <c r="BE390" i="2"/>
  <c r="BF390" i="2"/>
  <c r="CD390" i="2"/>
  <c r="AG390" i="2"/>
  <c r="EF390" i="2" s="1"/>
  <c r="BG390" i="2"/>
  <c r="AH390" i="2"/>
  <c r="EG390" i="2" s="1"/>
  <c r="CE390" i="2"/>
  <c r="CF390" i="2"/>
  <c r="BH390" i="2"/>
  <c r="AI390" i="2"/>
  <c r="CG390" i="2"/>
  <c r="BI390" i="2"/>
  <c r="AJ390" i="2"/>
  <c r="EI390" i="2" s="1"/>
  <c r="CH390" i="2"/>
  <c r="BJ390" i="2"/>
  <c r="AK390" i="2"/>
  <c r="EJ390" i="2" s="1"/>
  <c r="CI390" i="2"/>
  <c r="EN391" i="2"/>
  <c r="EO391" i="2" s="1"/>
  <c r="EM392" i="2"/>
  <c r="DG389" i="2"/>
  <c r="CR389" i="2"/>
  <c r="CV389" i="2"/>
  <c r="CQ389" i="2"/>
  <c r="CT389" i="2"/>
  <c r="CK389" i="2"/>
  <c r="CW389" i="2"/>
  <c r="CZ389" i="2"/>
  <c r="CS389" i="2"/>
  <c r="DO389" i="2"/>
  <c r="DB389" i="2"/>
  <c r="CL389" i="2"/>
  <c r="CX389" i="2"/>
  <c r="CP390" i="2" l="1"/>
  <c r="CY390" i="2"/>
  <c r="DD390" i="2"/>
  <c r="DC390" i="2"/>
  <c r="DA390" i="2"/>
  <c r="DE390" i="2"/>
  <c r="CQ390" i="2"/>
  <c r="CN390" i="2"/>
  <c r="DS390" i="2"/>
  <c r="CU390" i="2"/>
  <c r="CW390" i="2"/>
  <c r="CO390" i="2"/>
  <c r="CM390" i="2"/>
  <c r="DP390" i="2"/>
  <c r="EM393" i="2"/>
  <c r="EN392" i="2"/>
  <c r="EO392" i="2" s="1"/>
  <c r="DU390" i="2"/>
  <c r="DM390" i="2"/>
  <c r="CR390" i="2"/>
  <c r="CL390" i="2"/>
  <c r="CT390" i="2"/>
  <c r="C391" i="2"/>
  <c r="CX391" i="2" s="1"/>
  <c r="G391" i="2"/>
  <c r="J391" i="2"/>
  <c r="I391" i="2"/>
  <c r="L391" i="2"/>
  <c r="D391" i="2"/>
  <c r="E391" i="2"/>
  <c r="A391" i="2"/>
  <c r="K391" i="2"/>
  <c r="DJ391" i="2" s="1"/>
  <c r="DK391" i="2" s="1"/>
  <c r="F391" i="2"/>
  <c r="B391" i="2"/>
  <c r="H391" i="2"/>
  <c r="AL391" i="2"/>
  <c r="DA391" i="2"/>
  <c r="CR391" i="2"/>
  <c r="DF391" i="2"/>
  <c r="CJ391" i="2"/>
  <c r="CU391" i="2"/>
  <c r="CP391" i="2"/>
  <c r="DG391" i="2"/>
  <c r="CS391" i="2"/>
  <c r="DB391" i="2"/>
  <c r="AM391" i="2"/>
  <c r="M391" i="2"/>
  <c r="N391" i="2"/>
  <c r="BK391" i="2"/>
  <c r="BL391" i="2"/>
  <c r="O391" i="2"/>
  <c r="DN391" i="2" s="1"/>
  <c r="AN391" i="2"/>
  <c r="AO391" i="2"/>
  <c r="P391" i="2"/>
  <c r="BM391" i="2"/>
  <c r="BN391" i="2"/>
  <c r="AP391" i="2"/>
  <c r="Q391" i="2"/>
  <c r="DP391" i="2" s="1"/>
  <c r="BO391" i="2"/>
  <c r="R391" i="2"/>
  <c r="AQ391" i="2"/>
  <c r="AR391" i="2"/>
  <c r="BP391" i="2"/>
  <c r="S391" i="2"/>
  <c r="BQ391" i="2"/>
  <c r="T391" i="2"/>
  <c r="DS391" i="2" s="1"/>
  <c r="AS391" i="2"/>
  <c r="U391" i="2"/>
  <c r="DT391" i="2" s="1"/>
  <c r="BR391" i="2"/>
  <c r="AT391" i="2"/>
  <c r="BS391" i="2"/>
  <c r="AU391" i="2"/>
  <c r="V391" i="2"/>
  <c r="DU391" i="2" s="1"/>
  <c r="AV391" i="2"/>
  <c r="W391" i="2"/>
  <c r="DV391" i="2" s="1"/>
  <c r="BT391" i="2"/>
  <c r="BU391" i="2"/>
  <c r="AW391" i="2"/>
  <c r="X391" i="2"/>
  <c r="AX391" i="2"/>
  <c r="BV391" i="2"/>
  <c r="Y391" i="2"/>
  <c r="DX391" i="2" s="1"/>
  <c r="BW391" i="2"/>
  <c r="Z391" i="2"/>
  <c r="DY391" i="2" s="1"/>
  <c r="AY391" i="2"/>
  <c r="BX391" i="2"/>
  <c r="AZ391" i="2"/>
  <c r="AA391" i="2"/>
  <c r="DZ391" i="2" s="1"/>
  <c r="BA391" i="2"/>
  <c r="BY391" i="2"/>
  <c r="AB391" i="2"/>
  <c r="EA391" i="2" s="1"/>
  <c r="BZ391" i="2"/>
  <c r="BB391" i="2"/>
  <c r="AC391" i="2"/>
  <c r="BC391" i="2"/>
  <c r="CA391" i="2"/>
  <c r="AD391" i="2"/>
  <c r="EC391" i="2" s="1"/>
  <c r="CB391" i="2"/>
  <c r="BD391" i="2"/>
  <c r="AE391" i="2"/>
  <c r="ED391" i="2" s="1"/>
  <c r="AF391" i="2"/>
  <c r="BE391" i="2"/>
  <c r="CC391" i="2"/>
  <c r="AG391" i="2"/>
  <c r="EF391" i="2" s="1"/>
  <c r="BF391" i="2"/>
  <c r="CD391" i="2"/>
  <c r="AH391" i="2"/>
  <c r="EG391" i="2" s="1"/>
  <c r="BG391" i="2"/>
  <c r="CE391" i="2"/>
  <c r="BH391" i="2"/>
  <c r="AI391" i="2"/>
  <c r="EH391" i="2" s="1"/>
  <c r="CF391" i="2"/>
  <c r="BI391" i="2"/>
  <c r="AJ391" i="2"/>
  <c r="EI391" i="2" s="1"/>
  <c r="CG391" i="2"/>
  <c r="BJ391" i="2"/>
  <c r="AK391" i="2"/>
  <c r="CH391" i="2"/>
  <c r="CI391" i="2"/>
  <c r="EH390" i="2"/>
  <c r="EC390" i="2"/>
  <c r="DZ390" i="2"/>
  <c r="DX390" i="2"/>
  <c r="DF390" i="2"/>
  <c r="CZ390" i="2"/>
  <c r="DQ391" i="2" l="1"/>
  <c r="CM391" i="2"/>
  <c r="CV391" i="2"/>
  <c r="CY391" i="2"/>
  <c r="DR391" i="2"/>
  <c r="DM391" i="2"/>
  <c r="CL391" i="2"/>
  <c r="DC391" i="2"/>
  <c r="DD391" i="2"/>
  <c r="DW391" i="2"/>
  <c r="DL391" i="2"/>
  <c r="CZ391" i="2"/>
  <c r="CT391" i="2"/>
  <c r="DH391" i="2"/>
  <c r="EB391" i="2"/>
  <c r="DO391" i="2"/>
  <c r="CW391" i="2"/>
  <c r="CK391" i="2"/>
  <c r="EJ391" i="2"/>
  <c r="EE391" i="2"/>
  <c r="CO391" i="2"/>
  <c r="CN391" i="2"/>
  <c r="DE391" i="2"/>
  <c r="H392" i="2"/>
  <c r="J392" i="2"/>
  <c r="C392" i="2"/>
  <c r="DB392" i="2" s="1"/>
  <c r="E392" i="2"/>
  <c r="F392" i="2"/>
  <c r="G392" i="2"/>
  <c r="L392" i="2"/>
  <c r="A392" i="2"/>
  <c r="K392" i="2"/>
  <c r="DJ392" i="2" s="1"/>
  <c r="DK392" i="2" s="1"/>
  <c r="I392" i="2"/>
  <c r="B392" i="2"/>
  <c r="D392" i="2"/>
  <c r="AL392" i="2"/>
  <c r="CL392" i="2"/>
  <c r="CT392" i="2"/>
  <c r="DE392" i="2"/>
  <c r="DF392" i="2"/>
  <c r="DH392" i="2"/>
  <c r="CM392" i="2"/>
  <c r="CN392" i="2"/>
  <c r="CX392" i="2"/>
  <c r="CJ392" i="2"/>
  <c r="DG392" i="2"/>
  <c r="DC392" i="2"/>
  <c r="CW392" i="2"/>
  <c r="CY392" i="2"/>
  <c r="CZ392" i="2"/>
  <c r="CS392" i="2"/>
  <c r="CO392" i="2"/>
  <c r="CP392" i="2"/>
  <c r="CQ392" i="2"/>
  <c r="DD392" i="2"/>
  <c r="CU392" i="2"/>
  <c r="CV392" i="2"/>
  <c r="DA392" i="2"/>
  <c r="CR392" i="2"/>
  <c r="CK392" i="2"/>
  <c r="AM392" i="2"/>
  <c r="M392" i="2"/>
  <c r="DL392" i="2" s="1"/>
  <c r="BK392" i="2"/>
  <c r="N392" i="2"/>
  <c r="DM392" i="2" s="1"/>
  <c r="O392" i="2"/>
  <c r="AN392" i="2"/>
  <c r="BL392" i="2"/>
  <c r="P392" i="2"/>
  <c r="AO392" i="2"/>
  <c r="BM392" i="2"/>
  <c r="Q392" i="2"/>
  <c r="DP392" i="2" s="1"/>
  <c r="BN392" i="2"/>
  <c r="AP392" i="2"/>
  <c r="AQ392" i="2"/>
  <c r="BO392" i="2"/>
  <c r="R392" i="2"/>
  <c r="DQ392" i="2" s="1"/>
  <c r="BP392" i="2"/>
  <c r="AR392" i="2"/>
  <c r="S392" i="2"/>
  <c r="DR392" i="2" s="1"/>
  <c r="AS392" i="2"/>
  <c r="BQ392" i="2"/>
  <c r="T392" i="2"/>
  <c r="BR392" i="2"/>
  <c r="AT392" i="2"/>
  <c r="U392" i="2"/>
  <c r="DT392" i="2" s="1"/>
  <c r="AU392" i="2"/>
  <c r="V392" i="2"/>
  <c r="DU392" i="2" s="1"/>
  <c r="BS392" i="2"/>
  <c r="BT392" i="2"/>
  <c r="W392" i="2"/>
  <c r="AV392" i="2"/>
  <c r="AW392" i="2"/>
  <c r="X392" i="2"/>
  <c r="DW392" i="2" s="1"/>
  <c r="BU392" i="2"/>
  <c r="Y392" i="2"/>
  <c r="DX392" i="2" s="1"/>
  <c r="AX392" i="2"/>
  <c r="BV392" i="2"/>
  <c r="BW392" i="2"/>
  <c r="AY392" i="2"/>
  <c r="Z392" i="2"/>
  <c r="DY392" i="2" s="1"/>
  <c r="AA392" i="2"/>
  <c r="DZ392" i="2" s="1"/>
  <c r="AZ392" i="2"/>
  <c r="BX392" i="2"/>
  <c r="AB392" i="2"/>
  <c r="EA392" i="2" s="1"/>
  <c r="BA392" i="2"/>
  <c r="BY392" i="2"/>
  <c r="BB392" i="2"/>
  <c r="AC392" i="2"/>
  <c r="EB392" i="2" s="1"/>
  <c r="BZ392" i="2"/>
  <c r="CA392" i="2"/>
  <c r="BC392" i="2"/>
  <c r="AD392" i="2"/>
  <c r="EC392" i="2" s="1"/>
  <c r="CB392" i="2"/>
  <c r="BD392" i="2"/>
  <c r="AE392" i="2"/>
  <c r="ED392" i="2" s="1"/>
  <c r="AF392" i="2"/>
  <c r="EE392" i="2" s="1"/>
  <c r="CC392" i="2"/>
  <c r="BE392" i="2"/>
  <c r="AG392" i="2"/>
  <c r="EF392" i="2" s="1"/>
  <c r="BF392" i="2"/>
  <c r="CD392" i="2"/>
  <c r="BG392" i="2"/>
  <c r="CE392" i="2"/>
  <c r="AH392" i="2"/>
  <c r="EG392" i="2" s="1"/>
  <c r="BH392" i="2"/>
  <c r="AI392" i="2"/>
  <c r="EH392" i="2" s="1"/>
  <c r="CF392" i="2"/>
  <c r="AJ392" i="2"/>
  <c r="EI392" i="2" s="1"/>
  <c r="BI392" i="2"/>
  <c r="CG392" i="2"/>
  <c r="AK392" i="2"/>
  <c r="EJ392" i="2" s="1"/>
  <c r="BJ392" i="2"/>
  <c r="CH392" i="2"/>
  <c r="CI392" i="2"/>
  <c r="CQ391" i="2"/>
  <c r="EN393" i="2"/>
  <c r="EO393" i="2" s="1"/>
  <c r="EM394" i="2"/>
  <c r="DO392" i="2" l="1"/>
  <c r="DV392" i="2"/>
  <c r="DS392" i="2"/>
  <c r="DN392" i="2"/>
  <c r="EM395" i="2"/>
  <c r="EN394" i="2"/>
  <c r="EO394" i="2" s="1"/>
  <c r="E393" i="2"/>
  <c r="A393" i="2"/>
  <c r="I393" i="2"/>
  <c r="L393" i="2"/>
  <c r="G393" i="2"/>
  <c r="D393" i="2"/>
  <c r="J393" i="2"/>
  <c r="B393" i="2"/>
  <c r="F393" i="2"/>
  <c r="K393" i="2"/>
  <c r="DJ393" i="2" s="1"/>
  <c r="DK393" i="2" s="1"/>
  <c r="C393" i="2"/>
  <c r="CR393" i="2" s="1"/>
  <c r="H393" i="2"/>
  <c r="AL393" i="2"/>
  <c r="CW393" i="2"/>
  <c r="CP393" i="2"/>
  <c r="CU393" i="2"/>
  <c r="DA393" i="2"/>
  <c r="CX393" i="2"/>
  <c r="CK393" i="2"/>
  <c r="DF393" i="2"/>
  <c r="CM393" i="2"/>
  <c r="DE393" i="2"/>
  <c r="DC393" i="2"/>
  <c r="CS393" i="2"/>
  <c r="DG393" i="2"/>
  <c r="M393" i="2"/>
  <c r="DL393" i="2" s="1"/>
  <c r="CY393" i="2"/>
  <c r="CV393" i="2"/>
  <c r="CT393" i="2"/>
  <c r="AM393" i="2"/>
  <c r="BK393" i="2"/>
  <c r="N393" i="2"/>
  <c r="DM393" i="2" s="1"/>
  <c r="O393" i="2"/>
  <c r="DN393" i="2" s="1"/>
  <c r="AN393" i="2"/>
  <c r="BL393" i="2"/>
  <c r="AO393" i="2"/>
  <c r="BM393" i="2"/>
  <c r="P393" i="2"/>
  <c r="Q393" i="2"/>
  <c r="BN393" i="2"/>
  <c r="AP393" i="2"/>
  <c r="AQ393" i="2"/>
  <c r="BO393" i="2"/>
  <c r="R393" i="2"/>
  <c r="AR393" i="2"/>
  <c r="BP393" i="2"/>
  <c r="S393" i="2"/>
  <c r="DR393" i="2" s="1"/>
  <c r="AS393" i="2"/>
  <c r="BQ393" i="2"/>
  <c r="T393" i="2"/>
  <c r="DS393" i="2" s="1"/>
  <c r="U393" i="2"/>
  <c r="AT393" i="2"/>
  <c r="BR393" i="2"/>
  <c r="BS393" i="2"/>
  <c r="V393" i="2"/>
  <c r="DU393" i="2" s="1"/>
  <c r="AU393" i="2"/>
  <c r="W393" i="2"/>
  <c r="DV393" i="2" s="1"/>
  <c r="AV393" i="2"/>
  <c r="BT393" i="2"/>
  <c r="BU393" i="2"/>
  <c r="X393" i="2"/>
  <c r="DW393" i="2" s="1"/>
  <c r="AW393" i="2"/>
  <c r="Y393" i="2"/>
  <c r="DX393" i="2" s="1"/>
  <c r="AX393" i="2"/>
  <c r="BV393" i="2"/>
  <c r="BW393" i="2"/>
  <c r="AY393" i="2"/>
  <c r="Z393" i="2"/>
  <c r="DY393" i="2" s="1"/>
  <c r="AA393" i="2"/>
  <c r="DZ393" i="2" s="1"/>
  <c r="BX393" i="2"/>
  <c r="AZ393" i="2"/>
  <c r="AB393" i="2"/>
  <c r="EA393" i="2" s="1"/>
  <c r="BA393" i="2"/>
  <c r="BY393" i="2"/>
  <c r="BZ393" i="2"/>
  <c r="BB393" i="2"/>
  <c r="AC393" i="2"/>
  <c r="EB393" i="2" s="1"/>
  <c r="CA393" i="2"/>
  <c r="AD393" i="2"/>
  <c r="EC393" i="2" s="1"/>
  <c r="BC393" i="2"/>
  <c r="BD393" i="2"/>
  <c r="CB393" i="2"/>
  <c r="AE393" i="2"/>
  <c r="ED393" i="2" s="1"/>
  <c r="BE393" i="2"/>
  <c r="CC393" i="2"/>
  <c r="AF393" i="2"/>
  <c r="EE393" i="2" s="1"/>
  <c r="BF393" i="2"/>
  <c r="AG393" i="2"/>
  <c r="EF393" i="2" s="1"/>
  <c r="CD393" i="2"/>
  <c r="CE393" i="2"/>
  <c r="AH393" i="2"/>
  <c r="EG393" i="2" s="1"/>
  <c r="BG393" i="2"/>
  <c r="BH393" i="2"/>
  <c r="CF393" i="2"/>
  <c r="AI393" i="2"/>
  <c r="EH393" i="2" s="1"/>
  <c r="CG393" i="2"/>
  <c r="BI393" i="2"/>
  <c r="AJ393" i="2"/>
  <c r="EI393" i="2" s="1"/>
  <c r="BJ393" i="2"/>
  <c r="CH393" i="2"/>
  <c r="AK393" i="2"/>
  <c r="EJ393" i="2" s="1"/>
  <c r="CI393" i="2"/>
  <c r="DP393" i="2" l="1"/>
  <c r="DO393" i="2"/>
  <c r="DQ393" i="2"/>
  <c r="DT393" i="2"/>
  <c r="DD393" i="2"/>
  <c r="DB393" i="2"/>
  <c r="CZ393" i="2"/>
  <c r="CN393" i="2"/>
  <c r="CQ393" i="2"/>
  <c r="CJ393" i="2"/>
  <c r="B394" i="2"/>
  <c r="A394" i="2"/>
  <c r="K394" i="2"/>
  <c r="DJ394" i="2" s="1"/>
  <c r="DK394" i="2" s="1"/>
  <c r="G394" i="2"/>
  <c r="H394" i="2"/>
  <c r="J394" i="2"/>
  <c r="C394" i="2"/>
  <c r="DH394" i="2" s="1"/>
  <c r="E394" i="2"/>
  <c r="L394" i="2"/>
  <c r="F394" i="2"/>
  <c r="I394" i="2"/>
  <c r="D394" i="2"/>
  <c r="AL394" i="2"/>
  <c r="CN394" i="2"/>
  <c r="DC394" i="2"/>
  <c r="CU394" i="2"/>
  <c r="CP394" i="2"/>
  <c r="CZ394" i="2"/>
  <c r="CW394" i="2"/>
  <c r="DA394" i="2"/>
  <c r="CR394" i="2"/>
  <c r="CM394" i="2"/>
  <c r="CV394" i="2"/>
  <c r="DD394" i="2"/>
  <c r="CO394" i="2"/>
  <c r="DE394" i="2"/>
  <c r="CY394" i="2"/>
  <c r="AM394" i="2"/>
  <c r="M394" i="2"/>
  <c r="DL394" i="2" s="1"/>
  <c r="BK394" i="2"/>
  <c r="N394" i="2"/>
  <c r="AN394" i="2"/>
  <c r="BL394" i="2"/>
  <c r="O394" i="2"/>
  <c r="DN394" i="2" s="1"/>
  <c r="BM394" i="2"/>
  <c r="AO394" i="2"/>
  <c r="P394" i="2"/>
  <c r="DO394" i="2" s="1"/>
  <c r="BN394" i="2"/>
  <c r="Q394" i="2"/>
  <c r="DP394" i="2" s="1"/>
  <c r="AP394" i="2"/>
  <c r="AQ394" i="2"/>
  <c r="BO394" i="2"/>
  <c r="R394" i="2"/>
  <c r="DQ394" i="2" s="1"/>
  <c r="AR394" i="2"/>
  <c r="BP394" i="2"/>
  <c r="S394" i="2"/>
  <c r="DR394" i="2" s="1"/>
  <c r="BQ394" i="2"/>
  <c r="AS394" i="2"/>
  <c r="T394" i="2"/>
  <c r="DS394" i="2" s="1"/>
  <c r="U394" i="2"/>
  <c r="DT394" i="2" s="1"/>
  <c r="AT394" i="2"/>
  <c r="BR394" i="2"/>
  <c r="V394" i="2"/>
  <c r="DU394" i="2" s="1"/>
  <c r="BS394" i="2"/>
  <c r="AU394" i="2"/>
  <c r="AV394" i="2"/>
  <c r="BT394" i="2"/>
  <c r="W394" i="2"/>
  <c r="DV394" i="2" s="1"/>
  <c r="X394" i="2"/>
  <c r="DW394" i="2" s="1"/>
  <c r="AW394" i="2"/>
  <c r="BU394" i="2"/>
  <c r="BV394" i="2"/>
  <c r="Y394" i="2"/>
  <c r="DX394" i="2" s="1"/>
  <c r="AX394" i="2"/>
  <c r="AY394" i="2"/>
  <c r="BW394" i="2"/>
  <c r="Z394" i="2"/>
  <c r="DY394" i="2" s="1"/>
  <c r="AZ394" i="2"/>
  <c r="AA394" i="2"/>
  <c r="DZ394" i="2" s="1"/>
  <c r="BX394" i="2"/>
  <c r="BA394" i="2"/>
  <c r="BY394" i="2"/>
  <c r="AB394" i="2"/>
  <c r="EA394" i="2" s="1"/>
  <c r="BB394" i="2"/>
  <c r="BZ394" i="2"/>
  <c r="AC394" i="2"/>
  <c r="EB394" i="2" s="1"/>
  <c r="AD394" i="2"/>
  <c r="EC394" i="2" s="1"/>
  <c r="CA394" i="2"/>
  <c r="BC394" i="2"/>
  <c r="AE394" i="2"/>
  <c r="ED394" i="2" s="1"/>
  <c r="BD394" i="2"/>
  <c r="CB394" i="2"/>
  <c r="BE394" i="2"/>
  <c r="CC394" i="2"/>
  <c r="AF394" i="2"/>
  <c r="EE394" i="2" s="1"/>
  <c r="BF394" i="2"/>
  <c r="CD394" i="2"/>
  <c r="AG394" i="2"/>
  <c r="EF394" i="2" s="1"/>
  <c r="BG394" i="2"/>
  <c r="CE394" i="2"/>
  <c r="AH394" i="2"/>
  <c r="EG394" i="2" s="1"/>
  <c r="CF394" i="2"/>
  <c r="BH394" i="2"/>
  <c r="AI394" i="2"/>
  <c r="EH394" i="2" s="1"/>
  <c r="CG394" i="2"/>
  <c r="AJ394" i="2"/>
  <c r="EI394" i="2" s="1"/>
  <c r="BI394" i="2"/>
  <c r="BJ394" i="2"/>
  <c r="AK394" i="2"/>
  <c r="EJ394" i="2" s="1"/>
  <c r="CH394" i="2"/>
  <c r="CI394" i="2"/>
  <c r="CO393" i="2"/>
  <c r="CL393" i="2"/>
  <c r="DH393" i="2"/>
  <c r="EN395" i="2"/>
  <c r="EO395" i="2" s="1"/>
  <c r="EM396" i="2"/>
  <c r="DM394" i="2" l="1"/>
  <c r="DG394" i="2"/>
  <c r="DF394" i="2"/>
  <c r="CK394" i="2"/>
  <c r="CJ394" i="2"/>
  <c r="EM397" i="2"/>
  <c r="EN396" i="2"/>
  <c r="EO396" i="2" s="1"/>
  <c r="CQ394" i="2"/>
  <c r="CT394" i="2"/>
  <c r="DB394" i="2"/>
  <c r="E395" i="2"/>
  <c r="B395" i="2"/>
  <c r="I395" i="2"/>
  <c r="J395" i="2"/>
  <c r="F395" i="2"/>
  <c r="D395" i="2"/>
  <c r="H395" i="2"/>
  <c r="C395" i="2"/>
  <c r="CO395" i="2" s="1"/>
  <c r="L395" i="2"/>
  <c r="G395" i="2"/>
  <c r="A395" i="2"/>
  <c r="K395" i="2"/>
  <c r="DJ395" i="2" s="1"/>
  <c r="DK395" i="2" s="1"/>
  <c r="AL395" i="2"/>
  <c r="DG395" i="2"/>
  <c r="CN395" i="2"/>
  <c r="CY395" i="2"/>
  <c r="CT395" i="2"/>
  <c r="CS395" i="2"/>
  <c r="DE395" i="2"/>
  <c r="CJ395" i="2"/>
  <c r="CX395" i="2"/>
  <c r="CM395" i="2"/>
  <c r="DD395" i="2"/>
  <c r="CP395" i="2"/>
  <c r="AM395" i="2"/>
  <c r="CZ395" i="2"/>
  <c r="CL395" i="2"/>
  <c r="DC395" i="2"/>
  <c r="CQ395" i="2"/>
  <c r="CW395" i="2"/>
  <c r="CV395" i="2"/>
  <c r="CU395" i="2"/>
  <c r="DB395" i="2"/>
  <c r="DA395" i="2"/>
  <c r="CK395" i="2"/>
  <c r="M395" i="2"/>
  <c r="DL395" i="2" s="1"/>
  <c r="CR395" i="2"/>
  <c r="DF395" i="2"/>
  <c r="DH395" i="2"/>
  <c r="BK395" i="2"/>
  <c r="N395" i="2"/>
  <c r="BL395" i="2"/>
  <c r="AN395" i="2"/>
  <c r="O395" i="2"/>
  <c r="DN395" i="2" s="1"/>
  <c r="AO395" i="2"/>
  <c r="BM395" i="2"/>
  <c r="P395" i="2"/>
  <c r="AP395" i="2"/>
  <c r="Q395" i="2"/>
  <c r="DP395" i="2" s="1"/>
  <c r="BN395" i="2"/>
  <c r="R395" i="2"/>
  <c r="DQ395" i="2" s="1"/>
  <c r="AQ395" i="2"/>
  <c r="BO395" i="2"/>
  <c r="S395" i="2"/>
  <c r="AR395" i="2"/>
  <c r="BP395" i="2"/>
  <c r="AS395" i="2"/>
  <c r="BQ395" i="2"/>
  <c r="T395" i="2"/>
  <c r="DS395" i="2" s="1"/>
  <c r="BR395" i="2"/>
  <c r="U395" i="2"/>
  <c r="DT395" i="2" s="1"/>
  <c r="AT395" i="2"/>
  <c r="BS395" i="2"/>
  <c r="V395" i="2"/>
  <c r="DU395" i="2" s="1"/>
  <c r="AU395" i="2"/>
  <c r="BT395" i="2"/>
  <c r="AV395" i="2"/>
  <c r="W395" i="2"/>
  <c r="DV395" i="2" s="1"/>
  <c r="BU395" i="2"/>
  <c r="X395" i="2"/>
  <c r="AW395" i="2"/>
  <c r="Y395" i="2"/>
  <c r="DX395" i="2" s="1"/>
  <c r="BV395" i="2"/>
  <c r="AX395" i="2"/>
  <c r="AY395" i="2"/>
  <c r="Z395" i="2"/>
  <c r="DY395" i="2" s="1"/>
  <c r="BW395" i="2"/>
  <c r="AZ395" i="2"/>
  <c r="BX395" i="2"/>
  <c r="AA395" i="2"/>
  <c r="DZ395" i="2" s="1"/>
  <c r="AB395" i="2"/>
  <c r="EA395" i="2" s="1"/>
  <c r="BA395" i="2"/>
  <c r="BY395" i="2"/>
  <c r="BB395" i="2"/>
  <c r="BZ395" i="2"/>
  <c r="AC395" i="2"/>
  <c r="EB395" i="2" s="1"/>
  <c r="CA395" i="2"/>
  <c r="AD395" i="2"/>
  <c r="EC395" i="2" s="1"/>
  <c r="BC395" i="2"/>
  <c r="CB395" i="2"/>
  <c r="BD395" i="2"/>
  <c r="AE395" i="2"/>
  <c r="ED395" i="2" s="1"/>
  <c r="BE395" i="2"/>
  <c r="CC395" i="2"/>
  <c r="AF395" i="2"/>
  <c r="EE395" i="2" s="1"/>
  <c r="AG395" i="2"/>
  <c r="EF395" i="2" s="1"/>
  <c r="BF395" i="2"/>
  <c r="CD395" i="2"/>
  <c r="AH395" i="2"/>
  <c r="EG395" i="2" s="1"/>
  <c r="BG395" i="2"/>
  <c r="CE395" i="2"/>
  <c r="AI395" i="2"/>
  <c r="EH395" i="2" s="1"/>
  <c r="BH395" i="2"/>
  <c r="CF395" i="2"/>
  <c r="AJ395" i="2"/>
  <c r="EI395" i="2" s="1"/>
  <c r="BI395" i="2"/>
  <c r="CG395" i="2"/>
  <c r="AK395" i="2"/>
  <c r="EJ395" i="2" s="1"/>
  <c r="BJ395" i="2"/>
  <c r="CH395" i="2"/>
  <c r="CI395" i="2"/>
  <c r="CS394" i="2"/>
  <c r="CL394" i="2"/>
  <c r="CX394" i="2"/>
  <c r="DW395" i="2" l="1"/>
  <c r="DR395" i="2"/>
  <c r="EN397" i="2"/>
  <c r="EO397" i="2" s="1"/>
  <c r="EM398" i="2"/>
  <c r="DM395" i="2"/>
  <c r="I396" i="2"/>
  <c r="K396" i="2"/>
  <c r="DJ396" i="2" s="1"/>
  <c r="DK396" i="2" s="1"/>
  <c r="F396" i="2"/>
  <c r="C396" i="2"/>
  <c r="CK396" i="2" s="1"/>
  <c r="H396" i="2"/>
  <c r="E396" i="2"/>
  <c r="D396" i="2"/>
  <c r="A396" i="2"/>
  <c r="G396" i="2"/>
  <c r="L396" i="2"/>
  <c r="J396" i="2"/>
  <c r="B396" i="2"/>
  <c r="AL396" i="2"/>
  <c r="CX396" i="2"/>
  <c r="CV396" i="2"/>
  <c r="CU396" i="2"/>
  <c r="DD396" i="2"/>
  <c r="DB396" i="2"/>
  <c r="DA396" i="2"/>
  <c r="DH396" i="2"/>
  <c r="CY396" i="2"/>
  <c r="DE396" i="2"/>
  <c r="DG396" i="2"/>
  <c r="CN396" i="2"/>
  <c r="CM396" i="2"/>
  <c r="CS396" i="2"/>
  <c r="CZ396" i="2"/>
  <c r="CQ396" i="2"/>
  <c r="CO396" i="2"/>
  <c r="CW396" i="2"/>
  <c r="CP396" i="2"/>
  <c r="DC396" i="2"/>
  <c r="CT396" i="2"/>
  <c r="CR396" i="2"/>
  <c r="M396" i="2"/>
  <c r="AM396" i="2"/>
  <c r="BK396" i="2"/>
  <c r="N396" i="2"/>
  <c r="AN396" i="2"/>
  <c r="BL396" i="2"/>
  <c r="O396" i="2"/>
  <c r="DN396" i="2" s="1"/>
  <c r="AO396" i="2"/>
  <c r="P396" i="2"/>
  <c r="BM396" i="2"/>
  <c r="BN396" i="2"/>
  <c r="AP396" i="2"/>
  <c r="Q396" i="2"/>
  <c r="R396" i="2"/>
  <c r="DQ396" i="2" s="1"/>
  <c r="BO396" i="2"/>
  <c r="AQ396" i="2"/>
  <c r="S396" i="2"/>
  <c r="AR396" i="2"/>
  <c r="BP396" i="2"/>
  <c r="BQ396" i="2"/>
  <c r="AS396" i="2"/>
  <c r="T396" i="2"/>
  <c r="DS396" i="2" s="1"/>
  <c r="BR396" i="2"/>
  <c r="AT396" i="2"/>
  <c r="U396" i="2"/>
  <c r="DT396" i="2" s="1"/>
  <c r="BS396" i="2"/>
  <c r="AU396" i="2"/>
  <c r="V396" i="2"/>
  <c r="DU396" i="2" s="1"/>
  <c r="W396" i="2"/>
  <c r="DV396" i="2" s="1"/>
  <c r="AV396" i="2"/>
  <c r="BT396" i="2"/>
  <c r="BU396" i="2"/>
  <c r="X396" i="2"/>
  <c r="DW396" i="2" s="1"/>
  <c r="AW396" i="2"/>
  <c r="BV396" i="2"/>
  <c r="Y396" i="2"/>
  <c r="DX396" i="2" s="1"/>
  <c r="AX396" i="2"/>
  <c r="AY396" i="2"/>
  <c r="Z396" i="2"/>
  <c r="DY396" i="2" s="1"/>
  <c r="BW396" i="2"/>
  <c r="AZ396" i="2"/>
  <c r="BX396" i="2"/>
  <c r="AA396" i="2"/>
  <c r="BY396" i="2"/>
  <c r="AB396" i="2"/>
  <c r="EA396" i="2" s="1"/>
  <c r="BA396" i="2"/>
  <c r="AC396" i="2"/>
  <c r="EB396" i="2" s="1"/>
  <c r="BZ396" i="2"/>
  <c r="BB396" i="2"/>
  <c r="BC396" i="2"/>
  <c r="CA396" i="2"/>
  <c r="AD396" i="2"/>
  <c r="EC396" i="2" s="1"/>
  <c r="BD396" i="2"/>
  <c r="AE396" i="2"/>
  <c r="ED396" i="2" s="1"/>
  <c r="CB396" i="2"/>
  <c r="CC396" i="2"/>
  <c r="BE396" i="2"/>
  <c r="AF396" i="2"/>
  <c r="EE396" i="2" s="1"/>
  <c r="CD396" i="2"/>
  <c r="BF396" i="2"/>
  <c r="AG396" i="2"/>
  <c r="EF396" i="2" s="1"/>
  <c r="BG396" i="2"/>
  <c r="CE396" i="2"/>
  <c r="AH396" i="2"/>
  <c r="EG396" i="2" s="1"/>
  <c r="AI396" i="2"/>
  <c r="EH396" i="2" s="1"/>
  <c r="BH396" i="2"/>
  <c r="CF396" i="2"/>
  <c r="AJ396" i="2"/>
  <c r="EI396" i="2" s="1"/>
  <c r="CG396" i="2"/>
  <c r="BI396" i="2"/>
  <c r="CH396" i="2"/>
  <c r="AK396" i="2"/>
  <c r="EJ396" i="2" s="1"/>
  <c r="BJ396" i="2"/>
  <c r="CI396" i="2"/>
  <c r="DO395" i="2"/>
  <c r="DP396" i="2" l="1"/>
  <c r="DM396" i="2"/>
  <c r="DZ396" i="2"/>
  <c r="CJ396" i="2"/>
  <c r="DR396" i="2"/>
  <c r="DO396" i="2"/>
  <c r="DL396" i="2"/>
  <c r="DF396" i="2"/>
  <c r="CL396" i="2"/>
  <c r="EM399" i="2"/>
  <c r="EN398" i="2"/>
  <c r="EO398" i="2" s="1"/>
  <c r="E397" i="2"/>
  <c r="L397" i="2"/>
  <c r="D397" i="2"/>
  <c r="K397" i="2"/>
  <c r="DJ397" i="2" s="1"/>
  <c r="DK397" i="2" s="1"/>
  <c r="F397" i="2"/>
  <c r="G397" i="2"/>
  <c r="I397" i="2"/>
  <c r="H397" i="2"/>
  <c r="J397" i="2"/>
  <c r="B397" i="2"/>
  <c r="A397" i="2"/>
  <c r="C397" i="2"/>
  <c r="DE397" i="2" s="1"/>
  <c r="AL397" i="2"/>
  <c r="CM397" i="2"/>
  <c r="CQ397" i="2"/>
  <c r="AM397" i="2"/>
  <c r="M397" i="2"/>
  <c r="N397" i="2"/>
  <c r="BK397" i="2"/>
  <c r="AN397" i="2"/>
  <c r="BL397" i="2"/>
  <c r="O397" i="2"/>
  <c r="DN397" i="2" s="1"/>
  <c r="P397" i="2"/>
  <c r="DO397" i="2" s="1"/>
  <c r="AO397" i="2"/>
  <c r="BM397" i="2"/>
  <c r="Q397" i="2"/>
  <c r="AP397" i="2"/>
  <c r="BN397" i="2"/>
  <c r="BO397" i="2"/>
  <c r="R397" i="2"/>
  <c r="DQ397" i="2" s="1"/>
  <c r="AQ397" i="2"/>
  <c r="BP397" i="2"/>
  <c r="AR397" i="2"/>
  <c r="S397" i="2"/>
  <c r="AS397" i="2"/>
  <c r="BQ397" i="2"/>
  <c r="T397" i="2"/>
  <c r="DS397" i="2" s="1"/>
  <c r="AT397" i="2"/>
  <c r="BR397" i="2"/>
  <c r="U397" i="2"/>
  <c r="DT397" i="2" s="1"/>
  <c r="V397" i="2"/>
  <c r="BS397" i="2"/>
  <c r="AU397" i="2"/>
  <c r="BT397" i="2"/>
  <c r="W397" i="2"/>
  <c r="DV397" i="2" s="1"/>
  <c r="AV397" i="2"/>
  <c r="BU397" i="2"/>
  <c r="X397" i="2"/>
  <c r="DW397" i="2" s="1"/>
  <c r="AW397" i="2"/>
  <c r="BV397" i="2"/>
  <c r="AX397" i="2"/>
  <c r="Y397" i="2"/>
  <c r="DX397" i="2" s="1"/>
  <c r="BW397" i="2"/>
  <c r="AY397" i="2"/>
  <c r="Z397" i="2"/>
  <c r="DY397" i="2" s="1"/>
  <c r="AZ397" i="2"/>
  <c r="AA397" i="2"/>
  <c r="BX397" i="2"/>
  <c r="BA397" i="2"/>
  <c r="AB397" i="2"/>
  <c r="EA397" i="2" s="1"/>
  <c r="BY397" i="2"/>
  <c r="BZ397" i="2"/>
  <c r="BB397" i="2"/>
  <c r="AC397" i="2"/>
  <c r="EB397" i="2" s="1"/>
  <c r="CA397" i="2"/>
  <c r="BC397" i="2"/>
  <c r="AD397" i="2"/>
  <c r="BD397" i="2"/>
  <c r="AE397" i="2"/>
  <c r="ED397" i="2" s="1"/>
  <c r="CB397" i="2"/>
  <c r="AF397" i="2"/>
  <c r="EE397" i="2" s="1"/>
  <c r="BE397" i="2"/>
  <c r="CC397" i="2"/>
  <c r="AG397" i="2"/>
  <c r="EF397" i="2" s="1"/>
  <c r="CD397" i="2"/>
  <c r="BF397" i="2"/>
  <c r="BG397" i="2"/>
  <c r="AH397" i="2"/>
  <c r="EG397" i="2" s="1"/>
  <c r="CE397" i="2"/>
  <c r="BH397" i="2"/>
  <c r="CF397" i="2"/>
  <c r="AI397" i="2"/>
  <c r="EH397" i="2" s="1"/>
  <c r="CG397" i="2"/>
  <c r="BI397" i="2"/>
  <c r="AJ397" i="2"/>
  <c r="EI397" i="2" s="1"/>
  <c r="BJ397" i="2"/>
  <c r="AK397" i="2"/>
  <c r="EJ397" i="2" s="1"/>
  <c r="CH397" i="2"/>
  <c r="CI397" i="2"/>
  <c r="CL397" i="2" l="1"/>
  <c r="CY397" i="2"/>
  <c r="DF397" i="2"/>
  <c r="DB397" i="2"/>
  <c r="DD397" i="2"/>
  <c r="CX397" i="2"/>
  <c r="CO397" i="2"/>
  <c r="EC397" i="2"/>
  <c r="CV397" i="2"/>
  <c r="CS397" i="2"/>
  <c r="DR397" i="2"/>
  <c r="DP397" i="2"/>
  <c r="DM397" i="2"/>
  <c r="CP397" i="2"/>
  <c r="DC397" i="2"/>
  <c r="DZ397" i="2"/>
  <c r="DU397" i="2"/>
  <c r="DL397" i="2"/>
  <c r="DH397" i="2"/>
  <c r="CT397" i="2"/>
  <c r="EN399" i="2"/>
  <c r="EO399" i="2" s="1"/>
  <c r="EM400" i="2"/>
  <c r="CR397" i="2"/>
  <c r="DG397" i="2"/>
  <c r="CW397" i="2"/>
  <c r="G398" i="2"/>
  <c r="J398" i="2"/>
  <c r="H398" i="2"/>
  <c r="I398" i="2"/>
  <c r="E398" i="2"/>
  <c r="A398" i="2"/>
  <c r="C398" i="2"/>
  <c r="CW398" i="2" s="1"/>
  <c r="L398" i="2"/>
  <c r="K398" i="2"/>
  <c r="DJ398" i="2" s="1"/>
  <c r="DK398" i="2" s="1"/>
  <c r="F398" i="2"/>
  <c r="B398" i="2"/>
  <c r="D398" i="2"/>
  <c r="AL398" i="2"/>
  <c r="DB398" i="2"/>
  <c r="CS398" i="2"/>
  <c r="CO398" i="2"/>
  <c r="CJ398" i="2"/>
  <c r="DH398" i="2"/>
  <c r="CU398" i="2"/>
  <c r="M398" i="2"/>
  <c r="AM398" i="2"/>
  <c r="N398" i="2"/>
  <c r="DM398" i="2" s="1"/>
  <c r="BK398" i="2"/>
  <c r="AN398" i="2"/>
  <c r="O398" i="2"/>
  <c r="DN398" i="2" s="1"/>
  <c r="BL398" i="2"/>
  <c r="P398" i="2"/>
  <c r="DO398" i="2" s="1"/>
  <c r="BM398" i="2"/>
  <c r="AO398" i="2"/>
  <c r="BN398" i="2"/>
  <c r="Q398" i="2"/>
  <c r="DP398" i="2" s="1"/>
  <c r="AP398" i="2"/>
  <c r="R398" i="2"/>
  <c r="DQ398" i="2" s="1"/>
  <c r="BO398" i="2"/>
  <c r="AQ398" i="2"/>
  <c r="AR398" i="2"/>
  <c r="S398" i="2"/>
  <c r="DR398" i="2" s="1"/>
  <c r="BP398" i="2"/>
  <c r="BQ398" i="2"/>
  <c r="AS398" i="2"/>
  <c r="T398" i="2"/>
  <c r="DS398" i="2" s="1"/>
  <c r="U398" i="2"/>
  <c r="AT398" i="2"/>
  <c r="BR398" i="2"/>
  <c r="BS398" i="2"/>
  <c r="V398" i="2"/>
  <c r="DU398" i="2" s="1"/>
  <c r="AU398" i="2"/>
  <c r="W398" i="2"/>
  <c r="DV398" i="2" s="1"/>
  <c r="AV398" i="2"/>
  <c r="BT398" i="2"/>
  <c r="BU398" i="2"/>
  <c r="AW398" i="2"/>
  <c r="X398" i="2"/>
  <c r="DW398" i="2" s="1"/>
  <c r="AX398" i="2"/>
  <c r="Y398" i="2"/>
  <c r="DX398" i="2" s="1"/>
  <c r="BV398" i="2"/>
  <c r="AY398" i="2"/>
  <c r="Z398" i="2"/>
  <c r="BW398" i="2"/>
  <c r="AZ398" i="2"/>
  <c r="AA398" i="2"/>
  <c r="DZ398" i="2" s="1"/>
  <c r="BX398" i="2"/>
  <c r="BY398" i="2"/>
  <c r="BA398" i="2"/>
  <c r="AB398" i="2"/>
  <c r="EA398" i="2" s="1"/>
  <c r="BB398" i="2"/>
  <c r="AC398" i="2"/>
  <c r="EB398" i="2" s="1"/>
  <c r="BZ398" i="2"/>
  <c r="CA398" i="2"/>
  <c r="AD398" i="2"/>
  <c r="EC398" i="2" s="1"/>
  <c r="BC398" i="2"/>
  <c r="BD398" i="2"/>
  <c r="CB398" i="2"/>
  <c r="AE398" i="2"/>
  <c r="ED398" i="2" s="1"/>
  <c r="AF398" i="2"/>
  <c r="EE398" i="2" s="1"/>
  <c r="BE398" i="2"/>
  <c r="CC398" i="2"/>
  <c r="BF398" i="2"/>
  <c r="CD398" i="2"/>
  <c r="AG398" i="2"/>
  <c r="EF398" i="2" s="1"/>
  <c r="BG398" i="2"/>
  <c r="AH398" i="2"/>
  <c r="EG398" i="2" s="1"/>
  <c r="CE398" i="2"/>
  <c r="BH398" i="2"/>
  <c r="CF398" i="2"/>
  <c r="AI398" i="2"/>
  <c r="EH398" i="2" s="1"/>
  <c r="CG398" i="2"/>
  <c r="AJ398" i="2"/>
  <c r="EI398" i="2" s="1"/>
  <c r="BI398" i="2"/>
  <c r="BJ398" i="2"/>
  <c r="CH398" i="2"/>
  <c r="AK398" i="2"/>
  <c r="EJ398" i="2" s="1"/>
  <c r="CI398" i="2"/>
  <c r="CN397" i="2"/>
  <c r="CZ397" i="2"/>
  <c r="CK397" i="2"/>
  <c r="DA397" i="2"/>
  <c r="CU397" i="2"/>
  <c r="CJ397" i="2"/>
  <c r="CL398" i="2" l="1"/>
  <c r="DF398" i="2"/>
  <c r="DA398" i="2"/>
  <c r="CM398" i="2"/>
  <c r="DC398" i="2"/>
  <c r="CZ398" i="2"/>
  <c r="CV398" i="2"/>
  <c r="DG398" i="2"/>
  <c r="DE398" i="2"/>
  <c r="DD398" i="2"/>
  <c r="CY398" i="2"/>
  <c r="CQ398" i="2"/>
  <c r="CP398" i="2"/>
  <c r="CK398" i="2"/>
  <c r="CR398" i="2"/>
  <c r="DL398" i="2"/>
  <c r="CT398" i="2"/>
  <c r="DY398" i="2"/>
  <c r="DT398" i="2"/>
  <c r="CN398" i="2"/>
  <c r="CX398" i="2"/>
  <c r="EM401" i="2"/>
  <c r="EN400" i="2"/>
  <c r="EO400" i="2" s="1"/>
  <c r="D399" i="2"/>
  <c r="I399" i="2"/>
  <c r="E399" i="2"/>
  <c r="C399" i="2"/>
  <c r="DC399" i="2" s="1"/>
  <c r="J399" i="2"/>
  <c r="G399" i="2"/>
  <c r="L399" i="2"/>
  <c r="A399" i="2"/>
  <c r="K399" i="2"/>
  <c r="DJ399" i="2" s="1"/>
  <c r="DK399" i="2" s="1"/>
  <c r="F399" i="2"/>
  <c r="H399" i="2"/>
  <c r="B399" i="2"/>
  <c r="AL399" i="2"/>
  <c r="CQ399" i="2"/>
  <c r="DG399" i="2"/>
  <c r="CW399" i="2"/>
  <c r="CV399" i="2"/>
  <c r="CZ399" i="2"/>
  <c r="CX399" i="2"/>
  <c r="DH399" i="2"/>
  <c r="CR399" i="2"/>
  <c r="CN399" i="2"/>
  <c r="DB399" i="2"/>
  <c r="DD399" i="2"/>
  <c r="DA399" i="2"/>
  <c r="CO399" i="2"/>
  <c r="CM399" i="2"/>
  <c r="AM399" i="2"/>
  <c r="M399" i="2"/>
  <c r="DL399" i="2" s="1"/>
  <c r="BK399" i="2"/>
  <c r="N399" i="2"/>
  <c r="O399" i="2"/>
  <c r="AN399" i="2"/>
  <c r="BL399" i="2"/>
  <c r="AO399" i="2"/>
  <c r="P399" i="2"/>
  <c r="DO399" i="2" s="1"/>
  <c r="BM399" i="2"/>
  <c r="Q399" i="2"/>
  <c r="DP399" i="2" s="1"/>
  <c r="BN399" i="2"/>
  <c r="AP399" i="2"/>
  <c r="R399" i="2"/>
  <c r="AQ399" i="2"/>
  <c r="BO399" i="2"/>
  <c r="BP399" i="2"/>
  <c r="S399" i="2"/>
  <c r="DR399" i="2" s="1"/>
  <c r="AR399" i="2"/>
  <c r="BQ399" i="2"/>
  <c r="T399" i="2"/>
  <c r="AS399" i="2"/>
  <c r="U399" i="2"/>
  <c r="DT399" i="2" s="1"/>
  <c r="AT399" i="2"/>
  <c r="BR399" i="2"/>
  <c r="BS399" i="2"/>
  <c r="AU399" i="2"/>
  <c r="V399" i="2"/>
  <c r="AV399" i="2"/>
  <c r="W399" i="2"/>
  <c r="BT399" i="2"/>
  <c r="BU399" i="2"/>
  <c r="AW399" i="2"/>
  <c r="X399" i="2"/>
  <c r="DW399" i="2" s="1"/>
  <c r="AX399" i="2"/>
  <c r="BV399" i="2"/>
  <c r="Y399" i="2"/>
  <c r="BW399" i="2"/>
  <c r="AY399" i="2"/>
  <c r="Z399" i="2"/>
  <c r="DY399" i="2" s="1"/>
  <c r="AZ399" i="2"/>
  <c r="BX399" i="2"/>
  <c r="AA399" i="2"/>
  <c r="DZ399" i="2" s="1"/>
  <c r="BY399" i="2"/>
  <c r="AB399" i="2"/>
  <c r="BA399" i="2"/>
  <c r="AC399" i="2"/>
  <c r="EB399" i="2" s="1"/>
  <c r="BB399" i="2"/>
  <c r="BZ399" i="2"/>
  <c r="BC399" i="2"/>
  <c r="CA399" i="2"/>
  <c r="AD399" i="2"/>
  <c r="AE399" i="2"/>
  <c r="ED399" i="2" s="1"/>
  <c r="BD399" i="2"/>
  <c r="CB399" i="2"/>
  <c r="AF399" i="2"/>
  <c r="EE399" i="2" s="1"/>
  <c r="BE399" i="2"/>
  <c r="CC399" i="2"/>
  <c r="CD399" i="2"/>
  <c r="AG399" i="2"/>
  <c r="BF399" i="2"/>
  <c r="AH399" i="2"/>
  <c r="EG399" i="2" s="1"/>
  <c r="CE399" i="2"/>
  <c r="BG399" i="2"/>
  <c r="BH399" i="2"/>
  <c r="AI399" i="2"/>
  <c r="EH399" i="2" s="1"/>
  <c r="CF399" i="2"/>
  <c r="BI399" i="2"/>
  <c r="AJ399" i="2"/>
  <c r="EI399" i="2" s="1"/>
  <c r="CG399" i="2"/>
  <c r="CH399" i="2"/>
  <c r="AK399" i="2"/>
  <c r="EJ399" i="2" s="1"/>
  <c r="BJ399" i="2"/>
  <c r="CI399" i="2"/>
  <c r="DV399" i="2" l="1"/>
  <c r="DQ399" i="2"/>
  <c r="EA399" i="2"/>
  <c r="DX399" i="2"/>
  <c r="DS399" i="2"/>
  <c r="DN399" i="2"/>
  <c r="CJ399" i="2"/>
  <c r="EF399" i="2"/>
  <c r="EC399" i="2"/>
  <c r="DU399" i="2"/>
  <c r="DM399" i="2"/>
  <c r="DF399" i="2"/>
  <c r="CL399" i="2"/>
  <c r="EN401" i="2"/>
  <c r="EO401" i="2" s="1"/>
  <c r="EM402" i="2"/>
  <c r="J400" i="2"/>
  <c r="C400" i="2"/>
  <c r="DG400" i="2" s="1"/>
  <c r="E400" i="2"/>
  <c r="H400" i="2"/>
  <c r="F400" i="2"/>
  <c r="G400" i="2"/>
  <c r="A400" i="2"/>
  <c r="I400" i="2"/>
  <c r="K400" i="2"/>
  <c r="DJ400" i="2" s="1"/>
  <c r="DK400" i="2" s="1"/>
  <c r="L400" i="2"/>
  <c r="D400" i="2"/>
  <c r="B400" i="2"/>
  <c r="AL400" i="2"/>
  <c r="CL400" i="2"/>
  <c r="CT400" i="2"/>
  <c r="CS400" i="2"/>
  <c r="DC400" i="2"/>
  <c r="CQ400" i="2"/>
  <c r="CV400" i="2"/>
  <c r="CP400" i="2"/>
  <c r="CU400" i="2"/>
  <c r="DB400" i="2"/>
  <c r="CR400" i="2"/>
  <c r="DA400" i="2"/>
  <c r="CN400" i="2"/>
  <c r="DE400" i="2"/>
  <c r="DH400" i="2"/>
  <c r="CM400" i="2"/>
  <c r="DD400" i="2"/>
  <c r="CX400" i="2"/>
  <c r="CJ400" i="2"/>
  <c r="M400" i="2"/>
  <c r="DL400" i="2" s="1"/>
  <c r="AM400" i="2"/>
  <c r="BK400" i="2"/>
  <c r="N400" i="2"/>
  <c r="O400" i="2"/>
  <c r="BL400" i="2"/>
  <c r="AN400" i="2"/>
  <c r="AO400" i="2"/>
  <c r="P400" i="2"/>
  <c r="DO400" i="2" s="1"/>
  <c r="BM400" i="2"/>
  <c r="AP400" i="2"/>
  <c r="Q400" i="2"/>
  <c r="BN400" i="2"/>
  <c r="AQ400" i="2"/>
  <c r="BO400" i="2"/>
  <c r="R400" i="2"/>
  <c r="DQ400" i="2" s="1"/>
  <c r="AR400" i="2"/>
  <c r="BP400" i="2"/>
  <c r="S400" i="2"/>
  <c r="DR400" i="2" s="1"/>
  <c r="AS400" i="2"/>
  <c r="T400" i="2"/>
  <c r="BQ400" i="2"/>
  <c r="U400" i="2"/>
  <c r="DT400" i="2" s="1"/>
  <c r="BR400" i="2"/>
  <c r="AT400" i="2"/>
  <c r="BS400" i="2"/>
  <c r="V400" i="2"/>
  <c r="DU400" i="2" s="1"/>
  <c r="AU400" i="2"/>
  <c r="W400" i="2"/>
  <c r="DV400" i="2" s="1"/>
  <c r="AV400" i="2"/>
  <c r="BT400" i="2"/>
  <c r="AW400" i="2"/>
  <c r="BU400" i="2"/>
  <c r="X400" i="2"/>
  <c r="DW400" i="2" s="1"/>
  <c r="Y400" i="2"/>
  <c r="DX400" i="2" s="1"/>
  <c r="AX400" i="2"/>
  <c r="BV400" i="2"/>
  <c r="BW400" i="2"/>
  <c r="AY400" i="2"/>
  <c r="Z400" i="2"/>
  <c r="DY400" i="2" s="1"/>
  <c r="AA400" i="2"/>
  <c r="DZ400" i="2" s="1"/>
  <c r="AZ400" i="2"/>
  <c r="BX400" i="2"/>
  <c r="AB400" i="2"/>
  <c r="BA400" i="2"/>
  <c r="BY400" i="2"/>
  <c r="BZ400" i="2"/>
  <c r="AC400" i="2"/>
  <c r="EB400" i="2" s="1"/>
  <c r="BB400" i="2"/>
  <c r="AD400" i="2"/>
  <c r="EC400" i="2" s="1"/>
  <c r="BC400" i="2"/>
  <c r="CA400" i="2"/>
  <c r="CB400" i="2"/>
  <c r="BD400" i="2"/>
  <c r="AE400" i="2"/>
  <c r="ED400" i="2" s="1"/>
  <c r="BE400" i="2"/>
  <c r="CC400" i="2"/>
  <c r="AF400" i="2"/>
  <c r="EE400" i="2" s="1"/>
  <c r="CD400" i="2"/>
  <c r="BF400" i="2"/>
  <c r="AG400" i="2"/>
  <c r="EF400" i="2" s="1"/>
  <c r="AH400" i="2"/>
  <c r="EG400" i="2" s="1"/>
  <c r="BG400" i="2"/>
  <c r="CE400" i="2"/>
  <c r="AI400" i="2"/>
  <c r="EH400" i="2" s="1"/>
  <c r="BH400" i="2"/>
  <c r="CF400" i="2"/>
  <c r="AJ400" i="2"/>
  <c r="EI400" i="2" s="1"/>
  <c r="BI400" i="2"/>
  <c r="CG400" i="2"/>
  <c r="CH400" i="2"/>
  <c r="AK400" i="2"/>
  <c r="EJ400" i="2" s="1"/>
  <c r="BJ400" i="2"/>
  <c r="CI400" i="2"/>
  <c r="CU399" i="2"/>
  <c r="CY399" i="2"/>
  <c r="DE399" i="2"/>
  <c r="CS399" i="2"/>
  <c r="CK399" i="2"/>
  <c r="CT399" i="2"/>
  <c r="CP399" i="2"/>
  <c r="DS400" i="2" l="1"/>
  <c r="DN400" i="2"/>
  <c r="EA400" i="2"/>
  <c r="DP400" i="2"/>
  <c r="DM400" i="2"/>
  <c r="CZ400" i="2"/>
  <c r="DF400" i="2"/>
  <c r="CW400" i="2"/>
  <c r="CY400" i="2"/>
  <c r="CK400" i="2"/>
  <c r="CO400" i="2"/>
  <c r="EM403" i="2"/>
  <c r="EN402" i="2"/>
  <c r="EO402" i="2" s="1"/>
  <c r="F401" i="2"/>
  <c r="B401" i="2"/>
  <c r="L401" i="2"/>
  <c r="A401" i="2"/>
  <c r="K401" i="2"/>
  <c r="DJ401" i="2" s="1"/>
  <c r="DK401" i="2" s="1"/>
  <c r="D401" i="2"/>
  <c r="J401" i="2"/>
  <c r="G401" i="2"/>
  <c r="E401" i="2"/>
  <c r="I401" i="2"/>
  <c r="H401" i="2"/>
  <c r="C401" i="2"/>
  <c r="CU401" i="2" s="1"/>
  <c r="AL401" i="2"/>
  <c r="DH401" i="2"/>
  <c r="CN401" i="2"/>
  <c r="CX401" i="2"/>
  <c r="CS401" i="2"/>
  <c r="CK401" i="2"/>
  <c r="CT401" i="2"/>
  <c r="CY401" i="2"/>
  <c r="DA401" i="2"/>
  <c r="CM401" i="2"/>
  <c r="DE401" i="2"/>
  <c r="AM401" i="2"/>
  <c r="M401" i="2"/>
  <c r="CW401" i="2"/>
  <c r="DG401" i="2"/>
  <c r="CJ401" i="2"/>
  <c r="CV401" i="2"/>
  <c r="CQ401" i="2"/>
  <c r="N401" i="2"/>
  <c r="BK401" i="2"/>
  <c r="O401" i="2"/>
  <c r="AN401" i="2"/>
  <c r="BL401" i="2"/>
  <c r="AO401" i="2"/>
  <c r="P401" i="2"/>
  <c r="DO401" i="2" s="1"/>
  <c r="BM401" i="2"/>
  <c r="AP401" i="2"/>
  <c r="BN401" i="2"/>
  <c r="Q401" i="2"/>
  <c r="BO401" i="2"/>
  <c r="AQ401" i="2"/>
  <c r="R401" i="2"/>
  <c r="DQ401" i="2" s="1"/>
  <c r="BP401" i="2"/>
  <c r="AR401" i="2"/>
  <c r="S401" i="2"/>
  <c r="AS401" i="2"/>
  <c r="BQ401" i="2"/>
  <c r="T401" i="2"/>
  <c r="DS401" i="2" s="1"/>
  <c r="BR401" i="2"/>
  <c r="U401" i="2"/>
  <c r="DT401" i="2" s="1"/>
  <c r="AT401" i="2"/>
  <c r="BS401" i="2"/>
  <c r="V401" i="2"/>
  <c r="DU401" i="2" s="1"/>
  <c r="AU401" i="2"/>
  <c r="AV401" i="2"/>
  <c r="BT401" i="2"/>
  <c r="W401" i="2"/>
  <c r="DV401" i="2" s="1"/>
  <c r="BU401" i="2"/>
  <c r="AW401" i="2"/>
  <c r="X401" i="2"/>
  <c r="DW401" i="2" s="1"/>
  <c r="BV401" i="2"/>
  <c r="Y401" i="2"/>
  <c r="DX401" i="2" s="1"/>
  <c r="AX401" i="2"/>
  <c r="Z401" i="2"/>
  <c r="DY401" i="2" s="1"/>
  <c r="BW401" i="2"/>
  <c r="AY401" i="2"/>
  <c r="AA401" i="2"/>
  <c r="DZ401" i="2" s="1"/>
  <c r="BX401" i="2"/>
  <c r="AZ401" i="2"/>
  <c r="AB401" i="2"/>
  <c r="EA401" i="2" s="1"/>
  <c r="BA401" i="2"/>
  <c r="BY401" i="2"/>
  <c r="BZ401" i="2"/>
  <c r="BB401" i="2"/>
  <c r="AC401" i="2"/>
  <c r="EB401" i="2" s="1"/>
  <c r="BC401" i="2"/>
  <c r="AD401" i="2"/>
  <c r="EC401" i="2" s="1"/>
  <c r="CA401" i="2"/>
  <c r="BD401" i="2"/>
  <c r="CB401" i="2"/>
  <c r="AE401" i="2"/>
  <c r="ED401" i="2" s="1"/>
  <c r="AF401" i="2"/>
  <c r="EE401" i="2" s="1"/>
  <c r="BE401" i="2"/>
  <c r="CC401" i="2"/>
  <c r="CD401" i="2"/>
  <c r="BF401" i="2"/>
  <c r="AG401" i="2"/>
  <c r="EF401" i="2" s="1"/>
  <c r="BG401" i="2"/>
  <c r="CE401" i="2"/>
  <c r="AH401" i="2"/>
  <c r="EG401" i="2" s="1"/>
  <c r="CF401" i="2"/>
  <c r="AI401" i="2"/>
  <c r="EH401" i="2" s="1"/>
  <c r="BH401" i="2"/>
  <c r="AJ401" i="2"/>
  <c r="EI401" i="2" s="1"/>
  <c r="BI401" i="2"/>
  <c r="CG401" i="2"/>
  <c r="AK401" i="2"/>
  <c r="EJ401" i="2" s="1"/>
  <c r="BJ401" i="2"/>
  <c r="CH401" i="2"/>
  <c r="CI401" i="2"/>
  <c r="CL401" i="2" l="1"/>
  <c r="CZ401" i="2"/>
  <c r="EN403" i="2"/>
  <c r="EO403" i="2" s="1"/>
  <c r="EM404" i="2"/>
  <c r="G402" i="2"/>
  <c r="C402" i="2"/>
  <c r="CZ402" i="2" s="1"/>
  <c r="H402" i="2"/>
  <c r="I402" i="2"/>
  <c r="E402" i="2"/>
  <c r="K402" i="2"/>
  <c r="DJ402" i="2" s="1"/>
  <c r="DK402" i="2" s="1"/>
  <c r="L402" i="2"/>
  <c r="J402" i="2"/>
  <c r="B402" i="2"/>
  <c r="F402" i="2"/>
  <c r="A402" i="2"/>
  <c r="D402" i="2"/>
  <c r="AL402" i="2"/>
  <c r="CR402" i="2"/>
  <c r="DC402" i="2"/>
  <c r="CK402" i="2"/>
  <c r="CL402" i="2"/>
  <c r="AM402" i="2"/>
  <c r="M402" i="2"/>
  <c r="DL402" i="2" s="1"/>
  <c r="BK402" i="2"/>
  <c r="N402" i="2"/>
  <c r="DM402" i="2" s="1"/>
  <c r="AN402" i="2"/>
  <c r="BL402" i="2"/>
  <c r="O402" i="2"/>
  <c r="DN402" i="2" s="1"/>
  <c r="P402" i="2"/>
  <c r="DO402" i="2" s="1"/>
  <c r="BM402" i="2"/>
  <c r="AO402" i="2"/>
  <c r="BN402" i="2"/>
  <c r="AP402" i="2"/>
  <c r="Q402" i="2"/>
  <c r="DP402" i="2" s="1"/>
  <c r="R402" i="2"/>
  <c r="DQ402" i="2" s="1"/>
  <c r="AQ402" i="2"/>
  <c r="BO402" i="2"/>
  <c r="AR402" i="2"/>
  <c r="BP402" i="2"/>
  <c r="S402" i="2"/>
  <c r="DR402" i="2" s="1"/>
  <c r="BQ402" i="2"/>
  <c r="AS402" i="2"/>
  <c r="T402" i="2"/>
  <c r="DS402" i="2" s="1"/>
  <c r="BR402" i="2"/>
  <c r="U402" i="2"/>
  <c r="DT402" i="2" s="1"/>
  <c r="AT402" i="2"/>
  <c r="AU402" i="2"/>
  <c r="V402" i="2"/>
  <c r="DU402" i="2" s="1"/>
  <c r="BS402" i="2"/>
  <c r="W402" i="2"/>
  <c r="DV402" i="2" s="1"/>
  <c r="AV402" i="2"/>
  <c r="BT402" i="2"/>
  <c r="X402" i="2"/>
  <c r="DW402" i="2" s="1"/>
  <c r="BU402" i="2"/>
  <c r="AW402" i="2"/>
  <c r="AX402" i="2"/>
  <c r="BV402" i="2"/>
  <c r="Y402" i="2"/>
  <c r="DX402" i="2" s="1"/>
  <c r="BW402" i="2"/>
  <c r="AY402" i="2"/>
  <c r="Z402" i="2"/>
  <c r="DY402" i="2" s="1"/>
  <c r="AZ402" i="2"/>
  <c r="AA402" i="2"/>
  <c r="DZ402" i="2" s="1"/>
  <c r="BX402" i="2"/>
  <c r="AB402" i="2"/>
  <c r="EA402" i="2" s="1"/>
  <c r="BA402" i="2"/>
  <c r="BY402" i="2"/>
  <c r="BB402" i="2"/>
  <c r="BZ402" i="2"/>
  <c r="AC402" i="2"/>
  <c r="EB402" i="2" s="1"/>
  <c r="AD402" i="2"/>
  <c r="EC402" i="2" s="1"/>
  <c r="BC402" i="2"/>
  <c r="CA402" i="2"/>
  <c r="BD402" i="2"/>
  <c r="CB402" i="2"/>
  <c r="AE402" i="2"/>
  <c r="ED402" i="2" s="1"/>
  <c r="CC402" i="2"/>
  <c r="AF402" i="2"/>
  <c r="EE402" i="2" s="1"/>
  <c r="BE402" i="2"/>
  <c r="BF402" i="2"/>
  <c r="AG402" i="2"/>
  <c r="EF402" i="2" s="1"/>
  <c r="CD402" i="2"/>
  <c r="CE402" i="2"/>
  <c r="AH402" i="2"/>
  <c r="EG402" i="2" s="1"/>
  <c r="BG402" i="2"/>
  <c r="BH402" i="2"/>
  <c r="CF402" i="2"/>
  <c r="AI402" i="2"/>
  <c r="EH402" i="2" s="1"/>
  <c r="BI402" i="2"/>
  <c r="CG402" i="2"/>
  <c r="AJ402" i="2"/>
  <c r="EI402" i="2" s="1"/>
  <c r="BJ402" i="2"/>
  <c r="CH402" i="2"/>
  <c r="AK402" i="2"/>
  <c r="EJ402" i="2" s="1"/>
  <c r="CI402" i="2"/>
  <c r="DP401" i="2"/>
  <c r="DN401" i="2"/>
  <c r="CR401" i="2"/>
  <c r="CP401" i="2"/>
  <c r="DC401" i="2"/>
  <c r="DB401" i="2"/>
  <c r="CO401" i="2"/>
  <c r="DF401" i="2"/>
  <c r="DR401" i="2"/>
  <c r="DM401" i="2"/>
  <c r="DL401" i="2"/>
  <c r="DD401" i="2"/>
  <c r="CV402" i="2" l="1"/>
  <c r="DF402" i="2"/>
  <c r="DD402" i="2"/>
  <c r="CT402" i="2"/>
  <c r="CQ402" i="2"/>
  <c r="CO402" i="2"/>
  <c r="DH402" i="2"/>
  <c r="DB402" i="2"/>
  <c r="CU402" i="2"/>
  <c r="CP402" i="2"/>
  <c r="CJ402" i="2"/>
  <c r="CY402" i="2"/>
  <c r="CX402" i="2"/>
  <c r="DG402" i="2"/>
  <c r="EM405" i="2"/>
  <c r="EN404" i="2"/>
  <c r="EO404" i="2" s="1"/>
  <c r="E403" i="2"/>
  <c r="B403" i="2"/>
  <c r="I403" i="2"/>
  <c r="F403" i="2"/>
  <c r="D403" i="2"/>
  <c r="H403" i="2"/>
  <c r="A403" i="2"/>
  <c r="K403" i="2"/>
  <c r="DJ403" i="2" s="1"/>
  <c r="DK403" i="2" s="1"/>
  <c r="J403" i="2"/>
  <c r="G403" i="2"/>
  <c r="C403" i="2"/>
  <c r="CR403" i="2" s="1"/>
  <c r="L403" i="2"/>
  <c r="AL403" i="2"/>
  <c r="CP403" i="2"/>
  <c r="DB403" i="2"/>
  <c r="CN403" i="2"/>
  <c r="DE403" i="2"/>
  <c r="CJ403" i="2"/>
  <c r="CX403" i="2"/>
  <c r="CM403" i="2"/>
  <c r="CV403" i="2"/>
  <c r="CZ403" i="2"/>
  <c r="DF403" i="2"/>
  <c r="CL403" i="2"/>
  <c r="DH403" i="2"/>
  <c r="DG403" i="2"/>
  <c r="CO403" i="2"/>
  <c r="CT403" i="2"/>
  <c r="AM403" i="2"/>
  <c r="M403" i="2"/>
  <c r="DL403" i="2" s="1"/>
  <c r="BK403" i="2"/>
  <c r="N403" i="2"/>
  <c r="AN403" i="2"/>
  <c r="BL403" i="2"/>
  <c r="O403" i="2"/>
  <c r="AO403" i="2"/>
  <c r="BM403" i="2"/>
  <c r="P403" i="2"/>
  <c r="DO403" i="2" s="1"/>
  <c r="BN403" i="2"/>
  <c r="AP403" i="2"/>
  <c r="Q403" i="2"/>
  <c r="R403" i="2"/>
  <c r="AQ403" i="2"/>
  <c r="BO403" i="2"/>
  <c r="S403" i="2"/>
  <c r="AR403" i="2"/>
  <c r="BP403" i="2"/>
  <c r="T403" i="2"/>
  <c r="AS403" i="2"/>
  <c r="BQ403" i="2"/>
  <c r="AT403" i="2"/>
  <c r="BR403" i="2"/>
  <c r="U403" i="2"/>
  <c r="AU403" i="2"/>
  <c r="V403" i="2"/>
  <c r="DU403" i="2" s="1"/>
  <c r="BS403" i="2"/>
  <c r="AV403" i="2"/>
  <c r="BT403" i="2"/>
  <c r="W403" i="2"/>
  <c r="X403" i="2"/>
  <c r="AW403" i="2"/>
  <c r="BU403" i="2"/>
  <c r="AX403" i="2"/>
  <c r="BV403" i="2"/>
  <c r="Y403" i="2"/>
  <c r="BW403" i="2"/>
  <c r="Z403" i="2"/>
  <c r="AY403" i="2"/>
  <c r="BX403" i="2"/>
  <c r="AZ403" i="2"/>
  <c r="AA403" i="2"/>
  <c r="DZ403" i="2" s="1"/>
  <c r="BY403" i="2"/>
  <c r="BA403" i="2"/>
  <c r="AB403" i="2"/>
  <c r="BZ403" i="2"/>
  <c r="BB403" i="2"/>
  <c r="AC403" i="2"/>
  <c r="EB403" i="2" s="1"/>
  <c r="BC403" i="2"/>
  <c r="CA403" i="2"/>
  <c r="AD403" i="2"/>
  <c r="AE403" i="2"/>
  <c r="ED403" i="2" s="1"/>
  <c r="BD403" i="2"/>
  <c r="CB403" i="2"/>
  <c r="BE403" i="2"/>
  <c r="CC403" i="2"/>
  <c r="AF403" i="2"/>
  <c r="EE403" i="2" s="1"/>
  <c r="CD403" i="2"/>
  <c r="BF403" i="2"/>
  <c r="AG403" i="2"/>
  <c r="EF403" i="2" s="1"/>
  <c r="CE403" i="2"/>
  <c r="AH403" i="2"/>
  <c r="EG403" i="2" s="1"/>
  <c r="BG403" i="2"/>
  <c r="AI403" i="2"/>
  <c r="EH403" i="2" s="1"/>
  <c r="BH403" i="2"/>
  <c r="CF403" i="2"/>
  <c r="CG403" i="2"/>
  <c r="AJ403" i="2"/>
  <c r="EI403" i="2" s="1"/>
  <c r="BI403" i="2"/>
  <c r="CH403" i="2"/>
  <c r="AK403" i="2"/>
  <c r="EJ403" i="2" s="1"/>
  <c r="BJ403" i="2"/>
  <c r="CI403" i="2"/>
  <c r="CM402" i="2"/>
  <c r="CS402" i="2"/>
  <c r="CW402" i="2"/>
  <c r="DA402" i="2"/>
  <c r="DE402" i="2"/>
  <c r="CN402" i="2"/>
  <c r="DT403" i="2" l="1"/>
  <c r="DR403" i="2"/>
  <c r="CY403" i="2"/>
  <c r="CW403" i="2"/>
  <c r="CS403" i="2"/>
  <c r="DW403" i="2"/>
  <c r="CK403" i="2"/>
  <c r="CU403" i="2"/>
  <c r="K404" i="2"/>
  <c r="DJ404" i="2" s="1"/>
  <c r="DK404" i="2" s="1"/>
  <c r="F404" i="2"/>
  <c r="C404" i="2"/>
  <c r="CP404" i="2" s="1"/>
  <c r="H404" i="2"/>
  <c r="E404" i="2"/>
  <c r="D404" i="2"/>
  <c r="G404" i="2"/>
  <c r="L404" i="2"/>
  <c r="J404" i="2"/>
  <c r="I404" i="2"/>
  <c r="B404" i="2"/>
  <c r="A404" i="2"/>
  <c r="AL404" i="2"/>
  <c r="CX404" i="2"/>
  <c r="DH404" i="2"/>
  <c r="CO404" i="2"/>
  <c r="CT404" i="2"/>
  <c r="CN404" i="2"/>
  <c r="CM404" i="2"/>
  <c r="CJ404" i="2"/>
  <c r="CS404" i="2"/>
  <c r="CZ404" i="2"/>
  <c r="CV404" i="2"/>
  <c r="CQ404" i="2"/>
  <c r="DF404" i="2"/>
  <c r="CL404" i="2"/>
  <c r="M404" i="2"/>
  <c r="DL404" i="2" s="1"/>
  <c r="DC404" i="2"/>
  <c r="CW404" i="2"/>
  <c r="DG404" i="2"/>
  <c r="CY404" i="2"/>
  <c r="CK404" i="2"/>
  <c r="DB404" i="2"/>
  <c r="DA404" i="2"/>
  <c r="CU404" i="2"/>
  <c r="CR404" i="2"/>
  <c r="AM404" i="2"/>
  <c r="BK404" i="2"/>
  <c r="N404" i="2"/>
  <c r="DM404" i="2" s="1"/>
  <c r="AN404" i="2"/>
  <c r="O404" i="2"/>
  <c r="DN404" i="2" s="1"/>
  <c r="BL404" i="2"/>
  <c r="BM404" i="2"/>
  <c r="AO404" i="2"/>
  <c r="P404" i="2"/>
  <c r="DO404" i="2" s="1"/>
  <c r="AP404" i="2"/>
  <c r="BN404" i="2"/>
  <c r="Q404" i="2"/>
  <c r="DP404" i="2" s="1"/>
  <c r="AQ404" i="2"/>
  <c r="R404" i="2"/>
  <c r="DQ404" i="2" s="1"/>
  <c r="BO404" i="2"/>
  <c r="AR404" i="2"/>
  <c r="S404" i="2"/>
  <c r="DR404" i="2" s="1"/>
  <c r="BP404" i="2"/>
  <c r="T404" i="2"/>
  <c r="DS404" i="2" s="1"/>
  <c r="AS404" i="2"/>
  <c r="BQ404" i="2"/>
  <c r="BR404" i="2"/>
  <c r="AT404" i="2"/>
  <c r="U404" i="2"/>
  <c r="DT404" i="2" s="1"/>
  <c r="AU404" i="2"/>
  <c r="BS404" i="2"/>
  <c r="V404" i="2"/>
  <c r="DU404" i="2" s="1"/>
  <c r="W404" i="2"/>
  <c r="DV404" i="2" s="1"/>
  <c r="AV404" i="2"/>
  <c r="BT404" i="2"/>
  <c r="BU404" i="2"/>
  <c r="AW404" i="2"/>
  <c r="X404" i="2"/>
  <c r="DW404" i="2" s="1"/>
  <c r="AX404" i="2"/>
  <c r="Y404" i="2"/>
  <c r="DX404" i="2" s="1"/>
  <c r="BV404" i="2"/>
  <c r="BW404" i="2"/>
  <c r="Z404" i="2"/>
  <c r="DY404" i="2" s="1"/>
  <c r="AY404" i="2"/>
  <c r="AZ404" i="2"/>
  <c r="BX404" i="2"/>
  <c r="AA404" i="2"/>
  <c r="DZ404" i="2" s="1"/>
  <c r="BY404" i="2"/>
  <c r="AB404" i="2"/>
  <c r="EA404" i="2" s="1"/>
  <c r="BA404" i="2"/>
  <c r="BZ404" i="2"/>
  <c r="AC404" i="2"/>
  <c r="EB404" i="2" s="1"/>
  <c r="BB404" i="2"/>
  <c r="CA404" i="2"/>
  <c r="AD404" i="2"/>
  <c r="EC404" i="2" s="1"/>
  <c r="BC404" i="2"/>
  <c r="BD404" i="2"/>
  <c r="AE404" i="2"/>
  <c r="ED404" i="2" s="1"/>
  <c r="CB404" i="2"/>
  <c r="CC404" i="2"/>
  <c r="BE404" i="2"/>
  <c r="AF404" i="2"/>
  <c r="EE404" i="2" s="1"/>
  <c r="BF404" i="2"/>
  <c r="AG404" i="2"/>
  <c r="EF404" i="2" s="1"/>
  <c r="CD404" i="2"/>
  <c r="BG404" i="2"/>
  <c r="CE404" i="2"/>
  <c r="AH404" i="2"/>
  <c r="EG404" i="2" s="1"/>
  <c r="AI404" i="2"/>
  <c r="EH404" i="2" s="1"/>
  <c r="CF404" i="2"/>
  <c r="BH404" i="2"/>
  <c r="CG404" i="2"/>
  <c r="AJ404" i="2"/>
  <c r="EI404" i="2" s="1"/>
  <c r="BI404" i="2"/>
  <c r="AK404" i="2"/>
  <c r="EJ404" i="2" s="1"/>
  <c r="BJ404" i="2"/>
  <c r="CH404" i="2"/>
  <c r="CI404" i="2"/>
  <c r="EN405" i="2"/>
  <c r="EO405" i="2" s="1"/>
  <c r="EM406" i="2"/>
  <c r="DY403" i="2"/>
  <c r="DV403" i="2"/>
  <c r="DN403" i="2"/>
  <c r="EA403" i="2"/>
  <c r="DQ403" i="2"/>
  <c r="DA403" i="2"/>
  <c r="CQ403" i="2"/>
  <c r="DX403" i="2"/>
  <c r="DP403" i="2"/>
  <c r="EC403" i="2"/>
  <c r="DS403" i="2"/>
  <c r="DM403" i="2"/>
  <c r="DD403" i="2"/>
  <c r="DC403" i="2"/>
  <c r="EM407" i="2" l="1"/>
  <c r="EN406" i="2"/>
  <c r="EO406" i="2" s="1"/>
  <c r="DE404" i="2"/>
  <c r="E405" i="2"/>
  <c r="D405" i="2"/>
  <c r="L405" i="2"/>
  <c r="C405" i="2"/>
  <c r="CO405" i="2" s="1"/>
  <c r="J405" i="2"/>
  <c r="B405" i="2"/>
  <c r="I405" i="2"/>
  <c r="K405" i="2"/>
  <c r="DJ405" i="2" s="1"/>
  <c r="DK405" i="2" s="1"/>
  <c r="A405" i="2"/>
  <c r="G405" i="2"/>
  <c r="H405" i="2"/>
  <c r="F405" i="2"/>
  <c r="AL405" i="2"/>
  <c r="CU405" i="2"/>
  <c r="CR405" i="2"/>
  <c r="AM405" i="2"/>
  <c r="M405" i="2"/>
  <c r="BK405" i="2"/>
  <c r="N405" i="2"/>
  <c r="DM405" i="2" s="1"/>
  <c r="AN405" i="2"/>
  <c r="BL405" i="2"/>
  <c r="O405" i="2"/>
  <c r="DN405" i="2" s="1"/>
  <c r="P405" i="2"/>
  <c r="AO405" i="2"/>
  <c r="BM405" i="2"/>
  <c r="Q405" i="2"/>
  <c r="DP405" i="2" s="1"/>
  <c r="AP405" i="2"/>
  <c r="BN405" i="2"/>
  <c r="AQ405" i="2"/>
  <c r="BO405" i="2"/>
  <c r="R405" i="2"/>
  <c r="AR405" i="2"/>
  <c r="BP405" i="2"/>
  <c r="S405" i="2"/>
  <c r="DR405" i="2" s="1"/>
  <c r="BQ405" i="2"/>
  <c r="AS405" i="2"/>
  <c r="T405" i="2"/>
  <c r="DS405" i="2" s="1"/>
  <c r="AT405" i="2"/>
  <c r="BR405" i="2"/>
  <c r="U405" i="2"/>
  <c r="DT405" i="2" s="1"/>
  <c r="V405" i="2"/>
  <c r="DU405" i="2" s="1"/>
  <c r="AU405" i="2"/>
  <c r="BS405" i="2"/>
  <c r="BT405" i="2"/>
  <c r="W405" i="2"/>
  <c r="DV405" i="2" s="1"/>
  <c r="AV405" i="2"/>
  <c r="BU405" i="2"/>
  <c r="X405" i="2"/>
  <c r="DW405" i="2" s="1"/>
  <c r="AW405" i="2"/>
  <c r="AX405" i="2"/>
  <c r="BV405" i="2"/>
  <c r="Y405" i="2"/>
  <c r="DX405" i="2" s="1"/>
  <c r="BW405" i="2"/>
  <c r="AY405" i="2"/>
  <c r="Z405" i="2"/>
  <c r="DY405" i="2" s="1"/>
  <c r="AZ405" i="2"/>
  <c r="BX405" i="2"/>
  <c r="AA405" i="2"/>
  <c r="DZ405" i="2" s="1"/>
  <c r="BA405" i="2"/>
  <c r="AB405" i="2"/>
  <c r="EA405" i="2" s="1"/>
  <c r="BY405" i="2"/>
  <c r="BB405" i="2"/>
  <c r="AC405" i="2"/>
  <c r="EB405" i="2" s="1"/>
  <c r="BZ405" i="2"/>
  <c r="CA405" i="2"/>
  <c r="BC405" i="2"/>
  <c r="AD405" i="2"/>
  <c r="EC405" i="2" s="1"/>
  <c r="AE405" i="2"/>
  <c r="ED405" i="2" s="1"/>
  <c r="BD405" i="2"/>
  <c r="CB405" i="2"/>
  <c r="BE405" i="2"/>
  <c r="CC405" i="2"/>
  <c r="AF405" i="2"/>
  <c r="EE405" i="2" s="1"/>
  <c r="BF405" i="2"/>
  <c r="AG405" i="2"/>
  <c r="EF405" i="2" s="1"/>
  <c r="CD405" i="2"/>
  <c r="BG405" i="2"/>
  <c r="CE405" i="2"/>
  <c r="AH405" i="2"/>
  <c r="EG405" i="2" s="1"/>
  <c r="AI405" i="2"/>
  <c r="EH405" i="2" s="1"/>
  <c r="BH405" i="2"/>
  <c r="CF405" i="2"/>
  <c r="CG405" i="2"/>
  <c r="AJ405" i="2"/>
  <c r="EI405" i="2" s="1"/>
  <c r="BI405" i="2"/>
  <c r="BJ405" i="2"/>
  <c r="CH405" i="2"/>
  <c r="AK405" i="2"/>
  <c r="EJ405" i="2" s="1"/>
  <c r="CI405" i="2"/>
  <c r="DD404" i="2"/>
  <c r="CQ405" i="2" l="1"/>
  <c r="CX405" i="2"/>
  <c r="DE405" i="2"/>
  <c r="DA405" i="2"/>
  <c r="CS405" i="2"/>
  <c r="DF405" i="2"/>
  <c r="DB405" i="2"/>
  <c r="DG405" i="2"/>
  <c r="CN405" i="2"/>
  <c r="CK405" i="2"/>
  <c r="DL405" i="2"/>
  <c r="CM405" i="2"/>
  <c r="CJ405" i="2"/>
  <c r="CY405" i="2"/>
  <c r="CW405" i="2"/>
  <c r="CZ405" i="2"/>
  <c r="DC405" i="2"/>
  <c r="CL405" i="2"/>
  <c r="DD405" i="2"/>
  <c r="CT405" i="2"/>
  <c r="J406" i="2"/>
  <c r="H406" i="2"/>
  <c r="B406" i="2"/>
  <c r="C406" i="2"/>
  <c r="CV406" i="2" s="1"/>
  <c r="E406" i="2"/>
  <c r="A406" i="2"/>
  <c r="K406" i="2"/>
  <c r="DJ406" i="2" s="1"/>
  <c r="DK406" i="2" s="1"/>
  <c r="G406" i="2"/>
  <c r="I406" i="2"/>
  <c r="F406" i="2"/>
  <c r="L406" i="2"/>
  <c r="D406" i="2"/>
  <c r="AL406" i="2"/>
  <c r="M406" i="2"/>
  <c r="DL406" i="2" s="1"/>
  <c r="CP406" i="2"/>
  <c r="DG406" i="2"/>
  <c r="CK406" i="2"/>
  <c r="CN406" i="2"/>
  <c r="CR406" i="2"/>
  <c r="DA406" i="2"/>
  <c r="AM406" i="2"/>
  <c r="CT406" i="2"/>
  <c r="DD406" i="2"/>
  <c r="CX406" i="2"/>
  <c r="CJ406" i="2"/>
  <c r="N406" i="2"/>
  <c r="DM406" i="2" s="1"/>
  <c r="BK406" i="2"/>
  <c r="AN406" i="2"/>
  <c r="BL406" i="2"/>
  <c r="O406" i="2"/>
  <c r="DN406" i="2" s="1"/>
  <c r="P406" i="2"/>
  <c r="DO406" i="2" s="1"/>
  <c r="BM406" i="2"/>
  <c r="AO406" i="2"/>
  <c r="Q406" i="2"/>
  <c r="DP406" i="2" s="1"/>
  <c r="AP406" i="2"/>
  <c r="BN406" i="2"/>
  <c r="AQ406" i="2"/>
  <c r="R406" i="2"/>
  <c r="DQ406" i="2" s="1"/>
  <c r="BO406" i="2"/>
  <c r="S406" i="2"/>
  <c r="DR406" i="2" s="1"/>
  <c r="BP406" i="2"/>
  <c r="AR406" i="2"/>
  <c r="T406" i="2"/>
  <c r="DS406" i="2" s="1"/>
  <c r="BQ406" i="2"/>
  <c r="AS406" i="2"/>
  <c r="U406" i="2"/>
  <c r="DT406" i="2" s="1"/>
  <c r="AT406" i="2"/>
  <c r="BR406" i="2"/>
  <c r="BS406" i="2"/>
  <c r="V406" i="2"/>
  <c r="DU406" i="2" s="1"/>
  <c r="AU406" i="2"/>
  <c r="W406" i="2"/>
  <c r="DV406" i="2" s="1"/>
  <c r="BT406" i="2"/>
  <c r="AV406" i="2"/>
  <c r="AW406" i="2"/>
  <c r="X406" i="2"/>
  <c r="DW406" i="2" s="1"/>
  <c r="BU406" i="2"/>
  <c r="AX406" i="2"/>
  <c r="BV406" i="2"/>
  <c r="Y406" i="2"/>
  <c r="DX406" i="2" s="1"/>
  <c r="BW406" i="2"/>
  <c r="AY406" i="2"/>
  <c r="Z406" i="2"/>
  <c r="DY406" i="2" s="1"/>
  <c r="AZ406" i="2"/>
  <c r="AA406" i="2"/>
  <c r="DZ406" i="2" s="1"/>
  <c r="BX406" i="2"/>
  <c r="BA406" i="2"/>
  <c r="BY406" i="2"/>
  <c r="AB406" i="2"/>
  <c r="EA406" i="2" s="1"/>
  <c r="BB406" i="2"/>
  <c r="BZ406" i="2"/>
  <c r="AC406" i="2"/>
  <c r="EB406" i="2" s="1"/>
  <c r="CA406" i="2"/>
  <c r="AD406" i="2"/>
  <c r="EC406" i="2" s="1"/>
  <c r="BC406" i="2"/>
  <c r="BD406" i="2"/>
  <c r="CB406" i="2"/>
  <c r="AE406" i="2"/>
  <c r="ED406" i="2" s="1"/>
  <c r="CC406" i="2"/>
  <c r="AF406" i="2"/>
  <c r="EE406" i="2" s="1"/>
  <c r="BE406" i="2"/>
  <c r="CD406" i="2"/>
  <c r="AG406" i="2"/>
  <c r="EF406" i="2" s="1"/>
  <c r="BF406" i="2"/>
  <c r="BG406" i="2"/>
  <c r="CE406" i="2"/>
  <c r="AH406" i="2"/>
  <c r="EG406" i="2" s="1"/>
  <c r="BH406" i="2"/>
  <c r="CF406" i="2"/>
  <c r="AI406" i="2"/>
  <c r="EH406" i="2" s="1"/>
  <c r="BI406" i="2"/>
  <c r="CG406" i="2"/>
  <c r="AJ406" i="2"/>
  <c r="EI406" i="2" s="1"/>
  <c r="AK406" i="2"/>
  <c r="EJ406" i="2" s="1"/>
  <c r="BJ406" i="2"/>
  <c r="CH406" i="2"/>
  <c r="CI406" i="2"/>
  <c r="DQ405" i="2"/>
  <c r="DO405" i="2"/>
  <c r="DH405" i="2"/>
  <c r="CP405" i="2"/>
  <c r="CV405" i="2"/>
  <c r="EN407" i="2"/>
  <c r="EO407" i="2" s="1"/>
  <c r="EM408" i="2"/>
  <c r="CQ406" i="2" l="1"/>
  <c r="DH406" i="2"/>
  <c r="DF406" i="2"/>
  <c r="DC406" i="2"/>
  <c r="CW406" i="2"/>
  <c r="CY406" i="2"/>
  <c r="CO406" i="2"/>
  <c r="CL406" i="2"/>
  <c r="CM406" i="2"/>
  <c r="DE406" i="2"/>
  <c r="DB406" i="2"/>
  <c r="CZ406" i="2"/>
  <c r="CS406" i="2"/>
  <c r="CU406" i="2"/>
  <c r="D407" i="2"/>
  <c r="G407" i="2"/>
  <c r="J407" i="2"/>
  <c r="E407" i="2"/>
  <c r="L407" i="2"/>
  <c r="C407" i="2"/>
  <c r="DB407" i="2" s="1"/>
  <c r="I407" i="2"/>
  <c r="A407" i="2"/>
  <c r="K407" i="2"/>
  <c r="DJ407" i="2" s="1"/>
  <c r="DK407" i="2" s="1"/>
  <c r="B407" i="2"/>
  <c r="H407" i="2"/>
  <c r="F407" i="2"/>
  <c r="AL407" i="2"/>
  <c r="CL407" i="2"/>
  <c r="CV407" i="2"/>
  <c r="CP407" i="2"/>
  <c r="DG407" i="2"/>
  <c r="DE407" i="2"/>
  <c r="DA407" i="2"/>
  <c r="CN407" i="2"/>
  <c r="CY407" i="2"/>
  <c r="CT407" i="2"/>
  <c r="DD407" i="2"/>
  <c r="CX407" i="2"/>
  <c r="CM407" i="2"/>
  <c r="CQ407" i="2"/>
  <c r="CZ407" i="2"/>
  <c r="M407" i="2"/>
  <c r="AM407" i="2"/>
  <c r="BK407" i="2"/>
  <c r="N407" i="2"/>
  <c r="AN407" i="2"/>
  <c r="BL407" i="2"/>
  <c r="O407" i="2"/>
  <c r="P407" i="2"/>
  <c r="AO407" i="2"/>
  <c r="BM407" i="2"/>
  <c r="Q407" i="2"/>
  <c r="DP407" i="2" s="1"/>
  <c r="AP407" i="2"/>
  <c r="BN407" i="2"/>
  <c r="BO407" i="2"/>
  <c r="AQ407" i="2"/>
  <c r="R407" i="2"/>
  <c r="BP407" i="2"/>
  <c r="AR407" i="2"/>
  <c r="S407" i="2"/>
  <c r="DR407" i="2" s="1"/>
  <c r="AS407" i="2"/>
  <c r="BQ407" i="2"/>
  <c r="T407" i="2"/>
  <c r="AT407" i="2"/>
  <c r="U407" i="2"/>
  <c r="DT407" i="2" s="1"/>
  <c r="BR407" i="2"/>
  <c r="V407" i="2"/>
  <c r="DU407" i="2" s="1"/>
  <c r="AU407" i="2"/>
  <c r="BS407" i="2"/>
  <c r="BT407" i="2"/>
  <c r="AV407" i="2"/>
  <c r="W407" i="2"/>
  <c r="DV407" i="2" s="1"/>
  <c r="X407" i="2"/>
  <c r="DW407" i="2" s="1"/>
  <c r="AW407" i="2"/>
  <c r="BU407" i="2"/>
  <c r="BV407" i="2"/>
  <c r="Y407" i="2"/>
  <c r="AX407" i="2"/>
  <c r="AY407" i="2"/>
  <c r="Z407" i="2"/>
  <c r="DY407" i="2" s="1"/>
  <c r="BW407" i="2"/>
  <c r="AA407" i="2"/>
  <c r="DZ407" i="2" s="1"/>
  <c r="AZ407" i="2"/>
  <c r="BX407" i="2"/>
  <c r="BY407" i="2"/>
  <c r="BA407" i="2"/>
  <c r="AB407" i="2"/>
  <c r="BZ407" i="2"/>
  <c r="AC407" i="2"/>
  <c r="EB407" i="2" s="1"/>
  <c r="BB407" i="2"/>
  <c r="AD407" i="2"/>
  <c r="EC407" i="2" s="1"/>
  <c r="BC407" i="2"/>
  <c r="CA407" i="2"/>
  <c r="BD407" i="2"/>
  <c r="AE407" i="2"/>
  <c r="CB407" i="2"/>
  <c r="AF407" i="2"/>
  <c r="EE407" i="2" s="1"/>
  <c r="BE407" i="2"/>
  <c r="CC407" i="2"/>
  <c r="CD407" i="2"/>
  <c r="AG407" i="2"/>
  <c r="BF407" i="2"/>
  <c r="AH407" i="2"/>
  <c r="EG407" i="2" s="1"/>
  <c r="CE407" i="2"/>
  <c r="BG407" i="2"/>
  <c r="AI407" i="2"/>
  <c r="EH407" i="2" s="1"/>
  <c r="CF407" i="2"/>
  <c r="BH407" i="2"/>
  <c r="BI407" i="2"/>
  <c r="CG407" i="2"/>
  <c r="AJ407" i="2"/>
  <c r="EI407" i="2" s="1"/>
  <c r="BJ407" i="2"/>
  <c r="AK407" i="2"/>
  <c r="EJ407" i="2" s="1"/>
  <c r="CH407" i="2"/>
  <c r="CI407" i="2"/>
  <c r="EM409" i="2"/>
  <c r="EN408" i="2"/>
  <c r="EO408" i="2" s="1"/>
  <c r="DL407" i="2" l="1"/>
  <c r="DQ407" i="2"/>
  <c r="DO407" i="2"/>
  <c r="DN407" i="2"/>
  <c r="DS407" i="2"/>
  <c r="EA407" i="2"/>
  <c r="CJ407" i="2"/>
  <c r="DF407" i="2"/>
  <c r="ED407" i="2"/>
  <c r="EF407" i="2"/>
  <c r="DX407" i="2"/>
  <c r="DM407" i="2"/>
  <c r="CR407" i="2"/>
  <c r="CO407" i="2"/>
  <c r="EN409" i="2"/>
  <c r="EO409" i="2" s="1"/>
  <c r="EM410" i="2"/>
  <c r="CW407" i="2"/>
  <c r="DH407" i="2"/>
  <c r="CK407" i="2"/>
  <c r="J408" i="2"/>
  <c r="C408" i="2"/>
  <c r="CQ408" i="2" s="1"/>
  <c r="F408" i="2"/>
  <c r="H408" i="2"/>
  <c r="E408" i="2"/>
  <c r="G408" i="2"/>
  <c r="L408" i="2"/>
  <c r="I408" i="2"/>
  <c r="D408" i="2"/>
  <c r="A408" i="2"/>
  <c r="K408" i="2"/>
  <c r="DJ408" i="2" s="1"/>
  <c r="DK408" i="2" s="1"/>
  <c r="B408" i="2"/>
  <c r="AL408" i="2"/>
  <c r="AM408" i="2"/>
  <c r="M408" i="2"/>
  <c r="N408" i="2"/>
  <c r="BK408" i="2"/>
  <c r="O408" i="2"/>
  <c r="BL408" i="2"/>
  <c r="AN408" i="2"/>
  <c r="BM408" i="2"/>
  <c r="AO408" i="2"/>
  <c r="P408" i="2"/>
  <c r="AP408" i="2"/>
  <c r="Q408" i="2"/>
  <c r="BN408" i="2"/>
  <c r="R408" i="2"/>
  <c r="AQ408" i="2"/>
  <c r="BO408" i="2"/>
  <c r="AR408" i="2"/>
  <c r="BP408" i="2"/>
  <c r="S408" i="2"/>
  <c r="AS408" i="2"/>
  <c r="BQ408" i="2"/>
  <c r="T408" i="2"/>
  <c r="BR408" i="2"/>
  <c r="U408" i="2"/>
  <c r="AT408" i="2"/>
  <c r="BS408" i="2"/>
  <c r="AU408" i="2"/>
  <c r="V408" i="2"/>
  <c r="W408" i="2"/>
  <c r="DV408" i="2" s="1"/>
  <c r="BT408" i="2"/>
  <c r="AV408" i="2"/>
  <c r="AW408" i="2"/>
  <c r="BU408" i="2"/>
  <c r="X408" i="2"/>
  <c r="AX408" i="2"/>
  <c r="Y408" i="2"/>
  <c r="BV408" i="2"/>
  <c r="Z408" i="2"/>
  <c r="AY408" i="2"/>
  <c r="BW408" i="2"/>
  <c r="AZ408" i="2"/>
  <c r="AA408" i="2"/>
  <c r="BX408" i="2"/>
  <c r="BA408" i="2"/>
  <c r="BY408" i="2"/>
  <c r="AB408" i="2"/>
  <c r="BB408" i="2"/>
  <c r="AC408" i="2"/>
  <c r="BZ408" i="2"/>
  <c r="BC408" i="2"/>
  <c r="CA408" i="2"/>
  <c r="AD408" i="2"/>
  <c r="BD408" i="2"/>
  <c r="CB408" i="2"/>
  <c r="AE408" i="2"/>
  <c r="BE408" i="2"/>
  <c r="CC408" i="2"/>
  <c r="AF408" i="2"/>
  <c r="CD408" i="2"/>
  <c r="AG408" i="2"/>
  <c r="BF408" i="2"/>
  <c r="CE408" i="2"/>
  <c r="AH408" i="2"/>
  <c r="BG408" i="2"/>
  <c r="AI408" i="2"/>
  <c r="CF408" i="2"/>
  <c r="BH408" i="2"/>
  <c r="CG408" i="2"/>
  <c r="AJ408" i="2"/>
  <c r="EI408" i="2" s="1"/>
  <c r="BI408" i="2"/>
  <c r="CH408" i="2"/>
  <c r="BJ408" i="2"/>
  <c r="AK408" i="2"/>
  <c r="CI408" i="2"/>
  <c r="CS407" i="2"/>
  <c r="CU407" i="2"/>
  <c r="DC407" i="2"/>
  <c r="CW408" i="2" l="1"/>
  <c r="CK408" i="2"/>
  <c r="CM408" i="2"/>
  <c r="CT408" i="2"/>
  <c r="DR408" i="2"/>
  <c r="DM408" i="2"/>
  <c r="CY408" i="2"/>
  <c r="DE408" i="2"/>
  <c r="CS408" i="2"/>
  <c r="EF408" i="2"/>
  <c r="DP408" i="2"/>
  <c r="CN408" i="2"/>
  <c r="EE408" i="2"/>
  <c r="DZ408" i="2"/>
  <c r="DW408" i="2"/>
  <c r="DO408" i="2"/>
  <c r="DL408" i="2"/>
  <c r="CJ408" i="2"/>
  <c r="CP408" i="2"/>
  <c r="CO408" i="2"/>
  <c r="DN408" i="2"/>
  <c r="DU408" i="2"/>
  <c r="DC408" i="2"/>
  <c r="EH408" i="2"/>
  <c r="DF408" i="2"/>
  <c r="CV408" i="2"/>
  <c r="CX408" i="2"/>
  <c r="DX408" i="2"/>
  <c r="EJ408" i="2"/>
  <c r="EB408" i="2"/>
  <c r="DT408" i="2"/>
  <c r="DG408" i="2"/>
  <c r="DA408" i="2"/>
  <c r="CR408" i="2"/>
  <c r="DB408" i="2"/>
  <c r="EC408" i="2"/>
  <c r="EG408" i="2"/>
  <c r="ED408" i="2"/>
  <c r="DH408" i="2"/>
  <c r="CL408" i="2"/>
  <c r="CZ408" i="2"/>
  <c r="EM411" i="2"/>
  <c r="EN410" i="2"/>
  <c r="EO410" i="2" s="1"/>
  <c r="EA408" i="2"/>
  <c r="DY408" i="2"/>
  <c r="DS408" i="2"/>
  <c r="DQ408" i="2"/>
  <c r="DD408" i="2"/>
  <c r="CU408" i="2"/>
  <c r="K409" i="2"/>
  <c r="DJ409" i="2" s="1"/>
  <c r="DK409" i="2" s="1"/>
  <c r="D409" i="2"/>
  <c r="I409" i="2"/>
  <c r="A409" i="2"/>
  <c r="B409" i="2"/>
  <c r="E409" i="2"/>
  <c r="L409" i="2"/>
  <c r="F409" i="2"/>
  <c r="J409" i="2"/>
  <c r="G409" i="2"/>
  <c r="C409" i="2"/>
  <c r="DA409" i="2" s="1"/>
  <c r="H409" i="2"/>
  <c r="AL409" i="2"/>
  <c r="CQ409" i="2"/>
  <c r="CL409" i="2"/>
  <c r="DB409" i="2"/>
  <c r="CM409" i="2"/>
  <c r="CW409" i="2"/>
  <c r="CV409" i="2"/>
  <c r="DD409" i="2"/>
  <c r="DG409" i="2"/>
  <c r="CN409" i="2"/>
  <c r="CK409" i="2"/>
  <c r="CZ409" i="2"/>
  <c r="CJ409" i="2"/>
  <c r="AM409" i="2"/>
  <c r="DE409" i="2"/>
  <c r="CU409" i="2"/>
  <c r="DH409" i="2"/>
  <c r="CR409" i="2"/>
  <c r="CP409" i="2"/>
  <c r="M409" i="2"/>
  <c r="DL409" i="2" s="1"/>
  <c r="BK409" i="2"/>
  <c r="N409" i="2"/>
  <c r="DM409" i="2" s="1"/>
  <c r="BL409" i="2"/>
  <c r="AN409" i="2"/>
  <c r="O409" i="2"/>
  <c r="DN409" i="2" s="1"/>
  <c r="AO409" i="2"/>
  <c r="BM409" i="2"/>
  <c r="P409" i="2"/>
  <c r="DO409" i="2" s="1"/>
  <c r="Q409" i="2"/>
  <c r="DP409" i="2" s="1"/>
  <c r="BN409" i="2"/>
  <c r="AP409" i="2"/>
  <c r="R409" i="2"/>
  <c r="AQ409" i="2"/>
  <c r="BO409" i="2"/>
  <c r="S409" i="2"/>
  <c r="DR409" i="2" s="1"/>
  <c r="AR409" i="2"/>
  <c r="BP409" i="2"/>
  <c r="BQ409" i="2"/>
  <c r="AS409" i="2"/>
  <c r="T409" i="2"/>
  <c r="AT409" i="2"/>
  <c r="U409" i="2"/>
  <c r="DT409" i="2" s="1"/>
  <c r="BR409" i="2"/>
  <c r="V409" i="2"/>
  <c r="DU409" i="2" s="1"/>
  <c r="BS409" i="2"/>
  <c r="AU409" i="2"/>
  <c r="W409" i="2"/>
  <c r="AV409" i="2"/>
  <c r="BT409" i="2"/>
  <c r="BU409" i="2"/>
  <c r="AW409" i="2"/>
  <c r="X409" i="2"/>
  <c r="DW409" i="2" s="1"/>
  <c r="Y409" i="2"/>
  <c r="DX409" i="2" s="1"/>
  <c r="AX409" i="2"/>
  <c r="BV409" i="2"/>
  <c r="BW409" i="2"/>
  <c r="Z409" i="2"/>
  <c r="DY409" i="2" s="1"/>
  <c r="AY409" i="2"/>
  <c r="BX409" i="2"/>
  <c r="AA409" i="2"/>
  <c r="DZ409" i="2" s="1"/>
  <c r="AZ409" i="2"/>
  <c r="BA409" i="2"/>
  <c r="BY409" i="2"/>
  <c r="AB409" i="2"/>
  <c r="EA409" i="2" s="1"/>
  <c r="AC409" i="2"/>
  <c r="EB409" i="2" s="1"/>
  <c r="BZ409" i="2"/>
  <c r="BB409" i="2"/>
  <c r="BC409" i="2"/>
  <c r="CA409" i="2"/>
  <c r="AD409" i="2"/>
  <c r="EC409" i="2" s="1"/>
  <c r="AE409" i="2"/>
  <c r="BD409" i="2"/>
  <c r="CB409" i="2"/>
  <c r="CC409" i="2"/>
  <c r="AF409" i="2"/>
  <c r="EE409" i="2" s="1"/>
  <c r="BE409" i="2"/>
  <c r="AG409" i="2"/>
  <c r="EF409" i="2" s="1"/>
  <c r="CD409" i="2"/>
  <c r="BF409" i="2"/>
  <c r="CE409" i="2"/>
  <c r="BG409" i="2"/>
  <c r="AH409" i="2"/>
  <c r="EG409" i="2" s="1"/>
  <c r="CF409" i="2"/>
  <c r="BH409" i="2"/>
  <c r="AI409" i="2"/>
  <c r="EH409" i="2" s="1"/>
  <c r="CG409" i="2"/>
  <c r="AJ409" i="2"/>
  <c r="EI409" i="2" s="1"/>
  <c r="BI409" i="2"/>
  <c r="AK409" i="2"/>
  <c r="EJ409" i="2" s="1"/>
  <c r="CH409" i="2"/>
  <c r="BJ409" i="2"/>
  <c r="CI409" i="2"/>
  <c r="CX409" i="2" l="1"/>
  <c r="CS409" i="2"/>
  <c r="DF409" i="2"/>
  <c r="DC409" i="2"/>
  <c r="CO409" i="2"/>
  <c r="CY409" i="2"/>
  <c r="CT409" i="2"/>
  <c r="G410" i="2"/>
  <c r="H410" i="2"/>
  <c r="C410" i="2"/>
  <c r="CR410" i="2" s="1"/>
  <c r="I410" i="2"/>
  <c r="E410" i="2"/>
  <c r="K410" i="2"/>
  <c r="DJ410" i="2" s="1"/>
  <c r="DK410" i="2" s="1"/>
  <c r="L410" i="2"/>
  <c r="J410" i="2"/>
  <c r="B410" i="2"/>
  <c r="A410" i="2"/>
  <c r="F410" i="2"/>
  <c r="D410" i="2"/>
  <c r="AL410" i="2"/>
  <c r="CV410" i="2"/>
  <c r="CJ410" i="2"/>
  <c r="CT410" i="2"/>
  <c r="CO410" i="2"/>
  <c r="DC410" i="2"/>
  <c r="CN410" i="2"/>
  <c r="DG410" i="2"/>
  <c r="CU410" i="2"/>
  <c r="CX410" i="2"/>
  <c r="CP410" i="2"/>
  <c r="DB410" i="2"/>
  <c r="DH410" i="2"/>
  <c r="DE410" i="2"/>
  <c r="CL410" i="2"/>
  <c r="CW410" i="2"/>
  <c r="DD410" i="2"/>
  <c r="DA410" i="2"/>
  <c r="CY410" i="2"/>
  <c r="AM410" i="2"/>
  <c r="M410" i="2"/>
  <c r="DL410" i="2" s="1"/>
  <c r="N410" i="2"/>
  <c r="BK410" i="2"/>
  <c r="BL410" i="2"/>
  <c r="AN410" i="2"/>
  <c r="O410" i="2"/>
  <c r="DN410" i="2" s="1"/>
  <c r="P410" i="2"/>
  <c r="DO410" i="2" s="1"/>
  <c r="AO410" i="2"/>
  <c r="BM410" i="2"/>
  <c r="AP410" i="2"/>
  <c r="Q410" i="2"/>
  <c r="BN410" i="2"/>
  <c r="AQ410" i="2"/>
  <c r="BO410" i="2"/>
  <c r="R410" i="2"/>
  <c r="DQ410" i="2" s="1"/>
  <c r="S410" i="2"/>
  <c r="DR410" i="2" s="1"/>
  <c r="AR410" i="2"/>
  <c r="BP410" i="2"/>
  <c r="BQ410" i="2"/>
  <c r="AS410" i="2"/>
  <c r="T410" i="2"/>
  <c r="DS410" i="2" s="1"/>
  <c r="AT410" i="2"/>
  <c r="BR410" i="2"/>
  <c r="U410" i="2"/>
  <c r="DT410" i="2" s="1"/>
  <c r="AU410" i="2"/>
  <c r="V410" i="2"/>
  <c r="BS410" i="2"/>
  <c r="W410" i="2"/>
  <c r="AV410" i="2"/>
  <c r="BT410" i="2"/>
  <c r="AW410" i="2"/>
  <c r="X410" i="2"/>
  <c r="DW410" i="2" s="1"/>
  <c r="BU410" i="2"/>
  <c r="AX410" i="2"/>
  <c r="BV410" i="2"/>
  <c r="Y410" i="2"/>
  <c r="AY410" i="2"/>
  <c r="BW410" i="2"/>
  <c r="Z410" i="2"/>
  <c r="DY410" i="2" s="1"/>
  <c r="AA410" i="2"/>
  <c r="DZ410" i="2" s="1"/>
  <c r="AZ410" i="2"/>
  <c r="BX410" i="2"/>
  <c r="AB410" i="2"/>
  <c r="EA410" i="2" s="1"/>
  <c r="BA410" i="2"/>
  <c r="BY410" i="2"/>
  <c r="BB410" i="2"/>
  <c r="BZ410" i="2"/>
  <c r="AC410" i="2"/>
  <c r="EB410" i="2" s="1"/>
  <c r="AD410" i="2"/>
  <c r="EC410" i="2" s="1"/>
  <c r="BC410" i="2"/>
  <c r="CA410" i="2"/>
  <c r="BD410" i="2"/>
  <c r="CB410" i="2"/>
  <c r="AE410" i="2"/>
  <c r="ED410" i="2" s="1"/>
  <c r="AF410" i="2"/>
  <c r="EE410" i="2" s="1"/>
  <c r="CC410" i="2"/>
  <c r="BE410" i="2"/>
  <c r="AG410" i="2"/>
  <c r="EF410" i="2" s="1"/>
  <c r="BF410" i="2"/>
  <c r="CD410" i="2"/>
  <c r="AH410" i="2"/>
  <c r="EG410" i="2" s="1"/>
  <c r="BG410" i="2"/>
  <c r="CE410" i="2"/>
  <c r="BH410" i="2"/>
  <c r="AI410" i="2"/>
  <c r="EH410" i="2" s="1"/>
  <c r="CF410" i="2"/>
  <c r="BI410" i="2"/>
  <c r="CG410" i="2"/>
  <c r="AJ410" i="2"/>
  <c r="EI410" i="2" s="1"/>
  <c r="AK410" i="2"/>
  <c r="EJ410" i="2" s="1"/>
  <c r="BJ410" i="2"/>
  <c r="CH410" i="2"/>
  <c r="CI410" i="2"/>
  <c r="EN411" i="2"/>
  <c r="EO411" i="2" s="1"/>
  <c r="EM412" i="2"/>
  <c r="DS409" i="2"/>
  <c r="DQ409" i="2"/>
  <c r="ED409" i="2"/>
  <c r="DV409" i="2"/>
  <c r="DU410" i="2" l="1"/>
  <c r="DM410" i="2"/>
  <c r="I411" i="2"/>
  <c r="B411" i="2"/>
  <c r="E411" i="2"/>
  <c r="J411" i="2"/>
  <c r="F411" i="2"/>
  <c r="K411" i="2"/>
  <c r="DJ411" i="2" s="1"/>
  <c r="DK411" i="2" s="1"/>
  <c r="D411" i="2"/>
  <c r="C411" i="2"/>
  <c r="CQ411" i="2" s="1"/>
  <c r="A411" i="2"/>
  <c r="H411" i="2"/>
  <c r="L411" i="2"/>
  <c r="G411" i="2"/>
  <c r="AL411" i="2"/>
  <c r="DD411" i="2"/>
  <c r="CY411" i="2"/>
  <c r="CP411" i="2"/>
  <c r="DC411" i="2"/>
  <c r="CO411" i="2"/>
  <c r="CJ411" i="2"/>
  <c r="CS411" i="2"/>
  <c r="DE411" i="2"/>
  <c r="M411" i="2"/>
  <c r="AM411" i="2"/>
  <c r="BK411" i="2"/>
  <c r="N411" i="2"/>
  <c r="AN411" i="2"/>
  <c r="BL411" i="2"/>
  <c r="O411" i="2"/>
  <c r="DN411" i="2" s="1"/>
  <c r="P411" i="2"/>
  <c r="AO411" i="2"/>
  <c r="BM411" i="2"/>
  <c r="Q411" i="2"/>
  <c r="AP411" i="2"/>
  <c r="BN411" i="2"/>
  <c r="AQ411" i="2"/>
  <c r="R411" i="2"/>
  <c r="DQ411" i="2" s="1"/>
  <c r="BO411" i="2"/>
  <c r="BP411" i="2"/>
  <c r="S411" i="2"/>
  <c r="AR411" i="2"/>
  <c r="AS411" i="2"/>
  <c r="T411" i="2"/>
  <c r="BQ411" i="2"/>
  <c r="BR411" i="2"/>
  <c r="U411" i="2"/>
  <c r="AT411" i="2"/>
  <c r="BS411" i="2"/>
  <c r="V411" i="2"/>
  <c r="AU411" i="2"/>
  <c r="W411" i="2"/>
  <c r="BT411" i="2"/>
  <c r="AV411" i="2"/>
  <c r="X411" i="2"/>
  <c r="AW411" i="2"/>
  <c r="BU411" i="2"/>
  <c r="Y411" i="2"/>
  <c r="BV411" i="2"/>
  <c r="AX411" i="2"/>
  <c r="BW411" i="2"/>
  <c r="AY411" i="2"/>
  <c r="Z411" i="2"/>
  <c r="BX411" i="2"/>
  <c r="AZ411" i="2"/>
  <c r="AA411" i="2"/>
  <c r="AB411" i="2"/>
  <c r="EA411" i="2" s="1"/>
  <c r="BY411" i="2"/>
  <c r="BA411" i="2"/>
  <c r="BZ411" i="2"/>
  <c r="BB411" i="2"/>
  <c r="AC411" i="2"/>
  <c r="EB411" i="2" s="1"/>
  <c r="AD411" i="2"/>
  <c r="EC411" i="2" s="1"/>
  <c r="BC411" i="2"/>
  <c r="CA411" i="2"/>
  <c r="CB411" i="2"/>
  <c r="BD411" i="2"/>
  <c r="AE411" i="2"/>
  <c r="ED411" i="2" s="1"/>
  <c r="AF411" i="2"/>
  <c r="EE411" i="2" s="1"/>
  <c r="CC411" i="2"/>
  <c r="BE411" i="2"/>
  <c r="BF411" i="2"/>
  <c r="AG411" i="2"/>
  <c r="EF411" i="2" s="1"/>
  <c r="CD411" i="2"/>
  <c r="AH411" i="2"/>
  <c r="EG411" i="2" s="1"/>
  <c r="BG411" i="2"/>
  <c r="CE411" i="2"/>
  <c r="BH411" i="2"/>
  <c r="AI411" i="2"/>
  <c r="EH411" i="2" s="1"/>
  <c r="CF411" i="2"/>
  <c r="CG411" i="2"/>
  <c r="AJ411" i="2"/>
  <c r="EI411" i="2" s="1"/>
  <c r="BI411" i="2"/>
  <c r="BJ411" i="2"/>
  <c r="CH411" i="2"/>
  <c r="AK411" i="2"/>
  <c r="EJ411" i="2" s="1"/>
  <c r="CI411" i="2"/>
  <c r="DX410" i="2"/>
  <c r="DV410" i="2"/>
  <c r="CQ410" i="2"/>
  <c r="CM410" i="2"/>
  <c r="CS410" i="2"/>
  <c r="EM413" i="2"/>
  <c r="EN412" i="2"/>
  <c r="EO412" i="2" s="1"/>
  <c r="DP410" i="2"/>
  <c r="CZ410" i="2"/>
  <c r="DF410" i="2"/>
  <c r="CK410" i="2"/>
  <c r="DR411" i="2" l="1"/>
  <c r="DL411" i="2"/>
  <c r="DY411" i="2"/>
  <c r="DW411" i="2"/>
  <c r="DT411" i="2"/>
  <c r="DO411" i="2"/>
  <c r="CZ411" i="2"/>
  <c r="CK411" i="2"/>
  <c r="EN413" i="2"/>
  <c r="EO413" i="2" s="1"/>
  <c r="EM414" i="2"/>
  <c r="DA411" i="2"/>
  <c r="DG411" i="2"/>
  <c r="CR411" i="2"/>
  <c r="I412" i="2"/>
  <c r="J412" i="2"/>
  <c r="G412" i="2"/>
  <c r="L412" i="2"/>
  <c r="H412" i="2"/>
  <c r="K412" i="2"/>
  <c r="DJ412" i="2" s="1"/>
  <c r="DK412" i="2" s="1"/>
  <c r="A412" i="2"/>
  <c r="C412" i="2"/>
  <c r="CX412" i="2" s="1"/>
  <c r="D412" i="2"/>
  <c r="F412" i="2"/>
  <c r="B412" i="2"/>
  <c r="E412" i="2"/>
  <c r="AL412" i="2"/>
  <c r="CL412" i="2"/>
  <c r="DH412" i="2"/>
  <c r="CY412" i="2"/>
  <c r="CR412" i="2"/>
  <c r="DF412" i="2"/>
  <c r="DG412" i="2"/>
  <c r="CV412" i="2"/>
  <c r="CO412" i="2"/>
  <c r="AM412" i="2"/>
  <c r="M412" i="2"/>
  <c r="N412" i="2"/>
  <c r="DM412" i="2" s="1"/>
  <c r="BK412" i="2"/>
  <c r="AN412" i="2"/>
  <c r="BL412" i="2"/>
  <c r="O412" i="2"/>
  <c r="DN412" i="2" s="1"/>
  <c r="BM412" i="2"/>
  <c r="AO412" i="2"/>
  <c r="P412" i="2"/>
  <c r="BN412" i="2"/>
  <c r="AP412" i="2"/>
  <c r="Q412" i="2"/>
  <c r="DP412" i="2" s="1"/>
  <c r="AQ412" i="2"/>
  <c r="R412" i="2"/>
  <c r="DQ412" i="2" s="1"/>
  <c r="BO412" i="2"/>
  <c r="BP412" i="2"/>
  <c r="AR412" i="2"/>
  <c r="S412" i="2"/>
  <c r="DR412" i="2" s="1"/>
  <c r="BQ412" i="2"/>
  <c r="T412" i="2"/>
  <c r="DS412" i="2" s="1"/>
  <c r="AS412" i="2"/>
  <c r="U412" i="2"/>
  <c r="DT412" i="2" s="1"/>
  <c r="AT412" i="2"/>
  <c r="BR412" i="2"/>
  <c r="BS412" i="2"/>
  <c r="AU412" i="2"/>
  <c r="V412" i="2"/>
  <c r="DU412" i="2" s="1"/>
  <c r="BT412" i="2"/>
  <c r="W412" i="2"/>
  <c r="DV412" i="2" s="1"/>
  <c r="AV412" i="2"/>
  <c r="X412" i="2"/>
  <c r="DW412" i="2" s="1"/>
  <c r="AW412" i="2"/>
  <c r="BU412" i="2"/>
  <c r="AX412" i="2"/>
  <c r="Y412" i="2"/>
  <c r="DX412" i="2" s="1"/>
  <c r="BV412" i="2"/>
  <c r="AY412" i="2"/>
  <c r="Z412" i="2"/>
  <c r="DY412" i="2" s="1"/>
  <c r="BW412" i="2"/>
  <c r="BX412" i="2"/>
  <c r="AZ412" i="2"/>
  <c r="AA412" i="2"/>
  <c r="DZ412" i="2" s="1"/>
  <c r="BA412" i="2"/>
  <c r="AB412" i="2"/>
  <c r="EA412" i="2" s="1"/>
  <c r="BY412" i="2"/>
  <c r="AC412" i="2"/>
  <c r="EB412" i="2" s="1"/>
  <c r="BB412" i="2"/>
  <c r="BZ412" i="2"/>
  <c r="BC412" i="2"/>
  <c r="CA412" i="2"/>
  <c r="AD412" i="2"/>
  <c r="EC412" i="2" s="1"/>
  <c r="CB412" i="2"/>
  <c r="BD412" i="2"/>
  <c r="AE412" i="2"/>
  <c r="ED412" i="2" s="1"/>
  <c r="BE412" i="2"/>
  <c r="AF412" i="2"/>
  <c r="EE412" i="2" s="1"/>
  <c r="CC412" i="2"/>
  <c r="BF412" i="2"/>
  <c r="CD412" i="2"/>
  <c r="AG412" i="2"/>
  <c r="EF412" i="2" s="1"/>
  <c r="BG412" i="2"/>
  <c r="CE412" i="2"/>
  <c r="AH412" i="2"/>
  <c r="EG412" i="2" s="1"/>
  <c r="AI412" i="2"/>
  <c r="EH412" i="2" s="1"/>
  <c r="CF412" i="2"/>
  <c r="BH412" i="2"/>
  <c r="CG412" i="2"/>
  <c r="BI412" i="2"/>
  <c r="AJ412" i="2"/>
  <c r="EI412" i="2" s="1"/>
  <c r="BJ412" i="2"/>
  <c r="AK412" i="2"/>
  <c r="EJ412" i="2" s="1"/>
  <c r="CH412" i="2"/>
  <c r="CI412" i="2"/>
  <c r="CV411" i="2"/>
  <c r="DH411" i="2"/>
  <c r="CN411" i="2"/>
  <c r="DV411" i="2"/>
  <c r="DS411" i="2"/>
  <c r="DB411" i="2"/>
  <c r="CT411" i="2"/>
  <c r="DF411" i="2"/>
  <c r="DM411" i="2"/>
  <c r="CW411" i="2"/>
  <c r="CM411" i="2"/>
  <c r="CL411" i="2"/>
  <c r="DZ411" i="2"/>
  <c r="DX411" i="2"/>
  <c r="DU411" i="2"/>
  <c r="DP411" i="2"/>
  <c r="CX411" i="2"/>
  <c r="CU411" i="2"/>
  <c r="CU412" i="2" l="1"/>
  <c r="DC412" i="2"/>
  <c r="CJ412" i="2"/>
  <c r="CT412" i="2"/>
  <c r="DO412" i="2"/>
  <c r="DL412" i="2"/>
  <c r="CM412" i="2"/>
  <c r="CN412" i="2"/>
  <c r="CK412" i="2"/>
  <c r="DE412" i="2"/>
  <c r="DD412" i="2"/>
  <c r="CZ412" i="2"/>
  <c r="CP412" i="2"/>
  <c r="CQ412" i="2"/>
  <c r="CW412" i="2"/>
  <c r="CS412" i="2"/>
  <c r="DB412" i="2"/>
  <c r="EM415" i="2"/>
  <c r="EN414" i="2"/>
  <c r="EO414" i="2" s="1"/>
  <c r="DA412" i="2"/>
  <c r="E413" i="2"/>
  <c r="A413" i="2"/>
  <c r="B413" i="2"/>
  <c r="J413" i="2"/>
  <c r="K413" i="2"/>
  <c r="DJ413" i="2" s="1"/>
  <c r="DK413" i="2" s="1"/>
  <c r="H413" i="2"/>
  <c r="D413" i="2"/>
  <c r="I413" i="2"/>
  <c r="G413" i="2"/>
  <c r="L413" i="2"/>
  <c r="C413" i="2"/>
  <c r="CM413" i="2" s="1"/>
  <c r="F413" i="2"/>
  <c r="AL413" i="2"/>
  <c r="DC413" i="2"/>
  <c r="AM413" i="2"/>
  <c r="BK413" i="2"/>
  <c r="N413" i="2"/>
  <c r="DM413" i="2" s="1"/>
  <c r="M413" i="2"/>
  <c r="DL413" i="2" s="1"/>
  <c r="O413" i="2"/>
  <c r="DN413" i="2" s="1"/>
  <c r="AN413" i="2"/>
  <c r="BL413" i="2"/>
  <c r="P413" i="2"/>
  <c r="DO413" i="2" s="1"/>
  <c r="AO413" i="2"/>
  <c r="BM413" i="2"/>
  <c r="BN413" i="2"/>
  <c r="Q413" i="2"/>
  <c r="DP413" i="2" s="1"/>
  <c r="AP413" i="2"/>
  <c r="R413" i="2"/>
  <c r="DQ413" i="2" s="1"/>
  <c r="AQ413" i="2"/>
  <c r="BO413" i="2"/>
  <c r="S413" i="2"/>
  <c r="DR413" i="2" s="1"/>
  <c r="AR413" i="2"/>
  <c r="BP413" i="2"/>
  <c r="BQ413" i="2"/>
  <c r="T413" i="2"/>
  <c r="DS413" i="2" s="1"/>
  <c r="AS413" i="2"/>
  <c r="AT413" i="2"/>
  <c r="BR413" i="2"/>
  <c r="U413" i="2"/>
  <c r="DT413" i="2" s="1"/>
  <c r="BS413" i="2"/>
  <c r="AU413" i="2"/>
  <c r="V413" i="2"/>
  <c r="DU413" i="2" s="1"/>
  <c r="AV413" i="2"/>
  <c r="BT413" i="2"/>
  <c r="W413" i="2"/>
  <c r="DV413" i="2" s="1"/>
  <c r="BU413" i="2"/>
  <c r="X413" i="2"/>
  <c r="DW413" i="2" s="1"/>
  <c r="AW413" i="2"/>
  <c r="Y413" i="2"/>
  <c r="DX413" i="2" s="1"/>
  <c r="BV413" i="2"/>
  <c r="AX413" i="2"/>
  <c r="AY413" i="2"/>
  <c r="BW413" i="2"/>
  <c r="Z413" i="2"/>
  <c r="DY413" i="2" s="1"/>
  <c r="AZ413" i="2"/>
  <c r="AA413" i="2"/>
  <c r="DZ413" i="2" s="1"/>
  <c r="BX413" i="2"/>
  <c r="BA413" i="2"/>
  <c r="AB413" i="2"/>
  <c r="EA413" i="2" s="1"/>
  <c r="BY413" i="2"/>
  <c r="AC413" i="2"/>
  <c r="EB413" i="2" s="1"/>
  <c r="BZ413" i="2"/>
  <c r="BB413" i="2"/>
  <c r="CA413" i="2"/>
  <c r="BC413" i="2"/>
  <c r="AD413" i="2"/>
  <c r="EC413" i="2" s="1"/>
  <c r="BD413" i="2"/>
  <c r="AE413" i="2"/>
  <c r="ED413" i="2" s="1"/>
  <c r="CB413" i="2"/>
  <c r="CC413" i="2"/>
  <c r="AF413" i="2"/>
  <c r="EE413" i="2" s="1"/>
  <c r="BE413" i="2"/>
  <c r="CD413" i="2"/>
  <c r="BF413" i="2"/>
  <c r="AG413" i="2"/>
  <c r="EF413" i="2" s="1"/>
  <c r="CE413" i="2"/>
  <c r="BG413" i="2"/>
  <c r="AH413" i="2"/>
  <c r="EG413" i="2" s="1"/>
  <c r="BH413" i="2"/>
  <c r="CF413" i="2"/>
  <c r="AI413" i="2"/>
  <c r="EH413" i="2" s="1"/>
  <c r="AJ413" i="2"/>
  <c r="EI413" i="2" s="1"/>
  <c r="BI413" i="2"/>
  <c r="CG413" i="2"/>
  <c r="BJ413" i="2"/>
  <c r="CH413" i="2"/>
  <c r="AK413" i="2"/>
  <c r="EJ413" i="2" s="1"/>
  <c r="CI413" i="2"/>
  <c r="CU413" i="2" l="1"/>
  <c r="CW413" i="2"/>
  <c r="CP413" i="2"/>
  <c r="DG413" i="2"/>
  <c r="DE413" i="2"/>
  <c r="CR413" i="2"/>
  <c r="CJ413" i="2"/>
  <c r="DH413" i="2"/>
  <c r="CL413" i="2"/>
  <c r="CV413" i="2"/>
  <c r="CN413" i="2"/>
  <c r="CO413" i="2"/>
  <c r="CX413" i="2"/>
  <c r="CT413" i="2"/>
  <c r="CQ413" i="2"/>
  <c r="CZ413" i="2"/>
  <c r="CK413" i="2"/>
  <c r="G414" i="2"/>
  <c r="F414" i="2"/>
  <c r="L414" i="2"/>
  <c r="I414" i="2"/>
  <c r="K414" i="2"/>
  <c r="DJ414" i="2" s="1"/>
  <c r="DK414" i="2" s="1"/>
  <c r="A414" i="2"/>
  <c r="E414" i="2"/>
  <c r="J414" i="2"/>
  <c r="C414" i="2"/>
  <c r="DD414" i="2" s="1"/>
  <c r="H414" i="2"/>
  <c r="B414" i="2"/>
  <c r="D414" i="2"/>
  <c r="AL414" i="2"/>
  <c r="CS414" i="2"/>
  <c r="CT414" i="2"/>
  <c r="CJ414" i="2"/>
  <c r="CN414" i="2"/>
  <c r="DC414" i="2"/>
  <c r="CL414" i="2"/>
  <c r="CK414" i="2"/>
  <c r="DG414" i="2"/>
  <c r="DF414" i="2"/>
  <c r="CV414" i="2"/>
  <c r="CO414" i="2"/>
  <c r="DA414" i="2"/>
  <c r="CR414" i="2"/>
  <c r="CX414" i="2"/>
  <c r="CY414" i="2"/>
  <c r="DE414" i="2"/>
  <c r="CM414" i="2"/>
  <c r="AM414" i="2"/>
  <c r="M414" i="2"/>
  <c r="BK414" i="2"/>
  <c r="N414" i="2"/>
  <c r="O414" i="2"/>
  <c r="DN414" i="2" s="1"/>
  <c r="AN414" i="2"/>
  <c r="BL414" i="2"/>
  <c r="BM414" i="2"/>
  <c r="P414" i="2"/>
  <c r="AO414" i="2"/>
  <c r="AP414" i="2"/>
  <c r="Q414" i="2"/>
  <c r="DP414" i="2" s="1"/>
  <c r="BN414" i="2"/>
  <c r="AQ414" i="2"/>
  <c r="BO414" i="2"/>
  <c r="R414" i="2"/>
  <c r="DQ414" i="2" s="1"/>
  <c r="BP414" i="2"/>
  <c r="AR414" i="2"/>
  <c r="S414" i="2"/>
  <c r="AS414" i="2"/>
  <c r="BQ414" i="2"/>
  <c r="T414" i="2"/>
  <c r="DS414" i="2" s="1"/>
  <c r="AT414" i="2"/>
  <c r="BR414" i="2"/>
  <c r="U414" i="2"/>
  <c r="BS414" i="2"/>
  <c r="AU414" i="2"/>
  <c r="V414" i="2"/>
  <c r="DU414" i="2" s="1"/>
  <c r="AV414" i="2"/>
  <c r="W414" i="2"/>
  <c r="DV414" i="2" s="1"/>
  <c r="BT414" i="2"/>
  <c r="AW414" i="2"/>
  <c r="BU414" i="2"/>
  <c r="X414" i="2"/>
  <c r="AX414" i="2"/>
  <c r="Y414" i="2"/>
  <c r="DX414" i="2" s="1"/>
  <c r="BV414" i="2"/>
  <c r="BW414" i="2"/>
  <c r="AY414" i="2"/>
  <c r="Z414" i="2"/>
  <c r="DY414" i="2" s="1"/>
  <c r="AA414" i="2"/>
  <c r="BX414" i="2"/>
  <c r="AZ414" i="2"/>
  <c r="AB414" i="2"/>
  <c r="EA414" i="2" s="1"/>
  <c r="BY414" i="2"/>
  <c r="BA414" i="2"/>
  <c r="BB414" i="2"/>
  <c r="BZ414" i="2"/>
  <c r="AC414" i="2"/>
  <c r="BC414" i="2"/>
  <c r="CA414" i="2"/>
  <c r="AD414" i="2"/>
  <c r="EC414" i="2" s="1"/>
  <c r="BD414" i="2"/>
  <c r="CB414" i="2"/>
  <c r="AE414" i="2"/>
  <c r="ED414" i="2" s="1"/>
  <c r="BE414" i="2"/>
  <c r="CC414" i="2"/>
  <c r="AF414" i="2"/>
  <c r="EE414" i="2" s="1"/>
  <c r="BF414" i="2"/>
  <c r="AG414" i="2"/>
  <c r="EF414" i="2" s="1"/>
  <c r="CD414" i="2"/>
  <c r="CE414" i="2"/>
  <c r="BG414" i="2"/>
  <c r="AH414" i="2"/>
  <c r="EG414" i="2" s="1"/>
  <c r="BH414" i="2"/>
  <c r="CF414" i="2"/>
  <c r="AI414" i="2"/>
  <c r="EH414" i="2" s="1"/>
  <c r="BI414" i="2"/>
  <c r="AJ414" i="2"/>
  <c r="EI414" i="2" s="1"/>
  <c r="CG414" i="2"/>
  <c r="AK414" i="2"/>
  <c r="EJ414" i="2" s="1"/>
  <c r="BJ414" i="2"/>
  <c r="CH414" i="2"/>
  <c r="CI414" i="2"/>
  <c r="CS413" i="2"/>
  <c r="DB413" i="2"/>
  <c r="DF413" i="2"/>
  <c r="CY413" i="2"/>
  <c r="EN415" i="2"/>
  <c r="EO415" i="2" s="1"/>
  <c r="EM416" i="2"/>
  <c r="DD413" i="2"/>
  <c r="DA413" i="2"/>
  <c r="DM414" i="2" l="1"/>
  <c r="DR414" i="2"/>
  <c r="CQ414" i="2"/>
  <c r="L415" i="2"/>
  <c r="E415" i="2"/>
  <c r="J415" i="2"/>
  <c r="I415" i="2"/>
  <c r="C415" i="2"/>
  <c r="DC415" i="2" s="1"/>
  <c r="G415" i="2"/>
  <c r="D415" i="2"/>
  <c r="A415" i="2"/>
  <c r="F415" i="2"/>
  <c r="K415" i="2"/>
  <c r="DJ415" i="2" s="1"/>
  <c r="DK415" i="2" s="1"/>
  <c r="B415" i="2"/>
  <c r="H415" i="2"/>
  <c r="AL415" i="2"/>
  <c r="DD415" i="2"/>
  <c r="DH415" i="2"/>
  <c r="DE415" i="2"/>
  <c r="DF415" i="2"/>
  <c r="AM415" i="2"/>
  <c r="M415" i="2"/>
  <c r="DL415" i="2" s="1"/>
  <c r="BK415" i="2"/>
  <c r="N415" i="2"/>
  <c r="BL415" i="2"/>
  <c r="AN415" i="2"/>
  <c r="O415" i="2"/>
  <c r="DN415" i="2" s="1"/>
  <c r="P415" i="2"/>
  <c r="DO415" i="2" s="1"/>
  <c r="BM415" i="2"/>
  <c r="AO415" i="2"/>
  <c r="BN415" i="2"/>
  <c r="Q415" i="2"/>
  <c r="AP415" i="2"/>
  <c r="BO415" i="2"/>
  <c r="AQ415" i="2"/>
  <c r="R415" i="2"/>
  <c r="DQ415" i="2" s="1"/>
  <c r="AR415" i="2"/>
  <c r="S415" i="2"/>
  <c r="DR415" i="2" s="1"/>
  <c r="BP415" i="2"/>
  <c r="T415" i="2"/>
  <c r="BQ415" i="2"/>
  <c r="AS415" i="2"/>
  <c r="U415" i="2"/>
  <c r="DT415" i="2" s="1"/>
  <c r="BR415" i="2"/>
  <c r="AT415" i="2"/>
  <c r="V415" i="2"/>
  <c r="DU415" i="2" s="1"/>
  <c r="BS415" i="2"/>
  <c r="AU415" i="2"/>
  <c r="AV415" i="2"/>
  <c r="BT415" i="2"/>
  <c r="W415" i="2"/>
  <c r="DV415" i="2" s="1"/>
  <c r="X415" i="2"/>
  <c r="DW415" i="2" s="1"/>
  <c r="BU415" i="2"/>
  <c r="AW415" i="2"/>
  <c r="AX415" i="2"/>
  <c r="BV415" i="2"/>
  <c r="Y415" i="2"/>
  <c r="DX415" i="2" s="1"/>
  <c r="BW415" i="2"/>
  <c r="AY415" i="2"/>
  <c r="Z415" i="2"/>
  <c r="DY415" i="2" s="1"/>
  <c r="AA415" i="2"/>
  <c r="DZ415" i="2" s="1"/>
  <c r="BX415" i="2"/>
  <c r="AZ415" i="2"/>
  <c r="BY415" i="2"/>
  <c r="BA415" i="2"/>
  <c r="AB415" i="2"/>
  <c r="EA415" i="2" s="1"/>
  <c r="BZ415" i="2"/>
  <c r="BB415" i="2"/>
  <c r="AC415" i="2"/>
  <c r="EB415" i="2" s="1"/>
  <c r="BC415" i="2"/>
  <c r="AD415" i="2"/>
  <c r="EC415" i="2" s="1"/>
  <c r="CA415" i="2"/>
  <c r="BD415" i="2"/>
  <c r="CB415" i="2"/>
  <c r="AE415" i="2"/>
  <c r="ED415" i="2" s="1"/>
  <c r="AF415" i="2"/>
  <c r="EE415" i="2" s="1"/>
  <c r="BE415" i="2"/>
  <c r="CC415" i="2"/>
  <c r="BF415" i="2"/>
  <c r="AG415" i="2"/>
  <c r="EF415" i="2" s="1"/>
  <c r="CD415" i="2"/>
  <c r="BG415" i="2"/>
  <c r="CE415" i="2"/>
  <c r="AH415" i="2"/>
  <c r="EG415" i="2" s="1"/>
  <c r="AI415" i="2"/>
  <c r="EH415" i="2" s="1"/>
  <c r="BH415" i="2"/>
  <c r="CF415" i="2"/>
  <c r="CG415" i="2"/>
  <c r="BI415" i="2"/>
  <c r="AJ415" i="2"/>
  <c r="EI415" i="2" s="1"/>
  <c r="BJ415" i="2"/>
  <c r="AK415" i="2"/>
  <c r="EJ415" i="2" s="1"/>
  <c r="CH415" i="2"/>
  <c r="CI415" i="2"/>
  <c r="EM417" i="2"/>
  <c r="EN416" i="2"/>
  <c r="EO416" i="2" s="1"/>
  <c r="DW414" i="2"/>
  <c r="DL414" i="2"/>
  <c r="CZ414" i="2"/>
  <c r="DH414" i="2"/>
  <c r="CU414" i="2"/>
  <c r="EB414" i="2"/>
  <c r="DZ414" i="2"/>
  <c r="DT414" i="2"/>
  <c r="DO414" i="2"/>
  <c r="DB414" i="2"/>
  <c r="CW414" i="2"/>
  <c r="CP414" i="2"/>
  <c r="DA415" i="2" l="1"/>
  <c r="DB415" i="2"/>
  <c r="CJ415" i="2"/>
  <c r="CN415" i="2"/>
  <c r="CV415" i="2"/>
  <c r="CZ415" i="2"/>
  <c r="DS415" i="2"/>
  <c r="DP415" i="2"/>
  <c r="CT415" i="2"/>
  <c r="CO415" i="2"/>
  <c r="CQ415" i="2"/>
  <c r="DG415" i="2"/>
  <c r="EN417" i="2"/>
  <c r="EO417" i="2" s="1"/>
  <c r="EM418" i="2"/>
  <c r="CY415" i="2"/>
  <c r="CK415" i="2"/>
  <c r="CX415" i="2"/>
  <c r="CM415" i="2"/>
  <c r="CW415" i="2"/>
  <c r="CS415" i="2"/>
  <c r="CP415" i="2"/>
  <c r="J416" i="2"/>
  <c r="H416" i="2"/>
  <c r="E416" i="2"/>
  <c r="C416" i="2"/>
  <c r="CY416" i="2" s="1"/>
  <c r="F416" i="2"/>
  <c r="G416" i="2"/>
  <c r="I416" i="2"/>
  <c r="A416" i="2"/>
  <c r="K416" i="2"/>
  <c r="DJ416" i="2" s="1"/>
  <c r="DK416" i="2" s="1"/>
  <c r="B416" i="2"/>
  <c r="L416" i="2"/>
  <c r="D416" i="2"/>
  <c r="AL416" i="2"/>
  <c r="CX416" i="2"/>
  <c r="CJ416" i="2"/>
  <c r="DD416" i="2"/>
  <c r="CQ416" i="2"/>
  <c r="CZ416" i="2"/>
  <c r="DB416" i="2"/>
  <c r="CU416" i="2"/>
  <c r="CO416" i="2"/>
  <c r="DF416" i="2"/>
  <c r="CR416" i="2"/>
  <c r="CL416" i="2"/>
  <c r="DH416" i="2"/>
  <c r="CM416" i="2"/>
  <c r="DA416" i="2"/>
  <c r="M416" i="2"/>
  <c r="AM416" i="2"/>
  <c r="BK416" i="2"/>
  <c r="N416" i="2"/>
  <c r="AN416" i="2"/>
  <c r="O416" i="2"/>
  <c r="DN416" i="2" s="1"/>
  <c r="BL416" i="2"/>
  <c r="BM416" i="2"/>
  <c r="AO416" i="2"/>
  <c r="P416" i="2"/>
  <c r="AP416" i="2"/>
  <c r="BN416" i="2"/>
  <c r="Q416" i="2"/>
  <c r="DP416" i="2" s="1"/>
  <c r="R416" i="2"/>
  <c r="DQ416" i="2" s="1"/>
  <c r="BO416" i="2"/>
  <c r="AQ416" i="2"/>
  <c r="AR416" i="2"/>
  <c r="S416" i="2"/>
  <c r="BP416" i="2"/>
  <c r="BQ416" i="2"/>
  <c r="T416" i="2"/>
  <c r="DS416" i="2" s="1"/>
  <c r="AS416" i="2"/>
  <c r="U416" i="2"/>
  <c r="DT416" i="2" s="1"/>
  <c r="BR416" i="2"/>
  <c r="AT416" i="2"/>
  <c r="V416" i="2"/>
  <c r="AU416" i="2"/>
  <c r="BS416" i="2"/>
  <c r="BT416" i="2"/>
  <c r="W416" i="2"/>
  <c r="DV416" i="2" s="1"/>
  <c r="AV416" i="2"/>
  <c r="X416" i="2"/>
  <c r="DW416" i="2" s="1"/>
  <c r="AW416" i="2"/>
  <c r="BU416" i="2"/>
  <c r="AX416" i="2"/>
  <c r="BV416" i="2"/>
  <c r="Y416" i="2"/>
  <c r="DX416" i="2" s="1"/>
  <c r="AY416" i="2"/>
  <c r="Z416" i="2"/>
  <c r="DY416" i="2" s="1"/>
  <c r="BW416" i="2"/>
  <c r="AA416" i="2"/>
  <c r="AZ416" i="2"/>
  <c r="BX416" i="2"/>
  <c r="BY416" i="2"/>
  <c r="BA416" i="2"/>
  <c r="AB416" i="2"/>
  <c r="EA416" i="2" s="1"/>
  <c r="AC416" i="2"/>
  <c r="EB416" i="2" s="1"/>
  <c r="BB416" i="2"/>
  <c r="BZ416" i="2"/>
  <c r="AD416" i="2"/>
  <c r="EC416" i="2" s="1"/>
  <c r="BC416" i="2"/>
  <c r="CA416" i="2"/>
  <c r="BD416" i="2"/>
  <c r="CB416" i="2"/>
  <c r="AE416" i="2"/>
  <c r="ED416" i="2" s="1"/>
  <c r="AF416" i="2"/>
  <c r="EE416" i="2" s="1"/>
  <c r="BE416" i="2"/>
  <c r="CC416" i="2"/>
  <c r="BF416" i="2"/>
  <c r="CD416" i="2"/>
  <c r="AG416" i="2"/>
  <c r="EF416" i="2" s="1"/>
  <c r="AH416" i="2"/>
  <c r="EG416" i="2" s="1"/>
  <c r="BG416" i="2"/>
  <c r="CE416" i="2"/>
  <c r="CF416" i="2"/>
  <c r="BH416" i="2"/>
  <c r="AI416" i="2"/>
  <c r="EH416" i="2" s="1"/>
  <c r="BI416" i="2"/>
  <c r="CG416" i="2"/>
  <c r="AJ416" i="2"/>
  <c r="EI416" i="2" s="1"/>
  <c r="AK416" i="2"/>
  <c r="EJ416" i="2" s="1"/>
  <c r="CH416" i="2"/>
  <c r="BJ416" i="2"/>
  <c r="CI416" i="2"/>
  <c r="DM415" i="2"/>
  <c r="CU415" i="2"/>
  <c r="CR415" i="2"/>
  <c r="CL415" i="2"/>
  <c r="DM416" i="2" l="1"/>
  <c r="DU416" i="2"/>
  <c r="DR416" i="2"/>
  <c r="DO416" i="2"/>
  <c r="DZ416" i="2"/>
  <c r="DL416" i="2"/>
  <c r="CK416" i="2"/>
  <c r="CW416" i="2"/>
  <c r="DE416" i="2"/>
  <c r="DG416" i="2"/>
  <c r="DC416" i="2"/>
  <c r="CN416" i="2"/>
  <c r="CP416" i="2"/>
  <c r="CS416" i="2"/>
  <c r="EM419" i="2"/>
  <c r="EN418" i="2"/>
  <c r="EO418" i="2" s="1"/>
  <c r="CT416" i="2"/>
  <c r="CV416" i="2"/>
  <c r="F417" i="2"/>
  <c r="B417" i="2"/>
  <c r="L417" i="2"/>
  <c r="A417" i="2"/>
  <c r="K417" i="2"/>
  <c r="DJ417" i="2" s="1"/>
  <c r="DK417" i="2" s="1"/>
  <c r="D417" i="2"/>
  <c r="J417" i="2"/>
  <c r="I417" i="2"/>
  <c r="E417" i="2"/>
  <c r="G417" i="2"/>
  <c r="H417" i="2"/>
  <c r="C417" i="2"/>
  <c r="CV417" i="2" s="1"/>
  <c r="AL417" i="2"/>
  <c r="AM417" i="2"/>
  <c r="DE417" i="2"/>
  <c r="M417" i="2"/>
  <c r="BK417" i="2"/>
  <c r="N417" i="2"/>
  <c r="O417" i="2"/>
  <c r="DN417" i="2" s="1"/>
  <c r="BL417" i="2"/>
  <c r="AN417" i="2"/>
  <c r="AO417" i="2"/>
  <c r="BM417" i="2"/>
  <c r="P417" i="2"/>
  <c r="BN417" i="2"/>
  <c r="Q417" i="2"/>
  <c r="DP417" i="2" s="1"/>
  <c r="AP417" i="2"/>
  <c r="R417" i="2"/>
  <c r="DQ417" i="2" s="1"/>
  <c r="AQ417" i="2"/>
  <c r="BO417" i="2"/>
  <c r="S417" i="2"/>
  <c r="AR417" i="2"/>
  <c r="BP417" i="2"/>
  <c r="AS417" i="2"/>
  <c r="T417" i="2"/>
  <c r="DS417" i="2" s="1"/>
  <c r="BQ417" i="2"/>
  <c r="AT417" i="2"/>
  <c r="BR417" i="2"/>
  <c r="U417" i="2"/>
  <c r="AU417" i="2"/>
  <c r="V417" i="2"/>
  <c r="BS417" i="2"/>
  <c r="W417" i="2"/>
  <c r="DV417" i="2" s="1"/>
  <c r="AV417" i="2"/>
  <c r="BT417" i="2"/>
  <c r="BU417" i="2"/>
  <c r="X417" i="2"/>
  <c r="AW417" i="2"/>
  <c r="Y417" i="2"/>
  <c r="DX417" i="2" s="1"/>
  <c r="AX417" i="2"/>
  <c r="BV417" i="2"/>
  <c r="Z417" i="2"/>
  <c r="DY417" i="2" s="1"/>
  <c r="BW417" i="2"/>
  <c r="AY417" i="2"/>
  <c r="BX417" i="2"/>
  <c r="AA417" i="2"/>
  <c r="AZ417" i="2"/>
  <c r="BY417" i="2"/>
  <c r="BA417" i="2"/>
  <c r="AB417" i="2"/>
  <c r="EA417" i="2" s="1"/>
  <c r="BB417" i="2"/>
  <c r="AC417" i="2"/>
  <c r="BZ417" i="2"/>
  <c r="BC417" i="2"/>
  <c r="AD417" i="2"/>
  <c r="EC417" i="2" s="1"/>
  <c r="CA417" i="2"/>
  <c r="AE417" i="2"/>
  <c r="ED417" i="2" s="1"/>
  <c r="BD417" i="2"/>
  <c r="CB417" i="2"/>
  <c r="CC417" i="2"/>
  <c r="BE417" i="2"/>
  <c r="AF417" i="2"/>
  <c r="EE417" i="2" s="1"/>
  <c r="BF417" i="2"/>
  <c r="AG417" i="2"/>
  <c r="EF417" i="2" s="1"/>
  <c r="CD417" i="2"/>
  <c r="BG417" i="2"/>
  <c r="CE417" i="2"/>
  <c r="AH417" i="2"/>
  <c r="EG417" i="2" s="1"/>
  <c r="CF417" i="2"/>
  <c r="BH417" i="2"/>
  <c r="AI417" i="2"/>
  <c r="EH417" i="2" s="1"/>
  <c r="BI417" i="2"/>
  <c r="CG417" i="2"/>
  <c r="AJ417" i="2"/>
  <c r="EI417" i="2" s="1"/>
  <c r="BJ417" i="2"/>
  <c r="AK417" i="2"/>
  <c r="EJ417" i="2" s="1"/>
  <c r="CH417" i="2"/>
  <c r="CI417" i="2"/>
  <c r="CT417" i="2" l="1"/>
  <c r="CK417" i="2"/>
  <c r="DM417" i="2"/>
  <c r="CJ417" i="2"/>
  <c r="DU417" i="2"/>
  <c r="DG417" i="2"/>
  <c r="DZ417" i="2"/>
  <c r="DO417" i="2"/>
  <c r="CS417" i="2"/>
  <c r="DF417" i="2"/>
  <c r="DW417" i="2"/>
  <c r="DT417" i="2"/>
  <c r="DR417" i="2"/>
  <c r="DL417" i="2"/>
  <c r="DD417" i="2"/>
  <c r="EB417" i="2"/>
  <c r="CR417" i="2"/>
  <c r="CX417" i="2"/>
  <c r="CW417" i="2"/>
  <c r="DA417" i="2"/>
  <c r="CM417" i="2"/>
  <c r="CO417" i="2"/>
  <c r="DH417" i="2"/>
  <c r="CU417" i="2"/>
  <c r="CP417" i="2"/>
  <c r="CN417" i="2"/>
  <c r="DC417" i="2"/>
  <c r="DB417" i="2"/>
  <c r="CQ417" i="2"/>
  <c r="CZ417" i="2"/>
  <c r="K418" i="2"/>
  <c r="DJ418" i="2" s="1"/>
  <c r="DK418" i="2" s="1"/>
  <c r="L418" i="2"/>
  <c r="J418" i="2"/>
  <c r="G418" i="2"/>
  <c r="C418" i="2"/>
  <c r="DG418" i="2" s="1"/>
  <c r="F418" i="2"/>
  <c r="B418" i="2"/>
  <c r="E418" i="2"/>
  <c r="H418" i="2"/>
  <c r="A418" i="2"/>
  <c r="I418" i="2"/>
  <c r="D418" i="2"/>
  <c r="AL418" i="2"/>
  <c r="CJ418" i="2"/>
  <c r="CO418" i="2"/>
  <c r="CT418" i="2"/>
  <c r="DH418" i="2"/>
  <c r="CS418" i="2"/>
  <c r="CN418" i="2"/>
  <c r="CV418" i="2"/>
  <c r="CP418" i="2"/>
  <c r="CK418" i="2"/>
  <c r="DF418" i="2"/>
  <c r="CQ418" i="2"/>
  <c r="DE418" i="2"/>
  <c r="DC418" i="2"/>
  <c r="CR418" i="2"/>
  <c r="CM418" i="2"/>
  <c r="CX418" i="2"/>
  <c r="CL418" i="2"/>
  <c r="DB418" i="2"/>
  <c r="CW418" i="2"/>
  <c r="CY418" i="2"/>
  <c r="AM418" i="2"/>
  <c r="M418" i="2"/>
  <c r="DL418" i="2" s="1"/>
  <c r="N418" i="2"/>
  <c r="DM418" i="2" s="1"/>
  <c r="BK418" i="2"/>
  <c r="AN418" i="2"/>
  <c r="BL418" i="2"/>
  <c r="O418" i="2"/>
  <c r="P418" i="2"/>
  <c r="AO418" i="2"/>
  <c r="BM418" i="2"/>
  <c r="AP418" i="2"/>
  <c r="Q418" i="2"/>
  <c r="DP418" i="2" s="1"/>
  <c r="BN418" i="2"/>
  <c r="BO418" i="2"/>
  <c r="R418" i="2"/>
  <c r="AQ418" i="2"/>
  <c r="S418" i="2"/>
  <c r="BP418" i="2"/>
  <c r="AR418" i="2"/>
  <c r="AS418" i="2"/>
  <c r="BQ418" i="2"/>
  <c r="T418" i="2"/>
  <c r="BR418" i="2"/>
  <c r="AT418" i="2"/>
  <c r="U418" i="2"/>
  <c r="DT418" i="2" s="1"/>
  <c r="AU418" i="2"/>
  <c r="V418" i="2"/>
  <c r="DU418" i="2" s="1"/>
  <c r="BS418" i="2"/>
  <c r="W418" i="2"/>
  <c r="DV418" i="2" s="1"/>
  <c r="BT418" i="2"/>
  <c r="AV418" i="2"/>
  <c r="X418" i="2"/>
  <c r="BU418" i="2"/>
  <c r="AW418" i="2"/>
  <c r="AX418" i="2"/>
  <c r="BV418" i="2"/>
  <c r="Y418" i="2"/>
  <c r="DX418" i="2" s="1"/>
  <c r="Z418" i="2"/>
  <c r="AY418" i="2"/>
  <c r="BW418" i="2"/>
  <c r="AZ418" i="2"/>
  <c r="AA418" i="2"/>
  <c r="DZ418" i="2" s="1"/>
  <c r="BX418" i="2"/>
  <c r="BA418" i="2"/>
  <c r="AB418" i="2"/>
  <c r="EA418" i="2" s="1"/>
  <c r="BY418" i="2"/>
  <c r="AC418" i="2"/>
  <c r="BZ418" i="2"/>
  <c r="BB418" i="2"/>
  <c r="CA418" i="2"/>
  <c r="BC418" i="2"/>
  <c r="AD418" i="2"/>
  <c r="EC418" i="2" s="1"/>
  <c r="BD418" i="2"/>
  <c r="AE418" i="2"/>
  <c r="CB418" i="2"/>
  <c r="BE418" i="2"/>
  <c r="AF418" i="2"/>
  <c r="EE418" i="2" s="1"/>
  <c r="CC418" i="2"/>
  <c r="AG418" i="2"/>
  <c r="EF418" i="2" s="1"/>
  <c r="BF418" i="2"/>
  <c r="CD418" i="2"/>
  <c r="CE418" i="2"/>
  <c r="BG418" i="2"/>
  <c r="AH418" i="2"/>
  <c r="EG418" i="2" s="1"/>
  <c r="CF418" i="2"/>
  <c r="BH418" i="2"/>
  <c r="AI418" i="2"/>
  <c r="EH418" i="2" s="1"/>
  <c r="AJ418" i="2"/>
  <c r="EI418" i="2" s="1"/>
  <c r="BI418" i="2"/>
  <c r="CG418" i="2"/>
  <c r="AK418" i="2"/>
  <c r="EJ418" i="2" s="1"/>
  <c r="CH418" i="2"/>
  <c r="BJ418" i="2"/>
  <c r="CI418" i="2"/>
  <c r="CL417" i="2"/>
  <c r="CY417" i="2"/>
  <c r="EN419" i="2"/>
  <c r="EO419" i="2" s="1"/>
  <c r="EM420" i="2"/>
  <c r="DW418" i="2" l="1"/>
  <c r="EB418" i="2"/>
  <c r="DQ418" i="2"/>
  <c r="DN418" i="2"/>
  <c r="CU418" i="2"/>
  <c r="ED418" i="2"/>
  <c r="DY418" i="2"/>
  <c r="DS418" i="2"/>
  <c r="DD418" i="2"/>
  <c r="CZ418" i="2"/>
  <c r="DA418" i="2"/>
  <c r="EM421" i="2"/>
  <c r="EN420" i="2"/>
  <c r="EO420" i="2" s="1"/>
  <c r="I419" i="2"/>
  <c r="B419" i="2"/>
  <c r="E419" i="2"/>
  <c r="F419" i="2"/>
  <c r="D419" i="2"/>
  <c r="J419" i="2"/>
  <c r="H419" i="2"/>
  <c r="C419" i="2"/>
  <c r="CX419" i="2" s="1"/>
  <c r="G419" i="2"/>
  <c r="K419" i="2"/>
  <c r="DJ419" i="2" s="1"/>
  <c r="DK419" i="2" s="1"/>
  <c r="L419" i="2"/>
  <c r="A419" i="2"/>
  <c r="AL419" i="2"/>
  <c r="DD419" i="2"/>
  <c r="AM419" i="2"/>
  <c r="N419" i="2"/>
  <c r="DM419" i="2" s="1"/>
  <c r="BK419" i="2"/>
  <c r="M419" i="2"/>
  <c r="AN419" i="2"/>
  <c r="O419" i="2"/>
  <c r="BL419" i="2"/>
  <c r="P419" i="2"/>
  <c r="AO419" i="2"/>
  <c r="BM419" i="2"/>
  <c r="Q419" i="2"/>
  <c r="AP419" i="2"/>
  <c r="BN419" i="2"/>
  <c r="R419" i="2"/>
  <c r="AQ419" i="2"/>
  <c r="BO419" i="2"/>
  <c r="BP419" i="2"/>
  <c r="AR419" i="2"/>
  <c r="S419" i="2"/>
  <c r="DR419" i="2" s="1"/>
  <c r="T419" i="2"/>
  <c r="BQ419" i="2"/>
  <c r="AS419" i="2"/>
  <c r="AT419" i="2"/>
  <c r="BR419" i="2"/>
  <c r="U419" i="2"/>
  <c r="BS419" i="2"/>
  <c r="AU419" i="2"/>
  <c r="V419" i="2"/>
  <c r="W419" i="2"/>
  <c r="AV419" i="2"/>
  <c r="BT419" i="2"/>
  <c r="AW419" i="2"/>
  <c r="X419" i="2"/>
  <c r="BU419" i="2"/>
  <c r="BV419" i="2"/>
  <c r="AX419" i="2"/>
  <c r="Y419" i="2"/>
  <c r="AY419" i="2"/>
  <c r="BW419" i="2"/>
  <c r="Z419" i="2"/>
  <c r="DY419" i="2" s="1"/>
  <c r="AA419" i="2"/>
  <c r="DZ419" i="2" s="1"/>
  <c r="AZ419" i="2"/>
  <c r="BX419" i="2"/>
  <c r="BA419" i="2"/>
  <c r="BY419" i="2"/>
  <c r="AB419" i="2"/>
  <c r="BB419" i="2"/>
  <c r="AC419" i="2"/>
  <c r="EB419" i="2" s="1"/>
  <c r="BZ419" i="2"/>
  <c r="BC419" i="2"/>
  <c r="AD419" i="2"/>
  <c r="EC419" i="2" s="1"/>
  <c r="CA419" i="2"/>
  <c r="CB419" i="2"/>
  <c r="BD419" i="2"/>
  <c r="AE419" i="2"/>
  <c r="CC419" i="2"/>
  <c r="AF419" i="2"/>
  <c r="EE419" i="2" s="1"/>
  <c r="BE419" i="2"/>
  <c r="BF419" i="2"/>
  <c r="AG419" i="2"/>
  <c r="CD419" i="2"/>
  <c r="CE419" i="2"/>
  <c r="AH419" i="2"/>
  <c r="BG419" i="2"/>
  <c r="AI419" i="2"/>
  <c r="EH419" i="2" s="1"/>
  <c r="CF419" i="2"/>
  <c r="BH419" i="2"/>
  <c r="CG419" i="2"/>
  <c r="BI419" i="2"/>
  <c r="AJ419" i="2"/>
  <c r="CH419" i="2"/>
  <c r="AK419" i="2"/>
  <c r="EJ419" i="2" s="1"/>
  <c r="BJ419" i="2"/>
  <c r="CI419" i="2"/>
  <c r="DR418" i="2"/>
  <c r="DO418" i="2"/>
  <c r="DP419" i="2" l="1"/>
  <c r="DO419" i="2"/>
  <c r="ED419" i="2"/>
  <c r="CP419" i="2"/>
  <c r="EI419" i="2"/>
  <c r="EA419" i="2"/>
  <c r="DQ419" i="2"/>
  <c r="DN419" i="2"/>
  <c r="CT419" i="2"/>
  <c r="EG419" i="2"/>
  <c r="DX419" i="2"/>
  <c r="DV419" i="2"/>
  <c r="EF419" i="2"/>
  <c r="DU419" i="2"/>
  <c r="DS419" i="2"/>
  <c r="DL419" i="2"/>
  <c r="DB419" i="2"/>
  <c r="DH419" i="2"/>
  <c r="CR419" i="2"/>
  <c r="DG419" i="2"/>
  <c r="CQ419" i="2"/>
  <c r="CN419" i="2"/>
  <c r="CK419" i="2"/>
  <c r="CL419" i="2"/>
  <c r="CJ419" i="2"/>
  <c r="DA419" i="2"/>
  <c r="CO419" i="2"/>
  <c r="CU419" i="2"/>
  <c r="CZ419" i="2"/>
  <c r="CM419" i="2"/>
  <c r="DF419" i="2"/>
  <c r="DC419" i="2"/>
  <c r="CS419" i="2"/>
  <c r="DE419" i="2"/>
  <c r="CV419" i="2"/>
  <c r="C420" i="2"/>
  <c r="CM420" i="2" s="1"/>
  <c r="K420" i="2"/>
  <c r="DJ420" i="2" s="1"/>
  <c r="DK420" i="2" s="1"/>
  <c r="F420" i="2"/>
  <c r="A420" i="2"/>
  <c r="B420" i="2"/>
  <c r="L420" i="2"/>
  <c r="H420" i="2"/>
  <c r="E420" i="2"/>
  <c r="G420" i="2"/>
  <c r="I420" i="2"/>
  <c r="J420" i="2"/>
  <c r="D420" i="2"/>
  <c r="AL420" i="2"/>
  <c r="DB420" i="2"/>
  <c r="CL420" i="2"/>
  <c r="DC420" i="2"/>
  <c r="CR420" i="2"/>
  <c r="CO420" i="2"/>
  <c r="CP420" i="2"/>
  <c r="CT420" i="2"/>
  <c r="DA420" i="2"/>
  <c r="CY420" i="2"/>
  <c r="DH420" i="2"/>
  <c r="CN420" i="2"/>
  <c r="CX420" i="2"/>
  <c r="AM420" i="2"/>
  <c r="M420" i="2"/>
  <c r="DL420" i="2" s="1"/>
  <c r="BK420" i="2"/>
  <c r="N420" i="2"/>
  <c r="DM420" i="2" s="1"/>
  <c r="BL420" i="2"/>
  <c r="O420" i="2"/>
  <c r="DN420" i="2" s="1"/>
  <c r="AN420" i="2"/>
  <c r="P420" i="2"/>
  <c r="BM420" i="2"/>
  <c r="AO420" i="2"/>
  <c r="Q420" i="2"/>
  <c r="DP420" i="2" s="1"/>
  <c r="BN420" i="2"/>
  <c r="AP420" i="2"/>
  <c r="BO420" i="2"/>
  <c r="R420" i="2"/>
  <c r="AQ420" i="2"/>
  <c r="AR420" i="2"/>
  <c r="S420" i="2"/>
  <c r="DR420" i="2" s="1"/>
  <c r="BP420" i="2"/>
  <c r="BQ420" i="2"/>
  <c r="AS420" i="2"/>
  <c r="T420" i="2"/>
  <c r="DS420" i="2" s="1"/>
  <c r="U420" i="2"/>
  <c r="BR420" i="2"/>
  <c r="AT420" i="2"/>
  <c r="AU420" i="2"/>
  <c r="BS420" i="2"/>
  <c r="V420" i="2"/>
  <c r="DU420" i="2" s="1"/>
  <c r="AV420" i="2"/>
  <c r="W420" i="2"/>
  <c r="DV420" i="2" s="1"/>
  <c r="BT420" i="2"/>
  <c r="AW420" i="2"/>
  <c r="BU420" i="2"/>
  <c r="X420" i="2"/>
  <c r="DW420" i="2" s="1"/>
  <c r="AX420" i="2"/>
  <c r="Y420" i="2"/>
  <c r="DX420" i="2" s="1"/>
  <c r="BV420" i="2"/>
  <c r="AY420" i="2"/>
  <c r="BW420" i="2"/>
  <c r="Z420" i="2"/>
  <c r="DY420" i="2" s="1"/>
  <c r="BX420" i="2"/>
  <c r="AZ420" i="2"/>
  <c r="AA420" i="2"/>
  <c r="DZ420" i="2" s="1"/>
  <c r="BY420" i="2"/>
  <c r="BA420" i="2"/>
  <c r="AB420" i="2"/>
  <c r="EA420" i="2" s="1"/>
  <c r="BB420" i="2"/>
  <c r="AC420" i="2"/>
  <c r="EB420" i="2" s="1"/>
  <c r="BZ420" i="2"/>
  <c r="CA420" i="2"/>
  <c r="AD420" i="2"/>
  <c r="EC420" i="2" s="1"/>
  <c r="BC420" i="2"/>
  <c r="BD420" i="2"/>
  <c r="CB420" i="2"/>
  <c r="AE420" i="2"/>
  <c r="ED420" i="2" s="1"/>
  <c r="BE420" i="2"/>
  <c r="CC420" i="2"/>
  <c r="AF420" i="2"/>
  <c r="EE420" i="2" s="1"/>
  <c r="CD420" i="2"/>
  <c r="AG420" i="2"/>
  <c r="EF420" i="2" s="1"/>
  <c r="BF420" i="2"/>
  <c r="AH420" i="2"/>
  <c r="EG420" i="2" s="1"/>
  <c r="CE420" i="2"/>
  <c r="BG420" i="2"/>
  <c r="BH420" i="2"/>
  <c r="CF420" i="2"/>
  <c r="AI420" i="2"/>
  <c r="EH420" i="2" s="1"/>
  <c r="BI420" i="2"/>
  <c r="CG420" i="2"/>
  <c r="AJ420" i="2"/>
  <c r="EI420" i="2" s="1"/>
  <c r="CH420" i="2"/>
  <c r="BJ420" i="2"/>
  <c r="AK420" i="2"/>
  <c r="EJ420" i="2" s="1"/>
  <c r="CI420" i="2"/>
  <c r="DW419" i="2"/>
  <c r="DT419" i="2"/>
  <c r="CW419" i="2"/>
  <c r="CY419" i="2"/>
  <c r="EN421" i="2"/>
  <c r="EO421" i="2" s="1"/>
  <c r="EM422" i="2"/>
  <c r="CS420" i="2" l="1"/>
  <c r="DF420" i="2"/>
  <c r="CQ420" i="2"/>
  <c r="DT420" i="2"/>
  <c r="DQ420" i="2"/>
  <c r="CZ420" i="2"/>
  <c r="CV420" i="2"/>
  <c r="DD420" i="2"/>
  <c r="E421" i="2"/>
  <c r="H421" i="2"/>
  <c r="A421" i="2"/>
  <c r="B421" i="2"/>
  <c r="G421" i="2"/>
  <c r="I421" i="2"/>
  <c r="C421" i="2"/>
  <c r="DB421" i="2" s="1"/>
  <c r="D421" i="2"/>
  <c r="F421" i="2"/>
  <c r="K421" i="2"/>
  <c r="DJ421" i="2" s="1"/>
  <c r="DK421" i="2" s="1"/>
  <c r="L421" i="2"/>
  <c r="J421" i="2"/>
  <c r="AL421" i="2"/>
  <c r="DE421" i="2"/>
  <c r="AM421" i="2"/>
  <c r="M421" i="2"/>
  <c r="DL421" i="2" s="1"/>
  <c r="N421" i="2"/>
  <c r="BK421" i="2"/>
  <c r="AN421" i="2"/>
  <c r="BL421" i="2"/>
  <c r="O421" i="2"/>
  <c r="DN421" i="2" s="1"/>
  <c r="P421" i="2"/>
  <c r="AO421" i="2"/>
  <c r="BM421" i="2"/>
  <c r="BN421" i="2"/>
  <c r="Q421" i="2"/>
  <c r="DP421" i="2" s="1"/>
  <c r="AP421" i="2"/>
  <c r="R421" i="2"/>
  <c r="DQ421" i="2" s="1"/>
  <c r="BO421" i="2"/>
  <c r="AQ421" i="2"/>
  <c r="BP421" i="2"/>
  <c r="S421" i="2"/>
  <c r="DR421" i="2" s="1"/>
  <c r="AR421" i="2"/>
  <c r="AS421" i="2"/>
  <c r="BQ421" i="2"/>
  <c r="T421" i="2"/>
  <c r="DS421" i="2" s="1"/>
  <c r="U421" i="2"/>
  <c r="DT421" i="2" s="1"/>
  <c r="BR421" i="2"/>
  <c r="AT421" i="2"/>
  <c r="AU421" i="2"/>
  <c r="V421" i="2"/>
  <c r="DU421" i="2" s="1"/>
  <c r="BS421" i="2"/>
  <c r="W421" i="2"/>
  <c r="DV421" i="2" s="1"/>
  <c r="AV421" i="2"/>
  <c r="BT421" i="2"/>
  <c r="BU421" i="2"/>
  <c r="X421" i="2"/>
  <c r="DW421" i="2" s="1"/>
  <c r="AW421" i="2"/>
  <c r="Y421" i="2"/>
  <c r="DX421" i="2" s="1"/>
  <c r="AX421" i="2"/>
  <c r="BV421" i="2"/>
  <c r="AY421" i="2"/>
  <c r="BW421" i="2"/>
  <c r="Z421" i="2"/>
  <c r="DY421" i="2" s="1"/>
  <c r="AZ421" i="2"/>
  <c r="AA421" i="2"/>
  <c r="DZ421" i="2" s="1"/>
  <c r="BX421" i="2"/>
  <c r="BA421" i="2"/>
  <c r="AB421" i="2"/>
  <c r="EA421" i="2" s="1"/>
  <c r="BY421" i="2"/>
  <c r="BZ421" i="2"/>
  <c r="BB421" i="2"/>
  <c r="AC421" i="2"/>
  <c r="EB421" i="2" s="1"/>
  <c r="BC421" i="2"/>
  <c r="CA421" i="2"/>
  <c r="AD421" i="2"/>
  <c r="EC421" i="2" s="1"/>
  <c r="BD421" i="2"/>
  <c r="CB421" i="2"/>
  <c r="AE421" i="2"/>
  <c r="ED421" i="2" s="1"/>
  <c r="AF421" i="2"/>
  <c r="EE421" i="2" s="1"/>
  <c r="CC421" i="2"/>
  <c r="BE421" i="2"/>
  <c r="BF421" i="2"/>
  <c r="CD421" i="2"/>
  <c r="AG421" i="2"/>
  <c r="EF421" i="2" s="1"/>
  <c r="AH421" i="2"/>
  <c r="EG421" i="2" s="1"/>
  <c r="CE421" i="2"/>
  <c r="BG421" i="2"/>
  <c r="AI421" i="2"/>
  <c r="EH421" i="2" s="1"/>
  <c r="CF421" i="2"/>
  <c r="BH421" i="2"/>
  <c r="AJ421" i="2"/>
  <c r="EI421" i="2" s="1"/>
  <c r="BI421" i="2"/>
  <c r="CG421" i="2"/>
  <c r="BJ421" i="2"/>
  <c r="AK421" i="2"/>
  <c r="EJ421" i="2" s="1"/>
  <c r="CH421" i="2"/>
  <c r="CI421" i="2"/>
  <c r="CJ420" i="2"/>
  <c r="CK420" i="2"/>
  <c r="DE420" i="2"/>
  <c r="EM423" i="2"/>
  <c r="EN422" i="2"/>
  <c r="EO422" i="2" s="1"/>
  <c r="DO420" i="2"/>
  <c r="CW420" i="2"/>
  <c r="CU420" i="2"/>
  <c r="DG420" i="2"/>
  <c r="DF421" i="2" l="1"/>
  <c r="CV421" i="2"/>
  <c r="DO421" i="2"/>
  <c r="CW421" i="2"/>
  <c r="CM421" i="2"/>
  <c r="CN421" i="2"/>
  <c r="CU421" i="2"/>
  <c r="CQ421" i="2"/>
  <c r="CK421" i="2"/>
  <c r="CP421" i="2"/>
  <c r="CO421" i="2"/>
  <c r="CL421" i="2"/>
  <c r="CY421" i="2"/>
  <c r="EN423" i="2"/>
  <c r="EO423" i="2" s="1"/>
  <c r="EM424" i="2"/>
  <c r="CZ421" i="2"/>
  <c r="CJ421" i="2"/>
  <c r="CR421" i="2"/>
  <c r="H422" i="2"/>
  <c r="K422" i="2"/>
  <c r="DJ422" i="2" s="1"/>
  <c r="DK422" i="2" s="1"/>
  <c r="E422" i="2"/>
  <c r="A422" i="2"/>
  <c r="J422" i="2"/>
  <c r="C422" i="2"/>
  <c r="CV422" i="2" s="1"/>
  <c r="L422" i="2"/>
  <c r="G422" i="2"/>
  <c r="F422" i="2"/>
  <c r="I422" i="2"/>
  <c r="B422" i="2"/>
  <c r="D422" i="2"/>
  <c r="AL422" i="2"/>
  <c r="CK422" i="2"/>
  <c r="CS422" i="2"/>
  <c r="CU422" i="2"/>
  <c r="DE422" i="2"/>
  <c r="CJ422" i="2"/>
  <c r="DD422" i="2"/>
  <c r="CM422" i="2"/>
  <c r="AM422" i="2"/>
  <c r="N422" i="2"/>
  <c r="DM422" i="2" s="1"/>
  <c r="BK422" i="2"/>
  <c r="M422" i="2"/>
  <c r="DL422" i="2" s="1"/>
  <c r="AN422" i="2"/>
  <c r="BL422" i="2"/>
  <c r="O422" i="2"/>
  <c r="AO422" i="2"/>
  <c r="P422" i="2"/>
  <c r="DO422" i="2" s="1"/>
  <c r="BM422" i="2"/>
  <c r="AP422" i="2"/>
  <c r="BN422" i="2"/>
  <c r="Q422" i="2"/>
  <c r="DP422" i="2" s="1"/>
  <c r="BO422" i="2"/>
  <c r="AQ422" i="2"/>
  <c r="R422" i="2"/>
  <c r="DQ422" i="2" s="1"/>
  <c r="AR422" i="2"/>
  <c r="BP422" i="2"/>
  <c r="S422" i="2"/>
  <c r="DR422" i="2" s="1"/>
  <c r="AS422" i="2"/>
  <c r="BQ422" i="2"/>
  <c r="T422" i="2"/>
  <c r="BR422" i="2"/>
  <c r="U422" i="2"/>
  <c r="DT422" i="2" s="1"/>
  <c r="AT422" i="2"/>
  <c r="BS422" i="2"/>
  <c r="AU422" i="2"/>
  <c r="V422" i="2"/>
  <c r="DU422" i="2" s="1"/>
  <c r="W422" i="2"/>
  <c r="DV422" i="2" s="1"/>
  <c r="AV422" i="2"/>
  <c r="BT422" i="2"/>
  <c r="BU422" i="2"/>
  <c r="AW422" i="2"/>
  <c r="X422" i="2"/>
  <c r="DW422" i="2" s="1"/>
  <c r="Y422" i="2"/>
  <c r="DX422" i="2" s="1"/>
  <c r="BV422" i="2"/>
  <c r="AX422" i="2"/>
  <c r="AY422" i="2"/>
  <c r="Z422" i="2"/>
  <c r="DY422" i="2" s="1"/>
  <c r="BW422" i="2"/>
  <c r="AA422" i="2"/>
  <c r="DZ422" i="2" s="1"/>
  <c r="AZ422" i="2"/>
  <c r="BX422" i="2"/>
  <c r="BY422" i="2"/>
  <c r="AB422" i="2"/>
  <c r="EA422" i="2" s="1"/>
  <c r="BA422" i="2"/>
  <c r="BB422" i="2"/>
  <c r="BZ422" i="2"/>
  <c r="AC422" i="2"/>
  <c r="EB422" i="2" s="1"/>
  <c r="BC422" i="2"/>
  <c r="CA422" i="2"/>
  <c r="AD422" i="2"/>
  <c r="EC422" i="2" s="1"/>
  <c r="AE422" i="2"/>
  <c r="ED422" i="2" s="1"/>
  <c r="BD422" i="2"/>
  <c r="CB422" i="2"/>
  <c r="CC422" i="2"/>
  <c r="AF422" i="2"/>
  <c r="EE422" i="2" s="1"/>
  <c r="BE422" i="2"/>
  <c r="BF422" i="2"/>
  <c r="AG422" i="2"/>
  <c r="EF422" i="2" s="1"/>
  <c r="CD422" i="2"/>
  <c r="AH422" i="2"/>
  <c r="BG422" i="2"/>
  <c r="CE422" i="2"/>
  <c r="CF422" i="2"/>
  <c r="AI422" i="2"/>
  <c r="EH422" i="2" s="1"/>
  <c r="BH422" i="2"/>
  <c r="AJ422" i="2"/>
  <c r="EI422" i="2" s="1"/>
  <c r="BI422" i="2"/>
  <c r="CG422" i="2"/>
  <c r="BJ422" i="2"/>
  <c r="AK422" i="2"/>
  <c r="EJ422" i="2" s="1"/>
  <c r="CH422" i="2"/>
  <c r="CI422" i="2"/>
  <c r="CX421" i="2"/>
  <c r="CS421" i="2"/>
  <c r="CT421" i="2"/>
  <c r="DC421" i="2"/>
  <c r="DD421" i="2"/>
  <c r="DA421" i="2"/>
  <c r="DM421" i="2"/>
  <c r="DG421" i="2"/>
  <c r="DH421" i="2"/>
  <c r="CX422" i="2" l="1"/>
  <c r="CN422" i="2"/>
  <c r="CY422" i="2"/>
  <c r="DB422" i="2"/>
  <c r="CL422" i="2"/>
  <c r="CT422" i="2"/>
  <c r="DF422" i="2"/>
  <c r="DN422" i="2"/>
  <c r="CZ422" i="2"/>
  <c r="DA422" i="2"/>
  <c r="DG422" i="2"/>
  <c r="CW422" i="2"/>
  <c r="CQ422" i="2"/>
  <c r="CP422" i="2"/>
  <c r="CR422" i="2"/>
  <c r="EM425" i="2"/>
  <c r="EN424" i="2"/>
  <c r="EO424" i="2" s="1"/>
  <c r="I423" i="2"/>
  <c r="E423" i="2"/>
  <c r="L423" i="2"/>
  <c r="C423" i="2"/>
  <c r="CT423" i="2" s="1"/>
  <c r="D423" i="2"/>
  <c r="J423" i="2"/>
  <c r="G423" i="2"/>
  <c r="A423" i="2"/>
  <c r="F423" i="2"/>
  <c r="K423" i="2"/>
  <c r="DJ423" i="2" s="1"/>
  <c r="DK423" i="2" s="1"/>
  <c r="B423" i="2"/>
  <c r="H423" i="2"/>
  <c r="AL423" i="2"/>
  <c r="CR423" i="2"/>
  <c r="CU423" i="2"/>
  <c r="AM423" i="2"/>
  <c r="M423" i="2"/>
  <c r="BK423" i="2"/>
  <c r="N423" i="2"/>
  <c r="DM423" i="2" s="1"/>
  <c r="AN423" i="2"/>
  <c r="O423" i="2"/>
  <c r="BL423" i="2"/>
  <c r="AO423" i="2"/>
  <c r="BM423" i="2"/>
  <c r="P423" i="2"/>
  <c r="Q423" i="2"/>
  <c r="DP423" i="2" s="1"/>
  <c r="BN423" i="2"/>
  <c r="AP423" i="2"/>
  <c r="BO423" i="2"/>
  <c r="AQ423" i="2"/>
  <c r="R423" i="2"/>
  <c r="DQ423" i="2" s="1"/>
  <c r="BP423" i="2"/>
  <c r="AR423" i="2"/>
  <c r="S423" i="2"/>
  <c r="DR423" i="2" s="1"/>
  <c r="BQ423" i="2"/>
  <c r="T423" i="2"/>
  <c r="DS423" i="2" s="1"/>
  <c r="AS423" i="2"/>
  <c r="AT423" i="2"/>
  <c r="U423" i="2"/>
  <c r="DT423" i="2" s="1"/>
  <c r="BR423" i="2"/>
  <c r="V423" i="2"/>
  <c r="AU423" i="2"/>
  <c r="BS423" i="2"/>
  <c r="W423" i="2"/>
  <c r="DV423" i="2" s="1"/>
  <c r="BT423" i="2"/>
  <c r="AV423" i="2"/>
  <c r="X423" i="2"/>
  <c r="DW423" i="2" s="1"/>
  <c r="BU423" i="2"/>
  <c r="AW423" i="2"/>
  <c r="AX423" i="2"/>
  <c r="BV423" i="2"/>
  <c r="Y423" i="2"/>
  <c r="DX423" i="2" s="1"/>
  <c r="AY423" i="2"/>
  <c r="BW423" i="2"/>
  <c r="Z423" i="2"/>
  <c r="DY423" i="2" s="1"/>
  <c r="AA423" i="2"/>
  <c r="AZ423" i="2"/>
  <c r="BX423" i="2"/>
  <c r="AB423" i="2"/>
  <c r="EA423" i="2" s="1"/>
  <c r="BA423" i="2"/>
  <c r="BY423" i="2"/>
  <c r="BZ423" i="2"/>
  <c r="BB423" i="2"/>
  <c r="AC423" i="2"/>
  <c r="EB423" i="2" s="1"/>
  <c r="CA423" i="2"/>
  <c r="BC423" i="2"/>
  <c r="AD423" i="2"/>
  <c r="EC423" i="2" s="1"/>
  <c r="BD423" i="2"/>
  <c r="CB423" i="2"/>
  <c r="AE423" i="2"/>
  <c r="ED423" i="2" s="1"/>
  <c r="CC423" i="2"/>
  <c r="AF423" i="2"/>
  <c r="EE423" i="2" s="1"/>
  <c r="BE423" i="2"/>
  <c r="AG423" i="2"/>
  <c r="EF423" i="2" s="1"/>
  <c r="BF423" i="2"/>
  <c r="CD423" i="2"/>
  <c r="AH423" i="2"/>
  <c r="EG423" i="2" s="1"/>
  <c r="BG423" i="2"/>
  <c r="CE423" i="2"/>
  <c r="AI423" i="2"/>
  <c r="EH423" i="2" s="1"/>
  <c r="BH423" i="2"/>
  <c r="CF423" i="2"/>
  <c r="CG423" i="2"/>
  <c r="BI423" i="2"/>
  <c r="AJ423" i="2"/>
  <c r="EI423" i="2" s="1"/>
  <c r="AK423" i="2"/>
  <c r="EJ423" i="2" s="1"/>
  <c r="BJ423" i="2"/>
  <c r="CH423" i="2"/>
  <c r="CI423" i="2"/>
  <c r="EG422" i="2"/>
  <c r="DS422" i="2"/>
  <c r="DC422" i="2"/>
  <c r="DH422" i="2"/>
  <c r="CO422" i="2"/>
  <c r="CW423" i="2" l="1"/>
  <c r="CS423" i="2"/>
  <c r="DN423" i="2"/>
  <c r="CP423" i="2"/>
  <c r="DH423" i="2"/>
  <c r="CN423" i="2"/>
  <c r="CZ423" i="2"/>
  <c r="CO423" i="2"/>
  <c r="DE423" i="2"/>
  <c r="CL423" i="2"/>
  <c r="CK423" i="2"/>
  <c r="CJ423" i="2"/>
  <c r="CQ423" i="2"/>
  <c r="CX423" i="2"/>
  <c r="CM423" i="2"/>
  <c r="DF423" i="2"/>
  <c r="DD423" i="2"/>
  <c r="J424" i="2"/>
  <c r="H424" i="2"/>
  <c r="E424" i="2"/>
  <c r="F424" i="2"/>
  <c r="C424" i="2"/>
  <c r="DH424" i="2" s="1"/>
  <c r="G424" i="2"/>
  <c r="K424" i="2"/>
  <c r="DJ424" i="2" s="1"/>
  <c r="DK424" i="2" s="1"/>
  <c r="L424" i="2"/>
  <c r="I424" i="2"/>
  <c r="A424" i="2"/>
  <c r="B424" i="2"/>
  <c r="D424" i="2"/>
  <c r="AL424" i="2"/>
  <c r="CZ424" i="2"/>
  <c r="DB424" i="2"/>
  <c r="CO424" i="2"/>
  <c r="CV424" i="2"/>
  <c r="DC424" i="2"/>
  <c r="DA424" i="2"/>
  <c r="DF424" i="2"/>
  <c r="CM424" i="2"/>
  <c r="CY424" i="2"/>
  <c r="CW424" i="2"/>
  <c r="CL424" i="2"/>
  <c r="AM424" i="2"/>
  <c r="M424" i="2"/>
  <c r="DL424" i="2" s="1"/>
  <c r="BK424" i="2"/>
  <c r="N424" i="2"/>
  <c r="BL424" i="2"/>
  <c r="O424" i="2"/>
  <c r="AN424" i="2"/>
  <c r="BM424" i="2"/>
  <c r="AO424" i="2"/>
  <c r="P424" i="2"/>
  <c r="DO424" i="2" s="1"/>
  <c r="BN424" i="2"/>
  <c r="AP424" i="2"/>
  <c r="Q424" i="2"/>
  <c r="R424" i="2"/>
  <c r="DQ424" i="2" s="1"/>
  <c r="BO424" i="2"/>
  <c r="AQ424" i="2"/>
  <c r="S424" i="2"/>
  <c r="DR424" i="2" s="1"/>
  <c r="BP424" i="2"/>
  <c r="AR424" i="2"/>
  <c r="AS424" i="2"/>
  <c r="T424" i="2"/>
  <c r="BQ424" i="2"/>
  <c r="U424" i="2"/>
  <c r="DT424" i="2" s="1"/>
  <c r="BR424" i="2"/>
  <c r="AT424" i="2"/>
  <c r="V424" i="2"/>
  <c r="DU424" i="2" s="1"/>
  <c r="AU424" i="2"/>
  <c r="BS424" i="2"/>
  <c r="AV424" i="2"/>
  <c r="BT424" i="2"/>
  <c r="W424" i="2"/>
  <c r="DV424" i="2" s="1"/>
  <c r="X424" i="2"/>
  <c r="DW424" i="2" s="1"/>
  <c r="BU424" i="2"/>
  <c r="AW424" i="2"/>
  <c r="BV424" i="2"/>
  <c r="Y424" i="2"/>
  <c r="AX424" i="2"/>
  <c r="BW424" i="2"/>
  <c r="Z424" i="2"/>
  <c r="DY424" i="2" s="1"/>
  <c r="AY424" i="2"/>
  <c r="AZ424" i="2"/>
  <c r="AA424" i="2"/>
  <c r="DZ424" i="2" s="1"/>
  <c r="BX424" i="2"/>
  <c r="BY424" i="2"/>
  <c r="AB424" i="2"/>
  <c r="EA424" i="2" s="1"/>
  <c r="BA424" i="2"/>
  <c r="BB424" i="2"/>
  <c r="BZ424" i="2"/>
  <c r="AC424" i="2"/>
  <c r="EB424" i="2" s="1"/>
  <c r="BC424" i="2"/>
  <c r="AD424" i="2"/>
  <c r="CA424" i="2"/>
  <c r="BD424" i="2"/>
  <c r="CB424" i="2"/>
  <c r="AE424" i="2"/>
  <c r="ED424" i="2" s="1"/>
  <c r="BE424" i="2"/>
  <c r="CC424" i="2"/>
  <c r="AF424" i="2"/>
  <c r="EE424" i="2" s="1"/>
  <c r="AG424" i="2"/>
  <c r="EF424" i="2" s="1"/>
  <c r="CD424" i="2"/>
  <c r="BF424" i="2"/>
  <c r="AH424" i="2"/>
  <c r="EG424" i="2" s="1"/>
  <c r="CE424" i="2"/>
  <c r="BG424" i="2"/>
  <c r="AI424" i="2"/>
  <c r="EH424" i="2" s="1"/>
  <c r="BH424" i="2"/>
  <c r="CF424" i="2"/>
  <c r="BI424" i="2"/>
  <c r="AJ424" i="2"/>
  <c r="EI424" i="2" s="1"/>
  <c r="CG424" i="2"/>
  <c r="AK424" i="2"/>
  <c r="EJ424" i="2" s="1"/>
  <c r="BJ424" i="2"/>
  <c r="CH424" i="2"/>
  <c r="CI424" i="2"/>
  <c r="DU423" i="2"/>
  <c r="DO423" i="2"/>
  <c r="DL423" i="2"/>
  <c r="DG423" i="2"/>
  <c r="DC423" i="2"/>
  <c r="CY423" i="2"/>
  <c r="EN425" i="2"/>
  <c r="EO425" i="2" s="1"/>
  <c r="EM426" i="2"/>
  <c r="DZ423" i="2"/>
  <c r="CV423" i="2"/>
  <c r="DB423" i="2"/>
  <c r="DA423" i="2"/>
  <c r="CU424" i="2" l="1"/>
  <c r="DN424" i="2"/>
  <c r="DD424" i="2"/>
  <c r="DE424" i="2"/>
  <c r="CQ424" i="2"/>
  <c r="DS424" i="2"/>
  <c r="DP424" i="2"/>
  <c r="CJ424" i="2"/>
  <c r="CK424" i="2"/>
  <c r="DG424" i="2"/>
  <c r="DX424" i="2"/>
  <c r="DM424" i="2"/>
  <c r="CX424" i="2"/>
  <c r="CT424" i="2"/>
  <c r="CP424" i="2"/>
  <c r="EC424" i="2"/>
  <c r="CN424" i="2"/>
  <c r="CR424" i="2"/>
  <c r="CS424" i="2"/>
  <c r="EM427" i="2"/>
  <c r="EN426" i="2"/>
  <c r="EO426" i="2" s="1"/>
  <c r="G425" i="2"/>
  <c r="J425" i="2"/>
  <c r="I425" i="2"/>
  <c r="B425" i="2"/>
  <c r="A425" i="2"/>
  <c r="L425" i="2"/>
  <c r="K425" i="2"/>
  <c r="DJ425" i="2" s="1"/>
  <c r="DK425" i="2" s="1"/>
  <c r="D425" i="2"/>
  <c r="F425" i="2"/>
  <c r="E425" i="2"/>
  <c r="C425" i="2"/>
  <c r="DF425" i="2" s="1"/>
  <c r="H425" i="2"/>
  <c r="AL425" i="2"/>
  <c r="CS425" i="2"/>
  <c r="CX425" i="2"/>
  <c r="CY425" i="2"/>
  <c r="AM425" i="2"/>
  <c r="CM425" i="2"/>
  <c r="DE425" i="2"/>
  <c r="M425" i="2"/>
  <c r="BK425" i="2"/>
  <c r="N425" i="2"/>
  <c r="DM425" i="2" s="1"/>
  <c r="AN425" i="2"/>
  <c r="BL425" i="2"/>
  <c r="O425" i="2"/>
  <c r="BM425" i="2"/>
  <c r="AO425" i="2"/>
  <c r="P425" i="2"/>
  <c r="DO425" i="2" s="1"/>
  <c r="BN425" i="2"/>
  <c r="AP425" i="2"/>
  <c r="Q425" i="2"/>
  <c r="DP425" i="2" s="1"/>
  <c r="R425" i="2"/>
  <c r="DQ425" i="2" s="1"/>
  <c r="AQ425" i="2"/>
  <c r="BO425" i="2"/>
  <c r="S425" i="2"/>
  <c r="DR425" i="2" s="1"/>
  <c r="AR425" i="2"/>
  <c r="BP425" i="2"/>
  <c r="T425" i="2"/>
  <c r="DS425" i="2" s="1"/>
  <c r="BQ425" i="2"/>
  <c r="AS425" i="2"/>
  <c r="AT425" i="2"/>
  <c r="U425" i="2"/>
  <c r="DT425" i="2" s="1"/>
  <c r="BR425" i="2"/>
  <c r="BS425" i="2"/>
  <c r="V425" i="2"/>
  <c r="DU425" i="2" s="1"/>
  <c r="AU425" i="2"/>
  <c r="W425" i="2"/>
  <c r="DV425" i="2" s="1"/>
  <c r="AV425" i="2"/>
  <c r="BT425" i="2"/>
  <c r="AW425" i="2"/>
  <c r="X425" i="2"/>
  <c r="DW425" i="2" s="1"/>
  <c r="BU425" i="2"/>
  <c r="BV425" i="2"/>
  <c r="AX425" i="2"/>
  <c r="Y425" i="2"/>
  <c r="DX425" i="2" s="1"/>
  <c r="AY425" i="2"/>
  <c r="BW425" i="2"/>
  <c r="Z425" i="2"/>
  <c r="DY425" i="2" s="1"/>
  <c r="AZ425" i="2"/>
  <c r="AA425" i="2"/>
  <c r="DZ425" i="2" s="1"/>
  <c r="BX425" i="2"/>
  <c r="BY425" i="2"/>
  <c r="BA425" i="2"/>
  <c r="AB425" i="2"/>
  <c r="EA425" i="2" s="1"/>
  <c r="AC425" i="2"/>
  <c r="EB425" i="2" s="1"/>
  <c r="BZ425" i="2"/>
  <c r="BB425" i="2"/>
  <c r="BC425" i="2"/>
  <c r="AD425" i="2"/>
  <c r="EC425" i="2" s="1"/>
  <c r="CA425" i="2"/>
  <c r="CB425" i="2"/>
  <c r="AE425" i="2"/>
  <c r="ED425" i="2" s="1"/>
  <c r="BD425" i="2"/>
  <c r="BE425" i="2"/>
  <c r="AF425" i="2"/>
  <c r="EE425" i="2" s="1"/>
  <c r="CC425" i="2"/>
  <c r="AG425" i="2"/>
  <c r="EF425" i="2" s="1"/>
  <c r="BF425" i="2"/>
  <c r="CD425" i="2"/>
  <c r="BG425" i="2"/>
  <c r="AH425" i="2"/>
  <c r="EG425" i="2" s="1"/>
  <c r="CE425" i="2"/>
  <c r="CF425" i="2"/>
  <c r="AI425" i="2"/>
  <c r="EH425" i="2" s="1"/>
  <c r="BH425" i="2"/>
  <c r="CG425" i="2"/>
  <c r="BI425" i="2"/>
  <c r="AJ425" i="2"/>
  <c r="EI425" i="2" s="1"/>
  <c r="BJ425" i="2"/>
  <c r="CH425" i="2"/>
  <c r="AK425" i="2"/>
  <c r="EJ425" i="2" s="1"/>
  <c r="CI425" i="2"/>
  <c r="DD425" i="2" l="1"/>
  <c r="CU425" i="2"/>
  <c r="CJ425" i="2"/>
  <c r="DC425" i="2"/>
  <c r="CP425" i="2"/>
  <c r="DL425" i="2"/>
  <c r="CT425" i="2"/>
  <c r="CR425" i="2"/>
  <c r="CW425" i="2"/>
  <c r="CL425" i="2"/>
  <c r="DN425" i="2"/>
  <c r="DB425" i="2"/>
  <c r="DH425" i="2"/>
  <c r="CO425" i="2"/>
  <c r="CK425" i="2"/>
  <c r="CZ425" i="2"/>
  <c r="CV425" i="2"/>
  <c r="CQ425" i="2"/>
  <c r="CN425" i="2"/>
  <c r="K426" i="2"/>
  <c r="DJ426" i="2" s="1"/>
  <c r="DK426" i="2" s="1"/>
  <c r="L426" i="2"/>
  <c r="F426" i="2"/>
  <c r="A426" i="2"/>
  <c r="B426" i="2"/>
  <c r="E426" i="2"/>
  <c r="J426" i="2"/>
  <c r="G426" i="2"/>
  <c r="C426" i="2"/>
  <c r="DF426" i="2" s="1"/>
  <c r="I426" i="2"/>
  <c r="H426" i="2"/>
  <c r="D426" i="2"/>
  <c r="AL426" i="2"/>
  <c r="AM426" i="2"/>
  <c r="CK426" i="2"/>
  <c r="M426" i="2"/>
  <c r="N426" i="2"/>
  <c r="DM426" i="2" s="1"/>
  <c r="BK426" i="2"/>
  <c r="O426" i="2"/>
  <c r="DN426" i="2" s="1"/>
  <c r="AN426" i="2"/>
  <c r="BL426" i="2"/>
  <c r="P426" i="2"/>
  <c r="BM426" i="2"/>
  <c r="AO426" i="2"/>
  <c r="AP426" i="2"/>
  <c r="Q426" i="2"/>
  <c r="DP426" i="2" s="1"/>
  <c r="BN426" i="2"/>
  <c r="R426" i="2"/>
  <c r="AQ426" i="2"/>
  <c r="BO426" i="2"/>
  <c r="S426" i="2"/>
  <c r="AR426" i="2"/>
  <c r="BP426" i="2"/>
  <c r="BQ426" i="2"/>
  <c r="T426" i="2"/>
  <c r="DS426" i="2" s="1"/>
  <c r="AS426" i="2"/>
  <c r="BR426" i="2"/>
  <c r="AT426" i="2"/>
  <c r="U426" i="2"/>
  <c r="DT426" i="2" s="1"/>
  <c r="BS426" i="2"/>
  <c r="AU426" i="2"/>
  <c r="V426" i="2"/>
  <c r="DU426" i="2" s="1"/>
  <c r="W426" i="2"/>
  <c r="DV426" i="2" s="1"/>
  <c r="AV426" i="2"/>
  <c r="BT426" i="2"/>
  <c r="AW426" i="2"/>
  <c r="X426" i="2"/>
  <c r="DW426" i="2" s="1"/>
  <c r="BU426" i="2"/>
  <c r="Y426" i="2"/>
  <c r="DX426" i="2" s="1"/>
  <c r="BV426" i="2"/>
  <c r="AX426" i="2"/>
  <c r="Z426" i="2"/>
  <c r="AY426" i="2"/>
  <c r="BW426" i="2"/>
  <c r="AA426" i="2"/>
  <c r="DZ426" i="2" s="1"/>
  <c r="AZ426" i="2"/>
  <c r="BX426" i="2"/>
  <c r="AB426" i="2"/>
  <c r="EA426" i="2" s="1"/>
  <c r="BY426" i="2"/>
  <c r="BA426" i="2"/>
  <c r="BZ426" i="2"/>
  <c r="AC426" i="2"/>
  <c r="BB426" i="2"/>
  <c r="CA426" i="2"/>
  <c r="AD426" i="2"/>
  <c r="EC426" i="2" s="1"/>
  <c r="BC426" i="2"/>
  <c r="CB426" i="2"/>
  <c r="AE426" i="2"/>
  <c r="ED426" i="2" s="1"/>
  <c r="BD426" i="2"/>
  <c r="AF426" i="2"/>
  <c r="EE426" i="2" s="1"/>
  <c r="CC426" i="2"/>
  <c r="BE426" i="2"/>
  <c r="CD426" i="2"/>
  <c r="BF426" i="2"/>
  <c r="AG426" i="2"/>
  <c r="EF426" i="2" s="1"/>
  <c r="AH426" i="2"/>
  <c r="EG426" i="2" s="1"/>
  <c r="BG426" i="2"/>
  <c r="CE426" i="2"/>
  <c r="CF426" i="2"/>
  <c r="AI426" i="2"/>
  <c r="EH426" i="2" s="1"/>
  <c r="BH426" i="2"/>
  <c r="CG426" i="2"/>
  <c r="AJ426" i="2"/>
  <c r="EI426" i="2" s="1"/>
  <c r="BI426" i="2"/>
  <c r="BJ426" i="2"/>
  <c r="AK426" i="2"/>
  <c r="EJ426" i="2" s="1"/>
  <c r="CH426" i="2"/>
  <c r="CI426" i="2"/>
  <c r="DA425" i="2"/>
  <c r="DG425" i="2"/>
  <c r="EN427" i="2"/>
  <c r="EO427" i="2" s="1"/>
  <c r="EM428" i="2"/>
  <c r="CM426" i="2" l="1"/>
  <c r="DG426" i="2"/>
  <c r="DB426" i="2"/>
  <c r="CJ426" i="2"/>
  <c r="CV426" i="2"/>
  <c r="DD426" i="2"/>
  <c r="CT426" i="2"/>
  <c r="CU426" i="2"/>
  <c r="I427" i="2"/>
  <c r="E427" i="2"/>
  <c r="B427" i="2"/>
  <c r="J427" i="2"/>
  <c r="F427" i="2"/>
  <c r="A427" i="2"/>
  <c r="D427" i="2"/>
  <c r="C427" i="2"/>
  <c r="CL427" i="2" s="1"/>
  <c r="L427" i="2"/>
  <c r="K427" i="2"/>
  <c r="DJ427" i="2" s="1"/>
  <c r="DK427" i="2" s="1"/>
  <c r="G427" i="2"/>
  <c r="H427" i="2"/>
  <c r="AL427" i="2"/>
  <c r="CX427" i="2"/>
  <c r="CZ427" i="2"/>
  <c r="AM427" i="2"/>
  <c r="M427" i="2"/>
  <c r="CU427" i="2"/>
  <c r="CO427" i="2"/>
  <c r="CQ427" i="2"/>
  <c r="N427" i="2"/>
  <c r="DM427" i="2" s="1"/>
  <c r="BK427" i="2"/>
  <c r="BL427" i="2"/>
  <c r="AN427" i="2"/>
  <c r="O427" i="2"/>
  <c r="P427" i="2"/>
  <c r="BM427" i="2"/>
  <c r="AO427" i="2"/>
  <c r="Q427" i="2"/>
  <c r="DP427" i="2" s="1"/>
  <c r="BN427" i="2"/>
  <c r="AP427" i="2"/>
  <c r="BO427" i="2"/>
  <c r="AQ427" i="2"/>
  <c r="R427" i="2"/>
  <c r="DQ427" i="2" s="1"/>
  <c r="AR427" i="2"/>
  <c r="S427" i="2"/>
  <c r="DR427" i="2" s="1"/>
  <c r="BP427" i="2"/>
  <c r="BQ427" i="2"/>
  <c r="AS427" i="2"/>
  <c r="T427" i="2"/>
  <c r="U427" i="2"/>
  <c r="AT427" i="2"/>
  <c r="BR427" i="2"/>
  <c r="AU427" i="2"/>
  <c r="V427" i="2"/>
  <c r="DU427" i="2" s="1"/>
  <c r="BS427" i="2"/>
  <c r="W427" i="2"/>
  <c r="AV427" i="2"/>
  <c r="BT427" i="2"/>
  <c r="BU427" i="2"/>
  <c r="AW427" i="2"/>
  <c r="X427" i="2"/>
  <c r="DW427" i="2" s="1"/>
  <c r="BV427" i="2"/>
  <c r="AX427" i="2"/>
  <c r="Y427" i="2"/>
  <c r="BW427" i="2"/>
  <c r="AY427" i="2"/>
  <c r="Z427" i="2"/>
  <c r="DY427" i="2" s="1"/>
  <c r="BX427" i="2"/>
  <c r="AA427" i="2"/>
  <c r="DZ427" i="2" s="1"/>
  <c r="AZ427" i="2"/>
  <c r="BY427" i="2"/>
  <c r="BA427" i="2"/>
  <c r="AB427" i="2"/>
  <c r="BB427" i="2"/>
  <c r="BZ427" i="2"/>
  <c r="AC427" i="2"/>
  <c r="EB427" i="2" s="1"/>
  <c r="CA427" i="2"/>
  <c r="BC427" i="2"/>
  <c r="AD427" i="2"/>
  <c r="EC427" i="2" s="1"/>
  <c r="BD427" i="2"/>
  <c r="AE427" i="2"/>
  <c r="ED427" i="2" s="1"/>
  <c r="CB427" i="2"/>
  <c r="CC427" i="2"/>
  <c r="AF427" i="2"/>
  <c r="EE427" i="2" s="1"/>
  <c r="BE427" i="2"/>
  <c r="AG427" i="2"/>
  <c r="EF427" i="2" s="1"/>
  <c r="CD427" i="2"/>
  <c r="BF427" i="2"/>
  <c r="AH427" i="2"/>
  <c r="EG427" i="2" s="1"/>
  <c r="CE427" i="2"/>
  <c r="BG427" i="2"/>
  <c r="CF427" i="2"/>
  <c r="AI427" i="2"/>
  <c r="EH427" i="2" s="1"/>
  <c r="BH427" i="2"/>
  <c r="AJ427" i="2"/>
  <c r="EI427" i="2" s="1"/>
  <c r="BI427" i="2"/>
  <c r="CG427" i="2"/>
  <c r="BJ427" i="2"/>
  <c r="AK427" i="2"/>
  <c r="EJ427" i="2" s="1"/>
  <c r="CH427" i="2"/>
  <c r="CI427" i="2"/>
  <c r="DL426" i="2"/>
  <c r="CW426" i="2"/>
  <c r="DE426" i="2"/>
  <c r="CN426" i="2"/>
  <c r="DR426" i="2"/>
  <c r="CQ426" i="2"/>
  <c r="DC426" i="2"/>
  <c r="DA426" i="2"/>
  <c r="EB426" i="2"/>
  <c r="DO426" i="2"/>
  <c r="CR426" i="2"/>
  <c r="CY426" i="2"/>
  <c r="CO426" i="2"/>
  <c r="CS426" i="2"/>
  <c r="CP426" i="2"/>
  <c r="CZ426" i="2"/>
  <c r="DH426" i="2"/>
  <c r="EM429" i="2"/>
  <c r="EN428" i="2"/>
  <c r="EO428" i="2" s="1"/>
  <c r="DY426" i="2"/>
  <c r="DQ426" i="2"/>
  <c r="CL426" i="2"/>
  <c r="CX426" i="2"/>
  <c r="CN427" i="2" l="1"/>
  <c r="CS427" i="2"/>
  <c r="CV427" i="2"/>
  <c r="DB427" i="2"/>
  <c r="CJ427" i="2"/>
  <c r="CK427" i="2"/>
  <c r="DL427" i="2"/>
  <c r="DG427" i="2"/>
  <c r="DD427" i="2"/>
  <c r="EN429" i="2"/>
  <c r="EO429" i="2" s="1"/>
  <c r="EM430" i="2"/>
  <c r="DO427" i="2"/>
  <c r="DE427" i="2"/>
  <c r="CY427" i="2"/>
  <c r="CW427" i="2"/>
  <c r="CM427" i="2"/>
  <c r="DT427" i="2"/>
  <c r="DN427" i="2"/>
  <c r="DF427" i="2"/>
  <c r="CR427" i="2"/>
  <c r="DC427" i="2"/>
  <c r="EA427" i="2"/>
  <c r="DS427" i="2"/>
  <c r="CT427" i="2"/>
  <c r="CP427" i="2"/>
  <c r="DA427" i="2"/>
  <c r="I428" i="2"/>
  <c r="C428" i="2"/>
  <c r="CT428" i="2" s="1"/>
  <c r="K428" i="2"/>
  <c r="DJ428" i="2" s="1"/>
  <c r="DK428" i="2" s="1"/>
  <c r="F428" i="2"/>
  <c r="A428" i="2"/>
  <c r="B428" i="2"/>
  <c r="L428" i="2"/>
  <c r="J428" i="2"/>
  <c r="D428" i="2"/>
  <c r="E428" i="2"/>
  <c r="G428" i="2"/>
  <c r="H428" i="2"/>
  <c r="AL428" i="2"/>
  <c r="CX428" i="2"/>
  <c r="CL428" i="2"/>
  <c r="DB428" i="2"/>
  <c r="DG428" i="2"/>
  <c r="CK428" i="2"/>
  <c r="DA428" i="2"/>
  <c r="AM428" i="2"/>
  <c r="M428" i="2"/>
  <c r="BK428" i="2"/>
  <c r="N428" i="2"/>
  <c r="BL428" i="2"/>
  <c r="O428" i="2"/>
  <c r="AN428" i="2"/>
  <c r="P428" i="2"/>
  <c r="AO428" i="2"/>
  <c r="BM428" i="2"/>
  <c r="AP428" i="2"/>
  <c r="BN428" i="2"/>
  <c r="Q428" i="2"/>
  <c r="DP428" i="2" s="1"/>
  <c r="AQ428" i="2"/>
  <c r="BO428" i="2"/>
  <c r="R428" i="2"/>
  <c r="S428" i="2"/>
  <c r="AR428" i="2"/>
  <c r="BP428" i="2"/>
  <c r="T428" i="2"/>
  <c r="DS428" i="2" s="1"/>
  <c r="AS428" i="2"/>
  <c r="BQ428" i="2"/>
  <c r="BR428" i="2"/>
  <c r="U428" i="2"/>
  <c r="AT428" i="2"/>
  <c r="V428" i="2"/>
  <c r="BS428" i="2"/>
  <c r="AU428" i="2"/>
  <c r="AV428" i="2"/>
  <c r="BT428" i="2"/>
  <c r="W428" i="2"/>
  <c r="X428" i="2"/>
  <c r="BU428" i="2"/>
  <c r="AW428" i="2"/>
  <c r="AX428" i="2"/>
  <c r="BV428" i="2"/>
  <c r="Y428" i="2"/>
  <c r="DX428" i="2" s="1"/>
  <c r="BW428" i="2"/>
  <c r="AY428" i="2"/>
  <c r="Z428" i="2"/>
  <c r="AA428" i="2"/>
  <c r="AZ428" i="2"/>
  <c r="BX428" i="2"/>
  <c r="BA428" i="2"/>
  <c r="BY428" i="2"/>
  <c r="AB428" i="2"/>
  <c r="EA428" i="2" s="1"/>
  <c r="BB428" i="2"/>
  <c r="AC428" i="2"/>
  <c r="BZ428" i="2"/>
  <c r="CA428" i="2"/>
  <c r="BC428" i="2"/>
  <c r="AD428" i="2"/>
  <c r="EC428" i="2" s="1"/>
  <c r="AE428" i="2"/>
  <c r="ED428" i="2" s="1"/>
  <c r="BD428" i="2"/>
  <c r="CB428" i="2"/>
  <c r="CC428" i="2"/>
  <c r="AF428" i="2"/>
  <c r="BE428" i="2"/>
  <c r="AG428" i="2"/>
  <c r="EF428" i="2" s="1"/>
  <c r="BF428" i="2"/>
  <c r="CD428" i="2"/>
  <c r="AH428" i="2"/>
  <c r="EG428" i="2" s="1"/>
  <c r="CE428" i="2"/>
  <c r="BG428" i="2"/>
  <c r="BH428" i="2"/>
  <c r="AI428" i="2"/>
  <c r="EH428" i="2" s="1"/>
  <c r="CF428" i="2"/>
  <c r="CG428" i="2"/>
  <c r="AJ428" i="2"/>
  <c r="EI428" i="2" s="1"/>
  <c r="BI428" i="2"/>
  <c r="AK428" i="2"/>
  <c r="EJ428" i="2" s="1"/>
  <c r="BJ428" i="2"/>
  <c r="CH428" i="2"/>
  <c r="CI428" i="2"/>
  <c r="DX427" i="2"/>
  <c r="DV427" i="2"/>
  <c r="DH427" i="2"/>
  <c r="CN428" i="2" l="1"/>
  <c r="CP428" i="2"/>
  <c r="DV428" i="2"/>
  <c r="CM428" i="2"/>
  <c r="CS428" i="2"/>
  <c r="DN428" i="2"/>
  <c r="CY428" i="2"/>
  <c r="CO428" i="2"/>
  <c r="DM428" i="2"/>
  <c r="DE428" i="2"/>
  <c r="DC428" i="2"/>
  <c r="DH428" i="2"/>
  <c r="EM431" i="2"/>
  <c r="EN430" i="2"/>
  <c r="EO430" i="2" s="1"/>
  <c r="E429" i="2"/>
  <c r="J429" i="2"/>
  <c r="G429" i="2"/>
  <c r="I429" i="2"/>
  <c r="L429" i="2"/>
  <c r="H429" i="2"/>
  <c r="K429" i="2"/>
  <c r="DJ429" i="2" s="1"/>
  <c r="DK429" i="2" s="1"/>
  <c r="A429" i="2"/>
  <c r="C429" i="2"/>
  <c r="DD429" i="2" s="1"/>
  <c r="D429" i="2"/>
  <c r="F429" i="2"/>
  <c r="B429" i="2"/>
  <c r="AL429" i="2"/>
  <c r="CL429" i="2"/>
  <c r="CZ429" i="2"/>
  <c r="AM429" i="2"/>
  <c r="M429" i="2"/>
  <c r="DL429" i="2" s="1"/>
  <c r="BK429" i="2"/>
  <c r="N429" i="2"/>
  <c r="DM429" i="2" s="1"/>
  <c r="BL429" i="2"/>
  <c r="AN429" i="2"/>
  <c r="O429" i="2"/>
  <c r="AO429" i="2"/>
  <c r="P429" i="2"/>
  <c r="BM429" i="2"/>
  <c r="AP429" i="2"/>
  <c r="BN429" i="2"/>
  <c r="Q429" i="2"/>
  <c r="R429" i="2"/>
  <c r="BO429" i="2"/>
  <c r="AQ429" i="2"/>
  <c r="AR429" i="2"/>
  <c r="BP429" i="2"/>
  <c r="S429" i="2"/>
  <c r="DR429" i="2" s="1"/>
  <c r="T429" i="2"/>
  <c r="DS429" i="2" s="1"/>
  <c r="AS429" i="2"/>
  <c r="BQ429" i="2"/>
  <c r="U429" i="2"/>
  <c r="DT429" i="2" s="1"/>
  <c r="BR429" i="2"/>
  <c r="AT429" i="2"/>
  <c r="AU429" i="2"/>
  <c r="BS429" i="2"/>
  <c r="V429" i="2"/>
  <c r="DU429" i="2" s="1"/>
  <c r="BT429" i="2"/>
  <c r="W429" i="2"/>
  <c r="DV429" i="2" s="1"/>
  <c r="AV429" i="2"/>
  <c r="AW429" i="2"/>
  <c r="BU429" i="2"/>
  <c r="X429" i="2"/>
  <c r="DW429" i="2" s="1"/>
  <c r="AX429" i="2"/>
  <c r="Y429" i="2"/>
  <c r="DX429" i="2" s="1"/>
  <c r="BV429" i="2"/>
  <c r="BW429" i="2"/>
  <c r="Z429" i="2"/>
  <c r="DY429" i="2" s="1"/>
  <c r="AY429" i="2"/>
  <c r="BX429" i="2"/>
  <c r="AA429" i="2"/>
  <c r="DZ429" i="2" s="1"/>
  <c r="AZ429" i="2"/>
  <c r="BY429" i="2"/>
  <c r="AB429" i="2"/>
  <c r="EA429" i="2" s="1"/>
  <c r="BA429" i="2"/>
  <c r="BB429" i="2"/>
  <c r="BZ429" i="2"/>
  <c r="AC429" i="2"/>
  <c r="EB429" i="2" s="1"/>
  <c r="CA429" i="2"/>
  <c r="AD429" i="2"/>
  <c r="EC429" i="2" s="1"/>
  <c r="BC429" i="2"/>
  <c r="CB429" i="2"/>
  <c r="BD429" i="2"/>
  <c r="AE429" i="2"/>
  <c r="ED429" i="2" s="1"/>
  <c r="AF429" i="2"/>
  <c r="EE429" i="2" s="1"/>
  <c r="BE429" i="2"/>
  <c r="CC429" i="2"/>
  <c r="AG429" i="2"/>
  <c r="EF429" i="2" s="1"/>
  <c r="CD429" i="2"/>
  <c r="BF429" i="2"/>
  <c r="BG429" i="2"/>
  <c r="AH429" i="2"/>
  <c r="EG429" i="2" s="1"/>
  <c r="CE429" i="2"/>
  <c r="CF429" i="2"/>
  <c r="AI429" i="2"/>
  <c r="EH429" i="2" s="1"/>
  <c r="BH429" i="2"/>
  <c r="BI429" i="2"/>
  <c r="CG429" i="2"/>
  <c r="AJ429" i="2"/>
  <c r="EI429" i="2" s="1"/>
  <c r="CH429" i="2"/>
  <c r="AK429" i="2"/>
  <c r="EJ429" i="2" s="1"/>
  <c r="BJ429" i="2"/>
  <c r="CI429" i="2"/>
  <c r="DU428" i="2"/>
  <c r="DL428" i="2"/>
  <c r="DF428" i="2"/>
  <c r="CW428" i="2"/>
  <c r="CJ428" i="2"/>
  <c r="EE428" i="2"/>
  <c r="DZ428" i="2"/>
  <c r="DR428" i="2"/>
  <c r="CV428" i="2"/>
  <c r="CQ428" i="2"/>
  <c r="CU428" i="2"/>
  <c r="EB428" i="2"/>
  <c r="DY428" i="2"/>
  <c r="DW428" i="2"/>
  <c r="DT428" i="2"/>
  <c r="DQ428" i="2"/>
  <c r="DO428" i="2"/>
  <c r="CZ428" i="2"/>
  <c r="CR428" i="2"/>
  <c r="DD428" i="2"/>
  <c r="CY429" i="2" l="1"/>
  <c r="CV429" i="2"/>
  <c r="CO429" i="2"/>
  <c r="DO429" i="2"/>
  <c r="CT429" i="2"/>
  <c r="CQ429" i="2"/>
  <c r="CP429" i="2"/>
  <c r="DF429" i="2"/>
  <c r="J430" i="2"/>
  <c r="I430" i="2"/>
  <c r="K430" i="2"/>
  <c r="DJ430" i="2" s="1"/>
  <c r="DK430" i="2" s="1"/>
  <c r="E430" i="2"/>
  <c r="G430" i="2"/>
  <c r="H430" i="2"/>
  <c r="C430" i="2"/>
  <c r="DB430" i="2" s="1"/>
  <c r="B430" i="2"/>
  <c r="L430" i="2"/>
  <c r="F430" i="2"/>
  <c r="A430" i="2"/>
  <c r="D430" i="2"/>
  <c r="AL430" i="2"/>
  <c r="CW430" i="2"/>
  <c r="DE430" i="2"/>
  <c r="DD430" i="2"/>
  <c r="DC430" i="2"/>
  <c r="CU430" i="2"/>
  <c r="CO430" i="2"/>
  <c r="AM430" i="2"/>
  <c r="M430" i="2"/>
  <c r="BK430" i="2"/>
  <c r="N430" i="2"/>
  <c r="DM430" i="2" s="1"/>
  <c r="O430" i="2"/>
  <c r="DN430" i="2" s="1"/>
  <c r="AN430" i="2"/>
  <c r="BL430" i="2"/>
  <c r="BM430" i="2"/>
  <c r="AO430" i="2"/>
  <c r="P430" i="2"/>
  <c r="AP430" i="2"/>
  <c r="BN430" i="2"/>
  <c r="Q430" i="2"/>
  <c r="DP430" i="2" s="1"/>
  <c r="R430" i="2"/>
  <c r="DQ430" i="2" s="1"/>
  <c r="BO430" i="2"/>
  <c r="AQ430" i="2"/>
  <c r="S430" i="2"/>
  <c r="AR430" i="2"/>
  <c r="BP430" i="2"/>
  <c r="AS430" i="2"/>
  <c r="BQ430" i="2"/>
  <c r="T430" i="2"/>
  <c r="DS430" i="2" s="1"/>
  <c r="AT430" i="2"/>
  <c r="U430" i="2"/>
  <c r="DT430" i="2" s="1"/>
  <c r="BR430" i="2"/>
  <c r="BS430" i="2"/>
  <c r="AU430" i="2"/>
  <c r="V430" i="2"/>
  <c r="DU430" i="2" s="1"/>
  <c r="AV430" i="2"/>
  <c r="BT430" i="2"/>
  <c r="W430" i="2"/>
  <c r="DV430" i="2" s="1"/>
  <c r="AW430" i="2"/>
  <c r="BU430" i="2"/>
  <c r="X430" i="2"/>
  <c r="DW430" i="2" s="1"/>
  <c r="BV430" i="2"/>
  <c r="Y430" i="2"/>
  <c r="DX430" i="2" s="1"/>
  <c r="AX430" i="2"/>
  <c r="Z430" i="2"/>
  <c r="DY430" i="2" s="1"/>
  <c r="AY430" i="2"/>
  <c r="BW430" i="2"/>
  <c r="AZ430" i="2"/>
  <c r="BX430" i="2"/>
  <c r="AA430" i="2"/>
  <c r="DZ430" i="2" s="1"/>
  <c r="BA430" i="2"/>
  <c r="BY430" i="2"/>
  <c r="AB430" i="2"/>
  <c r="EA430" i="2" s="1"/>
  <c r="BB430" i="2"/>
  <c r="AC430" i="2"/>
  <c r="EB430" i="2" s="1"/>
  <c r="BZ430" i="2"/>
  <c r="BC430" i="2"/>
  <c r="AD430" i="2"/>
  <c r="EC430" i="2" s="1"/>
  <c r="CA430" i="2"/>
  <c r="CB430" i="2"/>
  <c r="AE430" i="2"/>
  <c r="ED430" i="2" s="1"/>
  <c r="BD430" i="2"/>
  <c r="BE430" i="2"/>
  <c r="AF430" i="2"/>
  <c r="CC430" i="2"/>
  <c r="CD430" i="2"/>
  <c r="BF430" i="2"/>
  <c r="AG430" i="2"/>
  <c r="EF430" i="2" s="1"/>
  <c r="AH430" i="2"/>
  <c r="EG430" i="2" s="1"/>
  <c r="CE430" i="2"/>
  <c r="BG430" i="2"/>
  <c r="CF430" i="2"/>
  <c r="BH430" i="2"/>
  <c r="AI430" i="2"/>
  <c r="EH430" i="2" s="1"/>
  <c r="CG430" i="2"/>
  <c r="BI430" i="2"/>
  <c r="AJ430" i="2"/>
  <c r="EI430" i="2" s="1"/>
  <c r="BJ430" i="2"/>
  <c r="CH430" i="2"/>
  <c r="AK430" i="2"/>
  <c r="EJ430" i="2" s="1"/>
  <c r="CI430" i="2"/>
  <c r="CS429" i="2"/>
  <c r="DB429" i="2"/>
  <c r="CK429" i="2"/>
  <c r="EN431" i="2"/>
  <c r="EO431" i="2" s="1"/>
  <c r="EM432" i="2"/>
  <c r="CX429" i="2"/>
  <c r="DE429" i="2"/>
  <c r="CU429" i="2"/>
  <c r="CW429" i="2"/>
  <c r="DN429" i="2"/>
  <c r="DC429" i="2"/>
  <c r="DH429" i="2"/>
  <c r="CM429" i="2"/>
  <c r="DQ429" i="2"/>
  <c r="CJ429" i="2"/>
  <c r="CN429" i="2"/>
  <c r="DA429" i="2"/>
  <c r="DP429" i="2"/>
  <c r="DG429" i="2"/>
  <c r="CR429" i="2"/>
  <c r="CS430" i="2" l="1"/>
  <c r="CZ430" i="2"/>
  <c r="CJ430" i="2"/>
  <c r="DG430" i="2"/>
  <c r="CM430" i="2"/>
  <c r="CN430" i="2"/>
  <c r="CY430" i="2"/>
  <c r="DF430" i="2"/>
  <c r="CX430" i="2"/>
  <c r="DA430" i="2"/>
  <c r="CP430" i="2"/>
  <c r="CQ430" i="2"/>
  <c r="DH430" i="2"/>
  <c r="CK430" i="2"/>
  <c r="CT430" i="2"/>
  <c r="EM433" i="2"/>
  <c r="EN432" i="2"/>
  <c r="EO432" i="2" s="1"/>
  <c r="C431" i="2"/>
  <c r="CY431" i="2" s="1"/>
  <c r="L431" i="2"/>
  <c r="D431" i="2"/>
  <c r="G431" i="2"/>
  <c r="I431" i="2"/>
  <c r="J431" i="2"/>
  <c r="E431" i="2"/>
  <c r="A431" i="2"/>
  <c r="K431" i="2"/>
  <c r="DJ431" i="2" s="1"/>
  <c r="DK431" i="2" s="1"/>
  <c r="H431" i="2"/>
  <c r="B431" i="2"/>
  <c r="F431" i="2"/>
  <c r="AL431" i="2"/>
  <c r="DA431" i="2"/>
  <c r="CU431" i="2"/>
  <c r="DF431" i="2"/>
  <c r="DB431" i="2"/>
  <c r="DG431" i="2"/>
  <c r="CS431" i="2"/>
  <c r="CN431" i="2"/>
  <c r="DD431" i="2"/>
  <c r="DH431" i="2"/>
  <c r="DE431" i="2"/>
  <c r="CV431" i="2"/>
  <c r="CX431" i="2"/>
  <c r="CM431" i="2"/>
  <c r="DC431" i="2"/>
  <c r="CQ431" i="2"/>
  <c r="CZ431" i="2"/>
  <c r="CJ431" i="2"/>
  <c r="CP431" i="2"/>
  <c r="CW431" i="2"/>
  <c r="CO431" i="2"/>
  <c r="AM431" i="2"/>
  <c r="N431" i="2"/>
  <c r="M431" i="2"/>
  <c r="DL431" i="2" s="1"/>
  <c r="BK431" i="2"/>
  <c r="AN431" i="2"/>
  <c r="BL431" i="2"/>
  <c r="O431" i="2"/>
  <c r="DN431" i="2" s="1"/>
  <c r="P431" i="2"/>
  <c r="DO431" i="2" s="1"/>
  <c r="BM431" i="2"/>
  <c r="AO431" i="2"/>
  <c r="AP431" i="2"/>
  <c r="BN431" i="2"/>
  <c r="Q431" i="2"/>
  <c r="DP431" i="2" s="1"/>
  <c r="R431" i="2"/>
  <c r="DQ431" i="2" s="1"/>
  <c r="AQ431" i="2"/>
  <c r="BO431" i="2"/>
  <c r="BP431" i="2"/>
  <c r="AR431" i="2"/>
  <c r="S431" i="2"/>
  <c r="DR431" i="2" s="1"/>
  <c r="AS431" i="2"/>
  <c r="T431" i="2"/>
  <c r="DS431" i="2" s="1"/>
  <c r="BQ431" i="2"/>
  <c r="BR431" i="2"/>
  <c r="AT431" i="2"/>
  <c r="U431" i="2"/>
  <c r="DT431" i="2" s="1"/>
  <c r="AU431" i="2"/>
  <c r="V431" i="2"/>
  <c r="DU431" i="2" s="1"/>
  <c r="BS431" i="2"/>
  <c r="AV431" i="2"/>
  <c r="W431" i="2"/>
  <c r="DV431" i="2" s="1"/>
  <c r="BT431" i="2"/>
  <c r="AW431" i="2"/>
  <c r="BU431" i="2"/>
  <c r="X431" i="2"/>
  <c r="Y431" i="2"/>
  <c r="DX431" i="2" s="1"/>
  <c r="BV431" i="2"/>
  <c r="AX431" i="2"/>
  <c r="AY431" i="2"/>
  <c r="Z431" i="2"/>
  <c r="DY431" i="2" s="1"/>
  <c r="BW431" i="2"/>
  <c r="AZ431" i="2"/>
  <c r="BX431" i="2"/>
  <c r="AA431" i="2"/>
  <c r="DZ431" i="2" s="1"/>
  <c r="AB431" i="2"/>
  <c r="EA431" i="2" s="1"/>
  <c r="BY431" i="2"/>
  <c r="BA431" i="2"/>
  <c r="BZ431" i="2"/>
  <c r="AC431" i="2"/>
  <c r="EB431" i="2" s="1"/>
  <c r="BB431" i="2"/>
  <c r="BC431" i="2"/>
  <c r="AD431" i="2"/>
  <c r="EC431" i="2" s="1"/>
  <c r="CA431" i="2"/>
  <c r="BD431" i="2"/>
  <c r="CB431" i="2"/>
  <c r="AE431" i="2"/>
  <c r="ED431" i="2" s="1"/>
  <c r="CC431" i="2"/>
  <c r="AF431" i="2"/>
  <c r="EE431" i="2" s="1"/>
  <c r="BE431" i="2"/>
  <c r="CD431" i="2"/>
  <c r="BF431" i="2"/>
  <c r="AG431" i="2"/>
  <c r="EF431" i="2" s="1"/>
  <c r="AH431" i="2"/>
  <c r="EG431" i="2" s="1"/>
  <c r="CE431" i="2"/>
  <c r="BG431" i="2"/>
  <c r="BH431" i="2"/>
  <c r="AI431" i="2"/>
  <c r="EH431" i="2" s="1"/>
  <c r="CF431" i="2"/>
  <c r="CG431" i="2"/>
  <c r="AJ431" i="2"/>
  <c r="EI431" i="2" s="1"/>
  <c r="BI431" i="2"/>
  <c r="AK431" i="2"/>
  <c r="EJ431" i="2" s="1"/>
  <c r="BJ431" i="2"/>
  <c r="CH431" i="2"/>
  <c r="CI431" i="2"/>
  <c r="DO430" i="2"/>
  <c r="DL430" i="2"/>
  <c r="EE430" i="2"/>
  <c r="DR430" i="2"/>
  <c r="CL430" i="2"/>
  <c r="CV430" i="2"/>
  <c r="CR430" i="2"/>
  <c r="CL431" i="2" l="1"/>
  <c r="F432" i="2"/>
  <c r="J432" i="2"/>
  <c r="H432" i="2"/>
  <c r="E432" i="2"/>
  <c r="C432" i="2"/>
  <c r="CY432" i="2" s="1"/>
  <c r="G432" i="2"/>
  <c r="I432" i="2"/>
  <c r="A432" i="2"/>
  <c r="L432" i="2"/>
  <c r="K432" i="2"/>
  <c r="DJ432" i="2" s="1"/>
  <c r="DK432" i="2" s="1"/>
  <c r="B432" i="2"/>
  <c r="D432" i="2"/>
  <c r="AL432" i="2"/>
  <c r="DA432" i="2"/>
  <c r="DD432" i="2"/>
  <c r="CX432" i="2"/>
  <c r="CQ432" i="2"/>
  <c r="CZ432" i="2"/>
  <c r="DB432" i="2"/>
  <c r="M432" i="2"/>
  <c r="DL432" i="2" s="1"/>
  <c r="AM432" i="2"/>
  <c r="N432" i="2"/>
  <c r="DM432" i="2" s="1"/>
  <c r="BK432" i="2"/>
  <c r="AN432" i="2"/>
  <c r="BL432" i="2"/>
  <c r="O432" i="2"/>
  <c r="BM432" i="2"/>
  <c r="P432" i="2"/>
  <c r="DO432" i="2" s="1"/>
  <c r="AO432" i="2"/>
  <c r="AP432" i="2"/>
  <c r="BN432" i="2"/>
  <c r="Q432" i="2"/>
  <c r="DP432" i="2" s="1"/>
  <c r="R432" i="2"/>
  <c r="BO432" i="2"/>
  <c r="AQ432" i="2"/>
  <c r="AR432" i="2"/>
  <c r="S432" i="2"/>
  <c r="DR432" i="2" s="1"/>
  <c r="BP432" i="2"/>
  <c r="T432" i="2"/>
  <c r="DS432" i="2" s="1"/>
  <c r="AS432" i="2"/>
  <c r="BQ432" i="2"/>
  <c r="BR432" i="2"/>
  <c r="AT432" i="2"/>
  <c r="U432" i="2"/>
  <c r="DT432" i="2" s="1"/>
  <c r="AU432" i="2"/>
  <c r="BS432" i="2"/>
  <c r="V432" i="2"/>
  <c r="DU432" i="2" s="1"/>
  <c r="W432" i="2"/>
  <c r="DV432" i="2" s="1"/>
  <c r="BT432" i="2"/>
  <c r="AV432" i="2"/>
  <c r="AW432" i="2"/>
  <c r="X432" i="2"/>
  <c r="DW432" i="2" s="1"/>
  <c r="BU432" i="2"/>
  <c r="BV432" i="2"/>
  <c r="AX432" i="2"/>
  <c r="Y432" i="2"/>
  <c r="DX432" i="2" s="1"/>
  <c r="AY432" i="2"/>
  <c r="Z432" i="2"/>
  <c r="DY432" i="2" s="1"/>
  <c r="BW432" i="2"/>
  <c r="AA432" i="2"/>
  <c r="DZ432" i="2" s="1"/>
  <c r="AZ432" i="2"/>
  <c r="BX432" i="2"/>
  <c r="AB432" i="2"/>
  <c r="EA432" i="2" s="1"/>
  <c r="BA432" i="2"/>
  <c r="BY432" i="2"/>
  <c r="BB432" i="2"/>
  <c r="BZ432" i="2"/>
  <c r="AC432" i="2"/>
  <c r="EB432" i="2" s="1"/>
  <c r="CA432" i="2"/>
  <c r="AD432" i="2"/>
  <c r="EC432" i="2" s="1"/>
  <c r="BC432" i="2"/>
  <c r="CB432" i="2"/>
  <c r="BD432" i="2"/>
  <c r="AE432" i="2"/>
  <c r="ED432" i="2" s="1"/>
  <c r="AF432" i="2"/>
  <c r="EE432" i="2" s="1"/>
  <c r="BE432" i="2"/>
  <c r="CC432" i="2"/>
  <c r="AG432" i="2"/>
  <c r="EF432" i="2" s="1"/>
  <c r="BF432" i="2"/>
  <c r="CD432" i="2"/>
  <c r="AH432" i="2"/>
  <c r="EG432" i="2" s="1"/>
  <c r="CE432" i="2"/>
  <c r="BG432" i="2"/>
  <c r="CF432" i="2"/>
  <c r="AI432" i="2"/>
  <c r="EH432" i="2" s="1"/>
  <c r="BH432" i="2"/>
  <c r="CG432" i="2"/>
  <c r="BI432" i="2"/>
  <c r="AJ432" i="2"/>
  <c r="EI432" i="2" s="1"/>
  <c r="CH432" i="2"/>
  <c r="AK432" i="2"/>
  <c r="EJ432" i="2" s="1"/>
  <c r="BJ432" i="2"/>
  <c r="CI432" i="2"/>
  <c r="DW431" i="2"/>
  <c r="DM431" i="2"/>
  <c r="CT431" i="2"/>
  <c r="CR431" i="2"/>
  <c r="CK431" i="2"/>
  <c r="EN433" i="2"/>
  <c r="EO433" i="2" s="1"/>
  <c r="EM434" i="2"/>
  <c r="CM432" i="2" l="1"/>
  <c r="CO432" i="2"/>
  <c r="DH432" i="2"/>
  <c r="DN432" i="2"/>
  <c r="CU432" i="2"/>
  <c r="DE432" i="2"/>
  <c r="DQ432" i="2"/>
  <c r="CV432" i="2"/>
  <c r="CL432" i="2"/>
  <c r="B433" i="2"/>
  <c r="A433" i="2"/>
  <c r="I433" i="2"/>
  <c r="J433" i="2"/>
  <c r="L433" i="2"/>
  <c r="D433" i="2"/>
  <c r="K433" i="2"/>
  <c r="DJ433" i="2" s="1"/>
  <c r="DK433" i="2" s="1"/>
  <c r="G433" i="2"/>
  <c r="E433" i="2"/>
  <c r="F433" i="2"/>
  <c r="H433" i="2"/>
  <c r="C433" i="2"/>
  <c r="CM433" i="2" s="1"/>
  <c r="AL433" i="2"/>
  <c r="CR433" i="2"/>
  <c r="CJ433" i="2"/>
  <c r="CU433" i="2"/>
  <c r="CZ433" i="2"/>
  <c r="DF433" i="2"/>
  <c r="CO433" i="2"/>
  <c r="AM433" i="2"/>
  <c r="CY433" i="2"/>
  <c r="CW433" i="2"/>
  <c r="CQ433" i="2"/>
  <c r="M433" i="2"/>
  <c r="N433" i="2"/>
  <c r="BK433" i="2"/>
  <c r="AN433" i="2"/>
  <c r="BL433" i="2"/>
  <c r="O433" i="2"/>
  <c r="AO433" i="2"/>
  <c r="BM433" i="2"/>
  <c r="P433" i="2"/>
  <c r="AP433" i="2"/>
  <c r="BN433" i="2"/>
  <c r="Q433" i="2"/>
  <c r="BO433" i="2"/>
  <c r="AQ433" i="2"/>
  <c r="R433" i="2"/>
  <c r="BP433" i="2"/>
  <c r="S433" i="2"/>
  <c r="AR433" i="2"/>
  <c r="AS433" i="2"/>
  <c r="BQ433" i="2"/>
  <c r="T433" i="2"/>
  <c r="DS433" i="2" s="1"/>
  <c r="BR433" i="2"/>
  <c r="AT433" i="2"/>
  <c r="U433" i="2"/>
  <c r="BS433" i="2"/>
  <c r="V433" i="2"/>
  <c r="AU433" i="2"/>
  <c r="AV433" i="2"/>
  <c r="BT433" i="2"/>
  <c r="W433" i="2"/>
  <c r="DV433" i="2" s="1"/>
  <c r="X433" i="2"/>
  <c r="AW433" i="2"/>
  <c r="BU433" i="2"/>
  <c r="Y433" i="2"/>
  <c r="AX433" i="2"/>
  <c r="BV433" i="2"/>
  <c r="AY433" i="2"/>
  <c r="Z433" i="2"/>
  <c r="DY433" i="2" s="1"/>
  <c r="BW433" i="2"/>
  <c r="AZ433" i="2"/>
  <c r="BX433" i="2"/>
  <c r="AA433" i="2"/>
  <c r="BA433" i="2"/>
  <c r="BY433" i="2"/>
  <c r="AB433" i="2"/>
  <c r="EA433" i="2" s="1"/>
  <c r="BB433" i="2"/>
  <c r="BZ433" i="2"/>
  <c r="AC433" i="2"/>
  <c r="EB433" i="2" s="1"/>
  <c r="CA433" i="2"/>
  <c r="AD433" i="2"/>
  <c r="BC433" i="2"/>
  <c r="AE433" i="2"/>
  <c r="ED433" i="2" s="1"/>
  <c r="CB433" i="2"/>
  <c r="BD433" i="2"/>
  <c r="BE433" i="2"/>
  <c r="AF433" i="2"/>
  <c r="EE433" i="2" s="1"/>
  <c r="CC433" i="2"/>
  <c r="CD433" i="2"/>
  <c r="BF433" i="2"/>
  <c r="AG433" i="2"/>
  <c r="EF433" i="2" s="1"/>
  <c r="BG433" i="2"/>
  <c r="CE433" i="2"/>
  <c r="AH433" i="2"/>
  <c r="EG433" i="2" s="1"/>
  <c r="AI433" i="2"/>
  <c r="EH433" i="2" s="1"/>
  <c r="BH433" i="2"/>
  <c r="CF433" i="2"/>
  <c r="AJ433" i="2"/>
  <c r="BI433" i="2"/>
  <c r="CG433" i="2"/>
  <c r="CH433" i="2"/>
  <c r="BJ433" i="2"/>
  <c r="AK433" i="2"/>
  <c r="EJ433" i="2" s="1"/>
  <c r="CI433" i="2"/>
  <c r="CW432" i="2"/>
  <c r="CN432" i="2"/>
  <c r="EM435" i="2"/>
  <c r="EN434" i="2"/>
  <c r="EO434" i="2" s="1"/>
  <c r="CK432" i="2"/>
  <c r="DC432" i="2"/>
  <c r="CT432" i="2"/>
  <c r="DG432" i="2"/>
  <c r="CS432" i="2"/>
  <c r="CR432" i="2"/>
  <c r="CP432" i="2"/>
  <c r="CJ432" i="2"/>
  <c r="DF432" i="2"/>
  <c r="DB433" i="2" l="1"/>
  <c r="CX433" i="2"/>
  <c r="DR433" i="2"/>
  <c r="DO433" i="2"/>
  <c r="CT433" i="2"/>
  <c r="DD433" i="2"/>
  <c r="DA433" i="2"/>
  <c r="DT433" i="2"/>
  <c r="CP433" i="2"/>
  <c r="CL433" i="2"/>
  <c r="DC433" i="2"/>
  <c r="DW433" i="2"/>
  <c r="DQ433" i="2"/>
  <c r="DL433" i="2"/>
  <c r="DG433" i="2"/>
  <c r="DH433" i="2"/>
  <c r="DN433" i="2"/>
  <c r="EN435" i="2"/>
  <c r="EO435" i="2" s="1"/>
  <c r="EM436" i="2"/>
  <c r="DP433" i="2"/>
  <c r="DE433" i="2"/>
  <c r="EI433" i="2"/>
  <c r="CV433" i="2"/>
  <c r="CN433" i="2"/>
  <c r="CK433" i="2"/>
  <c r="I434" i="2"/>
  <c r="G434" i="2"/>
  <c r="H434" i="2"/>
  <c r="F434" i="2"/>
  <c r="J434" i="2"/>
  <c r="B434" i="2"/>
  <c r="A434" i="2"/>
  <c r="L434" i="2"/>
  <c r="E434" i="2"/>
  <c r="C434" i="2"/>
  <c r="CP434" i="2" s="1"/>
  <c r="K434" i="2"/>
  <c r="DJ434" i="2" s="1"/>
  <c r="DK434" i="2" s="1"/>
  <c r="D434" i="2"/>
  <c r="AL434" i="2"/>
  <c r="CK434" i="2"/>
  <c r="CS434" i="2"/>
  <c r="CJ434" i="2"/>
  <c r="DF434" i="2"/>
  <c r="CT434" i="2"/>
  <c r="CZ434" i="2"/>
  <c r="DC434" i="2"/>
  <c r="CO434" i="2"/>
  <c r="DG434" i="2"/>
  <c r="CR434" i="2"/>
  <c r="DE434" i="2"/>
  <c r="CU434" i="2"/>
  <c r="DD434" i="2"/>
  <c r="DB434" i="2"/>
  <c r="DH434" i="2"/>
  <c r="M434" i="2"/>
  <c r="DL434" i="2" s="1"/>
  <c r="AM434" i="2"/>
  <c r="BK434" i="2"/>
  <c r="N434" i="2"/>
  <c r="DM434" i="2" s="1"/>
  <c r="AN434" i="2"/>
  <c r="BL434" i="2"/>
  <c r="O434" i="2"/>
  <c r="BM434" i="2"/>
  <c r="P434" i="2"/>
  <c r="DO434" i="2" s="1"/>
  <c r="AO434" i="2"/>
  <c r="AP434" i="2"/>
  <c r="Q434" i="2"/>
  <c r="DP434" i="2" s="1"/>
  <c r="BN434" i="2"/>
  <c r="BO434" i="2"/>
  <c r="R434" i="2"/>
  <c r="AQ434" i="2"/>
  <c r="BP434" i="2"/>
  <c r="S434" i="2"/>
  <c r="DR434" i="2" s="1"/>
  <c r="AR434" i="2"/>
  <c r="BQ434" i="2"/>
  <c r="AS434" i="2"/>
  <c r="T434" i="2"/>
  <c r="BR434" i="2"/>
  <c r="AT434" i="2"/>
  <c r="U434" i="2"/>
  <c r="DT434" i="2" s="1"/>
  <c r="AU434" i="2"/>
  <c r="V434" i="2"/>
  <c r="BS434" i="2"/>
  <c r="BT434" i="2"/>
  <c r="W434" i="2"/>
  <c r="AV434" i="2"/>
  <c r="X434" i="2"/>
  <c r="DW434" i="2" s="1"/>
  <c r="AW434" i="2"/>
  <c r="BU434" i="2"/>
  <c r="BV434" i="2"/>
  <c r="AX434" i="2"/>
  <c r="Y434" i="2"/>
  <c r="DX434" i="2" s="1"/>
  <c r="AY434" i="2"/>
  <c r="BW434" i="2"/>
  <c r="Z434" i="2"/>
  <c r="DY434" i="2" s="1"/>
  <c r="AA434" i="2"/>
  <c r="DZ434" i="2" s="1"/>
  <c r="BX434" i="2"/>
  <c r="AZ434" i="2"/>
  <c r="AB434" i="2"/>
  <c r="EA434" i="2" s="1"/>
  <c r="BA434" i="2"/>
  <c r="BY434" i="2"/>
  <c r="AC434" i="2"/>
  <c r="EB434" i="2" s="1"/>
  <c r="BB434" i="2"/>
  <c r="BZ434" i="2"/>
  <c r="CA434" i="2"/>
  <c r="AD434" i="2"/>
  <c r="EC434" i="2" s="1"/>
  <c r="BC434" i="2"/>
  <c r="BD434" i="2"/>
  <c r="CB434" i="2"/>
  <c r="AE434" i="2"/>
  <c r="ED434" i="2" s="1"/>
  <c r="CC434" i="2"/>
  <c r="BE434" i="2"/>
  <c r="AF434" i="2"/>
  <c r="EE434" i="2" s="1"/>
  <c r="BF434" i="2"/>
  <c r="CD434" i="2"/>
  <c r="AG434" i="2"/>
  <c r="EF434" i="2" s="1"/>
  <c r="AH434" i="2"/>
  <c r="EG434" i="2" s="1"/>
  <c r="CE434" i="2"/>
  <c r="BG434" i="2"/>
  <c r="BH434" i="2"/>
  <c r="CF434" i="2"/>
  <c r="AI434" i="2"/>
  <c r="EH434" i="2" s="1"/>
  <c r="BI434" i="2"/>
  <c r="CG434" i="2"/>
  <c r="AJ434" i="2"/>
  <c r="EI434" i="2" s="1"/>
  <c r="CH434" i="2"/>
  <c r="AK434" i="2"/>
  <c r="EJ434" i="2" s="1"/>
  <c r="BJ434" i="2"/>
  <c r="CI434" i="2"/>
  <c r="EC433" i="2"/>
  <c r="DZ433" i="2"/>
  <c r="DX433" i="2"/>
  <c r="DU433" i="2"/>
  <c r="DM433" i="2"/>
  <c r="CS433" i="2"/>
  <c r="DQ434" i="2" l="1"/>
  <c r="DN434" i="2"/>
  <c r="CW434" i="2"/>
  <c r="CL434" i="2"/>
  <c r="CN434" i="2"/>
  <c r="DV434" i="2"/>
  <c r="DS434" i="2"/>
  <c r="CY434" i="2"/>
  <c r="CM434" i="2"/>
  <c r="CV434" i="2"/>
  <c r="EM437" i="2"/>
  <c r="EN436" i="2"/>
  <c r="EO436" i="2" s="1"/>
  <c r="I435" i="2"/>
  <c r="B435" i="2"/>
  <c r="E435" i="2"/>
  <c r="F435" i="2"/>
  <c r="D435" i="2"/>
  <c r="H435" i="2"/>
  <c r="A435" i="2"/>
  <c r="J435" i="2"/>
  <c r="G435" i="2"/>
  <c r="K435" i="2"/>
  <c r="DJ435" i="2" s="1"/>
  <c r="DK435" i="2" s="1"/>
  <c r="L435" i="2"/>
  <c r="C435" i="2"/>
  <c r="CJ435" i="2" s="1"/>
  <c r="AL435" i="2"/>
  <c r="CT435" i="2"/>
  <c r="CQ435" i="2"/>
  <c r="CY435" i="2"/>
  <c r="AM435" i="2"/>
  <c r="M435" i="2"/>
  <c r="N435" i="2"/>
  <c r="BK435" i="2"/>
  <c r="AN435" i="2"/>
  <c r="BL435" i="2"/>
  <c r="O435" i="2"/>
  <c r="AO435" i="2"/>
  <c r="P435" i="2"/>
  <c r="BM435" i="2"/>
  <c r="AP435" i="2"/>
  <c r="Q435" i="2"/>
  <c r="DP435" i="2" s="1"/>
  <c r="BN435" i="2"/>
  <c r="BO435" i="2"/>
  <c r="AQ435" i="2"/>
  <c r="R435" i="2"/>
  <c r="AR435" i="2"/>
  <c r="BP435" i="2"/>
  <c r="S435" i="2"/>
  <c r="DR435" i="2" s="1"/>
  <c r="AS435" i="2"/>
  <c r="T435" i="2"/>
  <c r="DS435" i="2" s="1"/>
  <c r="BQ435" i="2"/>
  <c r="U435" i="2"/>
  <c r="BR435" i="2"/>
  <c r="AT435" i="2"/>
  <c r="BS435" i="2"/>
  <c r="AU435" i="2"/>
  <c r="V435" i="2"/>
  <c r="DU435" i="2" s="1"/>
  <c r="BT435" i="2"/>
  <c r="W435" i="2"/>
  <c r="DV435" i="2" s="1"/>
  <c r="AV435" i="2"/>
  <c r="X435" i="2"/>
  <c r="AW435" i="2"/>
  <c r="BU435" i="2"/>
  <c r="BV435" i="2"/>
  <c r="AX435" i="2"/>
  <c r="Y435" i="2"/>
  <c r="DX435" i="2" s="1"/>
  <c r="BW435" i="2"/>
  <c r="Z435" i="2"/>
  <c r="AY435" i="2"/>
  <c r="AA435" i="2"/>
  <c r="BX435" i="2"/>
  <c r="AZ435" i="2"/>
  <c r="AB435" i="2"/>
  <c r="EA435" i="2" s="1"/>
  <c r="BA435" i="2"/>
  <c r="BY435" i="2"/>
  <c r="AC435" i="2"/>
  <c r="BZ435" i="2"/>
  <c r="BB435" i="2"/>
  <c r="AD435" i="2"/>
  <c r="EC435" i="2" s="1"/>
  <c r="BC435" i="2"/>
  <c r="CA435" i="2"/>
  <c r="BD435" i="2"/>
  <c r="AE435" i="2"/>
  <c r="ED435" i="2" s="1"/>
  <c r="CB435" i="2"/>
  <c r="CC435" i="2"/>
  <c r="AF435" i="2"/>
  <c r="EE435" i="2" s="1"/>
  <c r="BE435" i="2"/>
  <c r="AG435" i="2"/>
  <c r="EF435" i="2" s="1"/>
  <c r="BF435" i="2"/>
  <c r="CD435" i="2"/>
  <c r="BG435" i="2"/>
  <c r="AH435" i="2"/>
  <c r="EG435" i="2" s="1"/>
  <c r="CE435" i="2"/>
  <c r="BH435" i="2"/>
  <c r="CF435" i="2"/>
  <c r="AI435" i="2"/>
  <c r="EH435" i="2" s="1"/>
  <c r="AJ435" i="2"/>
  <c r="EI435" i="2" s="1"/>
  <c r="CG435" i="2"/>
  <c r="BI435" i="2"/>
  <c r="CH435" i="2"/>
  <c r="BJ435" i="2"/>
  <c r="AK435" i="2"/>
  <c r="EJ435" i="2" s="1"/>
  <c r="CI435" i="2"/>
  <c r="DU434" i="2"/>
  <c r="CX434" i="2"/>
  <c r="DA434" i="2"/>
  <c r="CQ434" i="2"/>
  <c r="DH435" i="2" l="1"/>
  <c r="DD435" i="2"/>
  <c r="CP435" i="2"/>
  <c r="DZ435" i="2"/>
  <c r="DL435" i="2"/>
  <c r="DG435" i="2"/>
  <c r="DW435" i="2"/>
  <c r="DQ435" i="2"/>
  <c r="CZ435" i="2"/>
  <c r="DF435" i="2"/>
  <c r="EB435" i="2"/>
  <c r="DY435" i="2"/>
  <c r="DT435" i="2"/>
  <c r="DN435" i="2"/>
  <c r="DE435" i="2"/>
  <c r="DC435" i="2"/>
  <c r="CS435" i="2"/>
  <c r="DB435" i="2"/>
  <c r="CX435" i="2"/>
  <c r="CO435" i="2"/>
  <c r="CK435" i="2"/>
  <c r="DM435" i="2"/>
  <c r="CL435" i="2"/>
  <c r="CU435" i="2"/>
  <c r="CV435" i="2"/>
  <c r="CN435" i="2"/>
  <c r="CM435" i="2"/>
  <c r="L436" i="2"/>
  <c r="E436" i="2"/>
  <c r="D436" i="2"/>
  <c r="K436" i="2"/>
  <c r="DJ436" i="2" s="1"/>
  <c r="DK436" i="2" s="1"/>
  <c r="F436" i="2"/>
  <c r="G436" i="2"/>
  <c r="A436" i="2"/>
  <c r="C436" i="2"/>
  <c r="CV436" i="2" s="1"/>
  <c r="H436" i="2"/>
  <c r="I436" i="2"/>
  <c r="J436" i="2"/>
  <c r="B436" i="2"/>
  <c r="AL436" i="2"/>
  <c r="DC436" i="2"/>
  <c r="CZ436" i="2"/>
  <c r="CJ436" i="2"/>
  <c r="CT436" i="2"/>
  <c r="DF436" i="2"/>
  <c r="CW436" i="2"/>
  <c r="CX436" i="2"/>
  <c r="DD436" i="2"/>
  <c r="M436" i="2"/>
  <c r="AM436" i="2"/>
  <c r="BK436" i="2"/>
  <c r="N436" i="2"/>
  <c r="DM436" i="2" s="1"/>
  <c r="AN436" i="2"/>
  <c r="O436" i="2"/>
  <c r="BL436" i="2"/>
  <c r="BM436" i="2"/>
  <c r="AO436" i="2"/>
  <c r="P436" i="2"/>
  <c r="DO436" i="2" s="1"/>
  <c r="Q436" i="2"/>
  <c r="DP436" i="2" s="1"/>
  <c r="AP436" i="2"/>
  <c r="BN436" i="2"/>
  <c r="AQ436" i="2"/>
  <c r="BO436" i="2"/>
  <c r="R436" i="2"/>
  <c r="AR436" i="2"/>
  <c r="S436" i="2"/>
  <c r="DR436" i="2" s="1"/>
  <c r="BP436" i="2"/>
  <c r="AS436" i="2"/>
  <c r="T436" i="2"/>
  <c r="BQ436" i="2"/>
  <c r="U436" i="2"/>
  <c r="BR436" i="2"/>
  <c r="AT436" i="2"/>
  <c r="V436" i="2"/>
  <c r="DU436" i="2" s="1"/>
  <c r="AU436" i="2"/>
  <c r="BS436" i="2"/>
  <c r="BT436" i="2"/>
  <c r="W436" i="2"/>
  <c r="AV436" i="2"/>
  <c r="BU436" i="2"/>
  <c r="X436" i="2"/>
  <c r="DW436" i="2" s="1"/>
  <c r="AW436" i="2"/>
  <c r="AX436" i="2"/>
  <c r="BV436" i="2"/>
  <c r="Y436" i="2"/>
  <c r="BW436" i="2"/>
  <c r="AY436" i="2"/>
  <c r="Z436" i="2"/>
  <c r="DY436" i="2" s="1"/>
  <c r="AA436" i="2"/>
  <c r="DZ436" i="2" s="1"/>
  <c r="BX436" i="2"/>
  <c r="AZ436" i="2"/>
  <c r="BY436" i="2"/>
  <c r="BA436" i="2"/>
  <c r="AB436" i="2"/>
  <c r="BZ436" i="2"/>
  <c r="BB436" i="2"/>
  <c r="AC436" i="2"/>
  <c r="EB436" i="2" s="1"/>
  <c r="BC436" i="2"/>
  <c r="CA436" i="2"/>
  <c r="AD436" i="2"/>
  <c r="EC436" i="2" s="1"/>
  <c r="CB436" i="2"/>
  <c r="AE436" i="2"/>
  <c r="BD436" i="2"/>
  <c r="CC436" i="2"/>
  <c r="BE436" i="2"/>
  <c r="AF436" i="2"/>
  <c r="EE436" i="2" s="1"/>
  <c r="CD436" i="2"/>
  <c r="AG436" i="2"/>
  <c r="EF436" i="2" s="1"/>
  <c r="BF436" i="2"/>
  <c r="AH436" i="2"/>
  <c r="BG436" i="2"/>
  <c r="CE436" i="2"/>
  <c r="CF436" i="2"/>
  <c r="AI436" i="2"/>
  <c r="EH436" i="2" s="1"/>
  <c r="BH436" i="2"/>
  <c r="BI436" i="2"/>
  <c r="AJ436" i="2"/>
  <c r="CG436" i="2"/>
  <c r="AK436" i="2"/>
  <c r="EJ436" i="2" s="1"/>
  <c r="BJ436" i="2"/>
  <c r="CH436" i="2"/>
  <c r="CI436" i="2"/>
  <c r="DO435" i="2"/>
  <c r="CW435" i="2"/>
  <c r="DA435" i="2"/>
  <c r="CR435" i="2"/>
  <c r="EN437" i="2"/>
  <c r="EO437" i="2" s="1"/>
  <c r="EM438" i="2"/>
  <c r="DL436" i="2" l="1"/>
  <c r="DQ436" i="2"/>
  <c r="DT436" i="2"/>
  <c r="EG436" i="2"/>
  <c r="ED436" i="2"/>
  <c r="EA436" i="2"/>
  <c r="DV436" i="2"/>
  <c r="DN436" i="2"/>
  <c r="CN436" i="2"/>
  <c r="CO436" i="2"/>
  <c r="EI436" i="2"/>
  <c r="DX436" i="2"/>
  <c r="DS436" i="2"/>
  <c r="CR436" i="2"/>
  <c r="DG436" i="2"/>
  <c r="DH436" i="2"/>
  <c r="DA436" i="2"/>
  <c r="CM436" i="2"/>
  <c r="CL436" i="2"/>
  <c r="DB436" i="2"/>
  <c r="CP436" i="2"/>
  <c r="CQ436" i="2"/>
  <c r="E437" i="2"/>
  <c r="G437" i="2"/>
  <c r="I437" i="2"/>
  <c r="J437" i="2"/>
  <c r="D437" i="2"/>
  <c r="A437" i="2"/>
  <c r="B437" i="2"/>
  <c r="C437" i="2"/>
  <c r="CT437" i="2" s="1"/>
  <c r="H437" i="2"/>
  <c r="F437" i="2"/>
  <c r="K437" i="2"/>
  <c r="DJ437" i="2" s="1"/>
  <c r="DK437" i="2" s="1"/>
  <c r="L437" i="2"/>
  <c r="AL437" i="2"/>
  <c r="AM437" i="2"/>
  <c r="CR437" i="2"/>
  <c r="CX437" i="2"/>
  <c r="CW437" i="2"/>
  <c r="M437" i="2"/>
  <c r="DL437" i="2" s="1"/>
  <c r="BK437" i="2"/>
  <c r="N437" i="2"/>
  <c r="DM437" i="2" s="1"/>
  <c r="BL437" i="2"/>
  <c r="AN437" i="2"/>
  <c r="O437" i="2"/>
  <c r="DN437" i="2" s="1"/>
  <c r="AO437" i="2"/>
  <c r="BM437" i="2"/>
  <c r="P437" i="2"/>
  <c r="DO437" i="2" s="1"/>
  <c r="AP437" i="2"/>
  <c r="BN437" i="2"/>
  <c r="Q437" i="2"/>
  <c r="DP437" i="2" s="1"/>
  <c r="R437" i="2"/>
  <c r="DQ437" i="2" s="1"/>
  <c r="BO437" i="2"/>
  <c r="AQ437" i="2"/>
  <c r="S437" i="2"/>
  <c r="DR437" i="2" s="1"/>
  <c r="AR437" i="2"/>
  <c r="BP437" i="2"/>
  <c r="AS437" i="2"/>
  <c r="T437" i="2"/>
  <c r="DS437" i="2" s="1"/>
  <c r="BQ437" i="2"/>
  <c r="AT437" i="2"/>
  <c r="BR437" i="2"/>
  <c r="U437" i="2"/>
  <c r="DT437" i="2" s="1"/>
  <c r="V437" i="2"/>
  <c r="DU437" i="2" s="1"/>
  <c r="BS437" i="2"/>
  <c r="AU437" i="2"/>
  <c r="BT437" i="2"/>
  <c r="AV437" i="2"/>
  <c r="W437" i="2"/>
  <c r="DV437" i="2" s="1"/>
  <c r="BU437" i="2"/>
  <c r="X437" i="2"/>
  <c r="DW437" i="2" s="1"/>
  <c r="AW437" i="2"/>
  <c r="BV437" i="2"/>
  <c r="Y437" i="2"/>
  <c r="DX437" i="2" s="1"/>
  <c r="AX437" i="2"/>
  <c r="AY437" i="2"/>
  <c r="BW437" i="2"/>
  <c r="Z437" i="2"/>
  <c r="DY437" i="2" s="1"/>
  <c r="AZ437" i="2"/>
  <c r="BX437" i="2"/>
  <c r="AA437" i="2"/>
  <c r="DZ437" i="2" s="1"/>
  <c r="BA437" i="2"/>
  <c r="BY437" i="2"/>
  <c r="AB437" i="2"/>
  <c r="EA437" i="2" s="1"/>
  <c r="BB437" i="2"/>
  <c r="BZ437" i="2"/>
  <c r="AC437" i="2"/>
  <c r="EB437" i="2" s="1"/>
  <c r="AD437" i="2"/>
  <c r="EC437" i="2" s="1"/>
  <c r="BC437" i="2"/>
  <c r="CA437" i="2"/>
  <c r="BD437" i="2"/>
  <c r="AE437" i="2"/>
  <c r="ED437" i="2" s="1"/>
  <c r="CB437" i="2"/>
  <c r="CC437" i="2"/>
  <c r="AF437" i="2"/>
  <c r="EE437" i="2" s="1"/>
  <c r="BE437" i="2"/>
  <c r="BF437" i="2"/>
  <c r="CD437" i="2"/>
  <c r="AG437" i="2"/>
  <c r="EF437" i="2" s="1"/>
  <c r="BG437" i="2"/>
  <c r="CE437" i="2"/>
  <c r="AH437" i="2"/>
  <c r="EG437" i="2" s="1"/>
  <c r="CF437" i="2"/>
  <c r="BH437" i="2"/>
  <c r="AI437" i="2"/>
  <c r="EH437" i="2" s="1"/>
  <c r="AJ437" i="2"/>
  <c r="EI437" i="2" s="1"/>
  <c r="BI437" i="2"/>
  <c r="CG437" i="2"/>
  <c r="BJ437" i="2"/>
  <c r="AK437" i="2"/>
  <c r="EJ437" i="2" s="1"/>
  <c r="CH437" i="2"/>
  <c r="CI437" i="2"/>
  <c r="DE436" i="2"/>
  <c r="CU436" i="2"/>
  <c r="CK436" i="2"/>
  <c r="EM439" i="2"/>
  <c r="EN438" i="2"/>
  <c r="EO438" i="2" s="1"/>
  <c r="CS436" i="2"/>
  <c r="CY436" i="2"/>
  <c r="DC437" i="2" l="1"/>
  <c r="DA437" i="2"/>
  <c r="CP437" i="2"/>
  <c r="DD437" i="2"/>
  <c r="CN437" i="2"/>
  <c r="DF437" i="2"/>
  <c r="CJ437" i="2"/>
  <c r="CZ437" i="2"/>
  <c r="DG437" i="2"/>
  <c r="CV437" i="2"/>
  <c r="CL437" i="2"/>
  <c r="CQ437" i="2"/>
  <c r="DH437" i="2"/>
  <c r="DB437" i="2"/>
  <c r="CO437" i="2"/>
  <c r="CY437" i="2"/>
  <c r="CK437" i="2"/>
  <c r="A438" i="2"/>
  <c r="H438" i="2"/>
  <c r="G438" i="2"/>
  <c r="K438" i="2"/>
  <c r="DJ438" i="2" s="1"/>
  <c r="DK438" i="2" s="1"/>
  <c r="B438" i="2"/>
  <c r="C438" i="2"/>
  <c r="CU438" i="2" s="1"/>
  <c r="E438" i="2"/>
  <c r="I438" i="2"/>
  <c r="F438" i="2"/>
  <c r="J438" i="2"/>
  <c r="D438" i="2"/>
  <c r="L438" i="2"/>
  <c r="AL438" i="2"/>
  <c r="CT438" i="2"/>
  <c r="AM438" i="2"/>
  <c r="M438" i="2"/>
  <c r="DL438" i="2" s="1"/>
  <c r="DB438" i="2"/>
  <c r="BK438" i="2"/>
  <c r="N438" i="2"/>
  <c r="BL438" i="2"/>
  <c r="AN438" i="2"/>
  <c r="O438" i="2"/>
  <c r="DN438" i="2" s="1"/>
  <c r="AO438" i="2"/>
  <c r="BM438" i="2"/>
  <c r="P438" i="2"/>
  <c r="AP438" i="2"/>
  <c r="Q438" i="2"/>
  <c r="BN438" i="2"/>
  <c r="R438" i="2"/>
  <c r="DQ438" i="2" s="1"/>
  <c r="BO438" i="2"/>
  <c r="AQ438" i="2"/>
  <c r="AR438" i="2"/>
  <c r="S438" i="2"/>
  <c r="BP438" i="2"/>
  <c r="BQ438" i="2"/>
  <c r="AS438" i="2"/>
  <c r="T438" i="2"/>
  <c r="DS438" i="2" s="1"/>
  <c r="BR438" i="2"/>
  <c r="U438" i="2"/>
  <c r="DT438" i="2" s="1"/>
  <c r="AT438" i="2"/>
  <c r="BS438" i="2"/>
  <c r="AU438" i="2"/>
  <c r="V438" i="2"/>
  <c r="W438" i="2"/>
  <c r="DV438" i="2" s="1"/>
  <c r="AV438" i="2"/>
  <c r="BT438" i="2"/>
  <c r="X438" i="2"/>
  <c r="DW438" i="2" s="1"/>
  <c r="AW438" i="2"/>
  <c r="BU438" i="2"/>
  <c r="Y438" i="2"/>
  <c r="DX438" i="2" s="1"/>
  <c r="AX438" i="2"/>
  <c r="BV438" i="2"/>
  <c r="BW438" i="2"/>
  <c r="AY438" i="2"/>
  <c r="Z438" i="2"/>
  <c r="DY438" i="2" s="1"/>
  <c r="BX438" i="2"/>
  <c r="AZ438" i="2"/>
  <c r="AA438" i="2"/>
  <c r="DZ438" i="2" s="1"/>
  <c r="AB438" i="2"/>
  <c r="EA438" i="2" s="1"/>
  <c r="BA438" i="2"/>
  <c r="BY438" i="2"/>
  <c r="BZ438" i="2"/>
  <c r="AC438" i="2"/>
  <c r="EB438" i="2" s="1"/>
  <c r="BB438" i="2"/>
  <c r="BC438" i="2"/>
  <c r="AD438" i="2"/>
  <c r="EC438" i="2" s="1"/>
  <c r="CA438" i="2"/>
  <c r="CB438" i="2"/>
  <c r="BD438" i="2"/>
  <c r="AE438" i="2"/>
  <c r="ED438" i="2" s="1"/>
  <c r="BE438" i="2"/>
  <c r="CC438" i="2"/>
  <c r="AF438" i="2"/>
  <c r="EE438" i="2" s="1"/>
  <c r="CD438" i="2"/>
  <c r="BF438" i="2"/>
  <c r="AG438" i="2"/>
  <c r="EF438" i="2" s="1"/>
  <c r="BG438" i="2"/>
  <c r="AH438" i="2"/>
  <c r="EG438" i="2" s="1"/>
  <c r="CE438" i="2"/>
  <c r="CF438" i="2"/>
  <c r="AI438" i="2"/>
  <c r="EH438" i="2" s="1"/>
  <c r="BH438" i="2"/>
  <c r="CG438" i="2"/>
  <c r="AJ438" i="2"/>
  <c r="EI438" i="2" s="1"/>
  <c r="BI438" i="2"/>
  <c r="CH438" i="2"/>
  <c r="AK438" i="2"/>
  <c r="EJ438" i="2" s="1"/>
  <c r="BJ438" i="2"/>
  <c r="CI438" i="2"/>
  <c r="CM437" i="2"/>
  <c r="DE437" i="2"/>
  <c r="EN439" i="2"/>
  <c r="EO439" i="2" s="1"/>
  <c r="EM440" i="2"/>
  <c r="CS437" i="2"/>
  <c r="CU437" i="2"/>
  <c r="CO438" i="2" l="1"/>
  <c r="DD438" i="2"/>
  <c r="CL438" i="2"/>
  <c r="CZ438" i="2"/>
  <c r="DR438" i="2"/>
  <c r="DO438" i="2"/>
  <c r="CN438" i="2"/>
  <c r="CQ438" i="2"/>
  <c r="CY438" i="2"/>
  <c r="DH438" i="2"/>
  <c r="DE438" i="2"/>
  <c r="DC438" i="2"/>
  <c r="CW438" i="2"/>
  <c r="DF438" i="2"/>
  <c r="DG438" i="2"/>
  <c r="CM438" i="2"/>
  <c r="EM441" i="2"/>
  <c r="EN440" i="2"/>
  <c r="EO440" i="2" s="1"/>
  <c r="DA438" i="2"/>
  <c r="CP438" i="2"/>
  <c r="CX438" i="2"/>
  <c r="C439" i="2"/>
  <c r="DF439" i="2" s="1"/>
  <c r="J439" i="2"/>
  <c r="I439" i="2"/>
  <c r="E439" i="2"/>
  <c r="D439" i="2"/>
  <c r="G439" i="2"/>
  <c r="L439" i="2"/>
  <c r="A439" i="2"/>
  <c r="K439" i="2"/>
  <c r="DJ439" i="2" s="1"/>
  <c r="DK439" i="2" s="1"/>
  <c r="B439" i="2"/>
  <c r="H439" i="2"/>
  <c r="F439" i="2"/>
  <c r="AL439" i="2"/>
  <c r="CR439" i="2"/>
  <c r="CO439" i="2"/>
  <c r="DA439" i="2"/>
  <c r="CZ439" i="2"/>
  <c r="CJ439" i="2"/>
  <c r="CS439" i="2"/>
  <c r="AM439" i="2"/>
  <c r="M439" i="2"/>
  <c r="BK439" i="2"/>
  <c r="N439" i="2"/>
  <c r="DM439" i="2" s="1"/>
  <c r="O439" i="2"/>
  <c r="DN439" i="2" s="1"/>
  <c r="BL439" i="2"/>
  <c r="AN439" i="2"/>
  <c r="AO439" i="2"/>
  <c r="P439" i="2"/>
  <c r="BM439" i="2"/>
  <c r="Q439" i="2"/>
  <c r="AP439" i="2"/>
  <c r="BN439" i="2"/>
  <c r="AQ439" i="2"/>
  <c r="BO439" i="2"/>
  <c r="R439" i="2"/>
  <c r="BP439" i="2"/>
  <c r="AR439" i="2"/>
  <c r="S439" i="2"/>
  <c r="AS439" i="2"/>
  <c r="BQ439" i="2"/>
  <c r="T439" i="2"/>
  <c r="DS439" i="2" s="1"/>
  <c r="AT439" i="2"/>
  <c r="U439" i="2"/>
  <c r="BR439" i="2"/>
  <c r="AU439" i="2"/>
  <c r="BS439" i="2"/>
  <c r="V439" i="2"/>
  <c r="DU439" i="2" s="1"/>
  <c r="W439" i="2"/>
  <c r="DV439" i="2" s="1"/>
  <c r="AV439" i="2"/>
  <c r="BT439" i="2"/>
  <c r="BU439" i="2"/>
  <c r="X439" i="2"/>
  <c r="AW439" i="2"/>
  <c r="BV439" i="2"/>
  <c r="AX439" i="2"/>
  <c r="Y439" i="2"/>
  <c r="DX439" i="2" s="1"/>
  <c r="AY439" i="2"/>
  <c r="BW439" i="2"/>
  <c r="Z439" i="2"/>
  <c r="AA439" i="2"/>
  <c r="AZ439" i="2"/>
  <c r="BX439" i="2"/>
  <c r="BA439" i="2"/>
  <c r="AB439" i="2"/>
  <c r="EA439" i="2" s="1"/>
  <c r="BY439" i="2"/>
  <c r="BB439" i="2"/>
  <c r="BZ439" i="2"/>
  <c r="AC439" i="2"/>
  <c r="CA439" i="2"/>
  <c r="AD439" i="2"/>
  <c r="EC439" i="2" s="1"/>
  <c r="BC439" i="2"/>
  <c r="CB439" i="2"/>
  <c r="BD439" i="2"/>
  <c r="AE439" i="2"/>
  <c r="CC439" i="2"/>
  <c r="BE439" i="2"/>
  <c r="AF439" i="2"/>
  <c r="EE439" i="2" s="1"/>
  <c r="CD439" i="2"/>
  <c r="AG439" i="2"/>
  <c r="EF439" i="2" s="1"/>
  <c r="BF439" i="2"/>
  <c r="CE439" i="2"/>
  <c r="AH439" i="2"/>
  <c r="BG439" i="2"/>
  <c r="BH439" i="2"/>
  <c r="CF439" i="2"/>
  <c r="AI439" i="2"/>
  <c r="EH439" i="2" s="1"/>
  <c r="BI439" i="2"/>
  <c r="CG439" i="2"/>
  <c r="AJ439" i="2"/>
  <c r="EI439" i="2" s="1"/>
  <c r="CH439" i="2"/>
  <c r="BJ439" i="2"/>
  <c r="AK439" i="2"/>
  <c r="EJ439" i="2" s="1"/>
  <c r="CI439" i="2"/>
  <c r="CR438" i="2"/>
  <c r="CS438" i="2"/>
  <c r="DU438" i="2"/>
  <c r="DP438" i="2"/>
  <c r="DM438" i="2"/>
  <c r="CK438" i="2"/>
  <c r="CV438" i="2"/>
  <c r="CJ438" i="2"/>
  <c r="DR439" i="2" l="1"/>
  <c r="DP439" i="2"/>
  <c r="DC439" i="2"/>
  <c r="DG439" i="2"/>
  <c r="CY439" i="2"/>
  <c r="DB439" i="2"/>
  <c r="EB439" i="2"/>
  <c r="DZ439" i="2"/>
  <c r="CW439" i="2"/>
  <c r="CM439" i="2"/>
  <c r="CV439" i="2"/>
  <c r="DY439" i="2"/>
  <c r="DT439" i="2"/>
  <c r="DQ439" i="2"/>
  <c r="CP439" i="2"/>
  <c r="CX439" i="2"/>
  <c r="EG439" i="2"/>
  <c r="ED439" i="2"/>
  <c r="CN439" i="2"/>
  <c r="J440" i="2"/>
  <c r="G440" i="2"/>
  <c r="I440" i="2"/>
  <c r="E440" i="2"/>
  <c r="A440" i="2"/>
  <c r="D440" i="2"/>
  <c r="B440" i="2"/>
  <c r="K440" i="2"/>
  <c r="DJ440" i="2" s="1"/>
  <c r="DK440" i="2" s="1"/>
  <c r="L440" i="2"/>
  <c r="C440" i="2"/>
  <c r="CP440" i="2" s="1"/>
  <c r="H440" i="2"/>
  <c r="F440" i="2"/>
  <c r="AL440" i="2"/>
  <c r="CS440" i="2"/>
  <c r="CU440" i="2"/>
  <c r="CO440" i="2"/>
  <c r="CK440" i="2"/>
  <c r="DF440" i="2"/>
  <c r="DH440" i="2"/>
  <c r="CM440" i="2"/>
  <c r="CY440" i="2"/>
  <c r="AM440" i="2"/>
  <c r="DC440" i="2"/>
  <c r="CW440" i="2"/>
  <c r="CL440" i="2"/>
  <c r="M440" i="2"/>
  <c r="DL440" i="2" s="1"/>
  <c r="N440" i="2"/>
  <c r="BK440" i="2"/>
  <c r="O440" i="2"/>
  <c r="AN440" i="2"/>
  <c r="BL440" i="2"/>
  <c r="P440" i="2"/>
  <c r="DO440" i="2" s="1"/>
  <c r="BM440" i="2"/>
  <c r="AO440" i="2"/>
  <c r="AP440" i="2"/>
  <c r="BN440" i="2"/>
  <c r="Q440" i="2"/>
  <c r="AQ440" i="2"/>
  <c r="BO440" i="2"/>
  <c r="R440" i="2"/>
  <c r="DQ440" i="2" s="1"/>
  <c r="BP440" i="2"/>
  <c r="AR440" i="2"/>
  <c r="S440" i="2"/>
  <c r="BQ440" i="2"/>
  <c r="T440" i="2"/>
  <c r="DS440" i="2" s="1"/>
  <c r="AS440" i="2"/>
  <c r="AT440" i="2"/>
  <c r="U440" i="2"/>
  <c r="DT440" i="2" s="1"/>
  <c r="BR440" i="2"/>
  <c r="BS440" i="2"/>
  <c r="AU440" i="2"/>
  <c r="V440" i="2"/>
  <c r="W440" i="2"/>
  <c r="DV440" i="2" s="1"/>
  <c r="BT440" i="2"/>
  <c r="AV440" i="2"/>
  <c r="AW440" i="2"/>
  <c r="X440" i="2"/>
  <c r="DW440" i="2" s="1"/>
  <c r="BU440" i="2"/>
  <c r="AX440" i="2"/>
  <c r="BV440" i="2"/>
  <c r="Y440" i="2"/>
  <c r="DX440" i="2" s="1"/>
  <c r="BW440" i="2"/>
  <c r="AY440" i="2"/>
  <c r="Z440" i="2"/>
  <c r="DY440" i="2" s="1"/>
  <c r="AA440" i="2"/>
  <c r="DZ440" i="2" s="1"/>
  <c r="AZ440" i="2"/>
  <c r="BX440" i="2"/>
  <c r="BA440" i="2"/>
  <c r="AB440" i="2"/>
  <c r="EA440" i="2" s="1"/>
  <c r="BY440" i="2"/>
  <c r="BZ440" i="2"/>
  <c r="BB440" i="2"/>
  <c r="AC440" i="2"/>
  <c r="EB440" i="2" s="1"/>
  <c r="CA440" i="2"/>
  <c r="BC440" i="2"/>
  <c r="AD440" i="2"/>
  <c r="EC440" i="2" s="1"/>
  <c r="BD440" i="2"/>
  <c r="AE440" i="2"/>
  <c r="ED440" i="2" s="1"/>
  <c r="CB440" i="2"/>
  <c r="AF440" i="2"/>
  <c r="EE440" i="2" s="1"/>
  <c r="CC440" i="2"/>
  <c r="BE440" i="2"/>
  <c r="BF440" i="2"/>
  <c r="CD440" i="2"/>
  <c r="AG440" i="2"/>
  <c r="EF440" i="2" s="1"/>
  <c r="CE440" i="2"/>
  <c r="AH440" i="2"/>
  <c r="EG440" i="2" s="1"/>
  <c r="BG440" i="2"/>
  <c r="BH440" i="2"/>
  <c r="CF440" i="2"/>
  <c r="AI440" i="2"/>
  <c r="EH440" i="2" s="1"/>
  <c r="CG440" i="2"/>
  <c r="AJ440" i="2"/>
  <c r="EI440" i="2" s="1"/>
  <c r="BI440" i="2"/>
  <c r="BJ440" i="2"/>
  <c r="CH440" i="2"/>
  <c r="AK440" i="2"/>
  <c r="EJ440" i="2" s="1"/>
  <c r="CI440" i="2"/>
  <c r="EN441" i="2"/>
  <c r="EO441" i="2" s="1"/>
  <c r="EM442" i="2"/>
  <c r="CL439" i="2"/>
  <c r="DL439" i="2"/>
  <c r="DD439" i="2"/>
  <c r="DE439" i="2"/>
  <c r="CU439" i="2"/>
  <c r="DW439" i="2"/>
  <c r="DO439" i="2"/>
  <c r="CQ439" i="2"/>
  <c r="CT439" i="2"/>
  <c r="DH439" i="2"/>
  <c r="CK439" i="2"/>
  <c r="DA440" i="2" l="1"/>
  <c r="DG440" i="2"/>
  <c r="DD440" i="2"/>
  <c r="DE440" i="2"/>
  <c r="CN440" i="2"/>
  <c r="CJ440" i="2"/>
  <c r="CT440" i="2"/>
  <c r="DB440" i="2"/>
  <c r="CV440" i="2"/>
  <c r="CR440" i="2"/>
  <c r="CZ440" i="2"/>
  <c r="DP440" i="2"/>
  <c r="DN440" i="2"/>
  <c r="EM443" i="2"/>
  <c r="EN442" i="2"/>
  <c r="EO442" i="2" s="1"/>
  <c r="DU440" i="2"/>
  <c r="J441" i="2"/>
  <c r="L441" i="2"/>
  <c r="E441" i="2"/>
  <c r="K441" i="2"/>
  <c r="DJ441" i="2" s="1"/>
  <c r="DK441" i="2" s="1"/>
  <c r="D441" i="2"/>
  <c r="G441" i="2"/>
  <c r="B441" i="2"/>
  <c r="I441" i="2"/>
  <c r="A441" i="2"/>
  <c r="C441" i="2"/>
  <c r="DH441" i="2" s="1"/>
  <c r="H441" i="2"/>
  <c r="F441" i="2"/>
  <c r="AL441" i="2"/>
  <c r="CU441" i="2"/>
  <c r="CR441" i="2"/>
  <c r="CX441" i="2"/>
  <c r="CQ441" i="2"/>
  <c r="CK441" i="2"/>
  <c r="CZ441" i="2"/>
  <c r="AM441" i="2"/>
  <c r="M441" i="2"/>
  <c r="DL441" i="2" s="1"/>
  <c r="BK441" i="2"/>
  <c r="N441" i="2"/>
  <c r="DM441" i="2" s="1"/>
  <c r="AN441" i="2"/>
  <c r="BL441" i="2"/>
  <c r="O441" i="2"/>
  <c r="AO441" i="2"/>
  <c r="BM441" i="2"/>
  <c r="P441" i="2"/>
  <c r="DO441" i="2" s="1"/>
  <c r="BN441" i="2"/>
  <c r="Q441" i="2"/>
  <c r="DP441" i="2" s="1"/>
  <c r="AP441" i="2"/>
  <c r="R441" i="2"/>
  <c r="AQ441" i="2"/>
  <c r="BO441" i="2"/>
  <c r="AR441" i="2"/>
  <c r="BP441" i="2"/>
  <c r="S441" i="2"/>
  <c r="DR441" i="2" s="1"/>
  <c r="T441" i="2"/>
  <c r="DS441" i="2" s="1"/>
  <c r="AS441" i="2"/>
  <c r="BQ441" i="2"/>
  <c r="U441" i="2"/>
  <c r="DT441" i="2" s="1"/>
  <c r="AT441" i="2"/>
  <c r="BR441" i="2"/>
  <c r="V441" i="2"/>
  <c r="DU441" i="2" s="1"/>
  <c r="BS441" i="2"/>
  <c r="AU441" i="2"/>
  <c r="AV441" i="2"/>
  <c r="BT441" i="2"/>
  <c r="W441" i="2"/>
  <c r="DV441" i="2" s="1"/>
  <c r="AW441" i="2"/>
  <c r="X441" i="2"/>
  <c r="DW441" i="2" s="1"/>
  <c r="BU441" i="2"/>
  <c r="BV441" i="2"/>
  <c r="Y441" i="2"/>
  <c r="DX441" i="2" s="1"/>
  <c r="AX441" i="2"/>
  <c r="Z441" i="2"/>
  <c r="DY441" i="2" s="1"/>
  <c r="AY441" i="2"/>
  <c r="BW441" i="2"/>
  <c r="BX441" i="2"/>
  <c r="AA441" i="2"/>
  <c r="DZ441" i="2" s="1"/>
  <c r="AZ441" i="2"/>
  <c r="BY441" i="2"/>
  <c r="AB441" i="2"/>
  <c r="EA441" i="2" s="1"/>
  <c r="BA441" i="2"/>
  <c r="BB441" i="2"/>
  <c r="BZ441" i="2"/>
  <c r="AC441" i="2"/>
  <c r="EB441" i="2" s="1"/>
  <c r="AD441" i="2"/>
  <c r="EC441" i="2" s="1"/>
  <c r="BC441" i="2"/>
  <c r="CA441" i="2"/>
  <c r="CB441" i="2"/>
  <c r="AE441" i="2"/>
  <c r="ED441" i="2" s="1"/>
  <c r="BD441" i="2"/>
  <c r="CC441" i="2"/>
  <c r="BE441" i="2"/>
  <c r="AF441" i="2"/>
  <c r="EE441" i="2" s="1"/>
  <c r="CD441" i="2"/>
  <c r="AG441" i="2"/>
  <c r="EF441" i="2" s="1"/>
  <c r="BF441" i="2"/>
  <c r="CE441" i="2"/>
  <c r="BG441" i="2"/>
  <c r="AH441" i="2"/>
  <c r="EG441" i="2" s="1"/>
  <c r="BH441" i="2"/>
  <c r="AI441" i="2"/>
  <c r="EH441" i="2" s="1"/>
  <c r="CF441" i="2"/>
  <c r="AJ441" i="2"/>
  <c r="EI441" i="2" s="1"/>
  <c r="BI441" i="2"/>
  <c r="CG441" i="2"/>
  <c r="CH441" i="2"/>
  <c r="AK441" i="2"/>
  <c r="EJ441" i="2" s="1"/>
  <c r="BJ441" i="2"/>
  <c r="CI441" i="2"/>
  <c r="DR440" i="2"/>
  <c r="DM440" i="2"/>
  <c r="CX440" i="2"/>
  <c r="CQ440" i="2"/>
  <c r="DN441" i="2" l="1"/>
  <c r="DQ441" i="2"/>
  <c r="DB441" i="2"/>
  <c r="DC441" i="2"/>
  <c r="CT441" i="2"/>
  <c r="DA441" i="2"/>
  <c r="DD441" i="2"/>
  <c r="CS441" i="2"/>
  <c r="CW441" i="2"/>
  <c r="CM441" i="2"/>
  <c r="CO441" i="2"/>
  <c r="B442" i="2"/>
  <c r="I442" i="2"/>
  <c r="H442" i="2"/>
  <c r="G442" i="2"/>
  <c r="C442" i="2"/>
  <c r="DE442" i="2" s="1"/>
  <c r="E442" i="2"/>
  <c r="L442" i="2"/>
  <c r="F442" i="2"/>
  <c r="D442" i="2"/>
  <c r="J442" i="2"/>
  <c r="A442" i="2"/>
  <c r="K442" i="2"/>
  <c r="DJ442" i="2" s="1"/>
  <c r="DK442" i="2" s="1"/>
  <c r="AL442" i="2"/>
  <c r="DC442" i="2"/>
  <c r="DF442" i="2"/>
  <c r="CZ442" i="2"/>
  <c r="M442" i="2"/>
  <c r="AM442" i="2"/>
  <c r="BK442" i="2"/>
  <c r="N442" i="2"/>
  <c r="BL442" i="2"/>
  <c r="AN442" i="2"/>
  <c r="O442" i="2"/>
  <c r="P442" i="2"/>
  <c r="AO442" i="2"/>
  <c r="BM442" i="2"/>
  <c r="BN442" i="2"/>
  <c r="AP442" i="2"/>
  <c r="Q442" i="2"/>
  <c r="AQ442" i="2"/>
  <c r="BO442" i="2"/>
  <c r="R442" i="2"/>
  <c r="AR442" i="2"/>
  <c r="BP442" i="2"/>
  <c r="S442" i="2"/>
  <c r="AS442" i="2"/>
  <c r="BQ442" i="2"/>
  <c r="T442" i="2"/>
  <c r="AT442" i="2"/>
  <c r="BR442" i="2"/>
  <c r="U442" i="2"/>
  <c r="AU442" i="2"/>
  <c r="V442" i="2"/>
  <c r="BS442" i="2"/>
  <c r="W442" i="2"/>
  <c r="AV442" i="2"/>
  <c r="BT442" i="2"/>
  <c r="X442" i="2"/>
  <c r="BU442" i="2"/>
  <c r="AW442" i="2"/>
  <c r="BV442" i="2"/>
  <c r="AX442" i="2"/>
  <c r="Y442" i="2"/>
  <c r="BW442" i="2"/>
  <c r="AY442" i="2"/>
  <c r="Z442" i="2"/>
  <c r="AZ442" i="2"/>
  <c r="AA442" i="2"/>
  <c r="DZ442" i="2" s="1"/>
  <c r="BX442" i="2"/>
  <c r="BY442" i="2"/>
  <c r="AB442" i="2"/>
  <c r="BA442" i="2"/>
  <c r="BZ442" i="2"/>
  <c r="AC442" i="2"/>
  <c r="EB442" i="2" s="1"/>
  <c r="BB442" i="2"/>
  <c r="CA442" i="2"/>
  <c r="BC442" i="2"/>
  <c r="AD442" i="2"/>
  <c r="AE442" i="2"/>
  <c r="BD442" i="2"/>
  <c r="CB442" i="2"/>
  <c r="BE442" i="2"/>
  <c r="AF442" i="2"/>
  <c r="EE442" i="2" s="1"/>
  <c r="CC442" i="2"/>
  <c r="BF442" i="2"/>
  <c r="CD442" i="2"/>
  <c r="AG442" i="2"/>
  <c r="CE442" i="2"/>
  <c r="AH442" i="2"/>
  <c r="EG442" i="2" s="1"/>
  <c r="BG442" i="2"/>
  <c r="BH442" i="2"/>
  <c r="AI442" i="2"/>
  <c r="EH442" i="2" s="1"/>
  <c r="CF442" i="2"/>
  <c r="AJ442" i="2"/>
  <c r="CG442" i="2"/>
  <c r="BI442" i="2"/>
  <c r="CH442" i="2"/>
  <c r="BJ442" i="2"/>
  <c r="AK442" i="2"/>
  <c r="EJ442" i="2" s="1"/>
  <c r="CI442" i="2"/>
  <c r="DG441" i="2"/>
  <c r="CV441" i="2"/>
  <c r="CY441" i="2"/>
  <c r="CN441" i="2"/>
  <c r="EN443" i="2"/>
  <c r="EO443" i="2" s="1"/>
  <c r="EM444" i="2"/>
  <c r="CP441" i="2"/>
  <c r="CL441" i="2"/>
  <c r="DE441" i="2"/>
  <c r="DF441" i="2"/>
  <c r="CJ441" i="2"/>
  <c r="DT442" i="2" l="1"/>
  <c r="DL442" i="2"/>
  <c r="CU442" i="2"/>
  <c r="DY442" i="2"/>
  <c r="DW442" i="2"/>
  <c r="DQ442" i="2"/>
  <c r="DO442" i="2"/>
  <c r="CW442" i="2"/>
  <c r="CK442" i="2"/>
  <c r="DN442" i="2"/>
  <c r="CJ442" i="2"/>
  <c r="DG442" i="2"/>
  <c r="DB442" i="2"/>
  <c r="CT442" i="2"/>
  <c r="DD442" i="2"/>
  <c r="CV442" i="2"/>
  <c r="EM445" i="2"/>
  <c r="EN444" i="2"/>
  <c r="EO444" i="2" s="1"/>
  <c r="B443" i="2"/>
  <c r="E443" i="2"/>
  <c r="I443" i="2"/>
  <c r="D443" i="2"/>
  <c r="L443" i="2"/>
  <c r="J443" i="2"/>
  <c r="K443" i="2"/>
  <c r="DJ443" i="2" s="1"/>
  <c r="DK443" i="2" s="1"/>
  <c r="F443" i="2"/>
  <c r="C443" i="2"/>
  <c r="CN443" i="2" s="1"/>
  <c r="G443" i="2"/>
  <c r="A443" i="2"/>
  <c r="H443" i="2"/>
  <c r="AL443" i="2"/>
  <c r="CJ443" i="2"/>
  <c r="CS443" i="2"/>
  <c r="CP443" i="2"/>
  <c r="CV443" i="2"/>
  <c r="CM443" i="2"/>
  <c r="CK443" i="2"/>
  <c r="CZ443" i="2"/>
  <c r="CY443" i="2"/>
  <c r="DH443" i="2"/>
  <c r="CU443" i="2"/>
  <c r="CT443" i="2"/>
  <c r="CX443" i="2"/>
  <c r="DB443" i="2"/>
  <c r="CQ443" i="2"/>
  <c r="DE443" i="2"/>
  <c r="CW443" i="2"/>
  <c r="AM443" i="2"/>
  <c r="M443" i="2"/>
  <c r="DL443" i="2" s="1"/>
  <c r="BK443" i="2"/>
  <c r="N443" i="2"/>
  <c r="DM443" i="2" s="1"/>
  <c r="AN443" i="2"/>
  <c r="BL443" i="2"/>
  <c r="O443" i="2"/>
  <c r="DN443" i="2" s="1"/>
  <c r="P443" i="2"/>
  <c r="DO443" i="2" s="1"/>
  <c r="AO443" i="2"/>
  <c r="BM443" i="2"/>
  <c r="BN443" i="2"/>
  <c r="Q443" i="2"/>
  <c r="DP443" i="2" s="1"/>
  <c r="AP443" i="2"/>
  <c r="AQ443" i="2"/>
  <c r="BO443" i="2"/>
  <c r="R443" i="2"/>
  <c r="DQ443" i="2" s="1"/>
  <c r="S443" i="2"/>
  <c r="DR443" i="2" s="1"/>
  <c r="BP443" i="2"/>
  <c r="AR443" i="2"/>
  <c r="AS443" i="2"/>
  <c r="BQ443" i="2"/>
  <c r="T443" i="2"/>
  <c r="DS443" i="2" s="1"/>
  <c r="AT443" i="2"/>
  <c r="BR443" i="2"/>
  <c r="U443" i="2"/>
  <c r="DT443" i="2" s="1"/>
  <c r="V443" i="2"/>
  <c r="DU443" i="2" s="1"/>
  <c r="BS443" i="2"/>
  <c r="AU443" i="2"/>
  <c r="AV443" i="2"/>
  <c r="W443" i="2"/>
  <c r="DV443" i="2" s="1"/>
  <c r="BT443" i="2"/>
  <c r="BU443" i="2"/>
  <c r="X443" i="2"/>
  <c r="DW443" i="2" s="1"/>
  <c r="AW443" i="2"/>
  <c r="BV443" i="2"/>
  <c r="Y443" i="2"/>
  <c r="DX443" i="2" s="1"/>
  <c r="AX443" i="2"/>
  <c r="AY443" i="2"/>
  <c r="BW443" i="2"/>
  <c r="Z443" i="2"/>
  <c r="DY443" i="2" s="1"/>
  <c r="BX443" i="2"/>
  <c r="AA443" i="2"/>
  <c r="DZ443" i="2" s="1"/>
  <c r="AZ443" i="2"/>
  <c r="BA443" i="2"/>
  <c r="AB443" i="2"/>
  <c r="EA443" i="2" s="1"/>
  <c r="BY443" i="2"/>
  <c r="BB443" i="2"/>
  <c r="BZ443" i="2"/>
  <c r="AC443" i="2"/>
  <c r="EB443" i="2" s="1"/>
  <c r="AD443" i="2"/>
  <c r="EC443" i="2" s="1"/>
  <c r="BC443" i="2"/>
  <c r="CA443" i="2"/>
  <c r="CB443" i="2"/>
  <c r="AE443" i="2"/>
  <c r="ED443" i="2" s="1"/>
  <c r="BD443" i="2"/>
  <c r="CC443" i="2"/>
  <c r="BE443" i="2"/>
  <c r="AF443" i="2"/>
  <c r="EE443" i="2" s="1"/>
  <c r="BF443" i="2"/>
  <c r="CD443" i="2"/>
  <c r="AG443" i="2"/>
  <c r="EF443" i="2" s="1"/>
  <c r="CE443" i="2"/>
  <c r="AH443" i="2"/>
  <c r="EG443" i="2" s="1"/>
  <c r="BG443" i="2"/>
  <c r="BH443" i="2"/>
  <c r="CF443" i="2"/>
  <c r="AI443" i="2"/>
  <c r="EH443" i="2" s="1"/>
  <c r="BI443" i="2"/>
  <c r="CG443" i="2"/>
  <c r="AJ443" i="2"/>
  <c r="EI443" i="2" s="1"/>
  <c r="AK443" i="2"/>
  <c r="EJ443" i="2" s="1"/>
  <c r="BJ443" i="2"/>
  <c r="CH443" i="2"/>
  <c r="CI443" i="2"/>
  <c r="DS442" i="2"/>
  <c r="CY442" i="2"/>
  <c r="CR442" i="2"/>
  <c r="CO442" i="2"/>
  <c r="ED442" i="2"/>
  <c r="DX442" i="2"/>
  <c r="DV442" i="2"/>
  <c r="DP442" i="2"/>
  <c r="DA442" i="2"/>
  <c r="CN442" i="2"/>
  <c r="CS442" i="2"/>
  <c r="EF442" i="2"/>
  <c r="EI442" i="2"/>
  <c r="EC442" i="2"/>
  <c r="DM442" i="2"/>
  <c r="CP442" i="2"/>
  <c r="CL442" i="2"/>
  <c r="CQ442" i="2"/>
  <c r="EA442" i="2"/>
  <c r="DU442" i="2"/>
  <c r="DR442" i="2"/>
  <c r="CM442" i="2"/>
  <c r="CX442" i="2"/>
  <c r="DH442" i="2"/>
  <c r="DG443" i="2" l="1"/>
  <c r="CO443" i="2"/>
  <c r="DD443" i="2"/>
  <c r="CL443" i="2"/>
  <c r="DC443" i="2"/>
  <c r="CR443" i="2"/>
  <c r="I444" i="2"/>
  <c r="K444" i="2"/>
  <c r="DJ444" i="2" s="1"/>
  <c r="DK444" i="2" s="1"/>
  <c r="F444" i="2"/>
  <c r="C444" i="2"/>
  <c r="CK444" i="2" s="1"/>
  <c r="H444" i="2"/>
  <c r="E444" i="2"/>
  <c r="D444" i="2"/>
  <c r="A444" i="2"/>
  <c r="G444" i="2"/>
  <c r="L444" i="2"/>
  <c r="J444" i="2"/>
  <c r="B444" i="2"/>
  <c r="AL444" i="2"/>
  <c r="DE444" i="2"/>
  <c r="CT444" i="2"/>
  <c r="CN444" i="2"/>
  <c r="M444" i="2"/>
  <c r="CS444" i="2"/>
  <c r="CZ444" i="2"/>
  <c r="DD444" i="2"/>
  <c r="CQ444" i="2"/>
  <c r="DF444" i="2"/>
  <c r="CL444" i="2"/>
  <c r="CW444" i="2"/>
  <c r="DG444" i="2"/>
  <c r="CU444" i="2"/>
  <c r="DB444" i="2"/>
  <c r="DA444" i="2"/>
  <c r="CX444" i="2"/>
  <c r="CO444" i="2"/>
  <c r="CY444" i="2"/>
  <c r="AM444" i="2"/>
  <c r="BK444" i="2"/>
  <c r="N444" i="2"/>
  <c r="DM444" i="2" s="1"/>
  <c r="BL444" i="2"/>
  <c r="AN444" i="2"/>
  <c r="O444" i="2"/>
  <c r="P444" i="2"/>
  <c r="DO444" i="2" s="1"/>
  <c r="BM444" i="2"/>
  <c r="AO444" i="2"/>
  <c r="Q444" i="2"/>
  <c r="DP444" i="2" s="1"/>
  <c r="AP444" i="2"/>
  <c r="BN444" i="2"/>
  <c r="AQ444" i="2"/>
  <c r="BO444" i="2"/>
  <c r="R444" i="2"/>
  <c r="DQ444" i="2" s="1"/>
  <c r="AR444" i="2"/>
  <c r="S444" i="2"/>
  <c r="DR444" i="2" s="1"/>
  <c r="BP444" i="2"/>
  <c r="AS444" i="2"/>
  <c r="T444" i="2"/>
  <c r="BQ444" i="2"/>
  <c r="AT444" i="2"/>
  <c r="BR444" i="2"/>
  <c r="U444" i="2"/>
  <c r="DT444" i="2" s="1"/>
  <c r="AU444" i="2"/>
  <c r="BS444" i="2"/>
  <c r="V444" i="2"/>
  <c r="DU444" i="2" s="1"/>
  <c r="W444" i="2"/>
  <c r="AV444" i="2"/>
  <c r="BT444" i="2"/>
  <c r="BU444" i="2"/>
  <c r="AW444" i="2"/>
  <c r="X444" i="2"/>
  <c r="DW444" i="2" s="1"/>
  <c r="Y444" i="2"/>
  <c r="DX444" i="2" s="1"/>
  <c r="BV444" i="2"/>
  <c r="AX444" i="2"/>
  <c r="AY444" i="2"/>
  <c r="BW444" i="2"/>
  <c r="Z444" i="2"/>
  <c r="DY444" i="2" s="1"/>
  <c r="BX444" i="2"/>
  <c r="AA444" i="2"/>
  <c r="DZ444" i="2" s="1"/>
  <c r="AZ444" i="2"/>
  <c r="BY444" i="2"/>
  <c r="BA444" i="2"/>
  <c r="AB444" i="2"/>
  <c r="EA444" i="2" s="1"/>
  <c r="BB444" i="2"/>
  <c r="BZ444" i="2"/>
  <c r="AC444" i="2"/>
  <c r="EB444" i="2" s="1"/>
  <c r="BC444" i="2"/>
  <c r="CA444" i="2"/>
  <c r="AD444" i="2"/>
  <c r="EC444" i="2" s="1"/>
  <c r="AE444" i="2"/>
  <c r="ED444" i="2" s="1"/>
  <c r="BD444" i="2"/>
  <c r="CB444" i="2"/>
  <c r="BE444" i="2"/>
  <c r="AF444" i="2"/>
  <c r="EE444" i="2" s="1"/>
  <c r="CC444" i="2"/>
  <c r="AG444" i="2"/>
  <c r="EF444" i="2" s="1"/>
  <c r="CD444" i="2"/>
  <c r="BF444" i="2"/>
  <c r="BG444" i="2"/>
  <c r="CE444" i="2"/>
  <c r="AH444" i="2"/>
  <c r="EG444" i="2" s="1"/>
  <c r="AI444" i="2"/>
  <c r="EH444" i="2" s="1"/>
  <c r="BH444" i="2"/>
  <c r="CF444" i="2"/>
  <c r="BI444" i="2"/>
  <c r="CG444" i="2"/>
  <c r="AJ444" i="2"/>
  <c r="EI444" i="2" s="1"/>
  <c r="CH444" i="2"/>
  <c r="BJ444" i="2"/>
  <c r="AK444" i="2"/>
  <c r="EJ444" i="2" s="1"/>
  <c r="CI444" i="2"/>
  <c r="DF443" i="2"/>
  <c r="DA443" i="2"/>
  <c r="EN445" i="2"/>
  <c r="EO445" i="2" s="1"/>
  <c r="EM446" i="2"/>
  <c r="DN444" i="2" l="1"/>
  <c r="DV444" i="2"/>
  <c r="DS444" i="2"/>
  <c r="EM447" i="2"/>
  <c r="EN446" i="2"/>
  <c r="EO446" i="2" s="1"/>
  <c r="CR444" i="2"/>
  <c r="CP444" i="2"/>
  <c r="CJ444" i="2"/>
  <c r="DH444" i="2"/>
  <c r="DC444" i="2"/>
  <c r="CM444" i="2"/>
  <c r="E445" i="2"/>
  <c r="D445" i="2"/>
  <c r="L445" i="2"/>
  <c r="C445" i="2"/>
  <c r="CS445" i="2" s="1"/>
  <c r="J445" i="2"/>
  <c r="B445" i="2"/>
  <c r="I445" i="2"/>
  <c r="K445" i="2"/>
  <c r="DJ445" i="2" s="1"/>
  <c r="DK445" i="2" s="1"/>
  <c r="A445" i="2"/>
  <c r="G445" i="2"/>
  <c r="H445" i="2"/>
  <c r="F445" i="2"/>
  <c r="AL445" i="2"/>
  <c r="CR445" i="2"/>
  <c r="CV445" i="2"/>
  <c r="CU445" i="2"/>
  <c r="DB445" i="2"/>
  <c r="M445" i="2"/>
  <c r="DL445" i="2" s="1"/>
  <c r="AM445" i="2"/>
  <c r="N445" i="2"/>
  <c r="BK445" i="2"/>
  <c r="BL445" i="2"/>
  <c r="O445" i="2"/>
  <c r="AN445" i="2"/>
  <c r="P445" i="2"/>
  <c r="DO445" i="2" s="1"/>
  <c r="AO445" i="2"/>
  <c r="BM445" i="2"/>
  <c r="BN445" i="2"/>
  <c r="Q445" i="2"/>
  <c r="DP445" i="2" s="1"/>
  <c r="AP445" i="2"/>
  <c r="R445" i="2"/>
  <c r="DQ445" i="2" s="1"/>
  <c r="AQ445" i="2"/>
  <c r="BO445" i="2"/>
  <c r="AR445" i="2"/>
  <c r="S445" i="2"/>
  <c r="DR445" i="2" s="1"/>
  <c r="BP445" i="2"/>
  <c r="AS445" i="2"/>
  <c r="BQ445" i="2"/>
  <c r="T445" i="2"/>
  <c r="DS445" i="2" s="1"/>
  <c r="AT445" i="2"/>
  <c r="BR445" i="2"/>
  <c r="U445" i="2"/>
  <c r="DT445" i="2" s="1"/>
  <c r="AU445" i="2"/>
  <c r="BS445" i="2"/>
  <c r="V445" i="2"/>
  <c r="DU445" i="2" s="1"/>
  <c r="BT445" i="2"/>
  <c r="W445" i="2"/>
  <c r="DV445" i="2" s="1"/>
  <c r="AV445" i="2"/>
  <c r="AW445" i="2"/>
  <c r="X445" i="2"/>
  <c r="DW445" i="2" s="1"/>
  <c r="BU445" i="2"/>
  <c r="AX445" i="2"/>
  <c r="BV445" i="2"/>
  <c r="Y445" i="2"/>
  <c r="DX445" i="2" s="1"/>
  <c r="AY445" i="2"/>
  <c r="BW445" i="2"/>
  <c r="Z445" i="2"/>
  <c r="DY445" i="2" s="1"/>
  <c r="AZ445" i="2"/>
  <c r="BX445" i="2"/>
  <c r="AA445" i="2"/>
  <c r="AB445" i="2"/>
  <c r="EA445" i="2" s="1"/>
  <c r="BY445" i="2"/>
  <c r="BA445" i="2"/>
  <c r="BZ445" i="2"/>
  <c r="BB445" i="2"/>
  <c r="AC445" i="2"/>
  <c r="EB445" i="2" s="1"/>
  <c r="AD445" i="2"/>
  <c r="EC445" i="2" s="1"/>
  <c r="BC445" i="2"/>
  <c r="CA445" i="2"/>
  <c r="CB445" i="2"/>
  <c r="AE445" i="2"/>
  <c r="ED445" i="2" s="1"/>
  <c r="BD445" i="2"/>
  <c r="AF445" i="2"/>
  <c r="EE445" i="2" s="1"/>
  <c r="BE445" i="2"/>
  <c r="CC445" i="2"/>
  <c r="AG445" i="2"/>
  <c r="BF445" i="2"/>
  <c r="CD445" i="2"/>
  <c r="AH445" i="2"/>
  <c r="EG445" i="2" s="1"/>
  <c r="BG445" i="2"/>
  <c r="CE445" i="2"/>
  <c r="AI445" i="2"/>
  <c r="EH445" i="2" s="1"/>
  <c r="CF445" i="2"/>
  <c r="BH445" i="2"/>
  <c r="AJ445" i="2"/>
  <c r="EI445" i="2" s="1"/>
  <c r="BI445" i="2"/>
  <c r="CG445" i="2"/>
  <c r="BJ445" i="2"/>
  <c r="CH445" i="2"/>
  <c r="AK445" i="2"/>
  <c r="EJ445" i="2" s="1"/>
  <c r="CI445" i="2"/>
  <c r="CV444" i="2"/>
  <c r="DL444" i="2"/>
  <c r="DD445" i="2" l="1"/>
  <c r="DG445" i="2"/>
  <c r="DC445" i="2"/>
  <c r="CX445" i="2"/>
  <c r="CO445" i="2"/>
  <c r="CL445" i="2"/>
  <c r="CY445" i="2"/>
  <c r="CQ445" i="2"/>
  <c r="CZ445" i="2"/>
  <c r="CP445" i="2"/>
  <c r="DF445" i="2"/>
  <c r="DE445" i="2"/>
  <c r="DH445" i="2"/>
  <c r="CJ445" i="2"/>
  <c r="CM445" i="2"/>
  <c r="CT445" i="2"/>
  <c r="CK445" i="2"/>
  <c r="CN445" i="2"/>
  <c r="DN445" i="2"/>
  <c r="H446" i="2"/>
  <c r="B446" i="2"/>
  <c r="A446" i="2"/>
  <c r="G446" i="2"/>
  <c r="C446" i="2"/>
  <c r="DC446" i="2" s="1"/>
  <c r="K446" i="2"/>
  <c r="DJ446" i="2" s="1"/>
  <c r="DK446" i="2" s="1"/>
  <c r="E446" i="2"/>
  <c r="I446" i="2"/>
  <c r="F446" i="2"/>
  <c r="L446" i="2"/>
  <c r="D446" i="2"/>
  <c r="J446" i="2"/>
  <c r="AL446" i="2"/>
  <c r="DF446" i="2"/>
  <c r="DB446" i="2"/>
  <c r="CP446" i="2"/>
  <c r="AM446" i="2"/>
  <c r="M446" i="2"/>
  <c r="DL446" i="2" s="1"/>
  <c r="BK446" i="2"/>
  <c r="N446" i="2"/>
  <c r="BL446" i="2"/>
  <c r="AN446" i="2"/>
  <c r="O446" i="2"/>
  <c r="BM446" i="2"/>
  <c r="P446" i="2"/>
  <c r="DO446" i="2" s="1"/>
  <c r="AO446" i="2"/>
  <c r="Q446" i="2"/>
  <c r="BN446" i="2"/>
  <c r="AP446" i="2"/>
  <c r="AQ446" i="2"/>
  <c r="R446" i="2"/>
  <c r="BO446" i="2"/>
  <c r="S446" i="2"/>
  <c r="DR446" i="2" s="1"/>
  <c r="AR446" i="2"/>
  <c r="BP446" i="2"/>
  <c r="T446" i="2"/>
  <c r="AS446" i="2"/>
  <c r="BQ446" i="2"/>
  <c r="AT446" i="2"/>
  <c r="BR446" i="2"/>
  <c r="U446" i="2"/>
  <c r="DT446" i="2" s="1"/>
  <c r="BS446" i="2"/>
  <c r="AU446" i="2"/>
  <c r="V446" i="2"/>
  <c r="W446" i="2"/>
  <c r="BT446" i="2"/>
  <c r="AV446" i="2"/>
  <c r="BU446" i="2"/>
  <c r="X446" i="2"/>
  <c r="DW446" i="2" s="1"/>
  <c r="AW446" i="2"/>
  <c r="Y446" i="2"/>
  <c r="BV446" i="2"/>
  <c r="AX446" i="2"/>
  <c r="BW446" i="2"/>
  <c r="AY446" i="2"/>
  <c r="Z446" i="2"/>
  <c r="DY446" i="2" s="1"/>
  <c r="AZ446" i="2"/>
  <c r="BX446" i="2"/>
  <c r="AA446" i="2"/>
  <c r="AB446" i="2"/>
  <c r="BA446" i="2"/>
  <c r="BY446" i="2"/>
  <c r="BB446" i="2"/>
  <c r="BZ446" i="2"/>
  <c r="AC446" i="2"/>
  <c r="EB446" i="2" s="1"/>
  <c r="AD446" i="2"/>
  <c r="EC446" i="2" s="1"/>
  <c r="BC446" i="2"/>
  <c r="CA446" i="2"/>
  <c r="CB446" i="2"/>
  <c r="AE446" i="2"/>
  <c r="ED446" i="2" s="1"/>
  <c r="BD446" i="2"/>
  <c r="AF446" i="2"/>
  <c r="EE446" i="2" s="1"/>
  <c r="CC446" i="2"/>
  <c r="BE446" i="2"/>
  <c r="BF446" i="2"/>
  <c r="AG446" i="2"/>
  <c r="CD446" i="2"/>
  <c r="BG446" i="2"/>
  <c r="AH446" i="2"/>
  <c r="EG446" i="2" s="1"/>
  <c r="CE446" i="2"/>
  <c r="BH446" i="2"/>
  <c r="CF446" i="2"/>
  <c r="AI446" i="2"/>
  <c r="CG446" i="2"/>
  <c r="AJ446" i="2"/>
  <c r="EI446" i="2" s="1"/>
  <c r="BI446" i="2"/>
  <c r="CH446" i="2"/>
  <c r="AK446" i="2"/>
  <c r="EJ446" i="2" s="1"/>
  <c r="BJ446" i="2"/>
  <c r="CI446" i="2"/>
  <c r="EF445" i="2"/>
  <c r="DZ445" i="2"/>
  <c r="DM445" i="2"/>
  <c r="DA445" i="2"/>
  <c r="CW445" i="2"/>
  <c r="EN447" i="2"/>
  <c r="EO447" i="2" s="1"/>
  <c r="EM448" i="2"/>
  <c r="CW446" i="2" l="1"/>
  <c r="DD446" i="2"/>
  <c r="CV446" i="2"/>
  <c r="DG446" i="2"/>
  <c r="CU446" i="2"/>
  <c r="CL446" i="2"/>
  <c r="L447" i="2"/>
  <c r="D447" i="2"/>
  <c r="F447" i="2"/>
  <c r="E447" i="2"/>
  <c r="I447" i="2"/>
  <c r="C447" i="2"/>
  <c r="DA447" i="2" s="1"/>
  <c r="G447" i="2"/>
  <c r="J447" i="2"/>
  <c r="H447" i="2"/>
  <c r="K447" i="2"/>
  <c r="DJ447" i="2" s="1"/>
  <c r="DK447" i="2" s="1"/>
  <c r="A447" i="2"/>
  <c r="B447" i="2"/>
  <c r="AL447" i="2"/>
  <c r="CL447" i="2"/>
  <c r="DG447" i="2"/>
  <c r="CO447" i="2"/>
  <c r="CV447" i="2"/>
  <c r="DH447" i="2"/>
  <c r="CR447" i="2"/>
  <c r="DE447" i="2"/>
  <c r="CM447" i="2"/>
  <c r="DF447" i="2"/>
  <c r="CN447" i="2"/>
  <c r="AM447" i="2"/>
  <c r="M447" i="2"/>
  <c r="BK447" i="2"/>
  <c r="N447" i="2"/>
  <c r="O447" i="2"/>
  <c r="BL447" i="2"/>
  <c r="AN447" i="2"/>
  <c r="P447" i="2"/>
  <c r="DO447" i="2" s="1"/>
  <c r="AO447" i="2"/>
  <c r="BM447" i="2"/>
  <c r="Q447" i="2"/>
  <c r="BN447" i="2"/>
  <c r="AP447" i="2"/>
  <c r="R447" i="2"/>
  <c r="DQ447" i="2" s="1"/>
  <c r="BO447" i="2"/>
  <c r="AQ447" i="2"/>
  <c r="S447" i="2"/>
  <c r="DR447" i="2" s="1"/>
  <c r="AR447" i="2"/>
  <c r="BP447" i="2"/>
  <c r="AS447" i="2"/>
  <c r="BQ447" i="2"/>
  <c r="T447" i="2"/>
  <c r="DS447" i="2" s="1"/>
  <c r="AT447" i="2"/>
  <c r="BR447" i="2"/>
  <c r="U447" i="2"/>
  <c r="DT447" i="2" s="1"/>
  <c r="AU447" i="2"/>
  <c r="V447" i="2"/>
  <c r="BS447" i="2"/>
  <c r="W447" i="2"/>
  <c r="DV447" i="2" s="1"/>
  <c r="AV447" i="2"/>
  <c r="BT447" i="2"/>
  <c r="X447" i="2"/>
  <c r="DW447" i="2" s="1"/>
  <c r="AW447" i="2"/>
  <c r="BU447" i="2"/>
  <c r="Y447" i="2"/>
  <c r="BV447" i="2"/>
  <c r="AX447" i="2"/>
  <c r="BW447" i="2"/>
  <c r="Z447" i="2"/>
  <c r="DY447" i="2" s="1"/>
  <c r="AY447" i="2"/>
  <c r="AZ447" i="2"/>
  <c r="AA447" i="2"/>
  <c r="BX447" i="2"/>
  <c r="AB447" i="2"/>
  <c r="EA447" i="2" s="1"/>
  <c r="BA447" i="2"/>
  <c r="BY447" i="2"/>
  <c r="BB447" i="2"/>
  <c r="AC447" i="2"/>
  <c r="EB447" i="2" s="1"/>
  <c r="BZ447" i="2"/>
  <c r="BC447" i="2"/>
  <c r="CA447" i="2"/>
  <c r="AD447" i="2"/>
  <c r="EC447" i="2" s="1"/>
  <c r="BD447" i="2"/>
  <c r="AE447" i="2"/>
  <c r="ED447" i="2" s="1"/>
  <c r="CB447" i="2"/>
  <c r="BE447" i="2"/>
  <c r="CC447" i="2"/>
  <c r="AF447" i="2"/>
  <c r="EE447" i="2" s="1"/>
  <c r="AG447" i="2"/>
  <c r="EF447" i="2" s="1"/>
  <c r="BF447" i="2"/>
  <c r="CD447" i="2"/>
  <c r="BG447" i="2"/>
  <c r="CE447" i="2"/>
  <c r="AH447" i="2"/>
  <c r="EG447" i="2" s="1"/>
  <c r="BH447" i="2"/>
  <c r="CF447" i="2"/>
  <c r="AI447" i="2"/>
  <c r="EH447" i="2" s="1"/>
  <c r="AJ447" i="2"/>
  <c r="EI447" i="2" s="1"/>
  <c r="BI447" i="2"/>
  <c r="CG447" i="2"/>
  <c r="BJ447" i="2"/>
  <c r="CH447" i="2"/>
  <c r="AK447" i="2"/>
  <c r="EJ447" i="2" s="1"/>
  <c r="CI447" i="2"/>
  <c r="DQ446" i="2"/>
  <c r="DN446" i="2"/>
  <c r="CM446" i="2"/>
  <c r="CR446" i="2"/>
  <c r="DA446" i="2"/>
  <c r="DH446" i="2"/>
  <c r="CT446" i="2"/>
  <c r="CY446" i="2"/>
  <c r="EM449" i="2"/>
  <c r="EN448" i="2"/>
  <c r="EO448" i="2" s="1"/>
  <c r="DV446" i="2"/>
  <c r="CZ446" i="2"/>
  <c r="CN446" i="2"/>
  <c r="CQ446" i="2"/>
  <c r="EF446" i="2"/>
  <c r="EA446" i="2"/>
  <c r="DU446" i="2"/>
  <c r="DS446" i="2"/>
  <c r="DM446" i="2"/>
  <c r="CK446" i="2"/>
  <c r="DE446" i="2"/>
  <c r="CO446" i="2"/>
  <c r="EH446" i="2"/>
  <c r="DZ446" i="2"/>
  <c r="DX446" i="2"/>
  <c r="DP446" i="2"/>
  <c r="CX446" i="2"/>
  <c r="CJ446" i="2"/>
  <c r="CS446" i="2"/>
  <c r="DN447" i="2" l="1"/>
  <c r="DM447" i="2"/>
  <c r="DX447" i="2"/>
  <c r="DU447" i="2"/>
  <c r="DP447" i="2"/>
  <c r="DB447" i="2"/>
  <c r="DZ447" i="2"/>
  <c r="DL447" i="2"/>
  <c r="CX447" i="2"/>
  <c r="CQ447" i="2"/>
  <c r="CK447" i="2"/>
  <c r="CU447" i="2"/>
  <c r="CS447" i="2"/>
  <c r="CW447" i="2"/>
  <c r="CP447" i="2"/>
  <c r="DD447" i="2"/>
  <c r="H448" i="2"/>
  <c r="I448" i="2"/>
  <c r="D448" i="2"/>
  <c r="L448" i="2"/>
  <c r="J448" i="2"/>
  <c r="K448" i="2"/>
  <c r="DJ448" i="2" s="1"/>
  <c r="DK448" i="2" s="1"/>
  <c r="A448" i="2"/>
  <c r="B448" i="2"/>
  <c r="E448" i="2"/>
  <c r="G448" i="2"/>
  <c r="C448" i="2"/>
  <c r="CL448" i="2" s="1"/>
  <c r="F448" i="2"/>
  <c r="AL448" i="2"/>
  <c r="DC448" i="2"/>
  <c r="CW448" i="2"/>
  <c r="CQ448" i="2"/>
  <c r="CP448" i="2"/>
  <c r="DG448" i="2"/>
  <c r="CV448" i="2"/>
  <c r="CK448" i="2"/>
  <c r="CU448" i="2"/>
  <c r="CO448" i="2"/>
  <c r="CN448" i="2"/>
  <c r="DE448" i="2"/>
  <c r="DA448" i="2"/>
  <c r="DH448" i="2"/>
  <c r="CM448" i="2"/>
  <c r="CX448" i="2"/>
  <c r="AM448" i="2"/>
  <c r="BK448" i="2"/>
  <c r="M448" i="2"/>
  <c r="DL448" i="2" s="1"/>
  <c r="N448" i="2"/>
  <c r="DM448" i="2" s="1"/>
  <c r="O448" i="2"/>
  <c r="BL448" i="2"/>
  <c r="AN448" i="2"/>
  <c r="P448" i="2"/>
  <c r="BM448" i="2"/>
  <c r="AO448" i="2"/>
  <c r="BN448" i="2"/>
  <c r="AP448" i="2"/>
  <c r="Q448" i="2"/>
  <c r="BO448" i="2"/>
  <c r="R448" i="2"/>
  <c r="AQ448" i="2"/>
  <c r="S448" i="2"/>
  <c r="DR448" i="2" s="1"/>
  <c r="BP448" i="2"/>
  <c r="AR448" i="2"/>
  <c r="BQ448" i="2"/>
  <c r="AS448" i="2"/>
  <c r="T448" i="2"/>
  <c r="AT448" i="2"/>
  <c r="U448" i="2"/>
  <c r="BR448" i="2"/>
  <c r="V448" i="2"/>
  <c r="DU448" i="2" s="1"/>
  <c r="AU448" i="2"/>
  <c r="BS448" i="2"/>
  <c r="AV448" i="2"/>
  <c r="BT448" i="2"/>
  <c r="W448" i="2"/>
  <c r="AW448" i="2"/>
  <c r="BU448" i="2"/>
  <c r="X448" i="2"/>
  <c r="DW448" i="2" s="1"/>
  <c r="Y448" i="2"/>
  <c r="DX448" i="2" s="1"/>
  <c r="AX448" i="2"/>
  <c r="BV448" i="2"/>
  <c r="BW448" i="2"/>
  <c r="AY448" i="2"/>
  <c r="Z448" i="2"/>
  <c r="AZ448" i="2"/>
  <c r="BX448" i="2"/>
  <c r="AA448" i="2"/>
  <c r="DZ448" i="2" s="1"/>
  <c r="BY448" i="2"/>
  <c r="BA448" i="2"/>
  <c r="AB448" i="2"/>
  <c r="EA448" i="2" s="1"/>
  <c r="AC448" i="2"/>
  <c r="EB448" i="2" s="1"/>
  <c r="BB448" i="2"/>
  <c r="BZ448" i="2"/>
  <c r="CA448" i="2"/>
  <c r="BC448" i="2"/>
  <c r="AD448" i="2"/>
  <c r="EC448" i="2" s="1"/>
  <c r="CB448" i="2"/>
  <c r="BD448" i="2"/>
  <c r="AE448" i="2"/>
  <c r="ED448" i="2" s="1"/>
  <c r="CC448" i="2"/>
  <c r="BE448" i="2"/>
  <c r="AF448" i="2"/>
  <c r="EE448" i="2" s="1"/>
  <c r="AG448" i="2"/>
  <c r="EF448" i="2" s="1"/>
  <c r="BF448" i="2"/>
  <c r="CD448" i="2"/>
  <c r="AH448" i="2"/>
  <c r="EG448" i="2" s="1"/>
  <c r="CE448" i="2"/>
  <c r="BG448" i="2"/>
  <c r="BH448" i="2"/>
  <c r="CF448" i="2"/>
  <c r="AI448" i="2"/>
  <c r="EH448" i="2" s="1"/>
  <c r="BI448" i="2"/>
  <c r="AJ448" i="2"/>
  <c r="EI448" i="2" s="1"/>
  <c r="CG448" i="2"/>
  <c r="BJ448" i="2"/>
  <c r="CH448" i="2"/>
  <c r="AK448" i="2"/>
  <c r="EJ448" i="2" s="1"/>
  <c r="CI448" i="2"/>
  <c r="CJ447" i="2"/>
  <c r="CZ447" i="2"/>
  <c r="CY447" i="2"/>
  <c r="EN449" i="2"/>
  <c r="EO449" i="2" s="1"/>
  <c r="EM450" i="2"/>
  <c r="CT447" i="2"/>
  <c r="DC447" i="2"/>
  <c r="DY448" i="2" l="1"/>
  <c r="DT448" i="2"/>
  <c r="DO448" i="2"/>
  <c r="CY448" i="2"/>
  <c r="CT448" i="2"/>
  <c r="DD448" i="2"/>
  <c r="DV448" i="2"/>
  <c r="DQ448" i="2"/>
  <c r="CJ448" i="2"/>
  <c r="CR448" i="2"/>
  <c r="CZ448" i="2"/>
  <c r="EM451" i="2"/>
  <c r="EN450" i="2"/>
  <c r="EO450" i="2" s="1"/>
  <c r="DS448" i="2"/>
  <c r="J449" i="2"/>
  <c r="D449" i="2"/>
  <c r="F449" i="2"/>
  <c r="C449" i="2"/>
  <c r="CX449" i="2" s="1"/>
  <c r="K449" i="2"/>
  <c r="DJ449" i="2" s="1"/>
  <c r="DK449" i="2" s="1"/>
  <c r="A449" i="2"/>
  <c r="L449" i="2"/>
  <c r="I449" i="2"/>
  <c r="E449" i="2"/>
  <c r="G449" i="2"/>
  <c r="H449" i="2"/>
  <c r="B449" i="2"/>
  <c r="AL449" i="2"/>
  <c r="CV449" i="2"/>
  <c r="CJ449" i="2"/>
  <c r="DB449" i="2"/>
  <c r="CN449" i="2"/>
  <c r="CP449" i="2"/>
  <c r="CR449" i="2"/>
  <c r="CT449" i="2"/>
  <c r="DH449" i="2"/>
  <c r="M449" i="2"/>
  <c r="AM449" i="2"/>
  <c r="BK449" i="2"/>
  <c r="N449" i="2"/>
  <c r="O449" i="2"/>
  <c r="BL449" i="2"/>
  <c r="AN449" i="2"/>
  <c r="P449" i="2"/>
  <c r="DO449" i="2" s="1"/>
  <c r="BM449" i="2"/>
  <c r="AO449" i="2"/>
  <c r="Q449" i="2"/>
  <c r="BN449" i="2"/>
  <c r="AP449" i="2"/>
  <c r="BO449" i="2"/>
  <c r="R449" i="2"/>
  <c r="DQ449" i="2" s="1"/>
  <c r="AQ449" i="2"/>
  <c r="AR449" i="2"/>
  <c r="BP449" i="2"/>
  <c r="S449" i="2"/>
  <c r="T449" i="2"/>
  <c r="AS449" i="2"/>
  <c r="BQ449" i="2"/>
  <c r="BR449" i="2"/>
  <c r="AT449" i="2"/>
  <c r="U449" i="2"/>
  <c r="AU449" i="2"/>
  <c r="V449" i="2"/>
  <c r="DU449" i="2" s="1"/>
  <c r="BS449" i="2"/>
  <c r="AV449" i="2"/>
  <c r="W449" i="2"/>
  <c r="DV449" i="2" s="1"/>
  <c r="BT449" i="2"/>
  <c r="X449" i="2"/>
  <c r="DW449" i="2" s="1"/>
  <c r="BU449" i="2"/>
  <c r="AW449" i="2"/>
  <c r="AX449" i="2"/>
  <c r="BV449" i="2"/>
  <c r="Y449" i="2"/>
  <c r="DX449" i="2" s="1"/>
  <c r="BW449" i="2"/>
  <c r="Z449" i="2"/>
  <c r="DY449" i="2" s="1"/>
  <c r="AY449" i="2"/>
  <c r="BX449" i="2"/>
  <c r="AA449" i="2"/>
  <c r="DZ449" i="2" s="1"/>
  <c r="AZ449" i="2"/>
  <c r="BY449" i="2"/>
  <c r="BA449" i="2"/>
  <c r="AB449" i="2"/>
  <c r="EA449" i="2" s="1"/>
  <c r="AC449" i="2"/>
  <c r="EB449" i="2" s="1"/>
  <c r="BB449" i="2"/>
  <c r="BZ449" i="2"/>
  <c r="BC449" i="2"/>
  <c r="CA449" i="2"/>
  <c r="AD449" i="2"/>
  <c r="EC449" i="2" s="1"/>
  <c r="CB449" i="2"/>
  <c r="AE449" i="2"/>
  <c r="ED449" i="2" s="1"/>
  <c r="BD449" i="2"/>
  <c r="BE449" i="2"/>
  <c r="AF449" i="2"/>
  <c r="CC449" i="2"/>
  <c r="AG449" i="2"/>
  <c r="EF449" i="2" s="1"/>
  <c r="CD449" i="2"/>
  <c r="BF449" i="2"/>
  <c r="CE449" i="2"/>
  <c r="AH449" i="2"/>
  <c r="EG449" i="2" s="1"/>
  <c r="BG449" i="2"/>
  <c r="AI449" i="2"/>
  <c r="EH449" i="2" s="1"/>
  <c r="BH449" i="2"/>
  <c r="CF449" i="2"/>
  <c r="AJ449" i="2"/>
  <c r="EI449" i="2" s="1"/>
  <c r="BI449" i="2"/>
  <c r="CG449" i="2"/>
  <c r="CH449" i="2"/>
  <c r="AK449" i="2"/>
  <c r="EJ449" i="2" s="1"/>
  <c r="BJ449" i="2"/>
  <c r="CI449" i="2"/>
  <c r="DP448" i="2"/>
  <c r="DN448" i="2"/>
  <c r="CS448" i="2"/>
  <c r="DF448" i="2"/>
  <c r="DB448" i="2"/>
  <c r="DD449" i="2" l="1"/>
  <c r="DN449" i="2"/>
  <c r="CK449" i="2"/>
  <c r="CZ449" i="2"/>
  <c r="CM449" i="2"/>
  <c r="DS449" i="2"/>
  <c r="DM449" i="2"/>
  <c r="CO449" i="2"/>
  <c r="DF449" i="2"/>
  <c r="CQ449" i="2"/>
  <c r="DR449" i="2"/>
  <c r="DP449" i="2"/>
  <c r="CU449" i="2"/>
  <c r="CW449" i="2"/>
  <c r="CY449" i="2"/>
  <c r="CS449" i="2"/>
  <c r="DC449" i="2"/>
  <c r="DE449" i="2"/>
  <c r="I450" i="2"/>
  <c r="G450" i="2"/>
  <c r="F450" i="2"/>
  <c r="L450" i="2"/>
  <c r="E450" i="2"/>
  <c r="B450" i="2"/>
  <c r="D450" i="2"/>
  <c r="J450" i="2"/>
  <c r="A450" i="2"/>
  <c r="K450" i="2"/>
  <c r="DJ450" i="2" s="1"/>
  <c r="DK450" i="2" s="1"/>
  <c r="H450" i="2"/>
  <c r="C450" i="2"/>
  <c r="DG450" i="2" s="1"/>
  <c r="AL450" i="2"/>
  <c r="CV450" i="2"/>
  <c r="M450" i="2"/>
  <c r="DL450" i="2" s="1"/>
  <c r="AM450" i="2"/>
  <c r="BK450" i="2"/>
  <c r="N450" i="2"/>
  <c r="BL450" i="2"/>
  <c r="O450" i="2"/>
  <c r="DN450" i="2" s="1"/>
  <c r="AN450" i="2"/>
  <c r="AO450" i="2"/>
  <c r="BM450" i="2"/>
  <c r="P450" i="2"/>
  <c r="Q450" i="2"/>
  <c r="AP450" i="2"/>
  <c r="BN450" i="2"/>
  <c r="AQ450" i="2"/>
  <c r="R450" i="2"/>
  <c r="DQ450" i="2" s="1"/>
  <c r="BO450" i="2"/>
  <c r="BP450" i="2"/>
  <c r="S450" i="2"/>
  <c r="AR450" i="2"/>
  <c r="BQ450" i="2"/>
  <c r="AS450" i="2"/>
  <c r="T450" i="2"/>
  <c r="DS450" i="2" s="1"/>
  <c r="U450" i="2"/>
  <c r="DT450" i="2" s="1"/>
  <c r="BR450" i="2"/>
  <c r="AT450" i="2"/>
  <c r="AU450" i="2"/>
  <c r="V450" i="2"/>
  <c r="BS450" i="2"/>
  <c r="AV450" i="2"/>
  <c r="BT450" i="2"/>
  <c r="W450" i="2"/>
  <c r="DV450" i="2" s="1"/>
  <c r="AW450" i="2"/>
  <c r="X450" i="2"/>
  <c r="DW450" i="2" s="1"/>
  <c r="BU450" i="2"/>
  <c r="BV450" i="2"/>
  <c r="Y450" i="2"/>
  <c r="DX450" i="2" s="1"/>
  <c r="AX450" i="2"/>
  <c r="AY450" i="2"/>
  <c r="BW450" i="2"/>
  <c r="Z450" i="2"/>
  <c r="DY450" i="2" s="1"/>
  <c r="AA450" i="2"/>
  <c r="DZ450" i="2" s="1"/>
  <c r="BX450" i="2"/>
  <c r="AZ450" i="2"/>
  <c r="BA450" i="2"/>
  <c r="BY450" i="2"/>
  <c r="AB450" i="2"/>
  <c r="EA450" i="2" s="1"/>
  <c r="BB450" i="2"/>
  <c r="AC450" i="2"/>
  <c r="EB450" i="2" s="1"/>
  <c r="BZ450" i="2"/>
  <c r="BC450" i="2"/>
  <c r="AD450" i="2"/>
  <c r="EC450" i="2" s="1"/>
  <c r="CA450" i="2"/>
  <c r="AE450" i="2"/>
  <c r="ED450" i="2" s="1"/>
  <c r="BD450" i="2"/>
  <c r="CB450" i="2"/>
  <c r="CC450" i="2"/>
  <c r="AF450" i="2"/>
  <c r="EE450" i="2" s="1"/>
  <c r="BE450" i="2"/>
  <c r="BF450" i="2"/>
  <c r="AG450" i="2"/>
  <c r="EF450" i="2" s="1"/>
  <c r="CD450" i="2"/>
  <c r="BG450" i="2"/>
  <c r="AH450" i="2"/>
  <c r="EG450" i="2" s="1"/>
  <c r="CE450" i="2"/>
  <c r="AI450" i="2"/>
  <c r="EH450" i="2" s="1"/>
  <c r="BH450" i="2"/>
  <c r="CF450" i="2"/>
  <c r="CG450" i="2"/>
  <c r="BI450" i="2"/>
  <c r="AJ450" i="2"/>
  <c r="EI450" i="2" s="1"/>
  <c r="CH450" i="2"/>
  <c r="BJ450" i="2"/>
  <c r="AK450" i="2"/>
  <c r="EJ450" i="2" s="1"/>
  <c r="CI450" i="2"/>
  <c r="EE449" i="2"/>
  <c r="DT449" i="2"/>
  <c r="DL449" i="2"/>
  <c r="DG449" i="2"/>
  <c r="CL449" i="2"/>
  <c r="DA449" i="2"/>
  <c r="EN451" i="2"/>
  <c r="EO451" i="2" s="1"/>
  <c r="EM452" i="2"/>
  <c r="DC450" i="2" l="1"/>
  <c r="CZ450" i="2"/>
  <c r="CX450" i="2"/>
  <c r="DH450" i="2"/>
  <c r="CY450" i="2"/>
  <c r="CW450" i="2"/>
  <c r="DD450" i="2"/>
  <c r="DA450" i="2"/>
  <c r="CS450" i="2"/>
  <c r="CU450" i="2"/>
  <c r="CO450" i="2"/>
  <c r="B451" i="2"/>
  <c r="E451" i="2"/>
  <c r="I451" i="2"/>
  <c r="D451" i="2"/>
  <c r="K451" i="2"/>
  <c r="DJ451" i="2" s="1"/>
  <c r="DK451" i="2" s="1"/>
  <c r="H451" i="2"/>
  <c r="F451" i="2"/>
  <c r="J451" i="2"/>
  <c r="C451" i="2"/>
  <c r="CX451" i="2" s="1"/>
  <c r="A451" i="2"/>
  <c r="L451" i="2"/>
  <c r="G451" i="2"/>
  <c r="AL451" i="2"/>
  <c r="DD451" i="2"/>
  <c r="CL451" i="2"/>
  <c r="CK451" i="2"/>
  <c r="CT451" i="2"/>
  <c r="DF451" i="2"/>
  <c r="AM451" i="2"/>
  <c r="M451" i="2"/>
  <c r="BK451" i="2"/>
  <c r="N451" i="2"/>
  <c r="DM451" i="2" s="1"/>
  <c r="O451" i="2"/>
  <c r="DN451" i="2" s="1"/>
  <c r="BL451" i="2"/>
  <c r="AN451" i="2"/>
  <c r="AO451" i="2"/>
  <c r="P451" i="2"/>
  <c r="BM451" i="2"/>
  <c r="AP451" i="2"/>
  <c r="BN451" i="2"/>
  <c r="Q451" i="2"/>
  <c r="DP451" i="2" s="1"/>
  <c r="BO451" i="2"/>
  <c r="AQ451" i="2"/>
  <c r="R451" i="2"/>
  <c r="AR451" i="2"/>
  <c r="S451" i="2"/>
  <c r="DR451" i="2" s="1"/>
  <c r="BP451" i="2"/>
  <c r="AS451" i="2"/>
  <c r="BQ451" i="2"/>
  <c r="T451" i="2"/>
  <c r="DS451" i="2" s="1"/>
  <c r="U451" i="2"/>
  <c r="AT451" i="2"/>
  <c r="BR451" i="2"/>
  <c r="AU451" i="2"/>
  <c r="V451" i="2"/>
  <c r="DU451" i="2" s="1"/>
  <c r="BS451" i="2"/>
  <c r="W451" i="2"/>
  <c r="DV451" i="2" s="1"/>
  <c r="AV451" i="2"/>
  <c r="BT451" i="2"/>
  <c r="X451" i="2"/>
  <c r="AW451" i="2"/>
  <c r="BU451" i="2"/>
  <c r="BV451" i="2"/>
  <c r="AX451" i="2"/>
  <c r="Y451" i="2"/>
  <c r="DX451" i="2" s="1"/>
  <c r="AY451" i="2"/>
  <c r="BW451" i="2"/>
  <c r="Z451" i="2"/>
  <c r="AZ451" i="2"/>
  <c r="AA451" i="2"/>
  <c r="DZ451" i="2" s="1"/>
  <c r="BX451" i="2"/>
  <c r="BA451" i="2"/>
  <c r="AB451" i="2"/>
  <c r="EA451" i="2" s="1"/>
  <c r="BY451" i="2"/>
  <c r="AC451" i="2"/>
  <c r="BZ451" i="2"/>
  <c r="BB451" i="2"/>
  <c r="AD451" i="2"/>
  <c r="EC451" i="2" s="1"/>
  <c r="BC451" i="2"/>
  <c r="CA451" i="2"/>
  <c r="CB451" i="2"/>
  <c r="AE451" i="2"/>
  <c r="ED451" i="2" s="1"/>
  <c r="BD451" i="2"/>
  <c r="AF451" i="2"/>
  <c r="BE451" i="2"/>
  <c r="CC451" i="2"/>
  <c r="CD451" i="2"/>
  <c r="AG451" i="2"/>
  <c r="EF451" i="2" s="1"/>
  <c r="BF451" i="2"/>
  <c r="BG451" i="2"/>
  <c r="CE451" i="2"/>
  <c r="AH451" i="2"/>
  <c r="EG451" i="2" s="1"/>
  <c r="AI451" i="2"/>
  <c r="EH451" i="2" s="1"/>
  <c r="CF451" i="2"/>
  <c r="BH451" i="2"/>
  <c r="CG451" i="2"/>
  <c r="BI451" i="2"/>
  <c r="AJ451" i="2"/>
  <c r="EI451" i="2" s="1"/>
  <c r="BJ451" i="2"/>
  <c r="AK451" i="2"/>
  <c r="EJ451" i="2" s="1"/>
  <c r="CH451" i="2"/>
  <c r="CI451" i="2"/>
  <c r="CQ450" i="2"/>
  <c r="CR450" i="2"/>
  <c r="CT450" i="2"/>
  <c r="DM450" i="2"/>
  <c r="CM450" i="2"/>
  <c r="CP450" i="2"/>
  <c r="CN450" i="2"/>
  <c r="DU450" i="2"/>
  <c r="DP450" i="2"/>
  <c r="CL450" i="2"/>
  <c r="DB450" i="2"/>
  <c r="CJ450" i="2"/>
  <c r="EM453" i="2"/>
  <c r="EN452" i="2"/>
  <c r="EO452" i="2" s="1"/>
  <c r="DR450" i="2"/>
  <c r="DO450" i="2"/>
  <c r="DE450" i="2"/>
  <c r="CK450" i="2"/>
  <c r="DF450" i="2"/>
  <c r="DL451" i="2" l="1"/>
  <c r="DO451" i="2"/>
  <c r="CO451" i="2"/>
  <c r="EE451" i="2"/>
  <c r="DY451" i="2"/>
  <c r="DW451" i="2"/>
  <c r="DQ451" i="2"/>
  <c r="DA451" i="2"/>
  <c r="CM451" i="2"/>
  <c r="EB451" i="2"/>
  <c r="DT451" i="2"/>
  <c r="CU451" i="2"/>
  <c r="CQ451" i="2"/>
  <c r="CW451" i="2"/>
  <c r="DG451" i="2"/>
  <c r="CR451" i="2"/>
  <c r="DC451" i="2"/>
  <c r="DE451" i="2"/>
  <c r="CJ451" i="2"/>
  <c r="CP451" i="2"/>
  <c r="CY451" i="2"/>
  <c r="CS451" i="2"/>
  <c r="EN453" i="2"/>
  <c r="EO453" i="2" s="1"/>
  <c r="EM454" i="2"/>
  <c r="DH451" i="2"/>
  <c r="CV451" i="2"/>
  <c r="CZ451" i="2"/>
  <c r="I452" i="2"/>
  <c r="G452" i="2"/>
  <c r="J452" i="2"/>
  <c r="E452" i="2"/>
  <c r="D452" i="2"/>
  <c r="A452" i="2"/>
  <c r="B452" i="2"/>
  <c r="K452" i="2"/>
  <c r="DJ452" i="2" s="1"/>
  <c r="DK452" i="2" s="1"/>
  <c r="L452" i="2"/>
  <c r="C452" i="2"/>
  <c r="CV452" i="2" s="1"/>
  <c r="H452" i="2"/>
  <c r="F452" i="2"/>
  <c r="AL452" i="2"/>
  <c r="DE452" i="2"/>
  <c r="CT452" i="2"/>
  <c r="DD452" i="2"/>
  <c r="AM452" i="2"/>
  <c r="M452" i="2"/>
  <c r="N452" i="2"/>
  <c r="DM452" i="2" s="1"/>
  <c r="BK452" i="2"/>
  <c r="AN452" i="2"/>
  <c r="O452" i="2"/>
  <c r="BL452" i="2"/>
  <c r="AO452" i="2"/>
  <c r="BM452" i="2"/>
  <c r="P452" i="2"/>
  <c r="DO452" i="2" s="1"/>
  <c r="BN452" i="2"/>
  <c r="AP452" i="2"/>
  <c r="Q452" i="2"/>
  <c r="DP452" i="2" s="1"/>
  <c r="AQ452" i="2"/>
  <c r="R452" i="2"/>
  <c r="DQ452" i="2" s="1"/>
  <c r="BO452" i="2"/>
  <c r="BP452" i="2"/>
  <c r="AR452" i="2"/>
  <c r="S452" i="2"/>
  <c r="DR452" i="2" s="1"/>
  <c r="BQ452" i="2"/>
  <c r="T452" i="2"/>
  <c r="DS452" i="2" s="1"/>
  <c r="AS452" i="2"/>
  <c r="AT452" i="2"/>
  <c r="BR452" i="2"/>
  <c r="U452" i="2"/>
  <c r="DT452" i="2" s="1"/>
  <c r="V452" i="2"/>
  <c r="DU452" i="2" s="1"/>
  <c r="BS452" i="2"/>
  <c r="AU452" i="2"/>
  <c r="W452" i="2"/>
  <c r="DV452" i="2" s="1"/>
  <c r="BT452" i="2"/>
  <c r="AV452" i="2"/>
  <c r="BU452" i="2"/>
  <c r="AW452" i="2"/>
  <c r="X452" i="2"/>
  <c r="DW452" i="2" s="1"/>
  <c r="Y452" i="2"/>
  <c r="DX452" i="2" s="1"/>
  <c r="AX452" i="2"/>
  <c r="BV452" i="2"/>
  <c r="BW452" i="2"/>
  <c r="AY452" i="2"/>
  <c r="Z452" i="2"/>
  <c r="DY452" i="2" s="1"/>
  <c r="BX452" i="2"/>
  <c r="AA452" i="2"/>
  <c r="DZ452" i="2" s="1"/>
  <c r="AZ452" i="2"/>
  <c r="BA452" i="2"/>
  <c r="AB452" i="2"/>
  <c r="EA452" i="2" s="1"/>
  <c r="BY452" i="2"/>
  <c r="BB452" i="2"/>
  <c r="BZ452" i="2"/>
  <c r="AC452" i="2"/>
  <c r="EB452" i="2" s="1"/>
  <c r="AD452" i="2"/>
  <c r="EC452" i="2" s="1"/>
  <c r="CA452" i="2"/>
  <c r="BC452" i="2"/>
  <c r="CB452" i="2"/>
  <c r="AE452" i="2"/>
  <c r="BD452" i="2"/>
  <c r="AF452" i="2"/>
  <c r="EE452" i="2" s="1"/>
  <c r="BE452" i="2"/>
  <c r="CC452" i="2"/>
  <c r="AG452" i="2"/>
  <c r="EF452" i="2" s="1"/>
  <c r="BF452" i="2"/>
  <c r="CD452" i="2"/>
  <c r="CE452" i="2"/>
  <c r="BG452" i="2"/>
  <c r="AH452" i="2"/>
  <c r="EG452" i="2" s="1"/>
  <c r="BH452" i="2"/>
  <c r="AI452" i="2"/>
  <c r="EH452" i="2" s="1"/>
  <c r="CF452" i="2"/>
  <c r="BI452" i="2"/>
  <c r="CG452" i="2"/>
  <c r="AJ452" i="2"/>
  <c r="EI452" i="2" s="1"/>
  <c r="CH452" i="2"/>
  <c r="BJ452" i="2"/>
  <c r="AK452" i="2"/>
  <c r="EJ452" i="2" s="1"/>
  <c r="CI452" i="2"/>
  <c r="CN451" i="2"/>
  <c r="DB451" i="2"/>
  <c r="CK452" i="2" l="1"/>
  <c r="CS452" i="2"/>
  <c r="DB452" i="2"/>
  <c r="CY452" i="2"/>
  <c r="CU452" i="2"/>
  <c r="CP452" i="2"/>
  <c r="DG452" i="2"/>
  <c r="DL452" i="2"/>
  <c r="CZ452" i="2"/>
  <c r="CO452" i="2"/>
  <c r="CW452" i="2"/>
  <c r="DC452" i="2"/>
  <c r="CX452" i="2"/>
  <c r="DF452" i="2"/>
  <c r="DA452" i="2"/>
  <c r="CJ452" i="2"/>
  <c r="CN452" i="2"/>
  <c r="EM455" i="2"/>
  <c r="EN454" i="2"/>
  <c r="EO454" i="2" s="1"/>
  <c r="CM452" i="2"/>
  <c r="CR452" i="2"/>
  <c r="E453" i="2"/>
  <c r="H453" i="2"/>
  <c r="A453" i="2"/>
  <c r="B453" i="2"/>
  <c r="G453" i="2"/>
  <c r="I453" i="2"/>
  <c r="C453" i="2"/>
  <c r="CV453" i="2" s="1"/>
  <c r="D453" i="2"/>
  <c r="F453" i="2"/>
  <c r="K453" i="2"/>
  <c r="DJ453" i="2" s="1"/>
  <c r="DK453" i="2" s="1"/>
  <c r="L453" i="2"/>
  <c r="J453" i="2"/>
  <c r="AL453" i="2"/>
  <c r="CO453" i="2"/>
  <c r="CK453" i="2"/>
  <c r="CU453" i="2"/>
  <c r="DE453" i="2"/>
  <c r="CT453" i="2"/>
  <c r="CY453" i="2"/>
  <c r="CZ453" i="2"/>
  <c r="DD453" i="2"/>
  <c r="CS453" i="2"/>
  <c r="CP453" i="2"/>
  <c r="AM453" i="2"/>
  <c r="M453" i="2"/>
  <c r="N453" i="2"/>
  <c r="BK453" i="2"/>
  <c r="AN453" i="2"/>
  <c r="BL453" i="2"/>
  <c r="O453" i="2"/>
  <c r="BM453" i="2"/>
  <c r="P453" i="2"/>
  <c r="AO453" i="2"/>
  <c r="BN453" i="2"/>
  <c r="Q453" i="2"/>
  <c r="DP453" i="2" s="1"/>
  <c r="AP453" i="2"/>
  <c r="AQ453" i="2"/>
  <c r="BO453" i="2"/>
  <c r="R453" i="2"/>
  <c r="S453" i="2"/>
  <c r="AR453" i="2"/>
  <c r="BP453" i="2"/>
  <c r="AS453" i="2"/>
  <c r="BQ453" i="2"/>
  <c r="T453" i="2"/>
  <c r="U453" i="2"/>
  <c r="AT453" i="2"/>
  <c r="BR453" i="2"/>
  <c r="AU453" i="2"/>
  <c r="V453" i="2"/>
  <c r="DU453" i="2" s="1"/>
  <c r="BS453" i="2"/>
  <c r="AV453" i="2"/>
  <c r="W453" i="2"/>
  <c r="BT453" i="2"/>
  <c r="AW453" i="2"/>
  <c r="X453" i="2"/>
  <c r="BU453" i="2"/>
  <c r="BV453" i="2"/>
  <c r="AX453" i="2"/>
  <c r="Y453" i="2"/>
  <c r="AY453" i="2"/>
  <c r="Z453" i="2"/>
  <c r="BW453" i="2"/>
  <c r="AZ453" i="2"/>
  <c r="AA453" i="2"/>
  <c r="DZ453" i="2" s="1"/>
  <c r="BX453" i="2"/>
  <c r="AB453" i="2"/>
  <c r="EA453" i="2" s="1"/>
  <c r="BA453" i="2"/>
  <c r="BY453" i="2"/>
  <c r="BB453" i="2"/>
  <c r="BZ453" i="2"/>
  <c r="AC453" i="2"/>
  <c r="AD453" i="2"/>
  <c r="EC453" i="2" s="1"/>
  <c r="BC453" i="2"/>
  <c r="CA453" i="2"/>
  <c r="CB453" i="2"/>
  <c r="AE453" i="2"/>
  <c r="ED453" i="2" s="1"/>
  <c r="BD453" i="2"/>
  <c r="BE453" i="2"/>
  <c r="AF453" i="2"/>
  <c r="CC453" i="2"/>
  <c r="BF453" i="2"/>
  <c r="AG453" i="2"/>
  <c r="EF453" i="2" s="1"/>
  <c r="CD453" i="2"/>
  <c r="AH453" i="2"/>
  <c r="EG453" i="2" s="1"/>
  <c r="BG453" i="2"/>
  <c r="CE453" i="2"/>
  <c r="BH453" i="2"/>
  <c r="AI453" i="2"/>
  <c r="EH453" i="2" s="1"/>
  <c r="CF453" i="2"/>
  <c r="AJ453" i="2"/>
  <c r="EI453" i="2" s="1"/>
  <c r="CG453" i="2"/>
  <c r="BI453" i="2"/>
  <c r="CH453" i="2"/>
  <c r="BJ453" i="2"/>
  <c r="AK453" i="2"/>
  <c r="EJ453" i="2" s="1"/>
  <c r="CI453" i="2"/>
  <c r="ED452" i="2"/>
  <c r="DN452" i="2"/>
  <c r="CL452" i="2"/>
  <c r="CQ452" i="2"/>
  <c r="DH452" i="2"/>
  <c r="DM453" i="2" l="1"/>
  <c r="DL453" i="2"/>
  <c r="EE453" i="2"/>
  <c r="EB453" i="2"/>
  <c r="DW453" i="2"/>
  <c r="DR453" i="2"/>
  <c r="DO453" i="2"/>
  <c r="CJ453" i="2"/>
  <c r="CR453" i="2"/>
  <c r="DQ453" i="2"/>
  <c r="DC453" i="2"/>
  <c r="CX453" i="2"/>
  <c r="CL453" i="2"/>
  <c r="DA453" i="2"/>
  <c r="K454" i="2"/>
  <c r="DJ454" i="2" s="1"/>
  <c r="DK454" i="2" s="1"/>
  <c r="C454" i="2"/>
  <c r="CP454" i="2" s="1"/>
  <c r="B454" i="2"/>
  <c r="H454" i="2"/>
  <c r="G454" i="2"/>
  <c r="A454" i="2"/>
  <c r="E454" i="2"/>
  <c r="I454" i="2"/>
  <c r="D454" i="2"/>
  <c r="L454" i="2"/>
  <c r="F454" i="2"/>
  <c r="J454" i="2"/>
  <c r="AL454" i="2"/>
  <c r="CJ454" i="2"/>
  <c r="DD454" i="2"/>
  <c r="CU454" i="2"/>
  <c r="CQ454" i="2"/>
  <c r="CX454" i="2"/>
  <c r="CZ454" i="2"/>
  <c r="CL454" i="2"/>
  <c r="CR454" i="2"/>
  <c r="CO454" i="2"/>
  <c r="CK454" i="2"/>
  <c r="DE454" i="2"/>
  <c r="AM454" i="2"/>
  <c r="M454" i="2"/>
  <c r="BK454" i="2"/>
  <c r="N454" i="2"/>
  <c r="DM454" i="2" s="1"/>
  <c r="AN454" i="2"/>
  <c r="O454" i="2"/>
  <c r="BL454" i="2"/>
  <c r="AO454" i="2"/>
  <c r="BM454" i="2"/>
  <c r="P454" i="2"/>
  <c r="DO454" i="2" s="1"/>
  <c r="Q454" i="2"/>
  <c r="DP454" i="2" s="1"/>
  <c r="AP454" i="2"/>
  <c r="BN454" i="2"/>
  <c r="R454" i="2"/>
  <c r="AQ454" i="2"/>
  <c r="BO454" i="2"/>
  <c r="BP454" i="2"/>
  <c r="AR454" i="2"/>
  <c r="S454" i="2"/>
  <c r="DR454" i="2" s="1"/>
  <c r="BQ454" i="2"/>
  <c r="AS454" i="2"/>
  <c r="T454" i="2"/>
  <c r="AT454" i="2"/>
  <c r="BR454" i="2"/>
  <c r="U454" i="2"/>
  <c r="AU454" i="2"/>
  <c r="BS454" i="2"/>
  <c r="V454" i="2"/>
  <c r="DU454" i="2" s="1"/>
  <c r="AV454" i="2"/>
  <c r="W454" i="2"/>
  <c r="BT454" i="2"/>
  <c r="X454" i="2"/>
  <c r="AW454" i="2"/>
  <c r="BU454" i="2"/>
  <c r="AX454" i="2"/>
  <c r="BV454" i="2"/>
  <c r="Y454" i="2"/>
  <c r="DX454" i="2" s="1"/>
  <c r="BW454" i="2"/>
  <c r="Z454" i="2"/>
  <c r="AY454" i="2"/>
  <c r="AA454" i="2"/>
  <c r="DZ454" i="2" s="1"/>
  <c r="BX454" i="2"/>
  <c r="AZ454" i="2"/>
  <c r="BA454" i="2"/>
  <c r="BY454" i="2"/>
  <c r="AB454" i="2"/>
  <c r="BZ454" i="2"/>
  <c r="BB454" i="2"/>
  <c r="AC454" i="2"/>
  <c r="EB454" i="2" s="1"/>
  <c r="BC454" i="2"/>
  <c r="AD454" i="2"/>
  <c r="EC454" i="2" s="1"/>
  <c r="CA454" i="2"/>
  <c r="CB454" i="2"/>
  <c r="BD454" i="2"/>
  <c r="AE454" i="2"/>
  <c r="AF454" i="2"/>
  <c r="EE454" i="2" s="1"/>
  <c r="BE454" i="2"/>
  <c r="CC454" i="2"/>
  <c r="CD454" i="2"/>
  <c r="BF454" i="2"/>
  <c r="AG454" i="2"/>
  <c r="EF454" i="2" s="1"/>
  <c r="BG454" i="2"/>
  <c r="AH454" i="2"/>
  <c r="EG454" i="2" s="1"/>
  <c r="CE454" i="2"/>
  <c r="BH454" i="2"/>
  <c r="AI454" i="2"/>
  <c r="EH454" i="2" s="1"/>
  <c r="CF454" i="2"/>
  <c r="AJ454" i="2"/>
  <c r="EI454" i="2" s="1"/>
  <c r="BI454" i="2"/>
  <c r="CG454" i="2"/>
  <c r="CH454" i="2"/>
  <c r="BJ454" i="2"/>
  <c r="AK454" i="2"/>
  <c r="EJ454" i="2" s="1"/>
  <c r="CI454" i="2"/>
  <c r="DY453" i="2"/>
  <c r="DT453" i="2"/>
  <c r="DN453" i="2"/>
  <c r="DG453" i="2"/>
  <c r="CN453" i="2"/>
  <c r="DH453" i="2"/>
  <c r="EN455" i="2"/>
  <c r="EO455" i="2" s="1"/>
  <c r="EM456" i="2"/>
  <c r="DV453" i="2"/>
  <c r="DS453" i="2"/>
  <c r="DB453" i="2"/>
  <c r="CW453" i="2"/>
  <c r="DF453" i="2"/>
  <c r="DX453" i="2"/>
  <c r="CQ453" i="2"/>
  <c r="CM453" i="2"/>
  <c r="DL454" i="2" l="1"/>
  <c r="CN454" i="2"/>
  <c r="DT454" i="2"/>
  <c r="DC454" i="2"/>
  <c r="CM454" i="2"/>
  <c r="CY454" i="2"/>
  <c r="DW454" i="2"/>
  <c r="CT454" i="2"/>
  <c r="DG454" i="2"/>
  <c r="DH454" i="2"/>
  <c r="ED454" i="2"/>
  <c r="DY454" i="2"/>
  <c r="DF454" i="2"/>
  <c r="DB454" i="2"/>
  <c r="CS454" i="2"/>
  <c r="EA454" i="2"/>
  <c r="DV454" i="2"/>
  <c r="DS454" i="2"/>
  <c r="DQ454" i="2"/>
  <c r="DN454" i="2"/>
  <c r="DA454" i="2"/>
  <c r="CV454" i="2"/>
  <c r="CW454" i="2"/>
  <c r="C455" i="2"/>
  <c r="DH455" i="2" s="1"/>
  <c r="J455" i="2"/>
  <c r="E455" i="2"/>
  <c r="L455" i="2"/>
  <c r="H455" i="2"/>
  <c r="F455" i="2"/>
  <c r="D455" i="2"/>
  <c r="I455" i="2"/>
  <c r="G455" i="2"/>
  <c r="A455" i="2"/>
  <c r="B455" i="2"/>
  <c r="K455" i="2"/>
  <c r="DJ455" i="2" s="1"/>
  <c r="DK455" i="2" s="1"/>
  <c r="AL455" i="2"/>
  <c r="DA455" i="2"/>
  <c r="CN455" i="2"/>
  <c r="CM455" i="2"/>
  <c r="CS455" i="2"/>
  <c r="CW455" i="2"/>
  <c r="CQ455" i="2"/>
  <c r="DG455" i="2"/>
  <c r="CK455" i="2"/>
  <c r="CR455" i="2"/>
  <c r="AM455" i="2"/>
  <c r="M455" i="2"/>
  <c r="DL455" i="2" s="1"/>
  <c r="N455" i="2"/>
  <c r="DM455" i="2" s="1"/>
  <c r="BK455" i="2"/>
  <c r="BL455" i="2"/>
  <c r="O455" i="2"/>
  <c r="DN455" i="2" s="1"/>
  <c r="AN455" i="2"/>
  <c r="AO455" i="2"/>
  <c r="BM455" i="2"/>
  <c r="P455" i="2"/>
  <c r="DO455" i="2" s="1"/>
  <c r="BN455" i="2"/>
  <c r="Q455" i="2"/>
  <c r="DP455" i="2" s="1"/>
  <c r="AP455" i="2"/>
  <c r="AQ455" i="2"/>
  <c r="R455" i="2"/>
  <c r="DQ455" i="2" s="1"/>
  <c r="BO455" i="2"/>
  <c r="BP455" i="2"/>
  <c r="S455" i="2"/>
  <c r="DR455" i="2" s="1"/>
  <c r="AR455" i="2"/>
  <c r="BQ455" i="2"/>
  <c r="AS455" i="2"/>
  <c r="T455" i="2"/>
  <c r="DS455" i="2" s="1"/>
  <c r="AT455" i="2"/>
  <c r="BR455" i="2"/>
  <c r="U455" i="2"/>
  <c r="DT455" i="2" s="1"/>
  <c r="AU455" i="2"/>
  <c r="BS455" i="2"/>
  <c r="V455" i="2"/>
  <c r="DU455" i="2" s="1"/>
  <c r="W455" i="2"/>
  <c r="DV455" i="2" s="1"/>
  <c r="BT455" i="2"/>
  <c r="AV455" i="2"/>
  <c r="X455" i="2"/>
  <c r="DW455" i="2" s="1"/>
  <c r="BU455" i="2"/>
  <c r="AW455" i="2"/>
  <c r="BV455" i="2"/>
  <c r="AX455" i="2"/>
  <c r="Y455" i="2"/>
  <c r="DX455" i="2" s="1"/>
  <c r="BW455" i="2"/>
  <c r="Z455" i="2"/>
  <c r="DY455" i="2" s="1"/>
  <c r="AY455" i="2"/>
  <c r="BX455" i="2"/>
  <c r="AA455" i="2"/>
  <c r="DZ455" i="2" s="1"/>
  <c r="AZ455" i="2"/>
  <c r="BY455" i="2"/>
  <c r="BA455" i="2"/>
  <c r="AB455" i="2"/>
  <c r="EA455" i="2" s="1"/>
  <c r="BB455" i="2"/>
  <c r="AC455" i="2"/>
  <c r="EB455" i="2" s="1"/>
  <c r="BZ455" i="2"/>
  <c r="CA455" i="2"/>
  <c r="AD455" i="2"/>
  <c r="EC455" i="2" s="1"/>
  <c r="BC455" i="2"/>
  <c r="BD455" i="2"/>
  <c r="AE455" i="2"/>
  <c r="ED455" i="2" s="1"/>
  <c r="CB455" i="2"/>
  <c r="BE455" i="2"/>
  <c r="AF455" i="2"/>
  <c r="EE455" i="2" s="1"/>
  <c r="CC455" i="2"/>
  <c r="CD455" i="2"/>
  <c r="BF455" i="2"/>
  <c r="AG455" i="2"/>
  <c r="EF455" i="2" s="1"/>
  <c r="BG455" i="2"/>
  <c r="CE455" i="2"/>
  <c r="AH455" i="2"/>
  <c r="EG455" i="2" s="1"/>
  <c r="CF455" i="2"/>
  <c r="BH455" i="2"/>
  <c r="AI455" i="2"/>
  <c r="EH455" i="2" s="1"/>
  <c r="CG455" i="2"/>
  <c r="BI455" i="2"/>
  <c r="AJ455" i="2"/>
  <c r="EI455" i="2" s="1"/>
  <c r="CH455" i="2"/>
  <c r="BJ455" i="2"/>
  <c r="AK455" i="2"/>
  <c r="EJ455" i="2" s="1"/>
  <c r="CI455" i="2"/>
  <c r="EM457" i="2"/>
  <c r="EN456" i="2"/>
  <c r="EO456" i="2" s="1"/>
  <c r="DB455" i="2" l="1"/>
  <c r="CJ455" i="2"/>
  <c r="DE455" i="2"/>
  <c r="CZ455" i="2"/>
  <c r="CU455" i="2"/>
  <c r="CX455" i="2"/>
  <c r="CP455" i="2"/>
  <c r="CV455" i="2"/>
  <c r="DD455" i="2"/>
  <c r="DF455" i="2"/>
  <c r="CL455" i="2"/>
  <c r="CT455" i="2"/>
  <c r="CO455" i="2"/>
  <c r="DC455" i="2"/>
  <c r="CY455" i="2"/>
  <c r="EN457" i="2"/>
  <c r="EO457" i="2" s="1"/>
  <c r="EM458" i="2"/>
  <c r="C456" i="2"/>
  <c r="CN456" i="2" s="1"/>
  <c r="B456" i="2"/>
  <c r="J456" i="2"/>
  <c r="L456" i="2"/>
  <c r="E456" i="2"/>
  <c r="K456" i="2"/>
  <c r="DJ456" i="2" s="1"/>
  <c r="DK456" i="2" s="1"/>
  <c r="G456" i="2"/>
  <c r="D456" i="2"/>
  <c r="F456" i="2"/>
  <c r="H456" i="2"/>
  <c r="I456" i="2"/>
  <c r="A456" i="2"/>
  <c r="AL456" i="2"/>
  <c r="CK456" i="2"/>
  <c r="DF456" i="2"/>
  <c r="DH456" i="2"/>
  <c r="CX456" i="2"/>
  <c r="DC456" i="2"/>
  <c r="CJ456" i="2"/>
  <c r="CW456" i="2"/>
  <c r="DB456" i="2"/>
  <c r="DG456" i="2"/>
  <c r="CT456" i="2"/>
  <c r="CS456" i="2"/>
  <c r="CQ456" i="2"/>
  <c r="CV456" i="2"/>
  <c r="DA456" i="2"/>
  <c r="CM456" i="2"/>
  <c r="CZ456" i="2"/>
  <c r="CL456" i="2"/>
  <c r="CR456" i="2"/>
  <c r="CY456" i="2"/>
  <c r="CP456" i="2"/>
  <c r="DE456" i="2"/>
  <c r="DD456" i="2"/>
  <c r="CU456" i="2"/>
  <c r="AM456" i="2"/>
  <c r="M456" i="2"/>
  <c r="BK456" i="2"/>
  <c r="N456" i="2"/>
  <c r="AN456" i="2"/>
  <c r="BL456" i="2"/>
  <c r="O456" i="2"/>
  <c r="P456" i="2"/>
  <c r="BM456" i="2"/>
  <c r="AO456" i="2"/>
  <c r="BN456" i="2"/>
  <c r="Q456" i="2"/>
  <c r="AP456" i="2"/>
  <c r="BO456" i="2"/>
  <c r="R456" i="2"/>
  <c r="DQ456" i="2" s="1"/>
  <c r="AQ456" i="2"/>
  <c r="BP456" i="2"/>
  <c r="S456" i="2"/>
  <c r="AR456" i="2"/>
  <c r="AS456" i="2"/>
  <c r="BQ456" i="2"/>
  <c r="T456" i="2"/>
  <c r="BR456" i="2"/>
  <c r="AT456" i="2"/>
  <c r="U456" i="2"/>
  <c r="DT456" i="2" s="1"/>
  <c r="V456" i="2"/>
  <c r="AU456" i="2"/>
  <c r="BS456" i="2"/>
  <c r="AV456" i="2"/>
  <c r="BT456" i="2"/>
  <c r="W456" i="2"/>
  <c r="DV456" i="2" s="1"/>
  <c r="X456" i="2"/>
  <c r="DW456" i="2" s="1"/>
  <c r="AW456" i="2"/>
  <c r="BU456" i="2"/>
  <c r="BV456" i="2"/>
  <c r="Y456" i="2"/>
  <c r="AX456" i="2"/>
  <c r="AY456" i="2"/>
  <c r="Z456" i="2"/>
  <c r="DY456" i="2" s="1"/>
  <c r="BW456" i="2"/>
  <c r="BX456" i="2"/>
  <c r="AA456" i="2"/>
  <c r="DZ456" i="2" s="1"/>
  <c r="AZ456" i="2"/>
  <c r="BA456" i="2"/>
  <c r="BY456" i="2"/>
  <c r="AB456" i="2"/>
  <c r="EA456" i="2" s="1"/>
  <c r="BZ456" i="2"/>
  <c r="AC456" i="2"/>
  <c r="EB456" i="2" s="1"/>
  <c r="BB456" i="2"/>
  <c r="BC456" i="2"/>
  <c r="CA456" i="2"/>
  <c r="AD456" i="2"/>
  <c r="CB456" i="2"/>
  <c r="BD456" i="2"/>
  <c r="AE456" i="2"/>
  <c r="ED456" i="2" s="1"/>
  <c r="BE456" i="2"/>
  <c r="CC456" i="2"/>
  <c r="AF456" i="2"/>
  <c r="EE456" i="2" s="1"/>
  <c r="BF456" i="2"/>
  <c r="CD456" i="2"/>
  <c r="AG456" i="2"/>
  <c r="EF456" i="2" s="1"/>
  <c r="AH456" i="2"/>
  <c r="EG456" i="2" s="1"/>
  <c r="CE456" i="2"/>
  <c r="BG456" i="2"/>
  <c r="AI456" i="2"/>
  <c r="EH456" i="2" s="1"/>
  <c r="BH456" i="2"/>
  <c r="CF456" i="2"/>
  <c r="BI456" i="2"/>
  <c r="CG456" i="2"/>
  <c r="AJ456" i="2"/>
  <c r="EI456" i="2" s="1"/>
  <c r="AK456" i="2"/>
  <c r="EJ456" i="2" s="1"/>
  <c r="CH456" i="2"/>
  <c r="BJ456" i="2"/>
  <c r="CI456" i="2"/>
  <c r="DO456" i="2" l="1"/>
  <c r="DN456" i="2"/>
  <c r="DS456" i="2"/>
  <c r="EC456" i="2"/>
  <c r="DX456" i="2"/>
  <c r="DP456" i="2"/>
  <c r="DM456" i="2"/>
  <c r="DU456" i="2"/>
  <c r="DR456" i="2"/>
  <c r="DL456" i="2"/>
  <c r="CO456" i="2"/>
  <c r="EM459" i="2"/>
  <c r="EN458" i="2"/>
  <c r="EO458" i="2" s="1"/>
  <c r="J457" i="2"/>
  <c r="B457" i="2"/>
  <c r="H457" i="2"/>
  <c r="A457" i="2"/>
  <c r="G457" i="2"/>
  <c r="D457" i="2"/>
  <c r="F457" i="2"/>
  <c r="C457" i="2"/>
  <c r="CZ457" i="2" s="1"/>
  <c r="I457" i="2"/>
  <c r="E457" i="2"/>
  <c r="K457" i="2"/>
  <c r="DJ457" i="2" s="1"/>
  <c r="DK457" i="2" s="1"/>
  <c r="L457" i="2"/>
  <c r="AL457" i="2"/>
  <c r="CW457" i="2"/>
  <c r="AM457" i="2"/>
  <c r="M457" i="2"/>
  <c r="DL457" i="2" s="1"/>
  <c r="BK457" i="2"/>
  <c r="N457" i="2"/>
  <c r="AN457" i="2"/>
  <c r="O457" i="2"/>
  <c r="BL457" i="2"/>
  <c r="BM457" i="2"/>
  <c r="P457" i="2"/>
  <c r="DO457" i="2" s="1"/>
  <c r="AO457" i="2"/>
  <c r="BN457" i="2"/>
  <c r="Q457" i="2"/>
  <c r="AP457" i="2"/>
  <c r="R457" i="2"/>
  <c r="AQ457" i="2"/>
  <c r="BO457" i="2"/>
  <c r="BP457" i="2"/>
  <c r="AR457" i="2"/>
  <c r="S457" i="2"/>
  <c r="DR457" i="2" s="1"/>
  <c r="AS457" i="2"/>
  <c r="BQ457" i="2"/>
  <c r="T457" i="2"/>
  <c r="BR457" i="2"/>
  <c r="AT457" i="2"/>
  <c r="U457" i="2"/>
  <c r="DT457" i="2" s="1"/>
  <c r="AU457" i="2"/>
  <c r="V457" i="2"/>
  <c r="DU457" i="2" s="1"/>
  <c r="BS457" i="2"/>
  <c r="W457" i="2"/>
  <c r="BT457" i="2"/>
  <c r="AV457" i="2"/>
  <c r="AW457" i="2"/>
  <c r="X457" i="2"/>
  <c r="DW457" i="2" s="1"/>
  <c r="BU457" i="2"/>
  <c r="AX457" i="2"/>
  <c r="BV457" i="2"/>
  <c r="Y457" i="2"/>
  <c r="AY457" i="2"/>
  <c r="BW457" i="2"/>
  <c r="Z457" i="2"/>
  <c r="DY457" i="2" s="1"/>
  <c r="AZ457" i="2"/>
  <c r="BX457" i="2"/>
  <c r="AA457" i="2"/>
  <c r="DZ457" i="2" s="1"/>
  <c r="BY457" i="2"/>
  <c r="AB457" i="2"/>
  <c r="BA457" i="2"/>
  <c r="BZ457" i="2"/>
  <c r="AC457" i="2"/>
  <c r="EB457" i="2" s="1"/>
  <c r="BB457" i="2"/>
  <c r="CA457" i="2"/>
  <c r="AD457" i="2"/>
  <c r="EC457" i="2" s="1"/>
  <c r="BC457" i="2"/>
  <c r="AE457" i="2"/>
  <c r="CB457" i="2"/>
  <c r="BD457" i="2"/>
  <c r="BE457" i="2"/>
  <c r="AF457" i="2"/>
  <c r="EE457" i="2" s="1"/>
  <c r="CC457" i="2"/>
  <c r="AG457" i="2"/>
  <c r="EF457" i="2" s="1"/>
  <c r="CD457" i="2"/>
  <c r="BF457" i="2"/>
  <c r="AH457" i="2"/>
  <c r="EG457" i="2" s="1"/>
  <c r="CE457" i="2"/>
  <c r="BG457" i="2"/>
  <c r="AI457" i="2"/>
  <c r="EH457" i="2" s="1"/>
  <c r="BH457" i="2"/>
  <c r="CF457" i="2"/>
  <c r="CG457" i="2"/>
  <c r="BI457" i="2"/>
  <c r="AJ457" i="2"/>
  <c r="EI457" i="2" s="1"/>
  <c r="CH457" i="2"/>
  <c r="AK457" i="2"/>
  <c r="EJ457" i="2" s="1"/>
  <c r="BJ457" i="2"/>
  <c r="CI457" i="2"/>
  <c r="CY457" i="2" l="1"/>
  <c r="DS457" i="2"/>
  <c r="DQ457" i="2"/>
  <c r="DN457" i="2"/>
  <c r="DA457" i="2"/>
  <c r="ED457" i="2"/>
  <c r="EA457" i="2"/>
  <c r="DX457" i="2"/>
  <c r="DV457" i="2"/>
  <c r="DP457" i="2"/>
  <c r="DM457" i="2"/>
  <c r="CS457" i="2"/>
  <c r="CM457" i="2"/>
  <c r="CO457" i="2"/>
  <c r="CQ457" i="2"/>
  <c r="DC457" i="2"/>
  <c r="CP457" i="2"/>
  <c r="G458" i="2"/>
  <c r="E458" i="2"/>
  <c r="F458" i="2"/>
  <c r="I458" i="2"/>
  <c r="L458" i="2"/>
  <c r="B458" i="2"/>
  <c r="H458" i="2"/>
  <c r="J458" i="2"/>
  <c r="D458" i="2"/>
  <c r="C458" i="2"/>
  <c r="CY458" i="2" s="1"/>
  <c r="K458" i="2"/>
  <c r="DJ458" i="2" s="1"/>
  <c r="DK458" i="2" s="1"/>
  <c r="A458" i="2"/>
  <c r="AL458" i="2"/>
  <c r="CU458" i="2"/>
  <c r="CO458" i="2"/>
  <c r="DC458" i="2"/>
  <c r="CQ458" i="2"/>
  <c r="CL458" i="2"/>
  <c r="DD458" i="2"/>
  <c r="AM458" i="2"/>
  <c r="M458" i="2"/>
  <c r="DL458" i="2" s="1"/>
  <c r="BK458" i="2"/>
  <c r="N458" i="2"/>
  <c r="AN458" i="2"/>
  <c r="O458" i="2"/>
  <c r="DN458" i="2" s="1"/>
  <c r="BL458" i="2"/>
  <c r="P458" i="2"/>
  <c r="DO458" i="2" s="1"/>
  <c r="AO458" i="2"/>
  <c r="BM458" i="2"/>
  <c r="BN458" i="2"/>
  <c r="Q458" i="2"/>
  <c r="AP458" i="2"/>
  <c r="R458" i="2"/>
  <c r="DQ458" i="2" s="1"/>
  <c r="BO458" i="2"/>
  <c r="AQ458" i="2"/>
  <c r="BP458" i="2"/>
  <c r="AR458" i="2"/>
  <c r="S458" i="2"/>
  <c r="T458" i="2"/>
  <c r="AS458" i="2"/>
  <c r="BQ458" i="2"/>
  <c r="U458" i="2"/>
  <c r="DT458" i="2" s="1"/>
  <c r="BR458" i="2"/>
  <c r="AT458" i="2"/>
  <c r="V458" i="2"/>
  <c r="DU458" i="2" s="1"/>
  <c r="BS458" i="2"/>
  <c r="AU458" i="2"/>
  <c r="BT458" i="2"/>
  <c r="AV458" i="2"/>
  <c r="W458" i="2"/>
  <c r="DV458" i="2" s="1"/>
  <c r="AW458" i="2"/>
  <c r="X458" i="2"/>
  <c r="DW458" i="2" s="1"/>
  <c r="BU458" i="2"/>
  <c r="BV458" i="2"/>
  <c r="AX458" i="2"/>
  <c r="Y458" i="2"/>
  <c r="DX458" i="2" s="1"/>
  <c r="AY458" i="2"/>
  <c r="Z458" i="2"/>
  <c r="DY458" i="2" s="1"/>
  <c r="BW458" i="2"/>
  <c r="AA458" i="2"/>
  <c r="DZ458" i="2" s="1"/>
  <c r="BX458" i="2"/>
  <c r="AZ458" i="2"/>
  <c r="BY458" i="2"/>
  <c r="BA458" i="2"/>
  <c r="AB458" i="2"/>
  <c r="EA458" i="2" s="1"/>
  <c r="BB458" i="2"/>
  <c r="BZ458" i="2"/>
  <c r="AC458" i="2"/>
  <c r="EB458" i="2" s="1"/>
  <c r="AD458" i="2"/>
  <c r="EC458" i="2" s="1"/>
  <c r="BC458" i="2"/>
  <c r="CA458" i="2"/>
  <c r="BD458" i="2"/>
  <c r="CB458" i="2"/>
  <c r="AE458" i="2"/>
  <c r="ED458" i="2" s="1"/>
  <c r="CC458" i="2"/>
  <c r="AF458" i="2"/>
  <c r="EE458" i="2" s="1"/>
  <c r="BE458" i="2"/>
  <c r="AG458" i="2"/>
  <c r="EF458" i="2" s="1"/>
  <c r="BF458" i="2"/>
  <c r="CD458" i="2"/>
  <c r="AH458" i="2"/>
  <c r="EG458" i="2" s="1"/>
  <c r="BG458" i="2"/>
  <c r="CE458" i="2"/>
  <c r="AI458" i="2"/>
  <c r="EH458" i="2" s="1"/>
  <c r="BH458" i="2"/>
  <c r="CF458" i="2"/>
  <c r="BI458" i="2"/>
  <c r="AJ458" i="2"/>
  <c r="EI458" i="2" s="1"/>
  <c r="CG458" i="2"/>
  <c r="BJ458" i="2"/>
  <c r="AK458" i="2"/>
  <c r="EJ458" i="2" s="1"/>
  <c r="CH458" i="2"/>
  <c r="CI458" i="2"/>
  <c r="CU457" i="2"/>
  <c r="DE457" i="2"/>
  <c r="DG457" i="2"/>
  <c r="EN459" i="2"/>
  <c r="EO459" i="2" s="1"/>
  <c r="EM460" i="2"/>
  <c r="CL457" i="2"/>
  <c r="CX457" i="2"/>
  <c r="CN457" i="2"/>
  <c r="DF457" i="2"/>
  <c r="CJ457" i="2"/>
  <c r="CT457" i="2"/>
  <c r="CV457" i="2"/>
  <c r="CK457" i="2"/>
  <c r="CR457" i="2"/>
  <c r="DB457" i="2"/>
  <c r="DD457" i="2"/>
  <c r="DH457" i="2"/>
  <c r="DS458" i="2" l="1"/>
  <c r="DP458" i="2"/>
  <c r="DM458" i="2"/>
  <c r="CW458" i="2"/>
  <c r="DR458" i="2"/>
  <c r="CS458" i="2"/>
  <c r="CM458" i="2"/>
  <c r="CT458" i="2"/>
  <c r="CK458" i="2"/>
  <c r="DE458" i="2"/>
  <c r="DF458" i="2"/>
  <c r="DB458" i="2"/>
  <c r="CV458" i="2"/>
  <c r="CX458" i="2"/>
  <c r="DA458" i="2"/>
  <c r="CZ458" i="2"/>
  <c r="EM461" i="2"/>
  <c r="EN460" i="2"/>
  <c r="EO460" i="2" s="1"/>
  <c r="CP458" i="2"/>
  <c r="CJ458" i="2"/>
  <c r="DH458" i="2"/>
  <c r="B459" i="2"/>
  <c r="E459" i="2"/>
  <c r="I459" i="2"/>
  <c r="F459" i="2"/>
  <c r="D459" i="2"/>
  <c r="J459" i="2"/>
  <c r="L459" i="2"/>
  <c r="K459" i="2"/>
  <c r="DJ459" i="2" s="1"/>
  <c r="DK459" i="2" s="1"/>
  <c r="G459" i="2"/>
  <c r="H459" i="2"/>
  <c r="C459" i="2"/>
  <c r="CK459" i="2" s="1"/>
  <c r="A459" i="2"/>
  <c r="AL459" i="2"/>
  <c r="DB459" i="2"/>
  <c r="CO459" i="2"/>
  <c r="DF459" i="2"/>
  <c r="AM459" i="2"/>
  <c r="CJ459" i="2"/>
  <c r="CN459" i="2"/>
  <c r="M459" i="2"/>
  <c r="CR459" i="2"/>
  <c r="CL459" i="2"/>
  <c r="CQ459" i="2"/>
  <c r="DE459" i="2"/>
  <c r="BK459" i="2"/>
  <c r="N459" i="2"/>
  <c r="O459" i="2"/>
  <c r="AN459" i="2"/>
  <c r="BL459" i="2"/>
  <c r="P459" i="2"/>
  <c r="BM459" i="2"/>
  <c r="AO459" i="2"/>
  <c r="Q459" i="2"/>
  <c r="BN459" i="2"/>
  <c r="AP459" i="2"/>
  <c r="R459" i="2"/>
  <c r="BO459" i="2"/>
  <c r="AQ459" i="2"/>
  <c r="AR459" i="2"/>
  <c r="BP459" i="2"/>
  <c r="S459" i="2"/>
  <c r="AS459" i="2"/>
  <c r="BQ459" i="2"/>
  <c r="T459" i="2"/>
  <c r="BR459" i="2"/>
  <c r="U459" i="2"/>
  <c r="AT459" i="2"/>
  <c r="AU459" i="2"/>
  <c r="V459" i="2"/>
  <c r="DU459" i="2" s="1"/>
  <c r="BS459" i="2"/>
  <c r="W459" i="2"/>
  <c r="AV459" i="2"/>
  <c r="BT459" i="2"/>
  <c r="BU459" i="2"/>
  <c r="AW459" i="2"/>
  <c r="X459" i="2"/>
  <c r="DW459" i="2" s="1"/>
  <c r="BV459" i="2"/>
  <c r="Y459" i="2"/>
  <c r="AX459" i="2"/>
  <c r="AY459" i="2"/>
  <c r="Z459" i="2"/>
  <c r="DY459" i="2" s="1"/>
  <c r="BW459" i="2"/>
  <c r="BX459" i="2"/>
  <c r="AA459" i="2"/>
  <c r="DZ459" i="2" s="1"/>
  <c r="AZ459" i="2"/>
  <c r="BY459" i="2"/>
  <c r="AB459" i="2"/>
  <c r="BA459" i="2"/>
  <c r="BB459" i="2"/>
  <c r="BZ459" i="2"/>
  <c r="AC459" i="2"/>
  <c r="EB459" i="2" s="1"/>
  <c r="BC459" i="2"/>
  <c r="CA459" i="2"/>
  <c r="AD459" i="2"/>
  <c r="BD459" i="2"/>
  <c r="AE459" i="2"/>
  <c r="ED459" i="2" s="1"/>
  <c r="CB459" i="2"/>
  <c r="BE459" i="2"/>
  <c r="CC459" i="2"/>
  <c r="AF459" i="2"/>
  <c r="EE459" i="2" s="1"/>
  <c r="BF459" i="2"/>
  <c r="AG459" i="2"/>
  <c r="CD459" i="2"/>
  <c r="BG459" i="2"/>
  <c r="AH459" i="2"/>
  <c r="EG459" i="2" s="1"/>
  <c r="CE459" i="2"/>
  <c r="CF459" i="2"/>
  <c r="BH459" i="2"/>
  <c r="AI459" i="2"/>
  <c r="EH459" i="2" s="1"/>
  <c r="AJ459" i="2"/>
  <c r="EI459" i="2" s="1"/>
  <c r="BI459" i="2"/>
  <c r="CG459" i="2"/>
  <c r="AK459" i="2"/>
  <c r="EJ459" i="2" s="1"/>
  <c r="CH459" i="2"/>
  <c r="BJ459" i="2"/>
  <c r="CI459" i="2"/>
  <c r="CR458" i="2"/>
  <c r="CN458" i="2"/>
  <c r="DG458" i="2"/>
  <c r="DA459" i="2" l="1"/>
  <c r="CM459" i="2"/>
  <c r="DR459" i="2"/>
  <c r="DP459" i="2"/>
  <c r="CS459" i="2"/>
  <c r="CT459" i="2"/>
  <c r="DC459" i="2"/>
  <c r="CW459" i="2"/>
  <c r="DD459" i="2"/>
  <c r="CZ459" i="2"/>
  <c r="CV459" i="2"/>
  <c r="CX459" i="2"/>
  <c r="CP459" i="2"/>
  <c r="DT459" i="2"/>
  <c r="DG459" i="2"/>
  <c r="DH459" i="2"/>
  <c r="CY459" i="2"/>
  <c r="DL459" i="2"/>
  <c r="DO459" i="2"/>
  <c r="I460" i="2"/>
  <c r="L460" i="2"/>
  <c r="E460" i="2"/>
  <c r="D460" i="2"/>
  <c r="K460" i="2"/>
  <c r="DJ460" i="2" s="1"/>
  <c r="DK460" i="2" s="1"/>
  <c r="F460" i="2"/>
  <c r="G460" i="2"/>
  <c r="H460" i="2"/>
  <c r="J460" i="2"/>
  <c r="B460" i="2"/>
  <c r="A460" i="2"/>
  <c r="C460" i="2"/>
  <c r="DB460" i="2" s="1"/>
  <c r="AL460" i="2"/>
  <c r="DD460" i="2"/>
  <c r="AM460" i="2"/>
  <c r="M460" i="2"/>
  <c r="N460" i="2"/>
  <c r="BK460" i="2"/>
  <c r="BL460" i="2"/>
  <c r="AN460" i="2"/>
  <c r="O460" i="2"/>
  <c r="AO460" i="2"/>
  <c r="BM460" i="2"/>
  <c r="P460" i="2"/>
  <c r="AP460" i="2"/>
  <c r="Q460" i="2"/>
  <c r="BN460" i="2"/>
  <c r="AQ460" i="2"/>
  <c r="BO460" i="2"/>
  <c r="R460" i="2"/>
  <c r="BP460" i="2"/>
  <c r="AR460" i="2"/>
  <c r="S460" i="2"/>
  <c r="AS460" i="2"/>
  <c r="BQ460" i="2"/>
  <c r="T460" i="2"/>
  <c r="BR460" i="2"/>
  <c r="AT460" i="2"/>
  <c r="U460" i="2"/>
  <c r="BS460" i="2"/>
  <c r="AU460" i="2"/>
  <c r="V460" i="2"/>
  <c r="DU460" i="2" s="1"/>
  <c r="BT460" i="2"/>
  <c r="AV460" i="2"/>
  <c r="W460" i="2"/>
  <c r="BU460" i="2"/>
  <c r="AW460" i="2"/>
  <c r="X460" i="2"/>
  <c r="BV460" i="2"/>
  <c r="Y460" i="2"/>
  <c r="DX460" i="2" s="1"/>
  <c r="AX460" i="2"/>
  <c r="AY460" i="2"/>
  <c r="BW460" i="2"/>
  <c r="Z460" i="2"/>
  <c r="DY460" i="2" s="1"/>
  <c r="AZ460" i="2"/>
  <c r="AA460" i="2"/>
  <c r="BX460" i="2"/>
  <c r="AB460" i="2"/>
  <c r="EA460" i="2" s="1"/>
  <c r="BA460" i="2"/>
  <c r="BY460" i="2"/>
  <c r="BB460" i="2"/>
  <c r="BZ460" i="2"/>
  <c r="AC460" i="2"/>
  <c r="AD460" i="2"/>
  <c r="EC460" i="2" s="1"/>
  <c r="BC460" i="2"/>
  <c r="CA460" i="2"/>
  <c r="CB460" i="2"/>
  <c r="BD460" i="2"/>
  <c r="AE460" i="2"/>
  <c r="ED460" i="2" s="1"/>
  <c r="BE460" i="2"/>
  <c r="AF460" i="2"/>
  <c r="CC460" i="2"/>
  <c r="BF460" i="2"/>
  <c r="AG460" i="2"/>
  <c r="EF460" i="2" s="1"/>
  <c r="CD460" i="2"/>
  <c r="BG460" i="2"/>
  <c r="CE460" i="2"/>
  <c r="AH460" i="2"/>
  <c r="EG460" i="2" s="1"/>
  <c r="BH460" i="2"/>
  <c r="AI460" i="2"/>
  <c r="EH460" i="2" s="1"/>
  <c r="CF460" i="2"/>
  <c r="AJ460" i="2"/>
  <c r="EI460" i="2" s="1"/>
  <c r="CG460" i="2"/>
  <c r="BI460" i="2"/>
  <c r="AK460" i="2"/>
  <c r="EJ460" i="2" s="1"/>
  <c r="BJ460" i="2"/>
  <c r="CH460" i="2"/>
  <c r="CI460" i="2"/>
  <c r="DS459" i="2"/>
  <c r="DQ459" i="2"/>
  <c r="EN461" i="2"/>
  <c r="EO461" i="2" s="1"/>
  <c r="EM462" i="2"/>
  <c r="EA459" i="2"/>
  <c r="DV459" i="2"/>
  <c r="DN459" i="2"/>
  <c r="EF459" i="2"/>
  <c r="EC459" i="2"/>
  <c r="DX459" i="2"/>
  <c r="DM459" i="2"/>
  <c r="CU459" i="2"/>
  <c r="CW460" i="2" l="1"/>
  <c r="CZ460" i="2"/>
  <c r="DC460" i="2"/>
  <c r="CJ460" i="2"/>
  <c r="DQ460" i="2"/>
  <c r="CN460" i="2"/>
  <c r="CO460" i="2"/>
  <c r="DV460" i="2"/>
  <c r="DN460" i="2"/>
  <c r="CS460" i="2"/>
  <c r="CX460" i="2"/>
  <c r="DS460" i="2"/>
  <c r="DG460" i="2"/>
  <c r="DA460" i="2"/>
  <c r="CY460" i="2"/>
  <c r="CU460" i="2"/>
  <c r="E461" i="2"/>
  <c r="J461" i="2"/>
  <c r="G461" i="2"/>
  <c r="I461" i="2"/>
  <c r="L461" i="2"/>
  <c r="H461" i="2"/>
  <c r="F461" i="2"/>
  <c r="B461" i="2"/>
  <c r="K461" i="2"/>
  <c r="DJ461" i="2" s="1"/>
  <c r="DK461" i="2" s="1"/>
  <c r="A461" i="2"/>
  <c r="C461" i="2"/>
  <c r="CO461" i="2" s="1"/>
  <c r="D461" i="2"/>
  <c r="AL461" i="2"/>
  <c r="CR461" i="2"/>
  <c r="CS461" i="2"/>
  <c r="DH461" i="2"/>
  <c r="CT461" i="2"/>
  <c r="DA461" i="2"/>
  <c r="CM461" i="2"/>
  <c r="CW461" i="2"/>
  <c r="CQ461" i="2"/>
  <c r="CZ461" i="2"/>
  <c r="AM461" i="2"/>
  <c r="CL461" i="2"/>
  <c r="CN461" i="2"/>
  <c r="DB461" i="2"/>
  <c r="DG461" i="2"/>
  <c r="M461" i="2"/>
  <c r="BK461" i="2"/>
  <c r="N461" i="2"/>
  <c r="DM461" i="2" s="1"/>
  <c r="AN461" i="2"/>
  <c r="BL461" i="2"/>
  <c r="O461" i="2"/>
  <c r="DN461" i="2" s="1"/>
  <c r="AO461" i="2"/>
  <c r="P461" i="2"/>
  <c r="BM461" i="2"/>
  <c r="BN461" i="2"/>
  <c r="AP461" i="2"/>
  <c r="Q461" i="2"/>
  <c r="DP461" i="2" s="1"/>
  <c r="BO461" i="2"/>
  <c r="R461" i="2"/>
  <c r="DQ461" i="2" s="1"/>
  <c r="AQ461" i="2"/>
  <c r="BP461" i="2"/>
  <c r="AR461" i="2"/>
  <c r="S461" i="2"/>
  <c r="DR461" i="2" s="1"/>
  <c r="BQ461" i="2"/>
  <c r="AS461" i="2"/>
  <c r="T461" i="2"/>
  <c r="DS461" i="2" s="1"/>
  <c r="BR461" i="2"/>
  <c r="AT461" i="2"/>
  <c r="U461" i="2"/>
  <c r="V461" i="2"/>
  <c r="DU461" i="2" s="1"/>
  <c r="BS461" i="2"/>
  <c r="AU461" i="2"/>
  <c r="BT461" i="2"/>
  <c r="W461" i="2"/>
  <c r="DV461" i="2" s="1"/>
  <c r="AV461" i="2"/>
  <c r="AW461" i="2"/>
  <c r="BU461" i="2"/>
  <c r="X461" i="2"/>
  <c r="DW461" i="2" s="1"/>
  <c r="AX461" i="2"/>
  <c r="Y461" i="2"/>
  <c r="DX461" i="2" s="1"/>
  <c r="BV461" i="2"/>
  <c r="BW461" i="2"/>
  <c r="AY461" i="2"/>
  <c r="Z461" i="2"/>
  <c r="DY461" i="2" s="1"/>
  <c r="AZ461" i="2"/>
  <c r="BX461" i="2"/>
  <c r="AA461" i="2"/>
  <c r="DZ461" i="2" s="1"/>
  <c r="AB461" i="2"/>
  <c r="EA461" i="2" s="1"/>
  <c r="BA461" i="2"/>
  <c r="BY461" i="2"/>
  <c r="BB461" i="2"/>
  <c r="BZ461" i="2"/>
  <c r="AC461" i="2"/>
  <c r="EB461" i="2" s="1"/>
  <c r="BC461" i="2"/>
  <c r="AD461" i="2"/>
  <c r="EC461" i="2" s="1"/>
  <c r="CA461" i="2"/>
  <c r="BD461" i="2"/>
  <c r="CB461" i="2"/>
  <c r="AE461" i="2"/>
  <c r="ED461" i="2" s="1"/>
  <c r="CC461" i="2"/>
  <c r="AF461" i="2"/>
  <c r="EE461" i="2" s="1"/>
  <c r="BE461" i="2"/>
  <c r="BF461" i="2"/>
  <c r="CD461" i="2"/>
  <c r="AG461" i="2"/>
  <c r="EF461" i="2" s="1"/>
  <c r="BG461" i="2"/>
  <c r="CE461" i="2"/>
  <c r="AH461" i="2"/>
  <c r="EG461" i="2" s="1"/>
  <c r="BH461" i="2"/>
  <c r="CF461" i="2"/>
  <c r="AI461" i="2"/>
  <c r="EH461" i="2" s="1"/>
  <c r="AJ461" i="2"/>
  <c r="EI461" i="2" s="1"/>
  <c r="CG461" i="2"/>
  <c r="BI461" i="2"/>
  <c r="CH461" i="2"/>
  <c r="BJ461" i="2"/>
  <c r="AK461" i="2"/>
  <c r="EJ461" i="2" s="1"/>
  <c r="CI461" i="2"/>
  <c r="EM463" i="2"/>
  <c r="EN462" i="2"/>
  <c r="EO462" i="2" s="1"/>
  <c r="DP460" i="2"/>
  <c r="DF460" i="2"/>
  <c r="CM460" i="2"/>
  <c r="CR460" i="2"/>
  <c r="DR460" i="2"/>
  <c r="DM460" i="2"/>
  <c r="CL460" i="2"/>
  <c r="CQ460" i="2"/>
  <c r="DH460" i="2"/>
  <c r="DZ460" i="2"/>
  <c r="DW460" i="2"/>
  <c r="DO460" i="2"/>
  <c r="DL460" i="2"/>
  <c r="CP460" i="2"/>
  <c r="CT460" i="2"/>
  <c r="CV460" i="2"/>
  <c r="EE460" i="2"/>
  <c r="EB460" i="2"/>
  <c r="DT460" i="2"/>
  <c r="CK460" i="2"/>
  <c r="DE460" i="2"/>
  <c r="CP461" i="2" l="1"/>
  <c r="CK461" i="2"/>
  <c r="CV461" i="2"/>
  <c r="EN463" i="2"/>
  <c r="EO463" i="2" s="1"/>
  <c r="EM464" i="2"/>
  <c r="CY461" i="2"/>
  <c r="DE461" i="2"/>
  <c r="K462" i="2"/>
  <c r="DJ462" i="2" s="1"/>
  <c r="DK462" i="2" s="1"/>
  <c r="C462" i="2"/>
  <c r="DF462" i="2" s="1"/>
  <c r="A462" i="2"/>
  <c r="H462" i="2"/>
  <c r="G462" i="2"/>
  <c r="B462" i="2"/>
  <c r="E462" i="2"/>
  <c r="I462" i="2"/>
  <c r="L462" i="2"/>
  <c r="F462" i="2"/>
  <c r="D462" i="2"/>
  <c r="J462" i="2"/>
  <c r="AL462" i="2"/>
  <c r="CP462" i="2"/>
  <c r="DG462" i="2"/>
  <c r="DB462" i="2"/>
  <c r="CO462" i="2"/>
  <c r="CR462" i="2"/>
  <c r="DA462" i="2"/>
  <c r="CU462" i="2"/>
  <c r="DE462" i="2"/>
  <c r="CY462" i="2"/>
  <c r="DH462" i="2"/>
  <c r="CT462" i="2"/>
  <c r="DD462" i="2"/>
  <c r="CK462" i="2"/>
  <c r="CX462" i="2"/>
  <c r="CJ462" i="2"/>
  <c r="CS462" i="2"/>
  <c r="CM462" i="2"/>
  <c r="CW462" i="2"/>
  <c r="CQ462" i="2"/>
  <c r="DC462" i="2"/>
  <c r="CZ462" i="2"/>
  <c r="CL462" i="2"/>
  <c r="CV462" i="2"/>
  <c r="CN462" i="2"/>
  <c r="M462" i="2"/>
  <c r="AM462" i="2"/>
  <c r="BK462" i="2"/>
  <c r="N462" i="2"/>
  <c r="DM462" i="2" s="1"/>
  <c r="AN462" i="2"/>
  <c r="BL462" i="2"/>
  <c r="O462" i="2"/>
  <c r="BM462" i="2"/>
  <c r="P462" i="2"/>
  <c r="AO462" i="2"/>
  <c r="Q462" i="2"/>
  <c r="AP462" i="2"/>
  <c r="BN462" i="2"/>
  <c r="AQ462" i="2"/>
  <c r="BO462" i="2"/>
  <c r="R462" i="2"/>
  <c r="AR462" i="2"/>
  <c r="S462" i="2"/>
  <c r="BP462" i="2"/>
  <c r="BQ462" i="2"/>
  <c r="AS462" i="2"/>
  <c r="T462" i="2"/>
  <c r="AT462" i="2"/>
  <c r="BR462" i="2"/>
  <c r="U462" i="2"/>
  <c r="BS462" i="2"/>
  <c r="V462" i="2"/>
  <c r="AU462" i="2"/>
  <c r="AV462" i="2"/>
  <c r="BT462" i="2"/>
  <c r="W462" i="2"/>
  <c r="AW462" i="2"/>
  <c r="BU462" i="2"/>
  <c r="X462" i="2"/>
  <c r="BV462" i="2"/>
  <c r="Y462" i="2"/>
  <c r="DX462" i="2" s="1"/>
  <c r="AX462" i="2"/>
  <c r="BW462" i="2"/>
  <c r="AY462" i="2"/>
  <c r="Z462" i="2"/>
  <c r="BX462" i="2"/>
  <c r="AA462" i="2"/>
  <c r="AZ462" i="2"/>
  <c r="BA462" i="2"/>
  <c r="BY462" i="2"/>
  <c r="AB462" i="2"/>
  <c r="AC462" i="2"/>
  <c r="BZ462" i="2"/>
  <c r="BB462" i="2"/>
  <c r="AD462" i="2"/>
  <c r="EC462" i="2" s="1"/>
  <c r="CA462" i="2"/>
  <c r="BC462" i="2"/>
  <c r="AE462" i="2"/>
  <c r="BD462" i="2"/>
  <c r="CB462" i="2"/>
  <c r="BE462" i="2"/>
  <c r="AF462" i="2"/>
  <c r="CC462" i="2"/>
  <c r="CD462" i="2"/>
  <c r="AG462" i="2"/>
  <c r="EF462" i="2" s="1"/>
  <c r="BF462" i="2"/>
  <c r="AH462" i="2"/>
  <c r="CE462" i="2"/>
  <c r="BG462" i="2"/>
  <c r="AI462" i="2"/>
  <c r="BH462" i="2"/>
  <c r="CF462" i="2"/>
  <c r="CG462" i="2"/>
  <c r="AJ462" i="2"/>
  <c r="BI462" i="2"/>
  <c r="CH462" i="2"/>
  <c r="AK462" i="2"/>
  <c r="BJ462" i="2"/>
  <c r="CI462" i="2"/>
  <c r="DL461" i="2"/>
  <c r="DF461" i="2"/>
  <c r="CJ461" i="2"/>
  <c r="CU461" i="2"/>
  <c r="DT461" i="2"/>
  <c r="DO461" i="2"/>
  <c r="DC461" i="2"/>
  <c r="DD461" i="2"/>
  <c r="CX461" i="2"/>
  <c r="DU462" i="2" l="1"/>
  <c r="DP462" i="2"/>
  <c r="DR462" i="2"/>
  <c r="EE462" i="2"/>
  <c r="DT462" i="2"/>
  <c r="DO462" i="2"/>
  <c r="DL462" i="2"/>
  <c r="DW462" i="2"/>
  <c r="EH462" i="2"/>
  <c r="EJ462" i="2"/>
  <c r="DY462" i="2"/>
  <c r="DQ462" i="2"/>
  <c r="EB462" i="2"/>
  <c r="DV462" i="2"/>
  <c r="EG462" i="2"/>
  <c r="EA462" i="2"/>
  <c r="DZ462" i="2"/>
  <c r="EI462" i="2"/>
  <c r="ED462" i="2"/>
  <c r="EM465" i="2"/>
  <c r="EN464" i="2"/>
  <c r="EO464" i="2" s="1"/>
  <c r="G463" i="2"/>
  <c r="C463" i="2"/>
  <c r="CO463" i="2" s="1"/>
  <c r="I463" i="2"/>
  <c r="F463" i="2"/>
  <c r="E463" i="2"/>
  <c r="L463" i="2"/>
  <c r="D463" i="2"/>
  <c r="H463" i="2"/>
  <c r="J463" i="2"/>
  <c r="A463" i="2"/>
  <c r="K463" i="2"/>
  <c r="DJ463" i="2" s="1"/>
  <c r="DK463" i="2" s="1"/>
  <c r="B463" i="2"/>
  <c r="AL463" i="2"/>
  <c r="DD463" i="2"/>
  <c r="CM463" i="2"/>
  <c r="DC463" i="2"/>
  <c r="CT463" i="2"/>
  <c r="CQ463" i="2"/>
  <c r="CZ463" i="2"/>
  <c r="CW463" i="2"/>
  <c r="CK463" i="2"/>
  <c r="CU463" i="2"/>
  <c r="DG463" i="2"/>
  <c r="DF463" i="2"/>
  <c r="DA463" i="2"/>
  <c r="DH463" i="2"/>
  <c r="DE463" i="2"/>
  <c r="AM463" i="2"/>
  <c r="M463" i="2"/>
  <c r="BK463" i="2"/>
  <c r="N463" i="2"/>
  <c r="BL463" i="2"/>
  <c r="AN463" i="2"/>
  <c r="O463" i="2"/>
  <c r="P463" i="2"/>
  <c r="BM463" i="2"/>
  <c r="AO463" i="2"/>
  <c r="AP463" i="2"/>
  <c r="BN463" i="2"/>
  <c r="Q463" i="2"/>
  <c r="AQ463" i="2"/>
  <c r="BO463" i="2"/>
  <c r="R463" i="2"/>
  <c r="S463" i="2"/>
  <c r="AR463" i="2"/>
  <c r="BP463" i="2"/>
  <c r="T463" i="2"/>
  <c r="BQ463" i="2"/>
  <c r="AS463" i="2"/>
  <c r="AT463" i="2"/>
  <c r="BR463" i="2"/>
  <c r="U463" i="2"/>
  <c r="AU463" i="2"/>
  <c r="BS463" i="2"/>
  <c r="V463" i="2"/>
  <c r="AV463" i="2"/>
  <c r="BT463" i="2"/>
  <c r="W463" i="2"/>
  <c r="AW463" i="2"/>
  <c r="X463" i="2"/>
  <c r="BU463" i="2"/>
  <c r="Y463" i="2"/>
  <c r="AX463" i="2"/>
  <c r="BV463" i="2"/>
  <c r="Z463" i="2"/>
  <c r="AY463" i="2"/>
  <c r="BW463" i="2"/>
  <c r="AZ463" i="2"/>
  <c r="AA463" i="2"/>
  <c r="BX463" i="2"/>
  <c r="BY463" i="2"/>
  <c r="AB463" i="2"/>
  <c r="BA463" i="2"/>
  <c r="BB463" i="2"/>
  <c r="BZ463" i="2"/>
  <c r="AC463" i="2"/>
  <c r="BC463" i="2"/>
  <c r="CA463" i="2"/>
  <c r="AD463" i="2"/>
  <c r="EC463" i="2" s="1"/>
  <c r="CB463" i="2"/>
  <c r="AE463" i="2"/>
  <c r="BD463" i="2"/>
  <c r="BE463" i="2"/>
  <c r="CC463" i="2"/>
  <c r="AF463" i="2"/>
  <c r="CD463" i="2"/>
  <c r="BF463" i="2"/>
  <c r="AG463" i="2"/>
  <c r="AH463" i="2"/>
  <c r="BG463" i="2"/>
  <c r="CE463" i="2"/>
  <c r="BH463" i="2"/>
  <c r="AI463" i="2"/>
  <c r="CF463" i="2"/>
  <c r="AJ463" i="2"/>
  <c r="EI463" i="2" s="1"/>
  <c r="CG463" i="2"/>
  <c r="BI463" i="2"/>
  <c r="BJ463" i="2"/>
  <c r="CH463" i="2"/>
  <c r="AK463" i="2"/>
  <c r="CI463" i="2"/>
  <c r="DN462" i="2"/>
  <c r="DS462" i="2"/>
  <c r="DX463" i="2" l="1"/>
  <c r="EB463" i="2"/>
  <c r="DW463" i="2"/>
  <c r="DT463" i="2"/>
  <c r="DR463" i="2"/>
  <c r="DQ463" i="2"/>
  <c r="DO463" i="2"/>
  <c r="EH463" i="2"/>
  <c r="EJ463" i="2"/>
  <c r="DN463" i="2"/>
  <c r="ED463" i="2"/>
  <c r="DY463" i="2"/>
  <c r="CY463" i="2"/>
  <c r="CV463" i="2"/>
  <c r="DV463" i="2"/>
  <c r="EG463" i="2"/>
  <c r="EF463" i="2"/>
  <c r="EA463" i="2"/>
  <c r="DP463" i="2"/>
  <c r="CR463" i="2"/>
  <c r="CJ463" i="2"/>
  <c r="DU463" i="2"/>
  <c r="DS463" i="2"/>
  <c r="DM463" i="2"/>
  <c r="CN463" i="2"/>
  <c r="CP463" i="2"/>
  <c r="CS463" i="2"/>
  <c r="I464" i="2"/>
  <c r="J464" i="2"/>
  <c r="G464" i="2"/>
  <c r="D464" i="2"/>
  <c r="L464" i="2"/>
  <c r="B464" i="2"/>
  <c r="F464" i="2"/>
  <c r="E464" i="2"/>
  <c r="H464" i="2"/>
  <c r="K464" i="2"/>
  <c r="DJ464" i="2" s="1"/>
  <c r="DK464" i="2" s="1"/>
  <c r="A464" i="2"/>
  <c r="C464" i="2"/>
  <c r="DD464" i="2" s="1"/>
  <c r="AL464" i="2"/>
  <c r="CX464" i="2"/>
  <c r="CW464" i="2"/>
  <c r="CK464" i="2"/>
  <c r="CZ464" i="2"/>
  <c r="DB464" i="2"/>
  <c r="DF464" i="2"/>
  <c r="DG464" i="2"/>
  <c r="CN464" i="2"/>
  <c r="CU464" i="2"/>
  <c r="CO464" i="2"/>
  <c r="DC464" i="2"/>
  <c r="CR464" i="2"/>
  <c r="DE464" i="2"/>
  <c r="CS464" i="2"/>
  <c r="DA464" i="2"/>
  <c r="CM464" i="2"/>
  <c r="CQ464" i="2"/>
  <c r="DH464" i="2"/>
  <c r="AM464" i="2"/>
  <c r="M464" i="2"/>
  <c r="N464" i="2"/>
  <c r="DM464" i="2" s="1"/>
  <c r="BK464" i="2"/>
  <c r="AN464" i="2"/>
  <c r="O464" i="2"/>
  <c r="BL464" i="2"/>
  <c r="BM464" i="2"/>
  <c r="P464" i="2"/>
  <c r="AO464" i="2"/>
  <c r="Q464" i="2"/>
  <c r="DP464" i="2" s="1"/>
  <c r="BN464" i="2"/>
  <c r="AP464" i="2"/>
  <c r="R464" i="2"/>
  <c r="AQ464" i="2"/>
  <c r="BO464" i="2"/>
  <c r="BP464" i="2"/>
  <c r="S464" i="2"/>
  <c r="AR464" i="2"/>
  <c r="AS464" i="2"/>
  <c r="BQ464" i="2"/>
  <c r="T464" i="2"/>
  <c r="AT464" i="2"/>
  <c r="BR464" i="2"/>
  <c r="U464" i="2"/>
  <c r="V464" i="2"/>
  <c r="DU464" i="2" s="1"/>
  <c r="AU464" i="2"/>
  <c r="BS464" i="2"/>
  <c r="BT464" i="2"/>
  <c r="AV464" i="2"/>
  <c r="W464" i="2"/>
  <c r="DV464" i="2" s="1"/>
  <c r="X464" i="2"/>
  <c r="DW464" i="2" s="1"/>
  <c r="AW464" i="2"/>
  <c r="BU464" i="2"/>
  <c r="Y464" i="2"/>
  <c r="DX464" i="2" s="1"/>
  <c r="AX464" i="2"/>
  <c r="BV464" i="2"/>
  <c r="AY464" i="2"/>
  <c r="Z464" i="2"/>
  <c r="DY464" i="2" s="1"/>
  <c r="BW464" i="2"/>
  <c r="AZ464" i="2"/>
  <c r="BX464" i="2"/>
  <c r="AA464" i="2"/>
  <c r="DZ464" i="2" s="1"/>
  <c r="BA464" i="2"/>
  <c r="BY464" i="2"/>
  <c r="AB464" i="2"/>
  <c r="EA464" i="2" s="1"/>
  <c r="BZ464" i="2"/>
  <c r="BB464" i="2"/>
  <c r="AC464" i="2"/>
  <c r="EB464" i="2" s="1"/>
  <c r="BC464" i="2"/>
  <c r="CA464" i="2"/>
  <c r="AD464" i="2"/>
  <c r="EC464" i="2" s="1"/>
  <c r="BD464" i="2"/>
  <c r="CB464" i="2"/>
  <c r="AE464" i="2"/>
  <c r="ED464" i="2" s="1"/>
  <c r="AF464" i="2"/>
  <c r="EE464" i="2" s="1"/>
  <c r="BE464" i="2"/>
  <c r="CC464" i="2"/>
  <c r="CD464" i="2"/>
  <c r="BF464" i="2"/>
  <c r="AG464" i="2"/>
  <c r="EF464" i="2" s="1"/>
  <c r="AH464" i="2"/>
  <c r="EG464" i="2" s="1"/>
  <c r="BG464" i="2"/>
  <c r="CE464" i="2"/>
  <c r="BH464" i="2"/>
  <c r="AI464" i="2"/>
  <c r="EH464" i="2" s="1"/>
  <c r="CF464" i="2"/>
  <c r="AJ464" i="2"/>
  <c r="EI464" i="2" s="1"/>
  <c r="BI464" i="2"/>
  <c r="CG464" i="2"/>
  <c r="BJ464" i="2"/>
  <c r="AK464" i="2"/>
  <c r="EJ464" i="2" s="1"/>
  <c r="CH464" i="2"/>
  <c r="CI464" i="2"/>
  <c r="EE463" i="2"/>
  <c r="DZ463" i="2"/>
  <c r="DL463" i="2"/>
  <c r="DB463" i="2"/>
  <c r="CL463" i="2"/>
  <c r="CX463" i="2"/>
  <c r="EN465" i="2"/>
  <c r="EO465" i="2" s="1"/>
  <c r="EM466" i="2"/>
  <c r="DR464" i="2" l="1"/>
  <c r="DL464" i="2"/>
  <c r="CL464" i="2"/>
  <c r="CP464" i="2"/>
  <c r="CV464" i="2"/>
  <c r="DT464" i="2"/>
  <c r="DO464" i="2"/>
  <c r="CT464" i="2"/>
  <c r="CY464" i="2"/>
  <c r="CJ464" i="2"/>
  <c r="EM467" i="2"/>
  <c r="EN467" i="2" s="1"/>
  <c r="EO467" i="2" s="1"/>
  <c r="EN466" i="2"/>
  <c r="EO466" i="2" s="1"/>
  <c r="DS464" i="2"/>
  <c r="DQ464" i="2"/>
  <c r="DN464" i="2"/>
  <c r="B465" i="2"/>
  <c r="H465" i="2"/>
  <c r="A465" i="2"/>
  <c r="G465" i="2"/>
  <c r="F465" i="2"/>
  <c r="C465" i="2"/>
  <c r="DB465" i="2" s="1"/>
  <c r="I465" i="2"/>
  <c r="J465" i="2"/>
  <c r="D465" i="2"/>
  <c r="E465" i="2"/>
  <c r="K465" i="2"/>
  <c r="DJ465" i="2" s="1"/>
  <c r="DK465" i="2" s="1"/>
  <c r="L465" i="2"/>
  <c r="AL465" i="2"/>
  <c r="CR465" i="2"/>
  <c r="DA465" i="2"/>
  <c r="DD465" i="2"/>
  <c r="CO465" i="2"/>
  <c r="CL465" i="2"/>
  <c r="CX465" i="2"/>
  <c r="CT465" i="2"/>
  <c r="CK465" i="2"/>
  <c r="CW465" i="2"/>
  <c r="CS465" i="2"/>
  <c r="CU465" i="2"/>
  <c r="AM465" i="2"/>
  <c r="M465" i="2"/>
  <c r="DL465" i="2" s="1"/>
  <c r="N465" i="2"/>
  <c r="DM465" i="2" s="1"/>
  <c r="BK465" i="2"/>
  <c r="BL465" i="2"/>
  <c r="O465" i="2"/>
  <c r="DN465" i="2" s="1"/>
  <c r="AN465" i="2"/>
  <c r="P465" i="2"/>
  <c r="DO465" i="2" s="1"/>
  <c r="BM465" i="2"/>
  <c r="AO465" i="2"/>
  <c r="Q465" i="2"/>
  <c r="DP465" i="2" s="1"/>
  <c r="AP465" i="2"/>
  <c r="BN465" i="2"/>
  <c r="AQ465" i="2"/>
  <c r="BO465" i="2"/>
  <c r="R465" i="2"/>
  <c r="DQ465" i="2" s="1"/>
  <c r="AR465" i="2"/>
  <c r="BP465" i="2"/>
  <c r="S465" i="2"/>
  <c r="DR465" i="2" s="1"/>
  <c r="AS465" i="2"/>
  <c r="BQ465" i="2"/>
  <c r="T465" i="2"/>
  <c r="DS465" i="2" s="1"/>
  <c r="AT465" i="2"/>
  <c r="BR465" i="2"/>
  <c r="U465" i="2"/>
  <c r="DT465" i="2" s="1"/>
  <c r="BS465" i="2"/>
  <c r="AU465" i="2"/>
  <c r="V465" i="2"/>
  <c r="DU465" i="2" s="1"/>
  <c r="W465" i="2"/>
  <c r="DV465" i="2" s="1"/>
  <c r="AV465" i="2"/>
  <c r="BT465" i="2"/>
  <c r="X465" i="2"/>
  <c r="DW465" i="2" s="1"/>
  <c r="AW465" i="2"/>
  <c r="BU465" i="2"/>
  <c r="AX465" i="2"/>
  <c r="Y465" i="2"/>
  <c r="DX465" i="2" s="1"/>
  <c r="BV465" i="2"/>
  <c r="BW465" i="2"/>
  <c r="AY465" i="2"/>
  <c r="Z465" i="2"/>
  <c r="DY465" i="2" s="1"/>
  <c r="AA465" i="2"/>
  <c r="DZ465" i="2" s="1"/>
  <c r="AZ465" i="2"/>
  <c r="BX465" i="2"/>
  <c r="BA465" i="2"/>
  <c r="BY465" i="2"/>
  <c r="AB465" i="2"/>
  <c r="EA465" i="2" s="1"/>
  <c r="BZ465" i="2"/>
  <c r="AC465" i="2"/>
  <c r="EB465" i="2" s="1"/>
  <c r="BB465" i="2"/>
  <c r="BC465" i="2"/>
  <c r="CA465" i="2"/>
  <c r="AD465" i="2"/>
  <c r="EC465" i="2" s="1"/>
  <c r="BD465" i="2"/>
  <c r="AE465" i="2"/>
  <c r="ED465" i="2" s="1"/>
  <c r="CB465" i="2"/>
  <c r="AF465" i="2"/>
  <c r="EE465" i="2" s="1"/>
  <c r="CC465" i="2"/>
  <c r="BE465" i="2"/>
  <c r="BF465" i="2"/>
  <c r="CD465" i="2"/>
  <c r="AG465" i="2"/>
  <c r="EF465" i="2" s="1"/>
  <c r="CE465" i="2"/>
  <c r="BG465" i="2"/>
  <c r="AH465" i="2"/>
  <c r="EG465" i="2" s="1"/>
  <c r="BH465" i="2"/>
  <c r="CF465" i="2"/>
  <c r="AI465" i="2"/>
  <c r="EH465" i="2" s="1"/>
  <c r="CG465" i="2"/>
  <c r="AJ465" i="2"/>
  <c r="EI465" i="2" s="1"/>
  <c r="BI465" i="2"/>
  <c r="CH465" i="2"/>
  <c r="BJ465" i="2"/>
  <c r="AK465" i="2"/>
  <c r="EJ465" i="2" s="1"/>
  <c r="CI465" i="2"/>
  <c r="CZ465" i="2" l="1"/>
  <c r="CN465" i="2"/>
  <c r="CV465" i="2"/>
  <c r="DH465" i="2"/>
  <c r="CY465" i="2"/>
  <c r="DE465" i="2"/>
  <c r="CM465" i="2"/>
  <c r="CJ465" i="2"/>
  <c r="DC465" i="2"/>
  <c r="CP465" i="2"/>
  <c r="DG465" i="2"/>
  <c r="CQ465" i="2"/>
  <c r="DF465" i="2"/>
  <c r="E466" i="2"/>
  <c r="F466" i="2"/>
  <c r="B466" i="2"/>
  <c r="I466" i="2"/>
  <c r="G466" i="2"/>
  <c r="L466" i="2"/>
  <c r="D466" i="2"/>
  <c r="H466" i="2"/>
  <c r="A466" i="2"/>
  <c r="J466" i="2"/>
  <c r="C466" i="2"/>
  <c r="CP466" i="2" s="1"/>
  <c r="K466" i="2"/>
  <c r="DJ466" i="2" s="1"/>
  <c r="DK466" i="2" s="1"/>
  <c r="AL466" i="2"/>
  <c r="AM466" i="2"/>
  <c r="N466" i="2"/>
  <c r="DM466" i="2" s="1"/>
  <c r="M466" i="2"/>
  <c r="DL466" i="2" s="1"/>
  <c r="BK466" i="2"/>
  <c r="BL466" i="2"/>
  <c r="AN466" i="2"/>
  <c r="O466" i="2"/>
  <c r="DN466" i="2" s="1"/>
  <c r="P466" i="2"/>
  <c r="DO466" i="2" s="1"/>
  <c r="BM466" i="2"/>
  <c r="AO466" i="2"/>
  <c r="AP466" i="2"/>
  <c r="Q466" i="2"/>
  <c r="BN466" i="2"/>
  <c r="R466" i="2"/>
  <c r="DQ466" i="2" s="1"/>
  <c r="AQ466" i="2"/>
  <c r="BO466" i="2"/>
  <c r="AR466" i="2"/>
  <c r="BP466" i="2"/>
  <c r="S466" i="2"/>
  <c r="DR466" i="2" s="1"/>
  <c r="AS466" i="2"/>
  <c r="T466" i="2"/>
  <c r="BQ466" i="2"/>
  <c r="AT466" i="2"/>
  <c r="BR466" i="2"/>
  <c r="U466" i="2"/>
  <c r="DT466" i="2" s="1"/>
  <c r="AU466" i="2"/>
  <c r="V466" i="2"/>
  <c r="DU466" i="2" s="1"/>
  <c r="BS466" i="2"/>
  <c r="W466" i="2"/>
  <c r="DV466" i="2" s="1"/>
  <c r="BT466" i="2"/>
  <c r="AV466" i="2"/>
  <c r="BU466" i="2"/>
  <c r="X466" i="2"/>
  <c r="DW466" i="2" s="1"/>
  <c r="AW466" i="2"/>
  <c r="BV466" i="2"/>
  <c r="AX466" i="2"/>
  <c r="Y466" i="2"/>
  <c r="DX466" i="2" s="1"/>
  <c r="Z466" i="2"/>
  <c r="DY466" i="2" s="1"/>
  <c r="AY466" i="2"/>
  <c r="BW466" i="2"/>
  <c r="AZ466" i="2"/>
  <c r="BX466" i="2"/>
  <c r="AA466" i="2"/>
  <c r="DZ466" i="2" s="1"/>
  <c r="BY466" i="2"/>
  <c r="BA466" i="2"/>
  <c r="AB466" i="2"/>
  <c r="EA466" i="2" s="1"/>
  <c r="BZ466" i="2"/>
  <c r="BB466" i="2"/>
  <c r="AC466" i="2"/>
  <c r="EB466" i="2" s="1"/>
  <c r="BC466" i="2"/>
  <c r="CA466" i="2"/>
  <c r="AD466" i="2"/>
  <c r="EC466" i="2" s="1"/>
  <c r="BD466" i="2"/>
  <c r="AE466" i="2"/>
  <c r="ED466" i="2" s="1"/>
  <c r="CB466" i="2"/>
  <c r="BE466" i="2"/>
  <c r="CC466" i="2"/>
  <c r="AF466" i="2"/>
  <c r="EE466" i="2" s="1"/>
  <c r="BF466" i="2"/>
  <c r="AG466" i="2"/>
  <c r="EF466" i="2" s="1"/>
  <c r="CD466" i="2"/>
  <c r="BG466" i="2"/>
  <c r="AH466" i="2"/>
  <c r="EG466" i="2" s="1"/>
  <c r="CE466" i="2"/>
  <c r="BH466" i="2"/>
  <c r="CF466" i="2"/>
  <c r="AI466" i="2"/>
  <c r="EH466" i="2" s="1"/>
  <c r="BI466" i="2"/>
  <c r="CG466" i="2"/>
  <c r="AJ466" i="2"/>
  <c r="EI466" i="2" s="1"/>
  <c r="BJ466" i="2"/>
  <c r="AK466" i="2"/>
  <c r="EJ466" i="2" s="1"/>
  <c r="CH466" i="2"/>
  <c r="CI466" i="2"/>
  <c r="I467" i="2"/>
  <c r="B467" i="2"/>
  <c r="E467" i="2"/>
  <c r="F467" i="2"/>
  <c r="H467" i="2"/>
  <c r="K467" i="2"/>
  <c r="DJ467" i="2" s="1"/>
  <c r="DK467" i="2" s="1"/>
  <c r="D467" i="2"/>
  <c r="J467" i="2"/>
  <c r="G467" i="2"/>
  <c r="A467" i="2"/>
  <c r="C467" i="2"/>
  <c r="L467" i="2"/>
  <c r="AL467" i="2"/>
  <c r="AL8" i="2" s="1"/>
  <c r="CW467" i="2"/>
  <c r="DG467" i="2"/>
  <c r="CP467" i="2"/>
  <c r="CX467" i="2"/>
  <c r="CV467" i="2"/>
  <c r="CU467" i="2"/>
  <c r="DC467" i="2"/>
  <c r="CT467" i="2"/>
  <c r="DF467" i="2"/>
  <c r="CM467" i="2"/>
  <c r="CJ467" i="2"/>
  <c r="CN467" i="2"/>
  <c r="CZ467" i="2"/>
  <c r="DD467" i="2"/>
  <c r="CS467" i="2"/>
  <c r="CL467" i="2"/>
  <c r="CQ467" i="2"/>
  <c r="CR467" i="2"/>
  <c r="CO467" i="2"/>
  <c r="DA467" i="2"/>
  <c r="CY467" i="2"/>
  <c r="AM467" i="2"/>
  <c r="AM8" i="2" s="1"/>
  <c r="DH467" i="2"/>
  <c r="M467" i="2"/>
  <c r="DE467" i="2"/>
  <c r="N467" i="2"/>
  <c r="BK467" i="2"/>
  <c r="AN467" i="2"/>
  <c r="AN8" i="2" s="1"/>
  <c r="BL467" i="2"/>
  <c r="BL8" i="2" s="1"/>
  <c r="O467" i="2"/>
  <c r="AO467" i="2"/>
  <c r="AO8" i="2" s="1"/>
  <c r="P467" i="2"/>
  <c r="BM467" i="2"/>
  <c r="BM8" i="2" s="1"/>
  <c r="Q467" i="2"/>
  <c r="AP467" i="2"/>
  <c r="AP8" i="2" s="1"/>
  <c r="BN467" i="2"/>
  <c r="BN8" i="2" s="1"/>
  <c r="R467" i="2"/>
  <c r="BO467" i="2"/>
  <c r="BO8" i="2" s="1"/>
  <c r="AQ467" i="2"/>
  <c r="AQ8" i="2" s="1"/>
  <c r="AR467" i="2"/>
  <c r="AR8" i="2" s="1"/>
  <c r="S467" i="2"/>
  <c r="BP467" i="2"/>
  <c r="BP8" i="2" s="1"/>
  <c r="BQ467" i="2"/>
  <c r="BQ8" i="2" s="1"/>
  <c r="T467" i="2"/>
  <c r="AS467" i="2"/>
  <c r="AS8" i="2" s="1"/>
  <c r="AT467" i="2"/>
  <c r="AT8" i="2" s="1"/>
  <c r="BR467" i="2"/>
  <c r="BR8" i="2" s="1"/>
  <c r="U467" i="2"/>
  <c r="V467" i="2"/>
  <c r="AU467" i="2"/>
  <c r="AU8" i="2" s="1"/>
  <c r="BS467" i="2"/>
  <c r="AV467" i="2"/>
  <c r="AV8" i="2" s="1"/>
  <c r="W467" i="2"/>
  <c r="BT467" i="2"/>
  <c r="BT8" i="2" s="1"/>
  <c r="X467" i="2"/>
  <c r="BU467" i="2"/>
  <c r="BU8" i="2" s="1"/>
  <c r="AW467" i="2"/>
  <c r="AW8" i="2" s="1"/>
  <c r="Y467" i="2"/>
  <c r="BV467" i="2"/>
  <c r="BV8" i="2" s="1"/>
  <c r="AX467" i="2"/>
  <c r="BW467" i="2"/>
  <c r="BW8" i="2" s="1"/>
  <c r="AY467" i="2"/>
  <c r="AY8" i="2" s="1"/>
  <c r="Z467" i="2"/>
  <c r="AZ467" i="2"/>
  <c r="AZ8" i="2" s="1"/>
  <c r="BX467" i="2"/>
  <c r="BX8" i="2" s="1"/>
  <c r="AA467" i="2"/>
  <c r="BA467" i="2"/>
  <c r="BA8" i="2" s="1"/>
  <c r="BY467" i="2"/>
  <c r="AB467" i="2"/>
  <c r="BB467" i="2"/>
  <c r="BB8" i="2" s="1"/>
  <c r="BZ467" i="2"/>
  <c r="BZ8" i="2" s="1"/>
  <c r="AC467" i="2"/>
  <c r="CA467" i="2"/>
  <c r="CA8" i="2" s="1"/>
  <c r="BC467" i="2"/>
  <c r="BC8" i="2" s="1"/>
  <c r="AD467" i="2"/>
  <c r="BD467" i="2"/>
  <c r="BD8" i="2" s="1"/>
  <c r="CB467" i="2"/>
  <c r="CB8" i="2" s="1"/>
  <c r="AE467" i="2"/>
  <c r="BE467" i="2"/>
  <c r="BE8" i="2" s="1"/>
  <c r="CC467" i="2"/>
  <c r="CC8" i="2" s="1"/>
  <c r="AF467" i="2"/>
  <c r="BF467" i="2"/>
  <c r="BF8" i="2" s="1"/>
  <c r="CD467" i="2"/>
  <c r="CD8" i="2" s="1"/>
  <c r="AG467" i="2"/>
  <c r="CE467" i="2"/>
  <c r="CE8" i="2" s="1"/>
  <c r="BG467" i="2"/>
  <c r="BG8" i="2" s="1"/>
  <c r="AH467" i="2"/>
  <c r="BH467" i="2"/>
  <c r="BH8" i="2" s="1"/>
  <c r="CF467" i="2"/>
  <c r="CF8" i="2" s="1"/>
  <c r="AI467" i="2"/>
  <c r="BI467" i="2"/>
  <c r="BI8" i="2" s="1"/>
  <c r="CG467" i="2"/>
  <c r="CG8" i="2" s="1"/>
  <c r="AJ467" i="2"/>
  <c r="AK467" i="2"/>
  <c r="CH467" i="2"/>
  <c r="CH8" i="2" s="1"/>
  <c r="BJ467" i="2"/>
  <c r="BJ8" i="2" s="1"/>
  <c r="CI467" i="2"/>
  <c r="CI8" i="2" s="1"/>
  <c r="BY8" i="2" l="1"/>
  <c r="AX8" i="2"/>
  <c r="DA466" i="2"/>
  <c r="CQ466" i="2"/>
  <c r="BS8" i="2"/>
  <c r="BK8" i="2"/>
  <c r="DF466" i="2"/>
  <c r="CK466" i="2"/>
  <c r="CN466" i="2"/>
  <c r="DC466" i="2"/>
  <c r="CR466" i="2"/>
  <c r="DD466" i="2"/>
  <c r="CU466" i="2"/>
  <c r="CS466" i="2"/>
  <c r="CZ466" i="2"/>
  <c r="DB466" i="2"/>
  <c r="CY466" i="2"/>
  <c r="DE466" i="2"/>
  <c r="CJ466" i="2"/>
  <c r="CW466" i="2"/>
  <c r="DH466" i="2"/>
  <c r="CT466" i="2"/>
  <c r="EF467" i="2"/>
  <c r="EF8" i="2" s="1"/>
  <c r="EF5" i="2" s="1"/>
  <c r="AG8" i="2"/>
  <c r="EC467" i="2"/>
  <c r="EC8" i="2" s="1"/>
  <c r="EC5" i="2" s="1"/>
  <c r="AD8" i="2"/>
  <c r="EH467" i="2"/>
  <c r="AI8" i="2"/>
  <c r="DZ467" i="2"/>
  <c r="AA8" i="2"/>
  <c r="DX467" i="2"/>
  <c r="DX8" i="2" s="1"/>
  <c r="DX5" i="2" s="1"/>
  <c r="Y8" i="2"/>
  <c r="DP467" i="2"/>
  <c r="Q8" i="2"/>
  <c r="DM467" i="2"/>
  <c r="N8" i="2"/>
  <c r="EE467" i="2"/>
  <c r="AF8" i="2"/>
  <c r="DU467" i="2"/>
  <c r="DU8" i="2" s="1"/>
  <c r="DU5" i="2" s="1"/>
  <c r="V8" i="2"/>
  <c r="O8" i="4"/>
  <c r="DR467" i="2"/>
  <c r="S8" i="2"/>
  <c r="EB467" i="2"/>
  <c r="EB8" i="2" s="1"/>
  <c r="EB5" i="2" s="1"/>
  <c r="AC8" i="2"/>
  <c r="DT467" i="2"/>
  <c r="DT8" i="2" s="1"/>
  <c r="DT5" i="2" s="1"/>
  <c r="U8" i="2"/>
  <c r="DO467" i="2"/>
  <c r="DO8" i="2" s="1"/>
  <c r="DO5" i="2" s="1"/>
  <c r="P8" i="2"/>
  <c r="DL467" i="2"/>
  <c r="DL8" i="2" s="1"/>
  <c r="DL5" i="2" s="1"/>
  <c r="M8" i="2"/>
  <c r="DY467" i="2"/>
  <c r="Z8" i="2"/>
  <c r="DW467" i="2"/>
  <c r="DW8" i="2" s="1"/>
  <c r="DW5" i="2" s="1"/>
  <c r="X8" i="2"/>
  <c r="EG467" i="2"/>
  <c r="AH8" i="2"/>
  <c r="EJ467" i="2"/>
  <c r="EJ8" i="2" s="1"/>
  <c r="EJ5" i="2" s="1"/>
  <c r="AK8" i="2"/>
  <c r="DN467" i="2"/>
  <c r="DN8" i="2" s="1"/>
  <c r="DN5" i="2" s="1"/>
  <c r="O8" i="2"/>
  <c r="ED467" i="2"/>
  <c r="ED8" i="2" s="1"/>
  <c r="ED5" i="2" s="1"/>
  <c r="AE8" i="2"/>
  <c r="EI467" i="2"/>
  <c r="EI8" i="2" s="1"/>
  <c r="EI5" i="2" s="1"/>
  <c r="AJ8" i="2"/>
  <c r="EA467" i="2"/>
  <c r="EA8" i="2" s="1"/>
  <c r="EA5" i="2" s="1"/>
  <c r="AB8" i="2"/>
  <c r="DV467" i="2"/>
  <c r="DV8" i="2" s="1"/>
  <c r="DV5" i="2" s="1"/>
  <c r="W8" i="2"/>
  <c r="DQ467" i="2"/>
  <c r="DQ8" i="2" s="1"/>
  <c r="DQ5" i="2" s="1"/>
  <c r="R8" i="2"/>
  <c r="CK467" i="2"/>
  <c r="F11" i="4"/>
  <c r="I8" i="4"/>
  <c r="I9" i="4"/>
  <c r="H10" i="4"/>
  <c r="I10" i="4"/>
  <c r="K10" i="4"/>
  <c r="M9" i="4"/>
  <c r="J9" i="4"/>
  <c r="O9" i="4"/>
  <c r="L9" i="4"/>
  <c r="F8" i="4"/>
  <c r="K8" i="4"/>
  <c r="H9" i="4"/>
  <c r="L8" i="4"/>
  <c r="J8" i="4"/>
  <c r="L10" i="4"/>
  <c r="F10" i="4"/>
  <c r="K9" i="4"/>
  <c r="J10" i="4"/>
  <c r="G9" i="4"/>
  <c r="H8" i="4"/>
  <c r="F9" i="4"/>
  <c r="G8" i="4"/>
  <c r="G10" i="4"/>
  <c r="M8" i="4"/>
  <c r="N8" i="4"/>
  <c r="O10" i="4"/>
  <c r="M10" i="4"/>
  <c r="I11" i="4"/>
  <c r="I12" i="4" s="1"/>
  <c r="H11" i="4"/>
  <c r="H12" i="4" s="1"/>
  <c r="K11" i="4"/>
  <c r="K12" i="4" s="1"/>
  <c r="N11" i="4"/>
  <c r="N9" i="4"/>
  <c r="P10" i="4"/>
  <c r="S8" i="4"/>
  <c r="N10" i="4"/>
  <c r="P8" i="4"/>
  <c r="O11" i="4"/>
  <c r="O12" i="4" s="1"/>
  <c r="P9" i="4"/>
  <c r="R10" i="4"/>
  <c r="P11" i="4"/>
  <c r="P12" i="4" s="1"/>
  <c r="Q9" i="4"/>
  <c r="Q8" i="4"/>
  <c r="T9" i="4"/>
  <c r="U9" i="4"/>
  <c r="Q11" i="4"/>
  <c r="S9" i="4"/>
  <c r="R8" i="4"/>
  <c r="R9" i="4"/>
  <c r="R11" i="4"/>
  <c r="Q10" i="4"/>
  <c r="W9" i="4"/>
  <c r="T10" i="4"/>
  <c r="V11" i="4"/>
  <c r="S10" i="4"/>
  <c r="T8" i="4"/>
  <c r="U8" i="4"/>
  <c r="W11" i="4"/>
  <c r="V10" i="4"/>
  <c r="Y9" i="4"/>
  <c r="V8" i="4"/>
  <c r="U11" i="4"/>
  <c r="W8" i="4"/>
  <c r="U10" i="4"/>
  <c r="V9" i="4"/>
  <c r="X10" i="4"/>
  <c r="X11" i="4"/>
  <c r="W10" i="4"/>
  <c r="Y8" i="4"/>
  <c r="X8" i="4"/>
  <c r="X9" i="4"/>
  <c r="AA10" i="4"/>
  <c r="Z8" i="4"/>
  <c r="Y10" i="4"/>
  <c r="AC8" i="4"/>
  <c r="Z10" i="4"/>
  <c r="Z9" i="4"/>
  <c r="AA8" i="4"/>
  <c r="AA9" i="4"/>
  <c r="AB8" i="4"/>
  <c r="Z11" i="4"/>
  <c r="AB9" i="4"/>
  <c r="AC9" i="4"/>
  <c r="AD10" i="4"/>
  <c r="AB10" i="4"/>
  <c r="AC10" i="4"/>
  <c r="AD9" i="4"/>
  <c r="AC11" i="4"/>
  <c r="AD8" i="4"/>
  <c r="AD11" i="4"/>
  <c r="AD12" i="4" s="1"/>
  <c r="DS466" i="2"/>
  <c r="CL466" i="2"/>
  <c r="DG466" i="2"/>
  <c r="CM466" i="2"/>
  <c r="DS467" i="2"/>
  <c r="DS8" i="2" s="1"/>
  <c r="DS5" i="2" s="1"/>
  <c r="T8" i="2"/>
  <c r="DB467" i="2"/>
  <c r="DP466" i="2"/>
  <c r="CV466" i="2"/>
  <c r="CO466" i="2"/>
  <c r="CX466" i="2"/>
  <c r="N12" i="4" l="1"/>
  <c r="M11" i="4"/>
  <c r="M12" i="4" s="1"/>
  <c r="X12" i="4"/>
  <c r="Z12" i="4"/>
  <c r="Y11" i="4"/>
  <c r="Y12" i="4" s="1"/>
  <c r="EE8" i="2"/>
  <c r="EE5" i="2" s="1"/>
  <c r="DZ8" i="2"/>
  <c r="DZ5" i="2" s="1"/>
  <c r="T11" i="4"/>
  <c r="T12" i="4" s="1"/>
  <c r="V12" i="4"/>
  <c r="Q12" i="4"/>
  <c r="DY8" i="2"/>
  <c r="DY5" i="2" s="1"/>
  <c r="S11" i="4"/>
  <c r="W12" i="4"/>
  <c r="R12" i="4"/>
  <c r="DM8" i="2"/>
  <c r="DM5" i="2" s="1"/>
  <c r="G11" i="4"/>
  <c r="G12" i="4" s="1"/>
  <c r="EH8" i="2"/>
  <c r="EH5" i="2" s="1"/>
  <c r="AB11" i="4"/>
  <c r="AB12" i="4" s="1"/>
  <c r="L11" i="4"/>
  <c r="L12" i="4" s="1"/>
  <c r="DR8" i="2"/>
  <c r="DR5" i="2" s="1"/>
  <c r="AC12" i="4"/>
  <c r="U12" i="4"/>
  <c r="F12" i="4"/>
  <c r="J11" i="4"/>
  <c r="J12" i="4" s="1"/>
  <c r="DP8" i="2"/>
  <c r="DP5" i="2" s="1"/>
  <c r="S12" i="4"/>
  <c r="AA11" i="4"/>
  <c r="AA12" i="4" s="1"/>
  <c r="EG8" i="2"/>
  <c r="EG5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Kaylene Schultz</author>
  </authors>
  <commentList>
    <comment ref="C23" authorId="0" shapeId="0" xr:uid="{74C858B7-546B-43AC-B239-8D397D5F3435}">
      <text>
        <r>
          <rPr>
            <b/>
            <sz val="9"/>
            <color indexed="81"/>
            <rFont val="Tahoma"/>
            <family val="2"/>
          </rPr>
          <t>Kaylene Schultz:</t>
        </r>
        <r>
          <rPr>
            <sz val="9"/>
            <color indexed="81"/>
            <rFont val="Tahoma"/>
            <family val="2"/>
          </rPr>
          <t xml:space="preserve">
WA_ID Combined; Klamath Falls, La Grande, Medford, Roseburg</t>
        </r>
      </text>
    </comment>
    <comment ref="M23" authorId="0" shapeId="0" xr:uid="{F3CBE795-8D6A-44BA-8545-95DAED87E509}">
      <text>
        <r>
          <rPr>
            <b/>
            <sz val="9"/>
            <color indexed="81"/>
            <rFont val="Tahoma"/>
            <family val="2"/>
          </rPr>
          <t>Kaylene Schultz:</t>
        </r>
        <r>
          <rPr>
            <sz val="9"/>
            <color indexed="81"/>
            <rFont val="Tahoma"/>
            <family val="2"/>
          </rPr>
          <t xml:space="preserve">
Market saturation/any new participants that can come in at any given time</t>
        </r>
      </text>
    </comment>
  </commentList>
</comments>
</file>

<file path=xl/sharedStrings.xml><?xml version="1.0" encoding="utf-8"?>
<sst xmlns="http://schemas.openxmlformats.org/spreadsheetml/2006/main" count="38044" uniqueCount="1393">
  <si>
    <t xml:space="preserve">Case: </t>
  </si>
  <si>
    <t xml:space="preserve">State: </t>
  </si>
  <si>
    <t>OR</t>
  </si>
  <si>
    <t xml:space="preserve">C-E Test Abbreviation: </t>
  </si>
  <si>
    <t>TRC</t>
  </si>
  <si>
    <t>Field:</t>
  </si>
  <si>
    <t>Number of Participants (1,000s)</t>
  </si>
  <si>
    <t>Cumulative Savings (Dth)</t>
  </si>
  <si>
    <t>Incremental Savings (Dth)</t>
  </si>
  <si>
    <t>Total Utility Cost ($million)</t>
  </si>
  <si>
    <t>Average First-Year Utility Cost ($/therm)</t>
  </si>
  <si>
    <t>Change on Summary Tab:</t>
  </si>
  <si>
    <t>Total:</t>
  </si>
  <si>
    <t>Hidden Rows Below, Used to Index Offset Command</t>
  </si>
  <si>
    <t>Column</t>
  </si>
  <si>
    <t>Discretionary/Lost Opportunity</t>
  </si>
  <si>
    <t>State</t>
  </si>
  <si>
    <t>Measure Identifier</t>
  </si>
  <si>
    <t>Efficient Definition</t>
  </si>
  <si>
    <t>Unit Incremental Cost (2021$)</t>
  </si>
  <si>
    <t>Measure Life (Years)</t>
  </si>
  <si>
    <t>Incentive (2021$)</t>
  </si>
  <si>
    <t>Admin Cost (2021$)</t>
  </si>
  <si>
    <t>Technical</t>
  </si>
  <si>
    <t>2023 TP Incr. Purchases</t>
  </si>
  <si>
    <t>2023 TP Cumul. Savings (MWh or mTherms)</t>
  </si>
  <si>
    <t>2023 TP Incr. Savings (MWh or mTherms)</t>
  </si>
  <si>
    <t>2023 UCT LCOE ($/MWh or $/mtherm)</t>
  </si>
  <si>
    <t>UCT</t>
  </si>
  <si>
    <t>Achievable Technical</t>
  </si>
  <si>
    <t>2023 ATP Incr. Purchases</t>
  </si>
  <si>
    <t>2023 ATP Cumul. Savings (MWh or mTherms)</t>
  </si>
  <si>
    <t>2023 ATP Incr. Savings (MWh or mTherms)</t>
  </si>
  <si>
    <t>2023 TRC LCOE ($/MWh or $/mtherm)</t>
  </si>
  <si>
    <t>UCT Achievable Economic</t>
  </si>
  <si>
    <t>2023 UCT Incr. Purchases</t>
  </si>
  <si>
    <t>2023 UCT Cumul. Savings (MWh or mTherms)</t>
  </si>
  <si>
    <t>2023 UCT Incr. Savings (MWh or mTherms)</t>
  </si>
  <si>
    <t>TRC Achievable Economic</t>
  </si>
  <si>
    <t>2023 TRC Incr. Purchases</t>
  </si>
  <si>
    <t>2023 TRC Cumul. Savings (MWh or mTherms)</t>
  </si>
  <si>
    <t>2023 TRC Incr. Savings (MWh or mTherms)</t>
  </si>
  <si>
    <t>Number of Participants</t>
  </si>
  <si>
    <t>Key</t>
  </si>
  <si>
    <t>Type</t>
  </si>
  <si>
    <t>Sector</t>
  </si>
  <si>
    <t>Segment</t>
  </si>
  <si>
    <t>Vintage</t>
  </si>
  <si>
    <t>End Use</t>
  </si>
  <si>
    <t>Measure</t>
  </si>
  <si>
    <t>Measure Index</t>
  </si>
  <si>
    <t>Efficient Option Definition</t>
  </si>
  <si>
    <t>Measure Cost</t>
  </si>
  <si>
    <t>Lifetime (Years)</t>
  </si>
  <si>
    <t>Incentive per Unit</t>
  </si>
  <si>
    <t>Administrative Cost per Unit</t>
  </si>
  <si>
    <t>Measure Number</t>
  </si>
  <si>
    <t>Measure Row</t>
  </si>
  <si>
    <t>Include?</t>
  </si>
  <si>
    <t>Case</t>
  </si>
  <si>
    <t>Cost-Effectiveness Test</t>
  </si>
  <si>
    <t>Utility Cost Test (UCT)</t>
  </si>
  <si>
    <t>Total Resource Cost (TRC)</t>
  </si>
  <si>
    <t>Technical Potential</t>
  </si>
  <si>
    <t>Achievable Technical Potential</t>
  </si>
  <si>
    <t>TRC Economic Potential</t>
  </si>
  <si>
    <t>UCT Economic Potential</t>
  </si>
  <si>
    <t>2023 Measure Information (Unstacked)</t>
  </si>
  <si>
    <t>Sources</t>
  </si>
  <si>
    <t>Baseline Definitions - All Years</t>
  </si>
  <si>
    <t>Efficient Definitions - All Years</t>
  </si>
  <si>
    <t>Incremental Cost per Unit (2021$) - All Years</t>
  </si>
  <si>
    <t>Savings per Unit (kWh or therm, Stacked) - All Years</t>
  </si>
  <si>
    <t>Technical Potential Incremental Savings (MWh or mTherms)</t>
  </si>
  <si>
    <t>Technical Potential Cumulative Savings (MWh or mTherms)</t>
  </si>
  <si>
    <t>Technical Potential Incremental Purchases</t>
  </si>
  <si>
    <t>Technical Potential Cumulative Purchases</t>
  </si>
  <si>
    <t>Achievable Technical Potential Incremental Savings (MWh or mTherms)</t>
  </si>
  <si>
    <t>Achievable Technical Potential Cumulative Savings (MWh or mTherms)</t>
  </si>
  <si>
    <t>Achievable Technical Potential Incremental Purchases</t>
  </si>
  <si>
    <t>Achievable Technical Potential Cumulative Purchases</t>
  </si>
  <si>
    <t>TRC Economic Potential Incremental Savings (MWh or mTherms)</t>
  </si>
  <si>
    <t>TRC Economic Potential Cumulative Savings (MWh or mTherms)</t>
  </si>
  <si>
    <t>TRC Economic Potential Incremental Purchases</t>
  </si>
  <si>
    <t>TRC Economic Potential Cumulative Purchases</t>
  </si>
  <si>
    <t>UCT Economic Potential Incremental Savings (MWh or mTherms)</t>
  </si>
  <si>
    <t>UCT Economic Potential Cumulative Savings (MWh or mTherms)</t>
  </si>
  <si>
    <t>UCT Economic Potential Incremental Purchases</t>
  </si>
  <si>
    <t>UCT Economic Potential Cumulative Purchases</t>
  </si>
  <si>
    <t>TRC 20-yr Levelized Cost of Energy ($/MWh or $/mtherm)</t>
  </si>
  <si>
    <t>UCT 20-yr Levelized Cost of Energy ($/MWh or $/mtherm)</t>
  </si>
  <si>
    <t>Fuel</t>
  </si>
  <si>
    <t>Option</t>
  </si>
  <si>
    <t>Baseline Definition</t>
  </si>
  <si>
    <t>Unit Energy Savings (Annual kWh or therm)</t>
  </si>
  <si>
    <t>Unit Summer Peak Savings (kW or n/a)</t>
  </si>
  <si>
    <t>Unit Winter Peak Savings (kW or n/a)</t>
  </si>
  <si>
    <t>Non-Energy Impacts (2021$)</t>
  </si>
  <si>
    <t>Incr. O&amp;M (2021$)</t>
  </si>
  <si>
    <t>RVT-Only NEIs (2021$)</t>
  </si>
  <si>
    <t>Unit of Measure</t>
  </si>
  <si>
    <t>Base Saturation</t>
  </si>
  <si>
    <t>Applicability</t>
  </si>
  <si>
    <t>Ramp Rate Name</t>
  </si>
  <si>
    <t>20 Year Technical Achievable %</t>
  </si>
  <si>
    <t>Assigned Loadshape</t>
  </si>
  <si>
    <t>T&amp;D Losses</t>
  </si>
  <si>
    <t>TRC LCOE ($/MWh or $/mtherm)</t>
  </si>
  <si>
    <t>TRC LCOE Bundle</t>
  </si>
  <si>
    <t>UCT LCOE ($/MWh or $/mtherm)</t>
  </si>
  <si>
    <t>UCT LCOE Bundle</t>
  </si>
  <si>
    <t>Cumulative Achievable Technical Potential in 2023 (MWh or mTherms)</t>
  </si>
  <si>
    <t>Lifetime Source</t>
  </si>
  <si>
    <t>Costs Source</t>
  </si>
  <si>
    <t>Savings Source</t>
  </si>
  <si>
    <t>2021 Baseline Definition</t>
  </si>
  <si>
    <t>2022 Baseline Definition</t>
  </si>
  <si>
    <t>2023 Baseline Definition</t>
  </si>
  <si>
    <t>2024 Baseline Definition</t>
  </si>
  <si>
    <t>2025 Baseline Definition</t>
  </si>
  <si>
    <t>2026 Baseline Definition</t>
  </si>
  <si>
    <t>2027 Baseline Definition</t>
  </si>
  <si>
    <t>2028 Baseline Definition</t>
  </si>
  <si>
    <t>2029 Baseline Definition</t>
  </si>
  <si>
    <t>2030 Baseline Definition</t>
  </si>
  <si>
    <t>2031 Baseline Definition</t>
  </si>
  <si>
    <t>2032 Baseline Definition</t>
  </si>
  <si>
    <t>2033 Baseline Definition</t>
  </si>
  <si>
    <t>2034 Baseline Definition</t>
  </si>
  <si>
    <t>2035 Baseline Definition</t>
  </si>
  <si>
    <t>2036 Baseline Definition</t>
  </si>
  <si>
    <t>2037 Baseline Definition</t>
  </si>
  <si>
    <t>2038 Baseline Definition</t>
  </si>
  <si>
    <t>2039 Baseline Definition</t>
  </si>
  <si>
    <t>2040 Baseline Definition</t>
  </si>
  <si>
    <t>2041 Baseline Definition</t>
  </si>
  <si>
    <t>2042 Baseline Definition</t>
  </si>
  <si>
    <t>2043 Baseline Definition</t>
  </si>
  <si>
    <t>2044 Baseline Definition</t>
  </si>
  <si>
    <t>2045 Baseline Definition</t>
  </si>
  <si>
    <t>2046 Baseline Definition</t>
  </si>
  <si>
    <t>2047 Baseline Definition</t>
  </si>
  <si>
    <t>2021 Efficient Definition</t>
  </si>
  <si>
    <t>2022 Efficient Definition</t>
  </si>
  <si>
    <t>2023 Efficient Definition</t>
  </si>
  <si>
    <t>2024 Efficient Definition</t>
  </si>
  <si>
    <t>2025 Efficient Definition</t>
  </si>
  <si>
    <t>2026 Efficient Definition</t>
  </si>
  <si>
    <t>2027 Efficient Definition</t>
  </si>
  <si>
    <t>2028 Efficient Definition</t>
  </si>
  <si>
    <t>2029 Efficient Definition</t>
  </si>
  <si>
    <t>2030 Efficient Definition</t>
  </si>
  <si>
    <t>2031 Efficient Definition</t>
  </si>
  <si>
    <t>2032 Efficient Definition</t>
  </si>
  <si>
    <t>2033 Efficient Definition</t>
  </si>
  <si>
    <t>2034 Efficient Definition</t>
  </si>
  <si>
    <t>2035 Efficient Definition</t>
  </si>
  <si>
    <t>2036 Efficient Definition</t>
  </si>
  <si>
    <t>2037 Efficient Definition</t>
  </si>
  <si>
    <t>2038 Efficient Definition</t>
  </si>
  <si>
    <t>2039 Efficient Definition</t>
  </si>
  <si>
    <t>2040 Efficient Definition</t>
  </si>
  <si>
    <t>2041 Efficient Definition</t>
  </si>
  <si>
    <t>2042 Efficient Definition</t>
  </si>
  <si>
    <t>2043 Efficient Definition</t>
  </si>
  <si>
    <t>2044 Efficient Definition</t>
  </si>
  <si>
    <t>2045 Efficient Definition</t>
  </si>
  <si>
    <t>2046 Efficient Definition</t>
  </si>
  <si>
    <t>2047 Efficient Definition</t>
  </si>
  <si>
    <t>2021 Inc. Cost/Unit ($)</t>
  </si>
  <si>
    <t>2022 Inc. Cost/Unit ($)</t>
  </si>
  <si>
    <t>2023 Inc. Cost/Unit ($)</t>
  </si>
  <si>
    <t>2024 Inc. Cost/Unit ($)</t>
  </si>
  <si>
    <t>2025 Inc. Cost/Unit ($)</t>
  </si>
  <si>
    <t>2026 Inc. Cost/Unit ($)</t>
  </si>
  <si>
    <t>2027 Inc. Cost/Unit ($)</t>
  </si>
  <si>
    <t>2028 Inc. Cost/Unit ($)</t>
  </si>
  <si>
    <t>2029 Inc. Cost/Unit ($)</t>
  </si>
  <si>
    <t>2030 Inc. Cost/Unit ($)</t>
  </si>
  <si>
    <t>2031 Inc. Cost/Unit ($)</t>
  </si>
  <si>
    <t>2032 Inc. Cost/Unit ($)</t>
  </si>
  <si>
    <t>2033 Inc. Cost/Unit ($)</t>
  </si>
  <si>
    <t>2034 Inc. Cost/Unit ($)</t>
  </si>
  <si>
    <t>2035 Inc. Cost/Unit ($)</t>
  </si>
  <si>
    <t>2036 Inc. Cost/Unit ($)</t>
  </si>
  <si>
    <t>2037 Inc. Cost/Unit ($)</t>
  </si>
  <si>
    <t>2038 Inc. Cost/Unit ($)</t>
  </si>
  <si>
    <t>2039 Inc. Cost/Unit ($)</t>
  </si>
  <si>
    <t>2040 Inc. Cost/Unit ($)</t>
  </si>
  <si>
    <t>2041 Inc. Cost/Unit ($)</t>
  </si>
  <si>
    <t>2042 Inc. Cost/Unit ($)</t>
  </si>
  <si>
    <t>2043 Inc. Cost/Unit ($)</t>
  </si>
  <si>
    <t>2044 Inc. Cost/Unit ($)</t>
  </si>
  <si>
    <t>2045 Inc. Cost/Unit ($)</t>
  </si>
  <si>
    <t>2046 Inc. Cost/Unit ($)</t>
  </si>
  <si>
    <t>2047 Inc. Cost/Unit ($)</t>
  </si>
  <si>
    <t>2021 Savings/Unit (kWh or therm)</t>
  </si>
  <si>
    <t>2022 Savings/Unit (kWh or therm)</t>
  </si>
  <si>
    <t>2023 Savings/Unit (kWh or therm)</t>
  </si>
  <si>
    <t>2024 Savings/Unit (kWh or therm)</t>
  </si>
  <si>
    <t>2025 Savings/Unit (kWh or therm)</t>
  </si>
  <si>
    <t>2026 Savings/Unit (kWh or therm)</t>
  </si>
  <si>
    <t>2027 Savings/Unit (kWh or therm)</t>
  </si>
  <si>
    <t>2028 Savings/Unit (kWh or therm)</t>
  </si>
  <si>
    <t>2029 Savings/Unit (kWh or therm)</t>
  </si>
  <si>
    <t>2030 Savings/Unit (kWh or therm)</t>
  </si>
  <si>
    <t>2031 Savings/Unit (kWh or therm)</t>
  </si>
  <si>
    <t>2032 Savings/Unit (kWh or therm)</t>
  </si>
  <si>
    <t>2033 Savings/Unit (kWh or therm)</t>
  </si>
  <si>
    <t>2034 Savings/Unit (kWh or therm)</t>
  </si>
  <si>
    <t>2035 Savings/Unit (kWh or therm)</t>
  </si>
  <si>
    <t>2036 Savings/Unit (kWh or therm)</t>
  </si>
  <si>
    <t>2037 Savings/Unit (kWh or therm)</t>
  </si>
  <si>
    <t>2038 Savings/Unit (kWh or therm)</t>
  </si>
  <si>
    <t>2039 Savings/Unit (kWh or therm)</t>
  </si>
  <si>
    <t>2040 Savings/Unit (kWh or therm)</t>
  </si>
  <si>
    <t>2041 Savings/Unit (kWh or therm)</t>
  </si>
  <si>
    <t>2042 Savings/Unit (kWh or therm)</t>
  </si>
  <si>
    <t>2043 Savings/Unit (kWh or therm)</t>
  </si>
  <si>
    <t>2044 Savings/Unit (kWh or therm)</t>
  </si>
  <si>
    <t>2045 Savings/Unit (kWh or therm)</t>
  </si>
  <si>
    <t>2046 Savings/Unit (kWh or therm)</t>
  </si>
  <si>
    <t>2047 Savings/Unit (kWh or therm)</t>
  </si>
  <si>
    <t>2024 TP Incr. Savings (MWh or mTherms)</t>
  </si>
  <si>
    <t>2025 TP Incr. Savings (MWh or mTherms)</t>
  </si>
  <si>
    <t>2026 TP Incr. Savings (MWh or mTherms)</t>
  </si>
  <si>
    <t>2027 TP Incr. Savings (MWh or mTherms)</t>
  </si>
  <si>
    <t>2028 TP Incr. Savings (MWh or mTherms)</t>
  </si>
  <si>
    <t>2029 TP Incr. Savings (MWh or mTherms)</t>
  </si>
  <si>
    <t>2030 TP Incr. Savings (MWh or mTherms)</t>
  </si>
  <si>
    <t>2031 TP Incr. Savings (MWh or mTherms)</t>
  </si>
  <si>
    <t>2032 TP Incr. Savings (MWh or mTherms)</t>
  </si>
  <si>
    <t>2033 TP Incr. Savings (MWh or mTherms)</t>
  </si>
  <si>
    <t>2034 TP Incr. Savings (MWh or mTherms)</t>
  </si>
  <si>
    <t>2035 TP Incr. Savings (MWh or mTherms)</t>
  </si>
  <si>
    <t>2036 TP Incr. Savings (MWh or mTherms)</t>
  </si>
  <si>
    <t>2037 TP Incr. Savings (MWh or mTherms)</t>
  </si>
  <si>
    <t>2038 TP Incr. Savings (MWh or mTherms)</t>
  </si>
  <si>
    <t>2039 TP Incr. Savings (MWh or mTherms)</t>
  </si>
  <si>
    <t>2040 TP Incr. Savings (MWh or mTherms)</t>
  </si>
  <si>
    <t>2041 TP Incr. Savings (MWh or mTherms)</t>
  </si>
  <si>
    <t>2042 TP Incr. Savings (MWh or mTherms)</t>
  </si>
  <si>
    <t>2043 TP Incr. Savings (MWh or mTherms)</t>
  </si>
  <si>
    <t>2044 TP Incr. Savings (MWh or mTherms)</t>
  </si>
  <si>
    <t>2045 TP Incr. Savings (MWh or mTherms)</t>
  </si>
  <si>
    <t>2046 TP Incr. Savings (MWh or mTherms)</t>
  </si>
  <si>
    <t>2047 TP Incr. Savings (MWh or mTherms)</t>
  </si>
  <si>
    <t>2024 TP Cumul. Savings (MWh or mTherms)</t>
  </si>
  <si>
    <t>2025 TP Cumul. Savings (MWh or mTherms)</t>
  </si>
  <si>
    <t>2026 TP Cumul. Savings (MWh or mTherms)</t>
  </si>
  <si>
    <t>2027 TP Cumul. Savings (MWh or mTherms)</t>
  </si>
  <si>
    <t>2028 TP Cumul. Savings (MWh or mTherms)</t>
  </si>
  <si>
    <t>2029 TP Cumul. Savings (MWh or mTherms)</t>
  </si>
  <si>
    <t>2030 TP Cumul. Savings (MWh or mTherms)</t>
  </si>
  <si>
    <t>2031 TP Cumul. Savings (MWh or mTherms)</t>
  </si>
  <si>
    <t>2032 TP Cumul. Savings (MWh or mTherms)</t>
  </si>
  <si>
    <t>2033 TP Cumul. Savings (MWh or mTherms)</t>
  </si>
  <si>
    <t>2034 TP Cumul. Savings (MWh or mTherms)</t>
  </si>
  <si>
    <t>2035 TP Cumul. Savings (MWh or mTherms)</t>
  </si>
  <si>
    <t>2036 TP Cumul. Savings (MWh or mTherms)</t>
  </si>
  <si>
    <t>2037 TP Cumul. Savings (MWh or mTherms)</t>
  </si>
  <si>
    <t>2038 TP Cumul. Savings (MWh or mTherms)</t>
  </si>
  <si>
    <t>2039 TP Cumul. Savings (MWh or mTherms)</t>
  </si>
  <si>
    <t>2040 TP Cumul. Savings (MWh or mTherms)</t>
  </si>
  <si>
    <t>2041 TP Cumul. Savings (MWh or mTherms)</t>
  </si>
  <si>
    <t>2042 TP Cumul. Savings (MWh or mTherms)</t>
  </si>
  <si>
    <t>2043 TP Cumul. Savings (MWh or mTherms)</t>
  </si>
  <si>
    <t>2044 TP Cumul. Savings (MWh or mTherms)</t>
  </si>
  <si>
    <t>2045 TP Cumul. Savings (MWh or mTherms)</t>
  </si>
  <si>
    <t>2046 TP Cumul. Savings (MWh or mTherms)</t>
  </si>
  <si>
    <t>2047 TP Cumul. Savings (MWh or mTherms)</t>
  </si>
  <si>
    <t>2024 TP Incr. Purchases</t>
  </si>
  <si>
    <t>2025 TP Incr. Purchases</t>
  </si>
  <si>
    <t>2026 TP Incr. Purchases</t>
  </si>
  <si>
    <t>2027 TP Incr. Purchases</t>
  </si>
  <si>
    <t>2028 TP Incr. Purchases</t>
  </si>
  <si>
    <t>2029 TP Incr. Purchases</t>
  </si>
  <si>
    <t>2030 TP Incr. Purchases</t>
  </si>
  <si>
    <t>2031 TP Incr. Purchases</t>
  </si>
  <si>
    <t>2032 TP Incr. Purchases</t>
  </si>
  <si>
    <t>2033 TP Incr. Purchases</t>
  </si>
  <si>
    <t>2034 TP Incr. Purchases</t>
  </si>
  <si>
    <t>2035 TP Incr. Purchases</t>
  </si>
  <si>
    <t>2036 TP Incr. Purchases</t>
  </si>
  <si>
    <t>2037 TP Incr. Purchases</t>
  </si>
  <si>
    <t>2038 TP Incr. Purchases</t>
  </si>
  <si>
    <t>2039 TP Incr. Purchases</t>
  </si>
  <si>
    <t>2040 TP Incr. Purchases</t>
  </si>
  <si>
    <t>2041 TP Incr. Purchases</t>
  </si>
  <si>
    <t>2042 TP Incr. Purchases</t>
  </si>
  <si>
    <t>2043 TP Incr. Purchases</t>
  </si>
  <si>
    <t>2044 TP Incr. Purchases</t>
  </si>
  <si>
    <t>2045 TP Incr. Purchases</t>
  </si>
  <si>
    <t>2046 TP Incr. Purchases</t>
  </si>
  <si>
    <t>2047 TP Incr. Purchases</t>
  </si>
  <si>
    <t>2023 TP Cumul. Purchases</t>
  </si>
  <si>
    <t>2024 TP Cumul. Purchases</t>
  </si>
  <si>
    <t>2025 TP Cumul. Purchases</t>
  </si>
  <si>
    <t>2026 TP Cumul. Purchases</t>
  </si>
  <si>
    <t>2027 TP Cumul. Purchases</t>
  </si>
  <si>
    <t>2028 TP Cumul. Purchases</t>
  </si>
  <si>
    <t>2029 TP Cumul. Purchases</t>
  </si>
  <si>
    <t>2030 TP Cumul. Purchases</t>
  </si>
  <si>
    <t>2031 TP Cumul. Purchases</t>
  </si>
  <si>
    <t>2032 TP Cumul. Purchases</t>
  </si>
  <si>
    <t>2033 TP Cumul. Purchases</t>
  </si>
  <si>
    <t>2034 TP Cumul. Purchases</t>
  </si>
  <si>
    <t>2035 TP Cumul. Purchases</t>
  </si>
  <si>
    <t>2036 TP Cumul. Purchases</t>
  </si>
  <si>
    <t>2037 TP Cumul. Purchases</t>
  </si>
  <si>
    <t>2038 TP Cumul. Purchases</t>
  </si>
  <si>
    <t>2039 TP Cumul. Purchases</t>
  </si>
  <si>
    <t>2040 TP Cumul. Purchases</t>
  </si>
  <si>
    <t>2041 TP Cumul. Purchases</t>
  </si>
  <si>
    <t>2042 TP Cumul. Purchases</t>
  </si>
  <si>
    <t>2043 TP Cumul. Purchases</t>
  </si>
  <si>
    <t>2044 TP Cumul. Purchases</t>
  </si>
  <si>
    <t>2045 TP Cumul. Purchases</t>
  </si>
  <si>
    <t>2046 TP Cumul. Purchases</t>
  </si>
  <si>
    <t>2047 TP Cumul. Purchases</t>
  </si>
  <si>
    <t>2024 ATP Incr. Savings (MWh or mTherms)</t>
  </si>
  <si>
    <t>2025 ATP Incr. Savings (MWh or mTherms)</t>
  </si>
  <si>
    <t>2026 ATP Incr. Savings (MWh or mTherms)</t>
  </si>
  <si>
    <t>2027 ATP Incr. Savings (MWh or mTherms)</t>
  </si>
  <si>
    <t>2028 ATP Incr. Savings (MWh or mTherms)</t>
  </si>
  <si>
    <t>2029 ATP Incr. Savings (MWh or mTherms)</t>
  </si>
  <si>
    <t>2030 ATP Incr. Savings (MWh or mTherms)</t>
  </si>
  <si>
    <t>2031 ATP Incr. Savings (MWh or mTherms)</t>
  </si>
  <si>
    <t>2032 ATP Incr. Savings (MWh or mTherms)</t>
  </si>
  <si>
    <t>2033 ATP Incr. Savings (MWh or mTherms)</t>
  </si>
  <si>
    <t>2034 ATP Incr. Savings (MWh or mTherms)</t>
  </si>
  <si>
    <t>2035 ATP Incr. Savings (MWh or mTherms)</t>
  </si>
  <si>
    <t>2036 ATP Incr. Savings (MWh or mTherms)</t>
  </si>
  <si>
    <t>2037 ATP Incr. Savings (MWh or mTherms)</t>
  </si>
  <si>
    <t>2038 ATP Incr. Savings (MWh or mTherms)</t>
  </si>
  <si>
    <t>2039 ATP Incr. Savings (MWh or mTherms)</t>
  </si>
  <si>
    <t>2040 ATP Incr. Savings (MWh or mTherms)</t>
  </si>
  <si>
    <t>2041 ATP Incr. Savings (MWh or mTherms)</t>
  </si>
  <si>
    <t>2042 ATP Incr. Savings (MWh or mTherms)</t>
  </si>
  <si>
    <t>2043 ATP Incr. Savings (MWh or mTherms)</t>
  </si>
  <si>
    <t>2044 ATP Incr. Savings (MWh or mTherms)</t>
  </si>
  <si>
    <t>2045 ATP Incr. Savings (MWh or mTherms)</t>
  </si>
  <si>
    <t>2046 ATP Incr. Savings (MWh or mTherms)</t>
  </si>
  <si>
    <t>2047 ATP Incr. Savings (MWh or mTherms)</t>
  </si>
  <si>
    <t>2024 ATP Cumul. Savings (MWh or mTherms)</t>
  </si>
  <si>
    <t>2025 ATP Cumul. Savings (MWh or mTherms)</t>
  </si>
  <si>
    <t>2026 ATP Cumul. Savings (MWh or mTherms)</t>
  </si>
  <si>
    <t>2027 ATP Cumul. Savings (MWh or mTherms)</t>
  </si>
  <si>
    <t>2028 ATP Cumul. Savings (MWh or mTherms)</t>
  </si>
  <si>
    <t>2029 ATP Cumul. Savings (MWh or mTherms)</t>
  </si>
  <si>
    <t>2030 ATP Cumul. Savings (MWh or mTherms)</t>
  </si>
  <si>
    <t>2031 ATP Cumul. Savings (MWh or mTherms)</t>
  </si>
  <si>
    <t>2032 ATP Cumul. Savings (MWh or mTherms)</t>
  </si>
  <si>
    <t>2033 ATP Cumul. Savings (MWh or mTherms)</t>
  </si>
  <si>
    <t>2034 ATP Cumul. Savings (MWh or mTherms)</t>
  </si>
  <si>
    <t>2035 ATP Cumul. Savings (MWh or mTherms)</t>
  </si>
  <si>
    <t>2036 ATP Cumul. Savings (MWh or mTherms)</t>
  </si>
  <si>
    <t>2037 ATP Cumul. Savings (MWh or mTherms)</t>
  </si>
  <si>
    <t>2038 ATP Cumul. Savings (MWh or mTherms)</t>
  </si>
  <si>
    <t>2039 ATP Cumul. Savings (MWh or mTherms)</t>
  </si>
  <si>
    <t>2040 ATP Cumul. Savings (MWh or mTherms)</t>
  </si>
  <si>
    <t>2041 ATP Cumul. Savings (MWh or mTherms)</t>
  </si>
  <si>
    <t>2042 ATP Cumul. Savings (MWh or mTherms)</t>
  </si>
  <si>
    <t>2043 ATP Cumul. Savings (MWh or mTherms)</t>
  </si>
  <si>
    <t>2044 ATP Cumul. Savings (MWh or mTherms)</t>
  </si>
  <si>
    <t>2045 ATP Cumul. Savings (MWh or mTherms)</t>
  </si>
  <si>
    <t>2046 ATP Cumul. Savings (MWh or mTherms)</t>
  </si>
  <si>
    <t>2047 ATP Cumul. Savings (MWh or mTherms)</t>
  </si>
  <si>
    <t>2024 ATP Incr. Purchases</t>
  </si>
  <si>
    <t>2025 ATP Incr. Purchases</t>
  </si>
  <si>
    <t>2026 ATP Incr. Purchases</t>
  </si>
  <si>
    <t>2027 ATP Incr. Purchases</t>
  </si>
  <si>
    <t>2028 ATP Incr. Purchases</t>
  </si>
  <si>
    <t>2029 ATP Incr. Purchases</t>
  </si>
  <si>
    <t>2030 ATP Incr. Purchases</t>
  </si>
  <si>
    <t>2031 ATP Incr. Purchases</t>
  </si>
  <si>
    <t>2032 ATP Incr. Purchases</t>
  </si>
  <si>
    <t>2033 ATP Incr. Purchases</t>
  </si>
  <si>
    <t>2034 ATP Incr. Purchases</t>
  </si>
  <si>
    <t>2035 ATP Incr. Purchases</t>
  </si>
  <si>
    <t>2036 ATP Incr. Purchases</t>
  </si>
  <si>
    <t>2037 ATP Incr. Purchases</t>
  </si>
  <si>
    <t>2038 ATP Incr. Purchases</t>
  </si>
  <si>
    <t>2039 ATP Incr. Purchases</t>
  </si>
  <si>
    <t>2040 ATP Incr. Purchases</t>
  </si>
  <si>
    <t>2041 ATP Incr. Purchases</t>
  </si>
  <si>
    <t>2042 ATP Incr. Purchases</t>
  </si>
  <si>
    <t>2043 ATP Incr. Purchases</t>
  </si>
  <si>
    <t>2044 ATP Incr. Purchases</t>
  </si>
  <si>
    <t>2045 ATP Incr. Purchases</t>
  </si>
  <si>
    <t>2046 ATP Incr. Purchases</t>
  </si>
  <si>
    <t>2047 ATP Incr. Purchases</t>
  </si>
  <si>
    <t>2023 ATP Cumul. Purchases</t>
  </si>
  <si>
    <t>2024 ATP Cumul. Purchases</t>
  </si>
  <si>
    <t>2025 ATP Cumul. Purchases</t>
  </si>
  <si>
    <t>2026 ATP Cumul. Purchases</t>
  </si>
  <si>
    <t>2027 ATP Cumul. Purchases</t>
  </si>
  <si>
    <t>2028 ATP Cumul. Purchases</t>
  </si>
  <si>
    <t>2029 ATP Cumul. Purchases</t>
  </si>
  <si>
    <t>2030 ATP Cumul. Purchases</t>
  </si>
  <si>
    <t>2031 ATP Cumul. Purchases</t>
  </si>
  <si>
    <t>2032 ATP Cumul. Purchases</t>
  </si>
  <si>
    <t>2033 ATP Cumul. Purchases</t>
  </si>
  <si>
    <t>2034 ATP Cumul. Purchases</t>
  </si>
  <si>
    <t>2035 ATP Cumul. Purchases</t>
  </si>
  <si>
    <t>2036 ATP Cumul. Purchases</t>
  </si>
  <si>
    <t>2037 ATP Cumul. Purchases</t>
  </si>
  <si>
    <t>2038 ATP Cumul. Purchases</t>
  </si>
  <si>
    <t>2039 ATP Cumul. Purchases</t>
  </si>
  <si>
    <t>2040 ATP Cumul. Purchases</t>
  </si>
  <si>
    <t>2041 ATP Cumul. Purchases</t>
  </si>
  <si>
    <t>2042 ATP Cumul. Purchases</t>
  </si>
  <si>
    <t>2043 ATP Cumul. Purchases</t>
  </si>
  <si>
    <t>2044 ATP Cumul. Purchases</t>
  </si>
  <si>
    <t>2045 ATP Cumul. Purchases</t>
  </si>
  <si>
    <t>2046 ATP Cumul. Purchases</t>
  </si>
  <si>
    <t>2047 ATP Cumul. Purchases</t>
  </si>
  <si>
    <t>2024 TRC Incr. Savings (MWh or mTherms)</t>
  </si>
  <si>
    <t>2025 TRC Incr. Savings (MWh or mTherms)</t>
  </si>
  <si>
    <t>2026 TRC Incr. Savings (MWh or mTherms)</t>
  </si>
  <si>
    <t>2027 TRC Incr. Savings (MWh or mTherms)</t>
  </si>
  <si>
    <t>2028 TRC Incr. Savings (MWh or mTherms)</t>
  </si>
  <si>
    <t>2029 TRC Incr. Savings (MWh or mTherms)</t>
  </si>
  <si>
    <t>2030 TRC Incr. Savings (MWh or mTherms)</t>
  </si>
  <si>
    <t>2031 TRC Incr. Savings (MWh or mTherms)</t>
  </si>
  <si>
    <t>2032 TRC Incr. Savings (MWh or mTherms)</t>
  </si>
  <si>
    <t>2033 TRC Incr. Savings (MWh or mTherms)</t>
  </si>
  <si>
    <t>2034 TRC Incr. Savings (MWh or mTherms)</t>
  </si>
  <si>
    <t>2035 TRC Incr. Savings (MWh or mTherms)</t>
  </si>
  <si>
    <t>2036 TRC Incr. Savings (MWh or mTherms)</t>
  </si>
  <si>
    <t>2037 TRC Incr. Savings (MWh or mTherms)</t>
  </si>
  <si>
    <t>2038 TRC Incr. Savings (MWh or mTherms)</t>
  </si>
  <si>
    <t>2039 TRC Incr. Savings (MWh or mTherms)</t>
  </si>
  <si>
    <t>2040 TRC Incr. Savings (MWh or mTherms)</t>
  </si>
  <si>
    <t>2041 TRC Incr. Savings (MWh or mTherms)</t>
  </si>
  <si>
    <t>2042 TRC Incr. Savings (MWh or mTherms)</t>
  </si>
  <si>
    <t>2043 TRC Incr. Savings (MWh or mTherms)</t>
  </si>
  <si>
    <t>2044 TRC Incr. Savings (MWh or mTherms)</t>
  </si>
  <si>
    <t>2045 TRC Incr. Savings (MWh or mTherms)</t>
  </si>
  <si>
    <t>2046 TRC Incr. Savings (MWh or mTherms)</t>
  </si>
  <si>
    <t>2047 TRC Incr. Savings (MWh or mTherms)</t>
  </si>
  <si>
    <t>2024 TRC Cumul. Savings (MWh or mTherms)</t>
  </si>
  <si>
    <t>2025 TRC Cumul. Savings (MWh or mTherms)</t>
  </si>
  <si>
    <t>2026 TRC Cumul. Savings (MWh or mTherms)</t>
  </si>
  <si>
    <t>2027 TRC Cumul. Savings (MWh or mTherms)</t>
  </si>
  <si>
    <t>2028 TRC Cumul. Savings (MWh or mTherms)</t>
  </si>
  <si>
    <t>2029 TRC Cumul. Savings (MWh or mTherms)</t>
  </si>
  <si>
    <t>2030 TRC Cumul. Savings (MWh or mTherms)</t>
  </si>
  <si>
    <t>2031 TRC Cumul. Savings (MWh or mTherms)</t>
  </si>
  <si>
    <t>2032 TRC Cumul. Savings (MWh or mTherms)</t>
  </si>
  <si>
    <t>2033 TRC Cumul. Savings (MWh or mTherms)</t>
  </si>
  <si>
    <t>2034 TRC Cumul. Savings (MWh or mTherms)</t>
  </si>
  <si>
    <t>2035 TRC Cumul. Savings (MWh or mTherms)</t>
  </si>
  <si>
    <t>2036 TRC Cumul. Savings (MWh or mTherms)</t>
  </si>
  <si>
    <t>2037 TRC Cumul. Savings (MWh or mTherms)</t>
  </si>
  <si>
    <t>2038 TRC Cumul. Savings (MWh or mTherms)</t>
  </si>
  <si>
    <t>2039 TRC Cumul. Savings (MWh or mTherms)</t>
  </si>
  <si>
    <t>2040 TRC Cumul. Savings (MWh or mTherms)</t>
  </si>
  <si>
    <t>2041 TRC Cumul. Savings (MWh or mTherms)</t>
  </si>
  <si>
    <t>2042 TRC Cumul. Savings (MWh or mTherms)</t>
  </si>
  <si>
    <t>2043 TRC Cumul. Savings (MWh or mTherms)</t>
  </si>
  <si>
    <t>2044 TRC Cumul. Savings (MWh or mTherms)</t>
  </si>
  <si>
    <t>2045 TRC Cumul. Savings (MWh or mTherms)</t>
  </si>
  <si>
    <t>2046 TRC Cumul. Savings (MWh or mTherms)</t>
  </si>
  <si>
    <t>2047 TRC Cumul. Savings (MWh or mTherms)</t>
  </si>
  <si>
    <t>2024 TRC Incr. Purchases</t>
  </si>
  <si>
    <t>2025 TRC Incr. Purchases</t>
  </si>
  <si>
    <t>2026 TRC Incr. Purchases</t>
  </si>
  <si>
    <t>2027 TRC Incr. Purchases</t>
  </si>
  <si>
    <t>2028 TRC Incr. Purchases</t>
  </si>
  <si>
    <t>2029 TRC Incr. Purchases</t>
  </si>
  <si>
    <t>2030 TRC Incr. Purchases</t>
  </si>
  <si>
    <t>2031 TRC Incr. Purchases</t>
  </si>
  <si>
    <t>2032 TRC Incr. Purchases</t>
  </si>
  <si>
    <t>2033 TRC Incr. Purchases</t>
  </si>
  <si>
    <t>2034 TRC Incr. Purchases</t>
  </si>
  <si>
    <t>2035 TRC Incr. Purchases</t>
  </si>
  <si>
    <t>2036 TRC Incr. Purchases</t>
  </si>
  <si>
    <t>2037 TRC Incr. Purchases</t>
  </si>
  <si>
    <t>2038 TRC Incr. Purchases</t>
  </si>
  <si>
    <t>2039 TRC Incr. Purchases</t>
  </si>
  <si>
    <t>2040 TRC Incr. Purchases</t>
  </si>
  <si>
    <t>2041 TRC Incr. Purchases</t>
  </si>
  <si>
    <t>2042 TRC Incr. Purchases</t>
  </si>
  <si>
    <t>2043 TRC Incr. Purchases</t>
  </si>
  <si>
    <t>2044 TRC Incr. Purchases</t>
  </si>
  <si>
    <t>2045 TRC Incr. Purchases</t>
  </si>
  <si>
    <t>2046 TRC Incr. Purchases</t>
  </si>
  <si>
    <t>2047 TRC Incr. Purchases</t>
  </si>
  <si>
    <t>2023 TRC Cumul. Purchases</t>
  </si>
  <si>
    <t>2024 TRC Cumul. Purchases</t>
  </si>
  <si>
    <t>2025 TRC Cumul. Purchases</t>
  </si>
  <si>
    <t>2026 TRC Cumul. Purchases</t>
  </si>
  <si>
    <t>2027 TRC Cumul. Purchases</t>
  </si>
  <si>
    <t>2028 TRC Cumul. Purchases</t>
  </si>
  <si>
    <t>2029 TRC Cumul. Purchases</t>
  </si>
  <si>
    <t>2030 TRC Cumul. Purchases</t>
  </si>
  <si>
    <t>2031 TRC Cumul. Purchases</t>
  </si>
  <si>
    <t>2032 TRC Cumul. Purchases</t>
  </si>
  <si>
    <t>2033 TRC Cumul. Purchases</t>
  </si>
  <si>
    <t>2034 TRC Cumul. Purchases</t>
  </si>
  <si>
    <t>2035 TRC Cumul. Purchases</t>
  </si>
  <si>
    <t>2036 TRC Cumul. Purchases</t>
  </si>
  <si>
    <t>2037 TRC Cumul. Purchases</t>
  </si>
  <si>
    <t>2038 TRC Cumul. Purchases</t>
  </si>
  <si>
    <t>2039 TRC Cumul. Purchases</t>
  </si>
  <si>
    <t>2040 TRC Cumul. Purchases</t>
  </si>
  <si>
    <t>2041 TRC Cumul. Purchases</t>
  </si>
  <si>
    <t>2042 TRC Cumul. Purchases</t>
  </si>
  <si>
    <t>2043 TRC Cumul. Purchases</t>
  </si>
  <si>
    <t>2044 TRC Cumul. Purchases</t>
  </si>
  <si>
    <t>2045 TRC Cumul. Purchases</t>
  </si>
  <si>
    <t>2046 TRC Cumul. Purchases</t>
  </si>
  <si>
    <t>2047 TRC Cumul. Purchases</t>
  </si>
  <si>
    <t>2024 UCT Incr. Savings (MWh or mTherms)</t>
  </si>
  <si>
    <t>2025 UCT Incr. Savings (MWh or mTherms)</t>
  </si>
  <si>
    <t>2026 UCT Incr. Savings (MWh or mTherms)</t>
  </si>
  <si>
    <t>2027 UCT Incr. Savings (MWh or mTherms)</t>
  </si>
  <si>
    <t>2028 UCT Incr. Savings (MWh or mTherms)</t>
  </si>
  <si>
    <t>2029 UCT Incr. Savings (MWh or mTherms)</t>
  </si>
  <si>
    <t>2030 UCT Incr. Savings (MWh or mTherms)</t>
  </si>
  <si>
    <t>2031 UCT Incr. Savings (MWh or mTherms)</t>
  </si>
  <si>
    <t>2032 UCT Incr. Savings (MWh or mTherms)</t>
  </si>
  <si>
    <t>2033 UCT Incr. Savings (MWh or mTherms)</t>
  </si>
  <si>
    <t>2034 UCT Incr. Savings (MWh or mTherms)</t>
  </si>
  <si>
    <t>2035 UCT Incr. Savings (MWh or mTherms)</t>
  </si>
  <si>
    <t>2036 UCT Incr. Savings (MWh or mTherms)</t>
  </si>
  <si>
    <t>2037 UCT Incr. Savings (MWh or mTherms)</t>
  </si>
  <si>
    <t>2038 UCT Incr. Savings (MWh or mTherms)</t>
  </si>
  <si>
    <t>2039 UCT Incr. Savings (MWh or mTherms)</t>
  </si>
  <si>
    <t>2040 UCT Incr. Savings (MWh or mTherms)</t>
  </si>
  <si>
    <t>2041 UCT Incr. Savings (MWh or mTherms)</t>
  </si>
  <si>
    <t>2042 UCT Incr. Savings (MWh or mTherms)</t>
  </si>
  <si>
    <t>2043 UCT Incr. Savings (MWh or mTherms)</t>
  </si>
  <si>
    <t>2044 UCT Incr. Savings (MWh or mTherms)</t>
  </si>
  <si>
    <t>2045 UCT Incr. Savings (MWh or mTherms)</t>
  </si>
  <si>
    <t>2046 UCT Incr. Savings (MWh or mTherms)</t>
  </si>
  <si>
    <t>2047 UCT Incr. Savings (MWh or mTherms)</t>
  </si>
  <si>
    <t>2024 UCT Cumul. Savings (MWh or mTherms)</t>
  </si>
  <si>
    <t>2025 UCT Cumul. Savings (MWh or mTherms)</t>
  </si>
  <si>
    <t>2026 UCT Cumul. Savings (MWh or mTherms)</t>
  </si>
  <si>
    <t>2027 UCT Cumul. Savings (MWh or mTherms)</t>
  </si>
  <si>
    <t>2028 UCT Cumul. Savings (MWh or mTherms)</t>
  </si>
  <si>
    <t>2029 UCT Cumul. Savings (MWh or mTherms)</t>
  </si>
  <si>
    <t>2030 UCT Cumul. Savings (MWh or mTherms)</t>
  </si>
  <si>
    <t>2031 UCT Cumul. Savings (MWh or mTherms)</t>
  </si>
  <si>
    <t>2032 UCT Cumul. Savings (MWh or mTherms)</t>
  </si>
  <si>
    <t>2033 UCT Cumul. Savings (MWh or mTherms)</t>
  </si>
  <si>
    <t>2034 UCT Cumul. Savings (MWh or mTherms)</t>
  </si>
  <si>
    <t>2035 UCT Cumul. Savings (MWh or mTherms)</t>
  </si>
  <si>
    <t>2036 UCT Cumul. Savings (MWh or mTherms)</t>
  </si>
  <si>
    <t>2037 UCT Cumul. Savings (MWh or mTherms)</t>
  </si>
  <si>
    <t>2038 UCT Cumul. Savings (MWh or mTherms)</t>
  </si>
  <si>
    <t>2039 UCT Cumul. Savings (MWh or mTherms)</t>
  </si>
  <si>
    <t>2040 UCT Cumul. Savings (MWh or mTherms)</t>
  </si>
  <si>
    <t>2041 UCT Cumul. Savings (MWh or mTherms)</t>
  </si>
  <si>
    <t>2042 UCT Cumul. Savings (MWh or mTherms)</t>
  </si>
  <si>
    <t>2043 UCT Cumul. Savings (MWh or mTherms)</t>
  </si>
  <si>
    <t>2044 UCT Cumul. Savings (MWh or mTherms)</t>
  </si>
  <si>
    <t>2045 UCT Cumul. Savings (MWh or mTherms)</t>
  </si>
  <si>
    <t>2046 UCT Cumul. Savings (MWh or mTherms)</t>
  </si>
  <si>
    <t>2047 UCT Cumul. Savings (MWh or mTherms)</t>
  </si>
  <si>
    <t>2024 UCT Incr. Purchases</t>
  </si>
  <si>
    <t>2025 UCT Incr. Purchases</t>
  </si>
  <si>
    <t>2026 UCT Incr. Purchases</t>
  </si>
  <si>
    <t>2027 UCT Incr. Purchases</t>
  </si>
  <si>
    <t>2028 UCT Incr. Purchases</t>
  </si>
  <si>
    <t>2029 UCT Incr. Purchases</t>
  </si>
  <si>
    <t>2030 UCT Incr. Purchases</t>
  </si>
  <si>
    <t>2031 UCT Incr. Purchases</t>
  </si>
  <si>
    <t>2032 UCT Incr. Purchases</t>
  </si>
  <si>
    <t>2033 UCT Incr. Purchases</t>
  </si>
  <si>
    <t>2034 UCT Incr. Purchases</t>
  </si>
  <si>
    <t>2035 UCT Incr. Purchases</t>
  </si>
  <si>
    <t>2036 UCT Incr. Purchases</t>
  </si>
  <si>
    <t>2037 UCT Incr. Purchases</t>
  </si>
  <si>
    <t>2038 UCT Incr. Purchases</t>
  </si>
  <si>
    <t>2039 UCT Incr. Purchases</t>
  </si>
  <si>
    <t>2040 UCT Incr. Purchases</t>
  </si>
  <si>
    <t>2041 UCT Incr. Purchases</t>
  </si>
  <si>
    <t>2042 UCT Incr. Purchases</t>
  </si>
  <si>
    <t>2043 UCT Incr. Purchases</t>
  </si>
  <si>
    <t>2044 UCT Incr. Purchases</t>
  </si>
  <si>
    <t>2045 UCT Incr. Purchases</t>
  </si>
  <si>
    <t>2046 UCT Incr. Purchases</t>
  </si>
  <si>
    <t>2047 UCT Incr. Purchases</t>
  </si>
  <si>
    <t>2023 UCT Cumul. Purchases</t>
  </si>
  <si>
    <t>2024 UCT Cumul. Purchases</t>
  </si>
  <si>
    <t>2025 UCT Cumul. Purchases</t>
  </si>
  <si>
    <t>2026 UCT Cumul. Purchases</t>
  </si>
  <si>
    <t>2027 UCT Cumul. Purchases</t>
  </si>
  <si>
    <t>2028 UCT Cumul. Purchases</t>
  </si>
  <si>
    <t>2029 UCT Cumul. Purchases</t>
  </si>
  <si>
    <t>2030 UCT Cumul. Purchases</t>
  </si>
  <si>
    <t>2031 UCT Cumul. Purchases</t>
  </si>
  <si>
    <t>2032 UCT Cumul. Purchases</t>
  </si>
  <si>
    <t>2033 UCT Cumul. Purchases</t>
  </si>
  <si>
    <t>2034 UCT Cumul. Purchases</t>
  </si>
  <si>
    <t>2035 UCT Cumul. Purchases</t>
  </si>
  <si>
    <t>2036 UCT Cumul. Purchases</t>
  </si>
  <si>
    <t>2037 UCT Cumul. Purchases</t>
  </si>
  <si>
    <t>2038 UCT Cumul. Purchases</t>
  </si>
  <si>
    <t>2039 UCT Cumul. Purchases</t>
  </si>
  <si>
    <t>2040 UCT Cumul. Purchases</t>
  </si>
  <si>
    <t>2041 UCT Cumul. Purchases</t>
  </si>
  <si>
    <t>2042 UCT Cumul. Purchases</t>
  </si>
  <si>
    <t>2043 UCT Cumul. Purchases</t>
  </si>
  <si>
    <t>2044 UCT Cumul. Purchases</t>
  </si>
  <si>
    <t>2045 UCT Cumul. Purchases</t>
  </si>
  <si>
    <t>2046 UCT Cumul. Purchases</t>
  </si>
  <si>
    <t>2047 UCT Cumul. Purchases</t>
  </si>
  <si>
    <t>2024 TRC LCOE ($/MWh or $/mtherm)</t>
  </si>
  <si>
    <t>2025 TRC LCOE ($/MWh or $/mtherm)</t>
  </si>
  <si>
    <t>2026 TRC LCOE ($/MWh or $/mtherm)</t>
  </si>
  <si>
    <t>2027 TRC LCOE ($/MWh or $/mtherm)</t>
  </si>
  <si>
    <t>2028 TRC LCOE ($/MWh or $/mtherm)</t>
  </si>
  <si>
    <t>2029 TRC LCOE ($/MWh or $/mtherm)</t>
  </si>
  <si>
    <t>2030 TRC LCOE ($/MWh or $/mtherm)</t>
  </si>
  <si>
    <t>2031 TRC LCOE ($/MWh or $/mtherm)</t>
  </si>
  <si>
    <t>2032 TRC LCOE ($/MWh or $/mtherm)</t>
  </si>
  <si>
    <t>2033 TRC LCOE ($/MWh or $/mtherm)</t>
  </si>
  <si>
    <t>2034 TRC LCOE ($/MWh or $/mtherm)</t>
  </si>
  <si>
    <t>2035 TRC LCOE ($/MWh or $/mtherm)</t>
  </si>
  <si>
    <t>2036 TRC LCOE ($/MWh or $/mtherm)</t>
  </si>
  <si>
    <t>2037 TRC LCOE ($/MWh or $/mtherm)</t>
  </si>
  <si>
    <t>2038 TRC LCOE ($/MWh or $/mtherm)</t>
  </si>
  <si>
    <t>2039 TRC LCOE ($/MWh or $/mtherm)</t>
  </si>
  <si>
    <t>2040 TRC LCOE ($/MWh or $/mtherm)</t>
  </si>
  <si>
    <t>2041 TRC LCOE ($/MWh or $/mtherm)</t>
  </si>
  <si>
    <t>2042 TRC LCOE ($/MWh or $/mtherm)</t>
  </si>
  <si>
    <t>2043 TRC LCOE ($/MWh or $/mtherm)</t>
  </si>
  <si>
    <t>2044 TRC LCOE ($/MWh or $/mtherm)</t>
  </si>
  <si>
    <t>2045 TRC LCOE ($/MWh or $/mtherm)</t>
  </si>
  <si>
    <t>2046 TRC LCOE ($/MWh or $/mtherm)</t>
  </si>
  <si>
    <t>2047 TRC LCOE ($/MWh or $/mtherm)</t>
  </si>
  <si>
    <t>2024 UCT LCOE ($/MWh or $/mtherm)</t>
  </si>
  <si>
    <t>2025 UCT LCOE ($/MWh or $/mtherm)</t>
  </si>
  <si>
    <t>2026 UCT LCOE ($/MWh or $/mtherm)</t>
  </si>
  <si>
    <t>2027 UCT LCOE ($/MWh or $/mtherm)</t>
  </si>
  <si>
    <t>2028 UCT LCOE ($/MWh or $/mtherm)</t>
  </si>
  <si>
    <t>2029 UCT LCOE ($/MWh or $/mtherm)</t>
  </si>
  <si>
    <t>2030 UCT LCOE ($/MWh or $/mtherm)</t>
  </si>
  <si>
    <t>2031 UCT LCOE ($/MWh or $/mtherm)</t>
  </si>
  <si>
    <t>2032 UCT LCOE ($/MWh or $/mtherm)</t>
  </si>
  <si>
    <t>2033 UCT LCOE ($/MWh or $/mtherm)</t>
  </si>
  <si>
    <t>2034 UCT LCOE ($/MWh or $/mtherm)</t>
  </si>
  <si>
    <t>2035 UCT LCOE ($/MWh or $/mtherm)</t>
  </si>
  <si>
    <t>2036 UCT LCOE ($/MWh or $/mtherm)</t>
  </si>
  <si>
    <t>2037 UCT LCOE ($/MWh or $/mtherm)</t>
  </si>
  <si>
    <t>2038 UCT LCOE ($/MWh or $/mtherm)</t>
  </si>
  <si>
    <t>2039 UCT LCOE ($/MWh or $/mtherm)</t>
  </si>
  <si>
    <t>2040 UCT LCOE ($/MWh or $/mtherm)</t>
  </si>
  <si>
    <t>2041 UCT LCOE ($/MWh or $/mtherm)</t>
  </si>
  <si>
    <t>2042 UCT LCOE ($/MWh or $/mtherm)</t>
  </si>
  <si>
    <t>2043 UCT LCOE ($/MWh or $/mtherm)</t>
  </si>
  <si>
    <t>2044 UCT LCOE ($/MWh or $/mtherm)</t>
  </si>
  <si>
    <t>2045 UCT LCOE ($/MWh or $/mtherm)</t>
  </si>
  <si>
    <t>2046 UCT LCOE ($/MWh or $/mtherm)</t>
  </si>
  <si>
    <t>2047 UCT LCOE ($/MWh or $/mtherm)</t>
  </si>
  <si>
    <t>Residential</t>
  </si>
  <si>
    <t>OR_Residential_LI - Single Family_Existing_Space Heating_Natural Gas_Furnace</t>
  </si>
  <si>
    <t>LI - Single Family</t>
  </si>
  <si>
    <t>Existing</t>
  </si>
  <si>
    <t>Space Heating</t>
  </si>
  <si>
    <t>Natural Gas</t>
  </si>
  <si>
    <t>Furnace</t>
  </si>
  <si>
    <t>A</t>
  </si>
  <si>
    <t>ORE1</t>
  </si>
  <si>
    <t>AFUE 80%</t>
  </si>
  <si>
    <t>AFUE 98%</t>
  </si>
  <si>
    <t>80 kBTU/hr</t>
  </si>
  <si>
    <t>Lost Opportunity</t>
  </si>
  <si>
    <t>LO50Fast</t>
  </si>
  <si>
    <t>n/a</t>
  </si>
  <si>
    <t>Avista TRM- High Efficiency Wall Furnace (AFUE 90%)</t>
  </si>
  <si>
    <t>2022 DOE TSD - EERE-2014-BT-STD-0031-0320</t>
  </si>
  <si>
    <t>BEST</t>
  </si>
  <si>
    <t>AFUE 90%</t>
  </si>
  <si>
    <t>Boiler</t>
  </si>
  <si>
    <t>ORE2</t>
  </si>
  <si>
    <t>105 kBTU/hr</t>
  </si>
  <si>
    <t>Avista TRM- NG BOILER 96% AFUE</t>
  </si>
  <si>
    <t>BLR-Heating-AEO22</t>
  </si>
  <si>
    <t>AFUE 95%</t>
  </si>
  <si>
    <t>Secondary Heating</t>
  </si>
  <si>
    <t>Fireplace</t>
  </si>
  <si>
    <t>ORE3</t>
  </si>
  <si>
    <t>Baseline (50% to 60% FE Rating)</t>
  </si>
  <si>
    <t>Tier 1 (70% FE Rating)</t>
  </si>
  <si>
    <t>1 unit</t>
  </si>
  <si>
    <t>LO3Slow</t>
  </si>
  <si>
    <t>AEG Estimate</t>
  </si>
  <si>
    <t>ETO Fireplace Survey, 2013</t>
  </si>
  <si>
    <t>Calculated</t>
  </si>
  <si>
    <t>Water Heating</t>
  </si>
  <si>
    <t>Water Heater (&lt;= 55 Gal)</t>
  </si>
  <si>
    <t>ORE4</t>
  </si>
  <si>
    <t>Baseline (UEF 0.58)</t>
  </si>
  <si>
    <t>ENERGY STAR (3.2) - UEF 0.64</t>
  </si>
  <si>
    <t>LO12Med</t>
  </si>
  <si>
    <t>Avista TRM - G TANKLESS WH (0.82+)</t>
  </si>
  <si>
    <t>EIA 2018 Tech Forecast</t>
  </si>
  <si>
    <t>Water Heater (&gt; 55 Gal)</t>
  </si>
  <si>
    <t>ORE5</t>
  </si>
  <si>
    <t>Standard (UEF 0.76)</t>
  </si>
  <si>
    <t>ENERGY STAR (3.2) - UEF 0.78</t>
  </si>
  <si>
    <t>Same as small WH</t>
  </si>
  <si>
    <t>Scaled from small WH</t>
  </si>
  <si>
    <t>Appliances</t>
  </si>
  <si>
    <t>Clothes Dryer</t>
  </si>
  <si>
    <t>ORE6</t>
  </si>
  <si>
    <t>Standard</t>
  </si>
  <si>
    <t>NEEA/ENERGY STAR (CE &gt;60%)</t>
  </si>
  <si>
    <t>1 units</t>
  </si>
  <si>
    <t>RTF Workbook - ResClothesDryers_v5.0</t>
  </si>
  <si>
    <t>Stove/Oven</t>
  </si>
  <si>
    <t>ORE7</t>
  </si>
  <si>
    <t>EF 0.399</t>
  </si>
  <si>
    <t>High Efficiency (730 + 1660 IAEC)</t>
  </si>
  <si>
    <t>LO20Fast</t>
  </si>
  <si>
    <t>EIA 2018 Appendix A</t>
  </si>
  <si>
    <t>Miscellaneous</t>
  </si>
  <si>
    <t>Pool Heater</t>
  </si>
  <si>
    <t>ORE8</t>
  </si>
  <si>
    <t>Standard (EF 0.82)</t>
  </si>
  <si>
    <t>High Efficiency (EF 0.84)</t>
  </si>
  <si>
    <t>CA eTRM - Pool Heater, Residential</t>
  </si>
  <si>
    <t>New</t>
  </si>
  <si>
    <t>ORE9</t>
  </si>
  <si>
    <t>ORE10</t>
  </si>
  <si>
    <t>ORE11</t>
  </si>
  <si>
    <t>ORE12</t>
  </si>
  <si>
    <t>ORE13</t>
  </si>
  <si>
    <t>ORE14</t>
  </si>
  <si>
    <t>ORE15</t>
  </si>
  <si>
    <t>ORE16</t>
  </si>
  <si>
    <t>LI - Multi-Family</t>
  </si>
  <si>
    <t>ORE17</t>
  </si>
  <si>
    <t>ORE18</t>
  </si>
  <si>
    <t>ORE19</t>
  </si>
  <si>
    <t>ORE20</t>
  </si>
  <si>
    <t>ORE21</t>
  </si>
  <si>
    <t>ORE22</t>
  </si>
  <si>
    <t>ORE23</t>
  </si>
  <si>
    <t>ORE24</t>
  </si>
  <si>
    <t>ORE25</t>
  </si>
  <si>
    <t>ORE26</t>
  </si>
  <si>
    <t>ORE27</t>
  </si>
  <si>
    <t>ORE28</t>
  </si>
  <si>
    <t>ORE29</t>
  </si>
  <si>
    <t>ORE30</t>
  </si>
  <si>
    <t>ORE31</t>
  </si>
  <si>
    <t>ORE32</t>
  </si>
  <si>
    <t>LI - Mobile Home</t>
  </si>
  <si>
    <t>ORE33</t>
  </si>
  <si>
    <t>ORE34</t>
  </si>
  <si>
    <t>ORE35</t>
  </si>
  <si>
    <t>OR_Residential_LI - Mobile Home_Existing_Water Heating_Natural Gas_Water Heater (&lt;= 55 Gal)</t>
  </si>
  <si>
    <t>ORE36</t>
  </si>
  <si>
    <t>ORE37</t>
  </si>
  <si>
    <t>ORE38</t>
  </si>
  <si>
    <t>ORE39</t>
  </si>
  <si>
    <t>ORE40</t>
  </si>
  <si>
    <t>ORE41</t>
  </si>
  <si>
    <t>ORE42</t>
  </si>
  <si>
    <t>ORE43</t>
  </si>
  <si>
    <t>ORE44</t>
  </si>
  <si>
    <t>ORE45</t>
  </si>
  <si>
    <t>ORE46</t>
  </si>
  <si>
    <t>ORE47</t>
  </si>
  <si>
    <t>ORE48</t>
  </si>
  <si>
    <t>Insulation - Ceiling Installation</t>
  </si>
  <si>
    <t>ORM1</t>
  </si>
  <si>
    <t>R-0</t>
  </si>
  <si>
    <t>R-49</t>
  </si>
  <si>
    <t>sqft roof</t>
  </si>
  <si>
    <t>Retrofit</t>
  </si>
  <si>
    <t>Retro5Med</t>
  </si>
  <si>
    <t>TBD</t>
  </si>
  <si>
    <t>RTF Workbook - ResSFWx_v5_0</t>
  </si>
  <si>
    <t>Insulation - Ceiling Upgrade</t>
  </si>
  <si>
    <t>ORM2</t>
  </si>
  <si>
    <t>R-11</t>
  </si>
  <si>
    <t>Insulation - Radiant Barrier</t>
  </si>
  <si>
    <t>ORM3</t>
  </si>
  <si>
    <t>None</t>
  </si>
  <si>
    <t>Installed</t>
  </si>
  <si>
    <t>sqft wall</t>
  </si>
  <si>
    <t>INS_RB-HVAC-CMUATRM-2016-12</t>
  </si>
  <si>
    <t>INS_RB-All-ESTAR-V3_R8-1</t>
  </si>
  <si>
    <t>Insulation - Wall Cavity Installation</t>
  </si>
  <si>
    <t>ORM4</t>
  </si>
  <si>
    <t>Avista TRM - 07.01.21 - Wall Insulation</t>
  </si>
  <si>
    <t>Insulation - Wall Cavity Upgrade</t>
  </si>
  <si>
    <t>ORM5</t>
  </si>
  <si>
    <t>R-5</t>
  </si>
  <si>
    <t>D20_INS_WLC-Heat-RTF-v4.1-9</t>
  </si>
  <si>
    <t>Insulation - Wall Sheathing</t>
  </si>
  <si>
    <t>ORM6</t>
  </si>
  <si>
    <t>Install R-5 Rigid</t>
  </si>
  <si>
    <t>INS_WLS-Cooling/Heating-DEER-1</t>
  </si>
  <si>
    <t>Insulation - External Wall Sheathing - Insulated Vinyl Siding</t>
  </si>
  <si>
    <t>ORM7</t>
  </si>
  <si>
    <t>Insulated Vinyl Siding, between R-2 and R-2.7</t>
  </si>
  <si>
    <t>Retro1Slow</t>
  </si>
  <si>
    <t>INS_WLS_SIDING-HVAC-AEG-1</t>
  </si>
  <si>
    <t>INS_WLS_SIDING-HVAC-E3T-287-1</t>
  </si>
  <si>
    <t>Insulation - Floor Installation</t>
  </si>
  <si>
    <t>ORM8</t>
  </si>
  <si>
    <t>R-30</t>
  </si>
  <si>
    <t>sqft floor</t>
  </si>
  <si>
    <t>Insulation - Floor Upgrade</t>
  </si>
  <si>
    <t>ORM9</t>
  </si>
  <si>
    <t>R-19</t>
  </si>
  <si>
    <t>Insulation - Basement Sidewall</t>
  </si>
  <si>
    <t>ORM10</t>
  </si>
  <si>
    <t>sqft bswall</t>
  </si>
  <si>
    <t>IL TRM - 5.6.2 - RS-SHL-BINS-V12-220101</t>
  </si>
  <si>
    <t>D20_INS_FLR-Heat-RTF-v4.1-13</t>
  </si>
  <si>
    <t>Insulation - Foundation</t>
  </si>
  <si>
    <t>ORM11</t>
  </si>
  <si>
    <t>R-15</t>
  </si>
  <si>
    <t>sqft floor cs</t>
  </si>
  <si>
    <t>ResNewSFSlabInsulation v3.2</t>
  </si>
  <si>
    <t>Insulation - Ducting</t>
  </si>
  <si>
    <t>ORM12</t>
  </si>
  <si>
    <t>R-4</t>
  </si>
  <si>
    <t>R-8</t>
  </si>
  <si>
    <t>sqft duct</t>
  </si>
  <si>
    <t>Ducting - Repair and Sealing</t>
  </si>
  <si>
    <t>ORM13</t>
  </si>
  <si>
    <t>20% Leakage</t>
  </si>
  <si>
    <t>Sealed</t>
  </si>
  <si>
    <t>household</t>
  </si>
  <si>
    <t>Retro3Slow</t>
  </si>
  <si>
    <t>Avista TRM - 07.01.21 - Duct Sealing</t>
  </si>
  <si>
    <t>Ducting - Repair and Sealing - Aerosol</t>
  </si>
  <si>
    <t>ORM14</t>
  </si>
  <si>
    <t>G.17 Aerosol Duct Sealing</t>
  </si>
  <si>
    <t>sqft home</t>
  </si>
  <si>
    <t>DCT_RPR_AERO-HVAC-E3T-178-1</t>
  </si>
  <si>
    <t>DCT_RPR_AERO-HVAC-DOE-1</t>
  </si>
  <si>
    <t>Building Shell - Air Sealing (Infiltration Control)</t>
  </si>
  <si>
    <t>ORM15</t>
  </si>
  <si>
    <t>0.1 ACH Reduction</t>
  </si>
  <si>
    <t>Building Shell - Liquid-Applied Weather-Resistive Barrier</t>
  </si>
  <si>
    <t>ORM16</t>
  </si>
  <si>
    <t>Liquid-Applied Weather-Resistant Barrier</t>
  </si>
  <si>
    <t>INF_CTRL_LIQ-WRB-HVAC-AEG-1</t>
  </si>
  <si>
    <t>INF_CTRL_LIQ-WRB-HVAC-E3T-570-2</t>
  </si>
  <si>
    <t>INF_CTRL_LIQ-WRB-HVAC-E3T-570-1</t>
  </si>
  <si>
    <t>Building Shell - Whole-Home Aerosol Sealing</t>
  </si>
  <si>
    <t>ORM17</t>
  </si>
  <si>
    <t>Leaky Building</t>
  </si>
  <si>
    <t>Building Sealed</t>
  </si>
  <si>
    <t>INF_CTRL_AERO-Cooling-MNCARD-1</t>
  </si>
  <si>
    <t>INF_CTRL_AERO-Heating-NREL-1</t>
  </si>
  <si>
    <t>INF_CTRL_AERO-Heating-MNCARD-5</t>
  </si>
  <si>
    <t>Windows - High Efficiency (Class 30)</t>
  </si>
  <si>
    <t>ORM18</t>
  </si>
  <si>
    <t>Double Pane</t>
  </si>
  <si>
    <t xml:space="preserve">Class 30 </t>
  </si>
  <si>
    <t>sqft window</t>
  </si>
  <si>
    <t>Windows - High Efficiency (Class 22)</t>
  </si>
  <si>
    <t>ORM19</t>
  </si>
  <si>
    <t>Class 22</t>
  </si>
  <si>
    <t>Windows - Low-e Storm Addition</t>
  </si>
  <si>
    <t>ORM20</t>
  </si>
  <si>
    <t>Single or Double Pane</t>
  </si>
  <si>
    <t>Low-e Storm Window</t>
  </si>
  <si>
    <t>ENERGY STAR Doors - Storm and Thermal</t>
  </si>
  <si>
    <t>ORM21</t>
  </si>
  <si>
    <t>R-2.5 Door</t>
  </si>
  <si>
    <t>R-5 Door</t>
  </si>
  <si>
    <t>Avista TRM - 07.01.21 - Energy Star Rated Doors</t>
  </si>
  <si>
    <t>Combined Boiler + DHW System</t>
  </si>
  <si>
    <t>ORM22</t>
  </si>
  <si>
    <t>Gas space heating AFUE 80% and water heating baseline storage tank 40 gal</t>
  </si>
  <si>
    <t>Combined tankless boiler unit for space and DHW</t>
  </si>
  <si>
    <t>CNGC Program Data</t>
  </si>
  <si>
    <t>AEG Calculated</t>
  </si>
  <si>
    <t>ORM23</t>
  </si>
  <si>
    <t>HVAC - Energy Recovery Ventilator</t>
  </si>
  <si>
    <t>ORM24</t>
  </si>
  <si>
    <t>DL20_RES_HRV-Heat-2021PLN-v2-2</t>
  </si>
  <si>
    <t>DL20_RES_HRV-Heat-2021PLN-v2-1</t>
  </si>
  <si>
    <t>Connected Thermostat - ENERGY STAR (1.0)</t>
  </si>
  <si>
    <t>ORM25</t>
  </si>
  <si>
    <t>Programmable Thermostat</t>
  </si>
  <si>
    <t>Networked Thermostat Installed</t>
  </si>
  <si>
    <t>Avista TRM - 07.01.21 - G Web Tstat Gas Cont</t>
  </si>
  <si>
    <t>Home Energy Management System (HEMS)</t>
  </si>
  <si>
    <t>ORM26</t>
  </si>
  <si>
    <t>No Controls</t>
  </si>
  <si>
    <t>Networked Controls Installed</t>
  </si>
  <si>
    <t>NYSERDA HEMS Pilot</t>
  </si>
  <si>
    <t>RTF Workbook - ResConnectedTstats_v3_0</t>
  </si>
  <si>
    <t>ORM27</t>
  </si>
  <si>
    <t>ORM28</t>
  </si>
  <si>
    <t>Gas Furnace - Maintenance</t>
  </si>
  <si>
    <t>ORM29</t>
  </si>
  <si>
    <t>Degraded efficiency 10% below nameplate</t>
  </si>
  <si>
    <t>Restored to nameplate 80% AFUE</t>
  </si>
  <si>
    <t>RetroEven20</t>
  </si>
  <si>
    <t>IL TRM - 5.3.13 - RS-HVC-FTUN-V06-200101</t>
  </si>
  <si>
    <t>GFURN_MNT-Heating-MNTRM-v2.1-1</t>
  </si>
  <si>
    <t>Gas Boiler - Hot Water Reset</t>
  </si>
  <si>
    <t>ORM30</t>
  </si>
  <si>
    <t>No reset controls</t>
  </si>
  <si>
    <t>Reset control installed</t>
  </si>
  <si>
    <t>IL TRM - 5.3.14 - RS-HVC-BREC-V03-210101</t>
  </si>
  <si>
    <t>Gas Boiler - Steam Trap Maintenance</t>
  </si>
  <si>
    <t>ORM31</t>
  </si>
  <si>
    <t>Degraded system</t>
  </si>
  <si>
    <t>Cleaned and restored</t>
  </si>
  <si>
    <t>perBldg</t>
  </si>
  <si>
    <t>IL TRM - 4.4.16 - CI-HVC-STRE-V08-210101</t>
  </si>
  <si>
    <t>Gas Boiler - Maintenance</t>
  </si>
  <si>
    <t>ORM32</t>
  </si>
  <si>
    <t>IL TRM - 5.3.13 - RS-HVC-FTUN-V06-210101</t>
  </si>
  <si>
    <t>RSMeans 2015</t>
  </si>
  <si>
    <t>Gas Boiler - Pipe Insulation</t>
  </si>
  <si>
    <t>ORM33</t>
  </si>
  <si>
    <t>No insulation</t>
  </si>
  <si>
    <t>Pipe insulated throughout home</t>
  </si>
  <si>
    <t>boil pipe</t>
  </si>
  <si>
    <t>Retro12Med</t>
  </si>
  <si>
    <t>IL TRM - 5.3.2 - RS-HVC-PINS-V05-220101</t>
  </si>
  <si>
    <t>Gas Boiler - Thermostatic Radiator Valves</t>
  </si>
  <si>
    <t>ORM34</t>
  </si>
  <si>
    <t>radiator</t>
  </si>
  <si>
    <t>IL TRM - 5.3.19 - RS-HVC-TRVS-V01-210101</t>
  </si>
  <si>
    <t>AEG Cost Characterization, 2021</t>
  </si>
  <si>
    <t>Ceiling Fan - ENERGY STAR</t>
  </si>
  <si>
    <t>ORM35</t>
  </si>
  <si>
    <t>Standard ceiling fan</t>
  </si>
  <si>
    <t>Energy Star certified ceiling fan</t>
  </si>
  <si>
    <t>ceiling fans</t>
  </si>
  <si>
    <t>IL TRM - RS-HVC-CFAN-V03-200101</t>
  </si>
  <si>
    <t>Water Heater - Drain Water Heat Recovery</t>
  </si>
  <si>
    <t>ORM36</t>
  </si>
  <si>
    <t>NWPCC 2021 Power Plan - Res-GFX-2021P_v2</t>
  </si>
  <si>
    <t>Water Heater - Faucet Aerators</t>
  </si>
  <si>
    <t>ORM37</t>
  </si>
  <si>
    <t>aerators</t>
  </si>
  <si>
    <t>RTF Wkbk - Aerators_v1_1</t>
  </si>
  <si>
    <t>Water Heater - Low-Flow Showerheads</t>
  </si>
  <si>
    <t>ORM38</t>
  </si>
  <si>
    <t>showerheads</t>
  </si>
  <si>
    <t>RTF: Showerheads_v3.1</t>
  </si>
  <si>
    <t>Water Heater - Shower Timer</t>
  </si>
  <si>
    <t>ORM39</t>
  </si>
  <si>
    <t>Il TRM - 5.4.9 - RS-DHW-SHTM-V04-220101</t>
  </si>
  <si>
    <t>Water Heater - Pipe Insulation</t>
  </si>
  <si>
    <t>ORM40</t>
  </si>
  <si>
    <t>Uninsulated Pipe</t>
  </si>
  <si>
    <t>R-4 Insulation Installed</t>
  </si>
  <si>
    <t>feet pipe</t>
  </si>
  <si>
    <t>IL TRM - 5.4.1 - RS-HWE-PINS-V05-220101</t>
  </si>
  <si>
    <t>Water Heater - Desuperheater</t>
  </si>
  <si>
    <t>ORM41</t>
  </si>
  <si>
    <t>RTF WKbk - ResGSHP_v2_7</t>
  </si>
  <si>
    <t>Water Heater - Temperature Setback</t>
  </si>
  <si>
    <t>ORM42</t>
  </si>
  <si>
    <t>Water Set at 135°F</t>
  </si>
  <si>
    <t>Water Set at 120°F</t>
  </si>
  <si>
    <t>IL TRM - 5.4.6 - RS-HWE-TMPS-V08-210101</t>
  </si>
  <si>
    <t>Water Heater - Tank Blanket/Insulation</t>
  </si>
  <si>
    <t>ORM43</t>
  </si>
  <si>
    <t>IL TRM - 5.4.7 - RS-HWE-TMPS-V07-200101</t>
  </si>
  <si>
    <t>Water Heater - Thermostatic Shower Restriction Valve</t>
  </si>
  <si>
    <t>ORM44</t>
  </si>
  <si>
    <t>RTF Workbook - ThermostaticShowerRestrictionValve_v4_1</t>
  </si>
  <si>
    <t>Water Heater - Timer</t>
  </si>
  <si>
    <t>ORM45</t>
  </si>
  <si>
    <t>DHW_TIM-Water Heating-AEG-2</t>
  </si>
  <si>
    <t>Water Heater - Solar System</t>
  </si>
  <si>
    <t>ORM46</t>
  </si>
  <si>
    <t>Michigan Energy Measure Database</t>
  </si>
  <si>
    <t>Water Heater - Intermittent Ignition System</t>
  </si>
  <si>
    <t>ORM47</t>
  </si>
  <si>
    <t>NW Natural 2021 Energy Efficiency Plan</t>
  </si>
  <si>
    <t>Circulation Pump - High Efficiency</t>
  </si>
  <si>
    <t>ORM48</t>
  </si>
  <si>
    <t>Standard circulation pump</t>
  </si>
  <si>
    <t>High efficient circulation pump</t>
  </si>
  <si>
    <t>RTF Wkbk - ComResCirculatorPumps_3_0</t>
  </si>
  <si>
    <t>ORM49</t>
  </si>
  <si>
    <t>Circulation Pump - Timer</t>
  </si>
  <si>
    <t>ORM50</t>
  </si>
  <si>
    <t>Without controls</t>
  </si>
  <si>
    <t>Controls added</t>
  </si>
  <si>
    <t>complex</t>
  </si>
  <si>
    <t>ORM51</t>
  </si>
  <si>
    <t>Clothes Washer - ENERGY STAR (8.0)</t>
  </si>
  <si>
    <t>ORM52</t>
  </si>
  <si>
    <t>MEF 1.87</t>
  </si>
  <si>
    <t xml:space="preserve">Energy Star Washer </t>
  </si>
  <si>
    <t>RTF Workbook - ResClothesWashers_v8_0</t>
  </si>
  <si>
    <t>ORM53</t>
  </si>
  <si>
    <t>Dishwasher ENERGY STAR (6.0)</t>
  </si>
  <si>
    <t>ORM54</t>
  </si>
  <si>
    <t>Standard efficiency dishwasher</t>
  </si>
  <si>
    <t>Dishwasher meeting ENERGY STAR (6.0) specification</t>
  </si>
  <si>
    <t>IL TRM - 5.1.4 - RS-APL-ESDI-V07-220101</t>
  </si>
  <si>
    <t>Pool Heater - Solar System</t>
  </si>
  <si>
    <t>ORM55</t>
  </si>
  <si>
    <t>Standard hpool heater</t>
  </si>
  <si>
    <t>Solar thermal system installed on top of existing solar pool heater</t>
  </si>
  <si>
    <t>DOE - Solar Swimming Pool Heaters</t>
  </si>
  <si>
    <t>PLHT_SOL-Miscellaneous-AEG-2</t>
  </si>
  <si>
    <t>Pool Covers</t>
  </si>
  <si>
    <t>ORM56</t>
  </si>
  <si>
    <t>IL TRM - 5.4.10 - RS-HWE-PLCV-V01-200101</t>
  </si>
  <si>
    <t>ENERGY STAR Home Design</t>
  </si>
  <si>
    <t>ORM57</t>
  </si>
  <si>
    <t>Code-Compliant Home Design</t>
  </si>
  <si>
    <t>LOEven20</t>
  </si>
  <si>
    <t>Avista TRM - 07.01.21 - E STAR HOME - GAS ONLY</t>
  </si>
  <si>
    <t>N/A</t>
  </si>
  <si>
    <t>ORM58</t>
  </si>
  <si>
    <t>ORM59</t>
  </si>
  <si>
    <t>Advanced New Construction Design - Zero Net Energy</t>
  </si>
  <si>
    <t>ORM60</t>
  </si>
  <si>
    <t>Standard New Construction Home</t>
  </si>
  <si>
    <t>ZNE-Ready Home</t>
  </si>
  <si>
    <t>RES_ADVNC_ZNE-All-PGE-2</t>
  </si>
  <si>
    <t>ORM61</t>
  </si>
  <si>
    <t>ORM62</t>
  </si>
  <si>
    <t>Behavioral Programs</t>
  </si>
  <si>
    <t>ORM63</t>
  </si>
  <si>
    <t>Program Participation</t>
  </si>
  <si>
    <t>BEHAV_HER-All-CPUC-2018_PG-3</t>
  </si>
  <si>
    <t>ORM64</t>
  </si>
  <si>
    <t>ORM65</t>
  </si>
  <si>
    <t>ORM66</t>
  </si>
  <si>
    <t>ORM67</t>
  </si>
  <si>
    <t>ORM68</t>
  </si>
  <si>
    <t>ORM69</t>
  </si>
  <si>
    <t>ORM70</t>
  </si>
  <si>
    <t>ORM71</t>
  </si>
  <si>
    <t>ORM72</t>
  </si>
  <si>
    <t>ORM73</t>
  </si>
  <si>
    <t>ORM74</t>
  </si>
  <si>
    <t>ORM75</t>
  </si>
  <si>
    <t>ORM76</t>
  </si>
  <si>
    <t>ORM77</t>
  </si>
  <si>
    <t>ORM78</t>
  </si>
  <si>
    <t>ORM79</t>
  </si>
  <si>
    <t>ORM80</t>
  </si>
  <si>
    <t>ORM81</t>
  </si>
  <si>
    <t>ORM82</t>
  </si>
  <si>
    <t>ORM83</t>
  </si>
  <si>
    <t>ORM84</t>
  </si>
  <si>
    <t>ORM85</t>
  </si>
  <si>
    <t>ORM86</t>
  </si>
  <si>
    <t>ORM87</t>
  </si>
  <si>
    <t>ORM88</t>
  </si>
  <si>
    <t>ORM89</t>
  </si>
  <si>
    <t>ORM90</t>
  </si>
  <si>
    <t>ORM91</t>
  </si>
  <si>
    <t>ORM92</t>
  </si>
  <si>
    <t>ORM93</t>
  </si>
  <si>
    <t>ORM94</t>
  </si>
  <si>
    <t>ORM95</t>
  </si>
  <si>
    <t>ORM96</t>
  </si>
  <si>
    <t>ORM97</t>
  </si>
  <si>
    <t>ORM98</t>
  </si>
  <si>
    <t>ORM99</t>
  </si>
  <si>
    <t>ORM100</t>
  </si>
  <si>
    <t>ORM101</t>
  </si>
  <si>
    <t>ORM102</t>
  </si>
  <si>
    <t>ORM103</t>
  </si>
  <si>
    <t>ORM104</t>
  </si>
  <si>
    <t>ORM105</t>
  </si>
  <si>
    <t>ORM106</t>
  </si>
  <si>
    <t>ORM107</t>
  </si>
  <si>
    <t>ORM108</t>
  </si>
  <si>
    <t>ORM109</t>
  </si>
  <si>
    <t>ORM110</t>
  </si>
  <si>
    <t>ORM111</t>
  </si>
  <si>
    <t>ORM112</t>
  </si>
  <si>
    <t>ORM113</t>
  </si>
  <si>
    <t>ORM114</t>
  </si>
  <si>
    <t>ORM115</t>
  </si>
  <si>
    <t>ORM116</t>
  </si>
  <si>
    <t>ORM117</t>
  </si>
  <si>
    <t>ORM118</t>
  </si>
  <si>
    <t>ORM119</t>
  </si>
  <si>
    <t>ORM120</t>
  </si>
  <si>
    <t>ORM121</t>
  </si>
  <si>
    <t>ORM122</t>
  </si>
  <si>
    <t>ORM123</t>
  </si>
  <si>
    <t>ENERGY STAR - Expert Home Improvements</t>
  </si>
  <si>
    <t>ORM124</t>
  </si>
  <si>
    <t>ORM125</t>
  </si>
  <si>
    <t>ORM126</t>
  </si>
  <si>
    <t>ORM127</t>
  </si>
  <si>
    <t>ORM128</t>
  </si>
  <si>
    <t>ORM129</t>
  </si>
  <si>
    <t>ORM130</t>
  </si>
  <si>
    <t>ORM131</t>
  </si>
  <si>
    <t>ORM132</t>
  </si>
  <si>
    <t>ORM133</t>
  </si>
  <si>
    <t>sqft roof - mf</t>
  </si>
  <si>
    <t>Avista TRM - 07.01.21 - Attic Insulation</t>
  </si>
  <si>
    <t>ORM134</t>
  </si>
  <si>
    <t>RTF Workbook - ResMFWeatherization_v5_0</t>
  </si>
  <si>
    <t>ORM135</t>
  </si>
  <si>
    <t>ORM136</t>
  </si>
  <si>
    <t>sqft wall MF</t>
  </si>
  <si>
    <t>ORM137</t>
  </si>
  <si>
    <t>ORM138</t>
  </si>
  <si>
    <t>ORM139</t>
  </si>
  <si>
    <t>ORM140</t>
  </si>
  <si>
    <t>ORM141</t>
  </si>
  <si>
    <t>ORM142</t>
  </si>
  <si>
    <t>ORM143</t>
  </si>
  <si>
    <t>ORM144</t>
  </si>
  <si>
    <t>ORM145</t>
  </si>
  <si>
    <t>ORM146</t>
  </si>
  <si>
    <t>ORM147</t>
  </si>
  <si>
    <t>ORM148</t>
  </si>
  <si>
    <t>ORM149</t>
  </si>
  <si>
    <t>ORM150</t>
  </si>
  <si>
    <t>ORM151</t>
  </si>
  <si>
    <t>ORM152</t>
  </si>
  <si>
    <t>ORM153</t>
  </si>
  <si>
    <t>ORM154</t>
  </si>
  <si>
    <t>ORM155</t>
  </si>
  <si>
    <t>ORM156</t>
  </si>
  <si>
    <t>ORM157</t>
  </si>
  <si>
    <t>ORM158</t>
  </si>
  <si>
    <t>ORM159</t>
  </si>
  <si>
    <t>ORM160</t>
  </si>
  <si>
    <t>ORM161</t>
  </si>
  <si>
    <t>ORM162</t>
  </si>
  <si>
    <t>ORM163</t>
  </si>
  <si>
    <t>ORM164</t>
  </si>
  <si>
    <t>ORM165</t>
  </si>
  <si>
    <t>ORM166</t>
  </si>
  <si>
    <t>ORM167</t>
  </si>
  <si>
    <t>ORM168</t>
  </si>
  <si>
    <t>ORM169</t>
  </si>
  <si>
    <t>ORM170</t>
  </si>
  <si>
    <t>ORM171</t>
  </si>
  <si>
    <t>ORM172</t>
  </si>
  <si>
    <t>ORM173</t>
  </si>
  <si>
    <t>ORM174</t>
  </si>
  <si>
    <t>ORM175</t>
  </si>
  <si>
    <t>ORM176</t>
  </si>
  <si>
    <t>ORM177</t>
  </si>
  <si>
    <t>ORM178</t>
  </si>
  <si>
    <t>ORM179</t>
  </si>
  <si>
    <t>ORM180</t>
  </si>
  <si>
    <t>ORM181</t>
  </si>
  <si>
    <t>ORM182</t>
  </si>
  <si>
    <t>ORM183</t>
  </si>
  <si>
    <t>ORM184</t>
  </si>
  <si>
    <t>ORM185</t>
  </si>
  <si>
    <t>ORM186</t>
  </si>
  <si>
    <t>ORM187</t>
  </si>
  <si>
    <t>ORM188</t>
  </si>
  <si>
    <t>ORM189</t>
  </si>
  <si>
    <t>ORM190</t>
  </si>
  <si>
    <t>ORM191</t>
  </si>
  <si>
    <t>ORM192</t>
  </si>
  <si>
    <t>ORM193</t>
  </si>
  <si>
    <t>ORM194</t>
  </si>
  <si>
    <t>ORM195</t>
  </si>
  <si>
    <t>ORM196</t>
  </si>
  <si>
    <t>ORM197</t>
  </si>
  <si>
    <t>ORM198</t>
  </si>
  <si>
    <t>ORM199</t>
  </si>
  <si>
    <t>ORM200</t>
  </si>
  <si>
    <t>ORM201</t>
  </si>
  <si>
    <t>ORM202</t>
  </si>
  <si>
    <t>ORM203</t>
  </si>
  <si>
    <t>ORM204</t>
  </si>
  <si>
    <t>ORM205</t>
  </si>
  <si>
    <t>ORM206</t>
  </si>
  <si>
    <t>ORM207</t>
  </si>
  <si>
    <t>ORM208</t>
  </si>
  <si>
    <t>ORM209</t>
  </si>
  <si>
    <t>ORM210</t>
  </si>
  <si>
    <t>ORM211</t>
  </si>
  <si>
    <t>ORM212</t>
  </si>
  <si>
    <t>ORM213</t>
  </si>
  <si>
    <t>ORM214</t>
  </si>
  <si>
    <t>ORM215</t>
  </si>
  <si>
    <t>ORM216</t>
  </si>
  <si>
    <t>ORM217</t>
  </si>
  <si>
    <t>ORM218</t>
  </si>
  <si>
    <t>ORM219</t>
  </si>
  <si>
    <t>ORM220</t>
  </si>
  <si>
    <t>ORM221</t>
  </si>
  <si>
    <t>ORM222</t>
  </si>
  <si>
    <t>ORM223</t>
  </si>
  <si>
    <t>ORM224</t>
  </si>
  <si>
    <t>ORM225</t>
  </si>
  <si>
    <t>ORM226</t>
  </si>
  <si>
    <t>ORM227</t>
  </si>
  <si>
    <t>ORM228</t>
  </si>
  <si>
    <t>ORM229</t>
  </si>
  <si>
    <t>ORM230</t>
  </si>
  <si>
    <t>ORM231</t>
  </si>
  <si>
    <t>ORM232</t>
  </si>
  <si>
    <t>ORM233</t>
  </si>
  <si>
    <t>ORM234</t>
  </si>
  <si>
    <t>ORM235</t>
  </si>
  <si>
    <t>ORM236</t>
  </si>
  <si>
    <t>ORM237</t>
  </si>
  <si>
    <t>ORM238</t>
  </si>
  <si>
    <t>ORM239</t>
  </si>
  <si>
    <t>ORM240</t>
  </si>
  <si>
    <t>ORM241</t>
  </si>
  <si>
    <t>ORM242</t>
  </si>
  <si>
    <t>ORM243</t>
  </si>
  <si>
    <t>ORM244</t>
  </si>
  <si>
    <t>ORM245</t>
  </si>
  <si>
    <t>ORM246</t>
  </si>
  <si>
    <t>ORM247</t>
  </si>
  <si>
    <t>ORM248</t>
  </si>
  <si>
    <t>ORM249</t>
  </si>
  <si>
    <t>ORM250</t>
  </si>
  <si>
    <t>ORM251</t>
  </si>
  <si>
    <t>ORM252</t>
  </si>
  <si>
    <t>ORM253</t>
  </si>
  <si>
    <t>ORM254</t>
  </si>
  <si>
    <t>ORM255</t>
  </si>
  <si>
    <t>ORM256</t>
  </si>
  <si>
    <t>ORM257</t>
  </si>
  <si>
    <t>ORM258</t>
  </si>
  <si>
    <t>ORM259</t>
  </si>
  <si>
    <t>ORM260</t>
  </si>
  <si>
    <t>ORM261</t>
  </si>
  <si>
    <t>ORM262</t>
  </si>
  <si>
    <t>ORM263</t>
  </si>
  <si>
    <t>ORM264</t>
  </si>
  <si>
    <t>ORM265</t>
  </si>
  <si>
    <t>RTF Workbook - ResMHWeatherization_v6_0</t>
  </si>
  <si>
    <t>ORM266</t>
  </si>
  <si>
    <t>ORM267</t>
  </si>
  <si>
    <t>ORM268</t>
  </si>
  <si>
    <t>ORM269</t>
  </si>
  <si>
    <t>ORM270</t>
  </si>
  <si>
    <t>ORM271</t>
  </si>
  <si>
    <t>ORM272</t>
  </si>
  <si>
    <t>ORM273</t>
  </si>
  <si>
    <t>ORM274</t>
  </si>
  <si>
    <t>ORM275</t>
  </si>
  <si>
    <t>ORM276</t>
  </si>
  <si>
    <t>ORM277</t>
  </si>
  <si>
    <t>ORM278</t>
  </si>
  <si>
    <t>ORM279</t>
  </si>
  <si>
    <t>ORM280</t>
  </si>
  <si>
    <t>ORM281</t>
  </si>
  <si>
    <t>ORM282</t>
  </si>
  <si>
    <t>ORM283</t>
  </si>
  <si>
    <t>ORM284</t>
  </si>
  <si>
    <t>ORM285</t>
  </si>
  <si>
    <t>ORM286</t>
  </si>
  <si>
    <t>ORM287</t>
  </si>
  <si>
    <t>ORM288</t>
  </si>
  <si>
    <t>ORM289</t>
  </si>
  <si>
    <t>ORM290</t>
  </si>
  <si>
    <t>ORM291</t>
  </si>
  <si>
    <t>ORM292</t>
  </si>
  <si>
    <t>ORM293</t>
  </si>
  <si>
    <t>ORM294</t>
  </si>
  <si>
    <t>ORM295</t>
  </si>
  <si>
    <t>ORM296</t>
  </si>
  <si>
    <t>ORM297</t>
  </si>
  <si>
    <t>ORM298</t>
  </si>
  <si>
    <t>ORM299</t>
  </si>
  <si>
    <t>ORM300</t>
  </si>
  <si>
    <t>ORM301</t>
  </si>
  <si>
    <t>ORM302</t>
  </si>
  <si>
    <t>ORM303</t>
  </si>
  <si>
    <t>ORM304</t>
  </si>
  <si>
    <t>ORM305</t>
  </si>
  <si>
    <t>ORM306</t>
  </si>
  <si>
    <t>ORM307</t>
  </si>
  <si>
    <t>ORM308</t>
  </si>
  <si>
    <t>ORM309</t>
  </si>
  <si>
    <t>ORM310</t>
  </si>
  <si>
    <t>ORM311</t>
  </si>
  <si>
    <t>ORM312</t>
  </si>
  <si>
    <t>ORM313</t>
  </si>
  <si>
    <t>ORM314</t>
  </si>
  <si>
    <t>ORM315</t>
  </si>
  <si>
    <t>ORM316</t>
  </si>
  <si>
    <t>ORM317</t>
  </si>
  <si>
    <t>ORM318</t>
  </si>
  <si>
    <t>ORM319</t>
  </si>
  <si>
    <t>ORM320</t>
  </si>
  <si>
    <t>ORM321</t>
  </si>
  <si>
    <t>ORM322</t>
  </si>
  <si>
    <t>ORM323</t>
  </si>
  <si>
    <t>ORM324</t>
  </si>
  <si>
    <t>ORM325</t>
  </si>
  <si>
    <t>ORM326</t>
  </si>
  <si>
    <t>ORM327</t>
  </si>
  <si>
    <t>ORM328</t>
  </si>
  <si>
    <t>ORM329</t>
  </si>
  <si>
    <t>ORM330</t>
  </si>
  <si>
    <t>ORM331</t>
  </si>
  <si>
    <t>ORM332</t>
  </si>
  <si>
    <t>ORM333</t>
  </si>
  <si>
    <t>ORM334</t>
  </si>
  <si>
    <t>ORM335</t>
  </si>
  <si>
    <t>ORM336</t>
  </si>
  <si>
    <t>ORM337</t>
  </si>
  <si>
    <t>ORM338</t>
  </si>
  <si>
    <t>ORM339</t>
  </si>
  <si>
    <t>ORM340</t>
  </si>
  <si>
    <t>ORM341</t>
  </si>
  <si>
    <t>ORM342</t>
  </si>
  <si>
    <t>ORM343</t>
  </si>
  <si>
    <t>ORM344</t>
  </si>
  <si>
    <t>ORM345</t>
  </si>
  <si>
    <t>ORM346</t>
  </si>
  <si>
    <t>ORM347</t>
  </si>
  <si>
    <t>ORM348</t>
  </si>
  <si>
    <t>ORM349</t>
  </si>
  <si>
    <t>ORM350</t>
  </si>
  <si>
    <t>ORM351</t>
  </si>
  <si>
    <t>ORM352</t>
  </si>
  <si>
    <t>ORM353</t>
  </si>
  <si>
    <t>ORM354</t>
  </si>
  <si>
    <t>ORM355</t>
  </si>
  <si>
    <t>ORM356</t>
  </si>
  <si>
    <t>ORM357</t>
  </si>
  <si>
    <t>ORM358</t>
  </si>
  <si>
    <t>ORM359</t>
  </si>
  <si>
    <t>ORM360</t>
  </si>
  <si>
    <t>ORM361</t>
  </si>
  <si>
    <t>ORM362</t>
  </si>
  <si>
    <t>ORM363</t>
  </si>
  <si>
    <t>ORM364</t>
  </si>
  <si>
    <t>ORM365</t>
  </si>
  <si>
    <t>ORM366</t>
  </si>
  <si>
    <t>ORM367</t>
  </si>
  <si>
    <t>ORM368</t>
  </si>
  <si>
    <t>ORM369</t>
  </si>
  <si>
    <t>ORM370</t>
  </si>
  <si>
    <t>ORM371</t>
  </si>
  <si>
    <t>ORM372</t>
  </si>
  <si>
    <t>ORM373</t>
  </si>
  <si>
    <t>ORM374</t>
  </si>
  <si>
    <t>ORM375</t>
  </si>
  <si>
    <t>ORM376</t>
  </si>
  <si>
    <t>ORM377</t>
  </si>
  <si>
    <t>ORM378</t>
  </si>
  <si>
    <t>ORM379</t>
  </si>
  <si>
    <t>ORM380</t>
  </si>
  <si>
    <t>ORM381</t>
  </si>
  <si>
    <t>ORM382</t>
  </si>
  <si>
    <t>ORM383</t>
  </si>
  <si>
    <t>ORM384</t>
  </si>
  <si>
    <t>ORM385</t>
  </si>
  <si>
    <t>ORM386</t>
  </si>
  <si>
    <t>ORM387</t>
  </si>
  <si>
    <t>ORM388</t>
  </si>
  <si>
    <t>ORM389</t>
  </si>
  <si>
    <t>ORM390</t>
  </si>
  <si>
    <t>ORM391</t>
  </si>
  <si>
    <t>ORM392</t>
  </si>
  <si>
    <t>ORM393</t>
  </si>
  <si>
    <t>ORM394</t>
  </si>
  <si>
    <t>ORM395</t>
  </si>
  <si>
    <t>ORM396</t>
  </si>
  <si>
    <t>Field</t>
  </si>
  <si>
    <t>Technology</t>
  </si>
  <si>
    <t>Label</t>
  </si>
  <si>
    <t>RES_OR</t>
  </si>
  <si>
    <t>F1</t>
  </si>
  <si>
    <t>Baseline Forecast</t>
  </si>
  <si>
    <t>Units</t>
  </si>
  <si>
    <t>F2</t>
  </si>
  <si>
    <t>Usage (MMtherm)</t>
  </si>
  <si>
    <t>F3</t>
  </si>
  <si>
    <t>Summer Peak Demand (MW)</t>
  </si>
  <si>
    <t>F4</t>
  </si>
  <si>
    <t>Winter Peak Demand (MW)</t>
  </si>
  <si>
    <t>F5</t>
  </si>
  <si>
    <t>Turnover</t>
  </si>
  <si>
    <t>F6</t>
  </si>
  <si>
    <t>Avg. Replacement Usage (kWh)</t>
  </si>
  <si>
    <t>F7</t>
  </si>
  <si>
    <t>Avg. Replacement Summer Demand (kW)</t>
  </si>
  <si>
    <t>F8</t>
  </si>
  <si>
    <t>Avg. Replacement Winter Demand (kW)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</si>
</sst>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&quot;$&quot;#,##0.00"/>
    <numFmt numFmtId="166" formatCode="_(* #,##0_);_(* \(#,##0\);_(* &quot;-&quot;??_);_(@_)"/>
    <numFmt numFmtId="167" formatCode="#,##0.0#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D8E4B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A5C0B8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1" fillId="0" borderId="0"/>
  </cellStyleXfs>
  <cellXfs count="113">
    <xf numFmtId="0" fontId="0" fillId="0" borderId="0" xfId="0"/>
    <xf numFmtId="0" fontId="0" fillId="0" borderId="10" xfId="0" applyBorder="1"/>
    <xf numFmtId="0" fontId="0" fillId="0" borderId="0" xfId="0" applyAlignment="1">
      <alignment horizontal="center"/>
    </xf>
    <xf numFmtId="166" fontId="0" fillId="0" borderId="0" xfId="1" applyNumberFormat="1" applyFont="1" applyBorder="1"/>
    <xf numFmtId="166" fontId="0" fillId="0" borderId="10" xfId="1" applyNumberFormat="1" applyFont="1" applyBorder="1"/>
    <xf numFmtId="0" fontId="0" fillId="0" borderId="7" xfId="0" applyBorder="1"/>
    <xf numFmtId="0" fontId="3" fillId="0" borderId="0" xfId="0" applyFont="1"/>
    <xf numFmtId="166" fontId="0" fillId="0" borderId="9" xfId="1" applyNumberFormat="1" applyFont="1" applyBorder="1"/>
    <xf numFmtId="166" fontId="0" fillId="0" borderId="11" xfId="1" applyNumberFormat="1" applyFont="1" applyBorder="1"/>
    <xf numFmtId="166" fontId="0" fillId="0" borderId="5" xfId="1" applyNumberFormat="1" applyFont="1" applyBorder="1"/>
    <xf numFmtId="166" fontId="0" fillId="0" borderId="6" xfId="1" applyNumberFormat="1" applyFont="1" applyBorder="1"/>
    <xf numFmtId="44" fontId="0" fillId="0" borderId="11" xfId="0" applyNumberFormat="1" applyBorder="1"/>
    <xf numFmtId="44" fontId="0" fillId="0" borderId="6" xfId="0" applyNumberFormat="1" applyBorder="1"/>
    <xf numFmtId="44" fontId="0" fillId="0" borderId="9" xfId="0" applyNumberFormat="1" applyBorder="1"/>
    <xf numFmtId="44" fontId="0" fillId="0" borderId="5" xfId="0" applyNumberFormat="1" applyBorder="1"/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44" fontId="8" fillId="0" borderId="12" xfId="2" applyFont="1" applyBorder="1" applyProtection="1"/>
    <xf numFmtId="44" fontId="8" fillId="0" borderId="13" xfId="2" applyFont="1" applyBorder="1" applyProtection="1"/>
    <xf numFmtId="44" fontId="8" fillId="0" borderId="14" xfId="2" applyFont="1" applyBorder="1" applyProtection="1"/>
    <xf numFmtId="0" fontId="8" fillId="0" borderId="12" xfId="0" applyFont="1" applyBorder="1" applyAlignment="1">
      <alignment horizontal="right"/>
    </xf>
    <xf numFmtId="166" fontId="8" fillId="0" borderId="12" xfId="1" applyNumberFormat="1" applyFont="1" applyBorder="1" applyAlignment="1" applyProtection="1">
      <alignment horizontal="right"/>
    </xf>
    <xf numFmtId="166" fontId="8" fillId="0" borderId="13" xfId="1" applyNumberFormat="1" applyFont="1" applyBorder="1" applyAlignment="1" applyProtection="1">
      <alignment horizontal="right"/>
    </xf>
    <xf numFmtId="166" fontId="8" fillId="0" borderId="14" xfId="1" applyNumberFormat="1" applyFont="1" applyBorder="1" applyAlignment="1" applyProtection="1">
      <alignment horizontal="right"/>
    </xf>
    <xf numFmtId="0" fontId="3" fillId="4" borderId="0" xfId="0" applyFont="1" applyFill="1"/>
    <xf numFmtId="0" fontId="0" fillId="4" borderId="0" xfId="0" applyFill="1"/>
    <xf numFmtId="0" fontId="0" fillId="3" borderId="0" xfId="0" applyFill="1"/>
    <xf numFmtId="0" fontId="3" fillId="0" borderId="0" xfId="0" applyFont="1" applyAlignment="1">
      <alignment wrapText="1"/>
    </xf>
    <xf numFmtId="0" fontId="6" fillId="0" borderId="8" xfId="0" applyFont="1" applyBorder="1"/>
    <xf numFmtId="0" fontId="0" fillId="0" borderId="9" xfId="0" applyBorder="1"/>
    <xf numFmtId="0" fontId="0" fillId="0" borderId="11" xfId="0" applyBorder="1"/>
    <xf numFmtId="44" fontId="0" fillId="0" borderId="8" xfId="2" applyFont="1" applyFill="1" applyBorder="1" applyProtection="1"/>
    <xf numFmtId="166" fontId="0" fillId="0" borderId="8" xfId="1" applyNumberFormat="1" applyFont="1" applyBorder="1" applyProtection="1"/>
    <xf numFmtId="166" fontId="0" fillId="0" borderId="9" xfId="1" applyNumberFormat="1" applyFont="1" applyBorder="1" applyProtection="1"/>
    <xf numFmtId="166" fontId="0" fillId="0" borderId="11" xfId="1" applyNumberFormat="1" applyFont="1" applyBorder="1" applyProtection="1"/>
    <xf numFmtId="165" fontId="0" fillId="0" borderId="8" xfId="1" applyNumberFormat="1" applyFont="1" applyBorder="1" applyProtection="1"/>
    <xf numFmtId="165" fontId="0" fillId="0" borderId="9" xfId="1" applyNumberFormat="1" applyFont="1" applyBorder="1" applyProtection="1"/>
    <xf numFmtId="165" fontId="0" fillId="0" borderId="11" xfId="1" applyNumberFormat="1" applyFont="1" applyBorder="1" applyProtection="1"/>
    <xf numFmtId="44" fontId="0" fillId="0" borderId="8" xfId="0" applyNumberFormat="1" applyBorder="1"/>
    <xf numFmtId="0" fontId="6" fillId="0" borderId="7" xfId="0" applyFont="1" applyBorder="1"/>
    <xf numFmtId="44" fontId="0" fillId="0" borderId="7" xfId="2" applyFont="1" applyFill="1" applyBorder="1" applyProtection="1"/>
    <xf numFmtId="166" fontId="0" fillId="0" borderId="7" xfId="1" applyNumberFormat="1" applyFont="1" applyBorder="1" applyProtection="1"/>
    <xf numFmtId="166" fontId="0" fillId="0" borderId="0" xfId="1" applyNumberFormat="1" applyFont="1" applyBorder="1" applyProtection="1"/>
    <xf numFmtId="166" fontId="0" fillId="0" borderId="10" xfId="1" applyNumberFormat="1" applyFont="1" applyBorder="1" applyProtection="1"/>
    <xf numFmtId="165" fontId="0" fillId="0" borderId="7" xfId="1" applyNumberFormat="1" applyFont="1" applyBorder="1" applyProtection="1"/>
    <xf numFmtId="165" fontId="0" fillId="0" borderId="0" xfId="1" applyNumberFormat="1" applyFont="1" applyBorder="1" applyProtection="1"/>
    <xf numFmtId="165" fontId="0" fillId="0" borderId="10" xfId="1" applyNumberFormat="1" applyFont="1" applyBorder="1" applyProtection="1"/>
    <xf numFmtId="44" fontId="0" fillId="0" borderId="7" xfId="0" applyNumberFormat="1" applyBorder="1"/>
    <xf numFmtId="44" fontId="0" fillId="0" borderId="10" xfId="0" applyNumberFormat="1" applyBorder="1"/>
    <xf numFmtId="44" fontId="0" fillId="0" borderId="0" xfId="0" applyNumberFormat="1"/>
    <xf numFmtId="0" fontId="9" fillId="0" borderId="0" xfId="0" applyFont="1"/>
    <xf numFmtId="4" fontId="0" fillId="0" borderId="0" xfId="0" applyNumberFormat="1"/>
    <xf numFmtId="165" fontId="0" fillId="0" borderId="0" xfId="0" applyNumberFormat="1"/>
    <xf numFmtId="164" fontId="0" fillId="0" borderId="0" xfId="0" applyNumberFormat="1"/>
    <xf numFmtId="167" fontId="0" fillId="0" borderId="10" xfId="0" applyNumberFormat="1" applyBorder="1"/>
    <xf numFmtId="165" fontId="0" fillId="0" borderId="7" xfId="0" applyNumberFormat="1" applyBorder="1"/>
    <xf numFmtId="165" fontId="0" fillId="0" borderId="10" xfId="0" applyNumberFormat="1" applyBorder="1"/>
    <xf numFmtId="167" fontId="0" fillId="0" borderId="7" xfId="0" applyNumberFormat="1" applyBorder="1"/>
    <xf numFmtId="167" fontId="0" fillId="0" borderId="0" xfId="0" applyNumberFormat="1"/>
    <xf numFmtId="0" fontId="3" fillId="0" borderId="0" xfId="0" applyFont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10" xfId="0" applyFont="1" applyBorder="1" applyAlignment="1">
      <alignment horizontal="center" wrapText="1"/>
    </xf>
    <xf numFmtId="0" fontId="0" fillId="0" borderId="0" xfId="0" applyAlignment="1">
      <alignment horizontal="center" wrapText="1"/>
    </xf>
    <xf numFmtId="0" fontId="10" fillId="0" borderId="0" xfId="0" applyFont="1"/>
    <xf numFmtId="0" fontId="0" fillId="0" borderId="0" xfId="1" applyNumberFormat="1" applyFont="1" applyFill="1" applyBorder="1"/>
    <xf numFmtId="0" fontId="3" fillId="5" borderId="0" xfId="0" applyFont="1" applyFill="1" applyAlignment="1">
      <alignment horizontal="center" wrapText="1"/>
    </xf>
    <xf numFmtId="0" fontId="3" fillId="5" borderId="7" xfId="0" applyFont="1" applyFill="1" applyBorder="1" applyAlignment="1">
      <alignment horizontal="center" wrapText="1"/>
    </xf>
    <xf numFmtId="0" fontId="3" fillId="5" borderId="10" xfId="0" applyFont="1" applyFill="1" applyBorder="1" applyAlignment="1">
      <alignment horizontal="center" wrapText="1"/>
    </xf>
    <xf numFmtId="9" fontId="0" fillId="0" borderId="0" xfId="0" applyNumberFormat="1"/>
    <xf numFmtId="0" fontId="11" fillId="0" borderId="0" xfId="3"/>
    <xf numFmtId="167" fontId="0" fillId="0" borderId="23" xfId="0" applyNumberFormat="1" applyBorder="1"/>
    <xf numFmtId="167" fontId="0" fillId="0" borderId="24" xfId="0" applyNumberFormat="1" applyBorder="1"/>
    <xf numFmtId="165" fontId="0" fillId="0" borderId="24" xfId="0" applyNumberFormat="1" applyBorder="1"/>
    <xf numFmtId="165" fontId="0" fillId="0" borderId="23" xfId="0" applyNumberFormat="1" applyBorder="1"/>
    <xf numFmtId="0" fontId="1" fillId="0" borderId="0" xfId="3" applyFont="1"/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10" xfId="0" applyFont="1" applyBorder="1" applyAlignment="1">
      <alignment horizontal="center"/>
    </xf>
    <xf numFmtId="0" fontId="3" fillId="2" borderId="15" xfId="0" applyFont="1" applyFill="1" applyBorder="1" applyAlignment="1">
      <alignment horizontal="right"/>
    </xf>
    <xf numFmtId="0" fontId="3" fillId="2" borderId="16" xfId="0" applyFont="1" applyFill="1" applyBorder="1" applyAlignment="1">
      <alignment horizontal="right"/>
    </xf>
    <xf numFmtId="0" fontId="3" fillId="2" borderId="17" xfId="0" applyFont="1" applyFill="1" applyBorder="1" applyAlignment="1">
      <alignment horizontal="right"/>
    </xf>
    <xf numFmtId="0" fontId="0" fillId="0" borderId="16" xfId="0" applyBorder="1" applyAlignment="1">
      <alignment horizontal="left"/>
    </xf>
    <xf numFmtId="0" fontId="0" fillId="0" borderId="17" xfId="0" applyBorder="1" applyAlignment="1">
      <alignment horizontal="left"/>
    </xf>
    <xf numFmtId="0" fontId="3" fillId="2" borderId="20" xfId="0" applyFont="1" applyFill="1" applyBorder="1" applyAlignment="1">
      <alignment horizontal="right"/>
    </xf>
    <xf numFmtId="0" fontId="3" fillId="2" borderId="21" xfId="0" applyFont="1" applyFill="1" applyBorder="1" applyAlignment="1">
      <alignment horizontal="right"/>
    </xf>
    <xf numFmtId="0" fontId="3" fillId="2" borderId="22" xfId="0" applyFont="1" applyFill="1" applyBorder="1" applyAlignment="1">
      <alignment horizontal="right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3" fillId="2" borderId="18" xfId="0" applyFont="1" applyFill="1" applyBorder="1" applyAlignment="1">
      <alignment horizontal="right"/>
    </xf>
    <xf numFmtId="0" fontId="3" fillId="2" borderId="0" xfId="0" applyFont="1" applyFill="1" applyAlignment="1">
      <alignment horizontal="right"/>
    </xf>
    <xf numFmtId="0" fontId="0" fillId="0" borderId="15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9" xfId="0" applyBorder="1" applyAlignment="1">
      <alignment horizontal="left"/>
    </xf>
    <xf numFmtId="0" fontId="0" fillId="0" borderId="20" xfId="0" applyBorder="1" applyAlignment="1">
      <alignment horizontal="left"/>
    </xf>
    <xf numFmtId="0" fontId="3" fillId="5" borderId="0" xfId="0" applyFont="1" applyFill="1" applyAlignment="1">
      <alignment horizontal="center" wrapText="1"/>
    </xf>
    <xf numFmtId="0" fontId="3" fillId="5" borderId="7" xfId="0" applyFont="1" applyFill="1" applyBorder="1" applyAlignment="1">
      <alignment horizontal="center" wrapText="1"/>
    </xf>
    <xf numFmtId="0" fontId="3" fillId="5" borderId="10" xfId="0" applyFont="1" applyFill="1" applyBorder="1" applyAlignment="1">
      <alignment horizontal="center" wrapText="1"/>
    </xf>
    <xf numFmtId="0" fontId="3" fillId="5" borderId="24" xfId="0" applyFont="1" applyFill="1" applyBorder="1" applyAlignment="1">
      <alignment horizontal="center" wrapText="1"/>
    </xf>
    <xf numFmtId="0" fontId="3" fillId="5" borderId="23" xfId="0" applyFont="1" applyFill="1" applyBorder="1" applyAlignment="1">
      <alignment horizontal="center" wrapText="1"/>
    </xf>
    <xf numFmtId="0" fontId="3" fillId="5" borderId="24" xfId="0" applyFont="1" applyFill="1" applyBorder="1" applyAlignment="1">
      <alignment horizontal="center" wrapText="1"/>
    </xf>
    <xf numFmtId="0" fontId="3" fillId="5" borderId="23" xfId="0" applyFont="1" applyFill="1" applyBorder="1" applyAlignment="1">
      <alignment horizontal="center" wrapText="1"/>
    </xf>
    <xf numFmtId="0" fontId="3" fillId="0" borderId="24" xfId="0" applyFont="1" applyBorder="1" applyAlignment="1">
      <alignment horizontal="center" wrapText="1"/>
    </xf>
    <xf numFmtId="0" fontId="3" fillId="0" borderId="23" xfId="0" applyFont="1" applyBorder="1" applyAlignment="1">
      <alignment horizontal="center" wrapText="1"/>
    </xf>
  </cellXfs>
  <cellStyles count="4">
    <cellStyle name="Comma" xfId="1" builtinId="3"/>
    <cellStyle name="Currency" xfId="2" builtinId="4"/>
    <cellStyle name="Normal" xfId="0" builtinId="0"/>
    <cellStyle name="Normal 2" xfId="3" xr:uid="{ED0DD551-904A-4244-89AE-49537652978B}"/>
  </cellStyles>
  <dxfs count="0"/>
  <tableStyles count="0" defaultTableStyle="TableStyleMedium2" defaultPivotStyle="PivotStyleLight16"/>
  <colors>
    <mruColors>
      <color rgb="FFD8E4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C98CA-D3B2-4366-8A83-4BA4BED32B12}">
  <dimension ref="B1:AD12"/>
  <sheetViews>
    <sheetView tabSelected="1" zoomScale="85" zoomScaleNormal="85" workbookViewId="0"/>
  </sheetViews>
  <sheetFormatPr defaultRowHeight="15"/>
  <cols>
    <col min="2" max="2" width="11.140625" customWidth="1"/>
    <col min="3" max="3" width="5.5703125" bestFit="1" customWidth="1"/>
    <col min="4" max="4" width="8.85546875" customWidth="1"/>
    <col min="5" max="5" width="19" customWidth="1"/>
    <col min="6" max="25" width="10.42578125" customWidth="1"/>
    <col min="26" max="30" width="11.5703125" bestFit="1" customWidth="1"/>
  </cols>
  <sheetData>
    <row r="1" spans="2:30" ht="15.75" thickBot="1"/>
    <row r="2" spans="2:30" ht="15.75" hidden="1" thickBot="1">
      <c r="B2" s="88" t="s">
        <v>0</v>
      </c>
      <c r="C2" s="89"/>
      <c r="D2" s="90"/>
      <c r="E2" s="91" t="str">
        <f>IF(E3="OR",Lists!$B$7,Lists!$B$6)</f>
        <v>TRC Achievable Economic</v>
      </c>
      <c r="F2" s="92"/>
    </row>
    <row r="3" spans="2:30">
      <c r="B3" s="88" t="s">
        <v>1</v>
      </c>
      <c r="C3" s="89"/>
      <c r="D3" s="90"/>
      <c r="E3" s="91" t="s">
        <v>2</v>
      </c>
      <c r="F3" s="92"/>
    </row>
    <row r="4" spans="2:30" ht="15.75" thickBot="1">
      <c r="B4" s="93" t="s">
        <v>3</v>
      </c>
      <c r="C4" s="94"/>
      <c r="D4" s="95"/>
      <c r="E4" s="96" t="s">
        <v>4</v>
      </c>
      <c r="F4" s="97"/>
    </row>
    <row r="7" spans="2:30">
      <c r="B7" s="79" t="s">
        <v>5</v>
      </c>
      <c r="C7" s="80"/>
      <c r="D7" s="80"/>
      <c r="E7" s="81"/>
      <c r="F7" s="15">
        <v>2023</v>
      </c>
      <c r="G7" s="16">
        <v>2024</v>
      </c>
      <c r="H7" s="16">
        <v>2025</v>
      </c>
      <c r="I7" s="16">
        <v>2026</v>
      </c>
      <c r="J7" s="16">
        <v>2027</v>
      </c>
      <c r="K7" s="16">
        <v>2028</v>
      </c>
      <c r="L7" s="16">
        <v>2029</v>
      </c>
      <c r="M7" s="16">
        <v>2030</v>
      </c>
      <c r="N7" s="16">
        <v>2031</v>
      </c>
      <c r="O7" s="16">
        <v>2032</v>
      </c>
      <c r="P7" s="16">
        <v>2033</v>
      </c>
      <c r="Q7" s="16">
        <v>2034</v>
      </c>
      <c r="R7" s="16">
        <v>2035</v>
      </c>
      <c r="S7" s="16">
        <v>2036</v>
      </c>
      <c r="T7" s="16">
        <v>2037</v>
      </c>
      <c r="U7" s="16">
        <v>2038</v>
      </c>
      <c r="V7" s="16">
        <v>2039</v>
      </c>
      <c r="W7" s="16">
        <v>2040</v>
      </c>
      <c r="X7" s="16">
        <v>2041</v>
      </c>
      <c r="Y7" s="16">
        <v>2042</v>
      </c>
      <c r="Z7" s="16">
        <v>2043</v>
      </c>
      <c r="AA7" s="16">
        <v>2044</v>
      </c>
      <c r="AB7" s="16">
        <v>2045</v>
      </c>
      <c r="AC7" s="16">
        <v>2046</v>
      </c>
      <c r="AD7" s="17">
        <v>2047</v>
      </c>
    </row>
    <row r="8" spans="2:30">
      <c r="B8" s="82" t="s">
        <v>6</v>
      </c>
      <c r="C8" s="83"/>
      <c r="D8" s="83"/>
      <c r="E8" s="84"/>
      <c r="F8" s="7">
        <f ca="1">SUMIFS('IRP Inputs'!M$24:M$467, 'IRP Inputs'!$C$24:$C$467, $E$3)/1000</f>
        <v>33.169222886615785</v>
      </c>
      <c r="G8" s="7">
        <f ca="1">SUMIFS('IRP Inputs'!N$24:N$467, 'IRP Inputs'!$C$24:$C$467, $E$3)/1000</f>
        <v>45.002844542523299</v>
      </c>
      <c r="H8" s="7">
        <f ca="1">SUMIFS('IRP Inputs'!O$24:O$467, 'IRP Inputs'!$C$24:$C$467, $E$3)/1000</f>
        <v>56.495926049626668</v>
      </c>
      <c r="I8" s="7">
        <f ca="1">SUMIFS('IRP Inputs'!P$24:P$467, 'IRP Inputs'!$C$24:$C$467, $E$3)/1000</f>
        <v>66.11879332351532</v>
      </c>
      <c r="J8" s="7">
        <f ca="1">SUMIFS('IRP Inputs'!Q$24:Q$467, 'IRP Inputs'!$C$24:$C$467, $E$3)/1000</f>
        <v>76.607922370127255</v>
      </c>
      <c r="K8" s="7">
        <f ca="1">SUMIFS('IRP Inputs'!R$24:R$467, 'IRP Inputs'!$C$24:$C$467, $E$3)/1000</f>
        <v>90.629608735214958</v>
      </c>
      <c r="L8" s="7">
        <f ca="1">SUMIFS('IRP Inputs'!S$24:S$467, 'IRP Inputs'!$C$24:$C$467, $E$3)/1000</f>
        <v>100.51696822335902</v>
      </c>
      <c r="M8" s="7">
        <f ca="1">SUMIFS('IRP Inputs'!T$24:T$467, 'IRP Inputs'!$C$24:$C$467, $E$3)/1000</f>
        <v>103.32692759504215</v>
      </c>
      <c r="N8" s="7">
        <f ca="1">SUMIFS('IRP Inputs'!U$24:U$467, 'IRP Inputs'!$C$24:$C$467, $E$3)/1000</f>
        <v>97.981795975711165</v>
      </c>
      <c r="O8" s="7">
        <f ca="1">SUMIFS('IRP Inputs'!V$24:V$467, 'IRP Inputs'!$C$24:$C$467, $E$3)/1000</f>
        <v>85.604249850455702</v>
      </c>
      <c r="P8" s="7">
        <f ca="1">SUMIFS('IRP Inputs'!W$24:W$467, 'IRP Inputs'!$C$24:$C$467, $E$3)/1000</f>
        <v>68.002104961205674</v>
      </c>
      <c r="Q8" s="7">
        <f ca="1">SUMIFS('IRP Inputs'!X$24:X$467, 'IRP Inputs'!$C$24:$C$467, $E$3)/1000</f>
        <v>47.029039489950783</v>
      </c>
      <c r="R8" s="7">
        <f ca="1">SUMIFS('IRP Inputs'!Y$24:Y$467, 'IRP Inputs'!$C$24:$C$467, $E$3)/1000</f>
        <v>29.489421740610421</v>
      </c>
      <c r="S8" s="7">
        <f ca="1">SUMIFS('IRP Inputs'!Z$24:Z$467, 'IRP Inputs'!$C$24:$C$467, $E$3)/1000</f>
        <v>16.609467149779789</v>
      </c>
      <c r="T8" s="7">
        <f ca="1">SUMIFS('IRP Inputs'!AA$24:AA$467, 'IRP Inputs'!$C$24:$C$467, $E$3)/1000</f>
        <v>10.317888405617035</v>
      </c>
      <c r="U8" s="7">
        <f ca="1">SUMIFS('IRP Inputs'!AB$24:AB$467, 'IRP Inputs'!$C$24:$C$467, $E$3)/1000</f>
        <v>6.4672396360310778</v>
      </c>
      <c r="V8" s="7">
        <f ca="1">SUMIFS('IRP Inputs'!AC$24:AC$467, 'IRP Inputs'!$C$24:$C$467, $E$3)/1000</f>
        <v>4.9169092477384329</v>
      </c>
      <c r="W8" s="7">
        <f ca="1">SUMIFS('IRP Inputs'!AD$24:AD$467, 'IRP Inputs'!$C$24:$C$467, $E$3)/1000</f>
        <v>4.3075262375474521</v>
      </c>
      <c r="X8" s="7">
        <f ca="1">SUMIFS('IRP Inputs'!AE$24:AE$467, 'IRP Inputs'!$C$24:$C$467, $E$3)/1000</f>
        <v>4.1712046290190736</v>
      </c>
      <c r="Y8" s="7">
        <f ca="1">SUMIFS('IRP Inputs'!AF$24:AF$467, 'IRP Inputs'!$C$24:$C$467, $E$3)/1000</f>
        <v>4.1707743073765977</v>
      </c>
      <c r="Z8" s="7">
        <f ca="1">SUMIFS('IRP Inputs'!AG$24:AG$467, 'IRP Inputs'!$C$24:$C$467, $E$3)/1000</f>
        <v>3.9880501712394381</v>
      </c>
      <c r="AA8" s="7">
        <f ca="1">SUMIFS('IRP Inputs'!AH$24:AH$467, 'IRP Inputs'!$C$24:$C$467, $E$3)/1000</f>
        <v>3.8367728321296601</v>
      </c>
      <c r="AB8" s="7">
        <f ca="1">SUMIFS('IRP Inputs'!AI$24:AI$467, 'IRP Inputs'!$C$24:$C$467, $E$3)/1000</f>
        <v>3.7619010911588373</v>
      </c>
      <c r="AC8" s="7">
        <f ca="1">SUMIFS('IRP Inputs'!AJ$24:AJ$467, 'IRP Inputs'!$C$24:$C$467, $E$3)/1000</f>
        <v>3.6736468786570819</v>
      </c>
      <c r="AD8" s="8">
        <f ca="1">SUMIFS('IRP Inputs'!AK$24:AK$467, 'IRP Inputs'!$C$24:$C$467, $E$3)/1000</f>
        <v>3.5580845281545339</v>
      </c>
    </row>
    <row r="9" spans="2:30">
      <c r="B9" s="85" t="s">
        <v>7</v>
      </c>
      <c r="C9" s="86"/>
      <c r="D9" s="86"/>
      <c r="E9" s="87"/>
      <c r="F9" s="3">
        <f ca="1">SUMIFS('IRP Inputs'!AL$24:AL$467, 'IRP Inputs'!$C$24:$C$467, $E$3)</f>
        <v>2913.485260216989</v>
      </c>
      <c r="G9" s="3">
        <f ca="1">SUMIFS('IRP Inputs'!AM$24:AM$467, 'IRP Inputs'!$C$24:$C$467, $E$3)</f>
        <v>5402.308225846371</v>
      </c>
      <c r="H9" s="3">
        <f ca="1">SUMIFS('IRP Inputs'!AN$24:AN$467, 'IRP Inputs'!$C$24:$C$467, $E$3)</f>
        <v>8678.9092032692624</v>
      </c>
      <c r="I9" s="3">
        <f ca="1">SUMIFS('IRP Inputs'!AO$24:AO$467, 'IRP Inputs'!$C$24:$C$467, $E$3)</f>
        <v>10543.77368401555</v>
      </c>
      <c r="J9" s="3">
        <f ca="1">SUMIFS('IRP Inputs'!AP$24:AP$467, 'IRP Inputs'!$C$24:$C$467, $E$3)</f>
        <v>12820.956321866039</v>
      </c>
      <c r="K9" s="3">
        <f ca="1">SUMIFS('IRP Inputs'!AQ$24:AQ$467, 'IRP Inputs'!$C$24:$C$467, $E$3)</f>
        <v>15570.527115418308</v>
      </c>
      <c r="L9" s="3">
        <f ca="1">SUMIFS('IRP Inputs'!AR$24:AR$467, 'IRP Inputs'!$C$24:$C$467, $E$3)</f>
        <v>18747.693302874628</v>
      </c>
      <c r="M9" s="3">
        <f ca="1">SUMIFS('IRP Inputs'!AS$24:AS$467, 'IRP Inputs'!$C$24:$C$467, $E$3)</f>
        <v>22228.223424831293</v>
      </c>
      <c r="N9" s="3">
        <f ca="1">SUMIFS('IRP Inputs'!AT$24:AT$467, 'IRP Inputs'!$C$24:$C$467, $E$3)</f>
        <v>25893.295192326295</v>
      </c>
      <c r="O9" s="3">
        <f ca="1">SUMIFS('IRP Inputs'!AU$24:AU$467, 'IRP Inputs'!$C$24:$C$467, $E$3)</f>
        <v>29652.737742481993</v>
      </c>
      <c r="P9" s="3">
        <f ca="1">SUMIFS('IRP Inputs'!AV$24:AV$467, 'IRP Inputs'!$C$24:$C$467, $E$3)</f>
        <v>33462.34645448767</v>
      </c>
      <c r="Q9" s="3">
        <f ca="1">SUMIFS('IRP Inputs'!AW$24:AW$467, 'IRP Inputs'!$C$24:$C$467, $E$3)</f>
        <v>37245.409277594976</v>
      </c>
      <c r="R9" s="3">
        <f ca="1">SUMIFS('IRP Inputs'!AX$24:AX$467, 'IRP Inputs'!$C$24:$C$467, $E$3)</f>
        <v>40988.942647381526</v>
      </c>
      <c r="S9" s="3">
        <f ca="1">SUMIFS('IRP Inputs'!AY$24:AY$467, 'IRP Inputs'!$C$24:$C$467, $E$3)</f>
        <v>44710.110602496323</v>
      </c>
      <c r="T9" s="3">
        <f ca="1">SUMIFS('IRP Inputs'!AZ$24:AZ$467, 'IRP Inputs'!$C$24:$C$467, $E$3)</f>
        <v>48503.76236758806</v>
      </c>
      <c r="U9" s="3">
        <f ca="1">SUMIFS('IRP Inputs'!BA$24:BA$467, 'IRP Inputs'!$C$24:$C$467, $E$3)</f>
        <v>52334.035657429755</v>
      </c>
      <c r="V9" s="3">
        <f ca="1">SUMIFS('IRP Inputs'!BB$24:BB$467, 'IRP Inputs'!$C$24:$C$467, $E$3)</f>
        <v>56249.812359801508</v>
      </c>
      <c r="W9" s="3">
        <f ca="1">SUMIFS('IRP Inputs'!BC$24:BC$467, 'IRP Inputs'!$C$24:$C$467, $E$3)</f>
        <v>60280.926306710302</v>
      </c>
      <c r="X9" s="3">
        <f ca="1">SUMIFS('IRP Inputs'!BD$24:BD$467, 'IRP Inputs'!$C$24:$C$467, $E$3)</f>
        <v>64464.806861843688</v>
      </c>
      <c r="Y9" s="3">
        <f ca="1">SUMIFS('IRP Inputs'!BE$24:BE$467, 'IRP Inputs'!$C$24:$C$467, $E$3)</f>
        <v>68812.440863950382</v>
      </c>
      <c r="Z9" s="3">
        <f ca="1">SUMIFS('IRP Inputs'!BF$24:BF$467, 'IRP Inputs'!$C$24:$C$467, $E$3)</f>
        <v>72980.861304730963</v>
      </c>
      <c r="AA9" s="3">
        <f ca="1">SUMIFS('IRP Inputs'!BG$24:BG$467, 'IRP Inputs'!$C$24:$C$467, $E$3)</f>
        <v>77071.756343959976</v>
      </c>
      <c r="AB9" s="3">
        <f ca="1">SUMIFS('IRP Inputs'!BH$24:BH$467, 'IRP Inputs'!$C$24:$C$467, $E$3)</f>
        <v>81116.758919122542</v>
      </c>
      <c r="AC9" s="3">
        <f ca="1">SUMIFS('IRP Inputs'!BI$24:BI$467, 'IRP Inputs'!$C$24:$C$467, $E$3)</f>
        <v>85009.848749085111</v>
      </c>
      <c r="AD9" s="4">
        <f ca="1">SUMIFS('IRP Inputs'!BJ$24:BJ$467, 'IRP Inputs'!$C$24:$C$467, $E$3)</f>
        <v>88755.266594204324</v>
      </c>
    </row>
    <row r="10" spans="2:30">
      <c r="B10" s="76" t="s">
        <v>8</v>
      </c>
      <c r="C10" s="77"/>
      <c r="D10" s="77"/>
      <c r="E10" s="78"/>
      <c r="F10" s="9">
        <f ca="1">SUMIFS('IRP Inputs'!BK$24:BK$467, 'IRP Inputs'!$C$24:$C$467, $E$3)</f>
        <v>2913.4852602169899</v>
      </c>
      <c r="G10" s="9">
        <f ca="1">SUMIFS('IRP Inputs'!BL$24:BL$467, 'IRP Inputs'!$C$24:$C$467, $E$3)</f>
        <v>2902.186314737362</v>
      </c>
      <c r="H10" s="9">
        <f ca="1">SUMIFS('IRP Inputs'!BM$24:BM$467, 'IRP Inputs'!$C$24:$C$467, $E$3)</f>
        <v>3289.4799024933009</v>
      </c>
      <c r="I10" s="9">
        <f ca="1">SUMIFS('IRP Inputs'!BN$24:BN$467, 'IRP Inputs'!$C$24:$C$467, $E$3)</f>
        <v>1893.0335278040563</v>
      </c>
      <c r="J10" s="9">
        <f ca="1">SUMIFS('IRP Inputs'!BO$24:BO$467, 'IRP Inputs'!$C$24:$C$467, $E$3)</f>
        <v>2314.4192589985855</v>
      </c>
      <c r="K10" s="9">
        <f ca="1">SUMIFS('IRP Inputs'!BP$24:BP$467, 'IRP Inputs'!$C$24:$C$467, $E$3)</f>
        <v>2801.1012380733209</v>
      </c>
      <c r="L10" s="9">
        <f ca="1">SUMIFS('IRP Inputs'!BQ$24:BQ$467, 'IRP Inputs'!$C$24:$C$467, $E$3)</f>
        <v>3247.2384793813667</v>
      </c>
      <c r="M10" s="9">
        <f ca="1">SUMIFS('IRP Inputs'!BR$24:BR$467, 'IRP Inputs'!$C$24:$C$467, $E$3)</f>
        <v>3570.1247739121582</v>
      </c>
      <c r="N10" s="9">
        <f ca="1">SUMIFS('IRP Inputs'!BS$24:BS$467, 'IRP Inputs'!$C$24:$C$467, $E$3)</f>
        <v>3769.0429016430612</v>
      </c>
      <c r="O10" s="9">
        <f ca="1">SUMIFS('IRP Inputs'!BT$24:BT$467, 'IRP Inputs'!$C$24:$C$467, $E$3)</f>
        <v>3866.2339406488054</v>
      </c>
      <c r="P10" s="9">
        <f ca="1">SUMIFS('IRP Inputs'!BU$24:BU$467, 'IRP Inputs'!$C$24:$C$467, $E$3)</f>
        <v>3892.1278219120477</v>
      </c>
      <c r="Q10" s="9">
        <f ca="1">SUMIFS('IRP Inputs'!BV$24:BV$467, 'IRP Inputs'!$C$24:$C$467, $E$3)</f>
        <v>3830.5227650687052</v>
      </c>
      <c r="R10" s="9">
        <f ca="1">SUMIFS('IRP Inputs'!BW$24:BW$467, 'IRP Inputs'!$C$24:$C$467, $E$3)</f>
        <v>3761.0721294371256</v>
      </c>
      <c r="S10" s="9">
        <f ca="1">SUMIFS('IRP Inputs'!BX$24:BX$467, 'IRP Inputs'!$C$24:$C$467, $E$3)</f>
        <v>3708.0122530377907</v>
      </c>
      <c r="T10" s="9">
        <f ca="1">SUMIFS('IRP Inputs'!BY$24:BY$467, 'IRP Inputs'!$C$24:$C$467, $E$3)</f>
        <v>3754.9467233562618</v>
      </c>
      <c r="U10" s="9">
        <f ca="1">SUMIFS('IRP Inputs'!BZ$24:BZ$467, 'IRP Inputs'!$C$24:$C$467, $E$3)</f>
        <v>3769.8506400909823</v>
      </c>
      <c r="V10" s="9">
        <f ca="1">SUMIFS('IRP Inputs'!CA$24:CA$467, 'IRP Inputs'!$C$24:$C$467, $E$3)</f>
        <v>3835.9783872704002</v>
      </c>
      <c r="W10" s="9">
        <f ca="1">SUMIFS('IRP Inputs'!CB$24:CB$467, 'IRP Inputs'!$C$24:$C$467, $E$3)</f>
        <v>3932.2463212039793</v>
      </c>
      <c r="X10" s="9">
        <f ca="1">SUMIFS('IRP Inputs'!CC$24:CC$467, 'IRP Inputs'!$C$24:$C$467, $E$3)</f>
        <v>4069.5461035520411</v>
      </c>
      <c r="Y10" s="9">
        <f ca="1">SUMIFS('IRP Inputs'!CD$24:CD$467, 'IRP Inputs'!$C$24:$C$467, $E$3)</f>
        <v>4217.3081933017347</v>
      </c>
      <c r="Z10" s="9">
        <f ca="1">SUMIFS('IRP Inputs'!CE$24:CE$467, 'IRP Inputs'!$C$24:$C$467, $E$3)</f>
        <v>4014.118967073985</v>
      </c>
      <c r="AA10" s="9">
        <f ca="1">SUMIFS('IRP Inputs'!CF$24:CF$467, 'IRP Inputs'!$C$24:$C$467, $E$3)</f>
        <v>3915.5999385834734</v>
      </c>
      <c r="AB10" s="9">
        <f ca="1">SUMIFS('IRP Inputs'!CG$24:CG$467, 'IRP Inputs'!$C$24:$C$467, $E$3)</f>
        <v>3849.1918085889456</v>
      </c>
      <c r="AC10" s="9">
        <f ca="1">SUMIFS('IRP Inputs'!CH$24:CH$467, 'IRP Inputs'!$C$24:$C$467, $E$3)</f>
        <v>3710.1358081897697</v>
      </c>
      <c r="AD10" s="10">
        <f ca="1">SUMIFS('IRP Inputs'!CI$24:CI$467, 'IRP Inputs'!$C$24:$C$467, $E$3)</f>
        <v>3587.5450024342863</v>
      </c>
    </row>
    <row r="11" spans="2:30">
      <c r="B11" s="82" t="s">
        <v>9</v>
      </c>
      <c r="C11" s="83"/>
      <c r="D11" s="83"/>
      <c r="E11" s="84"/>
      <c r="F11" s="13">
        <f ca="1">SUMIFS('IRP Inputs'!DL$24:DL$467, 'IRP Inputs'!$C$24:$C$467, $E$3)</f>
        <v>9.7441885642493287E-2</v>
      </c>
      <c r="G11" s="13">
        <f ca="1">SUMIFS('IRP Inputs'!DM$24:DM$467, 'IRP Inputs'!$C$24:$C$467, $E$3)</f>
        <v>0.16609966501241458</v>
      </c>
      <c r="H11" s="13">
        <f ca="1">SUMIFS('IRP Inputs'!DN$24:DN$467, 'IRP Inputs'!$C$24:$C$467, $E$3)</f>
        <v>0.21508818692913176</v>
      </c>
      <c r="I11" s="13">
        <f ca="1">SUMIFS('IRP Inputs'!DO$24:DO$467, 'IRP Inputs'!$C$24:$C$467, $E$3)</f>
        <v>0.24661492757133952</v>
      </c>
      <c r="J11" s="13">
        <f ca="1">SUMIFS('IRP Inputs'!DP$24:DP$467, 'IRP Inputs'!$C$24:$C$467, $E$3)</f>
        <v>0.28758356823401104</v>
      </c>
      <c r="K11" s="13">
        <f ca="1">SUMIFS('IRP Inputs'!DQ$24:DQ$467, 'IRP Inputs'!$C$24:$C$467, $E$3)</f>
        <v>0.33201462357180833</v>
      </c>
      <c r="L11" s="13">
        <f ca="1">SUMIFS('IRP Inputs'!DR$24:DR$467, 'IRP Inputs'!$C$24:$C$467, $E$3)</f>
        <v>0.36794267482866128</v>
      </c>
      <c r="M11" s="13">
        <f ca="1">SUMIFS('IRP Inputs'!DS$24:DS$467, 'IRP Inputs'!$C$24:$C$467, $E$3)</f>
        <v>0.39073312124561149</v>
      </c>
      <c r="N11" s="13">
        <f ca="1">SUMIFS('IRP Inputs'!DT$24:DT$467, 'IRP Inputs'!$C$24:$C$467, $E$3)</f>
        <v>0.39812317145093812</v>
      </c>
      <c r="O11" s="13">
        <f ca="1">SUMIFS('IRP Inputs'!DU$24:DU$467, 'IRP Inputs'!$C$24:$C$467, $E$3)</f>
        <v>0.39110097106510472</v>
      </c>
      <c r="P11" s="13">
        <f ca="1">SUMIFS('IRP Inputs'!DV$24:DV$467, 'IRP Inputs'!$C$24:$C$467, $E$3)</f>
        <v>0.37528039338964714</v>
      </c>
      <c r="Q11" s="13">
        <f ca="1">SUMIFS('IRP Inputs'!DW$24:DW$467, 'IRP Inputs'!$C$24:$C$467, $E$3)</f>
        <v>0.3495319360206251</v>
      </c>
      <c r="R11" s="13">
        <f ca="1">SUMIFS('IRP Inputs'!DX$24:DX$467, 'IRP Inputs'!$C$24:$C$467, $E$3)</f>
        <v>0.32814141510271339</v>
      </c>
      <c r="S11" s="13">
        <f ca="1">SUMIFS('IRP Inputs'!DY$24:DY$467, 'IRP Inputs'!$C$24:$C$467, $E$3)</f>
        <v>0.31331755031625635</v>
      </c>
      <c r="T11" s="13">
        <f ca="1">SUMIFS('IRP Inputs'!DZ$24:DZ$467, 'IRP Inputs'!$C$24:$C$467, $E$3)</f>
        <v>0.30906306052708415</v>
      </c>
      <c r="U11" s="13">
        <f ca="1">SUMIFS('IRP Inputs'!EA$24:EA$467, 'IRP Inputs'!$C$24:$C$467, $E$3)</f>
        <v>0.31010714276045503</v>
      </c>
      <c r="V11" s="13">
        <f ca="1">SUMIFS('IRP Inputs'!EB$24:EB$467, 'IRP Inputs'!$C$24:$C$467, $E$3)</f>
        <v>0.31510088925171259</v>
      </c>
      <c r="W11" s="13">
        <f ca="1">SUMIFS('IRP Inputs'!EC$24:EC$467, 'IRP Inputs'!$C$24:$C$467, $E$3)</f>
        <v>0.32141607853853438</v>
      </c>
      <c r="X11" s="13">
        <f ca="1">SUMIFS('IRP Inputs'!ED$24:ED$467, 'IRP Inputs'!$C$24:$C$467, $E$3)</f>
        <v>0.32837702874612601</v>
      </c>
      <c r="Y11" s="13">
        <f ca="1">SUMIFS('IRP Inputs'!EE$24:EE$467, 'IRP Inputs'!$C$24:$C$467, $E$3)</f>
        <v>0.33554248628060529</v>
      </c>
      <c r="Z11" s="13">
        <f ca="1">SUMIFS('IRP Inputs'!EF$24:EF$467, 'IRP Inputs'!$C$24:$C$467, $E$3)</f>
        <v>0.31478488913335961</v>
      </c>
      <c r="AA11" s="13">
        <f ca="1">SUMIFS('IRP Inputs'!EG$24:EG$467, 'IRP Inputs'!$C$24:$C$467, $E$3)</f>
        <v>0.27117468421348506</v>
      </c>
      <c r="AB11" s="13">
        <f ca="1">SUMIFS('IRP Inputs'!EH$24:EH$467, 'IRP Inputs'!$C$24:$C$467, $E$3)</f>
        <v>0.24974754055506732</v>
      </c>
      <c r="AC11" s="13">
        <f ca="1">SUMIFS('IRP Inputs'!EI$24:EI$467, 'IRP Inputs'!$C$24:$C$467, $E$3)</f>
        <v>0.23212516393450275</v>
      </c>
      <c r="AD11" s="11">
        <f ca="1">SUMIFS('IRP Inputs'!EJ$24:EJ$467, 'IRP Inputs'!$C$24:$C$467, $E$3)</f>
        <v>0.21711479659998958</v>
      </c>
    </row>
    <row r="12" spans="2:30">
      <c r="B12" s="76" t="s">
        <v>10</v>
      </c>
      <c r="C12" s="77"/>
      <c r="D12" s="77"/>
      <c r="E12" s="78"/>
      <c r="F12" s="14">
        <f ca="1">(F11*10^6)/(F10*10)</f>
        <v>3.3445127378209571</v>
      </c>
      <c r="G12" s="14">
        <f t="shared" ref="G12:AD12" ca="1" si="0">(G11*10^6)/(G10*10)</f>
        <v>5.7232598806271344</v>
      </c>
      <c r="H12" s="14">
        <f t="shared" ca="1" si="0"/>
        <v>6.538668522221494</v>
      </c>
      <c r="I12" s="14">
        <f t="shared" ca="1" si="0"/>
        <v>13.027499193710323</v>
      </c>
      <c r="J12" s="14">
        <f t="shared" ca="1" si="0"/>
        <v>12.425733458441933</v>
      </c>
      <c r="K12" s="14">
        <f t="shared" ca="1" si="0"/>
        <v>11.853003349503272</v>
      </c>
      <c r="L12" s="14">
        <f t="shared" ca="1" si="0"/>
        <v>11.330940956906812</v>
      </c>
      <c r="M12" s="14">
        <f t="shared" ca="1" si="0"/>
        <v>10.944522838551787</v>
      </c>
      <c r="N12" s="14">
        <f t="shared" ca="1" si="0"/>
        <v>10.562977971871371</v>
      </c>
      <c r="O12" s="14">
        <f t="shared" ca="1" si="0"/>
        <v>10.115812365960265</v>
      </c>
      <c r="P12" s="14">
        <f t="shared" ca="1" si="0"/>
        <v>9.6420367100196316</v>
      </c>
      <c r="Q12" s="14">
        <f t="shared" ca="1" si="0"/>
        <v>9.1249147298660116</v>
      </c>
      <c r="R12" s="14">
        <f t="shared" ca="1" si="0"/>
        <v>8.7246775336856501</v>
      </c>
      <c r="S12" s="14">
        <f t="shared" ca="1" si="0"/>
        <v>8.4497442008065331</v>
      </c>
      <c r="T12" s="14">
        <f t="shared" ca="1" si="0"/>
        <v>8.2308241180805926</v>
      </c>
      <c r="U12" s="14">
        <f t="shared" ca="1" si="0"/>
        <v>8.2259795510882849</v>
      </c>
      <c r="V12" s="14">
        <f t="shared" ca="1" si="0"/>
        <v>8.2143551772180761</v>
      </c>
      <c r="W12" s="14">
        <f t="shared" ca="1" si="0"/>
        <v>8.1738541353666498</v>
      </c>
      <c r="X12" s="14">
        <f t="shared" ca="1" si="0"/>
        <v>8.0691315539958399</v>
      </c>
      <c r="Y12" s="14">
        <f t="shared" ca="1" si="0"/>
        <v>7.9563188389584774</v>
      </c>
      <c r="Z12" s="14">
        <f t="shared" ca="1" si="0"/>
        <v>7.8419421974136458</v>
      </c>
      <c r="AA12" s="14">
        <f t="shared" ca="1" si="0"/>
        <v>6.9254951595383494</v>
      </c>
      <c r="AB12" s="14">
        <f t="shared" ca="1" si="0"/>
        <v>6.4883111306064247</v>
      </c>
      <c r="AC12" s="14">
        <f t="shared" ca="1" si="0"/>
        <v>6.2565139373633887</v>
      </c>
      <c r="AD12" s="12">
        <f t="shared" ca="1" si="0"/>
        <v>6.0519044765339221</v>
      </c>
    </row>
  </sheetData>
  <mergeCells count="12">
    <mergeCell ref="B2:D2"/>
    <mergeCell ref="E2:F2"/>
    <mergeCell ref="B3:D3"/>
    <mergeCell ref="E3:F3"/>
    <mergeCell ref="B4:D4"/>
    <mergeCell ref="E4:F4"/>
    <mergeCell ref="B12:E12"/>
    <mergeCell ref="B7:E7"/>
    <mergeCell ref="B8:E8"/>
    <mergeCell ref="B9:E9"/>
    <mergeCell ref="B10:E10"/>
    <mergeCell ref="B11:E11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C829BBF-0C50-4CD5-B291-934E1CDCAE68}">
          <x14:formula1>
            <xm:f>Lists!$B$4:$B$8</xm:f>
          </x14:formula1>
          <xm:sqref>E2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2B4C8-97BD-43EC-B70F-9DB04DB05744}">
  <dimension ref="A1:EO467"/>
  <sheetViews>
    <sheetView zoomScale="85" zoomScaleNormal="85" workbookViewId="0">
      <pane xSplit="12" ySplit="23" topLeftCell="M24" activePane="bottomRight" state="frozen"/>
      <selection pane="bottomRight" activeCell="A25" sqref="A25"/>
      <selection pane="bottomLeft" activeCell="A28" sqref="A28"/>
      <selection pane="topRight" activeCell="M1" sqref="M1"/>
    </sheetView>
  </sheetViews>
  <sheetFormatPr defaultColWidth="9.140625" defaultRowHeight="15"/>
  <cols>
    <col min="1" max="1" width="4.28515625" bestFit="1" customWidth="1"/>
    <col min="2" max="2" width="11.140625" customWidth="1"/>
    <col min="3" max="3" width="5.5703125" bestFit="1" customWidth="1"/>
    <col min="4" max="4" width="13" customWidth="1"/>
    <col min="5" max="5" width="19" customWidth="1"/>
    <col min="6" max="6" width="11.140625" customWidth="1"/>
    <col min="7" max="7" width="16.85546875" customWidth="1"/>
    <col min="8" max="8" width="21.5703125" customWidth="1"/>
    <col min="9" max="9" width="8.7109375" customWidth="1"/>
    <col min="10" max="11" width="19" customWidth="1"/>
    <col min="13" max="112" width="12.7109375" customWidth="1"/>
    <col min="114" max="115" width="13.85546875" customWidth="1"/>
    <col min="116" max="140" width="12.7109375" customWidth="1"/>
  </cols>
  <sheetData>
    <row r="1" spans="1:140" ht="15.75" thickBot="1">
      <c r="B1" s="6" t="s">
        <v>11</v>
      </c>
    </row>
    <row r="2" spans="1:140">
      <c r="B2" s="88" t="s">
        <v>0</v>
      </c>
      <c r="C2" s="89"/>
      <c r="D2" s="89"/>
      <c r="E2" s="100" t="str">
        <f>'IRP Summary'!E2:F2</f>
        <v>TRC Achievable Economic</v>
      </c>
      <c r="F2" s="92"/>
    </row>
    <row r="3" spans="1:140">
      <c r="B3" s="98" t="s">
        <v>1</v>
      </c>
      <c r="C3" s="99"/>
      <c r="D3" s="99"/>
      <c r="E3" s="101" t="str">
        <f>'IRP Summary'!E3:F3</f>
        <v>OR</v>
      </c>
      <c r="F3" s="102"/>
    </row>
    <row r="4" spans="1:140" ht="15.75" thickBot="1">
      <c r="B4" s="93" t="s">
        <v>3</v>
      </c>
      <c r="C4" s="94"/>
      <c r="D4" s="94"/>
      <c r="E4" s="103" t="str">
        <f>'IRP Summary'!E4:F4</f>
        <v>TRC</v>
      </c>
      <c r="F4" s="97"/>
      <c r="DL4" s="6" t="s">
        <v>10</v>
      </c>
    </row>
    <row r="5" spans="1:140" ht="15.75" thickBot="1">
      <c r="DL5" s="18">
        <f t="shared" ref="DL5:EE5" ca="1" si="0">(DL8*1000000)/(BK8*10)</f>
        <v>3.3445127378209571</v>
      </c>
      <c r="DM5" s="19">
        <f t="shared" ca="1" si="0"/>
        <v>5.7232598806271344</v>
      </c>
      <c r="DN5" s="19">
        <f t="shared" ca="1" si="0"/>
        <v>6.538668522221494</v>
      </c>
      <c r="DO5" s="19">
        <f t="shared" ca="1" si="0"/>
        <v>13.027499193710323</v>
      </c>
      <c r="DP5" s="19">
        <f t="shared" ca="1" si="0"/>
        <v>12.425733458441933</v>
      </c>
      <c r="DQ5" s="19">
        <f t="shared" ca="1" si="0"/>
        <v>11.853003349503272</v>
      </c>
      <c r="DR5" s="19">
        <f t="shared" ca="1" si="0"/>
        <v>11.330940956906812</v>
      </c>
      <c r="DS5" s="19">
        <f t="shared" ca="1" si="0"/>
        <v>10.944522838551787</v>
      </c>
      <c r="DT5" s="19">
        <f t="shared" ca="1" si="0"/>
        <v>10.562977971871371</v>
      </c>
      <c r="DU5" s="19">
        <f t="shared" ca="1" si="0"/>
        <v>10.115812365960265</v>
      </c>
      <c r="DV5" s="19">
        <f t="shared" ca="1" si="0"/>
        <v>9.6420367100196316</v>
      </c>
      <c r="DW5" s="19">
        <f t="shared" ca="1" si="0"/>
        <v>9.1249147298660116</v>
      </c>
      <c r="DX5" s="19">
        <f t="shared" ca="1" si="0"/>
        <v>8.7246775336856501</v>
      </c>
      <c r="DY5" s="19">
        <f t="shared" ca="1" si="0"/>
        <v>8.4497442008065331</v>
      </c>
      <c r="DZ5" s="19">
        <f t="shared" ca="1" si="0"/>
        <v>8.2308241180805926</v>
      </c>
      <c r="EA5" s="19">
        <f t="shared" ca="1" si="0"/>
        <v>8.2259795510882849</v>
      </c>
      <c r="EB5" s="19">
        <f t="shared" ca="1" si="0"/>
        <v>8.2143551772180761</v>
      </c>
      <c r="EC5" s="19">
        <f t="shared" ca="1" si="0"/>
        <v>8.1738541353666498</v>
      </c>
      <c r="ED5" s="19">
        <f t="shared" ca="1" si="0"/>
        <v>8.0691315539958399</v>
      </c>
      <c r="EE5" s="19">
        <f t="shared" ca="1" si="0"/>
        <v>7.9563188389584774</v>
      </c>
      <c r="EF5" s="19">
        <f t="shared" ref="EF5:EJ5" ca="1" si="1">(EF8*1000000)/(CE8*10)</f>
        <v>7.8419421974136458</v>
      </c>
      <c r="EG5" s="19">
        <f t="shared" ca="1" si="1"/>
        <v>6.9254951595383494</v>
      </c>
      <c r="EH5" s="19">
        <f t="shared" ca="1" si="1"/>
        <v>6.4883111306064247</v>
      </c>
      <c r="EI5" s="19">
        <f t="shared" ca="1" si="1"/>
        <v>6.2565139373633887</v>
      </c>
      <c r="EJ5" s="20">
        <f t="shared" ca="1" si="1"/>
        <v>6.0519044765339221</v>
      </c>
    </row>
    <row r="7" spans="1:140" ht="15.75" thickBot="1">
      <c r="M7" s="6" t="s">
        <v>6</v>
      </c>
      <c r="AL7" s="6" t="s">
        <v>7</v>
      </c>
      <c r="BK7" s="6" t="s">
        <v>8</v>
      </c>
      <c r="DL7" s="6" t="str">
        <f>DL22</f>
        <v>Total Utility Cost ($million)</v>
      </c>
    </row>
    <row r="8" spans="1:140" ht="15.75" thickBot="1">
      <c r="L8" s="21" t="s">
        <v>12</v>
      </c>
      <c r="M8" s="22">
        <f ca="1">SUBTOTAL(9, M$24:M$467)/1000</f>
        <v>33.169222886615785</v>
      </c>
      <c r="N8" s="23">
        <f ca="1">SUBTOTAL(9, N$24:N$467)/1000</f>
        <v>45.002844542523299</v>
      </c>
      <c r="O8" s="23">
        <f ca="1">SUBTOTAL(9, O$24:O$467)/1000</f>
        <v>56.495926049626668</v>
      </c>
      <c r="P8" s="23">
        <f ca="1">SUBTOTAL(9, P$24:P$467)/1000</f>
        <v>66.11879332351532</v>
      </c>
      <c r="Q8" s="23">
        <f ca="1">SUBTOTAL(9, Q$24:Q$467)/1000</f>
        <v>76.607922370127255</v>
      </c>
      <c r="R8" s="23">
        <f ca="1">SUBTOTAL(9, R$24:R$467)/1000</f>
        <v>90.629608735214958</v>
      </c>
      <c r="S8" s="23">
        <f ca="1">SUBTOTAL(9, S$24:S$467)/1000</f>
        <v>100.51696822335902</v>
      </c>
      <c r="T8" s="23">
        <f ca="1">SUBTOTAL(9, T$24:T$467)/1000</f>
        <v>103.32692759504215</v>
      </c>
      <c r="U8" s="23">
        <f ca="1">SUBTOTAL(9, U$24:U$467)/1000</f>
        <v>97.981795975711165</v>
      </c>
      <c r="V8" s="23">
        <f ca="1">SUBTOTAL(9, V$24:V$467)/1000</f>
        <v>85.604249850455702</v>
      </c>
      <c r="W8" s="23">
        <f ca="1">SUBTOTAL(9, W$24:W$467)/1000</f>
        <v>68.002104961205674</v>
      </c>
      <c r="X8" s="23">
        <f ca="1">SUBTOTAL(9, X$24:X$467)/1000</f>
        <v>47.029039489950783</v>
      </c>
      <c r="Y8" s="23">
        <f ca="1">SUBTOTAL(9, Y$24:Y$467)/1000</f>
        <v>29.489421740610421</v>
      </c>
      <c r="Z8" s="23">
        <f ca="1">SUBTOTAL(9, Z$24:Z$467)/1000</f>
        <v>16.609467149779789</v>
      </c>
      <c r="AA8" s="23">
        <f ca="1">SUBTOTAL(9, AA$24:AA$467)/1000</f>
        <v>10.317888405617035</v>
      </c>
      <c r="AB8" s="23">
        <f ca="1">SUBTOTAL(9, AB$24:AB$467)/1000</f>
        <v>6.4672396360310778</v>
      </c>
      <c r="AC8" s="23">
        <f ca="1">SUBTOTAL(9, AC$24:AC$467)/1000</f>
        <v>4.9169092477384329</v>
      </c>
      <c r="AD8" s="23">
        <f ca="1">SUBTOTAL(9, AD$24:AD$467)/1000</f>
        <v>4.3075262375474521</v>
      </c>
      <c r="AE8" s="23">
        <f ca="1">SUBTOTAL(9, AE$24:AE$467)/1000</f>
        <v>4.1712046290190736</v>
      </c>
      <c r="AF8" s="23">
        <f ca="1">SUBTOTAL(9, AF$24:AF$467)/1000</f>
        <v>4.1707743073765977</v>
      </c>
      <c r="AG8" s="23">
        <f ca="1">SUBTOTAL(9, AG$24:AG$467)/1000</f>
        <v>3.9880501712394381</v>
      </c>
      <c r="AH8" s="23">
        <f ca="1">SUBTOTAL(9, AH$24:AH$467)/1000</f>
        <v>3.8367728321296601</v>
      </c>
      <c r="AI8" s="23">
        <f ca="1">SUBTOTAL(9, AI$24:AI$467)/1000</f>
        <v>3.7619010911588373</v>
      </c>
      <c r="AJ8" s="23">
        <f ca="1">SUBTOTAL(9, AJ$24:AJ$467)/1000</f>
        <v>3.6736468786570819</v>
      </c>
      <c r="AK8" s="24">
        <f ca="1">SUBTOTAL(9, AK$24:AK$467)/1000</f>
        <v>3.5580845281545339</v>
      </c>
      <c r="AL8" s="22">
        <f ca="1">SUBTOTAL(9, AL$24:AL$467)</f>
        <v>2913.485260216989</v>
      </c>
      <c r="AM8" s="23">
        <f ca="1">SUBTOTAL(9, AM$24:AM$467)</f>
        <v>5402.308225846371</v>
      </c>
      <c r="AN8" s="23">
        <f ca="1">SUBTOTAL(9, AN$24:AN$467)</f>
        <v>8678.9092032692624</v>
      </c>
      <c r="AO8" s="23">
        <f ca="1">SUBTOTAL(9, AO$24:AO$467)</f>
        <v>10543.77368401555</v>
      </c>
      <c r="AP8" s="23">
        <f ca="1">SUBTOTAL(9, AP$24:AP$467)</f>
        <v>12820.956321866039</v>
      </c>
      <c r="AQ8" s="23">
        <f ca="1">SUBTOTAL(9, AQ$24:AQ$467)</f>
        <v>15570.527115418308</v>
      </c>
      <c r="AR8" s="23">
        <f ca="1">SUBTOTAL(9, AR$24:AR$467)</f>
        <v>18747.693302874628</v>
      </c>
      <c r="AS8" s="23">
        <f ca="1">SUBTOTAL(9, AS$24:AS$467)</f>
        <v>22228.223424831293</v>
      </c>
      <c r="AT8" s="23">
        <f ca="1">SUBTOTAL(9, AT$24:AT$467)</f>
        <v>25893.295192326295</v>
      </c>
      <c r="AU8" s="23">
        <f ca="1">SUBTOTAL(9, AU$24:AU$467)</f>
        <v>29652.737742481993</v>
      </c>
      <c r="AV8" s="23">
        <f ca="1">SUBTOTAL(9, AV$24:AV$467)</f>
        <v>33462.34645448767</v>
      </c>
      <c r="AW8" s="23">
        <f ca="1">SUBTOTAL(9, AW$24:AW$467)</f>
        <v>37245.409277594976</v>
      </c>
      <c r="AX8" s="23">
        <f ca="1">SUBTOTAL(9, AX$24:AX$467)</f>
        <v>40988.942647381526</v>
      </c>
      <c r="AY8" s="23">
        <f ca="1">SUBTOTAL(9, AY$24:AY$467)</f>
        <v>44710.110602496323</v>
      </c>
      <c r="AZ8" s="23">
        <f ca="1">SUBTOTAL(9, AZ$24:AZ$467)</f>
        <v>48503.76236758806</v>
      </c>
      <c r="BA8" s="23">
        <f ca="1">SUBTOTAL(9, BA$24:BA$467)</f>
        <v>52334.035657429755</v>
      </c>
      <c r="BB8" s="23">
        <f ca="1">SUBTOTAL(9, BB$24:BB$467)</f>
        <v>56249.812359801508</v>
      </c>
      <c r="BC8" s="23">
        <f ca="1">SUBTOTAL(9, BC$24:BC$467)</f>
        <v>60280.926306710302</v>
      </c>
      <c r="BD8" s="23">
        <f ca="1">SUBTOTAL(9, BD$24:BD$467)</f>
        <v>64464.806861843688</v>
      </c>
      <c r="BE8" s="23">
        <f ca="1">SUBTOTAL(9, BE$24:BE$467)</f>
        <v>68812.440863950382</v>
      </c>
      <c r="BF8" s="23">
        <f ca="1">SUBTOTAL(9, BF$24:BF$467)</f>
        <v>72980.861304730963</v>
      </c>
      <c r="BG8" s="23">
        <f ca="1">SUBTOTAL(9, BG$24:BG$467)</f>
        <v>77071.756343959976</v>
      </c>
      <c r="BH8" s="23">
        <f ca="1">SUBTOTAL(9, BH$24:BH$467)</f>
        <v>81116.758919122542</v>
      </c>
      <c r="BI8" s="23">
        <f ca="1">SUBTOTAL(9, BI$24:BI$467)</f>
        <v>85009.848749085111</v>
      </c>
      <c r="BJ8" s="24">
        <f ca="1">SUBTOTAL(9, BJ$24:BJ$467)</f>
        <v>88755.266594204324</v>
      </c>
      <c r="BK8" s="22">
        <f ca="1">SUBTOTAL(9, BK$24:BK$467)</f>
        <v>2913.4852602169899</v>
      </c>
      <c r="BL8" s="23">
        <f ca="1">SUBTOTAL(9, BL$24:BL$467)</f>
        <v>2902.186314737362</v>
      </c>
      <c r="BM8" s="23">
        <f ca="1">SUBTOTAL(9, BM$24:BM$467)</f>
        <v>3289.4799024933009</v>
      </c>
      <c r="BN8" s="23">
        <f ca="1">SUBTOTAL(9, BN$24:BN$467)</f>
        <v>1893.0335278040563</v>
      </c>
      <c r="BO8" s="23">
        <f ca="1">SUBTOTAL(9, BO$24:BO$467)</f>
        <v>2314.4192589985855</v>
      </c>
      <c r="BP8" s="23">
        <f ca="1">SUBTOTAL(9, BP$24:BP$467)</f>
        <v>2801.1012380733209</v>
      </c>
      <c r="BQ8" s="23">
        <f ca="1">SUBTOTAL(9, BQ$24:BQ$467)</f>
        <v>3247.2384793813667</v>
      </c>
      <c r="BR8" s="23">
        <f ca="1">SUBTOTAL(9, BR$24:BR$467)</f>
        <v>3570.1247739121582</v>
      </c>
      <c r="BS8" s="23">
        <f ca="1">SUBTOTAL(9, BS$24:BS$467)</f>
        <v>3769.0429016430612</v>
      </c>
      <c r="BT8" s="23">
        <f ca="1">SUBTOTAL(9, BT$24:BT$467)</f>
        <v>3866.2339406488054</v>
      </c>
      <c r="BU8" s="23">
        <f ca="1">SUBTOTAL(9, BU$24:BU$467)</f>
        <v>3892.1278219120477</v>
      </c>
      <c r="BV8" s="23">
        <f ca="1">SUBTOTAL(9, BV$24:BV$467)</f>
        <v>3830.5227650687052</v>
      </c>
      <c r="BW8" s="23">
        <f ca="1">SUBTOTAL(9, BW$24:BW$467)</f>
        <v>3761.0721294371256</v>
      </c>
      <c r="BX8" s="23">
        <f ca="1">SUBTOTAL(9, BX$24:BX$467)</f>
        <v>3708.0122530377907</v>
      </c>
      <c r="BY8" s="23">
        <f ca="1">SUBTOTAL(9, BY$24:BY$467)</f>
        <v>3754.9467233562618</v>
      </c>
      <c r="BZ8" s="23">
        <f ca="1">SUBTOTAL(9, BZ$24:BZ$467)</f>
        <v>3769.8506400909823</v>
      </c>
      <c r="CA8" s="23">
        <f ca="1">SUBTOTAL(9, CA$24:CA$467)</f>
        <v>3835.9783872704002</v>
      </c>
      <c r="CB8" s="23">
        <f ca="1">SUBTOTAL(9, CB$24:CB$467)</f>
        <v>3932.2463212039793</v>
      </c>
      <c r="CC8" s="23">
        <f ca="1">SUBTOTAL(9, CC$24:CC$467)</f>
        <v>4069.5461035520411</v>
      </c>
      <c r="CD8" s="23">
        <f ca="1">SUBTOTAL(9, CD$24:CD$467)</f>
        <v>4217.3081933017347</v>
      </c>
      <c r="CE8" s="23">
        <f ca="1">SUBTOTAL(9, CE$24:CE$467)</f>
        <v>4014.118967073985</v>
      </c>
      <c r="CF8" s="23">
        <f ca="1">SUBTOTAL(9, CF$24:CF$467)</f>
        <v>3915.5999385834734</v>
      </c>
      <c r="CG8" s="23">
        <f ca="1">SUBTOTAL(9, CG$24:CG$467)</f>
        <v>3849.1918085889456</v>
      </c>
      <c r="CH8" s="23">
        <f ca="1">SUBTOTAL(9, CH$24:CH$467)</f>
        <v>3710.1358081897697</v>
      </c>
      <c r="CI8" s="24">
        <f ca="1">SUBTOTAL(9, CI$24:CI$467)</f>
        <v>3587.5450024342863</v>
      </c>
      <c r="DL8" s="18">
        <f ca="1">SUBTOTAL(9, DL$24:DL$467)</f>
        <v>9.7441885642493287E-2</v>
      </c>
      <c r="DM8" s="19">
        <f ca="1">SUBTOTAL(9, DM$24:DM$467)</f>
        <v>0.16609966501241458</v>
      </c>
      <c r="DN8" s="19">
        <f ca="1">SUBTOTAL(9, DN$24:DN$467)</f>
        <v>0.21508818692913176</v>
      </c>
      <c r="DO8" s="19">
        <f ca="1">SUBTOTAL(9, DO$24:DO$467)</f>
        <v>0.24661492757133952</v>
      </c>
      <c r="DP8" s="19">
        <f ca="1">SUBTOTAL(9, DP$24:DP$467)</f>
        <v>0.28758356823401104</v>
      </c>
      <c r="DQ8" s="19">
        <f ca="1">SUBTOTAL(9, DQ$24:DQ$467)</f>
        <v>0.33201462357180833</v>
      </c>
      <c r="DR8" s="19">
        <f ca="1">SUBTOTAL(9, DR$24:DR$467)</f>
        <v>0.36794267482866128</v>
      </c>
      <c r="DS8" s="19">
        <f ca="1">SUBTOTAL(9, DS$24:DS$467)</f>
        <v>0.39073312124561149</v>
      </c>
      <c r="DT8" s="19">
        <f ca="1">SUBTOTAL(9, DT$24:DT$467)</f>
        <v>0.39812317145093812</v>
      </c>
      <c r="DU8" s="19">
        <f ca="1">SUBTOTAL(9, DU$24:DU$467)</f>
        <v>0.39110097106510472</v>
      </c>
      <c r="DV8" s="19">
        <f ca="1">SUBTOTAL(9, DV$24:DV$467)</f>
        <v>0.37528039338964714</v>
      </c>
      <c r="DW8" s="19">
        <f ca="1">SUBTOTAL(9, DW$24:DW$467)</f>
        <v>0.3495319360206251</v>
      </c>
      <c r="DX8" s="19">
        <f ca="1">SUBTOTAL(9, DX$24:DX$467)</f>
        <v>0.32814141510271339</v>
      </c>
      <c r="DY8" s="19">
        <f ca="1">SUBTOTAL(9, DY$24:DY$467)</f>
        <v>0.31331755031625635</v>
      </c>
      <c r="DZ8" s="19">
        <f ca="1">SUBTOTAL(9, DZ$24:DZ$467)</f>
        <v>0.30906306052708415</v>
      </c>
      <c r="EA8" s="19">
        <f ca="1">SUBTOTAL(9, EA$24:EA$467)</f>
        <v>0.31010714276045503</v>
      </c>
      <c r="EB8" s="19">
        <f ca="1">SUBTOTAL(9, EB$24:EB$467)</f>
        <v>0.31510088925171259</v>
      </c>
      <c r="EC8" s="19">
        <f ca="1">SUBTOTAL(9, EC$24:EC$467)</f>
        <v>0.32141607853853438</v>
      </c>
      <c r="ED8" s="19">
        <f ca="1">SUBTOTAL(9, ED$24:ED$467)</f>
        <v>0.32837702874612601</v>
      </c>
      <c r="EE8" s="19">
        <f ca="1">SUBTOTAL(9, EE$24:EE$467)</f>
        <v>0.33554248628060529</v>
      </c>
      <c r="EF8" s="19">
        <f ca="1">SUBTOTAL(9, EF$24:EF$467)</f>
        <v>0.31478488913335961</v>
      </c>
      <c r="EG8" s="19">
        <f ca="1">SUBTOTAL(9, EG$24:EG$467)</f>
        <v>0.27117468421348506</v>
      </c>
      <c r="EH8" s="19">
        <f ca="1">SUBTOTAL(9, EH$24:EH$467)</f>
        <v>0.24974754055506732</v>
      </c>
      <c r="EI8" s="19">
        <f ca="1">SUBTOTAL(9, EI$24:EI$467)</f>
        <v>0.23212516393450275</v>
      </c>
      <c r="EJ8" s="20">
        <f ca="1">SUBTOTAL(9, EJ$24:EJ$467)</f>
        <v>0.21711479659998958</v>
      </c>
    </row>
    <row r="12" spans="1:140" s="26" customFormat="1">
      <c r="A12" s="25" t="s">
        <v>13</v>
      </c>
    </row>
    <row r="13" spans="1:140">
      <c r="A13" t="s">
        <v>14</v>
      </c>
    </row>
    <row r="14" spans="1:140">
      <c r="A14">
        <f>MATCH(A$15,'Measure Summary'!$3:$3,0)</f>
        <v>1</v>
      </c>
      <c r="B14">
        <f>MATCH(B$15,'Measure Summary'!$3:$3,0)</f>
        <v>26</v>
      </c>
      <c r="C14">
        <f>MATCH(C$15,'Measure Summary'!$3:$3,0)</f>
        <v>2</v>
      </c>
      <c r="D14">
        <f>MATCH(D$15,'Measure Summary'!$3:$3,0)</f>
        <v>3</v>
      </c>
      <c r="E14">
        <f>MATCH(E$15,'Measure Summary'!$3:$3,0)</f>
        <v>4</v>
      </c>
      <c r="F14">
        <f>MATCH(F$15,'Measure Summary'!$3:$3,0)</f>
        <v>5</v>
      </c>
      <c r="G14">
        <f>MATCH(G$15,'Measure Summary'!$3:$3,0)</f>
        <v>6</v>
      </c>
      <c r="H14">
        <f>MATCH(H$15,'Measure Summary'!$3:$3,0)</f>
        <v>8</v>
      </c>
      <c r="I14">
        <f>MATCH(I$15,'Measure Summary'!$3:$3,0)</f>
        <v>10</v>
      </c>
      <c r="J14">
        <f>MATCH(J$15,'Measure Summary'!$3:$3,0)</f>
        <v>12</v>
      </c>
      <c r="K14">
        <f>MATCH(K$15,'Measure Summary'!$3:$3,0)</f>
        <v>17</v>
      </c>
      <c r="L14">
        <f>MATCH(L$15,'Measure Summary'!$3:$3,0)</f>
        <v>13</v>
      </c>
      <c r="M14">
        <f>MATCH(M$15,'Measure Summary'!$3:$3,0)</f>
        <v>397</v>
      </c>
      <c r="N14" s="26">
        <f>M14+1</f>
        <v>398</v>
      </c>
      <c r="O14" s="26">
        <f t="shared" ref="O14:AF14" si="2">N14+1</f>
        <v>399</v>
      </c>
      <c r="P14" s="26">
        <f t="shared" si="2"/>
        <v>400</v>
      </c>
      <c r="Q14" s="26">
        <f t="shared" si="2"/>
        <v>401</v>
      </c>
      <c r="R14" s="26">
        <f t="shared" si="2"/>
        <v>402</v>
      </c>
      <c r="S14" s="26">
        <f t="shared" si="2"/>
        <v>403</v>
      </c>
      <c r="T14" s="26">
        <f t="shared" si="2"/>
        <v>404</v>
      </c>
      <c r="U14" s="26">
        <f t="shared" si="2"/>
        <v>405</v>
      </c>
      <c r="V14" s="26">
        <f t="shared" si="2"/>
        <v>406</v>
      </c>
      <c r="W14" s="26">
        <f t="shared" si="2"/>
        <v>407</v>
      </c>
      <c r="X14" s="26">
        <f t="shared" si="2"/>
        <v>408</v>
      </c>
      <c r="Y14" s="26">
        <f t="shared" si="2"/>
        <v>409</v>
      </c>
      <c r="Z14" s="26">
        <f t="shared" si="2"/>
        <v>410</v>
      </c>
      <c r="AA14" s="26">
        <f t="shared" si="2"/>
        <v>411</v>
      </c>
      <c r="AB14" s="26">
        <f t="shared" si="2"/>
        <v>412</v>
      </c>
      <c r="AC14" s="26">
        <f t="shared" si="2"/>
        <v>413</v>
      </c>
      <c r="AD14" s="26">
        <f t="shared" si="2"/>
        <v>414</v>
      </c>
      <c r="AE14" s="26">
        <f t="shared" si="2"/>
        <v>415</v>
      </c>
      <c r="AF14" s="26">
        <f t="shared" si="2"/>
        <v>416</v>
      </c>
      <c r="AG14" s="26">
        <f t="shared" ref="AG14" si="3">AF14+1</f>
        <v>417</v>
      </c>
      <c r="AH14" s="26">
        <f t="shared" ref="AH14" si="4">AG14+1</f>
        <v>418</v>
      </c>
      <c r="AI14" s="26">
        <f t="shared" ref="AI14" si="5">AH14+1</f>
        <v>419</v>
      </c>
      <c r="AJ14" s="26">
        <f t="shared" ref="AJ14:AK14" si="6">AI14+1</f>
        <v>420</v>
      </c>
      <c r="AK14" s="26">
        <f t="shared" si="6"/>
        <v>421</v>
      </c>
      <c r="AL14">
        <f>MATCH(AL$15,'Measure Summary'!$3:$3,0)</f>
        <v>372</v>
      </c>
      <c r="AM14" s="26">
        <f>AL14+1</f>
        <v>373</v>
      </c>
      <c r="AN14" s="26">
        <f t="shared" ref="AN14:BE14" si="7">AM14+1</f>
        <v>374</v>
      </c>
      <c r="AO14" s="26">
        <f t="shared" si="7"/>
        <v>375</v>
      </c>
      <c r="AP14" s="26">
        <f t="shared" si="7"/>
        <v>376</v>
      </c>
      <c r="AQ14" s="26">
        <f t="shared" si="7"/>
        <v>377</v>
      </c>
      <c r="AR14" s="26">
        <f t="shared" si="7"/>
        <v>378</v>
      </c>
      <c r="AS14" s="26">
        <f t="shared" si="7"/>
        <v>379</v>
      </c>
      <c r="AT14" s="26">
        <f t="shared" si="7"/>
        <v>380</v>
      </c>
      <c r="AU14" s="26">
        <f t="shared" si="7"/>
        <v>381</v>
      </c>
      <c r="AV14" s="26">
        <f t="shared" si="7"/>
        <v>382</v>
      </c>
      <c r="AW14" s="26">
        <f t="shared" si="7"/>
        <v>383</v>
      </c>
      <c r="AX14" s="26">
        <f t="shared" si="7"/>
        <v>384</v>
      </c>
      <c r="AY14" s="26">
        <f t="shared" si="7"/>
        <v>385</v>
      </c>
      <c r="AZ14" s="26">
        <f t="shared" si="7"/>
        <v>386</v>
      </c>
      <c r="BA14" s="26">
        <f t="shared" si="7"/>
        <v>387</v>
      </c>
      <c r="BB14" s="26">
        <f t="shared" si="7"/>
        <v>388</v>
      </c>
      <c r="BC14" s="26">
        <f t="shared" si="7"/>
        <v>389</v>
      </c>
      <c r="BD14" s="26">
        <f t="shared" si="7"/>
        <v>390</v>
      </c>
      <c r="BE14" s="26">
        <f t="shared" si="7"/>
        <v>391</v>
      </c>
      <c r="BF14" s="26">
        <f t="shared" ref="BF14" si="8">BE14+1</f>
        <v>392</v>
      </c>
      <c r="BG14" s="26">
        <f t="shared" ref="BG14" si="9">BF14+1</f>
        <v>393</v>
      </c>
      <c r="BH14" s="26">
        <f t="shared" ref="BH14" si="10">BG14+1</f>
        <v>394</v>
      </c>
      <c r="BI14" s="26">
        <f t="shared" ref="BI14:BJ14" si="11">BH14+1</f>
        <v>395</v>
      </c>
      <c r="BJ14" s="26">
        <f t="shared" si="11"/>
        <v>396</v>
      </c>
      <c r="BK14">
        <f>MATCH(BK$15,'Measure Summary'!$3:$3,0)</f>
        <v>347</v>
      </c>
      <c r="BL14" s="26">
        <f>BK14+1</f>
        <v>348</v>
      </c>
      <c r="BM14" s="26">
        <f t="shared" ref="BM14:CD14" si="12">BL14+1</f>
        <v>349</v>
      </c>
      <c r="BN14" s="26">
        <f t="shared" si="12"/>
        <v>350</v>
      </c>
      <c r="BO14" s="26">
        <f t="shared" si="12"/>
        <v>351</v>
      </c>
      <c r="BP14" s="26">
        <f t="shared" si="12"/>
        <v>352</v>
      </c>
      <c r="BQ14" s="26">
        <f t="shared" si="12"/>
        <v>353</v>
      </c>
      <c r="BR14" s="26">
        <f t="shared" si="12"/>
        <v>354</v>
      </c>
      <c r="BS14" s="26">
        <f t="shared" si="12"/>
        <v>355</v>
      </c>
      <c r="BT14" s="26">
        <f t="shared" si="12"/>
        <v>356</v>
      </c>
      <c r="BU14" s="26">
        <f t="shared" si="12"/>
        <v>357</v>
      </c>
      <c r="BV14" s="26">
        <f t="shared" si="12"/>
        <v>358</v>
      </c>
      <c r="BW14" s="26">
        <f t="shared" si="12"/>
        <v>359</v>
      </c>
      <c r="BX14" s="26">
        <f t="shared" si="12"/>
        <v>360</v>
      </c>
      <c r="BY14" s="26">
        <f t="shared" si="12"/>
        <v>361</v>
      </c>
      <c r="BZ14" s="26">
        <f t="shared" si="12"/>
        <v>362</v>
      </c>
      <c r="CA14" s="26">
        <f t="shared" si="12"/>
        <v>363</v>
      </c>
      <c r="CB14" s="26">
        <f t="shared" si="12"/>
        <v>364</v>
      </c>
      <c r="CC14" s="26">
        <f t="shared" si="12"/>
        <v>365</v>
      </c>
      <c r="CD14" s="26">
        <f t="shared" si="12"/>
        <v>366</v>
      </c>
      <c r="CE14" s="26">
        <f t="shared" ref="CE14" si="13">CD14+1</f>
        <v>367</v>
      </c>
      <c r="CF14" s="26">
        <f t="shared" ref="CF14" si="14">CE14+1</f>
        <v>368</v>
      </c>
      <c r="CG14" s="26">
        <f t="shared" ref="CG14" si="15">CF14+1</f>
        <v>369</v>
      </c>
      <c r="CH14" s="26">
        <f t="shared" ref="CH14:CI14" si="16">CG14+1</f>
        <v>370</v>
      </c>
      <c r="CI14" s="26">
        <f t="shared" si="16"/>
        <v>371</v>
      </c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J14">
        <f>MATCH(DJ$15,'Measure Summary'!$3:$3,0)</f>
        <v>21</v>
      </c>
      <c r="DK14">
        <f>MATCH(DK$15,'Measure Summary'!$3:$3,0)</f>
        <v>22</v>
      </c>
    </row>
    <row r="15" spans="1:140" hidden="1">
      <c r="A15" t="str">
        <f>A23</f>
        <v>Key</v>
      </c>
      <c r="B15" s="27" t="s">
        <v>15</v>
      </c>
      <c r="C15" s="27" t="s">
        <v>16</v>
      </c>
      <c r="D15" t="str">
        <f>D23</f>
        <v>Sector</v>
      </c>
      <c r="E15" t="str">
        <f>E23</f>
        <v>Segment</v>
      </c>
      <c r="F15" t="str">
        <f>F23</f>
        <v>Vintage</v>
      </c>
      <c r="G15" t="str">
        <f>G23</f>
        <v>End Use</v>
      </c>
      <c r="H15" t="str">
        <f>H23</f>
        <v>Measure</v>
      </c>
      <c r="I15" s="27" t="s">
        <v>17</v>
      </c>
      <c r="J15" t="s">
        <v>18</v>
      </c>
      <c r="K15" s="27" t="s">
        <v>19</v>
      </c>
      <c r="L15" s="27" t="s">
        <v>20</v>
      </c>
      <c r="M15" t="str">
        <f>INDEX(M$16:M$20,MATCH($E$2,$L$16:$L$20,0))</f>
        <v>2023 TRC Incr. Purchases</v>
      </c>
      <c r="AL15" t="str">
        <f>INDEX(AL$16:AL$20,MATCH($E$2,$L$16:$L$20,0))</f>
        <v>2023 TRC Cumul. Savings (MWh or mTherms)</v>
      </c>
      <c r="BK15" t="str">
        <f>INDEX(BK$16:BK$20,MATCH($E$2,$L$16:$L$20,0))</f>
        <v>2023 TRC Incr. Savings (MWh or mTherms)</v>
      </c>
      <c r="DJ15" t="s">
        <v>21</v>
      </c>
      <c r="DK15" t="s">
        <v>22</v>
      </c>
    </row>
    <row r="16" spans="1:140" hidden="1">
      <c r="L16" t="s">
        <v>23</v>
      </c>
      <c r="M16" t="s">
        <v>24</v>
      </c>
      <c r="AL16" t="s">
        <v>25</v>
      </c>
      <c r="BK16" t="s">
        <v>26</v>
      </c>
      <c r="CH16" t="s">
        <v>27</v>
      </c>
      <c r="CI16" t="s">
        <v>28</v>
      </c>
      <c r="CJ16">
        <f>MATCH($CH16,'Measure Summary'!$3:$3,0)</f>
        <v>572</v>
      </c>
      <c r="CK16" s="26">
        <f t="shared" ref="CK16:CK17" si="17">CJ16+1</f>
        <v>573</v>
      </c>
      <c r="CL16" s="26">
        <f t="shared" ref="CL16:CL17" si="18">CK16+1</f>
        <v>574</v>
      </c>
      <c r="CM16" s="26">
        <f t="shared" ref="CM16:CM17" si="19">CL16+1</f>
        <v>575</v>
      </c>
      <c r="CN16" s="26">
        <f t="shared" ref="CN16:CN17" si="20">CM16+1</f>
        <v>576</v>
      </c>
      <c r="CO16" s="26">
        <f t="shared" ref="CO16:CO17" si="21">CN16+1</f>
        <v>577</v>
      </c>
      <c r="CP16" s="26">
        <f t="shared" ref="CP16:CP17" si="22">CO16+1</f>
        <v>578</v>
      </c>
      <c r="CQ16" s="26">
        <f t="shared" ref="CQ16:CQ17" si="23">CP16+1</f>
        <v>579</v>
      </c>
      <c r="CR16" s="26">
        <f t="shared" ref="CR16:CR17" si="24">CQ16+1</f>
        <v>580</v>
      </c>
      <c r="CS16" s="26">
        <f t="shared" ref="CS16:CS17" si="25">CR16+1</f>
        <v>581</v>
      </c>
      <c r="CT16" s="26">
        <f t="shared" ref="CT16:CT17" si="26">CS16+1</f>
        <v>582</v>
      </c>
      <c r="CU16" s="26">
        <f t="shared" ref="CU16:CU17" si="27">CT16+1</f>
        <v>583</v>
      </c>
      <c r="CV16" s="26">
        <f t="shared" ref="CV16:CV17" si="28">CU16+1</f>
        <v>584</v>
      </c>
      <c r="CW16" s="26">
        <f t="shared" ref="CW16:CW17" si="29">CV16+1</f>
        <v>585</v>
      </c>
      <c r="CX16" s="26">
        <f t="shared" ref="CX16:CX17" si="30">CW16+1</f>
        <v>586</v>
      </c>
      <c r="CY16" s="26">
        <f t="shared" ref="CY16:CY17" si="31">CX16+1</f>
        <v>587</v>
      </c>
      <c r="CZ16" s="26">
        <f t="shared" ref="CZ16:CZ17" si="32">CY16+1</f>
        <v>588</v>
      </c>
      <c r="DA16" s="26">
        <f t="shared" ref="DA16:DA17" si="33">CZ16+1</f>
        <v>589</v>
      </c>
      <c r="DB16" s="26">
        <f t="shared" ref="DB16:DB17" si="34">DA16+1</f>
        <v>590</v>
      </c>
      <c r="DC16" s="26">
        <f t="shared" ref="DC16:DC17" si="35">DB16+1</f>
        <v>591</v>
      </c>
      <c r="DD16" s="26">
        <f t="shared" ref="DD16:DD17" si="36">DC16+1</f>
        <v>592</v>
      </c>
      <c r="DE16" s="26">
        <f t="shared" ref="DE16:DE17" si="37">DD16+1</f>
        <v>593</v>
      </c>
      <c r="DF16" s="26">
        <f t="shared" ref="DF16:DF17" si="38">DE16+1</f>
        <v>594</v>
      </c>
      <c r="DG16" s="26">
        <f t="shared" ref="DG16:DG17" si="39">DF16+1</f>
        <v>595</v>
      </c>
      <c r="DH16" s="26">
        <f t="shared" ref="DH16:DH17" si="40">DG16+1</f>
        <v>596</v>
      </c>
    </row>
    <row r="17" spans="1:145" hidden="1">
      <c r="L17" t="s">
        <v>29</v>
      </c>
      <c r="M17" t="s">
        <v>30</v>
      </c>
      <c r="AL17" t="s">
        <v>31</v>
      </c>
      <c r="BK17" t="s">
        <v>32</v>
      </c>
      <c r="CH17" t="s">
        <v>33</v>
      </c>
      <c r="CI17" t="s">
        <v>4</v>
      </c>
      <c r="CJ17">
        <f>MATCH($CH17,'Measure Summary'!$3:$3,0)</f>
        <v>547</v>
      </c>
      <c r="CK17" s="26">
        <f t="shared" si="17"/>
        <v>548</v>
      </c>
      <c r="CL17" s="26">
        <f t="shared" si="18"/>
        <v>549</v>
      </c>
      <c r="CM17" s="26">
        <f t="shared" si="19"/>
        <v>550</v>
      </c>
      <c r="CN17" s="26">
        <f t="shared" si="20"/>
        <v>551</v>
      </c>
      <c r="CO17" s="26">
        <f t="shared" si="21"/>
        <v>552</v>
      </c>
      <c r="CP17" s="26">
        <f t="shared" si="22"/>
        <v>553</v>
      </c>
      <c r="CQ17" s="26">
        <f t="shared" si="23"/>
        <v>554</v>
      </c>
      <c r="CR17" s="26">
        <f t="shared" si="24"/>
        <v>555</v>
      </c>
      <c r="CS17" s="26">
        <f t="shared" si="25"/>
        <v>556</v>
      </c>
      <c r="CT17" s="26">
        <f t="shared" si="26"/>
        <v>557</v>
      </c>
      <c r="CU17" s="26">
        <f t="shared" si="27"/>
        <v>558</v>
      </c>
      <c r="CV17" s="26">
        <f t="shared" si="28"/>
        <v>559</v>
      </c>
      <c r="CW17" s="26">
        <f t="shared" si="29"/>
        <v>560</v>
      </c>
      <c r="CX17" s="26">
        <f t="shared" si="30"/>
        <v>561</v>
      </c>
      <c r="CY17" s="26">
        <f t="shared" si="31"/>
        <v>562</v>
      </c>
      <c r="CZ17" s="26">
        <f t="shared" si="32"/>
        <v>563</v>
      </c>
      <c r="DA17" s="26">
        <f t="shared" si="33"/>
        <v>564</v>
      </c>
      <c r="DB17" s="26">
        <f t="shared" si="34"/>
        <v>565</v>
      </c>
      <c r="DC17" s="26">
        <f t="shared" si="35"/>
        <v>566</v>
      </c>
      <c r="DD17" s="26">
        <f t="shared" si="36"/>
        <v>567</v>
      </c>
      <c r="DE17" s="26">
        <f t="shared" si="37"/>
        <v>568</v>
      </c>
      <c r="DF17" s="26">
        <f t="shared" si="38"/>
        <v>569</v>
      </c>
      <c r="DG17" s="26">
        <f t="shared" si="39"/>
        <v>570</v>
      </c>
      <c r="DH17" s="26">
        <f t="shared" si="40"/>
        <v>571</v>
      </c>
    </row>
    <row r="18" spans="1:145" hidden="1">
      <c r="L18" t="s">
        <v>34</v>
      </c>
      <c r="M18" t="s">
        <v>35</v>
      </c>
      <c r="AL18" t="s">
        <v>36</v>
      </c>
      <c r="BK18" t="s">
        <v>37</v>
      </c>
    </row>
    <row r="19" spans="1:145" hidden="1">
      <c r="L19" t="s">
        <v>38</v>
      </c>
      <c r="M19" t="s">
        <v>39</v>
      </c>
      <c r="AL19" t="s">
        <v>40</v>
      </c>
      <c r="BK19" t="s">
        <v>41</v>
      </c>
    </row>
    <row r="20" spans="1:145" hidden="1"/>
    <row r="22" spans="1:14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 t="s">
        <v>42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 t="s">
        <v>7</v>
      </c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 t="s">
        <v>8</v>
      </c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 t="str">
        <f>"Levelized CCE (" &amp; $E$4&amp;"$/Dth)"</f>
        <v>Levelized CCE (TRC$/Dth)</v>
      </c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 t="s">
        <v>9</v>
      </c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</row>
    <row r="23" spans="1:145" ht="45">
      <c r="A23" s="15" t="s">
        <v>43</v>
      </c>
      <c r="B23" s="15" t="s">
        <v>44</v>
      </c>
      <c r="C23" s="15" t="s">
        <v>16</v>
      </c>
      <c r="D23" s="15" t="s">
        <v>45</v>
      </c>
      <c r="E23" s="15" t="s">
        <v>46</v>
      </c>
      <c r="F23" s="15" t="s">
        <v>47</v>
      </c>
      <c r="G23" s="15" t="s">
        <v>48</v>
      </c>
      <c r="H23" s="15" t="s">
        <v>49</v>
      </c>
      <c r="I23" s="15" t="s">
        <v>50</v>
      </c>
      <c r="J23" s="15" t="s">
        <v>51</v>
      </c>
      <c r="K23" s="15" t="s">
        <v>52</v>
      </c>
      <c r="L23" s="15" t="s">
        <v>53</v>
      </c>
      <c r="M23" s="15">
        <v>2023</v>
      </c>
      <c r="N23" s="16">
        <f>+M23+1</f>
        <v>2024</v>
      </c>
      <c r="O23" s="16">
        <f t="shared" ref="O23:AF23" si="41">+N23+1</f>
        <v>2025</v>
      </c>
      <c r="P23" s="16">
        <f t="shared" si="41"/>
        <v>2026</v>
      </c>
      <c r="Q23" s="16">
        <f t="shared" si="41"/>
        <v>2027</v>
      </c>
      <c r="R23" s="16">
        <f t="shared" si="41"/>
        <v>2028</v>
      </c>
      <c r="S23" s="16">
        <f t="shared" si="41"/>
        <v>2029</v>
      </c>
      <c r="T23" s="16">
        <f t="shared" si="41"/>
        <v>2030</v>
      </c>
      <c r="U23" s="16">
        <f t="shared" si="41"/>
        <v>2031</v>
      </c>
      <c r="V23" s="16">
        <f t="shared" si="41"/>
        <v>2032</v>
      </c>
      <c r="W23" s="16">
        <f t="shared" si="41"/>
        <v>2033</v>
      </c>
      <c r="X23" s="16">
        <f t="shared" si="41"/>
        <v>2034</v>
      </c>
      <c r="Y23" s="16">
        <f t="shared" si="41"/>
        <v>2035</v>
      </c>
      <c r="Z23" s="16">
        <f t="shared" si="41"/>
        <v>2036</v>
      </c>
      <c r="AA23" s="16">
        <f t="shared" si="41"/>
        <v>2037</v>
      </c>
      <c r="AB23" s="16">
        <f t="shared" si="41"/>
        <v>2038</v>
      </c>
      <c r="AC23" s="16">
        <f t="shared" si="41"/>
        <v>2039</v>
      </c>
      <c r="AD23" s="16">
        <f t="shared" si="41"/>
        <v>2040</v>
      </c>
      <c r="AE23" s="16">
        <f t="shared" si="41"/>
        <v>2041</v>
      </c>
      <c r="AF23" s="16">
        <f t="shared" si="41"/>
        <v>2042</v>
      </c>
      <c r="AG23" s="16">
        <f t="shared" ref="AG23" si="42">+AF23+1</f>
        <v>2043</v>
      </c>
      <c r="AH23" s="16">
        <f t="shared" ref="AH23" si="43">+AG23+1</f>
        <v>2044</v>
      </c>
      <c r="AI23" s="16">
        <f t="shared" ref="AI23" si="44">+AH23+1</f>
        <v>2045</v>
      </c>
      <c r="AJ23" s="16">
        <f t="shared" ref="AJ23:AK23" si="45">+AI23+1</f>
        <v>2046</v>
      </c>
      <c r="AK23" s="16">
        <f t="shared" si="45"/>
        <v>2047</v>
      </c>
      <c r="AL23" s="15">
        <v>2023</v>
      </c>
      <c r="AM23" s="16">
        <f>AL23+1</f>
        <v>2024</v>
      </c>
      <c r="AN23" s="16">
        <f t="shared" ref="AN23:BE23" si="46">AM23+1</f>
        <v>2025</v>
      </c>
      <c r="AO23" s="16">
        <f t="shared" si="46"/>
        <v>2026</v>
      </c>
      <c r="AP23" s="16">
        <f t="shared" si="46"/>
        <v>2027</v>
      </c>
      <c r="AQ23" s="16">
        <f t="shared" si="46"/>
        <v>2028</v>
      </c>
      <c r="AR23" s="16">
        <f t="shared" si="46"/>
        <v>2029</v>
      </c>
      <c r="AS23" s="16">
        <f t="shared" si="46"/>
        <v>2030</v>
      </c>
      <c r="AT23" s="16">
        <f t="shared" si="46"/>
        <v>2031</v>
      </c>
      <c r="AU23" s="16">
        <f t="shared" si="46"/>
        <v>2032</v>
      </c>
      <c r="AV23" s="16">
        <f t="shared" si="46"/>
        <v>2033</v>
      </c>
      <c r="AW23" s="16">
        <f t="shared" si="46"/>
        <v>2034</v>
      </c>
      <c r="AX23" s="16">
        <f t="shared" si="46"/>
        <v>2035</v>
      </c>
      <c r="AY23" s="16">
        <f t="shared" si="46"/>
        <v>2036</v>
      </c>
      <c r="AZ23" s="16">
        <f t="shared" si="46"/>
        <v>2037</v>
      </c>
      <c r="BA23" s="16">
        <f t="shared" si="46"/>
        <v>2038</v>
      </c>
      <c r="BB23" s="16">
        <f t="shared" si="46"/>
        <v>2039</v>
      </c>
      <c r="BC23" s="16">
        <f t="shared" si="46"/>
        <v>2040</v>
      </c>
      <c r="BD23" s="16">
        <f t="shared" si="46"/>
        <v>2041</v>
      </c>
      <c r="BE23" s="16">
        <f t="shared" si="46"/>
        <v>2042</v>
      </c>
      <c r="BF23" s="16">
        <f t="shared" ref="BF23" si="47">BE23+1</f>
        <v>2043</v>
      </c>
      <c r="BG23" s="16">
        <f t="shared" ref="BG23" si="48">BF23+1</f>
        <v>2044</v>
      </c>
      <c r="BH23" s="16">
        <f t="shared" ref="BH23" si="49">BG23+1</f>
        <v>2045</v>
      </c>
      <c r="BI23" s="16">
        <f t="shared" ref="BI23:BJ23" si="50">BH23+1</f>
        <v>2046</v>
      </c>
      <c r="BJ23" s="17">
        <f t="shared" si="50"/>
        <v>2047</v>
      </c>
      <c r="BK23" s="15">
        <v>2023</v>
      </c>
      <c r="BL23" s="16">
        <f>BK23+1</f>
        <v>2024</v>
      </c>
      <c r="BM23" s="16">
        <f t="shared" ref="BM23:CD23" si="51">BL23+1</f>
        <v>2025</v>
      </c>
      <c r="BN23" s="16">
        <f t="shared" si="51"/>
        <v>2026</v>
      </c>
      <c r="BO23" s="16">
        <f t="shared" si="51"/>
        <v>2027</v>
      </c>
      <c r="BP23" s="16">
        <f t="shared" si="51"/>
        <v>2028</v>
      </c>
      <c r="BQ23" s="16">
        <f t="shared" si="51"/>
        <v>2029</v>
      </c>
      <c r="BR23" s="16">
        <f t="shared" si="51"/>
        <v>2030</v>
      </c>
      <c r="BS23" s="16">
        <f t="shared" si="51"/>
        <v>2031</v>
      </c>
      <c r="BT23" s="16">
        <f t="shared" si="51"/>
        <v>2032</v>
      </c>
      <c r="BU23" s="16">
        <f t="shared" si="51"/>
        <v>2033</v>
      </c>
      <c r="BV23" s="16">
        <f t="shared" si="51"/>
        <v>2034</v>
      </c>
      <c r="BW23" s="16">
        <f t="shared" si="51"/>
        <v>2035</v>
      </c>
      <c r="BX23" s="16">
        <f t="shared" si="51"/>
        <v>2036</v>
      </c>
      <c r="BY23" s="16">
        <f t="shared" si="51"/>
        <v>2037</v>
      </c>
      <c r="BZ23" s="16">
        <f t="shared" si="51"/>
        <v>2038</v>
      </c>
      <c r="CA23" s="16">
        <f t="shared" si="51"/>
        <v>2039</v>
      </c>
      <c r="CB23" s="16">
        <f t="shared" si="51"/>
        <v>2040</v>
      </c>
      <c r="CC23" s="16">
        <f t="shared" si="51"/>
        <v>2041</v>
      </c>
      <c r="CD23" s="16">
        <f t="shared" si="51"/>
        <v>2042</v>
      </c>
      <c r="CE23" s="16">
        <f t="shared" ref="CE23" si="52">CD23+1</f>
        <v>2043</v>
      </c>
      <c r="CF23" s="16">
        <f t="shared" ref="CF23" si="53">CE23+1</f>
        <v>2044</v>
      </c>
      <c r="CG23" s="16">
        <f t="shared" ref="CG23" si="54">CF23+1</f>
        <v>2045</v>
      </c>
      <c r="CH23" s="16">
        <f t="shared" ref="CH23:CI23" si="55">CG23+1</f>
        <v>2046</v>
      </c>
      <c r="CI23" s="17">
        <f t="shared" si="55"/>
        <v>2047</v>
      </c>
      <c r="CJ23" s="15">
        <v>2023</v>
      </c>
      <c r="CK23" s="16">
        <f>+CJ23+1</f>
        <v>2024</v>
      </c>
      <c r="CL23" s="16">
        <f t="shared" ref="CL23:DC23" si="56">+CK23+1</f>
        <v>2025</v>
      </c>
      <c r="CM23" s="16">
        <f t="shared" si="56"/>
        <v>2026</v>
      </c>
      <c r="CN23" s="16">
        <f t="shared" si="56"/>
        <v>2027</v>
      </c>
      <c r="CO23" s="16">
        <f t="shared" si="56"/>
        <v>2028</v>
      </c>
      <c r="CP23" s="16">
        <f t="shared" si="56"/>
        <v>2029</v>
      </c>
      <c r="CQ23" s="16">
        <f t="shared" si="56"/>
        <v>2030</v>
      </c>
      <c r="CR23" s="16">
        <f t="shared" si="56"/>
        <v>2031</v>
      </c>
      <c r="CS23" s="16">
        <f t="shared" si="56"/>
        <v>2032</v>
      </c>
      <c r="CT23" s="16">
        <f t="shared" si="56"/>
        <v>2033</v>
      </c>
      <c r="CU23" s="16">
        <f t="shared" si="56"/>
        <v>2034</v>
      </c>
      <c r="CV23" s="16">
        <f t="shared" si="56"/>
        <v>2035</v>
      </c>
      <c r="CW23" s="16">
        <f t="shared" si="56"/>
        <v>2036</v>
      </c>
      <c r="CX23" s="16">
        <f t="shared" si="56"/>
        <v>2037</v>
      </c>
      <c r="CY23" s="16">
        <f t="shared" si="56"/>
        <v>2038</v>
      </c>
      <c r="CZ23" s="16">
        <f t="shared" si="56"/>
        <v>2039</v>
      </c>
      <c r="DA23" s="16">
        <f t="shared" si="56"/>
        <v>2040</v>
      </c>
      <c r="DB23" s="16">
        <f t="shared" si="56"/>
        <v>2041</v>
      </c>
      <c r="DC23" s="16">
        <f t="shared" si="56"/>
        <v>2042</v>
      </c>
      <c r="DD23" s="16">
        <f t="shared" ref="DD23" si="57">+DC23+1</f>
        <v>2043</v>
      </c>
      <c r="DE23" s="16">
        <f t="shared" ref="DE23" si="58">+DD23+1</f>
        <v>2044</v>
      </c>
      <c r="DF23" s="16">
        <f t="shared" ref="DF23" si="59">+DE23+1</f>
        <v>2045</v>
      </c>
      <c r="DG23" s="16">
        <f t="shared" ref="DG23:DH23" si="60">+DF23+1</f>
        <v>2046</v>
      </c>
      <c r="DH23" s="17">
        <f t="shared" si="60"/>
        <v>2047</v>
      </c>
      <c r="DJ23" s="15" t="s">
        <v>54</v>
      </c>
      <c r="DK23" s="17" t="s">
        <v>55</v>
      </c>
      <c r="DL23" s="16">
        <v>2023</v>
      </c>
      <c r="DM23" s="16">
        <f>+DL23+1</f>
        <v>2024</v>
      </c>
      <c r="DN23" s="16">
        <f t="shared" ref="DN23:EE23" si="61">+DM23+1</f>
        <v>2025</v>
      </c>
      <c r="DO23" s="16">
        <f t="shared" si="61"/>
        <v>2026</v>
      </c>
      <c r="DP23" s="16">
        <f t="shared" si="61"/>
        <v>2027</v>
      </c>
      <c r="DQ23" s="16">
        <f t="shared" si="61"/>
        <v>2028</v>
      </c>
      <c r="DR23" s="16">
        <f t="shared" si="61"/>
        <v>2029</v>
      </c>
      <c r="DS23" s="16">
        <f t="shared" si="61"/>
        <v>2030</v>
      </c>
      <c r="DT23" s="16">
        <f t="shared" si="61"/>
        <v>2031</v>
      </c>
      <c r="DU23" s="16">
        <f t="shared" si="61"/>
        <v>2032</v>
      </c>
      <c r="DV23" s="16">
        <f t="shared" si="61"/>
        <v>2033</v>
      </c>
      <c r="DW23" s="16">
        <f t="shared" si="61"/>
        <v>2034</v>
      </c>
      <c r="DX23" s="16">
        <f t="shared" si="61"/>
        <v>2035</v>
      </c>
      <c r="DY23" s="16">
        <f t="shared" si="61"/>
        <v>2036</v>
      </c>
      <c r="DZ23" s="16">
        <f t="shared" si="61"/>
        <v>2037</v>
      </c>
      <c r="EA23" s="16">
        <f t="shared" si="61"/>
        <v>2038</v>
      </c>
      <c r="EB23" s="16">
        <f t="shared" si="61"/>
        <v>2039</v>
      </c>
      <c r="EC23" s="16">
        <f t="shared" si="61"/>
        <v>2040</v>
      </c>
      <c r="ED23" s="16">
        <f t="shared" si="61"/>
        <v>2041</v>
      </c>
      <c r="EE23" s="16">
        <f t="shared" si="61"/>
        <v>2042</v>
      </c>
      <c r="EF23" s="16">
        <f t="shared" ref="EF23" si="62">+EE23+1</f>
        <v>2043</v>
      </c>
      <c r="EG23" s="16">
        <f t="shared" ref="EG23" si="63">+EF23+1</f>
        <v>2044</v>
      </c>
      <c r="EH23" s="16">
        <f t="shared" ref="EH23" si="64">+EG23+1</f>
        <v>2045</v>
      </c>
      <c r="EI23" s="16">
        <f t="shared" ref="EI23:EJ23" si="65">+EH23+1</f>
        <v>2046</v>
      </c>
      <c r="EJ23" s="17">
        <f t="shared" si="65"/>
        <v>2047</v>
      </c>
      <c r="EM23" s="28" t="s">
        <v>56</v>
      </c>
      <c r="EN23" s="28" t="s">
        <v>57</v>
      </c>
      <c r="EO23" s="28" t="s">
        <v>58</v>
      </c>
    </row>
    <row r="24" spans="1:145">
      <c r="A24" s="29" t="str">
        <f ca="1">IF($EO24,OFFSET('Measure Summary'!$A$1,'IRP Inputs'!$EN24-1,'IRP Inputs'!A$14-1),"")</f>
        <v>OR_Residential_LI - Single Family_Existing_Space Heating_Natural Gas_Furnace</v>
      </c>
      <c r="B24" s="30" t="str">
        <f ca="1">IF($EO24,OFFSET('Measure Summary'!$A$1,'IRP Inputs'!$EN24-1,'IRP Inputs'!B$14-1),"")</f>
        <v>Lost Opportunity</v>
      </c>
      <c r="C24" s="30" t="str">
        <f ca="1">IF($EO24,OFFSET('Measure Summary'!$A$1,'IRP Inputs'!$EN24-1,'IRP Inputs'!C$14-1),"")</f>
        <v>OR</v>
      </c>
      <c r="D24" s="30" t="str">
        <f ca="1">IF($EO24,OFFSET('Measure Summary'!$A$1,'IRP Inputs'!$EN24-1,'IRP Inputs'!D$14-1),"")</f>
        <v>Residential</v>
      </c>
      <c r="E24" s="30" t="str">
        <f ca="1">IF($EO24,OFFSET('Measure Summary'!$A$1,'IRP Inputs'!$EN24-1,'IRP Inputs'!E$14-1),"")</f>
        <v>LI - Single Family</v>
      </c>
      <c r="F24" s="30" t="str">
        <f ca="1">IF($EO24,OFFSET('Measure Summary'!$A$1,'IRP Inputs'!$EN24-1,'IRP Inputs'!F$14-1),"")</f>
        <v>Existing</v>
      </c>
      <c r="G24" s="30" t="str">
        <f ca="1">IF($EO24,OFFSET('Measure Summary'!$A$1,'IRP Inputs'!$EN24-1,'IRP Inputs'!G$14-1),"")</f>
        <v>Space Heating</v>
      </c>
      <c r="H24" s="30" t="str">
        <f ca="1">IF($EO24,OFFSET('Measure Summary'!$A$1,'IRP Inputs'!$EN24-1,'IRP Inputs'!H$14-1),"")</f>
        <v>Furnace</v>
      </c>
      <c r="I24" s="30" t="str">
        <f ca="1">IF($EO24,OFFSET('Measure Summary'!$A$1,'IRP Inputs'!$EN24-1,'IRP Inputs'!I$14-1),"")</f>
        <v>ORE1</v>
      </c>
      <c r="J24" s="31" t="str">
        <f ca="1">IF($EO24,OFFSET('Measure Summary'!$A$1,'IRP Inputs'!$EN24-1,'IRP Inputs'!J$14-1),"")</f>
        <v>AFUE 98%</v>
      </c>
      <c r="K24" s="32">
        <f ca="1">IF($EO24,OFFSET('Measure Summary'!$A$1,'IRP Inputs'!$EN24-1,'IRP Inputs'!K$14-1),"")</f>
        <v>199.62</v>
      </c>
      <c r="L24" s="31">
        <f ca="1">IF($EO24,OFFSET('Measure Summary'!$A$1,'IRP Inputs'!$EN24-1,'IRP Inputs'!L$14-1),"")</f>
        <v>20</v>
      </c>
      <c r="M24" s="33">
        <f ca="1">IF($EO24,OFFSET('Measure Summary'!$A$1,'IRP Inputs'!$EN24-1,'IRP Inputs'!M$14-1),"")</f>
        <v>52.110565224402933</v>
      </c>
      <c r="N24" s="34">
        <f ca="1">IF($EO24,OFFSET('Measure Summary'!$A$1,'IRP Inputs'!$EN24-1,'IRP Inputs'!N$14-1),"")</f>
        <v>79.591382201338519</v>
      </c>
      <c r="O24" s="34">
        <f ca="1">IF($EO24,OFFSET('Measure Summary'!$A$1,'IRP Inputs'!$EN24-1,'IRP Inputs'!O$14-1),"")</f>
        <v>100.09997188079815</v>
      </c>
      <c r="P24" s="34">
        <f ca="1">IF($EO24,OFFSET('Measure Summary'!$A$1,'IRP Inputs'!$EN24-1,'IRP Inputs'!P$14-1),"")</f>
        <v>115.21091325230489</v>
      </c>
      <c r="Q24" s="34">
        <f ca="1">IF($EO24,OFFSET('Measure Summary'!$A$1,'IRP Inputs'!$EN24-1,'IRP Inputs'!Q$14-1),"")</f>
        <v>126.76272817110447</v>
      </c>
      <c r="R24" s="34">
        <f ca="1">IF($EO24,OFFSET('Measure Summary'!$A$1,'IRP Inputs'!$EN24-1,'IRP Inputs'!R$14-1),"")</f>
        <v>134.50907114033998</v>
      </c>
      <c r="S24" s="34">
        <f ca="1">IF($EO24,OFFSET('Measure Summary'!$A$1,'IRP Inputs'!$EN24-1,'IRP Inputs'!S$14-1),"")</f>
        <v>139.98305405393472</v>
      </c>
      <c r="T24" s="34">
        <f ca="1">IF($EO24,OFFSET('Measure Summary'!$A$1,'IRP Inputs'!$EN24-1,'IRP Inputs'!T$14-1),"")</f>
        <v>144.24973240416227</v>
      </c>
      <c r="U24" s="34">
        <f ca="1">IF($EO24,OFFSET('Measure Summary'!$A$1,'IRP Inputs'!$EN24-1,'IRP Inputs'!U$14-1),"")</f>
        <v>147.90960011800277</v>
      </c>
      <c r="V24" s="34">
        <f ca="1">IF($EO24,OFFSET('Measure Summary'!$A$1,'IRP Inputs'!$EN24-1,'IRP Inputs'!V$14-1),"")</f>
        <v>151.1041754305034</v>
      </c>
      <c r="W24" s="34">
        <f ca="1">IF($EO24,OFFSET('Measure Summary'!$A$1,'IRP Inputs'!$EN24-1,'IRP Inputs'!W$14-1),"")</f>
        <v>150.33129593096484</v>
      </c>
      <c r="X24" s="34">
        <f ca="1">IF($EO24,OFFSET('Measure Summary'!$A$1,'IRP Inputs'!$EN24-1,'IRP Inputs'!X$14-1),"")</f>
        <v>149.82979666032767</v>
      </c>
      <c r="Y24" s="34">
        <f ca="1">IF($EO24,OFFSET('Measure Summary'!$A$1,'IRP Inputs'!$EN24-1,'IRP Inputs'!Y$14-1),"")</f>
        <v>149.64732726216351</v>
      </c>
      <c r="Z24" s="34">
        <f ca="1">IF($EO24,OFFSET('Measure Summary'!$A$1,'IRP Inputs'!$EN24-1,'IRP Inputs'!Z$14-1),"")</f>
        <v>149.73043888617519</v>
      </c>
      <c r="AA24" s="34">
        <f ca="1">IF($EO24,OFFSET('Measure Summary'!$A$1,'IRP Inputs'!$EN24-1,'IRP Inputs'!AA$14-1),"")</f>
        <v>150.0120027597878</v>
      </c>
      <c r="AB24" s="34">
        <f ca="1">IF($EO24,OFFSET('Measure Summary'!$A$1,'IRP Inputs'!$EN24-1,'IRP Inputs'!AB$14-1),"")</f>
        <v>150.47380465200627</v>
      </c>
      <c r="AC24" s="34">
        <f ca="1">IF($EO24,OFFSET('Measure Summary'!$A$1,'IRP Inputs'!$EN24-1,'IRP Inputs'!AC$14-1),"")</f>
        <v>151.08238030583519</v>
      </c>
      <c r="AD24" s="34">
        <f ca="1">IF($EO24,OFFSET('Measure Summary'!$A$1,'IRP Inputs'!$EN24-1,'IRP Inputs'!AD$14-1),"")</f>
        <v>151.83963763292988</v>
      </c>
      <c r="AE24" s="34">
        <f ca="1">IF($EO24,OFFSET('Measure Summary'!$A$1,'IRP Inputs'!$EN24-1,'IRP Inputs'!AE$14-1),"")</f>
        <v>152.73102174335696</v>
      </c>
      <c r="AF24" s="34">
        <f ca="1">IF($EO24,OFFSET('Measure Summary'!$A$1,'IRP Inputs'!$EN24-1,'IRP Inputs'!AF$14-1),"")</f>
        <v>153.8843441195678</v>
      </c>
      <c r="AG24" s="34">
        <f ca="1">IF($EO24,OFFSET('Measure Summary'!$A$1,'IRP Inputs'!$EN24-1,'IRP Inputs'!AG$14-1),"")</f>
        <v>102.87538156397224</v>
      </c>
      <c r="AH24" s="34">
        <f ca="1">IF($EO24,OFFSET('Measure Summary'!$A$1,'IRP Inputs'!$EN24-1,'IRP Inputs'!AH$14-1),"")</f>
        <v>76.407087195082738</v>
      </c>
      <c r="AI24" s="34">
        <f ca="1">IF($EO24,OFFSET('Measure Summary'!$A$1,'IRP Inputs'!$EN24-1,'IRP Inputs'!AI$14-1),"")</f>
        <v>56.847996159347858</v>
      </c>
      <c r="AJ24" s="34">
        <f ca="1">IF($EO24,OFFSET('Measure Summary'!$A$1,'IRP Inputs'!$EN24-1,'IRP Inputs'!AJ$14-1),"")</f>
        <v>28.072315509962849</v>
      </c>
      <c r="AK24" s="35">
        <f ca="1">IF($EO24,OFFSET('Measure Summary'!$A$1,'IRP Inputs'!$EN24-1,'IRP Inputs'!AK$14-1),"")</f>
        <v>8.0139343941721535</v>
      </c>
      <c r="AL24" s="33">
        <f ca="1">IF($EO24,OFFSET('Measure Summary'!$A$1,'IRP Inputs'!$EN24-1,'IRP Inputs'!AL$14-1)*100,"")</f>
        <v>693.52369288128364</v>
      </c>
      <c r="AM24" s="34">
        <f ca="1">IF($EO24,OFFSET('Measure Summary'!$A$1,'IRP Inputs'!$EN24-1,'IRP Inputs'!AM$14-1)*100,"")</f>
        <v>707.29675469475694</v>
      </c>
      <c r="AN24" s="34">
        <f ca="1">IF($EO24,OFFSET('Measure Summary'!$A$1,'IRP Inputs'!$EN24-1,'IRP Inputs'!AN$14-1)*100,"")</f>
        <v>1245.8405832650001</v>
      </c>
      <c r="AO24" s="34">
        <f ca="1">IF($EO24,OFFSET('Measure Summary'!$A$1,'IRP Inputs'!$EN24-1,'IRP Inputs'!AO$14-1)*100,"")</f>
        <v>1866.3464232604895</v>
      </c>
      <c r="AP24" s="34">
        <f ca="1">IF($EO24,OFFSET('Measure Summary'!$A$1,'IRP Inputs'!$EN24-1,'IRP Inputs'!AP$14-1)*100,"")</f>
        <v>2548.3705160202594</v>
      </c>
      <c r="AQ24" s="34">
        <f ca="1">IF($EO24,OFFSET('Measure Summary'!$A$1,'IRP Inputs'!$EN24-1,'IRP Inputs'!AQ$14-1)*100,"")</f>
        <v>3271.8859874236296</v>
      </c>
      <c r="AR24" s="34">
        <f ca="1">IF($EO24,OFFSET('Measure Summary'!$A$1,'IRP Inputs'!$EN24-1,'IRP Inputs'!AR$14-1)*100,"")</f>
        <v>4024.8564505848358</v>
      </c>
      <c r="AS24" s="34">
        <f ca="1">IF($EO24,OFFSET('Measure Summary'!$A$1,'IRP Inputs'!$EN24-1,'IRP Inputs'!AS$14-1)*100,"")</f>
        <v>4800.7940630238636</v>
      </c>
      <c r="AT24" s="34">
        <f ca="1">IF($EO24,OFFSET('Measure Summary'!$A$1,'IRP Inputs'!$EN24-1,'IRP Inputs'!AT$14-1)*100,"")</f>
        <v>5596.4422231574072</v>
      </c>
      <c r="AU24" s="34">
        <f ca="1">IF($EO24,OFFSET('Measure Summary'!$A$1,'IRP Inputs'!$EN24-1,'IRP Inputs'!AU$14-1)*100,"")</f>
        <v>6409.2028802800687</v>
      </c>
      <c r="AV24" s="34">
        <f ca="1">IF($EO24,OFFSET('Measure Summary'!$A$1,'IRP Inputs'!$EN24-1,'IRP Inputs'!AV$14-1)*100,"")</f>
        <v>7217.801511082369</v>
      </c>
      <c r="AW24" s="34">
        <f ca="1">IF($EO24,OFFSET('Measure Summary'!$A$1,'IRP Inputs'!$EN24-1,'IRP Inputs'!AW$14-1)*100,"")</f>
        <v>8023.694527876467</v>
      </c>
      <c r="AX24" s="34">
        <f ca="1">IF($EO24,OFFSET('Measure Summary'!$A$1,'IRP Inputs'!$EN24-1,'IRP Inputs'!AX$14-1)*100,"")</f>
        <v>8828.6003313092788</v>
      </c>
      <c r="AY24" s="34">
        <f ca="1">IF($EO24,OFFSET('Measure Summary'!$A$1,'IRP Inputs'!$EN24-1,'IRP Inputs'!AY$14-1)*100,"")</f>
        <v>9634.0261992677461</v>
      </c>
      <c r="AZ24" s="34">
        <f ca="1">IF($EO24,OFFSET('Measure Summary'!$A$1,'IRP Inputs'!$EN24-1,'IRP Inputs'!AZ$14-1)*100,"")</f>
        <v>10440.968173632697</v>
      </c>
      <c r="BA24" s="34">
        <f ca="1">IF($EO24,OFFSET('Measure Summary'!$A$1,'IRP Inputs'!$EN24-1,'IRP Inputs'!BA$14-1)*100,"")</f>
        <v>11250.396050515381</v>
      </c>
      <c r="BB24" s="34">
        <f ca="1">IF($EO24,OFFSET('Measure Summary'!$A$1,'IRP Inputs'!$EN24-1,'IRP Inputs'!BB$14-1)*100,"")</f>
        <v>12063.062184458473</v>
      </c>
      <c r="BC24" s="34">
        <f ca="1">IF($EO24,OFFSET('Measure Summary'!$A$1,'IRP Inputs'!$EN24-1,'IRP Inputs'!BC$14-1)*100,"")</f>
        <v>12879.801575542231</v>
      </c>
      <c r="BD24" s="34">
        <f ca="1">IF($EO24,OFFSET('Measure Summary'!$A$1,'IRP Inputs'!$EN24-1,'IRP Inputs'!BD$14-1)*100,"")</f>
        <v>13701.335686416729</v>
      </c>
      <c r="BE24" s="34">
        <f ca="1">IF($EO24,OFFSET('Measure Summary'!$A$1,'IRP Inputs'!$EN24-1,'IRP Inputs'!BE$14-1)*100,"")</f>
        <v>14529.073472628903</v>
      </c>
      <c r="BF24" s="34">
        <f ca="1">IF($EO24,OFFSET('Measure Summary'!$A$1,'IRP Inputs'!$EN24-1,'IRP Inputs'!BF$14-1)*100,"")</f>
        <v>15082.436071525419</v>
      </c>
      <c r="BG24" s="34">
        <f ca="1">IF($EO24,OFFSET('Measure Summary'!$A$1,'IRP Inputs'!$EN24-1,'IRP Inputs'!BG$14-1)*100,"")</f>
        <v>15493.426764357966</v>
      </c>
      <c r="BH24" s="34">
        <f ca="1">IF($EO24,OFFSET('Measure Summary'!$A$1,'IRP Inputs'!$EN24-1,'IRP Inputs'!BH$14-1)*100,"")</f>
        <v>15799.209881937328</v>
      </c>
      <c r="BI24" s="34">
        <f ca="1">IF($EO24,OFFSET('Measure Summary'!$A$1,'IRP Inputs'!$EN24-1,'IRP Inputs'!BI$14-1)*100,"")</f>
        <v>15950.209754127167</v>
      </c>
      <c r="BJ24" s="35">
        <f ca="1">IF($EO24,OFFSET('Measure Summary'!$A$1,'IRP Inputs'!$EN24-1,'IRP Inputs'!BJ$14-1)*100,"")</f>
        <v>15993.316389517608</v>
      </c>
      <c r="BK24" s="33">
        <f ca="1">IF($EO24,OFFSET('Measure Summary'!$A$1,'IRP Inputs'!$EN24-1,'IRP Inputs'!BK$14-1)*100,"")</f>
        <v>693.52369288128364</v>
      </c>
      <c r="BL24" s="34">
        <f ca="1">IF($EO24,OFFSET('Measure Summary'!$A$1,'IRP Inputs'!$EN24-1,'IRP Inputs'!BL$14-1)*100,"")</f>
        <v>427.44034870416687</v>
      </c>
      <c r="BM24" s="34">
        <f ca="1">IF($EO24,OFFSET('Measure Summary'!$A$1,'IRP Inputs'!$EN24-1,'IRP Inputs'!BM$14-1)*100,"")</f>
        <v>537.99643991673099</v>
      </c>
      <c r="BN24" s="34">
        <f ca="1">IF($EO24,OFFSET('Measure Summary'!$A$1,'IRP Inputs'!$EN24-1,'IRP Inputs'!BN$14-1)*100,"")</f>
        <v>619.6412803625966</v>
      </c>
      <c r="BO24" s="34">
        <f ca="1">IF($EO24,OFFSET('Measure Summary'!$A$1,'IRP Inputs'!$EN24-1,'IRP Inputs'!BO$14-1)*100,"")</f>
        <v>681.83846060743622</v>
      </c>
      <c r="BP24" s="34">
        <f ca="1">IF($EO24,OFFSET('Measure Summary'!$A$1,'IRP Inputs'!$EN24-1,'IRP Inputs'!BP$14-1)*100,"")</f>
        <v>723.5072562860563</v>
      </c>
      <c r="BQ24" s="34">
        <f ca="1">IF($EO24,OFFSET('Measure Summary'!$A$1,'IRP Inputs'!$EN24-1,'IRP Inputs'!BQ$14-1)*100,"")</f>
        <v>752.95473622604243</v>
      </c>
      <c r="BR24" s="34">
        <f ca="1">IF($EO24,OFFSET('Measure Summary'!$A$1,'IRP Inputs'!$EN24-1,'IRP Inputs'!BR$14-1)*100,"")</f>
        <v>775.91007715648345</v>
      </c>
      <c r="BS24" s="34">
        <f ca="1">IF($EO24,OFFSET('Measure Summary'!$A$1,'IRP Inputs'!$EN24-1,'IRP Inputs'!BS$14-1)*100,"")</f>
        <v>795.60364795867895</v>
      </c>
      <c r="BT24" s="34">
        <f ca="1">IF($EO24,OFFSET('Measure Summary'!$A$1,'IRP Inputs'!$EN24-1,'IRP Inputs'!BT$14-1)*100,"")</f>
        <v>812.78385439532826</v>
      </c>
      <c r="BU24" s="34">
        <f ca="1">IF($EO24,OFFSET('Measure Summary'!$A$1,'IRP Inputs'!$EN24-1,'IRP Inputs'!BU$14-1)*100,"")</f>
        <v>808.62343434971513</v>
      </c>
      <c r="BV24" s="34">
        <f ca="1">IF($EO24,OFFSET('Measure Summary'!$A$1,'IRP Inputs'!$EN24-1,'IRP Inputs'!BV$14-1)*100,"")</f>
        <v>805.92259575376954</v>
      </c>
      <c r="BW24" s="34">
        <f ca="1">IF($EO24,OFFSET('Measure Summary'!$A$1,'IRP Inputs'!$EN24-1,'IRP Inputs'!BW$14-1)*100,"")</f>
        <v>804.93788853580793</v>
      </c>
      <c r="BX24" s="34">
        <f ca="1">IF($EO24,OFFSET('Measure Summary'!$A$1,'IRP Inputs'!$EN24-1,'IRP Inputs'!BX$14-1)*100,"")</f>
        <v>805.38835929390495</v>
      </c>
      <c r="BY24" s="34">
        <f ca="1">IF($EO24,OFFSET('Measure Summary'!$A$1,'IRP Inputs'!$EN24-1,'IRP Inputs'!BY$14-1)*100,"")</f>
        <v>806.90589155655096</v>
      </c>
      <c r="BZ24" s="34">
        <f ca="1">IF($EO24,OFFSET('Measure Summary'!$A$1,'IRP Inputs'!$EN24-1,'IRP Inputs'!BZ$14-1)*100,"")</f>
        <v>809.39262962837347</v>
      </c>
      <c r="CA24" s="34">
        <f ca="1">IF($EO24,OFFSET('Measure Summary'!$A$1,'IRP Inputs'!$EN24-1,'IRP Inputs'!CA$14-1)*100,"")</f>
        <v>812.66613394309161</v>
      </c>
      <c r="CB24" s="34">
        <f ca="1">IF($EO24,OFFSET('Measure Summary'!$A$1,'IRP Inputs'!$EN24-1,'IRP Inputs'!CB$14-1)*100,"")</f>
        <v>816.73939108376135</v>
      </c>
      <c r="CC24" s="34">
        <f ca="1">IF($EO24,OFFSET('Measure Summary'!$A$1,'IRP Inputs'!$EN24-1,'IRP Inputs'!CC$14-1)*100,"")</f>
        <v>821.53411087446727</v>
      </c>
      <c r="CD24" s="34">
        <f ca="1">IF($EO24,OFFSET('Measure Summary'!$A$1,'IRP Inputs'!$EN24-1,'IRP Inputs'!CD$14-1)*100,"")</f>
        <v>827.73778621217411</v>
      </c>
      <c r="CE24" s="34">
        <f ca="1">IF($EO24,OFFSET('Measure Summary'!$A$1,'IRP Inputs'!$EN24-1,'IRP Inputs'!CE$14-1)*100,"")</f>
        <v>553.36259889654889</v>
      </c>
      <c r="CF24" s="34">
        <f ca="1">IF($EO24,OFFSET('Measure Summary'!$A$1,'IRP Inputs'!$EN24-1,'IRP Inputs'!CF$14-1)*100,"")</f>
        <v>410.99069283251504</v>
      </c>
      <c r="CG24" s="34">
        <f ca="1">IF($EO24,OFFSET('Measure Summary'!$A$1,'IRP Inputs'!$EN24-1,'IRP Inputs'!CG$14-1)*100,"")</f>
        <v>305.78311757936177</v>
      </c>
      <c r="CH24" s="34">
        <f ca="1">IF($EO24,OFFSET('Measure Summary'!$A$1,'IRP Inputs'!$EN24-1,'IRP Inputs'!CH$14-1)*100,"")</f>
        <v>150.99987218980286</v>
      </c>
      <c r="CI24" s="35">
        <f ca="1">IF($EO24,OFFSET('Measure Summary'!$A$1,'IRP Inputs'!$EN24-1,'IRP Inputs'!CI$14-1)*100,"")</f>
        <v>43.106635390585588</v>
      </c>
      <c r="CJ24" s="36">
        <f ca="1">IF($EO24,OFFSET('Measure Summary'!$A$1,'IRP Inputs'!$EN24-1,IF($C24="WA",CJ$17,CJ$16)-1)/100,"")</f>
        <v>3.5600791836613208</v>
      </c>
      <c r="CK24" s="37">
        <f ca="1">IF($EO24,OFFSET('Measure Summary'!$A$1,'IRP Inputs'!$EN24-1,IF($C24="WA",CK$17,CK$16)-1)/100,"")</f>
        <v>2.7050612564868595</v>
      </c>
      <c r="CL24" s="37">
        <f ca="1">IF($EO24,OFFSET('Measure Summary'!$A$1,'IRP Inputs'!$EN24-1,IF($C24="WA",CL$17,CL$16)-1)/100,"")</f>
        <v>2.7050612564868595</v>
      </c>
      <c r="CM24" s="37">
        <f ca="1">IF($EO24,OFFSET('Measure Summary'!$A$1,'IRP Inputs'!$EN24-1,IF($C24="WA",CM$17,CM$16)-1)/100,"")</f>
        <v>2.7050612564868595</v>
      </c>
      <c r="CN24" s="37">
        <f ca="1">IF($EO24,OFFSET('Measure Summary'!$A$1,'IRP Inputs'!$EN24-1,IF($C24="WA",CN$17,CN$16)-1)/100,"")</f>
        <v>2.7050612564868595</v>
      </c>
      <c r="CO24" s="37">
        <f ca="1">IF($EO24,OFFSET('Measure Summary'!$A$1,'IRP Inputs'!$EN24-1,IF($C24="WA",CO$17,CO$16)-1)/100,"")</f>
        <v>2.7050612564868595</v>
      </c>
      <c r="CP24" s="37">
        <f ca="1">IF($EO24,OFFSET('Measure Summary'!$A$1,'IRP Inputs'!$EN24-1,IF($C24="WA",CP$17,CP$16)-1)/100,"")</f>
        <v>2.7050612564868595</v>
      </c>
      <c r="CQ24" s="37">
        <f ca="1">IF($EO24,OFFSET('Measure Summary'!$A$1,'IRP Inputs'!$EN24-1,IF($C24="WA",CQ$17,CQ$16)-1)/100,"")</f>
        <v>2.7050612564868595</v>
      </c>
      <c r="CR24" s="37">
        <f ca="1">IF($EO24,OFFSET('Measure Summary'!$A$1,'IRP Inputs'!$EN24-1,IF($C24="WA",CR$17,CR$16)-1)/100,"")</f>
        <v>2.7050612564868595</v>
      </c>
      <c r="CS24" s="37">
        <f ca="1">IF($EO24,OFFSET('Measure Summary'!$A$1,'IRP Inputs'!$EN24-1,IF($C24="WA",CS$17,CS$16)-1)/100,"")</f>
        <v>2.7050612564868595</v>
      </c>
      <c r="CT24" s="37">
        <f ca="1">IF($EO24,OFFSET('Measure Summary'!$A$1,'IRP Inputs'!$EN24-1,IF($C24="WA",CT$17,CT$16)-1)/100,"")</f>
        <v>2.7050612564868595</v>
      </c>
      <c r="CU24" s="37">
        <f ca="1">IF($EO24,OFFSET('Measure Summary'!$A$1,'IRP Inputs'!$EN24-1,IF($C24="WA",CU$17,CU$16)-1)/100,"")</f>
        <v>2.7050612564868595</v>
      </c>
      <c r="CV24" s="37">
        <f ca="1">IF($EO24,OFFSET('Measure Summary'!$A$1,'IRP Inputs'!$EN24-1,IF($C24="WA",CV$17,CV$16)-1)/100,"")</f>
        <v>2.7050612564868595</v>
      </c>
      <c r="CW24" s="37">
        <f ca="1">IF($EO24,OFFSET('Measure Summary'!$A$1,'IRP Inputs'!$EN24-1,IF($C24="WA",CW$17,CW$16)-1)/100,"")</f>
        <v>2.7050612564868595</v>
      </c>
      <c r="CX24" s="37">
        <f ca="1">IF($EO24,OFFSET('Measure Summary'!$A$1,'IRP Inputs'!$EN24-1,IF($C24="WA",CX$17,CX$16)-1)/100,"")</f>
        <v>2.7050612564868595</v>
      </c>
      <c r="CY24" s="37">
        <f ca="1">IF($EO24,OFFSET('Measure Summary'!$A$1,'IRP Inputs'!$EN24-1,IF($C24="WA",CY$17,CY$16)-1)/100,"")</f>
        <v>2.7050612564868595</v>
      </c>
      <c r="CZ24" s="37">
        <f ca="1">IF($EO24,OFFSET('Measure Summary'!$A$1,'IRP Inputs'!$EN24-1,IF($C24="WA",CZ$17,CZ$16)-1)/100,"")</f>
        <v>2.7050612564868595</v>
      </c>
      <c r="DA24" s="37">
        <f ca="1">IF($EO24,OFFSET('Measure Summary'!$A$1,'IRP Inputs'!$EN24-1,IF($C24="WA",DA$17,DA$16)-1)/100,"")</f>
        <v>2.7050612564868595</v>
      </c>
      <c r="DB24" s="37">
        <f ca="1">IF($EO24,OFFSET('Measure Summary'!$A$1,'IRP Inputs'!$EN24-1,IF($C24="WA",DB$17,DB$16)-1)/100,"")</f>
        <v>2.7050612564868595</v>
      </c>
      <c r="DC24" s="37">
        <f ca="1">IF($EO24,OFFSET('Measure Summary'!$A$1,'IRP Inputs'!$EN24-1,IF($C24="WA",DC$17,DC$16)-1)/100,"")</f>
        <v>2.7050612564868595</v>
      </c>
      <c r="DD24" s="37">
        <f ca="1">IF($EO24,OFFSET('Measure Summary'!$A$1,'IRP Inputs'!$EN24-1,IF($C24="WA",DD$17,DD$16)-1)/100,"")</f>
        <v>2.7050612564868595</v>
      </c>
      <c r="DE24" s="37">
        <f ca="1">IF($EO24,OFFSET('Measure Summary'!$A$1,'IRP Inputs'!$EN24-1,IF($C24="WA",DE$17,DE$16)-1)/100,"")</f>
        <v>2.7051196884335007</v>
      </c>
      <c r="DF24" s="37">
        <f ca="1">IF($EO24,OFFSET('Measure Summary'!$A$1,'IRP Inputs'!$EN24-1,IF($C24="WA",DF$17,DF$16)-1)/100,"")</f>
        <v>2.7051196884335007</v>
      </c>
      <c r="DG24" s="37">
        <f ca="1">IF($EO24,OFFSET('Measure Summary'!$A$1,'IRP Inputs'!$EN24-1,IF($C24="WA",DG$17,DG$16)-1)/100,"")</f>
        <v>2.7051196884335007</v>
      </c>
      <c r="DH24" s="38">
        <f ca="1">IF($EO24,OFFSET('Measure Summary'!$A$1,'IRP Inputs'!$EN24-1,IF($C24="WA",DH$17,DH$16)-1)/100,"")</f>
        <v>2.7051196884335007</v>
      </c>
      <c r="DJ24" s="39">
        <f ca="1">IF($EO24,OFFSET('Measure Summary'!$A$1,'IRP Inputs'!$EN24-1,'IRP Inputs'!DJ$14-1),"")*K24</f>
        <v>199.62</v>
      </c>
      <c r="DK24" s="11">
        <f ca="1">0.31*DJ24</f>
        <v>61.882199999999997</v>
      </c>
      <c r="DL24" s="39">
        <f ca="1">IF($EO24,SUM($DJ24:$DK24)*INDEX($M24:$AK24,1,MATCH(DL$23,$M$23:$AK$23,0))/1000000,"")</f>
        <v>1.362702744942486E-2</v>
      </c>
      <c r="DM24" s="13">
        <f t="shared" ref="DL24:DU33" ca="1" si="66">IF($EO24,SUM($DJ24:$DK24)*INDEX($M24:$AK24,1,MATCH(DM$23,$M$23:$AK$23,0))/1000000,"")</f>
        <v>2.0813321546690865E-2</v>
      </c>
      <c r="DN24" s="13">
        <f t="shared" ca="1" si="66"/>
        <v>2.6176362866766858E-2</v>
      </c>
      <c r="DO24" s="13">
        <f t="shared" ca="1" si="66"/>
        <v>3.0127907279486884E-2</v>
      </c>
      <c r="DP24" s="13">
        <f t="shared" ca="1" si="66"/>
        <v>3.3148732294745797E-2</v>
      </c>
      <c r="DQ24" s="13">
        <f t="shared" ca="1" si="66"/>
        <v>3.5174418023155421E-2</v>
      </c>
      <c r="DR24" s="13">
        <f t="shared" ca="1" si="66"/>
        <v>3.6605876597822849E-2</v>
      </c>
      <c r="DS24" s="13">
        <f t="shared" ca="1" si="66"/>
        <v>3.7721622373099721E-2</v>
      </c>
      <c r="DT24" s="13">
        <f t="shared" ca="1" si="66"/>
        <v>3.8678685831977984E-2</v>
      </c>
      <c r="DU24" s="13">
        <f t="shared" ca="1" si="66"/>
        <v>3.9514074304262591E-2</v>
      </c>
      <c r="DV24" s="13">
        <f t="shared" ref="DV24:EE33" ca="1" si="67">IF($EO24,SUM($DJ24:$DK24)*INDEX($M24:$AK24,1,MATCH(DV$23,$M$23:$AK$23,0))/1000000,"")</f>
        <v>3.9311964614798356E-2</v>
      </c>
      <c r="DW24" s="13">
        <f t="shared" ca="1" si="67"/>
        <v>3.9180821452228343E-2</v>
      </c>
      <c r="DX24" s="13">
        <f t="shared" ca="1" si="67"/>
        <v>3.9133105303175743E-2</v>
      </c>
      <c r="DY24" s="13">
        <f t="shared" ca="1" si="67"/>
        <v>3.9154839175700361E-2</v>
      </c>
      <c r="DZ24" s="13">
        <f t="shared" ca="1" si="67"/>
        <v>3.9228468748090585E-2</v>
      </c>
      <c r="EA24" s="13">
        <f t="shared" ca="1" si="67"/>
        <v>3.9349230958869878E-2</v>
      </c>
      <c r="EB24" s="13">
        <f t="shared" ca="1" si="67"/>
        <v>3.9508374831212577E-2</v>
      </c>
      <c r="EC24" s="13">
        <f t="shared" ca="1" si="67"/>
        <v>3.9706399288213956E-2</v>
      </c>
      <c r="ED24" s="13">
        <f t="shared" ca="1" si="67"/>
        <v>3.9939498194135684E-2</v>
      </c>
      <c r="EE24" s="13">
        <f t="shared" ca="1" si="67"/>
        <v>4.0241094532824047E-2</v>
      </c>
      <c r="EF24" s="13">
        <f t="shared" ref="EF24:EJ39" ca="1" si="68">IF($EO24,SUM($DJ24:$DK24)*INDEX($M24:$AK24,1,MATCH(EF$23,$M$23:$AK$23,0))/1000000,"")</f>
        <v>2.6902138604818184E-2</v>
      </c>
      <c r="EG24" s="13">
        <f t="shared" ca="1" si="68"/>
        <v>1.9980621397105967E-2</v>
      </c>
      <c r="EH24" s="13">
        <f t="shared" ca="1" si="68"/>
        <v>1.4865876061261017E-2</v>
      </c>
      <c r="EI24" s="13">
        <f t="shared" ca="1" si="68"/>
        <v>7.3409722649494073E-3</v>
      </c>
      <c r="EJ24" s="11">
        <f t="shared" ca="1" si="68"/>
        <v>2.0956614747316854E-3</v>
      </c>
      <c r="EM24">
        <v>1</v>
      </c>
      <c r="EN24">
        <f>MATCH(EM24,'Measure Summary'!$VY:$VY,0)</f>
        <v>5</v>
      </c>
      <c r="EO24" t="b">
        <f>IF(ISERROR(EN24),FALSE,TRUE)</f>
        <v>1</v>
      </c>
    </row>
    <row r="25" spans="1:145">
      <c r="A25" s="40" t="str">
        <f ca="1">IF($EO25,OFFSET('Measure Summary'!$A$1,'IRP Inputs'!$EN25-1,'IRP Inputs'!A$14-1),"")</f>
        <v>OR_Residential_LI - Single Family_Existing_Space Heating_Natural Gas_Furnace</v>
      </c>
      <c r="B25" t="str">
        <f ca="1">IF($EO25,OFFSET('Measure Summary'!$A$1,'IRP Inputs'!$EN25-1,'IRP Inputs'!B$14-1),"")</f>
        <v>Lost Opportunity</v>
      </c>
      <c r="C25" t="str">
        <f ca="1">IF($EO25,OFFSET('Measure Summary'!$A$1,'IRP Inputs'!$EN25-1,'IRP Inputs'!C$14-1),"")</f>
        <v>OR</v>
      </c>
      <c r="D25" t="str">
        <f ca="1">IF($EO25,OFFSET('Measure Summary'!$A$1,'IRP Inputs'!$EN25-1,'IRP Inputs'!D$14-1),"")</f>
        <v>Residential</v>
      </c>
      <c r="E25" t="str">
        <f ca="1">IF($EO25,OFFSET('Measure Summary'!$A$1,'IRP Inputs'!$EN25-1,'IRP Inputs'!E$14-1),"")</f>
        <v>LI - Single Family</v>
      </c>
      <c r="F25" t="str">
        <f ca="1">IF($EO25,OFFSET('Measure Summary'!$A$1,'IRP Inputs'!$EN25-1,'IRP Inputs'!F$14-1),"")</f>
        <v>Existing</v>
      </c>
      <c r="G25" t="str">
        <f ca="1">IF($EO25,OFFSET('Measure Summary'!$A$1,'IRP Inputs'!$EN25-1,'IRP Inputs'!G$14-1),"")</f>
        <v>Space Heating</v>
      </c>
      <c r="H25" t="str">
        <f ca="1">IF($EO25,OFFSET('Measure Summary'!$A$1,'IRP Inputs'!$EN25-1,'IRP Inputs'!H$14-1),"")</f>
        <v>Boiler</v>
      </c>
      <c r="I25" t="str">
        <f ca="1">IF($EO25,OFFSET('Measure Summary'!$A$1,'IRP Inputs'!$EN25-1,'IRP Inputs'!I$14-1),"")</f>
        <v>ORE2</v>
      </c>
      <c r="J25" s="1" t="str">
        <f ca="1">IF($EO25,OFFSET('Measure Summary'!$A$1,'IRP Inputs'!$EN25-1,'IRP Inputs'!J$14-1),"")</f>
        <v>AFUE 90%</v>
      </c>
      <c r="K25" s="41">
        <f ca="1">IF($EO25,OFFSET('Measure Summary'!$A$1,'IRP Inputs'!$EN25-1,'IRP Inputs'!K$14-1),"")</f>
        <v>354.37</v>
      </c>
      <c r="L25" s="1">
        <f ca="1">IF($EO25,OFFSET('Measure Summary'!$A$1,'IRP Inputs'!$EN25-1,'IRP Inputs'!L$14-1),"")</f>
        <v>20</v>
      </c>
      <c r="M25" s="42">
        <f ca="1">IF($EO25,OFFSET('Measure Summary'!$A$1,'IRP Inputs'!$EN25-1,'IRP Inputs'!M$14-1),"")</f>
        <v>0</v>
      </c>
      <c r="N25" s="43">
        <f ca="1">IF($EO25,OFFSET('Measure Summary'!$A$1,'IRP Inputs'!$EN25-1,'IRP Inputs'!N$14-1),"")</f>
        <v>0</v>
      </c>
      <c r="O25" s="43">
        <f ca="1">IF($EO25,OFFSET('Measure Summary'!$A$1,'IRP Inputs'!$EN25-1,'IRP Inputs'!O$14-1),"")</f>
        <v>0</v>
      </c>
      <c r="P25" s="43">
        <f ca="1">IF($EO25,OFFSET('Measure Summary'!$A$1,'IRP Inputs'!$EN25-1,'IRP Inputs'!P$14-1),"")</f>
        <v>0</v>
      </c>
      <c r="Q25" s="43">
        <f ca="1">IF($EO25,OFFSET('Measure Summary'!$A$1,'IRP Inputs'!$EN25-1,'IRP Inputs'!Q$14-1),"")</f>
        <v>0</v>
      </c>
      <c r="R25" s="43">
        <f ca="1">IF($EO25,OFFSET('Measure Summary'!$A$1,'IRP Inputs'!$EN25-1,'IRP Inputs'!R$14-1),"")</f>
        <v>0</v>
      </c>
      <c r="S25" s="43">
        <f ca="1">IF($EO25,OFFSET('Measure Summary'!$A$1,'IRP Inputs'!$EN25-1,'IRP Inputs'!S$14-1),"")</f>
        <v>0</v>
      </c>
      <c r="T25" s="43">
        <f ca="1">IF($EO25,OFFSET('Measure Summary'!$A$1,'IRP Inputs'!$EN25-1,'IRP Inputs'!T$14-1),"")</f>
        <v>0</v>
      </c>
      <c r="U25" s="43">
        <f ca="1">IF($EO25,OFFSET('Measure Summary'!$A$1,'IRP Inputs'!$EN25-1,'IRP Inputs'!U$14-1),"")</f>
        <v>0</v>
      </c>
      <c r="V25" s="43">
        <f ca="1">IF($EO25,OFFSET('Measure Summary'!$A$1,'IRP Inputs'!$EN25-1,'IRP Inputs'!V$14-1),"")</f>
        <v>0</v>
      </c>
      <c r="W25" s="43">
        <f ca="1">IF($EO25,OFFSET('Measure Summary'!$A$1,'IRP Inputs'!$EN25-1,'IRP Inputs'!W$14-1),"")</f>
        <v>0</v>
      </c>
      <c r="X25" s="43">
        <f ca="1">IF($EO25,OFFSET('Measure Summary'!$A$1,'IRP Inputs'!$EN25-1,'IRP Inputs'!X$14-1),"")</f>
        <v>0</v>
      </c>
      <c r="Y25" s="43">
        <f ca="1">IF($EO25,OFFSET('Measure Summary'!$A$1,'IRP Inputs'!$EN25-1,'IRP Inputs'!Y$14-1),"")</f>
        <v>0</v>
      </c>
      <c r="Z25" s="43">
        <f ca="1">IF($EO25,OFFSET('Measure Summary'!$A$1,'IRP Inputs'!$EN25-1,'IRP Inputs'!Z$14-1),"")</f>
        <v>0</v>
      </c>
      <c r="AA25" s="43">
        <f ca="1">IF($EO25,OFFSET('Measure Summary'!$A$1,'IRP Inputs'!$EN25-1,'IRP Inputs'!AA$14-1),"")</f>
        <v>0</v>
      </c>
      <c r="AB25" s="43">
        <f ca="1">IF($EO25,OFFSET('Measure Summary'!$A$1,'IRP Inputs'!$EN25-1,'IRP Inputs'!AB$14-1),"")</f>
        <v>0</v>
      </c>
      <c r="AC25" s="43">
        <f ca="1">IF($EO25,OFFSET('Measure Summary'!$A$1,'IRP Inputs'!$EN25-1,'IRP Inputs'!AC$14-1),"")</f>
        <v>0</v>
      </c>
      <c r="AD25" s="43">
        <f ca="1">IF($EO25,OFFSET('Measure Summary'!$A$1,'IRP Inputs'!$EN25-1,'IRP Inputs'!AD$14-1),"")</f>
        <v>0</v>
      </c>
      <c r="AE25" s="43">
        <f ca="1">IF($EO25,OFFSET('Measure Summary'!$A$1,'IRP Inputs'!$EN25-1,'IRP Inputs'!AE$14-1),"")</f>
        <v>0</v>
      </c>
      <c r="AF25" s="43">
        <f ca="1">IF($EO25,OFFSET('Measure Summary'!$A$1,'IRP Inputs'!$EN25-1,'IRP Inputs'!AF$14-1),"")</f>
        <v>0</v>
      </c>
      <c r="AG25" s="43">
        <f ca="1">IF($EO25,OFFSET('Measure Summary'!$A$1,'IRP Inputs'!$EN25-1,'IRP Inputs'!AG$14-1),"")</f>
        <v>0</v>
      </c>
      <c r="AH25" s="43">
        <f ca="1">IF($EO25,OFFSET('Measure Summary'!$A$1,'IRP Inputs'!$EN25-1,'IRP Inputs'!AH$14-1),"")</f>
        <v>0</v>
      </c>
      <c r="AI25" s="43">
        <f ca="1">IF($EO25,OFFSET('Measure Summary'!$A$1,'IRP Inputs'!$EN25-1,'IRP Inputs'!AI$14-1),"")</f>
        <v>0</v>
      </c>
      <c r="AJ25" s="43">
        <f ca="1">IF($EO25,OFFSET('Measure Summary'!$A$1,'IRP Inputs'!$EN25-1,'IRP Inputs'!AJ$14-1),"")</f>
        <v>0</v>
      </c>
      <c r="AK25" s="44">
        <f ca="1">IF($EO25,OFFSET('Measure Summary'!$A$1,'IRP Inputs'!$EN25-1,'IRP Inputs'!AK$14-1),"")</f>
        <v>0</v>
      </c>
      <c r="AL25" s="42">
        <f ca="1">IF($EO25,OFFSET('Measure Summary'!$A$1,'IRP Inputs'!$EN25-1,'IRP Inputs'!AL$14-1)*100,"")</f>
        <v>0</v>
      </c>
      <c r="AM25" s="43">
        <f ca="1">IF($EO25,OFFSET('Measure Summary'!$A$1,'IRP Inputs'!$EN25-1,'IRP Inputs'!AM$14-1)*100,"")</f>
        <v>0</v>
      </c>
      <c r="AN25" s="43">
        <f ca="1">IF($EO25,OFFSET('Measure Summary'!$A$1,'IRP Inputs'!$EN25-1,'IRP Inputs'!AN$14-1)*100,"")</f>
        <v>0</v>
      </c>
      <c r="AO25" s="43">
        <f ca="1">IF($EO25,OFFSET('Measure Summary'!$A$1,'IRP Inputs'!$EN25-1,'IRP Inputs'!AO$14-1)*100,"")</f>
        <v>0</v>
      </c>
      <c r="AP25" s="43">
        <f ca="1">IF($EO25,OFFSET('Measure Summary'!$A$1,'IRP Inputs'!$EN25-1,'IRP Inputs'!AP$14-1)*100,"")</f>
        <v>0</v>
      </c>
      <c r="AQ25" s="43">
        <f ca="1">IF($EO25,OFFSET('Measure Summary'!$A$1,'IRP Inputs'!$EN25-1,'IRP Inputs'!AQ$14-1)*100,"")</f>
        <v>0</v>
      </c>
      <c r="AR25" s="43">
        <f ca="1">IF($EO25,OFFSET('Measure Summary'!$A$1,'IRP Inputs'!$EN25-1,'IRP Inputs'!AR$14-1)*100,"")</f>
        <v>0</v>
      </c>
      <c r="AS25" s="43">
        <f ca="1">IF($EO25,OFFSET('Measure Summary'!$A$1,'IRP Inputs'!$EN25-1,'IRP Inputs'!AS$14-1)*100,"")</f>
        <v>0</v>
      </c>
      <c r="AT25" s="43">
        <f ca="1">IF($EO25,OFFSET('Measure Summary'!$A$1,'IRP Inputs'!$EN25-1,'IRP Inputs'!AT$14-1)*100,"")</f>
        <v>0</v>
      </c>
      <c r="AU25" s="43">
        <f ca="1">IF($EO25,OFFSET('Measure Summary'!$A$1,'IRP Inputs'!$EN25-1,'IRP Inputs'!AU$14-1)*100,"")</f>
        <v>0</v>
      </c>
      <c r="AV25" s="43">
        <f ca="1">IF($EO25,OFFSET('Measure Summary'!$A$1,'IRP Inputs'!$EN25-1,'IRP Inputs'!AV$14-1)*100,"")</f>
        <v>0</v>
      </c>
      <c r="AW25" s="43">
        <f ca="1">IF($EO25,OFFSET('Measure Summary'!$A$1,'IRP Inputs'!$EN25-1,'IRP Inputs'!AW$14-1)*100,"")</f>
        <v>0</v>
      </c>
      <c r="AX25" s="43">
        <f ca="1">IF($EO25,OFFSET('Measure Summary'!$A$1,'IRP Inputs'!$EN25-1,'IRP Inputs'!AX$14-1)*100,"")</f>
        <v>0</v>
      </c>
      <c r="AY25" s="43">
        <f ca="1">IF($EO25,OFFSET('Measure Summary'!$A$1,'IRP Inputs'!$EN25-1,'IRP Inputs'!AY$14-1)*100,"")</f>
        <v>0</v>
      </c>
      <c r="AZ25" s="43">
        <f ca="1">IF($EO25,OFFSET('Measure Summary'!$A$1,'IRP Inputs'!$EN25-1,'IRP Inputs'!AZ$14-1)*100,"")</f>
        <v>0</v>
      </c>
      <c r="BA25" s="43">
        <f ca="1">IF($EO25,OFFSET('Measure Summary'!$A$1,'IRP Inputs'!$EN25-1,'IRP Inputs'!BA$14-1)*100,"")</f>
        <v>0</v>
      </c>
      <c r="BB25" s="43">
        <f ca="1">IF($EO25,OFFSET('Measure Summary'!$A$1,'IRP Inputs'!$EN25-1,'IRP Inputs'!BB$14-1)*100,"")</f>
        <v>0</v>
      </c>
      <c r="BC25" s="43">
        <f ca="1">IF($EO25,OFFSET('Measure Summary'!$A$1,'IRP Inputs'!$EN25-1,'IRP Inputs'!BC$14-1)*100,"")</f>
        <v>0</v>
      </c>
      <c r="BD25" s="43">
        <f ca="1">IF($EO25,OFFSET('Measure Summary'!$A$1,'IRP Inputs'!$EN25-1,'IRP Inputs'!BD$14-1)*100,"")</f>
        <v>0</v>
      </c>
      <c r="BE25" s="43">
        <f ca="1">IF($EO25,OFFSET('Measure Summary'!$A$1,'IRP Inputs'!$EN25-1,'IRP Inputs'!BE$14-1)*100,"")</f>
        <v>0</v>
      </c>
      <c r="BF25" s="43">
        <f ca="1">IF($EO25,OFFSET('Measure Summary'!$A$1,'IRP Inputs'!$EN25-1,'IRP Inputs'!BF$14-1)*100,"")</f>
        <v>0</v>
      </c>
      <c r="BG25" s="43">
        <f ca="1">IF($EO25,OFFSET('Measure Summary'!$A$1,'IRP Inputs'!$EN25-1,'IRP Inputs'!BG$14-1)*100,"")</f>
        <v>0</v>
      </c>
      <c r="BH25" s="43">
        <f ca="1">IF($EO25,OFFSET('Measure Summary'!$A$1,'IRP Inputs'!$EN25-1,'IRP Inputs'!BH$14-1)*100,"")</f>
        <v>0</v>
      </c>
      <c r="BI25" s="43">
        <f ca="1">IF($EO25,OFFSET('Measure Summary'!$A$1,'IRP Inputs'!$EN25-1,'IRP Inputs'!BI$14-1)*100,"")</f>
        <v>0</v>
      </c>
      <c r="BJ25" s="44">
        <f ca="1">IF($EO25,OFFSET('Measure Summary'!$A$1,'IRP Inputs'!$EN25-1,'IRP Inputs'!BJ$14-1)*100,"")</f>
        <v>0</v>
      </c>
      <c r="BK25" s="42">
        <f ca="1">IF($EO25,OFFSET('Measure Summary'!$A$1,'IRP Inputs'!$EN25-1,'IRP Inputs'!BK$14-1)*100,"")</f>
        <v>0</v>
      </c>
      <c r="BL25" s="43">
        <f ca="1">IF($EO25,OFFSET('Measure Summary'!$A$1,'IRP Inputs'!$EN25-1,'IRP Inputs'!BL$14-1)*100,"")</f>
        <v>0</v>
      </c>
      <c r="BM25" s="43">
        <f ca="1">IF($EO25,OFFSET('Measure Summary'!$A$1,'IRP Inputs'!$EN25-1,'IRP Inputs'!BM$14-1)*100,"")</f>
        <v>0</v>
      </c>
      <c r="BN25" s="43">
        <f ca="1">IF($EO25,OFFSET('Measure Summary'!$A$1,'IRP Inputs'!$EN25-1,'IRP Inputs'!BN$14-1)*100,"")</f>
        <v>0</v>
      </c>
      <c r="BO25" s="43">
        <f ca="1">IF($EO25,OFFSET('Measure Summary'!$A$1,'IRP Inputs'!$EN25-1,'IRP Inputs'!BO$14-1)*100,"")</f>
        <v>0</v>
      </c>
      <c r="BP25" s="43">
        <f ca="1">IF($EO25,OFFSET('Measure Summary'!$A$1,'IRP Inputs'!$EN25-1,'IRP Inputs'!BP$14-1)*100,"")</f>
        <v>0</v>
      </c>
      <c r="BQ25" s="43">
        <f ca="1">IF($EO25,OFFSET('Measure Summary'!$A$1,'IRP Inputs'!$EN25-1,'IRP Inputs'!BQ$14-1)*100,"")</f>
        <v>0</v>
      </c>
      <c r="BR25" s="43">
        <f ca="1">IF($EO25,OFFSET('Measure Summary'!$A$1,'IRP Inputs'!$EN25-1,'IRP Inputs'!BR$14-1)*100,"")</f>
        <v>0</v>
      </c>
      <c r="BS25" s="43">
        <f ca="1">IF($EO25,OFFSET('Measure Summary'!$A$1,'IRP Inputs'!$EN25-1,'IRP Inputs'!BS$14-1)*100,"")</f>
        <v>0</v>
      </c>
      <c r="BT25" s="43">
        <f ca="1">IF($EO25,OFFSET('Measure Summary'!$A$1,'IRP Inputs'!$EN25-1,'IRP Inputs'!BT$14-1)*100,"")</f>
        <v>0</v>
      </c>
      <c r="BU25" s="43">
        <f ca="1">IF($EO25,OFFSET('Measure Summary'!$A$1,'IRP Inputs'!$EN25-1,'IRP Inputs'!BU$14-1)*100,"")</f>
        <v>0</v>
      </c>
      <c r="BV25" s="43">
        <f ca="1">IF($EO25,OFFSET('Measure Summary'!$A$1,'IRP Inputs'!$EN25-1,'IRP Inputs'!BV$14-1)*100,"")</f>
        <v>0</v>
      </c>
      <c r="BW25" s="43">
        <f ca="1">IF($EO25,OFFSET('Measure Summary'!$A$1,'IRP Inputs'!$EN25-1,'IRP Inputs'!BW$14-1)*100,"")</f>
        <v>0</v>
      </c>
      <c r="BX25" s="43">
        <f ca="1">IF($EO25,OFFSET('Measure Summary'!$A$1,'IRP Inputs'!$EN25-1,'IRP Inputs'!BX$14-1)*100,"")</f>
        <v>0</v>
      </c>
      <c r="BY25" s="43">
        <f ca="1">IF($EO25,OFFSET('Measure Summary'!$A$1,'IRP Inputs'!$EN25-1,'IRP Inputs'!BY$14-1)*100,"")</f>
        <v>0</v>
      </c>
      <c r="BZ25" s="43">
        <f ca="1">IF($EO25,OFFSET('Measure Summary'!$A$1,'IRP Inputs'!$EN25-1,'IRP Inputs'!BZ$14-1)*100,"")</f>
        <v>0</v>
      </c>
      <c r="CA25" s="43">
        <f ca="1">IF($EO25,OFFSET('Measure Summary'!$A$1,'IRP Inputs'!$EN25-1,'IRP Inputs'!CA$14-1)*100,"")</f>
        <v>0</v>
      </c>
      <c r="CB25" s="43">
        <f ca="1">IF($EO25,OFFSET('Measure Summary'!$A$1,'IRP Inputs'!$EN25-1,'IRP Inputs'!CB$14-1)*100,"")</f>
        <v>0</v>
      </c>
      <c r="CC25" s="43">
        <f ca="1">IF($EO25,OFFSET('Measure Summary'!$A$1,'IRP Inputs'!$EN25-1,'IRP Inputs'!CC$14-1)*100,"")</f>
        <v>0</v>
      </c>
      <c r="CD25" s="43">
        <f ca="1">IF($EO25,OFFSET('Measure Summary'!$A$1,'IRP Inputs'!$EN25-1,'IRP Inputs'!CD$14-1)*100,"")</f>
        <v>0</v>
      </c>
      <c r="CE25" s="43">
        <f ca="1">IF($EO25,OFFSET('Measure Summary'!$A$1,'IRP Inputs'!$EN25-1,'IRP Inputs'!CE$14-1)*100,"")</f>
        <v>0</v>
      </c>
      <c r="CF25" s="43">
        <f ca="1">IF($EO25,OFFSET('Measure Summary'!$A$1,'IRP Inputs'!$EN25-1,'IRP Inputs'!CF$14-1)*100,"")</f>
        <v>0</v>
      </c>
      <c r="CG25" s="43">
        <f ca="1">IF($EO25,OFFSET('Measure Summary'!$A$1,'IRP Inputs'!$EN25-1,'IRP Inputs'!CG$14-1)*100,"")</f>
        <v>0</v>
      </c>
      <c r="CH25" s="43">
        <f ca="1">IF($EO25,OFFSET('Measure Summary'!$A$1,'IRP Inputs'!$EN25-1,'IRP Inputs'!CH$14-1)*100,"")</f>
        <v>0</v>
      </c>
      <c r="CI25" s="44">
        <f ca="1">IF($EO25,OFFSET('Measure Summary'!$A$1,'IRP Inputs'!$EN25-1,'IRP Inputs'!CI$14-1)*100,"")</f>
        <v>0</v>
      </c>
      <c r="CJ25" s="45">
        <f ca="1">IF($EO25,OFFSET('Measure Summary'!$A$1,'IRP Inputs'!$EN25-1,IF($C25="WA",CJ$17,CJ$16)-1)/100,"")</f>
        <v>0</v>
      </c>
      <c r="CK25" s="46">
        <f ca="1">IF($EO25,OFFSET('Measure Summary'!$A$1,'IRP Inputs'!$EN25-1,IF($C25="WA",CK$17,CK$16)-1)/100,"")</f>
        <v>0</v>
      </c>
      <c r="CL25" s="46">
        <f ca="1">IF($EO25,OFFSET('Measure Summary'!$A$1,'IRP Inputs'!$EN25-1,IF($C25="WA",CL$17,CL$16)-1)/100,"")</f>
        <v>0</v>
      </c>
      <c r="CM25" s="46">
        <f ca="1">IF($EO25,OFFSET('Measure Summary'!$A$1,'IRP Inputs'!$EN25-1,IF($C25="WA",CM$17,CM$16)-1)/100,"")</f>
        <v>0</v>
      </c>
      <c r="CN25" s="46">
        <f ca="1">IF($EO25,OFFSET('Measure Summary'!$A$1,'IRP Inputs'!$EN25-1,IF($C25="WA",CN$17,CN$16)-1)/100,"")</f>
        <v>0</v>
      </c>
      <c r="CO25" s="46">
        <f ca="1">IF($EO25,OFFSET('Measure Summary'!$A$1,'IRP Inputs'!$EN25-1,IF($C25="WA",CO$17,CO$16)-1)/100,"")</f>
        <v>0</v>
      </c>
      <c r="CP25" s="46">
        <f ca="1">IF($EO25,OFFSET('Measure Summary'!$A$1,'IRP Inputs'!$EN25-1,IF($C25="WA",CP$17,CP$16)-1)/100,"")</f>
        <v>0</v>
      </c>
      <c r="CQ25" s="46">
        <f ca="1">IF($EO25,OFFSET('Measure Summary'!$A$1,'IRP Inputs'!$EN25-1,IF($C25="WA",CQ$17,CQ$16)-1)/100,"")</f>
        <v>0</v>
      </c>
      <c r="CR25" s="46">
        <f ca="1">IF($EO25,OFFSET('Measure Summary'!$A$1,'IRP Inputs'!$EN25-1,IF($C25="WA",CR$17,CR$16)-1)/100,"")</f>
        <v>0</v>
      </c>
      <c r="CS25" s="46">
        <f ca="1">IF($EO25,OFFSET('Measure Summary'!$A$1,'IRP Inputs'!$EN25-1,IF($C25="WA",CS$17,CS$16)-1)/100,"")</f>
        <v>0</v>
      </c>
      <c r="CT25" s="46">
        <f ca="1">IF($EO25,OFFSET('Measure Summary'!$A$1,'IRP Inputs'!$EN25-1,IF($C25="WA",CT$17,CT$16)-1)/100,"")</f>
        <v>0</v>
      </c>
      <c r="CU25" s="46">
        <f ca="1">IF($EO25,OFFSET('Measure Summary'!$A$1,'IRP Inputs'!$EN25-1,IF($C25="WA",CU$17,CU$16)-1)/100,"")</f>
        <v>0</v>
      </c>
      <c r="CV25" s="46">
        <f ca="1">IF($EO25,OFFSET('Measure Summary'!$A$1,'IRP Inputs'!$EN25-1,IF($C25="WA",CV$17,CV$16)-1)/100,"")</f>
        <v>0</v>
      </c>
      <c r="CW25" s="46">
        <f ca="1">IF($EO25,OFFSET('Measure Summary'!$A$1,'IRP Inputs'!$EN25-1,IF($C25="WA",CW$17,CW$16)-1)/100,"")</f>
        <v>0</v>
      </c>
      <c r="CX25" s="46">
        <f ca="1">IF($EO25,OFFSET('Measure Summary'!$A$1,'IRP Inputs'!$EN25-1,IF($C25="WA",CX$17,CX$16)-1)/100,"")</f>
        <v>0</v>
      </c>
      <c r="CY25" s="46">
        <f ca="1">IF($EO25,OFFSET('Measure Summary'!$A$1,'IRP Inputs'!$EN25-1,IF($C25="WA",CY$17,CY$16)-1)/100,"")</f>
        <v>0</v>
      </c>
      <c r="CZ25" s="46">
        <f ca="1">IF($EO25,OFFSET('Measure Summary'!$A$1,'IRP Inputs'!$EN25-1,IF($C25="WA",CZ$17,CZ$16)-1)/100,"")</f>
        <v>0</v>
      </c>
      <c r="DA25" s="46">
        <f ca="1">IF($EO25,OFFSET('Measure Summary'!$A$1,'IRP Inputs'!$EN25-1,IF($C25="WA",DA$17,DA$16)-1)/100,"")</f>
        <v>0</v>
      </c>
      <c r="DB25" s="46">
        <f ca="1">IF($EO25,OFFSET('Measure Summary'!$A$1,'IRP Inputs'!$EN25-1,IF($C25="WA",DB$17,DB$16)-1)/100,"")</f>
        <v>0</v>
      </c>
      <c r="DC25" s="46">
        <f ca="1">IF($EO25,OFFSET('Measure Summary'!$A$1,'IRP Inputs'!$EN25-1,IF($C25="WA",DC$17,DC$16)-1)/100,"")</f>
        <v>0</v>
      </c>
      <c r="DD25" s="46">
        <f ca="1">IF($EO25,OFFSET('Measure Summary'!$A$1,'IRP Inputs'!$EN25-1,IF($C25="WA",DD$17,DD$16)-1)/100,"")</f>
        <v>0</v>
      </c>
      <c r="DE25" s="46">
        <f ca="1">IF($EO25,OFFSET('Measure Summary'!$A$1,'IRP Inputs'!$EN25-1,IF($C25="WA",DE$17,DE$16)-1)/100,"")</f>
        <v>0</v>
      </c>
      <c r="DF25" s="46">
        <f ca="1">IF($EO25,OFFSET('Measure Summary'!$A$1,'IRP Inputs'!$EN25-1,IF($C25="WA",DF$17,DF$16)-1)/100,"")</f>
        <v>0</v>
      </c>
      <c r="DG25" s="46">
        <f ca="1">IF($EO25,OFFSET('Measure Summary'!$A$1,'IRP Inputs'!$EN25-1,IF($C25="WA",DG$17,DG$16)-1)/100,"")</f>
        <v>0</v>
      </c>
      <c r="DH25" s="47">
        <f ca="1">IF($EO25,OFFSET('Measure Summary'!$A$1,'IRP Inputs'!$EN25-1,IF($C25="WA",DH$17,DH$16)-1)/100,"")</f>
        <v>0</v>
      </c>
      <c r="DJ25" s="48">
        <f ca="1">IF($EO25,OFFSET('Measure Summary'!$A$1,'IRP Inputs'!$EN25-1,'IRP Inputs'!DJ$14-1),"")*K25</f>
        <v>124.0295</v>
      </c>
      <c r="DK25" s="49">
        <f t="shared" ref="DK25:DK88" ca="1" si="69">0.31*DJ25</f>
        <v>38.449145000000001</v>
      </c>
      <c r="DL25" s="48">
        <f t="shared" ca="1" si="66"/>
        <v>0</v>
      </c>
      <c r="DM25" s="50">
        <f t="shared" ca="1" si="66"/>
        <v>0</v>
      </c>
      <c r="DN25" s="50">
        <f t="shared" ca="1" si="66"/>
        <v>0</v>
      </c>
      <c r="DO25" s="50">
        <f t="shared" ca="1" si="66"/>
        <v>0</v>
      </c>
      <c r="DP25" s="50">
        <f t="shared" ca="1" si="66"/>
        <v>0</v>
      </c>
      <c r="DQ25" s="50">
        <f t="shared" ca="1" si="66"/>
        <v>0</v>
      </c>
      <c r="DR25" s="50">
        <f t="shared" ca="1" si="66"/>
        <v>0</v>
      </c>
      <c r="DS25" s="50">
        <f t="shared" ca="1" si="66"/>
        <v>0</v>
      </c>
      <c r="DT25" s="50">
        <f t="shared" ca="1" si="66"/>
        <v>0</v>
      </c>
      <c r="DU25" s="50">
        <f t="shared" ca="1" si="66"/>
        <v>0</v>
      </c>
      <c r="DV25" s="50">
        <f t="shared" ca="1" si="67"/>
        <v>0</v>
      </c>
      <c r="DW25" s="50">
        <f t="shared" ca="1" si="67"/>
        <v>0</v>
      </c>
      <c r="DX25" s="50">
        <f t="shared" ca="1" si="67"/>
        <v>0</v>
      </c>
      <c r="DY25" s="50">
        <f t="shared" ca="1" si="67"/>
        <v>0</v>
      </c>
      <c r="DZ25" s="50">
        <f t="shared" ca="1" si="67"/>
        <v>0</v>
      </c>
      <c r="EA25" s="50">
        <f t="shared" ca="1" si="67"/>
        <v>0</v>
      </c>
      <c r="EB25" s="50">
        <f t="shared" ca="1" si="67"/>
        <v>0</v>
      </c>
      <c r="EC25" s="50">
        <f t="shared" ca="1" si="67"/>
        <v>0</v>
      </c>
      <c r="ED25" s="50">
        <f t="shared" ca="1" si="67"/>
        <v>0</v>
      </c>
      <c r="EE25" s="50">
        <f t="shared" ca="1" si="67"/>
        <v>0</v>
      </c>
      <c r="EF25" s="50">
        <f t="shared" ca="1" si="68"/>
        <v>0</v>
      </c>
      <c r="EG25" s="50">
        <f t="shared" ca="1" si="68"/>
        <v>0</v>
      </c>
      <c r="EH25" s="50">
        <f t="shared" ca="1" si="68"/>
        <v>0</v>
      </c>
      <c r="EI25" s="50">
        <f t="shared" ca="1" si="68"/>
        <v>0</v>
      </c>
      <c r="EJ25" s="49">
        <f t="shared" ca="1" si="68"/>
        <v>0</v>
      </c>
      <c r="EM25">
        <f>+EM24+1</f>
        <v>2</v>
      </c>
      <c r="EN25">
        <f>MATCH(EM25,'Measure Summary'!$VY:$VY,0)</f>
        <v>6</v>
      </c>
      <c r="EO25" t="b">
        <f t="shared" ref="EO25:EO88" si="70">IF(ISERROR(EN25),FALSE,TRUE)</f>
        <v>1</v>
      </c>
    </row>
    <row r="26" spans="1:145">
      <c r="A26" s="40" t="str">
        <f ca="1">IF($EO26,OFFSET('Measure Summary'!$A$1,'IRP Inputs'!$EN26-1,'IRP Inputs'!A$14-1),"")</f>
        <v>OR_Residential_LI - Single Family_Existing_Space Heating_Natural Gas_Furnace</v>
      </c>
      <c r="B26" t="str">
        <f ca="1">IF($EO26,OFFSET('Measure Summary'!$A$1,'IRP Inputs'!$EN26-1,'IRP Inputs'!B$14-1),"")</f>
        <v>Lost Opportunity</v>
      </c>
      <c r="C26" t="str">
        <f ca="1">IF($EO26,OFFSET('Measure Summary'!$A$1,'IRP Inputs'!$EN26-1,'IRP Inputs'!C$14-1),"")</f>
        <v>OR</v>
      </c>
      <c r="D26" t="str">
        <f ca="1">IF($EO26,OFFSET('Measure Summary'!$A$1,'IRP Inputs'!$EN26-1,'IRP Inputs'!D$14-1),"")</f>
        <v>Residential</v>
      </c>
      <c r="E26" t="str">
        <f ca="1">IF($EO26,OFFSET('Measure Summary'!$A$1,'IRP Inputs'!$EN26-1,'IRP Inputs'!E$14-1),"")</f>
        <v>LI - Single Family</v>
      </c>
      <c r="F26" t="str">
        <f ca="1">IF($EO26,OFFSET('Measure Summary'!$A$1,'IRP Inputs'!$EN26-1,'IRP Inputs'!F$14-1),"")</f>
        <v>Existing</v>
      </c>
      <c r="G26" t="str">
        <f ca="1">IF($EO26,OFFSET('Measure Summary'!$A$1,'IRP Inputs'!$EN26-1,'IRP Inputs'!G$14-1),"")</f>
        <v>Secondary Heating</v>
      </c>
      <c r="H26" t="str">
        <f ca="1">IF($EO26,OFFSET('Measure Summary'!$A$1,'IRP Inputs'!$EN26-1,'IRP Inputs'!H$14-1),"")</f>
        <v>Fireplace</v>
      </c>
      <c r="I26" t="str">
        <f ca="1">IF($EO26,OFFSET('Measure Summary'!$A$1,'IRP Inputs'!$EN26-1,'IRP Inputs'!I$14-1),"")</f>
        <v>ORE3</v>
      </c>
      <c r="J26" s="1" t="str">
        <f ca="1">IF($EO26,OFFSET('Measure Summary'!$A$1,'IRP Inputs'!$EN26-1,'IRP Inputs'!J$14-1),"")</f>
        <v>Tier 1 (70% FE Rating)</v>
      </c>
      <c r="K26" s="41">
        <f ca="1">IF($EO26,OFFSET('Measure Summary'!$A$1,'IRP Inputs'!$EN26-1,'IRP Inputs'!K$14-1),"")</f>
        <v>787.26</v>
      </c>
      <c r="L26" s="1">
        <f ca="1">IF($EO26,OFFSET('Measure Summary'!$A$1,'IRP Inputs'!$EN26-1,'IRP Inputs'!L$14-1),"")</f>
        <v>20</v>
      </c>
      <c r="M26" s="42">
        <f ca="1">IF($EO26,OFFSET('Measure Summary'!$A$1,'IRP Inputs'!$EN26-1,'IRP Inputs'!M$14-1),"")</f>
        <v>0</v>
      </c>
      <c r="N26" s="43">
        <f ca="1">IF($EO26,OFFSET('Measure Summary'!$A$1,'IRP Inputs'!$EN26-1,'IRP Inputs'!N$14-1),"")</f>
        <v>0</v>
      </c>
      <c r="O26" s="43">
        <f ca="1">IF($EO26,OFFSET('Measure Summary'!$A$1,'IRP Inputs'!$EN26-1,'IRP Inputs'!O$14-1),"")</f>
        <v>0</v>
      </c>
      <c r="P26" s="43">
        <f ca="1">IF($EO26,OFFSET('Measure Summary'!$A$1,'IRP Inputs'!$EN26-1,'IRP Inputs'!P$14-1),"")</f>
        <v>0</v>
      </c>
      <c r="Q26" s="43">
        <f ca="1">IF($EO26,OFFSET('Measure Summary'!$A$1,'IRP Inputs'!$EN26-1,'IRP Inputs'!Q$14-1),"")</f>
        <v>0</v>
      </c>
      <c r="R26" s="43">
        <f ca="1">IF($EO26,OFFSET('Measure Summary'!$A$1,'IRP Inputs'!$EN26-1,'IRP Inputs'!R$14-1),"")</f>
        <v>0</v>
      </c>
      <c r="S26" s="43">
        <f ca="1">IF($EO26,OFFSET('Measure Summary'!$A$1,'IRP Inputs'!$EN26-1,'IRP Inputs'!S$14-1),"")</f>
        <v>0</v>
      </c>
      <c r="T26" s="43">
        <f ca="1">IF($EO26,OFFSET('Measure Summary'!$A$1,'IRP Inputs'!$EN26-1,'IRP Inputs'!T$14-1),"")</f>
        <v>0</v>
      </c>
      <c r="U26" s="43">
        <f ca="1">IF($EO26,OFFSET('Measure Summary'!$A$1,'IRP Inputs'!$EN26-1,'IRP Inputs'!U$14-1),"")</f>
        <v>0</v>
      </c>
      <c r="V26" s="43">
        <f ca="1">IF($EO26,OFFSET('Measure Summary'!$A$1,'IRP Inputs'!$EN26-1,'IRP Inputs'!V$14-1),"")</f>
        <v>0</v>
      </c>
      <c r="W26" s="43">
        <f ca="1">IF($EO26,OFFSET('Measure Summary'!$A$1,'IRP Inputs'!$EN26-1,'IRP Inputs'!W$14-1),"")</f>
        <v>0</v>
      </c>
      <c r="X26" s="43">
        <f ca="1">IF($EO26,OFFSET('Measure Summary'!$A$1,'IRP Inputs'!$EN26-1,'IRP Inputs'!X$14-1),"")</f>
        <v>0</v>
      </c>
      <c r="Y26" s="43">
        <f ca="1">IF($EO26,OFFSET('Measure Summary'!$A$1,'IRP Inputs'!$EN26-1,'IRP Inputs'!Y$14-1),"")</f>
        <v>0</v>
      </c>
      <c r="Z26" s="43">
        <f ca="1">IF($EO26,OFFSET('Measure Summary'!$A$1,'IRP Inputs'!$EN26-1,'IRP Inputs'!Z$14-1),"")</f>
        <v>0</v>
      </c>
      <c r="AA26" s="43">
        <f ca="1">IF($EO26,OFFSET('Measure Summary'!$A$1,'IRP Inputs'!$EN26-1,'IRP Inputs'!AA$14-1),"")</f>
        <v>0</v>
      </c>
      <c r="AB26" s="43">
        <f ca="1">IF($EO26,OFFSET('Measure Summary'!$A$1,'IRP Inputs'!$EN26-1,'IRP Inputs'!AB$14-1),"")</f>
        <v>0</v>
      </c>
      <c r="AC26" s="43">
        <f ca="1">IF($EO26,OFFSET('Measure Summary'!$A$1,'IRP Inputs'!$EN26-1,'IRP Inputs'!AC$14-1),"")</f>
        <v>0</v>
      </c>
      <c r="AD26" s="43">
        <f ca="1">IF($EO26,OFFSET('Measure Summary'!$A$1,'IRP Inputs'!$EN26-1,'IRP Inputs'!AD$14-1),"")</f>
        <v>0</v>
      </c>
      <c r="AE26" s="43">
        <f ca="1">IF($EO26,OFFSET('Measure Summary'!$A$1,'IRP Inputs'!$EN26-1,'IRP Inputs'!AE$14-1),"")</f>
        <v>0</v>
      </c>
      <c r="AF26" s="43">
        <f ca="1">IF($EO26,OFFSET('Measure Summary'!$A$1,'IRP Inputs'!$EN26-1,'IRP Inputs'!AF$14-1),"")</f>
        <v>0</v>
      </c>
      <c r="AG26" s="43">
        <f ca="1">IF($EO26,OFFSET('Measure Summary'!$A$1,'IRP Inputs'!$EN26-1,'IRP Inputs'!AG$14-1),"")</f>
        <v>0</v>
      </c>
      <c r="AH26" s="43">
        <f ca="1">IF($EO26,OFFSET('Measure Summary'!$A$1,'IRP Inputs'!$EN26-1,'IRP Inputs'!AH$14-1),"")</f>
        <v>0</v>
      </c>
      <c r="AI26" s="43">
        <f ca="1">IF($EO26,OFFSET('Measure Summary'!$A$1,'IRP Inputs'!$EN26-1,'IRP Inputs'!AI$14-1),"")</f>
        <v>0</v>
      </c>
      <c r="AJ26" s="43">
        <f ca="1">IF($EO26,OFFSET('Measure Summary'!$A$1,'IRP Inputs'!$EN26-1,'IRP Inputs'!AJ$14-1),"")</f>
        <v>0</v>
      </c>
      <c r="AK26" s="44">
        <f ca="1">IF($EO26,OFFSET('Measure Summary'!$A$1,'IRP Inputs'!$EN26-1,'IRP Inputs'!AK$14-1),"")</f>
        <v>0</v>
      </c>
      <c r="AL26" s="42">
        <f ca="1">IF($EO26,OFFSET('Measure Summary'!$A$1,'IRP Inputs'!$EN26-1,'IRP Inputs'!AL$14-1)*100,"")</f>
        <v>0</v>
      </c>
      <c r="AM26" s="43">
        <f ca="1">IF($EO26,OFFSET('Measure Summary'!$A$1,'IRP Inputs'!$EN26-1,'IRP Inputs'!AM$14-1)*100,"")</f>
        <v>0</v>
      </c>
      <c r="AN26" s="43">
        <f ca="1">IF($EO26,OFFSET('Measure Summary'!$A$1,'IRP Inputs'!$EN26-1,'IRP Inputs'!AN$14-1)*100,"")</f>
        <v>0</v>
      </c>
      <c r="AO26" s="43">
        <f ca="1">IF($EO26,OFFSET('Measure Summary'!$A$1,'IRP Inputs'!$EN26-1,'IRP Inputs'!AO$14-1)*100,"")</f>
        <v>0</v>
      </c>
      <c r="AP26" s="43">
        <f ca="1">IF($EO26,OFFSET('Measure Summary'!$A$1,'IRP Inputs'!$EN26-1,'IRP Inputs'!AP$14-1)*100,"")</f>
        <v>0</v>
      </c>
      <c r="AQ26" s="43">
        <f ca="1">IF($EO26,OFFSET('Measure Summary'!$A$1,'IRP Inputs'!$EN26-1,'IRP Inputs'!AQ$14-1)*100,"")</f>
        <v>0</v>
      </c>
      <c r="AR26" s="43">
        <f ca="1">IF($EO26,OFFSET('Measure Summary'!$A$1,'IRP Inputs'!$EN26-1,'IRP Inputs'!AR$14-1)*100,"")</f>
        <v>0</v>
      </c>
      <c r="AS26" s="43">
        <f ca="1">IF($EO26,OFFSET('Measure Summary'!$A$1,'IRP Inputs'!$EN26-1,'IRP Inputs'!AS$14-1)*100,"")</f>
        <v>0</v>
      </c>
      <c r="AT26" s="43">
        <f ca="1">IF($EO26,OFFSET('Measure Summary'!$A$1,'IRP Inputs'!$EN26-1,'IRP Inputs'!AT$14-1)*100,"")</f>
        <v>0</v>
      </c>
      <c r="AU26" s="43">
        <f ca="1">IF($EO26,OFFSET('Measure Summary'!$A$1,'IRP Inputs'!$EN26-1,'IRP Inputs'!AU$14-1)*100,"")</f>
        <v>0</v>
      </c>
      <c r="AV26" s="43">
        <f ca="1">IF($EO26,OFFSET('Measure Summary'!$A$1,'IRP Inputs'!$EN26-1,'IRP Inputs'!AV$14-1)*100,"")</f>
        <v>0</v>
      </c>
      <c r="AW26" s="43">
        <f ca="1">IF($EO26,OFFSET('Measure Summary'!$A$1,'IRP Inputs'!$EN26-1,'IRP Inputs'!AW$14-1)*100,"")</f>
        <v>0</v>
      </c>
      <c r="AX26" s="43">
        <f ca="1">IF($EO26,OFFSET('Measure Summary'!$A$1,'IRP Inputs'!$EN26-1,'IRP Inputs'!AX$14-1)*100,"")</f>
        <v>0</v>
      </c>
      <c r="AY26" s="43">
        <f ca="1">IF($EO26,OFFSET('Measure Summary'!$A$1,'IRP Inputs'!$EN26-1,'IRP Inputs'!AY$14-1)*100,"")</f>
        <v>0</v>
      </c>
      <c r="AZ26" s="43">
        <f ca="1">IF($EO26,OFFSET('Measure Summary'!$A$1,'IRP Inputs'!$EN26-1,'IRP Inputs'!AZ$14-1)*100,"")</f>
        <v>0</v>
      </c>
      <c r="BA26" s="43">
        <f ca="1">IF($EO26,OFFSET('Measure Summary'!$A$1,'IRP Inputs'!$EN26-1,'IRP Inputs'!BA$14-1)*100,"")</f>
        <v>0</v>
      </c>
      <c r="BB26" s="43">
        <f ca="1">IF($EO26,OFFSET('Measure Summary'!$A$1,'IRP Inputs'!$EN26-1,'IRP Inputs'!BB$14-1)*100,"")</f>
        <v>0</v>
      </c>
      <c r="BC26" s="43">
        <f ca="1">IF($EO26,OFFSET('Measure Summary'!$A$1,'IRP Inputs'!$EN26-1,'IRP Inputs'!BC$14-1)*100,"")</f>
        <v>0</v>
      </c>
      <c r="BD26" s="43">
        <f ca="1">IF($EO26,OFFSET('Measure Summary'!$A$1,'IRP Inputs'!$EN26-1,'IRP Inputs'!BD$14-1)*100,"")</f>
        <v>0</v>
      </c>
      <c r="BE26" s="43">
        <f ca="1">IF($EO26,OFFSET('Measure Summary'!$A$1,'IRP Inputs'!$EN26-1,'IRP Inputs'!BE$14-1)*100,"")</f>
        <v>0</v>
      </c>
      <c r="BF26" s="43">
        <f ca="1">IF($EO26,OFFSET('Measure Summary'!$A$1,'IRP Inputs'!$EN26-1,'IRP Inputs'!BF$14-1)*100,"")</f>
        <v>0</v>
      </c>
      <c r="BG26" s="43">
        <f ca="1">IF($EO26,OFFSET('Measure Summary'!$A$1,'IRP Inputs'!$EN26-1,'IRP Inputs'!BG$14-1)*100,"")</f>
        <v>0</v>
      </c>
      <c r="BH26" s="43">
        <f ca="1">IF($EO26,OFFSET('Measure Summary'!$A$1,'IRP Inputs'!$EN26-1,'IRP Inputs'!BH$14-1)*100,"")</f>
        <v>0</v>
      </c>
      <c r="BI26" s="43">
        <f ca="1">IF($EO26,OFFSET('Measure Summary'!$A$1,'IRP Inputs'!$EN26-1,'IRP Inputs'!BI$14-1)*100,"")</f>
        <v>0</v>
      </c>
      <c r="BJ26" s="44">
        <f ca="1">IF($EO26,OFFSET('Measure Summary'!$A$1,'IRP Inputs'!$EN26-1,'IRP Inputs'!BJ$14-1)*100,"")</f>
        <v>0</v>
      </c>
      <c r="BK26" s="42">
        <f ca="1">IF($EO26,OFFSET('Measure Summary'!$A$1,'IRP Inputs'!$EN26-1,'IRP Inputs'!BK$14-1)*100,"")</f>
        <v>0</v>
      </c>
      <c r="BL26" s="43">
        <f ca="1">IF($EO26,OFFSET('Measure Summary'!$A$1,'IRP Inputs'!$EN26-1,'IRP Inputs'!BL$14-1)*100,"")</f>
        <v>0</v>
      </c>
      <c r="BM26" s="43">
        <f ca="1">IF($EO26,OFFSET('Measure Summary'!$A$1,'IRP Inputs'!$EN26-1,'IRP Inputs'!BM$14-1)*100,"")</f>
        <v>0</v>
      </c>
      <c r="BN26" s="43">
        <f ca="1">IF($EO26,OFFSET('Measure Summary'!$A$1,'IRP Inputs'!$EN26-1,'IRP Inputs'!BN$14-1)*100,"")</f>
        <v>0</v>
      </c>
      <c r="BO26" s="43">
        <f ca="1">IF($EO26,OFFSET('Measure Summary'!$A$1,'IRP Inputs'!$EN26-1,'IRP Inputs'!BO$14-1)*100,"")</f>
        <v>0</v>
      </c>
      <c r="BP26" s="43">
        <f ca="1">IF($EO26,OFFSET('Measure Summary'!$A$1,'IRP Inputs'!$EN26-1,'IRP Inputs'!BP$14-1)*100,"")</f>
        <v>0</v>
      </c>
      <c r="BQ26" s="43">
        <f ca="1">IF($EO26,OFFSET('Measure Summary'!$A$1,'IRP Inputs'!$EN26-1,'IRP Inputs'!BQ$14-1)*100,"")</f>
        <v>0</v>
      </c>
      <c r="BR26" s="43">
        <f ca="1">IF($EO26,OFFSET('Measure Summary'!$A$1,'IRP Inputs'!$EN26-1,'IRP Inputs'!BR$14-1)*100,"")</f>
        <v>0</v>
      </c>
      <c r="BS26" s="43">
        <f ca="1">IF($EO26,OFFSET('Measure Summary'!$A$1,'IRP Inputs'!$EN26-1,'IRP Inputs'!BS$14-1)*100,"")</f>
        <v>0</v>
      </c>
      <c r="BT26" s="43">
        <f ca="1">IF($EO26,OFFSET('Measure Summary'!$A$1,'IRP Inputs'!$EN26-1,'IRP Inputs'!BT$14-1)*100,"")</f>
        <v>0</v>
      </c>
      <c r="BU26" s="43">
        <f ca="1">IF($EO26,OFFSET('Measure Summary'!$A$1,'IRP Inputs'!$EN26-1,'IRP Inputs'!BU$14-1)*100,"")</f>
        <v>0</v>
      </c>
      <c r="BV26" s="43">
        <f ca="1">IF($EO26,OFFSET('Measure Summary'!$A$1,'IRP Inputs'!$EN26-1,'IRP Inputs'!BV$14-1)*100,"")</f>
        <v>0</v>
      </c>
      <c r="BW26" s="43">
        <f ca="1">IF($EO26,OFFSET('Measure Summary'!$A$1,'IRP Inputs'!$EN26-1,'IRP Inputs'!BW$14-1)*100,"")</f>
        <v>0</v>
      </c>
      <c r="BX26" s="43">
        <f ca="1">IF($EO26,OFFSET('Measure Summary'!$A$1,'IRP Inputs'!$EN26-1,'IRP Inputs'!BX$14-1)*100,"")</f>
        <v>0</v>
      </c>
      <c r="BY26" s="43">
        <f ca="1">IF($EO26,OFFSET('Measure Summary'!$A$1,'IRP Inputs'!$EN26-1,'IRP Inputs'!BY$14-1)*100,"")</f>
        <v>0</v>
      </c>
      <c r="BZ26" s="43">
        <f ca="1">IF($EO26,OFFSET('Measure Summary'!$A$1,'IRP Inputs'!$EN26-1,'IRP Inputs'!BZ$14-1)*100,"")</f>
        <v>0</v>
      </c>
      <c r="CA26" s="43">
        <f ca="1">IF($EO26,OFFSET('Measure Summary'!$A$1,'IRP Inputs'!$EN26-1,'IRP Inputs'!CA$14-1)*100,"")</f>
        <v>0</v>
      </c>
      <c r="CB26" s="43">
        <f ca="1">IF($EO26,OFFSET('Measure Summary'!$A$1,'IRP Inputs'!$EN26-1,'IRP Inputs'!CB$14-1)*100,"")</f>
        <v>0</v>
      </c>
      <c r="CC26" s="43">
        <f ca="1">IF($EO26,OFFSET('Measure Summary'!$A$1,'IRP Inputs'!$EN26-1,'IRP Inputs'!CC$14-1)*100,"")</f>
        <v>0</v>
      </c>
      <c r="CD26" s="43">
        <f ca="1">IF($EO26,OFFSET('Measure Summary'!$A$1,'IRP Inputs'!$EN26-1,'IRP Inputs'!CD$14-1)*100,"")</f>
        <v>0</v>
      </c>
      <c r="CE26" s="43">
        <f ca="1">IF($EO26,OFFSET('Measure Summary'!$A$1,'IRP Inputs'!$EN26-1,'IRP Inputs'!CE$14-1)*100,"")</f>
        <v>0</v>
      </c>
      <c r="CF26" s="43">
        <f ca="1">IF($EO26,OFFSET('Measure Summary'!$A$1,'IRP Inputs'!$EN26-1,'IRP Inputs'!CF$14-1)*100,"")</f>
        <v>0</v>
      </c>
      <c r="CG26" s="43">
        <f ca="1">IF($EO26,OFFSET('Measure Summary'!$A$1,'IRP Inputs'!$EN26-1,'IRP Inputs'!CG$14-1)*100,"")</f>
        <v>0</v>
      </c>
      <c r="CH26" s="43">
        <f ca="1">IF($EO26,OFFSET('Measure Summary'!$A$1,'IRP Inputs'!$EN26-1,'IRP Inputs'!CH$14-1)*100,"")</f>
        <v>0</v>
      </c>
      <c r="CI26" s="44">
        <f ca="1">IF($EO26,OFFSET('Measure Summary'!$A$1,'IRP Inputs'!$EN26-1,'IRP Inputs'!CI$14-1)*100,"")</f>
        <v>0</v>
      </c>
      <c r="CJ26" s="45">
        <f ca="1">IF($EO26,OFFSET('Measure Summary'!$A$1,'IRP Inputs'!$EN26-1,IF($C26="WA",CJ$17,CJ$16)-1)/100,"")</f>
        <v>0</v>
      </c>
      <c r="CK26" s="46">
        <f ca="1">IF($EO26,OFFSET('Measure Summary'!$A$1,'IRP Inputs'!$EN26-1,IF($C26="WA",CK$17,CK$16)-1)/100,"")</f>
        <v>0</v>
      </c>
      <c r="CL26" s="46">
        <f ca="1">IF($EO26,OFFSET('Measure Summary'!$A$1,'IRP Inputs'!$EN26-1,IF($C26="WA",CL$17,CL$16)-1)/100,"")</f>
        <v>0</v>
      </c>
      <c r="CM26" s="46">
        <f ca="1">IF($EO26,OFFSET('Measure Summary'!$A$1,'IRP Inputs'!$EN26-1,IF($C26="WA",CM$17,CM$16)-1)/100,"")</f>
        <v>0</v>
      </c>
      <c r="CN26" s="46">
        <f ca="1">IF($EO26,OFFSET('Measure Summary'!$A$1,'IRP Inputs'!$EN26-1,IF($C26="WA",CN$17,CN$16)-1)/100,"")</f>
        <v>0</v>
      </c>
      <c r="CO26" s="46">
        <f ca="1">IF($EO26,OFFSET('Measure Summary'!$A$1,'IRP Inputs'!$EN26-1,IF($C26="WA",CO$17,CO$16)-1)/100,"")</f>
        <v>0</v>
      </c>
      <c r="CP26" s="46">
        <f ca="1">IF($EO26,OFFSET('Measure Summary'!$A$1,'IRP Inputs'!$EN26-1,IF($C26="WA",CP$17,CP$16)-1)/100,"")</f>
        <v>0</v>
      </c>
      <c r="CQ26" s="46">
        <f ca="1">IF($EO26,OFFSET('Measure Summary'!$A$1,'IRP Inputs'!$EN26-1,IF($C26="WA",CQ$17,CQ$16)-1)/100,"")</f>
        <v>0</v>
      </c>
      <c r="CR26" s="46">
        <f ca="1">IF($EO26,OFFSET('Measure Summary'!$A$1,'IRP Inputs'!$EN26-1,IF($C26="WA",CR$17,CR$16)-1)/100,"")</f>
        <v>0</v>
      </c>
      <c r="CS26" s="46">
        <f ca="1">IF($EO26,OFFSET('Measure Summary'!$A$1,'IRP Inputs'!$EN26-1,IF($C26="WA",CS$17,CS$16)-1)/100,"")</f>
        <v>0</v>
      </c>
      <c r="CT26" s="46">
        <f ca="1">IF($EO26,OFFSET('Measure Summary'!$A$1,'IRP Inputs'!$EN26-1,IF($C26="WA",CT$17,CT$16)-1)/100,"")</f>
        <v>0</v>
      </c>
      <c r="CU26" s="46">
        <f ca="1">IF($EO26,OFFSET('Measure Summary'!$A$1,'IRP Inputs'!$EN26-1,IF($C26="WA",CU$17,CU$16)-1)/100,"")</f>
        <v>0</v>
      </c>
      <c r="CV26" s="46">
        <f ca="1">IF($EO26,OFFSET('Measure Summary'!$A$1,'IRP Inputs'!$EN26-1,IF($C26="WA",CV$17,CV$16)-1)/100,"")</f>
        <v>0</v>
      </c>
      <c r="CW26" s="46">
        <f ca="1">IF($EO26,OFFSET('Measure Summary'!$A$1,'IRP Inputs'!$EN26-1,IF($C26="WA",CW$17,CW$16)-1)/100,"")</f>
        <v>0</v>
      </c>
      <c r="CX26" s="46">
        <f ca="1">IF($EO26,OFFSET('Measure Summary'!$A$1,'IRP Inputs'!$EN26-1,IF($C26="WA",CX$17,CX$16)-1)/100,"")</f>
        <v>0</v>
      </c>
      <c r="CY26" s="46">
        <f ca="1">IF($EO26,OFFSET('Measure Summary'!$A$1,'IRP Inputs'!$EN26-1,IF($C26="WA",CY$17,CY$16)-1)/100,"")</f>
        <v>0</v>
      </c>
      <c r="CZ26" s="46">
        <f ca="1">IF($EO26,OFFSET('Measure Summary'!$A$1,'IRP Inputs'!$EN26-1,IF($C26="WA",CZ$17,CZ$16)-1)/100,"")</f>
        <v>0</v>
      </c>
      <c r="DA26" s="46">
        <f ca="1">IF($EO26,OFFSET('Measure Summary'!$A$1,'IRP Inputs'!$EN26-1,IF($C26="WA",DA$17,DA$16)-1)/100,"")</f>
        <v>0</v>
      </c>
      <c r="DB26" s="46">
        <f ca="1">IF($EO26,OFFSET('Measure Summary'!$A$1,'IRP Inputs'!$EN26-1,IF($C26="WA",DB$17,DB$16)-1)/100,"")</f>
        <v>0</v>
      </c>
      <c r="DC26" s="46">
        <f ca="1">IF($EO26,OFFSET('Measure Summary'!$A$1,'IRP Inputs'!$EN26-1,IF($C26="WA",DC$17,DC$16)-1)/100,"")</f>
        <v>0</v>
      </c>
      <c r="DD26" s="46">
        <f ca="1">IF($EO26,OFFSET('Measure Summary'!$A$1,'IRP Inputs'!$EN26-1,IF($C26="WA",DD$17,DD$16)-1)/100,"")</f>
        <v>0</v>
      </c>
      <c r="DE26" s="46">
        <f ca="1">IF($EO26,OFFSET('Measure Summary'!$A$1,'IRP Inputs'!$EN26-1,IF($C26="WA",DE$17,DE$16)-1)/100,"")</f>
        <v>0</v>
      </c>
      <c r="DF26" s="46">
        <f ca="1">IF($EO26,OFFSET('Measure Summary'!$A$1,'IRP Inputs'!$EN26-1,IF($C26="WA",DF$17,DF$16)-1)/100,"")</f>
        <v>0</v>
      </c>
      <c r="DG26" s="46">
        <f ca="1">IF($EO26,OFFSET('Measure Summary'!$A$1,'IRP Inputs'!$EN26-1,IF($C26="WA",DG$17,DG$16)-1)/100,"")</f>
        <v>0</v>
      </c>
      <c r="DH26" s="47">
        <f ca="1">IF($EO26,OFFSET('Measure Summary'!$A$1,'IRP Inputs'!$EN26-1,IF($C26="WA",DH$17,DH$16)-1)/100,"")</f>
        <v>0</v>
      </c>
      <c r="DJ26" s="48">
        <f ca="1">IF($EO26,OFFSET('Measure Summary'!$A$1,'IRP Inputs'!$EN26-1,'IRP Inputs'!DJ$14-1),"")*K26</f>
        <v>275.541</v>
      </c>
      <c r="DK26" s="49">
        <f t="shared" ca="1" si="69"/>
        <v>85.41771</v>
      </c>
      <c r="DL26" s="48">
        <f t="shared" ca="1" si="66"/>
        <v>0</v>
      </c>
      <c r="DM26" s="50">
        <f t="shared" ca="1" si="66"/>
        <v>0</v>
      </c>
      <c r="DN26" s="50">
        <f t="shared" ca="1" si="66"/>
        <v>0</v>
      </c>
      <c r="DO26" s="50">
        <f t="shared" ca="1" si="66"/>
        <v>0</v>
      </c>
      <c r="DP26" s="50">
        <f t="shared" ca="1" si="66"/>
        <v>0</v>
      </c>
      <c r="DQ26" s="50">
        <f t="shared" ca="1" si="66"/>
        <v>0</v>
      </c>
      <c r="DR26" s="50">
        <f t="shared" ca="1" si="66"/>
        <v>0</v>
      </c>
      <c r="DS26" s="50">
        <f t="shared" ca="1" si="66"/>
        <v>0</v>
      </c>
      <c r="DT26" s="50">
        <f t="shared" ca="1" si="66"/>
        <v>0</v>
      </c>
      <c r="DU26" s="50">
        <f t="shared" ca="1" si="66"/>
        <v>0</v>
      </c>
      <c r="DV26" s="50">
        <f t="shared" ca="1" si="67"/>
        <v>0</v>
      </c>
      <c r="DW26" s="50">
        <f t="shared" ca="1" si="67"/>
        <v>0</v>
      </c>
      <c r="DX26" s="50">
        <f t="shared" ca="1" si="67"/>
        <v>0</v>
      </c>
      <c r="DY26" s="50">
        <f t="shared" ca="1" si="67"/>
        <v>0</v>
      </c>
      <c r="DZ26" s="50">
        <f t="shared" ca="1" si="67"/>
        <v>0</v>
      </c>
      <c r="EA26" s="50">
        <f t="shared" ca="1" si="67"/>
        <v>0</v>
      </c>
      <c r="EB26" s="50">
        <f t="shared" ca="1" si="67"/>
        <v>0</v>
      </c>
      <c r="EC26" s="50">
        <f t="shared" ca="1" si="67"/>
        <v>0</v>
      </c>
      <c r="ED26" s="50">
        <f t="shared" ca="1" si="67"/>
        <v>0</v>
      </c>
      <c r="EE26" s="50">
        <f t="shared" ca="1" si="67"/>
        <v>0</v>
      </c>
      <c r="EF26" s="50">
        <f t="shared" ca="1" si="68"/>
        <v>0</v>
      </c>
      <c r="EG26" s="50">
        <f t="shared" ca="1" si="68"/>
        <v>0</v>
      </c>
      <c r="EH26" s="50">
        <f t="shared" ca="1" si="68"/>
        <v>0</v>
      </c>
      <c r="EI26" s="50">
        <f t="shared" ca="1" si="68"/>
        <v>0</v>
      </c>
      <c r="EJ26" s="49">
        <f t="shared" ca="1" si="68"/>
        <v>0</v>
      </c>
      <c r="EM26">
        <f t="shared" ref="EM26:EM89" si="71">+EM25+1</f>
        <v>3</v>
      </c>
      <c r="EN26">
        <f>MATCH(EM26,'Measure Summary'!$VY:$VY,0)</f>
        <v>7</v>
      </c>
      <c r="EO26" t="b">
        <f t="shared" si="70"/>
        <v>1</v>
      </c>
    </row>
    <row r="27" spans="1:145">
      <c r="A27" s="40" t="str">
        <f ca="1">IF($EO27,OFFSET('Measure Summary'!$A$1,'IRP Inputs'!$EN27-1,'IRP Inputs'!A$14-1),"")</f>
        <v>OR_Residential_LI - Single Family_Existing_Space Heating_Natural Gas_Furnace</v>
      </c>
      <c r="B27" t="str">
        <f ca="1">IF($EO27,OFFSET('Measure Summary'!$A$1,'IRP Inputs'!$EN27-1,'IRP Inputs'!B$14-1),"")</f>
        <v>Lost Opportunity</v>
      </c>
      <c r="C27" t="str">
        <f ca="1">IF($EO27,OFFSET('Measure Summary'!$A$1,'IRP Inputs'!$EN27-1,'IRP Inputs'!C$14-1),"")</f>
        <v>OR</v>
      </c>
      <c r="D27" t="str">
        <f ca="1">IF($EO27,OFFSET('Measure Summary'!$A$1,'IRP Inputs'!$EN27-1,'IRP Inputs'!D$14-1),"")</f>
        <v>Residential</v>
      </c>
      <c r="E27" t="str">
        <f ca="1">IF($EO27,OFFSET('Measure Summary'!$A$1,'IRP Inputs'!$EN27-1,'IRP Inputs'!E$14-1),"")</f>
        <v>LI - Single Family</v>
      </c>
      <c r="F27" t="str">
        <f ca="1">IF($EO27,OFFSET('Measure Summary'!$A$1,'IRP Inputs'!$EN27-1,'IRP Inputs'!F$14-1),"")</f>
        <v>Existing</v>
      </c>
      <c r="G27" t="str">
        <f ca="1">IF($EO27,OFFSET('Measure Summary'!$A$1,'IRP Inputs'!$EN27-1,'IRP Inputs'!G$14-1),"")</f>
        <v>Water Heating</v>
      </c>
      <c r="H27" t="str">
        <f ca="1">IF($EO27,OFFSET('Measure Summary'!$A$1,'IRP Inputs'!$EN27-1,'IRP Inputs'!H$14-1),"")</f>
        <v>Water Heater (&lt;= 55 Gal)</v>
      </c>
      <c r="I27" t="str">
        <f ca="1">IF($EO27,OFFSET('Measure Summary'!$A$1,'IRP Inputs'!$EN27-1,'IRP Inputs'!I$14-1),"")</f>
        <v>ORE4</v>
      </c>
      <c r="J27" s="1" t="str">
        <f ca="1">IF($EO27,OFFSET('Measure Summary'!$A$1,'IRP Inputs'!$EN27-1,'IRP Inputs'!J$14-1),"")</f>
        <v>ENERGY STAR (3.2) - UEF 0.64</v>
      </c>
      <c r="K27" s="41">
        <f ca="1">IF($EO27,OFFSET('Measure Summary'!$A$1,'IRP Inputs'!$EN27-1,'IRP Inputs'!K$14-1),"")</f>
        <v>275.01</v>
      </c>
      <c r="L27" s="1">
        <f ca="1">IF($EO27,OFFSET('Measure Summary'!$A$1,'IRP Inputs'!$EN27-1,'IRP Inputs'!L$14-1),"")</f>
        <v>13</v>
      </c>
      <c r="M27" s="42">
        <f ca="1">IF($EO27,OFFSET('Measure Summary'!$A$1,'IRP Inputs'!$EN27-1,'IRP Inputs'!M$14-1),"")</f>
        <v>0</v>
      </c>
      <c r="N27" s="43">
        <f ca="1">IF($EO27,OFFSET('Measure Summary'!$A$1,'IRP Inputs'!$EN27-1,'IRP Inputs'!N$14-1),"")</f>
        <v>0</v>
      </c>
      <c r="O27" s="43">
        <f ca="1">IF($EO27,OFFSET('Measure Summary'!$A$1,'IRP Inputs'!$EN27-1,'IRP Inputs'!O$14-1),"")</f>
        <v>0</v>
      </c>
      <c r="P27" s="43">
        <f ca="1">IF($EO27,OFFSET('Measure Summary'!$A$1,'IRP Inputs'!$EN27-1,'IRP Inputs'!P$14-1),"")</f>
        <v>0</v>
      </c>
      <c r="Q27" s="43">
        <f ca="1">IF($EO27,OFFSET('Measure Summary'!$A$1,'IRP Inputs'!$EN27-1,'IRP Inputs'!Q$14-1),"")</f>
        <v>0</v>
      </c>
      <c r="R27" s="43">
        <f ca="1">IF($EO27,OFFSET('Measure Summary'!$A$1,'IRP Inputs'!$EN27-1,'IRP Inputs'!R$14-1),"")</f>
        <v>0</v>
      </c>
      <c r="S27" s="43">
        <f ca="1">IF($EO27,OFFSET('Measure Summary'!$A$1,'IRP Inputs'!$EN27-1,'IRP Inputs'!S$14-1),"")</f>
        <v>0</v>
      </c>
      <c r="T27" s="43">
        <f ca="1">IF($EO27,OFFSET('Measure Summary'!$A$1,'IRP Inputs'!$EN27-1,'IRP Inputs'!T$14-1),"")</f>
        <v>0</v>
      </c>
      <c r="U27" s="43">
        <f ca="1">IF($EO27,OFFSET('Measure Summary'!$A$1,'IRP Inputs'!$EN27-1,'IRP Inputs'!U$14-1),"")</f>
        <v>0</v>
      </c>
      <c r="V27" s="43">
        <f ca="1">IF($EO27,OFFSET('Measure Summary'!$A$1,'IRP Inputs'!$EN27-1,'IRP Inputs'!V$14-1),"")</f>
        <v>0</v>
      </c>
      <c r="W27" s="43">
        <f ca="1">IF($EO27,OFFSET('Measure Summary'!$A$1,'IRP Inputs'!$EN27-1,'IRP Inputs'!W$14-1),"")</f>
        <v>0</v>
      </c>
      <c r="X27" s="43">
        <f ca="1">IF($EO27,OFFSET('Measure Summary'!$A$1,'IRP Inputs'!$EN27-1,'IRP Inputs'!X$14-1),"")</f>
        <v>0</v>
      </c>
      <c r="Y27" s="43">
        <f ca="1">IF($EO27,OFFSET('Measure Summary'!$A$1,'IRP Inputs'!$EN27-1,'IRP Inputs'!Y$14-1),"")</f>
        <v>0</v>
      </c>
      <c r="Z27" s="43">
        <f ca="1">IF($EO27,OFFSET('Measure Summary'!$A$1,'IRP Inputs'!$EN27-1,'IRP Inputs'!Z$14-1),"")</f>
        <v>0</v>
      </c>
      <c r="AA27" s="43">
        <f ca="1">IF($EO27,OFFSET('Measure Summary'!$A$1,'IRP Inputs'!$EN27-1,'IRP Inputs'!AA$14-1),"")</f>
        <v>0</v>
      </c>
      <c r="AB27" s="43">
        <f ca="1">IF($EO27,OFFSET('Measure Summary'!$A$1,'IRP Inputs'!$EN27-1,'IRP Inputs'!AB$14-1),"")</f>
        <v>0</v>
      </c>
      <c r="AC27" s="43">
        <f ca="1">IF($EO27,OFFSET('Measure Summary'!$A$1,'IRP Inputs'!$EN27-1,'IRP Inputs'!AC$14-1),"")</f>
        <v>0</v>
      </c>
      <c r="AD27" s="43">
        <f ca="1">IF($EO27,OFFSET('Measure Summary'!$A$1,'IRP Inputs'!$EN27-1,'IRP Inputs'!AD$14-1),"")</f>
        <v>0</v>
      </c>
      <c r="AE27" s="43">
        <f ca="1">IF($EO27,OFFSET('Measure Summary'!$A$1,'IRP Inputs'!$EN27-1,'IRP Inputs'!AE$14-1),"")</f>
        <v>0</v>
      </c>
      <c r="AF27" s="43">
        <f ca="1">IF($EO27,OFFSET('Measure Summary'!$A$1,'IRP Inputs'!$EN27-1,'IRP Inputs'!AF$14-1),"")</f>
        <v>0</v>
      </c>
      <c r="AG27" s="43">
        <f ca="1">IF($EO27,OFFSET('Measure Summary'!$A$1,'IRP Inputs'!$EN27-1,'IRP Inputs'!AG$14-1),"")</f>
        <v>0</v>
      </c>
      <c r="AH27" s="43">
        <f ca="1">IF($EO27,OFFSET('Measure Summary'!$A$1,'IRP Inputs'!$EN27-1,'IRP Inputs'!AH$14-1),"")</f>
        <v>0</v>
      </c>
      <c r="AI27" s="43">
        <f ca="1">IF($EO27,OFFSET('Measure Summary'!$A$1,'IRP Inputs'!$EN27-1,'IRP Inputs'!AI$14-1),"")</f>
        <v>0</v>
      </c>
      <c r="AJ27" s="43">
        <f ca="1">IF($EO27,OFFSET('Measure Summary'!$A$1,'IRP Inputs'!$EN27-1,'IRP Inputs'!AJ$14-1),"")</f>
        <v>0</v>
      </c>
      <c r="AK27" s="44">
        <f ca="1">IF($EO27,OFFSET('Measure Summary'!$A$1,'IRP Inputs'!$EN27-1,'IRP Inputs'!AK$14-1),"")</f>
        <v>0</v>
      </c>
      <c r="AL27" s="42">
        <f ca="1">IF($EO27,OFFSET('Measure Summary'!$A$1,'IRP Inputs'!$EN27-1,'IRP Inputs'!AL$14-1)*100,"")</f>
        <v>0</v>
      </c>
      <c r="AM27" s="43">
        <f ca="1">IF($EO27,OFFSET('Measure Summary'!$A$1,'IRP Inputs'!$EN27-1,'IRP Inputs'!AM$14-1)*100,"")</f>
        <v>0</v>
      </c>
      <c r="AN27" s="43">
        <f ca="1">IF($EO27,OFFSET('Measure Summary'!$A$1,'IRP Inputs'!$EN27-1,'IRP Inputs'!AN$14-1)*100,"")</f>
        <v>0</v>
      </c>
      <c r="AO27" s="43">
        <f ca="1">IF($EO27,OFFSET('Measure Summary'!$A$1,'IRP Inputs'!$EN27-1,'IRP Inputs'!AO$14-1)*100,"")</f>
        <v>0</v>
      </c>
      <c r="AP27" s="43">
        <f ca="1">IF($EO27,OFFSET('Measure Summary'!$A$1,'IRP Inputs'!$EN27-1,'IRP Inputs'!AP$14-1)*100,"")</f>
        <v>0</v>
      </c>
      <c r="AQ27" s="43">
        <f ca="1">IF($EO27,OFFSET('Measure Summary'!$A$1,'IRP Inputs'!$EN27-1,'IRP Inputs'!AQ$14-1)*100,"")</f>
        <v>0</v>
      </c>
      <c r="AR27" s="43">
        <f ca="1">IF($EO27,OFFSET('Measure Summary'!$A$1,'IRP Inputs'!$EN27-1,'IRP Inputs'!AR$14-1)*100,"")</f>
        <v>0</v>
      </c>
      <c r="AS27" s="43">
        <f ca="1">IF($EO27,OFFSET('Measure Summary'!$A$1,'IRP Inputs'!$EN27-1,'IRP Inputs'!AS$14-1)*100,"")</f>
        <v>0</v>
      </c>
      <c r="AT27" s="43">
        <f ca="1">IF($EO27,OFFSET('Measure Summary'!$A$1,'IRP Inputs'!$EN27-1,'IRP Inputs'!AT$14-1)*100,"")</f>
        <v>0</v>
      </c>
      <c r="AU27" s="43">
        <f ca="1">IF($EO27,OFFSET('Measure Summary'!$A$1,'IRP Inputs'!$EN27-1,'IRP Inputs'!AU$14-1)*100,"")</f>
        <v>0</v>
      </c>
      <c r="AV27" s="43">
        <f ca="1">IF($EO27,OFFSET('Measure Summary'!$A$1,'IRP Inputs'!$EN27-1,'IRP Inputs'!AV$14-1)*100,"")</f>
        <v>0</v>
      </c>
      <c r="AW27" s="43">
        <f ca="1">IF($EO27,OFFSET('Measure Summary'!$A$1,'IRP Inputs'!$EN27-1,'IRP Inputs'!AW$14-1)*100,"")</f>
        <v>0</v>
      </c>
      <c r="AX27" s="43">
        <f ca="1">IF($EO27,OFFSET('Measure Summary'!$A$1,'IRP Inputs'!$EN27-1,'IRP Inputs'!AX$14-1)*100,"")</f>
        <v>0</v>
      </c>
      <c r="AY27" s="43">
        <f ca="1">IF($EO27,OFFSET('Measure Summary'!$A$1,'IRP Inputs'!$EN27-1,'IRP Inputs'!AY$14-1)*100,"")</f>
        <v>0</v>
      </c>
      <c r="AZ27" s="43">
        <f ca="1">IF($EO27,OFFSET('Measure Summary'!$A$1,'IRP Inputs'!$EN27-1,'IRP Inputs'!AZ$14-1)*100,"")</f>
        <v>0</v>
      </c>
      <c r="BA27" s="43">
        <f ca="1">IF($EO27,OFFSET('Measure Summary'!$A$1,'IRP Inputs'!$EN27-1,'IRP Inputs'!BA$14-1)*100,"")</f>
        <v>0</v>
      </c>
      <c r="BB27" s="43">
        <f ca="1">IF($EO27,OFFSET('Measure Summary'!$A$1,'IRP Inputs'!$EN27-1,'IRP Inputs'!BB$14-1)*100,"")</f>
        <v>0</v>
      </c>
      <c r="BC27" s="43">
        <f ca="1">IF($EO27,OFFSET('Measure Summary'!$A$1,'IRP Inputs'!$EN27-1,'IRP Inputs'!BC$14-1)*100,"")</f>
        <v>0</v>
      </c>
      <c r="BD27" s="43">
        <f ca="1">IF($EO27,OFFSET('Measure Summary'!$A$1,'IRP Inputs'!$EN27-1,'IRP Inputs'!BD$14-1)*100,"")</f>
        <v>0</v>
      </c>
      <c r="BE27" s="43">
        <f ca="1">IF($EO27,OFFSET('Measure Summary'!$A$1,'IRP Inputs'!$EN27-1,'IRP Inputs'!BE$14-1)*100,"")</f>
        <v>0</v>
      </c>
      <c r="BF27" s="43">
        <f ca="1">IF($EO27,OFFSET('Measure Summary'!$A$1,'IRP Inputs'!$EN27-1,'IRP Inputs'!BF$14-1)*100,"")</f>
        <v>0</v>
      </c>
      <c r="BG27" s="43">
        <f ca="1">IF($EO27,OFFSET('Measure Summary'!$A$1,'IRP Inputs'!$EN27-1,'IRP Inputs'!BG$14-1)*100,"")</f>
        <v>0</v>
      </c>
      <c r="BH27" s="43">
        <f ca="1">IF($EO27,OFFSET('Measure Summary'!$A$1,'IRP Inputs'!$EN27-1,'IRP Inputs'!BH$14-1)*100,"")</f>
        <v>0</v>
      </c>
      <c r="BI27" s="43">
        <f ca="1">IF($EO27,OFFSET('Measure Summary'!$A$1,'IRP Inputs'!$EN27-1,'IRP Inputs'!BI$14-1)*100,"")</f>
        <v>0</v>
      </c>
      <c r="BJ27" s="44">
        <f ca="1">IF($EO27,OFFSET('Measure Summary'!$A$1,'IRP Inputs'!$EN27-1,'IRP Inputs'!BJ$14-1)*100,"")</f>
        <v>0</v>
      </c>
      <c r="BK27" s="42">
        <f ca="1">IF($EO27,OFFSET('Measure Summary'!$A$1,'IRP Inputs'!$EN27-1,'IRP Inputs'!BK$14-1)*100,"")</f>
        <v>0</v>
      </c>
      <c r="BL27" s="43">
        <f ca="1">IF($EO27,OFFSET('Measure Summary'!$A$1,'IRP Inputs'!$EN27-1,'IRP Inputs'!BL$14-1)*100,"")</f>
        <v>0</v>
      </c>
      <c r="BM27" s="43">
        <f ca="1">IF($EO27,OFFSET('Measure Summary'!$A$1,'IRP Inputs'!$EN27-1,'IRP Inputs'!BM$14-1)*100,"")</f>
        <v>0</v>
      </c>
      <c r="BN27" s="43">
        <f ca="1">IF($EO27,OFFSET('Measure Summary'!$A$1,'IRP Inputs'!$EN27-1,'IRP Inputs'!BN$14-1)*100,"")</f>
        <v>0</v>
      </c>
      <c r="BO27" s="43">
        <f ca="1">IF($EO27,OFFSET('Measure Summary'!$A$1,'IRP Inputs'!$EN27-1,'IRP Inputs'!BO$14-1)*100,"")</f>
        <v>0</v>
      </c>
      <c r="BP27" s="43">
        <f ca="1">IF($EO27,OFFSET('Measure Summary'!$A$1,'IRP Inputs'!$EN27-1,'IRP Inputs'!BP$14-1)*100,"")</f>
        <v>0</v>
      </c>
      <c r="BQ27" s="43">
        <f ca="1">IF($EO27,OFFSET('Measure Summary'!$A$1,'IRP Inputs'!$EN27-1,'IRP Inputs'!BQ$14-1)*100,"")</f>
        <v>0</v>
      </c>
      <c r="BR27" s="43">
        <f ca="1">IF($EO27,OFFSET('Measure Summary'!$A$1,'IRP Inputs'!$EN27-1,'IRP Inputs'!BR$14-1)*100,"")</f>
        <v>0</v>
      </c>
      <c r="BS27" s="43">
        <f ca="1">IF($EO27,OFFSET('Measure Summary'!$A$1,'IRP Inputs'!$EN27-1,'IRP Inputs'!BS$14-1)*100,"")</f>
        <v>0</v>
      </c>
      <c r="BT27" s="43">
        <f ca="1">IF($EO27,OFFSET('Measure Summary'!$A$1,'IRP Inputs'!$EN27-1,'IRP Inputs'!BT$14-1)*100,"")</f>
        <v>0</v>
      </c>
      <c r="BU27" s="43">
        <f ca="1">IF($EO27,OFFSET('Measure Summary'!$A$1,'IRP Inputs'!$EN27-1,'IRP Inputs'!BU$14-1)*100,"")</f>
        <v>0</v>
      </c>
      <c r="BV27" s="43">
        <f ca="1">IF($EO27,OFFSET('Measure Summary'!$A$1,'IRP Inputs'!$EN27-1,'IRP Inputs'!BV$14-1)*100,"")</f>
        <v>0</v>
      </c>
      <c r="BW27" s="43">
        <f ca="1">IF($EO27,OFFSET('Measure Summary'!$A$1,'IRP Inputs'!$EN27-1,'IRP Inputs'!BW$14-1)*100,"")</f>
        <v>0</v>
      </c>
      <c r="BX27" s="43">
        <f ca="1">IF($EO27,OFFSET('Measure Summary'!$A$1,'IRP Inputs'!$EN27-1,'IRP Inputs'!BX$14-1)*100,"")</f>
        <v>0</v>
      </c>
      <c r="BY27" s="43">
        <f ca="1">IF($EO27,OFFSET('Measure Summary'!$A$1,'IRP Inputs'!$EN27-1,'IRP Inputs'!BY$14-1)*100,"")</f>
        <v>0</v>
      </c>
      <c r="BZ27" s="43">
        <f ca="1">IF($EO27,OFFSET('Measure Summary'!$A$1,'IRP Inputs'!$EN27-1,'IRP Inputs'!BZ$14-1)*100,"")</f>
        <v>0</v>
      </c>
      <c r="CA27" s="43">
        <f ca="1">IF($EO27,OFFSET('Measure Summary'!$A$1,'IRP Inputs'!$EN27-1,'IRP Inputs'!CA$14-1)*100,"")</f>
        <v>0</v>
      </c>
      <c r="CB27" s="43">
        <f ca="1">IF($EO27,OFFSET('Measure Summary'!$A$1,'IRP Inputs'!$EN27-1,'IRP Inputs'!CB$14-1)*100,"")</f>
        <v>0</v>
      </c>
      <c r="CC27" s="43">
        <f ca="1">IF($EO27,OFFSET('Measure Summary'!$A$1,'IRP Inputs'!$EN27-1,'IRP Inputs'!CC$14-1)*100,"")</f>
        <v>0</v>
      </c>
      <c r="CD27" s="43">
        <f ca="1">IF($EO27,OFFSET('Measure Summary'!$A$1,'IRP Inputs'!$EN27-1,'IRP Inputs'!CD$14-1)*100,"")</f>
        <v>0</v>
      </c>
      <c r="CE27" s="43">
        <f ca="1">IF($EO27,OFFSET('Measure Summary'!$A$1,'IRP Inputs'!$EN27-1,'IRP Inputs'!CE$14-1)*100,"")</f>
        <v>0</v>
      </c>
      <c r="CF27" s="43">
        <f ca="1">IF($EO27,OFFSET('Measure Summary'!$A$1,'IRP Inputs'!$EN27-1,'IRP Inputs'!CF$14-1)*100,"")</f>
        <v>0</v>
      </c>
      <c r="CG27" s="43">
        <f ca="1">IF($EO27,OFFSET('Measure Summary'!$A$1,'IRP Inputs'!$EN27-1,'IRP Inputs'!CG$14-1)*100,"")</f>
        <v>0</v>
      </c>
      <c r="CH27" s="43">
        <f ca="1">IF($EO27,OFFSET('Measure Summary'!$A$1,'IRP Inputs'!$EN27-1,'IRP Inputs'!CH$14-1)*100,"")</f>
        <v>0</v>
      </c>
      <c r="CI27" s="44">
        <f ca="1">IF($EO27,OFFSET('Measure Summary'!$A$1,'IRP Inputs'!$EN27-1,'IRP Inputs'!CI$14-1)*100,"")</f>
        <v>0</v>
      </c>
      <c r="CJ27" s="45">
        <f ca="1">IF($EO27,OFFSET('Measure Summary'!$A$1,'IRP Inputs'!$EN27-1,IF($C27="WA",CJ$17,CJ$16)-1)/100,"")</f>
        <v>0</v>
      </c>
      <c r="CK27" s="46">
        <f ca="1">IF($EO27,OFFSET('Measure Summary'!$A$1,'IRP Inputs'!$EN27-1,IF($C27="WA",CK$17,CK$16)-1)/100,"")</f>
        <v>0</v>
      </c>
      <c r="CL27" s="46">
        <f ca="1">IF($EO27,OFFSET('Measure Summary'!$A$1,'IRP Inputs'!$EN27-1,IF($C27="WA",CL$17,CL$16)-1)/100,"")</f>
        <v>0</v>
      </c>
      <c r="CM27" s="46">
        <f ca="1">IF($EO27,OFFSET('Measure Summary'!$A$1,'IRP Inputs'!$EN27-1,IF($C27="WA",CM$17,CM$16)-1)/100,"")</f>
        <v>0</v>
      </c>
      <c r="CN27" s="46">
        <f ca="1">IF($EO27,OFFSET('Measure Summary'!$A$1,'IRP Inputs'!$EN27-1,IF($C27="WA",CN$17,CN$16)-1)/100,"")</f>
        <v>0</v>
      </c>
      <c r="CO27" s="46">
        <f ca="1">IF($EO27,OFFSET('Measure Summary'!$A$1,'IRP Inputs'!$EN27-1,IF($C27="WA",CO$17,CO$16)-1)/100,"")</f>
        <v>0</v>
      </c>
      <c r="CP27" s="46">
        <f ca="1">IF($EO27,OFFSET('Measure Summary'!$A$1,'IRP Inputs'!$EN27-1,IF($C27="WA",CP$17,CP$16)-1)/100,"")</f>
        <v>0</v>
      </c>
      <c r="CQ27" s="46">
        <f ca="1">IF($EO27,OFFSET('Measure Summary'!$A$1,'IRP Inputs'!$EN27-1,IF($C27="WA",CQ$17,CQ$16)-1)/100,"")</f>
        <v>0</v>
      </c>
      <c r="CR27" s="46">
        <f ca="1">IF($EO27,OFFSET('Measure Summary'!$A$1,'IRP Inputs'!$EN27-1,IF($C27="WA",CR$17,CR$16)-1)/100,"")</f>
        <v>0</v>
      </c>
      <c r="CS27" s="46">
        <f ca="1">IF($EO27,OFFSET('Measure Summary'!$A$1,'IRP Inputs'!$EN27-1,IF($C27="WA",CS$17,CS$16)-1)/100,"")</f>
        <v>0</v>
      </c>
      <c r="CT27" s="46">
        <f ca="1">IF($EO27,OFFSET('Measure Summary'!$A$1,'IRP Inputs'!$EN27-1,IF($C27="WA",CT$17,CT$16)-1)/100,"")</f>
        <v>0</v>
      </c>
      <c r="CU27" s="46">
        <f ca="1">IF($EO27,OFFSET('Measure Summary'!$A$1,'IRP Inputs'!$EN27-1,IF($C27="WA",CU$17,CU$16)-1)/100,"")</f>
        <v>0</v>
      </c>
      <c r="CV27" s="46">
        <f ca="1">IF($EO27,OFFSET('Measure Summary'!$A$1,'IRP Inputs'!$EN27-1,IF($C27="WA",CV$17,CV$16)-1)/100,"")</f>
        <v>0</v>
      </c>
      <c r="CW27" s="46">
        <f ca="1">IF($EO27,OFFSET('Measure Summary'!$A$1,'IRP Inputs'!$EN27-1,IF($C27="WA",CW$17,CW$16)-1)/100,"")</f>
        <v>0</v>
      </c>
      <c r="CX27" s="46">
        <f ca="1">IF($EO27,OFFSET('Measure Summary'!$A$1,'IRP Inputs'!$EN27-1,IF($C27="WA",CX$17,CX$16)-1)/100,"")</f>
        <v>0</v>
      </c>
      <c r="CY27" s="46">
        <f ca="1">IF($EO27,OFFSET('Measure Summary'!$A$1,'IRP Inputs'!$EN27-1,IF($C27="WA",CY$17,CY$16)-1)/100,"")</f>
        <v>0</v>
      </c>
      <c r="CZ27" s="46">
        <f ca="1">IF($EO27,OFFSET('Measure Summary'!$A$1,'IRP Inputs'!$EN27-1,IF($C27="WA",CZ$17,CZ$16)-1)/100,"")</f>
        <v>0</v>
      </c>
      <c r="DA27" s="46">
        <f ca="1">IF($EO27,OFFSET('Measure Summary'!$A$1,'IRP Inputs'!$EN27-1,IF($C27="WA",DA$17,DA$16)-1)/100,"")</f>
        <v>0</v>
      </c>
      <c r="DB27" s="46">
        <f ca="1">IF($EO27,OFFSET('Measure Summary'!$A$1,'IRP Inputs'!$EN27-1,IF($C27="WA",DB$17,DB$16)-1)/100,"")</f>
        <v>0</v>
      </c>
      <c r="DC27" s="46">
        <f ca="1">IF($EO27,OFFSET('Measure Summary'!$A$1,'IRP Inputs'!$EN27-1,IF($C27="WA",DC$17,DC$16)-1)/100,"")</f>
        <v>0</v>
      </c>
      <c r="DD27" s="46">
        <f ca="1">IF($EO27,OFFSET('Measure Summary'!$A$1,'IRP Inputs'!$EN27-1,IF($C27="WA",DD$17,DD$16)-1)/100,"")</f>
        <v>0</v>
      </c>
      <c r="DE27" s="46">
        <f ca="1">IF($EO27,OFFSET('Measure Summary'!$A$1,'IRP Inputs'!$EN27-1,IF($C27="WA",DE$17,DE$16)-1)/100,"")</f>
        <v>0</v>
      </c>
      <c r="DF27" s="46">
        <f ca="1">IF($EO27,OFFSET('Measure Summary'!$A$1,'IRP Inputs'!$EN27-1,IF($C27="WA",DF$17,DF$16)-1)/100,"")</f>
        <v>0</v>
      </c>
      <c r="DG27" s="46">
        <f ca="1">IF($EO27,OFFSET('Measure Summary'!$A$1,'IRP Inputs'!$EN27-1,IF($C27="WA",DG$17,DG$16)-1)/100,"")</f>
        <v>0</v>
      </c>
      <c r="DH27" s="47">
        <f ca="1">IF($EO27,OFFSET('Measure Summary'!$A$1,'IRP Inputs'!$EN27-1,IF($C27="WA",DH$17,DH$16)-1)/100,"")</f>
        <v>0</v>
      </c>
      <c r="DJ27" s="48">
        <f ca="1">IF($EO27,OFFSET('Measure Summary'!$A$1,'IRP Inputs'!$EN27-1,'IRP Inputs'!DJ$14-1),"")*K27</f>
        <v>96.253499999999988</v>
      </c>
      <c r="DK27" s="49">
        <f t="shared" ca="1" si="69"/>
        <v>29.838584999999995</v>
      </c>
      <c r="DL27" s="48">
        <f t="shared" ca="1" si="66"/>
        <v>0</v>
      </c>
      <c r="DM27" s="50">
        <f t="shared" ca="1" si="66"/>
        <v>0</v>
      </c>
      <c r="DN27" s="50">
        <f t="shared" ca="1" si="66"/>
        <v>0</v>
      </c>
      <c r="DO27" s="50">
        <f t="shared" ca="1" si="66"/>
        <v>0</v>
      </c>
      <c r="DP27" s="50">
        <f t="shared" ca="1" si="66"/>
        <v>0</v>
      </c>
      <c r="DQ27" s="50">
        <f t="shared" ca="1" si="66"/>
        <v>0</v>
      </c>
      <c r="DR27" s="50">
        <f t="shared" ca="1" si="66"/>
        <v>0</v>
      </c>
      <c r="DS27" s="50">
        <f t="shared" ca="1" si="66"/>
        <v>0</v>
      </c>
      <c r="DT27" s="50">
        <f t="shared" ca="1" si="66"/>
        <v>0</v>
      </c>
      <c r="DU27" s="50">
        <f t="shared" ca="1" si="66"/>
        <v>0</v>
      </c>
      <c r="DV27" s="50">
        <f t="shared" ca="1" si="67"/>
        <v>0</v>
      </c>
      <c r="DW27" s="50">
        <f t="shared" ca="1" si="67"/>
        <v>0</v>
      </c>
      <c r="DX27" s="50">
        <f t="shared" ca="1" si="67"/>
        <v>0</v>
      </c>
      <c r="DY27" s="50">
        <f t="shared" ca="1" si="67"/>
        <v>0</v>
      </c>
      <c r="DZ27" s="50">
        <f t="shared" ca="1" si="67"/>
        <v>0</v>
      </c>
      <c r="EA27" s="50">
        <f t="shared" ca="1" si="67"/>
        <v>0</v>
      </c>
      <c r="EB27" s="50">
        <f t="shared" ca="1" si="67"/>
        <v>0</v>
      </c>
      <c r="EC27" s="50">
        <f t="shared" ca="1" si="67"/>
        <v>0</v>
      </c>
      <c r="ED27" s="50">
        <f t="shared" ca="1" si="67"/>
        <v>0</v>
      </c>
      <c r="EE27" s="50">
        <f t="shared" ca="1" si="67"/>
        <v>0</v>
      </c>
      <c r="EF27" s="50">
        <f t="shared" ca="1" si="68"/>
        <v>0</v>
      </c>
      <c r="EG27" s="50">
        <f t="shared" ca="1" si="68"/>
        <v>0</v>
      </c>
      <c r="EH27" s="50">
        <f t="shared" ca="1" si="68"/>
        <v>0</v>
      </c>
      <c r="EI27" s="50">
        <f t="shared" ca="1" si="68"/>
        <v>0</v>
      </c>
      <c r="EJ27" s="49">
        <f t="shared" ca="1" si="68"/>
        <v>0</v>
      </c>
      <c r="EM27">
        <f t="shared" si="71"/>
        <v>4</v>
      </c>
      <c r="EN27">
        <f>MATCH(EM27,'Measure Summary'!$VY:$VY,0)</f>
        <v>8</v>
      </c>
      <c r="EO27" t="b">
        <f t="shared" si="70"/>
        <v>1</v>
      </c>
    </row>
    <row r="28" spans="1:145">
      <c r="A28" s="40" t="str">
        <f ca="1">IF($EO28,OFFSET('Measure Summary'!$A$1,'IRP Inputs'!$EN28-1,'IRP Inputs'!A$14-1),"")</f>
        <v>OR_Residential_LI - Single Family_Existing_Space Heating_Natural Gas_Furnace</v>
      </c>
      <c r="B28" t="str">
        <f ca="1">IF($EO28,OFFSET('Measure Summary'!$A$1,'IRP Inputs'!$EN28-1,'IRP Inputs'!B$14-1),"")</f>
        <v>Lost Opportunity</v>
      </c>
      <c r="C28" t="str">
        <f ca="1">IF($EO28,OFFSET('Measure Summary'!$A$1,'IRP Inputs'!$EN28-1,'IRP Inputs'!C$14-1),"")</f>
        <v>OR</v>
      </c>
      <c r="D28" t="str">
        <f ca="1">IF($EO28,OFFSET('Measure Summary'!$A$1,'IRP Inputs'!$EN28-1,'IRP Inputs'!D$14-1),"")</f>
        <v>Residential</v>
      </c>
      <c r="E28" t="str">
        <f ca="1">IF($EO28,OFFSET('Measure Summary'!$A$1,'IRP Inputs'!$EN28-1,'IRP Inputs'!E$14-1),"")</f>
        <v>LI - Single Family</v>
      </c>
      <c r="F28" t="str">
        <f ca="1">IF($EO28,OFFSET('Measure Summary'!$A$1,'IRP Inputs'!$EN28-1,'IRP Inputs'!F$14-1),"")</f>
        <v>Existing</v>
      </c>
      <c r="G28" t="str">
        <f ca="1">IF($EO28,OFFSET('Measure Summary'!$A$1,'IRP Inputs'!$EN28-1,'IRP Inputs'!G$14-1),"")</f>
        <v>Water Heating</v>
      </c>
      <c r="H28" t="str">
        <f ca="1">IF($EO28,OFFSET('Measure Summary'!$A$1,'IRP Inputs'!$EN28-1,'IRP Inputs'!H$14-1),"")</f>
        <v>Water Heater (&gt; 55 Gal)</v>
      </c>
      <c r="I28" t="str">
        <f ca="1">IF($EO28,OFFSET('Measure Summary'!$A$1,'IRP Inputs'!$EN28-1,'IRP Inputs'!I$14-1),"")</f>
        <v>ORE5</v>
      </c>
      <c r="J28" s="1" t="str">
        <f ca="1">IF($EO28,OFFSET('Measure Summary'!$A$1,'IRP Inputs'!$EN28-1,'IRP Inputs'!J$14-1),"")</f>
        <v>ENERGY STAR (3.2) - UEF 0.78</v>
      </c>
      <c r="K28" s="41">
        <f ca="1">IF($EO28,OFFSET('Measure Summary'!$A$1,'IRP Inputs'!$EN28-1,'IRP Inputs'!K$14-1),"")</f>
        <v>316.26</v>
      </c>
      <c r="L28" s="1">
        <f ca="1">IF($EO28,OFFSET('Measure Summary'!$A$1,'IRP Inputs'!$EN28-1,'IRP Inputs'!L$14-1),"")</f>
        <v>13</v>
      </c>
      <c r="M28" s="42">
        <f ca="1">IF($EO28,OFFSET('Measure Summary'!$A$1,'IRP Inputs'!$EN28-1,'IRP Inputs'!M$14-1),"")</f>
        <v>0</v>
      </c>
      <c r="N28" s="43">
        <f ca="1">IF($EO28,OFFSET('Measure Summary'!$A$1,'IRP Inputs'!$EN28-1,'IRP Inputs'!N$14-1),"")</f>
        <v>0</v>
      </c>
      <c r="O28" s="43">
        <f ca="1">IF($EO28,OFFSET('Measure Summary'!$A$1,'IRP Inputs'!$EN28-1,'IRP Inputs'!O$14-1),"")</f>
        <v>0</v>
      </c>
      <c r="P28" s="43">
        <f ca="1">IF($EO28,OFFSET('Measure Summary'!$A$1,'IRP Inputs'!$EN28-1,'IRP Inputs'!P$14-1),"")</f>
        <v>0</v>
      </c>
      <c r="Q28" s="43">
        <f ca="1">IF($EO28,OFFSET('Measure Summary'!$A$1,'IRP Inputs'!$EN28-1,'IRP Inputs'!Q$14-1),"")</f>
        <v>0</v>
      </c>
      <c r="R28" s="43">
        <f ca="1">IF($EO28,OFFSET('Measure Summary'!$A$1,'IRP Inputs'!$EN28-1,'IRP Inputs'!R$14-1),"")</f>
        <v>0</v>
      </c>
      <c r="S28" s="43">
        <f ca="1">IF($EO28,OFFSET('Measure Summary'!$A$1,'IRP Inputs'!$EN28-1,'IRP Inputs'!S$14-1),"")</f>
        <v>0</v>
      </c>
      <c r="T28" s="43">
        <f ca="1">IF($EO28,OFFSET('Measure Summary'!$A$1,'IRP Inputs'!$EN28-1,'IRP Inputs'!T$14-1),"")</f>
        <v>0</v>
      </c>
      <c r="U28" s="43">
        <f ca="1">IF($EO28,OFFSET('Measure Summary'!$A$1,'IRP Inputs'!$EN28-1,'IRP Inputs'!U$14-1),"")</f>
        <v>0</v>
      </c>
      <c r="V28" s="43">
        <f ca="1">IF($EO28,OFFSET('Measure Summary'!$A$1,'IRP Inputs'!$EN28-1,'IRP Inputs'!V$14-1),"")</f>
        <v>0</v>
      </c>
      <c r="W28" s="43">
        <f ca="1">IF($EO28,OFFSET('Measure Summary'!$A$1,'IRP Inputs'!$EN28-1,'IRP Inputs'!W$14-1),"")</f>
        <v>0</v>
      </c>
      <c r="X28" s="43">
        <f ca="1">IF($EO28,OFFSET('Measure Summary'!$A$1,'IRP Inputs'!$EN28-1,'IRP Inputs'!X$14-1),"")</f>
        <v>0</v>
      </c>
      <c r="Y28" s="43">
        <f ca="1">IF($EO28,OFFSET('Measure Summary'!$A$1,'IRP Inputs'!$EN28-1,'IRP Inputs'!Y$14-1),"")</f>
        <v>0</v>
      </c>
      <c r="Z28" s="43">
        <f ca="1">IF($EO28,OFFSET('Measure Summary'!$A$1,'IRP Inputs'!$EN28-1,'IRP Inputs'!Z$14-1),"")</f>
        <v>0</v>
      </c>
      <c r="AA28" s="43">
        <f ca="1">IF($EO28,OFFSET('Measure Summary'!$A$1,'IRP Inputs'!$EN28-1,'IRP Inputs'!AA$14-1),"")</f>
        <v>0</v>
      </c>
      <c r="AB28" s="43">
        <f ca="1">IF($EO28,OFFSET('Measure Summary'!$A$1,'IRP Inputs'!$EN28-1,'IRP Inputs'!AB$14-1),"")</f>
        <v>0</v>
      </c>
      <c r="AC28" s="43">
        <f ca="1">IF($EO28,OFFSET('Measure Summary'!$A$1,'IRP Inputs'!$EN28-1,'IRP Inputs'!AC$14-1),"")</f>
        <v>0</v>
      </c>
      <c r="AD28" s="43">
        <f ca="1">IF($EO28,OFFSET('Measure Summary'!$A$1,'IRP Inputs'!$EN28-1,'IRP Inputs'!AD$14-1),"")</f>
        <v>0</v>
      </c>
      <c r="AE28" s="43">
        <f ca="1">IF($EO28,OFFSET('Measure Summary'!$A$1,'IRP Inputs'!$EN28-1,'IRP Inputs'!AE$14-1),"")</f>
        <v>0</v>
      </c>
      <c r="AF28" s="43">
        <f ca="1">IF($EO28,OFFSET('Measure Summary'!$A$1,'IRP Inputs'!$EN28-1,'IRP Inputs'!AF$14-1),"")</f>
        <v>0</v>
      </c>
      <c r="AG28" s="43">
        <f ca="1">IF($EO28,OFFSET('Measure Summary'!$A$1,'IRP Inputs'!$EN28-1,'IRP Inputs'!AG$14-1),"")</f>
        <v>0</v>
      </c>
      <c r="AH28" s="43">
        <f ca="1">IF($EO28,OFFSET('Measure Summary'!$A$1,'IRP Inputs'!$EN28-1,'IRP Inputs'!AH$14-1),"")</f>
        <v>0</v>
      </c>
      <c r="AI28" s="43">
        <f ca="1">IF($EO28,OFFSET('Measure Summary'!$A$1,'IRP Inputs'!$EN28-1,'IRP Inputs'!AI$14-1),"")</f>
        <v>0</v>
      </c>
      <c r="AJ28" s="43">
        <f ca="1">IF($EO28,OFFSET('Measure Summary'!$A$1,'IRP Inputs'!$EN28-1,'IRP Inputs'!AJ$14-1),"")</f>
        <v>0</v>
      </c>
      <c r="AK28" s="44">
        <f ca="1">IF($EO28,OFFSET('Measure Summary'!$A$1,'IRP Inputs'!$EN28-1,'IRP Inputs'!AK$14-1),"")</f>
        <v>0</v>
      </c>
      <c r="AL28" s="42">
        <f ca="1">IF($EO28,OFFSET('Measure Summary'!$A$1,'IRP Inputs'!$EN28-1,'IRP Inputs'!AL$14-1)*100,"")</f>
        <v>0</v>
      </c>
      <c r="AM28" s="43">
        <f ca="1">IF($EO28,OFFSET('Measure Summary'!$A$1,'IRP Inputs'!$EN28-1,'IRP Inputs'!AM$14-1)*100,"")</f>
        <v>0</v>
      </c>
      <c r="AN28" s="43">
        <f ca="1">IF($EO28,OFFSET('Measure Summary'!$A$1,'IRP Inputs'!$EN28-1,'IRP Inputs'!AN$14-1)*100,"")</f>
        <v>0</v>
      </c>
      <c r="AO28" s="43">
        <f ca="1">IF($EO28,OFFSET('Measure Summary'!$A$1,'IRP Inputs'!$EN28-1,'IRP Inputs'!AO$14-1)*100,"")</f>
        <v>0</v>
      </c>
      <c r="AP28" s="43">
        <f ca="1">IF($EO28,OFFSET('Measure Summary'!$A$1,'IRP Inputs'!$EN28-1,'IRP Inputs'!AP$14-1)*100,"")</f>
        <v>0</v>
      </c>
      <c r="AQ28" s="43">
        <f ca="1">IF($EO28,OFFSET('Measure Summary'!$A$1,'IRP Inputs'!$EN28-1,'IRP Inputs'!AQ$14-1)*100,"")</f>
        <v>0</v>
      </c>
      <c r="AR28" s="43">
        <f ca="1">IF($EO28,OFFSET('Measure Summary'!$A$1,'IRP Inputs'!$EN28-1,'IRP Inputs'!AR$14-1)*100,"")</f>
        <v>0</v>
      </c>
      <c r="AS28" s="43">
        <f ca="1">IF($EO28,OFFSET('Measure Summary'!$A$1,'IRP Inputs'!$EN28-1,'IRP Inputs'!AS$14-1)*100,"")</f>
        <v>0</v>
      </c>
      <c r="AT28" s="43">
        <f ca="1">IF($EO28,OFFSET('Measure Summary'!$A$1,'IRP Inputs'!$EN28-1,'IRP Inputs'!AT$14-1)*100,"")</f>
        <v>0</v>
      </c>
      <c r="AU28" s="43">
        <f ca="1">IF($EO28,OFFSET('Measure Summary'!$A$1,'IRP Inputs'!$EN28-1,'IRP Inputs'!AU$14-1)*100,"")</f>
        <v>0</v>
      </c>
      <c r="AV28" s="43">
        <f ca="1">IF($EO28,OFFSET('Measure Summary'!$A$1,'IRP Inputs'!$EN28-1,'IRP Inputs'!AV$14-1)*100,"")</f>
        <v>0</v>
      </c>
      <c r="AW28" s="43">
        <f ca="1">IF($EO28,OFFSET('Measure Summary'!$A$1,'IRP Inputs'!$EN28-1,'IRP Inputs'!AW$14-1)*100,"")</f>
        <v>0</v>
      </c>
      <c r="AX28" s="43">
        <f ca="1">IF($EO28,OFFSET('Measure Summary'!$A$1,'IRP Inputs'!$EN28-1,'IRP Inputs'!AX$14-1)*100,"")</f>
        <v>0</v>
      </c>
      <c r="AY28" s="43">
        <f ca="1">IF($EO28,OFFSET('Measure Summary'!$A$1,'IRP Inputs'!$EN28-1,'IRP Inputs'!AY$14-1)*100,"")</f>
        <v>0</v>
      </c>
      <c r="AZ28" s="43">
        <f ca="1">IF($EO28,OFFSET('Measure Summary'!$A$1,'IRP Inputs'!$EN28-1,'IRP Inputs'!AZ$14-1)*100,"")</f>
        <v>0</v>
      </c>
      <c r="BA28" s="43">
        <f ca="1">IF($EO28,OFFSET('Measure Summary'!$A$1,'IRP Inputs'!$EN28-1,'IRP Inputs'!BA$14-1)*100,"")</f>
        <v>0</v>
      </c>
      <c r="BB28" s="43">
        <f ca="1">IF($EO28,OFFSET('Measure Summary'!$A$1,'IRP Inputs'!$EN28-1,'IRP Inputs'!BB$14-1)*100,"")</f>
        <v>0</v>
      </c>
      <c r="BC28" s="43">
        <f ca="1">IF($EO28,OFFSET('Measure Summary'!$A$1,'IRP Inputs'!$EN28-1,'IRP Inputs'!BC$14-1)*100,"")</f>
        <v>0</v>
      </c>
      <c r="BD28" s="43">
        <f ca="1">IF($EO28,OFFSET('Measure Summary'!$A$1,'IRP Inputs'!$EN28-1,'IRP Inputs'!BD$14-1)*100,"")</f>
        <v>0</v>
      </c>
      <c r="BE28" s="43">
        <f ca="1">IF($EO28,OFFSET('Measure Summary'!$A$1,'IRP Inputs'!$EN28-1,'IRP Inputs'!BE$14-1)*100,"")</f>
        <v>0</v>
      </c>
      <c r="BF28" s="43">
        <f ca="1">IF($EO28,OFFSET('Measure Summary'!$A$1,'IRP Inputs'!$EN28-1,'IRP Inputs'!BF$14-1)*100,"")</f>
        <v>0</v>
      </c>
      <c r="BG28" s="43">
        <f ca="1">IF($EO28,OFFSET('Measure Summary'!$A$1,'IRP Inputs'!$EN28-1,'IRP Inputs'!BG$14-1)*100,"")</f>
        <v>0</v>
      </c>
      <c r="BH28" s="43">
        <f ca="1">IF($EO28,OFFSET('Measure Summary'!$A$1,'IRP Inputs'!$EN28-1,'IRP Inputs'!BH$14-1)*100,"")</f>
        <v>0</v>
      </c>
      <c r="BI28" s="43">
        <f ca="1">IF($EO28,OFFSET('Measure Summary'!$A$1,'IRP Inputs'!$EN28-1,'IRP Inputs'!BI$14-1)*100,"")</f>
        <v>0</v>
      </c>
      <c r="BJ28" s="44">
        <f ca="1">IF($EO28,OFFSET('Measure Summary'!$A$1,'IRP Inputs'!$EN28-1,'IRP Inputs'!BJ$14-1)*100,"")</f>
        <v>0</v>
      </c>
      <c r="BK28" s="42">
        <f ca="1">IF($EO28,OFFSET('Measure Summary'!$A$1,'IRP Inputs'!$EN28-1,'IRP Inputs'!BK$14-1)*100,"")</f>
        <v>0</v>
      </c>
      <c r="BL28" s="43">
        <f ca="1">IF($EO28,OFFSET('Measure Summary'!$A$1,'IRP Inputs'!$EN28-1,'IRP Inputs'!BL$14-1)*100,"")</f>
        <v>0</v>
      </c>
      <c r="BM28" s="43">
        <f ca="1">IF($EO28,OFFSET('Measure Summary'!$A$1,'IRP Inputs'!$EN28-1,'IRP Inputs'!BM$14-1)*100,"")</f>
        <v>0</v>
      </c>
      <c r="BN28" s="43">
        <f ca="1">IF($EO28,OFFSET('Measure Summary'!$A$1,'IRP Inputs'!$EN28-1,'IRP Inputs'!BN$14-1)*100,"")</f>
        <v>0</v>
      </c>
      <c r="BO28" s="43">
        <f ca="1">IF($EO28,OFFSET('Measure Summary'!$A$1,'IRP Inputs'!$EN28-1,'IRP Inputs'!BO$14-1)*100,"")</f>
        <v>0</v>
      </c>
      <c r="BP28" s="43">
        <f ca="1">IF($EO28,OFFSET('Measure Summary'!$A$1,'IRP Inputs'!$EN28-1,'IRP Inputs'!BP$14-1)*100,"")</f>
        <v>0</v>
      </c>
      <c r="BQ28" s="43">
        <f ca="1">IF($EO28,OFFSET('Measure Summary'!$A$1,'IRP Inputs'!$EN28-1,'IRP Inputs'!BQ$14-1)*100,"")</f>
        <v>0</v>
      </c>
      <c r="BR28" s="43">
        <f ca="1">IF($EO28,OFFSET('Measure Summary'!$A$1,'IRP Inputs'!$EN28-1,'IRP Inputs'!BR$14-1)*100,"")</f>
        <v>0</v>
      </c>
      <c r="BS28" s="43">
        <f ca="1">IF($EO28,OFFSET('Measure Summary'!$A$1,'IRP Inputs'!$EN28-1,'IRP Inputs'!BS$14-1)*100,"")</f>
        <v>0</v>
      </c>
      <c r="BT28" s="43">
        <f ca="1">IF($EO28,OFFSET('Measure Summary'!$A$1,'IRP Inputs'!$EN28-1,'IRP Inputs'!BT$14-1)*100,"")</f>
        <v>0</v>
      </c>
      <c r="BU28" s="43">
        <f ca="1">IF($EO28,OFFSET('Measure Summary'!$A$1,'IRP Inputs'!$EN28-1,'IRP Inputs'!BU$14-1)*100,"")</f>
        <v>0</v>
      </c>
      <c r="BV28" s="43">
        <f ca="1">IF($EO28,OFFSET('Measure Summary'!$A$1,'IRP Inputs'!$EN28-1,'IRP Inputs'!BV$14-1)*100,"")</f>
        <v>0</v>
      </c>
      <c r="BW28" s="43">
        <f ca="1">IF($EO28,OFFSET('Measure Summary'!$A$1,'IRP Inputs'!$EN28-1,'IRP Inputs'!BW$14-1)*100,"")</f>
        <v>0</v>
      </c>
      <c r="BX28" s="43">
        <f ca="1">IF($EO28,OFFSET('Measure Summary'!$A$1,'IRP Inputs'!$EN28-1,'IRP Inputs'!BX$14-1)*100,"")</f>
        <v>0</v>
      </c>
      <c r="BY28" s="43">
        <f ca="1">IF($EO28,OFFSET('Measure Summary'!$A$1,'IRP Inputs'!$EN28-1,'IRP Inputs'!BY$14-1)*100,"")</f>
        <v>0</v>
      </c>
      <c r="BZ28" s="43">
        <f ca="1">IF($EO28,OFFSET('Measure Summary'!$A$1,'IRP Inputs'!$EN28-1,'IRP Inputs'!BZ$14-1)*100,"")</f>
        <v>0</v>
      </c>
      <c r="CA28" s="43">
        <f ca="1">IF($EO28,OFFSET('Measure Summary'!$A$1,'IRP Inputs'!$EN28-1,'IRP Inputs'!CA$14-1)*100,"")</f>
        <v>0</v>
      </c>
      <c r="CB28" s="43">
        <f ca="1">IF($EO28,OFFSET('Measure Summary'!$A$1,'IRP Inputs'!$EN28-1,'IRP Inputs'!CB$14-1)*100,"")</f>
        <v>0</v>
      </c>
      <c r="CC28" s="43">
        <f ca="1">IF($EO28,OFFSET('Measure Summary'!$A$1,'IRP Inputs'!$EN28-1,'IRP Inputs'!CC$14-1)*100,"")</f>
        <v>0</v>
      </c>
      <c r="CD28" s="43">
        <f ca="1">IF($EO28,OFFSET('Measure Summary'!$A$1,'IRP Inputs'!$EN28-1,'IRP Inputs'!CD$14-1)*100,"")</f>
        <v>0</v>
      </c>
      <c r="CE28" s="43">
        <f ca="1">IF($EO28,OFFSET('Measure Summary'!$A$1,'IRP Inputs'!$EN28-1,'IRP Inputs'!CE$14-1)*100,"")</f>
        <v>0</v>
      </c>
      <c r="CF28" s="43">
        <f ca="1">IF($EO28,OFFSET('Measure Summary'!$A$1,'IRP Inputs'!$EN28-1,'IRP Inputs'!CF$14-1)*100,"")</f>
        <v>0</v>
      </c>
      <c r="CG28" s="43">
        <f ca="1">IF($EO28,OFFSET('Measure Summary'!$A$1,'IRP Inputs'!$EN28-1,'IRP Inputs'!CG$14-1)*100,"")</f>
        <v>0</v>
      </c>
      <c r="CH28" s="43">
        <f ca="1">IF($EO28,OFFSET('Measure Summary'!$A$1,'IRP Inputs'!$EN28-1,'IRP Inputs'!CH$14-1)*100,"")</f>
        <v>0</v>
      </c>
      <c r="CI28" s="44">
        <f ca="1">IF($EO28,OFFSET('Measure Summary'!$A$1,'IRP Inputs'!$EN28-1,'IRP Inputs'!CI$14-1)*100,"")</f>
        <v>0</v>
      </c>
      <c r="CJ28" s="45">
        <f ca="1">IF($EO28,OFFSET('Measure Summary'!$A$1,'IRP Inputs'!$EN28-1,IF($C28="WA",CJ$17,CJ$16)-1)/100,"")</f>
        <v>0</v>
      </c>
      <c r="CK28" s="46">
        <f ca="1">IF($EO28,OFFSET('Measure Summary'!$A$1,'IRP Inputs'!$EN28-1,IF($C28="WA",CK$17,CK$16)-1)/100,"")</f>
        <v>0</v>
      </c>
      <c r="CL28" s="46">
        <f ca="1">IF($EO28,OFFSET('Measure Summary'!$A$1,'IRP Inputs'!$EN28-1,IF($C28="WA",CL$17,CL$16)-1)/100,"")</f>
        <v>0</v>
      </c>
      <c r="CM28" s="46">
        <f ca="1">IF($EO28,OFFSET('Measure Summary'!$A$1,'IRP Inputs'!$EN28-1,IF($C28="WA",CM$17,CM$16)-1)/100,"")</f>
        <v>0</v>
      </c>
      <c r="CN28" s="46">
        <f ca="1">IF($EO28,OFFSET('Measure Summary'!$A$1,'IRP Inputs'!$EN28-1,IF($C28="WA",CN$17,CN$16)-1)/100,"")</f>
        <v>0</v>
      </c>
      <c r="CO28" s="46">
        <f ca="1">IF($EO28,OFFSET('Measure Summary'!$A$1,'IRP Inputs'!$EN28-1,IF($C28="WA",CO$17,CO$16)-1)/100,"")</f>
        <v>0</v>
      </c>
      <c r="CP28" s="46">
        <f ca="1">IF($EO28,OFFSET('Measure Summary'!$A$1,'IRP Inputs'!$EN28-1,IF($C28="WA",CP$17,CP$16)-1)/100,"")</f>
        <v>0</v>
      </c>
      <c r="CQ28" s="46">
        <f ca="1">IF($EO28,OFFSET('Measure Summary'!$A$1,'IRP Inputs'!$EN28-1,IF($C28="WA",CQ$17,CQ$16)-1)/100,"")</f>
        <v>0</v>
      </c>
      <c r="CR28" s="46">
        <f ca="1">IF($EO28,OFFSET('Measure Summary'!$A$1,'IRP Inputs'!$EN28-1,IF($C28="WA",CR$17,CR$16)-1)/100,"")</f>
        <v>0</v>
      </c>
      <c r="CS28" s="46">
        <f ca="1">IF($EO28,OFFSET('Measure Summary'!$A$1,'IRP Inputs'!$EN28-1,IF($C28="WA",CS$17,CS$16)-1)/100,"")</f>
        <v>0</v>
      </c>
      <c r="CT28" s="46">
        <f ca="1">IF($EO28,OFFSET('Measure Summary'!$A$1,'IRP Inputs'!$EN28-1,IF($C28="WA",CT$17,CT$16)-1)/100,"")</f>
        <v>0</v>
      </c>
      <c r="CU28" s="46">
        <f ca="1">IF($EO28,OFFSET('Measure Summary'!$A$1,'IRP Inputs'!$EN28-1,IF($C28="WA",CU$17,CU$16)-1)/100,"")</f>
        <v>0</v>
      </c>
      <c r="CV28" s="46">
        <f ca="1">IF($EO28,OFFSET('Measure Summary'!$A$1,'IRP Inputs'!$EN28-1,IF($C28="WA",CV$17,CV$16)-1)/100,"")</f>
        <v>0</v>
      </c>
      <c r="CW28" s="46">
        <f ca="1">IF($EO28,OFFSET('Measure Summary'!$A$1,'IRP Inputs'!$EN28-1,IF($C28="WA",CW$17,CW$16)-1)/100,"")</f>
        <v>0</v>
      </c>
      <c r="CX28" s="46">
        <f ca="1">IF($EO28,OFFSET('Measure Summary'!$A$1,'IRP Inputs'!$EN28-1,IF($C28="WA",CX$17,CX$16)-1)/100,"")</f>
        <v>0</v>
      </c>
      <c r="CY28" s="46">
        <f ca="1">IF($EO28,OFFSET('Measure Summary'!$A$1,'IRP Inputs'!$EN28-1,IF($C28="WA",CY$17,CY$16)-1)/100,"")</f>
        <v>0</v>
      </c>
      <c r="CZ28" s="46">
        <f ca="1">IF($EO28,OFFSET('Measure Summary'!$A$1,'IRP Inputs'!$EN28-1,IF($C28="WA",CZ$17,CZ$16)-1)/100,"")</f>
        <v>0</v>
      </c>
      <c r="DA28" s="46">
        <f ca="1">IF($EO28,OFFSET('Measure Summary'!$A$1,'IRP Inputs'!$EN28-1,IF($C28="WA",DA$17,DA$16)-1)/100,"")</f>
        <v>0</v>
      </c>
      <c r="DB28" s="46">
        <f ca="1">IF($EO28,OFFSET('Measure Summary'!$A$1,'IRP Inputs'!$EN28-1,IF($C28="WA",DB$17,DB$16)-1)/100,"")</f>
        <v>0</v>
      </c>
      <c r="DC28" s="46">
        <f ca="1">IF($EO28,OFFSET('Measure Summary'!$A$1,'IRP Inputs'!$EN28-1,IF($C28="WA",DC$17,DC$16)-1)/100,"")</f>
        <v>0</v>
      </c>
      <c r="DD28" s="46">
        <f ca="1">IF($EO28,OFFSET('Measure Summary'!$A$1,'IRP Inputs'!$EN28-1,IF($C28="WA",DD$17,DD$16)-1)/100,"")</f>
        <v>0</v>
      </c>
      <c r="DE28" s="46">
        <f ca="1">IF($EO28,OFFSET('Measure Summary'!$A$1,'IRP Inputs'!$EN28-1,IF($C28="WA",DE$17,DE$16)-1)/100,"")</f>
        <v>0</v>
      </c>
      <c r="DF28" s="46">
        <f ca="1">IF($EO28,OFFSET('Measure Summary'!$A$1,'IRP Inputs'!$EN28-1,IF($C28="WA",DF$17,DF$16)-1)/100,"")</f>
        <v>0</v>
      </c>
      <c r="DG28" s="46">
        <f ca="1">IF($EO28,OFFSET('Measure Summary'!$A$1,'IRP Inputs'!$EN28-1,IF($C28="WA",DG$17,DG$16)-1)/100,"")</f>
        <v>0</v>
      </c>
      <c r="DH28" s="47">
        <f ca="1">IF($EO28,OFFSET('Measure Summary'!$A$1,'IRP Inputs'!$EN28-1,IF($C28="WA",DH$17,DH$16)-1)/100,"")</f>
        <v>0</v>
      </c>
      <c r="DJ28" s="48">
        <f ca="1">IF($EO28,OFFSET('Measure Summary'!$A$1,'IRP Inputs'!$EN28-1,'IRP Inputs'!DJ$14-1),"")*K28</f>
        <v>110.69099999999999</v>
      </c>
      <c r="DK28" s="49">
        <f t="shared" ca="1" si="69"/>
        <v>34.314209999999996</v>
      </c>
      <c r="DL28" s="48">
        <f t="shared" ca="1" si="66"/>
        <v>0</v>
      </c>
      <c r="DM28" s="50">
        <f t="shared" ca="1" si="66"/>
        <v>0</v>
      </c>
      <c r="DN28" s="50">
        <f t="shared" ca="1" si="66"/>
        <v>0</v>
      </c>
      <c r="DO28" s="50">
        <f t="shared" ca="1" si="66"/>
        <v>0</v>
      </c>
      <c r="DP28" s="50">
        <f t="shared" ca="1" si="66"/>
        <v>0</v>
      </c>
      <c r="DQ28" s="50">
        <f t="shared" ca="1" si="66"/>
        <v>0</v>
      </c>
      <c r="DR28" s="50">
        <f t="shared" ca="1" si="66"/>
        <v>0</v>
      </c>
      <c r="DS28" s="50">
        <f t="shared" ca="1" si="66"/>
        <v>0</v>
      </c>
      <c r="DT28" s="50">
        <f t="shared" ca="1" si="66"/>
        <v>0</v>
      </c>
      <c r="DU28" s="50">
        <f t="shared" ca="1" si="66"/>
        <v>0</v>
      </c>
      <c r="DV28" s="50">
        <f t="shared" ca="1" si="67"/>
        <v>0</v>
      </c>
      <c r="DW28" s="50">
        <f t="shared" ca="1" si="67"/>
        <v>0</v>
      </c>
      <c r="DX28" s="50">
        <f t="shared" ca="1" si="67"/>
        <v>0</v>
      </c>
      <c r="DY28" s="50">
        <f t="shared" ca="1" si="67"/>
        <v>0</v>
      </c>
      <c r="DZ28" s="50">
        <f t="shared" ca="1" si="67"/>
        <v>0</v>
      </c>
      <c r="EA28" s="50">
        <f t="shared" ca="1" si="67"/>
        <v>0</v>
      </c>
      <c r="EB28" s="50">
        <f t="shared" ca="1" si="67"/>
        <v>0</v>
      </c>
      <c r="EC28" s="50">
        <f t="shared" ca="1" si="67"/>
        <v>0</v>
      </c>
      <c r="ED28" s="50">
        <f t="shared" ca="1" si="67"/>
        <v>0</v>
      </c>
      <c r="EE28" s="50">
        <f t="shared" ca="1" si="67"/>
        <v>0</v>
      </c>
      <c r="EF28" s="50">
        <f t="shared" ca="1" si="68"/>
        <v>0</v>
      </c>
      <c r="EG28" s="50">
        <f t="shared" ca="1" si="68"/>
        <v>0</v>
      </c>
      <c r="EH28" s="50">
        <f t="shared" ca="1" si="68"/>
        <v>0</v>
      </c>
      <c r="EI28" s="50">
        <f t="shared" ca="1" si="68"/>
        <v>0</v>
      </c>
      <c r="EJ28" s="49">
        <f t="shared" ca="1" si="68"/>
        <v>0</v>
      </c>
      <c r="EM28">
        <f t="shared" si="71"/>
        <v>5</v>
      </c>
      <c r="EN28">
        <f>MATCH(EM28,'Measure Summary'!$VY:$VY,0)</f>
        <v>9</v>
      </c>
      <c r="EO28" t="b">
        <f t="shared" si="70"/>
        <v>1</v>
      </c>
    </row>
    <row r="29" spans="1:145">
      <c r="A29" s="40" t="str">
        <f ca="1">IF($EO29,OFFSET('Measure Summary'!$A$1,'IRP Inputs'!$EN29-1,'IRP Inputs'!A$14-1),"")</f>
        <v>OR_Residential_LI - Single Family_Existing_Space Heating_Natural Gas_Furnace</v>
      </c>
      <c r="B29" t="str">
        <f ca="1">IF($EO29,OFFSET('Measure Summary'!$A$1,'IRP Inputs'!$EN29-1,'IRP Inputs'!B$14-1),"")</f>
        <v>Lost Opportunity</v>
      </c>
      <c r="C29" t="str">
        <f ca="1">IF($EO29,OFFSET('Measure Summary'!$A$1,'IRP Inputs'!$EN29-1,'IRP Inputs'!C$14-1),"")</f>
        <v>OR</v>
      </c>
      <c r="D29" t="str">
        <f ca="1">IF($EO29,OFFSET('Measure Summary'!$A$1,'IRP Inputs'!$EN29-1,'IRP Inputs'!D$14-1),"")</f>
        <v>Residential</v>
      </c>
      <c r="E29" t="str">
        <f ca="1">IF($EO29,OFFSET('Measure Summary'!$A$1,'IRP Inputs'!$EN29-1,'IRP Inputs'!E$14-1),"")</f>
        <v>LI - Single Family</v>
      </c>
      <c r="F29" t="str">
        <f ca="1">IF($EO29,OFFSET('Measure Summary'!$A$1,'IRP Inputs'!$EN29-1,'IRP Inputs'!F$14-1),"")</f>
        <v>Existing</v>
      </c>
      <c r="G29" t="str">
        <f ca="1">IF($EO29,OFFSET('Measure Summary'!$A$1,'IRP Inputs'!$EN29-1,'IRP Inputs'!G$14-1),"")</f>
        <v>Appliances</v>
      </c>
      <c r="H29" t="str">
        <f ca="1">IF($EO29,OFFSET('Measure Summary'!$A$1,'IRP Inputs'!$EN29-1,'IRP Inputs'!H$14-1),"")</f>
        <v>Clothes Dryer</v>
      </c>
      <c r="I29" t="str">
        <f ca="1">IF($EO29,OFFSET('Measure Summary'!$A$1,'IRP Inputs'!$EN29-1,'IRP Inputs'!I$14-1),"")</f>
        <v>ORE6</v>
      </c>
      <c r="J29" s="1" t="str">
        <f ca="1">IF($EO29,OFFSET('Measure Summary'!$A$1,'IRP Inputs'!$EN29-1,'IRP Inputs'!J$14-1),"")</f>
        <v>NEEA/ENERGY STAR (CE &gt;60%)</v>
      </c>
      <c r="K29" s="41">
        <f ca="1">IF($EO29,OFFSET('Measure Summary'!$A$1,'IRP Inputs'!$EN29-1,'IRP Inputs'!K$14-1),"")</f>
        <v>51.15</v>
      </c>
      <c r="L29" s="1">
        <f ca="1">IF($EO29,OFFSET('Measure Summary'!$A$1,'IRP Inputs'!$EN29-1,'IRP Inputs'!L$14-1),"")</f>
        <v>12</v>
      </c>
      <c r="M29" s="42">
        <f ca="1">IF($EO29,OFFSET('Measure Summary'!$A$1,'IRP Inputs'!$EN29-1,'IRP Inputs'!M$14-1),"")</f>
        <v>0</v>
      </c>
      <c r="N29" s="43">
        <f ca="1">IF($EO29,OFFSET('Measure Summary'!$A$1,'IRP Inputs'!$EN29-1,'IRP Inputs'!N$14-1),"")</f>
        <v>0</v>
      </c>
      <c r="O29" s="43">
        <f ca="1">IF($EO29,OFFSET('Measure Summary'!$A$1,'IRP Inputs'!$EN29-1,'IRP Inputs'!O$14-1),"")</f>
        <v>0</v>
      </c>
      <c r="P29" s="43">
        <f ca="1">IF($EO29,OFFSET('Measure Summary'!$A$1,'IRP Inputs'!$EN29-1,'IRP Inputs'!P$14-1),"")</f>
        <v>0</v>
      </c>
      <c r="Q29" s="43">
        <f ca="1">IF($EO29,OFFSET('Measure Summary'!$A$1,'IRP Inputs'!$EN29-1,'IRP Inputs'!Q$14-1),"")</f>
        <v>0</v>
      </c>
      <c r="R29" s="43">
        <f ca="1">IF($EO29,OFFSET('Measure Summary'!$A$1,'IRP Inputs'!$EN29-1,'IRP Inputs'!R$14-1),"")</f>
        <v>0</v>
      </c>
      <c r="S29" s="43">
        <f ca="1">IF($EO29,OFFSET('Measure Summary'!$A$1,'IRP Inputs'!$EN29-1,'IRP Inputs'!S$14-1),"")</f>
        <v>0</v>
      </c>
      <c r="T29" s="43">
        <f ca="1">IF($EO29,OFFSET('Measure Summary'!$A$1,'IRP Inputs'!$EN29-1,'IRP Inputs'!T$14-1),"")</f>
        <v>0</v>
      </c>
      <c r="U29" s="43">
        <f ca="1">IF($EO29,OFFSET('Measure Summary'!$A$1,'IRP Inputs'!$EN29-1,'IRP Inputs'!U$14-1),"")</f>
        <v>0</v>
      </c>
      <c r="V29" s="43">
        <f ca="1">IF($EO29,OFFSET('Measure Summary'!$A$1,'IRP Inputs'!$EN29-1,'IRP Inputs'!V$14-1),"")</f>
        <v>0</v>
      </c>
      <c r="W29" s="43">
        <f ca="1">IF($EO29,OFFSET('Measure Summary'!$A$1,'IRP Inputs'!$EN29-1,'IRP Inputs'!W$14-1),"")</f>
        <v>0</v>
      </c>
      <c r="X29" s="43">
        <f ca="1">IF($EO29,OFFSET('Measure Summary'!$A$1,'IRP Inputs'!$EN29-1,'IRP Inputs'!X$14-1),"")</f>
        <v>0</v>
      </c>
      <c r="Y29" s="43">
        <f ca="1">IF($EO29,OFFSET('Measure Summary'!$A$1,'IRP Inputs'!$EN29-1,'IRP Inputs'!Y$14-1),"")</f>
        <v>0</v>
      </c>
      <c r="Z29" s="43">
        <f ca="1">IF($EO29,OFFSET('Measure Summary'!$A$1,'IRP Inputs'!$EN29-1,'IRP Inputs'!Z$14-1),"")</f>
        <v>0</v>
      </c>
      <c r="AA29" s="43">
        <f ca="1">IF($EO29,OFFSET('Measure Summary'!$A$1,'IRP Inputs'!$EN29-1,'IRP Inputs'!AA$14-1),"")</f>
        <v>0</v>
      </c>
      <c r="AB29" s="43">
        <f ca="1">IF($EO29,OFFSET('Measure Summary'!$A$1,'IRP Inputs'!$EN29-1,'IRP Inputs'!AB$14-1),"")</f>
        <v>0</v>
      </c>
      <c r="AC29" s="43">
        <f ca="1">IF($EO29,OFFSET('Measure Summary'!$A$1,'IRP Inputs'!$EN29-1,'IRP Inputs'!AC$14-1),"")</f>
        <v>0</v>
      </c>
      <c r="AD29" s="43">
        <f ca="1">IF($EO29,OFFSET('Measure Summary'!$A$1,'IRP Inputs'!$EN29-1,'IRP Inputs'!AD$14-1),"")</f>
        <v>0</v>
      </c>
      <c r="AE29" s="43">
        <f ca="1">IF($EO29,OFFSET('Measure Summary'!$A$1,'IRP Inputs'!$EN29-1,'IRP Inputs'!AE$14-1),"")</f>
        <v>0</v>
      </c>
      <c r="AF29" s="43">
        <f ca="1">IF($EO29,OFFSET('Measure Summary'!$A$1,'IRP Inputs'!$EN29-1,'IRP Inputs'!AF$14-1),"")</f>
        <v>0</v>
      </c>
      <c r="AG29" s="43">
        <f ca="1">IF($EO29,OFFSET('Measure Summary'!$A$1,'IRP Inputs'!$EN29-1,'IRP Inputs'!AG$14-1),"")</f>
        <v>0</v>
      </c>
      <c r="AH29" s="43">
        <f ca="1">IF($EO29,OFFSET('Measure Summary'!$A$1,'IRP Inputs'!$EN29-1,'IRP Inputs'!AH$14-1),"")</f>
        <v>0</v>
      </c>
      <c r="AI29" s="43">
        <f ca="1">IF($EO29,OFFSET('Measure Summary'!$A$1,'IRP Inputs'!$EN29-1,'IRP Inputs'!AI$14-1),"")</f>
        <v>0</v>
      </c>
      <c r="AJ29" s="43">
        <f ca="1">IF($EO29,OFFSET('Measure Summary'!$A$1,'IRP Inputs'!$EN29-1,'IRP Inputs'!AJ$14-1),"")</f>
        <v>0</v>
      </c>
      <c r="AK29" s="44">
        <f ca="1">IF($EO29,OFFSET('Measure Summary'!$A$1,'IRP Inputs'!$EN29-1,'IRP Inputs'!AK$14-1),"")</f>
        <v>0</v>
      </c>
      <c r="AL29" s="42">
        <f ca="1">IF($EO29,OFFSET('Measure Summary'!$A$1,'IRP Inputs'!$EN29-1,'IRP Inputs'!AL$14-1)*100,"")</f>
        <v>0</v>
      </c>
      <c r="AM29" s="43">
        <f ca="1">IF($EO29,OFFSET('Measure Summary'!$A$1,'IRP Inputs'!$EN29-1,'IRP Inputs'!AM$14-1)*100,"")</f>
        <v>0</v>
      </c>
      <c r="AN29" s="43">
        <f ca="1">IF($EO29,OFFSET('Measure Summary'!$A$1,'IRP Inputs'!$EN29-1,'IRP Inputs'!AN$14-1)*100,"")</f>
        <v>0</v>
      </c>
      <c r="AO29" s="43">
        <f ca="1">IF($EO29,OFFSET('Measure Summary'!$A$1,'IRP Inputs'!$EN29-1,'IRP Inputs'!AO$14-1)*100,"")</f>
        <v>0</v>
      </c>
      <c r="AP29" s="43">
        <f ca="1">IF($EO29,OFFSET('Measure Summary'!$A$1,'IRP Inputs'!$EN29-1,'IRP Inputs'!AP$14-1)*100,"")</f>
        <v>0</v>
      </c>
      <c r="AQ29" s="43">
        <f ca="1">IF($EO29,OFFSET('Measure Summary'!$A$1,'IRP Inputs'!$EN29-1,'IRP Inputs'!AQ$14-1)*100,"")</f>
        <v>0</v>
      </c>
      <c r="AR29" s="43">
        <f ca="1">IF($EO29,OFFSET('Measure Summary'!$A$1,'IRP Inputs'!$EN29-1,'IRP Inputs'!AR$14-1)*100,"")</f>
        <v>0</v>
      </c>
      <c r="AS29" s="43">
        <f ca="1">IF($EO29,OFFSET('Measure Summary'!$A$1,'IRP Inputs'!$EN29-1,'IRP Inputs'!AS$14-1)*100,"")</f>
        <v>0</v>
      </c>
      <c r="AT29" s="43">
        <f ca="1">IF($EO29,OFFSET('Measure Summary'!$A$1,'IRP Inputs'!$EN29-1,'IRP Inputs'!AT$14-1)*100,"")</f>
        <v>0</v>
      </c>
      <c r="AU29" s="43">
        <f ca="1">IF($EO29,OFFSET('Measure Summary'!$A$1,'IRP Inputs'!$EN29-1,'IRP Inputs'!AU$14-1)*100,"")</f>
        <v>0</v>
      </c>
      <c r="AV29" s="43">
        <f ca="1">IF($EO29,OFFSET('Measure Summary'!$A$1,'IRP Inputs'!$EN29-1,'IRP Inputs'!AV$14-1)*100,"")</f>
        <v>0</v>
      </c>
      <c r="AW29" s="43">
        <f ca="1">IF($EO29,OFFSET('Measure Summary'!$A$1,'IRP Inputs'!$EN29-1,'IRP Inputs'!AW$14-1)*100,"")</f>
        <v>0</v>
      </c>
      <c r="AX29" s="43">
        <f ca="1">IF($EO29,OFFSET('Measure Summary'!$A$1,'IRP Inputs'!$EN29-1,'IRP Inputs'!AX$14-1)*100,"")</f>
        <v>0</v>
      </c>
      <c r="AY29" s="43">
        <f ca="1">IF($EO29,OFFSET('Measure Summary'!$A$1,'IRP Inputs'!$EN29-1,'IRP Inputs'!AY$14-1)*100,"")</f>
        <v>0</v>
      </c>
      <c r="AZ29" s="43">
        <f ca="1">IF($EO29,OFFSET('Measure Summary'!$A$1,'IRP Inputs'!$EN29-1,'IRP Inputs'!AZ$14-1)*100,"")</f>
        <v>0</v>
      </c>
      <c r="BA29" s="43">
        <f ca="1">IF($EO29,OFFSET('Measure Summary'!$A$1,'IRP Inputs'!$EN29-1,'IRP Inputs'!BA$14-1)*100,"")</f>
        <v>0</v>
      </c>
      <c r="BB29" s="43">
        <f ca="1">IF($EO29,OFFSET('Measure Summary'!$A$1,'IRP Inputs'!$EN29-1,'IRP Inputs'!BB$14-1)*100,"")</f>
        <v>0</v>
      </c>
      <c r="BC29" s="43">
        <f ca="1">IF($EO29,OFFSET('Measure Summary'!$A$1,'IRP Inputs'!$EN29-1,'IRP Inputs'!BC$14-1)*100,"")</f>
        <v>0</v>
      </c>
      <c r="BD29" s="43">
        <f ca="1">IF($EO29,OFFSET('Measure Summary'!$A$1,'IRP Inputs'!$EN29-1,'IRP Inputs'!BD$14-1)*100,"")</f>
        <v>0</v>
      </c>
      <c r="BE29" s="43">
        <f ca="1">IF($EO29,OFFSET('Measure Summary'!$A$1,'IRP Inputs'!$EN29-1,'IRP Inputs'!BE$14-1)*100,"")</f>
        <v>0</v>
      </c>
      <c r="BF29" s="43">
        <f ca="1">IF($EO29,OFFSET('Measure Summary'!$A$1,'IRP Inputs'!$EN29-1,'IRP Inputs'!BF$14-1)*100,"")</f>
        <v>0</v>
      </c>
      <c r="BG29" s="43">
        <f ca="1">IF($EO29,OFFSET('Measure Summary'!$A$1,'IRP Inputs'!$EN29-1,'IRP Inputs'!BG$14-1)*100,"")</f>
        <v>0</v>
      </c>
      <c r="BH29" s="43">
        <f ca="1">IF($EO29,OFFSET('Measure Summary'!$A$1,'IRP Inputs'!$EN29-1,'IRP Inputs'!BH$14-1)*100,"")</f>
        <v>0</v>
      </c>
      <c r="BI29" s="43">
        <f ca="1">IF($EO29,OFFSET('Measure Summary'!$A$1,'IRP Inputs'!$EN29-1,'IRP Inputs'!BI$14-1)*100,"")</f>
        <v>0</v>
      </c>
      <c r="BJ29" s="44">
        <f ca="1">IF($EO29,OFFSET('Measure Summary'!$A$1,'IRP Inputs'!$EN29-1,'IRP Inputs'!BJ$14-1)*100,"")</f>
        <v>0</v>
      </c>
      <c r="BK29" s="42">
        <f ca="1">IF($EO29,OFFSET('Measure Summary'!$A$1,'IRP Inputs'!$EN29-1,'IRP Inputs'!BK$14-1)*100,"")</f>
        <v>0</v>
      </c>
      <c r="BL29" s="43">
        <f ca="1">IF($EO29,OFFSET('Measure Summary'!$A$1,'IRP Inputs'!$EN29-1,'IRP Inputs'!BL$14-1)*100,"")</f>
        <v>0</v>
      </c>
      <c r="BM29" s="43">
        <f ca="1">IF($EO29,OFFSET('Measure Summary'!$A$1,'IRP Inputs'!$EN29-1,'IRP Inputs'!BM$14-1)*100,"")</f>
        <v>0</v>
      </c>
      <c r="BN29" s="43">
        <f ca="1">IF($EO29,OFFSET('Measure Summary'!$A$1,'IRP Inputs'!$EN29-1,'IRP Inputs'!BN$14-1)*100,"")</f>
        <v>0</v>
      </c>
      <c r="BO29" s="43">
        <f ca="1">IF($EO29,OFFSET('Measure Summary'!$A$1,'IRP Inputs'!$EN29-1,'IRP Inputs'!BO$14-1)*100,"")</f>
        <v>0</v>
      </c>
      <c r="BP29" s="43">
        <f ca="1">IF($EO29,OFFSET('Measure Summary'!$A$1,'IRP Inputs'!$EN29-1,'IRP Inputs'!BP$14-1)*100,"")</f>
        <v>0</v>
      </c>
      <c r="BQ29" s="43">
        <f ca="1">IF($EO29,OFFSET('Measure Summary'!$A$1,'IRP Inputs'!$EN29-1,'IRP Inputs'!BQ$14-1)*100,"")</f>
        <v>0</v>
      </c>
      <c r="BR29" s="43">
        <f ca="1">IF($EO29,OFFSET('Measure Summary'!$A$1,'IRP Inputs'!$EN29-1,'IRP Inputs'!BR$14-1)*100,"")</f>
        <v>0</v>
      </c>
      <c r="BS29" s="43">
        <f ca="1">IF($EO29,OFFSET('Measure Summary'!$A$1,'IRP Inputs'!$EN29-1,'IRP Inputs'!BS$14-1)*100,"")</f>
        <v>0</v>
      </c>
      <c r="BT29" s="43">
        <f ca="1">IF($EO29,OFFSET('Measure Summary'!$A$1,'IRP Inputs'!$EN29-1,'IRP Inputs'!BT$14-1)*100,"")</f>
        <v>0</v>
      </c>
      <c r="BU29" s="43">
        <f ca="1">IF($EO29,OFFSET('Measure Summary'!$A$1,'IRP Inputs'!$EN29-1,'IRP Inputs'!BU$14-1)*100,"")</f>
        <v>0</v>
      </c>
      <c r="BV29" s="43">
        <f ca="1">IF($EO29,OFFSET('Measure Summary'!$A$1,'IRP Inputs'!$EN29-1,'IRP Inputs'!BV$14-1)*100,"")</f>
        <v>0</v>
      </c>
      <c r="BW29" s="43">
        <f ca="1">IF($EO29,OFFSET('Measure Summary'!$A$1,'IRP Inputs'!$EN29-1,'IRP Inputs'!BW$14-1)*100,"")</f>
        <v>0</v>
      </c>
      <c r="BX29" s="43">
        <f ca="1">IF($EO29,OFFSET('Measure Summary'!$A$1,'IRP Inputs'!$EN29-1,'IRP Inputs'!BX$14-1)*100,"")</f>
        <v>0</v>
      </c>
      <c r="BY29" s="43">
        <f ca="1">IF($EO29,OFFSET('Measure Summary'!$A$1,'IRP Inputs'!$EN29-1,'IRP Inputs'!BY$14-1)*100,"")</f>
        <v>0</v>
      </c>
      <c r="BZ29" s="43">
        <f ca="1">IF($EO29,OFFSET('Measure Summary'!$A$1,'IRP Inputs'!$EN29-1,'IRP Inputs'!BZ$14-1)*100,"")</f>
        <v>0</v>
      </c>
      <c r="CA29" s="43">
        <f ca="1">IF($EO29,OFFSET('Measure Summary'!$A$1,'IRP Inputs'!$EN29-1,'IRP Inputs'!CA$14-1)*100,"")</f>
        <v>0</v>
      </c>
      <c r="CB29" s="43">
        <f ca="1">IF($EO29,OFFSET('Measure Summary'!$A$1,'IRP Inputs'!$EN29-1,'IRP Inputs'!CB$14-1)*100,"")</f>
        <v>0</v>
      </c>
      <c r="CC29" s="43">
        <f ca="1">IF($EO29,OFFSET('Measure Summary'!$A$1,'IRP Inputs'!$EN29-1,'IRP Inputs'!CC$14-1)*100,"")</f>
        <v>0</v>
      </c>
      <c r="CD29" s="43">
        <f ca="1">IF($EO29,OFFSET('Measure Summary'!$A$1,'IRP Inputs'!$EN29-1,'IRP Inputs'!CD$14-1)*100,"")</f>
        <v>0</v>
      </c>
      <c r="CE29" s="43">
        <f ca="1">IF($EO29,OFFSET('Measure Summary'!$A$1,'IRP Inputs'!$EN29-1,'IRP Inputs'!CE$14-1)*100,"")</f>
        <v>0</v>
      </c>
      <c r="CF29" s="43">
        <f ca="1">IF($EO29,OFFSET('Measure Summary'!$A$1,'IRP Inputs'!$EN29-1,'IRP Inputs'!CF$14-1)*100,"")</f>
        <v>0</v>
      </c>
      <c r="CG29" s="43">
        <f ca="1">IF($EO29,OFFSET('Measure Summary'!$A$1,'IRP Inputs'!$EN29-1,'IRP Inputs'!CG$14-1)*100,"")</f>
        <v>0</v>
      </c>
      <c r="CH29" s="43">
        <f ca="1">IF($EO29,OFFSET('Measure Summary'!$A$1,'IRP Inputs'!$EN29-1,'IRP Inputs'!CH$14-1)*100,"")</f>
        <v>0</v>
      </c>
      <c r="CI29" s="44">
        <f ca="1">IF($EO29,OFFSET('Measure Summary'!$A$1,'IRP Inputs'!$EN29-1,'IRP Inputs'!CI$14-1)*100,"")</f>
        <v>0</v>
      </c>
      <c r="CJ29" s="45">
        <f ca="1">IF($EO29,OFFSET('Measure Summary'!$A$1,'IRP Inputs'!$EN29-1,IF($C29="WA",CJ$17,CJ$16)-1)/100,"")</f>
        <v>0</v>
      </c>
      <c r="CK29" s="46">
        <f ca="1">IF($EO29,OFFSET('Measure Summary'!$A$1,'IRP Inputs'!$EN29-1,IF($C29="WA",CK$17,CK$16)-1)/100,"")</f>
        <v>0</v>
      </c>
      <c r="CL29" s="46">
        <f ca="1">IF($EO29,OFFSET('Measure Summary'!$A$1,'IRP Inputs'!$EN29-1,IF($C29="WA",CL$17,CL$16)-1)/100,"")</f>
        <v>0</v>
      </c>
      <c r="CM29" s="46">
        <f ca="1">IF($EO29,OFFSET('Measure Summary'!$A$1,'IRP Inputs'!$EN29-1,IF($C29="WA",CM$17,CM$16)-1)/100,"")</f>
        <v>0</v>
      </c>
      <c r="CN29" s="46">
        <f ca="1">IF($EO29,OFFSET('Measure Summary'!$A$1,'IRP Inputs'!$EN29-1,IF($C29="WA",CN$17,CN$16)-1)/100,"")</f>
        <v>0</v>
      </c>
      <c r="CO29" s="46">
        <f ca="1">IF($EO29,OFFSET('Measure Summary'!$A$1,'IRP Inputs'!$EN29-1,IF($C29="WA",CO$17,CO$16)-1)/100,"")</f>
        <v>0</v>
      </c>
      <c r="CP29" s="46">
        <f ca="1">IF($EO29,OFFSET('Measure Summary'!$A$1,'IRP Inputs'!$EN29-1,IF($C29="WA",CP$17,CP$16)-1)/100,"")</f>
        <v>0</v>
      </c>
      <c r="CQ29" s="46">
        <f ca="1">IF($EO29,OFFSET('Measure Summary'!$A$1,'IRP Inputs'!$EN29-1,IF($C29="WA",CQ$17,CQ$16)-1)/100,"")</f>
        <v>0</v>
      </c>
      <c r="CR29" s="46">
        <f ca="1">IF($EO29,OFFSET('Measure Summary'!$A$1,'IRP Inputs'!$EN29-1,IF($C29="WA",CR$17,CR$16)-1)/100,"")</f>
        <v>0</v>
      </c>
      <c r="CS29" s="46">
        <f ca="1">IF($EO29,OFFSET('Measure Summary'!$A$1,'IRP Inputs'!$EN29-1,IF($C29="WA",CS$17,CS$16)-1)/100,"")</f>
        <v>0</v>
      </c>
      <c r="CT29" s="46">
        <f ca="1">IF($EO29,OFFSET('Measure Summary'!$A$1,'IRP Inputs'!$EN29-1,IF($C29="WA",CT$17,CT$16)-1)/100,"")</f>
        <v>0</v>
      </c>
      <c r="CU29" s="46">
        <f ca="1">IF($EO29,OFFSET('Measure Summary'!$A$1,'IRP Inputs'!$EN29-1,IF($C29="WA",CU$17,CU$16)-1)/100,"")</f>
        <v>0</v>
      </c>
      <c r="CV29" s="46">
        <f ca="1">IF($EO29,OFFSET('Measure Summary'!$A$1,'IRP Inputs'!$EN29-1,IF($C29="WA",CV$17,CV$16)-1)/100,"")</f>
        <v>0</v>
      </c>
      <c r="CW29" s="46">
        <f ca="1">IF($EO29,OFFSET('Measure Summary'!$A$1,'IRP Inputs'!$EN29-1,IF($C29="WA",CW$17,CW$16)-1)/100,"")</f>
        <v>0</v>
      </c>
      <c r="CX29" s="46">
        <f ca="1">IF($EO29,OFFSET('Measure Summary'!$A$1,'IRP Inputs'!$EN29-1,IF($C29="WA",CX$17,CX$16)-1)/100,"")</f>
        <v>0</v>
      </c>
      <c r="CY29" s="46">
        <f ca="1">IF($EO29,OFFSET('Measure Summary'!$A$1,'IRP Inputs'!$EN29-1,IF($C29="WA",CY$17,CY$16)-1)/100,"")</f>
        <v>0</v>
      </c>
      <c r="CZ29" s="46">
        <f ca="1">IF($EO29,OFFSET('Measure Summary'!$A$1,'IRP Inputs'!$EN29-1,IF($C29="WA",CZ$17,CZ$16)-1)/100,"")</f>
        <v>0</v>
      </c>
      <c r="DA29" s="46">
        <f ca="1">IF($EO29,OFFSET('Measure Summary'!$A$1,'IRP Inputs'!$EN29-1,IF($C29="WA",DA$17,DA$16)-1)/100,"")</f>
        <v>0</v>
      </c>
      <c r="DB29" s="46">
        <f ca="1">IF($EO29,OFFSET('Measure Summary'!$A$1,'IRP Inputs'!$EN29-1,IF($C29="WA",DB$17,DB$16)-1)/100,"")</f>
        <v>0</v>
      </c>
      <c r="DC29" s="46">
        <f ca="1">IF($EO29,OFFSET('Measure Summary'!$A$1,'IRP Inputs'!$EN29-1,IF($C29="WA",DC$17,DC$16)-1)/100,"")</f>
        <v>0</v>
      </c>
      <c r="DD29" s="46">
        <f ca="1">IF($EO29,OFFSET('Measure Summary'!$A$1,'IRP Inputs'!$EN29-1,IF($C29="WA",DD$17,DD$16)-1)/100,"")</f>
        <v>0</v>
      </c>
      <c r="DE29" s="46">
        <f ca="1">IF($EO29,OFFSET('Measure Summary'!$A$1,'IRP Inputs'!$EN29-1,IF($C29="WA",DE$17,DE$16)-1)/100,"")</f>
        <v>0</v>
      </c>
      <c r="DF29" s="46">
        <f ca="1">IF($EO29,OFFSET('Measure Summary'!$A$1,'IRP Inputs'!$EN29-1,IF($C29="WA",DF$17,DF$16)-1)/100,"")</f>
        <v>0</v>
      </c>
      <c r="DG29" s="46">
        <f ca="1">IF($EO29,OFFSET('Measure Summary'!$A$1,'IRP Inputs'!$EN29-1,IF($C29="WA",DG$17,DG$16)-1)/100,"")</f>
        <v>0</v>
      </c>
      <c r="DH29" s="47">
        <f ca="1">IF($EO29,OFFSET('Measure Summary'!$A$1,'IRP Inputs'!$EN29-1,IF($C29="WA",DH$17,DH$16)-1)/100,"")</f>
        <v>0</v>
      </c>
      <c r="DJ29" s="48">
        <f ca="1">IF($EO29,OFFSET('Measure Summary'!$A$1,'IRP Inputs'!$EN29-1,'IRP Inputs'!DJ$14-1),"")*K29</f>
        <v>17.9025</v>
      </c>
      <c r="DK29" s="49">
        <f t="shared" ca="1" si="69"/>
        <v>5.5497750000000003</v>
      </c>
      <c r="DL29" s="48">
        <f t="shared" ca="1" si="66"/>
        <v>0</v>
      </c>
      <c r="DM29" s="50">
        <f t="shared" ca="1" si="66"/>
        <v>0</v>
      </c>
      <c r="DN29" s="50">
        <f t="shared" ca="1" si="66"/>
        <v>0</v>
      </c>
      <c r="DO29" s="50">
        <f t="shared" ca="1" si="66"/>
        <v>0</v>
      </c>
      <c r="DP29" s="50">
        <f t="shared" ca="1" si="66"/>
        <v>0</v>
      </c>
      <c r="DQ29" s="50">
        <f t="shared" ca="1" si="66"/>
        <v>0</v>
      </c>
      <c r="DR29" s="50">
        <f t="shared" ca="1" si="66"/>
        <v>0</v>
      </c>
      <c r="DS29" s="50">
        <f t="shared" ca="1" si="66"/>
        <v>0</v>
      </c>
      <c r="DT29" s="50">
        <f t="shared" ca="1" si="66"/>
        <v>0</v>
      </c>
      <c r="DU29" s="50">
        <f t="shared" ca="1" si="66"/>
        <v>0</v>
      </c>
      <c r="DV29" s="50">
        <f t="shared" ca="1" si="67"/>
        <v>0</v>
      </c>
      <c r="DW29" s="50">
        <f t="shared" ca="1" si="67"/>
        <v>0</v>
      </c>
      <c r="DX29" s="50">
        <f t="shared" ca="1" si="67"/>
        <v>0</v>
      </c>
      <c r="DY29" s="50">
        <f t="shared" ca="1" si="67"/>
        <v>0</v>
      </c>
      <c r="DZ29" s="50">
        <f t="shared" ca="1" si="67"/>
        <v>0</v>
      </c>
      <c r="EA29" s="50">
        <f t="shared" ca="1" si="67"/>
        <v>0</v>
      </c>
      <c r="EB29" s="50">
        <f t="shared" ca="1" si="67"/>
        <v>0</v>
      </c>
      <c r="EC29" s="50">
        <f t="shared" ca="1" si="67"/>
        <v>0</v>
      </c>
      <c r="ED29" s="50">
        <f t="shared" ca="1" si="67"/>
        <v>0</v>
      </c>
      <c r="EE29" s="50">
        <f t="shared" ca="1" si="67"/>
        <v>0</v>
      </c>
      <c r="EF29" s="50">
        <f t="shared" ca="1" si="68"/>
        <v>0</v>
      </c>
      <c r="EG29" s="50">
        <f t="shared" ca="1" si="68"/>
        <v>0</v>
      </c>
      <c r="EH29" s="50">
        <f t="shared" ca="1" si="68"/>
        <v>0</v>
      </c>
      <c r="EI29" s="50">
        <f t="shared" ca="1" si="68"/>
        <v>0</v>
      </c>
      <c r="EJ29" s="49">
        <f t="shared" ca="1" si="68"/>
        <v>0</v>
      </c>
      <c r="EM29">
        <f t="shared" si="71"/>
        <v>6</v>
      </c>
      <c r="EN29">
        <f>MATCH(EM29,'Measure Summary'!$VY:$VY,0)</f>
        <v>10</v>
      </c>
      <c r="EO29" t="b">
        <f t="shared" si="70"/>
        <v>1</v>
      </c>
    </row>
    <row r="30" spans="1:145">
      <c r="A30" s="40" t="str">
        <f ca="1">IF($EO30,OFFSET('Measure Summary'!$A$1,'IRP Inputs'!$EN30-1,'IRP Inputs'!A$14-1),"")</f>
        <v>OR_Residential_LI - Single Family_Existing_Space Heating_Natural Gas_Furnace</v>
      </c>
      <c r="B30" t="str">
        <f ca="1">IF($EO30,OFFSET('Measure Summary'!$A$1,'IRP Inputs'!$EN30-1,'IRP Inputs'!B$14-1),"")</f>
        <v>Lost Opportunity</v>
      </c>
      <c r="C30" t="str">
        <f ca="1">IF($EO30,OFFSET('Measure Summary'!$A$1,'IRP Inputs'!$EN30-1,'IRP Inputs'!C$14-1),"")</f>
        <v>OR</v>
      </c>
      <c r="D30" t="str">
        <f ca="1">IF($EO30,OFFSET('Measure Summary'!$A$1,'IRP Inputs'!$EN30-1,'IRP Inputs'!D$14-1),"")</f>
        <v>Residential</v>
      </c>
      <c r="E30" t="str">
        <f ca="1">IF($EO30,OFFSET('Measure Summary'!$A$1,'IRP Inputs'!$EN30-1,'IRP Inputs'!E$14-1),"")</f>
        <v>LI - Single Family</v>
      </c>
      <c r="F30" t="str">
        <f ca="1">IF($EO30,OFFSET('Measure Summary'!$A$1,'IRP Inputs'!$EN30-1,'IRP Inputs'!F$14-1),"")</f>
        <v>Existing</v>
      </c>
      <c r="G30" t="str">
        <f ca="1">IF($EO30,OFFSET('Measure Summary'!$A$1,'IRP Inputs'!$EN30-1,'IRP Inputs'!G$14-1),"")</f>
        <v>Appliances</v>
      </c>
      <c r="H30" t="str">
        <f ca="1">IF($EO30,OFFSET('Measure Summary'!$A$1,'IRP Inputs'!$EN30-1,'IRP Inputs'!H$14-1),"")</f>
        <v>Stove/Oven</v>
      </c>
      <c r="I30" t="str">
        <f ca="1">IF($EO30,OFFSET('Measure Summary'!$A$1,'IRP Inputs'!$EN30-1,'IRP Inputs'!I$14-1),"")</f>
        <v>ORE7</v>
      </c>
      <c r="J30" s="1" t="str">
        <f ca="1">IF($EO30,OFFSET('Measure Summary'!$A$1,'IRP Inputs'!$EN30-1,'IRP Inputs'!J$14-1),"")</f>
        <v>High Efficiency (730 + 1660 IAEC)</v>
      </c>
      <c r="K30" s="41">
        <f ca="1">IF($EO30,OFFSET('Measure Summary'!$A$1,'IRP Inputs'!$EN30-1,'IRP Inputs'!K$14-1),"")</f>
        <v>52.5</v>
      </c>
      <c r="L30" s="1">
        <f ca="1">IF($EO30,OFFSET('Measure Summary'!$A$1,'IRP Inputs'!$EN30-1,'IRP Inputs'!L$14-1),"")</f>
        <v>12</v>
      </c>
      <c r="M30" s="42">
        <f ca="1">IF($EO30,OFFSET('Measure Summary'!$A$1,'IRP Inputs'!$EN30-1,'IRP Inputs'!M$14-1),"")</f>
        <v>0</v>
      </c>
      <c r="N30" s="43">
        <f ca="1">IF($EO30,OFFSET('Measure Summary'!$A$1,'IRP Inputs'!$EN30-1,'IRP Inputs'!N$14-1),"")</f>
        <v>0</v>
      </c>
      <c r="O30" s="43">
        <f ca="1">IF($EO30,OFFSET('Measure Summary'!$A$1,'IRP Inputs'!$EN30-1,'IRP Inputs'!O$14-1),"")</f>
        <v>0</v>
      </c>
      <c r="P30" s="43">
        <f ca="1">IF($EO30,OFFSET('Measure Summary'!$A$1,'IRP Inputs'!$EN30-1,'IRP Inputs'!P$14-1),"")</f>
        <v>0</v>
      </c>
      <c r="Q30" s="43">
        <f ca="1">IF($EO30,OFFSET('Measure Summary'!$A$1,'IRP Inputs'!$EN30-1,'IRP Inputs'!Q$14-1),"")</f>
        <v>0</v>
      </c>
      <c r="R30" s="43">
        <f ca="1">IF($EO30,OFFSET('Measure Summary'!$A$1,'IRP Inputs'!$EN30-1,'IRP Inputs'!R$14-1),"")</f>
        <v>0</v>
      </c>
      <c r="S30" s="43">
        <f ca="1">IF($EO30,OFFSET('Measure Summary'!$A$1,'IRP Inputs'!$EN30-1,'IRP Inputs'!S$14-1),"")</f>
        <v>0</v>
      </c>
      <c r="T30" s="43">
        <f ca="1">IF($EO30,OFFSET('Measure Summary'!$A$1,'IRP Inputs'!$EN30-1,'IRP Inputs'!T$14-1),"")</f>
        <v>0</v>
      </c>
      <c r="U30" s="43">
        <f ca="1">IF($EO30,OFFSET('Measure Summary'!$A$1,'IRP Inputs'!$EN30-1,'IRP Inputs'!U$14-1),"")</f>
        <v>0</v>
      </c>
      <c r="V30" s="43">
        <f ca="1">IF($EO30,OFFSET('Measure Summary'!$A$1,'IRP Inputs'!$EN30-1,'IRP Inputs'!V$14-1),"")</f>
        <v>0</v>
      </c>
      <c r="W30" s="43">
        <f ca="1">IF($EO30,OFFSET('Measure Summary'!$A$1,'IRP Inputs'!$EN30-1,'IRP Inputs'!W$14-1),"")</f>
        <v>0</v>
      </c>
      <c r="X30" s="43">
        <f ca="1">IF($EO30,OFFSET('Measure Summary'!$A$1,'IRP Inputs'!$EN30-1,'IRP Inputs'!X$14-1),"")</f>
        <v>0</v>
      </c>
      <c r="Y30" s="43">
        <f ca="1">IF($EO30,OFFSET('Measure Summary'!$A$1,'IRP Inputs'!$EN30-1,'IRP Inputs'!Y$14-1),"")</f>
        <v>0</v>
      </c>
      <c r="Z30" s="43">
        <f ca="1">IF($EO30,OFFSET('Measure Summary'!$A$1,'IRP Inputs'!$EN30-1,'IRP Inputs'!Z$14-1),"")</f>
        <v>0</v>
      </c>
      <c r="AA30" s="43">
        <f ca="1">IF($EO30,OFFSET('Measure Summary'!$A$1,'IRP Inputs'!$EN30-1,'IRP Inputs'!AA$14-1),"")</f>
        <v>0</v>
      </c>
      <c r="AB30" s="43">
        <f ca="1">IF($EO30,OFFSET('Measure Summary'!$A$1,'IRP Inputs'!$EN30-1,'IRP Inputs'!AB$14-1),"")</f>
        <v>0</v>
      </c>
      <c r="AC30" s="43">
        <f ca="1">IF($EO30,OFFSET('Measure Summary'!$A$1,'IRP Inputs'!$EN30-1,'IRP Inputs'!AC$14-1),"")</f>
        <v>0</v>
      </c>
      <c r="AD30" s="43">
        <f ca="1">IF($EO30,OFFSET('Measure Summary'!$A$1,'IRP Inputs'!$EN30-1,'IRP Inputs'!AD$14-1),"")</f>
        <v>0</v>
      </c>
      <c r="AE30" s="43">
        <f ca="1">IF($EO30,OFFSET('Measure Summary'!$A$1,'IRP Inputs'!$EN30-1,'IRP Inputs'!AE$14-1),"")</f>
        <v>0</v>
      </c>
      <c r="AF30" s="43">
        <f ca="1">IF($EO30,OFFSET('Measure Summary'!$A$1,'IRP Inputs'!$EN30-1,'IRP Inputs'!AF$14-1),"")</f>
        <v>0</v>
      </c>
      <c r="AG30" s="43">
        <f ca="1">IF($EO30,OFFSET('Measure Summary'!$A$1,'IRP Inputs'!$EN30-1,'IRP Inputs'!AG$14-1),"")</f>
        <v>0</v>
      </c>
      <c r="AH30" s="43">
        <f ca="1">IF($EO30,OFFSET('Measure Summary'!$A$1,'IRP Inputs'!$EN30-1,'IRP Inputs'!AH$14-1),"")</f>
        <v>0</v>
      </c>
      <c r="AI30" s="43">
        <f ca="1">IF($EO30,OFFSET('Measure Summary'!$A$1,'IRP Inputs'!$EN30-1,'IRP Inputs'!AI$14-1),"")</f>
        <v>0</v>
      </c>
      <c r="AJ30" s="43">
        <f ca="1">IF($EO30,OFFSET('Measure Summary'!$A$1,'IRP Inputs'!$EN30-1,'IRP Inputs'!AJ$14-1),"")</f>
        <v>0</v>
      </c>
      <c r="AK30" s="44">
        <f ca="1">IF($EO30,OFFSET('Measure Summary'!$A$1,'IRP Inputs'!$EN30-1,'IRP Inputs'!AK$14-1),"")</f>
        <v>0</v>
      </c>
      <c r="AL30" s="42">
        <f ca="1">IF($EO30,OFFSET('Measure Summary'!$A$1,'IRP Inputs'!$EN30-1,'IRP Inputs'!AL$14-1)*100,"")</f>
        <v>0</v>
      </c>
      <c r="AM30" s="43">
        <f ca="1">IF($EO30,OFFSET('Measure Summary'!$A$1,'IRP Inputs'!$EN30-1,'IRP Inputs'!AM$14-1)*100,"")</f>
        <v>0</v>
      </c>
      <c r="AN30" s="43">
        <f ca="1">IF($EO30,OFFSET('Measure Summary'!$A$1,'IRP Inputs'!$EN30-1,'IRP Inputs'!AN$14-1)*100,"")</f>
        <v>0</v>
      </c>
      <c r="AO30" s="43">
        <f ca="1">IF($EO30,OFFSET('Measure Summary'!$A$1,'IRP Inputs'!$EN30-1,'IRP Inputs'!AO$14-1)*100,"")</f>
        <v>0</v>
      </c>
      <c r="AP30" s="43">
        <f ca="1">IF($EO30,OFFSET('Measure Summary'!$A$1,'IRP Inputs'!$EN30-1,'IRP Inputs'!AP$14-1)*100,"")</f>
        <v>0</v>
      </c>
      <c r="AQ30" s="43">
        <f ca="1">IF($EO30,OFFSET('Measure Summary'!$A$1,'IRP Inputs'!$EN30-1,'IRP Inputs'!AQ$14-1)*100,"")</f>
        <v>0</v>
      </c>
      <c r="AR30" s="43">
        <f ca="1">IF($EO30,OFFSET('Measure Summary'!$A$1,'IRP Inputs'!$EN30-1,'IRP Inputs'!AR$14-1)*100,"")</f>
        <v>0</v>
      </c>
      <c r="AS30" s="43">
        <f ca="1">IF($EO30,OFFSET('Measure Summary'!$A$1,'IRP Inputs'!$EN30-1,'IRP Inputs'!AS$14-1)*100,"")</f>
        <v>0</v>
      </c>
      <c r="AT30" s="43">
        <f ca="1">IF($EO30,OFFSET('Measure Summary'!$A$1,'IRP Inputs'!$EN30-1,'IRP Inputs'!AT$14-1)*100,"")</f>
        <v>0</v>
      </c>
      <c r="AU30" s="43">
        <f ca="1">IF($EO30,OFFSET('Measure Summary'!$A$1,'IRP Inputs'!$EN30-1,'IRP Inputs'!AU$14-1)*100,"")</f>
        <v>0</v>
      </c>
      <c r="AV30" s="43">
        <f ca="1">IF($EO30,OFFSET('Measure Summary'!$A$1,'IRP Inputs'!$EN30-1,'IRP Inputs'!AV$14-1)*100,"")</f>
        <v>0</v>
      </c>
      <c r="AW30" s="43">
        <f ca="1">IF($EO30,OFFSET('Measure Summary'!$A$1,'IRP Inputs'!$EN30-1,'IRP Inputs'!AW$14-1)*100,"")</f>
        <v>0</v>
      </c>
      <c r="AX30" s="43">
        <f ca="1">IF($EO30,OFFSET('Measure Summary'!$A$1,'IRP Inputs'!$EN30-1,'IRP Inputs'!AX$14-1)*100,"")</f>
        <v>0</v>
      </c>
      <c r="AY30" s="43">
        <f ca="1">IF($EO30,OFFSET('Measure Summary'!$A$1,'IRP Inputs'!$EN30-1,'IRP Inputs'!AY$14-1)*100,"")</f>
        <v>0</v>
      </c>
      <c r="AZ30" s="43">
        <f ca="1">IF($EO30,OFFSET('Measure Summary'!$A$1,'IRP Inputs'!$EN30-1,'IRP Inputs'!AZ$14-1)*100,"")</f>
        <v>0</v>
      </c>
      <c r="BA30" s="43">
        <f ca="1">IF($EO30,OFFSET('Measure Summary'!$A$1,'IRP Inputs'!$EN30-1,'IRP Inputs'!BA$14-1)*100,"")</f>
        <v>0</v>
      </c>
      <c r="BB30" s="43">
        <f ca="1">IF($EO30,OFFSET('Measure Summary'!$A$1,'IRP Inputs'!$EN30-1,'IRP Inputs'!BB$14-1)*100,"")</f>
        <v>0</v>
      </c>
      <c r="BC30" s="43">
        <f ca="1">IF($EO30,OFFSET('Measure Summary'!$A$1,'IRP Inputs'!$EN30-1,'IRP Inputs'!BC$14-1)*100,"")</f>
        <v>0</v>
      </c>
      <c r="BD30" s="43">
        <f ca="1">IF($EO30,OFFSET('Measure Summary'!$A$1,'IRP Inputs'!$EN30-1,'IRP Inputs'!BD$14-1)*100,"")</f>
        <v>0</v>
      </c>
      <c r="BE30" s="43">
        <f ca="1">IF($EO30,OFFSET('Measure Summary'!$A$1,'IRP Inputs'!$EN30-1,'IRP Inputs'!BE$14-1)*100,"")</f>
        <v>0</v>
      </c>
      <c r="BF30" s="43">
        <f ca="1">IF($EO30,OFFSET('Measure Summary'!$A$1,'IRP Inputs'!$EN30-1,'IRP Inputs'!BF$14-1)*100,"")</f>
        <v>0</v>
      </c>
      <c r="BG30" s="43">
        <f ca="1">IF($EO30,OFFSET('Measure Summary'!$A$1,'IRP Inputs'!$EN30-1,'IRP Inputs'!BG$14-1)*100,"")</f>
        <v>0</v>
      </c>
      <c r="BH30" s="43">
        <f ca="1">IF($EO30,OFFSET('Measure Summary'!$A$1,'IRP Inputs'!$EN30-1,'IRP Inputs'!BH$14-1)*100,"")</f>
        <v>0</v>
      </c>
      <c r="BI30" s="43">
        <f ca="1">IF($EO30,OFFSET('Measure Summary'!$A$1,'IRP Inputs'!$EN30-1,'IRP Inputs'!BI$14-1)*100,"")</f>
        <v>0</v>
      </c>
      <c r="BJ30" s="44">
        <f ca="1">IF($EO30,OFFSET('Measure Summary'!$A$1,'IRP Inputs'!$EN30-1,'IRP Inputs'!BJ$14-1)*100,"")</f>
        <v>0</v>
      </c>
      <c r="BK30" s="42">
        <f ca="1">IF($EO30,OFFSET('Measure Summary'!$A$1,'IRP Inputs'!$EN30-1,'IRP Inputs'!BK$14-1)*100,"")</f>
        <v>0</v>
      </c>
      <c r="BL30" s="43">
        <f ca="1">IF($EO30,OFFSET('Measure Summary'!$A$1,'IRP Inputs'!$EN30-1,'IRP Inputs'!BL$14-1)*100,"")</f>
        <v>0</v>
      </c>
      <c r="BM30" s="43">
        <f ca="1">IF($EO30,OFFSET('Measure Summary'!$A$1,'IRP Inputs'!$EN30-1,'IRP Inputs'!BM$14-1)*100,"")</f>
        <v>0</v>
      </c>
      <c r="BN30" s="43">
        <f ca="1">IF($EO30,OFFSET('Measure Summary'!$A$1,'IRP Inputs'!$EN30-1,'IRP Inputs'!BN$14-1)*100,"")</f>
        <v>0</v>
      </c>
      <c r="BO30" s="43">
        <f ca="1">IF($EO30,OFFSET('Measure Summary'!$A$1,'IRP Inputs'!$EN30-1,'IRP Inputs'!BO$14-1)*100,"")</f>
        <v>0</v>
      </c>
      <c r="BP30" s="43">
        <f ca="1">IF($EO30,OFFSET('Measure Summary'!$A$1,'IRP Inputs'!$EN30-1,'IRP Inputs'!BP$14-1)*100,"")</f>
        <v>0</v>
      </c>
      <c r="BQ30" s="43">
        <f ca="1">IF($EO30,OFFSET('Measure Summary'!$A$1,'IRP Inputs'!$EN30-1,'IRP Inputs'!BQ$14-1)*100,"")</f>
        <v>0</v>
      </c>
      <c r="BR30" s="43">
        <f ca="1">IF($EO30,OFFSET('Measure Summary'!$A$1,'IRP Inputs'!$EN30-1,'IRP Inputs'!BR$14-1)*100,"")</f>
        <v>0</v>
      </c>
      <c r="BS30" s="43">
        <f ca="1">IF($EO30,OFFSET('Measure Summary'!$A$1,'IRP Inputs'!$EN30-1,'IRP Inputs'!BS$14-1)*100,"")</f>
        <v>0</v>
      </c>
      <c r="BT30" s="43">
        <f ca="1">IF($EO30,OFFSET('Measure Summary'!$A$1,'IRP Inputs'!$EN30-1,'IRP Inputs'!BT$14-1)*100,"")</f>
        <v>0</v>
      </c>
      <c r="BU30" s="43">
        <f ca="1">IF($EO30,OFFSET('Measure Summary'!$A$1,'IRP Inputs'!$EN30-1,'IRP Inputs'!BU$14-1)*100,"")</f>
        <v>0</v>
      </c>
      <c r="BV30" s="43">
        <f ca="1">IF($EO30,OFFSET('Measure Summary'!$A$1,'IRP Inputs'!$EN30-1,'IRP Inputs'!BV$14-1)*100,"")</f>
        <v>0</v>
      </c>
      <c r="BW30" s="43">
        <f ca="1">IF($EO30,OFFSET('Measure Summary'!$A$1,'IRP Inputs'!$EN30-1,'IRP Inputs'!BW$14-1)*100,"")</f>
        <v>0</v>
      </c>
      <c r="BX30" s="43">
        <f ca="1">IF($EO30,OFFSET('Measure Summary'!$A$1,'IRP Inputs'!$EN30-1,'IRP Inputs'!BX$14-1)*100,"")</f>
        <v>0</v>
      </c>
      <c r="BY30" s="43">
        <f ca="1">IF($EO30,OFFSET('Measure Summary'!$A$1,'IRP Inputs'!$EN30-1,'IRP Inputs'!BY$14-1)*100,"")</f>
        <v>0</v>
      </c>
      <c r="BZ30" s="43">
        <f ca="1">IF($EO30,OFFSET('Measure Summary'!$A$1,'IRP Inputs'!$EN30-1,'IRP Inputs'!BZ$14-1)*100,"")</f>
        <v>0</v>
      </c>
      <c r="CA30" s="43">
        <f ca="1">IF($EO30,OFFSET('Measure Summary'!$A$1,'IRP Inputs'!$EN30-1,'IRP Inputs'!CA$14-1)*100,"")</f>
        <v>0</v>
      </c>
      <c r="CB30" s="43">
        <f ca="1">IF($EO30,OFFSET('Measure Summary'!$A$1,'IRP Inputs'!$EN30-1,'IRP Inputs'!CB$14-1)*100,"")</f>
        <v>0</v>
      </c>
      <c r="CC30" s="43">
        <f ca="1">IF($EO30,OFFSET('Measure Summary'!$A$1,'IRP Inputs'!$EN30-1,'IRP Inputs'!CC$14-1)*100,"")</f>
        <v>0</v>
      </c>
      <c r="CD30" s="43">
        <f ca="1">IF($EO30,OFFSET('Measure Summary'!$A$1,'IRP Inputs'!$EN30-1,'IRP Inputs'!CD$14-1)*100,"")</f>
        <v>0</v>
      </c>
      <c r="CE30" s="43">
        <f ca="1">IF($EO30,OFFSET('Measure Summary'!$A$1,'IRP Inputs'!$EN30-1,'IRP Inputs'!CE$14-1)*100,"")</f>
        <v>0</v>
      </c>
      <c r="CF30" s="43">
        <f ca="1">IF($EO30,OFFSET('Measure Summary'!$A$1,'IRP Inputs'!$EN30-1,'IRP Inputs'!CF$14-1)*100,"")</f>
        <v>0</v>
      </c>
      <c r="CG30" s="43">
        <f ca="1">IF($EO30,OFFSET('Measure Summary'!$A$1,'IRP Inputs'!$EN30-1,'IRP Inputs'!CG$14-1)*100,"")</f>
        <v>0</v>
      </c>
      <c r="CH30" s="43">
        <f ca="1">IF($EO30,OFFSET('Measure Summary'!$A$1,'IRP Inputs'!$EN30-1,'IRP Inputs'!CH$14-1)*100,"")</f>
        <v>0</v>
      </c>
      <c r="CI30" s="44">
        <f ca="1">IF($EO30,OFFSET('Measure Summary'!$A$1,'IRP Inputs'!$EN30-1,'IRP Inputs'!CI$14-1)*100,"")</f>
        <v>0</v>
      </c>
      <c r="CJ30" s="45">
        <f ca="1">IF($EO30,OFFSET('Measure Summary'!$A$1,'IRP Inputs'!$EN30-1,IF($C30="WA",CJ$17,CJ$16)-1)/100,"")</f>
        <v>0</v>
      </c>
      <c r="CK30" s="46">
        <f ca="1">IF($EO30,OFFSET('Measure Summary'!$A$1,'IRP Inputs'!$EN30-1,IF($C30="WA",CK$17,CK$16)-1)/100,"")</f>
        <v>0</v>
      </c>
      <c r="CL30" s="46">
        <f ca="1">IF($EO30,OFFSET('Measure Summary'!$A$1,'IRP Inputs'!$EN30-1,IF($C30="WA",CL$17,CL$16)-1)/100,"")</f>
        <v>0</v>
      </c>
      <c r="CM30" s="46">
        <f ca="1">IF($EO30,OFFSET('Measure Summary'!$A$1,'IRP Inputs'!$EN30-1,IF($C30="WA",CM$17,CM$16)-1)/100,"")</f>
        <v>0</v>
      </c>
      <c r="CN30" s="46">
        <f ca="1">IF($EO30,OFFSET('Measure Summary'!$A$1,'IRP Inputs'!$EN30-1,IF($C30="WA",CN$17,CN$16)-1)/100,"")</f>
        <v>0</v>
      </c>
      <c r="CO30" s="46">
        <f ca="1">IF($EO30,OFFSET('Measure Summary'!$A$1,'IRP Inputs'!$EN30-1,IF($C30="WA",CO$17,CO$16)-1)/100,"")</f>
        <v>0</v>
      </c>
      <c r="CP30" s="46">
        <f ca="1">IF($EO30,OFFSET('Measure Summary'!$A$1,'IRP Inputs'!$EN30-1,IF($C30="WA",CP$17,CP$16)-1)/100,"")</f>
        <v>0</v>
      </c>
      <c r="CQ30" s="46">
        <f ca="1">IF($EO30,OFFSET('Measure Summary'!$A$1,'IRP Inputs'!$EN30-1,IF($C30="WA",CQ$17,CQ$16)-1)/100,"")</f>
        <v>0</v>
      </c>
      <c r="CR30" s="46">
        <f ca="1">IF($EO30,OFFSET('Measure Summary'!$A$1,'IRP Inputs'!$EN30-1,IF($C30="WA",CR$17,CR$16)-1)/100,"")</f>
        <v>0</v>
      </c>
      <c r="CS30" s="46">
        <f ca="1">IF($EO30,OFFSET('Measure Summary'!$A$1,'IRP Inputs'!$EN30-1,IF($C30="WA",CS$17,CS$16)-1)/100,"")</f>
        <v>0</v>
      </c>
      <c r="CT30" s="46">
        <f ca="1">IF($EO30,OFFSET('Measure Summary'!$A$1,'IRP Inputs'!$EN30-1,IF($C30="WA",CT$17,CT$16)-1)/100,"")</f>
        <v>0</v>
      </c>
      <c r="CU30" s="46">
        <f ca="1">IF($EO30,OFFSET('Measure Summary'!$A$1,'IRP Inputs'!$EN30-1,IF($C30="WA",CU$17,CU$16)-1)/100,"")</f>
        <v>0</v>
      </c>
      <c r="CV30" s="46">
        <f ca="1">IF($EO30,OFFSET('Measure Summary'!$A$1,'IRP Inputs'!$EN30-1,IF($C30="WA",CV$17,CV$16)-1)/100,"")</f>
        <v>0</v>
      </c>
      <c r="CW30" s="46">
        <f ca="1">IF($EO30,OFFSET('Measure Summary'!$A$1,'IRP Inputs'!$EN30-1,IF($C30="WA",CW$17,CW$16)-1)/100,"")</f>
        <v>0</v>
      </c>
      <c r="CX30" s="46">
        <f ca="1">IF($EO30,OFFSET('Measure Summary'!$A$1,'IRP Inputs'!$EN30-1,IF($C30="WA",CX$17,CX$16)-1)/100,"")</f>
        <v>0</v>
      </c>
      <c r="CY30" s="46">
        <f ca="1">IF($EO30,OFFSET('Measure Summary'!$A$1,'IRP Inputs'!$EN30-1,IF($C30="WA",CY$17,CY$16)-1)/100,"")</f>
        <v>0</v>
      </c>
      <c r="CZ30" s="46">
        <f ca="1">IF($EO30,OFFSET('Measure Summary'!$A$1,'IRP Inputs'!$EN30-1,IF($C30="WA",CZ$17,CZ$16)-1)/100,"")</f>
        <v>0</v>
      </c>
      <c r="DA30" s="46">
        <f ca="1">IF($EO30,OFFSET('Measure Summary'!$A$1,'IRP Inputs'!$EN30-1,IF($C30="WA",DA$17,DA$16)-1)/100,"")</f>
        <v>0</v>
      </c>
      <c r="DB30" s="46">
        <f ca="1">IF($EO30,OFFSET('Measure Summary'!$A$1,'IRP Inputs'!$EN30-1,IF($C30="WA",DB$17,DB$16)-1)/100,"")</f>
        <v>0</v>
      </c>
      <c r="DC30" s="46">
        <f ca="1">IF($EO30,OFFSET('Measure Summary'!$A$1,'IRP Inputs'!$EN30-1,IF($C30="WA",DC$17,DC$16)-1)/100,"")</f>
        <v>0</v>
      </c>
      <c r="DD30" s="46">
        <f ca="1">IF($EO30,OFFSET('Measure Summary'!$A$1,'IRP Inputs'!$EN30-1,IF($C30="WA",DD$17,DD$16)-1)/100,"")</f>
        <v>0</v>
      </c>
      <c r="DE30" s="46">
        <f ca="1">IF($EO30,OFFSET('Measure Summary'!$A$1,'IRP Inputs'!$EN30-1,IF($C30="WA",DE$17,DE$16)-1)/100,"")</f>
        <v>0</v>
      </c>
      <c r="DF30" s="46">
        <f ca="1">IF($EO30,OFFSET('Measure Summary'!$A$1,'IRP Inputs'!$EN30-1,IF($C30="WA",DF$17,DF$16)-1)/100,"")</f>
        <v>0</v>
      </c>
      <c r="DG30" s="46">
        <f ca="1">IF($EO30,OFFSET('Measure Summary'!$A$1,'IRP Inputs'!$EN30-1,IF($C30="WA",DG$17,DG$16)-1)/100,"")</f>
        <v>0</v>
      </c>
      <c r="DH30" s="47">
        <f ca="1">IF($EO30,OFFSET('Measure Summary'!$A$1,'IRP Inputs'!$EN30-1,IF($C30="WA",DH$17,DH$16)-1)/100,"")</f>
        <v>0</v>
      </c>
      <c r="DJ30" s="48">
        <f ca="1">IF($EO30,OFFSET('Measure Summary'!$A$1,'IRP Inputs'!$EN30-1,'IRP Inputs'!DJ$14-1),"")*K30</f>
        <v>18.375</v>
      </c>
      <c r="DK30" s="49">
        <f t="shared" ca="1" si="69"/>
        <v>5.69625</v>
      </c>
      <c r="DL30" s="48">
        <f t="shared" ca="1" si="66"/>
        <v>0</v>
      </c>
      <c r="DM30" s="50">
        <f t="shared" ca="1" si="66"/>
        <v>0</v>
      </c>
      <c r="DN30" s="50">
        <f t="shared" ca="1" si="66"/>
        <v>0</v>
      </c>
      <c r="DO30" s="50">
        <f t="shared" ca="1" si="66"/>
        <v>0</v>
      </c>
      <c r="DP30" s="50">
        <f t="shared" ca="1" si="66"/>
        <v>0</v>
      </c>
      <c r="DQ30" s="50">
        <f t="shared" ca="1" si="66"/>
        <v>0</v>
      </c>
      <c r="DR30" s="50">
        <f t="shared" ca="1" si="66"/>
        <v>0</v>
      </c>
      <c r="DS30" s="50">
        <f t="shared" ca="1" si="66"/>
        <v>0</v>
      </c>
      <c r="DT30" s="50">
        <f t="shared" ca="1" si="66"/>
        <v>0</v>
      </c>
      <c r="DU30" s="50">
        <f t="shared" ca="1" si="66"/>
        <v>0</v>
      </c>
      <c r="DV30" s="50">
        <f t="shared" ca="1" si="67"/>
        <v>0</v>
      </c>
      <c r="DW30" s="50">
        <f t="shared" ca="1" si="67"/>
        <v>0</v>
      </c>
      <c r="DX30" s="50">
        <f t="shared" ca="1" si="67"/>
        <v>0</v>
      </c>
      <c r="DY30" s="50">
        <f t="shared" ca="1" si="67"/>
        <v>0</v>
      </c>
      <c r="DZ30" s="50">
        <f t="shared" ca="1" si="67"/>
        <v>0</v>
      </c>
      <c r="EA30" s="50">
        <f t="shared" ca="1" si="67"/>
        <v>0</v>
      </c>
      <c r="EB30" s="50">
        <f t="shared" ca="1" si="67"/>
        <v>0</v>
      </c>
      <c r="EC30" s="50">
        <f t="shared" ca="1" si="67"/>
        <v>0</v>
      </c>
      <c r="ED30" s="50">
        <f t="shared" ca="1" si="67"/>
        <v>0</v>
      </c>
      <c r="EE30" s="50">
        <f t="shared" ca="1" si="67"/>
        <v>0</v>
      </c>
      <c r="EF30" s="50">
        <f t="shared" ca="1" si="68"/>
        <v>0</v>
      </c>
      <c r="EG30" s="50">
        <f t="shared" ca="1" si="68"/>
        <v>0</v>
      </c>
      <c r="EH30" s="50">
        <f t="shared" ca="1" si="68"/>
        <v>0</v>
      </c>
      <c r="EI30" s="50">
        <f t="shared" ca="1" si="68"/>
        <v>0</v>
      </c>
      <c r="EJ30" s="49">
        <f t="shared" ca="1" si="68"/>
        <v>0</v>
      </c>
      <c r="EM30">
        <f t="shared" si="71"/>
        <v>7</v>
      </c>
      <c r="EN30">
        <f>MATCH(EM30,'Measure Summary'!$VY:$VY,0)</f>
        <v>11</v>
      </c>
      <c r="EO30" t="b">
        <f t="shared" si="70"/>
        <v>1</v>
      </c>
    </row>
    <row r="31" spans="1:145">
      <c r="A31" s="40" t="str">
        <f ca="1">IF($EO31,OFFSET('Measure Summary'!$A$1,'IRP Inputs'!$EN31-1,'IRP Inputs'!A$14-1),"")</f>
        <v>OR_Residential_LI - Single Family_Existing_Space Heating_Natural Gas_Furnace</v>
      </c>
      <c r="B31" t="str">
        <f ca="1">IF($EO31,OFFSET('Measure Summary'!$A$1,'IRP Inputs'!$EN31-1,'IRP Inputs'!B$14-1),"")</f>
        <v>Lost Opportunity</v>
      </c>
      <c r="C31" t="str">
        <f ca="1">IF($EO31,OFFSET('Measure Summary'!$A$1,'IRP Inputs'!$EN31-1,'IRP Inputs'!C$14-1),"")</f>
        <v>OR</v>
      </c>
      <c r="D31" t="str">
        <f ca="1">IF($EO31,OFFSET('Measure Summary'!$A$1,'IRP Inputs'!$EN31-1,'IRP Inputs'!D$14-1),"")</f>
        <v>Residential</v>
      </c>
      <c r="E31" t="str">
        <f ca="1">IF($EO31,OFFSET('Measure Summary'!$A$1,'IRP Inputs'!$EN31-1,'IRP Inputs'!E$14-1),"")</f>
        <v>LI - Single Family</v>
      </c>
      <c r="F31" t="str">
        <f ca="1">IF($EO31,OFFSET('Measure Summary'!$A$1,'IRP Inputs'!$EN31-1,'IRP Inputs'!F$14-1),"")</f>
        <v>Existing</v>
      </c>
      <c r="G31" t="str">
        <f ca="1">IF($EO31,OFFSET('Measure Summary'!$A$1,'IRP Inputs'!$EN31-1,'IRP Inputs'!G$14-1),"")</f>
        <v>Miscellaneous</v>
      </c>
      <c r="H31" t="str">
        <f ca="1">IF($EO31,OFFSET('Measure Summary'!$A$1,'IRP Inputs'!$EN31-1,'IRP Inputs'!H$14-1),"")</f>
        <v>Pool Heater</v>
      </c>
      <c r="I31" t="str">
        <f ca="1">IF($EO31,OFFSET('Measure Summary'!$A$1,'IRP Inputs'!$EN31-1,'IRP Inputs'!I$14-1),"")</f>
        <v>ORE8</v>
      </c>
      <c r="J31" s="1" t="str">
        <f ca="1">IF($EO31,OFFSET('Measure Summary'!$A$1,'IRP Inputs'!$EN31-1,'IRP Inputs'!J$14-1),"")</f>
        <v>High Efficiency (EF 0.84)</v>
      </c>
      <c r="K31" s="41">
        <f ca="1">IF($EO31,OFFSET('Measure Summary'!$A$1,'IRP Inputs'!$EN31-1,'IRP Inputs'!K$14-1),"")</f>
        <v>631.37</v>
      </c>
      <c r="L31" s="1">
        <f ca="1">IF($EO31,OFFSET('Measure Summary'!$A$1,'IRP Inputs'!$EN31-1,'IRP Inputs'!L$14-1),"")</f>
        <v>10</v>
      </c>
      <c r="M31" s="42">
        <f ca="1">IF($EO31,OFFSET('Measure Summary'!$A$1,'IRP Inputs'!$EN31-1,'IRP Inputs'!M$14-1),"")</f>
        <v>0</v>
      </c>
      <c r="N31" s="43">
        <f ca="1">IF($EO31,OFFSET('Measure Summary'!$A$1,'IRP Inputs'!$EN31-1,'IRP Inputs'!N$14-1),"")</f>
        <v>0</v>
      </c>
      <c r="O31" s="43">
        <f ca="1">IF($EO31,OFFSET('Measure Summary'!$A$1,'IRP Inputs'!$EN31-1,'IRP Inputs'!O$14-1),"")</f>
        <v>0</v>
      </c>
      <c r="P31" s="43">
        <f ca="1">IF($EO31,OFFSET('Measure Summary'!$A$1,'IRP Inputs'!$EN31-1,'IRP Inputs'!P$14-1),"")</f>
        <v>0</v>
      </c>
      <c r="Q31" s="43">
        <f ca="1">IF($EO31,OFFSET('Measure Summary'!$A$1,'IRP Inputs'!$EN31-1,'IRP Inputs'!Q$14-1),"")</f>
        <v>0</v>
      </c>
      <c r="R31" s="43">
        <f ca="1">IF($EO31,OFFSET('Measure Summary'!$A$1,'IRP Inputs'!$EN31-1,'IRP Inputs'!R$14-1),"")</f>
        <v>0</v>
      </c>
      <c r="S31" s="43">
        <f ca="1">IF($EO31,OFFSET('Measure Summary'!$A$1,'IRP Inputs'!$EN31-1,'IRP Inputs'!S$14-1),"")</f>
        <v>0</v>
      </c>
      <c r="T31" s="43">
        <f ca="1">IF($EO31,OFFSET('Measure Summary'!$A$1,'IRP Inputs'!$EN31-1,'IRP Inputs'!T$14-1),"")</f>
        <v>0</v>
      </c>
      <c r="U31" s="43">
        <f ca="1">IF($EO31,OFFSET('Measure Summary'!$A$1,'IRP Inputs'!$EN31-1,'IRP Inputs'!U$14-1),"")</f>
        <v>0</v>
      </c>
      <c r="V31" s="43">
        <f ca="1">IF($EO31,OFFSET('Measure Summary'!$A$1,'IRP Inputs'!$EN31-1,'IRP Inputs'!V$14-1),"")</f>
        <v>0</v>
      </c>
      <c r="W31" s="43">
        <f ca="1">IF($EO31,OFFSET('Measure Summary'!$A$1,'IRP Inputs'!$EN31-1,'IRP Inputs'!W$14-1),"")</f>
        <v>0</v>
      </c>
      <c r="X31" s="43">
        <f ca="1">IF($EO31,OFFSET('Measure Summary'!$A$1,'IRP Inputs'!$EN31-1,'IRP Inputs'!X$14-1),"")</f>
        <v>0</v>
      </c>
      <c r="Y31" s="43">
        <f ca="1">IF($EO31,OFFSET('Measure Summary'!$A$1,'IRP Inputs'!$EN31-1,'IRP Inputs'!Y$14-1),"")</f>
        <v>0</v>
      </c>
      <c r="Z31" s="43">
        <f ca="1">IF($EO31,OFFSET('Measure Summary'!$A$1,'IRP Inputs'!$EN31-1,'IRP Inputs'!Z$14-1),"")</f>
        <v>0</v>
      </c>
      <c r="AA31" s="43">
        <f ca="1">IF($EO31,OFFSET('Measure Summary'!$A$1,'IRP Inputs'!$EN31-1,'IRP Inputs'!AA$14-1),"")</f>
        <v>0</v>
      </c>
      <c r="AB31" s="43">
        <f ca="1">IF($EO31,OFFSET('Measure Summary'!$A$1,'IRP Inputs'!$EN31-1,'IRP Inputs'!AB$14-1),"")</f>
        <v>0</v>
      </c>
      <c r="AC31" s="43">
        <f ca="1">IF($EO31,OFFSET('Measure Summary'!$A$1,'IRP Inputs'!$EN31-1,'IRP Inputs'!AC$14-1),"")</f>
        <v>0</v>
      </c>
      <c r="AD31" s="43">
        <f ca="1">IF($EO31,OFFSET('Measure Summary'!$A$1,'IRP Inputs'!$EN31-1,'IRP Inputs'!AD$14-1),"")</f>
        <v>0</v>
      </c>
      <c r="AE31" s="43">
        <f ca="1">IF($EO31,OFFSET('Measure Summary'!$A$1,'IRP Inputs'!$EN31-1,'IRP Inputs'!AE$14-1),"")</f>
        <v>0</v>
      </c>
      <c r="AF31" s="43">
        <f ca="1">IF($EO31,OFFSET('Measure Summary'!$A$1,'IRP Inputs'!$EN31-1,'IRP Inputs'!AF$14-1),"")</f>
        <v>0</v>
      </c>
      <c r="AG31" s="43">
        <f ca="1">IF($EO31,OFFSET('Measure Summary'!$A$1,'IRP Inputs'!$EN31-1,'IRP Inputs'!AG$14-1),"")</f>
        <v>0</v>
      </c>
      <c r="AH31" s="43">
        <f ca="1">IF($EO31,OFFSET('Measure Summary'!$A$1,'IRP Inputs'!$EN31-1,'IRP Inputs'!AH$14-1),"")</f>
        <v>0</v>
      </c>
      <c r="AI31" s="43">
        <f ca="1">IF($EO31,OFFSET('Measure Summary'!$A$1,'IRP Inputs'!$EN31-1,'IRP Inputs'!AI$14-1),"")</f>
        <v>0</v>
      </c>
      <c r="AJ31" s="43">
        <f ca="1">IF($EO31,OFFSET('Measure Summary'!$A$1,'IRP Inputs'!$EN31-1,'IRP Inputs'!AJ$14-1),"")</f>
        <v>0</v>
      </c>
      <c r="AK31" s="44">
        <f ca="1">IF($EO31,OFFSET('Measure Summary'!$A$1,'IRP Inputs'!$EN31-1,'IRP Inputs'!AK$14-1),"")</f>
        <v>0</v>
      </c>
      <c r="AL31" s="42">
        <f ca="1">IF($EO31,OFFSET('Measure Summary'!$A$1,'IRP Inputs'!$EN31-1,'IRP Inputs'!AL$14-1)*100,"")</f>
        <v>0</v>
      </c>
      <c r="AM31" s="43">
        <f ca="1">IF($EO31,OFFSET('Measure Summary'!$A$1,'IRP Inputs'!$EN31-1,'IRP Inputs'!AM$14-1)*100,"")</f>
        <v>0</v>
      </c>
      <c r="AN31" s="43">
        <f ca="1">IF($EO31,OFFSET('Measure Summary'!$A$1,'IRP Inputs'!$EN31-1,'IRP Inputs'!AN$14-1)*100,"")</f>
        <v>0</v>
      </c>
      <c r="AO31" s="43">
        <f ca="1">IF($EO31,OFFSET('Measure Summary'!$A$1,'IRP Inputs'!$EN31-1,'IRP Inputs'!AO$14-1)*100,"")</f>
        <v>0</v>
      </c>
      <c r="AP31" s="43">
        <f ca="1">IF($EO31,OFFSET('Measure Summary'!$A$1,'IRP Inputs'!$EN31-1,'IRP Inputs'!AP$14-1)*100,"")</f>
        <v>0</v>
      </c>
      <c r="AQ31" s="43">
        <f ca="1">IF($EO31,OFFSET('Measure Summary'!$A$1,'IRP Inputs'!$EN31-1,'IRP Inputs'!AQ$14-1)*100,"")</f>
        <v>0</v>
      </c>
      <c r="AR31" s="43">
        <f ca="1">IF($EO31,OFFSET('Measure Summary'!$A$1,'IRP Inputs'!$EN31-1,'IRP Inputs'!AR$14-1)*100,"")</f>
        <v>0</v>
      </c>
      <c r="AS31" s="43">
        <f ca="1">IF($EO31,OFFSET('Measure Summary'!$A$1,'IRP Inputs'!$EN31-1,'IRP Inputs'!AS$14-1)*100,"")</f>
        <v>0</v>
      </c>
      <c r="AT31" s="43">
        <f ca="1">IF($EO31,OFFSET('Measure Summary'!$A$1,'IRP Inputs'!$EN31-1,'IRP Inputs'!AT$14-1)*100,"")</f>
        <v>0</v>
      </c>
      <c r="AU31" s="43">
        <f ca="1">IF($EO31,OFFSET('Measure Summary'!$A$1,'IRP Inputs'!$EN31-1,'IRP Inputs'!AU$14-1)*100,"")</f>
        <v>0</v>
      </c>
      <c r="AV31" s="43">
        <f ca="1">IF($EO31,OFFSET('Measure Summary'!$A$1,'IRP Inputs'!$EN31-1,'IRP Inputs'!AV$14-1)*100,"")</f>
        <v>0</v>
      </c>
      <c r="AW31" s="43">
        <f ca="1">IF($EO31,OFFSET('Measure Summary'!$A$1,'IRP Inputs'!$EN31-1,'IRP Inputs'!AW$14-1)*100,"")</f>
        <v>0</v>
      </c>
      <c r="AX31" s="43">
        <f ca="1">IF($EO31,OFFSET('Measure Summary'!$A$1,'IRP Inputs'!$EN31-1,'IRP Inputs'!AX$14-1)*100,"")</f>
        <v>0</v>
      </c>
      <c r="AY31" s="43">
        <f ca="1">IF($EO31,OFFSET('Measure Summary'!$A$1,'IRP Inputs'!$EN31-1,'IRP Inputs'!AY$14-1)*100,"")</f>
        <v>0</v>
      </c>
      <c r="AZ31" s="43">
        <f ca="1">IF($EO31,OFFSET('Measure Summary'!$A$1,'IRP Inputs'!$EN31-1,'IRP Inputs'!AZ$14-1)*100,"")</f>
        <v>0</v>
      </c>
      <c r="BA31" s="43">
        <f ca="1">IF($EO31,OFFSET('Measure Summary'!$A$1,'IRP Inputs'!$EN31-1,'IRP Inputs'!BA$14-1)*100,"")</f>
        <v>0</v>
      </c>
      <c r="BB31" s="43">
        <f ca="1">IF($EO31,OFFSET('Measure Summary'!$A$1,'IRP Inputs'!$EN31-1,'IRP Inputs'!BB$14-1)*100,"")</f>
        <v>0</v>
      </c>
      <c r="BC31" s="43">
        <f ca="1">IF($EO31,OFFSET('Measure Summary'!$A$1,'IRP Inputs'!$EN31-1,'IRP Inputs'!BC$14-1)*100,"")</f>
        <v>0</v>
      </c>
      <c r="BD31" s="43">
        <f ca="1">IF($EO31,OFFSET('Measure Summary'!$A$1,'IRP Inputs'!$EN31-1,'IRP Inputs'!BD$14-1)*100,"")</f>
        <v>0</v>
      </c>
      <c r="BE31" s="43">
        <f ca="1">IF($EO31,OFFSET('Measure Summary'!$A$1,'IRP Inputs'!$EN31-1,'IRP Inputs'!BE$14-1)*100,"")</f>
        <v>0</v>
      </c>
      <c r="BF31" s="43">
        <f ca="1">IF($EO31,OFFSET('Measure Summary'!$A$1,'IRP Inputs'!$EN31-1,'IRP Inputs'!BF$14-1)*100,"")</f>
        <v>0</v>
      </c>
      <c r="BG31" s="43">
        <f ca="1">IF($EO31,OFFSET('Measure Summary'!$A$1,'IRP Inputs'!$EN31-1,'IRP Inputs'!BG$14-1)*100,"")</f>
        <v>0</v>
      </c>
      <c r="BH31" s="43">
        <f ca="1">IF($EO31,OFFSET('Measure Summary'!$A$1,'IRP Inputs'!$EN31-1,'IRP Inputs'!BH$14-1)*100,"")</f>
        <v>0</v>
      </c>
      <c r="BI31" s="43">
        <f ca="1">IF($EO31,OFFSET('Measure Summary'!$A$1,'IRP Inputs'!$EN31-1,'IRP Inputs'!BI$14-1)*100,"")</f>
        <v>0</v>
      </c>
      <c r="BJ31" s="44">
        <f ca="1">IF($EO31,OFFSET('Measure Summary'!$A$1,'IRP Inputs'!$EN31-1,'IRP Inputs'!BJ$14-1)*100,"")</f>
        <v>0</v>
      </c>
      <c r="BK31" s="42">
        <f ca="1">IF($EO31,OFFSET('Measure Summary'!$A$1,'IRP Inputs'!$EN31-1,'IRP Inputs'!BK$14-1)*100,"")</f>
        <v>0</v>
      </c>
      <c r="BL31" s="43">
        <f ca="1">IF($EO31,OFFSET('Measure Summary'!$A$1,'IRP Inputs'!$EN31-1,'IRP Inputs'!BL$14-1)*100,"")</f>
        <v>0</v>
      </c>
      <c r="BM31" s="43">
        <f ca="1">IF($EO31,OFFSET('Measure Summary'!$A$1,'IRP Inputs'!$EN31-1,'IRP Inputs'!BM$14-1)*100,"")</f>
        <v>0</v>
      </c>
      <c r="BN31" s="43">
        <f ca="1">IF($EO31,OFFSET('Measure Summary'!$A$1,'IRP Inputs'!$EN31-1,'IRP Inputs'!BN$14-1)*100,"")</f>
        <v>0</v>
      </c>
      <c r="BO31" s="43">
        <f ca="1">IF($EO31,OFFSET('Measure Summary'!$A$1,'IRP Inputs'!$EN31-1,'IRP Inputs'!BO$14-1)*100,"")</f>
        <v>0</v>
      </c>
      <c r="BP31" s="43">
        <f ca="1">IF($EO31,OFFSET('Measure Summary'!$A$1,'IRP Inputs'!$EN31-1,'IRP Inputs'!BP$14-1)*100,"")</f>
        <v>0</v>
      </c>
      <c r="BQ31" s="43">
        <f ca="1">IF($EO31,OFFSET('Measure Summary'!$A$1,'IRP Inputs'!$EN31-1,'IRP Inputs'!BQ$14-1)*100,"")</f>
        <v>0</v>
      </c>
      <c r="BR31" s="43">
        <f ca="1">IF($EO31,OFFSET('Measure Summary'!$A$1,'IRP Inputs'!$EN31-1,'IRP Inputs'!BR$14-1)*100,"")</f>
        <v>0</v>
      </c>
      <c r="BS31" s="43">
        <f ca="1">IF($EO31,OFFSET('Measure Summary'!$A$1,'IRP Inputs'!$EN31-1,'IRP Inputs'!BS$14-1)*100,"")</f>
        <v>0</v>
      </c>
      <c r="BT31" s="43">
        <f ca="1">IF($EO31,OFFSET('Measure Summary'!$A$1,'IRP Inputs'!$EN31-1,'IRP Inputs'!BT$14-1)*100,"")</f>
        <v>0</v>
      </c>
      <c r="BU31" s="43">
        <f ca="1">IF($EO31,OFFSET('Measure Summary'!$A$1,'IRP Inputs'!$EN31-1,'IRP Inputs'!BU$14-1)*100,"")</f>
        <v>0</v>
      </c>
      <c r="BV31" s="43">
        <f ca="1">IF($EO31,OFFSET('Measure Summary'!$A$1,'IRP Inputs'!$EN31-1,'IRP Inputs'!BV$14-1)*100,"")</f>
        <v>0</v>
      </c>
      <c r="BW31" s="43">
        <f ca="1">IF($EO31,OFFSET('Measure Summary'!$A$1,'IRP Inputs'!$EN31-1,'IRP Inputs'!BW$14-1)*100,"")</f>
        <v>0</v>
      </c>
      <c r="BX31" s="43">
        <f ca="1">IF($EO31,OFFSET('Measure Summary'!$A$1,'IRP Inputs'!$EN31-1,'IRP Inputs'!BX$14-1)*100,"")</f>
        <v>0</v>
      </c>
      <c r="BY31" s="43">
        <f ca="1">IF($EO31,OFFSET('Measure Summary'!$A$1,'IRP Inputs'!$EN31-1,'IRP Inputs'!BY$14-1)*100,"")</f>
        <v>0</v>
      </c>
      <c r="BZ31" s="43">
        <f ca="1">IF($EO31,OFFSET('Measure Summary'!$A$1,'IRP Inputs'!$EN31-1,'IRP Inputs'!BZ$14-1)*100,"")</f>
        <v>0</v>
      </c>
      <c r="CA31" s="43">
        <f ca="1">IF($EO31,OFFSET('Measure Summary'!$A$1,'IRP Inputs'!$EN31-1,'IRP Inputs'!CA$14-1)*100,"")</f>
        <v>0</v>
      </c>
      <c r="CB31" s="43">
        <f ca="1">IF($EO31,OFFSET('Measure Summary'!$A$1,'IRP Inputs'!$EN31-1,'IRP Inputs'!CB$14-1)*100,"")</f>
        <v>0</v>
      </c>
      <c r="CC31" s="43">
        <f ca="1">IF($EO31,OFFSET('Measure Summary'!$A$1,'IRP Inputs'!$EN31-1,'IRP Inputs'!CC$14-1)*100,"")</f>
        <v>0</v>
      </c>
      <c r="CD31" s="43">
        <f ca="1">IF($EO31,OFFSET('Measure Summary'!$A$1,'IRP Inputs'!$EN31-1,'IRP Inputs'!CD$14-1)*100,"")</f>
        <v>0</v>
      </c>
      <c r="CE31" s="43">
        <f ca="1">IF($EO31,OFFSET('Measure Summary'!$A$1,'IRP Inputs'!$EN31-1,'IRP Inputs'!CE$14-1)*100,"")</f>
        <v>0</v>
      </c>
      <c r="CF31" s="43">
        <f ca="1">IF($EO31,OFFSET('Measure Summary'!$A$1,'IRP Inputs'!$EN31-1,'IRP Inputs'!CF$14-1)*100,"")</f>
        <v>0</v>
      </c>
      <c r="CG31" s="43">
        <f ca="1">IF($EO31,OFFSET('Measure Summary'!$A$1,'IRP Inputs'!$EN31-1,'IRP Inputs'!CG$14-1)*100,"")</f>
        <v>0</v>
      </c>
      <c r="CH31" s="43">
        <f ca="1">IF($EO31,OFFSET('Measure Summary'!$A$1,'IRP Inputs'!$EN31-1,'IRP Inputs'!CH$14-1)*100,"")</f>
        <v>0</v>
      </c>
      <c r="CI31" s="44">
        <f ca="1">IF($EO31,OFFSET('Measure Summary'!$A$1,'IRP Inputs'!$EN31-1,'IRP Inputs'!CI$14-1)*100,"")</f>
        <v>0</v>
      </c>
      <c r="CJ31" s="45">
        <f ca="1">IF($EO31,OFFSET('Measure Summary'!$A$1,'IRP Inputs'!$EN31-1,IF($C31="WA",CJ$17,CJ$16)-1)/100,"")</f>
        <v>0</v>
      </c>
      <c r="CK31" s="46">
        <f ca="1">IF($EO31,OFFSET('Measure Summary'!$A$1,'IRP Inputs'!$EN31-1,IF($C31="WA",CK$17,CK$16)-1)/100,"")</f>
        <v>0</v>
      </c>
      <c r="CL31" s="46">
        <f ca="1">IF($EO31,OFFSET('Measure Summary'!$A$1,'IRP Inputs'!$EN31-1,IF($C31="WA",CL$17,CL$16)-1)/100,"")</f>
        <v>0</v>
      </c>
      <c r="CM31" s="46">
        <f ca="1">IF($EO31,OFFSET('Measure Summary'!$A$1,'IRP Inputs'!$EN31-1,IF($C31="WA",CM$17,CM$16)-1)/100,"")</f>
        <v>0</v>
      </c>
      <c r="CN31" s="46">
        <f ca="1">IF($EO31,OFFSET('Measure Summary'!$A$1,'IRP Inputs'!$EN31-1,IF($C31="WA",CN$17,CN$16)-1)/100,"")</f>
        <v>0</v>
      </c>
      <c r="CO31" s="46">
        <f ca="1">IF($EO31,OFFSET('Measure Summary'!$A$1,'IRP Inputs'!$EN31-1,IF($C31="WA",CO$17,CO$16)-1)/100,"")</f>
        <v>0</v>
      </c>
      <c r="CP31" s="46">
        <f ca="1">IF($EO31,OFFSET('Measure Summary'!$A$1,'IRP Inputs'!$EN31-1,IF($C31="WA",CP$17,CP$16)-1)/100,"")</f>
        <v>0</v>
      </c>
      <c r="CQ31" s="46">
        <f ca="1">IF($EO31,OFFSET('Measure Summary'!$A$1,'IRP Inputs'!$EN31-1,IF($C31="WA",CQ$17,CQ$16)-1)/100,"")</f>
        <v>0</v>
      </c>
      <c r="CR31" s="46">
        <f ca="1">IF($EO31,OFFSET('Measure Summary'!$A$1,'IRP Inputs'!$EN31-1,IF($C31="WA",CR$17,CR$16)-1)/100,"")</f>
        <v>0</v>
      </c>
      <c r="CS31" s="46">
        <f ca="1">IF($EO31,OFFSET('Measure Summary'!$A$1,'IRP Inputs'!$EN31-1,IF($C31="WA",CS$17,CS$16)-1)/100,"")</f>
        <v>0</v>
      </c>
      <c r="CT31" s="46">
        <f ca="1">IF($EO31,OFFSET('Measure Summary'!$A$1,'IRP Inputs'!$EN31-1,IF($C31="WA",CT$17,CT$16)-1)/100,"")</f>
        <v>0</v>
      </c>
      <c r="CU31" s="46">
        <f ca="1">IF($EO31,OFFSET('Measure Summary'!$A$1,'IRP Inputs'!$EN31-1,IF($C31="WA",CU$17,CU$16)-1)/100,"")</f>
        <v>0</v>
      </c>
      <c r="CV31" s="46">
        <f ca="1">IF($EO31,OFFSET('Measure Summary'!$A$1,'IRP Inputs'!$EN31-1,IF($C31="WA",CV$17,CV$16)-1)/100,"")</f>
        <v>0</v>
      </c>
      <c r="CW31" s="46">
        <f ca="1">IF($EO31,OFFSET('Measure Summary'!$A$1,'IRP Inputs'!$EN31-1,IF($C31="WA",CW$17,CW$16)-1)/100,"")</f>
        <v>0</v>
      </c>
      <c r="CX31" s="46">
        <f ca="1">IF($EO31,OFFSET('Measure Summary'!$A$1,'IRP Inputs'!$EN31-1,IF($C31="WA",CX$17,CX$16)-1)/100,"")</f>
        <v>0</v>
      </c>
      <c r="CY31" s="46">
        <f ca="1">IF($EO31,OFFSET('Measure Summary'!$A$1,'IRP Inputs'!$EN31-1,IF($C31="WA",CY$17,CY$16)-1)/100,"")</f>
        <v>0</v>
      </c>
      <c r="CZ31" s="46">
        <f ca="1">IF($EO31,OFFSET('Measure Summary'!$A$1,'IRP Inputs'!$EN31-1,IF($C31="WA",CZ$17,CZ$16)-1)/100,"")</f>
        <v>0</v>
      </c>
      <c r="DA31" s="46">
        <f ca="1">IF($EO31,OFFSET('Measure Summary'!$A$1,'IRP Inputs'!$EN31-1,IF($C31="WA",DA$17,DA$16)-1)/100,"")</f>
        <v>0</v>
      </c>
      <c r="DB31" s="46">
        <f ca="1">IF($EO31,OFFSET('Measure Summary'!$A$1,'IRP Inputs'!$EN31-1,IF($C31="WA",DB$17,DB$16)-1)/100,"")</f>
        <v>0</v>
      </c>
      <c r="DC31" s="46">
        <f ca="1">IF($EO31,OFFSET('Measure Summary'!$A$1,'IRP Inputs'!$EN31-1,IF($C31="WA",DC$17,DC$16)-1)/100,"")</f>
        <v>0</v>
      </c>
      <c r="DD31" s="46">
        <f ca="1">IF($EO31,OFFSET('Measure Summary'!$A$1,'IRP Inputs'!$EN31-1,IF($C31="WA",DD$17,DD$16)-1)/100,"")</f>
        <v>0</v>
      </c>
      <c r="DE31" s="46">
        <f ca="1">IF($EO31,OFFSET('Measure Summary'!$A$1,'IRP Inputs'!$EN31-1,IF($C31="WA",DE$17,DE$16)-1)/100,"")</f>
        <v>0</v>
      </c>
      <c r="DF31" s="46">
        <f ca="1">IF($EO31,OFFSET('Measure Summary'!$A$1,'IRP Inputs'!$EN31-1,IF($C31="WA",DF$17,DF$16)-1)/100,"")</f>
        <v>0</v>
      </c>
      <c r="DG31" s="46">
        <f ca="1">IF($EO31,OFFSET('Measure Summary'!$A$1,'IRP Inputs'!$EN31-1,IF($C31="WA",DG$17,DG$16)-1)/100,"")</f>
        <v>0</v>
      </c>
      <c r="DH31" s="47">
        <f ca="1">IF($EO31,OFFSET('Measure Summary'!$A$1,'IRP Inputs'!$EN31-1,IF($C31="WA",DH$17,DH$16)-1)/100,"")</f>
        <v>0</v>
      </c>
      <c r="DJ31" s="48">
        <f ca="1">IF($EO31,OFFSET('Measure Summary'!$A$1,'IRP Inputs'!$EN31-1,'IRP Inputs'!DJ$14-1),"")*K31</f>
        <v>220.9795</v>
      </c>
      <c r="DK31" s="49">
        <f t="shared" ca="1" si="69"/>
        <v>68.503645000000006</v>
      </c>
      <c r="DL31" s="48">
        <f t="shared" ca="1" si="66"/>
        <v>0</v>
      </c>
      <c r="DM31" s="50">
        <f t="shared" ca="1" si="66"/>
        <v>0</v>
      </c>
      <c r="DN31" s="50">
        <f t="shared" ca="1" si="66"/>
        <v>0</v>
      </c>
      <c r="DO31" s="50">
        <f t="shared" ca="1" si="66"/>
        <v>0</v>
      </c>
      <c r="DP31" s="50">
        <f t="shared" ca="1" si="66"/>
        <v>0</v>
      </c>
      <c r="DQ31" s="50">
        <f t="shared" ca="1" si="66"/>
        <v>0</v>
      </c>
      <c r="DR31" s="50">
        <f t="shared" ca="1" si="66"/>
        <v>0</v>
      </c>
      <c r="DS31" s="50">
        <f t="shared" ca="1" si="66"/>
        <v>0</v>
      </c>
      <c r="DT31" s="50">
        <f t="shared" ca="1" si="66"/>
        <v>0</v>
      </c>
      <c r="DU31" s="50">
        <f t="shared" ca="1" si="66"/>
        <v>0</v>
      </c>
      <c r="DV31" s="50">
        <f t="shared" ca="1" si="67"/>
        <v>0</v>
      </c>
      <c r="DW31" s="50">
        <f t="shared" ca="1" si="67"/>
        <v>0</v>
      </c>
      <c r="DX31" s="50">
        <f t="shared" ca="1" si="67"/>
        <v>0</v>
      </c>
      <c r="DY31" s="50">
        <f t="shared" ca="1" si="67"/>
        <v>0</v>
      </c>
      <c r="DZ31" s="50">
        <f t="shared" ca="1" si="67"/>
        <v>0</v>
      </c>
      <c r="EA31" s="50">
        <f t="shared" ca="1" si="67"/>
        <v>0</v>
      </c>
      <c r="EB31" s="50">
        <f t="shared" ca="1" si="67"/>
        <v>0</v>
      </c>
      <c r="EC31" s="50">
        <f t="shared" ca="1" si="67"/>
        <v>0</v>
      </c>
      <c r="ED31" s="50">
        <f t="shared" ca="1" si="67"/>
        <v>0</v>
      </c>
      <c r="EE31" s="50">
        <f t="shared" ca="1" si="67"/>
        <v>0</v>
      </c>
      <c r="EF31" s="50">
        <f t="shared" ca="1" si="68"/>
        <v>0</v>
      </c>
      <c r="EG31" s="50">
        <f t="shared" ca="1" si="68"/>
        <v>0</v>
      </c>
      <c r="EH31" s="50">
        <f t="shared" ca="1" si="68"/>
        <v>0</v>
      </c>
      <c r="EI31" s="50">
        <f t="shared" ca="1" si="68"/>
        <v>0</v>
      </c>
      <c r="EJ31" s="49">
        <f t="shared" ca="1" si="68"/>
        <v>0</v>
      </c>
      <c r="EM31">
        <f t="shared" si="71"/>
        <v>8</v>
      </c>
      <c r="EN31">
        <f>MATCH(EM31,'Measure Summary'!$VY:$VY,0)</f>
        <v>12</v>
      </c>
      <c r="EO31" t="b">
        <f t="shared" si="70"/>
        <v>1</v>
      </c>
    </row>
    <row r="32" spans="1:145">
      <c r="A32" s="40" t="str">
        <f ca="1">IF($EO32,OFFSET('Measure Summary'!$A$1,'IRP Inputs'!$EN32-1,'IRP Inputs'!A$14-1),"")</f>
        <v>OR_Residential_LI - Single Family_Existing_Space Heating_Natural Gas_Furnace</v>
      </c>
      <c r="B32" t="str">
        <f ca="1">IF($EO32,OFFSET('Measure Summary'!$A$1,'IRP Inputs'!$EN32-1,'IRP Inputs'!B$14-1),"")</f>
        <v>Lost Opportunity</v>
      </c>
      <c r="C32" t="str">
        <f ca="1">IF($EO32,OFFSET('Measure Summary'!$A$1,'IRP Inputs'!$EN32-1,'IRP Inputs'!C$14-1),"")</f>
        <v>OR</v>
      </c>
      <c r="D32" t="str">
        <f ca="1">IF($EO32,OFFSET('Measure Summary'!$A$1,'IRP Inputs'!$EN32-1,'IRP Inputs'!D$14-1),"")</f>
        <v>Residential</v>
      </c>
      <c r="E32" t="str">
        <f ca="1">IF($EO32,OFFSET('Measure Summary'!$A$1,'IRP Inputs'!$EN32-1,'IRP Inputs'!E$14-1),"")</f>
        <v>LI - Single Family</v>
      </c>
      <c r="F32" t="str">
        <f ca="1">IF($EO32,OFFSET('Measure Summary'!$A$1,'IRP Inputs'!$EN32-1,'IRP Inputs'!F$14-1),"")</f>
        <v>New</v>
      </c>
      <c r="G32" t="str">
        <f ca="1">IF($EO32,OFFSET('Measure Summary'!$A$1,'IRP Inputs'!$EN32-1,'IRP Inputs'!G$14-1),"")</f>
        <v>Space Heating</v>
      </c>
      <c r="H32" t="str">
        <f ca="1">IF($EO32,OFFSET('Measure Summary'!$A$1,'IRP Inputs'!$EN32-1,'IRP Inputs'!H$14-1),"")</f>
        <v>Furnace</v>
      </c>
      <c r="I32" t="str">
        <f ca="1">IF($EO32,OFFSET('Measure Summary'!$A$1,'IRP Inputs'!$EN32-1,'IRP Inputs'!I$14-1),"")</f>
        <v>ORE9</v>
      </c>
      <c r="J32" s="1" t="str">
        <f ca="1">IF($EO32,OFFSET('Measure Summary'!$A$1,'IRP Inputs'!$EN32-1,'IRP Inputs'!J$14-1),"")</f>
        <v>AFUE 90%</v>
      </c>
      <c r="K32" s="41">
        <f ca="1">IF($EO32,OFFSET('Measure Summary'!$A$1,'IRP Inputs'!$EN32-1,'IRP Inputs'!K$14-1),"")</f>
        <v>199.62</v>
      </c>
      <c r="L32" s="1">
        <f ca="1">IF($EO32,OFFSET('Measure Summary'!$A$1,'IRP Inputs'!$EN32-1,'IRP Inputs'!L$14-1),"")</f>
        <v>20</v>
      </c>
      <c r="M32" s="42">
        <f ca="1">IF($EO32,OFFSET('Measure Summary'!$A$1,'IRP Inputs'!$EN32-1,'IRP Inputs'!M$14-1),"")</f>
        <v>0</v>
      </c>
      <c r="N32" s="43">
        <f ca="1">IF($EO32,OFFSET('Measure Summary'!$A$1,'IRP Inputs'!$EN32-1,'IRP Inputs'!N$14-1),"")</f>
        <v>107.85648537002722</v>
      </c>
      <c r="O32" s="43">
        <f ca="1">IF($EO32,OFFSET('Measure Summary'!$A$1,'IRP Inputs'!$EN32-1,'IRP Inputs'!O$14-1),"")</f>
        <v>157.06522809612713</v>
      </c>
      <c r="P32" s="43">
        <f ca="1">IF($EO32,OFFSET('Measure Summary'!$A$1,'IRP Inputs'!$EN32-1,'IRP Inputs'!P$14-1),"")</f>
        <v>187.57528631713473</v>
      </c>
      <c r="Q32" s="43">
        <f ca="1">IF($EO32,OFFSET('Measure Summary'!$A$1,'IRP Inputs'!$EN32-1,'IRP Inputs'!Q$14-1),"")</f>
        <v>216.03242142567825</v>
      </c>
      <c r="R32" s="43">
        <f ca="1">IF($EO32,OFFSET('Measure Summary'!$A$1,'IRP Inputs'!$EN32-1,'IRP Inputs'!R$14-1),"")</f>
        <v>233.23298203731119</v>
      </c>
      <c r="S32" s="43">
        <f ca="1">IF($EO32,OFFSET('Measure Summary'!$A$1,'IRP Inputs'!$EN32-1,'IRP Inputs'!S$14-1),"")</f>
        <v>243.4182431938159</v>
      </c>
      <c r="T32" s="43">
        <f ca="1">IF($EO32,OFFSET('Measure Summary'!$A$1,'IRP Inputs'!$EN32-1,'IRP Inputs'!T$14-1),"")</f>
        <v>249.65833946995517</v>
      </c>
      <c r="U32" s="43">
        <f ca="1">IF($EO32,OFFSET('Measure Summary'!$A$1,'IRP Inputs'!$EN32-1,'IRP Inputs'!U$14-1),"")</f>
        <v>253.99703337381246</v>
      </c>
      <c r="V32" s="43">
        <f ca="1">IF($EO32,OFFSET('Measure Summary'!$A$1,'IRP Inputs'!$EN32-1,'IRP Inputs'!V$14-1),"")</f>
        <v>257.54117209979643</v>
      </c>
      <c r="W32" s="43">
        <f ca="1">IF($EO32,OFFSET('Measure Summary'!$A$1,'IRP Inputs'!$EN32-1,'IRP Inputs'!W$14-1),"")</f>
        <v>274.60902882779936</v>
      </c>
      <c r="X32" s="43">
        <f ca="1">IF($EO32,OFFSET('Measure Summary'!$A$1,'IRP Inputs'!$EN32-1,'IRP Inputs'!X$14-1),"")</f>
        <v>288.08059877093245</v>
      </c>
      <c r="Y32" s="43">
        <f ca="1">IF($EO32,OFFSET('Measure Summary'!$A$1,'IRP Inputs'!$EN32-1,'IRP Inputs'!Y$14-1),"")</f>
        <v>301.51517040375865</v>
      </c>
      <c r="Z32" s="43">
        <f ca="1">IF($EO32,OFFSET('Measure Summary'!$A$1,'IRP Inputs'!$EN32-1,'IRP Inputs'!Z$14-1),"")</f>
        <v>314.42494191962936</v>
      </c>
      <c r="AA32" s="43">
        <f ca="1">IF($EO32,OFFSET('Measure Summary'!$A$1,'IRP Inputs'!$EN32-1,'IRP Inputs'!AA$14-1),"")</f>
        <v>326.75206869570599</v>
      </c>
      <c r="AB32" s="43">
        <f ca="1">IF($EO32,OFFSET('Measure Summary'!$A$1,'IRP Inputs'!$EN32-1,'IRP Inputs'!AB$14-1),"")</f>
        <v>339.08840256926857</v>
      </c>
      <c r="AC32" s="43">
        <f ca="1">IF($EO32,OFFSET('Measure Summary'!$A$1,'IRP Inputs'!$EN32-1,'IRP Inputs'!AC$14-1),"")</f>
        <v>351.17787202646878</v>
      </c>
      <c r="AD32" s="43">
        <f ca="1">IF($EO32,OFFSET('Measure Summary'!$A$1,'IRP Inputs'!$EN32-1,'IRP Inputs'!AD$14-1),"")</f>
        <v>363.03685489723335</v>
      </c>
      <c r="AE32" s="43">
        <f ca="1">IF($EO32,OFFSET('Measure Summary'!$A$1,'IRP Inputs'!$EN32-1,'IRP Inputs'!AE$14-1),"")</f>
        <v>374.68101103406008</v>
      </c>
      <c r="AF32" s="43">
        <f ca="1">IF($EO32,OFFSET('Measure Summary'!$A$1,'IRP Inputs'!$EN32-1,'IRP Inputs'!AF$14-1),"")</f>
        <v>386.12531733211722</v>
      </c>
      <c r="AG32" s="43">
        <f ca="1">IF($EO32,OFFSET('Measure Summary'!$A$1,'IRP Inputs'!$EN32-1,'IRP Inputs'!AG$14-1),"")</f>
        <v>397.38410109290589</v>
      </c>
      <c r="AH32" s="43">
        <f ca="1">IF($EO32,OFFSET('Measure Summary'!$A$1,'IRP Inputs'!$EN32-1,'IRP Inputs'!AH$14-1),"")</f>
        <v>301.27692769414102</v>
      </c>
      <c r="AI32" s="43">
        <f ca="1">IF($EO32,OFFSET('Measure Summary'!$A$1,'IRP Inputs'!$EN32-1,'IRP Inputs'!AI$14-1),"")</f>
        <v>264.11930936356941</v>
      </c>
      <c r="AJ32" s="43">
        <f ca="1">IF($EO32,OFFSET('Measure Summary'!$A$1,'IRP Inputs'!$EN32-1,'IRP Inputs'!AJ$14-1),"")</f>
        <v>245.94902851875139</v>
      </c>
      <c r="AK32" s="44">
        <f ca="1">IF($EO32,OFFSET('Measure Summary'!$A$1,'IRP Inputs'!$EN32-1,'IRP Inputs'!AK$14-1),"")</f>
        <v>230.08460216365143</v>
      </c>
      <c r="AL32" s="42">
        <f ca="1">IF($EO32,OFFSET('Measure Summary'!$A$1,'IRP Inputs'!$EN32-1,'IRP Inputs'!AL$14-1)*100,"")</f>
        <v>0</v>
      </c>
      <c r="AM32" s="43">
        <f ca="1">IF($EO32,OFFSET('Measure Summary'!$A$1,'IRP Inputs'!$EN32-1,'IRP Inputs'!AM$14-1)*100,"")</f>
        <v>0</v>
      </c>
      <c r="AN32" s="43">
        <f ca="1">IF($EO32,OFFSET('Measure Summary'!$A$1,'IRP Inputs'!$EN32-1,'IRP Inputs'!AN$14-1)*100,"")</f>
        <v>0</v>
      </c>
      <c r="AO32" s="43">
        <f ca="1">IF($EO32,OFFSET('Measure Summary'!$A$1,'IRP Inputs'!$EN32-1,'IRP Inputs'!AO$14-1)*100,"")</f>
        <v>0</v>
      </c>
      <c r="AP32" s="43">
        <f ca="1">IF($EO32,OFFSET('Measure Summary'!$A$1,'IRP Inputs'!$EN32-1,'IRP Inputs'!AP$14-1)*100,"")</f>
        <v>0</v>
      </c>
      <c r="AQ32" s="43">
        <f ca="1">IF($EO32,OFFSET('Measure Summary'!$A$1,'IRP Inputs'!$EN32-1,'IRP Inputs'!AQ$14-1)*100,"")</f>
        <v>0</v>
      </c>
      <c r="AR32" s="43">
        <f ca="1">IF($EO32,OFFSET('Measure Summary'!$A$1,'IRP Inputs'!$EN32-1,'IRP Inputs'!AR$14-1)*100,"")</f>
        <v>0</v>
      </c>
      <c r="AS32" s="43">
        <f ca="1">IF($EO32,OFFSET('Measure Summary'!$A$1,'IRP Inputs'!$EN32-1,'IRP Inputs'!AS$14-1)*100,"")</f>
        <v>0</v>
      </c>
      <c r="AT32" s="43">
        <f ca="1">IF($EO32,OFFSET('Measure Summary'!$A$1,'IRP Inputs'!$EN32-1,'IRP Inputs'!AT$14-1)*100,"")</f>
        <v>0</v>
      </c>
      <c r="AU32" s="43">
        <f ca="1">IF($EO32,OFFSET('Measure Summary'!$A$1,'IRP Inputs'!$EN32-1,'IRP Inputs'!AU$14-1)*100,"")</f>
        <v>0</v>
      </c>
      <c r="AV32" s="43">
        <f ca="1">IF($EO32,OFFSET('Measure Summary'!$A$1,'IRP Inputs'!$EN32-1,'IRP Inputs'!AV$14-1)*100,"")</f>
        <v>0</v>
      </c>
      <c r="AW32" s="43">
        <f ca="1">IF($EO32,OFFSET('Measure Summary'!$A$1,'IRP Inputs'!$EN32-1,'IRP Inputs'!AW$14-1)*100,"")</f>
        <v>0</v>
      </c>
      <c r="AX32" s="43">
        <f ca="1">IF($EO32,OFFSET('Measure Summary'!$A$1,'IRP Inputs'!$EN32-1,'IRP Inputs'!AX$14-1)*100,"")</f>
        <v>0</v>
      </c>
      <c r="AY32" s="43">
        <f ca="1">IF($EO32,OFFSET('Measure Summary'!$A$1,'IRP Inputs'!$EN32-1,'IRP Inputs'!AY$14-1)*100,"")</f>
        <v>0</v>
      </c>
      <c r="AZ32" s="43">
        <f ca="1">IF($EO32,OFFSET('Measure Summary'!$A$1,'IRP Inputs'!$EN32-1,'IRP Inputs'!AZ$14-1)*100,"")</f>
        <v>0</v>
      </c>
      <c r="BA32" s="43">
        <f ca="1">IF($EO32,OFFSET('Measure Summary'!$A$1,'IRP Inputs'!$EN32-1,'IRP Inputs'!BA$14-1)*100,"")</f>
        <v>0</v>
      </c>
      <c r="BB32" s="43">
        <f ca="1">IF($EO32,OFFSET('Measure Summary'!$A$1,'IRP Inputs'!$EN32-1,'IRP Inputs'!BB$14-1)*100,"")</f>
        <v>0</v>
      </c>
      <c r="BC32" s="43">
        <f ca="1">IF($EO32,OFFSET('Measure Summary'!$A$1,'IRP Inputs'!$EN32-1,'IRP Inputs'!BC$14-1)*100,"")</f>
        <v>0</v>
      </c>
      <c r="BD32" s="43">
        <f ca="1">IF($EO32,OFFSET('Measure Summary'!$A$1,'IRP Inputs'!$EN32-1,'IRP Inputs'!BD$14-1)*100,"")</f>
        <v>0</v>
      </c>
      <c r="BE32" s="43">
        <f ca="1">IF($EO32,OFFSET('Measure Summary'!$A$1,'IRP Inputs'!$EN32-1,'IRP Inputs'!BE$14-1)*100,"")</f>
        <v>0</v>
      </c>
      <c r="BF32" s="43">
        <f ca="1">IF($EO32,OFFSET('Measure Summary'!$A$1,'IRP Inputs'!$EN32-1,'IRP Inputs'!BF$14-1)*100,"")</f>
        <v>0</v>
      </c>
      <c r="BG32" s="43">
        <f ca="1">IF($EO32,OFFSET('Measure Summary'!$A$1,'IRP Inputs'!$EN32-1,'IRP Inputs'!BG$14-1)*100,"")</f>
        <v>0</v>
      </c>
      <c r="BH32" s="43">
        <f ca="1">IF($EO32,OFFSET('Measure Summary'!$A$1,'IRP Inputs'!$EN32-1,'IRP Inputs'!BH$14-1)*100,"")</f>
        <v>0</v>
      </c>
      <c r="BI32" s="43">
        <f ca="1">IF($EO32,OFFSET('Measure Summary'!$A$1,'IRP Inputs'!$EN32-1,'IRP Inputs'!BI$14-1)*100,"")</f>
        <v>0</v>
      </c>
      <c r="BJ32" s="44">
        <f ca="1">IF($EO32,OFFSET('Measure Summary'!$A$1,'IRP Inputs'!$EN32-1,'IRP Inputs'!BJ$14-1)*100,"")</f>
        <v>0</v>
      </c>
      <c r="BK32" s="42">
        <f ca="1">IF($EO32,OFFSET('Measure Summary'!$A$1,'IRP Inputs'!$EN32-1,'IRP Inputs'!BK$14-1)*100,"")</f>
        <v>0</v>
      </c>
      <c r="BL32" s="43">
        <f ca="1">IF($EO32,OFFSET('Measure Summary'!$A$1,'IRP Inputs'!$EN32-1,'IRP Inputs'!BL$14-1)*100,"")</f>
        <v>0</v>
      </c>
      <c r="BM32" s="43">
        <f ca="1">IF($EO32,OFFSET('Measure Summary'!$A$1,'IRP Inputs'!$EN32-1,'IRP Inputs'!BM$14-1)*100,"")</f>
        <v>0</v>
      </c>
      <c r="BN32" s="43">
        <f ca="1">IF($EO32,OFFSET('Measure Summary'!$A$1,'IRP Inputs'!$EN32-1,'IRP Inputs'!BN$14-1)*100,"")</f>
        <v>0</v>
      </c>
      <c r="BO32" s="43">
        <f ca="1">IF($EO32,OFFSET('Measure Summary'!$A$1,'IRP Inputs'!$EN32-1,'IRP Inputs'!BO$14-1)*100,"")</f>
        <v>0</v>
      </c>
      <c r="BP32" s="43">
        <f ca="1">IF($EO32,OFFSET('Measure Summary'!$A$1,'IRP Inputs'!$EN32-1,'IRP Inputs'!BP$14-1)*100,"")</f>
        <v>0</v>
      </c>
      <c r="BQ32" s="43">
        <f ca="1">IF($EO32,OFFSET('Measure Summary'!$A$1,'IRP Inputs'!$EN32-1,'IRP Inputs'!BQ$14-1)*100,"")</f>
        <v>0</v>
      </c>
      <c r="BR32" s="43">
        <f ca="1">IF($EO32,OFFSET('Measure Summary'!$A$1,'IRP Inputs'!$EN32-1,'IRP Inputs'!BR$14-1)*100,"")</f>
        <v>0</v>
      </c>
      <c r="BS32" s="43">
        <f ca="1">IF($EO32,OFFSET('Measure Summary'!$A$1,'IRP Inputs'!$EN32-1,'IRP Inputs'!BS$14-1)*100,"")</f>
        <v>0</v>
      </c>
      <c r="BT32" s="43">
        <f ca="1">IF($EO32,OFFSET('Measure Summary'!$A$1,'IRP Inputs'!$EN32-1,'IRP Inputs'!BT$14-1)*100,"")</f>
        <v>0</v>
      </c>
      <c r="BU32" s="43">
        <f ca="1">IF($EO32,OFFSET('Measure Summary'!$A$1,'IRP Inputs'!$EN32-1,'IRP Inputs'!BU$14-1)*100,"")</f>
        <v>0</v>
      </c>
      <c r="BV32" s="43">
        <f ca="1">IF($EO32,OFFSET('Measure Summary'!$A$1,'IRP Inputs'!$EN32-1,'IRP Inputs'!BV$14-1)*100,"")</f>
        <v>0</v>
      </c>
      <c r="BW32" s="43">
        <f ca="1">IF($EO32,OFFSET('Measure Summary'!$A$1,'IRP Inputs'!$EN32-1,'IRP Inputs'!BW$14-1)*100,"")</f>
        <v>0</v>
      </c>
      <c r="BX32" s="43">
        <f ca="1">IF($EO32,OFFSET('Measure Summary'!$A$1,'IRP Inputs'!$EN32-1,'IRP Inputs'!BX$14-1)*100,"")</f>
        <v>0</v>
      </c>
      <c r="BY32" s="43">
        <f ca="1">IF($EO32,OFFSET('Measure Summary'!$A$1,'IRP Inputs'!$EN32-1,'IRP Inputs'!BY$14-1)*100,"")</f>
        <v>0</v>
      </c>
      <c r="BZ32" s="43">
        <f ca="1">IF($EO32,OFFSET('Measure Summary'!$A$1,'IRP Inputs'!$EN32-1,'IRP Inputs'!BZ$14-1)*100,"")</f>
        <v>0</v>
      </c>
      <c r="CA32" s="43">
        <f ca="1">IF($EO32,OFFSET('Measure Summary'!$A$1,'IRP Inputs'!$EN32-1,'IRP Inputs'!CA$14-1)*100,"")</f>
        <v>0</v>
      </c>
      <c r="CB32" s="43">
        <f ca="1">IF($EO32,OFFSET('Measure Summary'!$A$1,'IRP Inputs'!$EN32-1,'IRP Inputs'!CB$14-1)*100,"")</f>
        <v>0</v>
      </c>
      <c r="CC32" s="43">
        <f ca="1">IF($EO32,OFFSET('Measure Summary'!$A$1,'IRP Inputs'!$EN32-1,'IRP Inputs'!CC$14-1)*100,"")</f>
        <v>0</v>
      </c>
      <c r="CD32" s="43">
        <f ca="1">IF($EO32,OFFSET('Measure Summary'!$A$1,'IRP Inputs'!$EN32-1,'IRP Inputs'!CD$14-1)*100,"")</f>
        <v>0</v>
      </c>
      <c r="CE32" s="43">
        <f ca="1">IF($EO32,OFFSET('Measure Summary'!$A$1,'IRP Inputs'!$EN32-1,'IRP Inputs'!CE$14-1)*100,"")</f>
        <v>0</v>
      </c>
      <c r="CF32" s="43">
        <f ca="1">IF($EO32,OFFSET('Measure Summary'!$A$1,'IRP Inputs'!$EN32-1,'IRP Inputs'!CF$14-1)*100,"")</f>
        <v>0</v>
      </c>
      <c r="CG32" s="43">
        <f ca="1">IF($EO32,OFFSET('Measure Summary'!$A$1,'IRP Inputs'!$EN32-1,'IRP Inputs'!CG$14-1)*100,"")</f>
        <v>0</v>
      </c>
      <c r="CH32" s="43">
        <f ca="1">IF($EO32,OFFSET('Measure Summary'!$A$1,'IRP Inputs'!$EN32-1,'IRP Inputs'!CH$14-1)*100,"")</f>
        <v>0</v>
      </c>
      <c r="CI32" s="44">
        <f ca="1">IF($EO32,OFFSET('Measure Summary'!$A$1,'IRP Inputs'!$EN32-1,'IRP Inputs'!CI$14-1)*100,"")</f>
        <v>0</v>
      </c>
      <c r="CJ32" s="45">
        <f ca="1">IF($EO32,OFFSET('Measure Summary'!$A$1,'IRP Inputs'!$EN32-1,IF($C32="WA",CJ$17,CJ$16)-1)/100,"")</f>
        <v>0</v>
      </c>
      <c r="CK32" s="46">
        <f ca="1">IF($EO32,OFFSET('Measure Summary'!$A$1,'IRP Inputs'!$EN32-1,IF($C32="WA",CK$17,CK$16)-1)/100,"")</f>
        <v>0</v>
      </c>
      <c r="CL32" s="46">
        <f ca="1">IF($EO32,OFFSET('Measure Summary'!$A$1,'IRP Inputs'!$EN32-1,IF($C32="WA",CL$17,CL$16)-1)/100,"")</f>
        <v>0</v>
      </c>
      <c r="CM32" s="46">
        <f ca="1">IF($EO32,OFFSET('Measure Summary'!$A$1,'IRP Inputs'!$EN32-1,IF($C32="WA",CM$17,CM$16)-1)/100,"")</f>
        <v>0</v>
      </c>
      <c r="CN32" s="46">
        <f ca="1">IF($EO32,OFFSET('Measure Summary'!$A$1,'IRP Inputs'!$EN32-1,IF($C32="WA",CN$17,CN$16)-1)/100,"")</f>
        <v>0</v>
      </c>
      <c r="CO32" s="46">
        <f ca="1">IF($EO32,OFFSET('Measure Summary'!$A$1,'IRP Inputs'!$EN32-1,IF($C32="WA",CO$17,CO$16)-1)/100,"")</f>
        <v>0</v>
      </c>
      <c r="CP32" s="46">
        <f ca="1">IF($EO32,OFFSET('Measure Summary'!$A$1,'IRP Inputs'!$EN32-1,IF($C32="WA",CP$17,CP$16)-1)/100,"")</f>
        <v>0</v>
      </c>
      <c r="CQ32" s="46">
        <f ca="1">IF($EO32,OFFSET('Measure Summary'!$A$1,'IRP Inputs'!$EN32-1,IF($C32="WA",CQ$17,CQ$16)-1)/100,"")</f>
        <v>0</v>
      </c>
      <c r="CR32" s="46">
        <f ca="1">IF($EO32,OFFSET('Measure Summary'!$A$1,'IRP Inputs'!$EN32-1,IF($C32="WA",CR$17,CR$16)-1)/100,"")</f>
        <v>0</v>
      </c>
      <c r="CS32" s="46">
        <f ca="1">IF($EO32,OFFSET('Measure Summary'!$A$1,'IRP Inputs'!$EN32-1,IF($C32="WA",CS$17,CS$16)-1)/100,"")</f>
        <v>0</v>
      </c>
      <c r="CT32" s="46">
        <f ca="1">IF($EO32,OFFSET('Measure Summary'!$A$1,'IRP Inputs'!$EN32-1,IF($C32="WA",CT$17,CT$16)-1)/100,"")</f>
        <v>0</v>
      </c>
      <c r="CU32" s="46">
        <f ca="1">IF($EO32,OFFSET('Measure Summary'!$A$1,'IRP Inputs'!$EN32-1,IF($C32="WA",CU$17,CU$16)-1)/100,"")</f>
        <v>0</v>
      </c>
      <c r="CV32" s="46">
        <f ca="1">IF($EO32,OFFSET('Measure Summary'!$A$1,'IRP Inputs'!$EN32-1,IF($C32="WA",CV$17,CV$16)-1)/100,"")</f>
        <v>0</v>
      </c>
      <c r="CW32" s="46">
        <f ca="1">IF($EO32,OFFSET('Measure Summary'!$A$1,'IRP Inputs'!$EN32-1,IF($C32="WA",CW$17,CW$16)-1)/100,"")</f>
        <v>0</v>
      </c>
      <c r="CX32" s="46">
        <f ca="1">IF($EO32,OFFSET('Measure Summary'!$A$1,'IRP Inputs'!$EN32-1,IF($C32="WA",CX$17,CX$16)-1)/100,"")</f>
        <v>0</v>
      </c>
      <c r="CY32" s="46">
        <f ca="1">IF($EO32,OFFSET('Measure Summary'!$A$1,'IRP Inputs'!$EN32-1,IF($C32="WA",CY$17,CY$16)-1)/100,"")</f>
        <v>0</v>
      </c>
      <c r="CZ32" s="46">
        <f ca="1">IF($EO32,OFFSET('Measure Summary'!$A$1,'IRP Inputs'!$EN32-1,IF($C32="WA",CZ$17,CZ$16)-1)/100,"")</f>
        <v>0</v>
      </c>
      <c r="DA32" s="46">
        <f ca="1">IF($EO32,OFFSET('Measure Summary'!$A$1,'IRP Inputs'!$EN32-1,IF($C32="WA",DA$17,DA$16)-1)/100,"")</f>
        <v>0</v>
      </c>
      <c r="DB32" s="46">
        <f ca="1">IF($EO32,OFFSET('Measure Summary'!$A$1,'IRP Inputs'!$EN32-1,IF($C32="WA",DB$17,DB$16)-1)/100,"")</f>
        <v>0</v>
      </c>
      <c r="DC32" s="46">
        <f ca="1">IF($EO32,OFFSET('Measure Summary'!$A$1,'IRP Inputs'!$EN32-1,IF($C32="WA",DC$17,DC$16)-1)/100,"")</f>
        <v>0</v>
      </c>
      <c r="DD32" s="46">
        <f ca="1">IF($EO32,OFFSET('Measure Summary'!$A$1,'IRP Inputs'!$EN32-1,IF($C32="WA",DD$17,DD$16)-1)/100,"")</f>
        <v>0</v>
      </c>
      <c r="DE32" s="46">
        <f ca="1">IF($EO32,OFFSET('Measure Summary'!$A$1,'IRP Inputs'!$EN32-1,IF($C32="WA",DE$17,DE$16)-1)/100,"")</f>
        <v>0</v>
      </c>
      <c r="DF32" s="46">
        <f ca="1">IF($EO32,OFFSET('Measure Summary'!$A$1,'IRP Inputs'!$EN32-1,IF($C32="WA",DF$17,DF$16)-1)/100,"")</f>
        <v>0</v>
      </c>
      <c r="DG32" s="46">
        <f ca="1">IF($EO32,OFFSET('Measure Summary'!$A$1,'IRP Inputs'!$EN32-1,IF($C32="WA",DG$17,DG$16)-1)/100,"")</f>
        <v>0</v>
      </c>
      <c r="DH32" s="47">
        <f ca="1">IF($EO32,OFFSET('Measure Summary'!$A$1,'IRP Inputs'!$EN32-1,IF($C32="WA",DH$17,DH$16)-1)/100,"")</f>
        <v>0</v>
      </c>
      <c r="DJ32" s="48">
        <f ca="1">IF($EO32,OFFSET('Measure Summary'!$A$1,'IRP Inputs'!$EN32-1,'IRP Inputs'!DJ$14-1),"")*K32</f>
        <v>199.62</v>
      </c>
      <c r="DK32" s="49">
        <f t="shared" ca="1" si="69"/>
        <v>61.882199999999997</v>
      </c>
      <c r="DL32" s="48">
        <f t="shared" ca="1" si="66"/>
        <v>0</v>
      </c>
      <c r="DM32" s="50">
        <f t="shared" ca="1" si="66"/>
        <v>2.8204708208529935E-2</v>
      </c>
      <c r="DN32" s="50">
        <f t="shared" ca="1" si="66"/>
        <v>4.1072902690639054E-2</v>
      </c>
      <c r="DO32" s="50">
        <f t="shared" ca="1" si="66"/>
        <v>4.9051350037560629E-2</v>
      </c>
      <c r="DP32" s="50">
        <f t="shared" ca="1" si="66"/>
        <v>5.6492953474142002E-2</v>
      </c>
      <c r="DQ32" s="50">
        <f t="shared" ca="1" si="66"/>
        <v>6.0990937915317366E-2</v>
      </c>
      <c r="DR32" s="50">
        <f t="shared" ca="1" si="66"/>
        <v>6.3654406115317891E-2</v>
      </c>
      <c r="DS32" s="50">
        <f t="shared" ca="1" si="66"/>
        <v>6.5286205019740112E-2</v>
      </c>
      <c r="DT32" s="50">
        <f t="shared" ca="1" si="66"/>
        <v>6.6420783020725391E-2</v>
      </c>
      <c r="DU32" s="50">
        <f t="shared" ca="1" si="66"/>
        <v>6.7347583094675381E-2</v>
      </c>
      <c r="DV32" s="50">
        <f t="shared" ca="1" si="67"/>
        <v>7.1810865178332961E-2</v>
      </c>
      <c r="DW32" s="50">
        <f t="shared" ca="1" si="67"/>
        <v>7.5333710355916128E-2</v>
      </c>
      <c r="DX32" s="50">
        <f t="shared" ca="1" si="67"/>
        <v>7.8846880393957777E-2</v>
      </c>
      <c r="DY32" s="50">
        <f t="shared" ca="1" si="67"/>
        <v>8.2222814046855303E-2</v>
      </c>
      <c r="DZ32" s="50">
        <f t="shared" ca="1" si="67"/>
        <v>8.5446384818478258E-2</v>
      </c>
      <c r="EA32" s="50">
        <f t="shared" ca="1" si="67"/>
        <v>8.8672363266349391E-2</v>
      </c>
      <c r="EB32" s="50">
        <f t="shared" ca="1" si="67"/>
        <v>9.1833786126240061E-2</v>
      </c>
      <c r="EC32" s="50">
        <f t="shared" ca="1" si="67"/>
        <v>9.4934936236707304E-2</v>
      </c>
      <c r="ED32" s="50">
        <f t="shared" ca="1" si="67"/>
        <v>9.797990868363099E-2</v>
      </c>
      <c r="EE32" s="50">
        <f t="shared" ca="1" si="67"/>
        <v>0.10097261995804679</v>
      </c>
      <c r="EF32" s="50">
        <f t="shared" ca="1" si="68"/>
        <v>0.1039168166808173</v>
      </c>
      <c r="EG32" s="50">
        <f t="shared" ca="1" si="68"/>
        <v>7.8784579401258811E-2</v>
      </c>
      <c r="EH32" s="50">
        <f t="shared" ca="1" si="68"/>
        <v>6.906778046105401E-2</v>
      </c>
      <c r="EI32" s="50">
        <f t="shared" ca="1" si="68"/>
        <v>6.4316212045516241E-2</v>
      </c>
      <c r="EJ32" s="49">
        <f t="shared" ca="1" si="68"/>
        <v>6.0167629651919609E-2</v>
      </c>
      <c r="EM32">
        <f t="shared" si="71"/>
        <v>9</v>
      </c>
      <c r="EN32">
        <f>MATCH(EM32,'Measure Summary'!$VY:$VY,0)</f>
        <v>13</v>
      </c>
      <c r="EO32" t="b">
        <f t="shared" si="70"/>
        <v>1</v>
      </c>
    </row>
    <row r="33" spans="1:145">
      <c r="A33" s="40" t="str">
        <f ca="1">IF($EO33,OFFSET('Measure Summary'!$A$1,'IRP Inputs'!$EN33-1,'IRP Inputs'!A$14-1),"")</f>
        <v>OR_Residential_LI - Single Family_Existing_Space Heating_Natural Gas_Furnace</v>
      </c>
      <c r="B33" t="str">
        <f ca="1">IF($EO33,OFFSET('Measure Summary'!$A$1,'IRP Inputs'!$EN33-1,'IRP Inputs'!B$14-1),"")</f>
        <v>Lost Opportunity</v>
      </c>
      <c r="C33" t="str">
        <f ca="1">IF($EO33,OFFSET('Measure Summary'!$A$1,'IRP Inputs'!$EN33-1,'IRP Inputs'!C$14-1),"")</f>
        <v>OR</v>
      </c>
      <c r="D33" t="str">
        <f ca="1">IF($EO33,OFFSET('Measure Summary'!$A$1,'IRP Inputs'!$EN33-1,'IRP Inputs'!D$14-1),"")</f>
        <v>Residential</v>
      </c>
      <c r="E33" t="str">
        <f ca="1">IF($EO33,OFFSET('Measure Summary'!$A$1,'IRP Inputs'!$EN33-1,'IRP Inputs'!E$14-1),"")</f>
        <v>LI - Single Family</v>
      </c>
      <c r="F33" t="str">
        <f ca="1">IF($EO33,OFFSET('Measure Summary'!$A$1,'IRP Inputs'!$EN33-1,'IRP Inputs'!F$14-1),"")</f>
        <v>New</v>
      </c>
      <c r="G33" t="str">
        <f ca="1">IF($EO33,OFFSET('Measure Summary'!$A$1,'IRP Inputs'!$EN33-1,'IRP Inputs'!G$14-1),"")</f>
        <v>Space Heating</v>
      </c>
      <c r="H33" t="str">
        <f ca="1">IF($EO33,OFFSET('Measure Summary'!$A$1,'IRP Inputs'!$EN33-1,'IRP Inputs'!H$14-1),"")</f>
        <v>Boiler</v>
      </c>
      <c r="I33" t="str">
        <f ca="1">IF($EO33,OFFSET('Measure Summary'!$A$1,'IRP Inputs'!$EN33-1,'IRP Inputs'!I$14-1),"")</f>
        <v>ORE10</v>
      </c>
      <c r="J33" s="1" t="str">
        <f ca="1">IF($EO33,OFFSET('Measure Summary'!$A$1,'IRP Inputs'!$EN33-1,'IRP Inputs'!J$14-1),"")</f>
        <v>AFUE 90%</v>
      </c>
      <c r="K33" s="41">
        <f ca="1">IF($EO33,OFFSET('Measure Summary'!$A$1,'IRP Inputs'!$EN33-1,'IRP Inputs'!K$14-1),"")</f>
        <v>354.37</v>
      </c>
      <c r="L33" s="1">
        <f ca="1">IF($EO33,OFFSET('Measure Summary'!$A$1,'IRP Inputs'!$EN33-1,'IRP Inputs'!L$14-1),"")</f>
        <v>20</v>
      </c>
      <c r="M33" s="42">
        <f ca="1">IF($EO33,OFFSET('Measure Summary'!$A$1,'IRP Inputs'!$EN33-1,'IRP Inputs'!M$14-1),"")</f>
        <v>0</v>
      </c>
      <c r="N33" s="43">
        <f ca="1">IF($EO33,OFFSET('Measure Summary'!$A$1,'IRP Inputs'!$EN33-1,'IRP Inputs'!N$14-1),"")</f>
        <v>0</v>
      </c>
      <c r="O33" s="43">
        <f ca="1">IF($EO33,OFFSET('Measure Summary'!$A$1,'IRP Inputs'!$EN33-1,'IRP Inputs'!O$14-1),"")</f>
        <v>0</v>
      </c>
      <c r="P33" s="43">
        <f ca="1">IF($EO33,OFFSET('Measure Summary'!$A$1,'IRP Inputs'!$EN33-1,'IRP Inputs'!P$14-1),"")</f>
        <v>0</v>
      </c>
      <c r="Q33" s="43">
        <f ca="1">IF($EO33,OFFSET('Measure Summary'!$A$1,'IRP Inputs'!$EN33-1,'IRP Inputs'!Q$14-1),"")</f>
        <v>0</v>
      </c>
      <c r="R33" s="43">
        <f ca="1">IF($EO33,OFFSET('Measure Summary'!$A$1,'IRP Inputs'!$EN33-1,'IRP Inputs'!R$14-1),"")</f>
        <v>0</v>
      </c>
      <c r="S33" s="43">
        <f ca="1">IF($EO33,OFFSET('Measure Summary'!$A$1,'IRP Inputs'!$EN33-1,'IRP Inputs'!S$14-1),"")</f>
        <v>0</v>
      </c>
      <c r="T33" s="43">
        <f ca="1">IF($EO33,OFFSET('Measure Summary'!$A$1,'IRP Inputs'!$EN33-1,'IRP Inputs'!T$14-1),"")</f>
        <v>0</v>
      </c>
      <c r="U33" s="43">
        <f ca="1">IF($EO33,OFFSET('Measure Summary'!$A$1,'IRP Inputs'!$EN33-1,'IRP Inputs'!U$14-1),"")</f>
        <v>0</v>
      </c>
      <c r="V33" s="43">
        <f ca="1">IF($EO33,OFFSET('Measure Summary'!$A$1,'IRP Inputs'!$EN33-1,'IRP Inputs'!V$14-1),"")</f>
        <v>0</v>
      </c>
      <c r="W33" s="43">
        <f ca="1">IF($EO33,OFFSET('Measure Summary'!$A$1,'IRP Inputs'!$EN33-1,'IRP Inputs'!W$14-1),"")</f>
        <v>0</v>
      </c>
      <c r="X33" s="43">
        <f ca="1">IF($EO33,OFFSET('Measure Summary'!$A$1,'IRP Inputs'!$EN33-1,'IRP Inputs'!X$14-1),"")</f>
        <v>0</v>
      </c>
      <c r="Y33" s="43">
        <f ca="1">IF($EO33,OFFSET('Measure Summary'!$A$1,'IRP Inputs'!$EN33-1,'IRP Inputs'!Y$14-1),"")</f>
        <v>0</v>
      </c>
      <c r="Z33" s="43">
        <f ca="1">IF($EO33,OFFSET('Measure Summary'!$A$1,'IRP Inputs'!$EN33-1,'IRP Inputs'!Z$14-1),"")</f>
        <v>0</v>
      </c>
      <c r="AA33" s="43">
        <f ca="1">IF($EO33,OFFSET('Measure Summary'!$A$1,'IRP Inputs'!$EN33-1,'IRP Inputs'!AA$14-1),"")</f>
        <v>0</v>
      </c>
      <c r="AB33" s="43">
        <f ca="1">IF($EO33,OFFSET('Measure Summary'!$A$1,'IRP Inputs'!$EN33-1,'IRP Inputs'!AB$14-1),"")</f>
        <v>0</v>
      </c>
      <c r="AC33" s="43">
        <f ca="1">IF($EO33,OFFSET('Measure Summary'!$A$1,'IRP Inputs'!$EN33-1,'IRP Inputs'!AC$14-1),"")</f>
        <v>0</v>
      </c>
      <c r="AD33" s="43">
        <f ca="1">IF($EO33,OFFSET('Measure Summary'!$A$1,'IRP Inputs'!$EN33-1,'IRP Inputs'!AD$14-1),"")</f>
        <v>0</v>
      </c>
      <c r="AE33" s="43">
        <f ca="1">IF($EO33,OFFSET('Measure Summary'!$A$1,'IRP Inputs'!$EN33-1,'IRP Inputs'!AE$14-1),"")</f>
        <v>0</v>
      </c>
      <c r="AF33" s="43">
        <f ca="1">IF($EO33,OFFSET('Measure Summary'!$A$1,'IRP Inputs'!$EN33-1,'IRP Inputs'!AF$14-1),"")</f>
        <v>0</v>
      </c>
      <c r="AG33" s="43">
        <f ca="1">IF($EO33,OFFSET('Measure Summary'!$A$1,'IRP Inputs'!$EN33-1,'IRP Inputs'!AG$14-1),"")</f>
        <v>0</v>
      </c>
      <c r="AH33" s="43">
        <f ca="1">IF($EO33,OFFSET('Measure Summary'!$A$1,'IRP Inputs'!$EN33-1,'IRP Inputs'!AH$14-1),"")</f>
        <v>0</v>
      </c>
      <c r="AI33" s="43">
        <f ca="1">IF($EO33,OFFSET('Measure Summary'!$A$1,'IRP Inputs'!$EN33-1,'IRP Inputs'!AI$14-1),"")</f>
        <v>0</v>
      </c>
      <c r="AJ33" s="43">
        <f ca="1">IF($EO33,OFFSET('Measure Summary'!$A$1,'IRP Inputs'!$EN33-1,'IRP Inputs'!AJ$14-1),"")</f>
        <v>0</v>
      </c>
      <c r="AK33" s="44">
        <f ca="1">IF($EO33,OFFSET('Measure Summary'!$A$1,'IRP Inputs'!$EN33-1,'IRP Inputs'!AK$14-1),"")</f>
        <v>0</v>
      </c>
      <c r="AL33" s="42">
        <f ca="1">IF($EO33,OFFSET('Measure Summary'!$A$1,'IRP Inputs'!$EN33-1,'IRP Inputs'!AL$14-1)*100,"")</f>
        <v>0</v>
      </c>
      <c r="AM33" s="43">
        <f ca="1">IF($EO33,OFFSET('Measure Summary'!$A$1,'IRP Inputs'!$EN33-1,'IRP Inputs'!AM$14-1)*100,"")</f>
        <v>0</v>
      </c>
      <c r="AN33" s="43">
        <f ca="1">IF($EO33,OFFSET('Measure Summary'!$A$1,'IRP Inputs'!$EN33-1,'IRP Inputs'!AN$14-1)*100,"")</f>
        <v>0</v>
      </c>
      <c r="AO33" s="43">
        <f ca="1">IF($EO33,OFFSET('Measure Summary'!$A$1,'IRP Inputs'!$EN33-1,'IRP Inputs'!AO$14-1)*100,"")</f>
        <v>0</v>
      </c>
      <c r="AP33" s="43">
        <f ca="1">IF($EO33,OFFSET('Measure Summary'!$A$1,'IRP Inputs'!$EN33-1,'IRP Inputs'!AP$14-1)*100,"")</f>
        <v>0</v>
      </c>
      <c r="AQ33" s="43">
        <f ca="1">IF($EO33,OFFSET('Measure Summary'!$A$1,'IRP Inputs'!$EN33-1,'IRP Inputs'!AQ$14-1)*100,"")</f>
        <v>0</v>
      </c>
      <c r="AR33" s="43">
        <f ca="1">IF($EO33,OFFSET('Measure Summary'!$A$1,'IRP Inputs'!$EN33-1,'IRP Inputs'!AR$14-1)*100,"")</f>
        <v>0</v>
      </c>
      <c r="AS33" s="43">
        <f ca="1">IF($EO33,OFFSET('Measure Summary'!$A$1,'IRP Inputs'!$EN33-1,'IRP Inputs'!AS$14-1)*100,"")</f>
        <v>0</v>
      </c>
      <c r="AT33" s="43">
        <f ca="1">IF($EO33,OFFSET('Measure Summary'!$A$1,'IRP Inputs'!$EN33-1,'IRP Inputs'!AT$14-1)*100,"")</f>
        <v>0</v>
      </c>
      <c r="AU33" s="43">
        <f ca="1">IF($EO33,OFFSET('Measure Summary'!$A$1,'IRP Inputs'!$EN33-1,'IRP Inputs'!AU$14-1)*100,"")</f>
        <v>0</v>
      </c>
      <c r="AV33" s="43">
        <f ca="1">IF($EO33,OFFSET('Measure Summary'!$A$1,'IRP Inputs'!$EN33-1,'IRP Inputs'!AV$14-1)*100,"")</f>
        <v>0</v>
      </c>
      <c r="AW33" s="43">
        <f ca="1">IF($EO33,OFFSET('Measure Summary'!$A$1,'IRP Inputs'!$EN33-1,'IRP Inputs'!AW$14-1)*100,"")</f>
        <v>0</v>
      </c>
      <c r="AX33" s="43">
        <f ca="1">IF($EO33,OFFSET('Measure Summary'!$A$1,'IRP Inputs'!$EN33-1,'IRP Inputs'!AX$14-1)*100,"")</f>
        <v>0</v>
      </c>
      <c r="AY33" s="43">
        <f ca="1">IF($EO33,OFFSET('Measure Summary'!$A$1,'IRP Inputs'!$EN33-1,'IRP Inputs'!AY$14-1)*100,"")</f>
        <v>0</v>
      </c>
      <c r="AZ33" s="43">
        <f ca="1">IF($EO33,OFFSET('Measure Summary'!$A$1,'IRP Inputs'!$EN33-1,'IRP Inputs'!AZ$14-1)*100,"")</f>
        <v>0</v>
      </c>
      <c r="BA33" s="43">
        <f ca="1">IF($EO33,OFFSET('Measure Summary'!$A$1,'IRP Inputs'!$EN33-1,'IRP Inputs'!BA$14-1)*100,"")</f>
        <v>0</v>
      </c>
      <c r="BB33" s="43">
        <f ca="1">IF($EO33,OFFSET('Measure Summary'!$A$1,'IRP Inputs'!$EN33-1,'IRP Inputs'!BB$14-1)*100,"")</f>
        <v>0</v>
      </c>
      <c r="BC33" s="43">
        <f ca="1">IF($EO33,OFFSET('Measure Summary'!$A$1,'IRP Inputs'!$EN33-1,'IRP Inputs'!BC$14-1)*100,"")</f>
        <v>0</v>
      </c>
      <c r="BD33" s="43">
        <f ca="1">IF($EO33,OFFSET('Measure Summary'!$A$1,'IRP Inputs'!$EN33-1,'IRP Inputs'!BD$14-1)*100,"")</f>
        <v>0</v>
      </c>
      <c r="BE33" s="43">
        <f ca="1">IF($EO33,OFFSET('Measure Summary'!$A$1,'IRP Inputs'!$EN33-1,'IRP Inputs'!BE$14-1)*100,"")</f>
        <v>0</v>
      </c>
      <c r="BF33" s="43">
        <f ca="1">IF($EO33,OFFSET('Measure Summary'!$A$1,'IRP Inputs'!$EN33-1,'IRP Inputs'!BF$14-1)*100,"")</f>
        <v>0</v>
      </c>
      <c r="BG33" s="43">
        <f ca="1">IF($EO33,OFFSET('Measure Summary'!$A$1,'IRP Inputs'!$EN33-1,'IRP Inputs'!BG$14-1)*100,"")</f>
        <v>0</v>
      </c>
      <c r="BH33" s="43">
        <f ca="1">IF($EO33,OFFSET('Measure Summary'!$A$1,'IRP Inputs'!$EN33-1,'IRP Inputs'!BH$14-1)*100,"")</f>
        <v>0</v>
      </c>
      <c r="BI33" s="43">
        <f ca="1">IF($EO33,OFFSET('Measure Summary'!$A$1,'IRP Inputs'!$EN33-1,'IRP Inputs'!BI$14-1)*100,"")</f>
        <v>0</v>
      </c>
      <c r="BJ33" s="44">
        <f ca="1">IF($EO33,OFFSET('Measure Summary'!$A$1,'IRP Inputs'!$EN33-1,'IRP Inputs'!BJ$14-1)*100,"")</f>
        <v>0</v>
      </c>
      <c r="BK33" s="42">
        <f ca="1">IF($EO33,OFFSET('Measure Summary'!$A$1,'IRP Inputs'!$EN33-1,'IRP Inputs'!BK$14-1)*100,"")</f>
        <v>0</v>
      </c>
      <c r="BL33" s="43">
        <f ca="1">IF($EO33,OFFSET('Measure Summary'!$A$1,'IRP Inputs'!$EN33-1,'IRP Inputs'!BL$14-1)*100,"")</f>
        <v>0</v>
      </c>
      <c r="BM33" s="43">
        <f ca="1">IF($EO33,OFFSET('Measure Summary'!$A$1,'IRP Inputs'!$EN33-1,'IRP Inputs'!BM$14-1)*100,"")</f>
        <v>0</v>
      </c>
      <c r="BN33" s="43">
        <f ca="1">IF($EO33,OFFSET('Measure Summary'!$A$1,'IRP Inputs'!$EN33-1,'IRP Inputs'!BN$14-1)*100,"")</f>
        <v>0</v>
      </c>
      <c r="BO33" s="43">
        <f ca="1">IF($EO33,OFFSET('Measure Summary'!$A$1,'IRP Inputs'!$EN33-1,'IRP Inputs'!BO$14-1)*100,"")</f>
        <v>0</v>
      </c>
      <c r="BP33" s="43">
        <f ca="1">IF($EO33,OFFSET('Measure Summary'!$A$1,'IRP Inputs'!$EN33-1,'IRP Inputs'!BP$14-1)*100,"")</f>
        <v>0</v>
      </c>
      <c r="BQ33" s="43">
        <f ca="1">IF($EO33,OFFSET('Measure Summary'!$A$1,'IRP Inputs'!$EN33-1,'IRP Inputs'!BQ$14-1)*100,"")</f>
        <v>0</v>
      </c>
      <c r="BR33" s="43">
        <f ca="1">IF($EO33,OFFSET('Measure Summary'!$A$1,'IRP Inputs'!$EN33-1,'IRP Inputs'!BR$14-1)*100,"")</f>
        <v>0</v>
      </c>
      <c r="BS33" s="43">
        <f ca="1">IF($EO33,OFFSET('Measure Summary'!$A$1,'IRP Inputs'!$EN33-1,'IRP Inputs'!BS$14-1)*100,"")</f>
        <v>0</v>
      </c>
      <c r="BT33" s="43">
        <f ca="1">IF($EO33,OFFSET('Measure Summary'!$A$1,'IRP Inputs'!$EN33-1,'IRP Inputs'!BT$14-1)*100,"")</f>
        <v>0</v>
      </c>
      <c r="BU33" s="43">
        <f ca="1">IF($EO33,OFFSET('Measure Summary'!$A$1,'IRP Inputs'!$EN33-1,'IRP Inputs'!BU$14-1)*100,"")</f>
        <v>0</v>
      </c>
      <c r="BV33" s="43">
        <f ca="1">IF($EO33,OFFSET('Measure Summary'!$A$1,'IRP Inputs'!$EN33-1,'IRP Inputs'!BV$14-1)*100,"")</f>
        <v>0</v>
      </c>
      <c r="BW33" s="43">
        <f ca="1">IF($EO33,OFFSET('Measure Summary'!$A$1,'IRP Inputs'!$EN33-1,'IRP Inputs'!BW$14-1)*100,"")</f>
        <v>0</v>
      </c>
      <c r="BX33" s="43">
        <f ca="1">IF($EO33,OFFSET('Measure Summary'!$A$1,'IRP Inputs'!$EN33-1,'IRP Inputs'!BX$14-1)*100,"")</f>
        <v>0</v>
      </c>
      <c r="BY33" s="43">
        <f ca="1">IF($EO33,OFFSET('Measure Summary'!$A$1,'IRP Inputs'!$EN33-1,'IRP Inputs'!BY$14-1)*100,"")</f>
        <v>0</v>
      </c>
      <c r="BZ33" s="43">
        <f ca="1">IF($EO33,OFFSET('Measure Summary'!$A$1,'IRP Inputs'!$EN33-1,'IRP Inputs'!BZ$14-1)*100,"")</f>
        <v>0</v>
      </c>
      <c r="CA33" s="43">
        <f ca="1">IF($EO33,OFFSET('Measure Summary'!$A$1,'IRP Inputs'!$EN33-1,'IRP Inputs'!CA$14-1)*100,"")</f>
        <v>0</v>
      </c>
      <c r="CB33" s="43">
        <f ca="1">IF($EO33,OFFSET('Measure Summary'!$A$1,'IRP Inputs'!$EN33-1,'IRP Inputs'!CB$14-1)*100,"")</f>
        <v>0</v>
      </c>
      <c r="CC33" s="43">
        <f ca="1">IF($EO33,OFFSET('Measure Summary'!$A$1,'IRP Inputs'!$EN33-1,'IRP Inputs'!CC$14-1)*100,"")</f>
        <v>0</v>
      </c>
      <c r="CD33" s="43">
        <f ca="1">IF($EO33,OFFSET('Measure Summary'!$A$1,'IRP Inputs'!$EN33-1,'IRP Inputs'!CD$14-1)*100,"")</f>
        <v>0</v>
      </c>
      <c r="CE33" s="43">
        <f ca="1">IF($EO33,OFFSET('Measure Summary'!$A$1,'IRP Inputs'!$EN33-1,'IRP Inputs'!CE$14-1)*100,"")</f>
        <v>0</v>
      </c>
      <c r="CF33" s="43">
        <f ca="1">IF($EO33,OFFSET('Measure Summary'!$A$1,'IRP Inputs'!$EN33-1,'IRP Inputs'!CF$14-1)*100,"")</f>
        <v>0</v>
      </c>
      <c r="CG33" s="43">
        <f ca="1">IF($EO33,OFFSET('Measure Summary'!$A$1,'IRP Inputs'!$EN33-1,'IRP Inputs'!CG$14-1)*100,"")</f>
        <v>0</v>
      </c>
      <c r="CH33" s="43">
        <f ca="1">IF($EO33,OFFSET('Measure Summary'!$A$1,'IRP Inputs'!$EN33-1,'IRP Inputs'!CH$14-1)*100,"")</f>
        <v>0</v>
      </c>
      <c r="CI33" s="44">
        <f ca="1">IF($EO33,OFFSET('Measure Summary'!$A$1,'IRP Inputs'!$EN33-1,'IRP Inputs'!CI$14-1)*100,"")</f>
        <v>0</v>
      </c>
      <c r="CJ33" s="45">
        <f ca="1">IF($EO33,OFFSET('Measure Summary'!$A$1,'IRP Inputs'!$EN33-1,IF($C33="WA",CJ$17,CJ$16)-1)/100,"")</f>
        <v>0</v>
      </c>
      <c r="CK33" s="46">
        <f ca="1">IF($EO33,OFFSET('Measure Summary'!$A$1,'IRP Inputs'!$EN33-1,IF($C33="WA",CK$17,CK$16)-1)/100,"")</f>
        <v>0</v>
      </c>
      <c r="CL33" s="46">
        <f ca="1">IF($EO33,OFFSET('Measure Summary'!$A$1,'IRP Inputs'!$EN33-1,IF($C33="WA",CL$17,CL$16)-1)/100,"")</f>
        <v>0</v>
      </c>
      <c r="CM33" s="46">
        <f ca="1">IF($EO33,OFFSET('Measure Summary'!$A$1,'IRP Inputs'!$EN33-1,IF($C33="WA",CM$17,CM$16)-1)/100,"")</f>
        <v>0</v>
      </c>
      <c r="CN33" s="46">
        <f ca="1">IF($EO33,OFFSET('Measure Summary'!$A$1,'IRP Inputs'!$EN33-1,IF($C33="WA",CN$17,CN$16)-1)/100,"")</f>
        <v>0</v>
      </c>
      <c r="CO33" s="46">
        <f ca="1">IF($EO33,OFFSET('Measure Summary'!$A$1,'IRP Inputs'!$EN33-1,IF($C33="WA",CO$17,CO$16)-1)/100,"")</f>
        <v>0</v>
      </c>
      <c r="CP33" s="46">
        <f ca="1">IF($EO33,OFFSET('Measure Summary'!$A$1,'IRP Inputs'!$EN33-1,IF($C33="WA",CP$17,CP$16)-1)/100,"")</f>
        <v>0</v>
      </c>
      <c r="CQ33" s="46">
        <f ca="1">IF($EO33,OFFSET('Measure Summary'!$A$1,'IRP Inputs'!$EN33-1,IF($C33="WA",CQ$17,CQ$16)-1)/100,"")</f>
        <v>0</v>
      </c>
      <c r="CR33" s="46">
        <f ca="1">IF($EO33,OFFSET('Measure Summary'!$A$1,'IRP Inputs'!$EN33-1,IF($C33="WA",CR$17,CR$16)-1)/100,"")</f>
        <v>0</v>
      </c>
      <c r="CS33" s="46">
        <f ca="1">IF($EO33,OFFSET('Measure Summary'!$A$1,'IRP Inputs'!$EN33-1,IF($C33="WA",CS$17,CS$16)-1)/100,"")</f>
        <v>0</v>
      </c>
      <c r="CT33" s="46">
        <f ca="1">IF($EO33,OFFSET('Measure Summary'!$A$1,'IRP Inputs'!$EN33-1,IF($C33="WA",CT$17,CT$16)-1)/100,"")</f>
        <v>0</v>
      </c>
      <c r="CU33" s="46">
        <f ca="1">IF($EO33,OFFSET('Measure Summary'!$A$1,'IRP Inputs'!$EN33-1,IF($C33="WA",CU$17,CU$16)-1)/100,"")</f>
        <v>0</v>
      </c>
      <c r="CV33" s="46">
        <f ca="1">IF($EO33,OFFSET('Measure Summary'!$A$1,'IRP Inputs'!$EN33-1,IF($C33="WA",CV$17,CV$16)-1)/100,"")</f>
        <v>0</v>
      </c>
      <c r="CW33" s="46">
        <f ca="1">IF($EO33,OFFSET('Measure Summary'!$A$1,'IRP Inputs'!$EN33-1,IF($C33="WA",CW$17,CW$16)-1)/100,"")</f>
        <v>0</v>
      </c>
      <c r="CX33" s="46">
        <f ca="1">IF($EO33,OFFSET('Measure Summary'!$A$1,'IRP Inputs'!$EN33-1,IF($C33="WA",CX$17,CX$16)-1)/100,"")</f>
        <v>0</v>
      </c>
      <c r="CY33" s="46">
        <f ca="1">IF($EO33,OFFSET('Measure Summary'!$A$1,'IRP Inputs'!$EN33-1,IF($C33="WA",CY$17,CY$16)-1)/100,"")</f>
        <v>0</v>
      </c>
      <c r="CZ33" s="46">
        <f ca="1">IF($EO33,OFFSET('Measure Summary'!$A$1,'IRP Inputs'!$EN33-1,IF($C33="WA",CZ$17,CZ$16)-1)/100,"")</f>
        <v>0</v>
      </c>
      <c r="DA33" s="46">
        <f ca="1">IF($EO33,OFFSET('Measure Summary'!$A$1,'IRP Inputs'!$EN33-1,IF($C33="WA",DA$17,DA$16)-1)/100,"")</f>
        <v>0</v>
      </c>
      <c r="DB33" s="46">
        <f ca="1">IF($EO33,OFFSET('Measure Summary'!$A$1,'IRP Inputs'!$EN33-1,IF($C33="WA",DB$17,DB$16)-1)/100,"")</f>
        <v>0</v>
      </c>
      <c r="DC33" s="46">
        <f ca="1">IF($EO33,OFFSET('Measure Summary'!$A$1,'IRP Inputs'!$EN33-1,IF($C33="WA",DC$17,DC$16)-1)/100,"")</f>
        <v>0</v>
      </c>
      <c r="DD33" s="46">
        <f ca="1">IF($EO33,OFFSET('Measure Summary'!$A$1,'IRP Inputs'!$EN33-1,IF($C33="WA",DD$17,DD$16)-1)/100,"")</f>
        <v>0</v>
      </c>
      <c r="DE33" s="46">
        <f ca="1">IF($EO33,OFFSET('Measure Summary'!$A$1,'IRP Inputs'!$EN33-1,IF($C33="WA",DE$17,DE$16)-1)/100,"")</f>
        <v>0</v>
      </c>
      <c r="DF33" s="46">
        <f ca="1">IF($EO33,OFFSET('Measure Summary'!$A$1,'IRP Inputs'!$EN33-1,IF($C33="WA",DF$17,DF$16)-1)/100,"")</f>
        <v>0</v>
      </c>
      <c r="DG33" s="46">
        <f ca="1">IF($EO33,OFFSET('Measure Summary'!$A$1,'IRP Inputs'!$EN33-1,IF($C33="WA",DG$17,DG$16)-1)/100,"")</f>
        <v>0</v>
      </c>
      <c r="DH33" s="47">
        <f ca="1">IF($EO33,OFFSET('Measure Summary'!$A$1,'IRP Inputs'!$EN33-1,IF($C33="WA",DH$17,DH$16)-1)/100,"")</f>
        <v>0</v>
      </c>
      <c r="DJ33" s="48">
        <f ca="1">IF($EO33,OFFSET('Measure Summary'!$A$1,'IRP Inputs'!$EN33-1,'IRP Inputs'!DJ$14-1),"")*K33</f>
        <v>124.0295</v>
      </c>
      <c r="DK33" s="49">
        <f t="shared" ca="1" si="69"/>
        <v>38.449145000000001</v>
      </c>
      <c r="DL33" s="48">
        <f t="shared" ca="1" si="66"/>
        <v>0</v>
      </c>
      <c r="DM33" s="50">
        <f t="shared" ca="1" si="66"/>
        <v>0</v>
      </c>
      <c r="DN33" s="50">
        <f t="shared" ca="1" si="66"/>
        <v>0</v>
      </c>
      <c r="DO33" s="50">
        <f t="shared" ca="1" si="66"/>
        <v>0</v>
      </c>
      <c r="DP33" s="50">
        <f t="shared" ca="1" si="66"/>
        <v>0</v>
      </c>
      <c r="DQ33" s="50">
        <f t="shared" ca="1" si="66"/>
        <v>0</v>
      </c>
      <c r="DR33" s="50">
        <f t="shared" ca="1" si="66"/>
        <v>0</v>
      </c>
      <c r="DS33" s="50">
        <f t="shared" ca="1" si="66"/>
        <v>0</v>
      </c>
      <c r="DT33" s="50">
        <f t="shared" ca="1" si="66"/>
        <v>0</v>
      </c>
      <c r="DU33" s="50">
        <f t="shared" ca="1" si="66"/>
        <v>0</v>
      </c>
      <c r="DV33" s="50">
        <f t="shared" ca="1" si="67"/>
        <v>0</v>
      </c>
      <c r="DW33" s="50">
        <f t="shared" ca="1" si="67"/>
        <v>0</v>
      </c>
      <c r="DX33" s="50">
        <f t="shared" ca="1" si="67"/>
        <v>0</v>
      </c>
      <c r="DY33" s="50">
        <f t="shared" ca="1" si="67"/>
        <v>0</v>
      </c>
      <c r="DZ33" s="50">
        <f t="shared" ca="1" si="67"/>
        <v>0</v>
      </c>
      <c r="EA33" s="50">
        <f t="shared" ca="1" si="67"/>
        <v>0</v>
      </c>
      <c r="EB33" s="50">
        <f t="shared" ca="1" si="67"/>
        <v>0</v>
      </c>
      <c r="EC33" s="50">
        <f t="shared" ca="1" si="67"/>
        <v>0</v>
      </c>
      <c r="ED33" s="50">
        <f t="shared" ca="1" si="67"/>
        <v>0</v>
      </c>
      <c r="EE33" s="50">
        <f t="shared" ca="1" si="67"/>
        <v>0</v>
      </c>
      <c r="EF33" s="50">
        <f t="shared" ca="1" si="68"/>
        <v>0</v>
      </c>
      <c r="EG33" s="50">
        <f t="shared" ca="1" si="68"/>
        <v>0</v>
      </c>
      <c r="EH33" s="50">
        <f t="shared" ca="1" si="68"/>
        <v>0</v>
      </c>
      <c r="EI33" s="50">
        <f t="shared" ca="1" si="68"/>
        <v>0</v>
      </c>
      <c r="EJ33" s="49">
        <f t="shared" ca="1" si="68"/>
        <v>0</v>
      </c>
      <c r="EM33">
        <f t="shared" si="71"/>
        <v>10</v>
      </c>
      <c r="EN33">
        <f>MATCH(EM33,'Measure Summary'!$VY:$VY,0)</f>
        <v>14</v>
      </c>
      <c r="EO33" t="b">
        <f t="shared" si="70"/>
        <v>1</v>
      </c>
    </row>
    <row r="34" spans="1:145">
      <c r="A34" s="40" t="str">
        <f ca="1">IF($EO34,OFFSET('Measure Summary'!$A$1,'IRP Inputs'!$EN34-1,'IRP Inputs'!A$14-1),"")</f>
        <v>OR_Residential_LI - Single Family_Existing_Space Heating_Natural Gas_Furnace</v>
      </c>
      <c r="B34" t="str">
        <f ca="1">IF($EO34,OFFSET('Measure Summary'!$A$1,'IRP Inputs'!$EN34-1,'IRP Inputs'!B$14-1),"")</f>
        <v>Lost Opportunity</v>
      </c>
      <c r="C34" t="str">
        <f ca="1">IF($EO34,OFFSET('Measure Summary'!$A$1,'IRP Inputs'!$EN34-1,'IRP Inputs'!C$14-1),"")</f>
        <v>OR</v>
      </c>
      <c r="D34" t="str">
        <f ca="1">IF($EO34,OFFSET('Measure Summary'!$A$1,'IRP Inputs'!$EN34-1,'IRP Inputs'!D$14-1),"")</f>
        <v>Residential</v>
      </c>
      <c r="E34" t="str">
        <f ca="1">IF($EO34,OFFSET('Measure Summary'!$A$1,'IRP Inputs'!$EN34-1,'IRP Inputs'!E$14-1),"")</f>
        <v>LI - Single Family</v>
      </c>
      <c r="F34" t="str">
        <f ca="1">IF($EO34,OFFSET('Measure Summary'!$A$1,'IRP Inputs'!$EN34-1,'IRP Inputs'!F$14-1),"")</f>
        <v>New</v>
      </c>
      <c r="G34" t="str">
        <f ca="1">IF($EO34,OFFSET('Measure Summary'!$A$1,'IRP Inputs'!$EN34-1,'IRP Inputs'!G$14-1),"")</f>
        <v>Secondary Heating</v>
      </c>
      <c r="H34" t="str">
        <f ca="1">IF($EO34,OFFSET('Measure Summary'!$A$1,'IRP Inputs'!$EN34-1,'IRP Inputs'!H$14-1),"")</f>
        <v>Fireplace</v>
      </c>
      <c r="I34" t="str">
        <f ca="1">IF($EO34,OFFSET('Measure Summary'!$A$1,'IRP Inputs'!$EN34-1,'IRP Inputs'!I$14-1),"")</f>
        <v>ORE11</v>
      </c>
      <c r="J34" s="1" t="str">
        <f ca="1">IF($EO34,OFFSET('Measure Summary'!$A$1,'IRP Inputs'!$EN34-1,'IRP Inputs'!J$14-1),"")</f>
        <v>Tier 1 (70% FE Rating)</v>
      </c>
      <c r="K34" s="41">
        <f ca="1">IF($EO34,OFFSET('Measure Summary'!$A$1,'IRP Inputs'!$EN34-1,'IRP Inputs'!K$14-1),"")</f>
        <v>787.26</v>
      </c>
      <c r="L34" s="1">
        <f ca="1">IF($EO34,OFFSET('Measure Summary'!$A$1,'IRP Inputs'!$EN34-1,'IRP Inputs'!L$14-1),"")</f>
        <v>20</v>
      </c>
      <c r="M34" s="42">
        <f ca="1">IF($EO34,OFFSET('Measure Summary'!$A$1,'IRP Inputs'!$EN34-1,'IRP Inputs'!M$14-1),"")</f>
        <v>0</v>
      </c>
      <c r="N34" s="43">
        <f ca="1">IF($EO34,OFFSET('Measure Summary'!$A$1,'IRP Inputs'!$EN34-1,'IRP Inputs'!N$14-1),"")</f>
        <v>0</v>
      </c>
      <c r="O34" s="43">
        <f ca="1">IF($EO34,OFFSET('Measure Summary'!$A$1,'IRP Inputs'!$EN34-1,'IRP Inputs'!O$14-1),"")</f>
        <v>0</v>
      </c>
      <c r="P34" s="43">
        <f ca="1">IF($EO34,OFFSET('Measure Summary'!$A$1,'IRP Inputs'!$EN34-1,'IRP Inputs'!P$14-1),"")</f>
        <v>0</v>
      </c>
      <c r="Q34" s="43">
        <f ca="1">IF($EO34,OFFSET('Measure Summary'!$A$1,'IRP Inputs'!$EN34-1,'IRP Inputs'!Q$14-1),"")</f>
        <v>0</v>
      </c>
      <c r="R34" s="43">
        <f ca="1">IF($EO34,OFFSET('Measure Summary'!$A$1,'IRP Inputs'!$EN34-1,'IRP Inputs'!R$14-1),"")</f>
        <v>0</v>
      </c>
      <c r="S34" s="43">
        <f ca="1">IF($EO34,OFFSET('Measure Summary'!$A$1,'IRP Inputs'!$EN34-1,'IRP Inputs'!S$14-1),"")</f>
        <v>0</v>
      </c>
      <c r="T34" s="43">
        <f ca="1">IF($EO34,OFFSET('Measure Summary'!$A$1,'IRP Inputs'!$EN34-1,'IRP Inputs'!T$14-1),"")</f>
        <v>0</v>
      </c>
      <c r="U34" s="43">
        <f ca="1">IF($EO34,OFFSET('Measure Summary'!$A$1,'IRP Inputs'!$EN34-1,'IRP Inputs'!U$14-1),"")</f>
        <v>0</v>
      </c>
      <c r="V34" s="43">
        <f ca="1">IF($EO34,OFFSET('Measure Summary'!$A$1,'IRP Inputs'!$EN34-1,'IRP Inputs'!V$14-1),"")</f>
        <v>0</v>
      </c>
      <c r="W34" s="43">
        <f ca="1">IF($EO34,OFFSET('Measure Summary'!$A$1,'IRP Inputs'!$EN34-1,'IRP Inputs'!W$14-1),"")</f>
        <v>0</v>
      </c>
      <c r="X34" s="43">
        <f ca="1">IF($EO34,OFFSET('Measure Summary'!$A$1,'IRP Inputs'!$EN34-1,'IRP Inputs'!X$14-1),"")</f>
        <v>0</v>
      </c>
      <c r="Y34" s="43">
        <f ca="1">IF($EO34,OFFSET('Measure Summary'!$A$1,'IRP Inputs'!$EN34-1,'IRP Inputs'!Y$14-1),"")</f>
        <v>0</v>
      </c>
      <c r="Z34" s="43">
        <f ca="1">IF($EO34,OFFSET('Measure Summary'!$A$1,'IRP Inputs'!$EN34-1,'IRP Inputs'!Z$14-1),"")</f>
        <v>0</v>
      </c>
      <c r="AA34" s="43">
        <f ca="1">IF($EO34,OFFSET('Measure Summary'!$A$1,'IRP Inputs'!$EN34-1,'IRP Inputs'!AA$14-1),"")</f>
        <v>0</v>
      </c>
      <c r="AB34" s="43">
        <f ca="1">IF($EO34,OFFSET('Measure Summary'!$A$1,'IRP Inputs'!$EN34-1,'IRP Inputs'!AB$14-1),"")</f>
        <v>0</v>
      </c>
      <c r="AC34" s="43">
        <f ca="1">IF($EO34,OFFSET('Measure Summary'!$A$1,'IRP Inputs'!$EN34-1,'IRP Inputs'!AC$14-1),"")</f>
        <v>0</v>
      </c>
      <c r="AD34" s="43">
        <f ca="1">IF($EO34,OFFSET('Measure Summary'!$A$1,'IRP Inputs'!$EN34-1,'IRP Inputs'!AD$14-1),"")</f>
        <v>0</v>
      </c>
      <c r="AE34" s="43">
        <f ca="1">IF($EO34,OFFSET('Measure Summary'!$A$1,'IRP Inputs'!$EN34-1,'IRP Inputs'!AE$14-1),"")</f>
        <v>0</v>
      </c>
      <c r="AF34" s="43">
        <f ca="1">IF($EO34,OFFSET('Measure Summary'!$A$1,'IRP Inputs'!$EN34-1,'IRP Inputs'!AF$14-1),"")</f>
        <v>0</v>
      </c>
      <c r="AG34" s="43">
        <f ca="1">IF($EO34,OFFSET('Measure Summary'!$A$1,'IRP Inputs'!$EN34-1,'IRP Inputs'!AG$14-1),"")</f>
        <v>0</v>
      </c>
      <c r="AH34" s="43">
        <f ca="1">IF($EO34,OFFSET('Measure Summary'!$A$1,'IRP Inputs'!$EN34-1,'IRP Inputs'!AH$14-1),"")</f>
        <v>0</v>
      </c>
      <c r="AI34" s="43">
        <f ca="1">IF($EO34,OFFSET('Measure Summary'!$A$1,'IRP Inputs'!$EN34-1,'IRP Inputs'!AI$14-1),"")</f>
        <v>0</v>
      </c>
      <c r="AJ34" s="43">
        <f ca="1">IF($EO34,OFFSET('Measure Summary'!$A$1,'IRP Inputs'!$EN34-1,'IRP Inputs'!AJ$14-1),"")</f>
        <v>0</v>
      </c>
      <c r="AK34" s="44">
        <f ca="1">IF($EO34,OFFSET('Measure Summary'!$A$1,'IRP Inputs'!$EN34-1,'IRP Inputs'!AK$14-1),"")</f>
        <v>0</v>
      </c>
      <c r="AL34" s="42">
        <f ca="1">IF($EO34,OFFSET('Measure Summary'!$A$1,'IRP Inputs'!$EN34-1,'IRP Inputs'!AL$14-1)*100,"")</f>
        <v>0</v>
      </c>
      <c r="AM34" s="43">
        <f ca="1">IF($EO34,OFFSET('Measure Summary'!$A$1,'IRP Inputs'!$EN34-1,'IRP Inputs'!AM$14-1)*100,"")</f>
        <v>0</v>
      </c>
      <c r="AN34" s="43">
        <f ca="1">IF($EO34,OFFSET('Measure Summary'!$A$1,'IRP Inputs'!$EN34-1,'IRP Inputs'!AN$14-1)*100,"")</f>
        <v>0</v>
      </c>
      <c r="AO34" s="43">
        <f ca="1">IF($EO34,OFFSET('Measure Summary'!$A$1,'IRP Inputs'!$EN34-1,'IRP Inputs'!AO$14-1)*100,"")</f>
        <v>0</v>
      </c>
      <c r="AP34" s="43">
        <f ca="1">IF($EO34,OFFSET('Measure Summary'!$A$1,'IRP Inputs'!$EN34-1,'IRP Inputs'!AP$14-1)*100,"")</f>
        <v>0</v>
      </c>
      <c r="AQ34" s="43">
        <f ca="1">IF($EO34,OFFSET('Measure Summary'!$A$1,'IRP Inputs'!$EN34-1,'IRP Inputs'!AQ$14-1)*100,"")</f>
        <v>0</v>
      </c>
      <c r="AR34" s="43">
        <f ca="1">IF($EO34,OFFSET('Measure Summary'!$A$1,'IRP Inputs'!$EN34-1,'IRP Inputs'!AR$14-1)*100,"")</f>
        <v>0</v>
      </c>
      <c r="AS34" s="43">
        <f ca="1">IF($EO34,OFFSET('Measure Summary'!$A$1,'IRP Inputs'!$EN34-1,'IRP Inputs'!AS$14-1)*100,"")</f>
        <v>0</v>
      </c>
      <c r="AT34" s="43">
        <f ca="1">IF($EO34,OFFSET('Measure Summary'!$A$1,'IRP Inputs'!$EN34-1,'IRP Inputs'!AT$14-1)*100,"")</f>
        <v>0</v>
      </c>
      <c r="AU34" s="43">
        <f ca="1">IF($EO34,OFFSET('Measure Summary'!$A$1,'IRP Inputs'!$EN34-1,'IRP Inputs'!AU$14-1)*100,"")</f>
        <v>0</v>
      </c>
      <c r="AV34" s="43">
        <f ca="1">IF($EO34,OFFSET('Measure Summary'!$A$1,'IRP Inputs'!$EN34-1,'IRP Inputs'!AV$14-1)*100,"")</f>
        <v>0</v>
      </c>
      <c r="AW34" s="43">
        <f ca="1">IF($EO34,OFFSET('Measure Summary'!$A$1,'IRP Inputs'!$EN34-1,'IRP Inputs'!AW$14-1)*100,"")</f>
        <v>0</v>
      </c>
      <c r="AX34" s="43">
        <f ca="1">IF($EO34,OFFSET('Measure Summary'!$A$1,'IRP Inputs'!$EN34-1,'IRP Inputs'!AX$14-1)*100,"")</f>
        <v>0</v>
      </c>
      <c r="AY34" s="43">
        <f ca="1">IF($EO34,OFFSET('Measure Summary'!$A$1,'IRP Inputs'!$EN34-1,'IRP Inputs'!AY$14-1)*100,"")</f>
        <v>0</v>
      </c>
      <c r="AZ34" s="43">
        <f ca="1">IF($EO34,OFFSET('Measure Summary'!$A$1,'IRP Inputs'!$EN34-1,'IRP Inputs'!AZ$14-1)*100,"")</f>
        <v>0</v>
      </c>
      <c r="BA34" s="43">
        <f ca="1">IF($EO34,OFFSET('Measure Summary'!$A$1,'IRP Inputs'!$EN34-1,'IRP Inputs'!BA$14-1)*100,"")</f>
        <v>0</v>
      </c>
      <c r="BB34" s="43">
        <f ca="1">IF($EO34,OFFSET('Measure Summary'!$A$1,'IRP Inputs'!$EN34-1,'IRP Inputs'!BB$14-1)*100,"")</f>
        <v>0</v>
      </c>
      <c r="BC34" s="43">
        <f ca="1">IF($EO34,OFFSET('Measure Summary'!$A$1,'IRP Inputs'!$EN34-1,'IRP Inputs'!BC$14-1)*100,"")</f>
        <v>0</v>
      </c>
      <c r="BD34" s="43">
        <f ca="1">IF($EO34,OFFSET('Measure Summary'!$A$1,'IRP Inputs'!$EN34-1,'IRP Inputs'!BD$14-1)*100,"")</f>
        <v>0</v>
      </c>
      <c r="BE34" s="43">
        <f ca="1">IF($EO34,OFFSET('Measure Summary'!$A$1,'IRP Inputs'!$EN34-1,'IRP Inputs'!BE$14-1)*100,"")</f>
        <v>0</v>
      </c>
      <c r="BF34" s="43">
        <f ca="1">IF($EO34,OFFSET('Measure Summary'!$A$1,'IRP Inputs'!$EN34-1,'IRP Inputs'!BF$14-1)*100,"")</f>
        <v>0</v>
      </c>
      <c r="BG34" s="43">
        <f ca="1">IF($EO34,OFFSET('Measure Summary'!$A$1,'IRP Inputs'!$EN34-1,'IRP Inputs'!BG$14-1)*100,"")</f>
        <v>0</v>
      </c>
      <c r="BH34" s="43">
        <f ca="1">IF($EO34,OFFSET('Measure Summary'!$A$1,'IRP Inputs'!$EN34-1,'IRP Inputs'!BH$14-1)*100,"")</f>
        <v>0</v>
      </c>
      <c r="BI34" s="43">
        <f ca="1">IF($EO34,OFFSET('Measure Summary'!$A$1,'IRP Inputs'!$EN34-1,'IRP Inputs'!BI$14-1)*100,"")</f>
        <v>0</v>
      </c>
      <c r="BJ34" s="44">
        <f ca="1">IF($EO34,OFFSET('Measure Summary'!$A$1,'IRP Inputs'!$EN34-1,'IRP Inputs'!BJ$14-1)*100,"")</f>
        <v>0</v>
      </c>
      <c r="BK34" s="42">
        <f ca="1">IF($EO34,OFFSET('Measure Summary'!$A$1,'IRP Inputs'!$EN34-1,'IRP Inputs'!BK$14-1)*100,"")</f>
        <v>0</v>
      </c>
      <c r="BL34" s="43">
        <f ca="1">IF($EO34,OFFSET('Measure Summary'!$A$1,'IRP Inputs'!$EN34-1,'IRP Inputs'!BL$14-1)*100,"")</f>
        <v>0</v>
      </c>
      <c r="BM34" s="43">
        <f ca="1">IF($EO34,OFFSET('Measure Summary'!$A$1,'IRP Inputs'!$EN34-1,'IRP Inputs'!BM$14-1)*100,"")</f>
        <v>0</v>
      </c>
      <c r="BN34" s="43">
        <f ca="1">IF($EO34,OFFSET('Measure Summary'!$A$1,'IRP Inputs'!$EN34-1,'IRP Inputs'!BN$14-1)*100,"")</f>
        <v>0</v>
      </c>
      <c r="BO34" s="43">
        <f ca="1">IF($EO34,OFFSET('Measure Summary'!$A$1,'IRP Inputs'!$EN34-1,'IRP Inputs'!BO$14-1)*100,"")</f>
        <v>0</v>
      </c>
      <c r="BP34" s="43">
        <f ca="1">IF($EO34,OFFSET('Measure Summary'!$A$1,'IRP Inputs'!$EN34-1,'IRP Inputs'!BP$14-1)*100,"")</f>
        <v>0</v>
      </c>
      <c r="BQ34" s="43">
        <f ca="1">IF($EO34,OFFSET('Measure Summary'!$A$1,'IRP Inputs'!$EN34-1,'IRP Inputs'!BQ$14-1)*100,"")</f>
        <v>0</v>
      </c>
      <c r="BR34" s="43">
        <f ca="1">IF($EO34,OFFSET('Measure Summary'!$A$1,'IRP Inputs'!$EN34-1,'IRP Inputs'!BR$14-1)*100,"")</f>
        <v>0</v>
      </c>
      <c r="BS34" s="43">
        <f ca="1">IF($EO34,OFFSET('Measure Summary'!$A$1,'IRP Inputs'!$EN34-1,'IRP Inputs'!BS$14-1)*100,"")</f>
        <v>0</v>
      </c>
      <c r="BT34" s="43">
        <f ca="1">IF($EO34,OFFSET('Measure Summary'!$A$1,'IRP Inputs'!$EN34-1,'IRP Inputs'!BT$14-1)*100,"")</f>
        <v>0</v>
      </c>
      <c r="BU34" s="43">
        <f ca="1">IF($EO34,OFFSET('Measure Summary'!$A$1,'IRP Inputs'!$EN34-1,'IRP Inputs'!BU$14-1)*100,"")</f>
        <v>0</v>
      </c>
      <c r="BV34" s="43">
        <f ca="1">IF($EO34,OFFSET('Measure Summary'!$A$1,'IRP Inputs'!$EN34-1,'IRP Inputs'!BV$14-1)*100,"")</f>
        <v>0</v>
      </c>
      <c r="BW34" s="43">
        <f ca="1">IF($EO34,OFFSET('Measure Summary'!$A$1,'IRP Inputs'!$EN34-1,'IRP Inputs'!BW$14-1)*100,"")</f>
        <v>0</v>
      </c>
      <c r="BX34" s="43">
        <f ca="1">IF($EO34,OFFSET('Measure Summary'!$A$1,'IRP Inputs'!$EN34-1,'IRP Inputs'!BX$14-1)*100,"")</f>
        <v>0</v>
      </c>
      <c r="BY34" s="43">
        <f ca="1">IF($EO34,OFFSET('Measure Summary'!$A$1,'IRP Inputs'!$EN34-1,'IRP Inputs'!BY$14-1)*100,"")</f>
        <v>0</v>
      </c>
      <c r="BZ34" s="43">
        <f ca="1">IF($EO34,OFFSET('Measure Summary'!$A$1,'IRP Inputs'!$EN34-1,'IRP Inputs'!BZ$14-1)*100,"")</f>
        <v>0</v>
      </c>
      <c r="CA34" s="43">
        <f ca="1">IF($EO34,OFFSET('Measure Summary'!$A$1,'IRP Inputs'!$EN34-1,'IRP Inputs'!CA$14-1)*100,"")</f>
        <v>0</v>
      </c>
      <c r="CB34" s="43">
        <f ca="1">IF($EO34,OFFSET('Measure Summary'!$A$1,'IRP Inputs'!$EN34-1,'IRP Inputs'!CB$14-1)*100,"")</f>
        <v>0</v>
      </c>
      <c r="CC34" s="43">
        <f ca="1">IF($EO34,OFFSET('Measure Summary'!$A$1,'IRP Inputs'!$EN34-1,'IRP Inputs'!CC$14-1)*100,"")</f>
        <v>0</v>
      </c>
      <c r="CD34" s="43">
        <f ca="1">IF($EO34,OFFSET('Measure Summary'!$A$1,'IRP Inputs'!$EN34-1,'IRP Inputs'!CD$14-1)*100,"")</f>
        <v>0</v>
      </c>
      <c r="CE34" s="43">
        <f ca="1">IF($EO34,OFFSET('Measure Summary'!$A$1,'IRP Inputs'!$EN34-1,'IRP Inputs'!CE$14-1)*100,"")</f>
        <v>0</v>
      </c>
      <c r="CF34" s="43">
        <f ca="1">IF($EO34,OFFSET('Measure Summary'!$A$1,'IRP Inputs'!$EN34-1,'IRP Inputs'!CF$14-1)*100,"")</f>
        <v>0</v>
      </c>
      <c r="CG34" s="43">
        <f ca="1">IF($EO34,OFFSET('Measure Summary'!$A$1,'IRP Inputs'!$EN34-1,'IRP Inputs'!CG$14-1)*100,"")</f>
        <v>0</v>
      </c>
      <c r="CH34" s="43">
        <f ca="1">IF($EO34,OFFSET('Measure Summary'!$A$1,'IRP Inputs'!$EN34-1,'IRP Inputs'!CH$14-1)*100,"")</f>
        <v>0</v>
      </c>
      <c r="CI34" s="44">
        <f ca="1">IF($EO34,OFFSET('Measure Summary'!$A$1,'IRP Inputs'!$EN34-1,'IRP Inputs'!CI$14-1)*100,"")</f>
        <v>0</v>
      </c>
      <c r="CJ34" s="45">
        <f ca="1">IF($EO34,OFFSET('Measure Summary'!$A$1,'IRP Inputs'!$EN34-1,IF($C34="WA",CJ$17,CJ$16)-1)/100,"")</f>
        <v>0</v>
      </c>
      <c r="CK34" s="46">
        <f ca="1">IF($EO34,OFFSET('Measure Summary'!$A$1,'IRP Inputs'!$EN34-1,IF($C34="WA",CK$17,CK$16)-1)/100,"")</f>
        <v>0</v>
      </c>
      <c r="CL34" s="46">
        <f ca="1">IF($EO34,OFFSET('Measure Summary'!$A$1,'IRP Inputs'!$EN34-1,IF($C34="WA",CL$17,CL$16)-1)/100,"")</f>
        <v>0</v>
      </c>
      <c r="CM34" s="46">
        <f ca="1">IF($EO34,OFFSET('Measure Summary'!$A$1,'IRP Inputs'!$EN34-1,IF($C34="WA",CM$17,CM$16)-1)/100,"")</f>
        <v>0</v>
      </c>
      <c r="CN34" s="46">
        <f ca="1">IF($EO34,OFFSET('Measure Summary'!$A$1,'IRP Inputs'!$EN34-1,IF($C34="WA",CN$17,CN$16)-1)/100,"")</f>
        <v>0</v>
      </c>
      <c r="CO34" s="46">
        <f ca="1">IF($EO34,OFFSET('Measure Summary'!$A$1,'IRP Inputs'!$EN34-1,IF($C34="WA",CO$17,CO$16)-1)/100,"")</f>
        <v>0</v>
      </c>
      <c r="CP34" s="46">
        <f ca="1">IF($EO34,OFFSET('Measure Summary'!$A$1,'IRP Inputs'!$EN34-1,IF($C34="WA",CP$17,CP$16)-1)/100,"")</f>
        <v>0</v>
      </c>
      <c r="CQ34" s="46">
        <f ca="1">IF($EO34,OFFSET('Measure Summary'!$A$1,'IRP Inputs'!$EN34-1,IF($C34="WA",CQ$17,CQ$16)-1)/100,"")</f>
        <v>0</v>
      </c>
      <c r="CR34" s="46">
        <f ca="1">IF($EO34,OFFSET('Measure Summary'!$A$1,'IRP Inputs'!$EN34-1,IF($C34="WA",CR$17,CR$16)-1)/100,"")</f>
        <v>0</v>
      </c>
      <c r="CS34" s="46">
        <f ca="1">IF($EO34,OFFSET('Measure Summary'!$A$1,'IRP Inputs'!$EN34-1,IF($C34="WA",CS$17,CS$16)-1)/100,"")</f>
        <v>0</v>
      </c>
      <c r="CT34" s="46">
        <f ca="1">IF($EO34,OFFSET('Measure Summary'!$A$1,'IRP Inputs'!$EN34-1,IF($C34="WA",CT$17,CT$16)-1)/100,"")</f>
        <v>0</v>
      </c>
      <c r="CU34" s="46">
        <f ca="1">IF($EO34,OFFSET('Measure Summary'!$A$1,'IRP Inputs'!$EN34-1,IF($C34="WA",CU$17,CU$16)-1)/100,"")</f>
        <v>0</v>
      </c>
      <c r="CV34" s="46">
        <f ca="1">IF($EO34,OFFSET('Measure Summary'!$A$1,'IRP Inputs'!$EN34-1,IF($C34="WA",CV$17,CV$16)-1)/100,"")</f>
        <v>0</v>
      </c>
      <c r="CW34" s="46">
        <f ca="1">IF($EO34,OFFSET('Measure Summary'!$A$1,'IRP Inputs'!$EN34-1,IF($C34="WA",CW$17,CW$16)-1)/100,"")</f>
        <v>0</v>
      </c>
      <c r="CX34" s="46">
        <f ca="1">IF($EO34,OFFSET('Measure Summary'!$A$1,'IRP Inputs'!$EN34-1,IF($C34="WA",CX$17,CX$16)-1)/100,"")</f>
        <v>0</v>
      </c>
      <c r="CY34" s="46">
        <f ca="1">IF($EO34,OFFSET('Measure Summary'!$A$1,'IRP Inputs'!$EN34-1,IF($C34="WA",CY$17,CY$16)-1)/100,"")</f>
        <v>0</v>
      </c>
      <c r="CZ34" s="46">
        <f ca="1">IF($EO34,OFFSET('Measure Summary'!$A$1,'IRP Inputs'!$EN34-1,IF($C34="WA",CZ$17,CZ$16)-1)/100,"")</f>
        <v>0</v>
      </c>
      <c r="DA34" s="46">
        <f ca="1">IF($EO34,OFFSET('Measure Summary'!$A$1,'IRP Inputs'!$EN34-1,IF($C34="WA",DA$17,DA$16)-1)/100,"")</f>
        <v>0</v>
      </c>
      <c r="DB34" s="46">
        <f ca="1">IF($EO34,OFFSET('Measure Summary'!$A$1,'IRP Inputs'!$EN34-1,IF($C34="WA",DB$17,DB$16)-1)/100,"")</f>
        <v>0</v>
      </c>
      <c r="DC34" s="46">
        <f ca="1">IF($EO34,OFFSET('Measure Summary'!$A$1,'IRP Inputs'!$EN34-1,IF($C34="WA",DC$17,DC$16)-1)/100,"")</f>
        <v>0</v>
      </c>
      <c r="DD34" s="46">
        <f ca="1">IF($EO34,OFFSET('Measure Summary'!$A$1,'IRP Inputs'!$EN34-1,IF($C34="WA",DD$17,DD$16)-1)/100,"")</f>
        <v>0</v>
      </c>
      <c r="DE34" s="46">
        <f ca="1">IF($EO34,OFFSET('Measure Summary'!$A$1,'IRP Inputs'!$EN34-1,IF($C34="WA",DE$17,DE$16)-1)/100,"")</f>
        <v>0</v>
      </c>
      <c r="DF34" s="46">
        <f ca="1">IF($EO34,OFFSET('Measure Summary'!$A$1,'IRP Inputs'!$EN34-1,IF($C34="WA",DF$17,DF$16)-1)/100,"")</f>
        <v>0</v>
      </c>
      <c r="DG34" s="46">
        <f ca="1">IF($EO34,OFFSET('Measure Summary'!$A$1,'IRP Inputs'!$EN34-1,IF($C34="WA",DG$17,DG$16)-1)/100,"")</f>
        <v>0</v>
      </c>
      <c r="DH34" s="47">
        <f ca="1">IF($EO34,OFFSET('Measure Summary'!$A$1,'IRP Inputs'!$EN34-1,IF($C34="WA",DH$17,DH$16)-1)/100,"")</f>
        <v>0</v>
      </c>
      <c r="DJ34" s="48">
        <f ca="1">IF($EO34,OFFSET('Measure Summary'!$A$1,'IRP Inputs'!$EN34-1,'IRP Inputs'!DJ$14-1),"")*K34</f>
        <v>275.541</v>
      </c>
      <c r="DK34" s="49">
        <f t="shared" ca="1" si="69"/>
        <v>85.41771</v>
      </c>
      <c r="DL34" s="48">
        <f t="shared" ref="DL34:DU43" ca="1" si="72">IF($EO34,SUM($DJ34:$DK34)*INDEX($M34:$AK34,1,MATCH(DL$23,$M$23:$AK$23,0))/1000000,"")</f>
        <v>0</v>
      </c>
      <c r="DM34" s="50">
        <f t="shared" ca="1" si="72"/>
        <v>0</v>
      </c>
      <c r="DN34" s="50">
        <f t="shared" ca="1" si="72"/>
        <v>0</v>
      </c>
      <c r="DO34" s="50">
        <f t="shared" ca="1" si="72"/>
        <v>0</v>
      </c>
      <c r="DP34" s="50">
        <f t="shared" ca="1" si="72"/>
        <v>0</v>
      </c>
      <c r="DQ34" s="50">
        <f t="shared" ca="1" si="72"/>
        <v>0</v>
      </c>
      <c r="DR34" s="50">
        <f t="shared" ca="1" si="72"/>
        <v>0</v>
      </c>
      <c r="DS34" s="50">
        <f t="shared" ca="1" si="72"/>
        <v>0</v>
      </c>
      <c r="DT34" s="50">
        <f t="shared" ca="1" si="72"/>
        <v>0</v>
      </c>
      <c r="DU34" s="50">
        <f t="shared" ca="1" si="72"/>
        <v>0</v>
      </c>
      <c r="DV34" s="50">
        <f t="shared" ref="DV34:EE43" ca="1" si="73">IF($EO34,SUM($DJ34:$DK34)*INDEX($M34:$AK34,1,MATCH(DV$23,$M$23:$AK$23,0))/1000000,"")</f>
        <v>0</v>
      </c>
      <c r="DW34" s="50">
        <f t="shared" ca="1" si="73"/>
        <v>0</v>
      </c>
      <c r="DX34" s="50">
        <f t="shared" ca="1" si="73"/>
        <v>0</v>
      </c>
      <c r="DY34" s="50">
        <f t="shared" ca="1" si="73"/>
        <v>0</v>
      </c>
      <c r="DZ34" s="50">
        <f t="shared" ca="1" si="73"/>
        <v>0</v>
      </c>
      <c r="EA34" s="50">
        <f t="shared" ca="1" si="73"/>
        <v>0</v>
      </c>
      <c r="EB34" s="50">
        <f t="shared" ca="1" si="73"/>
        <v>0</v>
      </c>
      <c r="EC34" s="50">
        <f t="shared" ca="1" si="73"/>
        <v>0</v>
      </c>
      <c r="ED34" s="50">
        <f t="shared" ca="1" si="73"/>
        <v>0</v>
      </c>
      <c r="EE34" s="50">
        <f t="shared" ca="1" si="73"/>
        <v>0</v>
      </c>
      <c r="EF34" s="50">
        <f t="shared" ca="1" si="68"/>
        <v>0</v>
      </c>
      <c r="EG34" s="50">
        <f t="shared" ca="1" si="68"/>
        <v>0</v>
      </c>
      <c r="EH34" s="50">
        <f t="shared" ca="1" si="68"/>
        <v>0</v>
      </c>
      <c r="EI34" s="50">
        <f t="shared" ca="1" si="68"/>
        <v>0</v>
      </c>
      <c r="EJ34" s="49">
        <f t="shared" ca="1" si="68"/>
        <v>0</v>
      </c>
      <c r="EM34">
        <f t="shared" si="71"/>
        <v>11</v>
      </c>
      <c r="EN34">
        <f>MATCH(EM34,'Measure Summary'!$VY:$VY,0)</f>
        <v>15</v>
      </c>
      <c r="EO34" t="b">
        <f t="shared" si="70"/>
        <v>1</v>
      </c>
    </row>
    <row r="35" spans="1:145">
      <c r="A35" s="40" t="str">
        <f ca="1">IF($EO35,OFFSET('Measure Summary'!$A$1,'IRP Inputs'!$EN35-1,'IRP Inputs'!A$14-1),"")</f>
        <v>OR_Residential_LI - Single Family_Existing_Space Heating_Natural Gas_Furnace</v>
      </c>
      <c r="B35" t="str">
        <f ca="1">IF($EO35,OFFSET('Measure Summary'!$A$1,'IRP Inputs'!$EN35-1,'IRP Inputs'!B$14-1),"")</f>
        <v>Lost Opportunity</v>
      </c>
      <c r="C35" t="str">
        <f ca="1">IF($EO35,OFFSET('Measure Summary'!$A$1,'IRP Inputs'!$EN35-1,'IRP Inputs'!C$14-1),"")</f>
        <v>OR</v>
      </c>
      <c r="D35" t="str">
        <f ca="1">IF($EO35,OFFSET('Measure Summary'!$A$1,'IRP Inputs'!$EN35-1,'IRP Inputs'!D$14-1),"")</f>
        <v>Residential</v>
      </c>
      <c r="E35" t="str">
        <f ca="1">IF($EO35,OFFSET('Measure Summary'!$A$1,'IRP Inputs'!$EN35-1,'IRP Inputs'!E$14-1),"")</f>
        <v>LI - Single Family</v>
      </c>
      <c r="F35" t="str">
        <f ca="1">IF($EO35,OFFSET('Measure Summary'!$A$1,'IRP Inputs'!$EN35-1,'IRP Inputs'!F$14-1),"")</f>
        <v>New</v>
      </c>
      <c r="G35" t="str">
        <f ca="1">IF($EO35,OFFSET('Measure Summary'!$A$1,'IRP Inputs'!$EN35-1,'IRP Inputs'!G$14-1),"")</f>
        <v>Water Heating</v>
      </c>
      <c r="H35" t="str">
        <f ca="1">IF($EO35,OFFSET('Measure Summary'!$A$1,'IRP Inputs'!$EN35-1,'IRP Inputs'!H$14-1),"")</f>
        <v>Water Heater (&lt;= 55 Gal)</v>
      </c>
      <c r="I35" t="str">
        <f ca="1">IF($EO35,OFFSET('Measure Summary'!$A$1,'IRP Inputs'!$EN35-1,'IRP Inputs'!I$14-1),"")</f>
        <v>ORE12</v>
      </c>
      <c r="J35" s="1" t="str">
        <f ca="1">IF($EO35,OFFSET('Measure Summary'!$A$1,'IRP Inputs'!$EN35-1,'IRP Inputs'!J$14-1),"")</f>
        <v>ENERGY STAR (3.2) - UEF 0.64</v>
      </c>
      <c r="K35" s="41">
        <f ca="1">IF($EO35,OFFSET('Measure Summary'!$A$1,'IRP Inputs'!$EN35-1,'IRP Inputs'!K$14-1),"")</f>
        <v>275.01</v>
      </c>
      <c r="L35" s="1">
        <f ca="1">IF($EO35,OFFSET('Measure Summary'!$A$1,'IRP Inputs'!$EN35-1,'IRP Inputs'!L$14-1),"")</f>
        <v>13</v>
      </c>
      <c r="M35" s="42">
        <f ca="1">IF($EO35,OFFSET('Measure Summary'!$A$1,'IRP Inputs'!$EN35-1,'IRP Inputs'!M$14-1),"")</f>
        <v>0</v>
      </c>
      <c r="N35" s="43">
        <f ca="1">IF($EO35,OFFSET('Measure Summary'!$A$1,'IRP Inputs'!$EN35-1,'IRP Inputs'!N$14-1),"")</f>
        <v>0</v>
      </c>
      <c r="O35" s="43">
        <f ca="1">IF($EO35,OFFSET('Measure Summary'!$A$1,'IRP Inputs'!$EN35-1,'IRP Inputs'!O$14-1),"")</f>
        <v>0</v>
      </c>
      <c r="P35" s="43">
        <f ca="1">IF($EO35,OFFSET('Measure Summary'!$A$1,'IRP Inputs'!$EN35-1,'IRP Inputs'!P$14-1),"")</f>
        <v>0</v>
      </c>
      <c r="Q35" s="43">
        <f ca="1">IF($EO35,OFFSET('Measure Summary'!$A$1,'IRP Inputs'!$EN35-1,'IRP Inputs'!Q$14-1),"")</f>
        <v>0</v>
      </c>
      <c r="R35" s="43">
        <f ca="1">IF($EO35,OFFSET('Measure Summary'!$A$1,'IRP Inputs'!$EN35-1,'IRP Inputs'!R$14-1),"")</f>
        <v>0</v>
      </c>
      <c r="S35" s="43">
        <f ca="1">IF($EO35,OFFSET('Measure Summary'!$A$1,'IRP Inputs'!$EN35-1,'IRP Inputs'!S$14-1),"")</f>
        <v>0</v>
      </c>
      <c r="T35" s="43">
        <f ca="1">IF($EO35,OFFSET('Measure Summary'!$A$1,'IRP Inputs'!$EN35-1,'IRP Inputs'!T$14-1),"")</f>
        <v>0</v>
      </c>
      <c r="U35" s="43">
        <f ca="1">IF($EO35,OFFSET('Measure Summary'!$A$1,'IRP Inputs'!$EN35-1,'IRP Inputs'!U$14-1),"")</f>
        <v>0</v>
      </c>
      <c r="V35" s="43">
        <f ca="1">IF($EO35,OFFSET('Measure Summary'!$A$1,'IRP Inputs'!$EN35-1,'IRP Inputs'!V$14-1),"")</f>
        <v>0</v>
      </c>
      <c r="W35" s="43">
        <f ca="1">IF($EO35,OFFSET('Measure Summary'!$A$1,'IRP Inputs'!$EN35-1,'IRP Inputs'!W$14-1),"")</f>
        <v>0</v>
      </c>
      <c r="X35" s="43">
        <f ca="1">IF($EO35,OFFSET('Measure Summary'!$A$1,'IRP Inputs'!$EN35-1,'IRP Inputs'!X$14-1),"")</f>
        <v>0</v>
      </c>
      <c r="Y35" s="43">
        <f ca="1">IF($EO35,OFFSET('Measure Summary'!$A$1,'IRP Inputs'!$EN35-1,'IRP Inputs'!Y$14-1),"")</f>
        <v>0</v>
      </c>
      <c r="Z35" s="43">
        <f ca="1">IF($EO35,OFFSET('Measure Summary'!$A$1,'IRP Inputs'!$EN35-1,'IRP Inputs'!Z$14-1),"")</f>
        <v>0</v>
      </c>
      <c r="AA35" s="43">
        <f ca="1">IF($EO35,OFFSET('Measure Summary'!$A$1,'IRP Inputs'!$EN35-1,'IRP Inputs'!AA$14-1),"")</f>
        <v>0</v>
      </c>
      <c r="AB35" s="43">
        <f ca="1">IF($EO35,OFFSET('Measure Summary'!$A$1,'IRP Inputs'!$EN35-1,'IRP Inputs'!AB$14-1),"")</f>
        <v>0</v>
      </c>
      <c r="AC35" s="43">
        <f ca="1">IF($EO35,OFFSET('Measure Summary'!$A$1,'IRP Inputs'!$EN35-1,'IRP Inputs'!AC$14-1),"")</f>
        <v>0</v>
      </c>
      <c r="AD35" s="43">
        <f ca="1">IF($EO35,OFFSET('Measure Summary'!$A$1,'IRP Inputs'!$EN35-1,'IRP Inputs'!AD$14-1),"")</f>
        <v>0</v>
      </c>
      <c r="AE35" s="43">
        <f ca="1">IF($EO35,OFFSET('Measure Summary'!$A$1,'IRP Inputs'!$EN35-1,'IRP Inputs'!AE$14-1),"")</f>
        <v>0</v>
      </c>
      <c r="AF35" s="43">
        <f ca="1">IF($EO35,OFFSET('Measure Summary'!$A$1,'IRP Inputs'!$EN35-1,'IRP Inputs'!AF$14-1),"")</f>
        <v>0</v>
      </c>
      <c r="AG35" s="43">
        <f ca="1">IF($EO35,OFFSET('Measure Summary'!$A$1,'IRP Inputs'!$EN35-1,'IRP Inputs'!AG$14-1),"")</f>
        <v>0</v>
      </c>
      <c r="AH35" s="43">
        <f ca="1">IF($EO35,OFFSET('Measure Summary'!$A$1,'IRP Inputs'!$EN35-1,'IRP Inputs'!AH$14-1),"")</f>
        <v>0</v>
      </c>
      <c r="AI35" s="43">
        <f ca="1">IF($EO35,OFFSET('Measure Summary'!$A$1,'IRP Inputs'!$EN35-1,'IRP Inputs'!AI$14-1),"")</f>
        <v>0</v>
      </c>
      <c r="AJ35" s="43">
        <f ca="1">IF($EO35,OFFSET('Measure Summary'!$A$1,'IRP Inputs'!$EN35-1,'IRP Inputs'!AJ$14-1),"")</f>
        <v>0</v>
      </c>
      <c r="AK35" s="44">
        <f ca="1">IF($EO35,OFFSET('Measure Summary'!$A$1,'IRP Inputs'!$EN35-1,'IRP Inputs'!AK$14-1),"")</f>
        <v>0</v>
      </c>
      <c r="AL35" s="42">
        <f ca="1">IF($EO35,OFFSET('Measure Summary'!$A$1,'IRP Inputs'!$EN35-1,'IRP Inputs'!AL$14-1)*100,"")</f>
        <v>0</v>
      </c>
      <c r="AM35" s="43">
        <f ca="1">IF($EO35,OFFSET('Measure Summary'!$A$1,'IRP Inputs'!$EN35-1,'IRP Inputs'!AM$14-1)*100,"")</f>
        <v>0</v>
      </c>
      <c r="AN35" s="43">
        <f ca="1">IF($EO35,OFFSET('Measure Summary'!$A$1,'IRP Inputs'!$EN35-1,'IRP Inputs'!AN$14-1)*100,"")</f>
        <v>0</v>
      </c>
      <c r="AO35" s="43">
        <f ca="1">IF($EO35,OFFSET('Measure Summary'!$A$1,'IRP Inputs'!$EN35-1,'IRP Inputs'!AO$14-1)*100,"")</f>
        <v>0</v>
      </c>
      <c r="AP35" s="43">
        <f ca="1">IF($EO35,OFFSET('Measure Summary'!$A$1,'IRP Inputs'!$EN35-1,'IRP Inputs'!AP$14-1)*100,"")</f>
        <v>0</v>
      </c>
      <c r="AQ35" s="43">
        <f ca="1">IF($EO35,OFFSET('Measure Summary'!$A$1,'IRP Inputs'!$EN35-1,'IRP Inputs'!AQ$14-1)*100,"")</f>
        <v>0</v>
      </c>
      <c r="AR35" s="43">
        <f ca="1">IF($EO35,OFFSET('Measure Summary'!$A$1,'IRP Inputs'!$EN35-1,'IRP Inputs'!AR$14-1)*100,"")</f>
        <v>0</v>
      </c>
      <c r="AS35" s="43">
        <f ca="1">IF($EO35,OFFSET('Measure Summary'!$A$1,'IRP Inputs'!$EN35-1,'IRP Inputs'!AS$14-1)*100,"")</f>
        <v>0</v>
      </c>
      <c r="AT35" s="43">
        <f ca="1">IF($EO35,OFFSET('Measure Summary'!$A$1,'IRP Inputs'!$EN35-1,'IRP Inputs'!AT$14-1)*100,"")</f>
        <v>0</v>
      </c>
      <c r="AU35" s="43">
        <f ca="1">IF($EO35,OFFSET('Measure Summary'!$A$1,'IRP Inputs'!$EN35-1,'IRP Inputs'!AU$14-1)*100,"")</f>
        <v>0</v>
      </c>
      <c r="AV35" s="43">
        <f ca="1">IF($EO35,OFFSET('Measure Summary'!$A$1,'IRP Inputs'!$EN35-1,'IRP Inputs'!AV$14-1)*100,"")</f>
        <v>0</v>
      </c>
      <c r="AW35" s="43">
        <f ca="1">IF($EO35,OFFSET('Measure Summary'!$A$1,'IRP Inputs'!$EN35-1,'IRP Inputs'!AW$14-1)*100,"")</f>
        <v>0</v>
      </c>
      <c r="AX35" s="43">
        <f ca="1">IF($EO35,OFFSET('Measure Summary'!$A$1,'IRP Inputs'!$EN35-1,'IRP Inputs'!AX$14-1)*100,"")</f>
        <v>0</v>
      </c>
      <c r="AY35" s="43">
        <f ca="1">IF($EO35,OFFSET('Measure Summary'!$A$1,'IRP Inputs'!$EN35-1,'IRP Inputs'!AY$14-1)*100,"")</f>
        <v>0</v>
      </c>
      <c r="AZ35" s="43">
        <f ca="1">IF($EO35,OFFSET('Measure Summary'!$A$1,'IRP Inputs'!$EN35-1,'IRP Inputs'!AZ$14-1)*100,"")</f>
        <v>0</v>
      </c>
      <c r="BA35" s="43">
        <f ca="1">IF($EO35,OFFSET('Measure Summary'!$A$1,'IRP Inputs'!$EN35-1,'IRP Inputs'!BA$14-1)*100,"")</f>
        <v>0</v>
      </c>
      <c r="BB35" s="43">
        <f ca="1">IF($EO35,OFFSET('Measure Summary'!$A$1,'IRP Inputs'!$EN35-1,'IRP Inputs'!BB$14-1)*100,"")</f>
        <v>0</v>
      </c>
      <c r="BC35" s="43">
        <f ca="1">IF($EO35,OFFSET('Measure Summary'!$A$1,'IRP Inputs'!$EN35-1,'IRP Inputs'!BC$14-1)*100,"")</f>
        <v>0</v>
      </c>
      <c r="BD35" s="43">
        <f ca="1">IF($EO35,OFFSET('Measure Summary'!$A$1,'IRP Inputs'!$EN35-1,'IRP Inputs'!BD$14-1)*100,"")</f>
        <v>0</v>
      </c>
      <c r="BE35" s="43">
        <f ca="1">IF($EO35,OFFSET('Measure Summary'!$A$1,'IRP Inputs'!$EN35-1,'IRP Inputs'!BE$14-1)*100,"")</f>
        <v>0</v>
      </c>
      <c r="BF35" s="43">
        <f ca="1">IF($EO35,OFFSET('Measure Summary'!$A$1,'IRP Inputs'!$EN35-1,'IRP Inputs'!BF$14-1)*100,"")</f>
        <v>0</v>
      </c>
      <c r="BG35" s="43">
        <f ca="1">IF($EO35,OFFSET('Measure Summary'!$A$1,'IRP Inputs'!$EN35-1,'IRP Inputs'!BG$14-1)*100,"")</f>
        <v>0</v>
      </c>
      <c r="BH35" s="43">
        <f ca="1">IF($EO35,OFFSET('Measure Summary'!$A$1,'IRP Inputs'!$EN35-1,'IRP Inputs'!BH$14-1)*100,"")</f>
        <v>0</v>
      </c>
      <c r="BI35" s="43">
        <f ca="1">IF($EO35,OFFSET('Measure Summary'!$A$1,'IRP Inputs'!$EN35-1,'IRP Inputs'!BI$14-1)*100,"")</f>
        <v>0</v>
      </c>
      <c r="BJ35" s="44">
        <f ca="1">IF($EO35,OFFSET('Measure Summary'!$A$1,'IRP Inputs'!$EN35-1,'IRP Inputs'!BJ$14-1)*100,"")</f>
        <v>0</v>
      </c>
      <c r="BK35" s="42">
        <f ca="1">IF($EO35,OFFSET('Measure Summary'!$A$1,'IRP Inputs'!$EN35-1,'IRP Inputs'!BK$14-1)*100,"")</f>
        <v>0</v>
      </c>
      <c r="BL35" s="43">
        <f ca="1">IF($EO35,OFFSET('Measure Summary'!$A$1,'IRP Inputs'!$EN35-1,'IRP Inputs'!BL$14-1)*100,"")</f>
        <v>0</v>
      </c>
      <c r="BM35" s="43">
        <f ca="1">IF($EO35,OFFSET('Measure Summary'!$A$1,'IRP Inputs'!$EN35-1,'IRP Inputs'!BM$14-1)*100,"")</f>
        <v>0</v>
      </c>
      <c r="BN35" s="43">
        <f ca="1">IF($EO35,OFFSET('Measure Summary'!$A$1,'IRP Inputs'!$EN35-1,'IRP Inputs'!BN$14-1)*100,"")</f>
        <v>0</v>
      </c>
      <c r="BO35" s="43">
        <f ca="1">IF($EO35,OFFSET('Measure Summary'!$A$1,'IRP Inputs'!$EN35-1,'IRP Inputs'!BO$14-1)*100,"")</f>
        <v>0</v>
      </c>
      <c r="BP35" s="43">
        <f ca="1">IF($EO35,OFFSET('Measure Summary'!$A$1,'IRP Inputs'!$EN35-1,'IRP Inputs'!BP$14-1)*100,"")</f>
        <v>0</v>
      </c>
      <c r="BQ35" s="43">
        <f ca="1">IF($EO35,OFFSET('Measure Summary'!$A$1,'IRP Inputs'!$EN35-1,'IRP Inputs'!BQ$14-1)*100,"")</f>
        <v>0</v>
      </c>
      <c r="BR35" s="43">
        <f ca="1">IF($EO35,OFFSET('Measure Summary'!$A$1,'IRP Inputs'!$EN35-1,'IRP Inputs'!BR$14-1)*100,"")</f>
        <v>0</v>
      </c>
      <c r="BS35" s="43">
        <f ca="1">IF($EO35,OFFSET('Measure Summary'!$A$1,'IRP Inputs'!$EN35-1,'IRP Inputs'!BS$14-1)*100,"")</f>
        <v>0</v>
      </c>
      <c r="BT35" s="43">
        <f ca="1">IF($EO35,OFFSET('Measure Summary'!$A$1,'IRP Inputs'!$EN35-1,'IRP Inputs'!BT$14-1)*100,"")</f>
        <v>0</v>
      </c>
      <c r="BU35" s="43">
        <f ca="1">IF($EO35,OFFSET('Measure Summary'!$A$1,'IRP Inputs'!$EN35-1,'IRP Inputs'!BU$14-1)*100,"")</f>
        <v>0</v>
      </c>
      <c r="BV35" s="43">
        <f ca="1">IF($EO35,OFFSET('Measure Summary'!$A$1,'IRP Inputs'!$EN35-1,'IRP Inputs'!BV$14-1)*100,"")</f>
        <v>0</v>
      </c>
      <c r="BW35" s="43">
        <f ca="1">IF($EO35,OFFSET('Measure Summary'!$A$1,'IRP Inputs'!$EN35-1,'IRP Inputs'!BW$14-1)*100,"")</f>
        <v>0</v>
      </c>
      <c r="BX35" s="43">
        <f ca="1">IF($EO35,OFFSET('Measure Summary'!$A$1,'IRP Inputs'!$EN35-1,'IRP Inputs'!BX$14-1)*100,"")</f>
        <v>0</v>
      </c>
      <c r="BY35" s="43">
        <f ca="1">IF($EO35,OFFSET('Measure Summary'!$A$1,'IRP Inputs'!$EN35-1,'IRP Inputs'!BY$14-1)*100,"")</f>
        <v>0</v>
      </c>
      <c r="BZ35" s="43">
        <f ca="1">IF($EO35,OFFSET('Measure Summary'!$A$1,'IRP Inputs'!$EN35-1,'IRP Inputs'!BZ$14-1)*100,"")</f>
        <v>0</v>
      </c>
      <c r="CA35" s="43">
        <f ca="1">IF($EO35,OFFSET('Measure Summary'!$A$1,'IRP Inputs'!$EN35-1,'IRP Inputs'!CA$14-1)*100,"")</f>
        <v>0</v>
      </c>
      <c r="CB35" s="43">
        <f ca="1">IF($EO35,OFFSET('Measure Summary'!$A$1,'IRP Inputs'!$EN35-1,'IRP Inputs'!CB$14-1)*100,"")</f>
        <v>0</v>
      </c>
      <c r="CC35" s="43">
        <f ca="1">IF($EO35,OFFSET('Measure Summary'!$A$1,'IRP Inputs'!$EN35-1,'IRP Inputs'!CC$14-1)*100,"")</f>
        <v>0</v>
      </c>
      <c r="CD35" s="43">
        <f ca="1">IF($EO35,OFFSET('Measure Summary'!$A$1,'IRP Inputs'!$EN35-1,'IRP Inputs'!CD$14-1)*100,"")</f>
        <v>0</v>
      </c>
      <c r="CE35" s="43">
        <f ca="1">IF($EO35,OFFSET('Measure Summary'!$A$1,'IRP Inputs'!$EN35-1,'IRP Inputs'!CE$14-1)*100,"")</f>
        <v>0</v>
      </c>
      <c r="CF35" s="43">
        <f ca="1">IF($EO35,OFFSET('Measure Summary'!$A$1,'IRP Inputs'!$EN35-1,'IRP Inputs'!CF$14-1)*100,"")</f>
        <v>0</v>
      </c>
      <c r="CG35" s="43">
        <f ca="1">IF($EO35,OFFSET('Measure Summary'!$A$1,'IRP Inputs'!$EN35-1,'IRP Inputs'!CG$14-1)*100,"")</f>
        <v>0</v>
      </c>
      <c r="CH35" s="43">
        <f ca="1">IF($EO35,OFFSET('Measure Summary'!$A$1,'IRP Inputs'!$EN35-1,'IRP Inputs'!CH$14-1)*100,"")</f>
        <v>0</v>
      </c>
      <c r="CI35" s="44">
        <f ca="1">IF($EO35,OFFSET('Measure Summary'!$A$1,'IRP Inputs'!$EN35-1,'IRP Inputs'!CI$14-1)*100,"")</f>
        <v>0</v>
      </c>
      <c r="CJ35" s="45">
        <f ca="1">IF($EO35,OFFSET('Measure Summary'!$A$1,'IRP Inputs'!$EN35-1,IF($C35="WA",CJ$17,CJ$16)-1)/100,"")</f>
        <v>0</v>
      </c>
      <c r="CK35" s="46">
        <f ca="1">IF($EO35,OFFSET('Measure Summary'!$A$1,'IRP Inputs'!$EN35-1,IF($C35="WA",CK$17,CK$16)-1)/100,"")</f>
        <v>0</v>
      </c>
      <c r="CL35" s="46">
        <f ca="1">IF($EO35,OFFSET('Measure Summary'!$A$1,'IRP Inputs'!$EN35-1,IF($C35="WA",CL$17,CL$16)-1)/100,"")</f>
        <v>0</v>
      </c>
      <c r="CM35" s="46">
        <f ca="1">IF($EO35,OFFSET('Measure Summary'!$A$1,'IRP Inputs'!$EN35-1,IF($C35="WA",CM$17,CM$16)-1)/100,"")</f>
        <v>0</v>
      </c>
      <c r="CN35" s="46">
        <f ca="1">IF($EO35,OFFSET('Measure Summary'!$A$1,'IRP Inputs'!$EN35-1,IF($C35="WA",CN$17,CN$16)-1)/100,"")</f>
        <v>0</v>
      </c>
      <c r="CO35" s="46">
        <f ca="1">IF($EO35,OFFSET('Measure Summary'!$A$1,'IRP Inputs'!$EN35-1,IF($C35="WA",CO$17,CO$16)-1)/100,"")</f>
        <v>0</v>
      </c>
      <c r="CP35" s="46">
        <f ca="1">IF($EO35,OFFSET('Measure Summary'!$A$1,'IRP Inputs'!$EN35-1,IF($C35="WA",CP$17,CP$16)-1)/100,"")</f>
        <v>0</v>
      </c>
      <c r="CQ35" s="46">
        <f ca="1">IF($EO35,OFFSET('Measure Summary'!$A$1,'IRP Inputs'!$EN35-1,IF($C35="WA",CQ$17,CQ$16)-1)/100,"")</f>
        <v>0</v>
      </c>
      <c r="CR35" s="46">
        <f ca="1">IF($EO35,OFFSET('Measure Summary'!$A$1,'IRP Inputs'!$EN35-1,IF($C35="WA",CR$17,CR$16)-1)/100,"")</f>
        <v>0</v>
      </c>
      <c r="CS35" s="46">
        <f ca="1">IF($EO35,OFFSET('Measure Summary'!$A$1,'IRP Inputs'!$EN35-1,IF($C35="WA",CS$17,CS$16)-1)/100,"")</f>
        <v>0</v>
      </c>
      <c r="CT35" s="46">
        <f ca="1">IF($EO35,OFFSET('Measure Summary'!$A$1,'IRP Inputs'!$EN35-1,IF($C35="WA",CT$17,CT$16)-1)/100,"")</f>
        <v>0</v>
      </c>
      <c r="CU35" s="46">
        <f ca="1">IF($EO35,OFFSET('Measure Summary'!$A$1,'IRP Inputs'!$EN35-1,IF($C35="WA",CU$17,CU$16)-1)/100,"")</f>
        <v>0</v>
      </c>
      <c r="CV35" s="46">
        <f ca="1">IF($EO35,OFFSET('Measure Summary'!$A$1,'IRP Inputs'!$EN35-1,IF($C35="WA",CV$17,CV$16)-1)/100,"")</f>
        <v>0</v>
      </c>
      <c r="CW35" s="46">
        <f ca="1">IF($EO35,OFFSET('Measure Summary'!$A$1,'IRP Inputs'!$EN35-1,IF($C35="WA",CW$17,CW$16)-1)/100,"")</f>
        <v>0</v>
      </c>
      <c r="CX35" s="46">
        <f ca="1">IF($EO35,OFFSET('Measure Summary'!$A$1,'IRP Inputs'!$EN35-1,IF($C35="WA",CX$17,CX$16)-1)/100,"")</f>
        <v>0</v>
      </c>
      <c r="CY35" s="46">
        <f ca="1">IF($EO35,OFFSET('Measure Summary'!$A$1,'IRP Inputs'!$EN35-1,IF($C35="WA",CY$17,CY$16)-1)/100,"")</f>
        <v>0</v>
      </c>
      <c r="CZ35" s="46">
        <f ca="1">IF($EO35,OFFSET('Measure Summary'!$A$1,'IRP Inputs'!$EN35-1,IF($C35="WA",CZ$17,CZ$16)-1)/100,"")</f>
        <v>0</v>
      </c>
      <c r="DA35" s="46">
        <f ca="1">IF($EO35,OFFSET('Measure Summary'!$A$1,'IRP Inputs'!$EN35-1,IF($C35="WA",DA$17,DA$16)-1)/100,"")</f>
        <v>0</v>
      </c>
      <c r="DB35" s="46">
        <f ca="1">IF($EO35,OFFSET('Measure Summary'!$A$1,'IRP Inputs'!$EN35-1,IF($C35="WA",DB$17,DB$16)-1)/100,"")</f>
        <v>0</v>
      </c>
      <c r="DC35" s="46">
        <f ca="1">IF($EO35,OFFSET('Measure Summary'!$A$1,'IRP Inputs'!$EN35-1,IF($C35="WA",DC$17,DC$16)-1)/100,"")</f>
        <v>0</v>
      </c>
      <c r="DD35" s="46">
        <f ca="1">IF($EO35,OFFSET('Measure Summary'!$A$1,'IRP Inputs'!$EN35-1,IF($C35="WA",DD$17,DD$16)-1)/100,"")</f>
        <v>0</v>
      </c>
      <c r="DE35" s="46">
        <f ca="1">IF($EO35,OFFSET('Measure Summary'!$A$1,'IRP Inputs'!$EN35-1,IF($C35="WA",DE$17,DE$16)-1)/100,"")</f>
        <v>0</v>
      </c>
      <c r="DF35" s="46">
        <f ca="1">IF($EO35,OFFSET('Measure Summary'!$A$1,'IRP Inputs'!$EN35-1,IF($C35="WA",DF$17,DF$16)-1)/100,"")</f>
        <v>0</v>
      </c>
      <c r="DG35" s="46">
        <f ca="1">IF($EO35,OFFSET('Measure Summary'!$A$1,'IRP Inputs'!$EN35-1,IF($C35="WA",DG$17,DG$16)-1)/100,"")</f>
        <v>0</v>
      </c>
      <c r="DH35" s="47">
        <f ca="1">IF($EO35,OFFSET('Measure Summary'!$A$1,'IRP Inputs'!$EN35-1,IF($C35="WA",DH$17,DH$16)-1)/100,"")</f>
        <v>0</v>
      </c>
      <c r="DJ35" s="48">
        <f ca="1">IF($EO35,OFFSET('Measure Summary'!$A$1,'IRP Inputs'!$EN35-1,'IRP Inputs'!DJ$14-1),"")*K35</f>
        <v>96.253499999999988</v>
      </c>
      <c r="DK35" s="49">
        <f t="shared" ca="1" si="69"/>
        <v>29.838584999999995</v>
      </c>
      <c r="DL35" s="48">
        <f t="shared" ca="1" si="72"/>
        <v>0</v>
      </c>
      <c r="DM35" s="50">
        <f t="shared" ca="1" si="72"/>
        <v>0</v>
      </c>
      <c r="DN35" s="50">
        <f t="shared" ca="1" si="72"/>
        <v>0</v>
      </c>
      <c r="DO35" s="50">
        <f t="shared" ca="1" si="72"/>
        <v>0</v>
      </c>
      <c r="DP35" s="50">
        <f t="shared" ca="1" si="72"/>
        <v>0</v>
      </c>
      <c r="DQ35" s="50">
        <f t="shared" ca="1" si="72"/>
        <v>0</v>
      </c>
      <c r="DR35" s="50">
        <f t="shared" ca="1" si="72"/>
        <v>0</v>
      </c>
      <c r="DS35" s="50">
        <f t="shared" ca="1" si="72"/>
        <v>0</v>
      </c>
      <c r="DT35" s="50">
        <f t="shared" ca="1" si="72"/>
        <v>0</v>
      </c>
      <c r="DU35" s="50">
        <f t="shared" ca="1" si="72"/>
        <v>0</v>
      </c>
      <c r="DV35" s="50">
        <f t="shared" ca="1" si="73"/>
        <v>0</v>
      </c>
      <c r="DW35" s="50">
        <f t="shared" ca="1" si="73"/>
        <v>0</v>
      </c>
      <c r="DX35" s="50">
        <f t="shared" ca="1" si="73"/>
        <v>0</v>
      </c>
      <c r="DY35" s="50">
        <f t="shared" ca="1" si="73"/>
        <v>0</v>
      </c>
      <c r="DZ35" s="50">
        <f t="shared" ca="1" si="73"/>
        <v>0</v>
      </c>
      <c r="EA35" s="50">
        <f t="shared" ca="1" si="73"/>
        <v>0</v>
      </c>
      <c r="EB35" s="50">
        <f t="shared" ca="1" si="73"/>
        <v>0</v>
      </c>
      <c r="EC35" s="50">
        <f t="shared" ca="1" si="73"/>
        <v>0</v>
      </c>
      <c r="ED35" s="50">
        <f t="shared" ca="1" si="73"/>
        <v>0</v>
      </c>
      <c r="EE35" s="50">
        <f t="shared" ca="1" si="73"/>
        <v>0</v>
      </c>
      <c r="EF35" s="50">
        <f t="shared" ca="1" si="68"/>
        <v>0</v>
      </c>
      <c r="EG35" s="50">
        <f t="shared" ca="1" si="68"/>
        <v>0</v>
      </c>
      <c r="EH35" s="50">
        <f t="shared" ca="1" si="68"/>
        <v>0</v>
      </c>
      <c r="EI35" s="50">
        <f t="shared" ca="1" si="68"/>
        <v>0</v>
      </c>
      <c r="EJ35" s="49">
        <f t="shared" ca="1" si="68"/>
        <v>0</v>
      </c>
      <c r="EM35">
        <f t="shared" si="71"/>
        <v>12</v>
      </c>
      <c r="EN35">
        <f>MATCH(EM35,'Measure Summary'!$VY:$VY,0)</f>
        <v>16</v>
      </c>
      <c r="EO35" t="b">
        <f t="shared" si="70"/>
        <v>1</v>
      </c>
    </row>
    <row r="36" spans="1:145">
      <c r="A36" s="40" t="str">
        <f ca="1">IF($EO36,OFFSET('Measure Summary'!$A$1,'IRP Inputs'!$EN36-1,'IRP Inputs'!A$14-1),"")</f>
        <v>OR_Residential_LI - Single Family_Existing_Space Heating_Natural Gas_Furnace</v>
      </c>
      <c r="B36" t="str">
        <f ca="1">IF($EO36,OFFSET('Measure Summary'!$A$1,'IRP Inputs'!$EN36-1,'IRP Inputs'!B$14-1),"")</f>
        <v>Lost Opportunity</v>
      </c>
      <c r="C36" t="str">
        <f ca="1">IF($EO36,OFFSET('Measure Summary'!$A$1,'IRP Inputs'!$EN36-1,'IRP Inputs'!C$14-1),"")</f>
        <v>OR</v>
      </c>
      <c r="D36" t="str">
        <f ca="1">IF($EO36,OFFSET('Measure Summary'!$A$1,'IRP Inputs'!$EN36-1,'IRP Inputs'!D$14-1),"")</f>
        <v>Residential</v>
      </c>
      <c r="E36" t="str">
        <f ca="1">IF($EO36,OFFSET('Measure Summary'!$A$1,'IRP Inputs'!$EN36-1,'IRP Inputs'!E$14-1),"")</f>
        <v>LI - Single Family</v>
      </c>
      <c r="F36" t="str">
        <f ca="1">IF($EO36,OFFSET('Measure Summary'!$A$1,'IRP Inputs'!$EN36-1,'IRP Inputs'!F$14-1),"")</f>
        <v>New</v>
      </c>
      <c r="G36" t="str">
        <f ca="1">IF($EO36,OFFSET('Measure Summary'!$A$1,'IRP Inputs'!$EN36-1,'IRP Inputs'!G$14-1),"")</f>
        <v>Water Heating</v>
      </c>
      <c r="H36" t="str">
        <f ca="1">IF($EO36,OFFSET('Measure Summary'!$A$1,'IRP Inputs'!$EN36-1,'IRP Inputs'!H$14-1),"")</f>
        <v>Water Heater (&gt; 55 Gal)</v>
      </c>
      <c r="I36" t="str">
        <f ca="1">IF($EO36,OFFSET('Measure Summary'!$A$1,'IRP Inputs'!$EN36-1,'IRP Inputs'!I$14-1),"")</f>
        <v>ORE13</v>
      </c>
      <c r="J36" s="1" t="str">
        <f ca="1">IF($EO36,OFFSET('Measure Summary'!$A$1,'IRP Inputs'!$EN36-1,'IRP Inputs'!J$14-1),"")</f>
        <v>ENERGY STAR (3.2) - UEF 0.78</v>
      </c>
      <c r="K36" s="41">
        <f ca="1">IF($EO36,OFFSET('Measure Summary'!$A$1,'IRP Inputs'!$EN36-1,'IRP Inputs'!K$14-1),"")</f>
        <v>316.26</v>
      </c>
      <c r="L36" s="1">
        <f ca="1">IF($EO36,OFFSET('Measure Summary'!$A$1,'IRP Inputs'!$EN36-1,'IRP Inputs'!L$14-1),"")</f>
        <v>13</v>
      </c>
      <c r="M36" s="42">
        <f ca="1">IF($EO36,OFFSET('Measure Summary'!$A$1,'IRP Inputs'!$EN36-1,'IRP Inputs'!M$14-1),"")</f>
        <v>0</v>
      </c>
      <c r="N36" s="43">
        <f ca="1">IF($EO36,OFFSET('Measure Summary'!$A$1,'IRP Inputs'!$EN36-1,'IRP Inputs'!N$14-1),"")</f>
        <v>0</v>
      </c>
      <c r="O36" s="43">
        <f ca="1">IF($EO36,OFFSET('Measure Summary'!$A$1,'IRP Inputs'!$EN36-1,'IRP Inputs'!O$14-1),"")</f>
        <v>0</v>
      </c>
      <c r="P36" s="43">
        <f ca="1">IF($EO36,OFFSET('Measure Summary'!$A$1,'IRP Inputs'!$EN36-1,'IRP Inputs'!P$14-1),"")</f>
        <v>0</v>
      </c>
      <c r="Q36" s="43">
        <f ca="1">IF($EO36,OFFSET('Measure Summary'!$A$1,'IRP Inputs'!$EN36-1,'IRP Inputs'!Q$14-1),"")</f>
        <v>0</v>
      </c>
      <c r="R36" s="43">
        <f ca="1">IF($EO36,OFFSET('Measure Summary'!$A$1,'IRP Inputs'!$EN36-1,'IRP Inputs'!R$14-1),"")</f>
        <v>0</v>
      </c>
      <c r="S36" s="43">
        <f ca="1">IF($EO36,OFFSET('Measure Summary'!$A$1,'IRP Inputs'!$EN36-1,'IRP Inputs'!S$14-1),"")</f>
        <v>0</v>
      </c>
      <c r="T36" s="43">
        <f ca="1">IF($EO36,OFFSET('Measure Summary'!$A$1,'IRP Inputs'!$EN36-1,'IRP Inputs'!T$14-1),"")</f>
        <v>0</v>
      </c>
      <c r="U36" s="43">
        <f ca="1">IF($EO36,OFFSET('Measure Summary'!$A$1,'IRP Inputs'!$EN36-1,'IRP Inputs'!U$14-1),"")</f>
        <v>0</v>
      </c>
      <c r="V36" s="43">
        <f ca="1">IF($EO36,OFFSET('Measure Summary'!$A$1,'IRP Inputs'!$EN36-1,'IRP Inputs'!V$14-1),"")</f>
        <v>0</v>
      </c>
      <c r="W36" s="43">
        <f ca="1">IF($EO36,OFFSET('Measure Summary'!$A$1,'IRP Inputs'!$EN36-1,'IRP Inputs'!W$14-1),"")</f>
        <v>0</v>
      </c>
      <c r="X36" s="43">
        <f ca="1">IF($EO36,OFFSET('Measure Summary'!$A$1,'IRP Inputs'!$EN36-1,'IRP Inputs'!X$14-1),"")</f>
        <v>0</v>
      </c>
      <c r="Y36" s="43">
        <f ca="1">IF($EO36,OFFSET('Measure Summary'!$A$1,'IRP Inputs'!$EN36-1,'IRP Inputs'!Y$14-1),"")</f>
        <v>0</v>
      </c>
      <c r="Z36" s="43">
        <f ca="1">IF($EO36,OFFSET('Measure Summary'!$A$1,'IRP Inputs'!$EN36-1,'IRP Inputs'!Z$14-1),"")</f>
        <v>0</v>
      </c>
      <c r="AA36" s="43">
        <f ca="1">IF($EO36,OFFSET('Measure Summary'!$A$1,'IRP Inputs'!$EN36-1,'IRP Inputs'!AA$14-1),"")</f>
        <v>0</v>
      </c>
      <c r="AB36" s="43">
        <f ca="1">IF($EO36,OFFSET('Measure Summary'!$A$1,'IRP Inputs'!$EN36-1,'IRP Inputs'!AB$14-1),"")</f>
        <v>0</v>
      </c>
      <c r="AC36" s="43">
        <f ca="1">IF($EO36,OFFSET('Measure Summary'!$A$1,'IRP Inputs'!$EN36-1,'IRP Inputs'!AC$14-1),"")</f>
        <v>0</v>
      </c>
      <c r="AD36" s="43">
        <f ca="1">IF($EO36,OFFSET('Measure Summary'!$A$1,'IRP Inputs'!$EN36-1,'IRP Inputs'!AD$14-1),"")</f>
        <v>0</v>
      </c>
      <c r="AE36" s="43">
        <f ca="1">IF($EO36,OFFSET('Measure Summary'!$A$1,'IRP Inputs'!$EN36-1,'IRP Inputs'!AE$14-1),"")</f>
        <v>0</v>
      </c>
      <c r="AF36" s="43">
        <f ca="1">IF($EO36,OFFSET('Measure Summary'!$A$1,'IRP Inputs'!$EN36-1,'IRP Inputs'!AF$14-1),"")</f>
        <v>0</v>
      </c>
      <c r="AG36" s="43">
        <f ca="1">IF($EO36,OFFSET('Measure Summary'!$A$1,'IRP Inputs'!$EN36-1,'IRP Inputs'!AG$14-1),"")</f>
        <v>0</v>
      </c>
      <c r="AH36" s="43">
        <f ca="1">IF($EO36,OFFSET('Measure Summary'!$A$1,'IRP Inputs'!$EN36-1,'IRP Inputs'!AH$14-1),"")</f>
        <v>0</v>
      </c>
      <c r="AI36" s="43">
        <f ca="1">IF($EO36,OFFSET('Measure Summary'!$A$1,'IRP Inputs'!$EN36-1,'IRP Inputs'!AI$14-1),"")</f>
        <v>0</v>
      </c>
      <c r="AJ36" s="43">
        <f ca="1">IF($EO36,OFFSET('Measure Summary'!$A$1,'IRP Inputs'!$EN36-1,'IRP Inputs'!AJ$14-1),"")</f>
        <v>0</v>
      </c>
      <c r="AK36" s="44">
        <f ca="1">IF($EO36,OFFSET('Measure Summary'!$A$1,'IRP Inputs'!$EN36-1,'IRP Inputs'!AK$14-1),"")</f>
        <v>0</v>
      </c>
      <c r="AL36" s="42">
        <f ca="1">IF($EO36,OFFSET('Measure Summary'!$A$1,'IRP Inputs'!$EN36-1,'IRP Inputs'!AL$14-1)*100,"")</f>
        <v>0</v>
      </c>
      <c r="AM36" s="43">
        <f ca="1">IF($EO36,OFFSET('Measure Summary'!$A$1,'IRP Inputs'!$EN36-1,'IRP Inputs'!AM$14-1)*100,"")</f>
        <v>0</v>
      </c>
      <c r="AN36" s="43">
        <f ca="1">IF($EO36,OFFSET('Measure Summary'!$A$1,'IRP Inputs'!$EN36-1,'IRP Inputs'!AN$14-1)*100,"")</f>
        <v>0</v>
      </c>
      <c r="AO36" s="43">
        <f ca="1">IF($EO36,OFFSET('Measure Summary'!$A$1,'IRP Inputs'!$EN36-1,'IRP Inputs'!AO$14-1)*100,"")</f>
        <v>0</v>
      </c>
      <c r="AP36" s="43">
        <f ca="1">IF($EO36,OFFSET('Measure Summary'!$A$1,'IRP Inputs'!$EN36-1,'IRP Inputs'!AP$14-1)*100,"")</f>
        <v>0</v>
      </c>
      <c r="AQ36" s="43">
        <f ca="1">IF($EO36,OFFSET('Measure Summary'!$A$1,'IRP Inputs'!$EN36-1,'IRP Inputs'!AQ$14-1)*100,"")</f>
        <v>0</v>
      </c>
      <c r="AR36" s="43">
        <f ca="1">IF($EO36,OFFSET('Measure Summary'!$A$1,'IRP Inputs'!$EN36-1,'IRP Inputs'!AR$14-1)*100,"")</f>
        <v>0</v>
      </c>
      <c r="AS36" s="43">
        <f ca="1">IF($EO36,OFFSET('Measure Summary'!$A$1,'IRP Inputs'!$EN36-1,'IRP Inputs'!AS$14-1)*100,"")</f>
        <v>0</v>
      </c>
      <c r="AT36" s="43">
        <f ca="1">IF($EO36,OFFSET('Measure Summary'!$A$1,'IRP Inputs'!$EN36-1,'IRP Inputs'!AT$14-1)*100,"")</f>
        <v>0</v>
      </c>
      <c r="AU36" s="43">
        <f ca="1">IF($EO36,OFFSET('Measure Summary'!$A$1,'IRP Inputs'!$EN36-1,'IRP Inputs'!AU$14-1)*100,"")</f>
        <v>0</v>
      </c>
      <c r="AV36" s="43">
        <f ca="1">IF($EO36,OFFSET('Measure Summary'!$A$1,'IRP Inputs'!$EN36-1,'IRP Inputs'!AV$14-1)*100,"")</f>
        <v>0</v>
      </c>
      <c r="AW36" s="43">
        <f ca="1">IF($EO36,OFFSET('Measure Summary'!$A$1,'IRP Inputs'!$EN36-1,'IRP Inputs'!AW$14-1)*100,"")</f>
        <v>0</v>
      </c>
      <c r="AX36" s="43">
        <f ca="1">IF($EO36,OFFSET('Measure Summary'!$A$1,'IRP Inputs'!$EN36-1,'IRP Inputs'!AX$14-1)*100,"")</f>
        <v>0</v>
      </c>
      <c r="AY36" s="43">
        <f ca="1">IF($EO36,OFFSET('Measure Summary'!$A$1,'IRP Inputs'!$EN36-1,'IRP Inputs'!AY$14-1)*100,"")</f>
        <v>0</v>
      </c>
      <c r="AZ36" s="43">
        <f ca="1">IF($EO36,OFFSET('Measure Summary'!$A$1,'IRP Inputs'!$EN36-1,'IRP Inputs'!AZ$14-1)*100,"")</f>
        <v>0</v>
      </c>
      <c r="BA36" s="43">
        <f ca="1">IF($EO36,OFFSET('Measure Summary'!$A$1,'IRP Inputs'!$EN36-1,'IRP Inputs'!BA$14-1)*100,"")</f>
        <v>0</v>
      </c>
      <c r="BB36" s="43">
        <f ca="1">IF($EO36,OFFSET('Measure Summary'!$A$1,'IRP Inputs'!$EN36-1,'IRP Inputs'!BB$14-1)*100,"")</f>
        <v>0</v>
      </c>
      <c r="BC36" s="43">
        <f ca="1">IF($EO36,OFFSET('Measure Summary'!$A$1,'IRP Inputs'!$EN36-1,'IRP Inputs'!BC$14-1)*100,"")</f>
        <v>0</v>
      </c>
      <c r="BD36" s="43">
        <f ca="1">IF($EO36,OFFSET('Measure Summary'!$A$1,'IRP Inputs'!$EN36-1,'IRP Inputs'!BD$14-1)*100,"")</f>
        <v>0</v>
      </c>
      <c r="BE36" s="43">
        <f ca="1">IF($EO36,OFFSET('Measure Summary'!$A$1,'IRP Inputs'!$EN36-1,'IRP Inputs'!BE$14-1)*100,"")</f>
        <v>0</v>
      </c>
      <c r="BF36" s="43">
        <f ca="1">IF($EO36,OFFSET('Measure Summary'!$A$1,'IRP Inputs'!$EN36-1,'IRP Inputs'!BF$14-1)*100,"")</f>
        <v>0</v>
      </c>
      <c r="BG36" s="43">
        <f ca="1">IF($EO36,OFFSET('Measure Summary'!$A$1,'IRP Inputs'!$EN36-1,'IRP Inputs'!BG$14-1)*100,"")</f>
        <v>0</v>
      </c>
      <c r="BH36" s="43">
        <f ca="1">IF($EO36,OFFSET('Measure Summary'!$A$1,'IRP Inputs'!$EN36-1,'IRP Inputs'!BH$14-1)*100,"")</f>
        <v>0</v>
      </c>
      <c r="BI36" s="43">
        <f ca="1">IF($EO36,OFFSET('Measure Summary'!$A$1,'IRP Inputs'!$EN36-1,'IRP Inputs'!BI$14-1)*100,"")</f>
        <v>0</v>
      </c>
      <c r="BJ36" s="44">
        <f ca="1">IF($EO36,OFFSET('Measure Summary'!$A$1,'IRP Inputs'!$EN36-1,'IRP Inputs'!BJ$14-1)*100,"")</f>
        <v>0</v>
      </c>
      <c r="BK36" s="42">
        <f ca="1">IF($EO36,OFFSET('Measure Summary'!$A$1,'IRP Inputs'!$EN36-1,'IRP Inputs'!BK$14-1)*100,"")</f>
        <v>0</v>
      </c>
      <c r="BL36" s="43">
        <f ca="1">IF($EO36,OFFSET('Measure Summary'!$A$1,'IRP Inputs'!$EN36-1,'IRP Inputs'!BL$14-1)*100,"")</f>
        <v>0</v>
      </c>
      <c r="BM36" s="43">
        <f ca="1">IF($EO36,OFFSET('Measure Summary'!$A$1,'IRP Inputs'!$EN36-1,'IRP Inputs'!BM$14-1)*100,"")</f>
        <v>0</v>
      </c>
      <c r="BN36" s="43">
        <f ca="1">IF($EO36,OFFSET('Measure Summary'!$A$1,'IRP Inputs'!$EN36-1,'IRP Inputs'!BN$14-1)*100,"")</f>
        <v>0</v>
      </c>
      <c r="BO36" s="43">
        <f ca="1">IF($EO36,OFFSET('Measure Summary'!$A$1,'IRP Inputs'!$EN36-1,'IRP Inputs'!BO$14-1)*100,"")</f>
        <v>0</v>
      </c>
      <c r="BP36" s="43">
        <f ca="1">IF($EO36,OFFSET('Measure Summary'!$A$1,'IRP Inputs'!$EN36-1,'IRP Inputs'!BP$14-1)*100,"")</f>
        <v>0</v>
      </c>
      <c r="BQ36" s="43">
        <f ca="1">IF($EO36,OFFSET('Measure Summary'!$A$1,'IRP Inputs'!$EN36-1,'IRP Inputs'!BQ$14-1)*100,"")</f>
        <v>0</v>
      </c>
      <c r="BR36" s="43">
        <f ca="1">IF($EO36,OFFSET('Measure Summary'!$A$1,'IRP Inputs'!$EN36-1,'IRP Inputs'!BR$14-1)*100,"")</f>
        <v>0</v>
      </c>
      <c r="BS36" s="43">
        <f ca="1">IF($EO36,OFFSET('Measure Summary'!$A$1,'IRP Inputs'!$EN36-1,'IRP Inputs'!BS$14-1)*100,"")</f>
        <v>0</v>
      </c>
      <c r="BT36" s="43">
        <f ca="1">IF($EO36,OFFSET('Measure Summary'!$A$1,'IRP Inputs'!$EN36-1,'IRP Inputs'!BT$14-1)*100,"")</f>
        <v>0</v>
      </c>
      <c r="BU36" s="43">
        <f ca="1">IF($EO36,OFFSET('Measure Summary'!$A$1,'IRP Inputs'!$EN36-1,'IRP Inputs'!BU$14-1)*100,"")</f>
        <v>0</v>
      </c>
      <c r="BV36" s="43">
        <f ca="1">IF($EO36,OFFSET('Measure Summary'!$A$1,'IRP Inputs'!$EN36-1,'IRP Inputs'!BV$14-1)*100,"")</f>
        <v>0</v>
      </c>
      <c r="BW36" s="43">
        <f ca="1">IF($EO36,OFFSET('Measure Summary'!$A$1,'IRP Inputs'!$EN36-1,'IRP Inputs'!BW$14-1)*100,"")</f>
        <v>0</v>
      </c>
      <c r="BX36" s="43">
        <f ca="1">IF($EO36,OFFSET('Measure Summary'!$A$1,'IRP Inputs'!$EN36-1,'IRP Inputs'!BX$14-1)*100,"")</f>
        <v>0</v>
      </c>
      <c r="BY36" s="43">
        <f ca="1">IF($EO36,OFFSET('Measure Summary'!$A$1,'IRP Inputs'!$EN36-1,'IRP Inputs'!BY$14-1)*100,"")</f>
        <v>0</v>
      </c>
      <c r="BZ36" s="43">
        <f ca="1">IF($EO36,OFFSET('Measure Summary'!$A$1,'IRP Inputs'!$EN36-1,'IRP Inputs'!BZ$14-1)*100,"")</f>
        <v>0</v>
      </c>
      <c r="CA36" s="43">
        <f ca="1">IF($EO36,OFFSET('Measure Summary'!$A$1,'IRP Inputs'!$EN36-1,'IRP Inputs'!CA$14-1)*100,"")</f>
        <v>0</v>
      </c>
      <c r="CB36" s="43">
        <f ca="1">IF($EO36,OFFSET('Measure Summary'!$A$1,'IRP Inputs'!$EN36-1,'IRP Inputs'!CB$14-1)*100,"")</f>
        <v>0</v>
      </c>
      <c r="CC36" s="43">
        <f ca="1">IF($EO36,OFFSET('Measure Summary'!$A$1,'IRP Inputs'!$EN36-1,'IRP Inputs'!CC$14-1)*100,"")</f>
        <v>0</v>
      </c>
      <c r="CD36" s="43">
        <f ca="1">IF($EO36,OFFSET('Measure Summary'!$A$1,'IRP Inputs'!$EN36-1,'IRP Inputs'!CD$14-1)*100,"")</f>
        <v>0</v>
      </c>
      <c r="CE36" s="43">
        <f ca="1">IF($EO36,OFFSET('Measure Summary'!$A$1,'IRP Inputs'!$EN36-1,'IRP Inputs'!CE$14-1)*100,"")</f>
        <v>0</v>
      </c>
      <c r="CF36" s="43">
        <f ca="1">IF($EO36,OFFSET('Measure Summary'!$A$1,'IRP Inputs'!$EN36-1,'IRP Inputs'!CF$14-1)*100,"")</f>
        <v>0</v>
      </c>
      <c r="CG36" s="43">
        <f ca="1">IF($EO36,OFFSET('Measure Summary'!$A$1,'IRP Inputs'!$EN36-1,'IRP Inputs'!CG$14-1)*100,"")</f>
        <v>0</v>
      </c>
      <c r="CH36" s="43">
        <f ca="1">IF($EO36,OFFSET('Measure Summary'!$A$1,'IRP Inputs'!$EN36-1,'IRP Inputs'!CH$14-1)*100,"")</f>
        <v>0</v>
      </c>
      <c r="CI36" s="44">
        <f ca="1">IF($EO36,OFFSET('Measure Summary'!$A$1,'IRP Inputs'!$EN36-1,'IRP Inputs'!CI$14-1)*100,"")</f>
        <v>0</v>
      </c>
      <c r="CJ36" s="45">
        <f ca="1">IF($EO36,OFFSET('Measure Summary'!$A$1,'IRP Inputs'!$EN36-1,IF($C36="WA",CJ$17,CJ$16)-1)/100,"")</f>
        <v>0</v>
      </c>
      <c r="CK36" s="46">
        <f ca="1">IF($EO36,OFFSET('Measure Summary'!$A$1,'IRP Inputs'!$EN36-1,IF($C36="WA",CK$17,CK$16)-1)/100,"")</f>
        <v>0</v>
      </c>
      <c r="CL36" s="46">
        <f ca="1">IF($EO36,OFFSET('Measure Summary'!$A$1,'IRP Inputs'!$EN36-1,IF($C36="WA",CL$17,CL$16)-1)/100,"")</f>
        <v>0</v>
      </c>
      <c r="CM36" s="46">
        <f ca="1">IF($EO36,OFFSET('Measure Summary'!$A$1,'IRP Inputs'!$EN36-1,IF($C36="WA",CM$17,CM$16)-1)/100,"")</f>
        <v>0</v>
      </c>
      <c r="CN36" s="46">
        <f ca="1">IF($EO36,OFFSET('Measure Summary'!$A$1,'IRP Inputs'!$EN36-1,IF($C36="WA",CN$17,CN$16)-1)/100,"")</f>
        <v>0</v>
      </c>
      <c r="CO36" s="46">
        <f ca="1">IF($EO36,OFFSET('Measure Summary'!$A$1,'IRP Inputs'!$EN36-1,IF($C36="WA",CO$17,CO$16)-1)/100,"")</f>
        <v>0</v>
      </c>
      <c r="CP36" s="46">
        <f ca="1">IF($EO36,OFFSET('Measure Summary'!$A$1,'IRP Inputs'!$EN36-1,IF($C36="WA",CP$17,CP$16)-1)/100,"")</f>
        <v>0</v>
      </c>
      <c r="CQ36" s="46">
        <f ca="1">IF($EO36,OFFSET('Measure Summary'!$A$1,'IRP Inputs'!$EN36-1,IF($C36="WA",CQ$17,CQ$16)-1)/100,"")</f>
        <v>0</v>
      </c>
      <c r="CR36" s="46">
        <f ca="1">IF($EO36,OFFSET('Measure Summary'!$A$1,'IRP Inputs'!$EN36-1,IF($C36="WA",CR$17,CR$16)-1)/100,"")</f>
        <v>0</v>
      </c>
      <c r="CS36" s="46">
        <f ca="1">IF($EO36,OFFSET('Measure Summary'!$A$1,'IRP Inputs'!$EN36-1,IF($C36="WA",CS$17,CS$16)-1)/100,"")</f>
        <v>0</v>
      </c>
      <c r="CT36" s="46">
        <f ca="1">IF($EO36,OFFSET('Measure Summary'!$A$1,'IRP Inputs'!$EN36-1,IF($C36="WA",CT$17,CT$16)-1)/100,"")</f>
        <v>0</v>
      </c>
      <c r="CU36" s="46">
        <f ca="1">IF($EO36,OFFSET('Measure Summary'!$A$1,'IRP Inputs'!$EN36-1,IF($C36="WA",CU$17,CU$16)-1)/100,"")</f>
        <v>0</v>
      </c>
      <c r="CV36" s="46">
        <f ca="1">IF($EO36,OFFSET('Measure Summary'!$A$1,'IRP Inputs'!$EN36-1,IF($C36="WA",CV$17,CV$16)-1)/100,"")</f>
        <v>0</v>
      </c>
      <c r="CW36" s="46">
        <f ca="1">IF($EO36,OFFSET('Measure Summary'!$A$1,'IRP Inputs'!$EN36-1,IF($C36="WA",CW$17,CW$16)-1)/100,"")</f>
        <v>0</v>
      </c>
      <c r="CX36" s="46">
        <f ca="1">IF($EO36,OFFSET('Measure Summary'!$A$1,'IRP Inputs'!$EN36-1,IF($C36="WA",CX$17,CX$16)-1)/100,"")</f>
        <v>0</v>
      </c>
      <c r="CY36" s="46">
        <f ca="1">IF($EO36,OFFSET('Measure Summary'!$A$1,'IRP Inputs'!$EN36-1,IF($C36="WA",CY$17,CY$16)-1)/100,"")</f>
        <v>0</v>
      </c>
      <c r="CZ36" s="46">
        <f ca="1">IF($EO36,OFFSET('Measure Summary'!$A$1,'IRP Inputs'!$EN36-1,IF($C36="WA",CZ$17,CZ$16)-1)/100,"")</f>
        <v>0</v>
      </c>
      <c r="DA36" s="46">
        <f ca="1">IF($EO36,OFFSET('Measure Summary'!$A$1,'IRP Inputs'!$EN36-1,IF($C36="WA",DA$17,DA$16)-1)/100,"")</f>
        <v>0</v>
      </c>
      <c r="DB36" s="46">
        <f ca="1">IF($EO36,OFFSET('Measure Summary'!$A$1,'IRP Inputs'!$EN36-1,IF($C36="WA",DB$17,DB$16)-1)/100,"")</f>
        <v>0</v>
      </c>
      <c r="DC36" s="46">
        <f ca="1">IF($EO36,OFFSET('Measure Summary'!$A$1,'IRP Inputs'!$EN36-1,IF($C36="WA",DC$17,DC$16)-1)/100,"")</f>
        <v>0</v>
      </c>
      <c r="DD36" s="46">
        <f ca="1">IF($EO36,OFFSET('Measure Summary'!$A$1,'IRP Inputs'!$EN36-1,IF($C36="WA",DD$17,DD$16)-1)/100,"")</f>
        <v>0</v>
      </c>
      <c r="DE36" s="46">
        <f ca="1">IF($EO36,OFFSET('Measure Summary'!$A$1,'IRP Inputs'!$EN36-1,IF($C36="WA",DE$17,DE$16)-1)/100,"")</f>
        <v>0</v>
      </c>
      <c r="DF36" s="46">
        <f ca="1">IF($EO36,OFFSET('Measure Summary'!$A$1,'IRP Inputs'!$EN36-1,IF($C36="WA",DF$17,DF$16)-1)/100,"")</f>
        <v>0</v>
      </c>
      <c r="DG36" s="46">
        <f ca="1">IF($EO36,OFFSET('Measure Summary'!$A$1,'IRP Inputs'!$EN36-1,IF($C36="WA",DG$17,DG$16)-1)/100,"")</f>
        <v>0</v>
      </c>
      <c r="DH36" s="47">
        <f ca="1">IF($EO36,OFFSET('Measure Summary'!$A$1,'IRP Inputs'!$EN36-1,IF($C36="WA",DH$17,DH$16)-1)/100,"")</f>
        <v>0</v>
      </c>
      <c r="DJ36" s="48">
        <f ca="1">IF($EO36,OFFSET('Measure Summary'!$A$1,'IRP Inputs'!$EN36-1,'IRP Inputs'!DJ$14-1),"")*K36</f>
        <v>110.69099999999999</v>
      </c>
      <c r="DK36" s="49">
        <f t="shared" ca="1" si="69"/>
        <v>34.314209999999996</v>
      </c>
      <c r="DL36" s="48">
        <f t="shared" ca="1" si="72"/>
        <v>0</v>
      </c>
      <c r="DM36" s="50">
        <f t="shared" ca="1" si="72"/>
        <v>0</v>
      </c>
      <c r="DN36" s="50">
        <f t="shared" ca="1" si="72"/>
        <v>0</v>
      </c>
      <c r="DO36" s="50">
        <f t="shared" ca="1" si="72"/>
        <v>0</v>
      </c>
      <c r="DP36" s="50">
        <f t="shared" ca="1" si="72"/>
        <v>0</v>
      </c>
      <c r="DQ36" s="50">
        <f t="shared" ca="1" si="72"/>
        <v>0</v>
      </c>
      <c r="DR36" s="50">
        <f t="shared" ca="1" si="72"/>
        <v>0</v>
      </c>
      <c r="DS36" s="50">
        <f t="shared" ca="1" si="72"/>
        <v>0</v>
      </c>
      <c r="DT36" s="50">
        <f t="shared" ca="1" si="72"/>
        <v>0</v>
      </c>
      <c r="DU36" s="50">
        <f t="shared" ca="1" si="72"/>
        <v>0</v>
      </c>
      <c r="DV36" s="50">
        <f t="shared" ca="1" si="73"/>
        <v>0</v>
      </c>
      <c r="DW36" s="50">
        <f t="shared" ca="1" si="73"/>
        <v>0</v>
      </c>
      <c r="DX36" s="50">
        <f t="shared" ca="1" si="73"/>
        <v>0</v>
      </c>
      <c r="DY36" s="50">
        <f t="shared" ca="1" si="73"/>
        <v>0</v>
      </c>
      <c r="DZ36" s="50">
        <f t="shared" ca="1" si="73"/>
        <v>0</v>
      </c>
      <c r="EA36" s="50">
        <f t="shared" ca="1" si="73"/>
        <v>0</v>
      </c>
      <c r="EB36" s="50">
        <f t="shared" ca="1" si="73"/>
        <v>0</v>
      </c>
      <c r="EC36" s="50">
        <f t="shared" ca="1" si="73"/>
        <v>0</v>
      </c>
      <c r="ED36" s="50">
        <f t="shared" ca="1" si="73"/>
        <v>0</v>
      </c>
      <c r="EE36" s="50">
        <f t="shared" ca="1" si="73"/>
        <v>0</v>
      </c>
      <c r="EF36" s="50">
        <f t="shared" ca="1" si="68"/>
        <v>0</v>
      </c>
      <c r="EG36" s="50">
        <f t="shared" ca="1" si="68"/>
        <v>0</v>
      </c>
      <c r="EH36" s="50">
        <f t="shared" ca="1" si="68"/>
        <v>0</v>
      </c>
      <c r="EI36" s="50">
        <f t="shared" ca="1" si="68"/>
        <v>0</v>
      </c>
      <c r="EJ36" s="49">
        <f t="shared" ca="1" si="68"/>
        <v>0</v>
      </c>
      <c r="EM36">
        <f t="shared" si="71"/>
        <v>13</v>
      </c>
      <c r="EN36">
        <f>MATCH(EM36,'Measure Summary'!$VY:$VY,0)</f>
        <v>17</v>
      </c>
      <c r="EO36" t="b">
        <f t="shared" si="70"/>
        <v>1</v>
      </c>
    </row>
    <row r="37" spans="1:145">
      <c r="A37" s="40" t="str">
        <f ca="1">IF($EO37,OFFSET('Measure Summary'!$A$1,'IRP Inputs'!$EN37-1,'IRP Inputs'!A$14-1),"")</f>
        <v>OR_Residential_LI - Single Family_Existing_Space Heating_Natural Gas_Furnace</v>
      </c>
      <c r="B37" t="str">
        <f ca="1">IF($EO37,OFFSET('Measure Summary'!$A$1,'IRP Inputs'!$EN37-1,'IRP Inputs'!B$14-1),"")</f>
        <v>Lost Opportunity</v>
      </c>
      <c r="C37" t="str">
        <f ca="1">IF($EO37,OFFSET('Measure Summary'!$A$1,'IRP Inputs'!$EN37-1,'IRP Inputs'!C$14-1),"")</f>
        <v>OR</v>
      </c>
      <c r="D37" t="str">
        <f ca="1">IF($EO37,OFFSET('Measure Summary'!$A$1,'IRP Inputs'!$EN37-1,'IRP Inputs'!D$14-1),"")</f>
        <v>Residential</v>
      </c>
      <c r="E37" t="str">
        <f ca="1">IF($EO37,OFFSET('Measure Summary'!$A$1,'IRP Inputs'!$EN37-1,'IRP Inputs'!E$14-1),"")</f>
        <v>LI - Single Family</v>
      </c>
      <c r="F37" t="str">
        <f ca="1">IF($EO37,OFFSET('Measure Summary'!$A$1,'IRP Inputs'!$EN37-1,'IRP Inputs'!F$14-1),"")</f>
        <v>New</v>
      </c>
      <c r="G37" t="str">
        <f ca="1">IF($EO37,OFFSET('Measure Summary'!$A$1,'IRP Inputs'!$EN37-1,'IRP Inputs'!G$14-1),"")</f>
        <v>Appliances</v>
      </c>
      <c r="H37" t="str">
        <f ca="1">IF($EO37,OFFSET('Measure Summary'!$A$1,'IRP Inputs'!$EN37-1,'IRP Inputs'!H$14-1),"")</f>
        <v>Clothes Dryer</v>
      </c>
      <c r="I37" t="str">
        <f ca="1">IF($EO37,OFFSET('Measure Summary'!$A$1,'IRP Inputs'!$EN37-1,'IRP Inputs'!I$14-1),"")</f>
        <v>ORE14</v>
      </c>
      <c r="J37" s="1" t="str">
        <f ca="1">IF($EO37,OFFSET('Measure Summary'!$A$1,'IRP Inputs'!$EN37-1,'IRP Inputs'!J$14-1),"")</f>
        <v>NEEA/ENERGY STAR (CE &gt;60%)</v>
      </c>
      <c r="K37" s="41">
        <f ca="1">IF($EO37,OFFSET('Measure Summary'!$A$1,'IRP Inputs'!$EN37-1,'IRP Inputs'!K$14-1),"")</f>
        <v>51.15</v>
      </c>
      <c r="L37" s="1">
        <f ca="1">IF($EO37,OFFSET('Measure Summary'!$A$1,'IRP Inputs'!$EN37-1,'IRP Inputs'!L$14-1),"")</f>
        <v>12</v>
      </c>
      <c r="M37" s="42">
        <f ca="1">IF($EO37,OFFSET('Measure Summary'!$A$1,'IRP Inputs'!$EN37-1,'IRP Inputs'!M$14-1),"")</f>
        <v>0</v>
      </c>
      <c r="N37" s="43">
        <f ca="1">IF($EO37,OFFSET('Measure Summary'!$A$1,'IRP Inputs'!$EN37-1,'IRP Inputs'!N$14-1),"")</f>
        <v>0</v>
      </c>
      <c r="O37" s="43">
        <f ca="1">IF($EO37,OFFSET('Measure Summary'!$A$1,'IRP Inputs'!$EN37-1,'IRP Inputs'!O$14-1),"")</f>
        <v>0</v>
      </c>
      <c r="P37" s="43">
        <f ca="1">IF($EO37,OFFSET('Measure Summary'!$A$1,'IRP Inputs'!$EN37-1,'IRP Inputs'!P$14-1),"")</f>
        <v>0</v>
      </c>
      <c r="Q37" s="43">
        <f ca="1">IF($EO37,OFFSET('Measure Summary'!$A$1,'IRP Inputs'!$EN37-1,'IRP Inputs'!Q$14-1),"")</f>
        <v>0</v>
      </c>
      <c r="R37" s="43">
        <f ca="1">IF($EO37,OFFSET('Measure Summary'!$A$1,'IRP Inputs'!$EN37-1,'IRP Inputs'!R$14-1),"")</f>
        <v>0</v>
      </c>
      <c r="S37" s="43">
        <f ca="1">IF($EO37,OFFSET('Measure Summary'!$A$1,'IRP Inputs'!$EN37-1,'IRP Inputs'!S$14-1),"")</f>
        <v>0</v>
      </c>
      <c r="T37" s="43">
        <f ca="1">IF($EO37,OFFSET('Measure Summary'!$A$1,'IRP Inputs'!$EN37-1,'IRP Inputs'!T$14-1),"")</f>
        <v>0</v>
      </c>
      <c r="U37" s="43">
        <f ca="1">IF($EO37,OFFSET('Measure Summary'!$A$1,'IRP Inputs'!$EN37-1,'IRP Inputs'!U$14-1),"")</f>
        <v>0</v>
      </c>
      <c r="V37" s="43">
        <f ca="1">IF($EO37,OFFSET('Measure Summary'!$A$1,'IRP Inputs'!$EN37-1,'IRP Inputs'!V$14-1),"")</f>
        <v>0</v>
      </c>
      <c r="W37" s="43">
        <f ca="1">IF($EO37,OFFSET('Measure Summary'!$A$1,'IRP Inputs'!$EN37-1,'IRP Inputs'!W$14-1),"")</f>
        <v>0</v>
      </c>
      <c r="X37" s="43">
        <f ca="1">IF($EO37,OFFSET('Measure Summary'!$A$1,'IRP Inputs'!$EN37-1,'IRP Inputs'!X$14-1),"")</f>
        <v>0</v>
      </c>
      <c r="Y37" s="43">
        <f ca="1">IF($EO37,OFFSET('Measure Summary'!$A$1,'IRP Inputs'!$EN37-1,'IRP Inputs'!Y$14-1),"")</f>
        <v>0</v>
      </c>
      <c r="Z37" s="43">
        <f ca="1">IF($EO37,OFFSET('Measure Summary'!$A$1,'IRP Inputs'!$EN37-1,'IRP Inputs'!Z$14-1),"")</f>
        <v>0</v>
      </c>
      <c r="AA37" s="43">
        <f ca="1">IF($EO37,OFFSET('Measure Summary'!$A$1,'IRP Inputs'!$EN37-1,'IRP Inputs'!AA$14-1),"")</f>
        <v>0</v>
      </c>
      <c r="AB37" s="43">
        <f ca="1">IF($EO37,OFFSET('Measure Summary'!$A$1,'IRP Inputs'!$EN37-1,'IRP Inputs'!AB$14-1),"")</f>
        <v>0</v>
      </c>
      <c r="AC37" s="43">
        <f ca="1">IF($EO37,OFFSET('Measure Summary'!$A$1,'IRP Inputs'!$EN37-1,'IRP Inputs'!AC$14-1),"")</f>
        <v>0</v>
      </c>
      <c r="AD37" s="43">
        <f ca="1">IF($EO37,OFFSET('Measure Summary'!$A$1,'IRP Inputs'!$EN37-1,'IRP Inputs'!AD$14-1),"")</f>
        <v>0</v>
      </c>
      <c r="AE37" s="43">
        <f ca="1">IF($EO37,OFFSET('Measure Summary'!$A$1,'IRP Inputs'!$EN37-1,'IRP Inputs'!AE$14-1),"")</f>
        <v>0</v>
      </c>
      <c r="AF37" s="43">
        <f ca="1">IF($EO37,OFFSET('Measure Summary'!$A$1,'IRP Inputs'!$EN37-1,'IRP Inputs'!AF$14-1),"")</f>
        <v>0</v>
      </c>
      <c r="AG37" s="43">
        <f ca="1">IF($EO37,OFFSET('Measure Summary'!$A$1,'IRP Inputs'!$EN37-1,'IRP Inputs'!AG$14-1),"")</f>
        <v>0</v>
      </c>
      <c r="AH37" s="43">
        <f ca="1">IF($EO37,OFFSET('Measure Summary'!$A$1,'IRP Inputs'!$EN37-1,'IRP Inputs'!AH$14-1),"")</f>
        <v>0</v>
      </c>
      <c r="AI37" s="43">
        <f ca="1">IF($EO37,OFFSET('Measure Summary'!$A$1,'IRP Inputs'!$EN37-1,'IRP Inputs'!AI$14-1),"")</f>
        <v>0</v>
      </c>
      <c r="AJ37" s="43">
        <f ca="1">IF($EO37,OFFSET('Measure Summary'!$A$1,'IRP Inputs'!$EN37-1,'IRP Inputs'!AJ$14-1),"")</f>
        <v>0</v>
      </c>
      <c r="AK37" s="44">
        <f ca="1">IF($EO37,OFFSET('Measure Summary'!$A$1,'IRP Inputs'!$EN37-1,'IRP Inputs'!AK$14-1),"")</f>
        <v>0</v>
      </c>
      <c r="AL37" s="42">
        <f ca="1">IF($EO37,OFFSET('Measure Summary'!$A$1,'IRP Inputs'!$EN37-1,'IRP Inputs'!AL$14-1)*100,"")</f>
        <v>0</v>
      </c>
      <c r="AM37" s="43">
        <f ca="1">IF($EO37,OFFSET('Measure Summary'!$A$1,'IRP Inputs'!$EN37-1,'IRP Inputs'!AM$14-1)*100,"")</f>
        <v>0</v>
      </c>
      <c r="AN37" s="43">
        <f ca="1">IF($EO37,OFFSET('Measure Summary'!$A$1,'IRP Inputs'!$EN37-1,'IRP Inputs'!AN$14-1)*100,"")</f>
        <v>0</v>
      </c>
      <c r="AO37" s="43">
        <f ca="1">IF($EO37,OFFSET('Measure Summary'!$A$1,'IRP Inputs'!$EN37-1,'IRP Inputs'!AO$14-1)*100,"")</f>
        <v>0</v>
      </c>
      <c r="AP37" s="43">
        <f ca="1">IF($EO37,OFFSET('Measure Summary'!$A$1,'IRP Inputs'!$EN37-1,'IRP Inputs'!AP$14-1)*100,"")</f>
        <v>0</v>
      </c>
      <c r="AQ37" s="43">
        <f ca="1">IF($EO37,OFFSET('Measure Summary'!$A$1,'IRP Inputs'!$EN37-1,'IRP Inputs'!AQ$14-1)*100,"")</f>
        <v>0</v>
      </c>
      <c r="AR37" s="43">
        <f ca="1">IF($EO37,OFFSET('Measure Summary'!$A$1,'IRP Inputs'!$EN37-1,'IRP Inputs'!AR$14-1)*100,"")</f>
        <v>0</v>
      </c>
      <c r="AS37" s="43">
        <f ca="1">IF($EO37,OFFSET('Measure Summary'!$A$1,'IRP Inputs'!$EN37-1,'IRP Inputs'!AS$14-1)*100,"")</f>
        <v>0</v>
      </c>
      <c r="AT37" s="43">
        <f ca="1">IF($EO37,OFFSET('Measure Summary'!$A$1,'IRP Inputs'!$EN37-1,'IRP Inputs'!AT$14-1)*100,"")</f>
        <v>0</v>
      </c>
      <c r="AU37" s="43">
        <f ca="1">IF($EO37,OFFSET('Measure Summary'!$A$1,'IRP Inputs'!$EN37-1,'IRP Inputs'!AU$14-1)*100,"")</f>
        <v>0</v>
      </c>
      <c r="AV37" s="43">
        <f ca="1">IF($EO37,OFFSET('Measure Summary'!$A$1,'IRP Inputs'!$EN37-1,'IRP Inputs'!AV$14-1)*100,"")</f>
        <v>0</v>
      </c>
      <c r="AW37" s="43">
        <f ca="1">IF($EO37,OFFSET('Measure Summary'!$A$1,'IRP Inputs'!$EN37-1,'IRP Inputs'!AW$14-1)*100,"")</f>
        <v>0</v>
      </c>
      <c r="AX37" s="43">
        <f ca="1">IF($EO37,OFFSET('Measure Summary'!$A$1,'IRP Inputs'!$EN37-1,'IRP Inputs'!AX$14-1)*100,"")</f>
        <v>0</v>
      </c>
      <c r="AY37" s="43">
        <f ca="1">IF($EO37,OFFSET('Measure Summary'!$A$1,'IRP Inputs'!$EN37-1,'IRP Inputs'!AY$14-1)*100,"")</f>
        <v>0</v>
      </c>
      <c r="AZ37" s="43">
        <f ca="1">IF($EO37,OFFSET('Measure Summary'!$A$1,'IRP Inputs'!$EN37-1,'IRP Inputs'!AZ$14-1)*100,"")</f>
        <v>0</v>
      </c>
      <c r="BA37" s="43">
        <f ca="1">IF($EO37,OFFSET('Measure Summary'!$A$1,'IRP Inputs'!$EN37-1,'IRP Inputs'!BA$14-1)*100,"")</f>
        <v>0</v>
      </c>
      <c r="BB37" s="43">
        <f ca="1">IF($EO37,OFFSET('Measure Summary'!$A$1,'IRP Inputs'!$EN37-1,'IRP Inputs'!BB$14-1)*100,"")</f>
        <v>0</v>
      </c>
      <c r="BC37" s="43">
        <f ca="1">IF($EO37,OFFSET('Measure Summary'!$A$1,'IRP Inputs'!$EN37-1,'IRP Inputs'!BC$14-1)*100,"")</f>
        <v>0</v>
      </c>
      <c r="BD37" s="43">
        <f ca="1">IF($EO37,OFFSET('Measure Summary'!$A$1,'IRP Inputs'!$EN37-1,'IRP Inputs'!BD$14-1)*100,"")</f>
        <v>0</v>
      </c>
      <c r="BE37" s="43">
        <f ca="1">IF($EO37,OFFSET('Measure Summary'!$A$1,'IRP Inputs'!$EN37-1,'IRP Inputs'!BE$14-1)*100,"")</f>
        <v>0</v>
      </c>
      <c r="BF37" s="43">
        <f ca="1">IF($EO37,OFFSET('Measure Summary'!$A$1,'IRP Inputs'!$EN37-1,'IRP Inputs'!BF$14-1)*100,"")</f>
        <v>0</v>
      </c>
      <c r="BG37" s="43">
        <f ca="1">IF($EO37,OFFSET('Measure Summary'!$A$1,'IRP Inputs'!$EN37-1,'IRP Inputs'!BG$14-1)*100,"")</f>
        <v>0</v>
      </c>
      <c r="BH37" s="43">
        <f ca="1">IF($EO37,OFFSET('Measure Summary'!$A$1,'IRP Inputs'!$EN37-1,'IRP Inputs'!BH$14-1)*100,"")</f>
        <v>0</v>
      </c>
      <c r="BI37" s="43">
        <f ca="1">IF($EO37,OFFSET('Measure Summary'!$A$1,'IRP Inputs'!$EN37-1,'IRP Inputs'!BI$14-1)*100,"")</f>
        <v>0</v>
      </c>
      <c r="BJ37" s="44">
        <f ca="1">IF($EO37,OFFSET('Measure Summary'!$A$1,'IRP Inputs'!$EN37-1,'IRP Inputs'!BJ$14-1)*100,"")</f>
        <v>0</v>
      </c>
      <c r="BK37" s="42">
        <f ca="1">IF($EO37,OFFSET('Measure Summary'!$A$1,'IRP Inputs'!$EN37-1,'IRP Inputs'!BK$14-1)*100,"")</f>
        <v>0</v>
      </c>
      <c r="BL37" s="43">
        <f ca="1">IF($EO37,OFFSET('Measure Summary'!$A$1,'IRP Inputs'!$EN37-1,'IRP Inputs'!BL$14-1)*100,"")</f>
        <v>0</v>
      </c>
      <c r="BM37" s="43">
        <f ca="1">IF($EO37,OFFSET('Measure Summary'!$A$1,'IRP Inputs'!$EN37-1,'IRP Inputs'!BM$14-1)*100,"")</f>
        <v>0</v>
      </c>
      <c r="BN37" s="43">
        <f ca="1">IF($EO37,OFFSET('Measure Summary'!$A$1,'IRP Inputs'!$EN37-1,'IRP Inputs'!BN$14-1)*100,"")</f>
        <v>0</v>
      </c>
      <c r="BO37" s="43">
        <f ca="1">IF($EO37,OFFSET('Measure Summary'!$A$1,'IRP Inputs'!$EN37-1,'IRP Inputs'!BO$14-1)*100,"")</f>
        <v>0</v>
      </c>
      <c r="BP37" s="43">
        <f ca="1">IF($EO37,OFFSET('Measure Summary'!$A$1,'IRP Inputs'!$EN37-1,'IRP Inputs'!BP$14-1)*100,"")</f>
        <v>0</v>
      </c>
      <c r="BQ37" s="43">
        <f ca="1">IF($EO37,OFFSET('Measure Summary'!$A$1,'IRP Inputs'!$EN37-1,'IRP Inputs'!BQ$14-1)*100,"")</f>
        <v>0</v>
      </c>
      <c r="BR37" s="43">
        <f ca="1">IF($EO37,OFFSET('Measure Summary'!$A$1,'IRP Inputs'!$EN37-1,'IRP Inputs'!BR$14-1)*100,"")</f>
        <v>0</v>
      </c>
      <c r="BS37" s="43">
        <f ca="1">IF($EO37,OFFSET('Measure Summary'!$A$1,'IRP Inputs'!$EN37-1,'IRP Inputs'!BS$14-1)*100,"")</f>
        <v>0</v>
      </c>
      <c r="BT37" s="43">
        <f ca="1">IF($EO37,OFFSET('Measure Summary'!$A$1,'IRP Inputs'!$EN37-1,'IRP Inputs'!BT$14-1)*100,"")</f>
        <v>0</v>
      </c>
      <c r="BU37" s="43">
        <f ca="1">IF($EO37,OFFSET('Measure Summary'!$A$1,'IRP Inputs'!$EN37-1,'IRP Inputs'!BU$14-1)*100,"")</f>
        <v>0</v>
      </c>
      <c r="BV37" s="43">
        <f ca="1">IF($EO37,OFFSET('Measure Summary'!$A$1,'IRP Inputs'!$EN37-1,'IRP Inputs'!BV$14-1)*100,"")</f>
        <v>0</v>
      </c>
      <c r="BW37" s="43">
        <f ca="1">IF($EO37,OFFSET('Measure Summary'!$A$1,'IRP Inputs'!$EN37-1,'IRP Inputs'!BW$14-1)*100,"")</f>
        <v>0</v>
      </c>
      <c r="BX37" s="43">
        <f ca="1">IF($EO37,OFFSET('Measure Summary'!$A$1,'IRP Inputs'!$EN37-1,'IRP Inputs'!BX$14-1)*100,"")</f>
        <v>0</v>
      </c>
      <c r="BY37" s="43">
        <f ca="1">IF($EO37,OFFSET('Measure Summary'!$A$1,'IRP Inputs'!$EN37-1,'IRP Inputs'!BY$14-1)*100,"")</f>
        <v>0</v>
      </c>
      <c r="BZ37" s="43">
        <f ca="1">IF($EO37,OFFSET('Measure Summary'!$A$1,'IRP Inputs'!$EN37-1,'IRP Inputs'!BZ$14-1)*100,"")</f>
        <v>0</v>
      </c>
      <c r="CA37" s="43">
        <f ca="1">IF($EO37,OFFSET('Measure Summary'!$A$1,'IRP Inputs'!$EN37-1,'IRP Inputs'!CA$14-1)*100,"")</f>
        <v>0</v>
      </c>
      <c r="CB37" s="43">
        <f ca="1">IF($EO37,OFFSET('Measure Summary'!$A$1,'IRP Inputs'!$EN37-1,'IRP Inputs'!CB$14-1)*100,"")</f>
        <v>0</v>
      </c>
      <c r="CC37" s="43">
        <f ca="1">IF($EO37,OFFSET('Measure Summary'!$A$1,'IRP Inputs'!$EN37-1,'IRP Inputs'!CC$14-1)*100,"")</f>
        <v>0</v>
      </c>
      <c r="CD37" s="43">
        <f ca="1">IF($EO37,OFFSET('Measure Summary'!$A$1,'IRP Inputs'!$EN37-1,'IRP Inputs'!CD$14-1)*100,"")</f>
        <v>0</v>
      </c>
      <c r="CE37" s="43">
        <f ca="1">IF($EO37,OFFSET('Measure Summary'!$A$1,'IRP Inputs'!$EN37-1,'IRP Inputs'!CE$14-1)*100,"")</f>
        <v>0</v>
      </c>
      <c r="CF37" s="43">
        <f ca="1">IF($EO37,OFFSET('Measure Summary'!$A$1,'IRP Inputs'!$EN37-1,'IRP Inputs'!CF$14-1)*100,"")</f>
        <v>0</v>
      </c>
      <c r="CG37" s="43">
        <f ca="1">IF($EO37,OFFSET('Measure Summary'!$A$1,'IRP Inputs'!$EN37-1,'IRP Inputs'!CG$14-1)*100,"")</f>
        <v>0</v>
      </c>
      <c r="CH37" s="43">
        <f ca="1">IF($EO37,OFFSET('Measure Summary'!$A$1,'IRP Inputs'!$EN37-1,'IRP Inputs'!CH$14-1)*100,"")</f>
        <v>0</v>
      </c>
      <c r="CI37" s="44">
        <f ca="1">IF($EO37,OFFSET('Measure Summary'!$A$1,'IRP Inputs'!$EN37-1,'IRP Inputs'!CI$14-1)*100,"")</f>
        <v>0</v>
      </c>
      <c r="CJ37" s="45">
        <f ca="1">IF($EO37,OFFSET('Measure Summary'!$A$1,'IRP Inputs'!$EN37-1,IF($C37="WA",CJ$17,CJ$16)-1)/100,"")</f>
        <v>0</v>
      </c>
      <c r="CK37" s="46">
        <f ca="1">IF($EO37,OFFSET('Measure Summary'!$A$1,'IRP Inputs'!$EN37-1,IF($C37="WA",CK$17,CK$16)-1)/100,"")</f>
        <v>0</v>
      </c>
      <c r="CL37" s="46">
        <f ca="1">IF($EO37,OFFSET('Measure Summary'!$A$1,'IRP Inputs'!$EN37-1,IF($C37="WA",CL$17,CL$16)-1)/100,"")</f>
        <v>0</v>
      </c>
      <c r="CM37" s="46">
        <f ca="1">IF($EO37,OFFSET('Measure Summary'!$A$1,'IRP Inputs'!$EN37-1,IF($C37="WA",CM$17,CM$16)-1)/100,"")</f>
        <v>0</v>
      </c>
      <c r="CN37" s="46">
        <f ca="1">IF($EO37,OFFSET('Measure Summary'!$A$1,'IRP Inputs'!$EN37-1,IF($C37="WA",CN$17,CN$16)-1)/100,"")</f>
        <v>0</v>
      </c>
      <c r="CO37" s="46">
        <f ca="1">IF($EO37,OFFSET('Measure Summary'!$A$1,'IRP Inputs'!$EN37-1,IF($C37="WA",CO$17,CO$16)-1)/100,"")</f>
        <v>0</v>
      </c>
      <c r="CP37" s="46">
        <f ca="1">IF($EO37,OFFSET('Measure Summary'!$A$1,'IRP Inputs'!$EN37-1,IF($C37="WA",CP$17,CP$16)-1)/100,"")</f>
        <v>0</v>
      </c>
      <c r="CQ37" s="46">
        <f ca="1">IF($EO37,OFFSET('Measure Summary'!$A$1,'IRP Inputs'!$EN37-1,IF($C37="WA",CQ$17,CQ$16)-1)/100,"")</f>
        <v>0</v>
      </c>
      <c r="CR37" s="46">
        <f ca="1">IF($EO37,OFFSET('Measure Summary'!$A$1,'IRP Inputs'!$EN37-1,IF($C37="WA",CR$17,CR$16)-1)/100,"")</f>
        <v>0</v>
      </c>
      <c r="CS37" s="46">
        <f ca="1">IF($EO37,OFFSET('Measure Summary'!$A$1,'IRP Inputs'!$EN37-1,IF($C37="WA",CS$17,CS$16)-1)/100,"")</f>
        <v>0</v>
      </c>
      <c r="CT37" s="46">
        <f ca="1">IF($EO37,OFFSET('Measure Summary'!$A$1,'IRP Inputs'!$EN37-1,IF($C37="WA",CT$17,CT$16)-1)/100,"")</f>
        <v>0</v>
      </c>
      <c r="CU37" s="46">
        <f ca="1">IF($EO37,OFFSET('Measure Summary'!$A$1,'IRP Inputs'!$EN37-1,IF($C37="WA",CU$17,CU$16)-1)/100,"")</f>
        <v>0</v>
      </c>
      <c r="CV37" s="46">
        <f ca="1">IF($EO37,OFFSET('Measure Summary'!$A$1,'IRP Inputs'!$EN37-1,IF($C37="WA",CV$17,CV$16)-1)/100,"")</f>
        <v>0</v>
      </c>
      <c r="CW37" s="46">
        <f ca="1">IF($EO37,OFFSET('Measure Summary'!$A$1,'IRP Inputs'!$EN37-1,IF($C37="WA",CW$17,CW$16)-1)/100,"")</f>
        <v>0</v>
      </c>
      <c r="CX37" s="46">
        <f ca="1">IF($EO37,OFFSET('Measure Summary'!$A$1,'IRP Inputs'!$EN37-1,IF($C37="WA",CX$17,CX$16)-1)/100,"")</f>
        <v>0</v>
      </c>
      <c r="CY37" s="46">
        <f ca="1">IF($EO37,OFFSET('Measure Summary'!$A$1,'IRP Inputs'!$EN37-1,IF($C37="WA",CY$17,CY$16)-1)/100,"")</f>
        <v>0</v>
      </c>
      <c r="CZ37" s="46">
        <f ca="1">IF($EO37,OFFSET('Measure Summary'!$A$1,'IRP Inputs'!$EN37-1,IF($C37="WA",CZ$17,CZ$16)-1)/100,"")</f>
        <v>0</v>
      </c>
      <c r="DA37" s="46">
        <f ca="1">IF($EO37,OFFSET('Measure Summary'!$A$1,'IRP Inputs'!$EN37-1,IF($C37="WA",DA$17,DA$16)-1)/100,"")</f>
        <v>0</v>
      </c>
      <c r="DB37" s="46">
        <f ca="1">IF($EO37,OFFSET('Measure Summary'!$A$1,'IRP Inputs'!$EN37-1,IF($C37="WA",DB$17,DB$16)-1)/100,"")</f>
        <v>0</v>
      </c>
      <c r="DC37" s="46">
        <f ca="1">IF($EO37,OFFSET('Measure Summary'!$A$1,'IRP Inputs'!$EN37-1,IF($C37="WA",DC$17,DC$16)-1)/100,"")</f>
        <v>0</v>
      </c>
      <c r="DD37" s="46">
        <f ca="1">IF($EO37,OFFSET('Measure Summary'!$A$1,'IRP Inputs'!$EN37-1,IF($C37="WA",DD$17,DD$16)-1)/100,"")</f>
        <v>0</v>
      </c>
      <c r="DE37" s="46">
        <f ca="1">IF($EO37,OFFSET('Measure Summary'!$A$1,'IRP Inputs'!$EN37-1,IF($C37="WA",DE$17,DE$16)-1)/100,"")</f>
        <v>0</v>
      </c>
      <c r="DF37" s="46">
        <f ca="1">IF($EO37,OFFSET('Measure Summary'!$A$1,'IRP Inputs'!$EN37-1,IF($C37="WA",DF$17,DF$16)-1)/100,"")</f>
        <v>0</v>
      </c>
      <c r="DG37" s="46">
        <f ca="1">IF($EO37,OFFSET('Measure Summary'!$A$1,'IRP Inputs'!$EN37-1,IF($C37="WA",DG$17,DG$16)-1)/100,"")</f>
        <v>0</v>
      </c>
      <c r="DH37" s="47">
        <f ca="1">IF($EO37,OFFSET('Measure Summary'!$A$1,'IRP Inputs'!$EN37-1,IF($C37="WA",DH$17,DH$16)-1)/100,"")</f>
        <v>0</v>
      </c>
      <c r="DJ37" s="48">
        <f ca="1">IF($EO37,OFFSET('Measure Summary'!$A$1,'IRP Inputs'!$EN37-1,'IRP Inputs'!DJ$14-1),"")*K37</f>
        <v>17.9025</v>
      </c>
      <c r="DK37" s="49">
        <f t="shared" ca="1" si="69"/>
        <v>5.5497750000000003</v>
      </c>
      <c r="DL37" s="48">
        <f t="shared" ca="1" si="72"/>
        <v>0</v>
      </c>
      <c r="DM37" s="50">
        <f t="shared" ca="1" si="72"/>
        <v>0</v>
      </c>
      <c r="DN37" s="50">
        <f t="shared" ca="1" si="72"/>
        <v>0</v>
      </c>
      <c r="DO37" s="50">
        <f t="shared" ca="1" si="72"/>
        <v>0</v>
      </c>
      <c r="DP37" s="50">
        <f t="shared" ca="1" si="72"/>
        <v>0</v>
      </c>
      <c r="DQ37" s="50">
        <f t="shared" ca="1" si="72"/>
        <v>0</v>
      </c>
      <c r="DR37" s="50">
        <f t="shared" ca="1" si="72"/>
        <v>0</v>
      </c>
      <c r="DS37" s="50">
        <f t="shared" ca="1" si="72"/>
        <v>0</v>
      </c>
      <c r="DT37" s="50">
        <f t="shared" ca="1" si="72"/>
        <v>0</v>
      </c>
      <c r="DU37" s="50">
        <f t="shared" ca="1" si="72"/>
        <v>0</v>
      </c>
      <c r="DV37" s="50">
        <f t="shared" ca="1" si="73"/>
        <v>0</v>
      </c>
      <c r="DW37" s="50">
        <f t="shared" ca="1" si="73"/>
        <v>0</v>
      </c>
      <c r="DX37" s="50">
        <f t="shared" ca="1" si="73"/>
        <v>0</v>
      </c>
      <c r="DY37" s="50">
        <f t="shared" ca="1" si="73"/>
        <v>0</v>
      </c>
      <c r="DZ37" s="50">
        <f t="shared" ca="1" si="73"/>
        <v>0</v>
      </c>
      <c r="EA37" s="50">
        <f t="shared" ca="1" si="73"/>
        <v>0</v>
      </c>
      <c r="EB37" s="50">
        <f t="shared" ca="1" si="73"/>
        <v>0</v>
      </c>
      <c r="EC37" s="50">
        <f t="shared" ca="1" si="73"/>
        <v>0</v>
      </c>
      <c r="ED37" s="50">
        <f t="shared" ca="1" si="73"/>
        <v>0</v>
      </c>
      <c r="EE37" s="50">
        <f t="shared" ca="1" si="73"/>
        <v>0</v>
      </c>
      <c r="EF37" s="50">
        <f t="shared" ca="1" si="68"/>
        <v>0</v>
      </c>
      <c r="EG37" s="50">
        <f t="shared" ca="1" si="68"/>
        <v>0</v>
      </c>
      <c r="EH37" s="50">
        <f t="shared" ca="1" si="68"/>
        <v>0</v>
      </c>
      <c r="EI37" s="50">
        <f t="shared" ca="1" si="68"/>
        <v>0</v>
      </c>
      <c r="EJ37" s="49">
        <f t="shared" ca="1" si="68"/>
        <v>0</v>
      </c>
      <c r="EM37">
        <f t="shared" si="71"/>
        <v>14</v>
      </c>
      <c r="EN37">
        <f>MATCH(EM37,'Measure Summary'!$VY:$VY,0)</f>
        <v>18</v>
      </c>
      <c r="EO37" t="b">
        <f t="shared" si="70"/>
        <v>1</v>
      </c>
    </row>
    <row r="38" spans="1:145">
      <c r="A38" s="40" t="str">
        <f ca="1">IF($EO38,OFFSET('Measure Summary'!$A$1,'IRP Inputs'!$EN38-1,'IRP Inputs'!A$14-1),"")</f>
        <v>OR_Residential_LI - Single Family_Existing_Space Heating_Natural Gas_Furnace</v>
      </c>
      <c r="B38" t="str">
        <f ca="1">IF($EO38,OFFSET('Measure Summary'!$A$1,'IRP Inputs'!$EN38-1,'IRP Inputs'!B$14-1),"")</f>
        <v>Lost Opportunity</v>
      </c>
      <c r="C38" t="str">
        <f ca="1">IF($EO38,OFFSET('Measure Summary'!$A$1,'IRP Inputs'!$EN38-1,'IRP Inputs'!C$14-1),"")</f>
        <v>OR</v>
      </c>
      <c r="D38" t="str">
        <f ca="1">IF($EO38,OFFSET('Measure Summary'!$A$1,'IRP Inputs'!$EN38-1,'IRP Inputs'!D$14-1),"")</f>
        <v>Residential</v>
      </c>
      <c r="E38" t="str">
        <f ca="1">IF($EO38,OFFSET('Measure Summary'!$A$1,'IRP Inputs'!$EN38-1,'IRP Inputs'!E$14-1),"")</f>
        <v>LI - Single Family</v>
      </c>
      <c r="F38" t="str">
        <f ca="1">IF($EO38,OFFSET('Measure Summary'!$A$1,'IRP Inputs'!$EN38-1,'IRP Inputs'!F$14-1),"")</f>
        <v>New</v>
      </c>
      <c r="G38" t="str">
        <f ca="1">IF($EO38,OFFSET('Measure Summary'!$A$1,'IRP Inputs'!$EN38-1,'IRP Inputs'!G$14-1),"")</f>
        <v>Appliances</v>
      </c>
      <c r="H38" t="str">
        <f ca="1">IF($EO38,OFFSET('Measure Summary'!$A$1,'IRP Inputs'!$EN38-1,'IRP Inputs'!H$14-1),"")</f>
        <v>Stove/Oven</v>
      </c>
      <c r="I38" t="str">
        <f ca="1">IF($EO38,OFFSET('Measure Summary'!$A$1,'IRP Inputs'!$EN38-1,'IRP Inputs'!I$14-1),"")</f>
        <v>ORE15</v>
      </c>
      <c r="J38" s="1" t="str">
        <f ca="1">IF($EO38,OFFSET('Measure Summary'!$A$1,'IRP Inputs'!$EN38-1,'IRP Inputs'!J$14-1),"")</f>
        <v>High Efficiency (730 + 1660 IAEC)</v>
      </c>
      <c r="K38" s="41">
        <f ca="1">IF($EO38,OFFSET('Measure Summary'!$A$1,'IRP Inputs'!$EN38-1,'IRP Inputs'!K$14-1),"")</f>
        <v>52.5</v>
      </c>
      <c r="L38" s="1">
        <f ca="1">IF($EO38,OFFSET('Measure Summary'!$A$1,'IRP Inputs'!$EN38-1,'IRP Inputs'!L$14-1),"")</f>
        <v>12</v>
      </c>
      <c r="M38" s="42">
        <f ca="1">IF($EO38,OFFSET('Measure Summary'!$A$1,'IRP Inputs'!$EN38-1,'IRP Inputs'!M$14-1),"")</f>
        <v>0</v>
      </c>
      <c r="N38" s="43">
        <f ca="1">IF($EO38,OFFSET('Measure Summary'!$A$1,'IRP Inputs'!$EN38-1,'IRP Inputs'!N$14-1),"")</f>
        <v>0</v>
      </c>
      <c r="O38" s="43">
        <f ca="1">IF($EO38,OFFSET('Measure Summary'!$A$1,'IRP Inputs'!$EN38-1,'IRP Inputs'!O$14-1),"")</f>
        <v>0</v>
      </c>
      <c r="P38" s="43">
        <f ca="1">IF($EO38,OFFSET('Measure Summary'!$A$1,'IRP Inputs'!$EN38-1,'IRP Inputs'!P$14-1),"")</f>
        <v>0</v>
      </c>
      <c r="Q38" s="43">
        <f ca="1">IF($EO38,OFFSET('Measure Summary'!$A$1,'IRP Inputs'!$EN38-1,'IRP Inputs'!Q$14-1),"")</f>
        <v>0</v>
      </c>
      <c r="R38" s="43">
        <f ca="1">IF($EO38,OFFSET('Measure Summary'!$A$1,'IRP Inputs'!$EN38-1,'IRP Inputs'!R$14-1),"")</f>
        <v>0</v>
      </c>
      <c r="S38" s="43">
        <f ca="1">IF($EO38,OFFSET('Measure Summary'!$A$1,'IRP Inputs'!$EN38-1,'IRP Inputs'!S$14-1),"")</f>
        <v>0</v>
      </c>
      <c r="T38" s="43">
        <f ca="1">IF($EO38,OFFSET('Measure Summary'!$A$1,'IRP Inputs'!$EN38-1,'IRP Inputs'!T$14-1),"")</f>
        <v>0</v>
      </c>
      <c r="U38" s="43">
        <f ca="1">IF($EO38,OFFSET('Measure Summary'!$A$1,'IRP Inputs'!$EN38-1,'IRP Inputs'!U$14-1),"")</f>
        <v>0</v>
      </c>
      <c r="V38" s="43">
        <f ca="1">IF($EO38,OFFSET('Measure Summary'!$A$1,'IRP Inputs'!$EN38-1,'IRP Inputs'!V$14-1),"")</f>
        <v>0</v>
      </c>
      <c r="W38" s="43">
        <f ca="1">IF($EO38,OFFSET('Measure Summary'!$A$1,'IRP Inputs'!$EN38-1,'IRP Inputs'!W$14-1),"")</f>
        <v>0</v>
      </c>
      <c r="X38" s="43">
        <f ca="1">IF($EO38,OFFSET('Measure Summary'!$A$1,'IRP Inputs'!$EN38-1,'IRP Inputs'!X$14-1),"")</f>
        <v>0</v>
      </c>
      <c r="Y38" s="43">
        <f ca="1">IF($EO38,OFFSET('Measure Summary'!$A$1,'IRP Inputs'!$EN38-1,'IRP Inputs'!Y$14-1),"")</f>
        <v>0</v>
      </c>
      <c r="Z38" s="43">
        <f ca="1">IF($EO38,OFFSET('Measure Summary'!$A$1,'IRP Inputs'!$EN38-1,'IRP Inputs'!Z$14-1),"")</f>
        <v>0</v>
      </c>
      <c r="AA38" s="43">
        <f ca="1">IF($EO38,OFFSET('Measure Summary'!$A$1,'IRP Inputs'!$EN38-1,'IRP Inputs'!AA$14-1),"")</f>
        <v>0</v>
      </c>
      <c r="AB38" s="43">
        <f ca="1">IF($EO38,OFFSET('Measure Summary'!$A$1,'IRP Inputs'!$EN38-1,'IRP Inputs'!AB$14-1),"")</f>
        <v>0</v>
      </c>
      <c r="AC38" s="43">
        <f ca="1">IF($EO38,OFFSET('Measure Summary'!$A$1,'IRP Inputs'!$EN38-1,'IRP Inputs'!AC$14-1),"")</f>
        <v>0</v>
      </c>
      <c r="AD38" s="43">
        <f ca="1">IF($EO38,OFFSET('Measure Summary'!$A$1,'IRP Inputs'!$EN38-1,'IRP Inputs'!AD$14-1),"")</f>
        <v>0</v>
      </c>
      <c r="AE38" s="43">
        <f ca="1">IF($EO38,OFFSET('Measure Summary'!$A$1,'IRP Inputs'!$EN38-1,'IRP Inputs'!AE$14-1),"")</f>
        <v>0</v>
      </c>
      <c r="AF38" s="43">
        <f ca="1">IF($EO38,OFFSET('Measure Summary'!$A$1,'IRP Inputs'!$EN38-1,'IRP Inputs'!AF$14-1),"")</f>
        <v>0</v>
      </c>
      <c r="AG38" s="43">
        <f ca="1">IF($EO38,OFFSET('Measure Summary'!$A$1,'IRP Inputs'!$EN38-1,'IRP Inputs'!AG$14-1),"")</f>
        <v>0</v>
      </c>
      <c r="AH38" s="43">
        <f ca="1">IF($EO38,OFFSET('Measure Summary'!$A$1,'IRP Inputs'!$EN38-1,'IRP Inputs'!AH$14-1),"")</f>
        <v>0</v>
      </c>
      <c r="AI38" s="43">
        <f ca="1">IF($EO38,OFFSET('Measure Summary'!$A$1,'IRP Inputs'!$EN38-1,'IRP Inputs'!AI$14-1),"")</f>
        <v>0</v>
      </c>
      <c r="AJ38" s="43">
        <f ca="1">IF($EO38,OFFSET('Measure Summary'!$A$1,'IRP Inputs'!$EN38-1,'IRP Inputs'!AJ$14-1),"")</f>
        <v>0</v>
      </c>
      <c r="AK38" s="44">
        <f ca="1">IF($EO38,OFFSET('Measure Summary'!$A$1,'IRP Inputs'!$EN38-1,'IRP Inputs'!AK$14-1),"")</f>
        <v>0</v>
      </c>
      <c r="AL38" s="42">
        <f ca="1">IF($EO38,OFFSET('Measure Summary'!$A$1,'IRP Inputs'!$EN38-1,'IRP Inputs'!AL$14-1)*100,"")</f>
        <v>0</v>
      </c>
      <c r="AM38" s="43">
        <f ca="1">IF($EO38,OFFSET('Measure Summary'!$A$1,'IRP Inputs'!$EN38-1,'IRP Inputs'!AM$14-1)*100,"")</f>
        <v>0</v>
      </c>
      <c r="AN38" s="43">
        <f ca="1">IF($EO38,OFFSET('Measure Summary'!$A$1,'IRP Inputs'!$EN38-1,'IRP Inputs'!AN$14-1)*100,"")</f>
        <v>0</v>
      </c>
      <c r="AO38" s="43">
        <f ca="1">IF($EO38,OFFSET('Measure Summary'!$A$1,'IRP Inputs'!$EN38-1,'IRP Inputs'!AO$14-1)*100,"")</f>
        <v>0</v>
      </c>
      <c r="AP38" s="43">
        <f ca="1">IF($EO38,OFFSET('Measure Summary'!$A$1,'IRP Inputs'!$EN38-1,'IRP Inputs'!AP$14-1)*100,"")</f>
        <v>0</v>
      </c>
      <c r="AQ38" s="43">
        <f ca="1">IF($EO38,OFFSET('Measure Summary'!$A$1,'IRP Inputs'!$EN38-1,'IRP Inputs'!AQ$14-1)*100,"")</f>
        <v>0</v>
      </c>
      <c r="AR38" s="43">
        <f ca="1">IF($EO38,OFFSET('Measure Summary'!$A$1,'IRP Inputs'!$EN38-1,'IRP Inputs'!AR$14-1)*100,"")</f>
        <v>0</v>
      </c>
      <c r="AS38" s="43">
        <f ca="1">IF($EO38,OFFSET('Measure Summary'!$A$1,'IRP Inputs'!$EN38-1,'IRP Inputs'!AS$14-1)*100,"")</f>
        <v>0</v>
      </c>
      <c r="AT38" s="43">
        <f ca="1">IF($EO38,OFFSET('Measure Summary'!$A$1,'IRP Inputs'!$EN38-1,'IRP Inputs'!AT$14-1)*100,"")</f>
        <v>0</v>
      </c>
      <c r="AU38" s="43">
        <f ca="1">IF($EO38,OFFSET('Measure Summary'!$A$1,'IRP Inputs'!$EN38-1,'IRP Inputs'!AU$14-1)*100,"")</f>
        <v>0</v>
      </c>
      <c r="AV38" s="43">
        <f ca="1">IF($EO38,OFFSET('Measure Summary'!$A$1,'IRP Inputs'!$EN38-1,'IRP Inputs'!AV$14-1)*100,"")</f>
        <v>0</v>
      </c>
      <c r="AW38" s="43">
        <f ca="1">IF($EO38,OFFSET('Measure Summary'!$A$1,'IRP Inputs'!$EN38-1,'IRP Inputs'!AW$14-1)*100,"")</f>
        <v>0</v>
      </c>
      <c r="AX38" s="43">
        <f ca="1">IF($EO38,OFFSET('Measure Summary'!$A$1,'IRP Inputs'!$EN38-1,'IRP Inputs'!AX$14-1)*100,"")</f>
        <v>0</v>
      </c>
      <c r="AY38" s="43">
        <f ca="1">IF($EO38,OFFSET('Measure Summary'!$A$1,'IRP Inputs'!$EN38-1,'IRP Inputs'!AY$14-1)*100,"")</f>
        <v>0</v>
      </c>
      <c r="AZ38" s="43">
        <f ca="1">IF($EO38,OFFSET('Measure Summary'!$A$1,'IRP Inputs'!$EN38-1,'IRP Inputs'!AZ$14-1)*100,"")</f>
        <v>0</v>
      </c>
      <c r="BA38" s="43">
        <f ca="1">IF($EO38,OFFSET('Measure Summary'!$A$1,'IRP Inputs'!$EN38-1,'IRP Inputs'!BA$14-1)*100,"")</f>
        <v>0</v>
      </c>
      <c r="BB38" s="43">
        <f ca="1">IF($EO38,OFFSET('Measure Summary'!$A$1,'IRP Inputs'!$EN38-1,'IRP Inputs'!BB$14-1)*100,"")</f>
        <v>0</v>
      </c>
      <c r="BC38" s="43">
        <f ca="1">IF($EO38,OFFSET('Measure Summary'!$A$1,'IRP Inputs'!$EN38-1,'IRP Inputs'!BC$14-1)*100,"")</f>
        <v>0</v>
      </c>
      <c r="BD38" s="43">
        <f ca="1">IF($EO38,OFFSET('Measure Summary'!$A$1,'IRP Inputs'!$EN38-1,'IRP Inputs'!BD$14-1)*100,"")</f>
        <v>0</v>
      </c>
      <c r="BE38" s="43">
        <f ca="1">IF($EO38,OFFSET('Measure Summary'!$A$1,'IRP Inputs'!$EN38-1,'IRP Inputs'!BE$14-1)*100,"")</f>
        <v>0</v>
      </c>
      <c r="BF38" s="43">
        <f ca="1">IF($EO38,OFFSET('Measure Summary'!$A$1,'IRP Inputs'!$EN38-1,'IRP Inputs'!BF$14-1)*100,"")</f>
        <v>0</v>
      </c>
      <c r="BG38" s="43">
        <f ca="1">IF($EO38,OFFSET('Measure Summary'!$A$1,'IRP Inputs'!$EN38-1,'IRP Inputs'!BG$14-1)*100,"")</f>
        <v>0</v>
      </c>
      <c r="BH38" s="43">
        <f ca="1">IF($EO38,OFFSET('Measure Summary'!$A$1,'IRP Inputs'!$EN38-1,'IRP Inputs'!BH$14-1)*100,"")</f>
        <v>0</v>
      </c>
      <c r="BI38" s="43">
        <f ca="1">IF($EO38,OFFSET('Measure Summary'!$A$1,'IRP Inputs'!$EN38-1,'IRP Inputs'!BI$14-1)*100,"")</f>
        <v>0</v>
      </c>
      <c r="BJ38" s="44">
        <f ca="1">IF($EO38,OFFSET('Measure Summary'!$A$1,'IRP Inputs'!$EN38-1,'IRP Inputs'!BJ$14-1)*100,"")</f>
        <v>0</v>
      </c>
      <c r="BK38" s="42">
        <f ca="1">IF($EO38,OFFSET('Measure Summary'!$A$1,'IRP Inputs'!$EN38-1,'IRP Inputs'!BK$14-1)*100,"")</f>
        <v>0</v>
      </c>
      <c r="BL38" s="43">
        <f ca="1">IF($EO38,OFFSET('Measure Summary'!$A$1,'IRP Inputs'!$EN38-1,'IRP Inputs'!BL$14-1)*100,"")</f>
        <v>0</v>
      </c>
      <c r="BM38" s="43">
        <f ca="1">IF($EO38,OFFSET('Measure Summary'!$A$1,'IRP Inputs'!$EN38-1,'IRP Inputs'!BM$14-1)*100,"")</f>
        <v>0</v>
      </c>
      <c r="BN38" s="43">
        <f ca="1">IF($EO38,OFFSET('Measure Summary'!$A$1,'IRP Inputs'!$EN38-1,'IRP Inputs'!BN$14-1)*100,"")</f>
        <v>0</v>
      </c>
      <c r="BO38" s="43">
        <f ca="1">IF($EO38,OFFSET('Measure Summary'!$A$1,'IRP Inputs'!$EN38-1,'IRP Inputs'!BO$14-1)*100,"")</f>
        <v>0</v>
      </c>
      <c r="BP38" s="43">
        <f ca="1">IF($EO38,OFFSET('Measure Summary'!$A$1,'IRP Inputs'!$EN38-1,'IRP Inputs'!BP$14-1)*100,"")</f>
        <v>0</v>
      </c>
      <c r="BQ38" s="43">
        <f ca="1">IF($EO38,OFFSET('Measure Summary'!$A$1,'IRP Inputs'!$EN38-1,'IRP Inputs'!BQ$14-1)*100,"")</f>
        <v>0</v>
      </c>
      <c r="BR38" s="43">
        <f ca="1">IF($EO38,OFFSET('Measure Summary'!$A$1,'IRP Inputs'!$EN38-1,'IRP Inputs'!BR$14-1)*100,"")</f>
        <v>0</v>
      </c>
      <c r="BS38" s="43">
        <f ca="1">IF($EO38,OFFSET('Measure Summary'!$A$1,'IRP Inputs'!$EN38-1,'IRP Inputs'!BS$14-1)*100,"")</f>
        <v>0</v>
      </c>
      <c r="BT38" s="43">
        <f ca="1">IF($EO38,OFFSET('Measure Summary'!$A$1,'IRP Inputs'!$EN38-1,'IRP Inputs'!BT$14-1)*100,"")</f>
        <v>0</v>
      </c>
      <c r="BU38" s="43">
        <f ca="1">IF($EO38,OFFSET('Measure Summary'!$A$1,'IRP Inputs'!$EN38-1,'IRP Inputs'!BU$14-1)*100,"")</f>
        <v>0</v>
      </c>
      <c r="BV38" s="43">
        <f ca="1">IF($EO38,OFFSET('Measure Summary'!$A$1,'IRP Inputs'!$EN38-1,'IRP Inputs'!BV$14-1)*100,"")</f>
        <v>0</v>
      </c>
      <c r="BW38" s="43">
        <f ca="1">IF($EO38,OFFSET('Measure Summary'!$A$1,'IRP Inputs'!$EN38-1,'IRP Inputs'!BW$14-1)*100,"")</f>
        <v>0</v>
      </c>
      <c r="BX38" s="43">
        <f ca="1">IF($EO38,OFFSET('Measure Summary'!$A$1,'IRP Inputs'!$EN38-1,'IRP Inputs'!BX$14-1)*100,"")</f>
        <v>0</v>
      </c>
      <c r="BY38" s="43">
        <f ca="1">IF($EO38,OFFSET('Measure Summary'!$A$1,'IRP Inputs'!$EN38-1,'IRP Inputs'!BY$14-1)*100,"")</f>
        <v>0</v>
      </c>
      <c r="BZ38" s="43">
        <f ca="1">IF($EO38,OFFSET('Measure Summary'!$A$1,'IRP Inputs'!$EN38-1,'IRP Inputs'!BZ$14-1)*100,"")</f>
        <v>0</v>
      </c>
      <c r="CA38" s="43">
        <f ca="1">IF($EO38,OFFSET('Measure Summary'!$A$1,'IRP Inputs'!$EN38-1,'IRP Inputs'!CA$14-1)*100,"")</f>
        <v>0</v>
      </c>
      <c r="CB38" s="43">
        <f ca="1">IF($EO38,OFFSET('Measure Summary'!$A$1,'IRP Inputs'!$EN38-1,'IRP Inputs'!CB$14-1)*100,"")</f>
        <v>0</v>
      </c>
      <c r="CC38" s="43">
        <f ca="1">IF($EO38,OFFSET('Measure Summary'!$A$1,'IRP Inputs'!$EN38-1,'IRP Inputs'!CC$14-1)*100,"")</f>
        <v>0</v>
      </c>
      <c r="CD38" s="43">
        <f ca="1">IF($EO38,OFFSET('Measure Summary'!$A$1,'IRP Inputs'!$EN38-1,'IRP Inputs'!CD$14-1)*100,"")</f>
        <v>0</v>
      </c>
      <c r="CE38" s="43">
        <f ca="1">IF($EO38,OFFSET('Measure Summary'!$A$1,'IRP Inputs'!$EN38-1,'IRP Inputs'!CE$14-1)*100,"")</f>
        <v>0</v>
      </c>
      <c r="CF38" s="43">
        <f ca="1">IF($EO38,OFFSET('Measure Summary'!$A$1,'IRP Inputs'!$EN38-1,'IRP Inputs'!CF$14-1)*100,"")</f>
        <v>0</v>
      </c>
      <c r="CG38" s="43">
        <f ca="1">IF($EO38,OFFSET('Measure Summary'!$A$1,'IRP Inputs'!$EN38-1,'IRP Inputs'!CG$14-1)*100,"")</f>
        <v>0</v>
      </c>
      <c r="CH38" s="43">
        <f ca="1">IF($EO38,OFFSET('Measure Summary'!$A$1,'IRP Inputs'!$EN38-1,'IRP Inputs'!CH$14-1)*100,"")</f>
        <v>0</v>
      </c>
      <c r="CI38" s="44">
        <f ca="1">IF($EO38,OFFSET('Measure Summary'!$A$1,'IRP Inputs'!$EN38-1,'IRP Inputs'!CI$14-1)*100,"")</f>
        <v>0</v>
      </c>
      <c r="CJ38" s="45">
        <f ca="1">IF($EO38,OFFSET('Measure Summary'!$A$1,'IRP Inputs'!$EN38-1,IF($C38="WA",CJ$17,CJ$16)-1)/100,"")</f>
        <v>0</v>
      </c>
      <c r="CK38" s="46">
        <f ca="1">IF($EO38,OFFSET('Measure Summary'!$A$1,'IRP Inputs'!$EN38-1,IF($C38="WA",CK$17,CK$16)-1)/100,"")</f>
        <v>0</v>
      </c>
      <c r="CL38" s="46">
        <f ca="1">IF($EO38,OFFSET('Measure Summary'!$A$1,'IRP Inputs'!$EN38-1,IF($C38="WA",CL$17,CL$16)-1)/100,"")</f>
        <v>0</v>
      </c>
      <c r="CM38" s="46">
        <f ca="1">IF($EO38,OFFSET('Measure Summary'!$A$1,'IRP Inputs'!$EN38-1,IF($C38="WA",CM$17,CM$16)-1)/100,"")</f>
        <v>0</v>
      </c>
      <c r="CN38" s="46">
        <f ca="1">IF($EO38,OFFSET('Measure Summary'!$A$1,'IRP Inputs'!$EN38-1,IF($C38="WA",CN$17,CN$16)-1)/100,"")</f>
        <v>0</v>
      </c>
      <c r="CO38" s="46">
        <f ca="1">IF($EO38,OFFSET('Measure Summary'!$A$1,'IRP Inputs'!$EN38-1,IF($C38="WA",CO$17,CO$16)-1)/100,"")</f>
        <v>0</v>
      </c>
      <c r="CP38" s="46">
        <f ca="1">IF($EO38,OFFSET('Measure Summary'!$A$1,'IRP Inputs'!$EN38-1,IF($C38="WA",CP$17,CP$16)-1)/100,"")</f>
        <v>0</v>
      </c>
      <c r="CQ38" s="46">
        <f ca="1">IF($EO38,OFFSET('Measure Summary'!$A$1,'IRP Inputs'!$EN38-1,IF($C38="WA",CQ$17,CQ$16)-1)/100,"")</f>
        <v>0</v>
      </c>
      <c r="CR38" s="46">
        <f ca="1">IF($EO38,OFFSET('Measure Summary'!$A$1,'IRP Inputs'!$EN38-1,IF($C38="WA",CR$17,CR$16)-1)/100,"")</f>
        <v>0</v>
      </c>
      <c r="CS38" s="46">
        <f ca="1">IF($EO38,OFFSET('Measure Summary'!$A$1,'IRP Inputs'!$EN38-1,IF($C38="WA",CS$17,CS$16)-1)/100,"")</f>
        <v>0</v>
      </c>
      <c r="CT38" s="46">
        <f ca="1">IF($EO38,OFFSET('Measure Summary'!$A$1,'IRP Inputs'!$EN38-1,IF($C38="WA",CT$17,CT$16)-1)/100,"")</f>
        <v>0</v>
      </c>
      <c r="CU38" s="46">
        <f ca="1">IF($EO38,OFFSET('Measure Summary'!$A$1,'IRP Inputs'!$EN38-1,IF($C38="WA",CU$17,CU$16)-1)/100,"")</f>
        <v>0</v>
      </c>
      <c r="CV38" s="46">
        <f ca="1">IF($EO38,OFFSET('Measure Summary'!$A$1,'IRP Inputs'!$EN38-1,IF($C38="WA",CV$17,CV$16)-1)/100,"")</f>
        <v>0</v>
      </c>
      <c r="CW38" s="46">
        <f ca="1">IF($EO38,OFFSET('Measure Summary'!$A$1,'IRP Inputs'!$EN38-1,IF($C38="WA",CW$17,CW$16)-1)/100,"")</f>
        <v>0</v>
      </c>
      <c r="CX38" s="46">
        <f ca="1">IF($EO38,OFFSET('Measure Summary'!$A$1,'IRP Inputs'!$EN38-1,IF($C38="WA",CX$17,CX$16)-1)/100,"")</f>
        <v>0</v>
      </c>
      <c r="CY38" s="46">
        <f ca="1">IF($EO38,OFFSET('Measure Summary'!$A$1,'IRP Inputs'!$EN38-1,IF($C38="WA",CY$17,CY$16)-1)/100,"")</f>
        <v>0</v>
      </c>
      <c r="CZ38" s="46">
        <f ca="1">IF($EO38,OFFSET('Measure Summary'!$A$1,'IRP Inputs'!$EN38-1,IF($C38="WA",CZ$17,CZ$16)-1)/100,"")</f>
        <v>0</v>
      </c>
      <c r="DA38" s="46">
        <f ca="1">IF($EO38,OFFSET('Measure Summary'!$A$1,'IRP Inputs'!$EN38-1,IF($C38="WA",DA$17,DA$16)-1)/100,"")</f>
        <v>0</v>
      </c>
      <c r="DB38" s="46">
        <f ca="1">IF($EO38,OFFSET('Measure Summary'!$A$1,'IRP Inputs'!$EN38-1,IF($C38="WA",DB$17,DB$16)-1)/100,"")</f>
        <v>0</v>
      </c>
      <c r="DC38" s="46">
        <f ca="1">IF($EO38,OFFSET('Measure Summary'!$A$1,'IRP Inputs'!$EN38-1,IF($C38="WA",DC$17,DC$16)-1)/100,"")</f>
        <v>0</v>
      </c>
      <c r="DD38" s="46">
        <f ca="1">IF($EO38,OFFSET('Measure Summary'!$A$1,'IRP Inputs'!$EN38-1,IF($C38="WA",DD$17,DD$16)-1)/100,"")</f>
        <v>0</v>
      </c>
      <c r="DE38" s="46">
        <f ca="1">IF($EO38,OFFSET('Measure Summary'!$A$1,'IRP Inputs'!$EN38-1,IF($C38="WA",DE$17,DE$16)-1)/100,"")</f>
        <v>0</v>
      </c>
      <c r="DF38" s="46">
        <f ca="1">IF($EO38,OFFSET('Measure Summary'!$A$1,'IRP Inputs'!$EN38-1,IF($C38="WA",DF$17,DF$16)-1)/100,"")</f>
        <v>0</v>
      </c>
      <c r="DG38" s="46">
        <f ca="1">IF($EO38,OFFSET('Measure Summary'!$A$1,'IRP Inputs'!$EN38-1,IF($C38="WA",DG$17,DG$16)-1)/100,"")</f>
        <v>0</v>
      </c>
      <c r="DH38" s="47">
        <f ca="1">IF($EO38,OFFSET('Measure Summary'!$A$1,'IRP Inputs'!$EN38-1,IF($C38="WA",DH$17,DH$16)-1)/100,"")</f>
        <v>0</v>
      </c>
      <c r="DJ38" s="48">
        <f ca="1">IF($EO38,OFFSET('Measure Summary'!$A$1,'IRP Inputs'!$EN38-1,'IRP Inputs'!DJ$14-1),"")*K38</f>
        <v>18.375</v>
      </c>
      <c r="DK38" s="49">
        <f t="shared" ca="1" si="69"/>
        <v>5.69625</v>
      </c>
      <c r="DL38" s="48">
        <f t="shared" ca="1" si="72"/>
        <v>0</v>
      </c>
      <c r="DM38" s="50">
        <f t="shared" ca="1" si="72"/>
        <v>0</v>
      </c>
      <c r="DN38" s="50">
        <f t="shared" ca="1" si="72"/>
        <v>0</v>
      </c>
      <c r="DO38" s="50">
        <f t="shared" ca="1" si="72"/>
        <v>0</v>
      </c>
      <c r="DP38" s="50">
        <f t="shared" ca="1" si="72"/>
        <v>0</v>
      </c>
      <c r="DQ38" s="50">
        <f t="shared" ca="1" si="72"/>
        <v>0</v>
      </c>
      <c r="DR38" s="50">
        <f t="shared" ca="1" si="72"/>
        <v>0</v>
      </c>
      <c r="DS38" s="50">
        <f t="shared" ca="1" si="72"/>
        <v>0</v>
      </c>
      <c r="DT38" s="50">
        <f t="shared" ca="1" si="72"/>
        <v>0</v>
      </c>
      <c r="DU38" s="50">
        <f t="shared" ca="1" si="72"/>
        <v>0</v>
      </c>
      <c r="DV38" s="50">
        <f t="shared" ca="1" si="73"/>
        <v>0</v>
      </c>
      <c r="DW38" s="50">
        <f t="shared" ca="1" si="73"/>
        <v>0</v>
      </c>
      <c r="DX38" s="50">
        <f t="shared" ca="1" si="73"/>
        <v>0</v>
      </c>
      <c r="DY38" s="50">
        <f t="shared" ca="1" si="73"/>
        <v>0</v>
      </c>
      <c r="DZ38" s="50">
        <f t="shared" ca="1" si="73"/>
        <v>0</v>
      </c>
      <c r="EA38" s="50">
        <f t="shared" ca="1" si="73"/>
        <v>0</v>
      </c>
      <c r="EB38" s="50">
        <f t="shared" ca="1" si="73"/>
        <v>0</v>
      </c>
      <c r="EC38" s="50">
        <f t="shared" ca="1" si="73"/>
        <v>0</v>
      </c>
      <c r="ED38" s="50">
        <f t="shared" ca="1" si="73"/>
        <v>0</v>
      </c>
      <c r="EE38" s="50">
        <f t="shared" ca="1" si="73"/>
        <v>0</v>
      </c>
      <c r="EF38" s="50">
        <f t="shared" ca="1" si="68"/>
        <v>0</v>
      </c>
      <c r="EG38" s="50">
        <f t="shared" ca="1" si="68"/>
        <v>0</v>
      </c>
      <c r="EH38" s="50">
        <f t="shared" ca="1" si="68"/>
        <v>0</v>
      </c>
      <c r="EI38" s="50">
        <f t="shared" ca="1" si="68"/>
        <v>0</v>
      </c>
      <c r="EJ38" s="49">
        <f t="shared" ca="1" si="68"/>
        <v>0</v>
      </c>
      <c r="EM38">
        <f t="shared" si="71"/>
        <v>15</v>
      </c>
      <c r="EN38">
        <f>MATCH(EM38,'Measure Summary'!$VY:$VY,0)</f>
        <v>19</v>
      </c>
      <c r="EO38" t="b">
        <f t="shared" si="70"/>
        <v>1</v>
      </c>
    </row>
    <row r="39" spans="1:145">
      <c r="A39" s="40" t="str">
        <f ca="1">IF($EO39,OFFSET('Measure Summary'!$A$1,'IRP Inputs'!$EN39-1,'IRP Inputs'!A$14-1),"")</f>
        <v>OR_Residential_LI - Single Family_Existing_Space Heating_Natural Gas_Furnace</v>
      </c>
      <c r="B39" t="str">
        <f ca="1">IF($EO39,OFFSET('Measure Summary'!$A$1,'IRP Inputs'!$EN39-1,'IRP Inputs'!B$14-1),"")</f>
        <v>Lost Opportunity</v>
      </c>
      <c r="C39" t="str">
        <f ca="1">IF($EO39,OFFSET('Measure Summary'!$A$1,'IRP Inputs'!$EN39-1,'IRP Inputs'!C$14-1),"")</f>
        <v>OR</v>
      </c>
      <c r="D39" t="str">
        <f ca="1">IF($EO39,OFFSET('Measure Summary'!$A$1,'IRP Inputs'!$EN39-1,'IRP Inputs'!D$14-1),"")</f>
        <v>Residential</v>
      </c>
      <c r="E39" t="str">
        <f ca="1">IF($EO39,OFFSET('Measure Summary'!$A$1,'IRP Inputs'!$EN39-1,'IRP Inputs'!E$14-1),"")</f>
        <v>LI - Single Family</v>
      </c>
      <c r="F39" t="str">
        <f ca="1">IF($EO39,OFFSET('Measure Summary'!$A$1,'IRP Inputs'!$EN39-1,'IRP Inputs'!F$14-1),"")</f>
        <v>New</v>
      </c>
      <c r="G39" t="str">
        <f ca="1">IF($EO39,OFFSET('Measure Summary'!$A$1,'IRP Inputs'!$EN39-1,'IRP Inputs'!G$14-1),"")</f>
        <v>Miscellaneous</v>
      </c>
      <c r="H39" t="str">
        <f ca="1">IF($EO39,OFFSET('Measure Summary'!$A$1,'IRP Inputs'!$EN39-1,'IRP Inputs'!H$14-1),"")</f>
        <v>Pool Heater</v>
      </c>
      <c r="I39" t="str">
        <f ca="1">IF($EO39,OFFSET('Measure Summary'!$A$1,'IRP Inputs'!$EN39-1,'IRP Inputs'!I$14-1),"")</f>
        <v>ORE16</v>
      </c>
      <c r="J39" s="1" t="str">
        <f ca="1">IF($EO39,OFFSET('Measure Summary'!$A$1,'IRP Inputs'!$EN39-1,'IRP Inputs'!J$14-1),"")</f>
        <v>High Efficiency (EF 0.84)</v>
      </c>
      <c r="K39" s="41">
        <f ca="1">IF($EO39,OFFSET('Measure Summary'!$A$1,'IRP Inputs'!$EN39-1,'IRP Inputs'!K$14-1),"")</f>
        <v>631.37</v>
      </c>
      <c r="L39" s="1">
        <f ca="1">IF($EO39,OFFSET('Measure Summary'!$A$1,'IRP Inputs'!$EN39-1,'IRP Inputs'!L$14-1),"")</f>
        <v>10</v>
      </c>
      <c r="M39" s="42">
        <f ca="1">IF($EO39,OFFSET('Measure Summary'!$A$1,'IRP Inputs'!$EN39-1,'IRP Inputs'!M$14-1),"")</f>
        <v>0</v>
      </c>
      <c r="N39" s="43">
        <f ca="1">IF($EO39,OFFSET('Measure Summary'!$A$1,'IRP Inputs'!$EN39-1,'IRP Inputs'!N$14-1),"")</f>
        <v>0</v>
      </c>
      <c r="O39" s="43">
        <f ca="1">IF($EO39,OFFSET('Measure Summary'!$A$1,'IRP Inputs'!$EN39-1,'IRP Inputs'!O$14-1),"")</f>
        <v>0</v>
      </c>
      <c r="P39" s="43">
        <f ca="1">IF($EO39,OFFSET('Measure Summary'!$A$1,'IRP Inputs'!$EN39-1,'IRP Inputs'!P$14-1),"")</f>
        <v>0</v>
      </c>
      <c r="Q39" s="43">
        <f ca="1">IF($EO39,OFFSET('Measure Summary'!$A$1,'IRP Inputs'!$EN39-1,'IRP Inputs'!Q$14-1),"")</f>
        <v>0</v>
      </c>
      <c r="R39" s="43">
        <f ca="1">IF($EO39,OFFSET('Measure Summary'!$A$1,'IRP Inputs'!$EN39-1,'IRP Inputs'!R$14-1),"")</f>
        <v>0</v>
      </c>
      <c r="S39" s="43">
        <f ca="1">IF($EO39,OFFSET('Measure Summary'!$A$1,'IRP Inputs'!$EN39-1,'IRP Inputs'!S$14-1),"")</f>
        <v>0</v>
      </c>
      <c r="T39" s="43">
        <f ca="1">IF($EO39,OFFSET('Measure Summary'!$A$1,'IRP Inputs'!$EN39-1,'IRP Inputs'!T$14-1),"")</f>
        <v>0</v>
      </c>
      <c r="U39" s="43">
        <f ca="1">IF($EO39,OFFSET('Measure Summary'!$A$1,'IRP Inputs'!$EN39-1,'IRP Inputs'!U$14-1),"")</f>
        <v>0</v>
      </c>
      <c r="V39" s="43">
        <f ca="1">IF($EO39,OFFSET('Measure Summary'!$A$1,'IRP Inputs'!$EN39-1,'IRP Inputs'!V$14-1),"")</f>
        <v>0</v>
      </c>
      <c r="W39" s="43">
        <f ca="1">IF($EO39,OFFSET('Measure Summary'!$A$1,'IRP Inputs'!$EN39-1,'IRP Inputs'!W$14-1),"")</f>
        <v>0</v>
      </c>
      <c r="X39" s="43">
        <f ca="1">IF($EO39,OFFSET('Measure Summary'!$A$1,'IRP Inputs'!$EN39-1,'IRP Inputs'!X$14-1),"")</f>
        <v>0</v>
      </c>
      <c r="Y39" s="43">
        <f ca="1">IF($EO39,OFFSET('Measure Summary'!$A$1,'IRP Inputs'!$EN39-1,'IRP Inputs'!Y$14-1),"")</f>
        <v>0</v>
      </c>
      <c r="Z39" s="43">
        <f ca="1">IF($EO39,OFFSET('Measure Summary'!$A$1,'IRP Inputs'!$EN39-1,'IRP Inputs'!Z$14-1),"")</f>
        <v>0</v>
      </c>
      <c r="AA39" s="43">
        <f ca="1">IF($EO39,OFFSET('Measure Summary'!$A$1,'IRP Inputs'!$EN39-1,'IRP Inputs'!AA$14-1),"")</f>
        <v>0</v>
      </c>
      <c r="AB39" s="43">
        <f ca="1">IF($EO39,OFFSET('Measure Summary'!$A$1,'IRP Inputs'!$EN39-1,'IRP Inputs'!AB$14-1),"")</f>
        <v>0</v>
      </c>
      <c r="AC39" s="43">
        <f ca="1">IF($EO39,OFFSET('Measure Summary'!$A$1,'IRP Inputs'!$EN39-1,'IRP Inputs'!AC$14-1),"")</f>
        <v>0</v>
      </c>
      <c r="AD39" s="43">
        <f ca="1">IF($EO39,OFFSET('Measure Summary'!$A$1,'IRP Inputs'!$EN39-1,'IRP Inputs'!AD$14-1),"")</f>
        <v>0</v>
      </c>
      <c r="AE39" s="43">
        <f ca="1">IF($EO39,OFFSET('Measure Summary'!$A$1,'IRP Inputs'!$EN39-1,'IRP Inputs'!AE$14-1),"")</f>
        <v>0</v>
      </c>
      <c r="AF39" s="43">
        <f ca="1">IF($EO39,OFFSET('Measure Summary'!$A$1,'IRP Inputs'!$EN39-1,'IRP Inputs'!AF$14-1),"")</f>
        <v>0</v>
      </c>
      <c r="AG39" s="43">
        <f ca="1">IF($EO39,OFFSET('Measure Summary'!$A$1,'IRP Inputs'!$EN39-1,'IRP Inputs'!AG$14-1),"")</f>
        <v>0</v>
      </c>
      <c r="AH39" s="43">
        <f ca="1">IF($EO39,OFFSET('Measure Summary'!$A$1,'IRP Inputs'!$EN39-1,'IRP Inputs'!AH$14-1),"")</f>
        <v>0</v>
      </c>
      <c r="AI39" s="43">
        <f ca="1">IF($EO39,OFFSET('Measure Summary'!$A$1,'IRP Inputs'!$EN39-1,'IRP Inputs'!AI$14-1),"")</f>
        <v>0</v>
      </c>
      <c r="AJ39" s="43">
        <f ca="1">IF($EO39,OFFSET('Measure Summary'!$A$1,'IRP Inputs'!$EN39-1,'IRP Inputs'!AJ$14-1),"")</f>
        <v>0</v>
      </c>
      <c r="AK39" s="44">
        <f ca="1">IF($EO39,OFFSET('Measure Summary'!$A$1,'IRP Inputs'!$EN39-1,'IRP Inputs'!AK$14-1),"")</f>
        <v>0</v>
      </c>
      <c r="AL39" s="42">
        <f ca="1">IF($EO39,OFFSET('Measure Summary'!$A$1,'IRP Inputs'!$EN39-1,'IRP Inputs'!AL$14-1)*100,"")</f>
        <v>0</v>
      </c>
      <c r="AM39" s="43">
        <f ca="1">IF($EO39,OFFSET('Measure Summary'!$A$1,'IRP Inputs'!$EN39-1,'IRP Inputs'!AM$14-1)*100,"")</f>
        <v>0</v>
      </c>
      <c r="AN39" s="43">
        <f ca="1">IF($EO39,OFFSET('Measure Summary'!$A$1,'IRP Inputs'!$EN39-1,'IRP Inputs'!AN$14-1)*100,"")</f>
        <v>0</v>
      </c>
      <c r="AO39" s="43">
        <f ca="1">IF($EO39,OFFSET('Measure Summary'!$A$1,'IRP Inputs'!$EN39-1,'IRP Inputs'!AO$14-1)*100,"")</f>
        <v>0</v>
      </c>
      <c r="AP39" s="43">
        <f ca="1">IF($EO39,OFFSET('Measure Summary'!$A$1,'IRP Inputs'!$EN39-1,'IRP Inputs'!AP$14-1)*100,"")</f>
        <v>0</v>
      </c>
      <c r="AQ39" s="43">
        <f ca="1">IF($EO39,OFFSET('Measure Summary'!$A$1,'IRP Inputs'!$EN39-1,'IRP Inputs'!AQ$14-1)*100,"")</f>
        <v>0</v>
      </c>
      <c r="AR39" s="43">
        <f ca="1">IF($EO39,OFFSET('Measure Summary'!$A$1,'IRP Inputs'!$EN39-1,'IRP Inputs'!AR$14-1)*100,"")</f>
        <v>0</v>
      </c>
      <c r="AS39" s="43">
        <f ca="1">IF($EO39,OFFSET('Measure Summary'!$A$1,'IRP Inputs'!$EN39-1,'IRP Inputs'!AS$14-1)*100,"")</f>
        <v>0</v>
      </c>
      <c r="AT39" s="43">
        <f ca="1">IF($EO39,OFFSET('Measure Summary'!$A$1,'IRP Inputs'!$EN39-1,'IRP Inputs'!AT$14-1)*100,"")</f>
        <v>0</v>
      </c>
      <c r="AU39" s="43">
        <f ca="1">IF($EO39,OFFSET('Measure Summary'!$A$1,'IRP Inputs'!$EN39-1,'IRP Inputs'!AU$14-1)*100,"")</f>
        <v>0</v>
      </c>
      <c r="AV39" s="43">
        <f ca="1">IF($EO39,OFFSET('Measure Summary'!$A$1,'IRP Inputs'!$EN39-1,'IRP Inputs'!AV$14-1)*100,"")</f>
        <v>0</v>
      </c>
      <c r="AW39" s="43">
        <f ca="1">IF($EO39,OFFSET('Measure Summary'!$A$1,'IRP Inputs'!$EN39-1,'IRP Inputs'!AW$14-1)*100,"")</f>
        <v>0</v>
      </c>
      <c r="AX39" s="43">
        <f ca="1">IF($EO39,OFFSET('Measure Summary'!$A$1,'IRP Inputs'!$EN39-1,'IRP Inputs'!AX$14-1)*100,"")</f>
        <v>0</v>
      </c>
      <c r="AY39" s="43">
        <f ca="1">IF($EO39,OFFSET('Measure Summary'!$A$1,'IRP Inputs'!$EN39-1,'IRP Inputs'!AY$14-1)*100,"")</f>
        <v>0</v>
      </c>
      <c r="AZ39" s="43">
        <f ca="1">IF($EO39,OFFSET('Measure Summary'!$A$1,'IRP Inputs'!$EN39-1,'IRP Inputs'!AZ$14-1)*100,"")</f>
        <v>0</v>
      </c>
      <c r="BA39" s="43">
        <f ca="1">IF($EO39,OFFSET('Measure Summary'!$A$1,'IRP Inputs'!$EN39-1,'IRP Inputs'!BA$14-1)*100,"")</f>
        <v>0</v>
      </c>
      <c r="BB39" s="43">
        <f ca="1">IF($EO39,OFFSET('Measure Summary'!$A$1,'IRP Inputs'!$EN39-1,'IRP Inputs'!BB$14-1)*100,"")</f>
        <v>0</v>
      </c>
      <c r="BC39" s="43">
        <f ca="1">IF($EO39,OFFSET('Measure Summary'!$A$1,'IRP Inputs'!$EN39-1,'IRP Inputs'!BC$14-1)*100,"")</f>
        <v>0</v>
      </c>
      <c r="BD39" s="43">
        <f ca="1">IF($EO39,OFFSET('Measure Summary'!$A$1,'IRP Inputs'!$EN39-1,'IRP Inputs'!BD$14-1)*100,"")</f>
        <v>0</v>
      </c>
      <c r="BE39" s="43">
        <f ca="1">IF($EO39,OFFSET('Measure Summary'!$A$1,'IRP Inputs'!$EN39-1,'IRP Inputs'!BE$14-1)*100,"")</f>
        <v>0</v>
      </c>
      <c r="BF39" s="43">
        <f ca="1">IF($EO39,OFFSET('Measure Summary'!$A$1,'IRP Inputs'!$EN39-1,'IRP Inputs'!BF$14-1)*100,"")</f>
        <v>0</v>
      </c>
      <c r="BG39" s="43">
        <f ca="1">IF($EO39,OFFSET('Measure Summary'!$A$1,'IRP Inputs'!$EN39-1,'IRP Inputs'!BG$14-1)*100,"")</f>
        <v>0</v>
      </c>
      <c r="BH39" s="43">
        <f ca="1">IF($EO39,OFFSET('Measure Summary'!$A$1,'IRP Inputs'!$EN39-1,'IRP Inputs'!BH$14-1)*100,"")</f>
        <v>0</v>
      </c>
      <c r="BI39" s="43">
        <f ca="1">IF($EO39,OFFSET('Measure Summary'!$A$1,'IRP Inputs'!$EN39-1,'IRP Inputs'!BI$14-1)*100,"")</f>
        <v>0</v>
      </c>
      <c r="BJ39" s="44">
        <f ca="1">IF($EO39,OFFSET('Measure Summary'!$A$1,'IRP Inputs'!$EN39-1,'IRP Inputs'!BJ$14-1)*100,"")</f>
        <v>0</v>
      </c>
      <c r="BK39" s="42">
        <f ca="1">IF($EO39,OFFSET('Measure Summary'!$A$1,'IRP Inputs'!$EN39-1,'IRP Inputs'!BK$14-1)*100,"")</f>
        <v>0</v>
      </c>
      <c r="BL39" s="43">
        <f ca="1">IF($EO39,OFFSET('Measure Summary'!$A$1,'IRP Inputs'!$EN39-1,'IRP Inputs'!BL$14-1)*100,"")</f>
        <v>0</v>
      </c>
      <c r="BM39" s="43">
        <f ca="1">IF($EO39,OFFSET('Measure Summary'!$A$1,'IRP Inputs'!$EN39-1,'IRP Inputs'!BM$14-1)*100,"")</f>
        <v>0</v>
      </c>
      <c r="BN39" s="43">
        <f ca="1">IF($EO39,OFFSET('Measure Summary'!$A$1,'IRP Inputs'!$EN39-1,'IRP Inputs'!BN$14-1)*100,"")</f>
        <v>0</v>
      </c>
      <c r="BO39" s="43">
        <f ca="1">IF($EO39,OFFSET('Measure Summary'!$A$1,'IRP Inputs'!$EN39-1,'IRP Inputs'!BO$14-1)*100,"")</f>
        <v>0</v>
      </c>
      <c r="BP39" s="43">
        <f ca="1">IF($EO39,OFFSET('Measure Summary'!$A$1,'IRP Inputs'!$EN39-1,'IRP Inputs'!BP$14-1)*100,"")</f>
        <v>0</v>
      </c>
      <c r="BQ39" s="43">
        <f ca="1">IF($EO39,OFFSET('Measure Summary'!$A$1,'IRP Inputs'!$EN39-1,'IRP Inputs'!BQ$14-1)*100,"")</f>
        <v>0</v>
      </c>
      <c r="BR39" s="43">
        <f ca="1">IF($EO39,OFFSET('Measure Summary'!$A$1,'IRP Inputs'!$EN39-1,'IRP Inputs'!BR$14-1)*100,"")</f>
        <v>0</v>
      </c>
      <c r="BS39" s="43">
        <f ca="1">IF($EO39,OFFSET('Measure Summary'!$A$1,'IRP Inputs'!$EN39-1,'IRP Inputs'!BS$14-1)*100,"")</f>
        <v>0</v>
      </c>
      <c r="BT39" s="43">
        <f ca="1">IF($EO39,OFFSET('Measure Summary'!$A$1,'IRP Inputs'!$EN39-1,'IRP Inputs'!BT$14-1)*100,"")</f>
        <v>0</v>
      </c>
      <c r="BU39" s="43">
        <f ca="1">IF($EO39,OFFSET('Measure Summary'!$A$1,'IRP Inputs'!$EN39-1,'IRP Inputs'!BU$14-1)*100,"")</f>
        <v>0</v>
      </c>
      <c r="BV39" s="43">
        <f ca="1">IF($EO39,OFFSET('Measure Summary'!$A$1,'IRP Inputs'!$EN39-1,'IRP Inputs'!BV$14-1)*100,"")</f>
        <v>0</v>
      </c>
      <c r="BW39" s="43">
        <f ca="1">IF($EO39,OFFSET('Measure Summary'!$A$1,'IRP Inputs'!$EN39-1,'IRP Inputs'!BW$14-1)*100,"")</f>
        <v>0</v>
      </c>
      <c r="BX39" s="43">
        <f ca="1">IF($EO39,OFFSET('Measure Summary'!$A$1,'IRP Inputs'!$EN39-1,'IRP Inputs'!BX$14-1)*100,"")</f>
        <v>0</v>
      </c>
      <c r="BY39" s="43">
        <f ca="1">IF($EO39,OFFSET('Measure Summary'!$A$1,'IRP Inputs'!$EN39-1,'IRP Inputs'!BY$14-1)*100,"")</f>
        <v>0</v>
      </c>
      <c r="BZ39" s="43">
        <f ca="1">IF($EO39,OFFSET('Measure Summary'!$A$1,'IRP Inputs'!$EN39-1,'IRP Inputs'!BZ$14-1)*100,"")</f>
        <v>0</v>
      </c>
      <c r="CA39" s="43">
        <f ca="1">IF($EO39,OFFSET('Measure Summary'!$A$1,'IRP Inputs'!$EN39-1,'IRP Inputs'!CA$14-1)*100,"")</f>
        <v>0</v>
      </c>
      <c r="CB39" s="43">
        <f ca="1">IF($EO39,OFFSET('Measure Summary'!$A$1,'IRP Inputs'!$EN39-1,'IRP Inputs'!CB$14-1)*100,"")</f>
        <v>0</v>
      </c>
      <c r="CC39" s="43">
        <f ca="1">IF($EO39,OFFSET('Measure Summary'!$A$1,'IRP Inputs'!$EN39-1,'IRP Inputs'!CC$14-1)*100,"")</f>
        <v>0</v>
      </c>
      <c r="CD39" s="43">
        <f ca="1">IF($EO39,OFFSET('Measure Summary'!$A$1,'IRP Inputs'!$EN39-1,'IRP Inputs'!CD$14-1)*100,"")</f>
        <v>0</v>
      </c>
      <c r="CE39" s="43">
        <f ca="1">IF($EO39,OFFSET('Measure Summary'!$A$1,'IRP Inputs'!$EN39-1,'IRP Inputs'!CE$14-1)*100,"")</f>
        <v>0</v>
      </c>
      <c r="CF39" s="43">
        <f ca="1">IF($EO39,OFFSET('Measure Summary'!$A$1,'IRP Inputs'!$EN39-1,'IRP Inputs'!CF$14-1)*100,"")</f>
        <v>0</v>
      </c>
      <c r="CG39" s="43">
        <f ca="1">IF($EO39,OFFSET('Measure Summary'!$A$1,'IRP Inputs'!$EN39-1,'IRP Inputs'!CG$14-1)*100,"")</f>
        <v>0</v>
      </c>
      <c r="CH39" s="43">
        <f ca="1">IF($EO39,OFFSET('Measure Summary'!$A$1,'IRP Inputs'!$EN39-1,'IRP Inputs'!CH$14-1)*100,"")</f>
        <v>0</v>
      </c>
      <c r="CI39" s="44">
        <f ca="1">IF($EO39,OFFSET('Measure Summary'!$A$1,'IRP Inputs'!$EN39-1,'IRP Inputs'!CI$14-1)*100,"")</f>
        <v>0</v>
      </c>
      <c r="CJ39" s="45">
        <f ca="1">IF($EO39,OFFSET('Measure Summary'!$A$1,'IRP Inputs'!$EN39-1,IF($C39="WA",CJ$17,CJ$16)-1)/100,"")</f>
        <v>0</v>
      </c>
      <c r="CK39" s="46">
        <f ca="1">IF($EO39,OFFSET('Measure Summary'!$A$1,'IRP Inputs'!$EN39-1,IF($C39="WA",CK$17,CK$16)-1)/100,"")</f>
        <v>0</v>
      </c>
      <c r="CL39" s="46">
        <f ca="1">IF($EO39,OFFSET('Measure Summary'!$A$1,'IRP Inputs'!$EN39-1,IF($C39="WA",CL$17,CL$16)-1)/100,"")</f>
        <v>0</v>
      </c>
      <c r="CM39" s="46">
        <f ca="1">IF($EO39,OFFSET('Measure Summary'!$A$1,'IRP Inputs'!$EN39-1,IF($C39="WA",CM$17,CM$16)-1)/100,"")</f>
        <v>0</v>
      </c>
      <c r="CN39" s="46">
        <f ca="1">IF($EO39,OFFSET('Measure Summary'!$A$1,'IRP Inputs'!$EN39-1,IF($C39="WA",CN$17,CN$16)-1)/100,"")</f>
        <v>0</v>
      </c>
      <c r="CO39" s="46">
        <f ca="1">IF($EO39,OFFSET('Measure Summary'!$A$1,'IRP Inputs'!$EN39-1,IF($C39="WA",CO$17,CO$16)-1)/100,"")</f>
        <v>0</v>
      </c>
      <c r="CP39" s="46">
        <f ca="1">IF($EO39,OFFSET('Measure Summary'!$A$1,'IRP Inputs'!$EN39-1,IF($C39="WA",CP$17,CP$16)-1)/100,"")</f>
        <v>0</v>
      </c>
      <c r="CQ39" s="46">
        <f ca="1">IF($EO39,OFFSET('Measure Summary'!$A$1,'IRP Inputs'!$EN39-1,IF($C39="WA",CQ$17,CQ$16)-1)/100,"")</f>
        <v>0</v>
      </c>
      <c r="CR39" s="46">
        <f ca="1">IF($EO39,OFFSET('Measure Summary'!$A$1,'IRP Inputs'!$EN39-1,IF($C39="WA",CR$17,CR$16)-1)/100,"")</f>
        <v>0</v>
      </c>
      <c r="CS39" s="46">
        <f ca="1">IF($EO39,OFFSET('Measure Summary'!$A$1,'IRP Inputs'!$EN39-1,IF($C39="WA",CS$17,CS$16)-1)/100,"")</f>
        <v>0</v>
      </c>
      <c r="CT39" s="46">
        <f ca="1">IF($EO39,OFFSET('Measure Summary'!$A$1,'IRP Inputs'!$EN39-1,IF($C39="WA",CT$17,CT$16)-1)/100,"")</f>
        <v>0</v>
      </c>
      <c r="CU39" s="46">
        <f ca="1">IF($EO39,OFFSET('Measure Summary'!$A$1,'IRP Inputs'!$EN39-1,IF($C39="WA",CU$17,CU$16)-1)/100,"")</f>
        <v>0</v>
      </c>
      <c r="CV39" s="46">
        <f ca="1">IF($EO39,OFFSET('Measure Summary'!$A$1,'IRP Inputs'!$EN39-1,IF($C39="WA",CV$17,CV$16)-1)/100,"")</f>
        <v>0</v>
      </c>
      <c r="CW39" s="46">
        <f ca="1">IF($EO39,OFFSET('Measure Summary'!$A$1,'IRP Inputs'!$EN39-1,IF($C39="WA",CW$17,CW$16)-1)/100,"")</f>
        <v>0</v>
      </c>
      <c r="CX39" s="46">
        <f ca="1">IF($EO39,OFFSET('Measure Summary'!$A$1,'IRP Inputs'!$EN39-1,IF($C39="WA",CX$17,CX$16)-1)/100,"")</f>
        <v>0</v>
      </c>
      <c r="CY39" s="46">
        <f ca="1">IF($EO39,OFFSET('Measure Summary'!$A$1,'IRP Inputs'!$EN39-1,IF($C39="WA",CY$17,CY$16)-1)/100,"")</f>
        <v>0</v>
      </c>
      <c r="CZ39" s="46">
        <f ca="1">IF($EO39,OFFSET('Measure Summary'!$A$1,'IRP Inputs'!$EN39-1,IF($C39="WA",CZ$17,CZ$16)-1)/100,"")</f>
        <v>0</v>
      </c>
      <c r="DA39" s="46">
        <f ca="1">IF($EO39,OFFSET('Measure Summary'!$A$1,'IRP Inputs'!$EN39-1,IF($C39="WA",DA$17,DA$16)-1)/100,"")</f>
        <v>0</v>
      </c>
      <c r="DB39" s="46">
        <f ca="1">IF($EO39,OFFSET('Measure Summary'!$A$1,'IRP Inputs'!$EN39-1,IF($C39="WA",DB$17,DB$16)-1)/100,"")</f>
        <v>0</v>
      </c>
      <c r="DC39" s="46">
        <f ca="1">IF($EO39,OFFSET('Measure Summary'!$A$1,'IRP Inputs'!$EN39-1,IF($C39="WA",DC$17,DC$16)-1)/100,"")</f>
        <v>0</v>
      </c>
      <c r="DD39" s="46">
        <f ca="1">IF($EO39,OFFSET('Measure Summary'!$A$1,'IRP Inputs'!$EN39-1,IF($C39="WA",DD$17,DD$16)-1)/100,"")</f>
        <v>0</v>
      </c>
      <c r="DE39" s="46">
        <f ca="1">IF($EO39,OFFSET('Measure Summary'!$A$1,'IRP Inputs'!$EN39-1,IF($C39="WA",DE$17,DE$16)-1)/100,"")</f>
        <v>0</v>
      </c>
      <c r="DF39" s="46">
        <f ca="1">IF($EO39,OFFSET('Measure Summary'!$A$1,'IRP Inputs'!$EN39-1,IF($C39="WA",DF$17,DF$16)-1)/100,"")</f>
        <v>0</v>
      </c>
      <c r="DG39" s="46">
        <f ca="1">IF($EO39,OFFSET('Measure Summary'!$A$1,'IRP Inputs'!$EN39-1,IF($C39="WA",DG$17,DG$16)-1)/100,"")</f>
        <v>0</v>
      </c>
      <c r="DH39" s="47">
        <f ca="1">IF($EO39,OFFSET('Measure Summary'!$A$1,'IRP Inputs'!$EN39-1,IF($C39="WA",DH$17,DH$16)-1)/100,"")</f>
        <v>0</v>
      </c>
      <c r="DJ39" s="48">
        <f ca="1">IF($EO39,OFFSET('Measure Summary'!$A$1,'IRP Inputs'!$EN39-1,'IRP Inputs'!DJ$14-1),"")*K39</f>
        <v>220.9795</v>
      </c>
      <c r="DK39" s="49">
        <f t="shared" ca="1" si="69"/>
        <v>68.503645000000006</v>
      </c>
      <c r="DL39" s="48">
        <f t="shared" ca="1" si="72"/>
        <v>0</v>
      </c>
      <c r="DM39" s="50">
        <f t="shared" ca="1" si="72"/>
        <v>0</v>
      </c>
      <c r="DN39" s="50">
        <f t="shared" ca="1" si="72"/>
        <v>0</v>
      </c>
      <c r="DO39" s="50">
        <f t="shared" ca="1" si="72"/>
        <v>0</v>
      </c>
      <c r="DP39" s="50">
        <f t="shared" ca="1" si="72"/>
        <v>0</v>
      </c>
      <c r="DQ39" s="50">
        <f t="shared" ca="1" si="72"/>
        <v>0</v>
      </c>
      <c r="DR39" s="50">
        <f t="shared" ca="1" si="72"/>
        <v>0</v>
      </c>
      <c r="DS39" s="50">
        <f t="shared" ca="1" si="72"/>
        <v>0</v>
      </c>
      <c r="DT39" s="50">
        <f t="shared" ca="1" si="72"/>
        <v>0</v>
      </c>
      <c r="DU39" s="50">
        <f t="shared" ca="1" si="72"/>
        <v>0</v>
      </c>
      <c r="DV39" s="50">
        <f t="shared" ca="1" si="73"/>
        <v>0</v>
      </c>
      <c r="DW39" s="50">
        <f t="shared" ca="1" si="73"/>
        <v>0</v>
      </c>
      <c r="DX39" s="50">
        <f t="shared" ca="1" si="73"/>
        <v>0</v>
      </c>
      <c r="DY39" s="50">
        <f t="shared" ca="1" si="73"/>
        <v>0</v>
      </c>
      <c r="DZ39" s="50">
        <f t="shared" ca="1" si="73"/>
        <v>0</v>
      </c>
      <c r="EA39" s="50">
        <f t="shared" ca="1" si="73"/>
        <v>0</v>
      </c>
      <c r="EB39" s="50">
        <f t="shared" ca="1" si="73"/>
        <v>0</v>
      </c>
      <c r="EC39" s="50">
        <f t="shared" ca="1" si="73"/>
        <v>0</v>
      </c>
      <c r="ED39" s="50">
        <f t="shared" ca="1" si="73"/>
        <v>0</v>
      </c>
      <c r="EE39" s="50">
        <f t="shared" ca="1" si="73"/>
        <v>0</v>
      </c>
      <c r="EF39" s="50">
        <f t="shared" ca="1" si="68"/>
        <v>0</v>
      </c>
      <c r="EG39" s="50">
        <f t="shared" ca="1" si="68"/>
        <v>0</v>
      </c>
      <c r="EH39" s="50">
        <f t="shared" ca="1" si="68"/>
        <v>0</v>
      </c>
      <c r="EI39" s="50">
        <f t="shared" ca="1" si="68"/>
        <v>0</v>
      </c>
      <c r="EJ39" s="49">
        <f t="shared" ca="1" si="68"/>
        <v>0</v>
      </c>
      <c r="EM39">
        <f t="shared" si="71"/>
        <v>16</v>
      </c>
      <c r="EN39">
        <f>MATCH(EM39,'Measure Summary'!$VY:$VY,0)</f>
        <v>20</v>
      </c>
      <c r="EO39" t="b">
        <f t="shared" si="70"/>
        <v>1</v>
      </c>
    </row>
    <row r="40" spans="1:145">
      <c r="A40" s="40" t="str">
        <f ca="1">IF($EO40,OFFSET('Measure Summary'!$A$1,'IRP Inputs'!$EN40-1,'IRP Inputs'!A$14-1),"")</f>
        <v>OR_Residential_LI - Single Family_Existing_Space Heating_Natural Gas_Furnace</v>
      </c>
      <c r="B40" t="str">
        <f ca="1">IF($EO40,OFFSET('Measure Summary'!$A$1,'IRP Inputs'!$EN40-1,'IRP Inputs'!B$14-1),"")</f>
        <v>Lost Opportunity</v>
      </c>
      <c r="C40" t="str">
        <f ca="1">IF($EO40,OFFSET('Measure Summary'!$A$1,'IRP Inputs'!$EN40-1,'IRP Inputs'!C$14-1),"")</f>
        <v>OR</v>
      </c>
      <c r="D40" t="str">
        <f ca="1">IF($EO40,OFFSET('Measure Summary'!$A$1,'IRP Inputs'!$EN40-1,'IRP Inputs'!D$14-1),"")</f>
        <v>Residential</v>
      </c>
      <c r="E40" t="str">
        <f ca="1">IF($EO40,OFFSET('Measure Summary'!$A$1,'IRP Inputs'!$EN40-1,'IRP Inputs'!E$14-1),"")</f>
        <v>LI - Multi-Family</v>
      </c>
      <c r="F40" t="str">
        <f ca="1">IF($EO40,OFFSET('Measure Summary'!$A$1,'IRP Inputs'!$EN40-1,'IRP Inputs'!F$14-1),"")</f>
        <v>Existing</v>
      </c>
      <c r="G40" t="str">
        <f ca="1">IF($EO40,OFFSET('Measure Summary'!$A$1,'IRP Inputs'!$EN40-1,'IRP Inputs'!G$14-1),"")</f>
        <v>Space Heating</v>
      </c>
      <c r="H40" t="str">
        <f ca="1">IF($EO40,OFFSET('Measure Summary'!$A$1,'IRP Inputs'!$EN40-1,'IRP Inputs'!H$14-1),"")</f>
        <v>Furnace</v>
      </c>
      <c r="I40" t="str">
        <f ca="1">IF($EO40,OFFSET('Measure Summary'!$A$1,'IRP Inputs'!$EN40-1,'IRP Inputs'!I$14-1),"")</f>
        <v>ORE17</v>
      </c>
      <c r="J40" s="1" t="str">
        <f ca="1">IF($EO40,OFFSET('Measure Summary'!$A$1,'IRP Inputs'!$EN40-1,'IRP Inputs'!J$14-1),"")</f>
        <v>AFUE 98%</v>
      </c>
      <c r="K40" s="41">
        <f ca="1">IF($EO40,OFFSET('Measure Summary'!$A$1,'IRP Inputs'!$EN40-1,'IRP Inputs'!K$14-1),"")</f>
        <v>199.62</v>
      </c>
      <c r="L40" s="1">
        <f ca="1">IF($EO40,OFFSET('Measure Summary'!$A$1,'IRP Inputs'!$EN40-1,'IRP Inputs'!L$14-1),"")</f>
        <v>20</v>
      </c>
      <c r="M40" s="42">
        <f ca="1">IF($EO40,OFFSET('Measure Summary'!$A$1,'IRP Inputs'!$EN40-1,'IRP Inputs'!M$14-1),"")</f>
        <v>26.381849646679317</v>
      </c>
      <c r="N40" s="43">
        <f ca="1">IF($EO40,OFFSET('Measure Summary'!$A$1,'IRP Inputs'!$EN40-1,'IRP Inputs'!N$14-1),"")</f>
        <v>40.098567715093246</v>
      </c>
      <c r="O40" s="43">
        <f ca="1">IF($EO40,OFFSET('Measure Summary'!$A$1,'IRP Inputs'!$EN40-1,'IRP Inputs'!O$14-1),"")</f>
        <v>50.230537017801517</v>
      </c>
      <c r="P40" s="43">
        <f ca="1">IF($EO40,OFFSET('Measure Summary'!$A$1,'IRP Inputs'!$EN40-1,'IRP Inputs'!P$14-1),"")</f>
        <v>57.61492706043677</v>
      </c>
      <c r="Q40" s="43">
        <f ca="1">IF($EO40,OFFSET('Measure Summary'!$A$1,'IRP Inputs'!$EN40-1,'IRP Inputs'!Q$14-1),"")</f>
        <v>63.237791274166796</v>
      </c>
      <c r="R40" s="43">
        <f ca="1">IF($EO40,OFFSET('Measure Summary'!$A$1,'IRP Inputs'!$EN40-1,'IRP Inputs'!R$14-1),"")</f>
        <v>66.975861694645076</v>
      </c>
      <c r="S40" s="43">
        <f ca="1">IF($EO40,OFFSET('Measure Summary'!$A$1,'IRP Inputs'!$EN40-1,'IRP Inputs'!S$14-1),"")</f>
        <v>69.59079370762997</v>
      </c>
      <c r="T40" s="43">
        <f ca="1">IF($EO40,OFFSET('Measure Summary'!$A$1,'IRP Inputs'!$EN40-1,'IRP Inputs'!T$14-1),"")</f>
        <v>71.617930757485581</v>
      </c>
      <c r="U40" s="43">
        <f ca="1">IF($EO40,OFFSET('Measure Summary'!$A$1,'IRP Inputs'!$EN40-1,'IRP Inputs'!U$14-1),"")</f>
        <v>73.354607354531581</v>
      </c>
      <c r="V40" s="43">
        <f ca="1">IF($EO40,OFFSET('Measure Summary'!$A$1,'IRP Inputs'!$EN40-1,'IRP Inputs'!V$14-1),"")</f>
        <v>74.914427722916045</v>
      </c>
      <c r="W40" s="43">
        <f ca="1">IF($EO40,OFFSET('Measure Summary'!$A$1,'IRP Inputs'!$EN40-1,'IRP Inputs'!W$14-1),"")</f>
        <v>75.298540306513843</v>
      </c>
      <c r="X40" s="43">
        <f ca="1">IF($EO40,OFFSET('Measure Summary'!$A$1,'IRP Inputs'!$EN40-1,'IRP Inputs'!X$14-1),"")</f>
        <v>75.792021236406924</v>
      </c>
      <c r="Y40" s="43">
        <f ca="1">IF($EO40,OFFSET('Measure Summary'!$A$1,'IRP Inputs'!$EN40-1,'IRP Inputs'!Y$14-1),"")</f>
        <v>76.387195256597451</v>
      </c>
      <c r="Z40" s="43">
        <f ca="1">IF($EO40,OFFSET('Measure Summary'!$A$1,'IRP Inputs'!$EN40-1,'IRP Inputs'!Z$14-1),"")</f>
        <v>77.059826042140926</v>
      </c>
      <c r="AA40" s="43">
        <f ca="1">IF($EO40,OFFSET('Measure Summary'!$A$1,'IRP Inputs'!$EN40-1,'IRP Inputs'!AA$14-1),"")</f>
        <v>77.806688104099138</v>
      </c>
      <c r="AB40" s="43">
        <f ca="1">IF($EO40,OFFSET('Measure Summary'!$A$1,'IRP Inputs'!$EN40-1,'IRP Inputs'!AB$14-1),"")</f>
        <v>78.619588829148512</v>
      </c>
      <c r="AC40" s="43">
        <f ca="1">IF($EO40,OFFSET('Measure Summary'!$A$1,'IRP Inputs'!$EN40-1,'IRP Inputs'!AC$14-1),"")</f>
        <v>79.508860980177985</v>
      </c>
      <c r="AD40" s="43">
        <f ca="1">IF($EO40,OFFSET('Measure Summary'!$A$1,'IRP Inputs'!$EN40-1,'IRP Inputs'!AD$14-1),"")</f>
        <v>80.451656159556862</v>
      </c>
      <c r="AE40" s="43">
        <f ca="1">IF($EO40,OFFSET('Measure Summary'!$A$1,'IRP Inputs'!$EN40-1,'IRP Inputs'!AE$14-1),"")</f>
        <v>81.441244156608462</v>
      </c>
      <c r="AF40" s="43">
        <f ca="1">IF($EO40,OFFSET('Measure Summary'!$A$1,'IRP Inputs'!$EN40-1,'IRP Inputs'!AF$14-1),"")</f>
        <v>82.554909259160809</v>
      </c>
      <c r="AG40" s="43">
        <f ca="1">IF($EO40,OFFSET('Measure Summary'!$A$1,'IRP Inputs'!$EN40-1,'IRP Inputs'!AG$14-1),"")</f>
        <v>57.217042758185571</v>
      </c>
      <c r="AH40" s="43">
        <f ca="1">IF($EO40,OFFSET('Measure Summary'!$A$1,'IRP Inputs'!$EN40-1,'IRP Inputs'!AH$14-1),"")</f>
        <v>44.535095089231156</v>
      </c>
      <c r="AI40" s="43">
        <f ca="1">IF($EO40,OFFSET('Measure Summary'!$A$1,'IRP Inputs'!$EN40-1,'IRP Inputs'!AI$14-1),"")</f>
        <v>35.425394610575175</v>
      </c>
      <c r="AJ40" s="43">
        <f ca="1">IF($EO40,OFFSET('Measure Summary'!$A$1,'IRP Inputs'!$EN40-1,'IRP Inputs'!AJ$14-1),"")</f>
        <v>29.056785266436755</v>
      </c>
      <c r="AK40" s="44">
        <f ca="1">IF($EO40,OFFSET('Measure Summary'!$A$1,'IRP Inputs'!$EN40-1,'IRP Inputs'!AK$14-1),"")</f>
        <v>24.445896493362497</v>
      </c>
      <c r="AL40" s="42">
        <f ca="1">IF($EO40,OFFSET('Measure Summary'!$A$1,'IRP Inputs'!$EN40-1,'IRP Inputs'!AL$14-1)*100,"")</f>
        <v>0</v>
      </c>
      <c r="AM40" s="43">
        <f ca="1">IF($EO40,OFFSET('Measure Summary'!$A$1,'IRP Inputs'!$EN40-1,'IRP Inputs'!AM$14-1)*100,"")</f>
        <v>0</v>
      </c>
      <c r="AN40" s="43">
        <f ca="1">IF($EO40,OFFSET('Measure Summary'!$A$1,'IRP Inputs'!$EN40-1,'IRP Inputs'!AN$14-1)*100,"")</f>
        <v>0</v>
      </c>
      <c r="AO40" s="43">
        <f ca="1">IF($EO40,OFFSET('Measure Summary'!$A$1,'IRP Inputs'!$EN40-1,'IRP Inputs'!AO$14-1)*100,"")</f>
        <v>0</v>
      </c>
      <c r="AP40" s="43">
        <f ca="1">IF($EO40,OFFSET('Measure Summary'!$A$1,'IRP Inputs'!$EN40-1,'IRP Inputs'!AP$14-1)*100,"")</f>
        <v>0</v>
      </c>
      <c r="AQ40" s="43">
        <f ca="1">IF($EO40,OFFSET('Measure Summary'!$A$1,'IRP Inputs'!$EN40-1,'IRP Inputs'!AQ$14-1)*100,"")</f>
        <v>0</v>
      </c>
      <c r="AR40" s="43">
        <f ca="1">IF($EO40,OFFSET('Measure Summary'!$A$1,'IRP Inputs'!$EN40-1,'IRP Inputs'!AR$14-1)*100,"")</f>
        <v>0</v>
      </c>
      <c r="AS40" s="43">
        <f ca="1">IF($EO40,OFFSET('Measure Summary'!$A$1,'IRP Inputs'!$EN40-1,'IRP Inputs'!AS$14-1)*100,"")</f>
        <v>0</v>
      </c>
      <c r="AT40" s="43">
        <f ca="1">IF($EO40,OFFSET('Measure Summary'!$A$1,'IRP Inputs'!$EN40-1,'IRP Inputs'!AT$14-1)*100,"")</f>
        <v>0</v>
      </c>
      <c r="AU40" s="43">
        <f ca="1">IF($EO40,OFFSET('Measure Summary'!$A$1,'IRP Inputs'!$EN40-1,'IRP Inputs'!AU$14-1)*100,"")</f>
        <v>0</v>
      </c>
      <c r="AV40" s="43">
        <f ca="1">IF($EO40,OFFSET('Measure Summary'!$A$1,'IRP Inputs'!$EN40-1,'IRP Inputs'!AV$14-1)*100,"")</f>
        <v>0</v>
      </c>
      <c r="AW40" s="43">
        <f ca="1">IF($EO40,OFFSET('Measure Summary'!$A$1,'IRP Inputs'!$EN40-1,'IRP Inputs'!AW$14-1)*100,"")</f>
        <v>0</v>
      </c>
      <c r="AX40" s="43">
        <f ca="1">IF($EO40,OFFSET('Measure Summary'!$A$1,'IRP Inputs'!$EN40-1,'IRP Inputs'!AX$14-1)*100,"")</f>
        <v>0</v>
      </c>
      <c r="AY40" s="43">
        <f ca="1">IF($EO40,OFFSET('Measure Summary'!$A$1,'IRP Inputs'!$EN40-1,'IRP Inputs'!AY$14-1)*100,"")</f>
        <v>0</v>
      </c>
      <c r="AZ40" s="43">
        <f ca="1">IF($EO40,OFFSET('Measure Summary'!$A$1,'IRP Inputs'!$EN40-1,'IRP Inputs'!AZ$14-1)*100,"")</f>
        <v>0</v>
      </c>
      <c r="BA40" s="43">
        <f ca="1">IF($EO40,OFFSET('Measure Summary'!$A$1,'IRP Inputs'!$EN40-1,'IRP Inputs'!BA$14-1)*100,"")</f>
        <v>0</v>
      </c>
      <c r="BB40" s="43">
        <f ca="1">IF($EO40,OFFSET('Measure Summary'!$A$1,'IRP Inputs'!$EN40-1,'IRP Inputs'!BB$14-1)*100,"")</f>
        <v>0</v>
      </c>
      <c r="BC40" s="43">
        <f ca="1">IF($EO40,OFFSET('Measure Summary'!$A$1,'IRP Inputs'!$EN40-1,'IRP Inputs'!BC$14-1)*100,"")</f>
        <v>0</v>
      </c>
      <c r="BD40" s="43">
        <f ca="1">IF($EO40,OFFSET('Measure Summary'!$A$1,'IRP Inputs'!$EN40-1,'IRP Inputs'!BD$14-1)*100,"")</f>
        <v>0</v>
      </c>
      <c r="BE40" s="43">
        <f ca="1">IF($EO40,OFFSET('Measure Summary'!$A$1,'IRP Inputs'!$EN40-1,'IRP Inputs'!BE$14-1)*100,"")</f>
        <v>0</v>
      </c>
      <c r="BF40" s="43">
        <f ca="1">IF($EO40,OFFSET('Measure Summary'!$A$1,'IRP Inputs'!$EN40-1,'IRP Inputs'!BF$14-1)*100,"")</f>
        <v>0</v>
      </c>
      <c r="BG40" s="43">
        <f ca="1">IF($EO40,OFFSET('Measure Summary'!$A$1,'IRP Inputs'!$EN40-1,'IRP Inputs'!BG$14-1)*100,"")</f>
        <v>0</v>
      </c>
      <c r="BH40" s="43">
        <f ca="1">IF($EO40,OFFSET('Measure Summary'!$A$1,'IRP Inputs'!$EN40-1,'IRP Inputs'!BH$14-1)*100,"")</f>
        <v>0</v>
      </c>
      <c r="BI40" s="43">
        <f ca="1">IF($EO40,OFFSET('Measure Summary'!$A$1,'IRP Inputs'!$EN40-1,'IRP Inputs'!BI$14-1)*100,"")</f>
        <v>0</v>
      </c>
      <c r="BJ40" s="44">
        <f ca="1">IF($EO40,OFFSET('Measure Summary'!$A$1,'IRP Inputs'!$EN40-1,'IRP Inputs'!BJ$14-1)*100,"")</f>
        <v>0</v>
      </c>
      <c r="BK40" s="42">
        <f ca="1">IF($EO40,OFFSET('Measure Summary'!$A$1,'IRP Inputs'!$EN40-1,'IRP Inputs'!BK$14-1)*100,"")</f>
        <v>0</v>
      </c>
      <c r="BL40" s="43">
        <f ca="1">IF($EO40,OFFSET('Measure Summary'!$A$1,'IRP Inputs'!$EN40-1,'IRP Inputs'!BL$14-1)*100,"")</f>
        <v>0</v>
      </c>
      <c r="BM40" s="43">
        <f ca="1">IF($EO40,OFFSET('Measure Summary'!$A$1,'IRP Inputs'!$EN40-1,'IRP Inputs'!BM$14-1)*100,"")</f>
        <v>0</v>
      </c>
      <c r="BN40" s="43">
        <f ca="1">IF($EO40,OFFSET('Measure Summary'!$A$1,'IRP Inputs'!$EN40-1,'IRP Inputs'!BN$14-1)*100,"")</f>
        <v>0</v>
      </c>
      <c r="BO40" s="43">
        <f ca="1">IF($EO40,OFFSET('Measure Summary'!$A$1,'IRP Inputs'!$EN40-1,'IRP Inputs'!BO$14-1)*100,"")</f>
        <v>0</v>
      </c>
      <c r="BP40" s="43">
        <f ca="1">IF($EO40,OFFSET('Measure Summary'!$A$1,'IRP Inputs'!$EN40-1,'IRP Inputs'!BP$14-1)*100,"")</f>
        <v>0</v>
      </c>
      <c r="BQ40" s="43">
        <f ca="1">IF($EO40,OFFSET('Measure Summary'!$A$1,'IRP Inputs'!$EN40-1,'IRP Inputs'!BQ$14-1)*100,"")</f>
        <v>0</v>
      </c>
      <c r="BR40" s="43">
        <f ca="1">IF($EO40,OFFSET('Measure Summary'!$A$1,'IRP Inputs'!$EN40-1,'IRP Inputs'!BR$14-1)*100,"")</f>
        <v>0</v>
      </c>
      <c r="BS40" s="43">
        <f ca="1">IF($EO40,OFFSET('Measure Summary'!$A$1,'IRP Inputs'!$EN40-1,'IRP Inputs'!BS$14-1)*100,"")</f>
        <v>0</v>
      </c>
      <c r="BT40" s="43">
        <f ca="1">IF($EO40,OFFSET('Measure Summary'!$A$1,'IRP Inputs'!$EN40-1,'IRP Inputs'!BT$14-1)*100,"")</f>
        <v>0</v>
      </c>
      <c r="BU40" s="43">
        <f ca="1">IF($EO40,OFFSET('Measure Summary'!$A$1,'IRP Inputs'!$EN40-1,'IRP Inputs'!BU$14-1)*100,"")</f>
        <v>0</v>
      </c>
      <c r="BV40" s="43">
        <f ca="1">IF($EO40,OFFSET('Measure Summary'!$A$1,'IRP Inputs'!$EN40-1,'IRP Inputs'!BV$14-1)*100,"")</f>
        <v>0</v>
      </c>
      <c r="BW40" s="43">
        <f ca="1">IF($EO40,OFFSET('Measure Summary'!$A$1,'IRP Inputs'!$EN40-1,'IRP Inputs'!BW$14-1)*100,"")</f>
        <v>0</v>
      </c>
      <c r="BX40" s="43">
        <f ca="1">IF($EO40,OFFSET('Measure Summary'!$A$1,'IRP Inputs'!$EN40-1,'IRP Inputs'!BX$14-1)*100,"")</f>
        <v>0</v>
      </c>
      <c r="BY40" s="43">
        <f ca="1">IF($EO40,OFFSET('Measure Summary'!$A$1,'IRP Inputs'!$EN40-1,'IRP Inputs'!BY$14-1)*100,"")</f>
        <v>0</v>
      </c>
      <c r="BZ40" s="43">
        <f ca="1">IF($EO40,OFFSET('Measure Summary'!$A$1,'IRP Inputs'!$EN40-1,'IRP Inputs'!BZ$14-1)*100,"")</f>
        <v>0</v>
      </c>
      <c r="CA40" s="43">
        <f ca="1">IF($EO40,OFFSET('Measure Summary'!$A$1,'IRP Inputs'!$EN40-1,'IRP Inputs'!CA$14-1)*100,"")</f>
        <v>0</v>
      </c>
      <c r="CB40" s="43">
        <f ca="1">IF($EO40,OFFSET('Measure Summary'!$A$1,'IRP Inputs'!$EN40-1,'IRP Inputs'!CB$14-1)*100,"")</f>
        <v>0</v>
      </c>
      <c r="CC40" s="43">
        <f ca="1">IF($EO40,OFFSET('Measure Summary'!$A$1,'IRP Inputs'!$EN40-1,'IRP Inputs'!CC$14-1)*100,"")</f>
        <v>0</v>
      </c>
      <c r="CD40" s="43">
        <f ca="1">IF($EO40,OFFSET('Measure Summary'!$A$1,'IRP Inputs'!$EN40-1,'IRP Inputs'!CD$14-1)*100,"")</f>
        <v>0</v>
      </c>
      <c r="CE40" s="43">
        <f ca="1">IF($EO40,OFFSET('Measure Summary'!$A$1,'IRP Inputs'!$EN40-1,'IRP Inputs'!CE$14-1)*100,"")</f>
        <v>0</v>
      </c>
      <c r="CF40" s="43">
        <f ca="1">IF($EO40,OFFSET('Measure Summary'!$A$1,'IRP Inputs'!$EN40-1,'IRP Inputs'!CF$14-1)*100,"")</f>
        <v>0</v>
      </c>
      <c r="CG40" s="43">
        <f ca="1">IF($EO40,OFFSET('Measure Summary'!$A$1,'IRP Inputs'!$EN40-1,'IRP Inputs'!CG$14-1)*100,"")</f>
        <v>0</v>
      </c>
      <c r="CH40" s="43">
        <f ca="1">IF($EO40,OFFSET('Measure Summary'!$A$1,'IRP Inputs'!$EN40-1,'IRP Inputs'!CH$14-1)*100,"")</f>
        <v>0</v>
      </c>
      <c r="CI40" s="44">
        <f ca="1">IF($EO40,OFFSET('Measure Summary'!$A$1,'IRP Inputs'!$EN40-1,'IRP Inputs'!CI$14-1)*100,"")</f>
        <v>0</v>
      </c>
      <c r="CJ40" s="45">
        <f ca="1">IF($EO40,OFFSET('Measure Summary'!$A$1,'IRP Inputs'!$EN40-1,IF($C40="WA",CJ$17,CJ$16)-1)/100,"")</f>
        <v>0</v>
      </c>
      <c r="CK40" s="46">
        <f ca="1">IF($EO40,OFFSET('Measure Summary'!$A$1,'IRP Inputs'!$EN40-1,IF($C40="WA",CK$17,CK$16)-1)/100,"")</f>
        <v>0</v>
      </c>
      <c r="CL40" s="46">
        <f ca="1">IF($EO40,OFFSET('Measure Summary'!$A$1,'IRP Inputs'!$EN40-1,IF($C40="WA",CL$17,CL$16)-1)/100,"")</f>
        <v>0</v>
      </c>
      <c r="CM40" s="46">
        <f ca="1">IF($EO40,OFFSET('Measure Summary'!$A$1,'IRP Inputs'!$EN40-1,IF($C40="WA",CM$17,CM$16)-1)/100,"")</f>
        <v>0</v>
      </c>
      <c r="CN40" s="46">
        <f ca="1">IF($EO40,OFFSET('Measure Summary'!$A$1,'IRP Inputs'!$EN40-1,IF($C40="WA",CN$17,CN$16)-1)/100,"")</f>
        <v>0</v>
      </c>
      <c r="CO40" s="46">
        <f ca="1">IF($EO40,OFFSET('Measure Summary'!$A$1,'IRP Inputs'!$EN40-1,IF($C40="WA",CO$17,CO$16)-1)/100,"")</f>
        <v>0</v>
      </c>
      <c r="CP40" s="46">
        <f ca="1">IF($EO40,OFFSET('Measure Summary'!$A$1,'IRP Inputs'!$EN40-1,IF($C40="WA",CP$17,CP$16)-1)/100,"")</f>
        <v>0</v>
      </c>
      <c r="CQ40" s="46">
        <f ca="1">IF($EO40,OFFSET('Measure Summary'!$A$1,'IRP Inputs'!$EN40-1,IF($C40="WA",CQ$17,CQ$16)-1)/100,"")</f>
        <v>0</v>
      </c>
      <c r="CR40" s="46">
        <f ca="1">IF($EO40,OFFSET('Measure Summary'!$A$1,'IRP Inputs'!$EN40-1,IF($C40="WA",CR$17,CR$16)-1)/100,"")</f>
        <v>0</v>
      </c>
      <c r="CS40" s="46">
        <f ca="1">IF($EO40,OFFSET('Measure Summary'!$A$1,'IRP Inputs'!$EN40-1,IF($C40="WA",CS$17,CS$16)-1)/100,"")</f>
        <v>0</v>
      </c>
      <c r="CT40" s="46">
        <f ca="1">IF($EO40,OFFSET('Measure Summary'!$A$1,'IRP Inputs'!$EN40-1,IF($C40="WA",CT$17,CT$16)-1)/100,"")</f>
        <v>0</v>
      </c>
      <c r="CU40" s="46">
        <f ca="1">IF($EO40,OFFSET('Measure Summary'!$A$1,'IRP Inputs'!$EN40-1,IF($C40="WA",CU$17,CU$16)-1)/100,"")</f>
        <v>0</v>
      </c>
      <c r="CV40" s="46">
        <f ca="1">IF($EO40,OFFSET('Measure Summary'!$A$1,'IRP Inputs'!$EN40-1,IF($C40="WA",CV$17,CV$16)-1)/100,"")</f>
        <v>0</v>
      </c>
      <c r="CW40" s="46">
        <f ca="1">IF($EO40,OFFSET('Measure Summary'!$A$1,'IRP Inputs'!$EN40-1,IF($C40="WA",CW$17,CW$16)-1)/100,"")</f>
        <v>0</v>
      </c>
      <c r="CX40" s="46">
        <f ca="1">IF($EO40,OFFSET('Measure Summary'!$A$1,'IRP Inputs'!$EN40-1,IF($C40="WA",CX$17,CX$16)-1)/100,"")</f>
        <v>0</v>
      </c>
      <c r="CY40" s="46">
        <f ca="1">IF($EO40,OFFSET('Measure Summary'!$A$1,'IRP Inputs'!$EN40-1,IF($C40="WA",CY$17,CY$16)-1)/100,"")</f>
        <v>0</v>
      </c>
      <c r="CZ40" s="46">
        <f ca="1">IF($EO40,OFFSET('Measure Summary'!$A$1,'IRP Inputs'!$EN40-1,IF($C40="WA",CZ$17,CZ$16)-1)/100,"")</f>
        <v>0</v>
      </c>
      <c r="DA40" s="46">
        <f ca="1">IF($EO40,OFFSET('Measure Summary'!$A$1,'IRP Inputs'!$EN40-1,IF($C40="WA",DA$17,DA$16)-1)/100,"")</f>
        <v>0</v>
      </c>
      <c r="DB40" s="46">
        <f ca="1">IF($EO40,OFFSET('Measure Summary'!$A$1,'IRP Inputs'!$EN40-1,IF($C40="WA",DB$17,DB$16)-1)/100,"")</f>
        <v>0</v>
      </c>
      <c r="DC40" s="46">
        <f ca="1">IF($EO40,OFFSET('Measure Summary'!$A$1,'IRP Inputs'!$EN40-1,IF($C40="WA",DC$17,DC$16)-1)/100,"")</f>
        <v>0</v>
      </c>
      <c r="DD40" s="46">
        <f ca="1">IF($EO40,OFFSET('Measure Summary'!$A$1,'IRP Inputs'!$EN40-1,IF($C40="WA",DD$17,DD$16)-1)/100,"")</f>
        <v>0</v>
      </c>
      <c r="DE40" s="46">
        <f ca="1">IF($EO40,OFFSET('Measure Summary'!$A$1,'IRP Inputs'!$EN40-1,IF($C40="WA",DE$17,DE$16)-1)/100,"")</f>
        <v>0</v>
      </c>
      <c r="DF40" s="46">
        <f ca="1">IF($EO40,OFFSET('Measure Summary'!$A$1,'IRP Inputs'!$EN40-1,IF($C40="WA",DF$17,DF$16)-1)/100,"")</f>
        <v>0</v>
      </c>
      <c r="DG40" s="46">
        <f ca="1">IF($EO40,OFFSET('Measure Summary'!$A$1,'IRP Inputs'!$EN40-1,IF($C40="WA",DG$17,DG$16)-1)/100,"")</f>
        <v>0</v>
      </c>
      <c r="DH40" s="47">
        <f ca="1">IF($EO40,OFFSET('Measure Summary'!$A$1,'IRP Inputs'!$EN40-1,IF($C40="WA",DH$17,DH$16)-1)/100,"")</f>
        <v>0</v>
      </c>
      <c r="DJ40" s="48">
        <f ca="1">IF($EO40,OFFSET('Measure Summary'!$A$1,'IRP Inputs'!$EN40-1,'IRP Inputs'!DJ$14-1),"")*K40</f>
        <v>199.62</v>
      </c>
      <c r="DK40" s="49">
        <f t="shared" ca="1" si="69"/>
        <v>61.882199999999997</v>
      </c>
      <c r="DL40" s="48">
        <f t="shared" ca="1" si="72"/>
        <v>6.8989117226758642E-3</v>
      </c>
      <c r="DM40" s="50">
        <f t="shared" ca="1" si="72"/>
        <v>1.0485863674345857E-2</v>
      </c>
      <c r="DN40" s="50">
        <f t="shared" ca="1" si="72"/>
        <v>1.3135395937336536E-2</v>
      </c>
      <c r="DO40" s="50">
        <f t="shared" ca="1" si="72"/>
        <v>1.5066430179143751E-2</v>
      </c>
      <c r="DP40" s="50">
        <f t="shared" ca="1" si="72"/>
        <v>1.6536821541335421E-2</v>
      </c>
      <c r="DQ40" s="50">
        <f t="shared" ca="1" si="72"/>
        <v>1.7514335180045418E-2</v>
      </c>
      <c r="DR40" s="50">
        <f t="shared" ca="1" si="72"/>
        <v>1.8198145654291394E-2</v>
      </c>
      <c r="DS40" s="50">
        <f t="shared" ca="1" si="72"/>
        <v>1.8728246452530146E-2</v>
      </c>
      <c r="DT40" s="50">
        <f t="shared" ca="1" si="72"/>
        <v>1.9182391203346191E-2</v>
      </c>
      <c r="DU40" s="50">
        <f t="shared" ca="1" si="72"/>
        <v>1.959028766128354E-2</v>
      </c>
      <c r="DV40" s="50">
        <f t="shared" ca="1" si="73"/>
        <v>1.9690733946942044E-2</v>
      </c>
      <c r="DW40" s="50">
        <f t="shared" ca="1" si="73"/>
        <v>1.9819780295767135E-2</v>
      </c>
      <c r="DX40" s="50">
        <f t="shared" ca="1" si="73"/>
        <v>1.99754196114298E-2</v>
      </c>
      <c r="DY40" s="50">
        <f t="shared" ca="1" si="73"/>
        <v>2.0151314041637145E-2</v>
      </c>
      <c r="DZ40" s="50">
        <f t="shared" ca="1" si="73"/>
        <v>2.0346620113935756E-2</v>
      </c>
      <c r="EA40" s="50">
        <f t="shared" ca="1" si="73"/>
        <v>2.0559195441917762E-2</v>
      </c>
      <c r="EB40" s="50">
        <f t="shared" ca="1" si="73"/>
        <v>2.0791742065810699E-2</v>
      </c>
      <c r="EC40" s="50">
        <f t="shared" ca="1" si="73"/>
        <v>2.1038285079367672E-2</v>
      </c>
      <c r="ED40" s="50">
        <f t="shared" ca="1" si="73"/>
        <v>2.129706451769026E-2</v>
      </c>
      <c r="EE40" s="50">
        <f t="shared" ca="1" si="73"/>
        <v>2.158829039207092E-2</v>
      </c>
      <c r="EF40" s="50">
        <f t="shared" ref="EF40:EJ55" ca="1" si="74">IF($EO40,SUM($DJ40:$DK40)*INDEX($M40:$AK40,1,MATCH(EF$23,$M$23:$AK$23,0))/1000000,"")</f>
        <v>1.4962382558759594E-2</v>
      </c>
      <c r="EG40" s="50">
        <f t="shared" ca="1" si="74"/>
        <v>1.1646025343043143E-2</v>
      </c>
      <c r="EH40" s="50">
        <f t="shared" ca="1" si="74"/>
        <v>9.2638186265335508E-3</v>
      </c>
      <c r="EI40" s="50">
        <f t="shared" ca="1" si="74"/>
        <v>7.5984132721007985E-3</v>
      </c>
      <c r="EJ40" s="49">
        <f t="shared" ca="1" si="74"/>
        <v>6.3926557139865788E-3</v>
      </c>
      <c r="EM40">
        <f t="shared" si="71"/>
        <v>17</v>
      </c>
      <c r="EN40">
        <f>MATCH(EM40,'Measure Summary'!$VY:$VY,0)</f>
        <v>21</v>
      </c>
      <c r="EO40" t="b">
        <f t="shared" si="70"/>
        <v>1</v>
      </c>
    </row>
    <row r="41" spans="1:145">
      <c r="A41" s="40" t="str">
        <f ca="1">IF($EO41,OFFSET('Measure Summary'!$A$1,'IRP Inputs'!$EN41-1,'IRP Inputs'!A$14-1),"")</f>
        <v>OR_Residential_LI - Single Family_Existing_Space Heating_Natural Gas_Furnace</v>
      </c>
      <c r="B41" t="str">
        <f ca="1">IF($EO41,OFFSET('Measure Summary'!$A$1,'IRP Inputs'!$EN41-1,'IRP Inputs'!B$14-1),"")</f>
        <v>Lost Opportunity</v>
      </c>
      <c r="C41" t="str">
        <f ca="1">IF($EO41,OFFSET('Measure Summary'!$A$1,'IRP Inputs'!$EN41-1,'IRP Inputs'!C$14-1),"")</f>
        <v>OR</v>
      </c>
      <c r="D41" t="str">
        <f ca="1">IF($EO41,OFFSET('Measure Summary'!$A$1,'IRP Inputs'!$EN41-1,'IRP Inputs'!D$14-1),"")</f>
        <v>Residential</v>
      </c>
      <c r="E41" t="str">
        <f ca="1">IF($EO41,OFFSET('Measure Summary'!$A$1,'IRP Inputs'!$EN41-1,'IRP Inputs'!E$14-1),"")</f>
        <v>LI - Multi-Family</v>
      </c>
      <c r="F41" t="str">
        <f ca="1">IF($EO41,OFFSET('Measure Summary'!$A$1,'IRP Inputs'!$EN41-1,'IRP Inputs'!F$14-1),"")</f>
        <v>Existing</v>
      </c>
      <c r="G41" t="str">
        <f ca="1">IF($EO41,OFFSET('Measure Summary'!$A$1,'IRP Inputs'!$EN41-1,'IRP Inputs'!G$14-1),"")</f>
        <v>Space Heating</v>
      </c>
      <c r="H41" t="str">
        <f ca="1">IF($EO41,OFFSET('Measure Summary'!$A$1,'IRP Inputs'!$EN41-1,'IRP Inputs'!H$14-1),"")</f>
        <v>Boiler</v>
      </c>
      <c r="I41" t="str">
        <f ca="1">IF($EO41,OFFSET('Measure Summary'!$A$1,'IRP Inputs'!$EN41-1,'IRP Inputs'!I$14-1),"")</f>
        <v>ORE18</v>
      </c>
      <c r="J41" s="1" t="str">
        <f ca="1">IF($EO41,OFFSET('Measure Summary'!$A$1,'IRP Inputs'!$EN41-1,'IRP Inputs'!J$14-1),"")</f>
        <v>AFUE 95%</v>
      </c>
      <c r="K41" s="41">
        <f ca="1">IF($EO41,OFFSET('Measure Summary'!$A$1,'IRP Inputs'!$EN41-1,'IRP Inputs'!K$14-1),"")</f>
        <v>1470.62</v>
      </c>
      <c r="L41" s="1">
        <f ca="1">IF($EO41,OFFSET('Measure Summary'!$A$1,'IRP Inputs'!$EN41-1,'IRP Inputs'!L$14-1),"")</f>
        <v>20</v>
      </c>
      <c r="M41" s="42">
        <f ca="1">IF($EO41,OFFSET('Measure Summary'!$A$1,'IRP Inputs'!$EN41-1,'IRP Inputs'!M$14-1),"")</f>
        <v>3.3112829648745765</v>
      </c>
      <c r="N41" s="43">
        <f ca="1">IF($EO41,OFFSET('Measure Summary'!$A$1,'IRP Inputs'!$EN41-1,'IRP Inputs'!N$14-1),"")</f>
        <v>5.0291006629007935</v>
      </c>
      <c r="O41" s="43">
        <f ca="1">IF($EO41,OFFSET('Measure Summary'!$A$1,'IRP Inputs'!$EN41-1,'IRP Inputs'!O$14-1),"")</f>
        <v>6.2816068528864539</v>
      </c>
      <c r="P41" s="43">
        <f ca="1">IF($EO41,OFFSET('Measure Summary'!$A$1,'IRP Inputs'!$EN41-1,'IRP Inputs'!P$14-1),"")</f>
        <v>7.1755637143661986</v>
      </c>
      <c r="Q41" s="43">
        <f ca="1">IF($EO41,OFFSET('Measure Summary'!$A$1,'IRP Inputs'!$EN41-1,'IRP Inputs'!Q$14-1),"")</f>
        <v>7.8345928953575088</v>
      </c>
      <c r="R41" s="43">
        <f ca="1">IF($EO41,OFFSET('Measure Summary'!$A$1,'IRP Inputs'!$EN41-1,'IRP Inputs'!R$14-1),"")</f>
        <v>8.2457388081814109</v>
      </c>
      <c r="S41" s="43">
        <f ca="1">IF($EO41,OFFSET('Measure Summary'!$A$1,'IRP Inputs'!$EN41-1,'IRP Inputs'!S$14-1),"")</f>
        <v>8.5069398540142451</v>
      </c>
      <c r="T41" s="43">
        <f ca="1">IF($EO41,OFFSET('Measure Summary'!$A$1,'IRP Inputs'!$EN41-1,'IRP Inputs'!T$14-1),"")</f>
        <v>8.6860129027111395</v>
      </c>
      <c r="U41" s="43">
        <f ca="1">IF($EO41,OFFSET('Measure Summary'!$A$1,'IRP Inputs'!$EN41-1,'IRP Inputs'!U$14-1),"")</f>
        <v>8.8209216609754364</v>
      </c>
      <c r="V41" s="43">
        <f ca="1">IF($EO41,OFFSET('Measure Summary'!$A$1,'IRP Inputs'!$EN41-1,'IRP Inputs'!V$14-1),"")</f>
        <v>8.9264513151126632</v>
      </c>
      <c r="W41" s="43">
        <f ca="1">IF($EO41,OFFSET('Measure Summary'!$A$1,'IRP Inputs'!$EN41-1,'IRP Inputs'!W$14-1),"")</f>
        <v>8.6918703502850843</v>
      </c>
      <c r="X41" s="43">
        <f ca="1">IF($EO41,OFFSET('Measure Summary'!$A$1,'IRP Inputs'!$EN41-1,'IRP Inputs'!X$14-1),"")</f>
        <v>8.4828334801303011</v>
      </c>
      <c r="Y41" s="43">
        <f ca="1">IF($EO41,OFFSET('Measure Summary'!$A$1,'IRP Inputs'!$EN41-1,'IRP Inputs'!Y$14-1),"")</f>
        <v>8.2967794013804017</v>
      </c>
      <c r="Z41" s="43">
        <f ca="1">IF($EO41,OFFSET('Measure Summary'!$A$1,'IRP Inputs'!$EN41-1,'IRP Inputs'!Z$14-1),"")</f>
        <v>8.1313651164496736</v>
      </c>
      <c r="AA41" s="43">
        <f ca="1">IF($EO41,OFFSET('Measure Summary'!$A$1,'IRP Inputs'!$EN41-1,'IRP Inputs'!AA$14-1),"")</f>
        <v>7.9844489964090286</v>
      </c>
      <c r="AB41" s="43">
        <f ca="1">IF($EO41,OFFSET('Measure Summary'!$A$1,'IRP Inputs'!$EN41-1,'IRP Inputs'!AB$14-1),"")</f>
        <v>7.854075085628212</v>
      </c>
      <c r="AC41" s="43">
        <f ca="1">IF($EO41,OFFSET('Measure Summary'!$A$1,'IRP Inputs'!$EN41-1,'IRP Inputs'!AC$14-1),"")</f>
        <v>7.7384585603776967</v>
      </c>
      <c r="AD41" s="43">
        <f ca="1">IF($EO41,OFFSET('Measure Summary'!$A$1,'IRP Inputs'!$EN41-1,'IRP Inputs'!AD$14-1),"")</f>
        <v>7.6359722597183124</v>
      </c>
      <c r="AE41" s="43">
        <f ca="1">IF($EO41,OFFSET('Measure Summary'!$A$1,'IRP Inputs'!$EN41-1,'IRP Inputs'!AE$14-1),"")</f>
        <v>7.5451342126345011</v>
      </c>
      <c r="AF41" s="43">
        <f ca="1">IF($EO41,OFFSET('Measure Summary'!$A$1,'IRP Inputs'!$EN41-1,'IRP Inputs'!AF$14-1),"")</f>
        <v>7.4645960906157836</v>
      </c>
      <c r="AG41" s="43">
        <f ca="1">IF($EO41,OFFSET('Measure Summary'!$A$1,'IRP Inputs'!$EN41-1,'IRP Inputs'!AG$14-1),"")</f>
        <v>4.0818495549088665</v>
      </c>
      <c r="AH41" s="43">
        <f ca="1">IF($EO41,OFFSET('Measure Summary'!$A$1,'IRP Inputs'!$EN41-1,'IRP Inputs'!AH$14-1),"")</f>
        <v>2.287052336116278</v>
      </c>
      <c r="AI41" s="43">
        <f ca="1">IF($EO41,OFFSET('Measure Summary'!$A$1,'IRP Inputs'!$EN41-1,'IRP Inputs'!AI$14-1),"")</f>
        <v>0.95343979479816809</v>
      </c>
      <c r="AJ41" s="43">
        <f ca="1">IF($EO41,OFFSET('Measure Summary'!$A$1,'IRP Inputs'!$EN41-1,'IRP Inputs'!AJ$14-1),"")</f>
        <v>0</v>
      </c>
      <c r="AK41" s="44">
        <f ca="1">IF($EO41,OFFSET('Measure Summary'!$A$1,'IRP Inputs'!$EN41-1,'IRP Inputs'!AK$14-1),"")</f>
        <v>0</v>
      </c>
      <c r="AL41" s="42">
        <f ca="1">IF($EO41,OFFSET('Measure Summary'!$A$1,'IRP Inputs'!$EN41-1,'IRP Inputs'!AL$14-1)*100,"")</f>
        <v>0</v>
      </c>
      <c r="AM41" s="43">
        <f ca="1">IF($EO41,OFFSET('Measure Summary'!$A$1,'IRP Inputs'!$EN41-1,'IRP Inputs'!AM$14-1)*100,"")</f>
        <v>0</v>
      </c>
      <c r="AN41" s="43">
        <f ca="1">IF($EO41,OFFSET('Measure Summary'!$A$1,'IRP Inputs'!$EN41-1,'IRP Inputs'!AN$14-1)*100,"")</f>
        <v>0</v>
      </c>
      <c r="AO41" s="43">
        <f ca="1">IF($EO41,OFFSET('Measure Summary'!$A$1,'IRP Inputs'!$EN41-1,'IRP Inputs'!AO$14-1)*100,"")</f>
        <v>0</v>
      </c>
      <c r="AP41" s="43">
        <f ca="1">IF($EO41,OFFSET('Measure Summary'!$A$1,'IRP Inputs'!$EN41-1,'IRP Inputs'!AP$14-1)*100,"")</f>
        <v>0</v>
      </c>
      <c r="AQ41" s="43">
        <f ca="1">IF($EO41,OFFSET('Measure Summary'!$A$1,'IRP Inputs'!$EN41-1,'IRP Inputs'!AQ$14-1)*100,"")</f>
        <v>0</v>
      </c>
      <c r="AR41" s="43">
        <f ca="1">IF($EO41,OFFSET('Measure Summary'!$A$1,'IRP Inputs'!$EN41-1,'IRP Inputs'!AR$14-1)*100,"")</f>
        <v>0</v>
      </c>
      <c r="AS41" s="43">
        <f ca="1">IF($EO41,OFFSET('Measure Summary'!$A$1,'IRP Inputs'!$EN41-1,'IRP Inputs'!AS$14-1)*100,"")</f>
        <v>0</v>
      </c>
      <c r="AT41" s="43">
        <f ca="1">IF($EO41,OFFSET('Measure Summary'!$A$1,'IRP Inputs'!$EN41-1,'IRP Inputs'!AT$14-1)*100,"")</f>
        <v>0</v>
      </c>
      <c r="AU41" s="43">
        <f ca="1">IF($EO41,OFFSET('Measure Summary'!$A$1,'IRP Inputs'!$EN41-1,'IRP Inputs'!AU$14-1)*100,"")</f>
        <v>0</v>
      </c>
      <c r="AV41" s="43">
        <f ca="1">IF($EO41,OFFSET('Measure Summary'!$A$1,'IRP Inputs'!$EN41-1,'IRP Inputs'!AV$14-1)*100,"")</f>
        <v>0</v>
      </c>
      <c r="AW41" s="43">
        <f ca="1">IF($EO41,OFFSET('Measure Summary'!$A$1,'IRP Inputs'!$EN41-1,'IRP Inputs'!AW$14-1)*100,"")</f>
        <v>0</v>
      </c>
      <c r="AX41" s="43">
        <f ca="1">IF($EO41,OFFSET('Measure Summary'!$A$1,'IRP Inputs'!$EN41-1,'IRP Inputs'!AX$14-1)*100,"")</f>
        <v>0</v>
      </c>
      <c r="AY41" s="43">
        <f ca="1">IF($EO41,OFFSET('Measure Summary'!$A$1,'IRP Inputs'!$EN41-1,'IRP Inputs'!AY$14-1)*100,"")</f>
        <v>0</v>
      </c>
      <c r="AZ41" s="43">
        <f ca="1">IF($EO41,OFFSET('Measure Summary'!$A$1,'IRP Inputs'!$EN41-1,'IRP Inputs'!AZ$14-1)*100,"")</f>
        <v>0</v>
      </c>
      <c r="BA41" s="43">
        <f ca="1">IF($EO41,OFFSET('Measure Summary'!$A$1,'IRP Inputs'!$EN41-1,'IRP Inputs'!BA$14-1)*100,"")</f>
        <v>0</v>
      </c>
      <c r="BB41" s="43">
        <f ca="1">IF($EO41,OFFSET('Measure Summary'!$A$1,'IRP Inputs'!$EN41-1,'IRP Inputs'!BB$14-1)*100,"")</f>
        <v>0</v>
      </c>
      <c r="BC41" s="43">
        <f ca="1">IF($EO41,OFFSET('Measure Summary'!$A$1,'IRP Inputs'!$EN41-1,'IRP Inputs'!BC$14-1)*100,"")</f>
        <v>0</v>
      </c>
      <c r="BD41" s="43">
        <f ca="1">IF($EO41,OFFSET('Measure Summary'!$A$1,'IRP Inputs'!$EN41-1,'IRP Inputs'!BD$14-1)*100,"")</f>
        <v>0</v>
      </c>
      <c r="BE41" s="43">
        <f ca="1">IF($EO41,OFFSET('Measure Summary'!$A$1,'IRP Inputs'!$EN41-1,'IRP Inputs'!BE$14-1)*100,"")</f>
        <v>0</v>
      </c>
      <c r="BF41" s="43">
        <f ca="1">IF($EO41,OFFSET('Measure Summary'!$A$1,'IRP Inputs'!$EN41-1,'IRP Inputs'!BF$14-1)*100,"")</f>
        <v>0</v>
      </c>
      <c r="BG41" s="43">
        <f ca="1">IF($EO41,OFFSET('Measure Summary'!$A$1,'IRP Inputs'!$EN41-1,'IRP Inputs'!BG$14-1)*100,"")</f>
        <v>0</v>
      </c>
      <c r="BH41" s="43">
        <f ca="1">IF($EO41,OFFSET('Measure Summary'!$A$1,'IRP Inputs'!$EN41-1,'IRP Inputs'!BH$14-1)*100,"")</f>
        <v>0</v>
      </c>
      <c r="BI41" s="43">
        <f ca="1">IF($EO41,OFFSET('Measure Summary'!$A$1,'IRP Inputs'!$EN41-1,'IRP Inputs'!BI$14-1)*100,"")</f>
        <v>0</v>
      </c>
      <c r="BJ41" s="44">
        <f ca="1">IF($EO41,OFFSET('Measure Summary'!$A$1,'IRP Inputs'!$EN41-1,'IRP Inputs'!BJ$14-1)*100,"")</f>
        <v>0</v>
      </c>
      <c r="BK41" s="42">
        <f ca="1">IF($EO41,OFFSET('Measure Summary'!$A$1,'IRP Inputs'!$EN41-1,'IRP Inputs'!BK$14-1)*100,"")</f>
        <v>0</v>
      </c>
      <c r="BL41" s="43">
        <f ca="1">IF($EO41,OFFSET('Measure Summary'!$A$1,'IRP Inputs'!$EN41-1,'IRP Inputs'!BL$14-1)*100,"")</f>
        <v>0</v>
      </c>
      <c r="BM41" s="43">
        <f ca="1">IF($EO41,OFFSET('Measure Summary'!$A$1,'IRP Inputs'!$EN41-1,'IRP Inputs'!BM$14-1)*100,"")</f>
        <v>0</v>
      </c>
      <c r="BN41" s="43">
        <f ca="1">IF($EO41,OFFSET('Measure Summary'!$A$1,'IRP Inputs'!$EN41-1,'IRP Inputs'!BN$14-1)*100,"")</f>
        <v>0</v>
      </c>
      <c r="BO41" s="43">
        <f ca="1">IF($EO41,OFFSET('Measure Summary'!$A$1,'IRP Inputs'!$EN41-1,'IRP Inputs'!BO$14-1)*100,"")</f>
        <v>0</v>
      </c>
      <c r="BP41" s="43">
        <f ca="1">IF($EO41,OFFSET('Measure Summary'!$A$1,'IRP Inputs'!$EN41-1,'IRP Inputs'!BP$14-1)*100,"")</f>
        <v>0</v>
      </c>
      <c r="BQ41" s="43">
        <f ca="1">IF($EO41,OFFSET('Measure Summary'!$A$1,'IRP Inputs'!$EN41-1,'IRP Inputs'!BQ$14-1)*100,"")</f>
        <v>0</v>
      </c>
      <c r="BR41" s="43">
        <f ca="1">IF($EO41,OFFSET('Measure Summary'!$A$1,'IRP Inputs'!$EN41-1,'IRP Inputs'!BR$14-1)*100,"")</f>
        <v>0</v>
      </c>
      <c r="BS41" s="43">
        <f ca="1">IF($EO41,OFFSET('Measure Summary'!$A$1,'IRP Inputs'!$EN41-1,'IRP Inputs'!BS$14-1)*100,"")</f>
        <v>0</v>
      </c>
      <c r="BT41" s="43">
        <f ca="1">IF($EO41,OFFSET('Measure Summary'!$A$1,'IRP Inputs'!$EN41-1,'IRP Inputs'!BT$14-1)*100,"")</f>
        <v>0</v>
      </c>
      <c r="BU41" s="43">
        <f ca="1">IF($EO41,OFFSET('Measure Summary'!$A$1,'IRP Inputs'!$EN41-1,'IRP Inputs'!BU$14-1)*100,"")</f>
        <v>0</v>
      </c>
      <c r="BV41" s="43">
        <f ca="1">IF($EO41,OFFSET('Measure Summary'!$A$1,'IRP Inputs'!$EN41-1,'IRP Inputs'!BV$14-1)*100,"")</f>
        <v>0</v>
      </c>
      <c r="BW41" s="43">
        <f ca="1">IF($EO41,OFFSET('Measure Summary'!$A$1,'IRP Inputs'!$EN41-1,'IRP Inputs'!BW$14-1)*100,"")</f>
        <v>0</v>
      </c>
      <c r="BX41" s="43">
        <f ca="1">IF($EO41,OFFSET('Measure Summary'!$A$1,'IRP Inputs'!$EN41-1,'IRP Inputs'!BX$14-1)*100,"")</f>
        <v>0</v>
      </c>
      <c r="BY41" s="43">
        <f ca="1">IF($EO41,OFFSET('Measure Summary'!$A$1,'IRP Inputs'!$EN41-1,'IRP Inputs'!BY$14-1)*100,"")</f>
        <v>0</v>
      </c>
      <c r="BZ41" s="43">
        <f ca="1">IF($EO41,OFFSET('Measure Summary'!$A$1,'IRP Inputs'!$EN41-1,'IRP Inputs'!BZ$14-1)*100,"")</f>
        <v>0</v>
      </c>
      <c r="CA41" s="43">
        <f ca="1">IF($EO41,OFFSET('Measure Summary'!$A$1,'IRP Inputs'!$EN41-1,'IRP Inputs'!CA$14-1)*100,"")</f>
        <v>0</v>
      </c>
      <c r="CB41" s="43">
        <f ca="1">IF($EO41,OFFSET('Measure Summary'!$A$1,'IRP Inputs'!$EN41-1,'IRP Inputs'!CB$14-1)*100,"")</f>
        <v>0</v>
      </c>
      <c r="CC41" s="43">
        <f ca="1">IF($EO41,OFFSET('Measure Summary'!$A$1,'IRP Inputs'!$EN41-1,'IRP Inputs'!CC$14-1)*100,"")</f>
        <v>0</v>
      </c>
      <c r="CD41" s="43">
        <f ca="1">IF($EO41,OFFSET('Measure Summary'!$A$1,'IRP Inputs'!$EN41-1,'IRP Inputs'!CD$14-1)*100,"")</f>
        <v>0</v>
      </c>
      <c r="CE41" s="43">
        <f ca="1">IF($EO41,OFFSET('Measure Summary'!$A$1,'IRP Inputs'!$EN41-1,'IRP Inputs'!CE$14-1)*100,"")</f>
        <v>0</v>
      </c>
      <c r="CF41" s="43">
        <f ca="1">IF($EO41,OFFSET('Measure Summary'!$A$1,'IRP Inputs'!$EN41-1,'IRP Inputs'!CF$14-1)*100,"")</f>
        <v>0</v>
      </c>
      <c r="CG41" s="43">
        <f ca="1">IF($EO41,OFFSET('Measure Summary'!$A$1,'IRP Inputs'!$EN41-1,'IRP Inputs'!CG$14-1)*100,"")</f>
        <v>0</v>
      </c>
      <c r="CH41" s="43">
        <f ca="1">IF($EO41,OFFSET('Measure Summary'!$A$1,'IRP Inputs'!$EN41-1,'IRP Inputs'!CH$14-1)*100,"")</f>
        <v>0</v>
      </c>
      <c r="CI41" s="44">
        <f ca="1">IF($EO41,OFFSET('Measure Summary'!$A$1,'IRP Inputs'!$EN41-1,'IRP Inputs'!CI$14-1)*100,"")</f>
        <v>0</v>
      </c>
      <c r="CJ41" s="45">
        <f ca="1">IF($EO41,OFFSET('Measure Summary'!$A$1,'IRP Inputs'!$EN41-1,IF($C41="WA",CJ$17,CJ$16)-1)/100,"")</f>
        <v>0</v>
      </c>
      <c r="CK41" s="46">
        <f ca="1">IF($EO41,OFFSET('Measure Summary'!$A$1,'IRP Inputs'!$EN41-1,IF($C41="WA",CK$17,CK$16)-1)/100,"")</f>
        <v>0</v>
      </c>
      <c r="CL41" s="46">
        <f ca="1">IF($EO41,OFFSET('Measure Summary'!$A$1,'IRP Inputs'!$EN41-1,IF($C41="WA",CL$17,CL$16)-1)/100,"")</f>
        <v>0</v>
      </c>
      <c r="CM41" s="46">
        <f ca="1">IF($EO41,OFFSET('Measure Summary'!$A$1,'IRP Inputs'!$EN41-1,IF($C41="WA",CM$17,CM$16)-1)/100,"")</f>
        <v>0</v>
      </c>
      <c r="CN41" s="46">
        <f ca="1">IF($EO41,OFFSET('Measure Summary'!$A$1,'IRP Inputs'!$EN41-1,IF($C41="WA",CN$17,CN$16)-1)/100,"")</f>
        <v>0</v>
      </c>
      <c r="CO41" s="46">
        <f ca="1">IF($EO41,OFFSET('Measure Summary'!$A$1,'IRP Inputs'!$EN41-1,IF($C41="WA",CO$17,CO$16)-1)/100,"")</f>
        <v>0</v>
      </c>
      <c r="CP41" s="46">
        <f ca="1">IF($EO41,OFFSET('Measure Summary'!$A$1,'IRP Inputs'!$EN41-1,IF($C41="WA",CP$17,CP$16)-1)/100,"")</f>
        <v>0</v>
      </c>
      <c r="CQ41" s="46">
        <f ca="1">IF($EO41,OFFSET('Measure Summary'!$A$1,'IRP Inputs'!$EN41-1,IF($C41="WA",CQ$17,CQ$16)-1)/100,"")</f>
        <v>0</v>
      </c>
      <c r="CR41" s="46">
        <f ca="1">IF($EO41,OFFSET('Measure Summary'!$A$1,'IRP Inputs'!$EN41-1,IF($C41="WA",CR$17,CR$16)-1)/100,"")</f>
        <v>0</v>
      </c>
      <c r="CS41" s="46">
        <f ca="1">IF($EO41,OFFSET('Measure Summary'!$A$1,'IRP Inputs'!$EN41-1,IF($C41="WA",CS$17,CS$16)-1)/100,"")</f>
        <v>0</v>
      </c>
      <c r="CT41" s="46">
        <f ca="1">IF($EO41,OFFSET('Measure Summary'!$A$1,'IRP Inputs'!$EN41-1,IF($C41="WA",CT$17,CT$16)-1)/100,"")</f>
        <v>0</v>
      </c>
      <c r="CU41" s="46">
        <f ca="1">IF($EO41,OFFSET('Measure Summary'!$A$1,'IRP Inputs'!$EN41-1,IF($C41="WA",CU$17,CU$16)-1)/100,"")</f>
        <v>0</v>
      </c>
      <c r="CV41" s="46">
        <f ca="1">IF($EO41,OFFSET('Measure Summary'!$A$1,'IRP Inputs'!$EN41-1,IF($C41="WA",CV$17,CV$16)-1)/100,"")</f>
        <v>0</v>
      </c>
      <c r="CW41" s="46">
        <f ca="1">IF($EO41,OFFSET('Measure Summary'!$A$1,'IRP Inputs'!$EN41-1,IF($C41="WA",CW$17,CW$16)-1)/100,"")</f>
        <v>0</v>
      </c>
      <c r="CX41" s="46">
        <f ca="1">IF($EO41,OFFSET('Measure Summary'!$A$1,'IRP Inputs'!$EN41-1,IF($C41="WA",CX$17,CX$16)-1)/100,"")</f>
        <v>0</v>
      </c>
      <c r="CY41" s="46">
        <f ca="1">IF($EO41,OFFSET('Measure Summary'!$A$1,'IRP Inputs'!$EN41-1,IF($C41="WA",CY$17,CY$16)-1)/100,"")</f>
        <v>0</v>
      </c>
      <c r="CZ41" s="46">
        <f ca="1">IF($EO41,OFFSET('Measure Summary'!$A$1,'IRP Inputs'!$EN41-1,IF($C41="WA",CZ$17,CZ$16)-1)/100,"")</f>
        <v>0</v>
      </c>
      <c r="DA41" s="46">
        <f ca="1">IF($EO41,OFFSET('Measure Summary'!$A$1,'IRP Inputs'!$EN41-1,IF($C41="WA",DA$17,DA$16)-1)/100,"")</f>
        <v>0</v>
      </c>
      <c r="DB41" s="46">
        <f ca="1">IF($EO41,OFFSET('Measure Summary'!$A$1,'IRP Inputs'!$EN41-1,IF($C41="WA",DB$17,DB$16)-1)/100,"")</f>
        <v>0</v>
      </c>
      <c r="DC41" s="46">
        <f ca="1">IF($EO41,OFFSET('Measure Summary'!$A$1,'IRP Inputs'!$EN41-1,IF($C41="WA",DC$17,DC$16)-1)/100,"")</f>
        <v>0</v>
      </c>
      <c r="DD41" s="46">
        <f ca="1">IF($EO41,OFFSET('Measure Summary'!$A$1,'IRP Inputs'!$EN41-1,IF($C41="WA",DD$17,DD$16)-1)/100,"")</f>
        <v>0</v>
      </c>
      <c r="DE41" s="46">
        <f ca="1">IF($EO41,OFFSET('Measure Summary'!$A$1,'IRP Inputs'!$EN41-1,IF($C41="WA",DE$17,DE$16)-1)/100,"")</f>
        <v>0</v>
      </c>
      <c r="DF41" s="46">
        <f ca="1">IF($EO41,OFFSET('Measure Summary'!$A$1,'IRP Inputs'!$EN41-1,IF($C41="WA",DF$17,DF$16)-1)/100,"")</f>
        <v>0</v>
      </c>
      <c r="DG41" s="46">
        <f ca="1">IF($EO41,OFFSET('Measure Summary'!$A$1,'IRP Inputs'!$EN41-1,IF($C41="WA",DG$17,DG$16)-1)/100,"")</f>
        <v>0</v>
      </c>
      <c r="DH41" s="47">
        <f ca="1">IF($EO41,OFFSET('Measure Summary'!$A$1,'IRP Inputs'!$EN41-1,IF($C41="WA",DH$17,DH$16)-1)/100,"")</f>
        <v>0</v>
      </c>
      <c r="DJ41" s="48">
        <f ca="1">IF($EO41,OFFSET('Measure Summary'!$A$1,'IRP Inputs'!$EN41-1,'IRP Inputs'!DJ$14-1),"")*K41</f>
        <v>514.71699999999998</v>
      </c>
      <c r="DK41" s="49">
        <f t="shared" ca="1" si="69"/>
        <v>159.56226999999998</v>
      </c>
      <c r="DL41" s="48">
        <f t="shared" ca="1" si="72"/>
        <v>2.2327294603190651E-3</v>
      </c>
      <c r="DM41" s="50">
        <f t="shared" ca="1" si="72"/>
        <v>3.3910183237372631E-3</v>
      </c>
      <c r="DN41" s="50">
        <f t="shared" ca="1" si="72"/>
        <v>4.235557283191276E-3</v>
      </c>
      <c r="DO41" s="50">
        <f t="shared" ca="1" si="72"/>
        <v>4.8383338631613291E-3</v>
      </c>
      <c r="DP41" s="50">
        <f t="shared" ca="1" si="72"/>
        <v>5.2827035782288473E-3</v>
      </c>
      <c r="DQ41" s="50">
        <f t="shared" ca="1" si="72"/>
        <v>5.5599307441912315E-3</v>
      </c>
      <c r="DR41" s="50">
        <f t="shared" ca="1" si="72"/>
        <v>5.7360531946986319E-3</v>
      </c>
      <c r="DS41" s="50">
        <f t="shared" ca="1" si="72"/>
        <v>5.8567984392506479E-3</v>
      </c>
      <c r="DT41" s="50">
        <f t="shared" ca="1" si="72"/>
        <v>5.9477646182897054E-3</v>
      </c>
      <c r="DU41" s="50">
        <f t="shared" ca="1" si="72"/>
        <v>6.0189210764447065E-3</v>
      </c>
      <c r="DV41" s="50">
        <f t="shared" ca="1" si="73"/>
        <v>5.8607479947248714E-3</v>
      </c>
      <c r="DW41" s="50">
        <f t="shared" ca="1" si="73"/>
        <v>5.7197987665138193E-3</v>
      </c>
      <c r="DX41" s="50">
        <f t="shared" ca="1" si="73"/>
        <v>5.5943463581138138E-3</v>
      </c>
      <c r="DY41" s="50">
        <f t="shared" ca="1" si="73"/>
        <v>5.4828109348231506E-3</v>
      </c>
      <c r="DZ41" s="50">
        <f t="shared" ca="1" si="73"/>
        <v>5.3837484406509123E-3</v>
      </c>
      <c r="EA41" s="50">
        <f t="shared" ca="1" si="73"/>
        <v>5.2958400152625781E-3</v>
      </c>
      <c r="EB41" s="50">
        <f t="shared" ca="1" si="73"/>
        <v>5.2178821890167242E-3</v>
      </c>
      <c r="EC41" s="50">
        <f t="shared" ca="1" si="73"/>
        <v>5.1487778010231144E-3</v>
      </c>
      <c r="ED41" s="50">
        <f t="shared" ca="1" si="73"/>
        <v>5.0875275889472162E-3</v>
      </c>
      <c r="EE41" s="50">
        <f t="shared" ca="1" si="73"/>
        <v>5.033222402825264E-3</v>
      </c>
      <c r="EF41" s="50">
        <f t="shared" ca="1" si="74"/>
        <v>2.7523065381337758E-3</v>
      </c>
      <c r="EG41" s="50">
        <f t="shared" ca="1" si="74"/>
        <v>1.5421119796482786E-3</v>
      </c>
      <c r="EH41" s="50">
        <f t="shared" ca="1" si="74"/>
        <v>6.4288468882545862E-4</v>
      </c>
      <c r="EI41" s="50">
        <f t="shared" ca="1" si="74"/>
        <v>0</v>
      </c>
      <c r="EJ41" s="49">
        <f t="shared" ca="1" si="74"/>
        <v>0</v>
      </c>
      <c r="EM41">
        <f t="shared" si="71"/>
        <v>18</v>
      </c>
      <c r="EN41">
        <f>MATCH(EM41,'Measure Summary'!$VY:$VY,0)</f>
        <v>22</v>
      </c>
      <c r="EO41" t="b">
        <f t="shared" si="70"/>
        <v>1</v>
      </c>
    </row>
    <row r="42" spans="1:145">
      <c r="A42" s="40" t="str">
        <f ca="1">IF($EO42,OFFSET('Measure Summary'!$A$1,'IRP Inputs'!$EN42-1,'IRP Inputs'!A$14-1),"")</f>
        <v>OR_Residential_LI - Single Family_Existing_Space Heating_Natural Gas_Furnace</v>
      </c>
      <c r="B42" t="str">
        <f ca="1">IF($EO42,OFFSET('Measure Summary'!$A$1,'IRP Inputs'!$EN42-1,'IRP Inputs'!B$14-1),"")</f>
        <v>Lost Opportunity</v>
      </c>
      <c r="C42" t="str">
        <f ca="1">IF($EO42,OFFSET('Measure Summary'!$A$1,'IRP Inputs'!$EN42-1,'IRP Inputs'!C$14-1),"")</f>
        <v>OR</v>
      </c>
      <c r="D42" t="str">
        <f ca="1">IF($EO42,OFFSET('Measure Summary'!$A$1,'IRP Inputs'!$EN42-1,'IRP Inputs'!D$14-1),"")</f>
        <v>Residential</v>
      </c>
      <c r="E42" t="str">
        <f ca="1">IF($EO42,OFFSET('Measure Summary'!$A$1,'IRP Inputs'!$EN42-1,'IRP Inputs'!E$14-1),"")</f>
        <v>LI - Multi-Family</v>
      </c>
      <c r="F42" t="str">
        <f ca="1">IF($EO42,OFFSET('Measure Summary'!$A$1,'IRP Inputs'!$EN42-1,'IRP Inputs'!F$14-1),"")</f>
        <v>Existing</v>
      </c>
      <c r="G42" t="str">
        <f ca="1">IF($EO42,OFFSET('Measure Summary'!$A$1,'IRP Inputs'!$EN42-1,'IRP Inputs'!G$14-1),"")</f>
        <v>Secondary Heating</v>
      </c>
      <c r="H42" t="str">
        <f ca="1">IF($EO42,OFFSET('Measure Summary'!$A$1,'IRP Inputs'!$EN42-1,'IRP Inputs'!H$14-1),"")</f>
        <v>Fireplace</v>
      </c>
      <c r="I42" t="str">
        <f ca="1">IF($EO42,OFFSET('Measure Summary'!$A$1,'IRP Inputs'!$EN42-1,'IRP Inputs'!I$14-1),"")</f>
        <v>ORE19</v>
      </c>
      <c r="J42" s="1" t="str">
        <f ca="1">IF($EO42,OFFSET('Measure Summary'!$A$1,'IRP Inputs'!$EN42-1,'IRP Inputs'!J$14-1),"")</f>
        <v>Tier 1 (70% FE Rating)</v>
      </c>
      <c r="K42" s="41">
        <f ca="1">IF($EO42,OFFSET('Measure Summary'!$A$1,'IRP Inputs'!$EN42-1,'IRP Inputs'!K$14-1),"")</f>
        <v>787.26</v>
      </c>
      <c r="L42" s="1">
        <f ca="1">IF($EO42,OFFSET('Measure Summary'!$A$1,'IRP Inputs'!$EN42-1,'IRP Inputs'!L$14-1),"")</f>
        <v>20</v>
      </c>
      <c r="M42" s="42">
        <f ca="1">IF($EO42,OFFSET('Measure Summary'!$A$1,'IRP Inputs'!$EN42-1,'IRP Inputs'!M$14-1),"")</f>
        <v>0</v>
      </c>
      <c r="N42" s="43">
        <f ca="1">IF($EO42,OFFSET('Measure Summary'!$A$1,'IRP Inputs'!$EN42-1,'IRP Inputs'!N$14-1),"")</f>
        <v>0</v>
      </c>
      <c r="O42" s="43">
        <f ca="1">IF($EO42,OFFSET('Measure Summary'!$A$1,'IRP Inputs'!$EN42-1,'IRP Inputs'!O$14-1),"")</f>
        <v>0</v>
      </c>
      <c r="P42" s="43">
        <f ca="1">IF($EO42,OFFSET('Measure Summary'!$A$1,'IRP Inputs'!$EN42-1,'IRP Inputs'!P$14-1),"")</f>
        <v>0</v>
      </c>
      <c r="Q42" s="43">
        <f ca="1">IF($EO42,OFFSET('Measure Summary'!$A$1,'IRP Inputs'!$EN42-1,'IRP Inputs'!Q$14-1),"")</f>
        <v>0</v>
      </c>
      <c r="R42" s="43">
        <f ca="1">IF($EO42,OFFSET('Measure Summary'!$A$1,'IRP Inputs'!$EN42-1,'IRP Inputs'!R$14-1),"")</f>
        <v>0</v>
      </c>
      <c r="S42" s="43">
        <f ca="1">IF($EO42,OFFSET('Measure Summary'!$A$1,'IRP Inputs'!$EN42-1,'IRP Inputs'!S$14-1),"")</f>
        <v>0</v>
      </c>
      <c r="T42" s="43">
        <f ca="1">IF($EO42,OFFSET('Measure Summary'!$A$1,'IRP Inputs'!$EN42-1,'IRP Inputs'!T$14-1),"")</f>
        <v>0</v>
      </c>
      <c r="U42" s="43">
        <f ca="1">IF($EO42,OFFSET('Measure Summary'!$A$1,'IRP Inputs'!$EN42-1,'IRP Inputs'!U$14-1),"")</f>
        <v>0</v>
      </c>
      <c r="V42" s="43">
        <f ca="1">IF($EO42,OFFSET('Measure Summary'!$A$1,'IRP Inputs'!$EN42-1,'IRP Inputs'!V$14-1),"")</f>
        <v>0</v>
      </c>
      <c r="W42" s="43">
        <f ca="1">IF($EO42,OFFSET('Measure Summary'!$A$1,'IRP Inputs'!$EN42-1,'IRP Inputs'!W$14-1),"")</f>
        <v>0</v>
      </c>
      <c r="X42" s="43">
        <f ca="1">IF($EO42,OFFSET('Measure Summary'!$A$1,'IRP Inputs'!$EN42-1,'IRP Inputs'!X$14-1),"")</f>
        <v>0</v>
      </c>
      <c r="Y42" s="43">
        <f ca="1">IF($EO42,OFFSET('Measure Summary'!$A$1,'IRP Inputs'!$EN42-1,'IRP Inputs'!Y$14-1),"")</f>
        <v>0</v>
      </c>
      <c r="Z42" s="43">
        <f ca="1">IF($EO42,OFFSET('Measure Summary'!$A$1,'IRP Inputs'!$EN42-1,'IRP Inputs'!Z$14-1),"")</f>
        <v>0</v>
      </c>
      <c r="AA42" s="43">
        <f ca="1">IF($EO42,OFFSET('Measure Summary'!$A$1,'IRP Inputs'!$EN42-1,'IRP Inputs'!AA$14-1),"")</f>
        <v>0</v>
      </c>
      <c r="AB42" s="43">
        <f ca="1">IF($EO42,OFFSET('Measure Summary'!$A$1,'IRP Inputs'!$EN42-1,'IRP Inputs'!AB$14-1),"")</f>
        <v>0</v>
      </c>
      <c r="AC42" s="43">
        <f ca="1">IF($EO42,OFFSET('Measure Summary'!$A$1,'IRP Inputs'!$EN42-1,'IRP Inputs'!AC$14-1),"")</f>
        <v>0</v>
      </c>
      <c r="AD42" s="43">
        <f ca="1">IF($EO42,OFFSET('Measure Summary'!$A$1,'IRP Inputs'!$EN42-1,'IRP Inputs'!AD$14-1),"")</f>
        <v>0</v>
      </c>
      <c r="AE42" s="43">
        <f ca="1">IF($EO42,OFFSET('Measure Summary'!$A$1,'IRP Inputs'!$EN42-1,'IRP Inputs'!AE$14-1),"")</f>
        <v>0</v>
      </c>
      <c r="AF42" s="43">
        <f ca="1">IF($EO42,OFFSET('Measure Summary'!$A$1,'IRP Inputs'!$EN42-1,'IRP Inputs'!AF$14-1),"")</f>
        <v>0</v>
      </c>
      <c r="AG42" s="43">
        <f ca="1">IF($EO42,OFFSET('Measure Summary'!$A$1,'IRP Inputs'!$EN42-1,'IRP Inputs'!AG$14-1),"")</f>
        <v>0</v>
      </c>
      <c r="AH42" s="43">
        <f ca="1">IF($EO42,OFFSET('Measure Summary'!$A$1,'IRP Inputs'!$EN42-1,'IRP Inputs'!AH$14-1),"")</f>
        <v>0</v>
      </c>
      <c r="AI42" s="43">
        <f ca="1">IF($EO42,OFFSET('Measure Summary'!$A$1,'IRP Inputs'!$EN42-1,'IRP Inputs'!AI$14-1),"")</f>
        <v>0</v>
      </c>
      <c r="AJ42" s="43">
        <f ca="1">IF($EO42,OFFSET('Measure Summary'!$A$1,'IRP Inputs'!$EN42-1,'IRP Inputs'!AJ$14-1),"")</f>
        <v>0</v>
      </c>
      <c r="AK42" s="44">
        <f ca="1">IF($EO42,OFFSET('Measure Summary'!$A$1,'IRP Inputs'!$EN42-1,'IRP Inputs'!AK$14-1),"")</f>
        <v>0</v>
      </c>
      <c r="AL42" s="42">
        <f ca="1">IF($EO42,OFFSET('Measure Summary'!$A$1,'IRP Inputs'!$EN42-1,'IRP Inputs'!AL$14-1)*100,"")</f>
        <v>0</v>
      </c>
      <c r="AM42" s="43">
        <f ca="1">IF($EO42,OFFSET('Measure Summary'!$A$1,'IRP Inputs'!$EN42-1,'IRP Inputs'!AM$14-1)*100,"")</f>
        <v>0</v>
      </c>
      <c r="AN42" s="43">
        <f ca="1">IF($EO42,OFFSET('Measure Summary'!$A$1,'IRP Inputs'!$EN42-1,'IRP Inputs'!AN$14-1)*100,"")</f>
        <v>0</v>
      </c>
      <c r="AO42" s="43">
        <f ca="1">IF($EO42,OFFSET('Measure Summary'!$A$1,'IRP Inputs'!$EN42-1,'IRP Inputs'!AO$14-1)*100,"")</f>
        <v>0</v>
      </c>
      <c r="AP42" s="43">
        <f ca="1">IF($EO42,OFFSET('Measure Summary'!$A$1,'IRP Inputs'!$EN42-1,'IRP Inputs'!AP$14-1)*100,"")</f>
        <v>0</v>
      </c>
      <c r="AQ42" s="43">
        <f ca="1">IF($EO42,OFFSET('Measure Summary'!$A$1,'IRP Inputs'!$EN42-1,'IRP Inputs'!AQ$14-1)*100,"")</f>
        <v>0</v>
      </c>
      <c r="AR42" s="43">
        <f ca="1">IF($EO42,OFFSET('Measure Summary'!$A$1,'IRP Inputs'!$EN42-1,'IRP Inputs'!AR$14-1)*100,"")</f>
        <v>0</v>
      </c>
      <c r="AS42" s="43">
        <f ca="1">IF($EO42,OFFSET('Measure Summary'!$A$1,'IRP Inputs'!$EN42-1,'IRP Inputs'!AS$14-1)*100,"")</f>
        <v>0</v>
      </c>
      <c r="AT42" s="43">
        <f ca="1">IF($EO42,OFFSET('Measure Summary'!$A$1,'IRP Inputs'!$EN42-1,'IRP Inputs'!AT$14-1)*100,"")</f>
        <v>0</v>
      </c>
      <c r="AU42" s="43">
        <f ca="1">IF($EO42,OFFSET('Measure Summary'!$A$1,'IRP Inputs'!$EN42-1,'IRP Inputs'!AU$14-1)*100,"")</f>
        <v>0</v>
      </c>
      <c r="AV42" s="43">
        <f ca="1">IF($EO42,OFFSET('Measure Summary'!$A$1,'IRP Inputs'!$EN42-1,'IRP Inputs'!AV$14-1)*100,"")</f>
        <v>0</v>
      </c>
      <c r="AW42" s="43">
        <f ca="1">IF($EO42,OFFSET('Measure Summary'!$A$1,'IRP Inputs'!$EN42-1,'IRP Inputs'!AW$14-1)*100,"")</f>
        <v>0</v>
      </c>
      <c r="AX42" s="43">
        <f ca="1">IF($EO42,OFFSET('Measure Summary'!$A$1,'IRP Inputs'!$EN42-1,'IRP Inputs'!AX$14-1)*100,"")</f>
        <v>0</v>
      </c>
      <c r="AY42" s="43">
        <f ca="1">IF($EO42,OFFSET('Measure Summary'!$A$1,'IRP Inputs'!$EN42-1,'IRP Inputs'!AY$14-1)*100,"")</f>
        <v>0</v>
      </c>
      <c r="AZ42" s="43">
        <f ca="1">IF($EO42,OFFSET('Measure Summary'!$A$1,'IRP Inputs'!$EN42-1,'IRP Inputs'!AZ$14-1)*100,"")</f>
        <v>0</v>
      </c>
      <c r="BA42" s="43">
        <f ca="1">IF($EO42,OFFSET('Measure Summary'!$A$1,'IRP Inputs'!$EN42-1,'IRP Inputs'!BA$14-1)*100,"")</f>
        <v>0</v>
      </c>
      <c r="BB42" s="43">
        <f ca="1">IF($EO42,OFFSET('Measure Summary'!$A$1,'IRP Inputs'!$EN42-1,'IRP Inputs'!BB$14-1)*100,"")</f>
        <v>0</v>
      </c>
      <c r="BC42" s="43">
        <f ca="1">IF($EO42,OFFSET('Measure Summary'!$A$1,'IRP Inputs'!$EN42-1,'IRP Inputs'!BC$14-1)*100,"")</f>
        <v>0</v>
      </c>
      <c r="BD42" s="43">
        <f ca="1">IF($EO42,OFFSET('Measure Summary'!$A$1,'IRP Inputs'!$EN42-1,'IRP Inputs'!BD$14-1)*100,"")</f>
        <v>0</v>
      </c>
      <c r="BE42" s="43">
        <f ca="1">IF($EO42,OFFSET('Measure Summary'!$A$1,'IRP Inputs'!$EN42-1,'IRP Inputs'!BE$14-1)*100,"")</f>
        <v>0</v>
      </c>
      <c r="BF42" s="43">
        <f ca="1">IF($EO42,OFFSET('Measure Summary'!$A$1,'IRP Inputs'!$EN42-1,'IRP Inputs'!BF$14-1)*100,"")</f>
        <v>0</v>
      </c>
      <c r="BG42" s="43">
        <f ca="1">IF($EO42,OFFSET('Measure Summary'!$A$1,'IRP Inputs'!$EN42-1,'IRP Inputs'!BG$14-1)*100,"")</f>
        <v>0</v>
      </c>
      <c r="BH42" s="43">
        <f ca="1">IF($EO42,OFFSET('Measure Summary'!$A$1,'IRP Inputs'!$EN42-1,'IRP Inputs'!BH$14-1)*100,"")</f>
        <v>0</v>
      </c>
      <c r="BI42" s="43">
        <f ca="1">IF($EO42,OFFSET('Measure Summary'!$A$1,'IRP Inputs'!$EN42-1,'IRP Inputs'!BI$14-1)*100,"")</f>
        <v>0</v>
      </c>
      <c r="BJ42" s="44">
        <f ca="1">IF($EO42,OFFSET('Measure Summary'!$A$1,'IRP Inputs'!$EN42-1,'IRP Inputs'!BJ$14-1)*100,"")</f>
        <v>0</v>
      </c>
      <c r="BK42" s="42">
        <f ca="1">IF($EO42,OFFSET('Measure Summary'!$A$1,'IRP Inputs'!$EN42-1,'IRP Inputs'!BK$14-1)*100,"")</f>
        <v>0</v>
      </c>
      <c r="BL42" s="43">
        <f ca="1">IF($EO42,OFFSET('Measure Summary'!$A$1,'IRP Inputs'!$EN42-1,'IRP Inputs'!BL$14-1)*100,"")</f>
        <v>0</v>
      </c>
      <c r="BM42" s="43">
        <f ca="1">IF($EO42,OFFSET('Measure Summary'!$A$1,'IRP Inputs'!$EN42-1,'IRP Inputs'!BM$14-1)*100,"")</f>
        <v>0</v>
      </c>
      <c r="BN42" s="43">
        <f ca="1">IF($EO42,OFFSET('Measure Summary'!$A$1,'IRP Inputs'!$EN42-1,'IRP Inputs'!BN$14-1)*100,"")</f>
        <v>0</v>
      </c>
      <c r="BO42" s="43">
        <f ca="1">IF($EO42,OFFSET('Measure Summary'!$A$1,'IRP Inputs'!$EN42-1,'IRP Inputs'!BO$14-1)*100,"")</f>
        <v>0</v>
      </c>
      <c r="BP42" s="43">
        <f ca="1">IF($EO42,OFFSET('Measure Summary'!$A$1,'IRP Inputs'!$EN42-1,'IRP Inputs'!BP$14-1)*100,"")</f>
        <v>0</v>
      </c>
      <c r="BQ42" s="43">
        <f ca="1">IF($EO42,OFFSET('Measure Summary'!$A$1,'IRP Inputs'!$EN42-1,'IRP Inputs'!BQ$14-1)*100,"")</f>
        <v>0</v>
      </c>
      <c r="BR42" s="43">
        <f ca="1">IF($EO42,OFFSET('Measure Summary'!$A$1,'IRP Inputs'!$EN42-1,'IRP Inputs'!BR$14-1)*100,"")</f>
        <v>0</v>
      </c>
      <c r="BS42" s="43">
        <f ca="1">IF($EO42,OFFSET('Measure Summary'!$A$1,'IRP Inputs'!$EN42-1,'IRP Inputs'!BS$14-1)*100,"")</f>
        <v>0</v>
      </c>
      <c r="BT42" s="43">
        <f ca="1">IF($EO42,OFFSET('Measure Summary'!$A$1,'IRP Inputs'!$EN42-1,'IRP Inputs'!BT$14-1)*100,"")</f>
        <v>0</v>
      </c>
      <c r="BU42" s="43">
        <f ca="1">IF($EO42,OFFSET('Measure Summary'!$A$1,'IRP Inputs'!$EN42-1,'IRP Inputs'!BU$14-1)*100,"")</f>
        <v>0</v>
      </c>
      <c r="BV42" s="43">
        <f ca="1">IF($EO42,OFFSET('Measure Summary'!$A$1,'IRP Inputs'!$EN42-1,'IRP Inputs'!BV$14-1)*100,"")</f>
        <v>0</v>
      </c>
      <c r="BW42" s="43">
        <f ca="1">IF($EO42,OFFSET('Measure Summary'!$A$1,'IRP Inputs'!$EN42-1,'IRP Inputs'!BW$14-1)*100,"")</f>
        <v>0</v>
      </c>
      <c r="BX42" s="43">
        <f ca="1">IF($EO42,OFFSET('Measure Summary'!$A$1,'IRP Inputs'!$EN42-1,'IRP Inputs'!BX$14-1)*100,"")</f>
        <v>0</v>
      </c>
      <c r="BY42" s="43">
        <f ca="1">IF($EO42,OFFSET('Measure Summary'!$A$1,'IRP Inputs'!$EN42-1,'IRP Inputs'!BY$14-1)*100,"")</f>
        <v>0</v>
      </c>
      <c r="BZ42" s="43">
        <f ca="1">IF($EO42,OFFSET('Measure Summary'!$A$1,'IRP Inputs'!$EN42-1,'IRP Inputs'!BZ$14-1)*100,"")</f>
        <v>0</v>
      </c>
      <c r="CA42" s="43">
        <f ca="1">IF($EO42,OFFSET('Measure Summary'!$A$1,'IRP Inputs'!$EN42-1,'IRP Inputs'!CA$14-1)*100,"")</f>
        <v>0</v>
      </c>
      <c r="CB42" s="43">
        <f ca="1">IF($EO42,OFFSET('Measure Summary'!$A$1,'IRP Inputs'!$EN42-1,'IRP Inputs'!CB$14-1)*100,"")</f>
        <v>0</v>
      </c>
      <c r="CC42" s="43">
        <f ca="1">IF($EO42,OFFSET('Measure Summary'!$A$1,'IRP Inputs'!$EN42-1,'IRP Inputs'!CC$14-1)*100,"")</f>
        <v>0</v>
      </c>
      <c r="CD42" s="43">
        <f ca="1">IF($EO42,OFFSET('Measure Summary'!$A$1,'IRP Inputs'!$EN42-1,'IRP Inputs'!CD$14-1)*100,"")</f>
        <v>0</v>
      </c>
      <c r="CE42" s="43">
        <f ca="1">IF($EO42,OFFSET('Measure Summary'!$A$1,'IRP Inputs'!$EN42-1,'IRP Inputs'!CE$14-1)*100,"")</f>
        <v>0</v>
      </c>
      <c r="CF42" s="43">
        <f ca="1">IF($EO42,OFFSET('Measure Summary'!$A$1,'IRP Inputs'!$EN42-1,'IRP Inputs'!CF$14-1)*100,"")</f>
        <v>0</v>
      </c>
      <c r="CG42" s="43">
        <f ca="1">IF($EO42,OFFSET('Measure Summary'!$A$1,'IRP Inputs'!$EN42-1,'IRP Inputs'!CG$14-1)*100,"")</f>
        <v>0</v>
      </c>
      <c r="CH42" s="43">
        <f ca="1">IF($EO42,OFFSET('Measure Summary'!$A$1,'IRP Inputs'!$EN42-1,'IRP Inputs'!CH$14-1)*100,"")</f>
        <v>0</v>
      </c>
      <c r="CI42" s="44">
        <f ca="1">IF($EO42,OFFSET('Measure Summary'!$A$1,'IRP Inputs'!$EN42-1,'IRP Inputs'!CI$14-1)*100,"")</f>
        <v>0</v>
      </c>
      <c r="CJ42" s="45">
        <f ca="1">IF($EO42,OFFSET('Measure Summary'!$A$1,'IRP Inputs'!$EN42-1,IF($C42="WA",CJ$17,CJ$16)-1)/100,"")</f>
        <v>0</v>
      </c>
      <c r="CK42" s="46">
        <f ca="1">IF($EO42,OFFSET('Measure Summary'!$A$1,'IRP Inputs'!$EN42-1,IF($C42="WA",CK$17,CK$16)-1)/100,"")</f>
        <v>0</v>
      </c>
      <c r="CL42" s="46">
        <f ca="1">IF($EO42,OFFSET('Measure Summary'!$A$1,'IRP Inputs'!$EN42-1,IF($C42="WA",CL$17,CL$16)-1)/100,"")</f>
        <v>0</v>
      </c>
      <c r="CM42" s="46">
        <f ca="1">IF($EO42,OFFSET('Measure Summary'!$A$1,'IRP Inputs'!$EN42-1,IF($C42="WA",CM$17,CM$16)-1)/100,"")</f>
        <v>0</v>
      </c>
      <c r="CN42" s="46">
        <f ca="1">IF($EO42,OFFSET('Measure Summary'!$A$1,'IRP Inputs'!$EN42-1,IF($C42="WA",CN$17,CN$16)-1)/100,"")</f>
        <v>0</v>
      </c>
      <c r="CO42" s="46">
        <f ca="1">IF($EO42,OFFSET('Measure Summary'!$A$1,'IRP Inputs'!$EN42-1,IF($C42="WA",CO$17,CO$16)-1)/100,"")</f>
        <v>0</v>
      </c>
      <c r="CP42" s="46">
        <f ca="1">IF($EO42,OFFSET('Measure Summary'!$A$1,'IRP Inputs'!$EN42-1,IF($C42="WA",CP$17,CP$16)-1)/100,"")</f>
        <v>0</v>
      </c>
      <c r="CQ42" s="46">
        <f ca="1">IF($EO42,OFFSET('Measure Summary'!$A$1,'IRP Inputs'!$EN42-1,IF($C42="WA",CQ$17,CQ$16)-1)/100,"")</f>
        <v>0</v>
      </c>
      <c r="CR42" s="46">
        <f ca="1">IF($EO42,OFFSET('Measure Summary'!$A$1,'IRP Inputs'!$EN42-1,IF($C42="WA",CR$17,CR$16)-1)/100,"")</f>
        <v>0</v>
      </c>
      <c r="CS42" s="46">
        <f ca="1">IF($EO42,OFFSET('Measure Summary'!$A$1,'IRP Inputs'!$EN42-1,IF($C42="WA",CS$17,CS$16)-1)/100,"")</f>
        <v>0</v>
      </c>
      <c r="CT42" s="46">
        <f ca="1">IF($EO42,OFFSET('Measure Summary'!$A$1,'IRP Inputs'!$EN42-1,IF($C42="WA",CT$17,CT$16)-1)/100,"")</f>
        <v>0</v>
      </c>
      <c r="CU42" s="46">
        <f ca="1">IF($EO42,OFFSET('Measure Summary'!$A$1,'IRP Inputs'!$EN42-1,IF($C42="WA",CU$17,CU$16)-1)/100,"")</f>
        <v>0</v>
      </c>
      <c r="CV42" s="46">
        <f ca="1">IF($EO42,OFFSET('Measure Summary'!$A$1,'IRP Inputs'!$EN42-1,IF($C42="WA",CV$17,CV$16)-1)/100,"")</f>
        <v>0</v>
      </c>
      <c r="CW42" s="46">
        <f ca="1">IF($EO42,OFFSET('Measure Summary'!$A$1,'IRP Inputs'!$EN42-1,IF($C42="WA",CW$17,CW$16)-1)/100,"")</f>
        <v>0</v>
      </c>
      <c r="CX42" s="46">
        <f ca="1">IF($EO42,OFFSET('Measure Summary'!$A$1,'IRP Inputs'!$EN42-1,IF($C42="WA",CX$17,CX$16)-1)/100,"")</f>
        <v>0</v>
      </c>
      <c r="CY42" s="46">
        <f ca="1">IF($EO42,OFFSET('Measure Summary'!$A$1,'IRP Inputs'!$EN42-1,IF($C42="WA",CY$17,CY$16)-1)/100,"")</f>
        <v>0</v>
      </c>
      <c r="CZ42" s="46">
        <f ca="1">IF($EO42,OFFSET('Measure Summary'!$A$1,'IRP Inputs'!$EN42-1,IF($C42="WA",CZ$17,CZ$16)-1)/100,"")</f>
        <v>0</v>
      </c>
      <c r="DA42" s="46">
        <f ca="1">IF($EO42,OFFSET('Measure Summary'!$A$1,'IRP Inputs'!$EN42-1,IF($C42="WA",DA$17,DA$16)-1)/100,"")</f>
        <v>0</v>
      </c>
      <c r="DB42" s="46">
        <f ca="1">IF($EO42,OFFSET('Measure Summary'!$A$1,'IRP Inputs'!$EN42-1,IF($C42="WA",DB$17,DB$16)-1)/100,"")</f>
        <v>0</v>
      </c>
      <c r="DC42" s="46">
        <f ca="1">IF($EO42,OFFSET('Measure Summary'!$A$1,'IRP Inputs'!$EN42-1,IF($C42="WA",DC$17,DC$16)-1)/100,"")</f>
        <v>0</v>
      </c>
      <c r="DD42" s="46">
        <f ca="1">IF($EO42,OFFSET('Measure Summary'!$A$1,'IRP Inputs'!$EN42-1,IF($C42="WA",DD$17,DD$16)-1)/100,"")</f>
        <v>0</v>
      </c>
      <c r="DE42" s="46">
        <f ca="1">IF($EO42,OFFSET('Measure Summary'!$A$1,'IRP Inputs'!$EN42-1,IF($C42="WA",DE$17,DE$16)-1)/100,"")</f>
        <v>0</v>
      </c>
      <c r="DF42" s="46">
        <f ca="1">IF($EO42,OFFSET('Measure Summary'!$A$1,'IRP Inputs'!$EN42-1,IF($C42="WA",DF$17,DF$16)-1)/100,"")</f>
        <v>0</v>
      </c>
      <c r="DG42" s="46">
        <f ca="1">IF($EO42,OFFSET('Measure Summary'!$A$1,'IRP Inputs'!$EN42-1,IF($C42="WA",DG$17,DG$16)-1)/100,"")</f>
        <v>0</v>
      </c>
      <c r="DH42" s="47">
        <f ca="1">IF($EO42,OFFSET('Measure Summary'!$A$1,'IRP Inputs'!$EN42-1,IF($C42="WA",DH$17,DH$16)-1)/100,"")</f>
        <v>0</v>
      </c>
      <c r="DJ42" s="48">
        <f ca="1">IF($EO42,OFFSET('Measure Summary'!$A$1,'IRP Inputs'!$EN42-1,'IRP Inputs'!DJ$14-1),"")*K42</f>
        <v>275.541</v>
      </c>
      <c r="DK42" s="49">
        <f t="shared" ca="1" si="69"/>
        <v>85.41771</v>
      </c>
      <c r="DL42" s="48">
        <f t="shared" ca="1" si="72"/>
        <v>0</v>
      </c>
      <c r="DM42" s="50">
        <f t="shared" ca="1" si="72"/>
        <v>0</v>
      </c>
      <c r="DN42" s="50">
        <f t="shared" ca="1" si="72"/>
        <v>0</v>
      </c>
      <c r="DO42" s="50">
        <f t="shared" ca="1" si="72"/>
        <v>0</v>
      </c>
      <c r="DP42" s="50">
        <f t="shared" ca="1" si="72"/>
        <v>0</v>
      </c>
      <c r="DQ42" s="50">
        <f t="shared" ca="1" si="72"/>
        <v>0</v>
      </c>
      <c r="DR42" s="50">
        <f t="shared" ca="1" si="72"/>
        <v>0</v>
      </c>
      <c r="DS42" s="50">
        <f t="shared" ca="1" si="72"/>
        <v>0</v>
      </c>
      <c r="DT42" s="50">
        <f t="shared" ca="1" si="72"/>
        <v>0</v>
      </c>
      <c r="DU42" s="50">
        <f t="shared" ca="1" si="72"/>
        <v>0</v>
      </c>
      <c r="DV42" s="50">
        <f t="shared" ca="1" si="73"/>
        <v>0</v>
      </c>
      <c r="DW42" s="50">
        <f t="shared" ca="1" si="73"/>
        <v>0</v>
      </c>
      <c r="DX42" s="50">
        <f t="shared" ca="1" si="73"/>
        <v>0</v>
      </c>
      <c r="DY42" s="50">
        <f t="shared" ca="1" si="73"/>
        <v>0</v>
      </c>
      <c r="DZ42" s="50">
        <f t="shared" ca="1" si="73"/>
        <v>0</v>
      </c>
      <c r="EA42" s="50">
        <f t="shared" ca="1" si="73"/>
        <v>0</v>
      </c>
      <c r="EB42" s="50">
        <f t="shared" ca="1" si="73"/>
        <v>0</v>
      </c>
      <c r="EC42" s="50">
        <f t="shared" ca="1" si="73"/>
        <v>0</v>
      </c>
      <c r="ED42" s="50">
        <f t="shared" ca="1" si="73"/>
        <v>0</v>
      </c>
      <c r="EE42" s="50">
        <f t="shared" ca="1" si="73"/>
        <v>0</v>
      </c>
      <c r="EF42" s="50">
        <f t="shared" ca="1" si="74"/>
        <v>0</v>
      </c>
      <c r="EG42" s="50">
        <f t="shared" ca="1" si="74"/>
        <v>0</v>
      </c>
      <c r="EH42" s="50">
        <f t="shared" ca="1" si="74"/>
        <v>0</v>
      </c>
      <c r="EI42" s="50">
        <f t="shared" ca="1" si="74"/>
        <v>0</v>
      </c>
      <c r="EJ42" s="49">
        <f t="shared" ca="1" si="74"/>
        <v>0</v>
      </c>
      <c r="EM42">
        <f t="shared" si="71"/>
        <v>19</v>
      </c>
      <c r="EN42">
        <f>MATCH(EM42,'Measure Summary'!$VY:$VY,0)</f>
        <v>23</v>
      </c>
      <c r="EO42" t="b">
        <f t="shared" si="70"/>
        <v>1</v>
      </c>
    </row>
    <row r="43" spans="1:145">
      <c r="A43" s="40" t="str">
        <f ca="1">IF($EO43,OFFSET('Measure Summary'!$A$1,'IRP Inputs'!$EN43-1,'IRP Inputs'!A$14-1),"")</f>
        <v>OR_Residential_LI - Single Family_Existing_Space Heating_Natural Gas_Furnace</v>
      </c>
      <c r="B43" t="str">
        <f ca="1">IF($EO43,OFFSET('Measure Summary'!$A$1,'IRP Inputs'!$EN43-1,'IRP Inputs'!B$14-1),"")</f>
        <v>Lost Opportunity</v>
      </c>
      <c r="C43" t="str">
        <f ca="1">IF($EO43,OFFSET('Measure Summary'!$A$1,'IRP Inputs'!$EN43-1,'IRP Inputs'!C$14-1),"")</f>
        <v>OR</v>
      </c>
      <c r="D43" t="str">
        <f ca="1">IF($EO43,OFFSET('Measure Summary'!$A$1,'IRP Inputs'!$EN43-1,'IRP Inputs'!D$14-1),"")</f>
        <v>Residential</v>
      </c>
      <c r="E43" t="str">
        <f ca="1">IF($EO43,OFFSET('Measure Summary'!$A$1,'IRP Inputs'!$EN43-1,'IRP Inputs'!E$14-1),"")</f>
        <v>LI - Multi-Family</v>
      </c>
      <c r="F43" t="str">
        <f ca="1">IF($EO43,OFFSET('Measure Summary'!$A$1,'IRP Inputs'!$EN43-1,'IRP Inputs'!F$14-1),"")</f>
        <v>Existing</v>
      </c>
      <c r="G43" t="str">
        <f ca="1">IF($EO43,OFFSET('Measure Summary'!$A$1,'IRP Inputs'!$EN43-1,'IRP Inputs'!G$14-1),"")</f>
        <v>Water Heating</v>
      </c>
      <c r="H43" t="str">
        <f ca="1">IF($EO43,OFFSET('Measure Summary'!$A$1,'IRP Inputs'!$EN43-1,'IRP Inputs'!H$14-1),"")</f>
        <v>Water Heater (&lt;= 55 Gal)</v>
      </c>
      <c r="I43" t="str">
        <f ca="1">IF($EO43,OFFSET('Measure Summary'!$A$1,'IRP Inputs'!$EN43-1,'IRP Inputs'!I$14-1),"")</f>
        <v>ORE20</v>
      </c>
      <c r="J43" s="1" t="str">
        <f ca="1">IF($EO43,OFFSET('Measure Summary'!$A$1,'IRP Inputs'!$EN43-1,'IRP Inputs'!J$14-1),"")</f>
        <v>ENERGY STAR (3.2) - UEF 0.64</v>
      </c>
      <c r="K43" s="41">
        <f ca="1">IF($EO43,OFFSET('Measure Summary'!$A$1,'IRP Inputs'!$EN43-1,'IRP Inputs'!K$14-1),"")</f>
        <v>275.01</v>
      </c>
      <c r="L43" s="1">
        <f ca="1">IF($EO43,OFFSET('Measure Summary'!$A$1,'IRP Inputs'!$EN43-1,'IRP Inputs'!L$14-1),"")</f>
        <v>13</v>
      </c>
      <c r="M43" s="42">
        <f ca="1">IF($EO43,OFFSET('Measure Summary'!$A$1,'IRP Inputs'!$EN43-1,'IRP Inputs'!M$14-1),"")</f>
        <v>0</v>
      </c>
      <c r="N43" s="43">
        <f ca="1">IF($EO43,OFFSET('Measure Summary'!$A$1,'IRP Inputs'!$EN43-1,'IRP Inputs'!N$14-1),"")</f>
        <v>0</v>
      </c>
      <c r="O43" s="43">
        <f ca="1">IF($EO43,OFFSET('Measure Summary'!$A$1,'IRP Inputs'!$EN43-1,'IRP Inputs'!O$14-1),"")</f>
        <v>0</v>
      </c>
      <c r="P43" s="43">
        <f ca="1">IF($EO43,OFFSET('Measure Summary'!$A$1,'IRP Inputs'!$EN43-1,'IRP Inputs'!P$14-1),"")</f>
        <v>0</v>
      </c>
      <c r="Q43" s="43">
        <f ca="1">IF($EO43,OFFSET('Measure Summary'!$A$1,'IRP Inputs'!$EN43-1,'IRP Inputs'!Q$14-1),"")</f>
        <v>0</v>
      </c>
      <c r="R43" s="43">
        <f ca="1">IF($EO43,OFFSET('Measure Summary'!$A$1,'IRP Inputs'!$EN43-1,'IRP Inputs'!R$14-1),"")</f>
        <v>0</v>
      </c>
      <c r="S43" s="43">
        <f ca="1">IF($EO43,OFFSET('Measure Summary'!$A$1,'IRP Inputs'!$EN43-1,'IRP Inputs'!S$14-1),"")</f>
        <v>0</v>
      </c>
      <c r="T43" s="43">
        <f ca="1">IF($EO43,OFFSET('Measure Summary'!$A$1,'IRP Inputs'!$EN43-1,'IRP Inputs'!T$14-1),"")</f>
        <v>0</v>
      </c>
      <c r="U43" s="43">
        <f ca="1">IF($EO43,OFFSET('Measure Summary'!$A$1,'IRP Inputs'!$EN43-1,'IRP Inputs'!U$14-1),"")</f>
        <v>0</v>
      </c>
      <c r="V43" s="43">
        <f ca="1">IF($EO43,OFFSET('Measure Summary'!$A$1,'IRP Inputs'!$EN43-1,'IRP Inputs'!V$14-1),"")</f>
        <v>0</v>
      </c>
      <c r="W43" s="43">
        <f ca="1">IF($EO43,OFFSET('Measure Summary'!$A$1,'IRP Inputs'!$EN43-1,'IRP Inputs'!W$14-1),"")</f>
        <v>0</v>
      </c>
      <c r="X43" s="43">
        <f ca="1">IF($EO43,OFFSET('Measure Summary'!$A$1,'IRP Inputs'!$EN43-1,'IRP Inputs'!X$14-1),"")</f>
        <v>0</v>
      </c>
      <c r="Y43" s="43">
        <f ca="1">IF($EO43,OFFSET('Measure Summary'!$A$1,'IRP Inputs'!$EN43-1,'IRP Inputs'!Y$14-1),"")</f>
        <v>0</v>
      </c>
      <c r="Z43" s="43">
        <f ca="1">IF($EO43,OFFSET('Measure Summary'!$A$1,'IRP Inputs'!$EN43-1,'IRP Inputs'!Z$14-1),"")</f>
        <v>0</v>
      </c>
      <c r="AA43" s="43">
        <f ca="1">IF($EO43,OFFSET('Measure Summary'!$A$1,'IRP Inputs'!$EN43-1,'IRP Inputs'!AA$14-1),"")</f>
        <v>0</v>
      </c>
      <c r="AB43" s="43">
        <f ca="1">IF($EO43,OFFSET('Measure Summary'!$A$1,'IRP Inputs'!$EN43-1,'IRP Inputs'!AB$14-1),"")</f>
        <v>0</v>
      </c>
      <c r="AC43" s="43">
        <f ca="1">IF($EO43,OFFSET('Measure Summary'!$A$1,'IRP Inputs'!$EN43-1,'IRP Inputs'!AC$14-1),"")</f>
        <v>0</v>
      </c>
      <c r="AD43" s="43">
        <f ca="1">IF($EO43,OFFSET('Measure Summary'!$A$1,'IRP Inputs'!$EN43-1,'IRP Inputs'!AD$14-1),"")</f>
        <v>0</v>
      </c>
      <c r="AE43" s="43">
        <f ca="1">IF($EO43,OFFSET('Measure Summary'!$A$1,'IRP Inputs'!$EN43-1,'IRP Inputs'!AE$14-1),"")</f>
        <v>0</v>
      </c>
      <c r="AF43" s="43">
        <f ca="1">IF($EO43,OFFSET('Measure Summary'!$A$1,'IRP Inputs'!$EN43-1,'IRP Inputs'!AF$14-1),"")</f>
        <v>0</v>
      </c>
      <c r="AG43" s="43">
        <f ca="1">IF($EO43,OFFSET('Measure Summary'!$A$1,'IRP Inputs'!$EN43-1,'IRP Inputs'!AG$14-1),"")</f>
        <v>0</v>
      </c>
      <c r="AH43" s="43">
        <f ca="1">IF($EO43,OFFSET('Measure Summary'!$A$1,'IRP Inputs'!$EN43-1,'IRP Inputs'!AH$14-1),"")</f>
        <v>0</v>
      </c>
      <c r="AI43" s="43">
        <f ca="1">IF($EO43,OFFSET('Measure Summary'!$A$1,'IRP Inputs'!$EN43-1,'IRP Inputs'!AI$14-1),"")</f>
        <v>0</v>
      </c>
      <c r="AJ43" s="43">
        <f ca="1">IF($EO43,OFFSET('Measure Summary'!$A$1,'IRP Inputs'!$EN43-1,'IRP Inputs'!AJ$14-1),"")</f>
        <v>0</v>
      </c>
      <c r="AK43" s="44">
        <f ca="1">IF($EO43,OFFSET('Measure Summary'!$A$1,'IRP Inputs'!$EN43-1,'IRP Inputs'!AK$14-1),"")</f>
        <v>0</v>
      </c>
      <c r="AL43" s="42">
        <f ca="1">IF($EO43,OFFSET('Measure Summary'!$A$1,'IRP Inputs'!$EN43-1,'IRP Inputs'!AL$14-1)*100,"")</f>
        <v>0</v>
      </c>
      <c r="AM43" s="43">
        <f ca="1">IF($EO43,OFFSET('Measure Summary'!$A$1,'IRP Inputs'!$EN43-1,'IRP Inputs'!AM$14-1)*100,"")</f>
        <v>0</v>
      </c>
      <c r="AN43" s="43">
        <f ca="1">IF($EO43,OFFSET('Measure Summary'!$A$1,'IRP Inputs'!$EN43-1,'IRP Inputs'!AN$14-1)*100,"")</f>
        <v>0</v>
      </c>
      <c r="AO43" s="43">
        <f ca="1">IF($EO43,OFFSET('Measure Summary'!$A$1,'IRP Inputs'!$EN43-1,'IRP Inputs'!AO$14-1)*100,"")</f>
        <v>0</v>
      </c>
      <c r="AP43" s="43">
        <f ca="1">IF($EO43,OFFSET('Measure Summary'!$A$1,'IRP Inputs'!$EN43-1,'IRP Inputs'!AP$14-1)*100,"")</f>
        <v>0</v>
      </c>
      <c r="AQ43" s="43">
        <f ca="1">IF($EO43,OFFSET('Measure Summary'!$A$1,'IRP Inputs'!$EN43-1,'IRP Inputs'!AQ$14-1)*100,"")</f>
        <v>0</v>
      </c>
      <c r="AR43" s="43">
        <f ca="1">IF($EO43,OFFSET('Measure Summary'!$A$1,'IRP Inputs'!$EN43-1,'IRP Inputs'!AR$14-1)*100,"")</f>
        <v>0</v>
      </c>
      <c r="AS43" s="43">
        <f ca="1">IF($EO43,OFFSET('Measure Summary'!$A$1,'IRP Inputs'!$EN43-1,'IRP Inputs'!AS$14-1)*100,"")</f>
        <v>0</v>
      </c>
      <c r="AT43" s="43">
        <f ca="1">IF($EO43,OFFSET('Measure Summary'!$A$1,'IRP Inputs'!$EN43-1,'IRP Inputs'!AT$14-1)*100,"")</f>
        <v>0</v>
      </c>
      <c r="AU43" s="43">
        <f ca="1">IF($EO43,OFFSET('Measure Summary'!$A$1,'IRP Inputs'!$EN43-1,'IRP Inputs'!AU$14-1)*100,"")</f>
        <v>0</v>
      </c>
      <c r="AV43" s="43">
        <f ca="1">IF($EO43,OFFSET('Measure Summary'!$A$1,'IRP Inputs'!$EN43-1,'IRP Inputs'!AV$14-1)*100,"")</f>
        <v>0</v>
      </c>
      <c r="AW43" s="43">
        <f ca="1">IF($EO43,OFFSET('Measure Summary'!$A$1,'IRP Inputs'!$EN43-1,'IRP Inputs'!AW$14-1)*100,"")</f>
        <v>0</v>
      </c>
      <c r="AX43" s="43">
        <f ca="1">IF($EO43,OFFSET('Measure Summary'!$A$1,'IRP Inputs'!$EN43-1,'IRP Inputs'!AX$14-1)*100,"")</f>
        <v>0</v>
      </c>
      <c r="AY43" s="43">
        <f ca="1">IF($EO43,OFFSET('Measure Summary'!$A$1,'IRP Inputs'!$EN43-1,'IRP Inputs'!AY$14-1)*100,"")</f>
        <v>0</v>
      </c>
      <c r="AZ43" s="43">
        <f ca="1">IF($EO43,OFFSET('Measure Summary'!$A$1,'IRP Inputs'!$EN43-1,'IRP Inputs'!AZ$14-1)*100,"")</f>
        <v>0</v>
      </c>
      <c r="BA43" s="43">
        <f ca="1">IF($EO43,OFFSET('Measure Summary'!$A$1,'IRP Inputs'!$EN43-1,'IRP Inputs'!BA$14-1)*100,"")</f>
        <v>0</v>
      </c>
      <c r="BB43" s="43">
        <f ca="1">IF($EO43,OFFSET('Measure Summary'!$A$1,'IRP Inputs'!$EN43-1,'IRP Inputs'!BB$14-1)*100,"")</f>
        <v>0</v>
      </c>
      <c r="BC43" s="43">
        <f ca="1">IF($EO43,OFFSET('Measure Summary'!$A$1,'IRP Inputs'!$EN43-1,'IRP Inputs'!BC$14-1)*100,"")</f>
        <v>0</v>
      </c>
      <c r="BD43" s="43">
        <f ca="1">IF($EO43,OFFSET('Measure Summary'!$A$1,'IRP Inputs'!$EN43-1,'IRP Inputs'!BD$14-1)*100,"")</f>
        <v>0</v>
      </c>
      <c r="BE43" s="43">
        <f ca="1">IF($EO43,OFFSET('Measure Summary'!$A$1,'IRP Inputs'!$EN43-1,'IRP Inputs'!BE$14-1)*100,"")</f>
        <v>0</v>
      </c>
      <c r="BF43" s="43">
        <f ca="1">IF($EO43,OFFSET('Measure Summary'!$A$1,'IRP Inputs'!$EN43-1,'IRP Inputs'!BF$14-1)*100,"")</f>
        <v>0</v>
      </c>
      <c r="BG43" s="43">
        <f ca="1">IF($EO43,OFFSET('Measure Summary'!$A$1,'IRP Inputs'!$EN43-1,'IRP Inputs'!BG$14-1)*100,"")</f>
        <v>0</v>
      </c>
      <c r="BH43" s="43">
        <f ca="1">IF($EO43,OFFSET('Measure Summary'!$A$1,'IRP Inputs'!$EN43-1,'IRP Inputs'!BH$14-1)*100,"")</f>
        <v>0</v>
      </c>
      <c r="BI43" s="43">
        <f ca="1">IF($EO43,OFFSET('Measure Summary'!$A$1,'IRP Inputs'!$EN43-1,'IRP Inputs'!BI$14-1)*100,"")</f>
        <v>0</v>
      </c>
      <c r="BJ43" s="44">
        <f ca="1">IF($EO43,OFFSET('Measure Summary'!$A$1,'IRP Inputs'!$EN43-1,'IRP Inputs'!BJ$14-1)*100,"")</f>
        <v>0</v>
      </c>
      <c r="BK43" s="42">
        <f ca="1">IF($EO43,OFFSET('Measure Summary'!$A$1,'IRP Inputs'!$EN43-1,'IRP Inputs'!BK$14-1)*100,"")</f>
        <v>0</v>
      </c>
      <c r="BL43" s="43">
        <f ca="1">IF($EO43,OFFSET('Measure Summary'!$A$1,'IRP Inputs'!$EN43-1,'IRP Inputs'!BL$14-1)*100,"")</f>
        <v>0</v>
      </c>
      <c r="BM43" s="43">
        <f ca="1">IF($EO43,OFFSET('Measure Summary'!$A$1,'IRP Inputs'!$EN43-1,'IRP Inputs'!BM$14-1)*100,"")</f>
        <v>0</v>
      </c>
      <c r="BN43" s="43">
        <f ca="1">IF($EO43,OFFSET('Measure Summary'!$A$1,'IRP Inputs'!$EN43-1,'IRP Inputs'!BN$14-1)*100,"")</f>
        <v>0</v>
      </c>
      <c r="BO43" s="43">
        <f ca="1">IF($EO43,OFFSET('Measure Summary'!$A$1,'IRP Inputs'!$EN43-1,'IRP Inputs'!BO$14-1)*100,"")</f>
        <v>0</v>
      </c>
      <c r="BP43" s="43">
        <f ca="1">IF($EO43,OFFSET('Measure Summary'!$A$1,'IRP Inputs'!$EN43-1,'IRP Inputs'!BP$14-1)*100,"")</f>
        <v>0</v>
      </c>
      <c r="BQ43" s="43">
        <f ca="1">IF($EO43,OFFSET('Measure Summary'!$A$1,'IRP Inputs'!$EN43-1,'IRP Inputs'!BQ$14-1)*100,"")</f>
        <v>0</v>
      </c>
      <c r="BR43" s="43">
        <f ca="1">IF($EO43,OFFSET('Measure Summary'!$A$1,'IRP Inputs'!$EN43-1,'IRP Inputs'!BR$14-1)*100,"")</f>
        <v>0</v>
      </c>
      <c r="BS43" s="43">
        <f ca="1">IF($EO43,OFFSET('Measure Summary'!$A$1,'IRP Inputs'!$EN43-1,'IRP Inputs'!BS$14-1)*100,"")</f>
        <v>0</v>
      </c>
      <c r="BT43" s="43">
        <f ca="1">IF($EO43,OFFSET('Measure Summary'!$A$1,'IRP Inputs'!$EN43-1,'IRP Inputs'!BT$14-1)*100,"")</f>
        <v>0</v>
      </c>
      <c r="BU43" s="43">
        <f ca="1">IF($EO43,OFFSET('Measure Summary'!$A$1,'IRP Inputs'!$EN43-1,'IRP Inputs'!BU$14-1)*100,"")</f>
        <v>0</v>
      </c>
      <c r="BV43" s="43">
        <f ca="1">IF($EO43,OFFSET('Measure Summary'!$A$1,'IRP Inputs'!$EN43-1,'IRP Inputs'!BV$14-1)*100,"")</f>
        <v>0</v>
      </c>
      <c r="BW43" s="43">
        <f ca="1">IF($EO43,OFFSET('Measure Summary'!$A$1,'IRP Inputs'!$EN43-1,'IRP Inputs'!BW$14-1)*100,"")</f>
        <v>0</v>
      </c>
      <c r="BX43" s="43">
        <f ca="1">IF($EO43,OFFSET('Measure Summary'!$A$1,'IRP Inputs'!$EN43-1,'IRP Inputs'!BX$14-1)*100,"")</f>
        <v>0</v>
      </c>
      <c r="BY43" s="43">
        <f ca="1">IF($EO43,OFFSET('Measure Summary'!$A$1,'IRP Inputs'!$EN43-1,'IRP Inputs'!BY$14-1)*100,"")</f>
        <v>0</v>
      </c>
      <c r="BZ43" s="43">
        <f ca="1">IF($EO43,OFFSET('Measure Summary'!$A$1,'IRP Inputs'!$EN43-1,'IRP Inputs'!BZ$14-1)*100,"")</f>
        <v>0</v>
      </c>
      <c r="CA43" s="43">
        <f ca="1">IF($EO43,OFFSET('Measure Summary'!$A$1,'IRP Inputs'!$EN43-1,'IRP Inputs'!CA$14-1)*100,"")</f>
        <v>0</v>
      </c>
      <c r="CB43" s="43">
        <f ca="1">IF($EO43,OFFSET('Measure Summary'!$A$1,'IRP Inputs'!$EN43-1,'IRP Inputs'!CB$14-1)*100,"")</f>
        <v>0</v>
      </c>
      <c r="CC43" s="43">
        <f ca="1">IF($EO43,OFFSET('Measure Summary'!$A$1,'IRP Inputs'!$EN43-1,'IRP Inputs'!CC$14-1)*100,"")</f>
        <v>0</v>
      </c>
      <c r="CD43" s="43">
        <f ca="1">IF($EO43,OFFSET('Measure Summary'!$A$1,'IRP Inputs'!$EN43-1,'IRP Inputs'!CD$14-1)*100,"")</f>
        <v>0</v>
      </c>
      <c r="CE43" s="43">
        <f ca="1">IF($EO43,OFFSET('Measure Summary'!$A$1,'IRP Inputs'!$EN43-1,'IRP Inputs'!CE$14-1)*100,"")</f>
        <v>0</v>
      </c>
      <c r="CF43" s="43">
        <f ca="1">IF($EO43,OFFSET('Measure Summary'!$A$1,'IRP Inputs'!$EN43-1,'IRP Inputs'!CF$14-1)*100,"")</f>
        <v>0</v>
      </c>
      <c r="CG43" s="43">
        <f ca="1">IF($EO43,OFFSET('Measure Summary'!$A$1,'IRP Inputs'!$EN43-1,'IRP Inputs'!CG$14-1)*100,"")</f>
        <v>0</v>
      </c>
      <c r="CH43" s="43">
        <f ca="1">IF($EO43,OFFSET('Measure Summary'!$A$1,'IRP Inputs'!$EN43-1,'IRP Inputs'!CH$14-1)*100,"")</f>
        <v>0</v>
      </c>
      <c r="CI43" s="44">
        <f ca="1">IF($EO43,OFFSET('Measure Summary'!$A$1,'IRP Inputs'!$EN43-1,'IRP Inputs'!CI$14-1)*100,"")</f>
        <v>0</v>
      </c>
      <c r="CJ43" s="45">
        <f ca="1">IF($EO43,OFFSET('Measure Summary'!$A$1,'IRP Inputs'!$EN43-1,IF($C43="WA",CJ$17,CJ$16)-1)/100,"")</f>
        <v>0</v>
      </c>
      <c r="CK43" s="46">
        <f ca="1">IF($EO43,OFFSET('Measure Summary'!$A$1,'IRP Inputs'!$EN43-1,IF($C43="WA",CK$17,CK$16)-1)/100,"")</f>
        <v>0</v>
      </c>
      <c r="CL43" s="46">
        <f ca="1">IF($EO43,OFFSET('Measure Summary'!$A$1,'IRP Inputs'!$EN43-1,IF($C43="WA",CL$17,CL$16)-1)/100,"")</f>
        <v>0</v>
      </c>
      <c r="CM43" s="46">
        <f ca="1">IF($EO43,OFFSET('Measure Summary'!$A$1,'IRP Inputs'!$EN43-1,IF($C43="WA",CM$17,CM$16)-1)/100,"")</f>
        <v>0</v>
      </c>
      <c r="CN43" s="46">
        <f ca="1">IF($EO43,OFFSET('Measure Summary'!$A$1,'IRP Inputs'!$EN43-1,IF($C43="WA",CN$17,CN$16)-1)/100,"")</f>
        <v>0</v>
      </c>
      <c r="CO43" s="46">
        <f ca="1">IF($EO43,OFFSET('Measure Summary'!$A$1,'IRP Inputs'!$EN43-1,IF($C43="WA",CO$17,CO$16)-1)/100,"")</f>
        <v>0</v>
      </c>
      <c r="CP43" s="46">
        <f ca="1">IF($EO43,OFFSET('Measure Summary'!$A$1,'IRP Inputs'!$EN43-1,IF($C43="WA",CP$17,CP$16)-1)/100,"")</f>
        <v>0</v>
      </c>
      <c r="CQ43" s="46">
        <f ca="1">IF($EO43,OFFSET('Measure Summary'!$A$1,'IRP Inputs'!$EN43-1,IF($C43="WA",CQ$17,CQ$16)-1)/100,"")</f>
        <v>0</v>
      </c>
      <c r="CR43" s="46">
        <f ca="1">IF($EO43,OFFSET('Measure Summary'!$A$1,'IRP Inputs'!$EN43-1,IF($C43="WA",CR$17,CR$16)-1)/100,"")</f>
        <v>0</v>
      </c>
      <c r="CS43" s="46">
        <f ca="1">IF($EO43,OFFSET('Measure Summary'!$A$1,'IRP Inputs'!$EN43-1,IF($C43="WA",CS$17,CS$16)-1)/100,"")</f>
        <v>0</v>
      </c>
      <c r="CT43" s="46">
        <f ca="1">IF($EO43,OFFSET('Measure Summary'!$A$1,'IRP Inputs'!$EN43-1,IF($C43="WA",CT$17,CT$16)-1)/100,"")</f>
        <v>0</v>
      </c>
      <c r="CU43" s="46">
        <f ca="1">IF($EO43,OFFSET('Measure Summary'!$A$1,'IRP Inputs'!$EN43-1,IF($C43="WA",CU$17,CU$16)-1)/100,"")</f>
        <v>0</v>
      </c>
      <c r="CV43" s="46">
        <f ca="1">IF($EO43,OFFSET('Measure Summary'!$A$1,'IRP Inputs'!$EN43-1,IF($C43="WA",CV$17,CV$16)-1)/100,"")</f>
        <v>0</v>
      </c>
      <c r="CW43" s="46">
        <f ca="1">IF($EO43,OFFSET('Measure Summary'!$A$1,'IRP Inputs'!$EN43-1,IF($C43="WA",CW$17,CW$16)-1)/100,"")</f>
        <v>0</v>
      </c>
      <c r="CX43" s="46">
        <f ca="1">IF($EO43,OFFSET('Measure Summary'!$A$1,'IRP Inputs'!$EN43-1,IF($C43="WA",CX$17,CX$16)-1)/100,"")</f>
        <v>0</v>
      </c>
      <c r="CY43" s="46">
        <f ca="1">IF($EO43,OFFSET('Measure Summary'!$A$1,'IRP Inputs'!$EN43-1,IF($C43="WA",CY$17,CY$16)-1)/100,"")</f>
        <v>0</v>
      </c>
      <c r="CZ43" s="46">
        <f ca="1">IF($EO43,OFFSET('Measure Summary'!$A$1,'IRP Inputs'!$EN43-1,IF($C43="WA",CZ$17,CZ$16)-1)/100,"")</f>
        <v>0</v>
      </c>
      <c r="DA43" s="46">
        <f ca="1">IF($EO43,OFFSET('Measure Summary'!$A$1,'IRP Inputs'!$EN43-1,IF($C43="WA",DA$17,DA$16)-1)/100,"")</f>
        <v>0</v>
      </c>
      <c r="DB43" s="46">
        <f ca="1">IF($EO43,OFFSET('Measure Summary'!$A$1,'IRP Inputs'!$EN43-1,IF($C43="WA",DB$17,DB$16)-1)/100,"")</f>
        <v>0</v>
      </c>
      <c r="DC43" s="46">
        <f ca="1">IF($EO43,OFFSET('Measure Summary'!$A$1,'IRP Inputs'!$EN43-1,IF($C43="WA",DC$17,DC$16)-1)/100,"")</f>
        <v>0</v>
      </c>
      <c r="DD43" s="46">
        <f ca="1">IF($EO43,OFFSET('Measure Summary'!$A$1,'IRP Inputs'!$EN43-1,IF($C43="WA",DD$17,DD$16)-1)/100,"")</f>
        <v>0</v>
      </c>
      <c r="DE43" s="46">
        <f ca="1">IF($EO43,OFFSET('Measure Summary'!$A$1,'IRP Inputs'!$EN43-1,IF($C43="WA",DE$17,DE$16)-1)/100,"")</f>
        <v>0</v>
      </c>
      <c r="DF43" s="46">
        <f ca="1">IF($EO43,OFFSET('Measure Summary'!$A$1,'IRP Inputs'!$EN43-1,IF($C43="WA",DF$17,DF$16)-1)/100,"")</f>
        <v>0</v>
      </c>
      <c r="DG43" s="46">
        <f ca="1">IF($EO43,OFFSET('Measure Summary'!$A$1,'IRP Inputs'!$EN43-1,IF($C43="WA",DG$17,DG$16)-1)/100,"")</f>
        <v>0</v>
      </c>
      <c r="DH43" s="47">
        <f ca="1">IF($EO43,OFFSET('Measure Summary'!$A$1,'IRP Inputs'!$EN43-1,IF($C43="WA",DH$17,DH$16)-1)/100,"")</f>
        <v>0</v>
      </c>
      <c r="DJ43" s="48">
        <f ca="1">IF($EO43,OFFSET('Measure Summary'!$A$1,'IRP Inputs'!$EN43-1,'IRP Inputs'!DJ$14-1),"")*K43</f>
        <v>96.253499999999988</v>
      </c>
      <c r="DK43" s="49">
        <f t="shared" ca="1" si="69"/>
        <v>29.838584999999995</v>
      </c>
      <c r="DL43" s="48">
        <f t="shared" ca="1" si="72"/>
        <v>0</v>
      </c>
      <c r="DM43" s="50">
        <f t="shared" ca="1" si="72"/>
        <v>0</v>
      </c>
      <c r="DN43" s="50">
        <f t="shared" ca="1" si="72"/>
        <v>0</v>
      </c>
      <c r="DO43" s="50">
        <f t="shared" ca="1" si="72"/>
        <v>0</v>
      </c>
      <c r="DP43" s="50">
        <f t="shared" ca="1" si="72"/>
        <v>0</v>
      </c>
      <c r="DQ43" s="50">
        <f t="shared" ca="1" si="72"/>
        <v>0</v>
      </c>
      <c r="DR43" s="50">
        <f t="shared" ca="1" si="72"/>
        <v>0</v>
      </c>
      <c r="DS43" s="50">
        <f t="shared" ca="1" si="72"/>
        <v>0</v>
      </c>
      <c r="DT43" s="50">
        <f t="shared" ca="1" si="72"/>
        <v>0</v>
      </c>
      <c r="DU43" s="50">
        <f t="shared" ca="1" si="72"/>
        <v>0</v>
      </c>
      <c r="DV43" s="50">
        <f t="shared" ca="1" si="73"/>
        <v>0</v>
      </c>
      <c r="DW43" s="50">
        <f t="shared" ca="1" si="73"/>
        <v>0</v>
      </c>
      <c r="DX43" s="50">
        <f t="shared" ca="1" si="73"/>
        <v>0</v>
      </c>
      <c r="DY43" s="50">
        <f t="shared" ca="1" si="73"/>
        <v>0</v>
      </c>
      <c r="DZ43" s="50">
        <f t="shared" ca="1" si="73"/>
        <v>0</v>
      </c>
      <c r="EA43" s="50">
        <f t="shared" ca="1" si="73"/>
        <v>0</v>
      </c>
      <c r="EB43" s="50">
        <f t="shared" ca="1" si="73"/>
        <v>0</v>
      </c>
      <c r="EC43" s="50">
        <f t="shared" ca="1" si="73"/>
        <v>0</v>
      </c>
      <c r="ED43" s="50">
        <f t="shared" ca="1" si="73"/>
        <v>0</v>
      </c>
      <c r="EE43" s="50">
        <f t="shared" ca="1" si="73"/>
        <v>0</v>
      </c>
      <c r="EF43" s="50">
        <f t="shared" ca="1" si="74"/>
        <v>0</v>
      </c>
      <c r="EG43" s="50">
        <f t="shared" ca="1" si="74"/>
        <v>0</v>
      </c>
      <c r="EH43" s="50">
        <f t="shared" ca="1" si="74"/>
        <v>0</v>
      </c>
      <c r="EI43" s="50">
        <f t="shared" ca="1" si="74"/>
        <v>0</v>
      </c>
      <c r="EJ43" s="49">
        <f t="shared" ca="1" si="74"/>
        <v>0</v>
      </c>
      <c r="EM43">
        <f t="shared" si="71"/>
        <v>20</v>
      </c>
      <c r="EN43">
        <f>MATCH(EM43,'Measure Summary'!$VY:$VY,0)</f>
        <v>24</v>
      </c>
      <c r="EO43" t="b">
        <f t="shared" si="70"/>
        <v>1</v>
      </c>
    </row>
    <row r="44" spans="1:145">
      <c r="A44" s="40" t="str">
        <f ca="1">IF($EO44,OFFSET('Measure Summary'!$A$1,'IRP Inputs'!$EN44-1,'IRP Inputs'!A$14-1),"")</f>
        <v>OR_Residential_LI - Single Family_Existing_Space Heating_Natural Gas_Furnace</v>
      </c>
      <c r="B44" t="str">
        <f ca="1">IF($EO44,OFFSET('Measure Summary'!$A$1,'IRP Inputs'!$EN44-1,'IRP Inputs'!B$14-1),"")</f>
        <v>Lost Opportunity</v>
      </c>
      <c r="C44" t="str">
        <f ca="1">IF($EO44,OFFSET('Measure Summary'!$A$1,'IRP Inputs'!$EN44-1,'IRP Inputs'!C$14-1),"")</f>
        <v>OR</v>
      </c>
      <c r="D44" t="str">
        <f ca="1">IF($EO44,OFFSET('Measure Summary'!$A$1,'IRP Inputs'!$EN44-1,'IRP Inputs'!D$14-1),"")</f>
        <v>Residential</v>
      </c>
      <c r="E44" t="str">
        <f ca="1">IF($EO44,OFFSET('Measure Summary'!$A$1,'IRP Inputs'!$EN44-1,'IRP Inputs'!E$14-1),"")</f>
        <v>LI - Multi-Family</v>
      </c>
      <c r="F44" t="str">
        <f ca="1">IF($EO44,OFFSET('Measure Summary'!$A$1,'IRP Inputs'!$EN44-1,'IRP Inputs'!F$14-1),"")</f>
        <v>Existing</v>
      </c>
      <c r="G44" t="str">
        <f ca="1">IF($EO44,OFFSET('Measure Summary'!$A$1,'IRP Inputs'!$EN44-1,'IRP Inputs'!G$14-1),"")</f>
        <v>Water Heating</v>
      </c>
      <c r="H44" t="str">
        <f ca="1">IF($EO44,OFFSET('Measure Summary'!$A$1,'IRP Inputs'!$EN44-1,'IRP Inputs'!H$14-1),"")</f>
        <v>Water Heater (&gt; 55 Gal)</v>
      </c>
      <c r="I44" t="str">
        <f ca="1">IF($EO44,OFFSET('Measure Summary'!$A$1,'IRP Inputs'!$EN44-1,'IRP Inputs'!I$14-1),"")</f>
        <v>ORE21</v>
      </c>
      <c r="J44" s="1" t="str">
        <f ca="1">IF($EO44,OFFSET('Measure Summary'!$A$1,'IRP Inputs'!$EN44-1,'IRP Inputs'!J$14-1),"")</f>
        <v>ENERGY STAR (3.2) - UEF 0.78</v>
      </c>
      <c r="K44" s="41">
        <f ca="1">IF($EO44,OFFSET('Measure Summary'!$A$1,'IRP Inputs'!$EN44-1,'IRP Inputs'!K$14-1),"")</f>
        <v>316.26</v>
      </c>
      <c r="L44" s="1">
        <f ca="1">IF($EO44,OFFSET('Measure Summary'!$A$1,'IRP Inputs'!$EN44-1,'IRP Inputs'!L$14-1),"")</f>
        <v>13</v>
      </c>
      <c r="M44" s="42">
        <f ca="1">IF($EO44,OFFSET('Measure Summary'!$A$1,'IRP Inputs'!$EN44-1,'IRP Inputs'!M$14-1),"")</f>
        <v>0</v>
      </c>
      <c r="N44" s="43">
        <f ca="1">IF($EO44,OFFSET('Measure Summary'!$A$1,'IRP Inputs'!$EN44-1,'IRP Inputs'!N$14-1),"")</f>
        <v>0</v>
      </c>
      <c r="O44" s="43">
        <f ca="1">IF($EO44,OFFSET('Measure Summary'!$A$1,'IRP Inputs'!$EN44-1,'IRP Inputs'!O$14-1),"")</f>
        <v>0</v>
      </c>
      <c r="P44" s="43">
        <f ca="1">IF($EO44,OFFSET('Measure Summary'!$A$1,'IRP Inputs'!$EN44-1,'IRP Inputs'!P$14-1),"")</f>
        <v>0</v>
      </c>
      <c r="Q44" s="43">
        <f ca="1">IF($EO44,OFFSET('Measure Summary'!$A$1,'IRP Inputs'!$EN44-1,'IRP Inputs'!Q$14-1),"")</f>
        <v>0</v>
      </c>
      <c r="R44" s="43">
        <f ca="1">IF($EO44,OFFSET('Measure Summary'!$A$1,'IRP Inputs'!$EN44-1,'IRP Inputs'!R$14-1),"")</f>
        <v>0</v>
      </c>
      <c r="S44" s="43">
        <f ca="1">IF($EO44,OFFSET('Measure Summary'!$A$1,'IRP Inputs'!$EN44-1,'IRP Inputs'!S$14-1),"")</f>
        <v>0</v>
      </c>
      <c r="T44" s="43">
        <f ca="1">IF($EO44,OFFSET('Measure Summary'!$A$1,'IRP Inputs'!$EN44-1,'IRP Inputs'!T$14-1),"")</f>
        <v>0</v>
      </c>
      <c r="U44" s="43">
        <f ca="1">IF($EO44,OFFSET('Measure Summary'!$A$1,'IRP Inputs'!$EN44-1,'IRP Inputs'!U$14-1),"")</f>
        <v>0</v>
      </c>
      <c r="V44" s="43">
        <f ca="1">IF($EO44,OFFSET('Measure Summary'!$A$1,'IRP Inputs'!$EN44-1,'IRP Inputs'!V$14-1),"")</f>
        <v>0</v>
      </c>
      <c r="W44" s="43">
        <f ca="1">IF($EO44,OFFSET('Measure Summary'!$A$1,'IRP Inputs'!$EN44-1,'IRP Inputs'!W$14-1),"")</f>
        <v>0</v>
      </c>
      <c r="X44" s="43">
        <f ca="1">IF($EO44,OFFSET('Measure Summary'!$A$1,'IRP Inputs'!$EN44-1,'IRP Inputs'!X$14-1),"")</f>
        <v>0</v>
      </c>
      <c r="Y44" s="43">
        <f ca="1">IF($EO44,OFFSET('Measure Summary'!$A$1,'IRP Inputs'!$EN44-1,'IRP Inputs'!Y$14-1),"")</f>
        <v>0</v>
      </c>
      <c r="Z44" s="43">
        <f ca="1">IF($EO44,OFFSET('Measure Summary'!$A$1,'IRP Inputs'!$EN44-1,'IRP Inputs'!Z$14-1),"")</f>
        <v>0</v>
      </c>
      <c r="AA44" s="43">
        <f ca="1">IF($EO44,OFFSET('Measure Summary'!$A$1,'IRP Inputs'!$EN44-1,'IRP Inputs'!AA$14-1),"")</f>
        <v>0</v>
      </c>
      <c r="AB44" s="43">
        <f ca="1">IF($EO44,OFFSET('Measure Summary'!$A$1,'IRP Inputs'!$EN44-1,'IRP Inputs'!AB$14-1),"")</f>
        <v>0</v>
      </c>
      <c r="AC44" s="43">
        <f ca="1">IF($EO44,OFFSET('Measure Summary'!$A$1,'IRP Inputs'!$EN44-1,'IRP Inputs'!AC$14-1),"")</f>
        <v>0</v>
      </c>
      <c r="AD44" s="43">
        <f ca="1">IF($EO44,OFFSET('Measure Summary'!$A$1,'IRP Inputs'!$EN44-1,'IRP Inputs'!AD$14-1),"")</f>
        <v>0</v>
      </c>
      <c r="AE44" s="43">
        <f ca="1">IF($EO44,OFFSET('Measure Summary'!$A$1,'IRP Inputs'!$EN44-1,'IRP Inputs'!AE$14-1),"")</f>
        <v>0</v>
      </c>
      <c r="AF44" s="43">
        <f ca="1">IF($EO44,OFFSET('Measure Summary'!$A$1,'IRP Inputs'!$EN44-1,'IRP Inputs'!AF$14-1),"")</f>
        <v>0</v>
      </c>
      <c r="AG44" s="43">
        <f ca="1">IF($EO44,OFFSET('Measure Summary'!$A$1,'IRP Inputs'!$EN44-1,'IRP Inputs'!AG$14-1),"")</f>
        <v>0</v>
      </c>
      <c r="AH44" s="43">
        <f ca="1">IF($EO44,OFFSET('Measure Summary'!$A$1,'IRP Inputs'!$EN44-1,'IRP Inputs'!AH$14-1),"")</f>
        <v>0</v>
      </c>
      <c r="AI44" s="43">
        <f ca="1">IF($EO44,OFFSET('Measure Summary'!$A$1,'IRP Inputs'!$EN44-1,'IRP Inputs'!AI$14-1),"")</f>
        <v>0</v>
      </c>
      <c r="AJ44" s="43">
        <f ca="1">IF($EO44,OFFSET('Measure Summary'!$A$1,'IRP Inputs'!$EN44-1,'IRP Inputs'!AJ$14-1),"")</f>
        <v>0</v>
      </c>
      <c r="AK44" s="44">
        <f ca="1">IF($EO44,OFFSET('Measure Summary'!$A$1,'IRP Inputs'!$EN44-1,'IRP Inputs'!AK$14-1),"")</f>
        <v>0</v>
      </c>
      <c r="AL44" s="42">
        <f ca="1">IF($EO44,OFFSET('Measure Summary'!$A$1,'IRP Inputs'!$EN44-1,'IRP Inputs'!AL$14-1)*100,"")</f>
        <v>0</v>
      </c>
      <c r="AM44" s="43">
        <f ca="1">IF($EO44,OFFSET('Measure Summary'!$A$1,'IRP Inputs'!$EN44-1,'IRP Inputs'!AM$14-1)*100,"")</f>
        <v>0</v>
      </c>
      <c r="AN44" s="43">
        <f ca="1">IF($EO44,OFFSET('Measure Summary'!$A$1,'IRP Inputs'!$EN44-1,'IRP Inputs'!AN$14-1)*100,"")</f>
        <v>0</v>
      </c>
      <c r="AO44" s="43">
        <f ca="1">IF($EO44,OFFSET('Measure Summary'!$A$1,'IRP Inputs'!$EN44-1,'IRP Inputs'!AO$14-1)*100,"")</f>
        <v>0</v>
      </c>
      <c r="AP44" s="43">
        <f ca="1">IF($EO44,OFFSET('Measure Summary'!$A$1,'IRP Inputs'!$EN44-1,'IRP Inputs'!AP$14-1)*100,"")</f>
        <v>0</v>
      </c>
      <c r="AQ44" s="43">
        <f ca="1">IF($EO44,OFFSET('Measure Summary'!$A$1,'IRP Inputs'!$EN44-1,'IRP Inputs'!AQ$14-1)*100,"")</f>
        <v>0</v>
      </c>
      <c r="AR44" s="43">
        <f ca="1">IF($EO44,OFFSET('Measure Summary'!$A$1,'IRP Inputs'!$EN44-1,'IRP Inputs'!AR$14-1)*100,"")</f>
        <v>0</v>
      </c>
      <c r="AS44" s="43">
        <f ca="1">IF($EO44,OFFSET('Measure Summary'!$A$1,'IRP Inputs'!$EN44-1,'IRP Inputs'!AS$14-1)*100,"")</f>
        <v>0</v>
      </c>
      <c r="AT44" s="43">
        <f ca="1">IF($EO44,OFFSET('Measure Summary'!$A$1,'IRP Inputs'!$EN44-1,'IRP Inputs'!AT$14-1)*100,"")</f>
        <v>0</v>
      </c>
      <c r="AU44" s="43">
        <f ca="1">IF($EO44,OFFSET('Measure Summary'!$A$1,'IRP Inputs'!$EN44-1,'IRP Inputs'!AU$14-1)*100,"")</f>
        <v>0</v>
      </c>
      <c r="AV44" s="43">
        <f ca="1">IF($EO44,OFFSET('Measure Summary'!$A$1,'IRP Inputs'!$EN44-1,'IRP Inputs'!AV$14-1)*100,"")</f>
        <v>0</v>
      </c>
      <c r="AW44" s="43">
        <f ca="1">IF($EO44,OFFSET('Measure Summary'!$A$1,'IRP Inputs'!$EN44-1,'IRP Inputs'!AW$14-1)*100,"")</f>
        <v>0</v>
      </c>
      <c r="AX44" s="43">
        <f ca="1">IF($EO44,OFFSET('Measure Summary'!$A$1,'IRP Inputs'!$EN44-1,'IRP Inputs'!AX$14-1)*100,"")</f>
        <v>0</v>
      </c>
      <c r="AY44" s="43">
        <f ca="1">IF($EO44,OFFSET('Measure Summary'!$A$1,'IRP Inputs'!$EN44-1,'IRP Inputs'!AY$14-1)*100,"")</f>
        <v>0</v>
      </c>
      <c r="AZ44" s="43">
        <f ca="1">IF($EO44,OFFSET('Measure Summary'!$A$1,'IRP Inputs'!$EN44-1,'IRP Inputs'!AZ$14-1)*100,"")</f>
        <v>0</v>
      </c>
      <c r="BA44" s="43">
        <f ca="1">IF($EO44,OFFSET('Measure Summary'!$A$1,'IRP Inputs'!$EN44-1,'IRP Inputs'!BA$14-1)*100,"")</f>
        <v>0</v>
      </c>
      <c r="BB44" s="43">
        <f ca="1">IF($EO44,OFFSET('Measure Summary'!$A$1,'IRP Inputs'!$EN44-1,'IRP Inputs'!BB$14-1)*100,"")</f>
        <v>0</v>
      </c>
      <c r="BC44" s="43">
        <f ca="1">IF($EO44,OFFSET('Measure Summary'!$A$1,'IRP Inputs'!$EN44-1,'IRP Inputs'!BC$14-1)*100,"")</f>
        <v>0</v>
      </c>
      <c r="BD44" s="43">
        <f ca="1">IF($EO44,OFFSET('Measure Summary'!$A$1,'IRP Inputs'!$EN44-1,'IRP Inputs'!BD$14-1)*100,"")</f>
        <v>0</v>
      </c>
      <c r="BE44" s="43">
        <f ca="1">IF($EO44,OFFSET('Measure Summary'!$A$1,'IRP Inputs'!$EN44-1,'IRP Inputs'!BE$14-1)*100,"")</f>
        <v>0</v>
      </c>
      <c r="BF44" s="43">
        <f ca="1">IF($EO44,OFFSET('Measure Summary'!$A$1,'IRP Inputs'!$EN44-1,'IRP Inputs'!BF$14-1)*100,"")</f>
        <v>0</v>
      </c>
      <c r="BG44" s="43">
        <f ca="1">IF($EO44,OFFSET('Measure Summary'!$A$1,'IRP Inputs'!$EN44-1,'IRP Inputs'!BG$14-1)*100,"")</f>
        <v>0</v>
      </c>
      <c r="BH44" s="43">
        <f ca="1">IF($EO44,OFFSET('Measure Summary'!$A$1,'IRP Inputs'!$EN44-1,'IRP Inputs'!BH$14-1)*100,"")</f>
        <v>0</v>
      </c>
      <c r="BI44" s="43">
        <f ca="1">IF($EO44,OFFSET('Measure Summary'!$A$1,'IRP Inputs'!$EN44-1,'IRP Inputs'!BI$14-1)*100,"")</f>
        <v>0</v>
      </c>
      <c r="BJ44" s="44">
        <f ca="1">IF($EO44,OFFSET('Measure Summary'!$A$1,'IRP Inputs'!$EN44-1,'IRP Inputs'!BJ$14-1)*100,"")</f>
        <v>0</v>
      </c>
      <c r="BK44" s="42">
        <f ca="1">IF($EO44,OFFSET('Measure Summary'!$A$1,'IRP Inputs'!$EN44-1,'IRP Inputs'!BK$14-1)*100,"")</f>
        <v>0</v>
      </c>
      <c r="BL44" s="43">
        <f ca="1">IF($EO44,OFFSET('Measure Summary'!$A$1,'IRP Inputs'!$EN44-1,'IRP Inputs'!BL$14-1)*100,"")</f>
        <v>0</v>
      </c>
      <c r="BM44" s="43">
        <f ca="1">IF($EO44,OFFSET('Measure Summary'!$A$1,'IRP Inputs'!$EN44-1,'IRP Inputs'!BM$14-1)*100,"")</f>
        <v>0</v>
      </c>
      <c r="BN44" s="43">
        <f ca="1">IF($EO44,OFFSET('Measure Summary'!$A$1,'IRP Inputs'!$EN44-1,'IRP Inputs'!BN$14-1)*100,"")</f>
        <v>0</v>
      </c>
      <c r="BO44" s="43">
        <f ca="1">IF($EO44,OFFSET('Measure Summary'!$A$1,'IRP Inputs'!$EN44-1,'IRP Inputs'!BO$14-1)*100,"")</f>
        <v>0</v>
      </c>
      <c r="BP44" s="43">
        <f ca="1">IF($EO44,OFFSET('Measure Summary'!$A$1,'IRP Inputs'!$EN44-1,'IRP Inputs'!BP$14-1)*100,"")</f>
        <v>0</v>
      </c>
      <c r="BQ44" s="43">
        <f ca="1">IF($EO44,OFFSET('Measure Summary'!$A$1,'IRP Inputs'!$EN44-1,'IRP Inputs'!BQ$14-1)*100,"")</f>
        <v>0</v>
      </c>
      <c r="BR44" s="43">
        <f ca="1">IF($EO44,OFFSET('Measure Summary'!$A$1,'IRP Inputs'!$EN44-1,'IRP Inputs'!BR$14-1)*100,"")</f>
        <v>0</v>
      </c>
      <c r="BS44" s="43">
        <f ca="1">IF($EO44,OFFSET('Measure Summary'!$A$1,'IRP Inputs'!$EN44-1,'IRP Inputs'!BS$14-1)*100,"")</f>
        <v>0</v>
      </c>
      <c r="BT44" s="43">
        <f ca="1">IF($EO44,OFFSET('Measure Summary'!$A$1,'IRP Inputs'!$EN44-1,'IRP Inputs'!BT$14-1)*100,"")</f>
        <v>0</v>
      </c>
      <c r="BU44" s="43">
        <f ca="1">IF($EO44,OFFSET('Measure Summary'!$A$1,'IRP Inputs'!$EN44-1,'IRP Inputs'!BU$14-1)*100,"")</f>
        <v>0</v>
      </c>
      <c r="BV44" s="43">
        <f ca="1">IF($EO44,OFFSET('Measure Summary'!$A$1,'IRP Inputs'!$EN44-1,'IRP Inputs'!BV$14-1)*100,"")</f>
        <v>0</v>
      </c>
      <c r="BW44" s="43">
        <f ca="1">IF($EO44,OFFSET('Measure Summary'!$A$1,'IRP Inputs'!$EN44-1,'IRP Inputs'!BW$14-1)*100,"")</f>
        <v>0</v>
      </c>
      <c r="BX44" s="43">
        <f ca="1">IF($EO44,OFFSET('Measure Summary'!$A$1,'IRP Inputs'!$EN44-1,'IRP Inputs'!BX$14-1)*100,"")</f>
        <v>0</v>
      </c>
      <c r="BY44" s="43">
        <f ca="1">IF($EO44,OFFSET('Measure Summary'!$A$1,'IRP Inputs'!$EN44-1,'IRP Inputs'!BY$14-1)*100,"")</f>
        <v>0</v>
      </c>
      <c r="BZ44" s="43">
        <f ca="1">IF($EO44,OFFSET('Measure Summary'!$A$1,'IRP Inputs'!$EN44-1,'IRP Inputs'!BZ$14-1)*100,"")</f>
        <v>0</v>
      </c>
      <c r="CA44" s="43">
        <f ca="1">IF($EO44,OFFSET('Measure Summary'!$A$1,'IRP Inputs'!$EN44-1,'IRP Inputs'!CA$14-1)*100,"")</f>
        <v>0</v>
      </c>
      <c r="CB44" s="43">
        <f ca="1">IF($EO44,OFFSET('Measure Summary'!$A$1,'IRP Inputs'!$EN44-1,'IRP Inputs'!CB$14-1)*100,"")</f>
        <v>0</v>
      </c>
      <c r="CC44" s="43">
        <f ca="1">IF($EO44,OFFSET('Measure Summary'!$A$1,'IRP Inputs'!$EN44-1,'IRP Inputs'!CC$14-1)*100,"")</f>
        <v>0</v>
      </c>
      <c r="CD44" s="43">
        <f ca="1">IF($EO44,OFFSET('Measure Summary'!$A$1,'IRP Inputs'!$EN44-1,'IRP Inputs'!CD$14-1)*100,"")</f>
        <v>0</v>
      </c>
      <c r="CE44" s="43">
        <f ca="1">IF($EO44,OFFSET('Measure Summary'!$A$1,'IRP Inputs'!$EN44-1,'IRP Inputs'!CE$14-1)*100,"")</f>
        <v>0</v>
      </c>
      <c r="CF44" s="43">
        <f ca="1">IF($EO44,OFFSET('Measure Summary'!$A$1,'IRP Inputs'!$EN44-1,'IRP Inputs'!CF$14-1)*100,"")</f>
        <v>0</v>
      </c>
      <c r="CG44" s="43">
        <f ca="1">IF($EO44,OFFSET('Measure Summary'!$A$1,'IRP Inputs'!$EN44-1,'IRP Inputs'!CG$14-1)*100,"")</f>
        <v>0</v>
      </c>
      <c r="CH44" s="43">
        <f ca="1">IF($EO44,OFFSET('Measure Summary'!$A$1,'IRP Inputs'!$EN44-1,'IRP Inputs'!CH$14-1)*100,"")</f>
        <v>0</v>
      </c>
      <c r="CI44" s="44">
        <f ca="1">IF($EO44,OFFSET('Measure Summary'!$A$1,'IRP Inputs'!$EN44-1,'IRP Inputs'!CI$14-1)*100,"")</f>
        <v>0</v>
      </c>
      <c r="CJ44" s="45">
        <f ca="1">IF($EO44,OFFSET('Measure Summary'!$A$1,'IRP Inputs'!$EN44-1,IF($C44="WA",CJ$17,CJ$16)-1)/100,"")</f>
        <v>0</v>
      </c>
      <c r="CK44" s="46">
        <f ca="1">IF($EO44,OFFSET('Measure Summary'!$A$1,'IRP Inputs'!$EN44-1,IF($C44="WA",CK$17,CK$16)-1)/100,"")</f>
        <v>0</v>
      </c>
      <c r="CL44" s="46">
        <f ca="1">IF($EO44,OFFSET('Measure Summary'!$A$1,'IRP Inputs'!$EN44-1,IF($C44="WA",CL$17,CL$16)-1)/100,"")</f>
        <v>0</v>
      </c>
      <c r="CM44" s="46">
        <f ca="1">IF($EO44,OFFSET('Measure Summary'!$A$1,'IRP Inputs'!$EN44-1,IF($C44="WA",CM$17,CM$16)-1)/100,"")</f>
        <v>0</v>
      </c>
      <c r="CN44" s="46">
        <f ca="1">IF($EO44,OFFSET('Measure Summary'!$A$1,'IRP Inputs'!$EN44-1,IF($C44="WA",CN$17,CN$16)-1)/100,"")</f>
        <v>0</v>
      </c>
      <c r="CO44" s="46">
        <f ca="1">IF($EO44,OFFSET('Measure Summary'!$A$1,'IRP Inputs'!$EN44-1,IF($C44="WA",CO$17,CO$16)-1)/100,"")</f>
        <v>0</v>
      </c>
      <c r="CP44" s="46">
        <f ca="1">IF($EO44,OFFSET('Measure Summary'!$A$1,'IRP Inputs'!$EN44-1,IF($C44="WA",CP$17,CP$16)-1)/100,"")</f>
        <v>0</v>
      </c>
      <c r="CQ44" s="46">
        <f ca="1">IF($EO44,OFFSET('Measure Summary'!$A$1,'IRP Inputs'!$EN44-1,IF($C44="WA",CQ$17,CQ$16)-1)/100,"")</f>
        <v>0</v>
      </c>
      <c r="CR44" s="46">
        <f ca="1">IF($EO44,OFFSET('Measure Summary'!$A$1,'IRP Inputs'!$EN44-1,IF($C44="WA",CR$17,CR$16)-1)/100,"")</f>
        <v>0</v>
      </c>
      <c r="CS44" s="46">
        <f ca="1">IF($EO44,OFFSET('Measure Summary'!$A$1,'IRP Inputs'!$EN44-1,IF($C44="WA",CS$17,CS$16)-1)/100,"")</f>
        <v>0</v>
      </c>
      <c r="CT44" s="46">
        <f ca="1">IF($EO44,OFFSET('Measure Summary'!$A$1,'IRP Inputs'!$EN44-1,IF($C44="WA",CT$17,CT$16)-1)/100,"")</f>
        <v>0</v>
      </c>
      <c r="CU44" s="46">
        <f ca="1">IF($EO44,OFFSET('Measure Summary'!$A$1,'IRP Inputs'!$EN44-1,IF($C44="WA",CU$17,CU$16)-1)/100,"")</f>
        <v>0</v>
      </c>
      <c r="CV44" s="46">
        <f ca="1">IF($EO44,OFFSET('Measure Summary'!$A$1,'IRP Inputs'!$EN44-1,IF($C44="WA",CV$17,CV$16)-1)/100,"")</f>
        <v>0</v>
      </c>
      <c r="CW44" s="46">
        <f ca="1">IF($EO44,OFFSET('Measure Summary'!$A$1,'IRP Inputs'!$EN44-1,IF($C44="WA",CW$17,CW$16)-1)/100,"")</f>
        <v>0</v>
      </c>
      <c r="CX44" s="46">
        <f ca="1">IF($EO44,OFFSET('Measure Summary'!$A$1,'IRP Inputs'!$EN44-1,IF($C44="WA",CX$17,CX$16)-1)/100,"")</f>
        <v>0</v>
      </c>
      <c r="CY44" s="46">
        <f ca="1">IF($EO44,OFFSET('Measure Summary'!$A$1,'IRP Inputs'!$EN44-1,IF($C44="WA",CY$17,CY$16)-1)/100,"")</f>
        <v>0</v>
      </c>
      <c r="CZ44" s="46">
        <f ca="1">IF($EO44,OFFSET('Measure Summary'!$A$1,'IRP Inputs'!$EN44-1,IF($C44="WA",CZ$17,CZ$16)-1)/100,"")</f>
        <v>0</v>
      </c>
      <c r="DA44" s="46">
        <f ca="1">IF($EO44,OFFSET('Measure Summary'!$A$1,'IRP Inputs'!$EN44-1,IF($C44="WA",DA$17,DA$16)-1)/100,"")</f>
        <v>0</v>
      </c>
      <c r="DB44" s="46">
        <f ca="1">IF($EO44,OFFSET('Measure Summary'!$A$1,'IRP Inputs'!$EN44-1,IF($C44="WA",DB$17,DB$16)-1)/100,"")</f>
        <v>0</v>
      </c>
      <c r="DC44" s="46">
        <f ca="1">IF($EO44,OFFSET('Measure Summary'!$A$1,'IRP Inputs'!$EN44-1,IF($C44="WA",DC$17,DC$16)-1)/100,"")</f>
        <v>0</v>
      </c>
      <c r="DD44" s="46">
        <f ca="1">IF($EO44,OFFSET('Measure Summary'!$A$1,'IRP Inputs'!$EN44-1,IF($C44="WA",DD$17,DD$16)-1)/100,"")</f>
        <v>0</v>
      </c>
      <c r="DE44" s="46">
        <f ca="1">IF($EO44,OFFSET('Measure Summary'!$A$1,'IRP Inputs'!$EN44-1,IF($C44="WA",DE$17,DE$16)-1)/100,"")</f>
        <v>0</v>
      </c>
      <c r="DF44" s="46">
        <f ca="1">IF($EO44,OFFSET('Measure Summary'!$A$1,'IRP Inputs'!$EN44-1,IF($C44="WA",DF$17,DF$16)-1)/100,"")</f>
        <v>0</v>
      </c>
      <c r="DG44" s="46">
        <f ca="1">IF($EO44,OFFSET('Measure Summary'!$A$1,'IRP Inputs'!$EN44-1,IF($C44="WA",DG$17,DG$16)-1)/100,"")</f>
        <v>0</v>
      </c>
      <c r="DH44" s="47">
        <f ca="1">IF($EO44,OFFSET('Measure Summary'!$A$1,'IRP Inputs'!$EN44-1,IF($C44="WA",DH$17,DH$16)-1)/100,"")</f>
        <v>0</v>
      </c>
      <c r="DJ44" s="48">
        <f ca="1">IF($EO44,OFFSET('Measure Summary'!$A$1,'IRP Inputs'!$EN44-1,'IRP Inputs'!DJ$14-1),"")*K44</f>
        <v>110.69099999999999</v>
      </c>
      <c r="DK44" s="49">
        <f t="shared" ca="1" si="69"/>
        <v>34.314209999999996</v>
      </c>
      <c r="DL44" s="48">
        <f t="shared" ref="DL44:DU53" ca="1" si="75">IF($EO44,SUM($DJ44:$DK44)*INDEX($M44:$AK44,1,MATCH(DL$23,$M$23:$AK$23,0))/1000000,"")</f>
        <v>0</v>
      </c>
      <c r="DM44" s="50">
        <f t="shared" ca="1" si="75"/>
        <v>0</v>
      </c>
      <c r="DN44" s="50">
        <f t="shared" ca="1" si="75"/>
        <v>0</v>
      </c>
      <c r="DO44" s="50">
        <f t="shared" ca="1" si="75"/>
        <v>0</v>
      </c>
      <c r="DP44" s="50">
        <f t="shared" ca="1" si="75"/>
        <v>0</v>
      </c>
      <c r="DQ44" s="50">
        <f t="shared" ca="1" si="75"/>
        <v>0</v>
      </c>
      <c r="DR44" s="50">
        <f t="shared" ca="1" si="75"/>
        <v>0</v>
      </c>
      <c r="DS44" s="50">
        <f t="shared" ca="1" si="75"/>
        <v>0</v>
      </c>
      <c r="DT44" s="50">
        <f t="shared" ca="1" si="75"/>
        <v>0</v>
      </c>
      <c r="DU44" s="50">
        <f t="shared" ca="1" si="75"/>
        <v>0</v>
      </c>
      <c r="DV44" s="50">
        <f t="shared" ref="DV44:EE53" ca="1" si="76">IF($EO44,SUM($DJ44:$DK44)*INDEX($M44:$AK44,1,MATCH(DV$23,$M$23:$AK$23,0))/1000000,"")</f>
        <v>0</v>
      </c>
      <c r="DW44" s="50">
        <f t="shared" ca="1" si="76"/>
        <v>0</v>
      </c>
      <c r="DX44" s="50">
        <f t="shared" ca="1" si="76"/>
        <v>0</v>
      </c>
      <c r="DY44" s="50">
        <f t="shared" ca="1" si="76"/>
        <v>0</v>
      </c>
      <c r="DZ44" s="50">
        <f t="shared" ca="1" si="76"/>
        <v>0</v>
      </c>
      <c r="EA44" s="50">
        <f t="shared" ca="1" si="76"/>
        <v>0</v>
      </c>
      <c r="EB44" s="50">
        <f t="shared" ca="1" si="76"/>
        <v>0</v>
      </c>
      <c r="EC44" s="50">
        <f t="shared" ca="1" si="76"/>
        <v>0</v>
      </c>
      <c r="ED44" s="50">
        <f t="shared" ca="1" si="76"/>
        <v>0</v>
      </c>
      <c r="EE44" s="50">
        <f t="shared" ca="1" si="76"/>
        <v>0</v>
      </c>
      <c r="EF44" s="50">
        <f t="shared" ca="1" si="74"/>
        <v>0</v>
      </c>
      <c r="EG44" s="50">
        <f t="shared" ca="1" si="74"/>
        <v>0</v>
      </c>
      <c r="EH44" s="50">
        <f t="shared" ca="1" si="74"/>
        <v>0</v>
      </c>
      <c r="EI44" s="50">
        <f t="shared" ca="1" si="74"/>
        <v>0</v>
      </c>
      <c r="EJ44" s="49">
        <f t="shared" ca="1" si="74"/>
        <v>0</v>
      </c>
      <c r="EM44">
        <f t="shared" si="71"/>
        <v>21</v>
      </c>
      <c r="EN44">
        <f>MATCH(EM44,'Measure Summary'!$VY:$VY,0)</f>
        <v>25</v>
      </c>
      <c r="EO44" t="b">
        <f t="shared" si="70"/>
        <v>1</v>
      </c>
    </row>
    <row r="45" spans="1:145">
      <c r="A45" s="40" t="str">
        <f ca="1">IF($EO45,OFFSET('Measure Summary'!$A$1,'IRP Inputs'!$EN45-1,'IRP Inputs'!A$14-1),"")</f>
        <v>OR_Residential_LI - Single Family_Existing_Space Heating_Natural Gas_Furnace</v>
      </c>
      <c r="B45" t="str">
        <f ca="1">IF($EO45,OFFSET('Measure Summary'!$A$1,'IRP Inputs'!$EN45-1,'IRP Inputs'!B$14-1),"")</f>
        <v>Lost Opportunity</v>
      </c>
      <c r="C45" t="str">
        <f ca="1">IF($EO45,OFFSET('Measure Summary'!$A$1,'IRP Inputs'!$EN45-1,'IRP Inputs'!C$14-1),"")</f>
        <v>OR</v>
      </c>
      <c r="D45" t="str">
        <f ca="1">IF($EO45,OFFSET('Measure Summary'!$A$1,'IRP Inputs'!$EN45-1,'IRP Inputs'!D$14-1),"")</f>
        <v>Residential</v>
      </c>
      <c r="E45" t="str">
        <f ca="1">IF($EO45,OFFSET('Measure Summary'!$A$1,'IRP Inputs'!$EN45-1,'IRP Inputs'!E$14-1),"")</f>
        <v>LI - Multi-Family</v>
      </c>
      <c r="F45" t="str">
        <f ca="1">IF($EO45,OFFSET('Measure Summary'!$A$1,'IRP Inputs'!$EN45-1,'IRP Inputs'!F$14-1),"")</f>
        <v>Existing</v>
      </c>
      <c r="G45" t="str">
        <f ca="1">IF($EO45,OFFSET('Measure Summary'!$A$1,'IRP Inputs'!$EN45-1,'IRP Inputs'!G$14-1),"")</f>
        <v>Appliances</v>
      </c>
      <c r="H45" t="str">
        <f ca="1">IF($EO45,OFFSET('Measure Summary'!$A$1,'IRP Inputs'!$EN45-1,'IRP Inputs'!H$14-1),"")</f>
        <v>Clothes Dryer</v>
      </c>
      <c r="I45" t="str">
        <f ca="1">IF($EO45,OFFSET('Measure Summary'!$A$1,'IRP Inputs'!$EN45-1,'IRP Inputs'!I$14-1),"")</f>
        <v>ORE22</v>
      </c>
      <c r="J45" s="1" t="str">
        <f ca="1">IF($EO45,OFFSET('Measure Summary'!$A$1,'IRP Inputs'!$EN45-1,'IRP Inputs'!J$14-1),"")</f>
        <v>NEEA/ENERGY STAR (CE &gt;60%)</v>
      </c>
      <c r="K45" s="41">
        <f ca="1">IF($EO45,OFFSET('Measure Summary'!$A$1,'IRP Inputs'!$EN45-1,'IRP Inputs'!K$14-1),"")</f>
        <v>51.15</v>
      </c>
      <c r="L45" s="1">
        <f ca="1">IF($EO45,OFFSET('Measure Summary'!$A$1,'IRP Inputs'!$EN45-1,'IRP Inputs'!L$14-1),"")</f>
        <v>12</v>
      </c>
      <c r="M45" s="42">
        <f ca="1">IF($EO45,OFFSET('Measure Summary'!$A$1,'IRP Inputs'!$EN45-1,'IRP Inputs'!M$14-1),"")</f>
        <v>0</v>
      </c>
      <c r="N45" s="43">
        <f ca="1">IF($EO45,OFFSET('Measure Summary'!$A$1,'IRP Inputs'!$EN45-1,'IRP Inputs'!N$14-1),"")</f>
        <v>0</v>
      </c>
      <c r="O45" s="43">
        <f ca="1">IF($EO45,OFFSET('Measure Summary'!$A$1,'IRP Inputs'!$EN45-1,'IRP Inputs'!O$14-1),"")</f>
        <v>0</v>
      </c>
      <c r="P45" s="43">
        <f ca="1">IF($EO45,OFFSET('Measure Summary'!$A$1,'IRP Inputs'!$EN45-1,'IRP Inputs'!P$14-1),"")</f>
        <v>0</v>
      </c>
      <c r="Q45" s="43">
        <f ca="1">IF($EO45,OFFSET('Measure Summary'!$A$1,'IRP Inputs'!$EN45-1,'IRP Inputs'!Q$14-1),"")</f>
        <v>0</v>
      </c>
      <c r="R45" s="43">
        <f ca="1">IF($EO45,OFFSET('Measure Summary'!$A$1,'IRP Inputs'!$EN45-1,'IRP Inputs'!R$14-1),"")</f>
        <v>0</v>
      </c>
      <c r="S45" s="43">
        <f ca="1">IF($EO45,OFFSET('Measure Summary'!$A$1,'IRP Inputs'!$EN45-1,'IRP Inputs'!S$14-1),"")</f>
        <v>0</v>
      </c>
      <c r="T45" s="43">
        <f ca="1">IF($EO45,OFFSET('Measure Summary'!$A$1,'IRP Inputs'!$EN45-1,'IRP Inputs'!T$14-1),"")</f>
        <v>0</v>
      </c>
      <c r="U45" s="43">
        <f ca="1">IF($EO45,OFFSET('Measure Summary'!$A$1,'IRP Inputs'!$EN45-1,'IRP Inputs'!U$14-1),"")</f>
        <v>0</v>
      </c>
      <c r="V45" s="43">
        <f ca="1">IF($EO45,OFFSET('Measure Summary'!$A$1,'IRP Inputs'!$EN45-1,'IRP Inputs'!V$14-1),"")</f>
        <v>0</v>
      </c>
      <c r="W45" s="43">
        <f ca="1">IF($EO45,OFFSET('Measure Summary'!$A$1,'IRP Inputs'!$EN45-1,'IRP Inputs'!W$14-1),"")</f>
        <v>0</v>
      </c>
      <c r="X45" s="43">
        <f ca="1">IF($EO45,OFFSET('Measure Summary'!$A$1,'IRP Inputs'!$EN45-1,'IRP Inputs'!X$14-1),"")</f>
        <v>0</v>
      </c>
      <c r="Y45" s="43">
        <f ca="1">IF($EO45,OFFSET('Measure Summary'!$A$1,'IRP Inputs'!$EN45-1,'IRP Inputs'!Y$14-1),"")</f>
        <v>0</v>
      </c>
      <c r="Z45" s="43">
        <f ca="1">IF($EO45,OFFSET('Measure Summary'!$A$1,'IRP Inputs'!$EN45-1,'IRP Inputs'!Z$14-1),"")</f>
        <v>0</v>
      </c>
      <c r="AA45" s="43">
        <f ca="1">IF($EO45,OFFSET('Measure Summary'!$A$1,'IRP Inputs'!$EN45-1,'IRP Inputs'!AA$14-1),"")</f>
        <v>0</v>
      </c>
      <c r="AB45" s="43">
        <f ca="1">IF($EO45,OFFSET('Measure Summary'!$A$1,'IRP Inputs'!$EN45-1,'IRP Inputs'!AB$14-1),"")</f>
        <v>0</v>
      </c>
      <c r="AC45" s="43">
        <f ca="1">IF($EO45,OFFSET('Measure Summary'!$A$1,'IRP Inputs'!$EN45-1,'IRP Inputs'!AC$14-1),"")</f>
        <v>0</v>
      </c>
      <c r="AD45" s="43">
        <f ca="1">IF($EO45,OFFSET('Measure Summary'!$A$1,'IRP Inputs'!$EN45-1,'IRP Inputs'!AD$14-1),"")</f>
        <v>0</v>
      </c>
      <c r="AE45" s="43">
        <f ca="1">IF($EO45,OFFSET('Measure Summary'!$A$1,'IRP Inputs'!$EN45-1,'IRP Inputs'!AE$14-1),"")</f>
        <v>0</v>
      </c>
      <c r="AF45" s="43">
        <f ca="1">IF($EO45,OFFSET('Measure Summary'!$A$1,'IRP Inputs'!$EN45-1,'IRP Inputs'!AF$14-1),"")</f>
        <v>0</v>
      </c>
      <c r="AG45" s="43">
        <f ca="1">IF($EO45,OFFSET('Measure Summary'!$A$1,'IRP Inputs'!$EN45-1,'IRP Inputs'!AG$14-1),"")</f>
        <v>0</v>
      </c>
      <c r="AH45" s="43">
        <f ca="1">IF($EO45,OFFSET('Measure Summary'!$A$1,'IRP Inputs'!$EN45-1,'IRP Inputs'!AH$14-1),"")</f>
        <v>0</v>
      </c>
      <c r="AI45" s="43">
        <f ca="1">IF($EO45,OFFSET('Measure Summary'!$A$1,'IRP Inputs'!$EN45-1,'IRP Inputs'!AI$14-1),"")</f>
        <v>0</v>
      </c>
      <c r="AJ45" s="43">
        <f ca="1">IF($EO45,OFFSET('Measure Summary'!$A$1,'IRP Inputs'!$EN45-1,'IRP Inputs'!AJ$14-1),"")</f>
        <v>0</v>
      </c>
      <c r="AK45" s="44">
        <f ca="1">IF($EO45,OFFSET('Measure Summary'!$A$1,'IRP Inputs'!$EN45-1,'IRP Inputs'!AK$14-1),"")</f>
        <v>0</v>
      </c>
      <c r="AL45" s="42">
        <f ca="1">IF($EO45,OFFSET('Measure Summary'!$A$1,'IRP Inputs'!$EN45-1,'IRP Inputs'!AL$14-1)*100,"")</f>
        <v>0</v>
      </c>
      <c r="AM45" s="43">
        <f ca="1">IF($EO45,OFFSET('Measure Summary'!$A$1,'IRP Inputs'!$EN45-1,'IRP Inputs'!AM$14-1)*100,"")</f>
        <v>0</v>
      </c>
      <c r="AN45" s="43">
        <f ca="1">IF($EO45,OFFSET('Measure Summary'!$A$1,'IRP Inputs'!$EN45-1,'IRP Inputs'!AN$14-1)*100,"")</f>
        <v>0</v>
      </c>
      <c r="AO45" s="43">
        <f ca="1">IF($EO45,OFFSET('Measure Summary'!$A$1,'IRP Inputs'!$EN45-1,'IRP Inputs'!AO$14-1)*100,"")</f>
        <v>0</v>
      </c>
      <c r="AP45" s="43">
        <f ca="1">IF($EO45,OFFSET('Measure Summary'!$A$1,'IRP Inputs'!$EN45-1,'IRP Inputs'!AP$14-1)*100,"")</f>
        <v>0</v>
      </c>
      <c r="AQ45" s="43">
        <f ca="1">IF($EO45,OFFSET('Measure Summary'!$A$1,'IRP Inputs'!$EN45-1,'IRP Inputs'!AQ$14-1)*100,"")</f>
        <v>0</v>
      </c>
      <c r="AR45" s="43">
        <f ca="1">IF($EO45,OFFSET('Measure Summary'!$A$1,'IRP Inputs'!$EN45-1,'IRP Inputs'!AR$14-1)*100,"")</f>
        <v>0</v>
      </c>
      <c r="AS45" s="43">
        <f ca="1">IF($EO45,OFFSET('Measure Summary'!$A$1,'IRP Inputs'!$EN45-1,'IRP Inputs'!AS$14-1)*100,"")</f>
        <v>0</v>
      </c>
      <c r="AT45" s="43">
        <f ca="1">IF($EO45,OFFSET('Measure Summary'!$A$1,'IRP Inputs'!$EN45-1,'IRP Inputs'!AT$14-1)*100,"")</f>
        <v>0</v>
      </c>
      <c r="AU45" s="43">
        <f ca="1">IF($EO45,OFFSET('Measure Summary'!$A$1,'IRP Inputs'!$EN45-1,'IRP Inputs'!AU$14-1)*100,"")</f>
        <v>0</v>
      </c>
      <c r="AV45" s="43">
        <f ca="1">IF($EO45,OFFSET('Measure Summary'!$A$1,'IRP Inputs'!$EN45-1,'IRP Inputs'!AV$14-1)*100,"")</f>
        <v>0</v>
      </c>
      <c r="AW45" s="43">
        <f ca="1">IF($EO45,OFFSET('Measure Summary'!$A$1,'IRP Inputs'!$EN45-1,'IRP Inputs'!AW$14-1)*100,"")</f>
        <v>0</v>
      </c>
      <c r="AX45" s="43">
        <f ca="1">IF($EO45,OFFSET('Measure Summary'!$A$1,'IRP Inputs'!$EN45-1,'IRP Inputs'!AX$14-1)*100,"")</f>
        <v>0</v>
      </c>
      <c r="AY45" s="43">
        <f ca="1">IF($EO45,OFFSET('Measure Summary'!$A$1,'IRP Inputs'!$EN45-1,'IRP Inputs'!AY$14-1)*100,"")</f>
        <v>0</v>
      </c>
      <c r="AZ45" s="43">
        <f ca="1">IF($EO45,OFFSET('Measure Summary'!$A$1,'IRP Inputs'!$EN45-1,'IRP Inputs'!AZ$14-1)*100,"")</f>
        <v>0</v>
      </c>
      <c r="BA45" s="43">
        <f ca="1">IF($EO45,OFFSET('Measure Summary'!$A$1,'IRP Inputs'!$EN45-1,'IRP Inputs'!BA$14-1)*100,"")</f>
        <v>0</v>
      </c>
      <c r="BB45" s="43">
        <f ca="1">IF($EO45,OFFSET('Measure Summary'!$A$1,'IRP Inputs'!$EN45-1,'IRP Inputs'!BB$14-1)*100,"")</f>
        <v>0</v>
      </c>
      <c r="BC45" s="43">
        <f ca="1">IF($EO45,OFFSET('Measure Summary'!$A$1,'IRP Inputs'!$EN45-1,'IRP Inputs'!BC$14-1)*100,"")</f>
        <v>0</v>
      </c>
      <c r="BD45" s="43">
        <f ca="1">IF($EO45,OFFSET('Measure Summary'!$A$1,'IRP Inputs'!$EN45-1,'IRP Inputs'!BD$14-1)*100,"")</f>
        <v>0</v>
      </c>
      <c r="BE45" s="43">
        <f ca="1">IF($EO45,OFFSET('Measure Summary'!$A$1,'IRP Inputs'!$EN45-1,'IRP Inputs'!BE$14-1)*100,"")</f>
        <v>0</v>
      </c>
      <c r="BF45" s="43">
        <f ca="1">IF($EO45,OFFSET('Measure Summary'!$A$1,'IRP Inputs'!$EN45-1,'IRP Inputs'!BF$14-1)*100,"")</f>
        <v>0</v>
      </c>
      <c r="BG45" s="43">
        <f ca="1">IF($EO45,OFFSET('Measure Summary'!$A$1,'IRP Inputs'!$EN45-1,'IRP Inputs'!BG$14-1)*100,"")</f>
        <v>0</v>
      </c>
      <c r="BH45" s="43">
        <f ca="1">IF($EO45,OFFSET('Measure Summary'!$A$1,'IRP Inputs'!$EN45-1,'IRP Inputs'!BH$14-1)*100,"")</f>
        <v>0</v>
      </c>
      <c r="BI45" s="43">
        <f ca="1">IF($EO45,OFFSET('Measure Summary'!$A$1,'IRP Inputs'!$EN45-1,'IRP Inputs'!BI$14-1)*100,"")</f>
        <v>0</v>
      </c>
      <c r="BJ45" s="44">
        <f ca="1">IF($EO45,OFFSET('Measure Summary'!$A$1,'IRP Inputs'!$EN45-1,'IRP Inputs'!BJ$14-1)*100,"")</f>
        <v>0</v>
      </c>
      <c r="BK45" s="42">
        <f ca="1">IF($EO45,OFFSET('Measure Summary'!$A$1,'IRP Inputs'!$EN45-1,'IRP Inputs'!BK$14-1)*100,"")</f>
        <v>0</v>
      </c>
      <c r="BL45" s="43">
        <f ca="1">IF($EO45,OFFSET('Measure Summary'!$A$1,'IRP Inputs'!$EN45-1,'IRP Inputs'!BL$14-1)*100,"")</f>
        <v>0</v>
      </c>
      <c r="BM45" s="43">
        <f ca="1">IF($EO45,OFFSET('Measure Summary'!$A$1,'IRP Inputs'!$EN45-1,'IRP Inputs'!BM$14-1)*100,"")</f>
        <v>0</v>
      </c>
      <c r="BN45" s="43">
        <f ca="1">IF($EO45,OFFSET('Measure Summary'!$A$1,'IRP Inputs'!$EN45-1,'IRP Inputs'!BN$14-1)*100,"")</f>
        <v>0</v>
      </c>
      <c r="BO45" s="43">
        <f ca="1">IF($EO45,OFFSET('Measure Summary'!$A$1,'IRP Inputs'!$EN45-1,'IRP Inputs'!BO$14-1)*100,"")</f>
        <v>0</v>
      </c>
      <c r="BP45" s="43">
        <f ca="1">IF($EO45,OFFSET('Measure Summary'!$A$1,'IRP Inputs'!$EN45-1,'IRP Inputs'!BP$14-1)*100,"")</f>
        <v>0</v>
      </c>
      <c r="BQ45" s="43">
        <f ca="1">IF($EO45,OFFSET('Measure Summary'!$A$1,'IRP Inputs'!$EN45-1,'IRP Inputs'!BQ$14-1)*100,"")</f>
        <v>0</v>
      </c>
      <c r="BR45" s="43">
        <f ca="1">IF($EO45,OFFSET('Measure Summary'!$A$1,'IRP Inputs'!$EN45-1,'IRP Inputs'!BR$14-1)*100,"")</f>
        <v>0</v>
      </c>
      <c r="BS45" s="43">
        <f ca="1">IF($EO45,OFFSET('Measure Summary'!$A$1,'IRP Inputs'!$EN45-1,'IRP Inputs'!BS$14-1)*100,"")</f>
        <v>0</v>
      </c>
      <c r="BT45" s="43">
        <f ca="1">IF($EO45,OFFSET('Measure Summary'!$A$1,'IRP Inputs'!$EN45-1,'IRP Inputs'!BT$14-1)*100,"")</f>
        <v>0</v>
      </c>
      <c r="BU45" s="43">
        <f ca="1">IF($EO45,OFFSET('Measure Summary'!$A$1,'IRP Inputs'!$EN45-1,'IRP Inputs'!BU$14-1)*100,"")</f>
        <v>0</v>
      </c>
      <c r="BV45" s="43">
        <f ca="1">IF($EO45,OFFSET('Measure Summary'!$A$1,'IRP Inputs'!$EN45-1,'IRP Inputs'!BV$14-1)*100,"")</f>
        <v>0</v>
      </c>
      <c r="BW45" s="43">
        <f ca="1">IF($EO45,OFFSET('Measure Summary'!$A$1,'IRP Inputs'!$EN45-1,'IRP Inputs'!BW$14-1)*100,"")</f>
        <v>0</v>
      </c>
      <c r="BX45" s="43">
        <f ca="1">IF($EO45,OFFSET('Measure Summary'!$A$1,'IRP Inputs'!$EN45-1,'IRP Inputs'!BX$14-1)*100,"")</f>
        <v>0</v>
      </c>
      <c r="BY45" s="43">
        <f ca="1">IF($EO45,OFFSET('Measure Summary'!$A$1,'IRP Inputs'!$EN45-1,'IRP Inputs'!BY$14-1)*100,"")</f>
        <v>0</v>
      </c>
      <c r="BZ45" s="43">
        <f ca="1">IF($EO45,OFFSET('Measure Summary'!$A$1,'IRP Inputs'!$EN45-1,'IRP Inputs'!BZ$14-1)*100,"")</f>
        <v>0</v>
      </c>
      <c r="CA45" s="43">
        <f ca="1">IF($EO45,OFFSET('Measure Summary'!$A$1,'IRP Inputs'!$EN45-1,'IRP Inputs'!CA$14-1)*100,"")</f>
        <v>0</v>
      </c>
      <c r="CB45" s="43">
        <f ca="1">IF($EO45,OFFSET('Measure Summary'!$A$1,'IRP Inputs'!$EN45-1,'IRP Inputs'!CB$14-1)*100,"")</f>
        <v>0</v>
      </c>
      <c r="CC45" s="43">
        <f ca="1">IF($EO45,OFFSET('Measure Summary'!$A$1,'IRP Inputs'!$EN45-1,'IRP Inputs'!CC$14-1)*100,"")</f>
        <v>0</v>
      </c>
      <c r="CD45" s="43">
        <f ca="1">IF($EO45,OFFSET('Measure Summary'!$A$1,'IRP Inputs'!$EN45-1,'IRP Inputs'!CD$14-1)*100,"")</f>
        <v>0</v>
      </c>
      <c r="CE45" s="43">
        <f ca="1">IF($EO45,OFFSET('Measure Summary'!$A$1,'IRP Inputs'!$EN45-1,'IRP Inputs'!CE$14-1)*100,"")</f>
        <v>0</v>
      </c>
      <c r="CF45" s="43">
        <f ca="1">IF($EO45,OFFSET('Measure Summary'!$A$1,'IRP Inputs'!$EN45-1,'IRP Inputs'!CF$14-1)*100,"")</f>
        <v>0</v>
      </c>
      <c r="CG45" s="43">
        <f ca="1">IF($EO45,OFFSET('Measure Summary'!$A$1,'IRP Inputs'!$EN45-1,'IRP Inputs'!CG$14-1)*100,"")</f>
        <v>0</v>
      </c>
      <c r="CH45" s="43">
        <f ca="1">IF($EO45,OFFSET('Measure Summary'!$A$1,'IRP Inputs'!$EN45-1,'IRP Inputs'!CH$14-1)*100,"")</f>
        <v>0</v>
      </c>
      <c r="CI45" s="44">
        <f ca="1">IF($EO45,OFFSET('Measure Summary'!$A$1,'IRP Inputs'!$EN45-1,'IRP Inputs'!CI$14-1)*100,"")</f>
        <v>0</v>
      </c>
      <c r="CJ45" s="45">
        <f ca="1">IF($EO45,OFFSET('Measure Summary'!$A$1,'IRP Inputs'!$EN45-1,IF($C45="WA",CJ$17,CJ$16)-1)/100,"")</f>
        <v>0</v>
      </c>
      <c r="CK45" s="46">
        <f ca="1">IF($EO45,OFFSET('Measure Summary'!$A$1,'IRP Inputs'!$EN45-1,IF($C45="WA",CK$17,CK$16)-1)/100,"")</f>
        <v>0</v>
      </c>
      <c r="CL45" s="46">
        <f ca="1">IF($EO45,OFFSET('Measure Summary'!$A$1,'IRP Inputs'!$EN45-1,IF($C45="WA",CL$17,CL$16)-1)/100,"")</f>
        <v>0</v>
      </c>
      <c r="CM45" s="46">
        <f ca="1">IF($EO45,OFFSET('Measure Summary'!$A$1,'IRP Inputs'!$EN45-1,IF($C45="WA",CM$17,CM$16)-1)/100,"")</f>
        <v>0</v>
      </c>
      <c r="CN45" s="46">
        <f ca="1">IF($EO45,OFFSET('Measure Summary'!$A$1,'IRP Inputs'!$EN45-1,IF($C45="WA",CN$17,CN$16)-1)/100,"")</f>
        <v>0</v>
      </c>
      <c r="CO45" s="46">
        <f ca="1">IF($EO45,OFFSET('Measure Summary'!$A$1,'IRP Inputs'!$EN45-1,IF($C45="WA",CO$17,CO$16)-1)/100,"")</f>
        <v>0</v>
      </c>
      <c r="CP45" s="46">
        <f ca="1">IF($EO45,OFFSET('Measure Summary'!$A$1,'IRP Inputs'!$EN45-1,IF($C45="WA",CP$17,CP$16)-1)/100,"")</f>
        <v>0</v>
      </c>
      <c r="CQ45" s="46">
        <f ca="1">IF($EO45,OFFSET('Measure Summary'!$A$1,'IRP Inputs'!$EN45-1,IF($C45="WA",CQ$17,CQ$16)-1)/100,"")</f>
        <v>0</v>
      </c>
      <c r="CR45" s="46">
        <f ca="1">IF($EO45,OFFSET('Measure Summary'!$A$1,'IRP Inputs'!$EN45-1,IF($C45="WA",CR$17,CR$16)-1)/100,"")</f>
        <v>0</v>
      </c>
      <c r="CS45" s="46">
        <f ca="1">IF($EO45,OFFSET('Measure Summary'!$A$1,'IRP Inputs'!$EN45-1,IF($C45="WA",CS$17,CS$16)-1)/100,"")</f>
        <v>0</v>
      </c>
      <c r="CT45" s="46">
        <f ca="1">IF($EO45,OFFSET('Measure Summary'!$A$1,'IRP Inputs'!$EN45-1,IF($C45="WA",CT$17,CT$16)-1)/100,"")</f>
        <v>0</v>
      </c>
      <c r="CU45" s="46">
        <f ca="1">IF($EO45,OFFSET('Measure Summary'!$A$1,'IRP Inputs'!$EN45-1,IF($C45="WA",CU$17,CU$16)-1)/100,"")</f>
        <v>0</v>
      </c>
      <c r="CV45" s="46">
        <f ca="1">IF($EO45,OFFSET('Measure Summary'!$A$1,'IRP Inputs'!$EN45-1,IF($C45="WA",CV$17,CV$16)-1)/100,"")</f>
        <v>0</v>
      </c>
      <c r="CW45" s="46">
        <f ca="1">IF($EO45,OFFSET('Measure Summary'!$A$1,'IRP Inputs'!$EN45-1,IF($C45="WA",CW$17,CW$16)-1)/100,"")</f>
        <v>0</v>
      </c>
      <c r="CX45" s="46">
        <f ca="1">IF($EO45,OFFSET('Measure Summary'!$A$1,'IRP Inputs'!$EN45-1,IF($C45="WA",CX$17,CX$16)-1)/100,"")</f>
        <v>0</v>
      </c>
      <c r="CY45" s="46">
        <f ca="1">IF($EO45,OFFSET('Measure Summary'!$A$1,'IRP Inputs'!$EN45-1,IF($C45="WA",CY$17,CY$16)-1)/100,"")</f>
        <v>0</v>
      </c>
      <c r="CZ45" s="46">
        <f ca="1">IF($EO45,OFFSET('Measure Summary'!$A$1,'IRP Inputs'!$EN45-1,IF($C45="WA",CZ$17,CZ$16)-1)/100,"")</f>
        <v>0</v>
      </c>
      <c r="DA45" s="46">
        <f ca="1">IF($EO45,OFFSET('Measure Summary'!$A$1,'IRP Inputs'!$EN45-1,IF($C45="WA",DA$17,DA$16)-1)/100,"")</f>
        <v>0</v>
      </c>
      <c r="DB45" s="46">
        <f ca="1">IF($EO45,OFFSET('Measure Summary'!$A$1,'IRP Inputs'!$EN45-1,IF($C45="WA",DB$17,DB$16)-1)/100,"")</f>
        <v>0</v>
      </c>
      <c r="DC45" s="46">
        <f ca="1">IF($EO45,OFFSET('Measure Summary'!$A$1,'IRP Inputs'!$EN45-1,IF($C45="WA",DC$17,DC$16)-1)/100,"")</f>
        <v>0</v>
      </c>
      <c r="DD45" s="46">
        <f ca="1">IF($EO45,OFFSET('Measure Summary'!$A$1,'IRP Inputs'!$EN45-1,IF($C45="WA",DD$17,DD$16)-1)/100,"")</f>
        <v>0</v>
      </c>
      <c r="DE45" s="46">
        <f ca="1">IF($EO45,OFFSET('Measure Summary'!$A$1,'IRP Inputs'!$EN45-1,IF($C45="WA",DE$17,DE$16)-1)/100,"")</f>
        <v>0</v>
      </c>
      <c r="DF45" s="46">
        <f ca="1">IF($EO45,OFFSET('Measure Summary'!$A$1,'IRP Inputs'!$EN45-1,IF($C45="WA",DF$17,DF$16)-1)/100,"")</f>
        <v>0</v>
      </c>
      <c r="DG45" s="46">
        <f ca="1">IF($EO45,OFFSET('Measure Summary'!$A$1,'IRP Inputs'!$EN45-1,IF($C45="WA",DG$17,DG$16)-1)/100,"")</f>
        <v>0</v>
      </c>
      <c r="DH45" s="47">
        <f ca="1">IF($EO45,OFFSET('Measure Summary'!$A$1,'IRP Inputs'!$EN45-1,IF($C45="WA",DH$17,DH$16)-1)/100,"")</f>
        <v>0</v>
      </c>
      <c r="DJ45" s="48">
        <f ca="1">IF($EO45,OFFSET('Measure Summary'!$A$1,'IRP Inputs'!$EN45-1,'IRP Inputs'!DJ$14-1),"")*K45</f>
        <v>17.9025</v>
      </c>
      <c r="DK45" s="49">
        <f t="shared" ca="1" si="69"/>
        <v>5.5497750000000003</v>
      </c>
      <c r="DL45" s="48">
        <f t="shared" ca="1" si="75"/>
        <v>0</v>
      </c>
      <c r="DM45" s="50">
        <f t="shared" ca="1" si="75"/>
        <v>0</v>
      </c>
      <c r="DN45" s="50">
        <f t="shared" ca="1" si="75"/>
        <v>0</v>
      </c>
      <c r="DO45" s="50">
        <f t="shared" ca="1" si="75"/>
        <v>0</v>
      </c>
      <c r="DP45" s="50">
        <f t="shared" ca="1" si="75"/>
        <v>0</v>
      </c>
      <c r="DQ45" s="50">
        <f t="shared" ca="1" si="75"/>
        <v>0</v>
      </c>
      <c r="DR45" s="50">
        <f t="shared" ca="1" si="75"/>
        <v>0</v>
      </c>
      <c r="DS45" s="50">
        <f t="shared" ca="1" si="75"/>
        <v>0</v>
      </c>
      <c r="DT45" s="50">
        <f t="shared" ca="1" si="75"/>
        <v>0</v>
      </c>
      <c r="DU45" s="50">
        <f t="shared" ca="1" si="75"/>
        <v>0</v>
      </c>
      <c r="DV45" s="50">
        <f t="shared" ca="1" si="76"/>
        <v>0</v>
      </c>
      <c r="DW45" s="50">
        <f t="shared" ca="1" si="76"/>
        <v>0</v>
      </c>
      <c r="DX45" s="50">
        <f t="shared" ca="1" si="76"/>
        <v>0</v>
      </c>
      <c r="DY45" s="50">
        <f t="shared" ca="1" si="76"/>
        <v>0</v>
      </c>
      <c r="DZ45" s="50">
        <f t="shared" ca="1" si="76"/>
        <v>0</v>
      </c>
      <c r="EA45" s="50">
        <f t="shared" ca="1" si="76"/>
        <v>0</v>
      </c>
      <c r="EB45" s="50">
        <f t="shared" ca="1" si="76"/>
        <v>0</v>
      </c>
      <c r="EC45" s="50">
        <f t="shared" ca="1" si="76"/>
        <v>0</v>
      </c>
      <c r="ED45" s="50">
        <f t="shared" ca="1" si="76"/>
        <v>0</v>
      </c>
      <c r="EE45" s="50">
        <f t="shared" ca="1" si="76"/>
        <v>0</v>
      </c>
      <c r="EF45" s="50">
        <f t="shared" ca="1" si="74"/>
        <v>0</v>
      </c>
      <c r="EG45" s="50">
        <f t="shared" ca="1" si="74"/>
        <v>0</v>
      </c>
      <c r="EH45" s="50">
        <f t="shared" ca="1" si="74"/>
        <v>0</v>
      </c>
      <c r="EI45" s="50">
        <f t="shared" ca="1" si="74"/>
        <v>0</v>
      </c>
      <c r="EJ45" s="49">
        <f t="shared" ca="1" si="74"/>
        <v>0</v>
      </c>
      <c r="EM45">
        <f t="shared" si="71"/>
        <v>22</v>
      </c>
      <c r="EN45">
        <f>MATCH(EM45,'Measure Summary'!$VY:$VY,0)</f>
        <v>26</v>
      </c>
      <c r="EO45" t="b">
        <f t="shared" si="70"/>
        <v>1</v>
      </c>
    </row>
    <row r="46" spans="1:145">
      <c r="A46" s="40" t="str">
        <f ca="1">IF($EO46,OFFSET('Measure Summary'!$A$1,'IRP Inputs'!$EN46-1,'IRP Inputs'!A$14-1),"")</f>
        <v>OR_Residential_LI - Single Family_Existing_Space Heating_Natural Gas_Furnace</v>
      </c>
      <c r="B46" t="str">
        <f ca="1">IF($EO46,OFFSET('Measure Summary'!$A$1,'IRP Inputs'!$EN46-1,'IRP Inputs'!B$14-1),"")</f>
        <v>Lost Opportunity</v>
      </c>
      <c r="C46" t="str">
        <f ca="1">IF($EO46,OFFSET('Measure Summary'!$A$1,'IRP Inputs'!$EN46-1,'IRP Inputs'!C$14-1),"")</f>
        <v>OR</v>
      </c>
      <c r="D46" t="str">
        <f ca="1">IF($EO46,OFFSET('Measure Summary'!$A$1,'IRP Inputs'!$EN46-1,'IRP Inputs'!D$14-1),"")</f>
        <v>Residential</v>
      </c>
      <c r="E46" t="str">
        <f ca="1">IF($EO46,OFFSET('Measure Summary'!$A$1,'IRP Inputs'!$EN46-1,'IRP Inputs'!E$14-1),"")</f>
        <v>LI - Multi-Family</v>
      </c>
      <c r="F46" t="str">
        <f ca="1">IF($EO46,OFFSET('Measure Summary'!$A$1,'IRP Inputs'!$EN46-1,'IRP Inputs'!F$14-1),"")</f>
        <v>Existing</v>
      </c>
      <c r="G46" t="str">
        <f ca="1">IF($EO46,OFFSET('Measure Summary'!$A$1,'IRP Inputs'!$EN46-1,'IRP Inputs'!G$14-1),"")</f>
        <v>Appliances</v>
      </c>
      <c r="H46" t="str">
        <f ca="1">IF($EO46,OFFSET('Measure Summary'!$A$1,'IRP Inputs'!$EN46-1,'IRP Inputs'!H$14-1),"")</f>
        <v>Stove/Oven</v>
      </c>
      <c r="I46" t="str">
        <f ca="1">IF($EO46,OFFSET('Measure Summary'!$A$1,'IRP Inputs'!$EN46-1,'IRP Inputs'!I$14-1),"")</f>
        <v>ORE23</v>
      </c>
      <c r="J46" s="1" t="str">
        <f ca="1">IF($EO46,OFFSET('Measure Summary'!$A$1,'IRP Inputs'!$EN46-1,'IRP Inputs'!J$14-1),"")</f>
        <v>High Efficiency (730 + 1660 IAEC)</v>
      </c>
      <c r="K46" s="41">
        <f ca="1">IF($EO46,OFFSET('Measure Summary'!$A$1,'IRP Inputs'!$EN46-1,'IRP Inputs'!K$14-1),"")</f>
        <v>52.5</v>
      </c>
      <c r="L46" s="1">
        <f ca="1">IF($EO46,OFFSET('Measure Summary'!$A$1,'IRP Inputs'!$EN46-1,'IRP Inputs'!L$14-1),"")</f>
        <v>12</v>
      </c>
      <c r="M46" s="42">
        <f ca="1">IF($EO46,OFFSET('Measure Summary'!$A$1,'IRP Inputs'!$EN46-1,'IRP Inputs'!M$14-1),"")</f>
        <v>0</v>
      </c>
      <c r="N46" s="43">
        <f ca="1">IF($EO46,OFFSET('Measure Summary'!$A$1,'IRP Inputs'!$EN46-1,'IRP Inputs'!N$14-1),"")</f>
        <v>0</v>
      </c>
      <c r="O46" s="43">
        <f ca="1">IF($EO46,OFFSET('Measure Summary'!$A$1,'IRP Inputs'!$EN46-1,'IRP Inputs'!O$14-1),"")</f>
        <v>0</v>
      </c>
      <c r="P46" s="43">
        <f ca="1">IF($EO46,OFFSET('Measure Summary'!$A$1,'IRP Inputs'!$EN46-1,'IRP Inputs'!P$14-1),"")</f>
        <v>0</v>
      </c>
      <c r="Q46" s="43">
        <f ca="1">IF($EO46,OFFSET('Measure Summary'!$A$1,'IRP Inputs'!$EN46-1,'IRP Inputs'!Q$14-1),"")</f>
        <v>0</v>
      </c>
      <c r="R46" s="43">
        <f ca="1">IF($EO46,OFFSET('Measure Summary'!$A$1,'IRP Inputs'!$EN46-1,'IRP Inputs'!R$14-1),"")</f>
        <v>0</v>
      </c>
      <c r="S46" s="43">
        <f ca="1">IF($EO46,OFFSET('Measure Summary'!$A$1,'IRP Inputs'!$EN46-1,'IRP Inputs'!S$14-1),"")</f>
        <v>0</v>
      </c>
      <c r="T46" s="43">
        <f ca="1">IF($EO46,OFFSET('Measure Summary'!$A$1,'IRP Inputs'!$EN46-1,'IRP Inputs'!T$14-1),"")</f>
        <v>0</v>
      </c>
      <c r="U46" s="43">
        <f ca="1">IF($EO46,OFFSET('Measure Summary'!$A$1,'IRP Inputs'!$EN46-1,'IRP Inputs'!U$14-1),"")</f>
        <v>0</v>
      </c>
      <c r="V46" s="43">
        <f ca="1">IF($EO46,OFFSET('Measure Summary'!$A$1,'IRP Inputs'!$EN46-1,'IRP Inputs'!V$14-1),"")</f>
        <v>0</v>
      </c>
      <c r="W46" s="43">
        <f ca="1">IF($EO46,OFFSET('Measure Summary'!$A$1,'IRP Inputs'!$EN46-1,'IRP Inputs'!W$14-1),"")</f>
        <v>0</v>
      </c>
      <c r="X46" s="43">
        <f ca="1">IF($EO46,OFFSET('Measure Summary'!$A$1,'IRP Inputs'!$EN46-1,'IRP Inputs'!X$14-1),"")</f>
        <v>0</v>
      </c>
      <c r="Y46" s="43">
        <f ca="1">IF($EO46,OFFSET('Measure Summary'!$A$1,'IRP Inputs'!$EN46-1,'IRP Inputs'!Y$14-1),"")</f>
        <v>0</v>
      </c>
      <c r="Z46" s="43">
        <f ca="1">IF($EO46,OFFSET('Measure Summary'!$A$1,'IRP Inputs'!$EN46-1,'IRP Inputs'!Z$14-1),"")</f>
        <v>0</v>
      </c>
      <c r="AA46" s="43">
        <f ca="1">IF($EO46,OFFSET('Measure Summary'!$A$1,'IRP Inputs'!$EN46-1,'IRP Inputs'!AA$14-1),"")</f>
        <v>0</v>
      </c>
      <c r="AB46" s="43">
        <f ca="1">IF($EO46,OFFSET('Measure Summary'!$A$1,'IRP Inputs'!$EN46-1,'IRP Inputs'!AB$14-1),"")</f>
        <v>0</v>
      </c>
      <c r="AC46" s="43">
        <f ca="1">IF($EO46,OFFSET('Measure Summary'!$A$1,'IRP Inputs'!$EN46-1,'IRP Inputs'!AC$14-1),"")</f>
        <v>0</v>
      </c>
      <c r="AD46" s="43">
        <f ca="1">IF($EO46,OFFSET('Measure Summary'!$A$1,'IRP Inputs'!$EN46-1,'IRP Inputs'!AD$14-1),"")</f>
        <v>0</v>
      </c>
      <c r="AE46" s="43">
        <f ca="1">IF($EO46,OFFSET('Measure Summary'!$A$1,'IRP Inputs'!$EN46-1,'IRP Inputs'!AE$14-1),"")</f>
        <v>0</v>
      </c>
      <c r="AF46" s="43">
        <f ca="1">IF($EO46,OFFSET('Measure Summary'!$A$1,'IRP Inputs'!$EN46-1,'IRP Inputs'!AF$14-1),"")</f>
        <v>0</v>
      </c>
      <c r="AG46" s="43">
        <f ca="1">IF($EO46,OFFSET('Measure Summary'!$A$1,'IRP Inputs'!$EN46-1,'IRP Inputs'!AG$14-1),"")</f>
        <v>0</v>
      </c>
      <c r="AH46" s="43">
        <f ca="1">IF($EO46,OFFSET('Measure Summary'!$A$1,'IRP Inputs'!$EN46-1,'IRP Inputs'!AH$14-1),"")</f>
        <v>0</v>
      </c>
      <c r="AI46" s="43">
        <f ca="1">IF($EO46,OFFSET('Measure Summary'!$A$1,'IRP Inputs'!$EN46-1,'IRP Inputs'!AI$14-1),"")</f>
        <v>0</v>
      </c>
      <c r="AJ46" s="43">
        <f ca="1">IF($EO46,OFFSET('Measure Summary'!$A$1,'IRP Inputs'!$EN46-1,'IRP Inputs'!AJ$14-1),"")</f>
        <v>0</v>
      </c>
      <c r="AK46" s="44">
        <f ca="1">IF($EO46,OFFSET('Measure Summary'!$A$1,'IRP Inputs'!$EN46-1,'IRP Inputs'!AK$14-1),"")</f>
        <v>0</v>
      </c>
      <c r="AL46" s="42">
        <f ca="1">IF($EO46,OFFSET('Measure Summary'!$A$1,'IRP Inputs'!$EN46-1,'IRP Inputs'!AL$14-1)*100,"")</f>
        <v>0</v>
      </c>
      <c r="AM46" s="43">
        <f ca="1">IF($EO46,OFFSET('Measure Summary'!$A$1,'IRP Inputs'!$EN46-1,'IRP Inputs'!AM$14-1)*100,"")</f>
        <v>0</v>
      </c>
      <c r="AN46" s="43">
        <f ca="1">IF($EO46,OFFSET('Measure Summary'!$A$1,'IRP Inputs'!$EN46-1,'IRP Inputs'!AN$14-1)*100,"")</f>
        <v>0</v>
      </c>
      <c r="AO46" s="43">
        <f ca="1">IF($EO46,OFFSET('Measure Summary'!$A$1,'IRP Inputs'!$EN46-1,'IRP Inputs'!AO$14-1)*100,"")</f>
        <v>0</v>
      </c>
      <c r="AP46" s="43">
        <f ca="1">IF($EO46,OFFSET('Measure Summary'!$A$1,'IRP Inputs'!$EN46-1,'IRP Inputs'!AP$14-1)*100,"")</f>
        <v>0</v>
      </c>
      <c r="AQ46" s="43">
        <f ca="1">IF($EO46,OFFSET('Measure Summary'!$A$1,'IRP Inputs'!$EN46-1,'IRP Inputs'!AQ$14-1)*100,"")</f>
        <v>0</v>
      </c>
      <c r="AR46" s="43">
        <f ca="1">IF($EO46,OFFSET('Measure Summary'!$A$1,'IRP Inputs'!$EN46-1,'IRP Inputs'!AR$14-1)*100,"")</f>
        <v>0</v>
      </c>
      <c r="AS46" s="43">
        <f ca="1">IF($EO46,OFFSET('Measure Summary'!$A$1,'IRP Inputs'!$EN46-1,'IRP Inputs'!AS$14-1)*100,"")</f>
        <v>0</v>
      </c>
      <c r="AT46" s="43">
        <f ca="1">IF($EO46,OFFSET('Measure Summary'!$A$1,'IRP Inputs'!$EN46-1,'IRP Inputs'!AT$14-1)*100,"")</f>
        <v>0</v>
      </c>
      <c r="AU46" s="43">
        <f ca="1">IF($EO46,OFFSET('Measure Summary'!$A$1,'IRP Inputs'!$EN46-1,'IRP Inputs'!AU$14-1)*100,"")</f>
        <v>0</v>
      </c>
      <c r="AV46" s="43">
        <f ca="1">IF($EO46,OFFSET('Measure Summary'!$A$1,'IRP Inputs'!$EN46-1,'IRP Inputs'!AV$14-1)*100,"")</f>
        <v>0</v>
      </c>
      <c r="AW46" s="43">
        <f ca="1">IF($EO46,OFFSET('Measure Summary'!$A$1,'IRP Inputs'!$EN46-1,'IRP Inputs'!AW$14-1)*100,"")</f>
        <v>0</v>
      </c>
      <c r="AX46" s="43">
        <f ca="1">IF($EO46,OFFSET('Measure Summary'!$A$1,'IRP Inputs'!$EN46-1,'IRP Inputs'!AX$14-1)*100,"")</f>
        <v>0</v>
      </c>
      <c r="AY46" s="43">
        <f ca="1">IF($EO46,OFFSET('Measure Summary'!$A$1,'IRP Inputs'!$EN46-1,'IRP Inputs'!AY$14-1)*100,"")</f>
        <v>0</v>
      </c>
      <c r="AZ46" s="43">
        <f ca="1">IF($EO46,OFFSET('Measure Summary'!$A$1,'IRP Inputs'!$EN46-1,'IRP Inputs'!AZ$14-1)*100,"")</f>
        <v>0</v>
      </c>
      <c r="BA46" s="43">
        <f ca="1">IF($EO46,OFFSET('Measure Summary'!$A$1,'IRP Inputs'!$EN46-1,'IRP Inputs'!BA$14-1)*100,"")</f>
        <v>0</v>
      </c>
      <c r="BB46" s="43">
        <f ca="1">IF($EO46,OFFSET('Measure Summary'!$A$1,'IRP Inputs'!$EN46-1,'IRP Inputs'!BB$14-1)*100,"")</f>
        <v>0</v>
      </c>
      <c r="BC46" s="43">
        <f ca="1">IF($EO46,OFFSET('Measure Summary'!$A$1,'IRP Inputs'!$EN46-1,'IRP Inputs'!BC$14-1)*100,"")</f>
        <v>0</v>
      </c>
      <c r="BD46" s="43">
        <f ca="1">IF($EO46,OFFSET('Measure Summary'!$A$1,'IRP Inputs'!$EN46-1,'IRP Inputs'!BD$14-1)*100,"")</f>
        <v>0</v>
      </c>
      <c r="BE46" s="43">
        <f ca="1">IF($EO46,OFFSET('Measure Summary'!$A$1,'IRP Inputs'!$EN46-1,'IRP Inputs'!BE$14-1)*100,"")</f>
        <v>0</v>
      </c>
      <c r="BF46" s="43">
        <f ca="1">IF($EO46,OFFSET('Measure Summary'!$A$1,'IRP Inputs'!$EN46-1,'IRP Inputs'!BF$14-1)*100,"")</f>
        <v>0</v>
      </c>
      <c r="BG46" s="43">
        <f ca="1">IF($EO46,OFFSET('Measure Summary'!$A$1,'IRP Inputs'!$EN46-1,'IRP Inputs'!BG$14-1)*100,"")</f>
        <v>0</v>
      </c>
      <c r="BH46" s="43">
        <f ca="1">IF($EO46,OFFSET('Measure Summary'!$A$1,'IRP Inputs'!$EN46-1,'IRP Inputs'!BH$14-1)*100,"")</f>
        <v>0</v>
      </c>
      <c r="BI46" s="43">
        <f ca="1">IF($EO46,OFFSET('Measure Summary'!$A$1,'IRP Inputs'!$EN46-1,'IRP Inputs'!BI$14-1)*100,"")</f>
        <v>0</v>
      </c>
      <c r="BJ46" s="44">
        <f ca="1">IF($EO46,OFFSET('Measure Summary'!$A$1,'IRP Inputs'!$EN46-1,'IRP Inputs'!BJ$14-1)*100,"")</f>
        <v>0</v>
      </c>
      <c r="BK46" s="42">
        <f ca="1">IF($EO46,OFFSET('Measure Summary'!$A$1,'IRP Inputs'!$EN46-1,'IRP Inputs'!BK$14-1)*100,"")</f>
        <v>0</v>
      </c>
      <c r="BL46" s="43">
        <f ca="1">IF($EO46,OFFSET('Measure Summary'!$A$1,'IRP Inputs'!$EN46-1,'IRP Inputs'!BL$14-1)*100,"")</f>
        <v>0</v>
      </c>
      <c r="BM46" s="43">
        <f ca="1">IF($EO46,OFFSET('Measure Summary'!$A$1,'IRP Inputs'!$EN46-1,'IRP Inputs'!BM$14-1)*100,"")</f>
        <v>0</v>
      </c>
      <c r="BN46" s="43">
        <f ca="1">IF($EO46,OFFSET('Measure Summary'!$A$1,'IRP Inputs'!$EN46-1,'IRP Inputs'!BN$14-1)*100,"")</f>
        <v>0</v>
      </c>
      <c r="BO46" s="43">
        <f ca="1">IF($EO46,OFFSET('Measure Summary'!$A$1,'IRP Inputs'!$EN46-1,'IRP Inputs'!BO$14-1)*100,"")</f>
        <v>0</v>
      </c>
      <c r="BP46" s="43">
        <f ca="1">IF($EO46,OFFSET('Measure Summary'!$A$1,'IRP Inputs'!$EN46-1,'IRP Inputs'!BP$14-1)*100,"")</f>
        <v>0</v>
      </c>
      <c r="BQ46" s="43">
        <f ca="1">IF($EO46,OFFSET('Measure Summary'!$A$1,'IRP Inputs'!$EN46-1,'IRP Inputs'!BQ$14-1)*100,"")</f>
        <v>0</v>
      </c>
      <c r="BR46" s="43">
        <f ca="1">IF($EO46,OFFSET('Measure Summary'!$A$1,'IRP Inputs'!$EN46-1,'IRP Inputs'!BR$14-1)*100,"")</f>
        <v>0</v>
      </c>
      <c r="BS46" s="43">
        <f ca="1">IF($EO46,OFFSET('Measure Summary'!$A$1,'IRP Inputs'!$EN46-1,'IRP Inputs'!BS$14-1)*100,"")</f>
        <v>0</v>
      </c>
      <c r="BT46" s="43">
        <f ca="1">IF($EO46,OFFSET('Measure Summary'!$A$1,'IRP Inputs'!$EN46-1,'IRP Inputs'!BT$14-1)*100,"")</f>
        <v>0</v>
      </c>
      <c r="BU46" s="43">
        <f ca="1">IF($EO46,OFFSET('Measure Summary'!$A$1,'IRP Inputs'!$EN46-1,'IRP Inputs'!BU$14-1)*100,"")</f>
        <v>0</v>
      </c>
      <c r="BV46" s="43">
        <f ca="1">IF($EO46,OFFSET('Measure Summary'!$A$1,'IRP Inputs'!$EN46-1,'IRP Inputs'!BV$14-1)*100,"")</f>
        <v>0</v>
      </c>
      <c r="BW46" s="43">
        <f ca="1">IF($EO46,OFFSET('Measure Summary'!$A$1,'IRP Inputs'!$EN46-1,'IRP Inputs'!BW$14-1)*100,"")</f>
        <v>0</v>
      </c>
      <c r="BX46" s="43">
        <f ca="1">IF($EO46,OFFSET('Measure Summary'!$A$1,'IRP Inputs'!$EN46-1,'IRP Inputs'!BX$14-1)*100,"")</f>
        <v>0</v>
      </c>
      <c r="BY46" s="43">
        <f ca="1">IF($EO46,OFFSET('Measure Summary'!$A$1,'IRP Inputs'!$EN46-1,'IRP Inputs'!BY$14-1)*100,"")</f>
        <v>0</v>
      </c>
      <c r="BZ46" s="43">
        <f ca="1">IF($EO46,OFFSET('Measure Summary'!$A$1,'IRP Inputs'!$EN46-1,'IRP Inputs'!BZ$14-1)*100,"")</f>
        <v>0</v>
      </c>
      <c r="CA46" s="43">
        <f ca="1">IF($EO46,OFFSET('Measure Summary'!$A$1,'IRP Inputs'!$EN46-1,'IRP Inputs'!CA$14-1)*100,"")</f>
        <v>0</v>
      </c>
      <c r="CB46" s="43">
        <f ca="1">IF($EO46,OFFSET('Measure Summary'!$A$1,'IRP Inputs'!$EN46-1,'IRP Inputs'!CB$14-1)*100,"")</f>
        <v>0</v>
      </c>
      <c r="CC46" s="43">
        <f ca="1">IF($EO46,OFFSET('Measure Summary'!$A$1,'IRP Inputs'!$EN46-1,'IRP Inputs'!CC$14-1)*100,"")</f>
        <v>0</v>
      </c>
      <c r="CD46" s="43">
        <f ca="1">IF($EO46,OFFSET('Measure Summary'!$A$1,'IRP Inputs'!$EN46-1,'IRP Inputs'!CD$14-1)*100,"")</f>
        <v>0</v>
      </c>
      <c r="CE46" s="43">
        <f ca="1">IF($EO46,OFFSET('Measure Summary'!$A$1,'IRP Inputs'!$EN46-1,'IRP Inputs'!CE$14-1)*100,"")</f>
        <v>0</v>
      </c>
      <c r="CF46" s="43">
        <f ca="1">IF($EO46,OFFSET('Measure Summary'!$A$1,'IRP Inputs'!$EN46-1,'IRP Inputs'!CF$14-1)*100,"")</f>
        <v>0</v>
      </c>
      <c r="CG46" s="43">
        <f ca="1">IF($EO46,OFFSET('Measure Summary'!$A$1,'IRP Inputs'!$EN46-1,'IRP Inputs'!CG$14-1)*100,"")</f>
        <v>0</v>
      </c>
      <c r="CH46" s="43">
        <f ca="1">IF($EO46,OFFSET('Measure Summary'!$A$1,'IRP Inputs'!$EN46-1,'IRP Inputs'!CH$14-1)*100,"")</f>
        <v>0</v>
      </c>
      <c r="CI46" s="44">
        <f ca="1">IF($EO46,OFFSET('Measure Summary'!$A$1,'IRP Inputs'!$EN46-1,'IRP Inputs'!CI$14-1)*100,"")</f>
        <v>0</v>
      </c>
      <c r="CJ46" s="45">
        <f ca="1">IF($EO46,OFFSET('Measure Summary'!$A$1,'IRP Inputs'!$EN46-1,IF($C46="WA",CJ$17,CJ$16)-1)/100,"")</f>
        <v>0</v>
      </c>
      <c r="CK46" s="46">
        <f ca="1">IF($EO46,OFFSET('Measure Summary'!$A$1,'IRP Inputs'!$EN46-1,IF($C46="WA",CK$17,CK$16)-1)/100,"")</f>
        <v>0</v>
      </c>
      <c r="CL46" s="46">
        <f ca="1">IF($EO46,OFFSET('Measure Summary'!$A$1,'IRP Inputs'!$EN46-1,IF($C46="WA",CL$17,CL$16)-1)/100,"")</f>
        <v>0</v>
      </c>
      <c r="CM46" s="46">
        <f ca="1">IF($EO46,OFFSET('Measure Summary'!$A$1,'IRP Inputs'!$EN46-1,IF($C46="WA",CM$17,CM$16)-1)/100,"")</f>
        <v>0</v>
      </c>
      <c r="CN46" s="46">
        <f ca="1">IF($EO46,OFFSET('Measure Summary'!$A$1,'IRP Inputs'!$EN46-1,IF($C46="WA",CN$17,CN$16)-1)/100,"")</f>
        <v>0</v>
      </c>
      <c r="CO46" s="46">
        <f ca="1">IF($EO46,OFFSET('Measure Summary'!$A$1,'IRP Inputs'!$EN46-1,IF($C46="WA",CO$17,CO$16)-1)/100,"")</f>
        <v>0</v>
      </c>
      <c r="CP46" s="46">
        <f ca="1">IF($EO46,OFFSET('Measure Summary'!$A$1,'IRP Inputs'!$EN46-1,IF($C46="WA",CP$17,CP$16)-1)/100,"")</f>
        <v>0</v>
      </c>
      <c r="CQ46" s="46">
        <f ca="1">IF($EO46,OFFSET('Measure Summary'!$A$1,'IRP Inputs'!$EN46-1,IF($C46="WA",CQ$17,CQ$16)-1)/100,"")</f>
        <v>0</v>
      </c>
      <c r="CR46" s="46">
        <f ca="1">IF($EO46,OFFSET('Measure Summary'!$A$1,'IRP Inputs'!$EN46-1,IF($C46="WA",CR$17,CR$16)-1)/100,"")</f>
        <v>0</v>
      </c>
      <c r="CS46" s="46">
        <f ca="1">IF($EO46,OFFSET('Measure Summary'!$A$1,'IRP Inputs'!$EN46-1,IF($C46="WA",CS$17,CS$16)-1)/100,"")</f>
        <v>0</v>
      </c>
      <c r="CT46" s="46">
        <f ca="1">IF($EO46,OFFSET('Measure Summary'!$A$1,'IRP Inputs'!$EN46-1,IF($C46="WA",CT$17,CT$16)-1)/100,"")</f>
        <v>0</v>
      </c>
      <c r="CU46" s="46">
        <f ca="1">IF($EO46,OFFSET('Measure Summary'!$A$1,'IRP Inputs'!$EN46-1,IF($C46="WA",CU$17,CU$16)-1)/100,"")</f>
        <v>0</v>
      </c>
      <c r="CV46" s="46">
        <f ca="1">IF($EO46,OFFSET('Measure Summary'!$A$1,'IRP Inputs'!$EN46-1,IF($C46="WA",CV$17,CV$16)-1)/100,"")</f>
        <v>0</v>
      </c>
      <c r="CW46" s="46">
        <f ca="1">IF($EO46,OFFSET('Measure Summary'!$A$1,'IRP Inputs'!$EN46-1,IF($C46="WA",CW$17,CW$16)-1)/100,"")</f>
        <v>0</v>
      </c>
      <c r="CX46" s="46">
        <f ca="1">IF($EO46,OFFSET('Measure Summary'!$A$1,'IRP Inputs'!$EN46-1,IF($C46="WA",CX$17,CX$16)-1)/100,"")</f>
        <v>0</v>
      </c>
      <c r="CY46" s="46">
        <f ca="1">IF($EO46,OFFSET('Measure Summary'!$A$1,'IRP Inputs'!$EN46-1,IF($C46="WA",CY$17,CY$16)-1)/100,"")</f>
        <v>0</v>
      </c>
      <c r="CZ46" s="46">
        <f ca="1">IF($EO46,OFFSET('Measure Summary'!$A$1,'IRP Inputs'!$EN46-1,IF($C46="WA",CZ$17,CZ$16)-1)/100,"")</f>
        <v>0</v>
      </c>
      <c r="DA46" s="46">
        <f ca="1">IF($EO46,OFFSET('Measure Summary'!$A$1,'IRP Inputs'!$EN46-1,IF($C46="WA",DA$17,DA$16)-1)/100,"")</f>
        <v>0</v>
      </c>
      <c r="DB46" s="46">
        <f ca="1">IF($EO46,OFFSET('Measure Summary'!$A$1,'IRP Inputs'!$EN46-1,IF($C46="WA",DB$17,DB$16)-1)/100,"")</f>
        <v>0</v>
      </c>
      <c r="DC46" s="46">
        <f ca="1">IF($EO46,OFFSET('Measure Summary'!$A$1,'IRP Inputs'!$EN46-1,IF($C46="WA",DC$17,DC$16)-1)/100,"")</f>
        <v>0</v>
      </c>
      <c r="DD46" s="46">
        <f ca="1">IF($EO46,OFFSET('Measure Summary'!$A$1,'IRP Inputs'!$EN46-1,IF($C46="WA",DD$17,DD$16)-1)/100,"")</f>
        <v>0</v>
      </c>
      <c r="DE46" s="46">
        <f ca="1">IF($EO46,OFFSET('Measure Summary'!$A$1,'IRP Inputs'!$EN46-1,IF($C46="WA",DE$17,DE$16)-1)/100,"")</f>
        <v>0</v>
      </c>
      <c r="DF46" s="46">
        <f ca="1">IF($EO46,OFFSET('Measure Summary'!$A$1,'IRP Inputs'!$EN46-1,IF($C46="WA",DF$17,DF$16)-1)/100,"")</f>
        <v>0</v>
      </c>
      <c r="DG46" s="46">
        <f ca="1">IF($EO46,OFFSET('Measure Summary'!$A$1,'IRP Inputs'!$EN46-1,IF($C46="WA",DG$17,DG$16)-1)/100,"")</f>
        <v>0</v>
      </c>
      <c r="DH46" s="47">
        <f ca="1">IF($EO46,OFFSET('Measure Summary'!$A$1,'IRP Inputs'!$EN46-1,IF($C46="WA",DH$17,DH$16)-1)/100,"")</f>
        <v>0</v>
      </c>
      <c r="DJ46" s="48">
        <f ca="1">IF($EO46,OFFSET('Measure Summary'!$A$1,'IRP Inputs'!$EN46-1,'IRP Inputs'!DJ$14-1),"")*K46</f>
        <v>18.375</v>
      </c>
      <c r="DK46" s="49">
        <f t="shared" ca="1" si="69"/>
        <v>5.69625</v>
      </c>
      <c r="DL46" s="48">
        <f t="shared" ca="1" si="75"/>
        <v>0</v>
      </c>
      <c r="DM46" s="50">
        <f t="shared" ca="1" si="75"/>
        <v>0</v>
      </c>
      <c r="DN46" s="50">
        <f t="shared" ca="1" si="75"/>
        <v>0</v>
      </c>
      <c r="DO46" s="50">
        <f t="shared" ca="1" si="75"/>
        <v>0</v>
      </c>
      <c r="DP46" s="50">
        <f t="shared" ca="1" si="75"/>
        <v>0</v>
      </c>
      <c r="DQ46" s="50">
        <f t="shared" ca="1" si="75"/>
        <v>0</v>
      </c>
      <c r="DR46" s="50">
        <f t="shared" ca="1" si="75"/>
        <v>0</v>
      </c>
      <c r="DS46" s="50">
        <f t="shared" ca="1" si="75"/>
        <v>0</v>
      </c>
      <c r="DT46" s="50">
        <f t="shared" ca="1" si="75"/>
        <v>0</v>
      </c>
      <c r="DU46" s="50">
        <f t="shared" ca="1" si="75"/>
        <v>0</v>
      </c>
      <c r="DV46" s="50">
        <f t="shared" ca="1" si="76"/>
        <v>0</v>
      </c>
      <c r="DW46" s="50">
        <f t="shared" ca="1" si="76"/>
        <v>0</v>
      </c>
      <c r="DX46" s="50">
        <f t="shared" ca="1" si="76"/>
        <v>0</v>
      </c>
      <c r="DY46" s="50">
        <f t="shared" ca="1" si="76"/>
        <v>0</v>
      </c>
      <c r="DZ46" s="50">
        <f t="shared" ca="1" si="76"/>
        <v>0</v>
      </c>
      <c r="EA46" s="50">
        <f t="shared" ca="1" si="76"/>
        <v>0</v>
      </c>
      <c r="EB46" s="50">
        <f t="shared" ca="1" si="76"/>
        <v>0</v>
      </c>
      <c r="EC46" s="50">
        <f t="shared" ca="1" si="76"/>
        <v>0</v>
      </c>
      <c r="ED46" s="50">
        <f t="shared" ca="1" si="76"/>
        <v>0</v>
      </c>
      <c r="EE46" s="50">
        <f t="shared" ca="1" si="76"/>
        <v>0</v>
      </c>
      <c r="EF46" s="50">
        <f t="shared" ca="1" si="74"/>
        <v>0</v>
      </c>
      <c r="EG46" s="50">
        <f t="shared" ca="1" si="74"/>
        <v>0</v>
      </c>
      <c r="EH46" s="50">
        <f t="shared" ca="1" si="74"/>
        <v>0</v>
      </c>
      <c r="EI46" s="50">
        <f t="shared" ca="1" si="74"/>
        <v>0</v>
      </c>
      <c r="EJ46" s="49">
        <f t="shared" ca="1" si="74"/>
        <v>0</v>
      </c>
      <c r="EM46">
        <f t="shared" si="71"/>
        <v>23</v>
      </c>
      <c r="EN46">
        <f>MATCH(EM46,'Measure Summary'!$VY:$VY,0)</f>
        <v>27</v>
      </c>
      <c r="EO46" t="b">
        <f t="shared" si="70"/>
        <v>1</v>
      </c>
    </row>
    <row r="47" spans="1:145">
      <c r="A47" s="40" t="str">
        <f ca="1">IF($EO47,OFFSET('Measure Summary'!$A$1,'IRP Inputs'!$EN47-1,'IRP Inputs'!A$14-1),"")</f>
        <v>OR_Residential_LI - Single Family_Existing_Space Heating_Natural Gas_Furnace</v>
      </c>
      <c r="B47" t="str">
        <f ca="1">IF($EO47,OFFSET('Measure Summary'!$A$1,'IRP Inputs'!$EN47-1,'IRP Inputs'!B$14-1),"")</f>
        <v>Lost Opportunity</v>
      </c>
      <c r="C47" t="str">
        <f ca="1">IF($EO47,OFFSET('Measure Summary'!$A$1,'IRP Inputs'!$EN47-1,'IRP Inputs'!C$14-1),"")</f>
        <v>OR</v>
      </c>
      <c r="D47" t="str">
        <f ca="1">IF($EO47,OFFSET('Measure Summary'!$A$1,'IRP Inputs'!$EN47-1,'IRP Inputs'!D$14-1),"")</f>
        <v>Residential</v>
      </c>
      <c r="E47" t="str">
        <f ca="1">IF($EO47,OFFSET('Measure Summary'!$A$1,'IRP Inputs'!$EN47-1,'IRP Inputs'!E$14-1),"")</f>
        <v>LI - Multi-Family</v>
      </c>
      <c r="F47" t="str">
        <f ca="1">IF($EO47,OFFSET('Measure Summary'!$A$1,'IRP Inputs'!$EN47-1,'IRP Inputs'!F$14-1),"")</f>
        <v>Existing</v>
      </c>
      <c r="G47" t="str">
        <f ca="1">IF($EO47,OFFSET('Measure Summary'!$A$1,'IRP Inputs'!$EN47-1,'IRP Inputs'!G$14-1),"")</f>
        <v>Miscellaneous</v>
      </c>
      <c r="H47" t="str">
        <f ca="1">IF($EO47,OFFSET('Measure Summary'!$A$1,'IRP Inputs'!$EN47-1,'IRP Inputs'!H$14-1),"")</f>
        <v>Pool Heater</v>
      </c>
      <c r="I47" t="str">
        <f ca="1">IF($EO47,OFFSET('Measure Summary'!$A$1,'IRP Inputs'!$EN47-1,'IRP Inputs'!I$14-1),"")</f>
        <v>ORE24</v>
      </c>
      <c r="J47" s="1" t="str">
        <f ca="1">IF($EO47,OFFSET('Measure Summary'!$A$1,'IRP Inputs'!$EN47-1,'IRP Inputs'!J$14-1),"")</f>
        <v>High Efficiency (EF 0.84)</v>
      </c>
      <c r="K47" s="41">
        <f ca="1">IF($EO47,OFFSET('Measure Summary'!$A$1,'IRP Inputs'!$EN47-1,'IRP Inputs'!K$14-1),"")</f>
        <v>631.37</v>
      </c>
      <c r="L47" s="1">
        <f ca="1">IF($EO47,OFFSET('Measure Summary'!$A$1,'IRP Inputs'!$EN47-1,'IRP Inputs'!L$14-1),"")</f>
        <v>10</v>
      </c>
      <c r="M47" s="42">
        <f ca="1">IF($EO47,OFFSET('Measure Summary'!$A$1,'IRP Inputs'!$EN47-1,'IRP Inputs'!M$14-1),"")</f>
        <v>0</v>
      </c>
      <c r="N47" s="43">
        <f ca="1">IF($EO47,OFFSET('Measure Summary'!$A$1,'IRP Inputs'!$EN47-1,'IRP Inputs'!N$14-1),"")</f>
        <v>0</v>
      </c>
      <c r="O47" s="43">
        <f ca="1">IF($EO47,OFFSET('Measure Summary'!$A$1,'IRP Inputs'!$EN47-1,'IRP Inputs'!O$14-1),"")</f>
        <v>0</v>
      </c>
      <c r="P47" s="43">
        <f ca="1">IF($EO47,OFFSET('Measure Summary'!$A$1,'IRP Inputs'!$EN47-1,'IRP Inputs'!P$14-1),"")</f>
        <v>0</v>
      </c>
      <c r="Q47" s="43">
        <f ca="1">IF($EO47,OFFSET('Measure Summary'!$A$1,'IRP Inputs'!$EN47-1,'IRP Inputs'!Q$14-1),"")</f>
        <v>0</v>
      </c>
      <c r="R47" s="43">
        <f ca="1">IF($EO47,OFFSET('Measure Summary'!$A$1,'IRP Inputs'!$EN47-1,'IRP Inputs'!R$14-1),"")</f>
        <v>0</v>
      </c>
      <c r="S47" s="43">
        <f ca="1">IF($EO47,OFFSET('Measure Summary'!$A$1,'IRP Inputs'!$EN47-1,'IRP Inputs'!S$14-1),"")</f>
        <v>0</v>
      </c>
      <c r="T47" s="43">
        <f ca="1">IF($EO47,OFFSET('Measure Summary'!$A$1,'IRP Inputs'!$EN47-1,'IRP Inputs'!T$14-1),"")</f>
        <v>0</v>
      </c>
      <c r="U47" s="43">
        <f ca="1">IF($EO47,OFFSET('Measure Summary'!$A$1,'IRP Inputs'!$EN47-1,'IRP Inputs'!U$14-1),"")</f>
        <v>0</v>
      </c>
      <c r="V47" s="43">
        <f ca="1">IF($EO47,OFFSET('Measure Summary'!$A$1,'IRP Inputs'!$EN47-1,'IRP Inputs'!V$14-1),"")</f>
        <v>0</v>
      </c>
      <c r="W47" s="43">
        <f ca="1">IF($EO47,OFFSET('Measure Summary'!$A$1,'IRP Inputs'!$EN47-1,'IRP Inputs'!W$14-1),"")</f>
        <v>0</v>
      </c>
      <c r="X47" s="43">
        <f ca="1">IF($EO47,OFFSET('Measure Summary'!$A$1,'IRP Inputs'!$EN47-1,'IRP Inputs'!X$14-1),"")</f>
        <v>0</v>
      </c>
      <c r="Y47" s="43">
        <f ca="1">IF($EO47,OFFSET('Measure Summary'!$A$1,'IRP Inputs'!$EN47-1,'IRP Inputs'!Y$14-1),"")</f>
        <v>0</v>
      </c>
      <c r="Z47" s="43">
        <f ca="1">IF($EO47,OFFSET('Measure Summary'!$A$1,'IRP Inputs'!$EN47-1,'IRP Inputs'!Z$14-1),"")</f>
        <v>0</v>
      </c>
      <c r="AA47" s="43">
        <f ca="1">IF($EO47,OFFSET('Measure Summary'!$A$1,'IRP Inputs'!$EN47-1,'IRP Inputs'!AA$14-1),"")</f>
        <v>0</v>
      </c>
      <c r="AB47" s="43">
        <f ca="1">IF($EO47,OFFSET('Measure Summary'!$A$1,'IRP Inputs'!$EN47-1,'IRP Inputs'!AB$14-1),"")</f>
        <v>0</v>
      </c>
      <c r="AC47" s="43">
        <f ca="1">IF($EO47,OFFSET('Measure Summary'!$A$1,'IRP Inputs'!$EN47-1,'IRP Inputs'!AC$14-1),"")</f>
        <v>0</v>
      </c>
      <c r="AD47" s="43">
        <f ca="1">IF($EO47,OFFSET('Measure Summary'!$A$1,'IRP Inputs'!$EN47-1,'IRP Inputs'!AD$14-1),"")</f>
        <v>0</v>
      </c>
      <c r="AE47" s="43">
        <f ca="1">IF($EO47,OFFSET('Measure Summary'!$A$1,'IRP Inputs'!$EN47-1,'IRP Inputs'!AE$14-1),"")</f>
        <v>0</v>
      </c>
      <c r="AF47" s="43">
        <f ca="1">IF($EO47,OFFSET('Measure Summary'!$A$1,'IRP Inputs'!$EN47-1,'IRP Inputs'!AF$14-1),"")</f>
        <v>0</v>
      </c>
      <c r="AG47" s="43">
        <f ca="1">IF($EO47,OFFSET('Measure Summary'!$A$1,'IRP Inputs'!$EN47-1,'IRP Inputs'!AG$14-1),"")</f>
        <v>0</v>
      </c>
      <c r="AH47" s="43">
        <f ca="1">IF($EO47,OFFSET('Measure Summary'!$A$1,'IRP Inputs'!$EN47-1,'IRP Inputs'!AH$14-1),"")</f>
        <v>0</v>
      </c>
      <c r="AI47" s="43">
        <f ca="1">IF($EO47,OFFSET('Measure Summary'!$A$1,'IRP Inputs'!$EN47-1,'IRP Inputs'!AI$14-1),"")</f>
        <v>0</v>
      </c>
      <c r="AJ47" s="43">
        <f ca="1">IF($EO47,OFFSET('Measure Summary'!$A$1,'IRP Inputs'!$EN47-1,'IRP Inputs'!AJ$14-1),"")</f>
        <v>0</v>
      </c>
      <c r="AK47" s="44">
        <f ca="1">IF($EO47,OFFSET('Measure Summary'!$A$1,'IRP Inputs'!$EN47-1,'IRP Inputs'!AK$14-1),"")</f>
        <v>0</v>
      </c>
      <c r="AL47" s="42">
        <f ca="1">IF($EO47,OFFSET('Measure Summary'!$A$1,'IRP Inputs'!$EN47-1,'IRP Inputs'!AL$14-1)*100,"")</f>
        <v>0</v>
      </c>
      <c r="AM47" s="43">
        <f ca="1">IF($EO47,OFFSET('Measure Summary'!$A$1,'IRP Inputs'!$EN47-1,'IRP Inputs'!AM$14-1)*100,"")</f>
        <v>0</v>
      </c>
      <c r="AN47" s="43">
        <f ca="1">IF($EO47,OFFSET('Measure Summary'!$A$1,'IRP Inputs'!$EN47-1,'IRP Inputs'!AN$14-1)*100,"")</f>
        <v>0</v>
      </c>
      <c r="AO47" s="43">
        <f ca="1">IF($EO47,OFFSET('Measure Summary'!$A$1,'IRP Inputs'!$EN47-1,'IRP Inputs'!AO$14-1)*100,"")</f>
        <v>0</v>
      </c>
      <c r="AP47" s="43">
        <f ca="1">IF($EO47,OFFSET('Measure Summary'!$A$1,'IRP Inputs'!$EN47-1,'IRP Inputs'!AP$14-1)*100,"")</f>
        <v>0</v>
      </c>
      <c r="AQ47" s="43">
        <f ca="1">IF($EO47,OFFSET('Measure Summary'!$A$1,'IRP Inputs'!$EN47-1,'IRP Inputs'!AQ$14-1)*100,"")</f>
        <v>0</v>
      </c>
      <c r="AR47" s="43">
        <f ca="1">IF($EO47,OFFSET('Measure Summary'!$A$1,'IRP Inputs'!$EN47-1,'IRP Inputs'!AR$14-1)*100,"")</f>
        <v>0</v>
      </c>
      <c r="AS47" s="43">
        <f ca="1">IF($EO47,OFFSET('Measure Summary'!$A$1,'IRP Inputs'!$EN47-1,'IRP Inputs'!AS$14-1)*100,"")</f>
        <v>0</v>
      </c>
      <c r="AT47" s="43">
        <f ca="1">IF($EO47,OFFSET('Measure Summary'!$A$1,'IRP Inputs'!$EN47-1,'IRP Inputs'!AT$14-1)*100,"")</f>
        <v>0</v>
      </c>
      <c r="AU47" s="43">
        <f ca="1">IF($EO47,OFFSET('Measure Summary'!$A$1,'IRP Inputs'!$EN47-1,'IRP Inputs'!AU$14-1)*100,"")</f>
        <v>0</v>
      </c>
      <c r="AV47" s="43">
        <f ca="1">IF($EO47,OFFSET('Measure Summary'!$A$1,'IRP Inputs'!$EN47-1,'IRP Inputs'!AV$14-1)*100,"")</f>
        <v>0</v>
      </c>
      <c r="AW47" s="43">
        <f ca="1">IF($EO47,OFFSET('Measure Summary'!$A$1,'IRP Inputs'!$EN47-1,'IRP Inputs'!AW$14-1)*100,"")</f>
        <v>0</v>
      </c>
      <c r="AX47" s="43">
        <f ca="1">IF($EO47,OFFSET('Measure Summary'!$A$1,'IRP Inputs'!$EN47-1,'IRP Inputs'!AX$14-1)*100,"")</f>
        <v>0</v>
      </c>
      <c r="AY47" s="43">
        <f ca="1">IF($EO47,OFFSET('Measure Summary'!$A$1,'IRP Inputs'!$EN47-1,'IRP Inputs'!AY$14-1)*100,"")</f>
        <v>0</v>
      </c>
      <c r="AZ47" s="43">
        <f ca="1">IF($EO47,OFFSET('Measure Summary'!$A$1,'IRP Inputs'!$EN47-1,'IRP Inputs'!AZ$14-1)*100,"")</f>
        <v>0</v>
      </c>
      <c r="BA47" s="43">
        <f ca="1">IF($EO47,OFFSET('Measure Summary'!$A$1,'IRP Inputs'!$EN47-1,'IRP Inputs'!BA$14-1)*100,"")</f>
        <v>0</v>
      </c>
      <c r="BB47" s="43">
        <f ca="1">IF($EO47,OFFSET('Measure Summary'!$A$1,'IRP Inputs'!$EN47-1,'IRP Inputs'!BB$14-1)*100,"")</f>
        <v>0</v>
      </c>
      <c r="BC47" s="43">
        <f ca="1">IF($EO47,OFFSET('Measure Summary'!$A$1,'IRP Inputs'!$EN47-1,'IRP Inputs'!BC$14-1)*100,"")</f>
        <v>0</v>
      </c>
      <c r="BD47" s="43">
        <f ca="1">IF($EO47,OFFSET('Measure Summary'!$A$1,'IRP Inputs'!$EN47-1,'IRP Inputs'!BD$14-1)*100,"")</f>
        <v>0</v>
      </c>
      <c r="BE47" s="43">
        <f ca="1">IF($EO47,OFFSET('Measure Summary'!$A$1,'IRP Inputs'!$EN47-1,'IRP Inputs'!BE$14-1)*100,"")</f>
        <v>0</v>
      </c>
      <c r="BF47" s="43">
        <f ca="1">IF($EO47,OFFSET('Measure Summary'!$A$1,'IRP Inputs'!$EN47-1,'IRP Inputs'!BF$14-1)*100,"")</f>
        <v>0</v>
      </c>
      <c r="BG47" s="43">
        <f ca="1">IF($EO47,OFFSET('Measure Summary'!$A$1,'IRP Inputs'!$EN47-1,'IRP Inputs'!BG$14-1)*100,"")</f>
        <v>0</v>
      </c>
      <c r="BH47" s="43">
        <f ca="1">IF($EO47,OFFSET('Measure Summary'!$A$1,'IRP Inputs'!$EN47-1,'IRP Inputs'!BH$14-1)*100,"")</f>
        <v>0</v>
      </c>
      <c r="BI47" s="43">
        <f ca="1">IF($EO47,OFFSET('Measure Summary'!$A$1,'IRP Inputs'!$EN47-1,'IRP Inputs'!BI$14-1)*100,"")</f>
        <v>0</v>
      </c>
      <c r="BJ47" s="44">
        <f ca="1">IF($EO47,OFFSET('Measure Summary'!$A$1,'IRP Inputs'!$EN47-1,'IRP Inputs'!BJ$14-1)*100,"")</f>
        <v>0</v>
      </c>
      <c r="BK47" s="42">
        <f ca="1">IF($EO47,OFFSET('Measure Summary'!$A$1,'IRP Inputs'!$EN47-1,'IRP Inputs'!BK$14-1)*100,"")</f>
        <v>0</v>
      </c>
      <c r="BL47" s="43">
        <f ca="1">IF($EO47,OFFSET('Measure Summary'!$A$1,'IRP Inputs'!$EN47-1,'IRP Inputs'!BL$14-1)*100,"")</f>
        <v>0</v>
      </c>
      <c r="BM47" s="43">
        <f ca="1">IF($EO47,OFFSET('Measure Summary'!$A$1,'IRP Inputs'!$EN47-1,'IRP Inputs'!BM$14-1)*100,"")</f>
        <v>0</v>
      </c>
      <c r="BN47" s="43">
        <f ca="1">IF($EO47,OFFSET('Measure Summary'!$A$1,'IRP Inputs'!$EN47-1,'IRP Inputs'!BN$14-1)*100,"")</f>
        <v>0</v>
      </c>
      <c r="BO47" s="43">
        <f ca="1">IF($EO47,OFFSET('Measure Summary'!$A$1,'IRP Inputs'!$EN47-1,'IRP Inputs'!BO$14-1)*100,"")</f>
        <v>0</v>
      </c>
      <c r="BP47" s="43">
        <f ca="1">IF($EO47,OFFSET('Measure Summary'!$A$1,'IRP Inputs'!$EN47-1,'IRP Inputs'!BP$14-1)*100,"")</f>
        <v>0</v>
      </c>
      <c r="BQ47" s="43">
        <f ca="1">IF($EO47,OFFSET('Measure Summary'!$A$1,'IRP Inputs'!$EN47-1,'IRP Inputs'!BQ$14-1)*100,"")</f>
        <v>0</v>
      </c>
      <c r="BR47" s="43">
        <f ca="1">IF($EO47,OFFSET('Measure Summary'!$A$1,'IRP Inputs'!$EN47-1,'IRP Inputs'!BR$14-1)*100,"")</f>
        <v>0</v>
      </c>
      <c r="BS47" s="43">
        <f ca="1">IF($EO47,OFFSET('Measure Summary'!$A$1,'IRP Inputs'!$EN47-1,'IRP Inputs'!BS$14-1)*100,"")</f>
        <v>0</v>
      </c>
      <c r="BT47" s="43">
        <f ca="1">IF($EO47,OFFSET('Measure Summary'!$A$1,'IRP Inputs'!$EN47-1,'IRP Inputs'!BT$14-1)*100,"")</f>
        <v>0</v>
      </c>
      <c r="BU47" s="43">
        <f ca="1">IF($EO47,OFFSET('Measure Summary'!$A$1,'IRP Inputs'!$EN47-1,'IRP Inputs'!BU$14-1)*100,"")</f>
        <v>0</v>
      </c>
      <c r="BV47" s="43">
        <f ca="1">IF($EO47,OFFSET('Measure Summary'!$A$1,'IRP Inputs'!$EN47-1,'IRP Inputs'!BV$14-1)*100,"")</f>
        <v>0</v>
      </c>
      <c r="BW47" s="43">
        <f ca="1">IF($EO47,OFFSET('Measure Summary'!$A$1,'IRP Inputs'!$EN47-1,'IRP Inputs'!BW$14-1)*100,"")</f>
        <v>0</v>
      </c>
      <c r="BX47" s="43">
        <f ca="1">IF($EO47,OFFSET('Measure Summary'!$A$1,'IRP Inputs'!$EN47-1,'IRP Inputs'!BX$14-1)*100,"")</f>
        <v>0</v>
      </c>
      <c r="BY47" s="43">
        <f ca="1">IF($EO47,OFFSET('Measure Summary'!$A$1,'IRP Inputs'!$EN47-1,'IRP Inputs'!BY$14-1)*100,"")</f>
        <v>0</v>
      </c>
      <c r="BZ47" s="43">
        <f ca="1">IF($EO47,OFFSET('Measure Summary'!$A$1,'IRP Inputs'!$EN47-1,'IRP Inputs'!BZ$14-1)*100,"")</f>
        <v>0</v>
      </c>
      <c r="CA47" s="43">
        <f ca="1">IF($EO47,OFFSET('Measure Summary'!$A$1,'IRP Inputs'!$EN47-1,'IRP Inputs'!CA$14-1)*100,"")</f>
        <v>0</v>
      </c>
      <c r="CB47" s="43">
        <f ca="1">IF($EO47,OFFSET('Measure Summary'!$A$1,'IRP Inputs'!$EN47-1,'IRP Inputs'!CB$14-1)*100,"")</f>
        <v>0</v>
      </c>
      <c r="CC47" s="43">
        <f ca="1">IF($EO47,OFFSET('Measure Summary'!$A$1,'IRP Inputs'!$EN47-1,'IRP Inputs'!CC$14-1)*100,"")</f>
        <v>0</v>
      </c>
      <c r="CD47" s="43">
        <f ca="1">IF($EO47,OFFSET('Measure Summary'!$A$1,'IRP Inputs'!$EN47-1,'IRP Inputs'!CD$14-1)*100,"")</f>
        <v>0</v>
      </c>
      <c r="CE47" s="43">
        <f ca="1">IF($EO47,OFFSET('Measure Summary'!$A$1,'IRP Inputs'!$EN47-1,'IRP Inputs'!CE$14-1)*100,"")</f>
        <v>0</v>
      </c>
      <c r="CF47" s="43">
        <f ca="1">IF($EO47,OFFSET('Measure Summary'!$A$1,'IRP Inputs'!$EN47-1,'IRP Inputs'!CF$14-1)*100,"")</f>
        <v>0</v>
      </c>
      <c r="CG47" s="43">
        <f ca="1">IF($EO47,OFFSET('Measure Summary'!$A$1,'IRP Inputs'!$EN47-1,'IRP Inputs'!CG$14-1)*100,"")</f>
        <v>0</v>
      </c>
      <c r="CH47" s="43">
        <f ca="1">IF($EO47,OFFSET('Measure Summary'!$A$1,'IRP Inputs'!$EN47-1,'IRP Inputs'!CH$14-1)*100,"")</f>
        <v>0</v>
      </c>
      <c r="CI47" s="44">
        <f ca="1">IF($EO47,OFFSET('Measure Summary'!$A$1,'IRP Inputs'!$EN47-1,'IRP Inputs'!CI$14-1)*100,"")</f>
        <v>0</v>
      </c>
      <c r="CJ47" s="45">
        <f ca="1">IF($EO47,OFFSET('Measure Summary'!$A$1,'IRP Inputs'!$EN47-1,IF($C47="WA",CJ$17,CJ$16)-1)/100,"")</f>
        <v>0</v>
      </c>
      <c r="CK47" s="46">
        <f ca="1">IF($EO47,OFFSET('Measure Summary'!$A$1,'IRP Inputs'!$EN47-1,IF($C47="WA",CK$17,CK$16)-1)/100,"")</f>
        <v>0</v>
      </c>
      <c r="CL47" s="46">
        <f ca="1">IF($EO47,OFFSET('Measure Summary'!$A$1,'IRP Inputs'!$EN47-1,IF($C47="WA",CL$17,CL$16)-1)/100,"")</f>
        <v>0</v>
      </c>
      <c r="CM47" s="46">
        <f ca="1">IF($EO47,OFFSET('Measure Summary'!$A$1,'IRP Inputs'!$EN47-1,IF($C47="WA",CM$17,CM$16)-1)/100,"")</f>
        <v>0</v>
      </c>
      <c r="CN47" s="46">
        <f ca="1">IF($EO47,OFFSET('Measure Summary'!$A$1,'IRP Inputs'!$EN47-1,IF($C47="WA",CN$17,CN$16)-1)/100,"")</f>
        <v>0</v>
      </c>
      <c r="CO47" s="46">
        <f ca="1">IF($EO47,OFFSET('Measure Summary'!$A$1,'IRP Inputs'!$EN47-1,IF($C47="WA",CO$17,CO$16)-1)/100,"")</f>
        <v>0</v>
      </c>
      <c r="CP47" s="46">
        <f ca="1">IF($EO47,OFFSET('Measure Summary'!$A$1,'IRP Inputs'!$EN47-1,IF($C47="WA",CP$17,CP$16)-1)/100,"")</f>
        <v>0</v>
      </c>
      <c r="CQ47" s="46">
        <f ca="1">IF($EO47,OFFSET('Measure Summary'!$A$1,'IRP Inputs'!$EN47-1,IF($C47="WA",CQ$17,CQ$16)-1)/100,"")</f>
        <v>0</v>
      </c>
      <c r="CR47" s="46">
        <f ca="1">IF($EO47,OFFSET('Measure Summary'!$A$1,'IRP Inputs'!$EN47-1,IF($C47="WA",CR$17,CR$16)-1)/100,"")</f>
        <v>0</v>
      </c>
      <c r="CS47" s="46">
        <f ca="1">IF($EO47,OFFSET('Measure Summary'!$A$1,'IRP Inputs'!$EN47-1,IF($C47="WA",CS$17,CS$16)-1)/100,"")</f>
        <v>0</v>
      </c>
      <c r="CT47" s="46">
        <f ca="1">IF($EO47,OFFSET('Measure Summary'!$A$1,'IRP Inputs'!$EN47-1,IF($C47="WA",CT$17,CT$16)-1)/100,"")</f>
        <v>0</v>
      </c>
      <c r="CU47" s="46">
        <f ca="1">IF($EO47,OFFSET('Measure Summary'!$A$1,'IRP Inputs'!$EN47-1,IF($C47="WA",CU$17,CU$16)-1)/100,"")</f>
        <v>0</v>
      </c>
      <c r="CV47" s="46">
        <f ca="1">IF($EO47,OFFSET('Measure Summary'!$A$1,'IRP Inputs'!$EN47-1,IF($C47="WA",CV$17,CV$16)-1)/100,"")</f>
        <v>0</v>
      </c>
      <c r="CW47" s="46">
        <f ca="1">IF($EO47,OFFSET('Measure Summary'!$A$1,'IRP Inputs'!$EN47-1,IF($C47="WA",CW$17,CW$16)-1)/100,"")</f>
        <v>0</v>
      </c>
      <c r="CX47" s="46">
        <f ca="1">IF($EO47,OFFSET('Measure Summary'!$A$1,'IRP Inputs'!$EN47-1,IF($C47="WA",CX$17,CX$16)-1)/100,"")</f>
        <v>0</v>
      </c>
      <c r="CY47" s="46">
        <f ca="1">IF($EO47,OFFSET('Measure Summary'!$A$1,'IRP Inputs'!$EN47-1,IF($C47="WA",CY$17,CY$16)-1)/100,"")</f>
        <v>0</v>
      </c>
      <c r="CZ47" s="46">
        <f ca="1">IF($EO47,OFFSET('Measure Summary'!$A$1,'IRP Inputs'!$EN47-1,IF($C47="WA",CZ$17,CZ$16)-1)/100,"")</f>
        <v>0</v>
      </c>
      <c r="DA47" s="46">
        <f ca="1">IF($EO47,OFFSET('Measure Summary'!$A$1,'IRP Inputs'!$EN47-1,IF($C47="WA",DA$17,DA$16)-1)/100,"")</f>
        <v>0</v>
      </c>
      <c r="DB47" s="46">
        <f ca="1">IF($EO47,OFFSET('Measure Summary'!$A$1,'IRP Inputs'!$EN47-1,IF($C47="WA",DB$17,DB$16)-1)/100,"")</f>
        <v>0</v>
      </c>
      <c r="DC47" s="46">
        <f ca="1">IF($EO47,OFFSET('Measure Summary'!$A$1,'IRP Inputs'!$EN47-1,IF($C47="WA",DC$17,DC$16)-1)/100,"")</f>
        <v>0</v>
      </c>
      <c r="DD47" s="46">
        <f ca="1">IF($EO47,OFFSET('Measure Summary'!$A$1,'IRP Inputs'!$EN47-1,IF($C47="WA",DD$17,DD$16)-1)/100,"")</f>
        <v>0</v>
      </c>
      <c r="DE47" s="46">
        <f ca="1">IF($EO47,OFFSET('Measure Summary'!$A$1,'IRP Inputs'!$EN47-1,IF($C47="WA",DE$17,DE$16)-1)/100,"")</f>
        <v>0</v>
      </c>
      <c r="DF47" s="46">
        <f ca="1">IF($EO47,OFFSET('Measure Summary'!$A$1,'IRP Inputs'!$EN47-1,IF($C47="WA",DF$17,DF$16)-1)/100,"")</f>
        <v>0</v>
      </c>
      <c r="DG47" s="46">
        <f ca="1">IF($EO47,OFFSET('Measure Summary'!$A$1,'IRP Inputs'!$EN47-1,IF($C47="WA",DG$17,DG$16)-1)/100,"")</f>
        <v>0</v>
      </c>
      <c r="DH47" s="47">
        <f ca="1">IF($EO47,OFFSET('Measure Summary'!$A$1,'IRP Inputs'!$EN47-1,IF($C47="WA",DH$17,DH$16)-1)/100,"")</f>
        <v>0</v>
      </c>
      <c r="DJ47" s="48">
        <f ca="1">IF($EO47,OFFSET('Measure Summary'!$A$1,'IRP Inputs'!$EN47-1,'IRP Inputs'!DJ$14-1),"")*K47</f>
        <v>220.9795</v>
      </c>
      <c r="DK47" s="49">
        <f t="shared" ca="1" si="69"/>
        <v>68.503645000000006</v>
      </c>
      <c r="DL47" s="48">
        <f t="shared" ca="1" si="75"/>
        <v>0</v>
      </c>
      <c r="DM47" s="50">
        <f t="shared" ca="1" si="75"/>
        <v>0</v>
      </c>
      <c r="DN47" s="50">
        <f t="shared" ca="1" si="75"/>
        <v>0</v>
      </c>
      <c r="DO47" s="50">
        <f t="shared" ca="1" si="75"/>
        <v>0</v>
      </c>
      <c r="DP47" s="50">
        <f t="shared" ca="1" si="75"/>
        <v>0</v>
      </c>
      <c r="DQ47" s="50">
        <f t="shared" ca="1" si="75"/>
        <v>0</v>
      </c>
      <c r="DR47" s="50">
        <f t="shared" ca="1" si="75"/>
        <v>0</v>
      </c>
      <c r="DS47" s="50">
        <f t="shared" ca="1" si="75"/>
        <v>0</v>
      </c>
      <c r="DT47" s="50">
        <f t="shared" ca="1" si="75"/>
        <v>0</v>
      </c>
      <c r="DU47" s="50">
        <f t="shared" ca="1" si="75"/>
        <v>0</v>
      </c>
      <c r="DV47" s="50">
        <f t="shared" ca="1" si="76"/>
        <v>0</v>
      </c>
      <c r="DW47" s="50">
        <f t="shared" ca="1" si="76"/>
        <v>0</v>
      </c>
      <c r="DX47" s="50">
        <f t="shared" ca="1" si="76"/>
        <v>0</v>
      </c>
      <c r="DY47" s="50">
        <f t="shared" ca="1" si="76"/>
        <v>0</v>
      </c>
      <c r="DZ47" s="50">
        <f t="shared" ca="1" si="76"/>
        <v>0</v>
      </c>
      <c r="EA47" s="50">
        <f t="shared" ca="1" si="76"/>
        <v>0</v>
      </c>
      <c r="EB47" s="50">
        <f t="shared" ca="1" si="76"/>
        <v>0</v>
      </c>
      <c r="EC47" s="50">
        <f t="shared" ca="1" si="76"/>
        <v>0</v>
      </c>
      <c r="ED47" s="50">
        <f t="shared" ca="1" si="76"/>
        <v>0</v>
      </c>
      <c r="EE47" s="50">
        <f t="shared" ca="1" si="76"/>
        <v>0</v>
      </c>
      <c r="EF47" s="50">
        <f t="shared" ca="1" si="74"/>
        <v>0</v>
      </c>
      <c r="EG47" s="50">
        <f t="shared" ca="1" si="74"/>
        <v>0</v>
      </c>
      <c r="EH47" s="50">
        <f t="shared" ca="1" si="74"/>
        <v>0</v>
      </c>
      <c r="EI47" s="50">
        <f t="shared" ca="1" si="74"/>
        <v>0</v>
      </c>
      <c r="EJ47" s="49">
        <f t="shared" ca="1" si="74"/>
        <v>0</v>
      </c>
      <c r="EM47">
        <f t="shared" si="71"/>
        <v>24</v>
      </c>
      <c r="EN47">
        <f>MATCH(EM47,'Measure Summary'!$VY:$VY,0)</f>
        <v>28</v>
      </c>
      <c r="EO47" t="b">
        <f t="shared" si="70"/>
        <v>1</v>
      </c>
    </row>
    <row r="48" spans="1:145">
      <c r="A48" s="40" t="str">
        <f ca="1">IF($EO48,OFFSET('Measure Summary'!$A$1,'IRP Inputs'!$EN48-1,'IRP Inputs'!A$14-1),"")</f>
        <v>OR_Residential_LI - Single Family_Existing_Space Heating_Natural Gas_Furnace</v>
      </c>
      <c r="B48" t="str">
        <f ca="1">IF($EO48,OFFSET('Measure Summary'!$A$1,'IRP Inputs'!$EN48-1,'IRP Inputs'!B$14-1),"")</f>
        <v>Lost Opportunity</v>
      </c>
      <c r="C48" t="str">
        <f ca="1">IF($EO48,OFFSET('Measure Summary'!$A$1,'IRP Inputs'!$EN48-1,'IRP Inputs'!C$14-1),"")</f>
        <v>OR</v>
      </c>
      <c r="D48" t="str">
        <f ca="1">IF($EO48,OFFSET('Measure Summary'!$A$1,'IRP Inputs'!$EN48-1,'IRP Inputs'!D$14-1),"")</f>
        <v>Residential</v>
      </c>
      <c r="E48" t="str">
        <f ca="1">IF($EO48,OFFSET('Measure Summary'!$A$1,'IRP Inputs'!$EN48-1,'IRP Inputs'!E$14-1),"")</f>
        <v>LI - Multi-Family</v>
      </c>
      <c r="F48" t="str">
        <f ca="1">IF($EO48,OFFSET('Measure Summary'!$A$1,'IRP Inputs'!$EN48-1,'IRP Inputs'!F$14-1),"")</f>
        <v>New</v>
      </c>
      <c r="G48" t="str">
        <f ca="1">IF($EO48,OFFSET('Measure Summary'!$A$1,'IRP Inputs'!$EN48-1,'IRP Inputs'!G$14-1),"")</f>
        <v>Space Heating</v>
      </c>
      <c r="H48" t="str">
        <f ca="1">IF($EO48,OFFSET('Measure Summary'!$A$1,'IRP Inputs'!$EN48-1,'IRP Inputs'!H$14-1),"")</f>
        <v>Furnace</v>
      </c>
      <c r="I48" t="str">
        <f ca="1">IF($EO48,OFFSET('Measure Summary'!$A$1,'IRP Inputs'!$EN48-1,'IRP Inputs'!I$14-1),"")</f>
        <v>ORE25</v>
      </c>
      <c r="J48" s="1" t="str">
        <f ca="1">IF($EO48,OFFSET('Measure Summary'!$A$1,'IRP Inputs'!$EN48-1,'IRP Inputs'!J$14-1),"")</f>
        <v>AFUE 90%</v>
      </c>
      <c r="K48" s="41">
        <f ca="1">IF($EO48,OFFSET('Measure Summary'!$A$1,'IRP Inputs'!$EN48-1,'IRP Inputs'!K$14-1),"")</f>
        <v>199.62</v>
      </c>
      <c r="L48" s="1">
        <f ca="1">IF($EO48,OFFSET('Measure Summary'!$A$1,'IRP Inputs'!$EN48-1,'IRP Inputs'!L$14-1),"")</f>
        <v>20</v>
      </c>
      <c r="M48" s="42">
        <f ca="1">IF($EO48,OFFSET('Measure Summary'!$A$1,'IRP Inputs'!$EN48-1,'IRP Inputs'!M$14-1),"")</f>
        <v>0</v>
      </c>
      <c r="N48" s="43">
        <f ca="1">IF($EO48,OFFSET('Measure Summary'!$A$1,'IRP Inputs'!$EN48-1,'IRP Inputs'!N$14-1),"")</f>
        <v>14.433064669857613</v>
      </c>
      <c r="O48" s="43">
        <f ca="1">IF($EO48,OFFSET('Measure Summary'!$A$1,'IRP Inputs'!$EN48-1,'IRP Inputs'!O$14-1),"")</f>
        <v>21.682386104697194</v>
      </c>
      <c r="P48" s="43">
        <f ca="1">IF($EO48,OFFSET('Measure Summary'!$A$1,'IRP Inputs'!$EN48-1,'IRP Inputs'!P$14-1),"")</f>
        <v>26.74724088245268</v>
      </c>
      <c r="Q48" s="43">
        <f ca="1">IF($EO48,OFFSET('Measure Summary'!$A$1,'IRP Inputs'!$EN48-1,'IRP Inputs'!Q$14-1),"")</f>
        <v>31.514587902650973</v>
      </c>
      <c r="R48" s="43">
        <f ca="1">IF($EO48,OFFSET('Measure Summary'!$A$1,'IRP Inputs'!$EN48-1,'IRP Inputs'!R$14-1),"")</f>
        <v>34.955379002361148</v>
      </c>
      <c r="S48" s="43">
        <f ca="1">IF($EO48,OFFSET('Measure Summary'!$A$1,'IRP Inputs'!$EN48-1,'IRP Inputs'!S$14-1),"")</f>
        <v>37.470214792997723</v>
      </c>
      <c r="T48" s="43">
        <f ca="1">IF($EO48,OFFSET('Measure Summary'!$A$1,'IRP Inputs'!$EN48-1,'IRP Inputs'!T$14-1),"")</f>
        <v>39.461171988193328</v>
      </c>
      <c r="U48" s="43">
        <f ca="1">IF($EO48,OFFSET('Measure Summary'!$A$1,'IRP Inputs'!$EN48-1,'IRP Inputs'!U$14-1),"")</f>
        <v>41.212522771024716</v>
      </c>
      <c r="V48" s="43">
        <f ca="1">IF($EO48,OFFSET('Measure Summary'!$A$1,'IRP Inputs'!$EN48-1,'IRP Inputs'!V$14-1),"")</f>
        <v>42.885796233124118</v>
      </c>
      <c r="W48" s="43">
        <f ca="1">IF($EO48,OFFSET('Measure Summary'!$A$1,'IRP Inputs'!$EN48-1,'IRP Inputs'!W$14-1),"")</f>
        <v>46.247463482746149</v>
      </c>
      <c r="X48" s="43">
        <f ca="1">IF($EO48,OFFSET('Measure Summary'!$A$1,'IRP Inputs'!$EN48-1,'IRP Inputs'!X$14-1),"")</f>
        <v>49.300757020994347</v>
      </c>
      <c r="Y48" s="43">
        <f ca="1">IF($EO48,OFFSET('Measure Summary'!$A$1,'IRP Inputs'!$EN48-1,'IRP Inputs'!Y$14-1),"")</f>
        <v>52.4345013017616</v>
      </c>
      <c r="Z48" s="43">
        <f ca="1">IF($EO48,OFFSET('Measure Summary'!$A$1,'IRP Inputs'!$EN48-1,'IRP Inputs'!Z$14-1),"")</f>
        <v>55.596100616335598</v>
      </c>
      <c r="AA48" s="43">
        <f ca="1">IF($EO48,OFFSET('Measure Summary'!$A$1,'IRP Inputs'!$EN48-1,'IRP Inputs'!AA$14-1),"")</f>
        <v>58.779338455312725</v>
      </c>
      <c r="AB48" s="43">
        <f ca="1">IF($EO48,OFFSET('Measure Summary'!$A$1,'IRP Inputs'!$EN48-1,'IRP Inputs'!AB$14-1),"")</f>
        <v>62.054104649195118</v>
      </c>
      <c r="AC48" s="43">
        <f ca="1">IF($EO48,OFFSET('Measure Summary'!$A$1,'IRP Inputs'!$EN48-1,'IRP Inputs'!AC$14-1),"")</f>
        <v>65.393068408224366</v>
      </c>
      <c r="AD48" s="43">
        <f ca="1">IF($EO48,OFFSET('Measure Summary'!$A$1,'IRP Inputs'!$EN48-1,'IRP Inputs'!AD$14-1),"")</f>
        <v>68.800143940246414</v>
      </c>
      <c r="AE48" s="43">
        <f ca="1">IF($EO48,OFFSET('Measure Summary'!$A$1,'IRP Inputs'!$EN48-1,'IRP Inputs'!AE$14-1),"")</f>
        <v>72.279270178998843</v>
      </c>
      <c r="AF48" s="43">
        <f ca="1">IF($EO48,OFFSET('Measure Summary'!$A$1,'IRP Inputs'!$EN48-1,'IRP Inputs'!AF$14-1),"")</f>
        <v>75.834415894472542</v>
      </c>
      <c r="AG48" s="43">
        <f ca="1">IF($EO48,OFFSET('Measure Summary'!$A$1,'IRP Inputs'!$EN48-1,'IRP Inputs'!AG$14-1),"")</f>
        <v>79.469584745989522</v>
      </c>
      <c r="AH48" s="43">
        <f ca="1">IF($EO48,OFFSET('Measure Summary'!$A$1,'IRP Inputs'!$EN48-1,'IRP Inputs'!AH$14-1),"")</f>
        <v>68.836981029691216</v>
      </c>
      <c r="AI48" s="43">
        <f ca="1">IF($EO48,OFFSET('Measure Summary'!$A$1,'IRP Inputs'!$EN48-1,'IRP Inputs'!AI$14-1),"")</f>
        <v>65.536918603416808</v>
      </c>
      <c r="AJ48" s="43">
        <f ca="1">IF($EO48,OFFSET('Measure Summary'!$A$1,'IRP Inputs'!$EN48-1,'IRP Inputs'!AJ$14-1),"")</f>
        <v>64.572602541104487</v>
      </c>
      <c r="AK48" s="44">
        <f ca="1">IF($EO48,OFFSET('Measure Summary'!$A$1,'IRP Inputs'!$EN48-1,'IRP Inputs'!AK$14-1),"")</f>
        <v>64.057105458444909</v>
      </c>
      <c r="AL48" s="42">
        <f ca="1">IF($EO48,OFFSET('Measure Summary'!$A$1,'IRP Inputs'!$EN48-1,'IRP Inputs'!AL$14-1)*100,"")</f>
        <v>0</v>
      </c>
      <c r="AM48" s="43">
        <f ca="1">IF($EO48,OFFSET('Measure Summary'!$A$1,'IRP Inputs'!$EN48-1,'IRP Inputs'!AM$14-1)*100,"")</f>
        <v>0</v>
      </c>
      <c r="AN48" s="43">
        <f ca="1">IF($EO48,OFFSET('Measure Summary'!$A$1,'IRP Inputs'!$EN48-1,'IRP Inputs'!AN$14-1)*100,"")</f>
        <v>0</v>
      </c>
      <c r="AO48" s="43">
        <f ca="1">IF($EO48,OFFSET('Measure Summary'!$A$1,'IRP Inputs'!$EN48-1,'IRP Inputs'!AO$14-1)*100,"")</f>
        <v>0</v>
      </c>
      <c r="AP48" s="43">
        <f ca="1">IF($EO48,OFFSET('Measure Summary'!$A$1,'IRP Inputs'!$EN48-1,'IRP Inputs'!AP$14-1)*100,"")</f>
        <v>0</v>
      </c>
      <c r="AQ48" s="43">
        <f ca="1">IF($EO48,OFFSET('Measure Summary'!$A$1,'IRP Inputs'!$EN48-1,'IRP Inputs'!AQ$14-1)*100,"")</f>
        <v>0</v>
      </c>
      <c r="AR48" s="43">
        <f ca="1">IF($EO48,OFFSET('Measure Summary'!$A$1,'IRP Inputs'!$EN48-1,'IRP Inputs'!AR$14-1)*100,"")</f>
        <v>0</v>
      </c>
      <c r="AS48" s="43">
        <f ca="1">IF($EO48,OFFSET('Measure Summary'!$A$1,'IRP Inputs'!$EN48-1,'IRP Inputs'!AS$14-1)*100,"")</f>
        <v>0</v>
      </c>
      <c r="AT48" s="43">
        <f ca="1">IF($EO48,OFFSET('Measure Summary'!$A$1,'IRP Inputs'!$EN48-1,'IRP Inputs'!AT$14-1)*100,"")</f>
        <v>0</v>
      </c>
      <c r="AU48" s="43">
        <f ca="1">IF($EO48,OFFSET('Measure Summary'!$A$1,'IRP Inputs'!$EN48-1,'IRP Inputs'!AU$14-1)*100,"")</f>
        <v>0</v>
      </c>
      <c r="AV48" s="43">
        <f ca="1">IF($EO48,OFFSET('Measure Summary'!$A$1,'IRP Inputs'!$EN48-1,'IRP Inputs'!AV$14-1)*100,"")</f>
        <v>0</v>
      </c>
      <c r="AW48" s="43">
        <f ca="1">IF($EO48,OFFSET('Measure Summary'!$A$1,'IRP Inputs'!$EN48-1,'IRP Inputs'!AW$14-1)*100,"")</f>
        <v>0</v>
      </c>
      <c r="AX48" s="43">
        <f ca="1">IF($EO48,OFFSET('Measure Summary'!$A$1,'IRP Inputs'!$EN48-1,'IRP Inputs'!AX$14-1)*100,"")</f>
        <v>0</v>
      </c>
      <c r="AY48" s="43">
        <f ca="1">IF($EO48,OFFSET('Measure Summary'!$A$1,'IRP Inputs'!$EN48-1,'IRP Inputs'!AY$14-1)*100,"")</f>
        <v>0</v>
      </c>
      <c r="AZ48" s="43">
        <f ca="1">IF($EO48,OFFSET('Measure Summary'!$A$1,'IRP Inputs'!$EN48-1,'IRP Inputs'!AZ$14-1)*100,"")</f>
        <v>0</v>
      </c>
      <c r="BA48" s="43">
        <f ca="1">IF($EO48,OFFSET('Measure Summary'!$A$1,'IRP Inputs'!$EN48-1,'IRP Inputs'!BA$14-1)*100,"")</f>
        <v>0</v>
      </c>
      <c r="BB48" s="43">
        <f ca="1">IF($EO48,OFFSET('Measure Summary'!$A$1,'IRP Inputs'!$EN48-1,'IRP Inputs'!BB$14-1)*100,"")</f>
        <v>0</v>
      </c>
      <c r="BC48" s="43">
        <f ca="1">IF($EO48,OFFSET('Measure Summary'!$A$1,'IRP Inputs'!$EN48-1,'IRP Inputs'!BC$14-1)*100,"")</f>
        <v>0</v>
      </c>
      <c r="BD48" s="43">
        <f ca="1">IF($EO48,OFFSET('Measure Summary'!$A$1,'IRP Inputs'!$EN48-1,'IRP Inputs'!BD$14-1)*100,"")</f>
        <v>0</v>
      </c>
      <c r="BE48" s="43">
        <f ca="1">IF($EO48,OFFSET('Measure Summary'!$A$1,'IRP Inputs'!$EN48-1,'IRP Inputs'!BE$14-1)*100,"")</f>
        <v>0</v>
      </c>
      <c r="BF48" s="43">
        <f ca="1">IF($EO48,OFFSET('Measure Summary'!$A$1,'IRP Inputs'!$EN48-1,'IRP Inputs'!BF$14-1)*100,"")</f>
        <v>0</v>
      </c>
      <c r="BG48" s="43">
        <f ca="1">IF($EO48,OFFSET('Measure Summary'!$A$1,'IRP Inputs'!$EN48-1,'IRP Inputs'!BG$14-1)*100,"")</f>
        <v>0</v>
      </c>
      <c r="BH48" s="43">
        <f ca="1">IF($EO48,OFFSET('Measure Summary'!$A$1,'IRP Inputs'!$EN48-1,'IRP Inputs'!BH$14-1)*100,"")</f>
        <v>0</v>
      </c>
      <c r="BI48" s="43">
        <f ca="1">IF($EO48,OFFSET('Measure Summary'!$A$1,'IRP Inputs'!$EN48-1,'IRP Inputs'!BI$14-1)*100,"")</f>
        <v>0</v>
      </c>
      <c r="BJ48" s="44">
        <f ca="1">IF($EO48,OFFSET('Measure Summary'!$A$1,'IRP Inputs'!$EN48-1,'IRP Inputs'!BJ$14-1)*100,"")</f>
        <v>0</v>
      </c>
      <c r="BK48" s="42">
        <f ca="1">IF($EO48,OFFSET('Measure Summary'!$A$1,'IRP Inputs'!$EN48-1,'IRP Inputs'!BK$14-1)*100,"")</f>
        <v>0</v>
      </c>
      <c r="BL48" s="43">
        <f ca="1">IF($EO48,OFFSET('Measure Summary'!$A$1,'IRP Inputs'!$EN48-1,'IRP Inputs'!BL$14-1)*100,"")</f>
        <v>0</v>
      </c>
      <c r="BM48" s="43">
        <f ca="1">IF($EO48,OFFSET('Measure Summary'!$A$1,'IRP Inputs'!$EN48-1,'IRP Inputs'!BM$14-1)*100,"")</f>
        <v>0</v>
      </c>
      <c r="BN48" s="43">
        <f ca="1">IF($EO48,OFFSET('Measure Summary'!$A$1,'IRP Inputs'!$EN48-1,'IRP Inputs'!BN$14-1)*100,"")</f>
        <v>0</v>
      </c>
      <c r="BO48" s="43">
        <f ca="1">IF($EO48,OFFSET('Measure Summary'!$A$1,'IRP Inputs'!$EN48-1,'IRP Inputs'!BO$14-1)*100,"")</f>
        <v>0</v>
      </c>
      <c r="BP48" s="43">
        <f ca="1">IF($EO48,OFFSET('Measure Summary'!$A$1,'IRP Inputs'!$EN48-1,'IRP Inputs'!BP$14-1)*100,"")</f>
        <v>0</v>
      </c>
      <c r="BQ48" s="43">
        <f ca="1">IF($EO48,OFFSET('Measure Summary'!$A$1,'IRP Inputs'!$EN48-1,'IRP Inputs'!BQ$14-1)*100,"")</f>
        <v>0</v>
      </c>
      <c r="BR48" s="43">
        <f ca="1">IF($EO48,OFFSET('Measure Summary'!$A$1,'IRP Inputs'!$EN48-1,'IRP Inputs'!BR$14-1)*100,"")</f>
        <v>0</v>
      </c>
      <c r="BS48" s="43">
        <f ca="1">IF($EO48,OFFSET('Measure Summary'!$A$1,'IRP Inputs'!$EN48-1,'IRP Inputs'!BS$14-1)*100,"")</f>
        <v>0</v>
      </c>
      <c r="BT48" s="43">
        <f ca="1">IF($EO48,OFFSET('Measure Summary'!$A$1,'IRP Inputs'!$EN48-1,'IRP Inputs'!BT$14-1)*100,"")</f>
        <v>0</v>
      </c>
      <c r="BU48" s="43">
        <f ca="1">IF($EO48,OFFSET('Measure Summary'!$A$1,'IRP Inputs'!$EN48-1,'IRP Inputs'!BU$14-1)*100,"")</f>
        <v>0</v>
      </c>
      <c r="BV48" s="43">
        <f ca="1">IF($EO48,OFFSET('Measure Summary'!$A$1,'IRP Inputs'!$EN48-1,'IRP Inputs'!BV$14-1)*100,"")</f>
        <v>0</v>
      </c>
      <c r="BW48" s="43">
        <f ca="1">IF($EO48,OFFSET('Measure Summary'!$A$1,'IRP Inputs'!$EN48-1,'IRP Inputs'!BW$14-1)*100,"")</f>
        <v>0</v>
      </c>
      <c r="BX48" s="43">
        <f ca="1">IF($EO48,OFFSET('Measure Summary'!$A$1,'IRP Inputs'!$EN48-1,'IRP Inputs'!BX$14-1)*100,"")</f>
        <v>0</v>
      </c>
      <c r="BY48" s="43">
        <f ca="1">IF($EO48,OFFSET('Measure Summary'!$A$1,'IRP Inputs'!$EN48-1,'IRP Inputs'!BY$14-1)*100,"")</f>
        <v>0</v>
      </c>
      <c r="BZ48" s="43">
        <f ca="1">IF($EO48,OFFSET('Measure Summary'!$A$1,'IRP Inputs'!$EN48-1,'IRP Inputs'!BZ$14-1)*100,"")</f>
        <v>0</v>
      </c>
      <c r="CA48" s="43">
        <f ca="1">IF($EO48,OFFSET('Measure Summary'!$A$1,'IRP Inputs'!$EN48-1,'IRP Inputs'!CA$14-1)*100,"")</f>
        <v>0</v>
      </c>
      <c r="CB48" s="43">
        <f ca="1">IF($EO48,OFFSET('Measure Summary'!$A$1,'IRP Inputs'!$EN48-1,'IRP Inputs'!CB$14-1)*100,"")</f>
        <v>0</v>
      </c>
      <c r="CC48" s="43">
        <f ca="1">IF($EO48,OFFSET('Measure Summary'!$A$1,'IRP Inputs'!$EN48-1,'IRP Inputs'!CC$14-1)*100,"")</f>
        <v>0</v>
      </c>
      <c r="CD48" s="43">
        <f ca="1">IF($EO48,OFFSET('Measure Summary'!$A$1,'IRP Inputs'!$EN48-1,'IRP Inputs'!CD$14-1)*100,"")</f>
        <v>0</v>
      </c>
      <c r="CE48" s="43">
        <f ca="1">IF($EO48,OFFSET('Measure Summary'!$A$1,'IRP Inputs'!$EN48-1,'IRP Inputs'!CE$14-1)*100,"")</f>
        <v>0</v>
      </c>
      <c r="CF48" s="43">
        <f ca="1">IF($EO48,OFFSET('Measure Summary'!$A$1,'IRP Inputs'!$EN48-1,'IRP Inputs'!CF$14-1)*100,"")</f>
        <v>0</v>
      </c>
      <c r="CG48" s="43">
        <f ca="1">IF($EO48,OFFSET('Measure Summary'!$A$1,'IRP Inputs'!$EN48-1,'IRP Inputs'!CG$14-1)*100,"")</f>
        <v>0</v>
      </c>
      <c r="CH48" s="43">
        <f ca="1">IF($EO48,OFFSET('Measure Summary'!$A$1,'IRP Inputs'!$EN48-1,'IRP Inputs'!CH$14-1)*100,"")</f>
        <v>0</v>
      </c>
      <c r="CI48" s="44">
        <f ca="1">IF($EO48,OFFSET('Measure Summary'!$A$1,'IRP Inputs'!$EN48-1,'IRP Inputs'!CI$14-1)*100,"")</f>
        <v>0</v>
      </c>
      <c r="CJ48" s="45">
        <f ca="1">IF($EO48,OFFSET('Measure Summary'!$A$1,'IRP Inputs'!$EN48-1,IF($C48="WA",CJ$17,CJ$16)-1)/100,"")</f>
        <v>0</v>
      </c>
      <c r="CK48" s="46">
        <f ca="1">IF($EO48,OFFSET('Measure Summary'!$A$1,'IRP Inputs'!$EN48-1,IF($C48="WA",CK$17,CK$16)-1)/100,"")</f>
        <v>0</v>
      </c>
      <c r="CL48" s="46">
        <f ca="1">IF($EO48,OFFSET('Measure Summary'!$A$1,'IRP Inputs'!$EN48-1,IF($C48="WA",CL$17,CL$16)-1)/100,"")</f>
        <v>0</v>
      </c>
      <c r="CM48" s="46">
        <f ca="1">IF($EO48,OFFSET('Measure Summary'!$A$1,'IRP Inputs'!$EN48-1,IF($C48="WA",CM$17,CM$16)-1)/100,"")</f>
        <v>0</v>
      </c>
      <c r="CN48" s="46">
        <f ca="1">IF($EO48,OFFSET('Measure Summary'!$A$1,'IRP Inputs'!$EN48-1,IF($C48="WA",CN$17,CN$16)-1)/100,"")</f>
        <v>0</v>
      </c>
      <c r="CO48" s="46">
        <f ca="1">IF($EO48,OFFSET('Measure Summary'!$A$1,'IRP Inputs'!$EN48-1,IF($C48="WA",CO$17,CO$16)-1)/100,"")</f>
        <v>0</v>
      </c>
      <c r="CP48" s="46">
        <f ca="1">IF($EO48,OFFSET('Measure Summary'!$A$1,'IRP Inputs'!$EN48-1,IF($C48="WA",CP$17,CP$16)-1)/100,"")</f>
        <v>0</v>
      </c>
      <c r="CQ48" s="46">
        <f ca="1">IF($EO48,OFFSET('Measure Summary'!$A$1,'IRP Inputs'!$EN48-1,IF($C48="WA",CQ$17,CQ$16)-1)/100,"")</f>
        <v>0</v>
      </c>
      <c r="CR48" s="46">
        <f ca="1">IF($EO48,OFFSET('Measure Summary'!$A$1,'IRP Inputs'!$EN48-1,IF($C48="WA",CR$17,CR$16)-1)/100,"")</f>
        <v>0</v>
      </c>
      <c r="CS48" s="46">
        <f ca="1">IF($EO48,OFFSET('Measure Summary'!$A$1,'IRP Inputs'!$EN48-1,IF($C48="WA",CS$17,CS$16)-1)/100,"")</f>
        <v>0</v>
      </c>
      <c r="CT48" s="46">
        <f ca="1">IF($EO48,OFFSET('Measure Summary'!$A$1,'IRP Inputs'!$EN48-1,IF($C48="WA",CT$17,CT$16)-1)/100,"")</f>
        <v>0</v>
      </c>
      <c r="CU48" s="46">
        <f ca="1">IF($EO48,OFFSET('Measure Summary'!$A$1,'IRP Inputs'!$EN48-1,IF($C48="WA",CU$17,CU$16)-1)/100,"")</f>
        <v>0</v>
      </c>
      <c r="CV48" s="46">
        <f ca="1">IF($EO48,OFFSET('Measure Summary'!$A$1,'IRP Inputs'!$EN48-1,IF($C48="WA",CV$17,CV$16)-1)/100,"")</f>
        <v>0</v>
      </c>
      <c r="CW48" s="46">
        <f ca="1">IF($EO48,OFFSET('Measure Summary'!$A$1,'IRP Inputs'!$EN48-1,IF($C48="WA",CW$17,CW$16)-1)/100,"")</f>
        <v>0</v>
      </c>
      <c r="CX48" s="46">
        <f ca="1">IF($EO48,OFFSET('Measure Summary'!$A$1,'IRP Inputs'!$EN48-1,IF($C48="WA",CX$17,CX$16)-1)/100,"")</f>
        <v>0</v>
      </c>
      <c r="CY48" s="46">
        <f ca="1">IF($EO48,OFFSET('Measure Summary'!$A$1,'IRP Inputs'!$EN48-1,IF($C48="WA",CY$17,CY$16)-1)/100,"")</f>
        <v>0</v>
      </c>
      <c r="CZ48" s="46">
        <f ca="1">IF($EO48,OFFSET('Measure Summary'!$A$1,'IRP Inputs'!$EN48-1,IF($C48="WA",CZ$17,CZ$16)-1)/100,"")</f>
        <v>0</v>
      </c>
      <c r="DA48" s="46">
        <f ca="1">IF($EO48,OFFSET('Measure Summary'!$A$1,'IRP Inputs'!$EN48-1,IF($C48="WA",DA$17,DA$16)-1)/100,"")</f>
        <v>0</v>
      </c>
      <c r="DB48" s="46">
        <f ca="1">IF($EO48,OFFSET('Measure Summary'!$A$1,'IRP Inputs'!$EN48-1,IF($C48="WA",DB$17,DB$16)-1)/100,"")</f>
        <v>0</v>
      </c>
      <c r="DC48" s="46">
        <f ca="1">IF($EO48,OFFSET('Measure Summary'!$A$1,'IRP Inputs'!$EN48-1,IF($C48="WA",DC$17,DC$16)-1)/100,"")</f>
        <v>0</v>
      </c>
      <c r="DD48" s="46">
        <f ca="1">IF($EO48,OFFSET('Measure Summary'!$A$1,'IRP Inputs'!$EN48-1,IF($C48="WA",DD$17,DD$16)-1)/100,"")</f>
        <v>0</v>
      </c>
      <c r="DE48" s="46">
        <f ca="1">IF($EO48,OFFSET('Measure Summary'!$A$1,'IRP Inputs'!$EN48-1,IF($C48="WA",DE$17,DE$16)-1)/100,"")</f>
        <v>0</v>
      </c>
      <c r="DF48" s="46">
        <f ca="1">IF($EO48,OFFSET('Measure Summary'!$A$1,'IRP Inputs'!$EN48-1,IF($C48="WA",DF$17,DF$16)-1)/100,"")</f>
        <v>0</v>
      </c>
      <c r="DG48" s="46">
        <f ca="1">IF($EO48,OFFSET('Measure Summary'!$A$1,'IRP Inputs'!$EN48-1,IF($C48="WA",DG$17,DG$16)-1)/100,"")</f>
        <v>0</v>
      </c>
      <c r="DH48" s="47">
        <f ca="1">IF($EO48,OFFSET('Measure Summary'!$A$1,'IRP Inputs'!$EN48-1,IF($C48="WA",DH$17,DH$16)-1)/100,"")</f>
        <v>0</v>
      </c>
      <c r="DJ48" s="48">
        <f ca="1">IF($EO48,OFFSET('Measure Summary'!$A$1,'IRP Inputs'!$EN48-1,'IRP Inputs'!DJ$14-1),"")*K48</f>
        <v>199.62</v>
      </c>
      <c r="DK48" s="49">
        <f t="shared" ca="1" si="69"/>
        <v>61.882199999999997</v>
      </c>
      <c r="DL48" s="48">
        <f t="shared" ca="1" si="75"/>
        <v>0</v>
      </c>
      <c r="DM48" s="50">
        <f t="shared" ca="1" si="75"/>
        <v>3.7742781639100399E-3</v>
      </c>
      <c r="DN48" s="50">
        <f t="shared" ca="1" si="75"/>
        <v>5.6699916676277475E-3</v>
      </c>
      <c r="DO48" s="50">
        <f t="shared" ca="1" si="75"/>
        <v>6.994462334691318E-3</v>
      </c>
      <c r="DP48" s="50">
        <f t="shared" ca="1" si="75"/>
        <v>8.2411340686366161E-3</v>
      </c>
      <c r="DQ48" s="50">
        <f t="shared" ca="1" si="75"/>
        <v>9.1409085109512445E-3</v>
      </c>
      <c r="DR48" s="50">
        <f t="shared" ca="1" si="75"/>
        <v>9.7985436028414502E-3</v>
      </c>
      <c r="DS48" s="50">
        <f t="shared" ca="1" si="75"/>
        <v>1.0319183289490929E-2</v>
      </c>
      <c r="DT48" s="50">
        <f t="shared" ca="1" si="75"/>
        <v>1.077716537217306E-2</v>
      </c>
      <c r="DU48" s="50">
        <f t="shared" ca="1" si="75"/>
        <v>1.1214730063713671E-2</v>
      </c>
      <c r="DV48" s="50">
        <f t="shared" ca="1" si="76"/>
        <v>1.2093813445157781E-2</v>
      </c>
      <c r="DW48" s="50">
        <f t="shared" ca="1" si="76"/>
        <v>1.2892256422655467E-2</v>
      </c>
      <c r="DX48" s="50">
        <f t="shared" ca="1" si="76"/>
        <v>1.3711737446313524E-2</v>
      </c>
      <c r="DY48" s="50">
        <f t="shared" ca="1" si="76"/>
        <v>1.4538502622593116E-2</v>
      </c>
      <c r="DZ48" s="50">
        <f t="shared" ca="1" si="76"/>
        <v>1.537092632060888E-2</v>
      </c>
      <c r="EA48" s="50">
        <f t="shared" ca="1" si="76"/>
        <v>1.6227284884794753E-2</v>
      </c>
      <c r="EB48" s="50">
        <f t="shared" ca="1" si="76"/>
        <v>1.7100431253501171E-2</v>
      </c>
      <c r="EC48" s="50">
        <f t="shared" ca="1" si="76"/>
        <v>1.7991389000691107E-2</v>
      </c>
      <c r="ED48" s="50">
        <f t="shared" ca="1" si="76"/>
        <v>1.8901188166202593E-2</v>
      </c>
      <c r="EE48" s="50">
        <f t="shared" ca="1" si="76"/>
        <v>1.983086659211954E-2</v>
      </c>
      <c r="EF48" s="50">
        <f t="shared" ca="1" si="74"/>
        <v>2.0781471244162703E-2</v>
      </c>
      <c r="EG48" s="50">
        <f t="shared" ca="1" si="74"/>
        <v>1.8001021980622516E-2</v>
      </c>
      <c r="EH48" s="50">
        <f t="shared" ca="1" si="74"/>
        <v>1.7138048396014422E-2</v>
      </c>
      <c r="EI48" s="50">
        <f t="shared" ca="1" si="74"/>
        <v>1.6885877624224416E-2</v>
      </c>
      <c r="EJ48" s="49">
        <f t="shared" ca="1" si="74"/>
        <v>1.6751074003015353E-2</v>
      </c>
      <c r="EM48">
        <f t="shared" si="71"/>
        <v>25</v>
      </c>
      <c r="EN48">
        <f>MATCH(EM48,'Measure Summary'!$VY:$VY,0)</f>
        <v>29</v>
      </c>
      <c r="EO48" t="b">
        <f t="shared" si="70"/>
        <v>1</v>
      </c>
    </row>
    <row r="49" spans="1:145">
      <c r="A49" s="40" t="str">
        <f ca="1">IF($EO49,OFFSET('Measure Summary'!$A$1,'IRP Inputs'!$EN49-1,'IRP Inputs'!A$14-1),"")</f>
        <v>OR_Residential_LI - Single Family_Existing_Space Heating_Natural Gas_Furnace</v>
      </c>
      <c r="B49" t="str">
        <f ca="1">IF($EO49,OFFSET('Measure Summary'!$A$1,'IRP Inputs'!$EN49-1,'IRP Inputs'!B$14-1),"")</f>
        <v>Lost Opportunity</v>
      </c>
      <c r="C49" t="str">
        <f ca="1">IF($EO49,OFFSET('Measure Summary'!$A$1,'IRP Inputs'!$EN49-1,'IRP Inputs'!C$14-1),"")</f>
        <v>OR</v>
      </c>
      <c r="D49" t="str">
        <f ca="1">IF($EO49,OFFSET('Measure Summary'!$A$1,'IRP Inputs'!$EN49-1,'IRP Inputs'!D$14-1),"")</f>
        <v>Residential</v>
      </c>
      <c r="E49" t="str">
        <f ca="1">IF($EO49,OFFSET('Measure Summary'!$A$1,'IRP Inputs'!$EN49-1,'IRP Inputs'!E$14-1),"")</f>
        <v>LI - Multi-Family</v>
      </c>
      <c r="F49" t="str">
        <f ca="1">IF($EO49,OFFSET('Measure Summary'!$A$1,'IRP Inputs'!$EN49-1,'IRP Inputs'!F$14-1),"")</f>
        <v>New</v>
      </c>
      <c r="G49" t="str">
        <f ca="1">IF($EO49,OFFSET('Measure Summary'!$A$1,'IRP Inputs'!$EN49-1,'IRP Inputs'!G$14-1),"")</f>
        <v>Space Heating</v>
      </c>
      <c r="H49" t="str">
        <f ca="1">IF($EO49,OFFSET('Measure Summary'!$A$1,'IRP Inputs'!$EN49-1,'IRP Inputs'!H$14-1),"")</f>
        <v>Boiler</v>
      </c>
      <c r="I49" t="str">
        <f ca="1">IF($EO49,OFFSET('Measure Summary'!$A$1,'IRP Inputs'!$EN49-1,'IRP Inputs'!I$14-1),"")</f>
        <v>ORE26</v>
      </c>
      <c r="J49" s="1" t="str">
        <f ca="1">IF($EO49,OFFSET('Measure Summary'!$A$1,'IRP Inputs'!$EN49-1,'IRP Inputs'!J$14-1),"")</f>
        <v>AFUE 95%</v>
      </c>
      <c r="K49" s="41">
        <f ca="1">IF($EO49,OFFSET('Measure Summary'!$A$1,'IRP Inputs'!$EN49-1,'IRP Inputs'!K$14-1),"")</f>
        <v>1470.62</v>
      </c>
      <c r="L49" s="1">
        <f ca="1">IF($EO49,OFFSET('Measure Summary'!$A$1,'IRP Inputs'!$EN49-1,'IRP Inputs'!L$14-1),"")</f>
        <v>20</v>
      </c>
      <c r="M49" s="42">
        <f ca="1">IF($EO49,OFFSET('Measure Summary'!$A$1,'IRP Inputs'!$EN49-1,'IRP Inputs'!M$14-1),"")</f>
        <v>2.4160755102527665</v>
      </c>
      <c r="N49" s="43">
        <f ca="1">IF($EO49,OFFSET('Measure Summary'!$A$1,'IRP Inputs'!$EN49-1,'IRP Inputs'!N$14-1),"")</f>
        <v>3.5969105777061672</v>
      </c>
      <c r="O49" s="43">
        <f ca="1">IF($EO49,OFFSET('Measure Summary'!$A$1,'IRP Inputs'!$EN49-1,'IRP Inputs'!O$14-1),"")</f>
        <v>4.2569206965259445</v>
      </c>
      <c r="P49" s="43">
        <f ca="1">IF($EO49,OFFSET('Measure Summary'!$A$1,'IRP Inputs'!$EN49-1,'IRP Inputs'!P$14-1),"")</f>
        <v>4.5914876096592829</v>
      </c>
      <c r="Q49" s="43">
        <f ca="1">IF($EO49,OFFSET('Measure Summary'!$A$1,'IRP Inputs'!$EN49-1,'IRP Inputs'!Q$14-1),"")</f>
        <v>4.9673525559471008</v>
      </c>
      <c r="R49" s="43">
        <f ca="1">IF($EO49,OFFSET('Measure Summary'!$A$1,'IRP Inputs'!$EN49-1,'IRP Inputs'!R$14-1),"")</f>
        <v>5.0876499826487702</v>
      </c>
      <c r="S49" s="43">
        <f ca="1">IF($EO49,OFFSET('Measure Summary'!$A$1,'IRP Inputs'!$EN49-1,'IRP Inputs'!S$14-1),"")</f>
        <v>5.1210482395805696</v>
      </c>
      <c r="T49" s="43">
        <f ca="1">IF($EO49,OFFSET('Measure Summary'!$A$1,'IRP Inputs'!$EN49-1,'IRP Inputs'!T$14-1),"")</f>
        <v>5.1134028471609749</v>
      </c>
      <c r="U49" s="43">
        <f ca="1">IF($EO49,OFFSET('Measure Summary'!$A$1,'IRP Inputs'!$EN49-1,'IRP Inputs'!U$14-1),"")</f>
        <v>5.0888163094523797</v>
      </c>
      <c r="V49" s="43">
        <f ca="1">IF($EO49,OFFSET('Measure Summary'!$A$1,'IRP Inputs'!$EN49-1,'IRP Inputs'!V$14-1),"")</f>
        <v>5.0561516564981854</v>
      </c>
      <c r="W49" s="43">
        <f ca="1">IF($EO49,OFFSET('Measure Summary'!$A$1,'IRP Inputs'!$EN49-1,'IRP Inputs'!W$14-1),"")</f>
        <v>5.3431695090405098</v>
      </c>
      <c r="X49" s="43">
        <f ca="1">IF($EO49,OFFSET('Measure Summary'!$A$1,'IRP Inputs'!$EN49-1,'IRP Inputs'!X$14-1),"")</f>
        <v>5.5508018624006121</v>
      </c>
      <c r="Y49" s="43">
        <f ca="1">IF($EO49,OFFSET('Measure Summary'!$A$1,'IRP Inputs'!$EN49-1,'IRP Inputs'!Y$14-1),"")</f>
        <v>5.751380025754651</v>
      </c>
      <c r="Z49" s="43">
        <f ca="1">IF($EO49,OFFSET('Measure Summary'!$A$1,'IRP Inputs'!$EN49-1,'IRP Inputs'!Z$14-1),"")</f>
        <v>5.9352827349087036</v>
      </c>
      <c r="AA49" s="43">
        <f ca="1">IF($EO49,OFFSET('Measure Summary'!$A$1,'IRP Inputs'!$EN49-1,'IRP Inputs'!AA$14-1),"")</f>
        <v>6.1017304390907334</v>
      </c>
      <c r="AB49" s="43">
        <f ca="1">IF($EO49,OFFSET('Measure Summary'!$A$1,'IRP Inputs'!$EN49-1,'IRP Inputs'!AB$14-1),"")</f>
        <v>6.2627417805036139</v>
      </c>
      <c r="AC49" s="43">
        <f ca="1">IF($EO49,OFFSET('Measure Summary'!$A$1,'IRP Inputs'!$EN49-1,'IRP Inputs'!AC$14-1),"")</f>
        <v>6.4134266190669384</v>
      </c>
      <c r="AD49" s="43">
        <f ca="1">IF($EO49,OFFSET('Measure Summary'!$A$1,'IRP Inputs'!$EN49-1,'IRP Inputs'!AD$14-1),"")</f>
        <v>6.5543237052937329</v>
      </c>
      <c r="AE49" s="43">
        <f ca="1">IF($EO49,OFFSET('Measure Summary'!$A$1,'IRP Inputs'!$EN49-1,'IRP Inputs'!AE$14-1),"")</f>
        <v>6.6859456308554508</v>
      </c>
      <c r="AF49" s="43">
        <f ca="1">IF($EO49,OFFSET('Measure Summary'!$A$1,'IRP Inputs'!$EN49-1,'IRP Inputs'!AF$14-1),"")</f>
        <v>6.8087800807817471</v>
      </c>
      <c r="AG49" s="43">
        <f ca="1">IF($EO49,OFFSET('Measure Summary'!$A$1,'IRP Inputs'!$EN49-1,'IRP Inputs'!AG$14-1),"")</f>
        <v>4.5072155157008327</v>
      </c>
      <c r="AH49" s="43">
        <f ca="1">IF($EO49,OFFSET('Measure Summary'!$A$1,'IRP Inputs'!$EN49-1,'IRP Inputs'!AH$14-1),"")</f>
        <v>3.4482641466036843</v>
      </c>
      <c r="AI49" s="43">
        <f ca="1">IF($EO49,OFFSET('Measure Summary'!$A$1,'IRP Inputs'!$EN49-1,'IRP Inputs'!AI$14-1),"")</f>
        <v>2.9133973964498541</v>
      </c>
      <c r="AJ49" s="43">
        <f ca="1">IF($EO49,OFFSET('Measure Summary'!$A$1,'IRP Inputs'!$EN49-1,'IRP Inputs'!AJ$14-1),"")</f>
        <v>2.7067604645005394</v>
      </c>
      <c r="AK49" s="44">
        <f ca="1">IF($EO49,OFFSET('Measure Summary'!$A$1,'IRP Inputs'!$EN49-1,'IRP Inputs'!AK$14-1),"")</f>
        <v>2.460703243640566</v>
      </c>
      <c r="AL49" s="42">
        <f ca="1">IF($EO49,OFFSET('Measure Summary'!$A$1,'IRP Inputs'!$EN49-1,'IRP Inputs'!AL$14-1)*100,"")</f>
        <v>0</v>
      </c>
      <c r="AM49" s="43">
        <f ca="1">IF($EO49,OFFSET('Measure Summary'!$A$1,'IRP Inputs'!$EN49-1,'IRP Inputs'!AM$14-1)*100,"")</f>
        <v>0</v>
      </c>
      <c r="AN49" s="43">
        <f ca="1">IF($EO49,OFFSET('Measure Summary'!$A$1,'IRP Inputs'!$EN49-1,'IRP Inputs'!AN$14-1)*100,"")</f>
        <v>0</v>
      </c>
      <c r="AO49" s="43">
        <f ca="1">IF($EO49,OFFSET('Measure Summary'!$A$1,'IRP Inputs'!$EN49-1,'IRP Inputs'!AO$14-1)*100,"")</f>
        <v>0</v>
      </c>
      <c r="AP49" s="43">
        <f ca="1">IF($EO49,OFFSET('Measure Summary'!$A$1,'IRP Inputs'!$EN49-1,'IRP Inputs'!AP$14-1)*100,"")</f>
        <v>0</v>
      </c>
      <c r="AQ49" s="43">
        <f ca="1">IF($EO49,OFFSET('Measure Summary'!$A$1,'IRP Inputs'!$EN49-1,'IRP Inputs'!AQ$14-1)*100,"")</f>
        <v>0</v>
      </c>
      <c r="AR49" s="43">
        <f ca="1">IF($EO49,OFFSET('Measure Summary'!$A$1,'IRP Inputs'!$EN49-1,'IRP Inputs'!AR$14-1)*100,"")</f>
        <v>0</v>
      </c>
      <c r="AS49" s="43">
        <f ca="1">IF($EO49,OFFSET('Measure Summary'!$A$1,'IRP Inputs'!$EN49-1,'IRP Inputs'!AS$14-1)*100,"")</f>
        <v>0</v>
      </c>
      <c r="AT49" s="43">
        <f ca="1">IF($EO49,OFFSET('Measure Summary'!$A$1,'IRP Inputs'!$EN49-1,'IRP Inputs'!AT$14-1)*100,"")</f>
        <v>0</v>
      </c>
      <c r="AU49" s="43">
        <f ca="1">IF($EO49,OFFSET('Measure Summary'!$A$1,'IRP Inputs'!$EN49-1,'IRP Inputs'!AU$14-1)*100,"")</f>
        <v>0</v>
      </c>
      <c r="AV49" s="43">
        <f ca="1">IF($EO49,OFFSET('Measure Summary'!$A$1,'IRP Inputs'!$EN49-1,'IRP Inputs'!AV$14-1)*100,"")</f>
        <v>0</v>
      </c>
      <c r="AW49" s="43">
        <f ca="1">IF($EO49,OFFSET('Measure Summary'!$A$1,'IRP Inputs'!$EN49-1,'IRP Inputs'!AW$14-1)*100,"")</f>
        <v>0</v>
      </c>
      <c r="AX49" s="43">
        <f ca="1">IF($EO49,OFFSET('Measure Summary'!$A$1,'IRP Inputs'!$EN49-1,'IRP Inputs'!AX$14-1)*100,"")</f>
        <v>0</v>
      </c>
      <c r="AY49" s="43">
        <f ca="1">IF($EO49,OFFSET('Measure Summary'!$A$1,'IRP Inputs'!$EN49-1,'IRP Inputs'!AY$14-1)*100,"")</f>
        <v>0</v>
      </c>
      <c r="AZ49" s="43">
        <f ca="1">IF($EO49,OFFSET('Measure Summary'!$A$1,'IRP Inputs'!$EN49-1,'IRP Inputs'!AZ$14-1)*100,"")</f>
        <v>0</v>
      </c>
      <c r="BA49" s="43">
        <f ca="1">IF($EO49,OFFSET('Measure Summary'!$A$1,'IRP Inputs'!$EN49-1,'IRP Inputs'!BA$14-1)*100,"")</f>
        <v>0</v>
      </c>
      <c r="BB49" s="43">
        <f ca="1">IF($EO49,OFFSET('Measure Summary'!$A$1,'IRP Inputs'!$EN49-1,'IRP Inputs'!BB$14-1)*100,"")</f>
        <v>0</v>
      </c>
      <c r="BC49" s="43">
        <f ca="1">IF($EO49,OFFSET('Measure Summary'!$A$1,'IRP Inputs'!$EN49-1,'IRP Inputs'!BC$14-1)*100,"")</f>
        <v>0</v>
      </c>
      <c r="BD49" s="43">
        <f ca="1">IF($EO49,OFFSET('Measure Summary'!$A$1,'IRP Inputs'!$EN49-1,'IRP Inputs'!BD$14-1)*100,"")</f>
        <v>0</v>
      </c>
      <c r="BE49" s="43">
        <f ca="1">IF($EO49,OFFSET('Measure Summary'!$A$1,'IRP Inputs'!$EN49-1,'IRP Inputs'!BE$14-1)*100,"")</f>
        <v>0</v>
      </c>
      <c r="BF49" s="43">
        <f ca="1">IF($EO49,OFFSET('Measure Summary'!$A$1,'IRP Inputs'!$EN49-1,'IRP Inputs'!BF$14-1)*100,"")</f>
        <v>0</v>
      </c>
      <c r="BG49" s="43">
        <f ca="1">IF($EO49,OFFSET('Measure Summary'!$A$1,'IRP Inputs'!$EN49-1,'IRP Inputs'!BG$14-1)*100,"")</f>
        <v>0</v>
      </c>
      <c r="BH49" s="43">
        <f ca="1">IF($EO49,OFFSET('Measure Summary'!$A$1,'IRP Inputs'!$EN49-1,'IRP Inputs'!BH$14-1)*100,"")</f>
        <v>0</v>
      </c>
      <c r="BI49" s="43">
        <f ca="1">IF($EO49,OFFSET('Measure Summary'!$A$1,'IRP Inputs'!$EN49-1,'IRP Inputs'!BI$14-1)*100,"")</f>
        <v>0</v>
      </c>
      <c r="BJ49" s="44">
        <f ca="1">IF($EO49,OFFSET('Measure Summary'!$A$1,'IRP Inputs'!$EN49-1,'IRP Inputs'!BJ$14-1)*100,"")</f>
        <v>0</v>
      </c>
      <c r="BK49" s="42">
        <f ca="1">IF($EO49,OFFSET('Measure Summary'!$A$1,'IRP Inputs'!$EN49-1,'IRP Inputs'!BK$14-1)*100,"")</f>
        <v>0</v>
      </c>
      <c r="BL49" s="43">
        <f ca="1">IF($EO49,OFFSET('Measure Summary'!$A$1,'IRP Inputs'!$EN49-1,'IRP Inputs'!BL$14-1)*100,"")</f>
        <v>0</v>
      </c>
      <c r="BM49" s="43">
        <f ca="1">IF($EO49,OFFSET('Measure Summary'!$A$1,'IRP Inputs'!$EN49-1,'IRP Inputs'!BM$14-1)*100,"")</f>
        <v>0</v>
      </c>
      <c r="BN49" s="43">
        <f ca="1">IF($EO49,OFFSET('Measure Summary'!$A$1,'IRP Inputs'!$EN49-1,'IRP Inputs'!BN$14-1)*100,"")</f>
        <v>0</v>
      </c>
      <c r="BO49" s="43">
        <f ca="1">IF($EO49,OFFSET('Measure Summary'!$A$1,'IRP Inputs'!$EN49-1,'IRP Inputs'!BO$14-1)*100,"")</f>
        <v>0</v>
      </c>
      <c r="BP49" s="43">
        <f ca="1">IF($EO49,OFFSET('Measure Summary'!$A$1,'IRP Inputs'!$EN49-1,'IRP Inputs'!BP$14-1)*100,"")</f>
        <v>0</v>
      </c>
      <c r="BQ49" s="43">
        <f ca="1">IF($EO49,OFFSET('Measure Summary'!$A$1,'IRP Inputs'!$EN49-1,'IRP Inputs'!BQ$14-1)*100,"")</f>
        <v>0</v>
      </c>
      <c r="BR49" s="43">
        <f ca="1">IF($EO49,OFFSET('Measure Summary'!$A$1,'IRP Inputs'!$EN49-1,'IRP Inputs'!BR$14-1)*100,"")</f>
        <v>0</v>
      </c>
      <c r="BS49" s="43">
        <f ca="1">IF($EO49,OFFSET('Measure Summary'!$A$1,'IRP Inputs'!$EN49-1,'IRP Inputs'!BS$14-1)*100,"")</f>
        <v>0</v>
      </c>
      <c r="BT49" s="43">
        <f ca="1">IF($EO49,OFFSET('Measure Summary'!$A$1,'IRP Inputs'!$EN49-1,'IRP Inputs'!BT$14-1)*100,"")</f>
        <v>0</v>
      </c>
      <c r="BU49" s="43">
        <f ca="1">IF($EO49,OFFSET('Measure Summary'!$A$1,'IRP Inputs'!$EN49-1,'IRP Inputs'!BU$14-1)*100,"")</f>
        <v>0</v>
      </c>
      <c r="BV49" s="43">
        <f ca="1">IF($EO49,OFFSET('Measure Summary'!$A$1,'IRP Inputs'!$EN49-1,'IRP Inputs'!BV$14-1)*100,"")</f>
        <v>0</v>
      </c>
      <c r="BW49" s="43">
        <f ca="1">IF($EO49,OFFSET('Measure Summary'!$A$1,'IRP Inputs'!$EN49-1,'IRP Inputs'!BW$14-1)*100,"")</f>
        <v>0</v>
      </c>
      <c r="BX49" s="43">
        <f ca="1">IF($EO49,OFFSET('Measure Summary'!$A$1,'IRP Inputs'!$EN49-1,'IRP Inputs'!BX$14-1)*100,"")</f>
        <v>0</v>
      </c>
      <c r="BY49" s="43">
        <f ca="1">IF($EO49,OFFSET('Measure Summary'!$A$1,'IRP Inputs'!$EN49-1,'IRP Inputs'!BY$14-1)*100,"")</f>
        <v>0</v>
      </c>
      <c r="BZ49" s="43">
        <f ca="1">IF($EO49,OFFSET('Measure Summary'!$A$1,'IRP Inputs'!$EN49-1,'IRP Inputs'!BZ$14-1)*100,"")</f>
        <v>0</v>
      </c>
      <c r="CA49" s="43">
        <f ca="1">IF($EO49,OFFSET('Measure Summary'!$A$1,'IRP Inputs'!$EN49-1,'IRP Inputs'!CA$14-1)*100,"")</f>
        <v>0</v>
      </c>
      <c r="CB49" s="43">
        <f ca="1">IF($EO49,OFFSET('Measure Summary'!$A$1,'IRP Inputs'!$EN49-1,'IRP Inputs'!CB$14-1)*100,"")</f>
        <v>0</v>
      </c>
      <c r="CC49" s="43">
        <f ca="1">IF($EO49,OFFSET('Measure Summary'!$A$1,'IRP Inputs'!$EN49-1,'IRP Inputs'!CC$14-1)*100,"")</f>
        <v>0</v>
      </c>
      <c r="CD49" s="43">
        <f ca="1">IF($EO49,OFFSET('Measure Summary'!$A$1,'IRP Inputs'!$EN49-1,'IRP Inputs'!CD$14-1)*100,"")</f>
        <v>0</v>
      </c>
      <c r="CE49" s="43">
        <f ca="1">IF($EO49,OFFSET('Measure Summary'!$A$1,'IRP Inputs'!$EN49-1,'IRP Inputs'!CE$14-1)*100,"")</f>
        <v>0</v>
      </c>
      <c r="CF49" s="43">
        <f ca="1">IF($EO49,OFFSET('Measure Summary'!$A$1,'IRP Inputs'!$EN49-1,'IRP Inputs'!CF$14-1)*100,"")</f>
        <v>0</v>
      </c>
      <c r="CG49" s="43">
        <f ca="1">IF($EO49,OFFSET('Measure Summary'!$A$1,'IRP Inputs'!$EN49-1,'IRP Inputs'!CG$14-1)*100,"")</f>
        <v>0</v>
      </c>
      <c r="CH49" s="43">
        <f ca="1">IF($EO49,OFFSET('Measure Summary'!$A$1,'IRP Inputs'!$EN49-1,'IRP Inputs'!CH$14-1)*100,"")</f>
        <v>0</v>
      </c>
      <c r="CI49" s="44">
        <f ca="1">IF($EO49,OFFSET('Measure Summary'!$A$1,'IRP Inputs'!$EN49-1,'IRP Inputs'!CI$14-1)*100,"")</f>
        <v>0</v>
      </c>
      <c r="CJ49" s="45">
        <f ca="1">IF($EO49,OFFSET('Measure Summary'!$A$1,'IRP Inputs'!$EN49-1,IF($C49="WA",CJ$17,CJ$16)-1)/100,"")</f>
        <v>0</v>
      </c>
      <c r="CK49" s="46">
        <f ca="1">IF($EO49,OFFSET('Measure Summary'!$A$1,'IRP Inputs'!$EN49-1,IF($C49="WA",CK$17,CK$16)-1)/100,"")</f>
        <v>0</v>
      </c>
      <c r="CL49" s="46">
        <f ca="1">IF($EO49,OFFSET('Measure Summary'!$A$1,'IRP Inputs'!$EN49-1,IF($C49="WA",CL$17,CL$16)-1)/100,"")</f>
        <v>0</v>
      </c>
      <c r="CM49" s="46">
        <f ca="1">IF($EO49,OFFSET('Measure Summary'!$A$1,'IRP Inputs'!$EN49-1,IF($C49="WA",CM$17,CM$16)-1)/100,"")</f>
        <v>0</v>
      </c>
      <c r="CN49" s="46">
        <f ca="1">IF($EO49,OFFSET('Measure Summary'!$A$1,'IRP Inputs'!$EN49-1,IF($C49="WA",CN$17,CN$16)-1)/100,"")</f>
        <v>0</v>
      </c>
      <c r="CO49" s="46">
        <f ca="1">IF($EO49,OFFSET('Measure Summary'!$A$1,'IRP Inputs'!$EN49-1,IF($C49="WA",CO$17,CO$16)-1)/100,"")</f>
        <v>0</v>
      </c>
      <c r="CP49" s="46">
        <f ca="1">IF($EO49,OFFSET('Measure Summary'!$A$1,'IRP Inputs'!$EN49-1,IF($C49="WA",CP$17,CP$16)-1)/100,"")</f>
        <v>0</v>
      </c>
      <c r="CQ49" s="46">
        <f ca="1">IF($EO49,OFFSET('Measure Summary'!$A$1,'IRP Inputs'!$EN49-1,IF($C49="WA",CQ$17,CQ$16)-1)/100,"")</f>
        <v>0</v>
      </c>
      <c r="CR49" s="46">
        <f ca="1">IF($EO49,OFFSET('Measure Summary'!$A$1,'IRP Inputs'!$EN49-1,IF($C49="WA",CR$17,CR$16)-1)/100,"")</f>
        <v>0</v>
      </c>
      <c r="CS49" s="46">
        <f ca="1">IF($EO49,OFFSET('Measure Summary'!$A$1,'IRP Inputs'!$EN49-1,IF($C49="WA",CS$17,CS$16)-1)/100,"")</f>
        <v>0</v>
      </c>
      <c r="CT49" s="46">
        <f ca="1">IF($EO49,OFFSET('Measure Summary'!$A$1,'IRP Inputs'!$EN49-1,IF($C49="WA",CT$17,CT$16)-1)/100,"")</f>
        <v>0</v>
      </c>
      <c r="CU49" s="46">
        <f ca="1">IF($EO49,OFFSET('Measure Summary'!$A$1,'IRP Inputs'!$EN49-1,IF($C49="WA",CU$17,CU$16)-1)/100,"")</f>
        <v>0</v>
      </c>
      <c r="CV49" s="46">
        <f ca="1">IF($EO49,OFFSET('Measure Summary'!$A$1,'IRP Inputs'!$EN49-1,IF($C49="WA",CV$17,CV$16)-1)/100,"")</f>
        <v>0</v>
      </c>
      <c r="CW49" s="46">
        <f ca="1">IF($EO49,OFFSET('Measure Summary'!$A$1,'IRP Inputs'!$EN49-1,IF($C49="WA",CW$17,CW$16)-1)/100,"")</f>
        <v>0</v>
      </c>
      <c r="CX49" s="46">
        <f ca="1">IF($EO49,OFFSET('Measure Summary'!$A$1,'IRP Inputs'!$EN49-1,IF($C49="WA",CX$17,CX$16)-1)/100,"")</f>
        <v>0</v>
      </c>
      <c r="CY49" s="46">
        <f ca="1">IF($EO49,OFFSET('Measure Summary'!$A$1,'IRP Inputs'!$EN49-1,IF($C49="WA",CY$17,CY$16)-1)/100,"")</f>
        <v>0</v>
      </c>
      <c r="CZ49" s="46">
        <f ca="1">IF($EO49,OFFSET('Measure Summary'!$A$1,'IRP Inputs'!$EN49-1,IF($C49="WA",CZ$17,CZ$16)-1)/100,"")</f>
        <v>0</v>
      </c>
      <c r="DA49" s="46">
        <f ca="1">IF($EO49,OFFSET('Measure Summary'!$A$1,'IRP Inputs'!$EN49-1,IF($C49="WA",DA$17,DA$16)-1)/100,"")</f>
        <v>0</v>
      </c>
      <c r="DB49" s="46">
        <f ca="1">IF($EO49,OFFSET('Measure Summary'!$A$1,'IRP Inputs'!$EN49-1,IF($C49="WA",DB$17,DB$16)-1)/100,"")</f>
        <v>0</v>
      </c>
      <c r="DC49" s="46">
        <f ca="1">IF($EO49,OFFSET('Measure Summary'!$A$1,'IRP Inputs'!$EN49-1,IF($C49="WA",DC$17,DC$16)-1)/100,"")</f>
        <v>0</v>
      </c>
      <c r="DD49" s="46">
        <f ca="1">IF($EO49,OFFSET('Measure Summary'!$A$1,'IRP Inputs'!$EN49-1,IF($C49="WA",DD$17,DD$16)-1)/100,"")</f>
        <v>0</v>
      </c>
      <c r="DE49" s="46">
        <f ca="1">IF($EO49,OFFSET('Measure Summary'!$A$1,'IRP Inputs'!$EN49-1,IF($C49="WA",DE$17,DE$16)-1)/100,"")</f>
        <v>0</v>
      </c>
      <c r="DF49" s="46">
        <f ca="1">IF($EO49,OFFSET('Measure Summary'!$A$1,'IRP Inputs'!$EN49-1,IF($C49="WA",DF$17,DF$16)-1)/100,"")</f>
        <v>0</v>
      </c>
      <c r="DG49" s="46">
        <f ca="1">IF($EO49,OFFSET('Measure Summary'!$A$1,'IRP Inputs'!$EN49-1,IF($C49="WA",DG$17,DG$16)-1)/100,"")</f>
        <v>0</v>
      </c>
      <c r="DH49" s="47">
        <f ca="1">IF($EO49,OFFSET('Measure Summary'!$A$1,'IRP Inputs'!$EN49-1,IF($C49="WA",DH$17,DH$16)-1)/100,"")</f>
        <v>0</v>
      </c>
      <c r="DJ49" s="48">
        <f ca="1">IF($EO49,OFFSET('Measure Summary'!$A$1,'IRP Inputs'!$EN49-1,'IRP Inputs'!DJ$14-1),"")*K49</f>
        <v>514.71699999999998</v>
      </c>
      <c r="DK49" s="49">
        <f t="shared" ca="1" si="69"/>
        <v>159.56226999999998</v>
      </c>
      <c r="DL49" s="48">
        <f t="shared" ca="1" si="75"/>
        <v>1.6291096313181129E-3</v>
      </c>
      <c r="DM49" s="50">
        <f t="shared" ca="1" si="75"/>
        <v>2.4253222385909926E-3</v>
      </c>
      <c r="DN49" s="50">
        <f t="shared" ca="1" si="75"/>
        <v>2.8703533797014053E-3</v>
      </c>
      <c r="DO49" s="50">
        <f t="shared" ca="1" si="75"/>
        <v>3.0959449136551062E-3</v>
      </c>
      <c r="DP49" s="50">
        <f t="shared" ca="1" si="75"/>
        <v>3.3493828552566452E-3</v>
      </c>
      <c r="DQ49" s="50">
        <f t="shared" ca="1" si="75"/>
        <v>3.4304969163159254E-3</v>
      </c>
      <c r="DR49" s="50">
        <f t="shared" ca="1" si="75"/>
        <v>3.4530166686191715E-3</v>
      </c>
      <c r="DS49" s="50">
        <f t="shared" ca="1" si="75"/>
        <v>3.447861538999624E-3</v>
      </c>
      <c r="DT49" s="50">
        <f t="shared" ca="1" si="75"/>
        <v>3.4312833463016447E-3</v>
      </c>
      <c r="DU49" s="50">
        <f t="shared" ca="1" si="75"/>
        <v>3.4092582479528875E-3</v>
      </c>
      <c r="DV49" s="50">
        <f t="shared" ca="1" si="76"/>
        <v>3.6027884360420935E-3</v>
      </c>
      <c r="DW49" s="50">
        <f t="shared" ca="1" si="76"/>
        <v>3.7427906276941252E-3</v>
      </c>
      <c r="DX49" s="50">
        <f t="shared" ca="1" si="76"/>
        <v>3.878036325258427E-3</v>
      </c>
      <c r="DY49" s="50">
        <f t="shared" ca="1" si="76"/>
        <v>4.0020381097378441E-3</v>
      </c>
      <c r="DZ49" s="50">
        <f t="shared" ca="1" si="76"/>
        <v>4.1142703462068797E-3</v>
      </c>
      <c r="EA49" s="50">
        <f t="shared" ca="1" si="76"/>
        <v>4.2228369559564769E-3</v>
      </c>
      <c r="EB49" s="50">
        <f t="shared" ca="1" si="76"/>
        <v>4.3244406189030232E-3</v>
      </c>
      <c r="EC49" s="50">
        <f t="shared" ca="1" si="76"/>
        <v>4.4194446033491534E-3</v>
      </c>
      <c r="ED49" s="50">
        <f t="shared" ca="1" si="76"/>
        <v>4.5081945392329023E-3</v>
      </c>
      <c r="EE49" s="50">
        <f t="shared" ca="1" si="76"/>
        <v>4.591019262460058E-3</v>
      </c>
      <c r="EF49" s="50">
        <f t="shared" ca="1" si="74"/>
        <v>3.0391219876594309E-3</v>
      </c>
      <c r="EG49" s="50">
        <f t="shared" ca="1" si="74"/>
        <v>2.325093031539105E-3</v>
      </c>
      <c r="EH49" s="50">
        <f t="shared" ca="1" si="74"/>
        <v>1.9644434696981083E-3</v>
      </c>
      <c r="EI49" s="50">
        <f t="shared" ca="1" si="74"/>
        <v>1.8251124700682847E-3</v>
      </c>
      <c r="EJ49" s="49">
        <f t="shared" ca="1" si="74"/>
        <v>1.659201186808593E-3</v>
      </c>
      <c r="EM49">
        <f t="shared" si="71"/>
        <v>26</v>
      </c>
      <c r="EN49">
        <f>MATCH(EM49,'Measure Summary'!$VY:$VY,0)</f>
        <v>30</v>
      </c>
      <c r="EO49" t="b">
        <f t="shared" si="70"/>
        <v>1</v>
      </c>
    </row>
    <row r="50" spans="1:145">
      <c r="A50" s="40" t="str">
        <f ca="1">IF($EO50,OFFSET('Measure Summary'!$A$1,'IRP Inputs'!$EN50-1,'IRP Inputs'!A$14-1),"")</f>
        <v>OR_Residential_LI - Single Family_Existing_Space Heating_Natural Gas_Furnace</v>
      </c>
      <c r="B50" t="str">
        <f ca="1">IF($EO50,OFFSET('Measure Summary'!$A$1,'IRP Inputs'!$EN50-1,'IRP Inputs'!B$14-1),"")</f>
        <v>Lost Opportunity</v>
      </c>
      <c r="C50" t="str">
        <f ca="1">IF($EO50,OFFSET('Measure Summary'!$A$1,'IRP Inputs'!$EN50-1,'IRP Inputs'!C$14-1),"")</f>
        <v>OR</v>
      </c>
      <c r="D50" t="str">
        <f ca="1">IF($EO50,OFFSET('Measure Summary'!$A$1,'IRP Inputs'!$EN50-1,'IRP Inputs'!D$14-1),"")</f>
        <v>Residential</v>
      </c>
      <c r="E50" t="str">
        <f ca="1">IF($EO50,OFFSET('Measure Summary'!$A$1,'IRP Inputs'!$EN50-1,'IRP Inputs'!E$14-1),"")</f>
        <v>LI - Multi-Family</v>
      </c>
      <c r="F50" t="str">
        <f ca="1">IF($EO50,OFFSET('Measure Summary'!$A$1,'IRP Inputs'!$EN50-1,'IRP Inputs'!F$14-1),"")</f>
        <v>New</v>
      </c>
      <c r="G50" t="str">
        <f ca="1">IF($EO50,OFFSET('Measure Summary'!$A$1,'IRP Inputs'!$EN50-1,'IRP Inputs'!G$14-1),"")</f>
        <v>Secondary Heating</v>
      </c>
      <c r="H50" t="str">
        <f ca="1">IF($EO50,OFFSET('Measure Summary'!$A$1,'IRP Inputs'!$EN50-1,'IRP Inputs'!H$14-1),"")</f>
        <v>Fireplace</v>
      </c>
      <c r="I50" t="str">
        <f ca="1">IF($EO50,OFFSET('Measure Summary'!$A$1,'IRP Inputs'!$EN50-1,'IRP Inputs'!I$14-1),"")</f>
        <v>ORE27</v>
      </c>
      <c r="J50" s="1" t="str">
        <f ca="1">IF($EO50,OFFSET('Measure Summary'!$A$1,'IRP Inputs'!$EN50-1,'IRP Inputs'!J$14-1),"")</f>
        <v>Tier 1 (70% FE Rating)</v>
      </c>
      <c r="K50" s="41">
        <f ca="1">IF($EO50,OFFSET('Measure Summary'!$A$1,'IRP Inputs'!$EN50-1,'IRP Inputs'!K$14-1),"")</f>
        <v>787.26</v>
      </c>
      <c r="L50" s="1">
        <f ca="1">IF($EO50,OFFSET('Measure Summary'!$A$1,'IRP Inputs'!$EN50-1,'IRP Inputs'!L$14-1),"")</f>
        <v>20</v>
      </c>
      <c r="M50" s="42">
        <f ca="1">IF($EO50,OFFSET('Measure Summary'!$A$1,'IRP Inputs'!$EN50-1,'IRP Inputs'!M$14-1),"")</f>
        <v>0</v>
      </c>
      <c r="N50" s="43">
        <f ca="1">IF($EO50,OFFSET('Measure Summary'!$A$1,'IRP Inputs'!$EN50-1,'IRP Inputs'!N$14-1),"")</f>
        <v>0</v>
      </c>
      <c r="O50" s="43">
        <f ca="1">IF($EO50,OFFSET('Measure Summary'!$A$1,'IRP Inputs'!$EN50-1,'IRP Inputs'!O$14-1),"")</f>
        <v>0</v>
      </c>
      <c r="P50" s="43">
        <f ca="1">IF($EO50,OFFSET('Measure Summary'!$A$1,'IRP Inputs'!$EN50-1,'IRP Inputs'!P$14-1),"")</f>
        <v>0</v>
      </c>
      <c r="Q50" s="43">
        <f ca="1">IF($EO50,OFFSET('Measure Summary'!$A$1,'IRP Inputs'!$EN50-1,'IRP Inputs'!Q$14-1),"")</f>
        <v>0</v>
      </c>
      <c r="R50" s="43">
        <f ca="1">IF($EO50,OFFSET('Measure Summary'!$A$1,'IRP Inputs'!$EN50-1,'IRP Inputs'!R$14-1),"")</f>
        <v>0</v>
      </c>
      <c r="S50" s="43">
        <f ca="1">IF($EO50,OFFSET('Measure Summary'!$A$1,'IRP Inputs'!$EN50-1,'IRP Inputs'!S$14-1),"")</f>
        <v>0</v>
      </c>
      <c r="T50" s="43">
        <f ca="1">IF($EO50,OFFSET('Measure Summary'!$A$1,'IRP Inputs'!$EN50-1,'IRP Inputs'!T$14-1),"")</f>
        <v>0</v>
      </c>
      <c r="U50" s="43">
        <f ca="1">IF($EO50,OFFSET('Measure Summary'!$A$1,'IRP Inputs'!$EN50-1,'IRP Inputs'!U$14-1),"")</f>
        <v>0</v>
      </c>
      <c r="V50" s="43">
        <f ca="1">IF($EO50,OFFSET('Measure Summary'!$A$1,'IRP Inputs'!$EN50-1,'IRP Inputs'!V$14-1),"")</f>
        <v>0</v>
      </c>
      <c r="W50" s="43">
        <f ca="1">IF($EO50,OFFSET('Measure Summary'!$A$1,'IRP Inputs'!$EN50-1,'IRP Inputs'!W$14-1),"")</f>
        <v>0</v>
      </c>
      <c r="X50" s="43">
        <f ca="1">IF($EO50,OFFSET('Measure Summary'!$A$1,'IRP Inputs'!$EN50-1,'IRP Inputs'!X$14-1),"")</f>
        <v>0</v>
      </c>
      <c r="Y50" s="43">
        <f ca="1">IF($EO50,OFFSET('Measure Summary'!$A$1,'IRP Inputs'!$EN50-1,'IRP Inputs'!Y$14-1),"")</f>
        <v>0</v>
      </c>
      <c r="Z50" s="43">
        <f ca="1">IF($EO50,OFFSET('Measure Summary'!$A$1,'IRP Inputs'!$EN50-1,'IRP Inputs'!Z$14-1),"")</f>
        <v>0</v>
      </c>
      <c r="AA50" s="43">
        <f ca="1">IF($EO50,OFFSET('Measure Summary'!$A$1,'IRP Inputs'!$EN50-1,'IRP Inputs'!AA$14-1),"")</f>
        <v>0</v>
      </c>
      <c r="AB50" s="43">
        <f ca="1">IF($EO50,OFFSET('Measure Summary'!$A$1,'IRP Inputs'!$EN50-1,'IRP Inputs'!AB$14-1),"")</f>
        <v>0</v>
      </c>
      <c r="AC50" s="43">
        <f ca="1">IF($EO50,OFFSET('Measure Summary'!$A$1,'IRP Inputs'!$EN50-1,'IRP Inputs'!AC$14-1),"")</f>
        <v>0</v>
      </c>
      <c r="AD50" s="43">
        <f ca="1">IF($EO50,OFFSET('Measure Summary'!$A$1,'IRP Inputs'!$EN50-1,'IRP Inputs'!AD$14-1),"")</f>
        <v>0</v>
      </c>
      <c r="AE50" s="43">
        <f ca="1">IF($EO50,OFFSET('Measure Summary'!$A$1,'IRP Inputs'!$EN50-1,'IRP Inputs'!AE$14-1),"")</f>
        <v>0</v>
      </c>
      <c r="AF50" s="43">
        <f ca="1">IF($EO50,OFFSET('Measure Summary'!$A$1,'IRP Inputs'!$EN50-1,'IRP Inputs'!AF$14-1),"")</f>
        <v>0</v>
      </c>
      <c r="AG50" s="43">
        <f ca="1">IF($EO50,OFFSET('Measure Summary'!$A$1,'IRP Inputs'!$EN50-1,'IRP Inputs'!AG$14-1),"")</f>
        <v>0</v>
      </c>
      <c r="AH50" s="43">
        <f ca="1">IF($EO50,OFFSET('Measure Summary'!$A$1,'IRP Inputs'!$EN50-1,'IRP Inputs'!AH$14-1),"")</f>
        <v>0</v>
      </c>
      <c r="AI50" s="43">
        <f ca="1">IF($EO50,OFFSET('Measure Summary'!$A$1,'IRP Inputs'!$EN50-1,'IRP Inputs'!AI$14-1),"")</f>
        <v>0</v>
      </c>
      <c r="AJ50" s="43">
        <f ca="1">IF($EO50,OFFSET('Measure Summary'!$A$1,'IRP Inputs'!$EN50-1,'IRP Inputs'!AJ$14-1),"")</f>
        <v>0</v>
      </c>
      <c r="AK50" s="44">
        <f ca="1">IF($EO50,OFFSET('Measure Summary'!$A$1,'IRP Inputs'!$EN50-1,'IRP Inputs'!AK$14-1),"")</f>
        <v>0</v>
      </c>
      <c r="AL50" s="42">
        <f ca="1">IF($EO50,OFFSET('Measure Summary'!$A$1,'IRP Inputs'!$EN50-1,'IRP Inputs'!AL$14-1)*100,"")</f>
        <v>0</v>
      </c>
      <c r="AM50" s="43">
        <f ca="1">IF($EO50,OFFSET('Measure Summary'!$A$1,'IRP Inputs'!$EN50-1,'IRP Inputs'!AM$14-1)*100,"")</f>
        <v>0</v>
      </c>
      <c r="AN50" s="43">
        <f ca="1">IF($EO50,OFFSET('Measure Summary'!$A$1,'IRP Inputs'!$EN50-1,'IRP Inputs'!AN$14-1)*100,"")</f>
        <v>0</v>
      </c>
      <c r="AO50" s="43">
        <f ca="1">IF($EO50,OFFSET('Measure Summary'!$A$1,'IRP Inputs'!$EN50-1,'IRP Inputs'!AO$14-1)*100,"")</f>
        <v>0</v>
      </c>
      <c r="AP50" s="43">
        <f ca="1">IF($EO50,OFFSET('Measure Summary'!$A$1,'IRP Inputs'!$EN50-1,'IRP Inputs'!AP$14-1)*100,"")</f>
        <v>0</v>
      </c>
      <c r="AQ50" s="43">
        <f ca="1">IF($EO50,OFFSET('Measure Summary'!$A$1,'IRP Inputs'!$EN50-1,'IRP Inputs'!AQ$14-1)*100,"")</f>
        <v>0</v>
      </c>
      <c r="AR50" s="43">
        <f ca="1">IF($EO50,OFFSET('Measure Summary'!$A$1,'IRP Inputs'!$EN50-1,'IRP Inputs'!AR$14-1)*100,"")</f>
        <v>0</v>
      </c>
      <c r="AS50" s="43">
        <f ca="1">IF($EO50,OFFSET('Measure Summary'!$A$1,'IRP Inputs'!$EN50-1,'IRP Inputs'!AS$14-1)*100,"")</f>
        <v>0</v>
      </c>
      <c r="AT50" s="43">
        <f ca="1">IF($EO50,OFFSET('Measure Summary'!$A$1,'IRP Inputs'!$EN50-1,'IRP Inputs'!AT$14-1)*100,"")</f>
        <v>0</v>
      </c>
      <c r="AU50" s="43">
        <f ca="1">IF($EO50,OFFSET('Measure Summary'!$A$1,'IRP Inputs'!$EN50-1,'IRP Inputs'!AU$14-1)*100,"")</f>
        <v>0</v>
      </c>
      <c r="AV50" s="43">
        <f ca="1">IF($EO50,OFFSET('Measure Summary'!$A$1,'IRP Inputs'!$EN50-1,'IRP Inputs'!AV$14-1)*100,"")</f>
        <v>0</v>
      </c>
      <c r="AW50" s="43">
        <f ca="1">IF($EO50,OFFSET('Measure Summary'!$A$1,'IRP Inputs'!$EN50-1,'IRP Inputs'!AW$14-1)*100,"")</f>
        <v>0</v>
      </c>
      <c r="AX50" s="43">
        <f ca="1">IF($EO50,OFFSET('Measure Summary'!$A$1,'IRP Inputs'!$EN50-1,'IRP Inputs'!AX$14-1)*100,"")</f>
        <v>0</v>
      </c>
      <c r="AY50" s="43">
        <f ca="1">IF($EO50,OFFSET('Measure Summary'!$A$1,'IRP Inputs'!$EN50-1,'IRP Inputs'!AY$14-1)*100,"")</f>
        <v>0</v>
      </c>
      <c r="AZ50" s="43">
        <f ca="1">IF($EO50,OFFSET('Measure Summary'!$A$1,'IRP Inputs'!$EN50-1,'IRP Inputs'!AZ$14-1)*100,"")</f>
        <v>0</v>
      </c>
      <c r="BA50" s="43">
        <f ca="1">IF($EO50,OFFSET('Measure Summary'!$A$1,'IRP Inputs'!$EN50-1,'IRP Inputs'!BA$14-1)*100,"")</f>
        <v>0</v>
      </c>
      <c r="BB50" s="43">
        <f ca="1">IF($EO50,OFFSET('Measure Summary'!$A$1,'IRP Inputs'!$EN50-1,'IRP Inputs'!BB$14-1)*100,"")</f>
        <v>0</v>
      </c>
      <c r="BC50" s="43">
        <f ca="1">IF($EO50,OFFSET('Measure Summary'!$A$1,'IRP Inputs'!$EN50-1,'IRP Inputs'!BC$14-1)*100,"")</f>
        <v>0</v>
      </c>
      <c r="BD50" s="43">
        <f ca="1">IF($EO50,OFFSET('Measure Summary'!$A$1,'IRP Inputs'!$EN50-1,'IRP Inputs'!BD$14-1)*100,"")</f>
        <v>0</v>
      </c>
      <c r="BE50" s="43">
        <f ca="1">IF($EO50,OFFSET('Measure Summary'!$A$1,'IRP Inputs'!$EN50-1,'IRP Inputs'!BE$14-1)*100,"")</f>
        <v>0</v>
      </c>
      <c r="BF50" s="43">
        <f ca="1">IF($EO50,OFFSET('Measure Summary'!$A$1,'IRP Inputs'!$EN50-1,'IRP Inputs'!BF$14-1)*100,"")</f>
        <v>0</v>
      </c>
      <c r="BG50" s="43">
        <f ca="1">IF($EO50,OFFSET('Measure Summary'!$A$1,'IRP Inputs'!$EN50-1,'IRP Inputs'!BG$14-1)*100,"")</f>
        <v>0</v>
      </c>
      <c r="BH50" s="43">
        <f ca="1">IF($EO50,OFFSET('Measure Summary'!$A$1,'IRP Inputs'!$EN50-1,'IRP Inputs'!BH$14-1)*100,"")</f>
        <v>0</v>
      </c>
      <c r="BI50" s="43">
        <f ca="1">IF($EO50,OFFSET('Measure Summary'!$A$1,'IRP Inputs'!$EN50-1,'IRP Inputs'!BI$14-1)*100,"")</f>
        <v>0</v>
      </c>
      <c r="BJ50" s="44">
        <f ca="1">IF($EO50,OFFSET('Measure Summary'!$A$1,'IRP Inputs'!$EN50-1,'IRP Inputs'!BJ$14-1)*100,"")</f>
        <v>0</v>
      </c>
      <c r="BK50" s="42">
        <f ca="1">IF($EO50,OFFSET('Measure Summary'!$A$1,'IRP Inputs'!$EN50-1,'IRP Inputs'!BK$14-1)*100,"")</f>
        <v>0</v>
      </c>
      <c r="BL50" s="43">
        <f ca="1">IF($EO50,OFFSET('Measure Summary'!$A$1,'IRP Inputs'!$EN50-1,'IRP Inputs'!BL$14-1)*100,"")</f>
        <v>0</v>
      </c>
      <c r="BM50" s="43">
        <f ca="1">IF($EO50,OFFSET('Measure Summary'!$A$1,'IRP Inputs'!$EN50-1,'IRP Inputs'!BM$14-1)*100,"")</f>
        <v>0</v>
      </c>
      <c r="BN50" s="43">
        <f ca="1">IF($EO50,OFFSET('Measure Summary'!$A$1,'IRP Inputs'!$EN50-1,'IRP Inputs'!BN$14-1)*100,"")</f>
        <v>0</v>
      </c>
      <c r="BO50" s="43">
        <f ca="1">IF($EO50,OFFSET('Measure Summary'!$A$1,'IRP Inputs'!$EN50-1,'IRP Inputs'!BO$14-1)*100,"")</f>
        <v>0</v>
      </c>
      <c r="BP50" s="43">
        <f ca="1">IF($EO50,OFFSET('Measure Summary'!$A$1,'IRP Inputs'!$EN50-1,'IRP Inputs'!BP$14-1)*100,"")</f>
        <v>0</v>
      </c>
      <c r="BQ50" s="43">
        <f ca="1">IF($EO50,OFFSET('Measure Summary'!$A$1,'IRP Inputs'!$EN50-1,'IRP Inputs'!BQ$14-1)*100,"")</f>
        <v>0</v>
      </c>
      <c r="BR50" s="43">
        <f ca="1">IF($EO50,OFFSET('Measure Summary'!$A$1,'IRP Inputs'!$EN50-1,'IRP Inputs'!BR$14-1)*100,"")</f>
        <v>0</v>
      </c>
      <c r="BS50" s="43">
        <f ca="1">IF($EO50,OFFSET('Measure Summary'!$A$1,'IRP Inputs'!$EN50-1,'IRP Inputs'!BS$14-1)*100,"")</f>
        <v>0</v>
      </c>
      <c r="BT50" s="43">
        <f ca="1">IF($EO50,OFFSET('Measure Summary'!$A$1,'IRP Inputs'!$EN50-1,'IRP Inputs'!BT$14-1)*100,"")</f>
        <v>0</v>
      </c>
      <c r="BU50" s="43">
        <f ca="1">IF($EO50,OFFSET('Measure Summary'!$A$1,'IRP Inputs'!$EN50-1,'IRP Inputs'!BU$14-1)*100,"")</f>
        <v>0</v>
      </c>
      <c r="BV50" s="43">
        <f ca="1">IF($EO50,OFFSET('Measure Summary'!$A$1,'IRP Inputs'!$EN50-1,'IRP Inputs'!BV$14-1)*100,"")</f>
        <v>0</v>
      </c>
      <c r="BW50" s="43">
        <f ca="1">IF($EO50,OFFSET('Measure Summary'!$A$1,'IRP Inputs'!$EN50-1,'IRP Inputs'!BW$14-1)*100,"")</f>
        <v>0</v>
      </c>
      <c r="BX50" s="43">
        <f ca="1">IF($EO50,OFFSET('Measure Summary'!$A$1,'IRP Inputs'!$EN50-1,'IRP Inputs'!BX$14-1)*100,"")</f>
        <v>0</v>
      </c>
      <c r="BY50" s="43">
        <f ca="1">IF($EO50,OFFSET('Measure Summary'!$A$1,'IRP Inputs'!$EN50-1,'IRP Inputs'!BY$14-1)*100,"")</f>
        <v>0</v>
      </c>
      <c r="BZ50" s="43">
        <f ca="1">IF($EO50,OFFSET('Measure Summary'!$A$1,'IRP Inputs'!$EN50-1,'IRP Inputs'!BZ$14-1)*100,"")</f>
        <v>0</v>
      </c>
      <c r="CA50" s="43">
        <f ca="1">IF($EO50,OFFSET('Measure Summary'!$A$1,'IRP Inputs'!$EN50-1,'IRP Inputs'!CA$14-1)*100,"")</f>
        <v>0</v>
      </c>
      <c r="CB50" s="43">
        <f ca="1">IF($EO50,OFFSET('Measure Summary'!$A$1,'IRP Inputs'!$EN50-1,'IRP Inputs'!CB$14-1)*100,"")</f>
        <v>0</v>
      </c>
      <c r="CC50" s="43">
        <f ca="1">IF($EO50,OFFSET('Measure Summary'!$A$1,'IRP Inputs'!$EN50-1,'IRP Inputs'!CC$14-1)*100,"")</f>
        <v>0</v>
      </c>
      <c r="CD50" s="43">
        <f ca="1">IF($EO50,OFFSET('Measure Summary'!$A$1,'IRP Inputs'!$EN50-1,'IRP Inputs'!CD$14-1)*100,"")</f>
        <v>0</v>
      </c>
      <c r="CE50" s="43">
        <f ca="1">IF($EO50,OFFSET('Measure Summary'!$A$1,'IRP Inputs'!$EN50-1,'IRP Inputs'!CE$14-1)*100,"")</f>
        <v>0</v>
      </c>
      <c r="CF50" s="43">
        <f ca="1">IF($EO50,OFFSET('Measure Summary'!$A$1,'IRP Inputs'!$EN50-1,'IRP Inputs'!CF$14-1)*100,"")</f>
        <v>0</v>
      </c>
      <c r="CG50" s="43">
        <f ca="1">IF($EO50,OFFSET('Measure Summary'!$A$1,'IRP Inputs'!$EN50-1,'IRP Inputs'!CG$14-1)*100,"")</f>
        <v>0</v>
      </c>
      <c r="CH50" s="43">
        <f ca="1">IF($EO50,OFFSET('Measure Summary'!$A$1,'IRP Inputs'!$EN50-1,'IRP Inputs'!CH$14-1)*100,"")</f>
        <v>0</v>
      </c>
      <c r="CI50" s="44">
        <f ca="1">IF($EO50,OFFSET('Measure Summary'!$A$1,'IRP Inputs'!$EN50-1,'IRP Inputs'!CI$14-1)*100,"")</f>
        <v>0</v>
      </c>
      <c r="CJ50" s="45">
        <f ca="1">IF($EO50,OFFSET('Measure Summary'!$A$1,'IRP Inputs'!$EN50-1,IF($C50="WA",CJ$17,CJ$16)-1)/100,"")</f>
        <v>0</v>
      </c>
      <c r="CK50" s="46">
        <f ca="1">IF($EO50,OFFSET('Measure Summary'!$A$1,'IRP Inputs'!$EN50-1,IF($C50="WA",CK$17,CK$16)-1)/100,"")</f>
        <v>0</v>
      </c>
      <c r="CL50" s="46">
        <f ca="1">IF($EO50,OFFSET('Measure Summary'!$A$1,'IRP Inputs'!$EN50-1,IF($C50="WA",CL$17,CL$16)-1)/100,"")</f>
        <v>0</v>
      </c>
      <c r="CM50" s="46">
        <f ca="1">IF($EO50,OFFSET('Measure Summary'!$A$1,'IRP Inputs'!$EN50-1,IF($C50="WA",CM$17,CM$16)-1)/100,"")</f>
        <v>0</v>
      </c>
      <c r="CN50" s="46">
        <f ca="1">IF($EO50,OFFSET('Measure Summary'!$A$1,'IRP Inputs'!$EN50-1,IF($C50="WA",CN$17,CN$16)-1)/100,"")</f>
        <v>0</v>
      </c>
      <c r="CO50" s="46">
        <f ca="1">IF($EO50,OFFSET('Measure Summary'!$A$1,'IRP Inputs'!$EN50-1,IF($C50="WA",CO$17,CO$16)-1)/100,"")</f>
        <v>0</v>
      </c>
      <c r="CP50" s="46">
        <f ca="1">IF($EO50,OFFSET('Measure Summary'!$A$1,'IRP Inputs'!$EN50-1,IF($C50="WA",CP$17,CP$16)-1)/100,"")</f>
        <v>0</v>
      </c>
      <c r="CQ50" s="46">
        <f ca="1">IF($EO50,OFFSET('Measure Summary'!$A$1,'IRP Inputs'!$EN50-1,IF($C50="WA",CQ$17,CQ$16)-1)/100,"")</f>
        <v>0</v>
      </c>
      <c r="CR50" s="46">
        <f ca="1">IF($EO50,OFFSET('Measure Summary'!$A$1,'IRP Inputs'!$EN50-1,IF($C50="WA",CR$17,CR$16)-1)/100,"")</f>
        <v>0</v>
      </c>
      <c r="CS50" s="46">
        <f ca="1">IF($EO50,OFFSET('Measure Summary'!$A$1,'IRP Inputs'!$EN50-1,IF($C50="WA",CS$17,CS$16)-1)/100,"")</f>
        <v>0</v>
      </c>
      <c r="CT50" s="46">
        <f ca="1">IF($EO50,OFFSET('Measure Summary'!$A$1,'IRP Inputs'!$EN50-1,IF($C50="WA",CT$17,CT$16)-1)/100,"")</f>
        <v>0</v>
      </c>
      <c r="CU50" s="46">
        <f ca="1">IF($EO50,OFFSET('Measure Summary'!$A$1,'IRP Inputs'!$EN50-1,IF($C50="WA",CU$17,CU$16)-1)/100,"")</f>
        <v>0</v>
      </c>
      <c r="CV50" s="46">
        <f ca="1">IF($EO50,OFFSET('Measure Summary'!$A$1,'IRP Inputs'!$EN50-1,IF($C50="WA",CV$17,CV$16)-1)/100,"")</f>
        <v>0</v>
      </c>
      <c r="CW50" s="46">
        <f ca="1">IF($EO50,OFFSET('Measure Summary'!$A$1,'IRP Inputs'!$EN50-1,IF($C50="WA",CW$17,CW$16)-1)/100,"")</f>
        <v>0</v>
      </c>
      <c r="CX50" s="46">
        <f ca="1">IF($EO50,OFFSET('Measure Summary'!$A$1,'IRP Inputs'!$EN50-1,IF($C50="WA",CX$17,CX$16)-1)/100,"")</f>
        <v>0</v>
      </c>
      <c r="CY50" s="46">
        <f ca="1">IF($EO50,OFFSET('Measure Summary'!$A$1,'IRP Inputs'!$EN50-1,IF($C50="WA",CY$17,CY$16)-1)/100,"")</f>
        <v>0</v>
      </c>
      <c r="CZ50" s="46">
        <f ca="1">IF($EO50,OFFSET('Measure Summary'!$A$1,'IRP Inputs'!$EN50-1,IF($C50="WA",CZ$17,CZ$16)-1)/100,"")</f>
        <v>0</v>
      </c>
      <c r="DA50" s="46">
        <f ca="1">IF($EO50,OFFSET('Measure Summary'!$A$1,'IRP Inputs'!$EN50-1,IF($C50="WA",DA$17,DA$16)-1)/100,"")</f>
        <v>0</v>
      </c>
      <c r="DB50" s="46">
        <f ca="1">IF($EO50,OFFSET('Measure Summary'!$A$1,'IRP Inputs'!$EN50-1,IF($C50="WA",DB$17,DB$16)-1)/100,"")</f>
        <v>0</v>
      </c>
      <c r="DC50" s="46">
        <f ca="1">IF($EO50,OFFSET('Measure Summary'!$A$1,'IRP Inputs'!$EN50-1,IF($C50="WA",DC$17,DC$16)-1)/100,"")</f>
        <v>0</v>
      </c>
      <c r="DD50" s="46">
        <f ca="1">IF($EO50,OFFSET('Measure Summary'!$A$1,'IRP Inputs'!$EN50-1,IF($C50="WA",DD$17,DD$16)-1)/100,"")</f>
        <v>0</v>
      </c>
      <c r="DE50" s="46">
        <f ca="1">IF($EO50,OFFSET('Measure Summary'!$A$1,'IRP Inputs'!$EN50-1,IF($C50="WA",DE$17,DE$16)-1)/100,"")</f>
        <v>0</v>
      </c>
      <c r="DF50" s="46">
        <f ca="1">IF($EO50,OFFSET('Measure Summary'!$A$1,'IRP Inputs'!$EN50-1,IF($C50="WA",DF$17,DF$16)-1)/100,"")</f>
        <v>0</v>
      </c>
      <c r="DG50" s="46">
        <f ca="1">IF($EO50,OFFSET('Measure Summary'!$A$1,'IRP Inputs'!$EN50-1,IF($C50="WA",DG$17,DG$16)-1)/100,"")</f>
        <v>0</v>
      </c>
      <c r="DH50" s="47">
        <f ca="1">IF($EO50,OFFSET('Measure Summary'!$A$1,'IRP Inputs'!$EN50-1,IF($C50="WA",DH$17,DH$16)-1)/100,"")</f>
        <v>0</v>
      </c>
      <c r="DJ50" s="48">
        <f ca="1">IF($EO50,OFFSET('Measure Summary'!$A$1,'IRP Inputs'!$EN50-1,'IRP Inputs'!DJ$14-1),"")*K50</f>
        <v>275.541</v>
      </c>
      <c r="DK50" s="49">
        <f t="shared" ca="1" si="69"/>
        <v>85.41771</v>
      </c>
      <c r="DL50" s="48">
        <f t="shared" ca="1" si="75"/>
        <v>0</v>
      </c>
      <c r="DM50" s="50">
        <f t="shared" ca="1" si="75"/>
        <v>0</v>
      </c>
      <c r="DN50" s="50">
        <f t="shared" ca="1" si="75"/>
        <v>0</v>
      </c>
      <c r="DO50" s="50">
        <f t="shared" ca="1" si="75"/>
        <v>0</v>
      </c>
      <c r="DP50" s="50">
        <f t="shared" ca="1" si="75"/>
        <v>0</v>
      </c>
      <c r="DQ50" s="50">
        <f t="shared" ca="1" si="75"/>
        <v>0</v>
      </c>
      <c r="DR50" s="50">
        <f t="shared" ca="1" si="75"/>
        <v>0</v>
      </c>
      <c r="DS50" s="50">
        <f t="shared" ca="1" si="75"/>
        <v>0</v>
      </c>
      <c r="DT50" s="50">
        <f t="shared" ca="1" si="75"/>
        <v>0</v>
      </c>
      <c r="DU50" s="50">
        <f t="shared" ca="1" si="75"/>
        <v>0</v>
      </c>
      <c r="DV50" s="50">
        <f t="shared" ca="1" si="76"/>
        <v>0</v>
      </c>
      <c r="DW50" s="50">
        <f t="shared" ca="1" si="76"/>
        <v>0</v>
      </c>
      <c r="DX50" s="50">
        <f t="shared" ca="1" si="76"/>
        <v>0</v>
      </c>
      <c r="DY50" s="50">
        <f t="shared" ca="1" si="76"/>
        <v>0</v>
      </c>
      <c r="DZ50" s="50">
        <f t="shared" ca="1" si="76"/>
        <v>0</v>
      </c>
      <c r="EA50" s="50">
        <f t="shared" ca="1" si="76"/>
        <v>0</v>
      </c>
      <c r="EB50" s="50">
        <f t="shared" ca="1" si="76"/>
        <v>0</v>
      </c>
      <c r="EC50" s="50">
        <f t="shared" ca="1" si="76"/>
        <v>0</v>
      </c>
      <c r="ED50" s="50">
        <f t="shared" ca="1" si="76"/>
        <v>0</v>
      </c>
      <c r="EE50" s="50">
        <f t="shared" ca="1" si="76"/>
        <v>0</v>
      </c>
      <c r="EF50" s="50">
        <f t="shared" ca="1" si="74"/>
        <v>0</v>
      </c>
      <c r="EG50" s="50">
        <f t="shared" ca="1" si="74"/>
        <v>0</v>
      </c>
      <c r="EH50" s="50">
        <f t="shared" ca="1" si="74"/>
        <v>0</v>
      </c>
      <c r="EI50" s="50">
        <f t="shared" ca="1" si="74"/>
        <v>0</v>
      </c>
      <c r="EJ50" s="49">
        <f t="shared" ca="1" si="74"/>
        <v>0</v>
      </c>
      <c r="EM50">
        <f t="shared" si="71"/>
        <v>27</v>
      </c>
      <c r="EN50">
        <f>MATCH(EM50,'Measure Summary'!$VY:$VY,0)</f>
        <v>31</v>
      </c>
      <c r="EO50" t="b">
        <f t="shared" si="70"/>
        <v>1</v>
      </c>
    </row>
    <row r="51" spans="1:145">
      <c r="A51" s="40" t="str">
        <f ca="1">IF($EO51,OFFSET('Measure Summary'!$A$1,'IRP Inputs'!$EN51-1,'IRP Inputs'!A$14-1),"")</f>
        <v>OR_Residential_LI - Single Family_Existing_Space Heating_Natural Gas_Furnace</v>
      </c>
      <c r="B51" t="str">
        <f ca="1">IF($EO51,OFFSET('Measure Summary'!$A$1,'IRP Inputs'!$EN51-1,'IRP Inputs'!B$14-1),"")</f>
        <v>Lost Opportunity</v>
      </c>
      <c r="C51" t="str">
        <f ca="1">IF($EO51,OFFSET('Measure Summary'!$A$1,'IRP Inputs'!$EN51-1,'IRP Inputs'!C$14-1),"")</f>
        <v>OR</v>
      </c>
      <c r="D51" t="str">
        <f ca="1">IF($EO51,OFFSET('Measure Summary'!$A$1,'IRP Inputs'!$EN51-1,'IRP Inputs'!D$14-1),"")</f>
        <v>Residential</v>
      </c>
      <c r="E51" t="str">
        <f ca="1">IF($EO51,OFFSET('Measure Summary'!$A$1,'IRP Inputs'!$EN51-1,'IRP Inputs'!E$14-1),"")</f>
        <v>LI - Multi-Family</v>
      </c>
      <c r="F51" t="str">
        <f ca="1">IF($EO51,OFFSET('Measure Summary'!$A$1,'IRP Inputs'!$EN51-1,'IRP Inputs'!F$14-1),"")</f>
        <v>New</v>
      </c>
      <c r="G51" t="str">
        <f ca="1">IF($EO51,OFFSET('Measure Summary'!$A$1,'IRP Inputs'!$EN51-1,'IRP Inputs'!G$14-1),"")</f>
        <v>Water Heating</v>
      </c>
      <c r="H51" t="str">
        <f ca="1">IF($EO51,OFFSET('Measure Summary'!$A$1,'IRP Inputs'!$EN51-1,'IRP Inputs'!H$14-1),"")</f>
        <v>Water Heater (&lt;= 55 Gal)</v>
      </c>
      <c r="I51" t="str">
        <f ca="1">IF($EO51,OFFSET('Measure Summary'!$A$1,'IRP Inputs'!$EN51-1,'IRP Inputs'!I$14-1),"")</f>
        <v>ORE28</v>
      </c>
      <c r="J51" s="1" t="str">
        <f ca="1">IF($EO51,OFFSET('Measure Summary'!$A$1,'IRP Inputs'!$EN51-1,'IRP Inputs'!J$14-1),"")</f>
        <v>ENERGY STAR (3.2) - UEF 0.64</v>
      </c>
      <c r="K51" s="41">
        <f ca="1">IF($EO51,OFFSET('Measure Summary'!$A$1,'IRP Inputs'!$EN51-1,'IRP Inputs'!K$14-1),"")</f>
        <v>275.01</v>
      </c>
      <c r="L51" s="1">
        <f ca="1">IF($EO51,OFFSET('Measure Summary'!$A$1,'IRP Inputs'!$EN51-1,'IRP Inputs'!L$14-1),"")</f>
        <v>13</v>
      </c>
      <c r="M51" s="42">
        <f ca="1">IF($EO51,OFFSET('Measure Summary'!$A$1,'IRP Inputs'!$EN51-1,'IRP Inputs'!M$14-1),"")</f>
        <v>0</v>
      </c>
      <c r="N51" s="43">
        <f ca="1">IF($EO51,OFFSET('Measure Summary'!$A$1,'IRP Inputs'!$EN51-1,'IRP Inputs'!N$14-1),"")</f>
        <v>0</v>
      </c>
      <c r="O51" s="43">
        <f ca="1">IF($EO51,OFFSET('Measure Summary'!$A$1,'IRP Inputs'!$EN51-1,'IRP Inputs'!O$14-1),"")</f>
        <v>0</v>
      </c>
      <c r="P51" s="43">
        <f ca="1">IF($EO51,OFFSET('Measure Summary'!$A$1,'IRP Inputs'!$EN51-1,'IRP Inputs'!P$14-1),"")</f>
        <v>0</v>
      </c>
      <c r="Q51" s="43">
        <f ca="1">IF($EO51,OFFSET('Measure Summary'!$A$1,'IRP Inputs'!$EN51-1,'IRP Inputs'!Q$14-1),"")</f>
        <v>0</v>
      </c>
      <c r="R51" s="43">
        <f ca="1">IF($EO51,OFFSET('Measure Summary'!$A$1,'IRP Inputs'!$EN51-1,'IRP Inputs'!R$14-1),"")</f>
        <v>0</v>
      </c>
      <c r="S51" s="43">
        <f ca="1">IF($EO51,OFFSET('Measure Summary'!$A$1,'IRP Inputs'!$EN51-1,'IRP Inputs'!S$14-1),"")</f>
        <v>0</v>
      </c>
      <c r="T51" s="43">
        <f ca="1">IF($EO51,OFFSET('Measure Summary'!$A$1,'IRP Inputs'!$EN51-1,'IRP Inputs'!T$14-1),"")</f>
        <v>0</v>
      </c>
      <c r="U51" s="43">
        <f ca="1">IF($EO51,OFFSET('Measure Summary'!$A$1,'IRP Inputs'!$EN51-1,'IRP Inputs'!U$14-1),"")</f>
        <v>0</v>
      </c>
      <c r="V51" s="43">
        <f ca="1">IF($EO51,OFFSET('Measure Summary'!$A$1,'IRP Inputs'!$EN51-1,'IRP Inputs'!V$14-1),"")</f>
        <v>0</v>
      </c>
      <c r="W51" s="43">
        <f ca="1">IF($EO51,OFFSET('Measure Summary'!$A$1,'IRP Inputs'!$EN51-1,'IRP Inputs'!W$14-1),"")</f>
        <v>0</v>
      </c>
      <c r="X51" s="43">
        <f ca="1">IF($EO51,OFFSET('Measure Summary'!$A$1,'IRP Inputs'!$EN51-1,'IRP Inputs'!X$14-1),"")</f>
        <v>0</v>
      </c>
      <c r="Y51" s="43">
        <f ca="1">IF($EO51,OFFSET('Measure Summary'!$A$1,'IRP Inputs'!$EN51-1,'IRP Inputs'!Y$14-1),"")</f>
        <v>0</v>
      </c>
      <c r="Z51" s="43">
        <f ca="1">IF($EO51,OFFSET('Measure Summary'!$A$1,'IRP Inputs'!$EN51-1,'IRP Inputs'!Z$14-1),"")</f>
        <v>0</v>
      </c>
      <c r="AA51" s="43">
        <f ca="1">IF($EO51,OFFSET('Measure Summary'!$A$1,'IRP Inputs'!$EN51-1,'IRP Inputs'!AA$14-1),"")</f>
        <v>0</v>
      </c>
      <c r="AB51" s="43">
        <f ca="1">IF($EO51,OFFSET('Measure Summary'!$A$1,'IRP Inputs'!$EN51-1,'IRP Inputs'!AB$14-1),"")</f>
        <v>0</v>
      </c>
      <c r="AC51" s="43">
        <f ca="1">IF($EO51,OFFSET('Measure Summary'!$A$1,'IRP Inputs'!$EN51-1,'IRP Inputs'!AC$14-1),"")</f>
        <v>0</v>
      </c>
      <c r="AD51" s="43">
        <f ca="1">IF($EO51,OFFSET('Measure Summary'!$A$1,'IRP Inputs'!$EN51-1,'IRP Inputs'!AD$14-1),"")</f>
        <v>0</v>
      </c>
      <c r="AE51" s="43">
        <f ca="1">IF($EO51,OFFSET('Measure Summary'!$A$1,'IRP Inputs'!$EN51-1,'IRP Inputs'!AE$14-1),"")</f>
        <v>0</v>
      </c>
      <c r="AF51" s="43">
        <f ca="1">IF($EO51,OFFSET('Measure Summary'!$A$1,'IRP Inputs'!$EN51-1,'IRP Inputs'!AF$14-1),"")</f>
        <v>0</v>
      </c>
      <c r="AG51" s="43">
        <f ca="1">IF($EO51,OFFSET('Measure Summary'!$A$1,'IRP Inputs'!$EN51-1,'IRP Inputs'!AG$14-1),"")</f>
        <v>0</v>
      </c>
      <c r="AH51" s="43">
        <f ca="1">IF($EO51,OFFSET('Measure Summary'!$A$1,'IRP Inputs'!$EN51-1,'IRP Inputs'!AH$14-1),"")</f>
        <v>0</v>
      </c>
      <c r="AI51" s="43">
        <f ca="1">IF($EO51,OFFSET('Measure Summary'!$A$1,'IRP Inputs'!$EN51-1,'IRP Inputs'!AI$14-1),"")</f>
        <v>0</v>
      </c>
      <c r="AJ51" s="43">
        <f ca="1">IF($EO51,OFFSET('Measure Summary'!$A$1,'IRP Inputs'!$EN51-1,'IRP Inputs'!AJ$14-1),"")</f>
        <v>0</v>
      </c>
      <c r="AK51" s="44">
        <f ca="1">IF($EO51,OFFSET('Measure Summary'!$A$1,'IRP Inputs'!$EN51-1,'IRP Inputs'!AK$14-1),"")</f>
        <v>0</v>
      </c>
      <c r="AL51" s="42">
        <f ca="1">IF($EO51,OFFSET('Measure Summary'!$A$1,'IRP Inputs'!$EN51-1,'IRP Inputs'!AL$14-1)*100,"")</f>
        <v>0</v>
      </c>
      <c r="AM51" s="43">
        <f ca="1">IF($EO51,OFFSET('Measure Summary'!$A$1,'IRP Inputs'!$EN51-1,'IRP Inputs'!AM$14-1)*100,"")</f>
        <v>0</v>
      </c>
      <c r="AN51" s="43">
        <f ca="1">IF($EO51,OFFSET('Measure Summary'!$A$1,'IRP Inputs'!$EN51-1,'IRP Inputs'!AN$14-1)*100,"")</f>
        <v>0</v>
      </c>
      <c r="AO51" s="43">
        <f ca="1">IF($EO51,OFFSET('Measure Summary'!$A$1,'IRP Inputs'!$EN51-1,'IRP Inputs'!AO$14-1)*100,"")</f>
        <v>0</v>
      </c>
      <c r="AP51" s="43">
        <f ca="1">IF($EO51,OFFSET('Measure Summary'!$A$1,'IRP Inputs'!$EN51-1,'IRP Inputs'!AP$14-1)*100,"")</f>
        <v>0</v>
      </c>
      <c r="AQ51" s="43">
        <f ca="1">IF($EO51,OFFSET('Measure Summary'!$A$1,'IRP Inputs'!$EN51-1,'IRP Inputs'!AQ$14-1)*100,"")</f>
        <v>0</v>
      </c>
      <c r="AR51" s="43">
        <f ca="1">IF($EO51,OFFSET('Measure Summary'!$A$1,'IRP Inputs'!$EN51-1,'IRP Inputs'!AR$14-1)*100,"")</f>
        <v>0</v>
      </c>
      <c r="AS51" s="43">
        <f ca="1">IF($EO51,OFFSET('Measure Summary'!$A$1,'IRP Inputs'!$EN51-1,'IRP Inputs'!AS$14-1)*100,"")</f>
        <v>0</v>
      </c>
      <c r="AT51" s="43">
        <f ca="1">IF($EO51,OFFSET('Measure Summary'!$A$1,'IRP Inputs'!$EN51-1,'IRP Inputs'!AT$14-1)*100,"")</f>
        <v>0</v>
      </c>
      <c r="AU51" s="43">
        <f ca="1">IF($EO51,OFFSET('Measure Summary'!$A$1,'IRP Inputs'!$EN51-1,'IRP Inputs'!AU$14-1)*100,"")</f>
        <v>0</v>
      </c>
      <c r="AV51" s="43">
        <f ca="1">IF($EO51,OFFSET('Measure Summary'!$A$1,'IRP Inputs'!$EN51-1,'IRP Inputs'!AV$14-1)*100,"")</f>
        <v>0</v>
      </c>
      <c r="AW51" s="43">
        <f ca="1">IF($EO51,OFFSET('Measure Summary'!$A$1,'IRP Inputs'!$EN51-1,'IRP Inputs'!AW$14-1)*100,"")</f>
        <v>0</v>
      </c>
      <c r="AX51" s="43">
        <f ca="1">IF($EO51,OFFSET('Measure Summary'!$A$1,'IRP Inputs'!$EN51-1,'IRP Inputs'!AX$14-1)*100,"")</f>
        <v>0</v>
      </c>
      <c r="AY51" s="43">
        <f ca="1">IF($EO51,OFFSET('Measure Summary'!$A$1,'IRP Inputs'!$EN51-1,'IRP Inputs'!AY$14-1)*100,"")</f>
        <v>0</v>
      </c>
      <c r="AZ51" s="43">
        <f ca="1">IF($EO51,OFFSET('Measure Summary'!$A$1,'IRP Inputs'!$EN51-1,'IRP Inputs'!AZ$14-1)*100,"")</f>
        <v>0</v>
      </c>
      <c r="BA51" s="43">
        <f ca="1">IF($EO51,OFFSET('Measure Summary'!$A$1,'IRP Inputs'!$EN51-1,'IRP Inputs'!BA$14-1)*100,"")</f>
        <v>0</v>
      </c>
      <c r="BB51" s="43">
        <f ca="1">IF($EO51,OFFSET('Measure Summary'!$A$1,'IRP Inputs'!$EN51-1,'IRP Inputs'!BB$14-1)*100,"")</f>
        <v>0</v>
      </c>
      <c r="BC51" s="43">
        <f ca="1">IF($EO51,OFFSET('Measure Summary'!$A$1,'IRP Inputs'!$EN51-1,'IRP Inputs'!BC$14-1)*100,"")</f>
        <v>0</v>
      </c>
      <c r="BD51" s="43">
        <f ca="1">IF($EO51,OFFSET('Measure Summary'!$A$1,'IRP Inputs'!$EN51-1,'IRP Inputs'!BD$14-1)*100,"")</f>
        <v>0</v>
      </c>
      <c r="BE51" s="43">
        <f ca="1">IF($EO51,OFFSET('Measure Summary'!$A$1,'IRP Inputs'!$EN51-1,'IRP Inputs'!BE$14-1)*100,"")</f>
        <v>0</v>
      </c>
      <c r="BF51" s="43">
        <f ca="1">IF($EO51,OFFSET('Measure Summary'!$A$1,'IRP Inputs'!$EN51-1,'IRP Inputs'!BF$14-1)*100,"")</f>
        <v>0</v>
      </c>
      <c r="BG51" s="43">
        <f ca="1">IF($EO51,OFFSET('Measure Summary'!$A$1,'IRP Inputs'!$EN51-1,'IRP Inputs'!BG$14-1)*100,"")</f>
        <v>0</v>
      </c>
      <c r="BH51" s="43">
        <f ca="1">IF($EO51,OFFSET('Measure Summary'!$A$1,'IRP Inputs'!$EN51-1,'IRP Inputs'!BH$14-1)*100,"")</f>
        <v>0</v>
      </c>
      <c r="BI51" s="43">
        <f ca="1">IF($EO51,OFFSET('Measure Summary'!$A$1,'IRP Inputs'!$EN51-1,'IRP Inputs'!BI$14-1)*100,"")</f>
        <v>0</v>
      </c>
      <c r="BJ51" s="44">
        <f ca="1">IF($EO51,OFFSET('Measure Summary'!$A$1,'IRP Inputs'!$EN51-1,'IRP Inputs'!BJ$14-1)*100,"")</f>
        <v>0</v>
      </c>
      <c r="BK51" s="42">
        <f ca="1">IF($EO51,OFFSET('Measure Summary'!$A$1,'IRP Inputs'!$EN51-1,'IRP Inputs'!BK$14-1)*100,"")</f>
        <v>0</v>
      </c>
      <c r="BL51" s="43">
        <f ca="1">IF($EO51,OFFSET('Measure Summary'!$A$1,'IRP Inputs'!$EN51-1,'IRP Inputs'!BL$14-1)*100,"")</f>
        <v>0</v>
      </c>
      <c r="BM51" s="43">
        <f ca="1">IF($EO51,OFFSET('Measure Summary'!$A$1,'IRP Inputs'!$EN51-1,'IRP Inputs'!BM$14-1)*100,"")</f>
        <v>0</v>
      </c>
      <c r="BN51" s="43">
        <f ca="1">IF($EO51,OFFSET('Measure Summary'!$A$1,'IRP Inputs'!$EN51-1,'IRP Inputs'!BN$14-1)*100,"")</f>
        <v>0</v>
      </c>
      <c r="BO51" s="43">
        <f ca="1">IF($EO51,OFFSET('Measure Summary'!$A$1,'IRP Inputs'!$EN51-1,'IRP Inputs'!BO$14-1)*100,"")</f>
        <v>0</v>
      </c>
      <c r="BP51" s="43">
        <f ca="1">IF($EO51,OFFSET('Measure Summary'!$A$1,'IRP Inputs'!$EN51-1,'IRP Inputs'!BP$14-1)*100,"")</f>
        <v>0</v>
      </c>
      <c r="BQ51" s="43">
        <f ca="1">IF($EO51,OFFSET('Measure Summary'!$A$1,'IRP Inputs'!$EN51-1,'IRP Inputs'!BQ$14-1)*100,"")</f>
        <v>0</v>
      </c>
      <c r="BR51" s="43">
        <f ca="1">IF($EO51,OFFSET('Measure Summary'!$A$1,'IRP Inputs'!$EN51-1,'IRP Inputs'!BR$14-1)*100,"")</f>
        <v>0</v>
      </c>
      <c r="BS51" s="43">
        <f ca="1">IF($EO51,OFFSET('Measure Summary'!$A$1,'IRP Inputs'!$EN51-1,'IRP Inputs'!BS$14-1)*100,"")</f>
        <v>0</v>
      </c>
      <c r="BT51" s="43">
        <f ca="1">IF($EO51,OFFSET('Measure Summary'!$A$1,'IRP Inputs'!$EN51-1,'IRP Inputs'!BT$14-1)*100,"")</f>
        <v>0</v>
      </c>
      <c r="BU51" s="43">
        <f ca="1">IF($EO51,OFFSET('Measure Summary'!$A$1,'IRP Inputs'!$EN51-1,'IRP Inputs'!BU$14-1)*100,"")</f>
        <v>0</v>
      </c>
      <c r="BV51" s="43">
        <f ca="1">IF($EO51,OFFSET('Measure Summary'!$A$1,'IRP Inputs'!$EN51-1,'IRP Inputs'!BV$14-1)*100,"")</f>
        <v>0</v>
      </c>
      <c r="BW51" s="43">
        <f ca="1">IF($EO51,OFFSET('Measure Summary'!$A$1,'IRP Inputs'!$EN51-1,'IRP Inputs'!BW$14-1)*100,"")</f>
        <v>0</v>
      </c>
      <c r="BX51" s="43">
        <f ca="1">IF($EO51,OFFSET('Measure Summary'!$A$1,'IRP Inputs'!$EN51-1,'IRP Inputs'!BX$14-1)*100,"")</f>
        <v>0</v>
      </c>
      <c r="BY51" s="43">
        <f ca="1">IF($EO51,OFFSET('Measure Summary'!$A$1,'IRP Inputs'!$EN51-1,'IRP Inputs'!BY$14-1)*100,"")</f>
        <v>0</v>
      </c>
      <c r="BZ51" s="43">
        <f ca="1">IF($EO51,OFFSET('Measure Summary'!$A$1,'IRP Inputs'!$EN51-1,'IRP Inputs'!BZ$14-1)*100,"")</f>
        <v>0</v>
      </c>
      <c r="CA51" s="43">
        <f ca="1">IF($EO51,OFFSET('Measure Summary'!$A$1,'IRP Inputs'!$EN51-1,'IRP Inputs'!CA$14-1)*100,"")</f>
        <v>0</v>
      </c>
      <c r="CB51" s="43">
        <f ca="1">IF($EO51,OFFSET('Measure Summary'!$A$1,'IRP Inputs'!$EN51-1,'IRP Inputs'!CB$14-1)*100,"")</f>
        <v>0</v>
      </c>
      <c r="CC51" s="43">
        <f ca="1">IF($EO51,OFFSET('Measure Summary'!$A$1,'IRP Inputs'!$EN51-1,'IRP Inputs'!CC$14-1)*100,"")</f>
        <v>0</v>
      </c>
      <c r="CD51" s="43">
        <f ca="1">IF($EO51,OFFSET('Measure Summary'!$A$1,'IRP Inputs'!$EN51-1,'IRP Inputs'!CD$14-1)*100,"")</f>
        <v>0</v>
      </c>
      <c r="CE51" s="43">
        <f ca="1">IF($EO51,OFFSET('Measure Summary'!$A$1,'IRP Inputs'!$EN51-1,'IRP Inputs'!CE$14-1)*100,"")</f>
        <v>0</v>
      </c>
      <c r="CF51" s="43">
        <f ca="1">IF($EO51,OFFSET('Measure Summary'!$A$1,'IRP Inputs'!$EN51-1,'IRP Inputs'!CF$14-1)*100,"")</f>
        <v>0</v>
      </c>
      <c r="CG51" s="43">
        <f ca="1">IF($EO51,OFFSET('Measure Summary'!$A$1,'IRP Inputs'!$EN51-1,'IRP Inputs'!CG$14-1)*100,"")</f>
        <v>0</v>
      </c>
      <c r="CH51" s="43">
        <f ca="1">IF($EO51,OFFSET('Measure Summary'!$A$1,'IRP Inputs'!$EN51-1,'IRP Inputs'!CH$14-1)*100,"")</f>
        <v>0</v>
      </c>
      <c r="CI51" s="44">
        <f ca="1">IF($EO51,OFFSET('Measure Summary'!$A$1,'IRP Inputs'!$EN51-1,'IRP Inputs'!CI$14-1)*100,"")</f>
        <v>0</v>
      </c>
      <c r="CJ51" s="45">
        <f ca="1">IF($EO51,OFFSET('Measure Summary'!$A$1,'IRP Inputs'!$EN51-1,IF($C51="WA",CJ$17,CJ$16)-1)/100,"")</f>
        <v>0</v>
      </c>
      <c r="CK51" s="46">
        <f ca="1">IF($EO51,OFFSET('Measure Summary'!$A$1,'IRP Inputs'!$EN51-1,IF($C51="WA",CK$17,CK$16)-1)/100,"")</f>
        <v>0</v>
      </c>
      <c r="CL51" s="46">
        <f ca="1">IF($EO51,OFFSET('Measure Summary'!$A$1,'IRP Inputs'!$EN51-1,IF($C51="WA",CL$17,CL$16)-1)/100,"")</f>
        <v>0</v>
      </c>
      <c r="CM51" s="46">
        <f ca="1">IF($EO51,OFFSET('Measure Summary'!$A$1,'IRP Inputs'!$EN51-1,IF($C51="WA",CM$17,CM$16)-1)/100,"")</f>
        <v>0</v>
      </c>
      <c r="CN51" s="46">
        <f ca="1">IF($EO51,OFFSET('Measure Summary'!$A$1,'IRP Inputs'!$EN51-1,IF($C51="WA",CN$17,CN$16)-1)/100,"")</f>
        <v>0</v>
      </c>
      <c r="CO51" s="46">
        <f ca="1">IF($EO51,OFFSET('Measure Summary'!$A$1,'IRP Inputs'!$EN51-1,IF($C51="WA",CO$17,CO$16)-1)/100,"")</f>
        <v>0</v>
      </c>
      <c r="CP51" s="46">
        <f ca="1">IF($EO51,OFFSET('Measure Summary'!$A$1,'IRP Inputs'!$EN51-1,IF($C51="WA",CP$17,CP$16)-1)/100,"")</f>
        <v>0</v>
      </c>
      <c r="CQ51" s="46">
        <f ca="1">IF($EO51,OFFSET('Measure Summary'!$A$1,'IRP Inputs'!$EN51-1,IF($C51="WA",CQ$17,CQ$16)-1)/100,"")</f>
        <v>0</v>
      </c>
      <c r="CR51" s="46">
        <f ca="1">IF($EO51,OFFSET('Measure Summary'!$A$1,'IRP Inputs'!$EN51-1,IF($C51="WA",CR$17,CR$16)-1)/100,"")</f>
        <v>0</v>
      </c>
      <c r="CS51" s="46">
        <f ca="1">IF($EO51,OFFSET('Measure Summary'!$A$1,'IRP Inputs'!$EN51-1,IF($C51="WA",CS$17,CS$16)-1)/100,"")</f>
        <v>0</v>
      </c>
      <c r="CT51" s="46">
        <f ca="1">IF($EO51,OFFSET('Measure Summary'!$A$1,'IRP Inputs'!$EN51-1,IF($C51="WA",CT$17,CT$16)-1)/100,"")</f>
        <v>0</v>
      </c>
      <c r="CU51" s="46">
        <f ca="1">IF($EO51,OFFSET('Measure Summary'!$A$1,'IRP Inputs'!$EN51-1,IF($C51="WA",CU$17,CU$16)-1)/100,"")</f>
        <v>0</v>
      </c>
      <c r="CV51" s="46">
        <f ca="1">IF($EO51,OFFSET('Measure Summary'!$A$1,'IRP Inputs'!$EN51-1,IF($C51="WA",CV$17,CV$16)-1)/100,"")</f>
        <v>0</v>
      </c>
      <c r="CW51" s="46">
        <f ca="1">IF($EO51,OFFSET('Measure Summary'!$A$1,'IRP Inputs'!$EN51-1,IF($C51="WA",CW$17,CW$16)-1)/100,"")</f>
        <v>0</v>
      </c>
      <c r="CX51" s="46">
        <f ca="1">IF($EO51,OFFSET('Measure Summary'!$A$1,'IRP Inputs'!$EN51-1,IF($C51="WA",CX$17,CX$16)-1)/100,"")</f>
        <v>0</v>
      </c>
      <c r="CY51" s="46">
        <f ca="1">IF($EO51,OFFSET('Measure Summary'!$A$1,'IRP Inputs'!$EN51-1,IF($C51="WA",CY$17,CY$16)-1)/100,"")</f>
        <v>0</v>
      </c>
      <c r="CZ51" s="46">
        <f ca="1">IF($EO51,OFFSET('Measure Summary'!$A$1,'IRP Inputs'!$EN51-1,IF($C51="WA",CZ$17,CZ$16)-1)/100,"")</f>
        <v>0</v>
      </c>
      <c r="DA51" s="46">
        <f ca="1">IF($EO51,OFFSET('Measure Summary'!$A$1,'IRP Inputs'!$EN51-1,IF($C51="WA",DA$17,DA$16)-1)/100,"")</f>
        <v>0</v>
      </c>
      <c r="DB51" s="46">
        <f ca="1">IF($EO51,OFFSET('Measure Summary'!$A$1,'IRP Inputs'!$EN51-1,IF($C51="WA",DB$17,DB$16)-1)/100,"")</f>
        <v>0</v>
      </c>
      <c r="DC51" s="46">
        <f ca="1">IF($EO51,OFFSET('Measure Summary'!$A$1,'IRP Inputs'!$EN51-1,IF($C51="WA",DC$17,DC$16)-1)/100,"")</f>
        <v>0</v>
      </c>
      <c r="DD51" s="46">
        <f ca="1">IF($EO51,OFFSET('Measure Summary'!$A$1,'IRP Inputs'!$EN51-1,IF($C51="WA",DD$17,DD$16)-1)/100,"")</f>
        <v>0</v>
      </c>
      <c r="DE51" s="46">
        <f ca="1">IF($EO51,OFFSET('Measure Summary'!$A$1,'IRP Inputs'!$EN51-1,IF($C51="WA",DE$17,DE$16)-1)/100,"")</f>
        <v>0</v>
      </c>
      <c r="DF51" s="46">
        <f ca="1">IF($EO51,OFFSET('Measure Summary'!$A$1,'IRP Inputs'!$EN51-1,IF($C51="WA",DF$17,DF$16)-1)/100,"")</f>
        <v>0</v>
      </c>
      <c r="DG51" s="46">
        <f ca="1">IF($EO51,OFFSET('Measure Summary'!$A$1,'IRP Inputs'!$EN51-1,IF($C51="WA",DG$17,DG$16)-1)/100,"")</f>
        <v>0</v>
      </c>
      <c r="DH51" s="47">
        <f ca="1">IF($EO51,OFFSET('Measure Summary'!$A$1,'IRP Inputs'!$EN51-1,IF($C51="WA",DH$17,DH$16)-1)/100,"")</f>
        <v>0</v>
      </c>
      <c r="DJ51" s="48">
        <f ca="1">IF($EO51,OFFSET('Measure Summary'!$A$1,'IRP Inputs'!$EN51-1,'IRP Inputs'!DJ$14-1),"")*K51</f>
        <v>96.253499999999988</v>
      </c>
      <c r="DK51" s="49">
        <f t="shared" ca="1" si="69"/>
        <v>29.838584999999995</v>
      </c>
      <c r="DL51" s="48">
        <f t="shared" ca="1" si="75"/>
        <v>0</v>
      </c>
      <c r="DM51" s="50">
        <f t="shared" ca="1" si="75"/>
        <v>0</v>
      </c>
      <c r="DN51" s="50">
        <f t="shared" ca="1" si="75"/>
        <v>0</v>
      </c>
      <c r="DO51" s="50">
        <f t="shared" ca="1" si="75"/>
        <v>0</v>
      </c>
      <c r="DP51" s="50">
        <f t="shared" ca="1" si="75"/>
        <v>0</v>
      </c>
      <c r="DQ51" s="50">
        <f t="shared" ca="1" si="75"/>
        <v>0</v>
      </c>
      <c r="DR51" s="50">
        <f t="shared" ca="1" si="75"/>
        <v>0</v>
      </c>
      <c r="DS51" s="50">
        <f t="shared" ca="1" si="75"/>
        <v>0</v>
      </c>
      <c r="DT51" s="50">
        <f t="shared" ca="1" si="75"/>
        <v>0</v>
      </c>
      <c r="DU51" s="50">
        <f t="shared" ca="1" si="75"/>
        <v>0</v>
      </c>
      <c r="DV51" s="50">
        <f t="shared" ca="1" si="76"/>
        <v>0</v>
      </c>
      <c r="DW51" s="50">
        <f t="shared" ca="1" si="76"/>
        <v>0</v>
      </c>
      <c r="DX51" s="50">
        <f t="shared" ca="1" si="76"/>
        <v>0</v>
      </c>
      <c r="DY51" s="50">
        <f t="shared" ca="1" si="76"/>
        <v>0</v>
      </c>
      <c r="DZ51" s="50">
        <f t="shared" ca="1" si="76"/>
        <v>0</v>
      </c>
      <c r="EA51" s="50">
        <f t="shared" ca="1" si="76"/>
        <v>0</v>
      </c>
      <c r="EB51" s="50">
        <f t="shared" ca="1" si="76"/>
        <v>0</v>
      </c>
      <c r="EC51" s="50">
        <f t="shared" ca="1" si="76"/>
        <v>0</v>
      </c>
      <c r="ED51" s="50">
        <f t="shared" ca="1" si="76"/>
        <v>0</v>
      </c>
      <c r="EE51" s="50">
        <f t="shared" ca="1" si="76"/>
        <v>0</v>
      </c>
      <c r="EF51" s="50">
        <f t="shared" ca="1" si="74"/>
        <v>0</v>
      </c>
      <c r="EG51" s="50">
        <f t="shared" ca="1" si="74"/>
        <v>0</v>
      </c>
      <c r="EH51" s="50">
        <f t="shared" ca="1" si="74"/>
        <v>0</v>
      </c>
      <c r="EI51" s="50">
        <f t="shared" ca="1" si="74"/>
        <v>0</v>
      </c>
      <c r="EJ51" s="49">
        <f t="shared" ca="1" si="74"/>
        <v>0</v>
      </c>
      <c r="EM51">
        <f t="shared" si="71"/>
        <v>28</v>
      </c>
      <c r="EN51">
        <f>MATCH(EM51,'Measure Summary'!$VY:$VY,0)</f>
        <v>32</v>
      </c>
      <c r="EO51" t="b">
        <f t="shared" si="70"/>
        <v>1</v>
      </c>
    </row>
    <row r="52" spans="1:145">
      <c r="A52" s="40" t="str">
        <f ca="1">IF($EO52,OFFSET('Measure Summary'!$A$1,'IRP Inputs'!$EN52-1,'IRP Inputs'!A$14-1),"")</f>
        <v>OR_Residential_LI - Single Family_Existing_Space Heating_Natural Gas_Furnace</v>
      </c>
      <c r="B52" t="str">
        <f ca="1">IF($EO52,OFFSET('Measure Summary'!$A$1,'IRP Inputs'!$EN52-1,'IRP Inputs'!B$14-1),"")</f>
        <v>Lost Opportunity</v>
      </c>
      <c r="C52" t="str">
        <f ca="1">IF($EO52,OFFSET('Measure Summary'!$A$1,'IRP Inputs'!$EN52-1,'IRP Inputs'!C$14-1),"")</f>
        <v>OR</v>
      </c>
      <c r="D52" t="str">
        <f ca="1">IF($EO52,OFFSET('Measure Summary'!$A$1,'IRP Inputs'!$EN52-1,'IRP Inputs'!D$14-1),"")</f>
        <v>Residential</v>
      </c>
      <c r="E52" t="str">
        <f ca="1">IF($EO52,OFFSET('Measure Summary'!$A$1,'IRP Inputs'!$EN52-1,'IRP Inputs'!E$14-1),"")</f>
        <v>LI - Multi-Family</v>
      </c>
      <c r="F52" t="str">
        <f ca="1">IF($EO52,OFFSET('Measure Summary'!$A$1,'IRP Inputs'!$EN52-1,'IRP Inputs'!F$14-1),"")</f>
        <v>New</v>
      </c>
      <c r="G52" t="str">
        <f ca="1">IF($EO52,OFFSET('Measure Summary'!$A$1,'IRP Inputs'!$EN52-1,'IRP Inputs'!G$14-1),"")</f>
        <v>Water Heating</v>
      </c>
      <c r="H52" t="str">
        <f ca="1">IF($EO52,OFFSET('Measure Summary'!$A$1,'IRP Inputs'!$EN52-1,'IRP Inputs'!H$14-1),"")</f>
        <v>Water Heater (&gt; 55 Gal)</v>
      </c>
      <c r="I52" t="str">
        <f ca="1">IF($EO52,OFFSET('Measure Summary'!$A$1,'IRP Inputs'!$EN52-1,'IRP Inputs'!I$14-1),"")</f>
        <v>ORE29</v>
      </c>
      <c r="J52" s="1" t="str">
        <f ca="1">IF($EO52,OFFSET('Measure Summary'!$A$1,'IRP Inputs'!$EN52-1,'IRP Inputs'!J$14-1),"")</f>
        <v>ENERGY STAR (3.2) - UEF 0.78</v>
      </c>
      <c r="K52" s="41">
        <f ca="1">IF($EO52,OFFSET('Measure Summary'!$A$1,'IRP Inputs'!$EN52-1,'IRP Inputs'!K$14-1),"")</f>
        <v>316.26</v>
      </c>
      <c r="L52" s="1">
        <f ca="1">IF($EO52,OFFSET('Measure Summary'!$A$1,'IRP Inputs'!$EN52-1,'IRP Inputs'!L$14-1),"")</f>
        <v>13</v>
      </c>
      <c r="M52" s="42">
        <f ca="1">IF($EO52,OFFSET('Measure Summary'!$A$1,'IRP Inputs'!$EN52-1,'IRP Inputs'!M$14-1),"")</f>
        <v>0</v>
      </c>
      <c r="N52" s="43">
        <f ca="1">IF($EO52,OFFSET('Measure Summary'!$A$1,'IRP Inputs'!$EN52-1,'IRP Inputs'!N$14-1),"")</f>
        <v>0</v>
      </c>
      <c r="O52" s="43">
        <f ca="1">IF($EO52,OFFSET('Measure Summary'!$A$1,'IRP Inputs'!$EN52-1,'IRP Inputs'!O$14-1),"")</f>
        <v>0</v>
      </c>
      <c r="P52" s="43">
        <f ca="1">IF($EO52,OFFSET('Measure Summary'!$A$1,'IRP Inputs'!$EN52-1,'IRP Inputs'!P$14-1),"")</f>
        <v>0</v>
      </c>
      <c r="Q52" s="43">
        <f ca="1">IF($EO52,OFFSET('Measure Summary'!$A$1,'IRP Inputs'!$EN52-1,'IRP Inputs'!Q$14-1),"")</f>
        <v>0</v>
      </c>
      <c r="R52" s="43">
        <f ca="1">IF($EO52,OFFSET('Measure Summary'!$A$1,'IRP Inputs'!$EN52-1,'IRP Inputs'!R$14-1),"")</f>
        <v>0</v>
      </c>
      <c r="S52" s="43">
        <f ca="1">IF($EO52,OFFSET('Measure Summary'!$A$1,'IRP Inputs'!$EN52-1,'IRP Inputs'!S$14-1),"")</f>
        <v>0</v>
      </c>
      <c r="T52" s="43">
        <f ca="1">IF($EO52,OFFSET('Measure Summary'!$A$1,'IRP Inputs'!$EN52-1,'IRP Inputs'!T$14-1),"")</f>
        <v>0</v>
      </c>
      <c r="U52" s="43">
        <f ca="1">IF($EO52,OFFSET('Measure Summary'!$A$1,'IRP Inputs'!$EN52-1,'IRP Inputs'!U$14-1),"")</f>
        <v>0</v>
      </c>
      <c r="V52" s="43">
        <f ca="1">IF($EO52,OFFSET('Measure Summary'!$A$1,'IRP Inputs'!$EN52-1,'IRP Inputs'!V$14-1),"")</f>
        <v>0</v>
      </c>
      <c r="W52" s="43">
        <f ca="1">IF($EO52,OFFSET('Measure Summary'!$A$1,'IRP Inputs'!$EN52-1,'IRP Inputs'!W$14-1),"")</f>
        <v>0</v>
      </c>
      <c r="X52" s="43">
        <f ca="1">IF($EO52,OFFSET('Measure Summary'!$A$1,'IRP Inputs'!$EN52-1,'IRP Inputs'!X$14-1),"")</f>
        <v>0</v>
      </c>
      <c r="Y52" s="43">
        <f ca="1">IF($EO52,OFFSET('Measure Summary'!$A$1,'IRP Inputs'!$EN52-1,'IRP Inputs'!Y$14-1),"")</f>
        <v>0</v>
      </c>
      <c r="Z52" s="43">
        <f ca="1">IF($EO52,OFFSET('Measure Summary'!$A$1,'IRP Inputs'!$EN52-1,'IRP Inputs'!Z$14-1),"")</f>
        <v>0</v>
      </c>
      <c r="AA52" s="43">
        <f ca="1">IF($EO52,OFFSET('Measure Summary'!$A$1,'IRP Inputs'!$EN52-1,'IRP Inputs'!AA$14-1),"")</f>
        <v>0</v>
      </c>
      <c r="AB52" s="43">
        <f ca="1">IF($EO52,OFFSET('Measure Summary'!$A$1,'IRP Inputs'!$EN52-1,'IRP Inputs'!AB$14-1),"")</f>
        <v>0</v>
      </c>
      <c r="AC52" s="43">
        <f ca="1">IF($EO52,OFFSET('Measure Summary'!$A$1,'IRP Inputs'!$EN52-1,'IRP Inputs'!AC$14-1),"")</f>
        <v>0</v>
      </c>
      <c r="AD52" s="43">
        <f ca="1">IF($EO52,OFFSET('Measure Summary'!$A$1,'IRP Inputs'!$EN52-1,'IRP Inputs'!AD$14-1),"")</f>
        <v>0</v>
      </c>
      <c r="AE52" s="43">
        <f ca="1">IF($EO52,OFFSET('Measure Summary'!$A$1,'IRP Inputs'!$EN52-1,'IRP Inputs'!AE$14-1),"")</f>
        <v>0</v>
      </c>
      <c r="AF52" s="43">
        <f ca="1">IF($EO52,OFFSET('Measure Summary'!$A$1,'IRP Inputs'!$EN52-1,'IRP Inputs'!AF$14-1),"")</f>
        <v>0</v>
      </c>
      <c r="AG52" s="43">
        <f ca="1">IF($EO52,OFFSET('Measure Summary'!$A$1,'IRP Inputs'!$EN52-1,'IRP Inputs'!AG$14-1),"")</f>
        <v>0</v>
      </c>
      <c r="AH52" s="43">
        <f ca="1">IF($EO52,OFFSET('Measure Summary'!$A$1,'IRP Inputs'!$EN52-1,'IRP Inputs'!AH$14-1),"")</f>
        <v>0</v>
      </c>
      <c r="AI52" s="43">
        <f ca="1">IF($EO52,OFFSET('Measure Summary'!$A$1,'IRP Inputs'!$EN52-1,'IRP Inputs'!AI$14-1),"")</f>
        <v>0</v>
      </c>
      <c r="AJ52" s="43">
        <f ca="1">IF($EO52,OFFSET('Measure Summary'!$A$1,'IRP Inputs'!$EN52-1,'IRP Inputs'!AJ$14-1),"")</f>
        <v>0</v>
      </c>
      <c r="AK52" s="44">
        <f ca="1">IF($EO52,OFFSET('Measure Summary'!$A$1,'IRP Inputs'!$EN52-1,'IRP Inputs'!AK$14-1),"")</f>
        <v>0</v>
      </c>
      <c r="AL52" s="42">
        <f ca="1">IF($EO52,OFFSET('Measure Summary'!$A$1,'IRP Inputs'!$EN52-1,'IRP Inputs'!AL$14-1)*100,"")</f>
        <v>0</v>
      </c>
      <c r="AM52" s="43">
        <f ca="1">IF($EO52,OFFSET('Measure Summary'!$A$1,'IRP Inputs'!$EN52-1,'IRP Inputs'!AM$14-1)*100,"")</f>
        <v>0</v>
      </c>
      <c r="AN52" s="43">
        <f ca="1">IF($EO52,OFFSET('Measure Summary'!$A$1,'IRP Inputs'!$EN52-1,'IRP Inputs'!AN$14-1)*100,"")</f>
        <v>0</v>
      </c>
      <c r="AO52" s="43">
        <f ca="1">IF($EO52,OFFSET('Measure Summary'!$A$1,'IRP Inputs'!$EN52-1,'IRP Inputs'!AO$14-1)*100,"")</f>
        <v>0</v>
      </c>
      <c r="AP52" s="43">
        <f ca="1">IF($EO52,OFFSET('Measure Summary'!$A$1,'IRP Inputs'!$EN52-1,'IRP Inputs'!AP$14-1)*100,"")</f>
        <v>0</v>
      </c>
      <c r="AQ52" s="43">
        <f ca="1">IF($EO52,OFFSET('Measure Summary'!$A$1,'IRP Inputs'!$EN52-1,'IRP Inputs'!AQ$14-1)*100,"")</f>
        <v>0</v>
      </c>
      <c r="AR52" s="43">
        <f ca="1">IF($EO52,OFFSET('Measure Summary'!$A$1,'IRP Inputs'!$EN52-1,'IRP Inputs'!AR$14-1)*100,"")</f>
        <v>0</v>
      </c>
      <c r="AS52" s="43">
        <f ca="1">IF($EO52,OFFSET('Measure Summary'!$A$1,'IRP Inputs'!$EN52-1,'IRP Inputs'!AS$14-1)*100,"")</f>
        <v>0</v>
      </c>
      <c r="AT52" s="43">
        <f ca="1">IF($EO52,OFFSET('Measure Summary'!$A$1,'IRP Inputs'!$EN52-1,'IRP Inputs'!AT$14-1)*100,"")</f>
        <v>0</v>
      </c>
      <c r="AU52" s="43">
        <f ca="1">IF($EO52,OFFSET('Measure Summary'!$A$1,'IRP Inputs'!$EN52-1,'IRP Inputs'!AU$14-1)*100,"")</f>
        <v>0</v>
      </c>
      <c r="AV52" s="43">
        <f ca="1">IF($EO52,OFFSET('Measure Summary'!$A$1,'IRP Inputs'!$EN52-1,'IRP Inputs'!AV$14-1)*100,"")</f>
        <v>0</v>
      </c>
      <c r="AW52" s="43">
        <f ca="1">IF($EO52,OFFSET('Measure Summary'!$A$1,'IRP Inputs'!$EN52-1,'IRP Inputs'!AW$14-1)*100,"")</f>
        <v>0</v>
      </c>
      <c r="AX52" s="43">
        <f ca="1">IF($EO52,OFFSET('Measure Summary'!$A$1,'IRP Inputs'!$EN52-1,'IRP Inputs'!AX$14-1)*100,"")</f>
        <v>0</v>
      </c>
      <c r="AY52" s="43">
        <f ca="1">IF($EO52,OFFSET('Measure Summary'!$A$1,'IRP Inputs'!$EN52-1,'IRP Inputs'!AY$14-1)*100,"")</f>
        <v>0</v>
      </c>
      <c r="AZ52" s="43">
        <f ca="1">IF($EO52,OFFSET('Measure Summary'!$A$1,'IRP Inputs'!$EN52-1,'IRP Inputs'!AZ$14-1)*100,"")</f>
        <v>0</v>
      </c>
      <c r="BA52" s="43">
        <f ca="1">IF($EO52,OFFSET('Measure Summary'!$A$1,'IRP Inputs'!$EN52-1,'IRP Inputs'!BA$14-1)*100,"")</f>
        <v>0</v>
      </c>
      <c r="BB52" s="43">
        <f ca="1">IF($EO52,OFFSET('Measure Summary'!$A$1,'IRP Inputs'!$EN52-1,'IRP Inputs'!BB$14-1)*100,"")</f>
        <v>0</v>
      </c>
      <c r="BC52" s="43">
        <f ca="1">IF($EO52,OFFSET('Measure Summary'!$A$1,'IRP Inputs'!$EN52-1,'IRP Inputs'!BC$14-1)*100,"")</f>
        <v>0</v>
      </c>
      <c r="BD52" s="43">
        <f ca="1">IF($EO52,OFFSET('Measure Summary'!$A$1,'IRP Inputs'!$EN52-1,'IRP Inputs'!BD$14-1)*100,"")</f>
        <v>0</v>
      </c>
      <c r="BE52" s="43">
        <f ca="1">IF($EO52,OFFSET('Measure Summary'!$A$1,'IRP Inputs'!$EN52-1,'IRP Inputs'!BE$14-1)*100,"")</f>
        <v>0</v>
      </c>
      <c r="BF52" s="43">
        <f ca="1">IF($EO52,OFFSET('Measure Summary'!$A$1,'IRP Inputs'!$EN52-1,'IRP Inputs'!BF$14-1)*100,"")</f>
        <v>0</v>
      </c>
      <c r="BG52" s="43">
        <f ca="1">IF($EO52,OFFSET('Measure Summary'!$A$1,'IRP Inputs'!$EN52-1,'IRP Inputs'!BG$14-1)*100,"")</f>
        <v>0</v>
      </c>
      <c r="BH52" s="43">
        <f ca="1">IF($EO52,OFFSET('Measure Summary'!$A$1,'IRP Inputs'!$EN52-1,'IRP Inputs'!BH$14-1)*100,"")</f>
        <v>0</v>
      </c>
      <c r="BI52" s="43">
        <f ca="1">IF($EO52,OFFSET('Measure Summary'!$A$1,'IRP Inputs'!$EN52-1,'IRP Inputs'!BI$14-1)*100,"")</f>
        <v>0</v>
      </c>
      <c r="BJ52" s="44">
        <f ca="1">IF($EO52,OFFSET('Measure Summary'!$A$1,'IRP Inputs'!$EN52-1,'IRP Inputs'!BJ$14-1)*100,"")</f>
        <v>0</v>
      </c>
      <c r="BK52" s="42">
        <f ca="1">IF($EO52,OFFSET('Measure Summary'!$A$1,'IRP Inputs'!$EN52-1,'IRP Inputs'!BK$14-1)*100,"")</f>
        <v>0</v>
      </c>
      <c r="BL52" s="43">
        <f ca="1">IF($EO52,OFFSET('Measure Summary'!$A$1,'IRP Inputs'!$EN52-1,'IRP Inputs'!BL$14-1)*100,"")</f>
        <v>0</v>
      </c>
      <c r="BM52" s="43">
        <f ca="1">IF($EO52,OFFSET('Measure Summary'!$A$1,'IRP Inputs'!$EN52-1,'IRP Inputs'!BM$14-1)*100,"")</f>
        <v>0</v>
      </c>
      <c r="BN52" s="43">
        <f ca="1">IF($EO52,OFFSET('Measure Summary'!$A$1,'IRP Inputs'!$EN52-1,'IRP Inputs'!BN$14-1)*100,"")</f>
        <v>0</v>
      </c>
      <c r="BO52" s="43">
        <f ca="1">IF($EO52,OFFSET('Measure Summary'!$A$1,'IRP Inputs'!$EN52-1,'IRP Inputs'!BO$14-1)*100,"")</f>
        <v>0</v>
      </c>
      <c r="BP52" s="43">
        <f ca="1">IF($EO52,OFFSET('Measure Summary'!$A$1,'IRP Inputs'!$EN52-1,'IRP Inputs'!BP$14-1)*100,"")</f>
        <v>0</v>
      </c>
      <c r="BQ52" s="43">
        <f ca="1">IF($EO52,OFFSET('Measure Summary'!$A$1,'IRP Inputs'!$EN52-1,'IRP Inputs'!BQ$14-1)*100,"")</f>
        <v>0</v>
      </c>
      <c r="BR52" s="43">
        <f ca="1">IF($EO52,OFFSET('Measure Summary'!$A$1,'IRP Inputs'!$EN52-1,'IRP Inputs'!BR$14-1)*100,"")</f>
        <v>0</v>
      </c>
      <c r="BS52" s="43">
        <f ca="1">IF($EO52,OFFSET('Measure Summary'!$A$1,'IRP Inputs'!$EN52-1,'IRP Inputs'!BS$14-1)*100,"")</f>
        <v>0</v>
      </c>
      <c r="BT52" s="43">
        <f ca="1">IF($EO52,OFFSET('Measure Summary'!$A$1,'IRP Inputs'!$EN52-1,'IRP Inputs'!BT$14-1)*100,"")</f>
        <v>0</v>
      </c>
      <c r="BU52" s="43">
        <f ca="1">IF($EO52,OFFSET('Measure Summary'!$A$1,'IRP Inputs'!$EN52-1,'IRP Inputs'!BU$14-1)*100,"")</f>
        <v>0</v>
      </c>
      <c r="BV52" s="43">
        <f ca="1">IF($EO52,OFFSET('Measure Summary'!$A$1,'IRP Inputs'!$EN52-1,'IRP Inputs'!BV$14-1)*100,"")</f>
        <v>0</v>
      </c>
      <c r="BW52" s="43">
        <f ca="1">IF($EO52,OFFSET('Measure Summary'!$A$1,'IRP Inputs'!$EN52-1,'IRP Inputs'!BW$14-1)*100,"")</f>
        <v>0</v>
      </c>
      <c r="BX52" s="43">
        <f ca="1">IF($EO52,OFFSET('Measure Summary'!$A$1,'IRP Inputs'!$EN52-1,'IRP Inputs'!BX$14-1)*100,"")</f>
        <v>0</v>
      </c>
      <c r="BY52" s="43">
        <f ca="1">IF($EO52,OFFSET('Measure Summary'!$A$1,'IRP Inputs'!$EN52-1,'IRP Inputs'!BY$14-1)*100,"")</f>
        <v>0</v>
      </c>
      <c r="BZ52" s="43">
        <f ca="1">IF($EO52,OFFSET('Measure Summary'!$A$1,'IRP Inputs'!$EN52-1,'IRP Inputs'!BZ$14-1)*100,"")</f>
        <v>0</v>
      </c>
      <c r="CA52" s="43">
        <f ca="1">IF($EO52,OFFSET('Measure Summary'!$A$1,'IRP Inputs'!$EN52-1,'IRP Inputs'!CA$14-1)*100,"")</f>
        <v>0</v>
      </c>
      <c r="CB52" s="43">
        <f ca="1">IF($EO52,OFFSET('Measure Summary'!$A$1,'IRP Inputs'!$EN52-1,'IRP Inputs'!CB$14-1)*100,"")</f>
        <v>0</v>
      </c>
      <c r="CC52" s="43">
        <f ca="1">IF($EO52,OFFSET('Measure Summary'!$A$1,'IRP Inputs'!$EN52-1,'IRP Inputs'!CC$14-1)*100,"")</f>
        <v>0</v>
      </c>
      <c r="CD52" s="43">
        <f ca="1">IF($EO52,OFFSET('Measure Summary'!$A$1,'IRP Inputs'!$EN52-1,'IRP Inputs'!CD$14-1)*100,"")</f>
        <v>0</v>
      </c>
      <c r="CE52" s="43">
        <f ca="1">IF($EO52,OFFSET('Measure Summary'!$A$1,'IRP Inputs'!$EN52-1,'IRP Inputs'!CE$14-1)*100,"")</f>
        <v>0</v>
      </c>
      <c r="CF52" s="43">
        <f ca="1">IF($EO52,OFFSET('Measure Summary'!$A$1,'IRP Inputs'!$EN52-1,'IRP Inputs'!CF$14-1)*100,"")</f>
        <v>0</v>
      </c>
      <c r="CG52" s="43">
        <f ca="1">IF($EO52,OFFSET('Measure Summary'!$A$1,'IRP Inputs'!$EN52-1,'IRP Inputs'!CG$14-1)*100,"")</f>
        <v>0</v>
      </c>
      <c r="CH52" s="43">
        <f ca="1">IF($EO52,OFFSET('Measure Summary'!$A$1,'IRP Inputs'!$EN52-1,'IRP Inputs'!CH$14-1)*100,"")</f>
        <v>0</v>
      </c>
      <c r="CI52" s="44">
        <f ca="1">IF($EO52,OFFSET('Measure Summary'!$A$1,'IRP Inputs'!$EN52-1,'IRP Inputs'!CI$14-1)*100,"")</f>
        <v>0</v>
      </c>
      <c r="CJ52" s="45">
        <f ca="1">IF($EO52,OFFSET('Measure Summary'!$A$1,'IRP Inputs'!$EN52-1,IF($C52="WA",CJ$17,CJ$16)-1)/100,"")</f>
        <v>0</v>
      </c>
      <c r="CK52" s="46">
        <f ca="1">IF($EO52,OFFSET('Measure Summary'!$A$1,'IRP Inputs'!$EN52-1,IF($C52="WA",CK$17,CK$16)-1)/100,"")</f>
        <v>0</v>
      </c>
      <c r="CL52" s="46">
        <f ca="1">IF($EO52,OFFSET('Measure Summary'!$A$1,'IRP Inputs'!$EN52-1,IF($C52="WA",CL$17,CL$16)-1)/100,"")</f>
        <v>0</v>
      </c>
      <c r="CM52" s="46">
        <f ca="1">IF($EO52,OFFSET('Measure Summary'!$A$1,'IRP Inputs'!$EN52-1,IF($C52="WA",CM$17,CM$16)-1)/100,"")</f>
        <v>0</v>
      </c>
      <c r="CN52" s="46">
        <f ca="1">IF($EO52,OFFSET('Measure Summary'!$A$1,'IRP Inputs'!$EN52-1,IF($C52="WA",CN$17,CN$16)-1)/100,"")</f>
        <v>0</v>
      </c>
      <c r="CO52" s="46">
        <f ca="1">IF($EO52,OFFSET('Measure Summary'!$A$1,'IRP Inputs'!$EN52-1,IF($C52="WA",CO$17,CO$16)-1)/100,"")</f>
        <v>0</v>
      </c>
      <c r="CP52" s="46">
        <f ca="1">IF($EO52,OFFSET('Measure Summary'!$A$1,'IRP Inputs'!$EN52-1,IF($C52="WA",CP$17,CP$16)-1)/100,"")</f>
        <v>0</v>
      </c>
      <c r="CQ52" s="46">
        <f ca="1">IF($EO52,OFFSET('Measure Summary'!$A$1,'IRP Inputs'!$EN52-1,IF($C52="WA",CQ$17,CQ$16)-1)/100,"")</f>
        <v>0</v>
      </c>
      <c r="CR52" s="46">
        <f ca="1">IF($EO52,OFFSET('Measure Summary'!$A$1,'IRP Inputs'!$EN52-1,IF($C52="WA",CR$17,CR$16)-1)/100,"")</f>
        <v>0</v>
      </c>
      <c r="CS52" s="46">
        <f ca="1">IF($EO52,OFFSET('Measure Summary'!$A$1,'IRP Inputs'!$EN52-1,IF($C52="WA",CS$17,CS$16)-1)/100,"")</f>
        <v>0</v>
      </c>
      <c r="CT52" s="46">
        <f ca="1">IF($EO52,OFFSET('Measure Summary'!$A$1,'IRP Inputs'!$EN52-1,IF($C52="WA",CT$17,CT$16)-1)/100,"")</f>
        <v>0</v>
      </c>
      <c r="CU52" s="46">
        <f ca="1">IF($EO52,OFFSET('Measure Summary'!$A$1,'IRP Inputs'!$EN52-1,IF($C52="WA",CU$17,CU$16)-1)/100,"")</f>
        <v>0</v>
      </c>
      <c r="CV52" s="46">
        <f ca="1">IF($EO52,OFFSET('Measure Summary'!$A$1,'IRP Inputs'!$EN52-1,IF($C52="WA",CV$17,CV$16)-1)/100,"")</f>
        <v>0</v>
      </c>
      <c r="CW52" s="46">
        <f ca="1">IF($EO52,OFFSET('Measure Summary'!$A$1,'IRP Inputs'!$EN52-1,IF($C52="WA",CW$17,CW$16)-1)/100,"")</f>
        <v>0</v>
      </c>
      <c r="CX52" s="46">
        <f ca="1">IF($EO52,OFFSET('Measure Summary'!$A$1,'IRP Inputs'!$EN52-1,IF($C52="WA",CX$17,CX$16)-1)/100,"")</f>
        <v>0</v>
      </c>
      <c r="CY52" s="46">
        <f ca="1">IF($EO52,OFFSET('Measure Summary'!$A$1,'IRP Inputs'!$EN52-1,IF($C52="WA",CY$17,CY$16)-1)/100,"")</f>
        <v>0</v>
      </c>
      <c r="CZ52" s="46">
        <f ca="1">IF($EO52,OFFSET('Measure Summary'!$A$1,'IRP Inputs'!$EN52-1,IF($C52="WA",CZ$17,CZ$16)-1)/100,"")</f>
        <v>0</v>
      </c>
      <c r="DA52" s="46">
        <f ca="1">IF($EO52,OFFSET('Measure Summary'!$A$1,'IRP Inputs'!$EN52-1,IF($C52="WA",DA$17,DA$16)-1)/100,"")</f>
        <v>0</v>
      </c>
      <c r="DB52" s="46">
        <f ca="1">IF($EO52,OFFSET('Measure Summary'!$A$1,'IRP Inputs'!$EN52-1,IF($C52="WA",DB$17,DB$16)-1)/100,"")</f>
        <v>0</v>
      </c>
      <c r="DC52" s="46">
        <f ca="1">IF($EO52,OFFSET('Measure Summary'!$A$1,'IRP Inputs'!$EN52-1,IF($C52="WA",DC$17,DC$16)-1)/100,"")</f>
        <v>0</v>
      </c>
      <c r="DD52" s="46">
        <f ca="1">IF($EO52,OFFSET('Measure Summary'!$A$1,'IRP Inputs'!$EN52-1,IF($C52="WA",DD$17,DD$16)-1)/100,"")</f>
        <v>0</v>
      </c>
      <c r="DE52" s="46">
        <f ca="1">IF($EO52,OFFSET('Measure Summary'!$A$1,'IRP Inputs'!$EN52-1,IF($C52="WA",DE$17,DE$16)-1)/100,"")</f>
        <v>0</v>
      </c>
      <c r="DF52" s="46">
        <f ca="1">IF($EO52,OFFSET('Measure Summary'!$A$1,'IRP Inputs'!$EN52-1,IF($C52="WA",DF$17,DF$16)-1)/100,"")</f>
        <v>0</v>
      </c>
      <c r="DG52" s="46">
        <f ca="1">IF($EO52,OFFSET('Measure Summary'!$A$1,'IRP Inputs'!$EN52-1,IF($C52="WA",DG$17,DG$16)-1)/100,"")</f>
        <v>0</v>
      </c>
      <c r="DH52" s="47">
        <f ca="1">IF($EO52,OFFSET('Measure Summary'!$A$1,'IRP Inputs'!$EN52-1,IF($C52="WA",DH$17,DH$16)-1)/100,"")</f>
        <v>0</v>
      </c>
      <c r="DJ52" s="48">
        <f ca="1">IF($EO52,OFFSET('Measure Summary'!$A$1,'IRP Inputs'!$EN52-1,'IRP Inputs'!DJ$14-1),"")*K52</f>
        <v>110.69099999999999</v>
      </c>
      <c r="DK52" s="49">
        <f t="shared" ca="1" si="69"/>
        <v>34.314209999999996</v>
      </c>
      <c r="DL52" s="48">
        <f t="shared" ca="1" si="75"/>
        <v>0</v>
      </c>
      <c r="DM52" s="50">
        <f t="shared" ca="1" si="75"/>
        <v>0</v>
      </c>
      <c r="DN52" s="50">
        <f t="shared" ca="1" si="75"/>
        <v>0</v>
      </c>
      <c r="DO52" s="50">
        <f t="shared" ca="1" si="75"/>
        <v>0</v>
      </c>
      <c r="DP52" s="50">
        <f t="shared" ca="1" si="75"/>
        <v>0</v>
      </c>
      <c r="DQ52" s="50">
        <f t="shared" ca="1" si="75"/>
        <v>0</v>
      </c>
      <c r="DR52" s="50">
        <f t="shared" ca="1" si="75"/>
        <v>0</v>
      </c>
      <c r="DS52" s="50">
        <f t="shared" ca="1" si="75"/>
        <v>0</v>
      </c>
      <c r="DT52" s="50">
        <f t="shared" ca="1" si="75"/>
        <v>0</v>
      </c>
      <c r="DU52" s="50">
        <f t="shared" ca="1" si="75"/>
        <v>0</v>
      </c>
      <c r="DV52" s="50">
        <f t="shared" ca="1" si="76"/>
        <v>0</v>
      </c>
      <c r="DW52" s="50">
        <f t="shared" ca="1" si="76"/>
        <v>0</v>
      </c>
      <c r="DX52" s="50">
        <f t="shared" ca="1" si="76"/>
        <v>0</v>
      </c>
      <c r="DY52" s="50">
        <f t="shared" ca="1" si="76"/>
        <v>0</v>
      </c>
      <c r="DZ52" s="50">
        <f t="shared" ca="1" si="76"/>
        <v>0</v>
      </c>
      <c r="EA52" s="50">
        <f t="shared" ca="1" si="76"/>
        <v>0</v>
      </c>
      <c r="EB52" s="50">
        <f t="shared" ca="1" si="76"/>
        <v>0</v>
      </c>
      <c r="EC52" s="50">
        <f t="shared" ca="1" si="76"/>
        <v>0</v>
      </c>
      <c r="ED52" s="50">
        <f t="shared" ca="1" si="76"/>
        <v>0</v>
      </c>
      <c r="EE52" s="50">
        <f t="shared" ca="1" si="76"/>
        <v>0</v>
      </c>
      <c r="EF52" s="50">
        <f t="shared" ca="1" si="74"/>
        <v>0</v>
      </c>
      <c r="EG52" s="50">
        <f t="shared" ca="1" si="74"/>
        <v>0</v>
      </c>
      <c r="EH52" s="50">
        <f t="shared" ca="1" si="74"/>
        <v>0</v>
      </c>
      <c r="EI52" s="50">
        <f t="shared" ca="1" si="74"/>
        <v>0</v>
      </c>
      <c r="EJ52" s="49">
        <f t="shared" ca="1" si="74"/>
        <v>0</v>
      </c>
      <c r="EM52">
        <f t="shared" si="71"/>
        <v>29</v>
      </c>
      <c r="EN52">
        <f>MATCH(EM52,'Measure Summary'!$VY:$VY,0)</f>
        <v>33</v>
      </c>
      <c r="EO52" t="b">
        <f t="shared" si="70"/>
        <v>1</v>
      </c>
    </row>
    <row r="53" spans="1:145">
      <c r="A53" s="40" t="str">
        <f ca="1">IF($EO53,OFFSET('Measure Summary'!$A$1,'IRP Inputs'!$EN53-1,'IRP Inputs'!A$14-1),"")</f>
        <v>OR_Residential_LI - Single Family_Existing_Space Heating_Natural Gas_Furnace</v>
      </c>
      <c r="B53" t="str">
        <f ca="1">IF($EO53,OFFSET('Measure Summary'!$A$1,'IRP Inputs'!$EN53-1,'IRP Inputs'!B$14-1),"")</f>
        <v>Lost Opportunity</v>
      </c>
      <c r="C53" t="str">
        <f ca="1">IF($EO53,OFFSET('Measure Summary'!$A$1,'IRP Inputs'!$EN53-1,'IRP Inputs'!C$14-1),"")</f>
        <v>OR</v>
      </c>
      <c r="D53" t="str">
        <f ca="1">IF($EO53,OFFSET('Measure Summary'!$A$1,'IRP Inputs'!$EN53-1,'IRP Inputs'!D$14-1),"")</f>
        <v>Residential</v>
      </c>
      <c r="E53" t="str">
        <f ca="1">IF($EO53,OFFSET('Measure Summary'!$A$1,'IRP Inputs'!$EN53-1,'IRP Inputs'!E$14-1),"")</f>
        <v>LI - Multi-Family</v>
      </c>
      <c r="F53" t="str">
        <f ca="1">IF($EO53,OFFSET('Measure Summary'!$A$1,'IRP Inputs'!$EN53-1,'IRP Inputs'!F$14-1),"")</f>
        <v>New</v>
      </c>
      <c r="G53" t="str">
        <f ca="1">IF($EO53,OFFSET('Measure Summary'!$A$1,'IRP Inputs'!$EN53-1,'IRP Inputs'!G$14-1),"")</f>
        <v>Appliances</v>
      </c>
      <c r="H53" t="str">
        <f ca="1">IF($EO53,OFFSET('Measure Summary'!$A$1,'IRP Inputs'!$EN53-1,'IRP Inputs'!H$14-1),"")</f>
        <v>Clothes Dryer</v>
      </c>
      <c r="I53" t="str">
        <f ca="1">IF($EO53,OFFSET('Measure Summary'!$A$1,'IRP Inputs'!$EN53-1,'IRP Inputs'!I$14-1),"")</f>
        <v>ORE30</v>
      </c>
      <c r="J53" s="1" t="str">
        <f ca="1">IF($EO53,OFFSET('Measure Summary'!$A$1,'IRP Inputs'!$EN53-1,'IRP Inputs'!J$14-1),"")</f>
        <v>NEEA/ENERGY STAR (CE &gt;60%)</v>
      </c>
      <c r="K53" s="41">
        <f ca="1">IF($EO53,OFFSET('Measure Summary'!$A$1,'IRP Inputs'!$EN53-1,'IRP Inputs'!K$14-1),"")</f>
        <v>51.15</v>
      </c>
      <c r="L53" s="1">
        <f ca="1">IF($EO53,OFFSET('Measure Summary'!$A$1,'IRP Inputs'!$EN53-1,'IRP Inputs'!L$14-1),"")</f>
        <v>12</v>
      </c>
      <c r="M53" s="42">
        <f ca="1">IF($EO53,OFFSET('Measure Summary'!$A$1,'IRP Inputs'!$EN53-1,'IRP Inputs'!M$14-1),"")</f>
        <v>0</v>
      </c>
      <c r="N53" s="43">
        <f ca="1">IF($EO53,OFFSET('Measure Summary'!$A$1,'IRP Inputs'!$EN53-1,'IRP Inputs'!N$14-1),"")</f>
        <v>0</v>
      </c>
      <c r="O53" s="43">
        <f ca="1">IF($EO53,OFFSET('Measure Summary'!$A$1,'IRP Inputs'!$EN53-1,'IRP Inputs'!O$14-1),"")</f>
        <v>0</v>
      </c>
      <c r="P53" s="43">
        <f ca="1">IF($EO53,OFFSET('Measure Summary'!$A$1,'IRP Inputs'!$EN53-1,'IRP Inputs'!P$14-1),"")</f>
        <v>0</v>
      </c>
      <c r="Q53" s="43">
        <f ca="1">IF($EO53,OFFSET('Measure Summary'!$A$1,'IRP Inputs'!$EN53-1,'IRP Inputs'!Q$14-1),"")</f>
        <v>0</v>
      </c>
      <c r="R53" s="43">
        <f ca="1">IF($EO53,OFFSET('Measure Summary'!$A$1,'IRP Inputs'!$EN53-1,'IRP Inputs'!R$14-1),"")</f>
        <v>0</v>
      </c>
      <c r="S53" s="43">
        <f ca="1">IF($EO53,OFFSET('Measure Summary'!$A$1,'IRP Inputs'!$EN53-1,'IRP Inputs'!S$14-1),"")</f>
        <v>0</v>
      </c>
      <c r="T53" s="43">
        <f ca="1">IF($EO53,OFFSET('Measure Summary'!$A$1,'IRP Inputs'!$EN53-1,'IRP Inputs'!T$14-1),"")</f>
        <v>0</v>
      </c>
      <c r="U53" s="43">
        <f ca="1">IF($EO53,OFFSET('Measure Summary'!$A$1,'IRP Inputs'!$EN53-1,'IRP Inputs'!U$14-1),"")</f>
        <v>0</v>
      </c>
      <c r="V53" s="43">
        <f ca="1">IF($EO53,OFFSET('Measure Summary'!$A$1,'IRP Inputs'!$EN53-1,'IRP Inputs'!V$14-1),"")</f>
        <v>0</v>
      </c>
      <c r="W53" s="43">
        <f ca="1">IF($EO53,OFFSET('Measure Summary'!$A$1,'IRP Inputs'!$EN53-1,'IRP Inputs'!W$14-1),"")</f>
        <v>0</v>
      </c>
      <c r="X53" s="43">
        <f ca="1">IF($EO53,OFFSET('Measure Summary'!$A$1,'IRP Inputs'!$EN53-1,'IRP Inputs'!X$14-1),"")</f>
        <v>0</v>
      </c>
      <c r="Y53" s="43">
        <f ca="1">IF($EO53,OFFSET('Measure Summary'!$A$1,'IRP Inputs'!$EN53-1,'IRP Inputs'!Y$14-1),"")</f>
        <v>0</v>
      </c>
      <c r="Z53" s="43">
        <f ca="1">IF($EO53,OFFSET('Measure Summary'!$A$1,'IRP Inputs'!$EN53-1,'IRP Inputs'!Z$14-1),"")</f>
        <v>0</v>
      </c>
      <c r="AA53" s="43">
        <f ca="1">IF($EO53,OFFSET('Measure Summary'!$A$1,'IRP Inputs'!$EN53-1,'IRP Inputs'!AA$14-1),"")</f>
        <v>0</v>
      </c>
      <c r="AB53" s="43">
        <f ca="1">IF($EO53,OFFSET('Measure Summary'!$A$1,'IRP Inputs'!$EN53-1,'IRP Inputs'!AB$14-1),"")</f>
        <v>0</v>
      </c>
      <c r="AC53" s="43">
        <f ca="1">IF($EO53,OFFSET('Measure Summary'!$A$1,'IRP Inputs'!$EN53-1,'IRP Inputs'!AC$14-1),"")</f>
        <v>0</v>
      </c>
      <c r="AD53" s="43">
        <f ca="1">IF($EO53,OFFSET('Measure Summary'!$A$1,'IRP Inputs'!$EN53-1,'IRP Inputs'!AD$14-1),"")</f>
        <v>0</v>
      </c>
      <c r="AE53" s="43">
        <f ca="1">IF($EO53,OFFSET('Measure Summary'!$A$1,'IRP Inputs'!$EN53-1,'IRP Inputs'!AE$14-1),"")</f>
        <v>0</v>
      </c>
      <c r="AF53" s="43">
        <f ca="1">IF($EO53,OFFSET('Measure Summary'!$A$1,'IRP Inputs'!$EN53-1,'IRP Inputs'!AF$14-1),"")</f>
        <v>0</v>
      </c>
      <c r="AG53" s="43">
        <f ca="1">IF($EO53,OFFSET('Measure Summary'!$A$1,'IRP Inputs'!$EN53-1,'IRP Inputs'!AG$14-1),"")</f>
        <v>0</v>
      </c>
      <c r="AH53" s="43">
        <f ca="1">IF($EO53,OFFSET('Measure Summary'!$A$1,'IRP Inputs'!$EN53-1,'IRP Inputs'!AH$14-1),"")</f>
        <v>0</v>
      </c>
      <c r="AI53" s="43">
        <f ca="1">IF($EO53,OFFSET('Measure Summary'!$A$1,'IRP Inputs'!$EN53-1,'IRP Inputs'!AI$14-1),"")</f>
        <v>0</v>
      </c>
      <c r="AJ53" s="43">
        <f ca="1">IF($EO53,OFFSET('Measure Summary'!$A$1,'IRP Inputs'!$EN53-1,'IRP Inputs'!AJ$14-1),"")</f>
        <v>0</v>
      </c>
      <c r="AK53" s="44">
        <f ca="1">IF($EO53,OFFSET('Measure Summary'!$A$1,'IRP Inputs'!$EN53-1,'IRP Inputs'!AK$14-1),"")</f>
        <v>0</v>
      </c>
      <c r="AL53" s="42">
        <f ca="1">IF($EO53,OFFSET('Measure Summary'!$A$1,'IRP Inputs'!$EN53-1,'IRP Inputs'!AL$14-1)*100,"")</f>
        <v>0</v>
      </c>
      <c r="AM53" s="43">
        <f ca="1">IF($EO53,OFFSET('Measure Summary'!$A$1,'IRP Inputs'!$EN53-1,'IRP Inputs'!AM$14-1)*100,"")</f>
        <v>0</v>
      </c>
      <c r="AN53" s="43">
        <f ca="1">IF($EO53,OFFSET('Measure Summary'!$A$1,'IRP Inputs'!$EN53-1,'IRP Inputs'!AN$14-1)*100,"")</f>
        <v>0</v>
      </c>
      <c r="AO53" s="43">
        <f ca="1">IF($EO53,OFFSET('Measure Summary'!$A$1,'IRP Inputs'!$EN53-1,'IRP Inputs'!AO$14-1)*100,"")</f>
        <v>0</v>
      </c>
      <c r="AP53" s="43">
        <f ca="1">IF($EO53,OFFSET('Measure Summary'!$A$1,'IRP Inputs'!$EN53-1,'IRP Inputs'!AP$14-1)*100,"")</f>
        <v>0</v>
      </c>
      <c r="AQ53" s="43">
        <f ca="1">IF($EO53,OFFSET('Measure Summary'!$A$1,'IRP Inputs'!$EN53-1,'IRP Inputs'!AQ$14-1)*100,"")</f>
        <v>0</v>
      </c>
      <c r="AR53" s="43">
        <f ca="1">IF($EO53,OFFSET('Measure Summary'!$A$1,'IRP Inputs'!$EN53-1,'IRP Inputs'!AR$14-1)*100,"")</f>
        <v>0</v>
      </c>
      <c r="AS53" s="43">
        <f ca="1">IF($EO53,OFFSET('Measure Summary'!$A$1,'IRP Inputs'!$EN53-1,'IRP Inputs'!AS$14-1)*100,"")</f>
        <v>0</v>
      </c>
      <c r="AT53" s="43">
        <f ca="1">IF($EO53,OFFSET('Measure Summary'!$A$1,'IRP Inputs'!$EN53-1,'IRP Inputs'!AT$14-1)*100,"")</f>
        <v>0</v>
      </c>
      <c r="AU53" s="43">
        <f ca="1">IF($EO53,OFFSET('Measure Summary'!$A$1,'IRP Inputs'!$EN53-1,'IRP Inputs'!AU$14-1)*100,"")</f>
        <v>0</v>
      </c>
      <c r="AV53" s="43">
        <f ca="1">IF($EO53,OFFSET('Measure Summary'!$A$1,'IRP Inputs'!$EN53-1,'IRP Inputs'!AV$14-1)*100,"")</f>
        <v>0</v>
      </c>
      <c r="AW53" s="43">
        <f ca="1">IF($EO53,OFFSET('Measure Summary'!$A$1,'IRP Inputs'!$EN53-1,'IRP Inputs'!AW$14-1)*100,"")</f>
        <v>0</v>
      </c>
      <c r="AX53" s="43">
        <f ca="1">IF($EO53,OFFSET('Measure Summary'!$A$1,'IRP Inputs'!$EN53-1,'IRP Inputs'!AX$14-1)*100,"")</f>
        <v>0</v>
      </c>
      <c r="AY53" s="43">
        <f ca="1">IF($EO53,OFFSET('Measure Summary'!$A$1,'IRP Inputs'!$EN53-1,'IRP Inputs'!AY$14-1)*100,"")</f>
        <v>0</v>
      </c>
      <c r="AZ53" s="43">
        <f ca="1">IF($EO53,OFFSET('Measure Summary'!$A$1,'IRP Inputs'!$EN53-1,'IRP Inputs'!AZ$14-1)*100,"")</f>
        <v>0</v>
      </c>
      <c r="BA53" s="43">
        <f ca="1">IF($EO53,OFFSET('Measure Summary'!$A$1,'IRP Inputs'!$EN53-1,'IRP Inputs'!BA$14-1)*100,"")</f>
        <v>0</v>
      </c>
      <c r="BB53" s="43">
        <f ca="1">IF($EO53,OFFSET('Measure Summary'!$A$1,'IRP Inputs'!$EN53-1,'IRP Inputs'!BB$14-1)*100,"")</f>
        <v>0</v>
      </c>
      <c r="BC53" s="43">
        <f ca="1">IF($EO53,OFFSET('Measure Summary'!$A$1,'IRP Inputs'!$EN53-1,'IRP Inputs'!BC$14-1)*100,"")</f>
        <v>0</v>
      </c>
      <c r="BD53" s="43">
        <f ca="1">IF($EO53,OFFSET('Measure Summary'!$A$1,'IRP Inputs'!$EN53-1,'IRP Inputs'!BD$14-1)*100,"")</f>
        <v>0</v>
      </c>
      <c r="BE53" s="43">
        <f ca="1">IF($EO53,OFFSET('Measure Summary'!$A$1,'IRP Inputs'!$EN53-1,'IRP Inputs'!BE$14-1)*100,"")</f>
        <v>0</v>
      </c>
      <c r="BF53" s="43">
        <f ca="1">IF($EO53,OFFSET('Measure Summary'!$A$1,'IRP Inputs'!$EN53-1,'IRP Inputs'!BF$14-1)*100,"")</f>
        <v>0</v>
      </c>
      <c r="BG53" s="43">
        <f ca="1">IF($EO53,OFFSET('Measure Summary'!$A$1,'IRP Inputs'!$EN53-1,'IRP Inputs'!BG$14-1)*100,"")</f>
        <v>0</v>
      </c>
      <c r="BH53" s="43">
        <f ca="1">IF($EO53,OFFSET('Measure Summary'!$A$1,'IRP Inputs'!$EN53-1,'IRP Inputs'!BH$14-1)*100,"")</f>
        <v>0</v>
      </c>
      <c r="BI53" s="43">
        <f ca="1">IF($EO53,OFFSET('Measure Summary'!$A$1,'IRP Inputs'!$EN53-1,'IRP Inputs'!BI$14-1)*100,"")</f>
        <v>0</v>
      </c>
      <c r="BJ53" s="44">
        <f ca="1">IF($EO53,OFFSET('Measure Summary'!$A$1,'IRP Inputs'!$EN53-1,'IRP Inputs'!BJ$14-1)*100,"")</f>
        <v>0</v>
      </c>
      <c r="BK53" s="42">
        <f ca="1">IF($EO53,OFFSET('Measure Summary'!$A$1,'IRP Inputs'!$EN53-1,'IRP Inputs'!BK$14-1)*100,"")</f>
        <v>0</v>
      </c>
      <c r="BL53" s="43">
        <f ca="1">IF($EO53,OFFSET('Measure Summary'!$A$1,'IRP Inputs'!$EN53-1,'IRP Inputs'!BL$14-1)*100,"")</f>
        <v>0</v>
      </c>
      <c r="BM53" s="43">
        <f ca="1">IF($EO53,OFFSET('Measure Summary'!$A$1,'IRP Inputs'!$EN53-1,'IRP Inputs'!BM$14-1)*100,"")</f>
        <v>0</v>
      </c>
      <c r="BN53" s="43">
        <f ca="1">IF($EO53,OFFSET('Measure Summary'!$A$1,'IRP Inputs'!$EN53-1,'IRP Inputs'!BN$14-1)*100,"")</f>
        <v>0</v>
      </c>
      <c r="BO53" s="43">
        <f ca="1">IF($EO53,OFFSET('Measure Summary'!$A$1,'IRP Inputs'!$EN53-1,'IRP Inputs'!BO$14-1)*100,"")</f>
        <v>0</v>
      </c>
      <c r="BP53" s="43">
        <f ca="1">IF($EO53,OFFSET('Measure Summary'!$A$1,'IRP Inputs'!$EN53-1,'IRP Inputs'!BP$14-1)*100,"")</f>
        <v>0</v>
      </c>
      <c r="BQ53" s="43">
        <f ca="1">IF($EO53,OFFSET('Measure Summary'!$A$1,'IRP Inputs'!$EN53-1,'IRP Inputs'!BQ$14-1)*100,"")</f>
        <v>0</v>
      </c>
      <c r="BR53" s="43">
        <f ca="1">IF($EO53,OFFSET('Measure Summary'!$A$1,'IRP Inputs'!$EN53-1,'IRP Inputs'!BR$14-1)*100,"")</f>
        <v>0</v>
      </c>
      <c r="BS53" s="43">
        <f ca="1">IF($EO53,OFFSET('Measure Summary'!$A$1,'IRP Inputs'!$EN53-1,'IRP Inputs'!BS$14-1)*100,"")</f>
        <v>0</v>
      </c>
      <c r="BT53" s="43">
        <f ca="1">IF($EO53,OFFSET('Measure Summary'!$A$1,'IRP Inputs'!$EN53-1,'IRP Inputs'!BT$14-1)*100,"")</f>
        <v>0</v>
      </c>
      <c r="BU53" s="43">
        <f ca="1">IF($EO53,OFFSET('Measure Summary'!$A$1,'IRP Inputs'!$EN53-1,'IRP Inputs'!BU$14-1)*100,"")</f>
        <v>0</v>
      </c>
      <c r="BV53" s="43">
        <f ca="1">IF($EO53,OFFSET('Measure Summary'!$A$1,'IRP Inputs'!$EN53-1,'IRP Inputs'!BV$14-1)*100,"")</f>
        <v>0</v>
      </c>
      <c r="BW53" s="43">
        <f ca="1">IF($EO53,OFFSET('Measure Summary'!$A$1,'IRP Inputs'!$EN53-1,'IRP Inputs'!BW$14-1)*100,"")</f>
        <v>0</v>
      </c>
      <c r="BX53" s="43">
        <f ca="1">IF($EO53,OFFSET('Measure Summary'!$A$1,'IRP Inputs'!$EN53-1,'IRP Inputs'!BX$14-1)*100,"")</f>
        <v>0</v>
      </c>
      <c r="BY53" s="43">
        <f ca="1">IF($EO53,OFFSET('Measure Summary'!$A$1,'IRP Inputs'!$EN53-1,'IRP Inputs'!BY$14-1)*100,"")</f>
        <v>0</v>
      </c>
      <c r="BZ53" s="43">
        <f ca="1">IF($EO53,OFFSET('Measure Summary'!$A$1,'IRP Inputs'!$EN53-1,'IRP Inputs'!BZ$14-1)*100,"")</f>
        <v>0</v>
      </c>
      <c r="CA53" s="43">
        <f ca="1">IF($EO53,OFFSET('Measure Summary'!$A$1,'IRP Inputs'!$EN53-1,'IRP Inputs'!CA$14-1)*100,"")</f>
        <v>0</v>
      </c>
      <c r="CB53" s="43">
        <f ca="1">IF($EO53,OFFSET('Measure Summary'!$A$1,'IRP Inputs'!$EN53-1,'IRP Inputs'!CB$14-1)*100,"")</f>
        <v>0</v>
      </c>
      <c r="CC53" s="43">
        <f ca="1">IF($EO53,OFFSET('Measure Summary'!$A$1,'IRP Inputs'!$EN53-1,'IRP Inputs'!CC$14-1)*100,"")</f>
        <v>0</v>
      </c>
      <c r="CD53" s="43">
        <f ca="1">IF($EO53,OFFSET('Measure Summary'!$A$1,'IRP Inputs'!$EN53-1,'IRP Inputs'!CD$14-1)*100,"")</f>
        <v>0</v>
      </c>
      <c r="CE53" s="43">
        <f ca="1">IF($EO53,OFFSET('Measure Summary'!$A$1,'IRP Inputs'!$EN53-1,'IRP Inputs'!CE$14-1)*100,"")</f>
        <v>0</v>
      </c>
      <c r="CF53" s="43">
        <f ca="1">IF($EO53,OFFSET('Measure Summary'!$A$1,'IRP Inputs'!$EN53-1,'IRP Inputs'!CF$14-1)*100,"")</f>
        <v>0</v>
      </c>
      <c r="CG53" s="43">
        <f ca="1">IF($EO53,OFFSET('Measure Summary'!$A$1,'IRP Inputs'!$EN53-1,'IRP Inputs'!CG$14-1)*100,"")</f>
        <v>0</v>
      </c>
      <c r="CH53" s="43">
        <f ca="1">IF($EO53,OFFSET('Measure Summary'!$A$1,'IRP Inputs'!$EN53-1,'IRP Inputs'!CH$14-1)*100,"")</f>
        <v>0</v>
      </c>
      <c r="CI53" s="44">
        <f ca="1">IF($EO53,OFFSET('Measure Summary'!$A$1,'IRP Inputs'!$EN53-1,'IRP Inputs'!CI$14-1)*100,"")</f>
        <v>0</v>
      </c>
      <c r="CJ53" s="45">
        <f ca="1">IF($EO53,OFFSET('Measure Summary'!$A$1,'IRP Inputs'!$EN53-1,IF($C53="WA",CJ$17,CJ$16)-1)/100,"")</f>
        <v>0</v>
      </c>
      <c r="CK53" s="46">
        <f ca="1">IF($EO53,OFFSET('Measure Summary'!$A$1,'IRP Inputs'!$EN53-1,IF($C53="WA",CK$17,CK$16)-1)/100,"")</f>
        <v>0</v>
      </c>
      <c r="CL53" s="46">
        <f ca="1">IF($EO53,OFFSET('Measure Summary'!$A$1,'IRP Inputs'!$EN53-1,IF($C53="WA",CL$17,CL$16)-1)/100,"")</f>
        <v>0</v>
      </c>
      <c r="CM53" s="46">
        <f ca="1">IF($EO53,OFFSET('Measure Summary'!$A$1,'IRP Inputs'!$EN53-1,IF($C53="WA",CM$17,CM$16)-1)/100,"")</f>
        <v>0</v>
      </c>
      <c r="CN53" s="46">
        <f ca="1">IF($EO53,OFFSET('Measure Summary'!$A$1,'IRP Inputs'!$EN53-1,IF($C53="WA",CN$17,CN$16)-1)/100,"")</f>
        <v>0</v>
      </c>
      <c r="CO53" s="46">
        <f ca="1">IF($EO53,OFFSET('Measure Summary'!$A$1,'IRP Inputs'!$EN53-1,IF($C53="WA",CO$17,CO$16)-1)/100,"")</f>
        <v>0</v>
      </c>
      <c r="CP53" s="46">
        <f ca="1">IF($EO53,OFFSET('Measure Summary'!$A$1,'IRP Inputs'!$EN53-1,IF($C53="WA",CP$17,CP$16)-1)/100,"")</f>
        <v>0</v>
      </c>
      <c r="CQ53" s="46">
        <f ca="1">IF($EO53,OFFSET('Measure Summary'!$A$1,'IRP Inputs'!$EN53-1,IF($C53="WA",CQ$17,CQ$16)-1)/100,"")</f>
        <v>0</v>
      </c>
      <c r="CR53" s="46">
        <f ca="1">IF($EO53,OFFSET('Measure Summary'!$A$1,'IRP Inputs'!$EN53-1,IF($C53="WA",CR$17,CR$16)-1)/100,"")</f>
        <v>0</v>
      </c>
      <c r="CS53" s="46">
        <f ca="1">IF($EO53,OFFSET('Measure Summary'!$A$1,'IRP Inputs'!$EN53-1,IF($C53="WA",CS$17,CS$16)-1)/100,"")</f>
        <v>0</v>
      </c>
      <c r="CT53" s="46">
        <f ca="1">IF($EO53,OFFSET('Measure Summary'!$A$1,'IRP Inputs'!$EN53-1,IF($C53="WA",CT$17,CT$16)-1)/100,"")</f>
        <v>0</v>
      </c>
      <c r="CU53" s="46">
        <f ca="1">IF($EO53,OFFSET('Measure Summary'!$A$1,'IRP Inputs'!$EN53-1,IF($C53="WA",CU$17,CU$16)-1)/100,"")</f>
        <v>0</v>
      </c>
      <c r="CV53" s="46">
        <f ca="1">IF($EO53,OFFSET('Measure Summary'!$A$1,'IRP Inputs'!$EN53-1,IF($C53="WA",CV$17,CV$16)-1)/100,"")</f>
        <v>0</v>
      </c>
      <c r="CW53" s="46">
        <f ca="1">IF($EO53,OFFSET('Measure Summary'!$A$1,'IRP Inputs'!$EN53-1,IF($C53="WA",CW$17,CW$16)-1)/100,"")</f>
        <v>0</v>
      </c>
      <c r="CX53" s="46">
        <f ca="1">IF($EO53,OFFSET('Measure Summary'!$A$1,'IRP Inputs'!$EN53-1,IF($C53="WA",CX$17,CX$16)-1)/100,"")</f>
        <v>0</v>
      </c>
      <c r="CY53" s="46">
        <f ca="1">IF($EO53,OFFSET('Measure Summary'!$A$1,'IRP Inputs'!$EN53-1,IF($C53="WA",CY$17,CY$16)-1)/100,"")</f>
        <v>0</v>
      </c>
      <c r="CZ53" s="46">
        <f ca="1">IF($EO53,OFFSET('Measure Summary'!$A$1,'IRP Inputs'!$EN53-1,IF($C53="WA",CZ$17,CZ$16)-1)/100,"")</f>
        <v>0</v>
      </c>
      <c r="DA53" s="46">
        <f ca="1">IF($EO53,OFFSET('Measure Summary'!$A$1,'IRP Inputs'!$EN53-1,IF($C53="WA",DA$17,DA$16)-1)/100,"")</f>
        <v>0</v>
      </c>
      <c r="DB53" s="46">
        <f ca="1">IF($EO53,OFFSET('Measure Summary'!$A$1,'IRP Inputs'!$EN53-1,IF($C53="WA",DB$17,DB$16)-1)/100,"")</f>
        <v>0</v>
      </c>
      <c r="DC53" s="46">
        <f ca="1">IF($EO53,OFFSET('Measure Summary'!$A$1,'IRP Inputs'!$EN53-1,IF($C53="WA",DC$17,DC$16)-1)/100,"")</f>
        <v>0</v>
      </c>
      <c r="DD53" s="46">
        <f ca="1">IF($EO53,OFFSET('Measure Summary'!$A$1,'IRP Inputs'!$EN53-1,IF($C53="WA",DD$17,DD$16)-1)/100,"")</f>
        <v>0</v>
      </c>
      <c r="DE53" s="46">
        <f ca="1">IF($EO53,OFFSET('Measure Summary'!$A$1,'IRP Inputs'!$EN53-1,IF($C53="WA",DE$17,DE$16)-1)/100,"")</f>
        <v>0</v>
      </c>
      <c r="DF53" s="46">
        <f ca="1">IF($EO53,OFFSET('Measure Summary'!$A$1,'IRP Inputs'!$EN53-1,IF($C53="WA",DF$17,DF$16)-1)/100,"")</f>
        <v>0</v>
      </c>
      <c r="DG53" s="46">
        <f ca="1">IF($EO53,OFFSET('Measure Summary'!$A$1,'IRP Inputs'!$EN53-1,IF($C53="WA",DG$17,DG$16)-1)/100,"")</f>
        <v>0</v>
      </c>
      <c r="DH53" s="47">
        <f ca="1">IF($EO53,OFFSET('Measure Summary'!$A$1,'IRP Inputs'!$EN53-1,IF($C53="WA",DH$17,DH$16)-1)/100,"")</f>
        <v>0</v>
      </c>
      <c r="DJ53" s="48">
        <f ca="1">IF($EO53,OFFSET('Measure Summary'!$A$1,'IRP Inputs'!$EN53-1,'IRP Inputs'!DJ$14-1),"")*K53</f>
        <v>17.9025</v>
      </c>
      <c r="DK53" s="49">
        <f t="shared" ca="1" si="69"/>
        <v>5.5497750000000003</v>
      </c>
      <c r="DL53" s="48">
        <f t="shared" ca="1" si="75"/>
        <v>0</v>
      </c>
      <c r="DM53" s="50">
        <f t="shared" ca="1" si="75"/>
        <v>0</v>
      </c>
      <c r="DN53" s="50">
        <f t="shared" ca="1" si="75"/>
        <v>0</v>
      </c>
      <c r="DO53" s="50">
        <f t="shared" ca="1" si="75"/>
        <v>0</v>
      </c>
      <c r="DP53" s="50">
        <f t="shared" ca="1" si="75"/>
        <v>0</v>
      </c>
      <c r="DQ53" s="50">
        <f t="shared" ca="1" si="75"/>
        <v>0</v>
      </c>
      <c r="DR53" s="50">
        <f t="shared" ca="1" si="75"/>
        <v>0</v>
      </c>
      <c r="DS53" s="50">
        <f t="shared" ca="1" si="75"/>
        <v>0</v>
      </c>
      <c r="DT53" s="50">
        <f t="shared" ca="1" si="75"/>
        <v>0</v>
      </c>
      <c r="DU53" s="50">
        <f t="shared" ca="1" si="75"/>
        <v>0</v>
      </c>
      <c r="DV53" s="50">
        <f t="shared" ca="1" si="76"/>
        <v>0</v>
      </c>
      <c r="DW53" s="50">
        <f t="shared" ca="1" si="76"/>
        <v>0</v>
      </c>
      <c r="DX53" s="50">
        <f t="shared" ca="1" si="76"/>
        <v>0</v>
      </c>
      <c r="DY53" s="50">
        <f t="shared" ca="1" si="76"/>
        <v>0</v>
      </c>
      <c r="DZ53" s="50">
        <f t="shared" ca="1" si="76"/>
        <v>0</v>
      </c>
      <c r="EA53" s="50">
        <f t="shared" ca="1" si="76"/>
        <v>0</v>
      </c>
      <c r="EB53" s="50">
        <f t="shared" ca="1" si="76"/>
        <v>0</v>
      </c>
      <c r="EC53" s="50">
        <f t="shared" ca="1" si="76"/>
        <v>0</v>
      </c>
      <c r="ED53" s="50">
        <f t="shared" ca="1" si="76"/>
        <v>0</v>
      </c>
      <c r="EE53" s="50">
        <f t="shared" ca="1" si="76"/>
        <v>0</v>
      </c>
      <c r="EF53" s="50">
        <f t="shared" ca="1" si="74"/>
        <v>0</v>
      </c>
      <c r="EG53" s="50">
        <f t="shared" ca="1" si="74"/>
        <v>0</v>
      </c>
      <c r="EH53" s="50">
        <f t="shared" ca="1" si="74"/>
        <v>0</v>
      </c>
      <c r="EI53" s="50">
        <f t="shared" ca="1" si="74"/>
        <v>0</v>
      </c>
      <c r="EJ53" s="49">
        <f t="shared" ca="1" si="74"/>
        <v>0</v>
      </c>
      <c r="EM53">
        <f t="shared" si="71"/>
        <v>30</v>
      </c>
      <c r="EN53">
        <f>MATCH(EM53,'Measure Summary'!$VY:$VY,0)</f>
        <v>34</v>
      </c>
      <c r="EO53" t="b">
        <f t="shared" si="70"/>
        <v>1</v>
      </c>
    </row>
    <row r="54" spans="1:145">
      <c r="A54" s="40" t="str">
        <f ca="1">IF($EO54,OFFSET('Measure Summary'!$A$1,'IRP Inputs'!$EN54-1,'IRP Inputs'!A$14-1),"")</f>
        <v>OR_Residential_LI - Single Family_Existing_Space Heating_Natural Gas_Furnace</v>
      </c>
      <c r="B54" t="str">
        <f ca="1">IF($EO54,OFFSET('Measure Summary'!$A$1,'IRP Inputs'!$EN54-1,'IRP Inputs'!B$14-1),"")</f>
        <v>Lost Opportunity</v>
      </c>
      <c r="C54" t="str">
        <f ca="1">IF($EO54,OFFSET('Measure Summary'!$A$1,'IRP Inputs'!$EN54-1,'IRP Inputs'!C$14-1),"")</f>
        <v>OR</v>
      </c>
      <c r="D54" t="str">
        <f ca="1">IF($EO54,OFFSET('Measure Summary'!$A$1,'IRP Inputs'!$EN54-1,'IRP Inputs'!D$14-1),"")</f>
        <v>Residential</v>
      </c>
      <c r="E54" t="str">
        <f ca="1">IF($EO54,OFFSET('Measure Summary'!$A$1,'IRP Inputs'!$EN54-1,'IRP Inputs'!E$14-1),"")</f>
        <v>LI - Multi-Family</v>
      </c>
      <c r="F54" t="str">
        <f ca="1">IF($EO54,OFFSET('Measure Summary'!$A$1,'IRP Inputs'!$EN54-1,'IRP Inputs'!F$14-1),"")</f>
        <v>New</v>
      </c>
      <c r="G54" t="str">
        <f ca="1">IF($EO54,OFFSET('Measure Summary'!$A$1,'IRP Inputs'!$EN54-1,'IRP Inputs'!G$14-1),"")</f>
        <v>Appliances</v>
      </c>
      <c r="H54" t="str">
        <f ca="1">IF($EO54,OFFSET('Measure Summary'!$A$1,'IRP Inputs'!$EN54-1,'IRP Inputs'!H$14-1),"")</f>
        <v>Stove/Oven</v>
      </c>
      <c r="I54" t="str">
        <f ca="1">IF($EO54,OFFSET('Measure Summary'!$A$1,'IRP Inputs'!$EN54-1,'IRP Inputs'!I$14-1),"")</f>
        <v>ORE31</v>
      </c>
      <c r="J54" s="1" t="str">
        <f ca="1">IF($EO54,OFFSET('Measure Summary'!$A$1,'IRP Inputs'!$EN54-1,'IRP Inputs'!J$14-1),"")</f>
        <v>High Efficiency (730 + 1660 IAEC)</v>
      </c>
      <c r="K54" s="41">
        <f ca="1">IF($EO54,OFFSET('Measure Summary'!$A$1,'IRP Inputs'!$EN54-1,'IRP Inputs'!K$14-1),"")</f>
        <v>52.5</v>
      </c>
      <c r="L54" s="1">
        <f ca="1">IF($EO54,OFFSET('Measure Summary'!$A$1,'IRP Inputs'!$EN54-1,'IRP Inputs'!L$14-1),"")</f>
        <v>12</v>
      </c>
      <c r="M54" s="42">
        <f ca="1">IF($EO54,OFFSET('Measure Summary'!$A$1,'IRP Inputs'!$EN54-1,'IRP Inputs'!M$14-1),"")</f>
        <v>0</v>
      </c>
      <c r="N54" s="43">
        <f ca="1">IF($EO54,OFFSET('Measure Summary'!$A$1,'IRP Inputs'!$EN54-1,'IRP Inputs'!N$14-1),"")</f>
        <v>0</v>
      </c>
      <c r="O54" s="43">
        <f ca="1">IF($EO54,OFFSET('Measure Summary'!$A$1,'IRP Inputs'!$EN54-1,'IRP Inputs'!O$14-1),"")</f>
        <v>0</v>
      </c>
      <c r="P54" s="43">
        <f ca="1">IF($EO54,OFFSET('Measure Summary'!$A$1,'IRP Inputs'!$EN54-1,'IRP Inputs'!P$14-1),"")</f>
        <v>0</v>
      </c>
      <c r="Q54" s="43">
        <f ca="1">IF($EO54,OFFSET('Measure Summary'!$A$1,'IRP Inputs'!$EN54-1,'IRP Inputs'!Q$14-1),"")</f>
        <v>0</v>
      </c>
      <c r="R54" s="43">
        <f ca="1">IF($EO54,OFFSET('Measure Summary'!$A$1,'IRP Inputs'!$EN54-1,'IRP Inputs'!R$14-1),"")</f>
        <v>0</v>
      </c>
      <c r="S54" s="43">
        <f ca="1">IF($EO54,OFFSET('Measure Summary'!$A$1,'IRP Inputs'!$EN54-1,'IRP Inputs'!S$14-1),"")</f>
        <v>0</v>
      </c>
      <c r="T54" s="43">
        <f ca="1">IF($EO54,OFFSET('Measure Summary'!$A$1,'IRP Inputs'!$EN54-1,'IRP Inputs'!T$14-1),"")</f>
        <v>0</v>
      </c>
      <c r="U54" s="43">
        <f ca="1">IF($EO54,OFFSET('Measure Summary'!$A$1,'IRP Inputs'!$EN54-1,'IRP Inputs'!U$14-1),"")</f>
        <v>0</v>
      </c>
      <c r="V54" s="43">
        <f ca="1">IF($EO54,OFFSET('Measure Summary'!$A$1,'IRP Inputs'!$EN54-1,'IRP Inputs'!V$14-1),"")</f>
        <v>0</v>
      </c>
      <c r="W54" s="43">
        <f ca="1">IF($EO54,OFFSET('Measure Summary'!$A$1,'IRP Inputs'!$EN54-1,'IRP Inputs'!W$14-1),"")</f>
        <v>0</v>
      </c>
      <c r="X54" s="43">
        <f ca="1">IF($EO54,OFFSET('Measure Summary'!$A$1,'IRP Inputs'!$EN54-1,'IRP Inputs'!X$14-1),"")</f>
        <v>0</v>
      </c>
      <c r="Y54" s="43">
        <f ca="1">IF($EO54,OFFSET('Measure Summary'!$A$1,'IRP Inputs'!$EN54-1,'IRP Inputs'!Y$14-1),"")</f>
        <v>0</v>
      </c>
      <c r="Z54" s="43">
        <f ca="1">IF($EO54,OFFSET('Measure Summary'!$A$1,'IRP Inputs'!$EN54-1,'IRP Inputs'!Z$14-1),"")</f>
        <v>0</v>
      </c>
      <c r="AA54" s="43">
        <f ca="1">IF($EO54,OFFSET('Measure Summary'!$A$1,'IRP Inputs'!$EN54-1,'IRP Inputs'!AA$14-1),"")</f>
        <v>0</v>
      </c>
      <c r="AB54" s="43">
        <f ca="1">IF($EO54,OFFSET('Measure Summary'!$A$1,'IRP Inputs'!$EN54-1,'IRP Inputs'!AB$14-1),"")</f>
        <v>0</v>
      </c>
      <c r="AC54" s="43">
        <f ca="1">IF($EO54,OFFSET('Measure Summary'!$A$1,'IRP Inputs'!$EN54-1,'IRP Inputs'!AC$14-1),"")</f>
        <v>0</v>
      </c>
      <c r="AD54" s="43">
        <f ca="1">IF($EO54,OFFSET('Measure Summary'!$A$1,'IRP Inputs'!$EN54-1,'IRP Inputs'!AD$14-1),"")</f>
        <v>0</v>
      </c>
      <c r="AE54" s="43">
        <f ca="1">IF($EO54,OFFSET('Measure Summary'!$A$1,'IRP Inputs'!$EN54-1,'IRP Inputs'!AE$14-1),"")</f>
        <v>0</v>
      </c>
      <c r="AF54" s="43">
        <f ca="1">IF($EO54,OFFSET('Measure Summary'!$A$1,'IRP Inputs'!$EN54-1,'IRP Inputs'!AF$14-1),"")</f>
        <v>0</v>
      </c>
      <c r="AG54" s="43">
        <f ca="1">IF($EO54,OFFSET('Measure Summary'!$A$1,'IRP Inputs'!$EN54-1,'IRP Inputs'!AG$14-1),"")</f>
        <v>0</v>
      </c>
      <c r="AH54" s="43">
        <f ca="1">IF($EO54,OFFSET('Measure Summary'!$A$1,'IRP Inputs'!$EN54-1,'IRP Inputs'!AH$14-1),"")</f>
        <v>0</v>
      </c>
      <c r="AI54" s="43">
        <f ca="1">IF($EO54,OFFSET('Measure Summary'!$A$1,'IRP Inputs'!$EN54-1,'IRP Inputs'!AI$14-1),"")</f>
        <v>0</v>
      </c>
      <c r="AJ54" s="43">
        <f ca="1">IF($EO54,OFFSET('Measure Summary'!$A$1,'IRP Inputs'!$EN54-1,'IRP Inputs'!AJ$14-1),"")</f>
        <v>0</v>
      </c>
      <c r="AK54" s="44">
        <f ca="1">IF($EO54,OFFSET('Measure Summary'!$A$1,'IRP Inputs'!$EN54-1,'IRP Inputs'!AK$14-1),"")</f>
        <v>0</v>
      </c>
      <c r="AL54" s="42">
        <f ca="1">IF($EO54,OFFSET('Measure Summary'!$A$1,'IRP Inputs'!$EN54-1,'IRP Inputs'!AL$14-1)*100,"")</f>
        <v>0</v>
      </c>
      <c r="AM54" s="43">
        <f ca="1">IF($EO54,OFFSET('Measure Summary'!$A$1,'IRP Inputs'!$EN54-1,'IRP Inputs'!AM$14-1)*100,"")</f>
        <v>0</v>
      </c>
      <c r="AN54" s="43">
        <f ca="1">IF($EO54,OFFSET('Measure Summary'!$A$1,'IRP Inputs'!$EN54-1,'IRP Inputs'!AN$14-1)*100,"")</f>
        <v>0</v>
      </c>
      <c r="AO54" s="43">
        <f ca="1">IF($EO54,OFFSET('Measure Summary'!$A$1,'IRP Inputs'!$EN54-1,'IRP Inputs'!AO$14-1)*100,"")</f>
        <v>0</v>
      </c>
      <c r="AP54" s="43">
        <f ca="1">IF($EO54,OFFSET('Measure Summary'!$A$1,'IRP Inputs'!$EN54-1,'IRP Inputs'!AP$14-1)*100,"")</f>
        <v>0</v>
      </c>
      <c r="AQ54" s="43">
        <f ca="1">IF($EO54,OFFSET('Measure Summary'!$A$1,'IRP Inputs'!$EN54-1,'IRP Inputs'!AQ$14-1)*100,"")</f>
        <v>0</v>
      </c>
      <c r="AR54" s="43">
        <f ca="1">IF($EO54,OFFSET('Measure Summary'!$A$1,'IRP Inputs'!$EN54-1,'IRP Inputs'!AR$14-1)*100,"")</f>
        <v>0</v>
      </c>
      <c r="AS54" s="43">
        <f ca="1">IF($EO54,OFFSET('Measure Summary'!$A$1,'IRP Inputs'!$EN54-1,'IRP Inputs'!AS$14-1)*100,"")</f>
        <v>0</v>
      </c>
      <c r="AT54" s="43">
        <f ca="1">IF($EO54,OFFSET('Measure Summary'!$A$1,'IRP Inputs'!$EN54-1,'IRP Inputs'!AT$14-1)*100,"")</f>
        <v>0</v>
      </c>
      <c r="AU54" s="43">
        <f ca="1">IF($EO54,OFFSET('Measure Summary'!$A$1,'IRP Inputs'!$EN54-1,'IRP Inputs'!AU$14-1)*100,"")</f>
        <v>0</v>
      </c>
      <c r="AV54" s="43">
        <f ca="1">IF($EO54,OFFSET('Measure Summary'!$A$1,'IRP Inputs'!$EN54-1,'IRP Inputs'!AV$14-1)*100,"")</f>
        <v>0</v>
      </c>
      <c r="AW54" s="43">
        <f ca="1">IF($EO54,OFFSET('Measure Summary'!$A$1,'IRP Inputs'!$EN54-1,'IRP Inputs'!AW$14-1)*100,"")</f>
        <v>0</v>
      </c>
      <c r="AX54" s="43">
        <f ca="1">IF($EO54,OFFSET('Measure Summary'!$A$1,'IRP Inputs'!$EN54-1,'IRP Inputs'!AX$14-1)*100,"")</f>
        <v>0</v>
      </c>
      <c r="AY54" s="43">
        <f ca="1">IF($EO54,OFFSET('Measure Summary'!$A$1,'IRP Inputs'!$EN54-1,'IRP Inputs'!AY$14-1)*100,"")</f>
        <v>0</v>
      </c>
      <c r="AZ54" s="43">
        <f ca="1">IF($EO54,OFFSET('Measure Summary'!$A$1,'IRP Inputs'!$EN54-1,'IRP Inputs'!AZ$14-1)*100,"")</f>
        <v>0</v>
      </c>
      <c r="BA54" s="43">
        <f ca="1">IF($EO54,OFFSET('Measure Summary'!$A$1,'IRP Inputs'!$EN54-1,'IRP Inputs'!BA$14-1)*100,"")</f>
        <v>0</v>
      </c>
      <c r="BB54" s="43">
        <f ca="1">IF($EO54,OFFSET('Measure Summary'!$A$1,'IRP Inputs'!$EN54-1,'IRP Inputs'!BB$14-1)*100,"")</f>
        <v>0</v>
      </c>
      <c r="BC54" s="43">
        <f ca="1">IF($EO54,OFFSET('Measure Summary'!$A$1,'IRP Inputs'!$EN54-1,'IRP Inputs'!BC$14-1)*100,"")</f>
        <v>0</v>
      </c>
      <c r="BD54" s="43">
        <f ca="1">IF($EO54,OFFSET('Measure Summary'!$A$1,'IRP Inputs'!$EN54-1,'IRP Inputs'!BD$14-1)*100,"")</f>
        <v>0</v>
      </c>
      <c r="BE54" s="43">
        <f ca="1">IF($EO54,OFFSET('Measure Summary'!$A$1,'IRP Inputs'!$EN54-1,'IRP Inputs'!BE$14-1)*100,"")</f>
        <v>0</v>
      </c>
      <c r="BF54" s="43">
        <f ca="1">IF($EO54,OFFSET('Measure Summary'!$A$1,'IRP Inputs'!$EN54-1,'IRP Inputs'!BF$14-1)*100,"")</f>
        <v>0</v>
      </c>
      <c r="BG54" s="43">
        <f ca="1">IF($EO54,OFFSET('Measure Summary'!$A$1,'IRP Inputs'!$EN54-1,'IRP Inputs'!BG$14-1)*100,"")</f>
        <v>0</v>
      </c>
      <c r="BH54" s="43">
        <f ca="1">IF($EO54,OFFSET('Measure Summary'!$A$1,'IRP Inputs'!$EN54-1,'IRP Inputs'!BH$14-1)*100,"")</f>
        <v>0</v>
      </c>
      <c r="BI54" s="43">
        <f ca="1">IF($EO54,OFFSET('Measure Summary'!$A$1,'IRP Inputs'!$EN54-1,'IRP Inputs'!BI$14-1)*100,"")</f>
        <v>0</v>
      </c>
      <c r="BJ54" s="44">
        <f ca="1">IF($EO54,OFFSET('Measure Summary'!$A$1,'IRP Inputs'!$EN54-1,'IRP Inputs'!BJ$14-1)*100,"")</f>
        <v>0</v>
      </c>
      <c r="BK54" s="42">
        <f ca="1">IF($EO54,OFFSET('Measure Summary'!$A$1,'IRP Inputs'!$EN54-1,'IRP Inputs'!BK$14-1)*100,"")</f>
        <v>0</v>
      </c>
      <c r="BL54" s="43">
        <f ca="1">IF($EO54,OFFSET('Measure Summary'!$A$1,'IRP Inputs'!$EN54-1,'IRP Inputs'!BL$14-1)*100,"")</f>
        <v>0</v>
      </c>
      <c r="BM54" s="43">
        <f ca="1">IF($EO54,OFFSET('Measure Summary'!$A$1,'IRP Inputs'!$EN54-1,'IRP Inputs'!BM$14-1)*100,"")</f>
        <v>0</v>
      </c>
      <c r="BN54" s="43">
        <f ca="1">IF($EO54,OFFSET('Measure Summary'!$A$1,'IRP Inputs'!$EN54-1,'IRP Inputs'!BN$14-1)*100,"")</f>
        <v>0</v>
      </c>
      <c r="BO54" s="43">
        <f ca="1">IF($EO54,OFFSET('Measure Summary'!$A$1,'IRP Inputs'!$EN54-1,'IRP Inputs'!BO$14-1)*100,"")</f>
        <v>0</v>
      </c>
      <c r="BP54" s="43">
        <f ca="1">IF($EO54,OFFSET('Measure Summary'!$A$1,'IRP Inputs'!$EN54-1,'IRP Inputs'!BP$14-1)*100,"")</f>
        <v>0</v>
      </c>
      <c r="BQ54" s="43">
        <f ca="1">IF($EO54,OFFSET('Measure Summary'!$A$1,'IRP Inputs'!$EN54-1,'IRP Inputs'!BQ$14-1)*100,"")</f>
        <v>0</v>
      </c>
      <c r="BR54" s="43">
        <f ca="1">IF($EO54,OFFSET('Measure Summary'!$A$1,'IRP Inputs'!$EN54-1,'IRP Inputs'!BR$14-1)*100,"")</f>
        <v>0</v>
      </c>
      <c r="BS54" s="43">
        <f ca="1">IF($EO54,OFFSET('Measure Summary'!$A$1,'IRP Inputs'!$EN54-1,'IRP Inputs'!BS$14-1)*100,"")</f>
        <v>0</v>
      </c>
      <c r="BT54" s="43">
        <f ca="1">IF($EO54,OFFSET('Measure Summary'!$A$1,'IRP Inputs'!$EN54-1,'IRP Inputs'!BT$14-1)*100,"")</f>
        <v>0</v>
      </c>
      <c r="BU54" s="43">
        <f ca="1">IF($EO54,OFFSET('Measure Summary'!$A$1,'IRP Inputs'!$EN54-1,'IRP Inputs'!BU$14-1)*100,"")</f>
        <v>0</v>
      </c>
      <c r="BV54" s="43">
        <f ca="1">IF($EO54,OFFSET('Measure Summary'!$A$1,'IRP Inputs'!$EN54-1,'IRP Inputs'!BV$14-1)*100,"")</f>
        <v>0</v>
      </c>
      <c r="BW54" s="43">
        <f ca="1">IF($EO54,OFFSET('Measure Summary'!$A$1,'IRP Inputs'!$EN54-1,'IRP Inputs'!BW$14-1)*100,"")</f>
        <v>0</v>
      </c>
      <c r="BX54" s="43">
        <f ca="1">IF($EO54,OFFSET('Measure Summary'!$A$1,'IRP Inputs'!$EN54-1,'IRP Inputs'!BX$14-1)*100,"")</f>
        <v>0</v>
      </c>
      <c r="BY54" s="43">
        <f ca="1">IF($EO54,OFFSET('Measure Summary'!$A$1,'IRP Inputs'!$EN54-1,'IRP Inputs'!BY$14-1)*100,"")</f>
        <v>0</v>
      </c>
      <c r="BZ54" s="43">
        <f ca="1">IF($EO54,OFFSET('Measure Summary'!$A$1,'IRP Inputs'!$EN54-1,'IRP Inputs'!BZ$14-1)*100,"")</f>
        <v>0</v>
      </c>
      <c r="CA54" s="43">
        <f ca="1">IF($EO54,OFFSET('Measure Summary'!$A$1,'IRP Inputs'!$EN54-1,'IRP Inputs'!CA$14-1)*100,"")</f>
        <v>0</v>
      </c>
      <c r="CB54" s="43">
        <f ca="1">IF($EO54,OFFSET('Measure Summary'!$A$1,'IRP Inputs'!$EN54-1,'IRP Inputs'!CB$14-1)*100,"")</f>
        <v>0</v>
      </c>
      <c r="CC54" s="43">
        <f ca="1">IF($EO54,OFFSET('Measure Summary'!$A$1,'IRP Inputs'!$EN54-1,'IRP Inputs'!CC$14-1)*100,"")</f>
        <v>0</v>
      </c>
      <c r="CD54" s="43">
        <f ca="1">IF($EO54,OFFSET('Measure Summary'!$A$1,'IRP Inputs'!$EN54-1,'IRP Inputs'!CD$14-1)*100,"")</f>
        <v>0</v>
      </c>
      <c r="CE54" s="43">
        <f ca="1">IF($EO54,OFFSET('Measure Summary'!$A$1,'IRP Inputs'!$EN54-1,'IRP Inputs'!CE$14-1)*100,"")</f>
        <v>0</v>
      </c>
      <c r="CF54" s="43">
        <f ca="1">IF($EO54,OFFSET('Measure Summary'!$A$1,'IRP Inputs'!$EN54-1,'IRP Inputs'!CF$14-1)*100,"")</f>
        <v>0</v>
      </c>
      <c r="CG54" s="43">
        <f ca="1">IF($EO54,OFFSET('Measure Summary'!$A$1,'IRP Inputs'!$EN54-1,'IRP Inputs'!CG$14-1)*100,"")</f>
        <v>0</v>
      </c>
      <c r="CH54" s="43">
        <f ca="1">IF($EO54,OFFSET('Measure Summary'!$A$1,'IRP Inputs'!$EN54-1,'IRP Inputs'!CH$14-1)*100,"")</f>
        <v>0</v>
      </c>
      <c r="CI54" s="44">
        <f ca="1">IF($EO54,OFFSET('Measure Summary'!$A$1,'IRP Inputs'!$EN54-1,'IRP Inputs'!CI$14-1)*100,"")</f>
        <v>0</v>
      </c>
      <c r="CJ54" s="45">
        <f ca="1">IF($EO54,OFFSET('Measure Summary'!$A$1,'IRP Inputs'!$EN54-1,IF($C54="WA",CJ$17,CJ$16)-1)/100,"")</f>
        <v>0</v>
      </c>
      <c r="CK54" s="46">
        <f ca="1">IF($EO54,OFFSET('Measure Summary'!$A$1,'IRP Inputs'!$EN54-1,IF($C54="WA",CK$17,CK$16)-1)/100,"")</f>
        <v>0</v>
      </c>
      <c r="CL54" s="46">
        <f ca="1">IF($EO54,OFFSET('Measure Summary'!$A$1,'IRP Inputs'!$EN54-1,IF($C54="WA",CL$17,CL$16)-1)/100,"")</f>
        <v>0</v>
      </c>
      <c r="CM54" s="46">
        <f ca="1">IF($EO54,OFFSET('Measure Summary'!$A$1,'IRP Inputs'!$EN54-1,IF($C54="WA",CM$17,CM$16)-1)/100,"")</f>
        <v>0</v>
      </c>
      <c r="CN54" s="46">
        <f ca="1">IF($EO54,OFFSET('Measure Summary'!$A$1,'IRP Inputs'!$EN54-1,IF($C54="WA",CN$17,CN$16)-1)/100,"")</f>
        <v>0</v>
      </c>
      <c r="CO54" s="46">
        <f ca="1">IF($EO54,OFFSET('Measure Summary'!$A$1,'IRP Inputs'!$EN54-1,IF($C54="WA",CO$17,CO$16)-1)/100,"")</f>
        <v>0</v>
      </c>
      <c r="CP54" s="46">
        <f ca="1">IF($EO54,OFFSET('Measure Summary'!$A$1,'IRP Inputs'!$EN54-1,IF($C54="WA",CP$17,CP$16)-1)/100,"")</f>
        <v>0</v>
      </c>
      <c r="CQ54" s="46">
        <f ca="1">IF($EO54,OFFSET('Measure Summary'!$A$1,'IRP Inputs'!$EN54-1,IF($C54="WA",CQ$17,CQ$16)-1)/100,"")</f>
        <v>0</v>
      </c>
      <c r="CR54" s="46">
        <f ca="1">IF($EO54,OFFSET('Measure Summary'!$A$1,'IRP Inputs'!$EN54-1,IF($C54="WA",CR$17,CR$16)-1)/100,"")</f>
        <v>0</v>
      </c>
      <c r="CS54" s="46">
        <f ca="1">IF($EO54,OFFSET('Measure Summary'!$A$1,'IRP Inputs'!$EN54-1,IF($C54="WA",CS$17,CS$16)-1)/100,"")</f>
        <v>0</v>
      </c>
      <c r="CT54" s="46">
        <f ca="1">IF($EO54,OFFSET('Measure Summary'!$A$1,'IRP Inputs'!$EN54-1,IF($C54="WA",CT$17,CT$16)-1)/100,"")</f>
        <v>0</v>
      </c>
      <c r="CU54" s="46">
        <f ca="1">IF($EO54,OFFSET('Measure Summary'!$A$1,'IRP Inputs'!$EN54-1,IF($C54="WA",CU$17,CU$16)-1)/100,"")</f>
        <v>0</v>
      </c>
      <c r="CV54" s="46">
        <f ca="1">IF($EO54,OFFSET('Measure Summary'!$A$1,'IRP Inputs'!$EN54-1,IF($C54="WA",CV$17,CV$16)-1)/100,"")</f>
        <v>0</v>
      </c>
      <c r="CW54" s="46">
        <f ca="1">IF($EO54,OFFSET('Measure Summary'!$A$1,'IRP Inputs'!$EN54-1,IF($C54="WA",CW$17,CW$16)-1)/100,"")</f>
        <v>0</v>
      </c>
      <c r="CX54" s="46">
        <f ca="1">IF($EO54,OFFSET('Measure Summary'!$A$1,'IRP Inputs'!$EN54-1,IF($C54="WA",CX$17,CX$16)-1)/100,"")</f>
        <v>0</v>
      </c>
      <c r="CY54" s="46">
        <f ca="1">IF($EO54,OFFSET('Measure Summary'!$A$1,'IRP Inputs'!$EN54-1,IF($C54="WA",CY$17,CY$16)-1)/100,"")</f>
        <v>0</v>
      </c>
      <c r="CZ54" s="46">
        <f ca="1">IF($EO54,OFFSET('Measure Summary'!$A$1,'IRP Inputs'!$EN54-1,IF($C54="WA",CZ$17,CZ$16)-1)/100,"")</f>
        <v>0</v>
      </c>
      <c r="DA54" s="46">
        <f ca="1">IF($EO54,OFFSET('Measure Summary'!$A$1,'IRP Inputs'!$EN54-1,IF($C54="WA",DA$17,DA$16)-1)/100,"")</f>
        <v>0</v>
      </c>
      <c r="DB54" s="46">
        <f ca="1">IF($EO54,OFFSET('Measure Summary'!$A$1,'IRP Inputs'!$EN54-1,IF($C54="WA",DB$17,DB$16)-1)/100,"")</f>
        <v>0</v>
      </c>
      <c r="DC54" s="46">
        <f ca="1">IF($EO54,OFFSET('Measure Summary'!$A$1,'IRP Inputs'!$EN54-1,IF($C54="WA",DC$17,DC$16)-1)/100,"")</f>
        <v>0</v>
      </c>
      <c r="DD54" s="46">
        <f ca="1">IF($EO54,OFFSET('Measure Summary'!$A$1,'IRP Inputs'!$EN54-1,IF($C54="WA",DD$17,DD$16)-1)/100,"")</f>
        <v>0</v>
      </c>
      <c r="DE54" s="46">
        <f ca="1">IF($EO54,OFFSET('Measure Summary'!$A$1,'IRP Inputs'!$EN54-1,IF($C54="WA",DE$17,DE$16)-1)/100,"")</f>
        <v>0</v>
      </c>
      <c r="DF54" s="46">
        <f ca="1">IF($EO54,OFFSET('Measure Summary'!$A$1,'IRP Inputs'!$EN54-1,IF($C54="WA",DF$17,DF$16)-1)/100,"")</f>
        <v>0</v>
      </c>
      <c r="DG54" s="46">
        <f ca="1">IF($EO54,OFFSET('Measure Summary'!$A$1,'IRP Inputs'!$EN54-1,IF($C54="WA",DG$17,DG$16)-1)/100,"")</f>
        <v>0</v>
      </c>
      <c r="DH54" s="47">
        <f ca="1">IF($EO54,OFFSET('Measure Summary'!$A$1,'IRP Inputs'!$EN54-1,IF($C54="WA",DH$17,DH$16)-1)/100,"")</f>
        <v>0</v>
      </c>
      <c r="DJ54" s="48">
        <f ca="1">IF($EO54,OFFSET('Measure Summary'!$A$1,'IRP Inputs'!$EN54-1,'IRP Inputs'!DJ$14-1),"")*K54</f>
        <v>18.375</v>
      </c>
      <c r="DK54" s="49">
        <f t="shared" ca="1" si="69"/>
        <v>5.69625</v>
      </c>
      <c r="DL54" s="48">
        <f t="shared" ref="DL54:DU63" ca="1" si="77">IF($EO54,SUM($DJ54:$DK54)*INDEX($M54:$AK54,1,MATCH(DL$23,$M$23:$AK$23,0))/1000000,"")</f>
        <v>0</v>
      </c>
      <c r="DM54" s="50">
        <f t="shared" ca="1" si="77"/>
        <v>0</v>
      </c>
      <c r="DN54" s="50">
        <f t="shared" ca="1" si="77"/>
        <v>0</v>
      </c>
      <c r="DO54" s="50">
        <f t="shared" ca="1" si="77"/>
        <v>0</v>
      </c>
      <c r="DP54" s="50">
        <f t="shared" ca="1" si="77"/>
        <v>0</v>
      </c>
      <c r="DQ54" s="50">
        <f t="shared" ca="1" si="77"/>
        <v>0</v>
      </c>
      <c r="DR54" s="50">
        <f t="shared" ca="1" si="77"/>
        <v>0</v>
      </c>
      <c r="DS54" s="50">
        <f t="shared" ca="1" si="77"/>
        <v>0</v>
      </c>
      <c r="DT54" s="50">
        <f t="shared" ca="1" si="77"/>
        <v>0</v>
      </c>
      <c r="DU54" s="50">
        <f t="shared" ca="1" si="77"/>
        <v>0</v>
      </c>
      <c r="DV54" s="50">
        <f t="shared" ref="DV54:EE63" ca="1" si="78">IF($EO54,SUM($DJ54:$DK54)*INDEX($M54:$AK54,1,MATCH(DV$23,$M$23:$AK$23,0))/1000000,"")</f>
        <v>0</v>
      </c>
      <c r="DW54" s="50">
        <f t="shared" ca="1" si="78"/>
        <v>0</v>
      </c>
      <c r="DX54" s="50">
        <f t="shared" ca="1" si="78"/>
        <v>0</v>
      </c>
      <c r="DY54" s="50">
        <f t="shared" ca="1" si="78"/>
        <v>0</v>
      </c>
      <c r="DZ54" s="50">
        <f t="shared" ca="1" si="78"/>
        <v>0</v>
      </c>
      <c r="EA54" s="50">
        <f t="shared" ca="1" si="78"/>
        <v>0</v>
      </c>
      <c r="EB54" s="50">
        <f t="shared" ca="1" si="78"/>
        <v>0</v>
      </c>
      <c r="EC54" s="50">
        <f t="shared" ca="1" si="78"/>
        <v>0</v>
      </c>
      <c r="ED54" s="50">
        <f t="shared" ca="1" si="78"/>
        <v>0</v>
      </c>
      <c r="EE54" s="50">
        <f t="shared" ca="1" si="78"/>
        <v>0</v>
      </c>
      <c r="EF54" s="50">
        <f t="shared" ca="1" si="74"/>
        <v>0</v>
      </c>
      <c r="EG54" s="50">
        <f t="shared" ca="1" si="74"/>
        <v>0</v>
      </c>
      <c r="EH54" s="50">
        <f t="shared" ca="1" si="74"/>
        <v>0</v>
      </c>
      <c r="EI54" s="50">
        <f t="shared" ca="1" si="74"/>
        <v>0</v>
      </c>
      <c r="EJ54" s="49">
        <f t="shared" ca="1" si="74"/>
        <v>0</v>
      </c>
      <c r="EM54">
        <f t="shared" si="71"/>
        <v>31</v>
      </c>
      <c r="EN54">
        <f>MATCH(EM54,'Measure Summary'!$VY:$VY,0)</f>
        <v>35</v>
      </c>
      <c r="EO54" t="b">
        <f t="shared" si="70"/>
        <v>1</v>
      </c>
    </row>
    <row r="55" spans="1:145">
      <c r="A55" s="40" t="str">
        <f ca="1">IF($EO55,OFFSET('Measure Summary'!$A$1,'IRP Inputs'!$EN55-1,'IRP Inputs'!A$14-1),"")</f>
        <v>OR_Residential_LI - Single Family_Existing_Space Heating_Natural Gas_Furnace</v>
      </c>
      <c r="B55" t="str">
        <f ca="1">IF($EO55,OFFSET('Measure Summary'!$A$1,'IRP Inputs'!$EN55-1,'IRP Inputs'!B$14-1),"")</f>
        <v>Lost Opportunity</v>
      </c>
      <c r="C55" t="str">
        <f ca="1">IF($EO55,OFFSET('Measure Summary'!$A$1,'IRP Inputs'!$EN55-1,'IRP Inputs'!C$14-1),"")</f>
        <v>OR</v>
      </c>
      <c r="D55" t="str">
        <f ca="1">IF($EO55,OFFSET('Measure Summary'!$A$1,'IRP Inputs'!$EN55-1,'IRP Inputs'!D$14-1),"")</f>
        <v>Residential</v>
      </c>
      <c r="E55" t="str">
        <f ca="1">IF($EO55,OFFSET('Measure Summary'!$A$1,'IRP Inputs'!$EN55-1,'IRP Inputs'!E$14-1),"")</f>
        <v>LI - Multi-Family</v>
      </c>
      <c r="F55" t="str">
        <f ca="1">IF($EO55,OFFSET('Measure Summary'!$A$1,'IRP Inputs'!$EN55-1,'IRP Inputs'!F$14-1),"")</f>
        <v>New</v>
      </c>
      <c r="G55" t="str">
        <f ca="1">IF($EO55,OFFSET('Measure Summary'!$A$1,'IRP Inputs'!$EN55-1,'IRP Inputs'!G$14-1),"")</f>
        <v>Miscellaneous</v>
      </c>
      <c r="H55" t="str">
        <f ca="1">IF($EO55,OFFSET('Measure Summary'!$A$1,'IRP Inputs'!$EN55-1,'IRP Inputs'!H$14-1),"")</f>
        <v>Pool Heater</v>
      </c>
      <c r="I55" t="str">
        <f ca="1">IF($EO55,OFFSET('Measure Summary'!$A$1,'IRP Inputs'!$EN55-1,'IRP Inputs'!I$14-1),"")</f>
        <v>ORE32</v>
      </c>
      <c r="J55" s="1" t="str">
        <f ca="1">IF($EO55,OFFSET('Measure Summary'!$A$1,'IRP Inputs'!$EN55-1,'IRP Inputs'!J$14-1),"")</f>
        <v>High Efficiency (EF 0.84)</v>
      </c>
      <c r="K55" s="41">
        <f ca="1">IF($EO55,OFFSET('Measure Summary'!$A$1,'IRP Inputs'!$EN55-1,'IRP Inputs'!K$14-1),"")</f>
        <v>631.37</v>
      </c>
      <c r="L55" s="1">
        <f ca="1">IF($EO55,OFFSET('Measure Summary'!$A$1,'IRP Inputs'!$EN55-1,'IRP Inputs'!L$14-1),"")</f>
        <v>10</v>
      </c>
      <c r="M55" s="42">
        <f ca="1">IF($EO55,OFFSET('Measure Summary'!$A$1,'IRP Inputs'!$EN55-1,'IRP Inputs'!M$14-1),"")</f>
        <v>0</v>
      </c>
      <c r="N55" s="43">
        <f ca="1">IF($EO55,OFFSET('Measure Summary'!$A$1,'IRP Inputs'!$EN55-1,'IRP Inputs'!N$14-1),"")</f>
        <v>0</v>
      </c>
      <c r="O55" s="43">
        <f ca="1">IF($EO55,OFFSET('Measure Summary'!$A$1,'IRP Inputs'!$EN55-1,'IRP Inputs'!O$14-1),"")</f>
        <v>0</v>
      </c>
      <c r="P55" s="43">
        <f ca="1">IF($EO55,OFFSET('Measure Summary'!$A$1,'IRP Inputs'!$EN55-1,'IRP Inputs'!P$14-1),"")</f>
        <v>0</v>
      </c>
      <c r="Q55" s="43">
        <f ca="1">IF($EO55,OFFSET('Measure Summary'!$A$1,'IRP Inputs'!$EN55-1,'IRP Inputs'!Q$14-1),"")</f>
        <v>0</v>
      </c>
      <c r="R55" s="43">
        <f ca="1">IF($EO55,OFFSET('Measure Summary'!$A$1,'IRP Inputs'!$EN55-1,'IRP Inputs'!R$14-1),"")</f>
        <v>0</v>
      </c>
      <c r="S55" s="43">
        <f ca="1">IF($EO55,OFFSET('Measure Summary'!$A$1,'IRP Inputs'!$EN55-1,'IRP Inputs'!S$14-1),"")</f>
        <v>0</v>
      </c>
      <c r="T55" s="43">
        <f ca="1">IF($EO55,OFFSET('Measure Summary'!$A$1,'IRP Inputs'!$EN55-1,'IRP Inputs'!T$14-1),"")</f>
        <v>0</v>
      </c>
      <c r="U55" s="43">
        <f ca="1">IF($EO55,OFFSET('Measure Summary'!$A$1,'IRP Inputs'!$EN55-1,'IRP Inputs'!U$14-1),"")</f>
        <v>0</v>
      </c>
      <c r="V55" s="43">
        <f ca="1">IF($EO55,OFFSET('Measure Summary'!$A$1,'IRP Inputs'!$EN55-1,'IRP Inputs'!V$14-1),"")</f>
        <v>0</v>
      </c>
      <c r="W55" s="43">
        <f ca="1">IF($EO55,OFFSET('Measure Summary'!$A$1,'IRP Inputs'!$EN55-1,'IRP Inputs'!W$14-1),"")</f>
        <v>0</v>
      </c>
      <c r="X55" s="43">
        <f ca="1">IF($EO55,OFFSET('Measure Summary'!$A$1,'IRP Inputs'!$EN55-1,'IRP Inputs'!X$14-1),"")</f>
        <v>0</v>
      </c>
      <c r="Y55" s="43">
        <f ca="1">IF($EO55,OFFSET('Measure Summary'!$A$1,'IRP Inputs'!$EN55-1,'IRP Inputs'!Y$14-1),"")</f>
        <v>0</v>
      </c>
      <c r="Z55" s="43">
        <f ca="1">IF($EO55,OFFSET('Measure Summary'!$A$1,'IRP Inputs'!$EN55-1,'IRP Inputs'!Z$14-1),"")</f>
        <v>0</v>
      </c>
      <c r="AA55" s="43">
        <f ca="1">IF($EO55,OFFSET('Measure Summary'!$A$1,'IRP Inputs'!$EN55-1,'IRP Inputs'!AA$14-1),"")</f>
        <v>0</v>
      </c>
      <c r="AB55" s="43">
        <f ca="1">IF($EO55,OFFSET('Measure Summary'!$A$1,'IRP Inputs'!$EN55-1,'IRP Inputs'!AB$14-1),"")</f>
        <v>0</v>
      </c>
      <c r="AC55" s="43">
        <f ca="1">IF($EO55,OFFSET('Measure Summary'!$A$1,'IRP Inputs'!$EN55-1,'IRP Inputs'!AC$14-1),"")</f>
        <v>0</v>
      </c>
      <c r="AD55" s="43">
        <f ca="1">IF($EO55,OFFSET('Measure Summary'!$A$1,'IRP Inputs'!$EN55-1,'IRP Inputs'!AD$14-1),"")</f>
        <v>0</v>
      </c>
      <c r="AE55" s="43">
        <f ca="1">IF($EO55,OFFSET('Measure Summary'!$A$1,'IRP Inputs'!$EN55-1,'IRP Inputs'!AE$14-1),"")</f>
        <v>0</v>
      </c>
      <c r="AF55" s="43">
        <f ca="1">IF($EO55,OFFSET('Measure Summary'!$A$1,'IRP Inputs'!$EN55-1,'IRP Inputs'!AF$14-1),"")</f>
        <v>0</v>
      </c>
      <c r="AG55" s="43">
        <f ca="1">IF($EO55,OFFSET('Measure Summary'!$A$1,'IRP Inputs'!$EN55-1,'IRP Inputs'!AG$14-1),"")</f>
        <v>0</v>
      </c>
      <c r="AH55" s="43">
        <f ca="1">IF($EO55,OFFSET('Measure Summary'!$A$1,'IRP Inputs'!$EN55-1,'IRP Inputs'!AH$14-1),"")</f>
        <v>0</v>
      </c>
      <c r="AI55" s="43">
        <f ca="1">IF($EO55,OFFSET('Measure Summary'!$A$1,'IRP Inputs'!$EN55-1,'IRP Inputs'!AI$14-1),"")</f>
        <v>0</v>
      </c>
      <c r="AJ55" s="43">
        <f ca="1">IF($EO55,OFFSET('Measure Summary'!$A$1,'IRP Inputs'!$EN55-1,'IRP Inputs'!AJ$14-1),"")</f>
        <v>0</v>
      </c>
      <c r="AK55" s="44">
        <f ca="1">IF($EO55,OFFSET('Measure Summary'!$A$1,'IRP Inputs'!$EN55-1,'IRP Inputs'!AK$14-1),"")</f>
        <v>0</v>
      </c>
      <c r="AL55" s="42">
        <f ca="1">IF($EO55,OFFSET('Measure Summary'!$A$1,'IRP Inputs'!$EN55-1,'IRP Inputs'!AL$14-1)*100,"")</f>
        <v>0</v>
      </c>
      <c r="AM55" s="43">
        <f ca="1">IF($EO55,OFFSET('Measure Summary'!$A$1,'IRP Inputs'!$EN55-1,'IRP Inputs'!AM$14-1)*100,"")</f>
        <v>0</v>
      </c>
      <c r="AN55" s="43">
        <f ca="1">IF($EO55,OFFSET('Measure Summary'!$A$1,'IRP Inputs'!$EN55-1,'IRP Inputs'!AN$14-1)*100,"")</f>
        <v>0</v>
      </c>
      <c r="AO55" s="43">
        <f ca="1">IF($EO55,OFFSET('Measure Summary'!$A$1,'IRP Inputs'!$EN55-1,'IRP Inputs'!AO$14-1)*100,"")</f>
        <v>0</v>
      </c>
      <c r="AP55" s="43">
        <f ca="1">IF($EO55,OFFSET('Measure Summary'!$A$1,'IRP Inputs'!$EN55-1,'IRP Inputs'!AP$14-1)*100,"")</f>
        <v>0</v>
      </c>
      <c r="AQ55" s="43">
        <f ca="1">IF($EO55,OFFSET('Measure Summary'!$A$1,'IRP Inputs'!$EN55-1,'IRP Inputs'!AQ$14-1)*100,"")</f>
        <v>0</v>
      </c>
      <c r="AR55" s="43">
        <f ca="1">IF($EO55,OFFSET('Measure Summary'!$A$1,'IRP Inputs'!$EN55-1,'IRP Inputs'!AR$14-1)*100,"")</f>
        <v>0</v>
      </c>
      <c r="AS55" s="43">
        <f ca="1">IF($EO55,OFFSET('Measure Summary'!$A$1,'IRP Inputs'!$EN55-1,'IRP Inputs'!AS$14-1)*100,"")</f>
        <v>0</v>
      </c>
      <c r="AT55" s="43">
        <f ca="1">IF($EO55,OFFSET('Measure Summary'!$A$1,'IRP Inputs'!$EN55-1,'IRP Inputs'!AT$14-1)*100,"")</f>
        <v>0</v>
      </c>
      <c r="AU55" s="43">
        <f ca="1">IF($EO55,OFFSET('Measure Summary'!$A$1,'IRP Inputs'!$EN55-1,'IRP Inputs'!AU$14-1)*100,"")</f>
        <v>0</v>
      </c>
      <c r="AV55" s="43">
        <f ca="1">IF($EO55,OFFSET('Measure Summary'!$A$1,'IRP Inputs'!$EN55-1,'IRP Inputs'!AV$14-1)*100,"")</f>
        <v>0</v>
      </c>
      <c r="AW55" s="43">
        <f ca="1">IF($EO55,OFFSET('Measure Summary'!$A$1,'IRP Inputs'!$EN55-1,'IRP Inputs'!AW$14-1)*100,"")</f>
        <v>0</v>
      </c>
      <c r="AX55" s="43">
        <f ca="1">IF($EO55,OFFSET('Measure Summary'!$A$1,'IRP Inputs'!$EN55-1,'IRP Inputs'!AX$14-1)*100,"")</f>
        <v>0</v>
      </c>
      <c r="AY55" s="43">
        <f ca="1">IF($EO55,OFFSET('Measure Summary'!$A$1,'IRP Inputs'!$EN55-1,'IRP Inputs'!AY$14-1)*100,"")</f>
        <v>0</v>
      </c>
      <c r="AZ55" s="43">
        <f ca="1">IF($EO55,OFFSET('Measure Summary'!$A$1,'IRP Inputs'!$EN55-1,'IRP Inputs'!AZ$14-1)*100,"")</f>
        <v>0</v>
      </c>
      <c r="BA55" s="43">
        <f ca="1">IF($EO55,OFFSET('Measure Summary'!$A$1,'IRP Inputs'!$EN55-1,'IRP Inputs'!BA$14-1)*100,"")</f>
        <v>0</v>
      </c>
      <c r="BB55" s="43">
        <f ca="1">IF($EO55,OFFSET('Measure Summary'!$A$1,'IRP Inputs'!$EN55-1,'IRP Inputs'!BB$14-1)*100,"")</f>
        <v>0</v>
      </c>
      <c r="BC55" s="43">
        <f ca="1">IF($EO55,OFFSET('Measure Summary'!$A$1,'IRP Inputs'!$EN55-1,'IRP Inputs'!BC$14-1)*100,"")</f>
        <v>0</v>
      </c>
      <c r="BD55" s="43">
        <f ca="1">IF($EO55,OFFSET('Measure Summary'!$A$1,'IRP Inputs'!$EN55-1,'IRP Inputs'!BD$14-1)*100,"")</f>
        <v>0</v>
      </c>
      <c r="BE55" s="43">
        <f ca="1">IF($EO55,OFFSET('Measure Summary'!$A$1,'IRP Inputs'!$EN55-1,'IRP Inputs'!BE$14-1)*100,"")</f>
        <v>0</v>
      </c>
      <c r="BF55" s="43">
        <f ca="1">IF($EO55,OFFSET('Measure Summary'!$A$1,'IRP Inputs'!$EN55-1,'IRP Inputs'!BF$14-1)*100,"")</f>
        <v>0</v>
      </c>
      <c r="BG55" s="43">
        <f ca="1">IF($EO55,OFFSET('Measure Summary'!$A$1,'IRP Inputs'!$EN55-1,'IRP Inputs'!BG$14-1)*100,"")</f>
        <v>0</v>
      </c>
      <c r="BH55" s="43">
        <f ca="1">IF($EO55,OFFSET('Measure Summary'!$A$1,'IRP Inputs'!$EN55-1,'IRP Inputs'!BH$14-1)*100,"")</f>
        <v>0</v>
      </c>
      <c r="BI55" s="43">
        <f ca="1">IF($EO55,OFFSET('Measure Summary'!$A$1,'IRP Inputs'!$EN55-1,'IRP Inputs'!BI$14-1)*100,"")</f>
        <v>0</v>
      </c>
      <c r="BJ55" s="44">
        <f ca="1">IF($EO55,OFFSET('Measure Summary'!$A$1,'IRP Inputs'!$EN55-1,'IRP Inputs'!BJ$14-1)*100,"")</f>
        <v>0</v>
      </c>
      <c r="BK55" s="42">
        <f ca="1">IF($EO55,OFFSET('Measure Summary'!$A$1,'IRP Inputs'!$EN55-1,'IRP Inputs'!BK$14-1)*100,"")</f>
        <v>0</v>
      </c>
      <c r="BL55" s="43">
        <f ca="1">IF($EO55,OFFSET('Measure Summary'!$A$1,'IRP Inputs'!$EN55-1,'IRP Inputs'!BL$14-1)*100,"")</f>
        <v>0</v>
      </c>
      <c r="BM55" s="43">
        <f ca="1">IF($EO55,OFFSET('Measure Summary'!$A$1,'IRP Inputs'!$EN55-1,'IRP Inputs'!BM$14-1)*100,"")</f>
        <v>0</v>
      </c>
      <c r="BN55" s="43">
        <f ca="1">IF($EO55,OFFSET('Measure Summary'!$A$1,'IRP Inputs'!$EN55-1,'IRP Inputs'!BN$14-1)*100,"")</f>
        <v>0</v>
      </c>
      <c r="BO55" s="43">
        <f ca="1">IF($EO55,OFFSET('Measure Summary'!$A$1,'IRP Inputs'!$EN55-1,'IRP Inputs'!BO$14-1)*100,"")</f>
        <v>0</v>
      </c>
      <c r="BP55" s="43">
        <f ca="1">IF($EO55,OFFSET('Measure Summary'!$A$1,'IRP Inputs'!$EN55-1,'IRP Inputs'!BP$14-1)*100,"")</f>
        <v>0</v>
      </c>
      <c r="BQ55" s="43">
        <f ca="1">IF($EO55,OFFSET('Measure Summary'!$A$1,'IRP Inputs'!$EN55-1,'IRP Inputs'!BQ$14-1)*100,"")</f>
        <v>0</v>
      </c>
      <c r="BR55" s="43">
        <f ca="1">IF($EO55,OFFSET('Measure Summary'!$A$1,'IRP Inputs'!$EN55-1,'IRP Inputs'!BR$14-1)*100,"")</f>
        <v>0</v>
      </c>
      <c r="BS55" s="43">
        <f ca="1">IF($EO55,OFFSET('Measure Summary'!$A$1,'IRP Inputs'!$EN55-1,'IRP Inputs'!BS$14-1)*100,"")</f>
        <v>0</v>
      </c>
      <c r="BT55" s="43">
        <f ca="1">IF($EO55,OFFSET('Measure Summary'!$A$1,'IRP Inputs'!$EN55-1,'IRP Inputs'!BT$14-1)*100,"")</f>
        <v>0</v>
      </c>
      <c r="BU55" s="43">
        <f ca="1">IF($EO55,OFFSET('Measure Summary'!$A$1,'IRP Inputs'!$EN55-1,'IRP Inputs'!BU$14-1)*100,"")</f>
        <v>0</v>
      </c>
      <c r="BV55" s="43">
        <f ca="1">IF($EO55,OFFSET('Measure Summary'!$A$1,'IRP Inputs'!$EN55-1,'IRP Inputs'!BV$14-1)*100,"")</f>
        <v>0</v>
      </c>
      <c r="BW55" s="43">
        <f ca="1">IF($EO55,OFFSET('Measure Summary'!$A$1,'IRP Inputs'!$EN55-1,'IRP Inputs'!BW$14-1)*100,"")</f>
        <v>0</v>
      </c>
      <c r="BX55" s="43">
        <f ca="1">IF($EO55,OFFSET('Measure Summary'!$A$1,'IRP Inputs'!$EN55-1,'IRP Inputs'!BX$14-1)*100,"")</f>
        <v>0</v>
      </c>
      <c r="BY55" s="43">
        <f ca="1">IF($EO55,OFFSET('Measure Summary'!$A$1,'IRP Inputs'!$EN55-1,'IRP Inputs'!BY$14-1)*100,"")</f>
        <v>0</v>
      </c>
      <c r="BZ55" s="43">
        <f ca="1">IF($EO55,OFFSET('Measure Summary'!$A$1,'IRP Inputs'!$EN55-1,'IRP Inputs'!BZ$14-1)*100,"")</f>
        <v>0</v>
      </c>
      <c r="CA55" s="43">
        <f ca="1">IF($EO55,OFFSET('Measure Summary'!$A$1,'IRP Inputs'!$EN55-1,'IRP Inputs'!CA$14-1)*100,"")</f>
        <v>0</v>
      </c>
      <c r="CB55" s="43">
        <f ca="1">IF($EO55,OFFSET('Measure Summary'!$A$1,'IRP Inputs'!$EN55-1,'IRP Inputs'!CB$14-1)*100,"")</f>
        <v>0</v>
      </c>
      <c r="CC55" s="43">
        <f ca="1">IF($EO55,OFFSET('Measure Summary'!$A$1,'IRP Inputs'!$EN55-1,'IRP Inputs'!CC$14-1)*100,"")</f>
        <v>0</v>
      </c>
      <c r="CD55" s="43">
        <f ca="1">IF($EO55,OFFSET('Measure Summary'!$A$1,'IRP Inputs'!$EN55-1,'IRP Inputs'!CD$14-1)*100,"")</f>
        <v>0</v>
      </c>
      <c r="CE55" s="43">
        <f ca="1">IF($EO55,OFFSET('Measure Summary'!$A$1,'IRP Inputs'!$EN55-1,'IRP Inputs'!CE$14-1)*100,"")</f>
        <v>0</v>
      </c>
      <c r="CF55" s="43">
        <f ca="1">IF($EO55,OFFSET('Measure Summary'!$A$1,'IRP Inputs'!$EN55-1,'IRP Inputs'!CF$14-1)*100,"")</f>
        <v>0</v>
      </c>
      <c r="CG55" s="43">
        <f ca="1">IF($EO55,OFFSET('Measure Summary'!$A$1,'IRP Inputs'!$EN55-1,'IRP Inputs'!CG$14-1)*100,"")</f>
        <v>0</v>
      </c>
      <c r="CH55" s="43">
        <f ca="1">IF($EO55,OFFSET('Measure Summary'!$A$1,'IRP Inputs'!$EN55-1,'IRP Inputs'!CH$14-1)*100,"")</f>
        <v>0</v>
      </c>
      <c r="CI55" s="44">
        <f ca="1">IF($EO55,OFFSET('Measure Summary'!$A$1,'IRP Inputs'!$EN55-1,'IRP Inputs'!CI$14-1)*100,"")</f>
        <v>0</v>
      </c>
      <c r="CJ55" s="45">
        <f ca="1">IF($EO55,OFFSET('Measure Summary'!$A$1,'IRP Inputs'!$EN55-1,IF($C55="WA",CJ$17,CJ$16)-1)/100,"")</f>
        <v>0</v>
      </c>
      <c r="CK55" s="46">
        <f ca="1">IF($EO55,OFFSET('Measure Summary'!$A$1,'IRP Inputs'!$EN55-1,IF($C55="WA",CK$17,CK$16)-1)/100,"")</f>
        <v>0</v>
      </c>
      <c r="CL55" s="46">
        <f ca="1">IF($EO55,OFFSET('Measure Summary'!$A$1,'IRP Inputs'!$EN55-1,IF($C55="WA",CL$17,CL$16)-1)/100,"")</f>
        <v>0</v>
      </c>
      <c r="CM55" s="46">
        <f ca="1">IF($EO55,OFFSET('Measure Summary'!$A$1,'IRP Inputs'!$EN55-1,IF($C55="WA",CM$17,CM$16)-1)/100,"")</f>
        <v>0</v>
      </c>
      <c r="CN55" s="46">
        <f ca="1">IF($EO55,OFFSET('Measure Summary'!$A$1,'IRP Inputs'!$EN55-1,IF($C55="WA",CN$17,CN$16)-1)/100,"")</f>
        <v>0</v>
      </c>
      <c r="CO55" s="46">
        <f ca="1">IF($EO55,OFFSET('Measure Summary'!$A$1,'IRP Inputs'!$EN55-1,IF($C55="WA",CO$17,CO$16)-1)/100,"")</f>
        <v>0</v>
      </c>
      <c r="CP55" s="46">
        <f ca="1">IF($EO55,OFFSET('Measure Summary'!$A$1,'IRP Inputs'!$EN55-1,IF($C55="WA",CP$17,CP$16)-1)/100,"")</f>
        <v>0</v>
      </c>
      <c r="CQ55" s="46">
        <f ca="1">IF($EO55,OFFSET('Measure Summary'!$A$1,'IRP Inputs'!$EN55-1,IF($C55="WA",CQ$17,CQ$16)-1)/100,"")</f>
        <v>0</v>
      </c>
      <c r="CR55" s="46">
        <f ca="1">IF($EO55,OFFSET('Measure Summary'!$A$1,'IRP Inputs'!$EN55-1,IF($C55="WA",CR$17,CR$16)-1)/100,"")</f>
        <v>0</v>
      </c>
      <c r="CS55" s="46">
        <f ca="1">IF($EO55,OFFSET('Measure Summary'!$A$1,'IRP Inputs'!$EN55-1,IF($C55="WA",CS$17,CS$16)-1)/100,"")</f>
        <v>0</v>
      </c>
      <c r="CT55" s="46">
        <f ca="1">IF($EO55,OFFSET('Measure Summary'!$A$1,'IRP Inputs'!$EN55-1,IF($C55="WA",CT$17,CT$16)-1)/100,"")</f>
        <v>0</v>
      </c>
      <c r="CU55" s="46">
        <f ca="1">IF($EO55,OFFSET('Measure Summary'!$A$1,'IRP Inputs'!$EN55-1,IF($C55="WA",CU$17,CU$16)-1)/100,"")</f>
        <v>0</v>
      </c>
      <c r="CV55" s="46">
        <f ca="1">IF($EO55,OFFSET('Measure Summary'!$A$1,'IRP Inputs'!$EN55-1,IF($C55="WA",CV$17,CV$16)-1)/100,"")</f>
        <v>0</v>
      </c>
      <c r="CW55" s="46">
        <f ca="1">IF($EO55,OFFSET('Measure Summary'!$A$1,'IRP Inputs'!$EN55-1,IF($C55="WA",CW$17,CW$16)-1)/100,"")</f>
        <v>0</v>
      </c>
      <c r="CX55" s="46">
        <f ca="1">IF($EO55,OFFSET('Measure Summary'!$A$1,'IRP Inputs'!$EN55-1,IF($C55="WA",CX$17,CX$16)-1)/100,"")</f>
        <v>0</v>
      </c>
      <c r="CY55" s="46">
        <f ca="1">IF($EO55,OFFSET('Measure Summary'!$A$1,'IRP Inputs'!$EN55-1,IF($C55="WA",CY$17,CY$16)-1)/100,"")</f>
        <v>0</v>
      </c>
      <c r="CZ55" s="46">
        <f ca="1">IF($EO55,OFFSET('Measure Summary'!$A$1,'IRP Inputs'!$EN55-1,IF($C55="WA",CZ$17,CZ$16)-1)/100,"")</f>
        <v>0</v>
      </c>
      <c r="DA55" s="46">
        <f ca="1">IF($EO55,OFFSET('Measure Summary'!$A$1,'IRP Inputs'!$EN55-1,IF($C55="WA",DA$17,DA$16)-1)/100,"")</f>
        <v>0</v>
      </c>
      <c r="DB55" s="46">
        <f ca="1">IF($EO55,OFFSET('Measure Summary'!$A$1,'IRP Inputs'!$EN55-1,IF($C55="WA",DB$17,DB$16)-1)/100,"")</f>
        <v>0</v>
      </c>
      <c r="DC55" s="46">
        <f ca="1">IF($EO55,OFFSET('Measure Summary'!$A$1,'IRP Inputs'!$EN55-1,IF($C55="WA",DC$17,DC$16)-1)/100,"")</f>
        <v>0</v>
      </c>
      <c r="DD55" s="46">
        <f ca="1">IF($EO55,OFFSET('Measure Summary'!$A$1,'IRP Inputs'!$EN55-1,IF($C55="WA",DD$17,DD$16)-1)/100,"")</f>
        <v>0</v>
      </c>
      <c r="DE55" s="46">
        <f ca="1">IF($EO55,OFFSET('Measure Summary'!$A$1,'IRP Inputs'!$EN55-1,IF($C55="WA",DE$17,DE$16)-1)/100,"")</f>
        <v>0</v>
      </c>
      <c r="DF55" s="46">
        <f ca="1">IF($EO55,OFFSET('Measure Summary'!$A$1,'IRP Inputs'!$EN55-1,IF($C55="WA",DF$17,DF$16)-1)/100,"")</f>
        <v>0</v>
      </c>
      <c r="DG55" s="46">
        <f ca="1">IF($EO55,OFFSET('Measure Summary'!$A$1,'IRP Inputs'!$EN55-1,IF($C55="WA",DG$17,DG$16)-1)/100,"")</f>
        <v>0</v>
      </c>
      <c r="DH55" s="47">
        <f ca="1">IF($EO55,OFFSET('Measure Summary'!$A$1,'IRP Inputs'!$EN55-1,IF($C55="WA",DH$17,DH$16)-1)/100,"")</f>
        <v>0</v>
      </c>
      <c r="DJ55" s="48">
        <f ca="1">IF($EO55,OFFSET('Measure Summary'!$A$1,'IRP Inputs'!$EN55-1,'IRP Inputs'!DJ$14-1),"")*K55</f>
        <v>220.9795</v>
      </c>
      <c r="DK55" s="49">
        <f t="shared" ca="1" si="69"/>
        <v>68.503645000000006</v>
      </c>
      <c r="DL55" s="48">
        <f t="shared" ca="1" si="77"/>
        <v>0</v>
      </c>
      <c r="DM55" s="50">
        <f t="shared" ca="1" si="77"/>
        <v>0</v>
      </c>
      <c r="DN55" s="50">
        <f t="shared" ca="1" si="77"/>
        <v>0</v>
      </c>
      <c r="DO55" s="50">
        <f t="shared" ca="1" si="77"/>
        <v>0</v>
      </c>
      <c r="DP55" s="50">
        <f t="shared" ca="1" si="77"/>
        <v>0</v>
      </c>
      <c r="DQ55" s="50">
        <f t="shared" ca="1" si="77"/>
        <v>0</v>
      </c>
      <c r="DR55" s="50">
        <f t="shared" ca="1" si="77"/>
        <v>0</v>
      </c>
      <c r="DS55" s="50">
        <f t="shared" ca="1" si="77"/>
        <v>0</v>
      </c>
      <c r="DT55" s="50">
        <f t="shared" ca="1" si="77"/>
        <v>0</v>
      </c>
      <c r="DU55" s="50">
        <f t="shared" ca="1" si="77"/>
        <v>0</v>
      </c>
      <c r="DV55" s="50">
        <f t="shared" ca="1" si="78"/>
        <v>0</v>
      </c>
      <c r="DW55" s="50">
        <f t="shared" ca="1" si="78"/>
        <v>0</v>
      </c>
      <c r="DX55" s="50">
        <f t="shared" ca="1" si="78"/>
        <v>0</v>
      </c>
      <c r="DY55" s="50">
        <f t="shared" ca="1" si="78"/>
        <v>0</v>
      </c>
      <c r="DZ55" s="50">
        <f t="shared" ca="1" si="78"/>
        <v>0</v>
      </c>
      <c r="EA55" s="50">
        <f t="shared" ca="1" si="78"/>
        <v>0</v>
      </c>
      <c r="EB55" s="50">
        <f t="shared" ca="1" si="78"/>
        <v>0</v>
      </c>
      <c r="EC55" s="50">
        <f t="shared" ca="1" si="78"/>
        <v>0</v>
      </c>
      <c r="ED55" s="50">
        <f t="shared" ca="1" si="78"/>
        <v>0</v>
      </c>
      <c r="EE55" s="50">
        <f t="shared" ca="1" si="78"/>
        <v>0</v>
      </c>
      <c r="EF55" s="50">
        <f t="shared" ca="1" si="74"/>
        <v>0</v>
      </c>
      <c r="EG55" s="50">
        <f t="shared" ca="1" si="74"/>
        <v>0</v>
      </c>
      <c r="EH55" s="50">
        <f t="shared" ca="1" si="74"/>
        <v>0</v>
      </c>
      <c r="EI55" s="50">
        <f t="shared" ca="1" si="74"/>
        <v>0</v>
      </c>
      <c r="EJ55" s="49">
        <f t="shared" ca="1" si="74"/>
        <v>0</v>
      </c>
      <c r="EM55">
        <f t="shared" si="71"/>
        <v>32</v>
      </c>
      <c r="EN55">
        <f>MATCH(EM55,'Measure Summary'!$VY:$VY,0)</f>
        <v>36</v>
      </c>
      <c r="EO55" t="b">
        <f t="shared" si="70"/>
        <v>1</v>
      </c>
    </row>
    <row r="56" spans="1:145">
      <c r="A56" s="40" t="str">
        <f ca="1">IF($EO56,OFFSET('Measure Summary'!$A$1,'IRP Inputs'!$EN56-1,'IRP Inputs'!A$14-1),"")</f>
        <v>OR_Residential_LI - Single Family_Existing_Space Heating_Natural Gas_Furnace</v>
      </c>
      <c r="B56" t="str">
        <f ca="1">IF($EO56,OFFSET('Measure Summary'!$A$1,'IRP Inputs'!$EN56-1,'IRP Inputs'!B$14-1),"")</f>
        <v>Lost Opportunity</v>
      </c>
      <c r="C56" t="str">
        <f ca="1">IF($EO56,OFFSET('Measure Summary'!$A$1,'IRP Inputs'!$EN56-1,'IRP Inputs'!C$14-1),"")</f>
        <v>OR</v>
      </c>
      <c r="D56" t="str">
        <f ca="1">IF($EO56,OFFSET('Measure Summary'!$A$1,'IRP Inputs'!$EN56-1,'IRP Inputs'!D$14-1),"")</f>
        <v>Residential</v>
      </c>
      <c r="E56" t="str">
        <f ca="1">IF($EO56,OFFSET('Measure Summary'!$A$1,'IRP Inputs'!$EN56-1,'IRP Inputs'!E$14-1),"")</f>
        <v>LI - Mobile Home</v>
      </c>
      <c r="F56" t="str">
        <f ca="1">IF($EO56,OFFSET('Measure Summary'!$A$1,'IRP Inputs'!$EN56-1,'IRP Inputs'!F$14-1),"")</f>
        <v>Existing</v>
      </c>
      <c r="G56" t="str">
        <f ca="1">IF($EO56,OFFSET('Measure Summary'!$A$1,'IRP Inputs'!$EN56-1,'IRP Inputs'!G$14-1),"")</f>
        <v>Space Heating</v>
      </c>
      <c r="H56" t="str">
        <f ca="1">IF($EO56,OFFSET('Measure Summary'!$A$1,'IRP Inputs'!$EN56-1,'IRP Inputs'!H$14-1),"")</f>
        <v>Furnace</v>
      </c>
      <c r="I56" t="str">
        <f ca="1">IF($EO56,OFFSET('Measure Summary'!$A$1,'IRP Inputs'!$EN56-1,'IRP Inputs'!I$14-1),"")</f>
        <v>ORE33</v>
      </c>
      <c r="J56" s="1" t="str">
        <f ca="1">IF($EO56,OFFSET('Measure Summary'!$A$1,'IRP Inputs'!$EN56-1,'IRP Inputs'!J$14-1),"")</f>
        <v>AFUE 98%</v>
      </c>
      <c r="K56" s="41">
        <f ca="1">IF($EO56,OFFSET('Measure Summary'!$A$1,'IRP Inputs'!$EN56-1,'IRP Inputs'!K$14-1),"")</f>
        <v>199.62</v>
      </c>
      <c r="L56" s="1">
        <f ca="1">IF($EO56,OFFSET('Measure Summary'!$A$1,'IRP Inputs'!$EN56-1,'IRP Inputs'!L$14-1),"")</f>
        <v>20</v>
      </c>
      <c r="M56" s="42">
        <f ca="1">IF($EO56,OFFSET('Measure Summary'!$A$1,'IRP Inputs'!$EN56-1,'IRP Inputs'!M$14-1),"")</f>
        <v>12.654351894523566</v>
      </c>
      <c r="N56" s="43">
        <f ca="1">IF($EO56,OFFSET('Measure Summary'!$A$1,'IRP Inputs'!$EN56-1,'IRP Inputs'!N$14-1),"")</f>
        <v>19.435888515250507</v>
      </c>
      <c r="O56" s="43">
        <f ca="1">IF($EO56,OFFSET('Measure Summary'!$A$1,'IRP Inputs'!$EN56-1,'IRP Inputs'!O$14-1),"")</f>
        <v>24.558988845416451</v>
      </c>
      <c r="P56" s="43">
        <f ca="1">IF($EO56,OFFSET('Measure Summary'!$A$1,'IRP Inputs'!$EN56-1,'IRP Inputs'!P$14-1),"")</f>
        <v>28.378112274879051</v>
      </c>
      <c r="Q56" s="43">
        <f ca="1">IF($EO56,OFFSET('Measure Summary'!$A$1,'IRP Inputs'!$EN56-1,'IRP Inputs'!Q$14-1),"")</f>
        <v>31.33041607078713</v>
      </c>
      <c r="R56" s="43">
        <f ca="1">IF($EO56,OFFSET('Measure Summary'!$A$1,'IRP Inputs'!$EN56-1,'IRP Inputs'!R$14-1),"")</f>
        <v>33.340027684990211</v>
      </c>
      <c r="S56" s="43">
        <f ca="1">IF($EO56,OFFSET('Measure Summary'!$A$1,'IRP Inputs'!$EN56-1,'IRP Inputs'!S$14-1),"")</f>
        <v>34.779328253678791</v>
      </c>
      <c r="T56" s="43">
        <f ca="1">IF($EO56,OFFSET('Measure Summary'!$A$1,'IRP Inputs'!$EN56-1,'IRP Inputs'!T$14-1),"")</f>
        <v>35.909686986997002</v>
      </c>
      <c r="U56" s="43">
        <f ca="1">IF($EO56,OFFSET('Measure Summary'!$A$1,'IRP Inputs'!$EN56-1,'IRP Inputs'!U$14-1),"")</f>
        <v>36.879628723912688</v>
      </c>
      <c r="V56" s="43">
        <f ca="1">IF($EO56,OFFSET('Measure Summary'!$A$1,'IRP Inputs'!$EN56-1,'IRP Inputs'!V$14-1),"")</f>
        <v>37.724428919327138</v>
      </c>
      <c r="W56" s="43">
        <f ca="1">IF($EO56,OFFSET('Measure Summary'!$A$1,'IRP Inputs'!$EN56-1,'IRP Inputs'!W$14-1),"")</f>
        <v>37.125156141755681</v>
      </c>
      <c r="X56" s="43">
        <f ca="1">IF($EO56,OFFSET('Measure Summary'!$A$1,'IRP Inputs'!$EN56-1,'IRP Inputs'!X$14-1),"")</f>
        <v>36.618543938494597</v>
      </c>
      <c r="Y56" s="43">
        <f ca="1">IF($EO56,OFFSET('Measure Summary'!$A$1,'IRP Inputs'!$EN56-1,'IRP Inputs'!Y$14-1),"")</f>
        <v>36.213617939690579</v>
      </c>
      <c r="Z56" s="43">
        <f ca="1">IF($EO56,OFFSET('Measure Summary'!$A$1,'IRP Inputs'!$EN56-1,'IRP Inputs'!Z$14-1),"")</f>
        <v>35.89584132909998</v>
      </c>
      <c r="AA56" s="43">
        <f ca="1">IF($EO56,OFFSET('Measure Summary'!$A$1,'IRP Inputs'!$EN56-1,'IRP Inputs'!AA$14-1),"")</f>
        <v>35.647042674560154</v>
      </c>
      <c r="AB56" s="43">
        <f ca="1">IF($EO56,OFFSET('Measure Summary'!$A$1,'IRP Inputs'!$EN56-1,'IRP Inputs'!AB$14-1),"")</f>
        <v>35.461108533788369</v>
      </c>
      <c r="AC56" s="43">
        <f ca="1">IF($EO56,OFFSET('Measure Summary'!$A$1,'IRP Inputs'!$EN56-1,'IRP Inputs'!AC$14-1),"")</f>
        <v>35.32849613153261</v>
      </c>
      <c r="AD56" s="43">
        <f ca="1">IF($EO56,OFFSET('Measure Summary'!$A$1,'IRP Inputs'!$EN56-1,'IRP Inputs'!AD$14-1),"")</f>
        <v>35.248093284842774</v>
      </c>
      <c r="AE56" s="43">
        <f ca="1">IF($EO56,OFFSET('Measure Summary'!$A$1,'IRP Inputs'!$EN56-1,'IRP Inputs'!AE$14-1),"")</f>
        <v>35.215000243980512</v>
      </c>
      <c r="AF56" s="43">
        <f ca="1">IF($EO56,OFFSET('Measure Summary'!$A$1,'IRP Inputs'!$EN56-1,'IRP Inputs'!AF$14-1),"")</f>
        <v>35.257773253200419</v>
      </c>
      <c r="AG56" s="43">
        <f ca="1">IF($EO56,OFFSET('Measure Summary'!$A$1,'IRP Inputs'!$EN56-1,'IRP Inputs'!AG$14-1),"")</f>
        <v>22.647498759266874</v>
      </c>
      <c r="AH56" s="43">
        <f ca="1">IF($EO56,OFFSET('Measure Summary'!$A$1,'IRP Inputs'!$EN56-1,'IRP Inputs'!AH$14-1),"")</f>
        <v>15.878251025340536</v>
      </c>
      <c r="AI56" s="43">
        <f ca="1">IF($EO56,OFFSET('Measure Summary'!$A$1,'IRP Inputs'!$EN56-1,'IRP Inputs'!AI$14-1),"")</f>
        <v>10.743719856628513</v>
      </c>
      <c r="AJ56" s="43">
        <f ca="1">IF($EO56,OFFSET('Measure Summary'!$A$1,'IRP Inputs'!$EN56-1,'IRP Inputs'!AJ$14-1),"")</f>
        <v>6.8948758823438467</v>
      </c>
      <c r="AK56" s="44">
        <f ca="1">IF($EO56,OFFSET('Measure Summary'!$A$1,'IRP Inputs'!$EN56-1,'IRP Inputs'!AK$14-1),"")</f>
        <v>3.8992293606594259</v>
      </c>
      <c r="AL56" s="42">
        <f ca="1">IF($EO56,OFFSET('Measure Summary'!$A$1,'IRP Inputs'!$EN56-1,'IRP Inputs'!AL$14-1)*100,"")</f>
        <v>0</v>
      </c>
      <c r="AM56" s="43">
        <f ca="1">IF($EO56,OFFSET('Measure Summary'!$A$1,'IRP Inputs'!$EN56-1,'IRP Inputs'!AM$14-1)*100,"")</f>
        <v>0</v>
      </c>
      <c r="AN56" s="43">
        <f ca="1">IF($EO56,OFFSET('Measure Summary'!$A$1,'IRP Inputs'!$EN56-1,'IRP Inputs'!AN$14-1)*100,"")</f>
        <v>0</v>
      </c>
      <c r="AO56" s="43">
        <f ca="1">IF($EO56,OFFSET('Measure Summary'!$A$1,'IRP Inputs'!$EN56-1,'IRP Inputs'!AO$14-1)*100,"")</f>
        <v>0</v>
      </c>
      <c r="AP56" s="43">
        <f ca="1">IF($EO56,OFFSET('Measure Summary'!$A$1,'IRP Inputs'!$EN56-1,'IRP Inputs'!AP$14-1)*100,"")</f>
        <v>0</v>
      </c>
      <c r="AQ56" s="43">
        <f ca="1">IF($EO56,OFFSET('Measure Summary'!$A$1,'IRP Inputs'!$EN56-1,'IRP Inputs'!AQ$14-1)*100,"")</f>
        <v>0</v>
      </c>
      <c r="AR56" s="43">
        <f ca="1">IF($EO56,OFFSET('Measure Summary'!$A$1,'IRP Inputs'!$EN56-1,'IRP Inputs'!AR$14-1)*100,"")</f>
        <v>0</v>
      </c>
      <c r="AS56" s="43">
        <f ca="1">IF($EO56,OFFSET('Measure Summary'!$A$1,'IRP Inputs'!$EN56-1,'IRP Inputs'!AS$14-1)*100,"")</f>
        <v>0</v>
      </c>
      <c r="AT56" s="43">
        <f ca="1">IF($EO56,OFFSET('Measure Summary'!$A$1,'IRP Inputs'!$EN56-1,'IRP Inputs'!AT$14-1)*100,"")</f>
        <v>0</v>
      </c>
      <c r="AU56" s="43">
        <f ca="1">IF($EO56,OFFSET('Measure Summary'!$A$1,'IRP Inputs'!$EN56-1,'IRP Inputs'!AU$14-1)*100,"")</f>
        <v>0</v>
      </c>
      <c r="AV56" s="43">
        <f ca="1">IF($EO56,OFFSET('Measure Summary'!$A$1,'IRP Inputs'!$EN56-1,'IRP Inputs'!AV$14-1)*100,"")</f>
        <v>0</v>
      </c>
      <c r="AW56" s="43">
        <f ca="1">IF($EO56,OFFSET('Measure Summary'!$A$1,'IRP Inputs'!$EN56-1,'IRP Inputs'!AW$14-1)*100,"")</f>
        <v>0</v>
      </c>
      <c r="AX56" s="43">
        <f ca="1">IF($EO56,OFFSET('Measure Summary'!$A$1,'IRP Inputs'!$EN56-1,'IRP Inputs'!AX$14-1)*100,"")</f>
        <v>0</v>
      </c>
      <c r="AY56" s="43">
        <f ca="1">IF($EO56,OFFSET('Measure Summary'!$A$1,'IRP Inputs'!$EN56-1,'IRP Inputs'!AY$14-1)*100,"")</f>
        <v>0</v>
      </c>
      <c r="AZ56" s="43">
        <f ca="1">IF($EO56,OFFSET('Measure Summary'!$A$1,'IRP Inputs'!$EN56-1,'IRP Inputs'!AZ$14-1)*100,"")</f>
        <v>0</v>
      </c>
      <c r="BA56" s="43">
        <f ca="1">IF($EO56,OFFSET('Measure Summary'!$A$1,'IRP Inputs'!$EN56-1,'IRP Inputs'!BA$14-1)*100,"")</f>
        <v>0</v>
      </c>
      <c r="BB56" s="43">
        <f ca="1">IF($EO56,OFFSET('Measure Summary'!$A$1,'IRP Inputs'!$EN56-1,'IRP Inputs'!BB$14-1)*100,"")</f>
        <v>0</v>
      </c>
      <c r="BC56" s="43">
        <f ca="1">IF($EO56,OFFSET('Measure Summary'!$A$1,'IRP Inputs'!$EN56-1,'IRP Inputs'!BC$14-1)*100,"")</f>
        <v>0</v>
      </c>
      <c r="BD56" s="43">
        <f ca="1">IF($EO56,OFFSET('Measure Summary'!$A$1,'IRP Inputs'!$EN56-1,'IRP Inputs'!BD$14-1)*100,"")</f>
        <v>0</v>
      </c>
      <c r="BE56" s="43">
        <f ca="1">IF($EO56,OFFSET('Measure Summary'!$A$1,'IRP Inputs'!$EN56-1,'IRP Inputs'!BE$14-1)*100,"")</f>
        <v>0</v>
      </c>
      <c r="BF56" s="43">
        <f ca="1">IF($EO56,OFFSET('Measure Summary'!$A$1,'IRP Inputs'!$EN56-1,'IRP Inputs'!BF$14-1)*100,"")</f>
        <v>0</v>
      </c>
      <c r="BG56" s="43">
        <f ca="1">IF($EO56,OFFSET('Measure Summary'!$A$1,'IRP Inputs'!$EN56-1,'IRP Inputs'!BG$14-1)*100,"")</f>
        <v>0</v>
      </c>
      <c r="BH56" s="43">
        <f ca="1">IF($EO56,OFFSET('Measure Summary'!$A$1,'IRP Inputs'!$EN56-1,'IRP Inputs'!BH$14-1)*100,"")</f>
        <v>0</v>
      </c>
      <c r="BI56" s="43">
        <f ca="1">IF($EO56,OFFSET('Measure Summary'!$A$1,'IRP Inputs'!$EN56-1,'IRP Inputs'!BI$14-1)*100,"")</f>
        <v>0</v>
      </c>
      <c r="BJ56" s="44">
        <f ca="1">IF($EO56,OFFSET('Measure Summary'!$A$1,'IRP Inputs'!$EN56-1,'IRP Inputs'!BJ$14-1)*100,"")</f>
        <v>0</v>
      </c>
      <c r="BK56" s="42">
        <f ca="1">IF($EO56,OFFSET('Measure Summary'!$A$1,'IRP Inputs'!$EN56-1,'IRP Inputs'!BK$14-1)*100,"")</f>
        <v>0</v>
      </c>
      <c r="BL56" s="43">
        <f ca="1">IF($EO56,OFFSET('Measure Summary'!$A$1,'IRP Inputs'!$EN56-1,'IRP Inputs'!BL$14-1)*100,"")</f>
        <v>0</v>
      </c>
      <c r="BM56" s="43">
        <f ca="1">IF($EO56,OFFSET('Measure Summary'!$A$1,'IRP Inputs'!$EN56-1,'IRP Inputs'!BM$14-1)*100,"")</f>
        <v>0</v>
      </c>
      <c r="BN56" s="43">
        <f ca="1">IF($EO56,OFFSET('Measure Summary'!$A$1,'IRP Inputs'!$EN56-1,'IRP Inputs'!BN$14-1)*100,"")</f>
        <v>0</v>
      </c>
      <c r="BO56" s="43">
        <f ca="1">IF($EO56,OFFSET('Measure Summary'!$A$1,'IRP Inputs'!$EN56-1,'IRP Inputs'!BO$14-1)*100,"")</f>
        <v>0</v>
      </c>
      <c r="BP56" s="43">
        <f ca="1">IF($EO56,OFFSET('Measure Summary'!$A$1,'IRP Inputs'!$EN56-1,'IRP Inputs'!BP$14-1)*100,"")</f>
        <v>0</v>
      </c>
      <c r="BQ56" s="43">
        <f ca="1">IF($EO56,OFFSET('Measure Summary'!$A$1,'IRP Inputs'!$EN56-1,'IRP Inputs'!BQ$14-1)*100,"")</f>
        <v>0</v>
      </c>
      <c r="BR56" s="43">
        <f ca="1">IF($EO56,OFFSET('Measure Summary'!$A$1,'IRP Inputs'!$EN56-1,'IRP Inputs'!BR$14-1)*100,"")</f>
        <v>0</v>
      </c>
      <c r="BS56" s="43">
        <f ca="1">IF($EO56,OFFSET('Measure Summary'!$A$1,'IRP Inputs'!$EN56-1,'IRP Inputs'!BS$14-1)*100,"")</f>
        <v>0</v>
      </c>
      <c r="BT56" s="43">
        <f ca="1">IF($EO56,OFFSET('Measure Summary'!$A$1,'IRP Inputs'!$EN56-1,'IRP Inputs'!BT$14-1)*100,"")</f>
        <v>0</v>
      </c>
      <c r="BU56" s="43">
        <f ca="1">IF($EO56,OFFSET('Measure Summary'!$A$1,'IRP Inputs'!$EN56-1,'IRP Inputs'!BU$14-1)*100,"")</f>
        <v>0</v>
      </c>
      <c r="BV56" s="43">
        <f ca="1">IF($EO56,OFFSET('Measure Summary'!$A$1,'IRP Inputs'!$EN56-1,'IRP Inputs'!BV$14-1)*100,"")</f>
        <v>0</v>
      </c>
      <c r="BW56" s="43">
        <f ca="1">IF($EO56,OFFSET('Measure Summary'!$A$1,'IRP Inputs'!$EN56-1,'IRP Inputs'!BW$14-1)*100,"")</f>
        <v>0</v>
      </c>
      <c r="BX56" s="43">
        <f ca="1">IF($EO56,OFFSET('Measure Summary'!$A$1,'IRP Inputs'!$EN56-1,'IRP Inputs'!BX$14-1)*100,"")</f>
        <v>0</v>
      </c>
      <c r="BY56" s="43">
        <f ca="1">IF($EO56,OFFSET('Measure Summary'!$A$1,'IRP Inputs'!$EN56-1,'IRP Inputs'!BY$14-1)*100,"")</f>
        <v>0</v>
      </c>
      <c r="BZ56" s="43">
        <f ca="1">IF($EO56,OFFSET('Measure Summary'!$A$1,'IRP Inputs'!$EN56-1,'IRP Inputs'!BZ$14-1)*100,"")</f>
        <v>0</v>
      </c>
      <c r="CA56" s="43">
        <f ca="1">IF($EO56,OFFSET('Measure Summary'!$A$1,'IRP Inputs'!$EN56-1,'IRP Inputs'!CA$14-1)*100,"")</f>
        <v>0</v>
      </c>
      <c r="CB56" s="43">
        <f ca="1">IF($EO56,OFFSET('Measure Summary'!$A$1,'IRP Inputs'!$EN56-1,'IRP Inputs'!CB$14-1)*100,"")</f>
        <v>0</v>
      </c>
      <c r="CC56" s="43">
        <f ca="1">IF($EO56,OFFSET('Measure Summary'!$A$1,'IRP Inputs'!$EN56-1,'IRP Inputs'!CC$14-1)*100,"")</f>
        <v>0</v>
      </c>
      <c r="CD56" s="43">
        <f ca="1">IF($EO56,OFFSET('Measure Summary'!$A$1,'IRP Inputs'!$EN56-1,'IRP Inputs'!CD$14-1)*100,"")</f>
        <v>0</v>
      </c>
      <c r="CE56" s="43">
        <f ca="1">IF($EO56,OFFSET('Measure Summary'!$A$1,'IRP Inputs'!$EN56-1,'IRP Inputs'!CE$14-1)*100,"")</f>
        <v>0</v>
      </c>
      <c r="CF56" s="43">
        <f ca="1">IF($EO56,OFFSET('Measure Summary'!$A$1,'IRP Inputs'!$EN56-1,'IRP Inputs'!CF$14-1)*100,"")</f>
        <v>0</v>
      </c>
      <c r="CG56" s="43">
        <f ca="1">IF($EO56,OFFSET('Measure Summary'!$A$1,'IRP Inputs'!$EN56-1,'IRP Inputs'!CG$14-1)*100,"")</f>
        <v>0</v>
      </c>
      <c r="CH56" s="43">
        <f ca="1">IF($EO56,OFFSET('Measure Summary'!$A$1,'IRP Inputs'!$EN56-1,'IRP Inputs'!CH$14-1)*100,"")</f>
        <v>0</v>
      </c>
      <c r="CI56" s="44">
        <f ca="1">IF($EO56,OFFSET('Measure Summary'!$A$1,'IRP Inputs'!$EN56-1,'IRP Inputs'!CI$14-1)*100,"")</f>
        <v>0</v>
      </c>
      <c r="CJ56" s="45">
        <f ca="1">IF($EO56,OFFSET('Measure Summary'!$A$1,'IRP Inputs'!$EN56-1,IF($C56="WA",CJ$17,CJ$16)-1)/100,"")</f>
        <v>0</v>
      </c>
      <c r="CK56" s="46">
        <f ca="1">IF($EO56,OFFSET('Measure Summary'!$A$1,'IRP Inputs'!$EN56-1,IF($C56="WA",CK$17,CK$16)-1)/100,"")</f>
        <v>0</v>
      </c>
      <c r="CL56" s="46">
        <f ca="1">IF($EO56,OFFSET('Measure Summary'!$A$1,'IRP Inputs'!$EN56-1,IF($C56="WA",CL$17,CL$16)-1)/100,"")</f>
        <v>0</v>
      </c>
      <c r="CM56" s="46">
        <f ca="1">IF($EO56,OFFSET('Measure Summary'!$A$1,'IRP Inputs'!$EN56-1,IF($C56="WA",CM$17,CM$16)-1)/100,"")</f>
        <v>0</v>
      </c>
      <c r="CN56" s="46">
        <f ca="1">IF($EO56,OFFSET('Measure Summary'!$A$1,'IRP Inputs'!$EN56-1,IF($C56="WA",CN$17,CN$16)-1)/100,"")</f>
        <v>0</v>
      </c>
      <c r="CO56" s="46">
        <f ca="1">IF($EO56,OFFSET('Measure Summary'!$A$1,'IRP Inputs'!$EN56-1,IF($C56="WA",CO$17,CO$16)-1)/100,"")</f>
        <v>0</v>
      </c>
      <c r="CP56" s="46">
        <f ca="1">IF($EO56,OFFSET('Measure Summary'!$A$1,'IRP Inputs'!$EN56-1,IF($C56="WA",CP$17,CP$16)-1)/100,"")</f>
        <v>0</v>
      </c>
      <c r="CQ56" s="46">
        <f ca="1">IF($EO56,OFFSET('Measure Summary'!$A$1,'IRP Inputs'!$EN56-1,IF($C56="WA",CQ$17,CQ$16)-1)/100,"")</f>
        <v>0</v>
      </c>
      <c r="CR56" s="46">
        <f ca="1">IF($EO56,OFFSET('Measure Summary'!$A$1,'IRP Inputs'!$EN56-1,IF($C56="WA",CR$17,CR$16)-1)/100,"")</f>
        <v>0</v>
      </c>
      <c r="CS56" s="46">
        <f ca="1">IF($EO56,OFFSET('Measure Summary'!$A$1,'IRP Inputs'!$EN56-1,IF($C56="WA",CS$17,CS$16)-1)/100,"")</f>
        <v>0</v>
      </c>
      <c r="CT56" s="46">
        <f ca="1">IF($EO56,OFFSET('Measure Summary'!$A$1,'IRP Inputs'!$EN56-1,IF($C56="WA",CT$17,CT$16)-1)/100,"")</f>
        <v>0</v>
      </c>
      <c r="CU56" s="46">
        <f ca="1">IF($EO56,OFFSET('Measure Summary'!$A$1,'IRP Inputs'!$EN56-1,IF($C56="WA",CU$17,CU$16)-1)/100,"")</f>
        <v>0</v>
      </c>
      <c r="CV56" s="46">
        <f ca="1">IF($EO56,OFFSET('Measure Summary'!$A$1,'IRP Inputs'!$EN56-1,IF($C56="WA",CV$17,CV$16)-1)/100,"")</f>
        <v>0</v>
      </c>
      <c r="CW56" s="46">
        <f ca="1">IF($EO56,OFFSET('Measure Summary'!$A$1,'IRP Inputs'!$EN56-1,IF($C56="WA",CW$17,CW$16)-1)/100,"")</f>
        <v>0</v>
      </c>
      <c r="CX56" s="46">
        <f ca="1">IF($EO56,OFFSET('Measure Summary'!$A$1,'IRP Inputs'!$EN56-1,IF($C56="WA",CX$17,CX$16)-1)/100,"")</f>
        <v>0</v>
      </c>
      <c r="CY56" s="46">
        <f ca="1">IF($EO56,OFFSET('Measure Summary'!$A$1,'IRP Inputs'!$EN56-1,IF($C56="WA",CY$17,CY$16)-1)/100,"")</f>
        <v>0</v>
      </c>
      <c r="CZ56" s="46">
        <f ca="1">IF($EO56,OFFSET('Measure Summary'!$A$1,'IRP Inputs'!$EN56-1,IF($C56="WA",CZ$17,CZ$16)-1)/100,"")</f>
        <v>0</v>
      </c>
      <c r="DA56" s="46">
        <f ca="1">IF($EO56,OFFSET('Measure Summary'!$A$1,'IRP Inputs'!$EN56-1,IF($C56="WA",DA$17,DA$16)-1)/100,"")</f>
        <v>0</v>
      </c>
      <c r="DB56" s="46">
        <f ca="1">IF($EO56,OFFSET('Measure Summary'!$A$1,'IRP Inputs'!$EN56-1,IF($C56="WA",DB$17,DB$16)-1)/100,"")</f>
        <v>0</v>
      </c>
      <c r="DC56" s="46">
        <f ca="1">IF($EO56,OFFSET('Measure Summary'!$A$1,'IRP Inputs'!$EN56-1,IF($C56="WA",DC$17,DC$16)-1)/100,"")</f>
        <v>0</v>
      </c>
      <c r="DD56" s="46">
        <f ca="1">IF($EO56,OFFSET('Measure Summary'!$A$1,'IRP Inputs'!$EN56-1,IF($C56="WA",DD$17,DD$16)-1)/100,"")</f>
        <v>0</v>
      </c>
      <c r="DE56" s="46">
        <f ca="1">IF($EO56,OFFSET('Measure Summary'!$A$1,'IRP Inputs'!$EN56-1,IF($C56="WA",DE$17,DE$16)-1)/100,"")</f>
        <v>0</v>
      </c>
      <c r="DF56" s="46">
        <f ca="1">IF($EO56,OFFSET('Measure Summary'!$A$1,'IRP Inputs'!$EN56-1,IF($C56="WA",DF$17,DF$16)-1)/100,"")</f>
        <v>0</v>
      </c>
      <c r="DG56" s="46">
        <f ca="1">IF($EO56,OFFSET('Measure Summary'!$A$1,'IRP Inputs'!$EN56-1,IF($C56="WA",DG$17,DG$16)-1)/100,"")</f>
        <v>0</v>
      </c>
      <c r="DH56" s="47">
        <f ca="1">IF($EO56,OFFSET('Measure Summary'!$A$1,'IRP Inputs'!$EN56-1,IF($C56="WA",DH$17,DH$16)-1)/100,"")</f>
        <v>0</v>
      </c>
      <c r="DJ56" s="48">
        <f ca="1">IF($EO56,OFFSET('Measure Summary'!$A$1,'IRP Inputs'!$EN56-1,'IRP Inputs'!DJ$14-1),"")*K56</f>
        <v>199.62</v>
      </c>
      <c r="DK56" s="49">
        <f t="shared" ca="1" si="69"/>
        <v>61.882199999999997</v>
      </c>
      <c r="DL56" s="48">
        <f t="shared" ca="1" si="77"/>
        <v>3.3091408599920809E-3</v>
      </c>
      <c r="DM56" s="50">
        <f t="shared" ca="1" si="77"/>
        <v>5.0825276056927415E-3</v>
      </c>
      <c r="DN56" s="50">
        <f t="shared" ca="1" si="77"/>
        <v>6.4222296128518619E-3</v>
      </c>
      <c r="DO56" s="50">
        <f t="shared" ca="1" si="77"/>
        <v>7.420938791727877E-3</v>
      </c>
      <c r="DP56" s="50">
        <f t="shared" ca="1" si="77"/>
        <v>8.1929727294261893E-3</v>
      </c>
      <c r="DQ56" s="50">
        <f t="shared" ca="1" si="77"/>
        <v>8.7184905876858485E-3</v>
      </c>
      <c r="DR56" s="50">
        <f t="shared" ca="1" si="77"/>
        <v>9.0948708528591632E-3</v>
      </c>
      <c r="DS56" s="50">
        <f t="shared" ca="1" si="77"/>
        <v>9.3904621484110877E-3</v>
      </c>
      <c r="DT56" s="50">
        <f t="shared" ca="1" si="77"/>
        <v>9.6441040464863622E-3</v>
      </c>
      <c r="DU56" s="50">
        <f t="shared" ca="1" si="77"/>
        <v>9.8650211561476693E-3</v>
      </c>
      <c r="DV56" s="50">
        <f t="shared" ca="1" si="78"/>
        <v>9.7083100064126234E-3</v>
      </c>
      <c r="DW56" s="50">
        <f t="shared" ca="1" si="78"/>
        <v>9.5758298007130021E-3</v>
      </c>
      <c r="DX56" s="50">
        <f t="shared" ca="1" si="78"/>
        <v>9.4699407611885545E-3</v>
      </c>
      <c r="DY56" s="50">
        <f t="shared" ca="1" si="78"/>
        <v>9.3868414784105698E-3</v>
      </c>
      <c r="DZ56" s="50">
        <f t="shared" ca="1" si="78"/>
        <v>9.3217800828913639E-3</v>
      </c>
      <c r="EA56" s="50">
        <f t="shared" ca="1" si="78"/>
        <v>9.2731578960244341E-3</v>
      </c>
      <c r="EB56" s="50">
        <f t="shared" ca="1" si="78"/>
        <v>9.2384794610872664E-3</v>
      </c>
      <c r="EC56" s="50">
        <f t="shared" ca="1" si="78"/>
        <v>9.217453939791613E-3</v>
      </c>
      <c r="ED56" s="50">
        <f t="shared" ca="1" si="78"/>
        <v>9.2088000368014417E-3</v>
      </c>
      <c r="EE56" s="50">
        <f t="shared" ca="1" si="78"/>
        <v>9.2199852728130655E-3</v>
      </c>
      <c r="EF56" s="50">
        <f t="shared" ref="EF56:EJ71" ca="1" si="79">IF($EO56,SUM($DJ56:$DK56)*INDEX($M56:$AK56,1,MATCH(EF$23,$M$23:$AK$23,0))/1000000,"")</f>
        <v>5.9223707500455584E-3</v>
      </c>
      <c r="EG56" s="50">
        <f t="shared" ca="1" si="79"/>
        <v>4.1521975752788053E-3</v>
      </c>
      <c r="EH56" s="50">
        <f t="shared" ca="1" si="79"/>
        <v>2.8095063786920411E-3</v>
      </c>
      <c r="EI56" s="50">
        <f t="shared" ca="1" si="79"/>
        <v>1.8030252119598572E-3</v>
      </c>
      <c r="EJ56" s="49">
        <f t="shared" ca="1" si="79"/>
        <v>1.0196570561170335E-3</v>
      </c>
      <c r="EM56">
        <f t="shared" si="71"/>
        <v>33</v>
      </c>
      <c r="EN56">
        <f>MATCH(EM56,'Measure Summary'!$VY:$VY,0)</f>
        <v>37</v>
      </c>
      <c r="EO56" t="b">
        <f t="shared" si="70"/>
        <v>1</v>
      </c>
    </row>
    <row r="57" spans="1:145">
      <c r="A57" s="40" t="str">
        <f ca="1">IF($EO57,OFFSET('Measure Summary'!$A$1,'IRP Inputs'!$EN57-1,'IRP Inputs'!A$14-1),"")</f>
        <v>OR_Residential_LI - Single Family_Existing_Space Heating_Natural Gas_Furnace</v>
      </c>
      <c r="B57" t="str">
        <f ca="1">IF($EO57,OFFSET('Measure Summary'!$A$1,'IRP Inputs'!$EN57-1,'IRP Inputs'!B$14-1),"")</f>
        <v>Lost Opportunity</v>
      </c>
      <c r="C57" t="str">
        <f ca="1">IF($EO57,OFFSET('Measure Summary'!$A$1,'IRP Inputs'!$EN57-1,'IRP Inputs'!C$14-1),"")</f>
        <v>OR</v>
      </c>
      <c r="D57" t="str">
        <f ca="1">IF($EO57,OFFSET('Measure Summary'!$A$1,'IRP Inputs'!$EN57-1,'IRP Inputs'!D$14-1),"")</f>
        <v>Residential</v>
      </c>
      <c r="E57" t="str">
        <f ca="1">IF($EO57,OFFSET('Measure Summary'!$A$1,'IRP Inputs'!$EN57-1,'IRP Inputs'!E$14-1),"")</f>
        <v>LI - Mobile Home</v>
      </c>
      <c r="F57" t="str">
        <f ca="1">IF($EO57,OFFSET('Measure Summary'!$A$1,'IRP Inputs'!$EN57-1,'IRP Inputs'!F$14-1),"")</f>
        <v>Existing</v>
      </c>
      <c r="G57" t="str">
        <f ca="1">IF($EO57,OFFSET('Measure Summary'!$A$1,'IRP Inputs'!$EN57-1,'IRP Inputs'!G$14-1),"")</f>
        <v>Space Heating</v>
      </c>
      <c r="H57" t="str">
        <f ca="1">IF($EO57,OFFSET('Measure Summary'!$A$1,'IRP Inputs'!$EN57-1,'IRP Inputs'!H$14-1),"")</f>
        <v>Boiler</v>
      </c>
      <c r="I57" t="str">
        <f ca="1">IF($EO57,OFFSET('Measure Summary'!$A$1,'IRP Inputs'!$EN57-1,'IRP Inputs'!I$14-1),"")</f>
        <v>ORE34</v>
      </c>
      <c r="J57" s="1" t="str">
        <f ca="1">IF($EO57,OFFSET('Measure Summary'!$A$1,'IRP Inputs'!$EN57-1,'IRP Inputs'!J$14-1),"")</f>
        <v>AFUE 95%</v>
      </c>
      <c r="K57" s="41">
        <f ca="1">IF($EO57,OFFSET('Measure Summary'!$A$1,'IRP Inputs'!$EN57-1,'IRP Inputs'!K$14-1),"")</f>
        <v>1470.62</v>
      </c>
      <c r="L57" s="1">
        <f ca="1">IF($EO57,OFFSET('Measure Summary'!$A$1,'IRP Inputs'!$EN57-1,'IRP Inputs'!L$14-1),"")</f>
        <v>20</v>
      </c>
      <c r="M57" s="42">
        <f ca="1">IF($EO57,OFFSET('Measure Summary'!$A$1,'IRP Inputs'!$EN57-1,'IRP Inputs'!M$14-1),"")</f>
        <v>0</v>
      </c>
      <c r="N57" s="43">
        <f ca="1">IF($EO57,OFFSET('Measure Summary'!$A$1,'IRP Inputs'!$EN57-1,'IRP Inputs'!N$14-1),"")</f>
        <v>0</v>
      </c>
      <c r="O57" s="43">
        <f ca="1">IF($EO57,OFFSET('Measure Summary'!$A$1,'IRP Inputs'!$EN57-1,'IRP Inputs'!O$14-1),"")</f>
        <v>0</v>
      </c>
      <c r="P57" s="43">
        <f ca="1">IF($EO57,OFFSET('Measure Summary'!$A$1,'IRP Inputs'!$EN57-1,'IRP Inputs'!P$14-1),"")</f>
        <v>0</v>
      </c>
      <c r="Q57" s="43">
        <f ca="1">IF($EO57,OFFSET('Measure Summary'!$A$1,'IRP Inputs'!$EN57-1,'IRP Inputs'!Q$14-1),"")</f>
        <v>0</v>
      </c>
      <c r="R57" s="43">
        <f ca="1">IF($EO57,OFFSET('Measure Summary'!$A$1,'IRP Inputs'!$EN57-1,'IRP Inputs'!R$14-1),"")</f>
        <v>0</v>
      </c>
      <c r="S57" s="43">
        <f ca="1">IF($EO57,OFFSET('Measure Summary'!$A$1,'IRP Inputs'!$EN57-1,'IRP Inputs'!S$14-1),"")</f>
        <v>0</v>
      </c>
      <c r="T57" s="43">
        <f ca="1">IF($EO57,OFFSET('Measure Summary'!$A$1,'IRP Inputs'!$EN57-1,'IRP Inputs'!T$14-1),"")</f>
        <v>0</v>
      </c>
      <c r="U57" s="43">
        <f ca="1">IF($EO57,OFFSET('Measure Summary'!$A$1,'IRP Inputs'!$EN57-1,'IRP Inputs'!U$14-1),"")</f>
        <v>0</v>
      </c>
      <c r="V57" s="43">
        <f ca="1">IF($EO57,OFFSET('Measure Summary'!$A$1,'IRP Inputs'!$EN57-1,'IRP Inputs'!V$14-1),"")</f>
        <v>0</v>
      </c>
      <c r="W57" s="43">
        <f ca="1">IF($EO57,OFFSET('Measure Summary'!$A$1,'IRP Inputs'!$EN57-1,'IRP Inputs'!W$14-1),"")</f>
        <v>0</v>
      </c>
      <c r="X57" s="43">
        <f ca="1">IF($EO57,OFFSET('Measure Summary'!$A$1,'IRP Inputs'!$EN57-1,'IRP Inputs'!X$14-1),"")</f>
        <v>0</v>
      </c>
      <c r="Y57" s="43">
        <f ca="1">IF($EO57,OFFSET('Measure Summary'!$A$1,'IRP Inputs'!$EN57-1,'IRP Inputs'!Y$14-1),"")</f>
        <v>0</v>
      </c>
      <c r="Z57" s="43">
        <f ca="1">IF($EO57,OFFSET('Measure Summary'!$A$1,'IRP Inputs'!$EN57-1,'IRP Inputs'!Z$14-1),"")</f>
        <v>0</v>
      </c>
      <c r="AA57" s="43">
        <f ca="1">IF($EO57,OFFSET('Measure Summary'!$A$1,'IRP Inputs'!$EN57-1,'IRP Inputs'!AA$14-1),"")</f>
        <v>0</v>
      </c>
      <c r="AB57" s="43">
        <f ca="1">IF($EO57,OFFSET('Measure Summary'!$A$1,'IRP Inputs'!$EN57-1,'IRP Inputs'!AB$14-1),"")</f>
        <v>0</v>
      </c>
      <c r="AC57" s="43">
        <f ca="1">IF($EO57,OFFSET('Measure Summary'!$A$1,'IRP Inputs'!$EN57-1,'IRP Inputs'!AC$14-1),"")</f>
        <v>0</v>
      </c>
      <c r="AD57" s="43">
        <f ca="1">IF($EO57,OFFSET('Measure Summary'!$A$1,'IRP Inputs'!$EN57-1,'IRP Inputs'!AD$14-1),"")</f>
        <v>0</v>
      </c>
      <c r="AE57" s="43">
        <f ca="1">IF($EO57,OFFSET('Measure Summary'!$A$1,'IRP Inputs'!$EN57-1,'IRP Inputs'!AE$14-1),"")</f>
        <v>0</v>
      </c>
      <c r="AF57" s="43">
        <f ca="1">IF($EO57,OFFSET('Measure Summary'!$A$1,'IRP Inputs'!$EN57-1,'IRP Inputs'!AF$14-1),"")</f>
        <v>0</v>
      </c>
      <c r="AG57" s="43">
        <f ca="1">IF($EO57,OFFSET('Measure Summary'!$A$1,'IRP Inputs'!$EN57-1,'IRP Inputs'!AG$14-1),"")</f>
        <v>0</v>
      </c>
      <c r="AH57" s="43">
        <f ca="1">IF($EO57,OFFSET('Measure Summary'!$A$1,'IRP Inputs'!$EN57-1,'IRP Inputs'!AH$14-1),"")</f>
        <v>0</v>
      </c>
      <c r="AI57" s="43">
        <f ca="1">IF($EO57,OFFSET('Measure Summary'!$A$1,'IRP Inputs'!$EN57-1,'IRP Inputs'!AI$14-1),"")</f>
        <v>0</v>
      </c>
      <c r="AJ57" s="43">
        <f ca="1">IF($EO57,OFFSET('Measure Summary'!$A$1,'IRP Inputs'!$EN57-1,'IRP Inputs'!AJ$14-1),"")</f>
        <v>0</v>
      </c>
      <c r="AK57" s="44">
        <f ca="1">IF($EO57,OFFSET('Measure Summary'!$A$1,'IRP Inputs'!$EN57-1,'IRP Inputs'!AK$14-1),"")</f>
        <v>0</v>
      </c>
      <c r="AL57" s="42">
        <f ca="1">IF($EO57,OFFSET('Measure Summary'!$A$1,'IRP Inputs'!$EN57-1,'IRP Inputs'!AL$14-1)*100,"")</f>
        <v>0</v>
      </c>
      <c r="AM57" s="43">
        <f ca="1">IF($EO57,OFFSET('Measure Summary'!$A$1,'IRP Inputs'!$EN57-1,'IRP Inputs'!AM$14-1)*100,"")</f>
        <v>0</v>
      </c>
      <c r="AN57" s="43">
        <f ca="1">IF($EO57,OFFSET('Measure Summary'!$A$1,'IRP Inputs'!$EN57-1,'IRP Inputs'!AN$14-1)*100,"")</f>
        <v>0</v>
      </c>
      <c r="AO57" s="43">
        <f ca="1">IF($EO57,OFFSET('Measure Summary'!$A$1,'IRP Inputs'!$EN57-1,'IRP Inputs'!AO$14-1)*100,"")</f>
        <v>0</v>
      </c>
      <c r="AP57" s="43">
        <f ca="1">IF($EO57,OFFSET('Measure Summary'!$A$1,'IRP Inputs'!$EN57-1,'IRP Inputs'!AP$14-1)*100,"")</f>
        <v>0</v>
      </c>
      <c r="AQ57" s="43">
        <f ca="1">IF($EO57,OFFSET('Measure Summary'!$A$1,'IRP Inputs'!$EN57-1,'IRP Inputs'!AQ$14-1)*100,"")</f>
        <v>0</v>
      </c>
      <c r="AR57" s="43">
        <f ca="1">IF($EO57,OFFSET('Measure Summary'!$A$1,'IRP Inputs'!$EN57-1,'IRP Inputs'!AR$14-1)*100,"")</f>
        <v>0</v>
      </c>
      <c r="AS57" s="43">
        <f ca="1">IF($EO57,OFFSET('Measure Summary'!$A$1,'IRP Inputs'!$EN57-1,'IRP Inputs'!AS$14-1)*100,"")</f>
        <v>0</v>
      </c>
      <c r="AT57" s="43">
        <f ca="1">IF($EO57,OFFSET('Measure Summary'!$A$1,'IRP Inputs'!$EN57-1,'IRP Inputs'!AT$14-1)*100,"")</f>
        <v>0</v>
      </c>
      <c r="AU57" s="43">
        <f ca="1">IF($EO57,OFFSET('Measure Summary'!$A$1,'IRP Inputs'!$EN57-1,'IRP Inputs'!AU$14-1)*100,"")</f>
        <v>0</v>
      </c>
      <c r="AV57" s="43">
        <f ca="1">IF($EO57,OFFSET('Measure Summary'!$A$1,'IRP Inputs'!$EN57-1,'IRP Inputs'!AV$14-1)*100,"")</f>
        <v>0</v>
      </c>
      <c r="AW57" s="43">
        <f ca="1">IF($EO57,OFFSET('Measure Summary'!$A$1,'IRP Inputs'!$EN57-1,'IRP Inputs'!AW$14-1)*100,"")</f>
        <v>0</v>
      </c>
      <c r="AX57" s="43">
        <f ca="1">IF($EO57,OFFSET('Measure Summary'!$A$1,'IRP Inputs'!$EN57-1,'IRP Inputs'!AX$14-1)*100,"")</f>
        <v>0</v>
      </c>
      <c r="AY57" s="43">
        <f ca="1">IF($EO57,OFFSET('Measure Summary'!$A$1,'IRP Inputs'!$EN57-1,'IRP Inputs'!AY$14-1)*100,"")</f>
        <v>0</v>
      </c>
      <c r="AZ57" s="43">
        <f ca="1">IF($EO57,OFFSET('Measure Summary'!$A$1,'IRP Inputs'!$EN57-1,'IRP Inputs'!AZ$14-1)*100,"")</f>
        <v>0</v>
      </c>
      <c r="BA57" s="43">
        <f ca="1">IF($EO57,OFFSET('Measure Summary'!$A$1,'IRP Inputs'!$EN57-1,'IRP Inputs'!BA$14-1)*100,"")</f>
        <v>0</v>
      </c>
      <c r="BB57" s="43">
        <f ca="1">IF($EO57,OFFSET('Measure Summary'!$A$1,'IRP Inputs'!$EN57-1,'IRP Inputs'!BB$14-1)*100,"")</f>
        <v>0</v>
      </c>
      <c r="BC57" s="43">
        <f ca="1">IF($EO57,OFFSET('Measure Summary'!$A$1,'IRP Inputs'!$EN57-1,'IRP Inputs'!BC$14-1)*100,"")</f>
        <v>0</v>
      </c>
      <c r="BD57" s="43">
        <f ca="1">IF($EO57,OFFSET('Measure Summary'!$A$1,'IRP Inputs'!$EN57-1,'IRP Inputs'!BD$14-1)*100,"")</f>
        <v>0</v>
      </c>
      <c r="BE57" s="43">
        <f ca="1">IF($EO57,OFFSET('Measure Summary'!$A$1,'IRP Inputs'!$EN57-1,'IRP Inputs'!BE$14-1)*100,"")</f>
        <v>0</v>
      </c>
      <c r="BF57" s="43">
        <f ca="1">IF($EO57,OFFSET('Measure Summary'!$A$1,'IRP Inputs'!$EN57-1,'IRP Inputs'!BF$14-1)*100,"")</f>
        <v>0</v>
      </c>
      <c r="BG57" s="43">
        <f ca="1">IF($EO57,OFFSET('Measure Summary'!$A$1,'IRP Inputs'!$EN57-1,'IRP Inputs'!BG$14-1)*100,"")</f>
        <v>0</v>
      </c>
      <c r="BH57" s="43">
        <f ca="1">IF($EO57,OFFSET('Measure Summary'!$A$1,'IRP Inputs'!$EN57-1,'IRP Inputs'!BH$14-1)*100,"")</f>
        <v>0</v>
      </c>
      <c r="BI57" s="43">
        <f ca="1">IF($EO57,OFFSET('Measure Summary'!$A$1,'IRP Inputs'!$EN57-1,'IRP Inputs'!BI$14-1)*100,"")</f>
        <v>0</v>
      </c>
      <c r="BJ57" s="44">
        <f ca="1">IF($EO57,OFFSET('Measure Summary'!$A$1,'IRP Inputs'!$EN57-1,'IRP Inputs'!BJ$14-1)*100,"")</f>
        <v>0</v>
      </c>
      <c r="BK57" s="42">
        <f ca="1">IF($EO57,OFFSET('Measure Summary'!$A$1,'IRP Inputs'!$EN57-1,'IRP Inputs'!BK$14-1)*100,"")</f>
        <v>0</v>
      </c>
      <c r="BL57" s="43">
        <f ca="1">IF($EO57,OFFSET('Measure Summary'!$A$1,'IRP Inputs'!$EN57-1,'IRP Inputs'!BL$14-1)*100,"")</f>
        <v>0</v>
      </c>
      <c r="BM57" s="43">
        <f ca="1">IF($EO57,OFFSET('Measure Summary'!$A$1,'IRP Inputs'!$EN57-1,'IRP Inputs'!BM$14-1)*100,"")</f>
        <v>0</v>
      </c>
      <c r="BN57" s="43">
        <f ca="1">IF($EO57,OFFSET('Measure Summary'!$A$1,'IRP Inputs'!$EN57-1,'IRP Inputs'!BN$14-1)*100,"")</f>
        <v>0</v>
      </c>
      <c r="BO57" s="43">
        <f ca="1">IF($EO57,OFFSET('Measure Summary'!$A$1,'IRP Inputs'!$EN57-1,'IRP Inputs'!BO$14-1)*100,"")</f>
        <v>0</v>
      </c>
      <c r="BP57" s="43">
        <f ca="1">IF($EO57,OFFSET('Measure Summary'!$A$1,'IRP Inputs'!$EN57-1,'IRP Inputs'!BP$14-1)*100,"")</f>
        <v>0</v>
      </c>
      <c r="BQ57" s="43">
        <f ca="1">IF($EO57,OFFSET('Measure Summary'!$A$1,'IRP Inputs'!$EN57-1,'IRP Inputs'!BQ$14-1)*100,"")</f>
        <v>0</v>
      </c>
      <c r="BR57" s="43">
        <f ca="1">IF($EO57,OFFSET('Measure Summary'!$A$1,'IRP Inputs'!$EN57-1,'IRP Inputs'!BR$14-1)*100,"")</f>
        <v>0</v>
      </c>
      <c r="BS57" s="43">
        <f ca="1">IF($EO57,OFFSET('Measure Summary'!$A$1,'IRP Inputs'!$EN57-1,'IRP Inputs'!BS$14-1)*100,"")</f>
        <v>0</v>
      </c>
      <c r="BT57" s="43">
        <f ca="1">IF($EO57,OFFSET('Measure Summary'!$A$1,'IRP Inputs'!$EN57-1,'IRP Inputs'!BT$14-1)*100,"")</f>
        <v>0</v>
      </c>
      <c r="BU57" s="43">
        <f ca="1">IF($EO57,OFFSET('Measure Summary'!$A$1,'IRP Inputs'!$EN57-1,'IRP Inputs'!BU$14-1)*100,"")</f>
        <v>0</v>
      </c>
      <c r="BV57" s="43">
        <f ca="1">IF($EO57,OFFSET('Measure Summary'!$A$1,'IRP Inputs'!$EN57-1,'IRP Inputs'!BV$14-1)*100,"")</f>
        <v>0</v>
      </c>
      <c r="BW57" s="43">
        <f ca="1">IF($EO57,OFFSET('Measure Summary'!$A$1,'IRP Inputs'!$EN57-1,'IRP Inputs'!BW$14-1)*100,"")</f>
        <v>0</v>
      </c>
      <c r="BX57" s="43">
        <f ca="1">IF($EO57,OFFSET('Measure Summary'!$A$1,'IRP Inputs'!$EN57-1,'IRP Inputs'!BX$14-1)*100,"")</f>
        <v>0</v>
      </c>
      <c r="BY57" s="43">
        <f ca="1">IF($EO57,OFFSET('Measure Summary'!$A$1,'IRP Inputs'!$EN57-1,'IRP Inputs'!BY$14-1)*100,"")</f>
        <v>0</v>
      </c>
      <c r="BZ57" s="43">
        <f ca="1">IF($EO57,OFFSET('Measure Summary'!$A$1,'IRP Inputs'!$EN57-1,'IRP Inputs'!BZ$14-1)*100,"")</f>
        <v>0</v>
      </c>
      <c r="CA57" s="43">
        <f ca="1">IF($EO57,OFFSET('Measure Summary'!$A$1,'IRP Inputs'!$EN57-1,'IRP Inputs'!CA$14-1)*100,"")</f>
        <v>0</v>
      </c>
      <c r="CB57" s="43">
        <f ca="1">IF($EO57,OFFSET('Measure Summary'!$A$1,'IRP Inputs'!$EN57-1,'IRP Inputs'!CB$14-1)*100,"")</f>
        <v>0</v>
      </c>
      <c r="CC57" s="43">
        <f ca="1">IF($EO57,OFFSET('Measure Summary'!$A$1,'IRP Inputs'!$EN57-1,'IRP Inputs'!CC$14-1)*100,"")</f>
        <v>0</v>
      </c>
      <c r="CD57" s="43">
        <f ca="1">IF($EO57,OFFSET('Measure Summary'!$A$1,'IRP Inputs'!$EN57-1,'IRP Inputs'!CD$14-1)*100,"")</f>
        <v>0</v>
      </c>
      <c r="CE57" s="43">
        <f ca="1">IF($EO57,OFFSET('Measure Summary'!$A$1,'IRP Inputs'!$EN57-1,'IRP Inputs'!CE$14-1)*100,"")</f>
        <v>0</v>
      </c>
      <c r="CF57" s="43">
        <f ca="1">IF($EO57,OFFSET('Measure Summary'!$A$1,'IRP Inputs'!$EN57-1,'IRP Inputs'!CF$14-1)*100,"")</f>
        <v>0</v>
      </c>
      <c r="CG57" s="43">
        <f ca="1">IF($EO57,OFFSET('Measure Summary'!$A$1,'IRP Inputs'!$EN57-1,'IRP Inputs'!CG$14-1)*100,"")</f>
        <v>0</v>
      </c>
      <c r="CH57" s="43">
        <f ca="1">IF($EO57,OFFSET('Measure Summary'!$A$1,'IRP Inputs'!$EN57-1,'IRP Inputs'!CH$14-1)*100,"")</f>
        <v>0</v>
      </c>
      <c r="CI57" s="44">
        <f ca="1">IF($EO57,OFFSET('Measure Summary'!$A$1,'IRP Inputs'!$EN57-1,'IRP Inputs'!CI$14-1)*100,"")</f>
        <v>0</v>
      </c>
      <c r="CJ57" s="45">
        <f ca="1">IF($EO57,OFFSET('Measure Summary'!$A$1,'IRP Inputs'!$EN57-1,IF($C57="WA",CJ$17,CJ$16)-1)/100,"")</f>
        <v>0</v>
      </c>
      <c r="CK57" s="46">
        <f ca="1">IF($EO57,OFFSET('Measure Summary'!$A$1,'IRP Inputs'!$EN57-1,IF($C57="WA",CK$17,CK$16)-1)/100,"")</f>
        <v>0</v>
      </c>
      <c r="CL57" s="46">
        <f ca="1">IF($EO57,OFFSET('Measure Summary'!$A$1,'IRP Inputs'!$EN57-1,IF($C57="WA",CL$17,CL$16)-1)/100,"")</f>
        <v>0</v>
      </c>
      <c r="CM57" s="46">
        <f ca="1">IF($EO57,OFFSET('Measure Summary'!$A$1,'IRP Inputs'!$EN57-1,IF($C57="WA",CM$17,CM$16)-1)/100,"")</f>
        <v>0</v>
      </c>
      <c r="CN57" s="46">
        <f ca="1">IF($EO57,OFFSET('Measure Summary'!$A$1,'IRP Inputs'!$EN57-1,IF($C57="WA",CN$17,CN$16)-1)/100,"")</f>
        <v>0</v>
      </c>
      <c r="CO57" s="46">
        <f ca="1">IF($EO57,OFFSET('Measure Summary'!$A$1,'IRP Inputs'!$EN57-1,IF($C57="WA",CO$17,CO$16)-1)/100,"")</f>
        <v>0</v>
      </c>
      <c r="CP57" s="46">
        <f ca="1">IF($EO57,OFFSET('Measure Summary'!$A$1,'IRP Inputs'!$EN57-1,IF($C57="WA",CP$17,CP$16)-1)/100,"")</f>
        <v>0</v>
      </c>
      <c r="CQ57" s="46">
        <f ca="1">IF($EO57,OFFSET('Measure Summary'!$A$1,'IRP Inputs'!$EN57-1,IF($C57="WA",CQ$17,CQ$16)-1)/100,"")</f>
        <v>0</v>
      </c>
      <c r="CR57" s="46">
        <f ca="1">IF($EO57,OFFSET('Measure Summary'!$A$1,'IRP Inputs'!$EN57-1,IF($C57="WA",CR$17,CR$16)-1)/100,"")</f>
        <v>0</v>
      </c>
      <c r="CS57" s="46">
        <f ca="1">IF($EO57,OFFSET('Measure Summary'!$A$1,'IRP Inputs'!$EN57-1,IF($C57="WA",CS$17,CS$16)-1)/100,"")</f>
        <v>0</v>
      </c>
      <c r="CT57" s="46">
        <f ca="1">IF($EO57,OFFSET('Measure Summary'!$A$1,'IRP Inputs'!$EN57-1,IF($C57="WA",CT$17,CT$16)-1)/100,"")</f>
        <v>0</v>
      </c>
      <c r="CU57" s="46">
        <f ca="1">IF($EO57,OFFSET('Measure Summary'!$A$1,'IRP Inputs'!$EN57-1,IF($C57="WA",CU$17,CU$16)-1)/100,"")</f>
        <v>0</v>
      </c>
      <c r="CV57" s="46">
        <f ca="1">IF($EO57,OFFSET('Measure Summary'!$A$1,'IRP Inputs'!$EN57-1,IF($C57="WA",CV$17,CV$16)-1)/100,"")</f>
        <v>0</v>
      </c>
      <c r="CW57" s="46">
        <f ca="1">IF($EO57,OFFSET('Measure Summary'!$A$1,'IRP Inputs'!$EN57-1,IF($C57="WA",CW$17,CW$16)-1)/100,"")</f>
        <v>0</v>
      </c>
      <c r="CX57" s="46">
        <f ca="1">IF($EO57,OFFSET('Measure Summary'!$A$1,'IRP Inputs'!$EN57-1,IF($C57="WA",CX$17,CX$16)-1)/100,"")</f>
        <v>0</v>
      </c>
      <c r="CY57" s="46">
        <f ca="1">IF($EO57,OFFSET('Measure Summary'!$A$1,'IRP Inputs'!$EN57-1,IF($C57="WA",CY$17,CY$16)-1)/100,"")</f>
        <v>0</v>
      </c>
      <c r="CZ57" s="46">
        <f ca="1">IF($EO57,OFFSET('Measure Summary'!$A$1,'IRP Inputs'!$EN57-1,IF($C57="WA",CZ$17,CZ$16)-1)/100,"")</f>
        <v>0</v>
      </c>
      <c r="DA57" s="46">
        <f ca="1">IF($EO57,OFFSET('Measure Summary'!$A$1,'IRP Inputs'!$EN57-1,IF($C57="WA",DA$17,DA$16)-1)/100,"")</f>
        <v>0</v>
      </c>
      <c r="DB57" s="46">
        <f ca="1">IF($EO57,OFFSET('Measure Summary'!$A$1,'IRP Inputs'!$EN57-1,IF($C57="WA",DB$17,DB$16)-1)/100,"")</f>
        <v>0</v>
      </c>
      <c r="DC57" s="46">
        <f ca="1">IF($EO57,OFFSET('Measure Summary'!$A$1,'IRP Inputs'!$EN57-1,IF($C57="WA",DC$17,DC$16)-1)/100,"")</f>
        <v>0</v>
      </c>
      <c r="DD57" s="46">
        <f ca="1">IF($EO57,OFFSET('Measure Summary'!$A$1,'IRP Inputs'!$EN57-1,IF($C57="WA",DD$17,DD$16)-1)/100,"")</f>
        <v>0</v>
      </c>
      <c r="DE57" s="46">
        <f ca="1">IF($EO57,OFFSET('Measure Summary'!$A$1,'IRP Inputs'!$EN57-1,IF($C57="WA",DE$17,DE$16)-1)/100,"")</f>
        <v>0</v>
      </c>
      <c r="DF57" s="46">
        <f ca="1">IF($EO57,OFFSET('Measure Summary'!$A$1,'IRP Inputs'!$EN57-1,IF($C57="WA",DF$17,DF$16)-1)/100,"")</f>
        <v>0</v>
      </c>
      <c r="DG57" s="46">
        <f ca="1">IF($EO57,OFFSET('Measure Summary'!$A$1,'IRP Inputs'!$EN57-1,IF($C57="WA",DG$17,DG$16)-1)/100,"")</f>
        <v>0</v>
      </c>
      <c r="DH57" s="47">
        <f ca="1">IF($EO57,OFFSET('Measure Summary'!$A$1,'IRP Inputs'!$EN57-1,IF($C57="WA",DH$17,DH$16)-1)/100,"")</f>
        <v>0</v>
      </c>
      <c r="DJ57" s="48">
        <f ca="1">IF($EO57,OFFSET('Measure Summary'!$A$1,'IRP Inputs'!$EN57-1,'IRP Inputs'!DJ$14-1),"")*K57</f>
        <v>514.71699999999998</v>
      </c>
      <c r="DK57" s="49">
        <f t="shared" ca="1" si="69"/>
        <v>159.56226999999998</v>
      </c>
      <c r="DL57" s="48">
        <f t="shared" ca="1" si="77"/>
        <v>0</v>
      </c>
      <c r="DM57" s="50">
        <f t="shared" ca="1" si="77"/>
        <v>0</v>
      </c>
      <c r="DN57" s="50">
        <f t="shared" ca="1" si="77"/>
        <v>0</v>
      </c>
      <c r="DO57" s="50">
        <f t="shared" ca="1" si="77"/>
        <v>0</v>
      </c>
      <c r="DP57" s="50">
        <f t="shared" ca="1" si="77"/>
        <v>0</v>
      </c>
      <c r="DQ57" s="50">
        <f t="shared" ca="1" si="77"/>
        <v>0</v>
      </c>
      <c r="DR57" s="50">
        <f t="shared" ca="1" si="77"/>
        <v>0</v>
      </c>
      <c r="DS57" s="50">
        <f t="shared" ca="1" si="77"/>
        <v>0</v>
      </c>
      <c r="DT57" s="50">
        <f t="shared" ca="1" si="77"/>
        <v>0</v>
      </c>
      <c r="DU57" s="50">
        <f t="shared" ca="1" si="77"/>
        <v>0</v>
      </c>
      <c r="DV57" s="50">
        <f t="shared" ca="1" si="78"/>
        <v>0</v>
      </c>
      <c r="DW57" s="50">
        <f t="shared" ca="1" si="78"/>
        <v>0</v>
      </c>
      <c r="DX57" s="50">
        <f t="shared" ca="1" si="78"/>
        <v>0</v>
      </c>
      <c r="DY57" s="50">
        <f t="shared" ca="1" si="78"/>
        <v>0</v>
      </c>
      <c r="DZ57" s="50">
        <f t="shared" ca="1" si="78"/>
        <v>0</v>
      </c>
      <c r="EA57" s="50">
        <f t="shared" ca="1" si="78"/>
        <v>0</v>
      </c>
      <c r="EB57" s="50">
        <f t="shared" ca="1" si="78"/>
        <v>0</v>
      </c>
      <c r="EC57" s="50">
        <f t="shared" ca="1" si="78"/>
        <v>0</v>
      </c>
      <c r="ED57" s="50">
        <f t="shared" ca="1" si="78"/>
        <v>0</v>
      </c>
      <c r="EE57" s="50">
        <f t="shared" ca="1" si="78"/>
        <v>0</v>
      </c>
      <c r="EF57" s="50">
        <f t="shared" ca="1" si="79"/>
        <v>0</v>
      </c>
      <c r="EG57" s="50">
        <f t="shared" ca="1" si="79"/>
        <v>0</v>
      </c>
      <c r="EH57" s="50">
        <f t="shared" ca="1" si="79"/>
        <v>0</v>
      </c>
      <c r="EI57" s="50">
        <f t="shared" ca="1" si="79"/>
        <v>0</v>
      </c>
      <c r="EJ57" s="49">
        <f t="shared" ca="1" si="79"/>
        <v>0</v>
      </c>
      <c r="EM57">
        <f t="shared" si="71"/>
        <v>34</v>
      </c>
      <c r="EN57">
        <f>MATCH(EM57,'Measure Summary'!$VY:$VY,0)</f>
        <v>38</v>
      </c>
      <c r="EO57" t="b">
        <f t="shared" si="70"/>
        <v>1</v>
      </c>
    </row>
    <row r="58" spans="1:145">
      <c r="A58" s="40" t="str">
        <f ca="1">IF($EO58,OFFSET('Measure Summary'!$A$1,'IRP Inputs'!$EN58-1,'IRP Inputs'!A$14-1),"")</f>
        <v>OR_Residential_LI - Single Family_Existing_Space Heating_Natural Gas_Furnace</v>
      </c>
      <c r="B58" t="str">
        <f ca="1">IF($EO58,OFFSET('Measure Summary'!$A$1,'IRP Inputs'!$EN58-1,'IRP Inputs'!B$14-1),"")</f>
        <v>Lost Opportunity</v>
      </c>
      <c r="C58" t="str">
        <f ca="1">IF($EO58,OFFSET('Measure Summary'!$A$1,'IRP Inputs'!$EN58-1,'IRP Inputs'!C$14-1),"")</f>
        <v>OR</v>
      </c>
      <c r="D58" t="str">
        <f ca="1">IF($EO58,OFFSET('Measure Summary'!$A$1,'IRP Inputs'!$EN58-1,'IRP Inputs'!D$14-1),"")</f>
        <v>Residential</v>
      </c>
      <c r="E58" t="str">
        <f ca="1">IF($EO58,OFFSET('Measure Summary'!$A$1,'IRP Inputs'!$EN58-1,'IRP Inputs'!E$14-1),"")</f>
        <v>LI - Mobile Home</v>
      </c>
      <c r="F58" t="str">
        <f ca="1">IF($EO58,OFFSET('Measure Summary'!$A$1,'IRP Inputs'!$EN58-1,'IRP Inputs'!F$14-1),"")</f>
        <v>Existing</v>
      </c>
      <c r="G58" t="str">
        <f ca="1">IF($EO58,OFFSET('Measure Summary'!$A$1,'IRP Inputs'!$EN58-1,'IRP Inputs'!G$14-1),"")</f>
        <v>Secondary Heating</v>
      </c>
      <c r="H58" t="str">
        <f ca="1">IF($EO58,OFFSET('Measure Summary'!$A$1,'IRP Inputs'!$EN58-1,'IRP Inputs'!H$14-1),"")</f>
        <v>Fireplace</v>
      </c>
      <c r="I58" t="str">
        <f ca="1">IF($EO58,OFFSET('Measure Summary'!$A$1,'IRP Inputs'!$EN58-1,'IRP Inputs'!I$14-1),"")</f>
        <v>ORE35</v>
      </c>
      <c r="J58" s="1" t="str">
        <f ca="1">IF($EO58,OFFSET('Measure Summary'!$A$1,'IRP Inputs'!$EN58-1,'IRP Inputs'!J$14-1),"")</f>
        <v>Tier 1 (70% FE Rating)</v>
      </c>
      <c r="K58" s="41">
        <f ca="1">IF($EO58,OFFSET('Measure Summary'!$A$1,'IRP Inputs'!$EN58-1,'IRP Inputs'!K$14-1),"")</f>
        <v>787.26</v>
      </c>
      <c r="L58" s="1">
        <f ca="1">IF($EO58,OFFSET('Measure Summary'!$A$1,'IRP Inputs'!$EN58-1,'IRP Inputs'!L$14-1),"")</f>
        <v>20</v>
      </c>
      <c r="M58" s="42">
        <f ca="1">IF($EO58,OFFSET('Measure Summary'!$A$1,'IRP Inputs'!$EN58-1,'IRP Inputs'!M$14-1),"")</f>
        <v>0</v>
      </c>
      <c r="N58" s="43">
        <f ca="1">IF($EO58,OFFSET('Measure Summary'!$A$1,'IRP Inputs'!$EN58-1,'IRP Inputs'!N$14-1),"")</f>
        <v>0</v>
      </c>
      <c r="O58" s="43">
        <f ca="1">IF($EO58,OFFSET('Measure Summary'!$A$1,'IRP Inputs'!$EN58-1,'IRP Inputs'!O$14-1),"")</f>
        <v>0</v>
      </c>
      <c r="P58" s="43">
        <f ca="1">IF($EO58,OFFSET('Measure Summary'!$A$1,'IRP Inputs'!$EN58-1,'IRP Inputs'!P$14-1),"")</f>
        <v>0</v>
      </c>
      <c r="Q58" s="43">
        <f ca="1">IF($EO58,OFFSET('Measure Summary'!$A$1,'IRP Inputs'!$EN58-1,'IRP Inputs'!Q$14-1),"")</f>
        <v>0</v>
      </c>
      <c r="R58" s="43">
        <f ca="1">IF($EO58,OFFSET('Measure Summary'!$A$1,'IRP Inputs'!$EN58-1,'IRP Inputs'!R$14-1),"")</f>
        <v>0</v>
      </c>
      <c r="S58" s="43">
        <f ca="1">IF($EO58,OFFSET('Measure Summary'!$A$1,'IRP Inputs'!$EN58-1,'IRP Inputs'!S$14-1),"")</f>
        <v>0</v>
      </c>
      <c r="T58" s="43">
        <f ca="1">IF($EO58,OFFSET('Measure Summary'!$A$1,'IRP Inputs'!$EN58-1,'IRP Inputs'!T$14-1),"")</f>
        <v>0</v>
      </c>
      <c r="U58" s="43">
        <f ca="1">IF($EO58,OFFSET('Measure Summary'!$A$1,'IRP Inputs'!$EN58-1,'IRP Inputs'!U$14-1),"")</f>
        <v>0</v>
      </c>
      <c r="V58" s="43">
        <f ca="1">IF($EO58,OFFSET('Measure Summary'!$A$1,'IRP Inputs'!$EN58-1,'IRP Inputs'!V$14-1),"")</f>
        <v>0</v>
      </c>
      <c r="W58" s="43">
        <f ca="1">IF($EO58,OFFSET('Measure Summary'!$A$1,'IRP Inputs'!$EN58-1,'IRP Inputs'!W$14-1),"")</f>
        <v>0</v>
      </c>
      <c r="X58" s="43">
        <f ca="1">IF($EO58,OFFSET('Measure Summary'!$A$1,'IRP Inputs'!$EN58-1,'IRP Inputs'!X$14-1),"")</f>
        <v>0</v>
      </c>
      <c r="Y58" s="43">
        <f ca="1">IF($EO58,OFFSET('Measure Summary'!$A$1,'IRP Inputs'!$EN58-1,'IRP Inputs'!Y$14-1),"")</f>
        <v>0</v>
      </c>
      <c r="Z58" s="43">
        <f ca="1">IF($EO58,OFFSET('Measure Summary'!$A$1,'IRP Inputs'!$EN58-1,'IRP Inputs'!Z$14-1),"")</f>
        <v>0</v>
      </c>
      <c r="AA58" s="43">
        <f ca="1">IF($EO58,OFFSET('Measure Summary'!$A$1,'IRP Inputs'!$EN58-1,'IRP Inputs'!AA$14-1),"")</f>
        <v>0</v>
      </c>
      <c r="AB58" s="43">
        <f ca="1">IF($EO58,OFFSET('Measure Summary'!$A$1,'IRP Inputs'!$EN58-1,'IRP Inputs'!AB$14-1),"")</f>
        <v>0</v>
      </c>
      <c r="AC58" s="43">
        <f ca="1">IF($EO58,OFFSET('Measure Summary'!$A$1,'IRP Inputs'!$EN58-1,'IRP Inputs'!AC$14-1),"")</f>
        <v>0</v>
      </c>
      <c r="AD58" s="43">
        <f ca="1">IF($EO58,OFFSET('Measure Summary'!$A$1,'IRP Inputs'!$EN58-1,'IRP Inputs'!AD$14-1),"")</f>
        <v>0</v>
      </c>
      <c r="AE58" s="43">
        <f ca="1">IF($EO58,OFFSET('Measure Summary'!$A$1,'IRP Inputs'!$EN58-1,'IRP Inputs'!AE$14-1),"")</f>
        <v>0</v>
      </c>
      <c r="AF58" s="43">
        <f ca="1">IF($EO58,OFFSET('Measure Summary'!$A$1,'IRP Inputs'!$EN58-1,'IRP Inputs'!AF$14-1),"")</f>
        <v>0</v>
      </c>
      <c r="AG58" s="43">
        <f ca="1">IF($EO58,OFFSET('Measure Summary'!$A$1,'IRP Inputs'!$EN58-1,'IRP Inputs'!AG$14-1),"")</f>
        <v>0</v>
      </c>
      <c r="AH58" s="43">
        <f ca="1">IF($EO58,OFFSET('Measure Summary'!$A$1,'IRP Inputs'!$EN58-1,'IRP Inputs'!AH$14-1),"")</f>
        <v>0</v>
      </c>
      <c r="AI58" s="43">
        <f ca="1">IF($EO58,OFFSET('Measure Summary'!$A$1,'IRP Inputs'!$EN58-1,'IRP Inputs'!AI$14-1),"")</f>
        <v>0</v>
      </c>
      <c r="AJ58" s="43">
        <f ca="1">IF($EO58,OFFSET('Measure Summary'!$A$1,'IRP Inputs'!$EN58-1,'IRP Inputs'!AJ$14-1),"")</f>
        <v>0</v>
      </c>
      <c r="AK58" s="44">
        <f ca="1">IF($EO58,OFFSET('Measure Summary'!$A$1,'IRP Inputs'!$EN58-1,'IRP Inputs'!AK$14-1),"")</f>
        <v>0</v>
      </c>
      <c r="AL58" s="42">
        <f ca="1">IF($EO58,OFFSET('Measure Summary'!$A$1,'IRP Inputs'!$EN58-1,'IRP Inputs'!AL$14-1)*100,"")</f>
        <v>0</v>
      </c>
      <c r="AM58" s="43">
        <f ca="1">IF($EO58,OFFSET('Measure Summary'!$A$1,'IRP Inputs'!$EN58-1,'IRP Inputs'!AM$14-1)*100,"")</f>
        <v>0</v>
      </c>
      <c r="AN58" s="43">
        <f ca="1">IF($EO58,OFFSET('Measure Summary'!$A$1,'IRP Inputs'!$EN58-1,'IRP Inputs'!AN$14-1)*100,"")</f>
        <v>0</v>
      </c>
      <c r="AO58" s="43">
        <f ca="1">IF($EO58,OFFSET('Measure Summary'!$A$1,'IRP Inputs'!$EN58-1,'IRP Inputs'!AO$14-1)*100,"")</f>
        <v>0</v>
      </c>
      <c r="AP58" s="43">
        <f ca="1">IF($EO58,OFFSET('Measure Summary'!$A$1,'IRP Inputs'!$EN58-1,'IRP Inputs'!AP$14-1)*100,"")</f>
        <v>0</v>
      </c>
      <c r="AQ58" s="43">
        <f ca="1">IF($EO58,OFFSET('Measure Summary'!$A$1,'IRP Inputs'!$EN58-1,'IRP Inputs'!AQ$14-1)*100,"")</f>
        <v>0</v>
      </c>
      <c r="AR58" s="43">
        <f ca="1">IF($EO58,OFFSET('Measure Summary'!$A$1,'IRP Inputs'!$EN58-1,'IRP Inputs'!AR$14-1)*100,"")</f>
        <v>0</v>
      </c>
      <c r="AS58" s="43">
        <f ca="1">IF($EO58,OFFSET('Measure Summary'!$A$1,'IRP Inputs'!$EN58-1,'IRP Inputs'!AS$14-1)*100,"")</f>
        <v>0</v>
      </c>
      <c r="AT58" s="43">
        <f ca="1">IF($EO58,OFFSET('Measure Summary'!$A$1,'IRP Inputs'!$EN58-1,'IRP Inputs'!AT$14-1)*100,"")</f>
        <v>0</v>
      </c>
      <c r="AU58" s="43">
        <f ca="1">IF($EO58,OFFSET('Measure Summary'!$A$1,'IRP Inputs'!$EN58-1,'IRP Inputs'!AU$14-1)*100,"")</f>
        <v>0</v>
      </c>
      <c r="AV58" s="43">
        <f ca="1">IF($EO58,OFFSET('Measure Summary'!$A$1,'IRP Inputs'!$EN58-1,'IRP Inputs'!AV$14-1)*100,"")</f>
        <v>0</v>
      </c>
      <c r="AW58" s="43">
        <f ca="1">IF($EO58,OFFSET('Measure Summary'!$A$1,'IRP Inputs'!$EN58-1,'IRP Inputs'!AW$14-1)*100,"")</f>
        <v>0</v>
      </c>
      <c r="AX58" s="43">
        <f ca="1">IF($EO58,OFFSET('Measure Summary'!$A$1,'IRP Inputs'!$EN58-1,'IRP Inputs'!AX$14-1)*100,"")</f>
        <v>0</v>
      </c>
      <c r="AY58" s="43">
        <f ca="1">IF($EO58,OFFSET('Measure Summary'!$A$1,'IRP Inputs'!$EN58-1,'IRP Inputs'!AY$14-1)*100,"")</f>
        <v>0</v>
      </c>
      <c r="AZ58" s="43">
        <f ca="1">IF($EO58,OFFSET('Measure Summary'!$A$1,'IRP Inputs'!$EN58-1,'IRP Inputs'!AZ$14-1)*100,"")</f>
        <v>0</v>
      </c>
      <c r="BA58" s="43">
        <f ca="1">IF($EO58,OFFSET('Measure Summary'!$A$1,'IRP Inputs'!$EN58-1,'IRP Inputs'!BA$14-1)*100,"")</f>
        <v>0</v>
      </c>
      <c r="BB58" s="43">
        <f ca="1">IF($EO58,OFFSET('Measure Summary'!$A$1,'IRP Inputs'!$EN58-1,'IRP Inputs'!BB$14-1)*100,"")</f>
        <v>0</v>
      </c>
      <c r="BC58" s="43">
        <f ca="1">IF($EO58,OFFSET('Measure Summary'!$A$1,'IRP Inputs'!$EN58-1,'IRP Inputs'!BC$14-1)*100,"")</f>
        <v>0</v>
      </c>
      <c r="BD58" s="43">
        <f ca="1">IF($EO58,OFFSET('Measure Summary'!$A$1,'IRP Inputs'!$EN58-1,'IRP Inputs'!BD$14-1)*100,"")</f>
        <v>0</v>
      </c>
      <c r="BE58" s="43">
        <f ca="1">IF($EO58,OFFSET('Measure Summary'!$A$1,'IRP Inputs'!$EN58-1,'IRP Inputs'!BE$14-1)*100,"")</f>
        <v>0</v>
      </c>
      <c r="BF58" s="43">
        <f ca="1">IF($EO58,OFFSET('Measure Summary'!$A$1,'IRP Inputs'!$EN58-1,'IRP Inputs'!BF$14-1)*100,"")</f>
        <v>0</v>
      </c>
      <c r="BG58" s="43">
        <f ca="1">IF($EO58,OFFSET('Measure Summary'!$A$1,'IRP Inputs'!$EN58-1,'IRP Inputs'!BG$14-1)*100,"")</f>
        <v>0</v>
      </c>
      <c r="BH58" s="43">
        <f ca="1">IF($EO58,OFFSET('Measure Summary'!$A$1,'IRP Inputs'!$EN58-1,'IRP Inputs'!BH$14-1)*100,"")</f>
        <v>0</v>
      </c>
      <c r="BI58" s="43">
        <f ca="1">IF($EO58,OFFSET('Measure Summary'!$A$1,'IRP Inputs'!$EN58-1,'IRP Inputs'!BI$14-1)*100,"")</f>
        <v>0</v>
      </c>
      <c r="BJ58" s="44">
        <f ca="1">IF($EO58,OFFSET('Measure Summary'!$A$1,'IRP Inputs'!$EN58-1,'IRP Inputs'!BJ$14-1)*100,"")</f>
        <v>0</v>
      </c>
      <c r="BK58" s="42">
        <f ca="1">IF($EO58,OFFSET('Measure Summary'!$A$1,'IRP Inputs'!$EN58-1,'IRP Inputs'!BK$14-1)*100,"")</f>
        <v>0</v>
      </c>
      <c r="BL58" s="43">
        <f ca="1">IF($EO58,OFFSET('Measure Summary'!$A$1,'IRP Inputs'!$EN58-1,'IRP Inputs'!BL$14-1)*100,"")</f>
        <v>0</v>
      </c>
      <c r="BM58" s="43">
        <f ca="1">IF($EO58,OFFSET('Measure Summary'!$A$1,'IRP Inputs'!$EN58-1,'IRP Inputs'!BM$14-1)*100,"")</f>
        <v>0</v>
      </c>
      <c r="BN58" s="43">
        <f ca="1">IF($EO58,OFFSET('Measure Summary'!$A$1,'IRP Inputs'!$EN58-1,'IRP Inputs'!BN$14-1)*100,"")</f>
        <v>0</v>
      </c>
      <c r="BO58" s="43">
        <f ca="1">IF($EO58,OFFSET('Measure Summary'!$A$1,'IRP Inputs'!$EN58-1,'IRP Inputs'!BO$14-1)*100,"")</f>
        <v>0</v>
      </c>
      <c r="BP58" s="43">
        <f ca="1">IF($EO58,OFFSET('Measure Summary'!$A$1,'IRP Inputs'!$EN58-1,'IRP Inputs'!BP$14-1)*100,"")</f>
        <v>0</v>
      </c>
      <c r="BQ58" s="43">
        <f ca="1">IF($EO58,OFFSET('Measure Summary'!$A$1,'IRP Inputs'!$EN58-1,'IRP Inputs'!BQ$14-1)*100,"")</f>
        <v>0</v>
      </c>
      <c r="BR58" s="43">
        <f ca="1">IF($EO58,OFFSET('Measure Summary'!$A$1,'IRP Inputs'!$EN58-1,'IRP Inputs'!BR$14-1)*100,"")</f>
        <v>0</v>
      </c>
      <c r="BS58" s="43">
        <f ca="1">IF($EO58,OFFSET('Measure Summary'!$A$1,'IRP Inputs'!$EN58-1,'IRP Inputs'!BS$14-1)*100,"")</f>
        <v>0</v>
      </c>
      <c r="BT58" s="43">
        <f ca="1">IF($EO58,OFFSET('Measure Summary'!$A$1,'IRP Inputs'!$EN58-1,'IRP Inputs'!BT$14-1)*100,"")</f>
        <v>0</v>
      </c>
      <c r="BU58" s="43">
        <f ca="1">IF($EO58,OFFSET('Measure Summary'!$A$1,'IRP Inputs'!$EN58-1,'IRP Inputs'!BU$14-1)*100,"")</f>
        <v>0</v>
      </c>
      <c r="BV58" s="43">
        <f ca="1">IF($EO58,OFFSET('Measure Summary'!$A$1,'IRP Inputs'!$EN58-1,'IRP Inputs'!BV$14-1)*100,"")</f>
        <v>0</v>
      </c>
      <c r="BW58" s="43">
        <f ca="1">IF($EO58,OFFSET('Measure Summary'!$A$1,'IRP Inputs'!$EN58-1,'IRP Inputs'!BW$14-1)*100,"")</f>
        <v>0</v>
      </c>
      <c r="BX58" s="43">
        <f ca="1">IF($EO58,OFFSET('Measure Summary'!$A$1,'IRP Inputs'!$EN58-1,'IRP Inputs'!BX$14-1)*100,"")</f>
        <v>0</v>
      </c>
      <c r="BY58" s="43">
        <f ca="1">IF($EO58,OFFSET('Measure Summary'!$A$1,'IRP Inputs'!$EN58-1,'IRP Inputs'!BY$14-1)*100,"")</f>
        <v>0</v>
      </c>
      <c r="BZ58" s="43">
        <f ca="1">IF($EO58,OFFSET('Measure Summary'!$A$1,'IRP Inputs'!$EN58-1,'IRP Inputs'!BZ$14-1)*100,"")</f>
        <v>0</v>
      </c>
      <c r="CA58" s="43">
        <f ca="1">IF($EO58,OFFSET('Measure Summary'!$A$1,'IRP Inputs'!$EN58-1,'IRP Inputs'!CA$14-1)*100,"")</f>
        <v>0</v>
      </c>
      <c r="CB58" s="43">
        <f ca="1">IF($EO58,OFFSET('Measure Summary'!$A$1,'IRP Inputs'!$EN58-1,'IRP Inputs'!CB$14-1)*100,"")</f>
        <v>0</v>
      </c>
      <c r="CC58" s="43">
        <f ca="1">IF($EO58,OFFSET('Measure Summary'!$A$1,'IRP Inputs'!$EN58-1,'IRP Inputs'!CC$14-1)*100,"")</f>
        <v>0</v>
      </c>
      <c r="CD58" s="43">
        <f ca="1">IF($EO58,OFFSET('Measure Summary'!$A$1,'IRP Inputs'!$EN58-1,'IRP Inputs'!CD$14-1)*100,"")</f>
        <v>0</v>
      </c>
      <c r="CE58" s="43">
        <f ca="1">IF($EO58,OFFSET('Measure Summary'!$A$1,'IRP Inputs'!$EN58-1,'IRP Inputs'!CE$14-1)*100,"")</f>
        <v>0</v>
      </c>
      <c r="CF58" s="43">
        <f ca="1">IF($EO58,OFFSET('Measure Summary'!$A$1,'IRP Inputs'!$EN58-1,'IRP Inputs'!CF$14-1)*100,"")</f>
        <v>0</v>
      </c>
      <c r="CG58" s="43">
        <f ca="1">IF($EO58,OFFSET('Measure Summary'!$A$1,'IRP Inputs'!$EN58-1,'IRP Inputs'!CG$14-1)*100,"")</f>
        <v>0</v>
      </c>
      <c r="CH58" s="43">
        <f ca="1">IF($EO58,OFFSET('Measure Summary'!$A$1,'IRP Inputs'!$EN58-1,'IRP Inputs'!CH$14-1)*100,"")</f>
        <v>0</v>
      </c>
      <c r="CI58" s="44">
        <f ca="1">IF($EO58,OFFSET('Measure Summary'!$A$1,'IRP Inputs'!$EN58-1,'IRP Inputs'!CI$14-1)*100,"")</f>
        <v>0</v>
      </c>
      <c r="CJ58" s="45">
        <f ca="1">IF($EO58,OFFSET('Measure Summary'!$A$1,'IRP Inputs'!$EN58-1,IF($C58="WA",CJ$17,CJ$16)-1)/100,"")</f>
        <v>0</v>
      </c>
      <c r="CK58" s="46">
        <f ca="1">IF($EO58,OFFSET('Measure Summary'!$A$1,'IRP Inputs'!$EN58-1,IF($C58="WA",CK$17,CK$16)-1)/100,"")</f>
        <v>0</v>
      </c>
      <c r="CL58" s="46">
        <f ca="1">IF($EO58,OFFSET('Measure Summary'!$A$1,'IRP Inputs'!$EN58-1,IF($C58="WA",CL$17,CL$16)-1)/100,"")</f>
        <v>0</v>
      </c>
      <c r="CM58" s="46">
        <f ca="1">IF($EO58,OFFSET('Measure Summary'!$A$1,'IRP Inputs'!$EN58-1,IF($C58="WA",CM$17,CM$16)-1)/100,"")</f>
        <v>0</v>
      </c>
      <c r="CN58" s="46">
        <f ca="1">IF($EO58,OFFSET('Measure Summary'!$A$1,'IRP Inputs'!$EN58-1,IF($C58="WA",CN$17,CN$16)-1)/100,"")</f>
        <v>0</v>
      </c>
      <c r="CO58" s="46">
        <f ca="1">IF($EO58,OFFSET('Measure Summary'!$A$1,'IRP Inputs'!$EN58-1,IF($C58="WA",CO$17,CO$16)-1)/100,"")</f>
        <v>0</v>
      </c>
      <c r="CP58" s="46">
        <f ca="1">IF($EO58,OFFSET('Measure Summary'!$A$1,'IRP Inputs'!$EN58-1,IF($C58="WA",CP$17,CP$16)-1)/100,"")</f>
        <v>0</v>
      </c>
      <c r="CQ58" s="46">
        <f ca="1">IF($EO58,OFFSET('Measure Summary'!$A$1,'IRP Inputs'!$EN58-1,IF($C58="WA",CQ$17,CQ$16)-1)/100,"")</f>
        <v>0</v>
      </c>
      <c r="CR58" s="46">
        <f ca="1">IF($EO58,OFFSET('Measure Summary'!$A$1,'IRP Inputs'!$EN58-1,IF($C58="WA",CR$17,CR$16)-1)/100,"")</f>
        <v>0</v>
      </c>
      <c r="CS58" s="46">
        <f ca="1">IF($EO58,OFFSET('Measure Summary'!$A$1,'IRP Inputs'!$EN58-1,IF($C58="WA",CS$17,CS$16)-1)/100,"")</f>
        <v>0</v>
      </c>
      <c r="CT58" s="46">
        <f ca="1">IF($EO58,OFFSET('Measure Summary'!$A$1,'IRP Inputs'!$EN58-1,IF($C58="WA",CT$17,CT$16)-1)/100,"")</f>
        <v>0</v>
      </c>
      <c r="CU58" s="46">
        <f ca="1">IF($EO58,OFFSET('Measure Summary'!$A$1,'IRP Inputs'!$EN58-1,IF($C58="WA",CU$17,CU$16)-1)/100,"")</f>
        <v>0</v>
      </c>
      <c r="CV58" s="46">
        <f ca="1">IF($EO58,OFFSET('Measure Summary'!$A$1,'IRP Inputs'!$EN58-1,IF($C58="WA",CV$17,CV$16)-1)/100,"")</f>
        <v>0</v>
      </c>
      <c r="CW58" s="46">
        <f ca="1">IF($EO58,OFFSET('Measure Summary'!$A$1,'IRP Inputs'!$EN58-1,IF($C58="WA",CW$17,CW$16)-1)/100,"")</f>
        <v>0</v>
      </c>
      <c r="CX58" s="46">
        <f ca="1">IF($EO58,OFFSET('Measure Summary'!$A$1,'IRP Inputs'!$EN58-1,IF($C58="WA",CX$17,CX$16)-1)/100,"")</f>
        <v>0</v>
      </c>
      <c r="CY58" s="46">
        <f ca="1">IF($EO58,OFFSET('Measure Summary'!$A$1,'IRP Inputs'!$EN58-1,IF($C58="WA",CY$17,CY$16)-1)/100,"")</f>
        <v>0</v>
      </c>
      <c r="CZ58" s="46">
        <f ca="1">IF($EO58,OFFSET('Measure Summary'!$A$1,'IRP Inputs'!$EN58-1,IF($C58="WA",CZ$17,CZ$16)-1)/100,"")</f>
        <v>0</v>
      </c>
      <c r="DA58" s="46">
        <f ca="1">IF($EO58,OFFSET('Measure Summary'!$A$1,'IRP Inputs'!$EN58-1,IF($C58="WA",DA$17,DA$16)-1)/100,"")</f>
        <v>0</v>
      </c>
      <c r="DB58" s="46">
        <f ca="1">IF($EO58,OFFSET('Measure Summary'!$A$1,'IRP Inputs'!$EN58-1,IF($C58="WA",DB$17,DB$16)-1)/100,"")</f>
        <v>0</v>
      </c>
      <c r="DC58" s="46">
        <f ca="1">IF($EO58,OFFSET('Measure Summary'!$A$1,'IRP Inputs'!$EN58-1,IF($C58="WA",DC$17,DC$16)-1)/100,"")</f>
        <v>0</v>
      </c>
      <c r="DD58" s="46">
        <f ca="1">IF($EO58,OFFSET('Measure Summary'!$A$1,'IRP Inputs'!$EN58-1,IF($C58="WA",DD$17,DD$16)-1)/100,"")</f>
        <v>0</v>
      </c>
      <c r="DE58" s="46">
        <f ca="1">IF($EO58,OFFSET('Measure Summary'!$A$1,'IRP Inputs'!$EN58-1,IF($C58="WA",DE$17,DE$16)-1)/100,"")</f>
        <v>0</v>
      </c>
      <c r="DF58" s="46">
        <f ca="1">IF($EO58,OFFSET('Measure Summary'!$A$1,'IRP Inputs'!$EN58-1,IF($C58="WA",DF$17,DF$16)-1)/100,"")</f>
        <v>0</v>
      </c>
      <c r="DG58" s="46">
        <f ca="1">IF($EO58,OFFSET('Measure Summary'!$A$1,'IRP Inputs'!$EN58-1,IF($C58="WA",DG$17,DG$16)-1)/100,"")</f>
        <v>0</v>
      </c>
      <c r="DH58" s="47">
        <f ca="1">IF($EO58,OFFSET('Measure Summary'!$A$1,'IRP Inputs'!$EN58-1,IF($C58="WA",DH$17,DH$16)-1)/100,"")</f>
        <v>0</v>
      </c>
      <c r="DJ58" s="48">
        <f ca="1">IF($EO58,OFFSET('Measure Summary'!$A$1,'IRP Inputs'!$EN58-1,'IRP Inputs'!DJ$14-1),"")*K58</f>
        <v>275.541</v>
      </c>
      <c r="DK58" s="49">
        <f t="shared" ca="1" si="69"/>
        <v>85.41771</v>
      </c>
      <c r="DL58" s="48">
        <f t="shared" ca="1" si="77"/>
        <v>0</v>
      </c>
      <c r="DM58" s="50">
        <f t="shared" ca="1" si="77"/>
        <v>0</v>
      </c>
      <c r="DN58" s="50">
        <f t="shared" ca="1" si="77"/>
        <v>0</v>
      </c>
      <c r="DO58" s="50">
        <f t="shared" ca="1" si="77"/>
        <v>0</v>
      </c>
      <c r="DP58" s="50">
        <f t="shared" ca="1" si="77"/>
        <v>0</v>
      </c>
      <c r="DQ58" s="50">
        <f t="shared" ca="1" si="77"/>
        <v>0</v>
      </c>
      <c r="DR58" s="50">
        <f t="shared" ca="1" si="77"/>
        <v>0</v>
      </c>
      <c r="DS58" s="50">
        <f t="shared" ca="1" si="77"/>
        <v>0</v>
      </c>
      <c r="DT58" s="50">
        <f t="shared" ca="1" si="77"/>
        <v>0</v>
      </c>
      <c r="DU58" s="50">
        <f t="shared" ca="1" si="77"/>
        <v>0</v>
      </c>
      <c r="DV58" s="50">
        <f t="shared" ca="1" si="78"/>
        <v>0</v>
      </c>
      <c r="DW58" s="50">
        <f t="shared" ca="1" si="78"/>
        <v>0</v>
      </c>
      <c r="DX58" s="50">
        <f t="shared" ca="1" si="78"/>
        <v>0</v>
      </c>
      <c r="DY58" s="50">
        <f t="shared" ca="1" si="78"/>
        <v>0</v>
      </c>
      <c r="DZ58" s="50">
        <f t="shared" ca="1" si="78"/>
        <v>0</v>
      </c>
      <c r="EA58" s="50">
        <f t="shared" ca="1" si="78"/>
        <v>0</v>
      </c>
      <c r="EB58" s="50">
        <f t="shared" ca="1" si="78"/>
        <v>0</v>
      </c>
      <c r="EC58" s="50">
        <f t="shared" ca="1" si="78"/>
        <v>0</v>
      </c>
      <c r="ED58" s="50">
        <f t="shared" ca="1" si="78"/>
        <v>0</v>
      </c>
      <c r="EE58" s="50">
        <f t="shared" ca="1" si="78"/>
        <v>0</v>
      </c>
      <c r="EF58" s="50">
        <f t="shared" ca="1" si="79"/>
        <v>0</v>
      </c>
      <c r="EG58" s="50">
        <f t="shared" ca="1" si="79"/>
        <v>0</v>
      </c>
      <c r="EH58" s="50">
        <f t="shared" ca="1" si="79"/>
        <v>0</v>
      </c>
      <c r="EI58" s="50">
        <f t="shared" ca="1" si="79"/>
        <v>0</v>
      </c>
      <c r="EJ58" s="49">
        <f t="shared" ca="1" si="79"/>
        <v>0</v>
      </c>
      <c r="EM58">
        <f t="shared" si="71"/>
        <v>35</v>
      </c>
      <c r="EN58">
        <f>MATCH(EM58,'Measure Summary'!$VY:$VY,0)</f>
        <v>39</v>
      </c>
      <c r="EO58" t="b">
        <f t="shared" si="70"/>
        <v>1</v>
      </c>
    </row>
    <row r="59" spans="1:145">
      <c r="A59" s="40" t="str">
        <f ca="1">IF($EO59,OFFSET('Measure Summary'!$A$1,'IRP Inputs'!$EN59-1,'IRP Inputs'!A$14-1),"")</f>
        <v>OR_Residential_LI - Mobile Home_Existing_Water Heating_Natural Gas_Water Heater (&lt;= 55 Gal)</v>
      </c>
      <c r="B59" t="str">
        <f ca="1">IF($EO59,OFFSET('Measure Summary'!$A$1,'IRP Inputs'!$EN59-1,'IRP Inputs'!B$14-1),"")</f>
        <v>Lost Opportunity</v>
      </c>
      <c r="C59" t="str">
        <f ca="1">IF($EO59,OFFSET('Measure Summary'!$A$1,'IRP Inputs'!$EN59-1,'IRP Inputs'!C$14-1),"")</f>
        <v>OR</v>
      </c>
      <c r="D59" t="str">
        <f ca="1">IF($EO59,OFFSET('Measure Summary'!$A$1,'IRP Inputs'!$EN59-1,'IRP Inputs'!D$14-1),"")</f>
        <v>Residential</v>
      </c>
      <c r="E59" t="str">
        <f ca="1">IF($EO59,OFFSET('Measure Summary'!$A$1,'IRP Inputs'!$EN59-1,'IRP Inputs'!E$14-1),"")</f>
        <v>LI - Mobile Home</v>
      </c>
      <c r="F59" t="str">
        <f ca="1">IF($EO59,OFFSET('Measure Summary'!$A$1,'IRP Inputs'!$EN59-1,'IRP Inputs'!F$14-1),"")</f>
        <v>Existing</v>
      </c>
      <c r="G59" t="str">
        <f ca="1">IF($EO59,OFFSET('Measure Summary'!$A$1,'IRP Inputs'!$EN59-1,'IRP Inputs'!G$14-1),"")</f>
        <v>Water Heating</v>
      </c>
      <c r="H59" t="str">
        <f ca="1">IF($EO59,OFFSET('Measure Summary'!$A$1,'IRP Inputs'!$EN59-1,'IRP Inputs'!H$14-1),"")</f>
        <v>Water Heater (&lt;= 55 Gal)</v>
      </c>
      <c r="I59" t="str">
        <f ca="1">IF($EO59,OFFSET('Measure Summary'!$A$1,'IRP Inputs'!$EN59-1,'IRP Inputs'!I$14-1),"")</f>
        <v>ORE36</v>
      </c>
      <c r="J59" s="1" t="str">
        <f ca="1">IF($EO59,OFFSET('Measure Summary'!$A$1,'IRP Inputs'!$EN59-1,'IRP Inputs'!J$14-1),"")</f>
        <v>ENERGY STAR (3.2) - UEF 0.64</v>
      </c>
      <c r="K59" s="41">
        <f ca="1">IF($EO59,OFFSET('Measure Summary'!$A$1,'IRP Inputs'!$EN59-1,'IRP Inputs'!K$14-1),"")</f>
        <v>275.01</v>
      </c>
      <c r="L59" s="1">
        <f ca="1">IF($EO59,OFFSET('Measure Summary'!$A$1,'IRP Inputs'!$EN59-1,'IRP Inputs'!L$14-1),"")</f>
        <v>13</v>
      </c>
      <c r="M59" s="42">
        <f ca="1">IF($EO59,OFFSET('Measure Summary'!$A$1,'IRP Inputs'!$EN59-1,'IRP Inputs'!M$14-1),"")</f>
        <v>0</v>
      </c>
      <c r="N59" s="43">
        <f ca="1">IF($EO59,OFFSET('Measure Summary'!$A$1,'IRP Inputs'!$EN59-1,'IRP Inputs'!N$14-1),"")</f>
        <v>0</v>
      </c>
      <c r="O59" s="43">
        <f ca="1">IF($EO59,OFFSET('Measure Summary'!$A$1,'IRP Inputs'!$EN59-1,'IRP Inputs'!O$14-1),"")</f>
        <v>0</v>
      </c>
      <c r="P59" s="43">
        <f ca="1">IF($EO59,OFFSET('Measure Summary'!$A$1,'IRP Inputs'!$EN59-1,'IRP Inputs'!P$14-1),"")</f>
        <v>0</v>
      </c>
      <c r="Q59" s="43">
        <f ca="1">IF($EO59,OFFSET('Measure Summary'!$A$1,'IRP Inputs'!$EN59-1,'IRP Inputs'!Q$14-1),"")</f>
        <v>0</v>
      </c>
      <c r="R59" s="43">
        <f ca="1">IF($EO59,OFFSET('Measure Summary'!$A$1,'IRP Inputs'!$EN59-1,'IRP Inputs'!R$14-1),"")</f>
        <v>0</v>
      </c>
      <c r="S59" s="43">
        <f ca="1">IF($EO59,OFFSET('Measure Summary'!$A$1,'IRP Inputs'!$EN59-1,'IRP Inputs'!S$14-1),"")</f>
        <v>0</v>
      </c>
      <c r="T59" s="43">
        <f ca="1">IF($EO59,OFFSET('Measure Summary'!$A$1,'IRP Inputs'!$EN59-1,'IRP Inputs'!T$14-1),"")</f>
        <v>0</v>
      </c>
      <c r="U59" s="43">
        <f ca="1">IF($EO59,OFFSET('Measure Summary'!$A$1,'IRP Inputs'!$EN59-1,'IRP Inputs'!U$14-1),"")</f>
        <v>0</v>
      </c>
      <c r="V59" s="43">
        <f ca="1">IF($EO59,OFFSET('Measure Summary'!$A$1,'IRP Inputs'!$EN59-1,'IRP Inputs'!V$14-1),"")</f>
        <v>0</v>
      </c>
      <c r="W59" s="43">
        <f ca="1">IF($EO59,OFFSET('Measure Summary'!$A$1,'IRP Inputs'!$EN59-1,'IRP Inputs'!W$14-1),"")</f>
        <v>0</v>
      </c>
      <c r="X59" s="43">
        <f ca="1">IF($EO59,OFFSET('Measure Summary'!$A$1,'IRP Inputs'!$EN59-1,'IRP Inputs'!X$14-1),"")</f>
        <v>0</v>
      </c>
      <c r="Y59" s="43">
        <f ca="1">IF($EO59,OFFSET('Measure Summary'!$A$1,'IRP Inputs'!$EN59-1,'IRP Inputs'!Y$14-1),"")</f>
        <v>0</v>
      </c>
      <c r="Z59" s="43">
        <f ca="1">IF($EO59,OFFSET('Measure Summary'!$A$1,'IRP Inputs'!$EN59-1,'IRP Inputs'!Z$14-1),"")</f>
        <v>0</v>
      </c>
      <c r="AA59" s="43">
        <f ca="1">IF($EO59,OFFSET('Measure Summary'!$A$1,'IRP Inputs'!$EN59-1,'IRP Inputs'!AA$14-1),"")</f>
        <v>0</v>
      </c>
      <c r="AB59" s="43">
        <f ca="1">IF($EO59,OFFSET('Measure Summary'!$A$1,'IRP Inputs'!$EN59-1,'IRP Inputs'!AB$14-1),"")</f>
        <v>0</v>
      </c>
      <c r="AC59" s="43">
        <f ca="1">IF($EO59,OFFSET('Measure Summary'!$A$1,'IRP Inputs'!$EN59-1,'IRP Inputs'!AC$14-1),"")</f>
        <v>0</v>
      </c>
      <c r="AD59" s="43">
        <f ca="1">IF($EO59,OFFSET('Measure Summary'!$A$1,'IRP Inputs'!$EN59-1,'IRP Inputs'!AD$14-1),"")</f>
        <v>0</v>
      </c>
      <c r="AE59" s="43">
        <f ca="1">IF($EO59,OFFSET('Measure Summary'!$A$1,'IRP Inputs'!$EN59-1,'IRP Inputs'!AE$14-1),"")</f>
        <v>0</v>
      </c>
      <c r="AF59" s="43">
        <f ca="1">IF($EO59,OFFSET('Measure Summary'!$A$1,'IRP Inputs'!$EN59-1,'IRP Inputs'!AF$14-1),"")</f>
        <v>0</v>
      </c>
      <c r="AG59" s="43">
        <f ca="1">IF($EO59,OFFSET('Measure Summary'!$A$1,'IRP Inputs'!$EN59-1,'IRP Inputs'!AG$14-1),"")</f>
        <v>0</v>
      </c>
      <c r="AH59" s="43">
        <f ca="1">IF($EO59,OFFSET('Measure Summary'!$A$1,'IRP Inputs'!$EN59-1,'IRP Inputs'!AH$14-1),"")</f>
        <v>0</v>
      </c>
      <c r="AI59" s="43">
        <f ca="1">IF($EO59,OFFSET('Measure Summary'!$A$1,'IRP Inputs'!$EN59-1,'IRP Inputs'!AI$14-1),"")</f>
        <v>0</v>
      </c>
      <c r="AJ59" s="43">
        <f ca="1">IF($EO59,OFFSET('Measure Summary'!$A$1,'IRP Inputs'!$EN59-1,'IRP Inputs'!AJ$14-1),"")</f>
        <v>0</v>
      </c>
      <c r="AK59" s="44">
        <f ca="1">IF($EO59,OFFSET('Measure Summary'!$A$1,'IRP Inputs'!$EN59-1,'IRP Inputs'!AK$14-1),"")</f>
        <v>0</v>
      </c>
      <c r="AL59" s="42">
        <f ca="1">IF($EO59,OFFSET('Measure Summary'!$A$1,'IRP Inputs'!$EN59-1,'IRP Inputs'!AL$14-1)*100,"")</f>
        <v>0</v>
      </c>
      <c r="AM59" s="43">
        <f ca="1">IF($EO59,OFFSET('Measure Summary'!$A$1,'IRP Inputs'!$EN59-1,'IRP Inputs'!AM$14-1)*100,"")</f>
        <v>0</v>
      </c>
      <c r="AN59" s="43">
        <f ca="1">IF($EO59,OFFSET('Measure Summary'!$A$1,'IRP Inputs'!$EN59-1,'IRP Inputs'!AN$14-1)*100,"")</f>
        <v>0</v>
      </c>
      <c r="AO59" s="43">
        <f ca="1">IF($EO59,OFFSET('Measure Summary'!$A$1,'IRP Inputs'!$EN59-1,'IRP Inputs'!AO$14-1)*100,"")</f>
        <v>0</v>
      </c>
      <c r="AP59" s="43">
        <f ca="1">IF($EO59,OFFSET('Measure Summary'!$A$1,'IRP Inputs'!$EN59-1,'IRP Inputs'!AP$14-1)*100,"")</f>
        <v>0</v>
      </c>
      <c r="AQ59" s="43">
        <f ca="1">IF($EO59,OFFSET('Measure Summary'!$A$1,'IRP Inputs'!$EN59-1,'IRP Inputs'!AQ$14-1)*100,"")</f>
        <v>0</v>
      </c>
      <c r="AR59" s="43">
        <f ca="1">IF($EO59,OFFSET('Measure Summary'!$A$1,'IRP Inputs'!$EN59-1,'IRP Inputs'!AR$14-1)*100,"")</f>
        <v>0</v>
      </c>
      <c r="AS59" s="43">
        <f ca="1">IF($EO59,OFFSET('Measure Summary'!$A$1,'IRP Inputs'!$EN59-1,'IRP Inputs'!AS$14-1)*100,"")</f>
        <v>0</v>
      </c>
      <c r="AT59" s="43">
        <f ca="1">IF($EO59,OFFSET('Measure Summary'!$A$1,'IRP Inputs'!$EN59-1,'IRP Inputs'!AT$14-1)*100,"")</f>
        <v>0</v>
      </c>
      <c r="AU59" s="43">
        <f ca="1">IF($EO59,OFFSET('Measure Summary'!$A$1,'IRP Inputs'!$EN59-1,'IRP Inputs'!AU$14-1)*100,"")</f>
        <v>0</v>
      </c>
      <c r="AV59" s="43">
        <f ca="1">IF($EO59,OFFSET('Measure Summary'!$A$1,'IRP Inputs'!$EN59-1,'IRP Inputs'!AV$14-1)*100,"")</f>
        <v>0</v>
      </c>
      <c r="AW59" s="43">
        <f ca="1">IF($EO59,OFFSET('Measure Summary'!$A$1,'IRP Inputs'!$EN59-1,'IRP Inputs'!AW$14-1)*100,"")</f>
        <v>0</v>
      </c>
      <c r="AX59" s="43">
        <f ca="1">IF($EO59,OFFSET('Measure Summary'!$A$1,'IRP Inputs'!$EN59-1,'IRP Inputs'!AX$14-1)*100,"")</f>
        <v>0</v>
      </c>
      <c r="AY59" s="43">
        <f ca="1">IF($EO59,OFFSET('Measure Summary'!$A$1,'IRP Inputs'!$EN59-1,'IRP Inputs'!AY$14-1)*100,"")</f>
        <v>0</v>
      </c>
      <c r="AZ59" s="43">
        <f ca="1">IF($EO59,OFFSET('Measure Summary'!$A$1,'IRP Inputs'!$EN59-1,'IRP Inputs'!AZ$14-1)*100,"")</f>
        <v>0</v>
      </c>
      <c r="BA59" s="43">
        <f ca="1">IF($EO59,OFFSET('Measure Summary'!$A$1,'IRP Inputs'!$EN59-1,'IRP Inputs'!BA$14-1)*100,"")</f>
        <v>0</v>
      </c>
      <c r="BB59" s="43">
        <f ca="1">IF($EO59,OFFSET('Measure Summary'!$A$1,'IRP Inputs'!$EN59-1,'IRP Inputs'!BB$14-1)*100,"")</f>
        <v>0</v>
      </c>
      <c r="BC59" s="43">
        <f ca="1">IF($EO59,OFFSET('Measure Summary'!$A$1,'IRP Inputs'!$EN59-1,'IRP Inputs'!BC$14-1)*100,"")</f>
        <v>0</v>
      </c>
      <c r="BD59" s="43">
        <f ca="1">IF($EO59,OFFSET('Measure Summary'!$A$1,'IRP Inputs'!$EN59-1,'IRP Inputs'!BD$14-1)*100,"")</f>
        <v>0</v>
      </c>
      <c r="BE59" s="43">
        <f ca="1">IF($EO59,OFFSET('Measure Summary'!$A$1,'IRP Inputs'!$EN59-1,'IRP Inputs'!BE$14-1)*100,"")</f>
        <v>0</v>
      </c>
      <c r="BF59" s="43">
        <f ca="1">IF($EO59,OFFSET('Measure Summary'!$A$1,'IRP Inputs'!$EN59-1,'IRP Inputs'!BF$14-1)*100,"")</f>
        <v>0</v>
      </c>
      <c r="BG59" s="43">
        <f ca="1">IF($EO59,OFFSET('Measure Summary'!$A$1,'IRP Inputs'!$EN59-1,'IRP Inputs'!BG$14-1)*100,"")</f>
        <v>0</v>
      </c>
      <c r="BH59" s="43">
        <f ca="1">IF($EO59,OFFSET('Measure Summary'!$A$1,'IRP Inputs'!$EN59-1,'IRP Inputs'!BH$14-1)*100,"")</f>
        <v>0</v>
      </c>
      <c r="BI59" s="43">
        <f ca="1">IF($EO59,OFFSET('Measure Summary'!$A$1,'IRP Inputs'!$EN59-1,'IRP Inputs'!BI$14-1)*100,"")</f>
        <v>0</v>
      </c>
      <c r="BJ59" s="44">
        <f ca="1">IF($EO59,OFFSET('Measure Summary'!$A$1,'IRP Inputs'!$EN59-1,'IRP Inputs'!BJ$14-1)*100,"")</f>
        <v>0</v>
      </c>
      <c r="BK59" s="42">
        <f ca="1">IF($EO59,OFFSET('Measure Summary'!$A$1,'IRP Inputs'!$EN59-1,'IRP Inputs'!BK$14-1)*100,"")</f>
        <v>0</v>
      </c>
      <c r="BL59" s="43">
        <f ca="1">IF($EO59,OFFSET('Measure Summary'!$A$1,'IRP Inputs'!$EN59-1,'IRP Inputs'!BL$14-1)*100,"")</f>
        <v>0</v>
      </c>
      <c r="BM59" s="43">
        <f ca="1">IF($EO59,OFFSET('Measure Summary'!$A$1,'IRP Inputs'!$EN59-1,'IRP Inputs'!BM$14-1)*100,"")</f>
        <v>0</v>
      </c>
      <c r="BN59" s="43">
        <f ca="1">IF($EO59,OFFSET('Measure Summary'!$A$1,'IRP Inputs'!$EN59-1,'IRP Inputs'!BN$14-1)*100,"")</f>
        <v>0</v>
      </c>
      <c r="BO59" s="43">
        <f ca="1">IF($EO59,OFFSET('Measure Summary'!$A$1,'IRP Inputs'!$EN59-1,'IRP Inputs'!BO$14-1)*100,"")</f>
        <v>0</v>
      </c>
      <c r="BP59" s="43">
        <f ca="1">IF($EO59,OFFSET('Measure Summary'!$A$1,'IRP Inputs'!$EN59-1,'IRP Inputs'!BP$14-1)*100,"")</f>
        <v>0</v>
      </c>
      <c r="BQ59" s="43">
        <f ca="1">IF($EO59,OFFSET('Measure Summary'!$A$1,'IRP Inputs'!$EN59-1,'IRP Inputs'!BQ$14-1)*100,"")</f>
        <v>0</v>
      </c>
      <c r="BR59" s="43">
        <f ca="1">IF($EO59,OFFSET('Measure Summary'!$A$1,'IRP Inputs'!$EN59-1,'IRP Inputs'!BR$14-1)*100,"")</f>
        <v>0</v>
      </c>
      <c r="BS59" s="43">
        <f ca="1">IF($EO59,OFFSET('Measure Summary'!$A$1,'IRP Inputs'!$EN59-1,'IRP Inputs'!BS$14-1)*100,"")</f>
        <v>0</v>
      </c>
      <c r="BT59" s="43">
        <f ca="1">IF($EO59,OFFSET('Measure Summary'!$A$1,'IRP Inputs'!$EN59-1,'IRP Inputs'!BT$14-1)*100,"")</f>
        <v>0</v>
      </c>
      <c r="BU59" s="43">
        <f ca="1">IF($EO59,OFFSET('Measure Summary'!$A$1,'IRP Inputs'!$EN59-1,'IRP Inputs'!BU$14-1)*100,"")</f>
        <v>0</v>
      </c>
      <c r="BV59" s="43">
        <f ca="1">IF($EO59,OFFSET('Measure Summary'!$A$1,'IRP Inputs'!$EN59-1,'IRP Inputs'!BV$14-1)*100,"")</f>
        <v>0</v>
      </c>
      <c r="BW59" s="43">
        <f ca="1">IF($EO59,OFFSET('Measure Summary'!$A$1,'IRP Inputs'!$EN59-1,'IRP Inputs'!BW$14-1)*100,"")</f>
        <v>0</v>
      </c>
      <c r="BX59" s="43">
        <f ca="1">IF($EO59,OFFSET('Measure Summary'!$A$1,'IRP Inputs'!$EN59-1,'IRP Inputs'!BX$14-1)*100,"")</f>
        <v>0</v>
      </c>
      <c r="BY59" s="43">
        <f ca="1">IF($EO59,OFFSET('Measure Summary'!$A$1,'IRP Inputs'!$EN59-1,'IRP Inputs'!BY$14-1)*100,"")</f>
        <v>0</v>
      </c>
      <c r="BZ59" s="43">
        <f ca="1">IF($EO59,OFFSET('Measure Summary'!$A$1,'IRP Inputs'!$EN59-1,'IRP Inputs'!BZ$14-1)*100,"")</f>
        <v>0</v>
      </c>
      <c r="CA59" s="43">
        <f ca="1">IF($EO59,OFFSET('Measure Summary'!$A$1,'IRP Inputs'!$EN59-1,'IRP Inputs'!CA$14-1)*100,"")</f>
        <v>0</v>
      </c>
      <c r="CB59" s="43">
        <f ca="1">IF($EO59,OFFSET('Measure Summary'!$A$1,'IRP Inputs'!$EN59-1,'IRP Inputs'!CB$14-1)*100,"")</f>
        <v>0</v>
      </c>
      <c r="CC59" s="43">
        <f ca="1">IF($EO59,OFFSET('Measure Summary'!$A$1,'IRP Inputs'!$EN59-1,'IRP Inputs'!CC$14-1)*100,"")</f>
        <v>0</v>
      </c>
      <c r="CD59" s="43">
        <f ca="1">IF($EO59,OFFSET('Measure Summary'!$A$1,'IRP Inputs'!$EN59-1,'IRP Inputs'!CD$14-1)*100,"")</f>
        <v>0</v>
      </c>
      <c r="CE59" s="43">
        <f ca="1">IF($EO59,OFFSET('Measure Summary'!$A$1,'IRP Inputs'!$EN59-1,'IRP Inputs'!CE$14-1)*100,"")</f>
        <v>0</v>
      </c>
      <c r="CF59" s="43">
        <f ca="1">IF($EO59,OFFSET('Measure Summary'!$A$1,'IRP Inputs'!$EN59-1,'IRP Inputs'!CF$14-1)*100,"")</f>
        <v>0</v>
      </c>
      <c r="CG59" s="43">
        <f ca="1">IF($EO59,OFFSET('Measure Summary'!$A$1,'IRP Inputs'!$EN59-1,'IRP Inputs'!CG$14-1)*100,"")</f>
        <v>0</v>
      </c>
      <c r="CH59" s="43">
        <f ca="1">IF($EO59,OFFSET('Measure Summary'!$A$1,'IRP Inputs'!$EN59-1,'IRP Inputs'!CH$14-1)*100,"")</f>
        <v>0</v>
      </c>
      <c r="CI59" s="44">
        <f ca="1">IF($EO59,OFFSET('Measure Summary'!$A$1,'IRP Inputs'!$EN59-1,'IRP Inputs'!CI$14-1)*100,"")</f>
        <v>0</v>
      </c>
      <c r="CJ59" s="45">
        <f ca="1">IF($EO59,OFFSET('Measure Summary'!$A$1,'IRP Inputs'!$EN59-1,IF($C59="WA",CJ$17,CJ$16)-1)/100,"")</f>
        <v>0</v>
      </c>
      <c r="CK59" s="46">
        <f ca="1">IF($EO59,OFFSET('Measure Summary'!$A$1,'IRP Inputs'!$EN59-1,IF($C59="WA",CK$17,CK$16)-1)/100,"")</f>
        <v>0</v>
      </c>
      <c r="CL59" s="46">
        <f ca="1">IF($EO59,OFFSET('Measure Summary'!$A$1,'IRP Inputs'!$EN59-1,IF($C59="WA",CL$17,CL$16)-1)/100,"")</f>
        <v>0</v>
      </c>
      <c r="CM59" s="46">
        <f ca="1">IF($EO59,OFFSET('Measure Summary'!$A$1,'IRP Inputs'!$EN59-1,IF($C59="WA",CM$17,CM$16)-1)/100,"")</f>
        <v>0</v>
      </c>
      <c r="CN59" s="46">
        <f ca="1">IF($EO59,OFFSET('Measure Summary'!$A$1,'IRP Inputs'!$EN59-1,IF($C59="WA",CN$17,CN$16)-1)/100,"")</f>
        <v>0</v>
      </c>
      <c r="CO59" s="46">
        <f ca="1">IF($EO59,OFFSET('Measure Summary'!$A$1,'IRP Inputs'!$EN59-1,IF($C59="WA",CO$17,CO$16)-1)/100,"")</f>
        <v>0</v>
      </c>
      <c r="CP59" s="46">
        <f ca="1">IF($EO59,OFFSET('Measure Summary'!$A$1,'IRP Inputs'!$EN59-1,IF($C59="WA",CP$17,CP$16)-1)/100,"")</f>
        <v>0</v>
      </c>
      <c r="CQ59" s="46">
        <f ca="1">IF($EO59,OFFSET('Measure Summary'!$A$1,'IRP Inputs'!$EN59-1,IF($C59="WA",CQ$17,CQ$16)-1)/100,"")</f>
        <v>0</v>
      </c>
      <c r="CR59" s="46">
        <f ca="1">IF($EO59,OFFSET('Measure Summary'!$A$1,'IRP Inputs'!$EN59-1,IF($C59="WA",CR$17,CR$16)-1)/100,"")</f>
        <v>0</v>
      </c>
      <c r="CS59" s="46">
        <f ca="1">IF($EO59,OFFSET('Measure Summary'!$A$1,'IRP Inputs'!$EN59-1,IF($C59="WA",CS$17,CS$16)-1)/100,"")</f>
        <v>0</v>
      </c>
      <c r="CT59" s="46">
        <f ca="1">IF($EO59,OFFSET('Measure Summary'!$A$1,'IRP Inputs'!$EN59-1,IF($C59="WA",CT$17,CT$16)-1)/100,"")</f>
        <v>0</v>
      </c>
      <c r="CU59" s="46">
        <f ca="1">IF($EO59,OFFSET('Measure Summary'!$A$1,'IRP Inputs'!$EN59-1,IF($C59="WA",CU$17,CU$16)-1)/100,"")</f>
        <v>0</v>
      </c>
      <c r="CV59" s="46">
        <f ca="1">IF($EO59,OFFSET('Measure Summary'!$A$1,'IRP Inputs'!$EN59-1,IF($C59="WA",CV$17,CV$16)-1)/100,"")</f>
        <v>0</v>
      </c>
      <c r="CW59" s="46">
        <f ca="1">IF($EO59,OFFSET('Measure Summary'!$A$1,'IRP Inputs'!$EN59-1,IF($C59="WA",CW$17,CW$16)-1)/100,"")</f>
        <v>0</v>
      </c>
      <c r="CX59" s="46">
        <f ca="1">IF($EO59,OFFSET('Measure Summary'!$A$1,'IRP Inputs'!$EN59-1,IF($C59="WA",CX$17,CX$16)-1)/100,"")</f>
        <v>0</v>
      </c>
      <c r="CY59" s="46">
        <f ca="1">IF($EO59,OFFSET('Measure Summary'!$A$1,'IRP Inputs'!$EN59-1,IF($C59="WA",CY$17,CY$16)-1)/100,"")</f>
        <v>0</v>
      </c>
      <c r="CZ59" s="46">
        <f ca="1">IF($EO59,OFFSET('Measure Summary'!$A$1,'IRP Inputs'!$EN59-1,IF($C59="WA",CZ$17,CZ$16)-1)/100,"")</f>
        <v>0</v>
      </c>
      <c r="DA59" s="46">
        <f ca="1">IF($EO59,OFFSET('Measure Summary'!$A$1,'IRP Inputs'!$EN59-1,IF($C59="WA",DA$17,DA$16)-1)/100,"")</f>
        <v>0</v>
      </c>
      <c r="DB59" s="46">
        <f ca="1">IF($EO59,OFFSET('Measure Summary'!$A$1,'IRP Inputs'!$EN59-1,IF($C59="WA",DB$17,DB$16)-1)/100,"")</f>
        <v>0</v>
      </c>
      <c r="DC59" s="46">
        <f ca="1">IF($EO59,OFFSET('Measure Summary'!$A$1,'IRP Inputs'!$EN59-1,IF($C59="WA",DC$17,DC$16)-1)/100,"")</f>
        <v>0</v>
      </c>
      <c r="DD59" s="46">
        <f ca="1">IF($EO59,OFFSET('Measure Summary'!$A$1,'IRP Inputs'!$EN59-1,IF($C59="WA",DD$17,DD$16)-1)/100,"")</f>
        <v>0</v>
      </c>
      <c r="DE59" s="46">
        <f ca="1">IF($EO59,OFFSET('Measure Summary'!$A$1,'IRP Inputs'!$EN59-1,IF($C59="WA",DE$17,DE$16)-1)/100,"")</f>
        <v>0</v>
      </c>
      <c r="DF59" s="46">
        <f ca="1">IF($EO59,OFFSET('Measure Summary'!$A$1,'IRP Inputs'!$EN59-1,IF($C59="WA",DF$17,DF$16)-1)/100,"")</f>
        <v>0</v>
      </c>
      <c r="DG59" s="46">
        <f ca="1">IF($EO59,OFFSET('Measure Summary'!$A$1,'IRP Inputs'!$EN59-1,IF($C59="WA",DG$17,DG$16)-1)/100,"")</f>
        <v>0</v>
      </c>
      <c r="DH59" s="47">
        <f ca="1">IF($EO59,OFFSET('Measure Summary'!$A$1,'IRP Inputs'!$EN59-1,IF($C59="WA",DH$17,DH$16)-1)/100,"")</f>
        <v>0</v>
      </c>
      <c r="DJ59" s="48">
        <f ca="1">IF($EO59,OFFSET('Measure Summary'!$A$1,'IRP Inputs'!$EN59-1,'IRP Inputs'!DJ$14-1),"")*K59</f>
        <v>96.253499999999988</v>
      </c>
      <c r="DK59" s="49">
        <f t="shared" ca="1" si="69"/>
        <v>29.838584999999995</v>
      </c>
      <c r="DL59" s="48">
        <f t="shared" ca="1" si="77"/>
        <v>0</v>
      </c>
      <c r="DM59" s="50">
        <f t="shared" ca="1" si="77"/>
        <v>0</v>
      </c>
      <c r="DN59" s="50">
        <f t="shared" ca="1" si="77"/>
        <v>0</v>
      </c>
      <c r="DO59" s="50">
        <f t="shared" ca="1" si="77"/>
        <v>0</v>
      </c>
      <c r="DP59" s="50">
        <f t="shared" ca="1" si="77"/>
        <v>0</v>
      </c>
      <c r="DQ59" s="50">
        <f t="shared" ca="1" si="77"/>
        <v>0</v>
      </c>
      <c r="DR59" s="50">
        <f t="shared" ca="1" si="77"/>
        <v>0</v>
      </c>
      <c r="DS59" s="50">
        <f t="shared" ca="1" si="77"/>
        <v>0</v>
      </c>
      <c r="DT59" s="50">
        <f t="shared" ca="1" si="77"/>
        <v>0</v>
      </c>
      <c r="DU59" s="50">
        <f t="shared" ca="1" si="77"/>
        <v>0</v>
      </c>
      <c r="DV59" s="50">
        <f t="shared" ca="1" si="78"/>
        <v>0</v>
      </c>
      <c r="DW59" s="50">
        <f t="shared" ca="1" si="78"/>
        <v>0</v>
      </c>
      <c r="DX59" s="50">
        <f t="shared" ca="1" si="78"/>
        <v>0</v>
      </c>
      <c r="DY59" s="50">
        <f t="shared" ca="1" si="78"/>
        <v>0</v>
      </c>
      <c r="DZ59" s="50">
        <f t="shared" ca="1" si="78"/>
        <v>0</v>
      </c>
      <c r="EA59" s="50">
        <f t="shared" ca="1" si="78"/>
        <v>0</v>
      </c>
      <c r="EB59" s="50">
        <f t="shared" ca="1" si="78"/>
        <v>0</v>
      </c>
      <c r="EC59" s="50">
        <f t="shared" ca="1" si="78"/>
        <v>0</v>
      </c>
      <c r="ED59" s="50">
        <f t="shared" ca="1" si="78"/>
        <v>0</v>
      </c>
      <c r="EE59" s="50">
        <f t="shared" ca="1" si="78"/>
        <v>0</v>
      </c>
      <c r="EF59" s="50">
        <f t="shared" ca="1" si="79"/>
        <v>0</v>
      </c>
      <c r="EG59" s="50">
        <f t="shared" ca="1" si="79"/>
        <v>0</v>
      </c>
      <c r="EH59" s="50">
        <f t="shared" ca="1" si="79"/>
        <v>0</v>
      </c>
      <c r="EI59" s="50">
        <f t="shared" ca="1" si="79"/>
        <v>0</v>
      </c>
      <c r="EJ59" s="49">
        <f t="shared" ca="1" si="79"/>
        <v>0</v>
      </c>
      <c r="EM59">
        <f t="shared" si="71"/>
        <v>36</v>
      </c>
      <c r="EN59">
        <f>MATCH(EM59,'Measure Summary'!$VY:$VY,0)</f>
        <v>40</v>
      </c>
      <c r="EO59" t="b">
        <f t="shared" si="70"/>
        <v>1</v>
      </c>
    </row>
    <row r="60" spans="1:145">
      <c r="A60" s="40" t="str">
        <f ca="1">IF($EO60,OFFSET('Measure Summary'!$A$1,'IRP Inputs'!$EN60-1,'IRP Inputs'!A$14-1),"")</f>
        <v>OR_Residential_LI - Single Family_Existing_Space Heating_Natural Gas_Furnace</v>
      </c>
      <c r="B60" t="str">
        <f ca="1">IF($EO60,OFFSET('Measure Summary'!$A$1,'IRP Inputs'!$EN60-1,'IRP Inputs'!B$14-1),"")</f>
        <v>Lost Opportunity</v>
      </c>
      <c r="C60" t="str">
        <f ca="1">IF($EO60,OFFSET('Measure Summary'!$A$1,'IRP Inputs'!$EN60-1,'IRP Inputs'!C$14-1),"")</f>
        <v>OR</v>
      </c>
      <c r="D60" t="str">
        <f ca="1">IF($EO60,OFFSET('Measure Summary'!$A$1,'IRP Inputs'!$EN60-1,'IRP Inputs'!D$14-1),"")</f>
        <v>Residential</v>
      </c>
      <c r="E60" t="str">
        <f ca="1">IF($EO60,OFFSET('Measure Summary'!$A$1,'IRP Inputs'!$EN60-1,'IRP Inputs'!E$14-1),"")</f>
        <v>LI - Mobile Home</v>
      </c>
      <c r="F60" t="str">
        <f ca="1">IF($EO60,OFFSET('Measure Summary'!$A$1,'IRP Inputs'!$EN60-1,'IRP Inputs'!F$14-1),"")</f>
        <v>Existing</v>
      </c>
      <c r="G60" t="str">
        <f ca="1">IF($EO60,OFFSET('Measure Summary'!$A$1,'IRP Inputs'!$EN60-1,'IRP Inputs'!G$14-1),"")</f>
        <v>Water Heating</v>
      </c>
      <c r="H60" t="str">
        <f ca="1">IF($EO60,OFFSET('Measure Summary'!$A$1,'IRP Inputs'!$EN60-1,'IRP Inputs'!H$14-1),"")</f>
        <v>Water Heater (&gt; 55 Gal)</v>
      </c>
      <c r="I60" t="str">
        <f ca="1">IF($EO60,OFFSET('Measure Summary'!$A$1,'IRP Inputs'!$EN60-1,'IRP Inputs'!I$14-1),"")</f>
        <v>ORE37</v>
      </c>
      <c r="J60" s="1" t="str">
        <f ca="1">IF($EO60,OFFSET('Measure Summary'!$A$1,'IRP Inputs'!$EN60-1,'IRP Inputs'!J$14-1),"")</f>
        <v>ENERGY STAR (3.2) - UEF 0.78</v>
      </c>
      <c r="K60" s="41">
        <f ca="1">IF($EO60,OFFSET('Measure Summary'!$A$1,'IRP Inputs'!$EN60-1,'IRP Inputs'!K$14-1),"")</f>
        <v>316.26</v>
      </c>
      <c r="L60" s="1">
        <f ca="1">IF($EO60,OFFSET('Measure Summary'!$A$1,'IRP Inputs'!$EN60-1,'IRP Inputs'!L$14-1),"")</f>
        <v>13</v>
      </c>
      <c r="M60" s="42">
        <f ca="1">IF($EO60,OFFSET('Measure Summary'!$A$1,'IRP Inputs'!$EN60-1,'IRP Inputs'!M$14-1),"")</f>
        <v>0</v>
      </c>
      <c r="N60" s="43">
        <f ca="1">IF($EO60,OFFSET('Measure Summary'!$A$1,'IRP Inputs'!$EN60-1,'IRP Inputs'!N$14-1),"")</f>
        <v>0</v>
      </c>
      <c r="O60" s="43">
        <f ca="1">IF($EO60,OFFSET('Measure Summary'!$A$1,'IRP Inputs'!$EN60-1,'IRP Inputs'!O$14-1),"")</f>
        <v>0</v>
      </c>
      <c r="P60" s="43">
        <f ca="1">IF($EO60,OFFSET('Measure Summary'!$A$1,'IRP Inputs'!$EN60-1,'IRP Inputs'!P$14-1),"")</f>
        <v>0</v>
      </c>
      <c r="Q60" s="43">
        <f ca="1">IF($EO60,OFFSET('Measure Summary'!$A$1,'IRP Inputs'!$EN60-1,'IRP Inputs'!Q$14-1),"")</f>
        <v>0</v>
      </c>
      <c r="R60" s="43">
        <f ca="1">IF($EO60,OFFSET('Measure Summary'!$A$1,'IRP Inputs'!$EN60-1,'IRP Inputs'!R$14-1),"")</f>
        <v>0</v>
      </c>
      <c r="S60" s="43">
        <f ca="1">IF($EO60,OFFSET('Measure Summary'!$A$1,'IRP Inputs'!$EN60-1,'IRP Inputs'!S$14-1),"")</f>
        <v>0</v>
      </c>
      <c r="T60" s="43">
        <f ca="1">IF($EO60,OFFSET('Measure Summary'!$A$1,'IRP Inputs'!$EN60-1,'IRP Inputs'!T$14-1),"")</f>
        <v>0</v>
      </c>
      <c r="U60" s="43">
        <f ca="1">IF($EO60,OFFSET('Measure Summary'!$A$1,'IRP Inputs'!$EN60-1,'IRP Inputs'!U$14-1),"")</f>
        <v>0</v>
      </c>
      <c r="V60" s="43">
        <f ca="1">IF($EO60,OFFSET('Measure Summary'!$A$1,'IRP Inputs'!$EN60-1,'IRP Inputs'!V$14-1),"")</f>
        <v>0</v>
      </c>
      <c r="W60" s="43">
        <f ca="1">IF($EO60,OFFSET('Measure Summary'!$A$1,'IRP Inputs'!$EN60-1,'IRP Inputs'!W$14-1),"")</f>
        <v>0</v>
      </c>
      <c r="X60" s="43">
        <f ca="1">IF($EO60,OFFSET('Measure Summary'!$A$1,'IRP Inputs'!$EN60-1,'IRP Inputs'!X$14-1),"")</f>
        <v>0</v>
      </c>
      <c r="Y60" s="43">
        <f ca="1">IF($EO60,OFFSET('Measure Summary'!$A$1,'IRP Inputs'!$EN60-1,'IRP Inputs'!Y$14-1),"")</f>
        <v>0</v>
      </c>
      <c r="Z60" s="43">
        <f ca="1">IF($EO60,OFFSET('Measure Summary'!$A$1,'IRP Inputs'!$EN60-1,'IRP Inputs'!Z$14-1),"")</f>
        <v>0</v>
      </c>
      <c r="AA60" s="43">
        <f ca="1">IF($EO60,OFFSET('Measure Summary'!$A$1,'IRP Inputs'!$EN60-1,'IRP Inputs'!AA$14-1),"")</f>
        <v>0</v>
      </c>
      <c r="AB60" s="43">
        <f ca="1">IF($EO60,OFFSET('Measure Summary'!$A$1,'IRP Inputs'!$EN60-1,'IRP Inputs'!AB$14-1),"")</f>
        <v>0</v>
      </c>
      <c r="AC60" s="43">
        <f ca="1">IF($EO60,OFFSET('Measure Summary'!$A$1,'IRP Inputs'!$EN60-1,'IRP Inputs'!AC$14-1),"")</f>
        <v>0</v>
      </c>
      <c r="AD60" s="43">
        <f ca="1">IF($EO60,OFFSET('Measure Summary'!$A$1,'IRP Inputs'!$EN60-1,'IRP Inputs'!AD$14-1),"")</f>
        <v>0</v>
      </c>
      <c r="AE60" s="43">
        <f ca="1">IF($EO60,OFFSET('Measure Summary'!$A$1,'IRP Inputs'!$EN60-1,'IRP Inputs'!AE$14-1),"")</f>
        <v>0</v>
      </c>
      <c r="AF60" s="43">
        <f ca="1">IF($EO60,OFFSET('Measure Summary'!$A$1,'IRP Inputs'!$EN60-1,'IRP Inputs'!AF$14-1),"")</f>
        <v>0</v>
      </c>
      <c r="AG60" s="43">
        <f ca="1">IF($EO60,OFFSET('Measure Summary'!$A$1,'IRP Inputs'!$EN60-1,'IRP Inputs'!AG$14-1),"")</f>
        <v>0</v>
      </c>
      <c r="AH60" s="43">
        <f ca="1">IF($EO60,OFFSET('Measure Summary'!$A$1,'IRP Inputs'!$EN60-1,'IRP Inputs'!AH$14-1),"")</f>
        <v>0</v>
      </c>
      <c r="AI60" s="43">
        <f ca="1">IF($EO60,OFFSET('Measure Summary'!$A$1,'IRP Inputs'!$EN60-1,'IRP Inputs'!AI$14-1),"")</f>
        <v>0</v>
      </c>
      <c r="AJ60" s="43">
        <f ca="1">IF($EO60,OFFSET('Measure Summary'!$A$1,'IRP Inputs'!$EN60-1,'IRP Inputs'!AJ$14-1),"")</f>
        <v>0</v>
      </c>
      <c r="AK60" s="44">
        <f ca="1">IF($EO60,OFFSET('Measure Summary'!$A$1,'IRP Inputs'!$EN60-1,'IRP Inputs'!AK$14-1),"")</f>
        <v>0</v>
      </c>
      <c r="AL60" s="42">
        <f ca="1">IF($EO60,OFFSET('Measure Summary'!$A$1,'IRP Inputs'!$EN60-1,'IRP Inputs'!AL$14-1)*100,"")</f>
        <v>0</v>
      </c>
      <c r="AM60" s="43">
        <f ca="1">IF($EO60,OFFSET('Measure Summary'!$A$1,'IRP Inputs'!$EN60-1,'IRP Inputs'!AM$14-1)*100,"")</f>
        <v>0</v>
      </c>
      <c r="AN60" s="43">
        <f ca="1">IF($EO60,OFFSET('Measure Summary'!$A$1,'IRP Inputs'!$EN60-1,'IRP Inputs'!AN$14-1)*100,"")</f>
        <v>0</v>
      </c>
      <c r="AO60" s="43">
        <f ca="1">IF($EO60,OFFSET('Measure Summary'!$A$1,'IRP Inputs'!$EN60-1,'IRP Inputs'!AO$14-1)*100,"")</f>
        <v>0</v>
      </c>
      <c r="AP60" s="43">
        <f ca="1">IF($EO60,OFFSET('Measure Summary'!$A$1,'IRP Inputs'!$EN60-1,'IRP Inputs'!AP$14-1)*100,"")</f>
        <v>0</v>
      </c>
      <c r="AQ60" s="43">
        <f ca="1">IF($EO60,OFFSET('Measure Summary'!$A$1,'IRP Inputs'!$EN60-1,'IRP Inputs'!AQ$14-1)*100,"")</f>
        <v>0</v>
      </c>
      <c r="AR60" s="43">
        <f ca="1">IF($EO60,OFFSET('Measure Summary'!$A$1,'IRP Inputs'!$EN60-1,'IRP Inputs'!AR$14-1)*100,"")</f>
        <v>0</v>
      </c>
      <c r="AS60" s="43">
        <f ca="1">IF($EO60,OFFSET('Measure Summary'!$A$1,'IRP Inputs'!$EN60-1,'IRP Inputs'!AS$14-1)*100,"")</f>
        <v>0</v>
      </c>
      <c r="AT60" s="43">
        <f ca="1">IF($EO60,OFFSET('Measure Summary'!$A$1,'IRP Inputs'!$EN60-1,'IRP Inputs'!AT$14-1)*100,"")</f>
        <v>0</v>
      </c>
      <c r="AU60" s="43">
        <f ca="1">IF($EO60,OFFSET('Measure Summary'!$A$1,'IRP Inputs'!$EN60-1,'IRP Inputs'!AU$14-1)*100,"")</f>
        <v>0</v>
      </c>
      <c r="AV60" s="43">
        <f ca="1">IF($EO60,OFFSET('Measure Summary'!$A$1,'IRP Inputs'!$EN60-1,'IRP Inputs'!AV$14-1)*100,"")</f>
        <v>0</v>
      </c>
      <c r="AW60" s="43">
        <f ca="1">IF($EO60,OFFSET('Measure Summary'!$A$1,'IRP Inputs'!$EN60-1,'IRP Inputs'!AW$14-1)*100,"")</f>
        <v>0</v>
      </c>
      <c r="AX60" s="43">
        <f ca="1">IF($EO60,OFFSET('Measure Summary'!$A$1,'IRP Inputs'!$EN60-1,'IRP Inputs'!AX$14-1)*100,"")</f>
        <v>0</v>
      </c>
      <c r="AY60" s="43">
        <f ca="1">IF($EO60,OFFSET('Measure Summary'!$A$1,'IRP Inputs'!$EN60-1,'IRP Inputs'!AY$14-1)*100,"")</f>
        <v>0</v>
      </c>
      <c r="AZ60" s="43">
        <f ca="1">IF($EO60,OFFSET('Measure Summary'!$A$1,'IRP Inputs'!$EN60-1,'IRP Inputs'!AZ$14-1)*100,"")</f>
        <v>0</v>
      </c>
      <c r="BA60" s="43">
        <f ca="1">IF($EO60,OFFSET('Measure Summary'!$A$1,'IRP Inputs'!$EN60-1,'IRP Inputs'!BA$14-1)*100,"")</f>
        <v>0</v>
      </c>
      <c r="BB60" s="43">
        <f ca="1">IF($EO60,OFFSET('Measure Summary'!$A$1,'IRP Inputs'!$EN60-1,'IRP Inputs'!BB$14-1)*100,"")</f>
        <v>0</v>
      </c>
      <c r="BC60" s="43">
        <f ca="1">IF($EO60,OFFSET('Measure Summary'!$A$1,'IRP Inputs'!$EN60-1,'IRP Inputs'!BC$14-1)*100,"")</f>
        <v>0</v>
      </c>
      <c r="BD60" s="43">
        <f ca="1">IF($EO60,OFFSET('Measure Summary'!$A$1,'IRP Inputs'!$EN60-1,'IRP Inputs'!BD$14-1)*100,"")</f>
        <v>0</v>
      </c>
      <c r="BE60" s="43">
        <f ca="1">IF($EO60,OFFSET('Measure Summary'!$A$1,'IRP Inputs'!$EN60-1,'IRP Inputs'!BE$14-1)*100,"")</f>
        <v>0</v>
      </c>
      <c r="BF60" s="43">
        <f ca="1">IF($EO60,OFFSET('Measure Summary'!$A$1,'IRP Inputs'!$EN60-1,'IRP Inputs'!BF$14-1)*100,"")</f>
        <v>0</v>
      </c>
      <c r="BG60" s="43">
        <f ca="1">IF($EO60,OFFSET('Measure Summary'!$A$1,'IRP Inputs'!$EN60-1,'IRP Inputs'!BG$14-1)*100,"")</f>
        <v>0</v>
      </c>
      <c r="BH60" s="43">
        <f ca="1">IF($EO60,OFFSET('Measure Summary'!$A$1,'IRP Inputs'!$EN60-1,'IRP Inputs'!BH$14-1)*100,"")</f>
        <v>0</v>
      </c>
      <c r="BI60" s="43">
        <f ca="1">IF($EO60,OFFSET('Measure Summary'!$A$1,'IRP Inputs'!$EN60-1,'IRP Inputs'!BI$14-1)*100,"")</f>
        <v>0</v>
      </c>
      <c r="BJ60" s="44">
        <f ca="1">IF($EO60,OFFSET('Measure Summary'!$A$1,'IRP Inputs'!$EN60-1,'IRP Inputs'!BJ$14-1)*100,"")</f>
        <v>0</v>
      </c>
      <c r="BK60" s="42">
        <f ca="1">IF($EO60,OFFSET('Measure Summary'!$A$1,'IRP Inputs'!$EN60-1,'IRP Inputs'!BK$14-1)*100,"")</f>
        <v>0</v>
      </c>
      <c r="BL60" s="43">
        <f ca="1">IF($EO60,OFFSET('Measure Summary'!$A$1,'IRP Inputs'!$EN60-1,'IRP Inputs'!BL$14-1)*100,"")</f>
        <v>0</v>
      </c>
      <c r="BM60" s="43">
        <f ca="1">IF($EO60,OFFSET('Measure Summary'!$A$1,'IRP Inputs'!$EN60-1,'IRP Inputs'!BM$14-1)*100,"")</f>
        <v>0</v>
      </c>
      <c r="BN60" s="43">
        <f ca="1">IF($EO60,OFFSET('Measure Summary'!$A$1,'IRP Inputs'!$EN60-1,'IRP Inputs'!BN$14-1)*100,"")</f>
        <v>0</v>
      </c>
      <c r="BO60" s="43">
        <f ca="1">IF($EO60,OFFSET('Measure Summary'!$A$1,'IRP Inputs'!$EN60-1,'IRP Inputs'!BO$14-1)*100,"")</f>
        <v>0</v>
      </c>
      <c r="BP60" s="43">
        <f ca="1">IF($EO60,OFFSET('Measure Summary'!$A$1,'IRP Inputs'!$EN60-1,'IRP Inputs'!BP$14-1)*100,"")</f>
        <v>0</v>
      </c>
      <c r="BQ60" s="43">
        <f ca="1">IF($EO60,OFFSET('Measure Summary'!$A$1,'IRP Inputs'!$EN60-1,'IRP Inputs'!BQ$14-1)*100,"")</f>
        <v>0</v>
      </c>
      <c r="BR60" s="43">
        <f ca="1">IF($EO60,OFFSET('Measure Summary'!$A$1,'IRP Inputs'!$EN60-1,'IRP Inputs'!BR$14-1)*100,"")</f>
        <v>0</v>
      </c>
      <c r="BS60" s="43">
        <f ca="1">IF($EO60,OFFSET('Measure Summary'!$A$1,'IRP Inputs'!$EN60-1,'IRP Inputs'!BS$14-1)*100,"")</f>
        <v>0</v>
      </c>
      <c r="BT60" s="43">
        <f ca="1">IF($EO60,OFFSET('Measure Summary'!$A$1,'IRP Inputs'!$EN60-1,'IRP Inputs'!BT$14-1)*100,"")</f>
        <v>0</v>
      </c>
      <c r="BU60" s="43">
        <f ca="1">IF($EO60,OFFSET('Measure Summary'!$A$1,'IRP Inputs'!$EN60-1,'IRP Inputs'!BU$14-1)*100,"")</f>
        <v>0</v>
      </c>
      <c r="BV60" s="43">
        <f ca="1">IF($EO60,OFFSET('Measure Summary'!$A$1,'IRP Inputs'!$EN60-1,'IRP Inputs'!BV$14-1)*100,"")</f>
        <v>0</v>
      </c>
      <c r="BW60" s="43">
        <f ca="1">IF($EO60,OFFSET('Measure Summary'!$A$1,'IRP Inputs'!$EN60-1,'IRP Inputs'!BW$14-1)*100,"")</f>
        <v>0</v>
      </c>
      <c r="BX60" s="43">
        <f ca="1">IF($EO60,OFFSET('Measure Summary'!$A$1,'IRP Inputs'!$EN60-1,'IRP Inputs'!BX$14-1)*100,"")</f>
        <v>0</v>
      </c>
      <c r="BY60" s="43">
        <f ca="1">IF($EO60,OFFSET('Measure Summary'!$A$1,'IRP Inputs'!$EN60-1,'IRP Inputs'!BY$14-1)*100,"")</f>
        <v>0</v>
      </c>
      <c r="BZ60" s="43">
        <f ca="1">IF($EO60,OFFSET('Measure Summary'!$A$1,'IRP Inputs'!$EN60-1,'IRP Inputs'!BZ$14-1)*100,"")</f>
        <v>0</v>
      </c>
      <c r="CA60" s="43">
        <f ca="1">IF($EO60,OFFSET('Measure Summary'!$A$1,'IRP Inputs'!$EN60-1,'IRP Inputs'!CA$14-1)*100,"")</f>
        <v>0</v>
      </c>
      <c r="CB60" s="43">
        <f ca="1">IF($EO60,OFFSET('Measure Summary'!$A$1,'IRP Inputs'!$EN60-1,'IRP Inputs'!CB$14-1)*100,"")</f>
        <v>0</v>
      </c>
      <c r="CC60" s="43">
        <f ca="1">IF($EO60,OFFSET('Measure Summary'!$A$1,'IRP Inputs'!$EN60-1,'IRP Inputs'!CC$14-1)*100,"")</f>
        <v>0</v>
      </c>
      <c r="CD60" s="43">
        <f ca="1">IF($EO60,OFFSET('Measure Summary'!$A$1,'IRP Inputs'!$EN60-1,'IRP Inputs'!CD$14-1)*100,"")</f>
        <v>0</v>
      </c>
      <c r="CE60" s="43">
        <f ca="1">IF($EO60,OFFSET('Measure Summary'!$A$1,'IRP Inputs'!$EN60-1,'IRP Inputs'!CE$14-1)*100,"")</f>
        <v>0</v>
      </c>
      <c r="CF60" s="43">
        <f ca="1">IF($EO60,OFFSET('Measure Summary'!$A$1,'IRP Inputs'!$EN60-1,'IRP Inputs'!CF$14-1)*100,"")</f>
        <v>0</v>
      </c>
      <c r="CG60" s="43">
        <f ca="1">IF($EO60,OFFSET('Measure Summary'!$A$1,'IRP Inputs'!$EN60-1,'IRP Inputs'!CG$14-1)*100,"")</f>
        <v>0</v>
      </c>
      <c r="CH60" s="43">
        <f ca="1">IF($EO60,OFFSET('Measure Summary'!$A$1,'IRP Inputs'!$EN60-1,'IRP Inputs'!CH$14-1)*100,"")</f>
        <v>0</v>
      </c>
      <c r="CI60" s="44">
        <f ca="1">IF($EO60,OFFSET('Measure Summary'!$A$1,'IRP Inputs'!$EN60-1,'IRP Inputs'!CI$14-1)*100,"")</f>
        <v>0</v>
      </c>
      <c r="CJ60" s="45">
        <f ca="1">IF($EO60,OFFSET('Measure Summary'!$A$1,'IRP Inputs'!$EN60-1,IF($C60="WA",CJ$17,CJ$16)-1)/100,"")</f>
        <v>0</v>
      </c>
      <c r="CK60" s="46">
        <f ca="1">IF($EO60,OFFSET('Measure Summary'!$A$1,'IRP Inputs'!$EN60-1,IF($C60="WA",CK$17,CK$16)-1)/100,"")</f>
        <v>0</v>
      </c>
      <c r="CL60" s="46">
        <f ca="1">IF($EO60,OFFSET('Measure Summary'!$A$1,'IRP Inputs'!$EN60-1,IF($C60="WA",CL$17,CL$16)-1)/100,"")</f>
        <v>0</v>
      </c>
      <c r="CM60" s="46">
        <f ca="1">IF($EO60,OFFSET('Measure Summary'!$A$1,'IRP Inputs'!$EN60-1,IF($C60="WA",CM$17,CM$16)-1)/100,"")</f>
        <v>0</v>
      </c>
      <c r="CN60" s="46">
        <f ca="1">IF($EO60,OFFSET('Measure Summary'!$A$1,'IRP Inputs'!$EN60-1,IF($C60="WA",CN$17,CN$16)-1)/100,"")</f>
        <v>0</v>
      </c>
      <c r="CO60" s="46">
        <f ca="1">IF($EO60,OFFSET('Measure Summary'!$A$1,'IRP Inputs'!$EN60-1,IF($C60="WA",CO$17,CO$16)-1)/100,"")</f>
        <v>0</v>
      </c>
      <c r="CP60" s="46">
        <f ca="1">IF($EO60,OFFSET('Measure Summary'!$A$1,'IRP Inputs'!$EN60-1,IF($C60="WA",CP$17,CP$16)-1)/100,"")</f>
        <v>0</v>
      </c>
      <c r="CQ60" s="46">
        <f ca="1">IF($EO60,OFFSET('Measure Summary'!$A$1,'IRP Inputs'!$EN60-1,IF($C60="WA",CQ$17,CQ$16)-1)/100,"")</f>
        <v>0</v>
      </c>
      <c r="CR60" s="46">
        <f ca="1">IF($EO60,OFFSET('Measure Summary'!$A$1,'IRP Inputs'!$EN60-1,IF($C60="WA",CR$17,CR$16)-1)/100,"")</f>
        <v>0</v>
      </c>
      <c r="CS60" s="46">
        <f ca="1">IF($EO60,OFFSET('Measure Summary'!$A$1,'IRP Inputs'!$EN60-1,IF($C60="WA",CS$17,CS$16)-1)/100,"")</f>
        <v>0</v>
      </c>
      <c r="CT60" s="46">
        <f ca="1">IF($EO60,OFFSET('Measure Summary'!$A$1,'IRP Inputs'!$EN60-1,IF($C60="WA",CT$17,CT$16)-1)/100,"")</f>
        <v>0</v>
      </c>
      <c r="CU60" s="46">
        <f ca="1">IF($EO60,OFFSET('Measure Summary'!$A$1,'IRP Inputs'!$EN60-1,IF($C60="WA",CU$17,CU$16)-1)/100,"")</f>
        <v>0</v>
      </c>
      <c r="CV60" s="46">
        <f ca="1">IF($EO60,OFFSET('Measure Summary'!$A$1,'IRP Inputs'!$EN60-1,IF($C60="WA",CV$17,CV$16)-1)/100,"")</f>
        <v>0</v>
      </c>
      <c r="CW60" s="46">
        <f ca="1">IF($EO60,OFFSET('Measure Summary'!$A$1,'IRP Inputs'!$EN60-1,IF($C60="WA",CW$17,CW$16)-1)/100,"")</f>
        <v>0</v>
      </c>
      <c r="CX60" s="46">
        <f ca="1">IF($EO60,OFFSET('Measure Summary'!$A$1,'IRP Inputs'!$EN60-1,IF($C60="WA",CX$17,CX$16)-1)/100,"")</f>
        <v>0</v>
      </c>
      <c r="CY60" s="46">
        <f ca="1">IF($EO60,OFFSET('Measure Summary'!$A$1,'IRP Inputs'!$EN60-1,IF($C60="WA",CY$17,CY$16)-1)/100,"")</f>
        <v>0</v>
      </c>
      <c r="CZ60" s="46">
        <f ca="1">IF($EO60,OFFSET('Measure Summary'!$A$1,'IRP Inputs'!$EN60-1,IF($C60="WA",CZ$17,CZ$16)-1)/100,"")</f>
        <v>0</v>
      </c>
      <c r="DA60" s="46">
        <f ca="1">IF($EO60,OFFSET('Measure Summary'!$A$1,'IRP Inputs'!$EN60-1,IF($C60="WA",DA$17,DA$16)-1)/100,"")</f>
        <v>0</v>
      </c>
      <c r="DB60" s="46">
        <f ca="1">IF($EO60,OFFSET('Measure Summary'!$A$1,'IRP Inputs'!$EN60-1,IF($C60="WA",DB$17,DB$16)-1)/100,"")</f>
        <v>0</v>
      </c>
      <c r="DC60" s="46">
        <f ca="1">IF($EO60,OFFSET('Measure Summary'!$A$1,'IRP Inputs'!$EN60-1,IF($C60="WA",DC$17,DC$16)-1)/100,"")</f>
        <v>0</v>
      </c>
      <c r="DD60" s="46">
        <f ca="1">IF($EO60,OFFSET('Measure Summary'!$A$1,'IRP Inputs'!$EN60-1,IF($C60="WA",DD$17,DD$16)-1)/100,"")</f>
        <v>0</v>
      </c>
      <c r="DE60" s="46">
        <f ca="1">IF($EO60,OFFSET('Measure Summary'!$A$1,'IRP Inputs'!$EN60-1,IF($C60="WA",DE$17,DE$16)-1)/100,"")</f>
        <v>0</v>
      </c>
      <c r="DF60" s="46">
        <f ca="1">IF($EO60,OFFSET('Measure Summary'!$A$1,'IRP Inputs'!$EN60-1,IF($C60="WA",DF$17,DF$16)-1)/100,"")</f>
        <v>0</v>
      </c>
      <c r="DG60" s="46">
        <f ca="1">IF($EO60,OFFSET('Measure Summary'!$A$1,'IRP Inputs'!$EN60-1,IF($C60="WA",DG$17,DG$16)-1)/100,"")</f>
        <v>0</v>
      </c>
      <c r="DH60" s="47">
        <f ca="1">IF($EO60,OFFSET('Measure Summary'!$A$1,'IRP Inputs'!$EN60-1,IF($C60="WA",DH$17,DH$16)-1)/100,"")</f>
        <v>0</v>
      </c>
      <c r="DJ60" s="48">
        <f ca="1">IF($EO60,OFFSET('Measure Summary'!$A$1,'IRP Inputs'!$EN60-1,'IRP Inputs'!DJ$14-1),"")*K60</f>
        <v>110.69099999999999</v>
      </c>
      <c r="DK60" s="49">
        <f t="shared" ca="1" si="69"/>
        <v>34.314209999999996</v>
      </c>
      <c r="DL60" s="48">
        <f t="shared" ca="1" si="77"/>
        <v>0</v>
      </c>
      <c r="DM60" s="50">
        <f t="shared" ca="1" si="77"/>
        <v>0</v>
      </c>
      <c r="DN60" s="50">
        <f t="shared" ca="1" si="77"/>
        <v>0</v>
      </c>
      <c r="DO60" s="50">
        <f t="shared" ca="1" si="77"/>
        <v>0</v>
      </c>
      <c r="DP60" s="50">
        <f t="shared" ca="1" si="77"/>
        <v>0</v>
      </c>
      <c r="DQ60" s="50">
        <f t="shared" ca="1" si="77"/>
        <v>0</v>
      </c>
      <c r="DR60" s="50">
        <f t="shared" ca="1" si="77"/>
        <v>0</v>
      </c>
      <c r="DS60" s="50">
        <f t="shared" ca="1" si="77"/>
        <v>0</v>
      </c>
      <c r="DT60" s="50">
        <f t="shared" ca="1" si="77"/>
        <v>0</v>
      </c>
      <c r="DU60" s="50">
        <f t="shared" ca="1" si="77"/>
        <v>0</v>
      </c>
      <c r="DV60" s="50">
        <f t="shared" ca="1" si="78"/>
        <v>0</v>
      </c>
      <c r="DW60" s="50">
        <f t="shared" ca="1" si="78"/>
        <v>0</v>
      </c>
      <c r="DX60" s="50">
        <f t="shared" ca="1" si="78"/>
        <v>0</v>
      </c>
      <c r="DY60" s="50">
        <f t="shared" ca="1" si="78"/>
        <v>0</v>
      </c>
      <c r="DZ60" s="50">
        <f t="shared" ca="1" si="78"/>
        <v>0</v>
      </c>
      <c r="EA60" s="50">
        <f t="shared" ca="1" si="78"/>
        <v>0</v>
      </c>
      <c r="EB60" s="50">
        <f t="shared" ca="1" si="78"/>
        <v>0</v>
      </c>
      <c r="EC60" s="50">
        <f t="shared" ca="1" si="78"/>
        <v>0</v>
      </c>
      <c r="ED60" s="50">
        <f t="shared" ca="1" si="78"/>
        <v>0</v>
      </c>
      <c r="EE60" s="50">
        <f t="shared" ca="1" si="78"/>
        <v>0</v>
      </c>
      <c r="EF60" s="50">
        <f t="shared" ca="1" si="79"/>
        <v>0</v>
      </c>
      <c r="EG60" s="50">
        <f t="shared" ca="1" si="79"/>
        <v>0</v>
      </c>
      <c r="EH60" s="50">
        <f t="shared" ca="1" si="79"/>
        <v>0</v>
      </c>
      <c r="EI60" s="50">
        <f t="shared" ca="1" si="79"/>
        <v>0</v>
      </c>
      <c r="EJ60" s="49">
        <f t="shared" ca="1" si="79"/>
        <v>0</v>
      </c>
      <c r="EM60">
        <f t="shared" si="71"/>
        <v>37</v>
      </c>
      <c r="EN60">
        <f>MATCH(EM60,'Measure Summary'!$VY:$VY,0)</f>
        <v>41</v>
      </c>
      <c r="EO60" t="b">
        <f t="shared" si="70"/>
        <v>1</v>
      </c>
    </row>
    <row r="61" spans="1:145">
      <c r="A61" s="40" t="str">
        <f ca="1">IF($EO61,OFFSET('Measure Summary'!$A$1,'IRP Inputs'!$EN61-1,'IRP Inputs'!A$14-1),"")</f>
        <v>OR_Residential_LI - Single Family_Existing_Space Heating_Natural Gas_Furnace</v>
      </c>
      <c r="B61" t="str">
        <f ca="1">IF($EO61,OFFSET('Measure Summary'!$A$1,'IRP Inputs'!$EN61-1,'IRP Inputs'!B$14-1),"")</f>
        <v>Lost Opportunity</v>
      </c>
      <c r="C61" t="str">
        <f ca="1">IF($EO61,OFFSET('Measure Summary'!$A$1,'IRP Inputs'!$EN61-1,'IRP Inputs'!C$14-1),"")</f>
        <v>OR</v>
      </c>
      <c r="D61" t="str">
        <f ca="1">IF($EO61,OFFSET('Measure Summary'!$A$1,'IRP Inputs'!$EN61-1,'IRP Inputs'!D$14-1),"")</f>
        <v>Residential</v>
      </c>
      <c r="E61" t="str">
        <f ca="1">IF($EO61,OFFSET('Measure Summary'!$A$1,'IRP Inputs'!$EN61-1,'IRP Inputs'!E$14-1),"")</f>
        <v>LI - Mobile Home</v>
      </c>
      <c r="F61" t="str">
        <f ca="1">IF($EO61,OFFSET('Measure Summary'!$A$1,'IRP Inputs'!$EN61-1,'IRP Inputs'!F$14-1),"")</f>
        <v>Existing</v>
      </c>
      <c r="G61" t="str">
        <f ca="1">IF($EO61,OFFSET('Measure Summary'!$A$1,'IRP Inputs'!$EN61-1,'IRP Inputs'!G$14-1),"")</f>
        <v>Appliances</v>
      </c>
      <c r="H61" t="str">
        <f ca="1">IF($EO61,OFFSET('Measure Summary'!$A$1,'IRP Inputs'!$EN61-1,'IRP Inputs'!H$14-1),"")</f>
        <v>Clothes Dryer</v>
      </c>
      <c r="I61" t="str">
        <f ca="1">IF($EO61,OFFSET('Measure Summary'!$A$1,'IRP Inputs'!$EN61-1,'IRP Inputs'!I$14-1),"")</f>
        <v>ORE38</v>
      </c>
      <c r="J61" s="1" t="str">
        <f ca="1">IF($EO61,OFFSET('Measure Summary'!$A$1,'IRP Inputs'!$EN61-1,'IRP Inputs'!J$14-1),"")</f>
        <v>NEEA/ENERGY STAR (CE &gt;60%)</v>
      </c>
      <c r="K61" s="41">
        <f ca="1">IF($EO61,OFFSET('Measure Summary'!$A$1,'IRP Inputs'!$EN61-1,'IRP Inputs'!K$14-1),"")</f>
        <v>51.15</v>
      </c>
      <c r="L61" s="1">
        <f ca="1">IF($EO61,OFFSET('Measure Summary'!$A$1,'IRP Inputs'!$EN61-1,'IRP Inputs'!L$14-1),"")</f>
        <v>12</v>
      </c>
      <c r="M61" s="42">
        <f ca="1">IF($EO61,OFFSET('Measure Summary'!$A$1,'IRP Inputs'!$EN61-1,'IRP Inputs'!M$14-1),"")</f>
        <v>0</v>
      </c>
      <c r="N61" s="43">
        <f ca="1">IF($EO61,OFFSET('Measure Summary'!$A$1,'IRP Inputs'!$EN61-1,'IRP Inputs'!N$14-1),"")</f>
        <v>0</v>
      </c>
      <c r="O61" s="43">
        <f ca="1">IF($EO61,OFFSET('Measure Summary'!$A$1,'IRP Inputs'!$EN61-1,'IRP Inputs'!O$14-1),"")</f>
        <v>0</v>
      </c>
      <c r="P61" s="43">
        <f ca="1">IF($EO61,OFFSET('Measure Summary'!$A$1,'IRP Inputs'!$EN61-1,'IRP Inputs'!P$14-1),"")</f>
        <v>0</v>
      </c>
      <c r="Q61" s="43">
        <f ca="1">IF($EO61,OFFSET('Measure Summary'!$A$1,'IRP Inputs'!$EN61-1,'IRP Inputs'!Q$14-1),"")</f>
        <v>0</v>
      </c>
      <c r="R61" s="43">
        <f ca="1">IF($EO61,OFFSET('Measure Summary'!$A$1,'IRP Inputs'!$EN61-1,'IRP Inputs'!R$14-1),"")</f>
        <v>0</v>
      </c>
      <c r="S61" s="43">
        <f ca="1">IF($EO61,OFFSET('Measure Summary'!$A$1,'IRP Inputs'!$EN61-1,'IRP Inputs'!S$14-1),"")</f>
        <v>0</v>
      </c>
      <c r="T61" s="43">
        <f ca="1">IF($EO61,OFFSET('Measure Summary'!$A$1,'IRP Inputs'!$EN61-1,'IRP Inputs'!T$14-1),"")</f>
        <v>0</v>
      </c>
      <c r="U61" s="43">
        <f ca="1">IF($EO61,OFFSET('Measure Summary'!$A$1,'IRP Inputs'!$EN61-1,'IRP Inputs'!U$14-1),"")</f>
        <v>0</v>
      </c>
      <c r="V61" s="43">
        <f ca="1">IF($EO61,OFFSET('Measure Summary'!$A$1,'IRP Inputs'!$EN61-1,'IRP Inputs'!V$14-1),"")</f>
        <v>0</v>
      </c>
      <c r="W61" s="43">
        <f ca="1">IF($EO61,OFFSET('Measure Summary'!$A$1,'IRP Inputs'!$EN61-1,'IRP Inputs'!W$14-1),"")</f>
        <v>0</v>
      </c>
      <c r="X61" s="43">
        <f ca="1">IF($EO61,OFFSET('Measure Summary'!$A$1,'IRP Inputs'!$EN61-1,'IRP Inputs'!X$14-1),"")</f>
        <v>0</v>
      </c>
      <c r="Y61" s="43">
        <f ca="1">IF($EO61,OFFSET('Measure Summary'!$A$1,'IRP Inputs'!$EN61-1,'IRP Inputs'!Y$14-1),"")</f>
        <v>0</v>
      </c>
      <c r="Z61" s="43">
        <f ca="1">IF($EO61,OFFSET('Measure Summary'!$A$1,'IRP Inputs'!$EN61-1,'IRP Inputs'!Z$14-1),"")</f>
        <v>0</v>
      </c>
      <c r="AA61" s="43">
        <f ca="1">IF($EO61,OFFSET('Measure Summary'!$A$1,'IRP Inputs'!$EN61-1,'IRP Inputs'!AA$14-1),"")</f>
        <v>0</v>
      </c>
      <c r="AB61" s="43">
        <f ca="1">IF($EO61,OFFSET('Measure Summary'!$A$1,'IRP Inputs'!$EN61-1,'IRP Inputs'!AB$14-1),"")</f>
        <v>0</v>
      </c>
      <c r="AC61" s="43">
        <f ca="1">IF($EO61,OFFSET('Measure Summary'!$A$1,'IRP Inputs'!$EN61-1,'IRP Inputs'!AC$14-1),"")</f>
        <v>0</v>
      </c>
      <c r="AD61" s="43">
        <f ca="1">IF($EO61,OFFSET('Measure Summary'!$A$1,'IRP Inputs'!$EN61-1,'IRP Inputs'!AD$14-1),"")</f>
        <v>0</v>
      </c>
      <c r="AE61" s="43">
        <f ca="1">IF($EO61,OFFSET('Measure Summary'!$A$1,'IRP Inputs'!$EN61-1,'IRP Inputs'!AE$14-1),"")</f>
        <v>0</v>
      </c>
      <c r="AF61" s="43">
        <f ca="1">IF($EO61,OFFSET('Measure Summary'!$A$1,'IRP Inputs'!$EN61-1,'IRP Inputs'!AF$14-1),"")</f>
        <v>0</v>
      </c>
      <c r="AG61" s="43">
        <f ca="1">IF($EO61,OFFSET('Measure Summary'!$A$1,'IRP Inputs'!$EN61-1,'IRP Inputs'!AG$14-1),"")</f>
        <v>0</v>
      </c>
      <c r="AH61" s="43">
        <f ca="1">IF($EO61,OFFSET('Measure Summary'!$A$1,'IRP Inputs'!$EN61-1,'IRP Inputs'!AH$14-1),"")</f>
        <v>0</v>
      </c>
      <c r="AI61" s="43">
        <f ca="1">IF($EO61,OFFSET('Measure Summary'!$A$1,'IRP Inputs'!$EN61-1,'IRP Inputs'!AI$14-1),"")</f>
        <v>0</v>
      </c>
      <c r="AJ61" s="43">
        <f ca="1">IF($EO61,OFFSET('Measure Summary'!$A$1,'IRP Inputs'!$EN61-1,'IRP Inputs'!AJ$14-1),"")</f>
        <v>0</v>
      </c>
      <c r="AK61" s="44">
        <f ca="1">IF($EO61,OFFSET('Measure Summary'!$A$1,'IRP Inputs'!$EN61-1,'IRP Inputs'!AK$14-1),"")</f>
        <v>0</v>
      </c>
      <c r="AL61" s="42">
        <f ca="1">IF($EO61,OFFSET('Measure Summary'!$A$1,'IRP Inputs'!$EN61-1,'IRP Inputs'!AL$14-1)*100,"")</f>
        <v>0</v>
      </c>
      <c r="AM61" s="43">
        <f ca="1">IF($EO61,OFFSET('Measure Summary'!$A$1,'IRP Inputs'!$EN61-1,'IRP Inputs'!AM$14-1)*100,"")</f>
        <v>0</v>
      </c>
      <c r="AN61" s="43">
        <f ca="1">IF($EO61,OFFSET('Measure Summary'!$A$1,'IRP Inputs'!$EN61-1,'IRP Inputs'!AN$14-1)*100,"")</f>
        <v>0</v>
      </c>
      <c r="AO61" s="43">
        <f ca="1">IF($EO61,OFFSET('Measure Summary'!$A$1,'IRP Inputs'!$EN61-1,'IRP Inputs'!AO$14-1)*100,"")</f>
        <v>0</v>
      </c>
      <c r="AP61" s="43">
        <f ca="1">IF($EO61,OFFSET('Measure Summary'!$A$1,'IRP Inputs'!$EN61-1,'IRP Inputs'!AP$14-1)*100,"")</f>
        <v>0</v>
      </c>
      <c r="AQ61" s="43">
        <f ca="1">IF($EO61,OFFSET('Measure Summary'!$A$1,'IRP Inputs'!$EN61-1,'IRP Inputs'!AQ$14-1)*100,"")</f>
        <v>0</v>
      </c>
      <c r="AR61" s="43">
        <f ca="1">IF($EO61,OFFSET('Measure Summary'!$A$1,'IRP Inputs'!$EN61-1,'IRP Inputs'!AR$14-1)*100,"")</f>
        <v>0</v>
      </c>
      <c r="AS61" s="43">
        <f ca="1">IF($EO61,OFFSET('Measure Summary'!$A$1,'IRP Inputs'!$EN61-1,'IRP Inputs'!AS$14-1)*100,"")</f>
        <v>0</v>
      </c>
      <c r="AT61" s="43">
        <f ca="1">IF($EO61,OFFSET('Measure Summary'!$A$1,'IRP Inputs'!$EN61-1,'IRP Inputs'!AT$14-1)*100,"")</f>
        <v>0</v>
      </c>
      <c r="AU61" s="43">
        <f ca="1">IF($EO61,OFFSET('Measure Summary'!$A$1,'IRP Inputs'!$EN61-1,'IRP Inputs'!AU$14-1)*100,"")</f>
        <v>0</v>
      </c>
      <c r="AV61" s="43">
        <f ca="1">IF($EO61,OFFSET('Measure Summary'!$A$1,'IRP Inputs'!$EN61-1,'IRP Inputs'!AV$14-1)*100,"")</f>
        <v>0</v>
      </c>
      <c r="AW61" s="43">
        <f ca="1">IF($EO61,OFFSET('Measure Summary'!$A$1,'IRP Inputs'!$EN61-1,'IRP Inputs'!AW$14-1)*100,"")</f>
        <v>0</v>
      </c>
      <c r="AX61" s="43">
        <f ca="1">IF($EO61,OFFSET('Measure Summary'!$A$1,'IRP Inputs'!$EN61-1,'IRP Inputs'!AX$14-1)*100,"")</f>
        <v>0</v>
      </c>
      <c r="AY61" s="43">
        <f ca="1">IF($EO61,OFFSET('Measure Summary'!$A$1,'IRP Inputs'!$EN61-1,'IRP Inputs'!AY$14-1)*100,"")</f>
        <v>0</v>
      </c>
      <c r="AZ61" s="43">
        <f ca="1">IF($EO61,OFFSET('Measure Summary'!$A$1,'IRP Inputs'!$EN61-1,'IRP Inputs'!AZ$14-1)*100,"")</f>
        <v>0</v>
      </c>
      <c r="BA61" s="43">
        <f ca="1">IF($EO61,OFFSET('Measure Summary'!$A$1,'IRP Inputs'!$EN61-1,'IRP Inputs'!BA$14-1)*100,"")</f>
        <v>0</v>
      </c>
      <c r="BB61" s="43">
        <f ca="1">IF($EO61,OFFSET('Measure Summary'!$A$1,'IRP Inputs'!$EN61-1,'IRP Inputs'!BB$14-1)*100,"")</f>
        <v>0</v>
      </c>
      <c r="BC61" s="43">
        <f ca="1">IF($EO61,OFFSET('Measure Summary'!$A$1,'IRP Inputs'!$EN61-1,'IRP Inputs'!BC$14-1)*100,"")</f>
        <v>0</v>
      </c>
      <c r="BD61" s="43">
        <f ca="1">IF($EO61,OFFSET('Measure Summary'!$A$1,'IRP Inputs'!$EN61-1,'IRP Inputs'!BD$14-1)*100,"")</f>
        <v>0</v>
      </c>
      <c r="BE61" s="43">
        <f ca="1">IF($EO61,OFFSET('Measure Summary'!$A$1,'IRP Inputs'!$EN61-1,'IRP Inputs'!BE$14-1)*100,"")</f>
        <v>0</v>
      </c>
      <c r="BF61" s="43">
        <f ca="1">IF($EO61,OFFSET('Measure Summary'!$A$1,'IRP Inputs'!$EN61-1,'IRP Inputs'!BF$14-1)*100,"")</f>
        <v>0</v>
      </c>
      <c r="BG61" s="43">
        <f ca="1">IF($EO61,OFFSET('Measure Summary'!$A$1,'IRP Inputs'!$EN61-1,'IRP Inputs'!BG$14-1)*100,"")</f>
        <v>0</v>
      </c>
      <c r="BH61" s="43">
        <f ca="1">IF($EO61,OFFSET('Measure Summary'!$A$1,'IRP Inputs'!$EN61-1,'IRP Inputs'!BH$14-1)*100,"")</f>
        <v>0</v>
      </c>
      <c r="BI61" s="43">
        <f ca="1">IF($EO61,OFFSET('Measure Summary'!$A$1,'IRP Inputs'!$EN61-1,'IRP Inputs'!BI$14-1)*100,"")</f>
        <v>0</v>
      </c>
      <c r="BJ61" s="44">
        <f ca="1">IF($EO61,OFFSET('Measure Summary'!$A$1,'IRP Inputs'!$EN61-1,'IRP Inputs'!BJ$14-1)*100,"")</f>
        <v>0</v>
      </c>
      <c r="BK61" s="42">
        <f ca="1">IF($EO61,OFFSET('Measure Summary'!$A$1,'IRP Inputs'!$EN61-1,'IRP Inputs'!BK$14-1)*100,"")</f>
        <v>0</v>
      </c>
      <c r="BL61" s="43">
        <f ca="1">IF($EO61,OFFSET('Measure Summary'!$A$1,'IRP Inputs'!$EN61-1,'IRP Inputs'!BL$14-1)*100,"")</f>
        <v>0</v>
      </c>
      <c r="BM61" s="43">
        <f ca="1">IF($EO61,OFFSET('Measure Summary'!$A$1,'IRP Inputs'!$EN61-1,'IRP Inputs'!BM$14-1)*100,"")</f>
        <v>0</v>
      </c>
      <c r="BN61" s="43">
        <f ca="1">IF($EO61,OFFSET('Measure Summary'!$A$1,'IRP Inputs'!$EN61-1,'IRP Inputs'!BN$14-1)*100,"")</f>
        <v>0</v>
      </c>
      <c r="BO61" s="43">
        <f ca="1">IF($EO61,OFFSET('Measure Summary'!$A$1,'IRP Inputs'!$EN61-1,'IRP Inputs'!BO$14-1)*100,"")</f>
        <v>0</v>
      </c>
      <c r="BP61" s="43">
        <f ca="1">IF($EO61,OFFSET('Measure Summary'!$A$1,'IRP Inputs'!$EN61-1,'IRP Inputs'!BP$14-1)*100,"")</f>
        <v>0</v>
      </c>
      <c r="BQ61" s="43">
        <f ca="1">IF($EO61,OFFSET('Measure Summary'!$A$1,'IRP Inputs'!$EN61-1,'IRP Inputs'!BQ$14-1)*100,"")</f>
        <v>0</v>
      </c>
      <c r="BR61" s="43">
        <f ca="1">IF($EO61,OFFSET('Measure Summary'!$A$1,'IRP Inputs'!$EN61-1,'IRP Inputs'!BR$14-1)*100,"")</f>
        <v>0</v>
      </c>
      <c r="BS61" s="43">
        <f ca="1">IF($EO61,OFFSET('Measure Summary'!$A$1,'IRP Inputs'!$EN61-1,'IRP Inputs'!BS$14-1)*100,"")</f>
        <v>0</v>
      </c>
      <c r="BT61" s="43">
        <f ca="1">IF($EO61,OFFSET('Measure Summary'!$A$1,'IRP Inputs'!$EN61-1,'IRP Inputs'!BT$14-1)*100,"")</f>
        <v>0</v>
      </c>
      <c r="BU61" s="43">
        <f ca="1">IF($EO61,OFFSET('Measure Summary'!$A$1,'IRP Inputs'!$EN61-1,'IRP Inputs'!BU$14-1)*100,"")</f>
        <v>0</v>
      </c>
      <c r="BV61" s="43">
        <f ca="1">IF($EO61,OFFSET('Measure Summary'!$A$1,'IRP Inputs'!$EN61-1,'IRP Inputs'!BV$14-1)*100,"")</f>
        <v>0</v>
      </c>
      <c r="BW61" s="43">
        <f ca="1">IF($EO61,OFFSET('Measure Summary'!$A$1,'IRP Inputs'!$EN61-1,'IRP Inputs'!BW$14-1)*100,"")</f>
        <v>0</v>
      </c>
      <c r="BX61" s="43">
        <f ca="1">IF($EO61,OFFSET('Measure Summary'!$A$1,'IRP Inputs'!$EN61-1,'IRP Inputs'!BX$14-1)*100,"")</f>
        <v>0</v>
      </c>
      <c r="BY61" s="43">
        <f ca="1">IF($EO61,OFFSET('Measure Summary'!$A$1,'IRP Inputs'!$EN61-1,'IRP Inputs'!BY$14-1)*100,"")</f>
        <v>0</v>
      </c>
      <c r="BZ61" s="43">
        <f ca="1">IF($EO61,OFFSET('Measure Summary'!$A$1,'IRP Inputs'!$EN61-1,'IRP Inputs'!BZ$14-1)*100,"")</f>
        <v>0</v>
      </c>
      <c r="CA61" s="43">
        <f ca="1">IF($EO61,OFFSET('Measure Summary'!$A$1,'IRP Inputs'!$EN61-1,'IRP Inputs'!CA$14-1)*100,"")</f>
        <v>0</v>
      </c>
      <c r="CB61" s="43">
        <f ca="1">IF($EO61,OFFSET('Measure Summary'!$A$1,'IRP Inputs'!$EN61-1,'IRP Inputs'!CB$14-1)*100,"")</f>
        <v>0</v>
      </c>
      <c r="CC61" s="43">
        <f ca="1">IF($EO61,OFFSET('Measure Summary'!$A$1,'IRP Inputs'!$EN61-1,'IRP Inputs'!CC$14-1)*100,"")</f>
        <v>0</v>
      </c>
      <c r="CD61" s="43">
        <f ca="1">IF($EO61,OFFSET('Measure Summary'!$A$1,'IRP Inputs'!$EN61-1,'IRP Inputs'!CD$14-1)*100,"")</f>
        <v>0</v>
      </c>
      <c r="CE61" s="43">
        <f ca="1">IF($EO61,OFFSET('Measure Summary'!$A$1,'IRP Inputs'!$EN61-1,'IRP Inputs'!CE$14-1)*100,"")</f>
        <v>0</v>
      </c>
      <c r="CF61" s="43">
        <f ca="1">IF($EO61,OFFSET('Measure Summary'!$A$1,'IRP Inputs'!$EN61-1,'IRP Inputs'!CF$14-1)*100,"")</f>
        <v>0</v>
      </c>
      <c r="CG61" s="43">
        <f ca="1">IF($EO61,OFFSET('Measure Summary'!$A$1,'IRP Inputs'!$EN61-1,'IRP Inputs'!CG$14-1)*100,"")</f>
        <v>0</v>
      </c>
      <c r="CH61" s="43">
        <f ca="1">IF($EO61,OFFSET('Measure Summary'!$A$1,'IRP Inputs'!$EN61-1,'IRP Inputs'!CH$14-1)*100,"")</f>
        <v>0</v>
      </c>
      <c r="CI61" s="44">
        <f ca="1">IF($EO61,OFFSET('Measure Summary'!$A$1,'IRP Inputs'!$EN61-1,'IRP Inputs'!CI$14-1)*100,"")</f>
        <v>0</v>
      </c>
      <c r="CJ61" s="45">
        <f ca="1">IF($EO61,OFFSET('Measure Summary'!$A$1,'IRP Inputs'!$EN61-1,IF($C61="WA",CJ$17,CJ$16)-1)/100,"")</f>
        <v>0</v>
      </c>
      <c r="CK61" s="46">
        <f ca="1">IF($EO61,OFFSET('Measure Summary'!$A$1,'IRP Inputs'!$EN61-1,IF($C61="WA",CK$17,CK$16)-1)/100,"")</f>
        <v>0</v>
      </c>
      <c r="CL61" s="46">
        <f ca="1">IF($EO61,OFFSET('Measure Summary'!$A$1,'IRP Inputs'!$EN61-1,IF($C61="WA",CL$17,CL$16)-1)/100,"")</f>
        <v>0</v>
      </c>
      <c r="CM61" s="46">
        <f ca="1">IF($EO61,OFFSET('Measure Summary'!$A$1,'IRP Inputs'!$EN61-1,IF($C61="WA",CM$17,CM$16)-1)/100,"")</f>
        <v>0</v>
      </c>
      <c r="CN61" s="46">
        <f ca="1">IF($EO61,OFFSET('Measure Summary'!$A$1,'IRP Inputs'!$EN61-1,IF($C61="WA",CN$17,CN$16)-1)/100,"")</f>
        <v>0</v>
      </c>
      <c r="CO61" s="46">
        <f ca="1">IF($EO61,OFFSET('Measure Summary'!$A$1,'IRP Inputs'!$EN61-1,IF($C61="WA",CO$17,CO$16)-1)/100,"")</f>
        <v>0</v>
      </c>
      <c r="CP61" s="46">
        <f ca="1">IF($EO61,OFFSET('Measure Summary'!$A$1,'IRP Inputs'!$EN61-1,IF($C61="WA",CP$17,CP$16)-1)/100,"")</f>
        <v>0</v>
      </c>
      <c r="CQ61" s="46">
        <f ca="1">IF($EO61,OFFSET('Measure Summary'!$A$1,'IRP Inputs'!$EN61-1,IF($C61="WA",CQ$17,CQ$16)-1)/100,"")</f>
        <v>0</v>
      </c>
      <c r="CR61" s="46">
        <f ca="1">IF($EO61,OFFSET('Measure Summary'!$A$1,'IRP Inputs'!$EN61-1,IF($C61="WA",CR$17,CR$16)-1)/100,"")</f>
        <v>0</v>
      </c>
      <c r="CS61" s="46">
        <f ca="1">IF($EO61,OFFSET('Measure Summary'!$A$1,'IRP Inputs'!$EN61-1,IF($C61="WA",CS$17,CS$16)-1)/100,"")</f>
        <v>0</v>
      </c>
      <c r="CT61" s="46">
        <f ca="1">IF($EO61,OFFSET('Measure Summary'!$A$1,'IRP Inputs'!$EN61-1,IF($C61="WA",CT$17,CT$16)-1)/100,"")</f>
        <v>0</v>
      </c>
      <c r="CU61" s="46">
        <f ca="1">IF($EO61,OFFSET('Measure Summary'!$A$1,'IRP Inputs'!$EN61-1,IF($C61="WA",CU$17,CU$16)-1)/100,"")</f>
        <v>0</v>
      </c>
      <c r="CV61" s="46">
        <f ca="1">IF($EO61,OFFSET('Measure Summary'!$A$1,'IRP Inputs'!$EN61-1,IF($C61="WA",CV$17,CV$16)-1)/100,"")</f>
        <v>0</v>
      </c>
      <c r="CW61" s="46">
        <f ca="1">IF($EO61,OFFSET('Measure Summary'!$A$1,'IRP Inputs'!$EN61-1,IF($C61="WA",CW$17,CW$16)-1)/100,"")</f>
        <v>0</v>
      </c>
      <c r="CX61" s="46">
        <f ca="1">IF($EO61,OFFSET('Measure Summary'!$A$1,'IRP Inputs'!$EN61-1,IF($C61="WA",CX$17,CX$16)-1)/100,"")</f>
        <v>0</v>
      </c>
      <c r="CY61" s="46">
        <f ca="1">IF($EO61,OFFSET('Measure Summary'!$A$1,'IRP Inputs'!$EN61-1,IF($C61="WA",CY$17,CY$16)-1)/100,"")</f>
        <v>0</v>
      </c>
      <c r="CZ61" s="46">
        <f ca="1">IF($EO61,OFFSET('Measure Summary'!$A$1,'IRP Inputs'!$EN61-1,IF($C61="WA",CZ$17,CZ$16)-1)/100,"")</f>
        <v>0</v>
      </c>
      <c r="DA61" s="46">
        <f ca="1">IF($EO61,OFFSET('Measure Summary'!$A$1,'IRP Inputs'!$EN61-1,IF($C61="WA",DA$17,DA$16)-1)/100,"")</f>
        <v>0</v>
      </c>
      <c r="DB61" s="46">
        <f ca="1">IF($EO61,OFFSET('Measure Summary'!$A$1,'IRP Inputs'!$EN61-1,IF($C61="WA",DB$17,DB$16)-1)/100,"")</f>
        <v>0</v>
      </c>
      <c r="DC61" s="46">
        <f ca="1">IF($EO61,OFFSET('Measure Summary'!$A$1,'IRP Inputs'!$EN61-1,IF($C61="WA",DC$17,DC$16)-1)/100,"")</f>
        <v>0</v>
      </c>
      <c r="DD61" s="46">
        <f ca="1">IF($EO61,OFFSET('Measure Summary'!$A$1,'IRP Inputs'!$EN61-1,IF($C61="WA",DD$17,DD$16)-1)/100,"")</f>
        <v>0</v>
      </c>
      <c r="DE61" s="46">
        <f ca="1">IF($EO61,OFFSET('Measure Summary'!$A$1,'IRP Inputs'!$EN61-1,IF($C61="WA",DE$17,DE$16)-1)/100,"")</f>
        <v>0</v>
      </c>
      <c r="DF61" s="46">
        <f ca="1">IF($EO61,OFFSET('Measure Summary'!$A$1,'IRP Inputs'!$EN61-1,IF($C61="WA",DF$17,DF$16)-1)/100,"")</f>
        <v>0</v>
      </c>
      <c r="DG61" s="46">
        <f ca="1">IF($EO61,OFFSET('Measure Summary'!$A$1,'IRP Inputs'!$EN61-1,IF($C61="WA",DG$17,DG$16)-1)/100,"")</f>
        <v>0</v>
      </c>
      <c r="DH61" s="47">
        <f ca="1">IF($EO61,OFFSET('Measure Summary'!$A$1,'IRP Inputs'!$EN61-1,IF($C61="WA",DH$17,DH$16)-1)/100,"")</f>
        <v>0</v>
      </c>
      <c r="DJ61" s="48">
        <f ca="1">IF($EO61,OFFSET('Measure Summary'!$A$1,'IRP Inputs'!$EN61-1,'IRP Inputs'!DJ$14-1),"")*K61</f>
        <v>17.9025</v>
      </c>
      <c r="DK61" s="49">
        <f t="shared" ca="1" si="69"/>
        <v>5.5497750000000003</v>
      </c>
      <c r="DL61" s="48">
        <f t="shared" ca="1" si="77"/>
        <v>0</v>
      </c>
      <c r="DM61" s="50">
        <f t="shared" ca="1" si="77"/>
        <v>0</v>
      </c>
      <c r="DN61" s="50">
        <f t="shared" ca="1" si="77"/>
        <v>0</v>
      </c>
      <c r="DO61" s="50">
        <f t="shared" ca="1" si="77"/>
        <v>0</v>
      </c>
      <c r="DP61" s="50">
        <f t="shared" ca="1" si="77"/>
        <v>0</v>
      </c>
      <c r="DQ61" s="50">
        <f t="shared" ca="1" si="77"/>
        <v>0</v>
      </c>
      <c r="DR61" s="50">
        <f t="shared" ca="1" si="77"/>
        <v>0</v>
      </c>
      <c r="DS61" s="50">
        <f t="shared" ca="1" si="77"/>
        <v>0</v>
      </c>
      <c r="DT61" s="50">
        <f t="shared" ca="1" si="77"/>
        <v>0</v>
      </c>
      <c r="DU61" s="50">
        <f t="shared" ca="1" si="77"/>
        <v>0</v>
      </c>
      <c r="DV61" s="50">
        <f t="shared" ca="1" si="78"/>
        <v>0</v>
      </c>
      <c r="DW61" s="50">
        <f t="shared" ca="1" si="78"/>
        <v>0</v>
      </c>
      <c r="DX61" s="50">
        <f t="shared" ca="1" si="78"/>
        <v>0</v>
      </c>
      <c r="DY61" s="50">
        <f t="shared" ca="1" si="78"/>
        <v>0</v>
      </c>
      <c r="DZ61" s="50">
        <f t="shared" ca="1" si="78"/>
        <v>0</v>
      </c>
      <c r="EA61" s="50">
        <f t="shared" ca="1" si="78"/>
        <v>0</v>
      </c>
      <c r="EB61" s="50">
        <f t="shared" ca="1" si="78"/>
        <v>0</v>
      </c>
      <c r="EC61" s="50">
        <f t="shared" ca="1" si="78"/>
        <v>0</v>
      </c>
      <c r="ED61" s="50">
        <f t="shared" ca="1" si="78"/>
        <v>0</v>
      </c>
      <c r="EE61" s="50">
        <f t="shared" ca="1" si="78"/>
        <v>0</v>
      </c>
      <c r="EF61" s="50">
        <f t="shared" ca="1" si="79"/>
        <v>0</v>
      </c>
      <c r="EG61" s="50">
        <f t="shared" ca="1" si="79"/>
        <v>0</v>
      </c>
      <c r="EH61" s="50">
        <f t="shared" ca="1" si="79"/>
        <v>0</v>
      </c>
      <c r="EI61" s="50">
        <f t="shared" ca="1" si="79"/>
        <v>0</v>
      </c>
      <c r="EJ61" s="49">
        <f t="shared" ca="1" si="79"/>
        <v>0</v>
      </c>
      <c r="EM61">
        <f t="shared" si="71"/>
        <v>38</v>
      </c>
      <c r="EN61">
        <f>MATCH(EM61,'Measure Summary'!$VY:$VY,0)</f>
        <v>42</v>
      </c>
      <c r="EO61" t="b">
        <f t="shared" si="70"/>
        <v>1</v>
      </c>
    </row>
    <row r="62" spans="1:145">
      <c r="A62" s="40" t="str">
        <f ca="1">IF($EO62,OFFSET('Measure Summary'!$A$1,'IRP Inputs'!$EN62-1,'IRP Inputs'!A$14-1),"")</f>
        <v>OR_Residential_LI - Single Family_Existing_Space Heating_Natural Gas_Furnace</v>
      </c>
      <c r="B62" t="str">
        <f ca="1">IF($EO62,OFFSET('Measure Summary'!$A$1,'IRP Inputs'!$EN62-1,'IRP Inputs'!B$14-1),"")</f>
        <v>Lost Opportunity</v>
      </c>
      <c r="C62" t="str">
        <f ca="1">IF($EO62,OFFSET('Measure Summary'!$A$1,'IRP Inputs'!$EN62-1,'IRP Inputs'!C$14-1),"")</f>
        <v>OR</v>
      </c>
      <c r="D62" t="str">
        <f ca="1">IF($EO62,OFFSET('Measure Summary'!$A$1,'IRP Inputs'!$EN62-1,'IRP Inputs'!D$14-1),"")</f>
        <v>Residential</v>
      </c>
      <c r="E62" t="str">
        <f ca="1">IF($EO62,OFFSET('Measure Summary'!$A$1,'IRP Inputs'!$EN62-1,'IRP Inputs'!E$14-1),"")</f>
        <v>LI - Mobile Home</v>
      </c>
      <c r="F62" t="str">
        <f ca="1">IF($EO62,OFFSET('Measure Summary'!$A$1,'IRP Inputs'!$EN62-1,'IRP Inputs'!F$14-1),"")</f>
        <v>Existing</v>
      </c>
      <c r="G62" t="str">
        <f ca="1">IF($EO62,OFFSET('Measure Summary'!$A$1,'IRP Inputs'!$EN62-1,'IRP Inputs'!G$14-1),"")</f>
        <v>Appliances</v>
      </c>
      <c r="H62" t="str">
        <f ca="1">IF($EO62,OFFSET('Measure Summary'!$A$1,'IRP Inputs'!$EN62-1,'IRP Inputs'!H$14-1),"")</f>
        <v>Stove/Oven</v>
      </c>
      <c r="I62" t="str">
        <f ca="1">IF($EO62,OFFSET('Measure Summary'!$A$1,'IRP Inputs'!$EN62-1,'IRP Inputs'!I$14-1),"")</f>
        <v>ORE39</v>
      </c>
      <c r="J62" s="1" t="str">
        <f ca="1">IF($EO62,OFFSET('Measure Summary'!$A$1,'IRP Inputs'!$EN62-1,'IRP Inputs'!J$14-1),"")</f>
        <v>High Efficiency (730 + 1660 IAEC)</v>
      </c>
      <c r="K62" s="41">
        <f ca="1">IF($EO62,OFFSET('Measure Summary'!$A$1,'IRP Inputs'!$EN62-1,'IRP Inputs'!K$14-1),"")</f>
        <v>52.5</v>
      </c>
      <c r="L62" s="1">
        <f ca="1">IF($EO62,OFFSET('Measure Summary'!$A$1,'IRP Inputs'!$EN62-1,'IRP Inputs'!L$14-1),"")</f>
        <v>12</v>
      </c>
      <c r="M62" s="42">
        <f ca="1">IF($EO62,OFFSET('Measure Summary'!$A$1,'IRP Inputs'!$EN62-1,'IRP Inputs'!M$14-1),"")</f>
        <v>0</v>
      </c>
      <c r="N62" s="43">
        <f ca="1">IF($EO62,OFFSET('Measure Summary'!$A$1,'IRP Inputs'!$EN62-1,'IRP Inputs'!N$14-1),"")</f>
        <v>0</v>
      </c>
      <c r="O62" s="43">
        <f ca="1">IF($EO62,OFFSET('Measure Summary'!$A$1,'IRP Inputs'!$EN62-1,'IRP Inputs'!O$14-1),"")</f>
        <v>0</v>
      </c>
      <c r="P62" s="43">
        <f ca="1">IF($EO62,OFFSET('Measure Summary'!$A$1,'IRP Inputs'!$EN62-1,'IRP Inputs'!P$14-1),"")</f>
        <v>0</v>
      </c>
      <c r="Q62" s="43">
        <f ca="1">IF($EO62,OFFSET('Measure Summary'!$A$1,'IRP Inputs'!$EN62-1,'IRP Inputs'!Q$14-1),"")</f>
        <v>0</v>
      </c>
      <c r="R62" s="43">
        <f ca="1">IF($EO62,OFFSET('Measure Summary'!$A$1,'IRP Inputs'!$EN62-1,'IRP Inputs'!R$14-1),"")</f>
        <v>0</v>
      </c>
      <c r="S62" s="43">
        <f ca="1">IF($EO62,OFFSET('Measure Summary'!$A$1,'IRP Inputs'!$EN62-1,'IRP Inputs'!S$14-1),"")</f>
        <v>0</v>
      </c>
      <c r="T62" s="43">
        <f ca="1">IF($EO62,OFFSET('Measure Summary'!$A$1,'IRP Inputs'!$EN62-1,'IRP Inputs'!T$14-1),"")</f>
        <v>0</v>
      </c>
      <c r="U62" s="43">
        <f ca="1">IF($EO62,OFFSET('Measure Summary'!$A$1,'IRP Inputs'!$EN62-1,'IRP Inputs'!U$14-1),"")</f>
        <v>0</v>
      </c>
      <c r="V62" s="43">
        <f ca="1">IF($EO62,OFFSET('Measure Summary'!$A$1,'IRP Inputs'!$EN62-1,'IRP Inputs'!V$14-1),"")</f>
        <v>0</v>
      </c>
      <c r="W62" s="43">
        <f ca="1">IF($EO62,OFFSET('Measure Summary'!$A$1,'IRP Inputs'!$EN62-1,'IRP Inputs'!W$14-1),"")</f>
        <v>0</v>
      </c>
      <c r="X62" s="43">
        <f ca="1">IF($EO62,OFFSET('Measure Summary'!$A$1,'IRP Inputs'!$EN62-1,'IRP Inputs'!X$14-1),"")</f>
        <v>0</v>
      </c>
      <c r="Y62" s="43">
        <f ca="1">IF($EO62,OFFSET('Measure Summary'!$A$1,'IRP Inputs'!$EN62-1,'IRP Inputs'!Y$14-1),"")</f>
        <v>0</v>
      </c>
      <c r="Z62" s="43">
        <f ca="1">IF($EO62,OFFSET('Measure Summary'!$A$1,'IRP Inputs'!$EN62-1,'IRP Inputs'!Z$14-1),"")</f>
        <v>0</v>
      </c>
      <c r="AA62" s="43">
        <f ca="1">IF($EO62,OFFSET('Measure Summary'!$A$1,'IRP Inputs'!$EN62-1,'IRP Inputs'!AA$14-1),"")</f>
        <v>0</v>
      </c>
      <c r="AB62" s="43">
        <f ca="1">IF($EO62,OFFSET('Measure Summary'!$A$1,'IRP Inputs'!$EN62-1,'IRP Inputs'!AB$14-1),"")</f>
        <v>0</v>
      </c>
      <c r="AC62" s="43">
        <f ca="1">IF($EO62,OFFSET('Measure Summary'!$A$1,'IRP Inputs'!$EN62-1,'IRP Inputs'!AC$14-1),"")</f>
        <v>0</v>
      </c>
      <c r="AD62" s="43">
        <f ca="1">IF($EO62,OFFSET('Measure Summary'!$A$1,'IRP Inputs'!$EN62-1,'IRP Inputs'!AD$14-1),"")</f>
        <v>0</v>
      </c>
      <c r="AE62" s="43">
        <f ca="1">IF($EO62,OFFSET('Measure Summary'!$A$1,'IRP Inputs'!$EN62-1,'IRP Inputs'!AE$14-1),"")</f>
        <v>0</v>
      </c>
      <c r="AF62" s="43">
        <f ca="1">IF($EO62,OFFSET('Measure Summary'!$A$1,'IRP Inputs'!$EN62-1,'IRP Inputs'!AF$14-1),"")</f>
        <v>0</v>
      </c>
      <c r="AG62" s="43">
        <f ca="1">IF($EO62,OFFSET('Measure Summary'!$A$1,'IRP Inputs'!$EN62-1,'IRP Inputs'!AG$14-1),"")</f>
        <v>0</v>
      </c>
      <c r="AH62" s="43">
        <f ca="1">IF($EO62,OFFSET('Measure Summary'!$A$1,'IRP Inputs'!$EN62-1,'IRP Inputs'!AH$14-1),"")</f>
        <v>0</v>
      </c>
      <c r="AI62" s="43">
        <f ca="1">IF($EO62,OFFSET('Measure Summary'!$A$1,'IRP Inputs'!$EN62-1,'IRP Inputs'!AI$14-1),"")</f>
        <v>0</v>
      </c>
      <c r="AJ62" s="43">
        <f ca="1">IF($EO62,OFFSET('Measure Summary'!$A$1,'IRP Inputs'!$EN62-1,'IRP Inputs'!AJ$14-1),"")</f>
        <v>0</v>
      </c>
      <c r="AK62" s="44">
        <f ca="1">IF($EO62,OFFSET('Measure Summary'!$A$1,'IRP Inputs'!$EN62-1,'IRP Inputs'!AK$14-1),"")</f>
        <v>0</v>
      </c>
      <c r="AL62" s="42">
        <f ca="1">IF($EO62,OFFSET('Measure Summary'!$A$1,'IRP Inputs'!$EN62-1,'IRP Inputs'!AL$14-1)*100,"")</f>
        <v>0</v>
      </c>
      <c r="AM62" s="43">
        <f ca="1">IF($EO62,OFFSET('Measure Summary'!$A$1,'IRP Inputs'!$EN62-1,'IRP Inputs'!AM$14-1)*100,"")</f>
        <v>0</v>
      </c>
      <c r="AN62" s="43">
        <f ca="1">IF($EO62,OFFSET('Measure Summary'!$A$1,'IRP Inputs'!$EN62-1,'IRP Inputs'!AN$14-1)*100,"")</f>
        <v>0</v>
      </c>
      <c r="AO62" s="43">
        <f ca="1">IF($EO62,OFFSET('Measure Summary'!$A$1,'IRP Inputs'!$EN62-1,'IRP Inputs'!AO$14-1)*100,"")</f>
        <v>0</v>
      </c>
      <c r="AP62" s="43">
        <f ca="1">IF($EO62,OFFSET('Measure Summary'!$A$1,'IRP Inputs'!$EN62-1,'IRP Inputs'!AP$14-1)*100,"")</f>
        <v>0</v>
      </c>
      <c r="AQ62" s="43">
        <f ca="1">IF($EO62,OFFSET('Measure Summary'!$A$1,'IRP Inputs'!$EN62-1,'IRP Inputs'!AQ$14-1)*100,"")</f>
        <v>0</v>
      </c>
      <c r="AR62" s="43">
        <f ca="1">IF($EO62,OFFSET('Measure Summary'!$A$1,'IRP Inputs'!$EN62-1,'IRP Inputs'!AR$14-1)*100,"")</f>
        <v>0</v>
      </c>
      <c r="AS62" s="43">
        <f ca="1">IF($EO62,OFFSET('Measure Summary'!$A$1,'IRP Inputs'!$EN62-1,'IRP Inputs'!AS$14-1)*100,"")</f>
        <v>0</v>
      </c>
      <c r="AT62" s="43">
        <f ca="1">IF($EO62,OFFSET('Measure Summary'!$A$1,'IRP Inputs'!$EN62-1,'IRP Inputs'!AT$14-1)*100,"")</f>
        <v>0</v>
      </c>
      <c r="AU62" s="43">
        <f ca="1">IF($EO62,OFFSET('Measure Summary'!$A$1,'IRP Inputs'!$EN62-1,'IRP Inputs'!AU$14-1)*100,"")</f>
        <v>0</v>
      </c>
      <c r="AV62" s="43">
        <f ca="1">IF($EO62,OFFSET('Measure Summary'!$A$1,'IRP Inputs'!$EN62-1,'IRP Inputs'!AV$14-1)*100,"")</f>
        <v>0</v>
      </c>
      <c r="AW62" s="43">
        <f ca="1">IF($EO62,OFFSET('Measure Summary'!$A$1,'IRP Inputs'!$EN62-1,'IRP Inputs'!AW$14-1)*100,"")</f>
        <v>0</v>
      </c>
      <c r="AX62" s="43">
        <f ca="1">IF($EO62,OFFSET('Measure Summary'!$A$1,'IRP Inputs'!$EN62-1,'IRP Inputs'!AX$14-1)*100,"")</f>
        <v>0</v>
      </c>
      <c r="AY62" s="43">
        <f ca="1">IF($EO62,OFFSET('Measure Summary'!$A$1,'IRP Inputs'!$EN62-1,'IRP Inputs'!AY$14-1)*100,"")</f>
        <v>0</v>
      </c>
      <c r="AZ62" s="43">
        <f ca="1">IF($EO62,OFFSET('Measure Summary'!$A$1,'IRP Inputs'!$EN62-1,'IRP Inputs'!AZ$14-1)*100,"")</f>
        <v>0</v>
      </c>
      <c r="BA62" s="43">
        <f ca="1">IF($EO62,OFFSET('Measure Summary'!$A$1,'IRP Inputs'!$EN62-1,'IRP Inputs'!BA$14-1)*100,"")</f>
        <v>0</v>
      </c>
      <c r="BB62" s="43">
        <f ca="1">IF($EO62,OFFSET('Measure Summary'!$A$1,'IRP Inputs'!$EN62-1,'IRP Inputs'!BB$14-1)*100,"")</f>
        <v>0</v>
      </c>
      <c r="BC62" s="43">
        <f ca="1">IF($EO62,OFFSET('Measure Summary'!$A$1,'IRP Inputs'!$EN62-1,'IRP Inputs'!BC$14-1)*100,"")</f>
        <v>0</v>
      </c>
      <c r="BD62" s="43">
        <f ca="1">IF($EO62,OFFSET('Measure Summary'!$A$1,'IRP Inputs'!$EN62-1,'IRP Inputs'!BD$14-1)*100,"")</f>
        <v>0</v>
      </c>
      <c r="BE62" s="43">
        <f ca="1">IF($EO62,OFFSET('Measure Summary'!$A$1,'IRP Inputs'!$EN62-1,'IRP Inputs'!BE$14-1)*100,"")</f>
        <v>0</v>
      </c>
      <c r="BF62" s="43">
        <f ca="1">IF($EO62,OFFSET('Measure Summary'!$A$1,'IRP Inputs'!$EN62-1,'IRP Inputs'!BF$14-1)*100,"")</f>
        <v>0</v>
      </c>
      <c r="BG62" s="43">
        <f ca="1">IF($EO62,OFFSET('Measure Summary'!$A$1,'IRP Inputs'!$EN62-1,'IRP Inputs'!BG$14-1)*100,"")</f>
        <v>0</v>
      </c>
      <c r="BH62" s="43">
        <f ca="1">IF($EO62,OFFSET('Measure Summary'!$A$1,'IRP Inputs'!$EN62-1,'IRP Inputs'!BH$14-1)*100,"")</f>
        <v>0</v>
      </c>
      <c r="BI62" s="43">
        <f ca="1">IF($EO62,OFFSET('Measure Summary'!$A$1,'IRP Inputs'!$EN62-1,'IRP Inputs'!BI$14-1)*100,"")</f>
        <v>0</v>
      </c>
      <c r="BJ62" s="44">
        <f ca="1">IF($EO62,OFFSET('Measure Summary'!$A$1,'IRP Inputs'!$EN62-1,'IRP Inputs'!BJ$14-1)*100,"")</f>
        <v>0</v>
      </c>
      <c r="BK62" s="42">
        <f ca="1">IF($EO62,OFFSET('Measure Summary'!$A$1,'IRP Inputs'!$EN62-1,'IRP Inputs'!BK$14-1)*100,"")</f>
        <v>0</v>
      </c>
      <c r="BL62" s="43">
        <f ca="1">IF($EO62,OFFSET('Measure Summary'!$A$1,'IRP Inputs'!$EN62-1,'IRP Inputs'!BL$14-1)*100,"")</f>
        <v>0</v>
      </c>
      <c r="BM62" s="43">
        <f ca="1">IF($EO62,OFFSET('Measure Summary'!$A$1,'IRP Inputs'!$EN62-1,'IRP Inputs'!BM$14-1)*100,"")</f>
        <v>0</v>
      </c>
      <c r="BN62" s="43">
        <f ca="1">IF($EO62,OFFSET('Measure Summary'!$A$1,'IRP Inputs'!$EN62-1,'IRP Inputs'!BN$14-1)*100,"")</f>
        <v>0</v>
      </c>
      <c r="BO62" s="43">
        <f ca="1">IF($EO62,OFFSET('Measure Summary'!$A$1,'IRP Inputs'!$EN62-1,'IRP Inputs'!BO$14-1)*100,"")</f>
        <v>0</v>
      </c>
      <c r="BP62" s="43">
        <f ca="1">IF($EO62,OFFSET('Measure Summary'!$A$1,'IRP Inputs'!$EN62-1,'IRP Inputs'!BP$14-1)*100,"")</f>
        <v>0</v>
      </c>
      <c r="BQ62" s="43">
        <f ca="1">IF($EO62,OFFSET('Measure Summary'!$A$1,'IRP Inputs'!$EN62-1,'IRP Inputs'!BQ$14-1)*100,"")</f>
        <v>0</v>
      </c>
      <c r="BR62" s="43">
        <f ca="1">IF($EO62,OFFSET('Measure Summary'!$A$1,'IRP Inputs'!$EN62-1,'IRP Inputs'!BR$14-1)*100,"")</f>
        <v>0</v>
      </c>
      <c r="BS62" s="43">
        <f ca="1">IF($EO62,OFFSET('Measure Summary'!$A$1,'IRP Inputs'!$EN62-1,'IRP Inputs'!BS$14-1)*100,"")</f>
        <v>0</v>
      </c>
      <c r="BT62" s="43">
        <f ca="1">IF($EO62,OFFSET('Measure Summary'!$A$1,'IRP Inputs'!$EN62-1,'IRP Inputs'!BT$14-1)*100,"")</f>
        <v>0</v>
      </c>
      <c r="BU62" s="43">
        <f ca="1">IF($EO62,OFFSET('Measure Summary'!$A$1,'IRP Inputs'!$EN62-1,'IRP Inputs'!BU$14-1)*100,"")</f>
        <v>0</v>
      </c>
      <c r="BV62" s="43">
        <f ca="1">IF($EO62,OFFSET('Measure Summary'!$A$1,'IRP Inputs'!$EN62-1,'IRP Inputs'!BV$14-1)*100,"")</f>
        <v>0</v>
      </c>
      <c r="BW62" s="43">
        <f ca="1">IF($EO62,OFFSET('Measure Summary'!$A$1,'IRP Inputs'!$EN62-1,'IRP Inputs'!BW$14-1)*100,"")</f>
        <v>0</v>
      </c>
      <c r="BX62" s="43">
        <f ca="1">IF($EO62,OFFSET('Measure Summary'!$A$1,'IRP Inputs'!$EN62-1,'IRP Inputs'!BX$14-1)*100,"")</f>
        <v>0</v>
      </c>
      <c r="BY62" s="43">
        <f ca="1">IF($EO62,OFFSET('Measure Summary'!$A$1,'IRP Inputs'!$EN62-1,'IRP Inputs'!BY$14-1)*100,"")</f>
        <v>0</v>
      </c>
      <c r="BZ62" s="43">
        <f ca="1">IF($EO62,OFFSET('Measure Summary'!$A$1,'IRP Inputs'!$EN62-1,'IRP Inputs'!BZ$14-1)*100,"")</f>
        <v>0</v>
      </c>
      <c r="CA62" s="43">
        <f ca="1">IF($EO62,OFFSET('Measure Summary'!$A$1,'IRP Inputs'!$EN62-1,'IRP Inputs'!CA$14-1)*100,"")</f>
        <v>0</v>
      </c>
      <c r="CB62" s="43">
        <f ca="1">IF($EO62,OFFSET('Measure Summary'!$A$1,'IRP Inputs'!$EN62-1,'IRP Inputs'!CB$14-1)*100,"")</f>
        <v>0</v>
      </c>
      <c r="CC62" s="43">
        <f ca="1">IF($EO62,OFFSET('Measure Summary'!$A$1,'IRP Inputs'!$EN62-1,'IRP Inputs'!CC$14-1)*100,"")</f>
        <v>0</v>
      </c>
      <c r="CD62" s="43">
        <f ca="1">IF($EO62,OFFSET('Measure Summary'!$A$1,'IRP Inputs'!$EN62-1,'IRP Inputs'!CD$14-1)*100,"")</f>
        <v>0</v>
      </c>
      <c r="CE62" s="43">
        <f ca="1">IF($EO62,OFFSET('Measure Summary'!$A$1,'IRP Inputs'!$EN62-1,'IRP Inputs'!CE$14-1)*100,"")</f>
        <v>0</v>
      </c>
      <c r="CF62" s="43">
        <f ca="1">IF($EO62,OFFSET('Measure Summary'!$A$1,'IRP Inputs'!$EN62-1,'IRP Inputs'!CF$14-1)*100,"")</f>
        <v>0</v>
      </c>
      <c r="CG62" s="43">
        <f ca="1">IF($EO62,OFFSET('Measure Summary'!$A$1,'IRP Inputs'!$EN62-1,'IRP Inputs'!CG$14-1)*100,"")</f>
        <v>0</v>
      </c>
      <c r="CH62" s="43">
        <f ca="1">IF($EO62,OFFSET('Measure Summary'!$A$1,'IRP Inputs'!$EN62-1,'IRP Inputs'!CH$14-1)*100,"")</f>
        <v>0</v>
      </c>
      <c r="CI62" s="44">
        <f ca="1">IF($EO62,OFFSET('Measure Summary'!$A$1,'IRP Inputs'!$EN62-1,'IRP Inputs'!CI$14-1)*100,"")</f>
        <v>0</v>
      </c>
      <c r="CJ62" s="45">
        <f ca="1">IF($EO62,OFFSET('Measure Summary'!$A$1,'IRP Inputs'!$EN62-1,IF($C62="WA",CJ$17,CJ$16)-1)/100,"")</f>
        <v>0</v>
      </c>
      <c r="CK62" s="46">
        <f ca="1">IF($EO62,OFFSET('Measure Summary'!$A$1,'IRP Inputs'!$EN62-1,IF($C62="WA",CK$17,CK$16)-1)/100,"")</f>
        <v>0</v>
      </c>
      <c r="CL62" s="46">
        <f ca="1">IF($EO62,OFFSET('Measure Summary'!$A$1,'IRP Inputs'!$EN62-1,IF($C62="WA",CL$17,CL$16)-1)/100,"")</f>
        <v>0</v>
      </c>
      <c r="CM62" s="46">
        <f ca="1">IF($EO62,OFFSET('Measure Summary'!$A$1,'IRP Inputs'!$EN62-1,IF($C62="WA",CM$17,CM$16)-1)/100,"")</f>
        <v>0</v>
      </c>
      <c r="CN62" s="46">
        <f ca="1">IF($EO62,OFFSET('Measure Summary'!$A$1,'IRP Inputs'!$EN62-1,IF($C62="WA",CN$17,CN$16)-1)/100,"")</f>
        <v>0</v>
      </c>
      <c r="CO62" s="46">
        <f ca="1">IF($EO62,OFFSET('Measure Summary'!$A$1,'IRP Inputs'!$EN62-1,IF($C62="WA",CO$17,CO$16)-1)/100,"")</f>
        <v>0</v>
      </c>
      <c r="CP62" s="46">
        <f ca="1">IF($EO62,OFFSET('Measure Summary'!$A$1,'IRP Inputs'!$EN62-1,IF($C62="WA",CP$17,CP$16)-1)/100,"")</f>
        <v>0</v>
      </c>
      <c r="CQ62" s="46">
        <f ca="1">IF($EO62,OFFSET('Measure Summary'!$A$1,'IRP Inputs'!$EN62-1,IF($C62="WA",CQ$17,CQ$16)-1)/100,"")</f>
        <v>0</v>
      </c>
      <c r="CR62" s="46">
        <f ca="1">IF($EO62,OFFSET('Measure Summary'!$A$1,'IRP Inputs'!$EN62-1,IF($C62="WA",CR$17,CR$16)-1)/100,"")</f>
        <v>0</v>
      </c>
      <c r="CS62" s="46">
        <f ca="1">IF($EO62,OFFSET('Measure Summary'!$A$1,'IRP Inputs'!$EN62-1,IF($C62="WA",CS$17,CS$16)-1)/100,"")</f>
        <v>0</v>
      </c>
      <c r="CT62" s="46">
        <f ca="1">IF($EO62,OFFSET('Measure Summary'!$A$1,'IRP Inputs'!$EN62-1,IF($C62="WA",CT$17,CT$16)-1)/100,"")</f>
        <v>0</v>
      </c>
      <c r="CU62" s="46">
        <f ca="1">IF($EO62,OFFSET('Measure Summary'!$A$1,'IRP Inputs'!$EN62-1,IF($C62="WA",CU$17,CU$16)-1)/100,"")</f>
        <v>0</v>
      </c>
      <c r="CV62" s="46">
        <f ca="1">IF($EO62,OFFSET('Measure Summary'!$A$1,'IRP Inputs'!$EN62-1,IF($C62="WA",CV$17,CV$16)-1)/100,"")</f>
        <v>0</v>
      </c>
      <c r="CW62" s="46">
        <f ca="1">IF($EO62,OFFSET('Measure Summary'!$A$1,'IRP Inputs'!$EN62-1,IF($C62="WA",CW$17,CW$16)-1)/100,"")</f>
        <v>0</v>
      </c>
      <c r="CX62" s="46">
        <f ca="1">IF($EO62,OFFSET('Measure Summary'!$A$1,'IRP Inputs'!$EN62-1,IF($C62="WA",CX$17,CX$16)-1)/100,"")</f>
        <v>0</v>
      </c>
      <c r="CY62" s="46">
        <f ca="1">IF($EO62,OFFSET('Measure Summary'!$A$1,'IRP Inputs'!$EN62-1,IF($C62="WA",CY$17,CY$16)-1)/100,"")</f>
        <v>0</v>
      </c>
      <c r="CZ62" s="46">
        <f ca="1">IF($EO62,OFFSET('Measure Summary'!$A$1,'IRP Inputs'!$EN62-1,IF($C62="WA",CZ$17,CZ$16)-1)/100,"")</f>
        <v>0</v>
      </c>
      <c r="DA62" s="46">
        <f ca="1">IF($EO62,OFFSET('Measure Summary'!$A$1,'IRP Inputs'!$EN62-1,IF($C62="WA",DA$17,DA$16)-1)/100,"")</f>
        <v>0</v>
      </c>
      <c r="DB62" s="46">
        <f ca="1">IF($EO62,OFFSET('Measure Summary'!$A$1,'IRP Inputs'!$EN62-1,IF($C62="WA",DB$17,DB$16)-1)/100,"")</f>
        <v>0</v>
      </c>
      <c r="DC62" s="46">
        <f ca="1">IF($EO62,OFFSET('Measure Summary'!$A$1,'IRP Inputs'!$EN62-1,IF($C62="WA",DC$17,DC$16)-1)/100,"")</f>
        <v>0</v>
      </c>
      <c r="DD62" s="46">
        <f ca="1">IF($EO62,OFFSET('Measure Summary'!$A$1,'IRP Inputs'!$EN62-1,IF($C62="WA",DD$17,DD$16)-1)/100,"")</f>
        <v>0</v>
      </c>
      <c r="DE62" s="46">
        <f ca="1">IF($EO62,OFFSET('Measure Summary'!$A$1,'IRP Inputs'!$EN62-1,IF($C62="WA",DE$17,DE$16)-1)/100,"")</f>
        <v>0</v>
      </c>
      <c r="DF62" s="46">
        <f ca="1">IF($EO62,OFFSET('Measure Summary'!$A$1,'IRP Inputs'!$EN62-1,IF($C62="WA",DF$17,DF$16)-1)/100,"")</f>
        <v>0</v>
      </c>
      <c r="DG62" s="46">
        <f ca="1">IF($EO62,OFFSET('Measure Summary'!$A$1,'IRP Inputs'!$EN62-1,IF($C62="WA",DG$17,DG$16)-1)/100,"")</f>
        <v>0</v>
      </c>
      <c r="DH62" s="47">
        <f ca="1">IF($EO62,OFFSET('Measure Summary'!$A$1,'IRP Inputs'!$EN62-1,IF($C62="WA",DH$17,DH$16)-1)/100,"")</f>
        <v>0</v>
      </c>
      <c r="DJ62" s="48">
        <f ca="1">IF($EO62,OFFSET('Measure Summary'!$A$1,'IRP Inputs'!$EN62-1,'IRP Inputs'!DJ$14-1),"")*K62</f>
        <v>18.375</v>
      </c>
      <c r="DK62" s="49">
        <f t="shared" ca="1" si="69"/>
        <v>5.69625</v>
      </c>
      <c r="DL62" s="48">
        <f t="shared" ca="1" si="77"/>
        <v>0</v>
      </c>
      <c r="DM62" s="50">
        <f t="shared" ca="1" si="77"/>
        <v>0</v>
      </c>
      <c r="DN62" s="50">
        <f t="shared" ca="1" si="77"/>
        <v>0</v>
      </c>
      <c r="DO62" s="50">
        <f t="shared" ca="1" si="77"/>
        <v>0</v>
      </c>
      <c r="DP62" s="50">
        <f t="shared" ca="1" si="77"/>
        <v>0</v>
      </c>
      <c r="DQ62" s="50">
        <f t="shared" ca="1" si="77"/>
        <v>0</v>
      </c>
      <c r="DR62" s="50">
        <f t="shared" ca="1" si="77"/>
        <v>0</v>
      </c>
      <c r="DS62" s="50">
        <f t="shared" ca="1" si="77"/>
        <v>0</v>
      </c>
      <c r="DT62" s="50">
        <f t="shared" ca="1" si="77"/>
        <v>0</v>
      </c>
      <c r="DU62" s="50">
        <f t="shared" ca="1" si="77"/>
        <v>0</v>
      </c>
      <c r="DV62" s="50">
        <f t="shared" ca="1" si="78"/>
        <v>0</v>
      </c>
      <c r="DW62" s="50">
        <f t="shared" ca="1" si="78"/>
        <v>0</v>
      </c>
      <c r="DX62" s="50">
        <f t="shared" ca="1" si="78"/>
        <v>0</v>
      </c>
      <c r="DY62" s="50">
        <f t="shared" ca="1" si="78"/>
        <v>0</v>
      </c>
      <c r="DZ62" s="50">
        <f t="shared" ca="1" si="78"/>
        <v>0</v>
      </c>
      <c r="EA62" s="50">
        <f t="shared" ca="1" si="78"/>
        <v>0</v>
      </c>
      <c r="EB62" s="50">
        <f t="shared" ca="1" si="78"/>
        <v>0</v>
      </c>
      <c r="EC62" s="50">
        <f t="shared" ca="1" si="78"/>
        <v>0</v>
      </c>
      <c r="ED62" s="50">
        <f t="shared" ca="1" si="78"/>
        <v>0</v>
      </c>
      <c r="EE62" s="50">
        <f t="shared" ca="1" si="78"/>
        <v>0</v>
      </c>
      <c r="EF62" s="50">
        <f t="shared" ca="1" si="79"/>
        <v>0</v>
      </c>
      <c r="EG62" s="50">
        <f t="shared" ca="1" si="79"/>
        <v>0</v>
      </c>
      <c r="EH62" s="50">
        <f t="shared" ca="1" si="79"/>
        <v>0</v>
      </c>
      <c r="EI62" s="50">
        <f t="shared" ca="1" si="79"/>
        <v>0</v>
      </c>
      <c r="EJ62" s="49">
        <f t="shared" ca="1" si="79"/>
        <v>0</v>
      </c>
      <c r="EM62">
        <f t="shared" si="71"/>
        <v>39</v>
      </c>
      <c r="EN62">
        <f>MATCH(EM62,'Measure Summary'!$VY:$VY,0)</f>
        <v>43</v>
      </c>
      <c r="EO62" t="b">
        <f t="shared" si="70"/>
        <v>1</v>
      </c>
    </row>
    <row r="63" spans="1:145">
      <c r="A63" s="40" t="str">
        <f ca="1">IF($EO63,OFFSET('Measure Summary'!$A$1,'IRP Inputs'!$EN63-1,'IRP Inputs'!A$14-1),"")</f>
        <v>OR_Residential_LI - Single Family_Existing_Space Heating_Natural Gas_Furnace</v>
      </c>
      <c r="B63" t="str">
        <f ca="1">IF($EO63,OFFSET('Measure Summary'!$A$1,'IRP Inputs'!$EN63-1,'IRP Inputs'!B$14-1),"")</f>
        <v>Lost Opportunity</v>
      </c>
      <c r="C63" t="str">
        <f ca="1">IF($EO63,OFFSET('Measure Summary'!$A$1,'IRP Inputs'!$EN63-1,'IRP Inputs'!C$14-1),"")</f>
        <v>OR</v>
      </c>
      <c r="D63" t="str">
        <f ca="1">IF($EO63,OFFSET('Measure Summary'!$A$1,'IRP Inputs'!$EN63-1,'IRP Inputs'!D$14-1),"")</f>
        <v>Residential</v>
      </c>
      <c r="E63" t="str">
        <f ca="1">IF($EO63,OFFSET('Measure Summary'!$A$1,'IRP Inputs'!$EN63-1,'IRP Inputs'!E$14-1),"")</f>
        <v>LI - Mobile Home</v>
      </c>
      <c r="F63" t="str">
        <f ca="1">IF($EO63,OFFSET('Measure Summary'!$A$1,'IRP Inputs'!$EN63-1,'IRP Inputs'!F$14-1),"")</f>
        <v>Existing</v>
      </c>
      <c r="G63" t="str">
        <f ca="1">IF($EO63,OFFSET('Measure Summary'!$A$1,'IRP Inputs'!$EN63-1,'IRP Inputs'!G$14-1),"")</f>
        <v>Miscellaneous</v>
      </c>
      <c r="H63" t="str">
        <f ca="1">IF($EO63,OFFSET('Measure Summary'!$A$1,'IRP Inputs'!$EN63-1,'IRP Inputs'!H$14-1),"")</f>
        <v>Pool Heater</v>
      </c>
      <c r="I63" t="str">
        <f ca="1">IF($EO63,OFFSET('Measure Summary'!$A$1,'IRP Inputs'!$EN63-1,'IRP Inputs'!I$14-1),"")</f>
        <v>ORE40</v>
      </c>
      <c r="J63" s="1" t="str">
        <f ca="1">IF($EO63,OFFSET('Measure Summary'!$A$1,'IRP Inputs'!$EN63-1,'IRP Inputs'!J$14-1),"")</f>
        <v>High Efficiency (EF 0.84)</v>
      </c>
      <c r="K63" s="41">
        <f ca="1">IF($EO63,OFFSET('Measure Summary'!$A$1,'IRP Inputs'!$EN63-1,'IRP Inputs'!K$14-1),"")</f>
        <v>631.37</v>
      </c>
      <c r="L63" s="1">
        <f ca="1">IF($EO63,OFFSET('Measure Summary'!$A$1,'IRP Inputs'!$EN63-1,'IRP Inputs'!L$14-1),"")</f>
        <v>10</v>
      </c>
      <c r="M63" s="42">
        <f ca="1">IF($EO63,OFFSET('Measure Summary'!$A$1,'IRP Inputs'!$EN63-1,'IRP Inputs'!M$14-1),"")</f>
        <v>0</v>
      </c>
      <c r="N63" s="43">
        <f ca="1">IF($EO63,OFFSET('Measure Summary'!$A$1,'IRP Inputs'!$EN63-1,'IRP Inputs'!N$14-1),"")</f>
        <v>0</v>
      </c>
      <c r="O63" s="43">
        <f ca="1">IF($EO63,OFFSET('Measure Summary'!$A$1,'IRP Inputs'!$EN63-1,'IRP Inputs'!O$14-1),"")</f>
        <v>0</v>
      </c>
      <c r="P63" s="43">
        <f ca="1">IF($EO63,OFFSET('Measure Summary'!$A$1,'IRP Inputs'!$EN63-1,'IRP Inputs'!P$14-1),"")</f>
        <v>0</v>
      </c>
      <c r="Q63" s="43">
        <f ca="1">IF($EO63,OFFSET('Measure Summary'!$A$1,'IRP Inputs'!$EN63-1,'IRP Inputs'!Q$14-1),"")</f>
        <v>0</v>
      </c>
      <c r="R63" s="43">
        <f ca="1">IF($EO63,OFFSET('Measure Summary'!$A$1,'IRP Inputs'!$EN63-1,'IRP Inputs'!R$14-1),"")</f>
        <v>0</v>
      </c>
      <c r="S63" s="43">
        <f ca="1">IF($EO63,OFFSET('Measure Summary'!$A$1,'IRP Inputs'!$EN63-1,'IRP Inputs'!S$14-1),"")</f>
        <v>0</v>
      </c>
      <c r="T63" s="43">
        <f ca="1">IF($EO63,OFFSET('Measure Summary'!$A$1,'IRP Inputs'!$EN63-1,'IRP Inputs'!T$14-1),"")</f>
        <v>0</v>
      </c>
      <c r="U63" s="43">
        <f ca="1">IF($EO63,OFFSET('Measure Summary'!$A$1,'IRP Inputs'!$EN63-1,'IRP Inputs'!U$14-1),"")</f>
        <v>0</v>
      </c>
      <c r="V63" s="43">
        <f ca="1">IF($EO63,OFFSET('Measure Summary'!$A$1,'IRP Inputs'!$EN63-1,'IRP Inputs'!V$14-1),"")</f>
        <v>0</v>
      </c>
      <c r="W63" s="43">
        <f ca="1">IF($EO63,OFFSET('Measure Summary'!$A$1,'IRP Inputs'!$EN63-1,'IRP Inputs'!W$14-1),"")</f>
        <v>0</v>
      </c>
      <c r="X63" s="43">
        <f ca="1">IF($EO63,OFFSET('Measure Summary'!$A$1,'IRP Inputs'!$EN63-1,'IRP Inputs'!X$14-1),"")</f>
        <v>0</v>
      </c>
      <c r="Y63" s="43">
        <f ca="1">IF($EO63,OFFSET('Measure Summary'!$A$1,'IRP Inputs'!$EN63-1,'IRP Inputs'!Y$14-1),"")</f>
        <v>0</v>
      </c>
      <c r="Z63" s="43">
        <f ca="1">IF($EO63,OFFSET('Measure Summary'!$A$1,'IRP Inputs'!$EN63-1,'IRP Inputs'!Z$14-1),"")</f>
        <v>0</v>
      </c>
      <c r="AA63" s="43">
        <f ca="1">IF($EO63,OFFSET('Measure Summary'!$A$1,'IRP Inputs'!$EN63-1,'IRP Inputs'!AA$14-1),"")</f>
        <v>0</v>
      </c>
      <c r="AB63" s="43">
        <f ca="1">IF($EO63,OFFSET('Measure Summary'!$A$1,'IRP Inputs'!$EN63-1,'IRP Inputs'!AB$14-1),"")</f>
        <v>0</v>
      </c>
      <c r="AC63" s="43">
        <f ca="1">IF($EO63,OFFSET('Measure Summary'!$A$1,'IRP Inputs'!$EN63-1,'IRP Inputs'!AC$14-1),"")</f>
        <v>0</v>
      </c>
      <c r="AD63" s="43">
        <f ca="1">IF($EO63,OFFSET('Measure Summary'!$A$1,'IRP Inputs'!$EN63-1,'IRP Inputs'!AD$14-1),"")</f>
        <v>0</v>
      </c>
      <c r="AE63" s="43">
        <f ca="1">IF($EO63,OFFSET('Measure Summary'!$A$1,'IRP Inputs'!$EN63-1,'IRP Inputs'!AE$14-1),"")</f>
        <v>0</v>
      </c>
      <c r="AF63" s="43">
        <f ca="1">IF($EO63,OFFSET('Measure Summary'!$A$1,'IRP Inputs'!$EN63-1,'IRP Inputs'!AF$14-1),"")</f>
        <v>0</v>
      </c>
      <c r="AG63" s="43">
        <f ca="1">IF($EO63,OFFSET('Measure Summary'!$A$1,'IRP Inputs'!$EN63-1,'IRP Inputs'!AG$14-1),"")</f>
        <v>0</v>
      </c>
      <c r="AH63" s="43">
        <f ca="1">IF($EO63,OFFSET('Measure Summary'!$A$1,'IRP Inputs'!$EN63-1,'IRP Inputs'!AH$14-1),"")</f>
        <v>0</v>
      </c>
      <c r="AI63" s="43">
        <f ca="1">IF($EO63,OFFSET('Measure Summary'!$A$1,'IRP Inputs'!$EN63-1,'IRP Inputs'!AI$14-1),"")</f>
        <v>0</v>
      </c>
      <c r="AJ63" s="43">
        <f ca="1">IF($EO63,OFFSET('Measure Summary'!$A$1,'IRP Inputs'!$EN63-1,'IRP Inputs'!AJ$14-1),"")</f>
        <v>0</v>
      </c>
      <c r="AK63" s="44">
        <f ca="1">IF($EO63,OFFSET('Measure Summary'!$A$1,'IRP Inputs'!$EN63-1,'IRP Inputs'!AK$14-1),"")</f>
        <v>0</v>
      </c>
      <c r="AL63" s="42">
        <f ca="1">IF($EO63,OFFSET('Measure Summary'!$A$1,'IRP Inputs'!$EN63-1,'IRP Inputs'!AL$14-1)*100,"")</f>
        <v>0</v>
      </c>
      <c r="AM63" s="43">
        <f ca="1">IF($EO63,OFFSET('Measure Summary'!$A$1,'IRP Inputs'!$EN63-1,'IRP Inputs'!AM$14-1)*100,"")</f>
        <v>0</v>
      </c>
      <c r="AN63" s="43">
        <f ca="1">IF($EO63,OFFSET('Measure Summary'!$A$1,'IRP Inputs'!$EN63-1,'IRP Inputs'!AN$14-1)*100,"")</f>
        <v>0</v>
      </c>
      <c r="AO63" s="43">
        <f ca="1">IF($EO63,OFFSET('Measure Summary'!$A$1,'IRP Inputs'!$EN63-1,'IRP Inputs'!AO$14-1)*100,"")</f>
        <v>0</v>
      </c>
      <c r="AP63" s="43">
        <f ca="1">IF($EO63,OFFSET('Measure Summary'!$A$1,'IRP Inputs'!$EN63-1,'IRP Inputs'!AP$14-1)*100,"")</f>
        <v>0</v>
      </c>
      <c r="AQ63" s="43">
        <f ca="1">IF($EO63,OFFSET('Measure Summary'!$A$1,'IRP Inputs'!$EN63-1,'IRP Inputs'!AQ$14-1)*100,"")</f>
        <v>0</v>
      </c>
      <c r="AR63" s="43">
        <f ca="1">IF($EO63,OFFSET('Measure Summary'!$A$1,'IRP Inputs'!$EN63-1,'IRP Inputs'!AR$14-1)*100,"")</f>
        <v>0</v>
      </c>
      <c r="AS63" s="43">
        <f ca="1">IF($EO63,OFFSET('Measure Summary'!$A$1,'IRP Inputs'!$EN63-1,'IRP Inputs'!AS$14-1)*100,"")</f>
        <v>0</v>
      </c>
      <c r="AT63" s="43">
        <f ca="1">IF($EO63,OFFSET('Measure Summary'!$A$1,'IRP Inputs'!$EN63-1,'IRP Inputs'!AT$14-1)*100,"")</f>
        <v>0</v>
      </c>
      <c r="AU63" s="43">
        <f ca="1">IF($EO63,OFFSET('Measure Summary'!$A$1,'IRP Inputs'!$EN63-1,'IRP Inputs'!AU$14-1)*100,"")</f>
        <v>0</v>
      </c>
      <c r="AV63" s="43">
        <f ca="1">IF($EO63,OFFSET('Measure Summary'!$A$1,'IRP Inputs'!$EN63-1,'IRP Inputs'!AV$14-1)*100,"")</f>
        <v>0</v>
      </c>
      <c r="AW63" s="43">
        <f ca="1">IF($EO63,OFFSET('Measure Summary'!$A$1,'IRP Inputs'!$EN63-1,'IRP Inputs'!AW$14-1)*100,"")</f>
        <v>0</v>
      </c>
      <c r="AX63" s="43">
        <f ca="1">IF($EO63,OFFSET('Measure Summary'!$A$1,'IRP Inputs'!$EN63-1,'IRP Inputs'!AX$14-1)*100,"")</f>
        <v>0</v>
      </c>
      <c r="AY63" s="43">
        <f ca="1">IF($EO63,OFFSET('Measure Summary'!$A$1,'IRP Inputs'!$EN63-1,'IRP Inputs'!AY$14-1)*100,"")</f>
        <v>0</v>
      </c>
      <c r="AZ63" s="43">
        <f ca="1">IF($EO63,OFFSET('Measure Summary'!$A$1,'IRP Inputs'!$EN63-1,'IRP Inputs'!AZ$14-1)*100,"")</f>
        <v>0</v>
      </c>
      <c r="BA63" s="43">
        <f ca="1">IF($EO63,OFFSET('Measure Summary'!$A$1,'IRP Inputs'!$EN63-1,'IRP Inputs'!BA$14-1)*100,"")</f>
        <v>0</v>
      </c>
      <c r="BB63" s="43">
        <f ca="1">IF($EO63,OFFSET('Measure Summary'!$A$1,'IRP Inputs'!$EN63-1,'IRP Inputs'!BB$14-1)*100,"")</f>
        <v>0</v>
      </c>
      <c r="BC63" s="43">
        <f ca="1">IF($EO63,OFFSET('Measure Summary'!$A$1,'IRP Inputs'!$EN63-1,'IRP Inputs'!BC$14-1)*100,"")</f>
        <v>0</v>
      </c>
      <c r="BD63" s="43">
        <f ca="1">IF($EO63,OFFSET('Measure Summary'!$A$1,'IRP Inputs'!$EN63-1,'IRP Inputs'!BD$14-1)*100,"")</f>
        <v>0</v>
      </c>
      <c r="BE63" s="43">
        <f ca="1">IF($EO63,OFFSET('Measure Summary'!$A$1,'IRP Inputs'!$EN63-1,'IRP Inputs'!BE$14-1)*100,"")</f>
        <v>0</v>
      </c>
      <c r="BF63" s="43">
        <f ca="1">IF($EO63,OFFSET('Measure Summary'!$A$1,'IRP Inputs'!$EN63-1,'IRP Inputs'!BF$14-1)*100,"")</f>
        <v>0</v>
      </c>
      <c r="BG63" s="43">
        <f ca="1">IF($EO63,OFFSET('Measure Summary'!$A$1,'IRP Inputs'!$EN63-1,'IRP Inputs'!BG$14-1)*100,"")</f>
        <v>0</v>
      </c>
      <c r="BH63" s="43">
        <f ca="1">IF($EO63,OFFSET('Measure Summary'!$A$1,'IRP Inputs'!$EN63-1,'IRP Inputs'!BH$14-1)*100,"")</f>
        <v>0</v>
      </c>
      <c r="BI63" s="43">
        <f ca="1">IF($EO63,OFFSET('Measure Summary'!$A$1,'IRP Inputs'!$EN63-1,'IRP Inputs'!BI$14-1)*100,"")</f>
        <v>0</v>
      </c>
      <c r="BJ63" s="44">
        <f ca="1">IF($EO63,OFFSET('Measure Summary'!$A$1,'IRP Inputs'!$EN63-1,'IRP Inputs'!BJ$14-1)*100,"")</f>
        <v>0</v>
      </c>
      <c r="BK63" s="42">
        <f ca="1">IF($EO63,OFFSET('Measure Summary'!$A$1,'IRP Inputs'!$EN63-1,'IRP Inputs'!BK$14-1)*100,"")</f>
        <v>0</v>
      </c>
      <c r="BL63" s="43">
        <f ca="1">IF($EO63,OFFSET('Measure Summary'!$A$1,'IRP Inputs'!$EN63-1,'IRP Inputs'!BL$14-1)*100,"")</f>
        <v>0</v>
      </c>
      <c r="BM63" s="43">
        <f ca="1">IF($EO63,OFFSET('Measure Summary'!$A$1,'IRP Inputs'!$EN63-1,'IRP Inputs'!BM$14-1)*100,"")</f>
        <v>0</v>
      </c>
      <c r="BN63" s="43">
        <f ca="1">IF($EO63,OFFSET('Measure Summary'!$A$1,'IRP Inputs'!$EN63-1,'IRP Inputs'!BN$14-1)*100,"")</f>
        <v>0</v>
      </c>
      <c r="BO63" s="43">
        <f ca="1">IF($EO63,OFFSET('Measure Summary'!$A$1,'IRP Inputs'!$EN63-1,'IRP Inputs'!BO$14-1)*100,"")</f>
        <v>0</v>
      </c>
      <c r="BP63" s="43">
        <f ca="1">IF($EO63,OFFSET('Measure Summary'!$A$1,'IRP Inputs'!$EN63-1,'IRP Inputs'!BP$14-1)*100,"")</f>
        <v>0</v>
      </c>
      <c r="BQ63" s="43">
        <f ca="1">IF($EO63,OFFSET('Measure Summary'!$A$1,'IRP Inputs'!$EN63-1,'IRP Inputs'!BQ$14-1)*100,"")</f>
        <v>0</v>
      </c>
      <c r="BR63" s="43">
        <f ca="1">IF($EO63,OFFSET('Measure Summary'!$A$1,'IRP Inputs'!$EN63-1,'IRP Inputs'!BR$14-1)*100,"")</f>
        <v>0</v>
      </c>
      <c r="BS63" s="43">
        <f ca="1">IF($EO63,OFFSET('Measure Summary'!$A$1,'IRP Inputs'!$EN63-1,'IRP Inputs'!BS$14-1)*100,"")</f>
        <v>0</v>
      </c>
      <c r="BT63" s="43">
        <f ca="1">IF($EO63,OFFSET('Measure Summary'!$A$1,'IRP Inputs'!$EN63-1,'IRP Inputs'!BT$14-1)*100,"")</f>
        <v>0</v>
      </c>
      <c r="BU63" s="43">
        <f ca="1">IF($EO63,OFFSET('Measure Summary'!$A$1,'IRP Inputs'!$EN63-1,'IRP Inputs'!BU$14-1)*100,"")</f>
        <v>0</v>
      </c>
      <c r="BV63" s="43">
        <f ca="1">IF($EO63,OFFSET('Measure Summary'!$A$1,'IRP Inputs'!$EN63-1,'IRP Inputs'!BV$14-1)*100,"")</f>
        <v>0</v>
      </c>
      <c r="BW63" s="43">
        <f ca="1">IF($EO63,OFFSET('Measure Summary'!$A$1,'IRP Inputs'!$EN63-1,'IRP Inputs'!BW$14-1)*100,"")</f>
        <v>0</v>
      </c>
      <c r="BX63" s="43">
        <f ca="1">IF($EO63,OFFSET('Measure Summary'!$A$1,'IRP Inputs'!$EN63-1,'IRP Inputs'!BX$14-1)*100,"")</f>
        <v>0</v>
      </c>
      <c r="BY63" s="43">
        <f ca="1">IF($EO63,OFFSET('Measure Summary'!$A$1,'IRP Inputs'!$EN63-1,'IRP Inputs'!BY$14-1)*100,"")</f>
        <v>0</v>
      </c>
      <c r="BZ63" s="43">
        <f ca="1">IF($EO63,OFFSET('Measure Summary'!$A$1,'IRP Inputs'!$EN63-1,'IRP Inputs'!BZ$14-1)*100,"")</f>
        <v>0</v>
      </c>
      <c r="CA63" s="43">
        <f ca="1">IF($EO63,OFFSET('Measure Summary'!$A$1,'IRP Inputs'!$EN63-1,'IRP Inputs'!CA$14-1)*100,"")</f>
        <v>0</v>
      </c>
      <c r="CB63" s="43">
        <f ca="1">IF($EO63,OFFSET('Measure Summary'!$A$1,'IRP Inputs'!$EN63-1,'IRP Inputs'!CB$14-1)*100,"")</f>
        <v>0</v>
      </c>
      <c r="CC63" s="43">
        <f ca="1">IF($EO63,OFFSET('Measure Summary'!$A$1,'IRP Inputs'!$EN63-1,'IRP Inputs'!CC$14-1)*100,"")</f>
        <v>0</v>
      </c>
      <c r="CD63" s="43">
        <f ca="1">IF($EO63,OFFSET('Measure Summary'!$A$1,'IRP Inputs'!$EN63-1,'IRP Inputs'!CD$14-1)*100,"")</f>
        <v>0</v>
      </c>
      <c r="CE63" s="43">
        <f ca="1">IF($EO63,OFFSET('Measure Summary'!$A$1,'IRP Inputs'!$EN63-1,'IRP Inputs'!CE$14-1)*100,"")</f>
        <v>0</v>
      </c>
      <c r="CF63" s="43">
        <f ca="1">IF($EO63,OFFSET('Measure Summary'!$A$1,'IRP Inputs'!$EN63-1,'IRP Inputs'!CF$14-1)*100,"")</f>
        <v>0</v>
      </c>
      <c r="CG63" s="43">
        <f ca="1">IF($EO63,OFFSET('Measure Summary'!$A$1,'IRP Inputs'!$EN63-1,'IRP Inputs'!CG$14-1)*100,"")</f>
        <v>0</v>
      </c>
      <c r="CH63" s="43">
        <f ca="1">IF($EO63,OFFSET('Measure Summary'!$A$1,'IRP Inputs'!$EN63-1,'IRP Inputs'!CH$14-1)*100,"")</f>
        <v>0</v>
      </c>
      <c r="CI63" s="44">
        <f ca="1">IF($EO63,OFFSET('Measure Summary'!$A$1,'IRP Inputs'!$EN63-1,'IRP Inputs'!CI$14-1)*100,"")</f>
        <v>0</v>
      </c>
      <c r="CJ63" s="45">
        <f ca="1">IF($EO63,OFFSET('Measure Summary'!$A$1,'IRP Inputs'!$EN63-1,IF($C63="WA",CJ$17,CJ$16)-1)/100,"")</f>
        <v>0</v>
      </c>
      <c r="CK63" s="46">
        <f ca="1">IF($EO63,OFFSET('Measure Summary'!$A$1,'IRP Inputs'!$EN63-1,IF($C63="WA",CK$17,CK$16)-1)/100,"")</f>
        <v>0</v>
      </c>
      <c r="CL63" s="46">
        <f ca="1">IF($EO63,OFFSET('Measure Summary'!$A$1,'IRP Inputs'!$EN63-1,IF($C63="WA",CL$17,CL$16)-1)/100,"")</f>
        <v>0</v>
      </c>
      <c r="CM63" s="46">
        <f ca="1">IF($EO63,OFFSET('Measure Summary'!$A$1,'IRP Inputs'!$EN63-1,IF($C63="WA",CM$17,CM$16)-1)/100,"")</f>
        <v>0</v>
      </c>
      <c r="CN63" s="46">
        <f ca="1">IF($EO63,OFFSET('Measure Summary'!$A$1,'IRP Inputs'!$EN63-1,IF($C63="WA",CN$17,CN$16)-1)/100,"")</f>
        <v>0</v>
      </c>
      <c r="CO63" s="46">
        <f ca="1">IF($EO63,OFFSET('Measure Summary'!$A$1,'IRP Inputs'!$EN63-1,IF($C63="WA",CO$17,CO$16)-1)/100,"")</f>
        <v>0</v>
      </c>
      <c r="CP63" s="46">
        <f ca="1">IF($EO63,OFFSET('Measure Summary'!$A$1,'IRP Inputs'!$EN63-1,IF($C63="WA",CP$17,CP$16)-1)/100,"")</f>
        <v>0</v>
      </c>
      <c r="CQ63" s="46">
        <f ca="1">IF($EO63,OFFSET('Measure Summary'!$A$1,'IRP Inputs'!$EN63-1,IF($C63="WA",CQ$17,CQ$16)-1)/100,"")</f>
        <v>0</v>
      </c>
      <c r="CR63" s="46">
        <f ca="1">IF($EO63,OFFSET('Measure Summary'!$A$1,'IRP Inputs'!$EN63-1,IF($C63="WA",CR$17,CR$16)-1)/100,"")</f>
        <v>0</v>
      </c>
      <c r="CS63" s="46">
        <f ca="1">IF($EO63,OFFSET('Measure Summary'!$A$1,'IRP Inputs'!$EN63-1,IF($C63="WA",CS$17,CS$16)-1)/100,"")</f>
        <v>0</v>
      </c>
      <c r="CT63" s="46">
        <f ca="1">IF($EO63,OFFSET('Measure Summary'!$A$1,'IRP Inputs'!$EN63-1,IF($C63="WA",CT$17,CT$16)-1)/100,"")</f>
        <v>0</v>
      </c>
      <c r="CU63" s="46">
        <f ca="1">IF($EO63,OFFSET('Measure Summary'!$A$1,'IRP Inputs'!$EN63-1,IF($C63="WA",CU$17,CU$16)-1)/100,"")</f>
        <v>0</v>
      </c>
      <c r="CV63" s="46">
        <f ca="1">IF($EO63,OFFSET('Measure Summary'!$A$1,'IRP Inputs'!$EN63-1,IF($C63="WA",CV$17,CV$16)-1)/100,"")</f>
        <v>0</v>
      </c>
      <c r="CW63" s="46">
        <f ca="1">IF($EO63,OFFSET('Measure Summary'!$A$1,'IRP Inputs'!$EN63-1,IF($C63="WA",CW$17,CW$16)-1)/100,"")</f>
        <v>0</v>
      </c>
      <c r="CX63" s="46">
        <f ca="1">IF($EO63,OFFSET('Measure Summary'!$A$1,'IRP Inputs'!$EN63-1,IF($C63="WA",CX$17,CX$16)-1)/100,"")</f>
        <v>0</v>
      </c>
      <c r="CY63" s="46">
        <f ca="1">IF($EO63,OFFSET('Measure Summary'!$A$1,'IRP Inputs'!$EN63-1,IF($C63="WA",CY$17,CY$16)-1)/100,"")</f>
        <v>0</v>
      </c>
      <c r="CZ63" s="46">
        <f ca="1">IF($EO63,OFFSET('Measure Summary'!$A$1,'IRP Inputs'!$EN63-1,IF($C63="WA",CZ$17,CZ$16)-1)/100,"")</f>
        <v>0</v>
      </c>
      <c r="DA63" s="46">
        <f ca="1">IF($EO63,OFFSET('Measure Summary'!$A$1,'IRP Inputs'!$EN63-1,IF($C63="WA",DA$17,DA$16)-1)/100,"")</f>
        <v>0</v>
      </c>
      <c r="DB63" s="46">
        <f ca="1">IF($EO63,OFFSET('Measure Summary'!$A$1,'IRP Inputs'!$EN63-1,IF($C63="WA",DB$17,DB$16)-1)/100,"")</f>
        <v>0</v>
      </c>
      <c r="DC63" s="46">
        <f ca="1">IF($EO63,OFFSET('Measure Summary'!$A$1,'IRP Inputs'!$EN63-1,IF($C63="WA",DC$17,DC$16)-1)/100,"")</f>
        <v>0</v>
      </c>
      <c r="DD63" s="46">
        <f ca="1">IF($EO63,OFFSET('Measure Summary'!$A$1,'IRP Inputs'!$EN63-1,IF($C63="WA",DD$17,DD$16)-1)/100,"")</f>
        <v>0</v>
      </c>
      <c r="DE63" s="46">
        <f ca="1">IF($EO63,OFFSET('Measure Summary'!$A$1,'IRP Inputs'!$EN63-1,IF($C63="WA",DE$17,DE$16)-1)/100,"")</f>
        <v>0</v>
      </c>
      <c r="DF63" s="46">
        <f ca="1">IF($EO63,OFFSET('Measure Summary'!$A$1,'IRP Inputs'!$EN63-1,IF($C63="WA",DF$17,DF$16)-1)/100,"")</f>
        <v>0</v>
      </c>
      <c r="DG63" s="46">
        <f ca="1">IF($EO63,OFFSET('Measure Summary'!$A$1,'IRP Inputs'!$EN63-1,IF($C63="WA",DG$17,DG$16)-1)/100,"")</f>
        <v>0</v>
      </c>
      <c r="DH63" s="47">
        <f ca="1">IF($EO63,OFFSET('Measure Summary'!$A$1,'IRP Inputs'!$EN63-1,IF($C63="WA",DH$17,DH$16)-1)/100,"")</f>
        <v>0</v>
      </c>
      <c r="DJ63" s="48">
        <f ca="1">IF($EO63,OFFSET('Measure Summary'!$A$1,'IRP Inputs'!$EN63-1,'IRP Inputs'!DJ$14-1),"")*K63</f>
        <v>220.9795</v>
      </c>
      <c r="DK63" s="49">
        <f t="shared" ca="1" si="69"/>
        <v>68.503645000000006</v>
      </c>
      <c r="DL63" s="48">
        <f t="shared" ca="1" si="77"/>
        <v>0</v>
      </c>
      <c r="DM63" s="50">
        <f t="shared" ca="1" si="77"/>
        <v>0</v>
      </c>
      <c r="DN63" s="50">
        <f t="shared" ca="1" si="77"/>
        <v>0</v>
      </c>
      <c r="DO63" s="50">
        <f t="shared" ca="1" si="77"/>
        <v>0</v>
      </c>
      <c r="DP63" s="50">
        <f t="shared" ca="1" si="77"/>
        <v>0</v>
      </c>
      <c r="DQ63" s="50">
        <f t="shared" ca="1" si="77"/>
        <v>0</v>
      </c>
      <c r="DR63" s="50">
        <f t="shared" ca="1" si="77"/>
        <v>0</v>
      </c>
      <c r="DS63" s="50">
        <f t="shared" ca="1" si="77"/>
        <v>0</v>
      </c>
      <c r="DT63" s="50">
        <f t="shared" ca="1" si="77"/>
        <v>0</v>
      </c>
      <c r="DU63" s="50">
        <f t="shared" ca="1" si="77"/>
        <v>0</v>
      </c>
      <c r="DV63" s="50">
        <f t="shared" ca="1" si="78"/>
        <v>0</v>
      </c>
      <c r="DW63" s="50">
        <f t="shared" ca="1" si="78"/>
        <v>0</v>
      </c>
      <c r="DX63" s="50">
        <f t="shared" ca="1" si="78"/>
        <v>0</v>
      </c>
      <c r="DY63" s="50">
        <f t="shared" ca="1" si="78"/>
        <v>0</v>
      </c>
      <c r="DZ63" s="50">
        <f t="shared" ca="1" si="78"/>
        <v>0</v>
      </c>
      <c r="EA63" s="50">
        <f t="shared" ca="1" si="78"/>
        <v>0</v>
      </c>
      <c r="EB63" s="50">
        <f t="shared" ca="1" si="78"/>
        <v>0</v>
      </c>
      <c r="EC63" s="50">
        <f t="shared" ca="1" si="78"/>
        <v>0</v>
      </c>
      <c r="ED63" s="50">
        <f t="shared" ca="1" si="78"/>
        <v>0</v>
      </c>
      <c r="EE63" s="50">
        <f t="shared" ca="1" si="78"/>
        <v>0</v>
      </c>
      <c r="EF63" s="50">
        <f t="shared" ca="1" si="79"/>
        <v>0</v>
      </c>
      <c r="EG63" s="50">
        <f t="shared" ca="1" si="79"/>
        <v>0</v>
      </c>
      <c r="EH63" s="50">
        <f t="shared" ca="1" si="79"/>
        <v>0</v>
      </c>
      <c r="EI63" s="50">
        <f t="shared" ca="1" si="79"/>
        <v>0</v>
      </c>
      <c r="EJ63" s="49">
        <f t="shared" ca="1" si="79"/>
        <v>0</v>
      </c>
      <c r="EM63">
        <f t="shared" si="71"/>
        <v>40</v>
      </c>
      <c r="EN63">
        <f>MATCH(EM63,'Measure Summary'!$VY:$VY,0)</f>
        <v>44</v>
      </c>
      <c r="EO63" t="b">
        <f t="shared" si="70"/>
        <v>1</v>
      </c>
    </row>
    <row r="64" spans="1:145">
      <c r="A64" s="40" t="str">
        <f ca="1">IF($EO64,OFFSET('Measure Summary'!$A$1,'IRP Inputs'!$EN64-1,'IRP Inputs'!A$14-1),"")</f>
        <v>OR_Residential_LI - Single Family_Existing_Space Heating_Natural Gas_Furnace</v>
      </c>
      <c r="B64" t="str">
        <f ca="1">IF($EO64,OFFSET('Measure Summary'!$A$1,'IRP Inputs'!$EN64-1,'IRP Inputs'!B$14-1),"")</f>
        <v>Lost Opportunity</v>
      </c>
      <c r="C64" t="str">
        <f ca="1">IF($EO64,OFFSET('Measure Summary'!$A$1,'IRP Inputs'!$EN64-1,'IRP Inputs'!C$14-1),"")</f>
        <v>OR</v>
      </c>
      <c r="D64" t="str">
        <f ca="1">IF($EO64,OFFSET('Measure Summary'!$A$1,'IRP Inputs'!$EN64-1,'IRP Inputs'!D$14-1),"")</f>
        <v>Residential</v>
      </c>
      <c r="E64" t="str">
        <f ca="1">IF($EO64,OFFSET('Measure Summary'!$A$1,'IRP Inputs'!$EN64-1,'IRP Inputs'!E$14-1),"")</f>
        <v>LI - Mobile Home</v>
      </c>
      <c r="F64" t="str">
        <f ca="1">IF($EO64,OFFSET('Measure Summary'!$A$1,'IRP Inputs'!$EN64-1,'IRP Inputs'!F$14-1),"")</f>
        <v>New</v>
      </c>
      <c r="G64" t="str">
        <f ca="1">IF($EO64,OFFSET('Measure Summary'!$A$1,'IRP Inputs'!$EN64-1,'IRP Inputs'!G$14-1),"")</f>
        <v>Space Heating</v>
      </c>
      <c r="H64" t="str">
        <f ca="1">IF($EO64,OFFSET('Measure Summary'!$A$1,'IRP Inputs'!$EN64-1,'IRP Inputs'!H$14-1),"")</f>
        <v>Furnace</v>
      </c>
      <c r="I64" t="str">
        <f ca="1">IF($EO64,OFFSET('Measure Summary'!$A$1,'IRP Inputs'!$EN64-1,'IRP Inputs'!I$14-1),"")</f>
        <v>ORE41</v>
      </c>
      <c r="J64" s="1" t="str">
        <f ca="1">IF($EO64,OFFSET('Measure Summary'!$A$1,'IRP Inputs'!$EN64-1,'IRP Inputs'!J$14-1),"")</f>
        <v>AFUE 90%</v>
      </c>
      <c r="K64" s="41">
        <f ca="1">IF($EO64,OFFSET('Measure Summary'!$A$1,'IRP Inputs'!$EN64-1,'IRP Inputs'!K$14-1),"")</f>
        <v>199.62</v>
      </c>
      <c r="L64" s="1">
        <f ca="1">IF($EO64,OFFSET('Measure Summary'!$A$1,'IRP Inputs'!$EN64-1,'IRP Inputs'!L$14-1),"")</f>
        <v>20</v>
      </c>
      <c r="M64" s="42">
        <f ca="1">IF($EO64,OFFSET('Measure Summary'!$A$1,'IRP Inputs'!$EN64-1,'IRP Inputs'!M$14-1),"")</f>
        <v>0</v>
      </c>
      <c r="N64" s="43">
        <f ca="1">IF($EO64,OFFSET('Measure Summary'!$A$1,'IRP Inputs'!$EN64-1,'IRP Inputs'!N$14-1),"")</f>
        <v>9.6187495312387927</v>
      </c>
      <c r="O64" s="43">
        <f ca="1">IF($EO64,OFFSET('Measure Summary'!$A$1,'IRP Inputs'!$EN64-1,'IRP Inputs'!O$14-1),"")</f>
        <v>14.078696231452827</v>
      </c>
      <c r="P64" s="43">
        <f ca="1">IF($EO64,OFFSET('Measure Summary'!$A$1,'IRP Inputs'!$EN64-1,'IRP Inputs'!P$14-1),"")</f>
        <v>16.916708401425254</v>
      </c>
      <c r="Q64" s="43">
        <f ca="1">IF($EO64,OFFSET('Measure Summary'!$A$1,'IRP Inputs'!$EN64-1,'IRP Inputs'!Q$14-1),"")</f>
        <v>19.465433050327992</v>
      </c>
      <c r="R64" s="43">
        <f ca="1">IF($EO64,OFFSET('Measure Summary'!$A$1,'IRP Inputs'!$EN64-1,'IRP Inputs'!R$14-1),"")</f>
        <v>21.073328835891139</v>
      </c>
      <c r="S64" s="43">
        <f ca="1">IF($EO64,OFFSET('Measure Summary'!$A$1,'IRP Inputs'!$EN64-1,'IRP Inputs'!S$14-1),"")</f>
        <v>22.054374045870702</v>
      </c>
      <c r="T64" s="43">
        <f ca="1">IF($EO64,OFFSET('Measure Summary'!$A$1,'IRP Inputs'!$EN64-1,'IRP Inputs'!T$14-1),"")</f>
        <v>22.682268381849362</v>
      </c>
      <c r="U64" s="43">
        <f ca="1">IF($EO64,OFFSET('Measure Summary'!$A$1,'IRP Inputs'!$EN64-1,'IRP Inputs'!U$14-1),"")</f>
        <v>23.140257080709048</v>
      </c>
      <c r="V64" s="43">
        <f ca="1">IF($EO64,OFFSET('Measure Summary'!$A$1,'IRP Inputs'!$EN64-1,'IRP Inputs'!V$14-1),"")</f>
        <v>23.528033876702874</v>
      </c>
      <c r="W64" s="43">
        <f ca="1">IF($EO64,OFFSET('Measure Summary'!$A$1,'IRP Inputs'!$EN64-1,'IRP Inputs'!W$14-1),"")</f>
        <v>25.081097068271614</v>
      </c>
      <c r="X64" s="43">
        <f ca="1">IF($EO64,OFFSET('Measure Summary'!$A$1,'IRP Inputs'!$EN64-1,'IRP Inputs'!X$14-1),"")</f>
        <v>26.358656247693926</v>
      </c>
      <c r="Y64" s="43">
        <f ca="1">IF($EO64,OFFSET('Measure Summary'!$A$1,'IRP Inputs'!$EN64-1,'IRP Inputs'!Y$14-1),"")</f>
        <v>27.634045581224978</v>
      </c>
      <c r="Z64" s="43">
        <f ca="1">IF($EO64,OFFSET('Measure Summary'!$A$1,'IRP Inputs'!$EN64-1,'IRP Inputs'!Z$14-1),"")</f>
        <v>28.869995280558815</v>
      </c>
      <c r="AA64" s="43">
        <f ca="1">IF($EO64,OFFSET('Measure Summary'!$A$1,'IRP Inputs'!$EN64-1,'IRP Inputs'!AA$14-1),"")</f>
        <v>30.062107003183133</v>
      </c>
      <c r="AB64" s="43">
        <f ca="1">IF($EO64,OFFSET('Measure Summary'!$A$1,'IRP Inputs'!$EN64-1,'IRP Inputs'!AB$14-1),"")</f>
        <v>31.256335560385118</v>
      </c>
      <c r="AC64" s="43">
        <f ca="1">IF($EO64,OFFSET('Measure Summary'!$A$1,'IRP Inputs'!$EN64-1,'IRP Inputs'!AC$14-1),"")</f>
        <v>32.433116173827159</v>
      </c>
      <c r="AD64" s="43">
        <f ca="1">IF($EO64,OFFSET('Measure Summary'!$A$1,'IRP Inputs'!$EN64-1,'IRP Inputs'!AD$14-1),"")</f>
        <v>33.593915482982339</v>
      </c>
      <c r="AE64" s="43">
        <f ca="1">IF($EO64,OFFSET('Measure Summary'!$A$1,'IRP Inputs'!$EN64-1,'IRP Inputs'!AE$14-1),"")</f>
        <v>34.740140474540389</v>
      </c>
      <c r="AF64" s="43">
        <f ca="1">IF($EO64,OFFSET('Measure Summary'!$A$1,'IRP Inputs'!$EN64-1,'IRP Inputs'!AF$14-1),"")</f>
        <v>35.873141486338099</v>
      </c>
      <c r="AG64" s="43">
        <f ca="1">IF($EO64,OFFSET('Measure Summary'!$A$1,'IRP Inputs'!$EN64-1,'IRP Inputs'!AG$14-1),"")</f>
        <v>36.994215070868982</v>
      </c>
      <c r="AH64" s="43">
        <f ca="1">IF($EO64,OFFSET('Measure Summary'!$A$1,'IRP Inputs'!$EN64-1,'IRP Inputs'!AH$14-1),"")</f>
        <v>28.542934039084997</v>
      </c>
      <c r="AI64" s="43">
        <f ca="1">IF($EO64,OFFSET('Measure Summary'!$A$1,'IRP Inputs'!$EN64-1,'IRP Inputs'!AI$14-1),"")</f>
        <v>25.282212778215278</v>
      </c>
      <c r="AJ64" s="43">
        <f ca="1">IF($EO64,OFFSET('Measure Summary'!$A$1,'IRP Inputs'!$EN64-1,'IRP Inputs'!AJ$14-1),"")</f>
        <v>23.673994346815906</v>
      </c>
      <c r="AK64" s="44">
        <f ca="1">IF($EO64,OFFSET('Measure Summary'!$A$1,'IRP Inputs'!$EN64-1,'IRP Inputs'!AK$14-1),"")</f>
        <v>22.382731786737565</v>
      </c>
      <c r="AL64" s="42">
        <f ca="1">IF($EO64,OFFSET('Measure Summary'!$A$1,'IRP Inputs'!$EN64-1,'IRP Inputs'!AL$14-1)*100,"")</f>
        <v>0</v>
      </c>
      <c r="AM64" s="43">
        <f ca="1">IF($EO64,OFFSET('Measure Summary'!$A$1,'IRP Inputs'!$EN64-1,'IRP Inputs'!AM$14-1)*100,"")</f>
        <v>0</v>
      </c>
      <c r="AN64" s="43">
        <f ca="1">IF($EO64,OFFSET('Measure Summary'!$A$1,'IRP Inputs'!$EN64-1,'IRP Inputs'!AN$14-1)*100,"")</f>
        <v>0</v>
      </c>
      <c r="AO64" s="43">
        <f ca="1">IF($EO64,OFFSET('Measure Summary'!$A$1,'IRP Inputs'!$EN64-1,'IRP Inputs'!AO$14-1)*100,"")</f>
        <v>0</v>
      </c>
      <c r="AP64" s="43">
        <f ca="1">IF($EO64,OFFSET('Measure Summary'!$A$1,'IRP Inputs'!$EN64-1,'IRP Inputs'!AP$14-1)*100,"")</f>
        <v>0</v>
      </c>
      <c r="AQ64" s="43">
        <f ca="1">IF($EO64,OFFSET('Measure Summary'!$A$1,'IRP Inputs'!$EN64-1,'IRP Inputs'!AQ$14-1)*100,"")</f>
        <v>0</v>
      </c>
      <c r="AR64" s="43">
        <f ca="1">IF($EO64,OFFSET('Measure Summary'!$A$1,'IRP Inputs'!$EN64-1,'IRP Inputs'!AR$14-1)*100,"")</f>
        <v>0</v>
      </c>
      <c r="AS64" s="43">
        <f ca="1">IF($EO64,OFFSET('Measure Summary'!$A$1,'IRP Inputs'!$EN64-1,'IRP Inputs'!AS$14-1)*100,"")</f>
        <v>0</v>
      </c>
      <c r="AT64" s="43">
        <f ca="1">IF($EO64,OFFSET('Measure Summary'!$A$1,'IRP Inputs'!$EN64-1,'IRP Inputs'!AT$14-1)*100,"")</f>
        <v>0</v>
      </c>
      <c r="AU64" s="43">
        <f ca="1">IF($EO64,OFFSET('Measure Summary'!$A$1,'IRP Inputs'!$EN64-1,'IRP Inputs'!AU$14-1)*100,"")</f>
        <v>0</v>
      </c>
      <c r="AV64" s="43">
        <f ca="1">IF($EO64,OFFSET('Measure Summary'!$A$1,'IRP Inputs'!$EN64-1,'IRP Inputs'!AV$14-1)*100,"")</f>
        <v>0</v>
      </c>
      <c r="AW64" s="43">
        <f ca="1">IF($EO64,OFFSET('Measure Summary'!$A$1,'IRP Inputs'!$EN64-1,'IRP Inputs'!AW$14-1)*100,"")</f>
        <v>0</v>
      </c>
      <c r="AX64" s="43">
        <f ca="1">IF($EO64,OFFSET('Measure Summary'!$A$1,'IRP Inputs'!$EN64-1,'IRP Inputs'!AX$14-1)*100,"")</f>
        <v>0</v>
      </c>
      <c r="AY64" s="43">
        <f ca="1">IF($EO64,OFFSET('Measure Summary'!$A$1,'IRP Inputs'!$EN64-1,'IRP Inputs'!AY$14-1)*100,"")</f>
        <v>0</v>
      </c>
      <c r="AZ64" s="43">
        <f ca="1">IF($EO64,OFFSET('Measure Summary'!$A$1,'IRP Inputs'!$EN64-1,'IRP Inputs'!AZ$14-1)*100,"")</f>
        <v>0</v>
      </c>
      <c r="BA64" s="43">
        <f ca="1">IF($EO64,OFFSET('Measure Summary'!$A$1,'IRP Inputs'!$EN64-1,'IRP Inputs'!BA$14-1)*100,"")</f>
        <v>0</v>
      </c>
      <c r="BB64" s="43">
        <f ca="1">IF($EO64,OFFSET('Measure Summary'!$A$1,'IRP Inputs'!$EN64-1,'IRP Inputs'!BB$14-1)*100,"")</f>
        <v>0</v>
      </c>
      <c r="BC64" s="43">
        <f ca="1">IF($EO64,OFFSET('Measure Summary'!$A$1,'IRP Inputs'!$EN64-1,'IRP Inputs'!BC$14-1)*100,"")</f>
        <v>0</v>
      </c>
      <c r="BD64" s="43">
        <f ca="1">IF($EO64,OFFSET('Measure Summary'!$A$1,'IRP Inputs'!$EN64-1,'IRP Inputs'!BD$14-1)*100,"")</f>
        <v>0</v>
      </c>
      <c r="BE64" s="43">
        <f ca="1">IF($EO64,OFFSET('Measure Summary'!$A$1,'IRP Inputs'!$EN64-1,'IRP Inputs'!BE$14-1)*100,"")</f>
        <v>0</v>
      </c>
      <c r="BF64" s="43">
        <f ca="1">IF($EO64,OFFSET('Measure Summary'!$A$1,'IRP Inputs'!$EN64-1,'IRP Inputs'!BF$14-1)*100,"")</f>
        <v>0</v>
      </c>
      <c r="BG64" s="43">
        <f ca="1">IF($EO64,OFFSET('Measure Summary'!$A$1,'IRP Inputs'!$EN64-1,'IRP Inputs'!BG$14-1)*100,"")</f>
        <v>0</v>
      </c>
      <c r="BH64" s="43">
        <f ca="1">IF($EO64,OFFSET('Measure Summary'!$A$1,'IRP Inputs'!$EN64-1,'IRP Inputs'!BH$14-1)*100,"")</f>
        <v>0</v>
      </c>
      <c r="BI64" s="43">
        <f ca="1">IF($EO64,OFFSET('Measure Summary'!$A$1,'IRP Inputs'!$EN64-1,'IRP Inputs'!BI$14-1)*100,"")</f>
        <v>0</v>
      </c>
      <c r="BJ64" s="44">
        <f ca="1">IF($EO64,OFFSET('Measure Summary'!$A$1,'IRP Inputs'!$EN64-1,'IRP Inputs'!BJ$14-1)*100,"")</f>
        <v>0</v>
      </c>
      <c r="BK64" s="42">
        <f ca="1">IF($EO64,OFFSET('Measure Summary'!$A$1,'IRP Inputs'!$EN64-1,'IRP Inputs'!BK$14-1)*100,"")</f>
        <v>0</v>
      </c>
      <c r="BL64" s="43">
        <f ca="1">IF($EO64,OFFSET('Measure Summary'!$A$1,'IRP Inputs'!$EN64-1,'IRP Inputs'!BL$14-1)*100,"")</f>
        <v>0</v>
      </c>
      <c r="BM64" s="43">
        <f ca="1">IF($EO64,OFFSET('Measure Summary'!$A$1,'IRP Inputs'!$EN64-1,'IRP Inputs'!BM$14-1)*100,"")</f>
        <v>0</v>
      </c>
      <c r="BN64" s="43">
        <f ca="1">IF($EO64,OFFSET('Measure Summary'!$A$1,'IRP Inputs'!$EN64-1,'IRP Inputs'!BN$14-1)*100,"")</f>
        <v>0</v>
      </c>
      <c r="BO64" s="43">
        <f ca="1">IF($EO64,OFFSET('Measure Summary'!$A$1,'IRP Inputs'!$EN64-1,'IRP Inputs'!BO$14-1)*100,"")</f>
        <v>0</v>
      </c>
      <c r="BP64" s="43">
        <f ca="1">IF($EO64,OFFSET('Measure Summary'!$A$1,'IRP Inputs'!$EN64-1,'IRP Inputs'!BP$14-1)*100,"")</f>
        <v>0</v>
      </c>
      <c r="BQ64" s="43">
        <f ca="1">IF($EO64,OFFSET('Measure Summary'!$A$1,'IRP Inputs'!$EN64-1,'IRP Inputs'!BQ$14-1)*100,"")</f>
        <v>0</v>
      </c>
      <c r="BR64" s="43">
        <f ca="1">IF($EO64,OFFSET('Measure Summary'!$A$1,'IRP Inputs'!$EN64-1,'IRP Inputs'!BR$14-1)*100,"")</f>
        <v>0</v>
      </c>
      <c r="BS64" s="43">
        <f ca="1">IF($EO64,OFFSET('Measure Summary'!$A$1,'IRP Inputs'!$EN64-1,'IRP Inputs'!BS$14-1)*100,"")</f>
        <v>0</v>
      </c>
      <c r="BT64" s="43">
        <f ca="1">IF($EO64,OFFSET('Measure Summary'!$A$1,'IRP Inputs'!$EN64-1,'IRP Inputs'!BT$14-1)*100,"")</f>
        <v>0</v>
      </c>
      <c r="BU64" s="43">
        <f ca="1">IF($EO64,OFFSET('Measure Summary'!$A$1,'IRP Inputs'!$EN64-1,'IRP Inputs'!BU$14-1)*100,"")</f>
        <v>0</v>
      </c>
      <c r="BV64" s="43">
        <f ca="1">IF($EO64,OFFSET('Measure Summary'!$A$1,'IRP Inputs'!$EN64-1,'IRP Inputs'!BV$14-1)*100,"")</f>
        <v>0</v>
      </c>
      <c r="BW64" s="43">
        <f ca="1">IF($EO64,OFFSET('Measure Summary'!$A$1,'IRP Inputs'!$EN64-1,'IRP Inputs'!BW$14-1)*100,"")</f>
        <v>0</v>
      </c>
      <c r="BX64" s="43">
        <f ca="1">IF($EO64,OFFSET('Measure Summary'!$A$1,'IRP Inputs'!$EN64-1,'IRP Inputs'!BX$14-1)*100,"")</f>
        <v>0</v>
      </c>
      <c r="BY64" s="43">
        <f ca="1">IF($EO64,OFFSET('Measure Summary'!$A$1,'IRP Inputs'!$EN64-1,'IRP Inputs'!BY$14-1)*100,"")</f>
        <v>0</v>
      </c>
      <c r="BZ64" s="43">
        <f ca="1">IF($EO64,OFFSET('Measure Summary'!$A$1,'IRP Inputs'!$EN64-1,'IRP Inputs'!BZ$14-1)*100,"")</f>
        <v>0</v>
      </c>
      <c r="CA64" s="43">
        <f ca="1">IF($EO64,OFFSET('Measure Summary'!$A$1,'IRP Inputs'!$EN64-1,'IRP Inputs'!CA$14-1)*100,"")</f>
        <v>0</v>
      </c>
      <c r="CB64" s="43">
        <f ca="1">IF($EO64,OFFSET('Measure Summary'!$A$1,'IRP Inputs'!$EN64-1,'IRP Inputs'!CB$14-1)*100,"")</f>
        <v>0</v>
      </c>
      <c r="CC64" s="43">
        <f ca="1">IF($EO64,OFFSET('Measure Summary'!$A$1,'IRP Inputs'!$EN64-1,'IRP Inputs'!CC$14-1)*100,"")</f>
        <v>0</v>
      </c>
      <c r="CD64" s="43">
        <f ca="1">IF($EO64,OFFSET('Measure Summary'!$A$1,'IRP Inputs'!$EN64-1,'IRP Inputs'!CD$14-1)*100,"")</f>
        <v>0</v>
      </c>
      <c r="CE64" s="43">
        <f ca="1">IF($EO64,OFFSET('Measure Summary'!$A$1,'IRP Inputs'!$EN64-1,'IRP Inputs'!CE$14-1)*100,"")</f>
        <v>0</v>
      </c>
      <c r="CF64" s="43">
        <f ca="1">IF($EO64,OFFSET('Measure Summary'!$A$1,'IRP Inputs'!$EN64-1,'IRP Inputs'!CF$14-1)*100,"")</f>
        <v>0</v>
      </c>
      <c r="CG64" s="43">
        <f ca="1">IF($EO64,OFFSET('Measure Summary'!$A$1,'IRP Inputs'!$EN64-1,'IRP Inputs'!CG$14-1)*100,"")</f>
        <v>0</v>
      </c>
      <c r="CH64" s="43">
        <f ca="1">IF($EO64,OFFSET('Measure Summary'!$A$1,'IRP Inputs'!$EN64-1,'IRP Inputs'!CH$14-1)*100,"")</f>
        <v>0</v>
      </c>
      <c r="CI64" s="44">
        <f ca="1">IF($EO64,OFFSET('Measure Summary'!$A$1,'IRP Inputs'!$EN64-1,'IRP Inputs'!CI$14-1)*100,"")</f>
        <v>0</v>
      </c>
      <c r="CJ64" s="45">
        <f ca="1">IF($EO64,OFFSET('Measure Summary'!$A$1,'IRP Inputs'!$EN64-1,IF($C64="WA",CJ$17,CJ$16)-1)/100,"")</f>
        <v>0</v>
      </c>
      <c r="CK64" s="46">
        <f ca="1">IF($EO64,OFFSET('Measure Summary'!$A$1,'IRP Inputs'!$EN64-1,IF($C64="WA",CK$17,CK$16)-1)/100,"")</f>
        <v>0</v>
      </c>
      <c r="CL64" s="46">
        <f ca="1">IF($EO64,OFFSET('Measure Summary'!$A$1,'IRP Inputs'!$EN64-1,IF($C64="WA",CL$17,CL$16)-1)/100,"")</f>
        <v>0</v>
      </c>
      <c r="CM64" s="46">
        <f ca="1">IF($EO64,OFFSET('Measure Summary'!$A$1,'IRP Inputs'!$EN64-1,IF($C64="WA",CM$17,CM$16)-1)/100,"")</f>
        <v>0</v>
      </c>
      <c r="CN64" s="46">
        <f ca="1">IF($EO64,OFFSET('Measure Summary'!$A$1,'IRP Inputs'!$EN64-1,IF($C64="WA",CN$17,CN$16)-1)/100,"")</f>
        <v>0</v>
      </c>
      <c r="CO64" s="46">
        <f ca="1">IF($EO64,OFFSET('Measure Summary'!$A$1,'IRP Inputs'!$EN64-1,IF($C64="WA",CO$17,CO$16)-1)/100,"")</f>
        <v>0</v>
      </c>
      <c r="CP64" s="46">
        <f ca="1">IF($EO64,OFFSET('Measure Summary'!$A$1,'IRP Inputs'!$EN64-1,IF($C64="WA",CP$17,CP$16)-1)/100,"")</f>
        <v>0</v>
      </c>
      <c r="CQ64" s="46">
        <f ca="1">IF($EO64,OFFSET('Measure Summary'!$A$1,'IRP Inputs'!$EN64-1,IF($C64="WA",CQ$17,CQ$16)-1)/100,"")</f>
        <v>0</v>
      </c>
      <c r="CR64" s="46">
        <f ca="1">IF($EO64,OFFSET('Measure Summary'!$A$1,'IRP Inputs'!$EN64-1,IF($C64="WA",CR$17,CR$16)-1)/100,"")</f>
        <v>0</v>
      </c>
      <c r="CS64" s="46">
        <f ca="1">IF($EO64,OFFSET('Measure Summary'!$A$1,'IRP Inputs'!$EN64-1,IF($C64="WA",CS$17,CS$16)-1)/100,"")</f>
        <v>0</v>
      </c>
      <c r="CT64" s="46">
        <f ca="1">IF($EO64,OFFSET('Measure Summary'!$A$1,'IRP Inputs'!$EN64-1,IF($C64="WA",CT$17,CT$16)-1)/100,"")</f>
        <v>0</v>
      </c>
      <c r="CU64" s="46">
        <f ca="1">IF($EO64,OFFSET('Measure Summary'!$A$1,'IRP Inputs'!$EN64-1,IF($C64="WA",CU$17,CU$16)-1)/100,"")</f>
        <v>0</v>
      </c>
      <c r="CV64" s="46">
        <f ca="1">IF($EO64,OFFSET('Measure Summary'!$A$1,'IRP Inputs'!$EN64-1,IF($C64="WA",CV$17,CV$16)-1)/100,"")</f>
        <v>0</v>
      </c>
      <c r="CW64" s="46">
        <f ca="1">IF($EO64,OFFSET('Measure Summary'!$A$1,'IRP Inputs'!$EN64-1,IF($C64="WA",CW$17,CW$16)-1)/100,"")</f>
        <v>0</v>
      </c>
      <c r="CX64" s="46">
        <f ca="1">IF($EO64,OFFSET('Measure Summary'!$A$1,'IRP Inputs'!$EN64-1,IF($C64="WA",CX$17,CX$16)-1)/100,"")</f>
        <v>0</v>
      </c>
      <c r="CY64" s="46">
        <f ca="1">IF($EO64,OFFSET('Measure Summary'!$A$1,'IRP Inputs'!$EN64-1,IF($C64="WA",CY$17,CY$16)-1)/100,"")</f>
        <v>0</v>
      </c>
      <c r="CZ64" s="46">
        <f ca="1">IF($EO64,OFFSET('Measure Summary'!$A$1,'IRP Inputs'!$EN64-1,IF($C64="WA",CZ$17,CZ$16)-1)/100,"")</f>
        <v>0</v>
      </c>
      <c r="DA64" s="46">
        <f ca="1">IF($EO64,OFFSET('Measure Summary'!$A$1,'IRP Inputs'!$EN64-1,IF($C64="WA",DA$17,DA$16)-1)/100,"")</f>
        <v>0</v>
      </c>
      <c r="DB64" s="46">
        <f ca="1">IF($EO64,OFFSET('Measure Summary'!$A$1,'IRP Inputs'!$EN64-1,IF($C64="WA",DB$17,DB$16)-1)/100,"")</f>
        <v>0</v>
      </c>
      <c r="DC64" s="46">
        <f ca="1">IF($EO64,OFFSET('Measure Summary'!$A$1,'IRP Inputs'!$EN64-1,IF($C64="WA",DC$17,DC$16)-1)/100,"")</f>
        <v>0</v>
      </c>
      <c r="DD64" s="46">
        <f ca="1">IF($EO64,OFFSET('Measure Summary'!$A$1,'IRP Inputs'!$EN64-1,IF($C64="WA",DD$17,DD$16)-1)/100,"")</f>
        <v>0</v>
      </c>
      <c r="DE64" s="46">
        <f ca="1">IF($EO64,OFFSET('Measure Summary'!$A$1,'IRP Inputs'!$EN64-1,IF($C64="WA",DE$17,DE$16)-1)/100,"")</f>
        <v>0</v>
      </c>
      <c r="DF64" s="46">
        <f ca="1">IF($EO64,OFFSET('Measure Summary'!$A$1,'IRP Inputs'!$EN64-1,IF($C64="WA",DF$17,DF$16)-1)/100,"")</f>
        <v>0</v>
      </c>
      <c r="DG64" s="46">
        <f ca="1">IF($EO64,OFFSET('Measure Summary'!$A$1,'IRP Inputs'!$EN64-1,IF($C64="WA",DG$17,DG$16)-1)/100,"")</f>
        <v>0</v>
      </c>
      <c r="DH64" s="47">
        <f ca="1">IF($EO64,OFFSET('Measure Summary'!$A$1,'IRP Inputs'!$EN64-1,IF($C64="WA",DH$17,DH$16)-1)/100,"")</f>
        <v>0</v>
      </c>
      <c r="DJ64" s="48">
        <f ca="1">IF($EO64,OFFSET('Measure Summary'!$A$1,'IRP Inputs'!$EN64-1,'IRP Inputs'!DJ$14-1),"")*K64</f>
        <v>199.62</v>
      </c>
      <c r="DK64" s="49">
        <f t="shared" ca="1" si="69"/>
        <v>61.882199999999997</v>
      </c>
      <c r="DL64" s="48">
        <f t="shared" ref="DL64:DU73" ca="1" si="80">IF($EO64,SUM($DJ64:$DK64)*INDEX($M64:$AK64,1,MATCH(DL$23,$M$23:$AK$23,0))/1000000,"")</f>
        <v>0</v>
      </c>
      <c r="DM64" s="50">
        <f t="shared" ca="1" si="80"/>
        <v>2.5153241636679132E-3</v>
      </c>
      <c r="DN64" s="50">
        <f t="shared" ca="1" si="80"/>
        <v>3.6816100376566236E-3</v>
      </c>
      <c r="DO64" s="50">
        <f t="shared" ca="1" si="80"/>
        <v>4.4237564637311872E-3</v>
      </c>
      <c r="DP64" s="50">
        <f t="shared" ca="1" si="80"/>
        <v>5.0902535666134813E-3</v>
      </c>
      <c r="DQ64" s="50">
        <f t="shared" ca="1" si="80"/>
        <v>5.5107218519089719E-3</v>
      </c>
      <c r="DR64" s="50">
        <f t="shared" ca="1" si="80"/>
        <v>5.7672673326180906E-3</v>
      </c>
      <c r="DS64" s="50">
        <f t="shared" ca="1" si="80"/>
        <v>5.931463082844049E-3</v>
      </c>
      <c r="DT64" s="50">
        <f t="shared" ca="1" si="80"/>
        <v>6.0512281351709947E-3</v>
      </c>
      <c r="DU64" s="50">
        <f t="shared" ca="1" si="80"/>
        <v>6.1526326204323304E-3</v>
      </c>
      <c r="DV64" s="50">
        <f t="shared" ref="DV64:EE73" ca="1" si="81">IF($EO64,SUM($DJ64:$DK64)*INDEX($M64:$AK64,1,MATCH(DV$23,$M$23:$AK$23,0))/1000000,"")</f>
        <v>6.5587620617665781E-3</v>
      </c>
      <c r="DW64" s="50">
        <f t="shared" ca="1" si="81"/>
        <v>6.8928465978157077E-3</v>
      </c>
      <c r="DX64" s="50">
        <f t="shared" ca="1" si="81"/>
        <v>7.2263637143906104E-3</v>
      </c>
      <c r="DY64" s="50">
        <f t="shared" ca="1" si="81"/>
        <v>7.549567279855748E-3</v>
      </c>
      <c r="DZ64" s="50">
        <f t="shared" ca="1" si="81"/>
        <v>7.8613071179677967E-3</v>
      </c>
      <c r="EA64" s="50">
        <f t="shared" ca="1" si="81"/>
        <v>8.1736005129789419E-3</v>
      </c>
      <c r="EB64" s="50">
        <f t="shared" ca="1" si="81"/>
        <v>8.4813312323113836E-3</v>
      </c>
      <c r="EC64" s="50">
        <f t="shared" ca="1" si="81"/>
        <v>8.7848828054139447E-3</v>
      </c>
      <c r="ED64" s="50">
        <f t="shared" ca="1" si="81"/>
        <v>9.0846231624013563E-3</v>
      </c>
      <c r="EE64" s="50">
        <f t="shared" ca="1" si="81"/>
        <v>9.3809054195886834E-3</v>
      </c>
      <c r="EF64" s="50">
        <f t="shared" ca="1" si="79"/>
        <v>9.6740686283053948E-3</v>
      </c>
      <c r="EG64" s="50">
        <f t="shared" ca="1" si="79"/>
        <v>7.4640400456756134E-3</v>
      </c>
      <c r="EH64" s="50">
        <f t="shared" ca="1" si="79"/>
        <v>6.6113542623714074E-3</v>
      </c>
      <c r="EI64" s="50">
        <f t="shared" ca="1" si="79"/>
        <v>6.1908016044799237E-3</v>
      </c>
      <c r="EJ64" s="49">
        <f t="shared" ca="1" si="79"/>
        <v>5.8531336042418041E-3</v>
      </c>
      <c r="EM64">
        <f t="shared" si="71"/>
        <v>41</v>
      </c>
      <c r="EN64">
        <f>MATCH(EM64,'Measure Summary'!$VY:$VY,0)</f>
        <v>45</v>
      </c>
      <c r="EO64" t="b">
        <f t="shared" si="70"/>
        <v>1</v>
      </c>
    </row>
    <row r="65" spans="1:145">
      <c r="A65" s="40" t="str">
        <f ca="1">IF($EO65,OFFSET('Measure Summary'!$A$1,'IRP Inputs'!$EN65-1,'IRP Inputs'!A$14-1),"")</f>
        <v>OR_Residential_LI - Single Family_Existing_Space Heating_Natural Gas_Furnace</v>
      </c>
      <c r="B65" t="str">
        <f ca="1">IF($EO65,OFFSET('Measure Summary'!$A$1,'IRP Inputs'!$EN65-1,'IRP Inputs'!B$14-1),"")</f>
        <v>Lost Opportunity</v>
      </c>
      <c r="C65" t="str">
        <f ca="1">IF($EO65,OFFSET('Measure Summary'!$A$1,'IRP Inputs'!$EN65-1,'IRP Inputs'!C$14-1),"")</f>
        <v>OR</v>
      </c>
      <c r="D65" t="str">
        <f ca="1">IF($EO65,OFFSET('Measure Summary'!$A$1,'IRP Inputs'!$EN65-1,'IRP Inputs'!D$14-1),"")</f>
        <v>Residential</v>
      </c>
      <c r="E65" t="str">
        <f ca="1">IF($EO65,OFFSET('Measure Summary'!$A$1,'IRP Inputs'!$EN65-1,'IRP Inputs'!E$14-1),"")</f>
        <v>LI - Mobile Home</v>
      </c>
      <c r="F65" t="str">
        <f ca="1">IF($EO65,OFFSET('Measure Summary'!$A$1,'IRP Inputs'!$EN65-1,'IRP Inputs'!F$14-1),"")</f>
        <v>New</v>
      </c>
      <c r="G65" t="str">
        <f ca="1">IF($EO65,OFFSET('Measure Summary'!$A$1,'IRP Inputs'!$EN65-1,'IRP Inputs'!G$14-1),"")</f>
        <v>Space Heating</v>
      </c>
      <c r="H65" t="str">
        <f ca="1">IF($EO65,OFFSET('Measure Summary'!$A$1,'IRP Inputs'!$EN65-1,'IRP Inputs'!H$14-1),"")</f>
        <v>Boiler</v>
      </c>
      <c r="I65" t="str">
        <f ca="1">IF($EO65,OFFSET('Measure Summary'!$A$1,'IRP Inputs'!$EN65-1,'IRP Inputs'!I$14-1),"")</f>
        <v>ORE42</v>
      </c>
      <c r="J65" s="1" t="str">
        <f ca="1">IF($EO65,OFFSET('Measure Summary'!$A$1,'IRP Inputs'!$EN65-1,'IRP Inputs'!J$14-1),"")</f>
        <v>AFUE 95%</v>
      </c>
      <c r="K65" s="41">
        <f ca="1">IF($EO65,OFFSET('Measure Summary'!$A$1,'IRP Inputs'!$EN65-1,'IRP Inputs'!K$14-1),"")</f>
        <v>1470.62</v>
      </c>
      <c r="L65" s="1">
        <f ca="1">IF($EO65,OFFSET('Measure Summary'!$A$1,'IRP Inputs'!$EN65-1,'IRP Inputs'!L$14-1),"")</f>
        <v>20</v>
      </c>
      <c r="M65" s="42">
        <f ca="1">IF($EO65,OFFSET('Measure Summary'!$A$1,'IRP Inputs'!$EN65-1,'IRP Inputs'!M$14-1),"")</f>
        <v>0</v>
      </c>
      <c r="N65" s="43">
        <f ca="1">IF($EO65,OFFSET('Measure Summary'!$A$1,'IRP Inputs'!$EN65-1,'IRP Inputs'!N$14-1),"")</f>
        <v>0</v>
      </c>
      <c r="O65" s="43">
        <f ca="1">IF($EO65,OFFSET('Measure Summary'!$A$1,'IRP Inputs'!$EN65-1,'IRP Inputs'!O$14-1),"")</f>
        <v>0</v>
      </c>
      <c r="P65" s="43">
        <f ca="1">IF($EO65,OFFSET('Measure Summary'!$A$1,'IRP Inputs'!$EN65-1,'IRP Inputs'!P$14-1),"")</f>
        <v>0</v>
      </c>
      <c r="Q65" s="43">
        <f ca="1">IF($EO65,OFFSET('Measure Summary'!$A$1,'IRP Inputs'!$EN65-1,'IRP Inputs'!Q$14-1),"")</f>
        <v>0</v>
      </c>
      <c r="R65" s="43">
        <f ca="1">IF($EO65,OFFSET('Measure Summary'!$A$1,'IRP Inputs'!$EN65-1,'IRP Inputs'!R$14-1),"")</f>
        <v>0</v>
      </c>
      <c r="S65" s="43">
        <f ca="1">IF($EO65,OFFSET('Measure Summary'!$A$1,'IRP Inputs'!$EN65-1,'IRP Inputs'!S$14-1),"")</f>
        <v>0</v>
      </c>
      <c r="T65" s="43">
        <f ca="1">IF($EO65,OFFSET('Measure Summary'!$A$1,'IRP Inputs'!$EN65-1,'IRP Inputs'!T$14-1),"")</f>
        <v>0</v>
      </c>
      <c r="U65" s="43">
        <f ca="1">IF($EO65,OFFSET('Measure Summary'!$A$1,'IRP Inputs'!$EN65-1,'IRP Inputs'!U$14-1),"")</f>
        <v>0</v>
      </c>
      <c r="V65" s="43">
        <f ca="1">IF($EO65,OFFSET('Measure Summary'!$A$1,'IRP Inputs'!$EN65-1,'IRP Inputs'!V$14-1),"")</f>
        <v>0</v>
      </c>
      <c r="W65" s="43">
        <f ca="1">IF($EO65,OFFSET('Measure Summary'!$A$1,'IRP Inputs'!$EN65-1,'IRP Inputs'!W$14-1),"")</f>
        <v>0</v>
      </c>
      <c r="X65" s="43">
        <f ca="1">IF($EO65,OFFSET('Measure Summary'!$A$1,'IRP Inputs'!$EN65-1,'IRP Inputs'!X$14-1),"")</f>
        <v>0</v>
      </c>
      <c r="Y65" s="43">
        <f ca="1">IF($EO65,OFFSET('Measure Summary'!$A$1,'IRP Inputs'!$EN65-1,'IRP Inputs'!Y$14-1),"")</f>
        <v>0</v>
      </c>
      <c r="Z65" s="43">
        <f ca="1">IF($EO65,OFFSET('Measure Summary'!$A$1,'IRP Inputs'!$EN65-1,'IRP Inputs'!Z$14-1),"")</f>
        <v>0</v>
      </c>
      <c r="AA65" s="43">
        <f ca="1">IF($EO65,OFFSET('Measure Summary'!$A$1,'IRP Inputs'!$EN65-1,'IRP Inputs'!AA$14-1),"")</f>
        <v>0</v>
      </c>
      <c r="AB65" s="43">
        <f ca="1">IF($EO65,OFFSET('Measure Summary'!$A$1,'IRP Inputs'!$EN65-1,'IRP Inputs'!AB$14-1),"")</f>
        <v>0</v>
      </c>
      <c r="AC65" s="43">
        <f ca="1">IF($EO65,OFFSET('Measure Summary'!$A$1,'IRP Inputs'!$EN65-1,'IRP Inputs'!AC$14-1),"")</f>
        <v>0</v>
      </c>
      <c r="AD65" s="43">
        <f ca="1">IF($EO65,OFFSET('Measure Summary'!$A$1,'IRP Inputs'!$EN65-1,'IRP Inputs'!AD$14-1),"")</f>
        <v>0</v>
      </c>
      <c r="AE65" s="43">
        <f ca="1">IF($EO65,OFFSET('Measure Summary'!$A$1,'IRP Inputs'!$EN65-1,'IRP Inputs'!AE$14-1),"")</f>
        <v>0</v>
      </c>
      <c r="AF65" s="43">
        <f ca="1">IF($EO65,OFFSET('Measure Summary'!$A$1,'IRP Inputs'!$EN65-1,'IRP Inputs'!AF$14-1),"")</f>
        <v>0</v>
      </c>
      <c r="AG65" s="43">
        <f ca="1">IF($EO65,OFFSET('Measure Summary'!$A$1,'IRP Inputs'!$EN65-1,'IRP Inputs'!AG$14-1),"")</f>
        <v>0</v>
      </c>
      <c r="AH65" s="43">
        <f ca="1">IF($EO65,OFFSET('Measure Summary'!$A$1,'IRP Inputs'!$EN65-1,'IRP Inputs'!AH$14-1),"")</f>
        <v>0</v>
      </c>
      <c r="AI65" s="43">
        <f ca="1">IF($EO65,OFFSET('Measure Summary'!$A$1,'IRP Inputs'!$EN65-1,'IRP Inputs'!AI$14-1),"")</f>
        <v>0</v>
      </c>
      <c r="AJ65" s="43">
        <f ca="1">IF($EO65,OFFSET('Measure Summary'!$A$1,'IRP Inputs'!$EN65-1,'IRP Inputs'!AJ$14-1),"")</f>
        <v>0</v>
      </c>
      <c r="AK65" s="44">
        <f ca="1">IF($EO65,OFFSET('Measure Summary'!$A$1,'IRP Inputs'!$EN65-1,'IRP Inputs'!AK$14-1),"")</f>
        <v>0</v>
      </c>
      <c r="AL65" s="42">
        <f ca="1">IF($EO65,OFFSET('Measure Summary'!$A$1,'IRP Inputs'!$EN65-1,'IRP Inputs'!AL$14-1)*100,"")</f>
        <v>0</v>
      </c>
      <c r="AM65" s="43">
        <f ca="1">IF($EO65,OFFSET('Measure Summary'!$A$1,'IRP Inputs'!$EN65-1,'IRP Inputs'!AM$14-1)*100,"")</f>
        <v>0</v>
      </c>
      <c r="AN65" s="43">
        <f ca="1">IF($EO65,OFFSET('Measure Summary'!$A$1,'IRP Inputs'!$EN65-1,'IRP Inputs'!AN$14-1)*100,"")</f>
        <v>0</v>
      </c>
      <c r="AO65" s="43">
        <f ca="1">IF($EO65,OFFSET('Measure Summary'!$A$1,'IRP Inputs'!$EN65-1,'IRP Inputs'!AO$14-1)*100,"")</f>
        <v>0</v>
      </c>
      <c r="AP65" s="43">
        <f ca="1">IF($EO65,OFFSET('Measure Summary'!$A$1,'IRP Inputs'!$EN65-1,'IRP Inputs'!AP$14-1)*100,"")</f>
        <v>0</v>
      </c>
      <c r="AQ65" s="43">
        <f ca="1">IF($EO65,OFFSET('Measure Summary'!$A$1,'IRP Inputs'!$EN65-1,'IRP Inputs'!AQ$14-1)*100,"")</f>
        <v>0</v>
      </c>
      <c r="AR65" s="43">
        <f ca="1">IF($EO65,OFFSET('Measure Summary'!$A$1,'IRP Inputs'!$EN65-1,'IRP Inputs'!AR$14-1)*100,"")</f>
        <v>0</v>
      </c>
      <c r="AS65" s="43">
        <f ca="1">IF($EO65,OFFSET('Measure Summary'!$A$1,'IRP Inputs'!$EN65-1,'IRP Inputs'!AS$14-1)*100,"")</f>
        <v>0</v>
      </c>
      <c r="AT65" s="43">
        <f ca="1">IF($EO65,OFFSET('Measure Summary'!$A$1,'IRP Inputs'!$EN65-1,'IRP Inputs'!AT$14-1)*100,"")</f>
        <v>0</v>
      </c>
      <c r="AU65" s="43">
        <f ca="1">IF($EO65,OFFSET('Measure Summary'!$A$1,'IRP Inputs'!$EN65-1,'IRP Inputs'!AU$14-1)*100,"")</f>
        <v>0</v>
      </c>
      <c r="AV65" s="43">
        <f ca="1">IF($EO65,OFFSET('Measure Summary'!$A$1,'IRP Inputs'!$EN65-1,'IRP Inputs'!AV$14-1)*100,"")</f>
        <v>0</v>
      </c>
      <c r="AW65" s="43">
        <f ca="1">IF($EO65,OFFSET('Measure Summary'!$A$1,'IRP Inputs'!$EN65-1,'IRP Inputs'!AW$14-1)*100,"")</f>
        <v>0</v>
      </c>
      <c r="AX65" s="43">
        <f ca="1">IF($EO65,OFFSET('Measure Summary'!$A$1,'IRP Inputs'!$EN65-1,'IRP Inputs'!AX$14-1)*100,"")</f>
        <v>0</v>
      </c>
      <c r="AY65" s="43">
        <f ca="1">IF($EO65,OFFSET('Measure Summary'!$A$1,'IRP Inputs'!$EN65-1,'IRP Inputs'!AY$14-1)*100,"")</f>
        <v>0</v>
      </c>
      <c r="AZ65" s="43">
        <f ca="1">IF($EO65,OFFSET('Measure Summary'!$A$1,'IRP Inputs'!$EN65-1,'IRP Inputs'!AZ$14-1)*100,"")</f>
        <v>0</v>
      </c>
      <c r="BA65" s="43">
        <f ca="1">IF($EO65,OFFSET('Measure Summary'!$A$1,'IRP Inputs'!$EN65-1,'IRP Inputs'!BA$14-1)*100,"")</f>
        <v>0</v>
      </c>
      <c r="BB65" s="43">
        <f ca="1">IF($EO65,OFFSET('Measure Summary'!$A$1,'IRP Inputs'!$EN65-1,'IRP Inputs'!BB$14-1)*100,"")</f>
        <v>0</v>
      </c>
      <c r="BC65" s="43">
        <f ca="1">IF($EO65,OFFSET('Measure Summary'!$A$1,'IRP Inputs'!$EN65-1,'IRP Inputs'!BC$14-1)*100,"")</f>
        <v>0</v>
      </c>
      <c r="BD65" s="43">
        <f ca="1">IF($EO65,OFFSET('Measure Summary'!$A$1,'IRP Inputs'!$EN65-1,'IRP Inputs'!BD$14-1)*100,"")</f>
        <v>0</v>
      </c>
      <c r="BE65" s="43">
        <f ca="1">IF($EO65,OFFSET('Measure Summary'!$A$1,'IRP Inputs'!$EN65-1,'IRP Inputs'!BE$14-1)*100,"")</f>
        <v>0</v>
      </c>
      <c r="BF65" s="43">
        <f ca="1">IF($EO65,OFFSET('Measure Summary'!$A$1,'IRP Inputs'!$EN65-1,'IRP Inputs'!BF$14-1)*100,"")</f>
        <v>0</v>
      </c>
      <c r="BG65" s="43">
        <f ca="1">IF($EO65,OFFSET('Measure Summary'!$A$1,'IRP Inputs'!$EN65-1,'IRP Inputs'!BG$14-1)*100,"")</f>
        <v>0</v>
      </c>
      <c r="BH65" s="43">
        <f ca="1">IF($EO65,OFFSET('Measure Summary'!$A$1,'IRP Inputs'!$EN65-1,'IRP Inputs'!BH$14-1)*100,"")</f>
        <v>0</v>
      </c>
      <c r="BI65" s="43">
        <f ca="1">IF($EO65,OFFSET('Measure Summary'!$A$1,'IRP Inputs'!$EN65-1,'IRP Inputs'!BI$14-1)*100,"")</f>
        <v>0</v>
      </c>
      <c r="BJ65" s="44">
        <f ca="1">IF($EO65,OFFSET('Measure Summary'!$A$1,'IRP Inputs'!$EN65-1,'IRP Inputs'!BJ$14-1)*100,"")</f>
        <v>0</v>
      </c>
      <c r="BK65" s="42">
        <f ca="1">IF($EO65,OFFSET('Measure Summary'!$A$1,'IRP Inputs'!$EN65-1,'IRP Inputs'!BK$14-1)*100,"")</f>
        <v>0</v>
      </c>
      <c r="BL65" s="43">
        <f ca="1">IF($EO65,OFFSET('Measure Summary'!$A$1,'IRP Inputs'!$EN65-1,'IRP Inputs'!BL$14-1)*100,"")</f>
        <v>0</v>
      </c>
      <c r="BM65" s="43">
        <f ca="1">IF($EO65,OFFSET('Measure Summary'!$A$1,'IRP Inputs'!$EN65-1,'IRP Inputs'!BM$14-1)*100,"")</f>
        <v>0</v>
      </c>
      <c r="BN65" s="43">
        <f ca="1">IF($EO65,OFFSET('Measure Summary'!$A$1,'IRP Inputs'!$EN65-1,'IRP Inputs'!BN$14-1)*100,"")</f>
        <v>0</v>
      </c>
      <c r="BO65" s="43">
        <f ca="1">IF($EO65,OFFSET('Measure Summary'!$A$1,'IRP Inputs'!$EN65-1,'IRP Inputs'!BO$14-1)*100,"")</f>
        <v>0</v>
      </c>
      <c r="BP65" s="43">
        <f ca="1">IF($EO65,OFFSET('Measure Summary'!$A$1,'IRP Inputs'!$EN65-1,'IRP Inputs'!BP$14-1)*100,"")</f>
        <v>0</v>
      </c>
      <c r="BQ65" s="43">
        <f ca="1">IF($EO65,OFFSET('Measure Summary'!$A$1,'IRP Inputs'!$EN65-1,'IRP Inputs'!BQ$14-1)*100,"")</f>
        <v>0</v>
      </c>
      <c r="BR65" s="43">
        <f ca="1">IF($EO65,OFFSET('Measure Summary'!$A$1,'IRP Inputs'!$EN65-1,'IRP Inputs'!BR$14-1)*100,"")</f>
        <v>0</v>
      </c>
      <c r="BS65" s="43">
        <f ca="1">IF($EO65,OFFSET('Measure Summary'!$A$1,'IRP Inputs'!$EN65-1,'IRP Inputs'!BS$14-1)*100,"")</f>
        <v>0</v>
      </c>
      <c r="BT65" s="43">
        <f ca="1">IF($EO65,OFFSET('Measure Summary'!$A$1,'IRP Inputs'!$EN65-1,'IRP Inputs'!BT$14-1)*100,"")</f>
        <v>0</v>
      </c>
      <c r="BU65" s="43">
        <f ca="1">IF($EO65,OFFSET('Measure Summary'!$A$1,'IRP Inputs'!$EN65-1,'IRP Inputs'!BU$14-1)*100,"")</f>
        <v>0</v>
      </c>
      <c r="BV65" s="43">
        <f ca="1">IF($EO65,OFFSET('Measure Summary'!$A$1,'IRP Inputs'!$EN65-1,'IRP Inputs'!BV$14-1)*100,"")</f>
        <v>0</v>
      </c>
      <c r="BW65" s="43">
        <f ca="1">IF($EO65,OFFSET('Measure Summary'!$A$1,'IRP Inputs'!$EN65-1,'IRP Inputs'!BW$14-1)*100,"")</f>
        <v>0</v>
      </c>
      <c r="BX65" s="43">
        <f ca="1">IF($EO65,OFFSET('Measure Summary'!$A$1,'IRP Inputs'!$EN65-1,'IRP Inputs'!BX$14-1)*100,"")</f>
        <v>0</v>
      </c>
      <c r="BY65" s="43">
        <f ca="1">IF($EO65,OFFSET('Measure Summary'!$A$1,'IRP Inputs'!$EN65-1,'IRP Inputs'!BY$14-1)*100,"")</f>
        <v>0</v>
      </c>
      <c r="BZ65" s="43">
        <f ca="1">IF($EO65,OFFSET('Measure Summary'!$A$1,'IRP Inputs'!$EN65-1,'IRP Inputs'!BZ$14-1)*100,"")</f>
        <v>0</v>
      </c>
      <c r="CA65" s="43">
        <f ca="1">IF($EO65,OFFSET('Measure Summary'!$A$1,'IRP Inputs'!$EN65-1,'IRP Inputs'!CA$14-1)*100,"")</f>
        <v>0</v>
      </c>
      <c r="CB65" s="43">
        <f ca="1">IF($EO65,OFFSET('Measure Summary'!$A$1,'IRP Inputs'!$EN65-1,'IRP Inputs'!CB$14-1)*100,"")</f>
        <v>0</v>
      </c>
      <c r="CC65" s="43">
        <f ca="1">IF($EO65,OFFSET('Measure Summary'!$A$1,'IRP Inputs'!$EN65-1,'IRP Inputs'!CC$14-1)*100,"")</f>
        <v>0</v>
      </c>
      <c r="CD65" s="43">
        <f ca="1">IF($EO65,OFFSET('Measure Summary'!$A$1,'IRP Inputs'!$EN65-1,'IRP Inputs'!CD$14-1)*100,"")</f>
        <v>0</v>
      </c>
      <c r="CE65" s="43">
        <f ca="1">IF($EO65,OFFSET('Measure Summary'!$A$1,'IRP Inputs'!$EN65-1,'IRP Inputs'!CE$14-1)*100,"")</f>
        <v>0</v>
      </c>
      <c r="CF65" s="43">
        <f ca="1">IF($EO65,OFFSET('Measure Summary'!$A$1,'IRP Inputs'!$EN65-1,'IRP Inputs'!CF$14-1)*100,"")</f>
        <v>0</v>
      </c>
      <c r="CG65" s="43">
        <f ca="1">IF($EO65,OFFSET('Measure Summary'!$A$1,'IRP Inputs'!$EN65-1,'IRP Inputs'!CG$14-1)*100,"")</f>
        <v>0</v>
      </c>
      <c r="CH65" s="43">
        <f ca="1">IF($EO65,OFFSET('Measure Summary'!$A$1,'IRP Inputs'!$EN65-1,'IRP Inputs'!CH$14-1)*100,"")</f>
        <v>0</v>
      </c>
      <c r="CI65" s="44">
        <f ca="1">IF($EO65,OFFSET('Measure Summary'!$A$1,'IRP Inputs'!$EN65-1,'IRP Inputs'!CI$14-1)*100,"")</f>
        <v>0</v>
      </c>
      <c r="CJ65" s="45">
        <f ca="1">IF($EO65,OFFSET('Measure Summary'!$A$1,'IRP Inputs'!$EN65-1,IF($C65="WA",CJ$17,CJ$16)-1)/100,"")</f>
        <v>0</v>
      </c>
      <c r="CK65" s="46">
        <f ca="1">IF($EO65,OFFSET('Measure Summary'!$A$1,'IRP Inputs'!$EN65-1,IF($C65="WA",CK$17,CK$16)-1)/100,"")</f>
        <v>0</v>
      </c>
      <c r="CL65" s="46">
        <f ca="1">IF($EO65,OFFSET('Measure Summary'!$A$1,'IRP Inputs'!$EN65-1,IF($C65="WA",CL$17,CL$16)-1)/100,"")</f>
        <v>0</v>
      </c>
      <c r="CM65" s="46">
        <f ca="1">IF($EO65,OFFSET('Measure Summary'!$A$1,'IRP Inputs'!$EN65-1,IF($C65="WA",CM$17,CM$16)-1)/100,"")</f>
        <v>0</v>
      </c>
      <c r="CN65" s="46">
        <f ca="1">IF($EO65,OFFSET('Measure Summary'!$A$1,'IRP Inputs'!$EN65-1,IF($C65="WA",CN$17,CN$16)-1)/100,"")</f>
        <v>0</v>
      </c>
      <c r="CO65" s="46">
        <f ca="1">IF($EO65,OFFSET('Measure Summary'!$A$1,'IRP Inputs'!$EN65-1,IF($C65="WA",CO$17,CO$16)-1)/100,"")</f>
        <v>0</v>
      </c>
      <c r="CP65" s="46">
        <f ca="1">IF($EO65,OFFSET('Measure Summary'!$A$1,'IRP Inputs'!$EN65-1,IF($C65="WA",CP$17,CP$16)-1)/100,"")</f>
        <v>0</v>
      </c>
      <c r="CQ65" s="46">
        <f ca="1">IF($EO65,OFFSET('Measure Summary'!$A$1,'IRP Inputs'!$EN65-1,IF($C65="WA",CQ$17,CQ$16)-1)/100,"")</f>
        <v>0</v>
      </c>
      <c r="CR65" s="46">
        <f ca="1">IF($EO65,OFFSET('Measure Summary'!$A$1,'IRP Inputs'!$EN65-1,IF($C65="WA",CR$17,CR$16)-1)/100,"")</f>
        <v>0</v>
      </c>
      <c r="CS65" s="46">
        <f ca="1">IF($EO65,OFFSET('Measure Summary'!$A$1,'IRP Inputs'!$EN65-1,IF($C65="WA",CS$17,CS$16)-1)/100,"")</f>
        <v>0</v>
      </c>
      <c r="CT65" s="46">
        <f ca="1">IF($EO65,OFFSET('Measure Summary'!$A$1,'IRP Inputs'!$EN65-1,IF($C65="WA",CT$17,CT$16)-1)/100,"")</f>
        <v>0</v>
      </c>
      <c r="CU65" s="46">
        <f ca="1">IF($EO65,OFFSET('Measure Summary'!$A$1,'IRP Inputs'!$EN65-1,IF($C65="WA",CU$17,CU$16)-1)/100,"")</f>
        <v>0</v>
      </c>
      <c r="CV65" s="46">
        <f ca="1">IF($EO65,OFFSET('Measure Summary'!$A$1,'IRP Inputs'!$EN65-1,IF($C65="WA",CV$17,CV$16)-1)/100,"")</f>
        <v>0</v>
      </c>
      <c r="CW65" s="46">
        <f ca="1">IF($EO65,OFFSET('Measure Summary'!$A$1,'IRP Inputs'!$EN65-1,IF($C65="WA",CW$17,CW$16)-1)/100,"")</f>
        <v>0</v>
      </c>
      <c r="CX65" s="46">
        <f ca="1">IF($EO65,OFFSET('Measure Summary'!$A$1,'IRP Inputs'!$EN65-1,IF($C65="WA",CX$17,CX$16)-1)/100,"")</f>
        <v>0</v>
      </c>
      <c r="CY65" s="46">
        <f ca="1">IF($EO65,OFFSET('Measure Summary'!$A$1,'IRP Inputs'!$EN65-1,IF($C65="WA",CY$17,CY$16)-1)/100,"")</f>
        <v>0</v>
      </c>
      <c r="CZ65" s="46">
        <f ca="1">IF($EO65,OFFSET('Measure Summary'!$A$1,'IRP Inputs'!$EN65-1,IF($C65="WA",CZ$17,CZ$16)-1)/100,"")</f>
        <v>0</v>
      </c>
      <c r="DA65" s="46">
        <f ca="1">IF($EO65,OFFSET('Measure Summary'!$A$1,'IRP Inputs'!$EN65-1,IF($C65="WA",DA$17,DA$16)-1)/100,"")</f>
        <v>0</v>
      </c>
      <c r="DB65" s="46">
        <f ca="1">IF($EO65,OFFSET('Measure Summary'!$A$1,'IRP Inputs'!$EN65-1,IF($C65="WA",DB$17,DB$16)-1)/100,"")</f>
        <v>0</v>
      </c>
      <c r="DC65" s="46">
        <f ca="1">IF($EO65,OFFSET('Measure Summary'!$A$1,'IRP Inputs'!$EN65-1,IF($C65="WA",DC$17,DC$16)-1)/100,"")</f>
        <v>0</v>
      </c>
      <c r="DD65" s="46">
        <f ca="1">IF($EO65,OFFSET('Measure Summary'!$A$1,'IRP Inputs'!$EN65-1,IF($C65="WA",DD$17,DD$16)-1)/100,"")</f>
        <v>0</v>
      </c>
      <c r="DE65" s="46">
        <f ca="1">IF($EO65,OFFSET('Measure Summary'!$A$1,'IRP Inputs'!$EN65-1,IF($C65="WA",DE$17,DE$16)-1)/100,"")</f>
        <v>0</v>
      </c>
      <c r="DF65" s="46">
        <f ca="1">IF($EO65,OFFSET('Measure Summary'!$A$1,'IRP Inputs'!$EN65-1,IF($C65="WA",DF$17,DF$16)-1)/100,"")</f>
        <v>0</v>
      </c>
      <c r="DG65" s="46">
        <f ca="1">IF($EO65,OFFSET('Measure Summary'!$A$1,'IRP Inputs'!$EN65-1,IF($C65="WA",DG$17,DG$16)-1)/100,"")</f>
        <v>0</v>
      </c>
      <c r="DH65" s="47">
        <f ca="1">IF($EO65,OFFSET('Measure Summary'!$A$1,'IRP Inputs'!$EN65-1,IF($C65="WA",DH$17,DH$16)-1)/100,"")</f>
        <v>0</v>
      </c>
      <c r="DJ65" s="48">
        <f ca="1">IF($EO65,OFFSET('Measure Summary'!$A$1,'IRP Inputs'!$EN65-1,'IRP Inputs'!DJ$14-1),"")*K65</f>
        <v>514.71699999999998</v>
      </c>
      <c r="DK65" s="49">
        <f t="shared" ca="1" si="69"/>
        <v>159.56226999999998</v>
      </c>
      <c r="DL65" s="48">
        <f t="shared" ca="1" si="80"/>
        <v>0</v>
      </c>
      <c r="DM65" s="50">
        <f t="shared" ca="1" si="80"/>
        <v>0</v>
      </c>
      <c r="DN65" s="50">
        <f t="shared" ca="1" si="80"/>
        <v>0</v>
      </c>
      <c r="DO65" s="50">
        <f t="shared" ca="1" si="80"/>
        <v>0</v>
      </c>
      <c r="DP65" s="50">
        <f t="shared" ca="1" si="80"/>
        <v>0</v>
      </c>
      <c r="DQ65" s="50">
        <f t="shared" ca="1" si="80"/>
        <v>0</v>
      </c>
      <c r="DR65" s="50">
        <f t="shared" ca="1" si="80"/>
        <v>0</v>
      </c>
      <c r="DS65" s="50">
        <f t="shared" ca="1" si="80"/>
        <v>0</v>
      </c>
      <c r="DT65" s="50">
        <f t="shared" ca="1" si="80"/>
        <v>0</v>
      </c>
      <c r="DU65" s="50">
        <f t="shared" ca="1" si="80"/>
        <v>0</v>
      </c>
      <c r="DV65" s="50">
        <f t="shared" ca="1" si="81"/>
        <v>0</v>
      </c>
      <c r="DW65" s="50">
        <f t="shared" ca="1" si="81"/>
        <v>0</v>
      </c>
      <c r="DX65" s="50">
        <f t="shared" ca="1" si="81"/>
        <v>0</v>
      </c>
      <c r="DY65" s="50">
        <f t="shared" ca="1" si="81"/>
        <v>0</v>
      </c>
      <c r="DZ65" s="50">
        <f t="shared" ca="1" si="81"/>
        <v>0</v>
      </c>
      <c r="EA65" s="50">
        <f t="shared" ca="1" si="81"/>
        <v>0</v>
      </c>
      <c r="EB65" s="50">
        <f t="shared" ca="1" si="81"/>
        <v>0</v>
      </c>
      <c r="EC65" s="50">
        <f t="shared" ca="1" si="81"/>
        <v>0</v>
      </c>
      <c r="ED65" s="50">
        <f t="shared" ca="1" si="81"/>
        <v>0</v>
      </c>
      <c r="EE65" s="50">
        <f t="shared" ca="1" si="81"/>
        <v>0</v>
      </c>
      <c r="EF65" s="50">
        <f t="shared" ca="1" si="79"/>
        <v>0</v>
      </c>
      <c r="EG65" s="50">
        <f t="shared" ca="1" si="79"/>
        <v>0</v>
      </c>
      <c r="EH65" s="50">
        <f t="shared" ca="1" si="79"/>
        <v>0</v>
      </c>
      <c r="EI65" s="50">
        <f t="shared" ca="1" si="79"/>
        <v>0</v>
      </c>
      <c r="EJ65" s="49">
        <f t="shared" ca="1" si="79"/>
        <v>0</v>
      </c>
      <c r="EM65">
        <f t="shared" si="71"/>
        <v>42</v>
      </c>
      <c r="EN65">
        <f>MATCH(EM65,'Measure Summary'!$VY:$VY,0)</f>
        <v>46</v>
      </c>
      <c r="EO65" t="b">
        <f t="shared" si="70"/>
        <v>1</v>
      </c>
    </row>
    <row r="66" spans="1:145">
      <c r="A66" s="40" t="str">
        <f ca="1">IF($EO66,OFFSET('Measure Summary'!$A$1,'IRP Inputs'!$EN66-1,'IRP Inputs'!A$14-1),"")</f>
        <v>OR_Residential_LI - Single Family_Existing_Space Heating_Natural Gas_Furnace</v>
      </c>
      <c r="B66" t="str">
        <f ca="1">IF($EO66,OFFSET('Measure Summary'!$A$1,'IRP Inputs'!$EN66-1,'IRP Inputs'!B$14-1),"")</f>
        <v>Lost Opportunity</v>
      </c>
      <c r="C66" t="str">
        <f ca="1">IF($EO66,OFFSET('Measure Summary'!$A$1,'IRP Inputs'!$EN66-1,'IRP Inputs'!C$14-1),"")</f>
        <v>OR</v>
      </c>
      <c r="D66" t="str">
        <f ca="1">IF($EO66,OFFSET('Measure Summary'!$A$1,'IRP Inputs'!$EN66-1,'IRP Inputs'!D$14-1),"")</f>
        <v>Residential</v>
      </c>
      <c r="E66" t="str">
        <f ca="1">IF($EO66,OFFSET('Measure Summary'!$A$1,'IRP Inputs'!$EN66-1,'IRP Inputs'!E$14-1),"")</f>
        <v>LI - Mobile Home</v>
      </c>
      <c r="F66" t="str">
        <f ca="1">IF($EO66,OFFSET('Measure Summary'!$A$1,'IRP Inputs'!$EN66-1,'IRP Inputs'!F$14-1),"")</f>
        <v>New</v>
      </c>
      <c r="G66" t="str">
        <f ca="1">IF($EO66,OFFSET('Measure Summary'!$A$1,'IRP Inputs'!$EN66-1,'IRP Inputs'!G$14-1),"")</f>
        <v>Secondary Heating</v>
      </c>
      <c r="H66" t="str">
        <f ca="1">IF($EO66,OFFSET('Measure Summary'!$A$1,'IRP Inputs'!$EN66-1,'IRP Inputs'!H$14-1),"")</f>
        <v>Fireplace</v>
      </c>
      <c r="I66" t="str">
        <f ca="1">IF($EO66,OFFSET('Measure Summary'!$A$1,'IRP Inputs'!$EN66-1,'IRP Inputs'!I$14-1),"")</f>
        <v>ORE43</v>
      </c>
      <c r="J66" s="1" t="str">
        <f ca="1">IF($EO66,OFFSET('Measure Summary'!$A$1,'IRP Inputs'!$EN66-1,'IRP Inputs'!J$14-1),"")</f>
        <v>Tier 1 (70% FE Rating)</v>
      </c>
      <c r="K66" s="41">
        <f ca="1">IF($EO66,OFFSET('Measure Summary'!$A$1,'IRP Inputs'!$EN66-1,'IRP Inputs'!K$14-1),"")</f>
        <v>787.26</v>
      </c>
      <c r="L66" s="1">
        <f ca="1">IF($EO66,OFFSET('Measure Summary'!$A$1,'IRP Inputs'!$EN66-1,'IRP Inputs'!L$14-1),"")</f>
        <v>20</v>
      </c>
      <c r="M66" s="42">
        <f ca="1">IF($EO66,OFFSET('Measure Summary'!$A$1,'IRP Inputs'!$EN66-1,'IRP Inputs'!M$14-1),"")</f>
        <v>0</v>
      </c>
      <c r="N66" s="43">
        <f ca="1">IF($EO66,OFFSET('Measure Summary'!$A$1,'IRP Inputs'!$EN66-1,'IRP Inputs'!N$14-1),"")</f>
        <v>0</v>
      </c>
      <c r="O66" s="43">
        <f ca="1">IF($EO66,OFFSET('Measure Summary'!$A$1,'IRP Inputs'!$EN66-1,'IRP Inputs'!O$14-1),"")</f>
        <v>0</v>
      </c>
      <c r="P66" s="43">
        <f ca="1">IF($EO66,OFFSET('Measure Summary'!$A$1,'IRP Inputs'!$EN66-1,'IRP Inputs'!P$14-1),"")</f>
        <v>0</v>
      </c>
      <c r="Q66" s="43">
        <f ca="1">IF($EO66,OFFSET('Measure Summary'!$A$1,'IRP Inputs'!$EN66-1,'IRP Inputs'!Q$14-1),"")</f>
        <v>0</v>
      </c>
      <c r="R66" s="43">
        <f ca="1">IF($EO66,OFFSET('Measure Summary'!$A$1,'IRP Inputs'!$EN66-1,'IRP Inputs'!R$14-1),"")</f>
        <v>0</v>
      </c>
      <c r="S66" s="43">
        <f ca="1">IF($EO66,OFFSET('Measure Summary'!$A$1,'IRP Inputs'!$EN66-1,'IRP Inputs'!S$14-1),"")</f>
        <v>0</v>
      </c>
      <c r="T66" s="43">
        <f ca="1">IF($EO66,OFFSET('Measure Summary'!$A$1,'IRP Inputs'!$EN66-1,'IRP Inputs'!T$14-1),"")</f>
        <v>0</v>
      </c>
      <c r="U66" s="43">
        <f ca="1">IF($EO66,OFFSET('Measure Summary'!$A$1,'IRP Inputs'!$EN66-1,'IRP Inputs'!U$14-1),"")</f>
        <v>0</v>
      </c>
      <c r="V66" s="43">
        <f ca="1">IF($EO66,OFFSET('Measure Summary'!$A$1,'IRP Inputs'!$EN66-1,'IRP Inputs'!V$14-1),"")</f>
        <v>0</v>
      </c>
      <c r="W66" s="43">
        <f ca="1">IF($EO66,OFFSET('Measure Summary'!$A$1,'IRP Inputs'!$EN66-1,'IRP Inputs'!W$14-1),"")</f>
        <v>0</v>
      </c>
      <c r="X66" s="43">
        <f ca="1">IF($EO66,OFFSET('Measure Summary'!$A$1,'IRP Inputs'!$EN66-1,'IRP Inputs'!X$14-1),"")</f>
        <v>0</v>
      </c>
      <c r="Y66" s="43">
        <f ca="1">IF($EO66,OFFSET('Measure Summary'!$A$1,'IRP Inputs'!$EN66-1,'IRP Inputs'!Y$14-1),"")</f>
        <v>0</v>
      </c>
      <c r="Z66" s="43">
        <f ca="1">IF($EO66,OFFSET('Measure Summary'!$A$1,'IRP Inputs'!$EN66-1,'IRP Inputs'!Z$14-1),"")</f>
        <v>0</v>
      </c>
      <c r="AA66" s="43">
        <f ca="1">IF($EO66,OFFSET('Measure Summary'!$A$1,'IRP Inputs'!$EN66-1,'IRP Inputs'!AA$14-1),"")</f>
        <v>0</v>
      </c>
      <c r="AB66" s="43">
        <f ca="1">IF($EO66,OFFSET('Measure Summary'!$A$1,'IRP Inputs'!$EN66-1,'IRP Inputs'!AB$14-1),"")</f>
        <v>0</v>
      </c>
      <c r="AC66" s="43">
        <f ca="1">IF($EO66,OFFSET('Measure Summary'!$A$1,'IRP Inputs'!$EN66-1,'IRP Inputs'!AC$14-1),"")</f>
        <v>0</v>
      </c>
      <c r="AD66" s="43">
        <f ca="1">IF($EO66,OFFSET('Measure Summary'!$A$1,'IRP Inputs'!$EN66-1,'IRP Inputs'!AD$14-1),"")</f>
        <v>0</v>
      </c>
      <c r="AE66" s="43">
        <f ca="1">IF($EO66,OFFSET('Measure Summary'!$A$1,'IRP Inputs'!$EN66-1,'IRP Inputs'!AE$14-1),"")</f>
        <v>0</v>
      </c>
      <c r="AF66" s="43">
        <f ca="1">IF($EO66,OFFSET('Measure Summary'!$A$1,'IRP Inputs'!$EN66-1,'IRP Inputs'!AF$14-1),"")</f>
        <v>0</v>
      </c>
      <c r="AG66" s="43">
        <f ca="1">IF($EO66,OFFSET('Measure Summary'!$A$1,'IRP Inputs'!$EN66-1,'IRP Inputs'!AG$14-1),"")</f>
        <v>0</v>
      </c>
      <c r="AH66" s="43">
        <f ca="1">IF($EO66,OFFSET('Measure Summary'!$A$1,'IRP Inputs'!$EN66-1,'IRP Inputs'!AH$14-1),"")</f>
        <v>0</v>
      </c>
      <c r="AI66" s="43">
        <f ca="1">IF($EO66,OFFSET('Measure Summary'!$A$1,'IRP Inputs'!$EN66-1,'IRP Inputs'!AI$14-1),"")</f>
        <v>0</v>
      </c>
      <c r="AJ66" s="43">
        <f ca="1">IF($EO66,OFFSET('Measure Summary'!$A$1,'IRP Inputs'!$EN66-1,'IRP Inputs'!AJ$14-1),"")</f>
        <v>0</v>
      </c>
      <c r="AK66" s="44">
        <f ca="1">IF($EO66,OFFSET('Measure Summary'!$A$1,'IRP Inputs'!$EN66-1,'IRP Inputs'!AK$14-1),"")</f>
        <v>0</v>
      </c>
      <c r="AL66" s="42">
        <f ca="1">IF($EO66,OFFSET('Measure Summary'!$A$1,'IRP Inputs'!$EN66-1,'IRP Inputs'!AL$14-1)*100,"")</f>
        <v>0</v>
      </c>
      <c r="AM66" s="43">
        <f ca="1">IF($EO66,OFFSET('Measure Summary'!$A$1,'IRP Inputs'!$EN66-1,'IRP Inputs'!AM$14-1)*100,"")</f>
        <v>0</v>
      </c>
      <c r="AN66" s="43">
        <f ca="1">IF($EO66,OFFSET('Measure Summary'!$A$1,'IRP Inputs'!$EN66-1,'IRP Inputs'!AN$14-1)*100,"")</f>
        <v>0</v>
      </c>
      <c r="AO66" s="43">
        <f ca="1">IF($EO66,OFFSET('Measure Summary'!$A$1,'IRP Inputs'!$EN66-1,'IRP Inputs'!AO$14-1)*100,"")</f>
        <v>0</v>
      </c>
      <c r="AP66" s="43">
        <f ca="1">IF($EO66,OFFSET('Measure Summary'!$A$1,'IRP Inputs'!$EN66-1,'IRP Inputs'!AP$14-1)*100,"")</f>
        <v>0</v>
      </c>
      <c r="AQ66" s="43">
        <f ca="1">IF($EO66,OFFSET('Measure Summary'!$A$1,'IRP Inputs'!$EN66-1,'IRP Inputs'!AQ$14-1)*100,"")</f>
        <v>0</v>
      </c>
      <c r="AR66" s="43">
        <f ca="1">IF($EO66,OFFSET('Measure Summary'!$A$1,'IRP Inputs'!$EN66-1,'IRP Inputs'!AR$14-1)*100,"")</f>
        <v>0</v>
      </c>
      <c r="AS66" s="43">
        <f ca="1">IF($EO66,OFFSET('Measure Summary'!$A$1,'IRP Inputs'!$EN66-1,'IRP Inputs'!AS$14-1)*100,"")</f>
        <v>0</v>
      </c>
      <c r="AT66" s="43">
        <f ca="1">IF($EO66,OFFSET('Measure Summary'!$A$1,'IRP Inputs'!$EN66-1,'IRP Inputs'!AT$14-1)*100,"")</f>
        <v>0</v>
      </c>
      <c r="AU66" s="43">
        <f ca="1">IF($EO66,OFFSET('Measure Summary'!$A$1,'IRP Inputs'!$EN66-1,'IRP Inputs'!AU$14-1)*100,"")</f>
        <v>0</v>
      </c>
      <c r="AV66" s="43">
        <f ca="1">IF($EO66,OFFSET('Measure Summary'!$A$1,'IRP Inputs'!$EN66-1,'IRP Inputs'!AV$14-1)*100,"")</f>
        <v>0</v>
      </c>
      <c r="AW66" s="43">
        <f ca="1">IF($EO66,OFFSET('Measure Summary'!$A$1,'IRP Inputs'!$EN66-1,'IRP Inputs'!AW$14-1)*100,"")</f>
        <v>0</v>
      </c>
      <c r="AX66" s="43">
        <f ca="1">IF($EO66,OFFSET('Measure Summary'!$A$1,'IRP Inputs'!$EN66-1,'IRP Inputs'!AX$14-1)*100,"")</f>
        <v>0</v>
      </c>
      <c r="AY66" s="43">
        <f ca="1">IF($EO66,OFFSET('Measure Summary'!$A$1,'IRP Inputs'!$EN66-1,'IRP Inputs'!AY$14-1)*100,"")</f>
        <v>0</v>
      </c>
      <c r="AZ66" s="43">
        <f ca="1">IF($EO66,OFFSET('Measure Summary'!$A$1,'IRP Inputs'!$EN66-1,'IRP Inputs'!AZ$14-1)*100,"")</f>
        <v>0</v>
      </c>
      <c r="BA66" s="43">
        <f ca="1">IF($EO66,OFFSET('Measure Summary'!$A$1,'IRP Inputs'!$EN66-1,'IRP Inputs'!BA$14-1)*100,"")</f>
        <v>0</v>
      </c>
      <c r="BB66" s="43">
        <f ca="1">IF($EO66,OFFSET('Measure Summary'!$A$1,'IRP Inputs'!$EN66-1,'IRP Inputs'!BB$14-1)*100,"")</f>
        <v>0</v>
      </c>
      <c r="BC66" s="43">
        <f ca="1">IF($EO66,OFFSET('Measure Summary'!$A$1,'IRP Inputs'!$EN66-1,'IRP Inputs'!BC$14-1)*100,"")</f>
        <v>0</v>
      </c>
      <c r="BD66" s="43">
        <f ca="1">IF($EO66,OFFSET('Measure Summary'!$A$1,'IRP Inputs'!$EN66-1,'IRP Inputs'!BD$14-1)*100,"")</f>
        <v>0</v>
      </c>
      <c r="BE66" s="43">
        <f ca="1">IF($EO66,OFFSET('Measure Summary'!$A$1,'IRP Inputs'!$EN66-1,'IRP Inputs'!BE$14-1)*100,"")</f>
        <v>0</v>
      </c>
      <c r="BF66" s="43">
        <f ca="1">IF($EO66,OFFSET('Measure Summary'!$A$1,'IRP Inputs'!$EN66-1,'IRP Inputs'!BF$14-1)*100,"")</f>
        <v>0</v>
      </c>
      <c r="BG66" s="43">
        <f ca="1">IF($EO66,OFFSET('Measure Summary'!$A$1,'IRP Inputs'!$EN66-1,'IRP Inputs'!BG$14-1)*100,"")</f>
        <v>0</v>
      </c>
      <c r="BH66" s="43">
        <f ca="1">IF($EO66,OFFSET('Measure Summary'!$A$1,'IRP Inputs'!$EN66-1,'IRP Inputs'!BH$14-1)*100,"")</f>
        <v>0</v>
      </c>
      <c r="BI66" s="43">
        <f ca="1">IF($EO66,OFFSET('Measure Summary'!$A$1,'IRP Inputs'!$EN66-1,'IRP Inputs'!BI$14-1)*100,"")</f>
        <v>0</v>
      </c>
      <c r="BJ66" s="44">
        <f ca="1">IF($EO66,OFFSET('Measure Summary'!$A$1,'IRP Inputs'!$EN66-1,'IRP Inputs'!BJ$14-1)*100,"")</f>
        <v>0</v>
      </c>
      <c r="BK66" s="42">
        <f ca="1">IF($EO66,OFFSET('Measure Summary'!$A$1,'IRP Inputs'!$EN66-1,'IRP Inputs'!BK$14-1)*100,"")</f>
        <v>0</v>
      </c>
      <c r="BL66" s="43">
        <f ca="1">IF($EO66,OFFSET('Measure Summary'!$A$1,'IRP Inputs'!$EN66-1,'IRP Inputs'!BL$14-1)*100,"")</f>
        <v>0</v>
      </c>
      <c r="BM66" s="43">
        <f ca="1">IF($EO66,OFFSET('Measure Summary'!$A$1,'IRP Inputs'!$EN66-1,'IRP Inputs'!BM$14-1)*100,"")</f>
        <v>0</v>
      </c>
      <c r="BN66" s="43">
        <f ca="1">IF($EO66,OFFSET('Measure Summary'!$A$1,'IRP Inputs'!$EN66-1,'IRP Inputs'!BN$14-1)*100,"")</f>
        <v>0</v>
      </c>
      <c r="BO66" s="43">
        <f ca="1">IF($EO66,OFFSET('Measure Summary'!$A$1,'IRP Inputs'!$EN66-1,'IRP Inputs'!BO$14-1)*100,"")</f>
        <v>0</v>
      </c>
      <c r="BP66" s="43">
        <f ca="1">IF($EO66,OFFSET('Measure Summary'!$A$1,'IRP Inputs'!$EN66-1,'IRP Inputs'!BP$14-1)*100,"")</f>
        <v>0</v>
      </c>
      <c r="BQ66" s="43">
        <f ca="1">IF($EO66,OFFSET('Measure Summary'!$A$1,'IRP Inputs'!$EN66-1,'IRP Inputs'!BQ$14-1)*100,"")</f>
        <v>0</v>
      </c>
      <c r="BR66" s="43">
        <f ca="1">IF($EO66,OFFSET('Measure Summary'!$A$1,'IRP Inputs'!$EN66-1,'IRP Inputs'!BR$14-1)*100,"")</f>
        <v>0</v>
      </c>
      <c r="BS66" s="43">
        <f ca="1">IF($EO66,OFFSET('Measure Summary'!$A$1,'IRP Inputs'!$EN66-1,'IRP Inputs'!BS$14-1)*100,"")</f>
        <v>0</v>
      </c>
      <c r="BT66" s="43">
        <f ca="1">IF($EO66,OFFSET('Measure Summary'!$A$1,'IRP Inputs'!$EN66-1,'IRP Inputs'!BT$14-1)*100,"")</f>
        <v>0</v>
      </c>
      <c r="BU66" s="43">
        <f ca="1">IF($EO66,OFFSET('Measure Summary'!$A$1,'IRP Inputs'!$EN66-1,'IRP Inputs'!BU$14-1)*100,"")</f>
        <v>0</v>
      </c>
      <c r="BV66" s="43">
        <f ca="1">IF($EO66,OFFSET('Measure Summary'!$A$1,'IRP Inputs'!$EN66-1,'IRP Inputs'!BV$14-1)*100,"")</f>
        <v>0</v>
      </c>
      <c r="BW66" s="43">
        <f ca="1">IF($EO66,OFFSET('Measure Summary'!$A$1,'IRP Inputs'!$EN66-1,'IRP Inputs'!BW$14-1)*100,"")</f>
        <v>0</v>
      </c>
      <c r="BX66" s="43">
        <f ca="1">IF($EO66,OFFSET('Measure Summary'!$A$1,'IRP Inputs'!$EN66-1,'IRP Inputs'!BX$14-1)*100,"")</f>
        <v>0</v>
      </c>
      <c r="BY66" s="43">
        <f ca="1">IF($EO66,OFFSET('Measure Summary'!$A$1,'IRP Inputs'!$EN66-1,'IRP Inputs'!BY$14-1)*100,"")</f>
        <v>0</v>
      </c>
      <c r="BZ66" s="43">
        <f ca="1">IF($EO66,OFFSET('Measure Summary'!$A$1,'IRP Inputs'!$EN66-1,'IRP Inputs'!BZ$14-1)*100,"")</f>
        <v>0</v>
      </c>
      <c r="CA66" s="43">
        <f ca="1">IF($EO66,OFFSET('Measure Summary'!$A$1,'IRP Inputs'!$EN66-1,'IRP Inputs'!CA$14-1)*100,"")</f>
        <v>0</v>
      </c>
      <c r="CB66" s="43">
        <f ca="1">IF($EO66,OFFSET('Measure Summary'!$A$1,'IRP Inputs'!$EN66-1,'IRP Inputs'!CB$14-1)*100,"")</f>
        <v>0</v>
      </c>
      <c r="CC66" s="43">
        <f ca="1">IF($EO66,OFFSET('Measure Summary'!$A$1,'IRP Inputs'!$EN66-1,'IRP Inputs'!CC$14-1)*100,"")</f>
        <v>0</v>
      </c>
      <c r="CD66" s="43">
        <f ca="1">IF($EO66,OFFSET('Measure Summary'!$A$1,'IRP Inputs'!$EN66-1,'IRP Inputs'!CD$14-1)*100,"")</f>
        <v>0</v>
      </c>
      <c r="CE66" s="43">
        <f ca="1">IF($EO66,OFFSET('Measure Summary'!$A$1,'IRP Inputs'!$EN66-1,'IRP Inputs'!CE$14-1)*100,"")</f>
        <v>0</v>
      </c>
      <c r="CF66" s="43">
        <f ca="1">IF($EO66,OFFSET('Measure Summary'!$A$1,'IRP Inputs'!$EN66-1,'IRP Inputs'!CF$14-1)*100,"")</f>
        <v>0</v>
      </c>
      <c r="CG66" s="43">
        <f ca="1">IF($EO66,OFFSET('Measure Summary'!$A$1,'IRP Inputs'!$EN66-1,'IRP Inputs'!CG$14-1)*100,"")</f>
        <v>0</v>
      </c>
      <c r="CH66" s="43">
        <f ca="1">IF($EO66,OFFSET('Measure Summary'!$A$1,'IRP Inputs'!$EN66-1,'IRP Inputs'!CH$14-1)*100,"")</f>
        <v>0</v>
      </c>
      <c r="CI66" s="44">
        <f ca="1">IF($EO66,OFFSET('Measure Summary'!$A$1,'IRP Inputs'!$EN66-1,'IRP Inputs'!CI$14-1)*100,"")</f>
        <v>0</v>
      </c>
      <c r="CJ66" s="45">
        <f ca="1">IF($EO66,OFFSET('Measure Summary'!$A$1,'IRP Inputs'!$EN66-1,IF($C66="WA",CJ$17,CJ$16)-1)/100,"")</f>
        <v>0</v>
      </c>
      <c r="CK66" s="46">
        <f ca="1">IF($EO66,OFFSET('Measure Summary'!$A$1,'IRP Inputs'!$EN66-1,IF($C66="WA",CK$17,CK$16)-1)/100,"")</f>
        <v>0</v>
      </c>
      <c r="CL66" s="46">
        <f ca="1">IF($EO66,OFFSET('Measure Summary'!$A$1,'IRP Inputs'!$EN66-1,IF($C66="WA",CL$17,CL$16)-1)/100,"")</f>
        <v>0</v>
      </c>
      <c r="CM66" s="46">
        <f ca="1">IF($EO66,OFFSET('Measure Summary'!$A$1,'IRP Inputs'!$EN66-1,IF($C66="WA",CM$17,CM$16)-1)/100,"")</f>
        <v>0</v>
      </c>
      <c r="CN66" s="46">
        <f ca="1">IF($EO66,OFFSET('Measure Summary'!$A$1,'IRP Inputs'!$EN66-1,IF($C66="WA",CN$17,CN$16)-1)/100,"")</f>
        <v>0</v>
      </c>
      <c r="CO66" s="46">
        <f ca="1">IF($EO66,OFFSET('Measure Summary'!$A$1,'IRP Inputs'!$EN66-1,IF($C66="WA",CO$17,CO$16)-1)/100,"")</f>
        <v>0</v>
      </c>
      <c r="CP66" s="46">
        <f ca="1">IF($EO66,OFFSET('Measure Summary'!$A$1,'IRP Inputs'!$EN66-1,IF($C66="WA",CP$17,CP$16)-1)/100,"")</f>
        <v>0</v>
      </c>
      <c r="CQ66" s="46">
        <f ca="1">IF($EO66,OFFSET('Measure Summary'!$A$1,'IRP Inputs'!$EN66-1,IF($C66="WA",CQ$17,CQ$16)-1)/100,"")</f>
        <v>0</v>
      </c>
      <c r="CR66" s="46">
        <f ca="1">IF($EO66,OFFSET('Measure Summary'!$A$1,'IRP Inputs'!$EN66-1,IF($C66="WA",CR$17,CR$16)-1)/100,"")</f>
        <v>0</v>
      </c>
      <c r="CS66" s="46">
        <f ca="1">IF($EO66,OFFSET('Measure Summary'!$A$1,'IRP Inputs'!$EN66-1,IF($C66="WA",CS$17,CS$16)-1)/100,"")</f>
        <v>0</v>
      </c>
      <c r="CT66" s="46">
        <f ca="1">IF($EO66,OFFSET('Measure Summary'!$A$1,'IRP Inputs'!$EN66-1,IF($C66="WA",CT$17,CT$16)-1)/100,"")</f>
        <v>0</v>
      </c>
      <c r="CU66" s="46">
        <f ca="1">IF($EO66,OFFSET('Measure Summary'!$A$1,'IRP Inputs'!$EN66-1,IF($C66="WA",CU$17,CU$16)-1)/100,"")</f>
        <v>0</v>
      </c>
      <c r="CV66" s="46">
        <f ca="1">IF($EO66,OFFSET('Measure Summary'!$A$1,'IRP Inputs'!$EN66-1,IF($C66="WA",CV$17,CV$16)-1)/100,"")</f>
        <v>0</v>
      </c>
      <c r="CW66" s="46">
        <f ca="1">IF($EO66,OFFSET('Measure Summary'!$A$1,'IRP Inputs'!$EN66-1,IF($C66="WA",CW$17,CW$16)-1)/100,"")</f>
        <v>0</v>
      </c>
      <c r="CX66" s="46">
        <f ca="1">IF($EO66,OFFSET('Measure Summary'!$A$1,'IRP Inputs'!$EN66-1,IF($C66="WA",CX$17,CX$16)-1)/100,"")</f>
        <v>0</v>
      </c>
      <c r="CY66" s="46">
        <f ca="1">IF($EO66,OFFSET('Measure Summary'!$A$1,'IRP Inputs'!$EN66-1,IF($C66="WA",CY$17,CY$16)-1)/100,"")</f>
        <v>0</v>
      </c>
      <c r="CZ66" s="46">
        <f ca="1">IF($EO66,OFFSET('Measure Summary'!$A$1,'IRP Inputs'!$EN66-1,IF($C66="WA",CZ$17,CZ$16)-1)/100,"")</f>
        <v>0</v>
      </c>
      <c r="DA66" s="46">
        <f ca="1">IF($EO66,OFFSET('Measure Summary'!$A$1,'IRP Inputs'!$EN66-1,IF($C66="WA",DA$17,DA$16)-1)/100,"")</f>
        <v>0</v>
      </c>
      <c r="DB66" s="46">
        <f ca="1">IF($EO66,OFFSET('Measure Summary'!$A$1,'IRP Inputs'!$EN66-1,IF($C66="WA",DB$17,DB$16)-1)/100,"")</f>
        <v>0</v>
      </c>
      <c r="DC66" s="46">
        <f ca="1">IF($EO66,OFFSET('Measure Summary'!$A$1,'IRP Inputs'!$EN66-1,IF($C66="WA",DC$17,DC$16)-1)/100,"")</f>
        <v>0</v>
      </c>
      <c r="DD66" s="46">
        <f ca="1">IF($EO66,OFFSET('Measure Summary'!$A$1,'IRP Inputs'!$EN66-1,IF($C66="WA",DD$17,DD$16)-1)/100,"")</f>
        <v>0</v>
      </c>
      <c r="DE66" s="46">
        <f ca="1">IF($EO66,OFFSET('Measure Summary'!$A$1,'IRP Inputs'!$EN66-1,IF($C66="WA",DE$17,DE$16)-1)/100,"")</f>
        <v>0</v>
      </c>
      <c r="DF66" s="46">
        <f ca="1">IF($EO66,OFFSET('Measure Summary'!$A$1,'IRP Inputs'!$EN66-1,IF($C66="WA",DF$17,DF$16)-1)/100,"")</f>
        <v>0</v>
      </c>
      <c r="DG66" s="46">
        <f ca="1">IF($EO66,OFFSET('Measure Summary'!$A$1,'IRP Inputs'!$EN66-1,IF($C66="WA",DG$17,DG$16)-1)/100,"")</f>
        <v>0</v>
      </c>
      <c r="DH66" s="47">
        <f ca="1">IF($EO66,OFFSET('Measure Summary'!$A$1,'IRP Inputs'!$EN66-1,IF($C66="WA",DH$17,DH$16)-1)/100,"")</f>
        <v>0</v>
      </c>
      <c r="DJ66" s="48">
        <f ca="1">IF($EO66,OFFSET('Measure Summary'!$A$1,'IRP Inputs'!$EN66-1,'IRP Inputs'!DJ$14-1),"")*K66</f>
        <v>275.541</v>
      </c>
      <c r="DK66" s="49">
        <f t="shared" ca="1" si="69"/>
        <v>85.41771</v>
      </c>
      <c r="DL66" s="48">
        <f t="shared" ca="1" si="80"/>
        <v>0</v>
      </c>
      <c r="DM66" s="50">
        <f t="shared" ca="1" si="80"/>
        <v>0</v>
      </c>
      <c r="DN66" s="50">
        <f t="shared" ca="1" si="80"/>
        <v>0</v>
      </c>
      <c r="DO66" s="50">
        <f t="shared" ca="1" si="80"/>
        <v>0</v>
      </c>
      <c r="DP66" s="50">
        <f t="shared" ca="1" si="80"/>
        <v>0</v>
      </c>
      <c r="DQ66" s="50">
        <f t="shared" ca="1" si="80"/>
        <v>0</v>
      </c>
      <c r="DR66" s="50">
        <f t="shared" ca="1" si="80"/>
        <v>0</v>
      </c>
      <c r="DS66" s="50">
        <f t="shared" ca="1" si="80"/>
        <v>0</v>
      </c>
      <c r="DT66" s="50">
        <f t="shared" ca="1" si="80"/>
        <v>0</v>
      </c>
      <c r="DU66" s="50">
        <f t="shared" ca="1" si="80"/>
        <v>0</v>
      </c>
      <c r="DV66" s="50">
        <f t="shared" ca="1" si="81"/>
        <v>0</v>
      </c>
      <c r="DW66" s="50">
        <f t="shared" ca="1" si="81"/>
        <v>0</v>
      </c>
      <c r="DX66" s="50">
        <f t="shared" ca="1" si="81"/>
        <v>0</v>
      </c>
      <c r="DY66" s="50">
        <f t="shared" ca="1" si="81"/>
        <v>0</v>
      </c>
      <c r="DZ66" s="50">
        <f t="shared" ca="1" si="81"/>
        <v>0</v>
      </c>
      <c r="EA66" s="50">
        <f t="shared" ca="1" si="81"/>
        <v>0</v>
      </c>
      <c r="EB66" s="50">
        <f t="shared" ca="1" si="81"/>
        <v>0</v>
      </c>
      <c r="EC66" s="50">
        <f t="shared" ca="1" si="81"/>
        <v>0</v>
      </c>
      <c r="ED66" s="50">
        <f t="shared" ca="1" si="81"/>
        <v>0</v>
      </c>
      <c r="EE66" s="50">
        <f t="shared" ca="1" si="81"/>
        <v>0</v>
      </c>
      <c r="EF66" s="50">
        <f t="shared" ca="1" si="79"/>
        <v>0</v>
      </c>
      <c r="EG66" s="50">
        <f t="shared" ca="1" si="79"/>
        <v>0</v>
      </c>
      <c r="EH66" s="50">
        <f t="shared" ca="1" si="79"/>
        <v>0</v>
      </c>
      <c r="EI66" s="50">
        <f t="shared" ca="1" si="79"/>
        <v>0</v>
      </c>
      <c r="EJ66" s="49">
        <f t="shared" ca="1" si="79"/>
        <v>0</v>
      </c>
      <c r="EM66">
        <f t="shared" si="71"/>
        <v>43</v>
      </c>
      <c r="EN66">
        <f>MATCH(EM66,'Measure Summary'!$VY:$VY,0)</f>
        <v>47</v>
      </c>
      <c r="EO66" t="b">
        <f t="shared" si="70"/>
        <v>1</v>
      </c>
    </row>
    <row r="67" spans="1:145">
      <c r="A67" s="40" t="str">
        <f ca="1">IF($EO67,OFFSET('Measure Summary'!$A$1,'IRP Inputs'!$EN67-1,'IRP Inputs'!A$14-1),"")</f>
        <v>OR_Residential_LI - Single Family_Existing_Space Heating_Natural Gas_Furnace</v>
      </c>
      <c r="B67" t="str">
        <f ca="1">IF($EO67,OFFSET('Measure Summary'!$A$1,'IRP Inputs'!$EN67-1,'IRP Inputs'!B$14-1),"")</f>
        <v>Lost Opportunity</v>
      </c>
      <c r="C67" t="str">
        <f ca="1">IF($EO67,OFFSET('Measure Summary'!$A$1,'IRP Inputs'!$EN67-1,'IRP Inputs'!C$14-1),"")</f>
        <v>OR</v>
      </c>
      <c r="D67" t="str">
        <f ca="1">IF($EO67,OFFSET('Measure Summary'!$A$1,'IRP Inputs'!$EN67-1,'IRP Inputs'!D$14-1),"")</f>
        <v>Residential</v>
      </c>
      <c r="E67" t="str">
        <f ca="1">IF($EO67,OFFSET('Measure Summary'!$A$1,'IRP Inputs'!$EN67-1,'IRP Inputs'!E$14-1),"")</f>
        <v>LI - Mobile Home</v>
      </c>
      <c r="F67" t="str">
        <f ca="1">IF($EO67,OFFSET('Measure Summary'!$A$1,'IRP Inputs'!$EN67-1,'IRP Inputs'!F$14-1),"")</f>
        <v>New</v>
      </c>
      <c r="G67" t="str">
        <f ca="1">IF($EO67,OFFSET('Measure Summary'!$A$1,'IRP Inputs'!$EN67-1,'IRP Inputs'!G$14-1),"")</f>
        <v>Water Heating</v>
      </c>
      <c r="H67" t="str">
        <f ca="1">IF($EO67,OFFSET('Measure Summary'!$A$1,'IRP Inputs'!$EN67-1,'IRP Inputs'!H$14-1),"")</f>
        <v>Water Heater (&lt;= 55 Gal)</v>
      </c>
      <c r="I67" t="str">
        <f ca="1">IF($EO67,OFFSET('Measure Summary'!$A$1,'IRP Inputs'!$EN67-1,'IRP Inputs'!I$14-1),"")</f>
        <v>ORE44</v>
      </c>
      <c r="J67" s="1" t="str">
        <f ca="1">IF($EO67,OFFSET('Measure Summary'!$A$1,'IRP Inputs'!$EN67-1,'IRP Inputs'!J$14-1),"")</f>
        <v>ENERGY STAR (3.2) - UEF 0.64</v>
      </c>
      <c r="K67" s="41">
        <f ca="1">IF($EO67,OFFSET('Measure Summary'!$A$1,'IRP Inputs'!$EN67-1,'IRP Inputs'!K$14-1),"")</f>
        <v>275.01</v>
      </c>
      <c r="L67" s="1">
        <f ca="1">IF($EO67,OFFSET('Measure Summary'!$A$1,'IRP Inputs'!$EN67-1,'IRP Inputs'!L$14-1),"")</f>
        <v>13</v>
      </c>
      <c r="M67" s="42">
        <f ca="1">IF($EO67,OFFSET('Measure Summary'!$A$1,'IRP Inputs'!$EN67-1,'IRP Inputs'!M$14-1),"")</f>
        <v>0</v>
      </c>
      <c r="N67" s="43">
        <f ca="1">IF($EO67,OFFSET('Measure Summary'!$A$1,'IRP Inputs'!$EN67-1,'IRP Inputs'!N$14-1),"")</f>
        <v>0</v>
      </c>
      <c r="O67" s="43">
        <f ca="1">IF($EO67,OFFSET('Measure Summary'!$A$1,'IRP Inputs'!$EN67-1,'IRP Inputs'!O$14-1),"")</f>
        <v>0</v>
      </c>
      <c r="P67" s="43">
        <f ca="1">IF($EO67,OFFSET('Measure Summary'!$A$1,'IRP Inputs'!$EN67-1,'IRP Inputs'!P$14-1),"")</f>
        <v>0</v>
      </c>
      <c r="Q67" s="43">
        <f ca="1">IF($EO67,OFFSET('Measure Summary'!$A$1,'IRP Inputs'!$EN67-1,'IRP Inputs'!Q$14-1),"")</f>
        <v>0</v>
      </c>
      <c r="R67" s="43">
        <f ca="1">IF($EO67,OFFSET('Measure Summary'!$A$1,'IRP Inputs'!$EN67-1,'IRP Inputs'!R$14-1),"")</f>
        <v>0</v>
      </c>
      <c r="S67" s="43">
        <f ca="1">IF($EO67,OFFSET('Measure Summary'!$A$1,'IRP Inputs'!$EN67-1,'IRP Inputs'!S$14-1),"")</f>
        <v>0</v>
      </c>
      <c r="T67" s="43">
        <f ca="1">IF($EO67,OFFSET('Measure Summary'!$A$1,'IRP Inputs'!$EN67-1,'IRP Inputs'!T$14-1),"")</f>
        <v>0</v>
      </c>
      <c r="U67" s="43">
        <f ca="1">IF($EO67,OFFSET('Measure Summary'!$A$1,'IRP Inputs'!$EN67-1,'IRP Inputs'!U$14-1),"")</f>
        <v>0</v>
      </c>
      <c r="V67" s="43">
        <f ca="1">IF($EO67,OFFSET('Measure Summary'!$A$1,'IRP Inputs'!$EN67-1,'IRP Inputs'!V$14-1),"")</f>
        <v>0</v>
      </c>
      <c r="W67" s="43">
        <f ca="1">IF($EO67,OFFSET('Measure Summary'!$A$1,'IRP Inputs'!$EN67-1,'IRP Inputs'!W$14-1),"")</f>
        <v>0</v>
      </c>
      <c r="X67" s="43">
        <f ca="1">IF($EO67,OFFSET('Measure Summary'!$A$1,'IRP Inputs'!$EN67-1,'IRP Inputs'!X$14-1),"")</f>
        <v>0</v>
      </c>
      <c r="Y67" s="43">
        <f ca="1">IF($EO67,OFFSET('Measure Summary'!$A$1,'IRP Inputs'!$EN67-1,'IRP Inputs'!Y$14-1),"")</f>
        <v>0</v>
      </c>
      <c r="Z67" s="43">
        <f ca="1">IF($EO67,OFFSET('Measure Summary'!$A$1,'IRP Inputs'!$EN67-1,'IRP Inputs'!Z$14-1),"")</f>
        <v>0</v>
      </c>
      <c r="AA67" s="43">
        <f ca="1">IF($EO67,OFFSET('Measure Summary'!$A$1,'IRP Inputs'!$EN67-1,'IRP Inputs'!AA$14-1),"")</f>
        <v>0</v>
      </c>
      <c r="AB67" s="43">
        <f ca="1">IF($EO67,OFFSET('Measure Summary'!$A$1,'IRP Inputs'!$EN67-1,'IRP Inputs'!AB$14-1),"")</f>
        <v>0</v>
      </c>
      <c r="AC67" s="43">
        <f ca="1">IF($EO67,OFFSET('Measure Summary'!$A$1,'IRP Inputs'!$EN67-1,'IRP Inputs'!AC$14-1),"")</f>
        <v>0</v>
      </c>
      <c r="AD67" s="43">
        <f ca="1">IF($EO67,OFFSET('Measure Summary'!$A$1,'IRP Inputs'!$EN67-1,'IRP Inputs'!AD$14-1),"")</f>
        <v>0</v>
      </c>
      <c r="AE67" s="43">
        <f ca="1">IF($EO67,OFFSET('Measure Summary'!$A$1,'IRP Inputs'!$EN67-1,'IRP Inputs'!AE$14-1),"")</f>
        <v>0</v>
      </c>
      <c r="AF67" s="43">
        <f ca="1">IF($EO67,OFFSET('Measure Summary'!$A$1,'IRP Inputs'!$EN67-1,'IRP Inputs'!AF$14-1),"")</f>
        <v>0</v>
      </c>
      <c r="AG67" s="43">
        <f ca="1">IF($EO67,OFFSET('Measure Summary'!$A$1,'IRP Inputs'!$EN67-1,'IRP Inputs'!AG$14-1),"")</f>
        <v>0</v>
      </c>
      <c r="AH67" s="43">
        <f ca="1">IF($EO67,OFFSET('Measure Summary'!$A$1,'IRP Inputs'!$EN67-1,'IRP Inputs'!AH$14-1),"")</f>
        <v>0</v>
      </c>
      <c r="AI67" s="43">
        <f ca="1">IF($EO67,OFFSET('Measure Summary'!$A$1,'IRP Inputs'!$EN67-1,'IRP Inputs'!AI$14-1),"")</f>
        <v>0</v>
      </c>
      <c r="AJ67" s="43">
        <f ca="1">IF($EO67,OFFSET('Measure Summary'!$A$1,'IRP Inputs'!$EN67-1,'IRP Inputs'!AJ$14-1),"")</f>
        <v>0</v>
      </c>
      <c r="AK67" s="44">
        <f ca="1">IF($EO67,OFFSET('Measure Summary'!$A$1,'IRP Inputs'!$EN67-1,'IRP Inputs'!AK$14-1),"")</f>
        <v>0</v>
      </c>
      <c r="AL67" s="42">
        <f ca="1">IF($EO67,OFFSET('Measure Summary'!$A$1,'IRP Inputs'!$EN67-1,'IRP Inputs'!AL$14-1)*100,"")</f>
        <v>0</v>
      </c>
      <c r="AM67" s="43">
        <f ca="1">IF($EO67,OFFSET('Measure Summary'!$A$1,'IRP Inputs'!$EN67-1,'IRP Inputs'!AM$14-1)*100,"")</f>
        <v>0</v>
      </c>
      <c r="AN67" s="43">
        <f ca="1">IF($EO67,OFFSET('Measure Summary'!$A$1,'IRP Inputs'!$EN67-1,'IRP Inputs'!AN$14-1)*100,"")</f>
        <v>0</v>
      </c>
      <c r="AO67" s="43">
        <f ca="1">IF($EO67,OFFSET('Measure Summary'!$A$1,'IRP Inputs'!$EN67-1,'IRP Inputs'!AO$14-1)*100,"")</f>
        <v>0</v>
      </c>
      <c r="AP67" s="43">
        <f ca="1">IF($EO67,OFFSET('Measure Summary'!$A$1,'IRP Inputs'!$EN67-1,'IRP Inputs'!AP$14-1)*100,"")</f>
        <v>0</v>
      </c>
      <c r="AQ67" s="43">
        <f ca="1">IF($EO67,OFFSET('Measure Summary'!$A$1,'IRP Inputs'!$EN67-1,'IRP Inputs'!AQ$14-1)*100,"")</f>
        <v>0</v>
      </c>
      <c r="AR67" s="43">
        <f ca="1">IF($EO67,OFFSET('Measure Summary'!$A$1,'IRP Inputs'!$EN67-1,'IRP Inputs'!AR$14-1)*100,"")</f>
        <v>0</v>
      </c>
      <c r="AS67" s="43">
        <f ca="1">IF($EO67,OFFSET('Measure Summary'!$A$1,'IRP Inputs'!$EN67-1,'IRP Inputs'!AS$14-1)*100,"")</f>
        <v>0</v>
      </c>
      <c r="AT67" s="43">
        <f ca="1">IF($EO67,OFFSET('Measure Summary'!$A$1,'IRP Inputs'!$EN67-1,'IRP Inputs'!AT$14-1)*100,"")</f>
        <v>0</v>
      </c>
      <c r="AU67" s="43">
        <f ca="1">IF($EO67,OFFSET('Measure Summary'!$A$1,'IRP Inputs'!$EN67-1,'IRP Inputs'!AU$14-1)*100,"")</f>
        <v>0</v>
      </c>
      <c r="AV67" s="43">
        <f ca="1">IF($EO67,OFFSET('Measure Summary'!$A$1,'IRP Inputs'!$EN67-1,'IRP Inputs'!AV$14-1)*100,"")</f>
        <v>0</v>
      </c>
      <c r="AW67" s="43">
        <f ca="1">IF($EO67,OFFSET('Measure Summary'!$A$1,'IRP Inputs'!$EN67-1,'IRP Inputs'!AW$14-1)*100,"")</f>
        <v>0</v>
      </c>
      <c r="AX67" s="43">
        <f ca="1">IF($EO67,OFFSET('Measure Summary'!$A$1,'IRP Inputs'!$EN67-1,'IRP Inputs'!AX$14-1)*100,"")</f>
        <v>0</v>
      </c>
      <c r="AY67" s="43">
        <f ca="1">IF($EO67,OFFSET('Measure Summary'!$A$1,'IRP Inputs'!$EN67-1,'IRP Inputs'!AY$14-1)*100,"")</f>
        <v>0</v>
      </c>
      <c r="AZ67" s="43">
        <f ca="1">IF($EO67,OFFSET('Measure Summary'!$A$1,'IRP Inputs'!$EN67-1,'IRP Inputs'!AZ$14-1)*100,"")</f>
        <v>0</v>
      </c>
      <c r="BA67" s="43">
        <f ca="1">IF($EO67,OFFSET('Measure Summary'!$A$1,'IRP Inputs'!$EN67-1,'IRP Inputs'!BA$14-1)*100,"")</f>
        <v>0</v>
      </c>
      <c r="BB67" s="43">
        <f ca="1">IF($EO67,OFFSET('Measure Summary'!$A$1,'IRP Inputs'!$EN67-1,'IRP Inputs'!BB$14-1)*100,"")</f>
        <v>0</v>
      </c>
      <c r="BC67" s="43">
        <f ca="1">IF($EO67,OFFSET('Measure Summary'!$A$1,'IRP Inputs'!$EN67-1,'IRP Inputs'!BC$14-1)*100,"")</f>
        <v>0</v>
      </c>
      <c r="BD67" s="43">
        <f ca="1">IF($EO67,OFFSET('Measure Summary'!$A$1,'IRP Inputs'!$EN67-1,'IRP Inputs'!BD$14-1)*100,"")</f>
        <v>0</v>
      </c>
      <c r="BE67" s="43">
        <f ca="1">IF($EO67,OFFSET('Measure Summary'!$A$1,'IRP Inputs'!$EN67-1,'IRP Inputs'!BE$14-1)*100,"")</f>
        <v>0</v>
      </c>
      <c r="BF67" s="43">
        <f ca="1">IF($EO67,OFFSET('Measure Summary'!$A$1,'IRP Inputs'!$EN67-1,'IRP Inputs'!BF$14-1)*100,"")</f>
        <v>0</v>
      </c>
      <c r="BG67" s="43">
        <f ca="1">IF($EO67,OFFSET('Measure Summary'!$A$1,'IRP Inputs'!$EN67-1,'IRP Inputs'!BG$14-1)*100,"")</f>
        <v>0</v>
      </c>
      <c r="BH67" s="43">
        <f ca="1">IF($EO67,OFFSET('Measure Summary'!$A$1,'IRP Inputs'!$EN67-1,'IRP Inputs'!BH$14-1)*100,"")</f>
        <v>0</v>
      </c>
      <c r="BI67" s="43">
        <f ca="1">IF($EO67,OFFSET('Measure Summary'!$A$1,'IRP Inputs'!$EN67-1,'IRP Inputs'!BI$14-1)*100,"")</f>
        <v>0</v>
      </c>
      <c r="BJ67" s="44">
        <f ca="1">IF($EO67,OFFSET('Measure Summary'!$A$1,'IRP Inputs'!$EN67-1,'IRP Inputs'!BJ$14-1)*100,"")</f>
        <v>0</v>
      </c>
      <c r="BK67" s="42">
        <f ca="1">IF($EO67,OFFSET('Measure Summary'!$A$1,'IRP Inputs'!$EN67-1,'IRP Inputs'!BK$14-1)*100,"")</f>
        <v>0</v>
      </c>
      <c r="BL67" s="43">
        <f ca="1">IF($EO67,OFFSET('Measure Summary'!$A$1,'IRP Inputs'!$EN67-1,'IRP Inputs'!BL$14-1)*100,"")</f>
        <v>0</v>
      </c>
      <c r="BM67" s="43">
        <f ca="1">IF($EO67,OFFSET('Measure Summary'!$A$1,'IRP Inputs'!$EN67-1,'IRP Inputs'!BM$14-1)*100,"")</f>
        <v>0</v>
      </c>
      <c r="BN67" s="43">
        <f ca="1">IF($EO67,OFFSET('Measure Summary'!$A$1,'IRP Inputs'!$EN67-1,'IRP Inputs'!BN$14-1)*100,"")</f>
        <v>0</v>
      </c>
      <c r="BO67" s="43">
        <f ca="1">IF($EO67,OFFSET('Measure Summary'!$A$1,'IRP Inputs'!$EN67-1,'IRP Inputs'!BO$14-1)*100,"")</f>
        <v>0</v>
      </c>
      <c r="BP67" s="43">
        <f ca="1">IF($EO67,OFFSET('Measure Summary'!$A$1,'IRP Inputs'!$EN67-1,'IRP Inputs'!BP$14-1)*100,"")</f>
        <v>0</v>
      </c>
      <c r="BQ67" s="43">
        <f ca="1">IF($EO67,OFFSET('Measure Summary'!$A$1,'IRP Inputs'!$EN67-1,'IRP Inputs'!BQ$14-1)*100,"")</f>
        <v>0</v>
      </c>
      <c r="BR67" s="43">
        <f ca="1">IF($EO67,OFFSET('Measure Summary'!$A$1,'IRP Inputs'!$EN67-1,'IRP Inputs'!BR$14-1)*100,"")</f>
        <v>0</v>
      </c>
      <c r="BS67" s="43">
        <f ca="1">IF($EO67,OFFSET('Measure Summary'!$A$1,'IRP Inputs'!$EN67-1,'IRP Inputs'!BS$14-1)*100,"")</f>
        <v>0</v>
      </c>
      <c r="BT67" s="43">
        <f ca="1">IF($EO67,OFFSET('Measure Summary'!$A$1,'IRP Inputs'!$EN67-1,'IRP Inputs'!BT$14-1)*100,"")</f>
        <v>0</v>
      </c>
      <c r="BU67" s="43">
        <f ca="1">IF($EO67,OFFSET('Measure Summary'!$A$1,'IRP Inputs'!$EN67-1,'IRP Inputs'!BU$14-1)*100,"")</f>
        <v>0</v>
      </c>
      <c r="BV67" s="43">
        <f ca="1">IF($EO67,OFFSET('Measure Summary'!$A$1,'IRP Inputs'!$EN67-1,'IRP Inputs'!BV$14-1)*100,"")</f>
        <v>0</v>
      </c>
      <c r="BW67" s="43">
        <f ca="1">IF($EO67,OFFSET('Measure Summary'!$A$1,'IRP Inputs'!$EN67-1,'IRP Inputs'!BW$14-1)*100,"")</f>
        <v>0</v>
      </c>
      <c r="BX67" s="43">
        <f ca="1">IF($EO67,OFFSET('Measure Summary'!$A$1,'IRP Inputs'!$EN67-1,'IRP Inputs'!BX$14-1)*100,"")</f>
        <v>0</v>
      </c>
      <c r="BY67" s="43">
        <f ca="1">IF($EO67,OFFSET('Measure Summary'!$A$1,'IRP Inputs'!$EN67-1,'IRP Inputs'!BY$14-1)*100,"")</f>
        <v>0</v>
      </c>
      <c r="BZ67" s="43">
        <f ca="1">IF($EO67,OFFSET('Measure Summary'!$A$1,'IRP Inputs'!$EN67-1,'IRP Inputs'!BZ$14-1)*100,"")</f>
        <v>0</v>
      </c>
      <c r="CA67" s="43">
        <f ca="1">IF($EO67,OFFSET('Measure Summary'!$A$1,'IRP Inputs'!$EN67-1,'IRP Inputs'!CA$14-1)*100,"")</f>
        <v>0</v>
      </c>
      <c r="CB67" s="43">
        <f ca="1">IF($EO67,OFFSET('Measure Summary'!$A$1,'IRP Inputs'!$EN67-1,'IRP Inputs'!CB$14-1)*100,"")</f>
        <v>0</v>
      </c>
      <c r="CC67" s="43">
        <f ca="1">IF($EO67,OFFSET('Measure Summary'!$A$1,'IRP Inputs'!$EN67-1,'IRP Inputs'!CC$14-1)*100,"")</f>
        <v>0</v>
      </c>
      <c r="CD67" s="43">
        <f ca="1">IF($EO67,OFFSET('Measure Summary'!$A$1,'IRP Inputs'!$EN67-1,'IRP Inputs'!CD$14-1)*100,"")</f>
        <v>0</v>
      </c>
      <c r="CE67" s="43">
        <f ca="1">IF($EO67,OFFSET('Measure Summary'!$A$1,'IRP Inputs'!$EN67-1,'IRP Inputs'!CE$14-1)*100,"")</f>
        <v>0</v>
      </c>
      <c r="CF67" s="43">
        <f ca="1">IF($EO67,OFFSET('Measure Summary'!$A$1,'IRP Inputs'!$EN67-1,'IRP Inputs'!CF$14-1)*100,"")</f>
        <v>0</v>
      </c>
      <c r="CG67" s="43">
        <f ca="1">IF($EO67,OFFSET('Measure Summary'!$A$1,'IRP Inputs'!$EN67-1,'IRP Inputs'!CG$14-1)*100,"")</f>
        <v>0</v>
      </c>
      <c r="CH67" s="43">
        <f ca="1">IF($EO67,OFFSET('Measure Summary'!$A$1,'IRP Inputs'!$EN67-1,'IRP Inputs'!CH$14-1)*100,"")</f>
        <v>0</v>
      </c>
      <c r="CI67" s="44">
        <f ca="1">IF($EO67,OFFSET('Measure Summary'!$A$1,'IRP Inputs'!$EN67-1,'IRP Inputs'!CI$14-1)*100,"")</f>
        <v>0</v>
      </c>
      <c r="CJ67" s="45">
        <f ca="1">IF($EO67,OFFSET('Measure Summary'!$A$1,'IRP Inputs'!$EN67-1,IF($C67="WA",CJ$17,CJ$16)-1)/100,"")</f>
        <v>0</v>
      </c>
      <c r="CK67" s="46">
        <f ca="1">IF($EO67,OFFSET('Measure Summary'!$A$1,'IRP Inputs'!$EN67-1,IF($C67="WA",CK$17,CK$16)-1)/100,"")</f>
        <v>0</v>
      </c>
      <c r="CL67" s="46">
        <f ca="1">IF($EO67,OFFSET('Measure Summary'!$A$1,'IRP Inputs'!$EN67-1,IF($C67="WA",CL$17,CL$16)-1)/100,"")</f>
        <v>0</v>
      </c>
      <c r="CM67" s="46">
        <f ca="1">IF($EO67,OFFSET('Measure Summary'!$A$1,'IRP Inputs'!$EN67-1,IF($C67="WA",CM$17,CM$16)-1)/100,"")</f>
        <v>0</v>
      </c>
      <c r="CN67" s="46">
        <f ca="1">IF($EO67,OFFSET('Measure Summary'!$A$1,'IRP Inputs'!$EN67-1,IF($C67="WA",CN$17,CN$16)-1)/100,"")</f>
        <v>0</v>
      </c>
      <c r="CO67" s="46">
        <f ca="1">IF($EO67,OFFSET('Measure Summary'!$A$1,'IRP Inputs'!$EN67-1,IF($C67="WA",CO$17,CO$16)-1)/100,"")</f>
        <v>0</v>
      </c>
      <c r="CP67" s="46">
        <f ca="1">IF($EO67,OFFSET('Measure Summary'!$A$1,'IRP Inputs'!$EN67-1,IF($C67="WA",CP$17,CP$16)-1)/100,"")</f>
        <v>0</v>
      </c>
      <c r="CQ67" s="46">
        <f ca="1">IF($EO67,OFFSET('Measure Summary'!$A$1,'IRP Inputs'!$EN67-1,IF($C67="WA",CQ$17,CQ$16)-1)/100,"")</f>
        <v>0</v>
      </c>
      <c r="CR67" s="46">
        <f ca="1">IF($EO67,OFFSET('Measure Summary'!$A$1,'IRP Inputs'!$EN67-1,IF($C67="WA",CR$17,CR$16)-1)/100,"")</f>
        <v>0</v>
      </c>
      <c r="CS67" s="46">
        <f ca="1">IF($EO67,OFFSET('Measure Summary'!$A$1,'IRP Inputs'!$EN67-1,IF($C67="WA",CS$17,CS$16)-1)/100,"")</f>
        <v>0</v>
      </c>
      <c r="CT67" s="46">
        <f ca="1">IF($EO67,OFFSET('Measure Summary'!$A$1,'IRP Inputs'!$EN67-1,IF($C67="WA",CT$17,CT$16)-1)/100,"")</f>
        <v>0</v>
      </c>
      <c r="CU67" s="46">
        <f ca="1">IF($EO67,OFFSET('Measure Summary'!$A$1,'IRP Inputs'!$EN67-1,IF($C67="WA",CU$17,CU$16)-1)/100,"")</f>
        <v>0</v>
      </c>
      <c r="CV67" s="46">
        <f ca="1">IF($EO67,OFFSET('Measure Summary'!$A$1,'IRP Inputs'!$EN67-1,IF($C67="WA",CV$17,CV$16)-1)/100,"")</f>
        <v>0</v>
      </c>
      <c r="CW67" s="46">
        <f ca="1">IF($EO67,OFFSET('Measure Summary'!$A$1,'IRP Inputs'!$EN67-1,IF($C67="WA",CW$17,CW$16)-1)/100,"")</f>
        <v>0</v>
      </c>
      <c r="CX67" s="46">
        <f ca="1">IF($EO67,OFFSET('Measure Summary'!$A$1,'IRP Inputs'!$EN67-1,IF($C67="WA",CX$17,CX$16)-1)/100,"")</f>
        <v>0</v>
      </c>
      <c r="CY67" s="46">
        <f ca="1">IF($EO67,OFFSET('Measure Summary'!$A$1,'IRP Inputs'!$EN67-1,IF($C67="WA",CY$17,CY$16)-1)/100,"")</f>
        <v>0</v>
      </c>
      <c r="CZ67" s="46">
        <f ca="1">IF($EO67,OFFSET('Measure Summary'!$A$1,'IRP Inputs'!$EN67-1,IF($C67="WA",CZ$17,CZ$16)-1)/100,"")</f>
        <v>0</v>
      </c>
      <c r="DA67" s="46">
        <f ca="1">IF($EO67,OFFSET('Measure Summary'!$A$1,'IRP Inputs'!$EN67-1,IF($C67="WA",DA$17,DA$16)-1)/100,"")</f>
        <v>0</v>
      </c>
      <c r="DB67" s="46">
        <f ca="1">IF($EO67,OFFSET('Measure Summary'!$A$1,'IRP Inputs'!$EN67-1,IF($C67="WA",DB$17,DB$16)-1)/100,"")</f>
        <v>0</v>
      </c>
      <c r="DC67" s="46">
        <f ca="1">IF($EO67,OFFSET('Measure Summary'!$A$1,'IRP Inputs'!$EN67-1,IF($C67="WA",DC$17,DC$16)-1)/100,"")</f>
        <v>0</v>
      </c>
      <c r="DD67" s="46">
        <f ca="1">IF($EO67,OFFSET('Measure Summary'!$A$1,'IRP Inputs'!$EN67-1,IF($C67="WA",DD$17,DD$16)-1)/100,"")</f>
        <v>0</v>
      </c>
      <c r="DE67" s="46">
        <f ca="1">IF($EO67,OFFSET('Measure Summary'!$A$1,'IRP Inputs'!$EN67-1,IF($C67="WA",DE$17,DE$16)-1)/100,"")</f>
        <v>0</v>
      </c>
      <c r="DF67" s="46">
        <f ca="1">IF($EO67,OFFSET('Measure Summary'!$A$1,'IRP Inputs'!$EN67-1,IF($C67="WA",DF$17,DF$16)-1)/100,"")</f>
        <v>0</v>
      </c>
      <c r="DG67" s="46">
        <f ca="1">IF($EO67,OFFSET('Measure Summary'!$A$1,'IRP Inputs'!$EN67-1,IF($C67="WA",DG$17,DG$16)-1)/100,"")</f>
        <v>0</v>
      </c>
      <c r="DH67" s="47">
        <f ca="1">IF($EO67,OFFSET('Measure Summary'!$A$1,'IRP Inputs'!$EN67-1,IF($C67="WA",DH$17,DH$16)-1)/100,"")</f>
        <v>0</v>
      </c>
      <c r="DJ67" s="48">
        <f ca="1">IF($EO67,OFFSET('Measure Summary'!$A$1,'IRP Inputs'!$EN67-1,'IRP Inputs'!DJ$14-1),"")*K67</f>
        <v>96.253499999999988</v>
      </c>
      <c r="DK67" s="49">
        <f t="shared" ca="1" si="69"/>
        <v>29.838584999999995</v>
      </c>
      <c r="DL67" s="48">
        <f t="shared" ca="1" si="80"/>
        <v>0</v>
      </c>
      <c r="DM67" s="50">
        <f t="shared" ca="1" si="80"/>
        <v>0</v>
      </c>
      <c r="DN67" s="50">
        <f t="shared" ca="1" si="80"/>
        <v>0</v>
      </c>
      <c r="DO67" s="50">
        <f t="shared" ca="1" si="80"/>
        <v>0</v>
      </c>
      <c r="DP67" s="50">
        <f t="shared" ca="1" si="80"/>
        <v>0</v>
      </c>
      <c r="DQ67" s="50">
        <f t="shared" ca="1" si="80"/>
        <v>0</v>
      </c>
      <c r="DR67" s="50">
        <f t="shared" ca="1" si="80"/>
        <v>0</v>
      </c>
      <c r="DS67" s="50">
        <f t="shared" ca="1" si="80"/>
        <v>0</v>
      </c>
      <c r="DT67" s="50">
        <f t="shared" ca="1" si="80"/>
        <v>0</v>
      </c>
      <c r="DU67" s="50">
        <f t="shared" ca="1" si="80"/>
        <v>0</v>
      </c>
      <c r="DV67" s="50">
        <f t="shared" ca="1" si="81"/>
        <v>0</v>
      </c>
      <c r="DW67" s="50">
        <f t="shared" ca="1" si="81"/>
        <v>0</v>
      </c>
      <c r="DX67" s="50">
        <f t="shared" ca="1" si="81"/>
        <v>0</v>
      </c>
      <c r="DY67" s="50">
        <f t="shared" ca="1" si="81"/>
        <v>0</v>
      </c>
      <c r="DZ67" s="50">
        <f t="shared" ca="1" si="81"/>
        <v>0</v>
      </c>
      <c r="EA67" s="50">
        <f t="shared" ca="1" si="81"/>
        <v>0</v>
      </c>
      <c r="EB67" s="50">
        <f t="shared" ca="1" si="81"/>
        <v>0</v>
      </c>
      <c r="EC67" s="50">
        <f t="shared" ca="1" si="81"/>
        <v>0</v>
      </c>
      <c r="ED67" s="50">
        <f t="shared" ca="1" si="81"/>
        <v>0</v>
      </c>
      <c r="EE67" s="50">
        <f t="shared" ca="1" si="81"/>
        <v>0</v>
      </c>
      <c r="EF67" s="50">
        <f t="shared" ca="1" si="79"/>
        <v>0</v>
      </c>
      <c r="EG67" s="50">
        <f t="shared" ca="1" si="79"/>
        <v>0</v>
      </c>
      <c r="EH67" s="50">
        <f t="shared" ca="1" si="79"/>
        <v>0</v>
      </c>
      <c r="EI67" s="50">
        <f t="shared" ca="1" si="79"/>
        <v>0</v>
      </c>
      <c r="EJ67" s="49">
        <f t="shared" ca="1" si="79"/>
        <v>0</v>
      </c>
      <c r="EM67">
        <f t="shared" si="71"/>
        <v>44</v>
      </c>
      <c r="EN67">
        <f>MATCH(EM67,'Measure Summary'!$VY:$VY,0)</f>
        <v>48</v>
      </c>
      <c r="EO67" t="b">
        <f t="shared" si="70"/>
        <v>1</v>
      </c>
    </row>
    <row r="68" spans="1:145">
      <c r="A68" s="40" t="str">
        <f ca="1">IF($EO68,OFFSET('Measure Summary'!$A$1,'IRP Inputs'!$EN68-1,'IRP Inputs'!A$14-1),"")</f>
        <v>OR_Residential_LI - Single Family_Existing_Space Heating_Natural Gas_Furnace</v>
      </c>
      <c r="B68" t="str">
        <f ca="1">IF($EO68,OFFSET('Measure Summary'!$A$1,'IRP Inputs'!$EN68-1,'IRP Inputs'!B$14-1),"")</f>
        <v>Lost Opportunity</v>
      </c>
      <c r="C68" t="str">
        <f ca="1">IF($EO68,OFFSET('Measure Summary'!$A$1,'IRP Inputs'!$EN68-1,'IRP Inputs'!C$14-1),"")</f>
        <v>OR</v>
      </c>
      <c r="D68" t="str">
        <f ca="1">IF($EO68,OFFSET('Measure Summary'!$A$1,'IRP Inputs'!$EN68-1,'IRP Inputs'!D$14-1),"")</f>
        <v>Residential</v>
      </c>
      <c r="E68" t="str">
        <f ca="1">IF($EO68,OFFSET('Measure Summary'!$A$1,'IRP Inputs'!$EN68-1,'IRP Inputs'!E$14-1),"")</f>
        <v>LI - Mobile Home</v>
      </c>
      <c r="F68" t="str">
        <f ca="1">IF($EO68,OFFSET('Measure Summary'!$A$1,'IRP Inputs'!$EN68-1,'IRP Inputs'!F$14-1),"")</f>
        <v>New</v>
      </c>
      <c r="G68" t="str">
        <f ca="1">IF($EO68,OFFSET('Measure Summary'!$A$1,'IRP Inputs'!$EN68-1,'IRP Inputs'!G$14-1),"")</f>
        <v>Water Heating</v>
      </c>
      <c r="H68" t="str">
        <f ca="1">IF($EO68,OFFSET('Measure Summary'!$A$1,'IRP Inputs'!$EN68-1,'IRP Inputs'!H$14-1),"")</f>
        <v>Water Heater (&gt; 55 Gal)</v>
      </c>
      <c r="I68" t="str">
        <f ca="1">IF($EO68,OFFSET('Measure Summary'!$A$1,'IRP Inputs'!$EN68-1,'IRP Inputs'!I$14-1),"")</f>
        <v>ORE45</v>
      </c>
      <c r="J68" s="1" t="str">
        <f ca="1">IF($EO68,OFFSET('Measure Summary'!$A$1,'IRP Inputs'!$EN68-1,'IRP Inputs'!J$14-1),"")</f>
        <v>ENERGY STAR (3.2) - UEF 0.78</v>
      </c>
      <c r="K68" s="41">
        <f ca="1">IF($EO68,OFFSET('Measure Summary'!$A$1,'IRP Inputs'!$EN68-1,'IRP Inputs'!K$14-1),"")</f>
        <v>316.26</v>
      </c>
      <c r="L68" s="1">
        <f ca="1">IF($EO68,OFFSET('Measure Summary'!$A$1,'IRP Inputs'!$EN68-1,'IRP Inputs'!L$14-1),"")</f>
        <v>13</v>
      </c>
      <c r="M68" s="42">
        <f ca="1">IF($EO68,OFFSET('Measure Summary'!$A$1,'IRP Inputs'!$EN68-1,'IRP Inputs'!M$14-1),"")</f>
        <v>0</v>
      </c>
      <c r="N68" s="43">
        <f ca="1">IF($EO68,OFFSET('Measure Summary'!$A$1,'IRP Inputs'!$EN68-1,'IRP Inputs'!N$14-1),"")</f>
        <v>0</v>
      </c>
      <c r="O68" s="43">
        <f ca="1">IF($EO68,OFFSET('Measure Summary'!$A$1,'IRP Inputs'!$EN68-1,'IRP Inputs'!O$14-1),"")</f>
        <v>0</v>
      </c>
      <c r="P68" s="43">
        <f ca="1">IF($EO68,OFFSET('Measure Summary'!$A$1,'IRP Inputs'!$EN68-1,'IRP Inputs'!P$14-1),"")</f>
        <v>0</v>
      </c>
      <c r="Q68" s="43">
        <f ca="1">IF($EO68,OFFSET('Measure Summary'!$A$1,'IRP Inputs'!$EN68-1,'IRP Inputs'!Q$14-1),"")</f>
        <v>0</v>
      </c>
      <c r="R68" s="43">
        <f ca="1">IF($EO68,OFFSET('Measure Summary'!$A$1,'IRP Inputs'!$EN68-1,'IRP Inputs'!R$14-1),"")</f>
        <v>0</v>
      </c>
      <c r="S68" s="43">
        <f ca="1">IF($EO68,OFFSET('Measure Summary'!$A$1,'IRP Inputs'!$EN68-1,'IRP Inputs'!S$14-1),"")</f>
        <v>0</v>
      </c>
      <c r="T68" s="43">
        <f ca="1">IF($EO68,OFFSET('Measure Summary'!$A$1,'IRP Inputs'!$EN68-1,'IRP Inputs'!T$14-1),"")</f>
        <v>0</v>
      </c>
      <c r="U68" s="43">
        <f ca="1">IF($EO68,OFFSET('Measure Summary'!$A$1,'IRP Inputs'!$EN68-1,'IRP Inputs'!U$14-1),"")</f>
        <v>0</v>
      </c>
      <c r="V68" s="43">
        <f ca="1">IF($EO68,OFFSET('Measure Summary'!$A$1,'IRP Inputs'!$EN68-1,'IRP Inputs'!V$14-1),"")</f>
        <v>0</v>
      </c>
      <c r="W68" s="43">
        <f ca="1">IF($EO68,OFFSET('Measure Summary'!$A$1,'IRP Inputs'!$EN68-1,'IRP Inputs'!W$14-1),"")</f>
        <v>0</v>
      </c>
      <c r="X68" s="43">
        <f ca="1">IF($EO68,OFFSET('Measure Summary'!$A$1,'IRP Inputs'!$EN68-1,'IRP Inputs'!X$14-1),"")</f>
        <v>0</v>
      </c>
      <c r="Y68" s="43">
        <f ca="1">IF($EO68,OFFSET('Measure Summary'!$A$1,'IRP Inputs'!$EN68-1,'IRP Inputs'!Y$14-1),"")</f>
        <v>0</v>
      </c>
      <c r="Z68" s="43">
        <f ca="1">IF($EO68,OFFSET('Measure Summary'!$A$1,'IRP Inputs'!$EN68-1,'IRP Inputs'!Z$14-1),"")</f>
        <v>0</v>
      </c>
      <c r="AA68" s="43">
        <f ca="1">IF($EO68,OFFSET('Measure Summary'!$A$1,'IRP Inputs'!$EN68-1,'IRP Inputs'!AA$14-1),"")</f>
        <v>0</v>
      </c>
      <c r="AB68" s="43">
        <f ca="1">IF($EO68,OFFSET('Measure Summary'!$A$1,'IRP Inputs'!$EN68-1,'IRP Inputs'!AB$14-1),"")</f>
        <v>0</v>
      </c>
      <c r="AC68" s="43">
        <f ca="1">IF($EO68,OFFSET('Measure Summary'!$A$1,'IRP Inputs'!$EN68-1,'IRP Inputs'!AC$14-1),"")</f>
        <v>0</v>
      </c>
      <c r="AD68" s="43">
        <f ca="1">IF($EO68,OFFSET('Measure Summary'!$A$1,'IRP Inputs'!$EN68-1,'IRP Inputs'!AD$14-1),"")</f>
        <v>0</v>
      </c>
      <c r="AE68" s="43">
        <f ca="1">IF($EO68,OFFSET('Measure Summary'!$A$1,'IRP Inputs'!$EN68-1,'IRP Inputs'!AE$14-1),"")</f>
        <v>0</v>
      </c>
      <c r="AF68" s="43">
        <f ca="1">IF($EO68,OFFSET('Measure Summary'!$A$1,'IRP Inputs'!$EN68-1,'IRP Inputs'!AF$14-1),"")</f>
        <v>0</v>
      </c>
      <c r="AG68" s="43">
        <f ca="1">IF($EO68,OFFSET('Measure Summary'!$A$1,'IRP Inputs'!$EN68-1,'IRP Inputs'!AG$14-1),"")</f>
        <v>0</v>
      </c>
      <c r="AH68" s="43">
        <f ca="1">IF($EO68,OFFSET('Measure Summary'!$A$1,'IRP Inputs'!$EN68-1,'IRP Inputs'!AH$14-1),"")</f>
        <v>0</v>
      </c>
      <c r="AI68" s="43">
        <f ca="1">IF($EO68,OFFSET('Measure Summary'!$A$1,'IRP Inputs'!$EN68-1,'IRP Inputs'!AI$14-1),"")</f>
        <v>0</v>
      </c>
      <c r="AJ68" s="43">
        <f ca="1">IF($EO68,OFFSET('Measure Summary'!$A$1,'IRP Inputs'!$EN68-1,'IRP Inputs'!AJ$14-1),"")</f>
        <v>0</v>
      </c>
      <c r="AK68" s="44">
        <f ca="1">IF($EO68,OFFSET('Measure Summary'!$A$1,'IRP Inputs'!$EN68-1,'IRP Inputs'!AK$14-1),"")</f>
        <v>0</v>
      </c>
      <c r="AL68" s="42">
        <f ca="1">IF($EO68,OFFSET('Measure Summary'!$A$1,'IRP Inputs'!$EN68-1,'IRP Inputs'!AL$14-1)*100,"")</f>
        <v>0</v>
      </c>
      <c r="AM68" s="43">
        <f ca="1">IF($EO68,OFFSET('Measure Summary'!$A$1,'IRP Inputs'!$EN68-1,'IRP Inputs'!AM$14-1)*100,"")</f>
        <v>0</v>
      </c>
      <c r="AN68" s="43">
        <f ca="1">IF($EO68,OFFSET('Measure Summary'!$A$1,'IRP Inputs'!$EN68-1,'IRP Inputs'!AN$14-1)*100,"")</f>
        <v>0</v>
      </c>
      <c r="AO68" s="43">
        <f ca="1">IF($EO68,OFFSET('Measure Summary'!$A$1,'IRP Inputs'!$EN68-1,'IRP Inputs'!AO$14-1)*100,"")</f>
        <v>0</v>
      </c>
      <c r="AP68" s="43">
        <f ca="1">IF($EO68,OFFSET('Measure Summary'!$A$1,'IRP Inputs'!$EN68-1,'IRP Inputs'!AP$14-1)*100,"")</f>
        <v>0</v>
      </c>
      <c r="AQ68" s="43">
        <f ca="1">IF($EO68,OFFSET('Measure Summary'!$A$1,'IRP Inputs'!$EN68-1,'IRP Inputs'!AQ$14-1)*100,"")</f>
        <v>0</v>
      </c>
      <c r="AR68" s="43">
        <f ca="1">IF($EO68,OFFSET('Measure Summary'!$A$1,'IRP Inputs'!$EN68-1,'IRP Inputs'!AR$14-1)*100,"")</f>
        <v>0</v>
      </c>
      <c r="AS68" s="43">
        <f ca="1">IF($EO68,OFFSET('Measure Summary'!$A$1,'IRP Inputs'!$EN68-1,'IRP Inputs'!AS$14-1)*100,"")</f>
        <v>0</v>
      </c>
      <c r="AT68" s="43">
        <f ca="1">IF($EO68,OFFSET('Measure Summary'!$A$1,'IRP Inputs'!$EN68-1,'IRP Inputs'!AT$14-1)*100,"")</f>
        <v>0</v>
      </c>
      <c r="AU68" s="43">
        <f ca="1">IF($EO68,OFFSET('Measure Summary'!$A$1,'IRP Inputs'!$EN68-1,'IRP Inputs'!AU$14-1)*100,"")</f>
        <v>0</v>
      </c>
      <c r="AV68" s="43">
        <f ca="1">IF($EO68,OFFSET('Measure Summary'!$A$1,'IRP Inputs'!$EN68-1,'IRP Inputs'!AV$14-1)*100,"")</f>
        <v>0</v>
      </c>
      <c r="AW68" s="43">
        <f ca="1">IF($EO68,OFFSET('Measure Summary'!$A$1,'IRP Inputs'!$EN68-1,'IRP Inputs'!AW$14-1)*100,"")</f>
        <v>0</v>
      </c>
      <c r="AX68" s="43">
        <f ca="1">IF($EO68,OFFSET('Measure Summary'!$A$1,'IRP Inputs'!$EN68-1,'IRP Inputs'!AX$14-1)*100,"")</f>
        <v>0</v>
      </c>
      <c r="AY68" s="43">
        <f ca="1">IF($EO68,OFFSET('Measure Summary'!$A$1,'IRP Inputs'!$EN68-1,'IRP Inputs'!AY$14-1)*100,"")</f>
        <v>0</v>
      </c>
      <c r="AZ68" s="43">
        <f ca="1">IF($EO68,OFFSET('Measure Summary'!$A$1,'IRP Inputs'!$EN68-1,'IRP Inputs'!AZ$14-1)*100,"")</f>
        <v>0</v>
      </c>
      <c r="BA68" s="43">
        <f ca="1">IF($EO68,OFFSET('Measure Summary'!$A$1,'IRP Inputs'!$EN68-1,'IRP Inputs'!BA$14-1)*100,"")</f>
        <v>0</v>
      </c>
      <c r="BB68" s="43">
        <f ca="1">IF($EO68,OFFSET('Measure Summary'!$A$1,'IRP Inputs'!$EN68-1,'IRP Inputs'!BB$14-1)*100,"")</f>
        <v>0</v>
      </c>
      <c r="BC68" s="43">
        <f ca="1">IF($EO68,OFFSET('Measure Summary'!$A$1,'IRP Inputs'!$EN68-1,'IRP Inputs'!BC$14-1)*100,"")</f>
        <v>0</v>
      </c>
      <c r="BD68" s="43">
        <f ca="1">IF($EO68,OFFSET('Measure Summary'!$A$1,'IRP Inputs'!$EN68-1,'IRP Inputs'!BD$14-1)*100,"")</f>
        <v>0</v>
      </c>
      <c r="BE68" s="43">
        <f ca="1">IF($EO68,OFFSET('Measure Summary'!$A$1,'IRP Inputs'!$EN68-1,'IRP Inputs'!BE$14-1)*100,"")</f>
        <v>0</v>
      </c>
      <c r="BF68" s="43">
        <f ca="1">IF($EO68,OFFSET('Measure Summary'!$A$1,'IRP Inputs'!$EN68-1,'IRP Inputs'!BF$14-1)*100,"")</f>
        <v>0</v>
      </c>
      <c r="BG68" s="43">
        <f ca="1">IF($EO68,OFFSET('Measure Summary'!$A$1,'IRP Inputs'!$EN68-1,'IRP Inputs'!BG$14-1)*100,"")</f>
        <v>0</v>
      </c>
      <c r="BH68" s="43">
        <f ca="1">IF($EO68,OFFSET('Measure Summary'!$A$1,'IRP Inputs'!$EN68-1,'IRP Inputs'!BH$14-1)*100,"")</f>
        <v>0</v>
      </c>
      <c r="BI68" s="43">
        <f ca="1">IF($EO68,OFFSET('Measure Summary'!$A$1,'IRP Inputs'!$EN68-1,'IRP Inputs'!BI$14-1)*100,"")</f>
        <v>0</v>
      </c>
      <c r="BJ68" s="44">
        <f ca="1">IF($EO68,OFFSET('Measure Summary'!$A$1,'IRP Inputs'!$EN68-1,'IRP Inputs'!BJ$14-1)*100,"")</f>
        <v>0</v>
      </c>
      <c r="BK68" s="42">
        <f ca="1">IF($EO68,OFFSET('Measure Summary'!$A$1,'IRP Inputs'!$EN68-1,'IRP Inputs'!BK$14-1)*100,"")</f>
        <v>0</v>
      </c>
      <c r="BL68" s="43">
        <f ca="1">IF($EO68,OFFSET('Measure Summary'!$A$1,'IRP Inputs'!$EN68-1,'IRP Inputs'!BL$14-1)*100,"")</f>
        <v>0</v>
      </c>
      <c r="BM68" s="43">
        <f ca="1">IF($EO68,OFFSET('Measure Summary'!$A$1,'IRP Inputs'!$EN68-1,'IRP Inputs'!BM$14-1)*100,"")</f>
        <v>0</v>
      </c>
      <c r="BN68" s="43">
        <f ca="1">IF($EO68,OFFSET('Measure Summary'!$A$1,'IRP Inputs'!$EN68-1,'IRP Inputs'!BN$14-1)*100,"")</f>
        <v>0</v>
      </c>
      <c r="BO68" s="43">
        <f ca="1">IF($EO68,OFFSET('Measure Summary'!$A$1,'IRP Inputs'!$EN68-1,'IRP Inputs'!BO$14-1)*100,"")</f>
        <v>0</v>
      </c>
      <c r="BP68" s="43">
        <f ca="1">IF($EO68,OFFSET('Measure Summary'!$A$1,'IRP Inputs'!$EN68-1,'IRP Inputs'!BP$14-1)*100,"")</f>
        <v>0</v>
      </c>
      <c r="BQ68" s="43">
        <f ca="1">IF($EO68,OFFSET('Measure Summary'!$A$1,'IRP Inputs'!$EN68-1,'IRP Inputs'!BQ$14-1)*100,"")</f>
        <v>0</v>
      </c>
      <c r="BR68" s="43">
        <f ca="1">IF($EO68,OFFSET('Measure Summary'!$A$1,'IRP Inputs'!$EN68-1,'IRP Inputs'!BR$14-1)*100,"")</f>
        <v>0</v>
      </c>
      <c r="BS68" s="43">
        <f ca="1">IF($EO68,OFFSET('Measure Summary'!$A$1,'IRP Inputs'!$EN68-1,'IRP Inputs'!BS$14-1)*100,"")</f>
        <v>0</v>
      </c>
      <c r="BT68" s="43">
        <f ca="1">IF($EO68,OFFSET('Measure Summary'!$A$1,'IRP Inputs'!$EN68-1,'IRP Inputs'!BT$14-1)*100,"")</f>
        <v>0</v>
      </c>
      <c r="BU68" s="43">
        <f ca="1">IF($EO68,OFFSET('Measure Summary'!$A$1,'IRP Inputs'!$EN68-1,'IRP Inputs'!BU$14-1)*100,"")</f>
        <v>0</v>
      </c>
      <c r="BV68" s="43">
        <f ca="1">IF($EO68,OFFSET('Measure Summary'!$A$1,'IRP Inputs'!$EN68-1,'IRP Inputs'!BV$14-1)*100,"")</f>
        <v>0</v>
      </c>
      <c r="BW68" s="43">
        <f ca="1">IF($EO68,OFFSET('Measure Summary'!$A$1,'IRP Inputs'!$EN68-1,'IRP Inputs'!BW$14-1)*100,"")</f>
        <v>0</v>
      </c>
      <c r="BX68" s="43">
        <f ca="1">IF($EO68,OFFSET('Measure Summary'!$A$1,'IRP Inputs'!$EN68-1,'IRP Inputs'!BX$14-1)*100,"")</f>
        <v>0</v>
      </c>
      <c r="BY68" s="43">
        <f ca="1">IF($EO68,OFFSET('Measure Summary'!$A$1,'IRP Inputs'!$EN68-1,'IRP Inputs'!BY$14-1)*100,"")</f>
        <v>0</v>
      </c>
      <c r="BZ68" s="43">
        <f ca="1">IF($EO68,OFFSET('Measure Summary'!$A$1,'IRP Inputs'!$EN68-1,'IRP Inputs'!BZ$14-1)*100,"")</f>
        <v>0</v>
      </c>
      <c r="CA68" s="43">
        <f ca="1">IF($EO68,OFFSET('Measure Summary'!$A$1,'IRP Inputs'!$EN68-1,'IRP Inputs'!CA$14-1)*100,"")</f>
        <v>0</v>
      </c>
      <c r="CB68" s="43">
        <f ca="1">IF($EO68,OFFSET('Measure Summary'!$A$1,'IRP Inputs'!$EN68-1,'IRP Inputs'!CB$14-1)*100,"")</f>
        <v>0</v>
      </c>
      <c r="CC68" s="43">
        <f ca="1">IF($EO68,OFFSET('Measure Summary'!$A$1,'IRP Inputs'!$EN68-1,'IRP Inputs'!CC$14-1)*100,"")</f>
        <v>0</v>
      </c>
      <c r="CD68" s="43">
        <f ca="1">IF($EO68,OFFSET('Measure Summary'!$A$1,'IRP Inputs'!$EN68-1,'IRP Inputs'!CD$14-1)*100,"")</f>
        <v>0</v>
      </c>
      <c r="CE68" s="43">
        <f ca="1">IF($EO68,OFFSET('Measure Summary'!$A$1,'IRP Inputs'!$EN68-1,'IRP Inputs'!CE$14-1)*100,"")</f>
        <v>0</v>
      </c>
      <c r="CF68" s="43">
        <f ca="1">IF($EO68,OFFSET('Measure Summary'!$A$1,'IRP Inputs'!$EN68-1,'IRP Inputs'!CF$14-1)*100,"")</f>
        <v>0</v>
      </c>
      <c r="CG68" s="43">
        <f ca="1">IF($EO68,OFFSET('Measure Summary'!$A$1,'IRP Inputs'!$EN68-1,'IRP Inputs'!CG$14-1)*100,"")</f>
        <v>0</v>
      </c>
      <c r="CH68" s="43">
        <f ca="1">IF($EO68,OFFSET('Measure Summary'!$A$1,'IRP Inputs'!$EN68-1,'IRP Inputs'!CH$14-1)*100,"")</f>
        <v>0</v>
      </c>
      <c r="CI68" s="44">
        <f ca="1">IF($EO68,OFFSET('Measure Summary'!$A$1,'IRP Inputs'!$EN68-1,'IRP Inputs'!CI$14-1)*100,"")</f>
        <v>0</v>
      </c>
      <c r="CJ68" s="45">
        <f ca="1">IF($EO68,OFFSET('Measure Summary'!$A$1,'IRP Inputs'!$EN68-1,IF($C68="WA",CJ$17,CJ$16)-1)/100,"")</f>
        <v>0</v>
      </c>
      <c r="CK68" s="46">
        <f ca="1">IF($EO68,OFFSET('Measure Summary'!$A$1,'IRP Inputs'!$EN68-1,IF($C68="WA",CK$17,CK$16)-1)/100,"")</f>
        <v>0</v>
      </c>
      <c r="CL68" s="46">
        <f ca="1">IF($EO68,OFFSET('Measure Summary'!$A$1,'IRP Inputs'!$EN68-1,IF($C68="WA",CL$17,CL$16)-1)/100,"")</f>
        <v>0</v>
      </c>
      <c r="CM68" s="46">
        <f ca="1">IF($EO68,OFFSET('Measure Summary'!$A$1,'IRP Inputs'!$EN68-1,IF($C68="WA",CM$17,CM$16)-1)/100,"")</f>
        <v>0</v>
      </c>
      <c r="CN68" s="46">
        <f ca="1">IF($EO68,OFFSET('Measure Summary'!$A$1,'IRP Inputs'!$EN68-1,IF($C68="WA",CN$17,CN$16)-1)/100,"")</f>
        <v>0</v>
      </c>
      <c r="CO68" s="46">
        <f ca="1">IF($EO68,OFFSET('Measure Summary'!$A$1,'IRP Inputs'!$EN68-1,IF($C68="WA",CO$17,CO$16)-1)/100,"")</f>
        <v>0</v>
      </c>
      <c r="CP68" s="46">
        <f ca="1">IF($EO68,OFFSET('Measure Summary'!$A$1,'IRP Inputs'!$EN68-1,IF($C68="WA",CP$17,CP$16)-1)/100,"")</f>
        <v>0</v>
      </c>
      <c r="CQ68" s="46">
        <f ca="1">IF($EO68,OFFSET('Measure Summary'!$A$1,'IRP Inputs'!$EN68-1,IF($C68="WA",CQ$17,CQ$16)-1)/100,"")</f>
        <v>0</v>
      </c>
      <c r="CR68" s="46">
        <f ca="1">IF($EO68,OFFSET('Measure Summary'!$A$1,'IRP Inputs'!$EN68-1,IF($C68="WA",CR$17,CR$16)-1)/100,"")</f>
        <v>0</v>
      </c>
      <c r="CS68" s="46">
        <f ca="1">IF($EO68,OFFSET('Measure Summary'!$A$1,'IRP Inputs'!$EN68-1,IF($C68="WA",CS$17,CS$16)-1)/100,"")</f>
        <v>0</v>
      </c>
      <c r="CT68" s="46">
        <f ca="1">IF($EO68,OFFSET('Measure Summary'!$A$1,'IRP Inputs'!$EN68-1,IF($C68="WA",CT$17,CT$16)-1)/100,"")</f>
        <v>0</v>
      </c>
      <c r="CU68" s="46">
        <f ca="1">IF($EO68,OFFSET('Measure Summary'!$A$1,'IRP Inputs'!$EN68-1,IF($C68="WA",CU$17,CU$16)-1)/100,"")</f>
        <v>0</v>
      </c>
      <c r="CV68" s="46">
        <f ca="1">IF($EO68,OFFSET('Measure Summary'!$A$1,'IRP Inputs'!$EN68-1,IF($C68="WA",CV$17,CV$16)-1)/100,"")</f>
        <v>0</v>
      </c>
      <c r="CW68" s="46">
        <f ca="1">IF($EO68,OFFSET('Measure Summary'!$A$1,'IRP Inputs'!$EN68-1,IF($C68="WA",CW$17,CW$16)-1)/100,"")</f>
        <v>0</v>
      </c>
      <c r="CX68" s="46">
        <f ca="1">IF($EO68,OFFSET('Measure Summary'!$A$1,'IRP Inputs'!$EN68-1,IF($C68="WA",CX$17,CX$16)-1)/100,"")</f>
        <v>0</v>
      </c>
      <c r="CY68" s="46">
        <f ca="1">IF($EO68,OFFSET('Measure Summary'!$A$1,'IRP Inputs'!$EN68-1,IF($C68="WA",CY$17,CY$16)-1)/100,"")</f>
        <v>0</v>
      </c>
      <c r="CZ68" s="46">
        <f ca="1">IF($EO68,OFFSET('Measure Summary'!$A$1,'IRP Inputs'!$EN68-1,IF($C68="WA",CZ$17,CZ$16)-1)/100,"")</f>
        <v>0</v>
      </c>
      <c r="DA68" s="46">
        <f ca="1">IF($EO68,OFFSET('Measure Summary'!$A$1,'IRP Inputs'!$EN68-1,IF($C68="WA",DA$17,DA$16)-1)/100,"")</f>
        <v>0</v>
      </c>
      <c r="DB68" s="46">
        <f ca="1">IF($EO68,OFFSET('Measure Summary'!$A$1,'IRP Inputs'!$EN68-1,IF($C68="WA",DB$17,DB$16)-1)/100,"")</f>
        <v>0</v>
      </c>
      <c r="DC68" s="46">
        <f ca="1">IF($EO68,OFFSET('Measure Summary'!$A$1,'IRP Inputs'!$EN68-1,IF($C68="WA",DC$17,DC$16)-1)/100,"")</f>
        <v>0</v>
      </c>
      <c r="DD68" s="46">
        <f ca="1">IF($EO68,OFFSET('Measure Summary'!$A$1,'IRP Inputs'!$EN68-1,IF($C68="WA",DD$17,DD$16)-1)/100,"")</f>
        <v>0</v>
      </c>
      <c r="DE68" s="46">
        <f ca="1">IF($EO68,OFFSET('Measure Summary'!$A$1,'IRP Inputs'!$EN68-1,IF($C68="WA",DE$17,DE$16)-1)/100,"")</f>
        <v>0</v>
      </c>
      <c r="DF68" s="46">
        <f ca="1">IF($EO68,OFFSET('Measure Summary'!$A$1,'IRP Inputs'!$EN68-1,IF($C68="WA",DF$17,DF$16)-1)/100,"")</f>
        <v>0</v>
      </c>
      <c r="DG68" s="46">
        <f ca="1">IF($EO68,OFFSET('Measure Summary'!$A$1,'IRP Inputs'!$EN68-1,IF($C68="WA",DG$17,DG$16)-1)/100,"")</f>
        <v>0</v>
      </c>
      <c r="DH68" s="47">
        <f ca="1">IF($EO68,OFFSET('Measure Summary'!$A$1,'IRP Inputs'!$EN68-1,IF($C68="WA",DH$17,DH$16)-1)/100,"")</f>
        <v>0</v>
      </c>
      <c r="DJ68" s="48">
        <f ca="1">IF($EO68,OFFSET('Measure Summary'!$A$1,'IRP Inputs'!$EN68-1,'IRP Inputs'!DJ$14-1),"")*K68</f>
        <v>110.69099999999999</v>
      </c>
      <c r="DK68" s="49">
        <f t="shared" ca="1" si="69"/>
        <v>34.314209999999996</v>
      </c>
      <c r="DL68" s="48">
        <f t="shared" ca="1" si="80"/>
        <v>0</v>
      </c>
      <c r="DM68" s="50">
        <f t="shared" ca="1" si="80"/>
        <v>0</v>
      </c>
      <c r="DN68" s="50">
        <f t="shared" ca="1" si="80"/>
        <v>0</v>
      </c>
      <c r="DO68" s="50">
        <f t="shared" ca="1" si="80"/>
        <v>0</v>
      </c>
      <c r="DP68" s="50">
        <f t="shared" ca="1" si="80"/>
        <v>0</v>
      </c>
      <c r="DQ68" s="50">
        <f t="shared" ca="1" si="80"/>
        <v>0</v>
      </c>
      <c r="DR68" s="50">
        <f t="shared" ca="1" si="80"/>
        <v>0</v>
      </c>
      <c r="DS68" s="50">
        <f t="shared" ca="1" si="80"/>
        <v>0</v>
      </c>
      <c r="DT68" s="50">
        <f t="shared" ca="1" si="80"/>
        <v>0</v>
      </c>
      <c r="DU68" s="50">
        <f t="shared" ca="1" si="80"/>
        <v>0</v>
      </c>
      <c r="DV68" s="50">
        <f t="shared" ca="1" si="81"/>
        <v>0</v>
      </c>
      <c r="DW68" s="50">
        <f t="shared" ca="1" si="81"/>
        <v>0</v>
      </c>
      <c r="DX68" s="50">
        <f t="shared" ca="1" si="81"/>
        <v>0</v>
      </c>
      <c r="DY68" s="50">
        <f t="shared" ca="1" si="81"/>
        <v>0</v>
      </c>
      <c r="DZ68" s="50">
        <f t="shared" ca="1" si="81"/>
        <v>0</v>
      </c>
      <c r="EA68" s="50">
        <f t="shared" ca="1" si="81"/>
        <v>0</v>
      </c>
      <c r="EB68" s="50">
        <f t="shared" ca="1" si="81"/>
        <v>0</v>
      </c>
      <c r="EC68" s="50">
        <f t="shared" ca="1" si="81"/>
        <v>0</v>
      </c>
      <c r="ED68" s="50">
        <f t="shared" ca="1" si="81"/>
        <v>0</v>
      </c>
      <c r="EE68" s="50">
        <f t="shared" ca="1" si="81"/>
        <v>0</v>
      </c>
      <c r="EF68" s="50">
        <f t="shared" ca="1" si="79"/>
        <v>0</v>
      </c>
      <c r="EG68" s="50">
        <f t="shared" ca="1" si="79"/>
        <v>0</v>
      </c>
      <c r="EH68" s="50">
        <f t="shared" ca="1" si="79"/>
        <v>0</v>
      </c>
      <c r="EI68" s="50">
        <f t="shared" ca="1" si="79"/>
        <v>0</v>
      </c>
      <c r="EJ68" s="49">
        <f t="shared" ca="1" si="79"/>
        <v>0</v>
      </c>
      <c r="EM68">
        <f t="shared" si="71"/>
        <v>45</v>
      </c>
      <c r="EN68">
        <f>MATCH(EM68,'Measure Summary'!$VY:$VY,0)</f>
        <v>49</v>
      </c>
      <c r="EO68" t="b">
        <f t="shared" si="70"/>
        <v>1</v>
      </c>
    </row>
    <row r="69" spans="1:145">
      <c r="A69" s="40" t="str">
        <f ca="1">IF($EO69,OFFSET('Measure Summary'!$A$1,'IRP Inputs'!$EN69-1,'IRP Inputs'!A$14-1),"")</f>
        <v>OR_Residential_LI - Single Family_Existing_Space Heating_Natural Gas_Furnace</v>
      </c>
      <c r="B69" t="str">
        <f ca="1">IF($EO69,OFFSET('Measure Summary'!$A$1,'IRP Inputs'!$EN69-1,'IRP Inputs'!B$14-1),"")</f>
        <v>Lost Opportunity</v>
      </c>
      <c r="C69" t="str">
        <f ca="1">IF($EO69,OFFSET('Measure Summary'!$A$1,'IRP Inputs'!$EN69-1,'IRP Inputs'!C$14-1),"")</f>
        <v>OR</v>
      </c>
      <c r="D69" t="str">
        <f ca="1">IF($EO69,OFFSET('Measure Summary'!$A$1,'IRP Inputs'!$EN69-1,'IRP Inputs'!D$14-1),"")</f>
        <v>Residential</v>
      </c>
      <c r="E69" t="str">
        <f ca="1">IF($EO69,OFFSET('Measure Summary'!$A$1,'IRP Inputs'!$EN69-1,'IRP Inputs'!E$14-1),"")</f>
        <v>LI - Mobile Home</v>
      </c>
      <c r="F69" t="str">
        <f ca="1">IF($EO69,OFFSET('Measure Summary'!$A$1,'IRP Inputs'!$EN69-1,'IRP Inputs'!F$14-1),"")</f>
        <v>New</v>
      </c>
      <c r="G69" t="str">
        <f ca="1">IF($EO69,OFFSET('Measure Summary'!$A$1,'IRP Inputs'!$EN69-1,'IRP Inputs'!G$14-1),"")</f>
        <v>Appliances</v>
      </c>
      <c r="H69" t="str">
        <f ca="1">IF($EO69,OFFSET('Measure Summary'!$A$1,'IRP Inputs'!$EN69-1,'IRP Inputs'!H$14-1),"")</f>
        <v>Clothes Dryer</v>
      </c>
      <c r="I69" t="str">
        <f ca="1">IF($EO69,OFFSET('Measure Summary'!$A$1,'IRP Inputs'!$EN69-1,'IRP Inputs'!I$14-1),"")</f>
        <v>ORE46</v>
      </c>
      <c r="J69" s="1" t="str">
        <f ca="1">IF($EO69,OFFSET('Measure Summary'!$A$1,'IRP Inputs'!$EN69-1,'IRP Inputs'!J$14-1),"")</f>
        <v>NEEA/ENERGY STAR (CE &gt;60%)</v>
      </c>
      <c r="K69" s="41">
        <f ca="1">IF($EO69,OFFSET('Measure Summary'!$A$1,'IRP Inputs'!$EN69-1,'IRP Inputs'!K$14-1),"")</f>
        <v>51.15</v>
      </c>
      <c r="L69" s="1">
        <f ca="1">IF($EO69,OFFSET('Measure Summary'!$A$1,'IRP Inputs'!$EN69-1,'IRP Inputs'!L$14-1),"")</f>
        <v>12</v>
      </c>
      <c r="M69" s="42">
        <f ca="1">IF($EO69,OFFSET('Measure Summary'!$A$1,'IRP Inputs'!$EN69-1,'IRP Inputs'!M$14-1),"")</f>
        <v>0</v>
      </c>
      <c r="N69" s="43">
        <f ca="1">IF($EO69,OFFSET('Measure Summary'!$A$1,'IRP Inputs'!$EN69-1,'IRP Inputs'!N$14-1),"")</f>
        <v>0</v>
      </c>
      <c r="O69" s="43">
        <f ca="1">IF($EO69,OFFSET('Measure Summary'!$A$1,'IRP Inputs'!$EN69-1,'IRP Inputs'!O$14-1),"")</f>
        <v>0</v>
      </c>
      <c r="P69" s="43">
        <f ca="1">IF($EO69,OFFSET('Measure Summary'!$A$1,'IRP Inputs'!$EN69-1,'IRP Inputs'!P$14-1),"")</f>
        <v>0</v>
      </c>
      <c r="Q69" s="43">
        <f ca="1">IF($EO69,OFFSET('Measure Summary'!$A$1,'IRP Inputs'!$EN69-1,'IRP Inputs'!Q$14-1),"")</f>
        <v>0</v>
      </c>
      <c r="R69" s="43">
        <f ca="1">IF($EO69,OFFSET('Measure Summary'!$A$1,'IRP Inputs'!$EN69-1,'IRP Inputs'!R$14-1),"")</f>
        <v>0</v>
      </c>
      <c r="S69" s="43">
        <f ca="1">IF($EO69,OFFSET('Measure Summary'!$A$1,'IRP Inputs'!$EN69-1,'IRP Inputs'!S$14-1),"")</f>
        <v>0</v>
      </c>
      <c r="T69" s="43">
        <f ca="1">IF($EO69,OFFSET('Measure Summary'!$A$1,'IRP Inputs'!$EN69-1,'IRP Inputs'!T$14-1),"")</f>
        <v>0</v>
      </c>
      <c r="U69" s="43">
        <f ca="1">IF($EO69,OFFSET('Measure Summary'!$A$1,'IRP Inputs'!$EN69-1,'IRP Inputs'!U$14-1),"")</f>
        <v>0</v>
      </c>
      <c r="V69" s="43">
        <f ca="1">IF($EO69,OFFSET('Measure Summary'!$A$1,'IRP Inputs'!$EN69-1,'IRP Inputs'!V$14-1),"")</f>
        <v>0</v>
      </c>
      <c r="W69" s="43">
        <f ca="1">IF($EO69,OFFSET('Measure Summary'!$A$1,'IRP Inputs'!$EN69-1,'IRP Inputs'!W$14-1),"")</f>
        <v>0</v>
      </c>
      <c r="X69" s="43">
        <f ca="1">IF($EO69,OFFSET('Measure Summary'!$A$1,'IRP Inputs'!$EN69-1,'IRP Inputs'!X$14-1),"")</f>
        <v>0</v>
      </c>
      <c r="Y69" s="43">
        <f ca="1">IF($EO69,OFFSET('Measure Summary'!$A$1,'IRP Inputs'!$EN69-1,'IRP Inputs'!Y$14-1),"")</f>
        <v>0</v>
      </c>
      <c r="Z69" s="43">
        <f ca="1">IF($EO69,OFFSET('Measure Summary'!$A$1,'IRP Inputs'!$EN69-1,'IRP Inputs'!Z$14-1),"")</f>
        <v>0</v>
      </c>
      <c r="AA69" s="43">
        <f ca="1">IF($EO69,OFFSET('Measure Summary'!$A$1,'IRP Inputs'!$EN69-1,'IRP Inputs'!AA$14-1),"")</f>
        <v>0</v>
      </c>
      <c r="AB69" s="43">
        <f ca="1">IF($EO69,OFFSET('Measure Summary'!$A$1,'IRP Inputs'!$EN69-1,'IRP Inputs'!AB$14-1),"")</f>
        <v>0</v>
      </c>
      <c r="AC69" s="43">
        <f ca="1">IF($EO69,OFFSET('Measure Summary'!$A$1,'IRP Inputs'!$EN69-1,'IRP Inputs'!AC$14-1),"")</f>
        <v>0</v>
      </c>
      <c r="AD69" s="43">
        <f ca="1">IF($EO69,OFFSET('Measure Summary'!$A$1,'IRP Inputs'!$EN69-1,'IRP Inputs'!AD$14-1),"")</f>
        <v>0</v>
      </c>
      <c r="AE69" s="43">
        <f ca="1">IF($EO69,OFFSET('Measure Summary'!$A$1,'IRP Inputs'!$EN69-1,'IRP Inputs'!AE$14-1),"")</f>
        <v>0</v>
      </c>
      <c r="AF69" s="43">
        <f ca="1">IF($EO69,OFFSET('Measure Summary'!$A$1,'IRP Inputs'!$EN69-1,'IRP Inputs'!AF$14-1),"")</f>
        <v>0</v>
      </c>
      <c r="AG69" s="43">
        <f ca="1">IF($EO69,OFFSET('Measure Summary'!$A$1,'IRP Inputs'!$EN69-1,'IRP Inputs'!AG$14-1),"")</f>
        <v>0</v>
      </c>
      <c r="AH69" s="43">
        <f ca="1">IF($EO69,OFFSET('Measure Summary'!$A$1,'IRP Inputs'!$EN69-1,'IRP Inputs'!AH$14-1),"")</f>
        <v>0</v>
      </c>
      <c r="AI69" s="43">
        <f ca="1">IF($EO69,OFFSET('Measure Summary'!$A$1,'IRP Inputs'!$EN69-1,'IRP Inputs'!AI$14-1),"")</f>
        <v>0</v>
      </c>
      <c r="AJ69" s="43">
        <f ca="1">IF($EO69,OFFSET('Measure Summary'!$A$1,'IRP Inputs'!$EN69-1,'IRP Inputs'!AJ$14-1),"")</f>
        <v>0</v>
      </c>
      <c r="AK69" s="44">
        <f ca="1">IF($EO69,OFFSET('Measure Summary'!$A$1,'IRP Inputs'!$EN69-1,'IRP Inputs'!AK$14-1),"")</f>
        <v>0</v>
      </c>
      <c r="AL69" s="42">
        <f ca="1">IF($EO69,OFFSET('Measure Summary'!$A$1,'IRP Inputs'!$EN69-1,'IRP Inputs'!AL$14-1)*100,"")</f>
        <v>0</v>
      </c>
      <c r="AM69" s="43">
        <f ca="1">IF($EO69,OFFSET('Measure Summary'!$A$1,'IRP Inputs'!$EN69-1,'IRP Inputs'!AM$14-1)*100,"")</f>
        <v>0</v>
      </c>
      <c r="AN69" s="43">
        <f ca="1">IF($EO69,OFFSET('Measure Summary'!$A$1,'IRP Inputs'!$EN69-1,'IRP Inputs'!AN$14-1)*100,"")</f>
        <v>0</v>
      </c>
      <c r="AO69" s="43">
        <f ca="1">IF($EO69,OFFSET('Measure Summary'!$A$1,'IRP Inputs'!$EN69-1,'IRP Inputs'!AO$14-1)*100,"")</f>
        <v>0</v>
      </c>
      <c r="AP69" s="43">
        <f ca="1">IF($EO69,OFFSET('Measure Summary'!$A$1,'IRP Inputs'!$EN69-1,'IRP Inputs'!AP$14-1)*100,"")</f>
        <v>0</v>
      </c>
      <c r="AQ69" s="43">
        <f ca="1">IF($EO69,OFFSET('Measure Summary'!$A$1,'IRP Inputs'!$EN69-1,'IRP Inputs'!AQ$14-1)*100,"")</f>
        <v>0</v>
      </c>
      <c r="AR69" s="43">
        <f ca="1">IF($EO69,OFFSET('Measure Summary'!$A$1,'IRP Inputs'!$EN69-1,'IRP Inputs'!AR$14-1)*100,"")</f>
        <v>0</v>
      </c>
      <c r="AS69" s="43">
        <f ca="1">IF($EO69,OFFSET('Measure Summary'!$A$1,'IRP Inputs'!$EN69-1,'IRP Inputs'!AS$14-1)*100,"")</f>
        <v>0</v>
      </c>
      <c r="AT69" s="43">
        <f ca="1">IF($EO69,OFFSET('Measure Summary'!$A$1,'IRP Inputs'!$EN69-1,'IRP Inputs'!AT$14-1)*100,"")</f>
        <v>0</v>
      </c>
      <c r="AU69" s="43">
        <f ca="1">IF($EO69,OFFSET('Measure Summary'!$A$1,'IRP Inputs'!$EN69-1,'IRP Inputs'!AU$14-1)*100,"")</f>
        <v>0</v>
      </c>
      <c r="AV69" s="43">
        <f ca="1">IF($EO69,OFFSET('Measure Summary'!$A$1,'IRP Inputs'!$EN69-1,'IRP Inputs'!AV$14-1)*100,"")</f>
        <v>0</v>
      </c>
      <c r="AW69" s="43">
        <f ca="1">IF($EO69,OFFSET('Measure Summary'!$A$1,'IRP Inputs'!$EN69-1,'IRP Inputs'!AW$14-1)*100,"")</f>
        <v>0</v>
      </c>
      <c r="AX69" s="43">
        <f ca="1">IF($EO69,OFFSET('Measure Summary'!$A$1,'IRP Inputs'!$EN69-1,'IRP Inputs'!AX$14-1)*100,"")</f>
        <v>0</v>
      </c>
      <c r="AY69" s="43">
        <f ca="1">IF($EO69,OFFSET('Measure Summary'!$A$1,'IRP Inputs'!$EN69-1,'IRP Inputs'!AY$14-1)*100,"")</f>
        <v>0</v>
      </c>
      <c r="AZ69" s="43">
        <f ca="1">IF($EO69,OFFSET('Measure Summary'!$A$1,'IRP Inputs'!$EN69-1,'IRP Inputs'!AZ$14-1)*100,"")</f>
        <v>0</v>
      </c>
      <c r="BA69" s="43">
        <f ca="1">IF($EO69,OFFSET('Measure Summary'!$A$1,'IRP Inputs'!$EN69-1,'IRP Inputs'!BA$14-1)*100,"")</f>
        <v>0</v>
      </c>
      <c r="BB69" s="43">
        <f ca="1">IF($EO69,OFFSET('Measure Summary'!$A$1,'IRP Inputs'!$EN69-1,'IRP Inputs'!BB$14-1)*100,"")</f>
        <v>0</v>
      </c>
      <c r="BC69" s="43">
        <f ca="1">IF($EO69,OFFSET('Measure Summary'!$A$1,'IRP Inputs'!$EN69-1,'IRP Inputs'!BC$14-1)*100,"")</f>
        <v>0</v>
      </c>
      <c r="BD69" s="43">
        <f ca="1">IF($EO69,OFFSET('Measure Summary'!$A$1,'IRP Inputs'!$EN69-1,'IRP Inputs'!BD$14-1)*100,"")</f>
        <v>0</v>
      </c>
      <c r="BE69" s="43">
        <f ca="1">IF($EO69,OFFSET('Measure Summary'!$A$1,'IRP Inputs'!$EN69-1,'IRP Inputs'!BE$14-1)*100,"")</f>
        <v>0</v>
      </c>
      <c r="BF69" s="43">
        <f ca="1">IF($EO69,OFFSET('Measure Summary'!$A$1,'IRP Inputs'!$EN69-1,'IRP Inputs'!BF$14-1)*100,"")</f>
        <v>0</v>
      </c>
      <c r="BG69" s="43">
        <f ca="1">IF($EO69,OFFSET('Measure Summary'!$A$1,'IRP Inputs'!$EN69-1,'IRP Inputs'!BG$14-1)*100,"")</f>
        <v>0</v>
      </c>
      <c r="BH69" s="43">
        <f ca="1">IF($EO69,OFFSET('Measure Summary'!$A$1,'IRP Inputs'!$EN69-1,'IRP Inputs'!BH$14-1)*100,"")</f>
        <v>0</v>
      </c>
      <c r="BI69" s="43">
        <f ca="1">IF($EO69,OFFSET('Measure Summary'!$A$1,'IRP Inputs'!$EN69-1,'IRP Inputs'!BI$14-1)*100,"")</f>
        <v>0</v>
      </c>
      <c r="BJ69" s="44">
        <f ca="1">IF($EO69,OFFSET('Measure Summary'!$A$1,'IRP Inputs'!$EN69-1,'IRP Inputs'!BJ$14-1)*100,"")</f>
        <v>0</v>
      </c>
      <c r="BK69" s="42">
        <f ca="1">IF($EO69,OFFSET('Measure Summary'!$A$1,'IRP Inputs'!$EN69-1,'IRP Inputs'!BK$14-1)*100,"")</f>
        <v>0</v>
      </c>
      <c r="BL69" s="43">
        <f ca="1">IF($EO69,OFFSET('Measure Summary'!$A$1,'IRP Inputs'!$EN69-1,'IRP Inputs'!BL$14-1)*100,"")</f>
        <v>0</v>
      </c>
      <c r="BM69" s="43">
        <f ca="1">IF($EO69,OFFSET('Measure Summary'!$A$1,'IRP Inputs'!$EN69-1,'IRP Inputs'!BM$14-1)*100,"")</f>
        <v>0</v>
      </c>
      <c r="BN69" s="43">
        <f ca="1">IF($EO69,OFFSET('Measure Summary'!$A$1,'IRP Inputs'!$EN69-1,'IRP Inputs'!BN$14-1)*100,"")</f>
        <v>0</v>
      </c>
      <c r="BO69" s="43">
        <f ca="1">IF($EO69,OFFSET('Measure Summary'!$A$1,'IRP Inputs'!$EN69-1,'IRP Inputs'!BO$14-1)*100,"")</f>
        <v>0</v>
      </c>
      <c r="BP69" s="43">
        <f ca="1">IF($EO69,OFFSET('Measure Summary'!$A$1,'IRP Inputs'!$EN69-1,'IRP Inputs'!BP$14-1)*100,"")</f>
        <v>0</v>
      </c>
      <c r="BQ69" s="43">
        <f ca="1">IF($EO69,OFFSET('Measure Summary'!$A$1,'IRP Inputs'!$EN69-1,'IRP Inputs'!BQ$14-1)*100,"")</f>
        <v>0</v>
      </c>
      <c r="BR69" s="43">
        <f ca="1">IF($EO69,OFFSET('Measure Summary'!$A$1,'IRP Inputs'!$EN69-1,'IRP Inputs'!BR$14-1)*100,"")</f>
        <v>0</v>
      </c>
      <c r="BS69" s="43">
        <f ca="1">IF($EO69,OFFSET('Measure Summary'!$A$1,'IRP Inputs'!$EN69-1,'IRP Inputs'!BS$14-1)*100,"")</f>
        <v>0</v>
      </c>
      <c r="BT69" s="43">
        <f ca="1">IF($EO69,OFFSET('Measure Summary'!$A$1,'IRP Inputs'!$EN69-1,'IRP Inputs'!BT$14-1)*100,"")</f>
        <v>0</v>
      </c>
      <c r="BU69" s="43">
        <f ca="1">IF($EO69,OFFSET('Measure Summary'!$A$1,'IRP Inputs'!$EN69-1,'IRP Inputs'!BU$14-1)*100,"")</f>
        <v>0</v>
      </c>
      <c r="BV69" s="43">
        <f ca="1">IF($EO69,OFFSET('Measure Summary'!$A$1,'IRP Inputs'!$EN69-1,'IRP Inputs'!BV$14-1)*100,"")</f>
        <v>0</v>
      </c>
      <c r="BW69" s="43">
        <f ca="1">IF($EO69,OFFSET('Measure Summary'!$A$1,'IRP Inputs'!$EN69-1,'IRP Inputs'!BW$14-1)*100,"")</f>
        <v>0</v>
      </c>
      <c r="BX69" s="43">
        <f ca="1">IF($EO69,OFFSET('Measure Summary'!$A$1,'IRP Inputs'!$EN69-1,'IRP Inputs'!BX$14-1)*100,"")</f>
        <v>0</v>
      </c>
      <c r="BY69" s="43">
        <f ca="1">IF($EO69,OFFSET('Measure Summary'!$A$1,'IRP Inputs'!$EN69-1,'IRP Inputs'!BY$14-1)*100,"")</f>
        <v>0</v>
      </c>
      <c r="BZ69" s="43">
        <f ca="1">IF($EO69,OFFSET('Measure Summary'!$A$1,'IRP Inputs'!$EN69-1,'IRP Inputs'!BZ$14-1)*100,"")</f>
        <v>0</v>
      </c>
      <c r="CA69" s="43">
        <f ca="1">IF($EO69,OFFSET('Measure Summary'!$A$1,'IRP Inputs'!$EN69-1,'IRP Inputs'!CA$14-1)*100,"")</f>
        <v>0</v>
      </c>
      <c r="CB69" s="43">
        <f ca="1">IF($EO69,OFFSET('Measure Summary'!$A$1,'IRP Inputs'!$EN69-1,'IRP Inputs'!CB$14-1)*100,"")</f>
        <v>0</v>
      </c>
      <c r="CC69" s="43">
        <f ca="1">IF($EO69,OFFSET('Measure Summary'!$A$1,'IRP Inputs'!$EN69-1,'IRP Inputs'!CC$14-1)*100,"")</f>
        <v>0</v>
      </c>
      <c r="CD69" s="43">
        <f ca="1">IF($EO69,OFFSET('Measure Summary'!$A$1,'IRP Inputs'!$EN69-1,'IRP Inputs'!CD$14-1)*100,"")</f>
        <v>0</v>
      </c>
      <c r="CE69" s="43">
        <f ca="1">IF($EO69,OFFSET('Measure Summary'!$A$1,'IRP Inputs'!$EN69-1,'IRP Inputs'!CE$14-1)*100,"")</f>
        <v>0</v>
      </c>
      <c r="CF69" s="43">
        <f ca="1">IF($EO69,OFFSET('Measure Summary'!$A$1,'IRP Inputs'!$EN69-1,'IRP Inputs'!CF$14-1)*100,"")</f>
        <v>0</v>
      </c>
      <c r="CG69" s="43">
        <f ca="1">IF($EO69,OFFSET('Measure Summary'!$A$1,'IRP Inputs'!$EN69-1,'IRP Inputs'!CG$14-1)*100,"")</f>
        <v>0</v>
      </c>
      <c r="CH69" s="43">
        <f ca="1">IF($EO69,OFFSET('Measure Summary'!$A$1,'IRP Inputs'!$EN69-1,'IRP Inputs'!CH$14-1)*100,"")</f>
        <v>0</v>
      </c>
      <c r="CI69" s="44">
        <f ca="1">IF($EO69,OFFSET('Measure Summary'!$A$1,'IRP Inputs'!$EN69-1,'IRP Inputs'!CI$14-1)*100,"")</f>
        <v>0</v>
      </c>
      <c r="CJ69" s="45">
        <f ca="1">IF($EO69,OFFSET('Measure Summary'!$A$1,'IRP Inputs'!$EN69-1,IF($C69="WA",CJ$17,CJ$16)-1)/100,"")</f>
        <v>0</v>
      </c>
      <c r="CK69" s="46">
        <f ca="1">IF($EO69,OFFSET('Measure Summary'!$A$1,'IRP Inputs'!$EN69-1,IF($C69="WA",CK$17,CK$16)-1)/100,"")</f>
        <v>0</v>
      </c>
      <c r="CL69" s="46">
        <f ca="1">IF($EO69,OFFSET('Measure Summary'!$A$1,'IRP Inputs'!$EN69-1,IF($C69="WA",CL$17,CL$16)-1)/100,"")</f>
        <v>0</v>
      </c>
      <c r="CM69" s="46">
        <f ca="1">IF($EO69,OFFSET('Measure Summary'!$A$1,'IRP Inputs'!$EN69-1,IF($C69="WA",CM$17,CM$16)-1)/100,"")</f>
        <v>0</v>
      </c>
      <c r="CN69" s="46">
        <f ca="1">IF($EO69,OFFSET('Measure Summary'!$A$1,'IRP Inputs'!$EN69-1,IF($C69="WA",CN$17,CN$16)-1)/100,"")</f>
        <v>0</v>
      </c>
      <c r="CO69" s="46">
        <f ca="1">IF($EO69,OFFSET('Measure Summary'!$A$1,'IRP Inputs'!$EN69-1,IF($C69="WA",CO$17,CO$16)-1)/100,"")</f>
        <v>0</v>
      </c>
      <c r="CP69" s="46">
        <f ca="1">IF($EO69,OFFSET('Measure Summary'!$A$1,'IRP Inputs'!$EN69-1,IF($C69="WA",CP$17,CP$16)-1)/100,"")</f>
        <v>0</v>
      </c>
      <c r="CQ69" s="46">
        <f ca="1">IF($EO69,OFFSET('Measure Summary'!$A$1,'IRP Inputs'!$EN69-1,IF($C69="WA",CQ$17,CQ$16)-1)/100,"")</f>
        <v>0</v>
      </c>
      <c r="CR69" s="46">
        <f ca="1">IF($EO69,OFFSET('Measure Summary'!$A$1,'IRP Inputs'!$EN69-1,IF($C69="WA",CR$17,CR$16)-1)/100,"")</f>
        <v>0</v>
      </c>
      <c r="CS69" s="46">
        <f ca="1">IF($EO69,OFFSET('Measure Summary'!$A$1,'IRP Inputs'!$EN69-1,IF($C69="WA",CS$17,CS$16)-1)/100,"")</f>
        <v>0</v>
      </c>
      <c r="CT69" s="46">
        <f ca="1">IF($EO69,OFFSET('Measure Summary'!$A$1,'IRP Inputs'!$EN69-1,IF($C69="WA",CT$17,CT$16)-1)/100,"")</f>
        <v>0</v>
      </c>
      <c r="CU69" s="46">
        <f ca="1">IF($EO69,OFFSET('Measure Summary'!$A$1,'IRP Inputs'!$EN69-1,IF($C69="WA",CU$17,CU$16)-1)/100,"")</f>
        <v>0</v>
      </c>
      <c r="CV69" s="46">
        <f ca="1">IF($EO69,OFFSET('Measure Summary'!$A$1,'IRP Inputs'!$EN69-1,IF($C69="WA",CV$17,CV$16)-1)/100,"")</f>
        <v>0</v>
      </c>
      <c r="CW69" s="46">
        <f ca="1">IF($EO69,OFFSET('Measure Summary'!$A$1,'IRP Inputs'!$EN69-1,IF($C69="WA",CW$17,CW$16)-1)/100,"")</f>
        <v>0</v>
      </c>
      <c r="CX69" s="46">
        <f ca="1">IF($EO69,OFFSET('Measure Summary'!$A$1,'IRP Inputs'!$EN69-1,IF($C69="WA",CX$17,CX$16)-1)/100,"")</f>
        <v>0</v>
      </c>
      <c r="CY69" s="46">
        <f ca="1">IF($EO69,OFFSET('Measure Summary'!$A$1,'IRP Inputs'!$EN69-1,IF($C69="WA",CY$17,CY$16)-1)/100,"")</f>
        <v>0</v>
      </c>
      <c r="CZ69" s="46">
        <f ca="1">IF($EO69,OFFSET('Measure Summary'!$A$1,'IRP Inputs'!$EN69-1,IF($C69="WA",CZ$17,CZ$16)-1)/100,"")</f>
        <v>0</v>
      </c>
      <c r="DA69" s="46">
        <f ca="1">IF($EO69,OFFSET('Measure Summary'!$A$1,'IRP Inputs'!$EN69-1,IF($C69="WA",DA$17,DA$16)-1)/100,"")</f>
        <v>0</v>
      </c>
      <c r="DB69" s="46">
        <f ca="1">IF($EO69,OFFSET('Measure Summary'!$A$1,'IRP Inputs'!$EN69-1,IF($C69="WA",DB$17,DB$16)-1)/100,"")</f>
        <v>0</v>
      </c>
      <c r="DC69" s="46">
        <f ca="1">IF($EO69,OFFSET('Measure Summary'!$A$1,'IRP Inputs'!$EN69-1,IF($C69="WA",DC$17,DC$16)-1)/100,"")</f>
        <v>0</v>
      </c>
      <c r="DD69" s="46">
        <f ca="1">IF($EO69,OFFSET('Measure Summary'!$A$1,'IRP Inputs'!$EN69-1,IF($C69="WA",DD$17,DD$16)-1)/100,"")</f>
        <v>0</v>
      </c>
      <c r="DE69" s="46">
        <f ca="1">IF($EO69,OFFSET('Measure Summary'!$A$1,'IRP Inputs'!$EN69-1,IF($C69="WA",DE$17,DE$16)-1)/100,"")</f>
        <v>0</v>
      </c>
      <c r="DF69" s="46">
        <f ca="1">IF($EO69,OFFSET('Measure Summary'!$A$1,'IRP Inputs'!$EN69-1,IF($C69="WA",DF$17,DF$16)-1)/100,"")</f>
        <v>0</v>
      </c>
      <c r="DG69" s="46">
        <f ca="1">IF($EO69,OFFSET('Measure Summary'!$A$1,'IRP Inputs'!$EN69-1,IF($C69="WA",DG$17,DG$16)-1)/100,"")</f>
        <v>0</v>
      </c>
      <c r="DH69" s="47">
        <f ca="1">IF($EO69,OFFSET('Measure Summary'!$A$1,'IRP Inputs'!$EN69-1,IF($C69="WA",DH$17,DH$16)-1)/100,"")</f>
        <v>0</v>
      </c>
      <c r="DJ69" s="48">
        <f ca="1">IF($EO69,OFFSET('Measure Summary'!$A$1,'IRP Inputs'!$EN69-1,'IRP Inputs'!DJ$14-1),"")*K69</f>
        <v>17.9025</v>
      </c>
      <c r="DK69" s="49">
        <f t="shared" ca="1" si="69"/>
        <v>5.5497750000000003</v>
      </c>
      <c r="DL69" s="48">
        <f t="shared" ca="1" si="80"/>
        <v>0</v>
      </c>
      <c r="DM69" s="50">
        <f t="shared" ca="1" si="80"/>
        <v>0</v>
      </c>
      <c r="DN69" s="50">
        <f t="shared" ca="1" si="80"/>
        <v>0</v>
      </c>
      <c r="DO69" s="50">
        <f t="shared" ca="1" si="80"/>
        <v>0</v>
      </c>
      <c r="DP69" s="50">
        <f t="shared" ca="1" si="80"/>
        <v>0</v>
      </c>
      <c r="DQ69" s="50">
        <f t="shared" ca="1" si="80"/>
        <v>0</v>
      </c>
      <c r="DR69" s="50">
        <f t="shared" ca="1" si="80"/>
        <v>0</v>
      </c>
      <c r="DS69" s="50">
        <f t="shared" ca="1" si="80"/>
        <v>0</v>
      </c>
      <c r="DT69" s="50">
        <f t="shared" ca="1" si="80"/>
        <v>0</v>
      </c>
      <c r="DU69" s="50">
        <f t="shared" ca="1" si="80"/>
        <v>0</v>
      </c>
      <c r="DV69" s="50">
        <f t="shared" ca="1" si="81"/>
        <v>0</v>
      </c>
      <c r="DW69" s="50">
        <f t="shared" ca="1" si="81"/>
        <v>0</v>
      </c>
      <c r="DX69" s="50">
        <f t="shared" ca="1" si="81"/>
        <v>0</v>
      </c>
      <c r="DY69" s="50">
        <f t="shared" ca="1" si="81"/>
        <v>0</v>
      </c>
      <c r="DZ69" s="50">
        <f t="shared" ca="1" si="81"/>
        <v>0</v>
      </c>
      <c r="EA69" s="50">
        <f t="shared" ca="1" si="81"/>
        <v>0</v>
      </c>
      <c r="EB69" s="50">
        <f t="shared" ca="1" si="81"/>
        <v>0</v>
      </c>
      <c r="EC69" s="50">
        <f t="shared" ca="1" si="81"/>
        <v>0</v>
      </c>
      <c r="ED69" s="50">
        <f t="shared" ca="1" si="81"/>
        <v>0</v>
      </c>
      <c r="EE69" s="50">
        <f t="shared" ca="1" si="81"/>
        <v>0</v>
      </c>
      <c r="EF69" s="50">
        <f t="shared" ca="1" si="79"/>
        <v>0</v>
      </c>
      <c r="EG69" s="50">
        <f t="shared" ca="1" si="79"/>
        <v>0</v>
      </c>
      <c r="EH69" s="50">
        <f t="shared" ca="1" si="79"/>
        <v>0</v>
      </c>
      <c r="EI69" s="50">
        <f t="shared" ca="1" si="79"/>
        <v>0</v>
      </c>
      <c r="EJ69" s="49">
        <f t="shared" ca="1" si="79"/>
        <v>0</v>
      </c>
      <c r="EM69">
        <f t="shared" si="71"/>
        <v>46</v>
      </c>
      <c r="EN69">
        <f>MATCH(EM69,'Measure Summary'!$VY:$VY,0)</f>
        <v>50</v>
      </c>
      <c r="EO69" t="b">
        <f t="shared" si="70"/>
        <v>1</v>
      </c>
    </row>
    <row r="70" spans="1:145">
      <c r="A70" s="40" t="str">
        <f ca="1">IF($EO70,OFFSET('Measure Summary'!$A$1,'IRP Inputs'!$EN70-1,'IRP Inputs'!A$14-1),"")</f>
        <v>OR_Residential_LI - Single Family_Existing_Space Heating_Natural Gas_Furnace</v>
      </c>
      <c r="B70" t="str">
        <f ca="1">IF($EO70,OFFSET('Measure Summary'!$A$1,'IRP Inputs'!$EN70-1,'IRP Inputs'!B$14-1),"")</f>
        <v>Lost Opportunity</v>
      </c>
      <c r="C70" t="str">
        <f ca="1">IF($EO70,OFFSET('Measure Summary'!$A$1,'IRP Inputs'!$EN70-1,'IRP Inputs'!C$14-1),"")</f>
        <v>OR</v>
      </c>
      <c r="D70" t="str">
        <f ca="1">IF($EO70,OFFSET('Measure Summary'!$A$1,'IRP Inputs'!$EN70-1,'IRP Inputs'!D$14-1),"")</f>
        <v>Residential</v>
      </c>
      <c r="E70" t="str">
        <f ca="1">IF($EO70,OFFSET('Measure Summary'!$A$1,'IRP Inputs'!$EN70-1,'IRP Inputs'!E$14-1),"")</f>
        <v>LI - Mobile Home</v>
      </c>
      <c r="F70" t="str">
        <f ca="1">IF($EO70,OFFSET('Measure Summary'!$A$1,'IRP Inputs'!$EN70-1,'IRP Inputs'!F$14-1),"")</f>
        <v>New</v>
      </c>
      <c r="G70" t="str">
        <f ca="1">IF($EO70,OFFSET('Measure Summary'!$A$1,'IRP Inputs'!$EN70-1,'IRP Inputs'!G$14-1),"")</f>
        <v>Appliances</v>
      </c>
      <c r="H70" t="str">
        <f ca="1">IF($EO70,OFFSET('Measure Summary'!$A$1,'IRP Inputs'!$EN70-1,'IRP Inputs'!H$14-1),"")</f>
        <v>Stove/Oven</v>
      </c>
      <c r="I70" t="str">
        <f ca="1">IF($EO70,OFFSET('Measure Summary'!$A$1,'IRP Inputs'!$EN70-1,'IRP Inputs'!I$14-1),"")</f>
        <v>ORE47</v>
      </c>
      <c r="J70" s="1" t="str">
        <f ca="1">IF($EO70,OFFSET('Measure Summary'!$A$1,'IRP Inputs'!$EN70-1,'IRP Inputs'!J$14-1),"")</f>
        <v>High Efficiency (730 + 1660 IAEC)</v>
      </c>
      <c r="K70" s="41">
        <f ca="1">IF($EO70,OFFSET('Measure Summary'!$A$1,'IRP Inputs'!$EN70-1,'IRP Inputs'!K$14-1),"")</f>
        <v>52.5</v>
      </c>
      <c r="L70" s="1">
        <f ca="1">IF($EO70,OFFSET('Measure Summary'!$A$1,'IRP Inputs'!$EN70-1,'IRP Inputs'!L$14-1),"")</f>
        <v>12</v>
      </c>
      <c r="M70" s="42">
        <f ca="1">IF($EO70,OFFSET('Measure Summary'!$A$1,'IRP Inputs'!$EN70-1,'IRP Inputs'!M$14-1),"")</f>
        <v>0</v>
      </c>
      <c r="N70" s="43">
        <f ca="1">IF($EO70,OFFSET('Measure Summary'!$A$1,'IRP Inputs'!$EN70-1,'IRP Inputs'!N$14-1),"")</f>
        <v>0</v>
      </c>
      <c r="O70" s="43">
        <f ca="1">IF($EO70,OFFSET('Measure Summary'!$A$1,'IRP Inputs'!$EN70-1,'IRP Inputs'!O$14-1),"")</f>
        <v>0</v>
      </c>
      <c r="P70" s="43">
        <f ca="1">IF($EO70,OFFSET('Measure Summary'!$A$1,'IRP Inputs'!$EN70-1,'IRP Inputs'!P$14-1),"")</f>
        <v>0</v>
      </c>
      <c r="Q70" s="43">
        <f ca="1">IF($EO70,OFFSET('Measure Summary'!$A$1,'IRP Inputs'!$EN70-1,'IRP Inputs'!Q$14-1),"")</f>
        <v>0</v>
      </c>
      <c r="R70" s="43">
        <f ca="1">IF($EO70,OFFSET('Measure Summary'!$A$1,'IRP Inputs'!$EN70-1,'IRP Inputs'!R$14-1),"")</f>
        <v>0</v>
      </c>
      <c r="S70" s="43">
        <f ca="1">IF($EO70,OFFSET('Measure Summary'!$A$1,'IRP Inputs'!$EN70-1,'IRP Inputs'!S$14-1),"")</f>
        <v>0</v>
      </c>
      <c r="T70" s="43">
        <f ca="1">IF($EO70,OFFSET('Measure Summary'!$A$1,'IRP Inputs'!$EN70-1,'IRP Inputs'!T$14-1),"")</f>
        <v>0</v>
      </c>
      <c r="U70" s="43">
        <f ca="1">IF($EO70,OFFSET('Measure Summary'!$A$1,'IRP Inputs'!$EN70-1,'IRP Inputs'!U$14-1),"")</f>
        <v>0</v>
      </c>
      <c r="V70" s="43">
        <f ca="1">IF($EO70,OFFSET('Measure Summary'!$A$1,'IRP Inputs'!$EN70-1,'IRP Inputs'!V$14-1),"")</f>
        <v>0</v>
      </c>
      <c r="W70" s="43">
        <f ca="1">IF($EO70,OFFSET('Measure Summary'!$A$1,'IRP Inputs'!$EN70-1,'IRP Inputs'!W$14-1),"")</f>
        <v>0</v>
      </c>
      <c r="X70" s="43">
        <f ca="1">IF($EO70,OFFSET('Measure Summary'!$A$1,'IRP Inputs'!$EN70-1,'IRP Inputs'!X$14-1),"")</f>
        <v>0</v>
      </c>
      <c r="Y70" s="43">
        <f ca="1">IF($EO70,OFFSET('Measure Summary'!$A$1,'IRP Inputs'!$EN70-1,'IRP Inputs'!Y$14-1),"")</f>
        <v>0</v>
      </c>
      <c r="Z70" s="43">
        <f ca="1">IF($EO70,OFFSET('Measure Summary'!$A$1,'IRP Inputs'!$EN70-1,'IRP Inputs'!Z$14-1),"")</f>
        <v>0</v>
      </c>
      <c r="AA70" s="43">
        <f ca="1">IF($EO70,OFFSET('Measure Summary'!$A$1,'IRP Inputs'!$EN70-1,'IRP Inputs'!AA$14-1),"")</f>
        <v>0</v>
      </c>
      <c r="AB70" s="43">
        <f ca="1">IF($EO70,OFFSET('Measure Summary'!$A$1,'IRP Inputs'!$EN70-1,'IRP Inputs'!AB$14-1),"")</f>
        <v>0</v>
      </c>
      <c r="AC70" s="43">
        <f ca="1">IF($EO70,OFFSET('Measure Summary'!$A$1,'IRP Inputs'!$EN70-1,'IRP Inputs'!AC$14-1),"")</f>
        <v>0</v>
      </c>
      <c r="AD70" s="43">
        <f ca="1">IF($EO70,OFFSET('Measure Summary'!$A$1,'IRP Inputs'!$EN70-1,'IRP Inputs'!AD$14-1),"")</f>
        <v>0</v>
      </c>
      <c r="AE70" s="43">
        <f ca="1">IF($EO70,OFFSET('Measure Summary'!$A$1,'IRP Inputs'!$EN70-1,'IRP Inputs'!AE$14-1),"")</f>
        <v>0</v>
      </c>
      <c r="AF70" s="43">
        <f ca="1">IF($EO70,OFFSET('Measure Summary'!$A$1,'IRP Inputs'!$EN70-1,'IRP Inputs'!AF$14-1),"")</f>
        <v>0</v>
      </c>
      <c r="AG70" s="43">
        <f ca="1">IF($EO70,OFFSET('Measure Summary'!$A$1,'IRP Inputs'!$EN70-1,'IRP Inputs'!AG$14-1),"")</f>
        <v>0</v>
      </c>
      <c r="AH70" s="43">
        <f ca="1">IF($EO70,OFFSET('Measure Summary'!$A$1,'IRP Inputs'!$EN70-1,'IRP Inputs'!AH$14-1),"")</f>
        <v>0</v>
      </c>
      <c r="AI70" s="43">
        <f ca="1">IF($EO70,OFFSET('Measure Summary'!$A$1,'IRP Inputs'!$EN70-1,'IRP Inputs'!AI$14-1),"")</f>
        <v>0</v>
      </c>
      <c r="AJ70" s="43">
        <f ca="1">IF($EO70,OFFSET('Measure Summary'!$A$1,'IRP Inputs'!$EN70-1,'IRP Inputs'!AJ$14-1),"")</f>
        <v>0</v>
      </c>
      <c r="AK70" s="44">
        <f ca="1">IF($EO70,OFFSET('Measure Summary'!$A$1,'IRP Inputs'!$EN70-1,'IRP Inputs'!AK$14-1),"")</f>
        <v>0</v>
      </c>
      <c r="AL70" s="42">
        <f ca="1">IF($EO70,OFFSET('Measure Summary'!$A$1,'IRP Inputs'!$EN70-1,'IRP Inputs'!AL$14-1)*100,"")</f>
        <v>0</v>
      </c>
      <c r="AM70" s="43">
        <f ca="1">IF($EO70,OFFSET('Measure Summary'!$A$1,'IRP Inputs'!$EN70-1,'IRP Inputs'!AM$14-1)*100,"")</f>
        <v>0</v>
      </c>
      <c r="AN70" s="43">
        <f ca="1">IF($EO70,OFFSET('Measure Summary'!$A$1,'IRP Inputs'!$EN70-1,'IRP Inputs'!AN$14-1)*100,"")</f>
        <v>0</v>
      </c>
      <c r="AO70" s="43">
        <f ca="1">IF($EO70,OFFSET('Measure Summary'!$A$1,'IRP Inputs'!$EN70-1,'IRP Inputs'!AO$14-1)*100,"")</f>
        <v>0</v>
      </c>
      <c r="AP70" s="43">
        <f ca="1">IF($EO70,OFFSET('Measure Summary'!$A$1,'IRP Inputs'!$EN70-1,'IRP Inputs'!AP$14-1)*100,"")</f>
        <v>0</v>
      </c>
      <c r="AQ70" s="43">
        <f ca="1">IF($EO70,OFFSET('Measure Summary'!$A$1,'IRP Inputs'!$EN70-1,'IRP Inputs'!AQ$14-1)*100,"")</f>
        <v>0</v>
      </c>
      <c r="AR70" s="43">
        <f ca="1">IF($EO70,OFFSET('Measure Summary'!$A$1,'IRP Inputs'!$EN70-1,'IRP Inputs'!AR$14-1)*100,"")</f>
        <v>0</v>
      </c>
      <c r="AS70" s="43">
        <f ca="1">IF($EO70,OFFSET('Measure Summary'!$A$1,'IRP Inputs'!$EN70-1,'IRP Inputs'!AS$14-1)*100,"")</f>
        <v>0</v>
      </c>
      <c r="AT70" s="43">
        <f ca="1">IF($EO70,OFFSET('Measure Summary'!$A$1,'IRP Inputs'!$EN70-1,'IRP Inputs'!AT$14-1)*100,"")</f>
        <v>0</v>
      </c>
      <c r="AU70" s="43">
        <f ca="1">IF($EO70,OFFSET('Measure Summary'!$A$1,'IRP Inputs'!$EN70-1,'IRP Inputs'!AU$14-1)*100,"")</f>
        <v>0</v>
      </c>
      <c r="AV70" s="43">
        <f ca="1">IF($EO70,OFFSET('Measure Summary'!$A$1,'IRP Inputs'!$EN70-1,'IRP Inputs'!AV$14-1)*100,"")</f>
        <v>0</v>
      </c>
      <c r="AW70" s="43">
        <f ca="1">IF($EO70,OFFSET('Measure Summary'!$A$1,'IRP Inputs'!$EN70-1,'IRP Inputs'!AW$14-1)*100,"")</f>
        <v>0</v>
      </c>
      <c r="AX70" s="43">
        <f ca="1">IF($EO70,OFFSET('Measure Summary'!$A$1,'IRP Inputs'!$EN70-1,'IRP Inputs'!AX$14-1)*100,"")</f>
        <v>0</v>
      </c>
      <c r="AY70" s="43">
        <f ca="1">IF($EO70,OFFSET('Measure Summary'!$A$1,'IRP Inputs'!$EN70-1,'IRP Inputs'!AY$14-1)*100,"")</f>
        <v>0</v>
      </c>
      <c r="AZ70" s="43">
        <f ca="1">IF($EO70,OFFSET('Measure Summary'!$A$1,'IRP Inputs'!$EN70-1,'IRP Inputs'!AZ$14-1)*100,"")</f>
        <v>0</v>
      </c>
      <c r="BA70" s="43">
        <f ca="1">IF($EO70,OFFSET('Measure Summary'!$A$1,'IRP Inputs'!$EN70-1,'IRP Inputs'!BA$14-1)*100,"")</f>
        <v>0</v>
      </c>
      <c r="BB70" s="43">
        <f ca="1">IF($EO70,OFFSET('Measure Summary'!$A$1,'IRP Inputs'!$EN70-1,'IRP Inputs'!BB$14-1)*100,"")</f>
        <v>0</v>
      </c>
      <c r="BC70" s="43">
        <f ca="1">IF($EO70,OFFSET('Measure Summary'!$A$1,'IRP Inputs'!$EN70-1,'IRP Inputs'!BC$14-1)*100,"")</f>
        <v>0</v>
      </c>
      <c r="BD70" s="43">
        <f ca="1">IF($EO70,OFFSET('Measure Summary'!$A$1,'IRP Inputs'!$EN70-1,'IRP Inputs'!BD$14-1)*100,"")</f>
        <v>0</v>
      </c>
      <c r="BE70" s="43">
        <f ca="1">IF($EO70,OFFSET('Measure Summary'!$A$1,'IRP Inputs'!$EN70-1,'IRP Inputs'!BE$14-1)*100,"")</f>
        <v>0</v>
      </c>
      <c r="BF70" s="43">
        <f ca="1">IF($EO70,OFFSET('Measure Summary'!$A$1,'IRP Inputs'!$EN70-1,'IRP Inputs'!BF$14-1)*100,"")</f>
        <v>0</v>
      </c>
      <c r="BG70" s="43">
        <f ca="1">IF($EO70,OFFSET('Measure Summary'!$A$1,'IRP Inputs'!$EN70-1,'IRP Inputs'!BG$14-1)*100,"")</f>
        <v>0</v>
      </c>
      <c r="BH70" s="43">
        <f ca="1">IF($EO70,OFFSET('Measure Summary'!$A$1,'IRP Inputs'!$EN70-1,'IRP Inputs'!BH$14-1)*100,"")</f>
        <v>0</v>
      </c>
      <c r="BI70" s="43">
        <f ca="1">IF($EO70,OFFSET('Measure Summary'!$A$1,'IRP Inputs'!$EN70-1,'IRP Inputs'!BI$14-1)*100,"")</f>
        <v>0</v>
      </c>
      <c r="BJ70" s="44">
        <f ca="1">IF($EO70,OFFSET('Measure Summary'!$A$1,'IRP Inputs'!$EN70-1,'IRP Inputs'!BJ$14-1)*100,"")</f>
        <v>0</v>
      </c>
      <c r="BK70" s="42">
        <f ca="1">IF($EO70,OFFSET('Measure Summary'!$A$1,'IRP Inputs'!$EN70-1,'IRP Inputs'!BK$14-1)*100,"")</f>
        <v>0</v>
      </c>
      <c r="BL70" s="43">
        <f ca="1">IF($EO70,OFFSET('Measure Summary'!$A$1,'IRP Inputs'!$EN70-1,'IRP Inputs'!BL$14-1)*100,"")</f>
        <v>0</v>
      </c>
      <c r="BM70" s="43">
        <f ca="1">IF($EO70,OFFSET('Measure Summary'!$A$1,'IRP Inputs'!$EN70-1,'IRP Inputs'!BM$14-1)*100,"")</f>
        <v>0</v>
      </c>
      <c r="BN70" s="43">
        <f ca="1">IF($EO70,OFFSET('Measure Summary'!$A$1,'IRP Inputs'!$EN70-1,'IRP Inputs'!BN$14-1)*100,"")</f>
        <v>0</v>
      </c>
      <c r="BO70" s="43">
        <f ca="1">IF($EO70,OFFSET('Measure Summary'!$A$1,'IRP Inputs'!$EN70-1,'IRP Inputs'!BO$14-1)*100,"")</f>
        <v>0</v>
      </c>
      <c r="BP70" s="43">
        <f ca="1">IF($EO70,OFFSET('Measure Summary'!$A$1,'IRP Inputs'!$EN70-1,'IRP Inputs'!BP$14-1)*100,"")</f>
        <v>0</v>
      </c>
      <c r="BQ70" s="43">
        <f ca="1">IF($EO70,OFFSET('Measure Summary'!$A$1,'IRP Inputs'!$EN70-1,'IRP Inputs'!BQ$14-1)*100,"")</f>
        <v>0</v>
      </c>
      <c r="BR70" s="43">
        <f ca="1">IF($EO70,OFFSET('Measure Summary'!$A$1,'IRP Inputs'!$EN70-1,'IRP Inputs'!BR$14-1)*100,"")</f>
        <v>0</v>
      </c>
      <c r="BS70" s="43">
        <f ca="1">IF($EO70,OFFSET('Measure Summary'!$A$1,'IRP Inputs'!$EN70-1,'IRP Inputs'!BS$14-1)*100,"")</f>
        <v>0</v>
      </c>
      <c r="BT70" s="43">
        <f ca="1">IF($EO70,OFFSET('Measure Summary'!$A$1,'IRP Inputs'!$EN70-1,'IRP Inputs'!BT$14-1)*100,"")</f>
        <v>0</v>
      </c>
      <c r="BU70" s="43">
        <f ca="1">IF($EO70,OFFSET('Measure Summary'!$A$1,'IRP Inputs'!$EN70-1,'IRP Inputs'!BU$14-1)*100,"")</f>
        <v>0</v>
      </c>
      <c r="BV70" s="43">
        <f ca="1">IF($EO70,OFFSET('Measure Summary'!$A$1,'IRP Inputs'!$EN70-1,'IRP Inputs'!BV$14-1)*100,"")</f>
        <v>0</v>
      </c>
      <c r="BW70" s="43">
        <f ca="1">IF($EO70,OFFSET('Measure Summary'!$A$1,'IRP Inputs'!$EN70-1,'IRP Inputs'!BW$14-1)*100,"")</f>
        <v>0</v>
      </c>
      <c r="BX70" s="43">
        <f ca="1">IF($EO70,OFFSET('Measure Summary'!$A$1,'IRP Inputs'!$EN70-1,'IRP Inputs'!BX$14-1)*100,"")</f>
        <v>0</v>
      </c>
      <c r="BY70" s="43">
        <f ca="1">IF($EO70,OFFSET('Measure Summary'!$A$1,'IRP Inputs'!$EN70-1,'IRP Inputs'!BY$14-1)*100,"")</f>
        <v>0</v>
      </c>
      <c r="BZ70" s="43">
        <f ca="1">IF($EO70,OFFSET('Measure Summary'!$A$1,'IRP Inputs'!$EN70-1,'IRP Inputs'!BZ$14-1)*100,"")</f>
        <v>0</v>
      </c>
      <c r="CA70" s="43">
        <f ca="1">IF($EO70,OFFSET('Measure Summary'!$A$1,'IRP Inputs'!$EN70-1,'IRP Inputs'!CA$14-1)*100,"")</f>
        <v>0</v>
      </c>
      <c r="CB70" s="43">
        <f ca="1">IF($EO70,OFFSET('Measure Summary'!$A$1,'IRP Inputs'!$EN70-1,'IRP Inputs'!CB$14-1)*100,"")</f>
        <v>0</v>
      </c>
      <c r="CC70" s="43">
        <f ca="1">IF($EO70,OFFSET('Measure Summary'!$A$1,'IRP Inputs'!$EN70-1,'IRP Inputs'!CC$14-1)*100,"")</f>
        <v>0</v>
      </c>
      <c r="CD70" s="43">
        <f ca="1">IF($EO70,OFFSET('Measure Summary'!$A$1,'IRP Inputs'!$EN70-1,'IRP Inputs'!CD$14-1)*100,"")</f>
        <v>0</v>
      </c>
      <c r="CE70" s="43">
        <f ca="1">IF($EO70,OFFSET('Measure Summary'!$A$1,'IRP Inputs'!$EN70-1,'IRP Inputs'!CE$14-1)*100,"")</f>
        <v>0</v>
      </c>
      <c r="CF70" s="43">
        <f ca="1">IF($EO70,OFFSET('Measure Summary'!$A$1,'IRP Inputs'!$EN70-1,'IRP Inputs'!CF$14-1)*100,"")</f>
        <v>0</v>
      </c>
      <c r="CG70" s="43">
        <f ca="1">IF($EO70,OFFSET('Measure Summary'!$A$1,'IRP Inputs'!$EN70-1,'IRP Inputs'!CG$14-1)*100,"")</f>
        <v>0</v>
      </c>
      <c r="CH70" s="43">
        <f ca="1">IF($EO70,OFFSET('Measure Summary'!$A$1,'IRP Inputs'!$EN70-1,'IRP Inputs'!CH$14-1)*100,"")</f>
        <v>0</v>
      </c>
      <c r="CI70" s="44">
        <f ca="1">IF($EO70,OFFSET('Measure Summary'!$A$1,'IRP Inputs'!$EN70-1,'IRP Inputs'!CI$14-1)*100,"")</f>
        <v>0</v>
      </c>
      <c r="CJ70" s="45">
        <f ca="1">IF($EO70,OFFSET('Measure Summary'!$A$1,'IRP Inputs'!$EN70-1,IF($C70="WA",CJ$17,CJ$16)-1)/100,"")</f>
        <v>0</v>
      </c>
      <c r="CK70" s="46">
        <f ca="1">IF($EO70,OFFSET('Measure Summary'!$A$1,'IRP Inputs'!$EN70-1,IF($C70="WA",CK$17,CK$16)-1)/100,"")</f>
        <v>0</v>
      </c>
      <c r="CL70" s="46">
        <f ca="1">IF($EO70,OFFSET('Measure Summary'!$A$1,'IRP Inputs'!$EN70-1,IF($C70="WA",CL$17,CL$16)-1)/100,"")</f>
        <v>0</v>
      </c>
      <c r="CM70" s="46">
        <f ca="1">IF($EO70,OFFSET('Measure Summary'!$A$1,'IRP Inputs'!$EN70-1,IF($C70="WA",CM$17,CM$16)-1)/100,"")</f>
        <v>0</v>
      </c>
      <c r="CN70" s="46">
        <f ca="1">IF($EO70,OFFSET('Measure Summary'!$A$1,'IRP Inputs'!$EN70-1,IF($C70="WA",CN$17,CN$16)-1)/100,"")</f>
        <v>0</v>
      </c>
      <c r="CO70" s="46">
        <f ca="1">IF($EO70,OFFSET('Measure Summary'!$A$1,'IRP Inputs'!$EN70-1,IF($C70="WA",CO$17,CO$16)-1)/100,"")</f>
        <v>0</v>
      </c>
      <c r="CP70" s="46">
        <f ca="1">IF($EO70,OFFSET('Measure Summary'!$A$1,'IRP Inputs'!$EN70-1,IF($C70="WA",CP$17,CP$16)-1)/100,"")</f>
        <v>0</v>
      </c>
      <c r="CQ70" s="46">
        <f ca="1">IF($EO70,OFFSET('Measure Summary'!$A$1,'IRP Inputs'!$EN70-1,IF($C70="WA",CQ$17,CQ$16)-1)/100,"")</f>
        <v>0</v>
      </c>
      <c r="CR70" s="46">
        <f ca="1">IF($EO70,OFFSET('Measure Summary'!$A$1,'IRP Inputs'!$EN70-1,IF($C70="WA",CR$17,CR$16)-1)/100,"")</f>
        <v>0</v>
      </c>
      <c r="CS70" s="46">
        <f ca="1">IF($EO70,OFFSET('Measure Summary'!$A$1,'IRP Inputs'!$EN70-1,IF($C70="WA",CS$17,CS$16)-1)/100,"")</f>
        <v>0</v>
      </c>
      <c r="CT70" s="46">
        <f ca="1">IF($EO70,OFFSET('Measure Summary'!$A$1,'IRP Inputs'!$EN70-1,IF($C70="WA",CT$17,CT$16)-1)/100,"")</f>
        <v>0</v>
      </c>
      <c r="CU70" s="46">
        <f ca="1">IF($EO70,OFFSET('Measure Summary'!$A$1,'IRP Inputs'!$EN70-1,IF($C70="WA",CU$17,CU$16)-1)/100,"")</f>
        <v>0</v>
      </c>
      <c r="CV70" s="46">
        <f ca="1">IF($EO70,OFFSET('Measure Summary'!$A$1,'IRP Inputs'!$EN70-1,IF($C70="WA",CV$17,CV$16)-1)/100,"")</f>
        <v>0</v>
      </c>
      <c r="CW70" s="46">
        <f ca="1">IF($EO70,OFFSET('Measure Summary'!$A$1,'IRP Inputs'!$EN70-1,IF($C70="WA",CW$17,CW$16)-1)/100,"")</f>
        <v>0</v>
      </c>
      <c r="CX70" s="46">
        <f ca="1">IF($EO70,OFFSET('Measure Summary'!$A$1,'IRP Inputs'!$EN70-1,IF($C70="WA",CX$17,CX$16)-1)/100,"")</f>
        <v>0</v>
      </c>
      <c r="CY70" s="46">
        <f ca="1">IF($EO70,OFFSET('Measure Summary'!$A$1,'IRP Inputs'!$EN70-1,IF($C70="WA",CY$17,CY$16)-1)/100,"")</f>
        <v>0</v>
      </c>
      <c r="CZ70" s="46">
        <f ca="1">IF($EO70,OFFSET('Measure Summary'!$A$1,'IRP Inputs'!$EN70-1,IF($C70="WA",CZ$17,CZ$16)-1)/100,"")</f>
        <v>0</v>
      </c>
      <c r="DA70" s="46">
        <f ca="1">IF($EO70,OFFSET('Measure Summary'!$A$1,'IRP Inputs'!$EN70-1,IF($C70="WA",DA$17,DA$16)-1)/100,"")</f>
        <v>0</v>
      </c>
      <c r="DB70" s="46">
        <f ca="1">IF($EO70,OFFSET('Measure Summary'!$A$1,'IRP Inputs'!$EN70-1,IF($C70="WA",DB$17,DB$16)-1)/100,"")</f>
        <v>0</v>
      </c>
      <c r="DC70" s="46">
        <f ca="1">IF($EO70,OFFSET('Measure Summary'!$A$1,'IRP Inputs'!$EN70-1,IF($C70="WA",DC$17,DC$16)-1)/100,"")</f>
        <v>0</v>
      </c>
      <c r="DD70" s="46">
        <f ca="1">IF($EO70,OFFSET('Measure Summary'!$A$1,'IRP Inputs'!$EN70-1,IF($C70="WA",DD$17,DD$16)-1)/100,"")</f>
        <v>0</v>
      </c>
      <c r="DE70" s="46">
        <f ca="1">IF($EO70,OFFSET('Measure Summary'!$A$1,'IRP Inputs'!$EN70-1,IF($C70="WA",DE$17,DE$16)-1)/100,"")</f>
        <v>0</v>
      </c>
      <c r="DF70" s="46">
        <f ca="1">IF($EO70,OFFSET('Measure Summary'!$A$1,'IRP Inputs'!$EN70-1,IF($C70="WA",DF$17,DF$16)-1)/100,"")</f>
        <v>0</v>
      </c>
      <c r="DG70" s="46">
        <f ca="1">IF($EO70,OFFSET('Measure Summary'!$A$1,'IRP Inputs'!$EN70-1,IF($C70="WA",DG$17,DG$16)-1)/100,"")</f>
        <v>0</v>
      </c>
      <c r="DH70" s="47">
        <f ca="1">IF($EO70,OFFSET('Measure Summary'!$A$1,'IRP Inputs'!$EN70-1,IF($C70="WA",DH$17,DH$16)-1)/100,"")</f>
        <v>0</v>
      </c>
      <c r="DJ70" s="48">
        <f ca="1">IF($EO70,OFFSET('Measure Summary'!$A$1,'IRP Inputs'!$EN70-1,'IRP Inputs'!DJ$14-1),"")*K70</f>
        <v>18.375</v>
      </c>
      <c r="DK70" s="49">
        <f t="shared" ca="1" si="69"/>
        <v>5.69625</v>
      </c>
      <c r="DL70" s="48">
        <f t="shared" ca="1" si="80"/>
        <v>0</v>
      </c>
      <c r="DM70" s="50">
        <f t="shared" ca="1" si="80"/>
        <v>0</v>
      </c>
      <c r="DN70" s="50">
        <f t="shared" ca="1" si="80"/>
        <v>0</v>
      </c>
      <c r="DO70" s="50">
        <f t="shared" ca="1" si="80"/>
        <v>0</v>
      </c>
      <c r="DP70" s="50">
        <f t="shared" ca="1" si="80"/>
        <v>0</v>
      </c>
      <c r="DQ70" s="50">
        <f t="shared" ca="1" si="80"/>
        <v>0</v>
      </c>
      <c r="DR70" s="50">
        <f t="shared" ca="1" si="80"/>
        <v>0</v>
      </c>
      <c r="DS70" s="50">
        <f t="shared" ca="1" si="80"/>
        <v>0</v>
      </c>
      <c r="DT70" s="50">
        <f t="shared" ca="1" si="80"/>
        <v>0</v>
      </c>
      <c r="DU70" s="50">
        <f t="shared" ca="1" si="80"/>
        <v>0</v>
      </c>
      <c r="DV70" s="50">
        <f t="shared" ca="1" si="81"/>
        <v>0</v>
      </c>
      <c r="DW70" s="50">
        <f t="shared" ca="1" si="81"/>
        <v>0</v>
      </c>
      <c r="DX70" s="50">
        <f t="shared" ca="1" si="81"/>
        <v>0</v>
      </c>
      <c r="DY70" s="50">
        <f t="shared" ca="1" si="81"/>
        <v>0</v>
      </c>
      <c r="DZ70" s="50">
        <f t="shared" ca="1" si="81"/>
        <v>0</v>
      </c>
      <c r="EA70" s="50">
        <f t="shared" ca="1" si="81"/>
        <v>0</v>
      </c>
      <c r="EB70" s="50">
        <f t="shared" ca="1" si="81"/>
        <v>0</v>
      </c>
      <c r="EC70" s="50">
        <f t="shared" ca="1" si="81"/>
        <v>0</v>
      </c>
      <c r="ED70" s="50">
        <f t="shared" ca="1" si="81"/>
        <v>0</v>
      </c>
      <c r="EE70" s="50">
        <f t="shared" ca="1" si="81"/>
        <v>0</v>
      </c>
      <c r="EF70" s="50">
        <f t="shared" ca="1" si="79"/>
        <v>0</v>
      </c>
      <c r="EG70" s="50">
        <f t="shared" ca="1" si="79"/>
        <v>0</v>
      </c>
      <c r="EH70" s="50">
        <f t="shared" ca="1" si="79"/>
        <v>0</v>
      </c>
      <c r="EI70" s="50">
        <f t="shared" ca="1" si="79"/>
        <v>0</v>
      </c>
      <c r="EJ70" s="49">
        <f t="shared" ca="1" si="79"/>
        <v>0</v>
      </c>
      <c r="EM70">
        <f t="shared" si="71"/>
        <v>47</v>
      </c>
      <c r="EN70">
        <f>MATCH(EM70,'Measure Summary'!$VY:$VY,0)</f>
        <v>51</v>
      </c>
      <c r="EO70" t="b">
        <f t="shared" si="70"/>
        <v>1</v>
      </c>
    </row>
    <row r="71" spans="1:145">
      <c r="A71" s="40" t="str">
        <f ca="1">IF($EO71,OFFSET('Measure Summary'!$A$1,'IRP Inputs'!$EN71-1,'IRP Inputs'!A$14-1),"")</f>
        <v>OR_Residential_LI - Single Family_Existing_Space Heating_Natural Gas_Furnace</v>
      </c>
      <c r="B71" t="str">
        <f ca="1">IF($EO71,OFFSET('Measure Summary'!$A$1,'IRP Inputs'!$EN71-1,'IRP Inputs'!B$14-1),"")</f>
        <v>Lost Opportunity</v>
      </c>
      <c r="C71" t="str">
        <f ca="1">IF($EO71,OFFSET('Measure Summary'!$A$1,'IRP Inputs'!$EN71-1,'IRP Inputs'!C$14-1),"")</f>
        <v>OR</v>
      </c>
      <c r="D71" t="str">
        <f ca="1">IF($EO71,OFFSET('Measure Summary'!$A$1,'IRP Inputs'!$EN71-1,'IRP Inputs'!D$14-1),"")</f>
        <v>Residential</v>
      </c>
      <c r="E71" t="str">
        <f ca="1">IF($EO71,OFFSET('Measure Summary'!$A$1,'IRP Inputs'!$EN71-1,'IRP Inputs'!E$14-1),"")</f>
        <v>LI - Mobile Home</v>
      </c>
      <c r="F71" t="str">
        <f ca="1">IF($EO71,OFFSET('Measure Summary'!$A$1,'IRP Inputs'!$EN71-1,'IRP Inputs'!F$14-1),"")</f>
        <v>New</v>
      </c>
      <c r="G71" t="str">
        <f ca="1">IF($EO71,OFFSET('Measure Summary'!$A$1,'IRP Inputs'!$EN71-1,'IRP Inputs'!G$14-1),"")</f>
        <v>Miscellaneous</v>
      </c>
      <c r="H71" t="str">
        <f ca="1">IF($EO71,OFFSET('Measure Summary'!$A$1,'IRP Inputs'!$EN71-1,'IRP Inputs'!H$14-1),"")</f>
        <v>Pool Heater</v>
      </c>
      <c r="I71" t="str">
        <f ca="1">IF($EO71,OFFSET('Measure Summary'!$A$1,'IRP Inputs'!$EN71-1,'IRP Inputs'!I$14-1),"")</f>
        <v>ORE48</v>
      </c>
      <c r="J71" s="1" t="str">
        <f ca="1">IF($EO71,OFFSET('Measure Summary'!$A$1,'IRP Inputs'!$EN71-1,'IRP Inputs'!J$14-1),"")</f>
        <v>High Efficiency (EF 0.84)</v>
      </c>
      <c r="K71" s="41">
        <f ca="1">IF($EO71,OFFSET('Measure Summary'!$A$1,'IRP Inputs'!$EN71-1,'IRP Inputs'!K$14-1),"")</f>
        <v>631.37</v>
      </c>
      <c r="L71" s="1">
        <f ca="1">IF($EO71,OFFSET('Measure Summary'!$A$1,'IRP Inputs'!$EN71-1,'IRP Inputs'!L$14-1),"")</f>
        <v>10</v>
      </c>
      <c r="M71" s="42">
        <f ca="1">IF($EO71,OFFSET('Measure Summary'!$A$1,'IRP Inputs'!$EN71-1,'IRP Inputs'!M$14-1),"")</f>
        <v>0</v>
      </c>
      <c r="N71" s="43">
        <f ca="1">IF($EO71,OFFSET('Measure Summary'!$A$1,'IRP Inputs'!$EN71-1,'IRP Inputs'!N$14-1),"")</f>
        <v>0</v>
      </c>
      <c r="O71" s="43">
        <f ca="1">IF($EO71,OFFSET('Measure Summary'!$A$1,'IRP Inputs'!$EN71-1,'IRP Inputs'!O$14-1),"")</f>
        <v>0</v>
      </c>
      <c r="P71" s="43">
        <f ca="1">IF($EO71,OFFSET('Measure Summary'!$A$1,'IRP Inputs'!$EN71-1,'IRP Inputs'!P$14-1),"")</f>
        <v>0</v>
      </c>
      <c r="Q71" s="43">
        <f ca="1">IF($EO71,OFFSET('Measure Summary'!$A$1,'IRP Inputs'!$EN71-1,'IRP Inputs'!Q$14-1),"")</f>
        <v>0</v>
      </c>
      <c r="R71" s="43">
        <f ca="1">IF($EO71,OFFSET('Measure Summary'!$A$1,'IRP Inputs'!$EN71-1,'IRP Inputs'!R$14-1),"")</f>
        <v>0</v>
      </c>
      <c r="S71" s="43">
        <f ca="1">IF($EO71,OFFSET('Measure Summary'!$A$1,'IRP Inputs'!$EN71-1,'IRP Inputs'!S$14-1),"")</f>
        <v>0</v>
      </c>
      <c r="T71" s="43">
        <f ca="1">IF($EO71,OFFSET('Measure Summary'!$A$1,'IRP Inputs'!$EN71-1,'IRP Inputs'!T$14-1),"")</f>
        <v>0</v>
      </c>
      <c r="U71" s="43">
        <f ca="1">IF($EO71,OFFSET('Measure Summary'!$A$1,'IRP Inputs'!$EN71-1,'IRP Inputs'!U$14-1),"")</f>
        <v>0</v>
      </c>
      <c r="V71" s="43">
        <f ca="1">IF($EO71,OFFSET('Measure Summary'!$A$1,'IRP Inputs'!$EN71-1,'IRP Inputs'!V$14-1),"")</f>
        <v>0</v>
      </c>
      <c r="W71" s="43">
        <f ca="1">IF($EO71,OFFSET('Measure Summary'!$A$1,'IRP Inputs'!$EN71-1,'IRP Inputs'!W$14-1),"")</f>
        <v>0</v>
      </c>
      <c r="X71" s="43">
        <f ca="1">IF($EO71,OFFSET('Measure Summary'!$A$1,'IRP Inputs'!$EN71-1,'IRP Inputs'!X$14-1),"")</f>
        <v>0</v>
      </c>
      <c r="Y71" s="43">
        <f ca="1">IF($EO71,OFFSET('Measure Summary'!$A$1,'IRP Inputs'!$EN71-1,'IRP Inputs'!Y$14-1),"")</f>
        <v>0</v>
      </c>
      <c r="Z71" s="43">
        <f ca="1">IF($EO71,OFFSET('Measure Summary'!$A$1,'IRP Inputs'!$EN71-1,'IRP Inputs'!Z$14-1),"")</f>
        <v>0</v>
      </c>
      <c r="AA71" s="43">
        <f ca="1">IF($EO71,OFFSET('Measure Summary'!$A$1,'IRP Inputs'!$EN71-1,'IRP Inputs'!AA$14-1),"")</f>
        <v>0</v>
      </c>
      <c r="AB71" s="43">
        <f ca="1">IF($EO71,OFFSET('Measure Summary'!$A$1,'IRP Inputs'!$EN71-1,'IRP Inputs'!AB$14-1),"")</f>
        <v>0</v>
      </c>
      <c r="AC71" s="43">
        <f ca="1">IF($EO71,OFFSET('Measure Summary'!$A$1,'IRP Inputs'!$EN71-1,'IRP Inputs'!AC$14-1),"")</f>
        <v>0</v>
      </c>
      <c r="AD71" s="43">
        <f ca="1">IF($EO71,OFFSET('Measure Summary'!$A$1,'IRP Inputs'!$EN71-1,'IRP Inputs'!AD$14-1),"")</f>
        <v>0</v>
      </c>
      <c r="AE71" s="43">
        <f ca="1">IF($EO71,OFFSET('Measure Summary'!$A$1,'IRP Inputs'!$EN71-1,'IRP Inputs'!AE$14-1),"")</f>
        <v>0</v>
      </c>
      <c r="AF71" s="43">
        <f ca="1">IF($EO71,OFFSET('Measure Summary'!$A$1,'IRP Inputs'!$EN71-1,'IRP Inputs'!AF$14-1),"")</f>
        <v>0</v>
      </c>
      <c r="AG71" s="43">
        <f ca="1">IF($EO71,OFFSET('Measure Summary'!$A$1,'IRP Inputs'!$EN71-1,'IRP Inputs'!AG$14-1),"")</f>
        <v>0</v>
      </c>
      <c r="AH71" s="43">
        <f ca="1">IF($EO71,OFFSET('Measure Summary'!$A$1,'IRP Inputs'!$EN71-1,'IRP Inputs'!AH$14-1),"")</f>
        <v>0</v>
      </c>
      <c r="AI71" s="43">
        <f ca="1">IF($EO71,OFFSET('Measure Summary'!$A$1,'IRP Inputs'!$EN71-1,'IRP Inputs'!AI$14-1),"")</f>
        <v>0</v>
      </c>
      <c r="AJ71" s="43">
        <f ca="1">IF($EO71,OFFSET('Measure Summary'!$A$1,'IRP Inputs'!$EN71-1,'IRP Inputs'!AJ$14-1),"")</f>
        <v>0</v>
      </c>
      <c r="AK71" s="44">
        <f ca="1">IF($EO71,OFFSET('Measure Summary'!$A$1,'IRP Inputs'!$EN71-1,'IRP Inputs'!AK$14-1),"")</f>
        <v>0</v>
      </c>
      <c r="AL71" s="42">
        <f ca="1">IF($EO71,OFFSET('Measure Summary'!$A$1,'IRP Inputs'!$EN71-1,'IRP Inputs'!AL$14-1)*100,"")</f>
        <v>0</v>
      </c>
      <c r="AM71" s="43">
        <f ca="1">IF($EO71,OFFSET('Measure Summary'!$A$1,'IRP Inputs'!$EN71-1,'IRP Inputs'!AM$14-1)*100,"")</f>
        <v>0</v>
      </c>
      <c r="AN71" s="43">
        <f ca="1">IF($EO71,OFFSET('Measure Summary'!$A$1,'IRP Inputs'!$EN71-1,'IRP Inputs'!AN$14-1)*100,"")</f>
        <v>0</v>
      </c>
      <c r="AO71" s="43">
        <f ca="1">IF($EO71,OFFSET('Measure Summary'!$A$1,'IRP Inputs'!$EN71-1,'IRP Inputs'!AO$14-1)*100,"")</f>
        <v>0</v>
      </c>
      <c r="AP71" s="43">
        <f ca="1">IF($EO71,OFFSET('Measure Summary'!$A$1,'IRP Inputs'!$EN71-1,'IRP Inputs'!AP$14-1)*100,"")</f>
        <v>0</v>
      </c>
      <c r="AQ71" s="43">
        <f ca="1">IF($EO71,OFFSET('Measure Summary'!$A$1,'IRP Inputs'!$EN71-1,'IRP Inputs'!AQ$14-1)*100,"")</f>
        <v>0</v>
      </c>
      <c r="AR71" s="43">
        <f ca="1">IF($EO71,OFFSET('Measure Summary'!$A$1,'IRP Inputs'!$EN71-1,'IRP Inputs'!AR$14-1)*100,"")</f>
        <v>0</v>
      </c>
      <c r="AS71" s="43">
        <f ca="1">IF($EO71,OFFSET('Measure Summary'!$A$1,'IRP Inputs'!$EN71-1,'IRP Inputs'!AS$14-1)*100,"")</f>
        <v>0</v>
      </c>
      <c r="AT71" s="43">
        <f ca="1">IF($EO71,OFFSET('Measure Summary'!$A$1,'IRP Inputs'!$EN71-1,'IRP Inputs'!AT$14-1)*100,"")</f>
        <v>0</v>
      </c>
      <c r="AU71" s="43">
        <f ca="1">IF($EO71,OFFSET('Measure Summary'!$A$1,'IRP Inputs'!$EN71-1,'IRP Inputs'!AU$14-1)*100,"")</f>
        <v>0</v>
      </c>
      <c r="AV71" s="43">
        <f ca="1">IF($EO71,OFFSET('Measure Summary'!$A$1,'IRP Inputs'!$EN71-1,'IRP Inputs'!AV$14-1)*100,"")</f>
        <v>0</v>
      </c>
      <c r="AW71" s="43">
        <f ca="1">IF($EO71,OFFSET('Measure Summary'!$A$1,'IRP Inputs'!$EN71-1,'IRP Inputs'!AW$14-1)*100,"")</f>
        <v>0</v>
      </c>
      <c r="AX71" s="43">
        <f ca="1">IF($EO71,OFFSET('Measure Summary'!$A$1,'IRP Inputs'!$EN71-1,'IRP Inputs'!AX$14-1)*100,"")</f>
        <v>0</v>
      </c>
      <c r="AY71" s="43">
        <f ca="1">IF($EO71,OFFSET('Measure Summary'!$A$1,'IRP Inputs'!$EN71-1,'IRP Inputs'!AY$14-1)*100,"")</f>
        <v>0</v>
      </c>
      <c r="AZ71" s="43">
        <f ca="1">IF($EO71,OFFSET('Measure Summary'!$A$1,'IRP Inputs'!$EN71-1,'IRP Inputs'!AZ$14-1)*100,"")</f>
        <v>0</v>
      </c>
      <c r="BA71" s="43">
        <f ca="1">IF($EO71,OFFSET('Measure Summary'!$A$1,'IRP Inputs'!$EN71-1,'IRP Inputs'!BA$14-1)*100,"")</f>
        <v>0</v>
      </c>
      <c r="BB71" s="43">
        <f ca="1">IF($EO71,OFFSET('Measure Summary'!$A$1,'IRP Inputs'!$EN71-1,'IRP Inputs'!BB$14-1)*100,"")</f>
        <v>0</v>
      </c>
      <c r="BC71" s="43">
        <f ca="1">IF($EO71,OFFSET('Measure Summary'!$A$1,'IRP Inputs'!$EN71-1,'IRP Inputs'!BC$14-1)*100,"")</f>
        <v>0</v>
      </c>
      <c r="BD71" s="43">
        <f ca="1">IF($EO71,OFFSET('Measure Summary'!$A$1,'IRP Inputs'!$EN71-1,'IRP Inputs'!BD$14-1)*100,"")</f>
        <v>0</v>
      </c>
      <c r="BE71" s="43">
        <f ca="1">IF($EO71,OFFSET('Measure Summary'!$A$1,'IRP Inputs'!$EN71-1,'IRP Inputs'!BE$14-1)*100,"")</f>
        <v>0</v>
      </c>
      <c r="BF71" s="43">
        <f ca="1">IF($EO71,OFFSET('Measure Summary'!$A$1,'IRP Inputs'!$EN71-1,'IRP Inputs'!BF$14-1)*100,"")</f>
        <v>0</v>
      </c>
      <c r="BG71" s="43">
        <f ca="1">IF($EO71,OFFSET('Measure Summary'!$A$1,'IRP Inputs'!$EN71-1,'IRP Inputs'!BG$14-1)*100,"")</f>
        <v>0</v>
      </c>
      <c r="BH71" s="43">
        <f ca="1">IF($EO71,OFFSET('Measure Summary'!$A$1,'IRP Inputs'!$EN71-1,'IRP Inputs'!BH$14-1)*100,"")</f>
        <v>0</v>
      </c>
      <c r="BI71" s="43">
        <f ca="1">IF($EO71,OFFSET('Measure Summary'!$A$1,'IRP Inputs'!$EN71-1,'IRP Inputs'!BI$14-1)*100,"")</f>
        <v>0</v>
      </c>
      <c r="BJ71" s="44">
        <f ca="1">IF($EO71,OFFSET('Measure Summary'!$A$1,'IRP Inputs'!$EN71-1,'IRP Inputs'!BJ$14-1)*100,"")</f>
        <v>0</v>
      </c>
      <c r="BK71" s="42">
        <f ca="1">IF($EO71,OFFSET('Measure Summary'!$A$1,'IRP Inputs'!$EN71-1,'IRP Inputs'!BK$14-1)*100,"")</f>
        <v>0</v>
      </c>
      <c r="BL71" s="43">
        <f ca="1">IF($EO71,OFFSET('Measure Summary'!$A$1,'IRP Inputs'!$EN71-1,'IRP Inputs'!BL$14-1)*100,"")</f>
        <v>0</v>
      </c>
      <c r="BM71" s="43">
        <f ca="1">IF($EO71,OFFSET('Measure Summary'!$A$1,'IRP Inputs'!$EN71-1,'IRP Inputs'!BM$14-1)*100,"")</f>
        <v>0</v>
      </c>
      <c r="BN71" s="43">
        <f ca="1">IF($EO71,OFFSET('Measure Summary'!$A$1,'IRP Inputs'!$EN71-1,'IRP Inputs'!BN$14-1)*100,"")</f>
        <v>0</v>
      </c>
      <c r="BO71" s="43">
        <f ca="1">IF($EO71,OFFSET('Measure Summary'!$A$1,'IRP Inputs'!$EN71-1,'IRP Inputs'!BO$14-1)*100,"")</f>
        <v>0</v>
      </c>
      <c r="BP71" s="43">
        <f ca="1">IF($EO71,OFFSET('Measure Summary'!$A$1,'IRP Inputs'!$EN71-1,'IRP Inputs'!BP$14-1)*100,"")</f>
        <v>0</v>
      </c>
      <c r="BQ71" s="43">
        <f ca="1">IF($EO71,OFFSET('Measure Summary'!$A$1,'IRP Inputs'!$EN71-1,'IRP Inputs'!BQ$14-1)*100,"")</f>
        <v>0</v>
      </c>
      <c r="BR71" s="43">
        <f ca="1">IF($EO71,OFFSET('Measure Summary'!$A$1,'IRP Inputs'!$EN71-1,'IRP Inputs'!BR$14-1)*100,"")</f>
        <v>0</v>
      </c>
      <c r="BS71" s="43">
        <f ca="1">IF($EO71,OFFSET('Measure Summary'!$A$1,'IRP Inputs'!$EN71-1,'IRP Inputs'!BS$14-1)*100,"")</f>
        <v>0</v>
      </c>
      <c r="BT71" s="43">
        <f ca="1">IF($EO71,OFFSET('Measure Summary'!$A$1,'IRP Inputs'!$EN71-1,'IRP Inputs'!BT$14-1)*100,"")</f>
        <v>0</v>
      </c>
      <c r="BU71" s="43">
        <f ca="1">IF($EO71,OFFSET('Measure Summary'!$A$1,'IRP Inputs'!$EN71-1,'IRP Inputs'!BU$14-1)*100,"")</f>
        <v>0</v>
      </c>
      <c r="BV71" s="43">
        <f ca="1">IF($EO71,OFFSET('Measure Summary'!$A$1,'IRP Inputs'!$EN71-1,'IRP Inputs'!BV$14-1)*100,"")</f>
        <v>0</v>
      </c>
      <c r="BW71" s="43">
        <f ca="1">IF($EO71,OFFSET('Measure Summary'!$A$1,'IRP Inputs'!$EN71-1,'IRP Inputs'!BW$14-1)*100,"")</f>
        <v>0</v>
      </c>
      <c r="BX71" s="43">
        <f ca="1">IF($EO71,OFFSET('Measure Summary'!$A$1,'IRP Inputs'!$EN71-1,'IRP Inputs'!BX$14-1)*100,"")</f>
        <v>0</v>
      </c>
      <c r="BY71" s="43">
        <f ca="1">IF($EO71,OFFSET('Measure Summary'!$A$1,'IRP Inputs'!$EN71-1,'IRP Inputs'!BY$14-1)*100,"")</f>
        <v>0</v>
      </c>
      <c r="BZ71" s="43">
        <f ca="1">IF($EO71,OFFSET('Measure Summary'!$A$1,'IRP Inputs'!$EN71-1,'IRP Inputs'!BZ$14-1)*100,"")</f>
        <v>0</v>
      </c>
      <c r="CA71" s="43">
        <f ca="1">IF($EO71,OFFSET('Measure Summary'!$A$1,'IRP Inputs'!$EN71-1,'IRP Inputs'!CA$14-1)*100,"")</f>
        <v>0</v>
      </c>
      <c r="CB71" s="43">
        <f ca="1">IF($EO71,OFFSET('Measure Summary'!$A$1,'IRP Inputs'!$EN71-1,'IRP Inputs'!CB$14-1)*100,"")</f>
        <v>0</v>
      </c>
      <c r="CC71" s="43">
        <f ca="1">IF($EO71,OFFSET('Measure Summary'!$A$1,'IRP Inputs'!$EN71-1,'IRP Inputs'!CC$14-1)*100,"")</f>
        <v>0</v>
      </c>
      <c r="CD71" s="43">
        <f ca="1">IF($EO71,OFFSET('Measure Summary'!$A$1,'IRP Inputs'!$EN71-1,'IRP Inputs'!CD$14-1)*100,"")</f>
        <v>0</v>
      </c>
      <c r="CE71" s="43">
        <f ca="1">IF($EO71,OFFSET('Measure Summary'!$A$1,'IRP Inputs'!$EN71-1,'IRP Inputs'!CE$14-1)*100,"")</f>
        <v>0</v>
      </c>
      <c r="CF71" s="43">
        <f ca="1">IF($EO71,OFFSET('Measure Summary'!$A$1,'IRP Inputs'!$EN71-1,'IRP Inputs'!CF$14-1)*100,"")</f>
        <v>0</v>
      </c>
      <c r="CG71" s="43">
        <f ca="1">IF($EO71,OFFSET('Measure Summary'!$A$1,'IRP Inputs'!$EN71-1,'IRP Inputs'!CG$14-1)*100,"")</f>
        <v>0</v>
      </c>
      <c r="CH71" s="43">
        <f ca="1">IF($EO71,OFFSET('Measure Summary'!$A$1,'IRP Inputs'!$EN71-1,'IRP Inputs'!CH$14-1)*100,"")</f>
        <v>0</v>
      </c>
      <c r="CI71" s="44">
        <f ca="1">IF($EO71,OFFSET('Measure Summary'!$A$1,'IRP Inputs'!$EN71-1,'IRP Inputs'!CI$14-1)*100,"")</f>
        <v>0</v>
      </c>
      <c r="CJ71" s="45">
        <f ca="1">IF($EO71,OFFSET('Measure Summary'!$A$1,'IRP Inputs'!$EN71-1,IF($C71="WA",CJ$17,CJ$16)-1)/100,"")</f>
        <v>0</v>
      </c>
      <c r="CK71" s="46">
        <f ca="1">IF($EO71,OFFSET('Measure Summary'!$A$1,'IRP Inputs'!$EN71-1,IF($C71="WA",CK$17,CK$16)-1)/100,"")</f>
        <v>0</v>
      </c>
      <c r="CL71" s="46">
        <f ca="1">IF($EO71,OFFSET('Measure Summary'!$A$1,'IRP Inputs'!$EN71-1,IF($C71="WA",CL$17,CL$16)-1)/100,"")</f>
        <v>0</v>
      </c>
      <c r="CM71" s="46">
        <f ca="1">IF($EO71,OFFSET('Measure Summary'!$A$1,'IRP Inputs'!$EN71-1,IF($C71="WA",CM$17,CM$16)-1)/100,"")</f>
        <v>0</v>
      </c>
      <c r="CN71" s="46">
        <f ca="1">IF($EO71,OFFSET('Measure Summary'!$A$1,'IRP Inputs'!$EN71-1,IF($C71="WA",CN$17,CN$16)-1)/100,"")</f>
        <v>0</v>
      </c>
      <c r="CO71" s="46">
        <f ca="1">IF($EO71,OFFSET('Measure Summary'!$A$1,'IRP Inputs'!$EN71-1,IF($C71="WA",CO$17,CO$16)-1)/100,"")</f>
        <v>0</v>
      </c>
      <c r="CP71" s="46">
        <f ca="1">IF($EO71,OFFSET('Measure Summary'!$A$1,'IRP Inputs'!$EN71-1,IF($C71="WA",CP$17,CP$16)-1)/100,"")</f>
        <v>0</v>
      </c>
      <c r="CQ71" s="46">
        <f ca="1">IF($EO71,OFFSET('Measure Summary'!$A$1,'IRP Inputs'!$EN71-1,IF($C71="WA",CQ$17,CQ$16)-1)/100,"")</f>
        <v>0</v>
      </c>
      <c r="CR71" s="46">
        <f ca="1">IF($EO71,OFFSET('Measure Summary'!$A$1,'IRP Inputs'!$EN71-1,IF($C71="WA",CR$17,CR$16)-1)/100,"")</f>
        <v>0</v>
      </c>
      <c r="CS71" s="46">
        <f ca="1">IF($EO71,OFFSET('Measure Summary'!$A$1,'IRP Inputs'!$EN71-1,IF($C71="WA",CS$17,CS$16)-1)/100,"")</f>
        <v>0</v>
      </c>
      <c r="CT71" s="46">
        <f ca="1">IF($EO71,OFFSET('Measure Summary'!$A$1,'IRP Inputs'!$EN71-1,IF($C71="WA",CT$17,CT$16)-1)/100,"")</f>
        <v>0</v>
      </c>
      <c r="CU71" s="46">
        <f ca="1">IF($EO71,OFFSET('Measure Summary'!$A$1,'IRP Inputs'!$EN71-1,IF($C71="WA",CU$17,CU$16)-1)/100,"")</f>
        <v>0</v>
      </c>
      <c r="CV71" s="46">
        <f ca="1">IF($EO71,OFFSET('Measure Summary'!$A$1,'IRP Inputs'!$EN71-1,IF($C71="WA",CV$17,CV$16)-1)/100,"")</f>
        <v>0</v>
      </c>
      <c r="CW71" s="46">
        <f ca="1">IF($EO71,OFFSET('Measure Summary'!$A$1,'IRP Inputs'!$EN71-1,IF($C71="WA",CW$17,CW$16)-1)/100,"")</f>
        <v>0</v>
      </c>
      <c r="CX71" s="46">
        <f ca="1">IF($EO71,OFFSET('Measure Summary'!$A$1,'IRP Inputs'!$EN71-1,IF($C71="WA",CX$17,CX$16)-1)/100,"")</f>
        <v>0</v>
      </c>
      <c r="CY71" s="46">
        <f ca="1">IF($EO71,OFFSET('Measure Summary'!$A$1,'IRP Inputs'!$EN71-1,IF($C71="WA",CY$17,CY$16)-1)/100,"")</f>
        <v>0</v>
      </c>
      <c r="CZ71" s="46">
        <f ca="1">IF($EO71,OFFSET('Measure Summary'!$A$1,'IRP Inputs'!$EN71-1,IF($C71="WA",CZ$17,CZ$16)-1)/100,"")</f>
        <v>0</v>
      </c>
      <c r="DA71" s="46">
        <f ca="1">IF($EO71,OFFSET('Measure Summary'!$A$1,'IRP Inputs'!$EN71-1,IF($C71="WA",DA$17,DA$16)-1)/100,"")</f>
        <v>0</v>
      </c>
      <c r="DB71" s="46">
        <f ca="1">IF($EO71,OFFSET('Measure Summary'!$A$1,'IRP Inputs'!$EN71-1,IF($C71="WA",DB$17,DB$16)-1)/100,"")</f>
        <v>0</v>
      </c>
      <c r="DC71" s="46">
        <f ca="1">IF($EO71,OFFSET('Measure Summary'!$A$1,'IRP Inputs'!$EN71-1,IF($C71="WA",DC$17,DC$16)-1)/100,"")</f>
        <v>0</v>
      </c>
      <c r="DD71" s="46">
        <f ca="1">IF($EO71,OFFSET('Measure Summary'!$A$1,'IRP Inputs'!$EN71-1,IF($C71="WA",DD$17,DD$16)-1)/100,"")</f>
        <v>0</v>
      </c>
      <c r="DE71" s="46">
        <f ca="1">IF($EO71,OFFSET('Measure Summary'!$A$1,'IRP Inputs'!$EN71-1,IF($C71="WA",DE$17,DE$16)-1)/100,"")</f>
        <v>0</v>
      </c>
      <c r="DF71" s="46">
        <f ca="1">IF($EO71,OFFSET('Measure Summary'!$A$1,'IRP Inputs'!$EN71-1,IF($C71="WA",DF$17,DF$16)-1)/100,"")</f>
        <v>0</v>
      </c>
      <c r="DG71" s="46">
        <f ca="1">IF($EO71,OFFSET('Measure Summary'!$A$1,'IRP Inputs'!$EN71-1,IF($C71="WA",DG$17,DG$16)-1)/100,"")</f>
        <v>0</v>
      </c>
      <c r="DH71" s="47">
        <f ca="1">IF($EO71,OFFSET('Measure Summary'!$A$1,'IRP Inputs'!$EN71-1,IF($C71="WA",DH$17,DH$16)-1)/100,"")</f>
        <v>0</v>
      </c>
      <c r="DJ71" s="48">
        <f ca="1">IF($EO71,OFFSET('Measure Summary'!$A$1,'IRP Inputs'!$EN71-1,'IRP Inputs'!DJ$14-1),"")*K71</f>
        <v>220.9795</v>
      </c>
      <c r="DK71" s="49">
        <f t="shared" ca="1" si="69"/>
        <v>68.503645000000006</v>
      </c>
      <c r="DL71" s="48">
        <f t="shared" ca="1" si="80"/>
        <v>0</v>
      </c>
      <c r="DM71" s="50">
        <f t="shared" ca="1" si="80"/>
        <v>0</v>
      </c>
      <c r="DN71" s="50">
        <f t="shared" ca="1" si="80"/>
        <v>0</v>
      </c>
      <c r="DO71" s="50">
        <f t="shared" ca="1" si="80"/>
        <v>0</v>
      </c>
      <c r="DP71" s="50">
        <f t="shared" ca="1" si="80"/>
        <v>0</v>
      </c>
      <c r="DQ71" s="50">
        <f t="shared" ca="1" si="80"/>
        <v>0</v>
      </c>
      <c r="DR71" s="50">
        <f t="shared" ca="1" si="80"/>
        <v>0</v>
      </c>
      <c r="DS71" s="50">
        <f t="shared" ca="1" si="80"/>
        <v>0</v>
      </c>
      <c r="DT71" s="50">
        <f t="shared" ca="1" si="80"/>
        <v>0</v>
      </c>
      <c r="DU71" s="50">
        <f t="shared" ca="1" si="80"/>
        <v>0</v>
      </c>
      <c r="DV71" s="50">
        <f t="shared" ca="1" si="81"/>
        <v>0</v>
      </c>
      <c r="DW71" s="50">
        <f t="shared" ca="1" si="81"/>
        <v>0</v>
      </c>
      <c r="DX71" s="50">
        <f t="shared" ca="1" si="81"/>
        <v>0</v>
      </c>
      <c r="DY71" s="50">
        <f t="shared" ca="1" si="81"/>
        <v>0</v>
      </c>
      <c r="DZ71" s="50">
        <f t="shared" ca="1" si="81"/>
        <v>0</v>
      </c>
      <c r="EA71" s="50">
        <f t="shared" ca="1" si="81"/>
        <v>0</v>
      </c>
      <c r="EB71" s="50">
        <f t="shared" ca="1" si="81"/>
        <v>0</v>
      </c>
      <c r="EC71" s="50">
        <f t="shared" ca="1" si="81"/>
        <v>0</v>
      </c>
      <c r="ED71" s="50">
        <f t="shared" ca="1" si="81"/>
        <v>0</v>
      </c>
      <c r="EE71" s="50">
        <f t="shared" ca="1" si="81"/>
        <v>0</v>
      </c>
      <c r="EF71" s="50">
        <f t="shared" ca="1" si="79"/>
        <v>0</v>
      </c>
      <c r="EG71" s="50">
        <f t="shared" ca="1" si="79"/>
        <v>0</v>
      </c>
      <c r="EH71" s="50">
        <f t="shared" ca="1" si="79"/>
        <v>0</v>
      </c>
      <c r="EI71" s="50">
        <f t="shared" ca="1" si="79"/>
        <v>0</v>
      </c>
      <c r="EJ71" s="49">
        <f t="shared" ca="1" si="79"/>
        <v>0</v>
      </c>
      <c r="EM71">
        <f t="shared" si="71"/>
        <v>48</v>
      </c>
      <c r="EN71">
        <f>MATCH(EM71,'Measure Summary'!$VY:$VY,0)</f>
        <v>52</v>
      </c>
      <c r="EO71" t="b">
        <f t="shared" si="70"/>
        <v>1</v>
      </c>
    </row>
    <row r="72" spans="1:145">
      <c r="A72" s="40" t="str">
        <f ca="1">IF($EO72,OFFSET('Measure Summary'!$A$1,'IRP Inputs'!$EN72-1,'IRP Inputs'!A$14-1),"")</f>
        <v>OR_Residential_LI - Single Family_Existing_Space Heating_Natural Gas_Furnace</v>
      </c>
      <c r="B72" t="str">
        <f ca="1">IF($EO72,OFFSET('Measure Summary'!$A$1,'IRP Inputs'!$EN72-1,'IRP Inputs'!B$14-1),"")</f>
        <v>Retrofit</v>
      </c>
      <c r="C72" t="str">
        <f ca="1">IF($EO72,OFFSET('Measure Summary'!$A$1,'IRP Inputs'!$EN72-1,'IRP Inputs'!C$14-1),"")</f>
        <v>OR</v>
      </c>
      <c r="D72" t="str">
        <f ca="1">IF($EO72,OFFSET('Measure Summary'!$A$1,'IRP Inputs'!$EN72-1,'IRP Inputs'!D$14-1),"")</f>
        <v>Residential</v>
      </c>
      <c r="E72" t="str">
        <f ca="1">IF($EO72,OFFSET('Measure Summary'!$A$1,'IRP Inputs'!$EN72-1,'IRP Inputs'!E$14-1),"")</f>
        <v>LI - Single Family</v>
      </c>
      <c r="F72" t="str">
        <f ca="1">IF($EO72,OFFSET('Measure Summary'!$A$1,'IRP Inputs'!$EN72-1,'IRP Inputs'!F$14-1),"")</f>
        <v>Existing</v>
      </c>
      <c r="G72" t="str">
        <f ca="1">IF($EO72,OFFSET('Measure Summary'!$A$1,'IRP Inputs'!$EN72-1,'IRP Inputs'!G$14-1),"")</f>
        <v>Space Heating</v>
      </c>
      <c r="H72" t="str">
        <f ca="1">IF($EO72,OFFSET('Measure Summary'!$A$1,'IRP Inputs'!$EN72-1,'IRP Inputs'!H$14-1),"")</f>
        <v>Insulation - Ceiling Installation</v>
      </c>
      <c r="I72" t="str">
        <f ca="1">IF($EO72,OFFSET('Measure Summary'!$A$1,'IRP Inputs'!$EN72-1,'IRP Inputs'!I$14-1),"")</f>
        <v>ORM1</v>
      </c>
      <c r="J72" s="1" t="str">
        <f ca="1">IF($EO72,OFFSET('Measure Summary'!$A$1,'IRP Inputs'!$EN72-1,'IRP Inputs'!J$14-1),"")</f>
        <v>R-49</v>
      </c>
      <c r="K72" s="41">
        <f ca="1">IF($EO72,OFFSET('Measure Summary'!$A$1,'IRP Inputs'!$EN72-1,'IRP Inputs'!K$14-1),"")</f>
        <v>1.42</v>
      </c>
      <c r="L72" s="1">
        <f ca="1">IF($EO72,OFFSET('Measure Summary'!$A$1,'IRP Inputs'!$EN72-1,'IRP Inputs'!L$14-1),"")</f>
        <v>45</v>
      </c>
      <c r="M72" s="42">
        <f ca="1">IF($EO72,OFFSET('Measure Summary'!$A$1,'IRP Inputs'!$EN72-1,'IRP Inputs'!M$14-1),"")</f>
        <v>30708.348529629835</v>
      </c>
      <c r="N72" s="43">
        <f ca="1">IF($EO72,OFFSET('Measure Summary'!$A$1,'IRP Inputs'!$EN72-1,'IRP Inputs'!N$14-1),"")</f>
        <v>37887.749689340788</v>
      </c>
      <c r="O72" s="43">
        <f ca="1">IF($EO72,OFFSET('Measure Summary'!$A$1,'IRP Inputs'!$EN72-1,'IRP Inputs'!O$14-1),"")</f>
        <v>46588.685460172666</v>
      </c>
      <c r="P72" s="43">
        <f ca="1">IF($EO72,OFFSET('Measure Summary'!$A$1,'IRP Inputs'!$EN72-1,'IRP Inputs'!P$14-1),"")</f>
        <v>54345.231046503402</v>
      </c>
      <c r="Q72" s="43">
        <f ca="1">IF($EO72,OFFSET('Measure Summary'!$A$1,'IRP Inputs'!$EN72-1,'IRP Inputs'!Q$14-1),"")</f>
        <v>62289.699713745344</v>
      </c>
      <c r="R72" s="43">
        <f ca="1">IF($EO72,OFFSET('Measure Summary'!$A$1,'IRP Inputs'!$EN72-1,'IRP Inputs'!R$14-1),"")</f>
        <v>73179.632722694994</v>
      </c>
      <c r="S72" s="43">
        <f ca="1">IF($EO72,OFFSET('Measure Summary'!$A$1,'IRP Inputs'!$EN72-1,'IRP Inputs'!S$14-1),"")</f>
        <v>80671.718370818882</v>
      </c>
      <c r="T72" s="43">
        <f ca="1">IF($EO72,OFFSET('Measure Summary'!$A$1,'IRP Inputs'!$EN72-1,'IRP Inputs'!T$14-1),"")</f>
        <v>82815.46630152619</v>
      </c>
      <c r="U72" s="43">
        <f ca="1">IF($EO72,OFFSET('Measure Summary'!$A$1,'IRP Inputs'!$EN72-1,'IRP Inputs'!U$14-1),"")</f>
        <v>78426.464419046519</v>
      </c>
      <c r="V72" s="43">
        <f ca="1">IF($EO72,OFFSET('Measure Summary'!$A$1,'IRP Inputs'!$EN72-1,'IRP Inputs'!V$14-1),"")</f>
        <v>67745.395888056315</v>
      </c>
      <c r="W72" s="43">
        <f ca="1">IF($EO72,OFFSET('Measure Summary'!$A$1,'IRP Inputs'!$EN72-1,'IRP Inputs'!W$14-1),"")</f>
        <v>52682.208091021428</v>
      </c>
      <c r="X72" s="43">
        <f ca="1">IF($EO72,OFFSET('Measure Summary'!$A$1,'IRP Inputs'!$EN72-1,'IRP Inputs'!X$14-1),"")</f>
        <v>35038.028793008925</v>
      </c>
      <c r="Y72" s="43">
        <f ca="1">IF($EO72,OFFSET('Measure Summary'!$A$1,'IRP Inputs'!$EN72-1,'IRP Inputs'!Y$14-1),"")</f>
        <v>20445.07413520541</v>
      </c>
      <c r="Z72" s="43">
        <f ca="1">IF($EO72,OFFSET('Measure Summary'!$A$1,'IRP Inputs'!$EN72-1,'IRP Inputs'!Z$14-1),"")</f>
        <v>9892.5817594062028</v>
      </c>
      <c r="AA72" s="43">
        <f ca="1">IF($EO72,OFFSET('Measure Summary'!$A$1,'IRP Inputs'!$EN72-1,'IRP Inputs'!AA$14-1),"")</f>
        <v>4206.0406807388699</v>
      </c>
      <c r="AB72" s="43">
        <f ca="1">IF($EO72,OFFSET('Measure Summary'!$A$1,'IRP Inputs'!$EN72-1,'IRP Inputs'!AB$14-1),"")</f>
        <v>1537.051176419752</v>
      </c>
      <c r="AC72" s="43">
        <f ca="1">IF($EO72,OFFSET('Measure Summary'!$A$1,'IRP Inputs'!$EN72-1,'IRP Inputs'!AC$14-1),"")</f>
        <v>482.48896197030837</v>
      </c>
      <c r="AD72" s="43">
        <f ca="1">IF($EO72,OFFSET('Measure Summary'!$A$1,'IRP Inputs'!$EN72-1,'IRP Inputs'!AD$14-1),"")</f>
        <v>105.68344766444578</v>
      </c>
      <c r="AE72" s="43">
        <f ca="1">IF($EO72,OFFSET('Measure Summary'!$A$1,'IRP Inputs'!$EN72-1,'IRP Inputs'!AE$14-1),"")</f>
        <v>17.457876333440343</v>
      </c>
      <c r="AF72" s="43">
        <f ca="1">IF($EO72,OFFSET('Measure Summary'!$A$1,'IRP Inputs'!$EN72-1,'IRP Inputs'!AF$14-1),"")</f>
        <v>2.1059849505166972</v>
      </c>
      <c r="AG72" s="43">
        <f ca="1">IF($EO72,OFFSET('Measure Summary'!$A$1,'IRP Inputs'!$EN72-1,'IRP Inputs'!AG$14-1),"")</f>
        <v>0</v>
      </c>
      <c r="AH72" s="43">
        <f ca="1">IF($EO72,OFFSET('Measure Summary'!$A$1,'IRP Inputs'!$EN72-1,'IRP Inputs'!AH$14-1),"")</f>
        <v>0</v>
      </c>
      <c r="AI72" s="43">
        <f ca="1">IF($EO72,OFFSET('Measure Summary'!$A$1,'IRP Inputs'!$EN72-1,'IRP Inputs'!AI$14-1),"")</f>
        <v>0</v>
      </c>
      <c r="AJ72" s="43">
        <f ca="1">IF($EO72,OFFSET('Measure Summary'!$A$1,'IRP Inputs'!$EN72-1,'IRP Inputs'!AJ$14-1),"")</f>
        <v>0</v>
      </c>
      <c r="AK72" s="44">
        <f ca="1">IF($EO72,OFFSET('Measure Summary'!$A$1,'IRP Inputs'!$EN72-1,'IRP Inputs'!AK$14-1),"")</f>
        <v>0</v>
      </c>
      <c r="AL72" s="42">
        <f ca="1">IF($EO72,OFFSET('Measure Summary'!$A$1,'IRP Inputs'!$EN72-1,'IRP Inputs'!AL$14-1)*100,"")</f>
        <v>326.15954518584527</v>
      </c>
      <c r="AM72" s="43">
        <f ca="1">IF($EO72,OFFSET('Measure Summary'!$A$1,'IRP Inputs'!$EN72-1,'IRP Inputs'!AM$14-1)*100,"")</f>
        <v>720.91161582387053</v>
      </c>
      <c r="AN72" s="43">
        <f ca="1">IF($EO72,OFFSET('Measure Summary'!$A$1,'IRP Inputs'!$EN72-1,'IRP Inputs'!AN$14-1)*100,"")</f>
        <v>1196.5724996965826</v>
      </c>
      <c r="AO72" s="43">
        <f ca="1">IF($EO72,OFFSET('Measure Summary'!$A$1,'IRP Inputs'!$EN72-1,'IRP Inputs'!AO$14-1)*100,"")</f>
        <v>1746.3919246011546</v>
      </c>
      <c r="AP72" s="43">
        <f ca="1">IF($EO72,OFFSET('Measure Summary'!$A$1,'IRP Inputs'!$EN72-1,'IRP Inputs'!AP$14-1)*100,"")</f>
        <v>2367.8274786613679</v>
      </c>
      <c r="AQ72" s="43">
        <f ca="1">IF($EO72,OFFSET('Measure Summary'!$A$1,'IRP Inputs'!$EN72-1,'IRP Inputs'!AQ$14-1)*100,"")</f>
        <v>3088.7751048581849</v>
      </c>
      <c r="AR72" s="43">
        <f ca="1">IF($EO72,OFFSET('Measure Summary'!$A$1,'IRP Inputs'!$EN72-1,'IRP Inputs'!AR$14-1)*100,"")</f>
        <v>3872.56258184534</v>
      </c>
      <c r="AS72" s="43">
        <f ca="1">IF($EO72,OFFSET('Measure Summary'!$A$1,'IRP Inputs'!$EN72-1,'IRP Inputs'!AS$14-1)*100,"")</f>
        <v>4664.4151905824883</v>
      </c>
      <c r="AT72" s="43">
        <f ca="1">IF($EO72,OFFSET('Measure Summary'!$A$1,'IRP Inputs'!$EN72-1,'IRP Inputs'!AT$14-1)*100,"")</f>
        <v>5399.7933227732301</v>
      </c>
      <c r="AU72" s="43">
        <f ca="1">IF($EO72,OFFSET('Measure Summary'!$A$1,'IRP Inputs'!$EN72-1,'IRP Inputs'!AU$14-1)*100,"")</f>
        <v>6019.0482002648541</v>
      </c>
      <c r="AV72" s="43">
        <f ca="1">IF($EO72,OFFSET('Measure Summary'!$A$1,'IRP Inputs'!$EN72-1,'IRP Inputs'!AV$14-1)*100,"")</f>
        <v>6482.9114080104846</v>
      </c>
      <c r="AW72" s="43">
        <f ca="1">IF($EO72,OFFSET('Measure Summary'!$A$1,'IRP Inputs'!$EN72-1,'IRP Inputs'!AW$14-1)*100,"")</f>
        <v>6770.3113539379501</v>
      </c>
      <c r="AX72" s="43">
        <f ca="1">IF($EO72,OFFSET('Measure Summary'!$A$1,'IRP Inputs'!$EN72-1,'IRP Inputs'!AX$14-1)*100,"")</f>
        <v>6915.3100538257322</v>
      </c>
      <c r="AY72" s="43">
        <f ca="1">IF($EO72,OFFSET('Measure Summary'!$A$1,'IRP Inputs'!$EN72-1,'IRP Inputs'!AY$14-1)*100,"")</f>
        <v>6959.5190715780136</v>
      </c>
      <c r="AZ72" s="43">
        <f ca="1">IF($EO72,OFFSET('Measure Summary'!$A$1,'IRP Inputs'!$EN72-1,'IRP Inputs'!AZ$14-1)*100,"")</f>
        <v>6950.9757910629887</v>
      </c>
      <c r="BA72" s="43">
        <f ca="1">IF($EO72,OFFSET('Measure Summary'!$A$1,'IRP Inputs'!$EN72-1,'IRP Inputs'!BA$14-1)*100,"")</f>
        <v>6918.9863406587447</v>
      </c>
      <c r="BB72" s="43">
        <f ca="1">IF($EO72,OFFSET('Measure Summary'!$A$1,'IRP Inputs'!$EN72-1,'IRP Inputs'!BB$14-1)*100,"")</f>
        <v>6878.9713591076033</v>
      </c>
      <c r="BC72" s="43">
        <f ca="1">IF($EO72,OFFSET('Measure Summary'!$A$1,'IRP Inputs'!$EN72-1,'IRP Inputs'!BC$14-1)*100,"")</f>
        <v>6837.2823383790137</v>
      </c>
      <c r="BD72" s="43">
        <f ca="1">IF($EO72,OFFSET('Measure Summary'!$A$1,'IRP Inputs'!$EN72-1,'IRP Inputs'!BD$14-1)*100,"")</f>
        <v>6796.5328396779387</v>
      </c>
      <c r="BE72" s="43">
        <f ca="1">IF($EO72,OFFSET('Measure Summary'!$A$1,'IRP Inputs'!$EN72-1,'IRP Inputs'!BE$14-1)*100,"")</f>
        <v>6757.3530539607336</v>
      </c>
      <c r="BF72" s="43">
        <f ca="1">IF($EO72,OFFSET('Measure Summary'!$A$1,'IRP Inputs'!$EN72-1,'IRP Inputs'!BF$14-1)*100,"")</f>
        <v>6723.4156588478418</v>
      </c>
      <c r="BG72" s="43">
        <f ca="1">IF($EO72,OFFSET('Measure Summary'!$A$1,'IRP Inputs'!$EN72-1,'IRP Inputs'!BG$14-1)*100,"")</f>
        <v>6692.8695568737512</v>
      </c>
      <c r="BH72" s="43">
        <f ca="1">IF($EO72,OFFSET('Measure Summary'!$A$1,'IRP Inputs'!$EN72-1,'IRP Inputs'!BH$14-1)*100,"")</f>
        <v>6665.1261360767112</v>
      </c>
      <c r="BI72" s="43">
        <f ca="1">IF($EO72,OFFSET('Measure Summary'!$A$1,'IRP Inputs'!$EN72-1,'IRP Inputs'!BI$14-1)*100,"")</f>
        <v>6641.2909609153912</v>
      </c>
      <c r="BJ72" s="44">
        <f ca="1">IF($EO72,OFFSET('Measure Summary'!$A$1,'IRP Inputs'!$EN72-1,'IRP Inputs'!BJ$14-1)*100,"")</f>
        <v>6619.8590507207509</v>
      </c>
      <c r="BK72" s="42">
        <f ca="1">IF($EO72,OFFSET('Measure Summary'!$A$1,'IRP Inputs'!$EN72-1,'IRP Inputs'!BK$14-1)*100,"")</f>
        <v>326.15954518584527</v>
      </c>
      <c r="BL72" s="43">
        <f ca="1">IF($EO72,OFFSET('Measure Summary'!$A$1,'IRP Inputs'!$EN72-1,'IRP Inputs'!BL$14-1)*100,"")</f>
        <v>398.18181438371158</v>
      </c>
      <c r="BM72" s="43">
        <f ca="1">IF($EO72,OFFSET('Measure Summary'!$A$1,'IRP Inputs'!$EN72-1,'IRP Inputs'!BM$14-1)*100,"")</f>
        <v>483.97659862733065</v>
      </c>
      <c r="BN72" s="43">
        <f ca="1">IF($EO72,OFFSET('Measure Summary'!$A$1,'IRP Inputs'!$EN72-1,'IRP Inputs'!BN$14-1)*100,"")</f>
        <v>559.83049841521483</v>
      </c>
      <c r="BO72" s="43">
        <f ca="1">IF($EO72,OFFSET('Measure Summary'!$A$1,'IRP Inputs'!$EN72-1,'IRP Inputs'!BO$14-1)*100,"")</f>
        <v>636.23261281486953</v>
      </c>
      <c r="BP72" s="43">
        <f ca="1">IF($EO72,OFFSET('Measure Summary'!$A$1,'IRP Inputs'!$EN72-1,'IRP Inputs'!BP$14-1)*100,"")</f>
        <v>741.1013493625702</v>
      </c>
      <c r="BQ72" s="43">
        <f ca="1">IF($EO72,OFFSET('Measure Summary'!$A$1,'IRP Inputs'!$EN72-1,'IRP Inputs'!BQ$14-1)*100,"")</f>
        <v>810.03296823506116</v>
      </c>
      <c r="BR72" s="43">
        <f ca="1">IF($EO72,OFFSET('Measure Summary'!$A$1,'IRP Inputs'!$EN72-1,'IRP Inputs'!BR$14-1)*100,"")</f>
        <v>824.5396458238597</v>
      </c>
      <c r="BS72" s="43">
        <f ca="1">IF($EO72,OFFSET('Measure Summary'!$A$1,'IRP Inputs'!$EN72-1,'IRP Inputs'!BS$14-1)*100,"")</f>
        <v>774.32187898201948</v>
      </c>
      <c r="BT72" s="43">
        <f ca="1">IF($EO72,OFFSET('Measure Summary'!$A$1,'IRP Inputs'!$EN72-1,'IRP Inputs'!BT$14-1)*100,"")</f>
        <v>663.39743898321581</v>
      </c>
      <c r="BU72" s="43">
        <f ca="1">IF($EO72,OFFSET('Measure Summary'!$A$1,'IRP Inputs'!$EN72-1,'IRP Inputs'!BU$14-1)*100,"")</f>
        <v>511.78376935772587</v>
      </c>
      <c r="BV72" s="43">
        <f ca="1">IF($EO72,OFFSET('Measure Summary'!$A$1,'IRP Inputs'!$EN72-1,'IRP Inputs'!BV$14-1)*100,"")</f>
        <v>337.73573732733666</v>
      </c>
      <c r="BW72" s="43">
        <f ca="1">IF($EO72,OFFSET('Measure Summary'!$A$1,'IRP Inputs'!$EN72-1,'IRP Inputs'!BW$14-1)*100,"")</f>
        <v>195.59959932159521</v>
      </c>
      <c r="BX72" s="43">
        <f ca="1">IF($EO72,OFFSET('Measure Summary'!$A$1,'IRP Inputs'!$EN72-1,'IRP Inputs'!BX$14-1)*100,"")</f>
        <v>93.962169039592993</v>
      </c>
      <c r="BY72" s="43">
        <f ca="1">IF($EO72,OFFSET('Measure Summary'!$A$1,'IRP Inputs'!$EN72-1,'IRP Inputs'!BY$14-1)*100,"")</f>
        <v>39.673227329897649</v>
      </c>
      <c r="BZ72" s="43">
        <f ca="1">IF($EO72,OFFSET('Measure Summary'!$A$1,'IRP Inputs'!$EN72-1,'IRP Inputs'!BZ$14-1)*100,"")</f>
        <v>14.401382701581426</v>
      </c>
      <c r="CA72" s="43">
        <f ca="1">IF($EO72,OFFSET('Measure Summary'!$A$1,'IRP Inputs'!$EN72-1,'IRP Inputs'!CA$14-1)*100,"")</f>
        <v>4.4915952179250898</v>
      </c>
      <c r="CB72" s="43">
        <f ca="1">IF($EO72,OFFSET('Measure Summary'!$A$1,'IRP Inputs'!$EN72-1,'IRP Inputs'!CB$14-1)*100,"")</f>
        <v>0.97772811907710144</v>
      </c>
      <c r="CC72" s="43">
        <f ca="1">IF($EO72,OFFSET('Measure Summary'!$A$1,'IRP Inputs'!$EN72-1,'IRP Inputs'!CC$14-1)*100,"")</f>
        <v>0.1605447811454839</v>
      </c>
      <c r="CD72" s="43">
        <f ca="1">IF($EO72,OFFSET('Measure Summary'!$A$1,'IRP Inputs'!$EN72-1,'IRP Inputs'!CD$14-1)*100,"")</f>
        <v>1.9255198324648233E-2</v>
      </c>
      <c r="CE72" s="43">
        <f ca="1">IF($EO72,OFFSET('Measure Summary'!$A$1,'IRP Inputs'!$EN72-1,'IRP Inputs'!CE$14-1)*100,"")</f>
        <v>0</v>
      </c>
      <c r="CF72" s="43">
        <f ca="1">IF($EO72,OFFSET('Measure Summary'!$A$1,'IRP Inputs'!$EN72-1,'IRP Inputs'!CF$14-1)*100,"")</f>
        <v>0</v>
      </c>
      <c r="CG72" s="43">
        <f ca="1">IF($EO72,OFFSET('Measure Summary'!$A$1,'IRP Inputs'!$EN72-1,'IRP Inputs'!CG$14-1)*100,"")</f>
        <v>0</v>
      </c>
      <c r="CH72" s="43">
        <f ca="1">IF($EO72,OFFSET('Measure Summary'!$A$1,'IRP Inputs'!$EN72-1,'IRP Inputs'!CH$14-1)*100,"")</f>
        <v>0</v>
      </c>
      <c r="CI72" s="44">
        <f ca="1">IF($EO72,OFFSET('Measure Summary'!$A$1,'IRP Inputs'!$EN72-1,'IRP Inputs'!CI$14-1)*100,"")</f>
        <v>0</v>
      </c>
      <c r="CJ72" s="45">
        <f ca="1">IF($EO72,OFFSET('Measure Summary'!$A$1,'IRP Inputs'!$EN72-1,IF($C72="WA",CJ$17,CJ$16)-1)/100,"")</f>
        <v>9.6476300290230803</v>
      </c>
      <c r="CK72" s="46">
        <f ca="1">IF($EO72,OFFSET('Measure Summary'!$A$1,'IRP Inputs'!$EN72-1,IF($C72="WA",CK$17,CK$16)-1)/100,"")</f>
        <v>9.7169335459594688</v>
      </c>
      <c r="CL72" s="46">
        <f ca="1">IF($EO72,OFFSET('Measure Summary'!$A$1,'IRP Inputs'!$EN72-1,IF($C72="WA",CL$17,CL$16)-1)/100,"")</f>
        <v>9.7872240684207572</v>
      </c>
      <c r="CM72" s="46">
        <f ca="1">IF($EO72,OFFSET('Measure Summary'!$A$1,'IRP Inputs'!$EN72-1,IF($C72="WA",CM$17,CM$16)-1)/100,"")</f>
        <v>9.858176812705425</v>
      </c>
      <c r="CN72" s="46">
        <f ca="1">IF($EO72,OFFSET('Measure Summary'!$A$1,'IRP Inputs'!$EN72-1,IF($C72="WA",CN$17,CN$16)-1)/100,"")</f>
        <v>9.929488294786589</v>
      </c>
      <c r="CO72" s="46">
        <f ca="1">IF($EO72,OFFSET('Measure Summary'!$A$1,'IRP Inputs'!$EN72-1,IF($C72="WA",CO$17,CO$16)-1)/100,"")</f>
        <v>10.000843549094116</v>
      </c>
      <c r="CP72" s="46">
        <f ca="1">IF($EO72,OFFSET('Measure Summary'!$A$1,'IRP Inputs'!$EN72-1,IF($C72="WA",CP$17,CP$16)-1)/100,"")</f>
        <v>10.071924236004067</v>
      </c>
      <c r="CQ72" s="46">
        <f ca="1">IF($EO72,OFFSET('Measure Summary'!$A$1,'IRP Inputs'!$EN72-1,IF($C72="WA",CQ$17,CQ$16)-1)/100,"")</f>
        <v>10.142413679804092</v>
      </c>
      <c r="CR72" s="46">
        <f ca="1">IF($EO72,OFFSET('Measure Summary'!$A$1,'IRP Inputs'!$EN72-1,IF($C72="WA",CR$17,CR$16)-1)/100,"")</f>
        <v>10.211997157641363</v>
      </c>
      <c r="CS72" s="46">
        <f ca="1">IF($EO72,OFFSET('Measure Summary'!$A$1,'IRP Inputs'!$EN72-1,IF($C72="WA",CS$17,CS$16)-1)/100,"")</f>
        <v>10.280418120931158</v>
      </c>
      <c r="CT72" s="46">
        <f ca="1">IF($EO72,OFFSET('Measure Summary'!$A$1,'IRP Inputs'!$EN72-1,IF($C72="WA",CT$17,CT$16)-1)/100,"")</f>
        <v>10.347100105940529</v>
      </c>
      <c r="CU72" s="46">
        <f ca="1">IF($EO72,OFFSET('Measure Summary'!$A$1,'IRP Inputs'!$EN72-1,IF($C72="WA",CU$17,CU$16)-1)/100,"")</f>
        <v>10.412154304545124</v>
      </c>
      <c r="CV72" s="46">
        <f ca="1">IF($EO72,OFFSET('Measure Summary'!$A$1,'IRP Inputs'!$EN72-1,IF($C72="WA",CV$17,CV$16)-1)/100,"")</f>
        <v>10.474552082189016</v>
      </c>
      <c r="CW72" s="46">
        <f ca="1">IF($EO72,OFFSET('Measure Summary'!$A$1,'IRP Inputs'!$EN72-1,IF($C72="WA",CW$17,CW$16)-1)/100,"")</f>
        <v>10.534342279374627</v>
      </c>
      <c r="CX72" s="46">
        <f ca="1">IF($EO72,OFFSET('Measure Summary'!$A$1,'IRP Inputs'!$EN72-1,IF($C72="WA",CX$17,CX$16)-1)/100,"")</f>
        <v>10.591604804982701</v>
      </c>
      <c r="CY72" s="46">
        <f ca="1">IF($EO72,OFFSET('Measure Summary'!$A$1,'IRP Inputs'!$EN72-1,IF($C72="WA",CY$17,CY$16)-1)/100,"")</f>
        <v>10.646419179516867</v>
      </c>
      <c r="CZ72" s="46">
        <f ca="1">IF($EO72,OFFSET('Measure Summary'!$A$1,'IRP Inputs'!$EN72-1,IF($C72="WA",CZ$17,CZ$16)-1)/100,"")</f>
        <v>10.698875863126602</v>
      </c>
      <c r="DA72" s="46">
        <f ca="1">IF($EO72,OFFSET('Measure Summary'!$A$1,'IRP Inputs'!$EN72-1,IF($C72="WA",DA$17,DA$16)-1)/100,"")</f>
        <v>10.749053984514175</v>
      </c>
      <c r="DB72" s="46">
        <f ca="1">IF($EO72,OFFSET('Measure Summary'!$A$1,'IRP Inputs'!$EN72-1,IF($C72="WA",DB$17,DB$16)-1)/100,"")</f>
        <v>10.797032518276545</v>
      </c>
      <c r="DC72" s="46">
        <f ca="1">IF($EO72,OFFSET('Measure Summary'!$A$1,'IRP Inputs'!$EN72-1,IF($C72="WA",DC$17,DC$16)-1)/100,"")</f>
        <v>10.842797347890786</v>
      </c>
      <c r="DD72" s="46">
        <f ca="1">IF($EO72,OFFSET('Measure Summary'!$A$1,'IRP Inputs'!$EN72-1,IF($C72="WA",DD$17,DD$16)-1)/100,"")</f>
        <v>10.886528295754081</v>
      </c>
      <c r="DE72" s="46">
        <f ca="1">IF($EO72,OFFSET('Measure Summary'!$A$1,'IRP Inputs'!$EN72-1,IF($C72="WA",DE$17,DE$16)-1)/100,"")</f>
        <v>10.92830334424108</v>
      </c>
      <c r="DF72" s="46">
        <f ca="1">IF($EO72,OFFSET('Measure Summary'!$A$1,'IRP Inputs'!$EN72-1,IF($C72="WA",DF$17,DF$16)-1)/100,"")</f>
        <v>10.968193338926167</v>
      </c>
      <c r="DG72" s="46">
        <f ca="1">IF($EO72,OFFSET('Measure Summary'!$A$1,'IRP Inputs'!$EN72-1,IF($C72="WA",DG$17,DG$16)-1)/100,"")</f>
        <v>11.003964895263008</v>
      </c>
      <c r="DH72" s="47">
        <f ca="1">IF($EO72,OFFSET('Measure Summary'!$A$1,'IRP Inputs'!$EN72-1,IF($C72="WA",DH$17,DH$16)-1)/100,"")</f>
        <v>11.036795159936624</v>
      </c>
      <c r="DJ72" s="48">
        <f ca="1">IF($EO72,OFFSET('Measure Summary'!$A$1,'IRP Inputs'!$EN72-1,'IRP Inputs'!DJ$14-1),"")*K72</f>
        <v>1.42</v>
      </c>
      <c r="DK72" s="49">
        <f t="shared" ca="1" si="69"/>
        <v>0.44019999999999998</v>
      </c>
      <c r="DL72" s="48">
        <f t="shared" ca="1" si="80"/>
        <v>5.7123669934817413E-2</v>
      </c>
      <c r="DM72" s="50">
        <f t="shared" ca="1" si="80"/>
        <v>7.0478791972111723E-2</v>
      </c>
      <c r="DN72" s="50">
        <f t="shared" ca="1" si="80"/>
        <v>8.6664272693013189E-2</v>
      </c>
      <c r="DO72" s="50">
        <f t="shared" ca="1" si="80"/>
        <v>0.10109299879270563</v>
      </c>
      <c r="DP72" s="50">
        <f t="shared" ca="1" si="80"/>
        <v>0.11587129940750908</v>
      </c>
      <c r="DQ72" s="50">
        <f t="shared" ca="1" si="80"/>
        <v>0.13612875279075723</v>
      </c>
      <c r="DR72" s="50">
        <f t="shared" ca="1" si="80"/>
        <v>0.15006553051339727</v>
      </c>
      <c r="DS72" s="50">
        <f t="shared" ca="1" si="80"/>
        <v>0.15405333041409902</v>
      </c>
      <c r="DT72" s="50">
        <f t="shared" ca="1" si="80"/>
        <v>0.14588890911231034</v>
      </c>
      <c r="DU72" s="50">
        <f t="shared" ca="1" si="80"/>
        <v>0.12601998543096235</v>
      </c>
      <c r="DV72" s="50">
        <f t="shared" ca="1" si="81"/>
        <v>9.7999443490918062E-2</v>
      </c>
      <c r="DW72" s="50">
        <f t="shared" ca="1" si="81"/>
        <v>6.5177741160755198E-2</v>
      </c>
      <c r="DX72" s="50">
        <f t="shared" ca="1" si="81"/>
        <v>3.8031926906309098E-2</v>
      </c>
      <c r="DY72" s="50">
        <f t="shared" ca="1" si="81"/>
        <v>1.8402180588847416E-2</v>
      </c>
      <c r="DZ72" s="50">
        <f t="shared" ca="1" si="81"/>
        <v>7.8240768743104462E-3</v>
      </c>
      <c r="EA72" s="50">
        <f t="shared" ca="1" si="81"/>
        <v>2.8592225983760221E-3</v>
      </c>
      <c r="EB72" s="50">
        <f t="shared" ca="1" si="81"/>
        <v>8.9752596705716756E-4</v>
      </c>
      <c r="EC72" s="50">
        <f t="shared" ca="1" si="81"/>
        <v>1.9659234934540202E-4</v>
      </c>
      <c r="ED72" s="50">
        <f t="shared" ca="1" si="81"/>
        <v>3.2475141555465724E-5</v>
      </c>
      <c r="EE72" s="50">
        <f t="shared" ca="1" si="81"/>
        <v>3.91755320495116E-6</v>
      </c>
      <c r="EF72" s="50">
        <f t="shared" ref="EF72:EJ87" ca="1" si="82">IF($EO72,SUM($DJ72:$DK72)*INDEX($M72:$AK72,1,MATCH(EF$23,$M$23:$AK$23,0))/1000000,"")</f>
        <v>0</v>
      </c>
      <c r="EG72" s="50">
        <f t="shared" ca="1" si="82"/>
        <v>0</v>
      </c>
      <c r="EH72" s="50">
        <f t="shared" ca="1" si="82"/>
        <v>0</v>
      </c>
      <c r="EI72" s="50">
        <f t="shared" ca="1" si="82"/>
        <v>0</v>
      </c>
      <c r="EJ72" s="49">
        <f t="shared" ca="1" si="82"/>
        <v>0</v>
      </c>
      <c r="EM72">
        <f t="shared" si="71"/>
        <v>49</v>
      </c>
      <c r="EN72">
        <f>MATCH(EM72,'Measure Summary'!$VY:$VY,0)</f>
        <v>53</v>
      </c>
      <c r="EO72" t="b">
        <f t="shared" si="70"/>
        <v>1</v>
      </c>
    </row>
    <row r="73" spans="1:145">
      <c r="A73" s="40" t="str">
        <f ca="1">IF($EO73,OFFSET('Measure Summary'!$A$1,'IRP Inputs'!$EN73-1,'IRP Inputs'!A$14-1),"")</f>
        <v>OR_Residential_LI - Single Family_Existing_Space Heating_Natural Gas_Furnace</v>
      </c>
      <c r="B73" t="str">
        <f ca="1">IF($EO73,OFFSET('Measure Summary'!$A$1,'IRP Inputs'!$EN73-1,'IRP Inputs'!B$14-1),"")</f>
        <v>Retrofit</v>
      </c>
      <c r="C73" t="str">
        <f ca="1">IF($EO73,OFFSET('Measure Summary'!$A$1,'IRP Inputs'!$EN73-1,'IRP Inputs'!C$14-1),"")</f>
        <v>OR</v>
      </c>
      <c r="D73" t="str">
        <f ca="1">IF($EO73,OFFSET('Measure Summary'!$A$1,'IRP Inputs'!$EN73-1,'IRP Inputs'!D$14-1),"")</f>
        <v>Residential</v>
      </c>
      <c r="E73" t="str">
        <f ca="1">IF($EO73,OFFSET('Measure Summary'!$A$1,'IRP Inputs'!$EN73-1,'IRP Inputs'!E$14-1),"")</f>
        <v>LI - Single Family</v>
      </c>
      <c r="F73" t="str">
        <f ca="1">IF($EO73,OFFSET('Measure Summary'!$A$1,'IRP Inputs'!$EN73-1,'IRP Inputs'!F$14-1),"")</f>
        <v>Existing</v>
      </c>
      <c r="G73" t="str">
        <f ca="1">IF($EO73,OFFSET('Measure Summary'!$A$1,'IRP Inputs'!$EN73-1,'IRP Inputs'!G$14-1),"")</f>
        <v>Space Heating</v>
      </c>
      <c r="H73" t="str">
        <f ca="1">IF($EO73,OFFSET('Measure Summary'!$A$1,'IRP Inputs'!$EN73-1,'IRP Inputs'!H$14-1),"")</f>
        <v>Insulation - Ceiling Upgrade</v>
      </c>
      <c r="I73" t="str">
        <f ca="1">IF($EO73,OFFSET('Measure Summary'!$A$1,'IRP Inputs'!$EN73-1,'IRP Inputs'!I$14-1),"")</f>
        <v>ORM2</v>
      </c>
      <c r="J73" s="1" t="str">
        <f ca="1">IF($EO73,OFFSET('Measure Summary'!$A$1,'IRP Inputs'!$EN73-1,'IRP Inputs'!J$14-1),"")</f>
        <v>R-49</v>
      </c>
      <c r="K73" s="41">
        <f ca="1">IF($EO73,OFFSET('Measure Summary'!$A$1,'IRP Inputs'!$EN73-1,'IRP Inputs'!K$14-1),"")</f>
        <v>1.1299999999999999</v>
      </c>
      <c r="L73" s="1">
        <f ca="1">IF($EO73,OFFSET('Measure Summary'!$A$1,'IRP Inputs'!$EN73-1,'IRP Inputs'!L$14-1),"")</f>
        <v>45</v>
      </c>
      <c r="M73" s="42">
        <f ca="1">IF($EO73,OFFSET('Measure Summary'!$A$1,'IRP Inputs'!$EN73-1,'IRP Inputs'!M$14-1),"")</f>
        <v>0</v>
      </c>
      <c r="N73" s="43">
        <f ca="1">IF($EO73,OFFSET('Measure Summary'!$A$1,'IRP Inputs'!$EN73-1,'IRP Inputs'!N$14-1),"")</f>
        <v>0</v>
      </c>
      <c r="O73" s="43">
        <f ca="1">IF($EO73,OFFSET('Measure Summary'!$A$1,'IRP Inputs'!$EN73-1,'IRP Inputs'!O$14-1),"")</f>
        <v>0</v>
      </c>
      <c r="P73" s="43">
        <f ca="1">IF($EO73,OFFSET('Measure Summary'!$A$1,'IRP Inputs'!$EN73-1,'IRP Inputs'!P$14-1),"")</f>
        <v>0</v>
      </c>
      <c r="Q73" s="43">
        <f ca="1">IF($EO73,OFFSET('Measure Summary'!$A$1,'IRP Inputs'!$EN73-1,'IRP Inputs'!Q$14-1),"")</f>
        <v>0</v>
      </c>
      <c r="R73" s="43">
        <f ca="1">IF($EO73,OFFSET('Measure Summary'!$A$1,'IRP Inputs'!$EN73-1,'IRP Inputs'!R$14-1),"")</f>
        <v>0</v>
      </c>
      <c r="S73" s="43">
        <f ca="1">IF($EO73,OFFSET('Measure Summary'!$A$1,'IRP Inputs'!$EN73-1,'IRP Inputs'!S$14-1),"")</f>
        <v>0</v>
      </c>
      <c r="T73" s="43">
        <f ca="1">IF($EO73,OFFSET('Measure Summary'!$A$1,'IRP Inputs'!$EN73-1,'IRP Inputs'!T$14-1),"")</f>
        <v>0</v>
      </c>
      <c r="U73" s="43">
        <f ca="1">IF($EO73,OFFSET('Measure Summary'!$A$1,'IRP Inputs'!$EN73-1,'IRP Inputs'!U$14-1),"")</f>
        <v>0</v>
      </c>
      <c r="V73" s="43">
        <f ca="1">IF($EO73,OFFSET('Measure Summary'!$A$1,'IRP Inputs'!$EN73-1,'IRP Inputs'!V$14-1),"")</f>
        <v>0</v>
      </c>
      <c r="W73" s="43">
        <f ca="1">IF($EO73,OFFSET('Measure Summary'!$A$1,'IRP Inputs'!$EN73-1,'IRP Inputs'!W$14-1),"")</f>
        <v>0</v>
      </c>
      <c r="X73" s="43">
        <f ca="1">IF($EO73,OFFSET('Measure Summary'!$A$1,'IRP Inputs'!$EN73-1,'IRP Inputs'!X$14-1),"")</f>
        <v>0</v>
      </c>
      <c r="Y73" s="43">
        <f ca="1">IF($EO73,OFFSET('Measure Summary'!$A$1,'IRP Inputs'!$EN73-1,'IRP Inputs'!Y$14-1),"")</f>
        <v>0</v>
      </c>
      <c r="Z73" s="43">
        <f ca="1">IF($EO73,OFFSET('Measure Summary'!$A$1,'IRP Inputs'!$EN73-1,'IRP Inputs'!Z$14-1),"")</f>
        <v>0</v>
      </c>
      <c r="AA73" s="43">
        <f ca="1">IF($EO73,OFFSET('Measure Summary'!$A$1,'IRP Inputs'!$EN73-1,'IRP Inputs'!AA$14-1),"")</f>
        <v>0</v>
      </c>
      <c r="AB73" s="43">
        <f ca="1">IF($EO73,OFFSET('Measure Summary'!$A$1,'IRP Inputs'!$EN73-1,'IRP Inputs'!AB$14-1),"")</f>
        <v>0</v>
      </c>
      <c r="AC73" s="43">
        <f ca="1">IF($EO73,OFFSET('Measure Summary'!$A$1,'IRP Inputs'!$EN73-1,'IRP Inputs'!AC$14-1),"")</f>
        <v>0</v>
      </c>
      <c r="AD73" s="43">
        <f ca="1">IF($EO73,OFFSET('Measure Summary'!$A$1,'IRP Inputs'!$EN73-1,'IRP Inputs'!AD$14-1),"")</f>
        <v>0</v>
      </c>
      <c r="AE73" s="43">
        <f ca="1">IF($EO73,OFFSET('Measure Summary'!$A$1,'IRP Inputs'!$EN73-1,'IRP Inputs'!AE$14-1),"")</f>
        <v>0</v>
      </c>
      <c r="AF73" s="43">
        <f ca="1">IF($EO73,OFFSET('Measure Summary'!$A$1,'IRP Inputs'!$EN73-1,'IRP Inputs'!AF$14-1),"")</f>
        <v>0</v>
      </c>
      <c r="AG73" s="43">
        <f ca="1">IF($EO73,OFFSET('Measure Summary'!$A$1,'IRP Inputs'!$EN73-1,'IRP Inputs'!AG$14-1),"")</f>
        <v>0</v>
      </c>
      <c r="AH73" s="43">
        <f ca="1">IF($EO73,OFFSET('Measure Summary'!$A$1,'IRP Inputs'!$EN73-1,'IRP Inputs'!AH$14-1),"")</f>
        <v>0</v>
      </c>
      <c r="AI73" s="43">
        <f ca="1">IF($EO73,OFFSET('Measure Summary'!$A$1,'IRP Inputs'!$EN73-1,'IRP Inputs'!AI$14-1),"")</f>
        <v>0</v>
      </c>
      <c r="AJ73" s="43">
        <f ca="1">IF($EO73,OFFSET('Measure Summary'!$A$1,'IRP Inputs'!$EN73-1,'IRP Inputs'!AJ$14-1),"")</f>
        <v>0</v>
      </c>
      <c r="AK73" s="44">
        <f ca="1">IF($EO73,OFFSET('Measure Summary'!$A$1,'IRP Inputs'!$EN73-1,'IRP Inputs'!AK$14-1),"")</f>
        <v>0</v>
      </c>
      <c r="AL73" s="42">
        <f ca="1">IF($EO73,OFFSET('Measure Summary'!$A$1,'IRP Inputs'!$EN73-1,'IRP Inputs'!AL$14-1)*100,"")</f>
        <v>0</v>
      </c>
      <c r="AM73" s="43">
        <f ca="1">IF($EO73,OFFSET('Measure Summary'!$A$1,'IRP Inputs'!$EN73-1,'IRP Inputs'!AM$14-1)*100,"")</f>
        <v>0</v>
      </c>
      <c r="AN73" s="43">
        <f ca="1">IF($EO73,OFFSET('Measure Summary'!$A$1,'IRP Inputs'!$EN73-1,'IRP Inputs'!AN$14-1)*100,"")</f>
        <v>0</v>
      </c>
      <c r="AO73" s="43">
        <f ca="1">IF($EO73,OFFSET('Measure Summary'!$A$1,'IRP Inputs'!$EN73-1,'IRP Inputs'!AO$14-1)*100,"")</f>
        <v>0</v>
      </c>
      <c r="AP73" s="43">
        <f ca="1">IF($EO73,OFFSET('Measure Summary'!$A$1,'IRP Inputs'!$EN73-1,'IRP Inputs'!AP$14-1)*100,"")</f>
        <v>0</v>
      </c>
      <c r="AQ73" s="43">
        <f ca="1">IF($EO73,OFFSET('Measure Summary'!$A$1,'IRP Inputs'!$EN73-1,'IRP Inputs'!AQ$14-1)*100,"")</f>
        <v>0</v>
      </c>
      <c r="AR73" s="43">
        <f ca="1">IF($EO73,OFFSET('Measure Summary'!$A$1,'IRP Inputs'!$EN73-1,'IRP Inputs'!AR$14-1)*100,"")</f>
        <v>0</v>
      </c>
      <c r="AS73" s="43">
        <f ca="1">IF($EO73,OFFSET('Measure Summary'!$A$1,'IRP Inputs'!$EN73-1,'IRP Inputs'!AS$14-1)*100,"")</f>
        <v>0</v>
      </c>
      <c r="AT73" s="43">
        <f ca="1">IF($EO73,OFFSET('Measure Summary'!$A$1,'IRP Inputs'!$EN73-1,'IRP Inputs'!AT$14-1)*100,"")</f>
        <v>0</v>
      </c>
      <c r="AU73" s="43">
        <f ca="1">IF($EO73,OFFSET('Measure Summary'!$A$1,'IRP Inputs'!$EN73-1,'IRP Inputs'!AU$14-1)*100,"")</f>
        <v>0</v>
      </c>
      <c r="AV73" s="43">
        <f ca="1">IF($EO73,OFFSET('Measure Summary'!$A$1,'IRP Inputs'!$EN73-1,'IRP Inputs'!AV$14-1)*100,"")</f>
        <v>0</v>
      </c>
      <c r="AW73" s="43">
        <f ca="1">IF($EO73,OFFSET('Measure Summary'!$A$1,'IRP Inputs'!$EN73-1,'IRP Inputs'!AW$14-1)*100,"")</f>
        <v>0</v>
      </c>
      <c r="AX73" s="43">
        <f ca="1">IF($EO73,OFFSET('Measure Summary'!$A$1,'IRP Inputs'!$EN73-1,'IRP Inputs'!AX$14-1)*100,"")</f>
        <v>0</v>
      </c>
      <c r="AY73" s="43">
        <f ca="1">IF($EO73,OFFSET('Measure Summary'!$A$1,'IRP Inputs'!$EN73-1,'IRP Inputs'!AY$14-1)*100,"")</f>
        <v>0</v>
      </c>
      <c r="AZ73" s="43">
        <f ca="1">IF($EO73,OFFSET('Measure Summary'!$A$1,'IRP Inputs'!$EN73-1,'IRP Inputs'!AZ$14-1)*100,"")</f>
        <v>0</v>
      </c>
      <c r="BA73" s="43">
        <f ca="1">IF($EO73,OFFSET('Measure Summary'!$A$1,'IRP Inputs'!$EN73-1,'IRP Inputs'!BA$14-1)*100,"")</f>
        <v>0</v>
      </c>
      <c r="BB73" s="43">
        <f ca="1">IF($EO73,OFFSET('Measure Summary'!$A$1,'IRP Inputs'!$EN73-1,'IRP Inputs'!BB$14-1)*100,"")</f>
        <v>0</v>
      </c>
      <c r="BC73" s="43">
        <f ca="1">IF($EO73,OFFSET('Measure Summary'!$A$1,'IRP Inputs'!$EN73-1,'IRP Inputs'!BC$14-1)*100,"")</f>
        <v>0</v>
      </c>
      <c r="BD73" s="43">
        <f ca="1">IF($EO73,OFFSET('Measure Summary'!$A$1,'IRP Inputs'!$EN73-1,'IRP Inputs'!BD$14-1)*100,"")</f>
        <v>0</v>
      </c>
      <c r="BE73" s="43">
        <f ca="1">IF($EO73,OFFSET('Measure Summary'!$A$1,'IRP Inputs'!$EN73-1,'IRP Inputs'!BE$14-1)*100,"")</f>
        <v>0</v>
      </c>
      <c r="BF73" s="43">
        <f ca="1">IF($EO73,OFFSET('Measure Summary'!$A$1,'IRP Inputs'!$EN73-1,'IRP Inputs'!BF$14-1)*100,"")</f>
        <v>0</v>
      </c>
      <c r="BG73" s="43">
        <f ca="1">IF($EO73,OFFSET('Measure Summary'!$A$1,'IRP Inputs'!$EN73-1,'IRP Inputs'!BG$14-1)*100,"")</f>
        <v>0</v>
      </c>
      <c r="BH73" s="43">
        <f ca="1">IF($EO73,OFFSET('Measure Summary'!$A$1,'IRP Inputs'!$EN73-1,'IRP Inputs'!BH$14-1)*100,"")</f>
        <v>0</v>
      </c>
      <c r="BI73" s="43">
        <f ca="1">IF($EO73,OFFSET('Measure Summary'!$A$1,'IRP Inputs'!$EN73-1,'IRP Inputs'!BI$14-1)*100,"")</f>
        <v>0</v>
      </c>
      <c r="BJ73" s="44">
        <f ca="1">IF($EO73,OFFSET('Measure Summary'!$A$1,'IRP Inputs'!$EN73-1,'IRP Inputs'!BJ$14-1)*100,"")</f>
        <v>0</v>
      </c>
      <c r="BK73" s="42">
        <f ca="1">IF($EO73,OFFSET('Measure Summary'!$A$1,'IRP Inputs'!$EN73-1,'IRP Inputs'!BK$14-1)*100,"")</f>
        <v>0</v>
      </c>
      <c r="BL73" s="43">
        <f ca="1">IF($EO73,OFFSET('Measure Summary'!$A$1,'IRP Inputs'!$EN73-1,'IRP Inputs'!BL$14-1)*100,"")</f>
        <v>0</v>
      </c>
      <c r="BM73" s="43">
        <f ca="1">IF($EO73,OFFSET('Measure Summary'!$A$1,'IRP Inputs'!$EN73-1,'IRP Inputs'!BM$14-1)*100,"")</f>
        <v>0</v>
      </c>
      <c r="BN73" s="43">
        <f ca="1">IF($EO73,OFFSET('Measure Summary'!$A$1,'IRP Inputs'!$EN73-1,'IRP Inputs'!BN$14-1)*100,"")</f>
        <v>0</v>
      </c>
      <c r="BO73" s="43">
        <f ca="1">IF($EO73,OFFSET('Measure Summary'!$A$1,'IRP Inputs'!$EN73-1,'IRP Inputs'!BO$14-1)*100,"")</f>
        <v>0</v>
      </c>
      <c r="BP73" s="43">
        <f ca="1">IF($EO73,OFFSET('Measure Summary'!$A$1,'IRP Inputs'!$EN73-1,'IRP Inputs'!BP$14-1)*100,"")</f>
        <v>0</v>
      </c>
      <c r="BQ73" s="43">
        <f ca="1">IF($EO73,OFFSET('Measure Summary'!$A$1,'IRP Inputs'!$EN73-1,'IRP Inputs'!BQ$14-1)*100,"")</f>
        <v>0</v>
      </c>
      <c r="BR73" s="43">
        <f ca="1">IF($EO73,OFFSET('Measure Summary'!$A$1,'IRP Inputs'!$EN73-1,'IRP Inputs'!BR$14-1)*100,"")</f>
        <v>0</v>
      </c>
      <c r="BS73" s="43">
        <f ca="1">IF($EO73,OFFSET('Measure Summary'!$A$1,'IRP Inputs'!$EN73-1,'IRP Inputs'!BS$14-1)*100,"")</f>
        <v>0</v>
      </c>
      <c r="BT73" s="43">
        <f ca="1">IF($EO73,OFFSET('Measure Summary'!$A$1,'IRP Inputs'!$EN73-1,'IRP Inputs'!BT$14-1)*100,"")</f>
        <v>0</v>
      </c>
      <c r="BU73" s="43">
        <f ca="1">IF($EO73,OFFSET('Measure Summary'!$A$1,'IRP Inputs'!$EN73-1,'IRP Inputs'!BU$14-1)*100,"")</f>
        <v>0</v>
      </c>
      <c r="BV73" s="43">
        <f ca="1">IF($EO73,OFFSET('Measure Summary'!$A$1,'IRP Inputs'!$EN73-1,'IRP Inputs'!BV$14-1)*100,"")</f>
        <v>0</v>
      </c>
      <c r="BW73" s="43">
        <f ca="1">IF($EO73,OFFSET('Measure Summary'!$A$1,'IRP Inputs'!$EN73-1,'IRP Inputs'!BW$14-1)*100,"")</f>
        <v>0</v>
      </c>
      <c r="BX73" s="43">
        <f ca="1">IF($EO73,OFFSET('Measure Summary'!$A$1,'IRP Inputs'!$EN73-1,'IRP Inputs'!BX$14-1)*100,"")</f>
        <v>0</v>
      </c>
      <c r="BY73" s="43">
        <f ca="1">IF($EO73,OFFSET('Measure Summary'!$A$1,'IRP Inputs'!$EN73-1,'IRP Inputs'!BY$14-1)*100,"")</f>
        <v>0</v>
      </c>
      <c r="BZ73" s="43">
        <f ca="1">IF($EO73,OFFSET('Measure Summary'!$A$1,'IRP Inputs'!$EN73-1,'IRP Inputs'!BZ$14-1)*100,"")</f>
        <v>0</v>
      </c>
      <c r="CA73" s="43">
        <f ca="1">IF($EO73,OFFSET('Measure Summary'!$A$1,'IRP Inputs'!$EN73-1,'IRP Inputs'!CA$14-1)*100,"")</f>
        <v>0</v>
      </c>
      <c r="CB73" s="43">
        <f ca="1">IF($EO73,OFFSET('Measure Summary'!$A$1,'IRP Inputs'!$EN73-1,'IRP Inputs'!CB$14-1)*100,"")</f>
        <v>0</v>
      </c>
      <c r="CC73" s="43">
        <f ca="1">IF($EO73,OFFSET('Measure Summary'!$A$1,'IRP Inputs'!$EN73-1,'IRP Inputs'!CC$14-1)*100,"")</f>
        <v>0</v>
      </c>
      <c r="CD73" s="43">
        <f ca="1">IF($EO73,OFFSET('Measure Summary'!$A$1,'IRP Inputs'!$EN73-1,'IRP Inputs'!CD$14-1)*100,"")</f>
        <v>0</v>
      </c>
      <c r="CE73" s="43">
        <f ca="1">IF($EO73,OFFSET('Measure Summary'!$A$1,'IRP Inputs'!$EN73-1,'IRP Inputs'!CE$14-1)*100,"")</f>
        <v>0</v>
      </c>
      <c r="CF73" s="43">
        <f ca="1">IF($EO73,OFFSET('Measure Summary'!$A$1,'IRP Inputs'!$EN73-1,'IRP Inputs'!CF$14-1)*100,"")</f>
        <v>0</v>
      </c>
      <c r="CG73" s="43">
        <f ca="1">IF($EO73,OFFSET('Measure Summary'!$A$1,'IRP Inputs'!$EN73-1,'IRP Inputs'!CG$14-1)*100,"")</f>
        <v>0</v>
      </c>
      <c r="CH73" s="43">
        <f ca="1">IF($EO73,OFFSET('Measure Summary'!$A$1,'IRP Inputs'!$EN73-1,'IRP Inputs'!CH$14-1)*100,"")</f>
        <v>0</v>
      </c>
      <c r="CI73" s="44">
        <f ca="1">IF($EO73,OFFSET('Measure Summary'!$A$1,'IRP Inputs'!$EN73-1,'IRP Inputs'!CI$14-1)*100,"")</f>
        <v>0</v>
      </c>
      <c r="CJ73" s="45">
        <f ca="1">IF($EO73,OFFSET('Measure Summary'!$A$1,'IRP Inputs'!$EN73-1,IF($C73="WA",CJ$17,CJ$16)-1)/100,"")</f>
        <v>6.7558821623241476</v>
      </c>
      <c r="CK73" s="46">
        <f ca="1">IF($EO73,OFFSET('Measure Summary'!$A$1,'IRP Inputs'!$EN73-1,IF($C73="WA",CK$17,CK$16)-1)/100,"")</f>
        <v>6.8044128784117639</v>
      </c>
      <c r="CL73" s="46">
        <f ca="1">IF($EO73,OFFSET('Measure Summary'!$A$1,'IRP Inputs'!$EN73-1,IF($C73="WA",CL$17,CL$16)-1)/100,"")</f>
        <v>6.8536347583395898</v>
      </c>
      <c r="CM73" s="46">
        <f ca="1">IF($EO73,OFFSET('Measure Summary'!$A$1,'IRP Inputs'!$EN73-1,IF($C73="WA",CM$17,CM$16)-1)/100,"")</f>
        <v>6.9033203679700055</v>
      </c>
      <c r="CN73" s="46">
        <f ca="1">IF($EO73,OFFSET('Measure Summary'!$A$1,'IRP Inputs'!$EN73-1,IF($C73="WA",CN$17,CN$16)-1)/100,"")</f>
        <v>6.9532571885478811</v>
      </c>
      <c r="CO73" s="46">
        <f ca="1">IF($EO73,OFFSET('Measure Summary'!$A$1,'IRP Inputs'!$EN73-1,IF($C73="WA",CO$17,CO$16)-1)/100,"")</f>
        <v>7.0032246612136149</v>
      </c>
      <c r="CP73" s="46">
        <f ca="1">IF($EO73,OFFSET('Measure Summary'!$A$1,'IRP Inputs'!$EN73-1,IF($C73="WA",CP$17,CP$16)-1)/100,"")</f>
        <v>7.0529998643812375</v>
      </c>
      <c r="CQ73" s="46">
        <f ca="1">IF($EO73,OFFSET('Measure Summary'!$A$1,'IRP Inputs'!$EN73-1,IF($C73="WA",CQ$17,CQ$16)-1)/100,"")</f>
        <v>7.1023610416411591</v>
      </c>
      <c r="CR73" s="46">
        <f ca="1">IF($EO73,OFFSET('Measure Summary'!$A$1,'IRP Inputs'!$EN73-1,IF($C73="WA",CR$17,CR$16)-1)/100,"")</f>
        <v>7.1510878040998254</v>
      </c>
      <c r="CS73" s="46">
        <f ca="1">IF($EO73,OFFSET('Measure Summary'!$A$1,'IRP Inputs'!$EN73-1,IF($C73="WA",CS$17,CS$16)-1)/100,"")</f>
        <v>7.1990005001741961</v>
      </c>
      <c r="CT73" s="46">
        <f ca="1">IF($EO73,OFFSET('Measure Summary'!$A$1,'IRP Inputs'!$EN73-1,IF($C73="WA",CT$17,CT$16)-1)/100,"")</f>
        <v>7.2456954534132736</v>
      </c>
      <c r="CU73" s="46">
        <f ca="1">IF($EO73,OFFSET('Measure Summary'!$A$1,'IRP Inputs'!$EN73-1,IF($C73="WA",CU$17,CU$16)-1)/100,"")</f>
        <v>7.2912505274174544</v>
      </c>
      <c r="CV73" s="46">
        <f ca="1">IF($EO73,OFFSET('Measure Summary'!$A$1,'IRP Inputs'!$EN73-1,IF($C73="WA",CV$17,CV$16)-1)/100,"")</f>
        <v>7.3349454070599007</v>
      </c>
      <c r="CW73" s="46">
        <f ca="1">IF($EO73,OFFSET('Measure Summary'!$A$1,'IRP Inputs'!$EN73-1,IF($C73="WA",CW$17,CW$16)-1)/100,"")</f>
        <v>7.3768142935566843</v>
      </c>
      <c r="CX73" s="46">
        <f ca="1">IF($EO73,OFFSET('Measure Summary'!$A$1,'IRP Inputs'!$EN73-1,IF($C73="WA",CX$17,CX$16)-1)/100,"")</f>
        <v>7.4169131441719571</v>
      </c>
      <c r="CY73" s="46">
        <f ca="1">IF($EO73,OFFSET('Measure Summary'!$A$1,'IRP Inputs'!$EN73-1,IF($C73="WA",CY$17,CY$16)-1)/100,"")</f>
        <v>7.4552976442036023</v>
      </c>
      <c r="CZ73" s="46">
        <f ca="1">IF($EO73,OFFSET('Measure Summary'!$A$1,'IRP Inputs'!$EN73-1,IF($C73="WA",CZ$17,CZ$16)-1)/100,"")</f>
        <v>7.4920311395830446</v>
      </c>
      <c r="DA73" s="46">
        <f ca="1">IF($EO73,OFFSET('Measure Summary'!$A$1,'IRP Inputs'!$EN73-1,IF($C73="WA",DA$17,DA$16)-1)/100,"")</f>
        <v>7.5271690412440133</v>
      </c>
      <c r="DB73" s="46">
        <f ca="1">IF($EO73,OFFSET('Measure Summary'!$A$1,'IRP Inputs'!$EN73-1,IF($C73="WA",DB$17,DB$16)-1)/100,"")</f>
        <v>7.5607666522059329</v>
      </c>
      <c r="DC73" s="46">
        <f ca="1">IF($EO73,OFFSET('Measure Summary'!$A$1,'IRP Inputs'!$EN73-1,IF($C73="WA",DC$17,DC$16)-1)/100,"")</f>
        <v>7.5928140871845287</v>
      </c>
      <c r="DD73" s="46">
        <f ca="1">IF($EO73,OFFSET('Measure Summary'!$A$1,'IRP Inputs'!$EN73-1,IF($C73="WA",DD$17,DD$16)-1)/100,"")</f>
        <v>7.6234372692222303</v>
      </c>
      <c r="DE73" s="46">
        <f ca="1">IF($EO73,OFFSET('Measure Summary'!$A$1,'IRP Inputs'!$EN73-1,IF($C73="WA",DE$17,DE$16)-1)/100,"")</f>
        <v>7.6526908065214965</v>
      </c>
      <c r="DF73" s="46">
        <f ca="1">IF($EO73,OFFSET('Measure Summary'!$A$1,'IRP Inputs'!$EN73-1,IF($C73="WA",DF$17,DF$16)-1)/100,"")</f>
        <v>7.6806243096447977</v>
      </c>
      <c r="DG73" s="46">
        <f ca="1">IF($EO73,OFFSET('Measure Summary'!$A$1,'IRP Inputs'!$EN73-1,IF($C73="WA",DG$17,DG$16)-1)/100,"")</f>
        <v>7.7056738211463438</v>
      </c>
      <c r="DH73" s="47">
        <f ca="1">IF($EO73,OFFSET('Measure Summary'!$A$1,'IRP Inputs'!$EN73-1,IF($C73="WA",DH$17,DH$16)-1)/100,"")</f>
        <v>7.7286636537607354</v>
      </c>
      <c r="DJ73" s="48">
        <f ca="1">IF($EO73,OFFSET('Measure Summary'!$A$1,'IRP Inputs'!$EN73-1,'IRP Inputs'!DJ$14-1),"")*K73</f>
        <v>0.21005132382565522</v>
      </c>
      <c r="DK73" s="49">
        <f t="shared" ca="1" si="69"/>
        <v>6.5115910385953116E-2</v>
      </c>
      <c r="DL73" s="48">
        <f t="shared" ca="1" si="80"/>
        <v>0</v>
      </c>
      <c r="DM73" s="50">
        <f t="shared" ca="1" si="80"/>
        <v>0</v>
      </c>
      <c r="DN73" s="50">
        <f t="shared" ca="1" si="80"/>
        <v>0</v>
      </c>
      <c r="DO73" s="50">
        <f t="shared" ca="1" si="80"/>
        <v>0</v>
      </c>
      <c r="DP73" s="50">
        <f t="shared" ca="1" si="80"/>
        <v>0</v>
      </c>
      <c r="DQ73" s="50">
        <f t="shared" ca="1" si="80"/>
        <v>0</v>
      </c>
      <c r="DR73" s="50">
        <f t="shared" ca="1" si="80"/>
        <v>0</v>
      </c>
      <c r="DS73" s="50">
        <f t="shared" ca="1" si="80"/>
        <v>0</v>
      </c>
      <c r="DT73" s="50">
        <f t="shared" ca="1" si="80"/>
        <v>0</v>
      </c>
      <c r="DU73" s="50">
        <f t="shared" ca="1" si="80"/>
        <v>0</v>
      </c>
      <c r="DV73" s="50">
        <f t="shared" ca="1" si="81"/>
        <v>0</v>
      </c>
      <c r="DW73" s="50">
        <f t="shared" ca="1" si="81"/>
        <v>0</v>
      </c>
      <c r="DX73" s="50">
        <f t="shared" ca="1" si="81"/>
        <v>0</v>
      </c>
      <c r="DY73" s="50">
        <f t="shared" ca="1" si="81"/>
        <v>0</v>
      </c>
      <c r="DZ73" s="50">
        <f t="shared" ca="1" si="81"/>
        <v>0</v>
      </c>
      <c r="EA73" s="50">
        <f t="shared" ca="1" si="81"/>
        <v>0</v>
      </c>
      <c r="EB73" s="50">
        <f t="shared" ca="1" si="81"/>
        <v>0</v>
      </c>
      <c r="EC73" s="50">
        <f t="shared" ca="1" si="81"/>
        <v>0</v>
      </c>
      <c r="ED73" s="50">
        <f t="shared" ca="1" si="81"/>
        <v>0</v>
      </c>
      <c r="EE73" s="50">
        <f t="shared" ca="1" si="81"/>
        <v>0</v>
      </c>
      <c r="EF73" s="50">
        <f t="shared" ca="1" si="82"/>
        <v>0</v>
      </c>
      <c r="EG73" s="50">
        <f t="shared" ca="1" si="82"/>
        <v>0</v>
      </c>
      <c r="EH73" s="50">
        <f t="shared" ca="1" si="82"/>
        <v>0</v>
      </c>
      <c r="EI73" s="50">
        <f t="shared" ca="1" si="82"/>
        <v>0</v>
      </c>
      <c r="EJ73" s="49">
        <f t="shared" ca="1" si="82"/>
        <v>0</v>
      </c>
      <c r="EM73">
        <f t="shared" si="71"/>
        <v>50</v>
      </c>
      <c r="EN73">
        <f>MATCH(EM73,'Measure Summary'!$VY:$VY,0)</f>
        <v>54</v>
      </c>
      <c r="EO73" t="b">
        <f t="shared" si="70"/>
        <v>1</v>
      </c>
    </row>
    <row r="74" spans="1:145">
      <c r="A74" s="40" t="str">
        <f ca="1">IF($EO74,OFFSET('Measure Summary'!$A$1,'IRP Inputs'!$EN74-1,'IRP Inputs'!A$14-1),"")</f>
        <v>OR_Residential_LI - Single Family_Existing_Space Heating_Natural Gas_Furnace</v>
      </c>
      <c r="B74" t="str">
        <f ca="1">IF($EO74,OFFSET('Measure Summary'!$A$1,'IRP Inputs'!$EN74-1,'IRP Inputs'!B$14-1),"")</f>
        <v>Retrofit</v>
      </c>
      <c r="C74" t="str">
        <f ca="1">IF($EO74,OFFSET('Measure Summary'!$A$1,'IRP Inputs'!$EN74-1,'IRP Inputs'!C$14-1),"")</f>
        <v>OR</v>
      </c>
      <c r="D74" t="str">
        <f ca="1">IF($EO74,OFFSET('Measure Summary'!$A$1,'IRP Inputs'!$EN74-1,'IRP Inputs'!D$14-1),"")</f>
        <v>Residential</v>
      </c>
      <c r="E74" t="str">
        <f ca="1">IF($EO74,OFFSET('Measure Summary'!$A$1,'IRP Inputs'!$EN74-1,'IRP Inputs'!E$14-1),"")</f>
        <v>LI - Single Family</v>
      </c>
      <c r="F74" t="str">
        <f ca="1">IF($EO74,OFFSET('Measure Summary'!$A$1,'IRP Inputs'!$EN74-1,'IRP Inputs'!F$14-1),"")</f>
        <v>Existing</v>
      </c>
      <c r="G74" t="str">
        <f ca="1">IF($EO74,OFFSET('Measure Summary'!$A$1,'IRP Inputs'!$EN74-1,'IRP Inputs'!G$14-1),"")</f>
        <v>Space Heating</v>
      </c>
      <c r="H74" t="str">
        <f ca="1">IF($EO74,OFFSET('Measure Summary'!$A$1,'IRP Inputs'!$EN74-1,'IRP Inputs'!H$14-1),"")</f>
        <v>Insulation - Radiant Barrier</v>
      </c>
      <c r="I74" t="str">
        <f ca="1">IF($EO74,OFFSET('Measure Summary'!$A$1,'IRP Inputs'!$EN74-1,'IRP Inputs'!I$14-1),"")</f>
        <v>ORM3</v>
      </c>
      <c r="J74" s="1" t="str">
        <f ca="1">IF($EO74,OFFSET('Measure Summary'!$A$1,'IRP Inputs'!$EN74-1,'IRP Inputs'!J$14-1),"")</f>
        <v>Installed</v>
      </c>
      <c r="K74" s="41">
        <f ca="1">IF($EO74,OFFSET('Measure Summary'!$A$1,'IRP Inputs'!$EN74-1,'IRP Inputs'!K$14-1),"")</f>
        <v>7.0000000000000007E-2</v>
      </c>
      <c r="L74" s="1">
        <f ca="1">IF($EO74,OFFSET('Measure Summary'!$A$1,'IRP Inputs'!$EN74-1,'IRP Inputs'!L$14-1),"")</f>
        <v>15</v>
      </c>
      <c r="M74" s="42">
        <f ca="1">IF($EO74,OFFSET('Measure Summary'!$A$1,'IRP Inputs'!$EN74-1,'IRP Inputs'!M$14-1),"")</f>
        <v>0</v>
      </c>
      <c r="N74" s="43">
        <f ca="1">IF($EO74,OFFSET('Measure Summary'!$A$1,'IRP Inputs'!$EN74-1,'IRP Inputs'!N$14-1),"")</f>
        <v>0</v>
      </c>
      <c r="O74" s="43">
        <f ca="1">IF($EO74,OFFSET('Measure Summary'!$A$1,'IRP Inputs'!$EN74-1,'IRP Inputs'!O$14-1),"")</f>
        <v>0</v>
      </c>
      <c r="P74" s="43">
        <f ca="1">IF($EO74,OFFSET('Measure Summary'!$A$1,'IRP Inputs'!$EN74-1,'IRP Inputs'!P$14-1),"")</f>
        <v>0</v>
      </c>
      <c r="Q74" s="43">
        <f ca="1">IF($EO74,OFFSET('Measure Summary'!$A$1,'IRP Inputs'!$EN74-1,'IRP Inputs'!Q$14-1),"")</f>
        <v>0</v>
      </c>
      <c r="R74" s="43">
        <f ca="1">IF($EO74,OFFSET('Measure Summary'!$A$1,'IRP Inputs'!$EN74-1,'IRP Inputs'!R$14-1),"")</f>
        <v>0</v>
      </c>
      <c r="S74" s="43">
        <f ca="1">IF($EO74,OFFSET('Measure Summary'!$A$1,'IRP Inputs'!$EN74-1,'IRP Inputs'!S$14-1),"")</f>
        <v>0</v>
      </c>
      <c r="T74" s="43">
        <f ca="1">IF($EO74,OFFSET('Measure Summary'!$A$1,'IRP Inputs'!$EN74-1,'IRP Inputs'!T$14-1),"")</f>
        <v>0</v>
      </c>
      <c r="U74" s="43">
        <f ca="1">IF($EO74,OFFSET('Measure Summary'!$A$1,'IRP Inputs'!$EN74-1,'IRP Inputs'!U$14-1),"")</f>
        <v>0</v>
      </c>
      <c r="V74" s="43">
        <f ca="1">IF($EO74,OFFSET('Measure Summary'!$A$1,'IRP Inputs'!$EN74-1,'IRP Inputs'!V$14-1),"")</f>
        <v>0</v>
      </c>
      <c r="W74" s="43">
        <f ca="1">IF($EO74,OFFSET('Measure Summary'!$A$1,'IRP Inputs'!$EN74-1,'IRP Inputs'!W$14-1),"")</f>
        <v>0</v>
      </c>
      <c r="X74" s="43">
        <f ca="1">IF($EO74,OFFSET('Measure Summary'!$A$1,'IRP Inputs'!$EN74-1,'IRP Inputs'!X$14-1),"")</f>
        <v>0</v>
      </c>
      <c r="Y74" s="43">
        <f ca="1">IF($EO74,OFFSET('Measure Summary'!$A$1,'IRP Inputs'!$EN74-1,'IRP Inputs'!Y$14-1),"")</f>
        <v>0</v>
      </c>
      <c r="Z74" s="43">
        <f ca="1">IF($EO74,OFFSET('Measure Summary'!$A$1,'IRP Inputs'!$EN74-1,'IRP Inputs'!Z$14-1),"")</f>
        <v>0</v>
      </c>
      <c r="AA74" s="43">
        <f ca="1">IF($EO74,OFFSET('Measure Summary'!$A$1,'IRP Inputs'!$EN74-1,'IRP Inputs'!AA$14-1),"")</f>
        <v>0</v>
      </c>
      <c r="AB74" s="43">
        <f ca="1">IF($EO74,OFFSET('Measure Summary'!$A$1,'IRP Inputs'!$EN74-1,'IRP Inputs'!AB$14-1),"")</f>
        <v>0</v>
      </c>
      <c r="AC74" s="43">
        <f ca="1">IF($EO74,OFFSET('Measure Summary'!$A$1,'IRP Inputs'!$EN74-1,'IRP Inputs'!AC$14-1),"")</f>
        <v>0</v>
      </c>
      <c r="AD74" s="43">
        <f ca="1">IF($EO74,OFFSET('Measure Summary'!$A$1,'IRP Inputs'!$EN74-1,'IRP Inputs'!AD$14-1),"")</f>
        <v>0</v>
      </c>
      <c r="AE74" s="43">
        <f ca="1">IF($EO74,OFFSET('Measure Summary'!$A$1,'IRP Inputs'!$EN74-1,'IRP Inputs'!AE$14-1),"")</f>
        <v>0</v>
      </c>
      <c r="AF74" s="43">
        <f ca="1">IF($EO74,OFFSET('Measure Summary'!$A$1,'IRP Inputs'!$EN74-1,'IRP Inputs'!AF$14-1),"")</f>
        <v>0</v>
      </c>
      <c r="AG74" s="43">
        <f ca="1">IF($EO74,OFFSET('Measure Summary'!$A$1,'IRP Inputs'!$EN74-1,'IRP Inputs'!AG$14-1),"")</f>
        <v>0</v>
      </c>
      <c r="AH74" s="43">
        <f ca="1">IF($EO74,OFFSET('Measure Summary'!$A$1,'IRP Inputs'!$EN74-1,'IRP Inputs'!AH$14-1),"")</f>
        <v>0</v>
      </c>
      <c r="AI74" s="43">
        <f ca="1">IF($EO74,OFFSET('Measure Summary'!$A$1,'IRP Inputs'!$EN74-1,'IRP Inputs'!AI$14-1),"")</f>
        <v>0</v>
      </c>
      <c r="AJ74" s="43">
        <f ca="1">IF($EO74,OFFSET('Measure Summary'!$A$1,'IRP Inputs'!$EN74-1,'IRP Inputs'!AJ$14-1),"")</f>
        <v>0</v>
      </c>
      <c r="AK74" s="44">
        <f ca="1">IF($EO74,OFFSET('Measure Summary'!$A$1,'IRP Inputs'!$EN74-1,'IRP Inputs'!AK$14-1),"")</f>
        <v>0</v>
      </c>
      <c r="AL74" s="42">
        <f ca="1">IF($EO74,OFFSET('Measure Summary'!$A$1,'IRP Inputs'!$EN74-1,'IRP Inputs'!AL$14-1)*100,"")</f>
        <v>0</v>
      </c>
      <c r="AM74" s="43">
        <f ca="1">IF($EO74,OFFSET('Measure Summary'!$A$1,'IRP Inputs'!$EN74-1,'IRP Inputs'!AM$14-1)*100,"")</f>
        <v>0</v>
      </c>
      <c r="AN74" s="43">
        <f ca="1">IF($EO74,OFFSET('Measure Summary'!$A$1,'IRP Inputs'!$EN74-1,'IRP Inputs'!AN$14-1)*100,"")</f>
        <v>0</v>
      </c>
      <c r="AO74" s="43">
        <f ca="1">IF($EO74,OFFSET('Measure Summary'!$A$1,'IRP Inputs'!$EN74-1,'IRP Inputs'!AO$14-1)*100,"")</f>
        <v>0</v>
      </c>
      <c r="AP74" s="43">
        <f ca="1">IF($EO74,OFFSET('Measure Summary'!$A$1,'IRP Inputs'!$EN74-1,'IRP Inputs'!AP$14-1)*100,"")</f>
        <v>0</v>
      </c>
      <c r="AQ74" s="43">
        <f ca="1">IF($EO74,OFFSET('Measure Summary'!$A$1,'IRP Inputs'!$EN74-1,'IRP Inputs'!AQ$14-1)*100,"")</f>
        <v>0</v>
      </c>
      <c r="AR74" s="43">
        <f ca="1">IF($EO74,OFFSET('Measure Summary'!$A$1,'IRP Inputs'!$EN74-1,'IRP Inputs'!AR$14-1)*100,"")</f>
        <v>0</v>
      </c>
      <c r="AS74" s="43">
        <f ca="1">IF($EO74,OFFSET('Measure Summary'!$A$1,'IRP Inputs'!$EN74-1,'IRP Inputs'!AS$14-1)*100,"")</f>
        <v>0</v>
      </c>
      <c r="AT74" s="43">
        <f ca="1">IF($EO74,OFFSET('Measure Summary'!$A$1,'IRP Inputs'!$EN74-1,'IRP Inputs'!AT$14-1)*100,"")</f>
        <v>0</v>
      </c>
      <c r="AU74" s="43">
        <f ca="1">IF($EO74,OFFSET('Measure Summary'!$A$1,'IRP Inputs'!$EN74-1,'IRP Inputs'!AU$14-1)*100,"")</f>
        <v>0</v>
      </c>
      <c r="AV74" s="43">
        <f ca="1">IF($EO74,OFFSET('Measure Summary'!$A$1,'IRP Inputs'!$EN74-1,'IRP Inputs'!AV$14-1)*100,"")</f>
        <v>0</v>
      </c>
      <c r="AW74" s="43">
        <f ca="1">IF($EO74,OFFSET('Measure Summary'!$A$1,'IRP Inputs'!$EN74-1,'IRP Inputs'!AW$14-1)*100,"")</f>
        <v>0</v>
      </c>
      <c r="AX74" s="43">
        <f ca="1">IF($EO74,OFFSET('Measure Summary'!$A$1,'IRP Inputs'!$EN74-1,'IRP Inputs'!AX$14-1)*100,"")</f>
        <v>0</v>
      </c>
      <c r="AY74" s="43">
        <f ca="1">IF($EO74,OFFSET('Measure Summary'!$A$1,'IRP Inputs'!$EN74-1,'IRP Inputs'!AY$14-1)*100,"")</f>
        <v>0</v>
      </c>
      <c r="AZ74" s="43">
        <f ca="1">IF($EO74,OFFSET('Measure Summary'!$A$1,'IRP Inputs'!$EN74-1,'IRP Inputs'!AZ$14-1)*100,"")</f>
        <v>0</v>
      </c>
      <c r="BA74" s="43">
        <f ca="1">IF($EO74,OFFSET('Measure Summary'!$A$1,'IRP Inputs'!$EN74-1,'IRP Inputs'!BA$14-1)*100,"")</f>
        <v>0</v>
      </c>
      <c r="BB74" s="43">
        <f ca="1">IF($EO74,OFFSET('Measure Summary'!$A$1,'IRP Inputs'!$EN74-1,'IRP Inputs'!BB$14-1)*100,"")</f>
        <v>0</v>
      </c>
      <c r="BC74" s="43">
        <f ca="1">IF($EO74,OFFSET('Measure Summary'!$A$1,'IRP Inputs'!$EN74-1,'IRP Inputs'!BC$14-1)*100,"")</f>
        <v>0</v>
      </c>
      <c r="BD74" s="43">
        <f ca="1">IF($EO74,OFFSET('Measure Summary'!$A$1,'IRP Inputs'!$EN74-1,'IRP Inputs'!BD$14-1)*100,"")</f>
        <v>0</v>
      </c>
      <c r="BE74" s="43">
        <f ca="1">IF($EO74,OFFSET('Measure Summary'!$A$1,'IRP Inputs'!$EN74-1,'IRP Inputs'!BE$14-1)*100,"")</f>
        <v>0</v>
      </c>
      <c r="BF74" s="43">
        <f ca="1">IF($EO74,OFFSET('Measure Summary'!$A$1,'IRP Inputs'!$EN74-1,'IRP Inputs'!BF$14-1)*100,"")</f>
        <v>0</v>
      </c>
      <c r="BG74" s="43">
        <f ca="1">IF($EO74,OFFSET('Measure Summary'!$A$1,'IRP Inputs'!$EN74-1,'IRP Inputs'!BG$14-1)*100,"")</f>
        <v>0</v>
      </c>
      <c r="BH74" s="43">
        <f ca="1">IF($EO74,OFFSET('Measure Summary'!$A$1,'IRP Inputs'!$EN74-1,'IRP Inputs'!BH$14-1)*100,"")</f>
        <v>0</v>
      </c>
      <c r="BI74" s="43">
        <f ca="1">IF($EO74,OFFSET('Measure Summary'!$A$1,'IRP Inputs'!$EN74-1,'IRP Inputs'!BI$14-1)*100,"")</f>
        <v>0</v>
      </c>
      <c r="BJ74" s="44">
        <f ca="1">IF($EO74,OFFSET('Measure Summary'!$A$1,'IRP Inputs'!$EN74-1,'IRP Inputs'!BJ$14-1)*100,"")</f>
        <v>0</v>
      </c>
      <c r="BK74" s="42">
        <f ca="1">IF($EO74,OFFSET('Measure Summary'!$A$1,'IRP Inputs'!$EN74-1,'IRP Inputs'!BK$14-1)*100,"")</f>
        <v>0</v>
      </c>
      <c r="BL74" s="43">
        <f ca="1">IF($EO74,OFFSET('Measure Summary'!$A$1,'IRP Inputs'!$EN74-1,'IRP Inputs'!BL$14-1)*100,"")</f>
        <v>0</v>
      </c>
      <c r="BM74" s="43">
        <f ca="1">IF($EO74,OFFSET('Measure Summary'!$A$1,'IRP Inputs'!$EN74-1,'IRP Inputs'!BM$14-1)*100,"")</f>
        <v>0</v>
      </c>
      <c r="BN74" s="43">
        <f ca="1">IF($EO74,OFFSET('Measure Summary'!$A$1,'IRP Inputs'!$EN74-1,'IRP Inputs'!BN$14-1)*100,"")</f>
        <v>0</v>
      </c>
      <c r="BO74" s="43">
        <f ca="1">IF($EO74,OFFSET('Measure Summary'!$A$1,'IRP Inputs'!$EN74-1,'IRP Inputs'!BO$14-1)*100,"")</f>
        <v>0</v>
      </c>
      <c r="BP74" s="43">
        <f ca="1">IF($EO74,OFFSET('Measure Summary'!$A$1,'IRP Inputs'!$EN74-1,'IRP Inputs'!BP$14-1)*100,"")</f>
        <v>0</v>
      </c>
      <c r="BQ74" s="43">
        <f ca="1">IF($EO74,OFFSET('Measure Summary'!$A$1,'IRP Inputs'!$EN74-1,'IRP Inputs'!BQ$14-1)*100,"")</f>
        <v>0</v>
      </c>
      <c r="BR74" s="43">
        <f ca="1">IF($EO74,OFFSET('Measure Summary'!$A$1,'IRP Inputs'!$EN74-1,'IRP Inputs'!BR$14-1)*100,"")</f>
        <v>0</v>
      </c>
      <c r="BS74" s="43">
        <f ca="1">IF($EO74,OFFSET('Measure Summary'!$A$1,'IRP Inputs'!$EN74-1,'IRP Inputs'!BS$14-1)*100,"")</f>
        <v>0</v>
      </c>
      <c r="BT74" s="43">
        <f ca="1">IF($EO74,OFFSET('Measure Summary'!$A$1,'IRP Inputs'!$EN74-1,'IRP Inputs'!BT$14-1)*100,"")</f>
        <v>0</v>
      </c>
      <c r="BU74" s="43">
        <f ca="1">IF($EO74,OFFSET('Measure Summary'!$A$1,'IRP Inputs'!$EN74-1,'IRP Inputs'!BU$14-1)*100,"")</f>
        <v>0</v>
      </c>
      <c r="BV74" s="43">
        <f ca="1">IF($EO74,OFFSET('Measure Summary'!$A$1,'IRP Inputs'!$EN74-1,'IRP Inputs'!BV$14-1)*100,"")</f>
        <v>0</v>
      </c>
      <c r="BW74" s="43">
        <f ca="1">IF($EO74,OFFSET('Measure Summary'!$A$1,'IRP Inputs'!$EN74-1,'IRP Inputs'!BW$14-1)*100,"")</f>
        <v>0</v>
      </c>
      <c r="BX74" s="43">
        <f ca="1">IF($EO74,OFFSET('Measure Summary'!$A$1,'IRP Inputs'!$EN74-1,'IRP Inputs'!BX$14-1)*100,"")</f>
        <v>0</v>
      </c>
      <c r="BY74" s="43">
        <f ca="1">IF($EO74,OFFSET('Measure Summary'!$A$1,'IRP Inputs'!$EN74-1,'IRP Inputs'!BY$14-1)*100,"")</f>
        <v>0</v>
      </c>
      <c r="BZ74" s="43">
        <f ca="1">IF($EO74,OFFSET('Measure Summary'!$A$1,'IRP Inputs'!$EN74-1,'IRP Inputs'!BZ$14-1)*100,"")</f>
        <v>0</v>
      </c>
      <c r="CA74" s="43">
        <f ca="1">IF($EO74,OFFSET('Measure Summary'!$A$1,'IRP Inputs'!$EN74-1,'IRP Inputs'!CA$14-1)*100,"")</f>
        <v>0</v>
      </c>
      <c r="CB74" s="43">
        <f ca="1">IF($EO74,OFFSET('Measure Summary'!$A$1,'IRP Inputs'!$EN74-1,'IRP Inputs'!CB$14-1)*100,"")</f>
        <v>0</v>
      </c>
      <c r="CC74" s="43">
        <f ca="1">IF($EO74,OFFSET('Measure Summary'!$A$1,'IRP Inputs'!$EN74-1,'IRP Inputs'!CC$14-1)*100,"")</f>
        <v>0</v>
      </c>
      <c r="CD74" s="43">
        <f ca="1">IF($EO74,OFFSET('Measure Summary'!$A$1,'IRP Inputs'!$EN74-1,'IRP Inputs'!CD$14-1)*100,"")</f>
        <v>0</v>
      </c>
      <c r="CE74" s="43">
        <f ca="1">IF($EO74,OFFSET('Measure Summary'!$A$1,'IRP Inputs'!$EN74-1,'IRP Inputs'!CE$14-1)*100,"")</f>
        <v>0</v>
      </c>
      <c r="CF74" s="43">
        <f ca="1">IF($EO74,OFFSET('Measure Summary'!$A$1,'IRP Inputs'!$EN74-1,'IRP Inputs'!CF$14-1)*100,"")</f>
        <v>0</v>
      </c>
      <c r="CG74" s="43">
        <f ca="1">IF($EO74,OFFSET('Measure Summary'!$A$1,'IRP Inputs'!$EN74-1,'IRP Inputs'!CG$14-1)*100,"")</f>
        <v>0</v>
      </c>
      <c r="CH74" s="43">
        <f ca="1">IF($EO74,OFFSET('Measure Summary'!$A$1,'IRP Inputs'!$EN74-1,'IRP Inputs'!CH$14-1)*100,"")</f>
        <v>0</v>
      </c>
      <c r="CI74" s="44">
        <f ca="1">IF($EO74,OFFSET('Measure Summary'!$A$1,'IRP Inputs'!$EN74-1,'IRP Inputs'!CI$14-1)*100,"")</f>
        <v>0</v>
      </c>
      <c r="CJ74" s="45">
        <f ca="1">IF($EO74,OFFSET('Measure Summary'!$A$1,'IRP Inputs'!$EN74-1,IF($C74="WA",CJ$17,CJ$16)-1)/100,"")</f>
        <v>25.759973378216337</v>
      </c>
      <c r="CK74" s="46">
        <f ca="1">IF($EO74,OFFSET('Measure Summary'!$A$1,'IRP Inputs'!$EN74-1,IF($C74="WA",CK$17,CK$16)-1)/100,"")</f>
        <v>25.945019523842529</v>
      </c>
      <c r="CL74" s="46">
        <f ca="1">IF($EO74,OFFSET('Measure Summary'!$A$1,'IRP Inputs'!$EN74-1,IF($C74="WA",CL$17,CL$16)-1)/100,"")</f>
        <v>26.132701056187425</v>
      </c>
      <c r="CM74" s="46">
        <f ca="1">IF($EO74,OFFSET('Measure Summary'!$A$1,'IRP Inputs'!$EN74-1,IF($C74="WA",CM$17,CM$16)-1)/100,"")</f>
        <v>26.322150775795865</v>
      </c>
      <c r="CN74" s="46">
        <f ca="1">IF($EO74,OFFSET('Measure Summary'!$A$1,'IRP Inputs'!$EN74-1,IF($C74="WA",CN$17,CN$16)-1)/100,"")</f>
        <v>26.512558355112837</v>
      </c>
      <c r="CO74" s="46">
        <f ca="1">IF($EO74,OFFSET('Measure Summary'!$A$1,'IRP Inputs'!$EN74-1,IF($C74="WA",CO$17,CO$16)-1)/100,"")</f>
        <v>26.703082809909315</v>
      </c>
      <c r="CP74" s="46">
        <f ca="1">IF($EO74,OFFSET('Measure Summary'!$A$1,'IRP Inputs'!$EN74-1,IF($C74="WA",CP$17,CP$16)-1)/100,"")</f>
        <v>26.89287414695243</v>
      </c>
      <c r="CQ74" s="46">
        <f ca="1">IF($EO74,OFFSET('Measure Summary'!$A$1,'IRP Inputs'!$EN74-1,IF($C74="WA",CQ$17,CQ$16)-1)/100,"")</f>
        <v>27.081086815791458</v>
      </c>
      <c r="CR74" s="46">
        <f ca="1">IF($EO74,OFFSET('Measure Summary'!$A$1,'IRP Inputs'!$EN74-1,IF($C74="WA",CR$17,CR$16)-1)/100,"")</f>
        <v>27.266880480272736</v>
      </c>
      <c r="CS74" s="46">
        <f ca="1">IF($EO74,OFFSET('Measure Summary'!$A$1,'IRP Inputs'!$EN74-1,IF($C74="WA",CS$17,CS$16)-1)/100,"")</f>
        <v>27.449570134369633</v>
      </c>
      <c r="CT74" s="46">
        <f ca="1">IF($EO74,OFFSET('Measure Summary'!$A$1,'IRP Inputs'!$EN74-1,IF($C74="WA",CT$17,CT$16)-1)/100,"")</f>
        <v>27.627616572041944</v>
      </c>
      <c r="CU74" s="46">
        <f ca="1">IF($EO74,OFFSET('Measure Summary'!$A$1,'IRP Inputs'!$EN74-1,IF($C74="WA",CU$17,CU$16)-1)/100,"")</f>
        <v>27.80131668483175</v>
      </c>
      <c r="CV74" s="46">
        <f ca="1">IF($EO74,OFFSET('Measure Summary'!$A$1,'IRP Inputs'!$EN74-1,IF($C74="WA",CV$17,CV$16)-1)/100,"")</f>
        <v>27.967923933050319</v>
      </c>
      <c r="CW74" s="46">
        <f ca="1">IF($EO74,OFFSET('Measure Summary'!$A$1,'IRP Inputs'!$EN74-1,IF($C74="WA",CW$17,CW$16)-1)/100,"")</f>
        <v>28.127568724895195</v>
      </c>
      <c r="CX74" s="46">
        <f ca="1">IF($EO74,OFFSET('Measure Summary'!$A$1,'IRP Inputs'!$EN74-1,IF($C74="WA",CX$17,CX$16)-1)/100,"")</f>
        <v>28.280464423714065</v>
      </c>
      <c r="CY74" s="46">
        <f ca="1">IF($EO74,OFFSET('Measure Summary'!$A$1,'IRP Inputs'!$EN74-1,IF($C74="WA",CY$17,CY$16)-1)/100,"")</f>
        <v>28.426823355855532</v>
      </c>
      <c r="CZ74" s="46">
        <f ca="1">IF($EO74,OFFSET('Measure Summary'!$A$1,'IRP Inputs'!$EN74-1,IF($C74="WA",CZ$17,CZ$16)-1)/100,"")</f>
        <v>28.566887057431064</v>
      </c>
      <c r="DA74" s="46">
        <f ca="1">IF($EO74,OFFSET('Measure Summary'!$A$1,'IRP Inputs'!$EN74-1,IF($C74="WA",DA$17,DA$16)-1)/100,"")</f>
        <v>28.700866808647088</v>
      </c>
      <c r="DB74" s="46">
        <f ca="1">IF($EO74,OFFSET('Measure Summary'!$A$1,'IRP Inputs'!$EN74-1,IF($C74="WA",DB$17,DB$16)-1)/100,"")</f>
        <v>28.828973478236033</v>
      </c>
      <c r="DC74" s="46">
        <f ca="1">IF($EO74,OFFSET('Measure Summary'!$A$1,'IRP Inputs'!$EN74-1,IF($C74="WA",DC$17,DC$16)-1)/100,"")</f>
        <v>28.951169373909369</v>
      </c>
      <c r="DD74" s="46">
        <f ca="1">IF($EO74,OFFSET('Measure Summary'!$A$1,'IRP Inputs'!$EN74-1,IF($C74="WA",DD$17,DD$16)-1)/100,"")</f>
        <v>29.067934636401176</v>
      </c>
      <c r="DE74" s="46">
        <f ca="1">IF($EO74,OFFSET('Measure Summary'!$A$1,'IRP Inputs'!$EN74-1,IF($C74="WA",DE$17,DE$16)-1)/100,"")</f>
        <v>29.179477485127919</v>
      </c>
      <c r="DF74" s="46">
        <f ca="1">IF($EO74,OFFSET('Measure Summary'!$A$1,'IRP Inputs'!$EN74-1,IF($C74="WA",DF$17,DF$16)-1)/100,"")</f>
        <v>29.285987083656643</v>
      </c>
      <c r="DG74" s="46">
        <f ca="1">IF($EO74,OFFSET('Measure Summary'!$A$1,'IRP Inputs'!$EN74-1,IF($C74="WA",DG$17,DG$16)-1)/100,"")</f>
        <v>29.381500109774187</v>
      </c>
      <c r="DH74" s="47">
        <f ca="1">IF($EO74,OFFSET('Measure Summary'!$A$1,'IRP Inputs'!$EN74-1,IF($C74="WA",DH$17,DH$16)-1)/100,"")</f>
        <v>29.469159642887281</v>
      </c>
      <c r="DJ74" s="48">
        <f ca="1">IF($EO74,OFFSET('Measure Summary'!$A$1,'IRP Inputs'!$EN74-1,'IRP Inputs'!DJ$14-1),"")*K74</f>
        <v>1.3012028909553866E-2</v>
      </c>
      <c r="DK74" s="49">
        <f t="shared" ca="1" si="69"/>
        <v>4.033728961961699E-3</v>
      </c>
      <c r="DL74" s="48">
        <f t="shared" ref="DL74:DU83" ca="1" si="83">IF($EO74,SUM($DJ74:$DK74)*INDEX($M74:$AK74,1,MATCH(DL$23,$M$23:$AK$23,0))/1000000,"")</f>
        <v>0</v>
      </c>
      <c r="DM74" s="50">
        <f t="shared" ca="1" si="83"/>
        <v>0</v>
      </c>
      <c r="DN74" s="50">
        <f t="shared" ca="1" si="83"/>
        <v>0</v>
      </c>
      <c r="DO74" s="50">
        <f t="shared" ca="1" si="83"/>
        <v>0</v>
      </c>
      <c r="DP74" s="50">
        <f t="shared" ca="1" si="83"/>
        <v>0</v>
      </c>
      <c r="DQ74" s="50">
        <f t="shared" ca="1" si="83"/>
        <v>0</v>
      </c>
      <c r="DR74" s="50">
        <f t="shared" ca="1" si="83"/>
        <v>0</v>
      </c>
      <c r="DS74" s="50">
        <f t="shared" ca="1" si="83"/>
        <v>0</v>
      </c>
      <c r="DT74" s="50">
        <f t="shared" ca="1" si="83"/>
        <v>0</v>
      </c>
      <c r="DU74" s="50">
        <f t="shared" ca="1" si="83"/>
        <v>0</v>
      </c>
      <c r="DV74" s="50">
        <f t="shared" ref="DV74:EE83" ca="1" si="84">IF($EO74,SUM($DJ74:$DK74)*INDEX($M74:$AK74,1,MATCH(DV$23,$M$23:$AK$23,0))/1000000,"")</f>
        <v>0</v>
      </c>
      <c r="DW74" s="50">
        <f t="shared" ca="1" si="84"/>
        <v>0</v>
      </c>
      <c r="DX74" s="50">
        <f t="shared" ca="1" si="84"/>
        <v>0</v>
      </c>
      <c r="DY74" s="50">
        <f t="shared" ca="1" si="84"/>
        <v>0</v>
      </c>
      <c r="DZ74" s="50">
        <f t="shared" ca="1" si="84"/>
        <v>0</v>
      </c>
      <c r="EA74" s="50">
        <f t="shared" ca="1" si="84"/>
        <v>0</v>
      </c>
      <c r="EB74" s="50">
        <f t="shared" ca="1" si="84"/>
        <v>0</v>
      </c>
      <c r="EC74" s="50">
        <f t="shared" ca="1" si="84"/>
        <v>0</v>
      </c>
      <c r="ED74" s="50">
        <f t="shared" ca="1" si="84"/>
        <v>0</v>
      </c>
      <c r="EE74" s="50">
        <f t="shared" ca="1" si="84"/>
        <v>0</v>
      </c>
      <c r="EF74" s="50">
        <f t="shared" ca="1" si="82"/>
        <v>0</v>
      </c>
      <c r="EG74" s="50">
        <f t="shared" ca="1" si="82"/>
        <v>0</v>
      </c>
      <c r="EH74" s="50">
        <f t="shared" ca="1" si="82"/>
        <v>0</v>
      </c>
      <c r="EI74" s="50">
        <f t="shared" ca="1" si="82"/>
        <v>0</v>
      </c>
      <c r="EJ74" s="49">
        <f t="shared" ca="1" si="82"/>
        <v>0</v>
      </c>
      <c r="EM74">
        <f t="shared" si="71"/>
        <v>51</v>
      </c>
      <c r="EN74">
        <f>MATCH(EM74,'Measure Summary'!$VY:$VY,0)</f>
        <v>55</v>
      </c>
      <c r="EO74" t="b">
        <f t="shared" si="70"/>
        <v>1</v>
      </c>
    </row>
    <row r="75" spans="1:145">
      <c r="A75" s="40" t="str">
        <f ca="1">IF($EO75,OFFSET('Measure Summary'!$A$1,'IRP Inputs'!$EN75-1,'IRP Inputs'!A$14-1),"")</f>
        <v>OR_Residential_LI - Single Family_Existing_Space Heating_Natural Gas_Furnace</v>
      </c>
      <c r="B75" t="str">
        <f ca="1">IF($EO75,OFFSET('Measure Summary'!$A$1,'IRP Inputs'!$EN75-1,'IRP Inputs'!B$14-1),"")</f>
        <v>Retrofit</v>
      </c>
      <c r="C75" t="str">
        <f ca="1">IF($EO75,OFFSET('Measure Summary'!$A$1,'IRP Inputs'!$EN75-1,'IRP Inputs'!C$14-1),"")</f>
        <v>OR</v>
      </c>
      <c r="D75" t="str">
        <f ca="1">IF($EO75,OFFSET('Measure Summary'!$A$1,'IRP Inputs'!$EN75-1,'IRP Inputs'!D$14-1),"")</f>
        <v>Residential</v>
      </c>
      <c r="E75" t="str">
        <f ca="1">IF($EO75,OFFSET('Measure Summary'!$A$1,'IRP Inputs'!$EN75-1,'IRP Inputs'!E$14-1),"")</f>
        <v>LI - Single Family</v>
      </c>
      <c r="F75" t="str">
        <f ca="1">IF($EO75,OFFSET('Measure Summary'!$A$1,'IRP Inputs'!$EN75-1,'IRP Inputs'!F$14-1),"")</f>
        <v>Existing</v>
      </c>
      <c r="G75" t="str">
        <f ca="1">IF($EO75,OFFSET('Measure Summary'!$A$1,'IRP Inputs'!$EN75-1,'IRP Inputs'!G$14-1),"")</f>
        <v>Space Heating</v>
      </c>
      <c r="H75" t="str">
        <f ca="1">IF($EO75,OFFSET('Measure Summary'!$A$1,'IRP Inputs'!$EN75-1,'IRP Inputs'!H$14-1),"")</f>
        <v>Insulation - Wall Cavity Installation</v>
      </c>
      <c r="I75" t="str">
        <f ca="1">IF($EO75,OFFSET('Measure Summary'!$A$1,'IRP Inputs'!$EN75-1,'IRP Inputs'!I$14-1),"")</f>
        <v>ORM4</v>
      </c>
      <c r="J75" s="1" t="str">
        <f ca="1">IF($EO75,OFFSET('Measure Summary'!$A$1,'IRP Inputs'!$EN75-1,'IRP Inputs'!J$14-1),"")</f>
        <v>R-11</v>
      </c>
      <c r="K75" s="41">
        <f ca="1">IF($EO75,OFFSET('Measure Summary'!$A$1,'IRP Inputs'!$EN75-1,'IRP Inputs'!K$14-1),"")</f>
        <v>1.41</v>
      </c>
      <c r="L75" s="1">
        <f ca="1">IF($EO75,OFFSET('Measure Summary'!$A$1,'IRP Inputs'!$EN75-1,'IRP Inputs'!L$14-1),"")</f>
        <v>45</v>
      </c>
      <c r="M75" s="42">
        <f ca="1">IF($EO75,OFFSET('Measure Summary'!$A$1,'IRP Inputs'!$EN75-1,'IRP Inputs'!M$14-1),"")</f>
        <v>0</v>
      </c>
      <c r="N75" s="43">
        <f ca="1">IF($EO75,OFFSET('Measure Summary'!$A$1,'IRP Inputs'!$EN75-1,'IRP Inputs'!N$14-1),"")</f>
        <v>0</v>
      </c>
      <c r="O75" s="43">
        <f ca="1">IF($EO75,OFFSET('Measure Summary'!$A$1,'IRP Inputs'!$EN75-1,'IRP Inputs'!O$14-1),"")</f>
        <v>0</v>
      </c>
      <c r="P75" s="43">
        <f ca="1">IF($EO75,OFFSET('Measure Summary'!$A$1,'IRP Inputs'!$EN75-1,'IRP Inputs'!P$14-1),"")</f>
        <v>0</v>
      </c>
      <c r="Q75" s="43">
        <f ca="1">IF($EO75,OFFSET('Measure Summary'!$A$1,'IRP Inputs'!$EN75-1,'IRP Inputs'!Q$14-1),"")</f>
        <v>0</v>
      </c>
      <c r="R75" s="43">
        <f ca="1">IF($EO75,OFFSET('Measure Summary'!$A$1,'IRP Inputs'!$EN75-1,'IRP Inputs'!R$14-1),"")</f>
        <v>0</v>
      </c>
      <c r="S75" s="43">
        <f ca="1">IF($EO75,OFFSET('Measure Summary'!$A$1,'IRP Inputs'!$EN75-1,'IRP Inputs'!S$14-1),"")</f>
        <v>0</v>
      </c>
      <c r="T75" s="43">
        <f ca="1">IF($EO75,OFFSET('Measure Summary'!$A$1,'IRP Inputs'!$EN75-1,'IRP Inputs'!T$14-1),"")</f>
        <v>0</v>
      </c>
      <c r="U75" s="43">
        <f ca="1">IF($EO75,OFFSET('Measure Summary'!$A$1,'IRP Inputs'!$EN75-1,'IRP Inputs'!U$14-1),"")</f>
        <v>0</v>
      </c>
      <c r="V75" s="43">
        <f ca="1">IF($EO75,OFFSET('Measure Summary'!$A$1,'IRP Inputs'!$EN75-1,'IRP Inputs'!V$14-1),"")</f>
        <v>0</v>
      </c>
      <c r="W75" s="43">
        <f ca="1">IF($EO75,OFFSET('Measure Summary'!$A$1,'IRP Inputs'!$EN75-1,'IRP Inputs'!W$14-1),"")</f>
        <v>0</v>
      </c>
      <c r="X75" s="43">
        <f ca="1">IF($EO75,OFFSET('Measure Summary'!$A$1,'IRP Inputs'!$EN75-1,'IRP Inputs'!X$14-1),"")</f>
        <v>0</v>
      </c>
      <c r="Y75" s="43">
        <f ca="1">IF($EO75,OFFSET('Measure Summary'!$A$1,'IRP Inputs'!$EN75-1,'IRP Inputs'!Y$14-1),"")</f>
        <v>0</v>
      </c>
      <c r="Z75" s="43">
        <f ca="1">IF($EO75,OFFSET('Measure Summary'!$A$1,'IRP Inputs'!$EN75-1,'IRP Inputs'!Z$14-1),"")</f>
        <v>0</v>
      </c>
      <c r="AA75" s="43">
        <f ca="1">IF($EO75,OFFSET('Measure Summary'!$A$1,'IRP Inputs'!$EN75-1,'IRP Inputs'!AA$14-1),"")</f>
        <v>0</v>
      </c>
      <c r="AB75" s="43">
        <f ca="1">IF($EO75,OFFSET('Measure Summary'!$A$1,'IRP Inputs'!$EN75-1,'IRP Inputs'!AB$14-1),"")</f>
        <v>0</v>
      </c>
      <c r="AC75" s="43">
        <f ca="1">IF($EO75,OFFSET('Measure Summary'!$A$1,'IRP Inputs'!$EN75-1,'IRP Inputs'!AC$14-1),"")</f>
        <v>0</v>
      </c>
      <c r="AD75" s="43">
        <f ca="1">IF($EO75,OFFSET('Measure Summary'!$A$1,'IRP Inputs'!$EN75-1,'IRP Inputs'!AD$14-1),"")</f>
        <v>0</v>
      </c>
      <c r="AE75" s="43">
        <f ca="1">IF($EO75,OFFSET('Measure Summary'!$A$1,'IRP Inputs'!$EN75-1,'IRP Inputs'!AE$14-1),"")</f>
        <v>0</v>
      </c>
      <c r="AF75" s="43">
        <f ca="1">IF($EO75,OFFSET('Measure Summary'!$A$1,'IRP Inputs'!$EN75-1,'IRP Inputs'!AF$14-1),"")</f>
        <v>0</v>
      </c>
      <c r="AG75" s="43">
        <f ca="1">IF($EO75,OFFSET('Measure Summary'!$A$1,'IRP Inputs'!$EN75-1,'IRP Inputs'!AG$14-1),"")</f>
        <v>0</v>
      </c>
      <c r="AH75" s="43">
        <f ca="1">IF($EO75,OFFSET('Measure Summary'!$A$1,'IRP Inputs'!$EN75-1,'IRP Inputs'!AH$14-1),"")</f>
        <v>0</v>
      </c>
      <c r="AI75" s="43">
        <f ca="1">IF($EO75,OFFSET('Measure Summary'!$A$1,'IRP Inputs'!$EN75-1,'IRP Inputs'!AI$14-1),"")</f>
        <v>0</v>
      </c>
      <c r="AJ75" s="43">
        <f ca="1">IF($EO75,OFFSET('Measure Summary'!$A$1,'IRP Inputs'!$EN75-1,'IRP Inputs'!AJ$14-1),"")</f>
        <v>0</v>
      </c>
      <c r="AK75" s="44">
        <f ca="1">IF($EO75,OFFSET('Measure Summary'!$A$1,'IRP Inputs'!$EN75-1,'IRP Inputs'!AK$14-1),"")</f>
        <v>0</v>
      </c>
      <c r="AL75" s="42">
        <f ca="1">IF($EO75,OFFSET('Measure Summary'!$A$1,'IRP Inputs'!$EN75-1,'IRP Inputs'!AL$14-1)*100,"")</f>
        <v>0</v>
      </c>
      <c r="AM75" s="43">
        <f ca="1">IF($EO75,OFFSET('Measure Summary'!$A$1,'IRP Inputs'!$EN75-1,'IRP Inputs'!AM$14-1)*100,"")</f>
        <v>0</v>
      </c>
      <c r="AN75" s="43">
        <f ca="1">IF($EO75,OFFSET('Measure Summary'!$A$1,'IRP Inputs'!$EN75-1,'IRP Inputs'!AN$14-1)*100,"")</f>
        <v>0</v>
      </c>
      <c r="AO75" s="43">
        <f ca="1">IF($EO75,OFFSET('Measure Summary'!$A$1,'IRP Inputs'!$EN75-1,'IRP Inputs'!AO$14-1)*100,"")</f>
        <v>0</v>
      </c>
      <c r="AP75" s="43">
        <f ca="1">IF($EO75,OFFSET('Measure Summary'!$A$1,'IRP Inputs'!$EN75-1,'IRP Inputs'!AP$14-1)*100,"")</f>
        <v>0</v>
      </c>
      <c r="AQ75" s="43">
        <f ca="1">IF($EO75,OFFSET('Measure Summary'!$A$1,'IRP Inputs'!$EN75-1,'IRP Inputs'!AQ$14-1)*100,"")</f>
        <v>0</v>
      </c>
      <c r="AR75" s="43">
        <f ca="1">IF($EO75,OFFSET('Measure Summary'!$A$1,'IRP Inputs'!$EN75-1,'IRP Inputs'!AR$14-1)*100,"")</f>
        <v>0</v>
      </c>
      <c r="AS75" s="43">
        <f ca="1">IF($EO75,OFFSET('Measure Summary'!$A$1,'IRP Inputs'!$EN75-1,'IRP Inputs'!AS$14-1)*100,"")</f>
        <v>0</v>
      </c>
      <c r="AT75" s="43">
        <f ca="1">IF($EO75,OFFSET('Measure Summary'!$A$1,'IRP Inputs'!$EN75-1,'IRP Inputs'!AT$14-1)*100,"")</f>
        <v>0</v>
      </c>
      <c r="AU75" s="43">
        <f ca="1">IF($EO75,OFFSET('Measure Summary'!$A$1,'IRP Inputs'!$EN75-1,'IRP Inputs'!AU$14-1)*100,"")</f>
        <v>0</v>
      </c>
      <c r="AV75" s="43">
        <f ca="1">IF($EO75,OFFSET('Measure Summary'!$A$1,'IRP Inputs'!$EN75-1,'IRP Inputs'!AV$14-1)*100,"")</f>
        <v>0</v>
      </c>
      <c r="AW75" s="43">
        <f ca="1">IF($EO75,OFFSET('Measure Summary'!$A$1,'IRP Inputs'!$EN75-1,'IRP Inputs'!AW$14-1)*100,"")</f>
        <v>0</v>
      </c>
      <c r="AX75" s="43">
        <f ca="1">IF($EO75,OFFSET('Measure Summary'!$A$1,'IRP Inputs'!$EN75-1,'IRP Inputs'!AX$14-1)*100,"")</f>
        <v>0</v>
      </c>
      <c r="AY75" s="43">
        <f ca="1">IF($EO75,OFFSET('Measure Summary'!$A$1,'IRP Inputs'!$EN75-1,'IRP Inputs'!AY$14-1)*100,"")</f>
        <v>0</v>
      </c>
      <c r="AZ75" s="43">
        <f ca="1">IF($EO75,OFFSET('Measure Summary'!$A$1,'IRP Inputs'!$EN75-1,'IRP Inputs'!AZ$14-1)*100,"")</f>
        <v>0</v>
      </c>
      <c r="BA75" s="43">
        <f ca="1">IF($EO75,OFFSET('Measure Summary'!$A$1,'IRP Inputs'!$EN75-1,'IRP Inputs'!BA$14-1)*100,"")</f>
        <v>0</v>
      </c>
      <c r="BB75" s="43">
        <f ca="1">IF($EO75,OFFSET('Measure Summary'!$A$1,'IRP Inputs'!$EN75-1,'IRP Inputs'!BB$14-1)*100,"")</f>
        <v>0</v>
      </c>
      <c r="BC75" s="43">
        <f ca="1">IF($EO75,OFFSET('Measure Summary'!$A$1,'IRP Inputs'!$EN75-1,'IRP Inputs'!BC$14-1)*100,"")</f>
        <v>0</v>
      </c>
      <c r="BD75" s="43">
        <f ca="1">IF($EO75,OFFSET('Measure Summary'!$A$1,'IRP Inputs'!$EN75-1,'IRP Inputs'!BD$14-1)*100,"")</f>
        <v>0</v>
      </c>
      <c r="BE75" s="43">
        <f ca="1">IF($EO75,OFFSET('Measure Summary'!$A$1,'IRP Inputs'!$EN75-1,'IRP Inputs'!BE$14-1)*100,"")</f>
        <v>0</v>
      </c>
      <c r="BF75" s="43">
        <f ca="1">IF($EO75,OFFSET('Measure Summary'!$A$1,'IRP Inputs'!$EN75-1,'IRP Inputs'!BF$14-1)*100,"")</f>
        <v>0</v>
      </c>
      <c r="BG75" s="43">
        <f ca="1">IF($EO75,OFFSET('Measure Summary'!$A$1,'IRP Inputs'!$EN75-1,'IRP Inputs'!BG$14-1)*100,"")</f>
        <v>0</v>
      </c>
      <c r="BH75" s="43">
        <f ca="1">IF($EO75,OFFSET('Measure Summary'!$A$1,'IRP Inputs'!$EN75-1,'IRP Inputs'!BH$14-1)*100,"")</f>
        <v>0</v>
      </c>
      <c r="BI75" s="43">
        <f ca="1">IF($EO75,OFFSET('Measure Summary'!$A$1,'IRP Inputs'!$EN75-1,'IRP Inputs'!BI$14-1)*100,"")</f>
        <v>0</v>
      </c>
      <c r="BJ75" s="44">
        <f ca="1">IF($EO75,OFFSET('Measure Summary'!$A$1,'IRP Inputs'!$EN75-1,'IRP Inputs'!BJ$14-1)*100,"")</f>
        <v>0</v>
      </c>
      <c r="BK75" s="42">
        <f ca="1">IF($EO75,OFFSET('Measure Summary'!$A$1,'IRP Inputs'!$EN75-1,'IRP Inputs'!BK$14-1)*100,"")</f>
        <v>0</v>
      </c>
      <c r="BL75" s="43">
        <f ca="1">IF($EO75,OFFSET('Measure Summary'!$A$1,'IRP Inputs'!$EN75-1,'IRP Inputs'!BL$14-1)*100,"")</f>
        <v>0</v>
      </c>
      <c r="BM75" s="43">
        <f ca="1">IF($EO75,OFFSET('Measure Summary'!$A$1,'IRP Inputs'!$EN75-1,'IRP Inputs'!BM$14-1)*100,"")</f>
        <v>0</v>
      </c>
      <c r="BN75" s="43">
        <f ca="1">IF($EO75,OFFSET('Measure Summary'!$A$1,'IRP Inputs'!$EN75-1,'IRP Inputs'!BN$14-1)*100,"")</f>
        <v>0</v>
      </c>
      <c r="BO75" s="43">
        <f ca="1">IF($EO75,OFFSET('Measure Summary'!$A$1,'IRP Inputs'!$EN75-1,'IRP Inputs'!BO$14-1)*100,"")</f>
        <v>0</v>
      </c>
      <c r="BP75" s="43">
        <f ca="1">IF($EO75,OFFSET('Measure Summary'!$A$1,'IRP Inputs'!$EN75-1,'IRP Inputs'!BP$14-1)*100,"")</f>
        <v>0</v>
      </c>
      <c r="BQ75" s="43">
        <f ca="1">IF($EO75,OFFSET('Measure Summary'!$A$1,'IRP Inputs'!$EN75-1,'IRP Inputs'!BQ$14-1)*100,"")</f>
        <v>0</v>
      </c>
      <c r="BR75" s="43">
        <f ca="1">IF($EO75,OFFSET('Measure Summary'!$A$1,'IRP Inputs'!$EN75-1,'IRP Inputs'!BR$14-1)*100,"")</f>
        <v>0</v>
      </c>
      <c r="BS75" s="43">
        <f ca="1">IF($EO75,OFFSET('Measure Summary'!$A$1,'IRP Inputs'!$EN75-1,'IRP Inputs'!BS$14-1)*100,"")</f>
        <v>0</v>
      </c>
      <c r="BT75" s="43">
        <f ca="1">IF($EO75,OFFSET('Measure Summary'!$A$1,'IRP Inputs'!$EN75-1,'IRP Inputs'!BT$14-1)*100,"")</f>
        <v>0</v>
      </c>
      <c r="BU75" s="43">
        <f ca="1">IF($EO75,OFFSET('Measure Summary'!$A$1,'IRP Inputs'!$EN75-1,'IRP Inputs'!BU$14-1)*100,"")</f>
        <v>0</v>
      </c>
      <c r="BV75" s="43">
        <f ca="1">IF($EO75,OFFSET('Measure Summary'!$A$1,'IRP Inputs'!$EN75-1,'IRP Inputs'!BV$14-1)*100,"")</f>
        <v>0</v>
      </c>
      <c r="BW75" s="43">
        <f ca="1">IF($EO75,OFFSET('Measure Summary'!$A$1,'IRP Inputs'!$EN75-1,'IRP Inputs'!BW$14-1)*100,"")</f>
        <v>0</v>
      </c>
      <c r="BX75" s="43">
        <f ca="1">IF($EO75,OFFSET('Measure Summary'!$A$1,'IRP Inputs'!$EN75-1,'IRP Inputs'!BX$14-1)*100,"")</f>
        <v>0</v>
      </c>
      <c r="BY75" s="43">
        <f ca="1">IF($EO75,OFFSET('Measure Summary'!$A$1,'IRP Inputs'!$EN75-1,'IRP Inputs'!BY$14-1)*100,"")</f>
        <v>0</v>
      </c>
      <c r="BZ75" s="43">
        <f ca="1">IF($EO75,OFFSET('Measure Summary'!$A$1,'IRP Inputs'!$EN75-1,'IRP Inputs'!BZ$14-1)*100,"")</f>
        <v>0</v>
      </c>
      <c r="CA75" s="43">
        <f ca="1">IF($EO75,OFFSET('Measure Summary'!$A$1,'IRP Inputs'!$EN75-1,'IRP Inputs'!CA$14-1)*100,"")</f>
        <v>0</v>
      </c>
      <c r="CB75" s="43">
        <f ca="1">IF($EO75,OFFSET('Measure Summary'!$A$1,'IRP Inputs'!$EN75-1,'IRP Inputs'!CB$14-1)*100,"")</f>
        <v>0</v>
      </c>
      <c r="CC75" s="43">
        <f ca="1">IF($EO75,OFFSET('Measure Summary'!$A$1,'IRP Inputs'!$EN75-1,'IRP Inputs'!CC$14-1)*100,"")</f>
        <v>0</v>
      </c>
      <c r="CD75" s="43">
        <f ca="1">IF($EO75,OFFSET('Measure Summary'!$A$1,'IRP Inputs'!$EN75-1,'IRP Inputs'!CD$14-1)*100,"")</f>
        <v>0</v>
      </c>
      <c r="CE75" s="43">
        <f ca="1">IF($EO75,OFFSET('Measure Summary'!$A$1,'IRP Inputs'!$EN75-1,'IRP Inputs'!CE$14-1)*100,"")</f>
        <v>0</v>
      </c>
      <c r="CF75" s="43">
        <f ca="1">IF($EO75,OFFSET('Measure Summary'!$A$1,'IRP Inputs'!$EN75-1,'IRP Inputs'!CF$14-1)*100,"")</f>
        <v>0</v>
      </c>
      <c r="CG75" s="43">
        <f ca="1">IF($EO75,OFFSET('Measure Summary'!$A$1,'IRP Inputs'!$EN75-1,'IRP Inputs'!CG$14-1)*100,"")</f>
        <v>0</v>
      </c>
      <c r="CH75" s="43">
        <f ca="1">IF($EO75,OFFSET('Measure Summary'!$A$1,'IRP Inputs'!$EN75-1,'IRP Inputs'!CH$14-1)*100,"")</f>
        <v>0</v>
      </c>
      <c r="CI75" s="44">
        <f ca="1">IF($EO75,OFFSET('Measure Summary'!$A$1,'IRP Inputs'!$EN75-1,'IRP Inputs'!CI$14-1)*100,"")</f>
        <v>0</v>
      </c>
      <c r="CJ75" s="45">
        <f ca="1">IF($EO75,OFFSET('Measure Summary'!$A$1,'IRP Inputs'!$EN75-1,IF($C75="WA",CJ$17,CJ$16)-1)/100,"")</f>
        <v>13.766049572031916</v>
      </c>
      <c r="CK75" s="46">
        <f ca="1">IF($EO75,OFFSET('Measure Summary'!$A$1,'IRP Inputs'!$EN75-1,IF($C75="WA",CK$17,CK$16)-1)/100,"")</f>
        <v>13.864937656130543</v>
      </c>
      <c r="CL75" s="46">
        <f ca="1">IF($EO75,OFFSET('Measure Summary'!$A$1,'IRP Inputs'!$EN75-1,IF($C75="WA",CL$17,CL$16)-1)/100,"")</f>
        <v>13.965234082686623</v>
      </c>
      <c r="CM75" s="46">
        <f ca="1">IF($EO75,OFFSET('Measure Summary'!$A$1,'IRP Inputs'!$EN75-1,IF($C75="WA",CM$17,CM$16)-1)/100,"")</f>
        <v>14.06647542301125</v>
      </c>
      <c r="CN75" s="46">
        <f ca="1">IF($EO75,OFFSET('Measure Summary'!$A$1,'IRP Inputs'!$EN75-1,IF($C75="WA",CN$17,CN$16)-1)/100,"")</f>
        <v>14.168228640581907</v>
      </c>
      <c r="CO75" s="46">
        <f ca="1">IF($EO75,OFFSET('Measure Summary'!$A$1,'IRP Inputs'!$EN75-1,IF($C75="WA",CO$17,CO$16)-1)/100,"")</f>
        <v>14.270044316044935</v>
      </c>
      <c r="CP75" s="46">
        <f ca="1">IF($EO75,OFFSET('Measure Summary'!$A$1,'IRP Inputs'!$EN75-1,IF($C75="WA",CP$17,CP$16)-1)/100,"")</f>
        <v>14.371468215663057</v>
      </c>
      <c r="CQ75" s="46">
        <f ca="1">IF($EO75,OFFSET('Measure Summary'!$A$1,'IRP Inputs'!$EN75-1,IF($C75="WA",CQ$17,CQ$16)-1)/100,"")</f>
        <v>14.472048479907953</v>
      </c>
      <c r="CR75" s="46">
        <f ca="1">IF($EO75,OFFSET('Measure Summary'!$A$1,'IRP Inputs'!$EN75-1,IF($C75="WA",CR$17,CR$16)-1)/100,"")</f>
        <v>14.571336035755415</v>
      </c>
      <c r="CS75" s="46">
        <f ca="1">IF($EO75,OFFSET('Measure Summary'!$A$1,'IRP Inputs'!$EN75-1,IF($C75="WA",CS$17,CS$16)-1)/100,"")</f>
        <v>14.668964818117509</v>
      </c>
      <c r="CT75" s="46">
        <f ca="1">IF($EO75,OFFSET('Measure Summary'!$A$1,'IRP Inputs'!$EN75-1,IF($C75="WA",CT$17,CT$16)-1)/100,"")</f>
        <v>14.764112280078525</v>
      </c>
      <c r="CU75" s="46">
        <f ca="1">IF($EO75,OFFSET('Measure Summary'!$A$1,'IRP Inputs'!$EN75-1,IF($C75="WA",CU$17,CU$16)-1)/100,"")</f>
        <v>14.856937079554216</v>
      </c>
      <c r="CV75" s="46">
        <f ca="1">IF($EO75,OFFSET('Measure Summary'!$A$1,'IRP Inputs'!$EN75-1,IF($C75="WA",CV$17,CV$16)-1)/100,"")</f>
        <v>14.945971474286013</v>
      </c>
      <c r="CW75" s="46">
        <f ca="1">IF($EO75,OFFSET('Measure Summary'!$A$1,'IRP Inputs'!$EN75-1,IF($C75="WA",CW$17,CW$16)-1)/100,"")</f>
        <v>15.031285154008664</v>
      </c>
      <c r="CX75" s="46">
        <f ca="1">IF($EO75,OFFSET('Measure Summary'!$A$1,'IRP Inputs'!$EN75-1,IF($C75="WA",CX$17,CX$16)-1)/100,"")</f>
        <v>15.112992139430901</v>
      </c>
      <c r="CY75" s="46">
        <f ca="1">IF($EO75,OFFSET('Measure Summary'!$A$1,'IRP Inputs'!$EN75-1,IF($C75="WA",CY$17,CY$16)-1)/100,"")</f>
        <v>15.191205897092344</v>
      </c>
      <c r="CZ75" s="46">
        <f ca="1">IF($EO75,OFFSET('Measure Summary'!$A$1,'IRP Inputs'!$EN75-1,IF($C75="WA",CZ$17,CZ$16)-1)/100,"")</f>
        <v>15.26605550313897</v>
      </c>
      <c r="DA75" s="46">
        <f ca="1">IF($EO75,OFFSET('Measure Summary'!$A$1,'IRP Inputs'!$EN75-1,IF($C75="WA",DA$17,DA$16)-1)/100,"")</f>
        <v>15.337653865055291</v>
      </c>
      <c r="DB75" s="46">
        <f ca="1">IF($EO75,OFFSET('Measure Summary'!$A$1,'IRP Inputs'!$EN75-1,IF($C75="WA",DB$17,DB$16)-1)/100,"")</f>
        <v>15.406113670435394</v>
      </c>
      <c r="DC75" s="46">
        <f ca="1">IF($EO75,OFFSET('Measure Summary'!$A$1,'IRP Inputs'!$EN75-1,IF($C75="WA",DC$17,DC$16)-1)/100,"")</f>
        <v>15.471414776637644</v>
      </c>
      <c r="DD75" s="46">
        <f ca="1">IF($EO75,OFFSET('Measure Summary'!$A$1,'IRP Inputs'!$EN75-1,IF($C75="WA",DD$17,DD$16)-1)/100,"")</f>
        <v>15.533813769375454</v>
      </c>
      <c r="DE75" s="46">
        <f ca="1">IF($EO75,OFFSET('Measure Summary'!$A$1,'IRP Inputs'!$EN75-1,IF($C75="WA",DE$17,DE$16)-1)/100,"")</f>
        <v>15.593421920456711</v>
      </c>
      <c r="DF75" s="46">
        <f ca="1">IF($EO75,OFFSET('Measure Summary'!$A$1,'IRP Inputs'!$EN75-1,IF($C75="WA",DF$17,DF$16)-1)/100,"")</f>
        <v>15.650340318302712</v>
      </c>
      <c r="DG75" s="46">
        <f ca="1">IF($EO75,OFFSET('Measure Summary'!$A$1,'IRP Inputs'!$EN75-1,IF($C75="WA",DG$17,DG$16)-1)/100,"")</f>
        <v>15.701382182088983</v>
      </c>
      <c r="DH75" s="47">
        <f ca="1">IF($EO75,OFFSET('Measure Summary'!$A$1,'IRP Inputs'!$EN75-1,IF($C75="WA",DH$17,DH$16)-1)/100,"")</f>
        <v>15.748227163664799</v>
      </c>
      <c r="DJ75" s="48">
        <f ca="1">IF($EO75,OFFSET('Measure Summary'!$A$1,'IRP Inputs'!$EN75-1,'IRP Inputs'!DJ$14-1),"")*K75</f>
        <v>1.41</v>
      </c>
      <c r="DK75" s="49">
        <f t="shared" ca="1" si="69"/>
        <v>0.43709999999999999</v>
      </c>
      <c r="DL75" s="48">
        <f t="shared" ca="1" si="83"/>
        <v>0</v>
      </c>
      <c r="DM75" s="50">
        <f t="shared" ca="1" si="83"/>
        <v>0</v>
      </c>
      <c r="DN75" s="50">
        <f t="shared" ca="1" si="83"/>
        <v>0</v>
      </c>
      <c r="DO75" s="50">
        <f t="shared" ca="1" si="83"/>
        <v>0</v>
      </c>
      <c r="DP75" s="50">
        <f t="shared" ca="1" si="83"/>
        <v>0</v>
      </c>
      <c r="DQ75" s="50">
        <f t="shared" ca="1" si="83"/>
        <v>0</v>
      </c>
      <c r="DR75" s="50">
        <f t="shared" ca="1" si="83"/>
        <v>0</v>
      </c>
      <c r="DS75" s="50">
        <f t="shared" ca="1" si="83"/>
        <v>0</v>
      </c>
      <c r="DT75" s="50">
        <f t="shared" ca="1" si="83"/>
        <v>0</v>
      </c>
      <c r="DU75" s="50">
        <f t="shared" ca="1" si="83"/>
        <v>0</v>
      </c>
      <c r="DV75" s="50">
        <f t="shared" ca="1" si="84"/>
        <v>0</v>
      </c>
      <c r="DW75" s="50">
        <f t="shared" ca="1" si="84"/>
        <v>0</v>
      </c>
      <c r="DX75" s="50">
        <f t="shared" ca="1" si="84"/>
        <v>0</v>
      </c>
      <c r="DY75" s="50">
        <f t="shared" ca="1" si="84"/>
        <v>0</v>
      </c>
      <c r="DZ75" s="50">
        <f t="shared" ca="1" si="84"/>
        <v>0</v>
      </c>
      <c r="EA75" s="50">
        <f t="shared" ca="1" si="84"/>
        <v>0</v>
      </c>
      <c r="EB75" s="50">
        <f t="shared" ca="1" si="84"/>
        <v>0</v>
      </c>
      <c r="EC75" s="50">
        <f t="shared" ca="1" si="84"/>
        <v>0</v>
      </c>
      <c r="ED75" s="50">
        <f t="shared" ca="1" si="84"/>
        <v>0</v>
      </c>
      <c r="EE75" s="50">
        <f t="shared" ca="1" si="84"/>
        <v>0</v>
      </c>
      <c r="EF75" s="50">
        <f t="shared" ca="1" si="82"/>
        <v>0</v>
      </c>
      <c r="EG75" s="50">
        <f t="shared" ca="1" si="82"/>
        <v>0</v>
      </c>
      <c r="EH75" s="50">
        <f t="shared" ca="1" si="82"/>
        <v>0</v>
      </c>
      <c r="EI75" s="50">
        <f t="shared" ca="1" si="82"/>
        <v>0</v>
      </c>
      <c r="EJ75" s="49">
        <f t="shared" ca="1" si="82"/>
        <v>0</v>
      </c>
      <c r="EM75">
        <f t="shared" si="71"/>
        <v>52</v>
      </c>
      <c r="EN75">
        <f>MATCH(EM75,'Measure Summary'!$VY:$VY,0)</f>
        <v>56</v>
      </c>
      <c r="EO75" t="b">
        <f t="shared" si="70"/>
        <v>1</v>
      </c>
    </row>
    <row r="76" spans="1:145">
      <c r="A76" s="40" t="str">
        <f ca="1">IF($EO76,OFFSET('Measure Summary'!$A$1,'IRP Inputs'!$EN76-1,'IRP Inputs'!A$14-1),"")</f>
        <v>OR_Residential_LI - Single Family_Existing_Space Heating_Natural Gas_Furnace</v>
      </c>
      <c r="B76" t="str">
        <f ca="1">IF($EO76,OFFSET('Measure Summary'!$A$1,'IRP Inputs'!$EN76-1,'IRP Inputs'!B$14-1),"")</f>
        <v>Retrofit</v>
      </c>
      <c r="C76" t="str">
        <f ca="1">IF($EO76,OFFSET('Measure Summary'!$A$1,'IRP Inputs'!$EN76-1,'IRP Inputs'!C$14-1),"")</f>
        <v>OR</v>
      </c>
      <c r="D76" t="str">
        <f ca="1">IF($EO76,OFFSET('Measure Summary'!$A$1,'IRP Inputs'!$EN76-1,'IRP Inputs'!D$14-1),"")</f>
        <v>Residential</v>
      </c>
      <c r="E76" t="str">
        <f ca="1">IF($EO76,OFFSET('Measure Summary'!$A$1,'IRP Inputs'!$EN76-1,'IRP Inputs'!E$14-1),"")</f>
        <v>LI - Single Family</v>
      </c>
      <c r="F76" t="str">
        <f ca="1">IF($EO76,OFFSET('Measure Summary'!$A$1,'IRP Inputs'!$EN76-1,'IRP Inputs'!F$14-1),"")</f>
        <v>Existing</v>
      </c>
      <c r="G76" t="str">
        <f ca="1">IF($EO76,OFFSET('Measure Summary'!$A$1,'IRP Inputs'!$EN76-1,'IRP Inputs'!G$14-1),"")</f>
        <v>Space Heating</v>
      </c>
      <c r="H76" t="str">
        <f ca="1">IF($EO76,OFFSET('Measure Summary'!$A$1,'IRP Inputs'!$EN76-1,'IRP Inputs'!H$14-1),"")</f>
        <v>Insulation - Wall Cavity Upgrade</v>
      </c>
      <c r="I76" t="str">
        <f ca="1">IF($EO76,OFFSET('Measure Summary'!$A$1,'IRP Inputs'!$EN76-1,'IRP Inputs'!I$14-1),"")</f>
        <v>ORM5</v>
      </c>
      <c r="J76" s="1" t="str">
        <f ca="1">IF($EO76,OFFSET('Measure Summary'!$A$1,'IRP Inputs'!$EN76-1,'IRP Inputs'!J$14-1),"")</f>
        <v>R-11</v>
      </c>
      <c r="K76" s="41">
        <f ca="1">IF($EO76,OFFSET('Measure Summary'!$A$1,'IRP Inputs'!$EN76-1,'IRP Inputs'!K$14-1),"")</f>
        <v>1.79</v>
      </c>
      <c r="L76" s="1">
        <f ca="1">IF($EO76,OFFSET('Measure Summary'!$A$1,'IRP Inputs'!$EN76-1,'IRP Inputs'!L$14-1),"")</f>
        <v>45</v>
      </c>
      <c r="M76" s="42">
        <f ca="1">IF($EO76,OFFSET('Measure Summary'!$A$1,'IRP Inputs'!$EN76-1,'IRP Inputs'!M$14-1),"")</f>
        <v>0</v>
      </c>
      <c r="N76" s="43">
        <f ca="1">IF($EO76,OFFSET('Measure Summary'!$A$1,'IRP Inputs'!$EN76-1,'IRP Inputs'!N$14-1),"")</f>
        <v>0</v>
      </c>
      <c r="O76" s="43">
        <f ca="1">IF($EO76,OFFSET('Measure Summary'!$A$1,'IRP Inputs'!$EN76-1,'IRP Inputs'!O$14-1),"")</f>
        <v>0</v>
      </c>
      <c r="P76" s="43">
        <f ca="1">IF($EO76,OFFSET('Measure Summary'!$A$1,'IRP Inputs'!$EN76-1,'IRP Inputs'!P$14-1),"")</f>
        <v>0</v>
      </c>
      <c r="Q76" s="43">
        <f ca="1">IF($EO76,OFFSET('Measure Summary'!$A$1,'IRP Inputs'!$EN76-1,'IRP Inputs'!Q$14-1),"")</f>
        <v>0</v>
      </c>
      <c r="R76" s="43">
        <f ca="1">IF($EO76,OFFSET('Measure Summary'!$A$1,'IRP Inputs'!$EN76-1,'IRP Inputs'!R$14-1),"")</f>
        <v>0</v>
      </c>
      <c r="S76" s="43">
        <f ca="1">IF($EO76,OFFSET('Measure Summary'!$A$1,'IRP Inputs'!$EN76-1,'IRP Inputs'!S$14-1),"")</f>
        <v>0</v>
      </c>
      <c r="T76" s="43">
        <f ca="1">IF($EO76,OFFSET('Measure Summary'!$A$1,'IRP Inputs'!$EN76-1,'IRP Inputs'!T$14-1),"")</f>
        <v>0</v>
      </c>
      <c r="U76" s="43">
        <f ca="1">IF($EO76,OFFSET('Measure Summary'!$A$1,'IRP Inputs'!$EN76-1,'IRP Inputs'!U$14-1),"")</f>
        <v>0</v>
      </c>
      <c r="V76" s="43">
        <f ca="1">IF($EO76,OFFSET('Measure Summary'!$A$1,'IRP Inputs'!$EN76-1,'IRP Inputs'!V$14-1),"")</f>
        <v>0</v>
      </c>
      <c r="W76" s="43">
        <f ca="1">IF($EO76,OFFSET('Measure Summary'!$A$1,'IRP Inputs'!$EN76-1,'IRP Inputs'!W$14-1),"")</f>
        <v>0</v>
      </c>
      <c r="X76" s="43">
        <f ca="1">IF($EO76,OFFSET('Measure Summary'!$A$1,'IRP Inputs'!$EN76-1,'IRP Inputs'!X$14-1),"")</f>
        <v>0</v>
      </c>
      <c r="Y76" s="43">
        <f ca="1">IF($EO76,OFFSET('Measure Summary'!$A$1,'IRP Inputs'!$EN76-1,'IRP Inputs'!Y$14-1),"")</f>
        <v>0</v>
      </c>
      <c r="Z76" s="43">
        <f ca="1">IF($EO76,OFFSET('Measure Summary'!$A$1,'IRP Inputs'!$EN76-1,'IRP Inputs'!Z$14-1),"")</f>
        <v>0</v>
      </c>
      <c r="AA76" s="43">
        <f ca="1">IF($EO76,OFFSET('Measure Summary'!$A$1,'IRP Inputs'!$EN76-1,'IRP Inputs'!AA$14-1),"")</f>
        <v>0</v>
      </c>
      <c r="AB76" s="43">
        <f ca="1">IF($EO76,OFFSET('Measure Summary'!$A$1,'IRP Inputs'!$EN76-1,'IRP Inputs'!AB$14-1),"")</f>
        <v>0</v>
      </c>
      <c r="AC76" s="43">
        <f ca="1">IF($EO76,OFFSET('Measure Summary'!$A$1,'IRP Inputs'!$EN76-1,'IRP Inputs'!AC$14-1),"")</f>
        <v>0</v>
      </c>
      <c r="AD76" s="43">
        <f ca="1">IF($EO76,OFFSET('Measure Summary'!$A$1,'IRP Inputs'!$EN76-1,'IRP Inputs'!AD$14-1),"")</f>
        <v>0</v>
      </c>
      <c r="AE76" s="43">
        <f ca="1">IF($EO76,OFFSET('Measure Summary'!$A$1,'IRP Inputs'!$EN76-1,'IRP Inputs'!AE$14-1),"")</f>
        <v>0</v>
      </c>
      <c r="AF76" s="43">
        <f ca="1">IF($EO76,OFFSET('Measure Summary'!$A$1,'IRP Inputs'!$EN76-1,'IRP Inputs'!AF$14-1),"")</f>
        <v>0</v>
      </c>
      <c r="AG76" s="43">
        <f ca="1">IF($EO76,OFFSET('Measure Summary'!$A$1,'IRP Inputs'!$EN76-1,'IRP Inputs'!AG$14-1),"")</f>
        <v>0</v>
      </c>
      <c r="AH76" s="43">
        <f ca="1">IF($EO76,OFFSET('Measure Summary'!$A$1,'IRP Inputs'!$EN76-1,'IRP Inputs'!AH$14-1),"")</f>
        <v>0</v>
      </c>
      <c r="AI76" s="43">
        <f ca="1">IF($EO76,OFFSET('Measure Summary'!$A$1,'IRP Inputs'!$EN76-1,'IRP Inputs'!AI$14-1),"")</f>
        <v>0</v>
      </c>
      <c r="AJ76" s="43">
        <f ca="1">IF($EO76,OFFSET('Measure Summary'!$A$1,'IRP Inputs'!$EN76-1,'IRP Inputs'!AJ$14-1),"")</f>
        <v>0</v>
      </c>
      <c r="AK76" s="44">
        <f ca="1">IF($EO76,OFFSET('Measure Summary'!$A$1,'IRP Inputs'!$EN76-1,'IRP Inputs'!AK$14-1),"")</f>
        <v>0</v>
      </c>
      <c r="AL76" s="42">
        <f ca="1">IF($EO76,OFFSET('Measure Summary'!$A$1,'IRP Inputs'!$EN76-1,'IRP Inputs'!AL$14-1)*100,"")</f>
        <v>0</v>
      </c>
      <c r="AM76" s="43">
        <f ca="1">IF($EO76,OFFSET('Measure Summary'!$A$1,'IRP Inputs'!$EN76-1,'IRP Inputs'!AM$14-1)*100,"")</f>
        <v>0</v>
      </c>
      <c r="AN76" s="43">
        <f ca="1">IF($EO76,OFFSET('Measure Summary'!$A$1,'IRP Inputs'!$EN76-1,'IRP Inputs'!AN$14-1)*100,"")</f>
        <v>0</v>
      </c>
      <c r="AO76" s="43">
        <f ca="1">IF($EO76,OFFSET('Measure Summary'!$A$1,'IRP Inputs'!$EN76-1,'IRP Inputs'!AO$14-1)*100,"")</f>
        <v>0</v>
      </c>
      <c r="AP76" s="43">
        <f ca="1">IF($EO76,OFFSET('Measure Summary'!$A$1,'IRP Inputs'!$EN76-1,'IRP Inputs'!AP$14-1)*100,"")</f>
        <v>0</v>
      </c>
      <c r="AQ76" s="43">
        <f ca="1">IF($EO76,OFFSET('Measure Summary'!$A$1,'IRP Inputs'!$EN76-1,'IRP Inputs'!AQ$14-1)*100,"")</f>
        <v>0</v>
      </c>
      <c r="AR76" s="43">
        <f ca="1">IF($EO76,OFFSET('Measure Summary'!$A$1,'IRP Inputs'!$EN76-1,'IRP Inputs'!AR$14-1)*100,"")</f>
        <v>0</v>
      </c>
      <c r="AS76" s="43">
        <f ca="1">IF($EO76,OFFSET('Measure Summary'!$A$1,'IRP Inputs'!$EN76-1,'IRP Inputs'!AS$14-1)*100,"")</f>
        <v>0</v>
      </c>
      <c r="AT76" s="43">
        <f ca="1">IF($EO76,OFFSET('Measure Summary'!$A$1,'IRP Inputs'!$EN76-1,'IRP Inputs'!AT$14-1)*100,"")</f>
        <v>0</v>
      </c>
      <c r="AU76" s="43">
        <f ca="1">IF($EO76,OFFSET('Measure Summary'!$A$1,'IRP Inputs'!$EN76-1,'IRP Inputs'!AU$14-1)*100,"")</f>
        <v>0</v>
      </c>
      <c r="AV76" s="43">
        <f ca="1">IF($EO76,OFFSET('Measure Summary'!$A$1,'IRP Inputs'!$EN76-1,'IRP Inputs'!AV$14-1)*100,"")</f>
        <v>0</v>
      </c>
      <c r="AW76" s="43">
        <f ca="1">IF($EO76,OFFSET('Measure Summary'!$A$1,'IRP Inputs'!$EN76-1,'IRP Inputs'!AW$14-1)*100,"")</f>
        <v>0</v>
      </c>
      <c r="AX76" s="43">
        <f ca="1">IF($EO76,OFFSET('Measure Summary'!$A$1,'IRP Inputs'!$EN76-1,'IRP Inputs'!AX$14-1)*100,"")</f>
        <v>0</v>
      </c>
      <c r="AY76" s="43">
        <f ca="1">IF($EO76,OFFSET('Measure Summary'!$A$1,'IRP Inputs'!$EN76-1,'IRP Inputs'!AY$14-1)*100,"")</f>
        <v>0</v>
      </c>
      <c r="AZ76" s="43">
        <f ca="1">IF($EO76,OFFSET('Measure Summary'!$A$1,'IRP Inputs'!$EN76-1,'IRP Inputs'!AZ$14-1)*100,"")</f>
        <v>0</v>
      </c>
      <c r="BA76" s="43">
        <f ca="1">IF($EO76,OFFSET('Measure Summary'!$A$1,'IRP Inputs'!$EN76-1,'IRP Inputs'!BA$14-1)*100,"")</f>
        <v>0</v>
      </c>
      <c r="BB76" s="43">
        <f ca="1">IF($EO76,OFFSET('Measure Summary'!$A$1,'IRP Inputs'!$EN76-1,'IRP Inputs'!BB$14-1)*100,"")</f>
        <v>0</v>
      </c>
      <c r="BC76" s="43">
        <f ca="1">IF($EO76,OFFSET('Measure Summary'!$A$1,'IRP Inputs'!$EN76-1,'IRP Inputs'!BC$14-1)*100,"")</f>
        <v>0</v>
      </c>
      <c r="BD76" s="43">
        <f ca="1">IF($EO76,OFFSET('Measure Summary'!$A$1,'IRP Inputs'!$EN76-1,'IRP Inputs'!BD$14-1)*100,"")</f>
        <v>0</v>
      </c>
      <c r="BE76" s="43">
        <f ca="1">IF($EO76,OFFSET('Measure Summary'!$A$1,'IRP Inputs'!$EN76-1,'IRP Inputs'!BE$14-1)*100,"")</f>
        <v>0</v>
      </c>
      <c r="BF76" s="43">
        <f ca="1">IF($EO76,OFFSET('Measure Summary'!$A$1,'IRP Inputs'!$EN76-1,'IRP Inputs'!BF$14-1)*100,"")</f>
        <v>0</v>
      </c>
      <c r="BG76" s="43">
        <f ca="1">IF($EO76,OFFSET('Measure Summary'!$A$1,'IRP Inputs'!$EN76-1,'IRP Inputs'!BG$14-1)*100,"")</f>
        <v>0</v>
      </c>
      <c r="BH76" s="43">
        <f ca="1">IF($EO76,OFFSET('Measure Summary'!$A$1,'IRP Inputs'!$EN76-1,'IRP Inputs'!BH$14-1)*100,"")</f>
        <v>0</v>
      </c>
      <c r="BI76" s="43">
        <f ca="1">IF($EO76,OFFSET('Measure Summary'!$A$1,'IRP Inputs'!$EN76-1,'IRP Inputs'!BI$14-1)*100,"")</f>
        <v>0</v>
      </c>
      <c r="BJ76" s="44">
        <f ca="1">IF($EO76,OFFSET('Measure Summary'!$A$1,'IRP Inputs'!$EN76-1,'IRP Inputs'!BJ$14-1)*100,"")</f>
        <v>0</v>
      </c>
      <c r="BK76" s="42">
        <f ca="1">IF($EO76,OFFSET('Measure Summary'!$A$1,'IRP Inputs'!$EN76-1,'IRP Inputs'!BK$14-1)*100,"")</f>
        <v>0</v>
      </c>
      <c r="BL76" s="43">
        <f ca="1">IF($EO76,OFFSET('Measure Summary'!$A$1,'IRP Inputs'!$EN76-1,'IRP Inputs'!BL$14-1)*100,"")</f>
        <v>0</v>
      </c>
      <c r="BM76" s="43">
        <f ca="1">IF($EO76,OFFSET('Measure Summary'!$A$1,'IRP Inputs'!$EN76-1,'IRP Inputs'!BM$14-1)*100,"")</f>
        <v>0</v>
      </c>
      <c r="BN76" s="43">
        <f ca="1">IF($EO76,OFFSET('Measure Summary'!$A$1,'IRP Inputs'!$EN76-1,'IRP Inputs'!BN$14-1)*100,"")</f>
        <v>0</v>
      </c>
      <c r="BO76" s="43">
        <f ca="1">IF($EO76,OFFSET('Measure Summary'!$A$1,'IRP Inputs'!$EN76-1,'IRP Inputs'!BO$14-1)*100,"")</f>
        <v>0</v>
      </c>
      <c r="BP76" s="43">
        <f ca="1">IF($EO76,OFFSET('Measure Summary'!$A$1,'IRP Inputs'!$EN76-1,'IRP Inputs'!BP$14-1)*100,"")</f>
        <v>0</v>
      </c>
      <c r="BQ76" s="43">
        <f ca="1">IF($EO76,OFFSET('Measure Summary'!$A$1,'IRP Inputs'!$EN76-1,'IRP Inputs'!BQ$14-1)*100,"")</f>
        <v>0</v>
      </c>
      <c r="BR76" s="43">
        <f ca="1">IF($EO76,OFFSET('Measure Summary'!$A$1,'IRP Inputs'!$EN76-1,'IRP Inputs'!BR$14-1)*100,"")</f>
        <v>0</v>
      </c>
      <c r="BS76" s="43">
        <f ca="1">IF($EO76,OFFSET('Measure Summary'!$A$1,'IRP Inputs'!$EN76-1,'IRP Inputs'!BS$14-1)*100,"")</f>
        <v>0</v>
      </c>
      <c r="BT76" s="43">
        <f ca="1">IF($EO76,OFFSET('Measure Summary'!$A$1,'IRP Inputs'!$EN76-1,'IRP Inputs'!BT$14-1)*100,"")</f>
        <v>0</v>
      </c>
      <c r="BU76" s="43">
        <f ca="1">IF($EO76,OFFSET('Measure Summary'!$A$1,'IRP Inputs'!$EN76-1,'IRP Inputs'!BU$14-1)*100,"")</f>
        <v>0</v>
      </c>
      <c r="BV76" s="43">
        <f ca="1">IF($EO76,OFFSET('Measure Summary'!$A$1,'IRP Inputs'!$EN76-1,'IRP Inputs'!BV$14-1)*100,"")</f>
        <v>0</v>
      </c>
      <c r="BW76" s="43">
        <f ca="1">IF($EO76,OFFSET('Measure Summary'!$A$1,'IRP Inputs'!$EN76-1,'IRP Inputs'!BW$14-1)*100,"")</f>
        <v>0</v>
      </c>
      <c r="BX76" s="43">
        <f ca="1">IF($EO76,OFFSET('Measure Summary'!$A$1,'IRP Inputs'!$EN76-1,'IRP Inputs'!BX$14-1)*100,"")</f>
        <v>0</v>
      </c>
      <c r="BY76" s="43">
        <f ca="1">IF($EO76,OFFSET('Measure Summary'!$A$1,'IRP Inputs'!$EN76-1,'IRP Inputs'!BY$14-1)*100,"")</f>
        <v>0</v>
      </c>
      <c r="BZ76" s="43">
        <f ca="1">IF($EO76,OFFSET('Measure Summary'!$A$1,'IRP Inputs'!$EN76-1,'IRP Inputs'!BZ$14-1)*100,"")</f>
        <v>0</v>
      </c>
      <c r="CA76" s="43">
        <f ca="1">IF($EO76,OFFSET('Measure Summary'!$A$1,'IRP Inputs'!$EN76-1,'IRP Inputs'!CA$14-1)*100,"")</f>
        <v>0</v>
      </c>
      <c r="CB76" s="43">
        <f ca="1">IF($EO76,OFFSET('Measure Summary'!$A$1,'IRP Inputs'!$EN76-1,'IRP Inputs'!CB$14-1)*100,"")</f>
        <v>0</v>
      </c>
      <c r="CC76" s="43">
        <f ca="1">IF($EO76,OFFSET('Measure Summary'!$A$1,'IRP Inputs'!$EN76-1,'IRP Inputs'!CC$14-1)*100,"")</f>
        <v>0</v>
      </c>
      <c r="CD76" s="43">
        <f ca="1">IF($EO76,OFFSET('Measure Summary'!$A$1,'IRP Inputs'!$EN76-1,'IRP Inputs'!CD$14-1)*100,"")</f>
        <v>0</v>
      </c>
      <c r="CE76" s="43">
        <f ca="1">IF($EO76,OFFSET('Measure Summary'!$A$1,'IRP Inputs'!$EN76-1,'IRP Inputs'!CE$14-1)*100,"")</f>
        <v>0</v>
      </c>
      <c r="CF76" s="43">
        <f ca="1">IF($EO76,OFFSET('Measure Summary'!$A$1,'IRP Inputs'!$EN76-1,'IRP Inputs'!CF$14-1)*100,"")</f>
        <v>0</v>
      </c>
      <c r="CG76" s="43">
        <f ca="1">IF($EO76,OFFSET('Measure Summary'!$A$1,'IRP Inputs'!$EN76-1,'IRP Inputs'!CG$14-1)*100,"")</f>
        <v>0</v>
      </c>
      <c r="CH76" s="43">
        <f ca="1">IF($EO76,OFFSET('Measure Summary'!$A$1,'IRP Inputs'!$EN76-1,'IRP Inputs'!CH$14-1)*100,"")</f>
        <v>0</v>
      </c>
      <c r="CI76" s="44">
        <f ca="1">IF($EO76,OFFSET('Measure Summary'!$A$1,'IRP Inputs'!$EN76-1,'IRP Inputs'!CI$14-1)*100,"")</f>
        <v>0</v>
      </c>
      <c r="CJ76" s="45">
        <f ca="1">IF($EO76,OFFSET('Measure Summary'!$A$1,'IRP Inputs'!$EN76-1,IF($C76="WA",CJ$17,CJ$16)-1)/100,"")</f>
        <v>16.497575055332927</v>
      </c>
      <c r="CK76" s="46">
        <f ca="1">IF($EO76,OFFSET('Measure Summary'!$A$1,'IRP Inputs'!$EN76-1,IF($C76="WA",CK$17,CK$16)-1)/100,"")</f>
        <v>16.616084986664987</v>
      </c>
      <c r="CL76" s="46">
        <f ca="1">IF($EO76,OFFSET('Measure Summary'!$A$1,'IRP Inputs'!$EN76-1,IF($C76="WA",CL$17,CL$16)-1)/100,"")</f>
        <v>16.73628271050962</v>
      </c>
      <c r="CM76" s="46">
        <f ca="1">IF($EO76,OFFSET('Measure Summary'!$A$1,'IRP Inputs'!$EN76-1,IF($C76="WA",CM$17,CM$16)-1)/100,"")</f>
        <v>16.857612842438055</v>
      </c>
      <c r="CN76" s="46">
        <f ca="1">IF($EO76,OFFSET('Measure Summary'!$A$1,'IRP Inputs'!$EN76-1,IF($C76="WA",CN$17,CN$16)-1)/100,"")</f>
        <v>16.979556420747123</v>
      </c>
      <c r="CO76" s="46">
        <f ca="1">IF($EO76,OFFSET('Measure Summary'!$A$1,'IRP Inputs'!$EN76-1,IF($C76="WA",CO$17,CO$16)-1)/100,"")</f>
        <v>17.101574850142676</v>
      </c>
      <c r="CP76" s="46">
        <f ca="1">IF($EO76,OFFSET('Measure Summary'!$A$1,'IRP Inputs'!$EN76-1,IF($C76="WA",CP$17,CP$16)-1)/100,"")</f>
        <v>17.223123765653924</v>
      </c>
      <c r="CQ76" s="46">
        <f ca="1">IF($EO76,OFFSET('Measure Summary'!$A$1,'IRP Inputs'!$EN76-1,IF($C76="WA",CQ$17,CQ$16)-1)/100,"")</f>
        <v>17.343661647620912</v>
      </c>
      <c r="CR76" s="46">
        <f ca="1">IF($EO76,OFFSET('Measure Summary'!$A$1,'IRP Inputs'!$EN76-1,IF($C76="WA",CR$17,CR$16)-1)/100,"")</f>
        <v>17.462650315799326</v>
      </c>
      <c r="CS76" s="46">
        <f ca="1">IF($EO76,OFFSET('Measure Summary'!$A$1,'IRP Inputs'!$EN76-1,IF($C76="WA",CS$17,CS$16)-1)/100,"")</f>
        <v>17.579651068713343</v>
      </c>
      <c r="CT76" s="46">
        <f ca="1">IF($EO76,OFFSET('Measure Summary'!$A$1,'IRP Inputs'!$EN76-1,IF($C76="WA",CT$17,CT$16)-1)/100,"")</f>
        <v>17.693678145748969</v>
      </c>
      <c r="CU76" s="46">
        <f ca="1">IF($EO76,OFFSET('Measure Summary'!$A$1,'IRP Inputs'!$EN76-1,IF($C76="WA",CU$17,CU$16)-1)/100,"")</f>
        <v>17.804921686485429</v>
      </c>
      <c r="CV76" s="46">
        <f ca="1">IF($EO76,OFFSET('Measure Summary'!$A$1,'IRP Inputs'!$EN76-1,IF($C76="WA",CV$17,CV$16)-1)/100,"")</f>
        <v>17.911622712216015</v>
      </c>
      <c r="CW76" s="46">
        <f ca="1">IF($EO76,OFFSET('Measure Summary'!$A$1,'IRP Inputs'!$EN76-1,IF($C76="WA",CW$17,CW$16)-1)/100,"")</f>
        <v>18.013864740846412</v>
      </c>
      <c r="CX76" s="46">
        <f ca="1">IF($EO76,OFFSET('Measure Summary'!$A$1,'IRP Inputs'!$EN76-1,IF($C76="WA",CX$17,CX$16)-1)/100,"")</f>
        <v>18.111784417620417</v>
      </c>
      <c r="CY76" s="46">
        <f ca="1">IF($EO76,OFFSET('Measure Summary'!$A$1,'IRP Inputs'!$EN76-1,IF($C76="WA",CY$17,CY$16)-1)/100,"")</f>
        <v>18.205517723651859</v>
      </c>
      <c r="CZ76" s="46">
        <f ca="1">IF($EO76,OFFSET('Measure Summary'!$A$1,'IRP Inputs'!$EN76-1,IF($C76="WA",CZ$17,CZ$16)-1)/100,"")</f>
        <v>18.295219346993758</v>
      </c>
      <c r="DA76" s="46">
        <f ca="1">IF($EO76,OFFSET('Measure Summary'!$A$1,'IRP Inputs'!$EN76-1,IF($C76="WA",DA$17,DA$16)-1)/100,"")</f>
        <v>18.381024598774427</v>
      </c>
      <c r="DB76" s="46">
        <f ca="1">IF($EO76,OFFSET('Measure Summary'!$A$1,'IRP Inputs'!$EN76-1,IF($C76="WA",DB$17,DB$16)-1)/100,"")</f>
        <v>18.463068526600054</v>
      </c>
      <c r="DC76" s="46">
        <f ca="1">IF($EO76,OFFSET('Measure Summary'!$A$1,'IRP Inputs'!$EN76-1,IF($C76="WA",DC$17,DC$16)-1)/100,"")</f>
        <v>18.541326991029575</v>
      </c>
      <c r="DD76" s="46">
        <f ca="1">IF($EO76,OFFSET('Measure Summary'!$A$1,'IRP Inputs'!$EN76-1,IF($C76="WA",DD$17,DD$16)-1)/100,"")</f>
        <v>18.616107490742479</v>
      </c>
      <c r="DE76" s="46">
        <f ca="1">IF($EO76,OFFSET('Measure Summary'!$A$1,'IRP Inputs'!$EN76-1,IF($C76="WA",DE$17,DE$16)-1)/100,"")</f>
        <v>18.687543376631673</v>
      </c>
      <c r="DF76" s="46">
        <f ca="1">IF($EO76,OFFSET('Measure Summary'!$A$1,'IRP Inputs'!$EN76-1,IF($C76="WA",DF$17,DF$16)-1)/100,"")</f>
        <v>18.755755795567133</v>
      </c>
      <c r="DG76" s="46">
        <f ca="1">IF($EO76,OFFSET('Measure Summary'!$A$1,'IRP Inputs'!$EN76-1,IF($C76="WA",DG$17,DG$16)-1)/100,"")</f>
        <v>18.816925630411319</v>
      </c>
      <c r="DH76" s="47">
        <f ca="1">IF($EO76,OFFSET('Measure Summary'!$A$1,'IRP Inputs'!$EN76-1,IF($C76="WA",DH$17,DH$16)-1)/100,"")</f>
        <v>18.873065817577491</v>
      </c>
      <c r="DJ76" s="48">
        <f ca="1">IF($EO76,OFFSET('Measure Summary'!$A$1,'IRP Inputs'!$EN76-1,'IRP Inputs'!DJ$14-1),"")*K76</f>
        <v>0.51260167764466058</v>
      </c>
      <c r="DK76" s="49">
        <f t="shared" ca="1" si="69"/>
        <v>0.15890652006984479</v>
      </c>
      <c r="DL76" s="48">
        <f t="shared" ca="1" si="83"/>
        <v>0</v>
      </c>
      <c r="DM76" s="50">
        <f t="shared" ca="1" si="83"/>
        <v>0</v>
      </c>
      <c r="DN76" s="50">
        <f t="shared" ca="1" si="83"/>
        <v>0</v>
      </c>
      <c r="DO76" s="50">
        <f t="shared" ca="1" si="83"/>
        <v>0</v>
      </c>
      <c r="DP76" s="50">
        <f t="shared" ca="1" si="83"/>
        <v>0</v>
      </c>
      <c r="DQ76" s="50">
        <f t="shared" ca="1" si="83"/>
        <v>0</v>
      </c>
      <c r="DR76" s="50">
        <f t="shared" ca="1" si="83"/>
        <v>0</v>
      </c>
      <c r="DS76" s="50">
        <f t="shared" ca="1" si="83"/>
        <v>0</v>
      </c>
      <c r="DT76" s="50">
        <f t="shared" ca="1" si="83"/>
        <v>0</v>
      </c>
      <c r="DU76" s="50">
        <f t="shared" ca="1" si="83"/>
        <v>0</v>
      </c>
      <c r="DV76" s="50">
        <f t="shared" ca="1" si="84"/>
        <v>0</v>
      </c>
      <c r="DW76" s="50">
        <f t="shared" ca="1" si="84"/>
        <v>0</v>
      </c>
      <c r="DX76" s="50">
        <f t="shared" ca="1" si="84"/>
        <v>0</v>
      </c>
      <c r="DY76" s="50">
        <f t="shared" ca="1" si="84"/>
        <v>0</v>
      </c>
      <c r="DZ76" s="50">
        <f t="shared" ca="1" si="84"/>
        <v>0</v>
      </c>
      <c r="EA76" s="50">
        <f t="shared" ca="1" si="84"/>
        <v>0</v>
      </c>
      <c r="EB76" s="50">
        <f t="shared" ca="1" si="84"/>
        <v>0</v>
      </c>
      <c r="EC76" s="50">
        <f t="shared" ca="1" si="84"/>
        <v>0</v>
      </c>
      <c r="ED76" s="50">
        <f t="shared" ca="1" si="84"/>
        <v>0</v>
      </c>
      <c r="EE76" s="50">
        <f t="shared" ca="1" si="84"/>
        <v>0</v>
      </c>
      <c r="EF76" s="50">
        <f t="shared" ca="1" si="82"/>
        <v>0</v>
      </c>
      <c r="EG76" s="50">
        <f t="shared" ca="1" si="82"/>
        <v>0</v>
      </c>
      <c r="EH76" s="50">
        <f t="shared" ca="1" si="82"/>
        <v>0</v>
      </c>
      <c r="EI76" s="50">
        <f t="shared" ca="1" si="82"/>
        <v>0</v>
      </c>
      <c r="EJ76" s="49">
        <f t="shared" ca="1" si="82"/>
        <v>0</v>
      </c>
      <c r="EM76">
        <f t="shared" si="71"/>
        <v>53</v>
      </c>
      <c r="EN76">
        <f>MATCH(EM76,'Measure Summary'!$VY:$VY,0)</f>
        <v>57</v>
      </c>
      <c r="EO76" t="b">
        <f t="shared" si="70"/>
        <v>1</v>
      </c>
    </row>
    <row r="77" spans="1:145">
      <c r="A77" s="40" t="str">
        <f ca="1">IF($EO77,OFFSET('Measure Summary'!$A$1,'IRP Inputs'!$EN77-1,'IRP Inputs'!A$14-1),"")</f>
        <v>OR_Residential_LI - Single Family_Existing_Space Heating_Natural Gas_Furnace</v>
      </c>
      <c r="B77" t="str">
        <f ca="1">IF($EO77,OFFSET('Measure Summary'!$A$1,'IRP Inputs'!$EN77-1,'IRP Inputs'!B$14-1),"")</f>
        <v>Retrofit</v>
      </c>
      <c r="C77" t="str">
        <f ca="1">IF($EO77,OFFSET('Measure Summary'!$A$1,'IRP Inputs'!$EN77-1,'IRP Inputs'!C$14-1),"")</f>
        <v>OR</v>
      </c>
      <c r="D77" t="str">
        <f ca="1">IF($EO77,OFFSET('Measure Summary'!$A$1,'IRP Inputs'!$EN77-1,'IRP Inputs'!D$14-1),"")</f>
        <v>Residential</v>
      </c>
      <c r="E77" t="str">
        <f ca="1">IF($EO77,OFFSET('Measure Summary'!$A$1,'IRP Inputs'!$EN77-1,'IRP Inputs'!E$14-1),"")</f>
        <v>LI - Single Family</v>
      </c>
      <c r="F77" t="str">
        <f ca="1">IF($EO77,OFFSET('Measure Summary'!$A$1,'IRP Inputs'!$EN77-1,'IRP Inputs'!F$14-1),"")</f>
        <v>Existing</v>
      </c>
      <c r="G77" t="str">
        <f ca="1">IF($EO77,OFFSET('Measure Summary'!$A$1,'IRP Inputs'!$EN77-1,'IRP Inputs'!G$14-1),"")</f>
        <v>Space Heating</v>
      </c>
      <c r="H77" t="str">
        <f ca="1">IF($EO77,OFFSET('Measure Summary'!$A$1,'IRP Inputs'!$EN77-1,'IRP Inputs'!H$14-1),"")</f>
        <v>Insulation - Wall Sheathing</v>
      </c>
      <c r="I77" t="str">
        <f ca="1">IF($EO77,OFFSET('Measure Summary'!$A$1,'IRP Inputs'!$EN77-1,'IRP Inputs'!I$14-1),"")</f>
        <v>ORM6</v>
      </c>
      <c r="J77" s="1" t="str">
        <f ca="1">IF($EO77,OFFSET('Measure Summary'!$A$1,'IRP Inputs'!$EN77-1,'IRP Inputs'!J$14-1),"")</f>
        <v>Install R-5 Rigid</v>
      </c>
      <c r="K77" s="41">
        <f ca="1">IF($EO77,OFFSET('Measure Summary'!$A$1,'IRP Inputs'!$EN77-1,'IRP Inputs'!K$14-1),"")</f>
        <v>1.02</v>
      </c>
      <c r="L77" s="1">
        <f ca="1">IF($EO77,OFFSET('Measure Summary'!$A$1,'IRP Inputs'!$EN77-1,'IRP Inputs'!L$14-1),"")</f>
        <v>20</v>
      </c>
      <c r="M77" s="42">
        <f ca="1">IF($EO77,OFFSET('Measure Summary'!$A$1,'IRP Inputs'!$EN77-1,'IRP Inputs'!M$14-1),"")</f>
        <v>0</v>
      </c>
      <c r="N77" s="43">
        <f ca="1">IF($EO77,OFFSET('Measure Summary'!$A$1,'IRP Inputs'!$EN77-1,'IRP Inputs'!N$14-1),"")</f>
        <v>0</v>
      </c>
      <c r="O77" s="43">
        <f ca="1">IF($EO77,OFFSET('Measure Summary'!$A$1,'IRP Inputs'!$EN77-1,'IRP Inputs'!O$14-1),"")</f>
        <v>0</v>
      </c>
      <c r="P77" s="43">
        <f ca="1">IF($EO77,OFFSET('Measure Summary'!$A$1,'IRP Inputs'!$EN77-1,'IRP Inputs'!P$14-1),"")</f>
        <v>0</v>
      </c>
      <c r="Q77" s="43">
        <f ca="1">IF($EO77,OFFSET('Measure Summary'!$A$1,'IRP Inputs'!$EN77-1,'IRP Inputs'!Q$14-1),"")</f>
        <v>0</v>
      </c>
      <c r="R77" s="43">
        <f ca="1">IF($EO77,OFFSET('Measure Summary'!$A$1,'IRP Inputs'!$EN77-1,'IRP Inputs'!R$14-1),"")</f>
        <v>0</v>
      </c>
      <c r="S77" s="43">
        <f ca="1">IF($EO77,OFFSET('Measure Summary'!$A$1,'IRP Inputs'!$EN77-1,'IRP Inputs'!S$14-1),"")</f>
        <v>0</v>
      </c>
      <c r="T77" s="43">
        <f ca="1">IF($EO77,OFFSET('Measure Summary'!$A$1,'IRP Inputs'!$EN77-1,'IRP Inputs'!T$14-1),"")</f>
        <v>0</v>
      </c>
      <c r="U77" s="43">
        <f ca="1">IF($EO77,OFFSET('Measure Summary'!$A$1,'IRP Inputs'!$EN77-1,'IRP Inputs'!U$14-1),"")</f>
        <v>0</v>
      </c>
      <c r="V77" s="43">
        <f ca="1">IF($EO77,OFFSET('Measure Summary'!$A$1,'IRP Inputs'!$EN77-1,'IRP Inputs'!V$14-1),"")</f>
        <v>0</v>
      </c>
      <c r="W77" s="43">
        <f ca="1">IF($EO77,OFFSET('Measure Summary'!$A$1,'IRP Inputs'!$EN77-1,'IRP Inputs'!W$14-1),"")</f>
        <v>0</v>
      </c>
      <c r="X77" s="43">
        <f ca="1">IF($EO77,OFFSET('Measure Summary'!$A$1,'IRP Inputs'!$EN77-1,'IRP Inputs'!X$14-1),"")</f>
        <v>0</v>
      </c>
      <c r="Y77" s="43">
        <f ca="1">IF($EO77,OFFSET('Measure Summary'!$A$1,'IRP Inputs'!$EN77-1,'IRP Inputs'!Y$14-1),"")</f>
        <v>0</v>
      </c>
      <c r="Z77" s="43">
        <f ca="1">IF($EO77,OFFSET('Measure Summary'!$A$1,'IRP Inputs'!$EN77-1,'IRP Inputs'!Z$14-1),"")</f>
        <v>0</v>
      </c>
      <c r="AA77" s="43">
        <f ca="1">IF($EO77,OFFSET('Measure Summary'!$A$1,'IRP Inputs'!$EN77-1,'IRP Inputs'!AA$14-1),"")</f>
        <v>0</v>
      </c>
      <c r="AB77" s="43">
        <f ca="1">IF($EO77,OFFSET('Measure Summary'!$A$1,'IRP Inputs'!$EN77-1,'IRP Inputs'!AB$14-1),"")</f>
        <v>0</v>
      </c>
      <c r="AC77" s="43">
        <f ca="1">IF($EO77,OFFSET('Measure Summary'!$A$1,'IRP Inputs'!$EN77-1,'IRP Inputs'!AC$14-1),"")</f>
        <v>0</v>
      </c>
      <c r="AD77" s="43">
        <f ca="1">IF($EO77,OFFSET('Measure Summary'!$A$1,'IRP Inputs'!$EN77-1,'IRP Inputs'!AD$14-1),"")</f>
        <v>0</v>
      </c>
      <c r="AE77" s="43">
        <f ca="1">IF($EO77,OFFSET('Measure Summary'!$A$1,'IRP Inputs'!$EN77-1,'IRP Inputs'!AE$14-1),"")</f>
        <v>0</v>
      </c>
      <c r="AF77" s="43">
        <f ca="1">IF($EO77,OFFSET('Measure Summary'!$A$1,'IRP Inputs'!$EN77-1,'IRP Inputs'!AF$14-1),"")</f>
        <v>0</v>
      </c>
      <c r="AG77" s="43">
        <f ca="1">IF($EO77,OFFSET('Measure Summary'!$A$1,'IRP Inputs'!$EN77-1,'IRP Inputs'!AG$14-1),"")</f>
        <v>0</v>
      </c>
      <c r="AH77" s="43">
        <f ca="1">IF($EO77,OFFSET('Measure Summary'!$A$1,'IRP Inputs'!$EN77-1,'IRP Inputs'!AH$14-1),"")</f>
        <v>0</v>
      </c>
      <c r="AI77" s="43">
        <f ca="1">IF($EO77,OFFSET('Measure Summary'!$A$1,'IRP Inputs'!$EN77-1,'IRP Inputs'!AI$14-1),"")</f>
        <v>0</v>
      </c>
      <c r="AJ77" s="43">
        <f ca="1">IF($EO77,OFFSET('Measure Summary'!$A$1,'IRP Inputs'!$EN77-1,'IRP Inputs'!AJ$14-1),"")</f>
        <v>0</v>
      </c>
      <c r="AK77" s="44">
        <f ca="1">IF($EO77,OFFSET('Measure Summary'!$A$1,'IRP Inputs'!$EN77-1,'IRP Inputs'!AK$14-1),"")</f>
        <v>0</v>
      </c>
      <c r="AL77" s="42">
        <f ca="1">IF($EO77,OFFSET('Measure Summary'!$A$1,'IRP Inputs'!$EN77-1,'IRP Inputs'!AL$14-1)*100,"")</f>
        <v>0</v>
      </c>
      <c r="AM77" s="43">
        <f ca="1">IF($EO77,OFFSET('Measure Summary'!$A$1,'IRP Inputs'!$EN77-1,'IRP Inputs'!AM$14-1)*100,"")</f>
        <v>0</v>
      </c>
      <c r="AN77" s="43">
        <f ca="1">IF($EO77,OFFSET('Measure Summary'!$A$1,'IRP Inputs'!$EN77-1,'IRP Inputs'!AN$14-1)*100,"")</f>
        <v>0</v>
      </c>
      <c r="AO77" s="43">
        <f ca="1">IF($EO77,OFFSET('Measure Summary'!$A$1,'IRP Inputs'!$EN77-1,'IRP Inputs'!AO$14-1)*100,"")</f>
        <v>0</v>
      </c>
      <c r="AP77" s="43">
        <f ca="1">IF($EO77,OFFSET('Measure Summary'!$A$1,'IRP Inputs'!$EN77-1,'IRP Inputs'!AP$14-1)*100,"")</f>
        <v>0</v>
      </c>
      <c r="AQ77" s="43">
        <f ca="1">IF($EO77,OFFSET('Measure Summary'!$A$1,'IRP Inputs'!$EN77-1,'IRP Inputs'!AQ$14-1)*100,"")</f>
        <v>0</v>
      </c>
      <c r="AR77" s="43">
        <f ca="1">IF($EO77,OFFSET('Measure Summary'!$A$1,'IRP Inputs'!$EN77-1,'IRP Inputs'!AR$14-1)*100,"")</f>
        <v>0</v>
      </c>
      <c r="AS77" s="43">
        <f ca="1">IF($EO77,OFFSET('Measure Summary'!$A$1,'IRP Inputs'!$EN77-1,'IRP Inputs'!AS$14-1)*100,"")</f>
        <v>0</v>
      </c>
      <c r="AT77" s="43">
        <f ca="1">IF($EO77,OFFSET('Measure Summary'!$A$1,'IRP Inputs'!$EN77-1,'IRP Inputs'!AT$14-1)*100,"")</f>
        <v>0</v>
      </c>
      <c r="AU77" s="43">
        <f ca="1">IF($EO77,OFFSET('Measure Summary'!$A$1,'IRP Inputs'!$EN77-1,'IRP Inputs'!AU$14-1)*100,"")</f>
        <v>0</v>
      </c>
      <c r="AV77" s="43">
        <f ca="1">IF($EO77,OFFSET('Measure Summary'!$A$1,'IRP Inputs'!$EN77-1,'IRP Inputs'!AV$14-1)*100,"")</f>
        <v>0</v>
      </c>
      <c r="AW77" s="43">
        <f ca="1">IF($EO77,OFFSET('Measure Summary'!$A$1,'IRP Inputs'!$EN77-1,'IRP Inputs'!AW$14-1)*100,"")</f>
        <v>0</v>
      </c>
      <c r="AX77" s="43">
        <f ca="1">IF($EO77,OFFSET('Measure Summary'!$A$1,'IRP Inputs'!$EN77-1,'IRP Inputs'!AX$14-1)*100,"")</f>
        <v>0</v>
      </c>
      <c r="AY77" s="43">
        <f ca="1">IF($EO77,OFFSET('Measure Summary'!$A$1,'IRP Inputs'!$EN77-1,'IRP Inputs'!AY$14-1)*100,"")</f>
        <v>0</v>
      </c>
      <c r="AZ77" s="43">
        <f ca="1">IF($EO77,OFFSET('Measure Summary'!$A$1,'IRP Inputs'!$EN77-1,'IRP Inputs'!AZ$14-1)*100,"")</f>
        <v>0</v>
      </c>
      <c r="BA77" s="43">
        <f ca="1">IF($EO77,OFFSET('Measure Summary'!$A$1,'IRP Inputs'!$EN77-1,'IRP Inputs'!BA$14-1)*100,"")</f>
        <v>0</v>
      </c>
      <c r="BB77" s="43">
        <f ca="1">IF($EO77,OFFSET('Measure Summary'!$A$1,'IRP Inputs'!$EN77-1,'IRP Inputs'!BB$14-1)*100,"")</f>
        <v>0</v>
      </c>
      <c r="BC77" s="43">
        <f ca="1">IF($EO77,OFFSET('Measure Summary'!$A$1,'IRP Inputs'!$EN77-1,'IRP Inputs'!BC$14-1)*100,"")</f>
        <v>0</v>
      </c>
      <c r="BD77" s="43">
        <f ca="1">IF($EO77,OFFSET('Measure Summary'!$A$1,'IRP Inputs'!$EN77-1,'IRP Inputs'!BD$14-1)*100,"")</f>
        <v>0</v>
      </c>
      <c r="BE77" s="43">
        <f ca="1">IF($EO77,OFFSET('Measure Summary'!$A$1,'IRP Inputs'!$EN77-1,'IRP Inputs'!BE$14-1)*100,"")</f>
        <v>0</v>
      </c>
      <c r="BF77" s="43">
        <f ca="1">IF($EO77,OFFSET('Measure Summary'!$A$1,'IRP Inputs'!$EN77-1,'IRP Inputs'!BF$14-1)*100,"")</f>
        <v>0</v>
      </c>
      <c r="BG77" s="43">
        <f ca="1">IF($EO77,OFFSET('Measure Summary'!$A$1,'IRP Inputs'!$EN77-1,'IRP Inputs'!BG$14-1)*100,"")</f>
        <v>0</v>
      </c>
      <c r="BH77" s="43">
        <f ca="1">IF($EO77,OFFSET('Measure Summary'!$A$1,'IRP Inputs'!$EN77-1,'IRP Inputs'!BH$14-1)*100,"")</f>
        <v>0</v>
      </c>
      <c r="BI77" s="43">
        <f ca="1">IF($EO77,OFFSET('Measure Summary'!$A$1,'IRP Inputs'!$EN77-1,'IRP Inputs'!BI$14-1)*100,"")</f>
        <v>0</v>
      </c>
      <c r="BJ77" s="44">
        <f ca="1">IF($EO77,OFFSET('Measure Summary'!$A$1,'IRP Inputs'!$EN77-1,'IRP Inputs'!BJ$14-1)*100,"")</f>
        <v>0</v>
      </c>
      <c r="BK77" s="42">
        <f ca="1">IF($EO77,OFFSET('Measure Summary'!$A$1,'IRP Inputs'!$EN77-1,'IRP Inputs'!BK$14-1)*100,"")</f>
        <v>0</v>
      </c>
      <c r="BL77" s="43">
        <f ca="1">IF($EO77,OFFSET('Measure Summary'!$A$1,'IRP Inputs'!$EN77-1,'IRP Inputs'!BL$14-1)*100,"")</f>
        <v>0</v>
      </c>
      <c r="BM77" s="43">
        <f ca="1">IF($EO77,OFFSET('Measure Summary'!$A$1,'IRP Inputs'!$EN77-1,'IRP Inputs'!BM$14-1)*100,"")</f>
        <v>0</v>
      </c>
      <c r="BN77" s="43">
        <f ca="1">IF($EO77,OFFSET('Measure Summary'!$A$1,'IRP Inputs'!$EN77-1,'IRP Inputs'!BN$14-1)*100,"")</f>
        <v>0</v>
      </c>
      <c r="BO77" s="43">
        <f ca="1">IF($EO77,OFFSET('Measure Summary'!$A$1,'IRP Inputs'!$EN77-1,'IRP Inputs'!BO$14-1)*100,"")</f>
        <v>0</v>
      </c>
      <c r="BP77" s="43">
        <f ca="1">IF($EO77,OFFSET('Measure Summary'!$A$1,'IRP Inputs'!$EN77-1,'IRP Inputs'!BP$14-1)*100,"")</f>
        <v>0</v>
      </c>
      <c r="BQ77" s="43">
        <f ca="1">IF($EO77,OFFSET('Measure Summary'!$A$1,'IRP Inputs'!$EN77-1,'IRP Inputs'!BQ$14-1)*100,"")</f>
        <v>0</v>
      </c>
      <c r="BR77" s="43">
        <f ca="1">IF($EO77,OFFSET('Measure Summary'!$A$1,'IRP Inputs'!$EN77-1,'IRP Inputs'!BR$14-1)*100,"")</f>
        <v>0</v>
      </c>
      <c r="BS77" s="43">
        <f ca="1">IF($EO77,OFFSET('Measure Summary'!$A$1,'IRP Inputs'!$EN77-1,'IRP Inputs'!BS$14-1)*100,"")</f>
        <v>0</v>
      </c>
      <c r="BT77" s="43">
        <f ca="1">IF($EO77,OFFSET('Measure Summary'!$A$1,'IRP Inputs'!$EN77-1,'IRP Inputs'!BT$14-1)*100,"")</f>
        <v>0</v>
      </c>
      <c r="BU77" s="43">
        <f ca="1">IF($EO77,OFFSET('Measure Summary'!$A$1,'IRP Inputs'!$EN77-1,'IRP Inputs'!BU$14-1)*100,"")</f>
        <v>0</v>
      </c>
      <c r="BV77" s="43">
        <f ca="1">IF($EO77,OFFSET('Measure Summary'!$A$1,'IRP Inputs'!$EN77-1,'IRP Inputs'!BV$14-1)*100,"")</f>
        <v>0</v>
      </c>
      <c r="BW77" s="43">
        <f ca="1">IF($EO77,OFFSET('Measure Summary'!$A$1,'IRP Inputs'!$EN77-1,'IRP Inputs'!BW$14-1)*100,"")</f>
        <v>0</v>
      </c>
      <c r="BX77" s="43">
        <f ca="1">IF($EO77,OFFSET('Measure Summary'!$A$1,'IRP Inputs'!$EN77-1,'IRP Inputs'!BX$14-1)*100,"")</f>
        <v>0</v>
      </c>
      <c r="BY77" s="43">
        <f ca="1">IF($EO77,OFFSET('Measure Summary'!$A$1,'IRP Inputs'!$EN77-1,'IRP Inputs'!BY$14-1)*100,"")</f>
        <v>0</v>
      </c>
      <c r="BZ77" s="43">
        <f ca="1">IF($EO77,OFFSET('Measure Summary'!$A$1,'IRP Inputs'!$EN77-1,'IRP Inputs'!BZ$14-1)*100,"")</f>
        <v>0</v>
      </c>
      <c r="CA77" s="43">
        <f ca="1">IF($EO77,OFFSET('Measure Summary'!$A$1,'IRP Inputs'!$EN77-1,'IRP Inputs'!CA$14-1)*100,"")</f>
        <v>0</v>
      </c>
      <c r="CB77" s="43">
        <f ca="1">IF($EO77,OFFSET('Measure Summary'!$A$1,'IRP Inputs'!$EN77-1,'IRP Inputs'!CB$14-1)*100,"")</f>
        <v>0</v>
      </c>
      <c r="CC77" s="43">
        <f ca="1">IF($EO77,OFFSET('Measure Summary'!$A$1,'IRP Inputs'!$EN77-1,'IRP Inputs'!CC$14-1)*100,"")</f>
        <v>0</v>
      </c>
      <c r="CD77" s="43">
        <f ca="1">IF($EO77,OFFSET('Measure Summary'!$A$1,'IRP Inputs'!$EN77-1,'IRP Inputs'!CD$14-1)*100,"")</f>
        <v>0</v>
      </c>
      <c r="CE77" s="43">
        <f ca="1">IF($EO77,OFFSET('Measure Summary'!$A$1,'IRP Inputs'!$EN77-1,'IRP Inputs'!CE$14-1)*100,"")</f>
        <v>0</v>
      </c>
      <c r="CF77" s="43">
        <f ca="1">IF($EO77,OFFSET('Measure Summary'!$A$1,'IRP Inputs'!$EN77-1,'IRP Inputs'!CF$14-1)*100,"")</f>
        <v>0</v>
      </c>
      <c r="CG77" s="43">
        <f ca="1">IF($EO77,OFFSET('Measure Summary'!$A$1,'IRP Inputs'!$EN77-1,'IRP Inputs'!CG$14-1)*100,"")</f>
        <v>0</v>
      </c>
      <c r="CH77" s="43">
        <f ca="1">IF($EO77,OFFSET('Measure Summary'!$A$1,'IRP Inputs'!$EN77-1,'IRP Inputs'!CH$14-1)*100,"")</f>
        <v>0</v>
      </c>
      <c r="CI77" s="44">
        <f ca="1">IF($EO77,OFFSET('Measure Summary'!$A$1,'IRP Inputs'!$EN77-1,'IRP Inputs'!CI$14-1)*100,"")</f>
        <v>0</v>
      </c>
      <c r="CJ77" s="45">
        <f ca="1">IF($EO77,OFFSET('Measure Summary'!$A$1,'IRP Inputs'!$EN77-1,IF($C77="WA",CJ$17,CJ$16)-1)/100,"")</f>
        <v>15.296399627287279</v>
      </c>
      <c r="CK77" s="46">
        <f ca="1">IF($EO77,OFFSET('Measure Summary'!$A$1,'IRP Inputs'!$EN77-1,IF($C77="WA",CK$17,CK$16)-1)/100,"")</f>
        <v>15.40628094398852</v>
      </c>
      <c r="CL77" s="46">
        <f ca="1">IF($EO77,OFFSET('Measure Summary'!$A$1,'IRP Inputs'!$EN77-1,IF($C77="WA",CL$17,CL$16)-1)/100,"")</f>
        <v>15.517727166360663</v>
      </c>
      <c r="CM77" s="46">
        <f ca="1">IF($EO77,OFFSET('Measure Summary'!$A$1,'IRP Inputs'!$EN77-1,IF($C77="WA",CM$17,CM$16)-1)/100,"")</f>
        <v>15.630223347077171</v>
      </c>
      <c r="CN77" s="46">
        <f ca="1">IF($EO77,OFFSET('Measure Summary'!$A$1,'IRP Inputs'!$EN77-1,IF($C77="WA",CN$17,CN$16)-1)/100,"")</f>
        <v>15.743288309627163</v>
      </c>
      <c r="CO77" s="46">
        <f ca="1">IF($EO77,OFFSET('Measure Summary'!$A$1,'IRP Inputs'!$EN77-1,IF($C77="WA",CO$17,CO$16)-1)/100,"")</f>
        <v>15.856422673415066</v>
      </c>
      <c r="CP77" s="46">
        <f ca="1">IF($EO77,OFFSET('Measure Summary'!$A$1,'IRP Inputs'!$EN77-1,IF($C77="WA",CP$17,CP$16)-1)/100,"")</f>
        <v>15.96912170825428</v>
      </c>
      <c r="CQ77" s="46">
        <f ca="1">IF($EO77,OFFSET('Measure Summary'!$A$1,'IRP Inputs'!$EN77-1,IF($C77="WA",CQ$17,CQ$16)-1)/100,"")</f>
        <v>16.080883322104182</v>
      </c>
      <c r="CR77" s="46">
        <f ca="1">IF($EO77,OFFSET('Measure Summary'!$A$1,'IRP Inputs'!$EN77-1,IF($C77="WA",CR$17,CR$16)-1)/100,"")</f>
        <v>16.191208519199574</v>
      </c>
      <c r="CS77" s="46">
        <f ca="1">IF($EO77,OFFSET('Measure Summary'!$A$1,'IRP Inputs'!$EN77-1,IF($C77="WA",CS$17,CS$16)-1)/100,"")</f>
        <v>16.299690539573092</v>
      </c>
      <c r="CT77" s="46">
        <f ca="1">IF($EO77,OFFSET('Measure Summary'!$A$1,'IRP Inputs'!$EN77-1,IF($C77="WA",CT$17,CT$16)-1)/100,"")</f>
        <v>16.405415395063571</v>
      </c>
      <c r="CU77" s="46">
        <f ca="1">IF($EO77,OFFSET('Measure Summary'!$A$1,'IRP Inputs'!$EN77-1,IF($C77="WA",CU$17,CU$16)-1)/100,"")</f>
        <v>16.508559381337435</v>
      </c>
      <c r="CV77" s="46">
        <f ca="1">IF($EO77,OFFSET('Measure Summary'!$A$1,'IRP Inputs'!$EN77-1,IF($C77="WA",CV$17,CV$16)-1)/100,"")</f>
        <v>16.607491589540295</v>
      </c>
      <c r="CW77" s="46">
        <f ca="1">IF($EO77,OFFSET('Measure Summary'!$A$1,'IRP Inputs'!$EN77-1,IF($C77="WA",CW$17,CW$16)-1)/100,"")</f>
        <v>16.702289456704996</v>
      </c>
      <c r="CX77" s="46">
        <f ca="1">IF($EO77,OFFSET('Measure Summary'!$A$1,'IRP Inputs'!$EN77-1,IF($C77="WA",CX$17,CX$16)-1)/100,"")</f>
        <v>16.793079679042901</v>
      </c>
      <c r="CY77" s="46">
        <f ca="1">IF($EO77,OFFSET('Measure Summary'!$A$1,'IRP Inputs'!$EN77-1,IF($C77="WA",CY$17,CY$16)-1)/100,"")</f>
        <v>16.879988336990198</v>
      </c>
      <c r="CZ77" s="46">
        <f ca="1">IF($EO77,OFFSET('Measure Summary'!$A$1,'IRP Inputs'!$EN77-1,IF($C77="WA",CZ$17,CZ$16)-1)/100,"")</f>
        <v>16.96315885588476</v>
      </c>
      <c r="DA77" s="46">
        <f ca="1">IF($EO77,OFFSET('Measure Summary'!$A$1,'IRP Inputs'!$EN77-1,IF($C77="WA",DA$17,DA$16)-1)/100,"")</f>
        <v>17.042716694958386</v>
      </c>
      <c r="DB77" s="46">
        <f ca="1">IF($EO77,OFFSET('Measure Summary'!$A$1,'IRP Inputs'!$EN77-1,IF($C77="WA",DB$17,DB$16)-1)/100,"")</f>
        <v>17.118787069107544</v>
      </c>
      <c r="DC77" s="46">
        <f ca="1">IF($EO77,OFFSET('Measure Summary'!$A$1,'IRP Inputs'!$EN77-1,IF($C77="WA",DC$17,DC$16)-1)/100,"")</f>
        <v>17.191347596464855</v>
      </c>
      <c r="DD77" s="46">
        <f ca="1">IF($EO77,OFFSET('Measure Summary'!$A$1,'IRP Inputs'!$EN77-1,IF($C77="WA",DD$17,DD$16)-1)/100,"")</f>
        <v>17.260683386973479</v>
      </c>
      <c r="DE77" s="46">
        <f ca="1">IF($EO77,OFFSET('Measure Summary'!$A$1,'IRP Inputs'!$EN77-1,IF($C77="WA",DE$17,DE$16)-1)/100,"")</f>
        <v>17.326918082352979</v>
      </c>
      <c r="DF77" s="46">
        <f ca="1">IF($EO77,OFFSET('Measure Summary'!$A$1,'IRP Inputs'!$EN77-1,IF($C77="WA",DF$17,DF$16)-1)/100,"")</f>
        <v>17.390164008865273</v>
      </c>
      <c r="DG77" s="46">
        <f ca="1">IF($EO77,OFFSET('Measure Summary'!$A$1,'IRP Inputs'!$EN77-1,IF($C77="WA",DG$17,DG$16)-1)/100,"")</f>
        <v>17.446880116279459</v>
      </c>
      <c r="DH77" s="47">
        <f ca="1">IF($EO77,OFFSET('Measure Summary'!$A$1,'IRP Inputs'!$EN77-1,IF($C77="WA",DH$17,DH$16)-1)/100,"")</f>
        <v>17.498932780696158</v>
      </c>
      <c r="DJ77" s="48">
        <f ca="1">IF($EO77,OFFSET('Measure Summary'!$A$1,'IRP Inputs'!$EN77-1,'IRP Inputs'!DJ$14-1),"")*K77</f>
        <v>0.29209704536176184</v>
      </c>
      <c r="DK77" s="49">
        <f t="shared" ca="1" si="69"/>
        <v>9.0550084062146166E-2</v>
      </c>
      <c r="DL77" s="48">
        <f t="shared" ca="1" si="83"/>
        <v>0</v>
      </c>
      <c r="DM77" s="50">
        <f t="shared" ca="1" si="83"/>
        <v>0</v>
      </c>
      <c r="DN77" s="50">
        <f t="shared" ca="1" si="83"/>
        <v>0</v>
      </c>
      <c r="DO77" s="50">
        <f t="shared" ca="1" si="83"/>
        <v>0</v>
      </c>
      <c r="DP77" s="50">
        <f t="shared" ca="1" si="83"/>
        <v>0</v>
      </c>
      <c r="DQ77" s="50">
        <f t="shared" ca="1" si="83"/>
        <v>0</v>
      </c>
      <c r="DR77" s="50">
        <f t="shared" ca="1" si="83"/>
        <v>0</v>
      </c>
      <c r="DS77" s="50">
        <f t="shared" ca="1" si="83"/>
        <v>0</v>
      </c>
      <c r="DT77" s="50">
        <f t="shared" ca="1" si="83"/>
        <v>0</v>
      </c>
      <c r="DU77" s="50">
        <f t="shared" ca="1" si="83"/>
        <v>0</v>
      </c>
      <c r="DV77" s="50">
        <f t="shared" ca="1" si="84"/>
        <v>0</v>
      </c>
      <c r="DW77" s="50">
        <f t="shared" ca="1" si="84"/>
        <v>0</v>
      </c>
      <c r="DX77" s="50">
        <f t="shared" ca="1" si="84"/>
        <v>0</v>
      </c>
      <c r="DY77" s="50">
        <f t="shared" ca="1" si="84"/>
        <v>0</v>
      </c>
      <c r="DZ77" s="50">
        <f t="shared" ca="1" si="84"/>
        <v>0</v>
      </c>
      <c r="EA77" s="50">
        <f t="shared" ca="1" si="84"/>
        <v>0</v>
      </c>
      <c r="EB77" s="50">
        <f t="shared" ca="1" si="84"/>
        <v>0</v>
      </c>
      <c r="EC77" s="50">
        <f t="shared" ca="1" si="84"/>
        <v>0</v>
      </c>
      <c r="ED77" s="50">
        <f t="shared" ca="1" si="84"/>
        <v>0</v>
      </c>
      <c r="EE77" s="50">
        <f t="shared" ca="1" si="84"/>
        <v>0</v>
      </c>
      <c r="EF77" s="50">
        <f t="shared" ca="1" si="82"/>
        <v>0</v>
      </c>
      <c r="EG77" s="50">
        <f t="shared" ca="1" si="82"/>
        <v>0</v>
      </c>
      <c r="EH77" s="50">
        <f t="shared" ca="1" si="82"/>
        <v>0</v>
      </c>
      <c r="EI77" s="50">
        <f t="shared" ca="1" si="82"/>
        <v>0</v>
      </c>
      <c r="EJ77" s="49">
        <f t="shared" ca="1" si="82"/>
        <v>0</v>
      </c>
      <c r="EM77">
        <f t="shared" si="71"/>
        <v>54</v>
      </c>
      <c r="EN77">
        <f>MATCH(EM77,'Measure Summary'!$VY:$VY,0)</f>
        <v>58</v>
      </c>
      <c r="EO77" t="b">
        <f t="shared" si="70"/>
        <v>1</v>
      </c>
    </row>
    <row r="78" spans="1:145">
      <c r="A78" s="40" t="str">
        <f ca="1">IF($EO78,OFFSET('Measure Summary'!$A$1,'IRP Inputs'!$EN78-1,'IRP Inputs'!A$14-1),"")</f>
        <v>OR_Residential_LI - Single Family_Existing_Space Heating_Natural Gas_Furnace</v>
      </c>
      <c r="B78" t="str">
        <f ca="1">IF($EO78,OFFSET('Measure Summary'!$A$1,'IRP Inputs'!$EN78-1,'IRP Inputs'!B$14-1),"")</f>
        <v>Retrofit</v>
      </c>
      <c r="C78" t="str">
        <f ca="1">IF($EO78,OFFSET('Measure Summary'!$A$1,'IRP Inputs'!$EN78-1,'IRP Inputs'!C$14-1),"")</f>
        <v>OR</v>
      </c>
      <c r="D78" t="str">
        <f ca="1">IF($EO78,OFFSET('Measure Summary'!$A$1,'IRP Inputs'!$EN78-1,'IRP Inputs'!D$14-1),"")</f>
        <v>Residential</v>
      </c>
      <c r="E78" t="str">
        <f ca="1">IF($EO78,OFFSET('Measure Summary'!$A$1,'IRP Inputs'!$EN78-1,'IRP Inputs'!E$14-1),"")</f>
        <v>LI - Single Family</v>
      </c>
      <c r="F78" t="str">
        <f ca="1">IF($EO78,OFFSET('Measure Summary'!$A$1,'IRP Inputs'!$EN78-1,'IRP Inputs'!F$14-1),"")</f>
        <v>Existing</v>
      </c>
      <c r="G78" t="str">
        <f ca="1">IF($EO78,OFFSET('Measure Summary'!$A$1,'IRP Inputs'!$EN78-1,'IRP Inputs'!G$14-1),"")</f>
        <v>Space Heating</v>
      </c>
      <c r="H78" t="str">
        <f ca="1">IF($EO78,OFFSET('Measure Summary'!$A$1,'IRP Inputs'!$EN78-1,'IRP Inputs'!H$14-1),"")</f>
        <v>Insulation - External Wall Sheathing - Insulated Vinyl Siding</v>
      </c>
      <c r="I78" t="str">
        <f ca="1">IF($EO78,OFFSET('Measure Summary'!$A$1,'IRP Inputs'!$EN78-1,'IRP Inputs'!I$14-1),"")</f>
        <v>ORM7</v>
      </c>
      <c r="J78" s="1" t="str">
        <f ca="1">IF($EO78,OFFSET('Measure Summary'!$A$1,'IRP Inputs'!$EN78-1,'IRP Inputs'!J$14-1),"")</f>
        <v>Insulated Vinyl Siding, between R-2 and R-2.7</v>
      </c>
      <c r="K78" s="41">
        <f ca="1">IF($EO78,OFFSET('Measure Summary'!$A$1,'IRP Inputs'!$EN78-1,'IRP Inputs'!K$14-1),"")</f>
        <v>1.91</v>
      </c>
      <c r="L78" s="1">
        <f ca="1">IF($EO78,OFFSET('Measure Summary'!$A$1,'IRP Inputs'!$EN78-1,'IRP Inputs'!L$14-1),"")</f>
        <v>25</v>
      </c>
      <c r="M78" s="42">
        <f ca="1">IF($EO78,OFFSET('Measure Summary'!$A$1,'IRP Inputs'!$EN78-1,'IRP Inputs'!M$14-1),"")</f>
        <v>0</v>
      </c>
      <c r="N78" s="43">
        <f ca="1">IF($EO78,OFFSET('Measure Summary'!$A$1,'IRP Inputs'!$EN78-1,'IRP Inputs'!N$14-1),"")</f>
        <v>0</v>
      </c>
      <c r="O78" s="43">
        <f ca="1">IF($EO78,OFFSET('Measure Summary'!$A$1,'IRP Inputs'!$EN78-1,'IRP Inputs'!O$14-1),"")</f>
        <v>0</v>
      </c>
      <c r="P78" s="43">
        <f ca="1">IF($EO78,OFFSET('Measure Summary'!$A$1,'IRP Inputs'!$EN78-1,'IRP Inputs'!P$14-1),"")</f>
        <v>0</v>
      </c>
      <c r="Q78" s="43">
        <f ca="1">IF($EO78,OFFSET('Measure Summary'!$A$1,'IRP Inputs'!$EN78-1,'IRP Inputs'!Q$14-1),"")</f>
        <v>0</v>
      </c>
      <c r="R78" s="43">
        <f ca="1">IF($EO78,OFFSET('Measure Summary'!$A$1,'IRP Inputs'!$EN78-1,'IRP Inputs'!R$14-1),"")</f>
        <v>0</v>
      </c>
      <c r="S78" s="43">
        <f ca="1">IF($EO78,OFFSET('Measure Summary'!$A$1,'IRP Inputs'!$EN78-1,'IRP Inputs'!S$14-1),"")</f>
        <v>0</v>
      </c>
      <c r="T78" s="43">
        <f ca="1">IF($EO78,OFFSET('Measure Summary'!$A$1,'IRP Inputs'!$EN78-1,'IRP Inputs'!T$14-1),"")</f>
        <v>0</v>
      </c>
      <c r="U78" s="43">
        <f ca="1">IF($EO78,OFFSET('Measure Summary'!$A$1,'IRP Inputs'!$EN78-1,'IRP Inputs'!U$14-1),"")</f>
        <v>0</v>
      </c>
      <c r="V78" s="43">
        <f ca="1">IF($EO78,OFFSET('Measure Summary'!$A$1,'IRP Inputs'!$EN78-1,'IRP Inputs'!V$14-1),"")</f>
        <v>0</v>
      </c>
      <c r="W78" s="43">
        <f ca="1">IF($EO78,OFFSET('Measure Summary'!$A$1,'IRP Inputs'!$EN78-1,'IRP Inputs'!W$14-1),"")</f>
        <v>0</v>
      </c>
      <c r="X78" s="43">
        <f ca="1">IF($EO78,OFFSET('Measure Summary'!$A$1,'IRP Inputs'!$EN78-1,'IRP Inputs'!X$14-1),"")</f>
        <v>0</v>
      </c>
      <c r="Y78" s="43">
        <f ca="1">IF($EO78,OFFSET('Measure Summary'!$A$1,'IRP Inputs'!$EN78-1,'IRP Inputs'!Y$14-1),"")</f>
        <v>0</v>
      </c>
      <c r="Z78" s="43">
        <f ca="1">IF($EO78,OFFSET('Measure Summary'!$A$1,'IRP Inputs'!$EN78-1,'IRP Inputs'!Z$14-1),"")</f>
        <v>0</v>
      </c>
      <c r="AA78" s="43">
        <f ca="1">IF($EO78,OFFSET('Measure Summary'!$A$1,'IRP Inputs'!$EN78-1,'IRP Inputs'!AA$14-1),"")</f>
        <v>0</v>
      </c>
      <c r="AB78" s="43">
        <f ca="1">IF($EO78,OFFSET('Measure Summary'!$A$1,'IRP Inputs'!$EN78-1,'IRP Inputs'!AB$14-1),"")</f>
        <v>0</v>
      </c>
      <c r="AC78" s="43">
        <f ca="1">IF($EO78,OFFSET('Measure Summary'!$A$1,'IRP Inputs'!$EN78-1,'IRP Inputs'!AC$14-1),"")</f>
        <v>0</v>
      </c>
      <c r="AD78" s="43">
        <f ca="1">IF($EO78,OFFSET('Measure Summary'!$A$1,'IRP Inputs'!$EN78-1,'IRP Inputs'!AD$14-1),"")</f>
        <v>0</v>
      </c>
      <c r="AE78" s="43">
        <f ca="1">IF($EO78,OFFSET('Measure Summary'!$A$1,'IRP Inputs'!$EN78-1,'IRP Inputs'!AE$14-1),"")</f>
        <v>0</v>
      </c>
      <c r="AF78" s="43">
        <f ca="1">IF($EO78,OFFSET('Measure Summary'!$A$1,'IRP Inputs'!$EN78-1,'IRP Inputs'!AF$14-1),"")</f>
        <v>0</v>
      </c>
      <c r="AG78" s="43">
        <f ca="1">IF($EO78,OFFSET('Measure Summary'!$A$1,'IRP Inputs'!$EN78-1,'IRP Inputs'!AG$14-1),"")</f>
        <v>0</v>
      </c>
      <c r="AH78" s="43">
        <f ca="1">IF($EO78,OFFSET('Measure Summary'!$A$1,'IRP Inputs'!$EN78-1,'IRP Inputs'!AH$14-1),"")</f>
        <v>0</v>
      </c>
      <c r="AI78" s="43">
        <f ca="1">IF($EO78,OFFSET('Measure Summary'!$A$1,'IRP Inputs'!$EN78-1,'IRP Inputs'!AI$14-1),"")</f>
        <v>0</v>
      </c>
      <c r="AJ78" s="43">
        <f ca="1">IF($EO78,OFFSET('Measure Summary'!$A$1,'IRP Inputs'!$EN78-1,'IRP Inputs'!AJ$14-1),"")</f>
        <v>0</v>
      </c>
      <c r="AK78" s="44">
        <f ca="1">IF($EO78,OFFSET('Measure Summary'!$A$1,'IRP Inputs'!$EN78-1,'IRP Inputs'!AK$14-1),"")</f>
        <v>0</v>
      </c>
      <c r="AL78" s="42">
        <f ca="1">IF($EO78,OFFSET('Measure Summary'!$A$1,'IRP Inputs'!$EN78-1,'IRP Inputs'!AL$14-1)*100,"")</f>
        <v>0</v>
      </c>
      <c r="AM78" s="43">
        <f ca="1">IF($EO78,OFFSET('Measure Summary'!$A$1,'IRP Inputs'!$EN78-1,'IRP Inputs'!AM$14-1)*100,"")</f>
        <v>0</v>
      </c>
      <c r="AN78" s="43">
        <f ca="1">IF($EO78,OFFSET('Measure Summary'!$A$1,'IRP Inputs'!$EN78-1,'IRP Inputs'!AN$14-1)*100,"")</f>
        <v>0</v>
      </c>
      <c r="AO78" s="43">
        <f ca="1">IF($EO78,OFFSET('Measure Summary'!$A$1,'IRP Inputs'!$EN78-1,'IRP Inputs'!AO$14-1)*100,"")</f>
        <v>0</v>
      </c>
      <c r="AP78" s="43">
        <f ca="1">IF($EO78,OFFSET('Measure Summary'!$A$1,'IRP Inputs'!$EN78-1,'IRP Inputs'!AP$14-1)*100,"")</f>
        <v>0</v>
      </c>
      <c r="AQ78" s="43">
        <f ca="1">IF($EO78,OFFSET('Measure Summary'!$A$1,'IRP Inputs'!$EN78-1,'IRP Inputs'!AQ$14-1)*100,"")</f>
        <v>0</v>
      </c>
      <c r="AR78" s="43">
        <f ca="1">IF($EO78,OFFSET('Measure Summary'!$A$1,'IRP Inputs'!$EN78-1,'IRP Inputs'!AR$14-1)*100,"")</f>
        <v>0</v>
      </c>
      <c r="AS78" s="43">
        <f ca="1">IF($EO78,OFFSET('Measure Summary'!$A$1,'IRP Inputs'!$EN78-1,'IRP Inputs'!AS$14-1)*100,"")</f>
        <v>0</v>
      </c>
      <c r="AT78" s="43">
        <f ca="1">IF($EO78,OFFSET('Measure Summary'!$A$1,'IRP Inputs'!$EN78-1,'IRP Inputs'!AT$14-1)*100,"")</f>
        <v>0</v>
      </c>
      <c r="AU78" s="43">
        <f ca="1">IF($EO78,OFFSET('Measure Summary'!$A$1,'IRP Inputs'!$EN78-1,'IRP Inputs'!AU$14-1)*100,"")</f>
        <v>0</v>
      </c>
      <c r="AV78" s="43">
        <f ca="1">IF($EO78,OFFSET('Measure Summary'!$A$1,'IRP Inputs'!$EN78-1,'IRP Inputs'!AV$14-1)*100,"")</f>
        <v>0</v>
      </c>
      <c r="AW78" s="43">
        <f ca="1">IF($EO78,OFFSET('Measure Summary'!$A$1,'IRP Inputs'!$EN78-1,'IRP Inputs'!AW$14-1)*100,"")</f>
        <v>0</v>
      </c>
      <c r="AX78" s="43">
        <f ca="1">IF($EO78,OFFSET('Measure Summary'!$A$1,'IRP Inputs'!$EN78-1,'IRP Inputs'!AX$14-1)*100,"")</f>
        <v>0</v>
      </c>
      <c r="AY78" s="43">
        <f ca="1">IF($EO78,OFFSET('Measure Summary'!$A$1,'IRP Inputs'!$EN78-1,'IRP Inputs'!AY$14-1)*100,"")</f>
        <v>0</v>
      </c>
      <c r="AZ78" s="43">
        <f ca="1">IF($EO78,OFFSET('Measure Summary'!$A$1,'IRP Inputs'!$EN78-1,'IRP Inputs'!AZ$14-1)*100,"")</f>
        <v>0</v>
      </c>
      <c r="BA78" s="43">
        <f ca="1">IF($EO78,OFFSET('Measure Summary'!$A$1,'IRP Inputs'!$EN78-1,'IRP Inputs'!BA$14-1)*100,"")</f>
        <v>0</v>
      </c>
      <c r="BB78" s="43">
        <f ca="1">IF($EO78,OFFSET('Measure Summary'!$A$1,'IRP Inputs'!$EN78-1,'IRP Inputs'!BB$14-1)*100,"")</f>
        <v>0</v>
      </c>
      <c r="BC78" s="43">
        <f ca="1">IF($EO78,OFFSET('Measure Summary'!$A$1,'IRP Inputs'!$EN78-1,'IRP Inputs'!BC$14-1)*100,"")</f>
        <v>0</v>
      </c>
      <c r="BD78" s="43">
        <f ca="1">IF($EO78,OFFSET('Measure Summary'!$A$1,'IRP Inputs'!$EN78-1,'IRP Inputs'!BD$14-1)*100,"")</f>
        <v>0</v>
      </c>
      <c r="BE78" s="43">
        <f ca="1">IF($EO78,OFFSET('Measure Summary'!$A$1,'IRP Inputs'!$EN78-1,'IRP Inputs'!BE$14-1)*100,"")</f>
        <v>0</v>
      </c>
      <c r="BF78" s="43">
        <f ca="1">IF($EO78,OFFSET('Measure Summary'!$A$1,'IRP Inputs'!$EN78-1,'IRP Inputs'!BF$14-1)*100,"")</f>
        <v>0</v>
      </c>
      <c r="BG78" s="43">
        <f ca="1">IF($EO78,OFFSET('Measure Summary'!$A$1,'IRP Inputs'!$EN78-1,'IRP Inputs'!BG$14-1)*100,"")</f>
        <v>0</v>
      </c>
      <c r="BH78" s="43">
        <f ca="1">IF($EO78,OFFSET('Measure Summary'!$A$1,'IRP Inputs'!$EN78-1,'IRP Inputs'!BH$14-1)*100,"")</f>
        <v>0</v>
      </c>
      <c r="BI78" s="43">
        <f ca="1">IF($EO78,OFFSET('Measure Summary'!$A$1,'IRP Inputs'!$EN78-1,'IRP Inputs'!BI$14-1)*100,"")</f>
        <v>0</v>
      </c>
      <c r="BJ78" s="44">
        <f ca="1">IF($EO78,OFFSET('Measure Summary'!$A$1,'IRP Inputs'!$EN78-1,'IRP Inputs'!BJ$14-1)*100,"")</f>
        <v>0</v>
      </c>
      <c r="BK78" s="42">
        <f ca="1">IF($EO78,OFFSET('Measure Summary'!$A$1,'IRP Inputs'!$EN78-1,'IRP Inputs'!BK$14-1)*100,"")</f>
        <v>0</v>
      </c>
      <c r="BL78" s="43">
        <f ca="1">IF($EO78,OFFSET('Measure Summary'!$A$1,'IRP Inputs'!$EN78-1,'IRP Inputs'!BL$14-1)*100,"")</f>
        <v>0</v>
      </c>
      <c r="BM78" s="43">
        <f ca="1">IF($EO78,OFFSET('Measure Summary'!$A$1,'IRP Inputs'!$EN78-1,'IRP Inputs'!BM$14-1)*100,"")</f>
        <v>0</v>
      </c>
      <c r="BN78" s="43">
        <f ca="1">IF($EO78,OFFSET('Measure Summary'!$A$1,'IRP Inputs'!$EN78-1,'IRP Inputs'!BN$14-1)*100,"")</f>
        <v>0</v>
      </c>
      <c r="BO78" s="43">
        <f ca="1">IF($EO78,OFFSET('Measure Summary'!$A$1,'IRP Inputs'!$EN78-1,'IRP Inputs'!BO$14-1)*100,"")</f>
        <v>0</v>
      </c>
      <c r="BP78" s="43">
        <f ca="1">IF($EO78,OFFSET('Measure Summary'!$A$1,'IRP Inputs'!$EN78-1,'IRP Inputs'!BP$14-1)*100,"")</f>
        <v>0</v>
      </c>
      <c r="BQ78" s="43">
        <f ca="1">IF($EO78,OFFSET('Measure Summary'!$A$1,'IRP Inputs'!$EN78-1,'IRP Inputs'!BQ$14-1)*100,"")</f>
        <v>0</v>
      </c>
      <c r="BR78" s="43">
        <f ca="1">IF($EO78,OFFSET('Measure Summary'!$A$1,'IRP Inputs'!$EN78-1,'IRP Inputs'!BR$14-1)*100,"")</f>
        <v>0</v>
      </c>
      <c r="BS78" s="43">
        <f ca="1">IF($EO78,OFFSET('Measure Summary'!$A$1,'IRP Inputs'!$EN78-1,'IRP Inputs'!BS$14-1)*100,"")</f>
        <v>0</v>
      </c>
      <c r="BT78" s="43">
        <f ca="1">IF($EO78,OFFSET('Measure Summary'!$A$1,'IRP Inputs'!$EN78-1,'IRP Inputs'!BT$14-1)*100,"")</f>
        <v>0</v>
      </c>
      <c r="BU78" s="43">
        <f ca="1">IF($EO78,OFFSET('Measure Summary'!$A$1,'IRP Inputs'!$EN78-1,'IRP Inputs'!BU$14-1)*100,"")</f>
        <v>0</v>
      </c>
      <c r="BV78" s="43">
        <f ca="1">IF($EO78,OFFSET('Measure Summary'!$A$1,'IRP Inputs'!$EN78-1,'IRP Inputs'!BV$14-1)*100,"")</f>
        <v>0</v>
      </c>
      <c r="BW78" s="43">
        <f ca="1">IF($EO78,OFFSET('Measure Summary'!$A$1,'IRP Inputs'!$EN78-1,'IRP Inputs'!BW$14-1)*100,"")</f>
        <v>0</v>
      </c>
      <c r="BX78" s="43">
        <f ca="1">IF($EO78,OFFSET('Measure Summary'!$A$1,'IRP Inputs'!$EN78-1,'IRP Inputs'!BX$14-1)*100,"")</f>
        <v>0</v>
      </c>
      <c r="BY78" s="43">
        <f ca="1">IF($EO78,OFFSET('Measure Summary'!$A$1,'IRP Inputs'!$EN78-1,'IRP Inputs'!BY$14-1)*100,"")</f>
        <v>0</v>
      </c>
      <c r="BZ78" s="43">
        <f ca="1">IF($EO78,OFFSET('Measure Summary'!$A$1,'IRP Inputs'!$EN78-1,'IRP Inputs'!BZ$14-1)*100,"")</f>
        <v>0</v>
      </c>
      <c r="CA78" s="43">
        <f ca="1">IF($EO78,OFFSET('Measure Summary'!$A$1,'IRP Inputs'!$EN78-1,'IRP Inputs'!CA$14-1)*100,"")</f>
        <v>0</v>
      </c>
      <c r="CB78" s="43">
        <f ca="1">IF($EO78,OFFSET('Measure Summary'!$A$1,'IRP Inputs'!$EN78-1,'IRP Inputs'!CB$14-1)*100,"")</f>
        <v>0</v>
      </c>
      <c r="CC78" s="43">
        <f ca="1">IF($EO78,OFFSET('Measure Summary'!$A$1,'IRP Inputs'!$EN78-1,'IRP Inputs'!CC$14-1)*100,"")</f>
        <v>0</v>
      </c>
      <c r="CD78" s="43">
        <f ca="1">IF($EO78,OFFSET('Measure Summary'!$A$1,'IRP Inputs'!$EN78-1,'IRP Inputs'!CD$14-1)*100,"")</f>
        <v>0</v>
      </c>
      <c r="CE78" s="43">
        <f ca="1">IF($EO78,OFFSET('Measure Summary'!$A$1,'IRP Inputs'!$EN78-1,'IRP Inputs'!CE$14-1)*100,"")</f>
        <v>0</v>
      </c>
      <c r="CF78" s="43">
        <f ca="1">IF($EO78,OFFSET('Measure Summary'!$A$1,'IRP Inputs'!$EN78-1,'IRP Inputs'!CF$14-1)*100,"")</f>
        <v>0</v>
      </c>
      <c r="CG78" s="43">
        <f ca="1">IF($EO78,OFFSET('Measure Summary'!$A$1,'IRP Inputs'!$EN78-1,'IRP Inputs'!CG$14-1)*100,"")</f>
        <v>0</v>
      </c>
      <c r="CH78" s="43">
        <f ca="1">IF($EO78,OFFSET('Measure Summary'!$A$1,'IRP Inputs'!$EN78-1,'IRP Inputs'!CH$14-1)*100,"")</f>
        <v>0</v>
      </c>
      <c r="CI78" s="44">
        <f ca="1">IF($EO78,OFFSET('Measure Summary'!$A$1,'IRP Inputs'!$EN78-1,'IRP Inputs'!CI$14-1)*100,"")</f>
        <v>0</v>
      </c>
      <c r="CJ78" s="45">
        <f ca="1">IF($EO78,OFFSET('Measure Summary'!$A$1,'IRP Inputs'!$EN78-1,IF($C78="WA",CJ$17,CJ$16)-1)/100,"")</f>
        <v>55.150518899149645</v>
      </c>
      <c r="CK78" s="46">
        <f ca="1">IF($EO78,OFFSET('Measure Summary'!$A$1,'IRP Inputs'!$EN78-1,IF($C78="WA",CK$17,CK$16)-1)/100,"")</f>
        <v>55.546691317565347</v>
      </c>
      <c r="CL78" s="46">
        <f ca="1">IF($EO78,OFFSET('Measure Summary'!$A$1,'IRP Inputs'!$EN78-1,IF($C78="WA",CL$17,CL$16)-1)/100,"")</f>
        <v>55.948505936883294</v>
      </c>
      <c r="CM78" s="46">
        <f ca="1">IF($EO78,OFFSET('Measure Summary'!$A$1,'IRP Inputs'!$EN78-1,IF($C78="WA",CM$17,CM$16)-1)/100,"")</f>
        <v>56.354106136398229</v>
      </c>
      <c r="CN78" s="46">
        <f ca="1">IF($EO78,OFFSET('Measure Summary'!$A$1,'IRP Inputs'!$EN78-1,IF($C78="WA",CN$17,CN$16)-1)/100,"")</f>
        <v>56.761757054645756</v>
      </c>
      <c r="CO78" s="46">
        <f ca="1">IF($EO78,OFFSET('Measure Summary'!$A$1,'IRP Inputs'!$EN78-1,IF($C78="WA",CO$17,CO$16)-1)/100,"")</f>
        <v>57.169658196107683</v>
      </c>
      <c r="CP78" s="46">
        <f ca="1">IF($EO78,OFFSET('Measure Summary'!$A$1,'IRP Inputs'!$EN78-1,IF($C78="WA",CP$17,CP$16)-1)/100,"")</f>
        <v>57.575989777542588</v>
      </c>
      <c r="CQ78" s="46">
        <f ca="1">IF($EO78,OFFSET('Measure Summary'!$A$1,'IRP Inputs'!$EN78-1,IF($C78="WA",CQ$17,CQ$16)-1)/100,"")</f>
        <v>57.97894152743234</v>
      </c>
      <c r="CR78" s="46">
        <f ca="1">IF($EO78,OFFSET('Measure Summary'!$A$1,'IRP Inputs'!$EN78-1,IF($C78="WA",CR$17,CR$16)-1)/100,"")</f>
        <v>58.37671433774829</v>
      </c>
      <c r="CS78" s="46">
        <f ca="1">IF($EO78,OFFSET('Measure Summary'!$A$1,'IRP Inputs'!$EN78-1,IF($C78="WA",CS$17,CS$16)-1)/100,"")</f>
        <v>58.767841652711674</v>
      </c>
      <c r="CT78" s="46">
        <f ca="1">IF($EO78,OFFSET('Measure Summary'!$A$1,'IRP Inputs'!$EN78-1,IF($C78="WA",CT$17,CT$16)-1)/100,"")</f>
        <v>59.14902812684354</v>
      </c>
      <c r="CU78" s="46">
        <f ca="1">IF($EO78,OFFSET('Measure Summary'!$A$1,'IRP Inputs'!$EN78-1,IF($C78="WA",CU$17,CU$16)-1)/100,"")</f>
        <v>59.520909386678213</v>
      </c>
      <c r="CV78" s="46">
        <f ca="1">IF($EO78,OFFSET('Measure Summary'!$A$1,'IRP Inputs'!$EN78-1,IF($C78="WA",CV$17,CV$16)-1)/100,"")</f>
        <v>59.87760525963995</v>
      </c>
      <c r="CW78" s="46">
        <f ca="1">IF($EO78,OFFSET('Measure Summary'!$A$1,'IRP Inputs'!$EN78-1,IF($C78="WA",CW$17,CW$16)-1)/100,"")</f>
        <v>60.219394941660219</v>
      </c>
      <c r="CX78" s="46">
        <f ca="1">IF($EO78,OFFSET('Measure Summary'!$A$1,'IRP Inputs'!$EN78-1,IF($C78="WA",CX$17,CX$16)-1)/100,"")</f>
        <v>60.54673523054575</v>
      </c>
      <c r="CY78" s="46">
        <f ca="1">IF($EO78,OFFSET('Measure Summary'!$A$1,'IRP Inputs'!$EN78-1,IF($C78="WA",CY$17,CY$16)-1)/100,"")</f>
        <v>60.860080703951908</v>
      </c>
      <c r="CZ78" s="46">
        <f ca="1">IF($EO78,OFFSET('Measure Summary'!$A$1,'IRP Inputs'!$EN78-1,IF($C78="WA",CZ$17,CZ$16)-1)/100,"")</f>
        <v>61.159948475840153</v>
      </c>
      <c r="DA78" s="46">
        <f ca="1">IF($EO78,OFFSET('Measure Summary'!$A$1,'IRP Inputs'!$EN78-1,IF($C78="WA",DA$17,DA$16)-1)/100,"")</f>
        <v>61.446790884139808</v>
      </c>
      <c r="DB78" s="46">
        <f ca="1">IF($EO78,OFFSET('Measure Summary'!$A$1,'IRP Inputs'!$EN78-1,IF($C78="WA",DB$17,DB$16)-1)/100,"")</f>
        <v>61.721059385839709</v>
      </c>
      <c r="DC78" s="46">
        <f ca="1">IF($EO78,OFFSET('Measure Summary'!$A$1,'IRP Inputs'!$EN78-1,IF($C78="WA",DC$17,DC$16)-1)/100,"")</f>
        <v>61.98267328406795</v>
      </c>
      <c r="DD78" s="46">
        <f ca="1">IF($EO78,OFFSET('Measure Summary'!$A$1,'IRP Inputs'!$EN78-1,IF($C78="WA",DD$17,DD$16)-1)/100,"")</f>
        <v>62.232660530610055</v>
      </c>
      <c r="DE78" s="46">
        <f ca="1">IF($EO78,OFFSET('Measure Summary'!$A$1,'IRP Inputs'!$EN78-1,IF($C78="WA",DE$17,DE$16)-1)/100,"")</f>
        <v>62.471466910432284</v>
      </c>
      <c r="DF78" s="46">
        <f ca="1">IF($EO78,OFFSET('Measure Summary'!$A$1,'IRP Inputs'!$EN78-1,IF($C78="WA",DF$17,DF$16)-1)/100,"")</f>
        <v>62.699497411099138</v>
      </c>
      <c r="DG78" s="46">
        <f ca="1">IF($EO78,OFFSET('Measure Summary'!$A$1,'IRP Inputs'!$EN78-1,IF($C78="WA",DG$17,DG$16)-1)/100,"")</f>
        <v>62.90398492646532</v>
      </c>
      <c r="DH78" s="47">
        <f ca="1">IF($EO78,OFFSET('Measure Summary'!$A$1,'IRP Inputs'!$EN78-1,IF($C78="WA",DH$17,DH$16)-1)/100,"")</f>
        <v>63.091658596257709</v>
      </c>
      <c r="DJ78" s="48">
        <f ca="1">IF($EO78,OFFSET('Measure Summary'!$A$1,'IRP Inputs'!$EN78-1,'IRP Inputs'!DJ$14-1),"")*K78</f>
        <v>0.5469660359225148</v>
      </c>
      <c r="DK78" s="49">
        <f t="shared" ca="1" si="69"/>
        <v>0.16955947113597958</v>
      </c>
      <c r="DL78" s="48">
        <f t="shared" ca="1" si="83"/>
        <v>0</v>
      </c>
      <c r="DM78" s="50">
        <f t="shared" ca="1" si="83"/>
        <v>0</v>
      </c>
      <c r="DN78" s="50">
        <f t="shared" ca="1" si="83"/>
        <v>0</v>
      </c>
      <c r="DO78" s="50">
        <f t="shared" ca="1" si="83"/>
        <v>0</v>
      </c>
      <c r="DP78" s="50">
        <f t="shared" ca="1" si="83"/>
        <v>0</v>
      </c>
      <c r="DQ78" s="50">
        <f t="shared" ca="1" si="83"/>
        <v>0</v>
      </c>
      <c r="DR78" s="50">
        <f t="shared" ca="1" si="83"/>
        <v>0</v>
      </c>
      <c r="DS78" s="50">
        <f t="shared" ca="1" si="83"/>
        <v>0</v>
      </c>
      <c r="DT78" s="50">
        <f t="shared" ca="1" si="83"/>
        <v>0</v>
      </c>
      <c r="DU78" s="50">
        <f t="shared" ca="1" si="83"/>
        <v>0</v>
      </c>
      <c r="DV78" s="50">
        <f t="shared" ca="1" si="84"/>
        <v>0</v>
      </c>
      <c r="DW78" s="50">
        <f t="shared" ca="1" si="84"/>
        <v>0</v>
      </c>
      <c r="DX78" s="50">
        <f t="shared" ca="1" si="84"/>
        <v>0</v>
      </c>
      <c r="DY78" s="50">
        <f t="shared" ca="1" si="84"/>
        <v>0</v>
      </c>
      <c r="DZ78" s="50">
        <f t="shared" ca="1" si="84"/>
        <v>0</v>
      </c>
      <c r="EA78" s="50">
        <f t="shared" ca="1" si="84"/>
        <v>0</v>
      </c>
      <c r="EB78" s="50">
        <f t="shared" ca="1" si="84"/>
        <v>0</v>
      </c>
      <c r="EC78" s="50">
        <f t="shared" ca="1" si="84"/>
        <v>0</v>
      </c>
      <c r="ED78" s="50">
        <f t="shared" ca="1" si="84"/>
        <v>0</v>
      </c>
      <c r="EE78" s="50">
        <f t="shared" ca="1" si="84"/>
        <v>0</v>
      </c>
      <c r="EF78" s="50">
        <f t="shared" ca="1" si="82"/>
        <v>0</v>
      </c>
      <c r="EG78" s="50">
        <f t="shared" ca="1" si="82"/>
        <v>0</v>
      </c>
      <c r="EH78" s="50">
        <f t="shared" ca="1" si="82"/>
        <v>0</v>
      </c>
      <c r="EI78" s="50">
        <f t="shared" ca="1" si="82"/>
        <v>0</v>
      </c>
      <c r="EJ78" s="49">
        <f t="shared" ca="1" si="82"/>
        <v>0</v>
      </c>
      <c r="EM78">
        <f t="shared" si="71"/>
        <v>55</v>
      </c>
      <c r="EN78">
        <f>MATCH(EM78,'Measure Summary'!$VY:$VY,0)</f>
        <v>59</v>
      </c>
      <c r="EO78" t="b">
        <f t="shared" si="70"/>
        <v>1</v>
      </c>
    </row>
    <row r="79" spans="1:145">
      <c r="A79" s="40" t="str">
        <f ca="1">IF($EO79,OFFSET('Measure Summary'!$A$1,'IRP Inputs'!$EN79-1,'IRP Inputs'!A$14-1),"")</f>
        <v>OR_Residential_LI - Single Family_Existing_Space Heating_Natural Gas_Furnace</v>
      </c>
      <c r="B79" t="str">
        <f ca="1">IF($EO79,OFFSET('Measure Summary'!$A$1,'IRP Inputs'!$EN79-1,'IRP Inputs'!B$14-1),"")</f>
        <v>Retrofit</v>
      </c>
      <c r="C79" t="str">
        <f ca="1">IF($EO79,OFFSET('Measure Summary'!$A$1,'IRP Inputs'!$EN79-1,'IRP Inputs'!C$14-1),"")</f>
        <v>OR</v>
      </c>
      <c r="D79" t="str">
        <f ca="1">IF($EO79,OFFSET('Measure Summary'!$A$1,'IRP Inputs'!$EN79-1,'IRP Inputs'!D$14-1),"")</f>
        <v>Residential</v>
      </c>
      <c r="E79" t="str">
        <f ca="1">IF($EO79,OFFSET('Measure Summary'!$A$1,'IRP Inputs'!$EN79-1,'IRP Inputs'!E$14-1),"")</f>
        <v>LI - Single Family</v>
      </c>
      <c r="F79" t="str">
        <f ca="1">IF($EO79,OFFSET('Measure Summary'!$A$1,'IRP Inputs'!$EN79-1,'IRP Inputs'!F$14-1),"")</f>
        <v>Existing</v>
      </c>
      <c r="G79" t="str">
        <f ca="1">IF($EO79,OFFSET('Measure Summary'!$A$1,'IRP Inputs'!$EN79-1,'IRP Inputs'!G$14-1),"")</f>
        <v>Space Heating</v>
      </c>
      <c r="H79" t="str">
        <f ca="1">IF($EO79,OFFSET('Measure Summary'!$A$1,'IRP Inputs'!$EN79-1,'IRP Inputs'!H$14-1),"")</f>
        <v>Insulation - Floor Installation</v>
      </c>
      <c r="I79" t="str">
        <f ca="1">IF($EO79,OFFSET('Measure Summary'!$A$1,'IRP Inputs'!$EN79-1,'IRP Inputs'!I$14-1),"")</f>
        <v>ORM8</v>
      </c>
      <c r="J79" s="1" t="str">
        <f ca="1">IF($EO79,OFFSET('Measure Summary'!$A$1,'IRP Inputs'!$EN79-1,'IRP Inputs'!J$14-1),"")</f>
        <v>R-30</v>
      </c>
      <c r="K79" s="41">
        <f ca="1">IF($EO79,OFFSET('Measure Summary'!$A$1,'IRP Inputs'!$EN79-1,'IRP Inputs'!K$14-1),"")</f>
        <v>1.1599999999999999</v>
      </c>
      <c r="L79" s="1">
        <f ca="1">IF($EO79,OFFSET('Measure Summary'!$A$1,'IRP Inputs'!$EN79-1,'IRP Inputs'!L$14-1),"")</f>
        <v>45</v>
      </c>
      <c r="M79" s="42">
        <f ca="1">IF($EO79,OFFSET('Measure Summary'!$A$1,'IRP Inputs'!$EN79-1,'IRP Inputs'!M$14-1),"")</f>
        <v>0</v>
      </c>
      <c r="N79" s="43">
        <f ca="1">IF($EO79,OFFSET('Measure Summary'!$A$1,'IRP Inputs'!$EN79-1,'IRP Inputs'!N$14-1),"")</f>
        <v>0</v>
      </c>
      <c r="O79" s="43">
        <f ca="1">IF($EO79,OFFSET('Measure Summary'!$A$1,'IRP Inputs'!$EN79-1,'IRP Inputs'!O$14-1),"")</f>
        <v>0</v>
      </c>
      <c r="P79" s="43">
        <f ca="1">IF($EO79,OFFSET('Measure Summary'!$A$1,'IRP Inputs'!$EN79-1,'IRP Inputs'!P$14-1),"")</f>
        <v>0</v>
      </c>
      <c r="Q79" s="43">
        <f ca="1">IF($EO79,OFFSET('Measure Summary'!$A$1,'IRP Inputs'!$EN79-1,'IRP Inputs'!Q$14-1),"")</f>
        <v>0</v>
      </c>
      <c r="R79" s="43">
        <f ca="1">IF($EO79,OFFSET('Measure Summary'!$A$1,'IRP Inputs'!$EN79-1,'IRP Inputs'!R$14-1),"")</f>
        <v>0</v>
      </c>
      <c r="S79" s="43">
        <f ca="1">IF($EO79,OFFSET('Measure Summary'!$A$1,'IRP Inputs'!$EN79-1,'IRP Inputs'!S$14-1),"")</f>
        <v>0</v>
      </c>
      <c r="T79" s="43">
        <f ca="1">IF($EO79,OFFSET('Measure Summary'!$A$1,'IRP Inputs'!$EN79-1,'IRP Inputs'!T$14-1),"")</f>
        <v>0</v>
      </c>
      <c r="U79" s="43">
        <f ca="1">IF($EO79,OFFSET('Measure Summary'!$A$1,'IRP Inputs'!$EN79-1,'IRP Inputs'!U$14-1),"")</f>
        <v>0</v>
      </c>
      <c r="V79" s="43">
        <f ca="1">IF($EO79,OFFSET('Measure Summary'!$A$1,'IRP Inputs'!$EN79-1,'IRP Inputs'!V$14-1),"")</f>
        <v>0</v>
      </c>
      <c r="W79" s="43">
        <f ca="1">IF($EO79,OFFSET('Measure Summary'!$A$1,'IRP Inputs'!$EN79-1,'IRP Inputs'!W$14-1),"")</f>
        <v>0</v>
      </c>
      <c r="X79" s="43">
        <f ca="1">IF($EO79,OFFSET('Measure Summary'!$A$1,'IRP Inputs'!$EN79-1,'IRP Inputs'!X$14-1),"")</f>
        <v>0</v>
      </c>
      <c r="Y79" s="43">
        <f ca="1">IF($EO79,OFFSET('Measure Summary'!$A$1,'IRP Inputs'!$EN79-1,'IRP Inputs'!Y$14-1),"")</f>
        <v>0</v>
      </c>
      <c r="Z79" s="43">
        <f ca="1">IF($EO79,OFFSET('Measure Summary'!$A$1,'IRP Inputs'!$EN79-1,'IRP Inputs'!Z$14-1),"")</f>
        <v>0</v>
      </c>
      <c r="AA79" s="43">
        <f ca="1">IF($EO79,OFFSET('Measure Summary'!$A$1,'IRP Inputs'!$EN79-1,'IRP Inputs'!AA$14-1),"")</f>
        <v>0</v>
      </c>
      <c r="AB79" s="43">
        <f ca="1">IF($EO79,OFFSET('Measure Summary'!$A$1,'IRP Inputs'!$EN79-1,'IRP Inputs'!AB$14-1),"")</f>
        <v>0</v>
      </c>
      <c r="AC79" s="43">
        <f ca="1">IF($EO79,OFFSET('Measure Summary'!$A$1,'IRP Inputs'!$EN79-1,'IRP Inputs'!AC$14-1),"")</f>
        <v>0</v>
      </c>
      <c r="AD79" s="43">
        <f ca="1">IF($EO79,OFFSET('Measure Summary'!$A$1,'IRP Inputs'!$EN79-1,'IRP Inputs'!AD$14-1),"")</f>
        <v>0</v>
      </c>
      <c r="AE79" s="43">
        <f ca="1">IF($EO79,OFFSET('Measure Summary'!$A$1,'IRP Inputs'!$EN79-1,'IRP Inputs'!AE$14-1),"")</f>
        <v>0</v>
      </c>
      <c r="AF79" s="43">
        <f ca="1">IF($EO79,OFFSET('Measure Summary'!$A$1,'IRP Inputs'!$EN79-1,'IRP Inputs'!AF$14-1),"")</f>
        <v>0</v>
      </c>
      <c r="AG79" s="43">
        <f ca="1">IF($EO79,OFFSET('Measure Summary'!$A$1,'IRP Inputs'!$EN79-1,'IRP Inputs'!AG$14-1),"")</f>
        <v>0</v>
      </c>
      <c r="AH79" s="43">
        <f ca="1">IF($EO79,OFFSET('Measure Summary'!$A$1,'IRP Inputs'!$EN79-1,'IRP Inputs'!AH$14-1),"")</f>
        <v>0</v>
      </c>
      <c r="AI79" s="43">
        <f ca="1">IF($EO79,OFFSET('Measure Summary'!$A$1,'IRP Inputs'!$EN79-1,'IRP Inputs'!AI$14-1),"")</f>
        <v>0</v>
      </c>
      <c r="AJ79" s="43">
        <f ca="1">IF($EO79,OFFSET('Measure Summary'!$A$1,'IRP Inputs'!$EN79-1,'IRP Inputs'!AJ$14-1),"")</f>
        <v>0</v>
      </c>
      <c r="AK79" s="44">
        <f ca="1">IF($EO79,OFFSET('Measure Summary'!$A$1,'IRP Inputs'!$EN79-1,'IRP Inputs'!AK$14-1),"")</f>
        <v>0</v>
      </c>
      <c r="AL79" s="42">
        <f ca="1">IF($EO79,OFFSET('Measure Summary'!$A$1,'IRP Inputs'!$EN79-1,'IRP Inputs'!AL$14-1)*100,"")</f>
        <v>0</v>
      </c>
      <c r="AM79" s="43">
        <f ca="1">IF($EO79,OFFSET('Measure Summary'!$A$1,'IRP Inputs'!$EN79-1,'IRP Inputs'!AM$14-1)*100,"")</f>
        <v>0</v>
      </c>
      <c r="AN79" s="43">
        <f ca="1">IF($EO79,OFFSET('Measure Summary'!$A$1,'IRP Inputs'!$EN79-1,'IRP Inputs'!AN$14-1)*100,"")</f>
        <v>0</v>
      </c>
      <c r="AO79" s="43">
        <f ca="1">IF($EO79,OFFSET('Measure Summary'!$A$1,'IRP Inputs'!$EN79-1,'IRP Inputs'!AO$14-1)*100,"")</f>
        <v>0</v>
      </c>
      <c r="AP79" s="43">
        <f ca="1">IF($EO79,OFFSET('Measure Summary'!$A$1,'IRP Inputs'!$EN79-1,'IRP Inputs'!AP$14-1)*100,"")</f>
        <v>0</v>
      </c>
      <c r="AQ79" s="43">
        <f ca="1">IF($EO79,OFFSET('Measure Summary'!$A$1,'IRP Inputs'!$EN79-1,'IRP Inputs'!AQ$14-1)*100,"")</f>
        <v>0</v>
      </c>
      <c r="AR79" s="43">
        <f ca="1">IF($EO79,OFFSET('Measure Summary'!$A$1,'IRP Inputs'!$EN79-1,'IRP Inputs'!AR$14-1)*100,"")</f>
        <v>0</v>
      </c>
      <c r="AS79" s="43">
        <f ca="1">IF($EO79,OFFSET('Measure Summary'!$A$1,'IRP Inputs'!$EN79-1,'IRP Inputs'!AS$14-1)*100,"")</f>
        <v>0</v>
      </c>
      <c r="AT79" s="43">
        <f ca="1">IF($EO79,OFFSET('Measure Summary'!$A$1,'IRP Inputs'!$EN79-1,'IRP Inputs'!AT$14-1)*100,"")</f>
        <v>0</v>
      </c>
      <c r="AU79" s="43">
        <f ca="1">IF($EO79,OFFSET('Measure Summary'!$A$1,'IRP Inputs'!$EN79-1,'IRP Inputs'!AU$14-1)*100,"")</f>
        <v>0</v>
      </c>
      <c r="AV79" s="43">
        <f ca="1">IF($EO79,OFFSET('Measure Summary'!$A$1,'IRP Inputs'!$EN79-1,'IRP Inputs'!AV$14-1)*100,"")</f>
        <v>0</v>
      </c>
      <c r="AW79" s="43">
        <f ca="1">IF($EO79,OFFSET('Measure Summary'!$A$1,'IRP Inputs'!$EN79-1,'IRP Inputs'!AW$14-1)*100,"")</f>
        <v>0</v>
      </c>
      <c r="AX79" s="43">
        <f ca="1">IF($EO79,OFFSET('Measure Summary'!$A$1,'IRP Inputs'!$EN79-1,'IRP Inputs'!AX$14-1)*100,"")</f>
        <v>0</v>
      </c>
      <c r="AY79" s="43">
        <f ca="1">IF($EO79,OFFSET('Measure Summary'!$A$1,'IRP Inputs'!$EN79-1,'IRP Inputs'!AY$14-1)*100,"")</f>
        <v>0</v>
      </c>
      <c r="AZ79" s="43">
        <f ca="1">IF($EO79,OFFSET('Measure Summary'!$A$1,'IRP Inputs'!$EN79-1,'IRP Inputs'!AZ$14-1)*100,"")</f>
        <v>0</v>
      </c>
      <c r="BA79" s="43">
        <f ca="1">IF($EO79,OFFSET('Measure Summary'!$A$1,'IRP Inputs'!$EN79-1,'IRP Inputs'!BA$14-1)*100,"")</f>
        <v>0</v>
      </c>
      <c r="BB79" s="43">
        <f ca="1">IF($EO79,OFFSET('Measure Summary'!$A$1,'IRP Inputs'!$EN79-1,'IRP Inputs'!BB$14-1)*100,"")</f>
        <v>0</v>
      </c>
      <c r="BC79" s="43">
        <f ca="1">IF($EO79,OFFSET('Measure Summary'!$A$1,'IRP Inputs'!$EN79-1,'IRP Inputs'!BC$14-1)*100,"")</f>
        <v>0</v>
      </c>
      <c r="BD79" s="43">
        <f ca="1">IF($EO79,OFFSET('Measure Summary'!$A$1,'IRP Inputs'!$EN79-1,'IRP Inputs'!BD$14-1)*100,"")</f>
        <v>0</v>
      </c>
      <c r="BE79" s="43">
        <f ca="1">IF($EO79,OFFSET('Measure Summary'!$A$1,'IRP Inputs'!$EN79-1,'IRP Inputs'!BE$14-1)*100,"")</f>
        <v>0</v>
      </c>
      <c r="BF79" s="43">
        <f ca="1">IF($EO79,OFFSET('Measure Summary'!$A$1,'IRP Inputs'!$EN79-1,'IRP Inputs'!BF$14-1)*100,"")</f>
        <v>0</v>
      </c>
      <c r="BG79" s="43">
        <f ca="1">IF($EO79,OFFSET('Measure Summary'!$A$1,'IRP Inputs'!$EN79-1,'IRP Inputs'!BG$14-1)*100,"")</f>
        <v>0</v>
      </c>
      <c r="BH79" s="43">
        <f ca="1">IF($EO79,OFFSET('Measure Summary'!$A$1,'IRP Inputs'!$EN79-1,'IRP Inputs'!BH$14-1)*100,"")</f>
        <v>0</v>
      </c>
      <c r="BI79" s="43">
        <f ca="1">IF($EO79,OFFSET('Measure Summary'!$A$1,'IRP Inputs'!$EN79-1,'IRP Inputs'!BI$14-1)*100,"")</f>
        <v>0</v>
      </c>
      <c r="BJ79" s="44">
        <f ca="1">IF($EO79,OFFSET('Measure Summary'!$A$1,'IRP Inputs'!$EN79-1,'IRP Inputs'!BJ$14-1)*100,"")</f>
        <v>0</v>
      </c>
      <c r="BK79" s="42">
        <f ca="1">IF($EO79,OFFSET('Measure Summary'!$A$1,'IRP Inputs'!$EN79-1,'IRP Inputs'!BK$14-1)*100,"")</f>
        <v>0</v>
      </c>
      <c r="BL79" s="43">
        <f ca="1">IF($EO79,OFFSET('Measure Summary'!$A$1,'IRP Inputs'!$EN79-1,'IRP Inputs'!BL$14-1)*100,"")</f>
        <v>0</v>
      </c>
      <c r="BM79" s="43">
        <f ca="1">IF($EO79,OFFSET('Measure Summary'!$A$1,'IRP Inputs'!$EN79-1,'IRP Inputs'!BM$14-1)*100,"")</f>
        <v>0</v>
      </c>
      <c r="BN79" s="43">
        <f ca="1">IF($EO79,OFFSET('Measure Summary'!$A$1,'IRP Inputs'!$EN79-1,'IRP Inputs'!BN$14-1)*100,"")</f>
        <v>0</v>
      </c>
      <c r="BO79" s="43">
        <f ca="1">IF($EO79,OFFSET('Measure Summary'!$A$1,'IRP Inputs'!$EN79-1,'IRP Inputs'!BO$14-1)*100,"")</f>
        <v>0</v>
      </c>
      <c r="BP79" s="43">
        <f ca="1">IF($EO79,OFFSET('Measure Summary'!$A$1,'IRP Inputs'!$EN79-1,'IRP Inputs'!BP$14-1)*100,"")</f>
        <v>0</v>
      </c>
      <c r="BQ79" s="43">
        <f ca="1">IF($EO79,OFFSET('Measure Summary'!$A$1,'IRP Inputs'!$EN79-1,'IRP Inputs'!BQ$14-1)*100,"")</f>
        <v>0</v>
      </c>
      <c r="BR79" s="43">
        <f ca="1">IF($EO79,OFFSET('Measure Summary'!$A$1,'IRP Inputs'!$EN79-1,'IRP Inputs'!BR$14-1)*100,"")</f>
        <v>0</v>
      </c>
      <c r="BS79" s="43">
        <f ca="1">IF($EO79,OFFSET('Measure Summary'!$A$1,'IRP Inputs'!$EN79-1,'IRP Inputs'!BS$14-1)*100,"")</f>
        <v>0</v>
      </c>
      <c r="BT79" s="43">
        <f ca="1">IF($EO79,OFFSET('Measure Summary'!$A$1,'IRP Inputs'!$EN79-1,'IRP Inputs'!BT$14-1)*100,"")</f>
        <v>0</v>
      </c>
      <c r="BU79" s="43">
        <f ca="1">IF($EO79,OFFSET('Measure Summary'!$A$1,'IRP Inputs'!$EN79-1,'IRP Inputs'!BU$14-1)*100,"")</f>
        <v>0</v>
      </c>
      <c r="BV79" s="43">
        <f ca="1">IF($EO79,OFFSET('Measure Summary'!$A$1,'IRP Inputs'!$EN79-1,'IRP Inputs'!BV$14-1)*100,"")</f>
        <v>0</v>
      </c>
      <c r="BW79" s="43">
        <f ca="1">IF($EO79,OFFSET('Measure Summary'!$A$1,'IRP Inputs'!$EN79-1,'IRP Inputs'!BW$14-1)*100,"")</f>
        <v>0</v>
      </c>
      <c r="BX79" s="43">
        <f ca="1">IF($EO79,OFFSET('Measure Summary'!$A$1,'IRP Inputs'!$EN79-1,'IRP Inputs'!BX$14-1)*100,"")</f>
        <v>0</v>
      </c>
      <c r="BY79" s="43">
        <f ca="1">IF($EO79,OFFSET('Measure Summary'!$A$1,'IRP Inputs'!$EN79-1,'IRP Inputs'!BY$14-1)*100,"")</f>
        <v>0</v>
      </c>
      <c r="BZ79" s="43">
        <f ca="1">IF($EO79,OFFSET('Measure Summary'!$A$1,'IRP Inputs'!$EN79-1,'IRP Inputs'!BZ$14-1)*100,"")</f>
        <v>0</v>
      </c>
      <c r="CA79" s="43">
        <f ca="1">IF($EO79,OFFSET('Measure Summary'!$A$1,'IRP Inputs'!$EN79-1,'IRP Inputs'!CA$14-1)*100,"")</f>
        <v>0</v>
      </c>
      <c r="CB79" s="43">
        <f ca="1">IF($EO79,OFFSET('Measure Summary'!$A$1,'IRP Inputs'!$EN79-1,'IRP Inputs'!CB$14-1)*100,"")</f>
        <v>0</v>
      </c>
      <c r="CC79" s="43">
        <f ca="1">IF($EO79,OFFSET('Measure Summary'!$A$1,'IRP Inputs'!$EN79-1,'IRP Inputs'!CC$14-1)*100,"")</f>
        <v>0</v>
      </c>
      <c r="CD79" s="43">
        <f ca="1">IF($EO79,OFFSET('Measure Summary'!$A$1,'IRP Inputs'!$EN79-1,'IRP Inputs'!CD$14-1)*100,"")</f>
        <v>0</v>
      </c>
      <c r="CE79" s="43">
        <f ca="1">IF($EO79,OFFSET('Measure Summary'!$A$1,'IRP Inputs'!$EN79-1,'IRP Inputs'!CE$14-1)*100,"")</f>
        <v>0</v>
      </c>
      <c r="CF79" s="43">
        <f ca="1">IF($EO79,OFFSET('Measure Summary'!$A$1,'IRP Inputs'!$EN79-1,'IRP Inputs'!CF$14-1)*100,"")</f>
        <v>0</v>
      </c>
      <c r="CG79" s="43">
        <f ca="1">IF($EO79,OFFSET('Measure Summary'!$A$1,'IRP Inputs'!$EN79-1,'IRP Inputs'!CG$14-1)*100,"")</f>
        <v>0</v>
      </c>
      <c r="CH79" s="43">
        <f ca="1">IF($EO79,OFFSET('Measure Summary'!$A$1,'IRP Inputs'!$EN79-1,'IRP Inputs'!CH$14-1)*100,"")</f>
        <v>0</v>
      </c>
      <c r="CI79" s="44">
        <f ca="1">IF($EO79,OFFSET('Measure Summary'!$A$1,'IRP Inputs'!$EN79-1,'IRP Inputs'!CI$14-1)*100,"")</f>
        <v>0</v>
      </c>
      <c r="CJ79" s="45">
        <f ca="1">IF($EO79,OFFSET('Measure Summary'!$A$1,'IRP Inputs'!$EN79-1,IF($C79="WA",CJ$17,CJ$16)-1)/100,"")</f>
        <v>22.517328001163719</v>
      </c>
      <c r="CK79" s="46">
        <f ca="1">IF($EO79,OFFSET('Measure Summary'!$A$1,'IRP Inputs'!$EN79-1,IF($C79="WA",CK$17,CK$16)-1)/100,"")</f>
        <v>22.679080682163743</v>
      </c>
      <c r="CL79" s="46">
        <f ca="1">IF($EO79,OFFSET('Measure Summary'!$A$1,'IRP Inputs'!$EN79-1,IF($C79="WA",CL$17,CL$16)-1)/100,"")</f>
        <v>22.843137009455798</v>
      </c>
      <c r="CM79" s="46">
        <f ca="1">IF($EO79,OFFSET('Measure Summary'!$A$1,'IRP Inputs'!$EN79-1,IF($C79="WA",CM$17,CM$16)-1)/100,"")</f>
        <v>23.0087389459764</v>
      </c>
      <c r="CN79" s="46">
        <f ca="1">IF($EO79,OFFSET('Measure Summary'!$A$1,'IRP Inputs'!$EN79-1,IF($C79="WA",CN$17,CN$16)-1)/100,"")</f>
        <v>23.175178167571765</v>
      </c>
      <c r="CO79" s="46">
        <f ca="1">IF($EO79,OFFSET('Measure Summary'!$A$1,'IRP Inputs'!$EN79-1,IF($C79="WA",CO$17,CO$16)-1)/100,"")</f>
        <v>23.341719552452354</v>
      </c>
      <c r="CP79" s="46">
        <f ca="1">IF($EO79,OFFSET('Measure Summary'!$A$1,'IRP Inputs'!$EN79-1,IF($C79="WA",CP$17,CP$16)-1)/100,"")</f>
        <v>23.507620103871137</v>
      </c>
      <c r="CQ79" s="46">
        <f ca="1">IF($EO79,OFFSET('Measure Summary'!$A$1,'IRP Inputs'!$EN79-1,IF($C79="WA",CQ$17,CQ$16)-1)/100,"")</f>
        <v>23.672140708609291</v>
      </c>
      <c r="CR79" s="46">
        <f ca="1">IF($EO79,OFFSET('Measure Summary'!$A$1,'IRP Inputs'!$EN79-1,IF($C79="WA",CR$17,CR$16)-1)/100,"")</f>
        <v>23.834546811373389</v>
      </c>
      <c r="CS79" s="46">
        <f ca="1">IF($EO79,OFFSET('Measure Summary'!$A$1,'IRP Inputs'!$EN79-1,IF($C79="WA",CS$17,CS$16)-1)/100,"")</f>
        <v>23.994239634161691</v>
      </c>
      <c r="CT79" s="46">
        <f ca="1">IF($EO79,OFFSET('Measure Summary'!$A$1,'IRP Inputs'!$EN79-1,IF($C79="WA",CT$17,CT$16)-1)/100,"")</f>
        <v>24.149873724991004</v>
      </c>
      <c r="CU79" s="46">
        <f ca="1">IF($EO79,OFFSET('Measure Summary'!$A$1,'IRP Inputs'!$EN79-1,IF($C79="WA",CU$17,CU$16)-1)/100,"")</f>
        <v>24.301708602927437</v>
      </c>
      <c r="CV79" s="46">
        <f ca="1">IF($EO79,OFFSET('Measure Summary'!$A$1,'IRP Inputs'!$EN79-1,IF($C79="WA",CV$17,CV$16)-1)/100,"")</f>
        <v>24.447343460558212</v>
      </c>
      <c r="CW79" s="46">
        <f ca="1">IF($EO79,OFFSET('Measure Summary'!$A$1,'IRP Inputs'!$EN79-1,IF($C79="WA",CW$17,CW$16)-1)/100,"")</f>
        <v>24.586892290398556</v>
      </c>
      <c r="CX79" s="46">
        <f ca="1">IF($EO79,OFFSET('Measure Summary'!$A$1,'IRP Inputs'!$EN79-1,IF($C79="WA",CX$17,CX$16)-1)/100,"")</f>
        <v>24.720541597784223</v>
      </c>
      <c r="CY79" s="46">
        <f ca="1">IF($EO79,OFFSET('Measure Summary'!$A$1,'IRP Inputs'!$EN79-1,IF($C79="WA",CY$17,CY$16)-1)/100,"")</f>
        <v>24.848476981588469</v>
      </c>
      <c r="CZ79" s="46">
        <f ca="1">IF($EO79,OFFSET('Measure Summary'!$A$1,'IRP Inputs'!$EN79-1,IF($C79="WA",CZ$17,CZ$16)-1)/100,"")</f>
        <v>24.970909573545274</v>
      </c>
      <c r="DA79" s="46">
        <f ca="1">IF($EO79,OFFSET('Measure Summary'!$A$1,'IRP Inputs'!$EN79-1,IF($C79="WA",DA$17,DA$16)-1)/100,"")</f>
        <v>25.088024058073302</v>
      </c>
      <c r="DB79" s="46">
        <f ca="1">IF($EO79,OFFSET('Measure Summary'!$A$1,'IRP Inputs'!$EN79-1,IF($C79="WA",DB$17,DB$16)-1)/100,"")</f>
        <v>25.200004759913249</v>
      </c>
      <c r="DC79" s="46">
        <f ca="1">IF($EO79,OFFSET('Measure Summary'!$A$1,'IRP Inputs'!$EN79-1,IF($C79="WA",DC$17,DC$16)-1)/100,"")</f>
        <v>25.306818731452498</v>
      </c>
      <c r="DD79" s="46">
        <f ca="1">IF($EO79,OFFSET('Measure Summary'!$A$1,'IRP Inputs'!$EN79-1,IF($C79="WA",DD$17,DD$16)-1)/100,"")</f>
        <v>25.408885673683628</v>
      </c>
      <c r="DE79" s="46">
        <f ca="1">IF($EO79,OFFSET('Measure Summary'!$A$1,'IRP Inputs'!$EN79-1,IF($C79="WA",DE$17,DE$16)-1)/100,"")</f>
        <v>25.506387595525212</v>
      </c>
      <c r="DF79" s="46">
        <f ca="1">IF($EO79,OFFSET('Measure Summary'!$A$1,'IRP Inputs'!$EN79-1,IF($C79="WA",DF$17,DF$16)-1)/100,"")</f>
        <v>25.599489848781879</v>
      </c>
      <c r="DG79" s="46">
        <f ca="1">IF($EO79,OFFSET('Measure Summary'!$A$1,'IRP Inputs'!$EN79-1,IF($C79="WA",DG$17,DG$16)-1)/100,"")</f>
        <v>25.682979769594109</v>
      </c>
      <c r="DH79" s="47">
        <f ca="1">IF($EO79,OFFSET('Measure Summary'!$A$1,'IRP Inputs'!$EN79-1,IF($C79="WA",DH$17,DH$16)-1)/100,"")</f>
        <v>25.75960478898196</v>
      </c>
      <c r="DJ79" s="48">
        <f ca="1">IF($EO79,OFFSET('Measure Summary'!$A$1,'IRP Inputs'!$EN79-1,'IRP Inputs'!DJ$14-1),"")*K79</f>
        <v>1.1599999999999999</v>
      </c>
      <c r="DK79" s="49">
        <f t="shared" ca="1" si="69"/>
        <v>0.35959999999999998</v>
      </c>
      <c r="DL79" s="48">
        <f t="shared" ca="1" si="83"/>
        <v>0</v>
      </c>
      <c r="DM79" s="50">
        <f t="shared" ca="1" si="83"/>
        <v>0</v>
      </c>
      <c r="DN79" s="50">
        <f t="shared" ca="1" si="83"/>
        <v>0</v>
      </c>
      <c r="DO79" s="50">
        <f t="shared" ca="1" si="83"/>
        <v>0</v>
      </c>
      <c r="DP79" s="50">
        <f t="shared" ca="1" si="83"/>
        <v>0</v>
      </c>
      <c r="DQ79" s="50">
        <f t="shared" ca="1" si="83"/>
        <v>0</v>
      </c>
      <c r="DR79" s="50">
        <f t="shared" ca="1" si="83"/>
        <v>0</v>
      </c>
      <c r="DS79" s="50">
        <f t="shared" ca="1" si="83"/>
        <v>0</v>
      </c>
      <c r="DT79" s="50">
        <f t="shared" ca="1" si="83"/>
        <v>0</v>
      </c>
      <c r="DU79" s="50">
        <f t="shared" ca="1" si="83"/>
        <v>0</v>
      </c>
      <c r="DV79" s="50">
        <f t="shared" ca="1" si="84"/>
        <v>0</v>
      </c>
      <c r="DW79" s="50">
        <f t="shared" ca="1" si="84"/>
        <v>0</v>
      </c>
      <c r="DX79" s="50">
        <f t="shared" ca="1" si="84"/>
        <v>0</v>
      </c>
      <c r="DY79" s="50">
        <f t="shared" ca="1" si="84"/>
        <v>0</v>
      </c>
      <c r="DZ79" s="50">
        <f t="shared" ca="1" si="84"/>
        <v>0</v>
      </c>
      <c r="EA79" s="50">
        <f t="shared" ca="1" si="84"/>
        <v>0</v>
      </c>
      <c r="EB79" s="50">
        <f t="shared" ca="1" si="84"/>
        <v>0</v>
      </c>
      <c r="EC79" s="50">
        <f t="shared" ca="1" si="84"/>
        <v>0</v>
      </c>
      <c r="ED79" s="50">
        <f t="shared" ca="1" si="84"/>
        <v>0</v>
      </c>
      <c r="EE79" s="50">
        <f t="shared" ca="1" si="84"/>
        <v>0</v>
      </c>
      <c r="EF79" s="50">
        <f t="shared" ca="1" si="82"/>
        <v>0</v>
      </c>
      <c r="EG79" s="50">
        <f t="shared" ca="1" si="82"/>
        <v>0</v>
      </c>
      <c r="EH79" s="50">
        <f t="shared" ca="1" si="82"/>
        <v>0</v>
      </c>
      <c r="EI79" s="50">
        <f t="shared" ca="1" si="82"/>
        <v>0</v>
      </c>
      <c r="EJ79" s="49">
        <f t="shared" ca="1" si="82"/>
        <v>0</v>
      </c>
      <c r="EM79">
        <f t="shared" si="71"/>
        <v>56</v>
      </c>
      <c r="EN79">
        <f>MATCH(EM79,'Measure Summary'!$VY:$VY,0)</f>
        <v>60</v>
      </c>
      <c r="EO79" t="b">
        <f t="shared" si="70"/>
        <v>1</v>
      </c>
    </row>
    <row r="80" spans="1:145">
      <c r="A80" s="40" t="str">
        <f ca="1">IF($EO80,OFFSET('Measure Summary'!$A$1,'IRP Inputs'!$EN80-1,'IRP Inputs'!A$14-1),"")</f>
        <v>OR_Residential_LI - Single Family_Existing_Space Heating_Natural Gas_Furnace</v>
      </c>
      <c r="B80" t="str">
        <f ca="1">IF($EO80,OFFSET('Measure Summary'!$A$1,'IRP Inputs'!$EN80-1,'IRP Inputs'!B$14-1),"")</f>
        <v>Retrofit</v>
      </c>
      <c r="C80" t="str">
        <f ca="1">IF($EO80,OFFSET('Measure Summary'!$A$1,'IRP Inputs'!$EN80-1,'IRP Inputs'!C$14-1),"")</f>
        <v>OR</v>
      </c>
      <c r="D80" t="str">
        <f ca="1">IF($EO80,OFFSET('Measure Summary'!$A$1,'IRP Inputs'!$EN80-1,'IRP Inputs'!D$14-1),"")</f>
        <v>Residential</v>
      </c>
      <c r="E80" t="str">
        <f ca="1">IF($EO80,OFFSET('Measure Summary'!$A$1,'IRP Inputs'!$EN80-1,'IRP Inputs'!E$14-1),"")</f>
        <v>LI - Single Family</v>
      </c>
      <c r="F80" t="str">
        <f ca="1">IF($EO80,OFFSET('Measure Summary'!$A$1,'IRP Inputs'!$EN80-1,'IRP Inputs'!F$14-1),"")</f>
        <v>Existing</v>
      </c>
      <c r="G80" t="str">
        <f ca="1">IF($EO80,OFFSET('Measure Summary'!$A$1,'IRP Inputs'!$EN80-1,'IRP Inputs'!G$14-1),"")</f>
        <v>Space Heating</v>
      </c>
      <c r="H80" t="str">
        <f ca="1">IF($EO80,OFFSET('Measure Summary'!$A$1,'IRP Inputs'!$EN80-1,'IRP Inputs'!H$14-1),"")</f>
        <v>Insulation - Floor Upgrade</v>
      </c>
      <c r="I80" t="str">
        <f ca="1">IF($EO80,OFFSET('Measure Summary'!$A$1,'IRP Inputs'!$EN80-1,'IRP Inputs'!I$14-1),"")</f>
        <v>ORM9</v>
      </c>
      <c r="J80" s="1" t="str">
        <f ca="1">IF($EO80,OFFSET('Measure Summary'!$A$1,'IRP Inputs'!$EN80-1,'IRP Inputs'!J$14-1),"")</f>
        <v>R-30</v>
      </c>
      <c r="K80" s="41">
        <f ca="1">IF($EO80,OFFSET('Measure Summary'!$A$1,'IRP Inputs'!$EN80-1,'IRP Inputs'!K$14-1),"")</f>
        <v>1.1599999999999999</v>
      </c>
      <c r="L80" s="1">
        <f ca="1">IF($EO80,OFFSET('Measure Summary'!$A$1,'IRP Inputs'!$EN80-1,'IRP Inputs'!L$14-1),"")</f>
        <v>45</v>
      </c>
      <c r="M80" s="42">
        <f ca="1">IF($EO80,OFFSET('Measure Summary'!$A$1,'IRP Inputs'!$EN80-1,'IRP Inputs'!M$14-1),"")</f>
        <v>0</v>
      </c>
      <c r="N80" s="43">
        <f ca="1">IF($EO80,OFFSET('Measure Summary'!$A$1,'IRP Inputs'!$EN80-1,'IRP Inputs'!N$14-1),"")</f>
        <v>0</v>
      </c>
      <c r="O80" s="43">
        <f ca="1">IF($EO80,OFFSET('Measure Summary'!$A$1,'IRP Inputs'!$EN80-1,'IRP Inputs'!O$14-1),"")</f>
        <v>0</v>
      </c>
      <c r="P80" s="43">
        <f ca="1">IF($EO80,OFFSET('Measure Summary'!$A$1,'IRP Inputs'!$EN80-1,'IRP Inputs'!P$14-1),"")</f>
        <v>0</v>
      </c>
      <c r="Q80" s="43">
        <f ca="1">IF($EO80,OFFSET('Measure Summary'!$A$1,'IRP Inputs'!$EN80-1,'IRP Inputs'!Q$14-1),"")</f>
        <v>0</v>
      </c>
      <c r="R80" s="43">
        <f ca="1">IF($EO80,OFFSET('Measure Summary'!$A$1,'IRP Inputs'!$EN80-1,'IRP Inputs'!R$14-1),"")</f>
        <v>0</v>
      </c>
      <c r="S80" s="43">
        <f ca="1">IF($EO80,OFFSET('Measure Summary'!$A$1,'IRP Inputs'!$EN80-1,'IRP Inputs'!S$14-1),"")</f>
        <v>0</v>
      </c>
      <c r="T80" s="43">
        <f ca="1">IF($EO80,OFFSET('Measure Summary'!$A$1,'IRP Inputs'!$EN80-1,'IRP Inputs'!T$14-1),"")</f>
        <v>0</v>
      </c>
      <c r="U80" s="43">
        <f ca="1">IF($EO80,OFFSET('Measure Summary'!$A$1,'IRP Inputs'!$EN80-1,'IRP Inputs'!U$14-1),"")</f>
        <v>0</v>
      </c>
      <c r="V80" s="43">
        <f ca="1">IF($EO80,OFFSET('Measure Summary'!$A$1,'IRP Inputs'!$EN80-1,'IRP Inputs'!V$14-1),"")</f>
        <v>0</v>
      </c>
      <c r="W80" s="43">
        <f ca="1">IF($EO80,OFFSET('Measure Summary'!$A$1,'IRP Inputs'!$EN80-1,'IRP Inputs'!W$14-1),"")</f>
        <v>0</v>
      </c>
      <c r="X80" s="43">
        <f ca="1">IF($EO80,OFFSET('Measure Summary'!$A$1,'IRP Inputs'!$EN80-1,'IRP Inputs'!X$14-1),"")</f>
        <v>0</v>
      </c>
      <c r="Y80" s="43">
        <f ca="1">IF($EO80,OFFSET('Measure Summary'!$A$1,'IRP Inputs'!$EN80-1,'IRP Inputs'!Y$14-1),"")</f>
        <v>0</v>
      </c>
      <c r="Z80" s="43">
        <f ca="1">IF($EO80,OFFSET('Measure Summary'!$A$1,'IRP Inputs'!$EN80-1,'IRP Inputs'!Z$14-1),"")</f>
        <v>0</v>
      </c>
      <c r="AA80" s="43">
        <f ca="1">IF($EO80,OFFSET('Measure Summary'!$A$1,'IRP Inputs'!$EN80-1,'IRP Inputs'!AA$14-1),"")</f>
        <v>0</v>
      </c>
      <c r="AB80" s="43">
        <f ca="1">IF($EO80,OFFSET('Measure Summary'!$A$1,'IRP Inputs'!$EN80-1,'IRP Inputs'!AB$14-1),"")</f>
        <v>0</v>
      </c>
      <c r="AC80" s="43">
        <f ca="1">IF($EO80,OFFSET('Measure Summary'!$A$1,'IRP Inputs'!$EN80-1,'IRP Inputs'!AC$14-1),"")</f>
        <v>0</v>
      </c>
      <c r="AD80" s="43">
        <f ca="1">IF($EO80,OFFSET('Measure Summary'!$A$1,'IRP Inputs'!$EN80-1,'IRP Inputs'!AD$14-1),"")</f>
        <v>0</v>
      </c>
      <c r="AE80" s="43">
        <f ca="1">IF($EO80,OFFSET('Measure Summary'!$A$1,'IRP Inputs'!$EN80-1,'IRP Inputs'!AE$14-1),"")</f>
        <v>0</v>
      </c>
      <c r="AF80" s="43">
        <f ca="1">IF($EO80,OFFSET('Measure Summary'!$A$1,'IRP Inputs'!$EN80-1,'IRP Inputs'!AF$14-1),"")</f>
        <v>0</v>
      </c>
      <c r="AG80" s="43">
        <f ca="1">IF($EO80,OFFSET('Measure Summary'!$A$1,'IRP Inputs'!$EN80-1,'IRP Inputs'!AG$14-1),"")</f>
        <v>0</v>
      </c>
      <c r="AH80" s="43">
        <f ca="1">IF($EO80,OFFSET('Measure Summary'!$A$1,'IRP Inputs'!$EN80-1,'IRP Inputs'!AH$14-1),"")</f>
        <v>0</v>
      </c>
      <c r="AI80" s="43">
        <f ca="1">IF($EO80,OFFSET('Measure Summary'!$A$1,'IRP Inputs'!$EN80-1,'IRP Inputs'!AI$14-1),"")</f>
        <v>0</v>
      </c>
      <c r="AJ80" s="43">
        <f ca="1">IF($EO80,OFFSET('Measure Summary'!$A$1,'IRP Inputs'!$EN80-1,'IRP Inputs'!AJ$14-1),"")</f>
        <v>0</v>
      </c>
      <c r="AK80" s="44">
        <f ca="1">IF($EO80,OFFSET('Measure Summary'!$A$1,'IRP Inputs'!$EN80-1,'IRP Inputs'!AK$14-1),"")</f>
        <v>0</v>
      </c>
      <c r="AL80" s="42">
        <f ca="1">IF($EO80,OFFSET('Measure Summary'!$A$1,'IRP Inputs'!$EN80-1,'IRP Inputs'!AL$14-1)*100,"")</f>
        <v>0</v>
      </c>
      <c r="AM80" s="43">
        <f ca="1">IF($EO80,OFFSET('Measure Summary'!$A$1,'IRP Inputs'!$EN80-1,'IRP Inputs'!AM$14-1)*100,"")</f>
        <v>0</v>
      </c>
      <c r="AN80" s="43">
        <f ca="1">IF($EO80,OFFSET('Measure Summary'!$A$1,'IRP Inputs'!$EN80-1,'IRP Inputs'!AN$14-1)*100,"")</f>
        <v>0</v>
      </c>
      <c r="AO80" s="43">
        <f ca="1">IF($EO80,OFFSET('Measure Summary'!$A$1,'IRP Inputs'!$EN80-1,'IRP Inputs'!AO$14-1)*100,"")</f>
        <v>0</v>
      </c>
      <c r="AP80" s="43">
        <f ca="1">IF($EO80,OFFSET('Measure Summary'!$A$1,'IRP Inputs'!$EN80-1,'IRP Inputs'!AP$14-1)*100,"")</f>
        <v>0</v>
      </c>
      <c r="AQ80" s="43">
        <f ca="1">IF($EO80,OFFSET('Measure Summary'!$A$1,'IRP Inputs'!$EN80-1,'IRP Inputs'!AQ$14-1)*100,"")</f>
        <v>0</v>
      </c>
      <c r="AR80" s="43">
        <f ca="1">IF($EO80,OFFSET('Measure Summary'!$A$1,'IRP Inputs'!$EN80-1,'IRP Inputs'!AR$14-1)*100,"")</f>
        <v>0</v>
      </c>
      <c r="AS80" s="43">
        <f ca="1">IF($EO80,OFFSET('Measure Summary'!$A$1,'IRP Inputs'!$EN80-1,'IRP Inputs'!AS$14-1)*100,"")</f>
        <v>0</v>
      </c>
      <c r="AT80" s="43">
        <f ca="1">IF($EO80,OFFSET('Measure Summary'!$A$1,'IRP Inputs'!$EN80-1,'IRP Inputs'!AT$14-1)*100,"")</f>
        <v>0</v>
      </c>
      <c r="AU80" s="43">
        <f ca="1">IF($EO80,OFFSET('Measure Summary'!$A$1,'IRP Inputs'!$EN80-1,'IRP Inputs'!AU$14-1)*100,"")</f>
        <v>0</v>
      </c>
      <c r="AV80" s="43">
        <f ca="1">IF($EO80,OFFSET('Measure Summary'!$A$1,'IRP Inputs'!$EN80-1,'IRP Inputs'!AV$14-1)*100,"")</f>
        <v>0</v>
      </c>
      <c r="AW80" s="43">
        <f ca="1">IF($EO80,OFFSET('Measure Summary'!$A$1,'IRP Inputs'!$EN80-1,'IRP Inputs'!AW$14-1)*100,"")</f>
        <v>0</v>
      </c>
      <c r="AX80" s="43">
        <f ca="1">IF($EO80,OFFSET('Measure Summary'!$A$1,'IRP Inputs'!$EN80-1,'IRP Inputs'!AX$14-1)*100,"")</f>
        <v>0</v>
      </c>
      <c r="AY80" s="43">
        <f ca="1">IF($EO80,OFFSET('Measure Summary'!$A$1,'IRP Inputs'!$EN80-1,'IRP Inputs'!AY$14-1)*100,"")</f>
        <v>0</v>
      </c>
      <c r="AZ80" s="43">
        <f ca="1">IF($EO80,OFFSET('Measure Summary'!$A$1,'IRP Inputs'!$EN80-1,'IRP Inputs'!AZ$14-1)*100,"")</f>
        <v>0</v>
      </c>
      <c r="BA80" s="43">
        <f ca="1">IF($EO80,OFFSET('Measure Summary'!$A$1,'IRP Inputs'!$EN80-1,'IRP Inputs'!BA$14-1)*100,"")</f>
        <v>0</v>
      </c>
      <c r="BB80" s="43">
        <f ca="1">IF($EO80,OFFSET('Measure Summary'!$A$1,'IRP Inputs'!$EN80-1,'IRP Inputs'!BB$14-1)*100,"")</f>
        <v>0</v>
      </c>
      <c r="BC80" s="43">
        <f ca="1">IF($EO80,OFFSET('Measure Summary'!$A$1,'IRP Inputs'!$EN80-1,'IRP Inputs'!BC$14-1)*100,"")</f>
        <v>0</v>
      </c>
      <c r="BD80" s="43">
        <f ca="1">IF($EO80,OFFSET('Measure Summary'!$A$1,'IRP Inputs'!$EN80-1,'IRP Inputs'!BD$14-1)*100,"")</f>
        <v>0</v>
      </c>
      <c r="BE80" s="43">
        <f ca="1">IF($EO80,OFFSET('Measure Summary'!$A$1,'IRP Inputs'!$EN80-1,'IRP Inputs'!BE$14-1)*100,"")</f>
        <v>0</v>
      </c>
      <c r="BF80" s="43">
        <f ca="1">IF($EO80,OFFSET('Measure Summary'!$A$1,'IRP Inputs'!$EN80-1,'IRP Inputs'!BF$14-1)*100,"")</f>
        <v>0</v>
      </c>
      <c r="BG80" s="43">
        <f ca="1">IF($EO80,OFFSET('Measure Summary'!$A$1,'IRP Inputs'!$EN80-1,'IRP Inputs'!BG$14-1)*100,"")</f>
        <v>0</v>
      </c>
      <c r="BH80" s="43">
        <f ca="1">IF($EO80,OFFSET('Measure Summary'!$A$1,'IRP Inputs'!$EN80-1,'IRP Inputs'!BH$14-1)*100,"")</f>
        <v>0</v>
      </c>
      <c r="BI80" s="43">
        <f ca="1">IF($EO80,OFFSET('Measure Summary'!$A$1,'IRP Inputs'!$EN80-1,'IRP Inputs'!BI$14-1)*100,"")</f>
        <v>0</v>
      </c>
      <c r="BJ80" s="44">
        <f ca="1">IF($EO80,OFFSET('Measure Summary'!$A$1,'IRP Inputs'!$EN80-1,'IRP Inputs'!BJ$14-1)*100,"")</f>
        <v>0</v>
      </c>
      <c r="BK80" s="42">
        <f ca="1">IF($EO80,OFFSET('Measure Summary'!$A$1,'IRP Inputs'!$EN80-1,'IRP Inputs'!BK$14-1)*100,"")</f>
        <v>0</v>
      </c>
      <c r="BL80" s="43">
        <f ca="1">IF($EO80,OFFSET('Measure Summary'!$A$1,'IRP Inputs'!$EN80-1,'IRP Inputs'!BL$14-1)*100,"")</f>
        <v>0</v>
      </c>
      <c r="BM80" s="43">
        <f ca="1">IF($EO80,OFFSET('Measure Summary'!$A$1,'IRP Inputs'!$EN80-1,'IRP Inputs'!BM$14-1)*100,"")</f>
        <v>0</v>
      </c>
      <c r="BN80" s="43">
        <f ca="1">IF($EO80,OFFSET('Measure Summary'!$A$1,'IRP Inputs'!$EN80-1,'IRP Inputs'!BN$14-1)*100,"")</f>
        <v>0</v>
      </c>
      <c r="BO80" s="43">
        <f ca="1">IF($EO80,OFFSET('Measure Summary'!$A$1,'IRP Inputs'!$EN80-1,'IRP Inputs'!BO$14-1)*100,"")</f>
        <v>0</v>
      </c>
      <c r="BP80" s="43">
        <f ca="1">IF($EO80,OFFSET('Measure Summary'!$A$1,'IRP Inputs'!$EN80-1,'IRP Inputs'!BP$14-1)*100,"")</f>
        <v>0</v>
      </c>
      <c r="BQ80" s="43">
        <f ca="1">IF($EO80,OFFSET('Measure Summary'!$A$1,'IRP Inputs'!$EN80-1,'IRP Inputs'!BQ$14-1)*100,"")</f>
        <v>0</v>
      </c>
      <c r="BR80" s="43">
        <f ca="1">IF($EO80,OFFSET('Measure Summary'!$A$1,'IRP Inputs'!$EN80-1,'IRP Inputs'!BR$14-1)*100,"")</f>
        <v>0</v>
      </c>
      <c r="BS80" s="43">
        <f ca="1">IF($EO80,OFFSET('Measure Summary'!$A$1,'IRP Inputs'!$EN80-1,'IRP Inputs'!BS$14-1)*100,"")</f>
        <v>0</v>
      </c>
      <c r="BT80" s="43">
        <f ca="1">IF($EO80,OFFSET('Measure Summary'!$A$1,'IRP Inputs'!$EN80-1,'IRP Inputs'!BT$14-1)*100,"")</f>
        <v>0</v>
      </c>
      <c r="BU80" s="43">
        <f ca="1">IF($EO80,OFFSET('Measure Summary'!$A$1,'IRP Inputs'!$EN80-1,'IRP Inputs'!BU$14-1)*100,"")</f>
        <v>0</v>
      </c>
      <c r="BV80" s="43">
        <f ca="1">IF($EO80,OFFSET('Measure Summary'!$A$1,'IRP Inputs'!$EN80-1,'IRP Inputs'!BV$14-1)*100,"")</f>
        <v>0</v>
      </c>
      <c r="BW80" s="43">
        <f ca="1">IF($EO80,OFFSET('Measure Summary'!$A$1,'IRP Inputs'!$EN80-1,'IRP Inputs'!BW$14-1)*100,"")</f>
        <v>0</v>
      </c>
      <c r="BX80" s="43">
        <f ca="1">IF($EO80,OFFSET('Measure Summary'!$A$1,'IRP Inputs'!$EN80-1,'IRP Inputs'!BX$14-1)*100,"")</f>
        <v>0</v>
      </c>
      <c r="BY80" s="43">
        <f ca="1">IF($EO80,OFFSET('Measure Summary'!$A$1,'IRP Inputs'!$EN80-1,'IRP Inputs'!BY$14-1)*100,"")</f>
        <v>0</v>
      </c>
      <c r="BZ80" s="43">
        <f ca="1">IF($EO80,OFFSET('Measure Summary'!$A$1,'IRP Inputs'!$EN80-1,'IRP Inputs'!BZ$14-1)*100,"")</f>
        <v>0</v>
      </c>
      <c r="CA80" s="43">
        <f ca="1">IF($EO80,OFFSET('Measure Summary'!$A$1,'IRP Inputs'!$EN80-1,'IRP Inputs'!CA$14-1)*100,"")</f>
        <v>0</v>
      </c>
      <c r="CB80" s="43">
        <f ca="1">IF($EO80,OFFSET('Measure Summary'!$A$1,'IRP Inputs'!$EN80-1,'IRP Inputs'!CB$14-1)*100,"")</f>
        <v>0</v>
      </c>
      <c r="CC80" s="43">
        <f ca="1">IF($EO80,OFFSET('Measure Summary'!$A$1,'IRP Inputs'!$EN80-1,'IRP Inputs'!CC$14-1)*100,"")</f>
        <v>0</v>
      </c>
      <c r="CD80" s="43">
        <f ca="1">IF($EO80,OFFSET('Measure Summary'!$A$1,'IRP Inputs'!$EN80-1,'IRP Inputs'!CD$14-1)*100,"")</f>
        <v>0</v>
      </c>
      <c r="CE80" s="43">
        <f ca="1">IF($EO80,OFFSET('Measure Summary'!$A$1,'IRP Inputs'!$EN80-1,'IRP Inputs'!CE$14-1)*100,"")</f>
        <v>0</v>
      </c>
      <c r="CF80" s="43">
        <f ca="1">IF($EO80,OFFSET('Measure Summary'!$A$1,'IRP Inputs'!$EN80-1,'IRP Inputs'!CF$14-1)*100,"")</f>
        <v>0</v>
      </c>
      <c r="CG80" s="43">
        <f ca="1">IF($EO80,OFFSET('Measure Summary'!$A$1,'IRP Inputs'!$EN80-1,'IRP Inputs'!CG$14-1)*100,"")</f>
        <v>0</v>
      </c>
      <c r="CH80" s="43">
        <f ca="1">IF($EO80,OFFSET('Measure Summary'!$A$1,'IRP Inputs'!$EN80-1,'IRP Inputs'!CH$14-1)*100,"")</f>
        <v>0</v>
      </c>
      <c r="CI80" s="44">
        <f ca="1">IF($EO80,OFFSET('Measure Summary'!$A$1,'IRP Inputs'!$EN80-1,'IRP Inputs'!CI$14-1)*100,"")</f>
        <v>0</v>
      </c>
      <c r="CJ80" s="45">
        <f ca="1">IF($EO80,OFFSET('Measure Summary'!$A$1,'IRP Inputs'!$EN80-1,IF($C80="WA",CJ$17,CJ$16)-1)/100,"")</f>
        <v>21.360860010735529</v>
      </c>
      <c r="CK80" s="46">
        <f ca="1">IF($EO80,OFFSET('Measure Summary'!$A$1,'IRP Inputs'!$EN80-1,IF($C80="WA",CK$17,CK$16)-1)/100,"")</f>
        <v>21.514305231901389</v>
      </c>
      <c r="CL80" s="46">
        <f ca="1">IF($EO80,OFFSET('Measure Summary'!$A$1,'IRP Inputs'!$EN80-1,IF($C80="WA",CL$17,CL$16)-1)/100,"")</f>
        <v>21.669935786333955</v>
      </c>
      <c r="CM80" s="46">
        <f ca="1">IF($EO80,OFFSET('Measure Summary'!$A$1,'IRP Inputs'!$EN80-1,IF($C80="WA",CM$17,CM$16)-1)/100,"")</f>
        <v>21.827032569013522</v>
      </c>
      <c r="CN80" s="46">
        <f ca="1">IF($EO80,OFFSET('Measure Summary'!$A$1,'IRP Inputs'!$EN80-1,IF($C80="WA",CN$17,CN$16)-1)/100,"")</f>
        <v>21.984923634623556</v>
      </c>
      <c r="CO80" s="46">
        <f ca="1">IF($EO80,OFFSET('Measure Summary'!$A$1,'IRP Inputs'!$EN80-1,IF($C80="WA",CO$17,CO$16)-1)/100,"")</f>
        <v>22.142911616512183</v>
      </c>
      <c r="CP80" s="46">
        <f ca="1">IF($EO80,OFFSET('Measure Summary'!$A$1,'IRP Inputs'!$EN80-1,IF($C80="WA",CP$17,CP$16)-1)/100,"")</f>
        <v>22.300291677520196</v>
      </c>
      <c r="CQ80" s="46">
        <f ca="1">IF($EO80,OFFSET('Measure Summary'!$A$1,'IRP Inputs'!$EN80-1,IF($C80="WA",CQ$17,CQ$16)-1)/100,"")</f>
        <v>22.456362664562334</v>
      </c>
      <c r="CR80" s="46">
        <f ca="1">IF($EO80,OFFSET('Measure Summary'!$A$1,'IRP Inputs'!$EN80-1,IF($C80="WA",CR$17,CR$16)-1)/100,"")</f>
        <v>22.610427748388162</v>
      </c>
      <c r="CS80" s="46">
        <f ca="1">IF($EO80,OFFSET('Measure Summary'!$A$1,'IRP Inputs'!$EN80-1,IF($C80="WA",CS$17,CS$16)-1)/100,"")</f>
        <v>22.761918903649743</v>
      </c>
      <c r="CT80" s="46">
        <f ca="1">IF($EO80,OFFSET('Measure Summary'!$A$1,'IRP Inputs'!$EN80-1,IF($C80="WA",CT$17,CT$16)-1)/100,"")</f>
        <v>22.909559779464633</v>
      </c>
      <c r="CU80" s="46">
        <f ca="1">IF($EO80,OFFSET('Measure Summary'!$A$1,'IRP Inputs'!$EN80-1,IF($C80="WA",CU$17,CU$16)-1)/100,"")</f>
        <v>23.053596566252999</v>
      </c>
      <c r="CV80" s="46">
        <f ca="1">IF($EO80,OFFSET('Measure Summary'!$A$1,'IRP Inputs'!$EN80-1,IF($C80="WA",CV$17,CV$16)-1)/100,"")</f>
        <v>23.191751759727712</v>
      </c>
      <c r="CW80" s="46">
        <f ca="1">IF($EO80,OFFSET('Measure Summary'!$A$1,'IRP Inputs'!$EN80-1,IF($C80="WA",CW$17,CW$16)-1)/100,"")</f>
        <v>23.32413349785967</v>
      </c>
      <c r="CX80" s="46">
        <f ca="1">IF($EO80,OFFSET('Measure Summary'!$A$1,'IRP Inputs'!$EN80-1,IF($C80="WA",CX$17,CX$16)-1)/100,"")</f>
        <v>23.450918707252608</v>
      </c>
      <c r="CY80" s="46">
        <f ca="1">IF($EO80,OFFSET('Measure Summary'!$A$1,'IRP Inputs'!$EN80-1,IF($C80="WA",CY$17,CY$16)-1)/100,"")</f>
        <v>23.572283454602783</v>
      </c>
      <c r="CZ80" s="46">
        <f ca="1">IF($EO80,OFFSET('Measure Summary'!$A$1,'IRP Inputs'!$EN80-1,IF($C80="WA",CZ$17,CZ$16)-1)/100,"")</f>
        <v>23.688428028124367</v>
      </c>
      <c r="DA80" s="46">
        <f ca="1">IF($EO80,OFFSET('Measure Summary'!$A$1,'IRP Inputs'!$EN80-1,IF($C80="WA",DA$17,DA$16)-1)/100,"")</f>
        <v>23.799527627024535</v>
      </c>
      <c r="DB80" s="46">
        <f ca="1">IF($EO80,OFFSET('Measure Summary'!$A$1,'IRP Inputs'!$EN80-1,IF($C80="WA",DB$17,DB$16)-1)/100,"")</f>
        <v>23.905757109305178</v>
      </c>
      <c r="DC80" s="46">
        <f ca="1">IF($EO80,OFFSET('Measure Summary'!$A$1,'IRP Inputs'!$EN80-1,IF($C80="WA",DC$17,DC$16)-1)/100,"")</f>
        <v>24.007085219510909</v>
      </c>
      <c r="DD80" s="46">
        <f ca="1">IF($EO80,OFFSET('Measure Summary'!$A$1,'IRP Inputs'!$EN80-1,IF($C80="WA",DD$17,DD$16)-1)/100,"")</f>
        <v>24.103910103200942</v>
      </c>
      <c r="DE80" s="46">
        <f ca="1">IF($EO80,OFFSET('Measure Summary'!$A$1,'IRP Inputs'!$EN80-1,IF($C80="WA",DE$17,DE$16)-1)/100,"")</f>
        <v>24.196404421493423</v>
      </c>
      <c r="DF80" s="46">
        <f ca="1">IF($EO80,OFFSET('Measure Summary'!$A$1,'IRP Inputs'!$EN80-1,IF($C80="WA",DF$17,DF$16)-1)/100,"")</f>
        <v>24.28472503388566</v>
      </c>
      <c r="DG80" s="46">
        <f ca="1">IF($EO80,OFFSET('Measure Summary'!$A$1,'IRP Inputs'!$EN80-1,IF($C80="WA",DG$17,DG$16)-1)/100,"")</f>
        <v>24.363926993846679</v>
      </c>
      <c r="DH80" s="47">
        <f ca="1">IF($EO80,OFFSET('Measure Summary'!$A$1,'IRP Inputs'!$EN80-1,IF($C80="WA",DH$17,DH$16)-1)/100,"")</f>
        <v>24.436616627020708</v>
      </c>
      <c r="DJ80" s="48">
        <f ca="1">IF($EO80,OFFSET('Measure Summary'!$A$1,'IRP Inputs'!$EN80-1,'IRP Inputs'!DJ$14-1),"")*K80</f>
        <v>0.24731787280335552</v>
      </c>
      <c r="DK80" s="49">
        <f t="shared" ca="1" si="69"/>
        <v>7.6668540569040211E-2</v>
      </c>
      <c r="DL80" s="48">
        <f t="shared" ca="1" si="83"/>
        <v>0</v>
      </c>
      <c r="DM80" s="50">
        <f t="shared" ca="1" si="83"/>
        <v>0</v>
      </c>
      <c r="DN80" s="50">
        <f t="shared" ca="1" si="83"/>
        <v>0</v>
      </c>
      <c r="DO80" s="50">
        <f t="shared" ca="1" si="83"/>
        <v>0</v>
      </c>
      <c r="DP80" s="50">
        <f t="shared" ca="1" si="83"/>
        <v>0</v>
      </c>
      <c r="DQ80" s="50">
        <f t="shared" ca="1" si="83"/>
        <v>0</v>
      </c>
      <c r="DR80" s="50">
        <f t="shared" ca="1" si="83"/>
        <v>0</v>
      </c>
      <c r="DS80" s="50">
        <f t="shared" ca="1" si="83"/>
        <v>0</v>
      </c>
      <c r="DT80" s="50">
        <f t="shared" ca="1" si="83"/>
        <v>0</v>
      </c>
      <c r="DU80" s="50">
        <f t="shared" ca="1" si="83"/>
        <v>0</v>
      </c>
      <c r="DV80" s="50">
        <f t="shared" ca="1" si="84"/>
        <v>0</v>
      </c>
      <c r="DW80" s="50">
        <f t="shared" ca="1" si="84"/>
        <v>0</v>
      </c>
      <c r="DX80" s="50">
        <f t="shared" ca="1" si="84"/>
        <v>0</v>
      </c>
      <c r="DY80" s="50">
        <f t="shared" ca="1" si="84"/>
        <v>0</v>
      </c>
      <c r="DZ80" s="50">
        <f t="shared" ca="1" si="84"/>
        <v>0</v>
      </c>
      <c r="EA80" s="50">
        <f t="shared" ca="1" si="84"/>
        <v>0</v>
      </c>
      <c r="EB80" s="50">
        <f t="shared" ca="1" si="84"/>
        <v>0</v>
      </c>
      <c r="EC80" s="50">
        <f t="shared" ca="1" si="84"/>
        <v>0</v>
      </c>
      <c r="ED80" s="50">
        <f t="shared" ca="1" si="84"/>
        <v>0</v>
      </c>
      <c r="EE80" s="50">
        <f t="shared" ca="1" si="84"/>
        <v>0</v>
      </c>
      <c r="EF80" s="50">
        <f t="shared" ca="1" si="82"/>
        <v>0</v>
      </c>
      <c r="EG80" s="50">
        <f t="shared" ca="1" si="82"/>
        <v>0</v>
      </c>
      <c r="EH80" s="50">
        <f t="shared" ca="1" si="82"/>
        <v>0</v>
      </c>
      <c r="EI80" s="50">
        <f t="shared" ca="1" si="82"/>
        <v>0</v>
      </c>
      <c r="EJ80" s="49">
        <f t="shared" ca="1" si="82"/>
        <v>0</v>
      </c>
      <c r="EM80">
        <f t="shared" si="71"/>
        <v>57</v>
      </c>
      <c r="EN80">
        <f>MATCH(EM80,'Measure Summary'!$VY:$VY,0)</f>
        <v>61</v>
      </c>
      <c r="EO80" t="b">
        <f t="shared" si="70"/>
        <v>1</v>
      </c>
    </row>
    <row r="81" spans="1:145">
      <c r="A81" s="40" t="str">
        <f ca="1">IF($EO81,OFFSET('Measure Summary'!$A$1,'IRP Inputs'!$EN81-1,'IRP Inputs'!A$14-1),"")</f>
        <v>OR_Residential_LI - Single Family_Existing_Space Heating_Natural Gas_Furnace</v>
      </c>
      <c r="B81" t="str">
        <f ca="1">IF($EO81,OFFSET('Measure Summary'!$A$1,'IRP Inputs'!$EN81-1,'IRP Inputs'!B$14-1),"")</f>
        <v>Retrofit</v>
      </c>
      <c r="C81" t="str">
        <f ca="1">IF($EO81,OFFSET('Measure Summary'!$A$1,'IRP Inputs'!$EN81-1,'IRP Inputs'!C$14-1),"")</f>
        <v>OR</v>
      </c>
      <c r="D81" t="str">
        <f ca="1">IF($EO81,OFFSET('Measure Summary'!$A$1,'IRP Inputs'!$EN81-1,'IRP Inputs'!D$14-1),"")</f>
        <v>Residential</v>
      </c>
      <c r="E81" t="str">
        <f ca="1">IF($EO81,OFFSET('Measure Summary'!$A$1,'IRP Inputs'!$EN81-1,'IRP Inputs'!E$14-1),"")</f>
        <v>LI - Single Family</v>
      </c>
      <c r="F81" t="str">
        <f ca="1">IF($EO81,OFFSET('Measure Summary'!$A$1,'IRP Inputs'!$EN81-1,'IRP Inputs'!F$14-1),"")</f>
        <v>Existing</v>
      </c>
      <c r="G81" t="str">
        <f ca="1">IF($EO81,OFFSET('Measure Summary'!$A$1,'IRP Inputs'!$EN81-1,'IRP Inputs'!G$14-1),"")</f>
        <v>Space Heating</v>
      </c>
      <c r="H81" t="str">
        <f ca="1">IF($EO81,OFFSET('Measure Summary'!$A$1,'IRP Inputs'!$EN81-1,'IRP Inputs'!H$14-1),"")</f>
        <v>Insulation - Basement Sidewall</v>
      </c>
      <c r="I81" t="str">
        <f ca="1">IF($EO81,OFFSET('Measure Summary'!$A$1,'IRP Inputs'!$EN81-1,'IRP Inputs'!I$14-1),"")</f>
        <v>ORM10</v>
      </c>
      <c r="J81" s="1" t="str">
        <f ca="1">IF($EO81,OFFSET('Measure Summary'!$A$1,'IRP Inputs'!$EN81-1,'IRP Inputs'!J$14-1),"")</f>
        <v>R-11</v>
      </c>
      <c r="K81" s="41">
        <f ca="1">IF($EO81,OFFSET('Measure Summary'!$A$1,'IRP Inputs'!$EN81-1,'IRP Inputs'!K$14-1),"")</f>
        <v>2.04</v>
      </c>
      <c r="L81" s="1">
        <f ca="1">IF($EO81,OFFSET('Measure Summary'!$A$1,'IRP Inputs'!$EN81-1,'IRP Inputs'!L$14-1),"")</f>
        <v>20</v>
      </c>
      <c r="M81" s="42">
        <f ca="1">IF($EO81,OFFSET('Measure Summary'!$A$1,'IRP Inputs'!$EN81-1,'IRP Inputs'!M$14-1),"")</f>
        <v>0</v>
      </c>
      <c r="N81" s="43">
        <f ca="1">IF($EO81,OFFSET('Measure Summary'!$A$1,'IRP Inputs'!$EN81-1,'IRP Inputs'!N$14-1),"")</f>
        <v>0</v>
      </c>
      <c r="O81" s="43">
        <f ca="1">IF($EO81,OFFSET('Measure Summary'!$A$1,'IRP Inputs'!$EN81-1,'IRP Inputs'!O$14-1),"")</f>
        <v>0</v>
      </c>
      <c r="P81" s="43">
        <f ca="1">IF($EO81,OFFSET('Measure Summary'!$A$1,'IRP Inputs'!$EN81-1,'IRP Inputs'!P$14-1),"")</f>
        <v>0</v>
      </c>
      <c r="Q81" s="43">
        <f ca="1">IF($EO81,OFFSET('Measure Summary'!$A$1,'IRP Inputs'!$EN81-1,'IRP Inputs'!Q$14-1),"")</f>
        <v>0</v>
      </c>
      <c r="R81" s="43">
        <f ca="1">IF($EO81,OFFSET('Measure Summary'!$A$1,'IRP Inputs'!$EN81-1,'IRP Inputs'!R$14-1),"")</f>
        <v>0</v>
      </c>
      <c r="S81" s="43">
        <f ca="1">IF($EO81,OFFSET('Measure Summary'!$A$1,'IRP Inputs'!$EN81-1,'IRP Inputs'!S$14-1),"")</f>
        <v>0</v>
      </c>
      <c r="T81" s="43">
        <f ca="1">IF($EO81,OFFSET('Measure Summary'!$A$1,'IRP Inputs'!$EN81-1,'IRP Inputs'!T$14-1),"")</f>
        <v>0</v>
      </c>
      <c r="U81" s="43">
        <f ca="1">IF($EO81,OFFSET('Measure Summary'!$A$1,'IRP Inputs'!$EN81-1,'IRP Inputs'!U$14-1),"")</f>
        <v>0</v>
      </c>
      <c r="V81" s="43">
        <f ca="1">IF($EO81,OFFSET('Measure Summary'!$A$1,'IRP Inputs'!$EN81-1,'IRP Inputs'!V$14-1),"")</f>
        <v>0</v>
      </c>
      <c r="W81" s="43">
        <f ca="1">IF($EO81,OFFSET('Measure Summary'!$A$1,'IRP Inputs'!$EN81-1,'IRP Inputs'!W$14-1),"")</f>
        <v>0</v>
      </c>
      <c r="X81" s="43">
        <f ca="1">IF($EO81,OFFSET('Measure Summary'!$A$1,'IRP Inputs'!$EN81-1,'IRP Inputs'!X$14-1),"")</f>
        <v>0</v>
      </c>
      <c r="Y81" s="43">
        <f ca="1">IF($EO81,OFFSET('Measure Summary'!$A$1,'IRP Inputs'!$EN81-1,'IRP Inputs'!Y$14-1),"")</f>
        <v>0</v>
      </c>
      <c r="Z81" s="43">
        <f ca="1">IF($EO81,OFFSET('Measure Summary'!$A$1,'IRP Inputs'!$EN81-1,'IRP Inputs'!Z$14-1),"")</f>
        <v>0</v>
      </c>
      <c r="AA81" s="43">
        <f ca="1">IF($EO81,OFFSET('Measure Summary'!$A$1,'IRP Inputs'!$EN81-1,'IRP Inputs'!AA$14-1),"")</f>
        <v>0</v>
      </c>
      <c r="AB81" s="43">
        <f ca="1">IF($EO81,OFFSET('Measure Summary'!$A$1,'IRP Inputs'!$EN81-1,'IRP Inputs'!AB$14-1),"")</f>
        <v>0</v>
      </c>
      <c r="AC81" s="43">
        <f ca="1">IF($EO81,OFFSET('Measure Summary'!$A$1,'IRP Inputs'!$EN81-1,'IRP Inputs'!AC$14-1),"")</f>
        <v>0</v>
      </c>
      <c r="AD81" s="43">
        <f ca="1">IF($EO81,OFFSET('Measure Summary'!$A$1,'IRP Inputs'!$EN81-1,'IRP Inputs'!AD$14-1),"")</f>
        <v>0</v>
      </c>
      <c r="AE81" s="43">
        <f ca="1">IF($EO81,OFFSET('Measure Summary'!$A$1,'IRP Inputs'!$EN81-1,'IRP Inputs'!AE$14-1),"")</f>
        <v>0</v>
      </c>
      <c r="AF81" s="43">
        <f ca="1">IF($EO81,OFFSET('Measure Summary'!$A$1,'IRP Inputs'!$EN81-1,'IRP Inputs'!AF$14-1),"")</f>
        <v>0</v>
      </c>
      <c r="AG81" s="43">
        <f ca="1">IF($EO81,OFFSET('Measure Summary'!$A$1,'IRP Inputs'!$EN81-1,'IRP Inputs'!AG$14-1),"")</f>
        <v>0</v>
      </c>
      <c r="AH81" s="43">
        <f ca="1">IF($EO81,OFFSET('Measure Summary'!$A$1,'IRP Inputs'!$EN81-1,'IRP Inputs'!AH$14-1),"")</f>
        <v>0</v>
      </c>
      <c r="AI81" s="43">
        <f ca="1">IF($EO81,OFFSET('Measure Summary'!$A$1,'IRP Inputs'!$EN81-1,'IRP Inputs'!AI$14-1),"")</f>
        <v>0</v>
      </c>
      <c r="AJ81" s="43">
        <f ca="1">IF($EO81,OFFSET('Measure Summary'!$A$1,'IRP Inputs'!$EN81-1,'IRP Inputs'!AJ$14-1),"")</f>
        <v>0</v>
      </c>
      <c r="AK81" s="44">
        <f ca="1">IF($EO81,OFFSET('Measure Summary'!$A$1,'IRP Inputs'!$EN81-1,'IRP Inputs'!AK$14-1),"")</f>
        <v>0</v>
      </c>
      <c r="AL81" s="42">
        <f ca="1">IF($EO81,OFFSET('Measure Summary'!$A$1,'IRP Inputs'!$EN81-1,'IRP Inputs'!AL$14-1)*100,"")</f>
        <v>0</v>
      </c>
      <c r="AM81" s="43">
        <f ca="1">IF($EO81,OFFSET('Measure Summary'!$A$1,'IRP Inputs'!$EN81-1,'IRP Inputs'!AM$14-1)*100,"")</f>
        <v>0</v>
      </c>
      <c r="AN81" s="43">
        <f ca="1">IF($EO81,OFFSET('Measure Summary'!$A$1,'IRP Inputs'!$EN81-1,'IRP Inputs'!AN$14-1)*100,"")</f>
        <v>0</v>
      </c>
      <c r="AO81" s="43">
        <f ca="1">IF($EO81,OFFSET('Measure Summary'!$A$1,'IRP Inputs'!$EN81-1,'IRP Inputs'!AO$14-1)*100,"")</f>
        <v>0</v>
      </c>
      <c r="AP81" s="43">
        <f ca="1">IF($EO81,OFFSET('Measure Summary'!$A$1,'IRP Inputs'!$EN81-1,'IRP Inputs'!AP$14-1)*100,"")</f>
        <v>0</v>
      </c>
      <c r="AQ81" s="43">
        <f ca="1">IF($EO81,OFFSET('Measure Summary'!$A$1,'IRP Inputs'!$EN81-1,'IRP Inputs'!AQ$14-1)*100,"")</f>
        <v>0</v>
      </c>
      <c r="AR81" s="43">
        <f ca="1">IF($EO81,OFFSET('Measure Summary'!$A$1,'IRP Inputs'!$EN81-1,'IRP Inputs'!AR$14-1)*100,"")</f>
        <v>0</v>
      </c>
      <c r="AS81" s="43">
        <f ca="1">IF($EO81,OFFSET('Measure Summary'!$A$1,'IRP Inputs'!$EN81-1,'IRP Inputs'!AS$14-1)*100,"")</f>
        <v>0</v>
      </c>
      <c r="AT81" s="43">
        <f ca="1">IF($EO81,OFFSET('Measure Summary'!$A$1,'IRP Inputs'!$EN81-1,'IRP Inputs'!AT$14-1)*100,"")</f>
        <v>0</v>
      </c>
      <c r="AU81" s="43">
        <f ca="1">IF($EO81,OFFSET('Measure Summary'!$A$1,'IRP Inputs'!$EN81-1,'IRP Inputs'!AU$14-1)*100,"")</f>
        <v>0</v>
      </c>
      <c r="AV81" s="43">
        <f ca="1">IF($EO81,OFFSET('Measure Summary'!$A$1,'IRP Inputs'!$EN81-1,'IRP Inputs'!AV$14-1)*100,"")</f>
        <v>0</v>
      </c>
      <c r="AW81" s="43">
        <f ca="1">IF($EO81,OFFSET('Measure Summary'!$A$1,'IRP Inputs'!$EN81-1,'IRP Inputs'!AW$14-1)*100,"")</f>
        <v>0</v>
      </c>
      <c r="AX81" s="43">
        <f ca="1">IF($EO81,OFFSET('Measure Summary'!$A$1,'IRP Inputs'!$EN81-1,'IRP Inputs'!AX$14-1)*100,"")</f>
        <v>0</v>
      </c>
      <c r="AY81" s="43">
        <f ca="1">IF($EO81,OFFSET('Measure Summary'!$A$1,'IRP Inputs'!$EN81-1,'IRP Inputs'!AY$14-1)*100,"")</f>
        <v>0</v>
      </c>
      <c r="AZ81" s="43">
        <f ca="1">IF($EO81,OFFSET('Measure Summary'!$A$1,'IRP Inputs'!$EN81-1,'IRP Inputs'!AZ$14-1)*100,"")</f>
        <v>0</v>
      </c>
      <c r="BA81" s="43">
        <f ca="1">IF($EO81,OFFSET('Measure Summary'!$A$1,'IRP Inputs'!$EN81-1,'IRP Inputs'!BA$14-1)*100,"")</f>
        <v>0</v>
      </c>
      <c r="BB81" s="43">
        <f ca="1">IF($EO81,OFFSET('Measure Summary'!$A$1,'IRP Inputs'!$EN81-1,'IRP Inputs'!BB$14-1)*100,"")</f>
        <v>0</v>
      </c>
      <c r="BC81" s="43">
        <f ca="1">IF($EO81,OFFSET('Measure Summary'!$A$1,'IRP Inputs'!$EN81-1,'IRP Inputs'!BC$14-1)*100,"")</f>
        <v>0</v>
      </c>
      <c r="BD81" s="43">
        <f ca="1">IF($EO81,OFFSET('Measure Summary'!$A$1,'IRP Inputs'!$EN81-1,'IRP Inputs'!BD$14-1)*100,"")</f>
        <v>0</v>
      </c>
      <c r="BE81" s="43">
        <f ca="1">IF($EO81,OFFSET('Measure Summary'!$A$1,'IRP Inputs'!$EN81-1,'IRP Inputs'!BE$14-1)*100,"")</f>
        <v>0</v>
      </c>
      <c r="BF81" s="43">
        <f ca="1">IF($EO81,OFFSET('Measure Summary'!$A$1,'IRP Inputs'!$EN81-1,'IRP Inputs'!BF$14-1)*100,"")</f>
        <v>0</v>
      </c>
      <c r="BG81" s="43">
        <f ca="1">IF($EO81,OFFSET('Measure Summary'!$A$1,'IRP Inputs'!$EN81-1,'IRP Inputs'!BG$14-1)*100,"")</f>
        <v>0</v>
      </c>
      <c r="BH81" s="43">
        <f ca="1">IF($EO81,OFFSET('Measure Summary'!$A$1,'IRP Inputs'!$EN81-1,'IRP Inputs'!BH$14-1)*100,"")</f>
        <v>0</v>
      </c>
      <c r="BI81" s="43">
        <f ca="1">IF($EO81,OFFSET('Measure Summary'!$A$1,'IRP Inputs'!$EN81-1,'IRP Inputs'!BI$14-1)*100,"")</f>
        <v>0</v>
      </c>
      <c r="BJ81" s="44">
        <f ca="1">IF($EO81,OFFSET('Measure Summary'!$A$1,'IRP Inputs'!$EN81-1,'IRP Inputs'!BJ$14-1)*100,"")</f>
        <v>0</v>
      </c>
      <c r="BK81" s="42">
        <f ca="1">IF($EO81,OFFSET('Measure Summary'!$A$1,'IRP Inputs'!$EN81-1,'IRP Inputs'!BK$14-1)*100,"")</f>
        <v>0</v>
      </c>
      <c r="BL81" s="43">
        <f ca="1">IF($EO81,OFFSET('Measure Summary'!$A$1,'IRP Inputs'!$EN81-1,'IRP Inputs'!BL$14-1)*100,"")</f>
        <v>0</v>
      </c>
      <c r="BM81" s="43">
        <f ca="1">IF($EO81,OFFSET('Measure Summary'!$A$1,'IRP Inputs'!$EN81-1,'IRP Inputs'!BM$14-1)*100,"")</f>
        <v>0</v>
      </c>
      <c r="BN81" s="43">
        <f ca="1">IF($EO81,OFFSET('Measure Summary'!$A$1,'IRP Inputs'!$EN81-1,'IRP Inputs'!BN$14-1)*100,"")</f>
        <v>0</v>
      </c>
      <c r="BO81" s="43">
        <f ca="1">IF($EO81,OFFSET('Measure Summary'!$A$1,'IRP Inputs'!$EN81-1,'IRP Inputs'!BO$14-1)*100,"")</f>
        <v>0</v>
      </c>
      <c r="BP81" s="43">
        <f ca="1">IF($EO81,OFFSET('Measure Summary'!$A$1,'IRP Inputs'!$EN81-1,'IRP Inputs'!BP$14-1)*100,"")</f>
        <v>0</v>
      </c>
      <c r="BQ81" s="43">
        <f ca="1">IF($EO81,OFFSET('Measure Summary'!$A$1,'IRP Inputs'!$EN81-1,'IRP Inputs'!BQ$14-1)*100,"")</f>
        <v>0</v>
      </c>
      <c r="BR81" s="43">
        <f ca="1">IF($EO81,OFFSET('Measure Summary'!$A$1,'IRP Inputs'!$EN81-1,'IRP Inputs'!BR$14-1)*100,"")</f>
        <v>0</v>
      </c>
      <c r="BS81" s="43">
        <f ca="1">IF($EO81,OFFSET('Measure Summary'!$A$1,'IRP Inputs'!$EN81-1,'IRP Inputs'!BS$14-1)*100,"")</f>
        <v>0</v>
      </c>
      <c r="BT81" s="43">
        <f ca="1">IF($EO81,OFFSET('Measure Summary'!$A$1,'IRP Inputs'!$EN81-1,'IRP Inputs'!BT$14-1)*100,"")</f>
        <v>0</v>
      </c>
      <c r="BU81" s="43">
        <f ca="1">IF($EO81,OFFSET('Measure Summary'!$A$1,'IRP Inputs'!$EN81-1,'IRP Inputs'!BU$14-1)*100,"")</f>
        <v>0</v>
      </c>
      <c r="BV81" s="43">
        <f ca="1">IF($EO81,OFFSET('Measure Summary'!$A$1,'IRP Inputs'!$EN81-1,'IRP Inputs'!BV$14-1)*100,"")</f>
        <v>0</v>
      </c>
      <c r="BW81" s="43">
        <f ca="1">IF($EO81,OFFSET('Measure Summary'!$A$1,'IRP Inputs'!$EN81-1,'IRP Inputs'!BW$14-1)*100,"")</f>
        <v>0</v>
      </c>
      <c r="BX81" s="43">
        <f ca="1">IF($EO81,OFFSET('Measure Summary'!$A$1,'IRP Inputs'!$EN81-1,'IRP Inputs'!BX$14-1)*100,"")</f>
        <v>0</v>
      </c>
      <c r="BY81" s="43">
        <f ca="1">IF($EO81,OFFSET('Measure Summary'!$A$1,'IRP Inputs'!$EN81-1,'IRP Inputs'!BY$14-1)*100,"")</f>
        <v>0</v>
      </c>
      <c r="BZ81" s="43">
        <f ca="1">IF($EO81,OFFSET('Measure Summary'!$A$1,'IRP Inputs'!$EN81-1,'IRP Inputs'!BZ$14-1)*100,"")</f>
        <v>0</v>
      </c>
      <c r="CA81" s="43">
        <f ca="1">IF($EO81,OFFSET('Measure Summary'!$A$1,'IRP Inputs'!$EN81-1,'IRP Inputs'!CA$14-1)*100,"")</f>
        <v>0</v>
      </c>
      <c r="CB81" s="43">
        <f ca="1">IF($EO81,OFFSET('Measure Summary'!$A$1,'IRP Inputs'!$EN81-1,'IRP Inputs'!CB$14-1)*100,"")</f>
        <v>0</v>
      </c>
      <c r="CC81" s="43">
        <f ca="1">IF($EO81,OFFSET('Measure Summary'!$A$1,'IRP Inputs'!$EN81-1,'IRP Inputs'!CC$14-1)*100,"")</f>
        <v>0</v>
      </c>
      <c r="CD81" s="43">
        <f ca="1">IF($EO81,OFFSET('Measure Summary'!$A$1,'IRP Inputs'!$EN81-1,'IRP Inputs'!CD$14-1)*100,"")</f>
        <v>0</v>
      </c>
      <c r="CE81" s="43">
        <f ca="1">IF($EO81,OFFSET('Measure Summary'!$A$1,'IRP Inputs'!$EN81-1,'IRP Inputs'!CE$14-1)*100,"")</f>
        <v>0</v>
      </c>
      <c r="CF81" s="43">
        <f ca="1">IF($EO81,OFFSET('Measure Summary'!$A$1,'IRP Inputs'!$EN81-1,'IRP Inputs'!CF$14-1)*100,"")</f>
        <v>0</v>
      </c>
      <c r="CG81" s="43">
        <f ca="1">IF($EO81,OFFSET('Measure Summary'!$A$1,'IRP Inputs'!$EN81-1,'IRP Inputs'!CG$14-1)*100,"")</f>
        <v>0</v>
      </c>
      <c r="CH81" s="43">
        <f ca="1">IF($EO81,OFFSET('Measure Summary'!$A$1,'IRP Inputs'!$EN81-1,'IRP Inputs'!CH$14-1)*100,"")</f>
        <v>0</v>
      </c>
      <c r="CI81" s="44">
        <f ca="1">IF($EO81,OFFSET('Measure Summary'!$A$1,'IRP Inputs'!$EN81-1,'IRP Inputs'!CI$14-1)*100,"")</f>
        <v>0</v>
      </c>
      <c r="CJ81" s="45">
        <f ca="1">IF($EO81,OFFSET('Measure Summary'!$A$1,'IRP Inputs'!$EN81-1,IF($C81="WA",CJ$17,CJ$16)-1)/100,"")</f>
        <v>11.744305368206248</v>
      </c>
      <c r="CK81" s="46">
        <f ca="1">IF($EO81,OFFSET('Measure Summary'!$A$1,'IRP Inputs'!$EN81-1,IF($C81="WA",CK$17,CK$16)-1)/100,"")</f>
        <v>11.828670301722887</v>
      </c>
      <c r="CL81" s="46">
        <f ca="1">IF($EO81,OFFSET('Measure Summary'!$A$1,'IRP Inputs'!$EN81-1,IF($C81="WA",CL$17,CL$16)-1)/100,"")</f>
        <v>11.914236742163981</v>
      </c>
      <c r="CM81" s="46">
        <f ca="1">IF($EO81,OFFSET('Measure Summary'!$A$1,'IRP Inputs'!$EN81-1,IF($C81="WA",CM$17,CM$16)-1)/100,"")</f>
        <v>12.000609322070611</v>
      </c>
      <c r="CN81" s="46">
        <f ca="1">IF($EO81,OFFSET('Measure Summary'!$A$1,'IRP Inputs'!$EN81-1,IF($C81="WA",CN$17,CN$16)-1)/100,"")</f>
        <v>12.087418602619419</v>
      </c>
      <c r="CO81" s="46">
        <f ca="1">IF($EO81,OFFSET('Measure Summary'!$A$1,'IRP Inputs'!$EN81-1,IF($C81="WA",CO$17,CO$16)-1)/100,"")</f>
        <v>12.174281168212479</v>
      </c>
      <c r="CP81" s="46">
        <f ca="1">IF($EO81,OFFSET('Measure Summary'!$A$1,'IRP Inputs'!$EN81-1,IF($C81="WA",CP$17,CP$16)-1)/100,"")</f>
        <v>12.260809495930372</v>
      </c>
      <c r="CQ81" s="46">
        <f ca="1">IF($EO81,OFFSET('Measure Summary'!$A$1,'IRP Inputs'!$EN81-1,IF($C81="WA",CQ$17,CQ$16)-1)/100,"")</f>
        <v>12.346618088375573</v>
      </c>
      <c r="CR81" s="46">
        <f ca="1">IF($EO81,OFFSET('Measure Summary'!$A$1,'IRP Inputs'!$EN81-1,IF($C81="WA",CR$17,CR$16)-1)/100,"")</f>
        <v>12.431323825416101</v>
      </c>
      <c r="CS81" s="46">
        <f ca="1">IF($EO81,OFFSET('Measure Summary'!$A$1,'IRP Inputs'!$EN81-1,IF($C81="WA",CS$17,CS$16)-1)/100,"")</f>
        <v>12.514614403935889</v>
      </c>
      <c r="CT81" s="46">
        <f ca="1">IF($EO81,OFFSET('Measure Summary'!$A$1,'IRP Inputs'!$EN81-1,IF($C81="WA",CT$17,CT$16)-1)/100,"")</f>
        <v>12.595788079973659</v>
      </c>
      <c r="CU81" s="46">
        <f ca="1">IF($EO81,OFFSET('Measure Summary'!$A$1,'IRP Inputs'!$EN81-1,IF($C81="WA",CU$17,CU$16)-1)/100,"")</f>
        <v>12.674980210227194</v>
      </c>
      <c r="CV81" s="46">
        <f ca="1">IF($EO81,OFFSET('Measure Summary'!$A$1,'IRP Inputs'!$EN81-1,IF($C81="WA",CV$17,CV$16)-1)/100,"")</f>
        <v>12.75093861169395</v>
      </c>
      <c r="CW81" s="46">
        <f ca="1">IF($EO81,OFFSET('Measure Summary'!$A$1,'IRP Inputs'!$EN81-1,IF($C81="WA",CW$17,CW$16)-1)/100,"")</f>
        <v>12.823722739159523</v>
      </c>
      <c r="CX81" s="46">
        <f ca="1">IF($EO81,OFFSET('Measure Summary'!$A$1,'IRP Inputs'!$EN81-1,IF($C81="WA",CX$17,CX$16)-1)/100,"")</f>
        <v>12.893429867736472</v>
      </c>
      <c r="CY81" s="46">
        <f ca="1">IF($EO81,OFFSET('Measure Summary'!$A$1,'IRP Inputs'!$EN81-1,IF($C81="WA",CY$17,CY$16)-1)/100,"")</f>
        <v>12.960156799756032</v>
      </c>
      <c r="CZ81" s="46">
        <f ca="1">IF($EO81,OFFSET('Measure Summary'!$A$1,'IRP Inputs'!$EN81-1,IF($C81="WA",CZ$17,CZ$16)-1)/100,"")</f>
        <v>13.024013654658509</v>
      </c>
      <c r="DA81" s="46">
        <f ca="1">IF($EO81,OFFSET('Measure Summary'!$A$1,'IRP Inputs'!$EN81-1,IF($C81="WA",DA$17,DA$16)-1)/100,"")</f>
        <v>13.085096757825374</v>
      </c>
      <c r="DB81" s="46">
        <f ca="1">IF($EO81,OFFSET('Measure Summary'!$A$1,'IRP Inputs'!$EN81-1,IF($C81="WA",DB$17,DB$16)-1)/100,"")</f>
        <v>13.143502247041788</v>
      </c>
      <c r="DC81" s="46">
        <f ca="1">IF($EO81,OFFSET('Measure Summary'!$A$1,'IRP Inputs'!$EN81-1,IF($C81="WA",DC$17,DC$16)-1)/100,"")</f>
        <v>13.199212937905418</v>
      </c>
      <c r="DD81" s="46">
        <f ca="1">IF($EO81,OFFSET('Measure Summary'!$A$1,'IRP Inputs'!$EN81-1,IF($C81="WA",DD$17,DD$16)-1)/100,"")</f>
        <v>13.252447732793136</v>
      </c>
      <c r="DE81" s="46">
        <f ca="1">IF($EO81,OFFSET('Measure Summary'!$A$1,'IRP Inputs'!$EN81-1,IF($C81="WA",DE$17,DE$16)-1)/100,"")</f>
        <v>13.303301561632656</v>
      </c>
      <c r="DF81" s="46">
        <f ca="1">IF($EO81,OFFSET('Measure Summary'!$A$1,'IRP Inputs'!$EN81-1,IF($C81="WA",DF$17,DF$16)-1)/100,"")</f>
        <v>13.351860666543235</v>
      </c>
      <c r="DG81" s="46">
        <f ca="1">IF($EO81,OFFSET('Measure Summary'!$A$1,'IRP Inputs'!$EN81-1,IF($C81="WA",DG$17,DG$16)-1)/100,"")</f>
        <v>13.395406291722898</v>
      </c>
      <c r="DH81" s="47">
        <f ca="1">IF($EO81,OFFSET('Measure Summary'!$A$1,'IRP Inputs'!$EN81-1,IF($C81="WA",DH$17,DH$16)-1)/100,"")</f>
        <v>13.435371407765492</v>
      </c>
      <c r="DJ81" s="48">
        <f ca="1">IF($EO81,OFFSET('Measure Summary'!$A$1,'IRP Inputs'!$EN81-1,'IRP Inputs'!DJ$14-1),"")*K81</f>
        <v>0.58419409072352368</v>
      </c>
      <c r="DK81" s="49">
        <f t="shared" ca="1" si="69"/>
        <v>0.18110016812429233</v>
      </c>
      <c r="DL81" s="48">
        <f t="shared" ca="1" si="83"/>
        <v>0</v>
      </c>
      <c r="DM81" s="50">
        <f t="shared" ca="1" si="83"/>
        <v>0</v>
      </c>
      <c r="DN81" s="50">
        <f t="shared" ca="1" si="83"/>
        <v>0</v>
      </c>
      <c r="DO81" s="50">
        <f t="shared" ca="1" si="83"/>
        <v>0</v>
      </c>
      <c r="DP81" s="50">
        <f t="shared" ca="1" si="83"/>
        <v>0</v>
      </c>
      <c r="DQ81" s="50">
        <f t="shared" ca="1" si="83"/>
        <v>0</v>
      </c>
      <c r="DR81" s="50">
        <f t="shared" ca="1" si="83"/>
        <v>0</v>
      </c>
      <c r="DS81" s="50">
        <f t="shared" ca="1" si="83"/>
        <v>0</v>
      </c>
      <c r="DT81" s="50">
        <f t="shared" ca="1" si="83"/>
        <v>0</v>
      </c>
      <c r="DU81" s="50">
        <f t="shared" ca="1" si="83"/>
        <v>0</v>
      </c>
      <c r="DV81" s="50">
        <f t="shared" ca="1" si="84"/>
        <v>0</v>
      </c>
      <c r="DW81" s="50">
        <f t="shared" ca="1" si="84"/>
        <v>0</v>
      </c>
      <c r="DX81" s="50">
        <f t="shared" ca="1" si="84"/>
        <v>0</v>
      </c>
      <c r="DY81" s="50">
        <f t="shared" ca="1" si="84"/>
        <v>0</v>
      </c>
      <c r="DZ81" s="50">
        <f t="shared" ca="1" si="84"/>
        <v>0</v>
      </c>
      <c r="EA81" s="50">
        <f t="shared" ca="1" si="84"/>
        <v>0</v>
      </c>
      <c r="EB81" s="50">
        <f t="shared" ca="1" si="84"/>
        <v>0</v>
      </c>
      <c r="EC81" s="50">
        <f t="shared" ca="1" si="84"/>
        <v>0</v>
      </c>
      <c r="ED81" s="50">
        <f t="shared" ca="1" si="84"/>
        <v>0</v>
      </c>
      <c r="EE81" s="50">
        <f t="shared" ca="1" si="84"/>
        <v>0</v>
      </c>
      <c r="EF81" s="50">
        <f t="shared" ca="1" si="82"/>
        <v>0</v>
      </c>
      <c r="EG81" s="50">
        <f t="shared" ca="1" si="82"/>
        <v>0</v>
      </c>
      <c r="EH81" s="50">
        <f t="shared" ca="1" si="82"/>
        <v>0</v>
      </c>
      <c r="EI81" s="50">
        <f t="shared" ca="1" si="82"/>
        <v>0</v>
      </c>
      <c r="EJ81" s="49">
        <f t="shared" ca="1" si="82"/>
        <v>0</v>
      </c>
      <c r="EM81">
        <f t="shared" si="71"/>
        <v>58</v>
      </c>
      <c r="EN81">
        <f>MATCH(EM81,'Measure Summary'!$VY:$VY,0)</f>
        <v>62</v>
      </c>
      <c r="EO81" t="b">
        <f t="shared" si="70"/>
        <v>1</v>
      </c>
    </row>
    <row r="82" spans="1:145">
      <c r="A82" s="40" t="str">
        <f ca="1">IF($EO82,OFFSET('Measure Summary'!$A$1,'IRP Inputs'!$EN82-1,'IRP Inputs'!A$14-1),"")</f>
        <v>OR_Residential_LI - Single Family_Existing_Space Heating_Natural Gas_Furnace</v>
      </c>
      <c r="B82" t="str">
        <f ca="1">IF($EO82,OFFSET('Measure Summary'!$A$1,'IRP Inputs'!$EN82-1,'IRP Inputs'!B$14-1),"")</f>
        <v>Retrofit</v>
      </c>
      <c r="C82" t="str">
        <f ca="1">IF($EO82,OFFSET('Measure Summary'!$A$1,'IRP Inputs'!$EN82-1,'IRP Inputs'!C$14-1),"")</f>
        <v>OR</v>
      </c>
      <c r="D82" t="str">
        <f ca="1">IF($EO82,OFFSET('Measure Summary'!$A$1,'IRP Inputs'!$EN82-1,'IRP Inputs'!D$14-1),"")</f>
        <v>Residential</v>
      </c>
      <c r="E82" t="str">
        <f ca="1">IF($EO82,OFFSET('Measure Summary'!$A$1,'IRP Inputs'!$EN82-1,'IRP Inputs'!E$14-1),"")</f>
        <v>LI - Single Family</v>
      </c>
      <c r="F82" t="str">
        <f ca="1">IF($EO82,OFFSET('Measure Summary'!$A$1,'IRP Inputs'!$EN82-1,'IRP Inputs'!F$14-1),"")</f>
        <v>Existing</v>
      </c>
      <c r="G82" t="str">
        <f ca="1">IF($EO82,OFFSET('Measure Summary'!$A$1,'IRP Inputs'!$EN82-1,'IRP Inputs'!G$14-1),"")</f>
        <v>Space Heating</v>
      </c>
      <c r="H82" t="str">
        <f ca="1">IF($EO82,OFFSET('Measure Summary'!$A$1,'IRP Inputs'!$EN82-1,'IRP Inputs'!H$14-1),"")</f>
        <v>Insulation - Foundation</v>
      </c>
      <c r="I82" t="str">
        <f ca="1">IF($EO82,OFFSET('Measure Summary'!$A$1,'IRP Inputs'!$EN82-1,'IRP Inputs'!I$14-1),"")</f>
        <v>ORM11</v>
      </c>
      <c r="J82" s="1" t="str">
        <f ca="1">IF($EO82,OFFSET('Measure Summary'!$A$1,'IRP Inputs'!$EN82-1,'IRP Inputs'!J$14-1),"")</f>
        <v>R-15</v>
      </c>
      <c r="K82" s="41">
        <f ca="1">IF($EO82,OFFSET('Measure Summary'!$A$1,'IRP Inputs'!$EN82-1,'IRP Inputs'!K$14-1),"")</f>
        <v>1.03</v>
      </c>
      <c r="L82" s="1">
        <f ca="1">IF($EO82,OFFSET('Measure Summary'!$A$1,'IRP Inputs'!$EN82-1,'IRP Inputs'!L$14-1),"")</f>
        <v>70</v>
      </c>
      <c r="M82" s="42">
        <f ca="1">IF($EO82,OFFSET('Measure Summary'!$A$1,'IRP Inputs'!$EN82-1,'IRP Inputs'!M$14-1),"")</f>
        <v>0</v>
      </c>
      <c r="N82" s="43">
        <f ca="1">IF($EO82,OFFSET('Measure Summary'!$A$1,'IRP Inputs'!$EN82-1,'IRP Inputs'!N$14-1),"")</f>
        <v>0</v>
      </c>
      <c r="O82" s="43">
        <f ca="1">IF($EO82,OFFSET('Measure Summary'!$A$1,'IRP Inputs'!$EN82-1,'IRP Inputs'!O$14-1),"")</f>
        <v>0</v>
      </c>
      <c r="P82" s="43">
        <f ca="1">IF($EO82,OFFSET('Measure Summary'!$A$1,'IRP Inputs'!$EN82-1,'IRP Inputs'!P$14-1),"")</f>
        <v>0</v>
      </c>
      <c r="Q82" s="43">
        <f ca="1">IF($EO82,OFFSET('Measure Summary'!$A$1,'IRP Inputs'!$EN82-1,'IRP Inputs'!Q$14-1),"")</f>
        <v>0</v>
      </c>
      <c r="R82" s="43">
        <f ca="1">IF($EO82,OFFSET('Measure Summary'!$A$1,'IRP Inputs'!$EN82-1,'IRP Inputs'!R$14-1),"")</f>
        <v>0</v>
      </c>
      <c r="S82" s="43">
        <f ca="1">IF($EO82,OFFSET('Measure Summary'!$A$1,'IRP Inputs'!$EN82-1,'IRP Inputs'!S$14-1),"")</f>
        <v>0</v>
      </c>
      <c r="T82" s="43">
        <f ca="1">IF($EO82,OFFSET('Measure Summary'!$A$1,'IRP Inputs'!$EN82-1,'IRP Inputs'!T$14-1),"")</f>
        <v>0</v>
      </c>
      <c r="U82" s="43">
        <f ca="1">IF($EO82,OFFSET('Measure Summary'!$A$1,'IRP Inputs'!$EN82-1,'IRP Inputs'!U$14-1),"")</f>
        <v>0</v>
      </c>
      <c r="V82" s="43">
        <f ca="1">IF($EO82,OFFSET('Measure Summary'!$A$1,'IRP Inputs'!$EN82-1,'IRP Inputs'!V$14-1),"")</f>
        <v>0</v>
      </c>
      <c r="W82" s="43">
        <f ca="1">IF($EO82,OFFSET('Measure Summary'!$A$1,'IRP Inputs'!$EN82-1,'IRP Inputs'!W$14-1),"")</f>
        <v>0</v>
      </c>
      <c r="X82" s="43">
        <f ca="1">IF($EO82,OFFSET('Measure Summary'!$A$1,'IRP Inputs'!$EN82-1,'IRP Inputs'!X$14-1),"")</f>
        <v>0</v>
      </c>
      <c r="Y82" s="43">
        <f ca="1">IF($EO82,OFFSET('Measure Summary'!$A$1,'IRP Inputs'!$EN82-1,'IRP Inputs'!Y$14-1),"")</f>
        <v>0</v>
      </c>
      <c r="Z82" s="43">
        <f ca="1">IF($EO82,OFFSET('Measure Summary'!$A$1,'IRP Inputs'!$EN82-1,'IRP Inputs'!Z$14-1),"")</f>
        <v>0</v>
      </c>
      <c r="AA82" s="43">
        <f ca="1">IF($EO82,OFFSET('Measure Summary'!$A$1,'IRP Inputs'!$EN82-1,'IRP Inputs'!AA$14-1),"")</f>
        <v>0</v>
      </c>
      <c r="AB82" s="43">
        <f ca="1">IF($EO82,OFFSET('Measure Summary'!$A$1,'IRP Inputs'!$EN82-1,'IRP Inputs'!AB$14-1),"")</f>
        <v>0</v>
      </c>
      <c r="AC82" s="43">
        <f ca="1">IF($EO82,OFFSET('Measure Summary'!$A$1,'IRP Inputs'!$EN82-1,'IRP Inputs'!AC$14-1),"")</f>
        <v>0</v>
      </c>
      <c r="AD82" s="43">
        <f ca="1">IF($EO82,OFFSET('Measure Summary'!$A$1,'IRP Inputs'!$EN82-1,'IRP Inputs'!AD$14-1),"")</f>
        <v>0</v>
      </c>
      <c r="AE82" s="43">
        <f ca="1">IF($EO82,OFFSET('Measure Summary'!$A$1,'IRP Inputs'!$EN82-1,'IRP Inputs'!AE$14-1),"")</f>
        <v>0</v>
      </c>
      <c r="AF82" s="43">
        <f ca="1">IF($EO82,OFFSET('Measure Summary'!$A$1,'IRP Inputs'!$EN82-1,'IRP Inputs'!AF$14-1),"")</f>
        <v>0</v>
      </c>
      <c r="AG82" s="43">
        <f ca="1">IF($EO82,OFFSET('Measure Summary'!$A$1,'IRP Inputs'!$EN82-1,'IRP Inputs'!AG$14-1),"")</f>
        <v>0</v>
      </c>
      <c r="AH82" s="43">
        <f ca="1">IF($EO82,OFFSET('Measure Summary'!$A$1,'IRP Inputs'!$EN82-1,'IRP Inputs'!AH$14-1),"")</f>
        <v>0</v>
      </c>
      <c r="AI82" s="43">
        <f ca="1">IF($EO82,OFFSET('Measure Summary'!$A$1,'IRP Inputs'!$EN82-1,'IRP Inputs'!AI$14-1),"")</f>
        <v>0</v>
      </c>
      <c r="AJ82" s="43">
        <f ca="1">IF($EO82,OFFSET('Measure Summary'!$A$1,'IRP Inputs'!$EN82-1,'IRP Inputs'!AJ$14-1),"")</f>
        <v>0</v>
      </c>
      <c r="AK82" s="44">
        <f ca="1">IF($EO82,OFFSET('Measure Summary'!$A$1,'IRP Inputs'!$EN82-1,'IRP Inputs'!AK$14-1),"")</f>
        <v>0</v>
      </c>
      <c r="AL82" s="42">
        <f ca="1">IF($EO82,OFFSET('Measure Summary'!$A$1,'IRP Inputs'!$EN82-1,'IRP Inputs'!AL$14-1)*100,"")</f>
        <v>0</v>
      </c>
      <c r="AM82" s="43">
        <f ca="1">IF($EO82,OFFSET('Measure Summary'!$A$1,'IRP Inputs'!$EN82-1,'IRP Inputs'!AM$14-1)*100,"")</f>
        <v>0</v>
      </c>
      <c r="AN82" s="43">
        <f ca="1">IF($EO82,OFFSET('Measure Summary'!$A$1,'IRP Inputs'!$EN82-1,'IRP Inputs'!AN$14-1)*100,"")</f>
        <v>0</v>
      </c>
      <c r="AO82" s="43">
        <f ca="1">IF($EO82,OFFSET('Measure Summary'!$A$1,'IRP Inputs'!$EN82-1,'IRP Inputs'!AO$14-1)*100,"")</f>
        <v>0</v>
      </c>
      <c r="AP82" s="43">
        <f ca="1">IF($EO82,OFFSET('Measure Summary'!$A$1,'IRP Inputs'!$EN82-1,'IRP Inputs'!AP$14-1)*100,"")</f>
        <v>0</v>
      </c>
      <c r="AQ82" s="43">
        <f ca="1">IF($EO82,OFFSET('Measure Summary'!$A$1,'IRP Inputs'!$EN82-1,'IRP Inputs'!AQ$14-1)*100,"")</f>
        <v>0</v>
      </c>
      <c r="AR82" s="43">
        <f ca="1">IF($EO82,OFFSET('Measure Summary'!$A$1,'IRP Inputs'!$EN82-1,'IRP Inputs'!AR$14-1)*100,"")</f>
        <v>0</v>
      </c>
      <c r="AS82" s="43">
        <f ca="1">IF($EO82,OFFSET('Measure Summary'!$A$1,'IRP Inputs'!$EN82-1,'IRP Inputs'!AS$14-1)*100,"")</f>
        <v>0</v>
      </c>
      <c r="AT82" s="43">
        <f ca="1">IF($EO82,OFFSET('Measure Summary'!$A$1,'IRP Inputs'!$EN82-1,'IRP Inputs'!AT$14-1)*100,"")</f>
        <v>0</v>
      </c>
      <c r="AU82" s="43">
        <f ca="1">IF($EO82,OFFSET('Measure Summary'!$A$1,'IRP Inputs'!$EN82-1,'IRP Inputs'!AU$14-1)*100,"")</f>
        <v>0</v>
      </c>
      <c r="AV82" s="43">
        <f ca="1">IF($EO82,OFFSET('Measure Summary'!$A$1,'IRP Inputs'!$EN82-1,'IRP Inputs'!AV$14-1)*100,"")</f>
        <v>0</v>
      </c>
      <c r="AW82" s="43">
        <f ca="1">IF($EO82,OFFSET('Measure Summary'!$A$1,'IRP Inputs'!$EN82-1,'IRP Inputs'!AW$14-1)*100,"")</f>
        <v>0</v>
      </c>
      <c r="AX82" s="43">
        <f ca="1">IF($EO82,OFFSET('Measure Summary'!$A$1,'IRP Inputs'!$EN82-1,'IRP Inputs'!AX$14-1)*100,"")</f>
        <v>0</v>
      </c>
      <c r="AY82" s="43">
        <f ca="1">IF($EO82,OFFSET('Measure Summary'!$A$1,'IRP Inputs'!$EN82-1,'IRP Inputs'!AY$14-1)*100,"")</f>
        <v>0</v>
      </c>
      <c r="AZ82" s="43">
        <f ca="1">IF($EO82,OFFSET('Measure Summary'!$A$1,'IRP Inputs'!$EN82-1,'IRP Inputs'!AZ$14-1)*100,"")</f>
        <v>0</v>
      </c>
      <c r="BA82" s="43">
        <f ca="1">IF($EO82,OFFSET('Measure Summary'!$A$1,'IRP Inputs'!$EN82-1,'IRP Inputs'!BA$14-1)*100,"")</f>
        <v>0</v>
      </c>
      <c r="BB82" s="43">
        <f ca="1">IF($EO82,OFFSET('Measure Summary'!$A$1,'IRP Inputs'!$EN82-1,'IRP Inputs'!BB$14-1)*100,"")</f>
        <v>0</v>
      </c>
      <c r="BC82" s="43">
        <f ca="1">IF($EO82,OFFSET('Measure Summary'!$A$1,'IRP Inputs'!$EN82-1,'IRP Inputs'!BC$14-1)*100,"")</f>
        <v>0</v>
      </c>
      <c r="BD82" s="43">
        <f ca="1">IF($EO82,OFFSET('Measure Summary'!$A$1,'IRP Inputs'!$EN82-1,'IRP Inputs'!BD$14-1)*100,"")</f>
        <v>0</v>
      </c>
      <c r="BE82" s="43">
        <f ca="1">IF($EO82,OFFSET('Measure Summary'!$A$1,'IRP Inputs'!$EN82-1,'IRP Inputs'!BE$14-1)*100,"")</f>
        <v>0</v>
      </c>
      <c r="BF82" s="43">
        <f ca="1">IF($EO82,OFFSET('Measure Summary'!$A$1,'IRP Inputs'!$EN82-1,'IRP Inputs'!BF$14-1)*100,"")</f>
        <v>0</v>
      </c>
      <c r="BG82" s="43">
        <f ca="1">IF($EO82,OFFSET('Measure Summary'!$A$1,'IRP Inputs'!$EN82-1,'IRP Inputs'!BG$14-1)*100,"")</f>
        <v>0</v>
      </c>
      <c r="BH82" s="43">
        <f ca="1">IF($EO82,OFFSET('Measure Summary'!$A$1,'IRP Inputs'!$EN82-1,'IRP Inputs'!BH$14-1)*100,"")</f>
        <v>0</v>
      </c>
      <c r="BI82" s="43">
        <f ca="1">IF($EO82,OFFSET('Measure Summary'!$A$1,'IRP Inputs'!$EN82-1,'IRP Inputs'!BI$14-1)*100,"")</f>
        <v>0</v>
      </c>
      <c r="BJ82" s="44">
        <f ca="1">IF($EO82,OFFSET('Measure Summary'!$A$1,'IRP Inputs'!$EN82-1,'IRP Inputs'!BJ$14-1)*100,"")</f>
        <v>0</v>
      </c>
      <c r="BK82" s="42">
        <f ca="1">IF($EO82,OFFSET('Measure Summary'!$A$1,'IRP Inputs'!$EN82-1,'IRP Inputs'!BK$14-1)*100,"")</f>
        <v>0</v>
      </c>
      <c r="BL82" s="43">
        <f ca="1">IF($EO82,OFFSET('Measure Summary'!$A$1,'IRP Inputs'!$EN82-1,'IRP Inputs'!BL$14-1)*100,"")</f>
        <v>0</v>
      </c>
      <c r="BM82" s="43">
        <f ca="1">IF($EO82,OFFSET('Measure Summary'!$A$1,'IRP Inputs'!$EN82-1,'IRP Inputs'!BM$14-1)*100,"")</f>
        <v>0</v>
      </c>
      <c r="BN82" s="43">
        <f ca="1">IF($EO82,OFFSET('Measure Summary'!$A$1,'IRP Inputs'!$EN82-1,'IRP Inputs'!BN$14-1)*100,"")</f>
        <v>0</v>
      </c>
      <c r="BO82" s="43">
        <f ca="1">IF($EO82,OFFSET('Measure Summary'!$A$1,'IRP Inputs'!$EN82-1,'IRP Inputs'!BO$14-1)*100,"")</f>
        <v>0</v>
      </c>
      <c r="BP82" s="43">
        <f ca="1">IF($EO82,OFFSET('Measure Summary'!$A$1,'IRP Inputs'!$EN82-1,'IRP Inputs'!BP$14-1)*100,"")</f>
        <v>0</v>
      </c>
      <c r="BQ82" s="43">
        <f ca="1">IF($EO82,OFFSET('Measure Summary'!$A$1,'IRP Inputs'!$EN82-1,'IRP Inputs'!BQ$14-1)*100,"")</f>
        <v>0</v>
      </c>
      <c r="BR82" s="43">
        <f ca="1">IF($EO82,OFFSET('Measure Summary'!$A$1,'IRP Inputs'!$EN82-1,'IRP Inputs'!BR$14-1)*100,"")</f>
        <v>0</v>
      </c>
      <c r="BS82" s="43">
        <f ca="1">IF($EO82,OFFSET('Measure Summary'!$A$1,'IRP Inputs'!$EN82-1,'IRP Inputs'!BS$14-1)*100,"")</f>
        <v>0</v>
      </c>
      <c r="BT82" s="43">
        <f ca="1">IF($EO82,OFFSET('Measure Summary'!$A$1,'IRP Inputs'!$EN82-1,'IRP Inputs'!BT$14-1)*100,"")</f>
        <v>0</v>
      </c>
      <c r="BU82" s="43">
        <f ca="1">IF($EO82,OFFSET('Measure Summary'!$A$1,'IRP Inputs'!$EN82-1,'IRP Inputs'!BU$14-1)*100,"")</f>
        <v>0</v>
      </c>
      <c r="BV82" s="43">
        <f ca="1">IF($EO82,OFFSET('Measure Summary'!$A$1,'IRP Inputs'!$EN82-1,'IRP Inputs'!BV$14-1)*100,"")</f>
        <v>0</v>
      </c>
      <c r="BW82" s="43">
        <f ca="1">IF($EO82,OFFSET('Measure Summary'!$A$1,'IRP Inputs'!$EN82-1,'IRP Inputs'!BW$14-1)*100,"")</f>
        <v>0</v>
      </c>
      <c r="BX82" s="43">
        <f ca="1">IF($EO82,OFFSET('Measure Summary'!$A$1,'IRP Inputs'!$EN82-1,'IRP Inputs'!BX$14-1)*100,"")</f>
        <v>0</v>
      </c>
      <c r="BY82" s="43">
        <f ca="1">IF($EO82,OFFSET('Measure Summary'!$A$1,'IRP Inputs'!$EN82-1,'IRP Inputs'!BY$14-1)*100,"")</f>
        <v>0</v>
      </c>
      <c r="BZ82" s="43">
        <f ca="1">IF($EO82,OFFSET('Measure Summary'!$A$1,'IRP Inputs'!$EN82-1,'IRP Inputs'!BZ$14-1)*100,"")</f>
        <v>0</v>
      </c>
      <c r="CA82" s="43">
        <f ca="1">IF($EO82,OFFSET('Measure Summary'!$A$1,'IRP Inputs'!$EN82-1,'IRP Inputs'!CA$14-1)*100,"")</f>
        <v>0</v>
      </c>
      <c r="CB82" s="43">
        <f ca="1">IF($EO82,OFFSET('Measure Summary'!$A$1,'IRP Inputs'!$EN82-1,'IRP Inputs'!CB$14-1)*100,"")</f>
        <v>0</v>
      </c>
      <c r="CC82" s="43">
        <f ca="1">IF($EO82,OFFSET('Measure Summary'!$A$1,'IRP Inputs'!$EN82-1,'IRP Inputs'!CC$14-1)*100,"")</f>
        <v>0</v>
      </c>
      <c r="CD82" s="43">
        <f ca="1">IF($EO82,OFFSET('Measure Summary'!$A$1,'IRP Inputs'!$EN82-1,'IRP Inputs'!CD$14-1)*100,"")</f>
        <v>0</v>
      </c>
      <c r="CE82" s="43">
        <f ca="1">IF($EO82,OFFSET('Measure Summary'!$A$1,'IRP Inputs'!$EN82-1,'IRP Inputs'!CE$14-1)*100,"")</f>
        <v>0</v>
      </c>
      <c r="CF82" s="43">
        <f ca="1">IF($EO82,OFFSET('Measure Summary'!$A$1,'IRP Inputs'!$EN82-1,'IRP Inputs'!CF$14-1)*100,"")</f>
        <v>0</v>
      </c>
      <c r="CG82" s="43">
        <f ca="1">IF($EO82,OFFSET('Measure Summary'!$A$1,'IRP Inputs'!$EN82-1,'IRP Inputs'!CG$14-1)*100,"")</f>
        <v>0</v>
      </c>
      <c r="CH82" s="43">
        <f ca="1">IF($EO82,OFFSET('Measure Summary'!$A$1,'IRP Inputs'!$EN82-1,'IRP Inputs'!CH$14-1)*100,"")</f>
        <v>0</v>
      </c>
      <c r="CI82" s="44">
        <f ca="1">IF($EO82,OFFSET('Measure Summary'!$A$1,'IRP Inputs'!$EN82-1,'IRP Inputs'!CI$14-1)*100,"")</f>
        <v>0</v>
      </c>
      <c r="CJ82" s="45">
        <f ca="1">IF($EO82,OFFSET('Measure Summary'!$A$1,'IRP Inputs'!$EN82-1,IF($C82="WA",CJ$17,CJ$16)-1)/100,"")</f>
        <v>3.6205016882113772</v>
      </c>
      <c r="CK82" s="46">
        <f ca="1">IF($EO82,OFFSET('Measure Summary'!$A$1,'IRP Inputs'!$EN82-1,IF($C82="WA",CK$17,CK$16)-1)/100,"")</f>
        <v>3.6465094745083593</v>
      </c>
      <c r="CL82" s="46">
        <f ca="1">IF($EO82,OFFSET('Measure Summary'!$A$1,'IRP Inputs'!$EN82-1,IF($C82="WA",CL$17,CL$16)-1)/100,"")</f>
        <v>3.6728876580073928</v>
      </c>
      <c r="CM82" s="46">
        <f ca="1">IF($EO82,OFFSET('Measure Summary'!$A$1,'IRP Inputs'!$EN82-1,IF($C82="WA",CM$17,CM$16)-1)/100,"")</f>
        <v>3.6995143559314512</v>
      </c>
      <c r="CN82" s="46">
        <f ca="1">IF($EO82,OFFSET('Measure Summary'!$A$1,'IRP Inputs'!$EN82-1,IF($C82="WA",CN$17,CN$16)-1)/100,"")</f>
        <v>3.7262756787109321</v>
      </c>
      <c r="CO82" s="46">
        <f ca="1">IF($EO82,OFFSET('Measure Summary'!$A$1,'IRP Inputs'!$EN82-1,IF($C82="WA",CO$17,CO$16)-1)/100,"")</f>
        <v>3.7530534280551739</v>
      </c>
      <c r="CP82" s="46">
        <f ca="1">IF($EO82,OFFSET('Measure Summary'!$A$1,'IRP Inputs'!$EN82-1,IF($C82="WA",CP$17,CP$16)-1)/100,"")</f>
        <v>3.7797281394798996</v>
      </c>
      <c r="CQ82" s="46">
        <f ca="1">IF($EO82,OFFSET('Measure Summary'!$A$1,'IRP Inputs'!$EN82-1,IF($C82="WA",CQ$17,CQ$16)-1)/100,"")</f>
        <v>3.8061809729230691</v>
      </c>
      <c r="CR82" s="46">
        <f ca="1">IF($EO82,OFFSET('Measure Summary'!$A$1,'IRP Inputs'!$EN82-1,IF($C82="WA",CR$17,CR$16)-1)/100,"")</f>
        <v>3.8322938211794373</v>
      </c>
      <c r="CS82" s="46">
        <f ca="1">IF($EO82,OFFSET('Measure Summary'!$A$1,'IRP Inputs'!$EN82-1,IF($C82="WA",CS$17,CS$16)-1)/100,"")</f>
        <v>3.8579704083158162</v>
      </c>
      <c r="CT82" s="46">
        <f ca="1">IF($EO82,OFFSET('Measure Summary'!$A$1,'IRP Inputs'!$EN82-1,IF($C82="WA",CT$17,CT$16)-1)/100,"")</f>
        <v>3.8829944026619332</v>
      </c>
      <c r="CU82" s="46">
        <f ca="1">IF($EO82,OFFSET('Measure Summary'!$A$1,'IRP Inputs'!$EN82-1,IF($C82="WA",CU$17,CU$16)-1)/100,"")</f>
        <v>3.9074075316028893</v>
      </c>
      <c r="CV82" s="46">
        <f ca="1">IF($EO82,OFFSET('Measure Summary'!$A$1,'IRP Inputs'!$EN82-1,IF($C82="WA",CV$17,CV$16)-1)/100,"")</f>
        <v>3.9308237756566853</v>
      </c>
      <c r="CW82" s="46">
        <f ca="1">IF($EO82,OFFSET('Measure Summary'!$A$1,'IRP Inputs'!$EN82-1,IF($C82="WA",CW$17,CW$16)-1)/100,"")</f>
        <v>3.953261463378726</v>
      </c>
      <c r="CX82" s="46">
        <f ca="1">IF($EO82,OFFSET('Measure Summary'!$A$1,'IRP Inputs'!$EN82-1,IF($C82="WA",CX$17,CX$16)-1)/100,"")</f>
        <v>3.9747505824692801</v>
      </c>
      <c r="CY82" s="46">
        <f ca="1">IF($EO82,OFFSET('Measure Summary'!$A$1,'IRP Inputs'!$EN82-1,IF($C82="WA",CY$17,CY$16)-1)/100,"")</f>
        <v>3.9953209748809075</v>
      </c>
      <c r="CZ82" s="46">
        <f ca="1">IF($EO82,OFFSET('Measure Summary'!$A$1,'IRP Inputs'!$EN82-1,IF($C82="WA",CZ$17,CZ$16)-1)/100,"")</f>
        <v>4.0150065879273935</v>
      </c>
      <c r="DA82" s="46">
        <f ca="1">IF($EO82,OFFSET('Measure Summary'!$A$1,'IRP Inputs'!$EN82-1,IF($C82="WA",DA$17,DA$16)-1)/100,"")</f>
        <v>4.0338371165285603</v>
      </c>
      <c r="DB82" s="46">
        <f ca="1">IF($EO82,OFFSET('Measure Summary'!$A$1,'IRP Inputs'!$EN82-1,IF($C82="WA",DB$17,DB$16)-1)/100,"")</f>
        <v>4.0518421977725536</v>
      </c>
      <c r="DC82" s="46">
        <f ca="1">IF($EO82,OFFSET('Measure Summary'!$A$1,'IRP Inputs'!$EN82-1,IF($C82="WA",DC$17,DC$16)-1)/100,"")</f>
        <v>4.0690165340997773</v>
      </c>
      <c r="DD82" s="46">
        <f ca="1">IF($EO82,OFFSET('Measure Summary'!$A$1,'IRP Inputs'!$EN82-1,IF($C82="WA",DD$17,DD$16)-1)/100,"")</f>
        <v>4.0854276081241601</v>
      </c>
      <c r="DE82" s="46">
        <f ca="1">IF($EO82,OFFSET('Measure Summary'!$A$1,'IRP Inputs'!$EN82-1,IF($C82="WA",DE$17,DE$16)-1)/100,"")</f>
        <v>4.1011046845789263</v>
      </c>
      <c r="DF82" s="46">
        <f ca="1">IF($EO82,OFFSET('Measure Summary'!$A$1,'IRP Inputs'!$EN82-1,IF($C82="WA",DF$17,DF$16)-1)/100,"")</f>
        <v>4.1160743499439558</v>
      </c>
      <c r="DG82" s="46">
        <f ca="1">IF($EO82,OFFSET('Measure Summary'!$A$1,'IRP Inputs'!$EN82-1,IF($C82="WA",DG$17,DG$16)-1)/100,"")</f>
        <v>4.1294984737668941</v>
      </c>
      <c r="DH82" s="47">
        <f ca="1">IF($EO82,OFFSET('Measure Summary'!$A$1,'IRP Inputs'!$EN82-1,IF($C82="WA",DH$17,DH$16)-1)/100,"")</f>
        <v>4.1418188082239222</v>
      </c>
      <c r="DJ82" s="48">
        <f ca="1">IF($EO82,OFFSET('Measure Summary'!$A$1,'IRP Inputs'!$EN82-1,'IRP Inputs'!DJ$14-1),"")*K82</f>
        <v>0.21960121464435878</v>
      </c>
      <c r="DK82" s="49">
        <f t="shared" ca="1" si="69"/>
        <v>6.8076376539751224E-2</v>
      </c>
      <c r="DL82" s="48">
        <f t="shared" ca="1" si="83"/>
        <v>0</v>
      </c>
      <c r="DM82" s="50">
        <f t="shared" ca="1" si="83"/>
        <v>0</v>
      </c>
      <c r="DN82" s="50">
        <f t="shared" ca="1" si="83"/>
        <v>0</v>
      </c>
      <c r="DO82" s="50">
        <f t="shared" ca="1" si="83"/>
        <v>0</v>
      </c>
      <c r="DP82" s="50">
        <f t="shared" ca="1" si="83"/>
        <v>0</v>
      </c>
      <c r="DQ82" s="50">
        <f t="shared" ca="1" si="83"/>
        <v>0</v>
      </c>
      <c r="DR82" s="50">
        <f t="shared" ca="1" si="83"/>
        <v>0</v>
      </c>
      <c r="DS82" s="50">
        <f t="shared" ca="1" si="83"/>
        <v>0</v>
      </c>
      <c r="DT82" s="50">
        <f t="shared" ca="1" si="83"/>
        <v>0</v>
      </c>
      <c r="DU82" s="50">
        <f t="shared" ca="1" si="83"/>
        <v>0</v>
      </c>
      <c r="DV82" s="50">
        <f t="shared" ca="1" si="84"/>
        <v>0</v>
      </c>
      <c r="DW82" s="50">
        <f t="shared" ca="1" si="84"/>
        <v>0</v>
      </c>
      <c r="DX82" s="50">
        <f t="shared" ca="1" si="84"/>
        <v>0</v>
      </c>
      <c r="DY82" s="50">
        <f t="shared" ca="1" si="84"/>
        <v>0</v>
      </c>
      <c r="DZ82" s="50">
        <f t="shared" ca="1" si="84"/>
        <v>0</v>
      </c>
      <c r="EA82" s="50">
        <f t="shared" ca="1" si="84"/>
        <v>0</v>
      </c>
      <c r="EB82" s="50">
        <f t="shared" ca="1" si="84"/>
        <v>0</v>
      </c>
      <c r="EC82" s="50">
        <f t="shared" ca="1" si="84"/>
        <v>0</v>
      </c>
      <c r="ED82" s="50">
        <f t="shared" ca="1" si="84"/>
        <v>0</v>
      </c>
      <c r="EE82" s="50">
        <f t="shared" ca="1" si="84"/>
        <v>0</v>
      </c>
      <c r="EF82" s="50">
        <f t="shared" ca="1" si="82"/>
        <v>0</v>
      </c>
      <c r="EG82" s="50">
        <f t="shared" ca="1" si="82"/>
        <v>0</v>
      </c>
      <c r="EH82" s="50">
        <f t="shared" ca="1" si="82"/>
        <v>0</v>
      </c>
      <c r="EI82" s="50">
        <f t="shared" ca="1" si="82"/>
        <v>0</v>
      </c>
      <c r="EJ82" s="49">
        <f t="shared" ca="1" si="82"/>
        <v>0</v>
      </c>
      <c r="EM82">
        <f t="shared" si="71"/>
        <v>59</v>
      </c>
      <c r="EN82">
        <f>MATCH(EM82,'Measure Summary'!$VY:$VY,0)</f>
        <v>63</v>
      </c>
      <c r="EO82" t="b">
        <f t="shared" si="70"/>
        <v>1</v>
      </c>
    </row>
    <row r="83" spans="1:145">
      <c r="A83" s="40" t="str">
        <f ca="1">IF($EO83,OFFSET('Measure Summary'!$A$1,'IRP Inputs'!$EN83-1,'IRP Inputs'!A$14-1),"")</f>
        <v>OR_Residential_LI - Single Family_Existing_Space Heating_Natural Gas_Furnace</v>
      </c>
      <c r="B83" t="str">
        <f ca="1">IF($EO83,OFFSET('Measure Summary'!$A$1,'IRP Inputs'!$EN83-1,'IRP Inputs'!B$14-1),"")</f>
        <v>Retrofit</v>
      </c>
      <c r="C83" t="str">
        <f ca="1">IF($EO83,OFFSET('Measure Summary'!$A$1,'IRP Inputs'!$EN83-1,'IRP Inputs'!C$14-1),"")</f>
        <v>OR</v>
      </c>
      <c r="D83" t="str">
        <f ca="1">IF($EO83,OFFSET('Measure Summary'!$A$1,'IRP Inputs'!$EN83-1,'IRP Inputs'!D$14-1),"")</f>
        <v>Residential</v>
      </c>
      <c r="E83" t="str">
        <f ca="1">IF($EO83,OFFSET('Measure Summary'!$A$1,'IRP Inputs'!$EN83-1,'IRP Inputs'!E$14-1),"")</f>
        <v>LI - Single Family</v>
      </c>
      <c r="F83" t="str">
        <f ca="1">IF($EO83,OFFSET('Measure Summary'!$A$1,'IRP Inputs'!$EN83-1,'IRP Inputs'!F$14-1),"")</f>
        <v>Existing</v>
      </c>
      <c r="G83" t="str">
        <f ca="1">IF($EO83,OFFSET('Measure Summary'!$A$1,'IRP Inputs'!$EN83-1,'IRP Inputs'!G$14-1),"")</f>
        <v>Space Heating</v>
      </c>
      <c r="H83" t="str">
        <f ca="1">IF($EO83,OFFSET('Measure Summary'!$A$1,'IRP Inputs'!$EN83-1,'IRP Inputs'!H$14-1),"")</f>
        <v>Insulation - Ducting</v>
      </c>
      <c r="I83" t="str">
        <f ca="1">IF($EO83,OFFSET('Measure Summary'!$A$1,'IRP Inputs'!$EN83-1,'IRP Inputs'!I$14-1),"")</f>
        <v>ORM12</v>
      </c>
      <c r="J83" s="1" t="str">
        <f ca="1">IF($EO83,OFFSET('Measure Summary'!$A$1,'IRP Inputs'!$EN83-1,'IRP Inputs'!J$14-1),"")</f>
        <v>R-8</v>
      </c>
      <c r="K83" s="41">
        <f ca="1">IF($EO83,OFFSET('Measure Summary'!$A$1,'IRP Inputs'!$EN83-1,'IRP Inputs'!K$14-1),"")</f>
        <v>2.54</v>
      </c>
      <c r="L83" s="1">
        <f ca="1">IF($EO83,OFFSET('Measure Summary'!$A$1,'IRP Inputs'!$EN83-1,'IRP Inputs'!L$14-1),"")</f>
        <v>45</v>
      </c>
      <c r="M83" s="42">
        <f ca="1">IF($EO83,OFFSET('Measure Summary'!$A$1,'IRP Inputs'!$EN83-1,'IRP Inputs'!M$14-1),"")</f>
        <v>0</v>
      </c>
      <c r="N83" s="43">
        <f ca="1">IF($EO83,OFFSET('Measure Summary'!$A$1,'IRP Inputs'!$EN83-1,'IRP Inputs'!N$14-1),"")</f>
        <v>0</v>
      </c>
      <c r="O83" s="43">
        <f ca="1">IF($EO83,OFFSET('Measure Summary'!$A$1,'IRP Inputs'!$EN83-1,'IRP Inputs'!O$14-1),"")</f>
        <v>0</v>
      </c>
      <c r="P83" s="43">
        <f ca="1">IF($EO83,OFFSET('Measure Summary'!$A$1,'IRP Inputs'!$EN83-1,'IRP Inputs'!P$14-1),"")</f>
        <v>0</v>
      </c>
      <c r="Q83" s="43">
        <f ca="1">IF($EO83,OFFSET('Measure Summary'!$A$1,'IRP Inputs'!$EN83-1,'IRP Inputs'!Q$14-1),"")</f>
        <v>0</v>
      </c>
      <c r="R83" s="43">
        <f ca="1">IF($EO83,OFFSET('Measure Summary'!$A$1,'IRP Inputs'!$EN83-1,'IRP Inputs'!R$14-1),"")</f>
        <v>0</v>
      </c>
      <c r="S83" s="43">
        <f ca="1">IF($EO83,OFFSET('Measure Summary'!$A$1,'IRP Inputs'!$EN83-1,'IRP Inputs'!S$14-1),"")</f>
        <v>0</v>
      </c>
      <c r="T83" s="43">
        <f ca="1">IF($EO83,OFFSET('Measure Summary'!$A$1,'IRP Inputs'!$EN83-1,'IRP Inputs'!T$14-1),"")</f>
        <v>0</v>
      </c>
      <c r="U83" s="43">
        <f ca="1">IF($EO83,OFFSET('Measure Summary'!$A$1,'IRP Inputs'!$EN83-1,'IRP Inputs'!U$14-1),"")</f>
        <v>0</v>
      </c>
      <c r="V83" s="43">
        <f ca="1">IF($EO83,OFFSET('Measure Summary'!$A$1,'IRP Inputs'!$EN83-1,'IRP Inputs'!V$14-1),"")</f>
        <v>0</v>
      </c>
      <c r="W83" s="43">
        <f ca="1">IF($EO83,OFFSET('Measure Summary'!$A$1,'IRP Inputs'!$EN83-1,'IRP Inputs'!W$14-1),"")</f>
        <v>0</v>
      </c>
      <c r="X83" s="43">
        <f ca="1">IF($EO83,OFFSET('Measure Summary'!$A$1,'IRP Inputs'!$EN83-1,'IRP Inputs'!X$14-1),"")</f>
        <v>0</v>
      </c>
      <c r="Y83" s="43">
        <f ca="1">IF($EO83,OFFSET('Measure Summary'!$A$1,'IRP Inputs'!$EN83-1,'IRP Inputs'!Y$14-1),"")</f>
        <v>0</v>
      </c>
      <c r="Z83" s="43">
        <f ca="1">IF($EO83,OFFSET('Measure Summary'!$A$1,'IRP Inputs'!$EN83-1,'IRP Inputs'!Z$14-1),"")</f>
        <v>0</v>
      </c>
      <c r="AA83" s="43">
        <f ca="1">IF($EO83,OFFSET('Measure Summary'!$A$1,'IRP Inputs'!$EN83-1,'IRP Inputs'!AA$14-1),"")</f>
        <v>0</v>
      </c>
      <c r="AB83" s="43">
        <f ca="1">IF($EO83,OFFSET('Measure Summary'!$A$1,'IRP Inputs'!$EN83-1,'IRP Inputs'!AB$14-1),"")</f>
        <v>0</v>
      </c>
      <c r="AC83" s="43">
        <f ca="1">IF($EO83,OFFSET('Measure Summary'!$A$1,'IRP Inputs'!$EN83-1,'IRP Inputs'!AC$14-1),"")</f>
        <v>0</v>
      </c>
      <c r="AD83" s="43">
        <f ca="1">IF($EO83,OFFSET('Measure Summary'!$A$1,'IRP Inputs'!$EN83-1,'IRP Inputs'!AD$14-1),"")</f>
        <v>0</v>
      </c>
      <c r="AE83" s="43">
        <f ca="1">IF($EO83,OFFSET('Measure Summary'!$A$1,'IRP Inputs'!$EN83-1,'IRP Inputs'!AE$14-1),"")</f>
        <v>0</v>
      </c>
      <c r="AF83" s="43">
        <f ca="1">IF($EO83,OFFSET('Measure Summary'!$A$1,'IRP Inputs'!$EN83-1,'IRP Inputs'!AF$14-1),"")</f>
        <v>0</v>
      </c>
      <c r="AG83" s="43">
        <f ca="1">IF($EO83,OFFSET('Measure Summary'!$A$1,'IRP Inputs'!$EN83-1,'IRP Inputs'!AG$14-1),"")</f>
        <v>0</v>
      </c>
      <c r="AH83" s="43">
        <f ca="1">IF($EO83,OFFSET('Measure Summary'!$A$1,'IRP Inputs'!$EN83-1,'IRP Inputs'!AH$14-1),"")</f>
        <v>0</v>
      </c>
      <c r="AI83" s="43">
        <f ca="1">IF($EO83,OFFSET('Measure Summary'!$A$1,'IRP Inputs'!$EN83-1,'IRP Inputs'!AI$14-1),"")</f>
        <v>0</v>
      </c>
      <c r="AJ83" s="43">
        <f ca="1">IF($EO83,OFFSET('Measure Summary'!$A$1,'IRP Inputs'!$EN83-1,'IRP Inputs'!AJ$14-1),"")</f>
        <v>0</v>
      </c>
      <c r="AK83" s="44">
        <f ca="1">IF($EO83,OFFSET('Measure Summary'!$A$1,'IRP Inputs'!$EN83-1,'IRP Inputs'!AK$14-1),"")</f>
        <v>0</v>
      </c>
      <c r="AL83" s="42">
        <f ca="1">IF($EO83,OFFSET('Measure Summary'!$A$1,'IRP Inputs'!$EN83-1,'IRP Inputs'!AL$14-1)*100,"")</f>
        <v>0</v>
      </c>
      <c r="AM83" s="43">
        <f ca="1">IF($EO83,OFFSET('Measure Summary'!$A$1,'IRP Inputs'!$EN83-1,'IRP Inputs'!AM$14-1)*100,"")</f>
        <v>0</v>
      </c>
      <c r="AN83" s="43">
        <f ca="1">IF($EO83,OFFSET('Measure Summary'!$A$1,'IRP Inputs'!$EN83-1,'IRP Inputs'!AN$14-1)*100,"")</f>
        <v>0</v>
      </c>
      <c r="AO83" s="43">
        <f ca="1">IF($EO83,OFFSET('Measure Summary'!$A$1,'IRP Inputs'!$EN83-1,'IRP Inputs'!AO$14-1)*100,"")</f>
        <v>0</v>
      </c>
      <c r="AP83" s="43">
        <f ca="1">IF($EO83,OFFSET('Measure Summary'!$A$1,'IRP Inputs'!$EN83-1,'IRP Inputs'!AP$14-1)*100,"")</f>
        <v>0</v>
      </c>
      <c r="AQ83" s="43">
        <f ca="1">IF($EO83,OFFSET('Measure Summary'!$A$1,'IRP Inputs'!$EN83-1,'IRP Inputs'!AQ$14-1)*100,"")</f>
        <v>0</v>
      </c>
      <c r="AR83" s="43">
        <f ca="1">IF($EO83,OFFSET('Measure Summary'!$A$1,'IRP Inputs'!$EN83-1,'IRP Inputs'!AR$14-1)*100,"")</f>
        <v>0</v>
      </c>
      <c r="AS83" s="43">
        <f ca="1">IF($EO83,OFFSET('Measure Summary'!$A$1,'IRP Inputs'!$EN83-1,'IRP Inputs'!AS$14-1)*100,"")</f>
        <v>0</v>
      </c>
      <c r="AT83" s="43">
        <f ca="1">IF($EO83,OFFSET('Measure Summary'!$A$1,'IRP Inputs'!$EN83-1,'IRP Inputs'!AT$14-1)*100,"")</f>
        <v>0</v>
      </c>
      <c r="AU83" s="43">
        <f ca="1">IF($EO83,OFFSET('Measure Summary'!$A$1,'IRP Inputs'!$EN83-1,'IRP Inputs'!AU$14-1)*100,"")</f>
        <v>0</v>
      </c>
      <c r="AV83" s="43">
        <f ca="1">IF($EO83,OFFSET('Measure Summary'!$A$1,'IRP Inputs'!$EN83-1,'IRP Inputs'!AV$14-1)*100,"")</f>
        <v>0</v>
      </c>
      <c r="AW83" s="43">
        <f ca="1">IF($EO83,OFFSET('Measure Summary'!$A$1,'IRP Inputs'!$EN83-1,'IRP Inputs'!AW$14-1)*100,"")</f>
        <v>0</v>
      </c>
      <c r="AX83" s="43">
        <f ca="1">IF($EO83,OFFSET('Measure Summary'!$A$1,'IRP Inputs'!$EN83-1,'IRP Inputs'!AX$14-1)*100,"")</f>
        <v>0</v>
      </c>
      <c r="AY83" s="43">
        <f ca="1">IF($EO83,OFFSET('Measure Summary'!$A$1,'IRP Inputs'!$EN83-1,'IRP Inputs'!AY$14-1)*100,"")</f>
        <v>0</v>
      </c>
      <c r="AZ83" s="43">
        <f ca="1">IF($EO83,OFFSET('Measure Summary'!$A$1,'IRP Inputs'!$EN83-1,'IRP Inputs'!AZ$14-1)*100,"")</f>
        <v>0</v>
      </c>
      <c r="BA83" s="43">
        <f ca="1">IF($EO83,OFFSET('Measure Summary'!$A$1,'IRP Inputs'!$EN83-1,'IRP Inputs'!BA$14-1)*100,"")</f>
        <v>0</v>
      </c>
      <c r="BB83" s="43">
        <f ca="1">IF($EO83,OFFSET('Measure Summary'!$A$1,'IRP Inputs'!$EN83-1,'IRP Inputs'!BB$14-1)*100,"")</f>
        <v>0</v>
      </c>
      <c r="BC83" s="43">
        <f ca="1">IF($EO83,OFFSET('Measure Summary'!$A$1,'IRP Inputs'!$EN83-1,'IRP Inputs'!BC$14-1)*100,"")</f>
        <v>0</v>
      </c>
      <c r="BD83" s="43">
        <f ca="1">IF($EO83,OFFSET('Measure Summary'!$A$1,'IRP Inputs'!$EN83-1,'IRP Inputs'!BD$14-1)*100,"")</f>
        <v>0</v>
      </c>
      <c r="BE83" s="43">
        <f ca="1">IF($EO83,OFFSET('Measure Summary'!$A$1,'IRP Inputs'!$EN83-1,'IRP Inputs'!BE$14-1)*100,"")</f>
        <v>0</v>
      </c>
      <c r="BF83" s="43">
        <f ca="1">IF($EO83,OFFSET('Measure Summary'!$A$1,'IRP Inputs'!$EN83-1,'IRP Inputs'!BF$14-1)*100,"")</f>
        <v>0</v>
      </c>
      <c r="BG83" s="43">
        <f ca="1">IF($EO83,OFFSET('Measure Summary'!$A$1,'IRP Inputs'!$EN83-1,'IRP Inputs'!BG$14-1)*100,"")</f>
        <v>0</v>
      </c>
      <c r="BH83" s="43">
        <f ca="1">IF($EO83,OFFSET('Measure Summary'!$A$1,'IRP Inputs'!$EN83-1,'IRP Inputs'!BH$14-1)*100,"")</f>
        <v>0</v>
      </c>
      <c r="BI83" s="43">
        <f ca="1">IF($EO83,OFFSET('Measure Summary'!$A$1,'IRP Inputs'!$EN83-1,'IRP Inputs'!BI$14-1)*100,"")</f>
        <v>0</v>
      </c>
      <c r="BJ83" s="44">
        <f ca="1">IF($EO83,OFFSET('Measure Summary'!$A$1,'IRP Inputs'!$EN83-1,'IRP Inputs'!BJ$14-1)*100,"")</f>
        <v>0</v>
      </c>
      <c r="BK83" s="42">
        <f ca="1">IF($EO83,OFFSET('Measure Summary'!$A$1,'IRP Inputs'!$EN83-1,'IRP Inputs'!BK$14-1)*100,"")</f>
        <v>0</v>
      </c>
      <c r="BL83" s="43">
        <f ca="1">IF($EO83,OFFSET('Measure Summary'!$A$1,'IRP Inputs'!$EN83-1,'IRP Inputs'!BL$14-1)*100,"")</f>
        <v>0</v>
      </c>
      <c r="BM83" s="43">
        <f ca="1">IF($EO83,OFFSET('Measure Summary'!$A$1,'IRP Inputs'!$EN83-1,'IRP Inputs'!BM$14-1)*100,"")</f>
        <v>0</v>
      </c>
      <c r="BN83" s="43">
        <f ca="1">IF($EO83,OFFSET('Measure Summary'!$A$1,'IRP Inputs'!$EN83-1,'IRP Inputs'!BN$14-1)*100,"")</f>
        <v>0</v>
      </c>
      <c r="BO83" s="43">
        <f ca="1">IF($EO83,OFFSET('Measure Summary'!$A$1,'IRP Inputs'!$EN83-1,'IRP Inputs'!BO$14-1)*100,"")</f>
        <v>0</v>
      </c>
      <c r="BP83" s="43">
        <f ca="1">IF($EO83,OFFSET('Measure Summary'!$A$1,'IRP Inputs'!$EN83-1,'IRP Inputs'!BP$14-1)*100,"")</f>
        <v>0</v>
      </c>
      <c r="BQ83" s="43">
        <f ca="1">IF($EO83,OFFSET('Measure Summary'!$A$1,'IRP Inputs'!$EN83-1,'IRP Inputs'!BQ$14-1)*100,"")</f>
        <v>0</v>
      </c>
      <c r="BR83" s="43">
        <f ca="1">IF($EO83,OFFSET('Measure Summary'!$A$1,'IRP Inputs'!$EN83-1,'IRP Inputs'!BR$14-1)*100,"")</f>
        <v>0</v>
      </c>
      <c r="BS83" s="43">
        <f ca="1">IF($EO83,OFFSET('Measure Summary'!$A$1,'IRP Inputs'!$EN83-1,'IRP Inputs'!BS$14-1)*100,"")</f>
        <v>0</v>
      </c>
      <c r="BT83" s="43">
        <f ca="1">IF($EO83,OFFSET('Measure Summary'!$A$1,'IRP Inputs'!$EN83-1,'IRP Inputs'!BT$14-1)*100,"")</f>
        <v>0</v>
      </c>
      <c r="BU83" s="43">
        <f ca="1">IF($EO83,OFFSET('Measure Summary'!$A$1,'IRP Inputs'!$EN83-1,'IRP Inputs'!BU$14-1)*100,"")</f>
        <v>0</v>
      </c>
      <c r="BV83" s="43">
        <f ca="1">IF($EO83,OFFSET('Measure Summary'!$A$1,'IRP Inputs'!$EN83-1,'IRP Inputs'!BV$14-1)*100,"")</f>
        <v>0</v>
      </c>
      <c r="BW83" s="43">
        <f ca="1">IF($EO83,OFFSET('Measure Summary'!$A$1,'IRP Inputs'!$EN83-1,'IRP Inputs'!BW$14-1)*100,"")</f>
        <v>0</v>
      </c>
      <c r="BX83" s="43">
        <f ca="1">IF($EO83,OFFSET('Measure Summary'!$A$1,'IRP Inputs'!$EN83-1,'IRP Inputs'!BX$14-1)*100,"")</f>
        <v>0</v>
      </c>
      <c r="BY83" s="43">
        <f ca="1">IF($EO83,OFFSET('Measure Summary'!$A$1,'IRP Inputs'!$EN83-1,'IRP Inputs'!BY$14-1)*100,"")</f>
        <v>0</v>
      </c>
      <c r="BZ83" s="43">
        <f ca="1">IF($EO83,OFFSET('Measure Summary'!$A$1,'IRP Inputs'!$EN83-1,'IRP Inputs'!BZ$14-1)*100,"")</f>
        <v>0</v>
      </c>
      <c r="CA83" s="43">
        <f ca="1">IF($EO83,OFFSET('Measure Summary'!$A$1,'IRP Inputs'!$EN83-1,'IRP Inputs'!CA$14-1)*100,"")</f>
        <v>0</v>
      </c>
      <c r="CB83" s="43">
        <f ca="1">IF($EO83,OFFSET('Measure Summary'!$A$1,'IRP Inputs'!$EN83-1,'IRP Inputs'!CB$14-1)*100,"")</f>
        <v>0</v>
      </c>
      <c r="CC83" s="43">
        <f ca="1">IF($EO83,OFFSET('Measure Summary'!$A$1,'IRP Inputs'!$EN83-1,'IRP Inputs'!CC$14-1)*100,"")</f>
        <v>0</v>
      </c>
      <c r="CD83" s="43">
        <f ca="1">IF($EO83,OFFSET('Measure Summary'!$A$1,'IRP Inputs'!$EN83-1,'IRP Inputs'!CD$14-1)*100,"")</f>
        <v>0</v>
      </c>
      <c r="CE83" s="43">
        <f ca="1">IF($EO83,OFFSET('Measure Summary'!$A$1,'IRP Inputs'!$EN83-1,'IRP Inputs'!CE$14-1)*100,"")</f>
        <v>0</v>
      </c>
      <c r="CF83" s="43">
        <f ca="1">IF($EO83,OFFSET('Measure Summary'!$A$1,'IRP Inputs'!$EN83-1,'IRP Inputs'!CF$14-1)*100,"")</f>
        <v>0</v>
      </c>
      <c r="CG83" s="43">
        <f ca="1">IF($EO83,OFFSET('Measure Summary'!$A$1,'IRP Inputs'!$EN83-1,'IRP Inputs'!CG$14-1)*100,"")</f>
        <v>0</v>
      </c>
      <c r="CH83" s="43">
        <f ca="1">IF($EO83,OFFSET('Measure Summary'!$A$1,'IRP Inputs'!$EN83-1,'IRP Inputs'!CH$14-1)*100,"")</f>
        <v>0</v>
      </c>
      <c r="CI83" s="44">
        <f ca="1">IF($EO83,OFFSET('Measure Summary'!$A$1,'IRP Inputs'!$EN83-1,'IRP Inputs'!CI$14-1)*100,"")</f>
        <v>0</v>
      </c>
      <c r="CJ83" s="45">
        <f ca="1">IF($EO83,OFFSET('Measure Summary'!$A$1,'IRP Inputs'!$EN83-1,IF($C83="WA",CJ$17,CJ$16)-1)/100,"")</f>
        <v>19.688651299308898</v>
      </c>
      <c r="CK83" s="46">
        <f ca="1">IF($EO83,OFFSET('Measure Summary'!$A$1,'IRP Inputs'!$EN83-1,IF($C83="WA",CK$17,CK$16)-1)/100,"")</f>
        <v>19.83231057808349</v>
      </c>
      <c r="CL83" s="46">
        <f ca="1">IF($EO83,OFFSET('Measure Summary'!$A$1,'IRP Inputs'!$EN83-1,IF($C83="WA",CL$17,CL$16)-1)/100,"")</f>
        <v>19.977989606895591</v>
      </c>
      <c r="CM83" s="46">
        <f ca="1">IF($EO83,OFFSET('Measure Summary'!$A$1,'IRP Inputs'!$EN83-1,IF($C83="WA",CM$17,CM$16)-1)/100,"")</f>
        <v>20.125023013170232</v>
      </c>
      <c r="CN83" s="46">
        <f ca="1">IF($EO83,OFFSET('Measure Summary'!$A$1,'IRP Inputs'!$EN83-1,IF($C83="WA",CN$17,CN$16)-1)/100,"")</f>
        <v>20.272786133025374</v>
      </c>
      <c r="CO83" s="46">
        <f ca="1">IF($EO83,OFFSET('Measure Summary'!$A$1,'IRP Inputs'!$EN83-1,IF($C83="WA",CO$17,CO$16)-1)/100,"")</f>
        <v>20.420633110056077</v>
      </c>
      <c r="CP83" s="46">
        <f ca="1">IF($EO83,OFFSET('Measure Summary'!$A$1,'IRP Inputs'!$EN83-1,IF($C83="WA",CP$17,CP$16)-1)/100,"")</f>
        <v>20.567911986259414</v>
      </c>
      <c r="CQ83" s="46">
        <f ca="1">IF($EO83,OFFSET('Measure Summary'!$A$1,'IRP Inputs'!$EN83-1,IF($C83="WA",CQ$17,CQ$16)-1)/100,"")</f>
        <v>20.713974271579783</v>
      </c>
      <c r="CR83" s="46">
        <f ca="1">IF($EO83,OFFSET('Measure Summary'!$A$1,'IRP Inputs'!$EN83-1,IF($C83="WA",CR$17,CR$16)-1)/100,"")</f>
        <v>20.858175527423263</v>
      </c>
      <c r="CS83" s="46">
        <f ca="1">IF($EO83,OFFSET('Measure Summary'!$A$1,'IRP Inputs'!$EN83-1,IF($C83="WA",CS$17,CS$16)-1)/100,"")</f>
        <v>20.999989912796181</v>
      </c>
      <c r="CT83" s="46">
        <f ca="1">IF($EO83,OFFSET('Measure Summary'!$A$1,'IRP Inputs'!$EN83-1,IF($C83="WA",CT$17,CT$16)-1)/100,"")</f>
        <v>21.138189439637394</v>
      </c>
      <c r="CU83" s="46">
        <f ca="1">IF($EO83,OFFSET('Measure Summary'!$A$1,'IRP Inputs'!$EN83-1,IF($C83="WA",CU$17,CU$16)-1)/100,"")</f>
        <v>21.273005927000614</v>
      </c>
      <c r="CV83" s="46">
        <f ca="1">IF($EO83,OFFSET('Measure Summary'!$A$1,'IRP Inputs'!$EN83-1,IF($C83="WA",CV$17,CV$16)-1)/100,"")</f>
        <v>21.402262672613009</v>
      </c>
      <c r="CW83" s="46">
        <f ca="1">IF($EO83,OFFSET('Measure Summary'!$A$1,'IRP Inputs'!$EN83-1,IF($C83="WA",CW$17,CW$16)-1)/100,"")</f>
        <v>21.52606443203457</v>
      </c>
      <c r="CX83" s="46">
        <f ca="1">IF($EO83,OFFSET('Measure Summary'!$A$1,'IRP Inputs'!$EN83-1,IF($C83="WA",CX$17,CX$16)-1)/100,"")</f>
        <v>21.644579419944343</v>
      </c>
      <c r="CY83" s="46">
        <f ca="1">IF($EO83,OFFSET('Measure Summary'!$A$1,'IRP Inputs'!$EN83-1,IF($C83="WA",CY$17,CY$16)-1)/100,"")</f>
        <v>21.757975283291699</v>
      </c>
      <c r="CZ83" s="46">
        <f ca="1">IF($EO83,OFFSET('Measure Summary'!$A$1,'IRP Inputs'!$EN83-1,IF($C83="WA",CZ$17,CZ$16)-1)/100,"")</f>
        <v>21.866442054953772</v>
      </c>
      <c r="DA83" s="46">
        <f ca="1">IF($EO83,OFFSET('Measure Summary'!$A$1,'IRP Inputs'!$EN83-1,IF($C83="WA",DA$17,DA$16)-1)/100,"")</f>
        <v>21.970146645531319</v>
      </c>
      <c r="DB83" s="46">
        <f ca="1">IF($EO83,OFFSET('Measure Summary'!$A$1,'IRP Inputs'!$EN83-1,IF($C83="WA",DB$17,DB$16)-1)/100,"")</f>
        <v>22.069255604459467</v>
      </c>
      <c r="DC83" s="46">
        <f ca="1">IF($EO83,OFFSET('Measure Summary'!$A$1,'IRP Inputs'!$EN83-1,IF($C83="WA",DC$17,DC$16)-1)/100,"")</f>
        <v>22.163739112941222</v>
      </c>
      <c r="DD83" s="46">
        <f ca="1">IF($EO83,OFFSET('Measure Summary'!$A$1,'IRP Inputs'!$EN83-1,IF($C83="WA",DD$17,DD$16)-1)/100,"")</f>
        <v>22.253976427522829</v>
      </c>
      <c r="DE83" s="46">
        <f ca="1">IF($EO83,OFFSET('Measure Summary'!$A$1,'IRP Inputs'!$EN83-1,IF($C83="WA",DE$17,DE$16)-1)/100,"")</f>
        <v>22.340131849798343</v>
      </c>
      <c r="DF83" s="46">
        <f ca="1">IF($EO83,OFFSET('Measure Summary'!$A$1,'IRP Inputs'!$EN83-1,IF($C83="WA",DF$17,DF$16)-1)/100,"")</f>
        <v>22.422354744461121</v>
      </c>
      <c r="DG83" s="46">
        <f ca="1">IF($EO83,OFFSET('Measure Summary'!$A$1,'IRP Inputs'!$EN83-1,IF($C83="WA",DG$17,DG$16)-1)/100,"")</f>
        <v>22.496028275309499</v>
      </c>
      <c r="DH83" s="47">
        <f ca="1">IF($EO83,OFFSET('Measure Summary'!$A$1,'IRP Inputs'!$EN83-1,IF($C83="WA",DH$17,DH$16)-1)/100,"")</f>
        <v>22.56364953567012</v>
      </c>
      <c r="DJ83" s="48">
        <f ca="1">IF($EO83,OFFSET('Measure Summary'!$A$1,'IRP Inputs'!$EN83-1,'IRP Inputs'!DJ$14-1),"")*K83</f>
        <v>2.54</v>
      </c>
      <c r="DK83" s="49">
        <f t="shared" ca="1" si="69"/>
        <v>0.78739999999999999</v>
      </c>
      <c r="DL83" s="48">
        <f t="shared" ca="1" si="83"/>
        <v>0</v>
      </c>
      <c r="DM83" s="50">
        <f t="shared" ca="1" si="83"/>
        <v>0</v>
      </c>
      <c r="DN83" s="50">
        <f t="shared" ca="1" si="83"/>
        <v>0</v>
      </c>
      <c r="DO83" s="50">
        <f t="shared" ca="1" si="83"/>
        <v>0</v>
      </c>
      <c r="DP83" s="50">
        <f t="shared" ca="1" si="83"/>
        <v>0</v>
      </c>
      <c r="DQ83" s="50">
        <f t="shared" ca="1" si="83"/>
        <v>0</v>
      </c>
      <c r="DR83" s="50">
        <f t="shared" ca="1" si="83"/>
        <v>0</v>
      </c>
      <c r="DS83" s="50">
        <f t="shared" ca="1" si="83"/>
        <v>0</v>
      </c>
      <c r="DT83" s="50">
        <f t="shared" ca="1" si="83"/>
        <v>0</v>
      </c>
      <c r="DU83" s="50">
        <f t="shared" ca="1" si="83"/>
        <v>0</v>
      </c>
      <c r="DV83" s="50">
        <f t="shared" ca="1" si="84"/>
        <v>0</v>
      </c>
      <c r="DW83" s="50">
        <f t="shared" ca="1" si="84"/>
        <v>0</v>
      </c>
      <c r="DX83" s="50">
        <f t="shared" ca="1" si="84"/>
        <v>0</v>
      </c>
      <c r="DY83" s="50">
        <f t="shared" ca="1" si="84"/>
        <v>0</v>
      </c>
      <c r="DZ83" s="50">
        <f t="shared" ca="1" si="84"/>
        <v>0</v>
      </c>
      <c r="EA83" s="50">
        <f t="shared" ca="1" si="84"/>
        <v>0</v>
      </c>
      <c r="EB83" s="50">
        <f t="shared" ca="1" si="84"/>
        <v>0</v>
      </c>
      <c r="EC83" s="50">
        <f t="shared" ca="1" si="84"/>
        <v>0</v>
      </c>
      <c r="ED83" s="50">
        <f t="shared" ca="1" si="84"/>
        <v>0</v>
      </c>
      <c r="EE83" s="50">
        <f t="shared" ca="1" si="84"/>
        <v>0</v>
      </c>
      <c r="EF83" s="50">
        <f t="shared" ca="1" si="82"/>
        <v>0</v>
      </c>
      <c r="EG83" s="50">
        <f t="shared" ca="1" si="82"/>
        <v>0</v>
      </c>
      <c r="EH83" s="50">
        <f t="shared" ca="1" si="82"/>
        <v>0</v>
      </c>
      <c r="EI83" s="50">
        <f t="shared" ca="1" si="82"/>
        <v>0</v>
      </c>
      <c r="EJ83" s="49">
        <f t="shared" ca="1" si="82"/>
        <v>0</v>
      </c>
      <c r="EM83">
        <f t="shared" si="71"/>
        <v>60</v>
      </c>
      <c r="EN83">
        <f>MATCH(EM83,'Measure Summary'!$VY:$VY,0)</f>
        <v>64</v>
      </c>
      <c r="EO83" t="b">
        <f t="shared" si="70"/>
        <v>1</v>
      </c>
    </row>
    <row r="84" spans="1:145">
      <c r="A84" s="40" t="str">
        <f ca="1">IF($EO84,OFFSET('Measure Summary'!$A$1,'IRP Inputs'!$EN84-1,'IRP Inputs'!A$14-1),"")</f>
        <v>OR_Residential_LI - Single Family_Existing_Space Heating_Natural Gas_Furnace</v>
      </c>
      <c r="B84" t="str">
        <f ca="1">IF($EO84,OFFSET('Measure Summary'!$A$1,'IRP Inputs'!$EN84-1,'IRP Inputs'!B$14-1),"")</f>
        <v>Retrofit</v>
      </c>
      <c r="C84" t="str">
        <f ca="1">IF($EO84,OFFSET('Measure Summary'!$A$1,'IRP Inputs'!$EN84-1,'IRP Inputs'!C$14-1),"")</f>
        <v>OR</v>
      </c>
      <c r="D84" t="str">
        <f ca="1">IF($EO84,OFFSET('Measure Summary'!$A$1,'IRP Inputs'!$EN84-1,'IRP Inputs'!D$14-1),"")</f>
        <v>Residential</v>
      </c>
      <c r="E84" t="str">
        <f ca="1">IF($EO84,OFFSET('Measure Summary'!$A$1,'IRP Inputs'!$EN84-1,'IRP Inputs'!E$14-1),"")</f>
        <v>LI - Single Family</v>
      </c>
      <c r="F84" t="str">
        <f ca="1">IF($EO84,OFFSET('Measure Summary'!$A$1,'IRP Inputs'!$EN84-1,'IRP Inputs'!F$14-1),"")</f>
        <v>Existing</v>
      </c>
      <c r="G84" t="str">
        <f ca="1">IF($EO84,OFFSET('Measure Summary'!$A$1,'IRP Inputs'!$EN84-1,'IRP Inputs'!G$14-1),"")</f>
        <v>Space Heating</v>
      </c>
      <c r="H84" t="str">
        <f ca="1">IF($EO84,OFFSET('Measure Summary'!$A$1,'IRP Inputs'!$EN84-1,'IRP Inputs'!H$14-1),"")</f>
        <v>Ducting - Repair and Sealing</v>
      </c>
      <c r="I84" t="str">
        <f ca="1">IF($EO84,OFFSET('Measure Summary'!$A$1,'IRP Inputs'!$EN84-1,'IRP Inputs'!I$14-1),"")</f>
        <v>ORM13</v>
      </c>
      <c r="J84" s="1" t="str">
        <f ca="1">IF($EO84,OFFSET('Measure Summary'!$A$1,'IRP Inputs'!$EN84-1,'IRP Inputs'!J$14-1),"")</f>
        <v>Sealed</v>
      </c>
      <c r="K84" s="41">
        <f ca="1">IF($EO84,OFFSET('Measure Summary'!$A$1,'IRP Inputs'!$EN84-1,'IRP Inputs'!K$14-1),"")</f>
        <v>808.51</v>
      </c>
      <c r="L84" s="1">
        <f ca="1">IF($EO84,OFFSET('Measure Summary'!$A$1,'IRP Inputs'!$EN84-1,'IRP Inputs'!L$14-1),"")</f>
        <v>20</v>
      </c>
      <c r="M84" s="42">
        <f ca="1">IF($EO84,OFFSET('Measure Summary'!$A$1,'IRP Inputs'!$EN84-1,'IRP Inputs'!M$14-1),"")</f>
        <v>0</v>
      </c>
      <c r="N84" s="43">
        <f ca="1">IF($EO84,OFFSET('Measure Summary'!$A$1,'IRP Inputs'!$EN84-1,'IRP Inputs'!N$14-1),"")</f>
        <v>0</v>
      </c>
      <c r="O84" s="43">
        <f ca="1">IF($EO84,OFFSET('Measure Summary'!$A$1,'IRP Inputs'!$EN84-1,'IRP Inputs'!O$14-1),"")</f>
        <v>0</v>
      </c>
      <c r="P84" s="43">
        <f ca="1">IF($EO84,OFFSET('Measure Summary'!$A$1,'IRP Inputs'!$EN84-1,'IRP Inputs'!P$14-1),"")</f>
        <v>0</v>
      </c>
      <c r="Q84" s="43">
        <f ca="1">IF($EO84,OFFSET('Measure Summary'!$A$1,'IRP Inputs'!$EN84-1,'IRP Inputs'!Q$14-1),"")</f>
        <v>0</v>
      </c>
      <c r="R84" s="43">
        <f ca="1">IF($EO84,OFFSET('Measure Summary'!$A$1,'IRP Inputs'!$EN84-1,'IRP Inputs'!R$14-1),"")</f>
        <v>0</v>
      </c>
      <c r="S84" s="43">
        <f ca="1">IF($EO84,OFFSET('Measure Summary'!$A$1,'IRP Inputs'!$EN84-1,'IRP Inputs'!S$14-1),"")</f>
        <v>0</v>
      </c>
      <c r="T84" s="43">
        <f ca="1">IF($EO84,OFFSET('Measure Summary'!$A$1,'IRP Inputs'!$EN84-1,'IRP Inputs'!T$14-1),"")</f>
        <v>0</v>
      </c>
      <c r="U84" s="43">
        <f ca="1">IF($EO84,OFFSET('Measure Summary'!$A$1,'IRP Inputs'!$EN84-1,'IRP Inputs'!U$14-1),"")</f>
        <v>0</v>
      </c>
      <c r="V84" s="43">
        <f ca="1">IF($EO84,OFFSET('Measure Summary'!$A$1,'IRP Inputs'!$EN84-1,'IRP Inputs'!V$14-1),"")</f>
        <v>0</v>
      </c>
      <c r="W84" s="43">
        <f ca="1">IF($EO84,OFFSET('Measure Summary'!$A$1,'IRP Inputs'!$EN84-1,'IRP Inputs'!W$14-1),"")</f>
        <v>0</v>
      </c>
      <c r="X84" s="43">
        <f ca="1">IF($EO84,OFFSET('Measure Summary'!$A$1,'IRP Inputs'!$EN84-1,'IRP Inputs'!X$14-1),"")</f>
        <v>0</v>
      </c>
      <c r="Y84" s="43">
        <f ca="1">IF($EO84,OFFSET('Measure Summary'!$A$1,'IRP Inputs'!$EN84-1,'IRP Inputs'!Y$14-1),"")</f>
        <v>0</v>
      </c>
      <c r="Z84" s="43">
        <f ca="1">IF($EO84,OFFSET('Measure Summary'!$A$1,'IRP Inputs'!$EN84-1,'IRP Inputs'!Z$14-1),"")</f>
        <v>0</v>
      </c>
      <c r="AA84" s="43">
        <f ca="1">IF($EO84,OFFSET('Measure Summary'!$A$1,'IRP Inputs'!$EN84-1,'IRP Inputs'!AA$14-1),"")</f>
        <v>0</v>
      </c>
      <c r="AB84" s="43">
        <f ca="1">IF($EO84,OFFSET('Measure Summary'!$A$1,'IRP Inputs'!$EN84-1,'IRP Inputs'!AB$14-1),"")</f>
        <v>0</v>
      </c>
      <c r="AC84" s="43">
        <f ca="1">IF($EO84,OFFSET('Measure Summary'!$A$1,'IRP Inputs'!$EN84-1,'IRP Inputs'!AC$14-1),"")</f>
        <v>0</v>
      </c>
      <c r="AD84" s="43">
        <f ca="1">IF($EO84,OFFSET('Measure Summary'!$A$1,'IRP Inputs'!$EN84-1,'IRP Inputs'!AD$14-1),"")</f>
        <v>0</v>
      </c>
      <c r="AE84" s="43">
        <f ca="1">IF($EO84,OFFSET('Measure Summary'!$A$1,'IRP Inputs'!$EN84-1,'IRP Inputs'!AE$14-1),"")</f>
        <v>0</v>
      </c>
      <c r="AF84" s="43">
        <f ca="1">IF($EO84,OFFSET('Measure Summary'!$A$1,'IRP Inputs'!$EN84-1,'IRP Inputs'!AF$14-1),"")</f>
        <v>0</v>
      </c>
      <c r="AG84" s="43">
        <f ca="1">IF($EO84,OFFSET('Measure Summary'!$A$1,'IRP Inputs'!$EN84-1,'IRP Inputs'!AG$14-1),"")</f>
        <v>0</v>
      </c>
      <c r="AH84" s="43">
        <f ca="1">IF($EO84,OFFSET('Measure Summary'!$A$1,'IRP Inputs'!$EN84-1,'IRP Inputs'!AH$14-1),"")</f>
        <v>0</v>
      </c>
      <c r="AI84" s="43">
        <f ca="1">IF($EO84,OFFSET('Measure Summary'!$A$1,'IRP Inputs'!$EN84-1,'IRP Inputs'!AI$14-1),"")</f>
        <v>0</v>
      </c>
      <c r="AJ84" s="43">
        <f ca="1">IF($EO84,OFFSET('Measure Summary'!$A$1,'IRP Inputs'!$EN84-1,'IRP Inputs'!AJ$14-1),"")</f>
        <v>0</v>
      </c>
      <c r="AK84" s="44">
        <f ca="1">IF($EO84,OFFSET('Measure Summary'!$A$1,'IRP Inputs'!$EN84-1,'IRP Inputs'!AK$14-1),"")</f>
        <v>0</v>
      </c>
      <c r="AL84" s="42">
        <f ca="1">IF($EO84,OFFSET('Measure Summary'!$A$1,'IRP Inputs'!$EN84-1,'IRP Inputs'!AL$14-1)*100,"")</f>
        <v>0</v>
      </c>
      <c r="AM84" s="43">
        <f ca="1">IF($EO84,OFFSET('Measure Summary'!$A$1,'IRP Inputs'!$EN84-1,'IRP Inputs'!AM$14-1)*100,"")</f>
        <v>0</v>
      </c>
      <c r="AN84" s="43">
        <f ca="1">IF($EO84,OFFSET('Measure Summary'!$A$1,'IRP Inputs'!$EN84-1,'IRP Inputs'!AN$14-1)*100,"")</f>
        <v>0</v>
      </c>
      <c r="AO84" s="43">
        <f ca="1">IF($EO84,OFFSET('Measure Summary'!$A$1,'IRP Inputs'!$EN84-1,'IRP Inputs'!AO$14-1)*100,"")</f>
        <v>0</v>
      </c>
      <c r="AP84" s="43">
        <f ca="1">IF($EO84,OFFSET('Measure Summary'!$A$1,'IRP Inputs'!$EN84-1,'IRP Inputs'!AP$14-1)*100,"")</f>
        <v>0</v>
      </c>
      <c r="AQ84" s="43">
        <f ca="1">IF($EO84,OFFSET('Measure Summary'!$A$1,'IRP Inputs'!$EN84-1,'IRP Inputs'!AQ$14-1)*100,"")</f>
        <v>0</v>
      </c>
      <c r="AR84" s="43">
        <f ca="1">IF($EO84,OFFSET('Measure Summary'!$A$1,'IRP Inputs'!$EN84-1,'IRP Inputs'!AR$14-1)*100,"")</f>
        <v>0</v>
      </c>
      <c r="AS84" s="43">
        <f ca="1">IF($EO84,OFFSET('Measure Summary'!$A$1,'IRP Inputs'!$EN84-1,'IRP Inputs'!AS$14-1)*100,"")</f>
        <v>0</v>
      </c>
      <c r="AT84" s="43">
        <f ca="1">IF($EO84,OFFSET('Measure Summary'!$A$1,'IRP Inputs'!$EN84-1,'IRP Inputs'!AT$14-1)*100,"")</f>
        <v>0</v>
      </c>
      <c r="AU84" s="43">
        <f ca="1">IF($EO84,OFFSET('Measure Summary'!$A$1,'IRP Inputs'!$EN84-1,'IRP Inputs'!AU$14-1)*100,"")</f>
        <v>0</v>
      </c>
      <c r="AV84" s="43">
        <f ca="1">IF($EO84,OFFSET('Measure Summary'!$A$1,'IRP Inputs'!$EN84-1,'IRP Inputs'!AV$14-1)*100,"")</f>
        <v>0</v>
      </c>
      <c r="AW84" s="43">
        <f ca="1">IF($EO84,OFFSET('Measure Summary'!$A$1,'IRP Inputs'!$EN84-1,'IRP Inputs'!AW$14-1)*100,"")</f>
        <v>0</v>
      </c>
      <c r="AX84" s="43">
        <f ca="1">IF($EO84,OFFSET('Measure Summary'!$A$1,'IRP Inputs'!$EN84-1,'IRP Inputs'!AX$14-1)*100,"")</f>
        <v>0</v>
      </c>
      <c r="AY84" s="43">
        <f ca="1">IF($EO84,OFFSET('Measure Summary'!$A$1,'IRP Inputs'!$EN84-1,'IRP Inputs'!AY$14-1)*100,"")</f>
        <v>0</v>
      </c>
      <c r="AZ84" s="43">
        <f ca="1">IF($EO84,OFFSET('Measure Summary'!$A$1,'IRP Inputs'!$EN84-1,'IRP Inputs'!AZ$14-1)*100,"")</f>
        <v>0</v>
      </c>
      <c r="BA84" s="43">
        <f ca="1">IF($EO84,OFFSET('Measure Summary'!$A$1,'IRP Inputs'!$EN84-1,'IRP Inputs'!BA$14-1)*100,"")</f>
        <v>0</v>
      </c>
      <c r="BB84" s="43">
        <f ca="1">IF($EO84,OFFSET('Measure Summary'!$A$1,'IRP Inputs'!$EN84-1,'IRP Inputs'!BB$14-1)*100,"")</f>
        <v>0</v>
      </c>
      <c r="BC84" s="43">
        <f ca="1">IF($EO84,OFFSET('Measure Summary'!$A$1,'IRP Inputs'!$EN84-1,'IRP Inputs'!BC$14-1)*100,"")</f>
        <v>0</v>
      </c>
      <c r="BD84" s="43">
        <f ca="1">IF($EO84,OFFSET('Measure Summary'!$A$1,'IRP Inputs'!$EN84-1,'IRP Inputs'!BD$14-1)*100,"")</f>
        <v>0</v>
      </c>
      <c r="BE84" s="43">
        <f ca="1">IF($EO84,OFFSET('Measure Summary'!$A$1,'IRP Inputs'!$EN84-1,'IRP Inputs'!BE$14-1)*100,"")</f>
        <v>0</v>
      </c>
      <c r="BF84" s="43">
        <f ca="1">IF($EO84,OFFSET('Measure Summary'!$A$1,'IRP Inputs'!$EN84-1,'IRP Inputs'!BF$14-1)*100,"")</f>
        <v>0</v>
      </c>
      <c r="BG84" s="43">
        <f ca="1">IF($EO84,OFFSET('Measure Summary'!$A$1,'IRP Inputs'!$EN84-1,'IRP Inputs'!BG$14-1)*100,"")</f>
        <v>0</v>
      </c>
      <c r="BH84" s="43">
        <f ca="1">IF($EO84,OFFSET('Measure Summary'!$A$1,'IRP Inputs'!$EN84-1,'IRP Inputs'!BH$14-1)*100,"")</f>
        <v>0</v>
      </c>
      <c r="BI84" s="43">
        <f ca="1">IF($EO84,OFFSET('Measure Summary'!$A$1,'IRP Inputs'!$EN84-1,'IRP Inputs'!BI$14-1)*100,"")</f>
        <v>0</v>
      </c>
      <c r="BJ84" s="44">
        <f ca="1">IF($EO84,OFFSET('Measure Summary'!$A$1,'IRP Inputs'!$EN84-1,'IRP Inputs'!BJ$14-1)*100,"")</f>
        <v>0</v>
      </c>
      <c r="BK84" s="42">
        <f ca="1">IF($EO84,OFFSET('Measure Summary'!$A$1,'IRP Inputs'!$EN84-1,'IRP Inputs'!BK$14-1)*100,"")</f>
        <v>0</v>
      </c>
      <c r="BL84" s="43">
        <f ca="1">IF($EO84,OFFSET('Measure Summary'!$A$1,'IRP Inputs'!$EN84-1,'IRP Inputs'!BL$14-1)*100,"")</f>
        <v>0</v>
      </c>
      <c r="BM84" s="43">
        <f ca="1">IF($EO84,OFFSET('Measure Summary'!$A$1,'IRP Inputs'!$EN84-1,'IRP Inputs'!BM$14-1)*100,"")</f>
        <v>0</v>
      </c>
      <c r="BN84" s="43">
        <f ca="1">IF($EO84,OFFSET('Measure Summary'!$A$1,'IRP Inputs'!$EN84-1,'IRP Inputs'!BN$14-1)*100,"")</f>
        <v>0</v>
      </c>
      <c r="BO84" s="43">
        <f ca="1">IF($EO84,OFFSET('Measure Summary'!$A$1,'IRP Inputs'!$EN84-1,'IRP Inputs'!BO$14-1)*100,"")</f>
        <v>0</v>
      </c>
      <c r="BP84" s="43">
        <f ca="1">IF($EO84,OFFSET('Measure Summary'!$A$1,'IRP Inputs'!$EN84-1,'IRP Inputs'!BP$14-1)*100,"")</f>
        <v>0</v>
      </c>
      <c r="BQ84" s="43">
        <f ca="1">IF($EO84,OFFSET('Measure Summary'!$A$1,'IRP Inputs'!$EN84-1,'IRP Inputs'!BQ$14-1)*100,"")</f>
        <v>0</v>
      </c>
      <c r="BR84" s="43">
        <f ca="1">IF($EO84,OFFSET('Measure Summary'!$A$1,'IRP Inputs'!$EN84-1,'IRP Inputs'!BR$14-1)*100,"")</f>
        <v>0</v>
      </c>
      <c r="BS84" s="43">
        <f ca="1">IF($EO84,OFFSET('Measure Summary'!$A$1,'IRP Inputs'!$EN84-1,'IRP Inputs'!BS$14-1)*100,"")</f>
        <v>0</v>
      </c>
      <c r="BT84" s="43">
        <f ca="1">IF($EO84,OFFSET('Measure Summary'!$A$1,'IRP Inputs'!$EN84-1,'IRP Inputs'!BT$14-1)*100,"")</f>
        <v>0</v>
      </c>
      <c r="BU84" s="43">
        <f ca="1">IF($EO84,OFFSET('Measure Summary'!$A$1,'IRP Inputs'!$EN84-1,'IRP Inputs'!BU$14-1)*100,"")</f>
        <v>0</v>
      </c>
      <c r="BV84" s="43">
        <f ca="1">IF($EO84,OFFSET('Measure Summary'!$A$1,'IRP Inputs'!$EN84-1,'IRP Inputs'!BV$14-1)*100,"")</f>
        <v>0</v>
      </c>
      <c r="BW84" s="43">
        <f ca="1">IF($EO84,OFFSET('Measure Summary'!$A$1,'IRP Inputs'!$EN84-1,'IRP Inputs'!BW$14-1)*100,"")</f>
        <v>0</v>
      </c>
      <c r="BX84" s="43">
        <f ca="1">IF($EO84,OFFSET('Measure Summary'!$A$1,'IRP Inputs'!$EN84-1,'IRP Inputs'!BX$14-1)*100,"")</f>
        <v>0</v>
      </c>
      <c r="BY84" s="43">
        <f ca="1">IF($EO84,OFFSET('Measure Summary'!$A$1,'IRP Inputs'!$EN84-1,'IRP Inputs'!BY$14-1)*100,"")</f>
        <v>0</v>
      </c>
      <c r="BZ84" s="43">
        <f ca="1">IF($EO84,OFFSET('Measure Summary'!$A$1,'IRP Inputs'!$EN84-1,'IRP Inputs'!BZ$14-1)*100,"")</f>
        <v>0</v>
      </c>
      <c r="CA84" s="43">
        <f ca="1">IF($EO84,OFFSET('Measure Summary'!$A$1,'IRP Inputs'!$EN84-1,'IRP Inputs'!CA$14-1)*100,"")</f>
        <v>0</v>
      </c>
      <c r="CB84" s="43">
        <f ca="1">IF($EO84,OFFSET('Measure Summary'!$A$1,'IRP Inputs'!$EN84-1,'IRP Inputs'!CB$14-1)*100,"")</f>
        <v>0</v>
      </c>
      <c r="CC84" s="43">
        <f ca="1">IF($EO84,OFFSET('Measure Summary'!$A$1,'IRP Inputs'!$EN84-1,'IRP Inputs'!CC$14-1)*100,"")</f>
        <v>0</v>
      </c>
      <c r="CD84" s="43">
        <f ca="1">IF($EO84,OFFSET('Measure Summary'!$A$1,'IRP Inputs'!$EN84-1,'IRP Inputs'!CD$14-1)*100,"")</f>
        <v>0</v>
      </c>
      <c r="CE84" s="43">
        <f ca="1">IF($EO84,OFFSET('Measure Summary'!$A$1,'IRP Inputs'!$EN84-1,'IRP Inputs'!CE$14-1)*100,"")</f>
        <v>0</v>
      </c>
      <c r="CF84" s="43">
        <f ca="1">IF($EO84,OFFSET('Measure Summary'!$A$1,'IRP Inputs'!$EN84-1,'IRP Inputs'!CF$14-1)*100,"")</f>
        <v>0</v>
      </c>
      <c r="CG84" s="43">
        <f ca="1">IF($EO84,OFFSET('Measure Summary'!$A$1,'IRP Inputs'!$EN84-1,'IRP Inputs'!CG$14-1)*100,"")</f>
        <v>0</v>
      </c>
      <c r="CH84" s="43">
        <f ca="1">IF($EO84,OFFSET('Measure Summary'!$A$1,'IRP Inputs'!$EN84-1,'IRP Inputs'!CH$14-1)*100,"")</f>
        <v>0</v>
      </c>
      <c r="CI84" s="44">
        <f ca="1">IF($EO84,OFFSET('Measure Summary'!$A$1,'IRP Inputs'!$EN84-1,'IRP Inputs'!CI$14-1)*100,"")</f>
        <v>0</v>
      </c>
      <c r="CJ84" s="45">
        <f ca="1">IF($EO84,OFFSET('Measure Summary'!$A$1,'IRP Inputs'!$EN84-1,IF($C84="WA",CJ$17,CJ$16)-1)/100,"")</f>
        <v>36.757586688632976</v>
      </c>
      <c r="CK84" s="46">
        <f ca="1">IF($EO84,OFFSET('Measure Summary'!$A$1,'IRP Inputs'!$EN84-1,IF($C84="WA",CK$17,CK$16)-1)/100,"")</f>
        <v>37.02579035138811</v>
      </c>
      <c r="CL84" s="46">
        <f ca="1">IF($EO84,OFFSET('Measure Summary'!$A$1,'IRP Inputs'!$EN84-1,IF($C84="WA",CL$17,CL$16)-1)/100,"")</f>
        <v>37.297764772026291</v>
      </c>
      <c r="CM84" s="46">
        <f ca="1">IF($EO84,OFFSET('Measure Summary'!$A$1,'IRP Inputs'!$EN84-1,IF($C84="WA",CM$17,CM$16)-1)/100,"")</f>
        <v>37.572267737978812</v>
      </c>
      <c r="CN84" s="46">
        <f ca="1">IF($EO84,OFFSET('Measure Summary'!$A$1,'IRP Inputs'!$EN84-1,IF($C84="WA",CN$17,CN$16)-1)/100,"")</f>
        <v>37.84813303747999</v>
      </c>
      <c r="CO84" s="46">
        <f ca="1">IF($EO84,OFFSET('Measure Summary'!$A$1,'IRP Inputs'!$EN84-1,IF($C84="WA",CO$17,CO$16)-1)/100,"")</f>
        <v>38.12415489353517</v>
      </c>
      <c r="CP84" s="46">
        <f ca="1">IF($EO84,OFFSET('Measure Summary'!$A$1,'IRP Inputs'!$EN84-1,IF($C84="WA",CP$17,CP$16)-1)/100,"")</f>
        <v>38.399116137814957</v>
      </c>
      <c r="CQ84" s="46">
        <f ca="1">IF($EO84,OFFSET('Measure Summary'!$A$1,'IRP Inputs'!$EN84-1,IF($C84="WA",CQ$17,CQ$16)-1)/100,"")</f>
        <v>38.671806076449371</v>
      </c>
      <c r="CR84" s="46">
        <f ca="1">IF($EO84,OFFSET('Measure Summary'!$A$1,'IRP Inputs'!$EN84-1,IF($C84="WA",CR$17,CR$16)-1)/100,"")</f>
        <v>38.941021579415931</v>
      </c>
      <c r="CS84" s="46">
        <f ca="1">IF($EO84,OFFSET('Measure Summary'!$A$1,'IRP Inputs'!$EN84-1,IF($C84="WA",CS$17,CS$16)-1)/100,"")</f>
        <v>39.205780931633377</v>
      </c>
      <c r="CT84" s="46">
        <f ca="1">IF($EO84,OFFSET('Measure Summary'!$A$1,'IRP Inputs'!$EN84-1,IF($C84="WA",CT$17,CT$16)-1)/100,"")</f>
        <v>39.463791549576129</v>
      </c>
      <c r="CU84" s="46">
        <f ca="1">IF($EO84,OFFSET('Measure Summary'!$A$1,'IRP Inputs'!$EN84-1,IF($C84="WA",CU$17,CU$16)-1)/100,"")</f>
        <v>39.715486226168046</v>
      </c>
      <c r="CV84" s="46">
        <f ca="1">IF($EO84,OFFSET('Measure Summary'!$A$1,'IRP Inputs'!$EN84-1,IF($C84="WA",CV$17,CV$16)-1)/100,"")</f>
        <v>39.95680118267321</v>
      </c>
      <c r="CW84" s="46">
        <f ca="1">IF($EO84,OFFSET('Measure Summary'!$A$1,'IRP Inputs'!$EN84-1,IF($C84="WA",CW$17,CW$16)-1)/100,"")</f>
        <v>40.187931991734921</v>
      </c>
      <c r="CX84" s="46">
        <f ca="1">IF($EO84,OFFSET('Measure Summary'!$A$1,'IRP Inputs'!$EN84-1,IF($C84="WA",CX$17,CX$16)-1)/100,"")</f>
        <v>40.409192700544828</v>
      </c>
      <c r="CY84" s="46">
        <f ca="1">IF($EO84,OFFSET('Measure Summary'!$A$1,'IRP Inputs'!$EN84-1,IF($C84="WA",CY$17,CY$16)-1)/100,"")</f>
        <v>40.620896296375633</v>
      </c>
      <c r="CZ84" s="46">
        <f ca="1">IF($EO84,OFFSET('Measure Summary'!$A$1,'IRP Inputs'!$EN84-1,IF($C84="WA",CZ$17,CZ$16)-1)/100,"")</f>
        <v>40.823397559747839</v>
      </c>
      <c r="DA84" s="46">
        <f ca="1">IF($EO84,OFFSET('Measure Summary'!$A$1,'IRP Inputs'!$EN84-1,IF($C84="WA",DA$17,DA$16)-1)/100,"")</f>
        <v>41.017008103213414</v>
      </c>
      <c r="DB84" s="46">
        <f ca="1">IF($EO84,OFFSET('Measure Summary'!$A$1,'IRP Inputs'!$EN84-1,IF($C84="WA",DB$17,DB$16)-1)/100,"")</f>
        <v>41.202038865048763</v>
      </c>
      <c r="DC84" s="46">
        <f ca="1">IF($EO84,OFFSET('Measure Summary'!$A$1,'IRP Inputs'!$EN84-1,IF($C84="WA",DC$17,DC$16)-1)/100,"")</f>
        <v>41.378434175264147</v>
      </c>
      <c r="DD84" s="46">
        <f ca="1">IF($EO84,OFFSET('Measure Summary'!$A$1,'IRP Inputs'!$EN84-1,IF($C84="WA",DD$17,DD$16)-1)/100,"")</f>
        <v>41.546902084155363</v>
      </c>
      <c r="DE84" s="46">
        <f ca="1">IF($EO84,OFFSET('Measure Summary'!$A$1,'IRP Inputs'!$EN84-1,IF($C84="WA",DE$17,DE$16)-1)/100,"")</f>
        <v>41.707749333407989</v>
      </c>
      <c r="DF84" s="46">
        <f ca="1">IF($EO84,OFFSET('Measure Summary'!$A$1,'IRP Inputs'!$EN84-1,IF($C84="WA",DF$17,DF$16)-1)/100,"")</f>
        <v>41.86125477836773</v>
      </c>
      <c r="DG84" s="46">
        <f ca="1">IF($EO84,OFFSET('Measure Summary'!$A$1,'IRP Inputs'!$EN84-1,IF($C84="WA",DG$17,DG$16)-1)/100,"")</f>
        <v>41.998799049717171</v>
      </c>
      <c r="DH84" s="47">
        <f ca="1">IF($EO84,OFFSET('Measure Summary'!$A$1,'IRP Inputs'!$EN84-1,IF($C84="WA",DH$17,DH$16)-1)/100,"")</f>
        <v>42.125044077978075</v>
      </c>
      <c r="DJ84" s="48">
        <f ca="1">IF($EO84,OFFSET('Measure Summary'!$A$1,'IRP Inputs'!$EN84-1,'IRP Inputs'!DJ$14-1),"")*K84</f>
        <v>760.75259728469416</v>
      </c>
      <c r="DK84" s="49">
        <f t="shared" ca="1" si="69"/>
        <v>235.8333051582552</v>
      </c>
      <c r="DL84" s="48">
        <f t="shared" ref="DL84:DU93" ca="1" si="85">IF($EO84,SUM($DJ84:$DK84)*INDEX($M84:$AK84,1,MATCH(DL$23,$M$23:$AK$23,0))/1000000,"")</f>
        <v>0</v>
      </c>
      <c r="DM84" s="50">
        <f t="shared" ca="1" si="85"/>
        <v>0</v>
      </c>
      <c r="DN84" s="50">
        <f t="shared" ca="1" si="85"/>
        <v>0</v>
      </c>
      <c r="DO84" s="50">
        <f t="shared" ca="1" si="85"/>
        <v>0</v>
      </c>
      <c r="DP84" s="50">
        <f t="shared" ca="1" si="85"/>
        <v>0</v>
      </c>
      <c r="DQ84" s="50">
        <f t="shared" ca="1" si="85"/>
        <v>0</v>
      </c>
      <c r="DR84" s="50">
        <f t="shared" ca="1" si="85"/>
        <v>0</v>
      </c>
      <c r="DS84" s="50">
        <f t="shared" ca="1" si="85"/>
        <v>0</v>
      </c>
      <c r="DT84" s="50">
        <f t="shared" ca="1" si="85"/>
        <v>0</v>
      </c>
      <c r="DU84" s="50">
        <f t="shared" ca="1" si="85"/>
        <v>0</v>
      </c>
      <c r="DV84" s="50">
        <f t="shared" ref="DV84:EE93" ca="1" si="86">IF($EO84,SUM($DJ84:$DK84)*INDEX($M84:$AK84,1,MATCH(DV$23,$M$23:$AK$23,0))/1000000,"")</f>
        <v>0</v>
      </c>
      <c r="DW84" s="50">
        <f t="shared" ca="1" si="86"/>
        <v>0</v>
      </c>
      <c r="DX84" s="50">
        <f t="shared" ca="1" si="86"/>
        <v>0</v>
      </c>
      <c r="DY84" s="50">
        <f t="shared" ca="1" si="86"/>
        <v>0</v>
      </c>
      <c r="DZ84" s="50">
        <f t="shared" ca="1" si="86"/>
        <v>0</v>
      </c>
      <c r="EA84" s="50">
        <f t="shared" ca="1" si="86"/>
        <v>0</v>
      </c>
      <c r="EB84" s="50">
        <f t="shared" ca="1" si="86"/>
        <v>0</v>
      </c>
      <c r="EC84" s="50">
        <f t="shared" ca="1" si="86"/>
        <v>0</v>
      </c>
      <c r="ED84" s="50">
        <f t="shared" ca="1" si="86"/>
        <v>0</v>
      </c>
      <c r="EE84" s="50">
        <f t="shared" ca="1" si="86"/>
        <v>0</v>
      </c>
      <c r="EF84" s="50">
        <f t="shared" ca="1" si="82"/>
        <v>0</v>
      </c>
      <c r="EG84" s="50">
        <f t="shared" ca="1" si="82"/>
        <v>0</v>
      </c>
      <c r="EH84" s="50">
        <f t="shared" ca="1" si="82"/>
        <v>0</v>
      </c>
      <c r="EI84" s="50">
        <f t="shared" ca="1" si="82"/>
        <v>0</v>
      </c>
      <c r="EJ84" s="49">
        <f t="shared" ca="1" si="82"/>
        <v>0</v>
      </c>
      <c r="EM84">
        <f t="shared" si="71"/>
        <v>61</v>
      </c>
      <c r="EN84">
        <f>MATCH(EM84,'Measure Summary'!$VY:$VY,0)</f>
        <v>65</v>
      </c>
      <c r="EO84" t="b">
        <f t="shared" si="70"/>
        <v>1</v>
      </c>
    </row>
    <row r="85" spans="1:145">
      <c r="A85" s="40" t="str">
        <f ca="1">IF($EO85,OFFSET('Measure Summary'!$A$1,'IRP Inputs'!$EN85-1,'IRP Inputs'!A$14-1),"")</f>
        <v>OR_Residential_LI - Single Family_Existing_Space Heating_Natural Gas_Furnace</v>
      </c>
      <c r="B85" t="str">
        <f ca="1">IF($EO85,OFFSET('Measure Summary'!$A$1,'IRP Inputs'!$EN85-1,'IRP Inputs'!B$14-1),"")</f>
        <v>Retrofit</v>
      </c>
      <c r="C85" t="str">
        <f ca="1">IF($EO85,OFFSET('Measure Summary'!$A$1,'IRP Inputs'!$EN85-1,'IRP Inputs'!C$14-1),"")</f>
        <v>OR</v>
      </c>
      <c r="D85" t="str">
        <f ca="1">IF($EO85,OFFSET('Measure Summary'!$A$1,'IRP Inputs'!$EN85-1,'IRP Inputs'!D$14-1),"")</f>
        <v>Residential</v>
      </c>
      <c r="E85" t="str">
        <f ca="1">IF($EO85,OFFSET('Measure Summary'!$A$1,'IRP Inputs'!$EN85-1,'IRP Inputs'!E$14-1),"")</f>
        <v>LI - Single Family</v>
      </c>
      <c r="F85" t="str">
        <f ca="1">IF($EO85,OFFSET('Measure Summary'!$A$1,'IRP Inputs'!$EN85-1,'IRP Inputs'!F$14-1),"")</f>
        <v>Existing</v>
      </c>
      <c r="G85" t="str">
        <f ca="1">IF($EO85,OFFSET('Measure Summary'!$A$1,'IRP Inputs'!$EN85-1,'IRP Inputs'!G$14-1),"")</f>
        <v>Space Heating</v>
      </c>
      <c r="H85" t="str">
        <f ca="1">IF($EO85,OFFSET('Measure Summary'!$A$1,'IRP Inputs'!$EN85-1,'IRP Inputs'!H$14-1),"")</f>
        <v>Ducting - Repair and Sealing - Aerosol</v>
      </c>
      <c r="I85" t="str">
        <f ca="1">IF($EO85,OFFSET('Measure Summary'!$A$1,'IRP Inputs'!$EN85-1,'IRP Inputs'!I$14-1),"")</f>
        <v>ORM14</v>
      </c>
      <c r="J85" s="1" t="str">
        <f ca="1">IF($EO85,OFFSET('Measure Summary'!$A$1,'IRP Inputs'!$EN85-1,'IRP Inputs'!J$14-1),"")</f>
        <v>G.17 Aerosol Duct Sealing</v>
      </c>
      <c r="K85" s="41">
        <f ca="1">IF($EO85,OFFSET('Measure Summary'!$A$1,'IRP Inputs'!$EN85-1,'IRP Inputs'!K$14-1),"")</f>
        <v>0.59</v>
      </c>
      <c r="L85" s="1">
        <f ca="1">IF($EO85,OFFSET('Measure Summary'!$A$1,'IRP Inputs'!$EN85-1,'IRP Inputs'!L$14-1),"")</f>
        <v>10</v>
      </c>
      <c r="M85" s="42">
        <f ca="1">IF($EO85,OFFSET('Measure Summary'!$A$1,'IRP Inputs'!$EN85-1,'IRP Inputs'!M$14-1),"")</f>
        <v>0</v>
      </c>
      <c r="N85" s="43">
        <f ca="1">IF($EO85,OFFSET('Measure Summary'!$A$1,'IRP Inputs'!$EN85-1,'IRP Inputs'!N$14-1),"")</f>
        <v>0</v>
      </c>
      <c r="O85" s="43">
        <f ca="1">IF($EO85,OFFSET('Measure Summary'!$A$1,'IRP Inputs'!$EN85-1,'IRP Inputs'!O$14-1),"")</f>
        <v>0</v>
      </c>
      <c r="P85" s="43">
        <f ca="1">IF($EO85,OFFSET('Measure Summary'!$A$1,'IRP Inputs'!$EN85-1,'IRP Inputs'!P$14-1),"")</f>
        <v>0</v>
      </c>
      <c r="Q85" s="43">
        <f ca="1">IF($EO85,OFFSET('Measure Summary'!$A$1,'IRP Inputs'!$EN85-1,'IRP Inputs'!Q$14-1),"")</f>
        <v>0</v>
      </c>
      <c r="R85" s="43">
        <f ca="1">IF($EO85,OFFSET('Measure Summary'!$A$1,'IRP Inputs'!$EN85-1,'IRP Inputs'!R$14-1),"")</f>
        <v>0</v>
      </c>
      <c r="S85" s="43">
        <f ca="1">IF($EO85,OFFSET('Measure Summary'!$A$1,'IRP Inputs'!$EN85-1,'IRP Inputs'!S$14-1),"")</f>
        <v>0</v>
      </c>
      <c r="T85" s="43">
        <f ca="1">IF($EO85,OFFSET('Measure Summary'!$A$1,'IRP Inputs'!$EN85-1,'IRP Inputs'!T$14-1),"")</f>
        <v>0</v>
      </c>
      <c r="U85" s="43">
        <f ca="1">IF($EO85,OFFSET('Measure Summary'!$A$1,'IRP Inputs'!$EN85-1,'IRP Inputs'!U$14-1),"")</f>
        <v>0</v>
      </c>
      <c r="V85" s="43">
        <f ca="1">IF($EO85,OFFSET('Measure Summary'!$A$1,'IRP Inputs'!$EN85-1,'IRP Inputs'!V$14-1),"")</f>
        <v>0</v>
      </c>
      <c r="W85" s="43">
        <f ca="1">IF($EO85,OFFSET('Measure Summary'!$A$1,'IRP Inputs'!$EN85-1,'IRP Inputs'!W$14-1),"")</f>
        <v>0</v>
      </c>
      <c r="X85" s="43">
        <f ca="1">IF($EO85,OFFSET('Measure Summary'!$A$1,'IRP Inputs'!$EN85-1,'IRP Inputs'!X$14-1),"")</f>
        <v>0</v>
      </c>
      <c r="Y85" s="43">
        <f ca="1">IF($EO85,OFFSET('Measure Summary'!$A$1,'IRP Inputs'!$EN85-1,'IRP Inputs'!Y$14-1),"")</f>
        <v>0</v>
      </c>
      <c r="Z85" s="43">
        <f ca="1">IF($EO85,OFFSET('Measure Summary'!$A$1,'IRP Inputs'!$EN85-1,'IRP Inputs'!Z$14-1),"")</f>
        <v>0</v>
      </c>
      <c r="AA85" s="43">
        <f ca="1">IF($EO85,OFFSET('Measure Summary'!$A$1,'IRP Inputs'!$EN85-1,'IRP Inputs'!AA$14-1),"")</f>
        <v>0</v>
      </c>
      <c r="AB85" s="43">
        <f ca="1">IF($EO85,OFFSET('Measure Summary'!$A$1,'IRP Inputs'!$EN85-1,'IRP Inputs'!AB$14-1),"")</f>
        <v>0</v>
      </c>
      <c r="AC85" s="43">
        <f ca="1">IF($EO85,OFFSET('Measure Summary'!$A$1,'IRP Inputs'!$EN85-1,'IRP Inputs'!AC$14-1),"")</f>
        <v>0</v>
      </c>
      <c r="AD85" s="43">
        <f ca="1">IF($EO85,OFFSET('Measure Summary'!$A$1,'IRP Inputs'!$EN85-1,'IRP Inputs'!AD$14-1),"")</f>
        <v>0</v>
      </c>
      <c r="AE85" s="43">
        <f ca="1">IF($EO85,OFFSET('Measure Summary'!$A$1,'IRP Inputs'!$EN85-1,'IRP Inputs'!AE$14-1),"")</f>
        <v>0</v>
      </c>
      <c r="AF85" s="43">
        <f ca="1">IF($EO85,OFFSET('Measure Summary'!$A$1,'IRP Inputs'!$EN85-1,'IRP Inputs'!AF$14-1),"")</f>
        <v>0</v>
      </c>
      <c r="AG85" s="43">
        <f ca="1">IF($EO85,OFFSET('Measure Summary'!$A$1,'IRP Inputs'!$EN85-1,'IRP Inputs'!AG$14-1),"")</f>
        <v>0</v>
      </c>
      <c r="AH85" s="43">
        <f ca="1">IF($EO85,OFFSET('Measure Summary'!$A$1,'IRP Inputs'!$EN85-1,'IRP Inputs'!AH$14-1),"")</f>
        <v>0</v>
      </c>
      <c r="AI85" s="43">
        <f ca="1">IF($EO85,OFFSET('Measure Summary'!$A$1,'IRP Inputs'!$EN85-1,'IRP Inputs'!AI$14-1),"")</f>
        <v>0</v>
      </c>
      <c r="AJ85" s="43">
        <f ca="1">IF($EO85,OFFSET('Measure Summary'!$A$1,'IRP Inputs'!$EN85-1,'IRP Inputs'!AJ$14-1),"")</f>
        <v>0</v>
      </c>
      <c r="AK85" s="44">
        <f ca="1">IF($EO85,OFFSET('Measure Summary'!$A$1,'IRP Inputs'!$EN85-1,'IRP Inputs'!AK$14-1),"")</f>
        <v>0</v>
      </c>
      <c r="AL85" s="42">
        <f ca="1">IF($EO85,OFFSET('Measure Summary'!$A$1,'IRP Inputs'!$EN85-1,'IRP Inputs'!AL$14-1)*100,"")</f>
        <v>0</v>
      </c>
      <c r="AM85" s="43">
        <f ca="1">IF($EO85,OFFSET('Measure Summary'!$A$1,'IRP Inputs'!$EN85-1,'IRP Inputs'!AM$14-1)*100,"")</f>
        <v>0</v>
      </c>
      <c r="AN85" s="43">
        <f ca="1">IF($EO85,OFFSET('Measure Summary'!$A$1,'IRP Inputs'!$EN85-1,'IRP Inputs'!AN$14-1)*100,"")</f>
        <v>0</v>
      </c>
      <c r="AO85" s="43">
        <f ca="1">IF($EO85,OFFSET('Measure Summary'!$A$1,'IRP Inputs'!$EN85-1,'IRP Inputs'!AO$14-1)*100,"")</f>
        <v>0</v>
      </c>
      <c r="AP85" s="43">
        <f ca="1">IF($EO85,OFFSET('Measure Summary'!$A$1,'IRP Inputs'!$EN85-1,'IRP Inputs'!AP$14-1)*100,"")</f>
        <v>0</v>
      </c>
      <c r="AQ85" s="43">
        <f ca="1">IF($EO85,OFFSET('Measure Summary'!$A$1,'IRP Inputs'!$EN85-1,'IRP Inputs'!AQ$14-1)*100,"")</f>
        <v>0</v>
      </c>
      <c r="AR85" s="43">
        <f ca="1">IF($EO85,OFFSET('Measure Summary'!$A$1,'IRP Inputs'!$EN85-1,'IRP Inputs'!AR$14-1)*100,"")</f>
        <v>0</v>
      </c>
      <c r="AS85" s="43">
        <f ca="1">IF($EO85,OFFSET('Measure Summary'!$A$1,'IRP Inputs'!$EN85-1,'IRP Inputs'!AS$14-1)*100,"")</f>
        <v>0</v>
      </c>
      <c r="AT85" s="43">
        <f ca="1">IF($EO85,OFFSET('Measure Summary'!$A$1,'IRP Inputs'!$EN85-1,'IRP Inputs'!AT$14-1)*100,"")</f>
        <v>0</v>
      </c>
      <c r="AU85" s="43">
        <f ca="1">IF($EO85,OFFSET('Measure Summary'!$A$1,'IRP Inputs'!$EN85-1,'IRP Inputs'!AU$14-1)*100,"")</f>
        <v>0</v>
      </c>
      <c r="AV85" s="43">
        <f ca="1">IF($EO85,OFFSET('Measure Summary'!$A$1,'IRP Inputs'!$EN85-1,'IRP Inputs'!AV$14-1)*100,"")</f>
        <v>0</v>
      </c>
      <c r="AW85" s="43">
        <f ca="1">IF($EO85,OFFSET('Measure Summary'!$A$1,'IRP Inputs'!$EN85-1,'IRP Inputs'!AW$14-1)*100,"")</f>
        <v>0</v>
      </c>
      <c r="AX85" s="43">
        <f ca="1">IF($EO85,OFFSET('Measure Summary'!$A$1,'IRP Inputs'!$EN85-1,'IRP Inputs'!AX$14-1)*100,"")</f>
        <v>0</v>
      </c>
      <c r="AY85" s="43">
        <f ca="1">IF($EO85,OFFSET('Measure Summary'!$A$1,'IRP Inputs'!$EN85-1,'IRP Inputs'!AY$14-1)*100,"")</f>
        <v>0</v>
      </c>
      <c r="AZ85" s="43">
        <f ca="1">IF($EO85,OFFSET('Measure Summary'!$A$1,'IRP Inputs'!$EN85-1,'IRP Inputs'!AZ$14-1)*100,"")</f>
        <v>0</v>
      </c>
      <c r="BA85" s="43">
        <f ca="1">IF($EO85,OFFSET('Measure Summary'!$A$1,'IRP Inputs'!$EN85-1,'IRP Inputs'!BA$14-1)*100,"")</f>
        <v>0</v>
      </c>
      <c r="BB85" s="43">
        <f ca="1">IF($EO85,OFFSET('Measure Summary'!$A$1,'IRP Inputs'!$EN85-1,'IRP Inputs'!BB$14-1)*100,"")</f>
        <v>0</v>
      </c>
      <c r="BC85" s="43">
        <f ca="1">IF($EO85,OFFSET('Measure Summary'!$A$1,'IRP Inputs'!$EN85-1,'IRP Inputs'!BC$14-1)*100,"")</f>
        <v>0</v>
      </c>
      <c r="BD85" s="43">
        <f ca="1">IF($EO85,OFFSET('Measure Summary'!$A$1,'IRP Inputs'!$EN85-1,'IRP Inputs'!BD$14-1)*100,"")</f>
        <v>0</v>
      </c>
      <c r="BE85" s="43">
        <f ca="1">IF($EO85,OFFSET('Measure Summary'!$A$1,'IRP Inputs'!$EN85-1,'IRP Inputs'!BE$14-1)*100,"")</f>
        <v>0</v>
      </c>
      <c r="BF85" s="43">
        <f ca="1">IF($EO85,OFFSET('Measure Summary'!$A$1,'IRP Inputs'!$EN85-1,'IRP Inputs'!BF$14-1)*100,"")</f>
        <v>0</v>
      </c>
      <c r="BG85" s="43">
        <f ca="1">IF($EO85,OFFSET('Measure Summary'!$A$1,'IRP Inputs'!$EN85-1,'IRP Inputs'!BG$14-1)*100,"")</f>
        <v>0</v>
      </c>
      <c r="BH85" s="43">
        <f ca="1">IF($EO85,OFFSET('Measure Summary'!$A$1,'IRP Inputs'!$EN85-1,'IRP Inputs'!BH$14-1)*100,"")</f>
        <v>0</v>
      </c>
      <c r="BI85" s="43">
        <f ca="1">IF($EO85,OFFSET('Measure Summary'!$A$1,'IRP Inputs'!$EN85-1,'IRP Inputs'!BI$14-1)*100,"")</f>
        <v>0</v>
      </c>
      <c r="BJ85" s="44">
        <f ca="1">IF($EO85,OFFSET('Measure Summary'!$A$1,'IRP Inputs'!$EN85-1,'IRP Inputs'!BJ$14-1)*100,"")</f>
        <v>0</v>
      </c>
      <c r="BK85" s="42">
        <f ca="1">IF($EO85,OFFSET('Measure Summary'!$A$1,'IRP Inputs'!$EN85-1,'IRP Inputs'!BK$14-1)*100,"")</f>
        <v>0</v>
      </c>
      <c r="BL85" s="43">
        <f ca="1">IF($EO85,OFFSET('Measure Summary'!$A$1,'IRP Inputs'!$EN85-1,'IRP Inputs'!BL$14-1)*100,"")</f>
        <v>0</v>
      </c>
      <c r="BM85" s="43">
        <f ca="1">IF($EO85,OFFSET('Measure Summary'!$A$1,'IRP Inputs'!$EN85-1,'IRP Inputs'!BM$14-1)*100,"")</f>
        <v>0</v>
      </c>
      <c r="BN85" s="43">
        <f ca="1">IF($EO85,OFFSET('Measure Summary'!$A$1,'IRP Inputs'!$EN85-1,'IRP Inputs'!BN$14-1)*100,"")</f>
        <v>0</v>
      </c>
      <c r="BO85" s="43">
        <f ca="1">IF($EO85,OFFSET('Measure Summary'!$A$1,'IRP Inputs'!$EN85-1,'IRP Inputs'!BO$14-1)*100,"")</f>
        <v>0</v>
      </c>
      <c r="BP85" s="43">
        <f ca="1">IF($EO85,OFFSET('Measure Summary'!$A$1,'IRP Inputs'!$EN85-1,'IRP Inputs'!BP$14-1)*100,"")</f>
        <v>0</v>
      </c>
      <c r="BQ85" s="43">
        <f ca="1">IF($EO85,OFFSET('Measure Summary'!$A$1,'IRP Inputs'!$EN85-1,'IRP Inputs'!BQ$14-1)*100,"")</f>
        <v>0</v>
      </c>
      <c r="BR85" s="43">
        <f ca="1">IF($EO85,OFFSET('Measure Summary'!$A$1,'IRP Inputs'!$EN85-1,'IRP Inputs'!BR$14-1)*100,"")</f>
        <v>0</v>
      </c>
      <c r="BS85" s="43">
        <f ca="1">IF($EO85,OFFSET('Measure Summary'!$A$1,'IRP Inputs'!$EN85-1,'IRP Inputs'!BS$14-1)*100,"")</f>
        <v>0</v>
      </c>
      <c r="BT85" s="43">
        <f ca="1">IF($EO85,OFFSET('Measure Summary'!$A$1,'IRP Inputs'!$EN85-1,'IRP Inputs'!BT$14-1)*100,"")</f>
        <v>0</v>
      </c>
      <c r="BU85" s="43">
        <f ca="1">IF($EO85,OFFSET('Measure Summary'!$A$1,'IRP Inputs'!$EN85-1,'IRP Inputs'!BU$14-1)*100,"")</f>
        <v>0</v>
      </c>
      <c r="BV85" s="43">
        <f ca="1">IF($EO85,OFFSET('Measure Summary'!$A$1,'IRP Inputs'!$EN85-1,'IRP Inputs'!BV$14-1)*100,"")</f>
        <v>0</v>
      </c>
      <c r="BW85" s="43">
        <f ca="1">IF($EO85,OFFSET('Measure Summary'!$A$1,'IRP Inputs'!$EN85-1,'IRP Inputs'!BW$14-1)*100,"")</f>
        <v>0</v>
      </c>
      <c r="BX85" s="43">
        <f ca="1">IF($EO85,OFFSET('Measure Summary'!$A$1,'IRP Inputs'!$EN85-1,'IRP Inputs'!BX$14-1)*100,"")</f>
        <v>0</v>
      </c>
      <c r="BY85" s="43">
        <f ca="1">IF($EO85,OFFSET('Measure Summary'!$A$1,'IRP Inputs'!$EN85-1,'IRP Inputs'!BY$14-1)*100,"")</f>
        <v>0</v>
      </c>
      <c r="BZ85" s="43">
        <f ca="1">IF($EO85,OFFSET('Measure Summary'!$A$1,'IRP Inputs'!$EN85-1,'IRP Inputs'!BZ$14-1)*100,"")</f>
        <v>0</v>
      </c>
      <c r="CA85" s="43">
        <f ca="1">IF($EO85,OFFSET('Measure Summary'!$A$1,'IRP Inputs'!$EN85-1,'IRP Inputs'!CA$14-1)*100,"")</f>
        <v>0</v>
      </c>
      <c r="CB85" s="43">
        <f ca="1">IF($EO85,OFFSET('Measure Summary'!$A$1,'IRP Inputs'!$EN85-1,'IRP Inputs'!CB$14-1)*100,"")</f>
        <v>0</v>
      </c>
      <c r="CC85" s="43">
        <f ca="1">IF($EO85,OFFSET('Measure Summary'!$A$1,'IRP Inputs'!$EN85-1,'IRP Inputs'!CC$14-1)*100,"")</f>
        <v>0</v>
      </c>
      <c r="CD85" s="43">
        <f ca="1">IF($EO85,OFFSET('Measure Summary'!$A$1,'IRP Inputs'!$EN85-1,'IRP Inputs'!CD$14-1)*100,"")</f>
        <v>0</v>
      </c>
      <c r="CE85" s="43">
        <f ca="1">IF($EO85,OFFSET('Measure Summary'!$A$1,'IRP Inputs'!$EN85-1,'IRP Inputs'!CE$14-1)*100,"")</f>
        <v>0</v>
      </c>
      <c r="CF85" s="43">
        <f ca="1">IF($EO85,OFFSET('Measure Summary'!$A$1,'IRP Inputs'!$EN85-1,'IRP Inputs'!CF$14-1)*100,"")</f>
        <v>0</v>
      </c>
      <c r="CG85" s="43">
        <f ca="1">IF($EO85,OFFSET('Measure Summary'!$A$1,'IRP Inputs'!$EN85-1,'IRP Inputs'!CG$14-1)*100,"")</f>
        <v>0</v>
      </c>
      <c r="CH85" s="43">
        <f ca="1">IF($EO85,OFFSET('Measure Summary'!$A$1,'IRP Inputs'!$EN85-1,'IRP Inputs'!CH$14-1)*100,"")</f>
        <v>0</v>
      </c>
      <c r="CI85" s="44">
        <f ca="1">IF($EO85,OFFSET('Measure Summary'!$A$1,'IRP Inputs'!$EN85-1,'IRP Inputs'!CI$14-1)*100,"")</f>
        <v>0</v>
      </c>
      <c r="CJ85" s="45">
        <f ca="1">IF($EO85,OFFSET('Measure Summary'!$A$1,'IRP Inputs'!$EN85-1,IF($C85="WA",CJ$17,CJ$16)-1)/100,"")</f>
        <v>27.312190846230248</v>
      </c>
      <c r="CK85" s="46">
        <f ca="1">IF($EO85,OFFSET('Measure Summary'!$A$1,'IRP Inputs'!$EN85-1,IF($C85="WA",CK$17,CK$16)-1)/100,"")</f>
        <v>27.511475681899064</v>
      </c>
      <c r="CL85" s="46">
        <f ca="1">IF($EO85,OFFSET('Measure Summary'!$A$1,'IRP Inputs'!$EN85-1,IF($C85="WA",CL$17,CL$16)-1)/100,"")</f>
        <v>27.713562324438623</v>
      </c>
      <c r="CM85" s="46">
        <f ca="1">IF($EO85,OFFSET('Measure Summary'!$A$1,'IRP Inputs'!$EN85-1,IF($C85="WA",CM$17,CM$16)-1)/100,"")</f>
        <v>27.91752776584422</v>
      </c>
      <c r="CN85" s="46">
        <f ca="1">IF($EO85,OFFSET('Measure Summary'!$A$1,'IRP Inputs'!$EN85-1,IF($C85="WA",CN$17,CN$16)-1)/100,"")</f>
        <v>28.122505469403812</v>
      </c>
      <c r="CO85" s="46">
        <f ca="1">IF($EO85,OFFSET('Measure Summary'!$A$1,'IRP Inputs'!$EN85-1,IF($C85="WA",CO$17,CO$16)-1)/100,"")</f>
        <v>28.327599500036708</v>
      </c>
      <c r="CP85" s="46">
        <f ca="1">IF($EO85,OFFSET('Measure Summary'!$A$1,'IRP Inputs'!$EN85-1,IF($C85="WA",CP$17,CP$16)-1)/100,"")</f>
        <v>28.531905458496393</v>
      </c>
      <c r="CQ85" s="46">
        <f ca="1">IF($EO85,OFFSET('Measure Summary'!$A$1,'IRP Inputs'!$EN85-1,IF($C85="WA",CQ$17,CQ$16)-1)/100,"")</f>
        <v>28.734523756289413</v>
      </c>
      <c r="CR85" s="46">
        <f ca="1">IF($EO85,OFFSET('Measure Summary'!$A$1,'IRP Inputs'!$EN85-1,IF($C85="WA",CR$17,CR$16)-1)/100,"")</f>
        <v>28.934560425129277</v>
      </c>
      <c r="CS85" s="46">
        <f ca="1">IF($EO85,OFFSET('Measure Summary'!$A$1,'IRP Inputs'!$EN85-1,IF($C85="WA",CS$17,CS$16)-1)/100,"")</f>
        <v>29.131286015885301</v>
      </c>
      <c r="CT85" s="46">
        <f ca="1">IF($EO85,OFFSET('Measure Summary'!$A$1,'IRP Inputs'!$EN85-1,IF($C85="WA",CT$17,CT$16)-1)/100,"")</f>
        <v>29.322997057671003</v>
      </c>
      <c r="CU85" s="46">
        <f ca="1">IF($EO85,OFFSET('Measure Summary'!$A$1,'IRP Inputs'!$EN85-1,IF($C85="WA",CU$17,CU$16)-1)/100,"")</f>
        <v>29.510015130981689</v>
      </c>
      <c r="CV85" s="46">
        <f ca="1">IF($EO85,OFFSET('Measure Summary'!$A$1,'IRP Inputs'!$EN85-1,IF($C85="WA",CV$17,CV$16)-1)/100,"")</f>
        <v>29.6893207040583</v>
      </c>
      <c r="CW85" s="46">
        <f ca="1">IF($EO85,OFFSET('Measure Summary'!$A$1,'IRP Inputs'!$EN85-1,IF($C85="WA",CW$17,CW$16)-1)/100,"")</f>
        <v>29.861059094312569</v>
      </c>
      <c r="CX85" s="46">
        <f ca="1">IF($EO85,OFFSET('Measure Summary'!$A$1,'IRP Inputs'!$EN85-1,IF($C85="WA",CX$17,CX$16)-1)/100,"")</f>
        <v>30.025463649948339</v>
      </c>
      <c r="CY85" s="46">
        <f ca="1">IF($EO85,OFFSET('Measure Summary'!$A$1,'IRP Inputs'!$EN85-1,IF($C85="WA",CY$17,CY$16)-1)/100,"")</f>
        <v>30.182766931612168</v>
      </c>
      <c r="CZ85" s="46">
        <f ca="1">IF($EO85,OFFSET('Measure Summary'!$A$1,'IRP Inputs'!$EN85-1,IF($C85="WA",CZ$17,CZ$16)-1)/100,"")</f>
        <v>30.333232553816206</v>
      </c>
      <c r="DA85" s="46">
        <f ca="1">IF($EO85,OFFSET('Measure Summary'!$A$1,'IRP Inputs'!$EN85-1,IF($C85="WA",DA$17,DA$16)-1)/100,"")</f>
        <v>30.477092055740723</v>
      </c>
      <c r="DB85" s="46">
        <f ca="1">IF($EO85,OFFSET('Measure Summary'!$A$1,'IRP Inputs'!$EN85-1,IF($C85="WA",DB$17,DB$16)-1)/100,"")</f>
        <v>30.614576475555285</v>
      </c>
      <c r="DC85" s="46">
        <f ca="1">IF($EO85,OFFSET('Measure Summary'!$A$1,'IRP Inputs'!$EN85-1,IF($C85="WA",DC$17,DC$16)-1)/100,"")</f>
        <v>30.745644448482704</v>
      </c>
      <c r="DD85" s="46">
        <f ca="1">IF($EO85,OFFSET('Measure Summary'!$A$1,'IRP Inputs'!$EN85-1,IF($C85="WA",DD$17,DD$16)-1)/100,"")</f>
        <v>30.870822081010061</v>
      </c>
      <c r="DE85" s="46">
        <f ca="1">IF($EO85,OFFSET('Measure Summary'!$A$1,'IRP Inputs'!$EN85-1,IF($C85="WA",DE$17,DE$16)-1)/100,"")</f>
        <v>30.990337293091091</v>
      </c>
      <c r="DF85" s="46">
        <f ca="1">IF($EO85,OFFSET('Measure Summary'!$A$1,'IRP Inputs'!$EN85-1,IF($C85="WA",DF$17,DF$16)-1)/100,"")</f>
        <v>31.104397284139747</v>
      </c>
      <c r="DG85" s="46">
        <f ca="1">IF($EO85,OFFSET('Measure Summary'!$A$1,'IRP Inputs'!$EN85-1,IF($C85="WA",DG$17,DG$16)-1)/100,"")</f>
        <v>31.206597556990189</v>
      </c>
      <c r="DH85" s="47">
        <f ca="1">IF($EO85,OFFSET('Measure Summary'!$A$1,'IRP Inputs'!$EN85-1,IF($C85="WA",DH$17,DH$16)-1)/100,"")</f>
        <v>31.300402091397114</v>
      </c>
      <c r="DJ85" s="48">
        <f ca="1">IF($EO85,OFFSET('Measure Summary'!$A$1,'IRP Inputs'!$EN85-1,'IRP Inputs'!DJ$14-1),"")*K85</f>
        <v>0.53166580499543925</v>
      </c>
      <c r="DK85" s="49">
        <f t="shared" ca="1" si="69"/>
        <v>0.16481639954858618</v>
      </c>
      <c r="DL85" s="48">
        <f t="shared" ca="1" si="85"/>
        <v>0</v>
      </c>
      <c r="DM85" s="50">
        <f t="shared" ca="1" si="85"/>
        <v>0</v>
      </c>
      <c r="DN85" s="50">
        <f t="shared" ca="1" si="85"/>
        <v>0</v>
      </c>
      <c r="DO85" s="50">
        <f t="shared" ca="1" si="85"/>
        <v>0</v>
      </c>
      <c r="DP85" s="50">
        <f t="shared" ca="1" si="85"/>
        <v>0</v>
      </c>
      <c r="DQ85" s="50">
        <f t="shared" ca="1" si="85"/>
        <v>0</v>
      </c>
      <c r="DR85" s="50">
        <f t="shared" ca="1" si="85"/>
        <v>0</v>
      </c>
      <c r="DS85" s="50">
        <f t="shared" ca="1" si="85"/>
        <v>0</v>
      </c>
      <c r="DT85" s="50">
        <f t="shared" ca="1" si="85"/>
        <v>0</v>
      </c>
      <c r="DU85" s="50">
        <f t="shared" ca="1" si="85"/>
        <v>0</v>
      </c>
      <c r="DV85" s="50">
        <f t="shared" ca="1" si="86"/>
        <v>0</v>
      </c>
      <c r="DW85" s="50">
        <f t="shared" ca="1" si="86"/>
        <v>0</v>
      </c>
      <c r="DX85" s="50">
        <f t="shared" ca="1" si="86"/>
        <v>0</v>
      </c>
      <c r="DY85" s="50">
        <f t="shared" ca="1" si="86"/>
        <v>0</v>
      </c>
      <c r="DZ85" s="50">
        <f t="shared" ca="1" si="86"/>
        <v>0</v>
      </c>
      <c r="EA85" s="50">
        <f t="shared" ca="1" si="86"/>
        <v>0</v>
      </c>
      <c r="EB85" s="50">
        <f t="shared" ca="1" si="86"/>
        <v>0</v>
      </c>
      <c r="EC85" s="50">
        <f t="shared" ca="1" si="86"/>
        <v>0</v>
      </c>
      <c r="ED85" s="50">
        <f t="shared" ca="1" si="86"/>
        <v>0</v>
      </c>
      <c r="EE85" s="50">
        <f t="shared" ca="1" si="86"/>
        <v>0</v>
      </c>
      <c r="EF85" s="50">
        <f t="shared" ca="1" si="82"/>
        <v>0</v>
      </c>
      <c r="EG85" s="50">
        <f t="shared" ca="1" si="82"/>
        <v>0</v>
      </c>
      <c r="EH85" s="50">
        <f t="shared" ca="1" si="82"/>
        <v>0</v>
      </c>
      <c r="EI85" s="50">
        <f t="shared" ca="1" si="82"/>
        <v>0</v>
      </c>
      <c r="EJ85" s="49">
        <f t="shared" ca="1" si="82"/>
        <v>0</v>
      </c>
      <c r="EM85">
        <f t="shared" si="71"/>
        <v>62</v>
      </c>
      <c r="EN85">
        <f>MATCH(EM85,'Measure Summary'!$VY:$VY,0)</f>
        <v>66</v>
      </c>
      <c r="EO85" t="b">
        <f t="shared" si="70"/>
        <v>1</v>
      </c>
    </row>
    <row r="86" spans="1:145">
      <c r="A86" s="40" t="str">
        <f ca="1">IF($EO86,OFFSET('Measure Summary'!$A$1,'IRP Inputs'!$EN86-1,'IRP Inputs'!A$14-1),"")</f>
        <v>OR_Residential_LI - Single Family_Existing_Space Heating_Natural Gas_Furnace</v>
      </c>
      <c r="B86" t="str">
        <f ca="1">IF($EO86,OFFSET('Measure Summary'!$A$1,'IRP Inputs'!$EN86-1,'IRP Inputs'!B$14-1),"")</f>
        <v>Retrofit</v>
      </c>
      <c r="C86" t="str">
        <f ca="1">IF($EO86,OFFSET('Measure Summary'!$A$1,'IRP Inputs'!$EN86-1,'IRP Inputs'!C$14-1),"")</f>
        <v>OR</v>
      </c>
      <c r="D86" t="str">
        <f ca="1">IF($EO86,OFFSET('Measure Summary'!$A$1,'IRP Inputs'!$EN86-1,'IRP Inputs'!D$14-1),"")</f>
        <v>Residential</v>
      </c>
      <c r="E86" t="str">
        <f ca="1">IF($EO86,OFFSET('Measure Summary'!$A$1,'IRP Inputs'!$EN86-1,'IRP Inputs'!E$14-1),"")</f>
        <v>LI - Single Family</v>
      </c>
      <c r="F86" t="str">
        <f ca="1">IF($EO86,OFFSET('Measure Summary'!$A$1,'IRP Inputs'!$EN86-1,'IRP Inputs'!F$14-1),"")</f>
        <v>Existing</v>
      </c>
      <c r="G86" t="str">
        <f ca="1">IF($EO86,OFFSET('Measure Summary'!$A$1,'IRP Inputs'!$EN86-1,'IRP Inputs'!G$14-1),"")</f>
        <v>Space Heating</v>
      </c>
      <c r="H86" t="str">
        <f ca="1">IF($EO86,OFFSET('Measure Summary'!$A$1,'IRP Inputs'!$EN86-1,'IRP Inputs'!H$14-1),"")</f>
        <v>Building Shell - Air Sealing (Infiltration Control)</v>
      </c>
      <c r="I86" t="str">
        <f ca="1">IF($EO86,OFFSET('Measure Summary'!$A$1,'IRP Inputs'!$EN86-1,'IRP Inputs'!I$14-1),"")</f>
        <v>ORM15</v>
      </c>
      <c r="J86" s="1" t="str">
        <f ca="1">IF($EO86,OFFSET('Measure Summary'!$A$1,'IRP Inputs'!$EN86-1,'IRP Inputs'!J$14-1),"")</f>
        <v>0.1 ACH Reduction</v>
      </c>
      <c r="K86" s="41">
        <f ca="1">IF($EO86,OFFSET('Measure Summary'!$A$1,'IRP Inputs'!$EN86-1,'IRP Inputs'!K$14-1),"")</f>
        <v>0.73</v>
      </c>
      <c r="L86" s="1">
        <f ca="1">IF($EO86,OFFSET('Measure Summary'!$A$1,'IRP Inputs'!$EN86-1,'IRP Inputs'!L$14-1),"")</f>
        <v>15</v>
      </c>
      <c r="M86" s="42">
        <f ca="1">IF($EO86,OFFSET('Measure Summary'!$A$1,'IRP Inputs'!$EN86-1,'IRP Inputs'!M$14-1),"")</f>
        <v>0</v>
      </c>
      <c r="N86" s="43">
        <f ca="1">IF($EO86,OFFSET('Measure Summary'!$A$1,'IRP Inputs'!$EN86-1,'IRP Inputs'!N$14-1),"")</f>
        <v>0</v>
      </c>
      <c r="O86" s="43">
        <f ca="1">IF($EO86,OFFSET('Measure Summary'!$A$1,'IRP Inputs'!$EN86-1,'IRP Inputs'!O$14-1),"")</f>
        <v>0</v>
      </c>
      <c r="P86" s="43">
        <f ca="1">IF($EO86,OFFSET('Measure Summary'!$A$1,'IRP Inputs'!$EN86-1,'IRP Inputs'!P$14-1),"")</f>
        <v>0</v>
      </c>
      <c r="Q86" s="43">
        <f ca="1">IF($EO86,OFFSET('Measure Summary'!$A$1,'IRP Inputs'!$EN86-1,'IRP Inputs'!Q$14-1),"")</f>
        <v>0</v>
      </c>
      <c r="R86" s="43">
        <f ca="1">IF($EO86,OFFSET('Measure Summary'!$A$1,'IRP Inputs'!$EN86-1,'IRP Inputs'!R$14-1),"")</f>
        <v>0</v>
      </c>
      <c r="S86" s="43">
        <f ca="1">IF($EO86,OFFSET('Measure Summary'!$A$1,'IRP Inputs'!$EN86-1,'IRP Inputs'!S$14-1),"")</f>
        <v>0</v>
      </c>
      <c r="T86" s="43">
        <f ca="1">IF($EO86,OFFSET('Measure Summary'!$A$1,'IRP Inputs'!$EN86-1,'IRP Inputs'!T$14-1),"")</f>
        <v>0</v>
      </c>
      <c r="U86" s="43">
        <f ca="1">IF($EO86,OFFSET('Measure Summary'!$A$1,'IRP Inputs'!$EN86-1,'IRP Inputs'!U$14-1),"")</f>
        <v>0</v>
      </c>
      <c r="V86" s="43">
        <f ca="1">IF($EO86,OFFSET('Measure Summary'!$A$1,'IRP Inputs'!$EN86-1,'IRP Inputs'!V$14-1),"")</f>
        <v>0</v>
      </c>
      <c r="W86" s="43">
        <f ca="1">IF($EO86,OFFSET('Measure Summary'!$A$1,'IRP Inputs'!$EN86-1,'IRP Inputs'!W$14-1),"")</f>
        <v>0</v>
      </c>
      <c r="X86" s="43">
        <f ca="1">IF($EO86,OFFSET('Measure Summary'!$A$1,'IRP Inputs'!$EN86-1,'IRP Inputs'!X$14-1),"")</f>
        <v>0</v>
      </c>
      <c r="Y86" s="43">
        <f ca="1">IF($EO86,OFFSET('Measure Summary'!$A$1,'IRP Inputs'!$EN86-1,'IRP Inputs'!Y$14-1),"")</f>
        <v>0</v>
      </c>
      <c r="Z86" s="43">
        <f ca="1">IF($EO86,OFFSET('Measure Summary'!$A$1,'IRP Inputs'!$EN86-1,'IRP Inputs'!Z$14-1),"")</f>
        <v>0</v>
      </c>
      <c r="AA86" s="43">
        <f ca="1">IF($EO86,OFFSET('Measure Summary'!$A$1,'IRP Inputs'!$EN86-1,'IRP Inputs'!AA$14-1),"")</f>
        <v>0</v>
      </c>
      <c r="AB86" s="43">
        <f ca="1">IF($EO86,OFFSET('Measure Summary'!$A$1,'IRP Inputs'!$EN86-1,'IRP Inputs'!AB$14-1),"")</f>
        <v>0</v>
      </c>
      <c r="AC86" s="43">
        <f ca="1">IF($EO86,OFFSET('Measure Summary'!$A$1,'IRP Inputs'!$EN86-1,'IRP Inputs'!AC$14-1),"")</f>
        <v>0</v>
      </c>
      <c r="AD86" s="43">
        <f ca="1">IF($EO86,OFFSET('Measure Summary'!$A$1,'IRP Inputs'!$EN86-1,'IRP Inputs'!AD$14-1),"")</f>
        <v>0</v>
      </c>
      <c r="AE86" s="43">
        <f ca="1">IF($EO86,OFFSET('Measure Summary'!$A$1,'IRP Inputs'!$EN86-1,'IRP Inputs'!AE$14-1),"")</f>
        <v>0</v>
      </c>
      <c r="AF86" s="43">
        <f ca="1">IF($EO86,OFFSET('Measure Summary'!$A$1,'IRP Inputs'!$EN86-1,'IRP Inputs'!AF$14-1),"")</f>
        <v>0</v>
      </c>
      <c r="AG86" s="43">
        <f ca="1">IF($EO86,OFFSET('Measure Summary'!$A$1,'IRP Inputs'!$EN86-1,'IRP Inputs'!AG$14-1),"")</f>
        <v>0</v>
      </c>
      <c r="AH86" s="43">
        <f ca="1">IF($EO86,OFFSET('Measure Summary'!$A$1,'IRP Inputs'!$EN86-1,'IRP Inputs'!AH$14-1),"")</f>
        <v>0</v>
      </c>
      <c r="AI86" s="43">
        <f ca="1">IF($EO86,OFFSET('Measure Summary'!$A$1,'IRP Inputs'!$EN86-1,'IRP Inputs'!AI$14-1),"")</f>
        <v>0</v>
      </c>
      <c r="AJ86" s="43">
        <f ca="1">IF($EO86,OFFSET('Measure Summary'!$A$1,'IRP Inputs'!$EN86-1,'IRP Inputs'!AJ$14-1),"")</f>
        <v>0</v>
      </c>
      <c r="AK86" s="44">
        <f ca="1">IF($EO86,OFFSET('Measure Summary'!$A$1,'IRP Inputs'!$EN86-1,'IRP Inputs'!AK$14-1),"")</f>
        <v>0</v>
      </c>
      <c r="AL86" s="42">
        <f ca="1">IF($EO86,OFFSET('Measure Summary'!$A$1,'IRP Inputs'!$EN86-1,'IRP Inputs'!AL$14-1)*100,"")</f>
        <v>0</v>
      </c>
      <c r="AM86" s="43">
        <f ca="1">IF($EO86,OFFSET('Measure Summary'!$A$1,'IRP Inputs'!$EN86-1,'IRP Inputs'!AM$14-1)*100,"")</f>
        <v>0</v>
      </c>
      <c r="AN86" s="43">
        <f ca="1">IF($EO86,OFFSET('Measure Summary'!$A$1,'IRP Inputs'!$EN86-1,'IRP Inputs'!AN$14-1)*100,"")</f>
        <v>0</v>
      </c>
      <c r="AO86" s="43">
        <f ca="1">IF($EO86,OFFSET('Measure Summary'!$A$1,'IRP Inputs'!$EN86-1,'IRP Inputs'!AO$14-1)*100,"")</f>
        <v>0</v>
      </c>
      <c r="AP86" s="43">
        <f ca="1">IF($EO86,OFFSET('Measure Summary'!$A$1,'IRP Inputs'!$EN86-1,'IRP Inputs'!AP$14-1)*100,"")</f>
        <v>0</v>
      </c>
      <c r="AQ86" s="43">
        <f ca="1">IF($EO86,OFFSET('Measure Summary'!$A$1,'IRP Inputs'!$EN86-1,'IRP Inputs'!AQ$14-1)*100,"")</f>
        <v>0</v>
      </c>
      <c r="AR86" s="43">
        <f ca="1">IF($EO86,OFFSET('Measure Summary'!$A$1,'IRP Inputs'!$EN86-1,'IRP Inputs'!AR$14-1)*100,"")</f>
        <v>0</v>
      </c>
      <c r="AS86" s="43">
        <f ca="1">IF($EO86,OFFSET('Measure Summary'!$A$1,'IRP Inputs'!$EN86-1,'IRP Inputs'!AS$14-1)*100,"")</f>
        <v>0</v>
      </c>
      <c r="AT86" s="43">
        <f ca="1">IF($EO86,OFFSET('Measure Summary'!$A$1,'IRP Inputs'!$EN86-1,'IRP Inputs'!AT$14-1)*100,"")</f>
        <v>0</v>
      </c>
      <c r="AU86" s="43">
        <f ca="1">IF($EO86,OFFSET('Measure Summary'!$A$1,'IRP Inputs'!$EN86-1,'IRP Inputs'!AU$14-1)*100,"")</f>
        <v>0</v>
      </c>
      <c r="AV86" s="43">
        <f ca="1">IF($EO86,OFFSET('Measure Summary'!$A$1,'IRP Inputs'!$EN86-1,'IRP Inputs'!AV$14-1)*100,"")</f>
        <v>0</v>
      </c>
      <c r="AW86" s="43">
        <f ca="1">IF($EO86,OFFSET('Measure Summary'!$A$1,'IRP Inputs'!$EN86-1,'IRP Inputs'!AW$14-1)*100,"")</f>
        <v>0</v>
      </c>
      <c r="AX86" s="43">
        <f ca="1">IF($EO86,OFFSET('Measure Summary'!$A$1,'IRP Inputs'!$EN86-1,'IRP Inputs'!AX$14-1)*100,"")</f>
        <v>0</v>
      </c>
      <c r="AY86" s="43">
        <f ca="1">IF($EO86,OFFSET('Measure Summary'!$A$1,'IRP Inputs'!$EN86-1,'IRP Inputs'!AY$14-1)*100,"")</f>
        <v>0</v>
      </c>
      <c r="AZ86" s="43">
        <f ca="1">IF($EO86,OFFSET('Measure Summary'!$A$1,'IRP Inputs'!$EN86-1,'IRP Inputs'!AZ$14-1)*100,"")</f>
        <v>0</v>
      </c>
      <c r="BA86" s="43">
        <f ca="1">IF($EO86,OFFSET('Measure Summary'!$A$1,'IRP Inputs'!$EN86-1,'IRP Inputs'!BA$14-1)*100,"")</f>
        <v>0</v>
      </c>
      <c r="BB86" s="43">
        <f ca="1">IF($EO86,OFFSET('Measure Summary'!$A$1,'IRP Inputs'!$EN86-1,'IRP Inputs'!BB$14-1)*100,"")</f>
        <v>0</v>
      </c>
      <c r="BC86" s="43">
        <f ca="1">IF($EO86,OFFSET('Measure Summary'!$A$1,'IRP Inputs'!$EN86-1,'IRP Inputs'!BC$14-1)*100,"")</f>
        <v>0</v>
      </c>
      <c r="BD86" s="43">
        <f ca="1">IF($EO86,OFFSET('Measure Summary'!$A$1,'IRP Inputs'!$EN86-1,'IRP Inputs'!BD$14-1)*100,"")</f>
        <v>0</v>
      </c>
      <c r="BE86" s="43">
        <f ca="1">IF($EO86,OFFSET('Measure Summary'!$A$1,'IRP Inputs'!$EN86-1,'IRP Inputs'!BE$14-1)*100,"")</f>
        <v>0</v>
      </c>
      <c r="BF86" s="43">
        <f ca="1">IF($EO86,OFFSET('Measure Summary'!$A$1,'IRP Inputs'!$EN86-1,'IRP Inputs'!BF$14-1)*100,"")</f>
        <v>0</v>
      </c>
      <c r="BG86" s="43">
        <f ca="1">IF($EO86,OFFSET('Measure Summary'!$A$1,'IRP Inputs'!$EN86-1,'IRP Inputs'!BG$14-1)*100,"")</f>
        <v>0</v>
      </c>
      <c r="BH86" s="43">
        <f ca="1">IF($EO86,OFFSET('Measure Summary'!$A$1,'IRP Inputs'!$EN86-1,'IRP Inputs'!BH$14-1)*100,"")</f>
        <v>0</v>
      </c>
      <c r="BI86" s="43">
        <f ca="1">IF($EO86,OFFSET('Measure Summary'!$A$1,'IRP Inputs'!$EN86-1,'IRP Inputs'!BI$14-1)*100,"")</f>
        <v>0</v>
      </c>
      <c r="BJ86" s="44">
        <f ca="1">IF($EO86,OFFSET('Measure Summary'!$A$1,'IRP Inputs'!$EN86-1,'IRP Inputs'!BJ$14-1)*100,"")</f>
        <v>0</v>
      </c>
      <c r="BK86" s="42">
        <f ca="1">IF($EO86,OFFSET('Measure Summary'!$A$1,'IRP Inputs'!$EN86-1,'IRP Inputs'!BK$14-1)*100,"")</f>
        <v>0</v>
      </c>
      <c r="BL86" s="43">
        <f ca="1">IF($EO86,OFFSET('Measure Summary'!$A$1,'IRP Inputs'!$EN86-1,'IRP Inputs'!BL$14-1)*100,"")</f>
        <v>0</v>
      </c>
      <c r="BM86" s="43">
        <f ca="1">IF($EO86,OFFSET('Measure Summary'!$A$1,'IRP Inputs'!$EN86-1,'IRP Inputs'!BM$14-1)*100,"")</f>
        <v>0</v>
      </c>
      <c r="BN86" s="43">
        <f ca="1">IF($EO86,OFFSET('Measure Summary'!$A$1,'IRP Inputs'!$EN86-1,'IRP Inputs'!BN$14-1)*100,"")</f>
        <v>0</v>
      </c>
      <c r="BO86" s="43">
        <f ca="1">IF($EO86,OFFSET('Measure Summary'!$A$1,'IRP Inputs'!$EN86-1,'IRP Inputs'!BO$14-1)*100,"")</f>
        <v>0</v>
      </c>
      <c r="BP86" s="43">
        <f ca="1">IF($EO86,OFFSET('Measure Summary'!$A$1,'IRP Inputs'!$EN86-1,'IRP Inputs'!BP$14-1)*100,"")</f>
        <v>0</v>
      </c>
      <c r="BQ86" s="43">
        <f ca="1">IF($EO86,OFFSET('Measure Summary'!$A$1,'IRP Inputs'!$EN86-1,'IRP Inputs'!BQ$14-1)*100,"")</f>
        <v>0</v>
      </c>
      <c r="BR86" s="43">
        <f ca="1">IF($EO86,OFFSET('Measure Summary'!$A$1,'IRP Inputs'!$EN86-1,'IRP Inputs'!BR$14-1)*100,"")</f>
        <v>0</v>
      </c>
      <c r="BS86" s="43">
        <f ca="1">IF($EO86,OFFSET('Measure Summary'!$A$1,'IRP Inputs'!$EN86-1,'IRP Inputs'!BS$14-1)*100,"")</f>
        <v>0</v>
      </c>
      <c r="BT86" s="43">
        <f ca="1">IF($EO86,OFFSET('Measure Summary'!$A$1,'IRP Inputs'!$EN86-1,'IRP Inputs'!BT$14-1)*100,"")</f>
        <v>0</v>
      </c>
      <c r="BU86" s="43">
        <f ca="1">IF($EO86,OFFSET('Measure Summary'!$A$1,'IRP Inputs'!$EN86-1,'IRP Inputs'!BU$14-1)*100,"")</f>
        <v>0</v>
      </c>
      <c r="BV86" s="43">
        <f ca="1">IF($EO86,OFFSET('Measure Summary'!$A$1,'IRP Inputs'!$EN86-1,'IRP Inputs'!BV$14-1)*100,"")</f>
        <v>0</v>
      </c>
      <c r="BW86" s="43">
        <f ca="1">IF($EO86,OFFSET('Measure Summary'!$A$1,'IRP Inputs'!$EN86-1,'IRP Inputs'!BW$14-1)*100,"")</f>
        <v>0</v>
      </c>
      <c r="BX86" s="43">
        <f ca="1">IF($EO86,OFFSET('Measure Summary'!$A$1,'IRP Inputs'!$EN86-1,'IRP Inputs'!BX$14-1)*100,"")</f>
        <v>0</v>
      </c>
      <c r="BY86" s="43">
        <f ca="1">IF($EO86,OFFSET('Measure Summary'!$A$1,'IRP Inputs'!$EN86-1,'IRP Inputs'!BY$14-1)*100,"")</f>
        <v>0</v>
      </c>
      <c r="BZ86" s="43">
        <f ca="1">IF($EO86,OFFSET('Measure Summary'!$A$1,'IRP Inputs'!$EN86-1,'IRP Inputs'!BZ$14-1)*100,"")</f>
        <v>0</v>
      </c>
      <c r="CA86" s="43">
        <f ca="1">IF($EO86,OFFSET('Measure Summary'!$A$1,'IRP Inputs'!$EN86-1,'IRP Inputs'!CA$14-1)*100,"")</f>
        <v>0</v>
      </c>
      <c r="CB86" s="43">
        <f ca="1">IF($EO86,OFFSET('Measure Summary'!$A$1,'IRP Inputs'!$EN86-1,'IRP Inputs'!CB$14-1)*100,"")</f>
        <v>0</v>
      </c>
      <c r="CC86" s="43">
        <f ca="1">IF($EO86,OFFSET('Measure Summary'!$A$1,'IRP Inputs'!$EN86-1,'IRP Inputs'!CC$14-1)*100,"")</f>
        <v>0</v>
      </c>
      <c r="CD86" s="43">
        <f ca="1">IF($EO86,OFFSET('Measure Summary'!$A$1,'IRP Inputs'!$EN86-1,'IRP Inputs'!CD$14-1)*100,"")</f>
        <v>0</v>
      </c>
      <c r="CE86" s="43">
        <f ca="1">IF($EO86,OFFSET('Measure Summary'!$A$1,'IRP Inputs'!$EN86-1,'IRP Inputs'!CE$14-1)*100,"")</f>
        <v>0</v>
      </c>
      <c r="CF86" s="43">
        <f ca="1">IF($EO86,OFFSET('Measure Summary'!$A$1,'IRP Inputs'!$EN86-1,'IRP Inputs'!CF$14-1)*100,"")</f>
        <v>0</v>
      </c>
      <c r="CG86" s="43">
        <f ca="1">IF($EO86,OFFSET('Measure Summary'!$A$1,'IRP Inputs'!$EN86-1,'IRP Inputs'!CG$14-1)*100,"")</f>
        <v>0</v>
      </c>
      <c r="CH86" s="43">
        <f ca="1">IF($EO86,OFFSET('Measure Summary'!$A$1,'IRP Inputs'!$EN86-1,'IRP Inputs'!CH$14-1)*100,"")</f>
        <v>0</v>
      </c>
      <c r="CI86" s="44">
        <f ca="1">IF($EO86,OFFSET('Measure Summary'!$A$1,'IRP Inputs'!$EN86-1,'IRP Inputs'!CI$14-1)*100,"")</f>
        <v>0</v>
      </c>
      <c r="CJ86" s="45">
        <f ca="1">IF($EO86,OFFSET('Measure Summary'!$A$1,'IRP Inputs'!$EN86-1,IF($C86="WA",CJ$17,CJ$16)-1)/100,"")</f>
        <v>63.046520440687502</v>
      </c>
      <c r="CK86" s="46">
        <f ca="1">IF($EO86,OFFSET('Measure Summary'!$A$1,'IRP Inputs'!$EN86-1,IF($C86="WA",CK$17,CK$16)-1)/100,"")</f>
        <v>63.499413595171788</v>
      </c>
      <c r="CL86" s="46">
        <f ca="1">IF($EO86,OFFSET('Measure Summary'!$A$1,'IRP Inputs'!$EN86-1,IF($C86="WA",CL$17,CL$16)-1)/100,"")</f>
        <v>63.958756754871203</v>
      </c>
      <c r="CM86" s="46">
        <f ca="1">IF($EO86,OFFSET('Measure Summary'!$A$1,'IRP Inputs'!$EN86-1,IF($C86="WA",CM$17,CM$16)-1)/100,"")</f>
        <v>64.422427483268635</v>
      </c>
      <c r="CN86" s="46">
        <f ca="1">IF($EO86,OFFSET('Measure Summary'!$A$1,'IRP Inputs'!$EN86-1,IF($C86="WA",CN$17,CN$16)-1)/100,"")</f>
        <v>64.888442535583096</v>
      </c>
      <c r="CO86" s="46">
        <f ca="1">IF($EO86,OFFSET('Measure Summary'!$A$1,'IRP Inputs'!$EN86-1,IF($C86="WA",CO$17,CO$16)-1)/100,"")</f>
        <v>65.354743636031245</v>
      </c>
      <c r="CP86" s="46">
        <f ca="1">IF($EO86,OFFSET('Measure Summary'!$A$1,'IRP Inputs'!$EN86-1,IF($C86="WA",CP$17,CP$16)-1)/100,"")</f>
        <v>65.819250459647478</v>
      </c>
      <c r="CQ86" s="46">
        <f ca="1">IF($EO86,OFFSET('Measure Summary'!$A$1,'IRP Inputs'!$EN86-1,IF($C86="WA",CQ$17,CQ$16)-1)/100,"")</f>
        <v>66.279893555000612</v>
      </c>
      <c r="CR86" s="46">
        <f ca="1">IF($EO86,OFFSET('Measure Summary'!$A$1,'IRP Inputs'!$EN86-1,IF($C86="WA",CR$17,CR$16)-1)/100,"")</f>
        <v>66.734616232446186</v>
      </c>
      <c r="CS86" s="46">
        <f ca="1">IF($EO86,OFFSET('Measure Summary'!$A$1,'IRP Inputs'!$EN86-1,IF($C86="WA",CS$17,CS$16)-1)/100,"")</f>
        <v>67.181741966708884</v>
      </c>
      <c r="CT86" s="46">
        <f ca="1">IF($EO86,OFFSET('Measure Summary'!$A$1,'IRP Inputs'!$EN86-1,IF($C86="WA",CT$17,CT$16)-1)/100,"")</f>
        <v>67.617503611617678</v>
      </c>
      <c r="CU86" s="46">
        <f ca="1">IF($EO86,OFFSET('Measure Summary'!$A$1,'IRP Inputs'!$EN86-1,IF($C86="WA",CU$17,CU$16)-1)/100,"")</f>
        <v>68.042627797530599</v>
      </c>
      <c r="CV86" s="46">
        <f ca="1">IF($EO86,OFFSET('Measure Summary'!$A$1,'IRP Inputs'!$EN86-1,IF($C86="WA",CV$17,CV$16)-1)/100,"")</f>
        <v>68.450392476715464</v>
      </c>
      <c r="CW86" s="46">
        <f ca="1">IF($EO86,OFFSET('Measure Summary'!$A$1,'IRP Inputs'!$EN86-1,IF($C86="WA",CW$17,CW$16)-1)/100,"")</f>
        <v>68.841116818100403</v>
      </c>
      <c r="CX86" s="46">
        <f ca="1">IF($EO86,OFFSET('Measure Summary'!$A$1,'IRP Inputs'!$EN86-1,IF($C86="WA",CX$17,CX$16)-1)/100,"")</f>
        <v>69.21532302007688</v>
      </c>
      <c r="CY86" s="46">
        <f ca="1">IF($EO86,OFFSET('Measure Summary'!$A$1,'IRP Inputs'!$EN86-1,IF($C86="WA",CY$17,CY$16)-1)/100,"")</f>
        <v>69.573530743021834</v>
      </c>
      <c r="CZ86" s="46">
        <f ca="1">IF($EO86,OFFSET('Measure Summary'!$A$1,'IRP Inputs'!$EN86-1,IF($C86="WA",CZ$17,CZ$16)-1)/100,"")</f>
        <v>69.916331137056702</v>
      </c>
      <c r="DA86" s="46">
        <f ca="1">IF($EO86,OFFSET('Measure Summary'!$A$1,'IRP Inputs'!$EN86-1,IF($C86="WA",DA$17,DA$16)-1)/100,"")</f>
        <v>70.244241302166671</v>
      </c>
      <c r="DB86" s="46">
        <f ca="1">IF($EO86,OFFSET('Measure Summary'!$A$1,'IRP Inputs'!$EN86-1,IF($C86="WA",DB$17,DB$16)-1)/100,"")</f>
        <v>70.557777331270572</v>
      </c>
      <c r="DC86" s="46">
        <f ca="1">IF($EO86,OFFSET('Measure Summary'!$A$1,'IRP Inputs'!$EN86-1,IF($C86="WA",DC$17,DC$16)-1)/100,"")</f>
        <v>70.856846973976488</v>
      </c>
      <c r="DD86" s="46">
        <f ca="1">IF($EO86,OFFSET('Measure Summary'!$A$1,'IRP Inputs'!$EN86-1,IF($C86="WA",DD$17,DD$16)-1)/100,"")</f>
        <v>71.142625355823625</v>
      </c>
      <c r="DE86" s="46">
        <f ca="1">IF($EO86,OFFSET('Measure Summary'!$A$1,'IRP Inputs'!$EN86-1,IF($C86="WA",DE$17,DE$16)-1)/100,"")</f>
        <v>71.415622085634283</v>
      </c>
      <c r="DF86" s="46">
        <f ca="1">IF($EO86,OFFSET('Measure Summary'!$A$1,'IRP Inputs'!$EN86-1,IF($C86="WA",DF$17,DF$16)-1)/100,"")</f>
        <v>71.676300133789766</v>
      </c>
      <c r="DG86" s="46">
        <f ca="1">IF($EO86,OFFSET('Measure Summary'!$A$1,'IRP Inputs'!$EN86-1,IF($C86="WA",DG$17,DG$16)-1)/100,"")</f>
        <v>71.910064504003117</v>
      </c>
      <c r="DH86" s="47">
        <f ca="1">IF($EO86,OFFSET('Measure Summary'!$A$1,'IRP Inputs'!$EN86-1,IF($C86="WA",DH$17,DH$16)-1)/100,"")</f>
        <v>72.124607759350951</v>
      </c>
      <c r="DJ86" s="48">
        <f ca="1">IF($EO86,OFFSET('Measure Summary'!$A$1,'IRP Inputs'!$EN86-1,'IRP Inputs'!DJ$14-1),"")*K86</f>
        <v>0.49204895978004232</v>
      </c>
      <c r="DK86" s="49">
        <f t="shared" ca="1" si="69"/>
        <v>0.15253517753181312</v>
      </c>
      <c r="DL86" s="48">
        <f t="shared" ca="1" si="85"/>
        <v>0</v>
      </c>
      <c r="DM86" s="50">
        <f t="shared" ca="1" si="85"/>
        <v>0</v>
      </c>
      <c r="DN86" s="50">
        <f t="shared" ca="1" si="85"/>
        <v>0</v>
      </c>
      <c r="DO86" s="50">
        <f t="shared" ca="1" si="85"/>
        <v>0</v>
      </c>
      <c r="DP86" s="50">
        <f t="shared" ca="1" si="85"/>
        <v>0</v>
      </c>
      <c r="DQ86" s="50">
        <f t="shared" ca="1" si="85"/>
        <v>0</v>
      </c>
      <c r="DR86" s="50">
        <f t="shared" ca="1" si="85"/>
        <v>0</v>
      </c>
      <c r="DS86" s="50">
        <f t="shared" ca="1" si="85"/>
        <v>0</v>
      </c>
      <c r="DT86" s="50">
        <f t="shared" ca="1" si="85"/>
        <v>0</v>
      </c>
      <c r="DU86" s="50">
        <f t="shared" ca="1" si="85"/>
        <v>0</v>
      </c>
      <c r="DV86" s="50">
        <f t="shared" ca="1" si="86"/>
        <v>0</v>
      </c>
      <c r="DW86" s="50">
        <f t="shared" ca="1" si="86"/>
        <v>0</v>
      </c>
      <c r="DX86" s="50">
        <f t="shared" ca="1" si="86"/>
        <v>0</v>
      </c>
      <c r="DY86" s="50">
        <f t="shared" ca="1" si="86"/>
        <v>0</v>
      </c>
      <c r="DZ86" s="50">
        <f t="shared" ca="1" si="86"/>
        <v>0</v>
      </c>
      <c r="EA86" s="50">
        <f t="shared" ca="1" si="86"/>
        <v>0</v>
      </c>
      <c r="EB86" s="50">
        <f t="shared" ca="1" si="86"/>
        <v>0</v>
      </c>
      <c r="EC86" s="50">
        <f t="shared" ca="1" si="86"/>
        <v>0</v>
      </c>
      <c r="ED86" s="50">
        <f t="shared" ca="1" si="86"/>
        <v>0</v>
      </c>
      <c r="EE86" s="50">
        <f t="shared" ca="1" si="86"/>
        <v>0</v>
      </c>
      <c r="EF86" s="50">
        <f t="shared" ca="1" si="82"/>
        <v>0</v>
      </c>
      <c r="EG86" s="50">
        <f t="shared" ca="1" si="82"/>
        <v>0</v>
      </c>
      <c r="EH86" s="50">
        <f t="shared" ca="1" si="82"/>
        <v>0</v>
      </c>
      <c r="EI86" s="50">
        <f t="shared" ca="1" si="82"/>
        <v>0</v>
      </c>
      <c r="EJ86" s="49">
        <f t="shared" ca="1" si="82"/>
        <v>0</v>
      </c>
      <c r="EM86">
        <f t="shared" si="71"/>
        <v>63</v>
      </c>
      <c r="EN86">
        <f>MATCH(EM86,'Measure Summary'!$VY:$VY,0)</f>
        <v>67</v>
      </c>
      <c r="EO86" t="b">
        <f t="shared" si="70"/>
        <v>1</v>
      </c>
    </row>
    <row r="87" spans="1:145">
      <c r="A87" s="40" t="str">
        <f ca="1">IF($EO87,OFFSET('Measure Summary'!$A$1,'IRP Inputs'!$EN87-1,'IRP Inputs'!A$14-1),"")</f>
        <v>OR_Residential_LI - Single Family_Existing_Space Heating_Natural Gas_Furnace</v>
      </c>
      <c r="B87" t="str">
        <f ca="1">IF($EO87,OFFSET('Measure Summary'!$A$1,'IRP Inputs'!$EN87-1,'IRP Inputs'!B$14-1),"")</f>
        <v>Retrofit</v>
      </c>
      <c r="C87" t="str">
        <f ca="1">IF($EO87,OFFSET('Measure Summary'!$A$1,'IRP Inputs'!$EN87-1,'IRP Inputs'!C$14-1),"")</f>
        <v>OR</v>
      </c>
      <c r="D87" t="str">
        <f ca="1">IF($EO87,OFFSET('Measure Summary'!$A$1,'IRP Inputs'!$EN87-1,'IRP Inputs'!D$14-1),"")</f>
        <v>Residential</v>
      </c>
      <c r="E87" t="str">
        <f ca="1">IF($EO87,OFFSET('Measure Summary'!$A$1,'IRP Inputs'!$EN87-1,'IRP Inputs'!E$14-1),"")</f>
        <v>LI - Single Family</v>
      </c>
      <c r="F87" t="str">
        <f ca="1">IF($EO87,OFFSET('Measure Summary'!$A$1,'IRP Inputs'!$EN87-1,'IRP Inputs'!F$14-1),"")</f>
        <v>Existing</v>
      </c>
      <c r="G87" t="str">
        <f ca="1">IF($EO87,OFFSET('Measure Summary'!$A$1,'IRP Inputs'!$EN87-1,'IRP Inputs'!G$14-1),"")</f>
        <v>Space Heating</v>
      </c>
      <c r="H87" t="str">
        <f ca="1">IF($EO87,OFFSET('Measure Summary'!$A$1,'IRP Inputs'!$EN87-1,'IRP Inputs'!H$14-1),"")</f>
        <v>Building Shell - Liquid-Applied Weather-Resistive Barrier</v>
      </c>
      <c r="I87" t="str">
        <f ca="1">IF($EO87,OFFSET('Measure Summary'!$A$1,'IRP Inputs'!$EN87-1,'IRP Inputs'!I$14-1),"")</f>
        <v>ORM16</v>
      </c>
      <c r="J87" s="1" t="str">
        <f ca="1">IF($EO87,OFFSET('Measure Summary'!$A$1,'IRP Inputs'!$EN87-1,'IRP Inputs'!J$14-1),"")</f>
        <v>Liquid-Applied Weather-Resistant Barrier</v>
      </c>
      <c r="K87" s="41">
        <f ca="1">IF($EO87,OFFSET('Measure Summary'!$A$1,'IRP Inputs'!$EN87-1,'IRP Inputs'!K$14-1),"")</f>
        <v>0.72</v>
      </c>
      <c r="L87" s="1">
        <f ca="1">IF($EO87,OFFSET('Measure Summary'!$A$1,'IRP Inputs'!$EN87-1,'IRP Inputs'!L$14-1),"")</f>
        <v>15</v>
      </c>
      <c r="M87" s="42">
        <f ca="1">IF($EO87,OFFSET('Measure Summary'!$A$1,'IRP Inputs'!$EN87-1,'IRP Inputs'!M$14-1),"")</f>
        <v>0</v>
      </c>
      <c r="N87" s="43">
        <f ca="1">IF($EO87,OFFSET('Measure Summary'!$A$1,'IRP Inputs'!$EN87-1,'IRP Inputs'!N$14-1),"")</f>
        <v>0</v>
      </c>
      <c r="O87" s="43">
        <f ca="1">IF($EO87,OFFSET('Measure Summary'!$A$1,'IRP Inputs'!$EN87-1,'IRP Inputs'!O$14-1),"")</f>
        <v>0</v>
      </c>
      <c r="P87" s="43">
        <f ca="1">IF($EO87,OFFSET('Measure Summary'!$A$1,'IRP Inputs'!$EN87-1,'IRP Inputs'!P$14-1),"")</f>
        <v>0</v>
      </c>
      <c r="Q87" s="43">
        <f ca="1">IF($EO87,OFFSET('Measure Summary'!$A$1,'IRP Inputs'!$EN87-1,'IRP Inputs'!Q$14-1),"")</f>
        <v>0</v>
      </c>
      <c r="R87" s="43">
        <f ca="1">IF($EO87,OFFSET('Measure Summary'!$A$1,'IRP Inputs'!$EN87-1,'IRP Inputs'!R$14-1),"")</f>
        <v>0</v>
      </c>
      <c r="S87" s="43">
        <f ca="1">IF($EO87,OFFSET('Measure Summary'!$A$1,'IRP Inputs'!$EN87-1,'IRP Inputs'!S$14-1),"")</f>
        <v>0</v>
      </c>
      <c r="T87" s="43">
        <f ca="1">IF($EO87,OFFSET('Measure Summary'!$A$1,'IRP Inputs'!$EN87-1,'IRP Inputs'!T$14-1),"")</f>
        <v>0</v>
      </c>
      <c r="U87" s="43">
        <f ca="1">IF($EO87,OFFSET('Measure Summary'!$A$1,'IRP Inputs'!$EN87-1,'IRP Inputs'!U$14-1),"")</f>
        <v>0</v>
      </c>
      <c r="V87" s="43">
        <f ca="1">IF($EO87,OFFSET('Measure Summary'!$A$1,'IRP Inputs'!$EN87-1,'IRP Inputs'!V$14-1),"")</f>
        <v>0</v>
      </c>
      <c r="W87" s="43">
        <f ca="1">IF($EO87,OFFSET('Measure Summary'!$A$1,'IRP Inputs'!$EN87-1,'IRP Inputs'!W$14-1),"")</f>
        <v>0</v>
      </c>
      <c r="X87" s="43">
        <f ca="1">IF($EO87,OFFSET('Measure Summary'!$A$1,'IRP Inputs'!$EN87-1,'IRP Inputs'!X$14-1),"")</f>
        <v>0</v>
      </c>
      <c r="Y87" s="43">
        <f ca="1">IF($EO87,OFFSET('Measure Summary'!$A$1,'IRP Inputs'!$EN87-1,'IRP Inputs'!Y$14-1),"")</f>
        <v>0</v>
      </c>
      <c r="Z87" s="43">
        <f ca="1">IF($EO87,OFFSET('Measure Summary'!$A$1,'IRP Inputs'!$EN87-1,'IRP Inputs'!Z$14-1),"")</f>
        <v>0</v>
      </c>
      <c r="AA87" s="43">
        <f ca="1">IF($EO87,OFFSET('Measure Summary'!$A$1,'IRP Inputs'!$EN87-1,'IRP Inputs'!AA$14-1),"")</f>
        <v>0</v>
      </c>
      <c r="AB87" s="43">
        <f ca="1">IF($EO87,OFFSET('Measure Summary'!$A$1,'IRP Inputs'!$EN87-1,'IRP Inputs'!AB$14-1),"")</f>
        <v>0</v>
      </c>
      <c r="AC87" s="43">
        <f ca="1">IF($EO87,OFFSET('Measure Summary'!$A$1,'IRP Inputs'!$EN87-1,'IRP Inputs'!AC$14-1),"")</f>
        <v>0</v>
      </c>
      <c r="AD87" s="43">
        <f ca="1">IF($EO87,OFFSET('Measure Summary'!$A$1,'IRP Inputs'!$EN87-1,'IRP Inputs'!AD$14-1),"")</f>
        <v>0</v>
      </c>
      <c r="AE87" s="43">
        <f ca="1">IF($EO87,OFFSET('Measure Summary'!$A$1,'IRP Inputs'!$EN87-1,'IRP Inputs'!AE$14-1),"")</f>
        <v>0</v>
      </c>
      <c r="AF87" s="43">
        <f ca="1">IF($EO87,OFFSET('Measure Summary'!$A$1,'IRP Inputs'!$EN87-1,'IRP Inputs'!AF$14-1),"")</f>
        <v>0</v>
      </c>
      <c r="AG87" s="43">
        <f ca="1">IF($EO87,OFFSET('Measure Summary'!$A$1,'IRP Inputs'!$EN87-1,'IRP Inputs'!AG$14-1),"")</f>
        <v>0</v>
      </c>
      <c r="AH87" s="43">
        <f ca="1">IF($EO87,OFFSET('Measure Summary'!$A$1,'IRP Inputs'!$EN87-1,'IRP Inputs'!AH$14-1),"")</f>
        <v>0</v>
      </c>
      <c r="AI87" s="43">
        <f ca="1">IF($EO87,OFFSET('Measure Summary'!$A$1,'IRP Inputs'!$EN87-1,'IRP Inputs'!AI$14-1),"")</f>
        <v>0</v>
      </c>
      <c r="AJ87" s="43">
        <f ca="1">IF($EO87,OFFSET('Measure Summary'!$A$1,'IRP Inputs'!$EN87-1,'IRP Inputs'!AJ$14-1),"")</f>
        <v>0</v>
      </c>
      <c r="AK87" s="44">
        <f ca="1">IF($EO87,OFFSET('Measure Summary'!$A$1,'IRP Inputs'!$EN87-1,'IRP Inputs'!AK$14-1),"")</f>
        <v>0</v>
      </c>
      <c r="AL87" s="42">
        <f ca="1">IF($EO87,OFFSET('Measure Summary'!$A$1,'IRP Inputs'!$EN87-1,'IRP Inputs'!AL$14-1)*100,"")</f>
        <v>0</v>
      </c>
      <c r="AM87" s="43">
        <f ca="1">IF($EO87,OFFSET('Measure Summary'!$A$1,'IRP Inputs'!$EN87-1,'IRP Inputs'!AM$14-1)*100,"")</f>
        <v>0</v>
      </c>
      <c r="AN87" s="43">
        <f ca="1">IF($EO87,OFFSET('Measure Summary'!$A$1,'IRP Inputs'!$EN87-1,'IRP Inputs'!AN$14-1)*100,"")</f>
        <v>0</v>
      </c>
      <c r="AO87" s="43">
        <f ca="1">IF($EO87,OFFSET('Measure Summary'!$A$1,'IRP Inputs'!$EN87-1,'IRP Inputs'!AO$14-1)*100,"")</f>
        <v>0</v>
      </c>
      <c r="AP87" s="43">
        <f ca="1">IF($EO87,OFFSET('Measure Summary'!$A$1,'IRP Inputs'!$EN87-1,'IRP Inputs'!AP$14-1)*100,"")</f>
        <v>0</v>
      </c>
      <c r="AQ87" s="43">
        <f ca="1">IF($EO87,OFFSET('Measure Summary'!$A$1,'IRP Inputs'!$EN87-1,'IRP Inputs'!AQ$14-1)*100,"")</f>
        <v>0</v>
      </c>
      <c r="AR87" s="43">
        <f ca="1">IF($EO87,OFFSET('Measure Summary'!$A$1,'IRP Inputs'!$EN87-1,'IRP Inputs'!AR$14-1)*100,"")</f>
        <v>0</v>
      </c>
      <c r="AS87" s="43">
        <f ca="1">IF($EO87,OFFSET('Measure Summary'!$A$1,'IRP Inputs'!$EN87-1,'IRP Inputs'!AS$14-1)*100,"")</f>
        <v>0</v>
      </c>
      <c r="AT87" s="43">
        <f ca="1">IF($EO87,OFFSET('Measure Summary'!$A$1,'IRP Inputs'!$EN87-1,'IRP Inputs'!AT$14-1)*100,"")</f>
        <v>0</v>
      </c>
      <c r="AU87" s="43">
        <f ca="1">IF($EO87,OFFSET('Measure Summary'!$A$1,'IRP Inputs'!$EN87-1,'IRP Inputs'!AU$14-1)*100,"")</f>
        <v>0</v>
      </c>
      <c r="AV87" s="43">
        <f ca="1">IF($EO87,OFFSET('Measure Summary'!$A$1,'IRP Inputs'!$EN87-1,'IRP Inputs'!AV$14-1)*100,"")</f>
        <v>0</v>
      </c>
      <c r="AW87" s="43">
        <f ca="1">IF($EO87,OFFSET('Measure Summary'!$A$1,'IRP Inputs'!$EN87-1,'IRP Inputs'!AW$14-1)*100,"")</f>
        <v>0</v>
      </c>
      <c r="AX87" s="43">
        <f ca="1">IF($EO87,OFFSET('Measure Summary'!$A$1,'IRP Inputs'!$EN87-1,'IRP Inputs'!AX$14-1)*100,"")</f>
        <v>0</v>
      </c>
      <c r="AY87" s="43">
        <f ca="1">IF($EO87,OFFSET('Measure Summary'!$A$1,'IRP Inputs'!$EN87-1,'IRP Inputs'!AY$14-1)*100,"")</f>
        <v>0</v>
      </c>
      <c r="AZ87" s="43">
        <f ca="1">IF($EO87,OFFSET('Measure Summary'!$A$1,'IRP Inputs'!$EN87-1,'IRP Inputs'!AZ$14-1)*100,"")</f>
        <v>0</v>
      </c>
      <c r="BA87" s="43">
        <f ca="1">IF($EO87,OFFSET('Measure Summary'!$A$1,'IRP Inputs'!$EN87-1,'IRP Inputs'!BA$14-1)*100,"")</f>
        <v>0</v>
      </c>
      <c r="BB87" s="43">
        <f ca="1">IF($EO87,OFFSET('Measure Summary'!$A$1,'IRP Inputs'!$EN87-1,'IRP Inputs'!BB$14-1)*100,"")</f>
        <v>0</v>
      </c>
      <c r="BC87" s="43">
        <f ca="1">IF($EO87,OFFSET('Measure Summary'!$A$1,'IRP Inputs'!$EN87-1,'IRP Inputs'!BC$14-1)*100,"")</f>
        <v>0</v>
      </c>
      <c r="BD87" s="43">
        <f ca="1">IF($EO87,OFFSET('Measure Summary'!$A$1,'IRP Inputs'!$EN87-1,'IRP Inputs'!BD$14-1)*100,"")</f>
        <v>0</v>
      </c>
      <c r="BE87" s="43">
        <f ca="1">IF($EO87,OFFSET('Measure Summary'!$A$1,'IRP Inputs'!$EN87-1,'IRP Inputs'!BE$14-1)*100,"")</f>
        <v>0</v>
      </c>
      <c r="BF87" s="43">
        <f ca="1">IF($EO87,OFFSET('Measure Summary'!$A$1,'IRP Inputs'!$EN87-1,'IRP Inputs'!BF$14-1)*100,"")</f>
        <v>0</v>
      </c>
      <c r="BG87" s="43">
        <f ca="1">IF($EO87,OFFSET('Measure Summary'!$A$1,'IRP Inputs'!$EN87-1,'IRP Inputs'!BG$14-1)*100,"")</f>
        <v>0</v>
      </c>
      <c r="BH87" s="43">
        <f ca="1">IF($EO87,OFFSET('Measure Summary'!$A$1,'IRP Inputs'!$EN87-1,'IRP Inputs'!BH$14-1)*100,"")</f>
        <v>0</v>
      </c>
      <c r="BI87" s="43">
        <f ca="1">IF($EO87,OFFSET('Measure Summary'!$A$1,'IRP Inputs'!$EN87-1,'IRP Inputs'!BI$14-1)*100,"")</f>
        <v>0</v>
      </c>
      <c r="BJ87" s="44">
        <f ca="1">IF($EO87,OFFSET('Measure Summary'!$A$1,'IRP Inputs'!$EN87-1,'IRP Inputs'!BJ$14-1)*100,"")</f>
        <v>0</v>
      </c>
      <c r="BK87" s="42">
        <f ca="1">IF($EO87,OFFSET('Measure Summary'!$A$1,'IRP Inputs'!$EN87-1,'IRP Inputs'!BK$14-1)*100,"")</f>
        <v>0</v>
      </c>
      <c r="BL87" s="43">
        <f ca="1">IF($EO87,OFFSET('Measure Summary'!$A$1,'IRP Inputs'!$EN87-1,'IRP Inputs'!BL$14-1)*100,"")</f>
        <v>0</v>
      </c>
      <c r="BM87" s="43">
        <f ca="1">IF($EO87,OFFSET('Measure Summary'!$A$1,'IRP Inputs'!$EN87-1,'IRP Inputs'!BM$14-1)*100,"")</f>
        <v>0</v>
      </c>
      <c r="BN87" s="43">
        <f ca="1">IF($EO87,OFFSET('Measure Summary'!$A$1,'IRP Inputs'!$EN87-1,'IRP Inputs'!BN$14-1)*100,"")</f>
        <v>0</v>
      </c>
      <c r="BO87" s="43">
        <f ca="1">IF($EO87,OFFSET('Measure Summary'!$A$1,'IRP Inputs'!$EN87-1,'IRP Inputs'!BO$14-1)*100,"")</f>
        <v>0</v>
      </c>
      <c r="BP87" s="43">
        <f ca="1">IF($EO87,OFFSET('Measure Summary'!$A$1,'IRP Inputs'!$EN87-1,'IRP Inputs'!BP$14-1)*100,"")</f>
        <v>0</v>
      </c>
      <c r="BQ87" s="43">
        <f ca="1">IF($EO87,OFFSET('Measure Summary'!$A$1,'IRP Inputs'!$EN87-1,'IRP Inputs'!BQ$14-1)*100,"")</f>
        <v>0</v>
      </c>
      <c r="BR87" s="43">
        <f ca="1">IF($EO87,OFFSET('Measure Summary'!$A$1,'IRP Inputs'!$EN87-1,'IRP Inputs'!BR$14-1)*100,"")</f>
        <v>0</v>
      </c>
      <c r="BS87" s="43">
        <f ca="1">IF($EO87,OFFSET('Measure Summary'!$A$1,'IRP Inputs'!$EN87-1,'IRP Inputs'!BS$14-1)*100,"")</f>
        <v>0</v>
      </c>
      <c r="BT87" s="43">
        <f ca="1">IF($EO87,OFFSET('Measure Summary'!$A$1,'IRP Inputs'!$EN87-1,'IRP Inputs'!BT$14-1)*100,"")</f>
        <v>0</v>
      </c>
      <c r="BU87" s="43">
        <f ca="1">IF($EO87,OFFSET('Measure Summary'!$A$1,'IRP Inputs'!$EN87-1,'IRP Inputs'!BU$14-1)*100,"")</f>
        <v>0</v>
      </c>
      <c r="BV87" s="43">
        <f ca="1">IF($EO87,OFFSET('Measure Summary'!$A$1,'IRP Inputs'!$EN87-1,'IRP Inputs'!BV$14-1)*100,"")</f>
        <v>0</v>
      </c>
      <c r="BW87" s="43">
        <f ca="1">IF($EO87,OFFSET('Measure Summary'!$A$1,'IRP Inputs'!$EN87-1,'IRP Inputs'!BW$14-1)*100,"")</f>
        <v>0</v>
      </c>
      <c r="BX87" s="43">
        <f ca="1">IF($EO87,OFFSET('Measure Summary'!$A$1,'IRP Inputs'!$EN87-1,'IRP Inputs'!BX$14-1)*100,"")</f>
        <v>0</v>
      </c>
      <c r="BY87" s="43">
        <f ca="1">IF($EO87,OFFSET('Measure Summary'!$A$1,'IRP Inputs'!$EN87-1,'IRP Inputs'!BY$14-1)*100,"")</f>
        <v>0</v>
      </c>
      <c r="BZ87" s="43">
        <f ca="1">IF($EO87,OFFSET('Measure Summary'!$A$1,'IRP Inputs'!$EN87-1,'IRP Inputs'!BZ$14-1)*100,"")</f>
        <v>0</v>
      </c>
      <c r="CA87" s="43">
        <f ca="1">IF($EO87,OFFSET('Measure Summary'!$A$1,'IRP Inputs'!$EN87-1,'IRP Inputs'!CA$14-1)*100,"")</f>
        <v>0</v>
      </c>
      <c r="CB87" s="43">
        <f ca="1">IF($EO87,OFFSET('Measure Summary'!$A$1,'IRP Inputs'!$EN87-1,'IRP Inputs'!CB$14-1)*100,"")</f>
        <v>0</v>
      </c>
      <c r="CC87" s="43">
        <f ca="1">IF($EO87,OFFSET('Measure Summary'!$A$1,'IRP Inputs'!$EN87-1,'IRP Inputs'!CC$14-1)*100,"")</f>
        <v>0</v>
      </c>
      <c r="CD87" s="43">
        <f ca="1">IF($EO87,OFFSET('Measure Summary'!$A$1,'IRP Inputs'!$EN87-1,'IRP Inputs'!CD$14-1)*100,"")</f>
        <v>0</v>
      </c>
      <c r="CE87" s="43">
        <f ca="1">IF($EO87,OFFSET('Measure Summary'!$A$1,'IRP Inputs'!$EN87-1,'IRP Inputs'!CE$14-1)*100,"")</f>
        <v>0</v>
      </c>
      <c r="CF87" s="43">
        <f ca="1">IF($EO87,OFFSET('Measure Summary'!$A$1,'IRP Inputs'!$EN87-1,'IRP Inputs'!CF$14-1)*100,"")</f>
        <v>0</v>
      </c>
      <c r="CG87" s="43">
        <f ca="1">IF($EO87,OFFSET('Measure Summary'!$A$1,'IRP Inputs'!$EN87-1,'IRP Inputs'!CG$14-1)*100,"")</f>
        <v>0</v>
      </c>
      <c r="CH87" s="43">
        <f ca="1">IF($EO87,OFFSET('Measure Summary'!$A$1,'IRP Inputs'!$EN87-1,'IRP Inputs'!CH$14-1)*100,"")</f>
        <v>0</v>
      </c>
      <c r="CI87" s="44">
        <f ca="1">IF($EO87,OFFSET('Measure Summary'!$A$1,'IRP Inputs'!$EN87-1,'IRP Inputs'!CI$14-1)*100,"")</f>
        <v>0</v>
      </c>
      <c r="CJ87" s="45">
        <f ca="1">IF($EO87,OFFSET('Measure Summary'!$A$1,'IRP Inputs'!$EN87-1,IF($C87="WA",CJ$17,CJ$16)-1)/100,"")</f>
        <v>10.806405006776959</v>
      </c>
      <c r="CK87" s="46">
        <f ca="1">IF($EO87,OFFSET('Measure Summary'!$A$1,'IRP Inputs'!$EN87-1,IF($C87="WA",CK$17,CK$16)-1)/100,"")</f>
        <v>10.884032555735166</v>
      </c>
      <c r="CL87" s="46">
        <f ca="1">IF($EO87,OFFSET('Measure Summary'!$A$1,'IRP Inputs'!$EN87-1,IF($C87="WA",CL$17,CL$16)-1)/100,"")</f>
        <v>10.962765659261064</v>
      </c>
      <c r="CM87" s="46">
        <f ca="1">IF($EO87,OFFSET('Measure Summary'!$A$1,'IRP Inputs'!$EN87-1,IF($C87="WA",CM$17,CM$16)-1)/100,"")</f>
        <v>11.042240523945525</v>
      </c>
      <c r="CN87" s="46">
        <f ca="1">IF($EO87,OFFSET('Measure Summary'!$A$1,'IRP Inputs'!$EN87-1,IF($C87="WA",CN$17,CN$16)-1)/100,"")</f>
        <v>11.122117214353882</v>
      </c>
      <c r="CO87" s="46">
        <f ca="1">IF($EO87,OFFSET('Measure Summary'!$A$1,'IRP Inputs'!$EN87-1,IF($C87="WA",CO$17,CO$16)-1)/100,"")</f>
        <v>11.202042934462238</v>
      </c>
      <c r="CP87" s="46">
        <f ca="1">IF($EO87,OFFSET('Measure Summary'!$A$1,'IRP Inputs'!$EN87-1,IF($C87="WA",CP$17,CP$16)-1)/100,"")</f>
        <v>11.281661108935973</v>
      </c>
      <c r="CQ87" s="46">
        <f ca="1">IF($EO87,OFFSET('Measure Summary'!$A$1,'IRP Inputs'!$EN87-1,IF($C87="WA",CQ$17,CQ$16)-1)/100,"")</f>
        <v>11.360617026204151</v>
      </c>
      <c r="CR87" s="46">
        <f ca="1">IF($EO87,OFFSET('Measure Summary'!$A$1,'IRP Inputs'!$EN87-1,IF($C87="WA",CR$17,CR$16)-1)/100,"")</f>
        <v>11.438558162112924</v>
      </c>
      <c r="CS87" s="46">
        <f ca="1">IF($EO87,OFFSET('Measure Summary'!$A$1,'IRP Inputs'!$EN87-1,IF($C87="WA",CS$17,CS$16)-1)/100,"")</f>
        <v>11.515197154076654</v>
      </c>
      <c r="CT87" s="46">
        <f ca="1">IF($EO87,OFFSET('Measure Summary'!$A$1,'IRP Inputs'!$EN87-1,IF($C87="WA",CT$17,CT$16)-1)/100,"")</f>
        <v>11.589888299414868</v>
      </c>
      <c r="CU87" s="46">
        <f ca="1">IF($EO87,OFFSET('Measure Summary'!$A$1,'IRP Inputs'!$EN87-1,IF($C87="WA",CU$17,CU$16)-1)/100,"")</f>
        <v>11.662756145237909</v>
      </c>
      <c r="CV87" s="46">
        <f ca="1">IF($EO87,OFFSET('Measure Summary'!$A$1,'IRP Inputs'!$EN87-1,IF($C87="WA",CV$17,CV$16)-1)/100,"")</f>
        <v>11.732648507892174</v>
      </c>
      <c r="CW87" s="46">
        <f ca="1">IF($EO87,OFFSET('Measure Summary'!$A$1,'IRP Inputs'!$EN87-1,IF($C87="WA",CW$17,CW$16)-1)/100,"")</f>
        <v>11.799620094103407</v>
      </c>
      <c r="CX87" s="46">
        <f ca="1">IF($EO87,OFFSET('Measure Summary'!$A$1,'IRP Inputs'!$EN87-1,IF($C87="WA",CX$17,CX$16)-1)/100,"")</f>
        <v>11.86376041059256</v>
      </c>
      <c r="CY87" s="46">
        <f ca="1">IF($EO87,OFFSET('Measure Summary'!$A$1,'IRP Inputs'!$EN87-1,IF($C87="WA",CY$17,CY$16)-1)/100,"")</f>
        <v>11.925158529055581</v>
      </c>
      <c r="CZ87" s="46">
        <f ca="1">IF($EO87,OFFSET('Measure Summary'!$A$1,'IRP Inputs'!$EN87-1,IF($C87="WA",CZ$17,CZ$16)-1)/100,"")</f>
        <v>11.983915774793013</v>
      </c>
      <c r="DA87" s="46">
        <f ca="1">IF($EO87,OFFSET('Measure Summary'!$A$1,'IRP Inputs'!$EN87-1,IF($C87="WA",DA$17,DA$16)-1)/100,"")</f>
        <v>12.040120780640262</v>
      </c>
      <c r="DB87" s="46">
        <f ca="1">IF($EO87,OFFSET('Measure Summary'!$A$1,'IRP Inputs'!$EN87-1,IF($C87="WA",DB$17,DB$16)-1)/100,"")</f>
        <v>12.093862006817858</v>
      </c>
      <c r="DC87" s="46">
        <f ca="1">IF($EO87,OFFSET('Measure Summary'!$A$1,'IRP Inputs'!$EN87-1,IF($C87="WA",DC$17,DC$16)-1)/100,"")</f>
        <v>12.145123641270034</v>
      </c>
      <c r="DD87" s="46">
        <f ca="1">IF($EO87,OFFSET('Measure Summary'!$A$1,'IRP Inputs'!$EN87-1,IF($C87="WA",DD$17,DD$16)-1)/100,"")</f>
        <v>12.19410710482734</v>
      </c>
      <c r="DE87" s="46">
        <f ca="1">IF($EO87,OFFSET('Measure Summary'!$A$1,'IRP Inputs'!$EN87-1,IF($C87="WA",DE$17,DE$16)-1)/100,"")</f>
        <v>12.240899746312369</v>
      </c>
      <c r="DF87" s="46">
        <f ca="1">IF($EO87,OFFSET('Measure Summary'!$A$1,'IRP Inputs'!$EN87-1,IF($C87="WA",DF$17,DF$16)-1)/100,"")</f>
        <v>12.285580920547742</v>
      </c>
      <c r="DG87" s="46">
        <f ca="1">IF($EO87,OFFSET('Measure Summary'!$A$1,'IRP Inputs'!$EN87-1,IF($C87="WA",DG$17,DG$16)-1)/100,"")</f>
        <v>12.325648991601025</v>
      </c>
      <c r="DH87" s="47">
        <f ca="1">IF($EO87,OFFSET('Measure Summary'!$A$1,'IRP Inputs'!$EN87-1,IF($C87="WA",DH$17,DH$16)-1)/100,"")</f>
        <v>12.362422493018</v>
      </c>
      <c r="DJ87" s="48">
        <f ca="1">IF($EO87,OFFSET('Measure Summary'!$A$1,'IRP Inputs'!$EN87-1,'IRP Inputs'!DJ$14-1),"")*K87</f>
        <v>0.21724528442880398</v>
      </c>
      <c r="DK87" s="49">
        <f t="shared" ca="1" si="69"/>
        <v>6.7346038172929237E-2</v>
      </c>
      <c r="DL87" s="48">
        <f t="shared" ca="1" si="85"/>
        <v>0</v>
      </c>
      <c r="DM87" s="50">
        <f t="shared" ca="1" si="85"/>
        <v>0</v>
      </c>
      <c r="DN87" s="50">
        <f t="shared" ca="1" si="85"/>
        <v>0</v>
      </c>
      <c r="DO87" s="50">
        <f t="shared" ca="1" si="85"/>
        <v>0</v>
      </c>
      <c r="DP87" s="50">
        <f t="shared" ca="1" si="85"/>
        <v>0</v>
      </c>
      <c r="DQ87" s="50">
        <f t="shared" ca="1" si="85"/>
        <v>0</v>
      </c>
      <c r="DR87" s="50">
        <f t="shared" ca="1" si="85"/>
        <v>0</v>
      </c>
      <c r="DS87" s="50">
        <f t="shared" ca="1" si="85"/>
        <v>0</v>
      </c>
      <c r="DT87" s="50">
        <f t="shared" ca="1" si="85"/>
        <v>0</v>
      </c>
      <c r="DU87" s="50">
        <f t="shared" ca="1" si="85"/>
        <v>0</v>
      </c>
      <c r="DV87" s="50">
        <f t="shared" ca="1" si="86"/>
        <v>0</v>
      </c>
      <c r="DW87" s="50">
        <f t="shared" ca="1" si="86"/>
        <v>0</v>
      </c>
      <c r="DX87" s="50">
        <f t="shared" ca="1" si="86"/>
        <v>0</v>
      </c>
      <c r="DY87" s="50">
        <f t="shared" ca="1" si="86"/>
        <v>0</v>
      </c>
      <c r="DZ87" s="50">
        <f t="shared" ca="1" si="86"/>
        <v>0</v>
      </c>
      <c r="EA87" s="50">
        <f t="shared" ca="1" si="86"/>
        <v>0</v>
      </c>
      <c r="EB87" s="50">
        <f t="shared" ca="1" si="86"/>
        <v>0</v>
      </c>
      <c r="EC87" s="50">
        <f t="shared" ca="1" si="86"/>
        <v>0</v>
      </c>
      <c r="ED87" s="50">
        <f t="shared" ca="1" si="86"/>
        <v>0</v>
      </c>
      <c r="EE87" s="50">
        <f t="shared" ca="1" si="86"/>
        <v>0</v>
      </c>
      <c r="EF87" s="50">
        <f t="shared" ca="1" si="82"/>
        <v>0</v>
      </c>
      <c r="EG87" s="50">
        <f t="shared" ca="1" si="82"/>
        <v>0</v>
      </c>
      <c r="EH87" s="50">
        <f t="shared" ca="1" si="82"/>
        <v>0</v>
      </c>
      <c r="EI87" s="50">
        <f t="shared" ca="1" si="82"/>
        <v>0</v>
      </c>
      <c r="EJ87" s="49">
        <f t="shared" ca="1" si="82"/>
        <v>0</v>
      </c>
      <c r="EM87">
        <f t="shared" si="71"/>
        <v>64</v>
      </c>
      <c r="EN87">
        <f>MATCH(EM87,'Measure Summary'!$VY:$VY,0)</f>
        <v>68</v>
      </c>
      <c r="EO87" t="b">
        <f t="shared" si="70"/>
        <v>1</v>
      </c>
    </row>
    <row r="88" spans="1:145">
      <c r="A88" s="40" t="str">
        <f ca="1">IF($EO88,OFFSET('Measure Summary'!$A$1,'IRP Inputs'!$EN88-1,'IRP Inputs'!A$14-1),"")</f>
        <v>OR_Residential_LI - Single Family_Existing_Space Heating_Natural Gas_Furnace</v>
      </c>
      <c r="B88" t="str">
        <f ca="1">IF($EO88,OFFSET('Measure Summary'!$A$1,'IRP Inputs'!$EN88-1,'IRP Inputs'!B$14-1),"")</f>
        <v>Retrofit</v>
      </c>
      <c r="C88" t="str">
        <f ca="1">IF($EO88,OFFSET('Measure Summary'!$A$1,'IRP Inputs'!$EN88-1,'IRP Inputs'!C$14-1),"")</f>
        <v>OR</v>
      </c>
      <c r="D88" t="str">
        <f ca="1">IF($EO88,OFFSET('Measure Summary'!$A$1,'IRP Inputs'!$EN88-1,'IRP Inputs'!D$14-1),"")</f>
        <v>Residential</v>
      </c>
      <c r="E88" t="str">
        <f ca="1">IF($EO88,OFFSET('Measure Summary'!$A$1,'IRP Inputs'!$EN88-1,'IRP Inputs'!E$14-1),"")</f>
        <v>LI - Single Family</v>
      </c>
      <c r="F88" t="str">
        <f ca="1">IF($EO88,OFFSET('Measure Summary'!$A$1,'IRP Inputs'!$EN88-1,'IRP Inputs'!F$14-1),"")</f>
        <v>Existing</v>
      </c>
      <c r="G88" t="str">
        <f ca="1">IF($EO88,OFFSET('Measure Summary'!$A$1,'IRP Inputs'!$EN88-1,'IRP Inputs'!G$14-1),"")</f>
        <v>Space Heating</v>
      </c>
      <c r="H88" t="str">
        <f ca="1">IF($EO88,OFFSET('Measure Summary'!$A$1,'IRP Inputs'!$EN88-1,'IRP Inputs'!H$14-1),"")</f>
        <v>Building Shell - Whole-Home Aerosol Sealing</v>
      </c>
      <c r="I88" t="str">
        <f ca="1">IF($EO88,OFFSET('Measure Summary'!$A$1,'IRP Inputs'!$EN88-1,'IRP Inputs'!I$14-1),"")</f>
        <v>ORM17</v>
      </c>
      <c r="J88" s="1" t="str">
        <f ca="1">IF($EO88,OFFSET('Measure Summary'!$A$1,'IRP Inputs'!$EN88-1,'IRP Inputs'!J$14-1),"")</f>
        <v>Building Sealed</v>
      </c>
      <c r="K88" s="41">
        <f ca="1">IF($EO88,OFFSET('Measure Summary'!$A$1,'IRP Inputs'!$EN88-1,'IRP Inputs'!K$14-1),"")</f>
        <v>386</v>
      </c>
      <c r="L88" s="1">
        <f ca="1">IF($EO88,OFFSET('Measure Summary'!$A$1,'IRP Inputs'!$EN88-1,'IRP Inputs'!L$14-1),"")</f>
        <v>20</v>
      </c>
      <c r="M88" s="42">
        <f ca="1">IF($EO88,OFFSET('Measure Summary'!$A$1,'IRP Inputs'!$EN88-1,'IRP Inputs'!M$14-1),"")</f>
        <v>0</v>
      </c>
      <c r="N88" s="43">
        <f ca="1">IF($EO88,OFFSET('Measure Summary'!$A$1,'IRP Inputs'!$EN88-1,'IRP Inputs'!N$14-1),"")</f>
        <v>0</v>
      </c>
      <c r="O88" s="43">
        <f ca="1">IF($EO88,OFFSET('Measure Summary'!$A$1,'IRP Inputs'!$EN88-1,'IRP Inputs'!O$14-1),"")</f>
        <v>0</v>
      </c>
      <c r="P88" s="43">
        <f ca="1">IF($EO88,OFFSET('Measure Summary'!$A$1,'IRP Inputs'!$EN88-1,'IRP Inputs'!P$14-1),"")</f>
        <v>0</v>
      </c>
      <c r="Q88" s="43">
        <f ca="1">IF($EO88,OFFSET('Measure Summary'!$A$1,'IRP Inputs'!$EN88-1,'IRP Inputs'!Q$14-1),"")</f>
        <v>0</v>
      </c>
      <c r="R88" s="43">
        <f ca="1">IF($EO88,OFFSET('Measure Summary'!$A$1,'IRP Inputs'!$EN88-1,'IRP Inputs'!R$14-1),"")</f>
        <v>0</v>
      </c>
      <c r="S88" s="43">
        <f ca="1">IF($EO88,OFFSET('Measure Summary'!$A$1,'IRP Inputs'!$EN88-1,'IRP Inputs'!S$14-1),"")</f>
        <v>0</v>
      </c>
      <c r="T88" s="43">
        <f ca="1">IF($EO88,OFFSET('Measure Summary'!$A$1,'IRP Inputs'!$EN88-1,'IRP Inputs'!T$14-1),"")</f>
        <v>0</v>
      </c>
      <c r="U88" s="43">
        <f ca="1">IF($EO88,OFFSET('Measure Summary'!$A$1,'IRP Inputs'!$EN88-1,'IRP Inputs'!U$14-1),"")</f>
        <v>0</v>
      </c>
      <c r="V88" s="43">
        <f ca="1">IF($EO88,OFFSET('Measure Summary'!$A$1,'IRP Inputs'!$EN88-1,'IRP Inputs'!V$14-1),"")</f>
        <v>0</v>
      </c>
      <c r="W88" s="43">
        <f ca="1">IF($EO88,OFFSET('Measure Summary'!$A$1,'IRP Inputs'!$EN88-1,'IRP Inputs'!W$14-1),"")</f>
        <v>0</v>
      </c>
      <c r="X88" s="43">
        <f ca="1">IF($EO88,OFFSET('Measure Summary'!$A$1,'IRP Inputs'!$EN88-1,'IRP Inputs'!X$14-1),"")</f>
        <v>0</v>
      </c>
      <c r="Y88" s="43">
        <f ca="1">IF($EO88,OFFSET('Measure Summary'!$A$1,'IRP Inputs'!$EN88-1,'IRP Inputs'!Y$14-1),"")</f>
        <v>0</v>
      </c>
      <c r="Z88" s="43">
        <f ca="1">IF($EO88,OFFSET('Measure Summary'!$A$1,'IRP Inputs'!$EN88-1,'IRP Inputs'!Z$14-1),"")</f>
        <v>0</v>
      </c>
      <c r="AA88" s="43">
        <f ca="1">IF($EO88,OFFSET('Measure Summary'!$A$1,'IRP Inputs'!$EN88-1,'IRP Inputs'!AA$14-1),"")</f>
        <v>0</v>
      </c>
      <c r="AB88" s="43">
        <f ca="1">IF($EO88,OFFSET('Measure Summary'!$A$1,'IRP Inputs'!$EN88-1,'IRP Inputs'!AB$14-1),"")</f>
        <v>0</v>
      </c>
      <c r="AC88" s="43">
        <f ca="1">IF($EO88,OFFSET('Measure Summary'!$A$1,'IRP Inputs'!$EN88-1,'IRP Inputs'!AC$14-1),"")</f>
        <v>0</v>
      </c>
      <c r="AD88" s="43">
        <f ca="1">IF($EO88,OFFSET('Measure Summary'!$A$1,'IRP Inputs'!$EN88-1,'IRP Inputs'!AD$14-1),"")</f>
        <v>0</v>
      </c>
      <c r="AE88" s="43">
        <f ca="1">IF($EO88,OFFSET('Measure Summary'!$A$1,'IRP Inputs'!$EN88-1,'IRP Inputs'!AE$14-1),"")</f>
        <v>0</v>
      </c>
      <c r="AF88" s="43">
        <f ca="1">IF($EO88,OFFSET('Measure Summary'!$A$1,'IRP Inputs'!$EN88-1,'IRP Inputs'!AF$14-1),"")</f>
        <v>0</v>
      </c>
      <c r="AG88" s="43">
        <f ca="1">IF($EO88,OFFSET('Measure Summary'!$A$1,'IRP Inputs'!$EN88-1,'IRP Inputs'!AG$14-1),"")</f>
        <v>0</v>
      </c>
      <c r="AH88" s="43">
        <f ca="1">IF($EO88,OFFSET('Measure Summary'!$A$1,'IRP Inputs'!$EN88-1,'IRP Inputs'!AH$14-1),"")</f>
        <v>0</v>
      </c>
      <c r="AI88" s="43">
        <f ca="1">IF($EO88,OFFSET('Measure Summary'!$A$1,'IRP Inputs'!$EN88-1,'IRP Inputs'!AI$14-1),"")</f>
        <v>0</v>
      </c>
      <c r="AJ88" s="43">
        <f ca="1">IF($EO88,OFFSET('Measure Summary'!$A$1,'IRP Inputs'!$EN88-1,'IRP Inputs'!AJ$14-1),"")</f>
        <v>0</v>
      </c>
      <c r="AK88" s="44">
        <f ca="1">IF($EO88,OFFSET('Measure Summary'!$A$1,'IRP Inputs'!$EN88-1,'IRP Inputs'!AK$14-1),"")</f>
        <v>0</v>
      </c>
      <c r="AL88" s="42">
        <f ca="1">IF($EO88,OFFSET('Measure Summary'!$A$1,'IRP Inputs'!$EN88-1,'IRP Inputs'!AL$14-1)*100,"")</f>
        <v>0</v>
      </c>
      <c r="AM88" s="43">
        <f ca="1">IF($EO88,OFFSET('Measure Summary'!$A$1,'IRP Inputs'!$EN88-1,'IRP Inputs'!AM$14-1)*100,"")</f>
        <v>0</v>
      </c>
      <c r="AN88" s="43">
        <f ca="1">IF($EO88,OFFSET('Measure Summary'!$A$1,'IRP Inputs'!$EN88-1,'IRP Inputs'!AN$14-1)*100,"")</f>
        <v>0</v>
      </c>
      <c r="AO88" s="43">
        <f ca="1">IF($EO88,OFFSET('Measure Summary'!$A$1,'IRP Inputs'!$EN88-1,'IRP Inputs'!AO$14-1)*100,"")</f>
        <v>0</v>
      </c>
      <c r="AP88" s="43">
        <f ca="1">IF($EO88,OFFSET('Measure Summary'!$A$1,'IRP Inputs'!$EN88-1,'IRP Inputs'!AP$14-1)*100,"")</f>
        <v>0</v>
      </c>
      <c r="AQ88" s="43">
        <f ca="1">IF($EO88,OFFSET('Measure Summary'!$A$1,'IRP Inputs'!$EN88-1,'IRP Inputs'!AQ$14-1)*100,"")</f>
        <v>0</v>
      </c>
      <c r="AR88" s="43">
        <f ca="1">IF($EO88,OFFSET('Measure Summary'!$A$1,'IRP Inputs'!$EN88-1,'IRP Inputs'!AR$14-1)*100,"")</f>
        <v>0</v>
      </c>
      <c r="AS88" s="43">
        <f ca="1">IF($EO88,OFFSET('Measure Summary'!$A$1,'IRP Inputs'!$EN88-1,'IRP Inputs'!AS$14-1)*100,"")</f>
        <v>0</v>
      </c>
      <c r="AT88" s="43">
        <f ca="1">IF($EO88,OFFSET('Measure Summary'!$A$1,'IRP Inputs'!$EN88-1,'IRP Inputs'!AT$14-1)*100,"")</f>
        <v>0</v>
      </c>
      <c r="AU88" s="43">
        <f ca="1">IF($EO88,OFFSET('Measure Summary'!$A$1,'IRP Inputs'!$EN88-1,'IRP Inputs'!AU$14-1)*100,"")</f>
        <v>0</v>
      </c>
      <c r="AV88" s="43">
        <f ca="1">IF($EO88,OFFSET('Measure Summary'!$A$1,'IRP Inputs'!$EN88-1,'IRP Inputs'!AV$14-1)*100,"")</f>
        <v>0</v>
      </c>
      <c r="AW88" s="43">
        <f ca="1">IF($EO88,OFFSET('Measure Summary'!$A$1,'IRP Inputs'!$EN88-1,'IRP Inputs'!AW$14-1)*100,"")</f>
        <v>0</v>
      </c>
      <c r="AX88" s="43">
        <f ca="1">IF($EO88,OFFSET('Measure Summary'!$A$1,'IRP Inputs'!$EN88-1,'IRP Inputs'!AX$14-1)*100,"")</f>
        <v>0</v>
      </c>
      <c r="AY88" s="43">
        <f ca="1">IF($EO88,OFFSET('Measure Summary'!$A$1,'IRP Inputs'!$EN88-1,'IRP Inputs'!AY$14-1)*100,"")</f>
        <v>0</v>
      </c>
      <c r="AZ88" s="43">
        <f ca="1">IF($EO88,OFFSET('Measure Summary'!$A$1,'IRP Inputs'!$EN88-1,'IRP Inputs'!AZ$14-1)*100,"")</f>
        <v>0</v>
      </c>
      <c r="BA88" s="43">
        <f ca="1">IF($EO88,OFFSET('Measure Summary'!$A$1,'IRP Inputs'!$EN88-1,'IRP Inputs'!BA$14-1)*100,"")</f>
        <v>0</v>
      </c>
      <c r="BB88" s="43">
        <f ca="1">IF($EO88,OFFSET('Measure Summary'!$A$1,'IRP Inputs'!$EN88-1,'IRP Inputs'!BB$14-1)*100,"")</f>
        <v>0</v>
      </c>
      <c r="BC88" s="43">
        <f ca="1">IF($EO88,OFFSET('Measure Summary'!$A$1,'IRP Inputs'!$EN88-1,'IRP Inputs'!BC$14-1)*100,"")</f>
        <v>0</v>
      </c>
      <c r="BD88" s="43">
        <f ca="1">IF($EO88,OFFSET('Measure Summary'!$A$1,'IRP Inputs'!$EN88-1,'IRP Inputs'!BD$14-1)*100,"")</f>
        <v>0</v>
      </c>
      <c r="BE88" s="43">
        <f ca="1">IF($EO88,OFFSET('Measure Summary'!$A$1,'IRP Inputs'!$EN88-1,'IRP Inputs'!BE$14-1)*100,"")</f>
        <v>0</v>
      </c>
      <c r="BF88" s="43">
        <f ca="1">IF($EO88,OFFSET('Measure Summary'!$A$1,'IRP Inputs'!$EN88-1,'IRP Inputs'!BF$14-1)*100,"")</f>
        <v>0</v>
      </c>
      <c r="BG88" s="43">
        <f ca="1">IF($EO88,OFFSET('Measure Summary'!$A$1,'IRP Inputs'!$EN88-1,'IRP Inputs'!BG$14-1)*100,"")</f>
        <v>0</v>
      </c>
      <c r="BH88" s="43">
        <f ca="1">IF($EO88,OFFSET('Measure Summary'!$A$1,'IRP Inputs'!$EN88-1,'IRP Inputs'!BH$14-1)*100,"")</f>
        <v>0</v>
      </c>
      <c r="BI88" s="43">
        <f ca="1">IF($EO88,OFFSET('Measure Summary'!$A$1,'IRP Inputs'!$EN88-1,'IRP Inputs'!BI$14-1)*100,"")</f>
        <v>0</v>
      </c>
      <c r="BJ88" s="44">
        <f ca="1">IF($EO88,OFFSET('Measure Summary'!$A$1,'IRP Inputs'!$EN88-1,'IRP Inputs'!BJ$14-1)*100,"")</f>
        <v>0</v>
      </c>
      <c r="BK88" s="42">
        <f ca="1">IF($EO88,OFFSET('Measure Summary'!$A$1,'IRP Inputs'!$EN88-1,'IRP Inputs'!BK$14-1)*100,"")</f>
        <v>0</v>
      </c>
      <c r="BL88" s="43">
        <f ca="1">IF($EO88,OFFSET('Measure Summary'!$A$1,'IRP Inputs'!$EN88-1,'IRP Inputs'!BL$14-1)*100,"")</f>
        <v>0</v>
      </c>
      <c r="BM88" s="43">
        <f ca="1">IF($EO88,OFFSET('Measure Summary'!$A$1,'IRP Inputs'!$EN88-1,'IRP Inputs'!BM$14-1)*100,"")</f>
        <v>0</v>
      </c>
      <c r="BN88" s="43">
        <f ca="1">IF($EO88,OFFSET('Measure Summary'!$A$1,'IRP Inputs'!$EN88-1,'IRP Inputs'!BN$14-1)*100,"")</f>
        <v>0</v>
      </c>
      <c r="BO88" s="43">
        <f ca="1">IF($EO88,OFFSET('Measure Summary'!$A$1,'IRP Inputs'!$EN88-1,'IRP Inputs'!BO$14-1)*100,"")</f>
        <v>0</v>
      </c>
      <c r="BP88" s="43">
        <f ca="1">IF($EO88,OFFSET('Measure Summary'!$A$1,'IRP Inputs'!$EN88-1,'IRP Inputs'!BP$14-1)*100,"")</f>
        <v>0</v>
      </c>
      <c r="BQ88" s="43">
        <f ca="1">IF($EO88,OFFSET('Measure Summary'!$A$1,'IRP Inputs'!$EN88-1,'IRP Inputs'!BQ$14-1)*100,"")</f>
        <v>0</v>
      </c>
      <c r="BR88" s="43">
        <f ca="1">IF($EO88,OFFSET('Measure Summary'!$A$1,'IRP Inputs'!$EN88-1,'IRP Inputs'!BR$14-1)*100,"")</f>
        <v>0</v>
      </c>
      <c r="BS88" s="43">
        <f ca="1">IF($EO88,OFFSET('Measure Summary'!$A$1,'IRP Inputs'!$EN88-1,'IRP Inputs'!BS$14-1)*100,"")</f>
        <v>0</v>
      </c>
      <c r="BT88" s="43">
        <f ca="1">IF($EO88,OFFSET('Measure Summary'!$A$1,'IRP Inputs'!$EN88-1,'IRP Inputs'!BT$14-1)*100,"")</f>
        <v>0</v>
      </c>
      <c r="BU88" s="43">
        <f ca="1">IF($EO88,OFFSET('Measure Summary'!$A$1,'IRP Inputs'!$EN88-1,'IRP Inputs'!BU$14-1)*100,"")</f>
        <v>0</v>
      </c>
      <c r="BV88" s="43">
        <f ca="1">IF($EO88,OFFSET('Measure Summary'!$A$1,'IRP Inputs'!$EN88-1,'IRP Inputs'!BV$14-1)*100,"")</f>
        <v>0</v>
      </c>
      <c r="BW88" s="43">
        <f ca="1">IF($EO88,OFFSET('Measure Summary'!$A$1,'IRP Inputs'!$EN88-1,'IRP Inputs'!BW$14-1)*100,"")</f>
        <v>0</v>
      </c>
      <c r="BX88" s="43">
        <f ca="1">IF($EO88,OFFSET('Measure Summary'!$A$1,'IRP Inputs'!$EN88-1,'IRP Inputs'!BX$14-1)*100,"")</f>
        <v>0</v>
      </c>
      <c r="BY88" s="43">
        <f ca="1">IF($EO88,OFFSET('Measure Summary'!$A$1,'IRP Inputs'!$EN88-1,'IRP Inputs'!BY$14-1)*100,"")</f>
        <v>0</v>
      </c>
      <c r="BZ88" s="43">
        <f ca="1">IF($EO88,OFFSET('Measure Summary'!$A$1,'IRP Inputs'!$EN88-1,'IRP Inputs'!BZ$14-1)*100,"")</f>
        <v>0</v>
      </c>
      <c r="CA88" s="43">
        <f ca="1">IF($EO88,OFFSET('Measure Summary'!$A$1,'IRP Inputs'!$EN88-1,'IRP Inputs'!CA$14-1)*100,"")</f>
        <v>0</v>
      </c>
      <c r="CB88" s="43">
        <f ca="1">IF($EO88,OFFSET('Measure Summary'!$A$1,'IRP Inputs'!$EN88-1,'IRP Inputs'!CB$14-1)*100,"")</f>
        <v>0</v>
      </c>
      <c r="CC88" s="43">
        <f ca="1">IF($EO88,OFFSET('Measure Summary'!$A$1,'IRP Inputs'!$EN88-1,'IRP Inputs'!CC$14-1)*100,"")</f>
        <v>0</v>
      </c>
      <c r="CD88" s="43">
        <f ca="1">IF($EO88,OFFSET('Measure Summary'!$A$1,'IRP Inputs'!$EN88-1,'IRP Inputs'!CD$14-1)*100,"")</f>
        <v>0</v>
      </c>
      <c r="CE88" s="43">
        <f ca="1">IF($EO88,OFFSET('Measure Summary'!$A$1,'IRP Inputs'!$EN88-1,'IRP Inputs'!CE$14-1)*100,"")</f>
        <v>0</v>
      </c>
      <c r="CF88" s="43">
        <f ca="1">IF($EO88,OFFSET('Measure Summary'!$A$1,'IRP Inputs'!$EN88-1,'IRP Inputs'!CF$14-1)*100,"")</f>
        <v>0</v>
      </c>
      <c r="CG88" s="43">
        <f ca="1">IF($EO88,OFFSET('Measure Summary'!$A$1,'IRP Inputs'!$EN88-1,'IRP Inputs'!CG$14-1)*100,"")</f>
        <v>0</v>
      </c>
      <c r="CH88" s="43">
        <f ca="1">IF($EO88,OFFSET('Measure Summary'!$A$1,'IRP Inputs'!$EN88-1,'IRP Inputs'!CH$14-1)*100,"")</f>
        <v>0</v>
      </c>
      <c r="CI88" s="44">
        <f ca="1">IF($EO88,OFFSET('Measure Summary'!$A$1,'IRP Inputs'!$EN88-1,'IRP Inputs'!CI$14-1)*100,"")</f>
        <v>0</v>
      </c>
      <c r="CJ88" s="45">
        <f ca="1">IF($EO88,OFFSET('Measure Summary'!$A$1,'IRP Inputs'!$EN88-1,IF($C88="WA",CJ$17,CJ$16)-1)/100,"")</f>
        <v>4.5857696999764608</v>
      </c>
      <c r="CK88" s="46">
        <f ca="1">IF($EO88,OFFSET('Measure Summary'!$A$1,'IRP Inputs'!$EN88-1,IF($C88="WA",CK$17,CK$16)-1)/100,"")</f>
        <v>4.6187114656860322</v>
      </c>
      <c r="CL88" s="46">
        <f ca="1">IF($EO88,OFFSET('Measure Summary'!$A$1,'IRP Inputs'!$EN88-1,IF($C88="WA",CL$17,CL$16)-1)/100,"")</f>
        <v>4.6521223808153245</v>
      </c>
      <c r="CM88" s="46">
        <f ca="1">IF($EO88,OFFSET('Measure Summary'!$A$1,'IRP Inputs'!$EN88-1,IF($C88="WA",CM$17,CM$16)-1)/100,"")</f>
        <v>4.6858480672162308</v>
      </c>
      <c r="CN88" s="46">
        <f ca="1">IF($EO88,OFFSET('Measure Summary'!$A$1,'IRP Inputs'!$EN88-1,IF($C88="WA",CN$17,CN$16)-1)/100,"")</f>
        <v>4.7197442710304784</v>
      </c>
      <c r="CO88" s="46">
        <f ca="1">IF($EO88,OFFSET('Measure Summary'!$A$1,'IRP Inputs'!$EN88-1,IF($C88="WA",CO$17,CO$16)-1)/100,"")</f>
        <v>4.753661280923394</v>
      </c>
      <c r="CP88" s="46">
        <f ca="1">IF($EO88,OFFSET('Measure Summary'!$A$1,'IRP Inputs'!$EN88-1,IF($C88="WA",CP$17,CP$16)-1)/100,"")</f>
        <v>4.7874477817847012</v>
      </c>
      <c r="CQ88" s="46">
        <f ca="1">IF($EO88,OFFSET('Measure Summary'!$A$1,'IRP Inputs'!$EN88-1,IF($C88="WA",CQ$17,CQ$16)-1)/100,"")</f>
        <v>4.8209532494046163</v>
      </c>
      <c r="CR88" s="46">
        <f ca="1">IF($EO88,OFFSET('Measure Summary'!$A$1,'IRP Inputs'!$EN88-1,IF($C88="WA",CR$17,CR$16)-1)/100,"")</f>
        <v>4.8540280878183211</v>
      </c>
      <c r="CS88" s="46">
        <f ca="1">IF($EO88,OFFSET('Measure Summary'!$A$1,'IRP Inputs'!$EN88-1,IF($C88="WA",CS$17,CS$16)-1)/100,"")</f>
        <v>4.8865503528050231</v>
      </c>
      <c r="CT88" s="46">
        <f ca="1">IF($EO88,OFFSET('Measure Summary'!$A$1,'IRP Inputs'!$EN88-1,IF($C88="WA",CT$17,CT$16)-1)/100,"")</f>
        <v>4.9182460361459412</v>
      </c>
      <c r="CU88" s="46">
        <f ca="1">IF($EO88,OFFSET('Measure Summary'!$A$1,'IRP Inputs'!$EN88-1,IF($C88="WA",CU$17,CU$16)-1)/100,"")</f>
        <v>4.9491679902341223</v>
      </c>
      <c r="CV88" s="46">
        <f ca="1">IF($EO88,OFFSET('Measure Summary'!$A$1,'IRP Inputs'!$EN88-1,IF($C88="WA",CV$17,CV$16)-1)/100,"")</f>
        <v>4.9788272782877074</v>
      </c>
      <c r="CW88" s="46">
        <f ca="1">IF($EO88,OFFSET('Measure Summary'!$A$1,'IRP Inputs'!$EN88-1,IF($C88="WA",CW$17,CW$16)-1)/100,"")</f>
        <v>5.0072471154689193</v>
      </c>
      <c r="CX88" s="46">
        <f ca="1">IF($EO88,OFFSET('Measure Summary'!$A$1,'IRP Inputs'!$EN88-1,IF($C88="WA",CX$17,CX$16)-1)/100,"")</f>
        <v>5.03446548454896</v>
      </c>
      <c r="CY88" s="46">
        <f ca="1">IF($EO88,OFFSET('Measure Summary'!$A$1,'IRP Inputs'!$EN88-1,IF($C88="WA",CY$17,CY$16)-1)/100,"")</f>
        <v>5.060520183693284</v>
      </c>
      <c r="CZ88" s="46">
        <f ca="1">IF($EO88,OFFSET('Measure Summary'!$A$1,'IRP Inputs'!$EN88-1,IF($C88="WA",CZ$17,CZ$16)-1)/100,"")</f>
        <v>5.0854542109657963</v>
      </c>
      <c r="DA88" s="46">
        <f ca="1">IF($EO88,OFFSET('Measure Summary'!$A$1,'IRP Inputs'!$EN88-1,IF($C88="WA",DA$17,DA$16)-1)/100,"")</f>
        <v>5.1093051782985643</v>
      </c>
      <c r="DB88" s="46">
        <f ca="1">IF($EO88,OFFSET('Measure Summary'!$A$1,'IRP Inputs'!$EN88-1,IF($C88="WA",DB$17,DB$16)-1)/100,"")</f>
        <v>5.1321106243733912</v>
      </c>
      <c r="DC88" s="46">
        <f ca="1">IF($EO88,OFFSET('Measure Summary'!$A$1,'IRP Inputs'!$EN88-1,IF($C88="WA",DC$17,DC$16)-1)/100,"")</f>
        <v>5.1538638392394516</v>
      </c>
      <c r="DD88" s="46">
        <f ca="1">IF($EO88,OFFSET('Measure Summary'!$A$1,'IRP Inputs'!$EN88-1,IF($C88="WA",DD$17,DD$16)-1)/100,"")</f>
        <v>5.1746502971632582</v>
      </c>
      <c r="DE88" s="46">
        <f ca="1">IF($EO88,OFFSET('Measure Summary'!$A$1,'IRP Inputs'!$EN88-1,IF($C88="WA",DE$17,DE$16)-1)/100,"")</f>
        <v>5.1945070651975245</v>
      </c>
      <c r="DF88" s="46">
        <f ca="1">IF($EO88,OFFSET('Measure Summary'!$A$1,'IRP Inputs'!$EN88-1,IF($C88="WA",DF$17,DF$16)-1)/100,"")</f>
        <v>5.2134678180880041</v>
      </c>
      <c r="DG88" s="46">
        <f ca="1">IF($EO88,OFFSET('Measure Summary'!$A$1,'IRP Inputs'!$EN88-1,IF($C88="WA",DG$17,DG$16)-1)/100,"")</f>
        <v>5.2304709700203462</v>
      </c>
      <c r="DH88" s="47">
        <f ca="1">IF($EO88,OFFSET('Measure Summary'!$A$1,'IRP Inputs'!$EN88-1,IF($C88="WA",DH$17,DH$16)-1)/100,"")</f>
        <v>5.2460760494574252</v>
      </c>
      <c r="DJ88" s="48">
        <f ca="1">IF($EO88,OFFSET('Measure Summary'!$A$1,'IRP Inputs'!$EN88-1,'IRP Inputs'!DJ$14-1),"")*K88</f>
        <v>116.46761081877547</v>
      </c>
      <c r="DK88" s="49">
        <f t="shared" ca="1" si="69"/>
        <v>36.104959353820398</v>
      </c>
      <c r="DL88" s="48">
        <f t="shared" ca="1" si="85"/>
        <v>0</v>
      </c>
      <c r="DM88" s="50">
        <f t="shared" ca="1" si="85"/>
        <v>0</v>
      </c>
      <c r="DN88" s="50">
        <f t="shared" ca="1" si="85"/>
        <v>0</v>
      </c>
      <c r="DO88" s="50">
        <f t="shared" ca="1" si="85"/>
        <v>0</v>
      </c>
      <c r="DP88" s="50">
        <f t="shared" ca="1" si="85"/>
        <v>0</v>
      </c>
      <c r="DQ88" s="50">
        <f t="shared" ca="1" si="85"/>
        <v>0</v>
      </c>
      <c r="DR88" s="50">
        <f t="shared" ca="1" si="85"/>
        <v>0</v>
      </c>
      <c r="DS88" s="50">
        <f t="shared" ca="1" si="85"/>
        <v>0</v>
      </c>
      <c r="DT88" s="50">
        <f t="shared" ca="1" si="85"/>
        <v>0</v>
      </c>
      <c r="DU88" s="50">
        <f t="shared" ca="1" si="85"/>
        <v>0</v>
      </c>
      <c r="DV88" s="50">
        <f t="shared" ca="1" si="86"/>
        <v>0</v>
      </c>
      <c r="DW88" s="50">
        <f t="shared" ca="1" si="86"/>
        <v>0</v>
      </c>
      <c r="DX88" s="50">
        <f t="shared" ca="1" si="86"/>
        <v>0</v>
      </c>
      <c r="DY88" s="50">
        <f t="shared" ca="1" si="86"/>
        <v>0</v>
      </c>
      <c r="DZ88" s="50">
        <f t="shared" ca="1" si="86"/>
        <v>0</v>
      </c>
      <c r="EA88" s="50">
        <f t="shared" ca="1" si="86"/>
        <v>0</v>
      </c>
      <c r="EB88" s="50">
        <f t="shared" ca="1" si="86"/>
        <v>0</v>
      </c>
      <c r="EC88" s="50">
        <f t="shared" ca="1" si="86"/>
        <v>0</v>
      </c>
      <c r="ED88" s="50">
        <f t="shared" ca="1" si="86"/>
        <v>0</v>
      </c>
      <c r="EE88" s="50">
        <f t="shared" ca="1" si="86"/>
        <v>0</v>
      </c>
      <c r="EF88" s="50">
        <f t="shared" ref="EF88:EJ103" ca="1" si="87">IF($EO88,SUM($DJ88:$DK88)*INDEX($M88:$AK88,1,MATCH(EF$23,$M$23:$AK$23,0))/1000000,"")</f>
        <v>0</v>
      </c>
      <c r="EG88" s="50">
        <f t="shared" ca="1" si="87"/>
        <v>0</v>
      </c>
      <c r="EH88" s="50">
        <f t="shared" ca="1" si="87"/>
        <v>0</v>
      </c>
      <c r="EI88" s="50">
        <f t="shared" ca="1" si="87"/>
        <v>0</v>
      </c>
      <c r="EJ88" s="49">
        <f t="shared" ca="1" si="87"/>
        <v>0</v>
      </c>
      <c r="EM88">
        <f t="shared" si="71"/>
        <v>65</v>
      </c>
      <c r="EN88">
        <f>MATCH(EM88,'Measure Summary'!$VY:$VY,0)</f>
        <v>69</v>
      </c>
      <c r="EO88" t="b">
        <f t="shared" si="70"/>
        <v>1</v>
      </c>
    </row>
    <row r="89" spans="1:145">
      <c r="A89" s="40" t="str">
        <f ca="1">IF($EO89,OFFSET('Measure Summary'!$A$1,'IRP Inputs'!$EN89-1,'IRP Inputs'!A$14-1),"")</f>
        <v>OR_Residential_LI - Single Family_Existing_Space Heating_Natural Gas_Furnace</v>
      </c>
      <c r="B89" t="str">
        <f ca="1">IF($EO89,OFFSET('Measure Summary'!$A$1,'IRP Inputs'!$EN89-1,'IRP Inputs'!B$14-1),"")</f>
        <v>Retrofit</v>
      </c>
      <c r="C89" t="str">
        <f ca="1">IF($EO89,OFFSET('Measure Summary'!$A$1,'IRP Inputs'!$EN89-1,'IRP Inputs'!C$14-1),"")</f>
        <v>OR</v>
      </c>
      <c r="D89" t="str">
        <f ca="1">IF($EO89,OFFSET('Measure Summary'!$A$1,'IRP Inputs'!$EN89-1,'IRP Inputs'!D$14-1),"")</f>
        <v>Residential</v>
      </c>
      <c r="E89" t="str">
        <f ca="1">IF($EO89,OFFSET('Measure Summary'!$A$1,'IRP Inputs'!$EN89-1,'IRP Inputs'!E$14-1),"")</f>
        <v>LI - Single Family</v>
      </c>
      <c r="F89" t="str">
        <f ca="1">IF($EO89,OFFSET('Measure Summary'!$A$1,'IRP Inputs'!$EN89-1,'IRP Inputs'!F$14-1),"")</f>
        <v>Existing</v>
      </c>
      <c r="G89" t="str">
        <f ca="1">IF($EO89,OFFSET('Measure Summary'!$A$1,'IRP Inputs'!$EN89-1,'IRP Inputs'!G$14-1),"")</f>
        <v>Space Heating</v>
      </c>
      <c r="H89" t="str">
        <f ca="1">IF($EO89,OFFSET('Measure Summary'!$A$1,'IRP Inputs'!$EN89-1,'IRP Inputs'!H$14-1),"")</f>
        <v>Windows - High Efficiency (Class 30)</v>
      </c>
      <c r="I89" t="str">
        <f ca="1">IF($EO89,OFFSET('Measure Summary'!$A$1,'IRP Inputs'!$EN89-1,'IRP Inputs'!I$14-1),"")</f>
        <v>ORM18</v>
      </c>
      <c r="J89" s="1" t="str">
        <f ca="1">IF($EO89,OFFSET('Measure Summary'!$A$1,'IRP Inputs'!$EN89-1,'IRP Inputs'!J$14-1),"")</f>
        <v xml:space="preserve">Class 30 </v>
      </c>
      <c r="K89" s="41">
        <f ca="1">IF($EO89,OFFSET('Measure Summary'!$A$1,'IRP Inputs'!$EN89-1,'IRP Inputs'!K$14-1),"")</f>
        <v>25.9</v>
      </c>
      <c r="L89" s="1">
        <f ca="1">IF($EO89,OFFSET('Measure Summary'!$A$1,'IRP Inputs'!$EN89-1,'IRP Inputs'!L$14-1),"")</f>
        <v>45</v>
      </c>
      <c r="M89" s="42">
        <f ca="1">IF($EO89,OFFSET('Measure Summary'!$A$1,'IRP Inputs'!$EN89-1,'IRP Inputs'!M$14-1),"")</f>
        <v>0</v>
      </c>
      <c r="N89" s="43">
        <f ca="1">IF($EO89,OFFSET('Measure Summary'!$A$1,'IRP Inputs'!$EN89-1,'IRP Inputs'!N$14-1),"")</f>
        <v>0</v>
      </c>
      <c r="O89" s="43">
        <f ca="1">IF($EO89,OFFSET('Measure Summary'!$A$1,'IRP Inputs'!$EN89-1,'IRP Inputs'!O$14-1),"")</f>
        <v>0</v>
      </c>
      <c r="P89" s="43">
        <f ca="1">IF($EO89,OFFSET('Measure Summary'!$A$1,'IRP Inputs'!$EN89-1,'IRP Inputs'!P$14-1),"")</f>
        <v>0</v>
      </c>
      <c r="Q89" s="43">
        <f ca="1">IF($EO89,OFFSET('Measure Summary'!$A$1,'IRP Inputs'!$EN89-1,'IRP Inputs'!Q$14-1),"")</f>
        <v>0</v>
      </c>
      <c r="R89" s="43">
        <f ca="1">IF($EO89,OFFSET('Measure Summary'!$A$1,'IRP Inputs'!$EN89-1,'IRP Inputs'!R$14-1),"")</f>
        <v>0</v>
      </c>
      <c r="S89" s="43">
        <f ca="1">IF($EO89,OFFSET('Measure Summary'!$A$1,'IRP Inputs'!$EN89-1,'IRP Inputs'!S$14-1),"")</f>
        <v>0</v>
      </c>
      <c r="T89" s="43">
        <f ca="1">IF($EO89,OFFSET('Measure Summary'!$A$1,'IRP Inputs'!$EN89-1,'IRP Inputs'!T$14-1),"")</f>
        <v>0</v>
      </c>
      <c r="U89" s="43">
        <f ca="1">IF($EO89,OFFSET('Measure Summary'!$A$1,'IRP Inputs'!$EN89-1,'IRP Inputs'!U$14-1),"")</f>
        <v>0</v>
      </c>
      <c r="V89" s="43">
        <f ca="1">IF($EO89,OFFSET('Measure Summary'!$A$1,'IRP Inputs'!$EN89-1,'IRP Inputs'!V$14-1),"")</f>
        <v>0</v>
      </c>
      <c r="W89" s="43">
        <f ca="1">IF($EO89,OFFSET('Measure Summary'!$A$1,'IRP Inputs'!$EN89-1,'IRP Inputs'!W$14-1),"")</f>
        <v>0</v>
      </c>
      <c r="X89" s="43">
        <f ca="1">IF($EO89,OFFSET('Measure Summary'!$A$1,'IRP Inputs'!$EN89-1,'IRP Inputs'!X$14-1),"")</f>
        <v>0</v>
      </c>
      <c r="Y89" s="43">
        <f ca="1">IF($EO89,OFFSET('Measure Summary'!$A$1,'IRP Inputs'!$EN89-1,'IRP Inputs'!Y$14-1),"")</f>
        <v>0</v>
      </c>
      <c r="Z89" s="43">
        <f ca="1">IF($EO89,OFFSET('Measure Summary'!$A$1,'IRP Inputs'!$EN89-1,'IRP Inputs'!Z$14-1),"")</f>
        <v>0</v>
      </c>
      <c r="AA89" s="43">
        <f ca="1">IF($EO89,OFFSET('Measure Summary'!$A$1,'IRP Inputs'!$EN89-1,'IRP Inputs'!AA$14-1),"")</f>
        <v>0</v>
      </c>
      <c r="AB89" s="43">
        <f ca="1">IF($EO89,OFFSET('Measure Summary'!$A$1,'IRP Inputs'!$EN89-1,'IRP Inputs'!AB$14-1),"")</f>
        <v>0</v>
      </c>
      <c r="AC89" s="43">
        <f ca="1">IF($EO89,OFFSET('Measure Summary'!$A$1,'IRP Inputs'!$EN89-1,'IRP Inputs'!AC$14-1),"")</f>
        <v>0</v>
      </c>
      <c r="AD89" s="43">
        <f ca="1">IF($EO89,OFFSET('Measure Summary'!$A$1,'IRP Inputs'!$EN89-1,'IRP Inputs'!AD$14-1),"")</f>
        <v>0</v>
      </c>
      <c r="AE89" s="43">
        <f ca="1">IF($EO89,OFFSET('Measure Summary'!$A$1,'IRP Inputs'!$EN89-1,'IRP Inputs'!AE$14-1),"")</f>
        <v>0</v>
      </c>
      <c r="AF89" s="43">
        <f ca="1">IF($EO89,OFFSET('Measure Summary'!$A$1,'IRP Inputs'!$EN89-1,'IRP Inputs'!AF$14-1),"")</f>
        <v>0</v>
      </c>
      <c r="AG89" s="43">
        <f ca="1">IF($EO89,OFFSET('Measure Summary'!$A$1,'IRP Inputs'!$EN89-1,'IRP Inputs'!AG$14-1),"")</f>
        <v>0</v>
      </c>
      <c r="AH89" s="43">
        <f ca="1">IF($EO89,OFFSET('Measure Summary'!$A$1,'IRP Inputs'!$EN89-1,'IRP Inputs'!AH$14-1),"")</f>
        <v>0</v>
      </c>
      <c r="AI89" s="43">
        <f ca="1">IF($EO89,OFFSET('Measure Summary'!$A$1,'IRP Inputs'!$EN89-1,'IRP Inputs'!AI$14-1),"")</f>
        <v>0</v>
      </c>
      <c r="AJ89" s="43">
        <f ca="1">IF($EO89,OFFSET('Measure Summary'!$A$1,'IRP Inputs'!$EN89-1,'IRP Inputs'!AJ$14-1),"")</f>
        <v>0</v>
      </c>
      <c r="AK89" s="44">
        <f ca="1">IF($EO89,OFFSET('Measure Summary'!$A$1,'IRP Inputs'!$EN89-1,'IRP Inputs'!AK$14-1),"")</f>
        <v>0</v>
      </c>
      <c r="AL89" s="42">
        <f ca="1">IF($EO89,OFFSET('Measure Summary'!$A$1,'IRP Inputs'!$EN89-1,'IRP Inputs'!AL$14-1)*100,"")</f>
        <v>0</v>
      </c>
      <c r="AM89" s="43">
        <f ca="1">IF($EO89,OFFSET('Measure Summary'!$A$1,'IRP Inputs'!$EN89-1,'IRP Inputs'!AM$14-1)*100,"")</f>
        <v>0</v>
      </c>
      <c r="AN89" s="43">
        <f ca="1">IF($EO89,OFFSET('Measure Summary'!$A$1,'IRP Inputs'!$EN89-1,'IRP Inputs'!AN$14-1)*100,"")</f>
        <v>0</v>
      </c>
      <c r="AO89" s="43">
        <f ca="1">IF($EO89,OFFSET('Measure Summary'!$A$1,'IRP Inputs'!$EN89-1,'IRP Inputs'!AO$14-1)*100,"")</f>
        <v>0</v>
      </c>
      <c r="AP89" s="43">
        <f ca="1">IF($EO89,OFFSET('Measure Summary'!$A$1,'IRP Inputs'!$EN89-1,'IRP Inputs'!AP$14-1)*100,"")</f>
        <v>0</v>
      </c>
      <c r="AQ89" s="43">
        <f ca="1">IF($EO89,OFFSET('Measure Summary'!$A$1,'IRP Inputs'!$EN89-1,'IRP Inputs'!AQ$14-1)*100,"")</f>
        <v>0</v>
      </c>
      <c r="AR89" s="43">
        <f ca="1">IF($EO89,OFFSET('Measure Summary'!$A$1,'IRP Inputs'!$EN89-1,'IRP Inputs'!AR$14-1)*100,"")</f>
        <v>0</v>
      </c>
      <c r="AS89" s="43">
        <f ca="1">IF($EO89,OFFSET('Measure Summary'!$A$1,'IRP Inputs'!$EN89-1,'IRP Inputs'!AS$14-1)*100,"")</f>
        <v>0</v>
      </c>
      <c r="AT89" s="43">
        <f ca="1">IF($EO89,OFFSET('Measure Summary'!$A$1,'IRP Inputs'!$EN89-1,'IRP Inputs'!AT$14-1)*100,"")</f>
        <v>0</v>
      </c>
      <c r="AU89" s="43">
        <f ca="1">IF($EO89,OFFSET('Measure Summary'!$A$1,'IRP Inputs'!$EN89-1,'IRP Inputs'!AU$14-1)*100,"")</f>
        <v>0</v>
      </c>
      <c r="AV89" s="43">
        <f ca="1">IF($EO89,OFFSET('Measure Summary'!$A$1,'IRP Inputs'!$EN89-1,'IRP Inputs'!AV$14-1)*100,"")</f>
        <v>0</v>
      </c>
      <c r="AW89" s="43">
        <f ca="1">IF($EO89,OFFSET('Measure Summary'!$A$1,'IRP Inputs'!$EN89-1,'IRP Inputs'!AW$14-1)*100,"")</f>
        <v>0</v>
      </c>
      <c r="AX89" s="43">
        <f ca="1">IF($EO89,OFFSET('Measure Summary'!$A$1,'IRP Inputs'!$EN89-1,'IRP Inputs'!AX$14-1)*100,"")</f>
        <v>0</v>
      </c>
      <c r="AY89" s="43">
        <f ca="1">IF($EO89,OFFSET('Measure Summary'!$A$1,'IRP Inputs'!$EN89-1,'IRP Inputs'!AY$14-1)*100,"")</f>
        <v>0</v>
      </c>
      <c r="AZ89" s="43">
        <f ca="1">IF($EO89,OFFSET('Measure Summary'!$A$1,'IRP Inputs'!$EN89-1,'IRP Inputs'!AZ$14-1)*100,"")</f>
        <v>0</v>
      </c>
      <c r="BA89" s="43">
        <f ca="1">IF($EO89,OFFSET('Measure Summary'!$A$1,'IRP Inputs'!$EN89-1,'IRP Inputs'!BA$14-1)*100,"")</f>
        <v>0</v>
      </c>
      <c r="BB89" s="43">
        <f ca="1">IF($EO89,OFFSET('Measure Summary'!$A$1,'IRP Inputs'!$EN89-1,'IRP Inputs'!BB$14-1)*100,"")</f>
        <v>0</v>
      </c>
      <c r="BC89" s="43">
        <f ca="1">IF($EO89,OFFSET('Measure Summary'!$A$1,'IRP Inputs'!$EN89-1,'IRP Inputs'!BC$14-1)*100,"")</f>
        <v>0</v>
      </c>
      <c r="BD89" s="43">
        <f ca="1">IF($EO89,OFFSET('Measure Summary'!$A$1,'IRP Inputs'!$EN89-1,'IRP Inputs'!BD$14-1)*100,"")</f>
        <v>0</v>
      </c>
      <c r="BE89" s="43">
        <f ca="1">IF($EO89,OFFSET('Measure Summary'!$A$1,'IRP Inputs'!$EN89-1,'IRP Inputs'!BE$14-1)*100,"")</f>
        <v>0</v>
      </c>
      <c r="BF89" s="43">
        <f ca="1">IF($EO89,OFFSET('Measure Summary'!$A$1,'IRP Inputs'!$EN89-1,'IRP Inputs'!BF$14-1)*100,"")</f>
        <v>0</v>
      </c>
      <c r="BG89" s="43">
        <f ca="1">IF($EO89,OFFSET('Measure Summary'!$A$1,'IRP Inputs'!$EN89-1,'IRP Inputs'!BG$14-1)*100,"")</f>
        <v>0</v>
      </c>
      <c r="BH89" s="43">
        <f ca="1">IF($EO89,OFFSET('Measure Summary'!$A$1,'IRP Inputs'!$EN89-1,'IRP Inputs'!BH$14-1)*100,"")</f>
        <v>0</v>
      </c>
      <c r="BI89" s="43">
        <f ca="1">IF($EO89,OFFSET('Measure Summary'!$A$1,'IRP Inputs'!$EN89-1,'IRP Inputs'!BI$14-1)*100,"")</f>
        <v>0</v>
      </c>
      <c r="BJ89" s="44">
        <f ca="1">IF($EO89,OFFSET('Measure Summary'!$A$1,'IRP Inputs'!$EN89-1,'IRP Inputs'!BJ$14-1)*100,"")</f>
        <v>0</v>
      </c>
      <c r="BK89" s="42">
        <f ca="1">IF($EO89,OFFSET('Measure Summary'!$A$1,'IRP Inputs'!$EN89-1,'IRP Inputs'!BK$14-1)*100,"")</f>
        <v>0</v>
      </c>
      <c r="BL89" s="43">
        <f ca="1">IF($EO89,OFFSET('Measure Summary'!$A$1,'IRP Inputs'!$EN89-1,'IRP Inputs'!BL$14-1)*100,"")</f>
        <v>0</v>
      </c>
      <c r="BM89" s="43">
        <f ca="1">IF($EO89,OFFSET('Measure Summary'!$A$1,'IRP Inputs'!$EN89-1,'IRP Inputs'!BM$14-1)*100,"")</f>
        <v>0</v>
      </c>
      <c r="BN89" s="43">
        <f ca="1">IF($EO89,OFFSET('Measure Summary'!$A$1,'IRP Inputs'!$EN89-1,'IRP Inputs'!BN$14-1)*100,"")</f>
        <v>0</v>
      </c>
      <c r="BO89" s="43">
        <f ca="1">IF($EO89,OFFSET('Measure Summary'!$A$1,'IRP Inputs'!$EN89-1,'IRP Inputs'!BO$14-1)*100,"")</f>
        <v>0</v>
      </c>
      <c r="BP89" s="43">
        <f ca="1">IF($EO89,OFFSET('Measure Summary'!$A$1,'IRP Inputs'!$EN89-1,'IRP Inputs'!BP$14-1)*100,"")</f>
        <v>0</v>
      </c>
      <c r="BQ89" s="43">
        <f ca="1">IF($EO89,OFFSET('Measure Summary'!$A$1,'IRP Inputs'!$EN89-1,'IRP Inputs'!BQ$14-1)*100,"")</f>
        <v>0</v>
      </c>
      <c r="BR89" s="43">
        <f ca="1">IF($EO89,OFFSET('Measure Summary'!$A$1,'IRP Inputs'!$EN89-1,'IRP Inputs'!BR$14-1)*100,"")</f>
        <v>0</v>
      </c>
      <c r="BS89" s="43">
        <f ca="1">IF($EO89,OFFSET('Measure Summary'!$A$1,'IRP Inputs'!$EN89-1,'IRP Inputs'!BS$14-1)*100,"")</f>
        <v>0</v>
      </c>
      <c r="BT89" s="43">
        <f ca="1">IF($EO89,OFFSET('Measure Summary'!$A$1,'IRP Inputs'!$EN89-1,'IRP Inputs'!BT$14-1)*100,"")</f>
        <v>0</v>
      </c>
      <c r="BU89" s="43">
        <f ca="1">IF($EO89,OFFSET('Measure Summary'!$A$1,'IRP Inputs'!$EN89-1,'IRP Inputs'!BU$14-1)*100,"")</f>
        <v>0</v>
      </c>
      <c r="BV89" s="43">
        <f ca="1">IF($EO89,OFFSET('Measure Summary'!$A$1,'IRP Inputs'!$EN89-1,'IRP Inputs'!BV$14-1)*100,"")</f>
        <v>0</v>
      </c>
      <c r="BW89" s="43">
        <f ca="1">IF($EO89,OFFSET('Measure Summary'!$A$1,'IRP Inputs'!$EN89-1,'IRP Inputs'!BW$14-1)*100,"")</f>
        <v>0</v>
      </c>
      <c r="BX89" s="43">
        <f ca="1">IF($EO89,OFFSET('Measure Summary'!$A$1,'IRP Inputs'!$EN89-1,'IRP Inputs'!BX$14-1)*100,"")</f>
        <v>0</v>
      </c>
      <c r="BY89" s="43">
        <f ca="1">IF($EO89,OFFSET('Measure Summary'!$A$1,'IRP Inputs'!$EN89-1,'IRP Inputs'!BY$14-1)*100,"")</f>
        <v>0</v>
      </c>
      <c r="BZ89" s="43">
        <f ca="1">IF($EO89,OFFSET('Measure Summary'!$A$1,'IRP Inputs'!$EN89-1,'IRP Inputs'!BZ$14-1)*100,"")</f>
        <v>0</v>
      </c>
      <c r="CA89" s="43">
        <f ca="1">IF($EO89,OFFSET('Measure Summary'!$A$1,'IRP Inputs'!$EN89-1,'IRP Inputs'!CA$14-1)*100,"")</f>
        <v>0</v>
      </c>
      <c r="CB89" s="43">
        <f ca="1">IF($EO89,OFFSET('Measure Summary'!$A$1,'IRP Inputs'!$EN89-1,'IRP Inputs'!CB$14-1)*100,"")</f>
        <v>0</v>
      </c>
      <c r="CC89" s="43">
        <f ca="1">IF($EO89,OFFSET('Measure Summary'!$A$1,'IRP Inputs'!$EN89-1,'IRP Inputs'!CC$14-1)*100,"")</f>
        <v>0</v>
      </c>
      <c r="CD89" s="43">
        <f ca="1">IF($EO89,OFFSET('Measure Summary'!$A$1,'IRP Inputs'!$EN89-1,'IRP Inputs'!CD$14-1)*100,"")</f>
        <v>0</v>
      </c>
      <c r="CE89" s="43">
        <f ca="1">IF($EO89,OFFSET('Measure Summary'!$A$1,'IRP Inputs'!$EN89-1,'IRP Inputs'!CE$14-1)*100,"")</f>
        <v>0</v>
      </c>
      <c r="CF89" s="43">
        <f ca="1">IF($EO89,OFFSET('Measure Summary'!$A$1,'IRP Inputs'!$EN89-1,'IRP Inputs'!CF$14-1)*100,"")</f>
        <v>0</v>
      </c>
      <c r="CG89" s="43">
        <f ca="1">IF($EO89,OFFSET('Measure Summary'!$A$1,'IRP Inputs'!$EN89-1,'IRP Inputs'!CG$14-1)*100,"")</f>
        <v>0</v>
      </c>
      <c r="CH89" s="43">
        <f ca="1">IF($EO89,OFFSET('Measure Summary'!$A$1,'IRP Inputs'!$EN89-1,'IRP Inputs'!CH$14-1)*100,"")</f>
        <v>0</v>
      </c>
      <c r="CI89" s="44">
        <f ca="1">IF($EO89,OFFSET('Measure Summary'!$A$1,'IRP Inputs'!$EN89-1,'IRP Inputs'!CI$14-1)*100,"")</f>
        <v>0</v>
      </c>
      <c r="CJ89" s="45">
        <f ca="1">IF($EO89,OFFSET('Measure Summary'!$A$1,'IRP Inputs'!$EN89-1,IF($C89="WA",CJ$17,CJ$16)-1)/100,"")</f>
        <v>64.259732270198072</v>
      </c>
      <c r="CK89" s="46">
        <f ca="1">IF($EO89,OFFSET('Measure Summary'!$A$1,'IRP Inputs'!$EN89-1,IF($C89="WA",CK$17,CK$16)-1)/100,"")</f>
        <v>64.721340502511936</v>
      </c>
      <c r="CL89" s="46">
        <f ca="1">IF($EO89,OFFSET('Measure Summary'!$A$1,'IRP Inputs'!$EN89-1,IF($C89="WA",CL$17,CL$16)-1)/100,"")</f>
        <v>65.189522858272554</v>
      </c>
      <c r="CM89" s="46">
        <f ca="1">IF($EO89,OFFSET('Measure Summary'!$A$1,'IRP Inputs'!$EN89-1,IF($C89="WA",CM$17,CM$16)-1)/100,"")</f>
        <v>65.662116058659834</v>
      </c>
      <c r="CN89" s="46">
        <f ca="1">IF($EO89,OFFSET('Measure Summary'!$A$1,'IRP Inputs'!$EN89-1,IF($C89="WA",CN$17,CN$16)-1)/100,"")</f>
        <v>66.137098695073249</v>
      </c>
      <c r="CO89" s="46">
        <f ca="1">IF($EO89,OFFSET('Measure Summary'!$A$1,'IRP Inputs'!$EN89-1,IF($C89="WA",CO$17,CO$16)-1)/100,"")</f>
        <v>66.612372884079221</v>
      </c>
      <c r="CP89" s="46">
        <f ca="1">IF($EO89,OFFSET('Measure Summary'!$A$1,'IRP Inputs'!$EN89-1,IF($C89="WA",CP$17,CP$16)-1)/100,"")</f>
        <v>67.0858182687669</v>
      </c>
      <c r="CQ89" s="46">
        <f ca="1">IF($EO89,OFFSET('Measure Summary'!$A$1,'IRP Inputs'!$EN89-1,IF($C89="WA",CQ$17,CQ$16)-1)/100,"")</f>
        <v>67.555325575000495</v>
      </c>
      <c r="CR89" s="46">
        <f ca="1">IF($EO89,OFFSET('Measure Summary'!$A$1,'IRP Inputs'!$EN89-1,IF($C89="WA",CR$17,CR$16)-1)/100,"")</f>
        <v>68.01879853600758</v>
      </c>
      <c r="CS89" s="46">
        <f ca="1">IF($EO89,OFFSET('Measure Summary'!$A$1,'IRP Inputs'!$EN89-1,IF($C89="WA",CS$17,CS$16)-1)/100,"")</f>
        <v>68.474528364933917</v>
      </c>
      <c r="CT89" s="46">
        <f ca="1">IF($EO89,OFFSET('Measure Summary'!$A$1,'IRP Inputs'!$EN89-1,IF($C89="WA",CT$17,CT$16)-1)/100,"")</f>
        <v>68.918675423958462</v>
      </c>
      <c r="CU89" s="46">
        <f ca="1">IF($EO89,OFFSET('Measure Summary'!$A$1,'IRP Inputs'!$EN89-1,IF($C89="WA",CU$17,CU$16)-1)/100,"")</f>
        <v>69.351980326075122</v>
      </c>
      <c r="CV89" s="46">
        <f ca="1">IF($EO89,OFFSET('Measure Summary'!$A$1,'IRP Inputs'!$EN89-1,IF($C89="WA",CV$17,CV$16)-1)/100,"")</f>
        <v>69.767591670373079</v>
      </c>
      <c r="CW89" s="46">
        <f ca="1">IF($EO89,OFFSET('Measure Summary'!$A$1,'IRP Inputs'!$EN89-1,IF($C89="WA",CW$17,CW$16)-1)/100,"")</f>
        <v>70.165834767586773</v>
      </c>
      <c r="CX89" s="46">
        <f ca="1">IF($EO89,OFFSET('Measure Summary'!$A$1,'IRP Inputs'!$EN89-1,IF($C89="WA",CX$17,CX$16)-1)/100,"")</f>
        <v>70.547241864834547</v>
      </c>
      <c r="CY89" s="46">
        <f ca="1">IF($EO89,OFFSET('Measure Summary'!$A$1,'IRP Inputs'!$EN89-1,IF($C89="WA",CY$17,CY$16)-1)/100,"")</f>
        <v>70.912342622380976</v>
      </c>
      <c r="CZ89" s="46">
        <f ca="1">IF($EO89,OFFSET('Measure Summary'!$A$1,'IRP Inputs'!$EN89-1,IF($C89="WA",CZ$17,CZ$16)-1)/100,"")</f>
        <v>71.26173956592082</v>
      </c>
      <c r="DA89" s="46">
        <f ca="1">IF($EO89,OFFSET('Measure Summary'!$A$1,'IRP Inputs'!$EN89-1,IF($C89="WA",DA$17,DA$16)-1)/100,"")</f>
        <v>71.595959746056948</v>
      </c>
      <c r="DB89" s="46">
        <f ca="1">IF($EO89,OFFSET('Measure Summary'!$A$1,'IRP Inputs'!$EN89-1,IF($C89="WA",DB$17,DB$16)-1)/100,"")</f>
        <v>71.915529186946756</v>
      </c>
      <c r="DC89" s="46">
        <f ca="1">IF($EO89,OFFSET('Measure Summary'!$A$1,'IRP Inputs'!$EN89-1,IF($C89="WA",DC$17,DC$16)-1)/100,"")</f>
        <v>72.220353863012832</v>
      </c>
      <c r="DD89" s="46">
        <f ca="1">IF($EO89,OFFSET('Measure Summary'!$A$1,'IRP Inputs'!$EN89-1,IF($C89="WA",DD$17,DD$16)-1)/100,"")</f>
        <v>72.511631512877486</v>
      </c>
      <c r="DE89" s="46">
        <f ca="1">IF($EO89,OFFSET('Measure Summary'!$A$1,'IRP Inputs'!$EN89-1,IF($C89="WA",DE$17,DE$16)-1)/100,"")</f>
        <v>72.789881551827307</v>
      </c>
      <c r="DF89" s="46">
        <f ca="1">IF($EO89,OFFSET('Measure Summary'!$A$1,'IRP Inputs'!$EN89-1,IF($C89="WA",DF$17,DF$16)-1)/100,"")</f>
        <v>73.055575859238758</v>
      </c>
      <c r="DG89" s="46">
        <f ca="1">IF($EO89,OFFSET('Measure Summary'!$A$1,'IRP Inputs'!$EN89-1,IF($C89="WA",DG$17,DG$16)-1)/100,"")</f>
        <v>73.29383858554344</v>
      </c>
      <c r="DH89" s="47">
        <f ca="1">IF($EO89,OFFSET('Measure Summary'!$A$1,'IRP Inputs'!$EN89-1,IF($C89="WA",DH$17,DH$16)-1)/100,"")</f>
        <v>73.512510322740994</v>
      </c>
      <c r="DJ89" s="48">
        <f ca="1">IF($EO89,OFFSET('Measure Summary'!$A$1,'IRP Inputs'!$EN89-1,'IRP Inputs'!DJ$14-1),"")*K89</f>
        <v>27.512832586087999</v>
      </c>
      <c r="DK89" s="49">
        <f t="shared" ref="DK89:DK152" ca="1" si="88">0.31*DJ89</f>
        <v>8.5289781016872794</v>
      </c>
      <c r="DL89" s="48">
        <f t="shared" ca="1" si="85"/>
        <v>0</v>
      </c>
      <c r="DM89" s="50">
        <f t="shared" ca="1" si="85"/>
        <v>0</v>
      </c>
      <c r="DN89" s="50">
        <f t="shared" ca="1" si="85"/>
        <v>0</v>
      </c>
      <c r="DO89" s="50">
        <f t="shared" ca="1" si="85"/>
        <v>0</v>
      </c>
      <c r="DP89" s="50">
        <f t="shared" ca="1" si="85"/>
        <v>0</v>
      </c>
      <c r="DQ89" s="50">
        <f t="shared" ca="1" si="85"/>
        <v>0</v>
      </c>
      <c r="DR89" s="50">
        <f t="shared" ca="1" si="85"/>
        <v>0</v>
      </c>
      <c r="DS89" s="50">
        <f t="shared" ca="1" si="85"/>
        <v>0</v>
      </c>
      <c r="DT89" s="50">
        <f t="shared" ca="1" si="85"/>
        <v>0</v>
      </c>
      <c r="DU89" s="50">
        <f t="shared" ca="1" si="85"/>
        <v>0</v>
      </c>
      <c r="DV89" s="50">
        <f t="shared" ca="1" si="86"/>
        <v>0</v>
      </c>
      <c r="DW89" s="50">
        <f t="shared" ca="1" si="86"/>
        <v>0</v>
      </c>
      <c r="DX89" s="50">
        <f t="shared" ca="1" si="86"/>
        <v>0</v>
      </c>
      <c r="DY89" s="50">
        <f t="shared" ca="1" si="86"/>
        <v>0</v>
      </c>
      <c r="DZ89" s="50">
        <f t="shared" ca="1" si="86"/>
        <v>0</v>
      </c>
      <c r="EA89" s="50">
        <f t="shared" ca="1" si="86"/>
        <v>0</v>
      </c>
      <c r="EB89" s="50">
        <f t="shared" ca="1" si="86"/>
        <v>0</v>
      </c>
      <c r="EC89" s="50">
        <f t="shared" ca="1" si="86"/>
        <v>0</v>
      </c>
      <c r="ED89" s="50">
        <f t="shared" ca="1" si="86"/>
        <v>0</v>
      </c>
      <c r="EE89" s="50">
        <f t="shared" ca="1" si="86"/>
        <v>0</v>
      </c>
      <c r="EF89" s="50">
        <f t="shared" ca="1" si="87"/>
        <v>0</v>
      </c>
      <c r="EG89" s="50">
        <f t="shared" ca="1" si="87"/>
        <v>0</v>
      </c>
      <c r="EH89" s="50">
        <f t="shared" ca="1" si="87"/>
        <v>0</v>
      </c>
      <c r="EI89" s="50">
        <f t="shared" ca="1" si="87"/>
        <v>0</v>
      </c>
      <c r="EJ89" s="49">
        <f t="shared" ca="1" si="87"/>
        <v>0</v>
      </c>
      <c r="EM89">
        <f t="shared" si="71"/>
        <v>66</v>
      </c>
      <c r="EN89">
        <f>MATCH(EM89,'Measure Summary'!$VY:$VY,0)</f>
        <v>70</v>
      </c>
      <c r="EO89" t="b">
        <f t="shared" ref="EO89:EO152" si="89">IF(ISERROR(EN89),FALSE,TRUE)</f>
        <v>1</v>
      </c>
    </row>
    <row r="90" spans="1:145">
      <c r="A90" s="40" t="str">
        <f ca="1">IF($EO90,OFFSET('Measure Summary'!$A$1,'IRP Inputs'!$EN90-1,'IRP Inputs'!A$14-1),"")</f>
        <v>OR_Residential_LI - Single Family_Existing_Space Heating_Natural Gas_Furnace</v>
      </c>
      <c r="B90" t="str">
        <f ca="1">IF($EO90,OFFSET('Measure Summary'!$A$1,'IRP Inputs'!$EN90-1,'IRP Inputs'!B$14-1),"")</f>
        <v>Retrofit</v>
      </c>
      <c r="C90" t="str">
        <f ca="1">IF($EO90,OFFSET('Measure Summary'!$A$1,'IRP Inputs'!$EN90-1,'IRP Inputs'!C$14-1),"")</f>
        <v>OR</v>
      </c>
      <c r="D90" t="str">
        <f ca="1">IF($EO90,OFFSET('Measure Summary'!$A$1,'IRP Inputs'!$EN90-1,'IRP Inputs'!D$14-1),"")</f>
        <v>Residential</v>
      </c>
      <c r="E90" t="str">
        <f ca="1">IF($EO90,OFFSET('Measure Summary'!$A$1,'IRP Inputs'!$EN90-1,'IRP Inputs'!E$14-1),"")</f>
        <v>LI - Single Family</v>
      </c>
      <c r="F90" t="str">
        <f ca="1">IF($EO90,OFFSET('Measure Summary'!$A$1,'IRP Inputs'!$EN90-1,'IRP Inputs'!F$14-1),"")</f>
        <v>Existing</v>
      </c>
      <c r="G90" t="str">
        <f ca="1">IF($EO90,OFFSET('Measure Summary'!$A$1,'IRP Inputs'!$EN90-1,'IRP Inputs'!G$14-1),"")</f>
        <v>Space Heating</v>
      </c>
      <c r="H90" t="str">
        <f ca="1">IF($EO90,OFFSET('Measure Summary'!$A$1,'IRP Inputs'!$EN90-1,'IRP Inputs'!H$14-1),"")</f>
        <v>Windows - High Efficiency (Class 22)</v>
      </c>
      <c r="I90" t="str">
        <f ca="1">IF($EO90,OFFSET('Measure Summary'!$A$1,'IRP Inputs'!$EN90-1,'IRP Inputs'!I$14-1),"")</f>
        <v>ORM19</v>
      </c>
      <c r="J90" s="1" t="str">
        <f ca="1">IF($EO90,OFFSET('Measure Summary'!$A$1,'IRP Inputs'!$EN90-1,'IRP Inputs'!J$14-1),"")</f>
        <v>Class 22</v>
      </c>
      <c r="K90" s="41">
        <f ca="1">IF($EO90,OFFSET('Measure Summary'!$A$1,'IRP Inputs'!$EN90-1,'IRP Inputs'!K$14-1),"")</f>
        <v>30.09</v>
      </c>
      <c r="L90" s="1">
        <f ca="1">IF($EO90,OFFSET('Measure Summary'!$A$1,'IRP Inputs'!$EN90-1,'IRP Inputs'!L$14-1),"")</f>
        <v>45</v>
      </c>
      <c r="M90" s="42">
        <f ca="1">IF($EO90,OFFSET('Measure Summary'!$A$1,'IRP Inputs'!$EN90-1,'IRP Inputs'!M$14-1),"")</f>
        <v>0</v>
      </c>
      <c r="N90" s="43">
        <f ca="1">IF($EO90,OFFSET('Measure Summary'!$A$1,'IRP Inputs'!$EN90-1,'IRP Inputs'!N$14-1),"")</f>
        <v>0</v>
      </c>
      <c r="O90" s="43">
        <f ca="1">IF($EO90,OFFSET('Measure Summary'!$A$1,'IRP Inputs'!$EN90-1,'IRP Inputs'!O$14-1),"")</f>
        <v>0</v>
      </c>
      <c r="P90" s="43">
        <f ca="1">IF($EO90,OFFSET('Measure Summary'!$A$1,'IRP Inputs'!$EN90-1,'IRP Inputs'!P$14-1),"")</f>
        <v>0</v>
      </c>
      <c r="Q90" s="43">
        <f ca="1">IF($EO90,OFFSET('Measure Summary'!$A$1,'IRP Inputs'!$EN90-1,'IRP Inputs'!Q$14-1),"")</f>
        <v>0</v>
      </c>
      <c r="R90" s="43">
        <f ca="1">IF($EO90,OFFSET('Measure Summary'!$A$1,'IRP Inputs'!$EN90-1,'IRP Inputs'!R$14-1),"")</f>
        <v>0</v>
      </c>
      <c r="S90" s="43">
        <f ca="1">IF($EO90,OFFSET('Measure Summary'!$A$1,'IRP Inputs'!$EN90-1,'IRP Inputs'!S$14-1),"")</f>
        <v>0</v>
      </c>
      <c r="T90" s="43">
        <f ca="1">IF($EO90,OFFSET('Measure Summary'!$A$1,'IRP Inputs'!$EN90-1,'IRP Inputs'!T$14-1),"")</f>
        <v>0</v>
      </c>
      <c r="U90" s="43">
        <f ca="1">IF($EO90,OFFSET('Measure Summary'!$A$1,'IRP Inputs'!$EN90-1,'IRP Inputs'!U$14-1),"")</f>
        <v>0</v>
      </c>
      <c r="V90" s="43">
        <f ca="1">IF($EO90,OFFSET('Measure Summary'!$A$1,'IRP Inputs'!$EN90-1,'IRP Inputs'!V$14-1),"")</f>
        <v>0</v>
      </c>
      <c r="W90" s="43">
        <f ca="1">IF($EO90,OFFSET('Measure Summary'!$A$1,'IRP Inputs'!$EN90-1,'IRP Inputs'!W$14-1),"")</f>
        <v>0</v>
      </c>
      <c r="X90" s="43">
        <f ca="1">IF($EO90,OFFSET('Measure Summary'!$A$1,'IRP Inputs'!$EN90-1,'IRP Inputs'!X$14-1),"")</f>
        <v>0</v>
      </c>
      <c r="Y90" s="43">
        <f ca="1">IF($EO90,OFFSET('Measure Summary'!$A$1,'IRP Inputs'!$EN90-1,'IRP Inputs'!Y$14-1),"")</f>
        <v>0</v>
      </c>
      <c r="Z90" s="43">
        <f ca="1">IF($EO90,OFFSET('Measure Summary'!$A$1,'IRP Inputs'!$EN90-1,'IRP Inputs'!Z$14-1),"")</f>
        <v>0</v>
      </c>
      <c r="AA90" s="43">
        <f ca="1">IF($EO90,OFFSET('Measure Summary'!$A$1,'IRP Inputs'!$EN90-1,'IRP Inputs'!AA$14-1),"")</f>
        <v>0</v>
      </c>
      <c r="AB90" s="43">
        <f ca="1">IF($EO90,OFFSET('Measure Summary'!$A$1,'IRP Inputs'!$EN90-1,'IRP Inputs'!AB$14-1),"")</f>
        <v>0</v>
      </c>
      <c r="AC90" s="43">
        <f ca="1">IF($EO90,OFFSET('Measure Summary'!$A$1,'IRP Inputs'!$EN90-1,'IRP Inputs'!AC$14-1),"")</f>
        <v>0</v>
      </c>
      <c r="AD90" s="43">
        <f ca="1">IF($EO90,OFFSET('Measure Summary'!$A$1,'IRP Inputs'!$EN90-1,'IRP Inputs'!AD$14-1),"")</f>
        <v>0</v>
      </c>
      <c r="AE90" s="43">
        <f ca="1">IF($EO90,OFFSET('Measure Summary'!$A$1,'IRP Inputs'!$EN90-1,'IRP Inputs'!AE$14-1),"")</f>
        <v>0</v>
      </c>
      <c r="AF90" s="43">
        <f ca="1">IF($EO90,OFFSET('Measure Summary'!$A$1,'IRP Inputs'!$EN90-1,'IRP Inputs'!AF$14-1),"")</f>
        <v>0</v>
      </c>
      <c r="AG90" s="43">
        <f ca="1">IF($EO90,OFFSET('Measure Summary'!$A$1,'IRP Inputs'!$EN90-1,'IRP Inputs'!AG$14-1),"")</f>
        <v>0</v>
      </c>
      <c r="AH90" s="43">
        <f ca="1">IF($EO90,OFFSET('Measure Summary'!$A$1,'IRP Inputs'!$EN90-1,'IRP Inputs'!AH$14-1),"")</f>
        <v>0</v>
      </c>
      <c r="AI90" s="43">
        <f ca="1">IF($EO90,OFFSET('Measure Summary'!$A$1,'IRP Inputs'!$EN90-1,'IRP Inputs'!AI$14-1),"")</f>
        <v>0</v>
      </c>
      <c r="AJ90" s="43">
        <f ca="1">IF($EO90,OFFSET('Measure Summary'!$A$1,'IRP Inputs'!$EN90-1,'IRP Inputs'!AJ$14-1),"")</f>
        <v>0</v>
      </c>
      <c r="AK90" s="44">
        <f ca="1">IF($EO90,OFFSET('Measure Summary'!$A$1,'IRP Inputs'!$EN90-1,'IRP Inputs'!AK$14-1),"")</f>
        <v>0</v>
      </c>
      <c r="AL90" s="42">
        <f ca="1">IF($EO90,OFFSET('Measure Summary'!$A$1,'IRP Inputs'!$EN90-1,'IRP Inputs'!AL$14-1)*100,"")</f>
        <v>0</v>
      </c>
      <c r="AM90" s="43">
        <f ca="1">IF($EO90,OFFSET('Measure Summary'!$A$1,'IRP Inputs'!$EN90-1,'IRP Inputs'!AM$14-1)*100,"")</f>
        <v>0</v>
      </c>
      <c r="AN90" s="43">
        <f ca="1">IF($EO90,OFFSET('Measure Summary'!$A$1,'IRP Inputs'!$EN90-1,'IRP Inputs'!AN$14-1)*100,"")</f>
        <v>0</v>
      </c>
      <c r="AO90" s="43">
        <f ca="1">IF($EO90,OFFSET('Measure Summary'!$A$1,'IRP Inputs'!$EN90-1,'IRP Inputs'!AO$14-1)*100,"")</f>
        <v>0</v>
      </c>
      <c r="AP90" s="43">
        <f ca="1">IF($EO90,OFFSET('Measure Summary'!$A$1,'IRP Inputs'!$EN90-1,'IRP Inputs'!AP$14-1)*100,"")</f>
        <v>0</v>
      </c>
      <c r="AQ90" s="43">
        <f ca="1">IF($EO90,OFFSET('Measure Summary'!$A$1,'IRP Inputs'!$EN90-1,'IRP Inputs'!AQ$14-1)*100,"")</f>
        <v>0</v>
      </c>
      <c r="AR90" s="43">
        <f ca="1">IF($EO90,OFFSET('Measure Summary'!$A$1,'IRP Inputs'!$EN90-1,'IRP Inputs'!AR$14-1)*100,"")</f>
        <v>0</v>
      </c>
      <c r="AS90" s="43">
        <f ca="1">IF($EO90,OFFSET('Measure Summary'!$A$1,'IRP Inputs'!$EN90-1,'IRP Inputs'!AS$14-1)*100,"")</f>
        <v>0</v>
      </c>
      <c r="AT90" s="43">
        <f ca="1">IF($EO90,OFFSET('Measure Summary'!$A$1,'IRP Inputs'!$EN90-1,'IRP Inputs'!AT$14-1)*100,"")</f>
        <v>0</v>
      </c>
      <c r="AU90" s="43">
        <f ca="1">IF($EO90,OFFSET('Measure Summary'!$A$1,'IRP Inputs'!$EN90-1,'IRP Inputs'!AU$14-1)*100,"")</f>
        <v>0</v>
      </c>
      <c r="AV90" s="43">
        <f ca="1">IF($EO90,OFFSET('Measure Summary'!$A$1,'IRP Inputs'!$EN90-1,'IRP Inputs'!AV$14-1)*100,"")</f>
        <v>0</v>
      </c>
      <c r="AW90" s="43">
        <f ca="1">IF($EO90,OFFSET('Measure Summary'!$A$1,'IRP Inputs'!$EN90-1,'IRP Inputs'!AW$14-1)*100,"")</f>
        <v>0</v>
      </c>
      <c r="AX90" s="43">
        <f ca="1">IF($EO90,OFFSET('Measure Summary'!$A$1,'IRP Inputs'!$EN90-1,'IRP Inputs'!AX$14-1)*100,"")</f>
        <v>0</v>
      </c>
      <c r="AY90" s="43">
        <f ca="1">IF($EO90,OFFSET('Measure Summary'!$A$1,'IRP Inputs'!$EN90-1,'IRP Inputs'!AY$14-1)*100,"")</f>
        <v>0</v>
      </c>
      <c r="AZ90" s="43">
        <f ca="1">IF($EO90,OFFSET('Measure Summary'!$A$1,'IRP Inputs'!$EN90-1,'IRP Inputs'!AZ$14-1)*100,"")</f>
        <v>0</v>
      </c>
      <c r="BA90" s="43">
        <f ca="1">IF($EO90,OFFSET('Measure Summary'!$A$1,'IRP Inputs'!$EN90-1,'IRP Inputs'!BA$14-1)*100,"")</f>
        <v>0</v>
      </c>
      <c r="BB90" s="43">
        <f ca="1">IF($EO90,OFFSET('Measure Summary'!$A$1,'IRP Inputs'!$EN90-1,'IRP Inputs'!BB$14-1)*100,"")</f>
        <v>0</v>
      </c>
      <c r="BC90" s="43">
        <f ca="1">IF($EO90,OFFSET('Measure Summary'!$A$1,'IRP Inputs'!$EN90-1,'IRP Inputs'!BC$14-1)*100,"")</f>
        <v>0</v>
      </c>
      <c r="BD90" s="43">
        <f ca="1">IF($EO90,OFFSET('Measure Summary'!$A$1,'IRP Inputs'!$EN90-1,'IRP Inputs'!BD$14-1)*100,"")</f>
        <v>0</v>
      </c>
      <c r="BE90" s="43">
        <f ca="1">IF($EO90,OFFSET('Measure Summary'!$A$1,'IRP Inputs'!$EN90-1,'IRP Inputs'!BE$14-1)*100,"")</f>
        <v>0</v>
      </c>
      <c r="BF90" s="43">
        <f ca="1">IF($EO90,OFFSET('Measure Summary'!$A$1,'IRP Inputs'!$EN90-1,'IRP Inputs'!BF$14-1)*100,"")</f>
        <v>0</v>
      </c>
      <c r="BG90" s="43">
        <f ca="1">IF($EO90,OFFSET('Measure Summary'!$A$1,'IRP Inputs'!$EN90-1,'IRP Inputs'!BG$14-1)*100,"")</f>
        <v>0</v>
      </c>
      <c r="BH90" s="43">
        <f ca="1">IF($EO90,OFFSET('Measure Summary'!$A$1,'IRP Inputs'!$EN90-1,'IRP Inputs'!BH$14-1)*100,"")</f>
        <v>0</v>
      </c>
      <c r="BI90" s="43">
        <f ca="1">IF($EO90,OFFSET('Measure Summary'!$A$1,'IRP Inputs'!$EN90-1,'IRP Inputs'!BI$14-1)*100,"")</f>
        <v>0</v>
      </c>
      <c r="BJ90" s="44">
        <f ca="1">IF($EO90,OFFSET('Measure Summary'!$A$1,'IRP Inputs'!$EN90-1,'IRP Inputs'!BJ$14-1)*100,"")</f>
        <v>0</v>
      </c>
      <c r="BK90" s="42">
        <f ca="1">IF($EO90,OFFSET('Measure Summary'!$A$1,'IRP Inputs'!$EN90-1,'IRP Inputs'!BK$14-1)*100,"")</f>
        <v>0</v>
      </c>
      <c r="BL90" s="43">
        <f ca="1">IF($EO90,OFFSET('Measure Summary'!$A$1,'IRP Inputs'!$EN90-1,'IRP Inputs'!BL$14-1)*100,"")</f>
        <v>0</v>
      </c>
      <c r="BM90" s="43">
        <f ca="1">IF($EO90,OFFSET('Measure Summary'!$A$1,'IRP Inputs'!$EN90-1,'IRP Inputs'!BM$14-1)*100,"")</f>
        <v>0</v>
      </c>
      <c r="BN90" s="43">
        <f ca="1">IF($EO90,OFFSET('Measure Summary'!$A$1,'IRP Inputs'!$EN90-1,'IRP Inputs'!BN$14-1)*100,"")</f>
        <v>0</v>
      </c>
      <c r="BO90" s="43">
        <f ca="1">IF($EO90,OFFSET('Measure Summary'!$A$1,'IRP Inputs'!$EN90-1,'IRP Inputs'!BO$14-1)*100,"")</f>
        <v>0</v>
      </c>
      <c r="BP90" s="43">
        <f ca="1">IF($EO90,OFFSET('Measure Summary'!$A$1,'IRP Inputs'!$EN90-1,'IRP Inputs'!BP$14-1)*100,"")</f>
        <v>0</v>
      </c>
      <c r="BQ90" s="43">
        <f ca="1">IF($EO90,OFFSET('Measure Summary'!$A$1,'IRP Inputs'!$EN90-1,'IRP Inputs'!BQ$14-1)*100,"")</f>
        <v>0</v>
      </c>
      <c r="BR90" s="43">
        <f ca="1">IF($EO90,OFFSET('Measure Summary'!$A$1,'IRP Inputs'!$EN90-1,'IRP Inputs'!BR$14-1)*100,"")</f>
        <v>0</v>
      </c>
      <c r="BS90" s="43">
        <f ca="1">IF($EO90,OFFSET('Measure Summary'!$A$1,'IRP Inputs'!$EN90-1,'IRP Inputs'!BS$14-1)*100,"")</f>
        <v>0</v>
      </c>
      <c r="BT90" s="43">
        <f ca="1">IF($EO90,OFFSET('Measure Summary'!$A$1,'IRP Inputs'!$EN90-1,'IRP Inputs'!BT$14-1)*100,"")</f>
        <v>0</v>
      </c>
      <c r="BU90" s="43">
        <f ca="1">IF($EO90,OFFSET('Measure Summary'!$A$1,'IRP Inputs'!$EN90-1,'IRP Inputs'!BU$14-1)*100,"")</f>
        <v>0</v>
      </c>
      <c r="BV90" s="43">
        <f ca="1">IF($EO90,OFFSET('Measure Summary'!$A$1,'IRP Inputs'!$EN90-1,'IRP Inputs'!BV$14-1)*100,"")</f>
        <v>0</v>
      </c>
      <c r="BW90" s="43">
        <f ca="1">IF($EO90,OFFSET('Measure Summary'!$A$1,'IRP Inputs'!$EN90-1,'IRP Inputs'!BW$14-1)*100,"")</f>
        <v>0</v>
      </c>
      <c r="BX90" s="43">
        <f ca="1">IF($EO90,OFFSET('Measure Summary'!$A$1,'IRP Inputs'!$EN90-1,'IRP Inputs'!BX$14-1)*100,"")</f>
        <v>0</v>
      </c>
      <c r="BY90" s="43">
        <f ca="1">IF($EO90,OFFSET('Measure Summary'!$A$1,'IRP Inputs'!$EN90-1,'IRP Inputs'!BY$14-1)*100,"")</f>
        <v>0</v>
      </c>
      <c r="BZ90" s="43">
        <f ca="1">IF($EO90,OFFSET('Measure Summary'!$A$1,'IRP Inputs'!$EN90-1,'IRP Inputs'!BZ$14-1)*100,"")</f>
        <v>0</v>
      </c>
      <c r="CA90" s="43">
        <f ca="1">IF($EO90,OFFSET('Measure Summary'!$A$1,'IRP Inputs'!$EN90-1,'IRP Inputs'!CA$14-1)*100,"")</f>
        <v>0</v>
      </c>
      <c r="CB90" s="43">
        <f ca="1">IF($EO90,OFFSET('Measure Summary'!$A$1,'IRP Inputs'!$EN90-1,'IRP Inputs'!CB$14-1)*100,"")</f>
        <v>0</v>
      </c>
      <c r="CC90" s="43">
        <f ca="1">IF($EO90,OFFSET('Measure Summary'!$A$1,'IRP Inputs'!$EN90-1,'IRP Inputs'!CC$14-1)*100,"")</f>
        <v>0</v>
      </c>
      <c r="CD90" s="43">
        <f ca="1">IF($EO90,OFFSET('Measure Summary'!$A$1,'IRP Inputs'!$EN90-1,'IRP Inputs'!CD$14-1)*100,"")</f>
        <v>0</v>
      </c>
      <c r="CE90" s="43">
        <f ca="1">IF($EO90,OFFSET('Measure Summary'!$A$1,'IRP Inputs'!$EN90-1,'IRP Inputs'!CE$14-1)*100,"")</f>
        <v>0</v>
      </c>
      <c r="CF90" s="43">
        <f ca="1">IF($EO90,OFFSET('Measure Summary'!$A$1,'IRP Inputs'!$EN90-1,'IRP Inputs'!CF$14-1)*100,"")</f>
        <v>0</v>
      </c>
      <c r="CG90" s="43">
        <f ca="1">IF($EO90,OFFSET('Measure Summary'!$A$1,'IRP Inputs'!$EN90-1,'IRP Inputs'!CG$14-1)*100,"")</f>
        <v>0</v>
      </c>
      <c r="CH90" s="43">
        <f ca="1">IF($EO90,OFFSET('Measure Summary'!$A$1,'IRP Inputs'!$EN90-1,'IRP Inputs'!CH$14-1)*100,"")</f>
        <v>0</v>
      </c>
      <c r="CI90" s="44">
        <f ca="1">IF($EO90,OFFSET('Measure Summary'!$A$1,'IRP Inputs'!$EN90-1,'IRP Inputs'!CI$14-1)*100,"")</f>
        <v>0</v>
      </c>
      <c r="CJ90" s="45">
        <f ca="1">IF($EO90,OFFSET('Measure Summary'!$A$1,'IRP Inputs'!$EN90-1,IF($C90="WA",CJ$17,CJ$16)-1)/100,"")</f>
        <v>54.823132133756779</v>
      </c>
      <c r="CK90" s="46">
        <f ca="1">IF($EO90,OFFSET('Measure Summary'!$A$1,'IRP Inputs'!$EN90-1,IF($C90="WA",CK$17,CK$16)-1)/100,"")</f>
        <v>55.216952777262783</v>
      </c>
      <c r="CL90" s="46">
        <f ca="1">IF($EO90,OFFSET('Measure Summary'!$A$1,'IRP Inputs'!$EN90-1,IF($C90="WA",CL$17,CL$16)-1)/100,"")</f>
        <v>55.616382128207363</v>
      </c>
      <c r="CM90" s="46">
        <f ca="1">IF($EO90,OFFSET('Measure Summary'!$A$1,'IRP Inputs'!$EN90-1,IF($C90="WA",CM$17,CM$16)-1)/100,"")</f>
        <v>56.019574587232952</v>
      </c>
      <c r="CN90" s="46">
        <f ca="1">IF($EO90,OFFSET('Measure Summary'!$A$1,'IRP Inputs'!$EN90-1,IF($C90="WA",CN$17,CN$16)-1)/100,"")</f>
        <v>56.424805591430747</v>
      </c>
      <c r="CO90" s="46">
        <f ca="1">IF($EO90,OFFSET('Measure Summary'!$A$1,'IRP Inputs'!$EN90-1,IF($C90="WA",CO$17,CO$16)-1)/100,"")</f>
        <v>56.830285333457653</v>
      </c>
      <c r="CP90" s="46">
        <f ca="1">IF($EO90,OFFSET('Measure Summary'!$A$1,'IRP Inputs'!$EN90-1,IF($C90="WA",CP$17,CP$16)-1)/100,"")</f>
        <v>57.234204832743941</v>
      </c>
      <c r="CQ90" s="46">
        <f ca="1">IF($EO90,OFFSET('Measure Summary'!$A$1,'IRP Inputs'!$EN90-1,IF($C90="WA",CQ$17,CQ$16)-1)/100,"")</f>
        <v>57.634764563979317</v>
      </c>
      <c r="CR90" s="46">
        <f ca="1">IF($EO90,OFFSET('Measure Summary'!$A$1,'IRP Inputs'!$EN90-1,IF($C90="WA",CR$17,CR$16)-1)/100,"")</f>
        <v>58.030176099073749</v>
      </c>
      <c r="CS90" s="46">
        <f ca="1">IF($EO90,OFFSET('Measure Summary'!$A$1,'IRP Inputs'!$EN90-1,IF($C90="WA",CS$17,CS$16)-1)/100,"")</f>
        <v>58.418981588076861</v>
      </c>
      <c r="CT90" s="46">
        <f ca="1">IF($EO90,OFFSET('Measure Summary'!$A$1,'IRP Inputs'!$EN90-1,IF($C90="WA",CT$17,CT$16)-1)/100,"")</f>
        <v>58.797905247474276</v>
      </c>
      <c r="CU90" s="46">
        <f ca="1">IF($EO90,OFFSET('Measure Summary'!$A$1,'IRP Inputs'!$EN90-1,IF($C90="WA",CU$17,CU$16)-1)/100,"")</f>
        <v>59.167578930568091</v>
      </c>
      <c r="CV90" s="46">
        <f ca="1">IF($EO90,OFFSET('Measure Summary'!$A$1,'IRP Inputs'!$EN90-1,IF($C90="WA",CV$17,CV$16)-1)/100,"")</f>
        <v>59.522157370903457</v>
      </c>
      <c r="CW90" s="46">
        <f ca="1">IF($EO90,OFFSET('Measure Summary'!$A$1,'IRP Inputs'!$EN90-1,IF($C90="WA",CW$17,CW$16)-1)/100,"")</f>
        <v>59.861918107037553</v>
      </c>
      <c r="CX90" s="46">
        <f ca="1">IF($EO90,OFFSET('Measure Summary'!$A$1,'IRP Inputs'!$EN90-1,IF($C90="WA",CX$17,CX$16)-1)/100,"")</f>
        <v>60.187315225115256</v>
      </c>
      <c r="CY90" s="46">
        <f ca="1">IF($EO90,OFFSET('Measure Summary'!$A$1,'IRP Inputs'!$EN90-1,IF($C90="WA",CY$17,CY$16)-1)/100,"")</f>
        <v>60.49880060430948</v>
      </c>
      <c r="CZ90" s="46">
        <f ca="1">IF($EO90,OFFSET('Measure Summary'!$A$1,'IRP Inputs'!$EN90-1,IF($C90="WA",CZ$17,CZ$16)-1)/100,"")</f>
        <v>60.796888288868658</v>
      </c>
      <c r="DA90" s="46">
        <f ca="1">IF($EO90,OFFSET('Measure Summary'!$A$1,'IRP Inputs'!$EN90-1,IF($C90="WA",DA$17,DA$16)-1)/100,"")</f>
        <v>61.082027931535201</v>
      </c>
      <c r="DB90" s="46">
        <f ca="1">IF($EO90,OFFSET('Measure Summary'!$A$1,'IRP Inputs'!$EN90-1,IF($C90="WA",DB$17,DB$16)-1)/100,"")</f>
        <v>61.354668309340461</v>
      </c>
      <c r="DC90" s="46">
        <f ca="1">IF($EO90,OFFSET('Measure Summary'!$A$1,'IRP Inputs'!$EN90-1,IF($C90="WA",DC$17,DC$16)-1)/100,"")</f>
        <v>61.614729204448658</v>
      </c>
      <c r="DD90" s="46">
        <f ca="1">IF($EO90,OFFSET('Measure Summary'!$A$1,'IRP Inputs'!$EN90-1,IF($C90="WA",DD$17,DD$16)-1)/100,"")</f>
        <v>61.863232466475864</v>
      </c>
      <c r="DE90" s="46">
        <f ca="1">IF($EO90,OFFSET('Measure Summary'!$A$1,'IRP Inputs'!$EN90-1,IF($C90="WA",DE$17,DE$16)-1)/100,"")</f>
        <v>62.100621234101396</v>
      </c>
      <c r="DF90" s="46">
        <f ca="1">IF($EO90,OFFSET('Measure Summary'!$A$1,'IRP Inputs'!$EN90-1,IF($C90="WA",DF$17,DF$16)-1)/100,"")</f>
        <v>62.327298090786044</v>
      </c>
      <c r="DG90" s="46">
        <f ca="1">IF($EO90,OFFSET('Measure Summary'!$A$1,'IRP Inputs'!$EN90-1,IF($C90="WA",DG$17,DG$16)-1)/100,"")</f>
        <v>62.530571719002019</v>
      </c>
      <c r="DH90" s="47">
        <f ca="1">IF($EO90,OFFSET('Measure Summary'!$A$1,'IRP Inputs'!$EN90-1,IF($C90="WA",DH$17,DH$16)-1)/100,"")</f>
        <v>62.717131312681822</v>
      </c>
      <c r="DJ90" s="48">
        <f ca="1">IF($EO90,OFFSET('Measure Summary'!$A$1,'IRP Inputs'!$EN90-1,'IRP Inputs'!DJ$14-1),"")*K90</f>
        <v>27.518658868018967</v>
      </c>
      <c r="DK90" s="49">
        <f t="shared" ca="1" si="88"/>
        <v>8.5307842490858796</v>
      </c>
      <c r="DL90" s="48">
        <f t="shared" ca="1" si="85"/>
        <v>0</v>
      </c>
      <c r="DM90" s="50">
        <f t="shared" ca="1" si="85"/>
        <v>0</v>
      </c>
      <c r="DN90" s="50">
        <f t="shared" ca="1" si="85"/>
        <v>0</v>
      </c>
      <c r="DO90" s="50">
        <f t="shared" ca="1" si="85"/>
        <v>0</v>
      </c>
      <c r="DP90" s="50">
        <f t="shared" ca="1" si="85"/>
        <v>0</v>
      </c>
      <c r="DQ90" s="50">
        <f t="shared" ca="1" si="85"/>
        <v>0</v>
      </c>
      <c r="DR90" s="50">
        <f t="shared" ca="1" si="85"/>
        <v>0</v>
      </c>
      <c r="DS90" s="50">
        <f t="shared" ca="1" si="85"/>
        <v>0</v>
      </c>
      <c r="DT90" s="50">
        <f t="shared" ca="1" si="85"/>
        <v>0</v>
      </c>
      <c r="DU90" s="50">
        <f t="shared" ca="1" si="85"/>
        <v>0</v>
      </c>
      <c r="DV90" s="50">
        <f t="shared" ca="1" si="86"/>
        <v>0</v>
      </c>
      <c r="DW90" s="50">
        <f t="shared" ca="1" si="86"/>
        <v>0</v>
      </c>
      <c r="DX90" s="50">
        <f t="shared" ca="1" si="86"/>
        <v>0</v>
      </c>
      <c r="DY90" s="50">
        <f t="shared" ca="1" si="86"/>
        <v>0</v>
      </c>
      <c r="DZ90" s="50">
        <f t="shared" ca="1" si="86"/>
        <v>0</v>
      </c>
      <c r="EA90" s="50">
        <f t="shared" ca="1" si="86"/>
        <v>0</v>
      </c>
      <c r="EB90" s="50">
        <f t="shared" ca="1" si="86"/>
        <v>0</v>
      </c>
      <c r="EC90" s="50">
        <f t="shared" ca="1" si="86"/>
        <v>0</v>
      </c>
      <c r="ED90" s="50">
        <f t="shared" ca="1" si="86"/>
        <v>0</v>
      </c>
      <c r="EE90" s="50">
        <f t="shared" ca="1" si="86"/>
        <v>0</v>
      </c>
      <c r="EF90" s="50">
        <f t="shared" ca="1" si="87"/>
        <v>0</v>
      </c>
      <c r="EG90" s="50">
        <f t="shared" ca="1" si="87"/>
        <v>0</v>
      </c>
      <c r="EH90" s="50">
        <f t="shared" ca="1" si="87"/>
        <v>0</v>
      </c>
      <c r="EI90" s="50">
        <f t="shared" ca="1" si="87"/>
        <v>0</v>
      </c>
      <c r="EJ90" s="49">
        <f t="shared" ca="1" si="87"/>
        <v>0</v>
      </c>
      <c r="EM90">
        <f t="shared" ref="EM90:EM153" si="90">+EM89+1</f>
        <v>67</v>
      </c>
      <c r="EN90">
        <f>MATCH(EM90,'Measure Summary'!$VY:$VY,0)</f>
        <v>71</v>
      </c>
      <c r="EO90" t="b">
        <f t="shared" si="89"/>
        <v>1</v>
      </c>
    </row>
    <row r="91" spans="1:145">
      <c r="A91" s="40" t="str">
        <f ca="1">IF($EO91,OFFSET('Measure Summary'!$A$1,'IRP Inputs'!$EN91-1,'IRP Inputs'!A$14-1),"")</f>
        <v>OR_Residential_LI - Single Family_Existing_Space Heating_Natural Gas_Furnace</v>
      </c>
      <c r="B91" t="str">
        <f ca="1">IF($EO91,OFFSET('Measure Summary'!$A$1,'IRP Inputs'!$EN91-1,'IRP Inputs'!B$14-1),"")</f>
        <v>Retrofit</v>
      </c>
      <c r="C91" t="str">
        <f ca="1">IF($EO91,OFFSET('Measure Summary'!$A$1,'IRP Inputs'!$EN91-1,'IRP Inputs'!C$14-1),"")</f>
        <v>OR</v>
      </c>
      <c r="D91" t="str">
        <f ca="1">IF($EO91,OFFSET('Measure Summary'!$A$1,'IRP Inputs'!$EN91-1,'IRP Inputs'!D$14-1),"")</f>
        <v>Residential</v>
      </c>
      <c r="E91" t="str">
        <f ca="1">IF($EO91,OFFSET('Measure Summary'!$A$1,'IRP Inputs'!$EN91-1,'IRP Inputs'!E$14-1),"")</f>
        <v>LI - Single Family</v>
      </c>
      <c r="F91" t="str">
        <f ca="1">IF($EO91,OFFSET('Measure Summary'!$A$1,'IRP Inputs'!$EN91-1,'IRP Inputs'!F$14-1),"")</f>
        <v>Existing</v>
      </c>
      <c r="G91" t="str">
        <f ca="1">IF($EO91,OFFSET('Measure Summary'!$A$1,'IRP Inputs'!$EN91-1,'IRP Inputs'!G$14-1),"")</f>
        <v>Space Heating</v>
      </c>
      <c r="H91" t="str">
        <f ca="1">IF($EO91,OFFSET('Measure Summary'!$A$1,'IRP Inputs'!$EN91-1,'IRP Inputs'!H$14-1),"")</f>
        <v>Windows - Low-e Storm Addition</v>
      </c>
      <c r="I91" t="str">
        <f ca="1">IF($EO91,OFFSET('Measure Summary'!$A$1,'IRP Inputs'!$EN91-1,'IRP Inputs'!I$14-1),"")</f>
        <v>ORM20</v>
      </c>
      <c r="J91" s="1" t="str">
        <f ca="1">IF($EO91,OFFSET('Measure Summary'!$A$1,'IRP Inputs'!$EN91-1,'IRP Inputs'!J$14-1),"")</f>
        <v>Low-e Storm Window</v>
      </c>
      <c r="K91" s="41">
        <f ca="1">IF($EO91,OFFSET('Measure Summary'!$A$1,'IRP Inputs'!$EN91-1,'IRP Inputs'!K$14-1),"")</f>
        <v>11.25</v>
      </c>
      <c r="L91" s="1">
        <f ca="1">IF($EO91,OFFSET('Measure Summary'!$A$1,'IRP Inputs'!$EN91-1,'IRP Inputs'!L$14-1),"")</f>
        <v>20</v>
      </c>
      <c r="M91" s="42">
        <f ca="1">IF($EO91,OFFSET('Measure Summary'!$A$1,'IRP Inputs'!$EN91-1,'IRP Inputs'!M$14-1),"")</f>
        <v>0</v>
      </c>
      <c r="N91" s="43">
        <f ca="1">IF($EO91,OFFSET('Measure Summary'!$A$1,'IRP Inputs'!$EN91-1,'IRP Inputs'!N$14-1),"")</f>
        <v>0</v>
      </c>
      <c r="O91" s="43">
        <f ca="1">IF($EO91,OFFSET('Measure Summary'!$A$1,'IRP Inputs'!$EN91-1,'IRP Inputs'!O$14-1),"")</f>
        <v>0</v>
      </c>
      <c r="P91" s="43">
        <f ca="1">IF($EO91,OFFSET('Measure Summary'!$A$1,'IRP Inputs'!$EN91-1,'IRP Inputs'!P$14-1),"")</f>
        <v>0</v>
      </c>
      <c r="Q91" s="43">
        <f ca="1">IF($EO91,OFFSET('Measure Summary'!$A$1,'IRP Inputs'!$EN91-1,'IRP Inputs'!Q$14-1),"")</f>
        <v>0</v>
      </c>
      <c r="R91" s="43">
        <f ca="1">IF($EO91,OFFSET('Measure Summary'!$A$1,'IRP Inputs'!$EN91-1,'IRP Inputs'!R$14-1),"")</f>
        <v>0</v>
      </c>
      <c r="S91" s="43">
        <f ca="1">IF($EO91,OFFSET('Measure Summary'!$A$1,'IRP Inputs'!$EN91-1,'IRP Inputs'!S$14-1),"")</f>
        <v>0</v>
      </c>
      <c r="T91" s="43">
        <f ca="1">IF($EO91,OFFSET('Measure Summary'!$A$1,'IRP Inputs'!$EN91-1,'IRP Inputs'!T$14-1),"")</f>
        <v>0</v>
      </c>
      <c r="U91" s="43">
        <f ca="1">IF($EO91,OFFSET('Measure Summary'!$A$1,'IRP Inputs'!$EN91-1,'IRP Inputs'!U$14-1),"")</f>
        <v>0</v>
      </c>
      <c r="V91" s="43">
        <f ca="1">IF($EO91,OFFSET('Measure Summary'!$A$1,'IRP Inputs'!$EN91-1,'IRP Inputs'!V$14-1),"")</f>
        <v>0</v>
      </c>
      <c r="W91" s="43">
        <f ca="1">IF($EO91,OFFSET('Measure Summary'!$A$1,'IRP Inputs'!$EN91-1,'IRP Inputs'!W$14-1),"")</f>
        <v>0</v>
      </c>
      <c r="X91" s="43">
        <f ca="1">IF($EO91,OFFSET('Measure Summary'!$A$1,'IRP Inputs'!$EN91-1,'IRP Inputs'!X$14-1),"")</f>
        <v>0</v>
      </c>
      <c r="Y91" s="43">
        <f ca="1">IF($EO91,OFFSET('Measure Summary'!$A$1,'IRP Inputs'!$EN91-1,'IRP Inputs'!Y$14-1),"")</f>
        <v>0</v>
      </c>
      <c r="Z91" s="43">
        <f ca="1">IF($EO91,OFFSET('Measure Summary'!$A$1,'IRP Inputs'!$EN91-1,'IRP Inputs'!Z$14-1),"")</f>
        <v>0</v>
      </c>
      <c r="AA91" s="43">
        <f ca="1">IF($EO91,OFFSET('Measure Summary'!$A$1,'IRP Inputs'!$EN91-1,'IRP Inputs'!AA$14-1),"")</f>
        <v>0</v>
      </c>
      <c r="AB91" s="43">
        <f ca="1">IF($EO91,OFFSET('Measure Summary'!$A$1,'IRP Inputs'!$EN91-1,'IRP Inputs'!AB$14-1),"")</f>
        <v>0</v>
      </c>
      <c r="AC91" s="43">
        <f ca="1">IF($EO91,OFFSET('Measure Summary'!$A$1,'IRP Inputs'!$EN91-1,'IRP Inputs'!AC$14-1),"")</f>
        <v>0</v>
      </c>
      <c r="AD91" s="43">
        <f ca="1">IF($EO91,OFFSET('Measure Summary'!$A$1,'IRP Inputs'!$EN91-1,'IRP Inputs'!AD$14-1),"")</f>
        <v>0</v>
      </c>
      <c r="AE91" s="43">
        <f ca="1">IF($EO91,OFFSET('Measure Summary'!$A$1,'IRP Inputs'!$EN91-1,'IRP Inputs'!AE$14-1),"")</f>
        <v>0</v>
      </c>
      <c r="AF91" s="43">
        <f ca="1">IF($EO91,OFFSET('Measure Summary'!$A$1,'IRP Inputs'!$EN91-1,'IRP Inputs'!AF$14-1),"")</f>
        <v>0</v>
      </c>
      <c r="AG91" s="43">
        <f ca="1">IF($EO91,OFFSET('Measure Summary'!$A$1,'IRP Inputs'!$EN91-1,'IRP Inputs'!AG$14-1),"")</f>
        <v>0</v>
      </c>
      <c r="AH91" s="43">
        <f ca="1">IF($EO91,OFFSET('Measure Summary'!$A$1,'IRP Inputs'!$EN91-1,'IRP Inputs'!AH$14-1),"")</f>
        <v>0</v>
      </c>
      <c r="AI91" s="43">
        <f ca="1">IF($EO91,OFFSET('Measure Summary'!$A$1,'IRP Inputs'!$EN91-1,'IRP Inputs'!AI$14-1),"")</f>
        <v>0</v>
      </c>
      <c r="AJ91" s="43">
        <f ca="1">IF($EO91,OFFSET('Measure Summary'!$A$1,'IRP Inputs'!$EN91-1,'IRP Inputs'!AJ$14-1),"")</f>
        <v>0</v>
      </c>
      <c r="AK91" s="44">
        <f ca="1">IF($EO91,OFFSET('Measure Summary'!$A$1,'IRP Inputs'!$EN91-1,'IRP Inputs'!AK$14-1),"")</f>
        <v>0</v>
      </c>
      <c r="AL91" s="42">
        <f ca="1">IF($EO91,OFFSET('Measure Summary'!$A$1,'IRP Inputs'!$EN91-1,'IRP Inputs'!AL$14-1)*100,"")</f>
        <v>0</v>
      </c>
      <c r="AM91" s="43">
        <f ca="1">IF($EO91,OFFSET('Measure Summary'!$A$1,'IRP Inputs'!$EN91-1,'IRP Inputs'!AM$14-1)*100,"")</f>
        <v>0</v>
      </c>
      <c r="AN91" s="43">
        <f ca="1">IF($EO91,OFFSET('Measure Summary'!$A$1,'IRP Inputs'!$EN91-1,'IRP Inputs'!AN$14-1)*100,"")</f>
        <v>0</v>
      </c>
      <c r="AO91" s="43">
        <f ca="1">IF($EO91,OFFSET('Measure Summary'!$A$1,'IRP Inputs'!$EN91-1,'IRP Inputs'!AO$14-1)*100,"")</f>
        <v>0</v>
      </c>
      <c r="AP91" s="43">
        <f ca="1">IF($EO91,OFFSET('Measure Summary'!$A$1,'IRP Inputs'!$EN91-1,'IRP Inputs'!AP$14-1)*100,"")</f>
        <v>0</v>
      </c>
      <c r="AQ91" s="43">
        <f ca="1">IF($EO91,OFFSET('Measure Summary'!$A$1,'IRP Inputs'!$EN91-1,'IRP Inputs'!AQ$14-1)*100,"")</f>
        <v>0</v>
      </c>
      <c r="AR91" s="43">
        <f ca="1">IF($EO91,OFFSET('Measure Summary'!$A$1,'IRP Inputs'!$EN91-1,'IRP Inputs'!AR$14-1)*100,"")</f>
        <v>0</v>
      </c>
      <c r="AS91" s="43">
        <f ca="1">IF($EO91,OFFSET('Measure Summary'!$A$1,'IRP Inputs'!$EN91-1,'IRP Inputs'!AS$14-1)*100,"")</f>
        <v>0</v>
      </c>
      <c r="AT91" s="43">
        <f ca="1">IF($EO91,OFFSET('Measure Summary'!$A$1,'IRP Inputs'!$EN91-1,'IRP Inputs'!AT$14-1)*100,"")</f>
        <v>0</v>
      </c>
      <c r="AU91" s="43">
        <f ca="1">IF($EO91,OFFSET('Measure Summary'!$A$1,'IRP Inputs'!$EN91-1,'IRP Inputs'!AU$14-1)*100,"")</f>
        <v>0</v>
      </c>
      <c r="AV91" s="43">
        <f ca="1">IF($EO91,OFFSET('Measure Summary'!$A$1,'IRP Inputs'!$EN91-1,'IRP Inputs'!AV$14-1)*100,"")</f>
        <v>0</v>
      </c>
      <c r="AW91" s="43">
        <f ca="1">IF($EO91,OFFSET('Measure Summary'!$A$1,'IRP Inputs'!$EN91-1,'IRP Inputs'!AW$14-1)*100,"")</f>
        <v>0</v>
      </c>
      <c r="AX91" s="43">
        <f ca="1">IF($EO91,OFFSET('Measure Summary'!$A$1,'IRP Inputs'!$EN91-1,'IRP Inputs'!AX$14-1)*100,"")</f>
        <v>0</v>
      </c>
      <c r="AY91" s="43">
        <f ca="1">IF($EO91,OFFSET('Measure Summary'!$A$1,'IRP Inputs'!$EN91-1,'IRP Inputs'!AY$14-1)*100,"")</f>
        <v>0</v>
      </c>
      <c r="AZ91" s="43">
        <f ca="1">IF($EO91,OFFSET('Measure Summary'!$A$1,'IRP Inputs'!$EN91-1,'IRP Inputs'!AZ$14-1)*100,"")</f>
        <v>0</v>
      </c>
      <c r="BA91" s="43">
        <f ca="1">IF($EO91,OFFSET('Measure Summary'!$A$1,'IRP Inputs'!$EN91-1,'IRP Inputs'!BA$14-1)*100,"")</f>
        <v>0</v>
      </c>
      <c r="BB91" s="43">
        <f ca="1">IF($EO91,OFFSET('Measure Summary'!$A$1,'IRP Inputs'!$EN91-1,'IRP Inputs'!BB$14-1)*100,"")</f>
        <v>0</v>
      </c>
      <c r="BC91" s="43">
        <f ca="1">IF($EO91,OFFSET('Measure Summary'!$A$1,'IRP Inputs'!$EN91-1,'IRP Inputs'!BC$14-1)*100,"")</f>
        <v>0</v>
      </c>
      <c r="BD91" s="43">
        <f ca="1">IF($EO91,OFFSET('Measure Summary'!$A$1,'IRP Inputs'!$EN91-1,'IRP Inputs'!BD$14-1)*100,"")</f>
        <v>0</v>
      </c>
      <c r="BE91" s="43">
        <f ca="1">IF($EO91,OFFSET('Measure Summary'!$A$1,'IRP Inputs'!$EN91-1,'IRP Inputs'!BE$14-1)*100,"")</f>
        <v>0</v>
      </c>
      <c r="BF91" s="43">
        <f ca="1">IF($EO91,OFFSET('Measure Summary'!$A$1,'IRP Inputs'!$EN91-1,'IRP Inputs'!BF$14-1)*100,"")</f>
        <v>0</v>
      </c>
      <c r="BG91" s="43">
        <f ca="1">IF($EO91,OFFSET('Measure Summary'!$A$1,'IRP Inputs'!$EN91-1,'IRP Inputs'!BG$14-1)*100,"")</f>
        <v>0</v>
      </c>
      <c r="BH91" s="43">
        <f ca="1">IF($EO91,OFFSET('Measure Summary'!$A$1,'IRP Inputs'!$EN91-1,'IRP Inputs'!BH$14-1)*100,"")</f>
        <v>0</v>
      </c>
      <c r="BI91" s="43">
        <f ca="1">IF($EO91,OFFSET('Measure Summary'!$A$1,'IRP Inputs'!$EN91-1,'IRP Inputs'!BI$14-1)*100,"")</f>
        <v>0</v>
      </c>
      <c r="BJ91" s="44">
        <f ca="1">IF($EO91,OFFSET('Measure Summary'!$A$1,'IRP Inputs'!$EN91-1,'IRP Inputs'!BJ$14-1)*100,"")</f>
        <v>0</v>
      </c>
      <c r="BK91" s="42">
        <f ca="1">IF($EO91,OFFSET('Measure Summary'!$A$1,'IRP Inputs'!$EN91-1,'IRP Inputs'!BK$14-1)*100,"")</f>
        <v>0</v>
      </c>
      <c r="BL91" s="43">
        <f ca="1">IF($EO91,OFFSET('Measure Summary'!$A$1,'IRP Inputs'!$EN91-1,'IRP Inputs'!BL$14-1)*100,"")</f>
        <v>0</v>
      </c>
      <c r="BM91" s="43">
        <f ca="1">IF($EO91,OFFSET('Measure Summary'!$A$1,'IRP Inputs'!$EN91-1,'IRP Inputs'!BM$14-1)*100,"")</f>
        <v>0</v>
      </c>
      <c r="BN91" s="43">
        <f ca="1">IF($EO91,OFFSET('Measure Summary'!$A$1,'IRP Inputs'!$EN91-1,'IRP Inputs'!BN$14-1)*100,"")</f>
        <v>0</v>
      </c>
      <c r="BO91" s="43">
        <f ca="1">IF($EO91,OFFSET('Measure Summary'!$A$1,'IRP Inputs'!$EN91-1,'IRP Inputs'!BO$14-1)*100,"")</f>
        <v>0</v>
      </c>
      <c r="BP91" s="43">
        <f ca="1">IF($EO91,OFFSET('Measure Summary'!$A$1,'IRP Inputs'!$EN91-1,'IRP Inputs'!BP$14-1)*100,"")</f>
        <v>0</v>
      </c>
      <c r="BQ91" s="43">
        <f ca="1">IF($EO91,OFFSET('Measure Summary'!$A$1,'IRP Inputs'!$EN91-1,'IRP Inputs'!BQ$14-1)*100,"")</f>
        <v>0</v>
      </c>
      <c r="BR91" s="43">
        <f ca="1">IF($EO91,OFFSET('Measure Summary'!$A$1,'IRP Inputs'!$EN91-1,'IRP Inputs'!BR$14-1)*100,"")</f>
        <v>0</v>
      </c>
      <c r="BS91" s="43">
        <f ca="1">IF($EO91,OFFSET('Measure Summary'!$A$1,'IRP Inputs'!$EN91-1,'IRP Inputs'!BS$14-1)*100,"")</f>
        <v>0</v>
      </c>
      <c r="BT91" s="43">
        <f ca="1">IF($EO91,OFFSET('Measure Summary'!$A$1,'IRP Inputs'!$EN91-1,'IRP Inputs'!BT$14-1)*100,"")</f>
        <v>0</v>
      </c>
      <c r="BU91" s="43">
        <f ca="1">IF($EO91,OFFSET('Measure Summary'!$A$1,'IRP Inputs'!$EN91-1,'IRP Inputs'!BU$14-1)*100,"")</f>
        <v>0</v>
      </c>
      <c r="BV91" s="43">
        <f ca="1">IF($EO91,OFFSET('Measure Summary'!$A$1,'IRP Inputs'!$EN91-1,'IRP Inputs'!BV$14-1)*100,"")</f>
        <v>0</v>
      </c>
      <c r="BW91" s="43">
        <f ca="1">IF($EO91,OFFSET('Measure Summary'!$A$1,'IRP Inputs'!$EN91-1,'IRP Inputs'!BW$14-1)*100,"")</f>
        <v>0</v>
      </c>
      <c r="BX91" s="43">
        <f ca="1">IF($EO91,OFFSET('Measure Summary'!$A$1,'IRP Inputs'!$EN91-1,'IRP Inputs'!BX$14-1)*100,"")</f>
        <v>0</v>
      </c>
      <c r="BY91" s="43">
        <f ca="1">IF($EO91,OFFSET('Measure Summary'!$A$1,'IRP Inputs'!$EN91-1,'IRP Inputs'!BY$14-1)*100,"")</f>
        <v>0</v>
      </c>
      <c r="BZ91" s="43">
        <f ca="1">IF($EO91,OFFSET('Measure Summary'!$A$1,'IRP Inputs'!$EN91-1,'IRP Inputs'!BZ$14-1)*100,"")</f>
        <v>0</v>
      </c>
      <c r="CA91" s="43">
        <f ca="1">IF($EO91,OFFSET('Measure Summary'!$A$1,'IRP Inputs'!$EN91-1,'IRP Inputs'!CA$14-1)*100,"")</f>
        <v>0</v>
      </c>
      <c r="CB91" s="43">
        <f ca="1">IF($EO91,OFFSET('Measure Summary'!$A$1,'IRP Inputs'!$EN91-1,'IRP Inputs'!CB$14-1)*100,"")</f>
        <v>0</v>
      </c>
      <c r="CC91" s="43">
        <f ca="1">IF($EO91,OFFSET('Measure Summary'!$A$1,'IRP Inputs'!$EN91-1,'IRP Inputs'!CC$14-1)*100,"")</f>
        <v>0</v>
      </c>
      <c r="CD91" s="43">
        <f ca="1">IF($EO91,OFFSET('Measure Summary'!$A$1,'IRP Inputs'!$EN91-1,'IRP Inputs'!CD$14-1)*100,"")</f>
        <v>0</v>
      </c>
      <c r="CE91" s="43">
        <f ca="1">IF($EO91,OFFSET('Measure Summary'!$A$1,'IRP Inputs'!$EN91-1,'IRP Inputs'!CE$14-1)*100,"")</f>
        <v>0</v>
      </c>
      <c r="CF91" s="43">
        <f ca="1">IF($EO91,OFFSET('Measure Summary'!$A$1,'IRP Inputs'!$EN91-1,'IRP Inputs'!CF$14-1)*100,"")</f>
        <v>0</v>
      </c>
      <c r="CG91" s="43">
        <f ca="1">IF($EO91,OFFSET('Measure Summary'!$A$1,'IRP Inputs'!$EN91-1,'IRP Inputs'!CG$14-1)*100,"")</f>
        <v>0</v>
      </c>
      <c r="CH91" s="43">
        <f ca="1">IF($EO91,OFFSET('Measure Summary'!$A$1,'IRP Inputs'!$EN91-1,'IRP Inputs'!CH$14-1)*100,"")</f>
        <v>0</v>
      </c>
      <c r="CI91" s="44">
        <f ca="1">IF($EO91,OFFSET('Measure Summary'!$A$1,'IRP Inputs'!$EN91-1,'IRP Inputs'!CI$14-1)*100,"")</f>
        <v>0</v>
      </c>
      <c r="CJ91" s="45">
        <f ca="1">IF($EO91,OFFSET('Measure Summary'!$A$1,'IRP Inputs'!$EN91-1,IF($C91="WA",CJ$17,CJ$16)-1)/100,"")</f>
        <v>8.3242311705415357</v>
      </c>
      <c r="CK91" s="46">
        <f ca="1">IF($EO91,OFFSET('Measure Summary'!$A$1,'IRP Inputs'!$EN91-1,IF($C91="WA",CK$17,CK$16)-1)/100,"")</f>
        <v>8.3840280837911685</v>
      </c>
      <c r="CL91" s="46">
        <f ca="1">IF($EO91,OFFSET('Measure Summary'!$A$1,'IRP Inputs'!$EN91-1,IF($C91="WA",CL$17,CL$16)-1)/100,"")</f>
        <v>8.4446766115959981</v>
      </c>
      <c r="CM91" s="46">
        <f ca="1">IF($EO91,OFFSET('Measure Summary'!$A$1,'IRP Inputs'!$EN91-1,IF($C91="WA",CM$17,CM$16)-1)/100,"")</f>
        <v>8.5058965219608318</v>
      </c>
      <c r="CN91" s="46">
        <f ca="1">IF($EO91,OFFSET('Measure Summary'!$A$1,'IRP Inputs'!$EN91-1,IF($C91="WA",CN$17,CN$16)-1)/100,"")</f>
        <v>8.5674259608149104</v>
      </c>
      <c r="CO91" s="46">
        <f ca="1">IF($EO91,OFFSET('Measure Summary'!$A$1,'IRP Inputs'!$EN91-1,IF($C91="WA",CO$17,CO$16)-1)/100,"")</f>
        <v>8.6289931675073053</v>
      </c>
      <c r="CP91" s="46">
        <f ca="1">IF($EO91,OFFSET('Measure Summary'!$A$1,'IRP Inputs'!$EN91-1,IF($C91="WA",CP$17,CP$16)-1)/100,"")</f>
        <v>8.6903234701639516</v>
      </c>
      <c r="CQ91" s="46">
        <f ca="1">IF($EO91,OFFSET('Measure Summary'!$A$1,'IRP Inputs'!$EN91-1,IF($C91="WA",CQ$17,CQ$16)-1)/100,"")</f>
        <v>8.7511436325778416</v>
      </c>
      <c r="CR91" s="46">
        <f ca="1">IF($EO91,OFFSET('Measure Summary'!$A$1,'IRP Inputs'!$EN91-1,IF($C91="WA",CR$17,CR$16)-1)/100,"")</f>
        <v>8.8111821035209843</v>
      </c>
      <c r="CS91" s="46">
        <f ca="1">IF($EO91,OFFSET('Measure Summary'!$A$1,'IRP Inputs'!$EN91-1,IF($C91="WA",CS$17,CS$16)-1)/100,"")</f>
        <v>8.8702175260674565</v>
      </c>
      <c r="CT91" s="46">
        <f ca="1">IF($EO91,OFFSET('Measure Summary'!$A$1,'IRP Inputs'!$EN91-1,IF($C91="WA",CT$17,CT$16)-1)/100,"")</f>
        <v>8.9277525120130967</v>
      </c>
      <c r="CU91" s="46">
        <f ca="1">IF($EO91,OFFSET('Measure Summary'!$A$1,'IRP Inputs'!$EN91-1,IF($C91="WA",CU$17,CU$16)-1)/100,"")</f>
        <v>8.9838830006584836</v>
      </c>
      <c r="CV91" s="46">
        <f ca="1">IF($EO91,OFFSET('Measure Summary'!$A$1,'IRP Inputs'!$EN91-1,IF($C91="WA",CV$17,CV$16)-1)/100,"")</f>
        <v>9.0377214588158985</v>
      </c>
      <c r="CW91" s="46">
        <f ca="1">IF($EO91,OFFSET('Measure Summary'!$A$1,'IRP Inputs'!$EN91-1,IF($C91="WA",CW$17,CW$16)-1)/100,"")</f>
        <v>9.0893100273667304</v>
      </c>
      <c r="CX91" s="46">
        <f ca="1">IF($EO91,OFFSET('Measure Summary'!$A$1,'IRP Inputs'!$EN91-1,IF($C91="WA",CX$17,CX$16)-1)/100,"")</f>
        <v>9.1387176538135044</v>
      </c>
      <c r="CY91" s="46">
        <f ca="1">IF($EO91,OFFSET('Measure Summary'!$A$1,'IRP Inputs'!$EN91-1,IF($C91="WA",CY$17,CY$16)-1)/100,"")</f>
        <v>9.1860129505566821</v>
      </c>
      <c r="CZ91" s="46">
        <f ca="1">IF($EO91,OFFSET('Measure Summary'!$A$1,'IRP Inputs'!$EN91-1,IF($C91="WA",CZ$17,CZ$16)-1)/100,"")</f>
        <v>9.2312739690134205</v>
      </c>
      <c r="DA91" s="46">
        <f ca="1">IF($EO91,OFFSET('Measure Summary'!$A$1,'IRP Inputs'!$EN91-1,IF($C91="WA",DA$17,DA$16)-1)/100,"")</f>
        <v>9.2745689835275638</v>
      </c>
      <c r="DB91" s="46">
        <f ca="1">IF($EO91,OFFSET('Measure Summary'!$A$1,'IRP Inputs'!$EN91-1,IF($C91="WA",DB$17,DB$16)-1)/100,"")</f>
        <v>9.3159661354768097</v>
      </c>
      <c r="DC91" s="46">
        <f ca="1">IF($EO91,OFFSET('Measure Summary'!$A$1,'IRP Inputs'!$EN91-1,IF($C91="WA",DC$17,DC$16)-1)/100,"")</f>
        <v>9.3554532447506276</v>
      </c>
      <c r="DD91" s="46">
        <f ca="1">IF($EO91,OFFSET('Measure Summary'!$A$1,'IRP Inputs'!$EN91-1,IF($C91="WA",DD$17,DD$16)-1)/100,"")</f>
        <v>9.3931854668845478</v>
      </c>
      <c r="DE91" s="46">
        <f ca="1">IF($EO91,OFFSET('Measure Summary'!$A$1,'IRP Inputs'!$EN91-1,IF($C91="WA",DE$17,DE$16)-1)/100,"")</f>
        <v>9.4292300871405317</v>
      </c>
      <c r="DF91" s="46">
        <f ca="1">IF($EO91,OFFSET('Measure Summary'!$A$1,'IRP Inputs'!$EN91-1,IF($C91="WA",DF$17,DF$16)-1)/100,"")</f>
        <v>9.4636482329599101</v>
      </c>
      <c r="DG91" s="46">
        <f ca="1">IF($EO91,OFFSET('Measure Summary'!$A$1,'IRP Inputs'!$EN91-1,IF($C91="WA",DG$17,DG$16)-1)/100,"")</f>
        <v>9.494512880897501</v>
      </c>
      <c r="DH91" s="47">
        <f ca="1">IF($EO91,OFFSET('Measure Summary'!$A$1,'IRP Inputs'!$EN91-1,IF($C91="WA",DH$17,DH$16)-1)/100,"")</f>
        <v>9.522839704346481</v>
      </c>
      <c r="DJ91" s="48">
        <f ca="1">IF($EO91,OFFSET('Measure Summary'!$A$1,'IRP Inputs'!$EN91-1,'IRP Inputs'!DJ$14-1),"")*K91</f>
        <v>0.81084420952824698</v>
      </c>
      <c r="DK91" s="49">
        <f t="shared" ca="1" si="88"/>
        <v>0.25136170495375654</v>
      </c>
      <c r="DL91" s="48">
        <f t="shared" ca="1" si="85"/>
        <v>0</v>
      </c>
      <c r="DM91" s="50">
        <f t="shared" ca="1" si="85"/>
        <v>0</v>
      </c>
      <c r="DN91" s="50">
        <f t="shared" ca="1" si="85"/>
        <v>0</v>
      </c>
      <c r="DO91" s="50">
        <f t="shared" ca="1" si="85"/>
        <v>0</v>
      </c>
      <c r="DP91" s="50">
        <f t="shared" ca="1" si="85"/>
        <v>0</v>
      </c>
      <c r="DQ91" s="50">
        <f t="shared" ca="1" si="85"/>
        <v>0</v>
      </c>
      <c r="DR91" s="50">
        <f t="shared" ca="1" si="85"/>
        <v>0</v>
      </c>
      <c r="DS91" s="50">
        <f t="shared" ca="1" si="85"/>
        <v>0</v>
      </c>
      <c r="DT91" s="50">
        <f t="shared" ca="1" si="85"/>
        <v>0</v>
      </c>
      <c r="DU91" s="50">
        <f t="shared" ca="1" si="85"/>
        <v>0</v>
      </c>
      <c r="DV91" s="50">
        <f t="shared" ca="1" si="86"/>
        <v>0</v>
      </c>
      <c r="DW91" s="50">
        <f t="shared" ca="1" si="86"/>
        <v>0</v>
      </c>
      <c r="DX91" s="50">
        <f t="shared" ca="1" si="86"/>
        <v>0</v>
      </c>
      <c r="DY91" s="50">
        <f t="shared" ca="1" si="86"/>
        <v>0</v>
      </c>
      <c r="DZ91" s="50">
        <f t="shared" ca="1" si="86"/>
        <v>0</v>
      </c>
      <c r="EA91" s="50">
        <f t="shared" ca="1" si="86"/>
        <v>0</v>
      </c>
      <c r="EB91" s="50">
        <f t="shared" ca="1" si="86"/>
        <v>0</v>
      </c>
      <c r="EC91" s="50">
        <f t="shared" ca="1" si="86"/>
        <v>0</v>
      </c>
      <c r="ED91" s="50">
        <f t="shared" ca="1" si="86"/>
        <v>0</v>
      </c>
      <c r="EE91" s="50">
        <f t="shared" ca="1" si="86"/>
        <v>0</v>
      </c>
      <c r="EF91" s="50">
        <f t="shared" ca="1" si="87"/>
        <v>0</v>
      </c>
      <c r="EG91" s="50">
        <f t="shared" ca="1" si="87"/>
        <v>0</v>
      </c>
      <c r="EH91" s="50">
        <f t="shared" ca="1" si="87"/>
        <v>0</v>
      </c>
      <c r="EI91" s="50">
        <f t="shared" ca="1" si="87"/>
        <v>0</v>
      </c>
      <c r="EJ91" s="49">
        <f t="shared" ca="1" si="87"/>
        <v>0</v>
      </c>
      <c r="EM91">
        <f t="shared" si="90"/>
        <v>68</v>
      </c>
      <c r="EN91">
        <f>MATCH(EM91,'Measure Summary'!$VY:$VY,0)</f>
        <v>72</v>
      </c>
      <c r="EO91" t="b">
        <f t="shared" si="89"/>
        <v>1</v>
      </c>
    </row>
    <row r="92" spans="1:145">
      <c r="A92" s="40" t="str">
        <f ca="1">IF($EO92,OFFSET('Measure Summary'!$A$1,'IRP Inputs'!$EN92-1,'IRP Inputs'!A$14-1),"")</f>
        <v>OR_Residential_LI - Single Family_Existing_Space Heating_Natural Gas_Furnace</v>
      </c>
      <c r="B92" t="str">
        <f ca="1">IF($EO92,OFFSET('Measure Summary'!$A$1,'IRP Inputs'!$EN92-1,'IRP Inputs'!B$14-1),"")</f>
        <v>Retrofit</v>
      </c>
      <c r="C92" t="str">
        <f ca="1">IF($EO92,OFFSET('Measure Summary'!$A$1,'IRP Inputs'!$EN92-1,'IRP Inputs'!C$14-1),"")</f>
        <v>OR</v>
      </c>
      <c r="D92" t="str">
        <f ca="1">IF($EO92,OFFSET('Measure Summary'!$A$1,'IRP Inputs'!$EN92-1,'IRP Inputs'!D$14-1),"")</f>
        <v>Residential</v>
      </c>
      <c r="E92" t="str">
        <f ca="1">IF($EO92,OFFSET('Measure Summary'!$A$1,'IRP Inputs'!$EN92-1,'IRP Inputs'!E$14-1),"")</f>
        <v>LI - Single Family</v>
      </c>
      <c r="F92" t="str">
        <f ca="1">IF($EO92,OFFSET('Measure Summary'!$A$1,'IRP Inputs'!$EN92-1,'IRP Inputs'!F$14-1),"")</f>
        <v>Existing</v>
      </c>
      <c r="G92" t="str">
        <f ca="1">IF($EO92,OFFSET('Measure Summary'!$A$1,'IRP Inputs'!$EN92-1,'IRP Inputs'!G$14-1),"")</f>
        <v>Space Heating</v>
      </c>
      <c r="H92" t="str">
        <f ca="1">IF($EO92,OFFSET('Measure Summary'!$A$1,'IRP Inputs'!$EN92-1,'IRP Inputs'!H$14-1),"")</f>
        <v>ENERGY STAR Doors - Storm and Thermal</v>
      </c>
      <c r="I92" t="str">
        <f ca="1">IF($EO92,OFFSET('Measure Summary'!$A$1,'IRP Inputs'!$EN92-1,'IRP Inputs'!I$14-1),"")</f>
        <v>ORM21</v>
      </c>
      <c r="J92" s="1" t="str">
        <f ca="1">IF($EO92,OFFSET('Measure Summary'!$A$1,'IRP Inputs'!$EN92-1,'IRP Inputs'!J$14-1),"")</f>
        <v>R-5 Door</v>
      </c>
      <c r="K92" s="41">
        <f ca="1">IF($EO92,OFFSET('Measure Summary'!$A$1,'IRP Inputs'!$EN92-1,'IRP Inputs'!K$14-1),"")</f>
        <v>619.69000000000005</v>
      </c>
      <c r="L92" s="1">
        <f ca="1">IF($EO92,OFFSET('Measure Summary'!$A$1,'IRP Inputs'!$EN92-1,'IRP Inputs'!L$14-1),"")</f>
        <v>40</v>
      </c>
      <c r="M92" s="42">
        <f ca="1">IF($EO92,OFFSET('Measure Summary'!$A$1,'IRP Inputs'!$EN92-1,'IRP Inputs'!M$14-1),"")</f>
        <v>0</v>
      </c>
      <c r="N92" s="43">
        <f ca="1">IF($EO92,OFFSET('Measure Summary'!$A$1,'IRP Inputs'!$EN92-1,'IRP Inputs'!N$14-1),"")</f>
        <v>0</v>
      </c>
      <c r="O92" s="43">
        <f ca="1">IF($EO92,OFFSET('Measure Summary'!$A$1,'IRP Inputs'!$EN92-1,'IRP Inputs'!O$14-1),"")</f>
        <v>0</v>
      </c>
      <c r="P92" s="43">
        <f ca="1">IF($EO92,OFFSET('Measure Summary'!$A$1,'IRP Inputs'!$EN92-1,'IRP Inputs'!P$14-1),"")</f>
        <v>0</v>
      </c>
      <c r="Q92" s="43">
        <f ca="1">IF($EO92,OFFSET('Measure Summary'!$A$1,'IRP Inputs'!$EN92-1,'IRP Inputs'!Q$14-1),"")</f>
        <v>0</v>
      </c>
      <c r="R92" s="43">
        <f ca="1">IF($EO92,OFFSET('Measure Summary'!$A$1,'IRP Inputs'!$EN92-1,'IRP Inputs'!R$14-1),"")</f>
        <v>0</v>
      </c>
      <c r="S92" s="43">
        <f ca="1">IF($EO92,OFFSET('Measure Summary'!$A$1,'IRP Inputs'!$EN92-1,'IRP Inputs'!S$14-1),"")</f>
        <v>0</v>
      </c>
      <c r="T92" s="43">
        <f ca="1">IF($EO92,OFFSET('Measure Summary'!$A$1,'IRP Inputs'!$EN92-1,'IRP Inputs'!T$14-1),"")</f>
        <v>0</v>
      </c>
      <c r="U92" s="43">
        <f ca="1">IF($EO92,OFFSET('Measure Summary'!$A$1,'IRP Inputs'!$EN92-1,'IRP Inputs'!U$14-1),"")</f>
        <v>0</v>
      </c>
      <c r="V92" s="43">
        <f ca="1">IF($EO92,OFFSET('Measure Summary'!$A$1,'IRP Inputs'!$EN92-1,'IRP Inputs'!V$14-1),"")</f>
        <v>0</v>
      </c>
      <c r="W92" s="43">
        <f ca="1">IF($EO92,OFFSET('Measure Summary'!$A$1,'IRP Inputs'!$EN92-1,'IRP Inputs'!W$14-1),"")</f>
        <v>0</v>
      </c>
      <c r="X92" s="43">
        <f ca="1">IF($EO92,OFFSET('Measure Summary'!$A$1,'IRP Inputs'!$EN92-1,'IRP Inputs'!X$14-1),"")</f>
        <v>0</v>
      </c>
      <c r="Y92" s="43">
        <f ca="1">IF($EO92,OFFSET('Measure Summary'!$A$1,'IRP Inputs'!$EN92-1,'IRP Inputs'!Y$14-1),"")</f>
        <v>0</v>
      </c>
      <c r="Z92" s="43">
        <f ca="1">IF($EO92,OFFSET('Measure Summary'!$A$1,'IRP Inputs'!$EN92-1,'IRP Inputs'!Z$14-1),"")</f>
        <v>0</v>
      </c>
      <c r="AA92" s="43">
        <f ca="1">IF($EO92,OFFSET('Measure Summary'!$A$1,'IRP Inputs'!$EN92-1,'IRP Inputs'!AA$14-1),"")</f>
        <v>0</v>
      </c>
      <c r="AB92" s="43">
        <f ca="1">IF($EO92,OFFSET('Measure Summary'!$A$1,'IRP Inputs'!$EN92-1,'IRP Inputs'!AB$14-1),"")</f>
        <v>0</v>
      </c>
      <c r="AC92" s="43">
        <f ca="1">IF($EO92,OFFSET('Measure Summary'!$A$1,'IRP Inputs'!$EN92-1,'IRP Inputs'!AC$14-1),"")</f>
        <v>0</v>
      </c>
      <c r="AD92" s="43">
        <f ca="1">IF($EO92,OFFSET('Measure Summary'!$A$1,'IRP Inputs'!$EN92-1,'IRP Inputs'!AD$14-1),"")</f>
        <v>0</v>
      </c>
      <c r="AE92" s="43">
        <f ca="1">IF($EO92,OFFSET('Measure Summary'!$A$1,'IRP Inputs'!$EN92-1,'IRP Inputs'!AE$14-1),"")</f>
        <v>0</v>
      </c>
      <c r="AF92" s="43">
        <f ca="1">IF($EO92,OFFSET('Measure Summary'!$A$1,'IRP Inputs'!$EN92-1,'IRP Inputs'!AF$14-1),"")</f>
        <v>0</v>
      </c>
      <c r="AG92" s="43">
        <f ca="1">IF($EO92,OFFSET('Measure Summary'!$A$1,'IRP Inputs'!$EN92-1,'IRP Inputs'!AG$14-1),"")</f>
        <v>0</v>
      </c>
      <c r="AH92" s="43">
        <f ca="1">IF($EO92,OFFSET('Measure Summary'!$A$1,'IRP Inputs'!$EN92-1,'IRP Inputs'!AH$14-1),"")</f>
        <v>0</v>
      </c>
      <c r="AI92" s="43">
        <f ca="1">IF($EO92,OFFSET('Measure Summary'!$A$1,'IRP Inputs'!$EN92-1,'IRP Inputs'!AI$14-1),"")</f>
        <v>0</v>
      </c>
      <c r="AJ92" s="43">
        <f ca="1">IF($EO92,OFFSET('Measure Summary'!$A$1,'IRP Inputs'!$EN92-1,'IRP Inputs'!AJ$14-1),"")</f>
        <v>0</v>
      </c>
      <c r="AK92" s="44">
        <f ca="1">IF($EO92,OFFSET('Measure Summary'!$A$1,'IRP Inputs'!$EN92-1,'IRP Inputs'!AK$14-1),"")</f>
        <v>0</v>
      </c>
      <c r="AL92" s="42">
        <f ca="1">IF($EO92,OFFSET('Measure Summary'!$A$1,'IRP Inputs'!$EN92-1,'IRP Inputs'!AL$14-1)*100,"")</f>
        <v>0</v>
      </c>
      <c r="AM92" s="43">
        <f ca="1">IF($EO92,OFFSET('Measure Summary'!$A$1,'IRP Inputs'!$EN92-1,'IRP Inputs'!AM$14-1)*100,"")</f>
        <v>0</v>
      </c>
      <c r="AN92" s="43">
        <f ca="1">IF($EO92,OFFSET('Measure Summary'!$A$1,'IRP Inputs'!$EN92-1,'IRP Inputs'!AN$14-1)*100,"")</f>
        <v>0</v>
      </c>
      <c r="AO92" s="43">
        <f ca="1">IF($EO92,OFFSET('Measure Summary'!$A$1,'IRP Inputs'!$EN92-1,'IRP Inputs'!AO$14-1)*100,"")</f>
        <v>0</v>
      </c>
      <c r="AP92" s="43">
        <f ca="1">IF($EO92,OFFSET('Measure Summary'!$A$1,'IRP Inputs'!$EN92-1,'IRP Inputs'!AP$14-1)*100,"")</f>
        <v>0</v>
      </c>
      <c r="AQ92" s="43">
        <f ca="1">IF($EO92,OFFSET('Measure Summary'!$A$1,'IRP Inputs'!$EN92-1,'IRP Inputs'!AQ$14-1)*100,"")</f>
        <v>0</v>
      </c>
      <c r="AR92" s="43">
        <f ca="1">IF($EO92,OFFSET('Measure Summary'!$A$1,'IRP Inputs'!$EN92-1,'IRP Inputs'!AR$14-1)*100,"")</f>
        <v>0</v>
      </c>
      <c r="AS92" s="43">
        <f ca="1">IF($EO92,OFFSET('Measure Summary'!$A$1,'IRP Inputs'!$EN92-1,'IRP Inputs'!AS$14-1)*100,"")</f>
        <v>0</v>
      </c>
      <c r="AT92" s="43">
        <f ca="1">IF($EO92,OFFSET('Measure Summary'!$A$1,'IRP Inputs'!$EN92-1,'IRP Inputs'!AT$14-1)*100,"")</f>
        <v>0</v>
      </c>
      <c r="AU92" s="43">
        <f ca="1">IF($EO92,OFFSET('Measure Summary'!$A$1,'IRP Inputs'!$EN92-1,'IRP Inputs'!AU$14-1)*100,"")</f>
        <v>0</v>
      </c>
      <c r="AV92" s="43">
        <f ca="1">IF($EO92,OFFSET('Measure Summary'!$A$1,'IRP Inputs'!$EN92-1,'IRP Inputs'!AV$14-1)*100,"")</f>
        <v>0</v>
      </c>
      <c r="AW92" s="43">
        <f ca="1">IF($EO92,OFFSET('Measure Summary'!$A$1,'IRP Inputs'!$EN92-1,'IRP Inputs'!AW$14-1)*100,"")</f>
        <v>0</v>
      </c>
      <c r="AX92" s="43">
        <f ca="1">IF($EO92,OFFSET('Measure Summary'!$A$1,'IRP Inputs'!$EN92-1,'IRP Inputs'!AX$14-1)*100,"")</f>
        <v>0</v>
      </c>
      <c r="AY92" s="43">
        <f ca="1">IF($EO92,OFFSET('Measure Summary'!$A$1,'IRP Inputs'!$EN92-1,'IRP Inputs'!AY$14-1)*100,"")</f>
        <v>0</v>
      </c>
      <c r="AZ92" s="43">
        <f ca="1">IF($EO92,OFFSET('Measure Summary'!$A$1,'IRP Inputs'!$EN92-1,'IRP Inputs'!AZ$14-1)*100,"")</f>
        <v>0</v>
      </c>
      <c r="BA92" s="43">
        <f ca="1">IF($EO92,OFFSET('Measure Summary'!$A$1,'IRP Inputs'!$EN92-1,'IRP Inputs'!BA$14-1)*100,"")</f>
        <v>0</v>
      </c>
      <c r="BB92" s="43">
        <f ca="1">IF($EO92,OFFSET('Measure Summary'!$A$1,'IRP Inputs'!$EN92-1,'IRP Inputs'!BB$14-1)*100,"")</f>
        <v>0</v>
      </c>
      <c r="BC92" s="43">
        <f ca="1">IF($EO92,OFFSET('Measure Summary'!$A$1,'IRP Inputs'!$EN92-1,'IRP Inputs'!BC$14-1)*100,"")</f>
        <v>0</v>
      </c>
      <c r="BD92" s="43">
        <f ca="1">IF($EO92,OFFSET('Measure Summary'!$A$1,'IRP Inputs'!$EN92-1,'IRP Inputs'!BD$14-1)*100,"")</f>
        <v>0</v>
      </c>
      <c r="BE92" s="43">
        <f ca="1">IF($EO92,OFFSET('Measure Summary'!$A$1,'IRP Inputs'!$EN92-1,'IRP Inputs'!BE$14-1)*100,"")</f>
        <v>0</v>
      </c>
      <c r="BF92" s="43">
        <f ca="1">IF($EO92,OFFSET('Measure Summary'!$A$1,'IRP Inputs'!$EN92-1,'IRP Inputs'!BF$14-1)*100,"")</f>
        <v>0</v>
      </c>
      <c r="BG92" s="43">
        <f ca="1">IF($EO92,OFFSET('Measure Summary'!$A$1,'IRP Inputs'!$EN92-1,'IRP Inputs'!BG$14-1)*100,"")</f>
        <v>0</v>
      </c>
      <c r="BH92" s="43">
        <f ca="1">IF($EO92,OFFSET('Measure Summary'!$A$1,'IRP Inputs'!$EN92-1,'IRP Inputs'!BH$14-1)*100,"")</f>
        <v>0</v>
      </c>
      <c r="BI92" s="43">
        <f ca="1">IF($EO92,OFFSET('Measure Summary'!$A$1,'IRP Inputs'!$EN92-1,'IRP Inputs'!BI$14-1)*100,"")</f>
        <v>0</v>
      </c>
      <c r="BJ92" s="44">
        <f ca="1">IF($EO92,OFFSET('Measure Summary'!$A$1,'IRP Inputs'!$EN92-1,'IRP Inputs'!BJ$14-1)*100,"")</f>
        <v>0</v>
      </c>
      <c r="BK92" s="42">
        <f ca="1">IF($EO92,OFFSET('Measure Summary'!$A$1,'IRP Inputs'!$EN92-1,'IRP Inputs'!BK$14-1)*100,"")</f>
        <v>0</v>
      </c>
      <c r="BL92" s="43">
        <f ca="1">IF($EO92,OFFSET('Measure Summary'!$A$1,'IRP Inputs'!$EN92-1,'IRP Inputs'!BL$14-1)*100,"")</f>
        <v>0</v>
      </c>
      <c r="BM92" s="43">
        <f ca="1">IF($EO92,OFFSET('Measure Summary'!$A$1,'IRP Inputs'!$EN92-1,'IRP Inputs'!BM$14-1)*100,"")</f>
        <v>0</v>
      </c>
      <c r="BN92" s="43">
        <f ca="1">IF($EO92,OFFSET('Measure Summary'!$A$1,'IRP Inputs'!$EN92-1,'IRP Inputs'!BN$14-1)*100,"")</f>
        <v>0</v>
      </c>
      <c r="BO92" s="43">
        <f ca="1">IF($EO92,OFFSET('Measure Summary'!$A$1,'IRP Inputs'!$EN92-1,'IRP Inputs'!BO$14-1)*100,"")</f>
        <v>0</v>
      </c>
      <c r="BP92" s="43">
        <f ca="1">IF($EO92,OFFSET('Measure Summary'!$A$1,'IRP Inputs'!$EN92-1,'IRP Inputs'!BP$14-1)*100,"")</f>
        <v>0</v>
      </c>
      <c r="BQ92" s="43">
        <f ca="1">IF($EO92,OFFSET('Measure Summary'!$A$1,'IRP Inputs'!$EN92-1,'IRP Inputs'!BQ$14-1)*100,"")</f>
        <v>0</v>
      </c>
      <c r="BR92" s="43">
        <f ca="1">IF($EO92,OFFSET('Measure Summary'!$A$1,'IRP Inputs'!$EN92-1,'IRP Inputs'!BR$14-1)*100,"")</f>
        <v>0</v>
      </c>
      <c r="BS92" s="43">
        <f ca="1">IF($EO92,OFFSET('Measure Summary'!$A$1,'IRP Inputs'!$EN92-1,'IRP Inputs'!BS$14-1)*100,"")</f>
        <v>0</v>
      </c>
      <c r="BT92" s="43">
        <f ca="1">IF($EO92,OFFSET('Measure Summary'!$A$1,'IRP Inputs'!$EN92-1,'IRP Inputs'!BT$14-1)*100,"")</f>
        <v>0</v>
      </c>
      <c r="BU92" s="43">
        <f ca="1">IF($EO92,OFFSET('Measure Summary'!$A$1,'IRP Inputs'!$EN92-1,'IRP Inputs'!BU$14-1)*100,"")</f>
        <v>0</v>
      </c>
      <c r="BV92" s="43">
        <f ca="1">IF($EO92,OFFSET('Measure Summary'!$A$1,'IRP Inputs'!$EN92-1,'IRP Inputs'!BV$14-1)*100,"")</f>
        <v>0</v>
      </c>
      <c r="BW92" s="43">
        <f ca="1">IF($EO92,OFFSET('Measure Summary'!$A$1,'IRP Inputs'!$EN92-1,'IRP Inputs'!BW$14-1)*100,"")</f>
        <v>0</v>
      </c>
      <c r="BX92" s="43">
        <f ca="1">IF($EO92,OFFSET('Measure Summary'!$A$1,'IRP Inputs'!$EN92-1,'IRP Inputs'!BX$14-1)*100,"")</f>
        <v>0</v>
      </c>
      <c r="BY92" s="43">
        <f ca="1">IF($EO92,OFFSET('Measure Summary'!$A$1,'IRP Inputs'!$EN92-1,'IRP Inputs'!BY$14-1)*100,"")</f>
        <v>0</v>
      </c>
      <c r="BZ92" s="43">
        <f ca="1">IF($EO92,OFFSET('Measure Summary'!$A$1,'IRP Inputs'!$EN92-1,'IRP Inputs'!BZ$14-1)*100,"")</f>
        <v>0</v>
      </c>
      <c r="CA92" s="43">
        <f ca="1">IF($EO92,OFFSET('Measure Summary'!$A$1,'IRP Inputs'!$EN92-1,'IRP Inputs'!CA$14-1)*100,"")</f>
        <v>0</v>
      </c>
      <c r="CB92" s="43">
        <f ca="1">IF($EO92,OFFSET('Measure Summary'!$A$1,'IRP Inputs'!$EN92-1,'IRP Inputs'!CB$14-1)*100,"")</f>
        <v>0</v>
      </c>
      <c r="CC92" s="43">
        <f ca="1">IF($EO92,OFFSET('Measure Summary'!$A$1,'IRP Inputs'!$EN92-1,'IRP Inputs'!CC$14-1)*100,"")</f>
        <v>0</v>
      </c>
      <c r="CD92" s="43">
        <f ca="1">IF($EO92,OFFSET('Measure Summary'!$A$1,'IRP Inputs'!$EN92-1,'IRP Inputs'!CD$14-1)*100,"")</f>
        <v>0</v>
      </c>
      <c r="CE92" s="43">
        <f ca="1">IF($EO92,OFFSET('Measure Summary'!$A$1,'IRP Inputs'!$EN92-1,'IRP Inputs'!CE$14-1)*100,"")</f>
        <v>0</v>
      </c>
      <c r="CF92" s="43">
        <f ca="1">IF($EO92,OFFSET('Measure Summary'!$A$1,'IRP Inputs'!$EN92-1,'IRP Inputs'!CF$14-1)*100,"")</f>
        <v>0</v>
      </c>
      <c r="CG92" s="43">
        <f ca="1">IF($EO92,OFFSET('Measure Summary'!$A$1,'IRP Inputs'!$EN92-1,'IRP Inputs'!CG$14-1)*100,"")</f>
        <v>0</v>
      </c>
      <c r="CH92" s="43">
        <f ca="1">IF($EO92,OFFSET('Measure Summary'!$A$1,'IRP Inputs'!$EN92-1,'IRP Inputs'!CH$14-1)*100,"")</f>
        <v>0</v>
      </c>
      <c r="CI92" s="44">
        <f ca="1">IF($EO92,OFFSET('Measure Summary'!$A$1,'IRP Inputs'!$EN92-1,'IRP Inputs'!CI$14-1)*100,"")</f>
        <v>0</v>
      </c>
      <c r="CJ92" s="45">
        <f ca="1">IF($EO92,OFFSET('Measure Summary'!$A$1,'IRP Inputs'!$EN92-1,IF($C92="WA",CJ$17,CJ$16)-1)/100,"")</f>
        <v>20.719681877941166</v>
      </c>
      <c r="CK92" s="46">
        <f ca="1">IF($EO92,OFFSET('Measure Summary'!$A$1,'IRP Inputs'!$EN92-1,IF($C92="WA",CK$17,CK$16)-1)/100,"")</f>
        <v>20.868521211500266</v>
      </c>
      <c r="CL92" s="46">
        <f ca="1">IF($EO92,OFFSET('Measure Summary'!$A$1,'IRP Inputs'!$EN92-1,IF($C92="WA",CL$17,CL$16)-1)/100,"")</f>
        <v>21.019480282282508</v>
      </c>
      <c r="CM92" s="46">
        <f ca="1">IF($EO92,OFFSET('Measure Summary'!$A$1,'IRP Inputs'!$EN92-1,IF($C92="WA",CM$17,CM$16)-1)/100,"")</f>
        <v>21.171861570279933</v>
      </c>
      <c r="CN92" s="46">
        <f ca="1">IF($EO92,OFFSET('Measure Summary'!$A$1,'IRP Inputs'!$EN92-1,IF($C92="WA",CN$17,CN$16)-1)/100,"")</f>
        <v>21.325013299618782</v>
      </c>
      <c r="CO92" s="46">
        <f ca="1">IF($EO92,OFFSET('Measure Summary'!$A$1,'IRP Inputs'!$EN92-1,IF($C92="WA",CO$17,CO$16)-1)/100,"")</f>
        <v>21.478259036149296</v>
      </c>
      <c r="CP92" s="46">
        <f ca="1">IF($EO92,OFFSET('Measure Summary'!$A$1,'IRP Inputs'!$EN92-1,IF($C92="WA",CP$17,CP$16)-1)/100,"")</f>
        <v>21.630915099452835</v>
      </c>
      <c r="CQ92" s="46">
        <f ca="1">IF($EO92,OFFSET('Measure Summary'!$A$1,'IRP Inputs'!$EN92-1,IF($C92="WA",CQ$17,CQ$16)-1)/100,"")</f>
        <v>21.782301382601737</v>
      </c>
      <c r="CR92" s="46">
        <f ca="1">IF($EO92,OFFSET('Measure Summary'!$A$1,'IRP Inputs'!$EN92-1,IF($C92="WA",CR$17,CR$16)-1)/100,"")</f>
        <v>21.931741972716804</v>
      </c>
      <c r="CS92" s="46">
        <f ca="1">IF($EO92,OFFSET('Measure Summary'!$A$1,'IRP Inputs'!$EN92-1,IF($C92="WA",CS$17,CS$16)-1)/100,"")</f>
        <v>22.078685894579699</v>
      </c>
      <c r="CT92" s="46">
        <f ca="1">IF($EO92,OFFSET('Measure Summary'!$A$1,'IRP Inputs'!$EN92-1,IF($C92="WA",CT$17,CT$16)-1)/100,"")</f>
        <v>22.221895108886979</v>
      </c>
      <c r="CU92" s="46">
        <f ca="1">IF($EO92,OFFSET('Measure Summary'!$A$1,'IRP Inputs'!$EN92-1,IF($C92="WA",CU$17,CU$16)-1)/100,"")</f>
        <v>22.361608416285453</v>
      </c>
      <c r="CV92" s="46">
        <f ca="1">IF($EO92,OFFSET('Measure Summary'!$A$1,'IRP Inputs'!$EN92-1,IF($C92="WA",CV$17,CV$16)-1)/100,"")</f>
        <v>22.495616675182468</v>
      </c>
      <c r="CW92" s="46">
        <f ca="1">IF($EO92,OFFSET('Measure Summary'!$A$1,'IRP Inputs'!$EN92-1,IF($C92="WA",CW$17,CW$16)-1)/100,"")</f>
        <v>22.624024777626122</v>
      </c>
      <c r="CX92" s="46">
        <f ca="1">IF($EO92,OFFSET('Measure Summary'!$A$1,'IRP Inputs'!$EN92-1,IF($C92="WA",CX$17,CX$16)-1)/100,"")</f>
        <v>22.747004339503761</v>
      </c>
      <c r="CY92" s="46">
        <f ca="1">IF($EO92,OFFSET('Measure Summary'!$A$1,'IRP Inputs'!$EN92-1,IF($C92="WA",CY$17,CY$16)-1)/100,"")</f>
        <v>22.864726142606646</v>
      </c>
      <c r="CZ92" s="46">
        <f ca="1">IF($EO92,OFFSET('Measure Summary'!$A$1,'IRP Inputs'!$EN92-1,IF($C92="WA",CZ$17,CZ$16)-1)/100,"")</f>
        <v>22.977384463198938</v>
      </c>
      <c r="DA92" s="46">
        <f ca="1">IF($EO92,OFFSET('Measure Summary'!$A$1,'IRP Inputs'!$EN92-1,IF($C92="WA",DA$17,DA$16)-1)/100,"")</f>
        <v>23.085149241621785</v>
      </c>
      <c r="DB92" s="46">
        <f ca="1">IF($EO92,OFFSET('Measure Summary'!$A$1,'IRP Inputs'!$EN92-1,IF($C92="WA",DB$17,DB$16)-1)/100,"")</f>
        <v>23.188190087252863</v>
      </c>
      <c r="DC92" s="46">
        <f ca="1">IF($EO92,OFFSET('Measure Summary'!$A$1,'IRP Inputs'!$EN92-1,IF($C92="WA",DC$17,DC$16)-1)/100,"")</f>
        <v>23.286476682815987</v>
      </c>
      <c r="DD92" s="46">
        <f ca="1">IF($EO92,OFFSET('Measure Summary'!$A$1,'IRP Inputs'!$EN92-1,IF($C92="WA",DD$17,DD$16)-1)/100,"")</f>
        <v>23.380395222936471</v>
      </c>
      <c r="DE92" s="46">
        <f ca="1">IF($EO92,OFFSET('Measure Summary'!$A$1,'IRP Inputs'!$EN92-1,IF($C92="WA",DE$17,DE$16)-1)/100,"")</f>
        <v>23.470113186050963</v>
      </c>
      <c r="DF92" s="46">
        <f ca="1">IF($EO92,OFFSET('Measure Summary'!$A$1,'IRP Inputs'!$EN92-1,IF($C92="WA",DF$17,DF$16)-1)/100,"")</f>
        <v>23.555782723284597</v>
      </c>
      <c r="DG92" s="46">
        <f ca="1">IF($EO92,OFFSET('Measure Summary'!$A$1,'IRP Inputs'!$EN92-1,IF($C92="WA",DG$17,DG$16)-1)/100,"")</f>
        <v>23.632607318065762</v>
      </c>
      <c r="DH92" s="47">
        <f ca="1">IF($EO92,OFFSET('Measure Summary'!$A$1,'IRP Inputs'!$EN92-1,IF($C92="WA",DH$17,DH$16)-1)/100,"")</f>
        <v>23.703115063279814</v>
      </c>
      <c r="DJ92" s="48">
        <f ca="1">IF($EO92,OFFSET('Measure Summary'!$A$1,'IRP Inputs'!$EN92-1,'IRP Inputs'!DJ$14-1),"")*K92</f>
        <v>603.22444749578392</v>
      </c>
      <c r="DK92" s="49">
        <f t="shared" ca="1" si="88"/>
        <v>186.99957872369302</v>
      </c>
      <c r="DL92" s="48">
        <f t="shared" ca="1" si="85"/>
        <v>0</v>
      </c>
      <c r="DM92" s="50">
        <f t="shared" ca="1" si="85"/>
        <v>0</v>
      </c>
      <c r="DN92" s="50">
        <f t="shared" ca="1" si="85"/>
        <v>0</v>
      </c>
      <c r="DO92" s="50">
        <f t="shared" ca="1" si="85"/>
        <v>0</v>
      </c>
      <c r="DP92" s="50">
        <f t="shared" ca="1" si="85"/>
        <v>0</v>
      </c>
      <c r="DQ92" s="50">
        <f t="shared" ca="1" si="85"/>
        <v>0</v>
      </c>
      <c r="DR92" s="50">
        <f t="shared" ca="1" si="85"/>
        <v>0</v>
      </c>
      <c r="DS92" s="50">
        <f t="shared" ca="1" si="85"/>
        <v>0</v>
      </c>
      <c r="DT92" s="50">
        <f t="shared" ca="1" si="85"/>
        <v>0</v>
      </c>
      <c r="DU92" s="50">
        <f t="shared" ca="1" si="85"/>
        <v>0</v>
      </c>
      <c r="DV92" s="50">
        <f t="shared" ca="1" si="86"/>
        <v>0</v>
      </c>
      <c r="DW92" s="50">
        <f t="shared" ca="1" si="86"/>
        <v>0</v>
      </c>
      <c r="DX92" s="50">
        <f t="shared" ca="1" si="86"/>
        <v>0</v>
      </c>
      <c r="DY92" s="50">
        <f t="shared" ca="1" si="86"/>
        <v>0</v>
      </c>
      <c r="DZ92" s="50">
        <f t="shared" ca="1" si="86"/>
        <v>0</v>
      </c>
      <c r="EA92" s="50">
        <f t="shared" ca="1" si="86"/>
        <v>0</v>
      </c>
      <c r="EB92" s="50">
        <f t="shared" ca="1" si="86"/>
        <v>0</v>
      </c>
      <c r="EC92" s="50">
        <f t="shared" ca="1" si="86"/>
        <v>0</v>
      </c>
      <c r="ED92" s="50">
        <f t="shared" ca="1" si="86"/>
        <v>0</v>
      </c>
      <c r="EE92" s="50">
        <f t="shared" ca="1" si="86"/>
        <v>0</v>
      </c>
      <c r="EF92" s="50">
        <f t="shared" ca="1" si="87"/>
        <v>0</v>
      </c>
      <c r="EG92" s="50">
        <f t="shared" ca="1" si="87"/>
        <v>0</v>
      </c>
      <c r="EH92" s="50">
        <f t="shared" ca="1" si="87"/>
        <v>0</v>
      </c>
      <c r="EI92" s="50">
        <f t="shared" ca="1" si="87"/>
        <v>0</v>
      </c>
      <c r="EJ92" s="49">
        <f t="shared" ca="1" si="87"/>
        <v>0</v>
      </c>
      <c r="EM92">
        <f t="shared" si="90"/>
        <v>69</v>
      </c>
      <c r="EN92">
        <f>MATCH(EM92,'Measure Summary'!$VY:$VY,0)</f>
        <v>73</v>
      </c>
      <c r="EO92" t="b">
        <f t="shared" si="89"/>
        <v>1</v>
      </c>
    </row>
    <row r="93" spans="1:145">
      <c r="A93" s="40" t="str">
        <f ca="1">IF($EO93,OFFSET('Measure Summary'!$A$1,'IRP Inputs'!$EN93-1,'IRP Inputs'!A$14-1),"")</f>
        <v>OR_Residential_LI - Single Family_Existing_Space Heating_Natural Gas_Furnace</v>
      </c>
      <c r="B93" t="str">
        <f ca="1">IF($EO93,OFFSET('Measure Summary'!$A$1,'IRP Inputs'!$EN93-1,'IRP Inputs'!B$14-1),"")</f>
        <v>Lost Opportunity</v>
      </c>
      <c r="C93" t="str">
        <f ca="1">IF($EO93,OFFSET('Measure Summary'!$A$1,'IRP Inputs'!$EN93-1,'IRP Inputs'!C$14-1),"")</f>
        <v>OR</v>
      </c>
      <c r="D93" t="str">
        <f ca="1">IF($EO93,OFFSET('Measure Summary'!$A$1,'IRP Inputs'!$EN93-1,'IRP Inputs'!D$14-1),"")</f>
        <v>Residential</v>
      </c>
      <c r="E93" t="str">
        <f ca="1">IF($EO93,OFFSET('Measure Summary'!$A$1,'IRP Inputs'!$EN93-1,'IRP Inputs'!E$14-1),"")</f>
        <v>LI - Single Family</v>
      </c>
      <c r="F93" t="str">
        <f ca="1">IF($EO93,OFFSET('Measure Summary'!$A$1,'IRP Inputs'!$EN93-1,'IRP Inputs'!F$14-1),"")</f>
        <v>Existing</v>
      </c>
      <c r="G93" t="str">
        <f ca="1">IF($EO93,OFFSET('Measure Summary'!$A$1,'IRP Inputs'!$EN93-1,'IRP Inputs'!G$14-1),"")</f>
        <v>Space Heating</v>
      </c>
      <c r="H93" t="str">
        <f ca="1">IF($EO93,OFFSET('Measure Summary'!$A$1,'IRP Inputs'!$EN93-1,'IRP Inputs'!H$14-1),"")</f>
        <v>Combined Boiler + DHW System</v>
      </c>
      <c r="I93" t="str">
        <f ca="1">IF($EO93,OFFSET('Measure Summary'!$A$1,'IRP Inputs'!$EN93-1,'IRP Inputs'!I$14-1),"")</f>
        <v>ORM22</v>
      </c>
      <c r="J93" s="1" t="str">
        <f ca="1">IF($EO93,OFFSET('Measure Summary'!$A$1,'IRP Inputs'!$EN93-1,'IRP Inputs'!J$14-1),"")</f>
        <v>Combined tankless boiler unit for space and DHW</v>
      </c>
      <c r="K93" s="41">
        <f ca="1">IF($EO93,OFFSET('Measure Summary'!$A$1,'IRP Inputs'!$EN93-1,'IRP Inputs'!K$14-1),"")</f>
        <v>5368.77</v>
      </c>
      <c r="L93" s="1">
        <f ca="1">IF($EO93,OFFSET('Measure Summary'!$A$1,'IRP Inputs'!$EN93-1,'IRP Inputs'!L$14-1),"")</f>
        <v>21</v>
      </c>
      <c r="M93" s="42">
        <f ca="1">IF($EO93,OFFSET('Measure Summary'!$A$1,'IRP Inputs'!$EN93-1,'IRP Inputs'!M$14-1),"")</f>
        <v>0</v>
      </c>
      <c r="N93" s="43">
        <f ca="1">IF($EO93,OFFSET('Measure Summary'!$A$1,'IRP Inputs'!$EN93-1,'IRP Inputs'!N$14-1),"")</f>
        <v>0</v>
      </c>
      <c r="O93" s="43">
        <f ca="1">IF($EO93,OFFSET('Measure Summary'!$A$1,'IRP Inputs'!$EN93-1,'IRP Inputs'!O$14-1),"")</f>
        <v>0</v>
      </c>
      <c r="P93" s="43">
        <f ca="1">IF($EO93,OFFSET('Measure Summary'!$A$1,'IRP Inputs'!$EN93-1,'IRP Inputs'!P$14-1),"")</f>
        <v>0</v>
      </c>
      <c r="Q93" s="43">
        <f ca="1">IF($EO93,OFFSET('Measure Summary'!$A$1,'IRP Inputs'!$EN93-1,'IRP Inputs'!Q$14-1),"")</f>
        <v>0</v>
      </c>
      <c r="R93" s="43">
        <f ca="1">IF($EO93,OFFSET('Measure Summary'!$A$1,'IRP Inputs'!$EN93-1,'IRP Inputs'!R$14-1),"")</f>
        <v>0</v>
      </c>
      <c r="S93" s="43">
        <f ca="1">IF($EO93,OFFSET('Measure Summary'!$A$1,'IRP Inputs'!$EN93-1,'IRP Inputs'!S$14-1),"")</f>
        <v>0</v>
      </c>
      <c r="T93" s="43">
        <f ca="1">IF($EO93,OFFSET('Measure Summary'!$A$1,'IRP Inputs'!$EN93-1,'IRP Inputs'!T$14-1),"")</f>
        <v>0</v>
      </c>
      <c r="U93" s="43">
        <f ca="1">IF($EO93,OFFSET('Measure Summary'!$A$1,'IRP Inputs'!$EN93-1,'IRP Inputs'!U$14-1),"")</f>
        <v>0</v>
      </c>
      <c r="V93" s="43">
        <f ca="1">IF($EO93,OFFSET('Measure Summary'!$A$1,'IRP Inputs'!$EN93-1,'IRP Inputs'!V$14-1),"")</f>
        <v>0</v>
      </c>
      <c r="W93" s="43">
        <f ca="1">IF($EO93,OFFSET('Measure Summary'!$A$1,'IRP Inputs'!$EN93-1,'IRP Inputs'!W$14-1),"")</f>
        <v>0</v>
      </c>
      <c r="X93" s="43">
        <f ca="1">IF($EO93,OFFSET('Measure Summary'!$A$1,'IRP Inputs'!$EN93-1,'IRP Inputs'!X$14-1),"")</f>
        <v>0</v>
      </c>
      <c r="Y93" s="43">
        <f ca="1">IF($EO93,OFFSET('Measure Summary'!$A$1,'IRP Inputs'!$EN93-1,'IRP Inputs'!Y$14-1),"")</f>
        <v>0</v>
      </c>
      <c r="Z93" s="43">
        <f ca="1">IF($EO93,OFFSET('Measure Summary'!$A$1,'IRP Inputs'!$EN93-1,'IRP Inputs'!Z$14-1),"")</f>
        <v>0</v>
      </c>
      <c r="AA93" s="43">
        <f ca="1">IF($EO93,OFFSET('Measure Summary'!$A$1,'IRP Inputs'!$EN93-1,'IRP Inputs'!AA$14-1),"")</f>
        <v>0</v>
      </c>
      <c r="AB93" s="43">
        <f ca="1">IF($EO93,OFFSET('Measure Summary'!$A$1,'IRP Inputs'!$EN93-1,'IRP Inputs'!AB$14-1),"")</f>
        <v>0</v>
      </c>
      <c r="AC93" s="43">
        <f ca="1">IF($EO93,OFFSET('Measure Summary'!$A$1,'IRP Inputs'!$EN93-1,'IRP Inputs'!AC$14-1),"")</f>
        <v>0</v>
      </c>
      <c r="AD93" s="43">
        <f ca="1">IF($EO93,OFFSET('Measure Summary'!$A$1,'IRP Inputs'!$EN93-1,'IRP Inputs'!AD$14-1),"")</f>
        <v>0</v>
      </c>
      <c r="AE93" s="43">
        <f ca="1">IF($EO93,OFFSET('Measure Summary'!$A$1,'IRP Inputs'!$EN93-1,'IRP Inputs'!AE$14-1),"")</f>
        <v>0</v>
      </c>
      <c r="AF93" s="43">
        <f ca="1">IF($EO93,OFFSET('Measure Summary'!$A$1,'IRP Inputs'!$EN93-1,'IRP Inputs'!AF$14-1),"")</f>
        <v>0</v>
      </c>
      <c r="AG93" s="43">
        <f ca="1">IF($EO93,OFFSET('Measure Summary'!$A$1,'IRP Inputs'!$EN93-1,'IRP Inputs'!AG$14-1),"")</f>
        <v>0</v>
      </c>
      <c r="AH93" s="43">
        <f ca="1">IF($EO93,OFFSET('Measure Summary'!$A$1,'IRP Inputs'!$EN93-1,'IRP Inputs'!AH$14-1),"")</f>
        <v>0</v>
      </c>
      <c r="AI93" s="43">
        <f ca="1">IF($EO93,OFFSET('Measure Summary'!$A$1,'IRP Inputs'!$EN93-1,'IRP Inputs'!AI$14-1),"")</f>
        <v>0</v>
      </c>
      <c r="AJ93" s="43">
        <f ca="1">IF($EO93,OFFSET('Measure Summary'!$A$1,'IRP Inputs'!$EN93-1,'IRP Inputs'!AJ$14-1),"")</f>
        <v>0</v>
      </c>
      <c r="AK93" s="44">
        <f ca="1">IF($EO93,OFFSET('Measure Summary'!$A$1,'IRP Inputs'!$EN93-1,'IRP Inputs'!AK$14-1),"")</f>
        <v>0</v>
      </c>
      <c r="AL93" s="42">
        <f ca="1">IF($EO93,OFFSET('Measure Summary'!$A$1,'IRP Inputs'!$EN93-1,'IRP Inputs'!AL$14-1)*100,"")</f>
        <v>0</v>
      </c>
      <c r="AM93" s="43">
        <f ca="1">IF($EO93,OFFSET('Measure Summary'!$A$1,'IRP Inputs'!$EN93-1,'IRP Inputs'!AM$14-1)*100,"")</f>
        <v>0</v>
      </c>
      <c r="AN93" s="43">
        <f ca="1">IF($EO93,OFFSET('Measure Summary'!$A$1,'IRP Inputs'!$EN93-1,'IRP Inputs'!AN$14-1)*100,"")</f>
        <v>0</v>
      </c>
      <c r="AO93" s="43">
        <f ca="1">IF($EO93,OFFSET('Measure Summary'!$A$1,'IRP Inputs'!$EN93-1,'IRP Inputs'!AO$14-1)*100,"")</f>
        <v>0</v>
      </c>
      <c r="AP93" s="43">
        <f ca="1">IF($EO93,OFFSET('Measure Summary'!$A$1,'IRP Inputs'!$EN93-1,'IRP Inputs'!AP$14-1)*100,"")</f>
        <v>0</v>
      </c>
      <c r="AQ93" s="43">
        <f ca="1">IF($EO93,OFFSET('Measure Summary'!$A$1,'IRP Inputs'!$EN93-1,'IRP Inputs'!AQ$14-1)*100,"")</f>
        <v>0</v>
      </c>
      <c r="AR93" s="43">
        <f ca="1">IF($EO93,OFFSET('Measure Summary'!$A$1,'IRP Inputs'!$EN93-1,'IRP Inputs'!AR$14-1)*100,"")</f>
        <v>0</v>
      </c>
      <c r="AS93" s="43">
        <f ca="1">IF($EO93,OFFSET('Measure Summary'!$A$1,'IRP Inputs'!$EN93-1,'IRP Inputs'!AS$14-1)*100,"")</f>
        <v>0</v>
      </c>
      <c r="AT93" s="43">
        <f ca="1">IF($EO93,OFFSET('Measure Summary'!$A$1,'IRP Inputs'!$EN93-1,'IRP Inputs'!AT$14-1)*100,"")</f>
        <v>0</v>
      </c>
      <c r="AU93" s="43">
        <f ca="1">IF($EO93,OFFSET('Measure Summary'!$A$1,'IRP Inputs'!$EN93-1,'IRP Inputs'!AU$14-1)*100,"")</f>
        <v>0</v>
      </c>
      <c r="AV93" s="43">
        <f ca="1">IF($EO93,OFFSET('Measure Summary'!$A$1,'IRP Inputs'!$EN93-1,'IRP Inputs'!AV$14-1)*100,"")</f>
        <v>0</v>
      </c>
      <c r="AW93" s="43">
        <f ca="1">IF($EO93,OFFSET('Measure Summary'!$A$1,'IRP Inputs'!$EN93-1,'IRP Inputs'!AW$14-1)*100,"")</f>
        <v>0</v>
      </c>
      <c r="AX93" s="43">
        <f ca="1">IF($EO93,OFFSET('Measure Summary'!$A$1,'IRP Inputs'!$EN93-1,'IRP Inputs'!AX$14-1)*100,"")</f>
        <v>0</v>
      </c>
      <c r="AY93" s="43">
        <f ca="1">IF($EO93,OFFSET('Measure Summary'!$A$1,'IRP Inputs'!$EN93-1,'IRP Inputs'!AY$14-1)*100,"")</f>
        <v>0</v>
      </c>
      <c r="AZ93" s="43">
        <f ca="1">IF($EO93,OFFSET('Measure Summary'!$A$1,'IRP Inputs'!$EN93-1,'IRP Inputs'!AZ$14-1)*100,"")</f>
        <v>0</v>
      </c>
      <c r="BA93" s="43">
        <f ca="1">IF($EO93,OFFSET('Measure Summary'!$A$1,'IRP Inputs'!$EN93-1,'IRP Inputs'!BA$14-1)*100,"")</f>
        <v>0</v>
      </c>
      <c r="BB93" s="43">
        <f ca="1">IF($EO93,OFFSET('Measure Summary'!$A$1,'IRP Inputs'!$EN93-1,'IRP Inputs'!BB$14-1)*100,"")</f>
        <v>0</v>
      </c>
      <c r="BC93" s="43">
        <f ca="1">IF($EO93,OFFSET('Measure Summary'!$A$1,'IRP Inputs'!$EN93-1,'IRP Inputs'!BC$14-1)*100,"")</f>
        <v>0</v>
      </c>
      <c r="BD93" s="43">
        <f ca="1">IF($EO93,OFFSET('Measure Summary'!$A$1,'IRP Inputs'!$EN93-1,'IRP Inputs'!BD$14-1)*100,"")</f>
        <v>0</v>
      </c>
      <c r="BE93" s="43">
        <f ca="1">IF($EO93,OFFSET('Measure Summary'!$A$1,'IRP Inputs'!$EN93-1,'IRP Inputs'!BE$14-1)*100,"")</f>
        <v>0</v>
      </c>
      <c r="BF93" s="43">
        <f ca="1">IF($EO93,OFFSET('Measure Summary'!$A$1,'IRP Inputs'!$EN93-1,'IRP Inputs'!BF$14-1)*100,"")</f>
        <v>0</v>
      </c>
      <c r="BG93" s="43">
        <f ca="1">IF($EO93,OFFSET('Measure Summary'!$A$1,'IRP Inputs'!$EN93-1,'IRP Inputs'!BG$14-1)*100,"")</f>
        <v>0</v>
      </c>
      <c r="BH93" s="43">
        <f ca="1">IF($EO93,OFFSET('Measure Summary'!$A$1,'IRP Inputs'!$EN93-1,'IRP Inputs'!BH$14-1)*100,"")</f>
        <v>0</v>
      </c>
      <c r="BI93" s="43">
        <f ca="1">IF($EO93,OFFSET('Measure Summary'!$A$1,'IRP Inputs'!$EN93-1,'IRP Inputs'!BI$14-1)*100,"")</f>
        <v>0</v>
      </c>
      <c r="BJ93" s="44">
        <f ca="1">IF($EO93,OFFSET('Measure Summary'!$A$1,'IRP Inputs'!$EN93-1,'IRP Inputs'!BJ$14-1)*100,"")</f>
        <v>0</v>
      </c>
      <c r="BK93" s="42">
        <f ca="1">IF($EO93,OFFSET('Measure Summary'!$A$1,'IRP Inputs'!$EN93-1,'IRP Inputs'!BK$14-1)*100,"")</f>
        <v>0</v>
      </c>
      <c r="BL93" s="43">
        <f ca="1">IF($EO93,OFFSET('Measure Summary'!$A$1,'IRP Inputs'!$EN93-1,'IRP Inputs'!BL$14-1)*100,"")</f>
        <v>0</v>
      </c>
      <c r="BM93" s="43">
        <f ca="1">IF($EO93,OFFSET('Measure Summary'!$A$1,'IRP Inputs'!$EN93-1,'IRP Inputs'!BM$14-1)*100,"")</f>
        <v>0</v>
      </c>
      <c r="BN93" s="43">
        <f ca="1">IF($EO93,OFFSET('Measure Summary'!$A$1,'IRP Inputs'!$EN93-1,'IRP Inputs'!BN$14-1)*100,"")</f>
        <v>0</v>
      </c>
      <c r="BO93" s="43">
        <f ca="1">IF($EO93,OFFSET('Measure Summary'!$A$1,'IRP Inputs'!$EN93-1,'IRP Inputs'!BO$14-1)*100,"")</f>
        <v>0</v>
      </c>
      <c r="BP93" s="43">
        <f ca="1">IF($EO93,OFFSET('Measure Summary'!$A$1,'IRP Inputs'!$EN93-1,'IRP Inputs'!BP$14-1)*100,"")</f>
        <v>0</v>
      </c>
      <c r="BQ93" s="43">
        <f ca="1">IF($EO93,OFFSET('Measure Summary'!$A$1,'IRP Inputs'!$EN93-1,'IRP Inputs'!BQ$14-1)*100,"")</f>
        <v>0</v>
      </c>
      <c r="BR93" s="43">
        <f ca="1">IF($EO93,OFFSET('Measure Summary'!$A$1,'IRP Inputs'!$EN93-1,'IRP Inputs'!BR$14-1)*100,"")</f>
        <v>0</v>
      </c>
      <c r="BS93" s="43">
        <f ca="1">IF($EO93,OFFSET('Measure Summary'!$A$1,'IRP Inputs'!$EN93-1,'IRP Inputs'!BS$14-1)*100,"")</f>
        <v>0</v>
      </c>
      <c r="BT93" s="43">
        <f ca="1">IF($EO93,OFFSET('Measure Summary'!$A$1,'IRP Inputs'!$EN93-1,'IRP Inputs'!BT$14-1)*100,"")</f>
        <v>0</v>
      </c>
      <c r="BU93" s="43">
        <f ca="1">IF($EO93,OFFSET('Measure Summary'!$A$1,'IRP Inputs'!$EN93-1,'IRP Inputs'!BU$14-1)*100,"")</f>
        <v>0</v>
      </c>
      <c r="BV93" s="43">
        <f ca="1">IF($EO93,OFFSET('Measure Summary'!$A$1,'IRP Inputs'!$EN93-1,'IRP Inputs'!BV$14-1)*100,"")</f>
        <v>0</v>
      </c>
      <c r="BW93" s="43">
        <f ca="1">IF($EO93,OFFSET('Measure Summary'!$A$1,'IRP Inputs'!$EN93-1,'IRP Inputs'!BW$14-1)*100,"")</f>
        <v>0</v>
      </c>
      <c r="BX93" s="43">
        <f ca="1">IF($EO93,OFFSET('Measure Summary'!$A$1,'IRP Inputs'!$EN93-1,'IRP Inputs'!BX$14-1)*100,"")</f>
        <v>0</v>
      </c>
      <c r="BY93" s="43">
        <f ca="1">IF($EO93,OFFSET('Measure Summary'!$A$1,'IRP Inputs'!$EN93-1,'IRP Inputs'!BY$14-1)*100,"")</f>
        <v>0</v>
      </c>
      <c r="BZ93" s="43">
        <f ca="1">IF($EO93,OFFSET('Measure Summary'!$A$1,'IRP Inputs'!$EN93-1,'IRP Inputs'!BZ$14-1)*100,"")</f>
        <v>0</v>
      </c>
      <c r="CA93" s="43">
        <f ca="1">IF($EO93,OFFSET('Measure Summary'!$A$1,'IRP Inputs'!$EN93-1,'IRP Inputs'!CA$14-1)*100,"")</f>
        <v>0</v>
      </c>
      <c r="CB93" s="43">
        <f ca="1">IF($EO93,OFFSET('Measure Summary'!$A$1,'IRP Inputs'!$EN93-1,'IRP Inputs'!CB$14-1)*100,"")</f>
        <v>0</v>
      </c>
      <c r="CC93" s="43">
        <f ca="1">IF($EO93,OFFSET('Measure Summary'!$A$1,'IRP Inputs'!$EN93-1,'IRP Inputs'!CC$14-1)*100,"")</f>
        <v>0</v>
      </c>
      <c r="CD93" s="43">
        <f ca="1">IF($EO93,OFFSET('Measure Summary'!$A$1,'IRP Inputs'!$EN93-1,'IRP Inputs'!CD$14-1)*100,"")</f>
        <v>0</v>
      </c>
      <c r="CE93" s="43">
        <f ca="1">IF($EO93,OFFSET('Measure Summary'!$A$1,'IRP Inputs'!$EN93-1,'IRP Inputs'!CE$14-1)*100,"")</f>
        <v>0</v>
      </c>
      <c r="CF93" s="43">
        <f ca="1">IF($EO93,OFFSET('Measure Summary'!$A$1,'IRP Inputs'!$EN93-1,'IRP Inputs'!CF$14-1)*100,"")</f>
        <v>0</v>
      </c>
      <c r="CG93" s="43">
        <f ca="1">IF($EO93,OFFSET('Measure Summary'!$A$1,'IRP Inputs'!$EN93-1,'IRP Inputs'!CG$14-1)*100,"")</f>
        <v>0</v>
      </c>
      <c r="CH93" s="43">
        <f ca="1">IF($EO93,OFFSET('Measure Summary'!$A$1,'IRP Inputs'!$EN93-1,'IRP Inputs'!CH$14-1)*100,"")</f>
        <v>0</v>
      </c>
      <c r="CI93" s="44">
        <f ca="1">IF($EO93,OFFSET('Measure Summary'!$A$1,'IRP Inputs'!$EN93-1,'IRP Inputs'!CI$14-1)*100,"")</f>
        <v>0</v>
      </c>
      <c r="CJ93" s="45">
        <f ca="1">IF($EO93,OFFSET('Measure Summary'!$A$1,'IRP Inputs'!$EN93-1,IF($C93="WA",CJ$17,CJ$16)-1)/100,"")</f>
        <v>91.91823868254636</v>
      </c>
      <c r="CK93" s="46">
        <f ca="1">IF($EO93,OFFSET('Measure Summary'!$A$1,'IRP Inputs'!$EN93-1,IF($C93="WA",CK$17,CK$16)-1)/100,"")</f>
        <v>92.845685232044985</v>
      </c>
      <c r="CL93" s="46">
        <f ca="1">IF($EO93,OFFSET('Measure Summary'!$A$1,'IRP Inputs'!$EN93-1,IF($C93="WA",CL$17,CL$16)-1)/100,"")</f>
        <v>93.81172537010778</v>
      </c>
      <c r="CM93" s="46">
        <f ca="1">IF($EO93,OFFSET('Measure Summary'!$A$1,'IRP Inputs'!$EN93-1,IF($C93="WA",CM$17,CM$16)-1)/100,"")</f>
        <v>94.789940649918748</v>
      </c>
      <c r="CN93" s="46">
        <f ca="1">IF($EO93,OFFSET('Measure Summary'!$A$1,'IRP Inputs'!$EN93-1,IF($C93="WA",CN$17,CN$16)-1)/100,"")</f>
        <v>95.759518006637052</v>
      </c>
      <c r="CO93" s="46">
        <f ca="1">IF($EO93,OFFSET('Measure Summary'!$A$1,'IRP Inputs'!$EN93-1,IF($C93="WA",CO$17,CO$16)-1)/100,"")</f>
        <v>96.698013597138527</v>
      </c>
      <c r="CP93" s="46">
        <f ca="1">IF($EO93,OFFSET('Measure Summary'!$A$1,'IRP Inputs'!$EN93-1,IF($C93="WA",CP$17,CP$16)-1)/100,"")</f>
        <v>97.585158273378397</v>
      </c>
      <c r="CQ93" s="46">
        <f ca="1">IF($EO93,OFFSET('Measure Summary'!$A$1,'IRP Inputs'!$EN93-1,IF($C93="WA",CQ$17,CQ$16)-1)/100,"")</f>
        <v>98.402362440722484</v>
      </c>
      <c r="CR93" s="46">
        <f ca="1">IF($EO93,OFFSET('Measure Summary'!$A$1,'IRP Inputs'!$EN93-1,IF($C93="WA",CR$17,CR$16)-1)/100,"")</f>
        <v>99.132735358611384</v>
      </c>
      <c r="CS93" s="46">
        <f ca="1">IF($EO93,OFFSET('Measure Summary'!$A$1,'IRP Inputs'!$EN93-1,IF($C93="WA",CS$17,CS$16)-1)/100,"")</f>
        <v>99.761149729016722</v>
      </c>
      <c r="CT93" s="46">
        <f ca="1">IF($EO93,OFFSET('Measure Summary'!$A$1,'IRP Inputs'!$EN93-1,IF($C93="WA",CT$17,CT$16)-1)/100,"")</f>
        <v>100.30253678101717</v>
      </c>
      <c r="CU93" s="46">
        <f ca="1">IF($EO93,OFFSET('Measure Summary'!$A$1,'IRP Inputs'!$EN93-1,IF($C93="WA",CU$17,CU$16)-1)/100,"")</f>
        <v>100.76837248963528</v>
      </c>
      <c r="CV93" s="46">
        <f ca="1">IF($EO93,OFFSET('Measure Summary'!$A$1,'IRP Inputs'!$EN93-1,IF($C93="WA",CV$17,CV$16)-1)/100,"")</f>
        <v>101.1690125487734</v>
      </c>
      <c r="CW93" s="46">
        <f ca="1">IF($EO93,OFFSET('Measure Summary'!$A$1,'IRP Inputs'!$EN93-1,IF($C93="WA",CW$17,CW$16)-1)/100,"")</f>
        <v>101.51343639067667</v>
      </c>
      <c r="CX93" s="46">
        <f ca="1">IF($EO93,OFFSET('Measure Summary'!$A$1,'IRP Inputs'!$EN93-1,IF($C93="WA",CX$17,CX$16)-1)/100,"")</f>
        <v>101.80959688309083</v>
      </c>
      <c r="CY93" s="46">
        <f ca="1">IF($EO93,OFFSET('Measure Summary'!$A$1,'IRP Inputs'!$EN93-1,IF($C93="WA",CY$17,CY$16)-1)/100,"")</f>
        <v>102.06396534772952</v>
      </c>
      <c r="CZ93" s="46">
        <f ca="1">IF($EO93,OFFSET('Measure Summary'!$A$1,'IRP Inputs'!$EN93-1,IF($C93="WA",CZ$17,CZ$16)-1)/100,"")</f>
        <v>102.28226957435704</v>
      </c>
      <c r="DA93" s="46">
        <f ca="1">IF($EO93,OFFSET('Measure Summary'!$A$1,'IRP Inputs'!$EN93-1,IF($C93="WA",DA$17,DA$16)-1)/100,"")</f>
        <v>102.46582000444212</v>
      </c>
      <c r="DB93" s="46">
        <f ca="1">IF($EO93,OFFSET('Measure Summary'!$A$1,'IRP Inputs'!$EN93-1,IF($C93="WA",DB$17,DB$16)-1)/100,"")</f>
        <v>102.62411546278946</v>
      </c>
      <c r="DC93" s="46">
        <f ca="1">IF($EO93,OFFSET('Measure Summary'!$A$1,'IRP Inputs'!$EN93-1,IF($C93="WA",DC$17,DC$16)-1)/100,"")</f>
        <v>102.76093082096682</v>
      </c>
      <c r="DD93" s="46">
        <f ca="1">IF($EO93,OFFSET('Measure Summary'!$A$1,'IRP Inputs'!$EN93-1,IF($C93="WA",DD$17,DD$16)-1)/100,"")</f>
        <v>102.87889076545679</v>
      </c>
      <c r="DE93" s="46">
        <f ca="1">IF($EO93,OFFSET('Measure Summary'!$A$1,'IRP Inputs'!$EN93-1,IF($C93="WA",DE$17,DE$16)-1)/100,"")</f>
        <v>102.98074843913182</v>
      </c>
      <c r="DF93" s="46">
        <f ca="1">IF($EO93,OFFSET('Measure Summary'!$A$1,'IRP Inputs'!$EN93-1,IF($C93="WA",DF$17,DF$16)-1)/100,"")</f>
        <v>103.06777394050607</v>
      </c>
      <c r="DG93" s="46">
        <f ca="1">IF($EO93,OFFSET('Measure Summary'!$A$1,'IRP Inputs'!$EN93-1,IF($C93="WA",DG$17,DG$16)-1)/100,"")</f>
        <v>103.14223243566349</v>
      </c>
      <c r="DH93" s="47">
        <f ca="1">IF($EO93,OFFSET('Measure Summary'!$A$1,'IRP Inputs'!$EN93-1,IF($C93="WA",DH$17,DH$16)-1)/100,"")</f>
        <v>103.20592419170887</v>
      </c>
      <c r="DJ93" s="48">
        <f ca="1">IF($EO93,OFFSET('Measure Summary'!$A$1,'IRP Inputs'!$EN93-1,'IRP Inputs'!DJ$14-1),"")*K93</f>
        <v>1619.9166190039307</v>
      </c>
      <c r="DK93" s="49">
        <f t="shared" ca="1" si="88"/>
        <v>502.17415189121851</v>
      </c>
      <c r="DL93" s="48">
        <f t="shared" ca="1" si="85"/>
        <v>0</v>
      </c>
      <c r="DM93" s="50">
        <f t="shared" ca="1" si="85"/>
        <v>0</v>
      </c>
      <c r="DN93" s="50">
        <f t="shared" ca="1" si="85"/>
        <v>0</v>
      </c>
      <c r="DO93" s="50">
        <f t="shared" ca="1" si="85"/>
        <v>0</v>
      </c>
      <c r="DP93" s="50">
        <f t="shared" ca="1" si="85"/>
        <v>0</v>
      </c>
      <c r="DQ93" s="50">
        <f t="shared" ca="1" si="85"/>
        <v>0</v>
      </c>
      <c r="DR93" s="50">
        <f t="shared" ca="1" si="85"/>
        <v>0</v>
      </c>
      <c r="DS93" s="50">
        <f t="shared" ca="1" si="85"/>
        <v>0</v>
      </c>
      <c r="DT93" s="50">
        <f t="shared" ca="1" si="85"/>
        <v>0</v>
      </c>
      <c r="DU93" s="50">
        <f t="shared" ca="1" si="85"/>
        <v>0</v>
      </c>
      <c r="DV93" s="50">
        <f t="shared" ca="1" si="86"/>
        <v>0</v>
      </c>
      <c r="DW93" s="50">
        <f t="shared" ca="1" si="86"/>
        <v>0</v>
      </c>
      <c r="DX93" s="50">
        <f t="shared" ca="1" si="86"/>
        <v>0</v>
      </c>
      <c r="DY93" s="50">
        <f t="shared" ca="1" si="86"/>
        <v>0</v>
      </c>
      <c r="DZ93" s="50">
        <f t="shared" ca="1" si="86"/>
        <v>0</v>
      </c>
      <c r="EA93" s="50">
        <f t="shared" ca="1" si="86"/>
        <v>0</v>
      </c>
      <c r="EB93" s="50">
        <f t="shared" ca="1" si="86"/>
        <v>0</v>
      </c>
      <c r="EC93" s="50">
        <f t="shared" ca="1" si="86"/>
        <v>0</v>
      </c>
      <c r="ED93" s="50">
        <f t="shared" ca="1" si="86"/>
        <v>0</v>
      </c>
      <c r="EE93" s="50">
        <f t="shared" ca="1" si="86"/>
        <v>0</v>
      </c>
      <c r="EF93" s="50">
        <f t="shared" ca="1" si="87"/>
        <v>0</v>
      </c>
      <c r="EG93" s="50">
        <f t="shared" ca="1" si="87"/>
        <v>0</v>
      </c>
      <c r="EH93" s="50">
        <f t="shared" ca="1" si="87"/>
        <v>0</v>
      </c>
      <c r="EI93" s="50">
        <f t="shared" ca="1" si="87"/>
        <v>0</v>
      </c>
      <c r="EJ93" s="49">
        <f t="shared" ca="1" si="87"/>
        <v>0</v>
      </c>
      <c r="EM93">
        <f t="shared" si="90"/>
        <v>70</v>
      </c>
      <c r="EN93">
        <f>MATCH(EM93,'Measure Summary'!$VY:$VY,0)</f>
        <v>74</v>
      </c>
      <c r="EO93" t="b">
        <f t="shared" si="89"/>
        <v>1</v>
      </c>
    </row>
    <row r="94" spans="1:145">
      <c r="A94" s="40" t="str">
        <f ca="1">IF($EO94,OFFSET('Measure Summary'!$A$1,'IRP Inputs'!$EN94-1,'IRP Inputs'!A$14-1),"")</f>
        <v>OR_Residential_LI - Single Family_Existing_Space Heating_Natural Gas_Furnace</v>
      </c>
      <c r="B94" t="str">
        <f ca="1">IF($EO94,OFFSET('Measure Summary'!$A$1,'IRP Inputs'!$EN94-1,'IRP Inputs'!B$14-1),"")</f>
        <v>Lost Opportunity</v>
      </c>
      <c r="C94" t="str">
        <f ca="1">IF($EO94,OFFSET('Measure Summary'!$A$1,'IRP Inputs'!$EN94-1,'IRP Inputs'!C$14-1),"")</f>
        <v>OR</v>
      </c>
      <c r="D94" t="str">
        <f ca="1">IF($EO94,OFFSET('Measure Summary'!$A$1,'IRP Inputs'!$EN94-1,'IRP Inputs'!D$14-1),"")</f>
        <v>Residential</v>
      </c>
      <c r="E94" t="str">
        <f ca="1">IF($EO94,OFFSET('Measure Summary'!$A$1,'IRP Inputs'!$EN94-1,'IRP Inputs'!E$14-1),"")</f>
        <v>LI - Single Family</v>
      </c>
      <c r="F94" t="str">
        <f ca="1">IF($EO94,OFFSET('Measure Summary'!$A$1,'IRP Inputs'!$EN94-1,'IRP Inputs'!F$14-1),"")</f>
        <v>Existing</v>
      </c>
      <c r="G94" t="str">
        <f ca="1">IF($EO94,OFFSET('Measure Summary'!$A$1,'IRP Inputs'!$EN94-1,'IRP Inputs'!G$14-1),"")</f>
        <v>Water Heating</v>
      </c>
      <c r="H94" t="str">
        <f ca="1">IF($EO94,OFFSET('Measure Summary'!$A$1,'IRP Inputs'!$EN94-1,'IRP Inputs'!H$14-1),"")</f>
        <v>Combined Boiler + DHW System</v>
      </c>
      <c r="I94" t="str">
        <f ca="1">IF($EO94,OFFSET('Measure Summary'!$A$1,'IRP Inputs'!$EN94-1,'IRP Inputs'!I$14-1),"")</f>
        <v>ORM23</v>
      </c>
      <c r="J94" s="1" t="str">
        <f ca="1">IF($EO94,OFFSET('Measure Summary'!$A$1,'IRP Inputs'!$EN94-1,'IRP Inputs'!J$14-1),"")</f>
        <v>Combined tankless boiler unit for space and DHW</v>
      </c>
      <c r="K94" s="41">
        <f ca="1">IF($EO94,OFFSET('Measure Summary'!$A$1,'IRP Inputs'!$EN94-1,'IRP Inputs'!K$14-1),"")</f>
        <v>5368.77</v>
      </c>
      <c r="L94" s="1">
        <f ca="1">IF($EO94,OFFSET('Measure Summary'!$A$1,'IRP Inputs'!$EN94-1,'IRP Inputs'!L$14-1),"")</f>
        <v>21</v>
      </c>
      <c r="M94" s="42">
        <f ca="1">IF($EO94,OFFSET('Measure Summary'!$A$1,'IRP Inputs'!$EN94-1,'IRP Inputs'!M$14-1),"")</f>
        <v>0</v>
      </c>
      <c r="N94" s="43">
        <f ca="1">IF($EO94,OFFSET('Measure Summary'!$A$1,'IRP Inputs'!$EN94-1,'IRP Inputs'!N$14-1),"")</f>
        <v>0</v>
      </c>
      <c r="O94" s="43">
        <f ca="1">IF($EO94,OFFSET('Measure Summary'!$A$1,'IRP Inputs'!$EN94-1,'IRP Inputs'!O$14-1),"")</f>
        <v>0</v>
      </c>
      <c r="P94" s="43">
        <f ca="1">IF($EO94,OFFSET('Measure Summary'!$A$1,'IRP Inputs'!$EN94-1,'IRP Inputs'!P$14-1),"")</f>
        <v>0</v>
      </c>
      <c r="Q94" s="43">
        <f ca="1">IF($EO94,OFFSET('Measure Summary'!$A$1,'IRP Inputs'!$EN94-1,'IRP Inputs'!Q$14-1),"")</f>
        <v>0</v>
      </c>
      <c r="R94" s="43">
        <f ca="1">IF($EO94,OFFSET('Measure Summary'!$A$1,'IRP Inputs'!$EN94-1,'IRP Inputs'!R$14-1),"")</f>
        <v>0</v>
      </c>
      <c r="S94" s="43">
        <f ca="1">IF($EO94,OFFSET('Measure Summary'!$A$1,'IRP Inputs'!$EN94-1,'IRP Inputs'!S$14-1),"")</f>
        <v>0</v>
      </c>
      <c r="T94" s="43">
        <f ca="1">IF($EO94,OFFSET('Measure Summary'!$A$1,'IRP Inputs'!$EN94-1,'IRP Inputs'!T$14-1),"")</f>
        <v>0</v>
      </c>
      <c r="U94" s="43">
        <f ca="1">IF($EO94,OFFSET('Measure Summary'!$A$1,'IRP Inputs'!$EN94-1,'IRP Inputs'!U$14-1),"")</f>
        <v>0</v>
      </c>
      <c r="V94" s="43">
        <f ca="1">IF($EO94,OFFSET('Measure Summary'!$A$1,'IRP Inputs'!$EN94-1,'IRP Inputs'!V$14-1),"")</f>
        <v>0</v>
      </c>
      <c r="W94" s="43">
        <f ca="1">IF($EO94,OFFSET('Measure Summary'!$A$1,'IRP Inputs'!$EN94-1,'IRP Inputs'!W$14-1),"")</f>
        <v>0</v>
      </c>
      <c r="X94" s="43">
        <f ca="1">IF($EO94,OFFSET('Measure Summary'!$A$1,'IRP Inputs'!$EN94-1,'IRP Inputs'!X$14-1),"")</f>
        <v>0</v>
      </c>
      <c r="Y94" s="43">
        <f ca="1">IF($EO94,OFFSET('Measure Summary'!$A$1,'IRP Inputs'!$EN94-1,'IRP Inputs'!Y$14-1),"")</f>
        <v>0</v>
      </c>
      <c r="Z94" s="43">
        <f ca="1">IF($EO94,OFFSET('Measure Summary'!$A$1,'IRP Inputs'!$EN94-1,'IRP Inputs'!Z$14-1),"")</f>
        <v>0</v>
      </c>
      <c r="AA94" s="43">
        <f ca="1">IF($EO94,OFFSET('Measure Summary'!$A$1,'IRP Inputs'!$EN94-1,'IRP Inputs'!AA$14-1),"")</f>
        <v>0</v>
      </c>
      <c r="AB94" s="43">
        <f ca="1">IF($EO94,OFFSET('Measure Summary'!$A$1,'IRP Inputs'!$EN94-1,'IRP Inputs'!AB$14-1),"")</f>
        <v>0</v>
      </c>
      <c r="AC94" s="43">
        <f ca="1">IF($EO94,OFFSET('Measure Summary'!$A$1,'IRP Inputs'!$EN94-1,'IRP Inputs'!AC$14-1),"")</f>
        <v>0</v>
      </c>
      <c r="AD94" s="43">
        <f ca="1">IF($EO94,OFFSET('Measure Summary'!$A$1,'IRP Inputs'!$EN94-1,'IRP Inputs'!AD$14-1),"")</f>
        <v>0</v>
      </c>
      <c r="AE94" s="43">
        <f ca="1">IF($EO94,OFFSET('Measure Summary'!$A$1,'IRP Inputs'!$EN94-1,'IRP Inputs'!AE$14-1),"")</f>
        <v>0</v>
      </c>
      <c r="AF94" s="43">
        <f ca="1">IF($EO94,OFFSET('Measure Summary'!$A$1,'IRP Inputs'!$EN94-1,'IRP Inputs'!AF$14-1),"")</f>
        <v>0</v>
      </c>
      <c r="AG94" s="43">
        <f ca="1">IF($EO94,OFFSET('Measure Summary'!$A$1,'IRP Inputs'!$EN94-1,'IRP Inputs'!AG$14-1),"")</f>
        <v>0</v>
      </c>
      <c r="AH94" s="43">
        <f ca="1">IF($EO94,OFFSET('Measure Summary'!$A$1,'IRP Inputs'!$EN94-1,'IRP Inputs'!AH$14-1),"")</f>
        <v>0</v>
      </c>
      <c r="AI94" s="43">
        <f ca="1">IF($EO94,OFFSET('Measure Summary'!$A$1,'IRP Inputs'!$EN94-1,'IRP Inputs'!AI$14-1),"")</f>
        <v>0</v>
      </c>
      <c r="AJ94" s="43">
        <f ca="1">IF($EO94,OFFSET('Measure Summary'!$A$1,'IRP Inputs'!$EN94-1,'IRP Inputs'!AJ$14-1),"")</f>
        <v>0</v>
      </c>
      <c r="AK94" s="44">
        <f ca="1">IF($EO94,OFFSET('Measure Summary'!$A$1,'IRP Inputs'!$EN94-1,'IRP Inputs'!AK$14-1),"")</f>
        <v>0</v>
      </c>
      <c r="AL94" s="42">
        <f ca="1">IF($EO94,OFFSET('Measure Summary'!$A$1,'IRP Inputs'!$EN94-1,'IRP Inputs'!AL$14-1)*100,"")</f>
        <v>0</v>
      </c>
      <c r="AM94" s="43">
        <f ca="1">IF($EO94,OFFSET('Measure Summary'!$A$1,'IRP Inputs'!$EN94-1,'IRP Inputs'!AM$14-1)*100,"")</f>
        <v>0</v>
      </c>
      <c r="AN94" s="43">
        <f ca="1">IF($EO94,OFFSET('Measure Summary'!$A$1,'IRP Inputs'!$EN94-1,'IRP Inputs'!AN$14-1)*100,"")</f>
        <v>0</v>
      </c>
      <c r="AO94" s="43">
        <f ca="1">IF($EO94,OFFSET('Measure Summary'!$A$1,'IRP Inputs'!$EN94-1,'IRP Inputs'!AO$14-1)*100,"")</f>
        <v>0</v>
      </c>
      <c r="AP94" s="43">
        <f ca="1">IF($EO94,OFFSET('Measure Summary'!$A$1,'IRP Inputs'!$EN94-1,'IRP Inputs'!AP$14-1)*100,"")</f>
        <v>0</v>
      </c>
      <c r="AQ94" s="43">
        <f ca="1">IF($EO94,OFFSET('Measure Summary'!$A$1,'IRP Inputs'!$EN94-1,'IRP Inputs'!AQ$14-1)*100,"")</f>
        <v>0</v>
      </c>
      <c r="AR94" s="43">
        <f ca="1">IF($EO94,OFFSET('Measure Summary'!$A$1,'IRP Inputs'!$EN94-1,'IRP Inputs'!AR$14-1)*100,"")</f>
        <v>0</v>
      </c>
      <c r="AS94" s="43">
        <f ca="1">IF($EO94,OFFSET('Measure Summary'!$A$1,'IRP Inputs'!$EN94-1,'IRP Inputs'!AS$14-1)*100,"")</f>
        <v>0</v>
      </c>
      <c r="AT94" s="43">
        <f ca="1">IF($EO94,OFFSET('Measure Summary'!$A$1,'IRP Inputs'!$EN94-1,'IRP Inputs'!AT$14-1)*100,"")</f>
        <v>0</v>
      </c>
      <c r="AU94" s="43">
        <f ca="1">IF($EO94,OFFSET('Measure Summary'!$A$1,'IRP Inputs'!$EN94-1,'IRP Inputs'!AU$14-1)*100,"")</f>
        <v>0</v>
      </c>
      <c r="AV94" s="43">
        <f ca="1">IF($EO94,OFFSET('Measure Summary'!$A$1,'IRP Inputs'!$EN94-1,'IRP Inputs'!AV$14-1)*100,"")</f>
        <v>0</v>
      </c>
      <c r="AW94" s="43">
        <f ca="1">IF($EO94,OFFSET('Measure Summary'!$A$1,'IRP Inputs'!$EN94-1,'IRP Inputs'!AW$14-1)*100,"")</f>
        <v>0</v>
      </c>
      <c r="AX94" s="43">
        <f ca="1">IF($EO94,OFFSET('Measure Summary'!$A$1,'IRP Inputs'!$EN94-1,'IRP Inputs'!AX$14-1)*100,"")</f>
        <v>0</v>
      </c>
      <c r="AY94" s="43">
        <f ca="1">IF($EO94,OFFSET('Measure Summary'!$A$1,'IRP Inputs'!$EN94-1,'IRP Inputs'!AY$14-1)*100,"")</f>
        <v>0</v>
      </c>
      <c r="AZ94" s="43">
        <f ca="1">IF($EO94,OFFSET('Measure Summary'!$A$1,'IRP Inputs'!$EN94-1,'IRP Inputs'!AZ$14-1)*100,"")</f>
        <v>0</v>
      </c>
      <c r="BA94" s="43">
        <f ca="1">IF($EO94,OFFSET('Measure Summary'!$A$1,'IRP Inputs'!$EN94-1,'IRP Inputs'!BA$14-1)*100,"")</f>
        <v>0</v>
      </c>
      <c r="BB94" s="43">
        <f ca="1">IF($EO94,OFFSET('Measure Summary'!$A$1,'IRP Inputs'!$EN94-1,'IRP Inputs'!BB$14-1)*100,"")</f>
        <v>0</v>
      </c>
      <c r="BC94" s="43">
        <f ca="1">IF($EO94,OFFSET('Measure Summary'!$A$1,'IRP Inputs'!$EN94-1,'IRP Inputs'!BC$14-1)*100,"")</f>
        <v>0</v>
      </c>
      <c r="BD94" s="43">
        <f ca="1">IF($EO94,OFFSET('Measure Summary'!$A$1,'IRP Inputs'!$EN94-1,'IRP Inputs'!BD$14-1)*100,"")</f>
        <v>0</v>
      </c>
      <c r="BE94" s="43">
        <f ca="1">IF($EO94,OFFSET('Measure Summary'!$A$1,'IRP Inputs'!$EN94-1,'IRP Inputs'!BE$14-1)*100,"")</f>
        <v>0</v>
      </c>
      <c r="BF94" s="43">
        <f ca="1">IF($EO94,OFFSET('Measure Summary'!$A$1,'IRP Inputs'!$EN94-1,'IRP Inputs'!BF$14-1)*100,"")</f>
        <v>0</v>
      </c>
      <c r="BG94" s="43">
        <f ca="1">IF($EO94,OFFSET('Measure Summary'!$A$1,'IRP Inputs'!$EN94-1,'IRP Inputs'!BG$14-1)*100,"")</f>
        <v>0</v>
      </c>
      <c r="BH94" s="43">
        <f ca="1">IF($EO94,OFFSET('Measure Summary'!$A$1,'IRP Inputs'!$EN94-1,'IRP Inputs'!BH$14-1)*100,"")</f>
        <v>0</v>
      </c>
      <c r="BI94" s="43">
        <f ca="1">IF($EO94,OFFSET('Measure Summary'!$A$1,'IRP Inputs'!$EN94-1,'IRP Inputs'!BI$14-1)*100,"")</f>
        <v>0</v>
      </c>
      <c r="BJ94" s="44">
        <f ca="1">IF($EO94,OFFSET('Measure Summary'!$A$1,'IRP Inputs'!$EN94-1,'IRP Inputs'!BJ$14-1)*100,"")</f>
        <v>0</v>
      </c>
      <c r="BK94" s="42">
        <f ca="1">IF($EO94,OFFSET('Measure Summary'!$A$1,'IRP Inputs'!$EN94-1,'IRP Inputs'!BK$14-1)*100,"")</f>
        <v>0</v>
      </c>
      <c r="BL94" s="43">
        <f ca="1">IF($EO94,OFFSET('Measure Summary'!$A$1,'IRP Inputs'!$EN94-1,'IRP Inputs'!BL$14-1)*100,"")</f>
        <v>0</v>
      </c>
      <c r="BM94" s="43">
        <f ca="1">IF($EO94,OFFSET('Measure Summary'!$A$1,'IRP Inputs'!$EN94-1,'IRP Inputs'!BM$14-1)*100,"")</f>
        <v>0</v>
      </c>
      <c r="BN94" s="43">
        <f ca="1">IF($EO94,OFFSET('Measure Summary'!$A$1,'IRP Inputs'!$EN94-1,'IRP Inputs'!BN$14-1)*100,"")</f>
        <v>0</v>
      </c>
      <c r="BO94" s="43">
        <f ca="1">IF($EO94,OFFSET('Measure Summary'!$A$1,'IRP Inputs'!$EN94-1,'IRP Inputs'!BO$14-1)*100,"")</f>
        <v>0</v>
      </c>
      <c r="BP94" s="43">
        <f ca="1">IF($EO94,OFFSET('Measure Summary'!$A$1,'IRP Inputs'!$EN94-1,'IRP Inputs'!BP$14-1)*100,"")</f>
        <v>0</v>
      </c>
      <c r="BQ94" s="43">
        <f ca="1">IF($EO94,OFFSET('Measure Summary'!$A$1,'IRP Inputs'!$EN94-1,'IRP Inputs'!BQ$14-1)*100,"")</f>
        <v>0</v>
      </c>
      <c r="BR94" s="43">
        <f ca="1">IF($EO94,OFFSET('Measure Summary'!$A$1,'IRP Inputs'!$EN94-1,'IRP Inputs'!BR$14-1)*100,"")</f>
        <v>0</v>
      </c>
      <c r="BS94" s="43">
        <f ca="1">IF($EO94,OFFSET('Measure Summary'!$A$1,'IRP Inputs'!$EN94-1,'IRP Inputs'!BS$14-1)*100,"")</f>
        <v>0</v>
      </c>
      <c r="BT94" s="43">
        <f ca="1">IF($EO94,OFFSET('Measure Summary'!$A$1,'IRP Inputs'!$EN94-1,'IRP Inputs'!BT$14-1)*100,"")</f>
        <v>0</v>
      </c>
      <c r="BU94" s="43">
        <f ca="1">IF($EO94,OFFSET('Measure Summary'!$A$1,'IRP Inputs'!$EN94-1,'IRP Inputs'!BU$14-1)*100,"")</f>
        <v>0</v>
      </c>
      <c r="BV94" s="43">
        <f ca="1">IF($EO94,OFFSET('Measure Summary'!$A$1,'IRP Inputs'!$EN94-1,'IRP Inputs'!BV$14-1)*100,"")</f>
        <v>0</v>
      </c>
      <c r="BW94" s="43">
        <f ca="1">IF($EO94,OFFSET('Measure Summary'!$A$1,'IRP Inputs'!$EN94-1,'IRP Inputs'!BW$14-1)*100,"")</f>
        <v>0</v>
      </c>
      <c r="BX94" s="43">
        <f ca="1">IF($EO94,OFFSET('Measure Summary'!$A$1,'IRP Inputs'!$EN94-1,'IRP Inputs'!BX$14-1)*100,"")</f>
        <v>0</v>
      </c>
      <c r="BY94" s="43">
        <f ca="1">IF($EO94,OFFSET('Measure Summary'!$A$1,'IRP Inputs'!$EN94-1,'IRP Inputs'!BY$14-1)*100,"")</f>
        <v>0</v>
      </c>
      <c r="BZ94" s="43">
        <f ca="1">IF($EO94,OFFSET('Measure Summary'!$A$1,'IRP Inputs'!$EN94-1,'IRP Inputs'!BZ$14-1)*100,"")</f>
        <v>0</v>
      </c>
      <c r="CA94" s="43">
        <f ca="1">IF($EO94,OFFSET('Measure Summary'!$A$1,'IRP Inputs'!$EN94-1,'IRP Inputs'!CA$14-1)*100,"")</f>
        <v>0</v>
      </c>
      <c r="CB94" s="43">
        <f ca="1">IF($EO94,OFFSET('Measure Summary'!$A$1,'IRP Inputs'!$EN94-1,'IRP Inputs'!CB$14-1)*100,"")</f>
        <v>0</v>
      </c>
      <c r="CC94" s="43">
        <f ca="1">IF($EO94,OFFSET('Measure Summary'!$A$1,'IRP Inputs'!$EN94-1,'IRP Inputs'!CC$14-1)*100,"")</f>
        <v>0</v>
      </c>
      <c r="CD94" s="43">
        <f ca="1">IF($EO94,OFFSET('Measure Summary'!$A$1,'IRP Inputs'!$EN94-1,'IRP Inputs'!CD$14-1)*100,"")</f>
        <v>0</v>
      </c>
      <c r="CE94" s="43">
        <f ca="1">IF($EO94,OFFSET('Measure Summary'!$A$1,'IRP Inputs'!$EN94-1,'IRP Inputs'!CE$14-1)*100,"")</f>
        <v>0</v>
      </c>
      <c r="CF94" s="43">
        <f ca="1">IF($EO94,OFFSET('Measure Summary'!$A$1,'IRP Inputs'!$EN94-1,'IRP Inputs'!CF$14-1)*100,"")</f>
        <v>0</v>
      </c>
      <c r="CG94" s="43">
        <f ca="1">IF($EO94,OFFSET('Measure Summary'!$A$1,'IRP Inputs'!$EN94-1,'IRP Inputs'!CG$14-1)*100,"")</f>
        <v>0</v>
      </c>
      <c r="CH94" s="43">
        <f ca="1">IF($EO94,OFFSET('Measure Summary'!$A$1,'IRP Inputs'!$EN94-1,'IRP Inputs'!CH$14-1)*100,"")</f>
        <v>0</v>
      </c>
      <c r="CI94" s="44">
        <f ca="1">IF($EO94,OFFSET('Measure Summary'!$A$1,'IRP Inputs'!$EN94-1,'IRP Inputs'!CI$14-1)*100,"")</f>
        <v>0</v>
      </c>
      <c r="CJ94" s="45">
        <f ca="1">IF($EO94,OFFSET('Measure Summary'!$A$1,'IRP Inputs'!$EN94-1,IF($C94="WA",CJ$17,CJ$16)-1)/100,"")</f>
        <v>91.91823868254636</v>
      </c>
      <c r="CK94" s="46">
        <f ca="1">IF($EO94,OFFSET('Measure Summary'!$A$1,'IRP Inputs'!$EN94-1,IF($C94="WA",CK$17,CK$16)-1)/100,"")</f>
        <v>92.845685232044985</v>
      </c>
      <c r="CL94" s="46">
        <f ca="1">IF($EO94,OFFSET('Measure Summary'!$A$1,'IRP Inputs'!$EN94-1,IF($C94="WA",CL$17,CL$16)-1)/100,"")</f>
        <v>93.81172537010778</v>
      </c>
      <c r="CM94" s="46">
        <f ca="1">IF($EO94,OFFSET('Measure Summary'!$A$1,'IRP Inputs'!$EN94-1,IF($C94="WA",CM$17,CM$16)-1)/100,"")</f>
        <v>94.789940649918748</v>
      </c>
      <c r="CN94" s="46">
        <f ca="1">IF($EO94,OFFSET('Measure Summary'!$A$1,'IRP Inputs'!$EN94-1,IF($C94="WA",CN$17,CN$16)-1)/100,"")</f>
        <v>95.759518006637052</v>
      </c>
      <c r="CO94" s="46">
        <f ca="1">IF($EO94,OFFSET('Measure Summary'!$A$1,'IRP Inputs'!$EN94-1,IF($C94="WA",CO$17,CO$16)-1)/100,"")</f>
        <v>96.698013597138527</v>
      </c>
      <c r="CP94" s="46">
        <f ca="1">IF($EO94,OFFSET('Measure Summary'!$A$1,'IRP Inputs'!$EN94-1,IF($C94="WA",CP$17,CP$16)-1)/100,"")</f>
        <v>97.585158273378397</v>
      </c>
      <c r="CQ94" s="46">
        <f ca="1">IF($EO94,OFFSET('Measure Summary'!$A$1,'IRP Inputs'!$EN94-1,IF($C94="WA",CQ$17,CQ$16)-1)/100,"")</f>
        <v>98.402362440722484</v>
      </c>
      <c r="CR94" s="46">
        <f ca="1">IF($EO94,OFFSET('Measure Summary'!$A$1,'IRP Inputs'!$EN94-1,IF($C94="WA",CR$17,CR$16)-1)/100,"")</f>
        <v>99.132735358611384</v>
      </c>
      <c r="CS94" s="46">
        <f ca="1">IF($EO94,OFFSET('Measure Summary'!$A$1,'IRP Inputs'!$EN94-1,IF($C94="WA",CS$17,CS$16)-1)/100,"")</f>
        <v>99.761149729016722</v>
      </c>
      <c r="CT94" s="46">
        <f ca="1">IF($EO94,OFFSET('Measure Summary'!$A$1,'IRP Inputs'!$EN94-1,IF($C94="WA",CT$17,CT$16)-1)/100,"")</f>
        <v>100.30253678101717</v>
      </c>
      <c r="CU94" s="46">
        <f ca="1">IF($EO94,OFFSET('Measure Summary'!$A$1,'IRP Inputs'!$EN94-1,IF($C94="WA",CU$17,CU$16)-1)/100,"")</f>
        <v>100.76837248963528</v>
      </c>
      <c r="CV94" s="46">
        <f ca="1">IF($EO94,OFFSET('Measure Summary'!$A$1,'IRP Inputs'!$EN94-1,IF($C94="WA",CV$17,CV$16)-1)/100,"")</f>
        <v>101.1690125487734</v>
      </c>
      <c r="CW94" s="46">
        <f ca="1">IF($EO94,OFFSET('Measure Summary'!$A$1,'IRP Inputs'!$EN94-1,IF($C94="WA",CW$17,CW$16)-1)/100,"")</f>
        <v>101.51343639067667</v>
      </c>
      <c r="CX94" s="46">
        <f ca="1">IF($EO94,OFFSET('Measure Summary'!$A$1,'IRP Inputs'!$EN94-1,IF($C94="WA",CX$17,CX$16)-1)/100,"")</f>
        <v>101.80959688309083</v>
      </c>
      <c r="CY94" s="46">
        <f ca="1">IF($EO94,OFFSET('Measure Summary'!$A$1,'IRP Inputs'!$EN94-1,IF($C94="WA",CY$17,CY$16)-1)/100,"")</f>
        <v>102.06396534772952</v>
      </c>
      <c r="CZ94" s="46">
        <f ca="1">IF($EO94,OFFSET('Measure Summary'!$A$1,'IRP Inputs'!$EN94-1,IF($C94="WA",CZ$17,CZ$16)-1)/100,"")</f>
        <v>102.28226957435704</v>
      </c>
      <c r="DA94" s="46">
        <f ca="1">IF($EO94,OFFSET('Measure Summary'!$A$1,'IRP Inputs'!$EN94-1,IF($C94="WA",DA$17,DA$16)-1)/100,"")</f>
        <v>102.46582000444212</v>
      </c>
      <c r="DB94" s="46">
        <f ca="1">IF($EO94,OFFSET('Measure Summary'!$A$1,'IRP Inputs'!$EN94-1,IF($C94="WA",DB$17,DB$16)-1)/100,"")</f>
        <v>102.62411546278946</v>
      </c>
      <c r="DC94" s="46">
        <f ca="1">IF($EO94,OFFSET('Measure Summary'!$A$1,'IRP Inputs'!$EN94-1,IF($C94="WA",DC$17,DC$16)-1)/100,"")</f>
        <v>102.76093082096682</v>
      </c>
      <c r="DD94" s="46">
        <f ca="1">IF($EO94,OFFSET('Measure Summary'!$A$1,'IRP Inputs'!$EN94-1,IF($C94="WA",DD$17,DD$16)-1)/100,"")</f>
        <v>102.87889076545679</v>
      </c>
      <c r="DE94" s="46">
        <f ca="1">IF($EO94,OFFSET('Measure Summary'!$A$1,'IRP Inputs'!$EN94-1,IF($C94="WA",DE$17,DE$16)-1)/100,"")</f>
        <v>102.98074843913182</v>
      </c>
      <c r="DF94" s="46">
        <f ca="1">IF($EO94,OFFSET('Measure Summary'!$A$1,'IRP Inputs'!$EN94-1,IF($C94="WA",DF$17,DF$16)-1)/100,"")</f>
        <v>103.06777394050607</v>
      </c>
      <c r="DG94" s="46">
        <f ca="1">IF($EO94,OFFSET('Measure Summary'!$A$1,'IRP Inputs'!$EN94-1,IF($C94="WA",DG$17,DG$16)-1)/100,"")</f>
        <v>103.14223243566349</v>
      </c>
      <c r="DH94" s="47">
        <f ca="1">IF($EO94,OFFSET('Measure Summary'!$A$1,'IRP Inputs'!$EN94-1,IF($C94="WA",DH$17,DH$16)-1)/100,"")</f>
        <v>103.20592419170887</v>
      </c>
      <c r="DJ94" s="48">
        <f ca="1">IF($EO94,OFFSET('Measure Summary'!$A$1,'IRP Inputs'!$EN94-1,'IRP Inputs'!DJ$14-1),"")*K94</f>
        <v>1619.9166190039307</v>
      </c>
      <c r="DK94" s="49">
        <f t="shared" ca="1" si="88"/>
        <v>502.17415189121851</v>
      </c>
      <c r="DL94" s="48">
        <f t="shared" ref="DL94:DU103" ca="1" si="91">IF($EO94,SUM($DJ94:$DK94)*INDEX($M94:$AK94,1,MATCH(DL$23,$M$23:$AK$23,0))/1000000,"")</f>
        <v>0</v>
      </c>
      <c r="DM94" s="50">
        <f t="shared" ca="1" si="91"/>
        <v>0</v>
      </c>
      <c r="DN94" s="50">
        <f t="shared" ca="1" si="91"/>
        <v>0</v>
      </c>
      <c r="DO94" s="50">
        <f t="shared" ca="1" si="91"/>
        <v>0</v>
      </c>
      <c r="DP94" s="50">
        <f t="shared" ca="1" si="91"/>
        <v>0</v>
      </c>
      <c r="DQ94" s="50">
        <f t="shared" ca="1" si="91"/>
        <v>0</v>
      </c>
      <c r="DR94" s="50">
        <f t="shared" ca="1" si="91"/>
        <v>0</v>
      </c>
      <c r="DS94" s="50">
        <f t="shared" ca="1" si="91"/>
        <v>0</v>
      </c>
      <c r="DT94" s="50">
        <f t="shared" ca="1" si="91"/>
        <v>0</v>
      </c>
      <c r="DU94" s="50">
        <f t="shared" ca="1" si="91"/>
        <v>0</v>
      </c>
      <c r="DV94" s="50">
        <f t="shared" ref="DV94:EE103" ca="1" si="92">IF($EO94,SUM($DJ94:$DK94)*INDEX($M94:$AK94,1,MATCH(DV$23,$M$23:$AK$23,0))/1000000,"")</f>
        <v>0</v>
      </c>
      <c r="DW94" s="50">
        <f t="shared" ca="1" si="92"/>
        <v>0</v>
      </c>
      <c r="DX94" s="50">
        <f t="shared" ca="1" si="92"/>
        <v>0</v>
      </c>
      <c r="DY94" s="50">
        <f t="shared" ca="1" si="92"/>
        <v>0</v>
      </c>
      <c r="DZ94" s="50">
        <f t="shared" ca="1" si="92"/>
        <v>0</v>
      </c>
      <c r="EA94" s="50">
        <f t="shared" ca="1" si="92"/>
        <v>0</v>
      </c>
      <c r="EB94" s="50">
        <f t="shared" ca="1" si="92"/>
        <v>0</v>
      </c>
      <c r="EC94" s="50">
        <f t="shared" ca="1" si="92"/>
        <v>0</v>
      </c>
      <c r="ED94" s="50">
        <f t="shared" ca="1" si="92"/>
        <v>0</v>
      </c>
      <c r="EE94" s="50">
        <f t="shared" ca="1" si="92"/>
        <v>0</v>
      </c>
      <c r="EF94" s="50">
        <f t="shared" ca="1" si="87"/>
        <v>0</v>
      </c>
      <c r="EG94" s="50">
        <f t="shared" ca="1" si="87"/>
        <v>0</v>
      </c>
      <c r="EH94" s="50">
        <f t="shared" ca="1" si="87"/>
        <v>0</v>
      </c>
      <c r="EI94" s="50">
        <f t="shared" ca="1" si="87"/>
        <v>0</v>
      </c>
      <c r="EJ94" s="49">
        <f t="shared" ca="1" si="87"/>
        <v>0</v>
      </c>
      <c r="EM94">
        <f t="shared" si="90"/>
        <v>71</v>
      </c>
      <c r="EN94">
        <f>MATCH(EM94,'Measure Summary'!$VY:$VY,0)</f>
        <v>75</v>
      </c>
      <c r="EO94" t="b">
        <f t="shared" si="89"/>
        <v>1</v>
      </c>
    </row>
    <row r="95" spans="1:145">
      <c r="A95" s="40" t="str">
        <f ca="1">IF($EO95,OFFSET('Measure Summary'!$A$1,'IRP Inputs'!$EN95-1,'IRP Inputs'!A$14-1),"")</f>
        <v>OR_Residential_LI - Single Family_Existing_Space Heating_Natural Gas_Furnace</v>
      </c>
      <c r="B95" t="str">
        <f ca="1">IF($EO95,OFFSET('Measure Summary'!$A$1,'IRP Inputs'!$EN95-1,'IRP Inputs'!B$14-1),"")</f>
        <v>Retrofit</v>
      </c>
      <c r="C95" t="str">
        <f ca="1">IF($EO95,OFFSET('Measure Summary'!$A$1,'IRP Inputs'!$EN95-1,'IRP Inputs'!C$14-1),"")</f>
        <v>OR</v>
      </c>
      <c r="D95" t="str">
        <f ca="1">IF($EO95,OFFSET('Measure Summary'!$A$1,'IRP Inputs'!$EN95-1,'IRP Inputs'!D$14-1),"")</f>
        <v>Residential</v>
      </c>
      <c r="E95" t="str">
        <f ca="1">IF($EO95,OFFSET('Measure Summary'!$A$1,'IRP Inputs'!$EN95-1,'IRP Inputs'!E$14-1),"")</f>
        <v>LI - Single Family</v>
      </c>
      <c r="F95" t="str">
        <f ca="1">IF($EO95,OFFSET('Measure Summary'!$A$1,'IRP Inputs'!$EN95-1,'IRP Inputs'!F$14-1),"")</f>
        <v>Existing</v>
      </c>
      <c r="G95" t="str">
        <f ca="1">IF($EO95,OFFSET('Measure Summary'!$A$1,'IRP Inputs'!$EN95-1,'IRP Inputs'!G$14-1),"")</f>
        <v>Space Heating</v>
      </c>
      <c r="H95" t="str">
        <f ca="1">IF($EO95,OFFSET('Measure Summary'!$A$1,'IRP Inputs'!$EN95-1,'IRP Inputs'!H$14-1),"")</f>
        <v>HVAC - Energy Recovery Ventilator</v>
      </c>
      <c r="I95" t="str">
        <f ca="1">IF($EO95,OFFSET('Measure Summary'!$A$1,'IRP Inputs'!$EN95-1,'IRP Inputs'!I$14-1),"")</f>
        <v>ORM24</v>
      </c>
      <c r="J95" s="1" t="str">
        <f ca="1">IF($EO95,OFFSET('Measure Summary'!$A$1,'IRP Inputs'!$EN95-1,'IRP Inputs'!J$14-1),"")</f>
        <v>Installed</v>
      </c>
      <c r="K95" s="41">
        <f ca="1">IF($EO95,OFFSET('Measure Summary'!$A$1,'IRP Inputs'!$EN95-1,'IRP Inputs'!K$14-1),"")</f>
        <v>2148.56</v>
      </c>
      <c r="L95" s="1">
        <f ca="1">IF($EO95,OFFSET('Measure Summary'!$A$1,'IRP Inputs'!$EN95-1,'IRP Inputs'!L$14-1),"")</f>
        <v>20</v>
      </c>
      <c r="M95" s="42">
        <f ca="1">IF($EO95,OFFSET('Measure Summary'!$A$1,'IRP Inputs'!$EN95-1,'IRP Inputs'!M$14-1),"")</f>
        <v>0</v>
      </c>
      <c r="N95" s="43">
        <f ca="1">IF($EO95,OFFSET('Measure Summary'!$A$1,'IRP Inputs'!$EN95-1,'IRP Inputs'!N$14-1),"")</f>
        <v>0</v>
      </c>
      <c r="O95" s="43">
        <f ca="1">IF($EO95,OFFSET('Measure Summary'!$A$1,'IRP Inputs'!$EN95-1,'IRP Inputs'!O$14-1),"")</f>
        <v>0</v>
      </c>
      <c r="P95" s="43">
        <f ca="1">IF($EO95,OFFSET('Measure Summary'!$A$1,'IRP Inputs'!$EN95-1,'IRP Inputs'!P$14-1),"")</f>
        <v>0</v>
      </c>
      <c r="Q95" s="43">
        <f ca="1">IF($EO95,OFFSET('Measure Summary'!$A$1,'IRP Inputs'!$EN95-1,'IRP Inputs'!Q$14-1),"")</f>
        <v>0</v>
      </c>
      <c r="R95" s="43">
        <f ca="1">IF($EO95,OFFSET('Measure Summary'!$A$1,'IRP Inputs'!$EN95-1,'IRP Inputs'!R$14-1),"")</f>
        <v>0</v>
      </c>
      <c r="S95" s="43">
        <f ca="1">IF($EO95,OFFSET('Measure Summary'!$A$1,'IRP Inputs'!$EN95-1,'IRP Inputs'!S$14-1),"")</f>
        <v>0</v>
      </c>
      <c r="T95" s="43">
        <f ca="1">IF($EO95,OFFSET('Measure Summary'!$A$1,'IRP Inputs'!$EN95-1,'IRP Inputs'!T$14-1),"")</f>
        <v>0</v>
      </c>
      <c r="U95" s="43">
        <f ca="1">IF($EO95,OFFSET('Measure Summary'!$A$1,'IRP Inputs'!$EN95-1,'IRP Inputs'!U$14-1),"")</f>
        <v>0</v>
      </c>
      <c r="V95" s="43">
        <f ca="1">IF($EO95,OFFSET('Measure Summary'!$A$1,'IRP Inputs'!$EN95-1,'IRP Inputs'!V$14-1),"")</f>
        <v>0</v>
      </c>
      <c r="W95" s="43">
        <f ca="1">IF($EO95,OFFSET('Measure Summary'!$A$1,'IRP Inputs'!$EN95-1,'IRP Inputs'!W$14-1),"")</f>
        <v>0</v>
      </c>
      <c r="X95" s="43">
        <f ca="1">IF($EO95,OFFSET('Measure Summary'!$A$1,'IRP Inputs'!$EN95-1,'IRP Inputs'!X$14-1),"")</f>
        <v>0</v>
      </c>
      <c r="Y95" s="43">
        <f ca="1">IF($EO95,OFFSET('Measure Summary'!$A$1,'IRP Inputs'!$EN95-1,'IRP Inputs'!Y$14-1),"")</f>
        <v>0</v>
      </c>
      <c r="Z95" s="43">
        <f ca="1">IF($EO95,OFFSET('Measure Summary'!$A$1,'IRP Inputs'!$EN95-1,'IRP Inputs'!Z$14-1),"")</f>
        <v>0</v>
      </c>
      <c r="AA95" s="43">
        <f ca="1">IF($EO95,OFFSET('Measure Summary'!$A$1,'IRP Inputs'!$EN95-1,'IRP Inputs'!AA$14-1),"")</f>
        <v>0</v>
      </c>
      <c r="AB95" s="43">
        <f ca="1">IF($EO95,OFFSET('Measure Summary'!$A$1,'IRP Inputs'!$EN95-1,'IRP Inputs'!AB$14-1),"")</f>
        <v>0</v>
      </c>
      <c r="AC95" s="43">
        <f ca="1">IF($EO95,OFFSET('Measure Summary'!$A$1,'IRP Inputs'!$EN95-1,'IRP Inputs'!AC$14-1),"")</f>
        <v>0</v>
      </c>
      <c r="AD95" s="43">
        <f ca="1">IF($EO95,OFFSET('Measure Summary'!$A$1,'IRP Inputs'!$EN95-1,'IRP Inputs'!AD$14-1),"")</f>
        <v>0</v>
      </c>
      <c r="AE95" s="43">
        <f ca="1">IF($EO95,OFFSET('Measure Summary'!$A$1,'IRP Inputs'!$EN95-1,'IRP Inputs'!AE$14-1),"")</f>
        <v>0</v>
      </c>
      <c r="AF95" s="43">
        <f ca="1">IF($EO95,OFFSET('Measure Summary'!$A$1,'IRP Inputs'!$EN95-1,'IRP Inputs'!AF$14-1),"")</f>
        <v>0</v>
      </c>
      <c r="AG95" s="43">
        <f ca="1">IF($EO95,OFFSET('Measure Summary'!$A$1,'IRP Inputs'!$EN95-1,'IRP Inputs'!AG$14-1),"")</f>
        <v>0</v>
      </c>
      <c r="AH95" s="43">
        <f ca="1">IF($EO95,OFFSET('Measure Summary'!$A$1,'IRP Inputs'!$EN95-1,'IRP Inputs'!AH$14-1),"")</f>
        <v>0</v>
      </c>
      <c r="AI95" s="43">
        <f ca="1">IF($EO95,OFFSET('Measure Summary'!$A$1,'IRP Inputs'!$EN95-1,'IRP Inputs'!AI$14-1),"")</f>
        <v>0</v>
      </c>
      <c r="AJ95" s="43">
        <f ca="1">IF($EO95,OFFSET('Measure Summary'!$A$1,'IRP Inputs'!$EN95-1,'IRP Inputs'!AJ$14-1),"")</f>
        <v>0</v>
      </c>
      <c r="AK95" s="44">
        <f ca="1">IF($EO95,OFFSET('Measure Summary'!$A$1,'IRP Inputs'!$EN95-1,'IRP Inputs'!AK$14-1),"")</f>
        <v>0</v>
      </c>
      <c r="AL95" s="42">
        <f ca="1">IF($EO95,OFFSET('Measure Summary'!$A$1,'IRP Inputs'!$EN95-1,'IRP Inputs'!AL$14-1)*100,"")</f>
        <v>0</v>
      </c>
      <c r="AM95" s="43">
        <f ca="1">IF($EO95,OFFSET('Measure Summary'!$A$1,'IRP Inputs'!$EN95-1,'IRP Inputs'!AM$14-1)*100,"")</f>
        <v>0</v>
      </c>
      <c r="AN95" s="43">
        <f ca="1">IF($EO95,OFFSET('Measure Summary'!$A$1,'IRP Inputs'!$EN95-1,'IRP Inputs'!AN$14-1)*100,"")</f>
        <v>0</v>
      </c>
      <c r="AO95" s="43">
        <f ca="1">IF($EO95,OFFSET('Measure Summary'!$A$1,'IRP Inputs'!$EN95-1,'IRP Inputs'!AO$14-1)*100,"")</f>
        <v>0</v>
      </c>
      <c r="AP95" s="43">
        <f ca="1">IF($EO95,OFFSET('Measure Summary'!$A$1,'IRP Inputs'!$EN95-1,'IRP Inputs'!AP$14-1)*100,"")</f>
        <v>0</v>
      </c>
      <c r="AQ95" s="43">
        <f ca="1">IF($EO95,OFFSET('Measure Summary'!$A$1,'IRP Inputs'!$EN95-1,'IRP Inputs'!AQ$14-1)*100,"")</f>
        <v>0</v>
      </c>
      <c r="AR95" s="43">
        <f ca="1">IF($EO95,OFFSET('Measure Summary'!$A$1,'IRP Inputs'!$EN95-1,'IRP Inputs'!AR$14-1)*100,"")</f>
        <v>0</v>
      </c>
      <c r="AS95" s="43">
        <f ca="1">IF($EO95,OFFSET('Measure Summary'!$A$1,'IRP Inputs'!$EN95-1,'IRP Inputs'!AS$14-1)*100,"")</f>
        <v>0</v>
      </c>
      <c r="AT95" s="43">
        <f ca="1">IF($EO95,OFFSET('Measure Summary'!$A$1,'IRP Inputs'!$EN95-1,'IRP Inputs'!AT$14-1)*100,"")</f>
        <v>0</v>
      </c>
      <c r="AU95" s="43">
        <f ca="1">IF($EO95,OFFSET('Measure Summary'!$A$1,'IRP Inputs'!$EN95-1,'IRP Inputs'!AU$14-1)*100,"")</f>
        <v>0</v>
      </c>
      <c r="AV95" s="43">
        <f ca="1">IF($EO95,OFFSET('Measure Summary'!$A$1,'IRP Inputs'!$EN95-1,'IRP Inputs'!AV$14-1)*100,"")</f>
        <v>0</v>
      </c>
      <c r="AW95" s="43">
        <f ca="1">IF($EO95,OFFSET('Measure Summary'!$A$1,'IRP Inputs'!$EN95-1,'IRP Inputs'!AW$14-1)*100,"")</f>
        <v>0</v>
      </c>
      <c r="AX95" s="43">
        <f ca="1">IF($EO95,OFFSET('Measure Summary'!$A$1,'IRP Inputs'!$EN95-1,'IRP Inputs'!AX$14-1)*100,"")</f>
        <v>0</v>
      </c>
      <c r="AY95" s="43">
        <f ca="1">IF($EO95,OFFSET('Measure Summary'!$A$1,'IRP Inputs'!$EN95-1,'IRP Inputs'!AY$14-1)*100,"")</f>
        <v>0</v>
      </c>
      <c r="AZ95" s="43">
        <f ca="1">IF($EO95,OFFSET('Measure Summary'!$A$1,'IRP Inputs'!$EN95-1,'IRP Inputs'!AZ$14-1)*100,"")</f>
        <v>0</v>
      </c>
      <c r="BA95" s="43">
        <f ca="1">IF($EO95,OFFSET('Measure Summary'!$A$1,'IRP Inputs'!$EN95-1,'IRP Inputs'!BA$14-1)*100,"")</f>
        <v>0</v>
      </c>
      <c r="BB95" s="43">
        <f ca="1">IF($EO95,OFFSET('Measure Summary'!$A$1,'IRP Inputs'!$EN95-1,'IRP Inputs'!BB$14-1)*100,"")</f>
        <v>0</v>
      </c>
      <c r="BC95" s="43">
        <f ca="1">IF($EO95,OFFSET('Measure Summary'!$A$1,'IRP Inputs'!$EN95-1,'IRP Inputs'!BC$14-1)*100,"")</f>
        <v>0</v>
      </c>
      <c r="BD95" s="43">
        <f ca="1">IF($EO95,OFFSET('Measure Summary'!$A$1,'IRP Inputs'!$EN95-1,'IRP Inputs'!BD$14-1)*100,"")</f>
        <v>0</v>
      </c>
      <c r="BE95" s="43">
        <f ca="1">IF($EO95,OFFSET('Measure Summary'!$A$1,'IRP Inputs'!$EN95-1,'IRP Inputs'!BE$14-1)*100,"")</f>
        <v>0</v>
      </c>
      <c r="BF95" s="43">
        <f ca="1">IF($EO95,OFFSET('Measure Summary'!$A$1,'IRP Inputs'!$EN95-1,'IRP Inputs'!BF$14-1)*100,"")</f>
        <v>0</v>
      </c>
      <c r="BG95" s="43">
        <f ca="1">IF($EO95,OFFSET('Measure Summary'!$A$1,'IRP Inputs'!$EN95-1,'IRP Inputs'!BG$14-1)*100,"")</f>
        <v>0</v>
      </c>
      <c r="BH95" s="43">
        <f ca="1">IF($EO95,OFFSET('Measure Summary'!$A$1,'IRP Inputs'!$EN95-1,'IRP Inputs'!BH$14-1)*100,"")</f>
        <v>0</v>
      </c>
      <c r="BI95" s="43">
        <f ca="1">IF($EO95,OFFSET('Measure Summary'!$A$1,'IRP Inputs'!$EN95-1,'IRP Inputs'!BI$14-1)*100,"")</f>
        <v>0</v>
      </c>
      <c r="BJ95" s="44">
        <f ca="1">IF($EO95,OFFSET('Measure Summary'!$A$1,'IRP Inputs'!$EN95-1,'IRP Inputs'!BJ$14-1)*100,"")</f>
        <v>0</v>
      </c>
      <c r="BK95" s="42">
        <f ca="1">IF($EO95,OFFSET('Measure Summary'!$A$1,'IRP Inputs'!$EN95-1,'IRP Inputs'!BK$14-1)*100,"")</f>
        <v>0</v>
      </c>
      <c r="BL95" s="43">
        <f ca="1">IF($EO95,OFFSET('Measure Summary'!$A$1,'IRP Inputs'!$EN95-1,'IRP Inputs'!BL$14-1)*100,"")</f>
        <v>0</v>
      </c>
      <c r="BM95" s="43">
        <f ca="1">IF($EO95,OFFSET('Measure Summary'!$A$1,'IRP Inputs'!$EN95-1,'IRP Inputs'!BM$14-1)*100,"")</f>
        <v>0</v>
      </c>
      <c r="BN95" s="43">
        <f ca="1">IF($EO95,OFFSET('Measure Summary'!$A$1,'IRP Inputs'!$EN95-1,'IRP Inputs'!BN$14-1)*100,"")</f>
        <v>0</v>
      </c>
      <c r="BO95" s="43">
        <f ca="1">IF($EO95,OFFSET('Measure Summary'!$A$1,'IRP Inputs'!$EN95-1,'IRP Inputs'!BO$14-1)*100,"")</f>
        <v>0</v>
      </c>
      <c r="BP95" s="43">
        <f ca="1">IF($EO95,OFFSET('Measure Summary'!$A$1,'IRP Inputs'!$EN95-1,'IRP Inputs'!BP$14-1)*100,"")</f>
        <v>0</v>
      </c>
      <c r="BQ95" s="43">
        <f ca="1">IF($EO95,OFFSET('Measure Summary'!$A$1,'IRP Inputs'!$EN95-1,'IRP Inputs'!BQ$14-1)*100,"")</f>
        <v>0</v>
      </c>
      <c r="BR95" s="43">
        <f ca="1">IF($EO95,OFFSET('Measure Summary'!$A$1,'IRP Inputs'!$EN95-1,'IRP Inputs'!BR$14-1)*100,"")</f>
        <v>0</v>
      </c>
      <c r="BS95" s="43">
        <f ca="1">IF($EO95,OFFSET('Measure Summary'!$A$1,'IRP Inputs'!$EN95-1,'IRP Inputs'!BS$14-1)*100,"")</f>
        <v>0</v>
      </c>
      <c r="BT95" s="43">
        <f ca="1">IF($EO95,OFFSET('Measure Summary'!$A$1,'IRP Inputs'!$EN95-1,'IRP Inputs'!BT$14-1)*100,"")</f>
        <v>0</v>
      </c>
      <c r="BU95" s="43">
        <f ca="1">IF($EO95,OFFSET('Measure Summary'!$A$1,'IRP Inputs'!$EN95-1,'IRP Inputs'!BU$14-1)*100,"")</f>
        <v>0</v>
      </c>
      <c r="BV95" s="43">
        <f ca="1">IF($EO95,OFFSET('Measure Summary'!$A$1,'IRP Inputs'!$EN95-1,'IRP Inputs'!BV$14-1)*100,"")</f>
        <v>0</v>
      </c>
      <c r="BW95" s="43">
        <f ca="1">IF($EO95,OFFSET('Measure Summary'!$A$1,'IRP Inputs'!$EN95-1,'IRP Inputs'!BW$14-1)*100,"")</f>
        <v>0</v>
      </c>
      <c r="BX95" s="43">
        <f ca="1">IF($EO95,OFFSET('Measure Summary'!$A$1,'IRP Inputs'!$EN95-1,'IRP Inputs'!BX$14-1)*100,"")</f>
        <v>0</v>
      </c>
      <c r="BY95" s="43">
        <f ca="1">IF($EO95,OFFSET('Measure Summary'!$A$1,'IRP Inputs'!$EN95-1,'IRP Inputs'!BY$14-1)*100,"")</f>
        <v>0</v>
      </c>
      <c r="BZ95" s="43">
        <f ca="1">IF($EO95,OFFSET('Measure Summary'!$A$1,'IRP Inputs'!$EN95-1,'IRP Inputs'!BZ$14-1)*100,"")</f>
        <v>0</v>
      </c>
      <c r="CA95" s="43">
        <f ca="1">IF($EO95,OFFSET('Measure Summary'!$A$1,'IRP Inputs'!$EN95-1,'IRP Inputs'!CA$14-1)*100,"")</f>
        <v>0</v>
      </c>
      <c r="CB95" s="43">
        <f ca="1">IF($EO95,OFFSET('Measure Summary'!$A$1,'IRP Inputs'!$EN95-1,'IRP Inputs'!CB$14-1)*100,"")</f>
        <v>0</v>
      </c>
      <c r="CC95" s="43">
        <f ca="1">IF($EO95,OFFSET('Measure Summary'!$A$1,'IRP Inputs'!$EN95-1,'IRP Inputs'!CC$14-1)*100,"")</f>
        <v>0</v>
      </c>
      <c r="CD95" s="43">
        <f ca="1">IF($EO95,OFFSET('Measure Summary'!$A$1,'IRP Inputs'!$EN95-1,'IRP Inputs'!CD$14-1)*100,"")</f>
        <v>0</v>
      </c>
      <c r="CE95" s="43">
        <f ca="1">IF($EO95,OFFSET('Measure Summary'!$A$1,'IRP Inputs'!$EN95-1,'IRP Inputs'!CE$14-1)*100,"")</f>
        <v>0</v>
      </c>
      <c r="CF95" s="43">
        <f ca="1">IF($EO95,OFFSET('Measure Summary'!$A$1,'IRP Inputs'!$EN95-1,'IRP Inputs'!CF$14-1)*100,"")</f>
        <v>0</v>
      </c>
      <c r="CG95" s="43">
        <f ca="1">IF($EO95,OFFSET('Measure Summary'!$A$1,'IRP Inputs'!$EN95-1,'IRP Inputs'!CG$14-1)*100,"")</f>
        <v>0</v>
      </c>
      <c r="CH95" s="43">
        <f ca="1">IF($EO95,OFFSET('Measure Summary'!$A$1,'IRP Inputs'!$EN95-1,'IRP Inputs'!CH$14-1)*100,"")</f>
        <v>0</v>
      </c>
      <c r="CI95" s="44">
        <f ca="1">IF($EO95,OFFSET('Measure Summary'!$A$1,'IRP Inputs'!$EN95-1,'IRP Inputs'!CI$14-1)*100,"")</f>
        <v>0</v>
      </c>
      <c r="CJ95" s="45">
        <f ca="1">IF($EO95,OFFSET('Measure Summary'!$A$1,'IRP Inputs'!$EN95-1,IF($C95="WA",CJ$17,CJ$16)-1)/100,"")</f>
        <v>226.17042489031766</v>
      </c>
      <c r="CK95" s="46">
        <f ca="1">IF($EO95,OFFSET('Measure Summary'!$A$1,'IRP Inputs'!$EN95-1,IF($C95="WA",CK$17,CK$16)-1)/100,"")</f>
        <v>227.79511466643297</v>
      </c>
      <c r="CL95" s="46">
        <f ca="1">IF($EO95,OFFSET('Measure Summary'!$A$1,'IRP Inputs'!$EN95-1,IF($C95="WA",CL$17,CL$16)-1)/100,"")</f>
        <v>229.44294291886462</v>
      </c>
      <c r="CM95" s="46">
        <f ca="1">IF($EO95,OFFSET('Measure Summary'!$A$1,'IRP Inputs'!$EN95-1,IF($C95="WA",CM$17,CM$16)-1)/100,"")</f>
        <v>231.10629570848462</v>
      </c>
      <c r="CN95" s="46">
        <f ca="1">IF($EO95,OFFSET('Measure Summary'!$A$1,'IRP Inputs'!$EN95-1,IF($C95="WA",CN$17,CN$16)-1)/100,"")</f>
        <v>232.77805842672066</v>
      </c>
      <c r="CO95" s="46">
        <f ca="1">IF($EO95,OFFSET('Measure Summary'!$A$1,'IRP Inputs'!$EN95-1,IF($C95="WA",CO$17,CO$16)-1)/100,"")</f>
        <v>234.45084730195123</v>
      </c>
      <c r="CP95" s="46">
        <f ca="1">IF($EO95,OFFSET('Measure Summary'!$A$1,'IRP Inputs'!$EN95-1,IF($C95="WA",CP$17,CP$16)-1)/100,"")</f>
        <v>236.11719946424975</v>
      </c>
      <c r="CQ95" s="46">
        <f ca="1">IF($EO95,OFFSET('Measure Summary'!$A$1,'IRP Inputs'!$EN95-1,IF($C95="WA",CQ$17,CQ$16)-1)/100,"")</f>
        <v>237.76969105094756</v>
      </c>
      <c r="CR95" s="46">
        <f ca="1">IF($EO95,OFFSET('Measure Summary'!$A$1,'IRP Inputs'!$EN95-1,IF($C95="WA",CR$17,CR$16)-1)/100,"")</f>
        <v>239.40094398047097</v>
      </c>
      <c r="CS95" s="46">
        <f ca="1">IF($EO95,OFFSET('Measure Summary'!$A$1,'IRP Inputs'!$EN95-1,IF($C95="WA",CS$17,CS$16)-1)/100,"")</f>
        <v>241.00494395684916</v>
      </c>
      <c r="CT95" s="46">
        <f ca="1">IF($EO95,OFFSET('Measure Summary'!$A$1,'IRP Inputs'!$EN95-1,IF($C95="WA",CT$17,CT$16)-1)/100,"")</f>
        <v>242.56817687899985</v>
      </c>
      <c r="CU95" s="46">
        <f ca="1">IF($EO95,OFFSET('Measure Summary'!$A$1,'IRP Inputs'!$EN95-1,IF($C95="WA",CU$17,CU$16)-1)/100,"")</f>
        <v>244.09324942998265</v>
      </c>
      <c r="CV95" s="46">
        <f ca="1">IF($EO95,OFFSET('Measure Summary'!$A$1,'IRP Inputs'!$EN95-1,IF($C95="WA",CV$17,CV$16)-1)/100,"")</f>
        <v>245.55604721964446</v>
      </c>
      <c r="CW95" s="46">
        <f ca="1">IF($EO95,OFFSET('Measure Summary'!$A$1,'IRP Inputs'!$EN95-1,IF($C95="WA",CW$17,CW$16)-1)/100,"")</f>
        <v>246.95771522111897</v>
      </c>
      <c r="CX95" s="46">
        <f ca="1">IF($EO95,OFFSET('Measure Summary'!$A$1,'IRP Inputs'!$EN95-1,IF($C95="WA",CX$17,CX$16)-1)/100,"")</f>
        <v>248.30012674686259</v>
      </c>
      <c r="CY95" s="46">
        <f ca="1">IF($EO95,OFFSET('Measure Summary'!$A$1,'IRP Inputs'!$EN95-1,IF($C95="WA",CY$17,CY$16)-1)/100,"")</f>
        <v>249.58514600456567</v>
      </c>
      <c r="CZ95" s="46">
        <f ca="1">IF($EO95,OFFSET('Measure Summary'!$A$1,'IRP Inputs'!$EN95-1,IF($C95="WA",CZ$17,CZ$16)-1)/100,"")</f>
        <v>250.81489366120874</v>
      </c>
      <c r="DA95" s="46">
        <f ca="1">IF($EO95,OFFSET('Measure Summary'!$A$1,'IRP Inputs'!$EN95-1,IF($C95="WA",DA$17,DA$16)-1)/100,"")</f>
        <v>251.99122473944092</v>
      </c>
      <c r="DB95" s="46">
        <f ca="1">IF($EO95,OFFSET('Measure Summary'!$A$1,'IRP Inputs'!$EN95-1,IF($C95="WA",DB$17,DB$16)-1)/100,"")</f>
        <v>253.1159906492037</v>
      </c>
      <c r="DC95" s="46">
        <f ca="1">IF($EO95,OFFSET('Measure Summary'!$A$1,'IRP Inputs'!$EN95-1,IF($C95="WA",DC$17,DC$16)-1)/100,"")</f>
        <v>254.18886045533719</v>
      </c>
      <c r="DD95" s="46">
        <f ca="1">IF($EO95,OFFSET('Measure Summary'!$A$1,'IRP Inputs'!$EN95-1,IF($C95="WA",DD$17,DD$16)-1)/100,"")</f>
        <v>255.21404975357359</v>
      </c>
      <c r="DE95" s="46">
        <f ca="1">IF($EO95,OFFSET('Measure Summary'!$A$1,'IRP Inputs'!$EN95-1,IF($C95="WA",DE$17,DE$16)-1)/100,"")</f>
        <v>256.19338669308053</v>
      </c>
      <c r="DF95" s="46">
        <f ca="1">IF($EO95,OFFSET('Measure Summary'!$A$1,'IRP Inputs'!$EN95-1,IF($C95="WA",DF$17,DF$16)-1)/100,"")</f>
        <v>257.12853211425204</v>
      </c>
      <c r="DG95" s="46">
        <f ca="1">IF($EO95,OFFSET('Measure Summary'!$A$1,'IRP Inputs'!$EN95-1,IF($C95="WA",DG$17,DG$16)-1)/100,"")</f>
        <v>257.96712854377444</v>
      </c>
      <c r="DH95" s="47">
        <f ca="1">IF($EO95,OFFSET('Measure Summary'!$A$1,'IRP Inputs'!$EN95-1,IF($C95="WA",DH$17,DH$16)-1)/100,"")</f>
        <v>258.73677195756153</v>
      </c>
      <c r="DJ95" s="48">
        <f ca="1">IF($EO95,OFFSET('Measure Summary'!$A$1,'IRP Inputs'!$EN95-1,'IRP Inputs'!DJ$14-1),"")*K95</f>
        <v>648.28406710048762</v>
      </c>
      <c r="DK95" s="49">
        <f t="shared" ca="1" si="88"/>
        <v>200.96806080115115</v>
      </c>
      <c r="DL95" s="48">
        <f t="shared" ca="1" si="91"/>
        <v>0</v>
      </c>
      <c r="DM95" s="50">
        <f t="shared" ca="1" si="91"/>
        <v>0</v>
      </c>
      <c r="DN95" s="50">
        <f t="shared" ca="1" si="91"/>
        <v>0</v>
      </c>
      <c r="DO95" s="50">
        <f t="shared" ca="1" si="91"/>
        <v>0</v>
      </c>
      <c r="DP95" s="50">
        <f t="shared" ca="1" si="91"/>
        <v>0</v>
      </c>
      <c r="DQ95" s="50">
        <f t="shared" ca="1" si="91"/>
        <v>0</v>
      </c>
      <c r="DR95" s="50">
        <f t="shared" ca="1" si="91"/>
        <v>0</v>
      </c>
      <c r="DS95" s="50">
        <f t="shared" ca="1" si="91"/>
        <v>0</v>
      </c>
      <c r="DT95" s="50">
        <f t="shared" ca="1" si="91"/>
        <v>0</v>
      </c>
      <c r="DU95" s="50">
        <f t="shared" ca="1" si="91"/>
        <v>0</v>
      </c>
      <c r="DV95" s="50">
        <f t="shared" ca="1" si="92"/>
        <v>0</v>
      </c>
      <c r="DW95" s="50">
        <f t="shared" ca="1" si="92"/>
        <v>0</v>
      </c>
      <c r="DX95" s="50">
        <f t="shared" ca="1" si="92"/>
        <v>0</v>
      </c>
      <c r="DY95" s="50">
        <f t="shared" ca="1" si="92"/>
        <v>0</v>
      </c>
      <c r="DZ95" s="50">
        <f t="shared" ca="1" si="92"/>
        <v>0</v>
      </c>
      <c r="EA95" s="50">
        <f t="shared" ca="1" si="92"/>
        <v>0</v>
      </c>
      <c r="EB95" s="50">
        <f t="shared" ca="1" si="92"/>
        <v>0</v>
      </c>
      <c r="EC95" s="50">
        <f t="shared" ca="1" si="92"/>
        <v>0</v>
      </c>
      <c r="ED95" s="50">
        <f t="shared" ca="1" si="92"/>
        <v>0</v>
      </c>
      <c r="EE95" s="50">
        <f t="shared" ca="1" si="92"/>
        <v>0</v>
      </c>
      <c r="EF95" s="50">
        <f t="shared" ca="1" si="87"/>
        <v>0</v>
      </c>
      <c r="EG95" s="50">
        <f t="shared" ca="1" si="87"/>
        <v>0</v>
      </c>
      <c r="EH95" s="50">
        <f t="shared" ca="1" si="87"/>
        <v>0</v>
      </c>
      <c r="EI95" s="50">
        <f t="shared" ca="1" si="87"/>
        <v>0</v>
      </c>
      <c r="EJ95" s="49">
        <f t="shared" ca="1" si="87"/>
        <v>0</v>
      </c>
      <c r="EM95">
        <f t="shared" si="90"/>
        <v>72</v>
      </c>
      <c r="EN95">
        <f>MATCH(EM95,'Measure Summary'!$VY:$VY,0)</f>
        <v>76</v>
      </c>
      <c r="EO95" t="b">
        <f t="shared" si="89"/>
        <v>1</v>
      </c>
    </row>
    <row r="96" spans="1:145">
      <c r="A96" s="40" t="str">
        <f ca="1">IF($EO96,OFFSET('Measure Summary'!$A$1,'IRP Inputs'!$EN96-1,'IRP Inputs'!A$14-1),"")</f>
        <v>OR_Residential_LI - Single Family_Existing_Space Heating_Natural Gas_Furnace</v>
      </c>
      <c r="B96" t="str">
        <f ca="1">IF($EO96,OFFSET('Measure Summary'!$A$1,'IRP Inputs'!$EN96-1,'IRP Inputs'!B$14-1),"")</f>
        <v>Retrofit</v>
      </c>
      <c r="C96" t="str">
        <f ca="1">IF($EO96,OFFSET('Measure Summary'!$A$1,'IRP Inputs'!$EN96-1,'IRP Inputs'!C$14-1),"")</f>
        <v>OR</v>
      </c>
      <c r="D96" t="str">
        <f ca="1">IF($EO96,OFFSET('Measure Summary'!$A$1,'IRP Inputs'!$EN96-1,'IRP Inputs'!D$14-1),"")</f>
        <v>Residential</v>
      </c>
      <c r="E96" t="str">
        <f ca="1">IF($EO96,OFFSET('Measure Summary'!$A$1,'IRP Inputs'!$EN96-1,'IRP Inputs'!E$14-1),"")</f>
        <v>LI - Single Family</v>
      </c>
      <c r="F96" t="str">
        <f ca="1">IF($EO96,OFFSET('Measure Summary'!$A$1,'IRP Inputs'!$EN96-1,'IRP Inputs'!F$14-1),"")</f>
        <v>Existing</v>
      </c>
      <c r="G96" t="str">
        <f ca="1">IF($EO96,OFFSET('Measure Summary'!$A$1,'IRP Inputs'!$EN96-1,'IRP Inputs'!G$14-1),"")</f>
        <v>Space Heating</v>
      </c>
      <c r="H96" t="str">
        <f ca="1">IF($EO96,OFFSET('Measure Summary'!$A$1,'IRP Inputs'!$EN96-1,'IRP Inputs'!H$14-1),"")</f>
        <v>Connected Thermostat - ENERGY STAR (1.0)</v>
      </c>
      <c r="I96" t="str">
        <f ca="1">IF($EO96,OFFSET('Measure Summary'!$A$1,'IRP Inputs'!$EN96-1,'IRP Inputs'!I$14-1),"")</f>
        <v>ORM25</v>
      </c>
      <c r="J96" s="1" t="str">
        <f ca="1">IF($EO96,OFFSET('Measure Summary'!$A$1,'IRP Inputs'!$EN96-1,'IRP Inputs'!J$14-1),"")</f>
        <v>Networked Thermostat Installed</v>
      </c>
      <c r="K96" s="41">
        <f ca="1">IF($EO96,OFFSET('Measure Summary'!$A$1,'IRP Inputs'!$EN96-1,'IRP Inputs'!K$14-1),"")</f>
        <v>299.64999999999998</v>
      </c>
      <c r="L96" s="1">
        <f ca="1">IF($EO96,OFFSET('Measure Summary'!$A$1,'IRP Inputs'!$EN96-1,'IRP Inputs'!L$14-1),"")</f>
        <v>15</v>
      </c>
      <c r="M96" s="42">
        <f ca="1">IF($EO96,OFFSET('Measure Summary'!$A$1,'IRP Inputs'!$EN96-1,'IRP Inputs'!M$14-1),"")</f>
        <v>0</v>
      </c>
      <c r="N96" s="43">
        <f ca="1">IF($EO96,OFFSET('Measure Summary'!$A$1,'IRP Inputs'!$EN96-1,'IRP Inputs'!N$14-1),"")</f>
        <v>0</v>
      </c>
      <c r="O96" s="43">
        <f ca="1">IF($EO96,OFFSET('Measure Summary'!$A$1,'IRP Inputs'!$EN96-1,'IRP Inputs'!O$14-1),"")</f>
        <v>0</v>
      </c>
      <c r="P96" s="43">
        <f ca="1">IF($EO96,OFFSET('Measure Summary'!$A$1,'IRP Inputs'!$EN96-1,'IRP Inputs'!P$14-1),"")</f>
        <v>0</v>
      </c>
      <c r="Q96" s="43">
        <f ca="1">IF($EO96,OFFSET('Measure Summary'!$A$1,'IRP Inputs'!$EN96-1,'IRP Inputs'!Q$14-1),"")</f>
        <v>0</v>
      </c>
      <c r="R96" s="43">
        <f ca="1">IF($EO96,OFFSET('Measure Summary'!$A$1,'IRP Inputs'!$EN96-1,'IRP Inputs'!R$14-1),"")</f>
        <v>0</v>
      </c>
      <c r="S96" s="43">
        <f ca="1">IF($EO96,OFFSET('Measure Summary'!$A$1,'IRP Inputs'!$EN96-1,'IRP Inputs'!S$14-1),"")</f>
        <v>0</v>
      </c>
      <c r="T96" s="43">
        <f ca="1">IF($EO96,OFFSET('Measure Summary'!$A$1,'IRP Inputs'!$EN96-1,'IRP Inputs'!T$14-1),"")</f>
        <v>0</v>
      </c>
      <c r="U96" s="43">
        <f ca="1">IF($EO96,OFFSET('Measure Summary'!$A$1,'IRP Inputs'!$EN96-1,'IRP Inputs'!U$14-1),"")</f>
        <v>0</v>
      </c>
      <c r="V96" s="43">
        <f ca="1">IF($EO96,OFFSET('Measure Summary'!$A$1,'IRP Inputs'!$EN96-1,'IRP Inputs'!V$14-1),"")</f>
        <v>0</v>
      </c>
      <c r="W96" s="43">
        <f ca="1">IF($EO96,OFFSET('Measure Summary'!$A$1,'IRP Inputs'!$EN96-1,'IRP Inputs'!W$14-1),"")</f>
        <v>0</v>
      </c>
      <c r="X96" s="43">
        <f ca="1">IF($EO96,OFFSET('Measure Summary'!$A$1,'IRP Inputs'!$EN96-1,'IRP Inputs'!X$14-1),"")</f>
        <v>0</v>
      </c>
      <c r="Y96" s="43">
        <f ca="1">IF($EO96,OFFSET('Measure Summary'!$A$1,'IRP Inputs'!$EN96-1,'IRP Inputs'!Y$14-1),"")</f>
        <v>0</v>
      </c>
      <c r="Z96" s="43">
        <f ca="1">IF($EO96,OFFSET('Measure Summary'!$A$1,'IRP Inputs'!$EN96-1,'IRP Inputs'!Z$14-1),"")</f>
        <v>0</v>
      </c>
      <c r="AA96" s="43">
        <f ca="1">IF($EO96,OFFSET('Measure Summary'!$A$1,'IRP Inputs'!$EN96-1,'IRP Inputs'!AA$14-1),"")</f>
        <v>0</v>
      </c>
      <c r="AB96" s="43">
        <f ca="1">IF($EO96,OFFSET('Measure Summary'!$A$1,'IRP Inputs'!$EN96-1,'IRP Inputs'!AB$14-1),"")</f>
        <v>0</v>
      </c>
      <c r="AC96" s="43">
        <f ca="1">IF($EO96,OFFSET('Measure Summary'!$A$1,'IRP Inputs'!$EN96-1,'IRP Inputs'!AC$14-1),"")</f>
        <v>0</v>
      </c>
      <c r="AD96" s="43">
        <f ca="1">IF($EO96,OFFSET('Measure Summary'!$A$1,'IRP Inputs'!$EN96-1,'IRP Inputs'!AD$14-1),"")</f>
        <v>0</v>
      </c>
      <c r="AE96" s="43">
        <f ca="1">IF($EO96,OFFSET('Measure Summary'!$A$1,'IRP Inputs'!$EN96-1,'IRP Inputs'!AE$14-1),"")</f>
        <v>0</v>
      </c>
      <c r="AF96" s="43">
        <f ca="1">IF($EO96,OFFSET('Measure Summary'!$A$1,'IRP Inputs'!$EN96-1,'IRP Inputs'!AF$14-1),"")</f>
        <v>0</v>
      </c>
      <c r="AG96" s="43">
        <f ca="1">IF($EO96,OFFSET('Measure Summary'!$A$1,'IRP Inputs'!$EN96-1,'IRP Inputs'!AG$14-1),"")</f>
        <v>0</v>
      </c>
      <c r="AH96" s="43">
        <f ca="1">IF($EO96,OFFSET('Measure Summary'!$A$1,'IRP Inputs'!$EN96-1,'IRP Inputs'!AH$14-1),"")</f>
        <v>0</v>
      </c>
      <c r="AI96" s="43">
        <f ca="1">IF($EO96,OFFSET('Measure Summary'!$A$1,'IRP Inputs'!$EN96-1,'IRP Inputs'!AI$14-1),"")</f>
        <v>0</v>
      </c>
      <c r="AJ96" s="43">
        <f ca="1">IF($EO96,OFFSET('Measure Summary'!$A$1,'IRP Inputs'!$EN96-1,'IRP Inputs'!AJ$14-1),"")</f>
        <v>0</v>
      </c>
      <c r="AK96" s="44">
        <f ca="1">IF($EO96,OFFSET('Measure Summary'!$A$1,'IRP Inputs'!$EN96-1,'IRP Inputs'!AK$14-1),"")</f>
        <v>0</v>
      </c>
      <c r="AL96" s="42">
        <f ca="1">IF($EO96,OFFSET('Measure Summary'!$A$1,'IRP Inputs'!$EN96-1,'IRP Inputs'!AL$14-1)*100,"")</f>
        <v>0</v>
      </c>
      <c r="AM96" s="43">
        <f ca="1">IF($EO96,OFFSET('Measure Summary'!$A$1,'IRP Inputs'!$EN96-1,'IRP Inputs'!AM$14-1)*100,"")</f>
        <v>0</v>
      </c>
      <c r="AN96" s="43">
        <f ca="1">IF($EO96,OFFSET('Measure Summary'!$A$1,'IRP Inputs'!$EN96-1,'IRP Inputs'!AN$14-1)*100,"")</f>
        <v>0</v>
      </c>
      <c r="AO96" s="43">
        <f ca="1">IF($EO96,OFFSET('Measure Summary'!$A$1,'IRP Inputs'!$EN96-1,'IRP Inputs'!AO$14-1)*100,"")</f>
        <v>0</v>
      </c>
      <c r="AP96" s="43">
        <f ca="1">IF($EO96,OFFSET('Measure Summary'!$A$1,'IRP Inputs'!$EN96-1,'IRP Inputs'!AP$14-1)*100,"")</f>
        <v>0</v>
      </c>
      <c r="AQ96" s="43">
        <f ca="1">IF($EO96,OFFSET('Measure Summary'!$A$1,'IRP Inputs'!$EN96-1,'IRP Inputs'!AQ$14-1)*100,"")</f>
        <v>0</v>
      </c>
      <c r="AR96" s="43">
        <f ca="1">IF($EO96,OFFSET('Measure Summary'!$A$1,'IRP Inputs'!$EN96-1,'IRP Inputs'!AR$14-1)*100,"")</f>
        <v>0</v>
      </c>
      <c r="AS96" s="43">
        <f ca="1">IF($EO96,OFFSET('Measure Summary'!$A$1,'IRP Inputs'!$EN96-1,'IRP Inputs'!AS$14-1)*100,"")</f>
        <v>0</v>
      </c>
      <c r="AT96" s="43">
        <f ca="1">IF($EO96,OFFSET('Measure Summary'!$A$1,'IRP Inputs'!$EN96-1,'IRP Inputs'!AT$14-1)*100,"")</f>
        <v>0</v>
      </c>
      <c r="AU96" s="43">
        <f ca="1">IF($EO96,OFFSET('Measure Summary'!$A$1,'IRP Inputs'!$EN96-1,'IRP Inputs'!AU$14-1)*100,"")</f>
        <v>0</v>
      </c>
      <c r="AV96" s="43">
        <f ca="1">IF($EO96,OFFSET('Measure Summary'!$A$1,'IRP Inputs'!$EN96-1,'IRP Inputs'!AV$14-1)*100,"")</f>
        <v>0</v>
      </c>
      <c r="AW96" s="43">
        <f ca="1">IF($EO96,OFFSET('Measure Summary'!$A$1,'IRP Inputs'!$EN96-1,'IRP Inputs'!AW$14-1)*100,"")</f>
        <v>0</v>
      </c>
      <c r="AX96" s="43">
        <f ca="1">IF($EO96,OFFSET('Measure Summary'!$A$1,'IRP Inputs'!$EN96-1,'IRP Inputs'!AX$14-1)*100,"")</f>
        <v>0</v>
      </c>
      <c r="AY96" s="43">
        <f ca="1">IF($EO96,OFFSET('Measure Summary'!$A$1,'IRP Inputs'!$EN96-1,'IRP Inputs'!AY$14-1)*100,"")</f>
        <v>0</v>
      </c>
      <c r="AZ96" s="43">
        <f ca="1">IF($EO96,OFFSET('Measure Summary'!$A$1,'IRP Inputs'!$EN96-1,'IRP Inputs'!AZ$14-1)*100,"")</f>
        <v>0</v>
      </c>
      <c r="BA96" s="43">
        <f ca="1">IF($EO96,OFFSET('Measure Summary'!$A$1,'IRP Inputs'!$EN96-1,'IRP Inputs'!BA$14-1)*100,"")</f>
        <v>0</v>
      </c>
      <c r="BB96" s="43">
        <f ca="1">IF($EO96,OFFSET('Measure Summary'!$A$1,'IRP Inputs'!$EN96-1,'IRP Inputs'!BB$14-1)*100,"")</f>
        <v>0</v>
      </c>
      <c r="BC96" s="43">
        <f ca="1">IF($EO96,OFFSET('Measure Summary'!$A$1,'IRP Inputs'!$EN96-1,'IRP Inputs'!BC$14-1)*100,"")</f>
        <v>0</v>
      </c>
      <c r="BD96" s="43">
        <f ca="1">IF($EO96,OFFSET('Measure Summary'!$A$1,'IRP Inputs'!$EN96-1,'IRP Inputs'!BD$14-1)*100,"")</f>
        <v>0</v>
      </c>
      <c r="BE96" s="43">
        <f ca="1">IF($EO96,OFFSET('Measure Summary'!$A$1,'IRP Inputs'!$EN96-1,'IRP Inputs'!BE$14-1)*100,"")</f>
        <v>0</v>
      </c>
      <c r="BF96" s="43">
        <f ca="1">IF($EO96,OFFSET('Measure Summary'!$A$1,'IRP Inputs'!$EN96-1,'IRP Inputs'!BF$14-1)*100,"")</f>
        <v>0</v>
      </c>
      <c r="BG96" s="43">
        <f ca="1">IF($EO96,OFFSET('Measure Summary'!$A$1,'IRP Inputs'!$EN96-1,'IRP Inputs'!BG$14-1)*100,"")</f>
        <v>0</v>
      </c>
      <c r="BH96" s="43">
        <f ca="1">IF($EO96,OFFSET('Measure Summary'!$A$1,'IRP Inputs'!$EN96-1,'IRP Inputs'!BH$14-1)*100,"")</f>
        <v>0</v>
      </c>
      <c r="BI96" s="43">
        <f ca="1">IF($EO96,OFFSET('Measure Summary'!$A$1,'IRP Inputs'!$EN96-1,'IRP Inputs'!BI$14-1)*100,"")</f>
        <v>0</v>
      </c>
      <c r="BJ96" s="44">
        <f ca="1">IF($EO96,OFFSET('Measure Summary'!$A$1,'IRP Inputs'!$EN96-1,'IRP Inputs'!BJ$14-1)*100,"")</f>
        <v>0</v>
      </c>
      <c r="BK96" s="42">
        <f ca="1">IF($EO96,OFFSET('Measure Summary'!$A$1,'IRP Inputs'!$EN96-1,'IRP Inputs'!BK$14-1)*100,"")</f>
        <v>0</v>
      </c>
      <c r="BL96" s="43">
        <f ca="1">IF($EO96,OFFSET('Measure Summary'!$A$1,'IRP Inputs'!$EN96-1,'IRP Inputs'!BL$14-1)*100,"")</f>
        <v>0</v>
      </c>
      <c r="BM96" s="43">
        <f ca="1">IF($EO96,OFFSET('Measure Summary'!$A$1,'IRP Inputs'!$EN96-1,'IRP Inputs'!BM$14-1)*100,"")</f>
        <v>0</v>
      </c>
      <c r="BN96" s="43">
        <f ca="1">IF($EO96,OFFSET('Measure Summary'!$A$1,'IRP Inputs'!$EN96-1,'IRP Inputs'!BN$14-1)*100,"")</f>
        <v>0</v>
      </c>
      <c r="BO96" s="43">
        <f ca="1">IF($EO96,OFFSET('Measure Summary'!$A$1,'IRP Inputs'!$EN96-1,'IRP Inputs'!BO$14-1)*100,"")</f>
        <v>0</v>
      </c>
      <c r="BP96" s="43">
        <f ca="1">IF($EO96,OFFSET('Measure Summary'!$A$1,'IRP Inputs'!$EN96-1,'IRP Inputs'!BP$14-1)*100,"")</f>
        <v>0</v>
      </c>
      <c r="BQ96" s="43">
        <f ca="1">IF($EO96,OFFSET('Measure Summary'!$A$1,'IRP Inputs'!$EN96-1,'IRP Inputs'!BQ$14-1)*100,"")</f>
        <v>0</v>
      </c>
      <c r="BR96" s="43">
        <f ca="1">IF($EO96,OFFSET('Measure Summary'!$A$1,'IRP Inputs'!$EN96-1,'IRP Inputs'!BR$14-1)*100,"")</f>
        <v>0</v>
      </c>
      <c r="BS96" s="43">
        <f ca="1">IF($EO96,OFFSET('Measure Summary'!$A$1,'IRP Inputs'!$EN96-1,'IRP Inputs'!BS$14-1)*100,"")</f>
        <v>0</v>
      </c>
      <c r="BT96" s="43">
        <f ca="1">IF($EO96,OFFSET('Measure Summary'!$A$1,'IRP Inputs'!$EN96-1,'IRP Inputs'!BT$14-1)*100,"")</f>
        <v>0</v>
      </c>
      <c r="BU96" s="43">
        <f ca="1">IF($EO96,OFFSET('Measure Summary'!$A$1,'IRP Inputs'!$EN96-1,'IRP Inputs'!BU$14-1)*100,"")</f>
        <v>0</v>
      </c>
      <c r="BV96" s="43">
        <f ca="1">IF($EO96,OFFSET('Measure Summary'!$A$1,'IRP Inputs'!$EN96-1,'IRP Inputs'!BV$14-1)*100,"")</f>
        <v>0</v>
      </c>
      <c r="BW96" s="43">
        <f ca="1">IF($EO96,OFFSET('Measure Summary'!$A$1,'IRP Inputs'!$EN96-1,'IRP Inputs'!BW$14-1)*100,"")</f>
        <v>0</v>
      </c>
      <c r="BX96" s="43">
        <f ca="1">IF($EO96,OFFSET('Measure Summary'!$A$1,'IRP Inputs'!$EN96-1,'IRP Inputs'!BX$14-1)*100,"")</f>
        <v>0</v>
      </c>
      <c r="BY96" s="43">
        <f ca="1">IF($EO96,OFFSET('Measure Summary'!$A$1,'IRP Inputs'!$EN96-1,'IRP Inputs'!BY$14-1)*100,"")</f>
        <v>0</v>
      </c>
      <c r="BZ96" s="43">
        <f ca="1">IF($EO96,OFFSET('Measure Summary'!$A$1,'IRP Inputs'!$EN96-1,'IRP Inputs'!BZ$14-1)*100,"")</f>
        <v>0</v>
      </c>
      <c r="CA96" s="43">
        <f ca="1">IF($EO96,OFFSET('Measure Summary'!$A$1,'IRP Inputs'!$EN96-1,'IRP Inputs'!CA$14-1)*100,"")</f>
        <v>0</v>
      </c>
      <c r="CB96" s="43">
        <f ca="1">IF($EO96,OFFSET('Measure Summary'!$A$1,'IRP Inputs'!$EN96-1,'IRP Inputs'!CB$14-1)*100,"")</f>
        <v>0</v>
      </c>
      <c r="CC96" s="43">
        <f ca="1">IF($EO96,OFFSET('Measure Summary'!$A$1,'IRP Inputs'!$EN96-1,'IRP Inputs'!CC$14-1)*100,"")</f>
        <v>0</v>
      </c>
      <c r="CD96" s="43">
        <f ca="1">IF($EO96,OFFSET('Measure Summary'!$A$1,'IRP Inputs'!$EN96-1,'IRP Inputs'!CD$14-1)*100,"")</f>
        <v>0</v>
      </c>
      <c r="CE96" s="43">
        <f ca="1">IF($EO96,OFFSET('Measure Summary'!$A$1,'IRP Inputs'!$EN96-1,'IRP Inputs'!CE$14-1)*100,"")</f>
        <v>0</v>
      </c>
      <c r="CF96" s="43">
        <f ca="1">IF($EO96,OFFSET('Measure Summary'!$A$1,'IRP Inputs'!$EN96-1,'IRP Inputs'!CF$14-1)*100,"")</f>
        <v>0</v>
      </c>
      <c r="CG96" s="43">
        <f ca="1">IF($EO96,OFFSET('Measure Summary'!$A$1,'IRP Inputs'!$EN96-1,'IRP Inputs'!CG$14-1)*100,"")</f>
        <v>0</v>
      </c>
      <c r="CH96" s="43">
        <f ca="1">IF($EO96,OFFSET('Measure Summary'!$A$1,'IRP Inputs'!$EN96-1,'IRP Inputs'!CH$14-1)*100,"")</f>
        <v>0</v>
      </c>
      <c r="CI96" s="44">
        <f ca="1">IF($EO96,OFFSET('Measure Summary'!$A$1,'IRP Inputs'!$EN96-1,'IRP Inputs'!CI$14-1)*100,"")</f>
        <v>0</v>
      </c>
      <c r="CJ96" s="45">
        <f ca="1">IF($EO96,OFFSET('Measure Summary'!$A$1,'IRP Inputs'!$EN96-1,IF($C96="WA",CJ$17,CJ$16)-1)/100,"")</f>
        <v>4.6622719026179986</v>
      </c>
      <c r="CK96" s="46">
        <f ca="1">IF($EO96,OFFSET('Measure Summary'!$A$1,'IRP Inputs'!$EN96-1,IF($C96="WA",CK$17,CK$16)-1)/100,"")</f>
        <v>4.6962904145413953</v>
      </c>
      <c r="CL96" s="46">
        <f ca="1">IF($EO96,OFFSET('Measure Summary'!$A$1,'IRP Inputs'!$EN96-1,IF($C96="WA",CL$17,CL$16)-1)/100,"")</f>
        <v>4.7307872031992941</v>
      </c>
      <c r="CM96" s="46">
        <f ca="1">IF($EO96,OFFSET('Measure Summary'!$A$1,'IRP Inputs'!$EN96-1,IF($C96="WA",CM$17,CM$16)-1)/100,"")</f>
        <v>4.7656047083904474</v>
      </c>
      <c r="CN96" s="46">
        <f ca="1">IF($EO96,OFFSET('Measure Summary'!$A$1,'IRP Inputs'!$EN96-1,IF($C96="WA",CN$17,CN$16)-1)/100,"")</f>
        <v>4.8005950097305892</v>
      </c>
      <c r="CO96" s="46">
        <f ca="1">IF($EO96,OFFSET('Measure Summary'!$A$1,'IRP Inputs'!$EN96-1,IF($C96="WA",CO$17,CO$16)-1)/100,"")</f>
        <v>4.8356051684468175</v>
      </c>
      <c r="CP96" s="46">
        <f ca="1">IF($EO96,OFFSET('Measure Summary'!$A$1,'IRP Inputs'!$EN96-1,IF($C96="WA",CP$17,CP$16)-1)/100,"")</f>
        <v>4.8704808009080445</v>
      </c>
      <c r="CQ96" s="46">
        <f ca="1">IF($EO96,OFFSET('Measure Summary'!$A$1,'IRP Inputs'!$EN96-1,IF($C96="WA",CQ$17,CQ$16)-1)/100,"")</f>
        <v>4.905068344692987</v>
      </c>
      <c r="CR96" s="46">
        <f ca="1">IF($EO96,OFFSET('Measure Summary'!$A$1,'IRP Inputs'!$EN96-1,IF($C96="WA",CR$17,CR$16)-1)/100,"")</f>
        <v>4.9392151967663382</v>
      </c>
      <c r="CS96" s="46">
        <f ca="1">IF($EO96,OFFSET('Measure Summary'!$A$1,'IRP Inputs'!$EN96-1,IF($C96="WA",CS$17,CS$16)-1)/100,"")</f>
        <v>4.9727968380001597</v>
      </c>
      <c r="CT96" s="46">
        <f ca="1">IF($EO96,OFFSET('Measure Summary'!$A$1,'IRP Inputs'!$EN96-1,IF($C96="WA",CT$17,CT$16)-1)/100,"")</f>
        <v>5.0055224808667944</v>
      </c>
      <c r="CU96" s="46">
        <f ca="1">IF($EO96,OFFSET('Measure Summary'!$A$1,'IRP Inputs'!$EN96-1,IF($C96="WA",CU$17,CU$16)-1)/100,"")</f>
        <v>5.0374470201096253</v>
      </c>
      <c r="CV96" s="46">
        <f ca="1">IF($EO96,OFFSET('Measure Summary'!$A$1,'IRP Inputs'!$EN96-1,IF($C96="WA",CV$17,CV$16)-1)/100,"")</f>
        <v>5.0680550127106025</v>
      </c>
      <c r="CW96" s="46">
        <f ca="1">IF($EO96,OFFSET('Measure Summary'!$A$1,'IRP Inputs'!$EN96-1,IF($C96="WA",CW$17,CW$16)-1)/100,"")</f>
        <v>5.0973712647824803</v>
      </c>
      <c r="CX96" s="46">
        <f ca="1">IF($EO96,OFFSET('Measure Summary'!$A$1,'IRP Inputs'!$EN96-1,IF($C96="WA",CX$17,CX$16)-1)/100,"")</f>
        <v>5.1254356095550575</v>
      </c>
      <c r="CY96" s="46">
        <f ca="1">IF($EO96,OFFSET('Measure Summary'!$A$1,'IRP Inputs'!$EN96-1,IF($C96="WA",CY$17,CY$16)-1)/100,"")</f>
        <v>5.1522877458197733</v>
      </c>
      <c r="CZ96" s="46">
        <f ca="1">IF($EO96,OFFSET('Measure Summary'!$A$1,'IRP Inputs'!$EN96-1,IF($C96="WA",CZ$17,CZ$16)-1)/100,"")</f>
        <v>5.1779726733549323</v>
      </c>
      <c r="DA96" s="46">
        <f ca="1">IF($EO96,OFFSET('Measure Summary'!$A$1,'IRP Inputs'!$EN96-1,IF($C96="WA",DA$17,DA$16)-1)/100,"")</f>
        <v>5.2025299165846466</v>
      </c>
      <c r="DB96" s="46">
        <f ca="1">IF($EO96,OFFSET('Measure Summary'!$A$1,'IRP Inputs'!$EN96-1,IF($C96="WA",DB$17,DB$16)-1)/100,"")</f>
        <v>5.2259989144090238</v>
      </c>
      <c r="DC96" s="46">
        <f ca="1">IF($EO96,OFFSET('Measure Summary'!$A$1,'IRP Inputs'!$EN96-1,IF($C96="WA",DC$17,DC$16)-1)/100,"")</f>
        <v>5.2483726057380355</v>
      </c>
      <c r="DD96" s="46">
        <f ca="1">IF($EO96,OFFSET('Measure Summary'!$A$1,'IRP Inputs'!$EN96-1,IF($C96="WA",DD$17,DD$16)-1)/100,"")</f>
        <v>5.2697407985078613</v>
      </c>
      <c r="DE96" s="46">
        <f ca="1">IF($EO96,OFFSET('Measure Summary'!$A$1,'IRP Inputs'!$EN96-1,IF($C96="WA",DE$17,DE$16)-1)/100,"")</f>
        <v>5.2901423993299268</v>
      </c>
      <c r="DF96" s="46">
        <f ca="1">IF($EO96,OFFSET('Measure Summary'!$A$1,'IRP Inputs'!$EN96-1,IF($C96="WA",DF$17,DF$16)-1)/100,"")</f>
        <v>5.3096127777581152</v>
      </c>
      <c r="DG96" s="46">
        <f ca="1">IF($EO96,OFFSET('Measure Summary'!$A$1,'IRP Inputs'!$EN96-1,IF($C96="WA",DG$17,DG$16)-1)/100,"")</f>
        <v>5.3270586671498936</v>
      </c>
      <c r="DH96" s="47">
        <f ca="1">IF($EO96,OFFSET('Measure Summary'!$A$1,'IRP Inputs'!$EN96-1,IF($C96="WA",DH$17,DH$16)-1)/100,"")</f>
        <v>5.3430713791130549</v>
      </c>
      <c r="DJ96" s="48">
        <f ca="1">IF($EO96,OFFSET('Measure Summary'!$A$1,'IRP Inputs'!$EN96-1,'IRP Inputs'!DJ$14-1),"")*K96</f>
        <v>0</v>
      </c>
      <c r="DK96" s="49">
        <f t="shared" ca="1" si="88"/>
        <v>0</v>
      </c>
      <c r="DL96" s="48">
        <f t="shared" ca="1" si="91"/>
        <v>0</v>
      </c>
      <c r="DM96" s="50">
        <f t="shared" ca="1" si="91"/>
        <v>0</v>
      </c>
      <c r="DN96" s="50">
        <f t="shared" ca="1" si="91"/>
        <v>0</v>
      </c>
      <c r="DO96" s="50">
        <f t="shared" ca="1" si="91"/>
        <v>0</v>
      </c>
      <c r="DP96" s="50">
        <f t="shared" ca="1" si="91"/>
        <v>0</v>
      </c>
      <c r="DQ96" s="50">
        <f t="shared" ca="1" si="91"/>
        <v>0</v>
      </c>
      <c r="DR96" s="50">
        <f t="shared" ca="1" si="91"/>
        <v>0</v>
      </c>
      <c r="DS96" s="50">
        <f t="shared" ca="1" si="91"/>
        <v>0</v>
      </c>
      <c r="DT96" s="50">
        <f t="shared" ca="1" si="91"/>
        <v>0</v>
      </c>
      <c r="DU96" s="50">
        <f t="shared" ca="1" si="91"/>
        <v>0</v>
      </c>
      <c r="DV96" s="50">
        <f t="shared" ca="1" si="92"/>
        <v>0</v>
      </c>
      <c r="DW96" s="50">
        <f t="shared" ca="1" si="92"/>
        <v>0</v>
      </c>
      <c r="DX96" s="50">
        <f t="shared" ca="1" si="92"/>
        <v>0</v>
      </c>
      <c r="DY96" s="50">
        <f t="shared" ca="1" si="92"/>
        <v>0</v>
      </c>
      <c r="DZ96" s="50">
        <f t="shared" ca="1" si="92"/>
        <v>0</v>
      </c>
      <c r="EA96" s="50">
        <f t="shared" ca="1" si="92"/>
        <v>0</v>
      </c>
      <c r="EB96" s="50">
        <f t="shared" ca="1" si="92"/>
        <v>0</v>
      </c>
      <c r="EC96" s="50">
        <f t="shared" ca="1" si="92"/>
        <v>0</v>
      </c>
      <c r="ED96" s="50">
        <f t="shared" ca="1" si="92"/>
        <v>0</v>
      </c>
      <c r="EE96" s="50">
        <f t="shared" ca="1" si="92"/>
        <v>0</v>
      </c>
      <c r="EF96" s="50">
        <f t="shared" ca="1" si="87"/>
        <v>0</v>
      </c>
      <c r="EG96" s="50">
        <f t="shared" ca="1" si="87"/>
        <v>0</v>
      </c>
      <c r="EH96" s="50">
        <f t="shared" ca="1" si="87"/>
        <v>0</v>
      </c>
      <c r="EI96" s="50">
        <f t="shared" ca="1" si="87"/>
        <v>0</v>
      </c>
      <c r="EJ96" s="49">
        <f t="shared" ca="1" si="87"/>
        <v>0</v>
      </c>
      <c r="EM96">
        <f t="shared" si="90"/>
        <v>73</v>
      </c>
      <c r="EN96">
        <f>MATCH(EM96,'Measure Summary'!$VY:$VY,0)</f>
        <v>77</v>
      </c>
      <c r="EO96" t="b">
        <f t="shared" si="89"/>
        <v>1</v>
      </c>
    </row>
    <row r="97" spans="1:145">
      <c r="A97" s="40" t="str">
        <f ca="1">IF($EO97,OFFSET('Measure Summary'!$A$1,'IRP Inputs'!$EN97-1,'IRP Inputs'!A$14-1),"")</f>
        <v>OR_Residential_LI - Single Family_Existing_Space Heating_Natural Gas_Furnace</v>
      </c>
      <c r="B97" t="str">
        <f ca="1">IF($EO97,OFFSET('Measure Summary'!$A$1,'IRP Inputs'!$EN97-1,'IRP Inputs'!B$14-1),"")</f>
        <v>Retrofit</v>
      </c>
      <c r="C97" t="str">
        <f ca="1">IF($EO97,OFFSET('Measure Summary'!$A$1,'IRP Inputs'!$EN97-1,'IRP Inputs'!C$14-1),"")</f>
        <v>OR</v>
      </c>
      <c r="D97" t="str">
        <f ca="1">IF($EO97,OFFSET('Measure Summary'!$A$1,'IRP Inputs'!$EN97-1,'IRP Inputs'!D$14-1),"")</f>
        <v>Residential</v>
      </c>
      <c r="E97" t="str">
        <f ca="1">IF($EO97,OFFSET('Measure Summary'!$A$1,'IRP Inputs'!$EN97-1,'IRP Inputs'!E$14-1),"")</f>
        <v>LI - Single Family</v>
      </c>
      <c r="F97" t="str">
        <f ca="1">IF($EO97,OFFSET('Measure Summary'!$A$1,'IRP Inputs'!$EN97-1,'IRP Inputs'!F$14-1),"")</f>
        <v>Existing</v>
      </c>
      <c r="G97" t="str">
        <f ca="1">IF($EO97,OFFSET('Measure Summary'!$A$1,'IRP Inputs'!$EN97-1,'IRP Inputs'!G$14-1),"")</f>
        <v>Space Heating</v>
      </c>
      <c r="H97" t="str">
        <f ca="1">IF($EO97,OFFSET('Measure Summary'!$A$1,'IRP Inputs'!$EN97-1,'IRP Inputs'!H$14-1),"")</f>
        <v>Home Energy Management System (HEMS)</v>
      </c>
      <c r="I97" t="str">
        <f ca="1">IF($EO97,OFFSET('Measure Summary'!$A$1,'IRP Inputs'!$EN97-1,'IRP Inputs'!I$14-1),"")</f>
        <v>ORM26</v>
      </c>
      <c r="J97" s="1" t="str">
        <f ca="1">IF($EO97,OFFSET('Measure Summary'!$A$1,'IRP Inputs'!$EN97-1,'IRP Inputs'!J$14-1),"")</f>
        <v>Networked Controls Installed</v>
      </c>
      <c r="K97" s="41">
        <f ca="1">IF($EO97,OFFSET('Measure Summary'!$A$1,'IRP Inputs'!$EN97-1,'IRP Inputs'!K$14-1),"")</f>
        <v>1945.72</v>
      </c>
      <c r="L97" s="1">
        <f ca="1">IF($EO97,OFFSET('Measure Summary'!$A$1,'IRP Inputs'!$EN97-1,'IRP Inputs'!L$14-1),"")</f>
        <v>15</v>
      </c>
      <c r="M97" s="42">
        <f ca="1">IF($EO97,OFFSET('Measure Summary'!$A$1,'IRP Inputs'!$EN97-1,'IRP Inputs'!M$14-1),"")</f>
        <v>0</v>
      </c>
      <c r="N97" s="43">
        <f ca="1">IF($EO97,OFFSET('Measure Summary'!$A$1,'IRP Inputs'!$EN97-1,'IRP Inputs'!N$14-1),"")</f>
        <v>0</v>
      </c>
      <c r="O97" s="43">
        <f ca="1">IF($EO97,OFFSET('Measure Summary'!$A$1,'IRP Inputs'!$EN97-1,'IRP Inputs'!O$14-1),"")</f>
        <v>0</v>
      </c>
      <c r="P97" s="43">
        <f ca="1">IF($EO97,OFFSET('Measure Summary'!$A$1,'IRP Inputs'!$EN97-1,'IRP Inputs'!P$14-1),"")</f>
        <v>0</v>
      </c>
      <c r="Q97" s="43">
        <f ca="1">IF($EO97,OFFSET('Measure Summary'!$A$1,'IRP Inputs'!$EN97-1,'IRP Inputs'!Q$14-1),"")</f>
        <v>0</v>
      </c>
      <c r="R97" s="43">
        <f ca="1">IF($EO97,OFFSET('Measure Summary'!$A$1,'IRP Inputs'!$EN97-1,'IRP Inputs'!R$14-1),"")</f>
        <v>0</v>
      </c>
      <c r="S97" s="43">
        <f ca="1">IF($EO97,OFFSET('Measure Summary'!$A$1,'IRP Inputs'!$EN97-1,'IRP Inputs'!S$14-1),"")</f>
        <v>0</v>
      </c>
      <c r="T97" s="43">
        <f ca="1">IF($EO97,OFFSET('Measure Summary'!$A$1,'IRP Inputs'!$EN97-1,'IRP Inputs'!T$14-1),"")</f>
        <v>0</v>
      </c>
      <c r="U97" s="43">
        <f ca="1">IF($EO97,OFFSET('Measure Summary'!$A$1,'IRP Inputs'!$EN97-1,'IRP Inputs'!U$14-1),"")</f>
        <v>0</v>
      </c>
      <c r="V97" s="43">
        <f ca="1">IF($EO97,OFFSET('Measure Summary'!$A$1,'IRP Inputs'!$EN97-1,'IRP Inputs'!V$14-1),"")</f>
        <v>0</v>
      </c>
      <c r="W97" s="43">
        <f ca="1">IF($EO97,OFFSET('Measure Summary'!$A$1,'IRP Inputs'!$EN97-1,'IRP Inputs'!W$14-1),"")</f>
        <v>0</v>
      </c>
      <c r="X97" s="43">
        <f ca="1">IF($EO97,OFFSET('Measure Summary'!$A$1,'IRP Inputs'!$EN97-1,'IRP Inputs'!X$14-1),"")</f>
        <v>0</v>
      </c>
      <c r="Y97" s="43">
        <f ca="1">IF($EO97,OFFSET('Measure Summary'!$A$1,'IRP Inputs'!$EN97-1,'IRP Inputs'!Y$14-1),"")</f>
        <v>0</v>
      </c>
      <c r="Z97" s="43">
        <f ca="1">IF($EO97,OFFSET('Measure Summary'!$A$1,'IRP Inputs'!$EN97-1,'IRP Inputs'!Z$14-1),"")</f>
        <v>0</v>
      </c>
      <c r="AA97" s="43">
        <f ca="1">IF($EO97,OFFSET('Measure Summary'!$A$1,'IRP Inputs'!$EN97-1,'IRP Inputs'!AA$14-1),"")</f>
        <v>0</v>
      </c>
      <c r="AB97" s="43">
        <f ca="1">IF($EO97,OFFSET('Measure Summary'!$A$1,'IRP Inputs'!$EN97-1,'IRP Inputs'!AB$14-1),"")</f>
        <v>0</v>
      </c>
      <c r="AC97" s="43">
        <f ca="1">IF($EO97,OFFSET('Measure Summary'!$A$1,'IRP Inputs'!$EN97-1,'IRP Inputs'!AC$14-1),"")</f>
        <v>0</v>
      </c>
      <c r="AD97" s="43">
        <f ca="1">IF($EO97,OFFSET('Measure Summary'!$A$1,'IRP Inputs'!$EN97-1,'IRP Inputs'!AD$14-1),"")</f>
        <v>0</v>
      </c>
      <c r="AE97" s="43">
        <f ca="1">IF($EO97,OFFSET('Measure Summary'!$A$1,'IRP Inputs'!$EN97-1,'IRP Inputs'!AE$14-1),"")</f>
        <v>0</v>
      </c>
      <c r="AF97" s="43">
        <f ca="1">IF($EO97,OFFSET('Measure Summary'!$A$1,'IRP Inputs'!$EN97-1,'IRP Inputs'!AF$14-1),"")</f>
        <v>0</v>
      </c>
      <c r="AG97" s="43">
        <f ca="1">IF($EO97,OFFSET('Measure Summary'!$A$1,'IRP Inputs'!$EN97-1,'IRP Inputs'!AG$14-1),"")</f>
        <v>0</v>
      </c>
      <c r="AH97" s="43">
        <f ca="1">IF($EO97,OFFSET('Measure Summary'!$A$1,'IRP Inputs'!$EN97-1,'IRP Inputs'!AH$14-1),"")</f>
        <v>0</v>
      </c>
      <c r="AI97" s="43">
        <f ca="1">IF($EO97,OFFSET('Measure Summary'!$A$1,'IRP Inputs'!$EN97-1,'IRP Inputs'!AI$14-1),"")</f>
        <v>0</v>
      </c>
      <c r="AJ97" s="43">
        <f ca="1">IF($EO97,OFFSET('Measure Summary'!$A$1,'IRP Inputs'!$EN97-1,'IRP Inputs'!AJ$14-1),"")</f>
        <v>0</v>
      </c>
      <c r="AK97" s="44">
        <f ca="1">IF($EO97,OFFSET('Measure Summary'!$A$1,'IRP Inputs'!$EN97-1,'IRP Inputs'!AK$14-1),"")</f>
        <v>0</v>
      </c>
      <c r="AL97" s="42">
        <f ca="1">IF($EO97,OFFSET('Measure Summary'!$A$1,'IRP Inputs'!$EN97-1,'IRP Inputs'!AL$14-1)*100,"")</f>
        <v>0</v>
      </c>
      <c r="AM97" s="43">
        <f ca="1">IF($EO97,OFFSET('Measure Summary'!$A$1,'IRP Inputs'!$EN97-1,'IRP Inputs'!AM$14-1)*100,"")</f>
        <v>0</v>
      </c>
      <c r="AN97" s="43">
        <f ca="1">IF($EO97,OFFSET('Measure Summary'!$A$1,'IRP Inputs'!$EN97-1,'IRP Inputs'!AN$14-1)*100,"")</f>
        <v>0</v>
      </c>
      <c r="AO97" s="43">
        <f ca="1">IF($EO97,OFFSET('Measure Summary'!$A$1,'IRP Inputs'!$EN97-1,'IRP Inputs'!AO$14-1)*100,"")</f>
        <v>0</v>
      </c>
      <c r="AP97" s="43">
        <f ca="1">IF($EO97,OFFSET('Measure Summary'!$A$1,'IRP Inputs'!$EN97-1,'IRP Inputs'!AP$14-1)*100,"")</f>
        <v>0</v>
      </c>
      <c r="AQ97" s="43">
        <f ca="1">IF($EO97,OFFSET('Measure Summary'!$A$1,'IRP Inputs'!$EN97-1,'IRP Inputs'!AQ$14-1)*100,"")</f>
        <v>0</v>
      </c>
      <c r="AR97" s="43">
        <f ca="1">IF($EO97,OFFSET('Measure Summary'!$A$1,'IRP Inputs'!$EN97-1,'IRP Inputs'!AR$14-1)*100,"")</f>
        <v>0</v>
      </c>
      <c r="AS97" s="43">
        <f ca="1">IF($EO97,OFFSET('Measure Summary'!$A$1,'IRP Inputs'!$EN97-1,'IRP Inputs'!AS$14-1)*100,"")</f>
        <v>0</v>
      </c>
      <c r="AT97" s="43">
        <f ca="1">IF($EO97,OFFSET('Measure Summary'!$A$1,'IRP Inputs'!$EN97-1,'IRP Inputs'!AT$14-1)*100,"")</f>
        <v>0</v>
      </c>
      <c r="AU97" s="43">
        <f ca="1">IF($EO97,OFFSET('Measure Summary'!$A$1,'IRP Inputs'!$EN97-1,'IRP Inputs'!AU$14-1)*100,"")</f>
        <v>0</v>
      </c>
      <c r="AV97" s="43">
        <f ca="1">IF($EO97,OFFSET('Measure Summary'!$A$1,'IRP Inputs'!$EN97-1,'IRP Inputs'!AV$14-1)*100,"")</f>
        <v>0</v>
      </c>
      <c r="AW97" s="43">
        <f ca="1">IF($EO97,OFFSET('Measure Summary'!$A$1,'IRP Inputs'!$EN97-1,'IRP Inputs'!AW$14-1)*100,"")</f>
        <v>0</v>
      </c>
      <c r="AX97" s="43">
        <f ca="1">IF($EO97,OFFSET('Measure Summary'!$A$1,'IRP Inputs'!$EN97-1,'IRP Inputs'!AX$14-1)*100,"")</f>
        <v>0</v>
      </c>
      <c r="AY97" s="43">
        <f ca="1">IF($EO97,OFFSET('Measure Summary'!$A$1,'IRP Inputs'!$EN97-1,'IRP Inputs'!AY$14-1)*100,"")</f>
        <v>0</v>
      </c>
      <c r="AZ97" s="43">
        <f ca="1">IF($EO97,OFFSET('Measure Summary'!$A$1,'IRP Inputs'!$EN97-1,'IRP Inputs'!AZ$14-1)*100,"")</f>
        <v>0</v>
      </c>
      <c r="BA97" s="43">
        <f ca="1">IF($EO97,OFFSET('Measure Summary'!$A$1,'IRP Inputs'!$EN97-1,'IRP Inputs'!BA$14-1)*100,"")</f>
        <v>0</v>
      </c>
      <c r="BB97" s="43">
        <f ca="1">IF($EO97,OFFSET('Measure Summary'!$A$1,'IRP Inputs'!$EN97-1,'IRP Inputs'!BB$14-1)*100,"")</f>
        <v>0</v>
      </c>
      <c r="BC97" s="43">
        <f ca="1">IF($EO97,OFFSET('Measure Summary'!$A$1,'IRP Inputs'!$EN97-1,'IRP Inputs'!BC$14-1)*100,"")</f>
        <v>0</v>
      </c>
      <c r="BD97" s="43">
        <f ca="1">IF($EO97,OFFSET('Measure Summary'!$A$1,'IRP Inputs'!$EN97-1,'IRP Inputs'!BD$14-1)*100,"")</f>
        <v>0</v>
      </c>
      <c r="BE97" s="43">
        <f ca="1">IF($EO97,OFFSET('Measure Summary'!$A$1,'IRP Inputs'!$EN97-1,'IRP Inputs'!BE$14-1)*100,"")</f>
        <v>0</v>
      </c>
      <c r="BF97" s="43">
        <f ca="1">IF($EO97,OFFSET('Measure Summary'!$A$1,'IRP Inputs'!$EN97-1,'IRP Inputs'!BF$14-1)*100,"")</f>
        <v>0</v>
      </c>
      <c r="BG97" s="43">
        <f ca="1">IF($EO97,OFFSET('Measure Summary'!$A$1,'IRP Inputs'!$EN97-1,'IRP Inputs'!BG$14-1)*100,"")</f>
        <v>0</v>
      </c>
      <c r="BH97" s="43">
        <f ca="1">IF($EO97,OFFSET('Measure Summary'!$A$1,'IRP Inputs'!$EN97-1,'IRP Inputs'!BH$14-1)*100,"")</f>
        <v>0</v>
      </c>
      <c r="BI97" s="43">
        <f ca="1">IF($EO97,OFFSET('Measure Summary'!$A$1,'IRP Inputs'!$EN97-1,'IRP Inputs'!BI$14-1)*100,"")</f>
        <v>0</v>
      </c>
      <c r="BJ97" s="44">
        <f ca="1">IF($EO97,OFFSET('Measure Summary'!$A$1,'IRP Inputs'!$EN97-1,'IRP Inputs'!BJ$14-1)*100,"")</f>
        <v>0</v>
      </c>
      <c r="BK97" s="42">
        <f ca="1">IF($EO97,OFFSET('Measure Summary'!$A$1,'IRP Inputs'!$EN97-1,'IRP Inputs'!BK$14-1)*100,"")</f>
        <v>0</v>
      </c>
      <c r="BL97" s="43">
        <f ca="1">IF($EO97,OFFSET('Measure Summary'!$A$1,'IRP Inputs'!$EN97-1,'IRP Inputs'!BL$14-1)*100,"")</f>
        <v>0</v>
      </c>
      <c r="BM97" s="43">
        <f ca="1">IF($EO97,OFFSET('Measure Summary'!$A$1,'IRP Inputs'!$EN97-1,'IRP Inputs'!BM$14-1)*100,"")</f>
        <v>0</v>
      </c>
      <c r="BN97" s="43">
        <f ca="1">IF($EO97,OFFSET('Measure Summary'!$A$1,'IRP Inputs'!$EN97-1,'IRP Inputs'!BN$14-1)*100,"")</f>
        <v>0</v>
      </c>
      <c r="BO97" s="43">
        <f ca="1">IF($EO97,OFFSET('Measure Summary'!$A$1,'IRP Inputs'!$EN97-1,'IRP Inputs'!BO$14-1)*100,"")</f>
        <v>0</v>
      </c>
      <c r="BP97" s="43">
        <f ca="1">IF($EO97,OFFSET('Measure Summary'!$A$1,'IRP Inputs'!$EN97-1,'IRP Inputs'!BP$14-1)*100,"")</f>
        <v>0</v>
      </c>
      <c r="BQ97" s="43">
        <f ca="1">IF($EO97,OFFSET('Measure Summary'!$A$1,'IRP Inputs'!$EN97-1,'IRP Inputs'!BQ$14-1)*100,"")</f>
        <v>0</v>
      </c>
      <c r="BR97" s="43">
        <f ca="1">IF($EO97,OFFSET('Measure Summary'!$A$1,'IRP Inputs'!$EN97-1,'IRP Inputs'!BR$14-1)*100,"")</f>
        <v>0</v>
      </c>
      <c r="BS97" s="43">
        <f ca="1">IF($EO97,OFFSET('Measure Summary'!$A$1,'IRP Inputs'!$EN97-1,'IRP Inputs'!BS$14-1)*100,"")</f>
        <v>0</v>
      </c>
      <c r="BT97" s="43">
        <f ca="1">IF($EO97,OFFSET('Measure Summary'!$A$1,'IRP Inputs'!$EN97-1,'IRP Inputs'!BT$14-1)*100,"")</f>
        <v>0</v>
      </c>
      <c r="BU97" s="43">
        <f ca="1">IF($EO97,OFFSET('Measure Summary'!$A$1,'IRP Inputs'!$EN97-1,'IRP Inputs'!BU$14-1)*100,"")</f>
        <v>0</v>
      </c>
      <c r="BV97" s="43">
        <f ca="1">IF($EO97,OFFSET('Measure Summary'!$A$1,'IRP Inputs'!$EN97-1,'IRP Inputs'!BV$14-1)*100,"")</f>
        <v>0</v>
      </c>
      <c r="BW97" s="43">
        <f ca="1">IF($EO97,OFFSET('Measure Summary'!$A$1,'IRP Inputs'!$EN97-1,'IRP Inputs'!BW$14-1)*100,"")</f>
        <v>0</v>
      </c>
      <c r="BX97" s="43">
        <f ca="1">IF($EO97,OFFSET('Measure Summary'!$A$1,'IRP Inputs'!$EN97-1,'IRP Inputs'!BX$14-1)*100,"")</f>
        <v>0</v>
      </c>
      <c r="BY97" s="43">
        <f ca="1">IF($EO97,OFFSET('Measure Summary'!$A$1,'IRP Inputs'!$EN97-1,'IRP Inputs'!BY$14-1)*100,"")</f>
        <v>0</v>
      </c>
      <c r="BZ97" s="43">
        <f ca="1">IF($EO97,OFFSET('Measure Summary'!$A$1,'IRP Inputs'!$EN97-1,'IRP Inputs'!BZ$14-1)*100,"")</f>
        <v>0</v>
      </c>
      <c r="CA97" s="43">
        <f ca="1">IF($EO97,OFFSET('Measure Summary'!$A$1,'IRP Inputs'!$EN97-1,'IRP Inputs'!CA$14-1)*100,"")</f>
        <v>0</v>
      </c>
      <c r="CB97" s="43">
        <f ca="1">IF($EO97,OFFSET('Measure Summary'!$A$1,'IRP Inputs'!$EN97-1,'IRP Inputs'!CB$14-1)*100,"")</f>
        <v>0</v>
      </c>
      <c r="CC97" s="43">
        <f ca="1">IF($EO97,OFFSET('Measure Summary'!$A$1,'IRP Inputs'!$EN97-1,'IRP Inputs'!CC$14-1)*100,"")</f>
        <v>0</v>
      </c>
      <c r="CD97" s="43">
        <f ca="1">IF($EO97,OFFSET('Measure Summary'!$A$1,'IRP Inputs'!$EN97-1,'IRP Inputs'!CD$14-1)*100,"")</f>
        <v>0</v>
      </c>
      <c r="CE97" s="43">
        <f ca="1">IF($EO97,OFFSET('Measure Summary'!$A$1,'IRP Inputs'!$EN97-1,'IRP Inputs'!CE$14-1)*100,"")</f>
        <v>0</v>
      </c>
      <c r="CF97" s="43">
        <f ca="1">IF($EO97,OFFSET('Measure Summary'!$A$1,'IRP Inputs'!$EN97-1,'IRP Inputs'!CF$14-1)*100,"")</f>
        <v>0</v>
      </c>
      <c r="CG97" s="43">
        <f ca="1">IF($EO97,OFFSET('Measure Summary'!$A$1,'IRP Inputs'!$EN97-1,'IRP Inputs'!CG$14-1)*100,"")</f>
        <v>0</v>
      </c>
      <c r="CH97" s="43">
        <f ca="1">IF($EO97,OFFSET('Measure Summary'!$A$1,'IRP Inputs'!$EN97-1,'IRP Inputs'!CH$14-1)*100,"")</f>
        <v>0</v>
      </c>
      <c r="CI97" s="44">
        <f ca="1">IF($EO97,OFFSET('Measure Summary'!$A$1,'IRP Inputs'!$EN97-1,'IRP Inputs'!CI$14-1)*100,"")</f>
        <v>0</v>
      </c>
      <c r="CJ97" s="45">
        <f ca="1">IF($EO97,OFFSET('Measure Summary'!$A$1,'IRP Inputs'!$EN97-1,IF($C97="WA",CJ$17,CJ$16)-1)/100,"")</f>
        <v>60.843434251651757</v>
      </c>
      <c r="CK97" s="46">
        <f ca="1">IF($EO97,OFFSET('Measure Summary'!$A$1,'IRP Inputs'!$EN97-1,IF($C97="WA",CK$17,CK$16)-1)/100,"")</f>
        <v>61.287381566776823</v>
      </c>
      <c r="CL97" s="46">
        <f ca="1">IF($EO97,OFFSET('Measure Summary'!$A$1,'IRP Inputs'!$EN97-1,IF($C97="WA",CL$17,CL$16)-1)/100,"")</f>
        <v>61.737570473910573</v>
      </c>
      <c r="CM97" s="46">
        <f ca="1">IF($EO97,OFFSET('Measure Summary'!$A$1,'IRP Inputs'!$EN97-1,IF($C97="WA",CM$17,CM$16)-1)/100,"")</f>
        <v>62.19194478586671</v>
      </c>
      <c r="CN97" s="46">
        <f ca="1">IF($EO97,OFFSET('Measure Summary'!$A$1,'IRP Inputs'!$EN97-1,IF($C97="WA",CN$17,CN$16)-1)/100,"")</f>
        <v>62.648574116695507</v>
      </c>
      <c r="CO97" s="46">
        <f ca="1">IF($EO97,OFFSET('Measure Summary'!$A$1,'IRP Inputs'!$EN97-1,IF($C97="WA",CO$17,CO$16)-1)/100,"")</f>
        <v>63.105462589629603</v>
      </c>
      <c r="CP97" s="46">
        <f ca="1">IF($EO97,OFFSET('Measure Summary'!$A$1,'IRP Inputs'!$EN97-1,IF($C97="WA",CP$17,CP$16)-1)/100,"")</f>
        <v>63.560595472258768</v>
      </c>
      <c r="CQ97" s="46">
        <f ca="1">IF($EO97,OFFSET('Measure Summary'!$A$1,'IRP Inputs'!$EN97-1,IF($C97="WA",CQ$17,CQ$16)-1)/100,"")</f>
        <v>64.011968749099097</v>
      </c>
      <c r="CR97" s="46">
        <f ca="1">IF($EO97,OFFSET('Measure Summary'!$A$1,'IRP Inputs'!$EN97-1,IF($C97="WA",CR$17,CR$16)-1)/100,"")</f>
        <v>64.457590924815449</v>
      </c>
      <c r="CS97" s="46">
        <f ca="1">IF($EO97,OFFSET('Measure Summary'!$A$1,'IRP Inputs'!$EN97-1,IF($C97="WA",CS$17,CS$16)-1)/100,"")</f>
        <v>64.895837003797936</v>
      </c>
      <c r="CT97" s="46">
        <f ca="1">IF($EO97,OFFSET('Measure Summary'!$A$1,'IRP Inputs'!$EN97-1,IF($C97="WA",CT$17,CT$16)-1)/100,"")</f>
        <v>65.322912159792381</v>
      </c>
      <c r="CU97" s="46">
        <f ca="1">IF($EO97,OFFSET('Measure Summary'!$A$1,'IRP Inputs'!$EN97-1,IF($C97="WA",CU$17,CU$16)-1)/100,"")</f>
        <v>65.739532778453579</v>
      </c>
      <c r="CV97" s="46">
        <f ca="1">IF($EO97,OFFSET('Measure Summary'!$A$1,'IRP Inputs'!$EN97-1,IF($C97="WA",CV$17,CV$16)-1)/100,"")</f>
        <v>66.138972241507403</v>
      </c>
      <c r="CW97" s="46">
        <f ca="1">IF($EO97,OFFSET('Measure Summary'!$A$1,'IRP Inputs'!$EN97-1,IF($C97="WA",CW$17,CW$16)-1)/100,"")</f>
        <v>66.52155427290684</v>
      </c>
      <c r="CX97" s="46">
        <f ca="1">IF($EO97,OFFSET('Measure Summary'!$A$1,'IRP Inputs'!$EN97-1,IF($C97="WA",CX$17,CX$16)-1)/100,"")</f>
        <v>66.88779870301552</v>
      </c>
      <c r="CY97" s="46">
        <f ca="1">IF($EO97,OFFSET('Measure Summary'!$A$1,'IRP Inputs'!$EN97-1,IF($C97="WA",CY$17,CY$16)-1)/100,"")</f>
        <v>67.238223607753724</v>
      </c>
      <c r="CZ97" s="46">
        <f ca="1">IF($EO97,OFFSET('Measure Summary'!$A$1,'IRP Inputs'!$EN97-1,IF($C97="WA",CZ$17,CZ$16)-1)/100,"")</f>
        <v>67.57341624181403</v>
      </c>
      <c r="DA97" s="46">
        <f ca="1">IF($EO97,OFFSET('Measure Summary'!$A$1,'IRP Inputs'!$EN97-1,IF($C97="WA",DA$17,DA$16)-1)/100,"")</f>
        <v>67.893892405593775</v>
      </c>
      <c r="DB97" s="46">
        <f ca="1">IF($EO97,OFFSET('Measure Summary'!$A$1,'IRP Inputs'!$EN97-1,IF($C97="WA",DB$17,DB$16)-1)/100,"")</f>
        <v>68.200166783387544</v>
      </c>
      <c r="DC97" s="46">
        <f ca="1">IF($EO97,OFFSET('Measure Summary'!$A$1,'IRP Inputs'!$EN97-1,IF($C97="WA",DC$17,DC$16)-1)/100,"")</f>
        <v>68.492147226780162</v>
      </c>
      <c r="DD97" s="46">
        <f ca="1">IF($EO97,OFFSET('Measure Summary'!$A$1,'IRP Inputs'!$EN97-1,IF($C97="WA",DD$17,DD$16)-1)/100,"")</f>
        <v>68.771005744477847</v>
      </c>
      <c r="DE97" s="46">
        <f ca="1">IF($EO97,OFFSET('Measure Summary'!$A$1,'IRP Inputs'!$EN97-1,IF($C97="WA",DE$17,DE$16)-1)/100,"")</f>
        <v>69.037250074318123</v>
      </c>
      <c r="DF97" s="46">
        <f ca="1">IF($EO97,OFFSET('Measure Summary'!$A$1,'IRP Inputs'!$EN97-1,IF($C97="WA",DF$17,DF$16)-1)/100,"")</f>
        <v>69.291341794941502</v>
      </c>
      <c r="DG97" s="46">
        <f ca="1">IF($EO97,OFFSET('Measure Summary'!$A$1,'IRP Inputs'!$EN97-1,IF($C97="WA",DG$17,DG$16)-1)/100,"")</f>
        <v>69.519013592370214</v>
      </c>
      <c r="DH97" s="47">
        <f ca="1">IF($EO97,OFFSET('Measure Summary'!$A$1,'IRP Inputs'!$EN97-1,IF($C97="WA",DH$17,DH$16)-1)/100,"")</f>
        <v>69.727982182763682</v>
      </c>
      <c r="DJ97" s="48">
        <f ca="1">IF($EO97,OFFSET('Measure Summary'!$A$1,'IRP Inputs'!$EN97-1,'IRP Inputs'!DJ$14-1),"")*K97</f>
        <v>587.08124280390621</v>
      </c>
      <c r="DK97" s="49">
        <f t="shared" ca="1" si="88"/>
        <v>181.99518526921094</v>
      </c>
      <c r="DL97" s="48">
        <f t="shared" ca="1" si="91"/>
        <v>0</v>
      </c>
      <c r="DM97" s="50">
        <f t="shared" ca="1" si="91"/>
        <v>0</v>
      </c>
      <c r="DN97" s="50">
        <f t="shared" ca="1" si="91"/>
        <v>0</v>
      </c>
      <c r="DO97" s="50">
        <f t="shared" ca="1" si="91"/>
        <v>0</v>
      </c>
      <c r="DP97" s="50">
        <f t="shared" ca="1" si="91"/>
        <v>0</v>
      </c>
      <c r="DQ97" s="50">
        <f t="shared" ca="1" si="91"/>
        <v>0</v>
      </c>
      <c r="DR97" s="50">
        <f t="shared" ca="1" si="91"/>
        <v>0</v>
      </c>
      <c r="DS97" s="50">
        <f t="shared" ca="1" si="91"/>
        <v>0</v>
      </c>
      <c r="DT97" s="50">
        <f t="shared" ca="1" si="91"/>
        <v>0</v>
      </c>
      <c r="DU97" s="50">
        <f t="shared" ca="1" si="91"/>
        <v>0</v>
      </c>
      <c r="DV97" s="50">
        <f t="shared" ca="1" si="92"/>
        <v>0</v>
      </c>
      <c r="DW97" s="50">
        <f t="shared" ca="1" si="92"/>
        <v>0</v>
      </c>
      <c r="DX97" s="50">
        <f t="shared" ca="1" si="92"/>
        <v>0</v>
      </c>
      <c r="DY97" s="50">
        <f t="shared" ca="1" si="92"/>
        <v>0</v>
      </c>
      <c r="DZ97" s="50">
        <f t="shared" ca="1" si="92"/>
        <v>0</v>
      </c>
      <c r="EA97" s="50">
        <f t="shared" ca="1" si="92"/>
        <v>0</v>
      </c>
      <c r="EB97" s="50">
        <f t="shared" ca="1" si="92"/>
        <v>0</v>
      </c>
      <c r="EC97" s="50">
        <f t="shared" ca="1" si="92"/>
        <v>0</v>
      </c>
      <c r="ED97" s="50">
        <f t="shared" ca="1" si="92"/>
        <v>0</v>
      </c>
      <c r="EE97" s="50">
        <f t="shared" ca="1" si="92"/>
        <v>0</v>
      </c>
      <c r="EF97" s="50">
        <f t="shared" ca="1" si="87"/>
        <v>0</v>
      </c>
      <c r="EG97" s="50">
        <f t="shared" ca="1" si="87"/>
        <v>0</v>
      </c>
      <c r="EH97" s="50">
        <f t="shared" ca="1" si="87"/>
        <v>0</v>
      </c>
      <c r="EI97" s="50">
        <f t="shared" ca="1" si="87"/>
        <v>0</v>
      </c>
      <c r="EJ97" s="49">
        <f t="shared" ca="1" si="87"/>
        <v>0</v>
      </c>
      <c r="EM97">
        <f t="shared" si="90"/>
        <v>74</v>
      </c>
      <c r="EN97">
        <f>MATCH(EM97,'Measure Summary'!$VY:$VY,0)</f>
        <v>78</v>
      </c>
      <c r="EO97" t="b">
        <f t="shared" si="89"/>
        <v>1</v>
      </c>
    </row>
    <row r="98" spans="1:145">
      <c r="A98" s="40" t="str">
        <f ca="1">IF($EO98,OFFSET('Measure Summary'!$A$1,'IRP Inputs'!$EN98-1,'IRP Inputs'!A$14-1),"")</f>
        <v>OR_Residential_LI - Single Family_Existing_Space Heating_Natural Gas_Furnace</v>
      </c>
      <c r="B98" t="str">
        <f ca="1">IF($EO98,OFFSET('Measure Summary'!$A$1,'IRP Inputs'!$EN98-1,'IRP Inputs'!B$14-1),"")</f>
        <v>Retrofit</v>
      </c>
      <c r="C98" t="str">
        <f ca="1">IF($EO98,OFFSET('Measure Summary'!$A$1,'IRP Inputs'!$EN98-1,'IRP Inputs'!C$14-1),"")</f>
        <v>OR</v>
      </c>
      <c r="D98" t="str">
        <f ca="1">IF($EO98,OFFSET('Measure Summary'!$A$1,'IRP Inputs'!$EN98-1,'IRP Inputs'!D$14-1),"")</f>
        <v>Residential</v>
      </c>
      <c r="E98" t="str">
        <f ca="1">IF($EO98,OFFSET('Measure Summary'!$A$1,'IRP Inputs'!$EN98-1,'IRP Inputs'!E$14-1),"")</f>
        <v>LI - Single Family</v>
      </c>
      <c r="F98" t="str">
        <f ca="1">IF($EO98,OFFSET('Measure Summary'!$A$1,'IRP Inputs'!$EN98-1,'IRP Inputs'!F$14-1),"")</f>
        <v>Existing</v>
      </c>
      <c r="G98" t="str">
        <f ca="1">IF($EO98,OFFSET('Measure Summary'!$A$1,'IRP Inputs'!$EN98-1,'IRP Inputs'!G$14-1),"")</f>
        <v>Water Heating</v>
      </c>
      <c r="H98" t="str">
        <f ca="1">IF($EO98,OFFSET('Measure Summary'!$A$1,'IRP Inputs'!$EN98-1,'IRP Inputs'!H$14-1),"")</f>
        <v>Home Energy Management System (HEMS)</v>
      </c>
      <c r="I98" t="str">
        <f ca="1">IF($EO98,OFFSET('Measure Summary'!$A$1,'IRP Inputs'!$EN98-1,'IRP Inputs'!I$14-1),"")</f>
        <v>ORM27</v>
      </c>
      <c r="J98" s="1" t="str">
        <f ca="1">IF($EO98,OFFSET('Measure Summary'!$A$1,'IRP Inputs'!$EN98-1,'IRP Inputs'!J$14-1),"")</f>
        <v>Networked Controls Installed</v>
      </c>
      <c r="K98" s="41">
        <f ca="1">IF($EO98,OFFSET('Measure Summary'!$A$1,'IRP Inputs'!$EN98-1,'IRP Inputs'!K$14-1),"")</f>
        <v>1945.72</v>
      </c>
      <c r="L98" s="1">
        <f ca="1">IF($EO98,OFFSET('Measure Summary'!$A$1,'IRP Inputs'!$EN98-1,'IRP Inputs'!L$14-1),"")</f>
        <v>15</v>
      </c>
      <c r="M98" s="42">
        <f ca="1">IF($EO98,OFFSET('Measure Summary'!$A$1,'IRP Inputs'!$EN98-1,'IRP Inputs'!M$14-1),"")</f>
        <v>0</v>
      </c>
      <c r="N98" s="43">
        <f ca="1">IF($EO98,OFFSET('Measure Summary'!$A$1,'IRP Inputs'!$EN98-1,'IRP Inputs'!N$14-1),"")</f>
        <v>0</v>
      </c>
      <c r="O98" s="43">
        <f ca="1">IF($EO98,OFFSET('Measure Summary'!$A$1,'IRP Inputs'!$EN98-1,'IRP Inputs'!O$14-1),"")</f>
        <v>0</v>
      </c>
      <c r="P98" s="43">
        <f ca="1">IF($EO98,OFFSET('Measure Summary'!$A$1,'IRP Inputs'!$EN98-1,'IRP Inputs'!P$14-1),"")</f>
        <v>0</v>
      </c>
      <c r="Q98" s="43">
        <f ca="1">IF($EO98,OFFSET('Measure Summary'!$A$1,'IRP Inputs'!$EN98-1,'IRP Inputs'!Q$14-1),"")</f>
        <v>0</v>
      </c>
      <c r="R98" s="43">
        <f ca="1">IF($EO98,OFFSET('Measure Summary'!$A$1,'IRP Inputs'!$EN98-1,'IRP Inputs'!R$14-1),"")</f>
        <v>0</v>
      </c>
      <c r="S98" s="43">
        <f ca="1">IF($EO98,OFFSET('Measure Summary'!$A$1,'IRP Inputs'!$EN98-1,'IRP Inputs'!S$14-1),"")</f>
        <v>0</v>
      </c>
      <c r="T98" s="43">
        <f ca="1">IF($EO98,OFFSET('Measure Summary'!$A$1,'IRP Inputs'!$EN98-1,'IRP Inputs'!T$14-1),"")</f>
        <v>0</v>
      </c>
      <c r="U98" s="43">
        <f ca="1">IF($EO98,OFFSET('Measure Summary'!$A$1,'IRP Inputs'!$EN98-1,'IRP Inputs'!U$14-1),"")</f>
        <v>0</v>
      </c>
      <c r="V98" s="43">
        <f ca="1">IF($EO98,OFFSET('Measure Summary'!$A$1,'IRP Inputs'!$EN98-1,'IRP Inputs'!V$14-1),"")</f>
        <v>0</v>
      </c>
      <c r="W98" s="43">
        <f ca="1">IF($EO98,OFFSET('Measure Summary'!$A$1,'IRP Inputs'!$EN98-1,'IRP Inputs'!W$14-1),"")</f>
        <v>0</v>
      </c>
      <c r="X98" s="43">
        <f ca="1">IF($EO98,OFFSET('Measure Summary'!$A$1,'IRP Inputs'!$EN98-1,'IRP Inputs'!X$14-1),"")</f>
        <v>0</v>
      </c>
      <c r="Y98" s="43">
        <f ca="1">IF($EO98,OFFSET('Measure Summary'!$A$1,'IRP Inputs'!$EN98-1,'IRP Inputs'!Y$14-1),"")</f>
        <v>0</v>
      </c>
      <c r="Z98" s="43">
        <f ca="1">IF($EO98,OFFSET('Measure Summary'!$A$1,'IRP Inputs'!$EN98-1,'IRP Inputs'!Z$14-1),"")</f>
        <v>0</v>
      </c>
      <c r="AA98" s="43">
        <f ca="1">IF($EO98,OFFSET('Measure Summary'!$A$1,'IRP Inputs'!$EN98-1,'IRP Inputs'!AA$14-1),"")</f>
        <v>0</v>
      </c>
      <c r="AB98" s="43">
        <f ca="1">IF($EO98,OFFSET('Measure Summary'!$A$1,'IRP Inputs'!$EN98-1,'IRP Inputs'!AB$14-1),"")</f>
        <v>0</v>
      </c>
      <c r="AC98" s="43">
        <f ca="1">IF($EO98,OFFSET('Measure Summary'!$A$1,'IRP Inputs'!$EN98-1,'IRP Inputs'!AC$14-1),"")</f>
        <v>0</v>
      </c>
      <c r="AD98" s="43">
        <f ca="1">IF($EO98,OFFSET('Measure Summary'!$A$1,'IRP Inputs'!$EN98-1,'IRP Inputs'!AD$14-1),"")</f>
        <v>0</v>
      </c>
      <c r="AE98" s="43">
        <f ca="1">IF($EO98,OFFSET('Measure Summary'!$A$1,'IRP Inputs'!$EN98-1,'IRP Inputs'!AE$14-1),"")</f>
        <v>0</v>
      </c>
      <c r="AF98" s="43">
        <f ca="1">IF($EO98,OFFSET('Measure Summary'!$A$1,'IRP Inputs'!$EN98-1,'IRP Inputs'!AF$14-1),"")</f>
        <v>0</v>
      </c>
      <c r="AG98" s="43">
        <f ca="1">IF($EO98,OFFSET('Measure Summary'!$A$1,'IRP Inputs'!$EN98-1,'IRP Inputs'!AG$14-1),"")</f>
        <v>0</v>
      </c>
      <c r="AH98" s="43">
        <f ca="1">IF($EO98,OFFSET('Measure Summary'!$A$1,'IRP Inputs'!$EN98-1,'IRP Inputs'!AH$14-1),"")</f>
        <v>0</v>
      </c>
      <c r="AI98" s="43">
        <f ca="1">IF($EO98,OFFSET('Measure Summary'!$A$1,'IRP Inputs'!$EN98-1,'IRP Inputs'!AI$14-1),"")</f>
        <v>0</v>
      </c>
      <c r="AJ98" s="43">
        <f ca="1">IF($EO98,OFFSET('Measure Summary'!$A$1,'IRP Inputs'!$EN98-1,'IRP Inputs'!AJ$14-1),"")</f>
        <v>0</v>
      </c>
      <c r="AK98" s="44">
        <f ca="1">IF($EO98,OFFSET('Measure Summary'!$A$1,'IRP Inputs'!$EN98-1,'IRP Inputs'!AK$14-1),"")</f>
        <v>0</v>
      </c>
      <c r="AL98" s="42">
        <f ca="1">IF($EO98,OFFSET('Measure Summary'!$A$1,'IRP Inputs'!$EN98-1,'IRP Inputs'!AL$14-1)*100,"")</f>
        <v>0</v>
      </c>
      <c r="AM98" s="43">
        <f ca="1">IF($EO98,OFFSET('Measure Summary'!$A$1,'IRP Inputs'!$EN98-1,'IRP Inputs'!AM$14-1)*100,"")</f>
        <v>0</v>
      </c>
      <c r="AN98" s="43">
        <f ca="1">IF($EO98,OFFSET('Measure Summary'!$A$1,'IRP Inputs'!$EN98-1,'IRP Inputs'!AN$14-1)*100,"")</f>
        <v>0</v>
      </c>
      <c r="AO98" s="43">
        <f ca="1">IF($EO98,OFFSET('Measure Summary'!$A$1,'IRP Inputs'!$EN98-1,'IRP Inputs'!AO$14-1)*100,"")</f>
        <v>0</v>
      </c>
      <c r="AP98" s="43">
        <f ca="1">IF($EO98,OFFSET('Measure Summary'!$A$1,'IRP Inputs'!$EN98-1,'IRP Inputs'!AP$14-1)*100,"")</f>
        <v>0</v>
      </c>
      <c r="AQ98" s="43">
        <f ca="1">IF($EO98,OFFSET('Measure Summary'!$A$1,'IRP Inputs'!$EN98-1,'IRP Inputs'!AQ$14-1)*100,"")</f>
        <v>0</v>
      </c>
      <c r="AR98" s="43">
        <f ca="1">IF($EO98,OFFSET('Measure Summary'!$A$1,'IRP Inputs'!$EN98-1,'IRP Inputs'!AR$14-1)*100,"")</f>
        <v>0</v>
      </c>
      <c r="AS98" s="43">
        <f ca="1">IF($EO98,OFFSET('Measure Summary'!$A$1,'IRP Inputs'!$EN98-1,'IRP Inputs'!AS$14-1)*100,"")</f>
        <v>0</v>
      </c>
      <c r="AT98" s="43">
        <f ca="1">IF($EO98,OFFSET('Measure Summary'!$A$1,'IRP Inputs'!$EN98-1,'IRP Inputs'!AT$14-1)*100,"")</f>
        <v>0</v>
      </c>
      <c r="AU98" s="43">
        <f ca="1">IF($EO98,OFFSET('Measure Summary'!$A$1,'IRP Inputs'!$EN98-1,'IRP Inputs'!AU$14-1)*100,"")</f>
        <v>0</v>
      </c>
      <c r="AV98" s="43">
        <f ca="1">IF($EO98,OFFSET('Measure Summary'!$A$1,'IRP Inputs'!$EN98-1,'IRP Inputs'!AV$14-1)*100,"")</f>
        <v>0</v>
      </c>
      <c r="AW98" s="43">
        <f ca="1">IF($EO98,OFFSET('Measure Summary'!$A$1,'IRP Inputs'!$EN98-1,'IRP Inputs'!AW$14-1)*100,"")</f>
        <v>0</v>
      </c>
      <c r="AX98" s="43">
        <f ca="1">IF($EO98,OFFSET('Measure Summary'!$A$1,'IRP Inputs'!$EN98-1,'IRP Inputs'!AX$14-1)*100,"")</f>
        <v>0</v>
      </c>
      <c r="AY98" s="43">
        <f ca="1">IF($EO98,OFFSET('Measure Summary'!$A$1,'IRP Inputs'!$EN98-1,'IRP Inputs'!AY$14-1)*100,"")</f>
        <v>0</v>
      </c>
      <c r="AZ98" s="43">
        <f ca="1">IF($EO98,OFFSET('Measure Summary'!$A$1,'IRP Inputs'!$EN98-1,'IRP Inputs'!AZ$14-1)*100,"")</f>
        <v>0</v>
      </c>
      <c r="BA98" s="43">
        <f ca="1">IF($EO98,OFFSET('Measure Summary'!$A$1,'IRP Inputs'!$EN98-1,'IRP Inputs'!BA$14-1)*100,"")</f>
        <v>0</v>
      </c>
      <c r="BB98" s="43">
        <f ca="1">IF($EO98,OFFSET('Measure Summary'!$A$1,'IRP Inputs'!$EN98-1,'IRP Inputs'!BB$14-1)*100,"")</f>
        <v>0</v>
      </c>
      <c r="BC98" s="43">
        <f ca="1">IF($EO98,OFFSET('Measure Summary'!$A$1,'IRP Inputs'!$EN98-1,'IRP Inputs'!BC$14-1)*100,"")</f>
        <v>0</v>
      </c>
      <c r="BD98" s="43">
        <f ca="1">IF($EO98,OFFSET('Measure Summary'!$A$1,'IRP Inputs'!$EN98-1,'IRP Inputs'!BD$14-1)*100,"")</f>
        <v>0</v>
      </c>
      <c r="BE98" s="43">
        <f ca="1">IF($EO98,OFFSET('Measure Summary'!$A$1,'IRP Inputs'!$EN98-1,'IRP Inputs'!BE$14-1)*100,"")</f>
        <v>0</v>
      </c>
      <c r="BF98" s="43">
        <f ca="1">IF($EO98,OFFSET('Measure Summary'!$A$1,'IRP Inputs'!$EN98-1,'IRP Inputs'!BF$14-1)*100,"")</f>
        <v>0</v>
      </c>
      <c r="BG98" s="43">
        <f ca="1">IF($EO98,OFFSET('Measure Summary'!$A$1,'IRP Inputs'!$EN98-1,'IRP Inputs'!BG$14-1)*100,"")</f>
        <v>0</v>
      </c>
      <c r="BH98" s="43">
        <f ca="1">IF($EO98,OFFSET('Measure Summary'!$A$1,'IRP Inputs'!$EN98-1,'IRP Inputs'!BH$14-1)*100,"")</f>
        <v>0</v>
      </c>
      <c r="BI98" s="43">
        <f ca="1">IF($EO98,OFFSET('Measure Summary'!$A$1,'IRP Inputs'!$EN98-1,'IRP Inputs'!BI$14-1)*100,"")</f>
        <v>0</v>
      </c>
      <c r="BJ98" s="44">
        <f ca="1">IF($EO98,OFFSET('Measure Summary'!$A$1,'IRP Inputs'!$EN98-1,'IRP Inputs'!BJ$14-1)*100,"")</f>
        <v>0</v>
      </c>
      <c r="BK98" s="42">
        <f ca="1">IF($EO98,OFFSET('Measure Summary'!$A$1,'IRP Inputs'!$EN98-1,'IRP Inputs'!BK$14-1)*100,"")</f>
        <v>0</v>
      </c>
      <c r="BL98" s="43">
        <f ca="1">IF($EO98,OFFSET('Measure Summary'!$A$1,'IRP Inputs'!$EN98-1,'IRP Inputs'!BL$14-1)*100,"")</f>
        <v>0</v>
      </c>
      <c r="BM98" s="43">
        <f ca="1">IF($EO98,OFFSET('Measure Summary'!$A$1,'IRP Inputs'!$EN98-1,'IRP Inputs'!BM$14-1)*100,"")</f>
        <v>0</v>
      </c>
      <c r="BN98" s="43">
        <f ca="1">IF($EO98,OFFSET('Measure Summary'!$A$1,'IRP Inputs'!$EN98-1,'IRP Inputs'!BN$14-1)*100,"")</f>
        <v>0</v>
      </c>
      <c r="BO98" s="43">
        <f ca="1">IF($EO98,OFFSET('Measure Summary'!$A$1,'IRP Inputs'!$EN98-1,'IRP Inputs'!BO$14-1)*100,"")</f>
        <v>0</v>
      </c>
      <c r="BP98" s="43">
        <f ca="1">IF($EO98,OFFSET('Measure Summary'!$A$1,'IRP Inputs'!$EN98-1,'IRP Inputs'!BP$14-1)*100,"")</f>
        <v>0</v>
      </c>
      <c r="BQ98" s="43">
        <f ca="1">IF($EO98,OFFSET('Measure Summary'!$A$1,'IRP Inputs'!$EN98-1,'IRP Inputs'!BQ$14-1)*100,"")</f>
        <v>0</v>
      </c>
      <c r="BR98" s="43">
        <f ca="1">IF($EO98,OFFSET('Measure Summary'!$A$1,'IRP Inputs'!$EN98-1,'IRP Inputs'!BR$14-1)*100,"")</f>
        <v>0</v>
      </c>
      <c r="BS98" s="43">
        <f ca="1">IF($EO98,OFFSET('Measure Summary'!$A$1,'IRP Inputs'!$EN98-1,'IRP Inputs'!BS$14-1)*100,"")</f>
        <v>0</v>
      </c>
      <c r="BT98" s="43">
        <f ca="1">IF($EO98,OFFSET('Measure Summary'!$A$1,'IRP Inputs'!$EN98-1,'IRP Inputs'!BT$14-1)*100,"")</f>
        <v>0</v>
      </c>
      <c r="BU98" s="43">
        <f ca="1">IF($EO98,OFFSET('Measure Summary'!$A$1,'IRP Inputs'!$EN98-1,'IRP Inputs'!BU$14-1)*100,"")</f>
        <v>0</v>
      </c>
      <c r="BV98" s="43">
        <f ca="1">IF($EO98,OFFSET('Measure Summary'!$A$1,'IRP Inputs'!$EN98-1,'IRP Inputs'!BV$14-1)*100,"")</f>
        <v>0</v>
      </c>
      <c r="BW98" s="43">
        <f ca="1">IF($EO98,OFFSET('Measure Summary'!$A$1,'IRP Inputs'!$EN98-1,'IRP Inputs'!BW$14-1)*100,"")</f>
        <v>0</v>
      </c>
      <c r="BX98" s="43">
        <f ca="1">IF($EO98,OFFSET('Measure Summary'!$A$1,'IRP Inputs'!$EN98-1,'IRP Inputs'!BX$14-1)*100,"")</f>
        <v>0</v>
      </c>
      <c r="BY98" s="43">
        <f ca="1">IF($EO98,OFFSET('Measure Summary'!$A$1,'IRP Inputs'!$EN98-1,'IRP Inputs'!BY$14-1)*100,"")</f>
        <v>0</v>
      </c>
      <c r="BZ98" s="43">
        <f ca="1">IF($EO98,OFFSET('Measure Summary'!$A$1,'IRP Inputs'!$EN98-1,'IRP Inputs'!BZ$14-1)*100,"")</f>
        <v>0</v>
      </c>
      <c r="CA98" s="43">
        <f ca="1">IF($EO98,OFFSET('Measure Summary'!$A$1,'IRP Inputs'!$EN98-1,'IRP Inputs'!CA$14-1)*100,"")</f>
        <v>0</v>
      </c>
      <c r="CB98" s="43">
        <f ca="1">IF($EO98,OFFSET('Measure Summary'!$A$1,'IRP Inputs'!$EN98-1,'IRP Inputs'!CB$14-1)*100,"")</f>
        <v>0</v>
      </c>
      <c r="CC98" s="43">
        <f ca="1">IF($EO98,OFFSET('Measure Summary'!$A$1,'IRP Inputs'!$EN98-1,'IRP Inputs'!CC$14-1)*100,"")</f>
        <v>0</v>
      </c>
      <c r="CD98" s="43">
        <f ca="1">IF($EO98,OFFSET('Measure Summary'!$A$1,'IRP Inputs'!$EN98-1,'IRP Inputs'!CD$14-1)*100,"")</f>
        <v>0</v>
      </c>
      <c r="CE98" s="43">
        <f ca="1">IF($EO98,OFFSET('Measure Summary'!$A$1,'IRP Inputs'!$EN98-1,'IRP Inputs'!CE$14-1)*100,"")</f>
        <v>0</v>
      </c>
      <c r="CF98" s="43">
        <f ca="1">IF($EO98,OFFSET('Measure Summary'!$A$1,'IRP Inputs'!$EN98-1,'IRP Inputs'!CF$14-1)*100,"")</f>
        <v>0</v>
      </c>
      <c r="CG98" s="43">
        <f ca="1">IF($EO98,OFFSET('Measure Summary'!$A$1,'IRP Inputs'!$EN98-1,'IRP Inputs'!CG$14-1)*100,"")</f>
        <v>0</v>
      </c>
      <c r="CH98" s="43">
        <f ca="1">IF($EO98,OFFSET('Measure Summary'!$A$1,'IRP Inputs'!$EN98-1,'IRP Inputs'!CH$14-1)*100,"")</f>
        <v>0</v>
      </c>
      <c r="CI98" s="44">
        <f ca="1">IF($EO98,OFFSET('Measure Summary'!$A$1,'IRP Inputs'!$EN98-1,'IRP Inputs'!CI$14-1)*100,"")</f>
        <v>0</v>
      </c>
      <c r="CJ98" s="45">
        <f ca="1">IF($EO98,OFFSET('Measure Summary'!$A$1,'IRP Inputs'!$EN98-1,IF($C98="WA",CJ$17,CJ$16)-1)/100,"")</f>
        <v>60.843434251651757</v>
      </c>
      <c r="CK98" s="46">
        <f ca="1">IF($EO98,OFFSET('Measure Summary'!$A$1,'IRP Inputs'!$EN98-1,IF($C98="WA",CK$17,CK$16)-1)/100,"")</f>
        <v>61.287381566776823</v>
      </c>
      <c r="CL98" s="46">
        <f ca="1">IF($EO98,OFFSET('Measure Summary'!$A$1,'IRP Inputs'!$EN98-1,IF($C98="WA",CL$17,CL$16)-1)/100,"")</f>
        <v>61.737570473910573</v>
      </c>
      <c r="CM98" s="46">
        <f ca="1">IF($EO98,OFFSET('Measure Summary'!$A$1,'IRP Inputs'!$EN98-1,IF($C98="WA",CM$17,CM$16)-1)/100,"")</f>
        <v>62.19194478586671</v>
      </c>
      <c r="CN98" s="46">
        <f ca="1">IF($EO98,OFFSET('Measure Summary'!$A$1,'IRP Inputs'!$EN98-1,IF($C98="WA",CN$17,CN$16)-1)/100,"")</f>
        <v>62.648574116695507</v>
      </c>
      <c r="CO98" s="46">
        <f ca="1">IF($EO98,OFFSET('Measure Summary'!$A$1,'IRP Inputs'!$EN98-1,IF($C98="WA",CO$17,CO$16)-1)/100,"")</f>
        <v>63.105462589629603</v>
      </c>
      <c r="CP98" s="46">
        <f ca="1">IF($EO98,OFFSET('Measure Summary'!$A$1,'IRP Inputs'!$EN98-1,IF($C98="WA",CP$17,CP$16)-1)/100,"")</f>
        <v>63.560595472258768</v>
      </c>
      <c r="CQ98" s="46">
        <f ca="1">IF($EO98,OFFSET('Measure Summary'!$A$1,'IRP Inputs'!$EN98-1,IF($C98="WA",CQ$17,CQ$16)-1)/100,"")</f>
        <v>64.011968749099097</v>
      </c>
      <c r="CR98" s="46">
        <f ca="1">IF($EO98,OFFSET('Measure Summary'!$A$1,'IRP Inputs'!$EN98-1,IF($C98="WA",CR$17,CR$16)-1)/100,"")</f>
        <v>64.457590924815449</v>
      </c>
      <c r="CS98" s="46">
        <f ca="1">IF($EO98,OFFSET('Measure Summary'!$A$1,'IRP Inputs'!$EN98-1,IF($C98="WA",CS$17,CS$16)-1)/100,"")</f>
        <v>64.895837003797936</v>
      </c>
      <c r="CT98" s="46">
        <f ca="1">IF($EO98,OFFSET('Measure Summary'!$A$1,'IRP Inputs'!$EN98-1,IF($C98="WA",CT$17,CT$16)-1)/100,"")</f>
        <v>65.322912159792381</v>
      </c>
      <c r="CU98" s="46">
        <f ca="1">IF($EO98,OFFSET('Measure Summary'!$A$1,'IRP Inputs'!$EN98-1,IF($C98="WA",CU$17,CU$16)-1)/100,"")</f>
        <v>65.739532778453579</v>
      </c>
      <c r="CV98" s="46">
        <f ca="1">IF($EO98,OFFSET('Measure Summary'!$A$1,'IRP Inputs'!$EN98-1,IF($C98="WA",CV$17,CV$16)-1)/100,"")</f>
        <v>66.138972241507403</v>
      </c>
      <c r="CW98" s="46">
        <f ca="1">IF($EO98,OFFSET('Measure Summary'!$A$1,'IRP Inputs'!$EN98-1,IF($C98="WA",CW$17,CW$16)-1)/100,"")</f>
        <v>66.52155427290684</v>
      </c>
      <c r="CX98" s="46">
        <f ca="1">IF($EO98,OFFSET('Measure Summary'!$A$1,'IRP Inputs'!$EN98-1,IF($C98="WA",CX$17,CX$16)-1)/100,"")</f>
        <v>66.88779870301552</v>
      </c>
      <c r="CY98" s="46">
        <f ca="1">IF($EO98,OFFSET('Measure Summary'!$A$1,'IRP Inputs'!$EN98-1,IF($C98="WA",CY$17,CY$16)-1)/100,"")</f>
        <v>67.238223607753724</v>
      </c>
      <c r="CZ98" s="46">
        <f ca="1">IF($EO98,OFFSET('Measure Summary'!$A$1,'IRP Inputs'!$EN98-1,IF($C98="WA",CZ$17,CZ$16)-1)/100,"")</f>
        <v>67.57341624181403</v>
      </c>
      <c r="DA98" s="46">
        <f ca="1">IF($EO98,OFFSET('Measure Summary'!$A$1,'IRP Inputs'!$EN98-1,IF($C98="WA",DA$17,DA$16)-1)/100,"")</f>
        <v>67.893892405593775</v>
      </c>
      <c r="DB98" s="46">
        <f ca="1">IF($EO98,OFFSET('Measure Summary'!$A$1,'IRP Inputs'!$EN98-1,IF($C98="WA",DB$17,DB$16)-1)/100,"")</f>
        <v>68.200166783387544</v>
      </c>
      <c r="DC98" s="46">
        <f ca="1">IF($EO98,OFFSET('Measure Summary'!$A$1,'IRP Inputs'!$EN98-1,IF($C98="WA",DC$17,DC$16)-1)/100,"")</f>
        <v>68.492147226780162</v>
      </c>
      <c r="DD98" s="46">
        <f ca="1">IF($EO98,OFFSET('Measure Summary'!$A$1,'IRP Inputs'!$EN98-1,IF($C98="WA",DD$17,DD$16)-1)/100,"")</f>
        <v>68.771005744477847</v>
      </c>
      <c r="DE98" s="46">
        <f ca="1">IF($EO98,OFFSET('Measure Summary'!$A$1,'IRP Inputs'!$EN98-1,IF($C98="WA",DE$17,DE$16)-1)/100,"")</f>
        <v>69.037250074318123</v>
      </c>
      <c r="DF98" s="46">
        <f ca="1">IF($EO98,OFFSET('Measure Summary'!$A$1,'IRP Inputs'!$EN98-1,IF($C98="WA",DF$17,DF$16)-1)/100,"")</f>
        <v>69.291341794941502</v>
      </c>
      <c r="DG98" s="46">
        <f ca="1">IF($EO98,OFFSET('Measure Summary'!$A$1,'IRP Inputs'!$EN98-1,IF($C98="WA",DG$17,DG$16)-1)/100,"")</f>
        <v>69.519013592370214</v>
      </c>
      <c r="DH98" s="47">
        <f ca="1">IF($EO98,OFFSET('Measure Summary'!$A$1,'IRP Inputs'!$EN98-1,IF($C98="WA",DH$17,DH$16)-1)/100,"")</f>
        <v>69.727982182763682</v>
      </c>
      <c r="DJ98" s="48">
        <f ca="1">IF($EO98,OFFSET('Measure Summary'!$A$1,'IRP Inputs'!$EN98-1,'IRP Inputs'!DJ$14-1),"")*K98</f>
        <v>587.08124280390621</v>
      </c>
      <c r="DK98" s="49">
        <f t="shared" ca="1" si="88"/>
        <v>181.99518526921094</v>
      </c>
      <c r="DL98" s="48">
        <f t="shared" ca="1" si="91"/>
        <v>0</v>
      </c>
      <c r="DM98" s="50">
        <f t="shared" ca="1" si="91"/>
        <v>0</v>
      </c>
      <c r="DN98" s="50">
        <f t="shared" ca="1" si="91"/>
        <v>0</v>
      </c>
      <c r="DO98" s="50">
        <f t="shared" ca="1" si="91"/>
        <v>0</v>
      </c>
      <c r="DP98" s="50">
        <f t="shared" ca="1" si="91"/>
        <v>0</v>
      </c>
      <c r="DQ98" s="50">
        <f t="shared" ca="1" si="91"/>
        <v>0</v>
      </c>
      <c r="DR98" s="50">
        <f t="shared" ca="1" si="91"/>
        <v>0</v>
      </c>
      <c r="DS98" s="50">
        <f t="shared" ca="1" si="91"/>
        <v>0</v>
      </c>
      <c r="DT98" s="50">
        <f t="shared" ca="1" si="91"/>
        <v>0</v>
      </c>
      <c r="DU98" s="50">
        <f t="shared" ca="1" si="91"/>
        <v>0</v>
      </c>
      <c r="DV98" s="50">
        <f t="shared" ca="1" si="92"/>
        <v>0</v>
      </c>
      <c r="DW98" s="50">
        <f t="shared" ca="1" si="92"/>
        <v>0</v>
      </c>
      <c r="DX98" s="50">
        <f t="shared" ca="1" si="92"/>
        <v>0</v>
      </c>
      <c r="DY98" s="50">
        <f t="shared" ca="1" si="92"/>
        <v>0</v>
      </c>
      <c r="DZ98" s="50">
        <f t="shared" ca="1" si="92"/>
        <v>0</v>
      </c>
      <c r="EA98" s="50">
        <f t="shared" ca="1" si="92"/>
        <v>0</v>
      </c>
      <c r="EB98" s="50">
        <f t="shared" ca="1" si="92"/>
        <v>0</v>
      </c>
      <c r="EC98" s="50">
        <f t="shared" ca="1" si="92"/>
        <v>0</v>
      </c>
      <c r="ED98" s="50">
        <f t="shared" ca="1" si="92"/>
        <v>0</v>
      </c>
      <c r="EE98" s="50">
        <f t="shared" ca="1" si="92"/>
        <v>0</v>
      </c>
      <c r="EF98" s="50">
        <f t="shared" ca="1" si="87"/>
        <v>0</v>
      </c>
      <c r="EG98" s="50">
        <f t="shared" ca="1" si="87"/>
        <v>0</v>
      </c>
      <c r="EH98" s="50">
        <f t="shared" ca="1" si="87"/>
        <v>0</v>
      </c>
      <c r="EI98" s="50">
        <f t="shared" ca="1" si="87"/>
        <v>0</v>
      </c>
      <c r="EJ98" s="49">
        <f t="shared" ca="1" si="87"/>
        <v>0</v>
      </c>
      <c r="EM98">
        <f t="shared" si="90"/>
        <v>75</v>
      </c>
      <c r="EN98">
        <f>MATCH(EM98,'Measure Summary'!$VY:$VY,0)</f>
        <v>79</v>
      </c>
      <c r="EO98" t="b">
        <f t="shared" si="89"/>
        <v>1</v>
      </c>
    </row>
    <row r="99" spans="1:145">
      <c r="A99" s="40" t="str">
        <f ca="1">IF($EO99,OFFSET('Measure Summary'!$A$1,'IRP Inputs'!$EN99-1,'IRP Inputs'!A$14-1),"")</f>
        <v>OR_Residential_LI - Single Family_Existing_Space Heating_Natural Gas_Furnace</v>
      </c>
      <c r="B99" t="str">
        <f ca="1">IF($EO99,OFFSET('Measure Summary'!$A$1,'IRP Inputs'!$EN99-1,'IRP Inputs'!B$14-1),"")</f>
        <v>Retrofit</v>
      </c>
      <c r="C99" t="str">
        <f ca="1">IF($EO99,OFFSET('Measure Summary'!$A$1,'IRP Inputs'!$EN99-1,'IRP Inputs'!C$14-1),"")</f>
        <v>OR</v>
      </c>
      <c r="D99" t="str">
        <f ca="1">IF($EO99,OFFSET('Measure Summary'!$A$1,'IRP Inputs'!$EN99-1,'IRP Inputs'!D$14-1),"")</f>
        <v>Residential</v>
      </c>
      <c r="E99" t="str">
        <f ca="1">IF($EO99,OFFSET('Measure Summary'!$A$1,'IRP Inputs'!$EN99-1,'IRP Inputs'!E$14-1),"")</f>
        <v>LI - Single Family</v>
      </c>
      <c r="F99" t="str">
        <f ca="1">IF($EO99,OFFSET('Measure Summary'!$A$1,'IRP Inputs'!$EN99-1,'IRP Inputs'!F$14-1),"")</f>
        <v>Existing</v>
      </c>
      <c r="G99" t="str">
        <f ca="1">IF($EO99,OFFSET('Measure Summary'!$A$1,'IRP Inputs'!$EN99-1,'IRP Inputs'!G$14-1),"")</f>
        <v>Appliances</v>
      </c>
      <c r="H99" t="str">
        <f ca="1">IF($EO99,OFFSET('Measure Summary'!$A$1,'IRP Inputs'!$EN99-1,'IRP Inputs'!H$14-1),"")</f>
        <v>Home Energy Management System (HEMS)</v>
      </c>
      <c r="I99" t="str">
        <f ca="1">IF($EO99,OFFSET('Measure Summary'!$A$1,'IRP Inputs'!$EN99-1,'IRP Inputs'!I$14-1),"")</f>
        <v>ORM28</v>
      </c>
      <c r="J99" s="1" t="str">
        <f ca="1">IF($EO99,OFFSET('Measure Summary'!$A$1,'IRP Inputs'!$EN99-1,'IRP Inputs'!J$14-1),"")</f>
        <v>Networked Controls Installed</v>
      </c>
      <c r="K99" s="41">
        <f ca="1">IF($EO99,OFFSET('Measure Summary'!$A$1,'IRP Inputs'!$EN99-1,'IRP Inputs'!K$14-1),"")</f>
        <v>1945.72</v>
      </c>
      <c r="L99" s="1">
        <f ca="1">IF($EO99,OFFSET('Measure Summary'!$A$1,'IRP Inputs'!$EN99-1,'IRP Inputs'!L$14-1),"")</f>
        <v>15</v>
      </c>
      <c r="M99" s="42">
        <f ca="1">IF($EO99,OFFSET('Measure Summary'!$A$1,'IRP Inputs'!$EN99-1,'IRP Inputs'!M$14-1),"")</f>
        <v>0</v>
      </c>
      <c r="N99" s="43">
        <f ca="1">IF($EO99,OFFSET('Measure Summary'!$A$1,'IRP Inputs'!$EN99-1,'IRP Inputs'!N$14-1),"")</f>
        <v>0</v>
      </c>
      <c r="O99" s="43">
        <f ca="1">IF($EO99,OFFSET('Measure Summary'!$A$1,'IRP Inputs'!$EN99-1,'IRP Inputs'!O$14-1),"")</f>
        <v>0</v>
      </c>
      <c r="P99" s="43">
        <f ca="1">IF($EO99,OFFSET('Measure Summary'!$A$1,'IRP Inputs'!$EN99-1,'IRP Inputs'!P$14-1),"")</f>
        <v>0</v>
      </c>
      <c r="Q99" s="43">
        <f ca="1">IF($EO99,OFFSET('Measure Summary'!$A$1,'IRP Inputs'!$EN99-1,'IRP Inputs'!Q$14-1),"")</f>
        <v>0</v>
      </c>
      <c r="R99" s="43">
        <f ca="1">IF($EO99,OFFSET('Measure Summary'!$A$1,'IRP Inputs'!$EN99-1,'IRP Inputs'!R$14-1),"")</f>
        <v>0</v>
      </c>
      <c r="S99" s="43">
        <f ca="1">IF($EO99,OFFSET('Measure Summary'!$A$1,'IRP Inputs'!$EN99-1,'IRP Inputs'!S$14-1),"")</f>
        <v>0</v>
      </c>
      <c r="T99" s="43">
        <f ca="1">IF($EO99,OFFSET('Measure Summary'!$A$1,'IRP Inputs'!$EN99-1,'IRP Inputs'!T$14-1),"")</f>
        <v>0</v>
      </c>
      <c r="U99" s="43">
        <f ca="1">IF($EO99,OFFSET('Measure Summary'!$A$1,'IRP Inputs'!$EN99-1,'IRP Inputs'!U$14-1),"")</f>
        <v>0</v>
      </c>
      <c r="V99" s="43">
        <f ca="1">IF($EO99,OFFSET('Measure Summary'!$A$1,'IRP Inputs'!$EN99-1,'IRP Inputs'!V$14-1),"")</f>
        <v>0</v>
      </c>
      <c r="W99" s="43">
        <f ca="1">IF($EO99,OFFSET('Measure Summary'!$A$1,'IRP Inputs'!$EN99-1,'IRP Inputs'!W$14-1),"")</f>
        <v>0</v>
      </c>
      <c r="X99" s="43">
        <f ca="1">IF($EO99,OFFSET('Measure Summary'!$A$1,'IRP Inputs'!$EN99-1,'IRP Inputs'!X$14-1),"")</f>
        <v>0</v>
      </c>
      <c r="Y99" s="43">
        <f ca="1">IF($EO99,OFFSET('Measure Summary'!$A$1,'IRP Inputs'!$EN99-1,'IRP Inputs'!Y$14-1),"")</f>
        <v>0</v>
      </c>
      <c r="Z99" s="43">
        <f ca="1">IF($EO99,OFFSET('Measure Summary'!$A$1,'IRP Inputs'!$EN99-1,'IRP Inputs'!Z$14-1),"")</f>
        <v>0</v>
      </c>
      <c r="AA99" s="43">
        <f ca="1">IF($EO99,OFFSET('Measure Summary'!$A$1,'IRP Inputs'!$EN99-1,'IRP Inputs'!AA$14-1),"")</f>
        <v>0</v>
      </c>
      <c r="AB99" s="43">
        <f ca="1">IF($EO99,OFFSET('Measure Summary'!$A$1,'IRP Inputs'!$EN99-1,'IRP Inputs'!AB$14-1),"")</f>
        <v>0</v>
      </c>
      <c r="AC99" s="43">
        <f ca="1">IF($EO99,OFFSET('Measure Summary'!$A$1,'IRP Inputs'!$EN99-1,'IRP Inputs'!AC$14-1),"")</f>
        <v>0</v>
      </c>
      <c r="AD99" s="43">
        <f ca="1">IF($EO99,OFFSET('Measure Summary'!$A$1,'IRP Inputs'!$EN99-1,'IRP Inputs'!AD$14-1),"")</f>
        <v>0</v>
      </c>
      <c r="AE99" s="43">
        <f ca="1">IF($EO99,OFFSET('Measure Summary'!$A$1,'IRP Inputs'!$EN99-1,'IRP Inputs'!AE$14-1),"")</f>
        <v>0</v>
      </c>
      <c r="AF99" s="43">
        <f ca="1">IF($EO99,OFFSET('Measure Summary'!$A$1,'IRP Inputs'!$EN99-1,'IRP Inputs'!AF$14-1),"")</f>
        <v>0</v>
      </c>
      <c r="AG99" s="43">
        <f ca="1">IF($EO99,OFFSET('Measure Summary'!$A$1,'IRP Inputs'!$EN99-1,'IRP Inputs'!AG$14-1),"")</f>
        <v>0</v>
      </c>
      <c r="AH99" s="43">
        <f ca="1">IF($EO99,OFFSET('Measure Summary'!$A$1,'IRP Inputs'!$EN99-1,'IRP Inputs'!AH$14-1),"")</f>
        <v>0</v>
      </c>
      <c r="AI99" s="43">
        <f ca="1">IF($EO99,OFFSET('Measure Summary'!$A$1,'IRP Inputs'!$EN99-1,'IRP Inputs'!AI$14-1),"")</f>
        <v>0</v>
      </c>
      <c r="AJ99" s="43">
        <f ca="1">IF($EO99,OFFSET('Measure Summary'!$A$1,'IRP Inputs'!$EN99-1,'IRP Inputs'!AJ$14-1),"")</f>
        <v>0</v>
      </c>
      <c r="AK99" s="44">
        <f ca="1">IF($EO99,OFFSET('Measure Summary'!$A$1,'IRP Inputs'!$EN99-1,'IRP Inputs'!AK$14-1),"")</f>
        <v>0</v>
      </c>
      <c r="AL99" s="42">
        <f ca="1">IF($EO99,OFFSET('Measure Summary'!$A$1,'IRP Inputs'!$EN99-1,'IRP Inputs'!AL$14-1)*100,"")</f>
        <v>0</v>
      </c>
      <c r="AM99" s="43">
        <f ca="1">IF($EO99,OFFSET('Measure Summary'!$A$1,'IRP Inputs'!$EN99-1,'IRP Inputs'!AM$14-1)*100,"")</f>
        <v>0</v>
      </c>
      <c r="AN99" s="43">
        <f ca="1">IF($EO99,OFFSET('Measure Summary'!$A$1,'IRP Inputs'!$EN99-1,'IRP Inputs'!AN$14-1)*100,"")</f>
        <v>0</v>
      </c>
      <c r="AO99" s="43">
        <f ca="1">IF($EO99,OFFSET('Measure Summary'!$A$1,'IRP Inputs'!$EN99-1,'IRP Inputs'!AO$14-1)*100,"")</f>
        <v>0</v>
      </c>
      <c r="AP99" s="43">
        <f ca="1">IF($EO99,OFFSET('Measure Summary'!$A$1,'IRP Inputs'!$EN99-1,'IRP Inputs'!AP$14-1)*100,"")</f>
        <v>0</v>
      </c>
      <c r="AQ99" s="43">
        <f ca="1">IF($EO99,OFFSET('Measure Summary'!$A$1,'IRP Inputs'!$EN99-1,'IRP Inputs'!AQ$14-1)*100,"")</f>
        <v>0</v>
      </c>
      <c r="AR99" s="43">
        <f ca="1">IF($EO99,OFFSET('Measure Summary'!$A$1,'IRP Inputs'!$EN99-1,'IRP Inputs'!AR$14-1)*100,"")</f>
        <v>0</v>
      </c>
      <c r="AS99" s="43">
        <f ca="1">IF($EO99,OFFSET('Measure Summary'!$A$1,'IRP Inputs'!$EN99-1,'IRP Inputs'!AS$14-1)*100,"")</f>
        <v>0</v>
      </c>
      <c r="AT99" s="43">
        <f ca="1">IF($EO99,OFFSET('Measure Summary'!$A$1,'IRP Inputs'!$EN99-1,'IRP Inputs'!AT$14-1)*100,"")</f>
        <v>0</v>
      </c>
      <c r="AU99" s="43">
        <f ca="1">IF($EO99,OFFSET('Measure Summary'!$A$1,'IRP Inputs'!$EN99-1,'IRP Inputs'!AU$14-1)*100,"")</f>
        <v>0</v>
      </c>
      <c r="AV99" s="43">
        <f ca="1">IF($EO99,OFFSET('Measure Summary'!$A$1,'IRP Inputs'!$EN99-1,'IRP Inputs'!AV$14-1)*100,"")</f>
        <v>0</v>
      </c>
      <c r="AW99" s="43">
        <f ca="1">IF($EO99,OFFSET('Measure Summary'!$A$1,'IRP Inputs'!$EN99-1,'IRP Inputs'!AW$14-1)*100,"")</f>
        <v>0</v>
      </c>
      <c r="AX99" s="43">
        <f ca="1">IF($EO99,OFFSET('Measure Summary'!$A$1,'IRP Inputs'!$EN99-1,'IRP Inputs'!AX$14-1)*100,"")</f>
        <v>0</v>
      </c>
      <c r="AY99" s="43">
        <f ca="1">IF($EO99,OFFSET('Measure Summary'!$A$1,'IRP Inputs'!$EN99-1,'IRP Inputs'!AY$14-1)*100,"")</f>
        <v>0</v>
      </c>
      <c r="AZ99" s="43">
        <f ca="1">IF($EO99,OFFSET('Measure Summary'!$A$1,'IRP Inputs'!$EN99-1,'IRP Inputs'!AZ$14-1)*100,"")</f>
        <v>0</v>
      </c>
      <c r="BA99" s="43">
        <f ca="1">IF($EO99,OFFSET('Measure Summary'!$A$1,'IRP Inputs'!$EN99-1,'IRP Inputs'!BA$14-1)*100,"")</f>
        <v>0</v>
      </c>
      <c r="BB99" s="43">
        <f ca="1">IF($EO99,OFFSET('Measure Summary'!$A$1,'IRP Inputs'!$EN99-1,'IRP Inputs'!BB$14-1)*100,"")</f>
        <v>0</v>
      </c>
      <c r="BC99" s="43">
        <f ca="1">IF($EO99,OFFSET('Measure Summary'!$A$1,'IRP Inputs'!$EN99-1,'IRP Inputs'!BC$14-1)*100,"")</f>
        <v>0</v>
      </c>
      <c r="BD99" s="43">
        <f ca="1">IF($EO99,OFFSET('Measure Summary'!$A$1,'IRP Inputs'!$EN99-1,'IRP Inputs'!BD$14-1)*100,"")</f>
        <v>0</v>
      </c>
      <c r="BE99" s="43">
        <f ca="1">IF($EO99,OFFSET('Measure Summary'!$A$1,'IRP Inputs'!$EN99-1,'IRP Inputs'!BE$14-1)*100,"")</f>
        <v>0</v>
      </c>
      <c r="BF99" s="43">
        <f ca="1">IF($EO99,OFFSET('Measure Summary'!$A$1,'IRP Inputs'!$EN99-1,'IRP Inputs'!BF$14-1)*100,"")</f>
        <v>0</v>
      </c>
      <c r="BG99" s="43">
        <f ca="1">IF($EO99,OFFSET('Measure Summary'!$A$1,'IRP Inputs'!$EN99-1,'IRP Inputs'!BG$14-1)*100,"")</f>
        <v>0</v>
      </c>
      <c r="BH99" s="43">
        <f ca="1">IF($EO99,OFFSET('Measure Summary'!$A$1,'IRP Inputs'!$EN99-1,'IRP Inputs'!BH$14-1)*100,"")</f>
        <v>0</v>
      </c>
      <c r="BI99" s="43">
        <f ca="1">IF($EO99,OFFSET('Measure Summary'!$A$1,'IRP Inputs'!$EN99-1,'IRP Inputs'!BI$14-1)*100,"")</f>
        <v>0</v>
      </c>
      <c r="BJ99" s="44">
        <f ca="1">IF($EO99,OFFSET('Measure Summary'!$A$1,'IRP Inputs'!$EN99-1,'IRP Inputs'!BJ$14-1)*100,"")</f>
        <v>0</v>
      </c>
      <c r="BK99" s="42">
        <f ca="1">IF($EO99,OFFSET('Measure Summary'!$A$1,'IRP Inputs'!$EN99-1,'IRP Inputs'!BK$14-1)*100,"")</f>
        <v>0</v>
      </c>
      <c r="BL99" s="43">
        <f ca="1">IF($EO99,OFFSET('Measure Summary'!$A$1,'IRP Inputs'!$EN99-1,'IRP Inputs'!BL$14-1)*100,"")</f>
        <v>0</v>
      </c>
      <c r="BM99" s="43">
        <f ca="1">IF($EO99,OFFSET('Measure Summary'!$A$1,'IRP Inputs'!$EN99-1,'IRP Inputs'!BM$14-1)*100,"")</f>
        <v>0</v>
      </c>
      <c r="BN99" s="43">
        <f ca="1">IF($EO99,OFFSET('Measure Summary'!$A$1,'IRP Inputs'!$EN99-1,'IRP Inputs'!BN$14-1)*100,"")</f>
        <v>0</v>
      </c>
      <c r="BO99" s="43">
        <f ca="1">IF($EO99,OFFSET('Measure Summary'!$A$1,'IRP Inputs'!$EN99-1,'IRP Inputs'!BO$14-1)*100,"")</f>
        <v>0</v>
      </c>
      <c r="BP99" s="43">
        <f ca="1">IF($EO99,OFFSET('Measure Summary'!$A$1,'IRP Inputs'!$EN99-1,'IRP Inputs'!BP$14-1)*100,"")</f>
        <v>0</v>
      </c>
      <c r="BQ99" s="43">
        <f ca="1">IF($EO99,OFFSET('Measure Summary'!$A$1,'IRP Inputs'!$EN99-1,'IRP Inputs'!BQ$14-1)*100,"")</f>
        <v>0</v>
      </c>
      <c r="BR99" s="43">
        <f ca="1">IF($EO99,OFFSET('Measure Summary'!$A$1,'IRP Inputs'!$EN99-1,'IRP Inputs'!BR$14-1)*100,"")</f>
        <v>0</v>
      </c>
      <c r="BS99" s="43">
        <f ca="1">IF($EO99,OFFSET('Measure Summary'!$A$1,'IRP Inputs'!$EN99-1,'IRP Inputs'!BS$14-1)*100,"")</f>
        <v>0</v>
      </c>
      <c r="BT99" s="43">
        <f ca="1">IF($EO99,OFFSET('Measure Summary'!$A$1,'IRP Inputs'!$EN99-1,'IRP Inputs'!BT$14-1)*100,"")</f>
        <v>0</v>
      </c>
      <c r="BU99" s="43">
        <f ca="1">IF($EO99,OFFSET('Measure Summary'!$A$1,'IRP Inputs'!$EN99-1,'IRP Inputs'!BU$14-1)*100,"")</f>
        <v>0</v>
      </c>
      <c r="BV99" s="43">
        <f ca="1">IF($EO99,OFFSET('Measure Summary'!$A$1,'IRP Inputs'!$EN99-1,'IRP Inputs'!BV$14-1)*100,"")</f>
        <v>0</v>
      </c>
      <c r="BW99" s="43">
        <f ca="1">IF($EO99,OFFSET('Measure Summary'!$A$1,'IRP Inputs'!$EN99-1,'IRP Inputs'!BW$14-1)*100,"")</f>
        <v>0</v>
      </c>
      <c r="BX99" s="43">
        <f ca="1">IF($EO99,OFFSET('Measure Summary'!$A$1,'IRP Inputs'!$EN99-1,'IRP Inputs'!BX$14-1)*100,"")</f>
        <v>0</v>
      </c>
      <c r="BY99" s="43">
        <f ca="1">IF($EO99,OFFSET('Measure Summary'!$A$1,'IRP Inputs'!$EN99-1,'IRP Inputs'!BY$14-1)*100,"")</f>
        <v>0</v>
      </c>
      <c r="BZ99" s="43">
        <f ca="1">IF($EO99,OFFSET('Measure Summary'!$A$1,'IRP Inputs'!$EN99-1,'IRP Inputs'!BZ$14-1)*100,"")</f>
        <v>0</v>
      </c>
      <c r="CA99" s="43">
        <f ca="1">IF($EO99,OFFSET('Measure Summary'!$A$1,'IRP Inputs'!$EN99-1,'IRP Inputs'!CA$14-1)*100,"")</f>
        <v>0</v>
      </c>
      <c r="CB99" s="43">
        <f ca="1">IF($EO99,OFFSET('Measure Summary'!$A$1,'IRP Inputs'!$EN99-1,'IRP Inputs'!CB$14-1)*100,"")</f>
        <v>0</v>
      </c>
      <c r="CC99" s="43">
        <f ca="1">IF($EO99,OFFSET('Measure Summary'!$A$1,'IRP Inputs'!$EN99-1,'IRP Inputs'!CC$14-1)*100,"")</f>
        <v>0</v>
      </c>
      <c r="CD99" s="43">
        <f ca="1">IF($EO99,OFFSET('Measure Summary'!$A$1,'IRP Inputs'!$EN99-1,'IRP Inputs'!CD$14-1)*100,"")</f>
        <v>0</v>
      </c>
      <c r="CE99" s="43">
        <f ca="1">IF($EO99,OFFSET('Measure Summary'!$A$1,'IRP Inputs'!$EN99-1,'IRP Inputs'!CE$14-1)*100,"")</f>
        <v>0</v>
      </c>
      <c r="CF99" s="43">
        <f ca="1">IF($EO99,OFFSET('Measure Summary'!$A$1,'IRP Inputs'!$EN99-1,'IRP Inputs'!CF$14-1)*100,"")</f>
        <v>0</v>
      </c>
      <c r="CG99" s="43">
        <f ca="1">IF($EO99,OFFSET('Measure Summary'!$A$1,'IRP Inputs'!$EN99-1,'IRP Inputs'!CG$14-1)*100,"")</f>
        <v>0</v>
      </c>
      <c r="CH99" s="43">
        <f ca="1">IF($EO99,OFFSET('Measure Summary'!$A$1,'IRP Inputs'!$EN99-1,'IRP Inputs'!CH$14-1)*100,"")</f>
        <v>0</v>
      </c>
      <c r="CI99" s="44">
        <f ca="1">IF($EO99,OFFSET('Measure Summary'!$A$1,'IRP Inputs'!$EN99-1,'IRP Inputs'!CI$14-1)*100,"")</f>
        <v>0</v>
      </c>
      <c r="CJ99" s="45">
        <f ca="1">IF($EO99,OFFSET('Measure Summary'!$A$1,'IRP Inputs'!$EN99-1,IF($C99="WA",CJ$17,CJ$16)-1)/100,"")</f>
        <v>60.843434251651757</v>
      </c>
      <c r="CK99" s="46">
        <f ca="1">IF($EO99,OFFSET('Measure Summary'!$A$1,'IRP Inputs'!$EN99-1,IF($C99="WA",CK$17,CK$16)-1)/100,"")</f>
        <v>61.287381566776823</v>
      </c>
      <c r="CL99" s="46">
        <f ca="1">IF($EO99,OFFSET('Measure Summary'!$A$1,'IRP Inputs'!$EN99-1,IF($C99="WA",CL$17,CL$16)-1)/100,"")</f>
        <v>61.737570473910573</v>
      </c>
      <c r="CM99" s="46">
        <f ca="1">IF($EO99,OFFSET('Measure Summary'!$A$1,'IRP Inputs'!$EN99-1,IF($C99="WA",CM$17,CM$16)-1)/100,"")</f>
        <v>62.19194478586671</v>
      </c>
      <c r="CN99" s="46">
        <f ca="1">IF($EO99,OFFSET('Measure Summary'!$A$1,'IRP Inputs'!$EN99-1,IF($C99="WA",CN$17,CN$16)-1)/100,"")</f>
        <v>62.648574116695507</v>
      </c>
      <c r="CO99" s="46">
        <f ca="1">IF($EO99,OFFSET('Measure Summary'!$A$1,'IRP Inputs'!$EN99-1,IF($C99="WA",CO$17,CO$16)-1)/100,"")</f>
        <v>63.105462589629603</v>
      </c>
      <c r="CP99" s="46">
        <f ca="1">IF($EO99,OFFSET('Measure Summary'!$A$1,'IRP Inputs'!$EN99-1,IF($C99="WA",CP$17,CP$16)-1)/100,"")</f>
        <v>63.560595472258768</v>
      </c>
      <c r="CQ99" s="46">
        <f ca="1">IF($EO99,OFFSET('Measure Summary'!$A$1,'IRP Inputs'!$EN99-1,IF($C99="WA",CQ$17,CQ$16)-1)/100,"")</f>
        <v>64.011968749099097</v>
      </c>
      <c r="CR99" s="46">
        <f ca="1">IF($EO99,OFFSET('Measure Summary'!$A$1,'IRP Inputs'!$EN99-1,IF($C99="WA",CR$17,CR$16)-1)/100,"")</f>
        <v>64.457590924815449</v>
      </c>
      <c r="CS99" s="46">
        <f ca="1">IF($EO99,OFFSET('Measure Summary'!$A$1,'IRP Inputs'!$EN99-1,IF($C99="WA",CS$17,CS$16)-1)/100,"")</f>
        <v>64.895837003797936</v>
      </c>
      <c r="CT99" s="46">
        <f ca="1">IF($EO99,OFFSET('Measure Summary'!$A$1,'IRP Inputs'!$EN99-1,IF($C99="WA",CT$17,CT$16)-1)/100,"")</f>
        <v>65.322912159792381</v>
      </c>
      <c r="CU99" s="46">
        <f ca="1">IF($EO99,OFFSET('Measure Summary'!$A$1,'IRP Inputs'!$EN99-1,IF($C99="WA",CU$17,CU$16)-1)/100,"")</f>
        <v>65.739532778453579</v>
      </c>
      <c r="CV99" s="46">
        <f ca="1">IF($EO99,OFFSET('Measure Summary'!$A$1,'IRP Inputs'!$EN99-1,IF($C99="WA",CV$17,CV$16)-1)/100,"")</f>
        <v>66.138972241507403</v>
      </c>
      <c r="CW99" s="46">
        <f ca="1">IF($EO99,OFFSET('Measure Summary'!$A$1,'IRP Inputs'!$EN99-1,IF($C99="WA",CW$17,CW$16)-1)/100,"")</f>
        <v>66.52155427290684</v>
      </c>
      <c r="CX99" s="46">
        <f ca="1">IF($EO99,OFFSET('Measure Summary'!$A$1,'IRP Inputs'!$EN99-1,IF($C99="WA",CX$17,CX$16)-1)/100,"")</f>
        <v>66.88779870301552</v>
      </c>
      <c r="CY99" s="46">
        <f ca="1">IF($EO99,OFFSET('Measure Summary'!$A$1,'IRP Inputs'!$EN99-1,IF($C99="WA",CY$17,CY$16)-1)/100,"")</f>
        <v>67.238223607753724</v>
      </c>
      <c r="CZ99" s="46">
        <f ca="1">IF($EO99,OFFSET('Measure Summary'!$A$1,'IRP Inputs'!$EN99-1,IF($C99="WA",CZ$17,CZ$16)-1)/100,"")</f>
        <v>67.57341624181403</v>
      </c>
      <c r="DA99" s="46">
        <f ca="1">IF($EO99,OFFSET('Measure Summary'!$A$1,'IRP Inputs'!$EN99-1,IF($C99="WA",DA$17,DA$16)-1)/100,"")</f>
        <v>67.893892405593775</v>
      </c>
      <c r="DB99" s="46">
        <f ca="1">IF($EO99,OFFSET('Measure Summary'!$A$1,'IRP Inputs'!$EN99-1,IF($C99="WA",DB$17,DB$16)-1)/100,"")</f>
        <v>68.200166783387544</v>
      </c>
      <c r="DC99" s="46">
        <f ca="1">IF($EO99,OFFSET('Measure Summary'!$A$1,'IRP Inputs'!$EN99-1,IF($C99="WA",DC$17,DC$16)-1)/100,"")</f>
        <v>68.492147226780162</v>
      </c>
      <c r="DD99" s="46">
        <f ca="1">IF($EO99,OFFSET('Measure Summary'!$A$1,'IRP Inputs'!$EN99-1,IF($C99="WA",DD$17,DD$16)-1)/100,"")</f>
        <v>68.771005744477847</v>
      </c>
      <c r="DE99" s="46">
        <f ca="1">IF($EO99,OFFSET('Measure Summary'!$A$1,'IRP Inputs'!$EN99-1,IF($C99="WA",DE$17,DE$16)-1)/100,"")</f>
        <v>69.037250074318123</v>
      </c>
      <c r="DF99" s="46">
        <f ca="1">IF($EO99,OFFSET('Measure Summary'!$A$1,'IRP Inputs'!$EN99-1,IF($C99="WA",DF$17,DF$16)-1)/100,"")</f>
        <v>69.291341794941502</v>
      </c>
      <c r="DG99" s="46">
        <f ca="1">IF($EO99,OFFSET('Measure Summary'!$A$1,'IRP Inputs'!$EN99-1,IF($C99="WA",DG$17,DG$16)-1)/100,"")</f>
        <v>69.519013592370214</v>
      </c>
      <c r="DH99" s="47">
        <f ca="1">IF($EO99,OFFSET('Measure Summary'!$A$1,'IRP Inputs'!$EN99-1,IF($C99="WA",DH$17,DH$16)-1)/100,"")</f>
        <v>69.727982182763682</v>
      </c>
      <c r="DJ99" s="48">
        <f ca="1">IF($EO99,OFFSET('Measure Summary'!$A$1,'IRP Inputs'!$EN99-1,'IRP Inputs'!DJ$14-1),"")*K99</f>
        <v>587.08124280390621</v>
      </c>
      <c r="DK99" s="49">
        <f t="shared" ca="1" si="88"/>
        <v>181.99518526921094</v>
      </c>
      <c r="DL99" s="48">
        <f t="shared" ca="1" si="91"/>
        <v>0</v>
      </c>
      <c r="DM99" s="50">
        <f t="shared" ca="1" si="91"/>
        <v>0</v>
      </c>
      <c r="DN99" s="50">
        <f t="shared" ca="1" si="91"/>
        <v>0</v>
      </c>
      <c r="DO99" s="50">
        <f t="shared" ca="1" si="91"/>
        <v>0</v>
      </c>
      <c r="DP99" s="50">
        <f t="shared" ca="1" si="91"/>
        <v>0</v>
      </c>
      <c r="DQ99" s="50">
        <f t="shared" ca="1" si="91"/>
        <v>0</v>
      </c>
      <c r="DR99" s="50">
        <f t="shared" ca="1" si="91"/>
        <v>0</v>
      </c>
      <c r="DS99" s="50">
        <f t="shared" ca="1" si="91"/>
        <v>0</v>
      </c>
      <c r="DT99" s="50">
        <f t="shared" ca="1" si="91"/>
        <v>0</v>
      </c>
      <c r="DU99" s="50">
        <f t="shared" ca="1" si="91"/>
        <v>0</v>
      </c>
      <c r="DV99" s="50">
        <f t="shared" ca="1" si="92"/>
        <v>0</v>
      </c>
      <c r="DW99" s="50">
        <f t="shared" ca="1" si="92"/>
        <v>0</v>
      </c>
      <c r="DX99" s="50">
        <f t="shared" ca="1" si="92"/>
        <v>0</v>
      </c>
      <c r="DY99" s="50">
        <f t="shared" ca="1" si="92"/>
        <v>0</v>
      </c>
      <c r="DZ99" s="50">
        <f t="shared" ca="1" si="92"/>
        <v>0</v>
      </c>
      <c r="EA99" s="50">
        <f t="shared" ca="1" si="92"/>
        <v>0</v>
      </c>
      <c r="EB99" s="50">
        <f t="shared" ca="1" si="92"/>
        <v>0</v>
      </c>
      <c r="EC99" s="50">
        <f t="shared" ca="1" si="92"/>
        <v>0</v>
      </c>
      <c r="ED99" s="50">
        <f t="shared" ca="1" si="92"/>
        <v>0</v>
      </c>
      <c r="EE99" s="50">
        <f t="shared" ca="1" si="92"/>
        <v>0</v>
      </c>
      <c r="EF99" s="50">
        <f t="shared" ca="1" si="87"/>
        <v>0</v>
      </c>
      <c r="EG99" s="50">
        <f t="shared" ca="1" si="87"/>
        <v>0</v>
      </c>
      <c r="EH99" s="50">
        <f t="shared" ca="1" si="87"/>
        <v>0</v>
      </c>
      <c r="EI99" s="50">
        <f t="shared" ca="1" si="87"/>
        <v>0</v>
      </c>
      <c r="EJ99" s="49">
        <f t="shared" ca="1" si="87"/>
        <v>0</v>
      </c>
      <c r="EM99">
        <f t="shared" si="90"/>
        <v>76</v>
      </c>
      <c r="EN99">
        <f>MATCH(EM99,'Measure Summary'!$VY:$VY,0)</f>
        <v>80</v>
      </c>
      <c r="EO99" t="b">
        <f t="shared" si="89"/>
        <v>1</v>
      </c>
    </row>
    <row r="100" spans="1:145">
      <c r="A100" s="40" t="str">
        <f ca="1">IF($EO100,OFFSET('Measure Summary'!$A$1,'IRP Inputs'!$EN100-1,'IRP Inputs'!A$14-1),"")</f>
        <v>OR_Residential_LI - Single Family_Existing_Space Heating_Natural Gas_Furnace</v>
      </c>
      <c r="B100" t="str">
        <f ca="1">IF($EO100,OFFSET('Measure Summary'!$A$1,'IRP Inputs'!$EN100-1,'IRP Inputs'!B$14-1),"")</f>
        <v>Retrofit</v>
      </c>
      <c r="C100" t="str">
        <f ca="1">IF($EO100,OFFSET('Measure Summary'!$A$1,'IRP Inputs'!$EN100-1,'IRP Inputs'!C$14-1),"")</f>
        <v>OR</v>
      </c>
      <c r="D100" t="str">
        <f ca="1">IF($EO100,OFFSET('Measure Summary'!$A$1,'IRP Inputs'!$EN100-1,'IRP Inputs'!D$14-1),"")</f>
        <v>Residential</v>
      </c>
      <c r="E100" t="str">
        <f ca="1">IF($EO100,OFFSET('Measure Summary'!$A$1,'IRP Inputs'!$EN100-1,'IRP Inputs'!E$14-1),"")</f>
        <v>LI - Single Family</v>
      </c>
      <c r="F100" t="str">
        <f ca="1">IF($EO100,OFFSET('Measure Summary'!$A$1,'IRP Inputs'!$EN100-1,'IRP Inputs'!F$14-1),"")</f>
        <v>Existing</v>
      </c>
      <c r="G100" t="str">
        <f ca="1">IF($EO100,OFFSET('Measure Summary'!$A$1,'IRP Inputs'!$EN100-1,'IRP Inputs'!G$14-1),"")</f>
        <v>Space Heating</v>
      </c>
      <c r="H100" t="str">
        <f ca="1">IF($EO100,OFFSET('Measure Summary'!$A$1,'IRP Inputs'!$EN100-1,'IRP Inputs'!H$14-1),"")</f>
        <v>Gas Furnace - Maintenance</v>
      </c>
      <c r="I100" t="str">
        <f ca="1">IF($EO100,OFFSET('Measure Summary'!$A$1,'IRP Inputs'!$EN100-1,'IRP Inputs'!I$14-1),"")</f>
        <v>ORM29</v>
      </c>
      <c r="J100" s="1" t="str">
        <f ca="1">IF($EO100,OFFSET('Measure Summary'!$A$1,'IRP Inputs'!$EN100-1,'IRP Inputs'!J$14-1),"")</f>
        <v>Restored to nameplate 80% AFUE</v>
      </c>
      <c r="K100" s="41">
        <f ca="1">IF($EO100,OFFSET('Measure Summary'!$A$1,'IRP Inputs'!$EN100-1,'IRP Inputs'!K$14-1),"")</f>
        <v>76.12</v>
      </c>
      <c r="L100" s="1">
        <f ca="1">IF($EO100,OFFSET('Measure Summary'!$A$1,'IRP Inputs'!$EN100-1,'IRP Inputs'!L$14-1),"")</f>
        <v>3</v>
      </c>
      <c r="M100" s="42">
        <f ca="1">IF($EO100,OFFSET('Measure Summary'!$A$1,'IRP Inputs'!$EN100-1,'IRP Inputs'!M$14-1),"")</f>
        <v>288.8599569496393</v>
      </c>
      <c r="N100" s="43">
        <f ca="1">IF($EO100,OFFSET('Measure Summary'!$A$1,'IRP Inputs'!$EN100-1,'IRP Inputs'!N$14-1),"")</f>
        <v>290.43112453016738</v>
      </c>
      <c r="O100" s="43">
        <f ca="1">IF($EO100,OFFSET('Measure Summary'!$A$1,'IRP Inputs'!$EN100-1,'IRP Inputs'!O$14-1),"")</f>
        <v>292.01083800813365</v>
      </c>
      <c r="P100" s="43">
        <f ca="1">IF($EO100,OFFSET('Measure Summary'!$A$1,'IRP Inputs'!$EN100-1,'IRP Inputs'!P$14-1),"")</f>
        <v>4.7391869167591381</v>
      </c>
      <c r="Q100" s="43">
        <f ca="1">IF($EO100,OFFSET('Measure Summary'!$A$1,'IRP Inputs'!$EN100-1,'IRP Inputs'!Q$14-1),"")</f>
        <v>4.7649643104842312</v>
      </c>
      <c r="R100" s="43">
        <f ca="1">IF($EO100,OFFSET('Measure Summary'!$A$1,'IRP Inputs'!$EN100-1,'IRP Inputs'!R$14-1),"")</f>
        <v>4.7908819126540152</v>
      </c>
      <c r="S100" s="43">
        <f ca="1">IF($EO100,OFFSET('Measure Summary'!$A$1,'IRP Inputs'!$EN100-1,'IRP Inputs'!S$14-1),"")</f>
        <v>4.8169404858908251</v>
      </c>
      <c r="T100" s="43">
        <f ca="1">IF($EO100,OFFSET('Measure Summary'!$A$1,'IRP Inputs'!$EN100-1,'IRP Inputs'!T$14-1),"")</f>
        <v>4.8431407969641214</v>
      </c>
      <c r="U100" s="43">
        <f ca="1">IF($EO100,OFFSET('Measure Summary'!$A$1,'IRP Inputs'!$EN100-1,'IRP Inputs'!U$14-1),"")</f>
        <v>4.869483616815387</v>
      </c>
      <c r="V100" s="43">
        <f ca="1">IF($EO100,OFFSET('Measure Summary'!$A$1,'IRP Inputs'!$EN100-1,'IRP Inputs'!V$14-1),"")</f>
        <v>0</v>
      </c>
      <c r="W100" s="43">
        <f ca="1">IF($EO100,OFFSET('Measure Summary'!$A$1,'IRP Inputs'!$EN100-1,'IRP Inputs'!W$14-1),"")</f>
        <v>0</v>
      </c>
      <c r="X100" s="43">
        <f ca="1">IF($EO100,OFFSET('Measure Summary'!$A$1,'IRP Inputs'!$EN100-1,'IRP Inputs'!X$14-1),"")</f>
        <v>0</v>
      </c>
      <c r="Y100" s="43">
        <f ca="1">IF($EO100,OFFSET('Measure Summary'!$A$1,'IRP Inputs'!$EN100-1,'IRP Inputs'!Y$14-1),"")</f>
        <v>0</v>
      </c>
      <c r="Z100" s="43">
        <f ca="1">IF($EO100,OFFSET('Measure Summary'!$A$1,'IRP Inputs'!$EN100-1,'IRP Inputs'!Z$14-1),"")</f>
        <v>0</v>
      </c>
      <c r="AA100" s="43">
        <f ca="1">IF($EO100,OFFSET('Measure Summary'!$A$1,'IRP Inputs'!$EN100-1,'IRP Inputs'!AA$14-1),"")</f>
        <v>0</v>
      </c>
      <c r="AB100" s="43">
        <f ca="1">IF($EO100,OFFSET('Measure Summary'!$A$1,'IRP Inputs'!$EN100-1,'IRP Inputs'!AB$14-1),"")</f>
        <v>0</v>
      </c>
      <c r="AC100" s="43">
        <f ca="1">IF($EO100,OFFSET('Measure Summary'!$A$1,'IRP Inputs'!$EN100-1,'IRP Inputs'!AC$14-1),"")</f>
        <v>0</v>
      </c>
      <c r="AD100" s="43">
        <f ca="1">IF($EO100,OFFSET('Measure Summary'!$A$1,'IRP Inputs'!$EN100-1,'IRP Inputs'!AD$14-1),"")</f>
        <v>0</v>
      </c>
      <c r="AE100" s="43">
        <f ca="1">IF($EO100,OFFSET('Measure Summary'!$A$1,'IRP Inputs'!$EN100-1,'IRP Inputs'!AE$14-1),"")</f>
        <v>0</v>
      </c>
      <c r="AF100" s="43">
        <f ca="1">IF($EO100,OFFSET('Measure Summary'!$A$1,'IRP Inputs'!$EN100-1,'IRP Inputs'!AF$14-1),"")</f>
        <v>0</v>
      </c>
      <c r="AG100" s="43">
        <f ca="1">IF($EO100,OFFSET('Measure Summary'!$A$1,'IRP Inputs'!$EN100-1,'IRP Inputs'!AG$14-1),"")</f>
        <v>0</v>
      </c>
      <c r="AH100" s="43">
        <f ca="1">IF($EO100,OFFSET('Measure Summary'!$A$1,'IRP Inputs'!$EN100-1,'IRP Inputs'!AH$14-1),"")</f>
        <v>0</v>
      </c>
      <c r="AI100" s="43">
        <f ca="1">IF($EO100,OFFSET('Measure Summary'!$A$1,'IRP Inputs'!$EN100-1,'IRP Inputs'!AI$14-1),"")</f>
        <v>0</v>
      </c>
      <c r="AJ100" s="43">
        <f ca="1">IF($EO100,OFFSET('Measure Summary'!$A$1,'IRP Inputs'!$EN100-1,'IRP Inputs'!AJ$14-1),"")</f>
        <v>0</v>
      </c>
      <c r="AK100" s="44">
        <f ca="1">IF($EO100,OFFSET('Measure Summary'!$A$1,'IRP Inputs'!$EN100-1,'IRP Inputs'!AK$14-1),"")</f>
        <v>0</v>
      </c>
      <c r="AL100" s="42">
        <f ca="1">IF($EO100,OFFSET('Measure Summary'!$A$1,'IRP Inputs'!$EN100-1,'IRP Inputs'!AL$14-1)*100,"")</f>
        <v>1812.6714901494249</v>
      </c>
      <c r="AM100" s="43">
        <f ca="1">IF($EO100,OFFSET('Measure Summary'!$A$1,'IRP Inputs'!$EN100-1,'IRP Inputs'!AM$14-1)*100,"")</f>
        <v>3608.7663310947987</v>
      </c>
      <c r="AN100" s="43">
        <f ca="1">IF($EO100,OFFSET('Measure Summary'!$A$1,'IRP Inputs'!$EN100-1,'IRP Inputs'!AN$14-1)*100,"")</f>
        <v>5382.8469005148572</v>
      </c>
      <c r="AO100" s="43">
        <f ca="1">IF($EO100,OFFSET('Measure Summary'!$A$1,'IRP Inputs'!$EN100-1,'IRP Inputs'!AO$14-1)*100,"")</f>
        <v>5366.2829370336394</v>
      </c>
      <c r="AP100" s="43">
        <f ca="1">IF($EO100,OFFSET('Measure Summary'!$A$1,'IRP Inputs'!$EN100-1,'IRP Inputs'!AP$14-1)*100,"")</f>
        <v>5349.2043299669995</v>
      </c>
      <c r="AQ100" s="43">
        <f ca="1">IF($EO100,OFFSET('Measure Summary'!$A$1,'IRP Inputs'!$EN100-1,'IRP Inputs'!AQ$14-1)*100,"")</f>
        <v>5331.9821173017399</v>
      </c>
      <c r="AR100" s="43">
        <f ca="1">IF($EO100,OFFSET('Measure Summary'!$A$1,'IRP Inputs'!$EN100-1,'IRP Inputs'!AR$14-1)*100,"")</f>
        <v>5314.9023191695278</v>
      </c>
      <c r="AS100" s="43">
        <f ca="1">IF($EO100,OFFSET('Measure Summary'!$A$1,'IRP Inputs'!$EN100-1,'IRP Inputs'!AS$14-1)*100,"")</f>
        <v>5298.1882841970682</v>
      </c>
      <c r="AT100" s="43">
        <f ca="1">IF($EO100,OFFSET('Measure Summary'!$A$1,'IRP Inputs'!$EN100-1,'IRP Inputs'!AT$14-1)*100,"")</f>
        <v>5282.0243603387371</v>
      </c>
      <c r="AU100" s="43">
        <f ca="1">IF($EO100,OFFSET('Measure Summary'!$A$1,'IRP Inputs'!$EN100-1,'IRP Inputs'!AU$14-1)*100,"")</f>
        <v>5238.0624819744389</v>
      </c>
      <c r="AV100" s="43">
        <f ca="1">IF($EO100,OFFSET('Measure Summary'!$A$1,'IRP Inputs'!$EN100-1,'IRP Inputs'!AV$14-1)*100,"")</f>
        <v>5195.6072731786599</v>
      </c>
      <c r="AW100" s="43">
        <f ca="1">IF($EO100,OFFSET('Measure Summary'!$A$1,'IRP Inputs'!$EN100-1,'IRP Inputs'!AW$14-1)*100,"")</f>
        <v>5154.541369538234</v>
      </c>
      <c r="AX100" s="43">
        <f ca="1">IF($EO100,OFFSET('Measure Summary'!$A$1,'IRP Inputs'!$EN100-1,'IRP Inputs'!AX$14-1)*100,"")</f>
        <v>5115.335528264487</v>
      </c>
      <c r="AY100" s="43">
        <f ca="1">IF($EO100,OFFSET('Measure Summary'!$A$1,'IRP Inputs'!$EN100-1,'IRP Inputs'!AY$14-1)*100,"")</f>
        <v>5077.8925647709375</v>
      </c>
      <c r="AZ100" s="43">
        <f ca="1">IF($EO100,OFFSET('Measure Summary'!$A$1,'IRP Inputs'!$EN100-1,'IRP Inputs'!AZ$14-1)*100,"")</f>
        <v>5042.1106062826557</v>
      </c>
      <c r="BA100" s="43">
        <f ca="1">IF($EO100,OFFSET('Measure Summary'!$A$1,'IRP Inputs'!$EN100-1,'IRP Inputs'!BA$14-1)*100,"")</f>
        <v>5007.893649874517</v>
      </c>
      <c r="BB100" s="43">
        <f ca="1">IF($EO100,OFFSET('Measure Summary'!$A$1,'IRP Inputs'!$EN100-1,'IRP Inputs'!BB$14-1)*100,"")</f>
        <v>4975.1475924873457</v>
      </c>
      <c r="BC100" s="43">
        <f ca="1">IF($EO100,OFFSET('Measure Summary'!$A$1,'IRP Inputs'!$EN100-1,'IRP Inputs'!BC$14-1)*100,"")</f>
        <v>4943.7875907699754</v>
      </c>
      <c r="BD100" s="43">
        <f ca="1">IF($EO100,OFFSET('Measure Summary'!$A$1,'IRP Inputs'!$EN100-1,'IRP Inputs'!BD$14-1)*100,"")</f>
        <v>4913.7341141508196</v>
      </c>
      <c r="BE100" s="43">
        <f ca="1">IF($EO100,OFFSET('Measure Summary'!$A$1,'IRP Inputs'!$EN100-1,'IRP Inputs'!BE$14-1)*100,"")</f>
        <v>4884.9492809225321</v>
      </c>
      <c r="BF100" s="43">
        <f ca="1">IF($EO100,OFFSET('Measure Summary'!$A$1,'IRP Inputs'!$EN100-1,'IRP Inputs'!BF$14-1)*100,"")</f>
        <v>4859.9952445178251</v>
      </c>
      <c r="BG100" s="43">
        <f ca="1">IF($EO100,OFFSET('Measure Summary'!$A$1,'IRP Inputs'!$EN100-1,'IRP Inputs'!BG$14-1)*100,"")</f>
        <v>4837.5172997655791</v>
      </c>
      <c r="BH100" s="43">
        <f ca="1">IF($EO100,OFFSET('Measure Summary'!$A$1,'IRP Inputs'!$EN100-1,'IRP Inputs'!BH$14-1)*100,"")</f>
        <v>4817.0878472636441</v>
      </c>
      <c r="BI100" s="43">
        <f ca="1">IF($EO100,OFFSET('Measure Summary'!$A$1,'IRP Inputs'!$EN100-1,'IRP Inputs'!BI$14-1)*100,"")</f>
        <v>4799.6640812275054</v>
      </c>
      <c r="BJ100" s="44">
        <f ca="1">IF($EO100,OFFSET('Measure Summary'!$A$1,'IRP Inputs'!$EN100-1,'IRP Inputs'!BJ$14-1)*100,"")</f>
        <v>4784.1505284050845</v>
      </c>
      <c r="BK100" s="42">
        <f ca="1">IF($EO100,OFFSET('Measure Summary'!$A$1,'IRP Inputs'!$EN100-1,'IRP Inputs'!BK$14-1)*100,"")</f>
        <v>1812.6714901494256</v>
      </c>
      <c r="BL100" s="43">
        <f ca="1">IF($EO100,OFFSET('Measure Summary'!$A$1,'IRP Inputs'!$EN100-1,'IRP Inputs'!BL$14-1)*100,"")</f>
        <v>1809.2770581399052</v>
      </c>
      <c r="BM100" s="43">
        <f ca="1">IF($EO100,OFFSET('Measure Summary'!$A$1,'IRP Inputs'!$EN100-1,'IRP Inputs'!BM$14-1)*100,"")</f>
        <v>1804.0240691913045</v>
      </c>
      <c r="BN100" s="43">
        <f ca="1">IF($EO100,OFFSET('Measure Summary'!$A$1,'IRP Inputs'!$EN100-1,'IRP Inputs'!BN$14-1)*100,"")</f>
        <v>29.030393323882496</v>
      </c>
      <c r="BO100" s="43">
        <f ca="1">IF($EO100,OFFSET('Measure Summary'!$A$1,'IRP Inputs'!$EN100-1,'IRP Inputs'!BO$14-1)*100,"")</f>
        <v>28.938001870360047</v>
      </c>
      <c r="BP100" s="43">
        <f ca="1">IF($EO100,OFFSET('Measure Summary'!$A$1,'IRP Inputs'!$EN100-1,'IRP Inputs'!BP$14-1)*100,"")</f>
        <v>28.844833542590703</v>
      </c>
      <c r="BQ100" s="43">
        <f ca="1">IF($EO100,OFFSET('Measure Summary'!$A$1,'IRP Inputs'!$EN100-1,'IRP Inputs'!BQ$14-1)*100,"")</f>
        <v>28.752435645669745</v>
      </c>
      <c r="BR100" s="43">
        <f ca="1">IF($EO100,OFFSET('Measure Summary'!$A$1,'IRP Inputs'!$EN100-1,'IRP Inputs'!BR$14-1)*100,"")</f>
        <v>28.662016445828765</v>
      </c>
      <c r="BS100" s="43">
        <f ca="1">IF($EO100,OFFSET('Measure Summary'!$A$1,'IRP Inputs'!$EN100-1,'IRP Inputs'!BS$14-1)*100,"")</f>
        <v>28.574573224372568</v>
      </c>
      <c r="BT100" s="43">
        <f ca="1">IF($EO100,OFFSET('Measure Summary'!$A$1,'IRP Inputs'!$EN100-1,'IRP Inputs'!BT$14-1)*100,"")</f>
        <v>0</v>
      </c>
      <c r="BU100" s="43">
        <f ca="1">IF($EO100,OFFSET('Measure Summary'!$A$1,'IRP Inputs'!$EN100-1,'IRP Inputs'!BU$14-1)*100,"")</f>
        <v>0</v>
      </c>
      <c r="BV100" s="43">
        <f ca="1">IF($EO100,OFFSET('Measure Summary'!$A$1,'IRP Inputs'!$EN100-1,'IRP Inputs'!BV$14-1)*100,"")</f>
        <v>0</v>
      </c>
      <c r="BW100" s="43">
        <f ca="1">IF($EO100,OFFSET('Measure Summary'!$A$1,'IRP Inputs'!$EN100-1,'IRP Inputs'!BW$14-1)*100,"")</f>
        <v>0</v>
      </c>
      <c r="BX100" s="43">
        <f ca="1">IF($EO100,OFFSET('Measure Summary'!$A$1,'IRP Inputs'!$EN100-1,'IRP Inputs'!BX$14-1)*100,"")</f>
        <v>0</v>
      </c>
      <c r="BY100" s="43">
        <f ca="1">IF($EO100,OFFSET('Measure Summary'!$A$1,'IRP Inputs'!$EN100-1,'IRP Inputs'!BY$14-1)*100,"")</f>
        <v>0</v>
      </c>
      <c r="BZ100" s="43">
        <f ca="1">IF($EO100,OFFSET('Measure Summary'!$A$1,'IRP Inputs'!$EN100-1,'IRP Inputs'!BZ$14-1)*100,"")</f>
        <v>0</v>
      </c>
      <c r="CA100" s="43">
        <f ca="1">IF($EO100,OFFSET('Measure Summary'!$A$1,'IRP Inputs'!$EN100-1,'IRP Inputs'!CA$14-1)*100,"")</f>
        <v>0</v>
      </c>
      <c r="CB100" s="43">
        <f ca="1">IF($EO100,OFFSET('Measure Summary'!$A$1,'IRP Inputs'!$EN100-1,'IRP Inputs'!CB$14-1)*100,"")</f>
        <v>0</v>
      </c>
      <c r="CC100" s="43">
        <f ca="1">IF($EO100,OFFSET('Measure Summary'!$A$1,'IRP Inputs'!$EN100-1,'IRP Inputs'!CC$14-1)*100,"")</f>
        <v>0</v>
      </c>
      <c r="CD100" s="43">
        <f ca="1">IF($EO100,OFFSET('Measure Summary'!$A$1,'IRP Inputs'!$EN100-1,'IRP Inputs'!CD$14-1)*100,"")</f>
        <v>0</v>
      </c>
      <c r="CE100" s="43">
        <f ca="1">IF($EO100,OFFSET('Measure Summary'!$A$1,'IRP Inputs'!$EN100-1,'IRP Inputs'!CE$14-1)*100,"")</f>
        <v>0</v>
      </c>
      <c r="CF100" s="43">
        <f ca="1">IF($EO100,OFFSET('Measure Summary'!$A$1,'IRP Inputs'!$EN100-1,'IRP Inputs'!CF$14-1)*100,"")</f>
        <v>0</v>
      </c>
      <c r="CG100" s="43">
        <f ca="1">IF($EO100,OFFSET('Measure Summary'!$A$1,'IRP Inputs'!$EN100-1,'IRP Inputs'!CG$14-1)*100,"")</f>
        <v>0</v>
      </c>
      <c r="CH100" s="43">
        <f ca="1">IF($EO100,OFFSET('Measure Summary'!$A$1,'IRP Inputs'!$EN100-1,'IRP Inputs'!CH$14-1)*100,"")</f>
        <v>0</v>
      </c>
      <c r="CI100" s="44">
        <f ca="1">IF($EO100,OFFSET('Measure Summary'!$A$1,'IRP Inputs'!$EN100-1,'IRP Inputs'!CI$14-1)*100,"")</f>
        <v>0</v>
      </c>
      <c r="CJ100" s="45">
        <f ca="1">IF($EO100,OFFSET('Measure Summary'!$A$1,'IRP Inputs'!$EN100-1,IF($C100="WA",CJ$17,CJ$16)-1)/100,"")</f>
        <v>2.464058640056956</v>
      </c>
      <c r="CK100" s="46">
        <f ca="1">IF($EO100,OFFSET('Measure Summary'!$A$1,'IRP Inputs'!$EN100-1,IF($C100="WA",CK$17,CK$16)-1)/100,"")</f>
        <v>2.4820377734017227</v>
      </c>
      <c r="CL100" s="46">
        <f ca="1">IF($EO100,OFFSET('Measure Summary'!$A$1,'IRP Inputs'!$EN100-1,IF($C100="WA",CL$17,CL$16)-1)/100,"")</f>
        <v>2.5002696809185245</v>
      </c>
      <c r="CM100" s="46">
        <f ca="1">IF($EO100,OFFSET('Measure Summary'!$A$1,'IRP Inputs'!$EN100-1,IF($C100="WA",CM$17,CM$16)-1)/100,"")</f>
        <v>2.5186710904208987</v>
      </c>
      <c r="CN100" s="46">
        <f ca="1">IF($EO100,OFFSET('Measure Summary'!$A$1,'IRP Inputs'!$EN100-1,IF($C100="WA",CN$17,CN$16)-1)/100,"")</f>
        <v>2.5371638244647796</v>
      </c>
      <c r="CO100" s="46">
        <f ca="1">IF($EO100,OFFSET('Measure Summary'!$A$1,'IRP Inputs'!$EN100-1,IF($C100="WA",CO$17,CO$16)-1)/100,"")</f>
        <v>2.5556670533361041</v>
      </c>
      <c r="CP100" s="46">
        <f ca="1">IF($EO100,OFFSET('Measure Summary'!$A$1,'IRP Inputs'!$EN100-1,IF($C100="WA",CP$17,CP$16)-1)/100,"")</f>
        <v>2.5740991836984026</v>
      </c>
      <c r="CQ100" s="46">
        <f ca="1">IF($EO100,OFFSET('Measure Summary'!$A$1,'IRP Inputs'!$EN100-1,IF($C100="WA",CQ$17,CQ$16)-1)/100,"")</f>
        <v>2.5923790562330309</v>
      </c>
      <c r="CR100" s="46">
        <f ca="1">IF($EO100,OFFSET('Measure Summary'!$A$1,'IRP Inputs'!$EN100-1,IF($C100="WA",CR$17,CR$16)-1)/100,"")</f>
        <v>2.6104260186666983</v>
      </c>
      <c r="CS100" s="46">
        <f ca="1">IF($EO100,OFFSET('Measure Summary'!$A$1,'IRP Inputs'!$EN100-1,IF($C100="WA",CS$17,CS$16)-1)/100,"")</f>
        <v>2.6281742613599279</v>
      </c>
      <c r="CT100" s="46">
        <f ca="1">IF($EO100,OFFSET('Measure Summary'!$A$1,'IRP Inputs'!$EN100-1,IF($C100="WA",CT$17,CT$16)-1)/100,"")</f>
        <v>2.6454701001143497</v>
      </c>
      <c r="CU100" s="46">
        <f ca="1">IF($EO100,OFFSET('Measure Summary'!$A$1,'IRP Inputs'!$EN100-1,IF($C100="WA",CU$17,CU$16)-1)/100,"")</f>
        <v>2.6623425473662916</v>
      </c>
      <c r="CV100" s="46">
        <f ca="1">IF($EO100,OFFSET('Measure Summary'!$A$1,'IRP Inputs'!$EN100-1,IF($C100="WA",CV$17,CV$16)-1)/100,"")</f>
        <v>2.6785191861807052</v>
      </c>
      <c r="CW100" s="46">
        <f ca="1">IF($EO100,OFFSET('Measure Summary'!$A$1,'IRP Inputs'!$EN100-1,IF($C100="WA",CW$17,CW$16)-1)/100,"")</f>
        <v>2.6940131268432457</v>
      </c>
      <c r="CX100" s="46">
        <f ca="1">IF($EO100,OFFSET('Measure Summary'!$A$1,'IRP Inputs'!$EN100-1,IF($C100="WA",CX$17,CX$16)-1)/100,"")</f>
        <v>2.7088454216254485</v>
      </c>
      <c r="CY100" s="46">
        <f ca="1">IF($EO100,OFFSET('Measure Summary'!$A$1,'IRP Inputs'!$EN100-1,IF($C100="WA",CY$17,CY$16)-1)/100,"")</f>
        <v>2.7230370517467843</v>
      </c>
      <c r="CZ100" s="46">
        <f ca="1">IF($EO100,OFFSET('Measure Summary'!$A$1,'IRP Inputs'!$EN100-1,IF($C100="WA",CZ$17,CZ$16)-1)/100,"")</f>
        <v>2.7366118000527995</v>
      </c>
      <c r="DA100" s="46">
        <f ca="1">IF($EO100,OFFSET('Measure Summary'!$A$1,'IRP Inputs'!$EN100-1,IF($C100="WA",DA$17,DA$16)-1)/100,"")</f>
        <v>2.749590555608044</v>
      </c>
      <c r="DB100" s="46">
        <f ca="1">IF($EO100,OFFSET('Measure Summary'!$A$1,'IRP Inputs'!$EN100-1,IF($C100="WA",DB$17,DB$16)-1)/100,"")</f>
        <v>2.7619941622767517</v>
      </c>
      <c r="DC100" s="46">
        <f ca="1">IF($EO100,OFFSET('Measure Summary'!$A$1,'IRP Inputs'!$EN100-1,IF($C100="WA",DC$17,DC$16)-1)/100,"")</f>
        <v>2.7738188882002337</v>
      </c>
      <c r="DD100" s="46">
        <f ca="1">IF($EO100,OFFSET('Measure Summary'!$A$1,'IRP Inputs'!$EN100-1,IF($C100="WA",DD$17,DD$16)-1)/100,"")</f>
        <v>2.7851121977962117</v>
      </c>
      <c r="DE100" s="46">
        <f ca="1">IF($EO100,OFFSET('Measure Summary'!$A$1,'IRP Inputs'!$EN100-1,IF($C100="WA",DE$17,DE$16)-1)/100,"")</f>
        <v>2.7958946536088751</v>
      </c>
      <c r="DF100" s="46">
        <f ca="1">IF($EO100,OFFSET('Measure Summary'!$A$1,'IRP Inputs'!$EN100-1,IF($C100="WA",DF$17,DF$16)-1)/100,"")</f>
        <v>2.806184948811139</v>
      </c>
      <c r="DG100" s="46">
        <f ca="1">IF($EO100,OFFSET('Measure Summary'!$A$1,'IRP Inputs'!$EN100-1,IF($C100="WA",DG$17,DG$16)-1)/100,"")</f>
        <v>2.815405280740976</v>
      </c>
      <c r="DH100" s="47">
        <f ca="1">IF($EO100,OFFSET('Measure Summary'!$A$1,'IRP Inputs'!$EN100-1,IF($C100="WA",DH$17,DH$16)-1)/100,"")</f>
        <v>2.8238681636632292</v>
      </c>
      <c r="DJ100" s="48">
        <f ca="1">IF($EO100,OFFSET('Measure Summary'!$A$1,'IRP Inputs'!$EN100-1,'IRP Inputs'!DJ$14-1),"")*K100</f>
        <v>22.967654237111891</v>
      </c>
      <c r="DK100" s="49">
        <f t="shared" ca="1" si="88"/>
        <v>7.1199728135046865</v>
      </c>
      <c r="DL100" s="48">
        <f t="shared" ca="1" si="91"/>
        <v>8.6911106545579063E-3</v>
      </c>
      <c r="DM100" s="50">
        <f t="shared" ca="1" si="91"/>
        <v>8.7383833587548563E-3</v>
      </c>
      <c r="DN100" s="50">
        <f t="shared" ca="1" si="91"/>
        <v>8.785913188726735E-3</v>
      </c>
      <c r="DO100" s="50">
        <f t="shared" ca="1" si="91"/>
        <v>1.425908884746104E-4</v>
      </c>
      <c r="DP100" s="50">
        <f t="shared" ca="1" si="91"/>
        <v>1.433664690833479E-4</v>
      </c>
      <c r="DQ100" s="50">
        <f t="shared" ca="1" si="91"/>
        <v>1.4414626823147861E-4</v>
      </c>
      <c r="DR100" s="50">
        <f t="shared" ca="1" si="91"/>
        <v>1.4493030886449893E-4</v>
      </c>
      <c r="DS100" s="50">
        <f t="shared" ca="1" si="91"/>
        <v>1.4571861405268243E-4</v>
      </c>
      <c r="DT100" s="50">
        <f t="shared" ca="1" si="91"/>
        <v>1.4651120699182889E-4</v>
      </c>
      <c r="DU100" s="50">
        <f t="shared" ca="1" si="91"/>
        <v>0</v>
      </c>
      <c r="DV100" s="50">
        <f t="shared" ca="1" si="92"/>
        <v>0</v>
      </c>
      <c r="DW100" s="50">
        <f t="shared" ca="1" si="92"/>
        <v>0</v>
      </c>
      <c r="DX100" s="50">
        <f t="shared" ca="1" si="92"/>
        <v>0</v>
      </c>
      <c r="DY100" s="50">
        <f t="shared" ca="1" si="92"/>
        <v>0</v>
      </c>
      <c r="DZ100" s="50">
        <f t="shared" ca="1" si="92"/>
        <v>0</v>
      </c>
      <c r="EA100" s="50">
        <f t="shared" ca="1" si="92"/>
        <v>0</v>
      </c>
      <c r="EB100" s="50">
        <f t="shared" ca="1" si="92"/>
        <v>0</v>
      </c>
      <c r="EC100" s="50">
        <f t="shared" ca="1" si="92"/>
        <v>0</v>
      </c>
      <c r="ED100" s="50">
        <f t="shared" ca="1" si="92"/>
        <v>0</v>
      </c>
      <c r="EE100" s="50">
        <f t="shared" ca="1" si="92"/>
        <v>0</v>
      </c>
      <c r="EF100" s="50">
        <f t="shared" ca="1" si="87"/>
        <v>0</v>
      </c>
      <c r="EG100" s="50">
        <f t="shared" ca="1" si="87"/>
        <v>0</v>
      </c>
      <c r="EH100" s="50">
        <f t="shared" ca="1" si="87"/>
        <v>0</v>
      </c>
      <c r="EI100" s="50">
        <f t="shared" ca="1" si="87"/>
        <v>0</v>
      </c>
      <c r="EJ100" s="49">
        <f t="shared" ca="1" si="87"/>
        <v>0</v>
      </c>
      <c r="EM100">
        <f t="shared" si="90"/>
        <v>77</v>
      </c>
      <c r="EN100">
        <f>MATCH(EM100,'Measure Summary'!$VY:$VY,0)</f>
        <v>81</v>
      </c>
      <c r="EO100" t="b">
        <f t="shared" si="89"/>
        <v>1</v>
      </c>
    </row>
    <row r="101" spans="1:145">
      <c r="A101" s="40" t="str">
        <f ca="1">IF($EO101,OFFSET('Measure Summary'!$A$1,'IRP Inputs'!$EN101-1,'IRP Inputs'!A$14-1),"")</f>
        <v>OR_Residential_LI - Single Family_Existing_Space Heating_Natural Gas_Furnace</v>
      </c>
      <c r="B101" t="str">
        <f ca="1">IF($EO101,OFFSET('Measure Summary'!$A$1,'IRP Inputs'!$EN101-1,'IRP Inputs'!B$14-1),"")</f>
        <v>Retrofit</v>
      </c>
      <c r="C101" t="str">
        <f ca="1">IF($EO101,OFFSET('Measure Summary'!$A$1,'IRP Inputs'!$EN101-1,'IRP Inputs'!C$14-1),"")</f>
        <v>OR</v>
      </c>
      <c r="D101" t="str">
        <f ca="1">IF($EO101,OFFSET('Measure Summary'!$A$1,'IRP Inputs'!$EN101-1,'IRP Inputs'!D$14-1),"")</f>
        <v>Residential</v>
      </c>
      <c r="E101" t="str">
        <f ca="1">IF($EO101,OFFSET('Measure Summary'!$A$1,'IRP Inputs'!$EN101-1,'IRP Inputs'!E$14-1),"")</f>
        <v>LI - Single Family</v>
      </c>
      <c r="F101" t="str">
        <f ca="1">IF($EO101,OFFSET('Measure Summary'!$A$1,'IRP Inputs'!$EN101-1,'IRP Inputs'!F$14-1),"")</f>
        <v>Existing</v>
      </c>
      <c r="G101" t="str">
        <f ca="1">IF($EO101,OFFSET('Measure Summary'!$A$1,'IRP Inputs'!$EN101-1,'IRP Inputs'!G$14-1),"")</f>
        <v>Space Heating</v>
      </c>
      <c r="H101" t="str">
        <f ca="1">IF($EO101,OFFSET('Measure Summary'!$A$1,'IRP Inputs'!$EN101-1,'IRP Inputs'!H$14-1),"")</f>
        <v>Gas Boiler - Hot Water Reset</v>
      </c>
      <c r="I101" t="str">
        <f ca="1">IF($EO101,OFFSET('Measure Summary'!$A$1,'IRP Inputs'!$EN101-1,'IRP Inputs'!I$14-1),"")</f>
        <v>ORM30</v>
      </c>
      <c r="J101" s="1" t="str">
        <f ca="1">IF($EO101,OFFSET('Measure Summary'!$A$1,'IRP Inputs'!$EN101-1,'IRP Inputs'!J$14-1),"")</f>
        <v>Reset control installed</v>
      </c>
      <c r="K101" s="41">
        <f ca="1">IF($EO101,OFFSET('Measure Summary'!$A$1,'IRP Inputs'!$EN101-1,'IRP Inputs'!K$14-1),"")</f>
        <v>676.33</v>
      </c>
      <c r="L101" s="1">
        <f ca="1">IF($EO101,OFFSET('Measure Summary'!$A$1,'IRP Inputs'!$EN101-1,'IRP Inputs'!L$14-1),"")</f>
        <v>16</v>
      </c>
      <c r="M101" s="42">
        <f ca="1">IF($EO101,OFFSET('Measure Summary'!$A$1,'IRP Inputs'!$EN101-1,'IRP Inputs'!M$14-1),"")</f>
        <v>0</v>
      </c>
      <c r="N101" s="43">
        <f ca="1">IF($EO101,OFFSET('Measure Summary'!$A$1,'IRP Inputs'!$EN101-1,'IRP Inputs'!N$14-1),"")</f>
        <v>0</v>
      </c>
      <c r="O101" s="43">
        <f ca="1">IF($EO101,OFFSET('Measure Summary'!$A$1,'IRP Inputs'!$EN101-1,'IRP Inputs'!O$14-1),"")</f>
        <v>0</v>
      </c>
      <c r="P101" s="43">
        <f ca="1">IF($EO101,OFFSET('Measure Summary'!$A$1,'IRP Inputs'!$EN101-1,'IRP Inputs'!P$14-1),"")</f>
        <v>0</v>
      </c>
      <c r="Q101" s="43">
        <f ca="1">IF($EO101,OFFSET('Measure Summary'!$A$1,'IRP Inputs'!$EN101-1,'IRP Inputs'!Q$14-1),"")</f>
        <v>0</v>
      </c>
      <c r="R101" s="43">
        <f ca="1">IF($EO101,OFFSET('Measure Summary'!$A$1,'IRP Inputs'!$EN101-1,'IRP Inputs'!R$14-1),"")</f>
        <v>0</v>
      </c>
      <c r="S101" s="43">
        <f ca="1">IF($EO101,OFFSET('Measure Summary'!$A$1,'IRP Inputs'!$EN101-1,'IRP Inputs'!S$14-1),"")</f>
        <v>0</v>
      </c>
      <c r="T101" s="43">
        <f ca="1">IF($EO101,OFFSET('Measure Summary'!$A$1,'IRP Inputs'!$EN101-1,'IRP Inputs'!T$14-1),"")</f>
        <v>0</v>
      </c>
      <c r="U101" s="43">
        <f ca="1">IF($EO101,OFFSET('Measure Summary'!$A$1,'IRP Inputs'!$EN101-1,'IRP Inputs'!U$14-1),"")</f>
        <v>0</v>
      </c>
      <c r="V101" s="43">
        <f ca="1">IF($EO101,OFFSET('Measure Summary'!$A$1,'IRP Inputs'!$EN101-1,'IRP Inputs'!V$14-1),"")</f>
        <v>0</v>
      </c>
      <c r="W101" s="43">
        <f ca="1">IF($EO101,OFFSET('Measure Summary'!$A$1,'IRP Inputs'!$EN101-1,'IRP Inputs'!W$14-1),"")</f>
        <v>0</v>
      </c>
      <c r="X101" s="43">
        <f ca="1">IF($EO101,OFFSET('Measure Summary'!$A$1,'IRP Inputs'!$EN101-1,'IRP Inputs'!X$14-1),"")</f>
        <v>0</v>
      </c>
      <c r="Y101" s="43">
        <f ca="1">IF($EO101,OFFSET('Measure Summary'!$A$1,'IRP Inputs'!$EN101-1,'IRP Inputs'!Y$14-1),"")</f>
        <v>0</v>
      </c>
      <c r="Z101" s="43">
        <f ca="1">IF($EO101,OFFSET('Measure Summary'!$A$1,'IRP Inputs'!$EN101-1,'IRP Inputs'!Z$14-1),"")</f>
        <v>0</v>
      </c>
      <c r="AA101" s="43">
        <f ca="1">IF($EO101,OFFSET('Measure Summary'!$A$1,'IRP Inputs'!$EN101-1,'IRP Inputs'!AA$14-1),"")</f>
        <v>0</v>
      </c>
      <c r="AB101" s="43">
        <f ca="1">IF($EO101,OFFSET('Measure Summary'!$A$1,'IRP Inputs'!$EN101-1,'IRP Inputs'!AB$14-1),"")</f>
        <v>0</v>
      </c>
      <c r="AC101" s="43">
        <f ca="1">IF($EO101,OFFSET('Measure Summary'!$A$1,'IRP Inputs'!$EN101-1,'IRP Inputs'!AC$14-1),"")</f>
        <v>0</v>
      </c>
      <c r="AD101" s="43">
        <f ca="1">IF($EO101,OFFSET('Measure Summary'!$A$1,'IRP Inputs'!$EN101-1,'IRP Inputs'!AD$14-1),"")</f>
        <v>0</v>
      </c>
      <c r="AE101" s="43">
        <f ca="1">IF($EO101,OFFSET('Measure Summary'!$A$1,'IRP Inputs'!$EN101-1,'IRP Inputs'!AE$14-1),"")</f>
        <v>0</v>
      </c>
      <c r="AF101" s="43">
        <f ca="1">IF($EO101,OFFSET('Measure Summary'!$A$1,'IRP Inputs'!$EN101-1,'IRP Inputs'!AF$14-1),"")</f>
        <v>0</v>
      </c>
      <c r="AG101" s="43">
        <f ca="1">IF($EO101,OFFSET('Measure Summary'!$A$1,'IRP Inputs'!$EN101-1,'IRP Inputs'!AG$14-1),"")</f>
        <v>0</v>
      </c>
      <c r="AH101" s="43">
        <f ca="1">IF($EO101,OFFSET('Measure Summary'!$A$1,'IRP Inputs'!$EN101-1,'IRP Inputs'!AH$14-1),"")</f>
        <v>0</v>
      </c>
      <c r="AI101" s="43">
        <f ca="1">IF($EO101,OFFSET('Measure Summary'!$A$1,'IRP Inputs'!$EN101-1,'IRP Inputs'!AI$14-1),"")</f>
        <v>0</v>
      </c>
      <c r="AJ101" s="43">
        <f ca="1">IF($EO101,OFFSET('Measure Summary'!$A$1,'IRP Inputs'!$EN101-1,'IRP Inputs'!AJ$14-1),"")</f>
        <v>0</v>
      </c>
      <c r="AK101" s="44">
        <f ca="1">IF($EO101,OFFSET('Measure Summary'!$A$1,'IRP Inputs'!$EN101-1,'IRP Inputs'!AK$14-1),"")</f>
        <v>0</v>
      </c>
      <c r="AL101" s="42">
        <f ca="1">IF($EO101,OFFSET('Measure Summary'!$A$1,'IRP Inputs'!$EN101-1,'IRP Inputs'!AL$14-1)*100,"")</f>
        <v>0</v>
      </c>
      <c r="AM101" s="43">
        <f ca="1">IF($EO101,OFFSET('Measure Summary'!$A$1,'IRP Inputs'!$EN101-1,'IRP Inputs'!AM$14-1)*100,"")</f>
        <v>0</v>
      </c>
      <c r="AN101" s="43">
        <f ca="1">IF($EO101,OFFSET('Measure Summary'!$A$1,'IRP Inputs'!$EN101-1,'IRP Inputs'!AN$14-1)*100,"")</f>
        <v>0</v>
      </c>
      <c r="AO101" s="43">
        <f ca="1">IF($EO101,OFFSET('Measure Summary'!$A$1,'IRP Inputs'!$EN101-1,'IRP Inputs'!AO$14-1)*100,"")</f>
        <v>0</v>
      </c>
      <c r="AP101" s="43">
        <f ca="1">IF($EO101,OFFSET('Measure Summary'!$A$1,'IRP Inputs'!$EN101-1,'IRP Inputs'!AP$14-1)*100,"")</f>
        <v>0</v>
      </c>
      <c r="AQ101" s="43">
        <f ca="1">IF($EO101,OFFSET('Measure Summary'!$A$1,'IRP Inputs'!$EN101-1,'IRP Inputs'!AQ$14-1)*100,"")</f>
        <v>0</v>
      </c>
      <c r="AR101" s="43">
        <f ca="1">IF($EO101,OFFSET('Measure Summary'!$A$1,'IRP Inputs'!$EN101-1,'IRP Inputs'!AR$14-1)*100,"")</f>
        <v>0</v>
      </c>
      <c r="AS101" s="43">
        <f ca="1">IF($EO101,OFFSET('Measure Summary'!$A$1,'IRP Inputs'!$EN101-1,'IRP Inputs'!AS$14-1)*100,"")</f>
        <v>0</v>
      </c>
      <c r="AT101" s="43">
        <f ca="1">IF($EO101,OFFSET('Measure Summary'!$A$1,'IRP Inputs'!$EN101-1,'IRP Inputs'!AT$14-1)*100,"")</f>
        <v>0</v>
      </c>
      <c r="AU101" s="43">
        <f ca="1">IF($EO101,OFFSET('Measure Summary'!$A$1,'IRP Inputs'!$EN101-1,'IRP Inputs'!AU$14-1)*100,"")</f>
        <v>0</v>
      </c>
      <c r="AV101" s="43">
        <f ca="1">IF($EO101,OFFSET('Measure Summary'!$A$1,'IRP Inputs'!$EN101-1,'IRP Inputs'!AV$14-1)*100,"")</f>
        <v>0</v>
      </c>
      <c r="AW101" s="43">
        <f ca="1">IF($EO101,OFFSET('Measure Summary'!$A$1,'IRP Inputs'!$EN101-1,'IRP Inputs'!AW$14-1)*100,"")</f>
        <v>0</v>
      </c>
      <c r="AX101" s="43">
        <f ca="1">IF($EO101,OFFSET('Measure Summary'!$A$1,'IRP Inputs'!$EN101-1,'IRP Inputs'!AX$14-1)*100,"")</f>
        <v>0</v>
      </c>
      <c r="AY101" s="43">
        <f ca="1">IF($EO101,OFFSET('Measure Summary'!$A$1,'IRP Inputs'!$EN101-1,'IRP Inputs'!AY$14-1)*100,"")</f>
        <v>0</v>
      </c>
      <c r="AZ101" s="43">
        <f ca="1">IF($EO101,OFFSET('Measure Summary'!$A$1,'IRP Inputs'!$EN101-1,'IRP Inputs'!AZ$14-1)*100,"")</f>
        <v>0</v>
      </c>
      <c r="BA101" s="43">
        <f ca="1">IF($EO101,OFFSET('Measure Summary'!$A$1,'IRP Inputs'!$EN101-1,'IRP Inputs'!BA$14-1)*100,"")</f>
        <v>0</v>
      </c>
      <c r="BB101" s="43">
        <f ca="1">IF($EO101,OFFSET('Measure Summary'!$A$1,'IRP Inputs'!$EN101-1,'IRP Inputs'!BB$14-1)*100,"")</f>
        <v>0</v>
      </c>
      <c r="BC101" s="43">
        <f ca="1">IF($EO101,OFFSET('Measure Summary'!$A$1,'IRP Inputs'!$EN101-1,'IRP Inputs'!BC$14-1)*100,"")</f>
        <v>0</v>
      </c>
      <c r="BD101" s="43">
        <f ca="1">IF($EO101,OFFSET('Measure Summary'!$A$1,'IRP Inputs'!$EN101-1,'IRP Inputs'!BD$14-1)*100,"")</f>
        <v>0</v>
      </c>
      <c r="BE101" s="43">
        <f ca="1">IF($EO101,OFFSET('Measure Summary'!$A$1,'IRP Inputs'!$EN101-1,'IRP Inputs'!BE$14-1)*100,"")</f>
        <v>0</v>
      </c>
      <c r="BF101" s="43">
        <f ca="1">IF($EO101,OFFSET('Measure Summary'!$A$1,'IRP Inputs'!$EN101-1,'IRP Inputs'!BF$14-1)*100,"")</f>
        <v>0</v>
      </c>
      <c r="BG101" s="43">
        <f ca="1">IF($EO101,OFFSET('Measure Summary'!$A$1,'IRP Inputs'!$EN101-1,'IRP Inputs'!BG$14-1)*100,"")</f>
        <v>0</v>
      </c>
      <c r="BH101" s="43">
        <f ca="1">IF($EO101,OFFSET('Measure Summary'!$A$1,'IRP Inputs'!$EN101-1,'IRP Inputs'!BH$14-1)*100,"")</f>
        <v>0</v>
      </c>
      <c r="BI101" s="43">
        <f ca="1">IF($EO101,OFFSET('Measure Summary'!$A$1,'IRP Inputs'!$EN101-1,'IRP Inputs'!BI$14-1)*100,"")</f>
        <v>0</v>
      </c>
      <c r="BJ101" s="44">
        <f ca="1">IF($EO101,OFFSET('Measure Summary'!$A$1,'IRP Inputs'!$EN101-1,'IRP Inputs'!BJ$14-1)*100,"")</f>
        <v>0</v>
      </c>
      <c r="BK101" s="42">
        <f ca="1">IF($EO101,OFFSET('Measure Summary'!$A$1,'IRP Inputs'!$EN101-1,'IRP Inputs'!BK$14-1)*100,"")</f>
        <v>0</v>
      </c>
      <c r="BL101" s="43">
        <f ca="1">IF($EO101,OFFSET('Measure Summary'!$A$1,'IRP Inputs'!$EN101-1,'IRP Inputs'!BL$14-1)*100,"")</f>
        <v>0</v>
      </c>
      <c r="BM101" s="43">
        <f ca="1">IF($EO101,OFFSET('Measure Summary'!$A$1,'IRP Inputs'!$EN101-1,'IRP Inputs'!BM$14-1)*100,"")</f>
        <v>0</v>
      </c>
      <c r="BN101" s="43">
        <f ca="1">IF($EO101,OFFSET('Measure Summary'!$A$1,'IRP Inputs'!$EN101-1,'IRP Inputs'!BN$14-1)*100,"")</f>
        <v>0</v>
      </c>
      <c r="BO101" s="43">
        <f ca="1">IF($EO101,OFFSET('Measure Summary'!$A$1,'IRP Inputs'!$EN101-1,'IRP Inputs'!BO$14-1)*100,"")</f>
        <v>0</v>
      </c>
      <c r="BP101" s="43">
        <f ca="1">IF($EO101,OFFSET('Measure Summary'!$A$1,'IRP Inputs'!$EN101-1,'IRP Inputs'!BP$14-1)*100,"")</f>
        <v>0</v>
      </c>
      <c r="BQ101" s="43">
        <f ca="1">IF($EO101,OFFSET('Measure Summary'!$A$1,'IRP Inputs'!$EN101-1,'IRP Inputs'!BQ$14-1)*100,"")</f>
        <v>0</v>
      </c>
      <c r="BR101" s="43">
        <f ca="1">IF($EO101,OFFSET('Measure Summary'!$A$1,'IRP Inputs'!$EN101-1,'IRP Inputs'!BR$14-1)*100,"")</f>
        <v>0</v>
      </c>
      <c r="BS101" s="43">
        <f ca="1">IF($EO101,OFFSET('Measure Summary'!$A$1,'IRP Inputs'!$EN101-1,'IRP Inputs'!BS$14-1)*100,"")</f>
        <v>0</v>
      </c>
      <c r="BT101" s="43">
        <f ca="1">IF($EO101,OFFSET('Measure Summary'!$A$1,'IRP Inputs'!$EN101-1,'IRP Inputs'!BT$14-1)*100,"")</f>
        <v>0</v>
      </c>
      <c r="BU101" s="43">
        <f ca="1">IF($EO101,OFFSET('Measure Summary'!$A$1,'IRP Inputs'!$EN101-1,'IRP Inputs'!BU$14-1)*100,"")</f>
        <v>0</v>
      </c>
      <c r="BV101" s="43">
        <f ca="1">IF($EO101,OFFSET('Measure Summary'!$A$1,'IRP Inputs'!$EN101-1,'IRP Inputs'!BV$14-1)*100,"")</f>
        <v>0</v>
      </c>
      <c r="BW101" s="43">
        <f ca="1">IF($EO101,OFFSET('Measure Summary'!$A$1,'IRP Inputs'!$EN101-1,'IRP Inputs'!BW$14-1)*100,"")</f>
        <v>0</v>
      </c>
      <c r="BX101" s="43">
        <f ca="1">IF($EO101,OFFSET('Measure Summary'!$A$1,'IRP Inputs'!$EN101-1,'IRP Inputs'!BX$14-1)*100,"")</f>
        <v>0</v>
      </c>
      <c r="BY101" s="43">
        <f ca="1">IF($EO101,OFFSET('Measure Summary'!$A$1,'IRP Inputs'!$EN101-1,'IRP Inputs'!BY$14-1)*100,"")</f>
        <v>0</v>
      </c>
      <c r="BZ101" s="43">
        <f ca="1">IF($EO101,OFFSET('Measure Summary'!$A$1,'IRP Inputs'!$EN101-1,'IRP Inputs'!BZ$14-1)*100,"")</f>
        <v>0</v>
      </c>
      <c r="CA101" s="43">
        <f ca="1">IF($EO101,OFFSET('Measure Summary'!$A$1,'IRP Inputs'!$EN101-1,'IRP Inputs'!CA$14-1)*100,"")</f>
        <v>0</v>
      </c>
      <c r="CB101" s="43">
        <f ca="1">IF($EO101,OFFSET('Measure Summary'!$A$1,'IRP Inputs'!$EN101-1,'IRP Inputs'!CB$14-1)*100,"")</f>
        <v>0</v>
      </c>
      <c r="CC101" s="43">
        <f ca="1">IF($EO101,OFFSET('Measure Summary'!$A$1,'IRP Inputs'!$EN101-1,'IRP Inputs'!CC$14-1)*100,"")</f>
        <v>0</v>
      </c>
      <c r="CD101" s="43">
        <f ca="1">IF($EO101,OFFSET('Measure Summary'!$A$1,'IRP Inputs'!$EN101-1,'IRP Inputs'!CD$14-1)*100,"")</f>
        <v>0</v>
      </c>
      <c r="CE101" s="43">
        <f ca="1">IF($EO101,OFFSET('Measure Summary'!$A$1,'IRP Inputs'!$EN101-1,'IRP Inputs'!CE$14-1)*100,"")</f>
        <v>0</v>
      </c>
      <c r="CF101" s="43">
        <f ca="1">IF($EO101,OFFSET('Measure Summary'!$A$1,'IRP Inputs'!$EN101-1,'IRP Inputs'!CF$14-1)*100,"")</f>
        <v>0</v>
      </c>
      <c r="CG101" s="43">
        <f ca="1">IF($EO101,OFFSET('Measure Summary'!$A$1,'IRP Inputs'!$EN101-1,'IRP Inputs'!CG$14-1)*100,"")</f>
        <v>0</v>
      </c>
      <c r="CH101" s="43">
        <f ca="1">IF($EO101,OFFSET('Measure Summary'!$A$1,'IRP Inputs'!$EN101-1,'IRP Inputs'!CH$14-1)*100,"")</f>
        <v>0</v>
      </c>
      <c r="CI101" s="44">
        <f ca="1">IF($EO101,OFFSET('Measure Summary'!$A$1,'IRP Inputs'!$EN101-1,'IRP Inputs'!CI$14-1)*100,"")</f>
        <v>0</v>
      </c>
      <c r="CJ101" s="45">
        <f ca="1">IF($EO101,OFFSET('Measure Summary'!$A$1,'IRP Inputs'!$EN101-1,IF($C101="WA",CJ$17,CJ$16)-1)/100,"")</f>
        <v>0</v>
      </c>
      <c r="CK101" s="46">
        <f ca="1">IF($EO101,OFFSET('Measure Summary'!$A$1,'IRP Inputs'!$EN101-1,IF($C101="WA",CK$17,CK$16)-1)/100,"")</f>
        <v>0</v>
      </c>
      <c r="CL101" s="46">
        <f ca="1">IF($EO101,OFFSET('Measure Summary'!$A$1,'IRP Inputs'!$EN101-1,IF($C101="WA",CL$17,CL$16)-1)/100,"")</f>
        <v>0</v>
      </c>
      <c r="CM101" s="46">
        <f ca="1">IF($EO101,OFFSET('Measure Summary'!$A$1,'IRP Inputs'!$EN101-1,IF($C101="WA",CM$17,CM$16)-1)/100,"")</f>
        <v>0</v>
      </c>
      <c r="CN101" s="46">
        <f ca="1">IF($EO101,OFFSET('Measure Summary'!$A$1,'IRP Inputs'!$EN101-1,IF($C101="WA",CN$17,CN$16)-1)/100,"")</f>
        <v>0</v>
      </c>
      <c r="CO101" s="46">
        <f ca="1">IF($EO101,OFFSET('Measure Summary'!$A$1,'IRP Inputs'!$EN101-1,IF($C101="WA",CO$17,CO$16)-1)/100,"")</f>
        <v>0</v>
      </c>
      <c r="CP101" s="46">
        <f ca="1">IF($EO101,OFFSET('Measure Summary'!$A$1,'IRP Inputs'!$EN101-1,IF($C101="WA",CP$17,CP$16)-1)/100,"")</f>
        <v>0</v>
      </c>
      <c r="CQ101" s="46">
        <f ca="1">IF($EO101,OFFSET('Measure Summary'!$A$1,'IRP Inputs'!$EN101-1,IF($C101="WA",CQ$17,CQ$16)-1)/100,"")</f>
        <v>0</v>
      </c>
      <c r="CR101" s="46">
        <f ca="1">IF($EO101,OFFSET('Measure Summary'!$A$1,'IRP Inputs'!$EN101-1,IF($C101="WA",CR$17,CR$16)-1)/100,"")</f>
        <v>0</v>
      </c>
      <c r="CS101" s="46">
        <f ca="1">IF($EO101,OFFSET('Measure Summary'!$A$1,'IRP Inputs'!$EN101-1,IF($C101="WA",CS$17,CS$16)-1)/100,"")</f>
        <v>0</v>
      </c>
      <c r="CT101" s="46">
        <f ca="1">IF($EO101,OFFSET('Measure Summary'!$A$1,'IRP Inputs'!$EN101-1,IF($C101="WA",CT$17,CT$16)-1)/100,"")</f>
        <v>0</v>
      </c>
      <c r="CU101" s="46">
        <f ca="1">IF($EO101,OFFSET('Measure Summary'!$A$1,'IRP Inputs'!$EN101-1,IF($C101="WA",CU$17,CU$16)-1)/100,"")</f>
        <v>0</v>
      </c>
      <c r="CV101" s="46">
        <f ca="1">IF($EO101,OFFSET('Measure Summary'!$A$1,'IRP Inputs'!$EN101-1,IF($C101="WA",CV$17,CV$16)-1)/100,"")</f>
        <v>0</v>
      </c>
      <c r="CW101" s="46">
        <f ca="1">IF($EO101,OFFSET('Measure Summary'!$A$1,'IRP Inputs'!$EN101-1,IF($C101="WA",CW$17,CW$16)-1)/100,"")</f>
        <v>0</v>
      </c>
      <c r="CX101" s="46">
        <f ca="1">IF($EO101,OFFSET('Measure Summary'!$A$1,'IRP Inputs'!$EN101-1,IF($C101="WA",CX$17,CX$16)-1)/100,"")</f>
        <v>0</v>
      </c>
      <c r="CY101" s="46">
        <f ca="1">IF($EO101,OFFSET('Measure Summary'!$A$1,'IRP Inputs'!$EN101-1,IF($C101="WA",CY$17,CY$16)-1)/100,"")</f>
        <v>0</v>
      </c>
      <c r="CZ101" s="46">
        <f ca="1">IF($EO101,OFFSET('Measure Summary'!$A$1,'IRP Inputs'!$EN101-1,IF($C101="WA",CZ$17,CZ$16)-1)/100,"")</f>
        <v>0</v>
      </c>
      <c r="DA101" s="46">
        <f ca="1">IF($EO101,OFFSET('Measure Summary'!$A$1,'IRP Inputs'!$EN101-1,IF($C101="WA",DA$17,DA$16)-1)/100,"")</f>
        <v>0</v>
      </c>
      <c r="DB101" s="46">
        <f ca="1">IF($EO101,OFFSET('Measure Summary'!$A$1,'IRP Inputs'!$EN101-1,IF($C101="WA",DB$17,DB$16)-1)/100,"")</f>
        <v>0</v>
      </c>
      <c r="DC101" s="46">
        <f ca="1">IF($EO101,OFFSET('Measure Summary'!$A$1,'IRP Inputs'!$EN101-1,IF($C101="WA",DC$17,DC$16)-1)/100,"")</f>
        <v>0</v>
      </c>
      <c r="DD101" s="46">
        <f ca="1">IF($EO101,OFFSET('Measure Summary'!$A$1,'IRP Inputs'!$EN101-1,IF($C101="WA",DD$17,DD$16)-1)/100,"")</f>
        <v>0</v>
      </c>
      <c r="DE101" s="46">
        <f ca="1">IF($EO101,OFFSET('Measure Summary'!$A$1,'IRP Inputs'!$EN101-1,IF($C101="WA",DE$17,DE$16)-1)/100,"")</f>
        <v>0</v>
      </c>
      <c r="DF101" s="46">
        <f ca="1">IF($EO101,OFFSET('Measure Summary'!$A$1,'IRP Inputs'!$EN101-1,IF($C101="WA",DF$17,DF$16)-1)/100,"")</f>
        <v>0</v>
      </c>
      <c r="DG101" s="46">
        <f ca="1">IF($EO101,OFFSET('Measure Summary'!$A$1,'IRP Inputs'!$EN101-1,IF($C101="WA",DG$17,DG$16)-1)/100,"")</f>
        <v>0</v>
      </c>
      <c r="DH101" s="47">
        <f ca="1">IF($EO101,OFFSET('Measure Summary'!$A$1,'IRP Inputs'!$EN101-1,IF($C101="WA",DH$17,DH$16)-1)/100,"")</f>
        <v>0</v>
      </c>
      <c r="DJ101" s="48">
        <f ca="1">IF($EO101,OFFSET('Measure Summary'!$A$1,'IRP Inputs'!$EN101-1,'IRP Inputs'!DJ$14-1),"")*K101</f>
        <v>204.06875446907361</v>
      </c>
      <c r="DK101" s="49">
        <f t="shared" ca="1" si="88"/>
        <v>63.261313885412818</v>
      </c>
      <c r="DL101" s="48">
        <f t="shared" ca="1" si="91"/>
        <v>0</v>
      </c>
      <c r="DM101" s="50">
        <f t="shared" ca="1" si="91"/>
        <v>0</v>
      </c>
      <c r="DN101" s="50">
        <f t="shared" ca="1" si="91"/>
        <v>0</v>
      </c>
      <c r="DO101" s="50">
        <f t="shared" ca="1" si="91"/>
        <v>0</v>
      </c>
      <c r="DP101" s="50">
        <f t="shared" ca="1" si="91"/>
        <v>0</v>
      </c>
      <c r="DQ101" s="50">
        <f t="shared" ca="1" si="91"/>
        <v>0</v>
      </c>
      <c r="DR101" s="50">
        <f t="shared" ca="1" si="91"/>
        <v>0</v>
      </c>
      <c r="DS101" s="50">
        <f t="shared" ca="1" si="91"/>
        <v>0</v>
      </c>
      <c r="DT101" s="50">
        <f t="shared" ca="1" si="91"/>
        <v>0</v>
      </c>
      <c r="DU101" s="50">
        <f t="shared" ca="1" si="91"/>
        <v>0</v>
      </c>
      <c r="DV101" s="50">
        <f t="shared" ca="1" si="92"/>
        <v>0</v>
      </c>
      <c r="DW101" s="50">
        <f t="shared" ca="1" si="92"/>
        <v>0</v>
      </c>
      <c r="DX101" s="50">
        <f t="shared" ca="1" si="92"/>
        <v>0</v>
      </c>
      <c r="DY101" s="50">
        <f t="shared" ca="1" si="92"/>
        <v>0</v>
      </c>
      <c r="DZ101" s="50">
        <f t="shared" ca="1" si="92"/>
        <v>0</v>
      </c>
      <c r="EA101" s="50">
        <f t="shared" ca="1" si="92"/>
        <v>0</v>
      </c>
      <c r="EB101" s="50">
        <f t="shared" ca="1" si="92"/>
        <v>0</v>
      </c>
      <c r="EC101" s="50">
        <f t="shared" ca="1" si="92"/>
        <v>0</v>
      </c>
      <c r="ED101" s="50">
        <f t="shared" ca="1" si="92"/>
        <v>0</v>
      </c>
      <c r="EE101" s="50">
        <f t="shared" ca="1" si="92"/>
        <v>0</v>
      </c>
      <c r="EF101" s="50">
        <f t="shared" ca="1" si="87"/>
        <v>0</v>
      </c>
      <c r="EG101" s="50">
        <f t="shared" ca="1" si="87"/>
        <v>0</v>
      </c>
      <c r="EH101" s="50">
        <f t="shared" ca="1" si="87"/>
        <v>0</v>
      </c>
      <c r="EI101" s="50">
        <f t="shared" ca="1" si="87"/>
        <v>0</v>
      </c>
      <c r="EJ101" s="49">
        <f t="shared" ca="1" si="87"/>
        <v>0</v>
      </c>
      <c r="EM101">
        <f t="shared" si="90"/>
        <v>78</v>
      </c>
      <c r="EN101">
        <f>MATCH(EM101,'Measure Summary'!$VY:$VY,0)</f>
        <v>82</v>
      </c>
      <c r="EO101" t="b">
        <f t="shared" si="89"/>
        <v>1</v>
      </c>
    </row>
    <row r="102" spans="1:145">
      <c r="A102" s="40" t="str">
        <f ca="1">IF($EO102,OFFSET('Measure Summary'!$A$1,'IRP Inputs'!$EN102-1,'IRP Inputs'!A$14-1),"")</f>
        <v>OR_Residential_LI - Single Family_Existing_Space Heating_Natural Gas_Furnace</v>
      </c>
      <c r="B102" t="str">
        <f ca="1">IF($EO102,OFFSET('Measure Summary'!$A$1,'IRP Inputs'!$EN102-1,'IRP Inputs'!B$14-1),"")</f>
        <v>Retrofit</v>
      </c>
      <c r="C102" t="str">
        <f ca="1">IF($EO102,OFFSET('Measure Summary'!$A$1,'IRP Inputs'!$EN102-1,'IRP Inputs'!C$14-1),"")</f>
        <v>OR</v>
      </c>
      <c r="D102" t="str">
        <f ca="1">IF($EO102,OFFSET('Measure Summary'!$A$1,'IRP Inputs'!$EN102-1,'IRP Inputs'!D$14-1),"")</f>
        <v>Residential</v>
      </c>
      <c r="E102" t="str">
        <f ca="1">IF($EO102,OFFSET('Measure Summary'!$A$1,'IRP Inputs'!$EN102-1,'IRP Inputs'!E$14-1),"")</f>
        <v>LI - Single Family</v>
      </c>
      <c r="F102" t="str">
        <f ca="1">IF($EO102,OFFSET('Measure Summary'!$A$1,'IRP Inputs'!$EN102-1,'IRP Inputs'!F$14-1),"")</f>
        <v>Existing</v>
      </c>
      <c r="G102" t="str">
        <f ca="1">IF($EO102,OFFSET('Measure Summary'!$A$1,'IRP Inputs'!$EN102-1,'IRP Inputs'!G$14-1),"")</f>
        <v>Space Heating</v>
      </c>
      <c r="H102" t="str">
        <f ca="1">IF($EO102,OFFSET('Measure Summary'!$A$1,'IRP Inputs'!$EN102-1,'IRP Inputs'!H$14-1),"")</f>
        <v>Gas Boiler - Steam Trap Maintenance</v>
      </c>
      <c r="I102" t="str">
        <f ca="1">IF($EO102,OFFSET('Measure Summary'!$A$1,'IRP Inputs'!$EN102-1,'IRP Inputs'!I$14-1),"")</f>
        <v>ORM31</v>
      </c>
      <c r="J102" s="1" t="str">
        <f ca="1">IF($EO102,OFFSET('Measure Summary'!$A$1,'IRP Inputs'!$EN102-1,'IRP Inputs'!J$14-1),"")</f>
        <v>Cleaned and restored</v>
      </c>
      <c r="K102" s="41">
        <f ca="1">IF($EO102,OFFSET('Measure Summary'!$A$1,'IRP Inputs'!$EN102-1,'IRP Inputs'!K$14-1),"")</f>
        <v>79.680000000000007</v>
      </c>
      <c r="L102" s="1">
        <f ca="1">IF($EO102,OFFSET('Measure Summary'!$A$1,'IRP Inputs'!$EN102-1,'IRP Inputs'!L$14-1),"")</f>
        <v>6</v>
      </c>
      <c r="M102" s="42">
        <f ca="1">IF($EO102,OFFSET('Measure Summary'!$A$1,'IRP Inputs'!$EN102-1,'IRP Inputs'!M$14-1),"")</f>
        <v>0</v>
      </c>
      <c r="N102" s="43">
        <f ca="1">IF($EO102,OFFSET('Measure Summary'!$A$1,'IRP Inputs'!$EN102-1,'IRP Inputs'!N$14-1),"")</f>
        <v>0</v>
      </c>
      <c r="O102" s="43">
        <f ca="1">IF($EO102,OFFSET('Measure Summary'!$A$1,'IRP Inputs'!$EN102-1,'IRP Inputs'!O$14-1),"")</f>
        <v>0</v>
      </c>
      <c r="P102" s="43">
        <f ca="1">IF($EO102,OFFSET('Measure Summary'!$A$1,'IRP Inputs'!$EN102-1,'IRP Inputs'!P$14-1),"")</f>
        <v>0</v>
      </c>
      <c r="Q102" s="43">
        <f ca="1">IF($EO102,OFFSET('Measure Summary'!$A$1,'IRP Inputs'!$EN102-1,'IRP Inputs'!Q$14-1),"")</f>
        <v>0</v>
      </c>
      <c r="R102" s="43">
        <f ca="1">IF($EO102,OFFSET('Measure Summary'!$A$1,'IRP Inputs'!$EN102-1,'IRP Inputs'!R$14-1),"")</f>
        <v>0</v>
      </c>
      <c r="S102" s="43">
        <f ca="1">IF($EO102,OFFSET('Measure Summary'!$A$1,'IRP Inputs'!$EN102-1,'IRP Inputs'!S$14-1),"")</f>
        <v>0</v>
      </c>
      <c r="T102" s="43">
        <f ca="1">IF($EO102,OFFSET('Measure Summary'!$A$1,'IRP Inputs'!$EN102-1,'IRP Inputs'!T$14-1),"")</f>
        <v>0</v>
      </c>
      <c r="U102" s="43">
        <f ca="1">IF($EO102,OFFSET('Measure Summary'!$A$1,'IRP Inputs'!$EN102-1,'IRP Inputs'!U$14-1),"")</f>
        <v>0</v>
      </c>
      <c r="V102" s="43">
        <f ca="1">IF($EO102,OFFSET('Measure Summary'!$A$1,'IRP Inputs'!$EN102-1,'IRP Inputs'!V$14-1),"")</f>
        <v>0</v>
      </c>
      <c r="W102" s="43">
        <f ca="1">IF($EO102,OFFSET('Measure Summary'!$A$1,'IRP Inputs'!$EN102-1,'IRP Inputs'!W$14-1),"")</f>
        <v>0</v>
      </c>
      <c r="X102" s="43">
        <f ca="1">IF($EO102,OFFSET('Measure Summary'!$A$1,'IRP Inputs'!$EN102-1,'IRP Inputs'!X$14-1),"")</f>
        <v>0</v>
      </c>
      <c r="Y102" s="43">
        <f ca="1">IF($EO102,OFFSET('Measure Summary'!$A$1,'IRP Inputs'!$EN102-1,'IRP Inputs'!Y$14-1),"")</f>
        <v>0</v>
      </c>
      <c r="Z102" s="43">
        <f ca="1">IF($EO102,OFFSET('Measure Summary'!$A$1,'IRP Inputs'!$EN102-1,'IRP Inputs'!Z$14-1),"")</f>
        <v>0</v>
      </c>
      <c r="AA102" s="43">
        <f ca="1">IF($EO102,OFFSET('Measure Summary'!$A$1,'IRP Inputs'!$EN102-1,'IRP Inputs'!AA$14-1),"")</f>
        <v>0</v>
      </c>
      <c r="AB102" s="43">
        <f ca="1">IF($EO102,OFFSET('Measure Summary'!$A$1,'IRP Inputs'!$EN102-1,'IRP Inputs'!AB$14-1),"")</f>
        <v>0</v>
      </c>
      <c r="AC102" s="43">
        <f ca="1">IF($EO102,OFFSET('Measure Summary'!$A$1,'IRP Inputs'!$EN102-1,'IRP Inputs'!AC$14-1),"")</f>
        <v>0</v>
      </c>
      <c r="AD102" s="43">
        <f ca="1">IF($EO102,OFFSET('Measure Summary'!$A$1,'IRP Inputs'!$EN102-1,'IRP Inputs'!AD$14-1),"")</f>
        <v>0</v>
      </c>
      <c r="AE102" s="43">
        <f ca="1">IF($EO102,OFFSET('Measure Summary'!$A$1,'IRP Inputs'!$EN102-1,'IRP Inputs'!AE$14-1),"")</f>
        <v>0</v>
      </c>
      <c r="AF102" s="43">
        <f ca="1">IF($EO102,OFFSET('Measure Summary'!$A$1,'IRP Inputs'!$EN102-1,'IRP Inputs'!AF$14-1),"")</f>
        <v>0</v>
      </c>
      <c r="AG102" s="43">
        <f ca="1">IF($EO102,OFFSET('Measure Summary'!$A$1,'IRP Inputs'!$EN102-1,'IRP Inputs'!AG$14-1),"")</f>
        <v>0</v>
      </c>
      <c r="AH102" s="43">
        <f ca="1">IF($EO102,OFFSET('Measure Summary'!$A$1,'IRP Inputs'!$EN102-1,'IRP Inputs'!AH$14-1),"")</f>
        <v>0</v>
      </c>
      <c r="AI102" s="43">
        <f ca="1">IF($EO102,OFFSET('Measure Summary'!$A$1,'IRP Inputs'!$EN102-1,'IRP Inputs'!AI$14-1),"")</f>
        <v>0</v>
      </c>
      <c r="AJ102" s="43">
        <f ca="1">IF($EO102,OFFSET('Measure Summary'!$A$1,'IRP Inputs'!$EN102-1,'IRP Inputs'!AJ$14-1),"")</f>
        <v>0</v>
      </c>
      <c r="AK102" s="44">
        <f ca="1">IF($EO102,OFFSET('Measure Summary'!$A$1,'IRP Inputs'!$EN102-1,'IRP Inputs'!AK$14-1),"")</f>
        <v>0</v>
      </c>
      <c r="AL102" s="42">
        <f ca="1">IF($EO102,OFFSET('Measure Summary'!$A$1,'IRP Inputs'!$EN102-1,'IRP Inputs'!AL$14-1)*100,"")</f>
        <v>0</v>
      </c>
      <c r="AM102" s="43">
        <f ca="1">IF($EO102,OFFSET('Measure Summary'!$A$1,'IRP Inputs'!$EN102-1,'IRP Inputs'!AM$14-1)*100,"")</f>
        <v>0</v>
      </c>
      <c r="AN102" s="43">
        <f ca="1">IF($EO102,OFFSET('Measure Summary'!$A$1,'IRP Inputs'!$EN102-1,'IRP Inputs'!AN$14-1)*100,"")</f>
        <v>0</v>
      </c>
      <c r="AO102" s="43">
        <f ca="1">IF($EO102,OFFSET('Measure Summary'!$A$1,'IRP Inputs'!$EN102-1,'IRP Inputs'!AO$14-1)*100,"")</f>
        <v>0</v>
      </c>
      <c r="AP102" s="43">
        <f ca="1">IF($EO102,OFFSET('Measure Summary'!$A$1,'IRP Inputs'!$EN102-1,'IRP Inputs'!AP$14-1)*100,"")</f>
        <v>0</v>
      </c>
      <c r="AQ102" s="43">
        <f ca="1">IF($EO102,OFFSET('Measure Summary'!$A$1,'IRP Inputs'!$EN102-1,'IRP Inputs'!AQ$14-1)*100,"")</f>
        <v>0</v>
      </c>
      <c r="AR102" s="43">
        <f ca="1">IF($EO102,OFFSET('Measure Summary'!$A$1,'IRP Inputs'!$EN102-1,'IRP Inputs'!AR$14-1)*100,"")</f>
        <v>0</v>
      </c>
      <c r="AS102" s="43">
        <f ca="1">IF($EO102,OFFSET('Measure Summary'!$A$1,'IRP Inputs'!$EN102-1,'IRP Inputs'!AS$14-1)*100,"")</f>
        <v>0</v>
      </c>
      <c r="AT102" s="43">
        <f ca="1">IF($EO102,OFFSET('Measure Summary'!$A$1,'IRP Inputs'!$EN102-1,'IRP Inputs'!AT$14-1)*100,"")</f>
        <v>0</v>
      </c>
      <c r="AU102" s="43">
        <f ca="1">IF($EO102,OFFSET('Measure Summary'!$A$1,'IRP Inputs'!$EN102-1,'IRP Inputs'!AU$14-1)*100,"")</f>
        <v>0</v>
      </c>
      <c r="AV102" s="43">
        <f ca="1">IF($EO102,OFFSET('Measure Summary'!$A$1,'IRP Inputs'!$EN102-1,'IRP Inputs'!AV$14-1)*100,"")</f>
        <v>0</v>
      </c>
      <c r="AW102" s="43">
        <f ca="1">IF($EO102,OFFSET('Measure Summary'!$A$1,'IRP Inputs'!$EN102-1,'IRP Inputs'!AW$14-1)*100,"")</f>
        <v>0</v>
      </c>
      <c r="AX102" s="43">
        <f ca="1">IF($EO102,OFFSET('Measure Summary'!$A$1,'IRP Inputs'!$EN102-1,'IRP Inputs'!AX$14-1)*100,"")</f>
        <v>0</v>
      </c>
      <c r="AY102" s="43">
        <f ca="1">IF($EO102,OFFSET('Measure Summary'!$A$1,'IRP Inputs'!$EN102-1,'IRP Inputs'!AY$14-1)*100,"")</f>
        <v>0</v>
      </c>
      <c r="AZ102" s="43">
        <f ca="1">IF($EO102,OFFSET('Measure Summary'!$A$1,'IRP Inputs'!$EN102-1,'IRP Inputs'!AZ$14-1)*100,"")</f>
        <v>0</v>
      </c>
      <c r="BA102" s="43">
        <f ca="1">IF($EO102,OFFSET('Measure Summary'!$A$1,'IRP Inputs'!$EN102-1,'IRP Inputs'!BA$14-1)*100,"")</f>
        <v>0</v>
      </c>
      <c r="BB102" s="43">
        <f ca="1">IF($EO102,OFFSET('Measure Summary'!$A$1,'IRP Inputs'!$EN102-1,'IRP Inputs'!BB$14-1)*100,"")</f>
        <v>0</v>
      </c>
      <c r="BC102" s="43">
        <f ca="1">IF($EO102,OFFSET('Measure Summary'!$A$1,'IRP Inputs'!$EN102-1,'IRP Inputs'!BC$14-1)*100,"")</f>
        <v>0</v>
      </c>
      <c r="BD102" s="43">
        <f ca="1">IF($EO102,OFFSET('Measure Summary'!$A$1,'IRP Inputs'!$EN102-1,'IRP Inputs'!BD$14-1)*100,"")</f>
        <v>0</v>
      </c>
      <c r="BE102" s="43">
        <f ca="1">IF($EO102,OFFSET('Measure Summary'!$A$1,'IRP Inputs'!$EN102-1,'IRP Inputs'!BE$14-1)*100,"")</f>
        <v>0</v>
      </c>
      <c r="BF102" s="43">
        <f ca="1">IF($EO102,OFFSET('Measure Summary'!$A$1,'IRP Inputs'!$EN102-1,'IRP Inputs'!BF$14-1)*100,"")</f>
        <v>0</v>
      </c>
      <c r="BG102" s="43">
        <f ca="1">IF($EO102,OFFSET('Measure Summary'!$A$1,'IRP Inputs'!$EN102-1,'IRP Inputs'!BG$14-1)*100,"")</f>
        <v>0</v>
      </c>
      <c r="BH102" s="43">
        <f ca="1">IF($EO102,OFFSET('Measure Summary'!$A$1,'IRP Inputs'!$EN102-1,'IRP Inputs'!BH$14-1)*100,"")</f>
        <v>0</v>
      </c>
      <c r="BI102" s="43">
        <f ca="1">IF($EO102,OFFSET('Measure Summary'!$A$1,'IRP Inputs'!$EN102-1,'IRP Inputs'!BI$14-1)*100,"")</f>
        <v>0</v>
      </c>
      <c r="BJ102" s="44">
        <f ca="1">IF($EO102,OFFSET('Measure Summary'!$A$1,'IRP Inputs'!$EN102-1,'IRP Inputs'!BJ$14-1)*100,"")</f>
        <v>0</v>
      </c>
      <c r="BK102" s="42">
        <f ca="1">IF($EO102,OFFSET('Measure Summary'!$A$1,'IRP Inputs'!$EN102-1,'IRP Inputs'!BK$14-1)*100,"")</f>
        <v>0</v>
      </c>
      <c r="BL102" s="43">
        <f ca="1">IF($EO102,OFFSET('Measure Summary'!$A$1,'IRP Inputs'!$EN102-1,'IRP Inputs'!BL$14-1)*100,"")</f>
        <v>0</v>
      </c>
      <c r="BM102" s="43">
        <f ca="1">IF($EO102,OFFSET('Measure Summary'!$A$1,'IRP Inputs'!$EN102-1,'IRP Inputs'!BM$14-1)*100,"")</f>
        <v>0</v>
      </c>
      <c r="BN102" s="43">
        <f ca="1">IF($EO102,OFFSET('Measure Summary'!$A$1,'IRP Inputs'!$EN102-1,'IRP Inputs'!BN$14-1)*100,"")</f>
        <v>0</v>
      </c>
      <c r="BO102" s="43">
        <f ca="1">IF($EO102,OFFSET('Measure Summary'!$A$1,'IRP Inputs'!$EN102-1,'IRP Inputs'!BO$14-1)*100,"")</f>
        <v>0</v>
      </c>
      <c r="BP102" s="43">
        <f ca="1">IF($EO102,OFFSET('Measure Summary'!$A$1,'IRP Inputs'!$EN102-1,'IRP Inputs'!BP$14-1)*100,"")</f>
        <v>0</v>
      </c>
      <c r="BQ102" s="43">
        <f ca="1">IF($EO102,OFFSET('Measure Summary'!$A$1,'IRP Inputs'!$EN102-1,'IRP Inputs'!BQ$14-1)*100,"")</f>
        <v>0</v>
      </c>
      <c r="BR102" s="43">
        <f ca="1">IF($EO102,OFFSET('Measure Summary'!$A$1,'IRP Inputs'!$EN102-1,'IRP Inputs'!BR$14-1)*100,"")</f>
        <v>0</v>
      </c>
      <c r="BS102" s="43">
        <f ca="1">IF($EO102,OFFSET('Measure Summary'!$A$1,'IRP Inputs'!$EN102-1,'IRP Inputs'!BS$14-1)*100,"")</f>
        <v>0</v>
      </c>
      <c r="BT102" s="43">
        <f ca="1">IF($EO102,OFFSET('Measure Summary'!$A$1,'IRP Inputs'!$EN102-1,'IRP Inputs'!BT$14-1)*100,"")</f>
        <v>0</v>
      </c>
      <c r="BU102" s="43">
        <f ca="1">IF($EO102,OFFSET('Measure Summary'!$A$1,'IRP Inputs'!$EN102-1,'IRP Inputs'!BU$14-1)*100,"")</f>
        <v>0</v>
      </c>
      <c r="BV102" s="43">
        <f ca="1">IF($EO102,OFFSET('Measure Summary'!$A$1,'IRP Inputs'!$EN102-1,'IRP Inputs'!BV$14-1)*100,"")</f>
        <v>0</v>
      </c>
      <c r="BW102" s="43">
        <f ca="1">IF($EO102,OFFSET('Measure Summary'!$A$1,'IRP Inputs'!$EN102-1,'IRP Inputs'!BW$14-1)*100,"")</f>
        <v>0</v>
      </c>
      <c r="BX102" s="43">
        <f ca="1">IF($EO102,OFFSET('Measure Summary'!$A$1,'IRP Inputs'!$EN102-1,'IRP Inputs'!BX$14-1)*100,"")</f>
        <v>0</v>
      </c>
      <c r="BY102" s="43">
        <f ca="1">IF($EO102,OFFSET('Measure Summary'!$A$1,'IRP Inputs'!$EN102-1,'IRP Inputs'!BY$14-1)*100,"")</f>
        <v>0</v>
      </c>
      <c r="BZ102" s="43">
        <f ca="1">IF($EO102,OFFSET('Measure Summary'!$A$1,'IRP Inputs'!$EN102-1,'IRP Inputs'!BZ$14-1)*100,"")</f>
        <v>0</v>
      </c>
      <c r="CA102" s="43">
        <f ca="1">IF($EO102,OFFSET('Measure Summary'!$A$1,'IRP Inputs'!$EN102-1,'IRP Inputs'!CA$14-1)*100,"")</f>
        <v>0</v>
      </c>
      <c r="CB102" s="43">
        <f ca="1">IF($EO102,OFFSET('Measure Summary'!$A$1,'IRP Inputs'!$EN102-1,'IRP Inputs'!CB$14-1)*100,"")</f>
        <v>0</v>
      </c>
      <c r="CC102" s="43">
        <f ca="1">IF($EO102,OFFSET('Measure Summary'!$A$1,'IRP Inputs'!$EN102-1,'IRP Inputs'!CC$14-1)*100,"")</f>
        <v>0</v>
      </c>
      <c r="CD102" s="43">
        <f ca="1">IF($EO102,OFFSET('Measure Summary'!$A$1,'IRP Inputs'!$EN102-1,'IRP Inputs'!CD$14-1)*100,"")</f>
        <v>0</v>
      </c>
      <c r="CE102" s="43">
        <f ca="1">IF($EO102,OFFSET('Measure Summary'!$A$1,'IRP Inputs'!$EN102-1,'IRP Inputs'!CE$14-1)*100,"")</f>
        <v>0</v>
      </c>
      <c r="CF102" s="43">
        <f ca="1">IF($EO102,OFFSET('Measure Summary'!$A$1,'IRP Inputs'!$EN102-1,'IRP Inputs'!CF$14-1)*100,"")</f>
        <v>0</v>
      </c>
      <c r="CG102" s="43">
        <f ca="1">IF($EO102,OFFSET('Measure Summary'!$A$1,'IRP Inputs'!$EN102-1,'IRP Inputs'!CG$14-1)*100,"")</f>
        <v>0</v>
      </c>
      <c r="CH102" s="43">
        <f ca="1">IF($EO102,OFFSET('Measure Summary'!$A$1,'IRP Inputs'!$EN102-1,'IRP Inputs'!CH$14-1)*100,"")</f>
        <v>0</v>
      </c>
      <c r="CI102" s="44">
        <f ca="1">IF($EO102,OFFSET('Measure Summary'!$A$1,'IRP Inputs'!$EN102-1,'IRP Inputs'!CI$14-1)*100,"")</f>
        <v>0</v>
      </c>
      <c r="CJ102" s="45">
        <f ca="1">IF($EO102,OFFSET('Measure Summary'!$A$1,'IRP Inputs'!$EN102-1,IF($C102="WA",CJ$17,CJ$16)-1)/100,"")</f>
        <v>0</v>
      </c>
      <c r="CK102" s="46">
        <f ca="1">IF($EO102,OFFSET('Measure Summary'!$A$1,'IRP Inputs'!$EN102-1,IF($C102="WA",CK$17,CK$16)-1)/100,"")</f>
        <v>0</v>
      </c>
      <c r="CL102" s="46">
        <f ca="1">IF($EO102,OFFSET('Measure Summary'!$A$1,'IRP Inputs'!$EN102-1,IF($C102="WA",CL$17,CL$16)-1)/100,"")</f>
        <v>0</v>
      </c>
      <c r="CM102" s="46">
        <f ca="1">IF($EO102,OFFSET('Measure Summary'!$A$1,'IRP Inputs'!$EN102-1,IF($C102="WA",CM$17,CM$16)-1)/100,"")</f>
        <v>0</v>
      </c>
      <c r="CN102" s="46">
        <f ca="1">IF($EO102,OFFSET('Measure Summary'!$A$1,'IRP Inputs'!$EN102-1,IF($C102="WA",CN$17,CN$16)-1)/100,"")</f>
        <v>0</v>
      </c>
      <c r="CO102" s="46">
        <f ca="1">IF($EO102,OFFSET('Measure Summary'!$A$1,'IRP Inputs'!$EN102-1,IF($C102="WA",CO$17,CO$16)-1)/100,"")</f>
        <v>0</v>
      </c>
      <c r="CP102" s="46">
        <f ca="1">IF($EO102,OFFSET('Measure Summary'!$A$1,'IRP Inputs'!$EN102-1,IF($C102="WA",CP$17,CP$16)-1)/100,"")</f>
        <v>0</v>
      </c>
      <c r="CQ102" s="46">
        <f ca="1">IF($EO102,OFFSET('Measure Summary'!$A$1,'IRP Inputs'!$EN102-1,IF($C102="WA",CQ$17,CQ$16)-1)/100,"")</f>
        <v>0</v>
      </c>
      <c r="CR102" s="46">
        <f ca="1">IF($EO102,OFFSET('Measure Summary'!$A$1,'IRP Inputs'!$EN102-1,IF($C102="WA",CR$17,CR$16)-1)/100,"")</f>
        <v>0</v>
      </c>
      <c r="CS102" s="46">
        <f ca="1">IF($EO102,OFFSET('Measure Summary'!$A$1,'IRP Inputs'!$EN102-1,IF($C102="WA",CS$17,CS$16)-1)/100,"")</f>
        <v>0</v>
      </c>
      <c r="CT102" s="46">
        <f ca="1">IF($EO102,OFFSET('Measure Summary'!$A$1,'IRP Inputs'!$EN102-1,IF($C102="WA",CT$17,CT$16)-1)/100,"")</f>
        <v>0</v>
      </c>
      <c r="CU102" s="46">
        <f ca="1">IF($EO102,OFFSET('Measure Summary'!$A$1,'IRP Inputs'!$EN102-1,IF($C102="WA",CU$17,CU$16)-1)/100,"")</f>
        <v>0</v>
      </c>
      <c r="CV102" s="46">
        <f ca="1">IF($EO102,OFFSET('Measure Summary'!$A$1,'IRP Inputs'!$EN102-1,IF($C102="WA",CV$17,CV$16)-1)/100,"")</f>
        <v>0</v>
      </c>
      <c r="CW102" s="46">
        <f ca="1">IF($EO102,OFFSET('Measure Summary'!$A$1,'IRP Inputs'!$EN102-1,IF($C102="WA",CW$17,CW$16)-1)/100,"")</f>
        <v>0</v>
      </c>
      <c r="CX102" s="46">
        <f ca="1">IF($EO102,OFFSET('Measure Summary'!$A$1,'IRP Inputs'!$EN102-1,IF($C102="WA",CX$17,CX$16)-1)/100,"")</f>
        <v>0</v>
      </c>
      <c r="CY102" s="46">
        <f ca="1">IF($EO102,OFFSET('Measure Summary'!$A$1,'IRP Inputs'!$EN102-1,IF($C102="WA",CY$17,CY$16)-1)/100,"")</f>
        <v>0</v>
      </c>
      <c r="CZ102" s="46">
        <f ca="1">IF($EO102,OFFSET('Measure Summary'!$A$1,'IRP Inputs'!$EN102-1,IF($C102="WA",CZ$17,CZ$16)-1)/100,"")</f>
        <v>0</v>
      </c>
      <c r="DA102" s="46">
        <f ca="1">IF($EO102,OFFSET('Measure Summary'!$A$1,'IRP Inputs'!$EN102-1,IF($C102="WA",DA$17,DA$16)-1)/100,"")</f>
        <v>0</v>
      </c>
      <c r="DB102" s="46">
        <f ca="1">IF($EO102,OFFSET('Measure Summary'!$A$1,'IRP Inputs'!$EN102-1,IF($C102="WA",DB$17,DB$16)-1)/100,"")</f>
        <v>0</v>
      </c>
      <c r="DC102" s="46">
        <f ca="1">IF($EO102,OFFSET('Measure Summary'!$A$1,'IRP Inputs'!$EN102-1,IF($C102="WA",DC$17,DC$16)-1)/100,"")</f>
        <v>0</v>
      </c>
      <c r="DD102" s="46">
        <f ca="1">IF($EO102,OFFSET('Measure Summary'!$A$1,'IRP Inputs'!$EN102-1,IF($C102="WA",DD$17,DD$16)-1)/100,"")</f>
        <v>0</v>
      </c>
      <c r="DE102" s="46">
        <f ca="1">IF($EO102,OFFSET('Measure Summary'!$A$1,'IRP Inputs'!$EN102-1,IF($C102="WA",DE$17,DE$16)-1)/100,"")</f>
        <v>0</v>
      </c>
      <c r="DF102" s="46">
        <f ca="1">IF($EO102,OFFSET('Measure Summary'!$A$1,'IRP Inputs'!$EN102-1,IF($C102="WA",DF$17,DF$16)-1)/100,"")</f>
        <v>0</v>
      </c>
      <c r="DG102" s="46">
        <f ca="1">IF($EO102,OFFSET('Measure Summary'!$A$1,'IRP Inputs'!$EN102-1,IF($C102="WA",DG$17,DG$16)-1)/100,"")</f>
        <v>0</v>
      </c>
      <c r="DH102" s="47">
        <f ca="1">IF($EO102,OFFSET('Measure Summary'!$A$1,'IRP Inputs'!$EN102-1,IF($C102="WA",DH$17,DH$16)-1)/100,"")</f>
        <v>0</v>
      </c>
      <c r="DJ102" s="48">
        <f ca="1">IF($EO102,OFFSET('Measure Summary'!$A$1,'IRP Inputs'!$EN102-1,'IRP Inputs'!DJ$14-1),"")*K102</f>
        <v>24.041811476787643</v>
      </c>
      <c r="DK102" s="49">
        <f t="shared" ca="1" si="88"/>
        <v>7.4529615578041692</v>
      </c>
      <c r="DL102" s="48">
        <f t="shared" ca="1" si="91"/>
        <v>0</v>
      </c>
      <c r="DM102" s="50">
        <f t="shared" ca="1" si="91"/>
        <v>0</v>
      </c>
      <c r="DN102" s="50">
        <f t="shared" ca="1" si="91"/>
        <v>0</v>
      </c>
      <c r="DO102" s="50">
        <f t="shared" ca="1" si="91"/>
        <v>0</v>
      </c>
      <c r="DP102" s="50">
        <f t="shared" ca="1" si="91"/>
        <v>0</v>
      </c>
      <c r="DQ102" s="50">
        <f t="shared" ca="1" si="91"/>
        <v>0</v>
      </c>
      <c r="DR102" s="50">
        <f t="shared" ca="1" si="91"/>
        <v>0</v>
      </c>
      <c r="DS102" s="50">
        <f t="shared" ca="1" si="91"/>
        <v>0</v>
      </c>
      <c r="DT102" s="50">
        <f t="shared" ca="1" si="91"/>
        <v>0</v>
      </c>
      <c r="DU102" s="50">
        <f t="shared" ca="1" si="91"/>
        <v>0</v>
      </c>
      <c r="DV102" s="50">
        <f t="shared" ca="1" si="92"/>
        <v>0</v>
      </c>
      <c r="DW102" s="50">
        <f t="shared" ca="1" si="92"/>
        <v>0</v>
      </c>
      <c r="DX102" s="50">
        <f t="shared" ca="1" si="92"/>
        <v>0</v>
      </c>
      <c r="DY102" s="50">
        <f t="shared" ca="1" si="92"/>
        <v>0</v>
      </c>
      <c r="DZ102" s="50">
        <f t="shared" ca="1" si="92"/>
        <v>0</v>
      </c>
      <c r="EA102" s="50">
        <f t="shared" ca="1" si="92"/>
        <v>0</v>
      </c>
      <c r="EB102" s="50">
        <f t="shared" ca="1" si="92"/>
        <v>0</v>
      </c>
      <c r="EC102" s="50">
        <f t="shared" ca="1" si="92"/>
        <v>0</v>
      </c>
      <c r="ED102" s="50">
        <f t="shared" ca="1" si="92"/>
        <v>0</v>
      </c>
      <c r="EE102" s="50">
        <f t="shared" ca="1" si="92"/>
        <v>0</v>
      </c>
      <c r="EF102" s="50">
        <f t="shared" ca="1" si="87"/>
        <v>0</v>
      </c>
      <c r="EG102" s="50">
        <f t="shared" ca="1" si="87"/>
        <v>0</v>
      </c>
      <c r="EH102" s="50">
        <f t="shared" ca="1" si="87"/>
        <v>0</v>
      </c>
      <c r="EI102" s="50">
        <f t="shared" ca="1" si="87"/>
        <v>0</v>
      </c>
      <c r="EJ102" s="49">
        <f t="shared" ca="1" si="87"/>
        <v>0</v>
      </c>
      <c r="EM102">
        <f t="shared" si="90"/>
        <v>79</v>
      </c>
      <c r="EN102">
        <f>MATCH(EM102,'Measure Summary'!$VY:$VY,0)</f>
        <v>83</v>
      </c>
      <c r="EO102" t="b">
        <f t="shared" si="89"/>
        <v>1</v>
      </c>
    </row>
    <row r="103" spans="1:145">
      <c r="A103" s="40" t="str">
        <f ca="1">IF($EO103,OFFSET('Measure Summary'!$A$1,'IRP Inputs'!$EN103-1,'IRP Inputs'!A$14-1),"")</f>
        <v>OR_Residential_LI - Single Family_Existing_Space Heating_Natural Gas_Furnace</v>
      </c>
      <c r="B103" t="str">
        <f ca="1">IF($EO103,OFFSET('Measure Summary'!$A$1,'IRP Inputs'!$EN103-1,'IRP Inputs'!B$14-1),"")</f>
        <v>Retrofit</v>
      </c>
      <c r="C103" t="str">
        <f ca="1">IF($EO103,OFFSET('Measure Summary'!$A$1,'IRP Inputs'!$EN103-1,'IRP Inputs'!C$14-1),"")</f>
        <v>OR</v>
      </c>
      <c r="D103" t="str">
        <f ca="1">IF($EO103,OFFSET('Measure Summary'!$A$1,'IRP Inputs'!$EN103-1,'IRP Inputs'!D$14-1),"")</f>
        <v>Residential</v>
      </c>
      <c r="E103" t="str">
        <f ca="1">IF($EO103,OFFSET('Measure Summary'!$A$1,'IRP Inputs'!$EN103-1,'IRP Inputs'!E$14-1),"")</f>
        <v>LI - Single Family</v>
      </c>
      <c r="F103" t="str">
        <f ca="1">IF($EO103,OFFSET('Measure Summary'!$A$1,'IRP Inputs'!$EN103-1,'IRP Inputs'!F$14-1),"")</f>
        <v>Existing</v>
      </c>
      <c r="G103" t="str">
        <f ca="1">IF($EO103,OFFSET('Measure Summary'!$A$1,'IRP Inputs'!$EN103-1,'IRP Inputs'!G$14-1),"")</f>
        <v>Space Heating</v>
      </c>
      <c r="H103" t="str">
        <f ca="1">IF($EO103,OFFSET('Measure Summary'!$A$1,'IRP Inputs'!$EN103-1,'IRP Inputs'!H$14-1),"")</f>
        <v>Gas Boiler - Maintenance</v>
      </c>
      <c r="I103" t="str">
        <f ca="1">IF($EO103,OFFSET('Measure Summary'!$A$1,'IRP Inputs'!$EN103-1,'IRP Inputs'!I$14-1),"")</f>
        <v>ORM32</v>
      </c>
      <c r="J103" s="1" t="str">
        <f ca="1">IF($EO103,OFFSET('Measure Summary'!$A$1,'IRP Inputs'!$EN103-1,'IRP Inputs'!J$14-1),"")</f>
        <v>Restored to nameplate 80% AFUE</v>
      </c>
      <c r="K103" s="41">
        <f ca="1">IF($EO103,OFFSET('Measure Summary'!$A$1,'IRP Inputs'!$EN103-1,'IRP Inputs'!K$14-1),"")</f>
        <v>122.57</v>
      </c>
      <c r="L103" s="1">
        <f ca="1">IF($EO103,OFFSET('Measure Summary'!$A$1,'IRP Inputs'!$EN103-1,'IRP Inputs'!L$14-1),"")</f>
        <v>3</v>
      </c>
      <c r="M103" s="42">
        <f ca="1">IF($EO103,OFFSET('Measure Summary'!$A$1,'IRP Inputs'!$EN103-1,'IRP Inputs'!M$14-1),"")</f>
        <v>0</v>
      </c>
      <c r="N103" s="43">
        <f ca="1">IF($EO103,OFFSET('Measure Summary'!$A$1,'IRP Inputs'!$EN103-1,'IRP Inputs'!N$14-1),"")</f>
        <v>0</v>
      </c>
      <c r="O103" s="43">
        <f ca="1">IF($EO103,OFFSET('Measure Summary'!$A$1,'IRP Inputs'!$EN103-1,'IRP Inputs'!O$14-1),"")</f>
        <v>0</v>
      </c>
      <c r="P103" s="43">
        <f ca="1">IF($EO103,OFFSET('Measure Summary'!$A$1,'IRP Inputs'!$EN103-1,'IRP Inputs'!P$14-1),"")</f>
        <v>0</v>
      </c>
      <c r="Q103" s="43">
        <f ca="1">IF($EO103,OFFSET('Measure Summary'!$A$1,'IRP Inputs'!$EN103-1,'IRP Inputs'!Q$14-1),"")</f>
        <v>0</v>
      </c>
      <c r="R103" s="43">
        <f ca="1">IF($EO103,OFFSET('Measure Summary'!$A$1,'IRP Inputs'!$EN103-1,'IRP Inputs'!R$14-1),"")</f>
        <v>0</v>
      </c>
      <c r="S103" s="43">
        <f ca="1">IF($EO103,OFFSET('Measure Summary'!$A$1,'IRP Inputs'!$EN103-1,'IRP Inputs'!S$14-1),"")</f>
        <v>0</v>
      </c>
      <c r="T103" s="43">
        <f ca="1">IF($EO103,OFFSET('Measure Summary'!$A$1,'IRP Inputs'!$EN103-1,'IRP Inputs'!T$14-1),"")</f>
        <v>0</v>
      </c>
      <c r="U103" s="43">
        <f ca="1">IF($EO103,OFFSET('Measure Summary'!$A$1,'IRP Inputs'!$EN103-1,'IRP Inputs'!U$14-1),"")</f>
        <v>0</v>
      </c>
      <c r="V103" s="43">
        <f ca="1">IF($EO103,OFFSET('Measure Summary'!$A$1,'IRP Inputs'!$EN103-1,'IRP Inputs'!V$14-1),"")</f>
        <v>0</v>
      </c>
      <c r="W103" s="43">
        <f ca="1">IF($EO103,OFFSET('Measure Summary'!$A$1,'IRP Inputs'!$EN103-1,'IRP Inputs'!W$14-1),"")</f>
        <v>0</v>
      </c>
      <c r="X103" s="43">
        <f ca="1">IF($EO103,OFFSET('Measure Summary'!$A$1,'IRP Inputs'!$EN103-1,'IRP Inputs'!X$14-1),"")</f>
        <v>0</v>
      </c>
      <c r="Y103" s="43">
        <f ca="1">IF($EO103,OFFSET('Measure Summary'!$A$1,'IRP Inputs'!$EN103-1,'IRP Inputs'!Y$14-1),"")</f>
        <v>0</v>
      </c>
      <c r="Z103" s="43">
        <f ca="1">IF($EO103,OFFSET('Measure Summary'!$A$1,'IRP Inputs'!$EN103-1,'IRP Inputs'!Z$14-1),"")</f>
        <v>0</v>
      </c>
      <c r="AA103" s="43">
        <f ca="1">IF($EO103,OFFSET('Measure Summary'!$A$1,'IRP Inputs'!$EN103-1,'IRP Inputs'!AA$14-1),"")</f>
        <v>0</v>
      </c>
      <c r="AB103" s="43">
        <f ca="1">IF($EO103,OFFSET('Measure Summary'!$A$1,'IRP Inputs'!$EN103-1,'IRP Inputs'!AB$14-1),"")</f>
        <v>0</v>
      </c>
      <c r="AC103" s="43">
        <f ca="1">IF($EO103,OFFSET('Measure Summary'!$A$1,'IRP Inputs'!$EN103-1,'IRP Inputs'!AC$14-1),"")</f>
        <v>0</v>
      </c>
      <c r="AD103" s="43">
        <f ca="1">IF($EO103,OFFSET('Measure Summary'!$A$1,'IRP Inputs'!$EN103-1,'IRP Inputs'!AD$14-1),"")</f>
        <v>0</v>
      </c>
      <c r="AE103" s="43">
        <f ca="1">IF($EO103,OFFSET('Measure Summary'!$A$1,'IRP Inputs'!$EN103-1,'IRP Inputs'!AE$14-1),"")</f>
        <v>0</v>
      </c>
      <c r="AF103" s="43">
        <f ca="1">IF($EO103,OFFSET('Measure Summary'!$A$1,'IRP Inputs'!$EN103-1,'IRP Inputs'!AF$14-1),"")</f>
        <v>0</v>
      </c>
      <c r="AG103" s="43">
        <f ca="1">IF($EO103,OFFSET('Measure Summary'!$A$1,'IRP Inputs'!$EN103-1,'IRP Inputs'!AG$14-1),"")</f>
        <v>0</v>
      </c>
      <c r="AH103" s="43">
        <f ca="1">IF($EO103,OFFSET('Measure Summary'!$A$1,'IRP Inputs'!$EN103-1,'IRP Inputs'!AH$14-1),"")</f>
        <v>0</v>
      </c>
      <c r="AI103" s="43">
        <f ca="1">IF($EO103,OFFSET('Measure Summary'!$A$1,'IRP Inputs'!$EN103-1,'IRP Inputs'!AI$14-1),"")</f>
        <v>0</v>
      </c>
      <c r="AJ103" s="43">
        <f ca="1">IF($EO103,OFFSET('Measure Summary'!$A$1,'IRP Inputs'!$EN103-1,'IRP Inputs'!AJ$14-1),"")</f>
        <v>0</v>
      </c>
      <c r="AK103" s="44">
        <f ca="1">IF($EO103,OFFSET('Measure Summary'!$A$1,'IRP Inputs'!$EN103-1,'IRP Inputs'!AK$14-1),"")</f>
        <v>0</v>
      </c>
      <c r="AL103" s="42">
        <f ca="1">IF($EO103,OFFSET('Measure Summary'!$A$1,'IRP Inputs'!$EN103-1,'IRP Inputs'!AL$14-1)*100,"")</f>
        <v>0</v>
      </c>
      <c r="AM103" s="43">
        <f ca="1">IF($EO103,OFFSET('Measure Summary'!$A$1,'IRP Inputs'!$EN103-1,'IRP Inputs'!AM$14-1)*100,"")</f>
        <v>0</v>
      </c>
      <c r="AN103" s="43">
        <f ca="1">IF($EO103,OFFSET('Measure Summary'!$A$1,'IRP Inputs'!$EN103-1,'IRP Inputs'!AN$14-1)*100,"")</f>
        <v>0</v>
      </c>
      <c r="AO103" s="43">
        <f ca="1">IF($EO103,OFFSET('Measure Summary'!$A$1,'IRP Inputs'!$EN103-1,'IRP Inputs'!AO$14-1)*100,"")</f>
        <v>0</v>
      </c>
      <c r="AP103" s="43">
        <f ca="1">IF($EO103,OFFSET('Measure Summary'!$A$1,'IRP Inputs'!$EN103-1,'IRP Inputs'!AP$14-1)*100,"")</f>
        <v>0</v>
      </c>
      <c r="AQ103" s="43">
        <f ca="1">IF($EO103,OFFSET('Measure Summary'!$A$1,'IRP Inputs'!$EN103-1,'IRP Inputs'!AQ$14-1)*100,"")</f>
        <v>0</v>
      </c>
      <c r="AR103" s="43">
        <f ca="1">IF($EO103,OFFSET('Measure Summary'!$A$1,'IRP Inputs'!$EN103-1,'IRP Inputs'!AR$14-1)*100,"")</f>
        <v>0</v>
      </c>
      <c r="AS103" s="43">
        <f ca="1">IF($EO103,OFFSET('Measure Summary'!$A$1,'IRP Inputs'!$EN103-1,'IRP Inputs'!AS$14-1)*100,"")</f>
        <v>0</v>
      </c>
      <c r="AT103" s="43">
        <f ca="1">IF($EO103,OFFSET('Measure Summary'!$A$1,'IRP Inputs'!$EN103-1,'IRP Inputs'!AT$14-1)*100,"")</f>
        <v>0</v>
      </c>
      <c r="AU103" s="43">
        <f ca="1">IF($EO103,OFFSET('Measure Summary'!$A$1,'IRP Inputs'!$EN103-1,'IRP Inputs'!AU$14-1)*100,"")</f>
        <v>0</v>
      </c>
      <c r="AV103" s="43">
        <f ca="1">IF($EO103,OFFSET('Measure Summary'!$A$1,'IRP Inputs'!$EN103-1,'IRP Inputs'!AV$14-1)*100,"")</f>
        <v>0</v>
      </c>
      <c r="AW103" s="43">
        <f ca="1">IF($EO103,OFFSET('Measure Summary'!$A$1,'IRP Inputs'!$EN103-1,'IRP Inputs'!AW$14-1)*100,"")</f>
        <v>0</v>
      </c>
      <c r="AX103" s="43">
        <f ca="1">IF($EO103,OFFSET('Measure Summary'!$A$1,'IRP Inputs'!$EN103-1,'IRP Inputs'!AX$14-1)*100,"")</f>
        <v>0</v>
      </c>
      <c r="AY103" s="43">
        <f ca="1">IF($EO103,OFFSET('Measure Summary'!$A$1,'IRP Inputs'!$EN103-1,'IRP Inputs'!AY$14-1)*100,"")</f>
        <v>0</v>
      </c>
      <c r="AZ103" s="43">
        <f ca="1">IF($EO103,OFFSET('Measure Summary'!$A$1,'IRP Inputs'!$EN103-1,'IRP Inputs'!AZ$14-1)*100,"")</f>
        <v>0</v>
      </c>
      <c r="BA103" s="43">
        <f ca="1">IF($EO103,OFFSET('Measure Summary'!$A$1,'IRP Inputs'!$EN103-1,'IRP Inputs'!BA$14-1)*100,"")</f>
        <v>0</v>
      </c>
      <c r="BB103" s="43">
        <f ca="1">IF($EO103,OFFSET('Measure Summary'!$A$1,'IRP Inputs'!$EN103-1,'IRP Inputs'!BB$14-1)*100,"")</f>
        <v>0</v>
      </c>
      <c r="BC103" s="43">
        <f ca="1">IF($EO103,OFFSET('Measure Summary'!$A$1,'IRP Inputs'!$EN103-1,'IRP Inputs'!BC$14-1)*100,"")</f>
        <v>0</v>
      </c>
      <c r="BD103" s="43">
        <f ca="1">IF($EO103,OFFSET('Measure Summary'!$A$1,'IRP Inputs'!$EN103-1,'IRP Inputs'!BD$14-1)*100,"")</f>
        <v>0</v>
      </c>
      <c r="BE103" s="43">
        <f ca="1">IF($EO103,OFFSET('Measure Summary'!$A$1,'IRP Inputs'!$EN103-1,'IRP Inputs'!BE$14-1)*100,"")</f>
        <v>0</v>
      </c>
      <c r="BF103" s="43">
        <f ca="1">IF($EO103,OFFSET('Measure Summary'!$A$1,'IRP Inputs'!$EN103-1,'IRP Inputs'!BF$14-1)*100,"")</f>
        <v>0</v>
      </c>
      <c r="BG103" s="43">
        <f ca="1">IF($EO103,OFFSET('Measure Summary'!$A$1,'IRP Inputs'!$EN103-1,'IRP Inputs'!BG$14-1)*100,"")</f>
        <v>0</v>
      </c>
      <c r="BH103" s="43">
        <f ca="1">IF($EO103,OFFSET('Measure Summary'!$A$1,'IRP Inputs'!$EN103-1,'IRP Inputs'!BH$14-1)*100,"")</f>
        <v>0</v>
      </c>
      <c r="BI103" s="43">
        <f ca="1">IF($EO103,OFFSET('Measure Summary'!$A$1,'IRP Inputs'!$EN103-1,'IRP Inputs'!BI$14-1)*100,"")</f>
        <v>0</v>
      </c>
      <c r="BJ103" s="44">
        <f ca="1">IF($EO103,OFFSET('Measure Summary'!$A$1,'IRP Inputs'!$EN103-1,'IRP Inputs'!BJ$14-1)*100,"")</f>
        <v>0</v>
      </c>
      <c r="BK103" s="42">
        <f ca="1">IF($EO103,OFFSET('Measure Summary'!$A$1,'IRP Inputs'!$EN103-1,'IRP Inputs'!BK$14-1)*100,"")</f>
        <v>0</v>
      </c>
      <c r="BL103" s="43">
        <f ca="1">IF($EO103,OFFSET('Measure Summary'!$A$1,'IRP Inputs'!$EN103-1,'IRP Inputs'!BL$14-1)*100,"")</f>
        <v>0</v>
      </c>
      <c r="BM103" s="43">
        <f ca="1">IF($EO103,OFFSET('Measure Summary'!$A$1,'IRP Inputs'!$EN103-1,'IRP Inputs'!BM$14-1)*100,"")</f>
        <v>0</v>
      </c>
      <c r="BN103" s="43">
        <f ca="1">IF($EO103,OFFSET('Measure Summary'!$A$1,'IRP Inputs'!$EN103-1,'IRP Inputs'!BN$14-1)*100,"")</f>
        <v>0</v>
      </c>
      <c r="BO103" s="43">
        <f ca="1">IF($EO103,OFFSET('Measure Summary'!$A$1,'IRP Inputs'!$EN103-1,'IRP Inputs'!BO$14-1)*100,"")</f>
        <v>0</v>
      </c>
      <c r="BP103" s="43">
        <f ca="1">IF($EO103,OFFSET('Measure Summary'!$A$1,'IRP Inputs'!$EN103-1,'IRP Inputs'!BP$14-1)*100,"")</f>
        <v>0</v>
      </c>
      <c r="BQ103" s="43">
        <f ca="1">IF($EO103,OFFSET('Measure Summary'!$A$1,'IRP Inputs'!$EN103-1,'IRP Inputs'!BQ$14-1)*100,"")</f>
        <v>0</v>
      </c>
      <c r="BR103" s="43">
        <f ca="1">IF($EO103,OFFSET('Measure Summary'!$A$1,'IRP Inputs'!$EN103-1,'IRP Inputs'!BR$14-1)*100,"")</f>
        <v>0</v>
      </c>
      <c r="BS103" s="43">
        <f ca="1">IF($EO103,OFFSET('Measure Summary'!$A$1,'IRP Inputs'!$EN103-1,'IRP Inputs'!BS$14-1)*100,"")</f>
        <v>0</v>
      </c>
      <c r="BT103" s="43">
        <f ca="1">IF($EO103,OFFSET('Measure Summary'!$A$1,'IRP Inputs'!$EN103-1,'IRP Inputs'!BT$14-1)*100,"")</f>
        <v>0</v>
      </c>
      <c r="BU103" s="43">
        <f ca="1">IF($EO103,OFFSET('Measure Summary'!$A$1,'IRP Inputs'!$EN103-1,'IRP Inputs'!BU$14-1)*100,"")</f>
        <v>0</v>
      </c>
      <c r="BV103" s="43">
        <f ca="1">IF($EO103,OFFSET('Measure Summary'!$A$1,'IRP Inputs'!$EN103-1,'IRP Inputs'!BV$14-1)*100,"")</f>
        <v>0</v>
      </c>
      <c r="BW103" s="43">
        <f ca="1">IF($EO103,OFFSET('Measure Summary'!$A$1,'IRP Inputs'!$EN103-1,'IRP Inputs'!BW$14-1)*100,"")</f>
        <v>0</v>
      </c>
      <c r="BX103" s="43">
        <f ca="1">IF($EO103,OFFSET('Measure Summary'!$A$1,'IRP Inputs'!$EN103-1,'IRP Inputs'!BX$14-1)*100,"")</f>
        <v>0</v>
      </c>
      <c r="BY103" s="43">
        <f ca="1">IF($EO103,OFFSET('Measure Summary'!$A$1,'IRP Inputs'!$EN103-1,'IRP Inputs'!BY$14-1)*100,"")</f>
        <v>0</v>
      </c>
      <c r="BZ103" s="43">
        <f ca="1">IF($EO103,OFFSET('Measure Summary'!$A$1,'IRP Inputs'!$EN103-1,'IRP Inputs'!BZ$14-1)*100,"")</f>
        <v>0</v>
      </c>
      <c r="CA103" s="43">
        <f ca="1">IF($EO103,OFFSET('Measure Summary'!$A$1,'IRP Inputs'!$EN103-1,'IRP Inputs'!CA$14-1)*100,"")</f>
        <v>0</v>
      </c>
      <c r="CB103" s="43">
        <f ca="1">IF($EO103,OFFSET('Measure Summary'!$A$1,'IRP Inputs'!$EN103-1,'IRP Inputs'!CB$14-1)*100,"")</f>
        <v>0</v>
      </c>
      <c r="CC103" s="43">
        <f ca="1">IF($EO103,OFFSET('Measure Summary'!$A$1,'IRP Inputs'!$EN103-1,'IRP Inputs'!CC$14-1)*100,"")</f>
        <v>0</v>
      </c>
      <c r="CD103" s="43">
        <f ca="1">IF($EO103,OFFSET('Measure Summary'!$A$1,'IRP Inputs'!$EN103-1,'IRP Inputs'!CD$14-1)*100,"")</f>
        <v>0</v>
      </c>
      <c r="CE103" s="43">
        <f ca="1">IF($EO103,OFFSET('Measure Summary'!$A$1,'IRP Inputs'!$EN103-1,'IRP Inputs'!CE$14-1)*100,"")</f>
        <v>0</v>
      </c>
      <c r="CF103" s="43">
        <f ca="1">IF($EO103,OFFSET('Measure Summary'!$A$1,'IRP Inputs'!$EN103-1,'IRP Inputs'!CF$14-1)*100,"")</f>
        <v>0</v>
      </c>
      <c r="CG103" s="43">
        <f ca="1">IF($EO103,OFFSET('Measure Summary'!$A$1,'IRP Inputs'!$EN103-1,'IRP Inputs'!CG$14-1)*100,"")</f>
        <v>0</v>
      </c>
      <c r="CH103" s="43">
        <f ca="1">IF($EO103,OFFSET('Measure Summary'!$A$1,'IRP Inputs'!$EN103-1,'IRP Inputs'!CH$14-1)*100,"")</f>
        <v>0</v>
      </c>
      <c r="CI103" s="44">
        <f ca="1">IF($EO103,OFFSET('Measure Summary'!$A$1,'IRP Inputs'!$EN103-1,'IRP Inputs'!CI$14-1)*100,"")</f>
        <v>0</v>
      </c>
      <c r="CJ103" s="45">
        <f ca="1">IF($EO103,OFFSET('Measure Summary'!$A$1,'IRP Inputs'!$EN103-1,IF($C103="WA",CJ$17,CJ$16)-1)/100,"")</f>
        <v>0</v>
      </c>
      <c r="CK103" s="46">
        <f ca="1">IF($EO103,OFFSET('Measure Summary'!$A$1,'IRP Inputs'!$EN103-1,IF($C103="WA",CK$17,CK$16)-1)/100,"")</f>
        <v>0</v>
      </c>
      <c r="CL103" s="46">
        <f ca="1">IF($EO103,OFFSET('Measure Summary'!$A$1,'IRP Inputs'!$EN103-1,IF($C103="WA",CL$17,CL$16)-1)/100,"")</f>
        <v>0</v>
      </c>
      <c r="CM103" s="46">
        <f ca="1">IF($EO103,OFFSET('Measure Summary'!$A$1,'IRP Inputs'!$EN103-1,IF($C103="WA",CM$17,CM$16)-1)/100,"")</f>
        <v>0</v>
      </c>
      <c r="CN103" s="46">
        <f ca="1">IF($EO103,OFFSET('Measure Summary'!$A$1,'IRP Inputs'!$EN103-1,IF($C103="WA",CN$17,CN$16)-1)/100,"")</f>
        <v>0</v>
      </c>
      <c r="CO103" s="46">
        <f ca="1">IF($EO103,OFFSET('Measure Summary'!$A$1,'IRP Inputs'!$EN103-1,IF($C103="WA",CO$17,CO$16)-1)/100,"")</f>
        <v>0</v>
      </c>
      <c r="CP103" s="46">
        <f ca="1">IF($EO103,OFFSET('Measure Summary'!$A$1,'IRP Inputs'!$EN103-1,IF($C103="WA",CP$17,CP$16)-1)/100,"")</f>
        <v>0</v>
      </c>
      <c r="CQ103" s="46">
        <f ca="1">IF($EO103,OFFSET('Measure Summary'!$A$1,'IRP Inputs'!$EN103-1,IF($C103="WA",CQ$17,CQ$16)-1)/100,"")</f>
        <v>0</v>
      </c>
      <c r="CR103" s="46">
        <f ca="1">IF($EO103,OFFSET('Measure Summary'!$A$1,'IRP Inputs'!$EN103-1,IF($C103="WA",CR$17,CR$16)-1)/100,"")</f>
        <v>0</v>
      </c>
      <c r="CS103" s="46">
        <f ca="1">IF($EO103,OFFSET('Measure Summary'!$A$1,'IRP Inputs'!$EN103-1,IF($C103="WA",CS$17,CS$16)-1)/100,"")</f>
        <v>0</v>
      </c>
      <c r="CT103" s="46">
        <f ca="1">IF($EO103,OFFSET('Measure Summary'!$A$1,'IRP Inputs'!$EN103-1,IF($C103="WA",CT$17,CT$16)-1)/100,"")</f>
        <v>0</v>
      </c>
      <c r="CU103" s="46">
        <f ca="1">IF($EO103,OFFSET('Measure Summary'!$A$1,'IRP Inputs'!$EN103-1,IF($C103="WA",CU$17,CU$16)-1)/100,"")</f>
        <v>0</v>
      </c>
      <c r="CV103" s="46">
        <f ca="1">IF($EO103,OFFSET('Measure Summary'!$A$1,'IRP Inputs'!$EN103-1,IF($C103="WA",CV$17,CV$16)-1)/100,"")</f>
        <v>0</v>
      </c>
      <c r="CW103" s="46">
        <f ca="1">IF($EO103,OFFSET('Measure Summary'!$A$1,'IRP Inputs'!$EN103-1,IF($C103="WA",CW$17,CW$16)-1)/100,"")</f>
        <v>0</v>
      </c>
      <c r="CX103" s="46">
        <f ca="1">IF($EO103,OFFSET('Measure Summary'!$A$1,'IRP Inputs'!$EN103-1,IF($C103="WA",CX$17,CX$16)-1)/100,"")</f>
        <v>0</v>
      </c>
      <c r="CY103" s="46">
        <f ca="1">IF($EO103,OFFSET('Measure Summary'!$A$1,'IRP Inputs'!$EN103-1,IF($C103="WA",CY$17,CY$16)-1)/100,"")</f>
        <v>0</v>
      </c>
      <c r="CZ103" s="46">
        <f ca="1">IF($EO103,OFFSET('Measure Summary'!$A$1,'IRP Inputs'!$EN103-1,IF($C103="WA",CZ$17,CZ$16)-1)/100,"")</f>
        <v>0</v>
      </c>
      <c r="DA103" s="46">
        <f ca="1">IF($EO103,OFFSET('Measure Summary'!$A$1,'IRP Inputs'!$EN103-1,IF($C103="WA",DA$17,DA$16)-1)/100,"")</f>
        <v>0</v>
      </c>
      <c r="DB103" s="46">
        <f ca="1">IF($EO103,OFFSET('Measure Summary'!$A$1,'IRP Inputs'!$EN103-1,IF($C103="WA",DB$17,DB$16)-1)/100,"")</f>
        <v>0</v>
      </c>
      <c r="DC103" s="46">
        <f ca="1">IF($EO103,OFFSET('Measure Summary'!$A$1,'IRP Inputs'!$EN103-1,IF($C103="WA",DC$17,DC$16)-1)/100,"")</f>
        <v>0</v>
      </c>
      <c r="DD103" s="46">
        <f ca="1">IF($EO103,OFFSET('Measure Summary'!$A$1,'IRP Inputs'!$EN103-1,IF($C103="WA",DD$17,DD$16)-1)/100,"")</f>
        <v>0</v>
      </c>
      <c r="DE103" s="46">
        <f ca="1">IF($EO103,OFFSET('Measure Summary'!$A$1,'IRP Inputs'!$EN103-1,IF($C103="WA",DE$17,DE$16)-1)/100,"")</f>
        <v>0</v>
      </c>
      <c r="DF103" s="46">
        <f ca="1">IF($EO103,OFFSET('Measure Summary'!$A$1,'IRP Inputs'!$EN103-1,IF($C103="WA",DF$17,DF$16)-1)/100,"")</f>
        <v>0</v>
      </c>
      <c r="DG103" s="46">
        <f ca="1">IF($EO103,OFFSET('Measure Summary'!$A$1,'IRP Inputs'!$EN103-1,IF($C103="WA",DG$17,DG$16)-1)/100,"")</f>
        <v>0</v>
      </c>
      <c r="DH103" s="47">
        <f ca="1">IF($EO103,OFFSET('Measure Summary'!$A$1,'IRP Inputs'!$EN103-1,IF($C103="WA",DH$17,DH$16)-1)/100,"")</f>
        <v>0</v>
      </c>
      <c r="DJ103" s="48">
        <f ca="1">IF($EO103,OFFSET('Measure Summary'!$A$1,'IRP Inputs'!$EN103-1,'IRP Inputs'!DJ$14-1),"")*K103</f>
        <v>36.982992378386811</v>
      </c>
      <c r="DK103" s="49">
        <f t="shared" ca="1" si="88"/>
        <v>11.464727637299911</v>
      </c>
      <c r="DL103" s="48">
        <f t="shared" ca="1" si="91"/>
        <v>0</v>
      </c>
      <c r="DM103" s="50">
        <f t="shared" ca="1" si="91"/>
        <v>0</v>
      </c>
      <c r="DN103" s="50">
        <f t="shared" ca="1" si="91"/>
        <v>0</v>
      </c>
      <c r="DO103" s="50">
        <f t="shared" ca="1" si="91"/>
        <v>0</v>
      </c>
      <c r="DP103" s="50">
        <f t="shared" ca="1" si="91"/>
        <v>0</v>
      </c>
      <c r="DQ103" s="50">
        <f t="shared" ca="1" si="91"/>
        <v>0</v>
      </c>
      <c r="DR103" s="50">
        <f t="shared" ca="1" si="91"/>
        <v>0</v>
      </c>
      <c r="DS103" s="50">
        <f t="shared" ca="1" si="91"/>
        <v>0</v>
      </c>
      <c r="DT103" s="50">
        <f t="shared" ca="1" si="91"/>
        <v>0</v>
      </c>
      <c r="DU103" s="50">
        <f t="shared" ca="1" si="91"/>
        <v>0</v>
      </c>
      <c r="DV103" s="50">
        <f t="shared" ca="1" si="92"/>
        <v>0</v>
      </c>
      <c r="DW103" s="50">
        <f t="shared" ca="1" si="92"/>
        <v>0</v>
      </c>
      <c r="DX103" s="50">
        <f t="shared" ca="1" si="92"/>
        <v>0</v>
      </c>
      <c r="DY103" s="50">
        <f t="shared" ca="1" si="92"/>
        <v>0</v>
      </c>
      <c r="DZ103" s="50">
        <f t="shared" ca="1" si="92"/>
        <v>0</v>
      </c>
      <c r="EA103" s="50">
        <f t="shared" ca="1" si="92"/>
        <v>0</v>
      </c>
      <c r="EB103" s="50">
        <f t="shared" ca="1" si="92"/>
        <v>0</v>
      </c>
      <c r="EC103" s="50">
        <f t="shared" ca="1" si="92"/>
        <v>0</v>
      </c>
      <c r="ED103" s="50">
        <f t="shared" ca="1" si="92"/>
        <v>0</v>
      </c>
      <c r="EE103" s="50">
        <f t="shared" ca="1" si="92"/>
        <v>0</v>
      </c>
      <c r="EF103" s="50">
        <f t="shared" ca="1" si="87"/>
        <v>0</v>
      </c>
      <c r="EG103" s="50">
        <f t="shared" ca="1" si="87"/>
        <v>0</v>
      </c>
      <c r="EH103" s="50">
        <f t="shared" ca="1" si="87"/>
        <v>0</v>
      </c>
      <c r="EI103" s="50">
        <f t="shared" ca="1" si="87"/>
        <v>0</v>
      </c>
      <c r="EJ103" s="49">
        <f t="shared" ca="1" si="87"/>
        <v>0</v>
      </c>
      <c r="EM103">
        <f t="shared" si="90"/>
        <v>80</v>
      </c>
      <c r="EN103">
        <f>MATCH(EM103,'Measure Summary'!$VY:$VY,0)</f>
        <v>84</v>
      </c>
      <c r="EO103" t="b">
        <f t="shared" si="89"/>
        <v>1</v>
      </c>
    </row>
    <row r="104" spans="1:145">
      <c r="A104" s="40" t="str">
        <f ca="1">IF($EO104,OFFSET('Measure Summary'!$A$1,'IRP Inputs'!$EN104-1,'IRP Inputs'!A$14-1),"")</f>
        <v>OR_Residential_LI - Single Family_Existing_Space Heating_Natural Gas_Furnace</v>
      </c>
      <c r="B104" t="str">
        <f ca="1">IF($EO104,OFFSET('Measure Summary'!$A$1,'IRP Inputs'!$EN104-1,'IRP Inputs'!B$14-1),"")</f>
        <v>Retrofit</v>
      </c>
      <c r="C104" t="str">
        <f ca="1">IF($EO104,OFFSET('Measure Summary'!$A$1,'IRP Inputs'!$EN104-1,'IRP Inputs'!C$14-1),"")</f>
        <v>OR</v>
      </c>
      <c r="D104" t="str">
        <f ca="1">IF($EO104,OFFSET('Measure Summary'!$A$1,'IRP Inputs'!$EN104-1,'IRP Inputs'!D$14-1),"")</f>
        <v>Residential</v>
      </c>
      <c r="E104" t="str">
        <f ca="1">IF($EO104,OFFSET('Measure Summary'!$A$1,'IRP Inputs'!$EN104-1,'IRP Inputs'!E$14-1),"")</f>
        <v>LI - Single Family</v>
      </c>
      <c r="F104" t="str">
        <f ca="1">IF($EO104,OFFSET('Measure Summary'!$A$1,'IRP Inputs'!$EN104-1,'IRP Inputs'!F$14-1),"")</f>
        <v>Existing</v>
      </c>
      <c r="G104" t="str">
        <f ca="1">IF($EO104,OFFSET('Measure Summary'!$A$1,'IRP Inputs'!$EN104-1,'IRP Inputs'!G$14-1),"")</f>
        <v>Space Heating</v>
      </c>
      <c r="H104" t="str">
        <f ca="1">IF($EO104,OFFSET('Measure Summary'!$A$1,'IRP Inputs'!$EN104-1,'IRP Inputs'!H$14-1),"")</f>
        <v>Gas Boiler - Pipe Insulation</v>
      </c>
      <c r="I104" t="str">
        <f ca="1">IF($EO104,OFFSET('Measure Summary'!$A$1,'IRP Inputs'!$EN104-1,'IRP Inputs'!I$14-1),"")</f>
        <v>ORM33</v>
      </c>
      <c r="J104" s="1" t="str">
        <f ca="1">IF($EO104,OFFSET('Measure Summary'!$A$1,'IRP Inputs'!$EN104-1,'IRP Inputs'!J$14-1),"")</f>
        <v>Pipe insulated throughout home</v>
      </c>
      <c r="K104" s="41">
        <f ca="1">IF($EO104,OFFSET('Measure Summary'!$A$1,'IRP Inputs'!$EN104-1,'IRP Inputs'!K$14-1),"")</f>
        <v>3.06</v>
      </c>
      <c r="L104" s="1">
        <f ca="1">IF($EO104,OFFSET('Measure Summary'!$A$1,'IRP Inputs'!$EN104-1,'IRP Inputs'!L$14-1),"")</f>
        <v>15</v>
      </c>
      <c r="M104" s="42">
        <f ca="1">IF($EO104,OFFSET('Measure Summary'!$A$1,'IRP Inputs'!$EN104-1,'IRP Inputs'!M$14-1),"")</f>
        <v>0</v>
      </c>
      <c r="N104" s="43">
        <f ca="1">IF($EO104,OFFSET('Measure Summary'!$A$1,'IRP Inputs'!$EN104-1,'IRP Inputs'!N$14-1),"")</f>
        <v>0</v>
      </c>
      <c r="O104" s="43">
        <f ca="1">IF($EO104,OFFSET('Measure Summary'!$A$1,'IRP Inputs'!$EN104-1,'IRP Inputs'!O$14-1),"")</f>
        <v>0</v>
      </c>
      <c r="P104" s="43">
        <f ca="1">IF($EO104,OFFSET('Measure Summary'!$A$1,'IRP Inputs'!$EN104-1,'IRP Inputs'!P$14-1),"")</f>
        <v>0</v>
      </c>
      <c r="Q104" s="43">
        <f ca="1">IF($EO104,OFFSET('Measure Summary'!$A$1,'IRP Inputs'!$EN104-1,'IRP Inputs'!Q$14-1),"")</f>
        <v>0</v>
      </c>
      <c r="R104" s="43">
        <f ca="1">IF($EO104,OFFSET('Measure Summary'!$A$1,'IRP Inputs'!$EN104-1,'IRP Inputs'!R$14-1),"")</f>
        <v>0</v>
      </c>
      <c r="S104" s="43">
        <f ca="1">IF($EO104,OFFSET('Measure Summary'!$A$1,'IRP Inputs'!$EN104-1,'IRP Inputs'!S$14-1),"")</f>
        <v>0</v>
      </c>
      <c r="T104" s="43">
        <f ca="1">IF($EO104,OFFSET('Measure Summary'!$A$1,'IRP Inputs'!$EN104-1,'IRP Inputs'!T$14-1),"")</f>
        <v>0</v>
      </c>
      <c r="U104" s="43">
        <f ca="1">IF($EO104,OFFSET('Measure Summary'!$A$1,'IRP Inputs'!$EN104-1,'IRP Inputs'!U$14-1),"")</f>
        <v>0</v>
      </c>
      <c r="V104" s="43">
        <f ca="1">IF($EO104,OFFSET('Measure Summary'!$A$1,'IRP Inputs'!$EN104-1,'IRP Inputs'!V$14-1),"")</f>
        <v>0</v>
      </c>
      <c r="W104" s="43">
        <f ca="1">IF($EO104,OFFSET('Measure Summary'!$A$1,'IRP Inputs'!$EN104-1,'IRP Inputs'!W$14-1),"")</f>
        <v>0</v>
      </c>
      <c r="X104" s="43">
        <f ca="1">IF($EO104,OFFSET('Measure Summary'!$A$1,'IRP Inputs'!$EN104-1,'IRP Inputs'!X$14-1),"")</f>
        <v>0</v>
      </c>
      <c r="Y104" s="43">
        <f ca="1">IF($EO104,OFFSET('Measure Summary'!$A$1,'IRP Inputs'!$EN104-1,'IRP Inputs'!Y$14-1),"")</f>
        <v>0</v>
      </c>
      <c r="Z104" s="43">
        <f ca="1">IF($EO104,OFFSET('Measure Summary'!$A$1,'IRP Inputs'!$EN104-1,'IRP Inputs'!Z$14-1),"")</f>
        <v>0</v>
      </c>
      <c r="AA104" s="43">
        <f ca="1">IF($EO104,OFFSET('Measure Summary'!$A$1,'IRP Inputs'!$EN104-1,'IRP Inputs'!AA$14-1),"")</f>
        <v>0</v>
      </c>
      <c r="AB104" s="43">
        <f ca="1">IF($EO104,OFFSET('Measure Summary'!$A$1,'IRP Inputs'!$EN104-1,'IRP Inputs'!AB$14-1),"")</f>
        <v>0</v>
      </c>
      <c r="AC104" s="43">
        <f ca="1">IF($EO104,OFFSET('Measure Summary'!$A$1,'IRP Inputs'!$EN104-1,'IRP Inputs'!AC$14-1),"")</f>
        <v>0</v>
      </c>
      <c r="AD104" s="43">
        <f ca="1">IF($EO104,OFFSET('Measure Summary'!$A$1,'IRP Inputs'!$EN104-1,'IRP Inputs'!AD$14-1),"")</f>
        <v>0</v>
      </c>
      <c r="AE104" s="43">
        <f ca="1">IF($EO104,OFFSET('Measure Summary'!$A$1,'IRP Inputs'!$EN104-1,'IRP Inputs'!AE$14-1),"")</f>
        <v>0</v>
      </c>
      <c r="AF104" s="43">
        <f ca="1">IF($EO104,OFFSET('Measure Summary'!$A$1,'IRP Inputs'!$EN104-1,'IRP Inputs'!AF$14-1),"")</f>
        <v>0</v>
      </c>
      <c r="AG104" s="43">
        <f ca="1">IF($EO104,OFFSET('Measure Summary'!$A$1,'IRP Inputs'!$EN104-1,'IRP Inputs'!AG$14-1),"")</f>
        <v>0</v>
      </c>
      <c r="AH104" s="43">
        <f ca="1">IF($EO104,OFFSET('Measure Summary'!$A$1,'IRP Inputs'!$EN104-1,'IRP Inputs'!AH$14-1),"")</f>
        <v>0</v>
      </c>
      <c r="AI104" s="43">
        <f ca="1">IF($EO104,OFFSET('Measure Summary'!$A$1,'IRP Inputs'!$EN104-1,'IRP Inputs'!AI$14-1),"")</f>
        <v>0</v>
      </c>
      <c r="AJ104" s="43">
        <f ca="1">IF($EO104,OFFSET('Measure Summary'!$A$1,'IRP Inputs'!$EN104-1,'IRP Inputs'!AJ$14-1),"")</f>
        <v>0</v>
      </c>
      <c r="AK104" s="44">
        <f ca="1">IF($EO104,OFFSET('Measure Summary'!$A$1,'IRP Inputs'!$EN104-1,'IRP Inputs'!AK$14-1),"")</f>
        <v>0</v>
      </c>
      <c r="AL104" s="42">
        <f ca="1">IF($EO104,OFFSET('Measure Summary'!$A$1,'IRP Inputs'!$EN104-1,'IRP Inputs'!AL$14-1)*100,"")</f>
        <v>0</v>
      </c>
      <c r="AM104" s="43">
        <f ca="1">IF($EO104,OFFSET('Measure Summary'!$A$1,'IRP Inputs'!$EN104-1,'IRP Inputs'!AM$14-1)*100,"")</f>
        <v>0</v>
      </c>
      <c r="AN104" s="43">
        <f ca="1">IF($EO104,OFFSET('Measure Summary'!$A$1,'IRP Inputs'!$EN104-1,'IRP Inputs'!AN$14-1)*100,"")</f>
        <v>0</v>
      </c>
      <c r="AO104" s="43">
        <f ca="1">IF($EO104,OFFSET('Measure Summary'!$A$1,'IRP Inputs'!$EN104-1,'IRP Inputs'!AO$14-1)*100,"")</f>
        <v>0</v>
      </c>
      <c r="AP104" s="43">
        <f ca="1">IF($EO104,OFFSET('Measure Summary'!$A$1,'IRP Inputs'!$EN104-1,'IRP Inputs'!AP$14-1)*100,"")</f>
        <v>0</v>
      </c>
      <c r="AQ104" s="43">
        <f ca="1">IF($EO104,OFFSET('Measure Summary'!$A$1,'IRP Inputs'!$EN104-1,'IRP Inputs'!AQ$14-1)*100,"")</f>
        <v>0</v>
      </c>
      <c r="AR104" s="43">
        <f ca="1">IF($EO104,OFFSET('Measure Summary'!$A$1,'IRP Inputs'!$EN104-1,'IRP Inputs'!AR$14-1)*100,"")</f>
        <v>0</v>
      </c>
      <c r="AS104" s="43">
        <f ca="1">IF($EO104,OFFSET('Measure Summary'!$A$1,'IRP Inputs'!$EN104-1,'IRP Inputs'!AS$14-1)*100,"")</f>
        <v>0</v>
      </c>
      <c r="AT104" s="43">
        <f ca="1">IF($EO104,OFFSET('Measure Summary'!$A$1,'IRP Inputs'!$EN104-1,'IRP Inputs'!AT$14-1)*100,"")</f>
        <v>0</v>
      </c>
      <c r="AU104" s="43">
        <f ca="1">IF($EO104,OFFSET('Measure Summary'!$A$1,'IRP Inputs'!$EN104-1,'IRP Inputs'!AU$14-1)*100,"")</f>
        <v>0</v>
      </c>
      <c r="AV104" s="43">
        <f ca="1">IF($EO104,OFFSET('Measure Summary'!$A$1,'IRP Inputs'!$EN104-1,'IRP Inputs'!AV$14-1)*100,"")</f>
        <v>0</v>
      </c>
      <c r="AW104" s="43">
        <f ca="1">IF($EO104,OFFSET('Measure Summary'!$A$1,'IRP Inputs'!$EN104-1,'IRP Inputs'!AW$14-1)*100,"")</f>
        <v>0</v>
      </c>
      <c r="AX104" s="43">
        <f ca="1">IF($EO104,OFFSET('Measure Summary'!$A$1,'IRP Inputs'!$EN104-1,'IRP Inputs'!AX$14-1)*100,"")</f>
        <v>0</v>
      </c>
      <c r="AY104" s="43">
        <f ca="1">IF($EO104,OFFSET('Measure Summary'!$A$1,'IRP Inputs'!$EN104-1,'IRP Inputs'!AY$14-1)*100,"")</f>
        <v>0</v>
      </c>
      <c r="AZ104" s="43">
        <f ca="1">IF($EO104,OFFSET('Measure Summary'!$A$1,'IRP Inputs'!$EN104-1,'IRP Inputs'!AZ$14-1)*100,"")</f>
        <v>0</v>
      </c>
      <c r="BA104" s="43">
        <f ca="1">IF($EO104,OFFSET('Measure Summary'!$A$1,'IRP Inputs'!$EN104-1,'IRP Inputs'!BA$14-1)*100,"")</f>
        <v>0</v>
      </c>
      <c r="BB104" s="43">
        <f ca="1">IF($EO104,OFFSET('Measure Summary'!$A$1,'IRP Inputs'!$EN104-1,'IRP Inputs'!BB$14-1)*100,"")</f>
        <v>0</v>
      </c>
      <c r="BC104" s="43">
        <f ca="1">IF($EO104,OFFSET('Measure Summary'!$A$1,'IRP Inputs'!$EN104-1,'IRP Inputs'!BC$14-1)*100,"")</f>
        <v>0</v>
      </c>
      <c r="BD104" s="43">
        <f ca="1">IF($EO104,OFFSET('Measure Summary'!$A$1,'IRP Inputs'!$EN104-1,'IRP Inputs'!BD$14-1)*100,"")</f>
        <v>0</v>
      </c>
      <c r="BE104" s="43">
        <f ca="1">IF($EO104,OFFSET('Measure Summary'!$A$1,'IRP Inputs'!$EN104-1,'IRP Inputs'!BE$14-1)*100,"")</f>
        <v>0</v>
      </c>
      <c r="BF104" s="43">
        <f ca="1">IF($EO104,OFFSET('Measure Summary'!$A$1,'IRP Inputs'!$EN104-1,'IRP Inputs'!BF$14-1)*100,"")</f>
        <v>0</v>
      </c>
      <c r="BG104" s="43">
        <f ca="1">IF($EO104,OFFSET('Measure Summary'!$A$1,'IRP Inputs'!$EN104-1,'IRP Inputs'!BG$14-1)*100,"")</f>
        <v>0</v>
      </c>
      <c r="BH104" s="43">
        <f ca="1">IF($EO104,OFFSET('Measure Summary'!$A$1,'IRP Inputs'!$EN104-1,'IRP Inputs'!BH$14-1)*100,"")</f>
        <v>0</v>
      </c>
      <c r="BI104" s="43">
        <f ca="1">IF($EO104,OFFSET('Measure Summary'!$A$1,'IRP Inputs'!$EN104-1,'IRP Inputs'!BI$14-1)*100,"")</f>
        <v>0</v>
      </c>
      <c r="BJ104" s="44">
        <f ca="1">IF($EO104,OFFSET('Measure Summary'!$A$1,'IRP Inputs'!$EN104-1,'IRP Inputs'!BJ$14-1)*100,"")</f>
        <v>0</v>
      </c>
      <c r="BK104" s="42">
        <f ca="1">IF($EO104,OFFSET('Measure Summary'!$A$1,'IRP Inputs'!$EN104-1,'IRP Inputs'!BK$14-1)*100,"")</f>
        <v>0</v>
      </c>
      <c r="BL104" s="43">
        <f ca="1">IF($EO104,OFFSET('Measure Summary'!$A$1,'IRP Inputs'!$EN104-1,'IRP Inputs'!BL$14-1)*100,"")</f>
        <v>0</v>
      </c>
      <c r="BM104" s="43">
        <f ca="1">IF($EO104,OFFSET('Measure Summary'!$A$1,'IRP Inputs'!$EN104-1,'IRP Inputs'!BM$14-1)*100,"")</f>
        <v>0</v>
      </c>
      <c r="BN104" s="43">
        <f ca="1">IF($EO104,OFFSET('Measure Summary'!$A$1,'IRP Inputs'!$EN104-1,'IRP Inputs'!BN$14-1)*100,"")</f>
        <v>0</v>
      </c>
      <c r="BO104" s="43">
        <f ca="1">IF($EO104,OFFSET('Measure Summary'!$A$1,'IRP Inputs'!$EN104-1,'IRP Inputs'!BO$14-1)*100,"")</f>
        <v>0</v>
      </c>
      <c r="BP104" s="43">
        <f ca="1">IF($EO104,OFFSET('Measure Summary'!$A$1,'IRP Inputs'!$EN104-1,'IRP Inputs'!BP$14-1)*100,"")</f>
        <v>0</v>
      </c>
      <c r="BQ104" s="43">
        <f ca="1">IF($EO104,OFFSET('Measure Summary'!$A$1,'IRP Inputs'!$EN104-1,'IRP Inputs'!BQ$14-1)*100,"")</f>
        <v>0</v>
      </c>
      <c r="BR104" s="43">
        <f ca="1">IF($EO104,OFFSET('Measure Summary'!$A$1,'IRP Inputs'!$EN104-1,'IRP Inputs'!BR$14-1)*100,"")</f>
        <v>0</v>
      </c>
      <c r="BS104" s="43">
        <f ca="1">IF($EO104,OFFSET('Measure Summary'!$A$1,'IRP Inputs'!$EN104-1,'IRP Inputs'!BS$14-1)*100,"")</f>
        <v>0</v>
      </c>
      <c r="BT104" s="43">
        <f ca="1">IF($EO104,OFFSET('Measure Summary'!$A$1,'IRP Inputs'!$EN104-1,'IRP Inputs'!BT$14-1)*100,"")</f>
        <v>0</v>
      </c>
      <c r="BU104" s="43">
        <f ca="1">IF($EO104,OFFSET('Measure Summary'!$A$1,'IRP Inputs'!$EN104-1,'IRP Inputs'!BU$14-1)*100,"")</f>
        <v>0</v>
      </c>
      <c r="BV104" s="43">
        <f ca="1">IF($EO104,OFFSET('Measure Summary'!$A$1,'IRP Inputs'!$EN104-1,'IRP Inputs'!BV$14-1)*100,"")</f>
        <v>0</v>
      </c>
      <c r="BW104" s="43">
        <f ca="1">IF($EO104,OFFSET('Measure Summary'!$A$1,'IRP Inputs'!$EN104-1,'IRP Inputs'!BW$14-1)*100,"")</f>
        <v>0</v>
      </c>
      <c r="BX104" s="43">
        <f ca="1">IF($EO104,OFFSET('Measure Summary'!$A$1,'IRP Inputs'!$EN104-1,'IRP Inputs'!BX$14-1)*100,"")</f>
        <v>0</v>
      </c>
      <c r="BY104" s="43">
        <f ca="1">IF($EO104,OFFSET('Measure Summary'!$A$1,'IRP Inputs'!$EN104-1,'IRP Inputs'!BY$14-1)*100,"")</f>
        <v>0</v>
      </c>
      <c r="BZ104" s="43">
        <f ca="1">IF($EO104,OFFSET('Measure Summary'!$A$1,'IRP Inputs'!$EN104-1,'IRP Inputs'!BZ$14-1)*100,"")</f>
        <v>0</v>
      </c>
      <c r="CA104" s="43">
        <f ca="1">IF($EO104,OFFSET('Measure Summary'!$A$1,'IRP Inputs'!$EN104-1,'IRP Inputs'!CA$14-1)*100,"")</f>
        <v>0</v>
      </c>
      <c r="CB104" s="43">
        <f ca="1">IF($EO104,OFFSET('Measure Summary'!$A$1,'IRP Inputs'!$EN104-1,'IRP Inputs'!CB$14-1)*100,"")</f>
        <v>0</v>
      </c>
      <c r="CC104" s="43">
        <f ca="1">IF($EO104,OFFSET('Measure Summary'!$A$1,'IRP Inputs'!$EN104-1,'IRP Inputs'!CC$14-1)*100,"")</f>
        <v>0</v>
      </c>
      <c r="CD104" s="43">
        <f ca="1">IF($EO104,OFFSET('Measure Summary'!$A$1,'IRP Inputs'!$EN104-1,'IRP Inputs'!CD$14-1)*100,"")</f>
        <v>0</v>
      </c>
      <c r="CE104" s="43">
        <f ca="1">IF($EO104,OFFSET('Measure Summary'!$A$1,'IRP Inputs'!$EN104-1,'IRP Inputs'!CE$14-1)*100,"")</f>
        <v>0</v>
      </c>
      <c r="CF104" s="43">
        <f ca="1">IF($EO104,OFFSET('Measure Summary'!$A$1,'IRP Inputs'!$EN104-1,'IRP Inputs'!CF$14-1)*100,"")</f>
        <v>0</v>
      </c>
      <c r="CG104" s="43">
        <f ca="1">IF($EO104,OFFSET('Measure Summary'!$A$1,'IRP Inputs'!$EN104-1,'IRP Inputs'!CG$14-1)*100,"")</f>
        <v>0</v>
      </c>
      <c r="CH104" s="43">
        <f ca="1">IF($EO104,OFFSET('Measure Summary'!$A$1,'IRP Inputs'!$EN104-1,'IRP Inputs'!CH$14-1)*100,"")</f>
        <v>0</v>
      </c>
      <c r="CI104" s="44">
        <f ca="1">IF($EO104,OFFSET('Measure Summary'!$A$1,'IRP Inputs'!$EN104-1,'IRP Inputs'!CI$14-1)*100,"")</f>
        <v>0</v>
      </c>
      <c r="CJ104" s="45">
        <f ca="1">IF($EO104,OFFSET('Measure Summary'!$A$1,'IRP Inputs'!$EN104-1,IF($C104="WA",CJ$17,CJ$16)-1)/100,"")</f>
        <v>0</v>
      </c>
      <c r="CK104" s="46">
        <f ca="1">IF($EO104,OFFSET('Measure Summary'!$A$1,'IRP Inputs'!$EN104-1,IF($C104="WA",CK$17,CK$16)-1)/100,"")</f>
        <v>0</v>
      </c>
      <c r="CL104" s="46">
        <f ca="1">IF($EO104,OFFSET('Measure Summary'!$A$1,'IRP Inputs'!$EN104-1,IF($C104="WA",CL$17,CL$16)-1)/100,"")</f>
        <v>0</v>
      </c>
      <c r="CM104" s="46">
        <f ca="1">IF($EO104,OFFSET('Measure Summary'!$A$1,'IRP Inputs'!$EN104-1,IF($C104="WA",CM$17,CM$16)-1)/100,"")</f>
        <v>0</v>
      </c>
      <c r="CN104" s="46">
        <f ca="1">IF($EO104,OFFSET('Measure Summary'!$A$1,'IRP Inputs'!$EN104-1,IF($C104="WA",CN$17,CN$16)-1)/100,"")</f>
        <v>0</v>
      </c>
      <c r="CO104" s="46">
        <f ca="1">IF($EO104,OFFSET('Measure Summary'!$A$1,'IRP Inputs'!$EN104-1,IF($C104="WA",CO$17,CO$16)-1)/100,"")</f>
        <v>0</v>
      </c>
      <c r="CP104" s="46">
        <f ca="1">IF($EO104,OFFSET('Measure Summary'!$A$1,'IRP Inputs'!$EN104-1,IF($C104="WA",CP$17,CP$16)-1)/100,"")</f>
        <v>0</v>
      </c>
      <c r="CQ104" s="46">
        <f ca="1">IF($EO104,OFFSET('Measure Summary'!$A$1,'IRP Inputs'!$EN104-1,IF($C104="WA",CQ$17,CQ$16)-1)/100,"")</f>
        <v>0</v>
      </c>
      <c r="CR104" s="46">
        <f ca="1">IF($EO104,OFFSET('Measure Summary'!$A$1,'IRP Inputs'!$EN104-1,IF($C104="WA",CR$17,CR$16)-1)/100,"")</f>
        <v>0</v>
      </c>
      <c r="CS104" s="46">
        <f ca="1">IF($EO104,OFFSET('Measure Summary'!$A$1,'IRP Inputs'!$EN104-1,IF($C104="WA",CS$17,CS$16)-1)/100,"")</f>
        <v>0</v>
      </c>
      <c r="CT104" s="46">
        <f ca="1">IF($EO104,OFFSET('Measure Summary'!$A$1,'IRP Inputs'!$EN104-1,IF($C104="WA",CT$17,CT$16)-1)/100,"")</f>
        <v>0</v>
      </c>
      <c r="CU104" s="46">
        <f ca="1">IF($EO104,OFFSET('Measure Summary'!$A$1,'IRP Inputs'!$EN104-1,IF($C104="WA",CU$17,CU$16)-1)/100,"")</f>
        <v>0</v>
      </c>
      <c r="CV104" s="46">
        <f ca="1">IF($EO104,OFFSET('Measure Summary'!$A$1,'IRP Inputs'!$EN104-1,IF($C104="WA",CV$17,CV$16)-1)/100,"")</f>
        <v>0</v>
      </c>
      <c r="CW104" s="46">
        <f ca="1">IF($EO104,OFFSET('Measure Summary'!$A$1,'IRP Inputs'!$EN104-1,IF($C104="WA",CW$17,CW$16)-1)/100,"")</f>
        <v>0</v>
      </c>
      <c r="CX104" s="46">
        <f ca="1">IF($EO104,OFFSET('Measure Summary'!$A$1,'IRP Inputs'!$EN104-1,IF($C104="WA",CX$17,CX$16)-1)/100,"")</f>
        <v>0</v>
      </c>
      <c r="CY104" s="46">
        <f ca="1">IF($EO104,OFFSET('Measure Summary'!$A$1,'IRP Inputs'!$EN104-1,IF($C104="WA",CY$17,CY$16)-1)/100,"")</f>
        <v>0</v>
      </c>
      <c r="CZ104" s="46">
        <f ca="1">IF($EO104,OFFSET('Measure Summary'!$A$1,'IRP Inputs'!$EN104-1,IF($C104="WA",CZ$17,CZ$16)-1)/100,"")</f>
        <v>0</v>
      </c>
      <c r="DA104" s="46">
        <f ca="1">IF($EO104,OFFSET('Measure Summary'!$A$1,'IRP Inputs'!$EN104-1,IF($C104="WA",DA$17,DA$16)-1)/100,"")</f>
        <v>0</v>
      </c>
      <c r="DB104" s="46">
        <f ca="1">IF($EO104,OFFSET('Measure Summary'!$A$1,'IRP Inputs'!$EN104-1,IF($C104="WA",DB$17,DB$16)-1)/100,"")</f>
        <v>0</v>
      </c>
      <c r="DC104" s="46">
        <f ca="1">IF($EO104,OFFSET('Measure Summary'!$A$1,'IRP Inputs'!$EN104-1,IF($C104="WA",DC$17,DC$16)-1)/100,"")</f>
        <v>0</v>
      </c>
      <c r="DD104" s="46">
        <f ca="1">IF($EO104,OFFSET('Measure Summary'!$A$1,'IRP Inputs'!$EN104-1,IF($C104="WA",DD$17,DD$16)-1)/100,"")</f>
        <v>0</v>
      </c>
      <c r="DE104" s="46">
        <f ca="1">IF($EO104,OFFSET('Measure Summary'!$A$1,'IRP Inputs'!$EN104-1,IF($C104="WA",DE$17,DE$16)-1)/100,"")</f>
        <v>0</v>
      </c>
      <c r="DF104" s="46">
        <f ca="1">IF($EO104,OFFSET('Measure Summary'!$A$1,'IRP Inputs'!$EN104-1,IF($C104="WA",DF$17,DF$16)-1)/100,"")</f>
        <v>0</v>
      </c>
      <c r="DG104" s="46">
        <f ca="1">IF($EO104,OFFSET('Measure Summary'!$A$1,'IRP Inputs'!$EN104-1,IF($C104="WA",DG$17,DG$16)-1)/100,"")</f>
        <v>0</v>
      </c>
      <c r="DH104" s="47">
        <f ca="1">IF($EO104,OFFSET('Measure Summary'!$A$1,'IRP Inputs'!$EN104-1,IF($C104="WA",DH$17,DH$16)-1)/100,"")</f>
        <v>0</v>
      </c>
      <c r="DJ104" s="48">
        <f ca="1">IF($EO104,OFFSET('Measure Summary'!$A$1,'IRP Inputs'!$EN104-1,'IRP Inputs'!DJ$14-1),"")*K104</f>
        <v>0.92329245882241695</v>
      </c>
      <c r="DK104" s="49">
        <f t="shared" ca="1" si="88"/>
        <v>0.28622066223494924</v>
      </c>
      <c r="DL104" s="48">
        <f t="shared" ref="DL104:DU113" ca="1" si="93">IF($EO104,SUM($DJ104:$DK104)*INDEX($M104:$AK104,1,MATCH(DL$23,$M$23:$AK$23,0))/1000000,"")</f>
        <v>0</v>
      </c>
      <c r="DM104" s="50">
        <f t="shared" ca="1" si="93"/>
        <v>0</v>
      </c>
      <c r="DN104" s="50">
        <f t="shared" ca="1" si="93"/>
        <v>0</v>
      </c>
      <c r="DO104" s="50">
        <f t="shared" ca="1" si="93"/>
        <v>0</v>
      </c>
      <c r="DP104" s="50">
        <f t="shared" ca="1" si="93"/>
        <v>0</v>
      </c>
      <c r="DQ104" s="50">
        <f t="shared" ca="1" si="93"/>
        <v>0</v>
      </c>
      <c r="DR104" s="50">
        <f t="shared" ca="1" si="93"/>
        <v>0</v>
      </c>
      <c r="DS104" s="50">
        <f t="shared" ca="1" si="93"/>
        <v>0</v>
      </c>
      <c r="DT104" s="50">
        <f t="shared" ca="1" si="93"/>
        <v>0</v>
      </c>
      <c r="DU104" s="50">
        <f t="shared" ca="1" si="93"/>
        <v>0</v>
      </c>
      <c r="DV104" s="50">
        <f t="shared" ref="DV104:EE113" ca="1" si="94">IF($EO104,SUM($DJ104:$DK104)*INDEX($M104:$AK104,1,MATCH(DV$23,$M$23:$AK$23,0))/1000000,"")</f>
        <v>0</v>
      </c>
      <c r="DW104" s="50">
        <f t="shared" ca="1" si="94"/>
        <v>0</v>
      </c>
      <c r="DX104" s="50">
        <f t="shared" ca="1" si="94"/>
        <v>0</v>
      </c>
      <c r="DY104" s="50">
        <f t="shared" ca="1" si="94"/>
        <v>0</v>
      </c>
      <c r="DZ104" s="50">
        <f t="shared" ca="1" si="94"/>
        <v>0</v>
      </c>
      <c r="EA104" s="50">
        <f t="shared" ca="1" si="94"/>
        <v>0</v>
      </c>
      <c r="EB104" s="50">
        <f t="shared" ca="1" si="94"/>
        <v>0</v>
      </c>
      <c r="EC104" s="50">
        <f t="shared" ca="1" si="94"/>
        <v>0</v>
      </c>
      <c r="ED104" s="50">
        <f t="shared" ca="1" si="94"/>
        <v>0</v>
      </c>
      <c r="EE104" s="50">
        <f t="shared" ca="1" si="94"/>
        <v>0</v>
      </c>
      <c r="EF104" s="50">
        <f t="shared" ref="EF104:EJ119" ca="1" si="95">IF($EO104,SUM($DJ104:$DK104)*INDEX($M104:$AK104,1,MATCH(EF$23,$M$23:$AK$23,0))/1000000,"")</f>
        <v>0</v>
      </c>
      <c r="EG104" s="50">
        <f t="shared" ca="1" si="95"/>
        <v>0</v>
      </c>
      <c r="EH104" s="50">
        <f t="shared" ca="1" si="95"/>
        <v>0</v>
      </c>
      <c r="EI104" s="50">
        <f t="shared" ca="1" si="95"/>
        <v>0</v>
      </c>
      <c r="EJ104" s="49">
        <f t="shared" ca="1" si="95"/>
        <v>0</v>
      </c>
      <c r="EM104">
        <f t="shared" si="90"/>
        <v>81</v>
      </c>
      <c r="EN104">
        <f>MATCH(EM104,'Measure Summary'!$VY:$VY,0)</f>
        <v>85</v>
      </c>
      <c r="EO104" t="b">
        <f t="shared" si="89"/>
        <v>1</v>
      </c>
    </row>
    <row r="105" spans="1:145">
      <c r="A105" s="40" t="str">
        <f ca="1">IF($EO105,OFFSET('Measure Summary'!$A$1,'IRP Inputs'!$EN105-1,'IRP Inputs'!A$14-1),"")</f>
        <v>OR_Residential_LI - Single Family_Existing_Space Heating_Natural Gas_Furnace</v>
      </c>
      <c r="B105" t="str">
        <f ca="1">IF($EO105,OFFSET('Measure Summary'!$A$1,'IRP Inputs'!$EN105-1,'IRP Inputs'!B$14-1),"")</f>
        <v>Retrofit</v>
      </c>
      <c r="C105" t="str">
        <f ca="1">IF($EO105,OFFSET('Measure Summary'!$A$1,'IRP Inputs'!$EN105-1,'IRP Inputs'!C$14-1),"")</f>
        <v>OR</v>
      </c>
      <c r="D105" t="str">
        <f ca="1">IF($EO105,OFFSET('Measure Summary'!$A$1,'IRP Inputs'!$EN105-1,'IRP Inputs'!D$14-1),"")</f>
        <v>Residential</v>
      </c>
      <c r="E105" t="str">
        <f ca="1">IF($EO105,OFFSET('Measure Summary'!$A$1,'IRP Inputs'!$EN105-1,'IRP Inputs'!E$14-1),"")</f>
        <v>LI - Single Family</v>
      </c>
      <c r="F105" t="str">
        <f ca="1">IF($EO105,OFFSET('Measure Summary'!$A$1,'IRP Inputs'!$EN105-1,'IRP Inputs'!F$14-1),"")</f>
        <v>Existing</v>
      </c>
      <c r="G105" t="str">
        <f ca="1">IF($EO105,OFFSET('Measure Summary'!$A$1,'IRP Inputs'!$EN105-1,'IRP Inputs'!G$14-1),"")</f>
        <v>Space Heating</v>
      </c>
      <c r="H105" t="str">
        <f ca="1">IF($EO105,OFFSET('Measure Summary'!$A$1,'IRP Inputs'!$EN105-1,'IRP Inputs'!H$14-1),"")</f>
        <v>Gas Boiler - Thermostatic Radiator Valves</v>
      </c>
      <c r="I105" t="str">
        <f ca="1">IF($EO105,OFFSET('Measure Summary'!$A$1,'IRP Inputs'!$EN105-1,'IRP Inputs'!I$14-1),"")</f>
        <v>ORM34</v>
      </c>
      <c r="J105" s="1" t="str">
        <f ca="1">IF($EO105,OFFSET('Measure Summary'!$A$1,'IRP Inputs'!$EN105-1,'IRP Inputs'!J$14-1),"")</f>
        <v>Installed</v>
      </c>
      <c r="K105" s="41">
        <f ca="1">IF($EO105,OFFSET('Measure Summary'!$A$1,'IRP Inputs'!$EN105-1,'IRP Inputs'!K$14-1),"")</f>
        <v>43.19</v>
      </c>
      <c r="L105" s="1">
        <f ca="1">IF($EO105,OFFSET('Measure Summary'!$A$1,'IRP Inputs'!$EN105-1,'IRP Inputs'!L$14-1),"")</f>
        <v>15</v>
      </c>
      <c r="M105" s="42">
        <f ca="1">IF($EO105,OFFSET('Measure Summary'!$A$1,'IRP Inputs'!$EN105-1,'IRP Inputs'!M$14-1),"")</f>
        <v>0</v>
      </c>
      <c r="N105" s="43">
        <f ca="1">IF($EO105,OFFSET('Measure Summary'!$A$1,'IRP Inputs'!$EN105-1,'IRP Inputs'!N$14-1),"")</f>
        <v>0</v>
      </c>
      <c r="O105" s="43">
        <f ca="1">IF($EO105,OFFSET('Measure Summary'!$A$1,'IRP Inputs'!$EN105-1,'IRP Inputs'!O$14-1),"")</f>
        <v>0</v>
      </c>
      <c r="P105" s="43">
        <f ca="1">IF($EO105,OFFSET('Measure Summary'!$A$1,'IRP Inputs'!$EN105-1,'IRP Inputs'!P$14-1),"")</f>
        <v>0</v>
      </c>
      <c r="Q105" s="43">
        <f ca="1">IF($EO105,OFFSET('Measure Summary'!$A$1,'IRP Inputs'!$EN105-1,'IRP Inputs'!Q$14-1),"")</f>
        <v>0</v>
      </c>
      <c r="R105" s="43">
        <f ca="1">IF($EO105,OFFSET('Measure Summary'!$A$1,'IRP Inputs'!$EN105-1,'IRP Inputs'!R$14-1),"")</f>
        <v>0</v>
      </c>
      <c r="S105" s="43">
        <f ca="1">IF($EO105,OFFSET('Measure Summary'!$A$1,'IRP Inputs'!$EN105-1,'IRP Inputs'!S$14-1),"")</f>
        <v>0</v>
      </c>
      <c r="T105" s="43">
        <f ca="1">IF($EO105,OFFSET('Measure Summary'!$A$1,'IRP Inputs'!$EN105-1,'IRP Inputs'!T$14-1),"")</f>
        <v>0</v>
      </c>
      <c r="U105" s="43">
        <f ca="1">IF($EO105,OFFSET('Measure Summary'!$A$1,'IRP Inputs'!$EN105-1,'IRP Inputs'!U$14-1),"")</f>
        <v>0</v>
      </c>
      <c r="V105" s="43">
        <f ca="1">IF($EO105,OFFSET('Measure Summary'!$A$1,'IRP Inputs'!$EN105-1,'IRP Inputs'!V$14-1),"")</f>
        <v>0</v>
      </c>
      <c r="W105" s="43">
        <f ca="1">IF($EO105,OFFSET('Measure Summary'!$A$1,'IRP Inputs'!$EN105-1,'IRP Inputs'!W$14-1),"")</f>
        <v>0</v>
      </c>
      <c r="X105" s="43">
        <f ca="1">IF($EO105,OFFSET('Measure Summary'!$A$1,'IRP Inputs'!$EN105-1,'IRP Inputs'!X$14-1),"")</f>
        <v>0</v>
      </c>
      <c r="Y105" s="43">
        <f ca="1">IF($EO105,OFFSET('Measure Summary'!$A$1,'IRP Inputs'!$EN105-1,'IRP Inputs'!Y$14-1),"")</f>
        <v>0</v>
      </c>
      <c r="Z105" s="43">
        <f ca="1">IF($EO105,OFFSET('Measure Summary'!$A$1,'IRP Inputs'!$EN105-1,'IRP Inputs'!Z$14-1),"")</f>
        <v>0</v>
      </c>
      <c r="AA105" s="43">
        <f ca="1">IF($EO105,OFFSET('Measure Summary'!$A$1,'IRP Inputs'!$EN105-1,'IRP Inputs'!AA$14-1),"")</f>
        <v>0</v>
      </c>
      <c r="AB105" s="43">
        <f ca="1">IF($EO105,OFFSET('Measure Summary'!$A$1,'IRP Inputs'!$EN105-1,'IRP Inputs'!AB$14-1),"")</f>
        <v>0</v>
      </c>
      <c r="AC105" s="43">
        <f ca="1">IF($EO105,OFFSET('Measure Summary'!$A$1,'IRP Inputs'!$EN105-1,'IRP Inputs'!AC$14-1),"")</f>
        <v>0</v>
      </c>
      <c r="AD105" s="43">
        <f ca="1">IF($EO105,OFFSET('Measure Summary'!$A$1,'IRP Inputs'!$EN105-1,'IRP Inputs'!AD$14-1),"")</f>
        <v>0</v>
      </c>
      <c r="AE105" s="43">
        <f ca="1">IF($EO105,OFFSET('Measure Summary'!$A$1,'IRP Inputs'!$EN105-1,'IRP Inputs'!AE$14-1),"")</f>
        <v>0</v>
      </c>
      <c r="AF105" s="43">
        <f ca="1">IF($EO105,OFFSET('Measure Summary'!$A$1,'IRP Inputs'!$EN105-1,'IRP Inputs'!AF$14-1),"")</f>
        <v>0</v>
      </c>
      <c r="AG105" s="43">
        <f ca="1">IF($EO105,OFFSET('Measure Summary'!$A$1,'IRP Inputs'!$EN105-1,'IRP Inputs'!AG$14-1),"")</f>
        <v>0</v>
      </c>
      <c r="AH105" s="43">
        <f ca="1">IF($EO105,OFFSET('Measure Summary'!$A$1,'IRP Inputs'!$EN105-1,'IRP Inputs'!AH$14-1),"")</f>
        <v>0</v>
      </c>
      <c r="AI105" s="43">
        <f ca="1">IF($EO105,OFFSET('Measure Summary'!$A$1,'IRP Inputs'!$EN105-1,'IRP Inputs'!AI$14-1),"")</f>
        <v>0</v>
      </c>
      <c r="AJ105" s="43">
        <f ca="1">IF($EO105,OFFSET('Measure Summary'!$A$1,'IRP Inputs'!$EN105-1,'IRP Inputs'!AJ$14-1),"")</f>
        <v>0</v>
      </c>
      <c r="AK105" s="44">
        <f ca="1">IF($EO105,OFFSET('Measure Summary'!$A$1,'IRP Inputs'!$EN105-1,'IRP Inputs'!AK$14-1),"")</f>
        <v>0</v>
      </c>
      <c r="AL105" s="42">
        <f ca="1">IF($EO105,OFFSET('Measure Summary'!$A$1,'IRP Inputs'!$EN105-1,'IRP Inputs'!AL$14-1)*100,"")</f>
        <v>0</v>
      </c>
      <c r="AM105" s="43">
        <f ca="1">IF($EO105,OFFSET('Measure Summary'!$A$1,'IRP Inputs'!$EN105-1,'IRP Inputs'!AM$14-1)*100,"")</f>
        <v>0</v>
      </c>
      <c r="AN105" s="43">
        <f ca="1">IF($EO105,OFFSET('Measure Summary'!$A$1,'IRP Inputs'!$EN105-1,'IRP Inputs'!AN$14-1)*100,"")</f>
        <v>0</v>
      </c>
      <c r="AO105" s="43">
        <f ca="1">IF($EO105,OFFSET('Measure Summary'!$A$1,'IRP Inputs'!$EN105-1,'IRP Inputs'!AO$14-1)*100,"")</f>
        <v>0</v>
      </c>
      <c r="AP105" s="43">
        <f ca="1">IF($EO105,OFFSET('Measure Summary'!$A$1,'IRP Inputs'!$EN105-1,'IRP Inputs'!AP$14-1)*100,"")</f>
        <v>0</v>
      </c>
      <c r="AQ105" s="43">
        <f ca="1">IF($EO105,OFFSET('Measure Summary'!$A$1,'IRP Inputs'!$EN105-1,'IRP Inputs'!AQ$14-1)*100,"")</f>
        <v>0</v>
      </c>
      <c r="AR105" s="43">
        <f ca="1">IF($EO105,OFFSET('Measure Summary'!$A$1,'IRP Inputs'!$EN105-1,'IRP Inputs'!AR$14-1)*100,"")</f>
        <v>0</v>
      </c>
      <c r="AS105" s="43">
        <f ca="1">IF($EO105,OFFSET('Measure Summary'!$A$1,'IRP Inputs'!$EN105-1,'IRP Inputs'!AS$14-1)*100,"")</f>
        <v>0</v>
      </c>
      <c r="AT105" s="43">
        <f ca="1">IF($EO105,OFFSET('Measure Summary'!$A$1,'IRP Inputs'!$EN105-1,'IRP Inputs'!AT$14-1)*100,"")</f>
        <v>0</v>
      </c>
      <c r="AU105" s="43">
        <f ca="1">IF($EO105,OFFSET('Measure Summary'!$A$1,'IRP Inputs'!$EN105-1,'IRP Inputs'!AU$14-1)*100,"")</f>
        <v>0</v>
      </c>
      <c r="AV105" s="43">
        <f ca="1">IF($EO105,OFFSET('Measure Summary'!$A$1,'IRP Inputs'!$EN105-1,'IRP Inputs'!AV$14-1)*100,"")</f>
        <v>0</v>
      </c>
      <c r="AW105" s="43">
        <f ca="1">IF($EO105,OFFSET('Measure Summary'!$A$1,'IRP Inputs'!$EN105-1,'IRP Inputs'!AW$14-1)*100,"")</f>
        <v>0</v>
      </c>
      <c r="AX105" s="43">
        <f ca="1">IF($EO105,OFFSET('Measure Summary'!$A$1,'IRP Inputs'!$EN105-1,'IRP Inputs'!AX$14-1)*100,"")</f>
        <v>0</v>
      </c>
      <c r="AY105" s="43">
        <f ca="1">IF($EO105,OFFSET('Measure Summary'!$A$1,'IRP Inputs'!$EN105-1,'IRP Inputs'!AY$14-1)*100,"")</f>
        <v>0</v>
      </c>
      <c r="AZ105" s="43">
        <f ca="1">IF($EO105,OFFSET('Measure Summary'!$A$1,'IRP Inputs'!$EN105-1,'IRP Inputs'!AZ$14-1)*100,"")</f>
        <v>0</v>
      </c>
      <c r="BA105" s="43">
        <f ca="1">IF($EO105,OFFSET('Measure Summary'!$A$1,'IRP Inputs'!$EN105-1,'IRP Inputs'!BA$14-1)*100,"")</f>
        <v>0</v>
      </c>
      <c r="BB105" s="43">
        <f ca="1">IF($EO105,OFFSET('Measure Summary'!$A$1,'IRP Inputs'!$EN105-1,'IRP Inputs'!BB$14-1)*100,"")</f>
        <v>0</v>
      </c>
      <c r="BC105" s="43">
        <f ca="1">IF($EO105,OFFSET('Measure Summary'!$A$1,'IRP Inputs'!$EN105-1,'IRP Inputs'!BC$14-1)*100,"")</f>
        <v>0</v>
      </c>
      <c r="BD105" s="43">
        <f ca="1">IF($EO105,OFFSET('Measure Summary'!$A$1,'IRP Inputs'!$EN105-1,'IRP Inputs'!BD$14-1)*100,"")</f>
        <v>0</v>
      </c>
      <c r="BE105" s="43">
        <f ca="1">IF($EO105,OFFSET('Measure Summary'!$A$1,'IRP Inputs'!$EN105-1,'IRP Inputs'!BE$14-1)*100,"")</f>
        <v>0</v>
      </c>
      <c r="BF105" s="43">
        <f ca="1">IF($EO105,OFFSET('Measure Summary'!$A$1,'IRP Inputs'!$EN105-1,'IRP Inputs'!BF$14-1)*100,"")</f>
        <v>0</v>
      </c>
      <c r="BG105" s="43">
        <f ca="1">IF($EO105,OFFSET('Measure Summary'!$A$1,'IRP Inputs'!$EN105-1,'IRP Inputs'!BG$14-1)*100,"")</f>
        <v>0</v>
      </c>
      <c r="BH105" s="43">
        <f ca="1">IF($EO105,OFFSET('Measure Summary'!$A$1,'IRP Inputs'!$EN105-1,'IRP Inputs'!BH$14-1)*100,"")</f>
        <v>0</v>
      </c>
      <c r="BI105" s="43">
        <f ca="1">IF($EO105,OFFSET('Measure Summary'!$A$1,'IRP Inputs'!$EN105-1,'IRP Inputs'!BI$14-1)*100,"")</f>
        <v>0</v>
      </c>
      <c r="BJ105" s="44">
        <f ca="1">IF($EO105,OFFSET('Measure Summary'!$A$1,'IRP Inputs'!$EN105-1,'IRP Inputs'!BJ$14-1)*100,"")</f>
        <v>0</v>
      </c>
      <c r="BK105" s="42">
        <f ca="1">IF($EO105,OFFSET('Measure Summary'!$A$1,'IRP Inputs'!$EN105-1,'IRP Inputs'!BK$14-1)*100,"")</f>
        <v>0</v>
      </c>
      <c r="BL105" s="43">
        <f ca="1">IF($EO105,OFFSET('Measure Summary'!$A$1,'IRP Inputs'!$EN105-1,'IRP Inputs'!BL$14-1)*100,"")</f>
        <v>0</v>
      </c>
      <c r="BM105" s="43">
        <f ca="1">IF($EO105,OFFSET('Measure Summary'!$A$1,'IRP Inputs'!$EN105-1,'IRP Inputs'!BM$14-1)*100,"")</f>
        <v>0</v>
      </c>
      <c r="BN105" s="43">
        <f ca="1">IF($EO105,OFFSET('Measure Summary'!$A$1,'IRP Inputs'!$EN105-1,'IRP Inputs'!BN$14-1)*100,"")</f>
        <v>0</v>
      </c>
      <c r="BO105" s="43">
        <f ca="1">IF($EO105,OFFSET('Measure Summary'!$A$1,'IRP Inputs'!$EN105-1,'IRP Inputs'!BO$14-1)*100,"")</f>
        <v>0</v>
      </c>
      <c r="BP105" s="43">
        <f ca="1">IF($EO105,OFFSET('Measure Summary'!$A$1,'IRP Inputs'!$EN105-1,'IRP Inputs'!BP$14-1)*100,"")</f>
        <v>0</v>
      </c>
      <c r="BQ105" s="43">
        <f ca="1">IF($EO105,OFFSET('Measure Summary'!$A$1,'IRP Inputs'!$EN105-1,'IRP Inputs'!BQ$14-1)*100,"")</f>
        <v>0</v>
      </c>
      <c r="BR105" s="43">
        <f ca="1">IF($EO105,OFFSET('Measure Summary'!$A$1,'IRP Inputs'!$EN105-1,'IRP Inputs'!BR$14-1)*100,"")</f>
        <v>0</v>
      </c>
      <c r="BS105" s="43">
        <f ca="1">IF($EO105,OFFSET('Measure Summary'!$A$1,'IRP Inputs'!$EN105-1,'IRP Inputs'!BS$14-1)*100,"")</f>
        <v>0</v>
      </c>
      <c r="BT105" s="43">
        <f ca="1">IF($EO105,OFFSET('Measure Summary'!$A$1,'IRP Inputs'!$EN105-1,'IRP Inputs'!BT$14-1)*100,"")</f>
        <v>0</v>
      </c>
      <c r="BU105" s="43">
        <f ca="1">IF($EO105,OFFSET('Measure Summary'!$A$1,'IRP Inputs'!$EN105-1,'IRP Inputs'!BU$14-1)*100,"")</f>
        <v>0</v>
      </c>
      <c r="BV105" s="43">
        <f ca="1">IF($EO105,OFFSET('Measure Summary'!$A$1,'IRP Inputs'!$EN105-1,'IRP Inputs'!BV$14-1)*100,"")</f>
        <v>0</v>
      </c>
      <c r="BW105" s="43">
        <f ca="1">IF($EO105,OFFSET('Measure Summary'!$A$1,'IRP Inputs'!$EN105-1,'IRP Inputs'!BW$14-1)*100,"")</f>
        <v>0</v>
      </c>
      <c r="BX105" s="43">
        <f ca="1">IF($EO105,OFFSET('Measure Summary'!$A$1,'IRP Inputs'!$EN105-1,'IRP Inputs'!BX$14-1)*100,"")</f>
        <v>0</v>
      </c>
      <c r="BY105" s="43">
        <f ca="1">IF($EO105,OFFSET('Measure Summary'!$A$1,'IRP Inputs'!$EN105-1,'IRP Inputs'!BY$14-1)*100,"")</f>
        <v>0</v>
      </c>
      <c r="BZ105" s="43">
        <f ca="1">IF($EO105,OFFSET('Measure Summary'!$A$1,'IRP Inputs'!$EN105-1,'IRP Inputs'!BZ$14-1)*100,"")</f>
        <v>0</v>
      </c>
      <c r="CA105" s="43">
        <f ca="1">IF($EO105,OFFSET('Measure Summary'!$A$1,'IRP Inputs'!$EN105-1,'IRP Inputs'!CA$14-1)*100,"")</f>
        <v>0</v>
      </c>
      <c r="CB105" s="43">
        <f ca="1">IF($EO105,OFFSET('Measure Summary'!$A$1,'IRP Inputs'!$EN105-1,'IRP Inputs'!CB$14-1)*100,"")</f>
        <v>0</v>
      </c>
      <c r="CC105" s="43">
        <f ca="1">IF($EO105,OFFSET('Measure Summary'!$A$1,'IRP Inputs'!$EN105-1,'IRP Inputs'!CC$14-1)*100,"")</f>
        <v>0</v>
      </c>
      <c r="CD105" s="43">
        <f ca="1">IF($EO105,OFFSET('Measure Summary'!$A$1,'IRP Inputs'!$EN105-1,'IRP Inputs'!CD$14-1)*100,"")</f>
        <v>0</v>
      </c>
      <c r="CE105" s="43">
        <f ca="1">IF($EO105,OFFSET('Measure Summary'!$A$1,'IRP Inputs'!$EN105-1,'IRP Inputs'!CE$14-1)*100,"")</f>
        <v>0</v>
      </c>
      <c r="CF105" s="43">
        <f ca="1">IF($EO105,OFFSET('Measure Summary'!$A$1,'IRP Inputs'!$EN105-1,'IRP Inputs'!CF$14-1)*100,"")</f>
        <v>0</v>
      </c>
      <c r="CG105" s="43">
        <f ca="1">IF($EO105,OFFSET('Measure Summary'!$A$1,'IRP Inputs'!$EN105-1,'IRP Inputs'!CG$14-1)*100,"")</f>
        <v>0</v>
      </c>
      <c r="CH105" s="43">
        <f ca="1">IF($EO105,OFFSET('Measure Summary'!$A$1,'IRP Inputs'!$EN105-1,'IRP Inputs'!CH$14-1)*100,"")</f>
        <v>0</v>
      </c>
      <c r="CI105" s="44">
        <f ca="1">IF($EO105,OFFSET('Measure Summary'!$A$1,'IRP Inputs'!$EN105-1,'IRP Inputs'!CI$14-1)*100,"")</f>
        <v>0</v>
      </c>
      <c r="CJ105" s="45">
        <f ca="1">IF($EO105,OFFSET('Measure Summary'!$A$1,'IRP Inputs'!$EN105-1,IF($C105="WA",CJ$17,CJ$16)-1)/100,"")</f>
        <v>0</v>
      </c>
      <c r="CK105" s="46">
        <f ca="1">IF($EO105,OFFSET('Measure Summary'!$A$1,'IRP Inputs'!$EN105-1,IF($C105="WA",CK$17,CK$16)-1)/100,"")</f>
        <v>0</v>
      </c>
      <c r="CL105" s="46">
        <f ca="1">IF($EO105,OFFSET('Measure Summary'!$A$1,'IRP Inputs'!$EN105-1,IF($C105="WA",CL$17,CL$16)-1)/100,"")</f>
        <v>0</v>
      </c>
      <c r="CM105" s="46">
        <f ca="1">IF($EO105,OFFSET('Measure Summary'!$A$1,'IRP Inputs'!$EN105-1,IF($C105="WA",CM$17,CM$16)-1)/100,"")</f>
        <v>0</v>
      </c>
      <c r="CN105" s="46">
        <f ca="1">IF($EO105,OFFSET('Measure Summary'!$A$1,'IRP Inputs'!$EN105-1,IF($C105="WA",CN$17,CN$16)-1)/100,"")</f>
        <v>0</v>
      </c>
      <c r="CO105" s="46">
        <f ca="1">IF($EO105,OFFSET('Measure Summary'!$A$1,'IRP Inputs'!$EN105-1,IF($C105="WA",CO$17,CO$16)-1)/100,"")</f>
        <v>0</v>
      </c>
      <c r="CP105" s="46">
        <f ca="1">IF($EO105,OFFSET('Measure Summary'!$A$1,'IRP Inputs'!$EN105-1,IF($C105="WA",CP$17,CP$16)-1)/100,"")</f>
        <v>0</v>
      </c>
      <c r="CQ105" s="46">
        <f ca="1">IF($EO105,OFFSET('Measure Summary'!$A$1,'IRP Inputs'!$EN105-1,IF($C105="WA",CQ$17,CQ$16)-1)/100,"")</f>
        <v>0</v>
      </c>
      <c r="CR105" s="46">
        <f ca="1">IF($EO105,OFFSET('Measure Summary'!$A$1,'IRP Inputs'!$EN105-1,IF($C105="WA",CR$17,CR$16)-1)/100,"")</f>
        <v>0</v>
      </c>
      <c r="CS105" s="46">
        <f ca="1">IF($EO105,OFFSET('Measure Summary'!$A$1,'IRP Inputs'!$EN105-1,IF($C105="WA",CS$17,CS$16)-1)/100,"")</f>
        <v>0</v>
      </c>
      <c r="CT105" s="46">
        <f ca="1">IF($EO105,OFFSET('Measure Summary'!$A$1,'IRP Inputs'!$EN105-1,IF($C105="WA",CT$17,CT$16)-1)/100,"")</f>
        <v>0</v>
      </c>
      <c r="CU105" s="46">
        <f ca="1">IF($EO105,OFFSET('Measure Summary'!$A$1,'IRP Inputs'!$EN105-1,IF($C105="WA",CU$17,CU$16)-1)/100,"")</f>
        <v>0</v>
      </c>
      <c r="CV105" s="46">
        <f ca="1">IF($EO105,OFFSET('Measure Summary'!$A$1,'IRP Inputs'!$EN105-1,IF($C105="WA",CV$17,CV$16)-1)/100,"")</f>
        <v>0</v>
      </c>
      <c r="CW105" s="46">
        <f ca="1">IF($EO105,OFFSET('Measure Summary'!$A$1,'IRP Inputs'!$EN105-1,IF($C105="WA",CW$17,CW$16)-1)/100,"")</f>
        <v>0</v>
      </c>
      <c r="CX105" s="46">
        <f ca="1">IF($EO105,OFFSET('Measure Summary'!$A$1,'IRP Inputs'!$EN105-1,IF($C105="WA",CX$17,CX$16)-1)/100,"")</f>
        <v>0</v>
      </c>
      <c r="CY105" s="46">
        <f ca="1">IF($EO105,OFFSET('Measure Summary'!$A$1,'IRP Inputs'!$EN105-1,IF($C105="WA",CY$17,CY$16)-1)/100,"")</f>
        <v>0</v>
      </c>
      <c r="CZ105" s="46">
        <f ca="1">IF($EO105,OFFSET('Measure Summary'!$A$1,'IRP Inputs'!$EN105-1,IF($C105="WA",CZ$17,CZ$16)-1)/100,"")</f>
        <v>0</v>
      </c>
      <c r="DA105" s="46">
        <f ca="1">IF($EO105,OFFSET('Measure Summary'!$A$1,'IRP Inputs'!$EN105-1,IF($C105="WA",DA$17,DA$16)-1)/100,"")</f>
        <v>0</v>
      </c>
      <c r="DB105" s="46">
        <f ca="1">IF($EO105,OFFSET('Measure Summary'!$A$1,'IRP Inputs'!$EN105-1,IF($C105="WA",DB$17,DB$16)-1)/100,"")</f>
        <v>0</v>
      </c>
      <c r="DC105" s="46">
        <f ca="1">IF($EO105,OFFSET('Measure Summary'!$A$1,'IRP Inputs'!$EN105-1,IF($C105="WA",DC$17,DC$16)-1)/100,"")</f>
        <v>0</v>
      </c>
      <c r="DD105" s="46">
        <f ca="1">IF($EO105,OFFSET('Measure Summary'!$A$1,'IRP Inputs'!$EN105-1,IF($C105="WA",DD$17,DD$16)-1)/100,"")</f>
        <v>0</v>
      </c>
      <c r="DE105" s="46">
        <f ca="1">IF($EO105,OFFSET('Measure Summary'!$A$1,'IRP Inputs'!$EN105-1,IF($C105="WA",DE$17,DE$16)-1)/100,"")</f>
        <v>0</v>
      </c>
      <c r="DF105" s="46">
        <f ca="1">IF($EO105,OFFSET('Measure Summary'!$A$1,'IRP Inputs'!$EN105-1,IF($C105="WA",DF$17,DF$16)-1)/100,"")</f>
        <v>0</v>
      </c>
      <c r="DG105" s="46">
        <f ca="1">IF($EO105,OFFSET('Measure Summary'!$A$1,'IRP Inputs'!$EN105-1,IF($C105="WA",DG$17,DG$16)-1)/100,"")</f>
        <v>0</v>
      </c>
      <c r="DH105" s="47">
        <f ca="1">IF($EO105,OFFSET('Measure Summary'!$A$1,'IRP Inputs'!$EN105-1,IF($C105="WA",DH$17,DH$16)-1)/100,"")</f>
        <v>0</v>
      </c>
      <c r="DJ105" s="48">
        <f ca="1">IF($EO105,OFFSET('Measure Summary'!$A$1,'IRP Inputs'!$EN105-1,'IRP Inputs'!DJ$14-1),"")*K105</f>
        <v>13.031699770111171</v>
      </c>
      <c r="DK105" s="49">
        <f t="shared" ca="1" si="88"/>
        <v>4.0398269287344633</v>
      </c>
      <c r="DL105" s="48">
        <f t="shared" ca="1" si="93"/>
        <v>0</v>
      </c>
      <c r="DM105" s="50">
        <f t="shared" ca="1" si="93"/>
        <v>0</v>
      </c>
      <c r="DN105" s="50">
        <f t="shared" ca="1" si="93"/>
        <v>0</v>
      </c>
      <c r="DO105" s="50">
        <f t="shared" ca="1" si="93"/>
        <v>0</v>
      </c>
      <c r="DP105" s="50">
        <f t="shared" ca="1" si="93"/>
        <v>0</v>
      </c>
      <c r="DQ105" s="50">
        <f t="shared" ca="1" si="93"/>
        <v>0</v>
      </c>
      <c r="DR105" s="50">
        <f t="shared" ca="1" si="93"/>
        <v>0</v>
      </c>
      <c r="DS105" s="50">
        <f t="shared" ca="1" si="93"/>
        <v>0</v>
      </c>
      <c r="DT105" s="50">
        <f t="shared" ca="1" si="93"/>
        <v>0</v>
      </c>
      <c r="DU105" s="50">
        <f t="shared" ca="1" si="93"/>
        <v>0</v>
      </c>
      <c r="DV105" s="50">
        <f t="shared" ca="1" si="94"/>
        <v>0</v>
      </c>
      <c r="DW105" s="50">
        <f t="shared" ca="1" si="94"/>
        <v>0</v>
      </c>
      <c r="DX105" s="50">
        <f t="shared" ca="1" si="94"/>
        <v>0</v>
      </c>
      <c r="DY105" s="50">
        <f t="shared" ca="1" si="94"/>
        <v>0</v>
      </c>
      <c r="DZ105" s="50">
        <f t="shared" ca="1" si="94"/>
        <v>0</v>
      </c>
      <c r="EA105" s="50">
        <f t="shared" ca="1" si="94"/>
        <v>0</v>
      </c>
      <c r="EB105" s="50">
        <f t="shared" ca="1" si="94"/>
        <v>0</v>
      </c>
      <c r="EC105" s="50">
        <f t="shared" ca="1" si="94"/>
        <v>0</v>
      </c>
      <c r="ED105" s="50">
        <f t="shared" ca="1" si="94"/>
        <v>0</v>
      </c>
      <c r="EE105" s="50">
        <f t="shared" ca="1" si="94"/>
        <v>0</v>
      </c>
      <c r="EF105" s="50">
        <f t="shared" ca="1" si="95"/>
        <v>0</v>
      </c>
      <c r="EG105" s="50">
        <f t="shared" ca="1" si="95"/>
        <v>0</v>
      </c>
      <c r="EH105" s="50">
        <f t="shared" ca="1" si="95"/>
        <v>0</v>
      </c>
      <c r="EI105" s="50">
        <f t="shared" ca="1" si="95"/>
        <v>0</v>
      </c>
      <c r="EJ105" s="49">
        <f t="shared" ca="1" si="95"/>
        <v>0</v>
      </c>
      <c r="EM105">
        <f t="shared" si="90"/>
        <v>82</v>
      </c>
      <c r="EN105">
        <f>MATCH(EM105,'Measure Summary'!$VY:$VY,0)</f>
        <v>86</v>
      </c>
      <c r="EO105" t="b">
        <f t="shared" si="89"/>
        <v>1</v>
      </c>
    </row>
    <row r="106" spans="1:145">
      <c r="A106" s="40" t="str">
        <f ca="1">IF($EO106,OFFSET('Measure Summary'!$A$1,'IRP Inputs'!$EN106-1,'IRP Inputs'!A$14-1),"")</f>
        <v>OR_Residential_LI - Single Family_Existing_Space Heating_Natural Gas_Furnace</v>
      </c>
      <c r="B106" t="str">
        <f ca="1">IF($EO106,OFFSET('Measure Summary'!$A$1,'IRP Inputs'!$EN106-1,'IRP Inputs'!B$14-1),"")</f>
        <v>Retrofit</v>
      </c>
      <c r="C106" t="str">
        <f ca="1">IF($EO106,OFFSET('Measure Summary'!$A$1,'IRP Inputs'!$EN106-1,'IRP Inputs'!C$14-1),"")</f>
        <v>OR</v>
      </c>
      <c r="D106" t="str">
        <f ca="1">IF($EO106,OFFSET('Measure Summary'!$A$1,'IRP Inputs'!$EN106-1,'IRP Inputs'!D$14-1),"")</f>
        <v>Residential</v>
      </c>
      <c r="E106" t="str">
        <f ca="1">IF($EO106,OFFSET('Measure Summary'!$A$1,'IRP Inputs'!$EN106-1,'IRP Inputs'!E$14-1),"")</f>
        <v>LI - Single Family</v>
      </c>
      <c r="F106" t="str">
        <f ca="1">IF($EO106,OFFSET('Measure Summary'!$A$1,'IRP Inputs'!$EN106-1,'IRP Inputs'!F$14-1),"")</f>
        <v>Existing</v>
      </c>
      <c r="G106" t="str">
        <f ca="1">IF($EO106,OFFSET('Measure Summary'!$A$1,'IRP Inputs'!$EN106-1,'IRP Inputs'!G$14-1),"")</f>
        <v>Space Heating</v>
      </c>
      <c r="H106" t="str">
        <f ca="1">IF($EO106,OFFSET('Measure Summary'!$A$1,'IRP Inputs'!$EN106-1,'IRP Inputs'!H$14-1),"")</f>
        <v>Ceiling Fan - ENERGY STAR</v>
      </c>
      <c r="I106" t="str">
        <f ca="1">IF($EO106,OFFSET('Measure Summary'!$A$1,'IRP Inputs'!$EN106-1,'IRP Inputs'!I$14-1),"")</f>
        <v>ORM35</v>
      </c>
      <c r="J106" s="1" t="str">
        <f ca="1">IF($EO106,OFFSET('Measure Summary'!$A$1,'IRP Inputs'!$EN106-1,'IRP Inputs'!J$14-1),"")</f>
        <v>Energy Star certified ceiling fan</v>
      </c>
      <c r="K106" s="41">
        <f ca="1">IF($EO106,OFFSET('Measure Summary'!$A$1,'IRP Inputs'!$EN106-1,'IRP Inputs'!K$14-1),"")</f>
        <v>33.93</v>
      </c>
      <c r="L106" s="1">
        <f ca="1">IF($EO106,OFFSET('Measure Summary'!$A$1,'IRP Inputs'!$EN106-1,'IRP Inputs'!L$14-1),"")</f>
        <v>10</v>
      </c>
      <c r="M106" s="42">
        <f ca="1">IF($EO106,OFFSET('Measure Summary'!$A$1,'IRP Inputs'!$EN106-1,'IRP Inputs'!M$14-1),"")</f>
        <v>0</v>
      </c>
      <c r="N106" s="43">
        <f ca="1">IF($EO106,OFFSET('Measure Summary'!$A$1,'IRP Inputs'!$EN106-1,'IRP Inputs'!N$14-1),"")</f>
        <v>0</v>
      </c>
      <c r="O106" s="43">
        <f ca="1">IF($EO106,OFFSET('Measure Summary'!$A$1,'IRP Inputs'!$EN106-1,'IRP Inputs'!O$14-1),"")</f>
        <v>0</v>
      </c>
      <c r="P106" s="43">
        <f ca="1">IF($EO106,OFFSET('Measure Summary'!$A$1,'IRP Inputs'!$EN106-1,'IRP Inputs'!P$14-1),"")</f>
        <v>0</v>
      </c>
      <c r="Q106" s="43">
        <f ca="1">IF($EO106,OFFSET('Measure Summary'!$A$1,'IRP Inputs'!$EN106-1,'IRP Inputs'!Q$14-1),"")</f>
        <v>0</v>
      </c>
      <c r="R106" s="43">
        <f ca="1">IF($EO106,OFFSET('Measure Summary'!$A$1,'IRP Inputs'!$EN106-1,'IRP Inputs'!R$14-1),"")</f>
        <v>0</v>
      </c>
      <c r="S106" s="43">
        <f ca="1">IF($EO106,OFFSET('Measure Summary'!$A$1,'IRP Inputs'!$EN106-1,'IRP Inputs'!S$14-1),"")</f>
        <v>0</v>
      </c>
      <c r="T106" s="43">
        <f ca="1">IF($EO106,OFFSET('Measure Summary'!$A$1,'IRP Inputs'!$EN106-1,'IRP Inputs'!T$14-1),"")</f>
        <v>0</v>
      </c>
      <c r="U106" s="43">
        <f ca="1">IF($EO106,OFFSET('Measure Summary'!$A$1,'IRP Inputs'!$EN106-1,'IRP Inputs'!U$14-1),"")</f>
        <v>0</v>
      </c>
      <c r="V106" s="43">
        <f ca="1">IF($EO106,OFFSET('Measure Summary'!$A$1,'IRP Inputs'!$EN106-1,'IRP Inputs'!V$14-1),"")</f>
        <v>0</v>
      </c>
      <c r="W106" s="43">
        <f ca="1">IF($EO106,OFFSET('Measure Summary'!$A$1,'IRP Inputs'!$EN106-1,'IRP Inputs'!W$14-1),"")</f>
        <v>0</v>
      </c>
      <c r="X106" s="43">
        <f ca="1">IF($EO106,OFFSET('Measure Summary'!$A$1,'IRP Inputs'!$EN106-1,'IRP Inputs'!X$14-1),"")</f>
        <v>0</v>
      </c>
      <c r="Y106" s="43">
        <f ca="1">IF($EO106,OFFSET('Measure Summary'!$A$1,'IRP Inputs'!$EN106-1,'IRP Inputs'!Y$14-1),"")</f>
        <v>0</v>
      </c>
      <c r="Z106" s="43">
        <f ca="1">IF($EO106,OFFSET('Measure Summary'!$A$1,'IRP Inputs'!$EN106-1,'IRP Inputs'!Z$14-1),"")</f>
        <v>0</v>
      </c>
      <c r="AA106" s="43">
        <f ca="1">IF($EO106,OFFSET('Measure Summary'!$A$1,'IRP Inputs'!$EN106-1,'IRP Inputs'!AA$14-1),"")</f>
        <v>0</v>
      </c>
      <c r="AB106" s="43">
        <f ca="1">IF($EO106,OFFSET('Measure Summary'!$A$1,'IRP Inputs'!$EN106-1,'IRP Inputs'!AB$14-1),"")</f>
        <v>0</v>
      </c>
      <c r="AC106" s="43">
        <f ca="1">IF($EO106,OFFSET('Measure Summary'!$A$1,'IRP Inputs'!$EN106-1,'IRP Inputs'!AC$14-1),"")</f>
        <v>0</v>
      </c>
      <c r="AD106" s="43">
        <f ca="1">IF($EO106,OFFSET('Measure Summary'!$A$1,'IRP Inputs'!$EN106-1,'IRP Inputs'!AD$14-1),"")</f>
        <v>0</v>
      </c>
      <c r="AE106" s="43">
        <f ca="1">IF($EO106,OFFSET('Measure Summary'!$A$1,'IRP Inputs'!$EN106-1,'IRP Inputs'!AE$14-1),"")</f>
        <v>0</v>
      </c>
      <c r="AF106" s="43">
        <f ca="1">IF($EO106,OFFSET('Measure Summary'!$A$1,'IRP Inputs'!$EN106-1,'IRP Inputs'!AF$14-1),"")</f>
        <v>0</v>
      </c>
      <c r="AG106" s="43">
        <f ca="1">IF($EO106,OFFSET('Measure Summary'!$A$1,'IRP Inputs'!$EN106-1,'IRP Inputs'!AG$14-1),"")</f>
        <v>0</v>
      </c>
      <c r="AH106" s="43">
        <f ca="1">IF($EO106,OFFSET('Measure Summary'!$A$1,'IRP Inputs'!$EN106-1,'IRP Inputs'!AH$14-1),"")</f>
        <v>0</v>
      </c>
      <c r="AI106" s="43">
        <f ca="1">IF($EO106,OFFSET('Measure Summary'!$A$1,'IRP Inputs'!$EN106-1,'IRP Inputs'!AI$14-1),"")</f>
        <v>0</v>
      </c>
      <c r="AJ106" s="43">
        <f ca="1">IF($EO106,OFFSET('Measure Summary'!$A$1,'IRP Inputs'!$EN106-1,'IRP Inputs'!AJ$14-1),"")</f>
        <v>0</v>
      </c>
      <c r="AK106" s="44">
        <f ca="1">IF($EO106,OFFSET('Measure Summary'!$A$1,'IRP Inputs'!$EN106-1,'IRP Inputs'!AK$14-1),"")</f>
        <v>0</v>
      </c>
      <c r="AL106" s="42">
        <f ca="1">IF($EO106,OFFSET('Measure Summary'!$A$1,'IRP Inputs'!$EN106-1,'IRP Inputs'!AL$14-1)*100,"")</f>
        <v>0</v>
      </c>
      <c r="AM106" s="43">
        <f ca="1">IF($EO106,OFFSET('Measure Summary'!$A$1,'IRP Inputs'!$EN106-1,'IRP Inputs'!AM$14-1)*100,"")</f>
        <v>0</v>
      </c>
      <c r="AN106" s="43">
        <f ca="1">IF($EO106,OFFSET('Measure Summary'!$A$1,'IRP Inputs'!$EN106-1,'IRP Inputs'!AN$14-1)*100,"")</f>
        <v>0</v>
      </c>
      <c r="AO106" s="43">
        <f ca="1">IF($EO106,OFFSET('Measure Summary'!$A$1,'IRP Inputs'!$EN106-1,'IRP Inputs'!AO$14-1)*100,"")</f>
        <v>0</v>
      </c>
      <c r="AP106" s="43">
        <f ca="1">IF($EO106,OFFSET('Measure Summary'!$A$1,'IRP Inputs'!$EN106-1,'IRP Inputs'!AP$14-1)*100,"")</f>
        <v>0</v>
      </c>
      <c r="AQ106" s="43">
        <f ca="1">IF($EO106,OFFSET('Measure Summary'!$A$1,'IRP Inputs'!$EN106-1,'IRP Inputs'!AQ$14-1)*100,"")</f>
        <v>0</v>
      </c>
      <c r="AR106" s="43">
        <f ca="1">IF($EO106,OFFSET('Measure Summary'!$A$1,'IRP Inputs'!$EN106-1,'IRP Inputs'!AR$14-1)*100,"")</f>
        <v>0</v>
      </c>
      <c r="AS106" s="43">
        <f ca="1">IF($EO106,OFFSET('Measure Summary'!$A$1,'IRP Inputs'!$EN106-1,'IRP Inputs'!AS$14-1)*100,"")</f>
        <v>0</v>
      </c>
      <c r="AT106" s="43">
        <f ca="1">IF($EO106,OFFSET('Measure Summary'!$A$1,'IRP Inputs'!$EN106-1,'IRP Inputs'!AT$14-1)*100,"")</f>
        <v>0</v>
      </c>
      <c r="AU106" s="43">
        <f ca="1">IF($EO106,OFFSET('Measure Summary'!$A$1,'IRP Inputs'!$EN106-1,'IRP Inputs'!AU$14-1)*100,"")</f>
        <v>0</v>
      </c>
      <c r="AV106" s="43">
        <f ca="1">IF($EO106,OFFSET('Measure Summary'!$A$1,'IRP Inputs'!$EN106-1,'IRP Inputs'!AV$14-1)*100,"")</f>
        <v>0</v>
      </c>
      <c r="AW106" s="43">
        <f ca="1">IF($EO106,OFFSET('Measure Summary'!$A$1,'IRP Inputs'!$EN106-1,'IRP Inputs'!AW$14-1)*100,"")</f>
        <v>0</v>
      </c>
      <c r="AX106" s="43">
        <f ca="1">IF($EO106,OFFSET('Measure Summary'!$A$1,'IRP Inputs'!$EN106-1,'IRP Inputs'!AX$14-1)*100,"")</f>
        <v>0</v>
      </c>
      <c r="AY106" s="43">
        <f ca="1">IF($EO106,OFFSET('Measure Summary'!$A$1,'IRP Inputs'!$EN106-1,'IRP Inputs'!AY$14-1)*100,"")</f>
        <v>0</v>
      </c>
      <c r="AZ106" s="43">
        <f ca="1">IF($EO106,OFFSET('Measure Summary'!$A$1,'IRP Inputs'!$EN106-1,'IRP Inputs'!AZ$14-1)*100,"")</f>
        <v>0</v>
      </c>
      <c r="BA106" s="43">
        <f ca="1">IF($EO106,OFFSET('Measure Summary'!$A$1,'IRP Inputs'!$EN106-1,'IRP Inputs'!BA$14-1)*100,"")</f>
        <v>0</v>
      </c>
      <c r="BB106" s="43">
        <f ca="1">IF($EO106,OFFSET('Measure Summary'!$A$1,'IRP Inputs'!$EN106-1,'IRP Inputs'!BB$14-1)*100,"")</f>
        <v>0</v>
      </c>
      <c r="BC106" s="43">
        <f ca="1">IF($EO106,OFFSET('Measure Summary'!$A$1,'IRP Inputs'!$EN106-1,'IRP Inputs'!BC$14-1)*100,"")</f>
        <v>0</v>
      </c>
      <c r="BD106" s="43">
        <f ca="1">IF($EO106,OFFSET('Measure Summary'!$A$1,'IRP Inputs'!$EN106-1,'IRP Inputs'!BD$14-1)*100,"")</f>
        <v>0</v>
      </c>
      <c r="BE106" s="43">
        <f ca="1">IF($EO106,OFFSET('Measure Summary'!$A$1,'IRP Inputs'!$EN106-1,'IRP Inputs'!BE$14-1)*100,"")</f>
        <v>0</v>
      </c>
      <c r="BF106" s="43">
        <f ca="1">IF($EO106,OFFSET('Measure Summary'!$A$1,'IRP Inputs'!$EN106-1,'IRP Inputs'!BF$14-1)*100,"")</f>
        <v>0</v>
      </c>
      <c r="BG106" s="43">
        <f ca="1">IF($EO106,OFFSET('Measure Summary'!$A$1,'IRP Inputs'!$EN106-1,'IRP Inputs'!BG$14-1)*100,"")</f>
        <v>0</v>
      </c>
      <c r="BH106" s="43">
        <f ca="1">IF($EO106,OFFSET('Measure Summary'!$A$1,'IRP Inputs'!$EN106-1,'IRP Inputs'!BH$14-1)*100,"")</f>
        <v>0</v>
      </c>
      <c r="BI106" s="43">
        <f ca="1">IF($EO106,OFFSET('Measure Summary'!$A$1,'IRP Inputs'!$EN106-1,'IRP Inputs'!BI$14-1)*100,"")</f>
        <v>0</v>
      </c>
      <c r="BJ106" s="44">
        <f ca="1">IF($EO106,OFFSET('Measure Summary'!$A$1,'IRP Inputs'!$EN106-1,'IRP Inputs'!BJ$14-1)*100,"")</f>
        <v>0</v>
      </c>
      <c r="BK106" s="42">
        <f ca="1">IF($EO106,OFFSET('Measure Summary'!$A$1,'IRP Inputs'!$EN106-1,'IRP Inputs'!BK$14-1)*100,"")</f>
        <v>0</v>
      </c>
      <c r="BL106" s="43">
        <f ca="1">IF($EO106,OFFSET('Measure Summary'!$A$1,'IRP Inputs'!$EN106-1,'IRP Inputs'!BL$14-1)*100,"")</f>
        <v>0</v>
      </c>
      <c r="BM106" s="43">
        <f ca="1">IF($EO106,OFFSET('Measure Summary'!$A$1,'IRP Inputs'!$EN106-1,'IRP Inputs'!BM$14-1)*100,"")</f>
        <v>0</v>
      </c>
      <c r="BN106" s="43">
        <f ca="1">IF($EO106,OFFSET('Measure Summary'!$A$1,'IRP Inputs'!$EN106-1,'IRP Inputs'!BN$14-1)*100,"")</f>
        <v>0</v>
      </c>
      <c r="BO106" s="43">
        <f ca="1">IF($EO106,OFFSET('Measure Summary'!$A$1,'IRP Inputs'!$EN106-1,'IRP Inputs'!BO$14-1)*100,"")</f>
        <v>0</v>
      </c>
      <c r="BP106" s="43">
        <f ca="1">IF($EO106,OFFSET('Measure Summary'!$A$1,'IRP Inputs'!$EN106-1,'IRP Inputs'!BP$14-1)*100,"")</f>
        <v>0</v>
      </c>
      <c r="BQ106" s="43">
        <f ca="1">IF($EO106,OFFSET('Measure Summary'!$A$1,'IRP Inputs'!$EN106-1,'IRP Inputs'!BQ$14-1)*100,"")</f>
        <v>0</v>
      </c>
      <c r="BR106" s="43">
        <f ca="1">IF($EO106,OFFSET('Measure Summary'!$A$1,'IRP Inputs'!$EN106-1,'IRP Inputs'!BR$14-1)*100,"")</f>
        <v>0</v>
      </c>
      <c r="BS106" s="43">
        <f ca="1">IF($EO106,OFFSET('Measure Summary'!$A$1,'IRP Inputs'!$EN106-1,'IRP Inputs'!BS$14-1)*100,"")</f>
        <v>0</v>
      </c>
      <c r="BT106" s="43">
        <f ca="1">IF($EO106,OFFSET('Measure Summary'!$A$1,'IRP Inputs'!$EN106-1,'IRP Inputs'!BT$14-1)*100,"")</f>
        <v>0</v>
      </c>
      <c r="BU106" s="43">
        <f ca="1">IF($EO106,OFFSET('Measure Summary'!$A$1,'IRP Inputs'!$EN106-1,'IRP Inputs'!BU$14-1)*100,"")</f>
        <v>0</v>
      </c>
      <c r="BV106" s="43">
        <f ca="1">IF($EO106,OFFSET('Measure Summary'!$A$1,'IRP Inputs'!$EN106-1,'IRP Inputs'!BV$14-1)*100,"")</f>
        <v>0</v>
      </c>
      <c r="BW106" s="43">
        <f ca="1">IF($EO106,OFFSET('Measure Summary'!$A$1,'IRP Inputs'!$EN106-1,'IRP Inputs'!BW$14-1)*100,"")</f>
        <v>0</v>
      </c>
      <c r="BX106" s="43">
        <f ca="1">IF($EO106,OFFSET('Measure Summary'!$A$1,'IRP Inputs'!$EN106-1,'IRP Inputs'!BX$14-1)*100,"")</f>
        <v>0</v>
      </c>
      <c r="BY106" s="43">
        <f ca="1">IF($EO106,OFFSET('Measure Summary'!$A$1,'IRP Inputs'!$EN106-1,'IRP Inputs'!BY$14-1)*100,"")</f>
        <v>0</v>
      </c>
      <c r="BZ106" s="43">
        <f ca="1">IF($EO106,OFFSET('Measure Summary'!$A$1,'IRP Inputs'!$EN106-1,'IRP Inputs'!BZ$14-1)*100,"")</f>
        <v>0</v>
      </c>
      <c r="CA106" s="43">
        <f ca="1">IF($EO106,OFFSET('Measure Summary'!$A$1,'IRP Inputs'!$EN106-1,'IRP Inputs'!CA$14-1)*100,"")</f>
        <v>0</v>
      </c>
      <c r="CB106" s="43">
        <f ca="1">IF($EO106,OFFSET('Measure Summary'!$A$1,'IRP Inputs'!$EN106-1,'IRP Inputs'!CB$14-1)*100,"")</f>
        <v>0</v>
      </c>
      <c r="CC106" s="43">
        <f ca="1">IF($EO106,OFFSET('Measure Summary'!$A$1,'IRP Inputs'!$EN106-1,'IRP Inputs'!CC$14-1)*100,"")</f>
        <v>0</v>
      </c>
      <c r="CD106" s="43">
        <f ca="1">IF($EO106,OFFSET('Measure Summary'!$A$1,'IRP Inputs'!$EN106-1,'IRP Inputs'!CD$14-1)*100,"")</f>
        <v>0</v>
      </c>
      <c r="CE106" s="43">
        <f ca="1">IF($EO106,OFFSET('Measure Summary'!$A$1,'IRP Inputs'!$EN106-1,'IRP Inputs'!CE$14-1)*100,"")</f>
        <v>0</v>
      </c>
      <c r="CF106" s="43">
        <f ca="1">IF($EO106,OFFSET('Measure Summary'!$A$1,'IRP Inputs'!$EN106-1,'IRP Inputs'!CF$14-1)*100,"")</f>
        <v>0</v>
      </c>
      <c r="CG106" s="43">
        <f ca="1">IF($EO106,OFFSET('Measure Summary'!$A$1,'IRP Inputs'!$EN106-1,'IRP Inputs'!CG$14-1)*100,"")</f>
        <v>0</v>
      </c>
      <c r="CH106" s="43">
        <f ca="1">IF($EO106,OFFSET('Measure Summary'!$A$1,'IRP Inputs'!$EN106-1,'IRP Inputs'!CH$14-1)*100,"")</f>
        <v>0</v>
      </c>
      <c r="CI106" s="44">
        <f ca="1">IF($EO106,OFFSET('Measure Summary'!$A$1,'IRP Inputs'!$EN106-1,'IRP Inputs'!CI$14-1)*100,"")</f>
        <v>0</v>
      </c>
      <c r="CJ106" s="45">
        <f ca="1">IF($EO106,OFFSET('Measure Summary'!$A$1,'IRP Inputs'!$EN106-1,IF($C106="WA",CJ$17,CJ$16)-1)/100,"")</f>
        <v>0</v>
      </c>
      <c r="CK106" s="46">
        <f ca="1">IF($EO106,OFFSET('Measure Summary'!$A$1,'IRP Inputs'!$EN106-1,IF($C106="WA",CK$17,CK$16)-1)/100,"")</f>
        <v>0</v>
      </c>
      <c r="CL106" s="46">
        <f ca="1">IF($EO106,OFFSET('Measure Summary'!$A$1,'IRP Inputs'!$EN106-1,IF($C106="WA",CL$17,CL$16)-1)/100,"")</f>
        <v>0</v>
      </c>
      <c r="CM106" s="46">
        <f ca="1">IF($EO106,OFFSET('Measure Summary'!$A$1,'IRP Inputs'!$EN106-1,IF($C106="WA",CM$17,CM$16)-1)/100,"")</f>
        <v>0</v>
      </c>
      <c r="CN106" s="46">
        <f ca="1">IF($EO106,OFFSET('Measure Summary'!$A$1,'IRP Inputs'!$EN106-1,IF($C106="WA",CN$17,CN$16)-1)/100,"")</f>
        <v>0</v>
      </c>
      <c r="CO106" s="46">
        <f ca="1">IF($EO106,OFFSET('Measure Summary'!$A$1,'IRP Inputs'!$EN106-1,IF($C106="WA",CO$17,CO$16)-1)/100,"")</f>
        <v>0</v>
      </c>
      <c r="CP106" s="46">
        <f ca="1">IF($EO106,OFFSET('Measure Summary'!$A$1,'IRP Inputs'!$EN106-1,IF($C106="WA",CP$17,CP$16)-1)/100,"")</f>
        <v>0</v>
      </c>
      <c r="CQ106" s="46">
        <f ca="1">IF($EO106,OFFSET('Measure Summary'!$A$1,'IRP Inputs'!$EN106-1,IF($C106="WA",CQ$17,CQ$16)-1)/100,"")</f>
        <v>0</v>
      </c>
      <c r="CR106" s="46">
        <f ca="1">IF($EO106,OFFSET('Measure Summary'!$A$1,'IRP Inputs'!$EN106-1,IF($C106="WA",CR$17,CR$16)-1)/100,"")</f>
        <v>0</v>
      </c>
      <c r="CS106" s="46">
        <f ca="1">IF($EO106,OFFSET('Measure Summary'!$A$1,'IRP Inputs'!$EN106-1,IF($C106="WA",CS$17,CS$16)-1)/100,"")</f>
        <v>0</v>
      </c>
      <c r="CT106" s="46">
        <f ca="1">IF($EO106,OFFSET('Measure Summary'!$A$1,'IRP Inputs'!$EN106-1,IF($C106="WA",CT$17,CT$16)-1)/100,"")</f>
        <v>0</v>
      </c>
      <c r="CU106" s="46">
        <f ca="1">IF($EO106,OFFSET('Measure Summary'!$A$1,'IRP Inputs'!$EN106-1,IF($C106="WA",CU$17,CU$16)-1)/100,"")</f>
        <v>0</v>
      </c>
      <c r="CV106" s="46">
        <f ca="1">IF($EO106,OFFSET('Measure Summary'!$A$1,'IRP Inputs'!$EN106-1,IF($C106="WA",CV$17,CV$16)-1)/100,"")</f>
        <v>0</v>
      </c>
      <c r="CW106" s="46">
        <f ca="1">IF($EO106,OFFSET('Measure Summary'!$A$1,'IRP Inputs'!$EN106-1,IF($C106="WA",CW$17,CW$16)-1)/100,"")</f>
        <v>0</v>
      </c>
      <c r="CX106" s="46">
        <f ca="1">IF($EO106,OFFSET('Measure Summary'!$A$1,'IRP Inputs'!$EN106-1,IF($C106="WA",CX$17,CX$16)-1)/100,"")</f>
        <v>0</v>
      </c>
      <c r="CY106" s="46">
        <f ca="1">IF($EO106,OFFSET('Measure Summary'!$A$1,'IRP Inputs'!$EN106-1,IF($C106="WA",CY$17,CY$16)-1)/100,"")</f>
        <v>0</v>
      </c>
      <c r="CZ106" s="46">
        <f ca="1">IF($EO106,OFFSET('Measure Summary'!$A$1,'IRP Inputs'!$EN106-1,IF($C106="WA",CZ$17,CZ$16)-1)/100,"")</f>
        <v>0</v>
      </c>
      <c r="DA106" s="46">
        <f ca="1">IF($EO106,OFFSET('Measure Summary'!$A$1,'IRP Inputs'!$EN106-1,IF($C106="WA",DA$17,DA$16)-1)/100,"")</f>
        <v>0</v>
      </c>
      <c r="DB106" s="46">
        <f ca="1">IF($EO106,OFFSET('Measure Summary'!$A$1,'IRP Inputs'!$EN106-1,IF($C106="WA",DB$17,DB$16)-1)/100,"")</f>
        <v>0</v>
      </c>
      <c r="DC106" s="46">
        <f ca="1">IF($EO106,OFFSET('Measure Summary'!$A$1,'IRP Inputs'!$EN106-1,IF($C106="WA",DC$17,DC$16)-1)/100,"")</f>
        <v>0</v>
      </c>
      <c r="DD106" s="46">
        <f ca="1">IF($EO106,OFFSET('Measure Summary'!$A$1,'IRP Inputs'!$EN106-1,IF($C106="WA",DD$17,DD$16)-1)/100,"")</f>
        <v>0</v>
      </c>
      <c r="DE106" s="46">
        <f ca="1">IF($EO106,OFFSET('Measure Summary'!$A$1,'IRP Inputs'!$EN106-1,IF($C106="WA",DE$17,DE$16)-1)/100,"")</f>
        <v>0</v>
      </c>
      <c r="DF106" s="46">
        <f ca="1">IF($EO106,OFFSET('Measure Summary'!$A$1,'IRP Inputs'!$EN106-1,IF($C106="WA",DF$17,DF$16)-1)/100,"")</f>
        <v>0</v>
      </c>
      <c r="DG106" s="46">
        <f ca="1">IF($EO106,OFFSET('Measure Summary'!$A$1,'IRP Inputs'!$EN106-1,IF($C106="WA",DG$17,DG$16)-1)/100,"")</f>
        <v>0</v>
      </c>
      <c r="DH106" s="47">
        <f ca="1">IF($EO106,OFFSET('Measure Summary'!$A$1,'IRP Inputs'!$EN106-1,IF($C106="WA",DH$17,DH$16)-1)/100,"")</f>
        <v>0</v>
      </c>
      <c r="DJ106" s="48">
        <f ca="1">IF($EO106,OFFSET('Measure Summary'!$A$1,'IRP Inputs'!$EN106-1,'IRP Inputs'!DJ$14-1),"")*K106</f>
        <v>10.237684028707388</v>
      </c>
      <c r="DK106" s="49">
        <f t="shared" ca="1" si="88"/>
        <v>3.1736820488992903</v>
      </c>
      <c r="DL106" s="48">
        <f t="shared" ca="1" si="93"/>
        <v>0</v>
      </c>
      <c r="DM106" s="50">
        <f t="shared" ca="1" si="93"/>
        <v>0</v>
      </c>
      <c r="DN106" s="50">
        <f t="shared" ca="1" si="93"/>
        <v>0</v>
      </c>
      <c r="DO106" s="50">
        <f t="shared" ca="1" si="93"/>
        <v>0</v>
      </c>
      <c r="DP106" s="50">
        <f t="shared" ca="1" si="93"/>
        <v>0</v>
      </c>
      <c r="DQ106" s="50">
        <f t="shared" ca="1" si="93"/>
        <v>0</v>
      </c>
      <c r="DR106" s="50">
        <f t="shared" ca="1" si="93"/>
        <v>0</v>
      </c>
      <c r="DS106" s="50">
        <f t="shared" ca="1" si="93"/>
        <v>0</v>
      </c>
      <c r="DT106" s="50">
        <f t="shared" ca="1" si="93"/>
        <v>0</v>
      </c>
      <c r="DU106" s="50">
        <f t="shared" ca="1" si="93"/>
        <v>0</v>
      </c>
      <c r="DV106" s="50">
        <f t="shared" ca="1" si="94"/>
        <v>0</v>
      </c>
      <c r="DW106" s="50">
        <f t="shared" ca="1" si="94"/>
        <v>0</v>
      </c>
      <c r="DX106" s="50">
        <f t="shared" ca="1" si="94"/>
        <v>0</v>
      </c>
      <c r="DY106" s="50">
        <f t="shared" ca="1" si="94"/>
        <v>0</v>
      </c>
      <c r="DZ106" s="50">
        <f t="shared" ca="1" si="94"/>
        <v>0</v>
      </c>
      <c r="EA106" s="50">
        <f t="shared" ca="1" si="94"/>
        <v>0</v>
      </c>
      <c r="EB106" s="50">
        <f t="shared" ca="1" si="94"/>
        <v>0</v>
      </c>
      <c r="EC106" s="50">
        <f t="shared" ca="1" si="94"/>
        <v>0</v>
      </c>
      <c r="ED106" s="50">
        <f t="shared" ca="1" si="94"/>
        <v>0</v>
      </c>
      <c r="EE106" s="50">
        <f t="shared" ca="1" si="94"/>
        <v>0</v>
      </c>
      <c r="EF106" s="50">
        <f t="shared" ca="1" si="95"/>
        <v>0</v>
      </c>
      <c r="EG106" s="50">
        <f t="shared" ca="1" si="95"/>
        <v>0</v>
      </c>
      <c r="EH106" s="50">
        <f t="shared" ca="1" si="95"/>
        <v>0</v>
      </c>
      <c r="EI106" s="50">
        <f t="shared" ca="1" si="95"/>
        <v>0</v>
      </c>
      <c r="EJ106" s="49">
        <f t="shared" ca="1" si="95"/>
        <v>0</v>
      </c>
      <c r="EM106">
        <f t="shared" si="90"/>
        <v>83</v>
      </c>
      <c r="EN106">
        <f>MATCH(EM106,'Measure Summary'!$VY:$VY,0)</f>
        <v>87</v>
      </c>
      <c r="EO106" t="b">
        <f t="shared" si="89"/>
        <v>1</v>
      </c>
    </row>
    <row r="107" spans="1:145">
      <c r="A107" s="40" t="str">
        <f ca="1">IF($EO107,OFFSET('Measure Summary'!$A$1,'IRP Inputs'!$EN107-1,'IRP Inputs'!A$14-1),"")</f>
        <v>OR_Residential_LI - Single Family_Existing_Space Heating_Natural Gas_Furnace</v>
      </c>
      <c r="B107" t="str">
        <f ca="1">IF($EO107,OFFSET('Measure Summary'!$A$1,'IRP Inputs'!$EN107-1,'IRP Inputs'!B$14-1),"")</f>
        <v>Retrofit</v>
      </c>
      <c r="C107" t="str">
        <f ca="1">IF($EO107,OFFSET('Measure Summary'!$A$1,'IRP Inputs'!$EN107-1,'IRP Inputs'!C$14-1),"")</f>
        <v>OR</v>
      </c>
      <c r="D107" t="str">
        <f ca="1">IF($EO107,OFFSET('Measure Summary'!$A$1,'IRP Inputs'!$EN107-1,'IRP Inputs'!D$14-1),"")</f>
        <v>Residential</v>
      </c>
      <c r="E107" t="str">
        <f ca="1">IF($EO107,OFFSET('Measure Summary'!$A$1,'IRP Inputs'!$EN107-1,'IRP Inputs'!E$14-1),"")</f>
        <v>LI - Single Family</v>
      </c>
      <c r="F107" t="str">
        <f ca="1">IF($EO107,OFFSET('Measure Summary'!$A$1,'IRP Inputs'!$EN107-1,'IRP Inputs'!F$14-1),"")</f>
        <v>Existing</v>
      </c>
      <c r="G107" t="str">
        <f ca="1">IF($EO107,OFFSET('Measure Summary'!$A$1,'IRP Inputs'!$EN107-1,'IRP Inputs'!G$14-1),"")</f>
        <v>Water Heating</v>
      </c>
      <c r="H107" t="str">
        <f ca="1">IF($EO107,OFFSET('Measure Summary'!$A$1,'IRP Inputs'!$EN107-1,'IRP Inputs'!H$14-1),"")</f>
        <v>Water Heater - Drain Water Heat Recovery</v>
      </c>
      <c r="I107" t="str">
        <f ca="1">IF($EO107,OFFSET('Measure Summary'!$A$1,'IRP Inputs'!$EN107-1,'IRP Inputs'!I$14-1),"")</f>
        <v>ORM36</v>
      </c>
      <c r="J107" s="1" t="str">
        <f ca="1">IF($EO107,OFFSET('Measure Summary'!$A$1,'IRP Inputs'!$EN107-1,'IRP Inputs'!J$14-1),"")</f>
        <v>Installed</v>
      </c>
      <c r="K107" s="41">
        <f ca="1">IF($EO107,OFFSET('Measure Summary'!$A$1,'IRP Inputs'!$EN107-1,'IRP Inputs'!K$14-1),"")</f>
        <v>963.1</v>
      </c>
      <c r="L107" s="1">
        <f ca="1">IF($EO107,OFFSET('Measure Summary'!$A$1,'IRP Inputs'!$EN107-1,'IRP Inputs'!L$14-1),"")</f>
        <v>30</v>
      </c>
      <c r="M107" s="42">
        <f ca="1">IF($EO107,OFFSET('Measure Summary'!$A$1,'IRP Inputs'!$EN107-1,'IRP Inputs'!M$14-1),"")</f>
        <v>0</v>
      </c>
      <c r="N107" s="43">
        <f ca="1">IF($EO107,OFFSET('Measure Summary'!$A$1,'IRP Inputs'!$EN107-1,'IRP Inputs'!N$14-1),"")</f>
        <v>0</v>
      </c>
      <c r="O107" s="43">
        <f ca="1">IF($EO107,OFFSET('Measure Summary'!$A$1,'IRP Inputs'!$EN107-1,'IRP Inputs'!O$14-1),"")</f>
        <v>0</v>
      </c>
      <c r="P107" s="43">
        <f ca="1">IF($EO107,OFFSET('Measure Summary'!$A$1,'IRP Inputs'!$EN107-1,'IRP Inputs'!P$14-1),"")</f>
        <v>0</v>
      </c>
      <c r="Q107" s="43">
        <f ca="1">IF($EO107,OFFSET('Measure Summary'!$A$1,'IRP Inputs'!$EN107-1,'IRP Inputs'!Q$14-1),"")</f>
        <v>0</v>
      </c>
      <c r="R107" s="43">
        <f ca="1">IF($EO107,OFFSET('Measure Summary'!$A$1,'IRP Inputs'!$EN107-1,'IRP Inputs'!R$14-1),"")</f>
        <v>0</v>
      </c>
      <c r="S107" s="43">
        <f ca="1">IF($EO107,OFFSET('Measure Summary'!$A$1,'IRP Inputs'!$EN107-1,'IRP Inputs'!S$14-1),"")</f>
        <v>0</v>
      </c>
      <c r="T107" s="43">
        <f ca="1">IF($EO107,OFFSET('Measure Summary'!$A$1,'IRP Inputs'!$EN107-1,'IRP Inputs'!T$14-1),"")</f>
        <v>0</v>
      </c>
      <c r="U107" s="43">
        <f ca="1">IF($EO107,OFFSET('Measure Summary'!$A$1,'IRP Inputs'!$EN107-1,'IRP Inputs'!U$14-1),"")</f>
        <v>0</v>
      </c>
      <c r="V107" s="43">
        <f ca="1">IF($EO107,OFFSET('Measure Summary'!$A$1,'IRP Inputs'!$EN107-1,'IRP Inputs'!V$14-1),"")</f>
        <v>0</v>
      </c>
      <c r="W107" s="43">
        <f ca="1">IF($EO107,OFFSET('Measure Summary'!$A$1,'IRP Inputs'!$EN107-1,'IRP Inputs'!W$14-1),"")</f>
        <v>0</v>
      </c>
      <c r="X107" s="43">
        <f ca="1">IF($EO107,OFFSET('Measure Summary'!$A$1,'IRP Inputs'!$EN107-1,'IRP Inputs'!X$14-1),"")</f>
        <v>0</v>
      </c>
      <c r="Y107" s="43">
        <f ca="1">IF($EO107,OFFSET('Measure Summary'!$A$1,'IRP Inputs'!$EN107-1,'IRP Inputs'!Y$14-1),"")</f>
        <v>0</v>
      </c>
      <c r="Z107" s="43">
        <f ca="1">IF($EO107,OFFSET('Measure Summary'!$A$1,'IRP Inputs'!$EN107-1,'IRP Inputs'!Z$14-1),"")</f>
        <v>0</v>
      </c>
      <c r="AA107" s="43">
        <f ca="1">IF($EO107,OFFSET('Measure Summary'!$A$1,'IRP Inputs'!$EN107-1,'IRP Inputs'!AA$14-1),"")</f>
        <v>0</v>
      </c>
      <c r="AB107" s="43">
        <f ca="1">IF($EO107,OFFSET('Measure Summary'!$A$1,'IRP Inputs'!$EN107-1,'IRP Inputs'!AB$14-1),"")</f>
        <v>0</v>
      </c>
      <c r="AC107" s="43">
        <f ca="1">IF($EO107,OFFSET('Measure Summary'!$A$1,'IRP Inputs'!$EN107-1,'IRP Inputs'!AC$14-1),"")</f>
        <v>0</v>
      </c>
      <c r="AD107" s="43">
        <f ca="1">IF($EO107,OFFSET('Measure Summary'!$A$1,'IRP Inputs'!$EN107-1,'IRP Inputs'!AD$14-1),"")</f>
        <v>0</v>
      </c>
      <c r="AE107" s="43">
        <f ca="1">IF($EO107,OFFSET('Measure Summary'!$A$1,'IRP Inputs'!$EN107-1,'IRP Inputs'!AE$14-1),"")</f>
        <v>0</v>
      </c>
      <c r="AF107" s="43">
        <f ca="1">IF($EO107,OFFSET('Measure Summary'!$A$1,'IRP Inputs'!$EN107-1,'IRP Inputs'!AF$14-1),"")</f>
        <v>0</v>
      </c>
      <c r="AG107" s="43">
        <f ca="1">IF($EO107,OFFSET('Measure Summary'!$A$1,'IRP Inputs'!$EN107-1,'IRP Inputs'!AG$14-1),"")</f>
        <v>0</v>
      </c>
      <c r="AH107" s="43">
        <f ca="1">IF($EO107,OFFSET('Measure Summary'!$A$1,'IRP Inputs'!$EN107-1,'IRP Inputs'!AH$14-1),"")</f>
        <v>0</v>
      </c>
      <c r="AI107" s="43">
        <f ca="1">IF($EO107,OFFSET('Measure Summary'!$A$1,'IRP Inputs'!$EN107-1,'IRP Inputs'!AI$14-1),"")</f>
        <v>0</v>
      </c>
      <c r="AJ107" s="43">
        <f ca="1">IF($EO107,OFFSET('Measure Summary'!$A$1,'IRP Inputs'!$EN107-1,'IRP Inputs'!AJ$14-1),"")</f>
        <v>0</v>
      </c>
      <c r="AK107" s="44">
        <f ca="1">IF($EO107,OFFSET('Measure Summary'!$A$1,'IRP Inputs'!$EN107-1,'IRP Inputs'!AK$14-1),"")</f>
        <v>0</v>
      </c>
      <c r="AL107" s="42">
        <f ca="1">IF($EO107,OFFSET('Measure Summary'!$A$1,'IRP Inputs'!$EN107-1,'IRP Inputs'!AL$14-1)*100,"")</f>
        <v>0</v>
      </c>
      <c r="AM107" s="43">
        <f ca="1">IF($EO107,OFFSET('Measure Summary'!$A$1,'IRP Inputs'!$EN107-1,'IRP Inputs'!AM$14-1)*100,"")</f>
        <v>0</v>
      </c>
      <c r="AN107" s="43">
        <f ca="1">IF($EO107,OFFSET('Measure Summary'!$A$1,'IRP Inputs'!$EN107-1,'IRP Inputs'!AN$14-1)*100,"")</f>
        <v>0</v>
      </c>
      <c r="AO107" s="43">
        <f ca="1">IF($EO107,OFFSET('Measure Summary'!$A$1,'IRP Inputs'!$EN107-1,'IRP Inputs'!AO$14-1)*100,"")</f>
        <v>0</v>
      </c>
      <c r="AP107" s="43">
        <f ca="1">IF($EO107,OFFSET('Measure Summary'!$A$1,'IRP Inputs'!$EN107-1,'IRP Inputs'!AP$14-1)*100,"")</f>
        <v>0</v>
      </c>
      <c r="AQ107" s="43">
        <f ca="1">IF($EO107,OFFSET('Measure Summary'!$A$1,'IRP Inputs'!$EN107-1,'IRP Inputs'!AQ$14-1)*100,"")</f>
        <v>0</v>
      </c>
      <c r="AR107" s="43">
        <f ca="1">IF($EO107,OFFSET('Measure Summary'!$A$1,'IRP Inputs'!$EN107-1,'IRP Inputs'!AR$14-1)*100,"")</f>
        <v>0</v>
      </c>
      <c r="AS107" s="43">
        <f ca="1">IF($EO107,OFFSET('Measure Summary'!$A$1,'IRP Inputs'!$EN107-1,'IRP Inputs'!AS$14-1)*100,"")</f>
        <v>0</v>
      </c>
      <c r="AT107" s="43">
        <f ca="1">IF($EO107,OFFSET('Measure Summary'!$A$1,'IRP Inputs'!$EN107-1,'IRP Inputs'!AT$14-1)*100,"")</f>
        <v>0</v>
      </c>
      <c r="AU107" s="43">
        <f ca="1">IF($EO107,OFFSET('Measure Summary'!$A$1,'IRP Inputs'!$EN107-1,'IRP Inputs'!AU$14-1)*100,"")</f>
        <v>0</v>
      </c>
      <c r="AV107" s="43">
        <f ca="1">IF($EO107,OFFSET('Measure Summary'!$A$1,'IRP Inputs'!$EN107-1,'IRP Inputs'!AV$14-1)*100,"")</f>
        <v>0</v>
      </c>
      <c r="AW107" s="43">
        <f ca="1">IF($EO107,OFFSET('Measure Summary'!$A$1,'IRP Inputs'!$EN107-1,'IRP Inputs'!AW$14-1)*100,"")</f>
        <v>0</v>
      </c>
      <c r="AX107" s="43">
        <f ca="1">IF($EO107,OFFSET('Measure Summary'!$A$1,'IRP Inputs'!$EN107-1,'IRP Inputs'!AX$14-1)*100,"")</f>
        <v>0</v>
      </c>
      <c r="AY107" s="43">
        <f ca="1">IF($EO107,OFFSET('Measure Summary'!$A$1,'IRP Inputs'!$EN107-1,'IRP Inputs'!AY$14-1)*100,"")</f>
        <v>0</v>
      </c>
      <c r="AZ107" s="43">
        <f ca="1">IF($EO107,OFFSET('Measure Summary'!$A$1,'IRP Inputs'!$EN107-1,'IRP Inputs'!AZ$14-1)*100,"")</f>
        <v>0</v>
      </c>
      <c r="BA107" s="43">
        <f ca="1">IF($EO107,OFFSET('Measure Summary'!$A$1,'IRP Inputs'!$EN107-1,'IRP Inputs'!BA$14-1)*100,"")</f>
        <v>0</v>
      </c>
      <c r="BB107" s="43">
        <f ca="1">IF($EO107,OFFSET('Measure Summary'!$A$1,'IRP Inputs'!$EN107-1,'IRP Inputs'!BB$14-1)*100,"")</f>
        <v>0</v>
      </c>
      <c r="BC107" s="43">
        <f ca="1">IF($EO107,OFFSET('Measure Summary'!$A$1,'IRP Inputs'!$EN107-1,'IRP Inputs'!BC$14-1)*100,"")</f>
        <v>0</v>
      </c>
      <c r="BD107" s="43">
        <f ca="1">IF($EO107,OFFSET('Measure Summary'!$A$1,'IRP Inputs'!$EN107-1,'IRP Inputs'!BD$14-1)*100,"")</f>
        <v>0</v>
      </c>
      <c r="BE107" s="43">
        <f ca="1">IF($EO107,OFFSET('Measure Summary'!$A$1,'IRP Inputs'!$EN107-1,'IRP Inputs'!BE$14-1)*100,"")</f>
        <v>0</v>
      </c>
      <c r="BF107" s="43">
        <f ca="1">IF($EO107,OFFSET('Measure Summary'!$A$1,'IRP Inputs'!$EN107-1,'IRP Inputs'!BF$14-1)*100,"")</f>
        <v>0</v>
      </c>
      <c r="BG107" s="43">
        <f ca="1">IF($EO107,OFFSET('Measure Summary'!$A$1,'IRP Inputs'!$EN107-1,'IRP Inputs'!BG$14-1)*100,"")</f>
        <v>0</v>
      </c>
      <c r="BH107" s="43">
        <f ca="1">IF($EO107,OFFSET('Measure Summary'!$A$1,'IRP Inputs'!$EN107-1,'IRP Inputs'!BH$14-1)*100,"")</f>
        <v>0</v>
      </c>
      <c r="BI107" s="43">
        <f ca="1">IF($EO107,OFFSET('Measure Summary'!$A$1,'IRP Inputs'!$EN107-1,'IRP Inputs'!BI$14-1)*100,"")</f>
        <v>0</v>
      </c>
      <c r="BJ107" s="44">
        <f ca="1">IF($EO107,OFFSET('Measure Summary'!$A$1,'IRP Inputs'!$EN107-1,'IRP Inputs'!BJ$14-1)*100,"")</f>
        <v>0</v>
      </c>
      <c r="BK107" s="42">
        <f ca="1">IF($EO107,OFFSET('Measure Summary'!$A$1,'IRP Inputs'!$EN107-1,'IRP Inputs'!BK$14-1)*100,"")</f>
        <v>0</v>
      </c>
      <c r="BL107" s="43">
        <f ca="1">IF($EO107,OFFSET('Measure Summary'!$A$1,'IRP Inputs'!$EN107-1,'IRP Inputs'!BL$14-1)*100,"")</f>
        <v>0</v>
      </c>
      <c r="BM107" s="43">
        <f ca="1">IF($EO107,OFFSET('Measure Summary'!$A$1,'IRP Inputs'!$EN107-1,'IRP Inputs'!BM$14-1)*100,"")</f>
        <v>0</v>
      </c>
      <c r="BN107" s="43">
        <f ca="1">IF($EO107,OFFSET('Measure Summary'!$A$1,'IRP Inputs'!$EN107-1,'IRP Inputs'!BN$14-1)*100,"")</f>
        <v>0</v>
      </c>
      <c r="BO107" s="43">
        <f ca="1">IF($EO107,OFFSET('Measure Summary'!$A$1,'IRP Inputs'!$EN107-1,'IRP Inputs'!BO$14-1)*100,"")</f>
        <v>0</v>
      </c>
      <c r="BP107" s="43">
        <f ca="1">IF($EO107,OFFSET('Measure Summary'!$A$1,'IRP Inputs'!$EN107-1,'IRP Inputs'!BP$14-1)*100,"")</f>
        <v>0</v>
      </c>
      <c r="BQ107" s="43">
        <f ca="1">IF($EO107,OFFSET('Measure Summary'!$A$1,'IRP Inputs'!$EN107-1,'IRP Inputs'!BQ$14-1)*100,"")</f>
        <v>0</v>
      </c>
      <c r="BR107" s="43">
        <f ca="1">IF($EO107,OFFSET('Measure Summary'!$A$1,'IRP Inputs'!$EN107-1,'IRP Inputs'!BR$14-1)*100,"")</f>
        <v>0</v>
      </c>
      <c r="BS107" s="43">
        <f ca="1">IF($EO107,OFFSET('Measure Summary'!$A$1,'IRP Inputs'!$EN107-1,'IRP Inputs'!BS$14-1)*100,"")</f>
        <v>0</v>
      </c>
      <c r="BT107" s="43">
        <f ca="1">IF($EO107,OFFSET('Measure Summary'!$A$1,'IRP Inputs'!$EN107-1,'IRP Inputs'!BT$14-1)*100,"")</f>
        <v>0</v>
      </c>
      <c r="BU107" s="43">
        <f ca="1">IF($EO107,OFFSET('Measure Summary'!$A$1,'IRP Inputs'!$EN107-1,'IRP Inputs'!BU$14-1)*100,"")</f>
        <v>0</v>
      </c>
      <c r="BV107" s="43">
        <f ca="1">IF($EO107,OFFSET('Measure Summary'!$A$1,'IRP Inputs'!$EN107-1,'IRP Inputs'!BV$14-1)*100,"")</f>
        <v>0</v>
      </c>
      <c r="BW107" s="43">
        <f ca="1">IF($EO107,OFFSET('Measure Summary'!$A$1,'IRP Inputs'!$EN107-1,'IRP Inputs'!BW$14-1)*100,"")</f>
        <v>0</v>
      </c>
      <c r="BX107" s="43">
        <f ca="1">IF($EO107,OFFSET('Measure Summary'!$A$1,'IRP Inputs'!$EN107-1,'IRP Inputs'!BX$14-1)*100,"")</f>
        <v>0</v>
      </c>
      <c r="BY107" s="43">
        <f ca="1">IF($EO107,OFFSET('Measure Summary'!$A$1,'IRP Inputs'!$EN107-1,'IRP Inputs'!BY$14-1)*100,"")</f>
        <v>0</v>
      </c>
      <c r="BZ107" s="43">
        <f ca="1">IF($EO107,OFFSET('Measure Summary'!$A$1,'IRP Inputs'!$EN107-1,'IRP Inputs'!BZ$14-1)*100,"")</f>
        <v>0</v>
      </c>
      <c r="CA107" s="43">
        <f ca="1">IF($EO107,OFFSET('Measure Summary'!$A$1,'IRP Inputs'!$EN107-1,'IRP Inputs'!CA$14-1)*100,"")</f>
        <v>0</v>
      </c>
      <c r="CB107" s="43">
        <f ca="1">IF($EO107,OFFSET('Measure Summary'!$A$1,'IRP Inputs'!$EN107-1,'IRP Inputs'!CB$14-1)*100,"")</f>
        <v>0</v>
      </c>
      <c r="CC107" s="43">
        <f ca="1">IF($EO107,OFFSET('Measure Summary'!$A$1,'IRP Inputs'!$EN107-1,'IRP Inputs'!CC$14-1)*100,"")</f>
        <v>0</v>
      </c>
      <c r="CD107" s="43">
        <f ca="1">IF($EO107,OFFSET('Measure Summary'!$A$1,'IRP Inputs'!$EN107-1,'IRP Inputs'!CD$14-1)*100,"")</f>
        <v>0</v>
      </c>
      <c r="CE107" s="43">
        <f ca="1">IF($EO107,OFFSET('Measure Summary'!$A$1,'IRP Inputs'!$EN107-1,'IRP Inputs'!CE$14-1)*100,"")</f>
        <v>0</v>
      </c>
      <c r="CF107" s="43">
        <f ca="1">IF($EO107,OFFSET('Measure Summary'!$A$1,'IRP Inputs'!$EN107-1,'IRP Inputs'!CF$14-1)*100,"")</f>
        <v>0</v>
      </c>
      <c r="CG107" s="43">
        <f ca="1">IF($EO107,OFFSET('Measure Summary'!$A$1,'IRP Inputs'!$EN107-1,'IRP Inputs'!CG$14-1)*100,"")</f>
        <v>0</v>
      </c>
      <c r="CH107" s="43">
        <f ca="1">IF($EO107,OFFSET('Measure Summary'!$A$1,'IRP Inputs'!$EN107-1,'IRP Inputs'!CH$14-1)*100,"")</f>
        <v>0</v>
      </c>
      <c r="CI107" s="44">
        <f ca="1">IF($EO107,OFFSET('Measure Summary'!$A$1,'IRP Inputs'!$EN107-1,'IRP Inputs'!CI$14-1)*100,"")</f>
        <v>0</v>
      </c>
      <c r="CJ107" s="45">
        <f ca="1">IF($EO107,OFFSET('Measure Summary'!$A$1,'IRP Inputs'!$EN107-1,IF($C107="WA",CJ$17,CJ$16)-1)/100,"")</f>
        <v>5.0722263452962935</v>
      </c>
      <c r="CK107" s="46">
        <f ca="1">IF($EO107,OFFSET('Measure Summary'!$A$1,'IRP Inputs'!$EN107-1,IF($C107="WA",CK$17,CK$16)-1)/100,"")</f>
        <v>5.1234046412432805</v>
      </c>
      <c r="CL107" s="46">
        <f ca="1">IF($EO107,OFFSET('Measure Summary'!$A$1,'IRP Inputs'!$EN107-1,IF($C107="WA",CL$17,CL$16)-1)/100,"")</f>
        <v>5.1767126061164808</v>
      </c>
      <c r="CM107" s="46">
        <f ca="1">IF($EO107,OFFSET('Measure Summary'!$A$1,'IRP Inputs'!$EN107-1,IF($C107="WA",CM$17,CM$16)-1)/100,"")</f>
        <v>5.2306924188799178</v>
      </c>
      <c r="CN107" s="46">
        <f ca="1">IF($EO107,OFFSET('Measure Summary'!$A$1,'IRP Inputs'!$EN107-1,IF($C107="WA",CN$17,CN$16)-1)/100,"")</f>
        <v>5.2841955743258575</v>
      </c>
      <c r="CO107" s="46">
        <f ca="1">IF($EO107,OFFSET('Measure Summary'!$A$1,'IRP Inputs'!$EN107-1,IF($C107="WA",CO$17,CO$16)-1)/100,"")</f>
        <v>5.3359835777440514</v>
      </c>
      <c r="CP107" s="46">
        <f ca="1">IF($EO107,OFFSET('Measure Summary'!$A$1,'IRP Inputs'!$EN107-1,IF($C107="WA",CP$17,CP$16)-1)/100,"")</f>
        <v>5.3849379383084859</v>
      </c>
      <c r="CQ107" s="46">
        <f ca="1">IF($EO107,OFFSET('Measure Summary'!$A$1,'IRP Inputs'!$EN107-1,IF($C107="WA",CQ$17,CQ$16)-1)/100,"")</f>
        <v>5.4300328462016205</v>
      </c>
      <c r="CR107" s="46">
        <f ca="1">IF($EO107,OFFSET('Measure Summary'!$A$1,'IRP Inputs'!$EN107-1,IF($C107="WA",CR$17,CR$16)-1)/100,"")</f>
        <v>5.470336237662389</v>
      </c>
      <c r="CS107" s="46">
        <f ca="1">IF($EO107,OFFSET('Measure Summary'!$A$1,'IRP Inputs'!$EN107-1,IF($C107="WA",CS$17,CS$16)-1)/100,"")</f>
        <v>5.5050133591022492</v>
      </c>
      <c r="CT107" s="46">
        <f ca="1">IF($EO107,OFFSET('Measure Summary'!$A$1,'IRP Inputs'!$EN107-1,IF($C107="WA",CT$17,CT$16)-1)/100,"")</f>
        <v>5.5348881446455493</v>
      </c>
      <c r="CU107" s="46">
        <f ca="1">IF($EO107,OFFSET('Measure Summary'!$A$1,'IRP Inputs'!$EN107-1,IF($C107="WA",CU$17,CU$16)-1)/100,"")</f>
        <v>5.5605938608091598</v>
      </c>
      <c r="CV107" s="46">
        <f ca="1">IF($EO107,OFFSET('Measure Summary'!$A$1,'IRP Inputs'!$EN107-1,IF($C107="WA",CV$17,CV$16)-1)/100,"")</f>
        <v>5.5827019548291048</v>
      </c>
      <c r="CW107" s="46">
        <f ca="1">IF($EO107,OFFSET('Measure Summary'!$A$1,'IRP Inputs'!$EN107-1,IF($C107="WA",CW$17,CW$16)-1)/100,"")</f>
        <v>5.6017079291590015</v>
      </c>
      <c r="CX107" s="46">
        <f ca="1">IF($EO107,OFFSET('Measure Summary'!$A$1,'IRP Inputs'!$EN107-1,IF($C107="WA",CX$17,CX$16)-1)/100,"")</f>
        <v>5.6180506384361797</v>
      </c>
      <c r="CY107" s="46">
        <f ca="1">IF($EO107,OFFSET('Measure Summary'!$A$1,'IRP Inputs'!$EN107-1,IF($C107="WA",CY$17,CY$16)-1)/100,"")</f>
        <v>5.6320871827199399</v>
      </c>
      <c r="CZ107" s="46">
        <f ca="1">IF($EO107,OFFSET('Measure Summary'!$A$1,'IRP Inputs'!$EN107-1,IF($C107="WA",CZ$17,CZ$16)-1)/100,"")</f>
        <v>5.6441336325373035</v>
      </c>
      <c r="DA107" s="46">
        <f ca="1">IF($EO107,OFFSET('Measure Summary'!$A$1,'IRP Inputs'!$EN107-1,IF($C107="WA",DA$17,DA$16)-1)/100,"")</f>
        <v>5.6542623005852581</v>
      </c>
      <c r="DB107" s="46">
        <f ca="1">IF($EO107,OFFSET('Measure Summary'!$A$1,'IRP Inputs'!$EN107-1,IF($C107="WA",DB$17,DB$16)-1)/100,"")</f>
        <v>5.6629973504042947</v>
      </c>
      <c r="DC107" s="46">
        <f ca="1">IF($EO107,OFFSET('Measure Summary'!$A$1,'IRP Inputs'!$EN107-1,IF($C107="WA",DC$17,DC$16)-1)/100,"")</f>
        <v>5.6705470867148957</v>
      </c>
      <c r="DD107" s="46">
        <f ca="1">IF($EO107,OFFSET('Measure Summary'!$A$1,'IRP Inputs'!$EN107-1,IF($C107="WA",DD$17,DD$16)-1)/100,"")</f>
        <v>5.6770563447980296</v>
      </c>
      <c r="DE107" s="46">
        <f ca="1">IF($EO107,OFFSET('Measure Summary'!$A$1,'IRP Inputs'!$EN107-1,IF($C107="WA",DE$17,DE$16)-1)/100,"")</f>
        <v>5.6826770484069122</v>
      </c>
      <c r="DF107" s="46">
        <f ca="1">IF($EO107,OFFSET('Measure Summary'!$A$1,'IRP Inputs'!$EN107-1,IF($C107="WA",DF$17,DF$16)-1)/100,"")</f>
        <v>5.6874792840362058</v>
      </c>
      <c r="DG107" s="46">
        <f ca="1">IF($EO107,OFFSET('Measure Summary'!$A$1,'IRP Inputs'!$EN107-1,IF($C107="WA",DG$17,DG$16)-1)/100,"")</f>
        <v>5.691588047935312</v>
      </c>
      <c r="DH107" s="47">
        <f ca="1">IF($EO107,OFFSET('Measure Summary'!$A$1,'IRP Inputs'!$EN107-1,IF($C107="WA",DH$17,DH$16)-1)/100,"")</f>
        <v>5.69510268232803</v>
      </c>
      <c r="DJ107" s="48">
        <f ca="1">IF($EO107,OFFSET('Measure Summary'!$A$1,'IRP Inputs'!$EN107-1,'IRP Inputs'!DJ$14-1),"")*K107</f>
        <v>290.595740879696</v>
      </c>
      <c r="DK107" s="49">
        <f t="shared" ca="1" si="88"/>
        <v>90.084679672705761</v>
      </c>
      <c r="DL107" s="48">
        <f t="shared" ca="1" si="93"/>
        <v>0</v>
      </c>
      <c r="DM107" s="50">
        <f t="shared" ca="1" si="93"/>
        <v>0</v>
      </c>
      <c r="DN107" s="50">
        <f t="shared" ca="1" si="93"/>
        <v>0</v>
      </c>
      <c r="DO107" s="50">
        <f t="shared" ca="1" si="93"/>
        <v>0</v>
      </c>
      <c r="DP107" s="50">
        <f t="shared" ca="1" si="93"/>
        <v>0</v>
      </c>
      <c r="DQ107" s="50">
        <f t="shared" ca="1" si="93"/>
        <v>0</v>
      </c>
      <c r="DR107" s="50">
        <f t="shared" ca="1" si="93"/>
        <v>0</v>
      </c>
      <c r="DS107" s="50">
        <f t="shared" ca="1" si="93"/>
        <v>0</v>
      </c>
      <c r="DT107" s="50">
        <f t="shared" ca="1" si="93"/>
        <v>0</v>
      </c>
      <c r="DU107" s="50">
        <f t="shared" ca="1" si="93"/>
        <v>0</v>
      </c>
      <c r="DV107" s="50">
        <f t="shared" ca="1" si="94"/>
        <v>0</v>
      </c>
      <c r="DW107" s="50">
        <f t="shared" ca="1" si="94"/>
        <v>0</v>
      </c>
      <c r="DX107" s="50">
        <f t="shared" ca="1" si="94"/>
        <v>0</v>
      </c>
      <c r="DY107" s="50">
        <f t="shared" ca="1" si="94"/>
        <v>0</v>
      </c>
      <c r="DZ107" s="50">
        <f t="shared" ca="1" si="94"/>
        <v>0</v>
      </c>
      <c r="EA107" s="50">
        <f t="shared" ca="1" si="94"/>
        <v>0</v>
      </c>
      <c r="EB107" s="50">
        <f t="shared" ca="1" si="94"/>
        <v>0</v>
      </c>
      <c r="EC107" s="50">
        <f t="shared" ca="1" si="94"/>
        <v>0</v>
      </c>
      <c r="ED107" s="50">
        <f t="shared" ca="1" si="94"/>
        <v>0</v>
      </c>
      <c r="EE107" s="50">
        <f t="shared" ca="1" si="94"/>
        <v>0</v>
      </c>
      <c r="EF107" s="50">
        <f t="shared" ca="1" si="95"/>
        <v>0</v>
      </c>
      <c r="EG107" s="50">
        <f t="shared" ca="1" si="95"/>
        <v>0</v>
      </c>
      <c r="EH107" s="50">
        <f t="shared" ca="1" si="95"/>
        <v>0</v>
      </c>
      <c r="EI107" s="50">
        <f t="shared" ca="1" si="95"/>
        <v>0</v>
      </c>
      <c r="EJ107" s="49">
        <f t="shared" ca="1" si="95"/>
        <v>0</v>
      </c>
      <c r="EM107">
        <f t="shared" si="90"/>
        <v>84</v>
      </c>
      <c r="EN107">
        <f>MATCH(EM107,'Measure Summary'!$VY:$VY,0)</f>
        <v>88</v>
      </c>
      <c r="EO107" t="b">
        <f t="shared" si="89"/>
        <v>1</v>
      </c>
    </row>
    <row r="108" spans="1:145">
      <c r="A108" s="40" t="str">
        <f ca="1">IF($EO108,OFFSET('Measure Summary'!$A$1,'IRP Inputs'!$EN108-1,'IRP Inputs'!A$14-1),"")</f>
        <v>OR_Residential_LI - Single Family_Existing_Space Heating_Natural Gas_Furnace</v>
      </c>
      <c r="B108" t="str">
        <f ca="1">IF($EO108,OFFSET('Measure Summary'!$A$1,'IRP Inputs'!$EN108-1,'IRP Inputs'!B$14-1),"")</f>
        <v>Retrofit</v>
      </c>
      <c r="C108" t="str">
        <f ca="1">IF($EO108,OFFSET('Measure Summary'!$A$1,'IRP Inputs'!$EN108-1,'IRP Inputs'!C$14-1),"")</f>
        <v>OR</v>
      </c>
      <c r="D108" t="str">
        <f ca="1">IF($EO108,OFFSET('Measure Summary'!$A$1,'IRP Inputs'!$EN108-1,'IRP Inputs'!D$14-1),"")</f>
        <v>Residential</v>
      </c>
      <c r="E108" t="str">
        <f ca="1">IF($EO108,OFFSET('Measure Summary'!$A$1,'IRP Inputs'!$EN108-1,'IRP Inputs'!E$14-1),"")</f>
        <v>LI - Single Family</v>
      </c>
      <c r="F108" t="str">
        <f ca="1">IF($EO108,OFFSET('Measure Summary'!$A$1,'IRP Inputs'!$EN108-1,'IRP Inputs'!F$14-1),"")</f>
        <v>Existing</v>
      </c>
      <c r="G108" t="str">
        <f ca="1">IF($EO108,OFFSET('Measure Summary'!$A$1,'IRP Inputs'!$EN108-1,'IRP Inputs'!G$14-1),"")</f>
        <v>Water Heating</v>
      </c>
      <c r="H108" t="str">
        <f ca="1">IF($EO108,OFFSET('Measure Summary'!$A$1,'IRP Inputs'!$EN108-1,'IRP Inputs'!H$14-1),"")</f>
        <v>Water Heater - Faucet Aerators</v>
      </c>
      <c r="I108" t="str">
        <f ca="1">IF($EO108,OFFSET('Measure Summary'!$A$1,'IRP Inputs'!$EN108-1,'IRP Inputs'!I$14-1),"")</f>
        <v>ORM37</v>
      </c>
      <c r="J108" s="1" t="str">
        <f ca="1">IF($EO108,OFFSET('Measure Summary'!$A$1,'IRP Inputs'!$EN108-1,'IRP Inputs'!J$14-1),"")</f>
        <v>Installed</v>
      </c>
      <c r="K108" s="41">
        <f ca="1">IF($EO108,OFFSET('Measure Summary'!$A$1,'IRP Inputs'!$EN108-1,'IRP Inputs'!K$14-1),"")</f>
        <v>5.2</v>
      </c>
      <c r="L108" s="1">
        <f ca="1">IF($EO108,OFFSET('Measure Summary'!$A$1,'IRP Inputs'!$EN108-1,'IRP Inputs'!L$14-1),"")</f>
        <v>10</v>
      </c>
      <c r="M108" s="42">
        <f ca="1">IF($EO108,OFFSET('Measure Summary'!$A$1,'IRP Inputs'!$EN108-1,'IRP Inputs'!M$14-1),"")</f>
        <v>0</v>
      </c>
      <c r="N108" s="43">
        <f ca="1">IF($EO108,OFFSET('Measure Summary'!$A$1,'IRP Inputs'!$EN108-1,'IRP Inputs'!N$14-1),"")</f>
        <v>0</v>
      </c>
      <c r="O108" s="43">
        <f ca="1">IF($EO108,OFFSET('Measure Summary'!$A$1,'IRP Inputs'!$EN108-1,'IRP Inputs'!O$14-1),"")</f>
        <v>0</v>
      </c>
      <c r="P108" s="43">
        <f ca="1">IF($EO108,OFFSET('Measure Summary'!$A$1,'IRP Inputs'!$EN108-1,'IRP Inputs'!P$14-1),"")</f>
        <v>0</v>
      </c>
      <c r="Q108" s="43">
        <f ca="1">IF($EO108,OFFSET('Measure Summary'!$A$1,'IRP Inputs'!$EN108-1,'IRP Inputs'!Q$14-1),"")</f>
        <v>0</v>
      </c>
      <c r="R108" s="43">
        <f ca="1">IF($EO108,OFFSET('Measure Summary'!$A$1,'IRP Inputs'!$EN108-1,'IRP Inputs'!R$14-1),"")</f>
        <v>0</v>
      </c>
      <c r="S108" s="43">
        <f ca="1">IF($EO108,OFFSET('Measure Summary'!$A$1,'IRP Inputs'!$EN108-1,'IRP Inputs'!S$14-1),"")</f>
        <v>0</v>
      </c>
      <c r="T108" s="43">
        <f ca="1">IF($EO108,OFFSET('Measure Summary'!$A$1,'IRP Inputs'!$EN108-1,'IRP Inputs'!T$14-1),"")</f>
        <v>0</v>
      </c>
      <c r="U108" s="43">
        <f ca="1">IF($EO108,OFFSET('Measure Summary'!$A$1,'IRP Inputs'!$EN108-1,'IRP Inputs'!U$14-1),"")</f>
        <v>0</v>
      </c>
      <c r="V108" s="43">
        <f ca="1">IF($EO108,OFFSET('Measure Summary'!$A$1,'IRP Inputs'!$EN108-1,'IRP Inputs'!V$14-1),"")</f>
        <v>0</v>
      </c>
      <c r="W108" s="43">
        <f ca="1">IF($EO108,OFFSET('Measure Summary'!$A$1,'IRP Inputs'!$EN108-1,'IRP Inputs'!W$14-1),"")</f>
        <v>0</v>
      </c>
      <c r="X108" s="43">
        <f ca="1">IF($EO108,OFFSET('Measure Summary'!$A$1,'IRP Inputs'!$EN108-1,'IRP Inputs'!X$14-1),"")</f>
        <v>0</v>
      </c>
      <c r="Y108" s="43">
        <f ca="1">IF($EO108,OFFSET('Measure Summary'!$A$1,'IRP Inputs'!$EN108-1,'IRP Inputs'!Y$14-1),"")</f>
        <v>0</v>
      </c>
      <c r="Z108" s="43">
        <f ca="1">IF($EO108,OFFSET('Measure Summary'!$A$1,'IRP Inputs'!$EN108-1,'IRP Inputs'!Z$14-1),"")</f>
        <v>0</v>
      </c>
      <c r="AA108" s="43">
        <f ca="1">IF($EO108,OFFSET('Measure Summary'!$A$1,'IRP Inputs'!$EN108-1,'IRP Inputs'!AA$14-1),"")</f>
        <v>0</v>
      </c>
      <c r="AB108" s="43">
        <f ca="1">IF($EO108,OFFSET('Measure Summary'!$A$1,'IRP Inputs'!$EN108-1,'IRP Inputs'!AB$14-1),"")</f>
        <v>0</v>
      </c>
      <c r="AC108" s="43">
        <f ca="1">IF($EO108,OFFSET('Measure Summary'!$A$1,'IRP Inputs'!$EN108-1,'IRP Inputs'!AC$14-1),"")</f>
        <v>0</v>
      </c>
      <c r="AD108" s="43">
        <f ca="1">IF($EO108,OFFSET('Measure Summary'!$A$1,'IRP Inputs'!$EN108-1,'IRP Inputs'!AD$14-1),"")</f>
        <v>0</v>
      </c>
      <c r="AE108" s="43">
        <f ca="1">IF($EO108,OFFSET('Measure Summary'!$A$1,'IRP Inputs'!$EN108-1,'IRP Inputs'!AE$14-1),"")</f>
        <v>0</v>
      </c>
      <c r="AF108" s="43">
        <f ca="1">IF($EO108,OFFSET('Measure Summary'!$A$1,'IRP Inputs'!$EN108-1,'IRP Inputs'!AF$14-1),"")</f>
        <v>0</v>
      </c>
      <c r="AG108" s="43">
        <f ca="1">IF($EO108,OFFSET('Measure Summary'!$A$1,'IRP Inputs'!$EN108-1,'IRP Inputs'!AG$14-1),"")</f>
        <v>0</v>
      </c>
      <c r="AH108" s="43">
        <f ca="1">IF($EO108,OFFSET('Measure Summary'!$A$1,'IRP Inputs'!$EN108-1,'IRP Inputs'!AH$14-1),"")</f>
        <v>0</v>
      </c>
      <c r="AI108" s="43">
        <f ca="1">IF($EO108,OFFSET('Measure Summary'!$A$1,'IRP Inputs'!$EN108-1,'IRP Inputs'!AI$14-1),"")</f>
        <v>0</v>
      </c>
      <c r="AJ108" s="43">
        <f ca="1">IF($EO108,OFFSET('Measure Summary'!$A$1,'IRP Inputs'!$EN108-1,'IRP Inputs'!AJ$14-1),"")</f>
        <v>0</v>
      </c>
      <c r="AK108" s="44">
        <f ca="1">IF($EO108,OFFSET('Measure Summary'!$A$1,'IRP Inputs'!$EN108-1,'IRP Inputs'!AK$14-1),"")</f>
        <v>0</v>
      </c>
      <c r="AL108" s="42">
        <f ca="1">IF($EO108,OFFSET('Measure Summary'!$A$1,'IRP Inputs'!$EN108-1,'IRP Inputs'!AL$14-1)*100,"")</f>
        <v>0</v>
      </c>
      <c r="AM108" s="43">
        <f ca="1">IF($EO108,OFFSET('Measure Summary'!$A$1,'IRP Inputs'!$EN108-1,'IRP Inputs'!AM$14-1)*100,"")</f>
        <v>0</v>
      </c>
      <c r="AN108" s="43">
        <f ca="1">IF($EO108,OFFSET('Measure Summary'!$A$1,'IRP Inputs'!$EN108-1,'IRP Inputs'!AN$14-1)*100,"")</f>
        <v>0</v>
      </c>
      <c r="AO108" s="43">
        <f ca="1">IF($EO108,OFFSET('Measure Summary'!$A$1,'IRP Inputs'!$EN108-1,'IRP Inputs'!AO$14-1)*100,"")</f>
        <v>0</v>
      </c>
      <c r="AP108" s="43">
        <f ca="1">IF($EO108,OFFSET('Measure Summary'!$A$1,'IRP Inputs'!$EN108-1,'IRP Inputs'!AP$14-1)*100,"")</f>
        <v>0</v>
      </c>
      <c r="AQ108" s="43">
        <f ca="1">IF($EO108,OFFSET('Measure Summary'!$A$1,'IRP Inputs'!$EN108-1,'IRP Inputs'!AQ$14-1)*100,"")</f>
        <v>0</v>
      </c>
      <c r="AR108" s="43">
        <f ca="1">IF($EO108,OFFSET('Measure Summary'!$A$1,'IRP Inputs'!$EN108-1,'IRP Inputs'!AR$14-1)*100,"")</f>
        <v>0</v>
      </c>
      <c r="AS108" s="43">
        <f ca="1">IF($EO108,OFFSET('Measure Summary'!$A$1,'IRP Inputs'!$EN108-1,'IRP Inputs'!AS$14-1)*100,"")</f>
        <v>0</v>
      </c>
      <c r="AT108" s="43">
        <f ca="1">IF($EO108,OFFSET('Measure Summary'!$A$1,'IRP Inputs'!$EN108-1,'IRP Inputs'!AT$14-1)*100,"")</f>
        <v>0</v>
      </c>
      <c r="AU108" s="43">
        <f ca="1">IF($EO108,OFFSET('Measure Summary'!$A$1,'IRP Inputs'!$EN108-1,'IRP Inputs'!AU$14-1)*100,"")</f>
        <v>0</v>
      </c>
      <c r="AV108" s="43">
        <f ca="1">IF($EO108,OFFSET('Measure Summary'!$A$1,'IRP Inputs'!$EN108-1,'IRP Inputs'!AV$14-1)*100,"")</f>
        <v>0</v>
      </c>
      <c r="AW108" s="43">
        <f ca="1">IF($EO108,OFFSET('Measure Summary'!$A$1,'IRP Inputs'!$EN108-1,'IRP Inputs'!AW$14-1)*100,"")</f>
        <v>0</v>
      </c>
      <c r="AX108" s="43">
        <f ca="1">IF($EO108,OFFSET('Measure Summary'!$A$1,'IRP Inputs'!$EN108-1,'IRP Inputs'!AX$14-1)*100,"")</f>
        <v>0</v>
      </c>
      <c r="AY108" s="43">
        <f ca="1">IF($EO108,OFFSET('Measure Summary'!$A$1,'IRP Inputs'!$EN108-1,'IRP Inputs'!AY$14-1)*100,"")</f>
        <v>0</v>
      </c>
      <c r="AZ108" s="43">
        <f ca="1">IF($EO108,OFFSET('Measure Summary'!$A$1,'IRP Inputs'!$EN108-1,'IRP Inputs'!AZ$14-1)*100,"")</f>
        <v>0</v>
      </c>
      <c r="BA108" s="43">
        <f ca="1">IF($EO108,OFFSET('Measure Summary'!$A$1,'IRP Inputs'!$EN108-1,'IRP Inputs'!BA$14-1)*100,"")</f>
        <v>0</v>
      </c>
      <c r="BB108" s="43">
        <f ca="1">IF($EO108,OFFSET('Measure Summary'!$A$1,'IRP Inputs'!$EN108-1,'IRP Inputs'!BB$14-1)*100,"")</f>
        <v>0</v>
      </c>
      <c r="BC108" s="43">
        <f ca="1">IF($EO108,OFFSET('Measure Summary'!$A$1,'IRP Inputs'!$EN108-1,'IRP Inputs'!BC$14-1)*100,"")</f>
        <v>0</v>
      </c>
      <c r="BD108" s="43">
        <f ca="1">IF($EO108,OFFSET('Measure Summary'!$A$1,'IRP Inputs'!$EN108-1,'IRP Inputs'!BD$14-1)*100,"")</f>
        <v>0</v>
      </c>
      <c r="BE108" s="43">
        <f ca="1">IF($EO108,OFFSET('Measure Summary'!$A$1,'IRP Inputs'!$EN108-1,'IRP Inputs'!BE$14-1)*100,"")</f>
        <v>0</v>
      </c>
      <c r="BF108" s="43">
        <f ca="1">IF($EO108,OFFSET('Measure Summary'!$A$1,'IRP Inputs'!$EN108-1,'IRP Inputs'!BF$14-1)*100,"")</f>
        <v>0</v>
      </c>
      <c r="BG108" s="43">
        <f ca="1">IF($EO108,OFFSET('Measure Summary'!$A$1,'IRP Inputs'!$EN108-1,'IRP Inputs'!BG$14-1)*100,"")</f>
        <v>0</v>
      </c>
      <c r="BH108" s="43">
        <f ca="1">IF($EO108,OFFSET('Measure Summary'!$A$1,'IRP Inputs'!$EN108-1,'IRP Inputs'!BH$14-1)*100,"")</f>
        <v>0</v>
      </c>
      <c r="BI108" s="43">
        <f ca="1">IF($EO108,OFFSET('Measure Summary'!$A$1,'IRP Inputs'!$EN108-1,'IRP Inputs'!BI$14-1)*100,"")</f>
        <v>0</v>
      </c>
      <c r="BJ108" s="44">
        <f ca="1">IF($EO108,OFFSET('Measure Summary'!$A$1,'IRP Inputs'!$EN108-1,'IRP Inputs'!BJ$14-1)*100,"")</f>
        <v>0</v>
      </c>
      <c r="BK108" s="42">
        <f ca="1">IF($EO108,OFFSET('Measure Summary'!$A$1,'IRP Inputs'!$EN108-1,'IRP Inputs'!BK$14-1)*100,"")</f>
        <v>0</v>
      </c>
      <c r="BL108" s="43">
        <f ca="1">IF($EO108,OFFSET('Measure Summary'!$A$1,'IRP Inputs'!$EN108-1,'IRP Inputs'!BL$14-1)*100,"")</f>
        <v>0</v>
      </c>
      <c r="BM108" s="43">
        <f ca="1">IF($EO108,OFFSET('Measure Summary'!$A$1,'IRP Inputs'!$EN108-1,'IRP Inputs'!BM$14-1)*100,"")</f>
        <v>0</v>
      </c>
      <c r="BN108" s="43">
        <f ca="1">IF($EO108,OFFSET('Measure Summary'!$A$1,'IRP Inputs'!$EN108-1,'IRP Inputs'!BN$14-1)*100,"")</f>
        <v>0</v>
      </c>
      <c r="BO108" s="43">
        <f ca="1">IF($EO108,OFFSET('Measure Summary'!$A$1,'IRP Inputs'!$EN108-1,'IRP Inputs'!BO$14-1)*100,"")</f>
        <v>0</v>
      </c>
      <c r="BP108" s="43">
        <f ca="1">IF($EO108,OFFSET('Measure Summary'!$A$1,'IRP Inputs'!$EN108-1,'IRP Inputs'!BP$14-1)*100,"")</f>
        <v>0</v>
      </c>
      <c r="BQ108" s="43">
        <f ca="1">IF($EO108,OFFSET('Measure Summary'!$A$1,'IRP Inputs'!$EN108-1,'IRP Inputs'!BQ$14-1)*100,"")</f>
        <v>0</v>
      </c>
      <c r="BR108" s="43">
        <f ca="1">IF($EO108,OFFSET('Measure Summary'!$A$1,'IRP Inputs'!$EN108-1,'IRP Inputs'!BR$14-1)*100,"")</f>
        <v>0</v>
      </c>
      <c r="BS108" s="43">
        <f ca="1">IF($EO108,OFFSET('Measure Summary'!$A$1,'IRP Inputs'!$EN108-1,'IRP Inputs'!BS$14-1)*100,"")</f>
        <v>0</v>
      </c>
      <c r="BT108" s="43">
        <f ca="1">IF($EO108,OFFSET('Measure Summary'!$A$1,'IRP Inputs'!$EN108-1,'IRP Inputs'!BT$14-1)*100,"")</f>
        <v>0</v>
      </c>
      <c r="BU108" s="43">
        <f ca="1">IF($EO108,OFFSET('Measure Summary'!$A$1,'IRP Inputs'!$EN108-1,'IRP Inputs'!BU$14-1)*100,"")</f>
        <v>0</v>
      </c>
      <c r="BV108" s="43">
        <f ca="1">IF($EO108,OFFSET('Measure Summary'!$A$1,'IRP Inputs'!$EN108-1,'IRP Inputs'!BV$14-1)*100,"")</f>
        <v>0</v>
      </c>
      <c r="BW108" s="43">
        <f ca="1">IF($EO108,OFFSET('Measure Summary'!$A$1,'IRP Inputs'!$EN108-1,'IRP Inputs'!BW$14-1)*100,"")</f>
        <v>0</v>
      </c>
      <c r="BX108" s="43">
        <f ca="1">IF($EO108,OFFSET('Measure Summary'!$A$1,'IRP Inputs'!$EN108-1,'IRP Inputs'!BX$14-1)*100,"")</f>
        <v>0</v>
      </c>
      <c r="BY108" s="43">
        <f ca="1">IF($EO108,OFFSET('Measure Summary'!$A$1,'IRP Inputs'!$EN108-1,'IRP Inputs'!BY$14-1)*100,"")</f>
        <v>0</v>
      </c>
      <c r="BZ108" s="43">
        <f ca="1">IF($EO108,OFFSET('Measure Summary'!$A$1,'IRP Inputs'!$EN108-1,'IRP Inputs'!BZ$14-1)*100,"")</f>
        <v>0</v>
      </c>
      <c r="CA108" s="43">
        <f ca="1">IF($EO108,OFFSET('Measure Summary'!$A$1,'IRP Inputs'!$EN108-1,'IRP Inputs'!CA$14-1)*100,"")</f>
        <v>0</v>
      </c>
      <c r="CB108" s="43">
        <f ca="1">IF($EO108,OFFSET('Measure Summary'!$A$1,'IRP Inputs'!$EN108-1,'IRP Inputs'!CB$14-1)*100,"")</f>
        <v>0</v>
      </c>
      <c r="CC108" s="43">
        <f ca="1">IF($EO108,OFFSET('Measure Summary'!$A$1,'IRP Inputs'!$EN108-1,'IRP Inputs'!CC$14-1)*100,"")</f>
        <v>0</v>
      </c>
      <c r="CD108" s="43">
        <f ca="1">IF($EO108,OFFSET('Measure Summary'!$A$1,'IRP Inputs'!$EN108-1,'IRP Inputs'!CD$14-1)*100,"")</f>
        <v>0</v>
      </c>
      <c r="CE108" s="43">
        <f ca="1">IF($EO108,OFFSET('Measure Summary'!$A$1,'IRP Inputs'!$EN108-1,'IRP Inputs'!CE$14-1)*100,"")</f>
        <v>0</v>
      </c>
      <c r="CF108" s="43">
        <f ca="1">IF($EO108,OFFSET('Measure Summary'!$A$1,'IRP Inputs'!$EN108-1,'IRP Inputs'!CF$14-1)*100,"")</f>
        <v>0</v>
      </c>
      <c r="CG108" s="43">
        <f ca="1">IF($EO108,OFFSET('Measure Summary'!$A$1,'IRP Inputs'!$EN108-1,'IRP Inputs'!CG$14-1)*100,"")</f>
        <v>0</v>
      </c>
      <c r="CH108" s="43">
        <f ca="1">IF($EO108,OFFSET('Measure Summary'!$A$1,'IRP Inputs'!$EN108-1,'IRP Inputs'!CH$14-1)*100,"")</f>
        <v>0</v>
      </c>
      <c r="CI108" s="44">
        <f ca="1">IF($EO108,OFFSET('Measure Summary'!$A$1,'IRP Inputs'!$EN108-1,'IRP Inputs'!CI$14-1)*100,"")</f>
        <v>0</v>
      </c>
      <c r="CJ108" s="45">
        <f ca="1">IF($EO108,OFFSET('Measure Summary'!$A$1,'IRP Inputs'!$EN108-1,IF($C108="WA",CJ$17,CJ$16)-1)/100,"")</f>
        <v>1.5017767286206984</v>
      </c>
      <c r="CK108" s="46">
        <f ca="1">IF($EO108,OFFSET('Measure Summary'!$A$1,'IRP Inputs'!$EN108-1,IF($C108="WA",CK$17,CK$16)-1)/100,"")</f>
        <v>1.5169295172841857</v>
      </c>
      <c r="CL108" s="46">
        <f ca="1">IF($EO108,OFFSET('Measure Summary'!$A$1,'IRP Inputs'!$EN108-1,IF($C108="WA",CL$17,CL$16)-1)/100,"")</f>
        <v>1.532712854944372</v>
      </c>
      <c r="CM108" s="46">
        <f ca="1">IF($EO108,OFFSET('Measure Summary'!$A$1,'IRP Inputs'!$EN108-1,IF($C108="WA",CM$17,CM$16)-1)/100,"")</f>
        <v>1.5486951122619317</v>
      </c>
      <c r="CN108" s="46">
        <f ca="1">IF($EO108,OFFSET('Measure Summary'!$A$1,'IRP Inputs'!$EN108-1,IF($C108="WA",CN$17,CN$16)-1)/100,"")</f>
        <v>1.5645362416372008</v>
      </c>
      <c r="CO108" s="46">
        <f ca="1">IF($EO108,OFFSET('Measure Summary'!$A$1,'IRP Inputs'!$EN108-1,IF($C108="WA",CO$17,CO$16)-1)/100,"")</f>
        <v>1.5798695515213894</v>
      </c>
      <c r="CP108" s="46">
        <f ca="1">IF($EO108,OFFSET('Measure Summary'!$A$1,'IRP Inputs'!$EN108-1,IF($C108="WA",CP$17,CP$16)-1)/100,"")</f>
        <v>1.5943638809253502</v>
      </c>
      <c r="CQ108" s="46">
        <f ca="1">IF($EO108,OFFSET('Measure Summary'!$A$1,'IRP Inputs'!$EN108-1,IF($C108="WA",CQ$17,CQ$16)-1)/100,"")</f>
        <v>1.6077155097058771</v>
      </c>
      <c r="CR108" s="46">
        <f ca="1">IF($EO108,OFFSET('Measure Summary'!$A$1,'IRP Inputs'!$EN108-1,IF($C108="WA",CR$17,CR$16)-1)/100,"")</f>
        <v>1.6196484739034236</v>
      </c>
      <c r="CS108" s="46">
        <f ca="1">IF($EO108,OFFSET('Measure Summary'!$A$1,'IRP Inputs'!$EN108-1,IF($C108="WA",CS$17,CS$16)-1)/100,"")</f>
        <v>1.6299156209999313</v>
      </c>
      <c r="CT108" s="46">
        <f ca="1">IF($EO108,OFFSET('Measure Summary'!$A$1,'IRP Inputs'!$EN108-1,IF($C108="WA",CT$17,CT$16)-1)/100,"")</f>
        <v>1.6387609001036654</v>
      </c>
      <c r="CU108" s="46">
        <f ca="1">IF($EO108,OFFSET('Measure Summary'!$A$1,'IRP Inputs'!$EN108-1,IF($C108="WA",CU$17,CU$16)-1)/100,"")</f>
        <v>1.6463718077601899</v>
      </c>
      <c r="CV108" s="46">
        <f ca="1">IF($EO108,OFFSET('Measure Summary'!$A$1,'IRP Inputs'!$EN108-1,IF($C108="WA",CV$17,CV$16)-1)/100,"")</f>
        <v>1.6529175371604754</v>
      </c>
      <c r="CW108" s="46">
        <f ca="1">IF($EO108,OFFSET('Measure Summary'!$A$1,'IRP Inputs'!$EN108-1,IF($C108="WA",CW$17,CW$16)-1)/100,"")</f>
        <v>1.6585447958848172</v>
      </c>
      <c r="CX108" s="46">
        <f ca="1">IF($EO108,OFFSET('Measure Summary'!$A$1,'IRP Inputs'!$EN108-1,IF($C108="WA",CX$17,CX$16)-1)/100,"")</f>
        <v>1.663383519317938</v>
      </c>
      <c r="CY108" s="46">
        <f ca="1">IF($EO108,OFFSET('Measure Summary'!$A$1,'IRP Inputs'!$EN108-1,IF($C108="WA",CY$17,CY$16)-1)/100,"")</f>
        <v>1.6675394370788148</v>
      </c>
      <c r="CZ108" s="46">
        <f ca="1">IF($EO108,OFFSET('Measure Summary'!$A$1,'IRP Inputs'!$EN108-1,IF($C108="WA",CZ$17,CZ$16)-1)/100,"")</f>
        <v>1.6711061308276052</v>
      </c>
      <c r="DA108" s="46">
        <f ca="1">IF($EO108,OFFSET('Measure Summary'!$A$1,'IRP Inputs'!$EN108-1,IF($C108="WA",DA$17,DA$16)-1)/100,"")</f>
        <v>1.6741050107928976</v>
      </c>
      <c r="DB108" s="46">
        <f ca="1">IF($EO108,OFFSET('Measure Summary'!$A$1,'IRP Inputs'!$EN108-1,IF($C108="WA",DB$17,DB$16)-1)/100,"")</f>
        <v>1.6766912704841155</v>
      </c>
      <c r="DC108" s="46">
        <f ca="1">IF($EO108,OFFSET('Measure Summary'!$A$1,'IRP Inputs'!$EN108-1,IF($C108="WA",DC$17,DC$16)-1)/100,"")</f>
        <v>1.6789265844323975</v>
      </c>
      <c r="DD108" s="46">
        <f ca="1">IF($EO108,OFFSET('Measure Summary'!$A$1,'IRP Inputs'!$EN108-1,IF($C108="WA",DD$17,DD$16)-1)/100,"")</f>
        <v>1.6808538352379341</v>
      </c>
      <c r="DE108" s="46">
        <f ca="1">IF($EO108,OFFSET('Measure Summary'!$A$1,'IRP Inputs'!$EN108-1,IF($C108="WA",DE$17,DE$16)-1)/100,"")</f>
        <v>1.6825180042445322</v>
      </c>
      <c r="DF108" s="46">
        <f ca="1">IF($EO108,OFFSET('Measure Summary'!$A$1,'IRP Inputs'!$EN108-1,IF($C108="WA",DF$17,DF$16)-1)/100,"")</f>
        <v>1.6839398425503314</v>
      </c>
      <c r="DG108" s="46">
        <f ca="1">IF($EO108,OFFSET('Measure Summary'!$A$1,'IRP Inputs'!$EN108-1,IF($C108="WA",DG$17,DG$16)-1)/100,"")</f>
        <v>1.685156358846533</v>
      </c>
      <c r="DH108" s="47">
        <f ca="1">IF($EO108,OFFSET('Measure Summary'!$A$1,'IRP Inputs'!$EN108-1,IF($C108="WA",DH$17,DH$16)-1)/100,"")</f>
        <v>1.6861969662211411</v>
      </c>
      <c r="DJ108" s="48">
        <f ca="1">IF($EO108,OFFSET('Measure Summary'!$A$1,'IRP Inputs'!$EN108-1,'IRP Inputs'!DJ$14-1),"")*K108</f>
        <v>1.5689937208746956</v>
      </c>
      <c r="DK108" s="49">
        <f t="shared" ca="1" si="88"/>
        <v>0.4863880534711556</v>
      </c>
      <c r="DL108" s="48">
        <f t="shared" ca="1" si="93"/>
        <v>0</v>
      </c>
      <c r="DM108" s="50">
        <f t="shared" ca="1" si="93"/>
        <v>0</v>
      </c>
      <c r="DN108" s="50">
        <f t="shared" ca="1" si="93"/>
        <v>0</v>
      </c>
      <c r="DO108" s="50">
        <f t="shared" ca="1" si="93"/>
        <v>0</v>
      </c>
      <c r="DP108" s="50">
        <f t="shared" ca="1" si="93"/>
        <v>0</v>
      </c>
      <c r="DQ108" s="50">
        <f t="shared" ca="1" si="93"/>
        <v>0</v>
      </c>
      <c r="DR108" s="50">
        <f t="shared" ca="1" si="93"/>
        <v>0</v>
      </c>
      <c r="DS108" s="50">
        <f t="shared" ca="1" si="93"/>
        <v>0</v>
      </c>
      <c r="DT108" s="50">
        <f t="shared" ca="1" si="93"/>
        <v>0</v>
      </c>
      <c r="DU108" s="50">
        <f t="shared" ca="1" si="93"/>
        <v>0</v>
      </c>
      <c r="DV108" s="50">
        <f t="shared" ca="1" si="94"/>
        <v>0</v>
      </c>
      <c r="DW108" s="50">
        <f t="shared" ca="1" si="94"/>
        <v>0</v>
      </c>
      <c r="DX108" s="50">
        <f t="shared" ca="1" si="94"/>
        <v>0</v>
      </c>
      <c r="DY108" s="50">
        <f t="shared" ca="1" si="94"/>
        <v>0</v>
      </c>
      <c r="DZ108" s="50">
        <f t="shared" ca="1" si="94"/>
        <v>0</v>
      </c>
      <c r="EA108" s="50">
        <f t="shared" ca="1" si="94"/>
        <v>0</v>
      </c>
      <c r="EB108" s="50">
        <f t="shared" ca="1" si="94"/>
        <v>0</v>
      </c>
      <c r="EC108" s="50">
        <f t="shared" ca="1" si="94"/>
        <v>0</v>
      </c>
      <c r="ED108" s="50">
        <f t="shared" ca="1" si="94"/>
        <v>0</v>
      </c>
      <c r="EE108" s="50">
        <f t="shared" ca="1" si="94"/>
        <v>0</v>
      </c>
      <c r="EF108" s="50">
        <f t="shared" ca="1" si="95"/>
        <v>0</v>
      </c>
      <c r="EG108" s="50">
        <f t="shared" ca="1" si="95"/>
        <v>0</v>
      </c>
      <c r="EH108" s="50">
        <f t="shared" ca="1" si="95"/>
        <v>0</v>
      </c>
      <c r="EI108" s="50">
        <f t="shared" ca="1" si="95"/>
        <v>0</v>
      </c>
      <c r="EJ108" s="49">
        <f t="shared" ca="1" si="95"/>
        <v>0</v>
      </c>
      <c r="EM108">
        <f t="shared" si="90"/>
        <v>85</v>
      </c>
      <c r="EN108">
        <f>MATCH(EM108,'Measure Summary'!$VY:$VY,0)</f>
        <v>89</v>
      </c>
      <c r="EO108" t="b">
        <f t="shared" si="89"/>
        <v>1</v>
      </c>
    </row>
    <row r="109" spans="1:145">
      <c r="A109" s="40" t="str">
        <f ca="1">IF($EO109,OFFSET('Measure Summary'!$A$1,'IRP Inputs'!$EN109-1,'IRP Inputs'!A$14-1),"")</f>
        <v>OR_Residential_LI - Single Family_Existing_Space Heating_Natural Gas_Furnace</v>
      </c>
      <c r="B109" t="str">
        <f ca="1">IF($EO109,OFFSET('Measure Summary'!$A$1,'IRP Inputs'!$EN109-1,'IRP Inputs'!B$14-1),"")</f>
        <v>Retrofit</v>
      </c>
      <c r="C109" t="str">
        <f ca="1">IF($EO109,OFFSET('Measure Summary'!$A$1,'IRP Inputs'!$EN109-1,'IRP Inputs'!C$14-1),"")</f>
        <v>OR</v>
      </c>
      <c r="D109" t="str">
        <f ca="1">IF($EO109,OFFSET('Measure Summary'!$A$1,'IRP Inputs'!$EN109-1,'IRP Inputs'!D$14-1),"")</f>
        <v>Residential</v>
      </c>
      <c r="E109" t="str">
        <f ca="1">IF($EO109,OFFSET('Measure Summary'!$A$1,'IRP Inputs'!$EN109-1,'IRP Inputs'!E$14-1),"")</f>
        <v>LI - Single Family</v>
      </c>
      <c r="F109" t="str">
        <f ca="1">IF($EO109,OFFSET('Measure Summary'!$A$1,'IRP Inputs'!$EN109-1,'IRP Inputs'!F$14-1),"")</f>
        <v>Existing</v>
      </c>
      <c r="G109" t="str">
        <f ca="1">IF($EO109,OFFSET('Measure Summary'!$A$1,'IRP Inputs'!$EN109-1,'IRP Inputs'!G$14-1),"")</f>
        <v>Water Heating</v>
      </c>
      <c r="H109" t="str">
        <f ca="1">IF($EO109,OFFSET('Measure Summary'!$A$1,'IRP Inputs'!$EN109-1,'IRP Inputs'!H$14-1),"")</f>
        <v>Water Heater - Low-Flow Showerheads</v>
      </c>
      <c r="I109" t="str">
        <f ca="1">IF($EO109,OFFSET('Measure Summary'!$A$1,'IRP Inputs'!$EN109-1,'IRP Inputs'!I$14-1),"")</f>
        <v>ORM38</v>
      </c>
      <c r="J109" s="1" t="str">
        <f ca="1">IF($EO109,OFFSET('Measure Summary'!$A$1,'IRP Inputs'!$EN109-1,'IRP Inputs'!J$14-1),"")</f>
        <v>Installed</v>
      </c>
      <c r="K109" s="41">
        <f ca="1">IF($EO109,OFFSET('Measure Summary'!$A$1,'IRP Inputs'!$EN109-1,'IRP Inputs'!K$14-1),"")</f>
        <v>19.72</v>
      </c>
      <c r="L109" s="1">
        <f ca="1">IF($EO109,OFFSET('Measure Summary'!$A$1,'IRP Inputs'!$EN109-1,'IRP Inputs'!L$14-1),"")</f>
        <v>10</v>
      </c>
      <c r="M109" s="42">
        <f ca="1">IF($EO109,OFFSET('Measure Summary'!$A$1,'IRP Inputs'!$EN109-1,'IRP Inputs'!M$14-1),"")</f>
        <v>0</v>
      </c>
      <c r="N109" s="43">
        <f ca="1">IF($EO109,OFFSET('Measure Summary'!$A$1,'IRP Inputs'!$EN109-1,'IRP Inputs'!N$14-1),"")</f>
        <v>0</v>
      </c>
      <c r="O109" s="43">
        <f ca="1">IF($EO109,OFFSET('Measure Summary'!$A$1,'IRP Inputs'!$EN109-1,'IRP Inputs'!O$14-1),"")</f>
        <v>0</v>
      </c>
      <c r="P109" s="43">
        <f ca="1">IF($EO109,OFFSET('Measure Summary'!$A$1,'IRP Inputs'!$EN109-1,'IRP Inputs'!P$14-1),"")</f>
        <v>0</v>
      </c>
      <c r="Q109" s="43">
        <f ca="1">IF($EO109,OFFSET('Measure Summary'!$A$1,'IRP Inputs'!$EN109-1,'IRP Inputs'!Q$14-1),"")</f>
        <v>0</v>
      </c>
      <c r="R109" s="43">
        <f ca="1">IF($EO109,OFFSET('Measure Summary'!$A$1,'IRP Inputs'!$EN109-1,'IRP Inputs'!R$14-1),"")</f>
        <v>0</v>
      </c>
      <c r="S109" s="43">
        <f ca="1">IF($EO109,OFFSET('Measure Summary'!$A$1,'IRP Inputs'!$EN109-1,'IRP Inputs'!S$14-1),"")</f>
        <v>0</v>
      </c>
      <c r="T109" s="43">
        <f ca="1">IF($EO109,OFFSET('Measure Summary'!$A$1,'IRP Inputs'!$EN109-1,'IRP Inputs'!T$14-1),"")</f>
        <v>0</v>
      </c>
      <c r="U109" s="43">
        <f ca="1">IF($EO109,OFFSET('Measure Summary'!$A$1,'IRP Inputs'!$EN109-1,'IRP Inputs'!U$14-1),"")</f>
        <v>0</v>
      </c>
      <c r="V109" s="43">
        <f ca="1">IF($EO109,OFFSET('Measure Summary'!$A$1,'IRP Inputs'!$EN109-1,'IRP Inputs'!V$14-1),"")</f>
        <v>0</v>
      </c>
      <c r="W109" s="43">
        <f ca="1">IF($EO109,OFFSET('Measure Summary'!$A$1,'IRP Inputs'!$EN109-1,'IRP Inputs'!W$14-1),"")</f>
        <v>0</v>
      </c>
      <c r="X109" s="43">
        <f ca="1">IF($EO109,OFFSET('Measure Summary'!$A$1,'IRP Inputs'!$EN109-1,'IRP Inputs'!X$14-1),"")</f>
        <v>0</v>
      </c>
      <c r="Y109" s="43">
        <f ca="1">IF($EO109,OFFSET('Measure Summary'!$A$1,'IRP Inputs'!$EN109-1,'IRP Inputs'!Y$14-1),"")</f>
        <v>0</v>
      </c>
      <c r="Z109" s="43">
        <f ca="1">IF($EO109,OFFSET('Measure Summary'!$A$1,'IRP Inputs'!$EN109-1,'IRP Inputs'!Z$14-1),"")</f>
        <v>0</v>
      </c>
      <c r="AA109" s="43">
        <f ca="1">IF($EO109,OFFSET('Measure Summary'!$A$1,'IRP Inputs'!$EN109-1,'IRP Inputs'!AA$14-1),"")</f>
        <v>0</v>
      </c>
      <c r="AB109" s="43">
        <f ca="1">IF($EO109,OFFSET('Measure Summary'!$A$1,'IRP Inputs'!$EN109-1,'IRP Inputs'!AB$14-1),"")</f>
        <v>0</v>
      </c>
      <c r="AC109" s="43">
        <f ca="1">IF($EO109,OFFSET('Measure Summary'!$A$1,'IRP Inputs'!$EN109-1,'IRP Inputs'!AC$14-1),"")</f>
        <v>0</v>
      </c>
      <c r="AD109" s="43">
        <f ca="1">IF($EO109,OFFSET('Measure Summary'!$A$1,'IRP Inputs'!$EN109-1,'IRP Inputs'!AD$14-1),"")</f>
        <v>0</v>
      </c>
      <c r="AE109" s="43">
        <f ca="1">IF($EO109,OFFSET('Measure Summary'!$A$1,'IRP Inputs'!$EN109-1,'IRP Inputs'!AE$14-1),"")</f>
        <v>0</v>
      </c>
      <c r="AF109" s="43">
        <f ca="1">IF($EO109,OFFSET('Measure Summary'!$A$1,'IRP Inputs'!$EN109-1,'IRP Inputs'!AF$14-1),"")</f>
        <v>0</v>
      </c>
      <c r="AG109" s="43">
        <f ca="1">IF($EO109,OFFSET('Measure Summary'!$A$1,'IRP Inputs'!$EN109-1,'IRP Inputs'!AG$14-1),"")</f>
        <v>0</v>
      </c>
      <c r="AH109" s="43">
        <f ca="1">IF($EO109,OFFSET('Measure Summary'!$A$1,'IRP Inputs'!$EN109-1,'IRP Inputs'!AH$14-1),"")</f>
        <v>0</v>
      </c>
      <c r="AI109" s="43">
        <f ca="1">IF($EO109,OFFSET('Measure Summary'!$A$1,'IRP Inputs'!$EN109-1,'IRP Inputs'!AI$14-1),"")</f>
        <v>0</v>
      </c>
      <c r="AJ109" s="43">
        <f ca="1">IF($EO109,OFFSET('Measure Summary'!$A$1,'IRP Inputs'!$EN109-1,'IRP Inputs'!AJ$14-1),"")</f>
        <v>0</v>
      </c>
      <c r="AK109" s="44">
        <f ca="1">IF($EO109,OFFSET('Measure Summary'!$A$1,'IRP Inputs'!$EN109-1,'IRP Inputs'!AK$14-1),"")</f>
        <v>0</v>
      </c>
      <c r="AL109" s="42">
        <f ca="1">IF($EO109,OFFSET('Measure Summary'!$A$1,'IRP Inputs'!$EN109-1,'IRP Inputs'!AL$14-1)*100,"")</f>
        <v>0</v>
      </c>
      <c r="AM109" s="43">
        <f ca="1">IF($EO109,OFFSET('Measure Summary'!$A$1,'IRP Inputs'!$EN109-1,'IRP Inputs'!AM$14-1)*100,"")</f>
        <v>0</v>
      </c>
      <c r="AN109" s="43">
        <f ca="1">IF($EO109,OFFSET('Measure Summary'!$A$1,'IRP Inputs'!$EN109-1,'IRP Inputs'!AN$14-1)*100,"")</f>
        <v>0</v>
      </c>
      <c r="AO109" s="43">
        <f ca="1">IF($EO109,OFFSET('Measure Summary'!$A$1,'IRP Inputs'!$EN109-1,'IRP Inputs'!AO$14-1)*100,"")</f>
        <v>0</v>
      </c>
      <c r="AP109" s="43">
        <f ca="1">IF($EO109,OFFSET('Measure Summary'!$A$1,'IRP Inputs'!$EN109-1,'IRP Inputs'!AP$14-1)*100,"")</f>
        <v>0</v>
      </c>
      <c r="AQ109" s="43">
        <f ca="1">IF($EO109,OFFSET('Measure Summary'!$A$1,'IRP Inputs'!$EN109-1,'IRP Inputs'!AQ$14-1)*100,"")</f>
        <v>0</v>
      </c>
      <c r="AR109" s="43">
        <f ca="1">IF($EO109,OFFSET('Measure Summary'!$A$1,'IRP Inputs'!$EN109-1,'IRP Inputs'!AR$14-1)*100,"")</f>
        <v>0</v>
      </c>
      <c r="AS109" s="43">
        <f ca="1">IF($EO109,OFFSET('Measure Summary'!$A$1,'IRP Inputs'!$EN109-1,'IRP Inputs'!AS$14-1)*100,"")</f>
        <v>0</v>
      </c>
      <c r="AT109" s="43">
        <f ca="1">IF($EO109,OFFSET('Measure Summary'!$A$1,'IRP Inputs'!$EN109-1,'IRP Inputs'!AT$14-1)*100,"")</f>
        <v>0</v>
      </c>
      <c r="AU109" s="43">
        <f ca="1">IF($EO109,OFFSET('Measure Summary'!$A$1,'IRP Inputs'!$EN109-1,'IRP Inputs'!AU$14-1)*100,"")</f>
        <v>0</v>
      </c>
      <c r="AV109" s="43">
        <f ca="1">IF($EO109,OFFSET('Measure Summary'!$A$1,'IRP Inputs'!$EN109-1,'IRP Inputs'!AV$14-1)*100,"")</f>
        <v>0</v>
      </c>
      <c r="AW109" s="43">
        <f ca="1">IF($EO109,OFFSET('Measure Summary'!$A$1,'IRP Inputs'!$EN109-1,'IRP Inputs'!AW$14-1)*100,"")</f>
        <v>0</v>
      </c>
      <c r="AX109" s="43">
        <f ca="1">IF($EO109,OFFSET('Measure Summary'!$A$1,'IRP Inputs'!$EN109-1,'IRP Inputs'!AX$14-1)*100,"")</f>
        <v>0</v>
      </c>
      <c r="AY109" s="43">
        <f ca="1">IF($EO109,OFFSET('Measure Summary'!$A$1,'IRP Inputs'!$EN109-1,'IRP Inputs'!AY$14-1)*100,"")</f>
        <v>0</v>
      </c>
      <c r="AZ109" s="43">
        <f ca="1">IF($EO109,OFFSET('Measure Summary'!$A$1,'IRP Inputs'!$EN109-1,'IRP Inputs'!AZ$14-1)*100,"")</f>
        <v>0</v>
      </c>
      <c r="BA109" s="43">
        <f ca="1">IF($EO109,OFFSET('Measure Summary'!$A$1,'IRP Inputs'!$EN109-1,'IRP Inputs'!BA$14-1)*100,"")</f>
        <v>0</v>
      </c>
      <c r="BB109" s="43">
        <f ca="1">IF($EO109,OFFSET('Measure Summary'!$A$1,'IRP Inputs'!$EN109-1,'IRP Inputs'!BB$14-1)*100,"")</f>
        <v>0</v>
      </c>
      <c r="BC109" s="43">
        <f ca="1">IF($EO109,OFFSET('Measure Summary'!$A$1,'IRP Inputs'!$EN109-1,'IRP Inputs'!BC$14-1)*100,"")</f>
        <v>0</v>
      </c>
      <c r="BD109" s="43">
        <f ca="1">IF($EO109,OFFSET('Measure Summary'!$A$1,'IRP Inputs'!$EN109-1,'IRP Inputs'!BD$14-1)*100,"")</f>
        <v>0</v>
      </c>
      <c r="BE109" s="43">
        <f ca="1">IF($EO109,OFFSET('Measure Summary'!$A$1,'IRP Inputs'!$EN109-1,'IRP Inputs'!BE$14-1)*100,"")</f>
        <v>0</v>
      </c>
      <c r="BF109" s="43">
        <f ca="1">IF($EO109,OFFSET('Measure Summary'!$A$1,'IRP Inputs'!$EN109-1,'IRP Inputs'!BF$14-1)*100,"")</f>
        <v>0</v>
      </c>
      <c r="BG109" s="43">
        <f ca="1">IF($EO109,OFFSET('Measure Summary'!$A$1,'IRP Inputs'!$EN109-1,'IRP Inputs'!BG$14-1)*100,"")</f>
        <v>0</v>
      </c>
      <c r="BH109" s="43">
        <f ca="1">IF($EO109,OFFSET('Measure Summary'!$A$1,'IRP Inputs'!$EN109-1,'IRP Inputs'!BH$14-1)*100,"")</f>
        <v>0</v>
      </c>
      <c r="BI109" s="43">
        <f ca="1">IF($EO109,OFFSET('Measure Summary'!$A$1,'IRP Inputs'!$EN109-1,'IRP Inputs'!BI$14-1)*100,"")</f>
        <v>0</v>
      </c>
      <c r="BJ109" s="44">
        <f ca="1">IF($EO109,OFFSET('Measure Summary'!$A$1,'IRP Inputs'!$EN109-1,'IRP Inputs'!BJ$14-1)*100,"")</f>
        <v>0</v>
      </c>
      <c r="BK109" s="42">
        <f ca="1">IF($EO109,OFFSET('Measure Summary'!$A$1,'IRP Inputs'!$EN109-1,'IRP Inputs'!BK$14-1)*100,"")</f>
        <v>0</v>
      </c>
      <c r="BL109" s="43">
        <f ca="1">IF($EO109,OFFSET('Measure Summary'!$A$1,'IRP Inputs'!$EN109-1,'IRP Inputs'!BL$14-1)*100,"")</f>
        <v>0</v>
      </c>
      <c r="BM109" s="43">
        <f ca="1">IF($EO109,OFFSET('Measure Summary'!$A$1,'IRP Inputs'!$EN109-1,'IRP Inputs'!BM$14-1)*100,"")</f>
        <v>0</v>
      </c>
      <c r="BN109" s="43">
        <f ca="1">IF($EO109,OFFSET('Measure Summary'!$A$1,'IRP Inputs'!$EN109-1,'IRP Inputs'!BN$14-1)*100,"")</f>
        <v>0</v>
      </c>
      <c r="BO109" s="43">
        <f ca="1">IF($EO109,OFFSET('Measure Summary'!$A$1,'IRP Inputs'!$EN109-1,'IRP Inputs'!BO$14-1)*100,"")</f>
        <v>0</v>
      </c>
      <c r="BP109" s="43">
        <f ca="1">IF($EO109,OFFSET('Measure Summary'!$A$1,'IRP Inputs'!$EN109-1,'IRP Inputs'!BP$14-1)*100,"")</f>
        <v>0</v>
      </c>
      <c r="BQ109" s="43">
        <f ca="1">IF($EO109,OFFSET('Measure Summary'!$A$1,'IRP Inputs'!$EN109-1,'IRP Inputs'!BQ$14-1)*100,"")</f>
        <v>0</v>
      </c>
      <c r="BR109" s="43">
        <f ca="1">IF($EO109,OFFSET('Measure Summary'!$A$1,'IRP Inputs'!$EN109-1,'IRP Inputs'!BR$14-1)*100,"")</f>
        <v>0</v>
      </c>
      <c r="BS109" s="43">
        <f ca="1">IF($EO109,OFFSET('Measure Summary'!$A$1,'IRP Inputs'!$EN109-1,'IRP Inputs'!BS$14-1)*100,"")</f>
        <v>0</v>
      </c>
      <c r="BT109" s="43">
        <f ca="1">IF($EO109,OFFSET('Measure Summary'!$A$1,'IRP Inputs'!$EN109-1,'IRP Inputs'!BT$14-1)*100,"")</f>
        <v>0</v>
      </c>
      <c r="BU109" s="43">
        <f ca="1">IF($EO109,OFFSET('Measure Summary'!$A$1,'IRP Inputs'!$EN109-1,'IRP Inputs'!BU$14-1)*100,"")</f>
        <v>0</v>
      </c>
      <c r="BV109" s="43">
        <f ca="1">IF($EO109,OFFSET('Measure Summary'!$A$1,'IRP Inputs'!$EN109-1,'IRP Inputs'!BV$14-1)*100,"")</f>
        <v>0</v>
      </c>
      <c r="BW109" s="43">
        <f ca="1">IF($EO109,OFFSET('Measure Summary'!$A$1,'IRP Inputs'!$EN109-1,'IRP Inputs'!BW$14-1)*100,"")</f>
        <v>0</v>
      </c>
      <c r="BX109" s="43">
        <f ca="1">IF($EO109,OFFSET('Measure Summary'!$A$1,'IRP Inputs'!$EN109-1,'IRP Inputs'!BX$14-1)*100,"")</f>
        <v>0</v>
      </c>
      <c r="BY109" s="43">
        <f ca="1">IF($EO109,OFFSET('Measure Summary'!$A$1,'IRP Inputs'!$EN109-1,'IRP Inputs'!BY$14-1)*100,"")</f>
        <v>0</v>
      </c>
      <c r="BZ109" s="43">
        <f ca="1">IF($EO109,OFFSET('Measure Summary'!$A$1,'IRP Inputs'!$EN109-1,'IRP Inputs'!BZ$14-1)*100,"")</f>
        <v>0</v>
      </c>
      <c r="CA109" s="43">
        <f ca="1">IF($EO109,OFFSET('Measure Summary'!$A$1,'IRP Inputs'!$EN109-1,'IRP Inputs'!CA$14-1)*100,"")</f>
        <v>0</v>
      </c>
      <c r="CB109" s="43">
        <f ca="1">IF($EO109,OFFSET('Measure Summary'!$A$1,'IRP Inputs'!$EN109-1,'IRP Inputs'!CB$14-1)*100,"")</f>
        <v>0</v>
      </c>
      <c r="CC109" s="43">
        <f ca="1">IF($EO109,OFFSET('Measure Summary'!$A$1,'IRP Inputs'!$EN109-1,'IRP Inputs'!CC$14-1)*100,"")</f>
        <v>0</v>
      </c>
      <c r="CD109" s="43">
        <f ca="1">IF($EO109,OFFSET('Measure Summary'!$A$1,'IRP Inputs'!$EN109-1,'IRP Inputs'!CD$14-1)*100,"")</f>
        <v>0</v>
      </c>
      <c r="CE109" s="43">
        <f ca="1">IF($EO109,OFFSET('Measure Summary'!$A$1,'IRP Inputs'!$EN109-1,'IRP Inputs'!CE$14-1)*100,"")</f>
        <v>0</v>
      </c>
      <c r="CF109" s="43">
        <f ca="1">IF($EO109,OFFSET('Measure Summary'!$A$1,'IRP Inputs'!$EN109-1,'IRP Inputs'!CF$14-1)*100,"")</f>
        <v>0</v>
      </c>
      <c r="CG109" s="43">
        <f ca="1">IF($EO109,OFFSET('Measure Summary'!$A$1,'IRP Inputs'!$EN109-1,'IRP Inputs'!CG$14-1)*100,"")</f>
        <v>0</v>
      </c>
      <c r="CH109" s="43">
        <f ca="1">IF($EO109,OFFSET('Measure Summary'!$A$1,'IRP Inputs'!$EN109-1,'IRP Inputs'!CH$14-1)*100,"")</f>
        <v>0</v>
      </c>
      <c r="CI109" s="44">
        <f ca="1">IF($EO109,OFFSET('Measure Summary'!$A$1,'IRP Inputs'!$EN109-1,'IRP Inputs'!CI$14-1)*100,"")</f>
        <v>0</v>
      </c>
      <c r="CJ109" s="45">
        <f ca="1">IF($EO109,OFFSET('Measure Summary'!$A$1,'IRP Inputs'!$EN109-1,IF($C109="WA",CJ$17,CJ$16)-1)/100,"")</f>
        <v>1.3652224555913959</v>
      </c>
      <c r="CK109" s="46">
        <f ca="1">IF($EO109,OFFSET('Measure Summary'!$A$1,'IRP Inputs'!$EN109-1,IF($C109="WA",CK$17,CK$16)-1)/100,"")</f>
        <v>1.3789974242361844</v>
      </c>
      <c r="CL109" s="46">
        <f ca="1">IF($EO109,OFFSET('Measure Summary'!$A$1,'IRP Inputs'!$EN109-1,IF($C109="WA",CL$17,CL$16)-1)/100,"")</f>
        <v>1.3933456070167622</v>
      </c>
      <c r="CM109" s="46">
        <f ca="1">IF($EO109,OFFSET('Measure Summary'!$A$1,'IRP Inputs'!$EN109-1,IF($C109="WA",CM$17,CM$16)-1)/100,"")</f>
        <v>1.4078746219929181</v>
      </c>
      <c r="CN109" s="46">
        <f ca="1">IF($EO109,OFFSET('Measure Summary'!$A$1,'IRP Inputs'!$EN109-1,IF($C109="WA",CN$17,CN$16)-1)/100,"")</f>
        <v>1.4222753415758547</v>
      </c>
      <c r="CO109" s="46">
        <f ca="1">IF($EO109,OFFSET('Measure Summary'!$A$1,'IRP Inputs'!$EN109-1,IF($C109="WA",CO$17,CO$16)-1)/100,"")</f>
        <v>1.4362144169214031</v>
      </c>
      <c r="CP109" s="46">
        <f ca="1">IF($EO109,OFFSET('Measure Summary'!$A$1,'IRP Inputs'!$EN109-1,IF($C109="WA",CP$17,CP$16)-1)/100,"")</f>
        <v>1.4493907990053103</v>
      </c>
      <c r="CQ109" s="46">
        <f ca="1">IF($EO109,OFFSET('Measure Summary'!$A$1,'IRP Inputs'!$EN109-1,IF($C109="WA",CQ$17,CQ$16)-1)/100,"")</f>
        <v>1.4615283844948899</v>
      </c>
      <c r="CR109" s="46">
        <f ca="1">IF($EO109,OFFSET('Measure Summary'!$A$1,'IRP Inputs'!$EN109-1,IF($C109="WA",CR$17,CR$16)-1)/100,"")</f>
        <v>1.4723763024135688</v>
      </c>
      <c r="CS109" s="46">
        <f ca="1">IF($EO109,OFFSET('Measure Summary'!$A$1,'IRP Inputs'!$EN109-1,IF($C109="WA",CS$17,CS$16)-1)/100,"")</f>
        <v>1.481709873445719</v>
      </c>
      <c r="CT109" s="46">
        <f ca="1">IF($EO109,OFFSET('Measure Summary'!$A$1,'IRP Inputs'!$EN109-1,IF($C109="WA",CT$17,CT$16)-1)/100,"")</f>
        <v>1.4897508647783537</v>
      </c>
      <c r="CU109" s="46">
        <f ca="1">IF($EO109,OFFSET('Measure Summary'!$A$1,'IRP Inputs'!$EN109-1,IF($C109="WA",CU$17,CU$16)-1)/100,"")</f>
        <v>1.4966697241814173</v>
      </c>
      <c r="CV109" s="46">
        <f ca="1">IF($EO109,OFFSET('Measure Summary'!$A$1,'IRP Inputs'!$EN109-1,IF($C109="WA",CV$17,CV$16)-1)/100,"")</f>
        <v>1.5026202603664485</v>
      </c>
      <c r="CW109" s="46">
        <f ca="1">IF($EO109,OFFSET('Measure Summary'!$A$1,'IRP Inputs'!$EN109-1,IF($C109="WA",CW$17,CW$16)-1)/100,"")</f>
        <v>1.5077358410166759</v>
      </c>
      <c r="CX109" s="46">
        <f ca="1">IF($EO109,OFFSET('Measure Summary'!$A$1,'IRP Inputs'!$EN109-1,IF($C109="WA",CX$17,CX$16)-1)/100,"")</f>
        <v>1.5121345866899825</v>
      </c>
      <c r="CY109" s="46">
        <f ca="1">IF($EO109,OFFSET('Measure Summary'!$A$1,'IRP Inputs'!$EN109-1,IF($C109="WA",CY$17,CY$16)-1)/100,"")</f>
        <v>1.5159126131719558</v>
      </c>
      <c r="CZ109" s="46">
        <f ca="1">IF($EO109,OFFSET('Measure Summary'!$A$1,'IRP Inputs'!$EN109-1,IF($C109="WA",CZ$17,CZ$16)-1)/100,"")</f>
        <v>1.5191549928847758</v>
      </c>
      <c r="DA109" s="46">
        <f ca="1">IF($EO109,OFFSET('Measure Summary'!$A$1,'IRP Inputs'!$EN109-1,IF($C109="WA",DA$17,DA$16)-1)/100,"")</f>
        <v>1.5218811892575226</v>
      </c>
      <c r="DB109" s="46">
        <f ca="1">IF($EO109,OFFSET('Measure Summary'!$A$1,'IRP Inputs'!$EN109-1,IF($C109="WA",DB$17,DB$16)-1)/100,"")</f>
        <v>1.5242322842899276</v>
      </c>
      <c r="DC109" s="46">
        <f ca="1">IF($EO109,OFFSET('Measure Summary'!$A$1,'IRP Inputs'!$EN109-1,IF($C109="WA",DC$17,DC$16)-1)/100,"")</f>
        <v>1.5262643445418493</v>
      </c>
      <c r="DD109" s="46">
        <f ca="1">IF($EO109,OFFSET('Measure Summary'!$A$1,'IRP Inputs'!$EN109-1,IF($C109="WA",DD$17,DD$16)-1)/100,"")</f>
        <v>1.5280163533638873</v>
      </c>
      <c r="DE109" s="46">
        <f ca="1">IF($EO109,OFFSET('Measure Summary'!$A$1,'IRP Inputs'!$EN109-1,IF($C109="WA",DE$17,DE$16)-1)/100,"")</f>
        <v>1.5295292020146944</v>
      </c>
      <c r="DF109" s="46">
        <f ca="1">IF($EO109,OFFSET('Measure Summary'!$A$1,'IRP Inputs'!$EN109-1,IF($C109="WA",DF$17,DF$16)-1)/100,"")</f>
        <v>1.5308217547266278</v>
      </c>
      <c r="DG109" s="46">
        <f ca="1">IF($EO109,OFFSET('Measure Summary'!$A$1,'IRP Inputs'!$EN109-1,IF($C109="WA",DG$17,DG$16)-1)/100,"")</f>
        <v>1.5319276550469056</v>
      </c>
      <c r="DH109" s="47">
        <f ca="1">IF($EO109,OFFSET('Measure Summary'!$A$1,'IRP Inputs'!$EN109-1,IF($C109="WA",DH$17,DH$16)-1)/100,"")</f>
        <v>1.5328736415761903</v>
      </c>
      <c r="DJ109" s="48">
        <f ca="1">IF($EO109,OFFSET('Measure Summary'!$A$1,'IRP Inputs'!$EN109-1,'IRP Inputs'!DJ$14-1),"")*K109</f>
        <v>5.9501069568555751</v>
      </c>
      <c r="DK109" s="49">
        <f t="shared" ca="1" si="88"/>
        <v>1.8445331566252283</v>
      </c>
      <c r="DL109" s="48">
        <f t="shared" ca="1" si="93"/>
        <v>0</v>
      </c>
      <c r="DM109" s="50">
        <f t="shared" ca="1" si="93"/>
        <v>0</v>
      </c>
      <c r="DN109" s="50">
        <f t="shared" ca="1" si="93"/>
        <v>0</v>
      </c>
      <c r="DO109" s="50">
        <f t="shared" ca="1" si="93"/>
        <v>0</v>
      </c>
      <c r="DP109" s="50">
        <f t="shared" ca="1" si="93"/>
        <v>0</v>
      </c>
      <c r="DQ109" s="50">
        <f t="shared" ca="1" si="93"/>
        <v>0</v>
      </c>
      <c r="DR109" s="50">
        <f t="shared" ca="1" si="93"/>
        <v>0</v>
      </c>
      <c r="DS109" s="50">
        <f t="shared" ca="1" si="93"/>
        <v>0</v>
      </c>
      <c r="DT109" s="50">
        <f t="shared" ca="1" si="93"/>
        <v>0</v>
      </c>
      <c r="DU109" s="50">
        <f t="shared" ca="1" si="93"/>
        <v>0</v>
      </c>
      <c r="DV109" s="50">
        <f t="shared" ca="1" si="94"/>
        <v>0</v>
      </c>
      <c r="DW109" s="50">
        <f t="shared" ca="1" si="94"/>
        <v>0</v>
      </c>
      <c r="DX109" s="50">
        <f t="shared" ca="1" si="94"/>
        <v>0</v>
      </c>
      <c r="DY109" s="50">
        <f t="shared" ca="1" si="94"/>
        <v>0</v>
      </c>
      <c r="DZ109" s="50">
        <f t="shared" ca="1" si="94"/>
        <v>0</v>
      </c>
      <c r="EA109" s="50">
        <f t="shared" ca="1" si="94"/>
        <v>0</v>
      </c>
      <c r="EB109" s="50">
        <f t="shared" ca="1" si="94"/>
        <v>0</v>
      </c>
      <c r="EC109" s="50">
        <f t="shared" ca="1" si="94"/>
        <v>0</v>
      </c>
      <c r="ED109" s="50">
        <f t="shared" ca="1" si="94"/>
        <v>0</v>
      </c>
      <c r="EE109" s="50">
        <f t="shared" ca="1" si="94"/>
        <v>0</v>
      </c>
      <c r="EF109" s="50">
        <f t="shared" ca="1" si="95"/>
        <v>0</v>
      </c>
      <c r="EG109" s="50">
        <f t="shared" ca="1" si="95"/>
        <v>0</v>
      </c>
      <c r="EH109" s="50">
        <f t="shared" ca="1" si="95"/>
        <v>0</v>
      </c>
      <c r="EI109" s="50">
        <f t="shared" ca="1" si="95"/>
        <v>0</v>
      </c>
      <c r="EJ109" s="49">
        <f t="shared" ca="1" si="95"/>
        <v>0</v>
      </c>
      <c r="EM109">
        <f t="shared" si="90"/>
        <v>86</v>
      </c>
      <c r="EN109">
        <f>MATCH(EM109,'Measure Summary'!$VY:$VY,0)</f>
        <v>90</v>
      </c>
      <c r="EO109" t="b">
        <f t="shared" si="89"/>
        <v>1</v>
      </c>
    </row>
    <row r="110" spans="1:145">
      <c r="A110" s="40" t="str">
        <f ca="1">IF($EO110,OFFSET('Measure Summary'!$A$1,'IRP Inputs'!$EN110-1,'IRP Inputs'!A$14-1),"")</f>
        <v>OR_Residential_LI - Single Family_Existing_Space Heating_Natural Gas_Furnace</v>
      </c>
      <c r="B110" t="str">
        <f ca="1">IF($EO110,OFFSET('Measure Summary'!$A$1,'IRP Inputs'!$EN110-1,'IRP Inputs'!B$14-1),"")</f>
        <v>Retrofit</v>
      </c>
      <c r="C110" t="str">
        <f ca="1">IF($EO110,OFFSET('Measure Summary'!$A$1,'IRP Inputs'!$EN110-1,'IRP Inputs'!C$14-1),"")</f>
        <v>OR</v>
      </c>
      <c r="D110" t="str">
        <f ca="1">IF($EO110,OFFSET('Measure Summary'!$A$1,'IRP Inputs'!$EN110-1,'IRP Inputs'!D$14-1),"")</f>
        <v>Residential</v>
      </c>
      <c r="E110" t="str">
        <f ca="1">IF($EO110,OFFSET('Measure Summary'!$A$1,'IRP Inputs'!$EN110-1,'IRP Inputs'!E$14-1),"")</f>
        <v>LI - Single Family</v>
      </c>
      <c r="F110" t="str">
        <f ca="1">IF($EO110,OFFSET('Measure Summary'!$A$1,'IRP Inputs'!$EN110-1,'IRP Inputs'!F$14-1),"")</f>
        <v>Existing</v>
      </c>
      <c r="G110" t="str">
        <f ca="1">IF($EO110,OFFSET('Measure Summary'!$A$1,'IRP Inputs'!$EN110-1,'IRP Inputs'!G$14-1),"")</f>
        <v>Water Heating</v>
      </c>
      <c r="H110" t="str">
        <f ca="1">IF($EO110,OFFSET('Measure Summary'!$A$1,'IRP Inputs'!$EN110-1,'IRP Inputs'!H$14-1),"")</f>
        <v>Water Heater - Shower Timer</v>
      </c>
      <c r="I110" t="str">
        <f ca="1">IF($EO110,OFFSET('Measure Summary'!$A$1,'IRP Inputs'!$EN110-1,'IRP Inputs'!I$14-1),"")</f>
        <v>ORM39</v>
      </c>
      <c r="J110" s="1" t="str">
        <f ca="1">IF($EO110,OFFSET('Measure Summary'!$A$1,'IRP Inputs'!$EN110-1,'IRP Inputs'!J$14-1),"")</f>
        <v>Installed</v>
      </c>
      <c r="K110" s="41">
        <f ca="1">IF($EO110,OFFSET('Measure Summary'!$A$1,'IRP Inputs'!$EN110-1,'IRP Inputs'!K$14-1),"")</f>
        <v>20</v>
      </c>
      <c r="L110" s="1">
        <f ca="1">IF($EO110,OFFSET('Measure Summary'!$A$1,'IRP Inputs'!$EN110-1,'IRP Inputs'!L$14-1),"")</f>
        <v>2</v>
      </c>
      <c r="M110" s="42">
        <f ca="1">IF($EO110,OFFSET('Measure Summary'!$A$1,'IRP Inputs'!$EN110-1,'IRP Inputs'!M$14-1),"")</f>
        <v>0</v>
      </c>
      <c r="N110" s="43">
        <f ca="1">IF($EO110,OFFSET('Measure Summary'!$A$1,'IRP Inputs'!$EN110-1,'IRP Inputs'!N$14-1),"")</f>
        <v>0</v>
      </c>
      <c r="O110" s="43">
        <f ca="1">IF($EO110,OFFSET('Measure Summary'!$A$1,'IRP Inputs'!$EN110-1,'IRP Inputs'!O$14-1),"")</f>
        <v>0</v>
      </c>
      <c r="P110" s="43">
        <f ca="1">IF($EO110,OFFSET('Measure Summary'!$A$1,'IRP Inputs'!$EN110-1,'IRP Inputs'!P$14-1),"")</f>
        <v>0</v>
      </c>
      <c r="Q110" s="43">
        <f ca="1">IF($EO110,OFFSET('Measure Summary'!$A$1,'IRP Inputs'!$EN110-1,'IRP Inputs'!Q$14-1),"")</f>
        <v>0</v>
      </c>
      <c r="R110" s="43">
        <f ca="1">IF($EO110,OFFSET('Measure Summary'!$A$1,'IRP Inputs'!$EN110-1,'IRP Inputs'!R$14-1),"")</f>
        <v>0</v>
      </c>
      <c r="S110" s="43">
        <f ca="1">IF($EO110,OFFSET('Measure Summary'!$A$1,'IRP Inputs'!$EN110-1,'IRP Inputs'!S$14-1),"")</f>
        <v>0</v>
      </c>
      <c r="T110" s="43">
        <f ca="1">IF($EO110,OFFSET('Measure Summary'!$A$1,'IRP Inputs'!$EN110-1,'IRP Inputs'!T$14-1),"")</f>
        <v>0</v>
      </c>
      <c r="U110" s="43">
        <f ca="1">IF($EO110,OFFSET('Measure Summary'!$A$1,'IRP Inputs'!$EN110-1,'IRP Inputs'!U$14-1),"")</f>
        <v>0</v>
      </c>
      <c r="V110" s="43">
        <f ca="1">IF($EO110,OFFSET('Measure Summary'!$A$1,'IRP Inputs'!$EN110-1,'IRP Inputs'!V$14-1),"")</f>
        <v>0</v>
      </c>
      <c r="W110" s="43">
        <f ca="1">IF($EO110,OFFSET('Measure Summary'!$A$1,'IRP Inputs'!$EN110-1,'IRP Inputs'!W$14-1),"")</f>
        <v>0</v>
      </c>
      <c r="X110" s="43">
        <f ca="1">IF($EO110,OFFSET('Measure Summary'!$A$1,'IRP Inputs'!$EN110-1,'IRP Inputs'!X$14-1),"")</f>
        <v>0</v>
      </c>
      <c r="Y110" s="43">
        <f ca="1">IF($EO110,OFFSET('Measure Summary'!$A$1,'IRP Inputs'!$EN110-1,'IRP Inputs'!Y$14-1),"")</f>
        <v>0</v>
      </c>
      <c r="Z110" s="43">
        <f ca="1">IF($EO110,OFFSET('Measure Summary'!$A$1,'IRP Inputs'!$EN110-1,'IRP Inputs'!Z$14-1),"")</f>
        <v>0</v>
      </c>
      <c r="AA110" s="43">
        <f ca="1">IF($EO110,OFFSET('Measure Summary'!$A$1,'IRP Inputs'!$EN110-1,'IRP Inputs'!AA$14-1),"")</f>
        <v>0</v>
      </c>
      <c r="AB110" s="43">
        <f ca="1">IF($EO110,OFFSET('Measure Summary'!$A$1,'IRP Inputs'!$EN110-1,'IRP Inputs'!AB$14-1),"")</f>
        <v>0</v>
      </c>
      <c r="AC110" s="43">
        <f ca="1">IF($EO110,OFFSET('Measure Summary'!$A$1,'IRP Inputs'!$EN110-1,'IRP Inputs'!AC$14-1),"")</f>
        <v>0</v>
      </c>
      <c r="AD110" s="43">
        <f ca="1">IF($EO110,OFFSET('Measure Summary'!$A$1,'IRP Inputs'!$EN110-1,'IRP Inputs'!AD$14-1),"")</f>
        <v>0</v>
      </c>
      <c r="AE110" s="43">
        <f ca="1">IF($EO110,OFFSET('Measure Summary'!$A$1,'IRP Inputs'!$EN110-1,'IRP Inputs'!AE$14-1),"")</f>
        <v>0</v>
      </c>
      <c r="AF110" s="43">
        <f ca="1">IF($EO110,OFFSET('Measure Summary'!$A$1,'IRP Inputs'!$EN110-1,'IRP Inputs'!AF$14-1),"")</f>
        <v>0</v>
      </c>
      <c r="AG110" s="43">
        <f ca="1">IF($EO110,OFFSET('Measure Summary'!$A$1,'IRP Inputs'!$EN110-1,'IRP Inputs'!AG$14-1),"")</f>
        <v>0</v>
      </c>
      <c r="AH110" s="43">
        <f ca="1">IF($EO110,OFFSET('Measure Summary'!$A$1,'IRP Inputs'!$EN110-1,'IRP Inputs'!AH$14-1),"")</f>
        <v>0</v>
      </c>
      <c r="AI110" s="43">
        <f ca="1">IF($EO110,OFFSET('Measure Summary'!$A$1,'IRP Inputs'!$EN110-1,'IRP Inputs'!AI$14-1),"")</f>
        <v>0</v>
      </c>
      <c r="AJ110" s="43">
        <f ca="1">IF($EO110,OFFSET('Measure Summary'!$A$1,'IRP Inputs'!$EN110-1,'IRP Inputs'!AJ$14-1),"")</f>
        <v>0</v>
      </c>
      <c r="AK110" s="44">
        <f ca="1">IF($EO110,OFFSET('Measure Summary'!$A$1,'IRP Inputs'!$EN110-1,'IRP Inputs'!AK$14-1),"")</f>
        <v>0</v>
      </c>
      <c r="AL110" s="42">
        <f ca="1">IF($EO110,OFFSET('Measure Summary'!$A$1,'IRP Inputs'!$EN110-1,'IRP Inputs'!AL$14-1)*100,"")</f>
        <v>0</v>
      </c>
      <c r="AM110" s="43">
        <f ca="1">IF($EO110,OFFSET('Measure Summary'!$A$1,'IRP Inputs'!$EN110-1,'IRP Inputs'!AM$14-1)*100,"")</f>
        <v>0</v>
      </c>
      <c r="AN110" s="43">
        <f ca="1">IF($EO110,OFFSET('Measure Summary'!$A$1,'IRP Inputs'!$EN110-1,'IRP Inputs'!AN$14-1)*100,"")</f>
        <v>0</v>
      </c>
      <c r="AO110" s="43">
        <f ca="1">IF($EO110,OFFSET('Measure Summary'!$A$1,'IRP Inputs'!$EN110-1,'IRP Inputs'!AO$14-1)*100,"")</f>
        <v>0</v>
      </c>
      <c r="AP110" s="43">
        <f ca="1">IF($EO110,OFFSET('Measure Summary'!$A$1,'IRP Inputs'!$EN110-1,'IRP Inputs'!AP$14-1)*100,"")</f>
        <v>0</v>
      </c>
      <c r="AQ110" s="43">
        <f ca="1">IF($EO110,OFFSET('Measure Summary'!$A$1,'IRP Inputs'!$EN110-1,'IRP Inputs'!AQ$14-1)*100,"")</f>
        <v>0</v>
      </c>
      <c r="AR110" s="43">
        <f ca="1">IF($EO110,OFFSET('Measure Summary'!$A$1,'IRP Inputs'!$EN110-1,'IRP Inputs'!AR$14-1)*100,"")</f>
        <v>0</v>
      </c>
      <c r="AS110" s="43">
        <f ca="1">IF($EO110,OFFSET('Measure Summary'!$A$1,'IRP Inputs'!$EN110-1,'IRP Inputs'!AS$14-1)*100,"")</f>
        <v>0</v>
      </c>
      <c r="AT110" s="43">
        <f ca="1">IF($EO110,OFFSET('Measure Summary'!$A$1,'IRP Inputs'!$EN110-1,'IRP Inputs'!AT$14-1)*100,"")</f>
        <v>0</v>
      </c>
      <c r="AU110" s="43">
        <f ca="1">IF($EO110,OFFSET('Measure Summary'!$A$1,'IRP Inputs'!$EN110-1,'IRP Inputs'!AU$14-1)*100,"")</f>
        <v>0</v>
      </c>
      <c r="AV110" s="43">
        <f ca="1">IF($EO110,OFFSET('Measure Summary'!$A$1,'IRP Inputs'!$EN110-1,'IRP Inputs'!AV$14-1)*100,"")</f>
        <v>0</v>
      </c>
      <c r="AW110" s="43">
        <f ca="1">IF($EO110,OFFSET('Measure Summary'!$A$1,'IRP Inputs'!$EN110-1,'IRP Inputs'!AW$14-1)*100,"")</f>
        <v>0</v>
      </c>
      <c r="AX110" s="43">
        <f ca="1">IF($EO110,OFFSET('Measure Summary'!$A$1,'IRP Inputs'!$EN110-1,'IRP Inputs'!AX$14-1)*100,"")</f>
        <v>0</v>
      </c>
      <c r="AY110" s="43">
        <f ca="1">IF($EO110,OFFSET('Measure Summary'!$A$1,'IRP Inputs'!$EN110-1,'IRP Inputs'!AY$14-1)*100,"")</f>
        <v>0</v>
      </c>
      <c r="AZ110" s="43">
        <f ca="1">IF($EO110,OFFSET('Measure Summary'!$A$1,'IRP Inputs'!$EN110-1,'IRP Inputs'!AZ$14-1)*100,"")</f>
        <v>0</v>
      </c>
      <c r="BA110" s="43">
        <f ca="1">IF($EO110,OFFSET('Measure Summary'!$A$1,'IRP Inputs'!$EN110-1,'IRP Inputs'!BA$14-1)*100,"")</f>
        <v>0</v>
      </c>
      <c r="BB110" s="43">
        <f ca="1">IF($EO110,OFFSET('Measure Summary'!$A$1,'IRP Inputs'!$EN110-1,'IRP Inputs'!BB$14-1)*100,"")</f>
        <v>0</v>
      </c>
      <c r="BC110" s="43">
        <f ca="1">IF($EO110,OFFSET('Measure Summary'!$A$1,'IRP Inputs'!$EN110-1,'IRP Inputs'!BC$14-1)*100,"")</f>
        <v>0</v>
      </c>
      <c r="BD110" s="43">
        <f ca="1">IF($EO110,OFFSET('Measure Summary'!$A$1,'IRP Inputs'!$EN110-1,'IRP Inputs'!BD$14-1)*100,"")</f>
        <v>0</v>
      </c>
      <c r="BE110" s="43">
        <f ca="1">IF($EO110,OFFSET('Measure Summary'!$A$1,'IRP Inputs'!$EN110-1,'IRP Inputs'!BE$14-1)*100,"")</f>
        <v>0</v>
      </c>
      <c r="BF110" s="43">
        <f ca="1">IF($EO110,OFFSET('Measure Summary'!$A$1,'IRP Inputs'!$EN110-1,'IRP Inputs'!BF$14-1)*100,"")</f>
        <v>0</v>
      </c>
      <c r="BG110" s="43">
        <f ca="1">IF($EO110,OFFSET('Measure Summary'!$A$1,'IRP Inputs'!$EN110-1,'IRP Inputs'!BG$14-1)*100,"")</f>
        <v>0</v>
      </c>
      <c r="BH110" s="43">
        <f ca="1">IF($EO110,OFFSET('Measure Summary'!$A$1,'IRP Inputs'!$EN110-1,'IRP Inputs'!BH$14-1)*100,"")</f>
        <v>0</v>
      </c>
      <c r="BI110" s="43">
        <f ca="1">IF($EO110,OFFSET('Measure Summary'!$A$1,'IRP Inputs'!$EN110-1,'IRP Inputs'!BI$14-1)*100,"")</f>
        <v>0</v>
      </c>
      <c r="BJ110" s="44">
        <f ca="1">IF($EO110,OFFSET('Measure Summary'!$A$1,'IRP Inputs'!$EN110-1,'IRP Inputs'!BJ$14-1)*100,"")</f>
        <v>0</v>
      </c>
      <c r="BK110" s="42">
        <f ca="1">IF($EO110,OFFSET('Measure Summary'!$A$1,'IRP Inputs'!$EN110-1,'IRP Inputs'!BK$14-1)*100,"")</f>
        <v>0</v>
      </c>
      <c r="BL110" s="43">
        <f ca="1">IF($EO110,OFFSET('Measure Summary'!$A$1,'IRP Inputs'!$EN110-1,'IRP Inputs'!BL$14-1)*100,"")</f>
        <v>0</v>
      </c>
      <c r="BM110" s="43">
        <f ca="1">IF($EO110,OFFSET('Measure Summary'!$A$1,'IRP Inputs'!$EN110-1,'IRP Inputs'!BM$14-1)*100,"")</f>
        <v>0</v>
      </c>
      <c r="BN110" s="43">
        <f ca="1">IF($EO110,OFFSET('Measure Summary'!$A$1,'IRP Inputs'!$EN110-1,'IRP Inputs'!BN$14-1)*100,"")</f>
        <v>0</v>
      </c>
      <c r="BO110" s="43">
        <f ca="1">IF($EO110,OFFSET('Measure Summary'!$A$1,'IRP Inputs'!$EN110-1,'IRP Inputs'!BO$14-1)*100,"")</f>
        <v>0</v>
      </c>
      <c r="BP110" s="43">
        <f ca="1">IF($EO110,OFFSET('Measure Summary'!$A$1,'IRP Inputs'!$EN110-1,'IRP Inputs'!BP$14-1)*100,"")</f>
        <v>0</v>
      </c>
      <c r="BQ110" s="43">
        <f ca="1">IF($EO110,OFFSET('Measure Summary'!$A$1,'IRP Inputs'!$EN110-1,'IRP Inputs'!BQ$14-1)*100,"")</f>
        <v>0</v>
      </c>
      <c r="BR110" s="43">
        <f ca="1">IF($EO110,OFFSET('Measure Summary'!$A$1,'IRP Inputs'!$EN110-1,'IRP Inputs'!BR$14-1)*100,"")</f>
        <v>0</v>
      </c>
      <c r="BS110" s="43">
        <f ca="1">IF($EO110,OFFSET('Measure Summary'!$A$1,'IRP Inputs'!$EN110-1,'IRP Inputs'!BS$14-1)*100,"")</f>
        <v>0</v>
      </c>
      <c r="BT110" s="43">
        <f ca="1">IF($EO110,OFFSET('Measure Summary'!$A$1,'IRP Inputs'!$EN110-1,'IRP Inputs'!BT$14-1)*100,"")</f>
        <v>0</v>
      </c>
      <c r="BU110" s="43">
        <f ca="1">IF($EO110,OFFSET('Measure Summary'!$A$1,'IRP Inputs'!$EN110-1,'IRP Inputs'!BU$14-1)*100,"")</f>
        <v>0</v>
      </c>
      <c r="BV110" s="43">
        <f ca="1">IF($EO110,OFFSET('Measure Summary'!$A$1,'IRP Inputs'!$EN110-1,'IRP Inputs'!BV$14-1)*100,"")</f>
        <v>0</v>
      </c>
      <c r="BW110" s="43">
        <f ca="1">IF($EO110,OFFSET('Measure Summary'!$A$1,'IRP Inputs'!$EN110-1,'IRP Inputs'!BW$14-1)*100,"")</f>
        <v>0</v>
      </c>
      <c r="BX110" s="43">
        <f ca="1">IF($EO110,OFFSET('Measure Summary'!$A$1,'IRP Inputs'!$EN110-1,'IRP Inputs'!BX$14-1)*100,"")</f>
        <v>0</v>
      </c>
      <c r="BY110" s="43">
        <f ca="1">IF($EO110,OFFSET('Measure Summary'!$A$1,'IRP Inputs'!$EN110-1,'IRP Inputs'!BY$14-1)*100,"")</f>
        <v>0</v>
      </c>
      <c r="BZ110" s="43">
        <f ca="1">IF($EO110,OFFSET('Measure Summary'!$A$1,'IRP Inputs'!$EN110-1,'IRP Inputs'!BZ$14-1)*100,"")</f>
        <v>0</v>
      </c>
      <c r="CA110" s="43">
        <f ca="1">IF($EO110,OFFSET('Measure Summary'!$A$1,'IRP Inputs'!$EN110-1,'IRP Inputs'!CA$14-1)*100,"")</f>
        <v>0</v>
      </c>
      <c r="CB110" s="43">
        <f ca="1">IF($EO110,OFFSET('Measure Summary'!$A$1,'IRP Inputs'!$EN110-1,'IRP Inputs'!CB$14-1)*100,"")</f>
        <v>0</v>
      </c>
      <c r="CC110" s="43">
        <f ca="1">IF($EO110,OFFSET('Measure Summary'!$A$1,'IRP Inputs'!$EN110-1,'IRP Inputs'!CC$14-1)*100,"")</f>
        <v>0</v>
      </c>
      <c r="CD110" s="43">
        <f ca="1">IF($EO110,OFFSET('Measure Summary'!$A$1,'IRP Inputs'!$EN110-1,'IRP Inputs'!CD$14-1)*100,"")</f>
        <v>0</v>
      </c>
      <c r="CE110" s="43">
        <f ca="1">IF($EO110,OFFSET('Measure Summary'!$A$1,'IRP Inputs'!$EN110-1,'IRP Inputs'!CE$14-1)*100,"")</f>
        <v>0</v>
      </c>
      <c r="CF110" s="43">
        <f ca="1">IF($EO110,OFFSET('Measure Summary'!$A$1,'IRP Inputs'!$EN110-1,'IRP Inputs'!CF$14-1)*100,"")</f>
        <v>0</v>
      </c>
      <c r="CG110" s="43">
        <f ca="1">IF($EO110,OFFSET('Measure Summary'!$A$1,'IRP Inputs'!$EN110-1,'IRP Inputs'!CG$14-1)*100,"")</f>
        <v>0</v>
      </c>
      <c r="CH110" s="43">
        <f ca="1">IF($EO110,OFFSET('Measure Summary'!$A$1,'IRP Inputs'!$EN110-1,'IRP Inputs'!CH$14-1)*100,"")</f>
        <v>0</v>
      </c>
      <c r="CI110" s="44">
        <f ca="1">IF($EO110,OFFSET('Measure Summary'!$A$1,'IRP Inputs'!$EN110-1,'IRP Inputs'!CI$14-1)*100,"")</f>
        <v>0</v>
      </c>
      <c r="CJ110" s="45">
        <f ca="1">IF($EO110,OFFSET('Measure Summary'!$A$1,'IRP Inputs'!$EN110-1,IF($C110="WA",CJ$17,CJ$16)-1)/100,"")</f>
        <v>19.498061628192101</v>
      </c>
      <c r="CK110" s="46">
        <f ca="1">IF($EO110,OFFSET('Measure Summary'!$A$1,'IRP Inputs'!$EN110-1,IF($C110="WA",CK$17,CK$16)-1)/100,"")</f>
        <v>19.694795271462098</v>
      </c>
      <c r="CL110" s="46">
        <f ca="1">IF($EO110,OFFSET('Measure Summary'!$A$1,'IRP Inputs'!$EN110-1,IF($C110="WA",CL$17,CL$16)-1)/100,"")</f>
        <v>19.899715539922724</v>
      </c>
      <c r="CM110" s="46">
        <f ca="1">IF($EO110,OFFSET('Measure Summary'!$A$1,'IRP Inputs'!$EN110-1,IF($C110="WA",CM$17,CM$16)-1)/100,"")</f>
        <v>20.107218447776152</v>
      </c>
      <c r="CN110" s="46">
        <f ca="1">IF($EO110,OFFSET('Measure Summary'!$A$1,'IRP Inputs'!$EN110-1,IF($C110="WA",CN$17,CN$16)-1)/100,"")</f>
        <v>20.312889045097794</v>
      </c>
      <c r="CO110" s="46">
        <f ca="1">IF($EO110,OFFSET('Measure Summary'!$A$1,'IRP Inputs'!$EN110-1,IF($C110="WA",CO$17,CO$16)-1)/100,"")</f>
        <v>20.51196645480081</v>
      </c>
      <c r="CP110" s="46">
        <f ca="1">IF($EO110,OFFSET('Measure Summary'!$A$1,'IRP Inputs'!$EN110-1,IF($C110="WA",CP$17,CP$16)-1)/100,"")</f>
        <v>20.700151104750283</v>
      </c>
      <c r="CQ110" s="46">
        <f ca="1">IF($EO110,OFFSET('Measure Summary'!$A$1,'IRP Inputs'!$EN110-1,IF($C110="WA",CQ$17,CQ$16)-1)/100,"")</f>
        <v>20.873499696347221</v>
      </c>
      <c r="CR110" s="46">
        <f ca="1">IF($EO110,OFFSET('Measure Summary'!$A$1,'IRP Inputs'!$EN110-1,IF($C110="WA",CR$17,CR$16)-1)/100,"")</f>
        <v>21.02842929866198</v>
      </c>
      <c r="CS110" s="46">
        <f ca="1">IF($EO110,OFFSET('Measure Summary'!$A$1,'IRP Inputs'!$EN110-1,IF($C110="WA",CS$17,CS$16)-1)/100,"")</f>
        <v>21.161731049194017</v>
      </c>
      <c r="CT110" s="46">
        <f ca="1">IF($EO110,OFFSET('Measure Summary'!$A$1,'IRP Inputs'!$EN110-1,IF($C110="WA",CT$17,CT$16)-1)/100,"")</f>
        <v>21.276572219520034</v>
      </c>
      <c r="CU110" s="46">
        <f ca="1">IF($EO110,OFFSET('Measure Summary'!$A$1,'IRP Inputs'!$EN110-1,IF($C110="WA",CU$17,CU$16)-1)/100,"")</f>
        <v>21.375387139011888</v>
      </c>
      <c r="CV110" s="46">
        <f ca="1">IF($EO110,OFFSET('Measure Summary'!$A$1,'IRP Inputs'!$EN110-1,IF($C110="WA",CV$17,CV$16)-1)/100,"")</f>
        <v>21.460372498563611</v>
      </c>
      <c r="CW110" s="46">
        <f ca="1">IF($EO110,OFFSET('Measure Summary'!$A$1,'IRP Inputs'!$EN110-1,IF($C110="WA",CW$17,CW$16)-1)/100,"")</f>
        <v>21.533433050983916</v>
      </c>
      <c r="CX110" s="46">
        <f ca="1">IF($EO110,OFFSET('Measure Summary'!$A$1,'IRP Inputs'!$EN110-1,IF($C110="WA",CX$17,CX$16)-1)/100,"")</f>
        <v>21.596255790145296</v>
      </c>
      <c r="CY110" s="46">
        <f ca="1">IF($EO110,OFFSET('Measure Summary'!$A$1,'IRP Inputs'!$EN110-1,IF($C110="WA",CY$17,CY$16)-1)/100,"")</f>
        <v>21.650213438495399</v>
      </c>
      <c r="CZ110" s="46">
        <f ca="1">IF($EO110,OFFSET('Measure Summary'!$A$1,'IRP Inputs'!$EN110-1,IF($C110="WA",CZ$17,CZ$16)-1)/100,"")</f>
        <v>21.696520997533586</v>
      </c>
      <c r="DA110" s="46">
        <f ca="1">IF($EO110,OFFSET('Measure Summary'!$A$1,'IRP Inputs'!$EN110-1,IF($C110="WA",DA$17,DA$16)-1)/100,"")</f>
        <v>21.735456443305569</v>
      </c>
      <c r="DB110" s="46">
        <f ca="1">IF($EO110,OFFSET('Measure Summary'!$A$1,'IRP Inputs'!$EN110-1,IF($C110="WA",DB$17,DB$16)-1)/100,"")</f>
        <v>21.769034704231341</v>
      </c>
      <c r="DC110" s="46">
        <f ca="1">IF($EO110,OFFSET('Measure Summary'!$A$1,'IRP Inputs'!$EN110-1,IF($C110="WA",DC$17,DC$16)-1)/100,"")</f>
        <v>21.798056521050935</v>
      </c>
      <c r="DD110" s="46">
        <f ca="1">IF($EO110,OFFSET('Measure Summary'!$A$1,'IRP Inputs'!$EN110-1,IF($C110="WA",DD$17,DD$16)-1)/100,"")</f>
        <v>21.823078652678884</v>
      </c>
      <c r="DE110" s="46">
        <f ca="1">IF($EO110,OFFSET('Measure Summary'!$A$1,'IRP Inputs'!$EN110-1,IF($C110="WA",DE$17,DE$16)-1)/100,"")</f>
        <v>21.844685106708962</v>
      </c>
      <c r="DF110" s="46">
        <f ca="1">IF($EO110,OFFSET('Measure Summary'!$A$1,'IRP Inputs'!$EN110-1,IF($C110="WA",DF$17,DF$16)-1)/100,"")</f>
        <v>21.863145301479225</v>
      </c>
      <c r="DG110" s="46">
        <f ca="1">IF($EO110,OFFSET('Measure Summary'!$A$1,'IRP Inputs'!$EN110-1,IF($C110="WA",DG$17,DG$16)-1)/100,"")</f>
        <v>21.87893973301022</v>
      </c>
      <c r="DH110" s="47">
        <f ca="1">IF($EO110,OFFSET('Measure Summary'!$A$1,'IRP Inputs'!$EN110-1,IF($C110="WA",DH$17,DH$16)-1)/100,"")</f>
        <v>21.892450281105798</v>
      </c>
      <c r="DJ110" s="48">
        <f ca="1">IF($EO110,OFFSET('Measure Summary'!$A$1,'IRP Inputs'!$EN110-1,'IRP Inputs'!DJ$14-1),"")*K110</f>
        <v>6.034591234133444</v>
      </c>
      <c r="DK110" s="49">
        <f t="shared" ca="1" si="88"/>
        <v>1.8707232825813676</v>
      </c>
      <c r="DL110" s="48">
        <f t="shared" ca="1" si="93"/>
        <v>0</v>
      </c>
      <c r="DM110" s="50">
        <f t="shared" ca="1" si="93"/>
        <v>0</v>
      </c>
      <c r="DN110" s="50">
        <f t="shared" ca="1" si="93"/>
        <v>0</v>
      </c>
      <c r="DO110" s="50">
        <f t="shared" ca="1" si="93"/>
        <v>0</v>
      </c>
      <c r="DP110" s="50">
        <f t="shared" ca="1" si="93"/>
        <v>0</v>
      </c>
      <c r="DQ110" s="50">
        <f t="shared" ca="1" si="93"/>
        <v>0</v>
      </c>
      <c r="DR110" s="50">
        <f t="shared" ca="1" si="93"/>
        <v>0</v>
      </c>
      <c r="DS110" s="50">
        <f t="shared" ca="1" si="93"/>
        <v>0</v>
      </c>
      <c r="DT110" s="50">
        <f t="shared" ca="1" si="93"/>
        <v>0</v>
      </c>
      <c r="DU110" s="50">
        <f t="shared" ca="1" si="93"/>
        <v>0</v>
      </c>
      <c r="DV110" s="50">
        <f t="shared" ca="1" si="94"/>
        <v>0</v>
      </c>
      <c r="DW110" s="50">
        <f t="shared" ca="1" si="94"/>
        <v>0</v>
      </c>
      <c r="DX110" s="50">
        <f t="shared" ca="1" si="94"/>
        <v>0</v>
      </c>
      <c r="DY110" s="50">
        <f t="shared" ca="1" si="94"/>
        <v>0</v>
      </c>
      <c r="DZ110" s="50">
        <f t="shared" ca="1" si="94"/>
        <v>0</v>
      </c>
      <c r="EA110" s="50">
        <f t="shared" ca="1" si="94"/>
        <v>0</v>
      </c>
      <c r="EB110" s="50">
        <f t="shared" ca="1" si="94"/>
        <v>0</v>
      </c>
      <c r="EC110" s="50">
        <f t="shared" ca="1" si="94"/>
        <v>0</v>
      </c>
      <c r="ED110" s="50">
        <f t="shared" ca="1" si="94"/>
        <v>0</v>
      </c>
      <c r="EE110" s="50">
        <f t="shared" ca="1" si="94"/>
        <v>0</v>
      </c>
      <c r="EF110" s="50">
        <f t="shared" ca="1" si="95"/>
        <v>0</v>
      </c>
      <c r="EG110" s="50">
        <f t="shared" ca="1" si="95"/>
        <v>0</v>
      </c>
      <c r="EH110" s="50">
        <f t="shared" ca="1" si="95"/>
        <v>0</v>
      </c>
      <c r="EI110" s="50">
        <f t="shared" ca="1" si="95"/>
        <v>0</v>
      </c>
      <c r="EJ110" s="49">
        <f t="shared" ca="1" si="95"/>
        <v>0</v>
      </c>
      <c r="EM110">
        <f t="shared" si="90"/>
        <v>87</v>
      </c>
      <c r="EN110">
        <f>MATCH(EM110,'Measure Summary'!$VY:$VY,0)</f>
        <v>91</v>
      </c>
      <c r="EO110" t="b">
        <f t="shared" si="89"/>
        <v>1</v>
      </c>
    </row>
    <row r="111" spans="1:145">
      <c r="A111" s="40" t="str">
        <f ca="1">IF($EO111,OFFSET('Measure Summary'!$A$1,'IRP Inputs'!$EN111-1,'IRP Inputs'!A$14-1),"")</f>
        <v>OR_Residential_LI - Single Family_Existing_Space Heating_Natural Gas_Furnace</v>
      </c>
      <c r="B111" t="str">
        <f ca="1">IF($EO111,OFFSET('Measure Summary'!$A$1,'IRP Inputs'!$EN111-1,'IRP Inputs'!B$14-1),"")</f>
        <v>Retrofit</v>
      </c>
      <c r="C111" t="str">
        <f ca="1">IF($EO111,OFFSET('Measure Summary'!$A$1,'IRP Inputs'!$EN111-1,'IRP Inputs'!C$14-1),"")</f>
        <v>OR</v>
      </c>
      <c r="D111" t="str">
        <f ca="1">IF($EO111,OFFSET('Measure Summary'!$A$1,'IRP Inputs'!$EN111-1,'IRP Inputs'!D$14-1),"")</f>
        <v>Residential</v>
      </c>
      <c r="E111" t="str">
        <f ca="1">IF($EO111,OFFSET('Measure Summary'!$A$1,'IRP Inputs'!$EN111-1,'IRP Inputs'!E$14-1),"")</f>
        <v>LI - Single Family</v>
      </c>
      <c r="F111" t="str">
        <f ca="1">IF($EO111,OFFSET('Measure Summary'!$A$1,'IRP Inputs'!$EN111-1,'IRP Inputs'!F$14-1),"")</f>
        <v>Existing</v>
      </c>
      <c r="G111" t="str">
        <f ca="1">IF($EO111,OFFSET('Measure Summary'!$A$1,'IRP Inputs'!$EN111-1,'IRP Inputs'!G$14-1),"")</f>
        <v>Water Heating</v>
      </c>
      <c r="H111" t="str">
        <f ca="1">IF($EO111,OFFSET('Measure Summary'!$A$1,'IRP Inputs'!$EN111-1,'IRP Inputs'!H$14-1),"")</f>
        <v>Water Heater - Pipe Insulation</v>
      </c>
      <c r="I111" t="str">
        <f ca="1">IF($EO111,OFFSET('Measure Summary'!$A$1,'IRP Inputs'!$EN111-1,'IRP Inputs'!I$14-1),"")</f>
        <v>ORM40</v>
      </c>
      <c r="J111" s="1" t="str">
        <f ca="1">IF($EO111,OFFSET('Measure Summary'!$A$1,'IRP Inputs'!$EN111-1,'IRP Inputs'!J$14-1),"")</f>
        <v>R-4 Insulation Installed</v>
      </c>
      <c r="K111" s="41">
        <f ca="1">IF($EO111,OFFSET('Measure Summary'!$A$1,'IRP Inputs'!$EN111-1,'IRP Inputs'!K$14-1),"")</f>
        <v>3.06</v>
      </c>
      <c r="L111" s="1">
        <f ca="1">IF($EO111,OFFSET('Measure Summary'!$A$1,'IRP Inputs'!$EN111-1,'IRP Inputs'!L$14-1),"")</f>
        <v>15</v>
      </c>
      <c r="M111" s="42">
        <f ca="1">IF($EO111,OFFSET('Measure Summary'!$A$1,'IRP Inputs'!$EN111-1,'IRP Inputs'!M$14-1),"")</f>
        <v>6.8057080095417772</v>
      </c>
      <c r="N111" s="43">
        <f ca="1">IF($EO111,OFFSET('Measure Summary'!$A$1,'IRP Inputs'!$EN111-1,'IRP Inputs'!N$14-1),"")</f>
        <v>10.734113505895326</v>
      </c>
      <c r="O111" s="43">
        <f ca="1">IF($EO111,OFFSET('Measure Summary'!$A$1,'IRP Inputs'!$EN111-1,'IRP Inputs'!O$14-1),"")</f>
        <v>21.540816050129923</v>
      </c>
      <c r="P111" s="43">
        <f ca="1">IF($EO111,OFFSET('Measure Summary'!$A$1,'IRP Inputs'!$EN111-1,'IRP Inputs'!P$14-1),"")</f>
        <v>37.823888425379415</v>
      </c>
      <c r="Q111" s="43">
        <f ca="1">IF($EO111,OFFSET('Measure Summary'!$A$1,'IRP Inputs'!$EN111-1,'IRP Inputs'!Q$14-1),"")</f>
        <v>59.036101811396996</v>
      </c>
      <c r="R111" s="43">
        <f ca="1">IF($EO111,OFFSET('Measure Summary'!$A$1,'IRP Inputs'!$EN111-1,'IRP Inputs'!R$14-1),"")</f>
        <v>82.930003126604831</v>
      </c>
      <c r="S111" s="43">
        <f ca="1">IF($EO111,OFFSET('Measure Summary'!$A$1,'IRP Inputs'!$EN111-1,'IRP Inputs'!S$14-1),"")</f>
        <v>105.90415644850856</v>
      </c>
      <c r="T111" s="43">
        <f ca="1">IF($EO111,OFFSET('Measure Summary'!$A$1,'IRP Inputs'!$EN111-1,'IRP Inputs'!T$14-1),"")</f>
        <v>123.97261669722587</v>
      </c>
      <c r="U111" s="43">
        <f ca="1">IF($EO111,OFFSET('Measure Summary'!$A$1,'IRP Inputs'!$EN111-1,'IRP Inputs'!U$14-1),"")</f>
        <v>133.96039652481508</v>
      </c>
      <c r="V111" s="43">
        <f ca="1">IF($EO111,OFFSET('Measure Summary'!$A$1,'IRP Inputs'!$EN111-1,'IRP Inputs'!V$14-1),"")</f>
        <v>134.41334759310519</v>
      </c>
      <c r="W111" s="43">
        <f ca="1">IF($EO111,OFFSET('Measure Summary'!$A$1,'IRP Inputs'!$EN111-1,'IRP Inputs'!W$14-1),"")</f>
        <v>125.87664151408818</v>
      </c>
      <c r="X111" s="43">
        <f ca="1">IF($EO111,OFFSET('Measure Summary'!$A$1,'IRP Inputs'!$EN111-1,'IRP Inputs'!X$14-1),"")</f>
        <v>110.51447709571876</v>
      </c>
      <c r="Y111" s="43">
        <f ca="1">IF($EO111,OFFSET('Measure Summary'!$A$1,'IRP Inputs'!$EN111-1,'IRP Inputs'!Y$14-1),"")</f>
        <v>91.31965466270141</v>
      </c>
      <c r="Z111" s="43">
        <f ca="1">IF($EO111,OFFSET('Measure Summary'!$A$1,'IRP Inputs'!$EN111-1,'IRP Inputs'!Z$14-1),"")</f>
        <v>71.266554742048342</v>
      </c>
      <c r="AA111" s="43">
        <f ca="1">IF($EO111,OFFSET('Measure Summary'!$A$1,'IRP Inputs'!$EN111-1,'IRP Inputs'!AA$14-1),"")</f>
        <v>52.689754112452725</v>
      </c>
      <c r="AB111" s="43">
        <f ca="1">IF($EO111,OFFSET('Measure Summary'!$A$1,'IRP Inputs'!$EN111-1,'IRP Inputs'!AB$14-1),"")</f>
        <v>30.201829236440314</v>
      </c>
      <c r="AC111" s="43">
        <f ca="1">IF($EO111,OFFSET('Measure Summary'!$A$1,'IRP Inputs'!$EN111-1,'IRP Inputs'!AC$14-1),"")</f>
        <v>14.020998683736149</v>
      </c>
      <c r="AD111" s="43">
        <f ca="1">IF($EO111,OFFSET('Measure Summary'!$A$1,'IRP Inputs'!$EN111-1,'IRP Inputs'!AD$14-1),"")</f>
        <v>0</v>
      </c>
      <c r="AE111" s="43">
        <f ca="1">IF($EO111,OFFSET('Measure Summary'!$A$1,'IRP Inputs'!$EN111-1,'IRP Inputs'!AE$14-1),"")</f>
        <v>0</v>
      </c>
      <c r="AF111" s="43">
        <f ca="1">IF($EO111,OFFSET('Measure Summary'!$A$1,'IRP Inputs'!$EN111-1,'IRP Inputs'!AF$14-1),"")</f>
        <v>0</v>
      </c>
      <c r="AG111" s="43">
        <f ca="1">IF($EO111,OFFSET('Measure Summary'!$A$1,'IRP Inputs'!$EN111-1,'IRP Inputs'!AG$14-1),"")</f>
        <v>0</v>
      </c>
      <c r="AH111" s="43">
        <f ca="1">IF($EO111,OFFSET('Measure Summary'!$A$1,'IRP Inputs'!$EN111-1,'IRP Inputs'!AH$14-1),"")</f>
        <v>0</v>
      </c>
      <c r="AI111" s="43">
        <f ca="1">IF($EO111,OFFSET('Measure Summary'!$A$1,'IRP Inputs'!$EN111-1,'IRP Inputs'!AI$14-1),"")</f>
        <v>0</v>
      </c>
      <c r="AJ111" s="43">
        <f ca="1">IF($EO111,OFFSET('Measure Summary'!$A$1,'IRP Inputs'!$EN111-1,'IRP Inputs'!AJ$14-1),"")</f>
        <v>0</v>
      </c>
      <c r="AK111" s="44">
        <f ca="1">IF($EO111,OFFSET('Measure Summary'!$A$1,'IRP Inputs'!$EN111-1,'IRP Inputs'!AK$14-1),"")</f>
        <v>0</v>
      </c>
      <c r="AL111" s="42">
        <f ca="1">IF($EO111,OFFSET('Measure Summary'!$A$1,'IRP Inputs'!$EN111-1,'IRP Inputs'!AL$14-1)*100,"")</f>
        <v>0.55740434471616829</v>
      </c>
      <c r="AM111" s="43">
        <f ca="1">IF($EO111,OFFSET('Measure Summary'!$A$1,'IRP Inputs'!$EN111-1,'IRP Inputs'!AM$14-1)*100,"")</f>
        <v>1.4222049144208471</v>
      </c>
      <c r="AN111" s="43">
        <f ca="1">IF($EO111,OFFSET('Measure Summary'!$A$1,'IRP Inputs'!$EN111-1,'IRP Inputs'!AN$14-1)*100,"")</f>
        <v>3.1361963703125189</v>
      </c>
      <c r="AO111" s="43">
        <f ca="1">IF($EO111,OFFSET('Measure Summary'!$A$1,'IRP Inputs'!$EN111-1,'IRP Inputs'!AO$14-1)*100,"")</f>
        <v>6.1078502334666833</v>
      </c>
      <c r="AP111" s="43">
        <f ca="1">IF($EO111,OFFSET('Measure Summary'!$A$1,'IRP Inputs'!$EN111-1,'IRP Inputs'!AP$14-1)*100,"")</f>
        <v>10.687252024374027</v>
      </c>
      <c r="AQ111" s="43">
        <f ca="1">IF($EO111,OFFSET('Measure Summary'!$A$1,'IRP Inputs'!$EN111-1,'IRP Inputs'!AQ$14-1)*100,"")</f>
        <v>17.039963816038536</v>
      </c>
      <c r="AR111" s="43">
        <f ca="1">IF($EO111,OFFSET('Measure Summary'!$A$1,'IRP Inputs'!$EN111-1,'IRP Inputs'!AR$14-1)*100,"")</f>
        <v>25.055165016664667</v>
      </c>
      <c r="AS111" s="43">
        <f ca="1">IF($EO111,OFFSET('Measure Summary'!$A$1,'IRP Inputs'!$EN111-1,'IRP Inputs'!AS$14-1)*100,"")</f>
        <v>34.331687860728607</v>
      </c>
      <c r="AT111" s="43">
        <f ca="1">IF($EO111,OFFSET('Measure Summary'!$A$1,'IRP Inputs'!$EN111-1,'IRP Inputs'!AT$14-1)*100,"")</f>
        <v>44.251956142260575</v>
      </c>
      <c r="AU111" s="43">
        <f ca="1">IF($EO111,OFFSET('Measure Summary'!$A$1,'IRP Inputs'!$EN111-1,'IRP Inputs'!AU$14-1)*100,"")</f>
        <v>54.116514325108056</v>
      </c>
      <c r="AV111" s="43">
        <f ca="1">IF($EO111,OFFSET('Measure Summary'!$A$1,'IRP Inputs'!$EN111-1,'IRP Inputs'!AV$14-1)*100,"")</f>
        <v>63.272245850656262</v>
      </c>
      <c r="AW111" s="43">
        <f ca="1">IF($EO111,OFFSET('Measure Summary'!$A$1,'IRP Inputs'!$EN111-1,'IRP Inputs'!AW$14-1)*100,"")</f>
        <v>71.236204397575079</v>
      </c>
      <c r="AX111" s="43">
        <f ca="1">IF($EO111,OFFSET('Measure Summary'!$A$1,'IRP Inputs'!$EN111-1,'IRP Inputs'!AX$14-1)*100,"")</f>
        <v>77.749508558802233</v>
      </c>
      <c r="AY111" s="43">
        <f ca="1">IF($EO111,OFFSET('Measure Summary'!$A$1,'IRP Inputs'!$EN111-1,'IRP Inputs'!AY$14-1)*100,"")</f>
        <v>82.77090748470664</v>
      </c>
      <c r="AZ111" s="43">
        <f ca="1">IF($EO111,OFFSET('Measure Summary'!$A$1,'IRP Inputs'!$EN111-1,'IRP Inputs'!AZ$14-1)*100,"")</f>
        <v>86.42628449518007</v>
      </c>
      <c r="BA111" s="43">
        <f ca="1">IF($EO111,OFFSET('Measure Summary'!$A$1,'IRP Inputs'!$EN111-1,'IRP Inputs'!BA$14-1)*100,"")</f>
        <v>88.438603521650251</v>
      </c>
      <c r="BB111" s="43">
        <f ca="1">IF($EO111,OFFSET('Measure Summary'!$A$1,'IRP Inputs'!$EN111-1,'IRP Inputs'!BB$14-1)*100,"")</f>
        <v>89.281840620969092</v>
      </c>
      <c r="BC111" s="43">
        <f ca="1">IF($EO111,OFFSET('Measure Summary'!$A$1,'IRP Inputs'!$EN111-1,'IRP Inputs'!BC$14-1)*100,"")</f>
        <v>89.121907091485241</v>
      </c>
      <c r="BD111" s="43">
        <f ca="1">IF($EO111,OFFSET('Measure Summary'!$A$1,'IRP Inputs'!$EN111-1,'IRP Inputs'!BD$14-1)*100,"")</f>
        <v>88.98443849486722</v>
      </c>
      <c r="BE111" s="43">
        <f ca="1">IF($EO111,OFFSET('Measure Summary'!$A$1,'IRP Inputs'!$EN111-1,'IRP Inputs'!BE$14-1)*100,"")</f>
        <v>88.865965085492434</v>
      </c>
      <c r="BF111" s="43">
        <f ca="1">IF($EO111,OFFSET('Measure Summary'!$A$1,'IRP Inputs'!$EN111-1,'IRP Inputs'!BF$14-1)*100,"")</f>
        <v>88.764072226514912</v>
      </c>
      <c r="BG111" s="43">
        <f ca="1">IF($EO111,OFFSET('Measure Summary'!$A$1,'IRP Inputs'!$EN111-1,'IRP Inputs'!BG$14-1)*100,"")</f>
        <v>88.676276186575834</v>
      </c>
      <c r="BH111" s="43">
        <f ca="1">IF($EO111,OFFSET('Measure Summary'!$A$1,'IRP Inputs'!$EN111-1,'IRP Inputs'!BH$14-1)*100,"")</f>
        <v>88.601402177949311</v>
      </c>
      <c r="BI111" s="43">
        <f ca="1">IF($EO111,OFFSET('Measure Summary'!$A$1,'IRP Inputs'!$EN111-1,'IRP Inputs'!BI$14-1)*100,"")</f>
        <v>88.537440724728683</v>
      </c>
      <c r="BJ111" s="44">
        <f ca="1">IF($EO111,OFFSET('Measure Summary'!$A$1,'IRP Inputs'!$EN111-1,'IRP Inputs'!BJ$14-1)*100,"")</f>
        <v>88.482801370256624</v>
      </c>
      <c r="BK111" s="42">
        <f ca="1">IF($EO111,OFFSET('Measure Summary'!$A$1,'IRP Inputs'!$EN111-1,'IRP Inputs'!BK$14-1)*100,"")</f>
        <v>0.55740434471616829</v>
      </c>
      <c r="BL111" s="43">
        <f ca="1">IF($EO111,OFFSET('Measure Summary'!$A$1,'IRP Inputs'!$EN111-1,'IRP Inputs'!BL$14-1)*100,"")</f>
        <v>0.87036854774146666</v>
      </c>
      <c r="BM111" s="43">
        <f ca="1">IF($EO111,OFFSET('Measure Summary'!$A$1,'IRP Inputs'!$EN111-1,'IRP Inputs'!BM$14-1)*100,"")</f>
        <v>1.7286368216650898</v>
      </c>
      <c r="BN111" s="43">
        <f ca="1">IF($EO111,OFFSET('Measure Summary'!$A$1,'IRP Inputs'!$EN111-1,'IRP Inputs'!BN$14-1)*100,"")</f>
        <v>3.0040188502919647</v>
      </c>
      <c r="BO111" s="43">
        <f ca="1">IF($EO111,OFFSET('Measure Summary'!$A$1,'IRP Inputs'!$EN111-1,'IRP Inputs'!BO$14-1)*100,"")</f>
        <v>4.641244555030128</v>
      </c>
      <c r="BP111" s="43">
        <f ca="1">IF($EO111,OFFSET('Measure Summary'!$A$1,'IRP Inputs'!$EN111-1,'IRP Inputs'!BP$14-1)*100,"")</f>
        <v>6.4564361446924776</v>
      </c>
      <c r="BQ111" s="43">
        <f ca="1">IF($EO111,OFFSET('Measure Summary'!$A$1,'IRP Inputs'!$EN111-1,'IRP Inputs'!BQ$14-1)*100,"")</f>
        <v>8.1701111628600316</v>
      </c>
      <c r="BR111" s="43">
        <f ca="1">IF($EO111,OFFSET('Measure Summary'!$A$1,'IRP Inputs'!$EN111-1,'IRP Inputs'!BR$14-1)*100,"")</f>
        <v>9.4845989995266358</v>
      </c>
      <c r="BS111" s="43">
        <f ca="1">IF($EO111,OFFSET('Measure Summary'!$A$1,'IRP Inputs'!$EN111-1,'IRP Inputs'!BS$14-1)*100,"")</f>
        <v>10.173211317434117</v>
      </c>
      <c r="BT111" s="43">
        <f ca="1">IF($EO111,OFFSET('Measure Summary'!$A$1,'IRP Inputs'!$EN111-1,'IRP Inputs'!BT$14-1)*100,"")</f>
        <v>10.143309633025037</v>
      </c>
      <c r="BU111" s="43">
        <f ca="1">IF($EO111,OFFSET('Measure Summary'!$A$1,'IRP Inputs'!$EN111-1,'IRP Inputs'!BU$14-1)*100,"")</f>
        <v>9.4478276289495877</v>
      </c>
      <c r="BV111" s="43">
        <f ca="1">IF($EO111,OFFSET('Measure Summary'!$A$1,'IRP Inputs'!$EN111-1,'IRP Inputs'!BV$14-1)*100,"")</f>
        <v>8.2564557933612246</v>
      </c>
      <c r="BW111" s="43">
        <f ca="1">IF($EO111,OFFSET('Measure Summary'!$A$1,'IRP Inputs'!$EN111-1,'IRP Inputs'!BW$14-1)*100,"")</f>
        <v>6.7954071137380057</v>
      </c>
      <c r="BX111" s="43">
        <f ca="1">IF($EO111,OFFSET('Measure Summary'!$A$1,'IRP Inputs'!$EN111-1,'IRP Inputs'!BX$14-1)*100,"")</f>
        <v>5.2851943937364405</v>
      </c>
      <c r="BY111" s="43">
        <f ca="1">IF($EO111,OFFSET('Measure Summary'!$A$1,'IRP Inputs'!$EN111-1,'IRP Inputs'!BY$14-1)*100,"")</f>
        <v>3.8961546332979964</v>
      </c>
      <c r="BZ111" s="43">
        <f ca="1">IF($EO111,OFFSET('Measure Summary'!$A$1,'IRP Inputs'!$EN111-1,'IRP Inputs'!BZ$14-1)*100,"")</f>
        <v>2.2277145504101323</v>
      </c>
      <c r="CA111" s="43">
        <f ca="1">IF($EO111,OFFSET('Measure Summary'!$A$1,'IRP Inputs'!$EN111-1,'IRP Inputs'!CA$14-1)*100,"")</f>
        <v>1.0319943592638603</v>
      </c>
      <c r="CB111" s="43">
        <f ca="1">IF($EO111,OFFSET('Measure Summary'!$A$1,'IRP Inputs'!$EN111-1,'IRP Inputs'!CB$14-1)*100,"")</f>
        <v>0</v>
      </c>
      <c r="CC111" s="43">
        <f ca="1">IF($EO111,OFFSET('Measure Summary'!$A$1,'IRP Inputs'!$EN111-1,'IRP Inputs'!CC$14-1)*100,"")</f>
        <v>0</v>
      </c>
      <c r="CD111" s="43">
        <f ca="1">IF($EO111,OFFSET('Measure Summary'!$A$1,'IRP Inputs'!$EN111-1,'IRP Inputs'!CD$14-1)*100,"")</f>
        <v>0</v>
      </c>
      <c r="CE111" s="43">
        <f ca="1">IF($EO111,OFFSET('Measure Summary'!$A$1,'IRP Inputs'!$EN111-1,'IRP Inputs'!CE$14-1)*100,"")</f>
        <v>0</v>
      </c>
      <c r="CF111" s="43">
        <f ca="1">IF($EO111,OFFSET('Measure Summary'!$A$1,'IRP Inputs'!$EN111-1,'IRP Inputs'!CF$14-1)*100,"")</f>
        <v>0</v>
      </c>
      <c r="CG111" s="43">
        <f ca="1">IF($EO111,OFFSET('Measure Summary'!$A$1,'IRP Inputs'!$EN111-1,'IRP Inputs'!CG$14-1)*100,"")</f>
        <v>0</v>
      </c>
      <c r="CH111" s="43">
        <f ca="1">IF($EO111,OFFSET('Measure Summary'!$A$1,'IRP Inputs'!$EN111-1,'IRP Inputs'!CH$14-1)*100,"")</f>
        <v>0</v>
      </c>
      <c r="CI111" s="44">
        <f ca="1">IF($EO111,OFFSET('Measure Summary'!$A$1,'IRP Inputs'!$EN111-1,'IRP Inputs'!CI$14-1)*100,"")</f>
        <v>0</v>
      </c>
      <c r="CJ111" s="45">
        <f ca="1">IF($EO111,OFFSET('Measure Summary'!$A$1,'IRP Inputs'!$EN111-1,IF($C111="WA",CJ$17,CJ$16)-1)/100,"")</f>
        <v>2.0142359637329523</v>
      </c>
      <c r="CK111" s="46">
        <f ca="1">IF($EO111,OFFSET('Measure Summary'!$A$1,'IRP Inputs'!$EN111-1,IF($C111="WA",CK$17,CK$16)-1)/100,"")</f>
        <v>2.034559418807977</v>
      </c>
      <c r="CL111" s="46">
        <f ca="1">IF($EO111,OFFSET('Measure Summary'!$A$1,'IRP Inputs'!$EN111-1,IF($C111="WA",CL$17,CL$16)-1)/100,"")</f>
        <v>2.0557285884568417</v>
      </c>
      <c r="CM111" s="46">
        <f ca="1">IF($EO111,OFFSET('Measure Summary'!$A$1,'IRP Inputs'!$EN111-1,IF($C111="WA",CM$17,CM$16)-1)/100,"")</f>
        <v>2.0771645561723822</v>
      </c>
      <c r="CN111" s="46">
        <f ca="1">IF($EO111,OFFSET('Measure Summary'!$A$1,'IRP Inputs'!$EN111-1,IF($C111="WA",CN$17,CN$16)-1)/100,"")</f>
        <v>2.0984112381096627</v>
      </c>
      <c r="CO111" s="46">
        <f ca="1">IF($EO111,OFFSET('Measure Summary'!$A$1,'IRP Inputs'!$EN111-1,IF($C111="WA",CO$17,CO$16)-1)/100,"")</f>
        <v>2.1189768146186028</v>
      </c>
      <c r="CP111" s="46">
        <f ca="1">IF($EO111,OFFSET('Measure Summary'!$A$1,'IRP Inputs'!$EN111-1,IF($C111="WA",CP$17,CP$16)-1)/100,"")</f>
        <v>2.1384171208900047</v>
      </c>
      <c r="CQ111" s="46">
        <f ca="1">IF($EO111,OFFSET('Measure Summary'!$A$1,'IRP Inputs'!$EN111-1,IF($C111="WA",CQ$17,CQ$16)-1)/100,"")</f>
        <v>2.1563247967459547</v>
      </c>
      <c r="CR111" s="46">
        <f ca="1">IF($EO111,OFFSET('Measure Summary'!$A$1,'IRP Inputs'!$EN111-1,IF($C111="WA",CR$17,CR$16)-1)/100,"")</f>
        <v>2.1723297095819065</v>
      </c>
      <c r="CS111" s="46">
        <f ca="1">IF($EO111,OFFSET('Measure Summary'!$A$1,'IRP Inputs'!$EN111-1,IF($C111="WA",CS$17,CS$16)-1)/100,"")</f>
        <v>2.1861003697157306</v>
      </c>
      <c r="CT111" s="46">
        <f ca="1">IF($EO111,OFFSET('Measure Summary'!$A$1,'IRP Inputs'!$EN111-1,IF($C111="WA",CT$17,CT$16)-1)/100,"")</f>
        <v>2.197963970303257</v>
      </c>
      <c r="CU111" s="46">
        <f ca="1">IF($EO111,OFFSET('Measure Summary'!$A$1,'IRP Inputs'!$EN111-1,IF($C111="WA",CU$17,CU$16)-1)/100,"")</f>
        <v>2.2081719883303457</v>
      </c>
      <c r="CV111" s="46">
        <f ca="1">IF($EO111,OFFSET('Measure Summary'!$A$1,'IRP Inputs'!$EN111-1,IF($C111="WA",CV$17,CV$16)-1)/100,"")</f>
        <v>2.2169513516775377</v>
      </c>
      <c r="CW111" s="46">
        <f ca="1">IF($EO111,OFFSET('Measure Summary'!$A$1,'IRP Inputs'!$EN111-1,IF($C111="WA",CW$17,CW$16)-1)/100,"")</f>
        <v>2.2244988297305568</v>
      </c>
      <c r="CX111" s="46">
        <f ca="1">IF($EO111,OFFSET('Measure Summary'!$A$1,'IRP Inputs'!$EN111-1,IF($C111="WA",CX$17,CX$16)-1)/100,"")</f>
        <v>2.2309886964143351</v>
      </c>
      <c r="CY111" s="46">
        <f ca="1">IF($EO111,OFFSET('Measure Summary'!$A$1,'IRP Inputs'!$EN111-1,IF($C111="WA",CY$17,CY$16)-1)/100,"")</f>
        <v>2.236562760026283</v>
      </c>
      <c r="CZ111" s="46">
        <f ca="1">IF($EO111,OFFSET('Measure Summary'!$A$1,'IRP Inputs'!$EN111-1,IF($C111="WA",CZ$17,CZ$16)-1)/100,"")</f>
        <v>2.2413465355925966</v>
      </c>
      <c r="DA111" s="46">
        <f ca="1">IF($EO111,OFFSET('Measure Summary'!$A$1,'IRP Inputs'!$EN111-1,IF($C111="WA",DA$17,DA$16)-1)/100,"")</f>
        <v>2.2453687392676791</v>
      </c>
      <c r="DB111" s="46">
        <f ca="1">IF($EO111,OFFSET('Measure Summary'!$A$1,'IRP Inputs'!$EN111-1,IF($C111="WA",DB$17,DB$16)-1)/100,"")</f>
        <v>2.2488375220649646</v>
      </c>
      <c r="DC111" s="46">
        <f ca="1">IF($EO111,OFFSET('Measure Summary'!$A$1,'IRP Inputs'!$EN111-1,IF($C111="WA",DC$17,DC$16)-1)/100,"")</f>
        <v>2.251835604042836</v>
      </c>
      <c r="DD111" s="46">
        <f ca="1">IF($EO111,OFFSET('Measure Summary'!$A$1,'IRP Inputs'!$EN111-1,IF($C111="WA",DD$17,DD$16)-1)/100,"")</f>
        <v>2.2544205008584957</v>
      </c>
      <c r="DE111" s="46">
        <f ca="1">IF($EO111,OFFSET('Measure Summary'!$A$1,'IRP Inputs'!$EN111-1,IF($C111="WA",DE$17,DE$16)-1)/100,"")</f>
        <v>2.2566525430781805</v>
      </c>
      <c r="DF111" s="46">
        <f ca="1">IF($EO111,OFFSET('Measure Summary'!$A$1,'IRP Inputs'!$EN111-1,IF($C111="WA",DF$17,DF$16)-1)/100,"")</f>
        <v>2.2585595628072603</v>
      </c>
      <c r="DG111" s="46">
        <f ca="1">IF($EO111,OFFSET('Measure Summary'!$A$1,'IRP Inputs'!$EN111-1,IF($C111="WA",DG$17,DG$16)-1)/100,"")</f>
        <v>2.2601911974088482</v>
      </c>
      <c r="DH111" s="47">
        <f ca="1">IF($EO111,OFFSET('Measure Summary'!$A$1,'IRP Inputs'!$EN111-1,IF($C111="WA",DH$17,DH$16)-1)/100,"")</f>
        <v>2.2615868967549058</v>
      </c>
      <c r="DJ111" s="48">
        <f ca="1">IF($EO111,OFFSET('Measure Summary'!$A$1,'IRP Inputs'!$EN111-1,'IRP Inputs'!DJ$14-1),"")*K111</f>
        <v>0.92329245882241695</v>
      </c>
      <c r="DK111" s="49">
        <f t="shared" ca="1" si="88"/>
        <v>0.28622066223494924</v>
      </c>
      <c r="DL111" s="48">
        <f t="shared" ca="1" si="93"/>
        <v>8.2315931356259907E-6</v>
      </c>
      <c r="DM111" s="50">
        <f t="shared" ca="1" si="93"/>
        <v>1.2983051128299483E-5</v>
      </c>
      <c r="DN111" s="50">
        <f t="shared" ca="1" si="93"/>
        <v>2.6053899650915247E-5</v>
      </c>
      <c r="DO111" s="50">
        <f t="shared" ca="1" si="93"/>
        <v>4.5748489339906245E-5</v>
      </c>
      <c r="DP111" s="50">
        <f t="shared" ca="1" si="93"/>
        <v>7.1404939756963216E-5</v>
      </c>
      <c r="DQ111" s="50">
        <f t="shared" ca="1" si="93"/>
        <v>1.0030492691095695E-4</v>
      </c>
      <c r="DR111" s="50">
        <f t="shared" ca="1" si="93"/>
        <v>1.2809246679898315E-4</v>
      </c>
      <c r="DS111" s="50">
        <f t="shared" ca="1" si="93"/>
        <v>1.499465065471102E-4</v>
      </c>
      <c r="DT111" s="50">
        <f t="shared" ca="1" si="93"/>
        <v>1.6202685729881146E-4</v>
      </c>
      <c r="DU111" s="50">
        <f t="shared" ca="1" si="93"/>
        <v>1.6257470755910527E-4</v>
      </c>
      <c r="DV111" s="50">
        <f t="shared" ca="1" si="94"/>
        <v>1.5224944954592403E-4</v>
      </c>
      <c r="DW111" s="50">
        <f t="shared" ca="1" si="94"/>
        <v>1.3366871011406562E-4</v>
      </c>
      <c r="DX111" s="50">
        <f t="shared" ca="1" si="94"/>
        <v>1.1045232052496485E-4</v>
      </c>
      <c r="DY111" s="50">
        <f t="shared" ca="1" si="94"/>
        <v>8.6197833053060536E-5</v>
      </c>
      <c r="DZ111" s="50">
        <f t="shared" ca="1" si="94"/>
        <v>6.3728948944297893E-5</v>
      </c>
      <c r="EA111" s="50">
        <f t="shared" ca="1" si="94"/>
        <v>3.6529508741408533E-5</v>
      </c>
      <c r="EB111" s="50">
        <f t="shared" ca="1" si="94"/>
        <v>1.6958581878306934E-5</v>
      </c>
      <c r="EC111" s="50">
        <f t="shared" ca="1" si="94"/>
        <v>0</v>
      </c>
      <c r="ED111" s="50">
        <f t="shared" ca="1" si="94"/>
        <v>0</v>
      </c>
      <c r="EE111" s="50">
        <f t="shared" ca="1" si="94"/>
        <v>0</v>
      </c>
      <c r="EF111" s="50">
        <f t="shared" ca="1" si="95"/>
        <v>0</v>
      </c>
      <c r="EG111" s="50">
        <f t="shared" ca="1" si="95"/>
        <v>0</v>
      </c>
      <c r="EH111" s="50">
        <f t="shared" ca="1" si="95"/>
        <v>0</v>
      </c>
      <c r="EI111" s="50">
        <f t="shared" ca="1" si="95"/>
        <v>0</v>
      </c>
      <c r="EJ111" s="49">
        <f t="shared" ca="1" si="95"/>
        <v>0</v>
      </c>
      <c r="EM111">
        <f t="shared" si="90"/>
        <v>88</v>
      </c>
      <c r="EN111">
        <f>MATCH(EM111,'Measure Summary'!$VY:$VY,0)</f>
        <v>92</v>
      </c>
      <c r="EO111" t="b">
        <f t="shared" si="89"/>
        <v>1</v>
      </c>
    </row>
    <row r="112" spans="1:145">
      <c r="A112" s="40" t="str">
        <f ca="1">IF($EO112,OFFSET('Measure Summary'!$A$1,'IRP Inputs'!$EN112-1,'IRP Inputs'!A$14-1),"")</f>
        <v>OR_Residential_LI - Single Family_Existing_Space Heating_Natural Gas_Furnace</v>
      </c>
      <c r="B112" t="str">
        <f ca="1">IF($EO112,OFFSET('Measure Summary'!$A$1,'IRP Inputs'!$EN112-1,'IRP Inputs'!B$14-1),"")</f>
        <v>Retrofit</v>
      </c>
      <c r="C112" t="str">
        <f ca="1">IF($EO112,OFFSET('Measure Summary'!$A$1,'IRP Inputs'!$EN112-1,'IRP Inputs'!C$14-1),"")</f>
        <v>OR</v>
      </c>
      <c r="D112" t="str">
        <f ca="1">IF($EO112,OFFSET('Measure Summary'!$A$1,'IRP Inputs'!$EN112-1,'IRP Inputs'!D$14-1),"")</f>
        <v>Residential</v>
      </c>
      <c r="E112" t="str">
        <f ca="1">IF($EO112,OFFSET('Measure Summary'!$A$1,'IRP Inputs'!$EN112-1,'IRP Inputs'!E$14-1),"")</f>
        <v>LI - Single Family</v>
      </c>
      <c r="F112" t="str">
        <f ca="1">IF($EO112,OFFSET('Measure Summary'!$A$1,'IRP Inputs'!$EN112-1,'IRP Inputs'!F$14-1),"")</f>
        <v>Existing</v>
      </c>
      <c r="G112" t="str">
        <f ca="1">IF($EO112,OFFSET('Measure Summary'!$A$1,'IRP Inputs'!$EN112-1,'IRP Inputs'!G$14-1),"")</f>
        <v>Water Heating</v>
      </c>
      <c r="H112" t="str">
        <f ca="1">IF($EO112,OFFSET('Measure Summary'!$A$1,'IRP Inputs'!$EN112-1,'IRP Inputs'!H$14-1),"")</f>
        <v>Water Heater - Desuperheater</v>
      </c>
      <c r="I112" t="str">
        <f ca="1">IF($EO112,OFFSET('Measure Summary'!$A$1,'IRP Inputs'!$EN112-1,'IRP Inputs'!I$14-1),"")</f>
        <v>ORM41</v>
      </c>
      <c r="J112" s="1" t="str">
        <f ca="1">IF($EO112,OFFSET('Measure Summary'!$A$1,'IRP Inputs'!$EN112-1,'IRP Inputs'!J$14-1),"")</f>
        <v>Installed</v>
      </c>
      <c r="K112" s="41">
        <f ca="1">IF($EO112,OFFSET('Measure Summary'!$A$1,'IRP Inputs'!$EN112-1,'IRP Inputs'!K$14-1),"")</f>
        <v>1449.47</v>
      </c>
      <c r="L112" s="1">
        <f ca="1">IF($EO112,OFFSET('Measure Summary'!$A$1,'IRP Inputs'!$EN112-1,'IRP Inputs'!L$14-1),"")</f>
        <v>20</v>
      </c>
      <c r="M112" s="42">
        <f ca="1">IF($EO112,OFFSET('Measure Summary'!$A$1,'IRP Inputs'!$EN112-1,'IRP Inputs'!M$14-1),"")</f>
        <v>0</v>
      </c>
      <c r="N112" s="43">
        <f ca="1">IF($EO112,OFFSET('Measure Summary'!$A$1,'IRP Inputs'!$EN112-1,'IRP Inputs'!N$14-1),"")</f>
        <v>0</v>
      </c>
      <c r="O112" s="43">
        <f ca="1">IF($EO112,OFFSET('Measure Summary'!$A$1,'IRP Inputs'!$EN112-1,'IRP Inputs'!O$14-1),"")</f>
        <v>0</v>
      </c>
      <c r="P112" s="43">
        <f ca="1">IF($EO112,OFFSET('Measure Summary'!$A$1,'IRP Inputs'!$EN112-1,'IRP Inputs'!P$14-1),"")</f>
        <v>0</v>
      </c>
      <c r="Q112" s="43">
        <f ca="1">IF($EO112,OFFSET('Measure Summary'!$A$1,'IRP Inputs'!$EN112-1,'IRP Inputs'!Q$14-1),"")</f>
        <v>0</v>
      </c>
      <c r="R112" s="43">
        <f ca="1">IF($EO112,OFFSET('Measure Summary'!$A$1,'IRP Inputs'!$EN112-1,'IRP Inputs'!R$14-1),"")</f>
        <v>0</v>
      </c>
      <c r="S112" s="43">
        <f ca="1">IF($EO112,OFFSET('Measure Summary'!$A$1,'IRP Inputs'!$EN112-1,'IRP Inputs'!S$14-1),"")</f>
        <v>0</v>
      </c>
      <c r="T112" s="43">
        <f ca="1">IF($EO112,OFFSET('Measure Summary'!$A$1,'IRP Inputs'!$EN112-1,'IRP Inputs'!T$14-1),"")</f>
        <v>0</v>
      </c>
      <c r="U112" s="43">
        <f ca="1">IF($EO112,OFFSET('Measure Summary'!$A$1,'IRP Inputs'!$EN112-1,'IRP Inputs'!U$14-1),"")</f>
        <v>0</v>
      </c>
      <c r="V112" s="43">
        <f ca="1">IF($EO112,OFFSET('Measure Summary'!$A$1,'IRP Inputs'!$EN112-1,'IRP Inputs'!V$14-1),"")</f>
        <v>0</v>
      </c>
      <c r="W112" s="43">
        <f ca="1">IF($EO112,OFFSET('Measure Summary'!$A$1,'IRP Inputs'!$EN112-1,'IRP Inputs'!W$14-1),"")</f>
        <v>0</v>
      </c>
      <c r="X112" s="43">
        <f ca="1">IF($EO112,OFFSET('Measure Summary'!$A$1,'IRP Inputs'!$EN112-1,'IRP Inputs'!X$14-1),"")</f>
        <v>0</v>
      </c>
      <c r="Y112" s="43">
        <f ca="1">IF($EO112,OFFSET('Measure Summary'!$A$1,'IRP Inputs'!$EN112-1,'IRP Inputs'!Y$14-1),"")</f>
        <v>0</v>
      </c>
      <c r="Z112" s="43">
        <f ca="1">IF($EO112,OFFSET('Measure Summary'!$A$1,'IRP Inputs'!$EN112-1,'IRP Inputs'!Z$14-1),"")</f>
        <v>0</v>
      </c>
      <c r="AA112" s="43">
        <f ca="1">IF($EO112,OFFSET('Measure Summary'!$A$1,'IRP Inputs'!$EN112-1,'IRP Inputs'!AA$14-1),"")</f>
        <v>0</v>
      </c>
      <c r="AB112" s="43">
        <f ca="1">IF($EO112,OFFSET('Measure Summary'!$A$1,'IRP Inputs'!$EN112-1,'IRP Inputs'!AB$14-1),"")</f>
        <v>0</v>
      </c>
      <c r="AC112" s="43">
        <f ca="1">IF($EO112,OFFSET('Measure Summary'!$A$1,'IRP Inputs'!$EN112-1,'IRP Inputs'!AC$14-1),"")</f>
        <v>0</v>
      </c>
      <c r="AD112" s="43">
        <f ca="1">IF($EO112,OFFSET('Measure Summary'!$A$1,'IRP Inputs'!$EN112-1,'IRP Inputs'!AD$14-1),"")</f>
        <v>0</v>
      </c>
      <c r="AE112" s="43">
        <f ca="1">IF($EO112,OFFSET('Measure Summary'!$A$1,'IRP Inputs'!$EN112-1,'IRP Inputs'!AE$14-1),"")</f>
        <v>0</v>
      </c>
      <c r="AF112" s="43">
        <f ca="1">IF($EO112,OFFSET('Measure Summary'!$A$1,'IRP Inputs'!$EN112-1,'IRP Inputs'!AF$14-1),"")</f>
        <v>0</v>
      </c>
      <c r="AG112" s="43">
        <f ca="1">IF($EO112,OFFSET('Measure Summary'!$A$1,'IRP Inputs'!$EN112-1,'IRP Inputs'!AG$14-1),"")</f>
        <v>0</v>
      </c>
      <c r="AH112" s="43">
        <f ca="1">IF($EO112,OFFSET('Measure Summary'!$A$1,'IRP Inputs'!$EN112-1,'IRP Inputs'!AH$14-1),"")</f>
        <v>0</v>
      </c>
      <c r="AI112" s="43">
        <f ca="1">IF($EO112,OFFSET('Measure Summary'!$A$1,'IRP Inputs'!$EN112-1,'IRP Inputs'!AI$14-1),"")</f>
        <v>0</v>
      </c>
      <c r="AJ112" s="43">
        <f ca="1">IF($EO112,OFFSET('Measure Summary'!$A$1,'IRP Inputs'!$EN112-1,'IRP Inputs'!AJ$14-1),"")</f>
        <v>0</v>
      </c>
      <c r="AK112" s="44">
        <f ca="1">IF($EO112,OFFSET('Measure Summary'!$A$1,'IRP Inputs'!$EN112-1,'IRP Inputs'!AK$14-1),"")</f>
        <v>0</v>
      </c>
      <c r="AL112" s="42">
        <f ca="1">IF($EO112,OFFSET('Measure Summary'!$A$1,'IRP Inputs'!$EN112-1,'IRP Inputs'!AL$14-1)*100,"")</f>
        <v>0</v>
      </c>
      <c r="AM112" s="43">
        <f ca="1">IF($EO112,OFFSET('Measure Summary'!$A$1,'IRP Inputs'!$EN112-1,'IRP Inputs'!AM$14-1)*100,"")</f>
        <v>0</v>
      </c>
      <c r="AN112" s="43">
        <f ca="1">IF($EO112,OFFSET('Measure Summary'!$A$1,'IRP Inputs'!$EN112-1,'IRP Inputs'!AN$14-1)*100,"")</f>
        <v>0</v>
      </c>
      <c r="AO112" s="43">
        <f ca="1">IF($EO112,OFFSET('Measure Summary'!$A$1,'IRP Inputs'!$EN112-1,'IRP Inputs'!AO$14-1)*100,"")</f>
        <v>0</v>
      </c>
      <c r="AP112" s="43">
        <f ca="1">IF($EO112,OFFSET('Measure Summary'!$A$1,'IRP Inputs'!$EN112-1,'IRP Inputs'!AP$14-1)*100,"")</f>
        <v>0</v>
      </c>
      <c r="AQ112" s="43">
        <f ca="1">IF($EO112,OFFSET('Measure Summary'!$A$1,'IRP Inputs'!$EN112-1,'IRP Inputs'!AQ$14-1)*100,"")</f>
        <v>0</v>
      </c>
      <c r="AR112" s="43">
        <f ca="1">IF($EO112,OFFSET('Measure Summary'!$A$1,'IRP Inputs'!$EN112-1,'IRP Inputs'!AR$14-1)*100,"")</f>
        <v>0</v>
      </c>
      <c r="AS112" s="43">
        <f ca="1">IF($EO112,OFFSET('Measure Summary'!$A$1,'IRP Inputs'!$EN112-1,'IRP Inputs'!AS$14-1)*100,"")</f>
        <v>0</v>
      </c>
      <c r="AT112" s="43">
        <f ca="1">IF($EO112,OFFSET('Measure Summary'!$A$1,'IRP Inputs'!$EN112-1,'IRP Inputs'!AT$14-1)*100,"")</f>
        <v>0</v>
      </c>
      <c r="AU112" s="43">
        <f ca="1">IF($EO112,OFFSET('Measure Summary'!$A$1,'IRP Inputs'!$EN112-1,'IRP Inputs'!AU$14-1)*100,"")</f>
        <v>0</v>
      </c>
      <c r="AV112" s="43">
        <f ca="1">IF($EO112,OFFSET('Measure Summary'!$A$1,'IRP Inputs'!$EN112-1,'IRP Inputs'!AV$14-1)*100,"")</f>
        <v>0</v>
      </c>
      <c r="AW112" s="43">
        <f ca="1">IF($EO112,OFFSET('Measure Summary'!$A$1,'IRP Inputs'!$EN112-1,'IRP Inputs'!AW$14-1)*100,"")</f>
        <v>0</v>
      </c>
      <c r="AX112" s="43">
        <f ca="1">IF($EO112,OFFSET('Measure Summary'!$A$1,'IRP Inputs'!$EN112-1,'IRP Inputs'!AX$14-1)*100,"")</f>
        <v>0</v>
      </c>
      <c r="AY112" s="43">
        <f ca="1">IF($EO112,OFFSET('Measure Summary'!$A$1,'IRP Inputs'!$EN112-1,'IRP Inputs'!AY$14-1)*100,"")</f>
        <v>0</v>
      </c>
      <c r="AZ112" s="43">
        <f ca="1">IF($EO112,OFFSET('Measure Summary'!$A$1,'IRP Inputs'!$EN112-1,'IRP Inputs'!AZ$14-1)*100,"")</f>
        <v>0</v>
      </c>
      <c r="BA112" s="43">
        <f ca="1">IF($EO112,OFFSET('Measure Summary'!$A$1,'IRP Inputs'!$EN112-1,'IRP Inputs'!BA$14-1)*100,"")</f>
        <v>0</v>
      </c>
      <c r="BB112" s="43">
        <f ca="1">IF($EO112,OFFSET('Measure Summary'!$A$1,'IRP Inputs'!$EN112-1,'IRP Inputs'!BB$14-1)*100,"")</f>
        <v>0</v>
      </c>
      <c r="BC112" s="43">
        <f ca="1">IF($EO112,OFFSET('Measure Summary'!$A$1,'IRP Inputs'!$EN112-1,'IRP Inputs'!BC$14-1)*100,"")</f>
        <v>0</v>
      </c>
      <c r="BD112" s="43">
        <f ca="1">IF($EO112,OFFSET('Measure Summary'!$A$1,'IRP Inputs'!$EN112-1,'IRP Inputs'!BD$14-1)*100,"")</f>
        <v>0</v>
      </c>
      <c r="BE112" s="43">
        <f ca="1">IF($EO112,OFFSET('Measure Summary'!$A$1,'IRP Inputs'!$EN112-1,'IRP Inputs'!BE$14-1)*100,"")</f>
        <v>0</v>
      </c>
      <c r="BF112" s="43">
        <f ca="1">IF($EO112,OFFSET('Measure Summary'!$A$1,'IRP Inputs'!$EN112-1,'IRP Inputs'!BF$14-1)*100,"")</f>
        <v>0</v>
      </c>
      <c r="BG112" s="43">
        <f ca="1">IF($EO112,OFFSET('Measure Summary'!$A$1,'IRP Inputs'!$EN112-1,'IRP Inputs'!BG$14-1)*100,"")</f>
        <v>0</v>
      </c>
      <c r="BH112" s="43">
        <f ca="1">IF($EO112,OFFSET('Measure Summary'!$A$1,'IRP Inputs'!$EN112-1,'IRP Inputs'!BH$14-1)*100,"")</f>
        <v>0</v>
      </c>
      <c r="BI112" s="43">
        <f ca="1">IF($EO112,OFFSET('Measure Summary'!$A$1,'IRP Inputs'!$EN112-1,'IRP Inputs'!BI$14-1)*100,"")</f>
        <v>0</v>
      </c>
      <c r="BJ112" s="44">
        <f ca="1">IF($EO112,OFFSET('Measure Summary'!$A$1,'IRP Inputs'!$EN112-1,'IRP Inputs'!BJ$14-1)*100,"")</f>
        <v>0</v>
      </c>
      <c r="BK112" s="42">
        <f ca="1">IF($EO112,OFFSET('Measure Summary'!$A$1,'IRP Inputs'!$EN112-1,'IRP Inputs'!BK$14-1)*100,"")</f>
        <v>0</v>
      </c>
      <c r="BL112" s="43">
        <f ca="1">IF($EO112,OFFSET('Measure Summary'!$A$1,'IRP Inputs'!$EN112-1,'IRP Inputs'!BL$14-1)*100,"")</f>
        <v>0</v>
      </c>
      <c r="BM112" s="43">
        <f ca="1">IF($EO112,OFFSET('Measure Summary'!$A$1,'IRP Inputs'!$EN112-1,'IRP Inputs'!BM$14-1)*100,"")</f>
        <v>0</v>
      </c>
      <c r="BN112" s="43">
        <f ca="1">IF($EO112,OFFSET('Measure Summary'!$A$1,'IRP Inputs'!$EN112-1,'IRP Inputs'!BN$14-1)*100,"")</f>
        <v>0</v>
      </c>
      <c r="BO112" s="43">
        <f ca="1">IF($EO112,OFFSET('Measure Summary'!$A$1,'IRP Inputs'!$EN112-1,'IRP Inputs'!BO$14-1)*100,"")</f>
        <v>0</v>
      </c>
      <c r="BP112" s="43">
        <f ca="1">IF($EO112,OFFSET('Measure Summary'!$A$1,'IRP Inputs'!$EN112-1,'IRP Inputs'!BP$14-1)*100,"")</f>
        <v>0</v>
      </c>
      <c r="BQ112" s="43">
        <f ca="1">IF($EO112,OFFSET('Measure Summary'!$A$1,'IRP Inputs'!$EN112-1,'IRP Inputs'!BQ$14-1)*100,"")</f>
        <v>0</v>
      </c>
      <c r="BR112" s="43">
        <f ca="1">IF($EO112,OFFSET('Measure Summary'!$A$1,'IRP Inputs'!$EN112-1,'IRP Inputs'!BR$14-1)*100,"")</f>
        <v>0</v>
      </c>
      <c r="BS112" s="43">
        <f ca="1">IF($EO112,OFFSET('Measure Summary'!$A$1,'IRP Inputs'!$EN112-1,'IRP Inputs'!BS$14-1)*100,"")</f>
        <v>0</v>
      </c>
      <c r="BT112" s="43">
        <f ca="1">IF($EO112,OFFSET('Measure Summary'!$A$1,'IRP Inputs'!$EN112-1,'IRP Inputs'!BT$14-1)*100,"")</f>
        <v>0</v>
      </c>
      <c r="BU112" s="43">
        <f ca="1">IF($EO112,OFFSET('Measure Summary'!$A$1,'IRP Inputs'!$EN112-1,'IRP Inputs'!BU$14-1)*100,"")</f>
        <v>0</v>
      </c>
      <c r="BV112" s="43">
        <f ca="1">IF($EO112,OFFSET('Measure Summary'!$A$1,'IRP Inputs'!$EN112-1,'IRP Inputs'!BV$14-1)*100,"")</f>
        <v>0</v>
      </c>
      <c r="BW112" s="43">
        <f ca="1">IF($EO112,OFFSET('Measure Summary'!$A$1,'IRP Inputs'!$EN112-1,'IRP Inputs'!BW$14-1)*100,"")</f>
        <v>0</v>
      </c>
      <c r="BX112" s="43">
        <f ca="1">IF($EO112,OFFSET('Measure Summary'!$A$1,'IRP Inputs'!$EN112-1,'IRP Inputs'!BX$14-1)*100,"")</f>
        <v>0</v>
      </c>
      <c r="BY112" s="43">
        <f ca="1">IF($EO112,OFFSET('Measure Summary'!$A$1,'IRP Inputs'!$EN112-1,'IRP Inputs'!BY$14-1)*100,"")</f>
        <v>0</v>
      </c>
      <c r="BZ112" s="43">
        <f ca="1">IF($EO112,OFFSET('Measure Summary'!$A$1,'IRP Inputs'!$EN112-1,'IRP Inputs'!BZ$14-1)*100,"")</f>
        <v>0</v>
      </c>
      <c r="CA112" s="43">
        <f ca="1">IF($EO112,OFFSET('Measure Summary'!$A$1,'IRP Inputs'!$EN112-1,'IRP Inputs'!CA$14-1)*100,"")</f>
        <v>0</v>
      </c>
      <c r="CB112" s="43">
        <f ca="1">IF($EO112,OFFSET('Measure Summary'!$A$1,'IRP Inputs'!$EN112-1,'IRP Inputs'!CB$14-1)*100,"")</f>
        <v>0</v>
      </c>
      <c r="CC112" s="43">
        <f ca="1">IF($EO112,OFFSET('Measure Summary'!$A$1,'IRP Inputs'!$EN112-1,'IRP Inputs'!CC$14-1)*100,"")</f>
        <v>0</v>
      </c>
      <c r="CD112" s="43">
        <f ca="1">IF($EO112,OFFSET('Measure Summary'!$A$1,'IRP Inputs'!$EN112-1,'IRP Inputs'!CD$14-1)*100,"")</f>
        <v>0</v>
      </c>
      <c r="CE112" s="43">
        <f ca="1">IF($EO112,OFFSET('Measure Summary'!$A$1,'IRP Inputs'!$EN112-1,'IRP Inputs'!CE$14-1)*100,"")</f>
        <v>0</v>
      </c>
      <c r="CF112" s="43">
        <f ca="1">IF($EO112,OFFSET('Measure Summary'!$A$1,'IRP Inputs'!$EN112-1,'IRP Inputs'!CF$14-1)*100,"")</f>
        <v>0</v>
      </c>
      <c r="CG112" s="43">
        <f ca="1">IF($EO112,OFFSET('Measure Summary'!$A$1,'IRP Inputs'!$EN112-1,'IRP Inputs'!CG$14-1)*100,"")</f>
        <v>0</v>
      </c>
      <c r="CH112" s="43">
        <f ca="1">IF($EO112,OFFSET('Measure Summary'!$A$1,'IRP Inputs'!$EN112-1,'IRP Inputs'!CH$14-1)*100,"")</f>
        <v>0</v>
      </c>
      <c r="CI112" s="44">
        <f ca="1">IF($EO112,OFFSET('Measure Summary'!$A$1,'IRP Inputs'!$EN112-1,'IRP Inputs'!CI$14-1)*100,"")</f>
        <v>0</v>
      </c>
      <c r="CJ112" s="45">
        <f ca="1">IF($EO112,OFFSET('Measure Summary'!$A$1,'IRP Inputs'!$EN112-1,IF($C112="WA",CJ$17,CJ$16)-1)/100,"")</f>
        <v>7.5993501443052471</v>
      </c>
      <c r="CK112" s="46">
        <f ca="1">IF($EO112,OFFSET('Measure Summary'!$A$1,'IRP Inputs'!$EN112-1,IF($C112="WA",CK$17,CK$16)-1)/100,"")</f>
        <v>7.6760268862749115</v>
      </c>
      <c r="CL112" s="46">
        <f ca="1">IF($EO112,OFFSET('Measure Summary'!$A$1,'IRP Inputs'!$EN112-1,IF($C112="WA",CL$17,CL$16)-1)/100,"")</f>
        <v>7.7558943572775538</v>
      </c>
      <c r="CM112" s="46">
        <f ca="1">IF($EO112,OFFSET('Measure Summary'!$A$1,'IRP Inputs'!$EN112-1,IF($C112="WA",CM$17,CM$16)-1)/100,"")</f>
        <v>7.8367684094171617</v>
      </c>
      <c r="CN112" s="46">
        <f ca="1">IF($EO112,OFFSET('Measure Summary'!$A$1,'IRP Inputs'!$EN112-1,IF($C112="WA",CN$17,CN$16)-1)/100,"")</f>
        <v>7.9169283203477798</v>
      </c>
      <c r="CO112" s="46">
        <f ca="1">IF($EO112,OFFSET('Measure Summary'!$A$1,'IRP Inputs'!$EN112-1,IF($C112="WA",CO$17,CO$16)-1)/100,"")</f>
        <v>7.9945185429557064</v>
      </c>
      <c r="CP112" s="46">
        <f ca="1">IF($EO112,OFFSET('Measure Summary'!$A$1,'IRP Inputs'!$EN112-1,IF($C112="WA",CP$17,CP$16)-1)/100,"")</f>
        <v>8.0678633232738601</v>
      </c>
      <c r="CQ112" s="46">
        <f ca="1">IF($EO112,OFFSET('Measure Summary'!$A$1,'IRP Inputs'!$EN112-1,IF($C112="WA",CQ$17,CQ$16)-1)/100,"")</f>
        <v>8.1354257645917478</v>
      </c>
      <c r="CR112" s="46">
        <f ca="1">IF($EO112,OFFSET('Measure Summary'!$A$1,'IRP Inputs'!$EN112-1,IF($C112="WA",CR$17,CR$16)-1)/100,"")</f>
        <v>8.195809423139913</v>
      </c>
      <c r="CS112" s="46">
        <f ca="1">IF($EO112,OFFSET('Measure Summary'!$A$1,'IRP Inputs'!$EN112-1,IF($C112="WA",CS$17,CS$16)-1)/100,"")</f>
        <v>8.2477636479474228</v>
      </c>
      <c r="CT112" s="46">
        <f ca="1">IF($EO112,OFFSET('Measure Summary'!$A$1,'IRP Inputs'!$EN112-1,IF($C112="WA",CT$17,CT$16)-1)/100,"")</f>
        <v>8.2925228799639719</v>
      </c>
      <c r="CU112" s="46">
        <f ca="1">IF($EO112,OFFSET('Measure Summary'!$A$1,'IRP Inputs'!$EN112-1,IF($C112="WA",CU$17,CU$16)-1)/100,"")</f>
        <v>8.3310358966432378</v>
      </c>
      <c r="CV112" s="46">
        <f ca="1">IF($EO112,OFFSET('Measure Summary'!$A$1,'IRP Inputs'!$EN112-1,IF($C112="WA",CV$17,CV$16)-1)/100,"")</f>
        <v>8.3641588560783138</v>
      </c>
      <c r="CW112" s="46">
        <f ca="1">IF($EO112,OFFSET('Measure Summary'!$A$1,'IRP Inputs'!$EN112-1,IF($C112="WA",CW$17,CW$16)-1)/100,"")</f>
        <v>8.3926341337836377</v>
      </c>
      <c r="CX112" s="46">
        <f ca="1">IF($EO112,OFFSET('Measure Summary'!$A$1,'IRP Inputs'!$EN112-1,IF($C112="WA",CX$17,CX$16)-1)/100,"")</f>
        <v>8.4171192339446392</v>
      </c>
      <c r="CY112" s="46">
        <f ca="1">IF($EO112,OFFSET('Measure Summary'!$A$1,'IRP Inputs'!$EN112-1,IF($C112="WA",CY$17,CY$16)-1)/100,"")</f>
        <v>8.4381491737712135</v>
      </c>
      <c r="CZ112" s="46">
        <f ca="1">IF($EO112,OFFSET('Measure Summary'!$A$1,'IRP Inputs'!$EN112-1,IF($C112="WA",CZ$17,CZ$16)-1)/100,"")</f>
        <v>8.4561974988903881</v>
      </c>
      <c r="DA112" s="46">
        <f ca="1">IF($EO112,OFFSET('Measure Summary'!$A$1,'IRP Inputs'!$EN112-1,IF($C112="WA",DA$17,DA$16)-1)/100,"")</f>
        <v>8.471372550189745</v>
      </c>
      <c r="DB112" s="46">
        <f ca="1">IF($EO112,OFFSET('Measure Summary'!$A$1,'IRP Inputs'!$EN112-1,IF($C112="WA",DB$17,DB$16)-1)/100,"")</f>
        <v>8.484459644018747</v>
      </c>
      <c r="DC112" s="46">
        <f ca="1">IF($EO112,OFFSET('Measure Summary'!$A$1,'IRP Inputs'!$EN112-1,IF($C112="WA",DC$17,DC$16)-1)/100,"")</f>
        <v>8.4957708682851187</v>
      </c>
      <c r="DD112" s="46">
        <f ca="1">IF($EO112,OFFSET('Measure Summary'!$A$1,'IRP Inputs'!$EN112-1,IF($C112="WA",DD$17,DD$16)-1)/100,"")</f>
        <v>8.5055232192225407</v>
      </c>
      <c r="DE112" s="46">
        <f ca="1">IF($EO112,OFFSET('Measure Summary'!$A$1,'IRP Inputs'!$EN112-1,IF($C112="WA",DE$17,DE$16)-1)/100,"")</f>
        <v>8.5139443132103647</v>
      </c>
      <c r="DF112" s="46">
        <f ca="1">IF($EO112,OFFSET('Measure Summary'!$A$1,'IRP Inputs'!$EN112-1,IF($C112="WA",DF$17,DF$16)-1)/100,"")</f>
        <v>8.5211391557781262</v>
      </c>
      <c r="DG112" s="46">
        <f ca="1">IF($EO112,OFFSET('Measure Summary'!$A$1,'IRP Inputs'!$EN112-1,IF($C112="WA",DG$17,DG$16)-1)/100,"")</f>
        <v>8.5272950197723585</v>
      </c>
      <c r="DH112" s="47">
        <f ca="1">IF($EO112,OFFSET('Measure Summary'!$A$1,'IRP Inputs'!$EN112-1,IF($C112="WA",DH$17,DH$16)-1)/100,"")</f>
        <v>8.5325607424671368</v>
      </c>
      <c r="DJ112" s="48">
        <f ca="1">IF($EO112,OFFSET('Measure Summary'!$A$1,'IRP Inputs'!$EN112-1,'IRP Inputs'!DJ$14-1),"")*K112</f>
        <v>437.34794780697018</v>
      </c>
      <c r="DK112" s="49">
        <f t="shared" ca="1" si="88"/>
        <v>135.57786382016076</v>
      </c>
      <c r="DL112" s="48">
        <f t="shared" ca="1" si="93"/>
        <v>0</v>
      </c>
      <c r="DM112" s="50">
        <f t="shared" ca="1" si="93"/>
        <v>0</v>
      </c>
      <c r="DN112" s="50">
        <f t="shared" ca="1" si="93"/>
        <v>0</v>
      </c>
      <c r="DO112" s="50">
        <f t="shared" ca="1" si="93"/>
        <v>0</v>
      </c>
      <c r="DP112" s="50">
        <f t="shared" ca="1" si="93"/>
        <v>0</v>
      </c>
      <c r="DQ112" s="50">
        <f t="shared" ca="1" si="93"/>
        <v>0</v>
      </c>
      <c r="DR112" s="50">
        <f t="shared" ca="1" si="93"/>
        <v>0</v>
      </c>
      <c r="DS112" s="50">
        <f t="shared" ca="1" si="93"/>
        <v>0</v>
      </c>
      <c r="DT112" s="50">
        <f t="shared" ca="1" si="93"/>
        <v>0</v>
      </c>
      <c r="DU112" s="50">
        <f t="shared" ca="1" si="93"/>
        <v>0</v>
      </c>
      <c r="DV112" s="50">
        <f t="shared" ca="1" si="94"/>
        <v>0</v>
      </c>
      <c r="DW112" s="50">
        <f t="shared" ca="1" si="94"/>
        <v>0</v>
      </c>
      <c r="DX112" s="50">
        <f t="shared" ca="1" si="94"/>
        <v>0</v>
      </c>
      <c r="DY112" s="50">
        <f t="shared" ca="1" si="94"/>
        <v>0</v>
      </c>
      <c r="DZ112" s="50">
        <f t="shared" ca="1" si="94"/>
        <v>0</v>
      </c>
      <c r="EA112" s="50">
        <f t="shared" ca="1" si="94"/>
        <v>0</v>
      </c>
      <c r="EB112" s="50">
        <f t="shared" ca="1" si="94"/>
        <v>0</v>
      </c>
      <c r="EC112" s="50">
        <f t="shared" ca="1" si="94"/>
        <v>0</v>
      </c>
      <c r="ED112" s="50">
        <f t="shared" ca="1" si="94"/>
        <v>0</v>
      </c>
      <c r="EE112" s="50">
        <f t="shared" ca="1" si="94"/>
        <v>0</v>
      </c>
      <c r="EF112" s="50">
        <f t="shared" ca="1" si="95"/>
        <v>0</v>
      </c>
      <c r="EG112" s="50">
        <f t="shared" ca="1" si="95"/>
        <v>0</v>
      </c>
      <c r="EH112" s="50">
        <f t="shared" ca="1" si="95"/>
        <v>0</v>
      </c>
      <c r="EI112" s="50">
        <f t="shared" ca="1" si="95"/>
        <v>0</v>
      </c>
      <c r="EJ112" s="49">
        <f t="shared" ca="1" si="95"/>
        <v>0</v>
      </c>
      <c r="EM112">
        <f t="shared" si="90"/>
        <v>89</v>
      </c>
      <c r="EN112">
        <f>MATCH(EM112,'Measure Summary'!$VY:$VY,0)</f>
        <v>93</v>
      </c>
      <c r="EO112" t="b">
        <f t="shared" si="89"/>
        <v>1</v>
      </c>
    </row>
    <row r="113" spans="1:145">
      <c r="A113" s="40" t="str">
        <f ca="1">IF($EO113,OFFSET('Measure Summary'!$A$1,'IRP Inputs'!$EN113-1,'IRP Inputs'!A$14-1),"")</f>
        <v>OR_Residential_LI - Single Family_Existing_Space Heating_Natural Gas_Furnace</v>
      </c>
      <c r="B113" t="str">
        <f ca="1">IF($EO113,OFFSET('Measure Summary'!$A$1,'IRP Inputs'!$EN113-1,'IRP Inputs'!B$14-1),"")</f>
        <v>Retrofit</v>
      </c>
      <c r="C113" t="str">
        <f ca="1">IF($EO113,OFFSET('Measure Summary'!$A$1,'IRP Inputs'!$EN113-1,'IRP Inputs'!C$14-1),"")</f>
        <v>OR</v>
      </c>
      <c r="D113" t="str">
        <f ca="1">IF($EO113,OFFSET('Measure Summary'!$A$1,'IRP Inputs'!$EN113-1,'IRP Inputs'!D$14-1),"")</f>
        <v>Residential</v>
      </c>
      <c r="E113" t="str">
        <f ca="1">IF($EO113,OFFSET('Measure Summary'!$A$1,'IRP Inputs'!$EN113-1,'IRP Inputs'!E$14-1),"")</f>
        <v>LI - Single Family</v>
      </c>
      <c r="F113" t="str">
        <f ca="1">IF($EO113,OFFSET('Measure Summary'!$A$1,'IRP Inputs'!$EN113-1,'IRP Inputs'!F$14-1),"")</f>
        <v>Existing</v>
      </c>
      <c r="G113" t="str">
        <f ca="1">IF($EO113,OFFSET('Measure Summary'!$A$1,'IRP Inputs'!$EN113-1,'IRP Inputs'!G$14-1),"")</f>
        <v>Water Heating</v>
      </c>
      <c r="H113" t="str">
        <f ca="1">IF($EO113,OFFSET('Measure Summary'!$A$1,'IRP Inputs'!$EN113-1,'IRP Inputs'!H$14-1),"")</f>
        <v>Water Heater - Temperature Setback</v>
      </c>
      <c r="I113" t="str">
        <f ca="1">IF($EO113,OFFSET('Measure Summary'!$A$1,'IRP Inputs'!$EN113-1,'IRP Inputs'!I$14-1),"")</f>
        <v>ORM42</v>
      </c>
      <c r="J113" s="1" t="str">
        <f ca="1">IF($EO113,OFFSET('Measure Summary'!$A$1,'IRP Inputs'!$EN113-1,'IRP Inputs'!J$14-1),"")</f>
        <v>Water Set at 120°F</v>
      </c>
      <c r="K113" s="41">
        <f ca="1">IF($EO113,OFFSET('Measure Summary'!$A$1,'IRP Inputs'!$EN113-1,'IRP Inputs'!K$14-1),"")</f>
        <v>5.09</v>
      </c>
      <c r="L113" s="1">
        <f ca="1">IF($EO113,OFFSET('Measure Summary'!$A$1,'IRP Inputs'!$EN113-1,'IRP Inputs'!L$14-1),"")</f>
        <v>2</v>
      </c>
      <c r="M113" s="42">
        <f ca="1">IF($EO113,OFFSET('Measure Summary'!$A$1,'IRP Inputs'!$EN113-1,'IRP Inputs'!M$14-1),"")</f>
        <v>0</v>
      </c>
      <c r="N113" s="43">
        <f ca="1">IF($EO113,OFFSET('Measure Summary'!$A$1,'IRP Inputs'!$EN113-1,'IRP Inputs'!N$14-1),"")</f>
        <v>0</v>
      </c>
      <c r="O113" s="43">
        <f ca="1">IF($EO113,OFFSET('Measure Summary'!$A$1,'IRP Inputs'!$EN113-1,'IRP Inputs'!O$14-1),"")</f>
        <v>0</v>
      </c>
      <c r="P113" s="43">
        <f ca="1">IF($EO113,OFFSET('Measure Summary'!$A$1,'IRP Inputs'!$EN113-1,'IRP Inputs'!P$14-1),"")</f>
        <v>0</v>
      </c>
      <c r="Q113" s="43">
        <f ca="1">IF($EO113,OFFSET('Measure Summary'!$A$1,'IRP Inputs'!$EN113-1,'IRP Inputs'!Q$14-1),"")</f>
        <v>0</v>
      </c>
      <c r="R113" s="43">
        <f ca="1">IF($EO113,OFFSET('Measure Summary'!$A$1,'IRP Inputs'!$EN113-1,'IRP Inputs'!R$14-1),"")</f>
        <v>0</v>
      </c>
      <c r="S113" s="43">
        <f ca="1">IF($EO113,OFFSET('Measure Summary'!$A$1,'IRP Inputs'!$EN113-1,'IRP Inputs'!S$14-1),"")</f>
        <v>0</v>
      </c>
      <c r="T113" s="43">
        <f ca="1">IF($EO113,OFFSET('Measure Summary'!$A$1,'IRP Inputs'!$EN113-1,'IRP Inputs'!T$14-1),"")</f>
        <v>0</v>
      </c>
      <c r="U113" s="43">
        <f ca="1">IF($EO113,OFFSET('Measure Summary'!$A$1,'IRP Inputs'!$EN113-1,'IRP Inputs'!U$14-1),"")</f>
        <v>0</v>
      </c>
      <c r="V113" s="43">
        <f ca="1">IF($EO113,OFFSET('Measure Summary'!$A$1,'IRP Inputs'!$EN113-1,'IRP Inputs'!V$14-1),"")</f>
        <v>0</v>
      </c>
      <c r="W113" s="43">
        <f ca="1">IF($EO113,OFFSET('Measure Summary'!$A$1,'IRP Inputs'!$EN113-1,'IRP Inputs'!W$14-1),"")</f>
        <v>0</v>
      </c>
      <c r="X113" s="43">
        <f ca="1">IF($EO113,OFFSET('Measure Summary'!$A$1,'IRP Inputs'!$EN113-1,'IRP Inputs'!X$14-1),"")</f>
        <v>0</v>
      </c>
      <c r="Y113" s="43">
        <f ca="1">IF($EO113,OFFSET('Measure Summary'!$A$1,'IRP Inputs'!$EN113-1,'IRP Inputs'!Y$14-1),"")</f>
        <v>0</v>
      </c>
      <c r="Z113" s="43">
        <f ca="1">IF($EO113,OFFSET('Measure Summary'!$A$1,'IRP Inputs'!$EN113-1,'IRP Inputs'!Z$14-1),"")</f>
        <v>0</v>
      </c>
      <c r="AA113" s="43">
        <f ca="1">IF($EO113,OFFSET('Measure Summary'!$A$1,'IRP Inputs'!$EN113-1,'IRP Inputs'!AA$14-1),"")</f>
        <v>0</v>
      </c>
      <c r="AB113" s="43">
        <f ca="1">IF($EO113,OFFSET('Measure Summary'!$A$1,'IRP Inputs'!$EN113-1,'IRP Inputs'!AB$14-1),"")</f>
        <v>0</v>
      </c>
      <c r="AC113" s="43">
        <f ca="1">IF($EO113,OFFSET('Measure Summary'!$A$1,'IRP Inputs'!$EN113-1,'IRP Inputs'!AC$14-1),"")</f>
        <v>0</v>
      </c>
      <c r="AD113" s="43">
        <f ca="1">IF($EO113,OFFSET('Measure Summary'!$A$1,'IRP Inputs'!$EN113-1,'IRP Inputs'!AD$14-1),"")</f>
        <v>0</v>
      </c>
      <c r="AE113" s="43">
        <f ca="1">IF($EO113,OFFSET('Measure Summary'!$A$1,'IRP Inputs'!$EN113-1,'IRP Inputs'!AE$14-1),"")</f>
        <v>0</v>
      </c>
      <c r="AF113" s="43">
        <f ca="1">IF($EO113,OFFSET('Measure Summary'!$A$1,'IRP Inputs'!$EN113-1,'IRP Inputs'!AF$14-1),"")</f>
        <v>0</v>
      </c>
      <c r="AG113" s="43">
        <f ca="1">IF($EO113,OFFSET('Measure Summary'!$A$1,'IRP Inputs'!$EN113-1,'IRP Inputs'!AG$14-1),"")</f>
        <v>0</v>
      </c>
      <c r="AH113" s="43">
        <f ca="1">IF($EO113,OFFSET('Measure Summary'!$A$1,'IRP Inputs'!$EN113-1,'IRP Inputs'!AH$14-1),"")</f>
        <v>0</v>
      </c>
      <c r="AI113" s="43">
        <f ca="1">IF($EO113,OFFSET('Measure Summary'!$A$1,'IRP Inputs'!$EN113-1,'IRP Inputs'!AI$14-1),"")</f>
        <v>0</v>
      </c>
      <c r="AJ113" s="43">
        <f ca="1">IF($EO113,OFFSET('Measure Summary'!$A$1,'IRP Inputs'!$EN113-1,'IRP Inputs'!AJ$14-1),"")</f>
        <v>0</v>
      </c>
      <c r="AK113" s="44">
        <f ca="1">IF($EO113,OFFSET('Measure Summary'!$A$1,'IRP Inputs'!$EN113-1,'IRP Inputs'!AK$14-1),"")</f>
        <v>0</v>
      </c>
      <c r="AL113" s="42">
        <f ca="1">IF($EO113,OFFSET('Measure Summary'!$A$1,'IRP Inputs'!$EN113-1,'IRP Inputs'!AL$14-1)*100,"")</f>
        <v>0</v>
      </c>
      <c r="AM113" s="43">
        <f ca="1">IF($EO113,OFFSET('Measure Summary'!$A$1,'IRP Inputs'!$EN113-1,'IRP Inputs'!AM$14-1)*100,"")</f>
        <v>0</v>
      </c>
      <c r="AN113" s="43">
        <f ca="1">IF($EO113,OFFSET('Measure Summary'!$A$1,'IRP Inputs'!$EN113-1,'IRP Inputs'!AN$14-1)*100,"")</f>
        <v>0</v>
      </c>
      <c r="AO113" s="43">
        <f ca="1">IF($EO113,OFFSET('Measure Summary'!$A$1,'IRP Inputs'!$EN113-1,'IRP Inputs'!AO$14-1)*100,"")</f>
        <v>0</v>
      </c>
      <c r="AP113" s="43">
        <f ca="1">IF($EO113,OFFSET('Measure Summary'!$A$1,'IRP Inputs'!$EN113-1,'IRP Inputs'!AP$14-1)*100,"")</f>
        <v>0</v>
      </c>
      <c r="AQ113" s="43">
        <f ca="1">IF($EO113,OFFSET('Measure Summary'!$A$1,'IRP Inputs'!$EN113-1,'IRP Inputs'!AQ$14-1)*100,"")</f>
        <v>0</v>
      </c>
      <c r="AR113" s="43">
        <f ca="1">IF($EO113,OFFSET('Measure Summary'!$A$1,'IRP Inputs'!$EN113-1,'IRP Inputs'!AR$14-1)*100,"")</f>
        <v>0</v>
      </c>
      <c r="AS113" s="43">
        <f ca="1">IF($EO113,OFFSET('Measure Summary'!$A$1,'IRP Inputs'!$EN113-1,'IRP Inputs'!AS$14-1)*100,"")</f>
        <v>0</v>
      </c>
      <c r="AT113" s="43">
        <f ca="1">IF($EO113,OFFSET('Measure Summary'!$A$1,'IRP Inputs'!$EN113-1,'IRP Inputs'!AT$14-1)*100,"")</f>
        <v>0</v>
      </c>
      <c r="AU113" s="43">
        <f ca="1">IF($EO113,OFFSET('Measure Summary'!$A$1,'IRP Inputs'!$EN113-1,'IRP Inputs'!AU$14-1)*100,"")</f>
        <v>0</v>
      </c>
      <c r="AV113" s="43">
        <f ca="1">IF($EO113,OFFSET('Measure Summary'!$A$1,'IRP Inputs'!$EN113-1,'IRP Inputs'!AV$14-1)*100,"")</f>
        <v>0</v>
      </c>
      <c r="AW113" s="43">
        <f ca="1">IF($EO113,OFFSET('Measure Summary'!$A$1,'IRP Inputs'!$EN113-1,'IRP Inputs'!AW$14-1)*100,"")</f>
        <v>0</v>
      </c>
      <c r="AX113" s="43">
        <f ca="1">IF($EO113,OFFSET('Measure Summary'!$A$1,'IRP Inputs'!$EN113-1,'IRP Inputs'!AX$14-1)*100,"")</f>
        <v>0</v>
      </c>
      <c r="AY113" s="43">
        <f ca="1">IF($EO113,OFFSET('Measure Summary'!$A$1,'IRP Inputs'!$EN113-1,'IRP Inputs'!AY$14-1)*100,"")</f>
        <v>0</v>
      </c>
      <c r="AZ113" s="43">
        <f ca="1">IF($EO113,OFFSET('Measure Summary'!$A$1,'IRP Inputs'!$EN113-1,'IRP Inputs'!AZ$14-1)*100,"")</f>
        <v>0</v>
      </c>
      <c r="BA113" s="43">
        <f ca="1">IF($EO113,OFFSET('Measure Summary'!$A$1,'IRP Inputs'!$EN113-1,'IRP Inputs'!BA$14-1)*100,"")</f>
        <v>0</v>
      </c>
      <c r="BB113" s="43">
        <f ca="1">IF($EO113,OFFSET('Measure Summary'!$A$1,'IRP Inputs'!$EN113-1,'IRP Inputs'!BB$14-1)*100,"")</f>
        <v>0</v>
      </c>
      <c r="BC113" s="43">
        <f ca="1">IF($EO113,OFFSET('Measure Summary'!$A$1,'IRP Inputs'!$EN113-1,'IRP Inputs'!BC$14-1)*100,"")</f>
        <v>0</v>
      </c>
      <c r="BD113" s="43">
        <f ca="1">IF($EO113,OFFSET('Measure Summary'!$A$1,'IRP Inputs'!$EN113-1,'IRP Inputs'!BD$14-1)*100,"")</f>
        <v>0</v>
      </c>
      <c r="BE113" s="43">
        <f ca="1">IF($EO113,OFFSET('Measure Summary'!$A$1,'IRP Inputs'!$EN113-1,'IRP Inputs'!BE$14-1)*100,"")</f>
        <v>0</v>
      </c>
      <c r="BF113" s="43">
        <f ca="1">IF($EO113,OFFSET('Measure Summary'!$A$1,'IRP Inputs'!$EN113-1,'IRP Inputs'!BF$14-1)*100,"")</f>
        <v>0</v>
      </c>
      <c r="BG113" s="43">
        <f ca="1">IF($EO113,OFFSET('Measure Summary'!$A$1,'IRP Inputs'!$EN113-1,'IRP Inputs'!BG$14-1)*100,"")</f>
        <v>0</v>
      </c>
      <c r="BH113" s="43">
        <f ca="1">IF($EO113,OFFSET('Measure Summary'!$A$1,'IRP Inputs'!$EN113-1,'IRP Inputs'!BH$14-1)*100,"")</f>
        <v>0</v>
      </c>
      <c r="BI113" s="43">
        <f ca="1">IF($EO113,OFFSET('Measure Summary'!$A$1,'IRP Inputs'!$EN113-1,'IRP Inputs'!BI$14-1)*100,"")</f>
        <v>0</v>
      </c>
      <c r="BJ113" s="44">
        <f ca="1">IF($EO113,OFFSET('Measure Summary'!$A$1,'IRP Inputs'!$EN113-1,'IRP Inputs'!BJ$14-1)*100,"")</f>
        <v>0</v>
      </c>
      <c r="BK113" s="42">
        <f ca="1">IF($EO113,OFFSET('Measure Summary'!$A$1,'IRP Inputs'!$EN113-1,'IRP Inputs'!BK$14-1)*100,"")</f>
        <v>0</v>
      </c>
      <c r="BL113" s="43">
        <f ca="1">IF($EO113,OFFSET('Measure Summary'!$A$1,'IRP Inputs'!$EN113-1,'IRP Inputs'!BL$14-1)*100,"")</f>
        <v>0</v>
      </c>
      <c r="BM113" s="43">
        <f ca="1">IF($EO113,OFFSET('Measure Summary'!$A$1,'IRP Inputs'!$EN113-1,'IRP Inputs'!BM$14-1)*100,"")</f>
        <v>0</v>
      </c>
      <c r="BN113" s="43">
        <f ca="1">IF($EO113,OFFSET('Measure Summary'!$A$1,'IRP Inputs'!$EN113-1,'IRP Inputs'!BN$14-1)*100,"")</f>
        <v>0</v>
      </c>
      <c r="BO113" s="43">
        <f ca="1">IF($EO113,OFFSET('Measure Summary'!$A$1,'IRP Inputs'!$EN113-1,'IRP Inputs'!BO$14-1)*100,"")</f>
        <v>0</v>
      </c>
      <c r="BP113" s="43">
        <f ca="1">IF($EO113,OFFSET('Measure Summary'!$A$1,'IRP Inputs'!$EN113-1,'IRP Inputs'!BP$14-1)*100,"")</f>
        <v>0</v>
      </c>
      <c r="BQ113" s="43">
        <f ca="1">IF($EO113,OFFSET('Measure Summary'!$A$1,'IRP Inputs'!$EN113-1,'IRP Inputs'!BQ$14-1)*100,"")</f>
        <v>0</v>
      </c>
      <c r="BR113" s="43">
        <f ca="1">IF($EO113,OFFSET('Measure Summary'!$A$1,'IRP Inputs'!$EN113-1,'IRP Inputs'!BR$14-1)*100,"")</f>
        <v>0</v>
      </c>
      <c r="BS113" s="43">
        <f ca="1">IF($EO113,OFFSET('Measure Summary'!$A$1,'IRP Inputs'!$EN113-1,'IRP Inputs'!BS$14-1)*100,"")</f>
        <v>0</v>
      </c>
      <c r="BT113" s="43">
        <f ca="1">IF($EO113,OFFSET('Measure Summary'!$A$1,'IRP Inputs'!$EN113-1,'IRP Inputs'!BT$14-1)*100,"")</f>
        <v>0</v>
      </c>
      <c r="BU113" s="43">
        <f ca="1">IF($EO113,OFFSET('Measure Summary'!$A$1,'IRP Inputs'!$EN113-1,'IRP Inputs'!BU$14-1)*100,"")</f>
        <v>0</v>
      </c>
      <c r="BV113" s="43">
        <f ca="1">IF($EO113,OFFSET('Measure Summary'!$A$1,'IRP Inputs'!$EN113-1,'IRP Inputs'!BV$14-1)*100,"")</f>
        <v>0</v>
      </c>
      <c r="BW113" s="43">
        <f ca="1">IF($EO113,OFFSET('Measure Summary'!$A$1,'IRP Inputs'!$EN113-1,'IRP Inputs'!BW$14-1)*100,"")</f>
        <v>0</v>
      </c>
      <c r="BX113" s="43">
        <f ca="1">IF($EO113,OFFSET('Measure Summary'!$A$1,'IRP Inputs'!$EN113-1,'IRP Inputs'!BX$14-1)*100,"")</f>
        <v>0</v>
      </c>
      <c r="BY113" s="43">
        <f ca="1">IF($EO113,OFFSET('Measure Summary'!$A$1,'IRP Inputs'!$EN113-1,'IRP Inputs'!BY$14-1)*100,"")</f>
        <v>0</v>
      </c>
      <c r="BZ113" s="43">
        <f ca="1">IF($EO113,OFFSET('Measure Summary'!$A$1,'IRP Inputs'!$EN113-1,'IRP Inputs'!BZ$14-1)*100,"")</f>
        <v>0</v>
      </c>
      <c r="CA113" s="43">
        <f ca="1">IF($EO113,OFFSET('Measure Summary'!$A$1,'IRP Inputs'!$EN113-1,'IRP Inputs'!CA$14-1)*100,"")</f>
        <v>0</v>
      </c>
      <c r="CB113" s="43">
        <f ca="1">IF($EO113,OFFSET('Measure Summary'!$A$1,'IRP Inputs'!$EN113-1,'IRP Inputs'!CB$14-1)*100,"")</f>
        <v>0</v>
      </c>
      <c r="CC113" s="43">
        <f ca="1">IF($EO113,OFFSET('Measure Summary'!$A$1,'IRP Inputs'!$EN113-1,'IRP Inputs'!CC$14-1)*100,"")</f>
        <v>0</v>
      </c>
      <c r="CD113" s="43">
        <f ca="1">IF($EO113,OFFSET('Measure Summary'!$A$1,'IRP Inputs'!$EN113-1,'IRP Inputs'!CD$14-1)*100,"")</f>
        <v>0</v>
      </c>
      <c r="CE113" s="43">
        <f ca="1">IF($EO113,OFFSET('Measure Summary'!$A$1,'IRP Inputs'!$EN113-1,'IRP Inputs'!CE$14-1)*100,"")</f>
        <v>0</v>
      </c>
      <c r="CF113" s="43">
        <f ca="1">IF($EO113,OFFSET('Measure Summary'!$A$1,'IRP Inputs'!$EN113-1,'IRP Inputs'!CF$14-1)*100,"")</f>
        <v>0</v>
      </c>
      <c r="CG113" s="43">
        <f ca="1">IF($EO113,OFFSET('Measure Summary'!$A$1,'IRP Inputs'!$EN113-1,'IRP Inputs'!CG$14-1)*100,"")</f>
        <v>0</v>
      </c>
      <c r="CH113" s="43">
        <f ca="1">IF($EO113,OFFSET('Measure Summary'!$A$1,'IRP Inputs'!$EN113-1,'IRP Inputs'!CH$14-1)*100,"")</f>
        <v>0</v>
      </c>
      <c r="CI113" s="44">
        <f ca="1">IF($EO113,OFFSET('Measure Summary'!$A$1,'IRP Inputs'!$EN113-1,'IRP Inputs'!CI$14-1)*100,"")</f>
        <v>0</v>
      </c>
      <c r="CJ113" s="45">
        <f ca="1">IF($EO113,OFFSET('Measure Summary'!$A$1,'IRP Inputs'!$EN113-1,IF($C113="WA",CJ$17,CJ$16)-1)/100,"")</f>
        <v>4.4058577955238727</v>
      </c>
      <c r="CK113" s="46">
        <f ca="1">IF($EO113,OFFSET('Measure Summary'!$A$1,'IRP Inputs'!$EN113-1,IF($C113="WA",CK$17,CK$16)-1)/100,"")</f>
        <v>4.4503124942714472</v>
      </c>
      <c r="CL113" s="46">
        <f ca="1">IF($EO113,OFFSET('Measure Summary'!$A$1,'IRP Inputs'!$EN113-1,IF($C113="WA",CL$17,CL$16)-1)/100,"")</f>
        <v>4.4966170746689516</v>
      </c>
      <c r="CM113" s="46">
        <f ca="1">IF($EO113,OFFSET('Measure Summary'!$A$1,'IRP Inputs'!$EN113-1,IF($C113="WA",CM$17,CM$16)-1)/100,"")</f>
        <v>4.5435052383025116</v>
      </c>
      <c r="CN113" s="46">
        <f ca="1">IF($EO113,OFFSET('Measure Summary'!$A$1,'IRP Inputs'!$EN113-1,IF($C113="WA",CN$17,CN$16)-1)/100,"")</f>
        <v>4.5899793659260189</v>
      </c>
      <c r="CO113" s="46">
        <f ca="1">IF($EO113,OFFSET('Measure Summary'!$A$1,'IRP Inputs'!$EN113-1,IF($C113="WA",CO$17,CO$16)-1)/100,"")</f>
        <v>4.6349636712471449</v>
      </c>
      <c r="CP113" s="46">
        <f ca="1">IF($EO113,OFFSET('Measure Summary'!$A$1,'IRP Inputs'!$EN113-1,IF($C113="WA",CP$17,CP$16)-1)/100,"")</f>
        <v>4.6774866062336153</v>
      </c>
      <c r="CQ113" s="46">
        <f ca="1">IF($EO113,OFFSET('Measure Summary'!$A$1,'IRP Inputs'!$EN113-1,IF($C113="WA",CQ$17,CQ$16)-1)/100,"")</f>
        <v>4.7166571278061884</v>
      </c>
      <c r="CR113" s="46">
        <f ca="1">IF($EO113,OFFSET('Measure Summary'!$A$1,'IRP Inputs'!$EN113-1,IF($C113="WA",CR$17,CR$16)-1)/100,"")</f>
        <v>4.7516656229649543</v>
      </c>
      <c r="CS113" s="46">
        <f ca="1">IF($EO113,OFFSET('Measure Summary'!$A$1,'IRP Inputs'!$EN113-1,IF($C113="WA",CS$17,CS$16)-1)/100,"")</f>
        <v>4.7817870046662714</v>
      </c>
      <c r="CT113" s="46">
        <f ca="1">IF($EO113,OFFSET('Measure Summary'!$A$1,'IRP Inputs'!$EN113-1,IF($C113="WA",CT$17,CT$16)-1)/100,"")</f>
        <v>4.8077369619069632</v>
      </c>
      <c r="CU113" s="46">
        <f ca="1">IF($EO113,OFFSET('Measure Summary'!$A$1,'IRP Inputs'!$EN113-1,IF($C113="WA",CU$17,CU$16)-1)/100,"")</f>
        <v>4.8300655652142659</v>
      </c>
      <c r="CV113" s="46">
        <f ca="1">IF($EO113,OFFSET('Measure Summary'!$A$1,'IRP Inputs'!$EN113-1,IF($C113="WA",CV$17,CV$16)-1)/100,"")</f>
        <v>4.8492691874012515</v>
      </c>
      <c r="CW113" s="46">
        <f ca="1">IF($EO113,OFFSET('Measure Summary'!$A$1,'IRP Inputs'!$EN113-1,IF($C113="WA",CW$17,CW$16)-1)/100,"")</f>
        <v>4.8657782338164539</v>
      </c>
      <c r="CX113" s="46">
        <f ca="1">IF($EO113,OFFSET('Measure Summary'!$A$1,'IRP Inputs'!$EN113-1,IF($C113="WA",CX$17,CX$16)-1)/100,"")</f>
        <v>4.8799739041527364</v>
      </c>
      <c r="CY113" s="46">
        <f ca="1">IF($EO113,OFFSET('Measure Summary'!$A$1,'IRP Inputs'!$EN113-1,IF($C113="WA",CY$17,CY$16)-1)/100,"")</f>
        <v>4.8921663841102143</v>
      </c>
      <c r="CZ113" s="46">
        <f ca="1">IF($EO113,OFFSET('Measure Summary'!$A$1,'IRP Inputs'!$EN113-1,IF($C113="WA",CZ$17,CZ$16)-1)/100,"")</f>
        <v>4.9026302201504652</v>
      </c>
      <c r="DA113" s="46">
        <f ca="1">IF($EO113,OFFSET('Measure Summary'!$A$1,'IRP Inputs'!$EN113-1,IF($C113="WA",DA$17,DA$16)-1)/100,"")</f>
        <v>4.9114282248212797</v>
      </c>
      <c r="DB113" s="46">
        <f ca="1">IF($EO113,OFFSET('Measure Summary'!$A$1,'IRP Inputs'!$EN113-1,IF($C113="WA",DB$17,DB$16)-1)/100,"")</f>
        <v>4.9190156991805782</v>
      </c>
      <c r="DC113" s="46">
        <f ca="1">IF($EO113,OFFSET('Measure Summary'!$A$1,'IRP Inputs'!$EN113-1,IF($C113="WA",DC$17,DC$16)-1)/100,"")</f>
        <v>4.9255735817185027</v>
      </c>
      <c r="DD113" s="46">
        <f ca="1">IF($EO113,OFFSET('Measure Summary'!$A$1,'IRP Inputs'!$EN113-1,IF($C113="WA",DD$17,DD$16)-1)/100,"")</f>
        <v>4.9312276798435279</v>
      </c>
      <c r="DE113" s="46">
        <f ca="1">IF($EO113,OFFSET('Measure Summary'!$A$1,'IRP Inputs'!$EN113-1,IF($C113="WA",DE$17,DE$16)-1)/100,"")</f>
        <v>4.9361099581816186</v>
      </c>
      <c r="DF113" s="46">
        <f ca="1">IF($EO113,OFFSET('Measure Summary'!$A$1,'IRP Inputs'!$EN113-1,IF($C113="WA",DF$17,DF$16)-1)/100,"")</f>
        <v>4.9402812955476811</v>
      </c>
      <c r="DG113" s="46">
        <f ca="1">IF($EO113,OFFSET('Measure Summary'!$A$1,'IRP Inputs'!$EN113-1,IF($C113="WA",DG$17,DG$16)-1)/100,"")</f>
        <v>4.943850266690232</v>
      </c>
      <c r="DH113" s="47">
        <f ca="1">IF($EO113,OFFSET('Measure Summary'!$A$1,'IRP Inputs'!$EN113-1,IF($C113="WA",DH$17,DH$16)-1)/100,"")</f>
        <v>4.946903162654138</v>
      </c>
      <c r="DJ113" s="48">
        <f ca="1">IF($EO113,OFFSET('Measure Summary'!$A$1,'IRP Inputs'!$EN113-1,'IRP Inputs'!DJ$14-1),"")*K113</f>
        <v>1.5358034690869615</v>
      </c>
      <c r="DK113" s="49">
        <f t="shared" ca="1" si="88"/>
        <v>0.47609907541695806</v>
      </c>
      <c r="DL113" s="48">
        <f t="shared" ca="1" si="93"/>
        <v>0</v>
      </c>
      <c r="DM113" s="50">
        <f t="shared" ca="1" si="93"/>
        <v>0</v>
      </c>
      <c r="DN113" s="50">
        <f t="shared" ca="1" si="93"/>
        <v>0</v>
      </c>
      <c r="DO113" s="50">
        <f t="shared" ca="1" si="93"/>
        <v>0</v>
      </c>
      <c r="DP113" s="50">
        <f t="shared" ca="1" si="93"/>
        <v>0</v>
      </c>
      <c r="DQ113" s="50">
        <f t="shared" ca="1" si="93"/>
        <v>0</v>
      </c>
      <c r="DR113" s="50">
        <f t="shared" ca="1" si="93"/>
        <v>0</v>
      </c>
      <c r="DS113" s="50">
        <f t="shared" ca="1" si="93"/>
        <v>0</v>
      </c>
      <c r="DT113" s="50">
        <f t="shared" ca="1" si="93"/>
        <v>0</v>
      </c>
      <c r="DU113" s="50">
        <f t="shared" ca="1" si="93"/>
        <v>0</v>
      </c>
      <c r="DV113" s="50">
        <f t="shared" ca="1" si="94"/>
        <v>0</v>
      </c>
      <c r="DW113" s="50">
        <f t="shared" ca="1" si="94"/>
        <v>0</v>
      </c>
      <c r="DX113" s="50">
        <f t="shared" ca="1" si="94"/>
        <v>0</v>
      </c>
      <c r="DY113" s="50">
        <f t="shared" ca="1" si="94"/>
        <v>0</v>
      </c>
      <c r="DZ113" s="50">
        <f t="shared" ca="1" si="94"/>
        <v>0</v>
      </c>
      <c r="EA113" s="50">
        <f t="shared" ca="1" si="94"/>
        <v>0</v>
      </c>
      <c r="EB113" s="50">
        <f t="shared" ca="1" si="94"/>
        <v>0</v>
      </c>
      <c r="EC113" s="50">
        <f t="shared" ca="1" si="94"/>
        <v>0</v>
      </c>
      <c r="ED113" s="50">
        <f t="shared" ca="1" si="94"/>
        <v>0</v>
      </c>
      <c r="EE113" s="50">
        <f t="shared" ca="1" si="94"/>
        <v>0</v>
      </c>
      <c r="EF113" s="50">
        <f t="shared" ca="1" si="95"/>
        <v>0</v>
      </c>
      <c r="EG113" s="50">
        <f t="shared" ca="1" si="95"/>
        <v>0</v>
      </c>
      <c r="EH113" s="50">
        <f t="shared" ca="1" si="95"/>
        <v>0</v>
      </c>
      <c r="EI113" s="50">
        <f t="shared" ca="1" si="95"/>
        <v>0</v>
      </c>
      <c r="EJ113" s="49">
        <f t="shared" ca="1" si="95"/>
        <v>0</v>
      </c>
      <c r="EM113">
        <f t="shared" si="90"/>
        <v>90</v>
      </c>
      <c r="EN113">
        <f>MATCH(EM113,'Measure Summary'!$VY:$VY,0)</f>
        <v>94</v>
      </c>
      <c r="EO113" t="b">
        <f t="shared" si="89"/>
        <v>1</v>
      </c>
    </row>
    <row r="114" spans="1:145">
      <c r="A114" s="40" t="str">
        <f ca="1">IF($EO114,OFFSET('Measure Summary'!$A$1,'IRP Inputs'!$EN114-1,'IRP Inputs'!A$14-1),"")</f>
        <v>OR_Residential_LI - Single Family_Existing_Space Heating_Natural Gas_Furnace</v>
      </c>
      <c r="B114" t="str">
        <f ca="1">IF($EO114,OFFSET('Measure Summary'!$A$1,'IRP Inputs'!$EN114-1,'IRP Inputs'!B$14-1),"")</f>
        <v>Retrofit</v>
      </c>
      <c r="C114" t="str">
        <f ca="1">IF($EO114,OFFSET('Measure Summary'!$A$1,'IRP Inputs'!$EN114-1,'IRP Inputs'!C$14-1),"")</f>
        <v>OR</v>
      </c>
      <c r="D114" t="str">
        <f ca="1">IF($EO114,OFFSET('Measure Summary'!$A$1,'IRP Inputs'!$EN114-1,'IRP Inputs'!D$14-1),"")</f>
        <v>Residential</v>
      </c>
      <c r="E114" t="str">
        <f ca="1">IF($EO114,OFFSET('Measure Summary'!$A$1,'IRP Inputs'!$EN114-1,'IRP Inputs'!E$14-1),"")</f>
        <v>LI - Single Family</v>
      </c>
      <c r="F114" t="str">
        <f ca="1">IF($EO114,OFFSET('Measure Summary'!$A$1,'IRP Inputs'!$EN114-1,'IRP Inputs'!F$14-1),"")</f>
        <v>Existing</v>
      </c>
      <c r="G114" t="str">
        <f ca="1">IF($EO114,OFFSET('Measure Summary'!$A$1,'IRP Inputs'!$EN114-1,'IRP Inputs'!G$14-1),"")</f>
        <v>Water Heating</v>
      </c>
      <c r="H114" t="str">
        <f ca="1">IF($EO114,OFFSET('Measure Summary'!$A$1,'IRP Inputs'!$EN114-1,'IRP Inputs'!H$14-1),"")</f>
        <v>Water Heater - Tank Blanket/Insulation</v>
      </c>
      <c r="I114" t="str">
        <f ca="1">IF($EO114,OFFSET('Measure Summary'!$A$1,'IRP Inputs'!$EN114-1,'IRP Inputs'!I$14-1),"")</f>
        <v>ORM43</v>
      </c>
      <c r="J114" s="1" t="str">
        <f ca="1">IF($EO114,OFFSET('Measure Summary'!$A$1,'IRP Inputs'!$EN114-1,'IRP Inputs'!J$14-1),"")</f>
        <v>Installed</v>
      </c>
      <c r="K114" s="41">
        <f ca="1">IF($EO114,OFFSET('Measure Summary'!$A$1,'IRP Inputs'!$EN114-1,'IRP Inputs'!K$14-1),"")</f>
        <v>38.68</v>
      </c>
      <c r="L114" s="1">
        <f ca="1">IF($EO114,OFFSET('Measure Summary'!$A$1,'IRP Inputs'!$EN114-1,'IRP Inputs'!L$14-1),"")</f>
        <v>5</v>
      </c>
      <c r="M114" s="42">
        <f ca="1">IF($EO114,OFFSET('Measure Summary'!$A$1,'IRP Inputs'!$EN114-1,'IRP Inputs'!M$14-1),"")</f>
        <v>0</v>
      </c>
      <c r="N114" s="43">
        <f ca="1">IF($EO114,OFFSET('Measure Summary'!$A$1,'IRP Inputs'!$EN114-1,'IRP Inputs'!N$14-1),"")</f>
        <v>0</v>
      </c>
      <c r="O114" s="43">
        <f ca="1">IF($EO114,OFFSET('Measure Summary'!$A$1,'IRP Inputs'!$EN114-1,'IRP Inputs'!O$14-1),"")</f>
        <v>0</v>
      </c>
      <c r="P114" s="43">
        <f ca="1">IF($EO114,OFFSET('Measure Summary'!$A$1,'IRP Inputs'!$EN114-1,'IRP Inputs'!P$14-1),"")</f>
        <v>0</v>
      </c>
      <c r="Q114" s="43">
        <f ca="1">IF($EO114,OFFSET('Measure Summary'!$A$1,'IRP Inputs'!$EN114-1,'IRP Inputs'!Q$14-1),"")</f>
        <v>0</v>
      </c>
      <c r="R114" s="43">
        <f ca="1">IF($EO114,OFFSET('Measure Summary'!$A$1,'IRP Inputs'!$EN114-1,'IRP Inputs'!R$14-1),"")</f>
        <v>0</v>
      </c>
      <c r="S114" s="43">
        <f ca="1">IF($EO114,OFFSET('Measure Summary'!$A$1,'IRP Inputs'!$EN114-1,'IRP Inputs'!S$14-1),"")</f>
        <v>0</v>
      </c>
      <c r="T114" s="43">
        <f ca="1">IF($EO114,OFFSET('Measure Summary'!$A$1,'IRP Inputs'!$EN114-1,'IRP Inputs'!T$14-1),"")</f>
        <v>0</v>
      </c>
      <c r="U114" s="43">
        <f ca="1">IF($EO114,OFFSET('Measure Summary'!$A$1,'IRP Inputs'!$EN114-1,'IRP Inputs'!U$14-1),"")</f>
        <v>0</v>
      </c>
      <c r="V114" s="43">
        <f ca="1">IF($EO114,OFFSET('Measure Summary'!$A$1,'IRP Inputs'!$EN114-1,'IRP Inputs'!V$14-1),"")</f>
        <v>0</v>
      </c>
      <c r="W114" s="43">
        <f ca="1">IF($EO114,OFFSET('Measure Summary'!$A$1,'IRP Inputs'!$EN114-1,'IRP Inputs'!W$14-1),"")</f>
        <v>0</v>
      </c>
      <c r="X114" s="43">
        <f ca="1">IF($EO114,OFFSET('Measure Summary'!$A$1,'IRP Inputs'!$EN114-1,'IRP Inputs'!X$14-1),"")</f>
        <v>0</v>
      </c>
      <c r="Y114" s="43">
        <f ca="1">IF($EO114,OFFSET('Measure Summary'!$A$1,'IRP Inputs'!$EN114-1,'IRP Inputs'!Y$14-1),"")</f>
        <v>0</v>
      </c>
      <c r="Z114" s="43">
        <f ca="1">IF($EO114,OFFSET('Measure Summary'!$A$1,'IRP Inputs'!$EN114-1,'IRP Inputs'!Z$14-1),"")</f>
        <v>0</v>
      </c>
      <c r="AA114" s="43">
        <f ca="1">IF($EO114,OFFSET('Measure Summary'!$A$1,'IRP Inputs'!$EN114-1,'IRP Inputs'!AA$14-1),"")</f>
        <v>0</v>
      </c>
      <c r="AB114" s="43">
        <f ca="1">IF($EO114,OFFSET('Measure Summary'!$A$1,'IRP Inputs'!$EN114-1,'IRP Inputs'!AB$14-1),"")</f>
        <v>0</v>
      </c>
      <c r="AC114" s="43">
        <f ca="1">IF($EO114,OFFSET('Measure Summary'!$A$1,'IRP Inputs'!$EN114-1,'IRP Inputs'!AC$14-1),"")</f>
        <v>0</v>
      </c>
      <c r="AD114" s="43">
        <f ca="1">IF($EO114,OFFSET('Measure Summary'!$A$1,'IRP Inputs'!$EN114-1,'IRP Inputs'!AD$14-1),"")</f>
        <v>0</v>
      </c>
      <c r="AE114" s="43">
        <f ca="1">IF($EO114,OFFSET('Measure Summary'!$A$1,'IRP Inputs'!$EN114-1,'IRP Inputs'!AE$14-1),"")</f>
        <v>0</v>
      </c>
      <c r="AF114" s="43">
        <f ca="1">IF($EO114,OFFSET('Measure Summary'!$A$1,'IRP Inputs'!$EN114-1,'IRP Inputs'!AF$14-1),"")</f>
        <v>0</v>
      </c>
      <c r="AG114" s="43">
        <f ca="1">IF($EO114,OFFSET('Measure Summary'!$A$1,'IRP Inputs'!$EN114-1,'IRP Inputs'!AG$14-1),"")</f>
        <v>0</v>
      </c>
      <c r="AH114" s="43">
        <f ca="1">IF($EO114,OFFSET('Measure Summary'!$A$1,'IRP Inputs'!$EN114-1,'IRP Inputs'!AH$14-1),"")</f>
        <v>0</v>
      </c>
      <c r="AI114" s="43">
        <f ca="1">IF($EO114,OFFSET('Measure Summary'!$A$1,'IRP Inputs'!$EN114-1,'IRP Inputs'!AI$14-1),"")</f>
        <v>0</v>
      </c>
      <c r="AJ114" s="43">
        <f ca="1">IF($EO114,OFFSET('Measure Summary'!$A$1,'IRP Inputs'!$EN114-1,'IRP Inputs'!AJ$14-1),"")</f>
        <v>0</v>
      </c>
      <c r="AK114" s="44">
        <f ca="1">IF($EO114,OFFSET('Measure Summary'!$A$1,'IRP Inputs'!$EN114-1,'IRP Inputs'!AK$14-1),"")</f>
        <v>0</v>
      </c>
      <c r="AL114" s="42">
        <f ca="1">IF($EO114,OFFSET('Measure Summary'!$A$1,'IRP Inputs'!$EN114-1,'IRP Inputs'!AL$14-1)*100,"")</f>
        <v>0</v>
      </c>
      <c r="AM114" s="43">
        <f ca="1">IF($EO114,OFFSET('Measure Summary'!$A$1,'IRP Inputs'!$EN114-1,'IRP Inputs'!AM$14-1)*100,"")</f>
        <v>0</v>
      </c>
      <c r="AN114" s="43">
        <f ca="1">IF($EO114,OFFSET('Measure Summary'!$A$1,'IRP Inputs'!$EN114-1,'IRP Inputs'!AN$14-1)*100,"")</f>
        <v>0</v>
      </c>
      <c r="AO114" s="43">
        <f ca="1">IF($EO114,OFFSET('Measure Summary'!$A$1,'IRP Inputs'!$EN114-1,'IRP Inputs'!AO$14-1)*100,"")</f>
        <v>0</v>
      </c>
      <c r="AP114" s="43">
        <f ca="1">IF($EO114,OFFSET('Measure Summary'!$A$1,'IRP Inputs'!$EN114-1,'IRP Inputs'!AP$14-1)*100,"")</f>
        <v>0</v>
      </c>
      <c r="AQ114" s="43">
        <f ca="1">IF($EO114,OFFSET('Measure Summary'!$A$1,'IRP Inputs'!$EN114-1,'IRP Inputs'!AQ$14-1)*100,"")</f>
        <v>0</v>
      </c>
      <c r="AR114" s="43">
        <f ca="1">IF($EO114,OFFSET('Measure Summary'!$A$1,'IRP Inputs'!$EN114-1,'IRP Inputs'!AR$14-1)*100,"")</f>
        <v>0</v>
      </c>
      <c r="AS114" s="43">
        <f ca="1">IF($EO114,OFFSET('Measure Summary'!$A$1,'IRP Inputs'!$EN114-1,'IRP Inputs'!AS$14-1)*100,"")</f>
        <v>0</v>
      </c>
      <c r="AT114" s="43">
        <f ca="1">IF($EO114,OFFSET('Measure Summary'!$A$1,'IRP Inputs'!$EN114-1,'IRP Inputs'!AT$14-1)*100,"")</f>
        <v>0</v>
      </c>
      <c r="AU114" s="43">
        <f ca="1">IF($EO114,OFFSET('Measure Summary'!$A$1,'IRP Inputs'!$EN114-1,'IRP Inputs'!AU$14-1)*100,"")</f>
        <v>0</v>
      </c>
      <c r="AV114" s="43">
        <f ca="1">IF($EO114,OFFSET('Measure Summary'!$A$1,'IRP Inputs'!$EN114-1,'IRP Inputs'!AV$14-1)*100,"")</f>
        <v>0</v>
      </c>
      <c r="AW114" s="43">
        <f ca="1">IF($EO114,OFFSET('Measure Summary'!$A$1,'IRP Inputs'!$EN114-1,'IRP Inputs'!AW$14-1)*100,"")</f>
        <v>0</v>
      </c>
      <c r="AX114" s="43">
        <f ca="1">IF($EO114,OFFSET('Measure Summary'!$A$1,'IRP Inputs'!$EN114-1,'IRP Inputs'!AX$14-1)*100,"")</f>
        <v>0</v>
      </c>
      <c r="AY114" s="43">
        <f ca="1">IF($EO114,OFFSET('Measure Summary'!$A$1,'IRP Inputs'!$EN114-1,'IRP Inputs'!AY$14-1)*100,"")</f>
        <v>0</v>
      </c>
      <c r="AZ114" s="43">
        <f ca="1">IF($EO114,OFFSET('Measure Summary'!$A$1,'IRP Inputs'!$EN114-1,'IRP Inputs'!AZ$14-1)*100,"")</f>
        <v>0</v>
      </c>
      <c r="BA114" s="43">
        <f ca="1">IF($EO114,OFFSET('Measure Summary'!$A$1,'IRP Inputs'!$EN114-1,'IRP Inputs'!BA$14-1)*100,"")</f>
        <v>0</v>
      </c>
      <c r="BB114" s="43">
        <f ca="1">IF($EO114,OFFSET('Measure Summary'!$A$1,'IRP Inputs'!$EN114-1,'IRP Inputs'!BB$14-1)*100,"")</f>
        <v>0</v>
      </c>
      <c r="BC114" s="43">
        <f ca="1">IF($EO114,OFFSET('Measure Summary'!$A$1,'IRP Inputs'!$EN114-1,'IRP Inputs'!BC$14-1)*100,"")</f>
        <v>0</v>
      </c>
      <c r="BD114" s="43">
        <f ca="1">IF($EO114,OFFSET('Measure Summary'!$A$1,'IRP Inputs'!$EN114-1,'IRP Inputs'!BD$14-1)*100,"")</f>
        <v>0</v>
      </c>
      <c r="BE114" s="43">
        <f ca="1">IF($EO114,OFFSET('Measure Summary'!$A$1,'IRP Inputs'!$EN114-1,'IRP Inputs'!BE$14-1)*100,"")</f>
        <v>0</v>
      </c>
      <c r="BF114" s="43">
        <f ca="1">IF($EO114,OFFSET('Measure Summary'!$A$1,'IRP Inputs'!$EN114-1,'IRP Inputs'!BF$14-1)*100,"")</f>
        <v>0</v>
      </c>
      <c r="BG114" s="43">
        <f ca="1">IF($EO114,OFFSET('Measure Summary'!$A$1,'IRP Inputs'!$EN114-1,'IRP Inputs'!BG$14-1)*100,"")</f>
        <v>0</v>
      </c>
      <c r="BH114" s="43">
        <f ca="1">IF($EO114,OFFSET('Measure Summary'!$A$1,'IRP Inputs'!$EN114-1,'IRP Inputs'!BH$14-1)*100,"")</f>
        <v>0</v>
      </c>
      <c r="BI114" s="43">
        <f ca="1">IF($EO114,OFFSET('Measure Summary'!$A$1,'IRP Inputs'!$EN114-1,'IRP Inputs'!BI$14-1)*100,"")</f>
        <v>0</v>
      </c>
      <c r="BJ114" s="44">
        <f ca="1">IF($EO114,OFFSET('Measure Summary'!$A$1,'IRP Inputs'!$EN114-1,'IRP Inputs'!BJ$14-1)*100,"")</f>
        <v>0</v>
      </c>
      <c r="BK114" s="42">
        <f ca="1">IF($EO114,OFFSET('Measure Summary'!$A$1,'IRP Inputs'!$EN114-1,'IRP Inputs'!BK$14-1)*100,"")</f>
        <v>0</v>
      </c>
      <c r="BL114" s="43">
        <f ca="1">IF($EO114,OFFSET('Measure Summary'!$A$1,'IRP Inputs'!$EN114-1,'IRP Inputs'!BL$14-1)*100,"")</f>
        <v>0</v>
      </c>
      <c r="BM114" s="43">
        <f ca="1">IF($EO114,OFFSET('Measure Summary'!$A$1,'IRP Inputs'!$EN114-1,'IRP Inputs'!BM$14-1)*100,"")</f>
        <v>0</v>
      </c>
      <c r="BN114" s="43">
        <f ca="1">IF($EO114,OFFSET('Measure Summary'!$A$1,'IRP Inputs'!$EN114-1,'IRP Inputs'!BN$14-1)*100,"")</f>
        <v>0</v>
      </c>
      <c r="BO114" s="43">
        <f ca="1">IF($EO114,OFFSET('Measure Summary'!$A$1,'IRP Inputs'!$EN114-1,'IRP Inputs'!BO$14-1)*100,"")</f>
        <v>0</v>
      </c>
      <c r="BP114" s="43">
        <f ca="1">IF($EO114,OFFSET('Measure Summary'!$A$1,'IRP Inputs'!$EN114-1,'IRP Inputs'!BP$14-1)*100,"")</f>
        <v>0</v>
      </c>
      <c r="BQ114" s="43">
        <f ca="1">IF($EO114,OFFSET('Measure Summary'!$A$1,'IRP Inputs'!$EN114-1,'IRP Inputs'!BQ$14-1)*100,"")</f>
        <v>0</v>
      </c>
      <c r="BR114" s="43">
        <f ca="1">IF($EO114,OFFSET('Measure Summary'!$A$1,'IRP Inputs'!$EN114-1,'IRP Inputs'!BR$14-1)*100,"")</f>
        <v>0</v>
      </c>
      <c r="BS114" s="43">
        <f ca="1">IF($EO114,OFFSET('Measure Summary'!$A$1,'IRP Inputs'!$EN114-1,'IRP Inputs'!BS$14-1)*100,"")</f>
        <v>0</v>
      </c>
      <c r="BT114" s="43">
        <f ca="1">IF($EO114,OFFSET('Measure Summary'!$A$1,'IRP Inputs'!$EN114-1,'IRP Inputs'!BT$14-1)*100,"")</f>
        <v>0</v>
      </c>
      <c r="BU114" s="43">
        <f ca="1">IF($EO114,OFFSET('Measure Summary'!$A$1,'IRP Inputs'!$EN114-1,'IRP Inputs'!BU$14-1)*100,"")</f>
        <v>0</v>
      </c>
      <c r="BV114" s="43">
        <f ca="1">IF($EO114,OFFSET('Measure Summary'!$A$1,'IRP Inputs'!$EN114-1,'IRP Inputs'!BV$14-1)*100,"")</f>
        <v>0</v>
      </c>
      <c r="BW114" s="43">
        <f ca="1">IF($EO114,OFFSET('Measure Summary'!$A$1,'IRP Inputs'!$EN114-1,'IRP Inputs'!BW$14-1)*100,"")</f>
        <v>0</v>
      </c>
      <c r="BX114" s="43">
        <f ca="1">IF($EO114,OFFSET('Measure Summary'!$A$1,'IRP Inputs'!$EN114-1,'IRP Inputs'!BX$14-1)*100,"")</f>
        <v>0</v>
      </c>
      <c r="BY114" s="43">
        <f ca="1">IF($EO114,OFFSET('Measure Summary'!$A$1,'IRP Inputs'!$EN114-1,'IRP Inputs'!BY$14-1)*100,"")</f>
        <v>0</v>
      </c>
      <c r="BZ114" s="43">
        <f ca="1">IF($EO114,OFFSET('Measure Summary'!$A$1,'IRP Inputs'!$EN114-1,'IRP Inputs'!BZ$14-1)*100,"")</f>
        <v>0</v>
      </c>
      <c r="CA114" s="43">
        <f ca="1">IF($EO114,OFFSET('Measure Summary'!$A$1,'IRP Inputs'!$EN114-1,'IRP Inputs'!CA$14-1)*100,"")</f>
        <v>0</v>
      </c>
      <c r="CB114" s="43">
        <f ca="1">IF($EO114,OFFSET('Measure Summary'!$A$1,'IRP Inputs'!$EN114-1,'IRP Inputs'!CB$14-1)*100,"")</f>
        <v>0</v>
      </c>
      <c r="CC114" s="43">
        <f ca="1">IF($EO114,OFFSET('Measure Summary'!$A$1,'IRP Inputs'!$EN114-1,'IRP Inputs'!CC$14-1)*100,"")</f>
        <v>0</v>
      </c>
      <c r="CD114" s="43">
        <f ca="1">IF($EO114,OFFSET('Measure Summary'!$A$1,'IRP Inputs'!$EN114-1,'IRP Inputs'!CD$14-1)*100,"")</f>
        <v>0</v>
      </c>
      <c r="CE114" s="43">
        <f ca="1">IF($EO114,OFFSET('Measure Summary'!$A$1,'IRP Inputs'!$EN114-1,'IRP Inputs'!CE$14-1)*100,"")</f>
        <v>0</v>
      </c>
      <c r="CF114" s="43">
        <f ca="1">IF($EO114,OFFSET('Measure Summary'!$A$1,'IRP Inputs'!$EN114-1,'IRP Inputs'!CF$14-1)*100,"")</f>
        <v>0</v>
      </c>
      <c r="CG114" s="43">
        <f ca="1">IF($EO114,OFFSET('Measure Summary'!$A$1,'IRP Inputs'!$EN114-1,'IRP Inputs'!CG$14-1)*100,"")</f>
        <v>0</v>
      </c>
      <c r="CH114" s="43">
        <f ca="1">IF($EO114,OFFSET('Measure Summary'!$A$1,'IRP Inputs'!$EN114-1,'IRP Inputs'!CH$14-1)*100,"")</f>
        <v>0</v>
      </c>
      <c r="CI114" s="44">
        <f ca="1">IF($EO114,OFFSET('Measure Summary'!$A$1,'IRP Inputs'!$EN114-1,'IRP Inputs'!CI$14-1)*100,"")</f>
        <v>0</v>
      </c>
      <c r="CJ114" s="45">
        <f ca="1">IF($EO114,OFFSET('Measure Summary'!$A$1,'IRP Inputs'!$EN114-1,IF($C114="WA",CJ$17,CJ$16)-1)/100,"")</f>
        <v>0</v>
      </c>
      <c r="CK114" s="46">
        <f ca="1">IF($EO114,OFFSET('Measure Summary'!$A$1,'IRP Inputs'!$EN114-1,IF($C114="WA",CK$17,CK$16)-1)/100,"")</f>
        <v>0</v>
      </c>
      <c r="CL114" s="46">
        <f ca="1">IF($EO114,OFFSET('Measure Summary'!$A$1,'IRP Inputs'!$EN114-1,IF($C114="WA",CL$17,CL$16)-1)/100,"")</f>
        <v>0</v>
      </c>
      <c r="CM114" s="46">
        <f ca="1">IF($EO114,OFFSET('Measure Summary'!$A$1,'IRP Inputs'!$EN114-1,IF($C114="WA",CM$17,CM$16)-1)/100,"")</f>
        <v>0</v>
      </c>
      <c r="CN114" s="46">
        <f ca="1">IF($EO114,OFFSET('Measure Summary'!$A$1,'IRP Inputs'!$EN114-1,IF($C114="WA",CN$17,CN$16)-1)/100,"")</f>
        <v>0</v>
      </c>
      <c r="CO114" s="46">
        <f ca="1">IF($EO114,OFFSET('Measure Summary'!$A$1,'IRP Inputs'!$EN114-1,IF($C114="WA",CO$17,CO$16)-1)/100,"")</f>
        <v>0</v>
      </c>
      <c r="CP114" s="46">
        <f ca="1">IF($EO114,OFFSET('Measure Summary'!$A$1,'IRP Inputs'!$EN114-1,IF($C114="WA",CP$17,CP$16)-1)/100,"")</f>
        <v>0</v>
      </c>
      <c r="CQ114" s="46">
        <f ca="1">IF($EO114,OFFSET('Measure Summary'!$A$1,'IRP Inputs'!$EN114-1,IF($C114="WA",CQ$17,CQ$16)-1)/100,"")</f>
        <v>0</v>
      </c>
      <c r="CR114" s="46">
        <f ca="1">IF($EO114,OFFSET('Measure Summary'!$A$1,'IRP Inputs'!$EN114-1,IF($C114="WA",CR$17,CR$16)-1)/100,"")</f>
        <v>0</v>
      </c>
      <c r="CS114" s="46">
        <f ca="1">IF($EO114,OFFSET('Measure Summary'!$A$1,'IRP Inputs'!$EN114-1,IF($C114="WA",CS$17,CS$16)-1)/100,"")</f>
        <v>0</v>
      </c>
      <c r="CT114" s="46">
        <f ca="1">IF($EO114,OFFSET('Measure Summary'!$A$1,'IRP Inputs'!$EN114-1,IF($C114="WA",CT$17,CT$16)-1)/100,"")</f>
        <v>0</v>
      </c>
      <c r="CU114" s="46">
        <f ca="1">IF($EO114,OFFSET('Measure Summary'!$A$1,'IRP Inputs'!$EN114-1,IF($C114="WA",CU$17,CU$16)-1)/100,"")</f>
        <v>0</v>
      </c>
      <c r="CV114" s="46">
        <f ca="1">IF($EO114,OFFSET('Measure Summary'!$A$1,'IRP Inputs'!$EN114-1,IF($C114="WA",CV$17,CV$16)-1)/100,"")</f>
        <v>0</v>
      </c>
      <c r="CW114" s="46">
        <f ca="1">IF($EO114,OFFSET('Measure Summary'!$A$1,'IRP Inputs'!$EN114-1,IF($C114="WA",CW$17,CW$16)-1)/100,"")</f>
        <v>0</v>
      </c>
      <c r="CX114" s="46">
        <f ca="1">IF($EO114,OFFSET('Measure Summary'!$A$1,'IRP Inputs'!$EN114-1,IF($C114="WA",CX$17,CX$16)-1)/100,"")</f>
        <v>0</v>
      </c>
      <c r="CY114" s="46">
        <f ca="1">IF($EO114,OFFSET('Measure Summary'!$A$1,'IRP Inputs'!$EN114-1,IF($C114="WA",CY$17,CY$16)-1)/100,"")</f>
        <v>0</v>
      </c>
      <c r="CZ114" s="46">
        <f ca="1">IF($EO114,OFFSET('Measure Summary'!$A$1,'IRP Inputs'!$EN114-1,IF($C114="WA",CZ$17,CZ$16)-1)/100,"")</f>
        <v>0</v>
      </c>
      <c r="DA114" s="46">
        <f ca="1">IF($EO114,OFFSET('Measure Summary'!$A$1,'IRP Inputs'!$EN114-1,IF($C114="WA",DA$17,DA$16)-1)/100,"")</f>
        <v>0</v>
      </c>
      <c r="DB114" s="46">
        <f ca="1">IF($EO114,OFFSET('Measure Summary'!$A$1,'IRP Inputs'!$EN114-1,IF($C114="WA",DB$17,DB$16)-1)/100,"")</f>
        <v>0</v>
      </c>
      <c r="DC114" s="46">
        <f ca="1">IF($EO114,OFFSET('Measure Summary'!$A$1,'IRP Inputs'!$EN114-1,IF($C114="WA",DC$17,DC$16)-1)/100,"")</f>
        <v>0</v>
      </c>
      <c r="DD114" s="46">
        <f ca="1">IF($EO114,OFFSET('Measure Summary'!$A$1,'IRP Inputs'!$EN114-1,IF($C114="WA",DD$17,DD$16)-1)/100,"")</f>
        <v>0</v>
      </c>
      <c r="DE114" s="46">
        <f ca="1">IF($EO114,OFFSET('Measure Summary'!$A$1,'IRP Inputs'!$EN114-1,IF($C114="WA",DE$17,DE$16)-1)/100,"")</f>
        <v>0</v>
      </c>
      <c r="DF114" s="46">
        <f ca="1">IF($EO114,OFFSET('Measure Summary'!$A$1,'IRP Inputs'!$EN114-1,IF($C114="WA",DF$17,DF$16)-1)/100,"")</f>
        <v>0</v>
      </c>
      <c r="DG114" s="46">
        <f ca="1">IF($EO114,OFFSET('Measure Summary'!$A$1,'IRP Inputs'!$EN114-1,IF($C114="WA",DG$17,DG$16)-1)/100,"")</f>
        <v>0</v>
      </c>
      <c r="DH114" s="47">
        <f ca="1">IF($EO114,OFFSET('Measure Summary'!$A$1,'IRP Inputs'!$EN114-1,IF($C114="WA",DH$17,DH$16)-1)/100,"")</f>
        <v>0</v>
      </c>
      <c r="DJ114" s="48">
        <f ca="1">IF($EO114,OFFSET('Measure Summary'!$A$1,'IRP Inputs'!$EN114-1,'IRP Inputs'!DJ$14-1),"")*K114</f>
        <v>11.670899446814081</v>
      </c>
      <c r="DK114" s="49">
        <f t="shared" ca="1" si="88"/>
        <v>3.6179788285123653</v>
      </c>
      <c r="DL114" s="48">
        <f t="shared" ref="DL114:DU123" ca="1" si="96">IF($EO114,SUM($DJ114:$DK114)*INDEX($M114:$AK114,1,MATCH(DL$23,$M$23:$AK$23,0))/1000000,"")</f>
        <v>0</v>
      </c>
      <c r="DM114" s="50">
        <f t="shared" ca="1" si="96"/>
        <v>0</v>
      </c>
      <c r="DN114" s="50">
        <f t="shared" ca="1" si="96"/>
        <v>0</v>
      </c>
      <c r="DO114" s="50">
        <f t="shared" ca="1" si="96"/>
        <v>0</v>
      </c>
      <c r="DP114" s="50">
        <f t="shared" ca="1" si="96"/>
        <v>0</v>
      </c>
      <c r="DQ114" s="50">
        <f t="shared" ca="1" si="96"/>
        <v>0</v>
      </c>
      <c r="DR114" s="50">
        <f t="shared" ca="1" si="96"/>
        <v>0</v>
      </c>
      <c r="DS114" s="50">
        <f t="shared" ca="1" si="96"/>
        <v>0</v>
      </c>
      <c r="DT114" s="50">
        <f t="shared" ca="1" si="96"/>
        <v>0</v>
      </c>
      <c r="DU114" s="50">
        <f t="shared" ca="1" si="96"/>
        <v>0</v>
      </c>
      <c r="DV114" s="50">
        <f t="shared" ref="DV114:EE123" ca="1" si="97">IF($EO114,SUM($DJ114:$DK114)*INDEX($M114:$AK114,1,MATCH(DV$23,$M$23:$AK$23,0))/1000000,"")</f>
        <v>0</v>
      </c>
      <c r="DW114" s="50">
        <f t="shared" ca="1" si="97"/>
        <v>0</v>
      </c>
      <c r="DX114" s="50">
        <f t="shared" ca="1" si="97"/>
        <v>0</v>
      </c>
      <c r="DY114" s="50">
        <f t="shared" ca="1" si="97"/>
        <v>0</v>
      </c>
      <c r="DZ114" s="50">
        <f t="shared" ca="1" si="97"/>
        <v>0</v>
      </c>
      <c r="EA114" s="50">
        <f t="shared" ca="1" si="97"/>
        <v>0</v>
      </c>
      <c r="EB114" s="50">
        <f t="shared" ca="1" si="97"/>
        <v>0</v>
      </c>
      <c r="EC114" s="50">
        <f t="shared" ca="1" si="97"/>
        <v>0</v>
      </c>
      <c r="ED114" s="50">
        <f t="shared" ca="1" si="97"/>
        <v>0</v>
      </c>
      <c r="EE114" s="50">
        <f t="shared" ca="1" si="97"/>
        <v>0</v>
      </c>
      <c r="EF114" s="50">
        <f t="shared" ca="1" si="95"/>
        <v>0</v>
      </c>
      <c r="EG114" s="50">
        <f t="shared" ca="1" si="95"/>
        <v>0</v>
      </c>
      <c r="EH114" s="50">
        <f t="shared" ca="1" si="95"/>
        <v>0</v>
      </c>
      <c r="EI114" s="50">
        <f t="shared" ca="1" si="95"/>
        <v>0</v>
      </c>
      <c r="EJ114" s="49">
        <f t="shared" ca="1" si="95"/>
        <v>0</v>
      </c>
      <c r="EM114">
        <f t="shared" si="90"/>
        <v>91</v>
      </c>
      <c r="EN114">
        <f>MATCH(EM114,'Measure Summary'!$VY:$VY,0)</f>
        <v>95</v>
      </c>
      <c r="EO114" t="b">
        <f t="shared" si="89"/>
        <v>1</v>
      </c>
    </row>
    <row r="115" spans="1:145">
      <c r="A115" s="40" t="str">
        <f ca="1">IF($EO115,OFFSET('Measure Summary'!$A$1,'IRP Inputs'!$EN115-1,'IRP Inputs'!A$14-1),"")</f>
        <v>OR_Residential_LI - Single Family_Existing_Space Heating_Natural Gas_Furnace</v>
      </c>
      <c r="B115" t="str">
        <f ca="1">IF($EO115,OFFSET('Measure Summary'!$A$1,'IRP Inputs'!$EN115-1,'IRP Inputs'!B$14-1),"")</f>
        <v>Retrofit</v>
      </c>
      <c r="C115" t="str">
        <f ca="1">IF($EO115,OFFSET('Measure Summary'!$A$1,'IRP Inputs'!$EN115-1,'IRP Inputs'!C$14-1),"")</f>
        <v>OR</v>
      </c>
      <c r="D115" t="str">
        <f ca="1">IF($EO115,OFFSET('Measure Summary'!$A$1,'IRP Inputs'!$EN115-1,'IRP Inputs'!D$14-1),"")</f>
        <v>Residential</v>
      </c>
      <c r="E115" t="str">
        <f ca="1">IF($EO115,OFFSET('Measure Summary'!$A$1,'IRP Inputs'!$EN115-1,'IRP Inputs'!E$14-1),"")</f>
        <v>LI - Single Family</v>
      </c>
      <c r="F115" t="str">
        <f ca="1">IF($EO115,OFFSET('Measure Summary'!$A$1,'IRP Inputs'!$EN115-1,'IRP Inputs'!F$14-1),"")</f>
        <v>Existing</v>
      </c>
      <c r="G115" t="str">
        <f ca="1">IF($EO115,OFFSET('Measure Summary'!$A$1,'IRP Inputs'!$EN115-1,'IRP Inputs'!G$14-1),"")</f>
        <v>Water Heating</v>
      </c>
      <c r="H115" t="str">
        <f ca="1">IF($EO115,OFFSET('Measure Summary'!$A$1,'IRP Inputs'!$EN115-1,'IRP Inputs'!H$14-1),"")</f>
        <v>Water Heater - Thermostatic Shower Restriction Valve</v>
      </c>
      <c r="I115" t="str">
        <f ca="1">IF($EO115,OFFSET('Measure Summary'!$A$1,'IRP Inputs'!$EN115-1,'IRP Inputs'!I$14-1),"")</f>
        <v>ORM44</v>
      </c>
      <c r="J115" s="1" t="str">
        <f ca="1">IF($EO115,OFFSET('Measure Summary'!$A$1,'IRP Inputs'!$EN115-1,'IRP Inputs'!J$14-1),"")</f>
        <v>Installed</v>
      </c>
      <c r="K115" s="41">
        <f ca="1">IF($EO115,OFFSET('Measure Summary'!$A$1,'IRP Inputs'!$EN115-1,'IRP Inputs'!K$14-1),"")</f>
        <v>24.46</v>
      </c>
      <c r="L115" s="1">
        <f ca="1">IF($EO115,OFFSET('Measure Summary'!$A$1,'IRP Inputs'!$EN115-1,'IRP Inputs'!L$14-1),"")</f>
        <v>10</v>
      </c>
      <c r="M115" s="42">
        <f ca="1">IF($EO115,OFFSET('Measure Summary'!$A$1,'IRP Inputs'!$EN115-1,'IRP Inputs'!M$14-1),"")</f>
        <v>0</v>
      </c>
      <c r="N115" s="43">
        <f ca="1">IF($EO115,OFFSET('Measure Summary'!$A$1,'IRP Inputs'!$EN115-1,'IRP Inputs'!N$14-1),"")</f>
        <v>0</v>
      </c>
      <c r="O115" s="43">
        <f ca="1">IF($EO115,OFFSET('Measure Summary'!$A$1,'IRP Inputs'!$EN115-1,'IRP Inputs'!O$14-1),"")</f>
        <v>0</v>
      </c>
      <c r="P115" s="43">
        <f ca="1">IF($EO115,OFFSET('Measure Summary'!$A$1,'IRP Inputs'!$EN115-1,'IRP Inputs'!P$14-1),"")</f>
        <v>0</v>
      </c>
      <c r="Q115" s="43">
        <f ca="1">IF($EO115,OFFSET('Measure Summary'!$A$1,'IRP Inputs'!$EN115-1,'IRP Inputs'!Q$14-1),"")</f>
        <v>0</v>
      </c>
      <c r="R115" s="43">
        <f ca="1">IF($EO115,OFFSET('Measure Summary'!$A$1,'IRP Inputs'!$EN115-1,'IRP Inputs'!R$14-1),"")</f>
        <v>0</v>
      </c>
      <c r="S115" s="43">
        <f ca="1">IF($EO115,OFFSET('Measure Summary'!$A$1,'IRP Inputs'!$EN115-1,'IRP Inputs'!S$14-1),"")</f>
        <v>0</v>
      </c>
      <c r="T115" s="43">
        <f ca="1">IF($EO115,OFFSET('Measure Summary'!$A$1,'IRP Inputs'!$EN115-1,'IRP Inputs'!T$14-1),"")</f>
        <v>0</v>
      </c>
      <c r="U115" s="43">
        <f ca="1">IF($EO115,OFFSET('Measure Summary'!$A$1,'IRP Inputs'!$EN115-1,'IRP Inputs'!U$14-1),"")</f>
        <v>0</v>
      </c>
      <c r="V115" s="43">
        <f ca="1">IF($EO115,OFFSET('Measure Summary'!$A$1,'IRP Inputs'!$EN115-1,'IRP Inputs'!V$14-1),"")</f>
        <v>0</v>
      </c>
      <c r="W115" s="43">
        <f ca="1">IF($EO115,OFFSET('Measure Summary'!$A$1,'IRP Inputs'!$EN115-1,'IRP Inputs'!W$14-1),"")</f>
        <v>0</v>
      </c>
      <c r="X115" s="43">
        <f ca="1">IF($EO115,OFFSET('Measure Summary'!$A$1,'IRP Inputs'!$EN115-1,'IRP Inputs'!X$14-1),"")</f>
        <v>0</v>
      </c>
      <c r="Y115" s="43">
        <f ca="1">IF($EO115,OFFSET('Measure Summary'!$A$1,'IRP Inputs'!$EN115-1,'IRP Inputs'!Y$14-1),"")</f>
        <v>0</v>
      </c>
      <c r="Z115" s="43">
        <f ca="1">IF($EO115,OFFSET('Measure Summary'!$A$1,'IRP Inputs'!$EN115-1,'IRP Inputs'!Z$14-1),"")</f>
        <v>0</v>
      </c>
      <c r="AA115" s="43">
        <f ca="1">IF($EO115,OFFSET('Measure Summary'!$A$1,'IRP Inputs'!$EN115-1,'IRP Inputs'!AA$14-1),"")</f>
        <v>0</v>
      </c>
      <c r="AB115" s="43">
        <f ca="1">IF($EO115,OFFSET('Measure Summary'!$A$1,'IRP Inputs'!$EN115-1,'IRP Inputs'!AB$14-1),"")</f>
        <v>0</v>
      </c>
      <c r="AC115" s="43">
        <f ca="1">IF($EO115,OFFSET('Measure Summary'!$A$1,'IRP Inputs'!$EN115-1,'IRP Inputs'!AC$14-1),"")</f>
        <v>0</v>
      </c>
      <c r="AD115" s="43">
        <f ca="1">IF($EO115,OFFSET('Measure Summary'!$A$1,'IRP Inputs'!$EN115-1,'IRP Inputs'!AD$14-1),"")</f>
        <v>0</v>
      </c>
      <c r="AE115" s="43">
        <f ca="1">IF($EO115,OFFSET('Measure Summary'!$A$1,'IRP Inputs'!$EN115-1,'IRP Inputs'!AE$14-1),"")</f>
        <v>0</v>
      </c>
      <c r="AF115" s="43">
        <f ca="1">IF($EO115,OFFSET('Measure Summary'!$A$1,'IRP Inputs'!$EN115-1,'IRP Inputs'!AF$14-1),"")</f>
        <v>0</v>
      </c>
      <c r="AG115" s="43">
        <f ca="1">IF($EO115,OFFSET('Measure Summary'!$A$1,'IRP Inputs'!$EN115-1,'IRP Inputs'!AG$14-1),"")</f>
        <v>0</v>
      </c>
      <c r="AH115" s="43">
        <f ca="1">IF($EO115,OFFSET('Measure Summary'!$A$1,'IRP Inputs'!$EN115-1,'IRP Inputs'!AH$14-1),"")</f>
        <v>0</v>
      </c>
      <c r="AI115" s="43">
        <f ca="1">IF($EO115,OFFSET('Measure Summary'!$A$1,'IRP Inputs'!$EN115-1,'IRP Inputs'!AI$14-1),"")</f>
        <v>0</v>
      </c>
      <c r="AJ115" s="43">
        <f ca="1">IF($EO115,OFFSET('Measure Summary'!$A$1,'IRP Inputs'!$EN115-1,'IRP Inputs'!AJ$14-1),"")</f>
        <v>0</v>
      </c>
      <c r="AK115" s="44">
        <f ca="1">IF($EO115,OFFSET('Measure Summary'!$A$1,'IRP Inputs'!$EN115-1,'IRP Inputs'!AK$14-1),"")</f>
        <v>0</v>
      </c>
      <c r="AL115" s="42">
        <f ca="1">IF($EO115,OFFSET('Measure Summary'!$A$1,'IRP Inputs'!$EN115-1,'IRP Inputs'!AL$14-1)*100,"")</f>
        <v>0</v>
      </c>
      <c r="AM115" s="43">
        <f ca="1">IF($EO115,OFFSET('Measure Summary'!$A$1,'IRP Inputs'!$EN115-1,'IRP Inputs'!AM$14-1)*100,"")</f>
        <v>0</v>
      </c>
      <c r="AN115" s="43">
        <f ca="1">IF($EO115,OFFSET('Measure Summary'!$A$1,'IRP Inputs'!$EN115-1,'IRP Inputs'!AN$14-1)*100,"")</f>
        <v>0</v>
      </c>
      <c r="AO115" s="43">
        <f ca="1">IF($EO115,OFFSET('Measure Summary'!$A$1,'IRP Inputs'!$EN115-1,'IRP Inputs'!AO$14-1)*100,"")</f>
        <v>0</v>
      </c>
      <c r="AP115" s="43">
        <f ca="1">IF($EO115,OFFSET('Measure Summary'!$A$1,'IRP Inputs'!$EN115-1,'IRP Inputs'!AP$14-1)*100,"")</f>
        <v>0</v>
      </c>
      <c r="AQ115" s="43">
        <f ca="1">IF($EO115,OFFSET('Measure Summary'!$A$1,'IRP Inputs'!$EN115-1,'IRP Inputs'!AQ$14-1)*100,"")</f>
        <v>0</v>
      </c>
      <c r="AR115" s="43">
        <f ca="1">IF($EO115,OFFSET('Measure Summary'!$A$1,'IRP Inputs'!$EN115-1,'IRP Inputs'!AR$14-1)*100,"")</f>
        <v>0</v>
      </c>
      <c r="AS115" s="43">
        <f ca="1">IF($EO115,OFFSET('Measure Summary'!$A$1,'IRP Inputs'!$EN115-1,'IRP Inputs'!AS$14-1)*100,"")</f>
        <v>0</v>
      </c>
      <c r="AT115" s="43">
        <f ca="1">IF($EO115,OFFSET('Measure Summary'!$A$1,'IRP Inputs'!$EN115-1,'IRP Inputs'!AT$14-1)*100,"")</f>
        <v>0</v>
      </c>
      <c r="AU115" s="43">
        <f ca="1">IF($EO115,OFFSET('Measure Summary'!$A$1,'IRP Inputs'!$EN115-1,'IRP Inputs'!AU$14-1)*100,"")</f>
        <v>0</v>
      </c>
      <c r="AV115" s="43">
        <f ca="1">IF($EO115,OFFSET('Measure Summary'!$A$1,'IRP Inputs'!$EN115-1,'IRP Inputs'!AV$14-1)*100,"")</f>
        <v>0</v>
      </c>
      <c r="AW115" s="43">
        <f ca="1">IF($EO115,OFFSET('Measure Summary'!$A$1,'IRP Inputs'!$EN115-1,'IRP Inputs'!AW$14-1)*100,"")</f>
        <v>0</v>
      </c>
      <c r="AX115" s="43">
        <f ca="1">IF($EO115,OFFSET('Measure Summary'!$A$1,'IRP Inputs'!$EN115-1,'IRP Inputs'!AX$14-1)*100,"")</f>
        <v>0</v>
      </c>
      <c r="AY115" s="43">
        <f ca="1">IF($EO115,OFFSET('Measure Summary'!$A$1,'IRP Inputs'!$EN115-1,'IRP Inputs'!AY$14-1)*100,"")</f>
        <v>0</v>
      </c>
      <c r="AZ115" s="43">
        <f ca="1">IF($EO115,OFFSET('Measure Summary'!$A$1,'IRP Inputs'!$EN115-1,'IRP Inputs'!AZ$14-1)*100,"")</f>
        <v>0</v>
      </c>
      <c r="BA115" s="43">
        <f ca="1">IF($EO115,OFFSET('Measure Summary'!$A$1,'IRP Inputs'!$EN115-1,'IRP Inputs'!BA$14-1)*100,"")</f>
        <v>0</v>
      </c>
      <c r="BB115" s="43">
        <f ca="1">IF($EO115,OFFSET('Measure Summary'!$A$1,'IRP Inputs'!$EN115-1,'IRP Inputs'!BB$14-1)*100,"")</f>
        <v>0</v>
      </c>
      <c r="BC115" s="43">
        <f ca="1">IF($EO115,OFFSET('Measure Summary'!$A$1,'IRP Inputs'!$EN115-1,'IRP Inputs'!BC$14-1)*100,"")</f>
        <v>0</v>
      </c>
      <c r="BD115" s="43">
        <f ca="1">IF($EO115,OFFSET('Measure Summary'!$A$1,'IRP Inputs'!$EN115-1,'IRP Inputs'!BD$14-1)*100,"")</f>
        <v>0</v>
      </c>
      <c r="BE115" s="43">
        <f ca="1">IF($EO115,OFFSET('Measure Summary'!$A$1,'IRP Inputs'!$EN115-1,'IRP Inputs'!BE$14-1)*100,"")</f>
        <v>0</v>
      </c>
      <c r="BF115" s="43">
        <f ca="1">IF($EO115,OFFSET('Measure Summary'!$A$1,'IRP Inputs'!$EN115-1,'IRP Inputs'!BF$14-1)*100,"")</f>
        <v>0</v>
      </c>
      <c r="BG115" s="43">
        <f ca="1">IF($EO115,OFFSET('Measure Summary'!$A$1,'IRP Inputs'!$EN115-1,'IRP Inputs'!BG$14-1)*100,"")</f>
        <v>0</v>
      </c>
      <c r="BH115" s="43">
        <f ca="1">IF($EO115,OFFSET('Measure Summary'!$A$1,'IRP Inputs'!$EN115-1,'IRP Inputs'!BH$14-1)*100,"")</f>
        <v>0</v>
      </c>
      <c r="BI115" s="43">
        <f ca="1">IF($EO115,OFFSET('Measure Summary'!$A$1,'IRP Inputs'!$EN115-1,'IRP Inputs'!BI$14-1)*100,"")</f>
        <v>0</v>
      </c>
      <c r="BJ115" s="44">
        <f ca="1">IF($EO115,OFFSET('Measure Summary'!$A$1,'IRP Inputs'!$EN115-1,'IRP Inputs'!BJ$14-1)*100,"")</f>
        <v>0</v>
      </c>
      <c r="BK115" s="42">
        <f ca="1">IF($EO115,OFFSET('Measure Summary'!$A$1,'IRP Inputs'!$EN115-1,'IRP Inputs'!BK$14-1)*100,"")</f>
        <v>0</v>
      </c>
      <c r="BL115" s="43">
        <f ca="1">IF($EO115,OFFSET('Measure Summary'!$A$1,'IRP Inputs'!$EN115-1,'IRP Inputs'!BL$14-1)*100,"")</f>
        <v>0</v>
      </c>
      <c r="BM115" s="43">
        <f ca="1">IF($EO115,OFFSET('Measure Summary'!$A$1,'IRP Inputs'!$EN115-1,'IRP Inputs'!BM$14-1)*100,"")</f>
        <v>0</v>
      </c>
      <c r="BN115" s="43">
        <f ca="1">IF($EO115,OFFSET('Measure Summary'!$A$1,'IRP Inputs'!$EN115-1,'IRP Inputs'!BN$14-1)*100,"")</f>
        <v>0</v>
      </c>
      <c r="BO115" s="43">
        <f ca="1">IF($EO115,OFFSET('Measure Summary'!$A$1,'IRP Inputs'!$EN115-1,'IRP Inputs'!BO$14-1)*100,"")</f>
        <v>0</v>
      </c>
      <c r="BP115" s="43">
        <f ca="1">IF($EO115,OFFSET('Measure Summary'!$A$1,'IRP Inputs'!$EN115-1,'IRP Inputs'!BP$14-1)*100,"")</f>
        <v>0</v>
      </c>
      <c r="BQ115" s="43">
        <f ca="1">IF($EO115,OFFSET('Measure Summary'!$A$1,'IRP Inputs'!$EN115-1,'IRP Inputs'!BQ$14-1)*100,"")</f>
        <v>0</v>
      </c>
      <c r="BR115" s="43">
        <f ca="1">IF($EO115,OFFSET('Measure Summary'!$A$1,'IRP Inputs'!$EN115-1,'IRP Inputs'!BR$14-1)*100,"")</f>
        <v>0</v>
      </c>
      <c r="BS115" s="43">
        <f ca="1">IF($EO115,OFFSET('Measure Summary'!$A$1,'IRP Inputs'!$EN115-1,'IRP Inputs'!BS$14-1)*100,"")</f>
        <v>0</v>
      </c>
      <c r="BT115" s="43">
        <f ca="1">IF($EO115,OFFSET('Measure Summary'!$A$1,'IRP Inputs'!$EN115-1,'IRP Inputs'!BT$14-1)*100,"")</f>
        <v>0</v>
      </c>
      <c r="BU115" s="43">
        <f ca="1">IF($EO115,OFFSET('Measure Summary'!$A$1,'IRP Inputs'!$EN115-1,'IRP Inputs'!BU$14-1)*100,"")</f>
        <v>0</v>
      </c>
      <c r="BV115" s="43">
        <f ca="1">IF($EO115,OFFSET('Measure Summary'!$A$1,'IRP Inputs'!$EN115-1,'IRP Inputs'!BV$14-1)*100,"")</f>
        <v>0</v>
      </c>
      <c r="BW115" s="43">
        <f ca="1">IF($EO115,OFFSET('Measure Summary'!$A$1,'IRP Inputs'!$EN115-1,'IRP Inputs'!BW$14-1)*100,"")</f>
        <v>0</v>
      </c>
      <c r="BX115" s="43">
        <f ca="1">IF($EO115,OFFSET('Measure Summary'!$A$1,'IRP Inputs'!$EN115-1,'IRP Inputs'!BX$14-1)*100,"")</f>
        <v>0</v>
      </c>
      <c r="BY115" s="43">
        <f ca="1">IF($EO115,OFFSET('Measure Summary'!$A$1,'IRP Inputs'!$EN115-1,'IRP Inputs'!BY$14-1)*100,"")</f>
        <v>0</v>
      </c>
      <c r="BZ115" s="43">
        <f ca="1">IF($EO115,OFFSET('Measure Summary'!$A$1,'IRP Inputs'!$EN115-1,'IRP Inputs'!BZ$14-1)*100,"")</f>
        <v>0</v>
      </c>
      <c r="CA115" s="43">
        <f ca="1">IF($EO115,OFFSET('Measure Summary'!$A$1,'IRP Inputs'!$EN115-1,'IRP Inputs'!CA$14-1)*100,"")</f>
        <v>0</v>
      </c>
      <c r="CB115" s="43">
        <f ca="1">IF($EO115,OFFSET('Measure Summary'!$A$1,'IRP Inputs'!$EN115-1,'IRP Inputs'!CB$14-1)*100,"")</f>
        <v>0</v>
      </c>
      <c r="CC115" s="43">
        <f ca="1">IF($EO115,OFFSET('Measure Summary'!$A$1,'IRP Inputs'!$EN115-1,'IRP Inputs'!CC$14-1)*100,"")</f>
        <v>0</v>
      </c>
      <c r="CD115" s="43">
        <f ca="1">IF($EO115,OFFSET('Measure Summary'!$A$1,'IRP Inputs'!$EN115-1,'IRP Inputs'!CD$14-1)*100,"")</f>
        <v>0</v>
      </c>
      <c r="CE115" s="43">
        <f ca="1">IF($EO115,OFFSET('Measure Summary'!$A$1,'IRP Inputs'!$EN115-1,'IRP Inputs'!CE$14-1)*100,"")</f>
        <v>0</v>
      </c>
      <c r="CF115" s="43">
        <f ca="1">IF($EO115,OFFSET('Measure Summary'!$A$1,'IRP Inputs'!$EN115-1,'IRP Inputs'!CF$14-1)*100,"")</f>
        <v>0</v>
      </c>
      <c r="CG115" s="43">
        <f ca="1">IF($EO115,OFFSET('Measure Summary'!$A$1,'IRP Inputs'!$EN115-1,'IRP Inputs'!CG$14-1)*100,"")</f>
        <v>0</v>
      </c>
      <c r="CH115" s="43">
        <f ca="1">IF($EO115,OFFSET('Measure Summary'!$A$1,'IRP Inputs'!$EN115-1,'IRP Inputs'!CH$14-1)*100,"")</f>
        <v>0</v>
      </c>
      <c r="CI115" s="44">
        <f ca="1">IF($EO115,OFFSET('Measure Summary'!$A$1,'IRP Inputs'!$EN115-1,'IRP Inputs'!CI$14-1)*100,"")</f>
        <v>0</v>
      </c>
      <c r="CJ115" s="45">
        <f ca="1">IF($EO115,OFFSET('Measure Summary'!$A$1,'IRP Inputs'!$EN115-1,IF($C115="WA",CJ$17,CJ$16)-1)/100,"")</f>
        <v>9.2571987487353447</v>
      </c>
      <c r="CK115" s="46">
        <f ca="1">IF($EO115,OFFSET('Measure Summary'!$A$1,'IRP Inputs'!$EN115-1,IF($C115="WA",CK$17,CK$16)-1)/100,"")</f>
        <v>9.3506030301988847</v>
      </c>
      <c r="CL115" s="46">
        <f ca="1">IF($EO115,OFFSET('Measure Summary'!$A$1,'IRP Inputs'!$EN115-1,IF($C115="WA",CL$17,CL$16)-1)/100,"")</f>
        <v>9.4478941193829211</v>
      </c>
      <c r="CM115" s="46">
        <f ca="1">IF($EO115,OFFSET('Measure Summary'!$A$1,'IRP Inputs'!$EN115-1,IF($C115="WA",CM$17,CM$16)-1)/100,"")</f>
        <v>9.546411382050831</v>
      </c>
      <c r="CN115" s="46">
        <f ca="1">IF($EO115,OFFSET('Measure Summary'!$A$1,'IRP Inputs'!$EN115-1,IF($C115="WA",CN$17,CN$16)-1)/100,"")</f>
        <v>9.6440587088714995</v>
      </c>
      <c r="CO115" s="46">
        <f ca="1">IF($EO115,OFFSET('Measure Summary'!$A$1,'IRP Inputs'!$EN115-1,IF($C115="WA",CO$17,CO$16)-1)/100,"")</f>
        <v>9.7385757528293233</v>
      </c>
      <c r="CP115" s="46">
        <f ca="1">IF($EO115,OFFSET('Measure Summary'!$A$1,'IRP Inputs'!$EN115-1,IF($C115="WA",CP$17,CP$16)-1)/100,"")</f>
        <v>9.8279211831219744</v>
      </c>
      <c r="CQ115" s="46">
        <f ca="1">IF($EO115,OFFSET('Measure Summary'!$A$1,'IRP Inputs'!$EN115-1,IF($C115="WA",CQ$17,CQ$16)-1)/100,"")</f>
        <v>9.9102228188346206</v>
      </c>
      <c r="CR115" s="46">
        <f ca="1">IF($EO115,OFFSET('Measure Summary'!$A$1,'IRP Inputs'!$EN115-1,IF($C115="WA",CR$17,CR$16)-1)/100,"")</f>
        <v>9.9837795727335088</v>
      </c>
      <c r="CS115" s="46">
        <f ca="1">IF($EO115,OFFSET('Measure Summary'!$A$1,'IRP Inputs'!$EN115-1,IF($C115="WA",CS$17,CS$16)-1)/100,"")</f>
        <v>10.04706795604876</v>
      </c>
      <c r="CT115" s="46">
        <f ca="1">IF($EO115,OFFSET('Measure Summary'!$A$1,'IRP Inputs'!$EN115-1,IF($C115="WA",CT$17,CT$16)-1)/100,"")</f>
        <v>10.101591711205433</v>
      </c>
      <c r="CU115" s="46">
        <f ca="1">IF($EO115,OFFSET('Measure Summary'!$A$1,'IRP Inputs'!$EN115-1,IF($C115="WA",CU$17,CU$16)-1)/100,"")</f>
        <v>10.148506597747476</v>
      </c>
      <c r="CV115" s="46">
        <f ca="1">IF($EO115,OFFSET('Measure Summary'!$A$1,'IRP Inputs'!$EN115-1,IF($C115="WA",CV$17,CV$16)-1)/100,"")</f>
        <v>10.188855550330821</v>
      </c>
      <c r="CW115" s="46">
        <f ca="1">IF($EO115,OFFSET('Measure Summary'!$A$1,'IRP Inputs'!$EN115-1,IF($C115="WA",CW$17,CW$16)-1)/100,"")</f>
        <v>10.223542898609033</v>
      </c>
      <c r="CX115" s="46">
        <f ca="1">IF($EO115,OFFSET('Measure Summary'!$A$1,'IRP Inputs'!$EN115-1,IF($C115="WA",CX$17,CX$16)-1)/100,"")</f>
        <v>10.253369585663707</v>
      </c>
      <c r="CY115" s="46">
        <f ca="1">IF($EO115,OFFSET('Measure Summary'!$A$1,'IRP Inputs'!$EN115-1,IF($C115="WA",CY$17,CY$16)-1)/100,"")</f>
        <v>10.278987346255306</v>
      </c>
      <c r="CZ115" s="46">
        <f ca="1">IF($EO115,OFFSET('Measure Summary'!$A$1,'IRP Inputs'!$EN115-1,IF($C115="WA",CZ$17,CZ$16)-1)/100,"")</f>
        <v>10.300973033128178</v>
      </c>
      <c r="DA115" s="46">
        <f ca="1">IF($EO115,OFFSET('Measure Summary'!$A$1,'IRP Inputs'!$EN115-1,IF($C115="WA",DA$17,DA$16)-1)/100,"")</f>
        <v>10.31945862245264</v>
      </c>
      <c r="DB115" s="46">
        <f ca="1">IF($EO115,OFFSET('Measure Summary'!$A$1,'IRP Inputs'!$EN115-1,IF($C115="WA",DB$17,DB$16)-1)/100,"")</f>
        <v>10.335400752545061</v>
      </c>
      <c r="DC115" s="46">
        <f ca="1">IF($EO115,OFFSET('Measure Summary'!$A$1,'IRP Inputs'!$EN115-1,IF($C115="WA",DC$17,DC$16)-1)/100,"")</f>
        <v>10.349179595358851</v>
      </c>
      <c r="DD115" s="46">
        <f ca="1">IF($EO115,OFFSET('Measure Summary'!$A$1,'IRP Inputs'!$EN115-1,IF($C115="WA",DD$17,DD$16)-1)/100,"")</f>
        <v>10.361059486294366</v>
      </c>
      <c r="DE115" s="46">
        <f ca="1">IF($EO115,OFFSET('Measure Summary'!$A$1,'IRP Inputs'!$EN115-1,IF($C115="WA",DE$17,DE$16)-1)/100,"")</f>
        <v>10.371317697752815</v>
      </c>
      <c r="DF115" s="46">
        <f ca="1">IF($EO115,OFFSET('Measure Summary'!$A$1,'IRP Inputs'!$EN115-1,IF($C115="WA",DF$17,DF$16)-1)/100,"")</f>
        <v>10.380082142916001</v>
      </c>
      <c r="DG115" s="46">
        <f ca="1">IF($EO115,OFFSET('Measure Summary'!$A$1,'IRP Inputs'!$EN115-1,IF($C115="WA",DG$17,DG$16)-1)/100,"")</f>
        <v>10.387580949443226</v>
      </c>
      <c r="DH115" s="47">
        <f ca="1">IF($EO115,OFFSET('Measure Summary'!$A$1,'IRP Inputs'!$EN115-1,IF($C115="WA",DH$17,DH$16)-1)/100,"")</f>
        <v>10.393995424446439</v>
      </c>
      <c r="DJ115" s="48">
        <f ca="1">IF($EO115,OFFSET('Measure Summary'!$A$1,'IRP Inputs'!$EN115-1,'IRP Inputs'!DJ$14-1),"")*K115</f>
        <v>7.3803050793452023</v>
      </c>
      <c r="DK115" s="49">
        <f t="shared" ca="1" si="88"/>
        <v>2.2878945745970127</v>
      </c>
      <c r="DL115" s="48">
        <f t="shared" ca="1" si="96"/>
        <v>0</v>
      </c>
      <c r="DM115" s="50">
        <f t="shared" ca="1" si="96"/>
        <v>0</v>
      </c>
      <c r="DN115" s="50">
        <f t="shared" ca="1" si="96"/>
        <v>0</v>
      </c>
      <c r="DO115" s="50">
        <f t="shared" ca="1" si="96"/>
        <v>0</v>
      </c>
      <c r="DP115" s="50">
        <f t="shared" ca="1" si="96"/>
        <v>0</v>
      </c>
      <c r="DQ115" s="50">
        <f t="shared" ca="1" si="96"/>
        <v>0</v>
      </c>
      <c r="DR115" s="50">
        <f t="shared" ca="1" si="96"/>
        <v>0</v>
      </c>
      <c r="DS115" s="50">
        <f t="shared" ca="1" si="96"/>
        <v>0</v>
      </c>
      <c r="DT115" s="50">
        <f t="shared" ca="1" si="96"/>
        <v>0</v>
      </c>
      <c r="DU115" s="50">
        <f t="shared" ca="1" si="96"/>
        <v>0</v>
      </c>
      <c r="DV115" s="50">
        <f t="shared" ca="1" si="97"/>
        <v>0</v>
      </c>
      <c r="DW115" s="50">
        <f t="shared" ca="1" si="97"/>
        <v>0</v>
      </c>
      <c r="DX115" s="50">
        <f t="shared" ca="1" si="97"/>
        <v>0</v>
      </c>
      <c r="DY115" s="50">
        <f t="shared" ca="1" si="97"/>
        <v>0</v>
      </c>
      <c r="DZ115" s="50">
        <f t="shared" ca="1" si="97"/>
        <v>0</v>
      </c>
      <c r="EA115" s="50">
        <f t="shared" ca="1" si="97"/>
        <v>0</v>
      </c>
      <c r="EB115" s="50">
        <f t="shared" ca="1" si="97"/>
        <v>0</v>
      </c>
      <c r="EC115" s="50">
        <f t="shared" ca="1" si="97"/>
        <v>0</v>
      </c>
      <c r="ED115" s="50">
        <f t="shared" ca="1" si="97"/>
        <v>0</v>
      </c>
      <c r="EE115" s="50">
        <f t="shared" ca="1" si="97"/>
        <v>0</v>
      </c>
      <c r="EF115" s="50">
        <f t="shared" ca="1" si="95"/>
        <v>0</v>
      </c>
      <c r="EG115" s="50">
        <f t="shared" ca="1" si="95"/>
        <v>0</v>
      </c>
      <c r="EH115" s="50">
        <f t="shared" ca="1" si="95"/>
        <v>0</v>
      </c>
      <c r="EI115" s="50">
        <f t="shared" ca="1" si="95"/>
        <v>0</v>
      </c>
      <c r="EJ115" s="49">
        <f t="shared" ca="1" si="95"/>
        <v>0</v>
      </c>
      <c r="EM115">
        <f t="shared" si="90"/>
        <v>92</v>
      </c>
      <c r="EN115">
        <f>MATCH(EM115,'Measure Summary'!$VY:$VY,0)</f>
        <v>96</v>
      </c>
      <c r="EO115" t="b">
        <f t="shared" si="89"/>
        <v>1</v>
      </c>
    </row>
    <row r="116" spans="1:145">
      <c r="A116" s="40" t="str">
        <f ca="1">IF($EO116,OFFSET('Measure Summary'!$A$1,'IRP Inputs'!$EN116-1,'IRP Inputs'!A$14-1),"")</f>
        <v>OR_Residential_LI - Single Family_Existing_Space Heating_Natural Gas_Furnace</v>
      </c>
      <c r="B116" t="str">
        <f ca="1">IF($EO116,OFFSET('Measure Summary'!$A$1,'IRP Inputs'!$EN116-1,'IRP Inputs'!B$14-1),"")</f>
        <v>Retrofit</v>
      </c>
      <c r="C116" t="str">
        <f ca="1">IF($EO116,OFFSET('Measure Summary'!$A$1,'IRP Inputs'!$EN116-1,'IRP Inputs'!C$14-1),"")</f>
        <v>OR</v>
      </c>
      <c r="D116" t="str">
        <f ca="1">IF($EO116,OFFSET('Measure Summary'!$A$1,'IRP Inputs'!$EN116-1,'IRP Inputs'!D$14-1),"")</f>
        <v>Residential</v>
      </c>
      <c r="E116" t="str">
        <f ca="1">IF($EO116,OFFSET('Measure Summary'!$A$1,'IRP Inputs'!$EN116-1,'IRP Inputs'!E$14-1),"")</f>
        <v>LI - Single Family</v>
      </c>
      <c r="F116" t="str">
        <f ca="1">IF($EO116,OFFSET('Measure Summary'!$A$1,'IRP Inputs'!$EN116-1,'IRP Inputs'!F$14-1),"")</f>
        <v>Existing</v>
      </c>
      <c r="G116" t="str">
        <f ca="1">IF($EO116,OFFSET('Measure Summary'!$A$1,'IRP Inputs'!$EN116-1,'IRP Inputs'!G$14-1),"")</f>
        <v>Water Heating</v>
      </c>
      <c r="H116" t="str">
        <f ca="1">IF($EO116,OFFSET('Measure Summary'!$A$1,'IRP Inputs'!$EN116-1,'IRP Inputs'!H$14-1),"")</f>
        <v>Water Heater - Timer</v>
      </c>
      <c r="I116" t="str">
        <f ca="1">IF($EO116,OFFSET('Measure Summary'!$A$1,'IRP Inputs'!$EN116-1,'IRP Inputs'!I$14-1),"")</f>
        <v>ORM45</v>
      </c>
      <c r="J116" s="1" t="str">
        <f ca="1">IF($EO116,OFFSET('Measure Summary'!$A$1,'IRP Inputs'!$EN116-1,'IRP Inputs'!J$14-1),"")</f>
        <v>Installed</v>
      </c>
      <c r="K116" s="41">
        <f ca="1">IF($EO116,OFFSET('Measure Summary'!$A$1,'IRP Inputs'!$EN116-1,'IRP Inputs'!K$14-1),"")</f>
        <v>139.02000000000001</v>
      </c>
      <c r="L116" s="1">
        <f ca="1">IF($EO116,OFFSET('Measure Summary'!$A$1,'IRP Inputs'!$EN116-1,'IRP Inputs'!L$14-1),"")</f>
        <v>7</v>
      </c>
      <c r="M116" s="42">
        <f ca="1">IF($EO116,OFFSET('Measure Summary'!$A$1,'IRP Inputs'!$EN116-1,'IRP Inputs'!M$14-1),"")</f>
        <v>0</v>
      </c>
      <c r="N116" s="43">
        <f ca="1">IF($EO116,OFFSET('Measure Summary'!$A$1,'IRP Inputs'!$EN116-1,'IRP Inputs'!N$14-1),"")</f>
        <v>0</v>
      </c>
      <c r="O116" s="43">
        <f ca="1">IF($EO116,OFFSET('Measure Summary'!$A$1,'IRP Inputs'!$EN116-1,'IRP Inputs'!O$14-1),"")</f>
        <v>0</v>
      </c>
      <c r="P116" s="43">
        <f ca="1">IF($EO116,OFFSET('Measure Summary'!$A$1,'IRP Inputs'!$EN116-1,'IRP Inputs'!P$14-1),"")</f>
        <v>0</v>
      </c>
      <c r="Q116" s="43">
        <f ca="1">IF($EO116,OFFSET('Measure Summary'!$A$1,'IRP Inputs'!$EN116-1,'IRP Inputs'!Q$14-1),"")</f>
        <v>0</v>
      </c>
      <c r="R116" s="43">
        <f ca="1">IF($EO116,OFFSET('Measure Summary'!$A$1,'IRP Inputs'!$EN116-1,'IRP Inputs'!R$14-1),"")</f>
        <v>0</v>
      </c>
      <c r="S116" s="43">
        <f ca="1">IF($EO116,OFFSET('Measure Summary'!$A$1,'IRP Inputs'!$EN116-1,'IRP Inputs'!S$14-1),"")</f>
        <v>0</v>
      </c>
      <c r="T116" s="43">
        <f ca="1">IF($EO116,OFFSET('Measure Summary'!$A$1,'IRP Inputs'!$EN116-1,'IRP Inputs'!T$14-1),"")</f>
        <v>0</v>
      </c>
      <c r="U116" s="43">
        <f ca="1">IF($EO116,OFFSET('Measure Summary'!$A$1,'IRP Inputs'!$EN116-1,'IRP Inputs'!U$14-1),"")</f>
        <v>0</v>
      </c>
      <c r="V116" s="43">
        <f ca="1">IF($EO116,OFFSET('Measure Summary'!$A$1,'IRP Inputs'!$EN116-1,'IRP Inputs'!V$14-1),"")</f>
        <v>0</v>
      </c>
      <c r="W116" s="43">
        <f ca="1">IF($EO116,OFFSET('Measure Summary'!$A$1,'IRP Inputs'!$EN116-1,'IRP Inputs'!W$14-1),"")</f>
        <v>0</v>
      </c>
      <c r="X116" s="43">
        <f ca="1">IF($EO116,OFFSET('Measure Summary'!$A$1,'IRP Inputs'!$EN116-1,'IRP Inputs'!X$14-1),"")</f>
        <v>0</v>
      </c>
      <c r="Y116" s="43">
        <f ca="1">IF($EO116,OFFSET('Measure Summary'!$A$1,'IRP Inputs'!$EN116-1,'IRP Inputs'!Y$14-1),"")</f>
        <v>0</v>
      </c>
      <c r="Z116" s="43">
        <f ca="1">IF($EO116,OFFSET('Measure Summary'!$A$1,'IRP Inputs'!$EN116-1,'IRP Inputs'!Z$14-1),"")</f>
        <v>0</v>
      </c>
      <c r="AA116" s="43">
        <f ca="1">IF($EO116,OFFSET('Measure Summary'!$A$1,'IRP Inputs'!$EN116-1,'IRP Inputs'!AA$14-1),"")</f>
        <v>0</v>
      </c>
      <c r="AB116" s="43">
        <f ca="1">IF($EO116,OFFSET('Measure Summary'!$A$1,'IRP Inputs'!$EN116-1,'IRP Inputs'!AB$14-1),"")</f>
        <v>0</v>
      </c>
      <c r="AC116" s="43">
        <f ca="1">IF($EO116,OFFSET('Measure Summary'!$A$1,'IRP Inputs'!$EN116-1,'IRP Inputs'!AC$14-1),"")</f>
        <v>0</v>
      </c>
      <c r="AD116" s="43">
        <f ca="1">IF($EO116,OFFSET('Measure Summary'!$A$1,'IRP Inputs'!$EN116-1,'IRP Inputs'!AD$14-1),"")</f>
        <v>0</v>
      </c>
      <c r="AE116" s="43">
        <f ca="1">IF($EO116,OFFSET('Measure Summary'!$A$1,'IRP Inputs'!$EN116-1,'IRP Inputs'!AE$14-1),"")</f>
        <v>0</v>
      </c>
      <c r="AF116" s="43">
        <f ca="1">IF($EO116,OFFSET('Measure Summary'!$A$1,'IRP Inputs'!$EN116-1,'IRP Inputs'!AF$14-1),"")</f>
        <v>0</v>
      </c>
      <c r="AG116" s="43">
        <f ca="1">IF($EO116,OFFSET('Measure Summary'!$A$1,'IRP Inputs'!$EN116-1,'IRP Inputs'!AG$14-1),"")</f>
        <v>0</v>
      </c>
      <c r="AH116" s="43">
        <f ca="1">IF($EO116,OFFSET('Measure Summary'!$A$1,'IRP Inputs'!$EN116-1,'IRP Inputs'!AH$14-1),"")</f>
        <v>0</v>
      </c>
      <c r="AI116" s="43">
        <f ca="1">IF($EO116,OFFSET('Measure Summary'!$A$1,'IRP Inputs'!$EN116-1,'IRP Inputs'!AI$14-1),"")</f>
        <v>0</v>
      </c>
      <c r="AJ116" s="43">
        <f ca="1">IF($EO116,OFFSET('Measure Summary'!$A$1,'IRP Inputs'!$EN116-1,'IRP Inputs'!AJ$14-1),"")</f>
        <v>0</v>
      </c>
      <c r="AK116" s="44">
        <f ca="1">IF($EO116,OFFSET('Measure Summary'!$A$1,'IRP Inputs'!$EN116-1,'IRP Inputs'!AK$14-1),"")</f>
        <v>0</v>
      </c>
      <c r="AL116" s="42">
        <f ca="1">IF($EO116,OFFSET('Measure Summary'!$A$1,'IRP Inputs'!$EN116-1,'IRP Inputs'!AL$14-1)*100,"")</f>
        <v>0</v>
      </c>
      <c r="AM116" s="43">
        <f ca="1">IF($EO116,OFFSET('Measure Summary'!$A$1,'IRP Inputs'!$EN116-1,'IRP Inputs'!AM$14-1)*100,"")</f>
        <v>0</v>
      </c>
      <c r="AN116" s="43">
        <f ca="1">IF($EO116,OFFSET('Measure Summary'!$A$1,'IRP Inputs'!$EN116-1,'IRP Inputs'!AN$14-1)*100,"")</f>
        <v>0</v>
      </c>
      <c r="AO116" s="43">
        <f ca="1">IF($EO116,OFFSET('Measure Summary'!$A$1,'IRP Inputs'!$EN116-1,'IRP Inputs'!AO$14-1)*100,"")</f>
        <v>0</v>
      </c>
      <c r="AP116" s="43">
        <f ca="1">IF($EO116,OFFSET('Measure Summary'!$A$1,'IRP Inputs'!$EN116-1,'IRP Inputs'!AP$14-1)*100,"")</f>
        <v>0</v>
      </c>
      <c r="AQ116" s="43">
        <f ca="1">IF($EO116,OFFSET('Measure Summary'!$A$1,'IRP Inputs'!$EN116-1,'IRP Inputs'!AQ$14-1)*100,"")</f>
        <v>0</v>
      </c>
      <c r="AR116" s="43">
        <f ca="1">IF($EO116,OFFSET('Measure Summary'!$A$1,'IRP Inputs'!$EN116-1,'IRP Inputs'!AR$14-1)*100,"")</f>
        <v>0</v>
      </c>
      <c r="AS116" s="43">
        <f ca="1">IF($EO116,OFFSET('Measure Summary'!$A$1,'IRP Inputs'!$EN116-1,'IRP Inputs'!AS$14-1)*100,"")</f>
        <v>0</v>
      </c>
      <c r="AT116" s="43">
        <f ca="1">IF($EO116,OFFSET('Measure Summary'!$A$1,'IRP Inputs'!$EN116-1,'IRP Inputs'!AT$14-1)*100,"")</f>
        <v>0</v>
      </c>
      <c r="AU116" s="43">
        <f ca="1">IF($EO116,OFFSET('Measure Summary'!$A$1,'IRP Inputs'!$EN116-1,'IRP Inputs'!AU$14-1)*100,"")</f>
        <v>0</v>
      </c>
      <c r="AV116" s="43">
        <f ca="1">IF($EO116,OFFSET('Measure Summary'!$A$1,'IRP Inputs'!$EN116-1,'IRP Inputs'!AV$14-1)*100,"")</f>
        <v>0</v>
      </c>
      <c r="AW116" s="43">
        <f ca="1">IF($EO116,OFFSET('Measure Summary'!$A$1,'IRP Inputs'!$EN116-1,'IRP Inputs'!AW$14-1)*100,"")</f>
        <v>0</v>
      </c>
      <c r="AX116" s="43">
        <f ca="1">IF($EO116,OFFSET('Measure Summary'!$A$1,'IRP Inputs'!$EN116-1,'IRP Inputs'!AX$14-1)*100,"")</f>
        <v>0</v>
      </c>
      <c r="AY116" s="43">
        <f ca="1">IF($EO116,OFFSET('Measure Summary'!$A$1,'IRP Inputs'!$EN116-1,'IRP Inputs'!AY$14-1)*100,"")</f>
        <v>0</v>
      </c>
      <c r="AZ116" s="43">
        <f ca="1">IF($EO116,OFFSET('Measure Summary'!$A$1,'IRP Inputs'!$EN116-1,'IRP Inputs'!AZ$14-1)*100,"")</f>
        <v>0</v>
      </c>
      <c r="BA116" s="43">
        <f ca="1">IF($EO116,OFFSET('Measure Summary'!$A$1,'IRP Inputs'!$EN116-1,'IRP Inputs'!BA$14-1)*100,"")</f>
        <v>0</v>
      </c>
      <c r="BB116" s="43">
        <f ca="1">IF($EO116,OFFSET('Measure Summary'!$A$1,'IRP Inputs'!$EN116-1,'IRP Inputs'!BB$14-1)*100,"")</f>
        <v>0</v>
      </c>
      <c r="BC116" s="43">
        <f ca="1">IF($EO116,OFFSET('Measure Summary'!$A$1,'IRP Inputs'!$EN116-1,'IRP Inputs'!BC$14-1)*100,"")</f>
        <v>0</v>
      </c>
      <c r="BD116" s="43">
        <f ca="1">IF($EO116,OFFSET('Measure Summary'!$A$1,'IRP Inputs'!$EN116-1,'IRP Inputs'!BD$14-1)*100,"")</f>
        <v>0</v>
      </c>
      <c r="BE116" s="43">
        <f ca="1">IF($EO116,OFFSET('Measure Summary'!$A$1,'IRP Inputs'!$EN116-1,'IRP Inputs'!BE$14-1)*100,"")</f>
        <v>0</v>
      </c>
      <c r="BF116" s="43">
        <f ca="1">IF($EO116,OFFSET('Measure Summary'!$A$1,'IRP Inputs'!$EN116-1,'IRP Inputs'!BF$14-1)*100,"")</f>
        <v>0</v>
      </c>
      <c r="BG116" s="43">
        <f ca="1">IF($EO116,OFFSET('Measure Summary'!$A$1,'IRP Inputs'!$EN116-1,'IRP Inputs'!BG$14-1)*100,"")</f>
        <v>0</v>
      </c>
      <c r="BH116" s="43">
        <f ca="1">IF($EO116,OFFSET('Measure Summary'!$A$1,'IRP Inputs'!$EN116-1,'IRP Inputs'!BH$14-1)*100,"")</f>
        <v>0</v>
      </c>
      <c r="BI116" s="43">
        <f ca="1">IF($EO116,OFFSET('Measure Summary'!$A$1,'IRP Inputs'!$EN116-1,'IRP Inputs'!BI$14-1)*100,"")</f>
        <v>0</v>
      </c>
      <c r="BJ116" s="44">
        <f ca="1">IF($EO116,OFFSET('Measure Summary'!$A$1,'IRP Inputs'!$EN116-1,'IRP Inputs'!BJ$14-1)*100,"")</f>
        <v>0</v>
      </c>
      <c r="BK116" s="42">
        <f ca="1">IF($EO116,OFFSET('Measure Summary'!$A$1,'IRP Inputs'!$EN116-1,'IRP Inputs'!BK$14-1)*100,"")</f>
        <v>0</v>
      </c>
      <c r="BL116" s="43">
        <f ca="1">IF($EO116,OFFSET('Measure Summary'!$A$1,'IRP Inputs'!$EN116-1,'IRP Inputs'!BL$14-1)*100,"")</f>
        <v>0</v>
      </c>
      <c r="BM116" s="43">
        <f ca="1">IF($EO116,OFFSET('Measure Summary'!$A$1,'IRP Inputs'!$EN116-1,'IRP Inputs'!BM$14-1)*100,"")</f>
        <v>0</v>
      </c>
      <c r="BN116" s="43">
        <f ca="1">IF($EO116,OFFSET('Measure Summary'!$A$1,'IRP Inputs'!$EN116-1,'IRP Inputs'!BN$14-1)*100,"")</f>
        <v>0</v>
      </c>
      <c r="BO116" s="43">
        <f ca="1">IF($EO116,OFFSET('Measure Summary'!$A$1,'IRP Inputs'!$EN116-1,'IRP Inputs'!BO$14-1)*100,"")</f>
        <v>0</v>
      </c>
      <c r="BP116" s="43">
        <f ca="1">IF($EO116,OFFSET('Measure Summary'!$A$1,'IRP Inputs'!$EN116-1,'IRP Inputs'!BP$14-1)*100,"")</f>
        <v>0</v>
      </c>
      <c r="BQ116" s="43">
        <f ca="1">IF($EO116,OFFSET('Measure Summary'!$A$1,'IRP Inputs'!$EN116-1,'IRP Inputs'!BQ$14-1)*100,"")</f>
        <v>0</v>
      </c>
      <c r="BR116" s="43">
        <f ca="1">IF($EO116,OFFSET('Measure Summary'!$A$1,'IRP Inputs'!$EN116-1,'IRP Inputs'!BR$14-1)*100,"")</f>
        <v>0</v>
      </c>
      <c r="BS116" s="43">
        <f ca="1">IF($EO116,OFFSET('Measure Summary'!$A$1,'IRP Inputs'!$EN116-1,'IRP Inputs'!BS$14-1)*100,"")</f>
        <v>0</v>
      </c>
      <c r="BT116" s="43">
        <f ca="1">IF($EO116,OFFSET('Measure Summary'!$A$1,'IRP Inputs'!$EN116-1,'IRP Inputs'!BT$14-1)*100,"")</f>
        <v>0</v>
      </c>
      <c r="BU116" s="43">
        <f ca="1">IF($EO116,OFFSET('Measure Summary'!$A$1,'IRP Inputs'!$EN116-1,'IRP Inputs'!BU$14-1)*100,"")</f>
        <v>0</v>
      </c>
      <c r="BV116" s="43">
        <f ca="1">IF($EO116,OFFSET('Measure Summary'!$A$1,'IRP Inputs'!$EN116-1,'IRP Inputs'!BV$14-1)*100,"")</f>
        <v>0</v>
      </c>
      <c r="BW116" s="43">
        <f ca="1">IF($EO116,OFFSET('Measure Summary'!$A$1,'IRP Inputs'!$EN116-1,'IRP Inputs'!BW$14-1)*100,"")</f>
        <v>0</v>
      </c>
      <c r="BX116" s="43">
        <f ca="1">IF($EO116,OFFSET('Measure Summary'!$A$1,'IRP Inputs'!$EN116-1,'IRP Inputs'!BX$14-1)*100,"")</f>
        <v>0</v>
      </c>
      <c r="BY116" s="43">
        <f ca="1">IF($EO116,OFFSET('Measure Summary'!$A$1,'IRP Inputs'!$EN116-1,'IRP Inputs'!BY$14-1)*100,"")</f>
        <v>0</v>
      </c>
      <c r="BZ116" s="43">
        <f ca="1">IF($EO116,OFFSET('Measure Summary'!$A$1,'IRP Inputs'!$EN116-1,'IRP Inputs'!BZ$14-1)*100,"")</f>
        <v>0</v>
      </c>
      <c r="CA116" s="43">
        <f ca="1">IF($EO116,OFFSET('Measure Summary'!$A$1,'IRP Inputs'!$EN116-1,'IRP Inputs'!CA$14-1)*100,"")</f>
        <v>0</v>
      </c>
      <c r="CB116" s="43">
        <f ca="1">IF($EO116,OFFSET('Measure Summary'!$A$1,'IRP Inputs'!$EN116-1,'IRP Inputs'!CB$14-1)*100,"")</f>
        <v>0</v>
      </c>
      <c r="CC116" s="43">
        <f ca="1">IF($EO116,OFFSET('Measure Summary'!$A$1,'IRP Inputs'!$EN116-1,'IRP Inputs'!CC$14-1)*100,"")</f>
        <v>0</v>
      </c>
      <c r="CD116" s="43">
        <f ca="1">IF($EO116,OFFSET('Measure Summary'!$A$1,'IRP Inputs'!$EN116-1,'IRP Inputs'!CD$14-1)*100,"")</f>
        <v>0</v>
      </c>
      <c r="CE116" s="43">
        <f ca="1">IF($EO116,OFFSET('Measure Summary'!$A$1,'IRP Inputs'!$EN116-1,'IRP Inputs'!CE$14-1)*100,"")</f>
        <v>0</v>
      </c>
      <c r="CF116" s="43">
        <f ca="1">IF($EO116,OFFSET('Measure Summary'!$A$1,'IRP Inputs'!$EN116-1,'IRP Inputs'!CF$14-1)*100,"")</f>
        <v>0</v>
      </c>
      <c r="CG116" s="43">
        <f ca="1">IF($EO116,OFFSET('Measure Summary'!$A$1,'IRP Inputs'!$EN116-1,'IRP Inputs'!CG$14-1)*100,"")</f>
        <v>0</v>
      </c>
      <c r="CH116" s="43">
        <f ca="1">IF($EO116,OFFSET('Measure Summary'!$A$1,'IRP Inputs'!$EN116-1,'IRP Inputs'!CH$14-1)*100,"")</f>
        <v>0</v>
      </c>
      <c r="CI116" s="44">
        <f ca="1">IF($EO116,OFFSET('Measure Summary'!$A$1,'IRP Inputs'!$EN116-1,'IRP Inputs'!CI$14-1)*100,"")</f>
        <v>0</v>
      </c>
      <c r="CJ116" s="45">
        <f ca="1">IF($EO116,OFFSET('Measure Summary'!$A$1,'IRP Inputs'!$EN116-1,IF($C116="WA",CJ$17,CJ$16)-1)/100,"")</f>
        <v>21.244890710032713</v>
      </c>
      <c r="CK116" s="46">
        <f ca="1">IF($EO116,OFFSET('Measure Summary'!$A$1,'IRP Inputs'!$EN116-1,IF($C116="WA",CK$17,CK$16)-1)/100,"")</f>
        <v>21.459249697605834</v>
      </c>
      <c r="CL116" s="46">
        <f ca="1">IF($EO116,OFFSET('Measure Summary'!$A$1,'IRP Inputs'!$EN116-1,IF($C116="WA",CL$17,CL$16)-1)/100,"")</f>
        <v>21.682528749171755</v>
      </c>
      <c r="CM116" s="46">
        <f ca="1">IF($EO116,OFFSET('Measure Summary'!$A$1,'IRP Inputs'!$EN116-1,IF($C116="WA",CM$17,CM$16)-1)/100,"")</f>
        <v>21.908621818494392</v>
      </c>
      <c r="CN116" s="46">
        <f ca="1">IF($EO116,OFFSET('Measure Summary'!$A$1,'IRP Inputs'!$EN116-1,IF($C116="WA",CN$17,CN$16)-1)/100,"")</f>
        <v>22.132718420797051</v>
      </c>
      <c r="CO116" s="46">
        <f ca="1">IF($EO116,OFFSET('Measure Summary'!$A$1,'IRP Inputs'!$EN116-1,IF($C116="WA",CO$17,CO$16)-1)/100,"")</f>
        <v>22.349631152566321</v>
      </c>
      <c r="CP116" s="46">
        <f ca="1">IF($EO116,OFFSET('Measure Summary'!$A$1,'IRP Inputs'!$EN116-1,IF($C116="WA",CP$17,CP$16)-1)/100,"")</f>
        <v>22.554675243497996</v>
      </c>
      <c r="CQ116" s="46">
        <f ca="1">IF($EO116,OFFSET('Measure Summary'!$A$1,'IRP Inputs'!$EN116-1,IF($C116="WA",CQ$17,CQ$16)-1)/100,"")</f>
        <v>22.743554115328521</v>
      </c>
      <c r="CR116" s="46">
        <f ca="1">IF($EO116,OFFSET('Measure Summary'!$A$1,'IRP Inputs'!$EN116-1,IF($C116="WA",CR$17,CR$16)-1)/100,"")</f>
        <v>22.912363842761476</v>
      </c>
      <c r="CS116" s="46">
        <f ca="1">IF($EO116,OFFSET('Measure Summary'!$A$1,'IRP Inputs'!$EN116-1,IF($C116="WA",CS$17,CS$16)-1)/100,"")</f>
        <v>23.057608081676712</v>
      </c>
      <c r="CT116" s="46">
        <f ca="1">IF($EO116,OFFSET('Measure Summary'!$A$1,'IRP Inputs'!$EN116-1,IF($C116="WA",CT$17,CT$16)-1)/100,"")</f>
        <v>23.182737859144478</v>
      </c>
      <c r="CU116" s="46">
        <f ca="1">IF($EO116,OFFSET('Measure Summary'!$A$1,'IRP Inputs'!$EN116-1,IF($C116="WA",CU$17,CU$16)-1)/100,"")</f>
        <v>23.290405595822957</v>
      </c>
      <c r="CV116" s="46">
        <f ca="1">IF($EO116,OFFSET('Measure Summary'!$A$1,'IRP Inputs'!$EN116-1,IF($C116="WA",CV$17,CV$16)-1)/100,"")</f>
        <v>23.383004783888847</v>
      </c>
      <c r="CW116" s="46">
        <f ca="1">IF($EO116,OFFSET('Measure Summary'!$A$1,'IRP Inputs'!$EN116-1,IF($C116="WA",CW$17,CW$16)-1)/100,"")</f>
        <v>23.462610822734259</v>
      </c>
      <c r="CX116" s="46">
        <f ca="1">IF($EO116,OFFSET('Measure Summary'!$A$1,'IRP Inputs'!$EN116-1,IF($C116="WA",CX$17,CX$16)-1)/100,"")</f>
        <v>23.531061843817234</v>
      </c>
      <c r="CY116" s="46">
        <f ca="1">IF($EO116,OFFSET('Measure Summary'!$A$1,'IRP Inputs'!$EN116-1,IF($C116="WA",CY$17,CY$16)-1)/100,"")</f>
        <v>23.589853551630423</v>
      </c>
      <c r="CZ116" s="46">
        <f ca="1">IF($EO116,OFFSET('Measure Summary'!$A$1,'IRP Inputs'!$EN116-1,IF($C116="WA",CZ$17,CZ$16)-1)/100,"")</f>
        <v>23.640309799516739</v>
      </c>
      <c r="DA116" s="46">
        <f ca="1">IF($EO116,OFFSET('Measure Summary'!$A$1,'IRP Inputs'!$EN116-1,IF($C116="WA",DA$17,DA$16)-1)/100,"")</f>
        <v>23.682733467363605</v>
      </c>
      <c r="DB116" s="46">
        <f ca="1">IF($EO116,OFFSET('Measure Summary'!$A$1,'IRP Inputs'!$EN116-1,IF($C116="WA",DB$17,DB$16)-1)/100,"")</f>
        <v>23.719320000794674</v>
      </c>
      <c r="DC116" s="46">
        <f ca="1">IF($EO116,OFFSET('Measure Summary'!$A$1,'IRP Inputs'!$EN116-1,IF($C116="WA",DC$17,DC$16)-1)/100,"")</f>
        <v>23.7509418788201</v>
      </c>
      <c r="DD116" s="46">
        <f ca="1">IF($EO116,OFFSET('Measure Summary'!$A$1,'IRP Inputs'!$EN116-1,IF($C116="WA",DD$17,DD$16)-1)/100,"")</f>
        <v>23.778205740321038</v>
      </c>
      <c r="DE116" s="46">
        <f ca="1">IF($EO116,OFFSET('Measure Summary'!$A$1,'IRP Inputs'!$EN116-1,IF($C116="WA",DE$17,DE$16)-1)/100,"")</f>
        <v>23.801747914063917</v>
      </c>
      <c r="DF116" s="46">
        <f ca="1">IF($EO116,OFFSET('Measure Summary'!$A$1,'IRP Inputs'!$EN116-1,IF($C116="WA",DF$17,DF$16)-1)/100,"")</f>
        <v>23.821861955544495</v>
      </c>
      <c r="DG116" s="46">
        <f ca="1">IF($EO116,OFFSET('Measure Summary'!$A$1,'IRP Inputs'!$EN116-1,IF($C116="WA",DG$17,DG$16)-1)/100,"")</f>
        <v>23.839071408366099</v>
      </c>
      <c r="DH116" s="47">
        <f ca="1">IF($EO116,OFFSET('Measure Summary'!$A$1,'IRP Inputs'!$EN116-1,IF($C116="WA",DH$17,DH$16)-1)/100,"")</f>
        <v>23.853792364899963</v>
      </c>
      <c r="DJ116" s="48">
        <f ca="1">IF($EO116,OFFSET('Measure Summary'!$A$1,'IRP Inputs'!$EN116-1,'IRP Inputs'!DJ$14-1),"")*K116</f>
        <v>41.946443668461569</v>
      </c>
      <c r="DK116" s="49">
        <f t="shared" ca="1" si="88"/>
        <v>13.003397537223087</v>
      </c>
      <c r="DL116" s="48">
        <f t="shared" ca="1" si="96"/>
        <v>0</v>
      </c>
      <c r="DM116" s="50">
        <f t="shared" ca="1" si="96"/>
        <v>0</v>
      </c>
      <c r="DN116" s="50">
        <f t="shared" ca="1" si="96"/>
        <v>0</v>
      </c>
      <c r="DO116" s="50">
        <f t="shared" ca="1" si="96"/>
        <v>0</v>
      </c>
      <c r="DP116" s="50">
        <f t="shared" ca="1" si="96"/>
        <v>0</v>
      </c>
      <c r="DQ116" s="50">
        <f t="shared" ca="1" si="96"/>
        <v>0</v>
      </c>
      <c r="DR116" s="50">
        <f t="shared" ca="1" si="96"/>
        <v>0</v>
      </c>
      <c r="DS116" s="50">
        <f t="shared" ca="1" si="96"/>
        <v>0</v>
      </c>
      <c r="DT116" s="50">
        <f t="shared" ca="1" si="96"/>
        <v>0</v>
      </c>
      <c r="DU116" s="50">
        <f t="shared" ca="1" si="96"/>
        <v>0</v>
      </c>
      <c r="DV116" s="50">
        <f t="shared" ca="1" si="97"/>
        <v>0</v>
      </c>
      <c r="DW116" s="50">
        <f t="shared" ca="1" si="97"/>
        <v>0</v>
      </c>
      <c r="DX116" s="50">
        <f t="shared" ca="1" si="97"/>
        <v>0</v>
      </c>
      <c r="DY116" s="50">
        <f t="shared" ca="1" si="97"/>
        <v>0</v>
      </c>
      <c r="DZ116" s="50">
        <f t="shared" ca="1" si="97"/>
        <v>0</v>
      </c>
      <c r="EA116" s="50">
        <f t="shared" ca="1" si="97"/>
        <v>0</v>
      </c>
      <c r="EB116" s="50">
        <f t="shared" ca="1" si="97"/>
        <v>0</v>
      </c>
      <c r="EC116" s="50">
        <f t="shared" ca="1" si="97"/>
        <v>0</v>
      </c>
      <c r="ED116" s="50">
        <f t="shared" ca="1" si="97"/>
        <v>0</v>
      </c>
      <c r="EE116" s="50">
        <f t="shared" ca="1" si="97"/>
        <v>0</v>
      </c>
      <c r="EF116" s="50">
        <f t="shared" ca="1" si="95"/>
        <v>0</v>
      </c>
      <c r="EG116" s="50">
        <f t="shared" ca="1" si="95"/>
        <v>0</v>
      </c>
      <c r="EH116" s="50">
        <f t="shared" ca="1" si="95"/>
        <v>0</v>
      </c>
      <c r="EI116" s="50">
        <f t="shared" ca="1" si="95"/>
        <v>0</v>
      </c>
      <c r="EJ116" s="49">
        <f t="shared" ca="1" si="95"/>
        <v>0</v>
      </c>
      <c r="EM116">
        <f t="shared" si="90"/>
        <v>93</v>
      </c>
      <c r="EN116">
        <f>MATCH(EM116,'Measure Summary'!$VY:$VY,0)</f>
        <v>97</v>
      </c>
      <c r="EO116" t="b">
        <f t="shared" si="89"/>
        <v>1</v>
      </c>
    </row>
    <row r="117" spans="1:145">
      <c r="A117" s="40" t="str">
        <f ca="1">IF($EO117,OFFSET('Measure Summary'!$A$1,'IRP Inputs'!$EN117-1,'IRP Inputs'!A$14-1),"")</f>
        <v>OR_Residential_LI - Single Family_Existing_Space Heating_Natural Gas_Furnace</v>
      </c>
      <c r="B117" t="str">
        <f ca="1">IF($EO117,OFFSET('Measure Summary'!$A$1,'IRP Inputs'!$EN117-1,'IRP Inputs'!B$14-1),"")</f>
        <v>Lost Opportunity</v>
      </c>
      <c r="C117" t="str">
        <f ca="1">IF($EO117,OFFSET('Measure Summary'!$A$1,'IRP Inputs'!$EN117-1,'IRP Inputs'!C$14-1),"")</f>
        <v>OR</v>
      </c>
      <c r="D117" t="str">
        <f ca="1">IF($EO117,OFFSET('Measure Summary'!$A$1,'IRP Inputs'!$EN117-1,'IRP Inputs'!D$14-1),"")</f>
        <v>Residential</v>
      </c>
      <c r="E117" t="str">
        <f ca="1">IF($EO117,OFFSET('Measure Summary'!$A$1,'IRP Inputs'!$EN117-1,'IRP Inputs'!E$14-1),"")</f>
        <v>LI - Single Family</v>
      </c>
      <c r="F117" t="str">
        <f ca="1">IF($EO117,OFFSET('Measure Summary'!$A$1,'IRP Inputs'!$EN117-1,'IRP Inputs'!F$14-1),"")</f>
        <v>Existing</v>
      </c>
      <c r="G117" t="str">
        <f ca="1">IF($EO117,OFFSET('Measure Summary'!$A$1,'IRP Inputs'!$EN117-1,'IRP Inputs'!G$14-1),"")</f>
        <v>Water Heating</v>
      </c>
      <c r="H117" t="str">
        <f ca="1">IF($EO117,OFFSET('Measure Summary'!$A$1,'IRP Inputs'!$EN117-1,'IRP Inputs'!H$14-1),"")</f>
        <v>Water Heater - Solar System</v>
      </c>
      <c r="I117" t="str">
        <f ca="1">IF($EO117,OFFSET('Measure Summary'!$A$1,'IRP Inputs'!$EN117-1,'IRP Inputs'!I$14-1),"")</f>
        <v>ORM46</v>
      </c>
      <c r="J117" s="1" t="str">
        <f ca="1">IF($EO117,OFFSET('Measure Summary'!$A$1,'IRP Inputs'!$EN117-1,'IRP Inputs'!J$14-1),"")</f>
        <v>Installed</v>
      </c>
      <c r="K117" s="41">
        <f ca="1">IF($EO117,OFFSET('Measure Summary'!$A$1,'IRP Inputs'!$EN117-1,'IRP Inputs'!K$14-1),"")</f>
        <v>7455.26</v>
      </c>
      <c r="L117" s="1">
        <f ca="1">IF($EO117,OFFSET('Measure Summary'!$A$1,'IRP Inputs'!$EN117-1,'IRP Inputs'!L$14-1),"")</f>
        <v>30</v>
      </c>
      <c r="M117" s="42">
        <f ca="1">IF($EO117,OFFSET('Measure Summary'!$A$1,'IRP Inputs'!$EN117-1,'IRP Inputs'!M$14-1),"")</f>
        <v>0</v>
      </c>
      <c r="N117" s="43">
        <f ca="1">IF($EO117,OFFSET('Measure Summary'!$A$1,'IRP Inputs'!$EN117-1,'IRP Inputs'!N$14-1),"")</f>
        <v>0</v>
      </c>
      <c r="O117" s="43">
        <f ca="1">IF($EO117,OFFSET('Measure Summary'!$A$1,'IRP Inputs'!$EN117-1,'IRP Inputs'!O$14-1),"")</f>
        <v>0</v>
      </c>
      <c r="P117" s="43">
        <f ca="1">IF($EO117,OFFSET('Measure Summary'!$A$1,'IRP Inputs'!$EN117-1,'IRP Inputs'!P$14-1),"")</f>
        <v>0</v>
      </c>
      <c r="Q117" s="43">
        <f ca="1">IF($EO117,OFFSET('Measure Summary'!$A$1,'IRP Inputs'!$EN117-1,'IRP Inputs'!Q$14-1),"")</f>
        <v>0</v>
      </c>
      <c r="R117" s="43">
        <f ca="1">IF($EO117,OFFSET('Measure Summary'!$A$1,'IRP Inputs'!$EN117-1,'IRP Inputs'!R$14-1),"")</f>
        <v>0</v>
      </c>
      <c r="S117" s="43">
        <f ca="1">IF($EO117,OFFSET('Measure Summary'!$A$1,'IRP Inputs'!$EN117-1,'IRP Inputs'!S$14-1),"")</f>
        <v>0</v>
      </c>
      <c r="T117" s="43">
        <f ca="1">IF($EO117,OFFSET('Measure Summary'!$A$1,'IRP Inputs'!$EN117-1,'IRP Inputs'!T$14-1),"")</f>
        <v>0</v>
      </c>
      <c r="U117" s="43">
        <f ca="1">IF($EO117,OFFSET('Measure Summary'!$A$1,'IRP Inputs'!$EN117-1,'IRP Inputs'!U$14-1),"")</f>
        <v>0</v>
      </c>
      <c r="V117" s="43">
        <f ca="1">IF($EO117,OFFSET('Measure Summary'!$A$1,'IRP Inputs'!$EN117-1,'IRP Inputs'!V$14-1),"")</f>
        <v>0</v>
      </c>
      <c r="W117" s="43">
        <f ca="1">IF($EO117,OFFSET('Measure Summary'!$A$1,'IRP Inputs'!$EN117-1,'IRP Inputs'!W$14-1),"")</f>
        <v>0</v>
      </c>
      <c r="X117" s="43">
        <f ca="1">IF($EO117,OFFSET('Measure Summary'!$A$1,'IRP Inputs'!$EN117-1,'IRP Inputs'!X$14-1),"")</f>
        <v>0</v>
      </c>
      <c r="Y117" s="43">
        <f ca="1">IF($EO117,OFFSET('Measure Summary'!$A$1,'IRP Inputs'!$EN117-1,'IRP Inputs'!Y$14-1),"")</f>
        <v>0</v>
      </c>
      <c r="Z117" s="43">
        <f ca="1">IF($EO117,OFFSET('Measure Summary'!$A$1,'IRP Inputs'!$EN117-1,'IRP Inputs'!Z$14-1),"")</f>
        <v>0</v>
      </c>
      <c r="AA117" s="43">
        <f ca="1">IF($EO117,OFFSET('Measure Summary'!$A$1,'IRP Inputs'!$EN117-1,'IRP Inputs'!AA$14-1),"")</f>
        <v>0</v>
      </c>
      <c r="AB117" s="43">
        <f ca="1">IF($EO117,OFFSET('Measure Summary'!$A$1,'IRP Inputs'!$EN117-1,'IRP Inputs'!AB$14-1),"")</f>
        <v>0</v>
      </c>
      <c r="AC117" s="43">
        <f ca="1">IF($EO117,OFFSET('Measure Summary'!$A$1,'IRP Inputs'!$EN117-1,'IRP Inputs'!AC$14-1),"")</f>
        <v>0</v>
      </c>
      <c r="AD117" s="43">
        <f ca="1">IF($EO117,OFFSET('Measure Summary'!$A$1,'IRP Inputs'!$EN117-1,'IRP Inputs'!AD$14-1),"")</f>
        <v>0</v>
      </c>
      <c r="AE117" s="43">
        <f ca="1">IF($EO117,OFFSET('Measure Summary'!$A$1,'IRP Inputs'!$EN117-1,'IRP Inputs'!AE$14-1),"")</f>
        <v>0</v>
      </c>
      <c r="AF117" s="43">
        <f ca="1">IF($EO117,OFFSET('Measure Summary'!$A$1,'IRP Inputs'!$EN117-1,'IRP Inputs'!AF$14-1),"")</f>
        <v>0</v>
      </c>
      <c r="AG117" s="43">
        <f ca="1">IF($EO117,OFFSET('Measure Summary'!$A$1,'IRP Inputs'!$EN117-1,'IRP Inputs'!AG$14-1),"")</f>
        <v>0</v>
      </c>
      <c r="AH117" s="43">
        <f ca="1">IF($EO117,OFFSET('Measure Summary'!$A$1,'IRP Inputs'!$EN117-1,'IRP Inputs'!AH$14-1),"")</f>
        <v>0</v>
      </c>
      <c r="AI117" s="43">
        <f ca="1">IF($EO117,OFFSET('Measure Summary'!$A$1,'IRP Inputs'!$EN117-1,'IRP Inputs'!AI$14-1),"")</f>
        <v>0</v>
      </c>
      <c r="AJ117" s="43">
        <f ca="1">IF($EO117,OFFSET('Measure Summary'!$A$1,'IRP Inputs'!$EN117-1,'IRP Inputs'!AJ$14-1),"")</f>
        <v>0</v>
      </c>
      <c r="AK117" s="44">
        <f ca="1">IF($EO117,OFFSET('Measure Summary'!$A$1,'IRP Inputs'!$EN117-1,'IRP Inputs'!AK$14-1),"")</f>
        <v>0</v>
      </c>
      <c r="AL117" s="42">
        <f ca="1">IF($EO117,OFFSET('Measure Summary'!$A$1,'IRP Inputs'!$EN117-1,'IRP Inputs'!AL$14-1)*100,"")</f>
        <v>0</v>
      </c>
      <c r="AM117" s="43">
        <f ca="1">IF($EO117,OFFSET('Measure Summary'!$A$1,'IRP Inputs'!$EN117-1,'IRP Inputs'!AM$14-1)*100,"")</f>
        <v>0</v>
      </c>
      <c r="AN117" s="43">
        <f ca="1">IF($EO117,OFFSET('Measure Summary'!$A$1,'IRP Inputs'!$EN117-1,'IRP Inputs'!AN$14-1)*100,"")</f>
        <v>0</v>
      </c>
      <c r="AO117" s="43">
        <f ca="1">IF($EO117,OFFSET('Measure Summary'!$A$1,'IRP Inputs'!$EN117-1,'IRP Inputs'!AO$14-1)*100,"")</f>
        <v>0</v>
      </c>
      <c r="AP117" s="43">
        <f ca="1">IF($EO117,OFFSET('Measure Summary'!$A$1,'IRP Inputs'!$EN117-1,'IRP Inputs'!AP$14-1)*100,"")</f>
        <v>0</v>
      </c>
      <c r="AQ117" s="43">
        <f ca="1">IF($EO117,OFFSET('Measure Summary'!$A$1,'IRP Inputs'!$EN117-1,'IRP Inputs'!AQ$14-1)*100,"")</f>
        <v>0</v>
      </c>
      <c r="AR117" s="43">
        <f ca="1">IF($EO117,OFFSET('Measure Summary'!$A$1,'IRP Inputs'!$EN117-1,'IRP Inputs'!AR$14-1)*100,"")</f>
        <v>0</v>
      </c>
      <c r="AS117" s="43">
        <f ca="1">IF($EO117,OFFSET('Measure Summary'!$A$1,'IRP Inputs'!$EN117-1,'IRP Inputs'!AS$14-1)*100,"")</f>
        <v>0</v>
      </c>
      <c r="AT117" s="43">
        <f ca="1">IF($EO117,OFFSET('Measure Summary'!$A$1,'IRP Inputs'!$EN117-1,'IRP Inputs'!AT$14-1)*100,"")</f>
        <v>0</v>
      </c>
      <c r="AU117" s="43">
        <f ca="1">IF($EO117,OFFSET('Measure Summary'!$A$1,'IRP Inputs'!$EN117-1,'IRP Inputs'!AU$14-1)*100,"")</f>
        <v>0</v>
      </c>
      <c r="AV117" s="43">
        <f ca="1">IF($EO117,OFFSET('Measure Summary'!$A$1,'IRP Inputs'!$EN117-1,'IRP Inputs'!AV$14-1)*100,"")</f>
        <v>0</v>
      </c>
      <c r="AW117" s="43">
        <f ca="1">IF($EO117,OFFSET('Measure Summary'!$A$1,'IRP Inputs'!$EN117-1,'IRP Inputs'!AW$14-1)*100,"")</f>
        <v>0</v>
      </c>
      <c r="AX117" s="43">
        <f ca="1">IF($EO117,OFFSET('Measure Summary'!$A$1,'IRP Inputs'!$EN117-1,'IRP Inputs'!AX$14-1)*100,"")</f>
        <v>0</v>
      </c>
      <c r="AY117" s="43">
        <f ca="1">IF($EO117,OFFSET('Measure Summary'!$A$1,'IRP Inputs'!$EN117-1,'IRP Inputs'!AY$14-1)*100,"")</f>
        <v>0</v>
      </c>
      <c r="AZ117" s="43">
        <f ca="1">IF($EO117,OFFSET('Measure Summary'!$A$1,'IRP Inputs'!$EN117-1,'IRP Inputs'!AZ$14-1)*100,"")</f>
        <v>0</v>
      </c>
      <c r="BA117" s="43">
        <f ca="1">IF($EO117,OFFSET('Measure Summary'!$A$1,'IRP Inputs'!$EN117-1,'IRP Inputs'!BA$14-1)*100,"")</f>
        <v>0</v>
      </c>
      <c r="BB117" s="43">
        <f ca="1">IF($EO117,OFFSET('Measure Summary'!$A$1,'IRP Inputs'!$EN117-1,'IRP Inputs'!BB$14-1)*100,"")</f>
        <v>0</v>
      </c>
      <c r="BC117" s="43">
        <f ca="1">IF($EO117,OFFSET('Measure Summary'!$A$1,'IRP Inputs'!$EN117-1,'IRP Inputs'!BC$14-1)*100,"")</f>
        <v>0</v>
      </c>
      <c r="BD117" s="43">
        <f ca="1">IF($EO117,OFFSET('Measure Summary'!$A$1,'IRP Inputs'!$EN117-1,'IRP Inputs'!BD$14-1)*100,"")</f>
        <v>0</v>
      </c>
      <c r="BE117" s="43">
        <f ca="1">IF($EO117,OFFSET('Measure Summary'!$A$1,'IRP Inputs'!$EN117-1,'IRP Inputs'!BE$14-1)*100,"")</f>
        <v>0</v>
      </c>
      <c r="BF117" s="43">
        <f ca="1">IF($EO117,OFFSET('Measure Summary'!$A$1,'IRP Inputs'!$EN117-1,'IRP Inputs'!BF$14-1)*100,"")</f>
        <v>0</v>
      </c>
      <c r="BG117" s="43">
        <f ca="1">IF($EO117,OFFSET('Measure Summary'!$A$1,'IRP Inputs'!$EN117-1,'IRP Inputs'!BG$14-1)*100,"")</f>
        <v>0</v>
      </c>
      <c r="BH117" s="43">
        <f ca="1">IF($EO117,OFFSET('Measure Summary'!$A$1,'IRP Inputs'!$EN117-1,'IRP Inputs'!BH$14-1)*100,"")</f>
        <v>0</v>
      </c>
      <c r="BI117" s="43">
        <f ca="1">IF($EO117,OFFSET('Measure Summary'!$A$1,'IRP Inputs'!$EN117-1,'IRP Inputs'!BI$14-1)*100,"")</f>
        <v>0</v>
      </c>
      <c r="BJ117" s="44">
        <f ca="1">IF($EO117,OFFSET('Measure Summary'!$A$1,'IRP Inputs'!$EN117-1,'IRP Inputs'!BJ$14-1)*100,"")</f>
        <v>0</v>
      </c>
      <c r="BK117" s="42">
        <f ca="1">IF($EO117,OFFSET('Measure Summary'!$A$1,'IRP Inputs'!$EN117-1,'IRP Inputs'!BK$14-1)*100,"")</f>
        <v>0</v>
      </c>
      <c r="BL117" s="43">
        <f ca="1">IF($EO117,OFFSET('Measure Summary'!$A$1,'IRP Inputs'!$EN117-1,'IRP Inputs'!BL$14-1)*100,"")</f>
        <v>0</v>
      </c>
      <c r="BM117" s="43">
        <f ca="1">IF($EO117,OFFSET('Measure Summary'!$A$1,'IRP Inputs'!$EN117-1,'IRP Inputs'!BM$14-1)*100,"")</f>
        <v>0</v>
      </c>
      <c r="BN117" s="43">
        <f ca="1">IF($EO117,OFFSET('Measure Summary'!$A$1,'IRP Inputs'!$EN117-1,'IRP Inputs'!BN$14-1)*100,"")</f>
        <v>0</v>
      </c>
      <c r="BO117" s="43">
        <f ca="1">IF($EO117,OFFSET('Measure Summary'!$A$1,'IRP Inputs'!$EN117-1,'IRP Inputs'!BO$14-1)*100,"")</f>
        <v>0</v>
      </c>
      <c r="BP117" s="43">
        <f ca="1">IF($EO117,OFFSET('Measure Summary'!$A$1,'IRP Inputs'!$EN117-1,'IRP Inputs'!BP$14-1)*100,"")</f>
        <v>0</v>
      </c>
      <c r="BQ117" s="43">
        <f ca="1">IF($EO117,OFFSET('Measure Summary'!$A$1,'IRP Inputs'!$EN117-1,'IRP Inputs'!BQ$14-1)*100,"")</f>
        <v>0</v>
      </c>
      <c r="BR117" s="43">
        <f ca="1">IF($EO117,OFFSET('Measure Summary'!$A$1,'IRP Inputs'!$EN117-1,'IRP Inputs'!BR$14-1)*100,"")</f>
        <v>0</v>
      </c>
      <c r="BS117" s="43">
        <f ca="1">IF($EO117,OFFSET('Measure Summary'!$A$1,'IRP Inputs'!$EN117-1,'IRP Inputs'!BS$14-1)*100,"")</f>
        <v>0</v>
      </c>
      <c r="BT117" s="43">
        <f ca="1">IF($EO117,OFFSET('Measure Summary'!$A$1,'IRP Inputs'!$EN117-1,'IRP Inputs'!BT$14-1)*100,"")</f>
        <v>0</v>
      </c>
      <c r="BU117" s="43">
        <f ca="1">IF($EO117,OFFSET('Measure Summary'!$A$1,'IRP Inputs'!$EN117-1,'IRP Inputs'!BU$14-1)*100,"")</f>
        <v>0</v>
      </c>
      <c r="BV117" s="43">
        <f ca="1">IF($EO117,OFFSET('Measure Summary'!$A$1,'IRP Inputs'!$EN117-1,'IRP Inputs'!BV$14-1)*100,"")</f>
        <v>0</v>
      </c>
      <c r="BW117" s="43">
        <f ca="1">IF($EO117,OFFSET('Measure Summary'!$A$1,'IRP Inputs'!$EN117-1,'IRP Inputs'!BW$14-1)*100,"")</f>
        <v>0</v>
      </c>
      <c r="BX117" s="43">
        <f ca="1">IF($EO117,OFFSET('Measure Summary'!$A$1,'IRP Inputs'!$EN117-1,'IRP Inputs'!BX$14-1)*100,"")</f>
        <v>0</v>
      </c>
      <c r="BY117" s="43">
        <f ca="1">IF($EO117,OFFSET('Measure Summary'!$A$1,'IRP Inputs'!$EN117-1,'IRP Inputs'!BY$14-1)*100,"")</f>
        <v>0</v>
      </c>
      <c r="BZ117" s="43">
        <f ca="1">IF($EO117,OFFSET('Measure Summary'!$A$1,'IRP Inputs'!$EN117-1,'IRP Inputs'!BZ$14-1)*100,"")</f>
        <v>0</v>
      </c>
      <c r="CA117" s="43">
        <f ca="1">IF($EO117,OFFSET('Measure Summary'!$A$1,'IRP Inputs'!$EN117-1,'IRP Inputs'!CA$14-1)*100,"")</f>
        <v>0</v>
      </c>
      <c r="CB117" s="43">
        <f ca="1">IF($EO117,OFFSET('Measure Summary'!$A$1,'IRP Inputs'!$EN117-1,'IRP Inputs'!CB$14-1)*100,"")</f>
        <v>0</v>
      </c>
      <c r="CC117" s="43">
        <f ca="1">IF($EO117,OFFSET('Measure Summary'!$A$1,'IRP Inputs'!$EN117-1,'IRP Inputs'!CC$14-1)*100,"")</f>
        <v>0</v>
      </c>
      <c r="CD117" s="43">
        <f ca="1">IF($EO117,OFFSET('Measure Summary'!$A$1,'IRP Inputs'!$EN117-1,'IRP Inputs'!CD$14-1)*100,"")</f>
        <v>0</v>
      </c>
      <c r="CE117" s="43">
        <f ca="1">IF($EO117,OFFSET('Measure Summary'!$A$1,'IRP Inputs'!$EN117-1,'IRP Inputs'!CE$14-1)*100,"")</f>
        <v>0</v>
      </c>
      <c r="CF117" s="43">
        <f ca="1">IF($EO117,OFFSET('Measure Summary'!$A$1,'IRP Inputs'!$EN117-1,'IRP Inputs'!CF$14-1)*100,"")</f>
        <v>0</v>
      </c>
      <c r="CG117" s="43">
        <f ca="1">IF($EO117,OFFSET('Measure Summary'!$A$1,'IRP Inputs'!$EN117-1,'IRP Inputs'!CG$14-1)*100,"")</f>
        <v>0</v>
      </c>
      <c r="CH117" s="43">
        <f ca="1">IF($EO117,OFFSET('Measure Summary'!$A$1,'IRP Inputs'!$EN117-1,'IRP Inputs'!CH$14-1)*100,"")</f>
        <v>0</v>
      </c>
      <c r="CI117" s="44">
        <f ca="1">IF($EO117,OFFSET('Measure Summary'!$A$1,'IRP Inputs'!$EN117-1,'IRP Inputs'!CI$14-1)*100,"")</f>
        <v>0</v>
      </c>
      <c r="CJ117" s="45">
        <f ca="1">IF($EO117,OFFSET('Measure Summary'!$A$1,'IRP Inputs'!$EN117-1,IF($C117="WA",CJ$17,CJ$16)-1)/100,"")</f>
        <v>31.01373645564361</v>
      </c>
      <c r="CK117" s="46">
        <f ca="1">IF($EO117,OFFSET('Measure Summary'!$A$1,'IRP Inputs'!$EN117-1,IF($C117="WA",CK$17,CK$16)-1)/100,"")</f>
        <v>31.326662195682925</v>
      </c>
      <c r="CL117" s="46">
        <f ca="1">IF($EO117,OFFSET('Measure Summary'!$A$1,'IRP Inputs'!$EN117-1,IF($C117="WA",CL$17,CL$16)-1)/100,"")</f>
        <v>31.652609631979296</v>
      </c>
      <c r="CM117" s="46">
        <f ca="1">IF($EO117,OFFSET('Measure Summary'!$A$1,'IRP Inputs'!$EN117-1,IF($C117="WA",CM$17,CM$16)-1)/100,"")</f>
        <v>31.982665030339557</v>
      </c>
      <c r="CN117" s="46">
        <f ca="1">IF($EO117,OFFSET('Measure Summary'!$A$1,'IRP Inputs'!$EN117-1,IF($C117="WA",CN$17,CN$16)-1)/100,"")</f>
        <v>32.309805944325873</v>
      </c>
      <c r="CO117" s="46">
        <f ca="1">IF($EO117,OFFSET('Measure Summary'!$A$1,'IRP Inputs'!$EN117-1,IF($C117="WA",CO$17,CO$16)-1)/100,"")</f>
        <v>32.626459693633663</v>
      </c>
      <c r="CP117" s="46">
        <f ca="1">IF($EO117,OFFSET('Measure Summary'!$A$1,'IRP Inputs'!$EN117-1,IF($C117="WA",CP$17,CP$16)-1)/100,"")</f>
        <v>32.925787352445234</v>
      </c>
      <c r="CQ117" s="46">
        <f ca="1">IF($EO117,OFFSET('Measure Summary'!$A$1,'IRP Inputs'!$EN117-1,IF($C117="WA",CQ$17,CQ$16)-1)/100,"")</f>
        <v>33.201516685815015</v>
      </c>
      <c r="CR117" s="46">
        <f ca="1">IF($EO117,OFFSET('Measure Summary'!$A$1,'IRP Inputs'!$EN117-1,IF($C117="WA",CR$17,CR$16)-1)/100,"")</f>
        <v>33.447948661823354</v>
      </c>
      <c r="CS117" s="46">
        <f ca="1">IF($EO117,OFFSET('Measure Summary'!$A$1,'IRP Inputs'!$EN117-1,IF($C117="WA",CS$17,CS$16)-1)/100,"")</f>
        <v>33.65997924408898</v>
      </c>
      <c r="CT117" s="46">
        <f ca="1">IF($EO117,OFFSET('Measure Summary'!$A$1,'IRP Inputs'!$EN117-1,IF($C117="WA",CT$17,CT$16)-1)/100,"")</f>
        <v>33.842646314214505</v>
      </c>
      <c r="CU117" s="46">
        <f ca="1">IF($EO117,OFFSET('Measure Summary'!$A$1,'IRP Inputs'!$EN117-1,IF($C117="WA",CU$17,CU$16)-1)/100,"")</f>
        <v>33.99982193143456</v>
      </c>
      <c r="CV117" s="46">
        <f ca="1">IF($EO117,OFFSET('Measure Summary'!$A$1,'IRP Inputs'!$EN117-1,IF($C117="WA",CV$17,CV$16)-1)/100,"")</f>
        <v>34.135000165762968</v>
      </c>
      <c r="CW117" s="46">
        <f ca="1">IF($EO117,OFFSET('Measure Summary'!$A$1,'IRP Inputs'!$EN117-1,IF($C117="WA",CW$17,CW$16)-1)/100,"")</f>
        <v>34.251210728703789</v>
      </c>
      <c r="CX117" s="46">
        <f ca="1">IF($EO117,OFFSET('Measure Summary'!$A$1,'IRP Inputs'!$EN117-1,IF($C117="WA",CX$17,CX$16)-1)/100,"")</f>
        <v>34.351136963061144</v>
      </c>
      <c r="CY117" s="46">
        <f ca="1">IF($EO117,OFFSET('Measure Summary'!$A$1,'IRP Inputs'!$EN117-1,IF($C117="WA",CY$17,CY$16)-1)/100,"")</f>
        <v>34.436962329582535</v>
      </c>
      <c r="CZ117" s="46">
        <f ca="1">IF($EO117,OFFSET('Measure Summary'!$A$1,'IRP Inputs'!$EN117-1,IF($C117="WA",CZ$17,CZ$16)-1)/100,"")</f>
        <v>34.510619417107485</v>
      </c>
      <c r="DA117" s="46">
        <f ca="1">IF($EO117,OFFSET('Measure Summary'!$A$1,'IRP Inputs'!$EN117-1,IF($C117="WA",DA$17,DA$16)-1)/100,"")</f>
        <v>34.572550376039786</v>
      </c>
      <c r="DB117" s="46">
        <f ca="1">IF($EO117,OFFSET('Measure Summary'!$A$1,'IRP Inputs'!$EN117-1,IF($C117="WA",DB$17,DB$16)-1)/100,"")</f>
        <v>34.625960163886845</v>
      </c>
      <c r="DC117" s="46">
        <f ca="1">IF($EO117,OFFSET('Measure Summary'!$A$1,'IRP Inputs'!$EN117-1,IF($C117="WA",DC$17,DC$16)-1)/100,"")</f>
        <v>34.67212244378269</v>
      </c>
      <c r="DD117" s="46">
        <f ca="1">IF($EO117,OFFSET('Measure Summary'!$A$1,'IRP Inputs'!$EN117-1,IF($C117="WA",DD$17,DD$16)-1)/100,"")</f>
        <v>34.711922799872724</v>
      </c>
      <c r="DE117" s="46">
        <f ca="1">IF($EO117,OFFSET('Measure Summary'!$A$1,'IRP Inputs'!$EN117-1,IF($C117="WA",DE$17,DE$16)-1)/100,"")</f>
        <v>34.746290158218791</v>
      </c>
      <c r="DF117" s="46">
        <f ca="1">IF($EO117,OFFSET('Measure Summary'!$A$1,'IRP Inputs'!$EN117-1,IF($C117="WA",DF$17,DF$16)-1)/100,"")</f>
        <v>34.775653057282419</v>
      </c>
      <c r="DG117" s="46">
        <f ca="1">IF($EO117,OFFSET('Measure Summary'!$A$1,'IRP Inputs'!$EN117-1,IF($C117="WA",DG$17,DG$16)-1)/100,"")</f>
        <v>34.800775776981929</v>
      </c>
      <c r="DH117" s="47">
        <f ca="1">IF($EO117,OFFSET('Measure Summary'!$A$1,'IRP Inputs'!$EN117-1,IF($C117="WA",DH$17,DH$16)-1)/100,"")</f>
        <v>34.822265737676368</v>
      </c>
      <c r="DJ117" s="48">
        <f ca="1">IF($EO117,OFFSET('Measure Summary'!$A$1,'IRP Inputs'!$EN117-1,'IRP Inputs'!DJ$14-1),"")*K117</f>
        <v>2249.472332209285</v>
      </c>
      <c r="DK117" s="49">
        <f t="shared" ca="1" si="88"/>
        <v>697.33642298487837</v>
      </c>
      <c r="DL117" s="48">
        <f t="shared" ca="1" si="96"/>
        <v>0</v>
      </c>
      <c r="DM117" s="50">
        <f t="shared" ca="1" si="96"/>
        <v>0</v>
      </c>
      <c r="DN117" s="50">
        <f t="shared" ca="1" si="96"/>
        <v>0</v>
      </c>
      <c r="DO117" s="50">
        <f t="shared" ca="1" si="96"/>
        <v>0</v>
      </c>
      <c r="DP117" s="50">
        <f t="shared" ca="1" si="96"/>
        <v>0</v>
      </c>
      <c r="DQ117" s="50">
        <f t="shared" ca="1" si="96"/>
        <v>0</v>
      </c>
      <c r="DR117" s="50">
        <f t="shared" ca="1" si="96"/>
        <v>0</v>
      </c>
      <c r="DS117" s="50">
        <f t="shared" ca="1" si="96"/>
        <v>0</v>
      </c>
      <c r="DT117" s="50">
        <f t="shared" ca="1" si="96"/>
        <v>0</v>
      </c>
      <c r="DU117" s="50">
        <f t="shared" ca="1" si="96"/>
        <v>0</v>
      </c>
      <c r="DV117" s="50">
        <f t="shared" ca="1" si="97"/>
        <v>0</v>
      </c>
      <c r="DW117" s="50">
        <f t="shared" ca="1" si="97"/>
        <v>0</v>
      </c>
      <c r="DX117" s="50">
        <f t="shared" ca="1" si="97"/>
        <v>0</v>
      </c>
      <c r="DY117" s="50">
        <f t="shared" ca="1" si="97"/>
        <v>0</v>
      </c>
      <c r="DZ117" s="50">
        <f t="shared" ca="1" si="97"/>
        <v>0</v>
      </c>
      <c r="EA117" s="50">
        <f t="shared" ca="1" si="97"/>
        <v>0</v>
      </c>
      <c r="EB117" s="50">
        <f t="shared" ca="1" si="97"/>
        <v>0</v>
      </c>
      <c r="EC117" s="50">
        <f t="shared" ca="1" si="97"/>
        <v>0</v>
      </c>
      <c r="ED117" s="50">
        <f t="shared" ca="1" si="97"/>
        <v>0</v>
      </c>
      <c r="EE117" s="50">
        <f t="shared" ca="1" si="97"/>
        <v>0</v>
      </c>
      <c r="EF117" s="50">
        <f t="shared" ca="1" si="95"/>
        <v>0</v>
      </c>
      <c r="EG117" s="50">
        <f t="shared" ca="1" si="95"/>
        <v>0</v>
      </c>
      <c r="EH117" s="50">
        <f t="shared" ca="1" si="95"/>
        <v>0</v>
      </c>
      <c r="EI117" s="50">
        <f t="shared" ca="1" si="95"/>
        <v>0</v>
      </c>
      <c r="EJ117" s="49">
        <f t="shared" ca="1" si="95"/>
        <v>0</v>
      </c>
      <c r="EM117">
        <f t="shared" si="90"/>
        <v>94</v>
      </c>
      <c r="EN117">
        <f>MATCH(EM117,'Measure Summary'!$VY:$VY,0)</f>
        <v>98</v>
      </c>
      <c r="EO117" t="b">
        <f t="shared" si="89"/>
        <v>1</v>
      </c>
    </row>
    <row r="118" spans="1:145">
      <c r="A118" s="40" t="str">
        <f ca="1">IF($EO118,OFFSET('Measure Summary'!$A$1,'IRP Inputs'!$EN118-1,'IRP Inputs'!A$14-1),"")</f>
        <v>OR_Residential_LI - Single Family_Existing_Space Heating_Natural Gas_Furnace</v>
      </c>
      <c r="B118" t="str">
        <f ca="1">IF($EO118,OFFSET('Measure Summary'!$A$1,'IRP Inputs'!$EN118-1,'IRP Inputs'!B$14-1),"")</f>
        <v>Lost Opportunity</v>
      </c>
      <c r="C118" t="str">
        <f ca="1">IF($EO118,OFFSET('Measure Summary'!$A$1,'IRP Inputs'!$EN118-1,'IRP Inputs'!C$14-1),"")</f>
        <v>OR</v>
      </c>
      <c r="D118" t="str">
        <f ca="1">IF($EO118,OFFSET('Measure Summary'!$A$1,'IRP Inputs'!$EN118-1,'IRP Inputs'!D$14-1),"")</f>
        <v>Residential</v>
      </c>
      <c r="E118" t="str">
        <f ca="1">IF($EO118,OFFSET('Measure Summary'!$A$1,'IRP Inputs'!$EN118-1,'IRP Inputs'!E$14-1),"")</f>
        <v>LI - Single Family</v>
      </c>
      <c r="F118" t="str">
        <f ca="1">IF($EO118,OFFSET('Measure Summary'!$A$1,'IRP Inputs'!$EN118-1,'IRP Inputs'!F$14-1),"")</f>
        <v>Existing</v>
      </c>
      <c r="G118" t="str">
        <f ca="1">IF($EO118,OFFSET('Measure Summary'!$A$1,'IRP Inputs'!$EN118-1,'IRP Inputs'!G$14-1),"")</f>
        <v>Water Heating</v>
      </c>
      <c r="H118" t="str">
        <f ca="1">IF($EO118,OFFSET('Measure Summary'!$A$1,'IRP Inputs'!$EN118-1,'IRP Inputs'!H$14-1),"")</f>
        <v>Water Heater - Intermittent Ignition System</v>
      </c>
      <c r="I118" t="str">
        <f ca="1">IF($EO118,OFFSET('Measure Summary'!$A$1,'IRP Inputs'!$EN118-1,'IRP Inputs'!I$14-1),"")</f>
        <v>ORM47</v>
      </c>
      <c r="J118" s="1" t="str">
        <f ca="1">IF($EO118,OFFSET('Measure Summary'!$A$1,'IRP Inputs'!$EN118-1,'IRP Inputs'!J$14-1),"")</f>
        <v>Installed</v>
      </c>
      <c r="K118" s="41">
        <f ca="1">IF($EO118,OFFSET('Measure Summary'!$A$1,'IRP Inputs'!$EN118-1,'IRP Inputs'!K$14-1),"")</f>
        <v>105</v>
      </c>
      <c r="L118" s="1">
        <f ca="1">IF($EO118,OFFSET('Measure Summary'!$A$1,'IRP Inputs'!$EN118-1,'IRP Inputs'!L$14-1),"")</f>
        <v>20</v>
      </c>
      <c r="M118" s="42">
        <f ca="1">IF($EO118,OFFSET('Measure Summary'!$A$1,'IRP Inputs'!$EN118-1,'IRP Inputs'!M$14-1),"")</f>
        <v>0</v>
      </c>
      <c r="N118" s="43">
        <f ca="1">IF($EO118,OFFSET('Measure Summary'!$A$1,'IRP Inputs'!$EN118-1,'IRP Inputs'!N$14-1),"")</f>
        <v>21.07539982499237</v>
      </c>
      <c r="O118" s="43">
        <f ca="1">IF($EO118,OFFSET('Measure Summary'!$A$1,'IRP Inputs'!$EN118-1,'IRP Inputs'!O$14-1),"")</f>
        <v>46.995639883959079</v>
      </c>
      <c r="P118" s="43">
        <f ca="1">IF($EO118,OFFSET('Measure Summary'!$A$1,'IRP Inputs'!$EN118-1,'IRP Inputs'!P$14-1),"")</f>
        <v>92.543209116849326</v>
      </c>
      <c r="Q118" s="43">
        <f ca="1">IF($EO118,OFFSET('Measure Summary'!$A$1,'IRP Inputs'!$EN118-1,'IRP Inputs'!Q$14-1),"")</f>
        <v>163.69944127377363</v>
      </c>
      <c r="R118" s="43">
        <f ca="1">IF($EO118,OFFSET('Measure Summary'!$A$1,'IRP Inputs'!$EN118-1,'IRP Inputs'!R$14-1),"")</f>
        <v>263.76895067906395</v>
      </c>
      <c r="S118" s="43">
        <f ca="1">IF($EO118,OFFSET('Measure Summary'!$A$1,'IRP Inputs'!$EN118-1,'IRP Inputs'!S$14-1),"")</f>
        <v>391.74580221501748</v>
      </c>
      <c r="T118" s="43">
        <f ca="1">IF($EO118,OFFSET('Measure Summary'!$A$1,'IRP Inputs'!$EN118-1,'IRP Inputs'!T$14-1),"")</f>
        <v>541.83752536889779</v>
      </c>
      <c r="U118" s="43">
        <f ca="1">IF($EO118,OFFSET('Measure Summary'!$A$1,'IRP Inputs'!$EN118-1,'IRP Inputs'!U$14-1),"")</f>
        <v>704.42207912858862</v>
      </c>
      <c r="V118" s="43">
        <f ca="1">IF($EO118,OFFSET('Measure Summary'!$A$1,'IRP Inputs'!$EN118-1,'IRP Inputs'!V$14-1),"")</f>
        <v>868.09991013117849</v>
      </c>
      <c r="W118" s="43">
        <f ca="1">IF($EO118,OFFSET('Measure Summary'!$A$1,'IRP Inputs'!$EN118-1,'IRP Inputs'!W$14-1),"")</f>
        <v>1022.0871264229895</v>
      </c>
      <c r="X118" s="43">
        <f ca="1">IF($EO118,OFFSET('Measure Summary'!$A$1,'IRP Inputs'!$EN118-1,'IRP Inputs'!X$14-1),"")</f>
        <v>1158.1604117882819</v>
      </c>
      <c r="Y118" s="43">
        <f ca="1">IF($EO118,OFFSET('Measure Summary'!$A$1,'IRP Inputs'!$EN118-1,'IRP Inputs'!Y$14-1),"")</f>
        <v>1271.6600054678497</v>
      </c>
      <c r="Z118" s="43">
        <f ca="1">IF($EO118,OFFSET('Measure Summary'!$A$1,'IRP Inputs'!$EN118-1,'IRP Inputs'!Z$14-1),"")</f>
        <v>1361.4796476065778</v>
      </c>
      <c r="AA118" s="43">
        <f ca="1">IF($EO118,OFFSET('Measure Summary'!$A$1,'IRP Inputs'!$EN118-1,'IRP Inputs'!AA$14-1),"")</f>
        <v>1429.3108299634789</v>
      </c>
      <c r="AB118" s="43">
        <f ca="1">IF($EO118,OFFSET('Measure Summary'!$A$1,'IRP Inputs'!$EN118-1,'IRP Inputs'!AB$14-1),"")</f>
        <v>1478.5527049887057</v>
      </c>
      <c r="AC118" s="43">
        <f ca="1">IF($EO118,OFFSET('Measure Summary'!$A$1,'IRP Inputs'!$EN118-1,'IRP Inputs'!AC$14-1),"")</f>
        <v>1513.2581681090221</v>
      </c>
      <c r="AD118" s="43">
        <f ca="1">IF($EO118,OFFSET('Measure Summary'!$A$1,'IRP Inputs'!$EN118-1,'IRP Inputs'!AD$14-1),"")</f>
        <v>1537.3426661183039</v>
      </c>
      <c r="AE118" s="43">
        <f ca="1">IF($EO118,OFFSET('Measure Summary'!$A$1,'IRP Inputs'!$EN118-1,'IRP Inputs'!AE$14-1),"")</f>
        <v>1554.1254464865938</v>
      </c>
      <c r="AF118" s="43">
        <f ca="1">IF($EO118,OFFSET('Measure Summary'!$A$1,'IRP Inputs'!$EN118-1,'IRP Inputs'!AF$14-1),"")</f>
        <v>1567.7662518739771</v>
      </c>
      <c r="AG118" s="43">
        <f ca="1">IF($EO118,OFFSET('Measure Summary'!$A$1,'IRP Inputs'!$EN118-1,'IRP Inputs'!AG$14-1),"")</f>
        <v>1579.3847710765667</v>
      </c>
      <c r="AH118" s="43">
        <f ca="1">IF($EO118,OFFSET('Measure Summary'!$A$1,'IRP Inputs'!$EN118-1,'IRP Inputs'!AH$14-1),"")</f>
        <v>1563.6496362691357</v>
      </c>
      <c r="AI118" s="43">
        <f ca="1">IF($EO118,OFFSET('Measure Summary'!$A$1,'IRP Inputs'!$EN118-1,'IRP Inputs'!AI$14-1),"")</f>
        <v>1543.0877178982639</v>
      </c>
      <c r="AJ118" s="43">
        <f ca="1">IF($EO118,OFFSET('Measure Summary'!$A$1,'IRP Inputs'!$EN118-1,'IRP Inputs'!AJ$14-1),"")</f>
        <v>1502.9165880777805</v>
      </c>
      <c r="AK118" s="44">
        <f ca="1">IF($EO118,OFFSET('Measure Summary'!$A$1,'IRP Inputs'!$EN118-1,'IRP Inputs'!AK$14-1),"")</f>
        <v>1437.1549743177882</v>
      </c>
      <c r="AL118" s="42">
        <f ca="1">IF($EO118,OFFSET('Measure Summary'!$A$1,'IRP Inputs'!$EN118-1,'IRP Inputs'!AL$14-1)*100,"")</f>
        <v>0</v>
      </c>
      <c r="AM118" s="43">
        <f ca="1">IF($EO118,OFFSET('Measure Summary'!$A$1,'IRP Inputs'!$EN118-1,'IRP Inputs'!AM$14-1)*100,"")</f>
        <v>15.187609737721555</v>
      </c>
      <c r="AN118" s="43">
        <f ca="1">IF($EO118,OFFSET('Measure Summary'!$A$1,'IRP Inputs'!$EN118-1,'IRP Inputs'!AN$14-1)*100,"")</f>
        <v>48.548268924749685</v>
      </c>
      <c r="AO118" s="43">
        <f ca="1">IF($EO118,OFFSET('Measure Summary'!$A$1,'IRP Inputs'!$EN118-1,'IRP Inputs'!AO$14-1)*100,"")</f>
        <v>113.36482970080407</v>
      </c>
      <c r="AP118" s="43">
        <f ca="1">IF($EO118,OFFSET('Measure Summary'!$A$1,'IRP Inputs'!$EN118-1,'IRP Inputs'!AP$14-1)*100,"")</f>
        <v>226.57983179176711</v>
      </c>
      <c r="AQ118" s="43">
        <f ca="1">IF($EO118,OFFSET('Measure Summary'!$A$1,'IRP Inputs'!$EN118-1,'IRP Inputs'!AQ$14-1)*100,"")</f>
        <v>406.84849563817431</v>
      </c>
      <c r="AR118" s="43">
        <f ca="1">IF($EO118,OFFSET('Measure Summary'!$A$1,'IRP Inputs'!$EN118-1,'IRP Inputs'!AR$14-1)*100,"")</f>
        <v>671.65324573623298</v>
      </c>
      <c r="AS118" s="43">
        <f ca="1">IF($EO118,OFFSET('Measure Summary'!$A$1,'IRP Inputs'!$EN118-1,'IRP Inputs'!AS$14-1)*100,"")</f>
        <v>1034.3181545778857</v>
      </c>
      <c r="AT118" s="43">
        <f ca="1">IF($EO118,OFFSET('Measure Summary'!$A$1,'IRP Inputs'!$EN118-1,'IRP Inputs'!AT$14-1)*100,"")</f>
        <v>1501.841943170954</v>
      </c>
      <c r="AU118" s="43">
        <f ca="1">IF($EO118,OFFSET('Measure Summary'!$A$1,'IRP Inputs'!$EN118-1,'IRP Inputs'!AU$14-1)*100,"")</f>
        <v>2074.1635530496292</v>
      </c>
      <c r="AV118" s="43">
        <f ca="1">IF($EO118,OFFSET('Measure Summary'!$A$1,'IRP Inputs'!$EN118-1,'IRP Inputs'!AV$14-1)*100,"")</f>
        <v>2744.1757521256577</v>
      </c>
      <c r="AW118" s="43">
        <f ca="1">IF($EO118,OFFSET('Measure Summary'!$A$1,'IRP Inputs'!$EN118-1,'IRP Inputs'!AW$14-1)*100,"")</f>
        <v>3499.7570357738268</v>
      </c>
      <c r="AX118" s="43">
        <f ca="1">IF($EO118,OFFSET('Measure Summary'!$A$1,'IRP Inputs'!$EN118-1,'IRP Inputs'!AX$14-1)*100,"")</f>
        <v>4326.0728278170791</v>
      </c>
      <c r="AY118" s="43">
        <f ca="1">IF($EO118,OFFSET('Measure Summary'!$A$1,'IRP Inputs'!$EN118-1,'IRP Inputs'!AY$14-1)*100,"")</f>
        <v>5207.8442871362759</v>
      </c>
      <c r="AZ118" s="43">
        <f ca="1">IF($EO118,OFFSET('Measure Summary'!$A$1,'IRP Inputs'!$EN118-1,'IRP Inputs'!AZ$14-1)*100,"")</f>
        <v>6131.0739198781075</v>
      </c>
      <c r="BA118" s="43">
        <f ca="1">IF($EO118,OFFSET('Measure Summary'!$A$1,'IRP Inputs'!$EN118-1,'IRP Inputs'!BA$14-1)*100,"")</f>
        <v>7084.136268105789</v>
      </c>
      <c r="BB118" s="43">
        <f ca="1">IF($EO118,OFFSET('Measure Summary'!$A$1,'IRP Inputs'!$EN118-1,'IRP Inputs'!BB$14-1)*100,"")</f>
        <v>8058.0320579780246</v>
      </c>
      <c r="BC118" s="43">
        <f ca="1">IF($EO118,OFFSET('Measure Summary'!$A$1,'IRP Inputs'!$EN118-1,'IRP Inputs'!BC$14-1)*100,"")</f>
        <v>9046.630032757821</v>
      </c>
      <c r="BD118" s="43">
        <f ca="1">IF($EO118,OFFSET('Measure Summary'!$A$1,'IRP Inputs'!$EN118-1,'IRP Inputs'!BD$14-1)*100,"")</f>
        <v>10045.099622762878</v>
      </c>
      <c r="BE118" s="43">
        <f ca="1">IF($EO118,OFFSET('Measure Summary'!$A$1,'IRP Inputs'!$EN118-1,'IRP Inputs'!BE$14-1)*100,"")</f>
        <v>11051.681349494256</v>
      </c>
      <c r="BF118" s="43">
        <f ca="1">IF($EO118,OFFSET('Measure Summary'!$A$1,'IRP Inputs'!$EN118-1,'IRP Inputs'!BF$14-1)*100,"")</f>
        <v>12065.351431080964</v>
      </c>
      <c r="BG118" s="43">
        <f ca="1">IF($EO118,OFFSET('Measure Summary'!$A$1,'IRP Inputs'!$EN118-1,'IRP Inputs'!BG$14-1)*100,"")</f>
        <v>13068.535162102187</v>
      </c>
      <c r="BH118" s="43">
        <f ca="1">IF($EO118,OFFSET('Measure Summary'!$A$1,'IRP Inputs'!$EN118-1,'IRP Inputs'!BH$14-1)*100,"")</f>
        <v>14058.42962930578</v>
      </c>
      <c r="BI118" s="43">
        <f ca="1">IF($EO118,OFFSET('Measure Summary'!$A$1,'IRP Inputs'!$EN118-1,'IRP Inputs'!BI$14-1)*100,"")</f>
        <v>15022.455220780203</v>
      </c>
      <c r="BJ118" s="44">
        <f ca="1">IF($EO118,OFFSET('Measure Summary'!$A$1,'IRP Inputs'!$EN118-1,'IRP Inputs'!BJ$14-1)*100,"")</f>
        <v>15944.164813687248</v>
      </c>
      <c r="BK118" s="42">
        <f ca="1">IF($EO118,OFFSET('Measure Summary'!$A$1,'IRP Inputs'!$EN118-1,'IRP Inputs'!BK$14-1)*100,"")</f>
        <v>0</v>
      </c>
      <c r="BL118" s="43">
        <f ca="1">IF($EO118,OFFSET('Measure Summary'!$A$1,'IRP Inputs'!$EN118-1,'IRP Inputs'!BL$14-1)*100,"")</f>
        <v>15.187609737721555</v>
      </c>
      <c r="BM118" s="43">
        <f ca="1">IF($EO118,OFFSET('Measure Summary'!$A$1,'IRP Inputs'!$EN118-1,'IRP Inputs'!BM$14-1)*100,"")</f>
        <v>33.517292715555648</v>
      </c>
      <c r="BN118" s="43">
        <f ca="1">IF($EO118,OFFSET('Measure Summary'!$A$1,'IRP Inputs'!$EN118-1,'IRP Inputs'!BN$14-1)*100,"")</f>
        <v>65.318894296084679</v>
      </c>
      <c r="BO118" s="43">
        <f ca="1">IF($EO118,OFFSET('Measure Summary'!$A$1,'IRP Inputs'!$EN118-1,'IRP Inputs'!BO$14-1)*100,"")</f>
        <v>114.36764157821951</v>
      </c>
      <c r="BP118" s="43">
        <f ca="1">IF($EO118,OFFSET('Measure Summary'!$A$1,'IRP Inputs'!$EN118-1,'IRP Inputs'!BP$14-1)*100,"")</f>
        <v>182.48115713422547</v>
      </c>
      <c r="BQ118" s="43">
        <f ca="1">IF($EO118,OFFSET('Measure Summary'!$A$1,'IRP Inputs'!$EN118-1,'IRP Inputs'!BQ$14-1)*100,"")</f>
        <v>268.53409027131551</v>
      </c>
      <c r="BR118" s="43">
        <f ca="1">IF($EO118,OFFSET('Measure Summary'!$A$1,'IRP Inputs'!$EN118-1,'IRP Inputs'!BR$14-1)*100,"")</f>
        <v>368.30184874521524</v>
      </c>
      <c r="BS118" s="43">
        <f ca="1">IF($EO118,OFFSET('Measure Summary'!$A$1,'IRP Inputs'!$EN118-1,'IRP Inputs'!BS$14-1)*100,"")</f>
        <v>475.24203965037151</v>
      </c>
      <c r="BT118" s="43">
        <f ca="1">IF($EO118,OFFSET('Measure Summary'!$A$1,'IRP Inputs'!$EN118-1,'IRP Inputs'!BT$14-1)*100,"")</f>
        <v>581.92366419245502</v>
      </c>
      <c r="BU118" s="43">
        <f ca="1">IF($EO118,OFFSET('Measure Summary'!$A$1,'IRP Inputs'!$EN118-1,'IRP Inputs'!BU$14-1)*100,"")</f>
        <v>681.38952125943138</v>
      </c>
      <c r="BV118" s="43">
        <f ca="1">IF($EO118,OFFSET('Measure Summary'!$A$1,'IRP Inputs'!$EN118-1,'IRP Inputs'!BV$14-1)*100,"")</f>
        <v>768.47656074522843</v>
      </c>
      <c r="BW118" s="43">
        <f ca="1">IF($EO118,OFFSET('Measure Summary'!$A$1,'IRP Inputs'!$EN118-1,'IRP Inputs'!BW$14-1)*100,"")</f>
        <v>840.3931465378804</v>
      </c>
      <c r="BX118" s="43">
        <f ca="1">IF($EO118,OFFSET('Measure Summary'!$A$1,'IRP Inputs'!$EN118-1,'IRP Inputs'!BX$14-1)*100,"")</f>
        <v>896.65591174550627</v>
      </c>
      <c r="BY118" s="43">
        <f ca="1">IF($EO118,OFFSET('Measure Summary'!$A$1,'IRP Inputs'!$EN118-1,'IRP Inputs'!BY$14-1)*100,"")</f>
        <v>938.55814163509626</v>
      </c>
      <c r="BZ118" s="43">
        <f ca="1">IF($EO118,OFFSET('Measure Summary'!$A$1,'IRP Inputs'!$EN118-1,'IRP Inputs'!BZ$14-1)*100,"")</f>
        <v>968.45529320480375</v>
      </c>
      <c r="CA118" s="43">
        <f ca="1">IF($EO118,OFFSET('Measure Summary'!$A$1,'IRP Inputs'!$EN118-1,'IRP Inputs'!CA$14-1)*100,"")</f>
        <v>989.06502260795787</v>
      </c>
      <c r="CB118" s="43">
        <f ca="1">IF($EO118,OFFSET('Measure Summary'!$A$1,'IRP Inputs'!$EN118-1,'IRP Inputs'!CB$14-1)*100,"")</f>
        <v>1003.0095699499387</v>
      </c>
      <c r="CC118" s="43">
        <f ca="1">IF($EO118,OFFSET('Measure Summary'!$A$1,'IRP Inputs'!$EN118-1,'IRP Inputs'!CC$14-1)*100,"")</f>
        <v>1012.3980497026953</v>
      </c>
      <c r="CD118" s="43">
        <f ca="1">IF($EO118,OFFSET('Measure Summary'!$A$1,'IRP Inputs'!$EN118-1,'IRP Inputs'!CD$14-1)*100,"")</f>
        <v>1019.927195692097</v>
      </c>
      <c r="CE118" s="43">
        <f ca="1">IF($EO118,OFFSET('Measure Summary'!$A$1,'IRP Inputs'!$EN118-1,'IRP Inputs'!CE$14-1)*100,"")</f>
        <v>1026.3105513333053</v>
      </c>
      <c r="CF118" s="43">
        <f ca="1">IF($EO118,OFFSET('Measure Summary'!$A$1,'IRP Inputs'!$EN118-1,'IRP Inputs'!CF$14-1)*100,"")</f>
        <v>1015.0834607078561</v>
      </c>
      <c r="CG118" s="43">
        <f ca="1">IF($EO118,OFFSET('Measure Summary'!$A$1,'IRP Inputs'!$EN118-1,'IRP Inputs'!CG$14-1)*100,"")</f>
        <v>1000.8921613286578</v>
      </c>
      <c r="CH118" s="43">
        <f ca="1">IF($EO118,OFFSET('Measure Summary'!$A$1,'IRP Inputs'!$EN118-1,'IRP Inputs'!CH$14-1)*100,"")</f>
        <v>974.13498025755189</v>
      </c>
      <c r="CI118" s="44">
        <f ca="1">IF($EO118,OFFSET('Measure Summary'!$A$1,'IRP Inputs'!$EN118-1,'IRP Inputs'!CI$14-1)*100,"")</f>
        <v>930.93846978601891</v>
      </c>
      <c r="CJ118" s="45">
        <f ca="1">IF($EO118,OFFSET('Measure Summary'!$A$1,'IRP Inputs'!$EN118-1,IF($C118="WA",CJ$17,CJ$16)-1)/100,"")</f>
        <v>6.5003847515120352</v>
      </c>
      <c r="CK118" s="46">
        <f ca="1">IF($EO118,OFFSET('Measure Summary'!$A$1,'IRP Inputs'!$EN118-1,IF($C118="WA",CK$17,CK$16)-1)/100,"")</f>
        <v>6.565973034040212</v>
      </c>
      <c r="CL118" s="46">
        <f ca="1">IF($EO118,OFFSET('Measure Summary'!$A$1,'IRP Inputs'!$EN118-1,IF($C118="WA",CL$17,CL$16)-1)/100,"")</f>
        <v>6.6342906244642386</v>
      </c>
      <c r="CM118" s="46">
        <f ca="1">IF($EO118,OFFSET('Measure Summary'!$A$1,'IRP Inputs'!$EN118-1,IF($C118="WA",CM$17,CM$16)-1)/100,"")</f>
        <v>6.7034692312317192</v>
      </c>
      <c r="CN118" s="46">
        <f ca="1">IF($EO118,OFFSET('Measure Summary'!$A$1,'IRP Inputs'!$EN118-1,IF($C118="WA",CN$17,CN$16)-1)/100,"")</f>
        <v>6.7720369709464681</v>
      </c>
      <c r="CO118" s="46">
        <f ca="1">IF($EO118,OFFSET('Measure Summary'!$A$1,'IRP Inputs'!$EN118-1,IF($C118="WA",CO$17,CO$16)-1)/100,"")</f>
        <v>6.8384066328688027</v>
      </c>
      <c r="CP118" s="46">
        <f ca="1">IF($EO118,OFFSET('Measure Summary'!$A$1,'IRP Inputs'!$EN118-1,IF($C118="WA",CP$17,CP$16)-1)/100,"")</f>
        <v>6.901144798965861</v>
      </c>
      <c r="CQ118" s="46">
        <f ca="1">IF($EO118,OFFSET('Measure Summary'!$A$1,'IRP Inputs'!$EN118-1,IF($C118="WA",CQ$17,CQ$16)-1)/100,"")</f>
        <v>6.9589368278864958</v>
      </c>
      <c r="CR118" s="46">
        <f ca="1">IF($EO118,OFFSET('Measure Summary'!$A$1,'IRP Inputs'!$EN118-1,IF($C118="WA",CR$17,CR$16)-1)/100,"")</f>
        <v>7.0105882198888967</v>
      </c>
      <c r="CS118" s="46">
        <f ca="1">IF($EO118,OFFSET('Measure Summary'!$A$1,'IRP Inputs'!$EN118-1,IF($C118="WA",CS$17,CS$16)-1)/100,"")</f>
        <v>7.0550291844848561</v>
      </c>
      <c r="CT118" s="46">
        <f ca="1">IF($EO118,OFFSET('Measure Summary'!$A$1,'IRP Inputs'!$EN118-1,IF($C118="WA",CT$17,CT$16)-1)/100,"")</f>
        <v>7.0933156463223579</v>
      </c>
      <c r="CU118" s="46">
        <f ca="1">IF($EO118,OFFSET('Measure Summary'!$A$1,'IRP Inputs'!$EN118-1,IF($C118="WA",CU$17,CU$16)-1)/100,"")</f>
        <v>7.1262591772299615</v>
      </c>
      <c r="CV118" s="46">
        <f ca="1">IF($EO118,OFFSET('Measure Summary'!$A$1,'IRP Inputs'!$EN118-1,IF($C118="WA",CV$17,CV$16)-1)/100,"")</f>
        <v>7.1545921236461867</v>
      </c>
      <c r="CW118" s="46">
        <f ca="1">IF($EO118,OFFSET('Measure Summary'!$A$1,'IRP Inputs'!$EN118-1,IF($C118="WA",CW$17,CW$16)-1)/100,"")</f>
        <v>7.1789495038794771</v>
      </c>
      <c r="CX118" s="46">
        <f ca="1">IF($EO118,OFFSET('Measure Summary'!$A$1,'IRP Inputs'!$EN118-1,IF($C118="WA",CX$17,CX$16)-1)/100,"")</f>
        <v>7.1998937384131496</v>
      </c>
      <c r="CY118" s="46">
        <f ca="1">IF($EO118,OFFSET('Measure Summary'!$A$1,'IRP Inputs'!$EN118-1,IF($C118="WA",CY$17,CY$16)-1)/100,"")</f>
        <v>7.217882473973166</v>
      </c>
      <c r="CZ118" s="46">
        <f ca="1">IF($EO118,OFFSET('Measure Summary'!$A$1,'IRP Inputs'!$EN118-1,IF($C118="WA",CZ$17,CZ$16)-1)/100,"")</f>
        <v>7.2333207752972513</v>
      </c>
      <c r="DA118" s="46">
        <f ca="1">IF($EO118,OFFSET('Measure Summary'!$A$1,'IRP Inputs'!$EN118-1,IF($C118="WA",DA$17,DA$16)-1)/100,"")</f>
        <v>7.2463013157640805</v>
      </c>
      <c r="DB118" s="46">
        <f ca="1">IF($EO118,OFFSET('Measure Summary'!$A$1,'IRP Inputs'!$EN118-1,IF($C118="WA",DB$17,DB$16)-1)/100,"")</f>
        <v>7.2574958447109248</v>
      </c>
      <c r="DC118" s="46">
        <f ca="1">IF($EO118,OFFSET('Measure Summary'!$A$1,'IRP Inputs'!$EN118-1,IF($C118="WA",DC$17,DC$16)-1)/100,"")</f>
        <v>7.2671713180534914</v>
      </c>
      <c r="DD118" s="46">
        <f ca="1">IF($EO118,OFFSET('Measure Summary'!$A$1,'IRP Inputs'!$EN118-1,IF($C118="WA",DD$17,DD$16)-1)/100,"")</f>
        <v>7.2755133515328305</v>
      </c>
      <c r="DE118" s="46">
        <f ca="1">IF($EO118,OFFSET('Measure Summary'!$A$1,'IRP Inputs'!$EN118-1,IF($C118="WA",DE$17,DE$16)-1)/100,"")</f>
        <v>7.2827166452237426</v>
      </c>
      <c r="DF118" s="46">
        <f ca="1">IF($EO118,OFFSET('Measure Summary'!$A$1,'IRP Inputs'!$EN118-1,IF($C118="WA",DF$17,DF$16)-1)/100,"")</f>
        <v>7.2888710194832376</v>
      </c>
      <c r="DG118" s="46">
        <f ca="1">IF($EO118,OFFSET('Measure Summary'!$A$1,'IRP Inputs'!$EN118-1,IF($C118="WA",DG$17,DG$16)-1)/100,"")</f>
        <v>7.294136665055639</v>
      </c>
      <c r="DH118" s="47">
        <f ca="1">IF($EO118,OFFSET('Measure Summary'!$A$1,'IRP Inputs'!$EN118-1,IF($C118="WA",DH$17,DH$16)-1)/100,"")</f>
        <v>7.298640895399136</v>
      </c>
      <c r="DJ118" s="48">
        <f ca="1">IF($EO118,OFFSET('Measure Summary'!$A$1,'IRP Inputs'!$EN118-1,'IRP Inputs'!DJ$14-1),"")*K118</f>
        <v>31.681603979200581</v>
      </c>
      <c r="DK118" s="49">
        <f t="shared" ca="1" si="88"/>
        <v>9.8212972335521798</v>
      </c>
      <c r="DL118" s="48">
        <f t="shared" ca="1" si="96"/>
        <v>0</v>
      </c>
      <c r="DM118" s="50">
        <f t="shared" ca="1" si="96"/>
        <v>8.7469023695592517E-4</v>
      </c>
      <c r="DN118" s="50">
        <f t="shared" ca="1" si="96"/>
        <v>1.9504553995340573E-3</v>
      </c>
      <c r="DO118" s="50">
        <f t="shared" ca="1" si="96"/>
        <v>3.8408116658877182E-3</v>
      </c>
      <c r="DP118" s="50">
        <f t="shared" ca="1" si="96"/>
        <v>6.7940017397682484E-3</v>
      </c>
      <c r="DQ118" s="50">
        <f t="shared" ca="1" si="96"/>
        <v>1.0947176703024647E-2</v>
      </c>
      <c r="DR118" s="50">
        <f t="shared" ca="1" si="96"/>
        <v>1.6258587329840452E-2</v>
      </c>
      <c r="DS118" s="50">
        <f t="shared" ca="1" si="96"/>
        <v>2.2487829288747783E-2</v>
      </c>
      <c r="DT118" s="50">
        <f t="shared" ca="1" si="96"/>
        <v>2.9235559962155724E-2</v>
      </c>
      <c r="DU118" s="50">
        <f t="shared" ca="1" si="96"/>
        <v>3.602866481297385E-2</v>
      </c>
      <c r="DV118" s="50">
        <f t="shared" ca="1" si="97"/>
        <v>4.2419581038759681E-2</v>
      </c>
      <c r="DW118" s="50">
        <f t="shared" ca="1" si="97"/>
        <v>4.8067017158970118E-2</v>
      </c>
      <c r="DX118" s="50">
        <f t="shared" ca="1" si="97"/>
        <v>5.2777579583140805E-2</v>
      </c>
      <c r="DY118" s="50">
        <f t="shared" ca="1" si="97"/>
        <v>5.650535531778924E-2</v>
      </c>
      <c r="DZ118" s="50">
        <f t="shared" ca="1" si="97"/>
        <v>5.9320546178291925E-2</v>
      </c>
      <c r="EA118" s="50">
        <f t="shared" ca="1" si="97"/>
        <v>6.1364226852994627E-2</v>
      </c>
      <c r="EB118" s="50">
        <f t="shared" ca="1" si="97"/>
        <v>6.2804604260419949E-2</v>
      </c>
      <c r="EC118" s="50">
        <f t="shared" ca="1" si="97"/>
        <v>6.3804180802057922E-2</v>
      </c>
      <c r="ED118" s="50">
        <f t="shared" ca="1" si="97"/>
        <v>6.4500714877758381E-2</v>
      </c>
      <c r="EE118" s="50">
        <f t="shared" ca="1" si="97"/>
        <v>6.5066847876213335E-2</v>
      </c>
      <c r="EF118" s="50">
        <f t="shared" ca="1" si="95"/>
        <v>6.5549050130916872E-2</v>
      </c>
      <c r="EG118" s="50">
        <f t="shared" ca="1" si="95"/>
        <v>6.4895996385434723E-2</v>
      </c>
      <c r="EH118" s="50">
        <f t="shared" ca="1" si="95"/>
        <v>6.4042617118543754E-2</v>
      </c>
      <c r="EI118" s="50">
        <f t="shared" ca="1" si="95"/>
        <v>6.2375398685999554E-2</v>
      </c>
      <c r="EJ118" s="49">
        <f t="shared" ca="1" si="95"/>
        <v>5.9646100926527397E-2</v>
      </c>
      <c r="EM118">
        <f t="shared" si="90"/>
        <v>95</v>
      </c>
      <c r="EN118">
        <f>MATCH(EM118,'Measure Summary'!$VY:$VY,0)</f>
        <v>99</v>
      </c>
      <c r="EO118" t="b">
        <f t="shared" si="89"/>
        <v>1</v>
      </c>
    </row>
    <row r="119" spans="1:145">
      <c r="A119" s="40" t="str">
        <f ca="1">IF($EO119,OFFSET('Measure Summary'!$A$1,'IRP Inputs'!$EN119-1,'IRP Inputs'!A$14-1),"")</f>
        <v>OR_Residential_LI - Single Family_Existing_Space Heating_Natural Gas_Furnace</v>
      </c>
      <c r="B119" t="str">
        <f ca="1">IF($EO119,OFFSET('Measure Summary'!$A$1,'IRP Inputs'!$EN119-1,'IRP Inputs'!B$14-1),"")</f>
        <v>Retrofit</v>
      </c>
      <c r="C119" t="str">
        <f ca="1">IF($EO119,OFFSET('Measure Summary'!$A$1,'IRP Inputs'!$EN119-1,'IRP Inputs'!C$14-1),"")</f>
        <v>OR</v>
      </c>
      <c r="D119" t="str">
        <f ca="1">IF($EO119,OFFSET('Measure Summary'!$A$1,'IRP Inputs'!$EN119-1,'IRP Inputs'!D$14-1),"")</f>
        <v>Residential</v>
      </c>
      <c r="E119" t="str">
        <f ca="1">IF($EO119,OFFSET('Measure Summary'!$A$1,'IRP Inputs'!$EN119-1,'IRP Inputs'!E$14-1),"")</f>
        <v>LI - Single Family</v>
      </c>
      <c r="F119" t="str">
        <f ca="1">IF($EO119,OFFSET('Measure Summary'!$A$1,'IRP Inputs'!$EN119-1,'IRP Inputs'!F$14-1),"")</f>
        <v>Existing</v>
      </c>
      <c r="G119" t="str">
        <f ca="1">IF($EO119,OFFSET('Measure Summary'!$A$1,'IRP Inputs'!$EN119-1,'IRP Inputs'!G$14-1),"")</f>
        <v>Space Heating</v>
      </c>
      <c r="H119" t="str">
        <f ca="1">IF($EO119,OFFSET('Measure Summary'!$A$1,'IRP Inputs'!$EN119-1,'IRP Inputs'!H$14-1),"")</f>
        <v>Circulation Pump - High Efficiency</v>
      </c>
      <c r="I119" t="str">
        <f ca="1">IF($EO119,OFFSET('Measure Summary'!$A$1,'IRP Inputs'!$EN119-1,'IRP Inputs'!I$14-1),"")</f>
        <v>ORM48</v>
      </c>
      <c r="J119" s="1" t="str">
        <f ca="1">IF($EO119,OFFSET('Measure Summary'!$A$1,'IRP Inputs'!$EN119-1,'IRP Inputs'!J$14-1),"")</f>
        <v>High efficient circulation pump</v>
      </c>
      <c r="K119" s="41">
        <f ca="1">IF($EO119,OFFSET('Measure Summary'!$A$1,'IRP Inputs'!$EN119-1,'IRP Inputs'!K$14-1),"")</f>
        <v>456.73</v>
      </c>
      <c r="L119" s="1">
        <f ca="1">IF($EO119,OFFSET('Measure Summary'!$A$1,'IRP Inputs'!$EN119-1,'IRP Inputs'!L$14-1),"")</f>
        <v>11.5</v>
      </c>
      <c r="M119" s="42">
        <f ca="1">IF($EO119,OFFSET('Measure Summary'!$A$1,'IRP Inputs'!$EN119-1,'IRP Inputs'!M$14-1),"")</f>
        <v>0</v>
      </c>
      <c r="N119" s="43">
        <f ca="1">IF($EO119,OFFSET('Measure Summary'!$A$1,'IRP Inputs'!$EN119-1,'IRP Inputs'!N$14-1),"")</f>
        <v>0</v>
      </c>
      <c r="O119" s="43">
        <f ca="1">IF($EO119,OFFSET('Measure Summary'!$A$1,'IRP Inputs'!$EN119-1,'IRP Inputs'!O$14-1),"")</f>
        <v>0</v>
      </c>
      <c r="P119" s="43">
        <f ca="1">IF($EO119,OFFSET('Measure Summary'!$A$1,'IRP Inputs'!$EN119-1,'IRP Inputs'!P$14-1),"")</f>
        <v>0</v>
      </c>
      <c r="Q119" s="43">
        <f ca="1">IF($EO119,OFFSET('Measure Summary'!$A$1,'IRP Inputs'!$EN119-1,'IRP Inputs'!Q$14-1),"")</f>
        <v>0</v>
      </c>
      <c r="R119" s="43">
        <f ca="1">IF($EO119,OFFSET('Measure Summary'!$A$1,'IRP Inputs'!$EN119-1,'IRP Inputs'!R$14-1),"")</f>
        <v>0</v>
      </c>
      <c r="S119" s="43">
        <f ca="1">IF($EO119,OFFSET('Measure Summary'!$A$1,'IRP Inputs'!$EN119-1,'IRP Inputs'!S$14-1),"")</f>
        <v>0</v>
      </c>
      <c r="T119" s="43">
        <f ca="1">IF($EO119,OFFSET('Measure Summary'!$A$1,'IRP Inputs'!$EN119-1,'IRP Inputs'!T$14-1),"")</f>
        <v>0</v>
      </c>
      <c r="U119" s="43">
        <f ca="1">IF($EO119,OFFSET('Measure Summary'!$A$1,'IRP Inputs'!$EN119-1,'IRP Inputs'!U$14-1),"")</f>
        <v>0</v>
      </c>
      <c r="V119" s="43">
        <f ca="1">IF($EO119,OFFSET('Measure Summary'!$A$1,'IRP Inputs'!$EN119-1,'IRP Inputs'!V$14-1),"")</f>
        <v>0</v>
      </c>
      <c r="W119" s="43">
        <f ca="1">IF($EO119,OFFSET('Measure Summary'!$A$1,'IRP Inputs'!$EN119-1,'IRP Inputs'!W$14-1),"")</f>
        <v>0</v>
      </c>
      <c r="X119" s="43">
        <f ca="1">IF($EO119,OFFSET('Measure Summary'!$A$1,'IRP Inputs'!$EN119-1,'IRP Inputs'!X$14-1),"")</f>
        <v>0</v>
      </c>
      <c r="Y119" s="43">
        <f ca="1">IF($EO119,OFFSET('Measure Summary'!$A$1,'IRP Inputs'!$EN119-1,'IRP Inputs'!Y$14-1),"")</f>
        <v>0</v>
      </c>
      <c r="Z119" s="43">
        <f ca="1">IF($EO119,OFFSET('Measure Summary'!$A$1,'IRP Inputs'!$EN119-1,'IRP Inputs'!Z$14-1),"")</f>
        <v>0</v>
      </c>
      <c r="AA119" s="43">
        <f ca="1">IF($EO119,OFFSET('Measure Summary'!$A$1,'IRP Inputs'!$EN119-1,'IRP Inputs'!AA$14-1),"")</f>
        <v>0</v>
      </c>
      <c r="AB119" s="43">
        <f ca="1">IF($EO119,OFFSET('Measure Summary'!$A$1,'IRP Inputs'!$EN119-1,'IRP Inputs'!AB$14-1),"")</f>
        <v>0</v>
      </c>
      <c r="AC119" s="43">
        <f ca="1">IF($EO119,OFFSET('Measure Summary'!$A$1,'IRP Inputs'!$EN119-1,'IRP Inputs'!AC$14-1),"")</f>
        <v>0</v>
      </c>
      <c r="AD119" s="43">
        <f ca="1">IF($EO119,OFFSET('Measure Summary'!$A$1,'IRP Inputs'!$EN119-1,'IRP Inputs'!AD$14-1),"")</f>
        <v>0</v>
      </c>
      <c r="AE119" s="43">
        <f ca="1">IF($EO119,OFFSET('Measure Summary'!$A$1,'IRP Inputs'!$EN119-1,'IRP Inputs'!AE$14-1),"")</f>
        <v>0</v>
      </c>
      <c r="AF119" s="43">
        <f ca="1">IF($EO119,OFFSET('Measure Summary'!$A$1,'IRP Inputs'!$EN119-1,'IRP Inputs'!AF$14-1),"")</f>
        <v>0</v>
      </c>
      <c r="AG119" s="43">
        <f ca="1">IF($EO119,OFFSET('Measure Summary'!$A$1,'IRP Inputs'!$EN119-1,'IRP Inputs'!AG$14-1),"")</f>
        <v>0</v>
      </c>
      <c r="AH119" s="43">
        <f ca="1">IF($EO119,OFFSET('Measure Summary'!$A$1,'IRP Inputs'!$EN119-1,'IRP Inputs'!AH$14-1),"")</f>
        <v>0</v>
      </c>
      <c r="AI119" s="43">
        <f ca="1">IF($EO119,OFFSET('Measure Summary'!$A$1,'IRP Inputs'!$EN119-1,'IRP Inputs'!AI$14-1),"")</f>
        <v>0</v>
      </c>
      <c r="AJ119" s="43">
        <f ca="1">IF($EO119,OFFSET('Measure Summary'!$A$1,'IRP Inputs'!$EN119-1,'IRP Inputs'!AJ$14-1),"")</f>
        <v>0</v>
      </c>
      <c r="AK119" s="44">
        <f ca="1">IF($EO119,OFFSET('Measure Summary'!$A$1,'IRP Inputs'!$EN119-1,'IRP Inputs'!AK$14-1),"")</f>
        <v>0</v>
      </c>
      <c r="AL119" s="42">
        <f ca="1">IF($EO119,OFFSET('Measure Summary'!$A$1,'IRP Inputs'!$EN119-1,'IRP Inputs'!AL$14-1)*100,"")</f>
        <v>0</v>
      </c>
      <c r="AM119" s="43">
        <f ca="1">IF($EO119,OFFSET('Measure Summary'!$A$1,'IRP Inputs'!$EN119-1,'IRP Inputs'!AM$14-1)*100,"")</f>
        <v>0</v>
      </c>
      <c r="AN119" s="43">
        <f ca="1">IF($EO119,OFFSET('Measure Summary'!$A$1,'IRP Inputs'!$EN119-1,'IRP Inputs'!AN$14-1)*100,"")</f>
        <v>0</v>
      </c>
      <c r="AO119" s="43">
        <f ca="1">IF($EO119,OFFSET('Measure Summary'!$A$1,'IRP Inputs'!$EN119-1,'IRP Inputs'!AO$14-1)*100,"")</f>
        <v>0</v>
      </c>
      <c r="AP119" s="43">
        <f ca="1">IF($EO119,OFFSET('Measure Summary'!$A$1,'IRP Inputs'!$EN119-1,'IRP Inputs'!AP$14-1)*100,"")</f>
        <v>0</v>
      </c>
      <c r="AQ119" s="43">
        <f ca="1">IF($EO119,OFFSET('Measure Summary'!$A$1,'IRP Inputs'!$EN119-1,'IRP Inputs'!AQ$14-1)*100,"")</f>
        <v>0</v>
      </c>
      <c r="AR119" s="43">
        <f ca="1">IF($EO119,OFFSET('Measure Summary'!$A$1,'IRP Inputs'!$EN119-1,'IRP Inputs'!AR$14-1)*100,"")</f>
        <v>0</v>
      </c>
      <c r="AS119" s="43">
        <f ca="1">IF($EO119,OFFSET('Measure Summary'!$A$1,'IRP Inputs'!$EN119-1,'IRP Inputs'!AS$14-1)*100,"")</f>
        <v>0</v>
      </c>
      <c r="AT119" s="43">
        <f ca="1">IF($EO119,OFFSET('Measure Summary'!$A$1,'IRP Inputs'!$EN119-1,'IRP Inputs'!AT$14-1)*100,"")</f>
        <v>0</v>
      </c>
      <c r="AU119" s="43">
        <f ca="1">IF($EO119,OFFSET('Measure Summary'!$A$1,'IRP Inputs'!$EN119-1,'IRP Inputs'!AU$14-1)*100,"")</f>
        <v>0</v>
      </c>
      <c r="AV119" s="43">
        <f ca="1">IF($EO119,OFFSET('Measure Summary'!$A$1,'IRP Inputs'!$EN119-1,'IRP Inputs'!AV$14-1)*100,"")</f>
        <v>0</v>
      </c>
      <c r="AW119" s="43">
        <f ca="1">IF($EO119,OFFSET('Measure Summary'!$A$1,'IRP Inputs'!$EN119-1,'IRP Inputs'!AW$14-1)*100,"")</f>
        <v>0</v>
      </c>
      <c r="AX119" s="43">
        <f ca="1">IF($EO119,OFFSET('Measure Summary'!$A$1,'IRP Inputs'!$EN119-1,'IRP Inputs'!AX$14-1)*100,"")</f>
        <v>0</v>
      </c>
      <c r="AY119" s="43">
        <f ca="1">IF($EO119,OFFSET('Measure Summary'!$A$1,'IRP Inputs'!$EN119-1,'IRP Inputs'!AY$14-1)*100,"")</f>
        <v>0</v>
      </c>
      <c r="AZ119" s="43">
        <f ca="1">IF($EO119,OFFSET('Measure Summary'!$A$1,'IRP Inputs'!$EN119-1,'IRP Inputs'!AZ$14-1)*100,"")</f>
        <v>0</v>
      </c>
      <c r="BA119" s="43">
        <f ca="1">IF($EO119,OFFSET('Measure Summary'!$A$1,'IRP Inputs'!$EN119-1,'IRP Inputs'!BA$14-1)*100,"")</f>
        <v>0</v>
      </c>
      <c r="BB119" s="43">
        <f ca="1">IF($EO119,OFFSET('Measure Summary'!$A$1,'IRP Inputs'!$EN119-1,'IRP Inputs'!BB$14-1)*100,"")</f>
        <v>0</v>
      </c>
      <c r="BC119" s="43">
        <f ca="1">IF($EO119,OFFSET('Measure Summary'!$A$1,'IRP Inputs'!$EN119-1,'IRP Inputs'!BC$14-1)*100,"")</f>
        <v>0</v>
      </c>
      <c r="BD119" s="43">
        <f ca="1">IF($EO119,OFFSET('Measure Summary'!$A$1,'IRP Inputs'!$EN119-1,'IRP Inputs'!BD$14-1)*100,"")</f>
        <v>0</v>
      </c>
      <c r="BE119" s="43">
        <f ca="1">IF($EO119,OFFSET('Measure Summary'!$A$1,'IRP Inputs'!$EN119-1,'IRP Inputs'!BE$14-1)*100,"")</f>
        <v>0</v>
      </c>
      <c r="BF119" s="43">
        <f ca="1">IF($EO119,OFFSET('Measure Summary'!$A$1,'IRP Inputs'!$EN119-1,'IRP Inputs'!BF$14-1)*100,"")</f>
        <v>0</v>
      </c>
      <c r="BG119" s="43">
        <f ca="1">IF($EO119,OFFSET('Measure Summary'!$A$1,'IRP Inputs'!$EN119-1,'IRP Inputs'!BG$14-1)*100,"")</f>
        <v>0</v>
      </c>
      <c r="BH119" s="43">
        <f ca="1">IF($EO119,OFFSET('Measure Summary'!$A$1,'IRP Inputs'!$EN119-1,'IRP Inputs'!BH$14-1)*100,"")</f>
        <v>0</v>
      </c>
      <c r="BI119" s="43">
        <f ca="1">IF($EO119,OFFSET('Measure Summary'!$A$1,'IRP Inputs'!$EN119-1,'IRP Inputs'!BI$14-1)*100,"")</f>
        <v>0</v>
      </c>
      <c r="BJ119" s="44">
        <f ca="1">IF($EO119,OFFSET('Measure Summary'!$A$1,'IRP Inputs'!$EN119-1,'IRP Inputs'!BJ$14-1)*100,"")</f>
        <v>0</v>
      </c>
      <c r="BK119" s="42">
        <f ca="1">IF($EO119,OFFSET('Measure Summary'!$A$1,'IRP Inputs'!$EN119-1,'IRP Inputs'!BK$14-1)*100,"")</f>
        <v>0</v>
      </c>
      <c r="BL119" s="43">
        <f ca="1">IF($EO119,OFFSET('Measure Summary'!$A$1,'IRP Inputs'!$EN119-1,'IRP Inputs'!BL$14-1)*100,"")</f>
        <v>0</v>
      </c>
      <c r="BM119" s="43">
        <f ca="1">IF($EO119,OFFSET('Measure Summary'!$A$1,'IRP Inputs'!$EN119-1,'IRP Inputs'!BM$14-1)*100,"")</f>
        <v>0</v>
      </c>
      <c r="BN119" s="43">
        <f ca="1">IF($EO119,OFFSET('Measure Summary'!$A$1,'IRP Inputs'!$EN119-1,'IRP Inputs'!BN$14-1)*100,"")</f>
        <v>0</v>
      </c>
      <c r="BO119" s="43">
        <f ca="1">IF($EO119,OFFSET('Measure Summary'!$A$1,'IRP Inputs'!$EN119-1,'IRP Inputs'!BO$14-1)*100,"")</f>
        <v>0</v>
      </c>
      <c r="BP119" s="43">
        <f ca="1">IF($EO119,OFFSET('Measure Summary'!$A$1,'IRP Inputs'!$EN119-1,'IRP Inputs'!BP$14-1)*100,"")</f>
        <v>0</v>
      </c>
      <c r="BQ119" s="43">
        <f ca="1">IF($EO119,OFFSET('Measure Summary'!$A$1,'IRP Inputs'!$EN119-1,'IRP Inputs'!BQ$14-1)*100,"")</f>
        <v>0</v>
      </c>
      <c r="BR119" s="43">
        <f ca="1">IF($EO119,OFFSET('Measure Summary'!$A$1,'IRP Inputs'!$EN119-1,'IRP Inputs'!BR$14-1)*100,"")</f>
        <v>0</v>
      </c>
      <c r="BS119" s="43">
        <f ca="1">IF($EO119,OFFSET('Measure Summary'!$A$1,'IRP Inputs'!$EN119-1,'IRP Inputs'!BS$14-1)*100,"")</f>
        <v>0</v>
      </c>
      <c r="BT119" s="43">
        <f ca="1">IF($EO119,OFFSET('Measure Summary'!$A$1,'IRP Inputs'!$EN119-1,'IRP Inputs'!BT$14-1)*100,"")</f>
        <v>0</v>
      </c>
      <c r="BU119" s="43">
        <f ca="1">IF($EO119,OFFSET('Measure Summary'!$A$1,'IRP Inputs'!$EN119-1,'IRP Inputs'!BU$14-1)*100,"")</f>
        <v>0</v>
      </c>
      <c r="BV119" s="43">
        <f ca="1">IF($EO119,OFFSET('Measure Summary'!$A$1,'IRP Inputs'!$EN119-1,'IRP Inputs'!BV$14-1)*100,"")</f>
        <v>0</v>
      </c>
      <c r="BW119" s="43">
        <f ca="1">IF($EO119,OFFSET('Measure Summary'!$A$1,'IRP Inputs'!$EN119-1,'IRP Inputs'!BW$14-1)*100,"")</f>
        <v>0</v>
      </c>
      <c r="BX119" s="43">
        <f ca="1">IF($EO119,OFFSET('Measure Summary'!$A$1,'IRP Inputs'!$EN119-1,'IRP Inputs'!BX$14-1)*100,"")</f>
        <v>0</v>
      </c>
      <c r="BY119" s="43">
        <f ca="1">IF($EO119,OFFSET('Measure Summary'!$A$1,'IRP Inputs'!$EN119-1,'IRP Inputs'!BY$14-1)*100,"")</f>
        <v>0</v>
      </c>
      <c r="BZ119" s="43">
        <f ca="1">IF($EO119,OFFSET('Measure Summary'!$A$1,'IRP Inputs'!$EN119-1,'IRP Inputs'!BZ$14-1)*100,"")</f>
        <v>0</v>
      </c>
      <c r="CA119" s="43">
        <f ca="1">IF($EO119,OFFSET('Measure Summary'!$A$1,'IRP Inputs'!$EN119-1,'IRP Inputs'!CA$14-1)*100,"")</f>
        <v>0</v>
      </c>
      <c r="CB119" s="43">
        <f ca="1">IF($EO119,OFFSET('Measure Summary'!$A$1,'IRP Inputs'!$EN119-1,'IRP Inputs'!CB$14-1)*100,"")</f>
        <v>0</v>
      </c>
      <c r="CC119" s="43">
        <f ca="1">IF($EO119,OFFSET('Measure Summary'!$A$1,'IRP Inputs'!$EN119-1,'IRP Inputs'!CC$14-1)*100,"")</f>
        <v>0</v>
      </c>
      <c r="CD119" s="43">
        <f ca="1">IF($EO119,OFFSET('Measure Summary'!$A$1,'IRP Inputs'!$EN119-1,'IRP Inputs'!CD$14-1)*100,"")</f>
        <v>0</v>
      </c>
      <c r="CE119" s="43">
        <f ca="1">IF($EO119,OFFSET('Measure Summary'!$A$1,'IRP Inputs'!$EN119-1,'IRP Inputs'!CE$14-1)*100,"")</f>
        <v>0</v>
      </c>
      <c r="CF119" s="43">
        <f ca="1">IF($EO119,OFFSET('Measure Summary'!$A$1,'IRP Inputs'!$EN119-1,'IRP Inputs'!CF$14-1)*100,"")</f>
        <v>0</v>
      </c>
      <c r="CG119" s="43">
        <f ca="1">IF($EO119,OFFSET('Measure Summary'!$A$1,'IRP Inputs'!$EN119-1,'IRP Inputs'!CG$14-1)*100,"")</f>
        <v>0</v>
      </c>
      <c r="CH119" s="43">
        <f ca="1">IF($EO119,OFFSET('Measure Summary'!$A$1,'IRP Inputs'!$EN119-1,'IRP Inputs'!CH$14-1)*100,"")</f>
        <v>0</v>
      </c>
      <c r="CI119" s="44">
        <f ca="1">IF($EO119,OFFSET('Measure Summary'!$A$1,'IRP Inputs'!$EN119-1,'IRP Inputs'!CI$14-1)*100,"")</f>
        <v>0</v>
      </c>
      <c r="CJ119" s="45">
        <f ca="1">IF($EO119,OFFSET('Measure Summary'!$A$1,'IRP Inputs'!$EN119-1,IF($C119="WA",CJ$17,CJ$16)-1)/100,"")</f>
        <v>0</v>
      </c>
      <c r="CK119" s="46">
        <f ca="1">IF($EO119,OFFSET('Measure Summary'!$A$1,'IRP Inputs'!$EN119-1,IF($C119="WA",CK$17,CK$16)-1)/100,"")</f>
        <v>0</v>
      </c>
      <c r="CL119" s="46">
        <f ca="1">IF($EO119,OFFSET('Measure Summary'!$A$1,'IRP Inputs'!$EN119-1,IF($C119="WA",CL$17,CL$16)-1)/100,"")</f>
        <v>0</v>
      </c>
      <c r="CM119" s="46">
        <f ca="1">IF($EO119,OFFSET('Measure Summary'!$A$1,'IRP Inputs'!$EN119-1,IF($C119="WA",CM$17,CM$16)-1)/100,"")</f>
        <v>0</v>
      </c>
      <c r="CN119" s="46">
        <f ca="1">IF($EO119,OFFSET('Measure Summary'!$A$1,'IRP Inputs'!$EN119-1,IF($C119="WA",CN$17,CN$16)-1)/100,"")</f>
        <v>0</v>
      </c>
      <c r="CO119" s="46">
        <f ca="1">IF($EO119,OFFSET('Measure Summary'!$A$1,'IRP Inputs'!$EN119-1,IF($C119="WA",CO$17,CO$16)-1)/100,"")</f>
        <v>0</v>
      </c>
      <c r="CP119" s="46">
        <f ca="1">IF($EO119,OFFSET('Measure Summary'!$A$1,'IRP Inputs'!$EN119-1,IF($C119="WA",CP$17,CP$16)-1)/100,"")</f>
        <v>0</v>
      </c>
      <c r="CQ119" s="46">
        <f ca="1">IF($EO119,OFFSET('Measure Summary'!$A$1,'IRP Inputs'!$EN119-1,IF($C119="WA",CQ$17,CQ$16)-1)/100,"")</f>
        <v>0</v>
      </c>
      <c r="CR119" s="46">
        <f ca="1">IF($EO119,OFFSET('Measure Summary'!$A$1,'IRP Inputs'!$EN119-1,IF($C119="WA",CR$17,CR$16)-1)/100,"")</f>
        <v>0</v>
      </c>
      <c r="CS119" s="46">
        <f ca="1">IF($EO119,OFFSET('Measure Summary'!$A$1,'IRP Inputs'!$EN119-1,IF($C119="WA",CS$17,CS$16)-1)/100,"")</f>
        <v>0</v>
      </c>
      <c r="CT119" s="46">
        <f ca="1">IF($EO119,OFFSET('Measure Summary'!$A$1,'IRP Inputs'!$EN119-1,IF($C119="WA",CT$17,CT$16)-1)/100,"")</f>
        <v>0</v>
      </c>
      <c r="CU119" s="46">
        <f ca="1">IF($EO119,OFFSET('Measure Summary'!$A$1,'IRP Inputs'!$EN119-1,IF($C119="WA",CU$17,CU$16)-1)/100,"")</f>
        <v>0</v>
      </c>
      <c r="CV119" s="46">
        <f ca="1">IF($EO119,OFFSET('Measure Summary'!$A$1,'IRP Inputs'!$EN119-1,IF($C119="WA",CV$17,CV$16)-1)/100,"")</f>
        <v>0</v>
      </c>
      <c r="CW119" s="46">
        <f ca="1">IF($EO119,OFFSET('Measure Summary'!$A$1,'IRP Inputs'!$EN119-1,IF($C119="WA",CW$17,CW$16)-1)/100,"")</f>
        <v>0</v>
      </c>
      <c r="CX119" s="46">
        <f ca="1">IF($EO119,OFFSET('Measure Summary'!$A$1,'IRP Inputs'!$EN119-1,IF($C119="WA",CX$17,CX$16)-1)/100,"")</f>
        <v>0</v>
      </c>
      <c r="CY119" s="46">
        <f ca="1">IF($EO119,OFFSET('Measure Summary'!$A$1,'IRP Inputs'!$EN119-1,IF($C119="WA",CY$17,CY$16)-1)/100,"")</f>
        <v>0</v>
      </c>
      <c r="CZ119" s="46">
        <f ca="1">IF($EO119,OFFSET('Measure Summary'!$A$1,'IRP Inputs'!$EN119-1,IF($C119="WA",CZ$17,CZ$16)-1)/100,"")</f>
        <v>0</v>
      </c>
      <c r="DA119" s="46">
        <f ca="1">IF($EO119,OFFSET('Measure Summary'!$A$1,'IRP Inputs'!$EN119-1,IF($C119="WA",DA$17,DA$16)-1)/100,"")</f>
        <v>0</v>
      </c>
      <c r="DB119" s="46">
        <f ca="1">IF($EO119,OFFSET('Measure Summary'!$A$1,'IRP Inputs'!$EN119-1,IF($C119="WA",DB$17,DB$16)-1)/100,"")</f>
        <v>0</v>
      </c>
      <c r="DC119" s="46">
        <f ca="1">IF($EO119,OFFSET('Measure Summary'!$A$1,'IRP Inputs'!$EN119-1,IF($C119="WA",DC$17,DC$16)-1)/100,"")</f>
        <v>0</v>
      </c>
      <c r="DD119" s="46">
        <f ca="1">IF($EO119,OFFSET('Measure Summary'!$A$1,'IRP Inputs'!$EN119-1,IF($C119="WA",DD$17,DD$16)-1)/100,"")</f>
        <v>0</v>
      </c>
      <c r="DE119" s="46">
        <f ca="1">IF($EO119,OFFSET('Measure Summary'!$A$1,'IRP Inputs'!$EN119-1,IF($C119="WA",DE$17,DE$16)-1)/100,"")</f>
        <v>0</v>
      </c>
      <c r="DF119" s="46">
        <f ca="1">IF($EO119,OFFSET('Measure Summary'!$A$1,'IRP Inputs'!$EN119-1,IF($C119="WA",DF$17,DF$16)-1)/100,"")</f>
        <v>0</v>
      </c>
      <c r="DG119" s="46">
        <f ca="1">IF($EO119,OFFSET('Measure Summary'!$A$1,'IRP Inputs'!$EN119-1,IF($C119="WA",DG$17,DG$16)-1)/100,"")</f>
        <v>0</v>
      </c>
      <c r="DH119" s="47">
        <f ca="1">IF($EO119,OFFSET('Measure Summary'!$A$1,'IRP Inputs'!$EN119-1,IF($C119="WA",DH$17,DH$16)-1)/100,"")</f>
        <v>0</v>
      </c>
      <c r="DJ119" s="48">
        <f ca="1">IF($EO119,OFFSET('Measure Summary'!$A$1,'IRP Inputs'!$EN119-1,'IRP Inputs'!DJ$14-1),"")*K119</f>
        <v>137.80894271828839</v>
      </c>
      <c r="DK119" s="49">
        <f t="shared" ca="1" si="88"/>
        <v>42.720772242669405</v>
      </c>
      <c r="DL119" s="48">
        <f t="shared" ca="1" si="96"/>
        <v>0</v>
      </c>
      <c r="DM119" s="50">
        <f t="shared" ca="1" si="96"/>
        <v>0</v>
      </c>
      <c r="DN119" s="50">
        <f t="shared" ca="1" si="96"/>
        <v>0</v>
      </c>
      <c r="DO119" s="50">
        <f t="shared" ca="1" si="96"/>
        <v>0</v>
      </c>
      <c r="DP119" s="50">
        <f t="shared" ca="1" si="96"/>
        <v>0</v>
      </c>
      <c r="DQ119" s="50">
        <f t="shared" ca="1" si="96"/>
        <v>0</v>
      </c>
      <c r="DR119" s="50">
        <f t="shared" ca="1" si="96"/>
        <v>0</v>
      </c>
      <c r="DS119" s="50">
        <f t="shared" ca="1" si="96"/>
        <v>0</v>
      </c>
      <c r="DT119" s="50">
        <f t="shared" ca="1" si="96"/>
        <v>0</v>
      </c>
      <c r="DU119" s="50">
        <f t="shared" ca="1" si="96"/>
        <v>0</v>
      </c>
      <c r="DV119" s="50">
        <f t="shared" ca="1" si="97"/>
        <v>0</v>
      </c>
      <c r="DW119" s="50">
        <f t="shared" ca="1" si="97"/>
        <v>0</v>
      </c>
      <c r="DX119" s="50">
        <f t="shared" ca="1" si="97"/>
        <v>0</v>
      </c>
      <c r="DY119" s="50">
        <f t="shared" ca="1" si="97"/>
        <v>0</v>
      </c>
      <c r="DZ119" s="50">
        <f t="shared" ca="1" si="97"/>
        <v>0</v>
      </c>
      <c r="EA119" s="50">
        <f t="shared" ca="1" si="97"/>
        <v>0</v>
      </c>
      <c r="EB119" s="50">
        <f t="shared" ca="1" si="97"/>
        <v>0</v>
      </c>
      <c r="EC119" s="50">
        <f t="shared" ca="1" si="97"/>
        <v>0</v>
      </c>
      <c r="ED119" s="50">
        <f t="shared" ca="1" si="97"/>
        <v>0</v>
      </c>
      <c r="EE119" s="50">
        <f t="shared" ca="1" si="97"/>
        <v>0</v>
      </c>
      <c r="EF119" s="50">
        <f t="shared" ca="1" si="95"/>
        <v>0</v>
      </c>
      <c r="EG119" s="50">
        <f t="shared" ca="1" si="95"/>
        <v>0</v>
      </c>
      <c r="EH119" s="50">
        <f t="shared" ca="1" si="95"/>
        <v>0</v>
      </c>
      <c r="EI119" s="50">
        <f t="shared" ca="1" si="95"/>
        <v>0</v>
      </c>
      <c r="EJ119" s="49">
        <f t="shared" ca="1" si="95"/>
        <v>0</v>
      </c>
      <c r="EM119">
        <f t="shared" si="90"/>
        <v>96</v>
      </c>
      <c r="EN119">
        <f>MATCH(EM119,'Measure Summary'!$VY:$VY,0)</f>
        <v>100</v>
      </c>
      <c r="EO119" t="b">
        <f t="shared" si="89"/>
        <v>1</v>
      </c>
    </row>
    <row r="120" spans="1:145">
      <c r="A120" s="40" t="str">
        <f ca="1">IF($EO120,OFFSET('Measure Summary'!$A$1,'IRP Inputs'!$EN120-1,'IRP Inputs'!A$14-1),"")</f>
        <v>OR_Residential_LI - Single Family_Existing_Space Heating_Natural Gas_Furnace</v>
      </c>
      <c r="B120" t="str">
        <f ca="1">IF($EO120,OFFSET('Measure Summary'!$A$1,'IRP Inputs'!$EN120-1,'IRP Inputs'!B$14-1),"")</f>
        <v>Retrofit</v>
      </c>
      <c r="C120" t="str">
        <f ca="1">IF($EO120,OFFSET('Measure Summary'!$A$1,'IRP Inputs'!$EN120-1,'IRP Inputs'!C$14-1),"")</f>
        <v>OR</v>
      </c>
      <c r="D120" t="str">
        <f ca="1">IF($EO120,OFFSET('Measure Summary'!$A$1,'IRP Inputs'!$EN120-1,'IRP Inputs'!D$14-1),"")</f>
        <v>Residential</v>
      </c>
      <c r="E120" t="str">
        <f ca="1">IF($EO120,OFFSET('Measure Summary'!$A$1,'IRP Inputs'!$EN120-1,'IRP Inputs'!E$14-1),"")</f>
        <v>LI - Single Family</v>
      </c>
      <c r="F120" t="str">
        <f ca="1">IF($EO120,OFFSET('Measure Summary'!$A$1,'IRP Inputs'!$EN120-1,'IRP Inputs'!F$14-1),"")</f>
        <v>Existing</v>
      </c>
      <c r="G120" t="str">
        <f ca="1">IF($EO120,OFFSET('Measure Summary'!$A$1,'IRP Inputs'!$EN120-1,'IRP Inputs'!G$14-1),"")</f>
        <v>Water Heating</v>
      </c>
      <c r="H120" t="str">
        <f ca="1">IF($EO120,OFFSET('Measure Summary'!$A$1,'IRP Inputs'!$EN120-1,'IRP Inputs'!H$14-1),"")</f>
        <v>Circulation Pump - High Efficiency</v>
      </c>
      <c r="I120" t="str">
        <f ca="1">IF($EO120,OFFSET('Measure Summary'!$A$1,'IRP Inputs'!$EN120-1,'IRP Inputs'!I$14-1),"")</f>
        <v>ORM49</v>
      </c>
      <c r="J120" s="1" t="str">
        <f ca="1">IF($EO120,OFFSET('Measure Summary'!$A$1,'IRP Inputs'!$EN120-1,'IRP Inputs'!J$14-1),"")</f>
        <v>High efficient circulation pump</v>
      </c>
      <c r="K120" s="41">
        <f ca="1">IF($EO120,OFFSET('Measure Summary'!$A$1,'IRP Inputs'!$EN120-1,'IRP Inputs'!K$14-1),"")</f>
        <v>456.73</v>
      </c>
      <c r="L120" s="1">
        <f ca="1">IF($EO120,OFFSET('Measure Summary'!$A$1,'IRP Inputs'!$EN120-1,'IRP Inputs'!L$14-1),"")</f>
        <v>11.5</v>
      </c>
      <c r="M120" s="42">
        <f ca="1">IF($EO120,OFFSET('Measure Summary'!$A$1,'IRP Inputs'!$EN120-1,'IRP Inputs'!M$14-1),"")</f>
        <v>0</v>
      </c>
      <c r="N120" s="43">
        <f ca="1">IF($EO120,OFFSET('Measure Summary'!$A$1,'IRP Inputs'!$EN120-1,'IRP Inputs'!N$14-1),"")</f>
        <v>0</v>
      </c>
      <c r="O120" s="43">
        <f ca="1">IF($EO120,OFFSET('Measure Summary'!$A$1,'IRP Inputs'!$EN120-1,'IRP Inputs'!O$14-1),"")</f>
        <v>0</v>
      </c>
      <c r="P120" s="43">
        <f ca="1">IF($EO120,OFFSET('Measure Summary'!$A$1,'IRP Inputs'!$EN120-1,'IRP Inputs'!P$14-1),"")</f>
        <v>0</v>
      </c>
      <c r="Q120" s="43">
        <f ca="1">IF($EO120,OFFSET('Measure Summary'!$A$1,'IRP Inputs'!$EN120-1,'IRP Inputs'!Q$14-1),"")</f>
        <v>0</v>
      </c>
      <c r="R120" s="43">
        <f ca="1">IF($EO120,OFFSET('Measure Summary'!$A$1,'IRP Inputs'!$EN120-1,'IRP Inputs'!R$14-1),"")</f>
        <v>0</v>
      </c>
      <c r="S120" s="43">
        <f ca="1">IF($EO120,OFFSET('Measure Summary'!$A$1,'IRP Inputs'!$EN120-1,'IRP Inputs'!S$14-1),"")</f>
        <v>0</v>
      </c>
      <c r="T120" s="43">
        <f ca="1">IF($EO120,OFFSET('Measure Summary'!$A$1,'IRP Inputs'!$EN120-1,'IRP Inputs'!T$14-1),"")</f>
        <v>0</v>
      </c>
      <c r="U120" s="43">
        <f ca="1">IF($EO120,OFFSET('Measure Summary'!$A$1,'IRP Inputs'!$EN120-1,'IRP Inputs'!U$14-1),"")</f>
        <v>0</v>
      </c>
      <c r="V120" s="43">
        <f ca="1">IF($EO120,OFFSET('Measure Summary'!$A$1,'IRP Inputs'!$EN120-1,'IRP Inputs'!V$14-1),"")</f>
        <v>0</v>
      </c>
      <c r="W120" s="43">
        <f ca="1">IF($EO120,OFFSET('Measure Summary'!$A$1,'IRP Inputs'!$EN120-1,'IRP Inputs'!W$14-1),"")</f>
        <v>0</v>
      </c>
      <c r="X120" s="43">
        <f ca="1">IF($EO120,OFFSET('Measure Summary'!$A$1,'IRP Inputs'!$EN120-1,'IRP Inputs'!X$14-1),"")</f>
        <v>0</v>
      </c>
      <c r="Y120" s="43">
        <f ca="1">IF($EO120,OFFSET('Measure Summary'!$A$1,'IRP Inputs'!$EN120-1,'IRP Inputs'!Y$14-1),"")</f>
        <v>0</v>
      </c>
      <c r="Z120" s="43">
        <f ca="1">IF($EO120,OFFSET('Measure Summary'!$A$1,'IRP Inputs'!$EN120-1,'IRP Inputs'!Z$14-1),"")</f>
        <v>0</v>
      </c>
      <c r="AA120" s="43">
        <f ca="1">IF($EO120,OFFSET('Measure Summary'!$A$1,'IRP Inputs'!$EN120-1,'IRP Inputs'!AA$14-1),"")</f>
        <v>0</v>
      </c>
      <c r="AB120" s="43">
        <f ca="1">IF($EO120,OFFSET('Measure Summary'!$A$1,'IRP Inputs'!$EN120-1,'IRP Inputs'!AB$14-1),"")</f>
        <v>0</v>
      </c>
      <c r="AC120" s="43">
        <f ca="1">IF($EO120,OFFSET('Measure Summary'!$A$1,'IRP Inputs'!$EN120-1,'IRP Inputs'!AC$14-1),"")</f>
        <v>0</v>
      </c>
      <c r="AD120" s="43">
        <f ca="1">IF($EO120,OFFSET('Measure Summary'!$A$1,'IRP Inputs'!$EN120-1,'IRP Inputs'!AD$14-1),"")</f>
        <v>0</v>
      </c>
      <c r="AE120" s="43">
        <f ca="1">IF($EO120,OFFSET('Measure Summary'!$A$1,'IRP Inputs'!$EN120-1,'IRP Inputs'!AE$14-1),"")</f>
        <v>0</v>
      </c>
      <c r="AF120" s="43">
        <f ca="1">IF($EO120,OFFSET('Measure Summary'!$A$1,'IRP Inputs'!$EN120-1,'IRP Inputs'!AF$14-1),"")</f>
        <v>0</v>
      </c>
      <c r="AG120" s="43">
        <f ca="1">IF($EO120,OFFSET('Measure Summary'!$A$1,'IRP Inputs'!$EN120-1,'IRP Inputs'!AG$14-1),"")</f>
        <v>0</v>
      </c>
      <c r="AH120" s="43">
        <f ca="1">IF($EO120,OFFSET('Measure Summary'!$A$1,'IRP Inputs'!$EN120-1,'IRP Inputs'!AH$14-1),"")</f>
        <v>0</v>
      </c>
      <c r="AI120" s="43">
        <f ca="1">IF($EO120,OFFSET('Measure Summary'!$A$1,'IRP Inputs'!$EN120-1,'IRP Inputs'!AI$14-1),"")</f>
        <v>0</v>
      </c>
      <c r="AJ120" s="43">
        <f ca="1">IF($EO120,OFFSET('Measure Summary'!$A$1,'IRP Inputs'!$EN120-1,'IRP Inputs'!AJ$14-1),"")</f>
        <v>0</v>
      </c>
      <c r="AK120" s="44">
        <f ca="1">IF($EO120,OFFSET('Measure Summary'!$A$1,'IRP Inputs'!$EN120-1,'IRP Inputs'!AK$14-1),"")</f>
        <v>0</v>
      </c>
      <c r="AL120" s="42">
        <f ca="1">IF($EO120,OFFSET('Measure Summary'!$A$1,'IRP Inputs'!$EN120-1,'IRP Inputs'!AL$14-1)*100,"")</f>
        <v>0</v>
      </c>
      <c r="AM120" s="43">
        <f ca="1">IF($EO120,OFFSET('Measure Summary'!$A$1,'IRP Inputs'!$EN120-1,'IRP Inputs'!AM$14-1)*100,"")</f>
        <v>0</v>
      </c>
      <c r="AN120" s="43">
        <f ca="1">IF($EO120,OFFSET('Measure Summary'!$A$1,'IRP Inputs'!$EN120-1,'IRP Inputs'!AN$14-1)*100,"")</f>
        <v>0</v>
      </c>
      <c r="AO120" s="43">
        <f ca="1">IF($EO120,OFFSET('Measure Summary'!$A$1,'IRP Inputs'!$EN120-1,'IRP Inputs'!AO$14-1)*100,"")</f>
        <v>0</v>
      </c>
      <c r="AP120" s="43">
        <f ca="1">IF($EO120,OFFSET('Measure Summary'!$A$1,'IRP Inputs'!$EN120-1,'IRP Inputs'!AP$14-1)*100,"")</f>
        <v>0</v>
      </c>
      <c r="AQ120" s="43">
        <f ca="1">IF($EO120,OFFSET('Measure Summary'!$A$1,'IRP Inputs'!$EN120-1,'IRP Inputs'!AQ$14-1)*100,"")</f>
        <v>0</v>
      </c>
      <c r="AR120" s="43">
        <f ca="1">IF($EO120,OFFSET('Measure Summary'!$A$1,'IRP Inputs'!$EN120-1,'IRP Inputs'!AR$14-1)*100,"")</f>
        <v>0</v>
      </c>
      <c r="AS120" s="43">
        <f ca="1">IF($EO120,OFFSET('Measure Summary'!$A$1,'IRP Inputs'!$EN120-1,'IRP Inputs'!AS$14-1)*100,"")</f>
        <v>0</v>
      </c>
      <c r="AT120" s="43">
        <f ca="1">IF($EO120,OFFSET('Measure Summary'!$A$1,'IRP Inputs'!$EN120-1,'IRP Inputs'!AT$14-1)*100,"")</f>
        <v>0</v>
      </c>
      <c r="AU120" s="43">
        <f ca="1">IF($EO120,OFFSET('Measure Summary'!$A$1,'IRP Inputs'!$EN120-1,'IRP Inputs'!AU$14-1)*100,"")</f>
        <v>0</v>
      </c>
      <c r="AV120" s="43">
        <f ca="1">IF($EO120,OFFSET('Measure Summary'!$A$1,'IRP Inputs'!$EN120-1,'IRP Inputs'!AV$14-1)*100,"")</f>
        <v>0</v>
      </c>
      <c r="AW120" s="43">
        <f ca="1">IF($EO120,OFFSET('Measure Summary'!$A$1,'IRP Inputs'!$EN120-1,'IRP Inputs'!AW$14-1)*100,"")</f>
        <v>0</v>
      </c>
      <c r="AX120" s="43">
        <f ca="1">IF($EO120,OFFSET('Measure Summary'!$A$1,'IRP Inputs'!$EN120-1,'IRP Inputs'!AX$14-1)*100,"")</f>
        <v>0</v>
      </c>
      <c r="AY120" s="43">
        <f ca="1">IF($EO120,OFFSET('Measure Summary'!$A$1,'IRP Inputs'!$EN120-1,'IRP Inputs'!AY$14-1)*100,"")</f>
        <v>0</v>
      </c>
      <c r="AZ120" s="43">
        <f ca="1">IF($EO120,OFFSET('Measure Summary'!$A$1,'IRP Inputs'!$EN120-1,'IRP Inputs'!AZ$14-1)*100,"")</f>
        <v>0</v>
      </c>
      <c r="BA120" s="43">
        <f ca="1">IF($EO120,OFFSET('Measure Summary'!$A$1,'IRP Inputs'!$EN120-1,'IRP Inputs'!BA$14-1)*100,"")</f>
        <v>0</v>
      </c>
      <c r="BB120" s="43">
        <f ca="1">IF($EO120,OFFSET('Measure Summary'!$A$1,'IRP Inputs'!$EN120-1,'IRP Inputs'!BB$14-1)*100,"")</f>
        <v>0</v>
      </c>
      <c r="BC120" s="43">
        <f ca="1">IF($EO120,OFFSET('Measure Summary'!$A$1,'IRP Inputs'!$EN120-1,'IRP Inputs'!BC$14-1)*100,"")</f>
        <v>0</v>
      </c>
      <c r="BD120" s="43">
        <f ca="1">IF($EO120,OFFSET('Measure Summary'!$A$1,'IRP Inputs'!$EN120-1,'IRP Inputs'!BD$14-1)*100,"")</f>
        <v>0</v>
      </c>
      <c r="BE120" s="43">
        <f ca="1">IF($EO120,OFFSET('Measure Summary'!$A$1,'IRP Inputs'!$EN120-1,'IRP Inputs'!BE$14-1)*100,"")</f>
        <v>0</v>
      </c>
      <c r="BF120" s="43">
        <f ca="1">IF($EO120,OFFSET('Measure Summary'!$A$1,'IRP Inputs'!$EN120-1,'IRP Inputs'!BF$14-1)*100,"")</f>
        <v>0</v>
      </c>
      <c r="BG120" s="43">
        <f ca="1">IF($EO120,OFFSET('Measure Summary'!$A$1,'IRP Inputs'!$EN120-1,'IRP Inputs'!BG$14-1)*100,"")</f>
        <v>0</v>
      </c>
      <c r="BH120" s="43">
        <f ca="1">IF($EO120,OFFSET('Measure Summary'!$A$1,'IRP Inputs'!$EN120-1,'IRP Inputs'!BH$14-1)*100,"")</f>
        <v>0</v>
      </c>
      <c r="BI120" s="43">
        <f ca="1">IF($EO120,OFFSET('Measure Summary'!$A$1,'IRP Inputs'!$EN120-1,'IRP Inputs'!BI$14-1)*100,"")</f>
        <v>0</v>
      </c>
      <c r="BJ120" s="44">
        <f ca="1">IF($EO120,OFFSET('Measure Summary'!$A$1,'IRP Inputs'!$EN120-1,'IRP Inputs'!BJ$14-1)*100,"")</f>
        <v>0</v>
      </c>
      <c r="BK120" s="42">
        <f ca="1">IF($EO120,OFFSET('Measure Summary'!$A$1,'IRP Inputs'!$EN120-1,'IRP Inputs'!BK$14-1)*100,"")</f>
        <v>0</v>
      </c>
      <c r="BL120" s="43">
        <f ca="1">IF($EO120,OFFSET('Measure Summary'!$A$1,'IRP Inputs'!$EN120-1,'IRP Inputs'!BL$14-1)*100,"")</f>
        <v>0</v>
      </c>
      <c r="BM120" s="43">
        <f ca="1">IF($EO120,OFFSET('Measure Summary'!$A$1,'IRP Inputs'!$EN120-1,'IRP Inputs'!BM$14-1)*100,"")</f>
        <v>0</v>
      </c>
      <c r="BN120" s="43">
        <f ca="1">IF($EO120,OFFSET('Measure Summary'!$A$1,'IRP Inputs'!$EN120-1,'IRP Inputs'!BN$14-1)*100,"")</f>
        <v>0</v>
      </c>
      <c r="BO120" s="43">
        <f ca="1">IF($EO120,OFFSET('Measure Summary'!$A$1,'IRP Inputs'!$EN120-1,'IRP Inputs'!BO$14-1)*100,"")</f>
        <v>0</v>
      </c>
      <c r="BP120" s="43">
        <f ca="1">IF($EO120,OFFSET('Measure Summary'!$A$1,'IRP Inputs'!$EN120-1,'IRP Inputs'!BP$14-1)*100,"")</f>
        <v>0</v>
      </c>
      <c r="BQ120" s="43">
        <f ca="1">IF($EO120,OFFSET('Measure Summary'!$A$1,'IRP Inputs'!$EN120-1,'IRP Inputs'!BQ$14-1)*100,"")</f>
        <v>0</v>
      </c>
      <c r="BR120" s="43">
        <f ca="1">IF($EO120,OFFSET('Measure Summary'!$A$1,'IRP Inputs'!$EN120-1,'IRP Inputs'!BR$14-1)*100,"")</f>
        <v>0</v>
      </c>
      <c r="BS120" s="43">
        <f ca="1">IF($EO120,OFFSET('Measure Summary'!$A$1,'IRP Inputs'!$EN120-1,'IRP Inputs'!BS$14-1)*100,"")</f>
        <v>0</v>
      </c>
      <c r="BT120" s="43">
        <f ca="1">IF($EO120,OFFSET('Measure Summary'!$A$1,'IRP Inputs'!$EN120-1,'IRP Inputs'!BT$14-1)*100,"")</f>
        <v>0</v>
      </c>
      <c r="BU120" s="43">
        <f ca="1">IF($EO120,OFFSET('Measure Summary'!$A$1,'IRP Inputs'!$EN120-1,'IRP Inputs'!BU$14-1)*100,"")</f>
        <v>0</v>
      </c>
      <c r="BV120" s="43">
        <f ca="1">IF($EO120,OFFSET('Measure Summary'!$A$1,'IRP Inputs'!$EN120-1,'IRP Inputs'!BV$14-1)*100,"")</f>
        <v>0</v>
      </c>
      <c r="BW120" s="43">
        <f ca="1">IF($EO120,OFFSET('Measure Summary'!$A$1,'IRP Inputs'!$EN120-1,'IRP Inputs'!BW$14-1)*100,"")</f>
        <v>0</v>
      </c>
      <c r="BX120" s="43">
        <f ca="1">IF($EO120,OFFSET('Measure Summary'!$A$1,'IRP Inputs'!$EN120-1,'IRP Inputs'!BX$14-1)*100,"")</f>
        <v>0</v>
      </c>
      <c r="BY120" s="43">
        <f ca="1">IF($EO120,OFFSET('Measure Summary'!$A$1,'IRP Inputs'!$EN120-1,'IRP Inputs'!BY$14-1)*100,"")</f>
        <v>0</v>
      </c>
      <c r="BZ120" s="43">
        <f ca="1">IF($EO120,OFFSET('Measure Summary'!$A$1,'IRP Inputs'!$EN120-1,'IRP Inputs'!BZ$14-1)*100,"")</f>
        <v>0</v>
      </c>
      <c r="CA120" s="43">
        <f ca="1">IF($EO120,OFFSET('Measure Summary'!$A$1,'IRP Inputs'!$EN120-1,'IRP Inputs'!CA$14-1)*100,"")</f>
        <v>0</v>
      </c>
      <c r="CB120" s="43">
        <f ca="1">IF($EO120,OFFSET('Measure Summary'!$A$1,'IRP Inputs'!$EN120-1,'IRP Inputs'!CB$14-1)*100,"")</f>
        <v>0</v>
      </c>
      <c r="CC120" s="43">
        <f ca="1">IF($EO120,OFFSET('Measure Summary'!$A$1,'IRP Inputs'!$EN120-1,'IRP Inputs'!CC$14-1)*100,"")</f>
        <v>0</v>
      </c>
      <c r="CD120" s="43">
        <f ca="1">IF($EO120,OFFSET('Measure Summary'!$A$1,'IRP Inputs'!$EN120-1,'IRP Inputs'!CD$14-1)*100,"")</f>
        <v>0</v>
      </c>
      <c r="CE120" s="43">
        <f ca="1">IF($EO120,OFFSET('Measure Summary'!$A$1,'IRP Inputs'!$EN120-1,'IRP Inputs'!CE$14-1)*100,"")</f>
        <v>0</v>
      </c>
      <c r="CF120" s="43">
        <f ca="1">IF($EO120,OFFSET('Measure Summary'!$A$1,'IRP Inputs'!$EN120-1,'IRP Inputs'!CF$14-1)*100,"")</f>
        <v>0</v>
      </c>
      <c r="CG120" s="43">
        <f ca="1">IF($EO120,OFFSET('Measure Summary'!$A$1,'IRP Inputs'!$EN120-1,'IRP Inputs'!CG$14-1)*100,"")</f>
        <v>0</v>
      </c>
      <c r="CH120" s="43">
        <f ca="1">IF($EO120,OFFSET('Measure Summary'!$A$1,'IRP Inputs'!$EN120-1,'IRP Inputs'!CH$14-1)*100,"")</f>
        <v>0</v>
      </c>
      <c r="CI120" s="44">
        <f ca="1">IF($EO120,OFFSET('Measure Summary'!$A$1,'IRP Inputs'!$EN120-1,'IRP Inputs'!CI$14-1)*100,"")</f>
        <v>0</v>
      </c>
      <c r="CJ120" s="45">
        <f ca="1">IF($EO120,OFFSET('Measure Summary'!$A$1,'IRP Inputs'!$EN120-1,IF($C120="WA",CJ$17,CJ$16)-1)/100,"")</f>
        <v>0</v>
      </c>
      <c r="CK120" s="46">
        <f ca="1">IF($EO120,OFFSET('Measure Summary'!$A$1,'IRP Inputs'!$EN120-1,IF($C120="WA",CK$17,CK$16)-1)/100,"")</f>
        <v>0</v>
      </c>
      <c r="CL120" s="46">
        <f ca="1">IF($EO120,OFFSET('Measure Summary'!$A$1,'IRP Inputs'!$EN120-1,IF($C120="WA",CL$17,CL$16)-1)/100,"")</f>
        <v>0</v>
      </c>
      <c r="CM120" s="46">
        <f ca="1">IF($EO120,OFFSET('Measure Summary'!$A$1,'IRP Inputs'!$EN120-1,IF($C120="WA",CM$17,CM$16)-1)/100,"")</f>
        <v>0</v>
      </c>
      <c r="CN120" s="46">
        <f ca="1">IF($EO120,OFFSET('Measure Summary'!$A$1,'IRP Inputs'!$EN120-1,IF($C120="WA",CN$17,CN$16)-1)/100,"")</f>
        <v>0</v>
      </c>
      <c r="CO120" s="46">
        <f ca="1">IF($EO120,OFFSET('Measure Summary'!$A$1,'IRP Inputs'!$EN120-1,IF($C120="WA",CO$17,CO$16)-1)/100,"")</f>
        <v>0</v>
      </c>
      <c r="CP120" s="46">
        <f ca="1">IF($EO120,OFFSET('Measure Summary'!$A$1,'IRP Inputs'!$EN120-1,IF($C120="WA",CP$17,CP$16)-1)/100,"")</f>
        <v>0</v>
      </c>
      <c r="CQ120" s="46">
        <f ca="1">IF($EO120,OFFSET('Measure Summary'!$A$1,'IRP Inputs'!$EN120-1,IF($C120="WA",CQ$17,CQ$16)-1)/100,"")</f>
        <v>0</v>
      </c>
      <c r="CR120" s="46">
        <f ca="1">IF($EO120,OFFSET('Measure Summary'!$A$1,'IRP Inputs'!$EN120-1,IF($C120="WA",CR$17,CR$16)-1)/100,"")</f>
        <v>0</v>
      </c>
      <c r="CS120" s="46">
        <f ca="1">IF($EO120,OFFSET('Measure Summary'!$A$1,'IRP Inputs'!$EN120-1,IF($C120="WA",CS$17,CS$16)-1)/100,"")</f>
        <v>0</v>
      </c>
      <c r="CT120" s="46">
        <f ca="1">IF($EO120,OFFSET('Measure Summary'!$A$1,'IRP Inputs'!$EN120-1,IF($C120="WA",CT$17,CT$16)-1)/100,"")</f>
        <v>0</v>
      </c>
      <c r="CU120" s="46">
        <f ca="1">IF($EO120,OFFSET('Measure Summary'!$A$1,'IRP Inputs'!$EN120-1,IF($C120="WA",CU$17,CU$16)-1)/100,"")</f>
        <v>0</v>
      </c>
      <c r="CV120" s="46">
        <f ca="1">IF($EO120,OFFSET('Measure Summary'!$A$1,'IRP Inputs'!$EN120-1,IF($C120="WA",CV$17,CV$16)-1)/100,"")</f>
        <v>0</v>
      </c>
      <c r="CW120" s="46">
        <f ca="1">IF($EO120,OFFSET('Measure Summary'!$A$1,'IRP Inputs'!$EN120-1,IF($C120="WA",CW$17,CW$16)-1)/100,"")</f>
        <v>0</v>
      </c>
      <c r="CX120" s="46">
        <f ca="1">IF($EO120,OFFSET('Measure Summary'!$A$1,'IRP Inputs'!$EN120-1,IF($C120="WA",CX$17,CX$16)-1)/100,"")</f>
        <v>0</v>
      </c>
      <c r="CY120" s="46">
        <f ca="1">IF($EO120,OFFSET('Measure Summary'!$A$1,'IRP Inputs'!$EN120-1,IF($C120="WA",CY$17,CY$16)-1)/100,"")</f>
        <v>0</v>
      </c>
      <c r="CZ120" s="46">
        <f ca="1">IF($EO120,OFFSET('Measure Summary'!$A$1,'IRP Inputs'!$EN120-1,IF($C120="WA",CZ$17,CZ$16)-1)/100,"")</f>
        <v>0</v>
      </c>
      <c r="DA120" s="46">
        <f ca="1">IF($EO120,OFFSET('Measure Summary'!$A$1,'IRP Inputs'!$EN120-1,IF($C120="WA",DA$17,DA$16)-1)/100,"")</f>
        <v>0</v>
      </c>
      <c r="DB120" s="46">
        <f ca="1">IF($EO120,OFFSET('Measure Summary'!$A$1,'IRP Inputs'!$EN120-1,IF($C120="WA",DB$17,DB$16)-1)/100,"")</f>
        <v>0</v>
      </c>
      <c r="DC120" s="46">
        <f ca="1">IF($EO120,OFFSET('Measure Summary'!$A$1,'IRP Inputs'!$EN120-1,IF($C120="WA",DC$17,DC$16)-1)/100,"")</f>
        <v>0</v>
      </c>
      <c r="DD120" s="46">
        <f ca="1">IF($EO120,OFFSET('Measure Summary'!$A$1,'IRP Inputs'!$EN120-1,IF($C120="WA",DD$17,DD$16)-1)/100,"")</f>
        <v>0</v>
      </c>
      <c r="DE120" s="46">
        <f ca="1">IF($EO120,OFFSET('Measure Summary'!$A$1,'IRP Inputs'!$EN120-1,IF($C120="WA",DE$17,DE$16)-1)/100,"")</f>
        <v>0</v>
      </c>
      <c r="DF120" s="46">
        <f ca="1">IF($EO120,OFFSET('Measure Summary'!$A$1,'IRP Inputs'!$EN120-1,IF($C120="WA",DF$17,DF$16)-1)/100,"")</f>
        <v>0</v>
      </c>
      <c r="DG120" s="46">
        <f ca="1">IF($EO120,OFFSET('Measure Summary'!$A$1,'IRP Inputs'!$EN120-1,IF($C120="WA",DG$17,DG$16)-1)/100,"")</f>
        <v>0</v>
      </c>
      <c r="DH120" s="47">
        <f ca="1">IF($EO120,OFFSET('Measure Summary'!$A$1,'IRP Inputs'!$EN120-1,IF($C120="WA",DH$17,DH$16)-1)/100,"")</f>
        <v>0</v>
      </c>
      <c r="DJ120" s="48">
        <f ca="1">IF($EO120,OFFSET('Measure Summary'!$A$1,'IRP Inputs'!$EN120-1,'IRP Inputs'!DJ$14-1),"")*K120</f>
        <v>137.80894271828839</v>
      </c>
      <c r="DK120" s="49">
        <f t="shared" ca="1" si="88"/>
        <v>42.720772242669405</v>
      </c>
      <c r="DL120" s="48">
        <f t="shared" ca="1" si="96"/>
        <v>0</v>
      </c>
      <c r="DM120" s="50">
        <f t="shared" ca="1" si="96"/>
        <v>0</v>
      </c>
      <c r="DN120" s="50">
        <f t="shared" ca="1" si="96"/>
        <v>0</v>
      </c>
      <c r="DO120" s="50">
        <f t="shared" ca="1" si="96"/>
        <v>0</v>
      </c>
      <c r="DP120" s="50">
        <f t="shared" ca="1" si="96"/>
        <v>0</v>
      </c>
      <c r="DQ120" s="50">
        <f t="shared" ca="1" si="96"/>
        <v>0</v>
      </c>
      <c r="DR120" s="50">
        <f t="shared" ca="1" si="96"/>
        <v>0</v>
      </c>
      <c r="DS120" s="50">
        <f t="shared" ca="1" si="96"/>
        <v>0</v>
      </c>
      <c r="DT120" s="50">
        <f t="shared" ca="1" si="96"/>
        <v>0</v>
      </c>
      <c r="DU120" s="50">
        <f t="shared" ca="1" si="96"/>
        <v>0</v>
      </c>
      <c r="DV120" s="50">
        <f t="shared" ca="1" si="97"/>
        <v>0</v>
      </c>
      <c r="DW120" s="50">
        <f t="shared" ca="1" si="97"/>
        <v>0</v>
      </c>
      <c r="DX120" s="50">
        <f t="shared" ca="1" si="97"/>
        <v>0</v>
      </c>
      <c r="DY120" s="50">
        <f t="shared" ca="1" si="97"/>
        <v>0</v>
      </c>
      <c r="DZ120" s="50">
        <f t="shared" ca="1" si="97"/>
        <v>0</v>
      </c>
      <c r="EA120" s="50">
        <f t="shared" ca="1" si="97"/>
        <v>0</v>
      </c>
      <c r="EB120" s="50">
        <f t="shared" ca="1" si="97"/>
        <v>0</v>
      </c>
      <c r="EC120" s="50">
        <f t="shared" ca="1" si="97"/>
        <v>0</v>
      </c>
      <c r="ED120" s="50">
        <f t="shared" ca="1" si="97"/>
        <v>0</v>
      </c>
      <c r="EE120" s="50">
        <f t="shared" ca="1" si="97"/>
        <v>0</v>
      </c>
      <c r="EF120" s="50">
        <f t="shared" ref="EF120:EJ135" ca="1" si="98">IF($EO120,SUM($DJ120:$DK120)*INDEX($M120:$AK120,1,MATCH(EF$23,$M$23:$AK$23,0))/1000000,"")</f>
        <v>0</v>
      </c>
      <c r="EG120" s="50">
        <f t="shared" ca="1" si="98"/>
        <v>0</v>
      </c>
      <c r="EH120" s="50">
        <f t="shared" ca="1" si="98"/>
        <v>0</v>
      </c>
      <c r="EI120" s="50">
        <f t="shared" ca="1" si="98"/>
        <v>0</v>
      </c>
      <c r="EJ120" s="49">
        <f t="shared" ca="1" si="98"/>
        <v>0</v>
      </c>
      <c r="EM120">
        <f t="shared" si="90"/>
        <v>97</v>
      </c>
      <c r="EN120">
        <f>MATCH(EM120,'Measure Summary'!$VY:$VY,0)</f>
        <v>101</v>
      </c>
      <c r="EO120" t="b">
        <f t="shared" si="89"/>
        <v>1</v>
      </c>
    </row>
    <row r="121" spans="1:145">
      <c r="A121" s="40" t="str">
        <f ca="1">IF($EO121,OFFSET('Measure Summary'!$A$1,'IRP Inputs'!$EN121-1,'IRP Inputs'!A$14-1),"")</f>
        <v>OR_Residential_LI - Single Family_Existing_Space Heating_Natural Gas_Furnace</v>
      </c>
      <c r="B121" t="str">
        <f ca="1">IF($EO121,OFFSET('Measure Summary'!$A$1,'IRP Inputs'!$EN121-1,'IRP Inputs'!B$14-1),"")</f>
        <v>Retrofit</v>
      </c>
      <c r="C121" t="str">
        <f ca="1">IF($EO121,OFFSET('Measure Summary'!$A$1,'IRP Inputs'!$EN121-1,'IRP Inputs'!C$14-1),"")</f>
        <v>OR</v>
      </c>
      <c r="D121" t="str">
        <f ca="1">IF($EO121,OFFSET('Measure Summary'!$A$1,'IRP Inputs'!$EN121-1,'IRP Inputs'!D$14-1),"")</f>
        <v>Residential</v>
      </c>
      <c r="E121" t="str">
        <f ca="1">IF($EO121,OFFSET('Measure Summary'!$A$1,'IRP Inputs'!$EN121-1,'IRP Inputs'!E$14-1),"")</f>
        <v>LI - Single Family</v>
      </c>
      <c r="F121" t="str">
        <f ca="1">IF($EO121,OFFSET('Measure Summary'!$A$1,'IRP Inputs'!$EN121-1,'IRP Inputs'!F$14-1),"")</f>
        <v>Existing</v>
      </c>
      <c r="G121" t="str">
        <f ca="1">IF($EO121,OFFSET('Measure Summary'!$A$1,'IRP Inputs'!$EN121-1,'IRP Inputs'!G$14-1),"")</f>
        <v>Space Heating</v>
      </c>
      <c r="H121" t="str">
        <f ca="1">IF($EO121,OFFSET('Measure Summary'!$A$1,'IRP Inputs'!$EN121-1,'IRP Inputs'!H$14-1),"")</f>
        <v>Circulation Pump - Timer</v>
      </c>
      <c r="I121" t="str">
        <f ca="1">IF($EO121,OFFSET('Measure Summary'!$A$1,'IRP Inputs'!$EN121-1,'IRP Inputs'!I$14-1),"")</f>
        <v>ORM50</v>
      </c>
      <c r="J121" s="1" t="str">
        <f ca="1">IF($EO121,OFFSET('Measure Summary'!$A$1,'IRP Inputs'!$EN121-1,'IRP Inputs'!J$14-1),"")</f>
        <v>Controls added</v>
      </c>
      <c r="K121" s="41">
        <f ca="1">IF($EO121,OFFSET('Measure Summary'!$A$1,'IRP Inputs'!$EN121-1,'IRP Inputs'!K$14-1),"")</f>
        <v>1074.28</v>
      </c>
      <c r="L121" s="1">
        <f ca="1">IF($EO121,OFFSET('Measure Summary'!$A$1,'IRP Inputs'!$EN121-1,'IRP Inputs'!L$14-1),"")</f>
        <v>11.5</v>
      </c>
      <c r="M121" s="42">
        <f ca="1">IF($EO121,OFFSET('Measure Summary'!$A$1,'IRP Inputs'!$EN121-1,'IRP Inputs'!M$14-1),"")</f>
        <v>0</v>
      </c>
      <c r="N121" s="43">
        <f ca="1">IF($EO121,OFFSET('Measure Summary'!$A$1,'IRP Inputs'!$EN121-1,'IRP Inputs'!N$14-1),"")</f>
        <v>0</v>
      </c>
      <c r="O121" s="43">
        <f ca="1">IF($EO121,OFFSET('Measure Summary'!$A$1,'IRP Inputs'!$EN121-1,'IRP Inputs'!O$14-1),"")</f>
        <v>0</v>
      </c>
      <c r="P121" s="43">
        <f ca="1">IF($EO121,OFFSET('Measure Summary'!$A$1,'IRP Inputs'!$EN121-1,'IRP Inputs'!P$14-1),"")</f>
        <v>0</v>
      </c>
      <c r="Q121" s="43">
        <f ca="1">IF($EO121,OFFSET('Measure Summary'!$A$1,'IRP Inputs'!$EN121-1,'IRP Inputs'!Q$14-1),"")</f>
        <v>0</v>
      </c>
      <c r="R121" s="43">
        <f ca="1">IF($EO121,OFFSET('Measure Summary'!$A$1,'IRP Inputs'!$EN121-1,'IRP Inputs'!R$14-1),"")</f>
        <v>0</v>
      </c>
      <c r="S121" s="43">
        <f ca="1">IF($EO121,OFFSET('Measure Summary'!$A$1,'IRP Inputs'!$EN121-1,'IRP Inputs'!S$14-1),"")</f>
        <v>0</v>
      </c>
      <c r="T121" s="43">
        <f ca="1">IF($EO121,OFFSET('Measure Summary'!$A$1,'IRP Inputs'!$EN121-1,'IRP Inputs'!T$14-1),"")</f>
        <v>0</v>
      </c>
      <c r="U121" s="43">
        <f ca="1">IF($EO121,OFFSET('Measure Summary'!$A$1,'IRP Inputs'!$EN121-1,'IRP Inputs'!U$14-1),"")</f>
        <v>0</v>
      </c>
      <c r="V121" s="43">
        <f ca="1">IF($EO121,OFFSET('Measure Summary'!$A$1,'IRP Inputs'!$EN121-1,'IRP Inputs'!V$14-1),"")</f>
        <v>0</v>
      </c>
      <c r="W121" s="43">
        <f ca="1">IF($EO121,OFFSET('Measure Summary'!$A$1,'IRP Inputs'!$EN121-1,'IRP Inputs'!W$14-1),"")</f>
        <v>0</v>
      </c>
      <c r="X121" s="43">
        <f ca="1">IF($EO121,OFFSET('Measure Summary'!$A$1,'IRP Inputs'!$EN121-1,'IRP Inputs'!X$14-1),"")</f>
        <v>0</v>
      </c>
      <c r="Y121" s="43">
        <f ca="1">IF($EO121,OFFSET('Measure Summary'!$A$1,'IRP Inputs'!$EN121-1,'IRP Inputs'!Y$14-1),"")</f>
        <v>0</v>
      </c>
      <c r="Z121" s="43">
        <f ca="1">IF($EO121,OFFSET('Measure Summary'!$A$1,'IRP Inputs'!$EN121-1,'IRP Inputs'!Z$14-1),"")</f>
        <v>0</v>
      </c>
      <c r="AA121" s="43">
        <f ca="1">IF($EO121,OFFSET('Measure Summary'!$A$1,'IRP Inputs'!$EN121-1,'IRP Inputs'!AA$14-1),"")</f>
        <v>0</v>
      </c>
      <c r="AB121" s="43">
        <f ca="1">IF($EO121,OFFSET('Measure Summary'!$A$1,'IRP Inputs'!$EN121-1,'IRP Inputs'!AB$14-1),"")</f>
        <v>0</v>
      </c>
      <c r="AC121" s="43">
        <f ca="1">IF($EO121,OFFSET('Measure Summary'!$A$1,'IRP Inputs'!$EN121-1,'IRP Inputs'!AC$14-1),"")</f>
        <v>0</v>
      </c>
      <c r="AD121" s="43">
        <f ca="1">IF($EO121,OFFSET('Measure Summary'!$A$1,'IRP Inputs'!$EN121-1,'IRP Inputs'!AD$14-1),"")</f>
        <v>0</v>
      </c>
      <c r="AE121" s="43">
        <f ca="1">IF($EO121,OFFSET('Measure Summary'!$A$1,'IRP Inputs'!$EN121-1,'IRP Inputs'!AE$14-1),"")</f>
        <v>0</v>
      </c>
      <c r="AF121" s="43">
        <f ca="1">IF($EO121,OFFSET('Measure Summary'!$A$1,'IRP Inputs'!$EN121-1,'IRP Inputs'!AF$14-1),"")</f>
        <v>0</v>
      </c>
      <c r="AG121" s="43">
        <f ca="1">IF($EO121,OFFSET('Measure Summary'!$A$1,'IRP Inputs'!$EN121-1,'IRP Inputs'!AG$14-1),"")</f>
        <v>0</v>
      </c>
      <c r="AH121" s="43">
        <f ca="1">IF($EO121,OFFSET('Measure Summary'!$A$1,'IRP Inputs'!$EN121-1,'IRP Inputs'!AH$14-1),"")</f>
        <v>0</v>
      </c>
      <c r="AI121" s="43">
        <f ca="1">IF($EO121,OFFSET('Measure Summary'!$A$1,'IRP Inputs'!$EN121-1,'IRP Inputs'!AI$14-1),"")</f>
        <v>0</v>
      </c>
      <c r="AJ121" s="43">
        <f ca="1">IF($EO121,OFFSET('Measure Summary'!$A$1,'IRP Inputs'!$EN121-1,'IRP Inputs'!AJ$14-1),"")</f>
        <v>0</v>
      </c>
      <c r="AK121" s="44">
        <f ca="1">IF($EO121,OFFSET('Measure Summary'!$A$1,'IRP Inputs'!$EN121-1,'IRP Inputs'!AK$14-1),"")</f>
        <v>0</v>
      </c>
      <c r="AL121" s="42">
        <f ca="1">IF($EO121,OFFSET('Measure Summary'!$A$1,'IRP Inputs'!$EN121-1,'IRP Inputs'!AL$14-1)*100,"")</f>
        <v>0</v>
      </c>
      <c r="AM121" s="43">
        <f ca="1">IF($EO121,OFFSET('Measure Summary'!$A$1,'IRP Inputs'!$EN121-1,'IRP Inputs'!AM$14-1)*100,"")</f>
        <v>0</v>
      </c>
      <c r="AN121" s="43">
        <f ca="1">IF($EO121,OFFSET('Measure Summary'!$A$1,'IRP Inputs'!$EN121-1,'IRP Inputs'!AN$14-1)*100,"")</f>
        <v>0</v>
      </c>
      <c r="AO121" s="43">
        <f ca="1">IF($EO121,OFFSET('Measure Summary'!$A$1,'IRP Inputs'!$EN121-1,'IRP Inputs'!AO$14-1)*100,"")</f>
        <v>0</v>
      </c>
      <c r="AP121" s="43">
        <f ca="1">IF($EO121,OFFSET('Measure Summary'!$A$1,'IRP Inputs'!$EN121-1,'IRP Inputs'!AP$14-1)*100,"")</f>
        <v>0</v>
      </c>
      <c r="AQ121" s="43">
        <f ca="1">IF($EO121,OFFSET('Measure Summary'!$A$1,'IRP Inputs'!$EN121-1,'IRP Inputs'!AQ$14-1)*100,"")</f>
        <v>0</v>
      </c>
      <c r="AR121" s="43">
        <f ca="1">IF($EO121,OFFSET('Measure Summary'!$A$1,'IRP Inputs'!$EN121-1,'IRP Inputs'!AR$14-1)*100,"")</f>
        <v>0</v>
      </c>
      <c r="AS121" s="43">
        <f ca="1">IF($EO121,OFFSET('Measure Summary'!$A$1,'IRP Inputs'!$EN121-1,'IRP Inputs'!AS$14-1)*100,"")</f>
        <v>0</v>
      </c>
      <c r="AT121" s="43">
        <f ca="1">IF($EO121,OFFSET('Measure Summary'!$A$1,'IRP Inputs'!$EN121-1,'IRP Inputs'!AT$14-1)*100,"")</f>
        <v>0</v>
      </c>
      <c r="AU121" s="43">
        <f ca="1">IF($EO121,OFFSET('Measure Summary'!$A$1,'IRP Inputs'!$EN121-1,'IRP Inputs'!AU$14-1)*100,"")</f>
        <v>0</v>
      </c>
      <c r="AV121" s="43">
        <f ca="1">IF($EO121,OFFSET('Measure Summary'!$A$1,'IRP Inputs'!$EN121-1,'IRP Inputs'!AV$14-1)*100,"")</f>
        <v>0</v>
      </c>
      <c r="AW121" s="43">
        <f ca="1">IF($EO121,OFFSET('Measure Summary'!$A$1,'IRP Inputs'!$EN121-1,'IRP Inputs'!AW$14-1)*100,"")</f>
        <v>0</v>
      </c>
      <c r="AX121" s="43">
        <f ca="1">IF($EO121,OFFSET('Measure Summary'!$A$1,'IRP Inputs'!$EN121-1,'IRP Inputs'!AX$14-1)*100,"")</f>
        <v>0</v>
      </c>
      <c r="AY121" s="43">
        <f ca="1">IF($EO121,OFFSET('Measure Summary'!$A$1,'IRP Inputs'!$EN121-1,'IRP Inputs'!AY$14-1)*100,"")</f>
        <v>0</v>
      </c>
      <c r="AZ121" s="43">
        <f ca="1">IF($EO121,OFFSET('Measure Summary'!$A$1,'IRP Inputs'!$EN121-1,'IRP Inputs'!AZ$14-1)*100,"")</f>
        <v>0</v>
      </c>
      <c r="BA121" s="43">
        <f ca="1">IF($EO121,OFFSET('Measure Summary'!$A$1,'IRP Inputs'!$EN121-1,'IRP Inputs'!BA$14-1)*100,"")</f>
        <v>0</v>
      </c>
      <c r="BB121" s="43">
        <f ca="1">IF($EO121,OFFSET('Measure Summary'!$A$1,'IRP Inputs'!$EN121-1,'IRP Inputs'!BB$14-1)*100,"")</f>
        <v>0</v>
      </c>
      <c r="BC121" s="43">
        <f ca="1">IF($EO121,OFFSET('Measure Summary'!$A$1,'IRP Inputs'!$EN121-1,'IRP Inputs'!BC$14-1)*100,"")</f>
        <v>0</v>
      </c>
      <c r="BD121" s="43">
        <f ca="1">IF($EO121,OFFSET('Measure Summary'!$A$1,'IRP Inputs'!$EN121-1,'IRP Inputs'!BD$14-1)*100,"")</f>
        <v>0</v>
      </c>
      <c r="BE121" s="43">
        <f ca="1">IF($EO121,OFFSET('Measure Summary'!$A$1,'IRP Inputs'!$EN121-1,'IRP Inputs'!BE$14-1)*100,"")</f>
        <v>0</v>
      </c>
      <c r="BF121" s="43">
        <f ca="1">IF($EO121,OFFSET('Measure Summary'!$A$1,'IRP Inputs'!$EN121-1,'IRP Inputs'!BF$14-1)*100,"")</f>
        <v>0</v>
      </c>
      <c r="BG121" s="43">
        <f ca="1">IF($EO121,OFFSET('Measure Summary'!$A$1,'IRP Inputs'!$EN121-1,'IRP Inputs'!BG$14-1)*100,"")</f>
        <v>0</v>
      </c>
      <c r="BH121" s="43">
        <f ca="1">IF($EO121,OFFSET('Measure Summary'!$A$1,'IRP Inputs'!$EN121-1,'IRP Inputs'!BH$14-1)*100,"")</f>
        <v>0</v>
      </c>
      <c r="BI121" s="43">
        <f ca="1">IF($EO121,OFFSET('Measure Summary'!$A$1,'IRP Inputs'!$EN121-1,'IRP Inputs'!BI$14-1)*100,"")</f>
        <v>0</v>
      </c>
      <c r="BJ121" s="44">
        <f ca="1">IF($EO121,OFFSET('Measure Summary'!$A$1,'IRP Inputs'!$EN121-1,'IRP Inputs'!BJ$14-1)*100,"")</f>
        <v>0</v>
      </c>
      <c r="BK121" s="42">
        <f ca="1">IF($EO121,OFFSET('Measure Summary'!$A$1,'IRP Inputs'!$EN121-1,'IRP Inputs'!BK$14-1)*100,"")</f>
        <v>0</v>
      </c>
      <c r="BL121" s="43">
        <f ca="1">IF($EO121,OFFSET('Measure Summary'!$A$1,'IRP Inputs'!$EN121-1,'IRP Inputs'!BL$14-1)*100,"")</f>
        <v>0</v>
      </c>
      <c r="BM121" s="43">
        <f ca="1">IF($EO121,OFFSET('Measure Summary'!$A$1,'IRP Inputs'!$EN121-1,'IRP Inputs'!BM$14-1)*100,"")</f>
        <v>0</v>
      </c>
      <c r="BN121" s="43">
        <f ca="1">IF($EO121,OFFSET('Measure Summary'!$A$1,'IRP Inputs'!$EN121-1,'IRP Inputs'!BN$14-1)*100,"")</f>
        <v>0</v>
      </c>
      <c r="BO121" s="43">
        <f ca="1">IF($EO121,OFFSET('Measure Summary'!$A$1,'IRP Inputs'!$EN121-1,'IRP Inputs'!BO$14-1)*100,"")</f>
        <v>0</v>
      </c>
      <c r="BP121" s="43">
        <f ca="1">IF($EO121,OFFSET('Measure Summary'!$A$1,'IRP Inputs'!$EN121-1,'IRP Inputs'!BP$14-1)*100,"")</f>
        <v>0</v>
      </c>
      <c r="BQ121" s="43">
        <f ca="1">IF($EO121,OFFSET('Measure Summary'!$A$1,'IRP Inputs'!$EN121-1,'IRP Inputs'!BQ$14-1)*100,"")</f>
        <v>0</v>
      </c>
      <c r="BR121" s="43">
        <f ca="1">IF($EO121,OFFSET('Measure Summary'!$A$1,'IRP Inputs'!$EN121-1,'IRP Inputs'!BR$14-1)*100,"")</f>
        <v>0</v>
      </c>
      <c r="BS121" s="43">
        <f ca="1">IF($EO121,OFFSET('Measure Summary'!$A$1,'IRP Inputs'!$EN121-1,'IRP Inputs'!BS$14-1)*100,"")</f>
        <v>0</v>
      </c>
      <c r="BT121" s="43">
        <f ca="1">IF($EO121,OFFSET('Measure Summary'!$A$1,'IRP Inputs'!$EN121-1,'IRP Inputs'!BT$14-1)*100,"")</f>
        <v>0</v>
      </c>
      <c r="BU121" s="43">
        <f ca="1">IF($EO121,OFFSET('Measure Summary'!$A$1,'IRP Inputs'!$EN121-1,'IRP Inputs'!BU$14-1)*100,"")</f>
        <v>0</v>
      </c>
      <c r="BV121" s="43">
        <f ca="1">IF($EO121,OFFSET('Measure Summary'!$A$1,'IRP Inputs'!$EN121-1,'IRP Inputs'!BV$14-1)*100,"")</f>
        <v>0</v>
      </c>
      <c r="BW121" s="43">
        <f ca="1">IF($EO121,OFFSET('Measure Summary'!$A$1,'IRP Inputs'!$EN121-1,'IRP Inputs'!BW$14-1)*100,"")</f>
        <v>0</v>
      </c>
      <c r="BX121" s="43">
        <f ca="1">IF($EO121,OFFSET('Measure Summary'!$A$1,'IRP Inputs'!$EN121-1,'IRP Inputs'!BX$14-1)*100,"")</f>
        <v>0</v>
      </c>
      <c r="BY121" s="43">
        <f ca="1">IF($EO121,OFFSET('Measure Summary'!$A$1,'IRP Inputs'!$EN121-1,'IRP Inputs'!BY$14-1)*100,"")</f>
        <v>0</v>
      </c>
      <c r="BZ121" s="43">
        <f ca="1">IF($EO121,OFFSET('Measure Summary'!$A$1,'IRP Inputs'!$EN121-1,'IRP Inputs'!BZ$14-1)*100,"")</f>
        <v>0</v>
      </c>
      <c r="CA121" s="43">
        <f ca="1">IF($EO121,OFFSET('Measure Summary'!$A$1,'IRP Inputs'!$EN121-1,'IRP Inputs'!CA$14-1)*100,"")</f>
        <v>0</v>
      </c>
      <c r="CB121" s="43">
        <f ca="1">IF($EO121,OFFSET('Measure Summary'!$A$1,'IRP Inputs'!$EN121-1,'IRP Inputs'!CB$14-1)*100,"")</f>
        <v>0</v>
      </c>
      <c r="CC121" s="43">
        <f ca="1">IF($EO121,OFFSET('Measure Summary'!$A$1,'IRP Inputs'!$EN121-1,'IRP Inputs'!CC$14-1)*100,"")</f>
        <v>0</v>
      </c>
      <c r="CD121" s="43">
        <f ca="1">IF($EO121,OFFSET('Measure Summary'!$A$1,'IRP Inputs'!$EN121-1,'IRP Inputs'!CD$14-1)*100,"")</f>
        <v>0</v>
      </c>
      <c r="CE121" s="43">
        <f ca="1">IF($EO121,OFFSET('Measure Summary'!$A$1,'IRP Inputs'!$EN121-1,'IRP Inputs'!CE$14-1)*100,"")</f>
        <v>0</v>
      </c>
      <c r="CF121" s="43">
        <f ca="1">IF($EO121,OFFSET('Measure Summary'!$A$1,'IRP Inputs'!$EN121-1,'IRP Inputs'!CF$14-1)*100,"")</f>
        <v>0</v>
      </c>
      <c r="CG121" s="43">
        <f ca="1">IF($EO121,OFFSET('Measure Summary'!$A$1,'IRP Inputs'!$EN121-1,'IRP Inputs'!CG$14-1)*100,"")</f>
        <v>0</v>
      </c>
      <c r="CH121" s="43">
        <f ca="1">IF($EO121,OFFSET('Measure Summary'!$A$1,'IRP Inputs'!$EN121-1,'IRP Inputs'!CH$14-1)*100,"")</f>
        <v>0</v>
      </c>
      <c r="CI121" s="44">
        <f ca="1">IF($EO121,OFFSET('Measure Summary'!$A$1,'IRP Inputs'!$EN121-1,'IRP Inputs'!CI$14-1)*100,"")</f>
        <v>0</v>
      </c>
      <c r="CJ121" s="45">
        <f ca="1">IF($EO121,OFFSET('Measure Summary'!$A$1,'IRP Inputs'!$EN121-1,IF($C121="WA",CJ$17,CJ$16)-1)/100,"")</f>
        <v>1.7730272999617855</v>
      </c>
      <c r="CK121" s="46">
        <f ca="1">IF($EO121,OFFSET('Measure Summary'!$A$1,'IRP Inputs'!$EN121-1,IF($C121="WA",CK$17,CK$16)-1)/100,"")</f>
        <v>1.7909169818691546</v>
      </c>
      <c r="CL121" s="46">
        <f ca="1">IF($EO121,OFFSET('Measure Summary'!$A$1,'IRP Inputs'!$EN121-1,IF($C121="WA",CL$17,CL$16)-1)/100,"")</f>
        <v>1.8095511023896718</v>
      </c>
      <c r="CM121" s="46">
        <f ca="1">IF($EO121,OFFSET('Measure Summary'!$A$1,'IRP Inputs'!$EN121-1,IF($C121="WA",CM$17,CM$16)-1)/100,"")</f>
        <v>1.8284200713908583</v>
      </c>
      <c r="CN121" s="46">
        <f ca="1">IF($EO121,OFFSET('Measure Summary'!$A$1,'IRP Inputs'!$EN121-1,IF($C121="WA",CN$17,CN$16)-1)/100,"")</f>
        <v>1.847122421952899</v>
      </c>
      <c r="CO121" s="46">
        <f ca="1">IF($EO121,OFFSET('Measure Summary'!$A$1,'IRP Inputs'!$EN121-1,IF($C121="WA",CO$17,CO$16)-1)/100,"")</f>
        <v>1.8652252307828165</v>
      </c>
      <c r="CP121" s="46">
        <f ca="1">IF($EO121,OFFSET('Measure Summary'!$A$1,'IRP Inputs'!$EN121-1,IF($C121="WA",CP$17,CP$16)-1)/100,"")</f>
        <v>1.882337522668885</v>
      </c>
      <c r="CQ121" s="46">
        <f ca="1">IF($EO121,OFFSET('Measure Summary'!$A$1,'IRP Inputs'!$EN121-1,IF($C121="WA",CQ$17,CQ$16)-1)/100,"")</f>
        <v>1.8981007196046713</v>
      </c>
      <c r="CR121" s="46">
        <f ca="1">IF($EO121,OFFSET('Measure Summary'!$A$1,'IRP Inputs'!$EN121-1,IF($C121="WA",CR$17,CR$16)-1)/100,"")</f>
        <v>1.9121890130829891</v>
      </c>
      <c r="CS121" s="46">
        <f ca="1">IF($EO121,OFFSET('Measure Summary'!$A$1,'IRP Inputs'!$EN121-1,IF($C121="WA",CS$17,CS$16)-1)/100,"")</f>
        <v>1.9243106099541498</v>
      </c>
      <c r="CT121" s="46">
        <f ca="1">IF($EO121,OFFSET('Measure Summary'!$A$1,'IRP Inputs'!$EN121-1,IF($C121="WA",CT$17,CT$16)-1)/100,"")</f>
        <v>1.9347535213589009</v>
      </c>
      <c r="CU121" s="46">
        <f ca="1">IF($EO121,OFFSET('Measure Summary'!$A$1,'IRP Inputs'!$EN121-1,IF($C121="WA",CU$17,CU$16)-1)/100,"")</f>
        <v>1.9437391094262428</v>
      </c>
      <c r="CV121" s="46">
        <f ca="1">IF($EO121,OFFSET('Measure Summary'!$A$1,'IRP Inputs'!$EN121-1,IF($C121="WA",CV$17,CV$16)-1)/100,"")</f>
        <v>1.9514671269828399</v>
      </c>
      <c r="CW121" s="46">
        <f ca="1">IF($EO121,OFFSET('Measure Summary'!$A$1,'IRP Inputs'!$EN121-1,IF($C121="WA",CW$17,CW$16)-1)/100,"")</f>
        <v>1.9581107798987889</v>
      </c>
      <c r="CX121" s="46">
        <f ca="1">IF($EO121,OFFSET('Measure Summary'!$A$1,'IRP Inputs'!$EN121-1,IF($C121="WA",CX$17,CX$16)-1)/100,"")</f>
        <v>1.9638234724584662</v>
      </c>
      <c r="CY121" s="46">
        <f ca="1">IF($EO121,OFFSET('Measure Summary'!$A$1,'IRP Inputs'!$EN121-1,IF($C121="WA",CY$17,CY$16)-1)/100,"")</f>
        <v>1.9687300311405942</v>
      </c>
      <c r="CZ121" s="46">
        <f ca="1">IF($EO121,OFFSET('Measure Summary'!$A$1,'IRP Inputs'!$EN121-1,IF($C121="WA",CZ$17,CZ$16)-1)/100,"")</f>
        <v>1.9729409403035125</v>
      </c>
      <c r="DA121" s="46">
        <f ca="1">IF($EO121,OFFSET('Measure Summary'!$A$1,'IRP Inputs'!$EN121-1,IF($C121="WA",DA$17,DA$16)-1)/100,"")</f>
        <v>1.9764814772864343</v>
      </c>
      <c r="DB121" s="46">
        <f ca="1">IF($EO121,OFFSET('Measure Summary'!$A$1,'IRP Inputs'!$EN121-1,IF($C121="WA",DB$17,DB$16)-1)/100,"")</f>
        <v>1.979534866615174</v>
      </c>
      <c r="DC121" s="46">
        <f ca="1">IF($EO121,OFFSET('Measure Summary'!$A$1,'IRP Inputs'!$EN121-1,IF($C121="WA",DC$17,DC$16)-1)/100,"")</f>
        <v>1.9821739224606656</v>
      </c>
      <c r="DD121" s="46">
        <f ca="1">IF($EO121,OFFSET('Measure Summary'!$A$1,'IRP Inputs'!$EN121-1,IF($C121="WA",DD$17,DD$16)-1)/100,"")</f>
        <v>1.984449272868597</v>
      </c>
      <c r="DE121" s="46">
        <f ca="1">IF($EO121,OFFSET('Measure Summary'!$A$1,'IRP Inputs'!$EN121-1,IF($C121="WA",DE$17,DE$16)-1)/100,"")</f>
        <v>1.9864140237028705</v>
      </c>
      <c r="DF121" s="46">
        <f ca="1">IF($EO121,OFFSET('Measure Summary'!$A$1,'IRP Inputs'!$EN121-1,IF($C121="WA",DF$17,DF$16)-1)/100,"")</f>
        <v>1.9880926741202518</v>
      </c>
      <c r="DG121" s="46">
        <f ca="1">IF($EO121,OFFSET('Measure Summary'!$A$1,'IRP Inputs'!$EN121-1,IF($C121="WA",DG$17,DG$16)-1)/100,"")</f>
        <v>1.9895289173133364</v>
      </c>
      <c r="DH121" s="47">
        <f ca="1">IF($EO121,OFFSET('Measure Summary'!$A$1,'IRP Inputs'!$EN121-1,IF($C121="WA",DH$17,DH$16)-1)/100,"")</f>
        <v>1.9907574789553959</v>
      </c>
      <c r="DJ121" s="48">
        <f ca="1">IF($EO121,OFFSET('Measure Summary'!$A$1,'IRP Inputs'!$EN121-1,'IRP Inputs'!DJ$14-1),"")*K121</f>
        <v>324.14203355024381</v>
      </c>
      <c r="DK121" s="49">
        <f t="shared" ca="1" si="88"/>
        <v>100.48403040057558</v>
      </c>
      <c r="DL121" s="48">
        <f t="shared" ca="1" si="96"/>
        <v>0</v>
      </c>
      <c r="DM121" s="50">
        <f t="shared" ca="1" si="96"/>
        <v>0</v>
      </c>
      <c r="DN121" s="50">
        <f t="shared" ca="1" si="96"/>
        <v>0</v>
      </c>
      <c r="DO121" s="50">
        <f t="shared" ca="1" si="96"/>
        <v>0</v>
      </c>
      <c r="DP121" s="50">
        <f t="shared" ca="1" si="96"/>
        <v>0</v>
      </c>
      <c r="DQ121" s="50">
        <f t="shared" ca="1" si="96"/>
        <v>0</v>
      </c>
      <c r="DR121" s="50">
        <f t="shared" ca="1" si="96"/>
        <v>0</v>
      </c>
      <c r="DS121" s="50">
        <f t="shared" ca="1" si="96"/>
        <v>0</v>
      </c>
      <c r="DT121" s="50">
        <f t="shared" ca="1" si="96"/>
        <v>0</v>
      </c>
      <c r="DU121" s="50">
        <f t="shared" ca="1" si="96"/>
        <v>0</v>
      </c>
      <c r="DV121" s="50">
        <f t="shared" ca="1" si="97"/>
        <v>0</v>
      </c>
      <c r="DW121" s="50">
        <f t="shared" ca="1" si="97"/>
        <v>0</v>
      </c>
      <c r="DX121" s="50">
        <f t="shared" ca="1" si="97"/>
        <v>0</v>
      </c>
      <c r="DY121" s="50">
        <f t="shared" ca="1" si="97"/>
        <v>0</v>
      </c>
      <c r="DZ121" s="50">
        <f t="shared" ca="1" si="97"/>
        <v>0</v>
      </c>
      <c r="EA121" s="50">
        <f t="shared" ca="1" si="97"/>
        <v>0</v>
      </c>
      <c r="EB121" s="50">
        <f t="shared" ca="1" si="97"/>
        <v>0</v>
      </c>
      <c r="EC121" s="50">
        <f t="shared" ca="1" si="97"/>
        <v>0</v>
      </c>
      <c r="ED121" s="50">
        <f t="shared" ca="1" si="97"/>
        <v>0</v>
      </c>
      <c r="EE121" s="50">
        <f t="shared" ca="1" si="97"/>
        <v>0</v>
      </c>
      <c r="EF121" s="50">
        <f t="shared" ca="1" si="98"/>
        <v>0</v>
      </c>
      <c r="EG121" s="50">
        <f t="shared" ca="1" si="98"/>
        <v>0</v>
      </c>
      <c r="EH121" s="50">
        <f t="shared" ca="1" si="98"/>
        <v>0</v>
      </c>
      <c r="EI121" s="50">
        <f t="shared" ca="1" si="98"/>
        <v>0</v>
      </c>
      <c r="EJ121" s="49">
        <f t="shared" ca="1" si="98"/>
        <v>0</v>
      </c>
      <c r="EM121">
        <f t="shared" si="90"/>
        <v>98</v>
      </c>
      <c r="EN121">
        <f>MATCH(EM121,'Measure Summary'!$VY:$VY,0)</f>
        <v>102</v>
      </c>
      <c r="EO121" t="b">
        <f t="shared" si="89"/>
        <v>1</v>
      </c>
    </row>
    <row r="122" spans="1:145">
      <c r="A122" s="40" t="str">
        <f ca="1">IF($EO122,OFFSET('Measure Summary'!$A$1,'IRP Inputs'!$EN122-1,'IRP Inputs'!A$14-1),"")</f>
        <v>OR_Residential_LI - Single Family_Existing_Space Heating_Natural Gas_Furnace</v>
      </c>
      <c r="B122" t="str">
        <f ca="1">IF($EO122,OFFSET('Measure Summary'!$A$1,'IRP Inputs'!$EN122-1,'IRP Inputs'!B$14-1),"")</f>
        <v>Retrofit</v>
      </c>
      <c r="C122" t="str">
        <f ca="1">IF($EO122,OFFSET('Measure Summary'!$A$1,'IRP Inputs'!$EN122-1,'IRP Inputs'!C$14-1),"")</f>
        <v>OR</v>
      </c>
      <c r="D122" t="str">
        <f ca="1">IF($EO122,OFFSET('Measure Summary'!$A$1,'IRP Inputs'!$EN122-1,'IRP Inputs'!D$14-1),"")</f>
        <v>Residential</v>
      </c>
      <c r="E122" t="str">
        <f ca="1">IF($EO122,OFFSET('Measure Summary'!$A$1,'IRP Inputs'!$EN122-1,'IRP Inputs'!E$14-1),"")</f>
        <v>LI - Single Family</v>
      </c>
      <c r="F122" t="str">
        <f ca="1">IF($EO122,OFFSET('Measure Summary'!$A$1,'IRP Inputs'!$EN122-1,'IRP Inputs'!F$14-1),"")</f>
        <v>Existing</v>
      </c>
      <c r="G122" t="str">
        <f ca="1">IF($EO122,OFFSET('Measure Summary'!$A$1,'IRP Inputs'!$EN122-1,'IRP Inputs'!G$14-1),"")</f>
        <v>Water Heating</v>
      </c>
      <c r="H122" t="str">
        <f ca="1">IF($EO122,OFFSET('Measure Summary'!$A$1,'IRP Inputs'!$EN122-1,'IRP Inputs'!H$14-1),"")</f>
        <v>Circulation Pump - Timer</v>
      </c>
      <c r="I122" t="str">
        <f ca="1">IF($EO122,OFFSET('Measure Summary'!$A$1,'IRP Inputs'!$EN122-1,'IRP Inputs'!I$14-1),"")</f>
        <v>ORM51</v>
      </c>
      <c r="J122" s="1" t="str">
        <f ca="1">IF($EO122,OFFSET('Measure Summary'!$A$1,'IRP Inputs'!$EN122-1,'IRP Inputs'!J$14-1),"")</f>
        <v>Controls added</v>
      </c>
      <c r="K122" s="41">
        <f ca="1">IF($EO122,OFFSET('Measure Summary'!$A$1,'IRP Inputs'!$EN122-1,'IRP Inputs'!K$14-1),"")</f>
        <v>1074.28</v>
      </c>
      <c r="L122" s="1">
        <f ca="1">IF($EO122,OFFSET('Measure Summary'!$A$1,'IRP Inputs'!$EN122-1,'IRP Inputs'!L$14-1),"")</f>
        <v>11.5</v>
      </c>
      <c r="M122" s="42">
        <f ca="1">IF($EO122,OFFSET('Measure Summary'!$A$1,'IRP Inputs'!$EN122-1,'IRP Inputs'!M$14-1),"")</f>
        <v>0</v>
      </c>
      <c r="N122" s="43">
        <f ca="1">IF($EO122,OFFSET('Measure Summary'!$A$1,'IRP Inputs'!$EN122-1,'IRP Inputs'!N$14-1),"")</f>
        <v>0</v>
      </c>
      <c r="O122" s="43">
        <f ca="1">IF($EO122,OFFSET('Measure Summary'!$A$1,'IRP Inputs'!$EN122-1,'IRP Inputs'!O$14-1),"")</f>
        <v>0</v>
      </c>
      <c r="P122" s="43">
        <f ca="1">IF($EO122,OFFSET('Measure Summary'!$A$1,'IRP Inputs'!$EN122-1,'IRP Inputs'!P$14-1),"")</f>
        <v>0</v>
      </c>
      <c r="Q122" s="43">
        <f ca="1">IF($EO122,OFFSET('Measure Summary'!$A$1,'IRP Inputs'!$EN122-1,'IRP Inputs'!Q$14-1),"")</f>
        <v>0</v>
      </c>
      <c r="R122" s="43">
        <f ca="1">IF($EO122,OFFSET('Measure Summary'!$A$1,'IRP Inputs'!$EN122-1,'IRP Inputs'!R$14-1),"")</f>
        <v>0</v>
      </c>
      <c r="S122" s="43">
        <f ca="1">IF($EO122,OFFSET('Measure Summary'!$A$1,'IRP Inputs'!$EN122-1,'IRP Inputs'!S$14-1),"")</f>
        <v>0</v>
      </c>
      <c r="T122" s="43">
        <f ca="1">IF($EO122,OFFSET('Measure Summary'!$A$1,'IRP Inputs'!$EN122-1,'IRP Inputs'!T$14-1),"")</f>
        <v>0</v>
      </c>
      <c r="U122" s="43">
        <f ca="1">IF($EO122,OFFSET('Measure Summary'!$A$1,'IRP Inputs'!$EN122-1,'IRP Inputs'!U$14-1),"")</f>
        <v>0</v>
      </c>
      <c r="V122" s="43">
        <f ca="1">IF($EO122,OFFSET('Measure Summary'!$A$1,'IRP Inputs'!$EN122-1,'IRP Inputs'!V$14-1),"")</f>
        <v>0</v>
      </c>
      <c r="W122" s="43">
        <f ca="1">IF($EO122,OFFSET('Measure Summary'!$A$1,'IRP Inputs'!$EN122-1,'IRP Inputs'!W$14-1),"")</f>
        <v>0</v>
      </c>
      <c r="X122" s="43">
        <f ca="1">IF($EO122,OFFSET('Measure Summary'!$A$1,'IRP Inputs'!$EN122-1,'IRP Inputs'!X$14-1),"")</f>
        <v>0</v>
      </c>
      <c r="Y122" s="43">
        <f ca="1">IF($EO122,OFFSET('Measure Summary'!$A$1,'IRP Inputs'!$EN122-1,'IRP Inputs'!Y$14-1),"")</f>
        <v>0</v>
      </c>
      <c r="Z122" s="43">
        <f ca="1">IF($EO122,OFFSET('Measure Summary'!$A$1,'IRP Inputs'!$EN122-1,'IRP Inputs'!Z$14-1),"")</f>
        <v>0</v>
      </c>
      <c r="AA122" s="43">
        <f ca="1">IF($EO122,OFFSET('Measure Summary'!$A$1,'IRP Inputs'!$EN122-1,'IRP Inputs'!AA$14-1),"")</f>
        <v>0</v>
      </c>
      <c r="AB122" s="43">
        <f ca="1">IF($EO122,OFFSET('Measure Summary'!$A$1,'IRP Inputs'!$EN122-1,'IRP Inputs'!AB$14-1),"")</f>
        <v>0</v>
      </c>
      <c r="AC122" s="43">
        <f ca="1">IF($EO122,OFFSET('Measure Summary'!$A$1,'IRP Inputs'!$EN122-1,'IRP Inputs'!AC$14-1),"")</f>
        <v>0</v>
      </c>
      <c r="AD122" s="43">
        <f ca="1">IF($EO122,OFFSET('Measure Summary'!$A$1,'IRP Inputs'!$EN122-1,'IRP Inputs'!AD$14-1),"")</f>
        <v>0</v>
      </c>
      <c r="AE122" s="43">
        <f ca="1">IF($EO122,OFFSET('Measure Summary'!$A$1,'IRP Inputs'!$EN122-1,'IRP Inputs'!AE$14-1),"")</f>
        <v>0</v>
      </c>
      <c r="AF122" s="43">
        <f ca="1">IF($EO122,OFFSET('Measure Summary'!$A$1,'IRP Inputs'!$EN122-1,'IRP Inputs'!AF$14-1),"")</f>
        <v>0</v>
      </c>
      <c r="AG122" s="43">
        <f ca="1">IF($EO122,OFFSET('Measure Summary'!$A$1,'IRP Inputs'!$EN122-1,'IRP Inputs'!AG$14-1),"")</f>
        <v>0</v>
      </c>
      <c r="AH122" s="43">
        <f ca="1">IF($EO122,OFFSET('Measure Summary'!$A$1,'IRP Inputs'!$EN122-1,'IRP Inputs'!AH$14-1),"")</f>
        <v>0</v>
      </c>
      <c r="AI122" s="43">
        <f ca="1">IF($EO122,OFFSET('Measure Summary'!$A$1,'IRP Inputs'!$EN122-1,'IRP Inputs'!AI$14-1),"")</f>
        <v>0</v>
      </c>
      <c r="AJ122" s="43">
        <f ca="1">IF($EO122,OFFSET('Measure Summary'!$A$1,'IRP Inputs'!$EN122-1,'IRP Inputs'!AJ$14-1),"")</f>
        <v>0</v>
      </c>
      <c r="AK122" s="44">
        <f ca="1">IF($EO122,OFFSET('Measure Summary'!$A$1,'IRP Inputs'!$EN122-1,'IRP Inputs'!AK$14-1),"")</f>
        <v>0</v>
      </c>
      <c r="AL122" s="42">
        <f ca="1">IF($EO122,OFFSET('Measure Summary'!$A$1,'IRP Inputs'!$EN122-1,'IRP Inputs'!AL$14-1)*100,"")</f>
        <v>0</v>
      </c>
      <c r="AM122" s="43">
        <f ca="1">IF($EO122,OFFSET('Measure Summary'!$A$1,'IRP Inputs'!$EN122-1,'IRP Inputs'!AM$14-1)*100,"")</f>
        <v>0</v>
      </c>
      <c r="AN122" s="43">
        <f ca="1">IF($EO122,OFFSET('Measure Summary'!$A$1,'IRP Inputs'!$EN122-1,'IRP Inputs'!AN$14-1)*100,"")</f>
        <v>0</v>
      </c>
      <c r="AO122" s="43">
        <f ca="1">IF($EO122,OFFSET('Measure Summary'!$A$1,'IRP Inputs'!$EN122-1,'IRP Inputs'!AO$14-1)*100,"")</f>
        <v>0</v>
      </c>
      <c r="AP122" s="43">
        <f ca="1">IF($EO122,OFFSET('Measure Summary'!$A$1,'IRP Inputs'!$EN122-1,'IRP Inputs'!AP$14-1)*100,"")</f>
        <v>0</v>
      </c>
      <c r="AQ122" s="43">
        <f ca="1">IF($EO122,OFFSET('Measure Summary'!$A$1,'IRP Inputs'!$EN122-1,'IRP Inputs'!AQ$14-1)*100,"")</f>
        <v>0</v>
      </c>
      <c r="AR122" s="43">
        <f ca="1">IF($EO122,OFFSET('Measure Summary'!$A$1,'IRP Inputs'!$EN122-1,'IRP Inputs'!AR$14-1)*100,"")</f>
        <v>0</v>
      </c>
      <c r="AS122" s="43">
        <f ca="1">IF($EO122,OFFSET('Measure Summary'!$A$1,'IRP Inputs'!$EN122-1,'IRP Inputs'!AS$14-1)*100,"")</f>
        <v>0</v>
      </c>
      <c r="AT122" s="43">
        <f ca="1">IF($EO122,OFFSET('Measure Summary'!$A$1,'IRP Inputs'!$EN122-1,'IRP Inputs'!AT$14-1)*100,"")</f>
        <v>0</v>
      </c>
      <c r="AU122" s="43">
        <f ca="1">IF($EO122,OFFSET('Measure Summary'!$A$1,'IRP Inputs'!$EN122-1,'IRP Inputs'!AU$14-1)*100,"")</f>
        <v>0</v>
      </c>
      <c r="AV122" s="43">
        <f ca="1">IF($EO122,OFFSET('Measure Summary'!$A$1,'IRP Inputs'!$EN122-1,'IRP Inputs'!AV$14-1)*100,"")</f>
        <v>0</v>
      </c>
      <c r="AW122" s="43">
        <f ca="1">IF($EO122,OFFSET('Measure Summary'!$A$1,'IRP Inputs'!$EN122-1,'IRP Inputs'!AW$14-1)*100,"")</f>
        <v>0</v>
      </c>
      <c r="AX122" s="43">
        <f ca="1">IF($EO122,OFFSET('Measure Summary'!$A$1,'IRP Inputs'!$EN122-1,'IRP Inputs'!AX$14-1)*100,"")</f>
        <v>0</v>
      </c>
      <c r="AY122" s="43">
        <f ca="1">IF($EO122,OFFSET('Measure Summary'!$A$1,'IRP Inputs'!$EN122-1,'IRP Inputs'!AY$14-1)*100,"")</f>
        <v>0</v>
      </c>
      <c r="AZ122" s="43">
        <f ca="1">IF($EO122,OFFSET('Measure Summary'!$A$1,'IRP Inputs'!$EN122-1,'IRP Inputs'!AZ$14-1)*100,"")</f>
        <v>0</v>
      </c>
      <c r="BA122" s="43">
        <f ca="1">IF($EO122,OFFSET('Measure Summary'!$A$1,'IRP Inputs'!$EN122-1,'IRP Inputs'!BA$14-1)*100,"")</f>
        <v>0</v>
      </c>
      <c r="BB122" s="43">
        <f ca="1">IF($EO122,OFFSET('Measure Summary'!$A$1,'IRP Inputs'!$EN122-1,'IRP Inputs'!BB$14-1)*100,"")</f>
        <v>0</v>
      </c>
      <c r="BC122" s="43">
        <f ca="1">IF($EO122,OFFSET('Measure Summary'!$A$1,'IRP Inputs'!$EN122-1,'IRP Inputs'!BC$14-1)*100,"")</f>
        <v>0</v>
      </c>
      <c r="BD122" s="43">
        <f ca="1">IF($EO122,OFFSET('Measure Summary'!$A$1,'IRP Inputs'!$EN122-1,'IRP Inputs'!BD$14-1)*100,"")</f>
        <v>0</v>
      </c>
      <c r="BE122" s="43">
        <f ca="1">IF($EO122,OFFSET('Measure Summary'!$A$1,'IRP Inputs'!$EN122-1,'IRP Inputs'!BE$14-1)*100,"")</f>
        <v>0</v>
      </c>
      <c r="BF122" s="43">
        <f ca="1">IF($EO122,OFFSET('Measure Summary'!$A$1,'IRP Inputs'!$EN122-1,'IRP Inputs'!BF$14-1)*100,"")</f>
        <v>0</v>
      </c>
      <c r="BG122" s="43">
        <f ca="1">IF($EO122,OFFSET('Measure Summary'!$A$1,'IRP Inputs'!$EN122-1,'IRP Inputs'!BG$14-1)*100,"")</f>
        <v>0</v>
      </c>
      <c r="BH122" s="43">
        <f ca="1">IF($EO122,OFFSET('Measure Summary'!$A$1,'IRP Inputs'!$EN122-1,'IRP Inputs'!BH$14-1)*100,"")</f>
        <v>0</v>
      </c>
      <c r="BI122" s="43">
        <f ca="1">IF($EO122,OFFSET('Measure Summary'!$A$1,'IRP Inputs'!$EN122-1,'IRP Inputs'!BI$14-1)*100,"")</f>
        <v>0</v>
      </c>
      <c r="BJ122" s="44">
        <f ca="1">IF($EO122,OFFSET('Measure Summary'!$A$1,'IRP Inputs'!$EN122-1,'IRP Inputs'!BJ$14-1)*100,"")</f>
        <v>0</v>
      </c>
      <c r="BK122" s="42">
        <f ca="1">IF($EO122,OFFSET('Measure Summary'!$A$1,'IRP Inputs'!$EN122-1,'IRP Inputs'!BK$14-1)*100,"")</f>
        <v>0</v>
      </c>
      <c r="BL122" s="43">
        <f ca="1">IF($EO122,OFFSET('Measure Summary'!$A$1,'IRP Inputs'!$EN122-1,'IRP Inputs'!BL$14-1)*100,"")</f>
        <v>0</v>
      </c>
      <c r="BM122" s="43">
        <f ca="1">IF($EO122,OFFSET('Measure Summary'!$A$1,'IRP Inputs'!$EN122-1,'IRP Inputs'!BM$14-1)*100,"")</f>
        <v>0</v>
      </c>
      <c r="BN122" s="43">
        <f ca="1">IF($EO122,OFFSET('Measure Summary'!$A$1,'IRP Inputs'!$EN122-1,'IRP Inputs'!BN$14-1)*100,"")</f>
        <v>0</v>
      </c>
      <c r="BO122" s="43">
        <f ca="1">IF($EO122,OFFSET('Measure Summary'!$A$1,'IRP Inputs'!$EN122-1,'IRP Inputs'!BO$14-1)*100,"")</f>
        <v>0</v>
      </c>
      <c r="BP122" s="43">
        <f ca="1">IF($EO122,OFFSET('Measure Summary'!$A$1,'IRP Inputs'!$EN122-1,'IRP Inputs'!BP$14-1)*100,"")</f>
        <v>0</v>
      </c>
      <c r="BQ122" s="43">
        <f ca="1">IF($EO122,OFFSET('Measure Summary'!$A$1,'IRP Inputs'!$EN122-1,'IRP Inputs'!BQ$14-1)*100,"")</f>
        <v>0</v>
      </c>
      <c r="BR122" s="43">
        <f ca="1">IF($EO122,OFFSET('Measure Summary'!$A$1,'IRP Inputs'!$EN122-1,'IRP Inputs'!BR$14-1)*100,"")</f>
        <v>0</v>
      </c>
      <c r="BS122" s="43">
        <f ca="1">IF($EO122,OFFSET('Measure Summary'!$A$1,'IRP Inputs'!$EN122-1,'IRP Inputs'!BS$14-1)*100,"")</f>
        <v>0</v>
      </c>
      <c r="BT122" s="43">
        <f ca="1">IF($EO122,OFFSET('Measure Summary'!$A$1,'IRP Inputs'!$EN122-1,'IRP Inputs'!BT$14-1)*100,"")</f>
        <v>0</v>
      </c>
      <c r="BU122" s="43">
        <f ca="1">IF($EO122,OFFSET('Measure Summary'!$A$1,'IRP Inputs'!$EN122-1,'IRP Inputs'!BU$14-1)*100,"")</f>
        <v>0</v>
      </c>
      <c r="BV122" s="43">
        <f ca="1">IF($EO122,OFFSET('Measure Summary'!$A$1,'IRP Inputs'!$EN122-1,'IRP Inputs'!BV$14-1)*100,"")</f>
        <v>0</v>
      </c>
      <c r="BW122" s="43">
        <f ca="1">IF($EO122,OFFSET('Measure Summary'!$A$1,'IRP Inputs'!$EN122-1,'IRP Inputs'!BW$14-1)*100,"")</f>
        <v>0</v>
      </c>
      <c r="BX122" s="43">
        <f ca="1">IF($EO122,OFFSET('Measure Summary'!$A$1,'IRP Inputs'!$EN122-1,'IRP Inputs'!BX$14-1)*100,"")</f>
        <v>0</v>
      </c>
      <c r="BY122" s="43">
        <f ca="1">IF($EO122,OFFSET('Measure Summary'!$A$1,'IRP Inputs'!$EN122-1,'IRP Inputs'!BY$14-1)*100,"")</f>
        <v>0</v>
      </c>
      <c r="BZ122" s="43">
        <f ca="1">IF($EO122,OFFSET('Measure Summary'!$A$1,'IRP Inputs'!$EN122-1,'IRP Inputs'!BZ$14-1)*100,"")</f>
        <v>0</v>
      </c>
      <c r="CA122" s="43">
        <f ca="1">IF($EO122,OFFSET('Measure Summary'!$A$1,'IRP Inputs'!$EN122-1,'IRP Inputs'!CA$14-1)*100,"")</f>
        <v>0</v>
      </c>
      <c r="CB122" s="43">
        <f ca="1">IF($EO122,OFFSET('Measure Summary'!$A$1,'IRP Inputs'!$EN122-1,'IRP Inputs'!CB$14-1)*100,"")</f>
        <v>0</v>
      </c>
      <c r="CC122" s="43">
        <f ca="1">IF($EO122,OFFSET('Measure Summary'!$A$1,'IRP Inputs'!$EN122-1,'IRP Inputs'!CC$14-1)*100,"")</f>
        <v>0</v>
      </c>
      <c r="CD122" s="43">
        <f ca="1">IF($EO122,OFFSET('Measure Summary'!$A$1,'IRP Inputs'!$EN122-1,'IRP Inputs'!CD$14-1)*100,"")</f>
        <v>0</v>
      </c>
      <c r="CE122" s="43">
        <f ca="1">IF($EO122,OFFSET('Measure Summary'!$A$1,'IRP Inputs'!$EN122-1,'IRP Inputs'!CE$14-1)*100,"")</f>
        <v>0</v>
      </c>
      <c r="CF122" s="43">
        <f ca="1">IF($EO122,OFFSET('Measure Summary'!$A$1,'IRP Inputs'!$EN122-1,'IRP Inputs'!CF$14-1)*100,"")</f>
        <v>0</v>
      </c>
      <c r="CG122" s="43">
        <f ca="1">IF($EO122,OFFSET('Measure Summary'!$A$1,'IRP Inputs'!$EN122-1,'IRP Inputs'!CG$14-1)*100,"")</f>
        <v>0</v>
      </c>
      <c r="CH122" s="43">
        <f ca="1">IF($EO122,OFFSET('Measure Summary'!$A$1,'IRP Inputs'!$EN122-1,'IRP Inputs'!CH$14-1)*100,"")</f>
        <v>0</v>
      </c>
      <c r="CI122" s="44">
        <f ca="1">IF($EO122,OFFSET('Measure Summary'!$A$1,'IRP Inputs'!$EN122-1,'IRP Inputs'!CI$14-1)*100,"")</f>
        <v>0</v>
      </c>
      <c r="CJ122" s="45">
        <f ca="1">IF($EO122,OFFSET('Measure Summary'!$A$1,'IRP Inputs'!$EN122-1,IF($C122="WA",CJ$17,CJ$16)-1)/100,"")</f>
        <v>1.7730272999617855</v>
      </c>
      <c r="CK122" s="46">
        <f ca="1">IF($EO122,OFFSET('Measure Summary'!$A$1,'IRP Inputs'!$EN122-1,IF($C122="WA",CK$17,CK$16)-1)/100,"")</f>
        <v>1.7909169818691546</v>
      </c>
      <c r="CL122" s="46">
        <f ca="1">IF($EO122,OFFSET('Measure Summary'!$A$1,'IRP Inputs'!$EN122-1,IF($C122="WA",CL$17,CL$16)-1)/100,"")</f>
        <v>1.8095511023896718</v>
      </c>
      <c r="CM122" s="46">
        <f ca="1">IF($EO122,OFFSET('Measure Summary'!$A$1,'IRP Inputs'!$EN122-1,IF($C122="WA",CM$17,CM$16)-1)/100,"")</f>
        <v>1.8284200713908583</v>
      </c>
      <c r="CN122" s="46">
        <f ca="1">IF($EO122,OFFSET('Measure Summary'!$A$1,'IRP Inputs'!$EN122-1,IF($C122="WA",CN$17,CN$16)-1)/100,"")</f>
        <v>1.847122421952899</v>
      </c>
      <c r="CO122" s="46">
        <f ca="1">IF($EO122,OFFSET('Measure Summary'!$A$1,'IRP Inputs'!$EN122-1,IF($C122="WA",CO$17,CO$16)-1)/100,"")</f>
        <v>1.8652252307828165</v>
      </c>
      <c r="CP122" s="46">
        <f ca="1">IF($EO122,OFFSET('Measure Summary'!$A$1,'IRP Inputs'!$EN122-1,IF($C122="WA",CP$17,CP$16)-1)/100,"")</f>
        <v>1.882337522668885</v>
      </c>
      <c r="CQ122" s="46">
        <f ca="1">IF($EO122,OFFSET('Measure Summary'!$A$1,'IRP Inputs'!$EN122-1,IF($C122="WA",CQ$17,CQ$16)-1)/100,"")</f>
        <v>1.8981007196046713</v>
      </c>
      <c r="CR122" s="46">
        <f ca="1">IF($EO122,OFFSET('Measure Summary'!$A$1,'IRP Inputs'!$EN122-1,IF($C122="WA",CR$17,CR$16)-1)/100,"")</f>
        <v>1.9121890130829891</v>
      </c>
      <c r="CS122" s="46">
        <f ca="1">IF($EO122,OFFSET('Measure Summary'!$A$1,'IRP Inputs'!$EN122-1,IF($C122="WA",CS$17,CS$16)-1)/100,"")</f>
        <v>1.9243106099541498</v>
      </c>
      <c r="CT122" s="46">
        <f ca="1">IF($EO122,OFFSET('Measure Summary'!$A$1,'IRP Inputs'!$EN122-1,IF($C122="WA",CT$17,CT$16)-1)/100,"")</f>
        <v>1.9347535213589009</v>
      </c>
      <c r="CU122" s="46">
        <f ca="1">IF($EO122,OFFSET('Measure Summary'!$A$1,'IRP Inputs'!$EN122-1,IF($C122="WA",CU$17,CU$16)-1)/100,"")</f>
        <v>1.9437391094262428</v>
      </c>
      <c r="CV122" s="46">
        <f ca="1">IF($EO122,OFFSET('Measure Summary'!$A$1,'IRP Inputs'!$EN122-1,IF($C122="WA",CV$17,CV$16)-1)/100,"")</f>
        <v>1.9514671269828399</v>
      </c>
      <c r="CW122" s="46">
        <f ca="1">IF($EO122,OFFSET('Measure Summary'!$A$1,'IRP Inputs'!$EN122-1,IF($C122="WA",CW$17,CW$16)-1)/100,"")</f>
        <v>1.9581107798987889</v>
      </c>
      <c r="CX122" s="46">
        <f ca="1">IF($EO122,OFFSET('Measure Summary'!$A$1,'IRP Inputs'!$EN122-1,IF($C122="WA",CX$17,CX$16)-1)/100,"")</f>
        <v>1.9638234724584662</v>
      </c>
      <c r="CY122" s="46">
        <f ca="1">IF($EO122,OFFSET('Measure Summary'!$A$1,'IRP Inputs'!$EN122-1,IF($C122="WA",CY$17,CY$16)-1)/100,"")</f>
        <v>1.9687300311405942</v>
      </c>
      <c r="CZ122" s="46">
        <f ca="1">IF($EO122,OFFSET('Measure Summary'!$A$1,'IRP Inputs'!$EN122-1,IF($C122="WA",CZ$17,CZ$16)-1)/100,"")</f>
        <v>1.9729409403035125</v>
      </c>
      <c r="DA122" s="46">
        <f ca="1">IF($EO122,OFFSET('Measure Summary'!$A$1,'IRP Inputs'!$EN122-1,IF($C122="WA",DA$17,DA$16)-1)/100,"")</f>
        <v>1.9764814772864343</v>
      </c>
      <c r="DB122" s="46">
        <f ca="1">IF($EO122,OFFSET('Measure Summary'!$A$1,'IRP Inputs'!$EN122-1,IF($C122="WA",DB$17,DB$16)-1)/100,"")</f>
        <v>1.979534866615174</v>
      </c>
      <c r="DC122" s="46">
        <f ca="1">IF($EO122,OFFSET('Measure Summary'!$A$1,'IRP Inputs'!$EN122-1,IF($C122="WA",DC$17,DC$16)-1)/100,"")</f>
        <v>1.9821739224606656</v>
      </c>
      <c r="DD122" s="46">
        <f ca="1">IF($EO122,OFFSET('Measure Summary'!$A$1,'IRP Inputs'!$EN122-1,IF($C122="WA",DD$17,DD$16)-1)/100,"")</f>
        <v>1.984449272868597</v>
      </c>
      <c r="DE122" s="46">
        <f ca="1">IF($EO122,OFFSET('Measure Summary'!$A$1,'IRP Inputs'!$EN122-1,IF($C122="WA",DE$17,DE$16)-1)/100,"")</f>
        <v>1.9864140237028705</v>
      </c>
      <c r="DF122" s="46">
        <f ca="1">IF($EO122,OFFSET('Measure Summary'!$A$1,'IRP Inputs'!$EN122-1,IF($C122="WA",DF$17,DF$16)-1)/100,"")</f>
        <v>1.9880926741202518</v>
      </c>
      <c r="DG122" s="46">
        <f ca="1">IF($EO122,OFFSET('Measure Summary'!$A$1,'IRP Inputs'!$EN122-1,IF($C122="WA",DG$17,DG$16)-1)/100,"")</f>
        <v>1.9895289173133364</v>
      </c>
      <c r="DH122" s="47">
        <f ca="1">IF($EO122,OFFSET('Measure Summary'!$A$1,'IRP Inputs'!$EN122-1,IF($C122="WA",DH$17,DH$16)-1)/100,"")</f>
        <v>1.9907574789553959</v>
      </c>
      <c r="DJ122" s="48">
        <f ca="1">IF($EO122,OFFSET('Measure Summary'!$A$1,'IRP Inputs'!$EN122-1,'IRP Inputs'!DJ$14-1),"")*K122</f>
        <v>324.14203355024381</v>
      </c>
      <c r="DK122" s="49">
        <f t="shared" ca="1" si="88"/>
        <v>100.48403040057558</v>
      </c>
      <c r="DL122" s="48">
        <f t="shared" ca="1" si="96"/>
        <v>0</v>
      </c>
      <c r="DM122" s="50">
        <f t="shared" ca="1" si="96"/>
        <v>0</v>
      </c>
      <c r="DN122" s="50">
        <f t="shared" ca="1" si="96"/>
        <v>0</v>
      </c>
      <c r="DO122" s="50">
        <f t="shared" ca="1" si="96"/>
        <v>0</v>
      </c>
      <c r="DP122" s="50">
        <f t="shared" ca="1" si="96"/>
        <v>0</v>
      </c>
      <c r="DQ122" s="50">
        <f t="shared" ca="1" si="96"/>
        <v>0</v>
      </c>
      <c r="DR122" s="50">
        <f t="shared" ca="1" si="96"/>
        <v>0</v>
      </c>
      <c r="DS122" s="50">
        <f t="shared" ca="1" si="96"/>
        <v>0</v>
      </c>
      <c r="DT122" s="50">
        <f t="shared" ca="1" si="96"/>
        <v>0</v>
      </c>
      <c r="DU122" s="50">
        <f t="shared" ca="1" si="96"/>
        <v>0</v>
      </c>
      <c r="DV122" s="50">
        <f t="shared" ca="1" si="97"/>
        <v>0</v>
      </c>
      <c r="DW122" s="50">
        <f t="shared" ca="1" si="97"/>
        <v>0</v>
      </c>
      <c r="DX122" s="50">
        <f t="shared" ca="1" si="97"/>
        <v>0</v>
      </c>
      <c r="DY122" s="50">
        <f t="shared" ca="1" si="97"/>
        <v>0</v>
      </c>
      <c r="DZ122" s="50">
        <f t="shared" ca="1" si="97"/>
        <v>0</v>
      </c>
      <c r="EA122" s="50">
        <f t="shared" ca="1" si="97"/>
        <v>0</v>
      </c>
      <c r="EB122" s="50">
        <f t="shared" ca="1" si="97"/>
        <v>0</v>
      </c>
      <c r="EC122" s="50">
        <f t="shared" ca="1" si="97"/>
        <v>0</v>
      </c>
      <c r="ED122" s="50">
        <f t="shared" ca="1" si="97"/>
        <v>0</v>
      </c>
      <c r="EE122" s="50">
        <f t="shared" ca="1" si="97"/>
        <v>0</v>
      </c>
      <c r="EF122" s="50">
        <f t="shared" ca="1" si="98"/>
        <v>0</v>
      </c>
      <c r="EG122" s="50">
        <f t="shared" ca="1" si="98"/>
        <v>0</v>
      </c>
      <c r="EH122" s="50">
        <f t="shared" ca="1" si="98"/>
        <v>0</v>
      </c>
      <c r="EI122" s="50">
        <f t="shared" ca="1" si="98"/>
        <v>0</v>
      </c>
      <c r="EJ122" s="49">
        <f t="shared" ca="1" si="98"/>
        <v>0</v>
      </c>
      <c r="EM122">
        <f t="shared" si="90"/>
        <v>99</v>
      </c>
      <c r="EN122">
        <f>MATCH(EM122,'Measure Summary'!$VY:$VY,0)</f>
        <v>103</v>
      </c>
      <c r="EO122" t="b">
        <f t="shared" si="89"/>
        <v>1</v>
      </c>
    </row>
    <row r="123" spans="1:145">
      <c r="A123" s="40" t="str">
        <f ca="1">IF($EO123,OFFSET('Measure Summary'!$A$1,'IRP Inputs'!$EN123-1,'IRP Inputs'!A$14-1),"")</f>
        <v>OR_Residential_LI - Single Family_Existing_Space Heating_Natural Gas_Furnace</v>
      </c>
      <c r="B123" t="str">
        <f ca="1">IF($EO123,OFFSET('Measure Summary'!$A$1,'IRP Inputs'!$EN123-1,'IRP Inputs'!B$14-1),"")</f>
        <v>Retrofit</v>
      </c>
      <c r="C123" t="str">
        <f ca="1">IF($EO123,OFFSET('Measure Summary'!$A$1,'IRP Inputs'!$EN123-1,'IRP Inputs'!C$14-1),"")</f>
        <v>OR</v>
      </c>
      <c r="D123" t="str">
        <f ca="1">IF($EO123,OFFSET('Measure Summary'!$A$1,'IRP Inputs'!$EN123-1,'IRP Inputs'!D$14-1),"")</f>
        <v>Residential</v>
      </c>
      <c r="E123" t="str">
        <f ca="1">IF($EO123,OFFSET('Measure Summary'!$A$1,'IRP Inputs'!$EN123-1,'IRP Inputs'!E$14-1),"")</f>
        <v>LI - Single Family</v>
      </c>
      <c r="F123" t="str">
        <f ca="1">IF($EO123,OFFSET('Measure Summary'!$A$1,'IRP Inputs'!$EN123-1,'IRP Inputs'!F$14-1),"")</f>
        <v>Existing</v>
      </c>
      <c r="G123" t="str">
        <f ca="1">IF($EO123,OFFSET('Measure Summary'!$A$1,'IRP Inputs'!$EN123-1,'IRP Inputs'!G$14-1),"")</f>
        <v>Water Heating</v>
      </c>
      <c r="H123" t="str">
        <f ca="1">IF($EO123,OFFSET('Measure Summary'!$A$1,'IRP Inputs'!$EN123-1,'IRP Inputs'!H$14-1),"")</f>
        <v>Clothes Washer - ENERGY STAR (8.0)</v>
      </c>
      <c r="I123" t="str">
        <f ca="1">IF($EO123,OFFSET('Measure Summary'!$A$1,'IRP Inputs'!$EN123-1,'IRP Inputs'!I$14-1),"")</f>
        <v>ORM52</v>
      </c>
      <c r="J123" s="1" t="str">
        <f ca="1">IF($EO123,OFFSET('Measure Summary'!$A$1,'IRP Inputs'!$EN123-1,'IRP Inputs'!J$14-1),"")</f>
        <v xml:space="preserve">Energy Star Washer </v>
      </c>
      <c r="K123" s="41">
        <f ca="1">IF($EO123,OFFSET('Measure Summary'!$A$1,'IRP Inputs'!$EN123-1,'IRP Inputs'!K$14-1),"")</f>
        <v>63.39</v>
      </c>
      <c r="L123" s="1">
        <f ca="1">IF($EO123,OFFSET('Measure Summary'!$A$1,'IRP Inputs'!$EN123-1,'IRP Inputs'!L$14-1),"")</f>
        <v>14.2</v>
      </c>
      <c r="M123" s="42">
        <f ca="1">IF($EO123,OFFSET('Measure Summary'!$A$1,'IRP Inputs'!$EN123-1,'IRP Inputs'!M$14-1),"")</f>
        <v>0</v>
      </c>
      <c r="N123" s="43">
        <f ca="1">IF($EO123,OFFSET('Measure Summary'!$A$1,'IRP Inputs'!$EN123-1,'IRP Inputs'!N$14-1),"")</f>
        <v>0</v>
      </c>
      <c r="O123" s="43">
        <f ca="1">IF($EO123,OFFSET('Measure Summary'!$A$1,'IRP Inputs'!$EN123-1,'IRP Inputs'!O$14-1),"")</f>
        <v>0</v>
      </c>
      <c r="P123" s="43">
        <f ca="1">IF($EO123,OFFSET('Measure Summary'!$A$1,'IRP Inputs'!$EN123-1,'IRP Inputs'!P$14-1),"")</f>
        <v>0</v>
      </c>
      <c r="Q123" s="43">
        <f ca="1">IF($EO123,OFFSET('Measure Summary'!$A$1,'IRP Inputs'!$EN123-1,'IRP Inputs'!Q$14-1),"")</f>
        <v>0</v>
      </c>
      <c r="R123" s="43">
        <f ca="1">IF($EO123,OFFSET('Measure Summary'!$A$1,'IRP Inputs'!$EN123-1,'IRP Inputs'!R$14-1),"")</f>
        <v>0</v>
      </c>
      <c r="S123" s="43">
        <f ca="1">IF($EO123,OFFSET('Measure Summary'!$A$1,'IRP Inputs'!$EN123-1,'IRP Inputs'!S$14-1),"")</f>
        <v>0</v>
      </c>
      <c r="T123" s="43">
        <f ca="1">IF($EO123,OFFSET('Measure Summary'!$A$1,'IRP Inputs'!$EN123-1,'IRP Inputs'!T$14-1),"")</f>
        <v>0</v>
      </c>
      <c r="U123" s="43">
        <f ca="1">IF($EO123,OFFSET('Measure Summary'!$A$1,'IRP Inputs'!$EN123-1,'IRP Inputs'!U$14-1),"")</f>
        <v>0</v>
      </c>
      <c r="V123" s="43">
        <f ca="1">IF($EO123,OFFSET('Measure Summary'!$A$1,'IRP Inputs'!$EN123-1,'IRP Inputs'!V$14-1),"")</f>
        <v>0</v>
      </c>
      <c r="W123" s="43">
        <f ca="1">IF($EO123,OFFSET('Measure Summary'!$A$1,'IRP Inputs'!$EN123-1,'IRP Inputs'!W$14-1),"")</f>
        <v>0</v>
      </c>
      <c r="X123" s="43">
        <f ca="1">IF($EO123,OFFSET('Measure Summary'!$A$1,'IRP Inputs'!$EN123-1,'IRP Inputs'!X$14-1),"")</f>
        <v>0</v>
      </c>
      <c r="Y123" s="43">
        <f ca="1">IF($EO123,OFFSET('Measure Summary'!$A$1,'IRP Inputs'!$EN123-1,'IRP Inputs'!Y$14-1),"")</f>
        <v>0</v>
      </c>
      <c r="Z123" s="43">
        <f ca="1">IF($EO123,OFFSET('Measure Summary'!$A$1,'IRP Inputs'!$EN123-1,'IRP Inputs'!Z$14-1),"")</f>
        <v>0</v>
      </c>
      <c r="AA123" s="43">
        <f ca="1">IF($EO123,OFFSET('Measure Summary'!$A$1,'IRP Inputs'!$EN123-1,'IRP Inputs'!AA$14-1),"")</f>
        <v>0</v>
      </c>
      <c r="AB123" s="43">
        <f ca="1">IF($EO123,OFFSET('Measure Summary'!$A$1,'IRP Inputs'!$EN123-1,'IRP Inputs'!AB$14-1),"")</f>
        <v>0</v>
      </c>
      <c r="AC123" s="43">
        <f ca="1">IF($EO123,OFFSET('Measure Summary'!$A$1,'IRP Inputs'!$EN123-1,'IRP Inputs'!AC$14-1),"")</f>
        <v>0</v>
      </c>
      <c r="AD123" s="43">
        <f ca="1">IF($EO123,OFFSET('Measure Summary'!$A$1,'IRP Inputs'!$EN123-1,'IRP Inputs'!AD$14-1),"")</f>
        <v>0</v>
      </c>
      <c r="AE123" s="43">
        <f ca="1">IF($EO123,OFFSET('Measure Summary'!$A$1,'IRP Inputs'!$EN123-1,'IRP Inputs'!AE$14-1),"")</f>
        <v>0</v>
      </c>
      <c r="AF123" s="43">
        <f ca="1">IF($EO123,OFFSET('Measure Summary'!$A$1,'IRP Inputs'!$EN123-1,'IRP Inputs'!AF$14-1),"")</f>
        <v>0</v>
      </c>
      <c r="AG123" s="43">
        <f ca="1">IF($EO123,OFFSET('Measure Summary'!$A$1,'IRP Inputs'!$EN123-1,'IRP Inputs'!AG$14-1),"")</f>
        <v>0</v>
      </c>
      <c r="AH123" s="43">
        <f ca="1">IF($EO123,OFFSET('Measure Summary'!$A$1,'IRP Inputs'!$EN123-1,'IRP Inputs'!AH$14-1),"")</f>
        <v>0</v>
      </c>
      <c r="AI123" s="43">
        <f ca="1">IF($EO123,OFFSET('Measure Summary'!$A$1,'IRP Inputs'!$EN123-1,'IRP Inputs'!AI$14-1),"")</f>
        <v>0</v>
      </c>
      <c r="AJ123" s="43">
        <f ca="1">IF($EO123,OFFSET('Measure Summary'!$A$1,'IRP Inputs'!$EN123-1,'IRP Inputs'!AJ$14-1),"")</f>
        <v>0</v>
      </c>
      <c r="AK123" s="44">
        <f ca="1">IF($EO123,OFFSET('Measure Summary'!$A$1,'IRP Inputs'!$EN123-1,'IRP Inputs'!AK$14-1),"")</f>
        <v>0</v>
      </c>
      <c r="AL123" s="42">
        <f ca="1">IF($EO123,OFFSET('Measure Summary'!$A$1,'IRP Inputs'!$EN123-1,'IRP Inputs'!AL$14-1)*100,"")</f>
        <v>0</v>
      </c>
      <c r="AM123" s="43">
        <f ca="1">IF($EO123,OFFSET('Measure Summary'!$A$1,'IRP Inputs'!$EN123-1,'IRP Inputs'!AM$14-1)*100,"")</f>
        <v>0</v>
      </c>
      <c r="AN123" s="43">
        <f ca="1">IF($EO123,OFFSET('Measure Summary'!$A$1,'IRP Inputs'!$EN123-1,'IRP Inputs'!AN$14-1)*100,"")</f>
        <v>0</v>
      </c>
      <c r="AO123" s="43">
        <f ca="1">IF($EO123,OFFSET('Measure Summary'!$A$1,'IRP Inputs'!$EN123-1,'IRP Inputs'!AO$14-1)*100,"")</f>
        <v>0</v>
      </c>
      <c r="AP123" s="43">
        <f ca="1">IF($EO123,OFFSET('Measure Summary'!$A$1,'IRP Inputs'!$EN123-1,'IRP Inputs'!AP$14-1)*100,"")</f>
        <v>0</v>
      </c>
      <c r="AQ123" s="43">
        <f ca="1">IF($EO123,OFFSET('Measure Summary'!$A$1,'IRP Inputs'!$EN123-1,'IRP Inputs'!AQ$14-1)*100,"")</f>
        <v>0</v>
      </c>
      <c r="AR123" s="43">
        <f ca="1">IF($EO123,OFFSET('Measure Summary'!$A$1,'IRP Inputs'!$EN123-1,'IRP Inputs'!AR$14-1)*100,"")</f>
        <v>0</v>
      </c>
      <c r="AS123" s="43">
        <f ca="1">IF($EO123,OFFSET('Measure Summary'!$A$1,'IRP Inputs'!$EN123-1,'IRP Inputs'!AS$14-1)*100,"")</f>
        <v>0</v>
      </c>
      <c r="AT123" s="43">
        <f ca="1">IF($EO123,OFFSET('Measure Summary'!$A$1,'IRP Inputs'!$EN123-1,'IRP Inputs'!AT$14-1)*100,"")</f>
        <v>0</v>
      </c>
      <c r="AU123" s="43">
        <f ca="1">IF($EO123,OFFSET('Measure Summary'!$A$1,'IRP Inputs'!$EN123-1,'IRP Inputs'!AU$14-1)*100,"")</f>
        <v>0</v>
      </c>
      <c r="AV123" s="43">
        <f ca="1">IF($EO123,OFFSET('Measure Summary'!$A$1,'IRP Inputs'!$EN123-1,'IRP Inputs'!AV$14-1)*100,"")</f>
        <v>0</v>
      </c>
      <c r="AW123" s="43">
        <f ca="1">IF($EO123,OFFSET('Measure Summary'!$A$1,'IRP Inputs'!$EN123-1,'IRP Inputs'!AW$14-1)*100,"")</f>
        <v>0</v>
      </c>
      <c r="AX123" s="43">
        <f ca="1">IF($EO123,OFFSET('Measure Summary'!$A$1,'IRP Inputs'!$EN123-1,'IRP Inputs'!AX$14-1)*100,"")</f>
        <v>0</v>
      </c>
      <c r="AY123" s="43">
        <f ca="1">IF($EO123,OFFSET('Measure Summary'!$A$1,'IRP Inputs'!$EN123-1,'IRP Inputs'!AY$14-1)*100,"")</f>
        <v>0</v>
      </c>
      <c r="AZ123" s="43">
        <f ca="1">IF($EO123,OFFSET('Measure Summary'!$A$1,'IRP Inputs'!$EN123-1,'IRP Inputs'!AZ$14-1)*100,"")</f>
        <v>0</v>
      </c>
      <c r="BA123" s="43">
        <f ca="1">IF($EO123,OFFSET('Measure Summary'!$A$1,'IRP Inputs'!$EN123-1,'IRP Inputs'!BA$14-1)*100,"")</f>
        <v>0</v>
      </c>
      <c r="BB123" s="43">
        <f ca="1">IF($EO123,OFFSET('Measure Summary'!$A$1,'IRP Inputs'!$EN123-1,'IRP Inputs'!BB$14-1)*100,"")</f>
        <v>0</v>
      </c>
      <c r="BC123" s="43">
        <f ca="1">IF($EO123,OFFSET('Measure Summary'!$A$1,'IRP Inputs'!$EN123-1,'IRP Inputs'!BC$14-1)*100,"")</f>
        <v>0</v>
      </c>
      <c r="BD123" s="43">
        <f ca="1">IF($EO123,OFFSET('Measure Summary'!$A$1,'IRP Inputs'!$EN123-1,'IRP Inputs'!BD$14-1)*100,"")</f>
        <v>0</v>
      </c>
      <c r="BE123" s="43">
        <f ca="1">IF($EO123,OFFSET('Measure Summary'!$A$1,'IRP Inputs'!$EN123-1,'IRP Inputs'!BE$14-1)*100,"")</f>
        <v>0</v>
      </c>
      <c r="BF123" s="43">
        <f ca="1">IF($EO123,OFFSET('Measure Summary'!$A$1,'IRP Inputs'!$EN123-1,'IRP Inputs'!BF$14-1)*100,"")</f>
        <v>0</v>
      </c>
      <c r="BG123" s="43">
        <f ca="1">IF($EO123,OFFSET('Measure Summary'!$A$1,'IRP Inputs'!$EN123-1,'IRP Inputs'!BG$14-1)*100,"")</f>
        <v>0</v>
      </c>
      <c r="BH123" s="43">
        <f ca="1">IF($EO123,OFFSET('Measure Summary'!$A$1,'IRP Inputs'!$EN123-1,'IRP Inputs'!BH$14-1)*100,"")</f>
        <v>0</v>
      </c>
      <c r="BI123" s="43">
        <f ca="1">IF($EO123,OFFSET('Measure Summary'!$A$1,'IRP Inputs'!$EN123-1,'IRP Inputs'!BI$14-1)*100,"")</f>
        <v>0</v>
      </c>
      <c r="BJ123" s="44">
        <f ca="1">IF($EO123,OFFSET('Measure Summary'!$A$1,'IRP Inputs'!$EN123-1,'IRP Inputs'!BJ$14-1)*100,"")</f>
        <v>0</v>
      </c>
      <c r="BK123" s="42">
        <f ca="1">IF($EO123,OFFSET('Measure Summary'!$A$1,'IRP Inputs'!$EN123-1,'IRP Inputs'!BK$14-1)*100,"")</f>
        <v>0</v>
      </c>
      <c r="BL123" s="43">
        <f ca="1">IF($EO123,OFFSET('Measure Summary'!$A$1,'IRP Inputs'!$EN123-1,'IRP Inputs'!BL$14-1)*100,"")</f>
        <v>0</v>
      </c>
      <c r="BM123" s="43">
        <f ca="1">IF($EO123,OFFSET('Measure Summary'!$A$1,'IRP Inputs'!$EN123-1,'IRP Inputs'!BM$14-1)*100,"")</f>
        <v>0</v>
      </c>
      <c r="BN123" s="43">
        <f ca="1">IF($EO123,OFFSET('Measure Summary'!$A$1,'IRP Inputs'!$EN123-1,'IRP Inputs'!BN$14-1)*100,"")</f>
        <v>0</v>
      </c>
      <c r="BO123" s="43">
        <f ca="1">IF($EO123,OFFSET('Measure Summary'!$A$1,'IRP Inputs'!$EN123-1,'IRP Inputs'!BO$14-1)*100,"")</f>
        <v>0</v>
      </c>
      <c r="BP123" s="43">
        <f ca="1">IF($EO123,OFFSET('Measure Summary'!$A$1,'IRP Inputs'!$EN123-1,'IRP Inputs'!BP$14-1)*100,"")</f>
        <v>0</v>
      </c>
      <c r="BQ123" s="43">
        <f ca="1">IF($EO123,OFFSET('Measure Summary'!$A$1,'IRP Inputs'!$EN123-1,'IRP Inputs'!BQ$14-1)*100,"")</f>
        <v>0</v>
      </c>
      <c r="BR123" s="43">
        <f ca="1">IF($EO123,OFFSET('Measure Summary'!$A$1,'IRP Inputs'!$EN123-1,'IRP Inputs'!BR$14-1)*100,"")</f>
        <v>0</v>
      </c>
      <c r="BS123" s="43">
        <f ca="1">IF($EO123,OFFSET('Measure Summary'!$A$1,'IRP Inputs'!$EN123-1,'IRP Inputs'!BS$14-1)*100,"")</f>
        <v>0</v>
      </c>
      <c r="BT123" s="43">
        <f ca="1">IF($EO123,OFFSET('Measure Summary'!$A$1,'IRP Inputs'!$EN123-1,'IRP Inputs'!BT$14-1)*100,"")</f>
        <v>0</v>
      </c>
      <c r="BU123" s="43">
        <f ca="1">IF($EO123,OFFSET('Measure Summary'!$A$1,'IRP Inputs'!$EN123-1,'IRP Inputs'!BU$14-1)*100,"")</f>
        <v>0</v>
      </c>
      <c r="BV123" s="43">
        <f ca="1">IF($EO123,OFFSET('Measure Summary'!$A$1,'IRP Inputs'!$EN123-1,'IRP Inputs'!BV$14-1)*100,"")</f>
        <v>0</v>
      </c>
      <c r="BW123" s="43">
        <f ca="1">IF($EO123,OFFSET('Measure Summary'!$A$1,'IRP Inputs'!$EN123-1,'IRP Inputs'!BW$14-1)*100,"")</f>
        <v>0</v>
      </c>
      <c r="BX123" s="43">
        <f ca="1">IF($EO123,OFFSET('Measure Summary'!$A$1,'IRP Inputs'!$EN123-1,'IRP Inputs'!BX$14-1)*100,"")</f>
        <v>0</v>
      </c>
      <c r="BY123" s="43">
        <f ca="1">IF($EO123,OFFSET('Measure Summary'!$A$1,'IRP Inputs'!$EN123-1,'IRP Inputs'!BY$14-1)*100,"")</f>
        <v>0</v>
      </c>
      <c r="BZ123" s="43">
        <f ca="1">IF($EO123,OFFSET('Measure Summary'!$A$1,'IRP Inputs'!$EN123-1,'IRP Inputs'!BZ$14-1)*100,"")</f>
        <v>0</v>
      </c>
      <c r="CA123" s="43">
        <f ca="1">IF($EO123,OFFSET('Measure Summary'!$A$1,'IRP Inputs'!$EN123-1,'IRP Inputs'!CA$14-1)*100,"")</f>
        <v>0</v>
      </c>
      <c r="CB123" s="43">
        <f ca="1">IF($EO123,OFFSET('Measure Summary'!$A$1,'IRP Inputs'!$EN123-1,'IRP Inputs'!CB$14-1)*100,"")</f>
        <v>0</v>
      </c>
      <c r="CC123" s="43">
        <f ca="1">IF($EO123,OFFSET('Measure Summary'!$A$1,'IRP Inputs'!$EN123-1,'IRP Inputs'!CC$14-1)*100,"")</f>
        <v>0</v>
      </c>
      <c r="CD123" s="43">
        <f ca="1">IF($EO123,OFFSET('Measure Summary'!$A$1,'IRP Inputs'!$EN123-1,'IRP Inputs'!CD$14-1)*100,"")</f>
        <v>0</v>
      </c>
      <c r="CE123" s="43">
        <f ca="1">IF($EO123,OFFSET('Measure Summary'!$A$1,'IRP Inputs'!$EN123-1,'IRP Inputs'!CE$14-1)*100,"")</f>
        <v>0</v>
      </c>
      <c r="CF123" s="43">
        <f ca="1">IF($EO123,OFFSET('Measure Summary'!$A$1,'IRP Inputs'!$EN123-1,'IRP Inputs'!CF$14-1)*100,"")</f>
        <v>0</v>
      </c>
      <c r="CG123" s="43">
        <f ca="1">IF($EO123,OFFSET('Measure Summary'!$A$1,'IRP Inputs'!$EN123-1,'IRP Inputs'!CG$14-1)*100,"")</f>
        <v>0</v>
      </c>
      <c r="CH123" s="43">
        <f ca="1">IF($EO123,OFFSET('Measure Summary'!$A$1,'IRP Inputs'!$EN123-1,'IRP Inputs'!CH$14-1)*100,"")</f>
        <v>0</v>
      </c>
      <c r="CI123" s="44">
        <f ca="1">IF($EO123,OFFSET('Measure Summary'!$A$1,'IRP Inputs'!$EN123-1,'IRP Inputs'!CI$14-1)*100,"")</f>
        <v>0</v>
      </c>
      <c r="CJ123" s="45">
        <f ca="1">IF($EO123,OFFSET('Measure Summary'!$A$1,'IRP Inputs'!$EN123-1,IF($C123="WA",CJ$17,CJ$16)-1)/100,"")</f>
        <v>9.2331650573977413</v>
      </c>
      <c r="CK123" s="46">
        <f ca="1">IF($EO123,OFFSET('Measure Summary'!$A$1,'IRP Inputs'!$EN123-1,IF($C123="WA",CK$17,CK$16)-1)/100,"")</f>
        <v>9.326326841132623</v>
      </c>
      <c r="CL123" s="46">
        <f ca="1">IF($EO123,OFFSET('Measure Summary'!$A$1,'IRP Inputs'!$EN123-1,IF($C123="WA",CL$17,CL$16)-1)/100,"")</f>
        <v>9.4233653415939997</v>
      </c>
      <c r="CM123" s="46">
        <f ca="1">IF($EO123,OFFSET('Measure Summary'!$A$1,'IRP Inputs'!$EN123-1,IF($C123="WA",CM$17,CM$16)-1)/100,"")</f>
        <v>9.5216268321275237</v>
      </c>
      <c r="CN123" s="46">
        <f ca="1">IF($EO123,OFFSET('Measure Summary'!$A$1,'IRP Inputs'!$EN123-1,IF($C123="WA",CN$17,CN$16)-1)/100,"")</f>
        <v>9.6190206453555351</v>
      </c>
      <c r="CO123" s="46">
        <f ca="1">IF($EO123,OFFSET('Measure Summary'!$A$1,'IRP Inputs'!$EN123-1,IF($C123="WA",CO$17,CO$16)-1)/100,"")</f>
        <v>9.7132923026124462</v>
      </c>
      <c r="CP123" s="46">
        <f ca="1">IF($EO123,OFFSET('Measure Summary'!$A$1,'IRP Inputs'!$EN123-1,IF($C123="WA",CP$17,CP$16)-1)/100,"")</f>
        <v>9.8024057728324721</v>
      </c>
      <c r="CQ123" s="46">
        <f ca="1">IF($EO123,OFFSET('Measure Summary'!$A$1,'IRP Inputs'!$EN123-1,IF($C123="WA",CQ$17,CQ$16)-1)/100,"")</f>
        <v>9.8844937356875953</v>
      </c>
      <c r="CR123" s="46">
        <f ca="1">IF($EO123,OFFSET('Measure Summary'!$A$1,'IRP Inputs'!$EN123-1,IF($C123="WA",CR$17,CR$16)-1)/100,"")</f>
        <v>9.9578595203346634</v>
      </c>
      <c r="CS123" s="46">
        <f ca="1">IF($EO123,OFFSET('Measure Summary'!$A$1,'IRP Inputs'!$EN123-1,IF($C123="WA",CS$17,CS$16)-1)/100,"")</f>
        <v>10.020983593310344</v>
      </c>
      <c r="CT123" s="46">
        <f ca="1">IF($EO123,OFFSET('Measure Summary'!$A$1,'IRP Inputs'!$EN123-1,IF($C123="WA",CT$17,CT$16)-1)/100,"")</f>
        <v>10.075365792998937</v>
      </c>
      <c r="CU123" s="46">
        <f ca="1">IF($EO123,OFFSET('Measure Summary'!$A$1,'IRP Inputs'!$EN123-1,IF($C123="WA",CU$17,CU$16)-1)/100,"")</f>
        <v>10.122158878342484</v>
      </c>
      <c r="CV123" s="46">
        <f ca="1">IF($EO123,OFFSET('Measure Summary'!$A$1,'IRP Inputs'!$EN123-1,IF($C123="WA",CV$17,CV$16)-1)/100,"")</f>
        <v>10.162403076312852</v>
      </c>
      <c r="CW123" s="46">
        <f ca="1">IF($EO123,OFFSET('Measure Summary'!$A$1,'IRP Inputs'!$EN123-1,IF($C123="WA",CW$17,CW$16)-1)/100,"")</f>
        <v>10.197000368728114</v>
      </c>
      <c r="CX123" s="46">
        <f ca="1">IF($EO123,OFFSET('Measure Summary'!$A$1,'IRP Inputs'!$EN123-1,IF($C123="WA",CX$17,CX$16)-1)/100,"")</f>
        <v>10.226749619248288</v>
      </c>
      <c r="CY123" s="46">
        <f ca="1">IF($EO123,OFFSET('Measure Summary'!$A$1,'IRP Inputs'!$EN123-1,IF($C123="WA",CY$17,CY$16)-1)/100,"")</f>
        <v>10.252300870589352</v>
      </c>
      <c r="CZ123" s="46">
        <f ca="1">IF($EO123,OFFSET('Measure Summary'!$A$1,'IRP Inputs'!$EN123-1,IF($C123="WA",CZ$17,CZ$16)-1)/100,"")</f>
        <v>10.274229477861095</v>
      </c>
      <c r="DA123" s="46">
        <f ca="1">IF($EO123,OFFSET('Measure Summary'!$A$1,'IRP Inputs'!$EN123-1,IF($C123="WA",DA$17,DA$16)-1)/100,"")</f>
        <v>10.292667074595132</v>
      </c>
      <c r="DB123" s="46">
        <f ca="1">IF($EO123,OFFSET('Measure Summary'!$A$1,'IRP Inputs'!$EN123-1,IF($C123="WA",DB$17,DB$16)-1)/100,"")</f>
        <v>10.308567815467741</v>
      </c>
      <c r="DC123" s="46">
        <f ca="1">IF($EO123,OFFSET('Measure Summary'!$A$1,'IRP Inputs'!$EN123-1,IF($C123="WA",DC$17,DC$16)-1)/100,"")</f>
        <v>10.322310885423651</v>
      </c>
      <c r="DD123" s="46">
        <f ca="1">IF($EO123,OFFSET('Measure Summary'!$A$1,'IRP Inputs'!$EN123-1,IF($C123="WA",DD$17,DD$16)-1)/100,"")</f>
        <v>10.334159933591323</v>
      </c>
      <c r="DE123" s="46">
        <f ca="1">IF($EO123,OFFSET('Measure Summary'!$A$1,'IRP Inputs'!$EN123-1,IF($C123="WA",DE$17,DE$16)-1)/100,"")</f>
        <v>10.344391512512807</v>
      </c>
      <c r="DF123" s="46">
        <f ca="1">IF($EO123,OFFSET('Measure Summary'!$A$1,'IRP Inputs'!$EN123-1,IF($C123="WA",DF$17,DF$16)-1)/100,"")</f>
        <v>10.353133203279604</v>
      </c>
      <c r="DG123" s="46">
        <f ca="1">IF($EO123,OFFSET('Measure Summary'!$A$1,'IRP Inputs'!$EN123-1,IF($C123="WA",DG$17,DG$16)-1)/100,"")</f>
        <v>10.360612541282237</v>
      </c>
      <c r="DH123" s="47">
        <f ca="1">IF($EO123,OFFSET('Measure Summary'!$A$1,'IRP Inputs'!$EN123-1,IF($C123="WA",DH$17,DH$16)-1)/100,"")</f>
        <v>10.367010362920157</v>
      </c>
      <c r="DJ123" s="48">
        <f ca="1">IF($EO123,OFFSET('Measure Summary'!$A$1,'IRP Inputs'!$EN123-1,'IRP Inputs'!DJ$14-1),"")*K123</f>
        <v>19.126636916585952</v>
      </c>
      <c r="DK123" s="49">
        <f t="shared" ca="1" si="88"/>
        <v>5.929257444141645</v>
      </c>
      <c r="DL123" s="48">
        <f t="shared" ca="1" si="96"/>
        <v>0</v>
      </c>
      <c r="DM123" s="50">
        <f t="shared" ca="1" si="96"/>
        <v>0</v>
      </c>
      <c r="DN123" s="50">
        <f t="shared" ca="1" si="96"/>
        <v>0</v>
      </c>
      <c r="DO123" s="50">
        <f t="shared" ca="1" si="96"/>
        <v>0</v>
      </c>
      <c r="DP123" s="50">
        <f t="shared" ca="1" si="96"/>
        <v>0</v>
      </c>
      <c r="DQ123" s="50">
        <f t="shared" ca="1" si="96"/>
        <v>0</v>
      </c>
      <c r="DR123" s="50">
        <f t="shared" ca="1" si="96"/>
        <v>0</v>
      </c>
      <c r="DS123" s="50">
        <f t="shared" ca="1" si="96"/>
        <v>0</v>
      </c>
      <c r="DT123" s="50">
        <f t="shared" ca="1" si="96"/>
        <v>0</v>
      </c>
      <c r="DU123" s="50">
        <f t="shared" ca="1" si="96"/>
        <v>0</v>
      </c>
      <c r="DV123" s="50">
        <f t="shared" ca="1" si="97"/>
        <v>0</v>
      </c>
      <c r="DW123" s="50">
        <f t="shared" ca="1" si="97"/>
        <v>0</v>
      </c>
      <c r="DX123" s="50">
        <f t="shared" ca="1" si="97"/>
        <v>0</v>
      </c>
      <c r="DY123" s="50">
        <f t="shared" ca="1" si="97"/>
        <v>0</v>
      </c>
      <c r="DZ123" s="50">
        <f t="shared" ca="1" si="97"/>
        <v>0</v>
      </c>
      <c r="EA123" s="50">
        <f t="shared" ca="1" si="97"/>
        <v>0</v>
      </c>
      <c r="EB123" s="50">
        <f t="shared" ca="1" si="97"/>
        <v>0</v>
      </c>
      <c r="EC123" s="50">
        <f t="shared" ca="1" si="97"/>
        <v>0</v>
      </c>
      <c r="ED123" s="50">
        <f t="shared" ca="1" si="97"/>
        <v>0</v>
      </c>
      <c r="EE123" s="50">
        <f t="shared" ca="1" si="97"/>
        <v>0</v>
      </c>
      <c r="EF123" s="50">
        <f t="shared" ca="1" si="98"/>
        <v>0</v>
      </c>
      <c r="EG123" s="50">
        <f t="shared" ca="1" si="98"/>
        <v>0</v>
      </c>
      <c r="EH123" s="50">
        <f t="shared" ca="1" si="98"/>
        <v>0</v>
      </c>
      <c r="EI123" s="50">
        <f t="shared" ca="1" si="98"/>
        <v>0</v>
      </c>
      <c r="EJ123" s="49">
        <f t="shared" ca="1" si="98"/>
        <v>0</v>
      </c>
      <c r="EM123">
        <f t="shared" si="90"/>
        <v>100</v>
      </c>
      <c r="EN123">
        <f>MATCH(EM123,'Measure Summary'!$VY:$VY,0)</f>
        <v>104</v>
      </c>
      <c r="EO123" t="b">
        <f t="shared" si="89"/>
        <v>1</v>
      </c>
    </row>
    <row r="124" spans="1:145">
      <c r="A124" s="40" t="str">
        <f ca="1">IF($EO124,OFFSET('Measure Summary'!$A$1,'IRP Inputs'!$EN124-1,'IRP Inputs'!A$14-1),"")</f>
        <v>OR_Residential_LI - Single Family_Existing_Space Heating_Natural Gas_Furnace</v>
      </c>
      <c r="B124" t="str">
        <f ca="1">IF($EO124,OFFSET('Measure Summary'!$A$1,'IRP Inputs'!$EN124-1,'IRP Inputs'!B$14-1),"")</f>
        <v>Retrofit</v>
      </c>
      <c r="C124" t="str">
        <f ca="1">IF($EO124,OFFSET('Measure Summary'!$A$1,'IRP Inputs'!$EN124-1,'IRP Inputs'!C$14-1),"")</f>
        <v>OR</v>
      </c>
      <c r="D124" t="str">
        <f ca="1">IF($EO124,OFFSET('Measure Summary'!$A$1,'IRP Inputs'!$EN124-1,'IRP Inputs'!D$14-1),"")</f>
        <v>Residential</v>
      </c>
      <c r="E124" t="str">
        <f ca="1">IF($EO124,OFFSET('Measure Summary'!$A$1,'IRP Inputs'!$EN124-1,'IRP Inputs'!E$14-1),"")</f>
        <v>LI - Single Family</v>
      </c>
      <c r="F124" t="str">
        <f ca="1">IF($EO124,OFFSET('Measure Summary'!$A$1,'IRP Inputs'!$EN124-1,'IRP Inputs'!F$14-1),"")</f>
        <v>Existing</v>
      </c>
      <c r="G124" t="str">
        <f ca="1">IF($EO124,OFFSET('Measure Summary'!$A$1,'IRP Inputs'!$EN124-1,'IRP Inputs'!G$14-1),"")</f>
        <v>Appliances</v>
      </c>
      <c r="H124" t="str">
        <f ca="1">IF($EO124,OFFSET('Measure Summary'!$A$1,'IRP Inputs'!$EN124-1,'IRP Inputs'!H$14-1),"")</f>
        <v>Clothes Washer - ENERGY STAR (8.0)</v>
      </c>
      <c r="I124" t="str">
        <f ca="1">IF($EO124,OFFSET('Measure Summary'!$A$1,'IRP Inputs'!$EN124-1,'IRP Inputs'!I$14-1),"")</f>
        <v>ORM53</v>
      </c>
      <c r="J124" s="1" t="str">
        <f ca="1">IF($EO124,OFFSET('Measure Summary'!$A$1,'IRP Inputs'!$EN124-1,'IRP Inputs'!J$14-1),"")</f>
        <v xml:space="preserve">Energy Star Washer </v>
      </c>
      <c r="K124" s="41">
        <f ca="1">IF($EO124,OFFSET('Measure Summary'!$A$1,'IRP Inputs'!$EN124-1,'IRP Inputs'!K$14-1),"")</f>
        <v>63.39</v>
      </c>
      <c r="L124" s="1">
        <f ca="1">IF($EO124,OFFSET('Measure Summary'!$A$1,'IRP Inputs'!$EN124-1,'IRP Inputs'!L$14-1),"")</f>
        <v>14.2</v>
      </c>
      <c r="M124" s="42">
        <f ca="1">IF($EO124,OFFSET('Measure Summary'!$A$1,'IRP Inputs'!$EN124-1,'IRP Inputs'!M$14-1),"")</f>
        <v>0</v>
      </c>
      <c r="N124" s="43">
        <f ca="1">IF($EO124,OFFSET('Measure Summary'!$A$1,'IRP Inputs'!$EN124-1,'IRP Inputs'!N$14-1),"")</f>
        <v>0</v>
      </c>
      <c r="O124" s="43">
        <f ca="1">IF($EO124,OFFSET('Measure Summary'!$A$1,'IRP Inputs'!$EN124-1,'IRP Inputs'!O$14-1),"")</f>
        <v>0</v>
      </c>
      <c r="P124" s="43">
        <f ca="1">IF($EO124,OFFSET('Measure Summary'!$A$1,'IRP Inputs'!$EN124-1,'IRP Inputs'!P$14-1),"")</f>
        <v>0</v>
      </c>
      <c r="Q124" s="43">
        <f ca="1">IF($EO124,OFFSET('Measure Summary'!$A$1,'IRP Inputs'!$EN124-1,'IRP Inputs'!Q$14-1),"")</f>
        <v>0</v>
      </c>
      <c r="R124" s="43">
        <f ca="1">IF($EO124,OFFSET('Measure Summary'!$A$1,'IRP Inputs'!$EN124-1,'IRP Inputs'!R$14-1),"")</f>
        <v>0</v>
      </c>
      <c r="S124" s="43">
        <f ca="1">IF($EO124,OFFSET('Measure Summary'!$A$1,'IRP Inputs'!$EN124-1,'IRP Inputs'!S$14-1),"")</f>
        <v>0</v>
      </c>
      <c r="T124" s="43">
        <f ca="1">IF($EO124,OFFSET('Measure Summary'!$A$1,'IRP Inputs'!$EN124-1,'IRP Inputs'!T$14-1),"")</f>
        <v>0</v>
      </c>
      <c r="U124" s="43">
        <f ca="1">IF($EO124,OFFSET('Measure Summary'!$A$1,'IRP Inputs'!$EN124-1,'IRP Inputs'!U$14-1),"")</f>
        <v>0</v>
      </c>
      <c r="V124" s="43">
        <f ca="1">IF($EO124,OFFSET('Measure Summary'!$A$1,'IRP Inputs'!$EN124-1,'IRP Inputs'!V$14-1),"")</f>
        <v>0</v>
      </c>
      <c r="W124" s="43">
        <f ca="1">IF($EO124,OFFSET('Measure Summary'!$A$1,'IRP Inputs'!$EN124-1,'IRP Inputs'!W$14-1),"")</f>
        <v>0</v>
      </c>
      <c r="X124" s="43">
        <f ca="1">IF($EO124,OFFSET('Measure Summary'!$A$1,'IRP Inputs'!$EN124-1,'IRP Inputs'!X$14-1),"")</f>
        <v>0</v>
      </c>
      <c r="Y124" s="43">
        <f ca="1">IF($EO124,OFFSET('Measure Summary'!$A$1,'IRP Inputs'!$EN124-1,'IRP Inputs'!Y$14-1),"")</f>
        <v>0</v>
      </c>
      <c r="Z124" s="43">
        <f ca="1">IF($EO124,OFFSET('Measure Summary'!$A$1,'IRP Inputs'!$EN124-1,'IRP Inputs'!Z$14-1),"")</f>
        <v>0</v>
      </c>
      <c r="AA124" s="43">
        <f ca="1">IF($EO124,OFFSET('Measure Summary'!$A$1,'IRP Inputs'!$EN124-1,'IRP Inputs'!AA$14-1),"")</f>
        <v>0</v>
      </c>
      <c r="AB124" s="43">
        <f ca="1">IF($EO124,OFFSET('Measure Summary'!$A$1,'IRP Inputs'!$EN124-1,'IRP Inputs'!AB$14-1),"")</f>
        <v>0</v>
      </c>
      <c r="AC124" s="43">
        <f ca="1">IF($EO124,OFFSET('Measure Summary'!$A$1,'IRP Inputs'!$EN124-1,'IRP Inputs'!AC$14-1),"")</f>
        <v>0</v>
      </c>
      <c r="AD124" s="43">
        <f ca="1">IF($EO124,OFFSET('Measure Summary'!$A$1,'IRP Inputs'!$EN124-1,'IRP Inputs'!AD$14-1),"")</f>
        <v>0</v>
      </c>
      <c r="AE124" s="43">
        <f ca="1">IF($EO124,OFFSET('Measure Summary'!$A$1,'IRP Inputs'!$EN124-1,'IRP Inputs'!AE$14-1),"")</f>
        <v>0</v>
      </c>
      <c r="AF124" s="43">
        <f ca="1">IF($EO124,OFFSET('Measure Summary'!$A$1,'IRP Inputs'!$EN124-1,'IRP Inputs'!AF$14-1),"")</f>
        <v>0</v>
      </c>
      <c r="AG124" s="43">
        <f ca="1">IF($EO124,OFFSET('Measure Summary'!$A$1,'IRP Inputs'!$EN124-1,'IRP Inputs'!AG$14-1),"")</f>
        <v>0</v>
      </c>
      <c r="AH124" s="43">
        <f ca="1">IF($EO124,OFFSET('Measure Summary'!$A$1,'IRP Inputs'!$EN124-1,'IRP Inputs'!AH$14-1),"")</f>
        <v>0</v>
      </c>
      <c r="AI124" s="43">
        <f ca="1">IF($EO124,OFFSET('Measure Summary'!$A$1,'IRP Inputs'!$EN124-1,'IRP Inputs'!AI$14-1),"")</f>
        <v>0</v>
      </c>
      <c r="AJ124" s="43">
        <f ca="1">IF($EO124,OFFSET('Measure Summary'!$A$1,'IRP Inputs'!$EN124-1,'IRP Inputs'!AJ$14-1),"")</f>
        <v>0</v>
      </c>
      <c r="AK124" s="44">
        <f ca="1">IF($EO124,OFFSET('Measure Summary'!$A$1,'IRP Inputs'!$EN124-1,'IRP Inputs'!AK$14-1),"")</f>
        <v>0</v>
      </c>
      <c r="AL124" s="42">
        <f ca="1">IF($EO124,OFFSET('Measure Summary'!$A$1,'IRP Inputs'!$EN124-1,'IRP Inputs'!AL$14-1)*100,"")</f>
        <v>0</v>
      </c>
      <c r="AM124" s="43">
        <f ca="1">IF($EO124,OFFSET('Measure Summary'!$A$1,'IRP Inputs'!$EN124-1,'IRP Inputs'!AM$14-1)*100,"")</f>
        <v>0</v>
      </c>
      <c r="AN124" s="43">
        <f ca="1">IF($EO124,OFFSET('Measure Summary'!$A$1,'IRP Inputs'!$EN124-1,'IRP Inputs'!AN$14-1)*100,"")</f>
        <v>0</v>
      </c>
      <c r="AO124" s="43">
        <f ca="1">IF($EO124,OFFSET('Measure Summary'!$A$1,'IRP Inputs'!$EN124-1,'IRP Inputs'!AO$14-1)*100,"")</f>
        <v>0</v>
      </c>
      <c r="AP124" s="43">
        <f ca="1">IF($EO124,OFFSET('Measure Summary'!$A$1,'IRP Inputs'!$EN124-1,'IRP Inputs'!AP$14-1)*100,"")</f>
        <v>0</v>
      </c>
      <c r="AQ124" s="43">
        <f ca="1">IF($EO124,OFFSET('Measure Summary'!$A$1,'IRP Inputs'!$EN124-1,'IRP Inputs'!AQ$14-1)*100,"")</f>
        <v>0</v>
      </c>
      <c r="AR124" s="43">
        <f ca="1">IF($EO124,OFFSET('Measure Summary'!$A$1,'IRP Inputs'!$EN124-1,'IRP Inputs'!AR$14-1)*100,"")</f>
        <v>0</v>
      </c>
      <c r="AS124" s="43">
        <f ca="1">IF($EO124,OFFSET('Measure Summary'!$A$1,'IRP Inputs'!$EN124-1,'IRP Inputs'!AS$14-1)*100,"")</f>
        <v>0</v>
      </c>
      <c r="AT124" s="43">
        <f ca="1">IF($EO124,OFFSET('Measure Summary'!$A$1,'IRP Inputs'!$EN124-1,'IRP Inputs'!AT$14-1)*100,"")</f>
        <v>0</v>
      </c>
      <c r="AU124" s="43">
        <f ca="1">IF($EO124,OFFSET('Measure Summary'!$A$1,'IRP Inputs'!$EN124-1,'IRP Inputs'!AU$14-1)*100,"")</f>
        <v>0</v>
      </c>
      <c r="AV124" s="43">
        <f ca="1">IF($EO124,OFFSET('Measure Summary'!$A$1,'IRP Inputs'!$EN124-1,'IRP Inputs'!AV$14-1)*100,"")</f>
        <v>0</v>
      </c>
      <c r="AW124" s="43">
        <f ca="1">IF($EO124,OFFSET('Measure Summary'!$A$1,'IRP Inputs'!$EN124-1,'IRP Inputs'!AW$14-1)*100,"")</f>
        <v>0</v>
      </c>
      <c r="AX124" s="43">
        <f ca="1">IF($EO124,OFFSET('Measure Summary'!$A$1,'IRP Inputs'!$EN124-1,'IRP Inputs'!AX$14-1)*100,"")</f>
        <v>0</v>
      </c>
      <c r="AY124" s="43">
        <f ca="1">IF($EO124,OFFSET('Measure Summary'!$A$1,'IRP Inputs'!$EN124-1,'IRP Inputs'!AY$14-1)*100,"")</f>
        <v>0</v>
      </c>
      <c r="AZ124" s="43">
        <f ca="1">IF($EO124,OFFSET('Measure Summary'!$A$1,'IRP Inputs'!$EN124-1,'IRP Inputs'!AZ$14-1)*100,"")</f>
        <v>0</v>
      </c>
      <c r="BA124" s="43">
        <f ca="1">IF($EO124,OFFSET('Measure Summary'!$A$1,'IRP Inputs'!$EN124-1,'IRP Inputs'!BA$14-1)*100,"")</f>
        <v>0</v>
      </c>
      <c r="BB124" s="43">
        <f ca="1">IF($EO124,OFFSET('Measure Summary'!$A$1,'IRP Inputs'!$EN124-1,'IRP Inputs'!BB$14-1)*100,"")</f>
        <v>0</v>
      </c>
      <c r="BC124" s="43">
        <f ca="1">IF($EO124,OFFSET('Measure Summary'!$A$1,'IRP Inputs'!$EN124-1,'IRP Inputs'!BC$14-1)*100,"")</f>
        <v>0</v>
      </c>
      <c r="BD124" s="43">
        <f ca="1">IF($EO124,OFFSET('Measure Summary'!$A$1,'IRP Inputs'!$EN124-1,'IRP Inputs'!BD$14-1)*100,"")</f>
        <v>0</v>
      </c>
      <c r="BE124" s="43">
        <f ca="1">IF($EO124,OFFSET('Measure Summary'!$A$1,'IRP Inputs'!$EN124-1,'IRP Inputs'!BE$14-1)*100,"")</f>
        <v>0</v>
      </c>
      <c r="BF124" s="43">
        <f ca="1">IF($EO124,OFFSET('Measure Summary'!$A$1,'IRP Inputs'!$EN124-1,'IRP Inputs'!BF$14-1)*100,"")</f>
        <v>0</v>
      </c>
      <c r="BG124" s="43">
        <f ca="1">IF($EO124,OFFSET('Measure Summary'!$A$1,'IRP Inputs'!$EN124-1,'IRP Inputs'!BG$14-1)*100,"")</f>
        <v>0</v>
      </c>
      <c r="BH124" s="43">
        <f ca="1">IF($EO124,OFFSET('Measure Summary'!$A$1,'IRP Inputs'!$EN124-1,'IRP Inputs'!BH$14-1)*100,"")</f>
        <v>0</v>
      </c>
      <c r="BI124" s="43">
        <f ca="1">IF($EO124,OFFSET('Measure Summary'!$A$1,'IRP Inputs'!$EN124-1,'IRP Inputs'!BI$14-1)*100,"")</f>
        <v>0</v>
      </c>
      <c r="BJ124" s="44">
        <f ca="1">IF($EO124,OFFSET('Measure Summary'!$A$1,'IRP Inputs'!$EN124-1,'IRP Inputs'!BJ$14-1)*100,"")</f>
        <v>0</v>
      </c>
      <c r="BK124" s="42">
        <f ca="1">IF($EO124,OFFSET('Measure Summary'!$A$1,'IRP Inputs'!$EN124-1,'IRP Inputs'!BK$14-1)*100,"")</f>
        <v>0</v>
      </c>
      <c r="BL124" s="43">
        <f ca="1">IF($EO124,OFFSET('Measure Summary'!$A$1,'IRP Inputs'!$EN124-1,'IRP Inputs'!BL$14-1)*100,"")</f>
        <v>0</v>
      </c>
      <c r="BM124" s="43">
        <f ca="1">IF($EO124,OFFSET('Measure Summary'!$A$1,'IRP Inputs'!$EN124-1,'IRP Inputs'!BM$14-1)*100,"")</f>
        <v>0</v>
      </c>
      <c r="BN124" s="43">
        <f ca="1">IF($EO124,OFFSET('Measure Summary'!$A$1,'IRP Inputs'!$EN124-1,'IRP Inputs'!BN$14-1)*100,"")</f>
        <v>0</v>
      </c>
      <c r="BO124" s="43">
        <f ca="1">IF($EO124,OFFSET('Measure Summary'!$A$1,'IRP Inputs'!$EN124-1,'IRP Inputs'!BO$14-1)*100,"")</f>
        <v>0</v>
      </c>
      <c r="BP124" s="43">
        <f ca="1">IF($EO124,OFFSET('Measure Summary'!$A$1,'IRP Inputs'!$EN124-1,'IRP Inputs'!BP$14-1)*100,"")</f>
        <v>0</v>
      </c>
      <c r="BQ124" s="43">
        <f ca="1">IF($EO124,OFFSET('Measure Summary'!$A$1,'IRP Inputs'!$EN124-1,'IRP Inputs'!BQ$14-1)*100,"")</f>
        <v>0</v>
      </c>
      <c r="BR124" s="43">
        <f ca="1">IF($EO124,OFFSET('Measure Summary'!$A$1,'IRP Inputs'!$EN124-1,'IRP Inputs'!BR$14-1)*100,"")</f>
        <v>0</v>
      </c>
      <c r="BS124" s="43">
        <f ca="1">IF($EO124,OFFSET('Measure Summary'!$A$1,'IRP Inputs'!$EN124-1,'IRP Inputs'!BS$14-1)*100,"")</f>
        <v>0</v>
      </c>
      <c r="BT124" s="43">
        <f ca="1">IF($EO124,OFFSET('Measure Summary'!$A$1,'IRP Inputs'!$EN124-1,'IRP Inputs'!BT$14-1)*100,"")</f>
        <v>0</v>
      </c>
      <c r="BU124" s="43">
        <f ca="1">IF($EO124,OFFSET('Measure Summary'!$A$1,'IRP Inputs'!$EN124-1,'IRP Inputs'!BU$14-1)*100,"")</f>
        <v>0</v>
      </c>
      <c r="BV124" s="43">
        <f ca="1">IF($EO124,OFFSET('Measure Summary'!$A$1,'IRP Inputs'!$EN124-1,'IRP Inputs'!BV$14-1)*100,"")</f>
        <v>0</v>
      </c>
      <c r="BW124" s="43">
        <f ca="1">IF($EO124,OFFSET('Measure Summary'!$A$1,'IRP Inputs'!$EN124-1,'IRP Inputs'!BW$14-1)*100,"")</f>
        <v>0</v>
      </c>
      <c r="BX124" s="43">
        <f ca="1">IF($EO124,OFFSET('Measure Summary'!$A$1,'IRP Inputs'!$EN124-1,'IRP Inputs'!BX$14-1)*100,"")</f>
        <v>0</v>
      </c>
      <c r="BY124" s="43">
        <f ca="1">IF($EO124,OFFSET('Measure Summary'!$A$1,'IRP Inputs'!$EN124-1,'IRP Inputs'!BY$14-1)*100,"")</f>
        <v>0</v>
      </c>
      <c r="BZ124" s="43">
        <f ca="1">IF($EO124,OFFSET('Measure Summary'!$A$1,'IRP Inputs'!$EN124-1,'IRP Inputs'!BZ$14-1)*100,"")</f>
        <v>0</v>
      </c>
      <c r="CA124" s="43">
        <f ca="1">IF($EO124,OFFSET('Measure Summary'!$A$1,'IRP Inputs'!$EN124-1,'IRP Inputs'!CA$14-1)*100,"")</f>
        <v>0</v>
      </c>
      <c r="CB124" s="43">
        <f ca="1">IF($EO124,OFFSET('Measure Summary'!$A$1,'IRP Inputs'!$EN124-1,'IRP Inputs'!CB$14-1)*100,"")</f>
        <v>0</v>
      </c>
      <c r="CC124" s="43">
        <f ca="1">IF($EO124,OFFSET('Measure Summary'!$A$1,'IRP Inputs'!$EN124-1,'IRP Inputs'!CC$14-1)*100,"")</f>
        <v>0</v>
      </c>
      <c r="CD124" s="43">
        <f ca="1">IF($EO124,OFFSET('Measure Summary'!$A$1,'IRP Inputs'!$EN124-1,'IRP Inputs'!CD$14-1)*100,"")</f>
        <v>0</v>
      </c>
      <c r="CE124" s="43">
        <f ca="1">IF($EO124,OFFSET('Measure Summary'!$A$1,'IRP Inputs'!$EN124-1,'IRP Inputs'!CE$14-1)*100,"")</f>
        <v>0</v>
      </c>
      <c r="CF124" s="43">
        <f ca="1">IF($EO124,OFFSET('Measure Summary'!$A$1,'IRP Inputs'!$EN124-1,'IRP Inputs'!CF$14-1)*100,"")</f>
        <v>0</v>
      </c>
      <c r="CG124" s="43">
        <f ca="1">IF($EO124,OFFSET('Measure Summary'!$A$1,'IRP Inputs'!$EN124-1,'IRP Inputs'!CG$14-1)*100,"")</f>
        <v>0</v>
      </c>
      <c r="CH124" s="43">
        <f ca="1">IF($EO124,OFFSET('Measure Summary'!$A$1,'IRP Inputs'!$EN124-1,'IRP Inputs'!CH$14-1)*100,"")</f>
        <v>0</v>
      </c>
      <c r="CI124" s="44">
        <f ca="1">IF($EO124,OFFSET('Measure Summary'!$A$1,'IRP Inputs'!$EN124-1,'IRP Inputs'!CI$14-1)*100,"")</f>
        <v>0</v>
      </c>
      <c r="CJ124" s="45">
        <f ca="1">IF($EO124,OFFSET('Measure Summary'!$A$1,'IRP Inputs'!$EN124-1,IF($C124="WA",CJ$17,CJ$16)-1)/100,"")</f>
        <v>9.2331650573977413</v>
      </c>
      <c r="CK124" s="46">
        <f ca="1">IF($EO124,OFFSET('Measure Summary'!$A$1,'IRP Inputs'!$EN124-1,IF($C124="WA",CK$17,CK$16)-1)/100,"")</f>
        <v>9.326326841132623</v>
      </c>
      <c r="CL124" s="46">
        <f ca="1">IF($EO124,OFFSET('Measure Summary'!$A$1,'IRP Inputs'!$EN124-1,IF($C124="WA",CL$17,CL$16)-1)/100,"")</f>
        <v>9.4233653415939997</v>
      </c>
      <c r="CM124" s="46">
        <f ca="1">IF($EO124,OFFSET('Measure Summary'!$A$1,'IRP Inputs'!$EN124-1,IF($C124="WA",CM$17,CM$16)-1)/100,"")</f>
        <v>9.5216268321275237</v>
      </c>
      <c r="CN124" s="46">
        <f ca="1">IF($EO124,OFFSET('Measure Summary'!$A$1,'IRP Inputs'!$EN124-1,IF($C124="WA",CN$17,CN$16)-1)/100,"")</f>
        <v>9.6190206453555351</v>
      </c>
      <c r="CO124" s="46">
        <f ca="1">IF($EO124,OFFSET('Measure Summary'!$A$1,'IRP Inputs'!$EN124-1,IF($C124="WA",CO$17,CO$16)-1)/100,"")</f>
        <v>9.7132923026124462</v>
      </c>
      <c r="CP124" s="46">
        <f ca="1">IF($EO124,OFFSET('Measure Summary'!$A$1,'IRP Inputs'!$EN124-1,IF($C124="WA",CP$17,CP$16)-1)/100,"")</f>
        <v>9.8024057728324721</v>
      </c>
      <c r="CQ124" s="46">
        <f ca="1">IF($EO124,OFFSET('Measure Summary'!$A$1,'IRP Inputs'!$EN124-1,IF($C124="WA",CQ$17,CQ$16)-1)/100,"")</f>
        <v>9.8844937356875953</v>
      </c>
      <c r="CR124" s="46">
        <f ca="1">IF($EO124,OFFSET('Measure Summary'!$A$1,'IRP Inputs'!$EN124-1,IF($C124="WA",CR$17,CR$16)-1)/100,"")</f>
        <v>9.9578595203346634</v>
      </c>
      <c r="CS124" s="46">
        <f ca="1">IF($EO124,OFFSET('Measure Summary'!$A$1,'IRP Inputs'!$EN124-1,IF($C124="WA",CS$17,CS$16)-1)/100,"")</f>
        <v>10.020983593310344</v>
      </c>
      <c r="CT124" s="46">
        <f ca="1">IF($EO124,OFFSET('Measure Summary'!$A$1,'IRP Inputs'!$EN124-1,IF($C124="WA",CT$17,CT$16)-1)/100,"")</f>
        <v>10.075365792998937</v>
      </c>
      <c r="CU124" s="46">
        <f ca="1">IF($EO124,OFFSET('Measure Summary'!$A$1,'IRP Inputs'!$EN124-1,IF($C124="WA",CU$17,CU$16)-1)/100,"")</f>
        <v>10.122158878342484</v>
      </c>
      <c r="CV124" s="46">
        <f ca="1">IF($EO124,OFFSET('Measure Summary'!$A$1,'IRP Inputs'!$EN124-1,IF($C124="WA",CV$17,CV$16)-1)/100,"")</f>
        <v>10.162403076312852</v>
      </c>
      <c r="CW124" s="46">
        <f ca="1">IF($EO124,OFFSET('Measure Summary'!$A$1,'IRP Inputs'!$EN124-1,IF($C124="WA",CW$17,CW$16)-1)/100,"")</f>
        <v>10.197000368728114</v>
      </c>
      <c r="CX124" s="46">
        <f ca="1">IF($EO124,OFFSET('Measure Summary'!$A$1,'IRP Inputs'!$EN124-1,IF($C124="WA",CX$17,CX$16)-1)/100,"")</f>
        <v>10.226749619248288</v>
      </c>
      <c r="CY124" s="46">
        <f ca="1">IF($EO124,OFFSET('Measure Summary'!$A$1,'IRP Inputs'!$EN124-1,IF($C124="WA",CY$17,CY$16)-1)/100,"")</f>
        <v>10.252300870589352</v>
      </c>
      <c r="CZ124" s="46">
        <f ca="1">IF($EO124,OFFSET('Measure Summary'!$A$1,'IRP Inputs'!$EN124-1,IF($C124="WA",CZ$17,CZ$16)-1)/100,"")</f>
        <v>10.274229477861095</v>
      </c>
      <c r="DA124" s="46">
        <f ca="1">IF($EO124,OFFSET('Measure Summary'!$A$1,'IRP Inputs'!$EN124-1,IF($C124="WA",DA$17,DA$16)-1)/100,"")</f>
        <v>10.292667074595132</v>
      </c>
      <c r="DB124" s="46">
        <f ca="1">IF($EO124,OFFSET('Measure Summary'!$A$1,'IRP Inputs'!$EN124-1,IF($C124="WA",DB$17,DB$16)-1)/100,"")</f>
        <v>10.308567815467741</v>
      </c>
      <c r="DC124" s="46">
        <f ca="1">IF($EO124,OFFSET('Measure Summary'!$A$1,'IRP Inputs'!$EN124-1,IF($C124="WA",DC$17,DC$16)-1)/100,"")</f>
        <v>10.322310885423651</v>
      </c>
      <c r="DD124" s="46">
        <f ca="1">IF($EO124,OFFSET('Measure Summary'!$A$1,'IRP Inputs'!$EN124-1,IF($C124="WA",DD$17,DD$16)-1)/100,"")</f>
        <v>10.334159933591323</v>
      </c>
      <c r="DE124" s="46">
        <f ca="1">IF($EO124,OFFSET('Measure Summary'!$A$1,'IRP Inputs'!$EN124-1,IF($C124="WA",DE$17,DE$16)-1)/100,"")</f>
        <v>10.344391512512807</v>
      </c>
      <c r="DF124" s="46">
        <f ca="1">IF($EO124,OFFSET('Measure Summary'!$A$1,'IRP Inputs'!$EN124-1,IF($C124="WA",DF$17,DF$16)-1)/100,"")</f>
        <v>10.353133203279604</v>
      </c>
      <c r="DG124" s="46">
        <f ca="1">IF($EO124,OFFSET('Measure Summary'!$A$1,'IRP Inputs'!$EN124-1,IF($C124="WA",DG$17,DG$16)-1)/100,"")</f>
        <v>10.360612541282237</v>
      </c>
      <c r="DH124" s="47">
        <f ca="1">IF($EO124,OFFSET('Measure Summary'!$A$1,'IRP Inputs'!$EN124-1,IF($C124="WA",DH$17,DH$16)-1)/100,"")</f>
        <v>10.367010362920157</v>
      </c>
      <c r="DJ124" s="48">
        <f ca="1">IF($EO124,OFFSET('Measure Summary'!$A$1,'IRP Inputs'!$EN124-1,'IRP Inputs'!DJ$14-1),"")*K124</f>
        <v>19.126636916585952</v>
      </c>
      <c r="DK124" s="49">
        <f t="shared" ca="1" si="88"/>
        <v>5.929257444141645</v>
      </c>
      <c r="DL124" s="48">
        <f t="shared" ref="DL124:DU133" ca="1" si="99">IF($EO124,SUM($DJ124:$DK124)*INDEX($M124:$AK124,1,MATCH(DL$23,$M$23:$AK$23,0))/1000000,"")</f>
        <v>0</v>
      </c>
      <c r="DM124" s="50">
        <f t="shared" ca="1" si="99"/>
        <v>0</v>
      </c>
      <c r="DN124" s="50">
        <f t="shared" ca="1" si="99"/>
        <v>0</v>
      </c>
      <c r="DO124" s="50">
        <f t="shared" ca="1" si="99"/>
        <v>0</v>
      </c>
      <c r="DP124" s="50">
        <f t="shared" ca="1" si="99"/>
        <v>0</v>
      </c>
      <c r="DQ124" s="50">
        <f t="shared" ca="1" si="99"/>
        <v>0</v>
      </c>
      <c r="DR124" s="50">
        <f t="shared" ca="1" si="99"/>
        <v>0</v>
      </c>
      <c r="DS124" s="50">
        <f t="shared" ca="1" si="99"/>
        <v>0</v>
      </c>
      <c r="DT124" s="50">
        <f t="shared" ca="1" si="99"/>
        <v>0</v>
      </c>
      <c r="DU124" s="50">
        <f t="shared" ca="1" si="99"/>
        <v>0</v>
      </c>
      <c r="DV124" s="50">
        <f t="shared" ref="DV124:EE133" ca="1" si="100">IF($EO124,SUM($DJ124:$DK124)*INDEX($M124:$AK124,1,MATCH(DV$23,$M$23:$AK$23,0))/1000000,"")</f>
        <v>0</v>
      </c>
      <c r="DW124" s="50">
        <f t="shared" ca="1" si="100"/>
        <v>0</v>
      </c>
      <c r="DX124" s="50">
        <f t="shared" ca="1" si="100"/>
        <v>0</v>
      </c>
      <c r="DY124" s="50">
        <f t="shared" ca="1" si="100"/>
        <v>0</v>
      </c>
      <c r="DZ124" s="50">
        <f t="shared" ca="1" si="100"/>
        <v>0</v>
      </c>
      <c r="EA124" s="50">
        <f t="shared" ca="1" si="100"/>
        <v>0</v>
      </c>
      <c r="EB124" s="50">
        <f t="shared" ca="1" si="100"/>
        <v>0</v>
      </c>
      <c r="EC124" s="50">
        <f t="shared" ca="1" si="100"/>
        <v>0</v>
      </c>
      <c r="ED124" s="50">
        <f t="shared" ca="1" si="100"/>
        <v>0</v>
      </c>
      <c r="EE124" s="50">
        <f t="shared" ca="1" si="100"/>
        <v>0</v>
      </c>
      <c r="EF124" s="50">
        <f t="shared" ca="1" si="98"/>
        <v>0</v>
      </c>
      <c r="EG124" s="50">
        <f t="shared" ca="1" si="98"/>
        <v>0</v>
      </c>
      <c r="EH124" s="50">
        <f t="shared" ca="1" si="98"/>
        <v>0</v>
      </c>
      <c r="EI124" s="50">
        <f t="shared" ca="1" si="98"/>
        <v>0</v>
      </c>
      <c r="EJ124" s="49">
        <f t="shared" ca="1" si="98"/>
        <v>0</v>
      </c>
      <c r="EM124">
        <f t="shared" si="90"/>
        <v>101</v>
      </c>
      <c r="EN124">
        <f>MATCH(EM124,'Measure Summary'!$VY:$VY,0)</f>
        <v>105</v>
      </c>
      <c r="EO124" t="b">
        <f t="shared" si="89"/>
        <v>1</v>
      </c>
    </row>
    <row r="125" spans="1:145">
      <c r="A125" s="40" t="str">
        <f ca="1">IF($EO125,OFFSET('Measure Summary'!$A$1,'IRP Inputs'!$EN125-1,'IRP Inputs'!A$14-1),"")</f>
        <v>OR_Residential_LI - Single Family_Existing_Space Heating_Natural Gas_Furnace</v>
      </c>
      <c r="B125" t="str">
        <f ca="1">IF($EO125,OFFSET('Measure Summary'!$A$1,'IRP Inputs'!$EN125-1,'IRP Inputs'!B$14-1),"")</f>
        <v>Retrofit</v>
      </c>
      <c r="C125" t="str">
        <f ca="1">IF($EO125,OFFSET('Measure Summary'!$A$1,'IRP Inputs'!$EN125-1,'IRP Inputs'!C$14-1),"")</f>
        <v>OR</v>
      </c>
      <c r="D125" t="str">
        <f ca="1">IF($EO125,OFFSET('Measure Summary'!$A$1,'IRP Inputs'!$EN125-1,'IRP Inputs'!D$14-1),"")</f>
        <v>Residential</v>
      </c>
      <c r="E125" t="str">
        <f ca="1">IF($EO125,OFFSET('Measure Summary'!$A$1,'IRP Inputs'!$EN125-1,'IRP Inputs'!E$14-1),"")</f>
        <v>LI - Single Family</v>
      </c>
      <c r="F125" t="str">
        <f ca="1">IF($EO125,OFFSET('Measure Summary'!$A$1,'IRP Inputs'!$EN125-1,'IRP Inputs'!F$14-1),"")</f>
        <v>Existing</v>
      </c>
      <c r="G125" t="str">
        <f ca="1">IF($EO125,OFFSET('Measure Summary'!$A$1,'IRP Inputs'!$EN125-1,'IRP Inputs'!G$14-1),"")</f>
        <v>Water Heating</v>
      </c>
      <c r="H125" t="str">
        <f ca="1">IF($EO125,OFFSET('Measure Summary'!$A$1,'IRP Inputs'!$EN125-1,'IRP Inputs'!H$14-1),"")</f>
        <v>Dishwasher ENERGY STAR (6.0)</v>
      </c>
      <c r="I125" t="str">
        <f ca="1">IF($EO125,OFFSET('Measure Summary'!$A$1,'IRP Inputs'!$EN125-1,'IRP Inputs'!I$14-1),"")</f>
        <v>ORM54</v>
      </c>
      <c r="J125" s="1" t="str">
        <f ca="1">IF($EO125,OFFSET('Measure Summary'!$A$1,'IRP Inputs'!$EN125-1,'IRP Inputs'!J$14-1),"")</f>
        <v>Dishwasher meeting ENERGY STAR (6.0) specification</v>
      </c>
      <c r="K125" s="41">
        <f ca="1">IF($EO125,OFFSET('Measure Summary'!$A$1,'IRP Inputs'!$EN125-1,'IRP Inputs'!K$14-1),"")</f>
        <v>80.44</v>
      </c>
      <c r="L125" s="1">
        <f ca="1">IF($EO125,OFFSET('Measure Summary'!$A$1,'IRP Inputs'!$EN125-1,'IRP Inputs'!L$14-1),"")</f>
        <v>11</v>
      </c>
      <c r="M125" s="42">
        <f ca="1">IF($EO125,OFFSET('Measure Summary'!$A$1,'IRP Inputs'!$EN125-1,'IRP Inputs'!M$14-1),"")</f>
        <v>0</v>
      </c>
      <c r="N125" s="43">
        <f ca="1">IF($EO125,OFFSET('Measure Summary'!$A$1,'IRP Inputs'!$EN125-1,'IRP Inputs'!N$14-1),"")</f>
        <v>0</v>
      </c>
      <c r="O125" s="43">
        <f ca="1">IF($EO125,OFFSET('Measure Summary'!$A$1,'IRP Inputs'!$EN125-1,'IRP Inputs'!O$14-1),"")</f>
        <v>0</v>
      </c>
      <c r="P125" s="43">
        <f ca="1">IF($EO125,OFFSET('Measure Summary'!$A$1,'IRP Inputs'!$EN125-1,'IRP Inputs'!P$14-1),"")</f>
        <v>0</v>
      </c>
      <c r="Q125" s="43">
        <f ca="1">IF($EO125,OFFSET('Measure Summary'!$A$1,'IRP Inputs'!$EN125-1,'IRP Inputs'!Q$14-1),"")</f>
        <v>0</v>
      </c>
      <c r="R125" s="43">
        <f ca="1">IF($EO125,OFFSET('Measure Summary'!$A$1,'IRP Inputs'!$EN125-1,'IRP Inputs'!R$14-1),"")</f>
        <v>0</v>
      </c>
      <c r="S125" s="43">
        <f ca="1">IF($EO125,OFFSET('Measure Summary'!$A$1,'IRP Inputs'!$EN125-1,'IRP Inputs'!S$14-1),"")</f>
        <v>0</v>
      </c>
      <c r="T125" s="43">
        <f ca="1">IF($EO125,OFFSET('Measure Summary'!$A$1,'IRP Inputs'!$EN125-1,'IRP Inputs'!T$14-1),"")</f>
        <v>0</v>
      </c>
      <c r="U125" s="43">
        <f ca="1">IF($EO125,OFFSET('Measure Summary'!$A$1,'IRP Inputs'!$EN125-1,'IRP Inputs'!U$14-1),"")</f>
        <v>0</v>
      </c>
      <c r="V125" s="43">
        <f ca="1">IF($EO125,OFFSET('Measure Summary'!$A$1,'IRP Inputs'!$EN125-1,'IRP Inputs'!V$14-1),"")</f>
        <v>0</v>
      </c>
      <c r="W125" s="43">
        <f ca="1">IF($EO125,OFFSET('Measure Summary'!$A$1,'IRP Inputs'!$EN125-1,'IRP Inputs'!W$14-1),"")</f>
        <v>0</v>
      </c>
      <c r="X125" s="43">
        <f ca="1">IF($EO125,OFFSET('Measure Summary'!$A$1,'IRP Inputs'!$EN125-1,'IRP Inputs'!X$14-1),"")</f>
        <v>0</v>
      </c>
      <c r="Y125" s="43">
        <f ca="1">IF($EO125,OFFSET('Measure Summary'!$A$1,'IRP Inputs'!$EN125-1,'IRP Inputs'!Y$14-1),"")</f>
        <v>0</v>
      </c>
      <c r="Z125" s="43">
        <f ca="1">IF($EO125,OFFSET('Measure Summary'!$A$1,'IRP Inputs'!$EN125-1,'IRP Inputs'!Z$14-1),"")</f>
        <v>0</v>
      </c>
      <c r="AA125" s="43">
        <f ca="1">IF($EO125,OFFSET('Measure Summary'!$A$1,'IRP Inputs'!$EN125-1,'IRP Inputs'!AA$14-1),"")</f>
        <v>0</v>
      </c>
      <c r="AB125" s="43">
        <f ca="1">IF($EO125,OFFSET('Measure Summary'!$A$1,'IRP Inputs'!$EN125-1,'IRP Inputs'!AB$14-1),"")</f>
        <v>0</v>
      </c>
      <c r="AC125" s="43">
        <f ca="1">IF($EO125,OFFSET('Measure Summary'!$A$1,'IRP Inputs'!$EN125-1,'IRP Inputs'!AC$14-1),"")</f>
        <v>0</v>
      </c>
      <c r="AD125" s="43">
        <f ca="1">IF($EO125,OFFSET('Measure Summary'!$A$1,'IRP Inputs'!$EN125-1,'IRP Inputs'!AD$14-1),"")</f>
        <v>0</v>
      </c>
      <c r="AE125" s="43">
        <f ca="1">IF($EO125,OFFSET('Measure Summary'!$A$1,'IRP Inputs'!$EN125-1,'IRP Inputs'!AE$14-1),"")</f>
        <v>0</v>
      </c>
      <c r="AF125" s="43">
        <f ca="1">IF($EO125,OFFSET('Measure Summary'!$A$1,'IRP Inputs'!$EN125-1,'IRP Inputs'!AF$14-1),"")</f>
        <v>0</v>
      </c>
      <c r="AG125" s="43">
        <f ca="1">IF($EO125,OFFSET('Measure Summary'!$A$1,'IRP Inputs'!$EN125-1,'IRP Inputs'!AG$14-1),"")</f>
        <v>0</v>
      </c>
      <c r="AH125" s="43">
        <f ca="1">IF($EO125,OFFSET('Measure Summary'!$A$1,'IRP Inputs'!$EN125-1,'IRP Inputs'!AH$14-1),"")</f>
        <v>0</v>
      </c>
      <c r="AI125" s="43">
        <f ca="1">IF($EO125,OFFSET('Measure Summary'!$A$1,'IRP Inputs'!$EN125-1,'IRP Inputs'!AI$14-1),"")</f>
        <v>0</v>
      </c>
      <c r="AJ125" s="43">
        <f ca="1">IF($EO125,OFFSET('Measure Summary'!$A$1,'IRP Inputs'!$EN125-1,'IRP Inputs'!AJ$14-1),"")</f>
        <v>0</v>
      </c>
      <c r="AK125" s="44">
        <f ca="1">IF($EO125,OFFSET('Measure Summary'!$A$1,'IRP Inputs'!$EN125-1,'IRP Inputs'!AK$14-1),"")</f>
        <v>0</v>
      </c>
      <c r="AL125" s="42">
        <f ca="1">IF($EO125,OFFSET('Measure Summary'!$A$1,'IRP Inputs'!$EN125-1,'IRP Inputs'!AL$14-1)*100,"")</f>
        <v>0</v>
      </c>
      <c r="AM125" s="43">
        <f ca="1">IF($EO125,OFFSET('Measure Summary'!$A$1,'IRP Inputs'!$EN125-1,'IRP Inputs'!AM$14-1)*100,"")</f>
        <v>0</v>
      </c>
      <c r="AN125" s="43">
        <f ca="1">IF($EO125,OFFSET('Measure Summary'!$A$1,'IRP Inputs'!$EN125-1,'IRP Inputs'!AN$14-1)*100,"")</f>
        <v>0</v>
      </c>
      <c r="AO125" s="43">
        <f ca="1">IF($EO125,OFFSET('Measure Summary'!$A$1,'IRP Inputs'!$EN125-1,'IRP Inputs'!AO$14-1)*100,"")</f>
        <v>0</v>
      </c>
      <c r="AP125" s="43">
        <f ca="1">IF($EO125,OFFSET('Measure Summary'!$A$1,'IRP Inputs'!$EN125-1,'IRP Inputs'!AP$14-1)*100,"")</f>
        <v>0</v>
      </c>
      <c r="AQ125" s="43">
        <f ca="1">IF($EO125,OFFSET('Measure Summary'!$A$1,'IRP Inputs'!$EN125-1,'IRP Inputs'!AQ$14-1)*100,"")</f>
        <v>0</v>
      </c>
      <c r="AR125" s="43">
        <f ca="1">IF($EO125,OFFSET('Measure Summary'!$A$1,'IRP Inputs'!$EN125-1,'IRP Inputs'!AR$14-1)*100,"")</f>
        <v>0</v>
      </c>
      <c r="AS125" s="43">
        <f ca="1">IF($EO125,OFFSET('Measure Summary'!$A$1,'IRP Inputs'!$EN125-1,'IRP Inputs'!AS$14-1)*100,"")</f>
        <v>0</v>
      </c>
      <c r="AT125" s="43">
        <f ca="1">IF($EO125,OFFSET('Measure Summary'!$A$1,'IRP Inputs'!$EN125-1,'IRP Inputs'!AT$14-1)*100,"")</f>
        <v>0</v>
      </c>
      <c r="AU125" s="43">
        <f ca="1">IF($EO125,OFFSET('Measure Summary'!$A$1,'IRP Inputs'!$EN125-1,'IRP Inputs'!AU$14-1)*100,"")</f>
        <v>0</v>
      </c>
      <c r="AV125" s="43">
        <f ca="1">IF($EO125,OFFSET('Measure Summary'!$A$1,'IRP Inputs'!$EN125-1,'IRP Inputs'!AV$14-1)*100,"")</f>
        <v>0</v>
      </c>
      <c r="AW125" s="43">
        <f ca="1">IF($EO125,OFFSET('Measure Summary'!$A$1,'IRP Inputs'!$EN125-1,'IRP Inputs'!AW$14-1)*100,"")</f>
        <v>0</v>
      </c>
      <c r="AX125" s="43">
        <f ca="1">IF($EO125,OFFSET('Measure Summary'!$A$1,'IRP Inputs'!$EN125-1,'IRP Inputs'!AX$14-1)*100,"")</f>
        <v>0</v>
      </c>
      <c r="AY125" s="43">
        <f ca="1">IF($EO125,OFFSET('Measure Summary'!$A$1,'IRP Inputs'!$EN125-1,'IRP Inputs'!AY$14-1)*100,"")</f>
        <v>0</v>
      </c>
      <c r="AZ125" s="43">
        <f ca="1">IF($EO125,OFFSET('Measure Summary'!$A$1,'IRP Inputs'!$EN125-1,'IRP Inputs'!AZ$14-1)*100,"")</f>
        <v>0</v>
      </c>
      <c r="BA125" s="43">
        <f ca="1">IF($EO125,OFFSET('Measure Summary'!$A$1,'IRP Inputs'!$EN125-1,'IRP Inputs'!BA$14-1)*100,"")</f>
        <v>0</v>
      </c>
      <c r="BB125" s="43">
        <f ca="1">IF($EO125,OFFSET('Measure Summary'!$A$1,'IRP Inputs'!$EN125-1,'IRP Inputs'!BB$14-1)*100,"")</f>
        <v>0</v>
      </c>
      <c r="BC125" s="43">
        <f ca="1">IF($EO125,OFFSET('Measure Summary'!$A$1,'IRP Inputs'!$EN125-1,'IRP Inputs'!BC$14-1)*100,"")</f>
        <v>0</v>
      </c>
      <c r="BD125" s="43">
        <f ca="1">IF($EO125,OFFSET('Measure Summary'!$A$1,'IRP Inputs'!$EN125-1,'IRP Inputs'!BD$14-1)*100,"")</f>
        <v>0</v>
      </c>
      <c r="BE125" s="43">
        <f ca="1">IF($EO125,OFFSET('Measure Summary'!$A$1,'IRP Inputs'!$EN125-1,'IRP Inputs'!BE$14-1)*100,"")</f>
        <v>0</v>
      </c>
      <c r="BF125" s="43">
        <f ca="1">IF($EO125,OFFSET('Measure Summary'!$A$1,'IRP Inputs'!$EN125-1,'IRP Inputs'!BF$14-1)*100,"")</f>
        <v>0</v>
      </c>
      <c r="BG125" s="43">
        <f ca="1">IF($EO125,OFFSET('Measure Summary'!$A$1,'IRP Inputs'!$EN125-1,'IRP Inputs'!BG$14-1)*100,"")</f>
        <v>0</v>
      </c>
      <c r="BH125" s="43">
        <f ca="1">IF($EO125,OFFSET('Measure Summary'!$A$1,'IRP Inputs'!$EN125-1,'IRP Inputs'!BH$14-1)*100,"")</f>
        <v>0</v>
      </c>
      <c r="BI125" s="43">
        <f ca="1">IF($EO125,OFFSET('Measure Summary'!$A$1,'IRP Inputs'!$EN125-1,'IRP Inputs'!BI$14-1)*100,"")</f>
        <v>0</v>
      </c>
      <c r="BJ125" s="44">
        <f ca="1">IF($EO125,OFFSET('Measure Summary'!$A$1,'IRP Inputs'!$EN125-1,'IRP Inputs'!BJ$14-1)*100,"")</f>
        <v>0</v>
      </c>
      <c r="BK125" s="42">
        <f ca="1">IF($EO125,OFFSET('Measure Summary'!$A$1,'IRP Inputs'!$EN125-1,'IRP Inputs'!BK$14-1)*100,"")</f>
        <v>0</v>
      </c>
      <c r="BL125" s="43">
        <f ca="1">IF($EO125,OFFSET('Measure Summary'!$A$1,'IRP Inputs'!$EN125-1,'IRP Inputs'!BL$14-1)*100,"")</f>
        <v>0</v>
      </c>
      <c r="BM125" s="43">
        <f ca="1">IF($EO125,OFFSET('Measure Summary'!$A$1,'IRP Inputs'!$EN125-1,'IRP Inputs'!BM$14-1)*100,"")</f>
        <v>0</v>
      </c>
      <c r="BN125" s="43">
        <f ca="1">IF($EO125,OFFSET('Measure Summary'!$A$1,'IRP Inputs'!$EN125-1,'IRP Inputs'!BN$14-1)*100,"")</f>
        <v>0</v>
      </c>
      <c r="BO125" s="43">
        <f ca="1">IF($EO125,OFFSET('Measure Summary'!$A$1,'IRP Inputs'!$EN125-1,'IRP Inputs'!BO$14-1)*100,"")</f>
        <v>0</v>
      </c>
      <c r="BP125" s="43">
        <f ca="1">IF($EO125,OFFSET('Measure Summary'!$A$1,'IRP Inputs'!$EN125-1,'IRP Inputs'!BP$14-1)*100,"")</f>
        <v>0</v>
      </c>
      <c r="BQ125" s="43">
        <f ca="1">IF($EO125,OFFSET('Measure Summary'!$A$1,'IRP Inputs'!$EN125-1,'IRP Inputs'!BQ$14-1)*100,"")</f>
        <v>0</v>
      </c>
      <c r="BR125" s="43">
        <f ca="1">IF($EO125,OFFSET('Measure Summary'!$A$1,'IRP Inputs'!$EN125-1,'IRP Inputs'!BR$14-1)*100,"")</f>
        <v>0</v>
      </c>
      <c r="BS125" s="43">
        <f ca="1">IF($EO125,OFFSET('Measure Summary'!$A$1,'IRP Inputs'!$EN125-1,'IRP Inputs'!BS$14-1)*100,"")</f>
        <v>0</v>
      </c>
      <c r="BT125" s="43">
        <f ca="1">IF($EO125,OFFSET('Measure Summary'!$A$1,'IRP Inputs'!$EN125-1,'IRP Inputs'!BT$14-1)*100,"")</f>
        <v>0</v>
      </c>
      <c r="BU125" s="43">
        <f ca="1">IF($EO125,OFFSET('Measure Summary'!$A$1,'IRP Inputs'!$EN125-1,'IRP Inputs'!BU$14-1)*100,"")</f>
        <v>0</v>
      </c>
      <c r="BV125" s="43">
        <f ca="1">IF($EO125,OFFSET('Measure Summary'!$A$1,'IRP Inputs'!$EN125-1,'IRP Inputs'!BV$14-1)*100,"")</f>
        <v>0</v>
      </c>
      <c r="BW125" s="43">
        <f ca="1">IF($EO125,OFFSET('Measure Summary'!$A$1,'IRP Inputs'!$EN125-1,'IRP Inputs'!BW$14-1)*100,"")</f>
        <v>0</v>
      </c>
      <c r="BX125" s="43">
        <f ca="1">IF($EO125,OFFSET('Measure Summary'!$A$1,'IRP Inputs'!$EN125-1,'IRP Inputs'!BX$14-1)*100,"")</f>
        <v>0</v>
      </c>
      <c r="BY125" s="43">
        <f ca="1">IF($EO125,OFFSET('Measure Summary'!$A$1,'IRP Inputs'!$EN125-1,'IRP Inputs'!BY$14-1)*100,"")</f>
        <v>0</v>
      </c>
      <c r="BZ125" s="43">
        <f ca="1">IF($EO125,OFFSET('Measure Summary'!$A$1,'IRP Inputs'!$EN125-1,'IRP Inputs'!BZ$14-1)*100,"")</f>
        <v>0</v>
      </c>
      <c r="CA125" s="43">
        <f ca="1">IF($EO125,OFFSET('Measure Summary'!$A$1,'IRP Inputs'!$EN125-1,'IRP Inputs'!CA$14-1)*100,"")</f>
        <v>0</v>
      </c>
      <c r="CB125" s="43">
        <f ca="1">IF($EO125,OFFSET('Measure Summary'!$A$1,'IRP Inputs'!$EN125-1,'IRP Inputs'!CB$14-1)*100,"")</f>
        <v>0</v>
      </c>
      <c r="CC125" s="43">
        <f ca="1">IF($EO125,OFFSET('Measure Summary'!$A$1,'IRP Inputs'!$EN125-1,'IRP Inputs'!CC$14-1)*100,"")</f>
        <v>0</v>
      </c>
      <c r="CD125" s="43">
        <f ca="1">IF($EO125,OFFSET('Measure Summary'!$A$1,'IRP Inputs'!$EN125-1,'IRP Inputs'!CD$14-1)*100,"")</f>
        <v>0</v>
      </c>
      <c r="CE125" s="43">
        <f ca="1">IF($EO125,OFFSET('Measure Summary'!$A$1,'IRP Inputs'!$EN125-1,'IRP Inputs'!CE$14-1)*100,"")</f>
        <v>0</v>
      </c>
      <c r="CF125" s="43">
        <f ca="1">IF($EO125,OFFSET('Measure Summary'!$A$1,'IRP Inputs'!$EN125-1,'IRP Inputs'!CF$14-1)*100,"")</f>
        <v>0</v>
      </c>
      <c r="CG125" s="43">
        <f ca="1">IF($EO125,OFFSET('Measure Summary'!$A$1,'IRP Inputs'!$EN125-1,'IRP Inputs'!CG$14-1)*100,"")</f>
        <v>0</v>
      </c>
      <c r="CH125" s="43">
        <f ca="1">IF($EO125,OFFSET('Measure Summary'!$A$1,'IRP Inputs'!$EN125-1,'IRP Inputs'!CH$14-1)*100,"")</f>
        <v>0</v>
      </c>
      <c r="CI125" s="44">
        <f ca="1">IF($EO125,OFFSET('Measure Summary'!$A$1,'IRP Inputs'!$EN125-1,'IRP Inputs'!CI$14-1)*100,"")</f>
        <v>0</v>
      </c>
      <c r="CJ125" s="45">
        <f ca="1">IF($EO125,OFFSET('Measure Summary'!$A$1,'IRP Inputs'!$EN125-1,IF($C125="WA",CJ$17,CJ$16)-1)/100,"")</f>
        <v>84.113598230639369</v>
      </c>
      <c r="CK125" s="46">
        <f ca="1">IF($EO125,OFFSET('Measure Summary'!$A$1,'IRP Inputs'!$EN125-1,IF($C125="WA",CK$17,CK$16)-1)/100,"")</f>
        <v>84.962296677901193</v>
      </c>
      <c r="CL125" s="46">
        <f ca="1">IF($EO125,OFFSET('Measure Summary'!$A$1,'IRP Inputs'!$EN125-1,IF($C125="WA",CL$17,CL$16)-1)/100,"")</f>
        <v>85.846311789725945</v>
      </c>
      <c r="CM125" s="46">
        <f ca="1">IF($EO125,OFFSET('Measure Summary'!$A$1,'IRP Inputs'!$EN125-1,IF($C125="WA",CM$17,CM$16)-1)/100,"")</f>
        <v>86.741468270185337</v>
      </c>
      <c r="CN125" s="46">
        <f ca="1">IF($EO125,OFFSET('Measure Summary'!$A$1,'IRP Inputs'!$EN125-1,IF($C125="WA",CN$17,CN$16)-1)/100,"")</f>
        <v>87.628720260709088</v>
      </c>
      <c r="CO125" s="46">
        <f ca="1">IF($EO125,OFFSET('Measure Summary'!$A$1,'IRP Inputs'!$EN125-1,IF($C125="WA",CO$17,CO$16)-1)/100,"")</f>
        <v>88.487529591393738</v>
      </c>
      <c r="CP125" s="46">
        <f ca="1">IF($EO125,OFFSET('Measure Summary'!$A$1,'IRP Inputs'!$EN125-1,IF($C125="WA",CP$17,CP$16)-1)/100,"")</f>
        <v>89.299348137301749</v>
      </c>
      <c r="CQ125" s="46">
        <f ca="1">IF($EO125,OFFSET('Measure Summary'!$A$1,'IRP Inputs'!$EN125-1,IF($C125="WA",CQ$17,CQ$16)-1)/100,"")</f>
        <v>90.04716471853304</v>
      </c>
      <c r="CR125" s="46">
        <f ca="1">IF($EO125,OFFSET('Measure Summary'!$A$1,'IRP Inputs'!$EN125-1,IF($C125="WA",CR$17,CR$16)-1)/100,"")</f>
        <v>90.715522762098459</v>
      </c>
      <c r="CS125" s="46">
        <f ca="1">IF($EO125,OFFSET('Measure Summary'!$A$1,'IRP Inputs'!$EN125-1,IF($C125="WA",CS$17,CS$16)-1)/100,"")</f>
        <v>91.290579406266659</v>
      </c>
      <c r="CT125" s="46">
        <f ca="1">IF($EO125,OFFSET('Measure Summary'!$A$1,'IRP Inputs'!$EN125-1,IF($C125="WA",CT$17,CT$16)-1)/100,"")</f>
        <v>91.785998091741106</v>
      </c>
      <c r="CU125" s="46">
        <f ca="1">IF($EO125,OFFSET('Measure Summary'!$A$1,'IRP Inputs'!$EN125-1,IF($C125="WA",CU$17,CU$16)-1)/100,"")</f>
        <v>92.212280385634003</v>
      </c>
      <c r="CV125" s="46">
        <f ca="1">IF($EO125,OFFSET('Measure Summary'!$A$1,'IRP Inputs'!$EN125-1,IF($C125="WA",CV$17,CV$16)-1)/100,"")</f>
        <v>92.578902695335017</v>
      </c>
      <c r="CW125" s="46">
        <f ca="1">IF($EO125,OFFSET('Measure Summary'!$A$1,'IRP Inputs'!$EN125-1,IF($C125="WA",CW$17,CW$16)-1)/100,"")</f>
        <v>92.894082022899781</v>
      </c>
      <c r="CX125" s="46">
        <f ca="1">IF($EO125,OFFSET('Measure Summary'!$A$1,'IRP Inputs'!$EN125-1,IF($C125="WA",CX$17,CX$16)-1)/100,"")</f>
        <v>93.165095969944048</v>
      </c>
      <c r="CY125" s="46">
        <f ca="1">IF($EO125,OFFSET('Measure Summary'!$A$1,'IRP Inputs'!$EN125-1,IF($C125="WA",CY$17,CY$16)-1)/100,"")</f>
        <v>93.397866387913623</v>
      </c>
      <c r="CZ125" s="46">
        <f ca="1">IF($EO125,OFFSET('Measure Summary'!$A$1,'IRP Inputs'!$EN125-1,IF($C125="WA",CZ$17,CZ$16)-1)/100,"")</f>
        <v>93.597634728493063</v>
      </c>
      <c r="DA125" s="46">
        <f ca="1">IF($EO125,OFFSET('Measure Summary'!$A$1,'IRP Inputs'!$EN125-1,IF($C125="WA",DA$17,DA$16)-1)/100,"")</f>
        <v>93.765600165521931</v>
      </c>
      <c r="DB125" s="46">
        <f ca="1">IF($EO125,OFFSET('Measure Summary'!$A$1,'IRP Inputs'!$EN125-1,IF($C125="WA",DB$17,DB$16)-1)/100,"")</f>
        <v>93.910454992768464</v>
      </c>
      <c r="DC125" s="46">
        <f ca="1">IF($EO125,OFFSET('Measure Summary'!$A$1,'IRP Inputs'!$EN125-1,IF($C125="WA",DC$17,DC$16)-1)/100,"")</f>
        <v>94.035653563089795</v>
      </c>
      <c r="DD125" s="46">
        <f ca="1">IF($EO125,OFFSET('Measure Summary'!$A$1,'IRP Inputs'!$EN125-1,IF($C125="WA",DD$17,DD$16)-1)/100,"")</f>
        <v>94.143597704756871</v>
      </c>
      <c r="DE125" s="46">
        <f ca="1">IF($EO125,OFFSET('Measure Summary'!$A$1,'IRP Inputs'!$EN125-1,IF($C125="WA",DE$17,DE$16)-1)/100,"")</f>
        <v>94.236806795390109</v>
      </c>
      <c r="DF125" s="46">
        <f ca="1">IF($EO125,OFFSET('Measure Summary'!$A$1,'IRP Inputs'!$EN125-1,IF($C125="WA",DF$17,DF$16)-1)/100,"")</f>
        <v>94.316443091334548</v>
      </c>
      <c r="DG125" s="46">
        <f ca="1">IF($EO125,OFFSET('Measure Summary'!$A$1,'IRP Inputs'!$EN125-1,IF($C125="WA",DG$17,DG$16)-1)/100,"")</f>
        <v>94.384579426802816</v>
      </c>
      <c r="DH125" s="47">
        <f ca="1">IF($EO125,OFFSET('Measure Summary'!$A$1,'IRP Inputs'!$EN125-1,IF($C125="WA",DH$17,DH$16)-1)/100,"")</f>
        <v>94.442863210906978</v>
      </c>
      <c r="DJ125" s="48">
        <f ca="1">IF($EO125,OFFSET('Measure Summary'!$A$1,'IRP Inputs'!$EN125-1,'IRP Inputs'!DJ$14-1),"")*K125</f>
        <v>24.271125943684712</v>
      </c>
      <c r="DK125" s="49">
        <f t="shared" ca="1" si="88"/>
        <v>7.524049042542261</v>
      </c>
      <c r="DL125" s="48">
        <f t="shared" ca="1" si="99"/>
        <v>0</v>
      </c>
      <c r="DM125" s="50">
        <f t="shared" ca="1" si="99"/>
        <v>0</v>
      </c>
      <c r="DN125" s="50">
        <f t="shared" ca="1" si="99"/>
        <v>0</v>
      </c>
      <c r="DO125" s="50">
        <f t="shared" ca="1" si="99"/>
        <v>0</v>
      </c>
      <c r="DP125" s="50">
        <f t="shared" ca="1" si="99"/>
        <v>0</v>
      </c>
      <c r="DQ125" s="50">
        <f t="shared" ca="1" si="99"/>
        <v>0</v>
      </c>
      <c r="DR125" s="50">
        <f t="shared" ca="1" si="99"/>
        <v>0</v>
      </c>
      <c r="DS125" s="50">
        <f t="shared" ca="1" si="99"/>
        <v>0</v>
      </c>
      <c r="DT125" s="50">
        <f t="shared" ca="1" si="99"/>
        <v>0</v>
      </c>
      <c r="DU125" s="50">
        <f t="shared" ca="1" si="99"/>
        <v>0</v>
      </c>
      <c r="DV125" s="50">
        <f t="shared" ca="1" si="100"/>
        <v>0</v>
      </c>
      <c r="DW125" s="50">
        <f t="shared" ca="1" si="100"/>
        <v>0</v>
      </c>
      <c r="DX125" s="50">
        <f t="shared" ca="1" si="100"/>
        <v>0</v>
      </c>
      <c r="DY125" s="50">
        <f t="shared" ca="1" si="100"/>
        <v>0</v>
      </c>
      <c r="DZ125" s="50">
        <f t="shared" ca="1" si="100"/>
        <v>0</v>
      </c>
      <c r="EA125" s="50">
        <f t="shared" ca="1" si="100"/>
        <v>0</v>
      </c>
      <c r="EB125" s="50">
        <f t="shared" ca="1" si="100"/>
        <v>0</v>
      </c>
      <c r="EC125" s="50">
        <f t="shared" ca="1" si="100"/>
        <v>0</v>
      </c>
      <c r="ED125" s="50">
        <f t="shared" ca="1" si="100"/>
        <v>0</v>
      </c>
      <c r="EE125" s="50">
        <f t="shared" ca="1" si="100"/>
        <v>0</v>
      </c>
      <c r="EF125" s="50">
        <f t="shared" ca="1" si="98"/>
        <v>0</v>
      </c>
      <c r="EG125" s="50">
        <f t="shared" ca="1" si="98"/>
        <v>0</v>
      </c>
      <c r="EH125" s="50">
        <f t="shared" ca="1" si="98"/>
        <v>0</v>
      </c>
      <c r="EI125" s="50">
        <f t="shared" ca="1" si="98"/>
        <v>0</v>
      </c>
      <c r="EJ125" s="49">
        <f t="shared" ca="1" si="98"/>
        <v>0</v>
      </c>
      <c r="EM125">
        <f t="shared" si="90"/>
        <v>102</v>
      </c>
      <c r="EN125">
        <f>MATCH(EM125,'Measure Summary'!$VY:$VY,0)</f>
        <v>106</v>
      </c>
      <c r="EO125" t="b">
        <f t="shared" si="89"/>
        <v>1</v>
      </c>
    </row>
    <row r="126" spans="1:145">
      <c r="A126" s="40" t="str">
        <f ca="1">IF($EO126,OFFSET('Measure Summary'!$A$1,'IRP Inputs'!$EN126-1,'IRP Inputs'!A$14-1),"")</f>
        <v>OR_Residential_LI - Single Family_Existing_Space Heating_Natural Gas_Furnace</v>
      </c>
      <c r="B126" t="str">
        <f ca="1">IF($EO126,OFFSET('Measure Summary'!$A$1,'IRP Inputs'!$EN126-1,'IRP Inputs'!B$14-1),"")</f>
        <v>Retrofit</v>
      </c>
      <c r="C126" t="str">
        <f ca="1">IF($EO126,OFFSET('Measure Summary'!$A$1,'IRP Inputs'!$EN126-1,'IRP Inputs'!C$14-1),"")</f>
        <v>OR</v>
      </c>
      <c r="D126" t="str">
        <f ca="1">IF($EO126,OFFSET('Measure Summary'!$A$1,'IRP Inputs'!$EN126-1,'IRP Inputs'!D$14-1),"")</f>
        <v>Residential</v>
      </c>
      <c r="E126" t="str">
        <f ca="1">IF($EO126,OFFSET('Measure Summary'!$A$1,'IRP Inputs'!$EN126-1,'IRP Inputs'!E$14-1),"")</f>
        <v>LI - Single Family</v>
      </c>
      <c r="F126" t="str">
        <f ca="1">IF($EO126,OFFSET('Measure Summary'!$A$1,'IRP Inputs'!$EN126-1,'IRP Inputs'!F$14-1),"")</f>
        <v>Existing</v>
      </c>
      <c r="G126" t="str">
        <f ca="1">IF($EO126,OFFSET('Measure Summary'!$A$1,'IRP Inputs'!$EN126-1,'IRP Inputs'!G$14-1),"")</f>
        <v>Miscellaneous</v>
      </c>
      <c r="H126" t="str">
        <f ca="1">IF($EO126,OFFSET('Measure Summary'!$A$1,'IRP Inputs'!$EN126-1,'IRP Inputs'!H$14-1),"")</f>
        <v>Pool Heater - Solar System</v>
      </c>
      <c r="I126" t="str">
        <f ca="1">IF($EO126,OFFSET('Measure Summary'!$A$1,'IRP Inputs'!$EN126-1,'IRP Inputs'!I$14-1),"")</f>
        <v>ORM55</v>
      </c>
      <c r="J126" s="1" t="str">
        <f ca="1">IF($EO126,OFFSET('Measure Summary'!$A$1,'IRP Inputs'!$EN126-1,'IRP Inputs'!J$14-1),"")</f>
        <v>Solar thermal system installed on top of existing solar pool heater</v>
      </c>
      <c r="K126" s="41">
        <f ca="1">IF($EO126,OFFSET('Measure Summary'!$A$1,'IRP Inputs'!$EN126-1,'IRP Inputs'!K$14-1),"")</f>
        <v>3564.17</v>
      </c>
      <c r="L126" s="1">
        <f ca="1">IF($EO126,OFFSET('Measure Summary'!$A$1,'IRP Inputs'!$EN126-1,'IRP Inputs'!L$14-1),"")</f>
        <v>30</v>
      </c>
      <c r="M126" s="42">
        <f ca="1">IF($EO126,OFFSET('Measure Summary'!$A$1,'IRP Inputs'!$EN126-1,'IRP Inputs'!M$14-1),"")</f>
        <v>0</v>
      </c>
      <c r="N126" s="43">
        <f ca="1">IF($EO126,OFFSET('Measure Summary'!$A$1,'IRP Inputs'!$EN126-1,'IRP Inputs'!N$14-1),"")</f>
        <v>0</v>
      </c>
      <c r="O126" s="43">
        <f ca="1">IF($EO126,OFFSET('Measure Summary'!$A$1,'IRP Inputs'!$EN126-1,'IRP Inputs'!O$14-1),"")</f>
        <v>0</v>
      </c>
      <c r="P126" s="43">
        <f ca="1">IF($EO126,OFFSET('Measure Summary'!$A$1,'IRP Inputs'!$EN126-1,'IRP Inputs'!P$14-1),"")</f>
        <v>0</v>
      </c>
      <c r="Q126" s="43">
        <f ca="1">IF($EO126,OFFSET('Measure Summary'!$A$1,'IRP Inputs'!$EN126-1,'IRP Inputs'!Q$14-1),"")</f>
        <v>0</v>
      </c>
      <c r="R126" s="43">
        <f ca="1">IF($EO126,OFFSET('Measure Summary'!$A$1,'IRP Inputs'!$EN126-1,'IRP Inputs'!R$14-1),"")</f>
        <v>0</v>
      </c>
      <c r="S126" s="43">
        <f ca="1">IF($EO126,OFFSET('Measure Summary'!$A$1,'IRP Inputs'!$EN126-1,'IRP Inputs'!S$14-1),"")</f>
        <v>0</v>
      </c>
      <c r="T126" s="43">
        <f ca="1">IF($EO126,OFFSET('Measure Summary'!$A$1,'IRP Inputs'!$EN126-1,'IRP Inputs'!T$14-1),"")</f>
        <v>0</v>
      </c>
      <c r="U126" s="43">
        <f ca="1">IF($EO126,OFFSET('Measure Summary'!$A$1,'IRP Inputs'!$EN126-1,'IRP Inputs'!U$14-1),"")</f>
        <v>0</v>
      </c>
      <c r="V126" s="43">
        <f ca="1">IF($EO126,OFFSET('Measure Summary'!$A$1,'IRP Inputs'!$EN126-1,'IRP Inputs'!V$14-1),"")</f>
        <v>0</v>
      </c>
      <c r="W126" s="43">
        <f ca="1">IF($EO126,OFFSET('Measure Summary'!$A$1,'IRP Inputs'!$EN126-1,'IRP Inputs'!W$14-1),"")</f>
        <v>0</v>
      </c>
      <c r="X126" s="43">
        <f ca="1">IF($EO126,OFFSET('Measure Summary'!$A$1,'IRP Inputs'!$EN126-1,'IRP Inputs'!X$14-1),"")</f>
        <v>0</v>
      </c>
      <c r="Y126" s="43">
        <f ca="1">IF($EO126,OFFSET('Measure Summary'!$A$1,'IRP Inputs'!$EN126-1,'IRP Inputs'!Y$14-1),"")</f>
        <v>0</v>
      </c>
      <c r="Z126" s="43">
        <f ca="1">IF($EO126,OFFSET('Measure Summary'!$A$1,'IRP Inputs'!$EN126-1,'IRP Inputs'!Z$14-1),"")</f>
        <v>0</v>
      </c>
      <c r="AA126" s="43">
        <f ca="1">IF($EO126,OFFSET('Measure Summary'!$A$1,'IRP Inputs'!$EN126-1,'IRP Inputs'!AA$14-1),"")</f>
        <v>0</v>
      </c>
      <c r="AB126" s="43">
        <f ca="1">IF($EO126,OFFSET('Measure Summary'!$A$1,'IRP Inputs'!$EN126-1,'IRP Inputs'!AB$14-1),"")</f>
        <v>0</v>
      </c>
      <c r="AC126" s="43">
        <f ca="1">IF($EO126,OFFSET('Measure Summary'!$A$1,'IRP Inputs'!$EN126-1,'IRP Inputs'!AC$14-1),"")</f>
        <v>0</v>
      </c>
      <c r="AD126" s="43">
        <f ca="1">IF($EO126,OFFSET('Measure Summary'!$A$1,'IRP Inputs'!$EN126-1,'IRP Inputs'!AD$14-1),"")</f>
        <v>0</v>
      </c>
      <c r="AE126" s="43">
        <f ca="1">IF($EO126,OFFSET('Measure Summary'!$A$1,'IRP Inputs'!$EN126-1,'IRP Inputs'!AE$14-1),"")</f>
        <v>0</v>
      </c>
      <c r="AF126" s="43">
        <f ca="1">IF($EO126,OFFSET('Measure Summary'!$A$1,'IRP Inputs'!$EN126-1,'IRP Inputs'!AF$14-1),"")</f>
        <v>0</v>
      </c>
      <c r="AG126" s="43">
        <f ca="1">IF($EO126,OFFSET('Measure Summary'!$A$1,'IRP Inputs'!$EN126-1,'IRP Inputs'!AG$14-1),"")</f>
        <v>0</v>
      </c>
      <c r="AH126" s="43">
        <f ca="1">IF($EO126,OFFSET('Measure Summary'!$A$1,'IRP Inputs'!$EN126-1,'IRP Inputs'!AH$14-1),"")</f>
        <v>0</v>
      </c>
      <c r="AI126" s="43">
        <f ca="1">IF($EO126,OFFSET('Measure Summary'!$A$1,'IRP Inputs'!$EN126-1,'IRP Inputs'!AI$14-1),"")</f>
        <v>0</v>
      </c>
      <c r="AJ126" s="43">
        <f ca="1">IF($EO126,OFFSET('Measure Summary'!$A$1,'IRP Inputs'!$EN126-1,'IRP Inputs'!AJ$14-1),"")</f>
        <v>0</v>
      </c>
      <c r="AK126" s="44">
        <f ca="1">IF($EO126,OFFSET('Measure Summary'!$A$1,'IRP Inputs'!$EN126-1,'IRP Inputs'!AK$14-1),"")</f>
        <v>0</v>
      </c>
      <c r="AL126" s="42">
        <f ca="1">IF($EO126,OFFSET('Measure Summary'!$A$1,'IRP Inputs'!$EN126-1,'IRP Inputs'!AL$14-1)*100,"")</f>
        <v>0</v>
      </c>
      <c r="AM126" s="43">
        <f ca="1">IF($EO126,OFFSET('Measure Summary'!$A$1,'IRP Inputs'!$EN126-1,'IRP Inputs'!AM$14-1)*100,"")</f>
        <v>0</v>
      </c>
      <c r="AN126" s="43">
        <f ca="1">IF($EO126,OFFSET('Measure Summary'!$A$1,'IRP Inputs'!$EN126-1,'IRP Inputs'!AN$14-1)*100,"")</f>
        <v>0</v>
      </c>
      <c r="AO126" s="43">
        <f ca="1">IF($EO126,OFFSET('Measure Summary'!$A$1,'IRP Inputs'!$EN126-1,'IRP Inputs'!AO$14-1)*100,"")</f>
        <v>0</v>
      </c>
      <c r="AP126" s="43">
        <f ca="1">IF($EO126,OFFSET('Measure Summary'!$A$1,'IRP Inputs'!$EN126-1,'IRP Inputs'!AP$14-1)*100,"")</f>
        <v>0</v>
      </c>
      <c r="AQ126" s="43">
        <f ca="1">IF($EO126,OFFSET('Measure Summary'!$A$1,'IRP Inputs'!$EN126-1,'IRP Inputs'!AQ$14-1)*100,"")</f>
        <v>0</v>
      </c>
      <c r="AR126" s="43">
        <f ca="1">IF($EO126,OFFSET('Measure Summary'!$A$1,'IRP Inputs'!$EN126-1,'IRP Inputs'!AR$14-1)*100,"")</f>
        <v>0</v>
      </c>
      <c r="AS126" s="43">
        <f ca="1">IF($EO126,OFFSET('Measure Summary'!$A$1,'IRP Inputs'!$EN126-1,'IRP Inputs'!AS$14-1)*100,"")</f>
        <v>0</v>
      </c>
      <c r="AT126" s="43">
        <f ca="1">IF($EO126,OFFSET('Measure Summary'!$A$1,'IRP Inputs'!$EN126-1,'IRP Inputs'!AT$14-1)*100,"")</f>
        <v>0</v>
      </c>
      <c r="AU126" s="43">
        <f ca="1">IF($EO126,OFFSET('Measure Summary'!$A$1,'IRP Inputs'!$EN126-1,'IRP Inputs'!AU$14-1)*100,"")</f>
        <v>0</v>
      </c>
      <c r="AV126" s="43">
        <f ca="1">IF($EO126,OFFSET('Measure Summary'!$A$1,'IRP Inputs'!$EN126-1,'IRP Inputs'!AV$14-1)*100,"")</f>
        <v>0</v>
      </c>
      <c r="AW126" s="43">
        <f ca="1">IF($EO126,OFFSET('Measure Summary'!$A$1,'IRP Inputs'!$EN126-1,'IRP Inputs'!AW$14-1)*100,"")</f>
        <v>0</v>
      </c>
      <c r="AX126" s="43">
        <f ca="1">IF($EO126,OFFSET('Measure Summary'!$A$1,'IRP Inputs'!$EN126-1,'IRP Inputs'!AX$14-1)*100,"")</f>
        <v>0</v>
      </c>
      <c r="AY126" s="43">
        <f ca="1">IF($EO126,OFFSET('Measure Summary'!$A$1,'IRP Inputs'!$EN126-1,'IRP Inputs'!AY$14-1)*100,"")</f>
        <v>0</v>
      </c>
      <c r="AZ126" s="43">
        <f ca="1">IF($EO126,OFFSET('Measure Summary'!$A$1,'IRP Inputs'!$EN126-1,'IRP Inputs'!AZ$14-1)*100,"")</f>
        <v>0</v>
      </c>
      <c r="BA126" s="43">
        <f ca="1">IF($EO126,OFFSET('Measure Summary'!$A$1,'IRP Inputs'!$EN126-1,'IRP Inputs'!BA$14-1)*100,"")</f>
        <v>0</v>
      </c>
      <c r="BB126" s="43">
        <f ca="1">IF($EO126,OFFSET('Measure Summary'!$A$1,'IRP Inputs'!$EN126-1,'IRP Inputs'!BB$14-1)*100,"")</f>
        <v>0</v>
      </c>
      <c r="BC126" s="43">
        <f ca="1">IF($EO126,OFFSET('Measure Summary'!$A$1,'IRP Inputs'!$EN126-1,'IRP Inputs'!BC$14-1)*100,"")</f>
        <v>0</v>
      </c>
      <c r="BD126" s="43">
        <f ca="1">IF($EO126,OFFSET('Measure Summary'!$A$1,'IRP Inputs'!$EN126-1,'IRP Inputs'!BD$14-1)*100,"")</f>
        <v>0</v>
      </c>
      <c r="BE126" s="43">
        <f ca="1">IF($EO126,OFFSET('Measure Summary'!$A$1,'IRP Inputs'!$EN126-1,'IRP Inputs'!BE$14-1)*100,"")</f>
        <v>0</v>
      </c>
      <c r="BF126" s="43">
        <f ca="1">IF($EO126,OFFSET('Measure Summary'!$A$1,'IRP Inputs'!$EN126-1,'IRP Inputs'!BF$14-1)*100,"")</f>
        <v>0</v>
      </c>
      <c r="BG126" s="43">
        <f ca="1">IF($EO126,OFFSET('Measure Summary'!$A$1,'IRP Inputs'!$EN126-1,'IRP Inputs'!BG$14-1)*100,"")</f>
        <v>0</v>
      </c>
      <c r="BH126" s="43">
        <f ca="1">IF($EO126,OFFSET('Measure Summary'!$A$1,'IRP Inputs'!$EN126-1,'IRP Inputs'!BH$14-1)*100,"")</f>
        <v>0</v>
      </c>
      <c r="BI126" s="43">
        <f ca="1">IF($EO126,OFFSET('Measure Summary'!$A$1,'IRP Inputs'!$EN126-1,'IRP Inputs'!BI$14-1)*100,"")</f>
        <v>0</v>
      </c>
      <c r="BJ126" s="44">
        <f ca="1">IF($EO126,OFFSET('Measure Summary'!$A$1,'IRP Inputs'!$EN126-1,'IRP Inputs'!BJ$14-1)*100,"")</f>
        <v>0</v>
      </c>
      <c r="BK126" s="42">
        <f ca="1">IF($EO126,OFFSET('Measure Summary'!$A$1,'IRP Inputs'!$EN126-1,'IRP Inputs'!BK$14-1)*100,"")</f>
        <v>0</v>
      </c>
      <c r="BL126" s="43">
        <f ca="1">IF($EO126,OFFSET('Measure Summary'!$A$1,'IRP Inputs'!$EN126-1,'IRP Inputs'!BL$14-1)*100,"")</f>
        <v>0</v>
      </c>
      <c r="BM126" s="43">
        <f ca="1">IF($EO126,OFFSET('Measure Summary'!$A$1,'IRP Inputs'!$EN126-1,'IRP Inputs'!BM$14-1)*100,"")</f>
        <v>0</v>
      </c>
      <c r="BN126" s="43">
        <f ca="1">IF($EO126,OFFSET('Measure Summary'!$A$1,'IRP Inputs'!$EN126-1,'IRP Inputs'!BN$14-1)*100,"")</f>
        <v>0</v>
      </c>
      <c r="BO126" s="43">
        <f ca="1">IF($EO126,OFFSET('Measure Summary'!$A$1,'IRP Inputs'!$EN126-1,'IRP Inputs'!BO$14-1)*100,"")</f>
        <v>0</v>
      </c>
      <c r="BP126" s="43">
        <f ca="1">IF($EO126,OFFSET('Measure Summary'!$A$1,'IRP Inputs'!$EN126-1,'IRP Inputs'!BP$14-1)*100,"")</f>
        <v>0</v>
      </c>
      <c r="BQ126" s="43">
        <f ca="1">IF($EO126,OFFSET('Measure Summary'!$A$1,'IRP Inputs'!$EN126-1,'IRP Inputs'!BQ$14-1)*100,"")</f>
        <v>0</v>
      </c>
      <c r="BR126" s="43">
        <f ca="1">IF($EO126,OFFSET('Measure Summary'!$A$1,'IRP Inputs'!$EN126-1,'IRP Inputs'!BR$14-1)*100,"")</f>
        <v>0</v>
      </c>
      <c r="BS126" s="43">
        <f ca="1">IF($EO126,OFFSET('Measure Summary'!$A$1,'IRP Inputs'!$EN126-1,'IRP Inputs'!BS$14-1)*100,"")</f>
        <v>0</v>
      </c>
      <c r="BT126" s="43">
        <f ca="1">IF($EO126,OFFSET('Measure Summary'!$A$1,'IRP Inputs'!$EN126-1,'IRP Inputs'!BT$14-1)*100,"")</f>
        <v>0</v>
      </c>
      <c r="BU126" s="43">
        <f ca="1">IF($EO126,OFFSET('Measure Summary'!$A$1,'IRP Inputs'!$EN126-1,'IRP Inputs'!BU$14-1)*100,"")</f>
        <v>0</v>
      </c>
      <c r="BV126" s="43">
        <f ca="1">IF($EO126,OFFSET('Measure Summary'!$A$1,'IRP Inputs'!$EN126-1,'IRP Inputs'!BV$14-1)*100,"")</f>
        <v>0</v>
      </c>
      <c r="BW126" s="43">
        <f ca="1">IF($EO126,OFFSET('Measure Summary'!$A$1,'IRP Inputs'!$EN126-1,'IRP Inputs'!BW$14-1)*100,"")</f>
        <v>0</v>
      </c>
      <c r="BX126" s="43">
        <f ca="1">IF($EO126,OFFSET('Measure Summary'!$A$1,'IRP Inputs'!$EN126-1,'IRP Inputs'!BX$14-1)*100,"")</f>
        <v>0</v>
      </c>
      <c r="BY126" s="43">
        <f ca="1">IF($EO126,OFFSET('Measure Summary'!$A$1,'IRP Inputs'!$EN126-1,'IRP Inputs'!BY$14-1)*100,"")</f>
        <v>0</v>
      </c>
      <c r="BZ126" s="43">
        <f ca="1">IF($EO126,OFFSET('Measure Summary'!$A$1,'IRP Inputs'!$EN126-1,'IRP Inputs'!BZ$14-1)*100,"")</f>
        <v>0</v>
      </c>
      <c r="CA126" s="43">
        <f ca="1">IF($EO126,OFFSET('Measure Summary'!$A$1,'IRP Inputs'!$EN126-1,'IRP Inputs'!CA$14-1)*100,"")</f>
        <v>0</v>
      </c>
      <c r="CB126" s="43">
        <f ca="1">IF($EO126,OFFSET('Measure Summary'!$A$1,'IRP Inputs'!$EN126-1,'IRP Inputs'!CB$14-1)*100,"")</f>
        <v>0</v>
      </c>
      <c r="CC126" s="43">
        <f ca="1">IF($EO126,OFFSET('Measure Summary'!$A$1,'IRP Inputs'!$EN126-1,'IRP Inputs'!CC$14-1)*100,"")</f>
        <v>0</v>
      </c>
      <c r="CD126" s="43">
        <f ca="1">IF($EO126,OFFSET('Measure Summary'!$A$1,'IRP Inputs'!$EN126-1,'IRP Inputs'!CD$14-1)*100,"")</f>
        <v>0</v>
      </c>
      <c r="CE126" s="43">
        <f ca="1">IF($EO126,OFFSET('Measure Summary'!$A$1,'IRP Inputs'!$EN126-1,'IRP Inputs'!CE$14-1)*100,"")</f>
        <v>0</v>
      </c>
      <c r="CF126" s="43">
        <f ca="1">IF($EO126,OFFSET('Measure Summary'!$A$1,'IRP Inputs'!$EN126-1,'IRP Inputs'!CF$14-1)*100,"")</f>
        <v>0</v>
      </c>
      <c r="CG126" s="43">
        <f ca="1">IF($EO126,OFFSET('Measure Summary'!$A$1,'IRP Inputs'!$EN126-1,'IRP Inputs'!CG$14-1)*100,"")</f>
        <v>0</v>
      </c>
      <c r="CH126" s="43">
        <f ca="1">IF($EO126,OFFSET('Measure Summary'!$A$1,'IRP Inputs'!$EN126-1,'IRP Inputs'!CH$14-1)*100,"")</f>
        <v>0</v>
      </c>
      <c r="CI126" s="44">
        <f ca="1">IF($EO126,OFFSET('Measure Summary'!$A$1,'IRP Inputs'!$EN126-1,'IRP Inputs'!CI$14-1)*100,"")</f>
        <v>0</v>
      </c>
      <c r="CJ126" s="45">
        <f ca="1">IF($EO126,OFFSET('Measure Summary'!$A$1,'IRP Inputs'!$EN126-1,IF($C126="WA",CJ$17,CJ$16)-1)/100,"")</f>
        <v>0</v>
      </c>
      <c r="CK126" s="46">
        <f ca="1">IF($EO126,OFFSET('Measure Summary'!$A$1,'IRP Inputs'!$EN126-1,IF($C126="WA",CK$17,CK$16)-1)/100,"")</f>
        <v>0</v>
      </c>
      <c r="CL126" s="46">
        <f ca="1">IF($EO126,OFFSET('Measure Summary'!$A$1,'IRP Inputs'!$EN126-1,IF($C126="WA",CL$17,CL$16)-1)/100,"")</f>
        <v>0</v>
      </c>
      <c r="CM126" s="46">
        <f ca="1">IF($EO126,OFFSET('Measure Summary'!$A$1,'IRP Inputs'!$EN126-1,IF($C126="WA",CM$17,CM$16)-1)/100,"")</f>
        <v>0</v>
      </c>
      <c r="CN126" s="46">
        <f ca="1">IF($EO126,OFFSET('Measure Summary'!$A$1,'IRP Inputs'!$EN126-1,IF($C126="WA",CN$17,CN$16)-1)/100,"")</f>
        <v>0</v>
      </c>
      <c r="CO126" s="46">
        <f ca="1">IF($EO126,OFFSET('Measure Summary'!$A$1,'IRP Inputs'!$EN126-1,IF($C126="WA",CO$17,CO$16)-1)/100,"")</f>
        <v>0</v>
      </c>
      <c r="CP126" s="46">
        <f ca="1">IF($EO126,OFFSET('Measure Summary'!$A$1,'IRP Inputs'!$EN126-1,IF($C126="WA",CP$17,CP$16)-1)/100,"")</f>
        <v>0</v>
      </c>
      <c r="CQ126" s="46">
        <f ca="1">IF($EO126,OFFSET('Measure Summary'!$A$1,'IRP Inputs'!$EN126-1,IF($C126="WA",CQ$17,CQ$16)-1)/100,"")</f>
        <v>0</v>
      </c>
      <c r="CR126" s="46">
        <f ca="1">IF($EO126,OFFSET('Measure Summary'!$A$1,'IRP Inputs'!$EN126-1,IF($C126="WA",CR$17,CR$16)-1)/100,"")</f>
        <v>0</v>
      </c>
      <c r="CS126" s="46">
        <f ca="1">IF($EO126,OFFSET('Measure Summary'!$A$1,'IRP Inputs'!$EN126-1,IF($C126="WA",CS$17,CS$16)-1)/100,"")</f>
        <v>0</v>
      </c>
      <c r="CT126" s="46">
        <f ca="1">IF($EO126,OFFSET('Measure Summary'!$A$1,'IRP Inputs'!$EN126-1,IF($C126="WA",CT$17,CT$16)-1)/100,"")</f>
        <v>0</v>
      </c>
      <c r="CU126" s="46">
        <f ca="1">IF($EO126,OFFSET('Measure Summary'!$A$1,'IRP Inputs'!$EN126-1,IF($C126="WA",CU$17,CU$16)-1)/100,"")</f>
        <v>0</v>
      </c>
      <c r="CV126" s="46">
        <f ca="1">IF($EO126,OFFSET('Measure Summary'!$A$1,'IRP Inputs'!$EN126-1,IF($C126="WA",CV$17,CV$16)-1)/100,"")</f>
        <v>0</v>
      </c>
      <c r="CW126" s="46">
        <f ca="1">IF($EO126,OFFSET('Measure Summary'!$A$1,'IRP Inputs'!$EN126-1,IF($C126="WA",CW$17,CW$16)-1)/100,"")</f>
        <v>0</v>
      </c>
      <c r="CX126" s="46">
        <f ca="1">IF($EO126,OFFSET('Measure Summary'!$A$1,'IRP Inputs'!$EN126-1,IF($C126="WA",CX$17,CX$16)-1)/100,"")</f>
        <v>0</v>
      </c>
      <c r="CY126" s="46">
        <f ca="1">IF($EO126,OFFSET('Measure Summary'!$A$1,'IRP Inputs'!$EN126-1,IF($C126="WA",CY$17,CY$16)-1)/100,"")</f>
        <v>0</v>
      </c>
      <c r="CZ126" s="46">
        <f ca="1">IF($EO126,OFFSET('Measure Summary'!$A$1,'IRP Inputs'!$EN126-1,IF($C126="WA",CZ$17,CZ$16)-1)/100,"")</f>
        <v>0</v>
      </c>
      <c r="DA126" s="46">
        <f ca="1">IF($EO126,OFFSET('Measure Summary'!$A$1,'IRP Inputs'!$EN126-1,IF($C126="WA",DA$17,DA$16)-1)/100,"")</f>
        <v>0</v>
      </c>
      <c r="DB126" s="46">
        <f ca="1">IF($EO126,OFFSET('Measure Summary'!$A$1,'IRP Inputs'!$EN126-1,IF($C126="WA",DB$17,DB$16)-1)/100,"")</f>
        <v>0</v>
      </c>
      <c r="DC126" s="46">
        <f ca="1">IF($EO126,OFFSET('Measure Summary'!$A$1,'IRP Inputs'!$EN126-1,IF($C126="WA",DC$17,DC$16)-1)/100,"")</f>
        <v>0</v>
      </c>
      <c r="DD126" s="46">
        <f ca="1">IF($EO126,OFFSET('Measure Summary'!$A$1,'IRP Inputs'!$EN126-1,IF($C126="WA",DD$17,DD$16)-1)/100,"")</f>
        <v>0</v>
      </c>
      <c r="DE126" s="46">
        <f ca="1">IF($EO126,OFFSET('Measure Summary'!$A$1,'IRP Inputs'!$EN126-1,IF($C126="WA",DE$17,DE$16)-1)/100,"")</f>
        <v>0</v>
      </c>
      <c r="DF126" s="46">
        <f ca="1">IF($EO126,OFFSET('Measure Summary'!$A$1,'IRP Inputs'!$EN126-1,IF($C126="WA",DF$17,DF$16)-1)/100,"")</f>
        <v>0</v>
      </c>
      <c r="DG126" s="46">
        <f ca="1">IF($EO126,OFFSET('Measure Summary'!$A$1,'IRP Inputs'!$EN126-1,IF($C126="WA",DG$17,DG$16)-1)/100,"")</f>
        <v>0</v>
      </c>
      <c r="DH126" s="47">
        <f ca="1">IF($EO126,OFFSET('Measure Summary'!$A$1,'IRP Inputs'!$EN126-1,IF($C126="WA",DH$17,DH$16)-1)/100,"")</f>
        <v>0</v>
      </c>
      <c r="DJ126" s="48">
        <f ca="1">IF($EO126,OFFSET('Measure Summary'!$A$1,'IRP Inputs'!$EN126-1,'IRP Inputs'!DJ$14-1),"")*K126</f>
        <v>1075.4154519480699</v>
      </c>
      <c r="DK126" s="49">
        <f t="shared" ca="1" si="88"/>
        <v>333.37879010390168</v>
      </c>
      <c r="DL126" s="48">
        <f t="shared" ca="1" si="99"/>
        <v>0</v>
      </c>
      <c r="DM126" s="50">
        <f t="shared" ca="1" si="99"/>
        <v>0</v>
      </c>
      <c r="DN126" s="50">
        <f t="shared" ca="1" si="99"/>
        <v>0</v>
      </c>
      <c r="DO126" s="50">
        <f t="shared" ca="1" si="99"/>
        <v>0</v>
      </c>
      <c r="DP126" s="50">
        <f t="shared" ca="1" si="99"/>
        <v>0</v>
      </c>
      <c r="DQ126" s="50">
        <f t="shared" ca="1" si="99"/>
        <v>0</v>
      </c>
      <c r="DR126" s="50">
        <f t="shared" ca="1" si="99"/>
        <v>0</v>
      </c>
      <c r="DS126" s="50">
        <f t="shared" ca="1" si="99"/>
        <v>0</v>
      </c>
      <c r="DT126" s="50">
        <f t="shared" ca="1" si="99"/>
        <v>0</v>
      </c>
      <c r="DU126" s="50">
        <f t="shared" ca="1" si="99"/>
        <v>0</v>
      </c>
      <c r="DV126" s="50">
        <f t="shared" ca="1" si="100"/>
        <v>0</v>
      </c>
      <c r="DW126" s="50">
        <f t="shared" ca="1" si="100"/>
        <v>0</v>
      </c>
      <c r="DX126" s="50">
        <f t="shared" ca="1" si="100"/>
        <v>0</v>
      </c>
      <c r="DY126" s="50">
        <f t="shared" ca="1" si="100"/>
        <v>0</v>
      </c>
      <c r="DZ126" s="50">
        <f t="shared" ca="1" si="100"/>
        <v>0</v>
      </c>
      <c r="EA126" s="50">
        <f t="shared" ca="1" si="100"/>
        <v>0</v>
      </c>
      <c r="EB126" s="50">
        <f t="shared" ca="1" si="100"/>
        <v>0</v>
      </c>
      <c r="EC126" s="50">
        <f t="shared" ca="1" si="100"/>
        <v>0</v>
      </c>
      <c r="ED126" s="50">
        <f t="shared" ca="1" si="100"/>
        <v>0</v>
      </c>
      <c r="EE126" s="50">
        <f t="shared" ca="1" si="100"/>
        <v>0</v>
      </c>
      <c r="EF126" s="50">
        <f t="shared" ca="1" si="98"/>
        <v>0</v>
      </c>
      <c r="EG126" s="50">
        <f t="shared" ca="1" si="98"/>
        <v>0</v>
      </c>
      <c r="EH126" s="50">
        <f t="shared" ca="1" si="98"/>
        <v>0</v>
      </c>
      <c r="EI126" s="50">
        <f t="shared" ca="1" si="98"/>
        <v>0</v>
      </c>
      <c r="EJ126" s="49">
        <f t="shared" ca="1" si="98"/>
        <v>0</v>
      </c>
      <c r="EM126">
        <f t="shared" si="90"/>
        <v>103</v>
      </c>
      <c r="EN126">
        <f>MATCH(EM126,'Measure Summary'!$VY:$VY,0)</f>
        <v>107</v>
      </c>
      <c r="EO126" t="b">
        <f t="shared" si="89"/>
        <v>1</v>
      </c>
    </row>
    <row r="127" spans="1:145">
      <c r="A127" s="40" t="str">
        <f ca="1">IF($EO127,OFFSET('Measure Summary'!$A$1,'IRP Inputs'!$EN127-1,'IRP Inputs'!A$14-1),"")</f>
        <v>OR_Residential_LI - Single Family_Existing_Space Heating_Natural Gas_Furnace</v>
      </c>
      <c r="B127" t="str">
        <f ca="1">IF($EO127,OFFSET('Measure Summary'!$A$1,'IRP Inputs'!$EN127-1,'IRP Inputs'!B$14-1),"")</f>
        <v>Retrofit</v>
      </c>
      <c r="C127" t="str">
        <f ca="1">IF($EO127,OFFSET('Measure Summary'!$A$1,'IRP Inputs'!$EN127-1,'IRP Inputs'!C$14-1),"")</f>
        <v>OR</v>
      </c>
      <c r="D127" t="str">
        <f ca="1">IF($EO127,OFFSET('Measure Summary'!$A$1,'IRP Inputs'!$EN127-1,'IRP Inputs'!D$14-1),"")</f>
        <v>Residential</v>
      </c>
      <c r="E127" t="str">
        <f ca="1">IF($EO127,OFFSET('Measure Summary'!$A$1,'IRP Inputs'!$EN127-1,'IRP Inputs'!E$14-1),"")</f>
        <v>LI - Single Family</v>
      </c>
      <c r="F127" t="str">
        <f ca="1">IF($EO127,OFFSET('Measure Summary'!$A$1,'IRP Inputs'!$EN127-1,'IRP Inputs'!F$14-1),"")</f>
        <v>Existing</v>
      </c>
      <c r="G127" t="str">
        <f ca="1">IF($EO127,OFFSET('Measure Summary'!$A$1,'IRP Inputs'!$EN127-1,'IRP Inputs'!G$14-1),"")</f>
        <v>Miscellaneous</v>
      </c>
      <c r="H127" t="str">
        <f ca="1">IF($EO127,OFFSET('Measure Summary'!$A$1,'IRP Inputs'!$EN127-1,'IRP Inputs'!H$14-1),"")</f>
        <v>Pool Covers</v>
      </c>
      <c r="I127" t="str">
        <f ca="1">IF($EO127,OFFSET('Measure Summary'!$A$1,'IRP Inputs'!$EN127-1,'IRP Inputs'!I$14-1),"")</f>
        <v>ORM56</v>
      </c>
      <c r="J127" s="1" t="str">
        <f ca="1">IF($EO127,OFFSET('Measure Summary'!$A$1,'IRP Inputs'!$EN127-1,'IRP Inputs'!J$14-1),"")</f>
        <v>Installed</v>
      </c>
      <c r="K127" s="41">
        <f ca="1">IF($EO127,OFFSET('Measure Summary'!$A$1,'IRP Inputs'!$EN127-1,'IRP Inputs'!K$14-1),"")</f>
        <v>422.21</v>
      </c>
      <c r="L127" s="1">
        <f ca="1">IF($EO127,OFFSET('Measure Summary'!$A$1,'IRP Inputs'!$EN127-1,'IRP Inputs'!L$14-1),"")</f>
        <v>6</v>
      </c>
      <c r="M127" s="42">
        <f ca="1">IF($EO127,OFFSET('Measure Summary'!$A$1,'IRP Inputs'!$EN127-1,'IRP Inputs'!M$14-1),"")</f>
        <v>0</v>
      </c>
      <c r="N127" s="43">
        <f ca="1">IF($EO127,OFFSET('Measure Summary'!$A$1,'IRP Inputs'!$EN127-1,'IRP Inputs'!N$14-1),"")</f>
        <v>0</v>
      </c>
      <c r="O127" s="43">
        <f ca="1">IF($EO127,OFFSET('Measure Summary'!$A$1,'IRP Inputs'!$EN127-1,'IRP Inputs'!O$14-1),"")</f>
        <v>0</v>
      </c>
      <c r="P127" s="43">
        <f ca="1">IF($EO127,OFFSET('Measure Summary'!$A$1,'IRP Inputs'!$EN127-1,'IRP Inputs'!P$14-1),"")</f>
        <v>0</v>
      </c>
      <c r="Q127" s="43">
        <f ca="1">IF($EO127,OFFSET('Measure Summary'!$A$1,'IRP Inputs'!$EN127-1,'IRP Inputs'!Q$14-1),"")</f>
        <v>0</v>
      </c>
      <c r="R127" s="43">
        <f ca="1">IF($EO127,OFFSET('Measure Summary'!$A$1,'IRP Inputs'!$EN127-1,'IRP Inputs'!R$14-1),"")</f>
        <v>0</v>
      </c>
      <c r="S127" s="43">
        <f ca="1">IF($EO127,OFFSET('Measure Summary'!$A$1,'IRP Inputs'!$EN127-1,'IRP Inputs'!S$14-1),"")</f>
        <v>0</v>
      </c>
      <c r="T127" s="43">
        <f ca="1">IF($EO127,OFFSET('Measure Summary'!$A$1,'IRP Inputs'!$EN127-1,'IRP Inputs'!T$14-1),"")</f>
        <v>0</v>
      </c>
      <c r="U127" s="43">
        <f ca="1">IF($EO127,OFFSET('Measure Summary'!$A$1,'IRP Inputs'!$EN127-1,'IRP Inputs'!U$14-1),"")</f>
        <v>0</v>
      </c>
      <c r="V127" s="43">
        <f ca="1">IF($EO127,OFFSET('Measure Summary'!$A$1,'IRP Inputs'!$EN127-1,'IRP Inputs'!V$14-1),"")</f>
        <v>0</v>
      </c>
      <c r="W127" s="43">
        <f ca="1">IF($EO127,OFFSET('Measure Summary'!$A$1,'IRP Inputs'!$EN127-1,'IRP Inputs'!W$14-1),"")</f>
        <v>0</v>
      </c>
      <c r="X127" s="43">
        <f ca="1">IF($EO127,OFFSET('Measure Summary'!$A$1,'IRP Inputs'!$EN127-1,'IRP Inputs'!X$14-1),"")</f>
        <v>0</v>
      </c>
      <c r="Y127" s="43">
        <f ca="1">IF($EO127,OFFSET('Measure Summary'!$A$1,'IRP Inputs'!$EN127-1,'IRP Inputs'!Y$14-1),"")</f>
        <v>0</v>
      </c>
      <c r="Z127" s="43">
        <f ca="1">IF($EO127,OFFSET('Measure Summary'!$A$1,'IRP Inputs'!$EN127-1,'IRP Inputs'!Z$14-1),"")</f>
        <v>0</v>
      </c>
      <c r="AA127" s="43">
        <f ca="1">IF($EO127,OFFSET('Measure Summary'!$A$1,'IRP Inputs'!$EN127-1,'IRP Inputs'!AA$14-1),"")</f>
        <v>0</v>
      </c>
      <c r="AB127" s="43">
        <f ca="1">IF($EO127,OFFSET('Measure Summary'!$A$1,'IRP Inputs'!$EN127-1,'IRP Inputs'!AB$14-1),"")</f>
        <v>0</v>
      </c>
      <c r="AC127" s="43">
        <f ca="1">IF($EO127,OFFSET('Measure Summary'!$A$1,'IRP Inputs'!$EN127-1,'IRP Inputs'!AC$14-1),"")</f>
        <v>0</v>
      </c>
      <c r="AD127" s="43">
        <f ca="1">IF($EO127,OFFSET('Measure Summary'!$A$1,'IRP Inputs'!$EN127-1,'IRP Inputs'!AD$14-1),"")</f>
        <v>0</v>
      </c>
      <c r="AE127" s="43">
        <f ca="1">IF($EO127,OFFSET('Measure Summary'!$A$1,'IRP Inputs'!$EN127-1,'IRP Inputs'!AE$14-1),"")</f>
        <v>0</v>
      </c>
      <c r="AF127" s="43">
        <f ca="1">IF($EO127,OFFSET('Measure Summary'!$A$1,'IRP Inputs'!$EN127-1,'IRP Inputs'!AF$14-1),"")</f>
        <v>0</v>
      </c>
      <c r="AG127" s="43">
        <f ca="1">IF($EO127,OFFSET('Measure Summary'!$A$1,'IRP Inputs'!$EN127-1,'IRP Inputs'!AG$14-1),"")</f>
        <v>0</v>
      </c>
      <c r="AH127" s="43">
        <f ca="1">IF($EO127,OFFSET('Measure Summary'!$A$1,'IRP Inputs'!$EN127-1,'IRP Inputs'!AH$14-1),"")</f>
        <v>0</v>
      </c>
      <c r="AI127" s="43">
        <f ca="1">IF($EO127,OFFSET('Measure Summary'!$A$1,'IRP Inputs'!$EN127-1,'IRP Inputs'!AI$14-1),"")</f>
        <v>0</v>
      </c>
      <c r="AJ127" s="43">
        <f ca="1">IF($EO127,OFFSET('Measure Summary'!$A$1,'IRP Inputs'!$EN127-1,'IRP Inputs'!AJ$14-1),"")</f>
        <v>0</v>
      </c>
      <c r="AK127" s="44">
        <f ca="1">IF($EO127,OFFSET('Measure Summary'!$A$1,'IRP Inputs'!$EN127-1,'IRP Inputs'!AK$14-1),"")</f>
        <v>0</v>
      </c>
      <c r="AL127" s="42">
        <f ca="1">IF($EO127,OFFSET('Measure Summary'!$A$1,'IRP Inputs'!$EN127-1,'IRP Inputs'!AL$14-1)*100,"")</f>
        <v>0</v>
      </c>
      <c r="AM127" s="43">
        <f ca="1">IF($EO127,OFFSET('Measure Summary'!$A$1,'IRP Inputs'!$EN127-1,'IRP Inputs'!AM$14-1)*100,"")</f>
        <v>0</v>
      </c>
      <c r="AN127" s="43">
        <f ca="1">IF($EO127,OFFSET('Measure Summary'!$A$1,'IRP Inputs'!$EN127-1,'IRP Inputs'!AN$14-1)*100,"")</f>
        <v>0</v>
      </c>
      <c r="AO127" s="43">
        <f ca="1">IF($EO127,OFFSET('Measure Summary'!$A$1,'IRP Inputs'!$EN127-1,'IRP Inputs'!AO$14-1)*100,"")</f>
        <v>0</v>
      </c>
      <c r="AP127" s="43">
        <f ca="1">IF($EO127,OFFSET('Measure Summary'!$A$1,'IRP Inputs'!$EN127-1,'IRP Inputs'!AP$14-1)*100,"")</f>
        <v>0</v>
      </c>
      <c r="AQ127" s="43">
        <f ca="1">IF($EO127,OFFSET('Measure Summary'!$A$1,'IRP Inputs'!$EN127-1,'IRP Inputs'!AQ$14-1)*100,"")</f>
        <v>0</v>
      </c>
      <c r="AR127" s="43">
        <f ca="1">IF($EO127,OFFSET('Measure Summary'!$A$1,'IRP Inputs'!$EN127-1,'IRP Inputs'!AR$14-1)*100,"")</f>
        <v>0</v>
      </c>
      <c r="AS127" s="43">
        <f ca="1">IF($EO127,OFFSET('Measure Summary'!$A$1,'IRP Inputs'!$EN127-1,'IRP Inputs'!AS$14-1)*100,"")</f>
        <v>0</v>
      </c>
      <c r="AT127" s="43">
        <f ca="1">IF($EO127,OFFSET('Measure Summary'!$A$1,'IRP Inputs'!$EN127-1,'IRP Inputs'!AT$14-1)*100,"")</f>
        <v>0</v>
      </c>
      <c r="AU127" s="43">
        <f ca="1">IF($EO127,OFFSET('Measure Summary'!$A$1,'IRP Inputs'!$EN127-1,'IRP Inputs'!AU$14-1)*100,"")</f>
        <v>0</v>
      </c>
      <c r="AV127" s="43">
        <f ca="1">IF($EO127,OFFSET('Measure Summary'!$A$1,'IRP Inputs'!$EN127-1,'IRP Inputs'!AV$14-1)*100,"")</f>
        <v>0</v>
      </c>
      <c r="AW127" s="43">
        <f ca="1">IF($EO127,OFFSET('Measure Summary'!$A$1,'IRP Inputs'!$EN127-1,'IRP Inputs'!AW$14-1)*100,"")</f>
        <v>0</v>
      </c>
      <c r="AX127" s="43">
        <f ca="1">IF($EO127,OFFSET('Measure Summary'!$A$1,'IRP Inputs'!$EN127-1,'IRP Inputs'!AX$14-1)*100,"")</f>
        <v>0</v>
      </c>
      <c r="AY127" s="43">
        <f ca="1">IF($EO127,OFFSET('Measure Summary'!$A$1,'IRP Inputs'!$EN127-1,'IRP Inputs'!AY$14-1)*100,"")</f>
        <v>0</v>
      </c>
      <c r="AZ127" s="43">
        <f ca="1">IF($EO127,OFFSET('Measure Summary'!$A$1,'IRP Inputs'!$EN127-1,'IRP Inputs'!AZ$14-1)*100,"")</f>
        <v>0</v>
      </c>
      <c r="BA127" s="43">
        <f ca="1">IF($EO127,OFFSET('Measure Summary'!$A$1,'IRP Inputs'!$EN127-1,'IRP Inputs'!BA$14-1)*100,"")</f>
        <v>0</v>
      </c>
      <c r="BB127" s="43">
        <f ca="1">IF($EO127,OFFSET('Measure Summary'!$A$1,'IRP Inputs'!$EN127-1,'IRP Inputs'!BB$14-1)*100,"")</f>
        <v>0</v>
      </c>
      <c r="BC127" s="43">
        <f ca="1">IF($EO127,OFFSET('Measure Summary'!$A$1,'IRP Inputs'!$EN127-1,'IRP Inputs'!BC$14-1)*100,"")</f>
        <v>0</v>
      </c>
      <c r="BD127" s="43">
        <f ca="1">IF($EO127,OFFSET('Measure Summary'!$A$1,'IRP Inputs'!$EN127-1,'IRP Inputs'!BD$14-1)*100,"")</f>
        <v>0</v>
      </c>
      <c r="BE127" s="43">
        <f ca="1">IF($EO127,OFFSET('Measure Summary'!$A$1,'IRP Inputs'!$EN127-1,'IRP Inputs'!BE$14-1)*100,"")</f>
        <v>0</v>
      </c>
      <c r="BF127" s="43">
        <f ca="1">IF($EO127,OFFSET('Measure Summary'!$A$1,'IRP Inputs'!$EN127-1,'IRP Inputs'!BF$14-1)*100,"")</f>
        <v>0</v>
      </c>
      <c r="BG127" s="43">
        <f ca="1">IF($EO127,OFFSET('Measure Summary'!$A$1,'IRP Inputs'!$EN127-1,'IRP Inputs'!BG$14-1)*100,"")</f>
        <v>0</v>
      </c>
      <c r="BH127" s="43">
        <f ca="1">IF($EO127,OFFSET('Measure Summary'!$A$1,'IRP Inputs'!$EN127-1,'IRP Inputs'!BH$14-1)*100,"")</f>
        <v>0</v>
      </c>
      <c r="BI127" s="43">
        <f ca="1">IF($EO127,OFFSET('Measure Summary'!$A$1,'IRP Inputs'!$EN127-1,'IRP Inputs'!BI$14-1)*100,"")</f>
        <v>0</v>
      </c>
      <c r="BJ127" s="44">
        <f ca="1">IF($EO127,OFFSET('Measure Summary'!$A$1,'IRP Inputs'!$EN127-1,'IRP Inputs'!BJ$14-1)*100,"")</f>
        <v>0</v>
      </c>
      <c r="BK127" s="42">
        <f ca="1">IF($EO127,OFFSET('Measure Summary'!$A$1,'IRP Inputs'!$EN127-1,'IRP Inputs'!BK$14-1)*100,"")</f>
        <v>0</v>
      </c>
      <c r="BL127" s="43">
        <f ca="1">IF($EO127,OFFSET('Measure Summary'!$A$1,'IRP Inputs'!$EN127-1,'IRP Inputs'!BL$14-1)*100,"")</f>
        <v>0</v>
      </c>
      <c r="BM127" s="43">
        <f ca="1">IF($EO127,OFFSET('Measure Summary'!$A$1,'IRP Inputs'!$EN127-1,'IRP Inputs'!BM$14-1)*100,"")</f>
        <v>0</v>
      </c>
      <c r="BN127" s="43">
        <f ca="1">IF($EO127,OFFSET('Measure Summary'!$A$1,'IRP Inputs'!$EN127-1,'IRP Inputs'!BN$14-1)*100,"")</f>
        <v>0</v>
      </c>
      <c r="BO127" s="43">
        <f ca="1">IF($EO127,OFFSET('Measure Summary'!$A$1,'IRP Inputs'!$EN127-1,'IRP Inputs'!BO$14-1)*100,"")</f>
        <v>0</v>
      </c>
      <c r="BP127" s="43">
        <f ca="1">IF($EO127,OFFSET('Measure Summary'!$A$1,'IRP Inputs'!$EN127-1,'IRP Inputs'!BP$14-1)*100,"")</f>
        <v>0</v>
      </c>
      <c r="BQ127" s="43">
        <f ca="1">IF($EO127,OFFSET('Measure Summary'!$A$1,'IRP Inputs'!$EN127-1,'IRP Inputs'!BQ$14-1)*100,"")</f>
        <v>0</v>
      </c>
      <c r="BR127" s="43">
        <f ca="1">IF($EO127,OFFSET('Measure Summary'!$A$1,'IRP Inputs'!$EN127-1,'IRP Inputs'!BR$14-1)*100,"")</f>
        <v>0</v>
      </c>
      <c r="BS127" s="43">
        <f ca="1">IF($EO127,OFFSET('Measure Summary'!$A$1,'IRP Inputs'!$EN127-1,'IRP Inputs'!BS$14-1)*100,"")</f>
        <v>0</v>
      </c>
      <c r="BT127" s="43">
        <f ca="1">IF($EO127,OFFSET('Measure Summary'!$A$1,'IRP Inputs'!$EN127-1,'IRP Inputs'!BT$14-1)*100,"")</f>
        <v>0</v>
      </c>
      <c r="BU127" s="43">
        <f ca="1">IF($EO127,OFFSET('Measure Summary'!$A$1,'IRP Inputs'!$EN127-1,'IRP Inputs'!BU$14-1)*100,"")</f>
        <v>0</v>
      </c>
      <c r="BV127" s="43">
        <f ca="1">IF($EO127,OFFSET('Measure Summary'!$A$1,'IRP Inputs'!$EN127-1,'IRP Inputs'!BV$14-1)*100,"")</f>
        <v>0</v>
      </c>
      <c r="BW127" s="43">
        <f ca="1">IF($EO127,OFFSET('Measure Summary'!$A$1,'IRP Inputs'!$EN127-1,'IRP Inputs'!BW$14-1)*100,"")</f>
        <v>0</v>
      </c>
      <c r="BX127" s="43">
        <f ca="1">IF($EO127,OFFSET('Measure Summary'!$A$1,'IRP Inputs'!$EN127-1,'IRP Inputs'!BX$14-1)*100,"")</f>
        <v>0</v>
      </c>
      <c r="BY127" s="43">
        <f ca="1">IF($EO127,OFFSET('Measure Summary'!$A$1,'IRP Inputs'!$EN127-1,'IRP Inputs'!BY$14-1)*100,"")</f>
        <v>0</v>
      </c>
      <c r="BZ127" s="43">
        <f ca="1">IF($EO127,OFFSET('Measure Summary'!$A$1,'IRP Inputs'!$EN127-1,'IRP Inputs'!BZ$14-1)*100,"")</f>
        <v>0</v>
      </c>
      <c r="CA127" s="43">
        <f ca="1">IF($EO127,OFFSET('Measure Summary'!$A$1,'IRP Inputs'!$EN127-1,'IRP Inputs'!CA$14-1)*100,"")</f>
        <v>0</v>
      </c>
      <c r="CB127" s="43">
        <f ca="1">IF($EO127,OFFSET('Measure Summary'!$A$1,'IRP Inputs'!$EN127-1,'IRP Inputs'!CB$14-1)*100,"")</f>
        <v>0</v>
      </c>
      <c r="CC127" s="43">
        <f ca="1">IF($EO127,OFFSET('Measure Summary'!$A$1,'IRP Inputs'!$EN127-1,'IRP Inputs'!CC$14-1)*100,"")</f>
        <v>0</v>
      </c>
      <c r="CD127" s="43">
        <f ca="1">IF($EO127,OFFSET('Measure Summary'!$A$1,'IRP Inputs'!$EN127-1,'IRP Inputs'!CD$14-1)*100,"")</f>
        <v>0</v>
      </c>
      <c r="CE127" s="43">
        <f ca="1">IF($EO127,OFFSET('Measure Summary'!$A$1,'IRP Inputs'!$EN127-1,'IRP Inputs'!CE$14-1)*100,"")</f>
        <v>0</v>
      </c>
      <c r="CF127" s="43">
        <f ca="1">IF($EO127,OFFSET('Measure Summary'!$A$1,'IRP Inputs'!$EN127-1,'IRP Inputs'!CF$14-1)*100,"")</f>
        <v>0</v>
      </c>
      <c r="CG127" s="43">
        <f ca="1">IF($EO127,OFFSET('Measure Summary'!$A$1,'IRP Inputs'!$EN127-1,'IRP Inputs'!CG$14-1)*100,"")</f>
        <v>0</v>
      </c>
      <c r="CH127" s="43">
        <f ca="1">IF($EO127,OFFSET('Measure Summary'!$A$1,'IRP Inputs'!$EN127-1,'IRP Inputs'!CH$14-1)*100,"")</f>
        <v>0</v>
      </c>
      <c r="CI127" s="44">
        <f ca="1">IF($EO127,OFFSET('Measure Summary'!$A$1,'IRP Inputs'!$EN127-1,'IRP Inputs'!CI$14-1)*100,"")</f>
        <v>0</v>
      </c>
      <c r="CJ127" s="45">
        <f ca="1">IF($EO127,OFFSET('Measure Summary'!$A$1,'IRP Inputs'!$EN127-1,IF($C127="WA",CJ$17,CJ$16)-1)/100,"")</f>
        <v>0</v>
      </c>
      <c r="CK127" s="46">
        <f ca="1">IF($EO127,OFFSET('Measure Summary'!$A$1,'IRP Inputs'!$EN127-1,IF($C127="WA",CK$17,CK$16)-1)/100,"")</f>
        <v>0</v>
      </c>
      <c r="CL127" s="46">
        <f ca="1">IF($EO127,OFFSET('Measure Summary'!$A$1,'IRP Inputs'!$EN127-1,IF($C127="WA",CL$17,CL$16)-1)/100,"")</f>
        <v>0</v>
      </c>
      <c r="CM127" s="46">
        <f ca="1">IF($EO127,OFFSET('Measure Summary'!$A$1,'IRP Inputs'!$EN127-1,IF($C127="WA",CM$17,CM$16)-1)/100,"")</f>
        <v>0</v>
      </c>
      <c r="CN127" s="46">
        <f ca="1">IF($EO127,OFFSET('Measure Summary'!$A$1,'IRP Inputs'!$EN127-1,IF($C127="WA",CN$17,CN$16)-1)/100,"")</f>
        <v>0</v>
      </c>
      <c r="CO127" s="46">
        <f ca="1">IF($EO127,OFFSET('Measure Summary'!$A$1,'IRP Inputs'!$EN127-1,IF($C127="WA",CO$17,CO$16)-1)/100,"")</f>
        <v>0</v>
      </c>
      <c r="CP127" s="46">
        <f ca="1">IF($EO127,OFFSET('Measure Summary'!$A$1,'IRP Inputs'!$EN127-1,IF($C127="WA",CP$17,CP$16)-1)/100,"")</f>
        <v>0</v>
      </c>
      <c r="CQ127" s="46">
        <f ca="1">IF($EO127,OFFSET('Measure Summary'!$A$1,'IRP Inputs'!$EN127-1,IF($C127="WA",CQ$17,CQ$16)-1)/100,"")</f>
        <v>0</v>
      </c>
      <c r="CR127" s="46">
        <f ca="1">IF($EO127,OFFSET('Measure Summary'!$A$1,'IRP Inputs'!$EN127-1,IF($C127="WA",CR$17,CR$16)-1)/100,"")</f>
        <v>0</v>
      </c>
      <c r="CS127" s="46">
        <f ca="1">IF($EO127,OFFSET('Measure Summary'!$A$1,'IRP Inputs'!$EN127-1,IF($C127="WA",CS$17,CS$16)-1)/100,"")</f>
        <v>0</v>
      </c>
      <c r="CT127" s="46">
        <f ca="1">IF($EO127,OFFSET('Measure Summary'!$A$1,'IRP Inputs'!$EN127-1,IF($C127="WA",CT$17,CT$16)-1)/100,"")</f>
        <v>0</v>
      </c>
      <c r="CU127" s="46">
        <f ca="1">IF($EO127,OFFSET('Measure Summary'!$A$1,'IRP Inputs'!$EN127-1,IF($C127="WA",CU$17,CU$16)-1)/100,"")</f>
        <v>0</v>
      </c>
      <c r="CV127" s="46">
        <f ca="1">IF($EO127,OFFSET('Measure Summary'!$A$1,'IRP Inputs'!$EN127-1,IF($C127="WA",CV$17,CV$16)-1)/100,"")</f>
        <v>0</v>
      </c>
      <c r="CW127" s="46">
        <f ca="1">IF($EO127,OFFSET('Measure Summary'!$A$1,'IRP Inputs'!$EN127-1,IF($C127="WA",CW$17,CW$16)-1)/100,"")</f>
        <v>0</v>
      </c>
      <c r="CX127" s="46">
        <f ca="1">IF($EO127,OFFSET('Measure Summary'!$A$1,'IRP Inputs'!$EN127-1,IF($C127="WA",CX$17,CX$16)-1)/100,"")</f>
        <v>0</v>
      </c>
      <c r="CY127" s="46">
        <f ca="1">IF($EO127,OFFSET('Measure Summary'!$A$1,'IRP Inputs'!$EN127-1,IF($C127="WA",CY$17,CY$16)-1)/100,"")</f>
        <v>0</v>
      </c>
      <c r="CZ127" s="46">
        <f ca="1">IF($EO127,OFFSET('Measure Summary'!$A$1,'IRP Inputs'!$EN127-1,IF($C127="WA",CZ$17,CZ$16)-1)/100,"")</f>
        <v>0</v>
      </c>
      <c r="DA127" s="46">
        <f ca="1">IF($EO127,OFFSET('Measure Summary'!$A$1,'IRP Inputs'!$EN127-1,IF($C127="WA",DA$17,DA$16)-1)/100,"")</f>
        <v>0</v>
      </c>
      <c r="DB127" s="46">
        <f ca="1">IF($EO127,OFFSET('Measure Summary'!$A$1,'IRP Inputs'!$EN127-1,IF($C127="WA",DB$17,DB$16)-1)/100,"")</f>
        <v>0</v>
      </c>
      <c r="DC127" s="46">
        <f ca="1">IF($EO127,OFFSET('Measure Summary'!$A$1,'IRP Inputs'!$EN127-1,IF($C127="WA",DC$17,DC$16)-1)/100,"")</f>
        <v>0</v>
      </c>
      <c r="DD127" s="46">
        <f ca="1">IF($EO127,OFFSET('Measure Summary'!$A$1,'IRP Inputs'!$EN127-1,IF($C127="WA",DD$17,DD$16)-1)/100,"")</f>
        <v>0</v>
      </c>
      <c r="DE127" s="46">
        <f ca="1">IF($EO127,OFFSET('Measure Summary'!$A$1,'IRP Inputs'!$EN127-1,IF($C127="WA",DE$17,DE$16)-1)/100,"")</f>
        <v>0</v>
      </c>
      <c r="DF127" s="46">
        <f ca="1">IF($EO127,OFFSET('Measure Summary'!$A$1,'IRP Inputs'!$EN127-1,IF($C127="WA",DF$17,DF$16)-1)/100,"")</f>
        <v>0</v>
      </c>
      <c r="DG127" s="46">
        <f ca="1">IF($EO127,OFFSET('Measure Summary'!$A$1,'IRP Inputs'!$EN127-1,IF($C127="WA",DG$17,DG$16)-1)/100,"")</f>
        <v>0</v>
      </c>
      <c r="DH127" s="47">
        <f ca="1">IF($EO127,OFFSET('Measure Summary'!$A$1,'IRP Inputs'!$EN127-1,IF($C127="WA",DH$17,DH$16)-1)/100,"")</f>
        <v>0</v>
      </c>
      <c r="DJ127" s="48">
        <f ca="1">IF($EO127,OFFSET('Measure Summary'!$A$1,'IRP Inputs'!$EN127-1,'IRP Inputs'!DJ$14-1),"")*K127</f>
        <v>127.39323824817406</v>
      </c>
      <c r="DK127" s="49">
        <f t="shared" ca="1" si="88"/>
        <v>39.491903856933959</v>
      </c>
      <c r="DL127" s="48">
        <f t="shared" ca="1" si="99"/>
        <v>0</v>
      </c>
      <c r="DM127" s="50">
        <f t="shared" ca="1" si="99"/>
        <v>0</v>
      </c>
      <c r="DN127" s="50">
        <f t="shared" ca="1" si="99"/>
        <v>0</v>
      </c>
      <c r="DO127" s="50">
        <f t="shared" ca="1" si="99"/>
        <v>0</v>
      </c>
      <c r="DP127" s="50">
        <f t="shared" ca="1" si="99"/>
        <v>0</v>
      </c>
      <c r="DQ127" s="50">
        <f t="shared" ca="1" si="99"/>
        <v>0</v>
      </c>
      <c r="DR127" s="50">
        <f t="shared" ca="1" si="99"/>
        <v>0</v>
      </c>
      <c r="DS127" s="50">
        <f t="shared" ca="1" si="99"/>
        <v>0</v>
      </c>
      <c r="DT127" s="50">
        <f t="shared" ca="1" si="99"/>
        <v>0</v>
      </c>
      <c r="DU127" s="50">
        <f t="shared" ca="1" si="99"/>
        <v>0</v>
      </c>
      <c r="DV127" s="50">
        <f t="shared" ca="1" si="100"/>
        <v>0</v>
      </c>
      <c r="DW127" s="50">
        <f t="shared" ca="1" si="100"/>
        <v>0</v>
      </c>
      <c r="DX127" s="50">
        <f t="shared" ca="1" si="100"/>
        <v>0</v>
      </c>
      <c r="DY127" s="50">
        <f t="shared" ca="1" si="100"/>
        <v>0</v>
      </c>
      <c r="DZ127" s="50">
        <f t="shared" ca="1" si="100"/>
        <v>0</v>
      </c>
      <c r="EA127" s="50">
        <f t="shared" ca="1" si="100"/>
        <v>0</v>
      </c>
      <c r="EB127" s="50">
        <f t="shared" ca="1" si="100"/>
        <v>0</v>
      </c>
      <c r="EC127" s="50">
        <f t="shared" ca="1" si="100"/>
        <v>0</v>
      </c>
      <c r="ED127" s="50">
        <f t="shared" ca="1" si="100"/>
        <v>0</v>
      </c>
      <c r="EE127" s="50">
        <f t="shared" ca="1" si="100"/>
        <v>0</v>
      </c>
      <c r="EF127" s="50">
        <f t="shared" ca="1" si="98"/>
        <v>0</v>
      </c>
      <c r="EG127" s="50">
        <f t="shared" ca="1" si="98"/>
        <v>0</v>
      </c>
      <c r="EH127" s="50">
        <f t="shared" ca="1" si="98"/>
        <v>0</v>
      </c>
      <c r="EI127" s="50">
        <f t="shared" ca="1" si="98"/>
        <v>0</v>
      </c>
      <c r="EJ127" s="49">
        <f t="shared" ca="1" si="98"/>
        <v>0</v>
      </c>
      <c r="EM127">
        <f t="shared" si="90"/>
        <v>104</v>
      </c>
      <c r="EN127">
        <f>MATCH(EM127,'Measure Summary'!$VY:$VY,0)</f>
        <v>108</v>
      </c>
      <c r="EO127" t="b">
        <f t="shared" si="89"/>
        <v>1</v>
      </c>
    </row>
    <row r="128" spans="1:145">
      <c r="A128" s="40" t="str">
        <f ca="1">IF($EO128,OFFSET('Measure Summary'!$A$1,'IRP Inputs'!$EN128-1,'IRP Inputs'!A$14-1),"")</f>
        <v>OR_Residential_LI - Single Family_Existing_Space Heating_Natural Gas_Furnace</v>
      </c>
      <c r="B128" t="str">
        <f ca="1">IF($EO128,OFFSET('Measure Summary'!$A$1,'IRP Inputs'!$EN128-1,'IRP Inputs'!B$14-1),"")</f>
        <v>Lost Opportunity</v>
      </c>
      <c r="C128" t="str">
        <f ca="1">IF($EO128,OFFSET('Measure Summary'!$A$1,'IRP Inputs'!$EN128-1,'IRP Inputs'!C$14-1),"")</f>
        <v>OR</v>
      </c>
      <c r="D128" t="str">
        <f ca="1">IF($EO128,OFFSET('Measure Summary'!$A$1,'IRP Inputs'!$EN128-1,'IRP Inputs'!D$14-1),"")</f>
        <v>Residential</v>
      </c>
      <c r="E128" t="str">
        <f ca="1">IF($EO128,OFFSET('Measure Summary'!$A$1,'IRP Inputs'!$EN128-1,'IRP Inputs'!E$14-1),"")</f>
        <v>LI - Single Family</v>
      </c>
      <c r="F128" t="str">
        <f ca="1">IF($EO128,OFFSET('Measure Summary'!$A$1,'IRP Inputs'!$EN128-1,'IRP Inputs'!F$14-1),"")</f>
        <v>Existing</v>
      </c>
      <c r="G128" t="str">
        <f ca="1">IF($EO128,OFFSET('Measure Summary'!$A$1,'IRP Inputs'!$EN128-1,'IRP Inputs'!G$14-1),"")</f>
        <v>Space Heating</v>
      </c>
      <c r="H128" t="str">
        <f ca="1">IF($EO128,OFFSET('Measure Summary'!$A$1,'IRP Inputs'!$EN128-1,'IRP Inputs'!H$14-1),"")</f>
        <v>ENERGY STAR Home Design</v>
      </c>
      <c r="I128" t="str">
        <f ca="1">IF($EO128,OFFSET('Measure Summary'!$A$1,'IRP Inputs'!$EN128-1,'IRP Inputs'!I$14-1),"")</f>
        <v>ORM57</v>
      </c>
      <c r="J128" s="1" t="str">
        <f ca="1">IF($EO128,OFFSET('Measure Summary'!$A$1,'IRP Inputs'!$EN128-1,'IRP Inputs'!J$14-1),"")</f>
        <v>ENERGY STAR Home Design</v>
      </c>
      <c r="K128" s="41">
        <f ca="1">IF($EO128,OFFSET('Measure Summary'!$A$1,'IRP Inputs'!$EN128-1,'IRP Inputs'!K$14-1),"")</f>
        <v>1</v>
      </c>
      <c r="L128" s="1">
        <f ca="1">IF($EO128,OFFSET('Measure Summary'!$A$1,'IRP Inputs'!$EN128-1,'IRP Inputs'!L$14-1),"")</f>
        <v>25</v>
      </c>
      <c r="M128" s="42">
        <f ca="1">IF($EO128,OFFSET('Measure Summary'!$A$1,'IRP Inputs'!$EN128-1,'IRP Inputs'!M$14-1),"")</f>
        <v>0</v>
      </c>
      <c r="N128" s="43">
        <f ca="1">IF($EO128,OFFSET('Measure Summary'!$A$1,'IRP Inputs'!$EN128-1,'IRP Inputs'!N$14-1),"")</f>
        <v>0</v>
      </c>
      <c r="O128" s="43">
        <f ca="1">IF($EO128,OFFSET('Measure Summary'!$A$1,'IRP Inputs'!$EN128-1,'IRP Inputs'!O$14-1),"")</f>
        <v>0</v>
      </c>
      <c r="P128" s="43">
        <f ca="1">IF($EO128,OFFSET('Measure Summary'!$A$1,'IRP Inputs'!$EN128-1,'IRP Inputs'!P$14-1),"")</f>
        <v>0</v>
      </c>
      <c r="Q128" s="43">
        <f ca="1">IF($EO128,OFFSET('Measure Summary'!$A$1,'IRP Inputs'!$EN128-1,'IRP Inputs'!Q$14-1),"")</f>
        <v>0</v>
      </c>
      <c r="R128" s="43">
        <f ca="1">IF($EO128,OFFSET('Measure Summary'!$A$1,'IRP Inputs'!$EN128-1,'IRP Inputs'!R$14-1),"")</f>
        <v>0</v>
      </c>
      <c r="S128" s="43">
        <f ca="1">IF($EO128,OFFSET('Measure Summary'!$A$1,'IRP Inputs'!$EN128-1,'IRP Inputs'!S$14-1),"")</f>
        <v>0</v>
      </c>
      <c r="T128" s="43">
        <f ca="1">IF($EO128,OFFSET('Measure Summary'!$A$1,'IRP Inputs'!$EN128-1,'IRP Inputs'!T$14-1),"")</f>
        <v>0</v>
      </c>
      <c r="U128" s="43">
        <f ca="1">IF($EO128,OFFSET('Measure Summary'!$A$1,'IRP Inputs'!$EN128-1,'IRP Inputs'!U$14-1),"")</f>
        <v>0</v>
      </c>
      <c r="V128" s="43">
        <f ca="1">IF($EO128,OFFSET('Measure Summary'!$A$1,'IRP Inputs'!$EN128-1,'IRP Inputs'!V$14-1),"")</f>
        <v>0</v>
      </c>
      <c r="W128" s="43">
        <f ca="1">IF($EO128,OFFSET('Measure Summary'!$A$1,'IRP Inputs'!$EN128-1,'IRP Inputs'!W$14-1),"")</f>
        <v>0</v>
      </c>
      <c r="X128" s="43">
        <f ca="1">IF($EO128,OFFSET('Measure Summary'!$A$1,'IRP Inputs'!$EN128-1,'IRP Inputs'!X$14-1),"")</f>
        <v>0</v>
      </c>
      <c r="Y128" s="43">
        <f ca="1">IF($EO128,OFFSET('Measure Summary'!$A$1,'IRP Inputs'!$EN128-1,'IRP Inputs'!Y$14-1),"")</f>
        <v>0</v>
      </c>
      <c r="Z128" s="43">
        <f ca="1">IF($EO128,OFFSET('Measure Summary'!$A$1,'IRP Inputs'!$EN128-1,'IRP Inputs'!Z$14-1),"")</f>
        <v>0</v>
      </c>
      <c r="AA128" s="43">
        <f ca="1">IF($EO128,OFFSET('Measure Summary'!$A$1,'IRP Inputs'!$EN128-1,'IRP Inputs'!AA$14-1),"")</f>
        <v>0</v>
      </c>
      <c r="AB128" s="43">
        <f ca="1">IF($EO128,OFFSET('Measure Summary'!$A$1,'IRP Inputs'!$EN128-1,'IRP Inputs'!AB$14-1),"")</f>
        <v>0</v>
      </c>
      <c r="AC128" s="43">
        <f ca="1">IF($EO128,OFFSET('Measure Summary'!$A$1,'IRP Inputs'!$EN128-1,'IRP Inputs'!AC$14-1),"")</f>
        <v>0</v>
      </c>
      <c r="AD128" s="43">
        <f ca="1">IF($EO128,OFFSET('Measure Summary'!$A$1,'IRP Inputs'!$EN128-1,'IRP Inputs'!AD$14-1),"")</f>
        <v>0</v>
      </c>
      <c r="AE128" s="43">
        <f ca="1">IF($EO128,OFFSET('Measure Summary'!$A$1,'IRP Inputs'!$EN128-1,'IRP Inputs'!AE$14-1),"")</f>
        <v>0</v>
      </c>
      <c r="AF128" s="43">
        <f ca="1">IF($EO128,OFFSET('Measure Summary'!$A$1,'IRP Inputs'!$EN128-1,'IRP Inputs'!AF$14-1),"")</f>
        <v>0</v>
      </c>
      <c r="AG128" s="43">
        <f ca="1">IF($EO128,OFFSET('Measure Summary'!$A$1,'IRP Inputs'!$EN128-1,'IRP Inputs'!AG$14-1),"")</f>
        <v>0</v>
      </c>
      <c r="AH128" s="43">
        <f ca="1">IF($EO128,OFFSET('Measure Summary'!$A$1,'IRP Inputs'!$EN128-1,'IRP Inputs'!AH$14-1),"")</f>
        <v>0</v>
      </c>
      <c r="AI128" s="43">
        <f ca="1">IF($EO128,OFFSET('Measure Summary'!$A$1,'IRP Inputs'!$EN128-1,'IRP Inputs'!AI$14-1),"")</f>
        <v>0</v>
      </c>
      <c r="AJ128" s="43">
        <f ca="1">IF($EO128,OFFSET('Measure Summary'!$A$1,'IRP Inputs'!$EN128-1,'IRP Inputs'!AJ$14-1),"")</f>
        <v>0</v>
      </c>
      <c r="AK128" s="44">
        <f ca="1">IF($EO128,OFFSET('Measure Summary'!$A$1,'IRP Inputs'!$EN128-1,'IRP Inputs'!AK$14-1),"")</f>
        <v>0</v>
      </c>
      <c r="AL128" s="42">
        <f ca="1">IF($EO128,OFFSET('Measure Summary'!$A$1,'IRP Inputs'!$EN128-1,'IRP Inputs'!AL$14-1)*100,"")</f>
        <v>0</v>
      </c>
      <c r="AM128" s="43">
        <f ca="1">IF($EO128,OFFSET('Measure Summary'!$A$1,'IRP Inputs'!$EN128-1,'IRP Inputs'!AM$14-1)*100,"")</f>
        <v>0</v>
      </c>
      <c r="AN128" s="43">
        <f ca="1">IF($EO128,OFFSET('Measure Summary'!$A$1,'IRP Inputs'!$EN128-1,'IRP Inputs'!AN$14-1)*100,"")</f>
        <v>0</v>
      </c>
      <c r="AO128" s="43">
        <f ca="1">IF($EO128,OFFSET('Measure Summary'!$A$1,'IRP Inputs'!$EN128-1,'IRP Inputs'!AO$14-1)*100,"")</f>
        <v>0</v>
      </c>
      <c r="AP128" s="43">
        <f ca="1">IF($EO128,OFFSET('Measure Summary'!$A$1,'IRP Inputs'!$EN128-1,'IRP Inputs'!AP$14-1)*100,"")</f>
        <v>0</v>
      </c>
      <c r="AQ128" s="43">
        <f ca="1">IF($EO128,OFFSET('Measure Summary'!$A$1,'IRP Inputs'!$EN128-1,'IRP Inputs'!AQ$14-1)*100,"")</f>
        <v>0</v>
      </c>
      <c r="AR128" s="43">
        <f ca="1">IF($EO128,OFFSET('Measure Summary'!$A$1,'IRP Inputs'!$EN128-1,'IRP Inputs'!AR$14-1)*100,"")</f>
        <v>0</v>
      </c>
      <c r="AS128" s="43">
        <f ca="1">IF($EO128,OFFSET('Measure Summary'!$A$1,'IRP Inputs'!$EN128-1,'IRP Inputs'!AS$14-1)*100,"")</f>
        <v>0</v>
      </c>
      <c r="AT128" s="43">
        <f ca="1">IF($EO128,OFFSET('Measure Summary'!$A$1,'IRP Inputs'!$EN128-1,'IRP Inputs'!AT$14-1)*100,"")</f>
        <v>0</v>
      </c>
      <c r="AU128" s="43">
        <f ca="1">IF($EO128,OFFSET('Measure Summary'!$A$1,'IRP Inputs'!$EN128-1,'IRP Inputs'!AU$14-1)*100,"")</f>
        <v>0</v>
      </c>
      <c r="AV128" s="43">
        <f ca="1">IF($EO128,OFFSET('Measure Summary'!$A$1,'IRP Inputs'!$EN128-1,'IRP Inputs'!AV$14-1)*100,"")</f>
        <v>0</v>
      </c>
      <c r="AW128" s="43">
        <f ca="1">IF($EO128,OFFSET('Measure Summary'!$A$1,'IRP Inputs'!$EN128-1,'IRP Inputs'!AW$14-1)*100,"")</f>
        <v>0</v>
      </c>
      <c r="AX128" s="43">
        <f ca="1">IF($EO128,OFFSET('Measure Summary'!$A$1,'IRP Inputs'!$EN128-1,'IRP Inputs'!AX$14-1)*100,"")</f>
        <v>0</v>
      </c>
      <c r="AY128" s="43">
        <f ca="1">IF($EO128,OFFSET('Measure Summary'!$A$1,'IRP Inputs'!$EN128-1,'IRP Inputs'!AY$14-1)*100,"")</f>
        <v>0</v>
      </c>
      <c r="AZ128" s="43">
        <f ca="1">IF($EO128,OFFSET('Measure Summary'!$A$1,'IRP Inputs'!$EN128-1,'IRP Inputs'!AZ$14-1)*100,"")</f>
        <v>0</v>
      </c>
      <c r="BA128" s="43">
        <f ca="1">IF($EO128,OFFSET('Measure Summary'!$A$1,'IRP Inputs'!$EN128-1,'IRP Inputs'!BA$14-1)*100,"")</f>
        <v>0</v>
      </c>
      <c r="BB128" s="43">
        <f ca="1">IF($EO128,OFFSET('Measure Summary'!$A$1,'IRP Inputs'!$EN128-1,'IRP Inputs'!BB$14-1)*100,"")</f>
        <v>0</v>
      </c>
      <c r="BC128" s="43">
        <f ca="1">IF($EO128,OFFSET('Measure Summary'!$A$1,'IRP Inputs'!$EN128-1,'IRP Inputs'!BC$14-1)*100,"")</f>
        <v>0</v>
      </c>
      <c r="BD128" s="43">
        <f ca="1">IF($EO128,OFFSET('Measure Summary'!$A$1,'IRP Inputs'!$EN128-1,'IRP Inputs'!BD$14-1)*100,"")</f>
        <v>0</v>
      </c>
      <c r="BE128" s="43">
        <f ca="1">IF($EO128,OFFSET('Measure Summary'!$A$1,'IRP Inputs'!$EN128-1,'IRP Inputs'!BE$14-1)*100,"")</f>
        <v>0</v>
      </c>
      <c r="BF128" s="43">
        <f ca="1">IF($EO128,OFFSET('Measure Summary'!$A$1,'IRP Inputs'!$EN128-1,'IRP Inputs'!BF$14-1)*100,"")</f>
        <v>0</v>
      </c>
      <c r="BG128" s="43">
        <f ca="1">IF($EO128,OFFSET('Measure Summary'!$A$1,'IRP Inputs'!$EN128-1,'IRP Inputs'!BG$14-1)*100,"")</f>
        <v>0</v>
      </c>
      <c r="BH128" s="43">
        <f ca="1">IF($EO128,OFFSET('Measure Summary'!$A$1,'IRP Inputs'!$EN128-1,'IRP Inputs'!BH$14-1)*100,"")</f>
        <v>0</v>
      </c>
      <c r="BI128" s="43">
        <f ca="1">IF($EO128,OFFSET('Measure Summary'!$A$1,'IRP Inputs'!$EN128-1,'IRP Inputs'!BI$14-1)*100,"")</f>
        <v>0</v>
      </c>
      <c r="BJ128" s="44">
        <f ca="1">IF($EO128,OFFSET('Measure Summary'!$A$1,'IRP Inputs'!$EN128-1,'IRP Inputs'!BJ$14-1)*100,"")</f>
        <v>0</v>
      </c>
      <c r="BK128" s="42">
        <f ca="1">IF($EO128,OFFSET('Measure Summary'!$A$1,'IRP Inputs'!$EN128-1,'IRP Inputs'!BK$14-1)*100,"")</f>
        <v>0</v>
      </c>
      <c r="BL128" s="43">
        <f ca="1">IF($EO128,OFFSET('Measure Summary'!$A$1,'IRP Inputs'!$EN128-1,'IRP Inputs'!BL$14-1)*100,"")</f>
        <v>0</v>
      </c>
      <c r="BM128" s="43">
        <f ca="1">IF($EO128,OFFSET('Measure Summary'!$A$1,'IRP Inputs'!$EN128-1,'IRP Inputs'!BM$14-1)*100,"")</f>
        <v>0</v>
      </c>
      <c r="BN128" s="43">
        <f ca="1">IF($EO128,OFFSET('Measure Summary'!$A$1,'IRP Inputs'!$EN128-1,'IRP Inputs'!BN$14-1)*100,"")</f>
        <v>0</v>
      </c>
      <c r="BO128" s="43">
        <f ca="1">IF($EO128,OFFSET('Measure Summary'!$A$1,'IRP Inputs'!$EN128-1,'IRP Inputs'!BO$14-1)*100,"")</f>
        <v>0</v>
      </c>
      <c r="BP128" s="43">
        <f ca="1">IF($EO128,OFFSET('Measure Summary'!$A$1,'IRP Inputs'!$EN128-1,'IRP Inputs'!BP$14-1)*100,"")</f>
        <v>0</v>
      </c>
      <c r="BQ128" s="43">
        <f ca="1">IF($EO128,OFFSET('Measure Summary'!$A$1,'IRP Inputs'!$EN128-1,'IRP Inputs'!BQ$14-1)*100,"")</f>
        <v>0</v>
      </c>
      <c r="BR128" s="43">
        <f ca="1">IF($EO128,OFFSET('Measure Summary'!$A$1,'IRP Inputs'!$EN128-1,'IRP Inputs'!BR$14-1)*100,"")</f>
        <v>0</v>
      </c>
      <c r="BS128" s="43">
        <f ca="1">IF($EO128,OFFSET('Measure Summary'!$A$1,'IRP Inputs'!$EN128-1,'IRP Inputs'!BS$14-1)*100,"")</f>
        <v>0</v>
      </c>
      <c r="BT128" s="43">
        <f ca="1">IF($EO128,OFFSET('Measure Summary'!$A$1,'IRP Inputs'!$EN128-1,'IRP Inputs'!BT$14-1)*100,"")</f>
        <v>0</v>
      </c>
      <c r="BU128" s="43">
        <f ca="1">IF($EO128,OFFSET('Measure Summary'!$A$1,'IRP Inputs'!$EN128-1,'IRP Inputs'!BU$14-1)*100,"")</f>
        <v>0</v>
      </c>
      <c r="BV128" s="43">
        <f ca="1">IF($EO128,OFFSET('Measure Summary'!$A$1,'IRP Inputs'!$EN128-1,'IRP Inputs'!BV$14-1)*100,"")</f>
        <v>0</v>
      </c>
      <c r="BW128" s="43">
        <f ca="1">IF($EO128,OFFSET('Measure Summary'!$A$1,'IRP Inputs'!$EN128-1,'IRP Inputs'!BW$14-1)*100,"")</f>
        <v>0</v>
      </c>
      <c r="BX128" s="43">
        <f ca="1">IF($EO128,OFFSET('Measure Summary'!$A$1,'IRP Inputs'!$EN128-1,'IRP Inputs'!BX$14-1)*100,"")</f>
        <v>0</v>
      </c>
      <c r="BY128" s="43">
        <f ca="1">IF($EO128,OFFSET('Measure Summary'!$A$1,'IRP Inputs'!$EN128-1,'IRP Inputs'!BY$14-1)*100,"")</f>
        <v>0</v>
      </c>
      <c r="BZ128" s="43">
        <f ca="1">IF($EO128,OFFSET('Measure Summary'!$A$1,'IRP Inputs'!$EN128-1,'IRP Inputs'!BZ$14-1)*100,"")</f>
        <v>0</v>
      </c>
      <c r="CA128" s="43">
        <f ca="1">IF($EO128,OFFSET('Measure Summary'!$A$1,'IRP Inputs'!$EN128-1,'IRP Inputs'!CA$14-1)*100,"")</f>
        <v>0</v>
      </c>
      <c r="CB128" s="43">
        <f ca="1">IF($EO128,OFFSET('Measure Summary'!$A$1,'IRP Inputs'!$EN128-1,'IRP Inputs'!CB$14-1)*100,"")</f>
        <v>0</v>
      </c>
      <c r="CC128" s="43">
        <f ca="1">IF($EO128,OFFSET('Measure Summary'!$A$1,'IRP Inputs'!$EN128-1,'IRP Inputs'!CC$14-1)*100,"")</f>
        <v>0</v>
      </c>
      <c r="CD128" s="43">
        <f ca="1">IF($EO128,OFFSET('Measure Summary'!$A$1,'IRP Inputs'!$EN128-1,'IRP Inputs'!CD$14-1)*100,"")</f>
        <v>0</v>
      </c>
      <c r="CE128" s="43">
        <f ca="1">IF($EO128,OFFSET('Measure Summary'!$A$1,'IRP Inputs'!$EN128-1,'IRP Inputs'!CE$14-1)*100,"")</f>
        <v>0</v>
      </c>
      <c r="CF128" s="43">
        <f ca="1">IF($EO128,OFFSET('Measure Summary'!$A$1,'IRP Inputs'!$EN128-1,'IRP Inputs'!CF$14-1)*100,"")</f>
        <v>0</v>
      </c>
      <c r="CG128" s="43">
        <f ca="1">IF($EO128,OFFSET('Measure Summary'!$A$1,'IRP Inputs'!$EN128-1,'IRP Inputs'!CG$14-1)*100,"")</f>
        <v>0</v>
      </c>
      <c r="CH128" s="43">
        <f ca="1">IF($EO128,OFFSET('Measure Summary'!$A$1,'IRP Inputs'!$EN128-1,'IRP Inputs'!CH$14-1)*100,"")</f>
        <v>0</v>
      </c>
      <c r="CI128" s="44">
        <f ca="1">IF($EO128,OFFSET('Measure Summary'!$A$1,'IRP Inputs'!$EN128-1,'IRP Inputs'!CI$14-1)*100,"")</f>
        <v>0</v>
      </c>
      <c r="CJ128" s="45">
        <f ca="1">IF($EO128,OFFSET('Measure Summary'!$A$1,'IRP Inputs'!$EN128-1,IF($C128="WA",CJ$17,CJ$16)-1)/100,"")</f>
        <v>0</v>
      </c>
      <c r="CK128" s="46">
        <f ca="1">IF($EO128,OFFSET('Measure Summary'!$A$1,'IRP Inputs'!$EN128-1,IF($C128="WA",CK$17,CK$16)-1)/100,"")</f>
        <v>0</v>
      </c>
      <c r="CL128" s="46">
        <f ca="1">IF($EO128,OFFSET('Measure Summary'!$A$1,'IRP Inputs'!$EN128-1,IF($C128="WA",CL$17,CL$16)-1)/100,"")</f>
        <v>0</v>
      </c>
      <c r="CM128" s="46">
        <f ca="1">IF($EO128,OFFSET('Measure Summary'!$A$1,'IRP Inputs'!$EN128-1,IF($C128="WA",CM$17,CM$16)-1)/100,"")</f>
        <v>0</v>
      </c>
      <c r="CN128" s="46">
        <f ca="1">IF($EO128,OFFSET('Measure Summary'!$A$1,'IRP Inputs'!$EN128-1,IF($C128="WA",CN$17,CN$16)-1)/100,"")</f>
        <v>0</v>
      </c>
      <c r="CO128" s="46">
        <f ca="1">IF($EO128,OFFSET('Measure Summary'!$A$1,'IRP Inputs'!$EN128-1,IF($C128="WA",CO$17,CO$16)-1)/100,"")</f>
        <v>0</v>
      </c>
      <c r="CP128" s="46">
        <f ca="1">IF($EO128,OFFSET('Measure Summary'!$A$1,'IRP Inputs'!$EN128-1,IF($C128="WA",CP$17,CP$16)-1)/100,"")</f>
        <v>0</v>
      </c>
      <c r="CQ128" s="46">
        <f ca="1">IF($EO128,OFFSET('Measure Summary'!$A$1,'IRP Inputs'!$EN128-1,IF($C128="WA",CQ$17,CQ$16)-1)/100,"")</f>
        <v>0</v>
      </c>
      <c r="CR128" s="46">
        <f ca="1">IF($EO128,OFFSET('Measure Summary'!$A$1,'IRP Inputs'!$EN128-1,IF($C128="WA",CR$17,CR$16)-1)/100,"")</f>
        <v>0</v>
      </c>
      <c r="CS128" s="46">
        <f ca="1">IF($EO128,OFFSET('Measure Summary'!$A$1,'IRP Inputs'!$EN128-1,IF($C128="WA",CS$17,CS$16)-1)/100,"")</f>
        <v>0</v>
      </c>
      <c r="CT128" s="46">
        <f ca="1">IF($EO128,OFFSET('Measure Summary'!$A$1,'IRP Inputs'!$EN128-1,IF($C128="WA",CT$17,CT$16)-1)/100,"")</f>
        <v>0</v>
      </c>
      <c r="CU128" s="46">
        <f ca="1">IF($EO128,OFFSET('Measure Summary'!$A$1,'IRP Inputs'!$EN128-1,IF($C128="WA",CU$17,CU$16)-1)/100,"")</f>
        <v>0</v>
      </c>
      <c r="CV128" s="46">
        <f ca="1">IF($EO128,OFFSET('Measure Summary'!$A$1,'IRP Inputs'!$EN128-1,IF($C128="WA",CV$17,CV$16)-1)/100,"")</f>
        <v>0</v>
      </c>
      <c r="CW128" s="46">
        <f ca="1">IF($EO128,OFFSET('Measure Summary'!$A$1,'IRP Inputs'!$EN128-1,IF($C128="WA",CW$17,CW$16)-1)/100,"")</f>
        <v>0</v>
      </c>
      <c r="CX128" s="46">
        <f ca="1">IF($EO128,OFFSET('Measure Summary'!$A$1,'IRP Inputs'!$EN128-1,IF($C128="WA",CX$17,CX$16)-1)/100,"")</f>
        <v>0</v>
      </c>
      <c r="CY128" s="46">
        <f ca="1">IF($EO128,OFFSET('Measure Summary'!$A$1,'IRP Inputs'!$EN128-1,IF($C128="WA",CY$17,CY$16)-1)/100,"")</f>
        <v>0</v>
      </c>
      <c r="CZ128" s="46">
        <f ca="1">IF($EO128,OFFSET('Measure Summary'!$A$1,'IRP Inputs'!$EN128-1,IF($C128="WA",CZ$17,CZ$16)-1)/100,"")</f>
        <v>0</v>
      </c>
      <c r="DA128" s="46">
        <f ca="1">IF($EO128,OFFSET('Measure Summary'!$A$1,'IRP Inputs'!$EN128-1,IF($C128="WA",DA$17,DA$16)-1)/100,"")</f>
        <v>0</v>
      </c>
      <c r="DB128" s="46">
        <f ca="1">IF($EO128,OFFSET('Measure Summary'!$A$1,'IRP Inputs'!$EN128-1,IF($C128="WA",DB$17,DB$16)-1)/100,"")</f>
        <v>0</v>
      </c>
      <c r="DC128" s="46">
        <f ca="1">IF($EO128,OFFSET('Measure Summary'!$A$1,'IRP Inputs'!$EN128-1,IF($C128="WA",DC$17,DC$16)-1)/100,"")</f>
        <v>0</v>
      </c>
      <c r="DD128" s="46">
        <f ca="1">IF($EO128,OFFSET('Measure Summary'!$A$1,'IRP Inputs'!$EN128-1,IF($C128="WA",DD$17,DD$16)-1)/100,"")</f>
        <v>0</v>
      </c>
      <c r="DE128" s="46">
        <f ca="1">IF($EO128,OFFSET('Measure Summary'!$A$1,'IRP Inputs'!$EN128-1,IF($C128="WA",DE$17,DE$16)-1)/100,"")</f>
        <v>0</v>
      </c>
      <c r="DF128" s="46">
        <f ca="1">IF($EO128,OFFSET('Measure Summary'!$A$1,'IRP Inputs'!$EN128-1,IF($C128="WA",DF$17,DF$16)-1)/100,"")</f>
        <v>0</v>
      </c>
      <c r="DG128" s="46">
        <f ca="1">IF($EO128,OFFSET('Measure Summary'!$A$1,'IRP Inputs'!$EN128-1,IF($C128="WA",DG$17,DG$16)-1)/100,"")</f>
        <v>0</v>
      </c>
      <c r="DH128" s="47">
        <f ca="1">IF($EO128,OFFSET('Measure Summary'!$A$1,'IRP Inputs'!$EN128-1,IF($C128="WA",DH$17,DH$16)-1)/100,"")</f>
        <v>0</v>
      </c>
      <c r="DJ128" s="48">
        <f ca="1">IF($EO128,OFFSET('Measure Summary'!$A$1,'IRP Inputs'!$EN128-1,'IRP Inputs'!DJ$14-1),"")*K128</f>
        <v>0</v>
      </c>
      <c r="DK128" s="49">
        <f t="shared" ca="1" si="88"/>
        <v>0</v>
      </c>
      <c r="DL128" s="48">
        <f t="shared" ca="1" si="99"/>
        <v>0</v>
      </c>
      <c r="DM128" s="50">
        <f t="shared" ca="1" si="99"/>
        <v>0</v>
      </c>
      <c r="DN128" s="50">
        <f t="shared" ca="1" si="99"/>
        <v>0</v>
      </c>
      <c r="DO128" s="50">
        <f t="shared" ca="1" si="99"/>
        <v>0</v>
      </c>
      <c r="DP128" s="50">
        <f t="shared" ca="1" si="99"/>
        <v>0</v>
      </c>
      <c r="DQ128" s="50">
        <f t="shared" ca="1" si="99"/>
        <v>0</v>
      </c>
      <c r="DR128" s="50">
        <f t="shared" ca="1" si="99"/>
        <v>0</v>
      </c>
      <c r="DS128" s="50">
        <f t="shared" ca="1" si="99"/>
        <v>0</v>
      </c>
      <c r="DT128" s="50">
        <f t="shared" ca="1" si="99"/>
        <v>0</v>
      </c>
      <c r="DU128" s="50">
        <f t="shared" ca="1" si="99"/>
        <v>0</v>
      </c>
      <c r="DV128" s="50">
        <f t="shared" ca="1" si="100"/>
        <v>0</v>
      </c>
      <c r="DW128" s="50">
        <f t="shared" ca="1" si="100"/>
        <v>0</v>
      </c>
      <c r="DX128" s="50">
        <f t="shared" ca="1" si="100"/>
        <v>0</v>
      </c>
      <c r="DY128" s="50">
        <f t="shared" ca="1" si="100"/>
        <v>0</v>
      </c>
      <c r="DZ128" s="50">
        <f t="shared" ca="1" si="100"/>
        <v>0</v>
      </c>
      <c r="EA128" s="50">
        <f t="shared" ca="1" si="100"/>
        <v>0</v>
      </c>
      <c r="EB128" s="50">
        <f t="shared" ca="1" si="100"/>
        <v>0</v>
      </c>
      <c r="EC128" s="50">
        <f t="shared" ca="1" si="100"/>
        <v>0</v>
      </c>
      <c r="ED128" s="50">
        <f t="shared" ca="1" si="100"/>
        <v>0</v>
      </c>
      <c r="EE128" s="50">
        <f t="shared" ca="1" si="100"/>
        <v>0</v>
      </c>
      <c r="EF128" s="50">
        <f t="shared" ca="1" si="98"/>
        <v>0</v>
      </c>
      <c r="EG128" s="50">
        <f t="shared" ca="1" si="98"/>
        <v>0</v>
      </c>
      <c r="EH128" s="50">
        <f t="shared" ca="1" si="98"/>
        <v>0</v>
      </c>
      <c r="EI128" s="50">
        <f t="shared" ca="1" si="98"/>
        <v>0</v>
      </c>
      <c r="EJ128" s="49">
        <f t="shared" ca="1" si="98"/>
        <v>0</v>
      </c>
      <c r="EM128">
        <f t="shared" si="90"/>
        <v>105</v>
      </c>
      <c r="EN128">
        <f>MATCH(EM128,'Measure Summary'!$VY:$VY,0)</f>
        <v>109</v>
      </c>
      <c r="EO128" t="b">
        <f t="shared" si="89"/>
        <v>1</v>
      </c>
    </row>
    <row r="129" spans="1:145">
      <c r="A129" s="40" t="str">
        <f ca="1">IF($EO129,OFFSET('Measure Summary'!$A$1,'IRP Inputs'!$EN129-1,'IRP Inputs'!A$14-1),"")</f>
        <v>OR_Residential_LI - Single Family_Existing_Space Heating_Natural Gas_Furnace</v>
      </c>
      <c r="B129" t="str">
        <f ca="1">IF($EO129,OFFSET('Measure Summary'!$A$1,'IRP Inputs'!$EN129-1,'IRP Inputs'!B$14-1),"")</f>
        <v>Lost Opportunity</v>
      </c>
      <c r="C129" t="str">
        <f ca="1">IF($EO129,OFFSET('Measure Summary'!$A$1,'IRP Inputs'!$EN129-1,'IRP Inputs'!C$14-1),"")</f>
        <v>OR</v>
      </c>
      <c r="D129" t="str">
        <f ca="1">IF($EO129,OFFSET('Measure Summary'!$A$1,'IRP Inputs'!$EN129-1,'IRP Inputs'!D$14-1),"")</f>
        <v>Residential</v>
      </c>
      <c r="E129" t="str">
        <f ca="1">IF($EO129,OFFSET('Measure Summary'!$A$1,'IRP Inputs'!$EN129-1,'IRP Inputs'!E$14-1),"")</f>
        <v>LI - Single Family</v>
      </c>
      <c r="F129" t="str">
        <f ca="1">IF($EO129,OFFSET('Measure Summary'!$A$1,'IRP Inputs'!$EN129-1,'IRP Inputs'!F$14-1),"")</f>
        <v>Existing</v>
      </c>
      <c r="G129" t="str">
        <f ca="1">IF($EO129,OFFSET('Measure Summary'!$A$1,'IRP Inputs'!$EN129-1,'IRP Inputs'!G$14-1),"")</f>
        <v>Water Heating</v>
      </c>
      <c r="H129" t="str">
        <f ca="1">IF($EO129,OFFSET('Measure Summary'!$A$1,'IRP Inputs'!$EN129-1,'IRP Inputs'!H$14-1),"")</f>
        <v>ENERGY STAR Home Design</v>
      </c>
      <c r="I129" t="str">
        <f ca="1">IF($EO129,OFFSET('Measure Summary'!$A$1,'IRP Inputs'!$EN129-1,'IRP Inputs'!I$14-1),"")</f>
        <v>ORM58</v>
      </c>
      <c r="J129" s="1" t="str">
        <f ca="1">IF($EO129,OFFSET('Measure Summary'!$A$1,'IRP Inputs'!$EN129-1,'IRP Inputs'!J$14-1),"")</f>
        <v>ENERGY STAR Home Design</v>
      </c>
      <c r="K129" s="41">
        <f ca="1">IF($EO129,OFFSET('Measure Summary'!$A$1,'IRP Inputs'!$EN129-1,'IRP Inputs'!K$14-1),"")</f>
        <v>1</v>
      </c>
      <c r="L129" s="1">
        <f ca="1">IF($EO129,OFFSET('Measure Summary'!$A$1,'IRP Inputs'!$EN129-1,'IRP Inputs'!L$14-1),"")</f>
        <v>25</v>
      </c>
      <c r="M129" s="42">
        <f ca="1">IF($EO129,OFFSET('Measure Summary'!$A$1,'IRP Inputs'!$EN129-1,'IRP Inputs'!M$14-1),"")</f>
        <v>0</v>
      </c>
      <c r="N129" s="43">
        <f ca="1">IF($EO129,OFFSET('Measure Summary'!$A$1,'IRP Inputs'!$EN129-1,'IRP Inputs'!N$14-1),"")</f>
        <v>0</v>
      </c>
      <c r="O129" s="43">
        <f ca="1">IF($EO129,OFFSET('Measure Summary'!$A$1,'IRP Inputs'!$EN129-1,'IRP Inputs'!O$14-1),"")</f>
        <v>0</v>
      </c>
      <c r="P129" s="43">
        <f ca="1">IF($EO129,OFFSET('Measure Summary'!$A$1,'IRP Inputs'!$EN129-1,'IRP Inputs'!P$14-1),"")</f>
        <v>0</v>
      </c>
      <c r="Q129" s="43">
        <f ca="1">IF($EO129,OFFSET('Measure Summary'!$A$1,'IRP Inputs'!$EN129-1,'IRP Inputs'!Q$14-1),"")</f>
        <v>0</v>
      </c>
      <c r="R129" s="43">
        <f ca="1">IF($EO129,OFFSET('Measure Summary'!$A$1,'IRP Inputs'!$EN129-1,'IRP Inputs'!R$14-1),"")</f>
        <v>0</v>
      </c>
      <c r="S129" s="43">
        <f ca="1">IF($EO129,OFFSET('Measure Summary'!$A$1,'IRP Inputs'!$EN129-1,'IRP Inputs'!S$14-1),"")</f>
        <v>0</v>
      </c>
      <c r="T129" s="43">
        <f ca="1">IF($EO129,OFFSET('Measure Summary'!$A$1,'IRP Inputs'!$EN129-1,'IRP Inputs'!T$14-1),"")</f>
        <v>0</v>
      </c>
      <c r="U129" s="43">
        <f ca="1">IF($EO129,OFFSET('Measure Summary'!$A$1,'IRP Inputs'!$EN129-1,'IRP Inputs'!U$14-1),"")</f>
        <v>0</v>
      </c>
      <c r="V129" s="43">
        <f ca="1">IF($EO129,OFFSET('Measure Summary'!$A$1,'IRP Inputs'!$EN129-1,'IRP Inputs'!V$14-1),"")</f>
        <v>0</v>
      </c>
      <c r="W129" s="43">
        <f ca="1">IF($EO129,OFFSET('Measure Summary'!$A$1,'IRP Inputs'!$EN129-1,'IRP Inputs'!W$14-1),"")</f>
        <v>0</v>
      </c>
      <c r="X129" s="43">
        <f ca="1">IF($EO129,OFFSET('Measure Summary'!$A$1,'IRP Inputs'!$EN129-1,'IRP Inputs'!X$14-1),"")</f>
        <v>0</v>
      </c>
      <c r="Y129" s="43">
        <f ca="1">IF($EO129,OFFSET('Measure Summary'!$A$1,'IRP Inputs'!$EN129-1,'IRP Inputs'!Y$14-1),"")</f>
        <v>0</v>
      </c>
      <c r="Z129" s="43">
        <f ca="1">IF($EO129,OFFSET('Measure Summary'!$A$1,'IRP Inputs'!$EN129-1,'IRP Inputs'!Z$14-1),"")</f>
        <v>0</v>
      </c>
      <c r="AA129" s="43">
        <f ca="1">IF($EO129,OFFSET('Measure Summary'!$A$1,'IRP Inputs'!$EN129-1,'IRP Inputs'!AA$14-1),"")</f>
        <v>0</v>
      </c>
      <c r="AB129" s="43">
        <f ca="1">IF($EO129,OFFSET('Measure Summary'!$A$1,'IRP Inputs'!$EN129-1,'IRP Inputs'!AB$14-1),"")</f>
        <v>0</v>
      </c>
      <c r="AC129" s="43">
        <f ca="1">IF($EO129,OFFSET('Measure Summary'!$A$1,'IRP Inputs'!$EN129-1,'IRP Inputs'!AC$14-1),"")</f>
        <v>0</v>
      </c>
      <c r="AD129" s="43">
        <f ca="1">IF($EO129,OFFSET('Measure Summary'!$A$1,'IRP Inputs'!$EN129-1,'IRP Inputs'!AD$14-1),"")</f>
        <v>0</v>
      </c>
      <c r="AE129" s="43">
        <f ca="1">IF($EO129,OFFSET('Measure Summary'!$A$1,'IRP Inputs'!$EN129-1,'IRP Inputs'!AE$14-1),"")</f>
        <v>0</v>
      </c>
      <c r="AF129" s="43">
        <f ca="1">IF($EO129,OFFSET('Measure Summary'!$A$1,'IRP Inputs'!$EN129-1,'IRP Inputs'!AF$14-1),"")</f>
        <v>0</v>
      </c>
      <c r="AG129" s="43">
        <f ca="1">IF($EO129,OFFSET('Measure Summary'!$A$1,'IRP Inputs'!$EN129-1,'IRP Inputs'!AG$14-1),"")</f>
        <v>0</v>
      </c>
      <c r="AH129" s="43">
        <f ca="1">IF($EO129,OFFSET('Measure Summary'!$A$1,'IRP Inputs'!$EN129-1,'IRP Inputs'!AH$14-1),"")</f>
        <v>0</v>
      </c>
      <c r="AI129" s="43">
        <f ca="1">IF($EO129,OFFSET('Measure Summary'!$A$1,'IRP Inputs'!$EN129-1,'IRP Inputs'!AI$14-1),"")</f>
        <v>0</v>
      </c>
      <c r="AJ129" s="43">
        <f ca="1">IF($EO129,OFFSET('Measure Summary'!$A$1,'IRP Inputs'!$EN129-1,'IRP Inputs'!AJ$14-1),"")</f>
        <v>0</v>
      </c>
      <c r="AK129" s="44">
        <f ca="1">IF($EO129,OFFSET('Measure Summary'!$A$1,'IRP Inputs'!$EN129-1,'IRP Inputs'!AK$14-1),"")</f>
        <v>0</v>
      </c>
      <c r="AL129" s="42">
        <f ca="1">IF($EO129,OFFSET('Measure Summary'!$A$1,'IRP Inputs'!$EN129-1,'IRP Inputs'!AL$14-1)*100,"")</f>
        <v>0</v>
      </c>
      <c r="AM129" s="43">
        <f ca="1">IF($EO129,OFFSET('Measure Summary'!$A$1,'IRP Inputs'!$EN129-1,'IRP Inputs'!AM$14-1)*100,"")</f>
        <v>0</v>
      </c>
      <c r="AN129" s="43">
        <f ca="1">IF($EO129,OFFSET('Measure Summary'!$A$1,'IRP Inputs'!$EN129-1,'IRP Inputs'!AN$14-1)*100,"")</f>
        <v>0</v>
      </c>
      <c r="AO129" s="43">
        <f ca="1">IF($EO129,OFFSET('Measure Summary'!$A$1,'IRP Inputs'!$EN129-1,'IRP Inputs'!AO$14-1)*100,"")</f>
        <v>0</v>
      </c>
      <c r="AP129" s="43">
        <f ca="1">IF($EO129,OFFSET('Measure Summary'!$A$1,'IRP Inputs'!$EN129-1,'IRP Inputs'!AP$14-1)*100,"")</f>
        <v>0</v>
      </c>
      <c r="AQ129" s="43">
        <f ca="1">IF($EO129,OFFSET('Measure Summary'!$A$1,'IRP Inputs'!$EN129-1,'IRP Inputs'!AQ$14-1)*100,"")</f>
        <v>0</v>
      </c>
      <c r="AR129" s="43">
        <f ca="1">IF($EO129,OFFSET('Measure Summary'!$A$1,'IRP Inputs'!$EN129-1,'IRP Inputs'!AR$14-1)*100,"")</f>
        <v>0</v>
      </c>
      <c r="AS129" s="43">
        <f ca="1">IF($EO129,OFFSET('Measure Summary'!$A$1,'IRP Inputs'!$EN129-1,'IRP Inputs'!AS$14-1)*100,"")</f>
        <v>0</v>
      </c>
      <c r="AT129" s="43">
        <f ca="1">IF($EO129,OFFSET('Measure Summary'!$A$1,'IRP Inputs'!$EN129-1,'IRP Inputs'!AT$14-1)*100,"")</f>
        <v>0</v>
      </c>
      <c r="AU129" s="43">
        <f ca="1">IF($EO129,OFFSET('Measure Summary'!$A$1,'IRP Inputs'!$EN129-1,'IRP Inputs'!AU$14-1)*100,"")</f>
        <v>0</v>
      </c>
      <c r="AV129" s="43">
        <f ca="1">IF($EO129,OFFSET('Measure Summary'!$A$1,'IRP Inputs'!$EN129-1,'IRP Inputs'!AV$14-1)*100,"")</f>
        <v>0</v>
      </c>
      <c r="AW129" s="43">
        <f ca="1">IF($EO129,OFFSET('Measure Summary'!$A$1,'IRP Inputs'!$EN129-1,'IRP Inputs'!AW$14-1)*100,"")</f>
        <v>0</v>
      </c>
      <c r="AX129" s="43">
        <f ca="1">IF($EO129,OFFSET('Measure Summary'!$A$1,'IRP Inputs'!$EN129-1,'IRP Inputs'!AX$14-1)*100,"")</f>
        <v>0</v>
      </c>
      <c r="AY129" s="43">
        <f ca="1">IF($EO129,OFFSET('Measure Summary'!$A$1,'IRP Inputs'!$EN129-1,'IRP Inputs'!AY$14-1)*100,"")</f>
        <v>0</v>
      </c>
      <c r="AZ129" s="43">
        <f ca="1">IF($EO129,OFFSET('Measure Summary'!$A$1,'IRP Inputs'!$EN129-1,'IRP Inputs'!AZ$14-1)*100,"")</f>
        <v>0</v>
      </c>
      <c r="BA129" s="43">
        <f ca="1">IF($EO129,OFFSET('Measure Summary'!$A$1,'IRP Inputs'!$EN129-1,'IRP Inputs'!BA$14-1)*100,"")</f>
        <v>0</v>
      </c>
      <c r="BB129" s="43">
        <f ca="1">IF($EO129,OFFSET('Measure Summary'!$A$1,'IRP Inputs'!$EN129-1,'IRP Inputs'!BB$14-1)*100,"")</f>
        <v>0</v>
      </c>
      <c r="BC129" s="43">
        <f ca="1">IF($EO129,OFFSET('Measure Summary'!$A$1,'IRP Inputs'!$EN129-1,'IRP Inputs'!BC$14-1)*100,"")</f>
        <v>0</v>
      </c>
      <c r="BD129" s="43">
        <f ca="1">IF($EO129,OFFSET('Measure Summary'!$A$1,'IRP Inputs'!$EN129-1,'IRP Inputs'!BD$14-1)*100,"")</f>
        <v>0</v>
      </c>
      <c r="BE129" s="43">
        <f ca="1">IF($EO129,OFFSET('Measure Summary'!$A$1,'IRP Inputs'!$EN129-1,'IRP Inputs'!BE$14-1)*100,"")</f>
        <v>0</v>
      </c>
      <c r="BF129" s="43">
        <f ca="1">IF($EO129,OFFSET('Measure Summary'!$A$1,'IRP Inputs'!$EN129-1,'IRP Inputs'!BF$14-1)*100,"")</f>
        <v>0</v>
      </c>
      <c r="BG129" s="43">
        <f ca="1">IF($EO129,OFFSET('Measure Summary'!$A$1,'IRP Inputs'!$EN129-1,'IRP Inputs'!BG$14-1)*100,"")</f>
        <v>0</v>
      </c>
      <c r="BH129" s="43">
        <f ca="1">IF($EO129,OFFSET('Measure Summary'!$A$1,'IRP Inputs'!$EN129-1,'IRP Inputs'!BH$14-1)*100,"")</f>
        <v>0</v>
      </c>
      <c r="BI129" s="43">
        <f ca="1">IF($EO129,OFFSET('Measure Summary'!$A$1,'IRP Inputs'!$EN129-1,'IRP Inputs'!BI$14-1)*100,"")</f>
        <v>0</v>
      </c>
      <c r="BJ129" s="44">
        <f ca="1">IF($EO129,OFFSET('Measure Summary'!$A$1,'IRP Inputs'!$EN129-1,'IRP Inputs'!BJ$14-1)*100,"")</f>
        <v>0</v>
      </c>
      <c r="BK129" s="42">
        <f ca="1">IF($EO129,OFFSET('Measure Summary'!$A$1,'IRP Inputs'!$EN129-1,'IRP Inputs'!BK$14-1)*100,"")</f>
        <v>0</v>
      </c>
      <c r="BL129" s="43">
        <f ca="1">IF($EO129,OFFSET('Measure Summary'!$A$1,'IRP Inputs'!$EN129-1,'IRP Inputs'!BL$14-1)*100,"")</f>
        <v>0</v>
      </c>
      <c r="BM129" s="43">
        <f ca="1">IF($EO129,OFFSET('Measure Summary'!$A$1,'IRP Inputs'!$EN129-1,'IRP Inputs'!BM$14-1)*100,"")</f>
        <v>0</v>
      </c>
      <c r="BN129" s="43">
        <f ca="1">IF($EO129,OFFSET('Measure Summary'!$A$1,'IRP Inputs'!$EN129-1,'IRP Inputs'!BN$14-1)*100,"")</f>
        <v>0</v>
      </c>
      <c r="BO129" s="43">
        <f ca="1">IF($EO129,OFFSET('Measure Summary'!$A$1,'IRP Inputs'!$EN129-1,'IRP Inputs'!BO$14-1)*100,"")</f>
        <v>0</v>
      </c>
      <c r="BP129" s="43">
        <f ca="1">IF($EO129,OFFSET('Measure Summary'!$A$1,'IRP Inputs'!$EN129-1,'IRP Inputs'!BP$14-1)*100,"")</f>
        <v>0</v>
      </c>
      <c r="BQ129" s="43">
        <f ca="1">IF($EO129,OFFSET('Measure Summary'!$A$1,'IRP Inputs'!$EN129-1,'IRP Inputs'!BQ$14-1)*100,"")</f>
        <v>0</v>
      </c>
      <c r="BR129" s="43">
        <f ca="1">IF($EO129,OFFSET('Measure Summary'!$A$1,'IRP Inputs'!$EN129-1,'IRP Inputs'!BR$14-1)*100,"")</f>
        <v>0</v>
      </c>
      <c r="BS129" s="43">
        <f ca="1">IF($EO129,OFFSET('Measure Summary'!$A$1,'IRP Inputs'!$EN129-1,'IRP Inputs'!BS$14-1)*100,"")</f>
        <v>0</v>
      </c>
      <c r="BT129" s="43">
        <f ca="1">IF($EO129,OFFSET('Measure Summary'!$A$1,'IRP Inputs'!$EN129-1,'IRP Inputs'!BT$14-1)*100,"")</f>
        <v>0</v>
      </c>
      <c r="BU129" s="43">
        <f ca="1">IF($EO129,OFFSET('Measure Summary'!$A$1,'IRP Inputs'!$EN129-1,'IRP Inputs'!BU$14-1)*100,"")</f>
        <v>0</v>
      </c>
      <c r="BV129" s="43">
        <f ca="1">IF($EO129,OFFSET('Measure Summary'!$A$1,'IRP Inputs'!$EN129-1,'IRP Inputs'!BV$14-1)*100,"")</f>
        <v>0</v>
      </c>
      <c r="BW129" s="43">
        <f ca="1">IF($EO129,OFFSET('Measure Summary'!$A$1,'IRP Inputs'!$EN129-1,'IRP Inputs'!BW$14-1)*100,"")</f>
        <v>0</v>
      </c>
      <c r="BX129" s="43">
        <f ca="1">IF($EO129,OFFSET('Measure Summary'!$A$1,'IRP Inputs'!$EN129-1,'IRP Inputs'!BX$14-1)*100,"")</f>
        <v>0</v>
      </c>
      <c r="BY129" s="43">
        <f ca="1">IF($EO129,OFFSET('Measure Summary'!$A$1,'IRP Inputs'!$EN129-1,'IRP Inputs'!BY$14-1)*100,"")</f>
        <v>0</v>
      </c>
      <c r="BZ129" s="43">
        <f ca="1">IF($EO129,OFFSET('Measure Summary'!$A$1,'IRP Inputs'!$EN129-1,'IRP Inputs'!BZ$14-1)*100,"")</f>
        <v>0</v>
      </c>
      <c r="CA129" s="43">
        <f ca="1">IF($EO129,OFFSET('Measure Summary'!$A$1,'IRP Inputs'!$EN129-1,'IRP Inputs'!CA$14-1)*100,"")</f>
        <v>0</v>
      </c>
      <c r="CB129" s="43">
        <f ca="1">IF($EO129,OFFSET('Measure Summary'!$A$1,'IRP Inputs'!$EN129-1,'IRP Inputs'!CB$14-1)*100,"")</f>
        <v>0</v>
      </c>
      <c r="CC129" s="43">
        <f ca="1">IF($EO129,OFFSET('Measure Summary'!$A$1,'IRP Inputs'!$EN129-1,'IRP Inputs'!CC$14-1)*100,"")</f>
        <v>0</v>
      </c>
      <c r="CD129" s="43">
        <f ca="1">IF($EO129,OFFSET('Measure Summary'!$A$1,'IRP Inputs'!$EN129-1,'IRP Inputs'!CD$14-1)*100,"")</f>
        <v>0</v>
      </c>
      <c r="CE129" s="43">
        <f ca="1">IF($EO129,OFFSET('Measure Summary'!$A$1,'IRP Inputs'!$EN129-1,'IRP Inputs'!CE$14-1)*100,"")</f>
        <v>0</v>
      </c>
      <c r="CF129" s="43">
        <f ca="1">IF($EO129,OFFSET('Measure Summary'!$A$1,'IRP Inputs'!$EN129-1,'IRP Inputs'!CF$14-1)*100,"")</f>
        <v>0</v>
      </c>
      <c r="CG129" s="43">
        <f ca="1">IF($EO129,OFFSET('Measure Summary'!$A$1,'IRP Inputs'!$EN129-1,'IRP Inputs'!CG$14-1)*100,"")</f>
        <v>0</v>
      </c>
      <c r="CH129" s="43">
        <f ca="1">IF($EO129,OFFSET('Measure Summary'!$A$1,'IRP Inputs'!$EN129-1,'IRP Inputs'!CH$14-1)*100,"")</f>
        <v>0</v>
      </c>
      <c r="CI129" s="44">
        <f ca="1">IF($EO129,OFFSET('Measure Summary'!$A$1,'IRP Inputs'!$EN129-1,'IRP Inputs'!CI$14-1)*100,"")</f>
        <v>0</v>
      </c>
      <c r="CJ129" s="45">
        <f ca="1">IF($EO129,OFFSET('Measure Summary'!$A$1,'IRP Inputs'!$EN129-1,IF($C129="WA",CJ$17,CJ$16)-1)/100,"")</f>
        <v>0</v>
      </c>
      <c r="CK129" s="46">
        <f ca="1">IF($EO129,OFFSET('Measure Summary'!$A$1,'IRP Inputs'!$EN129-1,IF($C129="WA",CK$17,CK$16)-1)/100,"")</f>
        <v>0</v>
      </c>
      <c r="CL129" s="46">
        <f ca="1">IF($EO129,OFFSET('Measure Summary'!$A$1,'IRP Inputs'!$EN129-1,IF($C129="WA",CL$17,CL$16)-1)/100,"")</f>
        <v>0</v>
      </c>
      <c r="CM129" s="46">
        <f ca="1">IF($EO129,OFFSET('Measure Summary'!$A$1,'IRP Inputs'!$EN129-1,IF($C129="WA",CM$17,CM$16)-1)/100,"")</f>
        <v>0</v>
      </c>
      <c r="CN129" s="46">
        <f ca="1">IF($EO129,OFFSET('Measure Summary'!$A$1,'IRP Inputs'!$EN129-1,IF($C129="WA",CN$17,CN$16)-1)/100,"")</f>
        <v>0</v>
      </c>
      <c r="CO129" s="46">
        <f ca="1">IF($EO129,OFFSET('Measure Summary'!$A$1,'IRP Inputs'!$EN129-1,IF($C129="WA",CO$17,CO$16)-1)/100,"")</f>
        <v>0</v>
      </c>
      <c r="CP129" s="46">
        <f ca="1">IF($EO129,OFFSET('Measure Summary'!$A$1,'IRP Inputs'!$EN129-1,IF($C129="WA",CP$17,CP$16)-1)/100,"")</f>
        <v>0</v>
      </c>
      <c r="CQ129" s="46">
        <f ca="1">IF($EO129,OFFSET('Measure Summary'!$A$1,'IRP Inputs'!$EN129-1,IF($C129="WA",CQ$17,CQ$16)-1)/100,"")</f>
        <v>0</v>
      </c>
      <c r="CR129" s="46">
        <f ca="1">IF($EO129,OFFSET('Measure Summary'!$A$1,'IRP Inputs'!$EN129-1,IF($C129="WA",CR$17,CR$16)-1)/100,"")</f>
        <v>0</v>
      </c>
      <c r="CS129" s="46">
        <f ca="1">IF($EO129,OFFSET('Measure Summary'!$A$1,'IRP Inputs'!$EN129-1,IF($C129="WA",CS$17,CS$16)-1)/100,"")</f>
        <v>0</v>
      </c>
      <c r="CT129" s="46">
        <f ca="1">IF($EO129,OFFSET('Measure Summary'!$A$1,'IRP Inputs'!$EN129-1,IF($C129="WA",CT$17,CT$16)-1)/100,"")</f>
        <v>0</v>
      </c>
      <c r="CU129" s="46">
        <f ca="1">IF($EO129,OFFSET('Measure Summary'!$A$1,'IRP Inputs'!$EN129-1,IF($C129="WA",CU$17,CU$16)-1)/100,"")</f>
        <v>0</v>
      </c>
      <c r="CV129" s="46">
        <f ca="1">IF($EO129,OFFSET('Measure Summary'!$A$1,'IRP Inputs'!$EN129-1,IF($C129="WA",CV$17,CV$16)-1)/100,"")</f>
        <v>0</v>
      </c>
      <c r="CW129" s="46">
        <f ca="1">IF($EO129,OFFSET('Measure Summary'!$A$1,'IRP Inputs'!$EN129-1,IF($C129="WA",CW$17,CW$16)-1)/100,"")</f>
        <v>0</v>
      </c>
      <c r="CX129" s="46">
        <f ca="1">IF($EO129,OFFSET('Measure Summary'!$A$1,'IRP Inputs'!$EN129-1,IF($C129="WA",CX$17,CX$16)-1)/100,"")</f>
        <v>0</v>
      </c>
      <c r="CY129" s="46">
        <f ca="1">IF($EO129,OFFSET('Measure Summary'!$A$1,'IRP Inputs'!$EN129-1,IF($C129="WA",CY$17,CY$16)-1)/100,"")</f>
        <v>0</v>
      </c>
      <c r="CZ129" s="46">
        <f ca="1">IF($EO129,OFFSET('Measure Summary'!$A$1,'IRP Inputs'!$EN129-1,IF($C129="WA",CZ$17,CZ$16)-1)/100,"")</f>
        <v>0</v>
      </c>
      <c r="DA129" s="46">
        <f ca="1">IF($EO129,OFFSET('Measure Summary'!$A$1,'IRP Inputs'!$EN129-1,IF($C129="WA",DA$17,DA$16)-1)/100,"")</f>
        <v>0</v>
      </c>
      <c r="DB129" s="46">
        <f ca="1">IF($EO129,OFFSET('Measure Summary'!$A$1,'IRP Inputs'!$EN129-1,IF($C129="WA",DB$17,DB$16)-1)/100,"")</f>
        <v>0</v>
      </c>
      <c r="DC129" s="46">
        <f ca="1">IF($EO129,OFFSET('Measure Summary'!$A$1,'IRP Inputs'!$EN129-1,IF($C129="WA",DC$17,DC$16)-1)/100,"")</f>
        <v>0</v>
      </c>
      <c r="DD129" s="46">
        <f ca="1">IF($EO129,OFFSET('Measure Summary'!$A$1,'IRP Inputs'!$EN129-1,IF($C129="WA",DD$17,DD$16)-1)/100,"")</f>
        <v>0</v>
      </c>
      <c r="DE129" s="46">
        <f ca="1">IF($EO129,OFFSET('Measure Summary'!$A$1,'IRP Inputs'!$EN129-1,IF($C129="WA",DE$17,DE$16)-1)/100,"")</f>
        <v>0</v>
      </c>
      <c r="DF129" s="46">
        <f ca="1">IF($EO129,OFFSET('Measure Summary'!$A$1,'IRP Inputs'!$EN129-1,IF($C129="WA",DF$17,DF$16)-1)/100,"")</f>
        <v>0</v>
      </c>
      <c r="DG129" s="46">
        <f ca="1">IF($EO129,OFFSET('Measure Summary'!$A$1,'IRP Inputs'!$EN129-1,IF($C129="WA",DG$17,DG$16)-1)/100,"")</f>
        <v>0</v>
      </c>
      <c r="DH129" s="47">
        <f ca="1">IF($EO129,OFFSET('Measure Summary'!$A$1,'IRP Inputs'!$EN129-1,IF($C129="WA",DH$17,DH$16)-1)/100,"")</f>
        <v>0</v>
      </c>
      <c r="DJ129" s="48">
        <f ca="1">IF($EO129,OFFSET('Measure Summary'!$A$1,'IRP Inputs'!$EN129-1,'IRP Inputs'!DJ$14-1),"")*K129</f>
        <v>0</v>
      </c>
      <c r="DK129" s="49">
        <f t="shared" ca="1" si="88"/>
        <v>0</v>
      </c>
      <c r="DL129" s="48">
        <f t="shared" ca="1" si="99"/>
        <v>0</v>
      </c>
      <c r="DM129" s="50">
        <f t="shared" ca="1" si="99"/>
        <v>0</v>
      </c>
      <c r="DN129" s="50">
        <f t="shared" ca="1" si="99"/>
        <v>0</v>
      </c>
      <c r="DO129" s="50">
        <f t="shared" ca="1" si="99"/>
        <v>0</v>
      </c>
      <c r="DP129" s="50">
        <f t="shared" ca="1" si="99"/>
        <v>0</v>
      </c>
      <c r="DQ129" s="50">
        <f t="shared" ca="1" si="99"/>
        <v>0</v>
      </c>
      <c r="DR129" s="50">
        <f t="shared" ca="1" si="99"/>
        <v>0</v>
      </c>
      <c r="DS129" s="50">
        <f t="shared" ca="1" si="99"/>
        <v>0</v>
      </c>
      <c r="DT129" s="50">
        <f t="shared" ca="1" si="99"/>
        <v>0</v>
      </c>
      <c r="DU129" s="50">
        <f t="shared" ca="1" si="99"/>
        <v>0</v>
      </c>
      <c r="DV129" s="50">
        <f t="shared" ca="1" si="100"/>
        <v>0</v>
      </c>
      <c r="DW129" s="50">
        <f t="shared" ca="1" si="100"/>
        <v>0</v>
      </c>
      <c r="DX129" s="50">
        <f t="shared" ca="1" si="100"/>
        <v>0</v>
      </c>
      <c r="DY129" s="50">
        <f t="shared" ca="1" si="100"/>
        <v>0</v>
      </c>
      <c r="DZ129" s="50">
        <f t="shared" ca="1" si="100"/>
        <v>0</v>
      </c>
      <c r="EA129" s="50">
        <f t="shared" ca="1" si="100"/>
        <v>0</v>
      </c>
      <c r="EB129" s="50">
        <f t="shared" ca="1" si="100"/>
        <v>0</v>
      </c>
      <c r="EC129" s="50">
        <f t="shared" ca="1" si="100"/>
        <v>0</v>
      </c>
      <c r="ED129" s="50">
        <f t="shared" ca="1" si="100"/>
        <v>0</v>
      </c>
      <c r="EE129" s="50">
        <f t="shared" ca="1" si="100"/>
        <v>0</v>
      </c>
      <c r="EF129" s="50">
        <f t="shared" ca="1" si="98"/>
        <v>0</v>
      </c>
      <c r="EG129" s="50">
        <f t="shared" ca="1" si="98"/>
        <v>0</v>
      </c>
      <c r="EH129" s="50">
        <f t="shared" ca="1" si="98"/>
        <v>0</v>
      </c>
      <c r="EI129" s="50">
        <f t="shared" ca="1" si="98"/>
        <v>0</v>
      </c>
      <c r="EJ129" s="49">
        <f t="shared" ca="1" si="98"/>
        <v>0</v>
      </c>
      <c r="EM129">
        <f t="shared" si="90"/>
        <v>106</v>
      </c>
      <c r="EN129">
        <f>MATCH(EM129,'Measure Summary'!$VY:$VY,0)</f>
        <v>110</v>
      </c>
      <c r="EO129" t="b">
        <f t="shared" si="89"/>
        <v>1</v>
      </c>
    </row>
    <row r="130" spans="1:145">
      <c r="A130" s="40" t="str">
        <f ca="1">IF($EO130,OFFSET('Measure Summary'!$A$1,'IRP Inputs'!$EN130-1,'IRP Inputs'!A$14-1),"")</f>
        <v>OR_Residential_LI - Single Family_Existing_Space Heating_Natural Gas_Furnace</v>
      </c>
      <c r="B130" t="str">
        <f ca="1">IF($EO130,OFFSET('Measure Summary'!$A$1,'IRP Inputs'!$EN130-1,'IRP Inputs'!B$14-1),"")</f>
        <v>Lost Opportunity</v>
      </c>
      <c r="C130" t="str">
        <f ca="1">IF($EO130,OFFSET('Measure Summary'!$A$1,'IRP Inputs'!$EN130-1,'IRP Inputs'!C$14-1),"")</f>
        <v>OR</v>
      </c>
      <c r="D130" t="str">
        <f ca="1">IF($EO130,OFFSET('Measure Summary'!$A$1,'IRP Inputs'!$EN130-1,'IRP Inputs'!D$14-1),"")</f>
        <v>Residential</v>
      </c>
      <c r="E130" t="str">
        <f ca="1">IF($EO130,OFFSET('Measure Summary'!$A$1,'IRP Inputs'!$EN130-1,'IRP Inputs'!E$14-1),"")</f>
        <v>LI - Single Family</v>
      </c>
      <c r="F130" t="str">
        <f ca="1">IF($EO130,OFFSET('Measure Summary'!$A$1,'IRP Inputs'!$EN130-1,'IRP Inputs'!F$14-1),"")</f>
        <v>Existing</v>
      </c>
      <c r="G130" t="str">
        <f ca="1">IF($EO130,OFFSET('Measure Summary'!$A$1,'IRP Inputs'!$EN130-1,'IRP Inputs'!G$14-1),"")</f>
        <v>Appliances</v>
      </c>
      <c r="H130" t="str">
        <f ca="1">IF($EO130,OFFSET('Measure Summary'!$A$1,'IRP Inputs'!$EN130-1,'IRP Inputs'!H$14-1),"")</f>
        <v>ENERGY STAR Home Design</v>
      </c>
      <c r="I130" t="str">
        <f ca="1">IF($EO130,OFFSET('Measure Summary'!$A$1,'IRP Inputs'!$EN130-1,'IRP Inputs'!I$14-1),"")</f>
        <v>ORM59</v>
      </c>
      <c r="J130" s="1" t="str">
        <f ca="1">IF($EO130,OFFSET('Measure Summary'!$A$1,'IRP Inputs'!$EN130-1,'IRP Inputs'!J$14-1),"")</f>
        <v>ENERGY STAR Home Design</v>
      </c>
      <c r="K130" s="41">
        <f ca="1">IF($EO130,OFFSET('Measure Summary'!$A$1,'IRP Inputs'!$EN130-1,'IRP Inputs'!K$14-1),"")</f>
        <v>1</v>
      </c>
      <c r="L130" s="1">
        <f ca="1">IF($EO130,OFFSET('Measure Summary'!$A$1,'IRP Inputs'!$EN130-1,'IRP Inputs'!L$14-1),"")</f>
        <v>25</v>
      </c>
      <c r="M130" s="42">
        <f ca="1">IF($EO130,OFFSET('Measure Summary'!$A$1,'IRP Inputs'!$EN130-1,'IRP Inputs'!M$14-1),"")</f>
        <v>0</v>
      </c>
      <c r="N130" s="43">
        <f ca="1">IF($EO130,OFFSET('Measure Summary'!$A$1,'IRP Inputs'!$EN130-1,'IRP Inputs'!N$14-1),"")</f>
        <v>0</v>
      </c>
      <c r="O130" s="43">
        <f ca="1">IF($EO130,OFFSET('Measure Summary'!$A$1,'IRP Inputs'!$EN130-1,'IRP Inputs'!O$14-1),"")</f>
        <v>0</v>
      </c>
      <c r="P130" s="43">
        <f ca="1">IF($EO130,OFFSET('Measure Summary'!$A$1,'IRP Inputs'!$EN130-1,'IRP Inputs'!P$14-1),"")</f>
        <v>0</v>
      </c>
      <c r="Q130" s="43">
        <f ca="1">IF($EO130,OFFSET('Measure Summary'!$A$1,'IRP Inputs'!$EN130-1,'IRP Inputs'!Q$14-1),"")</f>
        <v>0</v>
      </c>
      <c r="R130" s="43">
        <f ca="1">IF($EO130,OFFSET('Measure Summary'!$A$1,'IRP Inputs'!$EN130-1,'IRP Inputs'!R$14-1),"")</f>
        <v>0</v>
      </c>
      <c r="S130" s="43">
        <f ca="1">IF($EO130,OFFSET('Measure Summary'!$A$1,'IRP Inputs'!$EN130-1,'IRP Inputs'!S$14-1),"")</f>
        <v>0</v>
      </c>
      <c r="T130" s="43">
        <f ca="1">IF($EO130,OFFSET('Measure Summary'!$A$1,'IRP Inputs'!$EN130-1,'IRP Inputs'!T$14-1),"")</f>
        <v>0</v>
      </c>
      <c r="U130" s="43">
        <f ca="1">IF($EO130,OFFSET('Measure Summary'!$A$1,'IRP Inputs'!$EN130-1,'IRP Inputs'!U$14-1),"")</f>
        <v>0</v>
      </c>
      <c r="V130" s="43">
        <f ca="1">IF($EO130,OFFSET('Measure Summary'!$A$1,'IRP Inputs'!$EN130-1,'IRP Inputs'!V$14-1),"")</f>
        <v>0</v>
      </c>
      <c r="W130" s="43">
        <f ca="1">IF($EO130,OFFSET('Measure Summary'!$A$1,'IRP Inputs'!$EN130-1,'IRP Inputs'!W$14-1),"")</f>
        <v>0</v>
      </c>
      <c r="X130" s="43">
        <f ca="1">IF($EO130,OFFSET('Measure Summary'!$A$1,'IRP Inputs'!$EN130-1,'IRP Inputs'!X$14-1),"")</f>
        <v>0</v>
      </c>
      <c r="Y130" s="43">
        <f ca="1">IF($EO130,OFFSET('Measure Summary'!$A$1,'IRP Inputs'!$EN130-1,'IRP Inputs'!Y$14-1),"")</f>
        <v>0</v>
      </c>
      <c r="Z130" s="43">
        <f ca="1">IF($EO130,OFFSET('Measure Summary'!$A$1,'IRP Inputs'!$EN130-1,'IRP Inputs'!Z$14-1),"")</f>
        <v>0</v>
      </c>
      <c r="AA130" s="43">
        <f ca="1">IF($EO130,OFFSET('Measure Summary'!$A$1,'IRP Inputs'!$EN130-1,'IRP Inputs'!AA$14-1),"")</f>
        <v>0</v>
      </c>
      <c r="AB130" s="43">
        <f ca="1">IF($EO130,OFFSET('Measure Summary'!$A$1,'IRP Inputs'!$EN130-1,'IRP Inputs'!AB$14-1),"")</f>
        <v>0</v>
      </c>
      <c r="AC130" s="43">
        <f ca="1">IF($EO130,OFFSET('Measure Summary'!$A$1,'IRP Inputs'!$EN130-1,'IRP Inputs'!AC$14-1),"")</f>
        <v>0</v>
      </c>
      <c r="AD130" s="43">
        <f ca="1">IF($EO130,OFFSET('Measure Summary'!$A$1,'IRP Inputs'!$EN130-1,'IRP Inputs'!AD$14-1),"")</f>
        <v>0</v>
      </c>
      <c r="AE130" s="43">
        <f ca="1">IF($EO130,OFFSET('Measure Summary'!$A$1,'IRP Inputs'!$EN130-1,'IRP Inputs'!AE$14-1),"")</f>
        <v>0</v>
      </c>
      <c r="AF130" s="43">
        <f ca="1">IF($EO130,OFFSET('Measure Summary'!$A$1,'IRP Inputs'!$EN130-1,'IRP Inputs'!AF$14-1),"")</f>
        <v>0</v>
      </c>
      <c r="AG130" s="43">
        <f ca="1">IF($EO130,OFFSET('Measure Summary'!$A$1,'IRP Inputs'!$EN130-1,'IRP Inputs'!AG$14-1),"")</f>
        <v>0</v>
      </c>
      <c r="AH130" s="43">
        <f ca="1">IF($EO130,OFFSET('Measure Summary'!$A$1,'IRP Inputs'!$EN130-1,'IRP Inputs'!AH$14-1),"")</f>
        <v>0</v>
      </c>
      <c r="AI130" s="43">
        <f ca="1">IF($EO130,OFFSET('Measure Summary'!$A$1,'IRP Inputs'!$EN130-1,'IRP Inputs'!AI$14-1),"")</f>
        <v>0</v>
      </c>
      <c r="AJ130" s="43">
        <f ca="1">IF($EO130,OFFSET('Measure Summary'!$A$1,'IRP Inputs'!$EN130-1,'IRP Inputs'!AJ$14-1),"")</f>
        <v>0</v>
      </c>
      <c r="AK130" s="44">
        <f ca="1">IF($EO130,OFFSET('Measure Summary'!$A$1,'IRP Inputs'!$EN130-1,'IRP Inputs'!AK$14-1),"")</f>
        <v>0</v>
      </c>
      <c r="AL130" s="42">
        <f ca="1">IF($EO130,OFFSET('Measure Summary'!$A$1,'IRP Inputs'!$EN130-1,'IRP Inputs'!AL$14-1)*100,"")</f>
        <v>0</v>
      </c>
      <c r="AM130" s="43">
        <f ca="1">IF($EO130,OFFSET('Measure Summary'!$A$1,'IRP Inputs'!$EN130-1,'IRP Inputs'!AM$14-1)*100,"")</f>
        <v>0</v>
      </c>
      <c r="AN130" s="43">
        <f ca="1">IF($EO130,OFFSET('Measure Summary'!$A$1,'IRP Inputs'!$EN130-1,'IRP Inputs'!AN$14-1)*100,"")</f>
        <v>0</v>
      </c>
      <c r="AO130" s="43">
        <f ca="1">IF($EO130,OFFSET('Measure Summary'!$A$1,'IRP Inputs'!$EN130-1,'IRP Inputs'!AO$14-1)*100,"")</f>
        <v>0</v>
      </c>
      <c r="AP130" s="43">
        <f ca="1">IF($EO130,OFFSET('Measure Summary'!$A$1,'IRP Inputs'!$EN130-1,'IRP Inputs'!AP$14-1)*100,"")</f>
        <v>0</v>
      </c>
      <c r="AQ130" s="43">
        <f ca="1">IF($EO130,OFFSET('Measure Summary'!$A$1,'IRP Inputs'!$EN130-1,'IRP Inputs'!AQ$14-1)*100,"")</f>
        <v>0</v>
      </c>
      <c r="AR130" s="43">
        <f ca="1">IF($EO130,OFFSET('Measure Summary'!$A$1,'IRP Inputs'!$EN130-1,'IRP Inputs'!AR$14-1)*100,"")</f>
        <v>0</v>
      </c>
      <c r="AS130" s="43">
        <f ca="1">IF($EO130,OFFSET('Measure Summary'!$A$1,'IRP Inputs'!$EN130-1,'IRP Inputs'!AS$14-1)*100,"")</f>
        <v>0</v>
      </c>
      <c r="AT130" s="43">
        <f ca="1">IF($EO130,OFFSET('Measure Summary'!$A$1,'IRP Inputs'!$EN130-1,'IRP Inputs'!AT$14-1)*100,"")</f>
        <v>0</v>
      </c>
      <c r="AU130" s="43">
        <f ca="1">IF($EO130,OFFSET('Measure Summary'!$A$1,'IRP Inputs'!$EN130-1,'IRP Inputs'!AU$14-1)*100,"")</f>
        <v>0</v>
      </c>
      <c r="AV130" s="43">
        <f ca="1">IF($EO130,OFFSET('Measure Summary'!$A$1,'IRP Inputs'!$EN130-1,'IRP Inputs'!AV$14-1)*100,"")</f>
        <v>0</v>
      </c>
      <c r="AW130" s="43">
        <f ca="1">IF($EO130,OFFSET('Measure Summary'!$A$1,'IRP Inputs'!$EN130-1,'IRP Inputs'!AW$14-1)*100,"")</f>
        <v>0</v>
      </c>
      <c r="AX130" s="43">
        <f ca="1">IF($EO130,OFFSET('Measure Summary'!$A$1,'IRP Inputs'!$EN130-1,'IRP Inputs'!AX$14-1)*100,"")</f>
        <v>0</v>
      </c>
      <c r="AY130" s="43">
        <f ca="1">IF($EO130,OFFSET('Measure Summary'!$A$1,'IRP Inputs'!$EN130-1,'IRP Inputs'!AY$14-1)*100,"")</f>
        <v>0</v>
      </c>
      <c r="AZ130" s="43">
        <f ca="1">IF($EO130,OFFSET('Measure Summary'!$A$1,'IRP Inputs'!$EN130-1,'IRP Inputs'!AZ$14-1)*100,"")</f>
        <v>0</v>
      </c>
      <c r="BA130" s="43">
        <f ca="1">IF($EO130,OFFSET('Measure Summary'!$A$1,'IRP Inputs'!$EN130-1,'IRP Inputs'!BA$14-1)*100,"")</f>
        <v>0</v>
      </c>
      <c r="BB130" s="43">
        <f ca="1">IF($EO130,OFFSET('Measure Summary'!$A$1,'IRP Inputs'!$EN130-1,'IRP Inputs'!BB$14-1)*100,"")</f>
        <v>0</v>
      </c>
      <c r="BC130" s="43">
        <f ca="1">IF($EO130,OFFSET('Measure Summary'!$A$1,'IRP Inputs'!$EN130-1,'IRP Inputs'!BC$14-1)*100,"")</f>
        <v>0</v>
      </c>
      <c r="BD130" s="43">
        <f ca="1">IF($EO130,OFFSET('Measure Summary'!$A$1,'IRP Inputs'!$EN130-1,'IRP Inputs'!BD$14-1)*100,"")</f>
        <v>0</v>
      </c>
      <c r="BE130" s="43">
        <f ca="1">IF($EO130,OFFSET('Measure Summary'!$A$1,'IRP Inputs'!$EN130-1,'IRP Inputs'!BE$14-1)*100,"")</f>
        <v>0</v>
      </c>
      <c r="BF130" s="43">
        <f ca="1">IF($EO130,OFFSET('Measure Summary'!$A$1,'IRP Inputs'!$EN130-1,'IRP Inputs'!BF$14-1)*100,"")</f>
        <v>0</v>
      </c>
      <c r="BG130" s="43">
        <f ca="1">IF($EO130,OFFSET('Measure Summary'!$A$1,'IRP Inputs'!$EN130-1,'IRP Inputs'!BG$14-1)*100,"")</f>
        <v>0</v>
      </c>
      <c r="BH130" s="43">
        <f ca="1">IF($EO130,OFFSET('Measure Summary'!$A$1,'IRP Inputs'!$EN130-1,'IRP Inputs'!BH$14-1)*100,"")</f>
        <v>0</v>
      </c>
      <c r="BI130" s="43">
        <f ca="1">IF($EO130,OFFSET('Measure Summary'!$A$1,'IRP Inputs'!$EN130-1,'IRP Inputs'!BI$14-1)*100,"")</f>
        <v>0</v>
      </c>
      <c r="BJ130" s="44">
        <f ca="1">IF($EO130,OFFSET('Measure Summary'!$A$1,'IRP Inputs'!$EN130-1,'IRP Inputs'!BJ$14-1)*100,"")</f>
        <v>0</v>
      </c>
      <c r="BK130" s="42">
        <f ca="1">IF($EO130,OFFSET('Measure Summary'!$A$1,'IRP Inputs'!$EN130-1,'IRP Inputs'!BK$14-1)*100,"")</f>
        <v>0</v>
      </c>
      <c r="BL130" s="43">
        <f ca="1">IF($EO130,OFFSET('Measure Summary'!$A$1,'IRP Inputs'!$EN130-1,'IRP Inputs'!BL$14-1)*100,"")</f>
        <v>0</v>
      </c>
      <c r="BM130" s="43">
        <f ca="1">IF($EO130,OFFSET('Measure Summary'!$A$1,'IRP Inputs'!$EN130-1,'IRP Inputs'!BM$14-1)*100,"")</f>
        <v>0</v>
      </c>
      <c r="BN130" s="43">
        <f ca="1">IF($EO130,OFFSET('Measure Summary'!$A$1,'IRP Inputs'!$EN130-1,'IRP Inputs'!BN$14-1)*100,"")</f>
        <v>0</v>
      </c>
      <c r="BO130" s="43">
        <f ca="1">IF($EO130,OFFSET('Measure Summary'!$A$1,'IRP Inputs'!$EN130-1,'IRP Inputs'!BO$14-1)*100,"")</f>
        <v>0</v>
      </c>
      <c r="BP130" s="43">
        <f ca="1">IF($EO130,OFFSET('Measure Summary'!$A$1,'IRP Inputs'!$EN130-1,'IRP Inputs'!BP$14-1)*100,"")</f>
        <v>0</v>
      </c>
      <c r="BQ130" s="43">
        <f ca="1">IF($EO130,OFFSET('Measure Summary'!$A$1,'IRP Inputs'!$EN130-1,'IRP Inputs'!BQ$14-1)*100,"")</f>
        <v>0</v>
      </c>
      <c r="BR130" s="43">
        <f ca="1">IF($EO130,OFFSET('Measure Summary'!$A$1,'IRP Inputs'!$EN130-1,'IRP Inputs'!BR$14-1)*100,"")</f>
        <v>0</v>
      </c>
      <c r="BS130" s="43">
        <f ca="1">IF($EO130,OFFSET('Measure Summary'!$A$1,'IRP Inputs'!$EN130-1,'IRP Inputs'!BS$14-1)*100,"")</f>
        <v>0</v>
      </c>
      <c r="BT130" s="43">
        <f ca="1">IF($EO130,OFFSET('Measure Summary'!$A$1,'IRP Inputs'!$EN130-1,'IRP Inputs'!BT$14-1)*100,"")</f>
        <v>0</v>
      </c>
      <c r="BU130" s="43">
        <f ca="1">IF($EO130,OFFSET('Measure Summary'!$A$1,'IRP Inputs'!$EN130-1,'IRP Inputs'!BU$14-1)*100,"")</f>
        <v>0</v>
      </c>
      <c r="BV130" s="43">
        <f ca="1">IF($EO130,OFFSET('Measure Summary'!$A$1,'IRP Inputs'!$EN130-1,'IRP Inputs'!BV$14-1)*100,"")</f>
        <v>0</v>
      </c>
      <c r="BW130" s="43">
        <f ca="1">IF($EO130,OFFSET('Measure Summary'!$A$1,'IRP Inputs'!$EN130-1,'IRP Inputs'!BW$14-1)*100,"")</f>
        <v>0</v>
      </c>
      <c r="BX130" s="43">
        <f ca="1">IF($EO130,OFFSET('Measure Summary'!$A$1,'IRP Inputs'!$EN130-1,'IRP Inputs'!BX$14-1)*100,"")</f>
        <v>0</v>
      </c>
      <c r="BY130" s="43">
        <f ca="1">IF($EO130,OFFSET('Measure Summary'!$A$1,'IRP Inputs'!$EN130-1,'IRP Inputs'!BY$14-1)*100,"")</f>
        <v>0</v>
      </c>
      <c r="BZ130" s="43">
        <f ca="1">IF($EO130,OFFSET('Measure Summary'!$A$1,'IRP Inputs'!$EN130-1,'IRP Inputs'!BZ$14-1)*100,"")</f>
        <v>0</v>
      </c>
      <c r="CA130" s="43">
        <f ca="1">IF($EO130,OFFSET('Measure Summary'!$A$1,'IRP Inputs'!$EN130-1,'IRP Inputs'!CA$14-1)*100,"")</f>
        <v>0</v>
      </c>
      <c r="CB130" s="43">
        <f ca="1">IF($EO130,OFFSET('Measure Summary'!$A$1,'IRP Inputs'!$EN130-1,'IRP Inputs'!CB$14-1)*100,"")</f>
        <v>0</v>
      </c>
      <c r="CC130" s="43">
        <f ca="1">IF($EO130,OFFSET('Measure Summary'!$A$1,'IRP Inputs'!$EN130-1,'IRP Inputs'!CC$14-1)*100,"")</f>
        <v>0</v>
      </c>
      <c r="CD130" s="43">
        <f ca="1">IF($EO130,OFFSET('Measure Summary'!$A$1,'IRP Inputs'!$EN130-1,'IRP Inputs'!CD$14-1)*100,"")</f>
        <v>0</v>
      </c>
      <c r="CE130" s="43">
        <f ca="1">IF($EO130,OFFSET('Measure Summary'!$A$1,'IRP Inputs'!$EN130-1,'IRP Inputs'!CE$14-1)*100,"")</f>
        <v>0</v>
      </c>
      <c r="CF130" s="43">
        <f ca="1">IF($EO130,OFFSET('Measure Summary'!$A$1,'IRP Inputs'!$EN130-1,'IRP Inputs'!CF$14-1)*100,"")</f>
        <v>0</v>
      </c>
      <c r="CG130" s="43">
        <f ca="1">IF($EO130,OFFSET('Measure Summary'!$A$1,'IRP Inputs'!$EN130-1,'IRP Inputs'!CG$14-1)*100,"")</f>
        <v>0</v>
      </c>
      <c r="CH130" s="43">
        <f ca="1">IF($EO130,OFFSET('Measure Summary'!$A$1,'IRP Inputs'!$EN130-1,'IRP Inputs'!CH$14-1)*100,"")</f>
        <v>0</v>
      </c>
      <c r="CI130" s="44">
        <f ca="1">IF($EO130,OFFSET('Measure Summary'!$A$1,'IRP Inputs'!$EN130-1,'IRP Inputs'!CI$14-1)*100,"")</f>
        <v>0</v>
      </c>
      <c r="CJ130" s="45">
        <f ca="1">IF($EO130,OFFSET('Measure Summary'!$A$1,'IRP Inputs'!$EN130-1,IF($C130="WA",CJ$17,CJ$16)-1)/100,"")</f>
        <v>0</v>
      </c>
      <c r="CK130" s="46">
        <f ca="1">IF($EO130,OFFSET('Measure Summary'!$A$1,'IRP Inputs'!$EN130-1,IF($C130="WA",CK$17,CK$16)-1)/100,"")</f>
        <v>0</v>
      </c>
      <c r="CL130" s="46">
        <f ca="1">IF($EO130,OFFSET('Measure Summary'!$A$1,'IRP Inputs'!$EN130-1,IF($C130="WA",CL$17,CL$16)-1)/100,"")</f>
        <v>0</v>
      </c>
      <c r="CM130" s="46">
        <f ca="1">IF($EO130,OFFSET('Measure Summary'!$A$1,'IRP Inputs'!$EN130-1,IF($C130="WA",CM$17,CM$16)-1)/100,"")</f>
        <v>0</v>
      </c>
      <c r="CN130" s="46">
        <f ca="1">IF($EO130,OFFSET('Measure Summary'!$A$1,'IRP Inputs'!$EN130-1,IF($C130="WA",CN$17,CN$16)-1)/100,"")</f>
        <v>0</v>
      </c>
      <c r="CO130" s="46">
        <f ca="1">IF($EO130,OFFSET('Measure Summary'!$A$1,'IRP Inputs'!$EN130-1,IF($C130="WA",CO$17,CO$16)-1)/100,"")</f>
        <v>0</v>
      </c>
      <c r="CP130" s="46">
        <f ca="1">IF($EO130,OFFSET('Measure Summary'!$A$1,'IRP Inputs'!$EN130-1,IF($C130="WA",CP$17,CP$16)-1)/100,"")</f>
        <v>0</v>
      </c>
      <c r="CQ130" s="46">
        <f ca="1">IF($EO130,OFFSET('Measure Summary'!$A$1,'IRP Inputs'!$EN130-1,IF($C130="WA",CQ$17,CQ$16)-1)/100,"")</f>
        <v>0</v>
      </c>
      <c r="CR130" s="46">
        <f ca="1">IF($EO130,OFFSET('Measure Summary'!$A$1,'IRP Inputs'!$EN130-1,IF($C130="WA",CR$17,CR$16)-1)/100,"")</f>
        <v>0</v>
      </c>
      <c r="CS130" s="46">
        <f ca="1">IF($EO130,OFFSET('Measure Summary'!$A$1,'IRP Inputs'!$EN130-1,IF($C130="WA",CS$17,CS$16)-1)/100,"")</f>
        <v>0</v>
      </c>
      <c r="CT130" s="46">
        <f ca="1">IF($EO130,OFFSET('Measure Summary'!$A$1,'IRP Inputs'!$EN130-1,IF($C130="WA",CT$17,CT$16)-1)/100,"")</f>
        <v>0</v>
      </c>
      <c r="CU130" s="46">
        <f ca="1">IF($EO130,OFFSET('Measure Summary'!$A$1,'IRP Inputs'!$EN130-1,IF($C130="WA",CU$17,CU$16)-1)/100,"")</f>
        <v>0</v>
      </c>
      <c r="CV130" s="46">
        <f ca="1">IF($EO130,OFFSET('Measure Summary'!$A$1,'IRP Inputs'!$EN130-1,IF($C130="WA",CV$17,CV$16)-1)/100,"")</f>
        <v>0</v>
      </c>
      <c r="CW130" s="46">
        <f ca="1">IF($EO130,OFFSET('Measure Summary'!$A$1,'IRP Inputs'!$EN130-1,IF($C130="WA",CW$17,CW$16)-1)/100,"")</f>
        <v>0</v>
      </c>
      <c r="CX130" s="46">
        <f ca="1">IF($EO130,OFFSET('Measure Summary'!$A$1,'IRP Inputs'!$EN130-1,IF($C130="WA",CX$17,CX$16)-1)/100,"")</f>
        <v>0</v>
      </c>
      <c r="CY130" s="46">
        <f ca="1">IF($EO130,OFFSET('Measure Summary'!$A$1,'IRP Inputs'!$EN130-1,IF($C130="WA",CY$17,CY$16)-1)/100,"")</f>
        <v>0</v>
      </c>
      <c r="CZ130" s="46">
        <f ca="1">IF($EO130,OFFSET('Measure Summary'!$A$1,'IRP Inputs'!$EN130-1,IF($C130="WA",CZ$17,CZ$16)-1)/100,"")</f>
        <v>0</v>
      </c>
      <c r="DA130" s="46">
        <f ca="1">IF($EO130,OFFSET('Measure Summary'!$A$1,'IRP Inputs'!$EN130-1,IF($C130="WA",DA$17,DA$16)-1)/100,"")</f>
        <v>0</v>
      </c>
      <c r="DB130" s="46">
        <f ca="1">IF($EO130,OFFSET('Measure Summary'!$A$1,'IRP Inputs'!$EN130-1,IF($C130="WA",DB$17,DB$16)-1)/100,"")</f>
        <v>0</v>
      </c>
      <c r="DC130" s="46">
        <f ca="1">IF($EO130,OFFSET('Measure Summary'!$A$1,'IRP Inputs'!$EN130-1,IF($C130="WA",DC$17,DC$16)-1)/100,"")</f>
        <v>0</v>
      </c>
      <c r="DD130" s="46">
        <f ca="1">IF($EO130,OFFSET('Measure Summary'!$A$1,'IRP Inputs'!$EN130-1,IF($C130="WA",DD$17,DD$16)-1)/100,"")</f>
        <v>0</v>
      </c>
      <c r="DE130" s="46">
        <f ca="1">IF($EO130,OFFSET('Measure Summary'!$A$1,'IRP Inputs'!$EN130-1,IF($C130="WA",DE$17,DE$16)-1)/100,"")</f>
        <v>0</v>
      </c>
      <c r="DF130" s="46">
        <f ca="1">IF($EO130,OFFSET('Measure Summary'!$A$1,'IRP Inputs'!$EN130-1,IF($C130="WA",DF$17,DF$16)-1)/100,"")</f>
        <v>0</v>
      </c>
      <c r="DG130" s="46">
        <f ca="1">IF($EO130,OFFSET('Measure Summary'!$A$1,'IRP Inputs'!$EN130-1,IF($C130="WA",DG$17,DG$16)-1)/100,"")</f>
        <v>0</v>
      </c>
      <c r="DH130" s="47">
        <f ca="1">IF($EO130,OFFSET('Measure Summary'!$A$1,'IRP Inputs'!$EN130-1,IF($C130="WA",DH$17,DH$16)-1)/100,"")</f>
        <v>0</v>
      </c>
      <c r="DJ130" s="48">
        <f ca="1">IF($EO130,OFFSET('Measure Summary'!$A$1,'IRP Inputs'!$EN130-1,'IRP Inputs'!DJ$14-1),"")*K130</f>
        <v>0</v>
      </c>
      <c r="DK130" s="49">
        <f t="shared" ca="1" si="88"/>
        <v>0</v>
      </c>
      <c r="DL130" s="48">
        <f t="shared" ca="1" si="99"/>
        <v>0</v>
      </c>
      <c r="DM130" s="50">
        <f t="shared" ca="1" si="99"/>
        <v>0</v>
      </c>
      <c r="DN130" s="50">
        <f t="shared" ca="1" si="99"/>
        <v>0</v>
      </c>
      <c r="DO130" s="50">
        <f t="shared" ca="1" si="99"/>
        <v>0</v>
      </c>
      <c r="DP130" s="50">
        <f t="shared" ca="1" si="99"/>
        <v>0</v>
      </c>
      <c r="DQ130" s="50">
        <f t="shared" ca="1" si="99"/>
        <v>0</v>
      </c>
      <c r="DR130" s="50">
        <f t="shared" ca="1" si="99"/>
        <v>0</v>
      </c>
      <c r="DS130" s="50">
        <f t="shared" ca="1" si="99"/>
        <v>0</v>
      </c>
      <c r="DT130" s="50">
        <f t="shared" ca="1" si="99"/>
        <v>0</v>
      </c>
      <c r="DU130" s="50">
        <f t="shared" ca="1" si="99"/>
        <v>0</v>
      </c>
      <c r="DV130" s="50">
        <f t="shared" ca="1" si="100"/>
        <v>0</v>
      </c>
      <c r="DW130" s="50">
        <f t="shared" ca="1" si="100"/>
        <v>0</v>
      </c>
      <c r="DX130" s="50">
        <f t="shared" ca="1" si="100"/>
        <v>0</v>
      </c>
      <c r="DY130" s="50">
        <f t="shared" ca="1" si="100"/>
        <v>0</v>
      </c>
      <c r="DZ130" s="50">
        <f t="shared" ca="1" si="100"/>
        <v>0</v>
      </c>
      <c r="EA130" s="50">
        <f t="shared" ca="1" si="100"/>
        <v>0</v>
      </c>
      <c r="EB130" s="50">
        <f t="shared" ca="1" si="100"/>
        <v>0</v>
      </c>
      <c r="EC130" s="50">
        <f t="shared" ca="1" si="100"/>
        <v>0</v>
      </c>
      <c r="ED130" s="50">
        <f t="shared" ca="1" si="100"/>
        <v>0</v>
      </c>
      <c r="EE130" s="50">
        <f t="shared" ca="1" si="100"/>
        <v>0</v>
      </c>
      <c r="EF130" s="50">
        <f t="shared" ca="1" si="98"/>
        <v>0</v>
      </c>
      <c r="EG130" s="50">
        <f t="shared" ca="1" si="98"/>
        <v>0</v>
      </c>
      <c r="EH130" s="50">
        <f t="shared" ca="1" si="98"/>
        <v>0</v>
      </c>
      <c r="EI130" s="50">
        <f t="shared" ca="1" si="98"/>
        <v>0</v>
      </c>
      <c r="EJ130" s="49">
        <f t="shared" ca="1" si="98"/>
        <v>0</v>
      </c>
      <c r="EM130">
        <f t="shared" si="90"/>
        <v>107</v>
      </c>
      <c r="EN130">
        <f>MATCH(EM130,'Measure Summary'!$VY:$VY,0)</f>
        <v>111</v>
      </c>
      <c r="EO130" t="b">
        <f t="shared" si="89"/>
        <v>1</v>
      </c>
    </row>
    <row r="131" spans="1:145">
      <c r="A131" s="40" t="str">
        <f ca="1">IF($EO131,OFFSET('Measure Summary'!$A$1,'IRP Inputs'!$EN131-1,'IRP Inputs'!A$14-1),"")</f>
        <v>OR_Residential_LI - Single Family_Existing_Space Heating_Natural Gas_Furnace</v>
      </c>
      <c r="B131" t="str">
        <f ca="1">IF($EO131,OFFSET('Measure Summary'!$A$1,'IRP Inputs'!$EN131-1,'IRP Inputs'!B$14-1),"")</f>
        <v>Lost Opportunity</v>
      </c>
      <c r="C131" t="str">
        <f ca="1">IF($EO131,OFFSET('Measure Summary'!$A$1,'IRP Inputs'!$EN131-1,'IRP Inputs'!C$14-1),"")</f>
        <v>OR</v>
      </c>
      <c r="D131" t="str">
        <f ca="1">IF($EO131,OFFSET('Measure Summary'!$A$1,'IRP Inputs'!$EN131-1,'IRP Inputs'!D$14-1),"")</f>
        <v>Residential</v>
      </c>
      <c r="E131" t="str">
        <f ca="1">IF($EO131,OFFSET('Measure Summary'!$A$1,'IRP Inputs'!$EN131-1,'IRP Inputs'!E$14-1),"")</f>
        <v>LI - Single Family</v>
      </c>
      <c r="F131" t="str">
        <f ca="1">IF($EO131,OFFSET('Measure Summary'!$A$1,'IRP Inputs'!$EN131-1,'IRP Inputs'!F$14-1),"")</f>
        <v>Existing</v>
      </c>
      <c r="G131" t="str">
        <f ca="1">IF($EO131,OFFSET('Measure Summary'!$A$1,'IRP Inputs'!$EN131-1,'IRP Inputs'!G$14-1),"")</f>
        <v>Space Heating</v>
      </c>
      <c r="H131" t="str">
        <f ca="1">IF($EO131,OFFSET('Measure Summary'!$A$1,'IRP Inputs'!$EN131-1,'IRP Inputs'!H$14-1),"")</f>
        <v>Advanced New Construction Design - Zero Net Energy</v>
      </c>
      <c r="I131" t="str">
        <f ca="1">IF($EO131,OFFSET('Measure Summary'!$A$1,'IRP Inputs'!$EN131-1,'IRP Inputs'!I$14-1),"")</f>
        <v>ORM60</v>
      </c>
      <c r="J131" s="1" t="str">
        <f ca="1">IF($EO131,OFFSET('Measure Summary'!$A$1,'IRP Inputs'!$EN131-1,'IRP Inputs'!J$14-1),"")</f>
        <v>ZNE-Ready Home</v>
      </c>
      <c r="K131" s="41">
        <f ca="1">IF($EO131,OFFSET('Measure Summary'!$A$1,'IRP Inputs'!$EN131-1,'IRP Inputs'!K$14-1),"")</f>
        <v>2.29</v>
      </c>
      <c r="L131" s="1">
        <f ca="1">IF($EO131,OFFSET('Measure Summary'!$A$1,'IRP Inputs'!$EN131-1,'IRP Inputs'!L$14-1),"")</f>
        <v>20</v>
      </c>
      <c r="M131" s="42">
        <f ca="1">IF($EO131,OFFSET('Measure Summary'!$A$1,'IRP Inputs'!$EN131-1,'IRP Inputs'!M$14-1),"")</f>
        <v>0</v>
      </c>
      <c r="N131" s="43">
        <f ca="1">IF($EO131,OFFSET('Measure Summary'!$A$1,'IRP Inputs'!$EN131-1,'IRP Inputs'!N$14-1),"")</f>
        <v>0</v>
      </c>
      <c r="O131" s="43">
        <f ca="1">IF($EO131,OFFSET('Measure Summary'!$A$1,'IRP Inputs'!$EN131-1,'IRP Inputs'!O$14-1),"")</f>
        <v>0</v>
      </c>
      <c r="P131" s="43">
        <f ca="1">IF($EO131,OFFSET('Measure Summary'!$A$1,'IRP Inputs'!$EN131-1,'IRP Inputs'!P$14-1),"")</f>
        <v>0</v>
      </c>
      <c r="Q131" s="43">
        <f ca="1">IF($EO131,OFFSET('Measure Summary'!$A$1,'IRP Inputs'!$EN131-1,'IRP Inputs'!Q$14-1),"")</f>
        <v>0</v>
      </c>
      <c r="R131" s="43">
        <f ca="1">IF($EO131,OFFSET('Measure Summary'!$A$1,'IRP Inputs'!$EN131-1,'IRP Inputs'!R$14-1),"")</f>
        <v>0</v>
      </c>
      <c r="S131" s="43">
        <f ca="1">IF($EO131,OFFSET('Measure Summary'!$A$1,'IRP Inputs'!$EN131-1,'IRP Inputs'!S$14-1),"")</f>
        <v>0</v>
      </c>
      <c r="T131" s="43">
        <f ca="1">IF($EO131,OFFSET('Measure Summary'!$A$1,'IRP Inputs'!$EN131-1,'IRP Inputs'!T$14-1),"")</f>
        <v>0</v>
      </c>
      <c r="U131" s="43">
        <f ca="1">IF($EO131,OFFSET('Measure Summary'!$A$1,'IRP Inputs'!$EN131-1,'IRP Inputs'!U$14-1),"")</f>
        <v>0</v>
      </c>
      <c r="V131" s="43">
        <f ca="1">IF($EO131,OFFSET('Measure Summary'!$A$1,'IRP Inputs'!$EN131-1,'IRP Inputs'!V$14-1),"")</f>
        <v>0</v>
      </c>
      <c r="W131" s="43">
        <f ca="1">IF($EO131,OFFSET('Measure Summary'!$A$1,'IRP Inputs'!$EN131-1,'IRP Inputs'!W$14-1),"")</f>
        <v>0</v>
      </c>
      <c r="X131" s="43">
        <f ca="1">IF($EO131,OFFSET('Measure Summary'!$A$1,'IRP Inputs'!$EN131-1,'IRP Inputs'!X$14-1),"")</f>
        <v>0</v>
      </c>
      <c r="Y131" s="43">
        <f ca="1">IF($EO131,OFFSET('Measure Summary'!$A$1,'IRP Inputs'!$EN131-1,'IRP Inputs'!Y$14-1),"")</f>
        <v>0</v>
      </c>
      <c r="Z131" s="43">
        <f ca="1">IF($EO131,OFFSET('Measure Summary'!$A$1,'IRP Inputs'!$EN131-1,'IRP Inputs'!Z$14-1),"")</f>
        <v>0</v>
      </c>
      <c r="AA131" s="43">
        <f ca="1">IF($EO131,OFFSET('Measure Summary'!$A$1,'IRP Inputs'!$EN131-1,'IRP Inputs'!AA$14-1),"")</f>
        <v>0</v>
      </c>
      <c r="AB131" s="43">
        <f ca="1">IF($EO131,OFFSET('Measure Summary'!$A$1,'IRP Inputs'!$EN131-1,'IRP Inputs'!AB$14-1),"")</f>
        <v>0</v>
      </c>
      <c r="AC131" s="43">
        <f ca="1">IF($EO131,OFFSET('Measure Summary'!$A$1,'IRP Inputs'!$EN131-1,'IRP Inputs'!AC$14-1),"")</f>
        <v>0</v>
      </c>
      <c r="AD131" s="43">
        <f ca="1">IF($EO131,OFFSET('Measure Summary'!$A$1,'IRP Inputs'!$EN131-1,'IRP Inputs'!AD$14-1),"")</f>
        <v>0</v>
      </c>
      <c r="AE131" s="43">
        <f ca="1">IF($EO131,OFFSET('Measure Summary'!$A$1,'IRP Inputs'!$EN131-1,'IRP Inputs'!AE$14-1),"")</f>
        <v>0</v>
      </c>
      <c r="AF131" s="43">
        <f ca="1">IF($EO131,OFFSET('Measure Summary'!$A$1,'IRP Inputs'!$EN131-1,'IRP Inputs'!AF$14-1),"")</f>
        <v>0</v>
      </c>
      <c r="AG131" s="43">
        <f ca="1">IF($EO131,OFFSET('Measure Summary'!$A$1,'IRP Inputs'!$EN131-1,'IRP Inputs'!AG$14-1),"")</f>
        <v>0</v>
      </c>
      <c r="AH131" s="43">
        <f ca="1">IF($EO131,OFFSET('Measure Summary'!$A$1,'IRP Inputs'!$EN131-1,'IRP Inputs'!AH$14-1),"")</f>
        <v>0</v>
      </c>
      <c r="AI131" s="43">
        <f ca="1">IF($EO131,OFFSET('Measure Summary'!$A$1,'IRP Inputs'!$EN131-1,'IRP Inputs'!AI$14-1),"")</f>
        <v>0</v>
      </c>
      <c r="AJ131" s="43">
        <f ca="1">IF($EO131,OFFSET('Measure Summary'!$A$1,'IRP Inputs'!$EN131-1,'IRP Inputs'!AJ$14-1),"")</f>
        <v>0</v>
      </c>
      <c r="AK131" s="44">
        <f ca="1">IF($EO131,OFFSET('Measure Summary'!$A$1,'IRP Inputs'!$EN131-1,'IRP Inputs'!AK$14-1),"")</f>
        <v>0</v>
      </c>
      <c r="AL131" s="42">
        <f ca="1">IF($EO131,OFFSET('Measure Summary'!$A$1,'IRP Inputs'!$EN131-1,'IRP Inputs'!AL$14-1)*100,"")</f>
        <v>0</v>
      </c>
      <c r="AM131" s="43">
        <f ca="1">IF($EO131,OFFSET('Measure Summary'!$A$1,'IRP Inputs'!$EN131-1,'IRP Inputs'!AM$14-1)*100,"")</f>
        <v>0</v>
      </c>
      <c r="AN131" s="43">
        <f ca="1">IF($EO131,OFFSET('Measure Summary'!$A$1,'IRP Inputs'!$EN131-1,'IRP Inputs'!AN$14-1)*100,"")</f>
        <v>0</v>
      </c>
      <c r="AO131" s="43">
        <f ca="1">IF($EO131,OFFSET('Measure Summary'!$A$1,'IRP Inputs'!$EN131-1,'IRP Inputs'!AO$14-1)*100,"")</f>
        <v>0</v>
      </c>
      <c r="AP131" s="43">
        <f ca="1">IF($EO131,OFFSET('Measure Summary'!$A$1,'IRP Inputs'!$EN131-1,'IRP Inputs'!AP$14-1)*100,"")</f>
        <v>0</v>
      </c>
      <c r="AQ131" s="43">
        <f ca="1">IF($EO131,OFFSET('Measure Summary'!$A$1,'IRP Inputs'!$EN131-1,'IRP Inputs'!AQ$14-1)*100,"")</f>
        <v>0</v>
      </c>
      <c r="AR131" s="43">
        <f ca="1">IF($EO131,OFFSET('Measure Summary'!$A$1,'IRP Inputs'!$EN131-1,'IRP Inputs'!AR$14-1)*100,"")</f>
        <v>0</v>
      </c>
      <c r="AS131" s="43">
        <f ca="1">IF($EO131,OFFSET('Measure Summary'!$A$1,'IRP Inputs'!$EN131-1,'IRP Inputs'!AS$14-1)*100,"")</f>
        <v>0</v>
      </c>
      <c r="AT131" s="43">
        <f ca="1">IF($EO131,OFFSET('Measure Summary'!$A$1,'IRP Inputs'!$EN131-1,'IRP Inputs'!AT$14-1)*100,"")</f>
        <v>0</v>
      </c>
      <c r="AU131" s="43">
        <f ca="1">IF($EO131,OFFSET('Measure Summary'!$A$1,'IRP Inputs'!$EN131-1,'IRP Inputs'!AU$14-1)*100,"")</f>
        <v>0</v>
      </c>
      <c r="AV131" s="43">
        <f ca="1">IF($EO131,OFFSET('Measure Summary'!$A$1,'IRP Inputs'!$EN131-1,'IRP Inputs'!AV$14-1)*100,"")</f>
        <v>0</v>
      </c>
      <c r="AW131" s="43">
        <f ca="1">IF($EO131,OFFSET('Measure Summary'!$A$1,'IRP Inputs'!$EN131-1,'IRP Inputs'!AW$14-1)*100,"")</f>
        <v>0</v>
      </c>
      <c r="AX131" s="43">
        <f ca="1">IF($EO131,OFFSET('Measure Summary'!$A$1,'IRP Inputs'!$EN131-1,'IRP Inputs'!AX$14-1)*100,"")</f>
        <v>0</v>
      </c>
      <c r="AY131" s="43">
        <f ca="1">IF($EO131,OFFSET('Measure Summary'!$A$1,'IRP Inputs'!$EN131-1,'IRP Inputs'!AY$14-1)*100,"")</f>
        <v>0</v>
      </c>
      <c r="AZ131" s="43">
        <f ca="1">IF($EO131,OFFSET('Measure Summary'!$A$1,'IRP Inputs'!$EN131-1,'IRP Inputs'!AZ$14-1)*100,"")</f>
        <v>0</v>
      </c>
      <c r="BA131" s="43">
        <f ca="1">IF($EO131,OFFSET('Measure Summary'!$A$1,'IRP Inputs'!$EN131-1,'IRP Inputs'!BA$14-1)*100,"")</f>
        <v>0</v>
      </c>
      <c r="BB131" s="43">
        <f ca="1">IF($EO131,OFFSET('Measure Summary'!$A$1,'IRP Inputs'!$EN131-1,'IRP Inputs'!BB$14-1)*100,"")</f>
        <v>0</v>
      </c>
      <c r="BC131" s="43">
        <f ca="1">IF($EO131,OFFSET('Measure Summary'!$A$1,'IRP Inputs'!$EN131-1,'IRP Inputs'!BC$14-1)*100,"")</f>
        <v>0</v>
      </c>
      <c r="BD131" s="43">
        <f ca="1">IF($EO131,OFFSET('Measure Summary'!$A$1,'IRP Inputs'!$EN131-1,'IRP Inputs'!BD$14-1)*100,"")</f>
        <v>0</v>
      </c>
      <c r="BE131" s="43">
        <f ca="1">IF($EO131,OFFSET('Measure Summary'!$A$1,'IRP Inputs'!$EN131-1,'IRP Inputs'!BE$14-1)*100,"")</f>
        <v>0</v>
      </c>
      <c r="BF131" s="43">
        <f ca="1">IF($EO131,OFFSET('Measure Summary'!$A$1,'IRP Inputs'!$EN131-1,'IRP Inputs'!BF$14-1)*100,"")</f>
        <v>0</v>
      </c>
      <c r="BG131" s="43">
        <f ca="1">IF($EO131,OFFSET('Measure Summary'!$A$1,'IRP Inputs'!$EN131-1,'IRP Inputs'!BG$14-1)*100,"")</f>
        <v>0</v>
      </c>
      <c r="BH131" s="43">
        <f ca="1">IF($EO131,OFFSET('Measure Summary'!$A$1,'IRP Inputs'!$EN131-1,'IRP Inputs'!BH$14-1)*100,"")</f>
        <v>0</v>
      </c>
      <c r="BI131" s="43">
        <f ca="1">IF($EO131,OFFSET('Measure Summary'!$A$1,'IRP Inputs'!$EN131-1,'IRP Inputs'!BI$14-1)*100,"")</f>
        <v>0</v>
      </c>
      <c r="BJ131" s="44">
        <f ca="1">IF($EO131,OFFSET('Measure Summary'!$A$1,'IRP Inputs'!$EN131-1,'IRP Inputs'!BJ$14-1)*100,"")</f>
        <v>0</v>
      </c>
      <c r="BK131" s="42">
        <f ca="1">IF($EO131,OFFSET('Measure Summary'!$A$1,'IRP Inputs'!$EN131-1,'IRP Inputs'!BK$14-1)*100,"")</f>
        <v>0</v>
      </c>
      <c r="BL131" s="43">
        <f ca="1">IF($EO131,OFFSET('Measure Summary'!$A$1,'IRP Inputs'!$EN131-1,'IRP Inputs'!BL$14-1)*100,"")</f>
        <v>0</v>
      </c>
      <c r="BM131" s="43">
        <f ca="1">IF($EO131,OFFSET('Measure Summary'!$A$1,'IRP Inputs'!$EN131-1,'IRP Inputs'!BM$14-1)*100,"")</f>
        <v>0</v>
      </c>
      <c r="BN131" s="43">
        <f ca="1">IF($EO131,OFFSET('Measure Summary'!$A$1,'IRP Inputs'!$EN131-1,'IRP Inputs'!BN$14-1)*100,"")</f>
        <v>0</v>
      </c>
      <c r="BO131" s="43">
        <f ca="1">IF($EO131,OFFSET('Measure Summary'!$A$1,'IRP Inputs'!$EN131-1,'IRP Inputs'!BO$14-1)*100,"")</f>
        <v>0</v>
      </c>
      <c r="BP131" s="43">
        <f ca="1">IF($EO131,OFFSET('Measure Summary'!$A$1,'IRP Inputs'!$EN131-1,'IRP Inputs'!BP$14-1)*100,"")</f>
        <v>0</v>
      </c>
      <c r="BQ131" s="43">
        <f ca="1">IF($EO131,OFFSET('Measure Summary'!$A$1,'IRP Inputs'!$EN131-1,'IRP Inputs'!BQ$14-1)*100,"")</f>
        <v>0</v>
      </c>
      <c r="BR131" s="43">
        <f ca="1">IF($EO131,OFFSET('Measure Summary'!$A$1,'IRP Inputs'!$EN131-1,'IRP Inputs'!BR$14-1)*100,"")</f>
        <v>0</v>
      </c>
      <c r="BS131" s="43">
        <f ca="1">IF($EO131,OFFSET('Measure Summary'!$A$1,'IRP Inputs'!$EN131-1,'IRP Inputs'!BS$14-1)*100,"")</f>
        <v>0</v>
      </c>
      <c r="BT131" s="43">
        <f ca="1">IF($EO131,OFFSET('Measure Summary'!$A$1,'IRP Inputs'!$EN131-1,'IRP Inputs'!BT$14-1)*100,"")</f>
        <v>0</v>
      </c>
      <c r="BU131" s="43">
        <f ca="1">IF($EO131,OFFSET('Measure Summary'!$A$1,'IRP Inputs'!$EN131-1,'IRP Inputs'!BU$14-1)*100,"")</f>
        <v>0</v>
      </c>
      <c r="BV131" s="43">
        <f ca="1">IF($EO131,OFFSET('Measure Summary'!$A$1,'IRP Inputs'!$EN131-1,'IRP Inputs'!BV$14-1)*100,"")</f>
        <v>0</v>
      </c>
      <c r="BW131" s="43">
        <f ca="1">IF($EO131,OFFSET('Measure Summary'!$A$1,'IRP Inputs'!$EN131-1,'IRP Inputs'!BW$14-1)*100,"")</f>
        <v>0</v>
      </c>
      <c r="BX131" s="43">
        <f ca="1">IF($EO131,OFFSET('Measure Summary'!$A$1,'IRP Inputs'!$EN131-1,'IRP Inputs'!BX$14-1)*100,"")</f>
        <v>0</v>
      </c>
      <c r="BY131" s="43">
        <f ca="1">IF($EO131,OFFSET('Measure Summary'!$A$1,'IRP Inputs'!$EN131-1,'IRP Inputs'!BY$14-1)*100,"")</f>
        <v>0</v>
      </c>
      <c r="BZ131" s="43">
        <f ca="1">IF($EO131,OFFSET('Measure Summary'!$A$1,'IRP Inputs'!$EN131-1,'IRP Inputs'!BZ$14-1)*100,"")</f>
        <v>0</v>
      </c>
      <c r="CA131" s="43">
        <f ca="1">IF($EO131,OFFSET('Measure Summary'!$A$1,'IRP Inputs'!$EN131-1,'IRP Inputs'!CA$14-1)*100,"")</f>
        <v>0</v>
      </c>
      <c r="CB131" s="43">
        <f ca="1">IF($EO131,OFFSET('Measure Summary'!$A$1,'IRP Inputs'!$EN131-1,'IRP Inputs'!CB$14-1)*100,"")</f>
        <v>0</v>
      </c>
      <c r="CC131" s="43">
        <f ca="1">IF($EO131,OFFSET('Measure Summary'!$A$1,'IRP Inputs'!$EN131-1,'IRP Inputs'!CC$14-1)*100,"")</f>
        <v>0</v>
      </c>
      <c r="CD131" s="43">
        <f ca="1">IF($EO131,OFFSET('Measure Summary'!$A$1,'IRP Inputs'!$EN131-1,'IRP Inputs'!CD$14-1)*100,"")</f>
        <v>0</v>
      </c>
      <c r="CE131" s="43">
        <f ca="1">IF($EO131,OFFSET('Measure Summary'!$A$1,'IRP Inputs'!$EN131-1,'IRP Inputs'!CE$14-1)*100,"")</f>
        <v>0</v>
      </c>
      <c r="CF131" s="43">
        <f ca="1">IF($EO131,OFFSET('Measure Summary'!$A$1,'IRP Inputs'!$EN131-1,'IRP Inputs'!CF$14-1)*100,"")</f>
        <v>0</v>
      </c>
      <c r="CG131" s="43">
        <f ca="1">IF($EO131,OFFSET('Measure Summary'!$A$1,'IRP Inputs'!$EN131-1,'IRP Inputs'!CG$14-1)*100,"")</f>
        <v>0</v>
      </c>
      <c r="CH131" s="43">
        <f ca="1">IF($EO131,OFFSET('Measure Summary'!$A$1,'IRP Inputs'!$EN131-1,'IRP Inputs'!CH$14-1)*100,"")</f>
        <v>0</v>
      </c>
      <c r="CI131" s="44">
        <f ca="1">IF($EO131,OFFSET('Measure Summary'!$A$1,'IRP Inputs'!$EN131-1,'IRP Inputs'!CI$14-1)*100,"")</f>
        <v>0</v>
      </c>
      <c r="CJ131" s="45">
        <f ca="1">IF($EO131,OFFSET('Measure Summary'!$A$1,'IRP Inputs'!$EN131-1,IF($C131="WA",CJ$17,CJ$16)-1)/100,"")</f>
        <v>11.583174432575746</v>
      </c>
      <c r="CK131" s="46">
        <f ca="1">IF($EO131,OFFSET('Measure Summary'!$A$1,'IRP Inputs'!$EN131-1,IF($C131="WA",CK$17,CK$16)-1)/100,"")</f>
        <v>11.671702220494003</v>
      </c>
      <c r="CL131" s="46">
        <f ca="1">IF($EO131,OFFSET('Measure Summary'!$A$1,'IRP Inputs'!$EN131-1,IF($C131="WA",CL$17,CL$16)-1)/100,"")</f>
        <v>11.762209993764721</v>
      </c>
      <c r="CM131" s="46">
        <f ca="1">IF($EO131,OFFSET('Measure Summary'!$A$1,'IRP Inputs'!$EN131-1,IF($C131="WA",CM$17,CM$16)-1)/100,"")</f>
        <v>11.853546666051557</v>
      </c>
      <c r="CN131" s="46">
        <f ca="1">IF($EO131,OFFSET('Measure Summary'!$A$1,'IRP Inputs'!$EN131-1,IF($C131="WA",CN$17,CN$16)-1)/100,"")</f>
        <v>11.944776646758768</v>
      </c>
      <c r="CO131" s="46">
        <f ca="1">IF($EO131,OFFSET('Measure Summary'!$A$1,'IRP Inputs'!$EN131-1,IF($C131="WA",CO$17,CO$16)-1)/100,"")</f>
        <v>12.03491392875512</v>
      </c>
      <c r="CP131" s="46">
        <f ca="1">IF($EO131,OFFSET('Measure Summary'!$A$1,'IRP Inputs'!$EN131-1,IF($C131="WA",CP$17,CP$16)-1)/100,"")</f>
        <v>12.123049537691784</v>
      </c>
      <c r="CQ131" s="46">
        <f ca="1">IF($EO131,OFFSET('Measure Summary'!$A$1,'IRP Inputs'!$EN131-1,IF($C131="WA",CQ$17,CQ$16)-1)/100,"")</f>
        <v>12.208334948988259</v>
      </c>
      <c r="CR131" s="46">
        <f ca="1">IF($EO131,OFFSET('Measure Summary'!$A$1,'IRP Inputs'!$EN131-1,IF($C131="WA",CR$17,CR$16)-1)/100,"")</f>
        <v>12.289977769853264</v>
      </c>
      <c r="CS131" s="46">
        <f ca="1">IF($EO131,OFFSET('Measure Summary'!$A$1,'IRP Inputs'!$EN131-1,IF($C131="WA",CS$17,CS$16)-1)/100,"")</f>
        <v>12.367301763822118</v>
      </c>
      <c r="CT131" s="46">
        <f ca="1">IF($EO131,OFFSET('Measure Summary'!$A$1,'IRP Inputs'!$EN131-1,IF($C131="WA",CT$17,CT$16)-1)/100,"")</f>
        <v>12.440286930677669</v>
      </c>
      <c r="CU131" s="46">
        <f ca="1">IF($EO131,OFFSET('Measure Summary'!$A$1,'IRP Inputs'!$EN131-1,IF($C131="WA",CU$17,CU$16)-1)/100,"")</f>
        <v>12.509390930553263</v>
      </c>
      <c r="CV131" s="46">
        <f ca="1">IF($EO131,OFFSET('Measure Summary'!$A$1,'IRP Inputs'!$EN131-1,IF($C131="WA",CV$17,CV$16)-1)/100,"")</f>
        <v>12.57405328765751</v>
      </c>
      <c r="CW131" s="46">
        <f ca="1">IF($EO131,OFFSET('Measure Summary'!$A$1,'IRP Inputs'!$EN131-1,IF($C131="WA",CW$17,CW$16)-1)/100,"")</f>
        <v>12.634598794860374</v>
      </c>
      <c r="CX131" s="46">
        <f ca="1">IF($EO131,OFFSET('Measure Summary'!$A$1,'IRP Inputs'!$EN131-1,IF($C131="WA",CX$17,CX$16)-1)/100,"")</f>
        <v>12.691346949529022</v>
      </c>
      <c r="CY131" s="46">
        <f ca="1">IF($EO131,OFFSET('Measure Summary'!$A$1,'IRP Inputs'!$EN131-1,IF($C131="WA",CY$17,CY$16)-1)/100,"")</f>
        <v>12.744571171436293</v>
      </c>
      <c r="CZ131" s="46">
        <f ca="1">IF($EO131,OFFSET('Measure Summary'!$A$1,'IRP Inputs'!$EN131-1,IF($C131="WA",CZ$17,CZ$16)-1)/100,"")</f>
        <v>12.794527676398886</v>
      </c>
      <c r="DA131" s="46">
        <f ca="1">IF($EO131,OFFSET('Measure Summary'!$A$1,'IRP Inputs'!$EN131-1,IF($C131="WA",DA$17,DA$16)-1)/100,"")</f>
        <v>12.841333356963226</v>
      </c>
      <c r="DB131" s="46">
        <f ca="1">IF($EO131,OFFSET('Measure Summary'!$A$1,'IRP Inputs'!$EN131-1,IF($C131="WA",DB$17,DB$16)-1)/100,"")</f>
        <v>12.885361334913926</v>
      </c>
      <c r="DC131" s="46">
        <f ca="1">IF($EO131,OFFSET('Measure Summary'!$A$1,'IRP Inputs'!$EN131-1,IF($C131="WA",DC$17,DC$16)-1)/100,"")</f>
        <v>12.926723551416686</v>
      </c>
      <c r="DD131" s="46">
        <f ca="1">IF($EO131,OFFSET('Measure Summary'!$A$1,'IRP Inputs'!$EN131-1,IF($C131="WA",DD$17,DD$16)-1)/100,"")</f>
        <v>12.965661666793551</v>
      </c>
      <c r="DE131" s="46">
        <f ca="1">IF($EO131,OFFSET('Measure Summary'!$A$1,'IRP Inputs'!$EN131-1,IF($C131="WA",DE$17,DE$16)-1)/100,"")</f>
        <v>13.002334867645153</v>
      </c>
      <c r="DF131" s="46">
        <f ca="1">IF($EO131,OFFSET('Measure Summary'!$A$1,'IRP Inputs'!$EN131-1,IF($C131="WA",DF$17,DF$16)-1)/100,"")</f>
        <v>13.0368491747493</v>
      </c>
      <c r="DG131" s="46">
        <f ca="1">IF($EO131,OFFSET('Measure Summary'!$A$1,'IRP Inputs'!$EN131-1,IF($C131="WA",DG$17,DG$16)-1)/100,"")</f>
        <v>13.067407654077753</v>
      </c>
      <c r="DH131" s="47">
        <f ca="1">IF($EO131,OFFSET('Measure Summary'!$A$1,'IRP Inputs'!$EN131-1,IF($C131="WA",DH$17,DH$16)-1)/100,"")</f>
        <v>13.095072017025316</v>
      </c>
      <c r="DJ131" s="48">
        <f ca="1">IF($EO131,OFFSET('Measure Summary'!$A$1,'IRP Inputs'!$EN131-1,'IRP Inputs'!DJ$14-1),"")*K131</f>
        <v>0.69096069630827939</v>
      </c>
      <c r="DK131" s="49">
        <f t="shared" ca="1" si="88"/>
        <v>0.2141978158555666</v>
      </c>
      <c r="DL131" s="48">
        <f t="shared" ca="1" si="99"/>
        <v>0</v>
      </c>
      <c r="DM131" s="50">
        <f t="shared" ca="1" si="99"/>
        <v>0</v>
      </c>
      <c r="DN131" s="50">
        <f t="shared" ca="1" si="99"/>
        <v>0</v>
      </c>
      <c r="DO131" s="50">
        <f t="shared" ca="1" si="99"/>
        <v>0</v>
      </c>
      <c r="DP131" s="50">
        <f t="shared" ca="1" si="99"/>
        <v>0</v>
      </c>
      <c r="DQ131" s="50">
        <f t="shared" ca="1" si="99"/>
        <v>0</v>
      </c>
      <c r="DR131" s="50">
        <f t="shared" ca="1" si="99"/>
        <v>0</v>
      </c>
      <c r="DS131" s="50">
        <f t="shared" ca="1" si="99"/>
        <v>0</v>
      </c>
      <c r="DT131" s="50">
        <f t="shared" ca="1" si="99"/>
        <v>0</v>
      </c>
      <c r="DU131" s="50">
        <f t="shared" ca="1" si="99"/>
        <v>0</v>
      </c>
      <c r="DV131" s="50">
        <f t="shared" ca="1" si="100"/>
        <v>0</v>
      </c>
      <c r="DW131" s="50">
        <f t="shared" ca="1" si="100"/>
        <v>0</v>
      </c>
      <c r="DX131" s="50">
        <f t="shared" ca="1" si="100"/>
        <v>0</v>
      </c>
      <c r="DY131" s="50">
        <f t="shared" ca="1" si="100"/>
        <v>0</v>
      </c>
      <c r="DZ131" s="50">
        <f t="shared" ca="1" si="100"/>
        <v>0</v>
      </c>
      <c r="EA131" s="50">
        <f t="shared" ca="1" si="100"/>
        <v>0</v>
      </c>
      <c r="EB131" s="50">
        <f t="shared" ca="1" si="100"/>
        <v>0</v>
      </c>
      <c r="EC131" s="50">
        <f t="shared" ca="1" si="100"/>
        <v>0</v>
      </c>
      <c r="ED131" s="50">
        <f t="shared" ca="1" si="100"/>
        <v>0</v>
      </c>
      <c r="EE131" s="50">
        <f t="shared" ca="1" si="100"/>
        <v>0</v>
      </c>
      <c r="EF131" s="50">
        <f t="shared" ca="1" si="98"/>
        <v>0</v>
      </c>
      <c r="EG131" s="50">
        <f t="shared" ca="1" si="98"/>
        <v>0</v>
      </c>
      <c r="EH131" s="50">
        <f t="shared" ca="1" si="98"/>
        <v>0</v>
      </c>
      <c r="EI131" s="50">
        <f t="shared" ca="1" si="98"/>
        <v>0</v>
      </c>
      <c r="EJ131" s="49">
        <f t="shared" ca="1" si="98"/>
        <v>0</v>
      </c>
      <c r="EM131">
        <f t="shared" si="90"/>
        <v>108</v>
      </c>
      <c r="EN131">
        <f>MATCH(EM131,'Measure Summary'!$VY:$VY,0)</f>
        <v>112</v>
      </c>
      <c r="EO131" t="b">
        <f t="shared" si="89"/>
        <v>1</v>
      </c>
    </row>
    <row r="132" spans="1:145">
      <c r="A132" s="40" t="str">
        <f ca="1">IF($EO132,OFFSET('Measure Summary'!$A$1,'IRP Inputs'!$EN132-1,'IRP Inputs'!A$14-1),"")</f>
        <v>OR_Residential_LI - Single Family_Existing_Space Heating_Natural Gas_Furnace</v>
      </c>
      <c r="B132" t="str">
        <f ca="1">IF($EO132,OFFSET('Measure Summary'!$A$1,'IRP Inputs'!$EN132-1,'IRP Inputs'!B$14-1),"")</f>
        <v>Lost Opportunity</v>
      </c>
      <c r="C132" t="str">
        <f ca="1">IF($EO132,OFFSET('Measure Summary'!$A$1,'IRP Inputs'!$EN132-1,'IRP Inputs'!C$14-1),"")</f>
        <v>OR</v>
      </c>
      <c r="D132" t="str">
        <f ca="1">IF($EO132,OFFSET('Measure Summary'!$A$1,'IRP Inputs'!$EN132-1,'IRP Inputs'!D$14-1),"")</f>
        <v>Residential</v>
      </c>
      <c r="E132" t="str">
        <f ca="1">IF($EO132,OFFSET('Measure Summary'!$A$1,'IRP Inputs'!$EN132-1,'IRP Inputs'!E$14-1),"")</f>
        <v>LI - Single Family</v>
      </c>
      <c r="F132" t="str">
        <f ca="1">IF($EO132,OFFSET('Measure Summary'!$A$1,'IRP Inputs'!$EN132-1,'IRP Inputs'!F$14-1),"")</f>
        <v>Existing</v>
      </c>
      <c r="G132" t="str">
        <f ca="1">IF($EO132,OFFSET('Measure Summary'!$A$1,'IRP Inputs'!$EN132-1,'IRP Inputs'!G$14-1),"")</f>
        <v>Water Heating</v>
      </c>
      <c r="H132" t="str">
        <f ca="1">IF($EO132,OFFSET('Measure Summary'!$A$1,'IRP Inputs'!$EN132-1,'IRP Inputs'!H$14-1),"")</f>
        <v>Advanced New Construction Design - Zero Net Energy</v>
      </c>
      <c r="I132" t="str">
        <f ca="1">IF($EO132,OFFSET('Measure Summary'!$A$1,'IRP Inputs'!$EN132-1,'IRP Inputs'!I$14-1),"")</f>
        <v>ORM61</v>
      </c>
      <c r="J132" s="1" t="str">
        <f ca="1">IF($EO132,OFFSET('Measure Summary'!$A$1,'IRP Inputs'!$EN132-1,'IRP Inputs'!J$14-1),"")</f>
        <v>ZNE-Ready Home</v>
      </c>
      <c r="K132" s="41">
        <f ca="1">IF($EO132,OFFSET('Measure Summary'!$A$1,'IRP Inputs'!$EN132-1,'IRP Inputs'!K$14-1),"")</f>
        <v>2.29</v>
      </c>
      <c r="L132" s="1">
        <f ca="1">IF($EO132,OFFSET('Measure Summary'!$A$1,'IRP Inputs'!$EN132-1,'IRP Inputs'!L$14-1),"")</f>
        <v>20</v>
      </c>
      <c r="M132" s="42">
        <f ca="1">IF($EO132,OFFSET('Measure Summary'!$A$1,'IRP Inputs'!$EN132-1,'IRP Inputs'!M$14-1),"")</f>
        <v>0</v>
      </c>
      <c r="N132" s="43">
        <f ca="1">IF($EO132,OFFSET('Measure Summary'!$A$1,'IRP Inputs'!$EN132-1,'IRP Inputs'!N$14-1),"")</f>
        <v>0</v>
      </c>
      <c r="O132" s="43">
        <f ca="1">IF($EO132,OFFSET('Measure Summary'!$A$1,'IRP Inputs'!$EN132-1,'IRP Inputs'!O$14-1),"")</f>
        <v>0</v>
      </c>
      <c r="P132" s="43">
        <f ca="1">IF($EO132,OFFSET('Measure Summary'!$A$1,'IRP Inputs'!$EN132-1,'IRP Inputs'!P$14-1),"")</f>
        <v>0</v>
      </c>
      <c r="Q132" s="43">
        <f ca="1">IF($EO132,OFFSET('Measure Summary'!$A$1,'IRP Inputs'!$EN132-1,'IRP Inputs'!Q$14-1),"")</f>
        <v>0</v>
      </c>
      <c r="R132" s="43">
        <f ca="1">IF($EO132,OFFSET('Measure Summary'!$A$1,'IRP Inputs'!$EN132-1,'IRP Inputs'!R$14-1),"")</f>
        <v>0</v>
      </c>
      <c r="S132" s="43">
        <f ca="1">IF($EO132,OFFSET('Measure Summary'!$A$1,'IRP Inputs'!$EN132-1,'IRP Inputs'!S$14-1),"")</f>
        <v>0</v>
      </c>
      <c r="T132" s="43">
        <f ca="1">IF($EO132,OFFSET('Measure Summary'!$A$1,'IRP Inputs'!$EN132-1,'IRP Inputs'!T$14-1),"")</f>
        <v>0</v>
      </c>
      <c r="U132" s="43">
        <f ca="1">IF($EO132,OFFSET('Measure Summary'!$A$1,'IRP Inputs'!$EN132-1,'IRP Inputs'!U$14-1),"")</f>
        <v>0</v>
      </c>
      <c r="V132" s="43">
        <f ca="1">IF($EO132,OFFSET('Measure Summary'!$A$1,'IRP Inputs'!$EN132-1,'IRP Inputs'!V$14-1),"")</f>
        <v>0</v>
      </c>
      <c r="W132" s="43">
        <f ca="1">IF($EO132,OFFSET('Measure Summary'!$A$1,'IRP Inputs'!$EN132-1,'IRP Inputs'!W$14-1),"")</f>
        <v>0</v>
      </c>
      <c r="X132" s="43">
        <f ca="1">IF($EO132,OFFSET('Measure Summary'!$A$1,'IRP Inputs'!$EN132-1,'IRP Inputs'!X$14-1),"")</f>
        <v>0</v>
      </c>
      <c r="Y132" s="43">
        <f ca="1">IF($EO132,OFFSET('Measure Summary'!$A$1,'IRP Inputs'!$EN132-1,'IRP Inputs'!Y$14-1),"")</f>
        <v>0</v>
      </c>
      <c r="Z132" s="43">
        <f ca="1">IF($EO132,OFFSET('Measure Summary'!$A$1,'IRP Inputs'!$EN132-1,'IRP Inputs'!Z$14-1),"")</f>
        <v>0</v>
      </c>
      <c r="AA132" s="43">
        <f ca="1">IF($EO132,OFFSET('Measure Summary'!$A$1,'IRP Inputs'!$EN132-1,'IRP Inputs'!AA$14-1),"")</f>
        <v>0</v>
      </c>
      <c r="AB132" s="43">
        <f ca="1">IF($EO132,OFFSET('Measure Summary'!$A$1,'IRP Inputs'!$EN132-1,'IRP Inputs'!AB$14-1),"")</f>
        <v>0</v>
      </c>
      <c r="AC132" s="43">
        <f ca="1">IF($EO132,OFFSET('Measure Summary'!$A$1,'IRP Inputs'!$EN132-1,'IRP Inputs'!AC$14-1),"")</f>
        <v>0</v>
      </c>
      <c r="AD132" s="43">
        <f ca="1">IF($EO132,OFFSET('Measure Summary'!$A$1,'IRP Inputs'!$EN132-1,'IRP Inputs'!AD$14-1),"")</f>
        <v>0</v>
      </c>
      <c r="AE132" s="43">
        <f ca="1">IF($EO132,OFFSET('Measure Summary'!$A$1,'IRP Inputs'!$EN132-1,'IRP Inputs'!AE$14-1),"")</f>
        <v>0</v>
      </c>
      <c r="AF132" s="43">
        <f ca="1">IF($EO132,OFFSET('Measure Summary'!$A$1,'IRP Inputs'!$EN132-1,'IRP Inputs'!AF$14-1),"")</f>
        <v>0</v>
      </c>
      <c r="AG132" s="43">
        <f ca="1">IF($EO132,OFFSET('Measure Summary'!$A$1,'IRP Inputs'!$EN132-1,'IRP Inputs'!AG$14-1),"")</f>
        <v>0</v>
      </c>
      <c r="AH132" s="43">
        <f ca="1">IF($EO132,OFFSET('Measure Summary'!$A$1,'IRP Inputs'!$EN132-1,'IRP Inputs'!AH$14-1),"")</f>
        <v>0</v>
      </c>
      <c r="AI132" s="43">
        <f ca="1">IF($EO132,OFFSET('Measure Summary'!$A$1,'IRP Inputs'!$EN132-1,'IRP Inputs'!AI$14-1),"")</f>
        <v>0</v>
      </c>
      <c r="AJ132" s="43">
        <f ca="1">IF($EO132,OFFSET('Measure Summary'!$A$1,'IRP Inputs'!$EN132-1,'IRP Inputs'!AJ$14-1),"")</f>
        <v>0</v>
      </c>
      <c r="AK132" s="44">
        <f ca="1">IF($EO132,OFFSET('Measure Summary'!$A$1,'IRP Inputs'!$EN132-1,'IRP Inputs'!AK$14-1),"")</f>
        <v>0</v>
      </c>
      <c r="AL132" s="42">
        <f ca="1">IF($EO132,OFFSET('Measure Summary'!$A$1,'IRP Inputs'!$EN132-1,'IRP Inputs'!AL$14-1)*100,"")</f>
        <v>0</v>
      </c>
      <c r="AM132" s="43">
        <f ca="1">IF($EO132,OFFSET('Measure Summary'!$A$1,'IRP Inputs'!$EN132-1,'IRP Inputs'!AM$14-1)*100,"")</f>
        <v>0</v>
      </c>
      <c r="AN132" s="43">
        <f ca="1">IF($EO132,OFFSET('Measure Summary'!$A$1,'IRP Inputs'!$EN132-1,'IRP Inputs'!AN$14-1)*100,"")</f>
        <v>0</v>
      </c>
      <c r="AO132" s="43">
        <f ca="1">IF($EO132,OFFSET('Measure Summary'!$A$1,'IRP Inputs'!$EN132-1,'IRP Inputs'!AO$14-1)*100,"")</f>
        <v>0</v>
      </c>
      <c r="AP132" s="43">
        <f ca="1">IF($EO132,OFFSET('Measure Summary'!$A$1,'IRP Inputs'!$EN132-1,'IRP Inputs'!AP$14-1)*100,"")</f>
        <v>0</v>
      </c>
      <c r="AQ132" s="43">
        <f ca="1">IF($EO132,OFFSET('Measure Summary'!$A$1,'IRP Inputs'!$EN132-1,'IRP Inputs'!AQ$14-1)*100,"")</f>
        <v>0</v>
      </c>
      <c r="AR132" s="43">
        <f ca="1">IF($EO132,OFFSET('Measure Summary'!$A$1,'IRP Inputs'!$EN132-1,'IRP Inputs'!AR$14-1)*100,"")</f>
        <v>0</v>
      </c>
      <c r="AS132" s="43">
        <f ca="1">IF($EO132,OFFSET('Measure Summary'!$A$1,'IRP Inputs'!$EN132-1,'IRP Inputs'!AS$14-1)*100,"")</f>
        <v>0</v>
      </c>
      <c r="AT132" s="43">
        <f ca="1">IF($EO132,OFFSET('Measure Summary'!$A$1,'IRP Inputs'!$EN132-1,'IRP Inputs'!AT$14-1)*100,"")</f>
        <v>0</v>
      </c>
      <c r="AU132" s="43">
        <f ca="1">IF($EO132,OFFSET('Measure Summary'!$A$1,'IRP Inputs'!$EN132-1,'IRP Inputs'!AU$14-1)*100,"")</f>
        <v>0</v>
      </c>
      <c r="AV132" s="43">
        <f ca="1">IF($EO132,OFFSET('Measure Summary'!$A$1,'IRP Inputs'!$EN132-1,'IRP Inputs'!AV$14-1)*100,"")</f>
        <v>0</v>
      </c>
      <c r="AW132" s="43">
        <f ca="1">IF($EO132,OFFSET('Measure Summary'!$A$1,'IRP Inputs'!$EN132-1,'IRP Inputs'!AW$14-1)*100,"")</f>
        <v>0</v>
      </c>
      <c r="AX132" s="43">
        <f ca="1">IF($EO132,OFFSET('Measure Summary'!$A$1,'IRP Inputs'!$EN132-1,'IRP Inputs'!AX$14-1)*100,"")</f>
        <v>0</v>
      </c>
      <c r="AY132" s="43">
        <f ca="1">IF($EO132,OFFSET('Measure Summary'!$A$1,'IRP Inputs'!$EN132-1,'IRP Inputs'!AY$14-1)*100,"")</f>
        <v>0</v>
      </c>
      <c r="AZ132" s="43">
        <f ca="1">IF($EO132,OFFSET('Measure Summary'!$A$1,'IRP Inputs'!$EN132-1,'IRP Inputs'!AZ$14-1)*100,"")</f>
        <v>0</v>
      </c>
      <c r="BA132" s="43">
        <f ca="1">IF($EO132,OFFSET('Measure Summary'!$A$1,'IRP Inputs'!$EN132-1,'IRP Inputs'!BA$14-1)*100,"")</f>
        <v>0</v>
      </c>
      <c r="BB132" s="43">
        <f ca="1">IF($EO132,OFFSET('Measure Summary'!$A$1,'IRP Inputs'!$EN132-1,'IRP Inputs'!BB$14-1)*100,"")</f>
        <v>0</v>
      </c>
      <c r="BC132" s="43">
        <f ca="1">IF($EO132,OFFSET('Measure Summary'!$A$1,'IRP Inputs'!$EN132-1,'IRP Inputs'!BC$14-1)*100,"")</f>
        <v>0</v>
      </c>
      <c r="BD132" s="43">
        <f ca="1">IF($EO132,OFFSET('Measure Summary'!$A$1,'IRP Inputs'!$EN132-1,'IRP Inputs'!BD$14-1)*100,"")</f>
        <v>0</v>
      </c>
      <c r="BE132" s="43">
        <f ca="1">IF($EO132,OFFSET('Measure Summary'!$A$1,'IRP Inputs'!$EN132-1,'IRP Inputs'!BE$14-1)*100,"")</f>
        <v>0</v>
      </c>
      <c r="BF132" s="43">
        <f ca="1">IF($EO132,OFFSET('Measure Summary'!$A$1,'IRP Inputs'!$EN132-1,'IRP Inputs'!BF$14-1)*100,"")</f>
        <v>0</v>
      </c>
      <c r="BG132" s="43">
        <f ca="1">IF($EO132,OFFSET('Measure Summary'!$A$1,'IRP Inputs'!$EN132-1,'IRP Inputs'!BG$14-1)*100,"")</f>
        <v>0</v>
      </c>
      <c r="BH132" s="43">
        <f ca="1">IF($EO132,OFFSET('Measure Summary'!$A$1,'IRP Inputs'!$EN132-1,'IRP Inputs'!BH$14-1)*100,"")</f>
        <v>0</v>
      </c>
      <c r="BI132" s="43">
        <f ca="1">IF($EO132,OFFSET('Measure Summary'!$A$1,'IRP Inputs'!$EN132-1,'IRP Inputs'!BI$14-1)*100,"")</f>
        <v>0</v>
      </c>
      <c r="BJ132" s="44">
        <f ca="1">IF($EO132,OFFSET('Measure Summary'!$A$1,'IRP Inputs'!$EN132-1,'IRP Inputs'!BJ$14-1)*100,"")</f>
        <v>0</v>
      </c>
      <c r="BK132" s="42">
        <f ca="1">IF($EO132,OFFSET('Measure Summary'!$A$1,'IRP Inputs'!$EN132-1,'IRP Inputs'!BK$14-1)*100,"")</f>
        <v>0</v>
      </c>
      <c r="BL132" s="43">
        <f ca="1">IF($EO132,OFFSET('Measure Summary'!$A$1,'IRP Inputs'!$EN132-1,'IRP Inputs'!BL$14-1)*100,"")</f>
        <v>0</v>
      </c>
      <c r="BM132" s="43">
        <f ca="1">IF($EO132,OFFSET('Measure Summary'!$A$1,'IRP Inputs'!$EN132-1,'IRP Inputs'!BM$14-1)*100,"")</f>
        <v>0</v>
      </c>
      <c r="BN132" s="43">
        <f ca="1">IF($EO132,OFFSET('Measure Summary'!$A$1,'IRP Inputs'!$EN132-1,'IRP Inputs'!BN$14-1)*100,"")</f>
        <v>0</v>
      </c>
      <c r="BO132" s="43">
        <f ca="1">IF($EO132,OFFSET('Measure Summary'!$A$1,'IRP Inputs'!$EN132-1,'IRP Inputs'!BO$14-1)*100,"")</f>
        <v>0</v>
      </c>
      <c r="BP132" s="43">
        <f ca="1">IF($EO132,OFFSET('Measure Summary'!$A$1,'IRP Inputs'!$EN132-1,'IRP Inputs'!BP$14-1)*100,"")</f>
        <v>0</v>
      </c>
      <c r="BQ132" s="43">
        <f ca="1">IF($EO132,OFFSET('Measure Summary'!$A$1,'IRP Inputs'!$EN132-1,'IRP Inputs'!BQ$14-1)*100,"")</f>
        <v>0</v>
      </c>
      <c r="BR132" s="43">
        <f ca="1">IF($EO132,OFFSET('Measure Summary'!$A$1,'IRP Inputs'!$EN132-1,'IRP Inputs'!BR$14-1)*100,"")</f>
        <v>0</v>
      </c>
      <c r="BS132" s="43">
        <f ca="1">IF($EO132,OFFSET('Measure Summary'!$A$1,'IRP Inputs'!$EN132-1,'IRP Inputs'!BS$14-1)*100,"")</f>
        <v>0</v>
      </c>
      <c r="BT132" s="43">
        <f ca="1">IF($EO132,OFFSET('Measure Summary'!$A$1,'IRP Inputs'!$EN132-1,'IRP Inputs'!BT$14-1)*100,"")</f>
        <v>0</v>
      </c>
      <c r="BU132" s="43">
        <f ca="1">IF($EO132,OFFSET('Measure Summary'!$A$1,'IRP Inputs'!$EN132-1,'IRP Inputs'!BU$14-1)*100,"")</f>
        <v>0</v>
      </c>
      <c r="BV132" s="43">
        <f ca="1">IF($EO132,OFFSET('Measure Summary'!$A$1,'IRP Inputs'!$EN132-1,'IRP Inputs'!BV$14-1)*100,"")</f>
        <v>0</v>
      </c>
      <c r="BW132" s="43">
        <f ca="1">IF($EO132,OFFSET('Measure Summary'!$A$1,'IRP Inputs'!$EN132-1,'IRP Inputs'!BW$14-1)*100,"")</f>
        <v>0</v>
      </c>
      <c r="BX132" s="43">
        <f ca="1">IF($EO132,OFFSET('Measure Summary'!$A$1,'IRP Inputs'!$EN132-1,'IRP Inputs'!BX$14-1)*100,"")</f>
        <v>0</v>
      </c>
      <c r="BY132" s="43">
        <f ca="1">IF($EO132,OFFSET('Measure Summary'!$A$1,'IRP Inputs'!$EN132-1,'IRP Inputs'!BY$14-1)*100,"")</f>
        <v>0</v>
      </c>
      <c r="BZ132" s="43">
        <f ca="1">IF($EO132,OFFSET('Measure Summary'!$A$1,'IRP Inputs'!$EN132-1,'IRP Inputs'!BZ$14-1)*100,"")</f>
        <v>0</v>
      </c>
      <c r="CA132" s="43">
        <f ca="1">IF($EO132,OFFSET('Measure Summary'!$A$1,'IRP Inputs'!$EN132-1,'IRP Inputs'!CA$14-1)*100,"")</f>
        <v>0</v>
      </c>
      <c r="CB132" s="43">
        <f ca="1">IF($EO132,OFFSET('Measure Summary'!$A$1,'IRP Inputs'!$EN132-1,'IRP Inputs'!CB$14-1)*100,"")</f>
        <v>0</v>
      </c>
      <c r="CC132" s="43">
        <f ca="1">IF($EO132,OFFSET('Measure Summary'!$A$1,'IRP Inputs'!$EN132-1,'IRP Inputs'!CC$14-1)*100,"")</f>
        <v>0</v>
      </c>
      <c r="CD132" s="43">
        <f ca="1">IF($EO132,OFFSET('Measure Summary'!$A$1,'IRP Inputs'!$EN132-1,'IRP Inputs'!CD$14-1)*100,"")</f>
        <v>0</v>
      </c>
      <c r="CE132" s="43">
        <f ca="1">IF($EO132,OFFSET('Measure Summary'!$A$1,'IRP Inputs'!$EN132-1,'IRP Inputs'!CE$14-1)*100,"")</f>
        <v>0</v>
      </c>
      <c r="CF132" s="43">
        <f ca="1">IF($EO132,OFFSET('Measure Summary'!$A$1,'IRP Inputs'!$EN132-1,'IRP Inputs'!CF$14-1)*100,"")</f>
        <v>0</v>
      </c>
      <c r="CG132" s="43">
        <f ca="1">IF($EO132,OFFSET('Measure Summary'!$A$1,'IRP Inputs'!$EN132-1,'IRP Inputs'!CG$14-1)*100,"")</f>
        <v>0</v>
      </c>
      <c r="CH132" s="43">
        <f ca="1">IF($EO132,OFFSET('Measure Summary'!$A$1,'IRP Inputs'!$EN132-1,'IRP Inputs'!CH$14-1)*100,"")</f>
        <v>0</v>
      </c>
      <c r="CI132" s="44">
        <f ca="1">IF($EO132,OFFSET('Measure Summary'!$A$1,'IRP Inputs'!$EN132-1,'IRP Inputs'!CI$14-1)*100,"")</f>
        <v>0</v>
      </c>
      <c r="CJ132" s="45">
        <f ca="1">IF($EO132,OFFSET('Measure Summary'!$A$1,'IRP Inputs'!$EN132-1,IF($C132="WA",CJ$17,CJ$16)-1)/100,"")</f>
        <v>11.583174432575746</v>
      </c>
      <c r="CK132" s="46">
        <f ca="1">IF($EO132,OFFSET('Measure Summary'!$A$1,'IRP Inputs'!$EN132-1,IF($C132="WA",CK$17,CK$16)-1)/100,"")</f>
        <v>11.671702220494003</v>
      </c>
      <c r="CL132" s="46">
        <f ca="1">IF($EO132,OFFSET('Measure Summary'!$A$1,'IRP Inputs'!$EN132-1,IF($C132="WA",CL$17,CL$16)-1)/100,"")</f>
        <v>11.762209993764721</v>
      </c>
      <c r="CM132" s="46">
        <f ca="1">IF($EO132,OFFSET('Measure Summary'!$A$1,'IRP Inputs'!$EN132-1,IF($C132="WA",CM$17,CM$16)-1)/100,"")</f>
        <v>11.853546666051557</v>
      </c>
      <c r="CN132" s="46">
        <f ca="1">IF($EO132,OFFSET('Measure Summary'!$A$1,'IRP Inputs'!$EN132-1,IF($C132="WA",CN$17,CN$16)-1)/100,"")</f>
        <v>11.944776646758768</v>
      </c>
      <c r="CO132" s="46">
        <f ca="1">IF($EO132,OFFSET('Measure Summary'!$A$1,'IRP Inputs'!$EN132-1,IF($C132="WA",CO$17,CO$16)-1)/100,"")</f>
        <v>12.03491392875512</v>
      </c>
      <c r="CP132" s="46">
        <f ca="1">IF($EO132,OFFSET('Measure Summary'!$A$1,'IRP Inputs'!$EN132-1,IF($C132="WA",CP$17,CP$16)-1)/100,"")</f>
        <v>12.123049537691784</v>
      </c>
      <c r="CQ132" s="46">
        <f ca="1">IF($EO132,OFFSET('Measure Summary'!$A$1,'IRP Inputs'!$EN132-1,IF($C132="WA",CQ$17,CQ$16)-1)/100,"")</f>
        <v>12.208334948988259</v>
      </c>
      <c r="CR132" s="46">
        <f ca="1">IF($EO132,OFFSET('Measure Summary'!$A$1,'IRP Inputs'!$EN132-1,IF($C132="WA",CR$17,CR$16)-1)/100,"")</f>
        <v>12.289977769853264</v>
      </c>
      <c r="CS132" s="46">
        <f ca="1">IF($EO132,OFFSET('Measure Summary'!$A$1,'IRP Inputs'!$EN132-1,IF($C132="WA",CS$17,CS$16)-1)/100,"")</f>
        <v>12.367301763822118</v>
      </c>
      <c r="CT132" s="46">
        <f ca="1">IF($EO132,OFFSET('Measure Summary'!$A$1,'IRP Inputs'!$EN132-1,IF($C132="WA",CT$17,CT$16)-1)/100,"")</f>
        <v>12.440286930677669</v>
      </c>
      <c r="CU132" s="46">
        <f ca="1">IF($EO132,OFFSET('Measure Summary'!$A$1,'IRP Inputs'!$EN132-1,IF($C132="WA",CU$17,CU$16)-1)/100,"")</f>
        <v>12.509390930553263</v>
      </c>
      <c r="CV132" s="46">
        <f ca="1">IF($EO132,OFFSET('Measure Summary'!$A$1,'IRP Inputs'!$EN132-1,IF($C132="WA",CV$17,CV$16)-1)/100,"")</f>
        <v>12.57405328765751</v>
      </c>
      <c r="CW132" s="46">
        <f ca="1">IF($EO132,OFFSET('Measure Summary'!$A$1,'IRP Inputs'!$EN132-1,IF($C132="WA",CW$17,CW$16)-1)/100,"")</f>
        <v>12.634598794860374</v>
      </c>
      <c r="CX132" s="46">
        <f ca="1">IF($EO132,OFFSET('Measure Summary'!$A$1,'IRP Inputs'!$EN132-1,IF($C132="WA",CX$17,CX$16)-1)/100,"")</f>
        <v>12.691346949529022</v>
      </c>
      <c r="CY132" s="46">
        <f ca="1">IF($EO132,OFFSET('Measure Summary'!$A$1,'IRP Inputs'!$EN132-1,IF($C132="WA",CY$17,CY$16)-1)/100,"")</f>
        <v>12.744571171436293</v>
      </c>
      <c r="CZ132" s="46">
        <f ca="1">IF($EO132,OFFSET('Measure Summary'!$A$1,'IRP Inputs'!$EN132-1,IF($C132="WA",CZ$17,CZ$16)-1)/100,"")</f>
        <v>12.794527676398886</v>
      </c>
      <c r="DA132" s="46">
        <f ca="1">IF($EO132,OFFSET('Measure Summary'!$A$1,'IRP Inputs'!$EN132-1,IF($C132="WA",DA$17,DA$16)-1)/100,"")</f>
        <v>12.841333356963226</v>
      </c>
      <c r="DB132" s="46">
        <f ca="1">IF($EO132,OFFSET('Measure Summary'!$A$1,'IRP Inputs'!$EN132-1,IF($C132="WA",DB$17,DB$16)-1)/100,"")</f>
        <v>12.885361334913926</v>
      </c>
      <c r="DC132" s="46">
        <f ca="1">IF($EO132,OFFSET('Measure Summary'!$A$1,'IRP Inputs'!$EN132-1,IF($C132="WA",DC$17,DC$16)-1)/100,"")</f>
        <v>12.926723551416686</v>
      </c>
      <c r="DD132" s="46">
        <f ca="1">IF($EO132,OFFSET('Measure Summary'!$A$1,'IRP Inputs'!$EN132-1,IF($C132="WA",DD$17,DD$16)-1)/100,"")</f>
        <v>12.965661666793551</v>
      </c>
      <c r="DE132" s="46">
        <f ca="1">IF($EO132,OFFSET('Measure Summary'!$A$1,'IRP Inputs'!$EN132-1,IF($C132="WA",DE$17,DE$16)-1)/100,"")</f>
        <v>13.002334867645153</v>
      </c>
      <c r="DF132" s="46">
        <f ca="1">IF($EO132,OFFSET('Measure Summary'!$A$1,'IRP Inputs'!$EN132-1,IF($C132="WA",DF$17,DF$16)-1)/100,"")</f>
        <v>13.0368491747493</v>
      </c>
      <c r="DG132" s="46">
        <f ca="1">IF($EO132,OFFSET('Measure Summary'!$A$1,'IRP Inputs'!$EN132-1,IF($C132="WA",DG$17,DG$16)-1)/100,"")</f>
        <v>13.067407654077753</v>
      </c>
      <c r="DH132" s="47">
        <f ca="1">IF($EO132,OFFSET('Measure Summary'!$A$1,'IRP Inputs'!$EN132-1,IF($C132="WA",DH$17,DH$16)-1)/100,"")</f>
        <v>13.095072017025316</v>
      </c>
      <c r="DJ132" s="48">
        <f ca="1">IF($EO132,OFFSET('Measure Summary'!$A$1,'IRP Inputs'!$EN132-1,'IRP Inputs'!DJ$14-1),"")*K132</f>
        <v>0.69096069630827939</v>
      </c>
      <c r="DK132" s="49">
        <f t="shared" ca="1" si="88"/>
        <v>0.2141978158555666</v>
      </c>
      <c r="DL132" s="48">
        <f t="shared" ca="1" si="99"/>
        <v>0</v>
      </c>
      <c r="DM132" s="50">
        <f t="shared" ca="1" si="99"/>
        <v>0</v>
      </c>
      <c r="DN132" s="50">
        <f t="shared" ca="1" si="99"/>
        <v>0</v>
      </c>
      <c r="DO132" s="50">
        <f t="shared" ca="1" si="99"/>
        <v>0</v>
      </c>
      <c r="DP132" s="50">
        <f t="shared" ca="1" si="99"/>
        <v>0</v>
      </c>
      <c r="DQ132" s="50">
        <f t="shared" ca="1" si="99"/>
        <v>0</v>
      </c>
      <c r="DR132" s="50">
        <f t="shared" ca="1" si="99"/>
        <v>0</v>
      </c>
      <c r="DS132" s="50">
        <f t="shared" ca="1" si="99"/>
        <v>0</v>
      </c>
      <c r="DT132" s="50">
        <f t="shared" ca="1" si="99"/>
        <v>0</v>
      </c>
      <c r="DU132" s="50">
        <f t="shared" ca="1" si="99"/>
        <v>0</v>
      </c>
      <c r="DV132" s="50">
        <f t="shared" ca="1" si="100"/>
        <v>0</v>
      </c>
      <c r="DW132" s="50">
        <f t="shared" ca="1" si="100"/>
        <v>0</v>
      </c>
      <c r="DX132" s="50">
        <f t="shared" ca="1" si="100"/>
        <v>0</v>
      </c>
      <c r="DY132" s="50">
        <f t="shared" ca="1" si="100"/>
        <v>0</v>
      </c>
      <c r="DZ132" s="50">
        <f t="shared" ca="1" si="100"/>
        <v>0</v>
      </c>
      <c r="EA132" s="50">
        <f t="shared" ca="1" si="100"/>
        <v>0</v>
      </c>
      <c r="EB132" s="50">
        <f t="shared" ca="1" si="100"/>
        <v>0</v>
      </c>
      <c r="EC132" s="50">
        <f t="shared" ca="1" si="100"/>
        <v>0</v>
      </c>
      <c r="ED132" s="50">
        <f t="shared" ca="1" si="100"/>
        <v>0</v>
      </c>
      <c r="EE132" s="50">
        <f t="shared" ca="1" si="100"/>
        <v>0</v>
      </c>
      <c r="EF132" s="50">
        <f t="shared" ca="1" si="98"/>
        <v>0</v>
      </c>
      <c r="EG132" s="50">
        <f t="shared" ca="1" si="98"/>
        <v>0</v>
      </c>
      <c r="EH132" s="50">
        <f t="shared" ca="1" si="98"/>
        <v>0</v>
      </c>
      <c r="EI132" s="50">
        <f t="shared" ca="1" si="98"/>
        <v>0</v>
      </c>
      <c r="EJ132" s="49">
        <f t="shared" ca="1" si="98"/>
        <v>0</v>
      </c>
      <c r="EM132">
        <f t="shared" si="90"/>
        <v>109</v>
      </c>
      <c r="EN132">
        <f>MATCH(EM132,'Measure Summary'!$VY:$VY,0)</f>
        <v>113</v>
      </c>
      <c r="EO132" t="b">
        <f t="shared" si="89"/>
        <v>1</v>
      </c>
    </row>
    <row r="133" spans="1:145">
      <c r="A133" s="40" t="str">
        <f ca="1">IF($EO133,OFFSET('Measure Summary'!$A$1,'IRP Inputs'!$EN133-1,'IRP Inputs'!A$14-1),"")</f>
        <v>OR_Residential_LI - Single Family_Existing_Space Heating_Natural Gas_Furnace</v>
      </c>
      <c r="B133" t="str">
        <f ca="1">IF($EO133,OFFSET('Measure Summary'!$A$1,'IRP Inputs'!$EN133-1,'IRP Inputs'!B$14-1),"")</f>
        <v>Lost Opportunity</v>
      </c>
      <c r="C133" t="str">
        <f ca="1">IF($EO133,OFFSET('Measure Summary'!$A$1,'IRP Inputs'!$EN133-1,'IRP Inputs'!C$14-1),"")</f>
        <v>OR</v>
      </c>
      <c r="D133" t="str">
        <f ca="1">IF($EO133,OFFSET('Measure Summary'!$A$1,'IRP Inputs'!$EN133-1,'IRP Inputs'!D$14-1),"")</f>
        <v>Residential</v>
      </c>
      <c r="E133" t="str">
        <f ca="1">IF($EO133,OFFSET('Measure Summary'!$A$1,'IRP Inputs'!$EN133-1,'IRP Inputs'!E$14-1),"")</f>
        <v>LI - Single Family</v>
      </c>
      <c r="F133" t="str">
        <f ca="1">IF($EO133,OFFSET('Measure Summary'!$A$1,'IRP Inputs'!$EN133-1,'IRP Inputs'!F$14-1),"")</f>
        <v>Existing</v>
      </c>
      <c r="G133" t="str">
        <f ca="1">IF($EO133,OFFSET('Measure Summary'!$A$1,'IRP Inputs'!$EN133-1,'IRP Inputs'!G$14-1),"")</f>
        <v>Appliances</v>
      </c>
      <c r="H133" t="str">
        <f ca="1">IF($EO133,OFFSET('Measure Summary'!$A$1,'IRP Inputs'!$EN133-1,'IRP Inputs'!H$14-1),"")</f>
        <v>Advanced New Construction Design - Zero Net Energy</v>
      </c>
      <c r="I133" t="str">
        <f ca="1">IF($EO133,OFFSET('Measure Summary'!$A$1,'IRP Inputs'!$EN133-1,'IRP Inputs'!I$14-1),"")</f>
        <v>ORM62</v>
      </c>
      <c r="J133" s="1" t="str">
        <f ca="1">IF($EO133,OFFSET('Measure Summary'!$A$1,'IRP Inputs'!$EN133-1,'IRP Inputs'!J$14-1),"")</f>
        <v>ZNE-Ready Home</v>
      </c>
      <c r="K133" s="41">
        <f ca="1">IF($EO133,OFFSET('Measure Summary'!$A$1,'IRP Inputs'!$EN133-1,'IRP Inputs'!K$14-1),"")</f>
        <v>2.29</v>
      </c>
      <c r="L133" s="1">
        <f ca="1">IF($EO133,OFFSET('Measure Summary'!$A$1,'IRP Inputs'!$EN133-1,'IRP Inputs'!L$14-1),"")</f>
        <v>20</v>
      </c>
      <c r="M133" s="42">
        <f ca="1">IF($EO133,OFFSET('Measure Summary'!$A$1,'IRP Inputs'!$EN133-1,'IRP Inputs'!M$14-1),"")</f>
        <v>0</v>
      </c>
      <c r="N133" s="43">
        <f ca="1">IF($EO133,OFFSET('Measure Summary'!$A$1,'IRP Inputs'!$EN133-1,'IRP Inputs'!N$14-1),"")</f>
        <v>0</v>
      </c>
      <c r="O133" s="43">
        <f ca="1">IF($EO133,OFFSET('Measure Summary'!$A$1,'IRP Inputs'!$EN133-1,'IRP Inputs'!O$14-1),"")</f>
        <v>0</v>
      </c>
      <c r="P133" s="43">
        <f ca="1">IF($EO133,OFFSET('Measure Summary'!$A$1,'IRP Inputs'!$EN133-1,'IRP Inputs'!P$14-1),"")</f>
        <v>0</v>
      </c>
      <c r="Q133" s="43">
        <f ca="1">IF($EO133,OFFSET('Measure Summary'!$A$1,'IRP Inputs'!$EN133-1,'IRP Inputs'!Q$14-1),"")</f>
        <v>0</v>
      </c>
      <c r="R133" s="43">
        <f ca="1">IF($EO133,OFFSET('Measure Summary'!$A$1,'IRP Inputs'!$EN133-1,'IRP Inputs'!R$14-1),"")</f>
        <v>0</v>
      </c>
      <c r="S133" s="43">
        <f ca="1">IF($EO133,OFFSET('Measure Summary'!$A$1,'IRP Inputs'!$EN133-1,'IRP Inputs'!S$14-1),"")</f>
        <v>0</v>
      </c>
      <c r="T133" s="43">
        <f ca="1">IF($EO133,OFFSET('Measure Summary'!$A$1,'IRP Inputs'!$EN133-1,'IRP Inputs'!T$14-1),"")</f>
        <v>0</v>
      </c>
      <c r="U133" s="43">
        <f ca="1">IF($EO133,OFFSET('Measure Summary'!$A$1,'IRP Inputs'!$EN133-1,'IRP Inputs'!U$14-1),"")</f>
        <v>0</v>
      </c>
      <c r="V133" s="43">
        <f ca="1">IF($EO133,OFFSET('Measure Summary'!$A$1,'IRP Inputs'!$EN133-1,'IRP Inputs'!V$14-1),"")</f>
        <v>0</v>
      </c>
      <c r="W133" s="43">
        <f ca="1">IF($EO133,OFFSET('Measure Summary'!$A$1,'IRP Inputs'!$EN133-1,'IRP Inputs'!W$14-1),"")</f>
        <v>0</v>
      </c>
      <c r="X133" s="43">
        <f ca="1">IF($EO133,OFFSET('Measure Summary'!$A$1,'IRP Inputs'!$EN133-1,'IRP Inputs'!X$14-1),"")</f>
        <v>0</v>
      </c>
      <c r="Y133" s="43">
        <f ca="1">IF($EO133,OFFSET('Measure Summary'!$A$1,'IRP Inputs'!$EN133-1,'IRP Inputs'!Y$14-1),"")</f>
        <v>0</v>
      </c>
      <c r="Z133" s="43">
        <f ca="1">IF($EO133,OFFSET('Measure Summary'!$A$1,'IRP Inputs'!$EN133-1,'IRP Inputs'!Z$14-1),"")</f>
        <v>0</v>
      </c>
      <c r="AA133" s="43">
        <f ca="1">IF($EO133,OFFSET('Measure Summary'!$A$1,'IRP Inputs'!$EN133-1,'IRP Inputs'!AA$14-1),"")</f>
        <v>0</v>
      </c>
      <c r="AB133" s="43">
        <f ca="1">IF($EO133,OFFSET('Measure Summary'!$A$1,'IRP Inputs'!$EN133-1,'IRP Inputs'!AB$14-1),"")</f>
        <v>0</v>
      </c>
      <c r="AC133" s="43">
        <f ca="1">IF($EO133,OFFSET('Measure Summary'!$A$1,'IRP Inputs'!$EN133-1,'IRP Inputs'!AC$14-1),"")</f>
        <v>0</v>
      </c>
      <c r="AD133" s="43">
        <f ca="1">IF($EO133,OFFSET('Measure Summary'!$A$1,'IRP Inputs'!$EN133-1,'IRP Inputs'!AD$14-1),"")</f>
        <v>0</v>
      </c>
      <c r="AE133" s="43">
        <f ca="1">IF($EO133,OFFSET('Measure Summary'!$A$1,'IRP Inputs'!$EN133-1,'IRP Inputs'!AE$14-1),"")</f>
        <v>0</v>
      </c>
      <c r="AF133" s="43">
        <f ca="1">IF($EO133,OFFSET('Measure Summary'!$A$1,'IRP Inputs'!$EN133-1,'IRP Inputs'!AF$14-1),"")</f>
        <v>0</v>
      </c>
      <c r="AG133" s="43">
        <f ca="1">IF($EO133,OFFSET('Measure Summary'!$A$1,'IRP Inputs'!$EN133-1,'IRP Inputs'!AG$14-1),"")</f>
        <v>0</v>
      </c>
      <c r="AH133" s="43">
        <f ca="1">IF($EO133,OFFSET('Measure Summary'!$A$1,'IRP Inputs'!$EN133-1,'IRP Inputs'!AH$14-1),"")</f>
        <v>0</v>
      </c>
      <c r="AI133" s="43">
        <f ca="1">IF($EO133,OFFSET('Measure Summary'!$A$1,'IRP Inputs'!$EN133-1,'IRP Inputs'!AI$14-1),"")</f>
        <v>0</v>
      </c>
      <c r="AJ133" s="43">
        <f ca="1">IF($EO133,OFFSET('Measure Summary'!$A$1,'IRP Inputs'!$EN133-1,'IRP Inputs'!AJ$14-1),"")</f>
        <v>0</v>
      </c>
      <c r="AK133" s="44">
        <f ca="1">IF($EO133,OFFSET('Measure Summary'!$A$1,'IRP Inputs'!$EN133-1,'IRP Inputs'!AK$14-1),"")</f>
        <v>0</v>
      </c>
      <c r="AL133" s="42">
        <f ca="1">IF($EO133,OFFSET('Measure Summary'!$A$1,'IRP Inputs'!$EN133-1,'IRP Inputs'!AL$14-1)*100,"")</f>
        <v>0</v>
      </c>
      <c r="AM133" s="43">
        <f ca="1">IF($EO133,OFFSET('Measure Summary'!$A$1,'IRP Inputs'!$EN133-1,'IRP Inputs'!AM$14-1)*100,"")</f>
        <v>0</v>
      </c>
      <c r="AN133" s="43">
        <f ca="1">IF($EO133,OFFSET('Measure Summary'!$A$1,'IRP Inputs'!$EN133-1,'IRP Inputs'!AN$14-1)*100,"")</f>
        <v>0</v>
      </c>
      <c r="AO133" s="43">
        <f ca="1">IF($EO133,OFFSET('Measure Summary'!$A$1,'IRP Inputs'!$EN133-1,'IRP Inputs'!AO$14-1)*100,"")</f>
        <v>0</v>
      </c>
      <c r="AP133" s="43">
        <f ca="1">IF($EO133,OFFSET('Measure Summary'!$A$1,'IRP Inputs'!$EN133-1,'IRP Inputs'!AP$14-1)*100,"")</f>
        <v>0</v>
      </c>
      <c r="AQ133" s="43">
        <f ca="1">IF($EO133,OFFSET('Measure Summary'!$A$1,'IRP Inputs'!$EN133-1,'IRP Inputs'!AQ$14-1)*100,"")</f>
        <v>0</v>
      </c>
      <c r="AR133" s="43">
        <f ca="1">IF($EO133,OFFSET('Measure Summary'!$A$1,'IRP Inputs'!$EN133-1,'IRP Inputs'!AR$14-1)*100,"")</f>
        <v>0</v>
      </c>
      <c r="AS133" s="43">
        <f ca="1">IF($EO133,OFFSET('Measure Summary'!$A$1,'IRP Inputs'!$EN133-1,'IRP Inputs'!AS$14-1)*100,"")</f>
        <v>0</v>
      </c>
      <c r="AT133" s="43">
        <f ca="1">IF($EO133,OFFSET('Measure Summary'!$A$1,'IRP Inputs'!$EN133-1,'IRP Inputs'!AT$14-1)*100,"")</f>
        <v>0</v>
      </c>
      <c r="AU133" s="43">
        <f ca="1">IF($EO133,OFFSET('Measure Summary'!$A$1,'IRP Inputs'!$EN133-1,'IRP Inputs'!AU$14-1)*100,"")</f>
        <v>0</v>
      </c>
      <c r="AV133" s="43">
        <f ca="1">IF($EO133,OFFSET('Measure Summary'!$A$1,'IRP Inputs'!$EN133-1,'IRP Inputs'!AV$14-1)*100,"")</f>
        <v>0</v>
      </c>
      <c r="AW133" s="43">
        <f ca="1">IF($EO133,OFFSET('Measure Summary'!$A$1,'IRP Inputs'!$EN133-1,'IRP Inputs'!AW$14-1)*100,"")</f>
        <v>0</v>
      </c>
      <c r="AX133" s="43">
        <f ca="1">IF($EO133,OFFSET('Measure Summary'!$A$1,'IRP Inputs'!$EN133-1,'IRP Inputs'!AX$14-1)*100,"")</f>
        <v>0</v>
      </c>
      <c r="AY133" s="43">
        <f ca="1">IF($EO133,OFFSET('Measure Summary'!$A$1,'IRP Inputs'!$EN133-1,'IRP Inputs'!AY$14-1)*100,"")</f>
        <v>0</v>
      </c>
      <c r="AZ133" s="43">
        <f ca="1">IF($EO133,OFFSET('Measure Summary'!$A$1,'IRP Inputs'!$EN133-1,'IRP Inputs'!AZ$14-1)*100,"")</f>
        <v>0</v>
      </c>
      <c r="BA133" s="43">
        <f ca="1">IF($EO133,OFFSET('Measure Summary'!$A$1,'IRP Inputs'!$EN133-1,'IRP Inputs'!BA$14-1)*100,"")</f>
        <v>0</v>
      </c>
      <c r="BB133" s="43">
        <f ca="1">IF($EO133,OFFSET('Measure Summary'!$A$1,'IRP Inputs'!$EN133-1,'IRP Inputs'!BB$14-1)*100,"")</f>
        <v>0</v>
      </c>
      <c r="BC133" s="43">
        <f ca="1">IF($EO133,OFFSET('Measure Summary'!$A$1,'IRP Inputs'!$EN133-1,'IRP Inputs'!BC$14-1)*100,"")</f>
        <v>0</v>
      </c>
      <c r="BD133" s="43">
        <f ca="1">IF($EO133,OFFSET('Measure Summary'!$A$1,'IRP Inputs'!$EN133-1,'IRP Inputs'!BD$14-1)*100,"")</f>
        <v>0</v>
      </c>
      <c r="BE133" s="43">
        <f ca="1">IF($EO133,OFFSET('Measure Summary'!$A$1,'IRP Inputs'!$EN133-1,'IRP Inputs'!BE$14-1)*100,"")</f>
        <v>0</v>
      </c>
      <c r="BF133" s="43">
        <f ca="1">IF($EO133,OFFSET('Measure Summary'!$A$1,'IRP Inputs'!$EN133-1,'IRP Inputs'!BF$14-1)*100,"")</f>
        <v>0</v>
      </c>
      <c r="BG133" s="43">
        <f ca="1">IF($EO133,OFFSET('Measure Summary'!$A$1,'IRP Inputs'!$EN133-1,'IRP Inputs'!BG$14-1)*100,"")</f>
        <v>0</v>
      </c>
      <c r="BH133" s="43">
        <f ca="1">IF($EO133,OFFSET('Measure Summary'!$A$1,'IRP Inputs'!$EN133-1,'IRP Inputs'!BH$14-1)*100,"")</f>
        <v>0</v>
      </c>
      <c r="BI133" s="43">
        <f ca="1">IF($EO133,OFFSET('Measure Summary'!$A$1,'IRP Inputs'!$EN133-1,'IRP Inputs'!BI$14-1)*100,"")</f>
        <v>0</v>
      </c>
      <c r="BJ133" s="44">
        <f ca="1">IF($EO133,OFFSET('Measure Summary'!$A$1,'IRP Inputs'!$EN133-1,'IRP Inputs'!BJ$14-1)*100,"")</f>
        <v>0</v>
      </c>
      <c r="BK133" s="42">
        <f ca="1">IF($EO133,OFFSET('Measure Summary'!$A$1,'IRP Inputs'!$EN133-1,'IRP Inputs'!BK$14-1)*100,"")</f>
        <v>0</v>
      </c>
      <c r="BL133" s="43">
        <f ca="1">IF($EO133,OFFSET('Measure Summary'!$A$1,'IRP Inputs'!$EN133-1,'IRP Inputs'!BL$14-1)*100,"")</f>
        <v>0</v>
      </c>
      <c r="BM133" s="43">
        <f ca="1">IF($EO133,OFFSET('Measure Summary'!$A$1,'IRP Inputs'!$EN133-1,'IRP Inputs'!BM$14-1)*100,"")</f>
        <v>0</v>
      </c>
      <c r="BN133" s="43">
        <f ca="1">IF($EO133,OFFSET('Measure Summary'!$A$1,'IRP Inputs'!$EN133-1,'IRP Inputs'!BN$14-1)*100,"")</f>
        <v>0</v>
      </c>
      <c r="BO133" s="43">
        <f ca="1">IF($EO133,OFFSET('Measure Summary'!$A$1,'IRP Inputs'!$EN133-1,'IRP Inputs'!BO$14-1)*100,"")</f>
        <v>0</v>
      </c>
      <c r="BP133" s="43">
        <f ca="1">IF($EO133,OFFSET('Measure Summary'!$A$1,'IRP Inputs'!$EN133-1,'IRP Inputs'!BP$14-1)*100,"")</f>
        <v>0</v>
      </c>
      <c r="BQ133" s="43">
        <f ca="1">IF($EO133,OFFSET('Measure Summary'!$A$1,'IRP Inputs'!$EN133-1,'IRP Inputs'!BQ$14-1)*100,"")</f>
        <v>0</v>
      </c>
      <c r="BR133" s="43">
        <f ca="1">IF($EO133,OFFSET('Measure Summary'!$A$1,'IRP Inputs'!$EN133-1,'IRP Inputs'!BR$14-1)*100,"")</f>
        <v>0</v>
      </c>
      <c r="BS133" s="43">
        <f ca="1">IF($EO133,OFFSET('Measure Summary'!$A$1,'IRP Inputs'!$EN133-1,'IRP Inputs'!BS$14-1)*100,"")</f>
        <v>0</v>
      </c>
      <c r="BT133" s="43">
        <f ca="1">IF($EO133,OFFSET('Measure Summary'!$A$1,'IRP Inputs'!$EN133-1,'IRP Inputs'!BT$14-1)*100,"")</f>
        <v>0</v>
      </c>
      <c r="BU133" s="43">
        <f ca="1">IF($EO133,OFFSET('Measure Summary'!$A$1,'IRP Inputs'!$EN133-1,'IRP Inputs'!BU$14-1)*100,"")</f>
        <v>0</v>
      </c>
      <c r="BV133" s="43">
        <f ca="1">IF($EO133,OFFSET('Measure Summary'!$A$1,'IRP Inputs'!$EN133-1,'IRP Inputs'!BV$14-1)*100,"")</f>
        <v>0</v>
      </c>
      <c r="BW133" s="43">
        <f ca="1">IF($EO133,OFFSET('Measure Summary'!$A$1,'IRP Inputs'!$EN133-1,'IRP Inputs'!BW$14-1)*100,"")</f>
        <v>0</v>
      </c>
      <c r="BX133" s="43">
        <f ca="1">IF($EO133,OFFSET('Measure Summary'!$A$1,'IRP Inputs'!$EN133-1,'IRP Inputs'!BX$14-1)*100,"")</f>
        <v>0</v>
      </c>
      <c r="BY133" s="43">
        <f ca="1">IF($EO133,OFFSET('Measure Summary'!$A$1,'IRP Inputs'!$EN133-1,'IRP Inputs'!BY$14-1)*100,"")</f>
        <v>0</v>
      </c>
      <c r="BZ133" s="43">
        <f ca="1">IF($EO133,OFFSET('Measure Summary'!$A$1,'IRP Inputs'!$EN133-1,'IRP Inputs'!BZ$14-1)*100,"")</f>
        <v>0</v>
      </c>
      <c r="CA133" s="43">
        <f ca="1">IF($EO133,OFFSET('Measure Summary'!$A$1,'IRP Inputs'!$EN133-1,'IRP Inputs'!CA$14-1)*100,"")</f>
        <v>0</v>
      </c>
      <c r="CB133" s="43">
        <f ca="1">IF($EO133,OFFSET('Measure Summary'!$A$1,'IRP Inputs'!$EN133-1,'IRP Inputs'!CB$14-1)*100,"")</f>
        <v>0</v>
      </c>
      <c r="CC133" s="43">
        <f ca="1">IF($EO133,OFFSET('Measure Summary'!$A$1,'IRP Inputs'!$EN133-1,'IRP Inputs'!CC$14-1)*100,"")</f>
        <v>0</v>
      </c>
      <c r="CD133" s="43">
        <f ca="1">IF($EO133,OFFSET('Measure Summary'!$A$1,'IRP Inputs'!$EN133-1,'IRP Inputs'!CD$14-1)*100,"")</f>
        <v>0</v>
      </c>
      <c r="CE133" s="43">
        <f ca="1">IF($EO133,OFFSET('Measure Summary'!$A$1,'IRP Inputs'!$EN133-1,'IRP Inputs'!CE$14-1)*100,"")</f>
        <v>0</v>
      </c>
      <c r="CF133" s="43">
        <f ca="1">IF($EO133,OFFSET('Measure Summary'!$A$1,'IRP Inputs'!$EN133-1,'IRP Inputs'!CF$14-1)*100,"")</f>
        <v>0</v>
      </c>
      <c r="CG133" s="43">
        <f ca="1">IF($EO133,OFFSET('Measure Summary'!$A$1,'IRP Inputs'!$EN133-1,'IRP Inputs'!CG$14-1)*100,"")</f>
        <v>0</v>
      </c>
      <c r="CH133" s="43">
        <f ca="1">IF($EO133,OFFSET('Measure Summary'!$A$1,'IRP Inputs'!$EN133-1,'IRP Inputs'!CH$14-1)*100,"")</f>
        <v>0</v>
      </c>
      <c r="CI133" s="44">
        <f ca="1">IF($EO133,OFFSET('Measure Summary'!$A$1,'IRP Inputs'!$EN133-1,'IRP Inputs'!CI$14-1)*100,"")</f>
        <v>0</v>
      </c>
      <c r="CJ133" s="45">
        <f ca="1">IF($EO133,OFFSET('Measure Summary'!$A$1,'IRP Inputs'!$EN133-1,IF($C133="WA",CJ$17,CJ$16)-1)/100,"")</f>
        <v>11.583174432575746</v>
      </c>
      <c r="CK133" s="46">
        <f ca="1">IF($EO133,OFFSET('Measure Summary'!$A$1,'IRP Inputs'!$EN133-1,IF($C133="WA",CK$17,CK$16)-1)/100,"")</f>
        <v>11.671702220494003</v>
      </c>
      <c r="CL133" s="46">
        <f ca="1">IF($EO133,OFFSET('Measure Summary'!$A$1,'IRP Inputs'!$EN133-1,IF($C133="WA",CL$17,CL$16)-1)/100,"")</f>
        <v>11.762209993764721</v>
      </c>
      <c r="CM133" s="46">
        <f ca="1">IF($EO133,OFFSET('Measure Summary'!$A$1,'IRP Inputs'!$EN133-1,IF($C133="WA",CM$17,CM$16)-1)/100,"")</f>
        <v>11.853546666051557</v>
      </c>
      <c r="CN133" s="46">
        <f ca="1">IF($EO133,OFFSET('Measure Summary'!$A$1,'IRP Inputs'!$EN133-1,IF($C133="WA",CN$17,CN$16)-1)/100,"")</f>
        <v>11.944776646758768</v>
      </c>
      <c r="CO133" s="46">
        <f ca="1">IF($EO133,OFFSET('Measure Summary'!$A$1,'IRP Inputs'!$EN133-1,IF($C133="WA",CO$17,CO$16)-1)/100,"")</f>
        <v>12.03491392875512</v>
      </c>
      <c r="CP133" s="46">
        <f ca="1">IF($EO133,OFFSET('Measure Summary'!$A$1,'IRP Inputs'!$EN133-1,IF($C133="WA",CP$17,CP$16)-1)/100,"")</f>
        <v>12.123049537691784</v>
      </c>
      <c r="CQ133" s="46">
        <f ca="1">IF($EO133,OFFSET('Measure Summary'!$A$1,'IRP Inputs'!$EN133-1,IF($C133="WA",CQ$17,CQ$16)-1)/100,"")</f>
        <v>12.208334948988259</v>
      </c>
      <c r="CR133" s="46">
        <f ca="1">IF($EO133,OFFSET('Measure Summary'!$A$1,'IRP Inputs'!$EN133-1,IF($C133="WA",CR$17,CR$16)-1)/100,"")</f>
        <v>12.289977769853264</v>
      </c>
      <c r="CS133" s="46">
        <f ca="1">IF($EO133,OFFSET('Measure Summary'!$A$1,'IRP Inputs'!$EN133-1,IF($C133="WA",CS$17,CS$16)-1)/100,"")</f>
        <v>12.367301763822118</v>
      </c>
      <c r="CT133" s="46">
        <f ca="1">IF($EO133,OFFSET('Measure Summary'!$A$1,'IRP Inputs'!$EN133-1,IF($C133="WA",CT$17,CT$16)-1)/100,"")</f>
        <v>12.440286930677669</v>
      </c>
      <c r="CU133" s="46">
        <f ca="1">IF($EO133,OFFSET('Measure Summary'!$A$1,'IRP Inputs'!$EN133-1,IF($C133="WA",CU$17,CU$16)-1)/100,"")</f>
        <v>12.509390930553263</v>
      </c>
      <c r="CV133" s="46">
        <f ca="1">IF($EO133,OFFSET('Measure Summary'!$A$1,'IRP Inputs'!$EN133-1,IF($C133="WA",CV$17,CV$16)-1)/100,"")</f>
        <v>12.57405328765751</v>
      </c>
      <c r="CW133" s="46">
        <f ca="1">IF($EO133,OFFSET('Measure Summary'!$A$1,'IRP Inputs'!$EN133-1,IF($C133="WA",CW$17,CW$16)-1)/100,"")</f>
        <v>12.634598794860374</v>
      </c>
      <c r="CX133" s="46">
        <f ca="1">IF($EO133,OFFSET('Measure Summary'!$A$1,'IRP Inputs'!$EN133-1,IF($C133="WA",CX$17,CX$16)-1)/100,"")</f>
        <v>12.691346949529022</v>
      </c>
      <c r="CY133" s="46">
        <f ca="1">IF($EO133,OFFSET('Measure Summary'!$A$1,'IRP Inputs'!$EN133-1,IF($C133="WA",CY$17,CY$16)-1)/100,"")</f>
        <v>12.744571171436293</v>
      </c>
      <c r="CZ133" s="46">
        <f ca="1">IF($EO133,OFFSET('Measure Summary'!$A$1,'IRP Inputs'!$EN133-1,IF($C133="WA",CZ$17,CZ$16)-1)/100,"")</f>
        <v>12.794527676398886</v>
      </c>
      <c r="DA133" s="46">
        <f ca="1">IF($EO133,OFFSET('Measure Summary'!$A$1,'IRP Inputs'!$EN133-1,IF($C133="WA",DA$17,DA$16)-1)/100,"")</f>
        <v>12.841333356963226</v>
      </c>
      <c r="DB133" s="46">
        <f ca="1">IF($EO133,OFFSET('Measure Summary'!$A$1,'IRP Inputs'!$EN133-1,IF($C133="WA",DB$17,DB$16)-1)/100,"")</f>
        <v>12.885361334913926</v>
      </c>
      <c r="DC133" s="46">
        <f ca="1">IF($EO133,OFFSET('Measure Summary'!$A$1,'IRP Inputs'!$EN133-1,IF($C133="WA",DC$17,DC$16)-1)/100,"")</f>
        <v>12.926723551416686</v>
      </c>
      <c r="DD133" s="46">
        <f ca="1">IF($EO133,OFFSET('Measure Summary'!$A$1,'IRP Inputs'!$EN133-1,IF($C133="WA",DD$17,DD$16)-1)/100,"")</f>
        <v>12.965661666793551</v>
      </c>
      <c r="DE133" s="46">
        <f ca="1">IF($EO133,OFFSET('Measure Summary'!$A$1,'IRP Inputs'!$EN133-1,IF($C133="WA",DE$17,DE$16)-1)/100,"")</f>
        <v>13.002334867645153</v>
      </c>
      <c r="DF133" s="46">
        <f ca="1">IF($EO133,OFFSET('Measure Summary'!$A$1,'IRP Inputs'!$EN133-1,IF($C133="WA",DF$17,DF$16)-1)/100,"")</f>
        <v>13.0368491747493</v>
      </c>
      <c r="DG133" s="46">
        <f ca="1">IF($EO133,OFFSET('Measure Summary'!$A$1,'IRP Inputs'!$EN133-1,IF($C133="WA",DG$17,DG$16)-1)/100,"")</f>
        <v>13.067407654077753</v>
      </c>
      <c r="DH133" s="47">
        <f ca="1">IF($EO133,OFFSET('Measure Summary'!$A$1,'IRP Inputs'!$EN133-1,IF($C133="WA",DH$17,DH$16)-1)/100,"")</f>
        <v>13.095072017025316</v>
      </c>
      <c r="DJ133" s="48">
        <f ca="1">IF($EO133,OFFSET('Measure Summary'!$A$1,'IRP Inputs'!$EN133-1,'IRP Inputs'!DJ$14-1),"")*K133</f>
        <v>0.69096069630827939</v>
      </c>
      <c r="DK133" s="49">
        <f t="shared" ca="1" si="88"/>
        <v>0.2141978158555666</v>
      </c>
      <c r="DL133" s="48">
        <f t="shared" ca="1" si="99"/>
        <v>0</v>
      </c>
      <c r="DM133" s="50">
        <f t="shared" ca="1" si="99"/>
        <v>0</v>
      </c>
      <c r="DN133" s="50">
        <f t="shared" ca="1" si="99"/>
        <v>0</v>
      </c>
      <c r="DO133" s="50">
        <f t="shared" ca="1" si="99"/>
        <v>0</v>
      </c>
      <c r="DP133" s="50">
        <f t="shared" ca="1" si="99"/>
        <v>0</v>
      </c>
      <c r="DQ133" s="50">
        <f t="shared" ca="1" si="99"/>
        <v>0</v>
      </c>
      <c r="DR133" s="50">
        <f t="shared" ca="1" si="99"/>
        <v>0</v>
      </c>
      <c r="DS133" s="50">
        <f t="shared" ca="1" si="99"/>
        <v>0</v>
      </c>
      <c r="DT133" s="50">
        <f t="shared" ca="1" si="99"/>
        <v>0</v>
      </c>
      <c r="DU133" s="50">
        <f t="shared" ca="1" si="99"/>
        <v>0</v>
      </c>
      <c r="DV133" s="50">
        <f t="shared" ca="1" si="100"/>
        <v>0</v>
      </c>
      <c r="DW133" s="50">
        <f t="shared" ca="1" si="100"/>
        <v>0</v>
      </c>
      <c r="DX133" s="50">
        <f t="shared" ca="1" si="100"/>
        <v>0</v>
      </c>
      <c r="DY133" s="50">
        <f t="shared" ca="1" si="100"/>
        <v>0</v>
      </c>
      <c r="DZ133" s="50">
        <f t="shared" ca="1" si="100"/>
        <v>0</v>
      </c>
      <c r="EA133" s="50">
        <f t="shared" ca="1" si="100"/>
        <v>0</v>
      </c>
      <c r="EB133" s="50">
        <f t="shared" ca="1" si="100"/>
        <v>0</v>
      </c>
      <c r="EC133" s="50">
        <f t="shared" ca="1" si="100"/>
        <v>0</v>
      </c>
      <c r="ED133" s="50">
        <f t="shared" ca="1" si="100"/>
        <v>0</v>
      </c>
      <c r="EE133" s="50">
        <f t="shared" ca="1" si="100"/>
        <v>0</v>
      </c>
      <c r="EF133" s="50">
        <f t="shared" ca="1" si="98"/>
        <v>0</v>
      </c>
      <c r="EG133" s="50">
        <f t="shared" ca="1" si="98"/>
        <v>0</v>
      </c>
      <c r="EH133" s="50">
        <f t="shared" ca="1" si="98"/>
        <v>0</v>
      </c>
      <c r="EI133" s="50">
        <f t="shared" ca="1" si="98"/>
        <v>0</v>
      </c>
      <c r="EJ133" s="49">
        <f t="shared" ca="1" si="98"/>
        <v>0</v>
      </c>
      <c r="EM133">
        <f t="shared" si="90"/>
        <v>110</v>
      </c>
      <c r="EN133">
        <f>MATCH(EM133,'Measure Summary'!$VY:$VY,0)</f>
        <v>114</v>
      </c>
      <c r="EO133" t="b">
        <f t="shared" si="89"/>
        <v>1</v>
      </c>
    </row>
    <row r="134" spans="1:145">
      <c r="A134" s="40" t="str">
        <f ca="1">IF($EO134,OFFSET('Measure Summary'!$A$1,'IRP Inputs'!$EN134-1,'IRP Inputs'!A$14-1),"")</f>
        <v>OR_Residential_LI - Single Family_Existing_Space Heating_Natural Gas_Furnace</v>
      </c>
      <c r="B134" t="str">
        <f ca="1">IF($EO134,OFFSET('Measure Summary'!$A$1,'IRP Inputs'!$EN134-1,'IRP Inputs'!B$14-1),"")</f>
        <v>Retrofit</v>
      </c>
      <c r="C134" t="str">
        <f ca="1">IF($EO134,OFFSET('Measure Summary'!$A$1,'IRP Inputs'!$EN134-1,'IRP Inputs'!C$14-1),"")</f>
        <v>OR</v>
      </c>
      <c r="D134" t="str">
        <f ca="1">IF($EO134,OFFSET('Measure Summary'!$A$1,'IRP Inputs'!$EN134-1,'IRP Inputs'!D$14-1),"")</f>
        <v>Residential</v>
      </c>
      <c r="E134" t="str">
        <f ca="1">IF($EO134,OFFSET('Measure Summary'!$A$1,'IRP Inputs'!$EN134-1,'IRP Inputs'!E$14-1),"")</f>
        <v>LI - Single Family</v>
      </c>
      <c r="F134" t="str">
        <f ca="1">IF($EO134,OFFSET('Measure Summary'!$A$1,'IRP Inputs'!$EN134-1,'IRP Inputs'!F$14-1),"")</f>
        <v>Existing</v>
      </c>
      <c r="G134" t="str">
        <f ca="1">IF($EO134,OFFSET('Measure Summary'!$A$1,'IRP Inputs'!$EN134-1,'IRP Inputs'!G$14-1),"")</f>
        <v>Space Heating</v>
      </c>
      <c r="H134" t="str">
        <f ca="1">IF($EO134,OFFSET('Measure Summary'!$A$1,'IRP Inputs'!$EN134-1,'IRP Inputs'!H$14-1),"")</f>
        <v>Behavioral Programs</v>
      </c>
      <c r="I134" t="str">
        <f ca="1">IF($EO134,OFFSET('Measure Summary'!$A$1,'IRP Inputs'!$EN134-1,'IRP Inputs'!I$14-1),"")</f>
        <v>ORM63</v>
      </c>
      <c r="J134" s="1" t="str">
        <f ca="1">IF($EO134,OFFSET('Measure Summary'!$A$1,'IRP Inputs'!$EN134-1,'IRP Inputs'!J$14-1),"")</f>
        <v>Program Participation</v>
      </c>
      <c r="K134" s="41">
        <f ca="1">IF($EO134,OFFSET('Measure Summary'!$A$1,'IRP Inputs'!$EN134-1,'IRP Inputs'!K$14-1),"")</f>
        <v>4.42</v>
      </c>
      <c r="L134" s="1">
        <f ca="1">IF($EO134,OFFSET('Measure Summary'!$A$1,'IRP Inputs'!$EN134-1,'IRP Inputs'!L$14-1),"")</f>
        <v>2</v>
      </c>
      <c r="M134" s="42">
        <f ca="1">IF($EO134,OFFSET('Measure Summary'!$A$1,'IRP Inputs'!$EN134-1,'IRP Inputs'!M$14-1),"")</f>
        <v>0</v>
      </c>
      <c r="N134" s="43">
        <f ca="1">IF($EO134,OFFSET('Measure Summary'!$A$1,'IRP Inputs'!$EN134-1,'IRP Inputs'!N$14-1),"")</f>
        <v>71.322474671713039</v>
      </c>
      <c r="O134" s="43">
        <f ca="1">IF($EO134,OFFSET('Measure Summary'!$A$1,'IRP Inputs'!$EN134-1,'IRP Inputs'!O$14-1),"")</f>
        <v>143.33771370160994</v>
      </c>
      <c r="P134" s="43">
        <f ca="1">IF($EO134,OFFSET('Measure Summary'!$A$1,'IRP Inputs'!$EN134-1,'IRP Inputs'!P$14-1),"")</f>
        <v>180.73885839991419</v>
      </c>
      <c r="Q134" s="43">
        <f ca="1">IF($EO134,OFFSET('Measure Summary'!$A$1,'IRP Inputs'!$EN134-1,'IRP Inputs'!Q$14-1),"")</f>
        <v>250.66847635231048</v>
      </c>
      <c r="R134" s="43">
        <f ca="1">IF($EO134,OFFSET('Measure Summary'!$A$1,'IRP Inputs'!$EN134-1,'IRP Inputs'!R$14-1),"")</f>
        <v>302.23997499794427</v>
      </c>
      <c r="S134" s="43">
        <f ca="1">IF($EO134,OFFSET('Measure Summary'!$A$1,'IRP Inputs'!$EN134-1,'IRP Inputs'!S$14-1),"")</f>
        <v>314.91761655719716</v>
      </c>
      <c r="T134" s="43">
        <f ca="1">IF($EO134,OFFSET('Measure Summary'!$A$1,'IRP Inputs'!$EN134-1,'IRP Inputs'!T$14-1),"")</f>
        <v>205.50455991371268</v>
      </c>
      <c r="U134" s="43">
        <f ca="1">IF($EO134,OFFSET('Measure Summary'!$A$1,'IRP Inputs'!$EN134-1,'IRP Inputs'!U$14-1),"")</f>
        <v>47.190301368164569</v>
      </c>
      <c r="V134" s="43">
        <f ca="1">IF($EO134,OFFSET('Measure Summary'!$A$1,'IRP Inputs'!$EN134-1,'IRP Inputs'!V$14-1),"")</f>
        <v>0</v>
      </c>
      <c r="W134" s="43">
        <f ca="1">IF($EO134,OFFSET('Measure Summary'!$A$1,'IRP Inputs'!$EN134-1,'IRP Inputs'!W$14-1),"")</f>
        <v>0</v>
      </c>
      <c r="X134" s="43">
        <f ca="1">IF($EO134,OFFSET('Measure Summary'!$A$1,'IRP Inputs'!$EN134-1,'IRP Inputs'!X$14-1),"")</f>
        <v>0</v>
      </c>
      <c r="Y134" s="43">
        <f ca="1">IF($EO134,OFFSET('Measure Summary'!$A$1,'IRP Inputs'!$EN134-1,'IRP Inputs'!Y$14-1),"")</f>
        <v>0</v>
      </c>
      <c r="Z134" s="43">
        <f ca="1">IF($EO134,OFFSET('Measure Summary'!$A$1,'IRP Inputs'!$EN134-1,'IRP Inputs'!Z$14-1),"")</f>
        <v>0</v>
      </c>
      <c r="AA134" s="43">
        <f ca="1">IF($EO134,OFFSET('Measure Summary'!$A$1,'IRP Inputs'!$EN134-1,'IRP Inputs'!AA$14-1),"")</f>
        <v>0</v>
      </c>
      <c r="AB134" s="43">
        <f ca="1">IF($EO134,OFFSET('Measure Summary'!$A$1,'IRP Inputs'!$EN134-1,'IRP Inputs'!AB$14-1),"")</f>
        <v>0</v>
      </c>
      <c r="AC134" s="43">
        <f ca="1">IF($EO134,OFFSET('Measure Summary'!$A$1,'IRP Inputs'!$EN134-1,'IRP Inputs'!AC$14-1),"")</f>
        <v>0</v>
      </c>
      <c r="AD134" s="43">
        <f ca="1">IF($EO134,OFFSET('Measure Summary'!$A$1,'IRP Inputs'!$EN134-1,'IRP Inputs'!AD$14-1),"")</f>
        <v>0</v>
      </c>
      <c r="AE134" s="43">
        <f ca="1">IF($EO134,OFFSET('Measure Summary'!$A$1,'IRP Inputs'!$EN134-1,'IRP Inputs'!AE$14-1),"")</f>
        <v>0</v>
      </c>
      <c r="AF134" s="43">
        <f ca="1">IF($EO134,OFFSET('Measure Summary'!$A$1,'IRP Inputs'!$EN134-1,'IRP Inputs'!AF$14-1),"")</f>
        <v>0</v>
      </c>
      <c r="AG134" s="43">
        <f ca="1">IF($EO134,OFFSET('Measure Summary'!$A$1,'IRP Inputs'!$EN134-1,'IRP Inputs'!AG$14-1),"")</f>
        <v>0</v>
      </c>
      <c r="AH134" s="43">
        <f ca="1">IF($EO134,OFFSET('Measure Summary'!$A$1,'IRP Inputs'!$EN134-1,'IRP Inputs'!AH$14-1),"")</f>
        <v>0</v>
      </c>
      <c r="AI134" s="43">
        <f ca="1">IF($EO134,OFFSET('Measure Summary'!$A$1,'IRP Inputs'!$EN134-1,'IRP Inputs'!AI$14-1),"")</f>
        <v>0</v>
      </c>
      <c r="AJ134" s="43">
        <f ca="1">IF($EO134,OFFSET('Measure Summary'!$A$1,'IRP Inputs'!$EN134-1,'IRP Inputs'!AJ$14-1),"")</f>
        <v>0</v>
      </c>
      <c r="AK134" s="44">
        <f ca="1">IF($EO134,OFFSET('Measure Summary'!$A$1,'IRP Inputs'!$EN134-1,'IRP Inputs'!AK$14-1),"")</f>
        <v>0</v>
      </c>
      <c r="AL134" s="42">
        <f ca="1">IF($EO134,OFFSET('Measure Summary'!$A$1,'IRP Inputs'!$EN134-1,'IRP Inputs'!AL$14-1)*100,"")</f>
        <v>0</v>
      </c>
      <c r="AM134" s="43">
        <f ca="1">IF($EO134,OFFSET('Measure Summary'!$A$1,'IRP Inputs'!$EN134-1,'IRP Inputs'!AM$14-1)*100,"")</f>
        <v>19.590553470256822</v>
      </c>
      <c r="AN134" s="43">
        <f ca="1">IF($EO134,OFFSET('Measure Summary'!$A$1,'IRP Inputs'!$EN134-1,'IRP Inputs'!AN$14-1)*100,"")</f>
        <v>58.228651089395591</v>
      </c>
      <c r="AO134" s="43">
        <f ca="1">IF($EO134,OFFSET('Measure Summary'!$A$1,'IRP Inputs'!$EN134-1,'IRP Inputs'!AO$14-1)*100,"")</f>
        <v>106.24608421538922</v>
      </c>
      <c r="AP134" s="43">
        <f ca="1">IF($EO134,OFFSET('Measure Summary'!$A$1,'IRP Inputs'!$EN134-1,'IRP Inputs'!AP$14-1)*100,"")</f>
        <v>171.92423098242574</v>
      </c>
      <c r="AQ134" s="43">
        <f ca="1">IF($EO134,OFFSET('Measure Summary'!$A$1,'IRP Inputs'!$EN134-1,'IRP Inputs'!AQ$14-1)*100,"")</f>
        <v>249.85354157511063</v>
      </c>
      <c r="AR134" s="43">
        <f ca="1">IF($EO134,OFFSET('Measure Summary'!$A$1,'IRP Inputs'!$EN134-1,'IRP Inputs'!AR$14-1)*100,"")</f>
        <v>329.49010864562064</v>
      </c>
      <c r="AS134" s="43">
        <f ca="1">IF($EO134,OFFSET('Measure Summary'!$A$1,'IRP Inputs'!$EN134-1,'IRP Inputs'!AS$14-1)*100,"")</f>
        <v>379.26347942816011</v>
      </c>
      <c r="AT134" s="43">
        <f ca="1">IF($EO134,OFFSET('Measure Summary'!$A$1,'IRP Inputs'!$EN134-1,'IRP Inputs'!AT$14-1)*100,"")</f>
        <v>387.61056177219439</v>
      </c>
      <c r="AU134" s="43">
        <f ca="1">IF($EO134,OFFSET('Measure Summary'!$A$1,'IRP Inputs'!$EN134-1,'IRP Inputs'!AU$14-1)*100,"")</f>
        <v>383.96078887090539</v>
      </c>
      <c r="AV134" s="43">
        <f ca="1">IF($EO134,OFFSET('Measure Summary'!$A$1,'IRP Inputs'!$EN134-1,'IRP Inputs'!AV$14-1)*100,"")</f>
        <v>380.54137696774291</v>
      </c>
      <c r="AW134" s="43">
        <f ca="1">IF($EO134,OFFSET('Measure Summary'!$A$1,'IRP Inputs'!$EN134-1,'IRP Inputs'!AW$14-1)*100,"")</f>
        <v>377.35785850864687</v>
      </c>
      <c r="AX134" s="43">
        <f ca="1">IF($EO134,OFFSET('Measure Summary'!$A$1,'IRP Inputs'!$EN134-1,'IRP Inputs'!AX$14-1)*100,"")</f>
        <v>374.41663834534563</v>
      </c>
      <c r="AY134" s="43">
        <f ca="1">IF($EO134,OFFSET('Measure Summary'!$A$1,'IRP Inputs'!$EN134-1,'IRP Inputs'!AY$14-1)*100,"")</f>
        <v>371.67839896994599</v>
      </c>
      <c r="AZ134" s="43">
        <f ca="1">IF($EO134,OFFSET('Measure Summary'!$A$1,'IRP Inputs'!$EN134-1,'IRP Inputs'!AZ$14-1)*100,"")</f>
        <v>369.09933543704352</v>
      </c>
      <c r="BA134" s="43">
        <f ca="1">IF($EO134,OFFSET('Measure Summary'!$A$1,'IRP Inputs'!$EN134-1,'IRP Inputs'!BA$14-1)*100,"")</f>
        <v>366.65050120438883</v>
      </c>
      <c r="BB134" s="43">
        <f ca="1">IF($EO134,OFFSET('Measure Summary'!$A$1,'IRP Inputs'!$EN134-1,'IRP Inputs'!BB$14-1)*100,"")</f>
        <v>364.31363141902051</v>
      </c>
      <c r="BC134" s="43">
        <f ca="1">IF($EO134,OFFSET('Measure Summary'!$A$1,'IRP Inputs'!$EN134-1,'IRP Inputs'!BC$14-1)*100,"")</f>
        <v>362.07794051804382</v>
      </c>
      <c r="BD134" s="43">
        <f ca="1">IF($EO134,OFFSET('Measure Summary'!$A$1,'IRP Inputs'!$EN134-1,'IRP Inputs'!BD$14-1)*100,"")</f>
        <v>359.93581367380881</v>
      </c>
      <c r="BE134" s="43">
        <f ca="1">IF($EO134,OFFSET('Measure Summary'!$A$1,'IRP Inputs'!$EN134-1,'IRP Inputs'!BE$14-1)*100,"")</f>
        <v>357.88407797833878</v>
      </c>
      <c r="BF134" s="43">
        <f ca="1">IF($EO134,OFFSET('Measure Summary'!$A$1,'IRP Inputs'!$EN134-1,'IRP Inputs'!BF$14-1)*100,"")</f>
        <v>356.1106805156823</v>
      </c>
      <c r="BG134" s="43">
        <f ca="1">IF($EO134,OFFSET('Measure Summary'!$A$1,'IRP Inputs'!$EN134-1,'IRP Inputs'!BG$14-1)*100,"")</f>
        <v>354.51658747208887</v>
      </c>
      <c r="BH134" s="43">
        <f ca="1">IF($EO134,OFFSET('Measure Summary'!$A$1,'IRP Inputs'!$EN134-1,'IRP Inputs'!BH$14-1)*100,"")</f>
        <v>353.07065548104697</v>
      </c>
      <c r="BI134" s="43">
        <f ca="1">IF($EO134,OFFSET('Measure Summary'!$A$1,'IRP Inputs'!$EN134-1,'IRP Inputs'!BI$14-1)*100,"")</f>
        <v>351.81624720041663</v>
      </c>
      <c r="BJ134" s="44">
        <f ca="1">IF($EO134,OFFSET('Measure Summary'!$A$1,'IRP Inputs'!$EN134-1,'IRP Inputs'!BJ$14-1)*100,"")</f>
        <v>350.67235149490205</v>
      </c>
      <c r="BK134" s="42">
        <f ca="1">IF($EO134,OFFSET('Measure Summary'!$A$1,'IRP Inputs'!$EN134-1,'IRP Inputs'!BK$14-1)*100,"")</f>
        <v>0</v>
      </c>
      <c r="BL134" s="43">
        <f ca="1">IF($EO134,OFFSET('Measure Summary'!$A$1,'IRP Inputs'!$EN134-1,'IRP Inputs'!BL$14-1)*100,"")</f>
        <v>19.590553470256818</v>
      </c>
      <c r="BM134" s="43">
        <f ca="1">IF($EO134,OFFSET('Measure Summary'!$A$1,'IRP Inputs'!$EN134-1,'IRP Inputs'!BM$14-1)*100,"")</f>
        <v>38.88174040249735</v>
      </c>
      <c r="BN134" s="43">
        <f ca="1">IF($EO134,OFFSET('Measure Summary'!$A$1,'IRP Inputs'!$EN134-1,'IRP Inputs'!BN$14-1)*100,"")</f>
        <v>48.565610178527997</v>
      </c>
      <c r="BO134" s="43">
        <f ca="1">IF($EO134,OFFSET('Measure Summary'!$A$1,'IRP Inputs'!$EN134-1,'IRP Inputs'!BO$14-1)*100,"")</f>
        <v>66.705078781730819</v>
      </c>
      <c r="BP134" s="43">
        <f ca="1">IF($EO134,OFFSET('Measure Summary'!$A$1,'IRP Inputs'!$EN134-1,'IRP Inputs'!BP$14-1)*100,"")</f>
        <v>79.632111217342015</v>
      </c>
      <c r="BQ134" s="43">
        <f ca="1">IF($EO134,OFFSET('Measure Summary'!$A$1,'IRP Inputs'!$EN134-1,'IRP Inputs'!BQ$14-1)*100,"")</f>
        <v>82.140735240273628</v>
      </c>
      <c r="BR134" s="43">
        <f ca="1">IF($EO134,OFFSET('Measure Summary'!$A$1,'IRP Inputs'!$EN134-1,'IRP Inputs'!BR$14-1)*100,"")</f>
        <v>53.066521211775175</v>
      </c>
      <c r="BS134" s="43">
        <f ca="1">IF($EO134,OFFSET('Measure Summary'!$A$1,'IRP Inputs'!$EN134-1,'IRP Inputs'!BS$14-1)*100,"")</f>
        <v>12.066243280354469</v>
      </c>
      <c r="BT134" s="43">
        <f ca="1">IF($EO134,OFFSET('Measure Summary'!$A$1,'IRP Inputs'!$EN134-1,'IRP Inputs'!BT$14-1)*100,"")</f>
        <v>0</v>
      </c>
      <c r="BU134" s="43">
        <f ca="1">IF($EO134,OFFSET('Measure Summary'!$A$1,'IRP Inputs'!$EN134-1,'IRP Inputs'!BU$14-1)*100,"")</f>
        <v>0</v>
      </c>
      <c r="BV134" s="43">
        <f ca="1">IF($EO134,OFFSET('Measure Summary'!$A$1,'IRP Inputs'!$EN134-1,'IRP Inputs'!BV$14-1)*100,"")</f>
        <v>0</v>
      </c>
      <c r="BW134" s="43">
        <f ca="1">IF($EO134,OFFSET('Measure Summary'!$A$1,'IRP Inputs'!$EN134-1,'IRP Inputs'!BW$14-1)*100,"")</f>
        <v>0</v>
      </c>
      <c r="BX134" s="43">
        <f ca="1">IF($EO134,OFFSET('Measure Summary'!$A$1,'IRP Inputs'!$EN134-1,'IRP Inputs'!BX$14-1)*100,"")</f>
        <v>0</v>
      </c>
      <c r="BY134" s="43">
        <f ca="1">IF($EO134,OFFSET('Measure Summary'!$A$1,'IRP Inputs'!$EN134-1,'IRP Inputs'!BY$14-1)*100,"")</f>
        <v>0</v>
      </c>
      <c r="BZ134" s="43">
        <f ca="1">IF($EO134,OFFSET('Measure Summary'!$A$1,'IRP Inputs'!$EN134-1,'IRP Inputs'!BZ$14-1)*100,"")</f>
        <v>0</v>
      </c>
      <c r="CA134" s="43">
        <f ca="1">IF($EO134,OFFSET('Measure Summary'!$A$1,'IRP Inputs'!$EN134-1,'IRP Inputs'!CA$14-1)*100,"")</f>
        <v>0</v>
      </c>
      <c r="CB134" s="43">
        <f ca="1">IF($EO134,OFFSET('Measure Summary'!$A$1,'IRP Inputs'!$EN134-1,'IRP Inputs'!CB$14-1)*100,"")</f>
        <v>0</v>
      </c>
      <c r="CC134" s="43">
        <f ca="1">IF($EO134,OFFSET('Measure Summary'!$A$1,'IRP Inputs'!$EN134-1,'IRP Inputs'!CC$14-1)*100,"")</f>
        <v>0</v>
      </c>
      <c r="CD134" s="43">
        <f ca="1">IF($EO134,OFFSET('Measure Summary'!$A$1,'IRP Inputs'!$EN134-1,'IRP Inputs'!CD$14-1)*100,"")</f>
        <v>0</v>
      </c>
      <c r="CE134" s="43">
        <f ca="1">IF($EO134,OFFSET('Measure Summary'!$A$1,'IRP Inputs'!$EN134-1,'IRP Inputs'!CE$14-1)*100,"")</f>
        <v>0</v>
      </c>
      <c r="CF134" s="43">
        <f ca="1">IF($EO134,OFFSET('Measure Summary'!$A$1,'IRP Inputs'!$EN134-1,'IRP Inputs'!CF$14-1)*100,"")</f>
        <v>0</v>
      </c>
      <c r="CG134" s="43">
        <f ca="1">IF($EO134,OFFSET('Measure Summary'!$A$1,'IRP Inputs'!$EN134-1,'IRP Inputs'!CG$14-1)*100,"")</f>
        <v>0</v>
      </c>
      <c r="CH134" s="43">
        <f ca="1">IF($EO134,OFFSET('Measure Summary'!$A$1,'IRP Inputs'!$EN134-1,'IRP Inputs'!CH$14-1)*100,"")</f>
        <v>0</v>
      </c>
      <c r="CI134" s="44">
        <f ca="1">IF($EO134,OFFSET('Measure Summary'!$A$1,'IRP Inputs'!$EN134-1,'IRP Inputs'!CI$14-1)*100,"")</f>
        <v>0</v>
      </c>
      <c r="CJ134" s="45">
        <f ca="1">IF($EO134,OFFSET('Measure Summary'!$A$1,'IRP Inputs'!$EN134-1,IF($C134="WA",CJ$17,CJ$16)-1)/100,"")</f>
        <v>4.6133949478033625</v>
      </c>
      <c r="CK134" s="46">
        <f ca="1">IF($EO134,OFFSET('Measure Summary'!$A$1,'IRP Inputs'!$EN134-1,IF($C134="WA",CK$17,CK$16)-1)/100,"")</f>
        <v>4.6486399204296802</v>
      </c>
      <c r="CL134" s="46">
        <f ca="1">IF($EO134,OFFSET('Measure Summary'!$A$1,'IRP Inputs'!$EN134-1,IF($C134="WA",CL$17,CL$16)-1)/100,"")</f>
        <v>4.6846693286217853</v>
      </c>
      <c r="CM134" s="46">
        <f ca="1">IF($EO134,OFFSET('Measure Summary'!$A$1,'IRP Inputs'!$EN134-1,IF($C134="WA",CM$17,CM$16)-1)/100,"")</f>
        <v>4.7210297900313059</v>
      </c>
      <c r="CN134" s="46">
        <f ca="1">IF($EO134,OFFSET('Measure Summary'!$A$1,'IRP Inputs'!$EN134-1,IF($C134="WA",CN$17,CN$16)-1)/100,"")</f>
        <v>4.7573525215238819</v>
      </c>
      <c r="CO134" s="46">
        <f ca="1">IF($EO134,OFFSET('Measure Summary'!$A$1,'IRP Inputs'!$EN134-1,IF($C134="WA",CO$17,CO$16)-1)/100,"")</f>
        <v>4.7932489155213061</v>
      </c>
      <c r="CP134" s="46">
        <f ca="1">IF($EO134,OFFSET('Measure Summary'!$A$1,'IRP Inputs'!$EN134-1,IF($C134="WA",CP$17,CP$16)-1)/100,"")</f>
        <v>4.8283605201381397</v>
      </c>
      <c r="CQ134" s="46">
        <f ca="1">IF($EO134,OFFSET('Measure Summary'!$A$1,'IRP Inputs'!$EN134-1,IF($C134="WA",CQ$17,CQ$16)-1)/100,"")</f>
        <v>4.8623525692072995</v>
      </c>
      <c r="CR134" s="46">
        <f ca="1">IF($EO134,OFFSET('Measure Summary'!$A$1,'IRP Inputs'!$EN134-1,IF($C134="WA",CR$17,CR$16)-1)/100,"")</f>
        <v>4.8949122809937577</v>
      </c>
      <c r="CS134" s="46">
        <f ca="1">IF($EO134,OFFSET('Measure Summary'!$A$1,'IRP Inputs'!$EN134-1,IF($C134="WA",CS$17,CS$16)-1)/100,"")</f>
        <v>4.9257722654484271</v>
      </c>
      <c r="CT134" s="46">
        <f ca="1">IF($EO134,OFFSET('Measure Summary'!$A$1,'IRP Inputs'!$EN134-1,IF($C134="WA",CT$17,CT$16)-1)/100,"")</f>
        <v>4.9549204390257948</v>
      </c>
      <c r="CU134" s="46">
        <f ca="1">IF($EO134,OFFSET('Measure Summary'!$A$1,'IRP Inputs'!$EN134-1,IF($C134="WA",CU$17,CU$16)-1)/100,"")</f>
        <v>4.9825368978184166</v>
      </c>
      <c r="CV134" s="46">
        <f ca="1">IF($EO134,OFFSET('Measure Summary'!$A$1,'IRP Inputs'!$EN134-1,IF($C134="WA",CV$17,CV$16)-1)/100,"")</f>
        <v>5.0083944277179668</v>
      </c>
      <c r="CW134" s="46">
        <f ca="1">IF($EO134,OFFSET('Measure Summary'!$A$1,'IRP Inputs'!$EN134-1,IF($C134="WA",CW$17,CW$16)-1)/100,"")</f>
        <v>5.0326206147829033</v>
      </c>
      <c r="CX134" s="46">
        <f ca="1">IF($EO134,OFFSET('Measure Summary'!$A$1,'IRP Inputs'!$EN134-1,IF($C134="WA",CX$17,CX$16)-1)/100,"")</f>
        <v>5.055341211726069</v>
      </c>
      <c r="CY134" s="46">
        <f ca="1">IF($EO134,OFFSET('Measure Summary'!$A$1,'IRP Inputs'!$EN134-1,IF($C134="WA",CY$17,CY$16)-1)/100,"")</f>
        <v>5.0766639063310137</v>
      </c>
      <c r="CZ134" s="46">
        <f ca="1">IF($EO134,OFFSET('Measure Summary'!$A$1,'IRP Inputs'!$EN134-1,IF($C134="WA",CZ$17,CZ$16)-1)/100,"")</f>
        <v>5.0966898761451747</v>
      </c>
      <c r="DA134" s="46">
        <f ca="1">IF($EO134,OFFSET('Measure Summary'!$A$1,'IRP Inputs'!$EN134-1,IF($C134="WA",DA$17,DA$16)-1)/100,"")</f>
        <v>5.1154651835866325</v>
      </c>
      <c r="DB134" s="46">
        <f ca="1">IF($EO134,OFFSET('Measure Summary'!$A$1,'IRP Inputs'!$EN134-1,IF($C134="WA",DB$17,DB$16)-1)/100,"")</f>
        <v>5.1331367045907053</v>
      </c>
      <c r="DC134" s="46">
        <f ca="1">IF($EO134,OFFSET('Measure Summary'!$A$1,'IRP Inputs'!$EN134-1,IF($C134="WA",DC$17,DC$16)-1)/100,"")</f>
        <v>5.1497482345288521</v>
      </c>
      <c r="DD134" s="46">
        <f ca="1">IF($EO134,OFFSET('Measure Summary'!$A$1,'IRP Inputs'!$EN134-1,IF($C134="WA",DD$17,DD$16)-1)/100,"")</f>
        <v>5.1653957638508778</v>
      </c>
      <c r="DE134" s="46">
        <f ca="1">IF($EO134,OFFSET('Measure Summary'!$A$1,'IRP Inputs'!$EN134-1,IF($C134="WA",DE$17,DE$16)-1)/100,"")</f>
        <v>5.1801422505381574</v>
      </c>
      <c r="DF134" s="46">
        <f ca="1">IF($EO134,OFFSET('Measure Summary'!$A$1,'IRP Inputs'!$EN134-1,IF($C134="WA",DF$17,DF$16)-1)/100,"")</f>
        <v>5.1940297186726925</v>
      </c>
      <c r="DG134" s="46">
        <f ca="1">IF($EO134,OFFSET('Measure Summary'!$A$1,'IRP Inputs'!$EN134-1,IF($C134="WA",DG$17,DG$16)-1)/100,"")</f>
        <v>5.2063375578204019</v>
      </c>
      <c r="DH134" s="47">
        <f ca="1">IF($EO134,OFFSET('Measure Summary'!$A$1,'IRP Inputs'!$EN134-1,IF($C134="WA",DH$17,DH$16)-1)/100,"")</f>
        <v>5.2174904475811328</v>
      </c>
      <c r="DJ134" s="48">
        <f ca="1">IF($EO134,OFFSET('Measure Summary'!$A$1,'IRP Inputs'!$EN134-1,'IRP Inputs'!DJ$14-1),"")*K134</f>
        <v>1.333644662743491</v>
      </c>
      <c r="DK134" s="49">
        <f t="shared" ca="1" si="88"/>
        <v>0.41342984545048223</v>
      </c>
      <c r="DL134" s="48">
        <f t="shared" ref="DL134:DU143" ca="1" si="101">IF($EO134,SUM($DJ134:$DK134)*INDEX($M134:$AK134,1,MATCH(DL$23,$M$23:$AK$23,0))/1000000,"")</f>
        <v>0</v>
      </c>
      <c r="DM134" s="50">
        <f t="shared" ca="1" si="101"/>
        <v>1.2460567736026016E-4</v>
      </c>
      <c r="DN134" s="50">
        <f t="shared" ca="1" si="101"/>
        <v>2.5042166567088871E-4</v>
      </c>
      <c r="DO134" s="50">
        <f t="shared" ca="1" si="101"/>
        <v>3.1576425215057023E-4</v>
      </c>
      <c r="DP134" s="50">
        <f t="shared" ca="1" si="101"/>
        <v>4.3793650504294544E-4</v>
      </c>
      <c r="DQ134" s="50">
        <f t="shared" ca="1" si="101"/>
        <v>5.2803575567609217E-4</v>
      </c>
      <c r="DR134" s="50">
        <f t="shared" ca="1" si="101"/>
        <v>5.501845400682835E-4</v>
      </c>
      <c r="DS134" s="50">
        <f t="shared" ca="1" si="101"/>
        <v>3.5903177794286849E-4</v>
      </c>
      <c r="DT134" s="50">
        <f t="shared" ca="1" si="101"/>
        <v>8.2444972554311497E-5</v>
      </c>
      <c r="DU134" s="50">
        <f t="shared" ca="1" si="101"/>
        <v>0</v>
      </c>
      <c r="DV134" s="50">
        <f t="shared" ref="DV134:EE143" ca="1" si="102">IF($EO134,SUM($DJ134:$DK134)*INDEX($M134:$AK134,1,MATCH(DV$23,$M$23:$AK$23,0))/1000000,"")</f>
        <v>0</v>
      </c>
      <c r="DW134" s="50">
        <f t="shared" ca="1" si="102"/>
        <v>0</v>
      </c>
      <c r="DX134" s="50">
        <f t="shared" ca="1" si="102"/>
        <v>0</v>
      </c>
      <c r="DY134" s="50">
        <f t="shared" ca="1" si="102"/>
        <v>0</v>
      </c>
      <c r="DZ134" s="50">
        <f t="shared" ca="1" si="102"/>
        <v>0</v>
      </c>
      <c r="EA134" s="50">
        <f t="shared" ca="1" si="102"/>
        <v>0</v>
      </c>
      <c r="EB134" s="50">
        <f t="shared" ca="1" si="102"/>
        <v>0</v>
      </c>
      <c r="EC134" s="50">
        <f t="shared" ca="1" si="102"/>
        <v>0</v>
      </c>
      <c r="ED134" s="50">
        <f t="shared" ca="1" si="102"/>
        <v>0</v>
      </c>
      <c r="EE134" s="50">
        <f t="shared" ca="1" si="102"/>
        <v>0</v>
      </c>
      <c r="EF134" s="50">
        <f t="shared" ca="1" si="98"/>
        <v>0</v>
      </c>
      <c r="EG134" s="50">
        <f t="shared" ca="1" si="98"/>
        <v>0</v>
      </c>
      <c r="EH134" s="50">
        <f t="shared" ca="1" si="98"/>
        <v>0</v>
      </c>
      <c r="EI134" s="50">
        <f t="shared" ca="1" si="98"/>
        <v>0</v>
      </c>
      <c r="EJ134" s="49">
        <f t="shared" ca="1" si="98"/>
        <v>0</v>
      </c>
      <c r="EM134">
        <f t="shared" si="90"/>
        <v>111</v>
      </c>
      <c r="EN134">
        <f>MATCH(EM134,'Measure Summary'!$VY:$VY,0)</f>
        <v>115</v>
      </c>
      <c r="EO134" t="b">
        <f t="shared" si="89"/>
        <v>1</v>
      </c>
    </row>
    <row r="135" spans="1:145">
      <c r="A135" s="40" t="str">
        <f ca="1">IF($EO135,OFFSET('Measure Summary'!$A$1,'IRP Inputs'!$EN135-1,'IRP Inputs'!A$14-1),"")</f>
        <v>OR_Residential_LI - Single Family_Existing_Space Heating_Natural Gas_Furnace</v>
      </c>
      <c r="B135" t="str">
        <f ca="1">IF($EO135,OFFSET('Measure Summary'!$A$1,'IRP Inputs'!$EN135-1,'IRP Inputs'!B$14-1),"")</f>
        <v>Retrofit</v>
      </c>
      <c r="C135" t="str">
        <f ca="1">IF($EO135,OFFSET('Measure Summary'!$A$1,'IRP Inputs'!$EN135-1,'IRP Inputs'!C$14-1),"")</f>
        <v>OR</v>
      </c>
      <c r="D135" t="str">
        <f ca="1">IF($EO135,OFFSET('Measure Summary'!$A$1,'IRP Inputs'!$EN135-1,'IRP Inputs'!D$14-1),"")</f>
        <v>Residential</v>
      </c>
      <c r="E135" t="str">
        <f ca="1">IF($EO135,OFFSET('Measure Summary'!$A$1,'IRP Inputs'!$EN135-1,'IRP Inputs'!E$14-1),"")</f>
        <v>LI - Single Family</v>
      </c>
      <c r="F135" t="str">
        <f ca="1">IF($EO135,OFFSET('Measure Summary'!$A$1,'IRP Inputs'!$EN135-1,'IRP Inputs'!F$14-1),"")</f>
        <v>Existing</v>
      </c>
      <c r="G135" t="str">
        <f ca="1">IF($EO135,OFFSET('Measure Summary'!$A$1,'IRP Inputs'!$EN135-1,'IRP Inputs'!G$14-1),"")</f>
        <v>Water Heating</v>
      </c>
      <c r="H135" t="str">
        <f ca="1">IF($EO135,OFFSET('Measure Summary'!$A$1,'IRP Inputs'!$EN135-1,'IRP Inputs'!H$14-1),"")</f>
        <v>Behavioral Programs</v>
      </c>
      <c r="I135" t="str">
        <f ca="1">IF($EO135,OFFSET('Measure Summary'!$A$1,'IRP Inputs'!$EN135-1,'IRP Inputs'!I$14-1),"")</f>
        <v>ORM64</v>
      </c>
      <c r="J135" s="1" t="str">
        <f ca="1">IF($EO135,OFFSET('Measure Summary'!$A$1,'IRP Inputs'!$EN135-1,'IRP Inputs'!J$14-1),"")</f>
        <v>Program Participation</v>
      </c>
      <c r="K135" s="41">
        <f ca="1">IF($EO135,OFFSET('Measure Summary'!$A$1,'IRP Inputs'!$EN135-1,'IRP Inputs'!K$14-1),"")</f>
        <v>4.42</v>
      </c>
      <c r="L135" s="1">
        <f ca="1">IF($EO135,OFFSET('Measure Summary'!$A$1,'IRP Inputs'!$EN135-1,'IRP Inputs'!L$14-1),"")</f>
        <v>2</v>
      </c>
      <c r="M135" s="42">
        <f ca="1">IF($EO135,OFFSET('Measure Summary'!$A$1,'IRP Inputs'!$EN135-1,'IRP Inputs'!M$14-1),"")</f>
        <v>0</v>
      </c>
      <c r="N135" s="43">
        <f ca="1">IF($EO135,OFFSET('Measure Summary'!$A$1,'IRP Inputs'!$EN135-1,'IRP Inputs'!N$14-1),"")</f>
        <v>63.141844152325447</v>
      </c>
      <c r="O135" s="43">
        <f ca="1">IF($EO135,OFFSET('Measure Summary'!$A$1,'IRP Inputs'!$EN135-1,'IRP Inputs'!O$14-1),"")</f>
        <v>126.71068264782308</v>
      </c>
      <c r="P135" s="43">
        <f ca="1">IF($EO135,OFFSET('Measure Summary'!$A$1,'IRP Inputs'!$EN135-1,'IRP Inputs'!P$14-1),"")</f>
        <v>159.35161717343584</v>
      </c>
      <c r="Q135" s="43">
        <f ca="1">IF($EO135,OFFSET('Measure Summary'!$A$1,'IRP Inputs'!$EN135-1,'IRP Inputs'!Q$14-1),"")</f>
        <v>220.56050447804159</v>
      </c>
      <c r="R135" s="43">
        <f ca="1">IF($EO135,OFFSET('Measure Summary'!$A$1,'IRP Inputs'!$EN135-1,'IRP Inputs'!R$14-1),"")</f>
        <v>265.33008647779661</v>
      </c>
      <c r="S135" s="43">
        <f ca="1">IF($EO135,OFFSET('Measure Summary'!$A$1,'IRP Inputs'!$EN135-1,'IRP Inputs'!S$14-1),"")</f>
        <v>275.69443904183265</v>
      </c>
      <c r="T135" s="43">
        <f ca="1">IF($EO135,OFFSET('Measure Summary'!$A$1,'IRP Inputs'!$EN135-1,'IRP Inputs'!T$14-1),"")</f>
        <v>178.28529449838652</v>
      </c>
      <c r="U135" s="43">
        <f ca="1">IF($EO135,OFFSET('Measure Summary'!$A$1,'IRP Inputs'!$EN135-1,'IRP Inputs'!U$14-1),"")</f>
        <v>38.326023683391895</v>
      </c>
      <c r="V135" s="43">
        <f ca="1">IF($EO135,OFFSET('Measure Summary'!$A$1,'IRP Inputs'!$EN135-1,'IRP Inputs'!V$14-1),"")</f>
        <v>0</v>
      </c>
      <c r="W135" s="43">
        <f ca="1">IF($EO135,OFFSET('Measure Summary'!$A$1,'IRP Inputs'!$EN135-1,'IRP Inputs'!W$14-1),"")</f>
        <v>0</v>
      </c>
      <c r="X135" s="43">
        <f ca="1">IF($EO135,OFFSET('Measure Summary'!$A$1,'IRP Inputs'!$EN135-1,'IRP Inputs'!X$14-1),"")</f>
        <v>0</v>
      </c>
      <c r="Y135" s="43">
        <f ca="1">IF($EO135,OFFSET('Measure Summary'!$A$1,'IRP Inputs'!$EN135-1,'IRP Inputs'!Y$14-1),"")</f>
        <v>0</v>
      </c>
      <c r="Z135" s="43">
        <f ca="1">IF($EO135,OFFSET('Measure Summary'!$A$1,'IRP Inputs'!$EN135-1,'IRP Inputs'!Z$14-1),"")</f>
        <v>0</v>
      </c>
      <c r="AA135" s="43">
        <f ca="1">IF($EO135,OFFSET('Measure Summary'!$A$1,'IRP Inputs'!$EN135-1,'IRP Inputs'!AA$14-1),"")</f>
        <v>0</v>
      </c>
      <c r="AB135" s="43">
        <f ca="1">IF($EO135,OFFSET('Measure Summary'!$A$1,'IRP Inputs'!$EN135-1,'IRP Inputs'!AB$14-1),"")</f>
        <v>0</v>
      </c>
      <c r="AC135" s="43">
        <f ca="1">IF($EO135,OFFSET('Measure Summary'!$A$1,'IRP Inputs'!$EN135-1,'IRP Inputs'!AC$14-1),"")</f>
        <v>0</v>
      </c>
      <c r="AD135" s="43">
        <f ca="1">IF($EO135,OFFSET('Measure Summary'!$A$1,'IRP Inputs'!$EN135-1,'IRP Inputs'!AD$14-1),"")</f>
        <v>0</v>
      </c>
      <c r="AE135" s="43">
        <f ca="1">IF($EO135,OFFSET('Measure Summary'!$A$1,'IRP Inputs'!$EN135-1,'IRP Inputs'!AE$14-1),"")</f>
        <v>0</v>
      </c>
      <c r="AF135" s="43">
        <f ca="1">IF($EO135,OFFSET('Measure Summary'!$A$1,'IRP Inputs'!$EN135-1,'IRP Inputs'!AF$14-1),"")</f>
        <v>0</v>
      </c>
      <c r="AG135" s="43">
        <f ca="1">IF($EO135,OFFSET('Measure Summary'!$A$1,'IRP Inputs'!$EN135-1,'IRP Inputs'!AG$14-1),"")</f>
        <v>0</v>
      </c>
      <c r="AH135" s="43">
        <f ca="1">IF($EO135,OFFSET('Measure Summary'!$A$1,'IRP Inputs'!$EN135-1,'IRP Inputs'!AH$14-1),"")</f>
        <v>0</v>
      </c>
      <c r="AI135" s="43">
        <f ca="1">IF($EO135,OFFSET('Measure Summary'!$A$1,'IRP Inputs'!$EN135-1,'IRP Inputs'!AI$14-1),"")</f>
        <v>0</v>
      </c>
      <c r="AJ135" s="43">
        <f ca="1">IF($EO135,OFFSET('Measure Summary'!$A$1,'IRP Inputs'!$EN135-1,'IRP Inputs'!AJ$14-1),"")</f>
        <v>0</v>
      </c>
      <c r="AK135" s="44">
        <f ca="1">IF($EO135,OFFSET('Measure Summary'!$A$1,'IRP Inputs'!$EN135-1,'IRP Inputs'!AK$14-1),"")</f>
        <v>0</v>
      </c>
      <c r="AL135" s="42">
        <f ca="1">IF($EO135,OFFSET('Measure Summary'!$A$1,'IRP Inputs'!$EN135-1,'IRP Inputs'!AL$14-1)*100,"")</f>
        <v>0</v>
      </c>
      <c r="AM135" s="43">
        <f ca="1">IF($EO135,OFFSET('Measure Summary'!$A$1,'IRP Inputs'!$EN135-1,'IRP Inputs'!AM$14-1)*100,"")</f>
        <v>6.1555919550210367</v>
      </c>
      <c r="AN135" s="43">
        <f ca="1">IF($EO135,OFFSET('Measure Summary'!$A$1,'IRP Inputs'!$EN135-1,'IRP Inputs'!AN$14-1)*100,"")</f>
        <v>18.311916495628733</v>
      </c>
      <c r="AO135" s="43">
        <f ca="1">IF($EO135,OFFSET('Measure Summary'!$A$1,'IRP Inputs'!$EN135-1,'IRP Inputs'!AO$14-1)*100,"")</f>
        <v>33.313404515321494</v>
      </c>
      <c r="AP135" s="43">
        <f ca="1">IF($EO135,OFFSET('Measure Summary'!$A$1,'IRP Inputs'!$EN135-1,'IRP Inputs'!AP$14-1)*100,"")</f>
        <v>53.744898424332433</v>
      </c>
      <c r="AQ135" s="43">
        <f ca="1">IF($EO135,OFFSET('Measure Summary'!$A$1,'IRP Inputs'!$EN135-1,'IRP Inputs'!AQ$14-1)*100,"")</f>
        <v>77.871305159762699</v>
      </c>
      <c r="AR135" s="43">
        <f ca="1">IF($EO135,OFFSET('Measure Summary'!$A$1,'IRP Inputs'!$EN135-1,'IRP Inputs'!AR$14-1)*100,"")</f>
        <v>102.37166504516411</v>
      </c>
      <c r="AS135" s="43">
        <f ca="1">IF($EO135,OFFSET('Measure Summary'!$A$1,'IRP Inputs'!$EN135-1,'IRP Inputs'!AS$14-1)*100,"")</f>
        <v>117.39631418287428</v>
      </c>
      <c r="AT135" s="43">
        <f ca="1">IF($EO135,OFFSET('Measure Summary'!$A$1,'IRP Inputs'!$EN135-1,'IRP Inputs'!AT$14-1)*100,"")</f>
        <v>119.4432713512201</v>
      </c>
      <c r="AU135" s="43">
        <f ca="1">IF($EO135,OFFSET('Measure Summary'!$A$1,'IRP Inputs'!$EN135-1,'IRP Inputs'!AU$14-1)*100,"")</f>
        <v>118.01990876563495</v>
      </c>
      <c r="AV135" s="43">
        <f ca="1">IF($EO135,OFFSET('Measure Summary'!$A$1,'IRP Inputs'!$EN135-1,'IRP Inputs'!AV$14-1)*100,"")</f>
        <v>116.60389830842499</v>
      </c>
      <c r="AW135" s="43">
        <f ca="1">IF($EO135,OFFSET('Measure Summary'!$A$1,'IRP Inputs'!$EN135-1,'IRP Inputs'!AW$14-1)*100,"")</f>
        <v>115.19355667689315</v>
      </c>
      <c r="AX135" s="43">
        <f ca="1">IF($EO135,OFFSET('Measure Summary'!$A$1,'IRP Inputs'!$EN135-1,'IRP Inputs'!AX$14-1)*100,"")</f>
        <v>113.79218207254131</v>
      </c>
      <c r="AY135" s="43">
        <f ca="1">IF($EO135,OFFSET('Measure Summary'!$A$1,'IRP Inputs'!$EN135-1,'IRP Inputs'!AY$14-1)*100,"")</f>
        <v>112.40547471710485</v>
      </c>
      <c r="AZ135" s="43">
        <f ca="1">IF($EO135,OFFSET('Measure Summary'!$A$1,'IRP Inputs'!$EN135-1,'IRP Inputs'!AZ$14-1)*100,"")</f>
        <v>111.039024720052</v>
      </c>
      <c r="BA135" s="43">
        <f ca="1">IF($EO135,OFFSET('Measure Summary'!$A$1,'IRP Inputs'!$EN135-1,'IRP Inputs'!BA$14-1)*100,"")</f>
        <v>109.69812774807876</v>
      </c>
      <c r="BB135" s="43">
        <f ca="1">IF($EO135,OFFSET('Measure Summary'!$A$1,'IRP Inputs'!$EN135-1,'IRP Inputs'!BB$14-1)*100,"")</f>
        <v>108.38527494572645</v>
      </c>
      <c r="BC135" s="43">
        <f ca="1">IF($EO135,OFFSET('Measure Summary'!$A$1,'IRP Inputs'!$EN135-1,'IRP Inputs'!BC$14-1)*100,"")</f>
        <v>107.10525297268858</v>
      </c>
      <c r="BD135" s="43">
        <f ca="1">IF($EO135,OFFSET('Measure Summary'!$A$1,'IRP Inputs'!$EN135-1,'IRP Inputs'!BD$14-1)*100,"")</f>
        <v>105.8511281608405</v>
      </c>
      <c r="BE135" s="43">
        <f ca="1">IF($EO135,OFFSET('Measure Summary'!$A$1,'IRP Inputs'!$EN135-1,'IRP Inputs'!BE$14-1)*100,"")</f>
        <v>104.62035768489586</v>
      </c>
      <c r="BF135" s="43">
        <f ca="1">IF($EO135,OFFSET('Measure Summary'!$A$1,'IRP Inputs'!$EN135-1,'IRP Inputs'!BF$14-1)*100,"")</f>
        <v>103.41094845233454</v>
      </c>
      <c r="BG135" s="43">
        <f ca="1">IF($EO135,OFFSET('Measure Summary'!$A$1,'IRP Inputs'!$EN135-1,'IRP Inputs'!BG$14-1)*100,"")</f>
        <v>102.23897661330315</v>
      </c>
      <c r="BH135" s="43">
        <f ca="1">IF($EO135,OFFSET('Measure Summary'!$A$1,'IRP Inputs'!$EN135-1,'IRP Inputs'!BH$14-1)*100,"")</f>
        <v>101.10581143799978</v>
      </c>
      <c r="BI135" s="43">
        <f ca="1">IF($EO135,OFFSET('Measure Summary'!$A$1,'IRP Inputs'!$EN135-1,'IRP Inputs'!BI$14-1)*100,"")</f>
        <v>100.02234860302508</v>
      </c>
      <c r="BJ135" s="44">
        <f ca="1">IF($EO135,OFFSET('Measure Summary'!$A$1,'IRP Inputs'!$EN135-1,'IRP Inputs'!BJ$14-1)*100,"")</f>
        <v>99.004055282270741</v>
      </c>
      <c r="BK135" s="42">
        <f ca="1">IF($EO135,OFFSET('Measure Summary'!$A$1,'IRP Inputs'!$EN135-1,'IRP Inputs'!BK$14-1)*100,"")</f>
        <v>0</v>
      </c>
      <c r="BL135" s="43">
        <f ca="1">IF($EO135,OFFSET('Measure Summary'!$A$1,'IRP Inputs'!$EN135-1,'IRP Inputs'!BL$14-1)*100,"")</f>
        <v>6.1555919550210376</v>
      </c>
      <c r="BM135" s="43">
        <f ca="1">IF($EO135,OFFSET('Measure Summary'!$A$1,'IRP Inputs'!$EN135-1,'IRP Inputs'!BM$14-1)*100,"")</f>
        <v>12.221672678571025</v>
      </c>
      <c r="BN135" s="43">
        <f ca="1">IF($EO135,OFFSET('Measure Summary'!$A$1,'IRP Inputs'!$EN135-1,'IRP Inputs'!BN$14-1)*100,"")</f>
        <v>15.201838164529018</v>
      </c>
      <c r="BO135" s="43">
        <f ca="1">IF($EO135,OFFSET('Measure Summary'!$A$1,'IRP Inputs'!$EN135-1,'IRP Inputs'!BO$14-1)*100,"")</f>
        <v>20.805084944820493</v>
      </c>
      <c r="BP135" s="43">
        <f ca="1">IF($EO135,OFFSET('Measure Summary'!$A$1,'IRP Inputs'!$EN135-1,'IRP Inputs'!BP$14-1)*100,"")</f>
        <v>24.741624234913807</v>
      </c>
      <c r="BQ135" s="43">
        <f ca="1">IF($EO135,OFFSET('Measure Summary'!$A$1,'IRP Inputs'!$EN135-1,'IRP Inputs'!BQ$14-1)*100,"")</f>
        <v>25.408330788372691</v>
      </c>
      <c r="BR135" s="43">
        <f ca="1">IF($EO135,OFFSET('Measure Summary'!$A$1,'IRP Inputs'!$EN135-1,'IRP Inputs'!BR$14-1)*100,"")</f>
        <v>16.236483584975886</v>
      </c>
      <c r="BS135" s="43">
        <f ca="1">IF($EO135,OFFSET('Measure Summary'!$A$1,'IRP Inputs'!$EN135-1,'IRP Inputs'!BS$14-1)*100,"")</f>
        <v>3.4486846085189655</v>
      </c>
      <c r="BT135" s="43">
        <f ca="1">IF($EO135,OFFSET('Measure Summary'!$A$1,'IRP Inputs'!$EN135-1,'IRP Inputs'!BT$14-1)*100,"")</f>
        <v>0</v>
      </c>
      <c r="BU135" s="43">
        <f ca="1">IF($EO135,OFFSET('Measure Summary'!$A$1,'IRP Inputs'!$EN135-1,'IRP Inputs'!BU$14-1)*100,"")</f>
        <v>0</v>
      </c>
      <c r="BV135" s="43">
        <f ca="1">IF($EO135,OFFSET('Measure Summary'!$A$1,'IRP Inputs'!$EN135-1,'IRP Inputs'!BV$14-1)*100,"")</f>
        <v>0</v>
      </c>
      <c r="BW135" s="43">
        <f ca="1">IF($EO135,OFFSET('Measure Summary'!$A$1,'IRP Inputs'!$EN135-1,'IRP Inputs'!BW$14-1)*100,"")</f>
        <v>0</v>
      </c>
      <c r="BX135" s="43">
        <f ca="1">IF($EO135,OFFSET('Measure Summary'!$A$1,'IRP Inputs'!$EN135-1,'IRP Inputs'!BX$14-1)*100,"")</f>
        <v>0</v>
      </c>
      <c r="BY135" s="43">
        <f ca="1">IF($EO135,OFFSET('Measure Summary'!$A$1,'IRP Inputs'!$EN135-1,'IRP Inputs'!BY$14-1)*100,"")</f>
        <v>0</v>
      </c>
      <c r="BZ135" s="43">
        <f ca="1">IF($EO135,OFFSET('Measure Summary'!$A$1,'IRP Inputs'!$EN135-1,'IRP Inputs'!BZ$14-1)*100,"")</f>
        <v>0</v>
      </c>
      <c r="CA135" s="43">
        <f ca="1">IF($EO135,OFFSET('Measure Summary'!$A$1,'IRP Inputs'!$EN135-1,'IRP Inputs'!CA$14-1)*100,"")</f>
        <v>0</v>
      </c>
      <c r="CB135" s="43">
        <f ca="1">IF($EO135,OFFSET('Measure Summary'!$A$1,'IRP Inputs'!$EN135-1,'IRP Inputs'!CB$14-1)*100,"")</f>
        <v>0</v>
      </c>
      <c r="CC135" s="43">
        <f ca="1">IF($EO135,OFFSET('Measure Summary'!$A$1,'IRP Inputs'!$EN135-1,'IRP Inputs'!CC$14-1)*100,"")</f>
        <v>0</v>
      </c>
      <c r="CD135" s="43">
        <f ca="1">IF($EO135,OFFSET('Measure Summary'!$A$1,'IRP Inputs'!$EN135-1,'IRP Inputs'!CD$14-1)*100,"")</f>
        <v>0</v>
      </c>
      <c r="CE135" s="43">
        <f ca="1">IF($EO135,OFFSET('Measure Summary'!$A$1,'IRP Inputs'!$EN135-1,'IRP Inputs'!CE$14-1)*100,"")</f>
        <v>0</v>
      </c>
      <c r="CF135" s="43">
        <f ca="1">IF($EO135,OFFSET('Measure Summary'!$A$1,'IRP Inputs'!$EN135-1,'IRP Inputs'!CF$14-1)*100,"")</f>
        <v>0</v>
      </c>
      <c r="CG135" s="43">
        <f ca="1">IF($EO135,OFFSET('Measure Summary'!$A$1,'IRP Inputs'!$EN135-1,'IRP Inputs'!CG$14-1)*100,"")</f>
        <v>0</v>
      </c>
      <c r="CH135" s="43">
        <f ca="1">IF($EO135,OFFSET('Measure Summary'!$A$1,'IRP Inputs'!$EN135-1,'IRP Inputs'!CH$14-1)*100,"")</f>
        <v>0</v>
      </c>
      <c r="CI135" s="44">
        <f ca="1">IF($EO135,OFFSET('Measure Summary'!$A$1,'IRP Inputs'!$EN135-1,'IRP Inputs'!CI$14-1)*100,"")</f>
        <v>0</v>
      </c>
      <c r="CJ135" s="45">
        <f ca="1">IF($EO135,OFFSET('Measure Summary'!$A$1,'IRP Inputs'!$EN135-1,IF($C135="WA",CJ$17,CJ$16)-1)/100,"")</f>
        <v>4.6133949478033625</v>
      </c>
      <c r="CK135" s="46">
        <f ca="1">IF($EO135,OFFSET('Measure Summary'!$A$1,'IRP Inputs'!$EN135-1,IF($C135="WA",CK$17,CK$16)-1)/100,"")</f>
        <v>4.6486399204296802</v>
      </c>
      <c r="CL135" s="46">
        <f ca="1">IF($EO135,OFFSET('Measure Summary'!$A$1,'IRP Inputs'!$EN135-1,IF($C135="WA",CL$17,CL$16)-1)/100,"")</f>
        <v>4.6846693286217853</v>
      </c>
      <c r="CM135" s="46">
        <f ca="1">IF($EO135,OFFSET('Measure Summary'!$A$1,'IRP Inputs'!$EN135-1,IF($C135="WA",CM$17,CM$16)-1)/100,"")</f>
        <v>4.7210297900313059</v>
      </c>
      <c r="CN135" s="46">
        <f ca="1">IF($EO135,OFFSET('Measure Summary'!$A$1,'IRP Inputs'!$EN135-1,IF($C135="WA",CN$17,CN$16)-1)/100,"")</f>
        <v>4.7573525215238819</v>
      </c>
      <c r="CO135" s="46">
        <f ca="1">IF($EO135,OFFSET('Measure Summary'!$A$1,'IRP Inputs'!$EN135-1,IF($C135="WA",CO$17,CO$16)-1)/100,"")</f>
        <v>4.7932489155213061</v>
      </c>
      <c r="CP135" s="46">
        <f ca="1">IF($EO135,OFFSET('Measure Summary'!$A$1,'IRP Inputs'!$EN135-1,IF($C135="WA",CP$17,CP$16)-1)/100,"")</f>
        <v>4.8283605201381397</v>
      </c>
      <c r="CQ135" s="46">
        <f ca="1">IF($EO135,OFFSET('Measure Summary'!$A$1,'IRP Inputs'!$EN135-1,IF($C135="WA",CQ$17,CQ$16)-1)/100,"")</f>
        <v>4.8623525692072995</v>
      </c>
      <c r="CR135" s="46">
        <f ca="1">IF($EO135,OFFSET('Measure Summary'!$A$1,'IRP Inputs'!$EN135-1,IF($C135="WA",CR$17,CR$16)-1)/100,"")</f>
        <v>4.8949122809937577</v>
      </c>
      <c r="CS135" s="46">
        <f ca="1">IF($EO135,OFFSET('Measure Summary'!$A$1,'IRP Inputs'!$EN135-1,IF($C135="WA",CS$17,CS$16)-1)/100,"")</f>
        <v>4.9257722654484271</v>
      </c>
      <c r="CT135" s="46">
        <f ca="1">IF($EO135,OFFSET('Measure Summary'!$A$1,'IRP Inputs'!$EN135-1,IF($C135="WA",CT$17,CT$16)-1)/100,"")</f>
        <v>4.9549204390257948</v>
      </c>
      <c r="CU135" s="46">
        <f ca="1">IF($EO135,OFFSET('Measure Summary'!$A$1,'IRP Inputs'!$EN135-1,IF($C135="WA",CU$17,CU$16)-1)/100,"")</f>
        <v>4.9825368978184166</v>
      </c>
      <c r="CV135" s="46">
        <f ca="1">IF($EO135,OFFSET('Measure Summary'!$A$1,'IRP Inputs'!$EN135-1,IF($C135="WA",CV$17,CV$16)-1)/100,"")</f>
        <v>5.0083944277179668</v>
      </c>
      <c r="CW135" s="46">
        <f ca="1">IF($EO135,OFFSET('Measure Summary'!$A$1,'IRP Inputs'!$EN135-1,IF($C135="WA",CW$17,CW$16)-1)/100,"")</f>
        <v>5.0326206147829033</v>
      </c>
      <c r="CX135" s="46">
        <f ca="1">IF($EO135,OFFSET('Measure Summary'!$A$1,'IRP Inputs'!$EN135-1,IF($C135="WA",CX$17,CX$16)-1)/100,"")</f>
        <v>5.055341211726069</v>
      </c>
      <c r="CY135" s="46">
        <f ca="1">IF($EO135,OFFSET('Measure Summary'!$A$1,'IRP Inputs'!$EN135-1,IF($C135="WA",CY$17,CY$16)-1)/100,"")</f>
        <v>5.0766639063310137</v>
      </c>
      <c r="CZ135" s="46">
        <f ca="1">IF($EO135,OFFSET('Measure Summary'!$A$1,'IRP Inputs'!$EN135-1,IF($C135="WA",CZ$17,CZ$16)-1)/100,"")</f>
        <v>5.0966898761451747</v>
      </c>
      <c r="DA135" s="46">
        <f ca="1">IF($EO135,OFFSET('Measure Summary'!$A$1,'IRP Inputs'!$EN135-1,IF($C135="WA",DA$17,DA$16)-1)/100,"")</f>
        <v>5.1154651835866325</v>
      </c>
      <c r="DB135" s="46">
        <f ca="1">IF($EO135,OFFSET('Measure Summary'!$A$1,'IRP Inputs'!$EN135-1,IF($C135="WA",DB$17,DB$16)-1)/100,"")</f>
        <v>5.1331367045907053</v>
      </c>
      <c r="DC135" s="46">
        <f ca="1">IF($EO135,OFFSET('Measure Summary'!$A$1,'IRP Inputs'!$EN135-1,IF($C135="WA",DC$17,DC$16)-1)/100,"")</f>
        <v>5.1497482345288521</v>
      </c>
      <c r="DD135" s="46">
        <f ca="1">IF($EO135,OFFSET('Measure Summary'!$A$1,'IRP Inputs'!$EN135-1,IF($C135="WA",DD$17,DD$16)-1)/100,"")</f>
        <v>5.1653957638508778</v>
      </c>
      <c r="DE135" s="46">
        <f ca="1">IF($EO135,OFFSET('Measure Summary'!$A$1,'IRP Inputs'!$EN135-1,IF($C135="WA",DE$17,DE$16)-1)/100,"")</f>
        <v>5.1801422505381574</v>
      </c>
      <c r="DF135" s="46">
        <f ca="1">IF($EO135,OFFSET('Measure Summary'!$A$1,'IRP Inputs'!$EN135-1,IF($C135="WA",DF$17,DF$16)-1)/100,"")</f>
        <v>5.1940297186726925</v>
      </c>
      <c r="DG135" s="46">
        <f ca="1">IF($EO135,OFFSET('Measure Summary'!$A$1,'IRP Inputs'!$EN135-1,IF($C135="WA",DG$17,DG$16)-1)/100,"")</f>
        <v>5.2063375578204019</v>
      </c>
      <c r="DH135" s="47">
        <f ca="1">IF($EO135,OFFSET('Measure Summary'!$A$1,'IRP Inputs'!$EN135-1,IF($C135="WA",DH$17,DH$16)-1)/100,"")</f>
        <v>5.2174904475811328</v>
      </c>
      <c r="DJ135" s="48">
        <f ca="1">IF($EO135,OFFSET('Measure Summary'!$A$1,'IRP Inputs'!$EN135-1,'IRP Inputs'!DJ$14-1),"")*K135</f>
        <v>1.333644662743491</v>
      </c>
      <c r="DK135" s="49">
        <f t="shared" ca="1" si="88"/>
        <v>0.41342984545048223</v>
      </c>
      <c r="DL135" s="48">
        <f t="shared" ca="1" si="101"/>
        <v>0</v>
      </c>
      <c r="DM135" s="50">
        <f t="shared" ca="1" si="101"/>
        <v>1.1031350631888448E-4</v>
      </c>
      <c r="DN135" s="50">
        <f t="shared" ca="1" si="101"/>
        <v>2.2137300356986811E-4</v>
      </c>
      <c r="DO135" s="50">
        <f t="shared" ca="1" si="101"/>
        <v>2.783991482031947E-4</v>
      </c>
      <c r="DP135" s="50">
        <f t="shared" ca="1" si="101"/>
        <v>3.8533563488798913E-4</v>
      </c>
      <c r="DQ135" s="50">
        <f t="shared" ca="1" si="101"/>
        <v>4.6355143034226088E-4</v>
      </c>
      <c r="DR135" s="50">
        <f t="shared" ca="1" si="101"/>
        <v>4.8165872650082308E-4</v>
      </c>
      <c r="DS135" s="50">
        <f t="shared" ca="1" si="101"/>
        <v>3.1147769320398629E-4</v>
      </c>
      <c r="DT135" s="50">
        <f t="shared" ca="1" si="101"/>
        <v>6.6958418977692457E-5</v>
      </c>
      <c r="DU135" s="50">
        <f t="shared" ca="1" si="101"/>
        <v>0</v>
      </c>
      <c r="DV135" s="50">
        <f t="shared" ca="1" si="102"/>
        <v>0</v>
      </c>
      <c r="DW135" s="50">
        <f t="shared" ca="1" si="102"/>
        <v>0</v>
      </c>
      <c r="DX135" s="50">
        <f t="shared" ca="1" si="102"/>
        <v>0</v>
      </c>
      <c r="DY135" s="50">
        <f t="shared" ca="1" si="102"/>
        <v>0</v>
      </c>
      <c r="DZ135" s="50">
        <f t="shared" ca="1" si="102"/>
        <v>0</v>
      </c>
      <c r="EA135" s="50">
        <f t="shared" ca="1" si="102"/>
        <v>0</v>
      </c>
      <c r="EB135" s="50">
        <f t="shared" ca="1" si="102"/>
        <v>0</v>
      </c>
      <c r="EC135" s="50">
        <f t="shared" ca="1" si="102"/>
        <v>0</v>
      </c>
      <c r="ED135" s="50">
        <f t="shared" ca="1" si="102"/>
        <v>0</v>
      </c>
      <c r="EE135" s="50">
        <f t="shared" ca="1" si="102"/>
        <v>0</v>
      </c>
      <c r="EF135" s="50">
        <f t="shared" ca="1" si="98"/>
        <v>0</v>
      </c>
      <c r="EG135" s="50">
        <f t="shared" ca="1" si="98"/>
        <v>0</v>
      </c>
      <c r="EH135" s="50">
        <f t="shared" ca="1" si="98"/>
        <v>0</v>
      </c>
      <c r="EI135" s="50">
        <f t="shared" ca="1" si="98"/>
        <v>0</v>
      </c>
      <c r="EJ135" s="49">
        <f t="shared" ca="1" si="98"/>
        <v>0</v>
      </c>
      <c r="EM135">
        <f t="shared" si="90"/>
        <v>112</v>
      </c>
      <c r="EN135">
        <f>MATCH(EM135,'Measure Summary'!$VY:$VY,0)</f>
        <v>116</v>
      </c>
      <c r="EO135" t="b">
        <f t="shared" si="89"/>
        <v>1</v>
      </c>
    </row>
    <row r="136" spans="1:145">
      <c r="A136" s="40" t="str">
        <f ca="1">IF($EO136,OFFSET('Measure Summary'!$A$1,'IRP Inputs'!$EN136-1,'IRP Inputs'!A$14-1),"")</f>
        <v>OR_Residential_LI - Single Family_Existing_Space Heating_Natural Gas_Furnace</v>
      </c>
      <c r="B136" t="str">
        <f ca="1">IF($EO136,OFFSET('Measure Summary'!$A$1,'IRP Inputs'!$EN136-1,'IRP Inputs'!B$14-1),"")</f>
        <v>Retrofit</v>
      </c>
      <c r="C136" t="str">
        <f ca="1">IF($EO136,OFFSET('Measure Summary'!$A$1,'IRP Inputs'!$EN136-1,'IRP Inputs'!C$14-1),"")</f>
        <v>OR</v>
      </c>
      <c r="D136" t="str">
        <f ca="1">IF($EO136,OFFSET('Measure Summary'!$A$1,'IRP Inputs'!$EN136-1,'IRP Inputs'!D$14-1),"")</f>
        <v>Residential</v>
      </c>
      <c r="E136" t="str">
        <f ca="1">IF($EO136,OFFSET('Measure Summary'!$A$1,'IRP Inputs'!$EN136-1,'IRP Inputs'!E$14-1),"")</f>
        <v>LI - Single Family</v>
      </c>
      <c r="F136" t="str">
        <f ca="1">IF($EO136,OFFSET('Measure Summary'!$A$1,'IRP Inputs'!$EN136-1,'IRP Inputs'!F$14-1),"")</f>
        <v>Existing</v>
      </c>
      <c r="G136" t="str">
        <f ca="1">IF($EO136,OFFSET('Measure Summary'!$A$1,'IRP Inputs'!$EN136-1,'IRP Inputs'!G$14-1),"")</f>
        <v>Appliances</v>
      </c>
      <c r="H136" t="str">
        <f ca="1">IF($EO136,OFFSET('Measure Summary'!$A$1,'IRP Inputs'!$EN136-1,'IRP Inputs'!H$14-1),"")</f>
        <v>Behavioral Programs</v>
      </c>
      <c r="I136" t="str">
        <f ca="1">IF($EO136,OFFSET('Measure Summary'!$A$1,'IRP Inputs'!$EN136-1,'IRP Inputs'!I$14-1),"")</f>
        <v>ORM65</v>
      </c>
      <c r="J136" s="1" t="str">
        <f ca="1">IF($EO136,OFFSET('Measure Summary'!$A$1,'IRP Inputs'!$EN136-1,'IRP Inputs'!J$14-1),"")</f>
        <v>Program Participation</v>
      </c>
      <c r="K136" s="41">
        <f ca="1">IF($EO136,OFFSET('Measure Summary'!$A$1,'IRP Inputs'!$EN136-1,'IRP Inputs'!K$14-1),"")</f>
        <v>4.42</v>
      </c>
      <c r="L136" s="1">
        <f ca="1">IF($EO136,OFFSET('Measure Summary'!$A$1,'IRP Inputs'!$EN136-1,'IRP Inputs'!L$14-1),"")</f>
        <v>2</v>
      </c>
      <c r="M136" s="42">
        <f ca="1">IF($EO136,OFFSET('Measure Summary'!$A$1,'IRP Inputs'!$EN136-1,'IRP Inputs'!M$14-1),"")</f>
        <v>0</v>
      </c>
      <c r="N136" s="43">
        <f ca="1">IF($EO136,OFFSET('Measure Summary'!$A$1,'IRP Inputs'!$EN136-1,'IRP Inputs'!N$14-1),"")</f>
        <v>79.760854604410596</v>
      </c>
      <c r="O136" s="43">
        <f ca="1">IF($EO136,OFFSET('Measure Summary'!$A$1,'IRP Inputs'!$EN136-1,'IRP Inputs'!O$14-1),"")</f>
        <v>159.26647447408709</v>
      </c>
      <c r="P136" s="43">
        <f ca="1">IF($EO136,OFFSET('Measure Summary'!$A$1,'IRP Inputs'!$EN136-1,'IRP Inputs'!P$14-1),"")</f>
        <v>198.50952959671446</v>
      </c>
      <c r="Q136" s="43">
        <f ca="1">IF($EO136,OFFSET('Measure Summary'!$A$1,'IRP Inputs'!$EN136-1,'IRP Inputs'!Q$14-1),"")</f>
        <v>272.90598354920672</v>
      </c>
      <c r="R136" s="43">
        <f ca="1">IF($EO136,OFFSET('Measure Summary'!$A$1,'IRP Inputs'!$EN136-1,'IRP Inputs'!R$14-1),"")</f>
        <v>325.80299072551378</v>
      </c>
      <c r="S136" s="43">
        <f ca="1">IF($EO136,OFFSET('Measure Summary'!$A$1,'IRP Inputs'!$EN136-1,'IRP Inputs'!S$14-1),"")</f>
        <v>335.41808791985062</v>
      </c>
      <c r="T136" s="43">
        <f ca="1">IF($EO136,OFFSET('Measure Summary'!$A$1,'IRP Inputs'!$EN136-1,'IRP Inputs'!T$14-1),"")</f>
        <v>210.25523838352512</v>
      </c>
      <c r="U136" s="43">
        <f ca="1">IF($EO136,OFFSET('Measure Summary'!$A$1,'IRP Inputs'!$EN136-1,'IRP Inputs'!U$14-1),"")</f>
        <v>34.467975484518661</v>
      </c>
      <c r="V136" s="43">
        <f ca="1">IF($EO136,OFFSET('Measure Summary'!$A$1,'IRP Inputs'!$EN136-1,'IRP Inputs'!V$14-1),"")</f>
        <v>0</v>
      </c>
      <c r="W136" s="43">
        <f ca="1">IF($EO136,OFFSET('Measure Summary'!$A$1,'IRP Inputs'!$EN136-1,'IRP Inputs'!W$14-1),"")</f>
        <v>0</v>
      </c>
      <c r="X136" s="43">
        <f ca="1">IF($EO136,OFFSET('Measure Summary'!$A$1,'IRP Inputs'!$EN136-1,'IRP Inputs'!X$14-1),"")</f>
        <v>0</v>
      </c>
      <c r="Y136" s="43">
        <f ca="1">IF($EO136,OFFSET('Measure Summary'!$A$1,'IRP Inputs'!$EN136-1,'IRP Inputs'!Y$14-1),"")</f>
        <v>0</v>
      </c>
      <c r="Z136" s="43">
        <f ca="1">IF($EO136,OFFSET('Measure Summary'!$A$1,'IRP Inputs'!$EN136-1,'IRP Inputs'!Z$14-1),"")</f>
        <v>0</v>
      </c>
      <c r="AA136" s="43">
        <f ca="1">IF($EO136,OFFSET('Measure Summary'!$A$1,'IRP Inputs'!$EN136-1,'IRP Inputs'!AA$14-1),"")</f>
        <v>0</v>
      </c>
      <c r="AB136" s="43">
        <f ca="1">IF($EO136,OFFSET('Measure Summary'!$A$1,'IRP Inputs'!$EN136-1,'IRP Inputs'!AB$14-1),"")</f>
        <v>0</v>
      </c>
      <c r="AC136" s="43">
        <f ca="1">IF($EO136,OFFSET('Measure Summary'!$A$1,'IRP Inputs'!$EN136-1,'IRP Inputs'!AC$14-1),"")</f>
        <v>0</v>
      </c>
      <c r="AD136" s="43">
        <f ca="1">IF($EO136,OFFSET('Measure Summary'!$A$1,'IRP Inputs'!$EN136-1,'IRP Inputs'!AD$14-1),"")</f>
        <v>0</v>
      </c>
      <c r="AE136" s="43">
        <f ca="1">IF($EO136,OFFSET('Measure Summary'!$A$1,'IRP Inputs'!$EN136-1,'IRP Inputs'!AE$14-1),"")</f>
        <v>0</v>
      </c>
      <c r="AF136" s="43">
        <f ca="1">IF($EO136,OFFSET('Measure Summary'!$A$1,'IRP Inputs'!$EN136-1,'IRP Inputs'!AF$14-1),"")</f>
        <v>0</v>
      </c>
      <c r="AG136" s="43">
        <f ca="1">IF($EO136,OFFSET('Measure Summary'!$A$1,'IRP Inputs'!$EN136-1,'IRP Inputs'!AG$14-1),"")</f>
        <v>0</v>
      </c>
      <c r="AH136" s="43">
        <f ca="1">IF($EO136,OFFSET('Measure Summary'!$A$1,'IRP Inputs'!$EN136-1,'IRP Inputs'!AH$14-1),"")</f>
        <v>0</v>
      </c>
      <c r="AI136" s="43">
        <f ca="1">IF($EO136,OFFSET('Measure Summary'!$A$1,'IRP Inputs'!$EN136-1,'IRP Inputs'!AI$14-1),"")</f>
        <v>0</v>
      </c>
      <c r="AJ136" s="43">
        <f ca="1">IF($EO136,OFFSET('Measure Summary'!$A$1,'IRP Inputs'!$EN136-1,'IRP Inputs'!AJ$14-1),"")</f>
        <v>0</v>
      </c>
      <c r="AK136" s="44">
        <f ca="1">IF($EO136,OFFSET('Measure Summary'!$A$1,'IRP Inputs'!$EN136-1,'IRP Inputs'!AK$14-1),"")</f>
        <v>0</v>
      </c>
      <c r="AL136" s="42">
        <f ca="1">IF($EO136,OFFSET('Measure Summary'!$A$1,'IRP Inputs'!$EN136-1,'IRP Inputs'!AL$14-1)*100,"")</f>
        <v>0</v>
      </c>
      <c r="AM136" s="43">
        <f ca="1">IF($EO136,OFFSET('Measure Summary'!$A$1,'IRP Inputs'!$EN136-1,'IRP Inputs'!AM$14-1)*100,"")</f>
        <v>0.76478410076578807</v>
      </c>
      <c r="AN136" s="43">
        <f ca="1">IF($EO136,OFFSET('Measure Summary'!$A$1,'IRP Inputs'!$EN136-1,'IRP Inputs'!AN$14-1)*100,"")</f>
        <v>2.2991448675004373</v>
      </c>
      <c r="AO136" s="43">
        <f ca="1">IF($EO136,OFFSET('Measure Summary'!$A$1,'IRP Inputs'!$EN136-1,'IRP Inputs'!AO$14-1)*100,"")</f>
        <v>4.2219865699194079</v>
      </c>
      <c r="AP136" s="43">
        <f ca="1">IF($EO136,OFFSET('Measure Summary'!$A$1,'IRP Inputs'!$EN136-1,'IRP Inputs'!AP$14-1)*100,"")</f>
        <v>6.8776370849961594</v>
      </c>
      <c r="AQ136" s="43">
        <f ca="1">IF($EO136,OFFSET('Measure Summary'!$A$1,'IRP Inputs'!$EN136-1,'IRP Inputs'!AQ$14-1)*100,"")</f>
        <v>10.065062311749662</v>
      </c>
      <c r="AR136" s="43">
        <f ca="1">IF($EO136,OFFSET('Measure Summary'!$A$1,'IRP Inputs'!$EN136-1,'IRP Inputs'!AR$14-1)*100,"")</f>
        <v>13.368719345343752</v>
      </c>
      <c r="AS136" s="43">
        <f ca="1">IF($EO136,OFFSET('Measure Summary'!$A$1,'IRP Inputs'!$EN136-1,'IRP Inputs'!AS$14-1)*100,"")</f>
        <v>15.472748209564285</v>
      </c>
      <c r="AT136" s="43">
        <f ca="1">IF($EO136,OFFSET('Measure Summary'!$A$1,'IRP Inputs'!$EN136-1,'IRP Inputs'!AT$14-1)*100,"")</f>
        <v>15.868244466219977</v>
      </c>
      <c r="AU136" s="43">
        <f ca="1">IF($EO136,OFFSET('Measure Summary'!$A$1,'IRP Inputs'!$EN136-1,'IRP Inputs'!AU$14-1)*100,"")</f>
        <v>15.928574215399301</v>
      </c>
      <c r="AV136" s="43">
        <f ca="1">IF($EO136,OFFSET('Measure Summary'!$A$1,'IRP Inputs'!$EN136-1,'IRP Inputs'!AV$14-1)*100,"")</f>
        <v>15.990626028326144</v>
      </c>
      <c r="AW136" s="43">
        <f ca="1">IF($EO136,OFFSET('Measure Summary'!$A$1,'IRP Inputs'!$EN136-1,'IRP Inputs'!AW$14-1)*100,"")</f>
        <v>16.054194662356618</v>
      </c>
      <c r="AX136" s="43">
        <f ca="1">IF($EO136,OFFSET('Measure Summary'!$A$1,'IRP Inputs'!$EN136-1,'IRP Inputs'!AX$14-1)*100,"")</f>
        <v>16.11912820196817</v>
      </c>
      <c r="AY136" s="43">
        <f ca="1">IF($EO136,OFFSET('Measure Summary'!$A$1,'IRP Inputs'!$EN136-1,'IRP Inputs'!AY$14-1)*100,"")</f>
        <v>16.185295849988432</v>
      </c>
      <c r="AZ136" s="43">
        <f ca="1">IF($EO136,OFFSET('Measure Summary'!$A$1,'IRP Inputs'!$EN136-1,'IRP Inputs'!AZ$14-1)*100,"")</f>
        <v>16.252596128580109</v>
      </c>
      <c r="BA136" s="43">
        <f ca="1">IF($EO136,OFFSET('Measure Summary'!$A$1,'IRP Inputs'!$EN136-1,'IRP Inputs'!BA$14-1)*100,"")</f>
        <v>16.32094087034379</v>
      </c>
      <c r="BB136" s="43">
        <f ca="1">IF($EO136,OFFSET('Measure Summary'!$A$1,'IRP Inputs'!$EN136-1,'IRP Inputs'!BB$14-1)*100,"")</f>
        <v>16.390420433746016</v>
      </c>
      <c r="BC136" s="43">
        <f ca="1">IF($EO136,OFFSET('Measure Summary'!$A$1,'IRP Inputs'!$EN136-1,'IRP Inputs'!BC$14-1)*100,"")</f>
        <v>16.460711832518964</v>
      </c>
      <c r="BD136" s="43">
        <f ca="1">IF($EO136,OFFSET('Measure Summary'!$A$1,'IRP Inputs'!$EN136-1,'IRP Inputs'!BD$14-1)*100,"")</f>
        <v>16.531779315078222</v>
      </c>
      <c r="BE136" s="43">
        <f ca="1">IF($EO136,OFFSET('Measure Summary'!$A$1,'IRP Inputs'!$EN136-1,'IRP Inputs'!BE$14-1)*100,"")</f>
        <v>16.603636551128371</v>
      </c>
      <c r="BF136" s="43">
        <f ca="1">IF($EO136,OFFSET('Measure Summary'!$A$1,'IRP Inputs'!$EN136-1,'IRP Inputs'!BF$14-1)*100,"")</f>
        <v>16.676244919137829</v>
      </c>
      <c r="BG136" s="43">
        <f ca="1">IF($EO136,OFFSET('Measure Summary'!$A$1,'IRP Inputs'!$EN136-1,'IRP Inputs'!BG$14-1)*100,"")</f>
        <v>16.749594937071574</v>
      </c>
      <c r="BH136" s="43">
        <f ca="1">IF($EO136,OFFSET('Measure Summary'!$A$1,'IRP Inputs'!$EN136-1,'IRP Inputs'!BH$14-1)*100,"")</f>
        <v>16.823654568140636</v>
      </c>
      <c r="BI136" s="43">
        <f ca="1">IF($EO136,OFFSET('Measure Summary'!$A$1,'IRP Inputs'!$EN136-1,'IRP Inputs'!BI$14-1)*100,"")</f>
        <v>16.898400274800018</v>
      </c>
      <c r="BJ136" s="44">
        <f ca="1">IF($EO136,OFFSET('Measure Summary'!$A$1,'IRP Inputs'!$EN136-1,'IRP Inputs'!BJ$14-1)*100,"")</f>
        <v>16.973812469898395</v>
      </c>
      <c r="BK136" s="42">
        <f ca="1">IF($EO136,OFFSET('Measure Summary'!$A$1,'IRP Inputs'!$EN136-1,'IRP Inputs'!BK$14-1)*100,"")</f>
        <v>0</v>
      </c>
      <c r="BL136" s="43">
        <f ca="1">IF($EO136,OFFSET('Measure Summary'!$A$1,'IRP Inputs'!$EN136-1,'IRP Inputs'!BL$14-1)*100,"")</f>
        <v>0.76478410076578807</v>
      </c>
      <c r="BM136" s="43">
        <f ca="1">IF($EO136,OFFSET('Measure Summary'!$A$1,'IRP Inputs'!$EN136-1,'IRP Inputs'!BM$14-1)*100,"")</f>
        <v>1.5319448983665489</v>
      </c>
      <c r="BN136" s="43">
        <f ca="1">IF($EO136,OFFSET('Measure Summary'!$A$1,'IRP Inputs'!$EN136-1,'IRP Inputs'!BN$14-1)*100,"")</f>
        <v>1.9155062055708567</v>
      </c>
      <c r="BO136" s="43">
        <f ca="1">IF($EO136,OFFSET('Measure Summary'!$A$1,'IRP Inputs'!$EN136-1,'IRP Inputs'!BO$14-1)*100,"")</f>
        <v>2.6419413380231851</v>
      </c>
      <c r="BP136" s="43">
        <f ca="1">IF($EO136,OFFSET('Measure Summary'!$A$1,'IRP Inputs'!$EN136-1,'IRP Inputs'!BP$14-1)*100,"")</f>
        <v>3.1645265039778767</v>
      </c>
      <c r="BQ136" s="43">
        <f ca="1">IF($EO136,OFFSET('Measure Summary'!$A$1,'IRP Inputs'!$EN136-1,'IRP Inputs'!BQ$14-1)*100,"")</f>
        <v>3.2691027390360374</v>
      </c>
      <c r="BR136" s="43">
        <f ca="1">IF($EO136,OFFSET('Measure Summary'!$A$1,'IRP Inputs'!$EN136-1,'IRP Inputs'!BR$14-1)*100,"")</f>
        <v>2.0565060763192067</v>
      </c>
      <c r="BS136" s="43">
        <f ca="1">IF($EO136,OFFSET('Measure Summary'!$A$1,'IRP Inputs'!$EN136-1,'IRP Inputs'!BS$14-1)*100,"")</f>
        <v>0.33837578231698318</v>
      </c>
      <c r="BT136" s="43">
        <f ca="1">IF($EO136,OFFSET('Measure Summary'!$A$1,'IRP Inputs'!$EN136-1,'IRP Inputs'!BT$14-1)*100,"")</f>
        <v>0</v>
      </c>
      <c r="BU136" s="43">
        <f ca="1">IF($EO136,OFFSET('Measure Summary'!$A$1,'IRP Inputs'!$EN136-1,'IRP Inputs'!BU$14-1)*100,"")</f>
        <v>0</v>
      </c>
      <c r="BV136" s="43">
        <f ca="1">IF($EO136,OFFSET('Measure Summary'!$A$1,'IRP Inputs'!$EN136-1,'IRP Inputs'!BV$14-1)*100,"")</f>
        <v>0</v>
      </c>
      <c r="BW136" s="43">
        <f ca="1">IF($EO136,OFFSET('Measure Summary'!$A$1,'IRP Inputs'!$EN136-1,'IRP Inputs'!BW$14-1)*100,"")</f>
        <v>0</v>
      </c>
      <c r="BX136" s="43">
        <f ca="1">IF($EO136,OFFSET('Measure Summary'!$A$1,'IRP Inputs'!$EN136-1,'IRP Inputs'!BX$14-1)*100,"")</f>
        <v>0</v>
      </c>
      <c r="BY136" s="43">
        <f ca="1">IF($EO136,OFFSET('Measure Summary'!$A$1,'IRP Inputs'!$EN136-1,'IRP Inputs'!BY$14-1)*100,"")</f>
        <v>0</v>
      </c>
      <c r="BZ136" s="43">
        <f ca="1">IF($EO136,OFFSET('Measure Summary'!$A$1,'IRP Inputs'!$EN136-1,'IRP Inputs'!BZ$14-1)*100,"")</f>
        <v>0</v>
      </c>
      <c r="CA136" s="43">
        <f ca="1">IF($EO136,OFFSET('Measure Summary'!$A$1,'IRP Inputs'!$EN136-1,'IRP Inputs'!CA$14-1)*100,"")</f>
        <v>0</v>
      </c>
      <c r="CB136" s="43">
        <f ca="1">IF($EO136,OFFSET('Measure Summary'!$A$1,'IRP Inputs'!$EN136-1,'IRP Inputs'!CB$14-1)*100,"")</f>
        <v>0</v>
      </c>
      <c r="CC136" s="43">
        <f ca="1">IF($EO136,OFFSET('Measure Summary'!$A$1,'IRP Inputs'!$EN136-1,'IRP Inputs'!CC$14-1)*100,"")</f>
        <v>0</v>
      </c>
      <c r="CD136" s="43">
        <f ca="1">IF($EO136,OFFSET('Measure Summary'!$A$1,'IRP Inputs'!$EN136-1,'IRP Inputs'!CD$14-1)*100,"")</f>
        <v>0</v>
      </c>
      <c r="CE136" s="43">
        <f ca="1">IF($EO136,OFFSET('Measure Summary'!$A$1,'IRP Inputs'!$EN136-1,'IRP Inputs'!CE$14-1)*100,"")</f>
        <v>0</v>
      </c>
      <c r="CF136" s="43">
        <f ca="1">IF($EO136,OFFSET('Measure Summary'!$A$1,'IRP Inputs'!$EN136-1,'IRP Inputs'!CF$14-1)*100,"")</f>
        <v>0</v>
      </c>
      <c r="CG136" s="43">
        <f ca="1">IF($EO136,OFFSET('Measure Summary'!$A$1,'IRP Inputs'!$EN136-1,'IRP Inputs'!CG$14-1)*100,"")</f>
        <v>0</v>
      </c>
      <c r="CH136" s="43">
        <f ca="1">IF($EO136,OFFSET('Measure Summary'!$A$1,'IRP Inputs'!$EN136-1,'IRP Inputs'!CH$14-1)*100,"")</f>
        <v>0</v>
      </c>
      <c r="CI136" s="44">
        <f ca="1">IF($EO136,OFFSET('Measure Summary'!$A$1,'IRP Inputs'!$EN136-1,'IRP Inputs'!CI$14-1)*100,"")</f>
        <v>0</v>
      </c>
      <c r="CJ136" s="45">
        <f ca="1">IF($EO136,OFFSET('Measure Summary'!$A$1,'IRP Inputs'!$EN136-1,IF($C136="WA",CJ$17,CJ$16)-1)/100,"")</f>
        <v>4.6133949478033625</v>
      </c>
      <c r="CK136" s="46">
        <f ca="1">IF($EO136,OFFSET('Measure Summary'!$A$1,'IRP Inputs'!$EN136-1,IF($C136="WA",CK$17,CK$16)-1)/100,"")</f>
        <v>4.6486399204296802</v>
      </c>
      <c r="CL136" s="46">
        <f ca="1">IF($EO136,OFFSET('Measure Summary'!$A$1,'IRP Inputs'!$EN136-1,IF($C136="WA",CL$17,CL$16)-1)/100,"")</f>
        <v>4.6846693286217853</v>
      </c>
      <c r="CM136" s="46">
        <f ca="1">IF($EO136,OFFSET('Measure Summary'!$A$1,'IRP Inputs'!$EN136-1,IF($C136="WA",CM$17,CM$16)-1)/100,"")</f>
        <v>4.7210297900313059</v>
      </c>
      <c r="CN136" s="46">
        <f ca="1">IF($EO136,OFFSET('Measure Summary'!$A$1,'IRP Inputs'!$EN136-1,IF($C136="WA",CN$17,CN$16)-1)/100,"")</f>
        <v>4.7573525215238819</v>
      </c>
      <c r="CO136" s="46">
        <f ca="1">IF($EO136,OFFSET('Measure Summary'!$A$1,'IRP Inputs'!$EN136-1,IF($C136="WA",CO$17,CO$16)-1)/100,"")</f>
        <v>4.7932489155213061</v>
      </c>
      <c r="CP136" s="46">
        <f ca="1">IF($EO136,OFFSET('Measure Summary'!$A$1,'IRP Inputs'!$EN136-1,IF($C136="WA",CP$17,CP$16)-1)/100,"")</f>
        <v>4.8283605201381397</v>
      </c>
      <c r="CQ136" s="46">
        <f ca="1">IF($EO136,OFFSET('Measure Summary'!$A$1,'IRP Inputs'!$EN136-1,IF($C136="WA",CQ$17,CQ$16)-1)/100,"")</f>
        <v>4.8623525692072995</v>
      </c>
      <c r="CR136" s="46">
        <f ca="1">IF($EO136,OFFSET('Measure Summary'!$A$1,'IRP Inputs'!$EN136-1,IF($C136="WA",CR$17,CR$16)-1)/100,"")</f>
        <v>4.8949122809937577</v>
      </c>
      <c r="CS136" s="46">
        <f ca="1">IF($EO136,OFFSET('Measure Summary'!$A$1,'IRP Inputs'!$EN136-1,IF($C136="WA",CS$17,CS$16)-1)/100,"")</f>
        <v>4.9257722654484271</v>
      </c>
      <c r="CT136" s="46">
        <f ca="1">IF($EO136,OFFSET('Measure Summary'!$A$1,'IRP Inputs'!$EN136-1,IF($C136="WA",CT$17,CT$16)-1)/100,"")</f>
        <v>4.9549204390257948</v>
      </c>
      <c r="CU136" s="46">
        <f ca="1">IF($EO136,OFFSET('Measure Summary'!$A$1,'IRP Inputs'!$EN136-1,IF($C136="WA",CU$17,CU$16)-1)/100,"")</f>
        <v>4.9825368978184166</v>
      </c>
      <c r="CV136" s="46">
        <f ca="1">IF($EO136,OFFSET('Measure Summary'!$A$1,'IRP Inputs'!$EN136-1,IF($C136="WA",CV$17,CV$16)-1)/100,"")</f>
        <v>5.0083944277179668</v>
      </c>
      <c r="CW136" s="46">
        <f ca="1">IF($EO136,OFFSET('Measure Summary'!$A$1,'IRP Inputs'!$EN136-1,IF($C136="WA",CW$17,CW$16)-1)/100,"")</f>
        <v>5.0326206147829033</v>
      </c>
      <c r="CX136" s="46">
        <f ca="1">IF($EO136,OFFSET('Measure Summary'!$A$1,'IRP Inputs'!$EN136-1,IF($C136="WA",CX$17,CX$16)-1)/100,"")</f>
        <v>5.055341211726069</v>
      </c>
      <c r="CY136" s="46">
        <f ca="1">IF($EO136,OFFSET('Measure Summary'!$A$1,'IRP Inputs'!$EN136-1,IF($C136="WA",CY$17,CY$16)-1)/100,"")</f>
        <v>5.0766639063310137</v>
      </c>
      <c r="CZ136" s="46">
        <f ca="1">IF($EO136,OFFSET('Measure Summary'!$A$1,'IRP Inputs'!$EN136-1,IF($C136="WA",CZ$17,CZ$16)-1)/100,"")</f>
        <v>5.0966898761451747</v>
      </c>
      <c r="DA136" s="46">
        <f ca="1">IF($EO136,OFFSET('Measure Summary'!$A$1,'IRP Inputs'!$EN136-1,IF($C136="WA",DA$17,DA$16)-1)/100,"")</f>
        <v>5.1154651835866325</v>
      </c>
      <c r="DB136" s="46">
        <f ca="1">IF($EO136,OFFSET('Measure Summary'!$A$1,'IRP Inputs'!$EN136-1,IF($C136="WA",DB$17,DB$16)-1)/100,"")</f>
        <v>5.1331367045907053</v>
      </c>
      <c r="DC136" s="46">
        <f ca="1">IF($EO136,OFFSET('Measure Summary'!$A$1,'IRP Inputs'!$EN136-1,IF($C136="WA",DC$17,DC$16)-1)/100,"")</f>
        <v>5.1497482345288521</v>
      </c>
      <c r="DD136" s="46">
        <f ca="1">IF($EO136,OFFSET('Measure Summary'!$A$1,'IRP Inputs'!$EN136-1,IF($C136="WA",DD$17,DD$16)-1)/100,"")</f>
        <v>5.1653957638508778</v>
      </c>
      <c r="DE136" s="46">
        <f ca="1">IF($EO136,OFFSET('Measure Summary'!$A$1,'IRP Inputs'!$EN136-1,IF($C136="WA",DE$17,DE$16)-1)/100,"")</f>
        <v>5.1801422505381574</v>
      </c>
      <c r="DF136" s="46">
        <f ca="1">IF($EO136,OFFSET('Measure Summary'!$A$1,'IRP Inputs'!$EN136-1,IF($C136="WA",DF$17,DF$16)-1)/100,"")</f>
        <v>5.1940297186726925</v>
      </c>
      <c r="DG136" s="46">
        <f ca="1">IF($EO136,OFFSET('Measure Summary'!$A$1,'IRP Inputs'!$EN136-1,IF($C136="WA",DG$17,DG$16)-1)/100,"")</f>
        <v>5.2063375578204019</v>
      </c>
      <c r="DH136" s="47">
        <f ca="1">IF($EO136,OFFSET('Measure Summary'!$A$1,'IRP Inputs'!$EN136-1,IF($C136="WA",DH$17,DH$16)-1)/100,"")</f>
        <v>5.2174904475811328</v>
      </c>
      <c r="DJ136" s="48">
        <f ca="1">IF($EO136,OFFSET('Measure Summary'!$A$1,'IRP Inputs'!$EN136-1,'IRP Inputs'!DJ$14-1),"")*K136</f>
        <v>1.333644662743491</v>
      </c>
      <c r="DK136" s="49">
        <f t="shared" ca="1" si="88"/>
        <v>0.41342984545048223</v>
      </c>
      <c r="DL136" s="48">
        <f t="shared" ca="1" si="101"/>
        <v>0</v>
      </c>
      <c r="DM136" s="50">
        <f t="shared" ca="1" si="101"/>
        <v>1.3934815583113163E-4</v>
      </c>
      <c r="DN136" s="50">
        <f t="shared" ca="1" si="101"/>
        <v>2.7825039756360363E-4</v>
      </c>
      <c r="DO136" s="50">
        <f t="shared" ca="1" si="101"/>
        <v>3.4681093879199685E-4</v>
      </c>
      <c r="DP136" s="50">
        <f t="shared" ca="1" si="101"/>
        <v>4.7678708699242287E-4</v>
      </c>
      <c r="DQ136" s="50">
        <f t="shared" ca="1" si="101"/>
        <v>5.6920209978990257E-4</v>
      </c>
      <c r="DR136" s="50">
        <f t="shared" ca="1" si="101"/>
        <v>5.8600039099193592E-4</v>
      </c>
      <c r="DS136" s="50">
        <f t="shared" ca="1" si="101"/>
        <v>3.6733156719410373E-4</v>
      </c>
      <c r="DT136" s="50">
        <f t="shared" ca="1" si="101"/>
        <v>6.0218121318057364E-5</v>
      </c>
      <c r="DU136" s="50">
        <f t="shared" ca="1" si="101"/>
        <v>0</v>
      </c>
      <c r="DV136" s="50">
        <f t="shared" ca="1" si="102"/>
        <v>0</v>
      </c>
      <c r="DW136" s="50">
        <f t="shared" ca="1" si="102"/>
        <v>0</v>
      </c>
      <c r="DX136" s="50">
        <f t="shared" ca="1" si="102"/>
        <v>0</v>
      </c>
      <c r="DY136" s="50">
        <f t="shared" ca="1" si="102"/>
        <v>0</v>
      </c>
      <c r="DZ136" s="50">
        <f t="shared" ca="1" si="102"/>
        <v>0</v>
      </c>
      <c r="EA136" s="50">
        <f t="shared" ca="1" si="102"/>
        <v>0</v>
      </c>
      <c r="EB136" s="50">
        <f t="shared" ca="1" si="102"/>
        <v>0</v>
      </c>
      <c r="EC136" s="50">
        <f t="shared" ca="1" si="102"/>
        <v>0</v>
      </c>
      <c r="ED136" s="50">
        <f t="shared" ca="1" si="102"/>
        <v>0</v>
      </c>
      <c r="EE136" s="50">
        <f t="shared" ca="1" si="102"/>
        <v>0</v>
      </c>
      <c r="EF136" s="50">
        <f t="shared" ref="EF136:EJ151" ca="1" si="103">IF($EO136,SUM($DJ136:$DK136)*INDEX($M136:$AK136,1,MATCH(EF$23,$M$23:$AK$23,0))/1000000,"")</f>
        <v>0</v>
      </c>
      <c r="EG136" s="50">
        <f t="shared" ca="1" si="103"/>
        <v>0</v>
      </c>
      <c r="EH136" s="50">
        <f t="shared" ca="1" si="103"/>
        <v>0</v>
      </c>
      <c r="EI136" s="50">
        <f t="shared" ca="1" si="103"/>
        <v>0</v>
      </c>
      <c r="EJ136" s="49">
        <f t="shared" ca="1" si="103"/>
        <v>0</v>
      </c>
      <c r="EM136">
        <f t="shared" si="90"/>
        <v>113</v>
      </c>
      <c r="EN136">
        <f>MATCH(EM136,'Measure Summary'!$VY:$VY,0)</f>
        <v>117</v>
      </c>
      <c r="EO136" t="b">
        <f t="shared" si="89"/>
        <v>1</v>
      </c>
    </row>
    <row r="137" spans="1:145">
      <c r="A137" s="40" t="str">
        <f ca="1">IF($EO137,OFFSET('Measure Summary'!$A$1,'IRP Inputs'!$EN137-1,'IRP Inputs'!A$14-1),"")</f>
        <v>OR_Residential_LI - Single Family_Existing_Space Heating_Natural Gas_Furnace</v>
      </c>
      <c r="B137" t="str">
        <f ca="1">IF($EO137,OFFSET('Measure Summary'!$A$1,'IRP Inputs'!$EN137-1,'IRP Inputs'!B$14-1),"")</f>
        <v>Retrofit</v>
      </c>
      <c r="C137" t="str">
        <f ca="1">IF($EO137,OFFSET('Measure Summary'!$A$1,'IRP Inputs'!$EN137-1,'IRP Inputs'!C$14-1),"")</f>
        <v>OR</v>
      </c>
      <c r="D137" t="str">
        <f ca="1">IF($EO137,OFFSET('Measure Summary'!$A$1,'IRP Inputs'!$EN137-1,'IRP Inputs'!D$14-1),"")</f>
        <v>Residential</v>
      </c>
      <c r="E137" t="str">
        <f ca="1">IF($EO137,OFFSET('Measure Summary'!$A$1,'IRP Inputs'!$EN137-1,'IRP Inputs'!E$14-1),"")</f>
        <v>LI - Single Family</v>
      </c>
      <c r="F137" t="str">
        <f ca="1">IF($EO137,OFFSET('Measure Summary'!$A$1,'IRP Inputs'!$EN137-1,'IRP Inputs'!F$14-1),"")</f>
        <v>Existing</v>
      </c>
      <c r="G137" t="str">
        <f ca="1">IF($EO137,OFFSET('Measure Summary'!$A$1,'IRP Inputs'!$EN137-1,'IRP Inputs'!G$14-1),"")</f>
        <v>Miscellaneous</v>
      </c>
      <c r="H137" t="str">
        <f ca="1">IF($EO137,OFFSET('Measure Summary'!$A$1,'IRP Inputs'!$EN137-1,'IRP Inputs'!H$14-1),"")</f>
        <v>Behavioral Programs</v>
      </c>
      <c r="I137" t="str">
        <f ca="1">IF($EO137,OFFSET('Measure Summary'!$A$1,'IRP Inputs'!$EN137-1,'IRP Inputs'!I$14-1),"")</f>
        <v>ORM66</v>
      </c>
      <c r="J137" s="1" t="str">
        <f ca="1">IF($EO137,OFFSET('Measure Summary'!$A$1,'IRP Inputs'!$EN137-1,'IRP Inputs'!J$14-1),"")</f>
        <v>Program Participation</v>
      </c>
      <c r="K137" s="41">
        <f ca="1">IF($EO137,OFFSET('Measure Summary'!$A$1,'IRP Inputs'!$EN137-1,'IRP Inputs'!K$14-1),"")</f>
        <v>4.42</v>
      </c>
      <c r="L137" s="1">
        <f ca="1">IF($EO137,OFFSET('Measure Summary'!$A$1,'IRP Inputs'!$EN137-1,'IRP Inputs'!L$14-1),"")</f>
        <v>2</v>
      </c>
      <c r="M137" s="42">
        <f ca="1">IF($EO137,OFFSET('Measure Summary'!$A$1,'IRP Inputs'!$EN137-1,'IRP Inputs'!M$14-1),"")</f>
        <v>0</v>
      </c>
      <c r="N137" s="43">
        <f ca="1">IF($EO137,OFFSET('Measure Summary'!$A$1,'IRP Inputs'!$EN137-1,'IRP Inputs'!N$14-1),"")</f>
        <v>79.760854604410596</v>
      </c>
      <c r="O137" s="43">
        <f ca="1">IF($EO137,OFFSET('Measure Summary'!$A$1,'IRP Inputs'!$EN137-1,'IRP Inputs'!O$14-1),"")</f>
        <v>159.26647447408709</v>
      </c>
      <c r="P137" s="43">
        <f ca="1">IF($EO137,OFFSET('Measure Summary'!$A$1,'IRP Inputs'!$EN137-1,'IRP Inputs'!P$14-1),"")</f>
        <v>198.50952959671446</v>
      </c>
      <c r="Q137" s="43">
        <f ca="1">IF($EO137,OFFSET('Measure Summary'!$A$1,'IRP Inputs'!$EN137-1,'IRP Inputs'!Q$14-1),"")</f>
        <v>272.90598354920672</v>
      </c>
      <c r="R137" s="43">
        <f ca="1">IF($EO137,OFFSET('Measure Summary'!$A$1,'IRP Inputs'!$EN137-1,'IRP Inputs'!R$14-1),"")</f>
        <v>325.80299072551378</v>
      </c>
      <c r="S137" s="43">
        <f ca="1">IF($EO137,OFFSET('Measure Summary'!$A$1,'IRP Inputs'!$EN137-1,'IRP Inputs'!S$14-1),"")</f>
        <v>335.41808791985062</v>
      </c>
      <c r="T137" s="43">
        <f ca="1">IF($EO137,OFFSET('Measure Summary'!$A$1,'IRP Inputs'!$EN137-1,'IRP Inputs'!T$14-1),"")</f>
        <v>210.25523838352512</v>
      </c>
      <c r="U137" s="43">
        <f ca="1">IF($EO137,OFFSET('Measure Summary'!$A$1,'IRP Inputs'!$EN137-1,'IRP Inputs'!U$14-1),"")</f>
        <v>34.467975484518661</v>
      </c>
      <c r="V137" s="43">
        <f ca="1">IF($EO137,OFFSET('Measure Summary'!$A$1,'IRP Inputs'!$EN137-1,'IRP Inputs'!V$14-1),"")</f>
        <v>0</v>
      </c>
      <c r="W137" s="43">
        <f ca="1">IF($EO137,OFFSET('Measure Summary'!$A$1,'IRP Inputs'!$EN137-1,'IRP Inputs'!W$14-1),"")</f>
        <v>0</v>
      </c>
      <c r="X137" s="43">
        <f ca="1">IF($EO137,OFFSET('Measure Summary'!$A$1,'IRP Inputs'!$EN137-1,'IRP Inputs'!X$14-1),"")</f>
        <v>0</v>
      </c>
      <c r="Y137" s="43">
        <f ca="1">IF($EO137,OFFSET('Measure Summary'!$A$1,'IRP Inputs'!$EN137-1,'IRP Inputs'!Y$14-1),"")</f>
        <v>0</v>
      </c>
      <c r="Z137" s="43">
        <f ca="1">IF($EO137,OFFSET('Measure Summary'!$A$1,'IRP Inputs'!$EN137-1,'IRP Inputs'!Z$14-1),"")</f>
        <v>0</v>
      </c>
      <c r="AA137" s="43">
        <f ca="1">IF($EO137,OFFSET('Measure Summary'!$A$1,'IRP Inputs'!$EN137-1,'IRP Inputs'!AA$14-1),"")</f>
        <v>0</v>
      </c>
      <c r="AB137" s="43">
        <f ca="1">IF($EO137,OFFSET('Measure Summary'!$A$1,'IRP Inputs'!$EN137-1,'IRP Inputs'!AB$14-1),"")</f>
        <v>0</v>
      </c>
      <c r="AC137" s="43">
        <f ca="1">IF($EO137,OFFSET('Measure Summary'!$A$1,'IRP Inputs'!$EN137-1,'IRP Inputs'!AC$14-1),"")</f>
        <v>0</v>
      </c>
      <c r="AD137" s="43">
        <f ca="1">IF($EO137,OFFSET('Measure Summary'!$A$1,'IRP Inputs'!$EN137-1,'IRP Inputs'!AD$14-1),"")</f>
        <v>0</v>
      </c>
      <c r="AE137" s="43">
        <f ca="1">IF($EO137,OFFSET('Measure Summary'!$A$1,'IRP Inputs'!$EN137-1,'IRP Inputs'!AE$14-1),"")</f>
        <v>0</v>
      </c>
      <c r="AF137" s="43">
        <f ca="1">IF($EO137,OFFSET('Measure Summary'!$A$1,'IRP Inputs'!$EN137-1,'IRP Inputs'!AF$14-1),"")</f>
        <v>0</v>
      </c>
      <c r="AG137" s="43">
        <f ca="1">IF($EO137,OFFSET('Measure Summary'!$A$1,'IRP Inputs'!$EN137-1,'IRP Inputs'!AG$14-1),"")</f>
        <v>0</v>
      </c>
      <c r="AH137" s="43">
        <f ca="1">IF($EO137,OFFSET('Measure Summary'!$A$1,'IRP Inputs'!$EN137-1,'IRP Inputs'!AH$14-1),"")</f>
        <v>0</v>
      </c>
      <c r="AI137" s="43">
        <f ca="1">IF($EO137,OFFSET('Measure Summary'!$A$1,'IRP Inputs'!$EN137-1,'IRP Inputs'!AI$14-1),"")</f>
        <v>0</v>
      </c>
      <c r="AJ137" s="43">
        <f ca="1">IF($EO137,OFFSET('Measure Summary'!$A$1,'IRP Inputs'!$EN137-1,'IRP Inputs'!AJ$14-1),"")</f>
        <v>0</v>
      </c>
      <c r="AK137" s="44">
        <f ca="1">IF($EO137,OFFSET('Measure Summary'!$A$1,'IRP Inputs'!$EN137-1,'IRP Inputs'!AK$14-1),"")</f>
        <v>0</v>
      </c>
      <c r="AL137" s="42">
        <f ca="1">IF($EO137,OFFSET('Measure Summary'!$A$1,'IRP Inputs'!$EN137-1,'IRP Inputs'!AL$14-1)*100,"")</f>
        <v>0</v>
      </c>
      <c r="AM137" s="43">
        <f ca="1">IF($EO137,OFFSET('Measure Summary'!$A$1,'IRP Inputs'!$EN137-1,'IRP Inputs'!AM$14-1)*100,"")</f>
        <v>9.311311019057894E-2</v>
      </c>
      <c r="AN137" s="43">
        <f ca="1">IF($EO137,OFFSET('Measure Summary'!$A$1,'IRP Inputs'!$EN137-1,'IRP Inputs'!AN$14-1)*100,"")</f>
        <v>0.27904136861912698</v>
      </c>
      <c r="AO137" s="43">
        <f ca="1">IF($EO137,OFFSET('Measure Summary'!$A$1,'IRP Inputs'!$EN137-1,'IRP Inputs'!AO$14-1)*100,"")</f>
        <v>0.51078211155490749</v>
      </c>
      <c r="AP137" s="43">
        <f ca="1">IF($EO137,OFFSET('Measure Summary'!$A$1,'IRP Inputs'!$EN137-1,'IRP Inputs'!AP$14-1)*100,"")</f>
        <v>0.82937354395513674</v>
      </c>
      <c r="AQ137" s="43">
        <f ca="1">IF($EO137,OFFSET('Measure Summary'!$A$1,'IRP Inputs'!$EN137-1,'IRP Inputs'!AQ$14-1)*100,"")</f>
        <v>1.2097171338816097</v>
      </c>
      <c r="AR137" s="43">
        <f ca="1">IF($EO137,OFFSET('Measure Summary'!$A$1,'IRP Inputs'!$EN137-1,'IRP Inputs'!AR$14-1)*100,"")</f>
        <v>1.6012854230542199</v>
      </c>
      <c r="AS137" s="43">
        <f ca="1">IF($EO137,OFFSET('Measure Summary'!$A$1,'IRP Inputs'!$EN137-1,'IRP Inputs'!AS$14-1)*100,"")</f>
        <v>1.846738148916425</v>
      </c>
      <c r="AT137" s="43">
        <f ca="1">IF($EO137,OFFSET('Measure Summary'!$A$1,'IRP Inputs'!$EN137-1,'IRP Inputs'!AT$14-1)*100,"")</f>
        <v>1.886976188180848</v>
      </c>
      <c r="AU137" s="43">
        <f ca="1">IF($EO137,OFFSET('Measure Summary'!$A$1,'IRP Inputs'!$EN137-1,'IRP Inputs'!AU$14-1)*100,"")</f>
        <v>1.8869761881808476</v>
      </c>
      <c r="AV137" s="43">
        <f ca="1">IF($EO137,OFFSET('Measure Summary'!$A$1,'IRP Inputs'!$EN137-1,'IRP Inputs'!AV$14-1)*100,"")</f>
        <v>1.8869761881808471</v>
      </c>
      <c r="AW137" s="43">
        <f ca="1">IF($EO137,OFFSET('Measure Summary'!$A$1,'IRP Inputs'!$EN137-1,'IRP Inputs'!AW$14-1)*100,"")</f>
        <v>1.8869761881808471</v>
      </c>
      <c r="AX137" s="43">
        <f ca="1">IF($EO137,OFFSET('Measure Summary'!$A$1,'IRP Inputs'!$EN137-1,'IRP Inputs'!AX$14-1)*100,"")</f>
        <v>1.8869761881808471</v>
      </c>
      <c r="AY137" s="43">
        <f ca="1">IF($EO137,OFFSET('Measure Summary'!$A$1,'IRP Inputs'!$EN137-1,'IRP Inputs'!AY$14-1)*100,"")</f>
        <v>1.8869761881808469</v>
      </c>
      <c r="AZ137" s="43">
        <f ca="1">IF($EO137,OFFSET('Measure Summary'!$A$1,'IRP Inputs'!$EN137-1,'IRP Inputs'!AZ$14-1)*100,"")</f>
        <v>1.8869761881808476</v>
      </c>
      <c r="BA137" s="43">
        <f ca="1">IF($EO137,OFFSET('Measure Summary'!$A$1,'IRP Inputs'!$EN137-1,'IRP Inputs'!BA$14-1)*100,"")</f>
        <v>1.8869761881808471</v>
      </c>
      <c r="BB137" s="43">
        <f ca="1">IF($EO137,OFFSET('Measure Summary'!$A$1,'IRP Inputs'!$EN137-1,'IRP Inputs'!BB$14-1)*100,"")</f>
        <v>1.8869761881808471</v>
      </c>
      <c r="BC137" s="43">
        <f ca="1">IF($EO137,OFFSET('Measure Summary'!$A$1,'IRP Inputs'!$EN137-1,'IRP Inputs'!BC$14-1)*100,"")</f>
        <v>1.8869761881808471</v>
      </c>
      <c r="BD137" s="43">
        <f ca="1">IF($EO137,OFFSET('Measure Summary'!$A$1,'IRP Inputs'!$EN137-1,'IRP Inputs'!BD$14-1)*100,"")</f>
        <v>1.8869761881808469</v>
      </c>
      <c r="BE137" s="43">
        <f ca="1">IF($EO137,OFFSET('Measure Summary'!$A$1,'IRP Inputs'!$EN137-1,'IRP Inputs'!BE$14-1)*100,"")</f>
        <v>1.8869761881808476</v>
      </c>
      <c r="BF137" s="43">
        <f ca="1">IF($EO137,OFFSET('Measure Summary'!$A$1,'IRP Inputs'!$EN137-1,'IRP Inputs'!BF$14-1)*100,"")</f>
        <v>1.8869761881808476</v>
      </c>
      <c r="BG137" s="43">
        <f ca="1">IF($EO137,OFFSET('Measure Summary'!$A$1,'IRP Inputs'!$EN137-1,'IRP Inputs'!BG$14-1)*100,"")</f>
        <v>1.8869761881808476</v>
      </c>
      <c r="BH137" s="43">
        <f ca="1">IF($EO137,OFFSET('Measure Summary'!$A$1,'IRP Inputs'!$EN137-1,'IRP Inputs'!BH$14-1)*100,"")</f>
        <v>1.8869761881808471</v>
      </c>
      <c r="BI137" s="43">
        <f ca="1">IF($EO137,OFFSET('Measure Summary'!$A$1,'IRP Inputs'!$EN137-1,'IRP Inputs'!BI$14-1)*100,"")</f>
        <v>1.8869761881808471</v>
      </c>
      <c r="BJ137" s="44">
        <f ca="1">IF($EO137,OFFSET('Measure Summary'!$A$1,'IRP Inputs'!$EN137-1,'IRP Inputs'!BJ$14-1)*100,"")</f>
        <v>1.8869761881808471</v>
      </c>
      <c r="BK137" s="42">
        <f ca="1">IF($EO137,OFFSET('Measure Summary'!$A$1,'IRP Inputs'!$EN137-1,'IRP Inputs'!BK$14-1)*100,"")</f>
        <v>0</v>
      </c>
      <c r="BL137" s="43">
        <f ca="1">IF($EO137,OFFSET('Measure Summary'!$A$1,'IRP Inputs'!$EN137-1,'IRP Inputs'!BL$14-1)*100,"")</f>
        <v>9.311311019057894E-2</v>
      </c>
      <c r="BM137" s="43">
        <f ca="1">IF($EO137,OFFSET('Measure Summary'!$A$1,'IRP Inputs'!$EN137-1,'IRP Inputs'!BM$14-1)*100,"")</f>
        <v>0.18592825842854804</v>
      </c>
      <c r="BN137" s="43">
        <f ca="1">IF($EO137,OFFSET('Measure Summary'!$A$1,'IRP Inputs'!$EN137-1,'IRP Inputs'!BN$14-1)*100,"")</f>
        <v>0.23174074293578037</v>
      </c>
      <c r="BO137" s="43">
        <f ca="1">IF($EO137,OFFSET('Measure Summary'!$A$1,'IRP Inputs'!$EN137-1,'IRP Inputs'!BO$14-1)*100,"")</f>
        <v>0.31859143240022947</v>
      </c>
      <c r="BP137" s="43">
        <f ca="1">IF($EO137,OFFSET('Measure Summary'!$A$1,'IRP Inputs'!$EN137-1,'IRP Inputs'!BP$14-1)*100,"")</f>
        <v>0.38034358992647249</v>
      </c>
      <c r="BQ137" s="43">
        <f ca="1">IF($EO137,OFFSET('Measure Summary'!$A$1,'IRP Inputs'!$EN137-1,'IRP Inputs'!BQ$14-1)*100,"")</f>
        <v>0.39156828917261011</v>
      </c>
      <c r="BR137" s="43">
        <f ca="1">IF($EO137,OFFSET('Measure Summary'!$A$1,'IRP Inputs'!$EN137-1,'IRP Inputs'!BR$14-1)*100,"")</f>
        <v>0.24545272586220548</v>
      </c>
      <c r="BS137" s="43">
        <f ca="1">IF($EO137,OFFSET('Measure Summary'!$A$1,'IRP Inputs'!$EN137-1,'IRP Inputs'!BS$14-1)*100,"")</f>
        <v>4.0238039264422411E-2</v>
      </c>
      <c r="BT137" s="43">
        <f ca="1">IF($EO137,OFFSET('Measure Summary'!$A$1,'IRP Inputs'!$EN137-1,'IRP Inputs'!BT$14-1)*100,"")</f>
        <v>0</v>
      </c>
      <c r="BU137" s="43">
        <f ca="1">IF($EO137,OFFSET('Measure Summary'!$A$1,'IRP Inputs'!$EN137-1,'IRP Inputs'!BU$14-1)*100,"")</f>
        <v>0</v>
      </c>
      <c r="BV137" s="43">
        <f ca="1">IF($EO137,OFFSET('Measure Summary'!$A$1,'IRP Inputs'!$EN137-1,'IRP Inputs'!BV$14-1)*100,"")</f>
        <v>0</v>
      </c>
      <c r="BW137" s="43">
        <f ca="1">IF($EO137,OFFSET('Measure Summary'!$A$1,'IRP Inputs'!$EN137-1,'IRP Inputs'!BW$14-1)*100,"")</f>
        <v>0</v>
      </c>
      <c r="BX137" s="43">
        <f ca="1">IF($EO137,OFFSET('Measure Summary'!$A$1,'IRP Inputs'!$EN137-1,'IRP Inputs'!BX$14-1)*100,"")</f>
        <v>0</v>
      </c>
      <c r="BY137" s="43">
        <f ca="1">IF($EO137,OFFSET('Measure Summary'!$A$1,'IRP Inputs'!$EN137-1,'IRP Inputs'!BY$14-1)*100,"")</f>
        <v>0</v>
      </c>
      <c r="BZ137" s="43">
        <f ca="1">IF($EO137,OFFSET('Measure Summary'!$A$1,'IRP Inputs'!$EN137-1,'IRP Inputs'!BZ$14-1)*100,"")</f>
        <v>0</v>
      </c>
      <c r="CA137" s="43">
        <f ca="1">IF($EO137,OFFSET('Measure Summary'!$A$1,'IRP Inputs'!$EN137-1,'IRP Inputs'!CA$14-1)*100,"")</f>
        <v>0</v>
      </c>
      <c r="CB137" s="43">
        <f ca="1">IF($EO137,OFFSET('Measure Summary'!$A$1,'IRP Inputs'!$EN137-1,'IRP Inputs'!CB$14-1)*100,"")</f>
        <v>0</v>
      </c>
      <c r="CC137" s="43">
        <f ca="1">IF($EO137,OFFSET('Measure Summary'!$A$1,'IRP Inputs'!$EN137-1,'IRP Inputs'!CC$14-1)*100,"")</f>
        <v>0</v>
      </c>
      <c r="CD137" s="43">
        <f ca="1">IF($EO137,OFFSET('Measure Summary'!$A$1,'IRP Inputs'!$EN137-1,'IRP Inputs'!CD$14-1)*100,"")</f>
        <v>0</v>
      </c>
      <c r="CE137" s="43">
        <f ca="1">IF($EO137,OFFSET('Measure Summary'!$A$1,'IRP Inputs'!$EN137-1,'IRP Inputs'!CE$14-1)*100,"")</f>
        <v>0</v>
      </c>
      <c r="CF137" s="43">
        <f ca="1">IF($EO137,OFFSET('Measure Summary'!$A$1,'IRP Inputs'!$EN137-1,'IRP Inputs'!CF$14-1)*100,"")</f>
        <v>0</v>
      </c>
      <c r="CG137" s="43">
        <f ca="1">IF($EO137,OFFSET('Measure Summary'!$A$1,'IRP Inputs'!$EN137-1,'IRP Inputs'!CG$14-1)*100,"")</f>
        <v>0</v>
      </c>
      <c r="CH137" s="43">
        <f ca="1">IF($EO137,OFFSET('Measure Summary'!$A$1,'IRP Inputs'!$EN137-1,'IRP Inputs'!CH$14-1)*100,"")</f>
        <v>0</v>
      </c>
      <c r="CI137" s="44">
        <f ca="1">IF($EO137,OFFSET('Measure Summary'!$A$1,'IRP Inputs'!$EN137-1,'IRP Inputs'!CI$14-1)*100,"")</f>
        <v>0</v>
      </c>
      <c r="CJ137" s="45">
        <f ca="1">IF($EO137,OFFSET('Measure Summary'!$A$1,'IRP Inputs'!$EN137-1,IF($C137="WA",CJ$17,CJ$16)-1)/100,"")</f>
        <v>4.6133949478033625</v>
      </c>
      <c r="CK137" s="46">
        <f ca="1">IF($EO137,OFFSET('Measure Summary'!$A$1,'IRP Inputs'!$EN137-1,IF($C137="WA",CK$17,CK$16)-1)/100,"")</f>
        <v>4.6486399204296802</v>
      </c>
      <c r="CL137" s="46">
        <f ca="1">IF($EO137,OFFSET('Measure Summary'!$A$1,'IRP Inputs'!$EN137-1,IF($C137="WA",CL$17,CL$16)-1)/100,"")</f>
        <v>4.6846693286217853</v>
      </c>
      <c r="CM137" s="46">
        <f ca="1">IF($EO137,OFFSET('Measure Summary'!$A$1,'IRP Inputs'!$EN137-1,IF($C137="WA",CM$17,CM$16)-1)/100,"")</f>
        <v>4.7210297900313059</v>
      </c>
      <c r="CN137" s="46">
        <f ca="1">IF($EO137,OFFSET('Measure Summary'!$A$1,'IRP Inputs'!$EN137-1,IF($C137="WA",CN$17,CN$16)-1)/100,"")</f>
        <v>4.7573525215238819</v>
      </c>
      <c r="CO137" s="46">
        <f ca="1">IF($EO137,OFFSET('Measure Summary'!$A$1,'IRP Inputs'!$EN137-1,IF($C137="WA",CO$17,CO$16)-1)/100,"")</f>
        <v>4.7932489155213061</v>
      </c>
      <c r="CP137" s="46">
        <f ca="1">IF($EO137,OFFSET('Measure Summary'!$A$1,'IRP Inputs'!$EN137-1,IF($C137="WA",CP$17,CP$16)-1)/100,"")</f>
        <v>4.8283605201381397</v>
      </c>
      <c r="CQ137" s="46">
        <f ca="1">IF($EO137,OFFSET('Measure Summary'!$A$1,'IRP Inputs'!$EN137-1,IF($C137="WA",CQ$17,CQ$16)-1)/100,"")</f>
        <v>4.8623525692072995</v>
      </c>
      <c r="CR137" s="46">
        <f ca="1">IF($EO137,OFFSET('Measure Summary'!$A$1,'IRP Inputs'!$EN137-1,IF($C137="WA",CR$17,CR$16)-1)/100,"")</f>
        <v>4.8949122809937577</v>
      </c>
      <c r="CS137" s="46">
        <f ca="1">IF($EO137,OFFSET('Measure Summary'!$A$1,'IRP Inputs'!$EN137-1,IF($C137="WA",CS$17,CS$16)-1)/100,"")</f>
        <v>4.9257722654484271</v>
      </c>
      <c r="CT137" s="46">
        <f ca="1">IF($EO137,OFFSET('Measure Summary'!$A$1,'IRP Inputs'!$EN137-1,IF($C137="WA",CT$17,CT$16)-1)/100,"")</f>
        <v>4.9549204390257948</v>
      </c>
      <c r="CU137" s="46">
        <f ca="1">IF($EO137,OFFSET('Measure Summary'!$A$1,'IRP Inputs'!$EN137-1,IF($C137="WA",CU$17,CU$16)-1)/100,"")</f>
        <v>4.9825368978184166</v>
      </c>
      <c r="CV137" s="46">
        <f ca="1">IF($EO137,OFFSET('Measure Summary'!$A$1,'IRP Inputs'!$EN137-1,IF($C137="WA",CV$17,CV$16)-1)/100,"")</f>
        <v>5.0083944277179668</v>
      </c>
      <c r="CW137" s="46">
        <f ca="1">IF($EO137,OFFSET('Measure Summary'!$A$1,'IRP Inputs'!$EN137-1,IF($C137="WA",CW$17,CW$16)-1)/100,"")</f>
        <v>5.0326206147829033</v>
      </c>
      <c r="CX137" s="46">
        <f ca="1">IF($EO137,OFFSET('Measure Summary'!$A$1,'IRP Inputs'!$EN137-1,IF($C137="WA",CX$17,CX$16)-1)/100,"")</f>
        <v>5.055341211726069</v>
      </c>
      <c r="CY137" s="46">
        <f ca="1">IF($EO137,OFFSET('Measure Summary'!$A$1,'IRP Inputs'!$EN137-1,IF($C137="WA",CY$17,CY$16)-1)/100,"")</f>
        <v>5.0766639063310137</v>
      </c>
      <c r="CZ137" s="46">
        <f ca="1">IF($EO137,OFFSET('Measure Summary'!$A$1,'IRP Inputs'!$EN137-1,IF($C137="WA",CZ$17,CZ$16)-1)/100,"")</f>
        <v>5.0966898761451747</v>
      </c>
      <c r="DA137" s="46">
        <f ca="1">IF($EO137,OFFSET('Measure Summary'!$A$1,'IRP Inputs'!$EN137-1,IF($C137="WA",DA$17,DA$16)-1)/100,"")</f>
        <v>5.1154651835866325</v>
      </c>
      <c r="DB137" s="46">
        <f ca="1">IF($EO137,OFFSET('Measure Summary'!$A$1,'IRP Inputs'!$EN137-1,IF($C137="WA",DB$17,DB$16)-1)/100,"")</f>
        <v>5.1331367045907053</v>
      </c>
      <c r="DC137" s="46">
        <f ca="1">IF($EO137,OFFSET('Measure Summary'!$A$1,'IRP Inputs'!$EN137-1,IF($C137="WA",DC$17,DC$16)-1)/100,"")</f>
        <v>5.1497482345288521</v>
      </c>
      <c r="DD137" s="46">
        <f ca="1">IF($EO137,OFFSET('Measure Summary'!$A$1,'IRP Inputs'!$EN137-1,IF($C137="WA",DD$17,DD$16)-1)/100,"")</f>
        <v>5.1653957638508778</v>
      </c>
      <c r="DE137" s="46">
        <f ca="1">IF($EO137,OFFSET('Measure Summary'!$A$1,'IRP Inputs'!$EN137-1,IF($C137="WA",DE$17,DE$16)-1)/100,"")</f>
        <v>5.1801422505381574</v>
      </c>
      <c r="DF137" s="46">
        <f ca="1">IF($EO137,OFFSET('Measure Summary'!$A$1,'IRP Inputs'!$EN137-1,IF($C137="WA",DF$17,DF$16)-1)/100,"")</f>
        <v>5.1940297186726925</v>
      </c>
      <c r="DG137" s="46">
        <f ca="1">IF($EO137,OFFSET('Measure Summary'!$A$1,'IRP Inputs'!$EN137-1,IF($C137="WA",DG$17,DG$16)-1)/100,"")</f>
        <v>5.2063375578204019</v>
      </c>
      <c r="DH137" s="47">
        <f ca="1">IF($EO137,OFFSET('Measure Summary'!$A$1,'IRP Inputs'!$EN137-1,IF($C137="WA",DH$17,DH$16)-1)/100,"")</f>
        <v>5.2174904475811328</v>
      </c>
      <c r="DJ137" s="48">
        <f ca="1">IF($EO137,OFFSET('Measure Summary'!$A$1,'IRP Inputs'!$EN137-1,'IRP Inputs'!DJ$14-1),"")*K137</f>
        <v>1.333644662743491</v>
      </c>
      <c r="DK137" s="49">
        <f t="shared" ca="1" si="88"/>
        <v>0.41342984545048223</v>
      </c>
      <c r="DL137" s="48">
        <f t="shared" ca="1" si="101"/>
        <v>0</v>
      </c>
      <c r="DM137" s="50">
        <f t="shared" ca="1" si="101"/>
        <v>1.3934815583113163E-4</v>
      </c>
      <c r="DN137" s="50">
        <f t="shared" ca="1" si="101"/>
        <v>2.7825039756360363E-4</v>
      </c>
      <c r="DO137" s="50">
        <f t="shared" ca="1" si="101"/>
        <v>3.4681093879199685E-4</v>
      </c>
      <c r="DP137" s="50">
        <f t="shared" ca="1" si="101"/>
        <v>4.7678708699242287E-4</v>
      </c>
      <c r="DQ137" s="50">
        <f t="shared" ca="1" si="101"/>
        <v>5.6920209978990257E-4</v>
      </c>
      <c r="DR137" s="50">
        <f t="shared" ca="1" si="101"/>
        <v>5.8600039099193592E-4</v>
      </c>
      <c r="DS137" s="50">
        <f t="shared" ca="1" si="101"/>
        <v>3.6733156719410373E-4</v>
      </c>
      <c r="DT137" s="50">
        <f t="shared" ca="1" si="101"/>
        <v>6.0218121318057364E-5</v>
      </c>
      <c r="DU137" s="50">
        <f t="shared" ca="1" si="101"/>
        <v>0</v>
      </c>
      <c r="DV137" s="50">
        <f t="shared" ca="1" si="102"/>
        <v>0</v>
      </c>
      <c r="DW137" s="50">
        <f t="shared" ca="1" si="102"/>
        <v>0</v>
      </c>
      <c r="DX137" s="50">
        <f t="shared" ca="1" si="102"/>
        <v>0</v>
      </c>
      <c r="DY137" s="50">
        <f t="shared" ca="1" si="102"/>
        <v>0</v>
      </c>
      <c r="DZ137" s="50">
        <f t="shared" ca="1" si="102"/>
        <v>0</v>
      </c>
      <c r="EA137" s="50">
        <f t="shared" ca="1" si="102"/>
        <v>0</v>
      </c>
      <c r="EB137" s="50">
        <f t="shared" ca="1" si="102"/>
        <v>0</v>
      </c>
      <c r="EC137" s="50">
        <f t="shared" ca="1" si="102"/>
        <v>0</v>
      </c>
      <c r="ED137" s="50">
        <f t="shared" ca="1" si="102"/>
        <v>0</v>
      </c>
      <c r="EE137" s="50">
        <f t="shared" ca="1" si="102"/>
        <v>0</v>
      </c>
      <c r="EF137" s="50">
        <f t="shared" ca="1" si="103"/>
        <v>0</v>
      </c>
      <c r="EG137" s="50">
        <f t="shared" ca="1" si="103"/>
        <v>0</v>
      </c>
      <c r="EH137" s="50">
        <f t="shared" ca="1" si="103"/>
        <v>0</v>
      </c>
      <c r="EI137" s="50">
        <f t="shared" ca="1" si="103"/>
        <v>0</v>
      </c>
      <c r="EJ137" s="49">
        <f t="shared" ca="1" si="103"/>
        <v>0</v>
      </c>
      <c r="EM137">
        <f t="shared" si="90"/>
        <v>114</v>
      </c>
      <c r="EN137">
        <f>MATCH(EM137,'Measure Summary'!$VY:$VY,0)</f>
        <v>118</v>
      </c>
      <c r="EO137" t="b">
        <f t="shared" si="89"/>
        <v>1</v>
      </c>
    </row>
    <row r="138" spans="1:145">
      <c r="A138" s="40" t="str">
        <f ca="1">IF($EO138,OFFSET('Measure Summary'!$A$1,'IRP Inputs'!$EN138-1,'IRP Inputs'!A$14-1),"")</f>
        <v>OR_Residential_LI - Single Family_Existing_Space Heating_Natural Gas_Furnace</v>
      </c>
      <c r="B138" t="str">
        <f ca="1">IF($EO138,OFFSET('Measure Summary'!$A$1,'IRP Inputs'!$EN138-1,'IRP Inputs'!B$14-1),"")</f>
        <v>Retrofit</v>
      </c>
      <c r="C138" t="str">
        <f ca="1">IF($EO138,OFFSET('Measure Summary'!$A$1,'IRP Inputs'!$EN138-1,'IRP Inputs'!C$14-1),"")</f>
        <v>OR</v>
      </c>
      <c r="D138" t="str">
        <f ca="1">IF($EO138,OFFSET('Measure Summary'!$A$1,'IRP Inputs'!$EN138-1,'IRP Inputs'!D$14-1),"")</f>
        <v>Residential</v>
      </c>
      <c r="E138" t="str">
        <f ca="1">IF($EO138,OFFSET('Measure Summary'!$A$1,'IRP Inputs'!$EN138-1,'IRP Inputs'!E$14-1),"")</f>
        <v>LI - Single Family</v>
      </c>
      <c r="F138" t="str">
        <f ca="1">IF($EO138,OFFSET('Measure Summary'!$A$1,'IRP Inputs'!$EN138-1,'IRP Inputs'!F$14-1),"")</f>
        <v>New</v>
      </c>
      <c r="G138" t="str">
        <f ca="1">IF($EO138,OFFSET('Measure Summary'!$A$1,'IRP Inputs'!$EN138-1,'IRP Inputs'!G$14-1),"")</f>
        <v>Space Heating</v>
      </c>
      <c r="H138" t="str">
        <f ca="1">IF($EO138,OFFSET('Measure Summary'!$A$1,'IRP Inputs'!$EN138-1,'IRP Inputs'!H$14-1),"")</f>
        <v>Insulation - Ceiling Installation</v>
      </c>
      <c r="I138" t="str">
        <f ca="1">IF($EO138,OFFSET('Measure Summary'!$A$1,'IRP Inputs'!$EN138-1,'IRP Inputs'!I$14-1),"")</f>
        <v>ORM67</v>
      </c>
      <c r="J138" s="1" t="str">
        <f ca="1">IF($EO138,OFFSET('Measure Summary'!$A$1,'IRP Inputs'!$EN138-1,'IRP Inputs'!J$14-1),"")</f>
        <v>R-49</v>
      </c>
      <c r="K138" s="41">
        <f ca="1">IF($EO138,OFFSET('Measure Summary'!$A$1,'IRP Inputs'!$EN138-1,'IRP Inputs'!K$14-1),"")</f>
        <v>1.42</v>
      </c>
      <c r="L138" s="1">
        <f ca="1">IF($EO138,OFFSET('Measure Summary'!$A$1,'IRP Inputs'!$EN138-1,'IRP Inputs'!L$14-1),"")</f>
        <v>45</v>
      </c>
      <c r="M138" s="42">
        <f ca="1">IF($EO138,OFFSET('Measure Summary'!$A$1,'IRP Inputs'!$EN138-1,'IRP Inputs'!M$14-1),"")</f>
        <v>0</v>
      </c>
      <c r="N138" s="43">
        <f ca="1">IF($EO138,OFFSET('Measure Summary'!$A$1,'IRP Inputs'!$EN138-1,'IRP Inputs'!N$14-1),"")</f>
        <v>0</v>
      </c>
      <c r="O138" s="43">
        <f ca="1">IF($EO138,OFFSET('Measure Summary'!$A$1,'IRP Inputs'!$EN138-1,'IRP Inputs'!O$14-1),"")</f>
        <v>0</v>
      </c>
      <c r="P138" s="43">
        <f ca="1">IF($EO138,OFFSET('Measure Summary'!$A$1,'IRP Inputs'!$EN138-1,'IRP Inputs'!P$14-1),"")</f>
        <v>0</v>
      </c>
      <c r="Q138" s="43">
        <f ca="1">IF($EO138,OFFSET('Measure Summary'!$A$1,'IRP Inputs'!$EN138-1,'IRP Inputs'!Q$14-1),"")</f>
        <v>0</v>
      </c>
      <c r="R138" s="43">
        <f ca="1">IF($EO138,OFFSET('Measure Summary'!$A$1,'IRP Inputs'!$EN138-1,'IRP Inputs'!R$14-1),"")</f>
        <v>0</v>
      </c>
      <c r="S138" s="43">
        <f ca="1">IF($EO138,OFFSET('Measure Summary'!$A$1,'IRP Inputs'!$EN138-1,'IRP Inputs'!S$14-1),"")</f>
        <v>0</v>
      </c>
      <c r="T138" s="43">
        <f ca="1">IF($EO138,OFFSET('Measure Summary'!$A$1,'IRP Inputs'!$EN138-1,'IRP Inputs'!T$14-1),"")</f>
        <v>0</v>
      </c>
      <c r="U138" s="43">
        <f ca="1">IF($EO138,OFFSET('Measure Summary'!$A$1,'IRP Inputs'!$EN138-1,'IRP Inputs'!U$14-1),"")</f>
        <v>0</v>
      </c>
      <c r="V138" s="43">
        <f ca="1">IF($EO138,OFFSET('Measure Summary'!$A$1,'IRP Inputs'!$EN138-1,'IRP Inputs'!V$14-1),"")</f>
        <v>0</v>
      </c>
      <c r="W138" s="43">
        <f ca="1">IF($EO138,OFFSET('Measure Summary'!$A$1,'IRP Inputs'!$EN138-1,'IRP Inputs'!W$14-1),"")</f>
        <v>0</v>
      </c>
      <c r="X138" s="43">
        <f ca="1">IF($EO138,OFFSET('Measure Summary'!$A$1,'IRP Inputs'!$EN138-1,'IRP Inputs'!X$14-1),"")</f>
        <v>0</v>
      </c>
      <c r="Y138" s="43">
        <f ca="1">IF($EO138,OFFSET('Measure Summary'!$A$1,'IRP Inputs'!$EN138-1,'IRP Inputs'!Y$14-1),"")</f>
        <v>0</v>
      </c>
      <c r="Z138" s="43">
        <f ca="1">IF($EO138,OFFSET('Measure Summary'!$A$1,'IRP Inputs'!$EN138-1,'IRP Inputs'!Z$14-1),"")</f>
        <v>0</v>
      </c>
      <c r="AA138" s="43">
        <f ca="1">IF($EO138,OFFSET('Measure Summary'!$A$1,'IRP Inputs'!$EN138-1,'IRP Inputs'!AA$14-1),"")</f>
        <v>0</v>
      </c>
      <c r="AB138" s="43">
        <f ca="1">IF($EO138,OFFSET('Measure Summary'!$A$1,'IRP Inputs'!$EN138-1,'IRP Inputs'!AB$14-1),"")</f>
        <v>0</v>
      </c>
      <c r="AC138" s="43">
        <f ca="1">IF($EO138,OFFSET('Measure Summary'!$A$1,'IRP Inputs'!$EN138-1,'IRP Inputs'!AC$14-1),"")</f>
        <v>0</v>
      </c>
      <c r="AD138" s="43">
        <f ca="1">IF($EO138,OFFSET('Measure Summary'!$A$1,'IRP Inputs'!$EN138-1,'IRP Inputs'!AD$14-1),"")</f>
        <v>0</v>
      </c>
      <c r="AE138" s="43">
        <f ca="1">IF($EO138,OFFSET('Measure Summary'!$A$1,'IRP Inputs'!$EN138-1,'IRP Inputs'!AE$14-1),"")</f>
        <v>0</v>
      </c>
      <c r="AF138" s="43">
        <f ca="1">IF($EO138,OFFSET('Measure Summary'!$A$1,'IRP Inputs'!$EN138-1,'IRP Inputs'!AF$14-1),"")</f>
        <v>0</v>
      </c>
      <c r="AG138" s="43">
        <f ca="1">IF($EO138,OFFSET('Measure Summary'!$A$1,'IRP Inputs'!$EN138-1,'IRP Inputs'!AG$14-1),"")</f>
        <v>0</v>
      </c>
      <c r="AH138" s="43">
        <f ca="1">IF($EO138,OFFSET('Measure Summary'!$A$1,'IRP Inputs'!$EN138-1,'IRP Inputs'!AH$14-1),"")</f>
        <v>0</v>
      </c>
      <c r="AI138" s="43">
        <f ca="1">IF($EO138,OFFSET('Measure Summary'!$A$1,'IRP Inputs'!$EN138-1,'IRP Inputs'!AI$14-1),"")</f>
        <v>0</v>
      </c>
      <c r="AJ138" s="43">
        <f ca="1">IF($EO138,OFFSET('Measure Summary'!$A$1,'IRP Inputs'!$EN138-1,'IRP Inputs'!AJ$14-1),"")</f>
        <v>0</v>
      </c>
      <c r="AK138" s="44">
        <f ca="1">IF($EO138,OFFSET('Measure Summary'!$A$1,'IRP Inputs'!$EN138-1,'IRP Inputs'!AK$14-1),"")</f>
        <v>0</v>
      </c>
      <c r="AL138" s="42">
        <f ca="1">IF($EO138,OFFSET('Measure Summary'!$A$1,'IRP Inputs'!$EN138-1,'IRP Inputs'!AL$14-1)*100,"")</f>
        <v>0</v>
      </c>
      <c r="AM138" s="43">
        <f ca="1">IF($EO138,OFFSET('Measure Summary'!$A$1,'IRP Inputs'!$EN138-1,'IRP Inputs'!AM$14-1)*100,"")</f>
        <v>0</v>
      </c>
      <c r="AN138" s="43">
        <f ca="1">IF($EO138,OFFSET('Measure Summary'!$A$1,'IRP Inputs'!$EN138-1,'IRP Inputs'!AN$14-1)*100,"")</f>
        <v>0</v>
      </c>
      <c r="AO138" s="43">
        <f ca="1">IF($EO138,OFFSET('Measure Summary'!$A$1,'IRP Inputs'!$EN138-1,'IRP Inputs'!AO$14-1)*100,"")</f>
        <v>0</v>
      </c>
      <c r="AP138" s="43">
        <f ca="1">IF($EO138,OFFSET('Measure Summary'!$A$1,'IRP Inputs'!$EN138-1,'IRP Inputs'!AP$14-1)*100,"")</f>
        <v>0</v>
      </c>
      <c r="AQ138" s="43">
        <f ca="1">IF($EO138,OFFSET('Measure Summary'!$A$1,'IRP Inputs'!$EN138-1,'IRP Inputs'!AQ$14-1)*100,"")</f>
        <v>0</v>
      </c>
      <c r="AR138" s="43">
        <f ca="1">IF($EO138,OFFSET('Measure Summary'!$A$1,'IRP Inputs'!$EN138-1,'IRP Inputs'!AR$14-1)*100,"")</f>
        <v>0</v>
      </c>
      <c r="AS138" s="43">
        <f ca="1">IF($EO138,OFFSET('Measure Summary'!$A$1,'IRP Inputs'!$EN138-1,'IRP Inputs'!AS$14-1)*100,"")</f>
        <v>0</v>
      </c>
      <c r="AT138" s="43">
        <f ca="1">IF($EO138,OFFSET('Measure Summary'!$A$1,'IRP Inputs'!$EN138-1,'IRP Inputs'!AT$14-1)*100,"")</f>
        <v>0</v>
      </c>
      <c r="AU138" s="43">
        <f ca="1">IF($EO138,OFFSET('Measure Summary'!$A$1,'IRP Inputs'!$EN138-1,'IRP Inputs'!AU$14-1)*100,"")</f>
        <v>0</v>
      </c>
      <c r="AV138" s="43">
        <f ca="1">IF($EO138,OFFSET('Measure Summary'!$A$1,'IRP Inputs'!$EN138-1,'IRP Inputs'!AV$14-1)*100,"")</f>
        <v>0</v>
      </c>
      <c r="AW138" s="43">
        <f ca="1">IF($EO138,OFFSET('Measure Summary'!$A$1,'IRP Inputs'!$EN138-1,'IRP Inputs'!AW$14-1)*100,"")</f>
        <v>0</v>
      </c>
      <c r="AX138" s="43">
        <f ca="1">IF($EO138,OFFSET('Measure Summary'!$A$1,'IRP Inputs'!$EN138-1,'IRP Inputs'!AX$14-1)*100,"")</f>
        <v>0</v>
      </c>
      <c r="AY138" s="43">
        <f ca="1">IF($EO138,OFFSET('Measure Summary'!$A$1,'IRP Inputs'!$EN138-1,'IRP Inputs'!AY$14-1)*100,"")</f>
        <v>0</v>
      </c>
      <c r="AZ138" s="43">
        <f ca="1">IF($EO138,OFFSET('Measure Summary'!$A$1,'IRP Inputs'!$EN138-1,'IRP Inputs'!AZ$14-1)*100,"")</f>
        <v>0</v>
      </c>
      <c r="BA138" s="43">
        <f ca="1">IF($EO138,OFFSET('Measure Summary'!$A$1,'IRP Inputs'!$EN138-1,'IRP Inputs'!BA$14-1)*100,"")</f>
        <v>0</v>
      </c>
      <c r="BB138" s="43">
        <f ca="1">IF($EO138,OFFSET('Measure Summary'!$A$1,'IRP Inputs'!$EN138-1,'IRP Inputs'!BB$14-1)*100,"")</f>
        <v>0</v>
      </c>
      <c r="BC138" s="43">
        <f ca="1">IF($EO138,OFFSET('Measure Summary'!$A$1,'IRP Inputs'!$EN138-1,'IRP Inputs'!BC$14-1)*100,"")</f>
        <v>0</v>
      </c>
      <c r="BD138" s="43">
        <f ca="1">IF($EO138,OFFSET('Measure Summary'!$A$1,'IRP Inputs'!$EN138-1,'IRP Inputs'!BD$14-1)*100,"")</f>
        <v>0</v>
      </c>
      <c r="BE138" s="43">
        <f ca="1">IF($EO138,OFFSET('Measure Summary'!$A$1,'IRP Inputs'!$EN138-1,'IRP Inputs'!BE$14-1)*100,"")</f>
        <v>0</v>
      </c>
      <c r="BF138" s="43">
        <f ca="1">IF($EO138,OFFSET('Measure Summary'!$A$1,'IRP Inputs'!$EN138-1,'IRP Inputs'!BF$14-1)*100,"")</f>
        <v>0</v>
      </c>
      <c r="BG138" s="43">
        <f ca="1">IF($EO138,OFFSET('Measure Summary'!$A$1,'IRP Inputs'!$EN138-1,'IRP Inputs'!BG$14-1)*100,"")</f>
        <v>0</v>
      </c>
      <c r="BH138" s="43">
        <f ca="1">IF($EO138,OFFSET('Measure Summary'!$A$1,'IRP Inputs'!$EN138-1,'IRP Inputs'!BH$14-1)*100,"")</f>
        <v>0</v>
      </c>
      <c r="BI138" s="43">
        <f ca="1">IF($EO138,OFFSET('Measure Summary'!$A$1,'IRP Inputs'!$EN138-1,'IRP Inputs'!BI$14-1)*100,"")</f>
        <v>0</v>
      </c>
      <c r="BJ138" s="44">
        <f ca="1">IF($EO138,OFFSET('Measure Summary'!$A$1,'IRP Inputs'!$EN138-1,'IRP Inputs'!BJ$14-1)*100,"")</f>
        <v>0</v>
      </c>
      <c r="BK138" s="42">
        <f ca="1">IF($EO138,OFFSET('Measure Summary'!$A$1,'IRP Inputs'!$EN138-1,'IRP Inputs'!BK$14-1)*100,"")</f>
        <v>0</v>
      </c>
      <c r="BL138" s="43">
        <f ca="1">IF($EO138,OFFSET('Measure Summary'!$A$1,'IRP Inputs'!$EN138-1,'IRP Inputs'!BL$14-1)*100,"")</f>
        <v>0</v>
      </c>
      <c r="BM138" s="43">
        <f ca="1">IF($EO138,OFFSET('Measure Summary'!$A$1,'IRP Inputs'!$EN138-1,'IRP Inputs'!BM$14-1)*100,"")</f>
        <v>0</v>
      </c>
      <c r="BN138" s="43">
        <f ca="1">IF($EO138,OFFSET('Measure Summary'!$A$1,'IRP Inputs'!$EN138-1,'IRP Inputs'!BN$14-1)*100,"")</f>
        <v>0</v>
      </c>
      <c r="BO138" s="43">
        <f ca="1">IF($EO138,OFFSET('Measure Summary'!$A$1,'IRP Inputs'!$EN138-1,'IRP Inputs'!BO$14-1)*100,"")</f>
        <v>0</v>
      </c>
      <c r="BP138" s="43">
        <f ca="1">IF($EO138,OFFSET('Measure Summary'!$A$1,'IRP Inputs'!$EN138-1,'IRP Inputs'!BP$14-1)*100,"")</f>
        <v>0</v>
      </c>
      <c r="BQ138" s="43">
        <f ca="1">IF($EO138,OFFSET('Measure Summary'!$A$1,'IRP Inputs'!$EN138-1,'IRP Inputs'!BQ$14-1)*100,"")</f>
        <v>0</v>
      </c>
      <c r="BR138" s="43">
        <f ca="1">IF($EO138,OFFSET('Measure Summary'!$A$1,'IRP Inputs'!$EN138-1,'IRP Inputs'!BR$14-1)*100,"")</f>
        <v>0</v>
      </c>
      <c r="BS138" s="43">
        <f ca="1">IF($EO138,OFFSET('Measure Summary'!$A$1,'IRP Inputs'!$EN138-1,'IRP Inputs'!BS$14-1)*100,"")</f>
        <v>0</v>
      </c>
      <c r="BT138" s="43">
        <f ca="1">IF($EO138,OFFSET('Measure Summary'!$A$1,'IRP Inputs'!$EN138-1,'IRP Inputs'!BT$14-1)*100,"")</f>
        <v>0</v>
      </c>
      <c r="BU138" s="43">
        <f ca="1">IF($EO138,OFFSET('Measure Summary'!$A$1,'IRP Inputs'!$EN138-1,'IRP Inputs'!BU$14-1)*100,"")</f>
        <v>0</v>
      </c>
      <c r="BV138" s="43">
        <f ca="1">IF($EO138,OFFSET('Measure Summary'!$A$1,'IRP Inputs'!$EN138-1,'IRP Inputs'!BV$14-1)*100,"")</f>
        <v>0</v>
      </c>
      <c r="BW138" s="43">
        <f ca="1">IF($EO138,OFFSET('Measure Summary'!$A$1,'IRP Inputs'!$EN138-1,'IRP Inputs'!BW$14-1)*100,"")</f>
        <v>0</v>
      </c>
      <c r="BX138" s="43">
        <f ca="1">IF($EO138,OFFSET('Measure Summary'!$A$1,'IRP Inputs'!$EN138-1,'IRP Inputs'!BX$14-1)*100,"")</f>
        <v>0</v>
      </c>
      <c r="BY138" s="43">
        <f ca="1">IF($EO138,OFFSET('Measure Summary'!$A$1,'IRP Inputs'!$EN138-1,'IRP Inputs'!BY$14-1)*100,"")</f>
        <v>0</v>
      </c>
      <c r="BZ138" s="43">
        <f ca="1">IF($EO138,OFFSET('Measure Summary'!$A$1,'IRP Inputs'!$EN138-1,'IRP Inputs'!BZ$14-1)*100,"")</f>
        <v>0</v>
      </c>
      <c r="CA138" s="43">
        <f ca="1">IF($EO138,OFFSET('Measure Summary'!$A$1,'IRP Inputs'!$EN138-1,'IRP Inputs'!CA$14-1)*100,"")</f>
        <v>0</v>
      </c>
      <c r="CB138" s="43">
        <f ca="1">IF($EO138,OFFSET('Measure Summary'!$A$1,'IRP Inputs'!$EN138-1,'IRP Inputs'!CB$14-1)*100,"")</f>
        <v>0</v>
      </c>
      <c r="CC138" s="43">
        <f ca="1">IF($EO138,OFFSET('Measure Summary'!$A$1,'IRP Inputs'!$EN138-1,'IRP Inputs'!CC$14-1)*100,"")</f>
        <v>0</v>
      </c>
      <c r="CD138" s="43">
        <f ca="1">IF($EO138,OFFSET('Measure Summary'!$A$1,'IRP Inputs'!$EN138-1,'IRP Inputs'!CD$14-1)*100,"")</f>
        <v>0</v>
      </c>
      <c r="CE138" s="43">
        <f ca="1">IF($EO138,OFFSET('Measure Summary'!$A$1,'IRP Inputs'!$EN138-1,'IRP Inputs'!CE$14-1)*100,"")</f>
        <v>0</v>
      </c>
      <c r="CF138" s="43">
        <f ca="1">IF($EO138,OFFSET('Measure Summary'!$A$1,'IRP Inputs'!$EN138-1,'IRP Inputs'!CF$14-1)*100,"")</f>
        <v>0</v>
      </c>
      <c r="CG138" s="43">
        <f ca="1">IF($EO138,OFFSET('Measure Summary'!$A$1,'IRP Inputs'!$EN138-1,'IRP Inputs'!CG$14-1)*100,"")</f>
        <v>0</v>
      </c>
      <c r="CH138" s="43">
        <f ca="1">IF($EO138,OFFSET('Measure Summary'!$A$1,'IRP Inputs'!$EN138-1,'IRP Inputs'!CH$14-1)*100,"")</f>
        <v>0</v>
      </c>
      <c r="CI138" s="44">
        <f ca="1">IF($EO138,OFFSET('Measure Summary'!$A$1,'IRP Inputs'!$EN138-1,'IRP Inputs'!CI$14-1)*100,"")</f>
        <v>0</v>
      </c>
      <c r="CJ138" s="45">
        <f ca="1">IF($EO138,OFFSET('Measure Summary'!$A$1,'IRP Inputs'!$EN138-1,IF($C138="WA",CJ$17,CJ$16)-1)/100,"")</f>
        <v>10.090542604587485</v>
      </c>
      <c r="CK138" s="46">
        <f ca="1">IF($EO138,OFFSET('Measure Summary'!$A$1,'IRP Inputs'!$EN138-1,IF($C138="WA",CK$17,CK$16)-1)/100,"")</f>
        <v>7.6121753409093085</v>
      </c>
      <c r="CL138" s="46">
        <f ca="1">IF($EO138,OFFSET('Measure Summary'!$A$1,'IRP Inputs'!$EN138-1,IF($C138="WA",CL$17,CL$16)-1)/100,"")</f>
        <v>6.738105562429122</v>
      </c>
      <c r="CM138" s="46">
        <f ca="1">IF($EO138,OFFSET('Measure Summary'!$A$1,'IRP Inputs'!$EN138-1,IF($C138="WA",CM$17,CM$16)-1)/100,"")</f>
        <v>6.3084785402082897</v>
      </c>
      <c r="CN138" s="46">
        <f ca="1">IF($EO138,OFFSET('Measure Summary'!$A$1,'IRP Inputs'!$EN138-1,IF($C138="WA",CN$17,CN$16)-1)/100,"")</f>
        <v>6.0526566845326348</v>
      </c>
      <c r="CO138" s="46">
        <f ca="1">IF($EO138,OFFSET('Measure Summary'!$A$1,'IRP Inputs'!$EN138-1,IF($C138="WA",CO$17,CO$16)-1)/100,"")</f>
        <v>5.8803393156062258</v>
      </c>
      <c r="CP138" s="46">
        <f ca="1">IF($EO138,OFFSET('Measure Summary'!$A$1,'IRP Inputs'!$EN138-1,IF($C138="WA",CP$17,CP$16)-1)/100,"")</f>
        <v>5.7564349414517979</v>
      </c>
      <c r="CQ138" s="46">
        <f ca="1">IF($EO138,OFFSET('Measure Summary'!$A$1,'IRP Inputs'!$EN138-1,IF($C138="WA",CQ$17,CQ$16)-1)/100,"")</f>
        <v>5.6630976817238494</v>
      </c>
      <c r="CR138" s="46">
        <f ca="1">IF($EO138,OFFSET('Measure Summary'!$A$1,'IRP Inputs'!$EN138-1,IF($C138="WA",CR$17,CR$16)-1)/100,"")</f>
        <v>5.59029233750333</v>
      </c>
      <c r="CS138" s="46">
        <f ca="1">IF($EO138,OFFSET('Measure Summary'!$A$1,'IRP Inputs'!$EN138-1,IF($C138="WA",CS$17,CS$16)-1)/100,"")</f>
        <v>5.5319426803905598</v>
      </c>
      <c r="CT138" s="46">
        <f ca="1">IF($EO138,OFFSET('Measure Summary'!$A$1,'IRP Inputs'!$EN138-1,IF($C138="WA",CT$17,CT$16)-1)/100,"")</f>
        <v>5.4713087702897329</v>
      </c>
      <c r="CU138" s="46">
        <f ca="1">IF($EO138,OFFSET('Measure Summary'!$A$1,'IRP Inputs'!$EN138-1,IF($C138="WA",CU$17,CU$16)-1)/100,"")</f>
        <v>5.4132482563948408</v>
      </c>
      <c r="CV138" s="46">
        <f ca="1">IF($EO138,OFFSET('Measure Summary'!$A$1,'IRP Inputs'!$EN138-1,IF($C138="WA",CV$17,CV$16)-1)/100,"")</f>
        <v>5.3656284367926945</v>
      </c>
      <c r="CW138" s="46">
        <f ca="1">IF($EO138,OFFSET('Measure Summary'!$A$1,'IRP Inputs'!$EN138-1,IF($C138="WA",CW$17,CW$16)-1)/100,"")</f>
        <v>5.3260699098848008</v>
      </c>
      <c r="CX138" s="46">
        <f ca="1">IF($EO138,OFFSET('Measure Summary'!$A$1,'IRP Inputs'!$EN138-1,IF($C138="WA",CX$17,CX$16)-1)/100,"")</f>
        <v>5.2928531963095224</v>
      </c>
      <c r="CY138" s="46">
        <f ca="1">IF($EO138,OFFSET('Measure Summary'!$A$1,'IRP Inputs'!$EN138-1,IF($C138="WA",CY$17,CY$16)-1)/100,"")</f>
        <v>5.2647054414069041</v>
      </c>
      <c r="CZ138" s="46">
        <f ca="1">IF($EO138,OFFSET('Measure Summary'!$A$1,'IRP Inputs'!$EN138-1,IF($C138="WA",CZ$17,CZ$16)-1)/100,"")</f>
        <v>5.2406654161455455</v>
      </c>
      <c r="DA138" s="46">
        <f ca="1">IF($EO138,OFFSET('Measure Summary'!$A$1,'IRP Inputs'!$EN138-1,IF($C138="WA",DA$17,DA$16)-1)/100,"")</f>
        <v>5.2199937254419702</v>
      </c>
      <c r="DB138" s="46">
        <f ca="1">IF($EO138,OFFSET('Measure Summary'!$A$1,'IRP Inputs'!$EN138-1,IF($C138="WA",DB$17,DB$16)-1)/100,"")</f>
        <v>5.2021126907048094</v>
      </c>
      <c r="DC138" s="46">
        <f ca="1">IF($EO138,OFFSET('Measure Summary'!$A$1,'IRP Inputs'!$EN138-1,IF($C138="WA",DC$17,DC$16)-1)/100,"")</f>
        <v>5.1865647580228798</v>
      </c>
      <c r="DD138" s="46">
        <f ca="1">IF($EO138,OFFSET('Measure Summary'!$A$1,'IRP Inputs'!$EN138-1,IF($C138="WA",DD$17,DD$16)-1)/100,"")</f>
        <v>5.1729830978148401</v>
      </c>
      <c r="DE138" s="46">
        <f ca="1">IF($EO138,OFFSET('Measure Summary'!$A$1,'IRP Inputs'!$EN138-1,IF($C138="WA",DE$17,DE$16)-1)/100,"")</f>
        <v>5.1610704216269205</v>
      </c>
      <c r="DF138" s="46">
        <f ca="1">IF($EO138,OFFSET('Measure Summary'!$A$1,'IRP Inputs'!$EN138-1,IF($C138="WA",DF$17,DF$16)-1)/100,"")</f>
        <v>5.1505834565488957</v>
      </c>
      <c r="DG138" s="46">
        <f ca="1">IF($EO138,OFFSET('Measure Summary'!$A$1,'IRP Inputs'!$EN138-1,IF($C138="WA",DG$17,DG$16)-1)/100,"")</f>
        <v>5.1415655881961948</v>
      </c>
      <c r="DH138" s="47">
        <f ca="1">IF($EO138,OFFSET('Measure Summary'!$A$1,'IRP Inputs'!$EN138-1,IF($C138="WA",DH$17,DH$16)-1)/100,"")</f>
        <v>5.1337917466526539</v>
      </c>
      <c r="DJ138" s="48">
        <f ca="1">IF($EO138,OFFSET('Measure Summary'!$A$1,'IRP Inputs'!$EN138-1,'IRP Inputs'!DJ$14-1),"")*K138</f>
        <v>1.42</v>
      </c>
      <c r="DK138" s="49">
        <f t="shared" ca="1" si="88"/>
        <v>0.44019999999999998</v>
      </c>
      <c r="DL138" s="48">
        <f t="shared" ca="1" si="101"/>
        <v>0</v>
      </c>
      <c r="DM138" s="50">
        <f t="shared" ca="1" si="101"/>
        <v>0</v>
      </c>
      <c r="DN138" s="50">
        <f t="shared" ca="1" si="101"/>
        <v>0</v>
      </c>
      <c r="DO138" s="50">
        <f t="shared" ca="1" si="101"/>
        <v>0</v>
      </c>
      <c r="DP138" s="50">
        <f t="shared" ca="1" si="101"/>
        <v>0</v>
      </c>
      <c r="DQ138" s="50">
        <f t="shared" ca="1" si="101"/>
        <v>0</v>
      </c>
      <c r="DR138" s="50">
        <f t="shared" ca="1" si="101"/>
        <v>0</v>
      </c>
      <c r="DS138" s="50">
        <f t="shared" ca="1" si="101"/>
        <v>0</v>
      </c>
      <c r="DT138" s="50">
        <f t="shared" ca="1" si="101"/>
        <v>0</v>
      </c>
      <c r="DU138" s="50">
        <f t="shared" ca="1" si="101"/>
        <v>0</v>
      </c>
      <c r="DV138" s="50">
        <f t="shared" ca="1" si="102"/>
        <v>0</v>
      </c>
      <c r="DW138" s="50">
        <f t="shared" ca="1" si="102"/>
        <v>0</v>
      </c>
      <c r="DX138" s="50">
        <f t="shared" ca="1" si="102"/>
        <v>0</v>
      </c>
      <c r="DY138" s="50">
        <f t="shared" ca="1" si="102"/>
        <v>0</v>
      </c>
      <c r="DZ138" s="50">
        <f t="shared" ca="1" si="102"/>
        <v>0</v>
      </c>
      <c r="EA138" s="50">
        <f t="shared" ca="1" si="102"/>
        <v>0</v>
      </c>
      <c r="EB138" s="50">
        <f t="shared" ca="1" si="102"/>
        <v>0</v>
      </c>
      <c r="EC138" s="50">
        <f t="shared" ca="1" si="102"/>
        <v>0</v>
      </c>
      <c r="ED138" s="50">
        <f t="shared" ca="1" si="102"/>
        <v>0</v>
      </c>
      <c r="EE138" s="50">
        <f t="shared" ca="1" si="102"/>
        <v>0</v>
      </c>
      <c r="EF138" s="50">
        <f t="shared" ca="1" si="103"/>
        <v>0</v>
      </c>
      <c r="EG138" s="50">
        <f t="shared" ca="1" si="103"/>
        <v>0</v>
      </c>
      <c r="EH138" s="50">
        <f t="shared" ca="1" si="103"/>
        <v>0</v>
      </c>
      <c r="EI138" s="50">
        <f t="shared" ca="1" si="103"/>
        <v>0</v>
      </c>
      <c r="EJ138" s="49">
        <f t="shared" ca="1" si="103"/>
        <v>0</v>
      </c>
      <c r="EM138">
        <f t="shared" si="90"/>
        <v>115</v>
      </c>
      <c r="EN138">
        <f>MATCH(EM138,'Measure Summary'!$VY:$VY,0)</f>
        <v>119</v>
      </c>
      <c r="EO138" t="b">
        <f t="shared" si="89"/>
        <v>1</v>
      </c>
    </row>
    <row r="139" spans="1:145">
      <c r="A139" s="40" t="str">
        <f ca="1">IF($EO139,OFFSET('Measure Summary'!$A$1,'IRP Inputs'!$EN139-1,'IRP Inputs'!A$14-1),"")</f>
        <v>OR_Residential_LI - Single Family_Existing_Space Heating_Natural Gas_Furnace</v>
      </c>
      <c r="B139" t="str">
        <f ca="1">IF($EO139,OFFSET('Measure Summary'!$A$1,'IRP Inputs'!$EN139-1,'IRP Inputs'!B$14-1),"")</f>
        <v>Retrofit</v>
      </c>
      <c r="C139" t="str">
        <f ca="1">IF($EO139,OFFSET('Measure Summary'!$A$1,'IRP Inputs'!$EN139-1,'IRP Inputs'!C$14-1),"")</f>
        <v>OR</v>
      </c>
      <c r="D139" t="str">
        <f ca="1">IF($EO139,OFFSET('Measure Summary'!$A$1,'IRP Inputs'!$EN139-1,'IRP Inputs'!D$14-1),"")</f>
        <v>Residential</v>
      </c>
      <c r="E139" t="str">
        <f ca="1">IF($EO139,OFFSET('Measure Summary'!$A$1,'IRP Inputs'!$EN139-1,'IRP Inputs'!E$14-1),"")</f>
        <v>LI - Single Family</v>
      </c>
      <c r="F139" t="str">
        <f ca="1">IF($EO139,OFFSET('Measure Summary'!$A$1,'IRP Inputs'!$EN139-1,'IRP Inputs'!F$14-1),"")</f>
        <v>New</v>
      </c>
      <c r="G139" t="str">
        <f ca="1">IF($EO139,OFFSET('Measure Summary'!$A$1,'IRP Inputs'!$EN139-1,'IRP Inputs'!G$14-1),"")</f>
        <v>Space Heating</v>
      </c>
      <c r="H139" t="str">
        <f ca="1">IF($EO139,OFFSET('Measure Summary'!$A$1,'IRP Inputs'!$EN139-1,'IRP Inputs'!H$14-1),"")</f>
        <v>Insulation - Ceiling Upgrade</v>
      </c>
      <c r="I139" t="str">
        <f ca="1">IF($EO139,OFFSET('Measure Summary'!$A$1,'IRP Inputs'!$EN139-1,'IRP Inputs'!I$14-1),"")</f>
        <v>ORM68</v>
      </c>
      <c r="J139" s="1" t="str">
        <f ca="1">IF($EO139,OFFSET('Measure Summary'!$A$1,'IRP Inputs'!$EN139-1,'IRP Inputs'!J$14-1),"")</f>
        <v>R-49</v>
      </c>
      <c r="K139" s="41">
        <f ca="1">IF($EO139,OFFSET('Measure Summary'!$A$1,'IRP Inputs'!$EN139-1,'IRP Inputs'!K$14-1),"")</f>
        <v>1.1299999999999999</v>
      </c>
      <c r="L139" s="1">
        <f ca="1">IF($EO139,OFFSET('Measure Summary'!$A$1,'IRP Inputs'!$EN139-1,'IRP Inputs'!L$14-1),"")</f>
        <v>45</v>
      </c>
      <c r="M139" s="42">
        <f ca="1">IF($EO139,OFFSET('Measure Summary'!$A$1,'IRP Inputs'!$EN139-1,'IRP Inputs'!M$14-1),"")</f>
        <v>0</v>
      </c>
      <c r="N139" s="43">
        <f ca="1">IF($EO139,OFFSET('Measure Summary'!$A$1,'IRP Inputs'!$EN139-1,'IRP Inputs'!N$14-1),"")</f>
        <v>0</v>
      </c>
      <c r="O139" s="43">
        <f ca="1">IF($EO139,OFFSET('Measure Summary'!$A$1,'IRP Inputs'!$EN139-1,'IRP Inputs'!O$14-1),"")</f>
        <v>0</v>
      </c>
      <c r="P139" s="43">
        <f ca="1">IF($EO139,OFFSET('Measure Summary'!$A$1,'IRP Inputs'!$EN139-1,'IRP Inputs'!P$14-1),"")</f>
        <v>0</v>
      </c>
      <c r="Q139" s="43">
        <f ca="1">IF($EO139,OFFSET('Measure Summary'!$A$1,'IRP Inputs'!$EN139-1,'IRP Inputs'!Q$14-1),"")</f>
        <v>0</v>
      </c>
      <c r="R139" s="43">
        <f ca="1">IF($EO139,OFFSET('Measure Summary'!$A$1,'IRP Inputs'!$EN139-1,'IRP Inputs'!R$14-1),"")</f>
        <v>0</v>
      </c>
      <c r="S139" s="43">
        <f ca="1">IF($EO139,OFFSET('Measure Summary'!$A$1,'IRP Inputs'!$EN139-1,'IRP Inputs'!S$14-1),"")</f>
        <v>0</v>
      </c>
      <c r="T139" s="43">
        <f ca="1">IF($EO139,OFFSET('Measure Summary'!$A$1,'IRP Inputs'!$EN139-1,'IRP Inputs'!T$14-1),"")</f>
        <v>0</v>
      </c>
      <c r="U139" s="43">
        <f ca="1">IF($EO139,OFFSET('Measure Summary'!$A$1,'IRP Inputs'!$EN139-1,'IRP Inputs'!U$14-1),"")</f>
        <v>0</v>
      </c>
      <c r="V139" s="43">
        <f ca="1">IF($EO139,OFFSET('Measure Summary'!$A$1,'IRP Inputs'!$EN139-1,'IRP Inputs'!V$14-1),"")</f>
        <v>0</v>
      </c>
      <c r="W139" s="43">
        <f ca="1">IF($EO139,OFFSET('Measure Summary'!$A$1,'IRP Inputs'!$EN139-1,'IRP Inputs'!W$14-1),"")</f>
        <v>0</v>
      </c>
      <c r="X139" s="43">
        <f ca="1">IF($EO139,OFFSET('Measure Summary'!$A$1,'IRP Inputs'!$EN139-1,'IRP Inputs'!X$14-1),"")</f>
        <v>0</v>
      </c>
      <c r="Y139" s="43">
        <f ca="1">IF($EO139,OFFSET('Measure Summary'!$A$1,'IRP Inputs'!$EN139-1,'IRP Inputs'!Y$14-1),"")</f>
        <v>0</v>
      </c>
      <c r="Z139" s="43">
        <f ca="1">IF($EO139,OFFSET('Measure Summary'!$A$1,'IRP Inputs'!$EN139-1,'IRP Inputs'!Z$14-1),"")</f>
        <v>0</v>
      </c>
      <c r="AA139" s="43">
        <f ca="1">IF($EO139,OFFSET('Measure Summary'!$A$1,'IRP Inputs'!$EN139-1,'IRP Inputs'!AA$14-1),"")</f>
        <v>0</v>
      </c>
      <c r="AB139" s="43">
        <f ca="1">IF($EO139,OFFSET('Measure Summary'!$A$1,'IRP Inputs'!$EN139-1,'IRP Inputs'!AB$14-1),"")</f>
        <v>0</v>
      </c>
      <c r="AC139" s="43">
        <f ca="1">IF($EO139,OFFSET('Measure Summary'!$A$1,'IRP Inputs'!$EN139-1,'IRP Inputs'!AC$14-1),"")</f>
        <v>0</v>
      </c>
      <c r="AD139" s="43">
        <f ca="1">IF($EO139,OFFSET('Measure Summary'!$A$1,'IRP Inputs'!$EN139-1,'IRP Inputs'!AD$14-1),"")</f>
        <v>0</v>
      </c>
      <c r="AE139" s="43">
        <f ca="1">IF($EO139,OFFSET('Measure Summary'!$A$1,'IRP Inputs'!$EN139-1,'IRP Inputs'!AE$14-1),"")</f>
        <v>0</v>
      </c>
      <c r="AF139" s="43">
        <f ca="1">IF($EO139,OFFSET('Measure Summary'!$A$1,'IRP Inputs'!$EN139-1,'IRP Inputs'!AF$14-1),"")</f>
        <v>0</v>
      </c>
      <c r="AG139" s="43">
        <f ca="1">IF($EO139,OFFSET('Measure Summary'!$A$1,'IRP Inputs'!$EN139-1,'IRP Inputs'!AG$14-1),"")</f>
        <v>0</v>
      </c>
      <c r="AH139" s="43">
        <f ca="1">IF($EO139,OFFSET('Measure Summary'!$A$1,'IRP Inputs'!$EN139-1,'IRP Inputs'!AH$14-1),"")</f>
        <v>0</v>
      </c>
      <c r="AI139" s="43">
        <f ca="1">IF($EO139,OFFSET('Measure Summary'!$A$1,'IRP Inputs'!$EN139-1,'IRP Inputs'!AI$14-1),"")</f>
        <v>0</v>
      </c>
      <c r="AJ139" s="43">
        <f ca="1">IF($EO139,OFFSET('Measure Summary'!$A$1,'IRP Inputs'!$EN139-1,'IRP Inputs'!AJ$14-1),"")</f>
        <v>0</v>
      </c>
      <c r="AK139" s="44">
        <f ca="1">IF($EO139,OFFSET('Measure Summary'!$A$1,'IRP Inputs'!$EN139-1,'IRP Inputs'!AK$14-1),"")</f>
        <v>0</v>
      </c>
      <c r="AL139" s="42">
        <f ca="1">IF($EO139,OFFSET('Measure Summary'!$A$1,'IRP Inputs'!$EN139-1,'IRP Inputs'!AL$14-1)*100,"")</f>
        <v>0</v>
      </c>
      <c r="AM139" s="43">
        <f ca="1">IF($EO139,OFFSET('Measure Summary'!$A$1,'IRP Inputs'!$EN139-1,'IRP Inputs'!AM$14-1)*100,"")</f>
        <v>0</v>
      </c>
      <c r="AN139" s="43">
        <f ca="1">IF($EO139,OFFSET('Measure Summary'!$A$1,'IRP Inputs'!$EN139-1,'IRP Inputs'!AN$14-1)*100,"")</f>
        <v>0</v>
      </c>
      <c r="AO139" s="43">
        <f ca="1">IF($EO139,OFFSET('Measure Summary'!$A$1,'IRP Inputs'!$EN139-1,'IRP Inputs'!AO$14-1)*100,"")</f>
        <v>0</v>
      </c>
      <c r="AP139" s="43">
        <f ca="1">IF($EO139,OFFSET('Measure Summary'!$A$1,'IRP Inputs'!$EN139-1,'IRP Inputs'!AP$14-1)*100,"")</f>
        <v>0</v>
      </c>
      <c r="AQ139" s="43">
        <f ca="1">IF($EO139,OFFSET('Measure Summary'!$A$1,'IRP Inputs'!$EN139-1,'IRP Inputs'!AQ$14-1)*100,"")</f>
        <v>0</v>
      </c>
      <c r="AR139" s="43">
        <f ca="1">IF($EO139,OFFSET('Measure Summary'!$A$1,'IRP Inputs'!$EN139-1,'IRP Inputs'!AR$14-1)*100,"")</f>
        <v>0</v>
      </c>
      <c r="AS139" s="43">
        <f ca="1">IF($EO139,OFFSET('Measure Summary'!$A$1,'IRP Inputs'!$EN139-1,'IRP Inputs'!AS$14-1)*100,"")</f>
        <v>0</v>
      </c>
      <c r="AT139" s="43">
        <f ca="1">IF($EO139,OFFSET('Measure Summary'!$A$1,'IRP Inputs'!$EN139-1,'IRP Inputs'!AT$14-1)*100,"")</f>
        <v>0</v>
      </c>
      <c r="AU139" s="43">
        <f ca="1">IF($EO139,OFFSET('Measure Summary'!$A$1,'IRP Inputs'!$EN139-1,'IRP Inputs'!AU$14-1)*100,"")</f>
        <v>0</v>
      </c>
      <c r="AV139" s="43">
        <f ca="1">IF($EO139,OFFSET('Measure Summary'!$A$1,'IRP Inputs'!$EN139-1,'IRP Inputs'!AV$14-1)*100,"")</f>
        <v>0</v>
      </c>
      <c r="AW139" s="43">
        <f ca="1">IF($EO139,OFFSET('Measure Summary'!$A$1,'IRP Inputs'!$EN139-1,'IRP Inputs'!AW$14-1)*100,"")</f>
        <v>0</v>
      </c>
      <c r="AX139" s="43">
        <f ca="1">IF($EO139,OFFSET('Measure Summary'!$A$1,'IRP Inputs'!$EN139-1,'IRP Inputs'!AX$14-1)*100,"")</f>
        <v>0</v>
      </c>
      <c r="AY139" s="43">
        <f ca="1">IF($EO139,OFFSET('Measure Summary'!$A$1,'IRP Inputs'!$EN139-1,'IRP Inputs'!AY$14-1)*100,"")</f>
        <v>0</v>
      </c>
      <c r="AZ139" s="43">
        <f ca="1">IF($EO139,OFFSET('Measure Summary'!$A$1,'IRP Inputs'!$EN139-1,'IRP Inputs'!AZ$14-1)*100,"")</f>
        <v>0</v>
      </c>
      <c r="BA139" s="43">
        <f ca="1">IF($EO139,OFFSET('Measure Summary'!$A$1,'IRP Inputs'!$EN139-1,'IRP Inputs'!BA$14-1)*100,"")</f>
        <v>0</v>
      </c>
      <c r="BB139" s="43">
        <f ca="1">IF($EO139,OFFSET('Measure Summary'!$A$1,'IRP Inputs'!$EN139-1,'IRP Inputs'!BB$14-1)*100,"")</f>
        <v>0</v>
      </c>
      <c r="BC139" s="43">
        <f ca="1">IF($EO139,OFFSET('Measure Summary'!$A$1,'IRP Inputs'!$EN139-1,'IRP Inputs'!BC$14-1)*100,"")</f>
        <v>0</v>
      </c>
      <c r="BD139" s="43">
        <f ca="1">IF($EO139,OFFSET('Measure Summary'!$A$1,'IRP Inputs'!$EN139-1,'IRP Inputs'!BD$14-1)*100,"")</f>
        <v>0</v>
      </c>
      <c r="BE139" s="43">
        <f ca="1">IF($EO139,OFFSET('Measure Summary'!$A$1,'IRP Inputs'!$EN139-1,'IRP Inputs'!BE$14-1)*100,"")</f>
        <v>0</v>
      </c>
      <c r="BF139" s="43">
        <f ca="1">IF($EO139,OFFSET('Measure Summary'!$A$1,'IRP Inputs'!$EN139-1,'IRP Inputs'!BF$14-1)*100,"")</f>
        <v>0</v>
      </c>
      <c r="BG139" s="43">
        <f ca="1">IF($EO139,OFFSET('Measure Summary'!$A$1,'IRP Inputs'!$EN139-1,'IRP Inputs'!BG$14-1)*100,"")</f>
        <v>0</v>
      </c>
      <c r="BH139" s="43">
        <f ca="1">IF($EO139,OFFSET('Measure Summary'!$A$1,'IRP Inputs'!$EN139-1,'IRP Inputs'!BH$14-1)*100,"")</f>
        <v>0</v>
      </c>
      <c r="BI139" s="43">
        <f ca="1">IF($EO139,OFFSET('Measure Summary'!$A$1,'IRP Inputs'!$EN139-1,'IRP Inputs'!BI$14-1)*100,"")</f>
        <v>0</v>
      </c>
      <c r="BJ139" s="44">
        <f ca="1">IF($EO139,OFFSET('Measure Summary'!$A$1,'IRP Inputs'!$EN139-1,'IRP Inputs'!BJ$14-1)*100,"")</f>
        <v>0</v>
      </c>
      <c r="BK139" s="42">
        <f ca="1">IF($EO139,OFFSET('Measure Summary'!$A$1,'IRP Inputs'!$EN139-1,'IRP Inputs'!BK$14-1)*100,"")</f>
        <v>0</v>
      </c>
      <c r="BL139" s="43">
        <f ca="1">IF($EO139,OFFSET('Measure Summary'!$A$1,'IRP Inputs'!$EN139-1,'IRP Inputs'!BL$14-1)*100,"")</f>
        <v>0</v>
      </c>
      <c r="BM139" s="43">
        <f ca="1">IF($EO139,OFFSET('Measure Summary'!$A$1,'IRP Inputs'!$EN139-1,'IRP Inputs'!BM$14-1)*100,"")</f>
        <v>0</v>
      </c>
      <c r="BN139" s="43">
        <f ca="1">IF($EO139,OFFSET('Measure Summary'!$A$1,'IRP Inputs'!$EN139-1,'IRP Inputs'!BN$14-1)*100,"")</f>
        <v>0</v>
      </c>
      <c r="BO139" s="43">
        <f ca="1">IF($EO139,OFFSET('Measure Summary'!$A$1,'IRP Inputs'!$EN139-1,'IRP Inputs'!BO$14-1)*100,"")</f>
        <v>0</v>
      </c>
      <c r="BP139" s="43">
        <f ca="1">IF($EO139,OFFSET('Measure Summary'!$A$1,'IRP Inputs'!$EN139-1,'IRP Inputs'!BP$14-1)*100,"")</f>
        <v>0</v>
      </c>
      <c r="BQ139" s="43">
        <f ca="1">IF($EO139,OFFSET('Measure Summary'!$A$1,'IRP Inputs'!$EN139-1,'IRP Inputs'!BQ$14-1)*100,"")</f>
        <v>0</v>
      </c>
      <c r="BR139" s="43">
        <f ca="1">IF($EO139,OFFSET('Measure Summary'!$A$1,'IRP Inputs'!$EN139-1,'IRP Inputs'!BR$14-1)*100,"")</f>
        <v>0</v>
      </c>
      <c r="BS139" s="43">
        <f ca="1">IF($EO139,OFFSET('Measure Summary'!$A$1,'IRP Inputs'!$EN139-1,'IRP Inputs'!BS$14-1)*100,"")</f>
        <v>0</v>
      </c>
      <c r="BT139" s="43">
        <f ca="1">IF($EO139,OFFSET('Measure Summary'!$A$1,'IRP Inputs'!$EN139-1,'IRP Inputs'!BT$14-1)*100,"")</f>
        <v>0</v>
      </c>
      <c r="BU139" s="43">
        <f ca="1">IF($EO139,OFFSET('Measure Summary'!$A$1,'IRP Inputs'!$EN139-1,'IRP Inputs'!BU$14-1)*100,"")</f>
        <v>0</v>
      </c>
      <c r="BV139" s="43">
        <f ca="1">IF($EO139,OFFSET('Measure Summary'!$A$1,'IRP Inputs'!$EN139-1,'IRP Inputs'!BV$14-1)*100,"")</f>
        <v>0</v>
      </c>
      <c r="BW139" s="43">
        <f ca="1">IF($EO139,OFFSET('Measure Summary'!$A$1,'IRP Inputs'!$EN139-1,'IRP Inputs'!BW$14-1)*100,"")</f>
        <v>0</v>
      </c>
      <c r="BX139" s="43">
        <f ca="1">IF($EO139,OFFSET('Measure Summary'!$A$1,'IRP Inputs'!$EN139-1,'IRP Inputs'!BX$14-1)*100,"")</f>
        <v>0</v>
      </c>
      <c r="BY139" s="43">
        <f ca="1">IF($EO139,OFFSET('Measure Summary'!$A$1,'IRP Inputs'!$EN139-1,'IRP Inputs'!BY$14-1)*100,"")</f>
        <v>0</v>
      </c>
      <c r="BZ139" s="43">
        <f ca="1">IF($EO139,OFFSET('Measure Summary'!$A$1,'IRP Inputs'!$EN139-1,'IRP Inputs'!BZ$14-1)*100,"")</f>
        <v>0</v>
      </c>
      <c r="CA139" s="43">
        <f ca="1">IF($EO139,OFFSET('Measure Summary'!$A$1,'IRP Inputs'!$EN139-1,'IRP Inputs'!CA$14-1)*100,"")</f>
        <v>0</v>
      </c>
      <c r="CB139" s="43">
        <f ca="1">IF($EO139,OFFSET('Measure Summary'!$A$1,'IRP Inputs'!$EN139-1,'IRP Inputs'!CB$14-1)*100,"")</f>
        <v>0</v>
      </c>
      <c r="CC139" s="43">
        <f ca="1">IF($EO139,OFFSET('Measure Summary'!$A$1,'IRP Inputs'!$EN139-1,'IRP Inputs'!CC$14-1)*100,"")</f>
        <v>0</v>
      </c>
      <c r="CD139" s="43">
        <f ca="1">IF($EO139,OFFSET('Measure Summary'!$A$1,'IRP Inputs'!$EN139-1,'IRP Inputs'!CD$14-1)*100,"")</f>
        <v>0</v>
      </c>
      <c r="CE139" s="43">
        <f ca="1">IF($EO139,OFFSET('Measure Summary'!$A$1,'IRP Inputs'!$EN139-1,'IRP Inputs'!CE$14-1)*100,"")</f>
        <v>0</v>
      </c>
      <c r="CF139" s="43">
        <f ca="1">IF($EO139,OFFSET('Measure Summary'!$A$1,'IRP Inputs'!$EN139-1,'IRP Inputs'!CF$14-1)*100,"")</f>
        <v>0</v>
      </c>
      <c r="CG139" s="43">
        <f ca="1">IF($EO139,OFFSET('Measure Summary'!$A$1,'IRP Inputs'!$EN139-1,'IRP Inputs'!CG$14-1)*100,"")</f>
        <v>0</v>
      </c>
      <c r="CH139" s="43">
        <f ca="1">IF($EO139,OFFSET('Measure Summary'!$A$1,'IRP Inputs'!$EN139-1,'IRP Inputs'!CH$14-1)*100,"")</f>
        <v>0</v>
      </c>
      <c r="CI139" s="44">
        <f ca="1">IF($EO139,OFFSET('Measure Summary'!$A$1,'IRP Inputs'!$EN139-1,'IRP Inputs'!CI$14-1)*100,"")</f>
        <v>0</v>
      </c>
      <c r="CJ139" s="45">
        <f ca="1">IF($EO139,OFFSET('Measure Summary'!$A$1,'IRP Inputs'!$EN139-1,IF($C139="WA",CJ$17,CJ$16)-1)/100,"")</f>
        <v>7.0660376263834994</v>
      </c>
      <c r="CK139" s="46">
        <f ca="1">IF($EO139,OFFSET('Measure Summary'!$A$1,'IRP Inputs'!$EN139-1,IF($C139="WA",CK$17,CK$16)-1)/100,"")</f>
        <v>5.3305277511082609</v>
      </c>
      <c r="CL139" s="46">
        <f ca="1">IF($EO139,OFFSET('Measure Summary'!$A$1,'IRP Inputs'!$EN139-1,IF($C139="WA",CL$17,CL$16)-1)/100,"")</f>
        <v>4.7184486801554488</v>
      </c>
      <c r="CM139" s="46">
        <f ca="1">IF($EO139,OFFSET('Measure Summary'!$A$1,'IRP Inputs'!$EN139-1,IF($C139="WA",CM$17,CM$16)-1)/100,"")</f>
        <v>4.41759660279111</v>
      </c>
      <c r="CN139" s="46">
        <f ca="1">IF($EO139,OFFSET('Measure Summary'!$A$1,'IRP Inputs'!$EN139-1,IF($C139="WA",CN$17,CN$16)-1)/100,"")</f>
        <v>4.238453921501244</v>
      </c>
      <c r="CO139" s="46">
        <f ca="1">IF($EO139,OFFSET('Measure Summary'!$A$1,'IRP Inputs'!$EN139-1,IF($C139="WA",CO$17,CO$16)-1)/100,"")</f>
        <v>4.1177863756390574</v>
      </c>
      <c r="CP139" s="46">
        <f ca="1">IF($EO139,OFFSET('Measure Summary'!$A$1,'IRP Inputs'!$EN139-1,IF($C139="WA",CP$17,CP$16)-1)/100,"")</f>
        <v>4.0310206778805799</v>
      </c>
      <c r="CQ139" s="46">
        <f ca="1">IF($EO139,OFFSET('Measure Summary'!$A$1,'IRP Inputs'!$EN139-1,IF($C139="WA",CQ$17,CQ$16)-1)/100,"")</f>
        <v>3.9656600114599869</v>
      </c>
      <c r="CR139" s="46">
        <f ca="1">IF($EO139,OFFSET('Measure Summary'!$A$1,'IRP Inputs'!$EN139-1,IF($C139="WA",CR$17,CR$16)-1)/100,"")</f>
        <v>3.9146770939080513</v>
      </c>
      <c r="CS139" s="46">
        <f ca="1">IF($EO139,OFFSET('Measure Summary'!$A$1,'IRP Inputs'!$EN139-1,IF($C139="WA",CS$17,CS$16)-1)/100,"")</f>
        <v>3.87381696489398</v>
      </c>
      <c r="CT139" s="46">
        <f ca="1">IF($EO139,OFFSET('Measure Summary'!$A$1,'IRP Inputs'!$EN139-1,IF($C139="WA",CT$17,CT$16)-1)/100,"")</f>
        <v>3.8313572571263914</v>
      </c>
      <c r="CU139" s="46">
        <f ca="1">IF($EO139,OFFSET('Measure Summary'!$A$1,'IRP Inputs'!$EN139-1,IF($C139="WA",CU$17,CU$16)-1)/100,"")</f>
        <v>3.7906996045238492</v>
      </c>
      <c r="CV139" s="46">
        <f ca="1">IF($EO139,OFFSET('Measure Summary'!$A$1,'IRP Inputs'!$EN139-1,IF($C139="WA",CV$17,CV$16)-1)/100,"")</f>
        <v>3.7573531879577673</v>
      </c>
      <c r="CW139" s="46">
        <f ca="1">IF($EO139,OFFSET('Measure Summary'!$A$1,'IRP Inputs'!$EN139-1,IF($C139="WA",CW$17,CW$16)-1)/100,"")</f>
        <v>3.7296517995856107</v>
      </c>
      <c r="CX139" s="46">
        <f ca="1">IF($EO139,OFFSET('Measure Summary'!$A$1,'IRP Inputs'!$EN139-1,IF($C139="WA",CX$17,CX$16)-1)/100,"")</f>
        <v>3.7063913509511623</v>
      </c>
      <c r="CY139" s="46">
        <f ca="1">IF($EO139,OFFSET('Measure Summary'!$A$1,'IRP Inputs'!$EN139-1,IF($C139="WA",CY$17,CY$16)-1)/100,"")</f>
        <v>3.6866805085283074</v>
      </c>
      <c r="CZ139" s="46">
        <f ca="1">IF($EO139,OFFSET('Measure Summary'!$A$1,'IRP Inputs'!$EN139-1,IF($C139="WA",CZ$17,CZ$16)-1)/100,"")</f>
        <v>3.6698461588116986</v>
      </c>
      <c r="DA139" s="46">
        <f ca="1">IF($EO139,OFFSET('Measure Summary'!$A$1,'IRP Inputs'!$EN139-1,IF($C139="WA",DA$17,DA$16)-1)/100,"")</f>
        <v>3.6553705304895887</v>
      </c>
      <c r="DB139" s="46">
        <f ca="1">IF($EO139,OFFSET('Measure Summary'!$A$1,'IRP Inputs'!$EN139-1,IF($C139="WA",DB$17,DB$16)-1)/100,"")</f>
        <v>3.6428490963900977</v>
      </c>
      <c r="DC139" s="46">
        <f ca="1">IF($EO139,OFFSET('Measure Summary'!$A$1,'IRP Inputs'!$EN139-1,IF($C139="WA",DC$17,DC$16)-1)/100,"")</f>
        <v>3.6319614482577718</v>
      </c>
      <c r="DD139" s="46">
        <f ca="1">IF($EO139,OFFSET('Measure Summary'!$A$1,'IRP Inputs'!$EN139-1,IF($C139="WA",DD$17,DD$16)-1)/100,"")</f>
        <v>3.6224507087644238</v>
      </c>
      <c r="DE139" s="46">
        <f ca="1">IF($EO139,OFFSET('Measure Summary'!$A$1,'IRP Inputs'!$EN139-1,IF($C139="WA",DE$17,DE$16)-1)/100,"")</f>
        <v>3.6141086976879833</v>
      </c>
      <c r="DF139" s="46">
        <f ca="1">IF($EO139,OFFSET('Measure Summary'!$A$1,'IRP Inputs'!$EN139-1,IF($C139="WA",DF$17,DF$16)-1)/100,"")</f>
        <v>3.6067650599143106</v>
      </c>
      <c r="DG139" s="46">
        <f ca="1">IF($EO139,OFFSET('Measure Summary'!$A$1,'IRP Inputs'!$EN139-1,IF($C139="WA",DG$17,DG$16)-1)/100,"")</f>
        <v>3.6004501768017834</v>
      </c>
      <c r="DH139" s="47">
        <f ca="1">IF($EO139,OFFSET('Measure Summary'!$A$1,'IRP Inputs'!$EN139-1,IF($C139="WA",DH$17,DH$16)-1)/100,"")</f>
        <v>3.5950064401266877</v>
      </c>
      <c r="DJ139" s="48">
        <f ca="1">IF($EO139,OFFSET('Measure Summary'!$A$1,'IRP Inputs'!$EN139-1,'IRP Inputs'!DJ$14-1),"")*K139</f>
        <v>0.21005132382565522</v>
      </c>
      <c r="DK139" s="49">
        <f t="shared" ca="1" si="88"/>
        <v>6.5115910385953116E-2</v>
      </c>
      <c r="DL139" s="48">
        <f t="shared" ca="1" si="101"/>
        <v>0</v>
      </c>
      <c r="DM139" s="50">
        <f t="shared" ca="1" si="101"/>
        <v>0</v>
      </c>
      <c r="DN139" s="50">
        <f t="shared" ca="1" si="101"/>
        <v>0</v>
      </c>
      <c r="DO139" s="50">
        <f t="shared" ca="1" si="101"/>
        <v>0</v>
      </c>
      <c r="DP139" s="50">
        <f t="shared" ca="1" si="101"/>
        <v>0</v>
      </c>
      <c r="DQ139" s="50">
        <f t="shared" ca="1" si="101"/>
        <v>0</v>
      </c>
      <c r="DR139" s="50">
        <f t="shared" ca="1" si="101"/>
        <v>0</v>
      </c>
      <c r="DS139" s="50">
        <f t="shared" ca="1" si="101"/>
        <v>0</v>
      </c>
      <c r="DT139" s="50">
        <f t="shared" ca="1" si="101"/>
        <v>0</v>
      </c>
      <c r="DU139" s="50">
        <f t="shared" ca="1" si="101"/>
        <v>0</v>
      </c>
      <c r="DV139" s="50">
        <f t="shared" ca="1" si="102"/>
        <v>0</v>
      </c>
      <c r="DW139" s="50">
        <f t="shared" ca="1" si="102"/>
        <v>0</v>
      </c>
      <c r="DX139" s="50">
        <f t="shared" ca="1" si="102"/>
        <v>0</v>
      </c>
      <c r="DY139" s="50">
        <f t="shared" ca="1" si="102"/>
        <v>0</v>
      </c>
      <c r="DZ139" s="50">
        <f t="shared" ca="1" si="102"/>
        <v>0</v>
      </c>
      <c r="EA139" s="50">
        <f t="shared" ca="1" si="102"/>
        <v>0</v>
      </c>
      <c r="EB139" s="50">
        <f t="shared" ca="1" si="102"/>
        <v>0</v>
      </c>
      <c r="EC139" s="50">
        <f t="shared" ca="1" si="102"/>
        <v>0</v>
      </c>
      <c r="ED139" s="50">
        <f t="shared" ca="1" si="102"/>
        <v>0</v>
      </c>
      <c r="EE139" s="50">
        <f t="shared" ca="1" si="102"/>
        <v>0</v>
      </c>
      <c r="EF139" s="50">
        <f t="shared" ca="1" si="103"/>
        <v>0</v>
      </c>
      <c r="EG139" s="50">
        <f t="shared" ca="1" si="103"/>
        <v>0</v>
      </c>
      <c r="EH139" s="50">
        <f t="shared" ca="1" si="103"/>
        <v>0</v>
      </c>
      <c r="EI139" s="50">
        <f t="shared" ca="1" si="103"/>
        <v>0</v>
      </c>
      <c r="EJ139" s="49">
        <f t="shared" ca="1" si="103"/>
        <v>0</v>
      </c>
      <c r="EM139">
        <f t="shared" si="90"/>
        <v>116</v>
      </c>
      <c r="EN139">
        <f>MATCH(EM139,'Measure Summary'!$VY:$VY,0)</f>
        <v>120</v>
      </c>
      <c r="EO139" t="b">
        <f t="shared" si="89"/>
        <v>1</v>
      </c>
    </row>
    <row r="140" spans="1:145">
      <c r="A140" s="40" t="str">
        <f ca="1">IF($EO140,OFFSET('Measure Summary'!$A$1,'IRP Inputs'!$EN140-1,'IRP Inputs'!A$14-1),"")</f>
        <v>OR_Residential_LI - Single Family_Existing_Space Heating_Natural Gas_Furnace</v>
      </c>
      <c r="B140" t="str">
        <f ca="1">IF($EO140,OFFSET('Measure Summary'!$A$1,'IRP Inputs'!$EN140-1,'IRP Inputs'!B$14-1),"")</f>
        <v>Retrofit</v>
      </c>
      <c r="C140" t="str">
        <f ca="1">IF($EO140,OFFSET('Measure Summary'!$A$1,'IRP Inputs'!$EN140-1,'IRP Inputs'!C$14-1),"")</f>
        <v>OR</v>
      </c>
      <c r="D140" t="str">
        <f ca="1">IF($EO140,OFFSET('Measure Summary'!$A$1,'IRP Inputs'!$EN140-1,'IRP Inputs'!D$14-1),"")</f>
        <v>Residential</v>
      </c>
      <c r="E140" t="str">
        <f ca="1">IF($EO140,OFFSET('Measure Summary'!$A$1,'IRP Inputs'!$EN140-1,'IRP Inputs'!E$14-1),"")</f>
        <v>LI - Single Family</v>
      </c>
      <c r="F140" t="str">
        <f ca="1">IF($EO140,OFFSET('Measure Summary'!$A$1,'IRP Inputs'!$EN140-1,'IRP Inputs'!F$14-1),"")</f>
        <v>New</v>
      </c>
      <c r="G140" t="str">
        <f ca="1">IF($EO140,OFFSET('Measure Summary'!$A$1,'IRP Inputs'!$EN140-1,'IRP Inputs'!G$14-1),"")</f>
        <v>Space Heating</v>
      </c>
      <c r="H140" t="str">
        <f ca="1">IF($EO140,OFFSET('Measure Summary'!$A$1,'IRP Inputs'!$EN140-1,'IRP Inputs'!H$14-1),"")</f>
        <v>Insulation - Radiant Barrier</v>
      </c>
      <c r="I140" t="str">
        <f ca="1">IF($EO140,OFFSET('Measure Summary'!$A$1,'IRP Inputs'!$EN140-1,'IRP Inputs'!I$14-1),"")</f>
        <v>ORM69</v>
      </c>
      <c r="J140" s="1" t="str">
        <f ca="1">IF($EO140,OFFSET('Measure Summary'!$A$1,'IRP Inputs'!$EN140-1,'IRP Inputs'!J$14-1),"")</f>
        <v>Installed</v>
      </c>
      <c r="K140" s="41">
        <f ca="1">IF($EO140,OFFSET('Measure Summary'!$A$1,'IRP Inputs'!$EN140-1,'IRP Inputs'!K$14-1),"")</f>
        <v>7.0000000000000007E-2</v>
      </c>
      <c r="L140" s="1">
        <f ca="1">IF($EO140,OFFSET('Measure Summary'!$A$1,'IRP Inputs'!$EN140-1,'IRP Inputs'!L$14-1),"")</f>
        <v>15</v>
      </c>
      <c r="M140" s="42">
        <f ca="1">IF($EO140,OFFSET('Measure Summary'!$A$1,'IRP Inputs'!$EN140-1,'IRP Inputs'!M$14-1),"")</f>
        <v>0</v>
      </c>
      <c r="N140" s="43">
        <f ca="1">IF($EO140,OFFSET('Measure Summary'!$A$1,'IRP Inputs'!$EN140-1,'IRP Inputs'!N$14-1),"")</f>
        <v>0</v>
      </c>
      <c r="O140" s="43">
        <f ca="1">IF($EO140,OFFSET('Measure Summary'!$A$1,'IRP Inputs'!$EN140-1,'IRP Inputs'!O$14-1),"")</f>
        <v>0</v>
      </c>
      <c r="P140" s="43">
        <f ca="1">IF($EO140,OFFSET('Measure Summary'!$A$1,'IRP Inputs'!$EN140-1,'IRP Inputs'!P$14-1),"")</f>
        <v>0</v>
      </c>
      <c r="Q140" s="43">
        <f ca="1">IF($EO140,OFFSET('Measure Summary'!$A$1,'IRP Inputs'!$EN140-1,'IRP Inputs'!Q$14-1),"")</f>
        <v>0</v>
      </c>
      <c r="R140" s="43">
        <f ca="1">IF($EO140,OFFSET('Measure Summary'!$A$1,'IRP Inputs'!$EN140-1,'IRP Inputs'!R$14-1),"")</f>
        <v>0</v>
      </c>
      <c r="S140" s="43">
        <f ca="1">IF($EO140,OFFSET('Measure Summary'!$A$1,'IRP Inputs'!$EN140-1,'IRP Inputs'!S$14-1),"")</f>
        <v>0</v>
      </c>
      <c r="T140" s="43">
        <f ca="1">IF($EO140,OFFSET('Measure Summary'!$A$1,'IRP Inputs'!$EN140-1,'IRP Inputs'!T$14-1),"")</f>
        <v>0</v>
      </c>
      <c r="U140" s="43">
        <f ca="1">IF($EO140,OFFSET('Measure Summary'!$A$1,'IRP Inputs'!$EN140-1,'IRP Inputs'!U$14-1),"")</f>
        <v>0</v>
      </c>
      <c r="V140" s="43">
        <f ca="1">IF($EO140,OFFSET('Measure Summary'!$A$1,'IRP Inputs'!$EN140-1,'IRP Inputs'!V$14-1),"")</f>
        <v>0</v>
      </c>
      <c r="W140" s="43">
        <f ca="1">IF($EO140,OFFSET('Measure Summary'!$A$1,'IRP Inputs'!$EN140-1,'IRP Inputs'!W$14-1),"")</f>
        <v>0</v>
      </c>
      <c r="X140" s="43">
        <f ca="1">IF($EO140,OFFSET('Measure Summary'!$A$1,'IRP Inputs'!$EN140-1,'IRP Inputs'!X$14-1),"")</f>
        <v>0</v>
      </c>
      <c r="Y140" s="43">
        <f ca="1">IF($EO140,OFFSET('Measure Summary'!$A$1,'IRP Inputs'!$EN140-1,'IRP Inputs'!Y$14-1),"")</f>
        <v>0</v>
      </c>
      <c r="Z140" s="43">
        <f ca="1">IF($EO140,OFFSET('Measure Summary'!$A$1,'IRP Inputs'!$EN140-1,'IRP Inputs'!Z$14-1),"")</f>
        <v>0</v>
      </c>
      <c r="AA140" s="43">
        <f ca="1">IF($EO140,OFFSET('Measure Summary'!$A$1,'IRP Inputs'!$EN140-1,'IRP Inputs'!AA$14-1),"")</f>
        <v>0</v>
      </c>
      <c r="AB140" s="43">
        <f ca="1">IF($EO140,OFFSET('Measure Summary'!$A$1,'IRP Inputs'!$EN140-1,'IRP Inputs'!AB$14-1),"")</f>
        <v>0</v>
      </c>
      <c r="AC140" s="43">
        <f ca="1">IF($EO140,OFFSET('Measure Summary'!$A$1,'IRP Inputs'!$EN140-1,'IRP Inputs'!AC$14-1),"")</f>
        <v>0</v>
      </c>
      <c r="AD140" s="43">
        <f ca="1">IF($EO140,OFFSET('Measure Summary'!$A$1,'IRP Inputs'!$EN140-1,'IRP Inputs'!AD$14-1),"")</f>
        <v>0</v>
      </c>
      <c r="AE140" s="43">
        <f ca="1">IF($EO140,OFFSET('Measure Summary'!$A$1,'IRP Inputs'!$EN140-1,'IRP Inputs'!AE$14-1),"")</f>
        <v>0</v>
      </c>
      <c r="AF140" s="43">
        <f ca="1">IF($EO140,OFFSET('Measure Summary'!$A$1,'IRP Inputs'!$EN140-1,'IRP Inputs'!AF$14-1),"")</f>
        <v>0</v>
      </c>
      <c r="AG140" s="43">
        <f ca="1">IF($EO140,OFFSET('Measure Summary'!$A$1,'IRP Inputs'!$EN140-1,'IRP Inputs'!AG$14-1),"")</f>
        <v>0</v>
      </c>
      <c r="AH140" s="43">
        <f ca="1">IF($EO140,OFFSET('Measure Summary'!$A$1,'IRP Inputs'!$EN140-1,'IRP Inputs'!AH$14-1),"")</f>
        <v>0</v>
      </c>
      <c r="AI140" s="43">
        <f ca="1">IF($EO140,OFFSET('Measure Summary'!$A$1,'IRP Inputs'!$EN140-1,'IRP Inputs'!AI$14-1),"")</f>
        <v>0</v>
      </c>
      <c r="AJ140" s="43">
        <f ca="1">IF($EO140,OFFSET('Measure Summary'!$A$1,'IRP Inputs'!$EN140-1,'IRP Inputs'!AJ$14-1),"")</f>
        <v>0</v>
      </c>
      <c r="AK140" s="44">
        <f ca="1">IF($EO140,OFFSET('Measure Summary'!$A$1,'IRP Inputs'!$EN140-1,'IRP Inputs'!AK$14-1),"")</f>
        <v>0</v>
      </c>
      <c r="AL140" s="42">
        <f ca="1">IF($EO140,OFFSET('Measure Summary'!$A$1,'IRP Inputs'!$EN140-1,'IRP Inputs'!AL$14-1)*100,"")</f>
        <v>0</v>
      </c>
      <c r="AM140" s="43">
        <f ca="1">IF($EO140,OFFSET('Measure Summary'!$A$1,'IRP Inputs'!$EN140-1,'IRP Inputs'!AM$14-1)*100,"")</f>
        <v>0</v>
      </c>
      <c r="AN140" s="43">
        <f ca="1">IF($EO140,OFFSET('Measure Summary'!$A$1,'IRP Inputs'!$EN140-1,'IRP Inputs'!AN$14-1)*100,"")</f>
        <v>0</v>
      </c>
      <c r="AO140" s="43">
        <f ca="1">IF($EO140,OFFSET('Measure Summary'!$A$1,'IRP Inputs'!$EN140-1,'IRP Inputs'!AO$14-1)*100,"")</f>
        <v>0</v>
      </c>
      <c r="AP140" s="43">
        <f ca="1">IF($EO140,OFFSET('Measure Summary'!$A$1,'IRP Inputs'!$EN140-1,'IRP Inputs'!AP$14-1)*100,"")</f>
        <v>0</v>
      </c>
      <c r="AQ140" s="43">
        <f ca="1">IF($EO140,OFFSET('Measure Summary'!$A$1,'IRP Inputs'!$EN140-1,'IRP Inputs'!AQ$14-1)*100,"")</f>
        <v>0</v>
      </c>
      <c r="AR140" s="43">
        <f ca="1">IF($EO140,OFFSET('Measure Summary'!$A$1,'IRP Inputs'!$EN140-1,'IRP Inputs'!AR$14-1)*100,"")</f>
        <v>0</v>
      </c>
      <c r="AS140" s="43">
        <f ca="1">IF($EO140,OFFSET('Measure Summary'!$A$1,'IRP Inputs'!$EN140-1,'IRP Inputs'!AS$14-1)*100,"")</f>
        <v>0</v>
      </c>
      <c r="AT140" s="43">
        <f ca="1">IF($EO140,OFFSET('Measure Summary'!$A$1,'IRP Inputs'!$EN140-1,'IRP Inputs'!AT$14-1)*100,"")</f>
        <v>0</v>
      </c>
      <c r="AU140" s="43">
        <f ca="1">IF($EO140,OFFSET('Measure Summary'!$A$1,'IRP Inputs'!$EN140-1,'IRP Inputs'!AU$14-1)*100,"")</f>
        <v>0</v>
      </c>
      <c r="AV140" s="43">
        <f ca="1">IF($EO140,OFFSET('Measure Summary'!$A$1,'IRP Inputs'!$EN140-1,'IRP Inputs'!AV$14-1)*100,"")</f>
        <v>0</v>
      </c>
      <c r="AW140" s="43">
        <f ca="1">IF($EO140,OFFSET('Measure Summary'!$A$1,'IRP Inputs'!$EN140-1,'IRP Inputs'!AW$14-1)*100,"")</f>
        <v>0</v>
      </c>
      <c r="AX140" s="43">
        <f ca="1">IF($EO140,OFFSET('Measure Summary'!$A$1,'IRP Inputs'!$EN140-1,'IRP Inputs'!AX$14-1)*100,"")</f>
        <v>0</v>
      </c>
      <c r="AY140" s="43">
        <f ca="1">IF($EO140,OFFSET('Measure Summary'!$A$1,'IRP Inputs'!$EN140-1,'IRP Inputs'!AY$14-1)*100,"")</f>
        <v>0</v>
      </c>
      <c r="AZ140" s="43">
        <f ca="1">IF($EO140,OFFSET('Measure Summary'!$A$1,'IRP Inputs'!$EN140-1,'IRP Inputs'!AZ$14-1)*100,"")</f>
        <v>0</v>
      </c>
      <c r="BA140" s="43">
        <f ca="1">IF($EO140,OFFSET('Measure Summary'!$A$1,'IRP Inputs'!$EN140-1,'IRP Inputs'!BA$14-1)*100,"")</f>
        <v>0</v>
      </c>
      <c r="BB140" s="43">
        <f ca="1">IF($EO140,OFFSET('Measure Summary'!$A$1,'IRP Inputs'!$EN140-1,'IRP Inputs'!BB$14-1)*100,"")</f>
        <v>0</v>
      </c>
      <c r="BC140" s="43">
        <f ca="1">IF($EO140,OFFSET('Measure Summary'!$A$1,'IRP Inputs'!$EN140-1,'IRP Inputs'!BC$14-1)*100,"")</f>
        <v>0</v>
      </c>
      <c r="BD140" s="43">
        <f ca="1">IF($EO140,OFFSET('Measure Summary'!$A$1,'IRP Inputs'!$EN140-1,'IRP Inputs'!BD$14-1)*100,"")</f>
        <v>0</v>
      </c>
      <c r="BE140" s="43">
        <f ca="1">IF($EO140,OFFSET('Measure Summary'!$A$1,'IRP Inputs'!$EN140-1,'IRP Inputs'!BE$14-1)*100,"")</f>
        <v>0</v>
      </c>
      <c r="BF140" s="43">
        <f ca="1">IF($EO140,OFFSET('Measure Summary'!$A$1,'IRP Inputs'!$EN140-1,'IRP Inputs'!BF$14-1)*100,"")</f>
        <v>0</v>
      </c>
      <c r="BG140" s="43">
        <f ca="1">IF($EO140,OFFSET('Measure Summary'!$A$1,'IRP Inputs'!$EN140-1,'IRP Inputs'!BG$14-1)*100,"")</f>
        <v>0</v>
      </c>
      <c r="BH140" s="43">
        <f ca="1">IF($EO140,OFFSET('Measure Summary'!$A$1,'IRP Inputs'!$EN140-1,'IRP Inputs'!BH$14-1)*100,"")</f>
        <v>0</v>
      </c>
      <c r="BI140" s="43">
        <f ca="1">IF($EO140,OFFSET('Measure Summary'!$A$1,'IRP Inputs'!$EN140-1,'IRP Inputs'!BI$14-1)*100,"")</f>
        <v>0</v>
      </c>
      <c r="BJ140" s="44">
        <f ca="1">IF($EO140,OFFSET('Measure Summary'!$A$1,'IRP Inputs'!$EN140-1,'IRP Inputs'!BJ$14-1)*100,"")</f>
        <v>0</v>
      </c>
      <c r="BK140" s="42">
        <f ca="1">IF($EO140,OFFSET('Measure Summary'!$A$1,'IRP Inputs'!$EN140-1,'IRP Inputs'!BK$14-1)*100,"")</f>
        <v>0</v>
      </c>
      <c r="BL140" s="43">
        <f ca="1">IF($EO140,OFFSET('Measure Summary'!$A$1,'IRP Inputs'!$EN140-1,'IRP Inputs'!BL$14-1)*100,"")</f>
        <v>0</v>
      </c>
      <c r="BM140" s="43">
        <f ca="1">IF($EO140,OFFSET('Measure Summary'!$A$1,'IRP Inputs'!$EN140-1,'IRP Inputs'!BM$14-1)*100,"")</f>
        <v>0</v>
      </c>
      <c r="BN140" s="43">
        <f ca="1">IF($EO140,OFFSET('Measure Summary'!$A$1,'IRP Inputs'!$EN140-1,'IRP Inputs'!BN$14-1)*100,"")</f>
        <v>0</v>
      </c>
      <c r="BO140" s="43">
        <f ca="1">IF($EO140,OFFSET('Measure Summary'!$A$1,'IRP Inputs'!$EN140-1,'IRP Inputs'!BO$14-1)*100,"")</f>
        <v>0</v>
      </c>
      <c r="BP140" s="43">
        <f ca="1">IF($EO140,OFFSET('Measure Summary'!$A$1,'IRP Inputs'!$EN140-1,'IRP Inputs'!BP$14-1)*100,"")</f>
        <v>0</v>
      </c>
      <c r="BQ140" s="43">
        <f ca="1">IF($EO140,OFFSET('Measure Summary'!$A$1,'IRP Inputs'!$EN140-1,'IRP Inputs'!BQ$14-1)*100,"")</f>
        <v>0</v>
      </c>
      <c r="BR140" s="43">
        <f ca="1">IF($EO140,OFFSET('Measure Summary'!$A$1,'IRP Inputs'!$EN140-1,'IRP Inputs'!BR$14-1)*100,"")</f>
        <v>0</v>
      </c>
      <c r="BS140" s="43">
        <f ca="1">IF($EO140,OFFSET('Measure Summary'!$A$1,'IRP Inputs'!$EN140-1,'IRP Inputs'!BS$14-1)*100,"")</f>
        <v>0</v>
      </c>
      <c r="BT140" s="43">
        <f ca="1">IF($EO140,OFFSET('Measure Summary'!$A$1,'IRP Inputs'!$EN140-1,'IRP Inputs'!BT$14-1)*100,"")</f>
        <v>0</v>
      </c>
      <c r="BU140" s="43">
        <f ca="1">IF($EO140,OFFSET('Measure Summary'!$A$1,'IRP Inputs'!$EN140-1,'IRP Inputs'!BU$14-1)*100,"")</f>
        <v>0</v>
      </c>
      <c r="BV140" s="43">
        <f ca="1">IF($EO140,OFFSET('Measure Summary'!$A$1,'IRP Inputs'!$EN140-1,'IRP Inputs'!BV$14-1)*100,"")</f>
        <v>0</v>
      </c>
      <c r="BW140" s="43">
        <f ca="1">IF($EO140,OFFSET('Measure Summary'!$A$1,'IRP Inputs'!$EN140-1,'IRP Inputs'!BW$14-1)*100,"")</f>
        <v>0</v>
      </c>
      <c r="BX140" s="43">
        <f ca="1">IF($EO140,OFFSET('Measure Summary'!$A$1,'IRP Inputs'!$EN140-1,'IRP Inputs'!BX$14-1)*100,"")</f>
        <v>0</v>
      </c>
      <c r="BY140" s="43">
        <f ca="1">IF($EO140,OFFSET('Measure Summary'!$A$1,'IRP Inputs'!$EN140-1,'IRP Inputs'!BY$14-1)*100,"")</f>
        <v>0</v>
      </c>
      <c r="BZ140" s="43">
        <f ca="1">IF($EO140,OFFSET('Measure Summary'!$A$1,'IRP Inputs'!$EN140-1,'IRP Inputs'!BZ$14-1)*100,"")</f>
        <v>0</v>
      </c>
      <c r="CA140" s="43">
        <f ca="1">IF($EO140,OFFSET('Measure Summary'!$A$1,'IRP Inputs'!$EN140-1,'IRP Inputs'!CA$14-1)*100,"")</f>
        <v>0</v>
      </c>
      <c r="CB140" s="43">
        <f ca="1">IF($EO140,OFFSET('Measure Summary'!$A$1,'IRP Inputs'!$EN140-1,'IRP Inputs'!CB$14-1)*100,"")</f>
        <v>0</v>
      </c>
      <c r="CC140" s="43">
        <f ca="1">IF($EO140,OFFSET('Measure Summary'!$A$1,'IRP Inputs'!$EN140-1,'IRP Inputs'!CC$14-1)*100,"")</f>
        <v>0</v>
      </c>
      <c r="CD140" s="43">
        <f ca="1">IF($EO140,OFFSET('Measure Summary'!$A$1,'IRP Inputs'!$EN140-1,'IRP Inputs'!CD$14-1)*100,"")</f>
        <v>0</v>
      </c>
      <c r="CE140" s="43">
        <f ca="1">IF($EO140,OFFSET('Measure Summary'!$A$1,'IRP Inputs'!$EN140-1,'IRP Inputs'!CE$14-1)*100,"")</f>
        <v>0</v>
      </c>
      <c r="CF140" s="43">
        <f ca="1">IF($EO140,OFFSET('Measure Summary'!$A$1,'IRP Inputs'!$EN140-1,'IRP Inputs'!CF$14-1)*100,"")</f>
        <v>0</v>
      </c>
      <c r="CG140" s="43">
        <f ca="1">IF($EO140,OFFSET('Measure Summary'!$A$1,'IRP Inputs'!$EN140-1,'IRP Inputs'!CG$14-1)*100,"")</f>
        <v>0</v>
      </c>
      <c r="CH140" s="43">
        <f ca="1">IF($EO140,OFFSET('Measure Summary'!$A$1,'IRP Inputs'!$EN140-1,'IRP Inputs'!CH$14-1)*100,"")</f>
        <v>0</v>
      </c>
      <c r="CI140" s="44">
        <f ca="1">IF($EO140,OFFSET('Measure Summary'!$A$1,'IRP Inputs'!$EN140-1,'IRP Inputs'!CI$14-1)*100,"")</f>
        <v>0</v>
      </c>
      <c r="CJ140" s="45">
        <f ca="1">IF($EO140,OFFSET('Measure Summary'!$A$1,'IRP Inputs'!$EN140-1,IF($C140="WA",CJ$17,CJ$16)-1)/100,"")</f>
        <v>30.719967930450288</v>
      </c>
      <c r="CK140" s="46">
        <f ca="1">IF($EO140,OFFSET('Measure Summary'!$A$1,'IRP Inputs'!$EN140-1,IF($C140="WA",CK$17,CK$16)-1)/100,"")</f>
        <v>23.174748030634614</v>
      </c>
      <c r="CL140" s="46">
        <f ca="1">IF($EO140,OFFSET('Measure Summary'!$A$1,'IRP Inputs'!$EN140-1,IF($C140="WA",CL$17,CL$16)-1)/100,"")</f>
        <v>20.51370227560459</v>
      </c>
      <c r="CM140" s="46">
        <f ca="1">IF($EO140,OFFSET('Measure Summary'!$A$1,'IRP Inputs'!$EN140-1,IF($C140="WA",CM$17,CM$16)-1)/100,"")</f>
        <v>19.205732143386079</v>
      </c>
      <c r="CN140" s="46">
        <f ca="1">IF($EO140,OFFSET('Measure Summary'!$A$1,'IRP Inputs'!$EN140-1,IF($C140="WA",CN$17,CN$16)-1)/100,"")</f>
        <v>18.426899972488599</v>
      </c>
      <c r="CO140" s="46">
        <f ca="1">IF($EO140,OFFSET('Measure Summary'!$A$1,'IRP Inputs'!$EN140-1,IF($C140="WA",CO$17,CO$16)-1)/100,"")</f>
        <v>17.902291509424163</v>
      </c>
      <c r="CP140" s="46">
        <f ca="1">IF($EO140,OFFSET('Measure Summary'!$A$1,'IRP Inputs'!$EN140-1,IF($C140="WA",CP$17,CP$16)-1)/100,"")</f>
        <v>17.525073103078395</v>
      </c>
      <c r="CQ140" s="46">
        <f ca="1">IF($EO140,OFFSET('Measure Summary'!$A$1,'IRP Inputs'!$EN140-1,IF($C140="WA",CQ$17,CQ$16)-1)/100,"")</f>
        <v>17.240914189339197</v>
      </c>
      <c r="CR140" s="46">
        <f ca="1">IF($EO140,OFFSET('Measure Summary'!$A$1,'IRP Inputs'!$EN140-1,IF($C140="WA",CR$17,CR$16)-1)/100,"")</f>
        <v>17.01926329034761</v>
      </c>
      <c r="CS140" s="46">
        <f ca="1">IF($EO140,OFFSET('Measure Summary'!$A$1,'IRP Inputs'!$EN140-1,IF($C140="WA",CS$17,CS$16)-1)/100,"")</f>
        <v>16.84162174365396</v>
      </c>
      <c r="CT140" s="46">
        <f ca="1">IF($EO140,OFFSET('Measure Summary'!$A$1,'IRP Inputs'!$EN140-1,IF($C140="WA",CT$17,CT$16)-1)/100,"")</f>
        <v>16.657025944717599</v>
      </c>
      <c r="CU140" s="46">
        <f ca="1">IF($EO140,OFFSET('Measure Summary'!$A$1,'IRP Inputs'!$EN140-1,IF($C140="WA",CU$17,CU$16)-1)/100,"")</f>
        <v>16.480264674806737</v>
      </c>
      <c r="CV140" s="46">
        <f ca="1">IF($EO140,OFFSET('Measure Summary'!$A$1,'IRP Inputs'!$EN140-1,IF($C140="WA",CV$17,CV$16)-1)/100,"")</f>
        <v>16.335289385730931</v>
      </c>
      <c r="CW140" s="46">
        <f ca="1">IF($EO140,OFFSET('Measure Summary'!$A$1,'IRP Inputs'!$EN140-1,IF($C140="WA",CW$17,CW$16)-1)/100,"")</f>
        <v>16.214856151800198</v>
      </c>
      <c r="CX140" s="46">
        <f ca="1">IF($EO140,OFFSET('Measure Summary'!$A$1,'IRP Inputs'!$EN140-1,IF($C140="WA",CX$17,CX$16)-1)/100,"")</f>
        <v>16.113730135512075</v>
      </c>
      <c r="CY140" s="46">
        <f ca="1">IF($EO140,OFFSET('Measure Summary'!$A$1,'IRP Inputs'!$EN140-1,IF($C140="WA",CY$17,CY$16)-1)/100,"")</f>
        <v>16.028036217770772</v>
      </c>
      <c r="CZ140" s="46">
        <f ca="1">IF($EO140,OFFSET('Measure Summary'!$A$1,'IRP Inputs'!$EN140-1,IF($C140="WA",CZ$17,CZ$16)-1)/100,"")</f>
        <v>15.95484800242739</v>
      </c>
      <c r="DA140" s="46">
        <f ca="1">IF($EO140,OFFSET('Measure Summary'!$A$1,'IRP Inputs'!$EN140-1,IF($C140="WA",DA$17,DA$16)-1)/100,"")</f>
        <v>15.891914451639614</v>
      </c>
      <c r="DB140" s="46">
        <f ca="1">IF($EO140,OFFSET('Measure Summary'!$A$1,'IRP Inputs'!$EN140-1,IF($C140="WA",DB$17,DB$16)-1)/100,"")</f>
        <v>15.837476862382612</v>
      </c>
      <c r="DC140" s="46">
        <f ca="1">IF($EO140,OFFSET('Measure Summary'!$A$1,'IRP Inputs'!$EN140-1,IF($C140="WA",DC$17,DC$16)-1)/100,"")</f>
        <v>15.790142243017693</v>
      </c>
      <c r="DD140" s="46">
        <f ca="1">IF($EO140,OFFSET('Measure Summary'!$A$1,'IRP Inputs'!$EN140-1,IF($C140="WA",DD$17,DD$16)-1)/100,"")</f>
        <v>15.748793805933293</v>
      </c>
      <c r="DE140" s="46">
        <f ca="1">IF($EO140,OFFSET('Measure Summary'!$A$1,'IRP Inputs'!$EN140-1,IF($C140="WA",DE$17,DE$16)-1)/100,"")</f>
        <v>15.712526476732144</v>
      </c>
      <c r="DF140" s="46">
        <f ca="1">IF($EO140,OFFSET('Measure Summary'!$A$1,'IRP Inputs'!$EN140-1,IF($C140="WA",DF$17,DF$16)-1)/100,"")</f>
        <v>15.68059962765088</v>
      </c>
      <c r="DG140" s="46">
        <f ca="1">IF($EO140,OFFSET('Measure Summary'!$A$1,'IRP Inputs'!$EN140-1,IF($C140="WA",DG$17,DG$16)-1)/100,"")</f>
        <v>15.653145343233113</v>
      </c>
      <c r="DH140" s="47">
        <f ca="1">IF($EO140,OFFSET('Measure Summary'!$A$1,'IRP Inputs'!$EN140-1,IF($C140="WA",DH$17,DH$16)-1)/100,"")</f>
        <v>15.629478413487886</v>
      </c>
      <c r="DJ140" s="48">
        <f ca="1">IF($EO140,OFFSET('Measure Summary'!$A$1,'IRP Inputs'!$EN140-1,'IRP Inputs'!DJ$14-1),"")*K140</f>
        <v>1.3012028909553866E-2</v>
      </c>
      <c r="DK140" s="49">
        <f t="shared" ca="1" si="88"/>
        <v>4.033728961961699E-3</v>
      </c>
      <c r="DL140" s="48">
        <f t="shared" ca="1" si="101"/>
        <v>0</v>
      </c>
      <c r="DM140" s="50">
        <f t="shared" ca="1" si="101"/>
        <v>0</v>
      </c>
      <c r="DN140" s="50">
        <f t="shared" ca="1" si="101"/>
        <v>0</v>
      </c>
      <c r="DO140" s="50">
        <f t="shared" ca="1" si="101"/>
        <v>0</v>
      </c>
      <c r="DP140" s="50">
        <f t="shared" ca="1" si="101"/>
        <v>0</v>
      </c>
      <c r="DQ140" s="50">
        <f t="shared" ca="1" si="101"/>
        <v>0</v>
      </c>
      <c r="DR140" s="50">
        <f t="shared" ca="1" si="101"/>
        <v>0</v>
      </c>
      <c r="DS140" s="50">
        <f t="shared" ca="1" si="101"/>
        <v>0</v>
      </c>
      <c r="DT140" s="50">
        <f t="shared" ca="1" si="101"/>
        <v>0</v>
      </c>
      <c r="DU140" s="50">
        <f t="shared" ca="1" si="101"/>
        <v>0</v>
      </c>
      <c r="DV140" s="50">
        <f t="shared" ca="1" si="102"/>
        <v>0</v>
      </c>
      <c r="DW140" s="50">
        <f t="shared" ca="1" si="102"/>
        <v>0</v>
      </c>
      <c r="DX140" s="50">
        <f t="shared" ca="1" si="102"/>
        <v>0</v>
      </c>
      <c r="DY140" s="50">
        <f t="shared" ca="1" si="102"/>
        <v>0</v>
      </c>
      <c r="DZ140" s="50">
        <f t="shared" ca="1" si="102"/>
        <v>0</v>
      </c>
      <c r="EA140" s="50">
        <f t="shared" ca="1" si="102"/>
        <v>0</v>
      </c>
      <c r="EB140" s="50">
        <f t="shared" ca="1" si="102"/>
        <v>0</v>
      </c>
      <c r="EC140" s="50">
        <f t="shared" ca="1" si="102"/>
        <v>0</v>
      </c>
      <c r="ED140" s="50">
        <f t="shared" ca="1" si="102"/>
        <v>0</v>
      </c>
      <c r="EE140" s="50">
        <f t="shared" ca="1" si="102"/>
        <v>0</v>
      </c>
      <c r="EF140" s="50">
        <f t="shared" ca="1" si="103"/>
        <v>0</v>
      </c>
      <c r="EG140" s="50">
        <f t="shared" ca="1" si="103"/>
        <v>0</v>
      </c>
      <c r="EH140" s="50">
        <f t="shared" ca="1" si="103"/>
        <v>0</v>
      </c>
      <c r="EI140" s="50">
        <f t="shared" ca="1" si="103"/>
        <v>0</v>
      </c>
      <c r="EJ140" s="49">
        <f t="shared" ca="1" si="103"/>
        <v>0</v>
      </c>
      <c r="EM140">
        <f t="shared" si="90"/>
        <v>117</v>
      </c>
      <c r="EN140">
        <f>MATCH(EM140,'Measure Summary'!$VY:$VY,0)</f>
        <v>121</v>
      </c>
      <c r="EO140" t="b">
        <f t="shared" si="89"/>
        <v>1</v>
      </c>
    </row>
    <row r="141" spans="1:145">
      <c r="A141" s="40" t="str">
        <f ca="1">IF($EO141,OFFSET('Measure Summary'!$A$1,'IRP Inputs'!$EN141-1,'IRP Inputs'!A$14-1),"")</f>
        <v>OR_Residential_LI - Single Family_Existing_Space Heating_Natural Gas_Furnace</v>
      </c>
      <c r="B141" t="str">
        <f ca="1">IF($EO141,OFFSET('Measure Summary'!$A$1,'IRP Inputs'!$EN141-1,'IRP Inputs'!B$14-1),"")</f>
        <v>Retrofit</v>
      </c>
      <c r="C141" t="str">
        <f ca="1">IF($EO141,OFFSET('Measure Summary'!$A$1,'IRP Inputs'!$EN141-1,'IRP Inputs'!C$14-1),"")</f>
        <v>OR</v>
      </c>
      <c r="D141" t="str">
        <f ca="1">IF($EO141,OFFSET('Measure Summary'!$A$1,'IRP Inputs'!$EN141-1,'IRP Inputs'!D$14-1),"")</f>
        <v>Residential</v>
      </c>
      <c r="E141" t="str">
        <f ca="1">IF($EO141,OFFSET('Measure Summary'!$A$1,'IRP Inputs'!$EN141-1,'IRP Inputs'!E$14-1),"")</f>
        <v>LI - Single Family</v>
      </c>
      <c r="F141" t="str">
        <f ca="1">IF($EO141,OFFSET('Measure Summary'!$A$1,'IRP Inputs'!$EN141-1,'IRP Inputs'!F$14-1),"")</f>
        <v>New</v>
      </c>
      <c r="G141" t="str">
        <f ca="1">IF($EO141,OFFSET('Measure Summary'!$A$1,'IRP Inputs'!$EN141-1,'IRP Inputs'!G$14-1),"")</f>
        <v>Space Heating</v>
      </c>
      <c r="H141" t="str">
        <f ca="1">IF($EO141,OFFSET('Measure Summary'!$A$1,'IRP Inputs'!$EN141-1,'IRP Inputs'!H$14-1),"")</f>
        <v>Insulation - Wall Cavity Installation</v>
      </c>
      <c r="I141" t="str">
        <f ca="1">IF($EO141,OFFSET('Measure Summary'!$A$1,'IRP Inputs'!$EN141-1,'IRP Inputs'!I$14-1),"")</f>
        <v>ORM70</v>
      </c>
      <c r="J141" s="1" t="str">
        <f ca="1">IF($EO141,OFFSET('Measure Summary'!$A$1,'IRP Inputs'!$EN141-1,'IRP Inputs'!J$14-1),"")</f>
        <v>R-11</v>
      </c>
      <c r="K141" s="41">
        <f ca="1">IF($EO141,OFFSET('Measure Summary'!$A$1,'IRP Inputs'!$EN141-1,'IRP Inputs'!K$14-1),"")</f>
        <v>1.41</v>
      </c>
      <c r="L141" s="1">
        <f ca="1">IF($EO141,OFFSET('Measure Summary'!$A$1,'IRP Inputs'!$EN141-1,'IRP Inputs'!L$14-1),"")</f>
        <v>45</v>
      </c>
      <c r="M141" s="42">
        <f ca="1">IF($EO141,OFFSET('Measure Summary'!$A$1,'IRP Inputs'!$EN141-1,'IRP Inputs'!M$14-1),"")</f>
        <v>0</v>
      </c>
      <c r="N141" s="43">
        <f ca="1">IF($EO141,OFFSET('Measure Summary'!$A$1,'IRP Inputs'!$EN141-1,'IRP Inputs'!N$14-1),"")</f>
        <v>0</v>
      </c>
      <c r="O141" s="43">
        <f ca="1">IF($EO141,OFFSET('Measure Summary'!$A$1,'IRP Inputs'!$EN141-1,'IRP Inputs'!O$14-1),"")</f>
        <v>0</v>
      </c>
      <c r="P141" s="43">
        <f ca="1">IF($EO141,OFFSET('Measure Summary'!$A$1,'IRP Inputs'!$EN141-1,'IRP Inputs'!P$14-1),"")</f>
        <v>0</v>
      </c>
      <c r="Q141" s="43">
        <f ca="1">IF($EO141,OFFSET('Measure Summary'!$A$1,'IRP Inputs'!$EN141-1,'IRP Inputs'!Q$14-1),"")</f>
        <v>0</v>
      </c>
      <c r="R141" s="43">
        <f ca="1">IF($EO141,OFFSET('Measure Summary'!$A$1,'IRP Inputs'!$EN141-1,'IRP Inputs'!R$14-1),"")</f>
        <v>0</v>
      </c>
      <c r="S141" s="43">
        <f ca="1">IF($EO141,OFFSET('Measure Summary'!$A$1,'IRP Inputs'!$EN141-1,'IRP Inputs'!S$14-1),"")</f>
        <v>0</v>
      </c>
      <c r="T141" s="43">
        <f ca="1">IF($EO141,OFFSET('Measure Summary'!$A$1,'IRP Inputs'!$EN141-1,'IRP Inputs'!T$14-1),"")</f>
        <v>0</v>
      </c>
      <c r="U141" s="43">
        <f ca="1">IF($EO141,OFFSET('Measure Summary'!$A$1,'IRP Inputs'!$EN141-1,'IRP Inputs'!U$14-1),"")</f>
        <v>0</v>
      </c>
      <c r="V141" s="43">
        <f ca="1">IF($EO141,OFFSET('Measure Summary'!$A$1,'IRP Inputs'!$EN141-1,'IRP Inputs'!V$14-1),"")</f>
        <v>0</v>
      </c>
      <c r="W141" s="43">
        <f ca="1">IF($EO141,OFFSET('Measure Summary'!$A$1,'IRP Inputs'!$EN141-1,'IRP Inputs'!W$14-1),"")</f>
        <v>0</v>
      </c>
      <c r="X141" s="43">
        <f ca="1">IF($EO141,OFFSET('Measure Summary'!$A$1,'IRP Inputs'!$EN141-1,'IRP Inputs'!X$14-1),"")</f>
        <v>0</v>
      </c>
      <c r="Y141" s="43">
        <f ca="1">IF($EO141,OFFSET('Measure Summary'!$A$1,'IRP Inputs'!$EN141-1,'IRP Inputs'!Y$14-1),"")</f>
        <v>0</v>
      </c>
      <c r="Z141" s="43">
        <f ca="1">IF($EO141,OFFSET('Measure Summary'!$A$1,'IRP Inputs'!$EN141-1,'IRP Inputs'!Z$14-1),"")</f>
        <v>0</v>
      </c>
      <c r="AA141" s="43">
        <f ca="1">IF($EO141,OFFSET('Measure Summary'!$A$1,'IRP Inputs'!$EN141-1,'IRP Inputs'!AA$14-1),"")</f>
        <v>0</v>
      </c>
      <c r="AB141" s="43">
        <f ca="1">IF($EO141,OFFSET('Measure Summary'!$A$1,'IRP Inputs'!$EN141-1,'IRP Inputs'!AB$14-1),"")</f>
        <v>0</v>
      </c>
      <c r="AC141" s="43">
        <f ca="1">IF($EO141,OFFSET('Measure Summary'!$A$1,'IRP Inputs'!$EN141-1,'IRP Inputs'!AC$14-1),"")</f>
        <v>0</v>
      </c>
      <c r="AD141" s="43">
        <f ca="1">IF($EO141,OFFSET('Measure Summary'!$A$1,'IRP Inputs'!$EN141-1,'IRP Inputs'!AD$14-1),"")</f>
        <v>0</v>
      </c>
      <c r="AE141" s="43">
        <f ca="1">IF($EO141,OFFSET('Measure Summary'!$A$1,'IRP Inputs'!$EN141-1,'IRP Inputs'!AE$14-1),"")</f>
        <v>0</v>
      </c>
      <c r="AF141" s="43">
        <f ca="1">IF($EO141,OFFSET('Measure Summary'!$A$1,'IRP Inputs'!$EN141-1,'IRP Inputs'!AF$14-1),"")</f>
        <v>0</v>
      </c>
      <c r="AG141" s="43">
        <f ca="1">IF($EO141,OFFSET('Measure Summary'!$A$1,'IRP Inputs'!$EN141-1,'IRP Inputs'!AG$14-1),"")</f>
        <v>0</v>
      </c>
      <c r="AH141" s="43">
        <f ca="1">IF($EO141,OFFSET('Measure Summary'!$A$1,'IRP Inputs'!$EN141-1,'IRP Inputs'!AH$14-1),"")</f>
        <v>0</v>
      </c>
      <c r="AI141" s="43">
        <f ca="1">IF($EO141,OFFSET('Measure Summary'!$A$1,'IRP Inputs'!$EN141-1,'IRP Inputs'!AI$14-1),"")</f>
        <v>0</v>
      </c>
      <c r="AJ141" s="43">
        <f ca="1">IF($EO141,OFFSET('Measure Summary'!$A$1,'IRP Inputs'!$EN141-1,'IRP Inputs'!AJ$14-1),"")</f>
        <v>0</v>
      </c>
      <c r="AK141" s="44">
        <f ca="1">IF($EO141,OFFSET('Measure Summary'!$A$1,'IRP Inputs'!$EN141-1,'IRP Inputs'!AK$14-1),"")</f>
        <v>0</v>
      </c>
      <c r="AL141" s="42">
        <f ca="1">IF($EO141,OFFSET('Measure Summary'!$A$1,'IRP Inputs'!$EN141-1,'IRP Inputs'!AL$14-1)*100,"")</f>
        <v>0</v>
      </c>
      <c r="AM141" s="43">
        <f ca="1">IF($EO141,OFFSET('Measure Summary'!$A$1,'IRP Inputs'!$EN141-1,'IRP Inputs'!AM$14-1)*100,"")</f>
        <v>0</v>
      </c>
      <c r="AN141" s="43">
        <f ca="1">IF($EO141,OFFSET('Measure Summary'!$A$1,'IRP Inputs'!$EN141-1,'IRP Inputs'!AN$14-1)*100,"")</f>
        <v>0</v>
      </c>
      <c r="AO141" s="43">
        <f ca="1">IF($EO141,OFFSET('Measure Summary'!$A$1,'IRP Inputs'!$EN141-1,'IRP Inputs'!AO$14-1)*100,"")</f>
        <v>0</v>
      </c>
      <c r="AP141" s="43">
        <f ca="1">IF($EO141,OFFSET('Measure Summary'!$A$1,'IRP Inputs'!$EN141-1,'IRP Inputs'!AP$14-1)*100,"")</f>
        <v>0</v>
      </c>
      <c r="AQ141" s="43">
        <f ca="1">IF($EO141,OFFSET('Measure Summary'!$A$1,'IRP Inputs'!$EN141-1,'IRP Inputs'!AQ$14-1)*100,"")</f>
        <v>0</v>
      </c>
      <c r="AR141" s="43">
        <f ca="1">IF($EO141,OFFSET('Measure Summary'!$A$1,'IRP Inputs'!$EN141-1,'IRP Inputs'!AR$14-1)*100,"")</f>
        <v>0</v>
      </c>
      <c r="AS141" s="43">
        <f ca="1">IF($EO141,OFFSET('Measure Summary'!$A$1,'IRP Inputs'!$EN141-1,'IRP Inputs'!AS$14-1)*100,"")</f>
        <v>0</v>
      </c>
      <c r="AT141" s="43">
        <f ca="1">IF($EO141,OFFSET('Measure Summary'!$A$1,'IRP Inputs'!$EN141-1,'IRP Inputs'!AT$14-1)*100,"")</f>
        <v>0</v>
      </c>
      <c r="AU141" s="43">
        <f ca="1">IF($EO141,OFFSET('Measure Summary'!$A$1,'IRP Inputs'!$EN141-1,'IRP Inputs'!AU$14-1)*100,"")</f>
        <v>0</v>
      </c>
      <c r="AV141" s="43">
        <f ca="1">IF($EO141,OFFSET('Measure Summary'!$A$1,'IRP Inputs'!$EN141-1,'IRP Inputs'!AV$14-1)*100,"")</f>
        <v>0</v>
      </c>
      <c r="AW141" s="43">
        <f ca="1">IF($EO141,OFFSET('Measure Summary'!$A$1,'IRP Inputs'!$EN141-1,'IRP Inputs'!AW$14-1)*100,"")</f>
        <v>0</v>
      </c>
      <c r="AX141" s="43">
        <f ca="1">IF($EO141,OFFSET('Measure Summary'!$A$1,'IRP Inputs'!$EN141-1,'IRP Inputs'!AX$14-1)*100,"")</f>
        <v>0</v>
      </c>
      <c r="AY141" s="43">
        <f ca="1">IF($EO141,OFFSET('Measure Summary'!$A$1,'IRP Inputs'!$EN141-1,'IRP Inputs'!AY$14-1)*100,"")</f>
        <v>0</v>
      </c>
      <c r="AZ141" s="43">
        <f ca="1">IF($EO141,OFFSET('Measure Summary'!$A$1,'IRP Inputs'!$EN141-1,'IRP Inputs'!AZ$14-1)*100,"")</f>
        <v>0</v>
      </c>
      <c r="BA141" s="43">
        <f ca="1">IF($EO141,OFFSET('Measure Summary'!$A$1,'IRP Inputs'!$EN141-1,'IRP Inputs'!BA$14-1)*100,"")</f>
        <v>0</v>
      </c>
      <c r="BB141" s="43">
        <f ca="1">IF($EO141,OFFSET('Measure Summary'!$A$1,'IRP Inputs'!$EN141-1,'IRP Inputs'!BB$14-1)*100,"")</f>
        <v>0</v>
      </c>
      <c r="BC141" s="43">
        <f ca="1">IF($EO141,OFFSET('Measure Summary'!$A$1,'IRP Inputs'!$EN141-1,'IRP Inputs'!BC$14-1)*100,"")</f>
        <v>0</v>
      </c>
      <c r="BD141" s="43">
        <f ca="1">IF($EO141,OFFSET('Measure Summary'!$A$1,'IRP Inputs'!$EN141-1,'IRP Inputs'!BD$14-1)*100,"")</f>
        <v>0</v>
      </c>
      <c r="BE141" s="43">
        <f ca="1">IF($EO141,OFFSET('Measure Summary'!$A$1,'IRP Inputs'!$EN141-1,'IRP Inputs'!BE$14-1)*100,"")</f>
        <v>0</v>
      </c>
      <c r="BF141" s="43">
        <f ca="1">IF($EO141,OFFSET('Measure Summary'!$A$1,'IRP Inputs'!$EN141-1,'IRP Inputs'!BF$14-1)*100,"")</f>
        <v>0</v>
      </c>
      <c r="BG141" s="43">
        <f ca="1">IF($EO141,OFFSET('Measure Summary'!$A$1,'IRP Inputs'!$EN141-1,'IRP Inputs'!BG$14-1)*100,"")</f>
        <v>0</v>
      </c>
      <c r="BH141" s="43">
        <f ca="1">IF($EO141,OFFSET('Measure Summary'!$A$1,'IRP Inputs'!$EN141-1,'IRP Inputs'!BH$14-1)*100,"")</f>
        <v>0</v>
      </c>
      <c r="BI141" s="43">
        <f ca="1">IF($EO141,OFFSET('Measure Summary'!$A$1,'IRP Inputs'!$EN141-1,'IRP Inputs'!BI$14-1)*100,"")</f>
        <v>0</v>
      </c>
      <c r="BJ141" s="44">
        <f ca="1">IF($EO141,OFFSET('Measure Summary'!$A$1,'IRP Inputs'!$EN141-1,'IRP Inputs'!BJ$14-1)*100,"")</f>
        <v>0</v>
      </c>
      <c r="BK141" s="42">
        <f ca="1">IF($EO141,OFFSET('Measure Summary'!$A$1,'IRP Inputs'!$EN141-1,'IRP Inputs'!BK$14-1)*100,"")</f>
        <v>0</v>
      </c>
      <c r="BL141" s="43">
        <f ca="1">IF($EO141,OFFSET('Measure Summary'!$A$1,'IRP Inputs'!$EN141-1,'IRP Inputs'!BL$14-1)*100,"")</f>
        <v>0</v>
      </c>
      <c r="BM141" s="43">
        <f ca="1">IF($EO141,OFFSET('Measure Summary'!$A$1,'IRP Inputs'!$EN141-1,'IRP Inputs'!BM$14-1)*100,"")</f>
        <v>0</v>
      </c>
      <c r="BN141" s="43">
        <f ca="1">IF($EO141,OFFSET('Measure Summary'!$A$1,'IRP Inputs'!$EN141-1,'IRP Inputs'!BN$14-1)*100,"")</f>
        <v>0</v>
      </c>
      <c r="BO141" s="43">
        <f ca="1">IF($EO141,OFFSET('Measure Summary'!$A$1,'IRP Inputs'!$EN141-1,'IRP Inputs'!BO$14-1)*100,"")</f>
        <v>0</v>
      </c>
      <c r="BP141" s="43">
        <f ca="1">IF($EO141,OFFSET('Measure Summary'!$A$1,'IRP Inputs'!$EN141-1,'IRP Inputs'!BP$14-1)*100,"")</f>
        <v>0</v>
      </c>
      <c r="BQ141" s="43">
        <f ca="1">IF($EO141,OFFSET('Measure Summary'!$A$1,'IRP Inputs'!$EN141-1,'IRP Inputs'!BQ$14-1)*100,"")</f>
        <v>0</v>
      </c>
      <c r="BR141" s="43">
        <f ca="1">IF($EO141,OFFSET('Measure Summary'!$A$1,'IRP Inputs'!$EN141-1,'IRP Inputs'!BR$14-1)*100,"")</f>
        <v>0</v>
      </c>
      <c r="BS141" s="43">
        <f ca="1">IF($EO141,OFFSET('Measure Summary'!$A$1,'IRP Inputs'!$EN141-1,'IRP Inputs'!BS$14-1)*100,"")</f>
        <v>0</v>
      </c>
      <c r="BT141" s="43">
        <f ca="1">IF($EO141,OFFSET('Measure Summary'!$A$1,'IRP Inputs'!$EN141-1,'IRP Inputs'!BT$14-1)*100,"")</f>
        <v>0</v>
      </c>
      <c r="BU141" s="43">
        <f ca="1">IF($EO141,OFFSET('Measure Summary'!$A$1,'IRP Inputs'!$EN141-1,'IRP Inputs'!BU$14-1)*100,"")</f>
        <v>0</v>
      </c>
      <c r="BV141" s="43">
        <f ca="1">IF($EO141,OFFSET('Measure Summary'!$A$1,'IRP Inputs'!$EN141-1,'IRP Inputs'!BV$14-1)*100,"")</f>
        <v>0</v>
      </c>
      <c r="BW141" s="43">
        <f ca="1">IF($EO141,OFFSET('Measure Summary'!$A$1,'IRP Inputs'!$EN141-1,'IRP Inputs'!BW$14-1)*100,"")</f>
        <v>0</v>
      </c>
      <c r="BX141" s="43">
        <f ca="1">IF($EO141,OFFSET('Measure Summary'!$A$1,'IRP Inputs'!$EN141-1,'IRP Inputs'!BX$14-1)*100,"")</f>
        <v>0</v>
      </c>
      <c r="BY141" s="43">
        <f ca="1">IF($EO141,OFFSET('Measure Summary'!$A$1,'IRP Inputs'!$EN141-1,'IRP Inputs'!BY$14-1)*100,"")</f>
        <v>0</v>
      </c>
      <c r="BZ141" s="43">
        <f ca="1">IF($EO141,OFFSET('Measure Summary'!$A$1,'IRP Inputs'!$EN141-1,'IRP Inputs'!BZ$14-1)*100,"")</f>
        <v>0</v>
      </c>
      <c r="CA141" s="43">
        <f ca="1">IF($EO141,OFFSET('Measure Summary'!$A$1,'IRP Inputs'!$EN141-1,'IRP Inputs'!CA$14-1)*100,"")</f>
        <v>0</v>
      </c>
      <c r="CB141" s="43">
        <f ca="1">IF($EO141,OFFSET('Measure Summary'!$A$1,'IRP Inputs'!$EN141-1,'IRP Inputs'!CB$14-1)*100,"")</f>
        <v>0</v>
      </c>
      <c r="CC141" s="43">
        <f ca="1">IF($EO141,OFFSET('Measure Summary'!$A$1,'IRP Inputs'!$EN141-1,'IRP Inputs'!CC$14-1)*100,"")</f>
        <v>0</v>
      </c>
      <c r="CD141" s="43">
        <f ca="1">IF($EO141,OFFSET('Measure Summary'!$A$1,'IRP Inputs'!$EN141-1,'IRP Inputs'!CD$14-1)*100,"")</f>
        <v>0</v>
      </c>
      <c r="CE141" s="43">
        <f ca="1">IF($EO141,OFFSET('Measure Summary'!$A$1,'IRP Inputs'!$EN141-1,'IRP Inputs'!CE$14-1)*100,"")</f>
        <v>0</v>
      </c>
      <c r="CF141" s="43">
        <f ca="1">IF($EO141,OFFSET('Measure Summary'!$A$1,'IRP Inputs'!$EN141-1,'IRP Inputs'!CF$14-1)*100,"")</f>
        <v>0</v>
      </c>
      <c r="CG141" s="43">
        <f ca="1">IF($EO141,OFFSET('Measure Summary'!$A$1,'IRP Inputs'!$EN141-1,'IRP Inputs'!CG$14-1)*100,"")</f>
        <v>0</v>
      </c>
      <c r="CH141" s="43">
        <f ca="1">IF($EO141,OFFSET('Measure Summary'!$A$1,'IRP Inputs'!$EN141-1,'IRP Inputs'!CH$14-1)*100,"")</f>
        <v>0</v>
      </c>
      <c r="CI141" s="44">
        <f ca="1">IF($EO141,OFFSET('Measure Summary'!$A$1,'IRP Inputs'!$EN141-1,'IRP Inputs'!CI$14-1)*100,"")</f>
        <v>0</v>
      </c>
      <c r="CJ141" s="45">
        <f ca="1">IF($EO141,OFFSET('Measure Summary'!$A$1,'IRP Inputs'!$EN141-1,IF($C141="WA",CJ$17,CJ$16)-1)/100,"")</f>
        <v>14.39803446914693</v>
      </c>
      <c r="CK141" s="46">
        <f ca="1">IF($EO141,OFFSET('Measure Summary'!$A$1,'IRP Inputs'!$EN141-1,IF($C141="WA",CK$17,CK$16)-1)/100,"")</f>
        <v>10.861691708607889</v>
      </c>
      <c r="CL141" s="46">
        <f ca="1">IF($EO141,OFFSET('Measure Summary'!$A$1,'IRP Inputs'!$EN141-1,IF($C141="WA",CL$17,CL$16)-1)/100,"")</f>
        <v>9.6144954683109773</v>
      </c>
      <c r="CM141" s="46">
        <f ca="1">IF($EO141,OFFSET('Measure Summary'!$A$1,'IRP Inputs'!$EN141-1,IF($C141="WA",CM$17,CM$16)-1)/100,"")</f>
        <v>9.0014675155822257</v>
      </c>
      <c r="CN141" s="46">
        <f ca="1">IF($EO141,OFFSET('Measure Summary'!$A$1,'IRP Inputs'!$EN141-1,IF($C141="WA",CN$17,CN$16)-1)/100,"")</f>
        <v>8.6364393857466055</v>
      </c>
      <c r="CO141" s="46">
        <f ca="1">IF($EO141,OFFSET('Measure Summary'!$A$1,'IRP Inputs'!$EN141-1,IF($C141="WA",CO$17,CO$16)-1)/100,"")</f>
        <v>8.3905624775705068</v>
      </c>
      <c r="CP141" s="46">
        <f ca="1">IF($EO141,OFFSET('Measure Summary'!$A$1,'IRP Inputs'!$EN141-1,IF($C141="WA",CP$17,CP$16)-1)/100,"")</f>
        <v>8.2137653002668358</v>
      </c>
      <c r="CQ141" s="46">
        <f ca="1">IF($EO141,OFFSET('Measure Summary'!$A$1,'IRP Inputs'!$EN141-1,IF($C141="WA",CQ$17,CQ$16)-1)/100,"")</f>
        <v>8.0805838515102764</v>
      </c>
      <c r="CR141" s="46">
        <f ca="1">IF($EO141,OFFSET('Measure Summary'!$A$1,'IRP Inputs'!$EN141-1,IF($C141="WA",CR$17,CR$16)-1)/100,"")</f>
        <v>7.97669906585479</v>
      </c>
      <c r="CS141" s="46">
        <f ca="1">IF($EO141,OFFSET('Measure Summary'!$A$1,'IRP Inputs'!$EN141-1,IF($C141="WA",CS$17,CS$16)-1)/100,"")</f>
        <v>7.8934408698098473</v>
      </c>
      <c r="CT141" s="46">
        <f ca="1">IF($EO141,OFFSET('Measure Summary'!$A$1,'IRP Inputs'!$EN141-1,IF($C141="WA",CT$17,CT$16)-1)/100,"")</f>
        <v>7.8069233095714159</v>
      </c>
      <c r="CU141" s="46">
        <f ca="1">IF($EO141,OFFSET('Measure Summary'!$A$1,'IRP Inputs'!$EN141-1,IF($C141="WA",CU$17,CU$16)-1)/100,"")</f>
        <v>7.7240776873771271</v>
      </c>
      <c r="CV141" s="46">
        <f ca="1">IF($EO141,OFFSET('Measure Summary'!$A$1,'IRP Inputs'!$EN141-1,IF($C141="WA",CV$17,CV$16)-1)/100,"")</f>
        <v>7.6561297255168226</v>
      </c>
      <c r="CW141" s="46">
        <f ca="1">IF($EO141,OFFSET('Measure Summary'!$A$1,'IRP Inputs'!$EN141-1,IF($C141="WA",CW$17,CW$16)-1)/100,"")</f>
        <v>7.5996842937607969</v>
      </c>
      <c r="CX141" s="46">
        <f ca="1">IF($EO141,OFFSET('Measure Summary'!$A$1,'IRP Inputs'!$EN141-1,IF($C141="WA",CX$17,CX$16)-1)/100,"")</f>
        <v>7.552287894404512</v>
      </c>
      <c r="CY141" s="46">
        <f ca="1">IF($EO141,OFFSET('Measure Summary'!$A$1,'IRP Inputs'!$EN141-1,IF($C141="WA",CY$17,CY$16)-1)/100,"")</f>
        <v>7.512124311414162</v>
      </c>
      <c r="CZ141" s="46">
        <f ca="1">IF($EO141,OFFSET('Measure Summary'!$A$1,'IRP Inputs'!$EN141-1,IF($C141="WA",CZ$17,CZ$16)-1)/100,"")</f>
        <v>7.4778219824001768</v>
      </c>
      <c r="DA141" s="46">
        <f ca="1">IF($EO141,OFFSET('Measure Summary'!$A$1,'IRP Inputs'!$EN141-1,IF($C141="WA",DA$17,DA$16)-1)/100,"")</f>
        <v>7.4483258762987745</v>
      </c>
      <c r="DB141" s="46">
        <f ca="1">IF($EO141,OFFSET('Measure Summary'!$A$1,'IRP Inputs'!$EN141-1,IF($C141="WA",DB$17,DB$16)-1)/100,"")</f>
        <v>7.4228117127321305</v>
      </c>
      <c r="DC141" s="46">
        <f ca="1">IF($EO141,OFFSET('Measure Summary'!$A$1,'IRP Inputs'!$EN141-1,IF($C141="WA",DC$17,DC$16)-1)/100,"")</f>
        <v>7.4006266153146107</v>
      </c>
      <c r="DD141" s="46">
        <f ca="1">IF($EO141,OFFSET('Measure Summary'!$A$1,'IRP Inputs'!$EN141-1,IF($C141="WA",DD$17,DD$16)-1)/100,"")</f>
        <v>7.381247160761327</v>
      </c>
      <c r="DE141" s="46">
        <f ca="1">IF($EO141,OFFSET('Measure Summary'!$A$1,'IRP Inputs'!$EN141-1,IF($C141="WA",DE$17,DE$16)-1)/100,"")</f>
        <v>7.3642491529143062</v>
      </c>
      <c r="DF141" s="46">
        <f ca="1">IF($EO141,OFFSET('Measure Summary'!$A$1,'IRP Inputs'!$EN141-1,IF($C141="WA",DF$17,DF$16)-1)/100,"")</f>
        <v>7.3492854695340384</v>
      </c>
      <c r="DG141" s="46">
        <f ca="1">IF($EO141,OFFSET('Measure Summary'!$A$1,'IRP Inputs'!$EN141-1,IF($C141="WA",DG$17,DG$16)-1)/100,"")</f>
        <v>7.3364180168639157</v>
      </c>
      <c r="DH141" s="47">
        <f ca="1">IF($EO141,OFFSET('Measure Summary'!$A$1,'IRP Inputs'!$EN141-1,IF($C141="WA",DH$17,DH$16)-1)/100,"")</f>
        <v>7.3253256462266112</v>
      </c>
      <c r="DJ141" s="48">
        <f ca="1">IF($EO141,OFFSET('Measure Summary'!$A$1,'IRP Inputs'!$EN141-1,'IRP Inputs'!DJ$14-1),"")*K141</f>
        <v>1.41</v>
      </c>
      <c r="DK141" s="49">
        <f t="shared" ca="1" si="88"/>
        <v>0.43709999999999999</v>
      </c>
      <c r="DL141" s="48">
        <f t="shared" ca="1" si="101"/>
        <v>0</v>
      </c>
      <c r="DM141" s="50">
        <f t="shared" ca="1" si="101"/>
        <v>0</v>
      </c>
      <c r="DN141" s="50">
        <f t="shared" ca="1" si="101"/>
        <v>0</v>
      </c>
      <c r="DO141" s="50">
        <f t="shared" ca="1" si="101"/>
        <v>0</v>
      </c>
      <c r="DP141" s="50">
        <f t="shared" ca="1" si="101"/>
        <v>0</v>
      </c>
      <c r="DQ141" s="50">
        <f t="shared" ca="1" si="101"/>
        <v>0</v>
      </c>
      <c r="DR141" s="50">
        <f t="shared" ca="1" si="101"/>
        <v>0</v>
      </c>
      <c r="DS141" s="50">
        <f t="shared" ca="1" si="101"/>
        <v>0</v>
      </c>
      <c r="DT141" s="50">
        <f t="shared" ca="1" si="101"/>
        <v>0</v>
      </c>
      <c r="DU141" s="50">
        <f t="shared" ca="1" si="101"/>
        <v>0</v>
      </c>
      <c r="DV141" s="50">
        <f t="shared" ca="1" si="102"/>
        <v>0</v>
      </c>
      <c r="DW141" s="50">
        <f t="shared" ca="1" si="102"/>
        <v>0</v>
      </c>
      <c r="DX141" s="50">
        <f t="shared" ca="1" si="102"/>
        <v>0</v>
      </c>
      <c r="DY141" s="50">
        <f t="shared" ca="1" si="102"/>
        <v>0</v>
      </c>
      <c r="DZ141" s="50">
        <f t="shared" ca="1" si="102"/>
        <v>0</v>
      </c>
      <c r="EA141" s="50">
        <f t="shared" ca="1" si="102"/>
        <v>0</v>
      </c>
      <c r="EB141" s="50">
        <f t="shared" ca="1" si="102"/>
        <v>0</v>
      </c>
      <c r="EC141" s="50">
        <f t="shared" ca="1" si="102"/>
        <v>0</v>
      </c>
      <c r="ED141" s="50">
        <f t="shared" ca="1" si="102"/>
        <v>0</v>
      </c>
      <c r="EE141" s="50">
        <f t="shared" ca="1" si="102"/>
        <v>0</v>
      </c>
      <c r="EF141" s="50">
        <f t="shared" ca="1" si="103"/>
        <v>0</v>
      </c>
      <c r="EG141" s="50">
        <f t="shared" ca="1" si="103"/>
        <v>0</v>
      </c>
      <c r="EH141" s="50">
        <f t="shared" ca="1" si="103"/>
        <v>0</v>
      </c>
      <c r="EI141" s="50">
        <f t="shared" ca="1" si="103"/>
        <v>0</v>
      </c>
      <c r="EJ141" s="49">
        <f t="shared" ca="1" si="103"/>
        <v>0</v>
      </c>
      <c r="EM141">
        <f t="shared" si="90"/>
        <v>118</v>
      </c>
      <c r="EN141">
        <f>MATCH(EM141,'Measure Summary'!$VY:$VY,0)</f>
        <v>122</v>
      </c>
      <c r="EO141" t="b">
        <f t="shared" si="89"/>
        <v>1</v>
      </c>
    </row>
    <row r="142" spans="1:145">
      <c r="A142" s="40" t="str">
        <f ca="1">IF($EO142,OFFSET('Measure Summary'!$A$1,'IRP Inputs'!$EN142-1,'IRP Inputs'!A$14-1),"")</f>
        <v>OR_Residential_LI - Single Family_Existing_Space Heating_Natural Gas_Furnace</v>
      </c>
      <c r="B142" t="str">
        <f ca="1">IF($EO142,OFFSET('Measure Summary'!$A$1,'IRP Inputs'!$EN142-1,'IRP Inputs'!B$14-1),"")</f>
        <v>Retrofit</v>
      </c>
      <c r="C142" t="str">
        <f ca="1">IF($EO142,OFFSET('Measure Summary'!$A$1,'IRP Inputs'!$EN142-1,'IRP Inputs'!C$14-1),"")</f>
        <v>OR</v>
      </c>
      <c r="D142" t="str">
        <f ca="1">IF($EO142,OFFSET('Measure Summary'!$A$1,'IRP Inputs'!$EN142-1,'IRP Inputs'!D$14-1),"")</f>
        <v>Residential</v>
      </c>
      <c r="E142" t="str">
        <f ca="1">IF($EO142,OFFSET('Measure Summary'!$A$1,'IRP Inputs'!$EN142-1,'IRP Inputs'!E$14-1),"")</f>
        <v>LI - Single Family</v>
      </c>
      <c r="F142" t="str">
        <f ca="1">IF($EO142,OFFSET('Measure Summary'!$A$1,'IRP Inputs'!$EN142-1,'IRP Inputs'!F$14-1),"")</f>
        <v>New</v>
      </c>
      <c r="G142" t="str">
        <f ca="1">IF($EO142,OFFSET('Measure Summary'!$A$1,'IRP Inputs'!$EN142-1,'IRP Inputs'!G$14-1),"")</f>
        <v>Space Heating</v>
      </c>
      <c r="H142" t="str">
        <f ca="1">IF($EO142,OFFSET('Measure Summary'!$A$1,'IRP Inputs'!$EN142-1,'IRP Inputs'!H$14-1),"")</f>
        <v>Insulation - Wall Cavity Upgrade</v>
      </c>
      <c r="I142" t="str">
        <f ca="1">IF($EO142,OFFSET('Measure Summary'!$A$1,'IRP Inputs'!$EN142-1,'IRP Inputs'!I$14-1),"")</f>
        <v>ORM71</v>
      </c>
      <c r="J142" s="1" t="str">
        <f ca="1">IF($EO142,OFFSET('Measure Summary'!$A$1,'IRP Inputs'!$EN142-1,'IRP Inputs'!J$14-1),"")</f>
        <v>R-11</v>
      </c>
      <c r="K142" s="41">
        <f ca="1">IF($EO142,OFFSET('Measure Summary'!$A$1,'IRP Inputs'!$EN142-1,'IRP Inputs'!K$14-1),"")</f>
        <v>1.79</v>
      </c>
      <c r="L142" s="1">
        <f ca="1">IF($EO142,OFFSET('Measure Summary'!$A$1,'IRP Inputs'!$EN142-1,'IRP Inputs'!L$14-1),"")</f>
        <v>45</v>
      </c>
      <c r="M142" s="42">
        <f ca="1">IF($EO142,OFFSET('Measure Summary'!$A$1,'IRP Inputs'!$EN142-1,'IRP Inputs'!M$14-1),"")</f>
        <v>0</v>
      </c>
      <c r="N142" s="43">
        <f ca="1">IF($EO142,OFFSET('Measure Summary'!$A$1,'IRP Inputs'!$EN142-1,'IRP Inputs'!N$14-1),"")</f>
        <v>0</v>
      </c>
      <c r="O142" s="43">
        <f ca="1">IF($EO142,OFFSET('Measure Summary'!$A$1,'IRP Inputs'!$EN142-1,'IRP Inputs'!O$14-1),"")</f>
        <v>0</v>
      </c>
      <c r="P142" s="43">
        <f ca="1">IF($EO142,OFFSET('Measure Summary'!$A$1,'IRP Inputs'!$EN142-1,'IRP Inputs'!P$14-1),"")</f>
        <v>0</v>
      </c>
      <c r="Q142" s="43">
        <f ca="1">IF($EO142,OFFSET('Measure Summary'!$A$1,'IRP Inputs'!$EN142-1,'IRP Inputs'!Q$14-1),"")</f>
        <v>0</v>
      </c>
      <c r="R142" s="43">
        <f ca="1">IF($EO142,OFFSET('Measure Summary'!$A$1,'IRP Inputs'!$EN142-1,'IRP Inputs'!R$14-1),"")</f>
        <v>0</v>
      </c>
      <c r="S142" s="43">
        <f ca="1">IF($EO142,OFFSET('Measure Summary'!$A$1,'IRP Inputs'!$EN142-1,'IRP Inputs'!S$14-1),"")</f>
        <v>0</v>
      </c>
      <c r="T142" s="43">
        <f ca="1">IF($EO142,OFFSET('Measure Summary'!$A$1,'IRP Inputs'!$EN142-1,'IRP Inputs'!T$14-1),"")</f>
        <v>0</v>
      </c>
      <c r="U142" s="43">
        <f ca="1">IF($EO142,OFFSET('Measure Summary'!$A$1,'IRP Inputs'!$EN142-1,'IRP Inputs'!U$14-1),"")</f>
        <v>0</v>
      </c>
      <c r="V142" s="43">
        <f ca="1">IF($EO142,OFFSET('Measure Summary'!$A$1,'IRP Inputs'!$EN142-1,'IRP Inputs'!V$14-1),"")</f>
        <v>0</v>
      </c>
      <c r="W142" s="43">
        <f ca="1">IF($EO142,OFFSET('Measure Summary'!$A$1,'IRP Inputs'!$EN142-1,'IRP Inputs'!W$14-1),"")</f>
        <v>0</v>
      </c>
      <c r="X142" s="43">
        <f ca="1">IF($EO142,OFFSET('Measure Summary'!$A$1,'IRP Inputs'!$EN142-1,'IRP Inputs'!X$14-1),"")</f>
        <v>0</v>
      </c>
      <c r="Y142" s="43">
        <f ca="1">IF($EO142,OFFSET('Measure Summary'!$A$1,'IRP Inputs'!$EN142-1,'IRP Inputs'!Y$14-1),"")</f>
        <v>0</v>
      </c>
      <c r="Z142" s="43">
        <f ca="1">IF($EO142,OFFSET('Measure Summary'!$A$1,'IRP Inputs'!$EN142-1,'IRP Inputs'!Z$14-1),"")</f>
        <v>0</v>
      </c>
      <c r="AA142" s="43">
        <f ca="1">IF($EO142,OFFSET('Measure Summary'!$A$1,'IRP Inputs'!$EN142-1,'IRP Inputs'!AA$14-1),"")</f>
        <v>0</v>
      </c>
      <c r="AB142" s="43">
        <f ca="1">IF($EO142,OFFSET('Measure Summary'!$A$1,'IRP Inputs'!$EN142-1,'IRP Inputs'!AB$14-1),"")</f>
        <v>0</v>
      </c>
      <c r="AC142" s="43">
        <f ca="1">IF($EO142,OFFSET('Measure Summary'!$A$1,'IRP Inputs'!$EN142-1,'IRP Inputs'!AC$14-1),"")</f>
        <v>0</v>
      </c>
      <c r="AD142" s="43">
        <f ca="1">IF($EO142,OFFSET('Measure Summary'!$A$1,'IRP Inputs'!$EN142-1,'IRP Inputs'!AD$14-1),"")</f>
        <v>0</v>
      </c>
      <c r="AE142" s="43">
        <f ca="1">IF($EO142,OFFSET('Measure Summary'!$A$1,'IRP Inputs'!$EN142-1,'IRP Inputs'!AE$14-1),"")</f>
        <v>0</v>
      </c>
      <c r="AF142" s="43">
        <f ca="1">IF($EO142,OFFSET('Measure Summary'!$A$1,'IRP Inputs'!$EN142-1,'IRP Inputs'!AF$14-1),"")</f>
        <v>0</v>
      </c>
      <c r="AG142" s="43">
        <f ca="1">IF($EO142,OFFSET('Measure Summary'!$A$1,'IRP Inputs'!$EN142-1,'IRP Inputs'!AG$14-1),"")</f>
        <v>0</v>
      </c>
      <c r="AH142" s="43">
        <f ca="1">IF($EO142,OFFSET('Measure Summary'!$A$1,'IRP Inputs'!$EN142-1,'IRP Inputs'!AH$14-1),"")</f>
        <v>0</v>
      </c>
      <c r="AI142" s="43">
        <f ca="1">IF($EO142,OFFSET('Measure Summary'!$A$1,'IRP Inputs'!$EN142-1,'IRP Inputs'!AI$14-1),"")</f>
        <v>0</v>
      </c>
      <c r="AJ142" s="43">
        <f ca="1">IF($EO142,OFFSET('Measure Summary'!$A$1,'IRP Inputs'!$EN142-1,'IRP Inputs'!AJ$14-1),"")</f>
        <v>0</v>
      </c>
      <c r="AK142" s="44">
        <f ca="1">IF($EO142,OFFSET('Measure Summary'!$A$1,'IRP Inputs'!$EN142-1,'IRP Inputs'!AK$14-1),"")</f>
        <v>0</v>
      </c>
      <c r="AL142" s="42">
        <f ca="1">IF($EO142,OFFSET('Measure Summary'!$A$1,'IRP Inputs'!$EN142-1,'IRP Inputs'!AL$14-1)*100,"")</f>
        <v>0</v>
      </c>
      <c r="AM142" s="43">
        <f ca="1">IF($EO142,OFFSET('Measure Summary'!$A$1,'IRP Inputs'!$EN142-1,'IRP Inputs'!AM$14-1)*100,"")</f>
        <v>0</v>
      </c>
      <c r="AN142" s="43">
        <f ca="1">IF($EO142,OFFSET('Measure Summary'!$A$1,'IRP Inputs'!$EN142-1,'IRP Inputs'!AN$14-1)*100,"")</f>
        <v>0</v>
      </c>
      <c r="AO142" s="43">
        <f ca="1">IF($EO142,OFFSET('Measure Summary'!$A$1,'IRP Inputs'!$EN142-1,'IRP Inputs'!AO$14-1)*100,"")</f>
        <v>0</v>
      </c>
      <c r="AP142" s="43">
        <f ca="1">IF($EO142,OFFSET('Measure Summary'!$A$1,'IRP Inputs'!$EN142-1,'IRP Inputs'!AP$14-1)*100,"")</f>
        <v>0</v>
      </c>
      <c r="AQ142" s="43">
        <f ca="1">IF($EO142,OFFSET('Measure Summary'!$A$1,'IRP Inputs'!$EN142-1,'IRP Inputs'!AQ$14-1)*100,"")</f>
        <v>0</v>
      </c>
      <c r="AR142" s="43">
        <f ca="1">IF($EO142,OFFSET('Measure Summary'!$A$1,'IRP Inputs'!$EN142-1,'IRP Inputs'!AR$14-1)*100,"")</f>
        <v>0</v>
      </c>
      <c r="AS142" s="43">
        <f ca="1">IF($EO142,OFFSET('Measure Summary'!$A$1,'IRP Inputs'!$EN142-1,'IRP Inputs'!AS$14-1)*100,"")</f>
        <v>0</v>
      </c>
      <c r="AT142" s="43">
        <f ca="1">IF($EO142,OFFSET('Measure Summary'!$A$1,'IRP Inputs'!$EN142-1,'IRP Inputs'!AT$14-1)*100,"")</f>
        <v>0</v>
      </c>
      <c r="AU142" s="43">
        <f ca="1">IF($EO142,OFFSET('Measure Summary'!$A$1,'IRP Inputs'!$EN142-1,'IRP Inputs'!AU$14-1)*100,"")</f>
        <v>0</v>
      </c>
      <c r="AV142" s="43">
        <f ca="1">IF($EO142,OFFSET('Measure Summary'!$A$1,'IRP Inputs'!$EN142-1,'IRP Inputs'!AV$14-1)*100,"")</f>
        <v>0</v>
      </c>
      <c r="AW142" s="43">
        <f ca="1">IF($EO142,OFFSET('Measure Summary'!$A$1,'IRP Inputs'!$EN142-1,'IRP Inputs'!AW$14-1)*100,"")</f>
        <v>0</v>
      </c>
      <c r="AX142" s="43">
        <f ca="1">IF($EO142,OFFSET('Measure Summary'!$A$1,'IRP Inputs'!$EN142-1,'IRP Inputs'!AX$14-1)*100,"")</f>
        <v>0</v>
      </c>
      <c r="AY142" s="43">
        <f ca="1">IF($EO142,OFFSET('Measure Summary'!$A$1,'IRP Inputs'!$EN142-1,'IRP Inputs'!AY$14-1)*100,"")</f>
        <v>0</v>
      </c>
      <c r="AZ142" s="43">
        <f ca="1">IF($EO142,OFFSET('Measure Summary'!$A$1,'IRP Inputs'!$EN142-1,'IRP Inputs'!AZ$14-1)*100,"")</f>
        <v>0</v>
      </c>
      <c r="BA142" s="43">
        <f ca="1">IF($EO142,OFFSET('Measure Summary'!$A$1,'IRP Inputs'!$EN142-1,'IRP Inputs'!BA$14-1)*100,"")</f>
        <v>0</v>
      </c>
      <c r="BB142" s="43">
        <f ca="1">IF($EO142,OFFSET('Measure Summary'!$A$1,'IRP Inputs'!$EN142-1,'IRP Inputs'!BB$14-1)*100,"")</f>
        <v>0</v>
      </c>
      <c r="BC142" s="43">
        <f ca="1">IF($EO142,OFFSET('Measure Summary'!$A$1,'IRP Inputs'!$EN142-1,'IRP Inputs'!BC$14-1)*100,"")</f>
        <v>0</v>
      </c>
      <c r="BD142" s="43">
        <f ca="1">IF($EO142,OFFSET('Measure Summary'!$A$1,'IRP Inputs'!$EN142-1,'IRP Inputs'!BD$14-1)*100,"")</f>
        <v>0</v>
      </c>
      <c r="BE142" s="43">
        <f ca="1">IF($EO142,OFFSET('Measure Summary'!$A$1,'IRP Inputs'!$EN142-1,'IRP Inputs'!BE$14-1)*100,"")</f>
        <v>0</v>
      </c>
      <c r="BF142" s="43">
        <f ca="1">IF($EO142,OFFSET('Measure Summary'!$A$1,'IRP Inputs'!$EN142-1,'IRP Inputs'!BF$14-1)*100,"")</f>
        <v>0</v>
      </c>
      <c r="BG142" s="43">
        <f ca="1">IF($EO142,OFFSET('Measure Summary'!$A$1,'IRP Inputs'!$EN142-1,'IRP Inputs'!BG$14-1)*100,"")</f>
        <v>0</v>
      </c>
      <c r="BH142" s="43">
        <f ca="1">IF($EO142,OFFSET('Measure Summary'!$A$1,'IRP Inputs'!$EN142-1,'IRP Inputs'!BH$14-1)*100,"")</f>
        <v>0</v>
      </c>
      <c r="BI142" s="43">
        <f ca="1">IF($EO142,OFFSET('Measure Summary'!$A$1,'IRP Inputs'!$EN142-1,'IRP Inputs'!BI$14-1)*100,"")</f>
        <v>0</v>
      </c>
      <c r="BJ142" s="44">
        <f ca="1">IF($EO142,OFFSET('Measure Summary'!$A$1,'IRP Inputs'!$EN142-1,'IRP Inputs'!BJ$14-1)*100,"")</f>
        <v>0</v>
      </c>
      <c r="BK142" s="42">
        <f ca="1">IF($EO142,OFFSET('Measure Summary'!$A$1,'IRP Inputs'!$EN142-1,'IRP Inputs'!BK$14-1)*100,"")</f>
        <v>0</v>
      </c>
      <c r="BL142" s="43">
        <f ca="1">IF($EO142,OFFSET('Measure Summary'!$A$1,'IRP Inputs'!$EN142-1,'IRP Inputs'!BL$14-1)*100,"")</f>
        <v>0</v>
      </c>
      <c r="BM142" s="43">
        <f ca="1">IF($EO142,OFFSET('Measure Summary'!$A$1,'IRP Inputs'!$EN142-1,'IRP Inputs'!BM$14-1)*100,"")</f>
        <v>0</v>
      </c>
      <c r="BN142" s="43">
        <f ca="1">IF($EO142,OFFSET('Measure Summary'!$A$1,'IRP Inputs'!$EN142-1,'IRP Inputs'!BN$14-1)*100,"")</f>
        <v>0</v>
      </c>
      <c r="BO142" s="43">
        <f ca="1">IF($EO142,OFFSET('Measure Summary'!$A$1,'IRP Inputs'!$EN142-1,'IRP Inputs'!BO$14-1)*100,"")</f>
        <v>0</v>
      </c>
      <c r="BP142" s="43">
        <f ca="1">IF($EO142,OFFSET('Measure Summary'!$A$1,'IRP Inputs'!$EN142-1,'IRP Inputs'!BP$14-1)*100,"")</f>
        <v>0</v>
      </c>
      <c r="BQ142" s="43">
        <f ca="1">IF($EO142,OFFSET('Measure Summary'!$A$1,'IRP Inputs'!$EN142-1,'IRP Inputs'!BQ$14-1)*100,"")</f>
        <v>0</v>
      </c>
      <c r="BR142" s="43">
        <f ca="1">IF($EO142,OFFSET('Measure Summary'!$A$1,'IRP Inputs'!$EN142-1,'IRP Inputs'!BR$14-1)*100,"")</f>
        <v>0</v>
      </c>
      <c r="BS142" s="43">
        <f ca="1">IF($EO142,OFFSET('Measure Summary'!$A$1,'IRP Inputs'!$EN142-1,'IRP Inputs'!BS$14-1)*100,"")</f>
        <v>0</v>
      </c>
      <c r="BT142" s="43">
        <f ca="1">IF($EO142,OFFSET('Measure Summary'!$A$1,'IRP Inputs'!$EN142-1,'IRP Inputs'!BT$14-1)*100,"")</f>
        <v>0</v>
      </c>
      <c r="BU142" s="43">
        <f ca="1">IF($EO142,OFFSET('Measure Summary'!$A$1,'IRP Inputs'!$EN142-1,'IRP Inputs'!BU$14-1)*100,"")</f>
        <v>0</v>
      </c>
      <c r="BV142" s="43">
        <f ca="1">IF($EO142,OFFSET('Measure Summary'!$A$1,'IRP Inputs'!$EN142-1,'IRP Inputs'!BV$14-1)*100,"")</f>
        <v>0</v>
      </c>
      <c r="BW142" s="43">
        <f ca="1">IF($EO142,OFFSET('Measure Summary'!$A$1,'IRP Inputs'!$EN142-1,'IRP Inputs'!BW$14-1)*100,"")</f>
        <v>0</v>
      </c>
      <c r="BX142" s="43">
        <f ca="1">IF($EO142,OFFSET('Measure Summary'!$A$1,'IRP Inputs'!$EN142-1,'IRP Inputs'!BX$14-1)*100,"")</f>
        <v>0</v>
      </c>
      <c r="BY142" s="43">
        <f ca="1">IF($EO142,OFFSET('Measure Summary'!$A$1,'IRP Inputs'!$EN142-1,'IRP Inputs'!BY$14-1)*100,"")</f>
        <v>0</v>
      </c>
      <c r="BZ142" s="43">
        <f ca="1">IF($EO142,OFFSET('Measure Summary'!$A$1,'IRP Inputs'!$EN142-1,'IRP Inputs'!BZ$14-1)*100,"")</f>
        <v>0</v>
      </c>
      <c r="CA142" s="43">
        <f ca="1">IF($EO142,OFFSET('Measure Summary'!$A$1,'IRP Inputs'!$EN142-1,'IRP Inputs'!CA$14-1)*100,"")</f>
        <v>0</v>
      </c>
      <c r="CB142" s="43">
        <f ca="1">IF($EO142,OFFSET('Measure Summary'!$A$1,'IRP Inputs'!$EN142-1,'IRP Inputs'!CB$14-1)*100,"")</f>
        <v>0</v>
      </c>
      <c r="CC142" s="43">
        <f ca="1">IF($EO142,OFFSET('Measure Summary'!$A$1,'IRP Inputs'!$EN142-1,'IRP Inputs'!CC$14-1)*100,"")</f>
        <v>0</v>
      </c>
      <c r="CD142" s="43">
        <f ca="1">IF($EO142,OFFSET('Measure Summary'!$A$1,'IRP Inputs'!$EN142-1,'IRP Inputs'!CD$14-1)*100,"")</f>
        <v>0</v>
      </c>
      <c r="CE142" s="43">
        <f ca="1">IF($EO142,OFFSET('Measure Summary'!$A$1,'IRP Inputs'!$EN142-1,'IRP Inputs'!CE$14-1)*100,"")</f>
        <v>0</v>
      </c>
      <c r="CF142" s="43">
        <f ca="1">IF($EO142,OFFSET('Measure Summary'!$A$1,'IRP Inputs'!$EN142-1,'IRP Inputs'!CF$14-1)*100,"")</f>
        <v>0</v>
      </c>
      <c r="CG142" s="43">
        <f ca="1">IF($EO142,OFFSET('Measure Summary'!$A$1,'IRP Inputs'!$EN142-1,'IRP Inputs'!CG$14-1)*100,"")</f>
        <v>0</v>
      </c>
      <c r="CH142" s="43">
        <f ca="1">IF($EO142,OFFSET('Measure Summary'!$A$1,'IRP Inputs'!$EN142-1,'IRP Inputs'!CH$14-1)*100,"")</f>
        <v>0</v>
      </c>
      <c r="CI142" s="44">
        <f ca="1">IF($EO142,OFFSET('Measure Summary'!$A$1,'IRP Inputs'!$EN142-1,'IRP Inputs'!CI$14-1)*100,"")</f>
        <v>0</v>
      </c>
      <c r="CJ142" s="45">
        <f ca="1">IF($EO142,OFFSET('Measure Summary'!$A$1,'IRP Inputs'!$EN142-1,IF($C142="WA",CJ$17,CJ$16)-1)/100,"")</f>
        <v>19.674126567948964</v>
      </c>
      <c r="CK142" s="46">
        <f ca="1">IF($EO142,OFFSET('Measure Summary'!$A$1,'IRP Inputs'!$EN142-1,IF($C142="WA",CK$17,CK$16)-1)/100,"")</f>
        <v>14.841907614203302</v>
      </c>
      <c r="CL142" s="46">
        <f ca="1">IF($EO142,OFFSET('Measure Summary'!$A$1,'IRP Inputs'!$EN142-1,IF($C142="WA",CL$17,CL$16)-1)/100,"")</f>
        <v>13.137682170150358</v>
      </c>
      <c r="CM142" s="46">
        <f ca="1">IF($EO142,OFFSET('Measure Summary'!$A$1,'IRP Inputs'!$EN142-1,IF($C142="WA",CM$17,CM$16)-1)/100,"")</f>
        <v>12.300013003742905</v>
      </c>
      <c r="CN142" s="46">
        <f ca="1">IF($EO142,OFFSET('Measure Summary'!$A$1,'IRP Inputs'!$EN142-1,IF($C142="WA",CN$17,CN$16)-1)/100,"")</f>
        <v>11.801222030389082</v>
      </c>
      <c r="CO142" s="46">
        <f ca="1">IF($EO142,OFFSET('Measure Summary'!$A$1,'IRP Inputs'!$EN142-1,IF($C142="WA",CO$17,CO$16)-1)/100,"")</f>
        <v>11.465244684178497</v>
      </c>
      <c r="CP142" s="46">
        <f ca="1">IF($EO142,OFFSET('Measure Summary'!$A$1,'IRP Inputs'!$EN142-1,IF($C142="WA",CP$17,CP$16)-1)/100,"")</f>
        <v>11.223661011727774</v>
      </c>
      <c r="CQ142" s="46">
        <f ca="1">IF($EO142,OFFSET('Measure Summary'!$A$1,'IRP Inputs'!$EN142-1,IF($C142="WA",CQ$17,CQ$16)-1)/100,"")</f>
        <v>11.041675846672495</v>
      </c>
      <c r="CR142" s="46">
        <f ca="1">IF($EO142,OFFSET('Measure Summary'!$A$1,'IRP Inputs'!$EN142-1,IF($C142="WA",CR$17,CR$16)-1)/100,"")</f>
        <v>10.899722969295379</v>
      </c>
      <c r="CS142" s="46">
        <f ca="1">IF($EO142,OFFSET('Measure Summary'!$A$1,'IRP Inputs'!$EN142-1,IF($C142="WA",CS$17,CS$16)-1)/100,"")</f>
        <v>10.785955198401552</v>
      </c>
      <c r="CT142" s="46">
        <f ca="1">IF($EO142,OFFSET('Measure Summary'!$A$1,'IRP Inputs'!$EN142-1,IF($C142="WA",CT$17,CT$16)-1)/100,"")</f>
        <v>10.667733684615866</v>
      </c>
      <c r="CU142" s="46">
        <f ca="1">IF($EO142,OFFSET('Measure Summary'!$A$1,'IRP Inputs'!$EN142-1,IF($C142="WA",CU$17,CU$16)-1)/100,"")</f>
        <v>10.554529673322268</v>
      </c>
      <c r="CV142" s="46">
        <f ca="1">IF($EO142,OFFSET('Measure Summary'!$A$1,'IRP Inputs'!$EN142-1,IF($C142="WA",CV$17,CV$16)-1)/100,"")</f>
        <v>10.461682500012717</v>
      </c>
      <c r="CW142" s="46">
        <f ca="1">IF($EO142,OFFSET('Measure Summary'!$A$1,'IRP Inputs'!$EN142-1,IF($C142="WA",CW$17,CW$16)-1)/100,"")</f>
        <v>10.384552904932898</v>
      </c>
      <c r="CX142" s="46">
        <f ca="1">IF($EO142,OFFSET('Measure Summary'!$A$1,'IRP Inputs'!$EN142-1,IF($C142="WA",CX$17,CX$16)-1)/100,"")</f>
        <v>10.319788317669351</v>
      </c>
      <c r="CY142" s="46">
        <f ca="1">IF($EO142,OFFSET('Measure Summary'!$A$1,'IRP Inputs'!$EN142-1,IF($C142="WA",CY$17,CY$16)-1)/100,"")</f>
        <v>10.264906978354066</v>
      </c>
      <c r="CZ142" s="46">
        <f ca="1">IF($EO142,OFFSET('Measure Summary'!$A$1,'IRP Inputs'!$EN142-1,IF($C142="WA",CZ$17,CZ$16)-1)/100,"")</f>
        <v>10.218034722002498</v>
      </c>
      <c r="DA142" s="46">
        <f ca="1">IF($EO142,OFFSET('Measure Summary'!$A$1,'IRP Inputs'!$EN142-1,IF($C142="WA",DA$17,DA$16)-1)/100,"")</f>
        <v>10.177729906373379</v>
      </c>
      <c r="DB142" s="46">
        <f ca="1">IF($EO142,OFFSET('Measure Summary'!$A$1,'IRP Inputs'!$EN142-1,IF($C142="WA",DB$17,DB$16)-1)/100,"")</f>
        <v>10.142866197416357</v>
      </c>
      <c r="DC142" s="46">
        <f ca="1">IF($EO142,OFFSET('Measure Summary'!$A$1,'IRP Inputs'!$EN142-1,IF($C142="WA",DC$17,DC$16)-1)/100,"")</f>
        <v>10.112551475261062</v>
      </c>
      <c r="DD142" s="46">
        <f ca="1">IF($EO142,OFFSET('Measure Summary'!$A$1,'IRP Inputs'!$EN142-1,IF($C142="WA",DD$17,DD$16)-1)/100,"")</f>
        <v>10.08607051061855</v>
      </c>
      <c r="DE142" s="46">
        <f ca="1">IF($EO142,OFFSET('Measure Summary'!$A$1,'IRP Inputs'!$EN142-1,IF($C142="WA",DE$17,DE$16)-1)/100,"")</f>
        <v>10.06284366264136</v>
      </c>
      <c r="DF142" s="46">
        <f ca="1">IF($EO142,OFFSET('Measure Summary'!$A$1,'IRP Inputs'!$EN142-1,IF($C142="WA",DF$17,DF$16)-1)/100,"")</f>
        <v>10.042396607775849</v>
      </c>
      <c r="DG142" s="46">
        <f ca="1">IF($EO142,OFFSET('Measure Summary'!$A$1,'IRP Inputs'!$EN142-1,IF($C142="WA",DG$17,DG$16)-1)/100,"")</f>
        <v>10.024813937517518</v>
      </c>
      <c r="DH142" s="47">
        <f ca="1">IF($EO142,OFFSET('Measure Summary'!$A$1,'IRP Inputs'!$EN142-1,IF($C142="WA",DH$17,DH$16)-1)/100,"")</f>
        <v>10.009656819764775</v>
      </c>
      <c r="DJ142" s="48">
        <f ca="1">IF($EO142,OFFSET('Measure Summary'!$A$1,'IRP Inputs'!$EN142-1,'IRP Inputs'!DJ$14-1),"")*K142</f>
        <v>0.51260167764466058</v>
      </c>
      <c r="DK142" s="49">
        <f t="shared" ca="1" si="88"/>
        <v>0.15890652006984479</v>
      </c>
      <c r="DL142" s="48">
        <f t="shared" ca="1" si="101"/>
        <v>0</v>
      </c>
      <c r="DM142" s="50">
        <f t="shared" ca="1" si="101"/>
        <v>0</v>
      </c>
      <c r="DN142" s="50">
        <f t="shared" ca="1" si="101"/>
        <v>0</v>
      </c>
      <c r="DO142" s="50">
        <f t="shared" ca="1" si="101"/>
        <v>0</v>
      </c>
      <c r="DP142" s="50">
        <f t="shared" ca="1" si="101"/>
        <v>0</v>
      </c>
      <c r="DQ142" s="50">
        <f t="shared" ca="1" si="101"/>
        <v>0</v>
      </c>
      <c r="DR142" s="50">
        <f t="shared" ca="1" si="101"/>
        <v>0</v>
      </c>
      <c r="DS142" s="50">
        <f t="shared" ca="1" si="101"/>
        <v>0</v>
      </c>
      <c r="DT142" s="50">
        <f t="shared" ca="1" si="101"/>
        <v>0</v>
      </c>
      <c r="DU142" s="50">
        <f t="shared" ca="1" si="101"/>
        <v>0</v>
      </c>
      <c r="DV142" s="50">
        <f t="shared" ca="1" si="102"/>
        <v>0</v>
      </c>
      <c r="DW142" s="50">
        <f t="shared" ca="1" si="102"/>
        <v>0</v>
      </c>
      <c r="DX142" s="50">
        <f t="shared" ca="1" si="102"/>
        <v>0</v>
      </c>
      <c r="DY142" s="50">
        <f t="shared" ca="1" si="102"/>
        <v>0</v>
      </c>
      <c r="DZ142" s="50">
        <f t="shared" ca="1" si="102"/>
        <v>0</v>
      </c>
      <c r="EA142" s="50">
        <f t="shared" ca="1" si="102"/>
        <v>0</v>
      </c>
      <c r="EB142" s="50">
        <f t="shared" ca="1" si="102"/>
        <v>0</v>
      </c>
      <c r="EC142" s="50">
        <f t="shared" ca="1" si="102"/>
        <v>0</v>
      </c>
      <c r="ED142" s="50">
        <f t="shared" ca="1" si="102"/>
        <v>0</v>
      </c>
      <c r="EE142" s="50">
        <f t="shared" ca="1" si="102"/>
        <v>0</v>
      </c>
      <c r="EF142" s="50">
        <f t="shared" ca="1" si="103"/>
        <v>0</v>
      </c>
      <c r="EG142" s="50">
        <f t="shared" ca="1" si="103"/>
        <v>0</v>
      </c>
      <c r="EH142" s="50">
        <f t="shared" ca="1" si="103"/>
        <v>0</v>
      </c>
      <c r="EI142" s="50">
        <f t="shared" ca="1" si="103"/>
        <v>0</v>
      </c>
      <c r="EJ142" s="49">
        <f t="shared" ca="1" si="103"/>
        <v>0</v>
      </c>
      <c r="EM142">
        <f t="shared" si="90"/>
        <v>119</v>
      </c>
      <c r="EN142">
        <f>MATCH(EM142,'Measure Summary'!$VY:$VY,0)</f>
        <v>123</v>
      </c>
      <c r="EO142" t="b">
        <f t="shared" si="89"/>
        <v>1</v>
      </c>
    </row>
    <row r="143" spans="1:145">
      <c r="A143" s="40" t="str">
        <f ca="1">IF($EO143,OFFSET('Measure Summary'!$A$1,'IRP Inputs'!$EN143-1,'IRP Inputs'!A$14-1),"")</f>
        <v>OR_Residential_LI - Single Family_Existing_Space Heating_Natural Gas_Furnace</v>
      </c>
      <c r="B143" t="str">
        <f ca="1">IF($EO143,OFFSET('Measure Summary'!$A$1,'IRP Inputs'!$EN143-1,'IRP Inputs'!B$14-1),"")</f>
        <v>Retrofit</v>
      </c>
      <c r="C143" t="str">
        <f ca="1">IF($EO143,OFFSET('Measure Summary'!$A$1,'IRP Inputs'!$EN143-1,'IRP Inputs'!C$14-1),"")</f>
        <v>OR</v>
      </c>
      <c r="D143" t="str">
        <f ca="1">IF($EO143,OFFSET('Measure Summary'!$A$1,'IRP Inputs'!$EN143-1,'IRP Inputs'!D$14-1),"")</f>
        <v>Residential</v>
      </c>
      <c r="E143" t="str">
        <f ca="1">IF($EO143,OFFSET('Measure Summary'!$A$1,'IRP Inputs'!$EN143-1,'IRP Inputs'!E$14-1),"")</f>
        <v>LI - Single Family</v>
      </c>
      <c r="F143" t="str">
        <f ca="1">IF($EO143,OFFSET('Measure Summary'!$A$1,'IRP Inputs'!$EN143-1,'IRP Inputs'!F$14-1),"")</f>
        <v>New</v>
      </c>
      <c r="G143" t="str">
        <f ca="1">IF($EO143,OFFSET('Measure Summary'!$A$1,'IRP Inputs'!$EN143-1,'IRP Inputs'!G$14-1),"")</f>
        <v>Space Heating</v>
      </c>
      <c r="H143" t="str">
        <f ca="1">IF($EO143,OFFSET('Measure Summary'!$A$1,'IRP Inputs'!$EN143-1,'IRP Inputs'!H$14-1),"")</f>
        <v>Insulation - Wall Sheathing</v>
      </c>
      <c r="I143" t="str">
        <f ca="1">IF($EO143,OFFSET('Measure Summary'!$A$1,'IRP Inputs'!$EN143-1,'IRP Inputs'!I$14-1),"")</f>
        <v>ORM72</v>
      </c>
      <c r="J143" s="1" t="str">
        <f ca="1">IF($EO143,OFFSET('Measure Summary'!$A$1,'IRP Inputs'!$EN143-1,'IRP Inputs'!J$14-1),"")</f>
        <v>Install R-5 Rigid</v>
      </c>
      <c r="K143" s="41">
        <f ca="1">IF($EO143,OFFSET('Measure Summary'!$A$1,'IRP Inputs'!$EN143-1,'IRP Inputs'!K$14-1),"")</f>
        <v>1.02</v>
      </c>
      <c r="L143" s="1">
        <f ca="1">IF($EO143,OFFSET('Measure Summary'!$A$1,'IRP Inputs'!$EN143-1,'IRP Inputs'!L$14-1),"")</f>
        <v>20</v>
      </c>
      <c r="M143" s="42">
        <f ca="1">IF($EO143,OFFSET('Measure Summary'!$A$1,'IRP Inputs'!$EN143-1,'IRP Inputs'!M$14-1),"")</f>
        <v>0</v>
      </c>
      <c r="N143" s="43">
        <f ca="1">IF($EO143,OFFSET('Measure Summary'!$A$1,'IRP Inputs'!$EN143-1,'IRP Inputs'!N$14-1),"")</f>
        <v>0</v>
      </c>
      <c r="O143" s="43">
        <f ca="1">IF($EO143,OFFSET('Measure Summary'!$A$1,'IRP Inputs'!$EN143-1,'IRP Inputs'!O$14-1),"")</f>
        <v>0</v>
      </c>
      <c r="P143" s="43">
        <f ca="1">IF($EO143,OFFSET('Measure Summary'!$A$1,'IRP Inputs'!$EN143-1,'IRP Inputs'!P$14-1),"")</f>
        <v>0</v>
      </c>
      <c r="Q143" s="43">
        <f ca="1">IF($EO143,OFFSET('Measure Summary'!$A$1,'IRP Inputs'!$EN143-1,'IRP Inputs'!Q$14-1),"")</f>
        <v>0</v>
      </c>
      <c r="R143" s="43">
        <f ca="1">IF($EO143,OFFSET('Measure Summary'!$A$1,'IRP Inputs'!$EN143-1,'IRP Inputs'!R$14-1),"")</f>
        <v>0</v>
      </c>
      <c r="S143" s="43">
        <f ca="1">IF($EO143,OFFSET('Measure Summary'!$A$1,'IRP Inputs'!$EN143-1,'IRP Inputs'!S$14-1),"")</f>
        <v>0</v>
      </c>
      <c r="T143" s="43">
        <f ca="1">IF($EO143,OFFSET('Measure Summary'!$A$1,'IRP Inputs'!$EN143-1,'IRP Inputs'!T$14-1),"")</f>
        <v>0</v>
      </c>
      <c r="U143" s="43">
        <f ca="1">IF($EO143,OFFSET('Measure Summary'!$A$1,'IRP Inputs'!$EN143-1,'IRP Inputs'!U$14-1),"")</f>
        <v>0</v>
      </c>
      <c r="V143" s="43">
        <f ca="1">IF($EO143,OFFSET('Measure Summary'!$A$1,'IRP Inputs'!$EN143-1,'IRP Inputs'!V$14-1),"")</f>
        <v>0</v>
      </c>
      <c r="W143" s="43">
        <f ca="1">IF($EO143,OFFSET('Measure Summary'!$A$1,'IRP Inputs'!$EN143-1,'IRP Inputs'!W$14-1),"")</f>
        <v>0</v>
      </c>
      <c r="X143" s="43">
        <f ca="1">IF($EO143,OFFSET('Measure Summary'!$A$1,'IRP Inputs'!$EN143-1,'IRP Inputs'!X$14-1),"")</f>
        <v>0</v>
      </c>
      <c r="Y143" s="43">
        <f ca="1">IF($EO143,OFFSET('Measure Summary'!$A$1,'IRP Inputs'!$EN143-1,'IRP Inputs'!Y$14-1),"")</f>
        <v>0</v>
      </c>
      <c r="Z143" s="43">
        <f ca="1">IF($EO143,OFFSET('Measure Summary'!$A$1,'IRP Inputs'!$EN143-1,'IRP Inputs'!Z$14-1),"")</f>
        <v>0</v>
      </c>
      <c r="AA143" s="43">
        <f ca="1">IF($EO143,OFFSET('Measure Summary'!$A$1,'IRP Inputs'!$EN143-1,'IRP Inputs'!AA$14-1),"")</f>
        <v>0</v>
      </c>
      <c r="AB143" s="43">
        <f ca="1">IF($EO143,OFFSET('Measure Summary'!$A$1,'IRP Inputs'!$EN143-1,'IRP Inputs'!AB$14-1),"")</f>
        <v>0</v>
      </c>
      <c r="AC143" s="43">
        <f ca="1">IF($EO143,OFFSET('Measure Summary'!$A$1,'IRP Inputs'!$EN143-1,'IRP Inputs'!AC$14-1),"")</f>
        <v>0</v>
      </c>
      <c r="AD143" s="43">
        <f ca="1">IF($EO143,OFFSET('Measure Summary'!$A$1,'IRP Inputs'!$EN143-1,'IRP Inputs'!AD$14-1),"")</f>
        <v>0</v>
      </c>
      <c r="AE143" s="43">
        <f ca="1">IF($EO143,OFFSET('Measure Summary'!$A$1,'IRP Inputs'!$EN143-1,'IRP Inputs'!AE$14-1),"")</f>
        <v>0</v>
      </c>
      <c r="AF143" s="43">
        <f ca="1">IF($EO143,OFFSET('Measure Summary'!$A$1,'IRP Inputs'!$EN143-1,'IRP Inputs'!AF$14-1),"")</f>
        <v>0</v>
      </c>
      <c r="AG143" s="43">
        <f ca="1">IF($EO143,OFFSET('Measure Summary'!$A$1,'IRP Inputs'!$EN143-1,'IRP Inputs'!AG$14-1),"")</f>
        <v>0</v>
      </c>
      <c r="AH143" s="43">
        <f ca="1">IF($EO143,OFFSET('Measure Summary'!$A$1,'IRP Inputs'!$EN143-1,'IRP Inputs'!AH$14-1),"")</f>
        <v>0</v>
      </c>
      <c r="AI143" s="43">
        <f ca="1">IF($EO143,OFFSET('Measure Summary'!$A$1,'IRP Inputs'!$EN143-1,'IRP Inputs'!AI$14-1),"")</f>
        <v>0</v>
      </c>
      <c r="AJ143" s="43">
        <f ca="1">IF($EO143,OFFSET('Measure Summary'!$A$1,'IRP Inputs'!$EN143-1,'IRP Inputs'!AJ$14-1),"")</f>
        <v>0</v>
      </c>
      <c r="AK143" s="44">
        <f ca="1">IF($EO143,OFFSET('Measure Summary'!$A$1,'IRP Inputs'!$EN143-1,'IRP Inputs'!AK$14-1),"")</f>
        <v>0</v>
      </c>
      <c r="AL143" s="42">
        <f ca="1">IF($EO143,OFFSET('Measure Summary'!$A$1,'IRP Inputs'!$EN143-1,'IRP Inputs'!AL$14-1)*100,"")</f>
        <v>0</v>
      </c>
      <c r="AM143" s="43">
        <f ca="1">IF($EO143,OFFSET('Measure Summary'!$A$1,'IRP Inputs'!$EN143-1,'IRP Inputs'!AM$14-1)*100,"")</f>
        <v>0</v>
      </c>
      <c r="AN143" s="43">
        <f ca="1">IF($EO143,OFFSET('Measure Summary'!$A$1,'IRP Inputs'!$EN143-1,'IRP Inputs'!AN$14-1)*100,"")</f>
        <v>0</v>
      </c>
      <c r="AO143" s="43">
        <f ca="1">IF($EO143,OFFSET('Measure Summary'!$A$1,'IRP Inputs'!$EN143-1,'IRP Inputs'!AO$14-1)*100,"")</f>
        <v>0</v>
      </c>
      <c r="AP143" s="43">
        <f ca="1">IF($EO143,OFFSET('Measure Summary'!$A$1,'IRP Inputs'!$EN143-1,'IRP Inputs'!AP$14-1)*100,"")</f>
        <v>0</v>
      </c>
      <c r="AQ143" s="43">
        <f ca="1">IF($EO143,OFFSET('Measure Summary'!$A$1,'IRP Inputs'!$EN143-1,'IRP Inputs'!AQ$14-1)*100,"")</f>
        <v>0</v>
      </c>
      <c r="AR143" s="43">
        <f ca="1">IF($EO143,OFFSET('Measure Summary'!$A$1,'IRP Inputs'!$EN143-1,'IRP Inputs'!AR$14-1)*100,"")</f>
        <v>0</v>
      </c>
      <c r="AS143" s="43">
        <f ca="1">IF($EO143,OFFSET('Measure Summary'!$A$1,'IRP Inputs'!$EN143-1,'IRP Inputs'!AS$14-1)*100,"")</f>
        <v>0</v>
      </c>
      <c r="AT143" s="43">
        <f ca="1">IF($EO143,OFFSET('Measure Summary'!$A$1,'IRP Inputs'!$EN143-1,'IRP Inputs'!AT$14-1)*100,"")</f>
        <v>0</v>
      </c>
      <c r="AU143" s="43">
        <f ca="1">IF($EO143,OFFSET('Measure Summary'!$A$1,'IRP Inputs'!$EN143-1,'IRP Inputs'!AU$14-1)*100,"")</f>
        <v>0</v>
      </c>
      <c r="AV143" s="43">
        <f ca="1">IF($EO143,OFFSET('Measure Summary'!$A$1,'IRP Inputs'!$EN143-1,'IRP Inputs'!AV$14-1)*100,"")</f>
        <v>0</v>
      </c>
      <c r="AW143" s="43">
        <f ca="1">IF($EO143,OFFSET('Measure Summary'!$A$1,'IRP Inputs'!$EN143-1,'IRP Inputs'!AW$14-1)*100,"")</f>
        <v>0</v>
      </c>
      <c r="AX143" s="43">
        <f ca="1">IF($EO143,OFFSET('Measure Summary'!$A$1,'IRP Inputs'!$EN143-1,'IRP Inputs'!AX$14-1)*100,"")</f>
        <v>0</v>
      </c>
      <c r="AY143" s="43">
        <f ca="1">IF($EO143,OFFSET('Measure Summary'!$A$1,'IRP Inputs'!$EN143-1,'IRP Inputs'!AY$14-1)*100,"")</f>
        <v>0</v>
      </c>
      <c r="AZ143" s="43">
        <f ca="1">IF($EO143,OFFSET('Measure Summary'!$A$1,'IRP Inputs'!$EN143-1,'IRP Inputs'!AZ$14-1)*100,"")</f>
        <v>0</v>
      </c>
      <c r="BA143" s="43">
        <f ca="1">IF($EO143,OFFSET('Measure Summary'!$A$1,'IRP Inputs'!$EN143-1,'IRP Inputs'!BA$14-1)*100,"")</f>
        <v>0</v>
      </c>
      <c r="BB143" s="43">
        <f ca="1">IF($EO143,OFFSET('Measure Summary'!$A$1,'IRP Inputs'!$EN143-1,'IRP Inputs'!BB$14-1)*100,"")</f>
        <v>0</v>
      </c>
      <c r="BC143" s="43">
        <f ca="1">IF($EO143,OFFSET('Measure Summary'!$A$1,'IRP Inputs'!$EN143-1,'IRP Inputs'!BC$14-1)*100,"")</f>
        <v>0</v>
      </c>
      <c r="BD143" s="43">
        <f ca="1">IF($EO143,OFFSET('Measure Summary'!$A$1,'IRP Inputs'!$EN143-1,'IRP Inputs'!BD$14-1)*100,"")</f>
        <v>0</v>
      </c>
      <c r="BE143" s="43">
        <f ca="1">IF($EO143,OFFSET('Measure Summary'!$A$1,'IRP Inputs'!$EN143-1,'IRP Inputs'!BE$14-1)*100,"")</f>
        <v>0</v>
      </c>
      <c r="BF143" s="43">
        <f ca="1">IF($EO143,OFFSET('Measure Summary'!$A$1,'IRP Inputs'!$EN143-1,'IRP Inputs'!BF$14-1)*100,"")</f>
        <v>0</v>
      </c>
      <c r="BG143" s="43">
        <f ca="1">IF($EO143,OFFSET('Measure Summary'!$A$1,'IRP Inputs'!$EN143-1,'IRP Inputs'!BG$14-1)*100,"")</f>
        <v>0</v>
      </c>
      <c r="BH143" s="43">
        <f ca="1">IF($EO143,OFFSET('Measure Summary'!$A$1,'IRP Inputs'!$EN143-1,'IRP Inputs'!BH$14-1)*100,"")</f>
        <v>0</v>
      </c>
      <c r="BI143" s="43">
        <f ca="1">IF($EO143,OFFSET('Measure Summary'!$A$1,'IRP Inputs'!$EN143-1,'IRP Inputs'!BI$14-1)*100,"")</f>
        <v>0</v>
      </c>
      <c r="BJ143" s="44">
        <f ca="1">IF($EO143,OFFSET('Measure Summary'!$A$1,'IRP Inputs'!$EN143-1,'IRP Inputs'!BJ$14-1)*100,"")</f>
        <v>0</v>
      </c>
      <c r="BK143" s="42">
        <f ca="1">IF($EO143,OFFSET('Measure Summary'!$A$1,'IRP Inputs'!$EN143-1,'IRP Inputs'!BK$14-1)*100,"")</f>
        <v>0</v>
      </c>
      <c r="BL143" s="43">
        <f ca="1">IF($EO143,OFFSET('Measure Summary'!$A$1,'IRP Inputs'!$EN143-1,'IRP Inputs'!BL$14-1)*100,"")</f>
        <v>0</v>
      </c>
      <c r="BM143" s="43">
        <f ca="1">IF($EO143,OFFSET('Measure Summary'!$A$1,'IRP Inputs'!$EN143-1,'IRP Inputs'!BM$14-1)*100,"")</f>
        <v>0</v>
      </c>
      <c r="BN143" s="43">
        <f ca="1">IF($EO143,OFFSET('Measure Summary'!$A$1,'IRP Inputs'!$EN143-1,'IRP Inputs'!BN$14-1)*100,"")</f>
        <v>0</v>
      </c>
      <c r="BO143" s="43">
        <f ca="1">IF($EO143,OFFSET('Measure Summary'!$A$1,'IRP Inputs'!$EN143-1,'IRP Inputs'!BO$14-1)*100,"")</f>
        <v>0</v>
      </c>
      <c r="BP143" s="43">
        <f ca="1">IF($EO143,OFFSET('Measure Summary'!$A$1,'IRP Inputs'!$EN143-1,'IRP Inputs'!BP$14-1)*100,"")</f>
        <v>0</v>
      </c>
      <c r="BQ143" s="43">
        <f ca="1">IF($EO143,OFFSET('Measure Summary'!$A$1,'IRP Inputs'!$EN143-1,'IRP Inputs'!BQ$14-1)*100,"")</f>
        <v>0</v>
      </c>
      <c r="BR143" s="43">
        <f ca="1">IF($EO143,OFFSET('Measure Summary'!$A$1,'IRP Inputs'!$EN143-1,'IRP Inputs'!BR$14-1)*100,"")</f>
        <v>0</v>
      </c>
      <c r="BS143" s="43">
        <f ca="1">IF($EO143,OFFSET('Measure Summary'!$A$1,'IRP Inputs'!$EN143-1,'IRP Inputs'!BS$14-1)*100,"")</f>
        <v>0</v>
      </c>
      <c r="BT143" s="43">
        <f ca="1">IF($EO143,OFFSET('Measure Summary'!$A$1,'IRP Inputs'!$EN143-1,'IRP Inputs'!BT$14-1)*100,"")</f>
        <v>0</v>
      </c>
      <c r="BU143" s="43">
        <f ca="1">IF($EO143,OFFSET('Measure Summary'!$A$1,'IRP Inputs'!$EN143-1,'IRP Inputs'!BU$14-1)*100,"")</f>
        <v>0</v>
      </c>
      <c r="BV143" s="43">
        <f ca="1">IF($EO143,OFFSET('Measure Summary'!$A$1,'IRP Inputs'!$EN143-1,'IRP Inputs'!BV$14-1)*100,"")</f>
        <v>0</v>
      </c>
      <c r="BW143" s="43">
        <f ca="1">IF($EO143,OFFSET('Measure Summary'!$A$1,'IRP Inputs'!$EN143-1,'IRP Inputs'!BW$14-1)*100,"")</f>
        <v>0</v>
      </c>
      <c r="BX143" s="43">
        <f ca="1">IF($EO143,OFFSET('Measure Summary'!$A$1,'IRP Inputs'!$EN143-1,'IRP Inputs'!BX$14-1)*100,"")</f>
        <v>0</v>
      </c>
      <c r="BY143" s="43">
        <f ca="1">IF($EO143,OFFSET('Measure Summary'!$A$1,'IRP Inputs'!$EN143-1,'IRP Inputs'!BY$14-1)*100,"")</f>
        <v>0</v>
      </c>
      <c r="BZ143" s="43">
        <f ca="1">IF($EO143,OFFSET('Measure Summary'!$A$1,'IRP Inputs'!$EN143-1,'IRP Inputs'!BZ$14-1)*100,"")</f>
        <v>0</v>
      </c>
      <c r="CA143" s="43">
        <f ca="1">IF($EO143,OFFSET('Measure Summary'!$A$1,'IRP Inputs'!$EN143-1,'IRP Inputs'!CA$14-1)*100,"")</f>
        <v>0</v>
      </c>
      <c r="CB143" s="43">
        <f ca="1">IF($EO143,OFFSET('Measure Summary'!$A$1,'IRP Inputs'!$EN143-1,'IRP Inputs'!CB$14-1)*100,"")</f>
        <v>0</v>
      </c>
      <c r="CC143" s="43">
        <f ca="1">IF($EO143,OFFSET('Measure Summary'!$A$1,'IRP Inputs'!$EN143-1,'IRP Inputs'!CC$14-1)*100,"")</f>
        <v>0</v>
      </c>
      <c r="CD143" s="43">
        <f ca="1">IF($EO143,OFFSET('Measure Summary'!$A$1,'IRP Inputs'!$EN143-1,'IRP Inputs'!CD$14-1)*100,"")</f>
        <v>0</v>
      </c>
      <c r="CE143" s="43">
        <f ca="1">IF($EO143,OFFSET('Measure Summary'!$A$1,'IRP Inputs'!$EN143-1,'IRP Inputs'!CE$14-1)*100,"")</f>
        <v>0</v>
      </c>
      <c r="CF143" s="43">
        <f ca="1">IF($EO143,OFFSET('Measure Summary'!$A$1,'IRP Inputs'!$EN143-1,'IRP Inputs'!CF$14-1)*100,"")</f>
        <v>0</v>
      </c>
      <c r="CG143" s="43">
        <f ca="1">IF($EO143,OFFSET('Measure Summary'!$A$1,'IRP Inputs'!$EN143-1,'IRP Inputs'!CG$14-1)*100,"")</f>
        <v>0</v>
      </c>
      <c r="CH143" s="43">
        <f ca="1">IF($EO143,OFFSET('Measure Summary'!$A$1,'IRP Inputs'!$EN143-1,'IRP Inputs'!CH$14-1)*100,"")</f>
        <v>0</v>
      </c>
      <c r="CI143" s="44">
        <f ca="1">IF($EO143,OFFSET('Measure Summary'!$A$1,'IRP Inputs'!$EN143-1,'IRP Inputs'!CI$14-1)*100,"")</f>
        <v>0</v>
      </c>
      <c r="CJ143" s="45">
        <f ca="1">IF($EO143,OFFSET('Measure Summary'!$A$1,'IRP Inputs'!$EN143-1,IF($C143="WA",CJ$17,CJ$16)-1)/100,"")</f>
        <v>22.64718362897062</v>
      </c>
      <c r="CK143" s="46">
        <f ca="1">IF($EO143,OFFSET('Measure Summary'!$A$1,'IRP Inputs'!$EN143-1,IF($C143="WA",CK$17,CK$16)-1)/100,"")</f>
        <v>17.084743558103522</v>
      </c>
      <c r="CL143" s="46">
        <f ca="1">IF($EO143,OFFSET('Measure Summary'!$A$1,'IRP Inputs'!$EN143-1,IF($C143="WA",CL$17,CL$16)-1)/100,"")</f>
        <v>15.122983962660669</v>
      </c>
      <c r="CM143" s="46">
        <f ca="1">IF($EO143,OFFSET('Measure Summary'!$A$1,'IRP Inputs'!$EN143-1,IF($C143="WA",CM$17,CM$16)-1)/100,"")</f>
        <v>14.158730359511562</v>
      </c>
      <c r="CN143" s="46">
        <f ca="1">IF($EO143,OFFSET('Measure Summary'!$A$1,'IRP Inputs'!$EN143-1,IF($C143="WA",CN$17,CN$16)-1)/100,"")</f>
        <v>13.584564552099323</v>
      </c>
      <c r="CO143" s="46">
        <f ca="1">IF($EO143,OFFSET('Measure Summary'!$A$1,'IRP Inputs'!$EN143-1,IF($C143="WA",CO$17,CO$16)-1)/100,"")</f>
        <v>13.197815964886257</v>
      </c>
      <c r="CP143" s="46">
        <f ca="1">IF($EO143,OFFSET('Measure Summary'!$A$1,'IRP Inputs'!$EN143-1,IF($C143="WA",CP$17,CP$16)-1)/100,"")</f>
        <v>12.919725358278811</v>
      </c>
      <c r="CQ143" s="46">
        <f ca="1">IF($EO143,OFFSET('Measure Summary'!$A$1,'IRP Inputs'!$EN143-1,IF($C143="WA",CQ$17,CQ$16)-1)/100,"")</f>
        <v>12.710239491827711</v>
      </c>
      <c r="CR143" s="46">
        <f ca="1">IF($EO143,OFFSET('Measure Summary'!$A$1,'IRP Inputs'!$EN143-1,IF($C143="WA",CR$17,CR$16)-1)/100,"")</f>
        <v>12.546835395106202</v>
      </c>
      <c r="CS143" s="46">
        <f ca="1">IF($EO143,OFFSET('Measure Summary'!$A$1,'IRP Inputs'!$EN143-1,IF($C143="WA",CS$17,CS$16)-1)/100,"")</f>
        <v>12.415875599275237</v>
      </c>
      <c r="CT143" s="46">
        <f ca="1">IF($EO143,OFFSET('Measure Summary'!$A$1,'IRP Inputs'!$EN143-1,IF($C143="WA",CT$17,CT$16)-1)/100,"")</f>
        <v>12.279789032872792</v>
      </c>
      <c r="CU143" s="46">
        <f ca="1">IF($EO143,OFFSET('Measure Summary'!$A$1,'IRP Inputs'!$EN143-1,IF($C143="WA",CU$17,CU$16)-1)/100,"")</f>
        <v>12.14947818921487</v>
      </c>
      <c r="CV143" s="46">
        <f ca="1">IF($EO143,OFFSET('Measure Summary'!$A$1,'IRP Inputs'!$EN143-1,IF($C143="WA",CV$17,CV$16)-1)/100,"")</f>
        <v>12.042600408587093</v>
      </c>
      <c r="CW143" s="46">
        <f ca="1">IF($EO143,OFFSET('Measure Summary'!$A$1,'IRP Inputs'!$EN143-1,IF($C143="WA",CW$17,CW$16)-1)/100,"")</f>
        <v>11.953815369161436</v>
      </c>
      <c r="CX143" s="46">
        <f ca="1">IF($EO143,OFFSET('Measure Summary'!$A$1,'IRP Inputs'!$EN143-1,IF($C143="WA",CX$17,CX$16)-1)/100,"")</f>
        <v>11.879263876603616</v>
      </c>
      <c r="CY143" s="46">
        <f ca="1">IF($EO143,OFFSET('Measure Summary'!$A$1,'IRP Inputs'!$EN143-1,IF($C143="WA",CY$17,CY$16)-1)/100,"")</f>
        <v>11.816089139723454</v>
      </c>
      <c r="CZ143" s="46">
        <f ca="1">IF($EO143,OFFSET('Measure Summary'!$A$1,'IRP Inputs'!$EN143-1,IF($C143="WA",CZ$17,CZ$16)-1)/100,"")</f>
        <v>11.762133778959056</v>
      </c>
      <c r="DA143" s="46">
        <f ca="1">IF($EO143,OFFSET('Measure Summary'!$A$1,'IRP Inputs'!$EN143-1,IF($C143="WA",DA$17,DA$16)-1)/100,"")</f>
        <v>11.715738298197463</v>
      </c>
      <c r="DB143" s="46">
        <f ca="1">IF($EO143,OFFSET('Measure Summary'!$A$1,'IRP Inputs'!$EN143-1,IF($C143="WA",DB$17,DB$16)-1)/100,"")</f>
        <v>11.675606157336738</v>
      </c>
      <c r="DC143" s="46">
        <f ca="1">IF($EO143,OFFSET('Measure Summary'!$A$1,'IRP Inputs'!$EN143-1,IF($C143="WA",DC$17,DC$16)-1)/100,"")</f>
        <v>11.6407104237477</v>
      </c>
      <c r="DD143" s="46">
        <f ca="1">IF($EO143,OFFSET('Measure Summary'!$A$1,'IRP Inputs'!$EN143-1,IF($C143="WA",DD$17,DD$16)-1)/100,"")</f>
        <v>11.61022778621561</v>
      </c>
      <c r="DE143" s="46">
        <f ca="1">IF($EO143,OFFSET('Measure Summary'!$A$1,'IRP Inputs'!$EN143-1,IF($C143="WA",DE$17,DE$16)-1)/100,"")</f>
        <v>11.583491011424364</v>
      </c>
      <c r="DF143" s="46">
        <f ca="1">IF($EO143,OFFSET('Measure Summary'!$A$1,'IRP Inputs'!$EN143-1,IF($C143="WA",DF$17,DF$16)-1)/100,"")</f>
        <v>11.559954098382176</v>
      </c>
      <c r="DG143" s="46">
        <f ca="1">IF($EO143,OFFSET('Measure Summary'!$A$1,'IRP Inputs'!$EN143-1,IF($C143="WA",DG$17,DG$16)-1)/100,"")</f>
        <v>11.539714421634507</v>
      </c>
      <c r="DH143" s="47">
        <f ca="1">IF($EO143,OFFSET('Measure Summary'!$A$1,'IRP Inputs'!$EN143-1,IF($C143="WA",DH$17,DH$16)-1)/100,"")</f>
        <v>11.522266834934952</v>
      </c>
      <c r="DJ143" s="48">
        <f ca="1">IF($EO143,OFFSET('Measure Summary'!$A$1,'IRP Inputs'!$EN143-1,'IRP Inputs'!DJ$14-1),"")*K143</f>
        <v>0.29209704536176184</v>
      </c>
      <c r="DK143" s="49">
        <f t="shared" ca="1" si="88"/>
        <v>9.0550084062146166E-2</v>
      </c>
      <c r="DL143" s="48">
        <f t="shared" ca="1" si="101"/>
        <v>0</v>
      </c>
      <c r="DM143" s="50">
        <f t="shared" ca="1" si="101"/>
        <v>0</v>
      </c>
      <c r="DN143" s="50">
        <f t="shared" ca="1" si="101"/>
        <v>0</v>
      </c>
      <c r="DO143" s="50">
        <f t="shared" ca="1" si="101"/>
        <v>0</v>
      </c>
      <c r="DP143" s="50">
        <f t="shared" ca="1" si="101"/>
        <v>0</v>
      </c>
      <c r="DQ143" s="50">
        <f t="shared" ca="1" si="101"/>
        <v>0</v>
      </c>
      <c r="DR143" s="50">
        <f t="shared" ca="1" si="101"/>
        <v>0</v>
      </c>
      <c r="DS143" s="50">
        <f t="shared" ca="1" si="101"/>
        <v>0</v>
      </c>
      <c r="DT143" s="50">
        <f t="shared" ca="1" si="101"/>
        <v>0</v>
      </c>
      <c r="DU143" s="50">
        <f t="shared" ca="1" si="101"/>
        <v>0</v>
      </c>
      <c r="DV143" s="50">
        <f t="shared" ca="1" si="102"/>
        <v>0</v>
      </c>
      <c r="DW143" s="50">
        <f t="shared" ca="1" si="102"/>
        <v>0</v>
      </c>
      <c r="DX143" s="50">
        <f t="shared" ca="1" si="102"/>
        <v>0</v>
      </c>
      <c r="DY143" s="50">
        <f t="shared" ca="1" si="102"/>
        <v>0</v>
      </c>
      <c r="DZ143" s="50">
        <f t="shared" ca="1" si="102"/>
        <v>0</v>
      </c>
      <c r="EA143" s="50">
        <f t="shared" ca="1" si="102"/>
        <v>0</v>
      </c>
      <c r="EB143" s="50">
        <f t="shared" ca="1" si="102"/>
        <v>0</v>
      </c>
      <c r="EC143" s="50">
        <f t="shared" ca="1" si="102"/>
        <v>0</v>
      </c>
      <c r="ED143" s="50">
        <f t="shared" ca="1" si="102"/>
        <v>0</v>
      </c>
      <c r="EE143" s="50">
        <f t="shared" ca="1" si="102"/>
        <v>0</v>
      </c>
      <c r="EF143" s="50">
        <f t="shared" ca="1" si="103"/>
        <v>0</v>
      </c>
      <c r="EG143" s="50">
        <f t="shared" ca="1" si="103"/>
        <v>0</v>
      </c>
      <c r="EH143" s="50">
        <f t="shared" ca="1" si="103"/>
        <v>0</v>
      </c>
      <c r="EI143" s="50">
        <f t="shared" ca="1" si="103"/>
        <v>0</v>
      </c>
      <c r="EJ143" s="49">
        <f t="shared" ca="1" si="103"/>
        <v>0</v>
      </c>
      <c r="EM143">
        <f t="shared" si="90"/>
        <v>120</v>
      </c>
      <c r="EN143">
        <f>MATCH(EM143,'Measure Summary'!$VY:$VY,0)</f>
        <v>124</v>
      </c>
      <c r="EO143" t="b">
        <f t="shared" si="89"/>
        <v>1</v>
      </c>
    </row>
    <row r="144" spans="1:145">
      <c r="A144" s="40" t="str">
        <f ca="1">IF($EO144,OFFSET('Measure Summary'!$A$1,'IRP Inputs'!$EN144-1,'IRP Inputs'!A$14-1),"")</f>
        <v>OR_Residential_LI - Single Family_Existing_Space Heating_Natural Gas_Furnace</v>
      </c>
      <c r="B144" t="str">
        <f ca="1">IF($EO144,OFFSET('Measure Summary'!$A$1,'IRP Inputs'!$EN144-1,'IRP Inputs'!B$14-1),"")</f>
        <v>Retrofit</v>
      </c>
      <c r="C144" t="str">
        <f ca="1">IF($EO144,OFFSET('Measure Summary'!$A$1,'IRP Inputs'!$EN144-1,'IRP Inputs'!C$14-1),"")</f>
        <v>OR</v>
      </c>
      <c r="D144" t="str">
        <f ca="1">IF($EO144,OFFSET('Measure Summary'!$A$1,'IRP Inputs'!$EN144-1,'IRP Inputs'!D$14-1),"")</f>
        <v>Residential</v>
      </c>
      <c r="E144" t="str">
        <f ca="1">IF($EO144,OFFSET('Measure Summary'!$A$1,'IRP Inputs'!$EN144-1,'IRP Inputs'!E$14-1),"")</f>
        <v>LI - Single Family</v>
      </c>
      <c r="F144" t="str">
        <f ca="1">IF($EO144,OFFSET('Measure Summary'!$A$1,'IRP Inputs'!$EN144-1,'IRP Inputs'!F$14-1),"")</f>
        <v>New</v>
      </c>
      <c r="G144" t="str">
        <f ca="1">IF($EO144,OFFSET('Measure Summary'!$A$1,'IRP Inputs'!$EN144-1,'IRP Inputs'!G$14-1),"")</f>
        <v>Space Heating</v>
      </c>
      <c r="H144" t="str">
        <f ca="1">IF($EO144,OFFSET('Measure Summary'!$A$1,'IRP Inputs'!$EN144-1,'IRP Inputs'!H$14-1),"")</f>
        <v>Insulation - External Wall Sheathing - Insulated Vinyl Siding</v>
      </c>
      <c r="I144" t="str">
        <f ca="1">IF($EO144,OFFSET('Measure Summary'!$A$1,'IRP Inputs'!$EN144-1,'IRP Inputs'!I$14-1),"")</f>
        <v>ORM73</v>
      </c>
      <c r="J144" s="1" t="str">
        <f ca="1">IF($EO144,OFFSET('Measure Summary'!$A$1,'IRP Inputs'!$EN144-1,'IRP Inputs'!J$14-1),"")</f>
        <v>Insulated Vinyl Siding, between R-2 and R-2.7</v>
      </c>
      <c r="K144" s="41">
        <f ca="1">IF($EO144,OFFSET('Measure Summary'!$A$1,'IRP Inputs'!$EN144-1,'IRP Inputs'!K$14-1),"")</f>
        <v>1.91</v>
      </c>
      <c r="L144" s="1">
        <f ca="1">IF($EO144,OFFSET('Measure Summary'!$A$1,'IRP Inputs'!$EN144-1,'IRP Inputs'!L$14-1),"")</f>
        <v>25</v>
      </c>
      <c r="M144" s="42">
        <f ca="1">IF($EO144,OFFSET('Measure Summary'!$A$1,'IRP Inputs'!$EN144-1,'IRP Inputs'!M$14-1),"")</f>
        <v>0</v>
      </c>
      <c r="N144" s="43">
        <f ca="1">IF($EO144,OFFSET('Measure Summary'!$A$1,'IRP Inputs'!$EN144-1,'IRP Inputs'!N$14-1),"")</f>
        <v>0</v>
      </c>
      <c r="O144" s="43">
        <f ca="1">IF($EO144,OFFSET('Measure Summary'!$A$1,'IRP Inputs'!$EN144-1,'IRP Inputs'!O$14-1),"")</f>
        <v>0</v>
      </c>
      <c r="P144" s="43">
        <f ca="1">IF($EO144,OFFSET('Measure Summary'!$A$1,'IRP Inputs'!$EN144-1,'IRP Inputs'!P$14-1),"")</f>
        <v>0</v>
      </c>
      <c r="Q144" s="43">
        <f ca="1">IF($EO144,OFFSET('Measure Summary'!$A$1,'IRP Inputs'!$EN144-1,'IRP Inputs'!Q$14-1),"")</f>
        <v>0</v>
      </c>
      <c r="R144" s="43">
        <f ca="1">IF($EO144,OFFSET('Measure Summary'!$A$1,'IRP Inputs'!$EN144-1,'IRP Inputs'!R$14-1),"")</f>
        <v>0</v>
      </c>
      <c r="S144" s="43">
        <f ca="1">IF($EO144,OFFSET('Measure Summary'!$A$1,'IRP Inputs'!$EN144-1,'IRP Inputs'!S$14-1),"")</f>
        <v>0</v>
      </c>
      <c r="T144" s="43">
        <f ca="1">IF($EO144,OFFSET('Measure Summary'!$A$1,'IRP Inputs'!$EN144-1,'IRP Inputs'!T$14-1),"")</f>
        <v>0</v>
      </c>
      <c r="U144" s="43">
        <f ca="1">IF($EO144,OFFSET('Measure Summary'!$A$1,'IRP Inputs'!$EN144-1,'IRP Inputs'!U$14-1),"")</f>
        <v>0</v>
      </c>
      <c r="V144" s="43">
        <f ca="1">IF($EO144,OFFSET('Measure Summary'!$A$1,'IRP Inputs'!$EN144-1,'IRP Inputs'!V$14-1),"")</f>
        <v>0</v>
      </c>
      <c r="W144" s="43">
        <f ca="1">IF($EO144,OFFSET('Measure Summary'!$A$1,'IRP Inputs'!$EN144-1,'IRP Inputs'!W$14-1),"")</f>
        <v>0</v>
      </c>
      <c r="X144" s="43">
        <f ca="1">IF($EO144,OFFSET('Measure Summary'!$A$1,'IRP Inputs'!$EN144-1,'IRP Inputs'!X$14-1),"")</f>
        <v>0</v>
      </c>
      <c r="Y144" s="43">
        <f ca="1">IF($EO144,OFFSET('Measure Summary'!$A$1,'IRP Inputs'!$EN144-1,'IRP Inputs'!Y$14-1),"")</f>
        <v>0</v>
      </c>
      <c r="Z144" s="43">
        <f ca="1">IF($EO144,OFFSET('Measure Summary'!$A$1,'IRP Inputs'!$EN144-1,'IRP Inputs'!Z$14-1),"")</f>
        <v>0</v>
      </c>
      <c r="AA144" s="43">
        <f ca="1">IF($EO144,OFFSET('Measure Summary'!$A$1,'IRP Inputs'!$EN144-1,'IRP Inputs'!AA$14-1),"")</f>
        <v>0</v>
      </c>
      <c r="AB144" s="43">
        <f ca="1">IF($EO144,OFFSET('Measure Summary'!$A$1,'IRP Inputs'!$EN144-1,'IRP Inputs'!AB$14-1),"")</f>
        <v>0</v>
      </c>
      <c r="AC144" s="43">
        <f ca="1">IF($EO144,OFFSET('Measure Summary'!$A$1,'IRP Inputs'!$EN144-1,'IRP Inputs'!AC$14-1),"")</f>
        <v>0</v>
      </c>
      <c r="AD144" s="43">
        <f ca="1">IF($EO144,OFFSET('Measure Summary'!$A$1,'IRP Inputs'!$EN144-1,'IRP Inputs'!AD$14-1),"")</f>
        <v>0</v>
      </c>
      <c r="AE144" s="43">
        <f ca="1">IF($EO144,OFFSET('Measure Summary'!$A$1,'IRP Inputs'!$EN144-1,'IRP Inputs'!AE$14-1),"")</f>
        <v>0</v>
      </c>
      <c r="AF144" s="43">
        <f ca="1">IF($EO144,OFFSET('Measure Summary'!$A$1,'IRP Inputs'!$EN144-1,'IRP Inputs'!AF$14-1),"")</f>
        <v>0</v>
      </c>
      <c r="AG144" s="43">
        <f ca="1">IF($EO144,OFFSET('Measure Summary'!$A$1,'IRP Inputs'!$EN144-1,'IRP Inputs'!AG$14-1),"")</f>
        <v>0</v>
      </c>
      <c r="AH144" s="43">
        <f ca="1">IF($EO144,OFFSET('Measure Summary'!$A$1,'IRP Inputs'!$EN144-1,'IRP Inputs'!AH$14-1),"")</f>
        <v>0</v>
      </c>
      <c r="AI144" s="43">
        <f ca="1">IF($EO144,OFFSET('Measure Summary'!$A$1,'IRP Inputs'!$EN144-1,'IRP Inputs'!AI$14-1),"")</f>
        <v>0</v>
      </c>
      <c r="AJ144" s="43">
        <f ca="1">IF($EO144,OFFSET('Measure Summary'!$A$1,'IRP Inputs'!$EN144-1,'IRP Inputs'!AJ$14-1),"")</f>
        <v>0</v>
      </c>
      <c r="AK144" s="44">
        <f ca="1">IF($EO144,OFFSET('Measure Summary'!$A$1,'IRP Inputs'!$EN144-1,'IRP Inputs'!AK$14-1),"")</f>
        <v>0</v>
      </c>
      <c r="AL144" s="42">
        <f ca="1">IF($EO144,OFFSET('Measure Summary'!$A$1,'IRP Inputs'!$EN144-1,'IRP Inputs'!AL$14-1)*100,"")</f>
        <v>0</v>
      </c>
      <c r="AM144" s="43">
        <f ca="1">IF($EO144,OFFSET('Measure Summary'!$A$1,'IRP Inputs'!$EN144-1,'IRP Inputs'!AM$14-1)*100,"")</f>
        <v>0</v>
      </c>
      <c r="AN144" s="43">
        <f ca="1">IF($EO144,OFFSET('Measure Summary'!$A$1,'IRP Inputs'!$EN144-1,'IRP Inputs'!AN$14-1)*100,"")</f>
        <v>0</v>
      </c>
      <c r="AO144" s="43">
        <f ca="1">IF($EO144,OFFSET('Measure Summary'!$A$1,'IRP Inputs'!$EN144-1,'IRP Inputs'!AO$14-1)*100,"")</f>
        <v>0</v>
      </c>
      <c r="AP144" s="43">
        <f ca="1">IF($EO144,OFFSET('Measure Summary'!$A$1,'IRP Inputs'!$EN144-1,'IRP Inputs'!AP$14-1)*100,"")</f>
        <v>0</v>
      </c>
      <c r="AQ144" s="43">
        <f ca="1">IF($EO144,OFFSET('Measure Summary'!$A$1,'IRP Inputs'!$EN144-1,'IRP Inputs'!AQ$14-1)*100,"")</f>
        <v>0</v>
      </c>
      <c r="AR144" s="43">
        <f ca="1">IF($EO144,OFFSET('Measure Summary'!$A$1,'IRP Inputs'!$EN144-1,'IRP Inputs'!AR$14-1)*100,"")</f>
        <v>0</v>
      </c>
      <c r="AS144" s="43">
        <f ca="1">IF($EO144,OFFSET('Measure Summary'!$A$1,'IRP Inputs'!$EN144-1,'IRP Inputs'!AS$14-1)*100,"")</f>
        <v>0</v>
      </c>
      <c r="AT144" s="43">
        <f ca="1">IF($EO144,OFFSET('Measure Summary'!$A$1,'IRP Inputs'!$EN144-1,'IRP Inputs'!AT$14-1)*100,"")</f>
        <v>0</v>
      </c>
      <c r="AU144" s="43">
        <f ca="1">IF($EO144,OFFSET('Measure Summary'!$A$1,'IRP Inputs'!$EN144-1,'IRP Inputs'!AU$14-1)*100,"")</f>
        <v>0</v>
      </c>
      <c r="AV144" s="43">
        <f ca="1">IF($EO144,OFFSET('Measure Summary'!$A$1,'IRP Inputs'!$EN144-1,'IRP Inputs'!AV$14-1)*100,"")</f>
        <v>0</v>
      </c>
      <c r="AW144" s="43">
        <f ca="1">IF($EO144,OFFSET('Measure Summary'!$A$1,'IRP Inputs'!$EN144-1,'IRP Inputs'!AW$14-1)*100,"")</f>
        <v>0</v>
      </c>
      <c r="AX144" s="43">
        <f ca="1">IF($EO144,OFFSET('Measure Summary'!$A$1,'IRP Inputs'!$EN144-1,'IRP Inputs'!AX$14-1)*100,"")</f>
        <v>0</v>
      </c>
      <c r="AY144" s="43">
        <f ca="1">IF($EO144,OFFSET('Measure Summary'!$A$1,'IRP Inputs'!$EN144-1,'IRP Inputs'!AY$14-1)*100,"")</f>
        <v>0</v>
      </c>
      <c r="AZ144" s="43">
        <f ca="1">IF($EO144,OFFSET('Measure Summary'!$A$1,'IRP Inputs'!$EN144-1,'IRP Inputs'!AZ$14-1)*100,"")</f>
        <v>0</v>
      </c>
      <c r="BA144" s="43">
        <f ca="1">IF($EO144,OFFSET('Measure Summary'!$A$1,'IRP Inputs'!$EN144-1,'IRP Inputs'!BA$14-1)*100,"")</f>
        <v>0</v>
      </c>
      <c r="BB144" s="43">
        <f ca="1">IF($EO144,OFFSET('Measure Summary'!$A$1,'IRP Inputs'!$EN144-1,'IRP Inputs'!BB$14-1)*100,"")</f>
        <v>0</v>
      </c>
      <c r="BC144" s="43">
        <f ca="1">IF($EO144,OFFSET('Measure Summary'!$A$1,'IRP Inputs'!$EN144-1,'IRP Inputs'!BC$14-1)*100,"")</f>
        <v>0</v>
      </c>
      <c r="BD144" s="43">
        <f ca="1">IF($EO144,OFFSET('Measure Summary'!$A$1,'IRP Inputs'!$EN144-1,'IRP Inputs'!BD$14-1)*100,"")</f>
        <v>0</v>
      </c>
      <c r="BE144" s="43">
        <f ca="1">IF($EO144,OFFSET('Measure Summary'!$A$1,'IRP Inputs'!$EN144-1,'IRP Inputs'!BE$14-1)*100,"")</f>
        <v>0</v>
      </c>
      <c r="BF144" s="43">
        <f ca="1">IF($EO144,OFFSET('Measure Summary'!$A$1,'IRP Inputs'!$EN144-1,'IRP Inputs'!BF$14-1)*100,"")</f>
        <v>0</v>
      </c>
      <c r="BG144" s="43">
        <f ca="1">IF($EO144,OFFSET('Measure Summary'!$A$1,'IRP Inputs'!$EN144-1,'IRP Inputs'!BG$14-1)*100,"")</f>
        <v>0</v>
      </c>
      <c r="BH144" s="43">
        <f ca="1">IF($EO144,OFFSET('Measure Summary'!$A$1,'IRP Inputs'!$EN144-1,'IRP Inputs'!BH$14-1)*100,"")</f>
        <v>0</v>
      </c>
      <c r="BI144" s="43">
        <f ca="1">IF($EO144,OFFSET('Measure Summary'!$A$1,'IRP Inputs'!$EN144-1,'IRP Inputs'!BI$14-1)*100,"")</f>
        <v>0</v>
      </c>
      <c r="BJ144" s="44">
        <f ca="1">IF($EO144,OFFSET('Measure Summary'!$A$1,'IRP Inputs'!$EN144-1,'IRP Inputs'!BJ$14-1)*100,"")</f>
        <v>0</v>
      </c>
      <c r="BK144" s="42">
        <f ca="1">IF($EO144,OFFSET('Measure Summary'!$A$1,'IRP Inputs'!$EN144-1,'IRP Inputs'!BK$14-1)*100,"")</f>
        <v>0</v>
      </c>
      <c r="BL144" s="43">
        <f ca="1">IF($EO144,OFFSET('Measure Summary'!$A$1,'IRP Inputs'!$EN144-1,'IRP Inputs'!BL$14-1)*100,"")</f>
        <v>0</v>
      </c>
      <c r="BM144" s="43">
        <f ca="1">IF($EO144,OFFSET('Measure Summary'!$A$1,'IRP Inputs'!$EN144-1,'IRP Inputs'!BM$14-1)*100,"")</f>
        <v>0</v>
      </c>
      <c r="BN144" s="43">
        <f ca="1">IF($EO144,OFFSET('Measure Summary'!$A$1,'IRP Inputs'!$EN144-1,'IRP Inputs'!BN$14-1)*100,"")</f>
        <v>0</v>
      </c>
      <c r="BO144" s="43">
        <f ca="1">IF($EO144,OFFSET('Measure Summary'!$A$1,'IRP Inputs'!$EN144-1,'IRP Inputs'!BO$14-1)*100,"")</f>
        <v>0</v>
      </c>
      <c r="BP144" s="43">
        <f ca="1">IF($EO144,OFFSET('Measure Summary'!$A$1,'IRP Inputs'!$EN144-1,'IRP Inputs'!BP$14-1)*100,"")</f>
        <v>0</v>
      </c>
      <c r="BQ144" s="43">
        <f ca="1">IF($EO144,OFFSET('Measure Summary'!$A$1,'IRP Inputs'!$EN144-1,'IRP Inputs'!BQ$14-1)*100,"")</f>
        <v>0</v>
      </c>
      <c r="BR144" s="43">
        <f ca="1">IF($EO144,OFFSET('Measure Summary'!$A$1,'IRP Inputs'!$EN144-1,'IRP Inputs'!BR$14-1)*100,"")</f>
        <v>0</v>
      </c>
      <c r="BS144" s="43">
        <f ca="1">IF($EO144,OFFSET('Measure Summary'!$A$1,'IRP Inputs'!$EN144-1,'IRP Inputs'!BS$14-1)*100,"")</f>
        <v>0</v>
      </c>
      <c r="BT144" s="43">
        <f ca="1">IF($EO144,OFFSET('Measure Summary'!$A$1,'IRP Inputs'!$EN144-1,'IRP Inputs'!BT$14-1)*100,"")</f>
        <v>0</v>
      </c>
      <c r="BU144" s="43">
        <f ca="1">IF($EO144,OFFSET('Measure Summary'!$A$1,'IRP Inputs'!$EN144-1,'IRP Inputs'!BU$14-1)*100,"")</f>
        <v>0</v>
      </c>
      <c r="BV144" s="43">
        <f ca="1">IF($EO144,OFFSET('Measure Summary'!$A$1,'IRP Inputs'!$EN144-1,'IRP Inputs'!BV$14-1)*100,"")</f>
        <v>0</v>
      </c>
      <c r="BW144" s="43">
        <f ca="1">IF($EO144,OFFSET('Measure Summary'!$A$1,'IRP Inputs'!$EN144-1,'IRP Inputs'!BW$14-1)*100,"")</f>
        <v>0</v>
      </c>
      <c r="BX144" s="43">
        <f ca="1">IF($EO144,OFFSET('Measure Summary'!$A$1,'IRP Inputs'!$EN144-1,'IRP Inputs'!BX$14-1)*100,"")</f>
        <v>0</v>
      </c>
      <c r="BY144" s="43">
        <f ca="1">IF($EO144,OFFSET('Measure Summary'!$A$1,'IRP Inputs'!$EN144-1,'IRP Inputs'!BY$14-1)*100,"")</f>
        <v>0</v>
      </c>
      <c r="BZ144" s="43">
        <f ca="1">IF($EO144,OFFSET('Measure Summary'!$A$1,'IRP Inputs'!$EN144-1,'IRP Inputs'!BZ$14-1)*100,"")</f>
        <v>0</v>
      </c>
      <c r="CA144" s="43">
        <f ca="1">IF($EO144,OFFSET('Measure Summary'!$A$1,'IRP Inputs'!$EN144-1,'IRP Inputs'!CA$14-1)*100,"")</f>
        <v>0</v>
      </c>
      <c r="CB144" s="43">
        <f ca="1">IF($EO144,OFFSET('Measure Summary'!$A$1,'IRP Inputs'!$EN144-1,'IRP Inputs'!CB$14-1)*100,"")</f>
        <v>0</v>
      </c>
      <c r="CC144" s="43">
        <f ca="1">IF($EO144,OFFSET('Measure Summary'!$A$1,'IRP Inputs'!$EN144-1,'IRP Inputs'!CC$14-1)*100,"")</f>
        <v>0</v>
      </c>
      <c r="CD144" s="43">
        <f ca="1">IF($EO144,OFFSET('Measure Summary'!$A$1,'IRP Inputs'!$EN144-1,'IRP Inputs'!CD$14-1)*100,"")</f>
        <v>0</v>
      </c>
      <c r="CE144" s="43">
        <f ca="1">IF($EO144,OFFSET('Measure Summary'!$A$1,'IRP Inputs'!$EN144-1,'IRP Inputs'!CE$14-1)*100,"")</f>
        <v>0</v>
      </c>
      <c r="CF144" s="43">
        <f ca="1">IF($EO144,OFFSET('Measure Summary'!$A$1,'IRP Inputs'!$EN144-1,'IRP Inputs'!CF$14-1)*100,"")</f>
        <v>0</v>
      </c>
      <c r="CG144" s="43">
        <f ca="1">IF($EO144,OFFSET('Measure Summary'!$A$1,'IRP Inputs'!$EN144-1,'IRP Inputs'!CG$14-1)*100,"")</f>
        <v>0</v>
      </c>
      <c r="CH144" s="43">
        <f ca="1">IF($EO144,OFFSET('Measure Summary'!$A$1,'IRP Inputs'!$EN144-1,'IRP Inputs'!CH$14-1)*100,"")</f>
        <v>0</v>
      </c>
      <c r="CI144" s="44">
        <f ca="1">IF($EO144,OFFSET('Measure Summary'!$A$1,'IRP Inputs'!$EN144-1,'IRP Inputs'!CI$14-1)*100,"")</f>
        <v>0</v>
      </c>
      <c r="CJ144" s="45">
        <f ca="1">IF($EO144,OFFSET('Measure Summary'!$A$1,'IRP Inputs'!$EN144-1,IF($C144="WA",CJ$17,CJ$16)-1)/100,"")</f>
        <v>65.769562221763451</v>
      </c>
      <c r="CK144" s="46">
        <f ca="1">IF($EO144,OFFSET('Measure Summary'!$A$1,'IRP Inputs'!$EN144-1,IF($C144="WA",CK$17,CK$16)-1)/100,"")</f>
        <v>49.615710407812649</v>
      </c>
      <c r="CL144" s="46">
        <f ca="1">IF($EO144,OFFSET('Measure Summary'!$A$1,'IRP Inputs'!$EN144-1,IF($C144="WA",CL$17,CL$16)-1)/100,"")</f>
        <v>43.918575086687305</v>
      </c>
      <c r="CM144" s="46">
        <f ca="1">IF($EO144,OFFSET('Measure Summary'!$A$1,'IRP Inputs'!$EN144-1,IF($C144="WA",CM$17,CM$16)-1)/100,"")</f>
        <v>41.118291466928561</v>
      </c>
      <c r="CN144" s="46">
        <f ca="1">IF($EO144,OFFSET('Measure Summary'!$A$1,'IRP Inputs'!$EN144-1,IF($C144="WA",CN$17,CN$16)-1)/100,"")</f>
        <v>39.450859683141459</v>
      </c>
      <c r="CO144" s="46">
        <f ca="1">IF($EO144,OFFSET('Measure Summary'!$A$1,'IRP Inputs'!$EN144-1,IF($C144="WA",CO$17,CO$16)-1)/100,"")</f>
        <v>38.327705224396745</v>
      </c>
      <c r="CP144" s="46">
        <f ca="1">IF($EO144,OFFSET('Measure Summary'!$A$1,'IRP Inputs'!$EN144-1,IF($C144="WA",CP$17,CP$16)-1)/100,"")</f>
        <v>37.520103813369204</v>
      </c>
      <c r="CQ144" s="46">
        <f ca="1">IF($EO144,OFFSET('Measure Summary'!$A$1,'IRP Inputs'!$EN144-1,IF($C144="WA",CQ$17,CQ$16)-1)/100,"")</f>
        <v>36.911737053340332</v>
      </c>
      <c r="CR144" s="46">
        <f ca="1">IF($EO144,OFFSET('Measure Summary'!$A$1,'IRP Inputs'!$EN144-1,IF($C144="WA",CR$17,CR$16)-1)/100,"")</f>
        <v>36.43719610897017</v>
      </c>
      <c r="CS144" s="46">
        <f ca="1">IF($EO144,OFFSET('Measure Summary'!$A$1,'IRP Inputs'!$EN144-1,IF($C144="WA",CS$17,CS$16)-1)/100,"")</f>
        <v>36.056876481524938</v>
      </c>
      <c r="CT144" s="46">
        <f ca="1">IF($EO144,OFFSET('Measure Summary'!$A$1,'IRP Inputs'!$EN144-1,IF($C144="WA",CT$17,CT$16)-1)/100,"")</f>
        <v>35.661668227678199</v>
      </c>
      <c r="CU144" s="46">
        <f ca="1">IF($EO144,OFFSET('Measure Summary'!$A$1,'IRP Inputs'!$EN144-1,IF($C144="WA",CU$17,CU$16)-1)/100,"")</f>
        <v>35.283233218692502</v>
      </c>
      <c r="CV144" s="46">
        <f ca="1">IF($EO144,OFFSET('Measure Summary'!$A$1,'IRP Inputs'!$EN144-1,IF($C144="WA",CV$17,CV$16)-1)/100,"")</f>
        <v>34.972850040003109</v>
      </c>
      <c r="CW144" s="46">
        <f ca="1">IF($EO144,OFFSET('Measure Summary'!$A$1,'IRP Inputs'!$EN144-1,IF($C144="WA",CW$17,CW$16)-1)/100,"")</f>
        <v>34.71500989217131</v>
      </c>
      <c r="CX144" s="46">
        <f ca="1">IF($EO144,OFFSET('Measure Summary'!$A$1,'IRP Inputs'!$EN144-1,IF($C144="WA",CX$17,CX$16)-1)/100,"")</f>
        <v>34.498505310019446</v>
      </c>
      <c r="CY144" s="46">
        <f ca="1">IF($EO144,OFFSET('Measure Summary'!$A$1,'IRP Inputs'!$EN144-1,IF($C144="WA",CY$17,CY$16)-1)/100,"")</f>
        <v>34.315039901862995</v>
      </c>
      <c r="CZ144" s="46">
        <f ca="1">IF($EO144,OFFSET('Measure Summary'!$A$1,'IRP Inputs'!$EN144-1,IF($C144="WA",CZ$17,CZ$16)-1)/100,"")</f>
        <v>34.158348433505196</v>
      </c>
      <c r="DA144" s="46">
        <f ca="1">IF($EO144,OFFSET('Measure Summary'!$A$1,'IRP Inputs'!$EN144-1,IF($C144="WA",DA$17,DA$16)-1)/100,"")</f>
        <v>34.023611571352738</v>
      </c>
      <c r="DB144" s="46">
        <f ca="1">IF($EO144,OFFSET('Measure Summary'!$A$1,'IRP Inputs'!$EN144-1,IF($C144="WA",DB$17,DB$16)-1)/100,"")</f>
        <v>33.907064040380469</v>
      </c>
      <c r="DC144" s="46">
        <f ca="1">IF($EO144,OFFSET('Measure Summary'!$A$1,'IRP Inputs'!$EN144-1,IF($C144="WA",DC$17,DC$16)-1)/100,"")</f>
        <v>33.805723531151656</v>
      </c>
      <c r="DD144" s="46">
        <f ca="1">IF($EO144,OFFSET('Measure Summary'!$A$1,'IRP Inputs'!$EN144-1,IF($C144="WA",DD$17,DD$16)-1)/100,"")</f>
        <v>33.717199070066542</v>
      </c>
      <c r="DE144" s="46">
        <f ca="1">IF($EO144,OFFSET('Measure Summary'!$A$1,'IRP Inputs'!$EN144-1,IF($C144="WA",DE$17,DE$16)-1)/100,"")</f>
        <v>33.639552948497915</v>
      </c>
      <c r="DF144" s="46">
        <f ca="1">IF($EO144,OFFSET('Measure Summary'!$A$1,'IRP Inputs'!$EN144-1,IF($C144="WA",DF$17,DF$16)-1)/100,"")</f>
        <v>33.571199527949133</v>
      </c>
      <c r="DG144" s="46">
        <f ca="1">IF($EO144,OFFSET('Measure Summary'!$A$1,'IRP Inputs'!$EN144-1,IF($C144="WA",DG$17,DG$16)-1)/100,"")</f>
        <v>33.512421593305589</v>
      </c>
      <c r="DH144" s="47">
        <f ca="1">IF($EO144,OFFSET('Measure Summary'!$A$1,'IRP Inputs'!$EN144-1,IF($C144="WA",DH$17,DH$16)-1)/100,"")</f>
        <v>33.461752152113419</v>
      </c>
      <c r="DJ144" s="48">
        <f ca="1">IF($EO144,OFFSET('Measure Summary'!$A$1,'IRP Inputs'!$EN144-1,'IRP Inputs'!DJ$14-1),"")*K144</f>
        <v>0.5469660359225148</v>
      </c>
      <c r="DK144" s="49">
        <f t="shared" ca="1" si="88"/>
        <v>0.16955947113597958</v>
      </c>
      <c r="DL144" s="48">
        <f t="shared" ref="DL144:DU153" ca="1" si="104">IF($EO144,SUM($DJ144:$DK144)*INDEX($M144:$AK144,1,MATCH(DL$23,$M$23:$AK$23,0))/1000000,"")</f>
        <v>0</v>
      </c>
      <c r="DM144" s="50">
        <f t="shared" ca="1" si="104"/>
        <v>0</v>
      </c>
      <c r="DN144" s="50">
        <f t="shared" ca="1" si="104"/>
        <v>0</v>
      </c>
      <c r="DO144" s="50">
        <f t="shared" ca="1" si="104"/>
        <v>0</v>
      </c>
      <c r="DP144" s="50">
        <f t="shared" ca="1" si="104"/>
        <v>0</v>
      </c>
      <c r="DQ144" s="50">
        <f t="shared" ca="1" si="104"/>
        <v>0</v>
      </c>
      <c r="DR144" s="50">
        <f t="shared" ca="1" si="104"/>
        <v>0</v>
      </c>
      <c r="DS144" s="50">
        <f t="shared" ca="1" si="104"/>
        <v>0</v>
      </c>
      <c r="DT144" s="50">
        <f t="shared" ca="1" si="104"/>
        <v>0</v>
      </c>
      <c r="DU144" s="50">
        <f t="shared" ca="1" si="104"/>
        <v>0</v>
      </c>
      <c r="DV144" s="50">
        <f t="shared" ref="DV144:EE153" ca="1" si="105">IF($EO144,SUM($DJ144:$DK144)*INDEX($M144:$AK144,1,MATCH(DV$23,$M$23:$AK$23,0))/1000000,"")</f>
        <v>0</v>
      </c>
      <c r="DW144" s="50">
        <f t="shared" ca="1" si="105"/>
        <v>0</v>
      </c>
      <c r="DX144" s="50">
        <f t="shared" ca="1" si="105"/>
        <v>0</v>
      </c>
      <c r="DY144" s="50">
        <f t="shared" ca="1" si="105"/>
        <v>0</v>
      </c>
      <c r="DZ144" s="50">
        <f t="shared" ca="1" si="105"/>
        <v>0</v>
      </c>
      <c r="EA144" s="50">
        <f t="shared" ca="1" si="105"/>
        <v>0</v>
      </c>
      <c r="EB144" s="50">
        <f t="shared" ca="1" si="105"/>
        <v>0</v>
      </c>
      <c r="EC144" s="50">
        <f t="shared" ca="1" si="105"/>
        <v>0</v>
      </c>
      <c r="ED144" s="50">
        <f t="shared" ca="1" si="105"/>
        <v>0</v>
      </c>
      <c r="EE144" s="50">
        <f t="shared" ca="1" si="105"/>
        <v>0</v>
      </c>
      <c r="EF144" s="50">
        <f t="shared" ca="1" si="103"/>
        <v>0</v>
      </c>
      <c r="EG144" s="50">
        <f t="shared" ca="1" si="103"/>
        <v>0</v>
      </c>
      <c r="EH144" s="50">
        <f t="shared" ca="1" si="103"/>
        <v>0</v>
      </c>
      <c r="EI144" s="50">
        <f t="shared" ca="1" si="103"/>
        <v>0</v>
      </c>
      <c r="EJ144" s="49">
        <f t="shared" ca="1" si="103"/>
        <v>0</v>
      </c>
      <c r="EM144">
        <f t="shared" si="90"/>
        <v>121</v>
      </c>
      <c r="EN144">
        <f>MATCH(EM144,'Measure Summary'!$VY:$VY,0)</f>
        <v>125</v>
      </c>
      <c r="EO144" t="b">
        <f t="shared" si="89"/>
        <v>1</v>
      </c>
    </row>
    <row r="145" spans="1:145">
      <c r="A145" s="40" t="str">
        <f ca="1">IF($EO145,OFFSET('Measure Summary'!$A$1,'IRP Inputs'!$EN145-1,'IRP Inputs'!A$14-1),"")</f>
        <v>OR_Residential_LI - Single Family_Existing_Space Heating_Natural Gas_Furnace</v>
      </c>
      <c r="B145" t="str">
        <f ca="1">IF($EO145,OFFSET('Measure Summary'!$A$1,'IRP Inputs'!$EN145-1,'IRP Inputs'!B$14-1),"")</f>
        <v>Retrofit</v>
      </c>
      <c r="C145" t="str">
        <f ca="1">IF($EO145,OFFSET('Measure Summary'!$A$1,'IRP Inputs'!$EN145-1,'IRP Inputs'!C$14-1),"")</f>
        <v>OR</v>
      </c>
      <c r="D145" t="str">
        <f ca="1">IF($EO145,OFFSET('Measure Summary'!$A$1,'IRP Inputs'!$EN145-1,'IRP Inputs'!D$14-1),"")</f>
        <v>Residential</v>
      </c>
      <c r="E145" t="str">
        <f ca="1">IF($EO145,OFFSET('Measure Summary'!$A$1,'IRP Inputs'!$EN145-1,'IRP Inputs'!E$14-1),"")</f>
        <v>LI - Single Family</v>
      </c>
      <c r="F145" t="str">
        <f ca="1">IF($EO145,OFFSET('Measure Summary'!$A$1,'IRP Inputs'!$EN145-1,'IRP Inputs'!F$14-1),"")</f>
        <v>New</v>
      </c>
      <c r="G145" t="str">
        <f ca="1">IF($EO145,OFFSET('Measure Summary'!$A$1,'IRP Inputs'!$EN145-1,'IRP Inputs'!G$14-1),"")</f>
        <v>Space Heating</v>
      </c>
      <c r="H145" t="str">
        <f ca="1">IF($EO145,OFFSET('Measure Summary'!$A$1,'IRP Inputs'!$EN145-1,'IRP Inputs'!H$14-1),"")</f>
        <v>Insulation - Floor Installation</v>
      </c>
      <c r="I145" t="str">
        <f ca="1">IF($EO145,OFFSET('Measure Summary'!$A$1,'IRP Inputs'!$EN145-1,'IRP Inputs'!I$14-1),"")</f>
        <v>ORM74</v>
      </c>
      <c r="J145" s="1" t="str">
        <f ca="1">IF($EO145,OFFSET('Measure Summary'!$A$1,'IRP Inputs'!$EN145-1,'IRP Inputs'!J$14-1),"")</f>
        <v>R-30</v>
      </c>
      <c r="K145" s="41">
        <f ca="1">IF($EO145,OFFSET('Measure Summary'!$A$1,'IRP Inputs'!$EN145-1,'IRP Inputs'!K$14-1),"")</f>
        <v>1.1599999999999999</v>
      </c>
      <c r="L145" s="1">
        <f ca="1">IF($EO145,OFFSET('Measure Summary'!$A$1,'IRP Inputs'!$EN145-1,'IRP Inputs'!L$14-1),"")</f>
        <v>45</v>
      </c>
      <c r="M145" s="42">
        <f ca="1">IF($EO145,OFFSET('Measure Summary'!$A$1,'IRP Inputs'!$EN145-1,'IRP Inputs'!M$14-1),"")</f>
        <v>0</v>
      </c>
      <c r="N145" s="43">
        <f ca="1">IF($EO145,OFFSET('Measure Summary'!$A$1,'IRP Inputs'!$EN145-1,'IRP Inputs'!N$14-1),"")</f>
        <v>0</v>
      </c>
      <c r="O145" s="43">
        <f ca="1">IF($EO145,OFFSET('Measure Summary'!$A$1,'IRP Inputs'!$EN145-1,'IRP Inputs'!O$14-1),"")</f>
        <v>0</v>
      </c>
      <c r="P145" s="43">
        <f ca="1">IF($EO145,OFFSET('Measure Summary'!$A$1,'IRP Inputs'!$EN145-1,'IRP Inputs'!P$14-1),"")</f>
        <v>0</v>
      </c>
      <c r="Q145" s="43">
        <f ca="1">IF($EO145,OFFSET('Measure Summary'!$A$1,'IRP Inputs'!$EN145-1,'IRP Inputs'!Q$14-1),"")</f>
        <v>0</v>
      </c>
      <c r="R145" s="43">
        <f ca="1">IF($EO145,OFFSET('Measure Summary'!$A$1,'IRP Inputs'!$EN145-1,'IRP Inputs'!R$14-1),"")</f>
        <v>0</v>
      </c>
      <c r="S145" s="43">
        <f ca="1">IF($EO145,OFFSET('Measure Summary'!$A$1,'IRP Inputs'!$EN145-1,'IRP Inputs'!S$14-1),"")</f>
        <v>0</v>
      </c>
      <c r="T145" s="43">
        <f ca="1">IF($EO145,OFFSET('Measure Summary'!$A$1,'IRP Inputs'!$EN145-1,'IRP Inputs'!T$14-1),"")</f>
        <v>0</v>
      </c>
      <c r="U145" s="43">
        <f ca="1">IF($EO145,OFFSET('Measure Summary'!$A$1,'IRP Inputs'!$EN145-1,'IRP Inputs'!U$14-1),"")</f>
        <v>0</v>
      </c>
      <c r="V145" s="43">
        <f ca="1">IF($EO145,OFFSET('Measure Summary'!$A$1,'IRP Inputs'!$EN145-1,'IRP Inputs'!V$14-1),"")</f>
        <v>0</v>
      </c>
      <c r="W145" s="43">
        <f ca="1">IF($EO145,OFFSET('Measure Summary'!$A$1,'IRP Inputs'!$EN145-1,'IRP Inputs'!W$14-1),"")</f>
        <v>0</v>
      </c>
      <c r="X145" s="43">
        <f ca="1">IF($EO145,OFFSET('Measure Summary'!$A$1,'IRP Inputs'!$EN145-1,'IRP Inputs'!X$14-1),"")</f>
        <v>0</v>
      </c>
      <c r="Y145" s="43">
        <f ca="1">IF($EO145,OFFSET('Measure Summary'!$A$1,'IRP Inputs'!$EN145-1,'IRP Inputs'!Y$14-1),"")</f>
        <v>0</v>
      </c>
      <c r="Z145" s="43">
        <f ca="1">IF($EO145,OFFSET('Measure Summary'!$A$1,'IRP Inputs'!$EN145-1,'IRP Inputs'!Z$14-1),"")</f>
        <v>0</v>
      </c>
      <c r="AA145" s="43">
        <f ca="1">IF($EO145,OFFSET('Measure Summary'!$A$1,'IRP Inputs'!$EN145-1,'IRP Inputs'!AA$14-1),"")</f>
        <v>0</v>
      </c>
      <c r="AB145" s="43">
        <f ca="1">IF($EO145,OFFSET('Measure Summary'!$A$1,'IRP Inputs'!$EN145-1,'IRP Inputs'!AB$14-1),"")</f>
        <v>0</v>
      </c>
      <c r="AC145" s="43">
        <f ca="1">IF($EO145,OFFSET('Measure Summary'!$A$1,'IRP Inputs'!$EN145-1,'IRP Inputs'!AC$14-1),"")</f>
        <v>0</v>
      </c>
      <c r="AD145" s="43">
        <f ca="1">IF($EO145,OFFSET('Measure Summary'!$A$1,'IRP Inputs'!$EN145-1,'IRP Inputs'!AD$14-1),"")</f>
        <v>0</v>
      </c>
      <c r="AE145" s="43">
        <f ca="1">IF($EO145,OFFSET('Measure Summary'!$A$1,'IRP Inputs'!$EN145-1,'IRP Inputs'!AE$14-1),"")</f>
        <v>0</v>
      </c>
      <c r="AF145" s="43">
        <f ca="1">IF($EO145,OFFSET('Measure Summary'!$A$1,'IRP Inputs'!$EN145-1,'IRP Inputs'!AF$14-1),"")</f>
        <v>0</v>
      </c>
      <c r="AG145" s="43">
        <f ca="1">IF($EO145,OFFSET('Measure Summary'!$A$1,'IRP Inputs'!$EN145-1,'IRP Inputs'!AG$14-1),"")</f>
        <v>0</v>
      </c>
      <c r="AH145" s="43">
        <f ca="1">IF($EO145,OFFSET('Measure Summary'!$A$1,'IRP Inputs'!$EN145-1,'IRP Inputs'!AH$14-1),"")</f>
        <v>0</v>
      </c>
      <c r="AI145" s="43">
        <f ca="1">IF($EO145,OFFSET('Measure Summary'!$A$1,'IRP Inputs'!$EN145-1,'IRP Inputs'!AI$14-1),"")</f>
        <v>0</v>
      </c>
      <c r="AJ145" s="43">
        <f ca="1">IF($EO145,OFFSET('Measure Summary'!$A$1,'IRP Inputs'!$EN145-1,'IRP Inputs'!AJ$14-1),"")</f>
        <v>0</v>
      </c>
      <c r="AK145" s="44">
        <f ca="1">IF($EO145,OFFSET('Measure Summary'!$A$1,'IRP Inputs'!$EN145-1,'IRP Inputs'!AK$14-1),"")</f>
        <v>0</v>
      </c>
      <c r="AL145" s="42">
        <f ca="1">IF($EO145,OFFSET('Measure Summary'!$A$1,'IRP Inputs'!$EN145-1,'IRP Inputs'!AL$14-1)*100,"")</f>
        <v>0</v>
      </c>
      <c r="AM145" s="43">
        <f ca="1">IF($EO145,OFFSET('Measure Summary'!$A$1,'IRP Inputs'!$EN145-1,'IRP Inputs'!AM$14-1)*100,"")</f>
        <v>0</v>
      </c>
      <c r="AN145" s="43">
        <f ca="1">IF($EO145,OFFSET('Measure Summary'!$A$1,'IRP Inputs'!$EN145-1,'IRP Inputs'!AN$14-1)*100,"")</f>
        <v>0</v>
      </c>
      <c r="AO145" s="43">
        <f ca="1">IF($EO145,OFFSET('Measure Summary'!$A$1,'IRP Inputs'!$EN145-1,'IRP Inputs'!AO$14-1)*100,"")</f>
        <v>0</v>
      </c>
      <c r="AP145" s="43">
        <f ca="1">IF($EO145,OFFSET('Measure Summary'!$A$1,'IRP Inputs'!$EN145-1,'IRP Inputs'!AP$14-1)*100,"")</f>
        <v>0</v>
      </c>
      <c r="AQ145" s="43">
        <f ca="1">IF($EO145,OFFSET('Measure Summary'!$A$1,'IRP Inputs'!$EN145-1,'IRP Inputs'!AQ$14-1)*100,"")</f>
        <v>0</v>
      </c>
      <c r="AR145" s="43">
        <f ca="1">IF($EO145,OFFSET('Measure Summary'!$A$1,'IRP Inputs'!$EN145-1,'IRP Inputs'!AR$14-1)*100,"")</f>
        <v>0</v>
      </c>
      <c r="AS145" s="43">
        <f ca="1">IF($EO145,OFFSET('Measure Summary'!$A$1,'IRP Inputs'!$EN145-1,'IRP Inputs'!AS$14-1)*100,"")</f>
        <v>0</v>
      </c>
      <c r="AT145" s="43">
        <f ca="1">IF($EO145,OFFSET('Measure Summary'!$A$1,'IRP Inputs'!$EN145-1,'IRP Inputs'!AT$14-1)*100,"")</f>
        <v>0</v>
      </c>
      <c r="AU145" s="43">
        <f ca="1">IF($EO145,OFFSET('Measure Summary'!$A$1,'IRP Inputs'!$EN145-1,'IRP Inputs'!AU$14-1)*100,"")</f>
        <v>0</v>
      </c>
      <c r="AV145" s="43">
        <f ca="1">IF($EO145,OFFSET('Measure Summary'!$A$1,'IRP Inputs'!$EN145-1,'IRP Inputs'!AV$14-1)*100,"")</f>
        <v>0</v>
      </c>
      <c r="AW145" s="43">
        <f ca="1">IF($EO145,OFFSET('Measure Summary'!$A$1,'IRP Inputs'!$EN145-1,'IRP Inputs'!AW$14-1)*100,"")</f>
        <v>0</v>
      </c>
      <c r="AX145" s="43">
        <f ca="1">IF($EO145,OFFSET('Measure Summary'!$A$1,'IRP Inputs'!$EN145-1,'IRP Inputs'!AX$14-1)*100,"")</f>
        <v>0</v>
      </c>
      <c r="AY145" s="43">
        <f ca="1">IF($EO145,OFFSET('Measure Summary'!$A$1,'IRP Inputs'!$EN145-1,'IRP Inputs'!AY$14-1)*100,"")</f>
        <v>0</v>
      </c>
      <c r="AZ145" s="43">
        <f ca="1">IF($EO145,OFFSET('Measure Summary'!$A$1,'IRP Inputs'!$EN145-1,'IRP Inputs'!AZ$14-1)*100,"")</f>
        <v>0</v>
      </c>
      <c r="BA145" s="43">
        <f ca="1">IF($EO145,OFFSET('Measure Summary'!$A$1,'IRP Inputs'!$EN145-1,'IRP Inputs'!BA$14-1)*100,"")</f>
        <v>0</v>
      </c>
      <c r="BB145" s="43">
        <f ca="1">IF($EO145,OFFSET('Measure Summary'!$A$1,'IRP Inputs'!$EN145-1,'IRP Inputs'!BB$14-1)*100,"")</f>
        <v>0</v>
      </c>
      <c r="BC145" s="43">
        <f ca="1">IF($EO145,OFFSET('Measure Summary'!$A$1,'IRP Inputs'!$EN145-1,'IRP Inputs'!BC$14-1)*100,"")</f>
        <v>0</v>
      </c>
      <c r="BD145" s="43">
        <f ca="1">IF($EO145,OFFSET('Measure Summary'!$A$1,'IRP Inputs'!$EN145-1,'IRP Inputs'!BD$14-1)*100,"")</f>
        <v>0</v>
      </c>
      <c r="BE145" s="43">
        <f ca="1">IF($EO145,OFFSET('Measure Summary'!$A$1,'IRP Inputs'!$EN145-1,'IRP Inputs'!BE$14-1)*100,"")</f>
        <v>0</v>
      </c>
      <c r="BF145" s="43">
        <f ca="1">IF($EO145,OFFSET('Measure Summary'!$A$1,'IRP Inputs'!$EN145-1,'IRP Inputs'!BF$14-1)*100,"")</f>
        <v>0</v>
      </c>
      <c r="BG145" s="43">
        <f ca="1">IF($EO145,OFFSET('Measure Summary'!$A$1,'IRP Inputs'!$EN145-1,'IRP Inputs'!BG$14-1)*100,"")</f>
        <v>0</v>
      </c>
      <c r="BH145" s="43">
        <f ca="1">IF($EO145,OFFSET('Measure Summary'!$A$1,'IRP Inputs'!$EN145-1,'IRP Inputs'!BH$14-1)*100,"")</f>
        <v>0</v>
      </c>
      <c r="BI145" s="43">
        <f ca="1">IF($EO145,OFFSET('Measure Summary'!$A$1,'IRP Inputs'!$EN145-1,'IRP Inputs'!BI$14-1)*100,"")</f>
        <v>0</v>
      </c>
      <c r="BJ145" s="44">
        <f ca="1">IF($EO145,OFFSET('Measure Summary'!$A$1,'IRP Inputs'!$EN145-1,'IRP Inputs'!BJ$14-1)*100,"")</f>
        <v>0</v>
      </c>
      <c r="BK145" s="42">
        <f ca="1">IF($EO145,OFFSET('Measure Summary'!$A$1,'IRP Inputs'!$EN145-1,'IRP Inputs'!BK$14-1)*100,"")</f>
        <v>0</v>
      </c>
      <c r="BL145" s="43">
        <f ca="1">IF($EO145,OFFSET('Measure Summary'!$A$1,'IRP Inputs'!$EN145-1,'IRP Inputs'!BL$14-1)*100,"")</f>
        <v>0</v>
      </c>
      <c r="BM145" s="43">
        <f ca="1">IF($EO145,OFFSET('Measure Summary'!$A$1,'IRP Inputs'!$EN145-1,'IRP Inputs'!BM$14-1)*100,"")</f>
        <v>0</v>
      </c>
      <c r="BN145" s="43">
        <f ca="1">IF($EO145,OFFSET('Measure Summary'!$A$1,'IRP Inputs'!$EN145-1,'IRP Inputs'!BN$14-1)*100,"")</f>
        <v>0</v>
      </c>
      <c r="BO145" s="43">
        <f ca="1">IF($EO145,OFFSET('Measure Summary'!$A$1,'IRP Inputs'!$EN145-1,'IRP Inputs'!BO$14-1)*100,"")</f>
        <v>0</v>
      </c>
      <c r="BP145" s="43">
        <f ca="1">IF($EO145,OFFSET('Measure Summary'!$A$1,'IRP Inputs'!$EN145-1,'IRP Inputs'!BP$14-1)*100,"")</f>
        <v>0</v>
      </c>
      <c r="BQ145" s="43">
        <f ca="1">IF($EO145,OFFSET('Measure Summary'!$A$1,'IRP Inputs'!$EN145-1,'IRP Inputs'!BQ$14-1)*100,"")</f>
        <v>0</v>
      </c>
      <c r="BR145" s="43">
        <f ca="1">IF($EO145,OFFSET('Measure Summary'!$A$1,'IRP Inputs'!$EN145-1,'IRP Inputs'!BR$14-1)*100,"")</f>
        <v>0</v>
      </c>
      <c r="BS145" s="43">
        <f ca="1">IF($EO145,OFFSET('Measure Summary'!$A$1,'IRP Inputs'!$EN145-1,'IRP Inputs'!BS$14-1)*100,"")</f>
        <v>0</v>
      </c>
      <c r="BT145" s="43">
        <f ca="1">IF($EO145,OFFSET('Measure Summary'!$A$1,'IRP Inputs'!$EN145-1,'IRP Inputs'!BT$14-1)*100,"")</f>
        <v>0</v>
      </c>
      <c r="BU145" s="43">
        <f ca="1">IF($EO145,OFFSET('Measure Summary'!$A$1,'IRP Inputs'!$EN145-1,'IRP Inputs'!BU$14-1)*100,"")</f>
        <v>0</v>
      </c>
      <c r="BV145" s="43">
        <f ca="1">IF($EO145,OFFSET('Measure Summary'!$A$1,'IRP Inputs'!$EN145-1,'IRP Inputs'!BV$14-1)*100,"")</f>
        <v>0</v>
      </c>
      <c r="BW145" s="43">
        <f ca="1">IF($EO145,OFFSET('Measure Summary'!$A$1,'IRP Inputs'!$EN145-1,'IRP Inputs'!BW$14-1)*100,"")</f>
        <v>0</v>
      </c>
      <c r="BX145" s="43">
        <f ca="1">IF($EO145,OFFSET('Measure Summary'!$A$1,'IRP Inputs'!$EN145-1,'IRP Inputs'!BX$14-1)*100,"")</f>
        <v>0</v>
      </c>
      <c r="BY145" s="43">
        <f ca="1">IF($EO145,OFFSET('Measure Summary'!$A$1,'IRP Inputs'!$EN145-1,'IRP Inputs'!BY$14-1)*100,"")</f>
        <v>0</v>
      </c>
      <c r="BZ145" s="43">
        <f ca="1">IF($EO145,OFFSET('Measure Summary'!$A$1,'IRP Inputs'!$EN145-1,'IRP Inputs'!BZ$14-1)*100,"")</f>
        <v>0</v>
      </c>
      <c r="CA145" s="43">
        <f ca="1">IF($EO145,OFFSET('Measure Summary'!$A$1,'IRP Inputs'!$EN145-1,'IRP Inputs'!CA$14-1)*100,"")</f>
        <v>0</v>
      </c>
      <c r="CB145" s="43">
        <f ca="1">IF($EO145,OFFSET('Measure Summary'!$A$1,'IRP Inputs'!$EN145-1,'IRP Inputs'!CB$14-1)*100,"")</f>
        <v>0</v>
      </c>
      <c r="CC145" s="43">
        <f ca="1">IF($EO145,OFFSET('Measure Summary'!$A$1,'IRP Inputs'!$EN145-1,'IRP Inputs'!CC$14-1)*100,"")</f>
        <v>0</v>
      </c>
      <c r="CD145" s="43">
        <f ca="1">IF($EO145,OFFSET('Measure Summary'!$A$1,'IRP Inputs'!$EN145-1,'IRP Inputs'!CD$14-1)*100,"")</f>
        <v>0</v>
      </c>
      <c r="CE145" s="43">
        <f ca="1">IF($EO145,OFFSET('Measure Summary'!$A$1,'IRP Inputs'!$EN145-1,'IRP Inputs'!CE$14-1)*100,"")</f>
        <v>0</v>
      </c>
      <c r="CF145" s="43">
        <f ca="1">IF($EO145,OFFSET('Measure Summary'!$A$1,'IRP Inputs'!$EN145-1,'IRP Inputs'!CF$14-1)*100,"")</f>
        <v>0</v>
      </c>
      <c r="CG145" s="43">
        <f ca="1">IF($EO145,OFFSET('Measure Summary'!$A$1,'IRP Inputs'!$EN145-1,'IRP Inputs'!CG$14-1)*100,"")</f>
        <v>0</v>
      </c>
      <c r="CH145" s="43">
        <f ca="1">IF($EO145,OFFSET('Measure Summary'!$A$1,'IRP Inputs'!$EN145-1,'IRP Inputs'!CH$14-1)*100,"")</f>
        <v>0</v>
      </c>
      <c r="CI145" s="44">
        <f ca="1">IF($EO145,OFFSET('Measure Summary'!$A$1,'IRP Inputs'!$EN145-1,'IRP Inputs'!CI$14-1)*100,"")</f>
        <v>0</v>
      </c>
      <c r="CJ145" s="45">
        <f ca="1">IF($EO145,OFFSET('Measure Summary'!$A$1,'IRP Inputs'!$EN145-1,IF($C145="WA",CJ$17,CJ$16)-1)/100,"")</f>
        <v>23.551074912044559</v>
      </c>
      <c r="CK145" s="46">
        <f ca="1">IF($EO145,OFFSET('Measure Summary'!$A$1,'IRP Inputs'!$EN145-1,IF($C145="WA",CK$17,CK$16)-1)/100,"")</f>
        <v>17.766627496906789</v>
      </c>
      <c r="CL145" s="46">
        <f ca="1">IF($EO145,OFFSET('Measure Summary'!$A$1,'IRP Inputs'!$EN145-1,IF($C145="WA",CL$17,CL$16)-1)/100,"")</f>
        <v>15.726570421880686</v>
      </c>
      <c r="CM145" s="46">
        <f ca="1">IF($EO145,OFFSET('Measure Summary'!$A$1,'IRP Inputs'!$EN145-1,IF($C145="WA",CM$17,CM$16)-1)/100,"")</f>
        <v>14.723831661334602</v>
      </c>
      <c r="CN145" s="46">
        <f ca="1">IF($EO145,OFFSET('Measure Summary'!$A$1,'IRP Inputs'!$EN145-1,IF($C145="WA",CN$17,CN$16)-1)/100,"")</f>
        <v>14.12674982706174</v>
      </c>
      <c r="CO145" s="46">
        <f ca="1">IF($EO145,OFFSET('Measure Summary'!$A$1,'IRP Inputs'!$EN145-1,IF($C145="WA",CO$17,CO$16)-1)/100,"")</f>
        <v>13.724565383344382</v>
      </c>
      <c r="CP145" s="46">
        <f ca="1">IF($EO145,OFFSET('Measure Summary'!$A$1,'IRP Inputs'!$EN145-1,IF($C145="WA",CP$17,CP$16)-1)/100,"")</f>
        <v>13.4353756626336</v>
      </c>
      <c r="CQ145" s="46">
        <f ca="1">IF($EO145,OFFSET('Measure Summary'!$A$1,'IRP Inputs'!$EN145-1,IF($C145="WA",CQ$17,CQ$16)-1)/100,"")</f>
        <v>13.217528825047435</v>
      </c>
      <c r="CR145" s="46">
        <f ca="1">IF($EO145,OFFSET('Measure Summary'!$A$1,'IRP Inputs'!$EN145-1,IF($C145="WA",CR$17,CR$16)-1)/100,"")</f>
        <v>13.047602966456331</v>
      </c>
      <c r="CS145" s="46">
        <f ca="1">IF($EO145,OFFSET('Measure Summary'!$A$1,'IRP Inputs'!$EN145-1,IF($C145="WA",CS$17,CS$16)-1)/100,"")</f>
        <v>12.911416321237642</v>
      </c>
      <c r="CT145" s="46">
        <f ca="1">IF($EO145,OFFSET('Measure Summary'!$A$1,'IRP Inputs'!$EN145-1,IF($C145="WA",CT$17,CT$16)-1)/100,"")</f>
        <v>12.769898286484434</v>
      </c>
      <c r="CU145" s="46">
        <f ca="1">IF($EO145,OFFSET('Measure Summary'!$A$1,'IRP Inputs'!$EN145-1,IF($C145="WA",CU$17,CU$16)-1)/100,"")</f>
        <v>12.634386494328805</v>
      </c>
      <c r="CV145" s="46">
        <f ca="1">IF($EO145,OFFSET('Measure Summary'!$A$1,'IRP Inputs'!$EN145-1,IF($C145="WA",CV$17,CV$16)-1)/100,"")</f>
        <v>12.523243022397144</v>
      </c>
      <c r="CW145" s="46">
        <f ca="1">IF($EO145,OFFSET('Measure Summary'!$A$1,'IRP Inputs'!$EN145-1,IF($C145="WA",CW$17,CW$16)-1)/100,"")</f>
        <v>12.43091440666994</v>
      </c>
      <c r="CX145" s="46">
        <f ca="1">IF($EO145,OFFSET('Measure Summary'!$A$1,'IRP Inputs'!$EN145-1,IF($C145="WA",CX$17,CX$16)-1)/100,"")</f>
        <v>12.35338742517861</v>
      </c>
      <c r="CY145" s="46">
        <f ca="1">IF($EO145,OFFSET('Measure Summary'!$A$1,'IRP Inputs'!$EN145-1,IF($C145="WA",CY$17,CY$16)-1)/100,"")</f>
        <v>12.287691266875289</v>
      </c>
      <c r="CZ145" s="46">
        <f ca="1">IF($EO145,OFFSET('Measure Summary'!$A$1,'IRP Inputs'!$EN145-1,IF($C145="WA",CZ$17,CZ$16)-1)/100,"")</f>
        <v>12.231582447161237</v>
      </c>
      <c r="DA145" s="46">
        <f ca="1">IF($EO145,OFFSET('Measure Summary'!$A$1,'IRP Inputs'!$EN145-1,IF($C145="WA",DA$17,DA$16)-1)/100,"")</f>
        <v>12.18333523634255</v>
      </c>
      <c r="DB145" s="46">
        <f ca="1">IF($EO145,OFFSET('Measure Summary'!$A$1,'IRP Inputs'!$EN145-1,IF($C145="WA",DB$17,DB$16)-1)/100,"")</f>
        <v>12.141601346986761</v>
      </c>
      <c r="DC145" s="46">
        <f ca="1">IF($EO145,OFFSET('Measure Summary'!$A$1,'IRP Inputs'!$EN145-1,IF($C145="WA",DC$17,DC$16)-1)/100,"")</f>
        <v>12.105312859670621</v>
      </c>
      <c r="DD145" s="46">
        <f ca="1">IF($EO145,OFFSET('Measure Summary'!$A$1,'IRP Inputs'!$EN145-1,IF($C145="WA",DD$17,DD$16)-1)/100,"")</f>
        <v>12.073613603295247</v>
      </c>
      <c r="DE145" s="46">
        <f ca="1">IF($EO145,OFFSET('Measure Summary'!$A$1,'IRP Inputs'!$EN145-1,IF($C145="WA",DE$17,DE$16)-1)/100,"")</f>
        <v>12.045809714020045</v>
      </c>
      <c r="DF145" s="46">
        <f ca="1">IF($EO145,OFFSET('Measure Summary'!$A$1,'IRP Inputs'!$EN145-1,IF($C145="WA",DF$17,DF$16)-1)/100,"")</f>
        <v>12.021333398936617</v>
      </c>
      <c r="DG145" s="46">
        <f ca="1">IF($EO145,OFFSET('Measure Summary'!$A$1,'IRP Inputs'!$EN145-1,IF($C145="WA",DG$17,DG$16)-1)/100,"")</f>
        <v>12.000285918989924</v>
      </c>
      <c r="DH145" s="47">
        <f ca="1">IF($EO145,OFFSET('Measure Summary'!$A$1,'IRP Inputs'!$EN145-1,IF($C145="WA",DH$17,DH$16)-1)/100,"")</f>
        <v>11.982141966605925</v>
      </c>
      <c r="DJ145" s="48">
        <f ca="1">IF($EO145,OFFSET('Measure Summary'!$A$1,'IRP Inputs'!$EN145-1,'IRP Inputs'!DJ$14-1),"")*K145</f>
        <v>1.1599999999999999</v>
      </c>
      <c r="DK145" s="49">
        <f t="shared" ca="1" si="88"/>
        <v>0.35959999999999998</v>
      </c>
      <c r="DL145" s="48">
        <f t="shared" ca="1" si="104"/>
        <v>0</v>
      </c>
      <c r="DM145" s="50">
        <f t="shared" ca="1" si="104"/>
        <v>0</v>
      </c>
      <c r="DN145" s="50">
        <f t="shared" ca="1" si="104"/>
        <v>0</v>
      </c>
      <c r="DO145" s="50">
        <f t="shared" ca="1" si="104"/>
        <v>0</v>
      </c>
      <c r="DP145" s="50">
        <f t="shared" ca="1" si="104"/>
        <v>0</v>
      </c>
      <c r="DQ145" s="50">
        <f t="shared" ca="1" si="104"/>
        <v>0</v>
      </c>
      <c r="DR145" s="50">
        <f t="shared" ca="1" si="104"/>
        <v>0</v>
      </c>
      <c r="DS145" s="50">
        <f t="shared" ca="1" si="104"/>
        <v>0</v>
      </c>
      <c r="DT145" s="50">
        <f t="shared" ca="1" si="104"/>
        <v>0</v>
      </c>
      <c r="DU145" s="50">
        <f t="shared" ca="1" si="104"/>
        <v>0</v>
      </c>
      <c r="DV145" s="50">
        <f t="shared" ca="1" si="105"/>
        <v>0</v>
      </c>
      <c r="DW145" s="50">
        <f t="shared" ca="1" si="105"/>
        <v>0</v>
      </c>
      <c r="DX145" s="50">
        <f t="shared" ca="1" si="105"/>
        <v>0</v>
      </c>
      <c r="DY145" s="50">
        <f t="shared" ca="1" si="105"/>
        <v>0</v>
      </c>
      <c r="DZ145" s="50">
        <f t="shared" ca="1" si="105"/>
        <v>0</v>
      </c>
      <c r="EA145" s="50">
        <f t="shared" ca="1" si="105"/>
        <v>0</v>
      </c>
      <c r="EB145" s="50">
        <f t="shared" ca="1" si="105"/>
        <v>0</v>
      </c>
      <c r="EC145" s="50">
        <f t="shared" ca="1" si="105"/>
        <v>0</v>
      </c>
      <c r="ED145" s="50">
        <f t="shared" ca="1" si="105"/>
        <v>0</v>
      </c>
      <c r="EE145" s="50">
        <f t="shared" ca="1" si="105"/>
        <v>0</v>
      </c>
      <c r="EF145" s="50">
        <f t="shared" ca="1" si="103"/>
        <v>0</v>
      </c>
      <c r="EG145" s="50">
        <f t="shared" ca="1" si="103"/>
        <v>0</v>
      </c>
      <c r="EH145" s="50">
        <f t="shared" ca="1" si="103"/>
        <v>0</v>
      </c>
      <c r="EI145" s="50">
        <f t="shared" ca="1" si="103"/>
        <v>0</v>
      </c>
      <c r="EJ145" s="49">
        <f t="shared" ca="1" si="103"/>
        <v>0</v>
      </c>
      <c r="EM145">
        <f t="shared" si="90"/>
        <v>122</v>
      </c>
      <c r="EN145">
        <f>MATCH(EM145,'Measure Summary'!$VY:$VY,0)</f>
        <v>126</v>
      </c>
      <c r="EO145" t="b">
        <f t="shared" si="89"/>
        <v>1</v>
      </c>
    </row>
    <row r="146" spans="1:145">
      <c r="A146" s="40" t="str">
        <f ca="1">IF($EO146,OFFSET('Measure Summary'!$A$1,'IRP Inputs'!$EN146-1,'IRP Inputs'!A$14-1),"")</f>
        <v>OR_Residential_LI - Single Family_Existing_Space Heating_Natural Gas_Furnace</v>
      </c>
      <c r="B146" t="str">
        <f ca="1">IF($EO146,OFFSET('Measure Summary'!$A$1,'IRP Inputs'!$EN146-1,'IRP Inputs'!B$14-1),"")</f>
        <v>Retrofit</v>
      </c>
      <c r="C146" t="str">
        <f ca="1">IF($EO146,OFFSET('Measure Summary'!$A$1,'IRP Inputs'!$EN146-1,'IRP Inputs'!C$14-1),"")</f>
        <v>OR</v>
      </c>
      <c r="D146" t="str">
        <f ca="1">IF($EO146,OFFSET('Measure Summary'!$A$1,'IRP Inputs'!$EN146-1,'IRP Inputs'!D$14-1),"")</f>
        <v>Residential</v>
      </c>
      <c r="E146" t="str">
        <f ca="1">IF($EO146,OFFSET('Measure Summary'!$A$1,'IRP Inputs'!$EN146-1,'IRP Inputs'!E$14-1),"")</f>
        <v>LI - Single Family</v>
      </c>
      <c r="F146" t="str">
        <f ca="1">IF($EO146,OFFSET('Measure Summary'!$A$1,'IRP Inputs'!$EN146-1,'IRP Inputs'!F$14-1),"")</f>
        <v>New</v>
      </c>
      <c r="G146" t="str">
        <f ca="1">IF($EO146,OFFSET('Measure Summary'!$A$1,'IRP Inputs'!$EN146-1,'IRP Inputs'!G$14-1),"")</f>
        <v>Space Heating</v>
      </c>
      <c r="H146" t="str">
        <f ca="1">IF($EO146,OFFSET('Measure Summary'!$A$1,'IRP Inputs'!$EN146-1,'IRP Inputs'!H$14-1),"")</f>
        <v>Insulation - Floor Upgrade</v>
      </c>
      <c r="I146" t="str">
        <f ca="1">IF($EO146,OFFSET('Measure Summary'!$A$1,'IRP Inputs'!$EN146-1,'IRP Inputs'!I$14-1),"")</f>
        <v>ORM75</v>
      </c>
      <c r="J146" s="1" t="str">
        <f ca="1">IF($EO146,OFFSET('Measure Summary'!$A$1,'IRP Inputs'!$EN146-1,'IRP Inputs'!J$14-1),"")</f>
        <v>R-30</v>
      </c>
      <c r="K146" s="41">
        <f ca="1">IF($EO146,OFFSET('Measure Summary'!$A$1,'IRP Inputs'!$EN146-1,'IRP Inputs'!K$14-1),"")</f>
        <v>1.1599999999999999</v>
      </c>
      <c r="L146" s="1">
        <f ca="1">IF($EO146,OFFSET('Measure Summary'!$A$1,'IRP Inputs'!$EN146-1,'IRP Inputs'!L$14-1),"")</f>
        <v>45</v>
      </c>
      <c r="M146" s="42">
        <f ca="1">IF($EO146,OFFSET('Measure Summary'!$A$1,'IRP Inputs'!$EN146-1,'IRP Inputs'!M$14-1),"")</f>
        <v>0</v>
      </c>
      <c r="N146" s="43">
        <f ca="1">IF($EO146,OFFSET('Measure Summary'!$A$1,'IRP Inputs'!$EN146-1,'IRP Inputs'!N$14-1),"")</f>
        <v>0</v>
      </c>
      <c r="O146" s="43">
        <f ca="1">IF($EO146,OFFSET('Measure Summary'!$A$1,'IRP Inputs'!$EN146-1,'IRP Inputs'!O$14-1),"")</f>
        <v>0</v>
      </c>
      <c r="P146" s="43">
        <f ca="1">IF($EO146,OFFSET('Measure Summary'!$A$1,'IRP Inputs'!$EN146-1,'IRP Inputs'!P$14-1),"")</f>
        <v>0</v>
      </c>
      <c r="Q146" s="43">
        <f ca="1">IF($EO146,OFFSET('Measure Summary'!$A$1,'IRP Inputs'!$EN146-1,'IRP Inputs'!Q$14-1),"")</f>
        <v>0</v>
      </c>
      <c r="R146" s="43">
        <f ca="1">IF($EO146,OFFSET('Measure Summary'!$A$1,'IRP Inputs'!$EN146-1,'IRP Inputs'!R$14-1),"")</f>
        <v>0</v>
      </c>
      <c r="S146" s="43">
        <f ca="1">IF($EO146,OFFSET('Measure Summary'!$A$1,'IRP Inputs'!$EN146-1,'IRP Inputs'!S$14-1),"")</f>
        <v>0</v>
      </c>
      <c r="T146" s="43">
        <f ca="1">IF($EO146,OFFSET('Measure Summary'!$A$1,'IRP Inputs'!$EN146-1,'IRP Inputs'!T$14-1),"")</f>
        <v>0</v>
      </c>
      <c r="U146" s="43">
        <f ca="1">IF($EO146,OFFSET('Measure Summary'!$A$1,'IRP Inputs'!$EN146-1,'IRP Inputs'!U$14-1),"")</f>
        <v>0</v>
      </c>
      <c r="V146" s="43">
        <f ca="1">IF($EO146,OFFSET('Measure Summary'!$A$1,'IRP Inputs'!$EN146-1,'IRP Inputs'!V$14-1),"")</f>
        <v>0</v>
      </c>
      <c r="W146" s="43">
        <f ca="1">IF($EO146,OFFSET('Measure Summary'!$A$1,'IRP Inputs'!$EN146-1,'IRP Inputs'!W$14-1),"")</f>
        <v>0</v>
      </c>
      <c r="X146" s="43">
        <f ca="1">IF($EO146,OFFSET('Measure Summary'!$A$1,'IRP Inputs'!$EN146-1,'IRP Inputs'!X$14-1),"")</f>
        <v>0</v>
      </c>
      <c r="Y146" s="43">
        <f ca="1">IF($EO146,OFFSET('Measure Summary'!$A$1,'IRP Inputs'!$EN146-1,'IRP Inputs'!Y$14-1),"")</f>
        <v>0</v>
      </c>
      <c r="Z146" s="43">
        <f ca="1">IF($EO146,OFFSET('Measure Summary'!$A$1,'IRP Inputs'!$EN146-1,'IRP Inputs'!Z$14-1),"")</f>
        <v>0</v>
      </c>
      <c r="AA146" s="43">
        <f ca="1">IF($EO146,OFFSET('Measure Summary'!$A$1,'IRP Inputs'!$EN146-1,'IRP Inputs'!AA$14-1),"")</f>
        <v>0</v>
      </c>
      <c r="AB146" s="43">
        <f ca="1">IF($EO146,OFFSET('Measure Summary'!$A$1,'IRP Inputs'!$EN146-1,'IRP Inputs'!AB$14-1),"")</f>
        <v>0</v>
      </c>
      <c r="AC146" s="43">
        <f ca="1">IF($EO146,OFFSET('Measure Summary'!$A$1,'IRP Inputs'!$EN146-1,'IRP Inputs'!AC$14-1),"")</f>
        <v>0</v>
      </c>
      <c r="AD146" s="43">
        <f ca="1">IF($EO146,OFFSET('Measure Summary'!$A$1,'IRP Inputs'!$EN146-1,'IRP Inputs'!AD$14-1),"")</f>
        <v>0</v>
      </c>
      <c r="AE146" s="43">
        <f ca="1">IF($EO146,OFFSET('Measure Summary'!$A$1,'IRP Inputs'!$EN146-1,'IRP Inputs'!AE$14-1),"")</f>
        <v>0</v>
      </c>
      <c r="AF146" s="43">
        <f ca="1">IF($EO146,OFFSET('Measure Summary'!$A$1,'IRP Inputs'!$EN146-1,'IRP Inputs'!AF$14-1),"")</f>
        <v>0</v>
      </c>
      <c r="AG146" s="43">
        <f ca="1">IF($EO146,OFFSET('Measure Summary'!$A$1,'IRP Inputs'!$EN146-1,'IRP Inputs'!AG$14-1),"")</f>
        <v>0</v>
      </c>
      <c r="AH146" s="43">
        <f ca="1">IF($EO146,OFFSET('Measure Summary'!$A$1,'IRP Inputs'!$EN146-1,'IRP Inputs'!AH$14-1),"")</f>
        <v>0</v>
      </c>
      <c r="AI146" s="43">
        <f ca="1">IF($EO146,OFFSET('Measure Summary'!$A$1,'IRP Inputs'!$EN146-1,'IRP Inputs'!AI$14-1),"")</f>
        <v>0</v>
      </c>
      <c r="AJ146" s="43">
        <f ca="1">IF($EO146,OFFSET('Measure Summary'!$A$1,'IRP Inputs'!$EN146-1,'IRP Inputs'!AJ$14-1),"")</f>
        <v>0</v>
      </c>
      <c r="AK146" s="44">
        <f ca="1">IF($EO146,OFFSET('Measure Summary'!$A$1,'IRP Inputs'!$EN146-1,'IRP Inputs'!AK$14-1),"")</f>
        <v>0</v>
      </c>
      <c r="AL146" s="42">
        <f ca="1">IF($EO146,OFFSET('Measure Summary'!$A$1,'IRP Inputs'!$EN146-1,'IRP Inputs'!AL$14-1)*100,"")</f>
        <v>0</v>
      </c>
      <c r="AM146" s="43">
        <f ca="1">IF($EO146,OFFSET('Measure Summary'!$A$1,'IRP Inputs'!$EN146-1,'IRP Inputs'!AM$14-1)*100,"")</f>
        <v>0</v>
      </c>
      <c r="AN146" s="43">
        <f ca="1">IF($EO146,OFFSET('Measure Summary'!$A$1,'IRP Inputs'!$EN146-1,'IRP Inputs'!AN$14-1)*100,"")</f>
        <v>0</v>
      </c>
      <c r="AO146" s="43">
        <f ca="1">IF($EO146,OFFSET('Measure Summary'!$A$1,'IRP Inputs'!$EN146-1,'IRP Inputs'!AO$14-1)*100,"")</f>
        <v>0</v>
      </c>
      <c r="AP146" s="43">
        <f ca="1">IF($EO146,OFFSET('Measure Summary'!$A$1,'IRP Inputs'!$EN146-1,'IRP Inputs'!AP$14-1)*100,"")</f>
        <v>0</v>
      </c>
      <c r="AQ146" s="43">
        <f ca="1">IF($EO146,OFFSET('Measure Summary'!$A$1,'IRP Inputs'!$EN146-1,'IRP Inputs'!AQ$14-1)*100,"")</f>
        <v>0</v>
      </c>
      <c r="AR146" s="43">
        <f ca="1">IF($EO146,OFFSET('Measure Summary'!$A$1,'IRP Inputs'!$EN146-1,'IRP Inputs'!AR$14-1)*100,"")</f>
        <v>0</v>
      </c>
      <c r="AS146" s="43">
        <f ca="1">IF($EO146,OFFSET('Measure Summary'!$A$1,'IRP Inputs'!$EN146-1,'IRP Inputs'!AS$14-1)*100,"")</f>
        <v>0</v>
      </c>
      <c r="AT146" s="43">
        <f ca="1">IF($EO146,OFFSET('Measure Summary'!$A$1,'IRP Inputs'!$EN146-1,'IRP Inputs'!AT$14-1)*100,"")</f>
        <v>0</v>
      </c>
      <c r="AU146" s="43">
        <f ca="1">IF($EO146,OFFSET('Measure Summary'!$A$1,'IRP Inputs'!$EN146-1,'IRP Inputs'!AU$14-1)*100,"")</f>
        <v>0</v>
      </c>
      <c r="AV146" s="43">
        <f ca="1">IF($EO146,OFFSET('Measure Summary'!$A$1,'IRP Inputs'!$EN146-1,'IRP Inputs'!AV$14-1)*100,"")</f>
        <v>0</v>
      </c>
      <c r="AW146" s="43">
        <f ca="1">IF($EO146,OFFSET('Measure Summary'!$A$1,'IRP Inputs'!$EN146-1,'IRP Inputs'!AW$14-1)*100,"")</f>
        <v>0</v>
      </c>
      <c r="AX146" s="43">
        <f ca="1">IF($EO146,OFFSET('Measure Summary'!$A$1,'IRP Inputs'!$EN146-1,'IRP Inputs'!AX$14-1)*100,"")</f>
        <v>0</v>
      </c>
      <c r="AY146" s="43">
        <f ca="1">IF($EO146,OFFSET('Measure Summary'!$A$1,'IRP Inputs'!$EN146-1,'IRP Inputs'!AY$14-1)*100,"")</f>
        <v>0</v>
      </c>
      <c r="AZ146" s="43">
        <f ca="1">IF($EO146,OFFSET('Measure Summary'!$A$1,'IRP Inputs'!$EN146-1,'IRP Inputs'!AZ$14-1)*100,"")</f>
        <v>0</v>
      </c>
      <c r="BA146" s="43">
        <f ca="1">IF($EO146,OFFSET('Measure Summary'!$A$1,'IRP Inputs'!$EN146-1,'IRP Inputs'!BA$14-1)*100,"")</f>
        <v>0</v>
      </c>
      <c r="BB146" s="43">
        <f ca="1">IF($EO146,OFFSET('Measure Summary'!$A$1,'IRP Inputs'!$EN146-1,'IRP Inputs'!BB$14-1)*100,"")</f>
        <v>0</v>
      </c>
      <c r="BC146" s="43">
        <f ca="1">IF($EO146,OFFSET('Measure Summary'!$A$1,'IRP Inputs'!$EN146-1,'IRP Inputs'!BC$14-1)*100,"")</f>
        <v>0</v>
      </c>
      <c r="BD146" s="43">
        <f ca="1">IF($EO146,OFFSET('Measure Summary'!$A$1,'IRP Inputs'!$EN146-1,'IRP Inputs'!BD$14-1)*100,"")</f>
        <v>0</v>
      </c>
      <c r="BE146" s="43">
        <f ca="1">IF($EO146,OFFSET('Measure Summary'!$A$1,'IRP Inputs'!$EN146-1,'IRP Inputs'!BE$14-1)*100,"")</f>
        <v>0</v>
      </c>
      <c r="BF146" s="43">
        <f ca="1">IF($EO146,OFFSET('Measure Summary'!$A$1,'IRP Inputs'!$EN146-1,'IRP Inputs'!BF$14-1)*100,"")</f>
        <v>0</v>
      </c>
      <c r="BG146" s="43">
        <f ca="1">IF($EO146,OFFSET('Measure Summary'!$A$1,'IRP Inputs'!$EN146-1,'IRP Inputs'!BG$14-1)*100,"")</f>
        <v>0</v>
      </c>
      <c r="BH146" s="43">
        <f ca="1">IF($EO146,OFFSET('Measure Summary'!$A$1,'IRP Inputs'!$EN146-1,'IRP Inputs'!BH$14-1)*100,"")</f>
        <v>0</v>
      </c>
      <c r="BI146" s="43">
        <f ca="1">IF($EO146,OFFSET('Measure Summary'!$A$1,'IRP Inputs'!$EN146-1,'IRP Inputs'!BI$14-1)*100,"")</f>
        <v>0</v>
      </c>
      <c r="BJ146" s="44">
        <f ca="1">IF($EO146,OFFSET('Measure Summary'!$A$1,'IRP Inputs'!$EN146-1,'IRP Inputs'!BJ$14-1)*100,"")</f>
        <v>0</v>
      </c>
      <c r="BK146" s="42">
        <f ca="1">IF($EO146,OFFSET('Measure Summary'!$A$1,'IRP Inputs'!$EN146-1,'IRP Inputs'!BK$14-1)*100,"")</f>
        <v>0</v>
      </c>
      <c r="BL146" s="43">
        <f ca="1">IF($EO146,OFFSET('Measure Summary'!$A$1,'IRP Inputs'!$EN146-1,'IRP Inputs'!BL$14-1)*100,"")</f>
        <v>0</v>
      </c>
      <c r="BM146" s="43">
        <f ca="1">IF($EO146,OFFSET('Measure Summary'!$A$1,'IRP Inputs'!$EN146-1,'IRP Inputs'!BM$14-1)*100,"")</f>
        <v>0</v>
      </c>
      <c r="BN146" s="43">
        <f ca="1">IF($EO146,OFFSET('Measure Summary'!$A$1,'IRP Inputs'!$EN146-1,'IRP Inputs'!BN$14-1)*100,"")</f>
        <v>0</v>
      </c>
      <c r="BO146" s="43">
        <f ca="1">IF($EO146,OFFSET('Measure Summary'!$A$1,'IRP Inputs'!$EN146-1,'IRP Inputs'!BO$14-1)*100,"")</f>
        <v>0</v>
      </c>
      <c r="BP146" s="43">
        <f ca="1">IF($EO146,OFFSET('Measure Summary'!$A$1,'IRP Inputs'!$EN146-1,'IRP Inputs'!BP$14-1)*100,"")</f>
        <v>0</v>
      </c>
      <c r="BQ146" s="43">
        <f ca="1">IF($EO146,OFFSET('Measure Summary'!$A$1,'IRP Inputs'!$EN146-1,'IRP Inputs'!BQ$14-1)*100,"")</f>
        <v>0</v>
      </c>
      <c r="BR146" s="43">
        <f ca="1">IF($EO146,OFFSET('Measure Summary'!$A$1,'IRP Inputs'!$EN146-1,'IRP Inputs'!BR$14-1)*100,"")</f>
        <v>0</v>
      </c>
      <c r="BS146" s="43">
        <f ca="1">IF($EO146,OFFSET('Measure Summary'!$A$1,'IRP Inputs'!$EN146-1,'IRP Inputs'!BS$14-1)*100,"")</f>
        <v>0</v>
      </c>
      <c r="BT146" s="43">
        <f ca="1">IF($EO146,OFFSET('Measure Summary'!$A$1,'IRP Inputs'!$EN146-1,'IRP Inputs'!BT$14-1)*100,"")</f>
        <v>0</v>
      </c>
      <c r="BU146" s="43">
        <f ca="1">IF($EO146,OFFSET('Measure Summary'!$A$1,'IRP Inputs'!$EN146-1,'IRP Inputs'!BU$14-1)*100,"")</f>
        <v>0</v>
      </c>
      <c r="BV146" s="43">
        <f ca="1">IF($EO146,OFFSET('Measure Summary'!$A$1,'IRP Inputs'!$EN146-1,'IRP Inputs'!BV$14-1)*100,"")</f>
        <v>0</v>
      </c>
      <c r="BW146" s="43">
        <f ca="1">IF($EO146,OFFSET('Measure Summary'!$A$1,'IRP Inputs'!$EN146-1,'IRP Inputs'!BW$14-1)*100,"")</f>
        <v>0</v>
      </c>
      <c r="BX146" s="43">
        <f ca="1">IF($EO146,OFFSET('Measure Summary'!$A$1,'IRP Inputs'!$EN146-1,'IRP Inputs'!BX$14-1)*100,"")</f>
        <v>0</v>
      </c>
      <c r="BY146" s="43">
        <f ca="1">IF($EO146,OFFSET('Measure Summary'!$A$1,'IRP Inputs'!$EN146-1,'IRP Inputs'!BY$14-1)*100,"")</f>
        <v>0</v>
      </c>
      <c r="BZ146" s="43">
        <f ca="1">IF($EO146,OFFSET('Measure Summary'!$A$1,'IRP Inputs'!$EN146-1,'IRP Inputs'!BZ$14-1)*100,"")</f>
        <v>0</v>
      </c>
      <c r="CA146" s="43">
        <f ca="1">IF($EO146,OFFSET('Measure Summary'!$A$1,'IRP Inputs'!$EN146-1,'IRP Inputs'!CA$14-1)*100,"")</f>
        <v>0</v>
      </c>
      <c r="CB146" s="43">
        <f ca="1">IF($EO146,OFFSET('Measure Summary'!$A$1,'IRP Inputs'!$EN146-1,'IRP Inputs'!CB$14-1)*100,"")</f>
        <v>0</v>
      </c>
      <c r="CC146" s="43">
        <f ca="1">IF($EO146,OFFSET('Measure Summary'!$A$1,'IRP Inputs'!$EN146-1,'IRP Inputs'!CC$14-1)*100,"")</f>
        <v>0</v>
      </c>
      <c r="CD146" s="43">
        <f ca="1">IF($EO146,OFFSET('Measure Summary'!$A$1,'IRP Inputs'!$EN146-1,'IRP Inputs'!CD$14-1)*100,"")</f>
        <v>0</v>
      </c>
      <c r="CE146" s="43">
        <f ca="1">IF($EO146,OFFSET('Measure Summary'!$A$1,'IRP Inputs'!$EN146-1,'IRP Inputs'!CE$14-1)*100,"")</f>
        <v>0</v>
      </c>
      <c r="CF146" s="43">
        <f ca="1">IF($EO146,OFFSET('Measure Summary'!$A$1,'IRP Inputs'!$EN146-1,'IRP Inputs'!CF$14-1)*100,"")</f>
        <v>0</v>
      </c>
      <c r="CG146" s="43">
        <f ca="1">IF($EO146,OFFSET('Measure Summary'!$A$1,'IRP Inputs'!$EN146-1,'IRP Inputs'!CG$14-1)*100,"")</f>
        <v>0</v>
      </c>
      <c r="CH146" s="43">
        <f ca="1">IF($EO146,OFFSET('Measure Summary'!$A$1,'IRP Inputs'!$EN146-1,'IRP Inputs'!CH$14-1)*100,"")</f>
        <v>0</v>
      </c>
      <c r="CI146" s="44">
        <f ca="1">IF($EO146,OFFSET('Measure Summary'!$A$1,'IRP Inputs'!$EN146-1,'IRP Inputs'!CI$14-1)*100,"")</f>
        <v>0</v>
      </c>
      <c r="CJ146" s="45">
        <f ca="1">IF($EO146,OFFSET('Measure Summary'!$A$1,'IRP Inputs'!$EN146-1,IF($C146="WA",CJ$17,CJ$16)-1)/100,"")</f>
        <v>22.341514689155407</v>
      </c>
      <c r="CK146" s="46">
        <f ca="1">IF($EO146,OFFSET('Measure Summary'!$A$1,'IRP Inputs'!$EN146-1,IF($C146="WA",CK$17,CK$16)-1)/100,"")</f>
        <v>16.85415084794684</v>
      </c>
      <c r="CL146" s="46">
        <f ca="1">IF($EO146,OFFSET('Measure Summary'!$A$1,'IRP Inputs'!$EN146-1,IF($C146="WA",CL$17,CL$16)-1)/100,"")</f>
        <v>14.918869113307142</v>
      </c>
      <c r="CM146" s="46">
        <f ca="1">IF($EO146,OFFSET('Measure Summary'!$A$1,'IRP Inputs'!$EN146-1,IF($C146="WA",CM$17,CM$16)-1)/100,"")</f>
        <v>13.967630036883138</v>
      </c>
      <c r="CN146" s="46">
        <f ca="1">IF($EO146,OFFSET('Measure Summary'!$A$1,'IRP Inputs'!$EN146-1,IF($C146="WA",CN$17,CN$16)-1)/100,"")</f>
        <v>13.401213742898491</v>
      </c>
      <c r="CO146" s="46">
        <f ca="1">IF($EO146,OFFSET('Measure Summary'!$A$1,'IRP Inputs'!$EN146-1,IF($C146="WA",CO$17,CO$16)-1)/100,"")</f>
        <v>13.019685099699887</v>
      </c>
      <c r="CP146" s="46">
        <f ca="1">IF($EO146,OFFSET('Measure Summary'!$A$1,'IRP Inputs'!$EN146-1,IF($C146="WA",CP$17,CP$16)-1)/100,"")</f>
        <v>12.74534788081106</v>
      </c>
      <c r="CQ146" s="46">
        <f ca="1">IF($EO146,OFFSET('Measure Summary'!$A$1,'IRP Inputs'!$EN146-1,IF($C146="WA",CQ$17,CQ$16)-1)/100,"")</f>
        <v>12.538689444196416</v>
      </c>
      <c r="CR146" s="46">
        <f ca="1">IF($EO146,OFFSET('Measure Summary'!$A$1,'IRP Inputs'!$EN146-1,IF($C146="WA",CR$17,CR$16)-1)/100,"")</f>
        <v>12.377490811863977</v>
      </c>
      <c r="CS146" s="46">
        <f ca="1">IF($EO146,OFFSET('Measure Summary'!$A$1,'IRP Inputs'!$EN146-1,IF($C146="WA",CS$17,CS$16)-1)/100,"")</f>
        <v>12.248298579832815</v>
      </c>
      <c r="CT146" s="46">
        <f ca="1">IF($EO146,OFFSET('Measure Summary'!$A$1,'IRP Inputs'!$EN146-1,IF($C146="WA",CT$17,CT$16)-1)/100,"")</f>
        <v>12.114048773230477</v>
      </c>
      <c r="CU146" s="46">
        <f ca="1">IF($EO146,OFFSET('Measure Summary'!$A$1,'IRP Inputs'!$EN146-1,IF($C146="WA",CU$17,CU$16)-1)/100,"")</f>
        <v>11.985496734467677</v>
      </c>
      <c r="CV146" s="46">
        <f ca="1">IF($EO146,OFFSET('Measure Summary'!$A$1,'IRP Inputs'!$EN146-1,IF($C146="WA",CV$17,CV$16)-1)/100,"")</f>
        <v>11.880061482784321</v>
      </c>
      <c r="CW146" s="46">
        <f ca="1">IF($EO146,OFFSET('Measure Summary'!$A$1,'IRP Inputs'!$EN146-1,IF($C146="WA",CW$17,CW$16)-1)/100,"")</f>
        <v>11.792474774653058</v>
      </c>
      <c r="CX146" s="46">
        <f ca="1">IF($EO146,OFFSET('Measure Summary'!$A$1,'IRP Inputs'!$EN146-1,IF($C146="WA",CX$17,CX$16)-1)/100,"")</f>
        <v>11.718929503268926</v>
      </c>
      <c r="CY146" s="46">
        <f ca="1">IF($EO146,OFFSET('Measure Summary'!$A$1,'IRP Inputs'!$EN146-1,IF($C146="WA",CY$17,CY$16)-1)/100,"")</f>
        <v>11.656607435540112</v>
      </c>
      <c r="CZ146" s="46">
        <f ca="1">IF($EO146,OFFSET('Measure Summary'!$A$1,'IRP Inputs'!$EN146-1,IF($C146="WA",CZ$17,CZ$16)-1)/100,"")</f>
        <v>11.60338031004736</v>
      </c>
      <c r="DA146" s="46">
        <f ca="1">IF($EO146,OFFSET('Measure Summary'!$A$1,'IRP Inputs'!$EN146-1,IF($C146="WA",DA$17,DA$16)-1)/100,"")</f>
        <v>11.557611028889614</v>
      </c>
      <c r="DB146" s="46">
        <f ca="1">IF($EO146,OFFSET('Measure Summary'!$A$1,'IRP Inputs'!$EN146-1,IF($C146="WA",DB$17,DB$16)-1)/100,"")</f>
        <v>11.518020551361086</v>
      </c>
      <c r="DC146" s="46">
        <f ca="1">IF($EO146,OFFSET('Measure Summary'!$A$1,'IRP Inputs'!$EN146-1,IF($C146="WA",DC$17,DC$16)-1)/100,"")</f>
        <v>11.483595805337877</v>
      </c>
      <c r="DD146" s="46">
        <f ca="1">IF($EO146,OFFSET('Measure Summary'!$A$1,'IRP Inputs'!$EN146-1,IF($C146="WA",DD$17,DD$16)-1)/100,"")</f>
        <v>11.453524591833155</v>
      </c>
      <c r="DE146" s="46">
        <f ca="1">IF($EO146,OFFSET('Measure Summary'!$A$1,'IRP Inputs'!$EN146-1,IF($C146="WA",DE$17,DE$16)-1)/100,"")</f>
        <v>11.427148683176014</v>
      </c>
      <c r="DF146" s="46">
        <f ca="1">IF($EO146,OFFSET('Measure Summary'!$A$1,'IRP Inputs'!$EN146-1,IF($C146="WA",DF$17,DF$16)-1)/100,"")</f>
        <v>11.403929447747698</v>
      </c>
      <c r="DG146" s="46">
        <f ca="1">IF($EO146,OFFSET('Measure Summary'!$A$1,'IRP Inputs'!$EN146-1,IF($C146="WA",DG$17,DG$16)-1)/100,"")</f>
        <v>11.383962945829843</v>
      </c>
      <c r="DH146" s="47">
        <f ca="1">IF($EO146,OFFSET('Measure Summary'!$A$1,'IRP Inputs'!$EN146-1,IF($C146="WA",DH$17,DH$16)-1)/100,"")</f>
        <v>11.366750849132758</v>
      </c>
      <c r="DJ146" s="48">
        <f ca="1">IF($EO146,OFFSET('Measure Summary'!$A$1,'IRP Inputs'!$EN146-1,'IRP Inputs'!DJ$14-1),"")*K146</f>
        <v>0.24731787280335552</v>
      </c>
      <c r="DK146" s="49">
        <f t="shared" ca="1" si="88"/>
        <v>7.6668540569040211E-2</v>
      </c>
      <c r="DL146" s="48">
        <f t="shared" ca="1" si="104"/>
        <v>0</v>
      </c>
      <c r="DM146" s="50">
        <f t="shared" ca="1" si="104"/>
        <v>0</v>
      </c>
      <c r="DN146" s="50">
        <f t="shared" ca="1" si="104"/>
        <v>0</v>
      </c>
      <c r="DO146" s="50">
        <f t="shared" ca="1" si="104"/>
        <v>0</v>
      </c>
      <c r="DP146" s="50">
        <f t="shared" ca="1" si="104"/>
        <v>0</v>
      </c>
      <c r="DQ146" s="50">
        <f t="shared" ca="1" si="104"/>
        <v>0</v>
      </c>
      <c r="DR146" s="50">
        <f t="shared" ca="1" si="104"/>
        <v>0</v>
      </c>
      <c r="DS146" s="50">
        <f t="shared" ca="1" si="104"/>
        <v>0</v>
      </c>
      <c r="DT146" s="50">
        <f t="shared" ca="1" si="104"/>
        <v>0</v>
      </c>
      <c r="DU146" s="50">
        <f t="shared" ca="1" si="104"/>
        <v>0</v>
      </c>
      <c r="DV146" s="50">
        <f t="shared" ca="1" si="105"/>
        <v>0</v>
      </c>
      <c r="DW146" s="50">
        <f t="shared" ca="1" si="105"/>
        <v>0</v>
      </c>
      <c r="DX146" s="50">
        <f t="shared" ca="1" si="105"/>
        <v>0</v>
      </c>
      <c r="DY146" s="50">
        <f t="shared" ca="1" si="105"/>
        <v>0</v>
      </c>
      <c r="DZ146" s="50">
        <f t="shared" ca="1" si="105"/>
        <v>0</v>
      </c>
      <c r="EA146" s="50">
        <f t="shared" ca="1" si="105"/>
        <v>0</v>
      </c>
      <c r="EB146" s="50">
        <f t="shared" ca="1" si="105"/>
        <v>0</v>
      </c>
      <c r="EC146" s="50">
        <f t="shared" ca="1" si="105"/>
        <v>0</v>
      </c>
      <c r="ED146" s="50">
        <f t="shared" ca="1" si="105"/>
        <v>0</v>
      </c>
      <c r="EE146" s="50">
        <f t="shared" ca="1" si="105"/>
        <v>0</v>
      </c>
      <c r="EF146" s="50">
        <f t="shared" ca="1" si="103"/>
        <v>0</v>
      </c>
      <c r="EG146" s="50">
        <f t="shared" ca="1" si="103"/>
        <v>0</v>
      </c>
      <c r="EH146" s="50">
        <f t="shared" ca="1" si="103"/>
        <v>0</v>
      </c>
      <c r="EI146" s="50">
        <f t="shared" ca="1" si="103"/>
        <v>0</v>
      </c>
      <c r="EJ146" s="49">
        <f t="shared" ca="1" si="103"/>
        <v>0</v>
      </c>
      <c r="EM146">
        <f t="shared" si="90"/>
        <v>123</v>
      </c>
      <c r="EN146">
        <f>MATCH(EM146,'Measure Summary'!$VY:$VY,0)</f>
        <v>127</v>
      </c>
      <c r="EO146" t="b">
        <f t="shared" si="89"/>
        <v>1</v>
      </c>
    </row>
    <row r="147" spans="1:145">
      <c r="A147" s="40" t="str">
        <f ca="1">IF($EO147,OFFSET('Measure Summary'!$A$1,'IRP Inputs'!$EN147-1,'IRP Inputs'!A$14-1),"")</f>
        <v>OR_Residential_LI - Single Family_Existing_Space Heating_Natural Gas_Furnace</v>
      </c>
      <c r="B147" t="str">
        <f ca="1">IF($EO147,OFFSET('Measure Summary'!$A$1,'IRP Inputs'!$EN147-1,'IRP Inputs'!B$14-1),"")</f>
        <v>Retrofit</v>
      </c>
      <c r="C147" t="str">
        <f ca="1">IF($EO147,OFFSET('Measure Summary'!$A$1,'IRP Inputs'!$EN147-1,'IRP Inputs'!C$14-1),"")</f>
        <v>OR</v>
      </c>
      <c r="D147" t="str">
        <f ca="1">IF($EO147,OFFSET('Measure Summary'!$A$1,'IRP Inputs'!$EN147-1,'IRP Inputs'!D$14-1),"")</f>
        <v>Residential</v>
      </c>
      <c r="E147" t="str">
        <f ca="1">IF($EO147,OFFSET('Measure Summary'!$A$1,'IRP Inputs'!$EN147-1,'IRP Inputs'!E$14-1),"")</f>
        <v>LI - Single Family</v>
      </c>
      <c r="F147" t="str">
        <f ca="1">IF($EO147,OFFSET('Measure Summary'!$A$1,'IRP Inputs'!$EN147-1,'IRP Inputs'!F$14-1),"")</f>
        <v>New</v>
      </c>
      <c r="G147" t="str">
        <f ca="1">IF($EO147,OFFSET('Measure Summary'!$A$1,'IRP Inputs'!$EN147-1,'IRP Inputs'!G$14-1),"")</f>
        <v>Space Heating</v>
      </c>
      <c r="H147" t="str">
        <f ca="1">IF($EO147,OFFSET('Measure Summary'!$A$1,'IRP Inputs'!$EN147-1,'IRP Inputs'!H$14-1),"")</f>
        <v>Insulation - Basement Sidewall</v>
      </c>
      <c r="I147" t="str">
        <f ca="1">IF($EO147,OFFSET('Measure Summary'!$A$1,'IRP Inputs'!$EN147-1,'IRP Inputs'!I$14-1),"")</f>
        <v>ORM76</v>
      </c>
      <c r="J147" s="1" t="str">
        <f ca="1">IF($EO147,OFFSET('Measure Summary'!$A$1,'IRP Inputs'!$EN147-1,'IRP Inputs'!J$14-1),"")</f>
        <v>R-11</v>
      </c>
      <c r="K147" s="41">
        <f ca="1">IF($EO147,OFFSET('Measure Summary'!$A$1,'IRP Inputs'!$EN147-1,'IRP Inputs'!K$14-1),"")</f>
        <v>2.04</v>
      </c>
      <c r="L147" s="1">
        <f ca="1">IF($EO147,OFFSET('Measure Summary'!$A$1,'IRP Inputs'!$EN147-1,'IRP Inputs'!L$14-1),"")</f>
        <v>20</v>
      </c>
      <c r="M147" s="42">
        <f ca="1">IF($EO147,OFFSET('Measure Summary'!$A$1,'IRP Inputs'!$EN147-1,'IRP Inputs'!M$14-1),"")</f>
        <v>0</v>
      </c>
      <c r="N147" s="43">
        <f ca="1">IF($EO147,OFFSET('Measure Summary'!$A$1,'IRP Inputs'!$EN147-1,'IRP Inputs'!N$14-1),"")</f>
        <v>0</v>
      </c>
      <c r="O147" s="43">
        <f ca="1">IF($EO147,OFFSET('Measure Summary'!$A$1,'IRP Inputs'!$EN147-1,'IRP Inputs'!O$14-1),"")</f>
        <v>0</v>
      </c>
      <c r="P147" s="43">
        <f ca="1">IF($EO147,OFFSET('Measure Summary'!$A$1,'IRP Inputs'!$EN147-1,'IRP Inputs'!P$14-1),"")</f>
        <v>0</v>
      </c>
      <c r="Q147" s="43">
        <f ca="1">IF($EO147,OFFSET('Measure Summary'!$A$1,'IRP Inputs'!$EN147-1,'IRP Inputs'!Q$14-1),"")</f>
        <v>0</v>
      </c>
      <c r="R147" s="43">
        <f ca="1">IF($EO147,OFFSET('Measure Summary'!$A$1,'IRP Inputs'!$EN147-1,'IRP Inputs'!R$14-1),"")</f>
        <v>0</v>
      </c>
      <c r="S147" s="43">
        <f ca="1">IF($EO147,OFFSET('Measure Summary'!$A$1,'IRP Inputs'!$EN147-1,'IRP Inputs'!S$14-1),"")</f>
        <v>0</v>
      </c>
      <c r="T147" s="43">
        <f ca="1">IF($EO147,OFFSET('Measure Summary'!$A$1,'IRP Inputs'!$EN147-1,'IRP Inputs'!T$14-1),"")</f>
        <v>0</v>
      </c>
      <c r="U147" s="43">
        <f ca="1">IF($EO147,OFFSET('Measure Summary'!$A$1,'IRP Inputs'!$EN147-1,'IRP Inputs'!U$14-1),"")</f>
        <v>0</v>
      </c>
      <c r="V147" s="43">
        <f ca="1">IF($EO147,OFFSET('Measure Summary'!$A$1,'IRP Inputs'!$EN147-1,'IRP Inputs'!V$14-1),"")</f>
        <v>0</v>
      </c>
      <c r="W147" s="43">
        <f ca="1">IF($EO147,OFFSET('Measure Summary'!$A$1,'IRP Inputs'!$EN147-1,'IRP Inputs'!W$14-1),"")</f>
        <v>0</v>
      </c>
      <c r="X147" s="43">
        <f ca="1">IF($EO147,OFFSET('Measure Summary'!$A$1,'IRP Inputs'!$EN147-1,'IRP Inputs'!X$14-1),"")</f>
        <v>0</v>
      </c>
      <c r="Y147" s="43">
        <f ca="1">IF($EO147,OFFSET('Measure Summary'!$A$1,'IRP Inputs'!$EN147-1,'IRP Inputs'!Y$14-1),"")</f>
        <v>0</v>
      </c>
      <c r="Z147" s="43">
        <f ca="1">IF($EO147,OFFSET('Measure Summary'!$A$1,'IRP Inputs'!$EN147-1,'IRP Inputs'!Z$14-1),"")</f>
        <v>0</v>
      </c>
      <c r="AA147" s="43">
        <f ca="1">IF($EO147,OFFSET('Measure Summary'!$A$1,'IRP Inputs'!$EN147-1,'IRP Inputs'!AA$14-1),"")</f>
        <v>0</v>
      </c>
      <c r="AB147" s="43">
        <f ca="1">IF($EO147,OFFSET('Measure Summary'!$A$1,'IRP Inputs'!$EN147-1,'IRP Inputs'!AB$14-1),"")</f>
        <v>0</v>
      </c>
      <c r="AC147" s="43">
        <f ca="1">IF($EO147,OFFSET('Measure Summary'!$A$1,'IRP Inputs'!$EN147-1,'IRP Inputs'!AC$14-1),"")</f>
        <v>0</v>
      </c>
      <c r="AD147" s="43">
        <f ca="1">IF($EO147,OFFSET('Measure Summary'!$A$1,'IRP Inputs'!$EN147-1,'IRP Inputs'!AD$14-1),"")</f>
        <v>0</v>
      </c>
      <c r="AE147" s="43">
        <f ca="1">IF($EO147,OFFSET('Measure Summary'!$A$1,'IRP Inputs'!$EN147-1,'IRP Inputs'!AE$14-1),"")</f>
        <v>0</v>
      </c>
      <c r="AF147" s="43">
        <f ca="1">IF($EO147,OFFSET('Measure Summary'!$A$1,'IRP Inputs'!$EN147-1,'IRP Inputs'!AF$14-1),"")</f>
        <v>0</v>
      </c>
      <c r="AG147" s="43">
        <f ca="1">IF($EO147,OFFSET('Measure Summary'!$A$1,'IRP Inputs'!$EN147-1,'IRP Inputs'!AG$14-1),"")</f>
        <v>0</v>
      </c>
      <c r="AH147" s="43">
        <f ca="1">IF($EO147,OFFSET('Measure Summary'!$A$1,'IRP Inputs'!$EN147-1,'IRP Inputs'!AH$14-1),"")</f>
        <v>0</v>
      </c>
      <c r="AI147" s="43">
        <f ca="1">IF($EO147,OFFSET('Measure Summary'!$A$1,'IRP Inputs'!$EN147-1,'IRP Inputs'!AI$14-1),"")</f>
        <v>0</v>
      </c>
      <c r="AJ147" s="43">
        <f ca="1">IF($EO147,OFFSET('Measure Summary'!$A$1,'IRP Inputs'!$EN147-1,'IRP Inputs'!AJ$14-1),"")</f>
        <v>0</v>
      </c>
      <c r="AK147" s="44">
        <f ca="1">IF($EO147,OFFSET('Measure Summary'!$A$1,'IRP Inputs'!$EN147-1,'IRP Inputs'!AK$14-1),"")</f>
        <v>0</v>
      </c>
      <c r="AL147" s="42">
        <f ca="1">IF($EO147,OFFSET('Measure Summary'!$A$1,'IRP Inputs'!$EN147-1,'IRP Inputs'!AL$14-1)*100,"")</f>
        <v>0</v>
      </c>
      <c r="AM147" s="43">
        <f ca="1">IF($EO147,OFFSET('Measure Summary'!$A$1,'IRP Inputs'!$EN147-1,'IRP Inputs'!AM$14-1)*100,"")</f>
        <v>0</v>
      </c>
      <c r="AN147" s="43">
        <f ca="1">IF($EO147,OFFSET('Measure Summary'!$A$1,'IRP Inputs'!$EN147-1,'IRP Inputs'!AN$14-1)*100,"")</f>
        <v>0</v>
      </c>
      <c r="AO147" s="43">
        <f ca="1">IF($EO147,OFFSET('Measure Summary'!$A$1,'IRP Inputs'!$EN147-1,'IRP Inputs'!AO$14-1)*100,"")</f>
        <v>0</v>
      </c>
      <c r="AP147" s="43">
        <f ca="1">IF($EO147,OFFSET('Measure Summary'!$A$1,'IRP Inputs'!$EN147-1,'IRP Inputs'!AP$14-1)*100,"")</f>
        <v>0</v>
      </c>
      <c r="AQ147" s="43">
        <f ca="1">IF($EO147,OFFSET('Measure Summary'!$A$1,'IRP Inputs'!$EN147-1,'IRP Inputs'!AQ$14-1)*100,"")</f>
        <v>0</v>
      </c>
      <c r="AR147" s="43">
        <f ca="1">IF($EO147,OFFSET('Measure Summary'!$A$1,'IRP Inputs'!$EN147-1,'IRP Inputs'!AR$14-1)*100,"")</f>
        <v>0</v>
      </c>
      <c r="AS147" s="43">
        <f ca="1">IF($EO147,OFFSET('Measure Summary'!$A$1,'IRP Inputs'!$EN147-1,'IRP Inputs'!AS$14-1)*100,"")</f>
        <v>0</v>
      </c>
      <c r="AT147" s="43">
        <f ca="1">IF($EO147,OFFSET('Measure Summary'!$A$1,'IRP Inputs'!$EN147-1,'IRP Inputs'!AT$14-1)*100,"")</f>
        <v>0</v>
      </c>
      <c r="AU147" s="43">
        <f ca="1">IF($EO147,OFFSET('Measure Summary'!$A$1,'IRP Inputs'!$EN147-1,'IRP Inputs'!AU$14-1)*100,"")</f>
        <v>0</v>
      </c>
      <c r="AV147" s="43">
        <f ca="1">IF($EO147,OFFSET('Measure Summary'!$A$1,'IRP Inputs'!$EN147-1,'IRP Inputs'!AV$14-1)*100,"")</f>
        <v>0</v>
      </c>
      <c r="AW147" s="43">
        <f ca="1">IF($EO147,OFFSET('Measure Summary'!$A$1,'IRP Inputs'!$EN147-1,'IRP Inputs'!AW$14-1)*100,"")</f>
        <v>0</v>
      </c>
      <c r="AX147" s="43">
        <f ca="1">IF($EO147,OFFSET('Measure Summary'!$A$1,'IRP Inputs'!$EN147-1,'IRP Inputs'!AX$14-1)*100,"")</f>
        <v>0</v>
      </c>
      <c r="AY147" s="43">
        <f ca="1">IF($EO147,OFFSET('Measure Summary'!$A$1,'IRP Inputs'!$EN147-1,'IRP Inputs'!AY$14-1)*100,"")</f>
        <v>0</v>
      </c>
      <c r="AZ147" s="43">
        <f ca="1">IF($EO147,OFFSET('Measure Summary'!$A$1,'IRP Inputs'!$EN147-1,'IRP Inputs'!AZ$14-1)*100,"")</f>
        <v>0</v>
      </c>
      <c r="BA147" s="43">
        <f ca="1">IF($EO147,OFFSET('Measure Summary'!$A$1,'IRP Inputs'!$EN147-1,'IRP Inputs'!BA$14-1)*100,"")</f>
        <v>0</v>
      </c>
      <c r="BB147" s="43">
        <f ca="1">IF($EO147,OFFSET('Measure Summary'!$A$1,'IRP Inputs'!$EN147-1,'IRP Inputs'!BB$14-1)*100,"")</f>
        <v>0</v>
      </c>
      <c r="BC147" s="43">
        <f ca="1">IF($EO147,OFFSET('Measure Summary'!$A$1,'IRP Inputs'!$EN147-1,'IRP Inputs'!BC$14-1)*100,"")</f>
        <v>0</v>
      </c>
      <c r="BD147" s="43">
        <f ca="1">IF($EO147,OFFSET('Measure Summary'!$A$1,'IRP Inputs'!$EN147-1,'IRP Inputs'!BD$14-1)*100,"")</f>
        <v>0</v>
      </c>
      <c r="BE147" s="43">
        <f ca="1">IF($EO147,OFFSET('Measure Summary'!$A$1,'IRP Inputs'!$EN147-1,'IRP Inputs'!BE$14-1)*100,"")</f>
        <v>0</v>
      </c>
      <c r="BF147" s="43">
        <f ca="1">IF($EO147,OFFSET('Measure Summary'!$A$1,'IRP Inputs'!$EN147-1,'IRP Inputs'!BF$14-1)*100,"")</f>
        <v>0</v>
      </c>
      <c r="BG147" s="43">
        <f ca="1">IF($EO147,OFFSET('Measure Summary'!$A$1,'IRP Inputs'!$EN147-1,'IRP Inputs'!BG$14-1)*100,"")</f>
        <v>0</v>
      </c>
      <c r="BH147" s="43">
        <f ca="1">IF($EO147,OFFSET('Measure Summary'!$A$1,'IRP Inputs'!$EN147-1,'IRP Inputs'!BH$14-1)*100,"")</f>
        <v>0</v>
      </c>
      <c r="BI147" s="43">
        <f ca="1">IF($EO147,OFFSET('Measure Summary'!$A$1,'IRP Inputs'!$EN147-1,'IRP Inputs'!BI$14-1)*100,"")</f>
        <v>0</v>
      </c>
      <c r="BJ147" s="44">
        <f ca="1">IF($EO147,OFFSET('Measure Summary'!$A$1,'IRP Inputs'!$EN147-1,'IRP Inputs'!BJ$14-1)*100,"")</f>
        <v>0</v>
      </c>
      <c r="BK147" s="42">
        <f ca="1">IF($EO147,OFFSET('Measure Summary'!$A$1,'IRP Inputs'!$EN147-1,'IRP Inputs'!BK$14-1)*100,"")</f>
        <v>0</v>
      </c>
      <c r="BL147" s="43">
        <f ca="1">IF($EO147,OFFSET('Measure Summary'!$A$1,'IRP Inputs'!$EN147-1,'IRP Inputs'!BL$14-1)*100,"")</f>
        <v>0</v>
      </c>
      <c r="BM147" s="43">
        <f ca="1">IF($EO147,OFFSET('Measure Summary'!$A$1,'IRP Inputs'!$EN147-1,'IRP Inputs'!BM$14-1)*100,"")</f>
        <v>0</v>
      </c>
      <c r="BN147" s="43">
        <f ca="1">IF($EO147,OFFSET('Measure Summary'!$A$1,'IRP Inputs'!$EN147-1,'IRP Inputs'!BN$14-1)*100,"")</f>
        <v>0</v>
      </c>
      <c r="BO147" s="43">
        <f ca="1">IF($EO147,OFFSET('Measure Summary'!$A$1,'IRP Inputs'!$EN147-1,'IRP Inputs'!BO$14-1)*100,"")</f>
        <v>0</v>
      </c>
      <c r="BP147" s="43">
        <f ca="1">IF($EO147,OFFSET('Measure Summary'!$A$1,'IRP Inputs'!$EN147-1,'IRP Inputs'!BP$14-1)*100,"")</f>
        <v>0</v>
      </c>
      <c r="BQ147" s="43">
        <f ca="1">IF($EO147,OFFSET('Measure Summary'!$A$1,'IRP Inputs'!$EN147-1,'IRP Inputs'!BQ$14-1)*100,"")</f>
        <v>0</v>
      </c>
      <c r="BR147" s="43">
        <f ca="1">IF($EO147,OFFSET('Measure Summary'!$A$1,'IRP Inputs'!$EN147-1,'IRP Inputs'!BR$14-1)*100,"")</f>
        <v>0</v>
      </c>
      <c r="BS147" s="43">
        <f ca="1">IF($EO147,OFFSET('Measure Summary'!$A$1,'IRP Inputs'!$EN147-1,'IRP Inputs'!BS$14-1)*100,"")</f>
        <v>0</v>
      </c>
      <c r="BT147" s="43">
        <f ca="1">IF($EO147,OFFSET('Measure Summary'!$A$1,'IRP Inputs'!$EN147-1,'IRP Inputs'!BT$14-1)*100,"")</f>
        <v>0</v>
      </c>
      <c r="BU147" s="43">
        <f ca="1">IF($EO147,OFFSET('Measure Summary'!$A$1,'IRP Inputs'!$EN147-1,'IRP Inputs'!BU$14-1)*100,"")</f>
        <v>0</v>
      </c>
      <c r="BV147" s="43">
        <f ca="1">IF($EO147,OFFSET('Measure Summary'!$A$1,'IRP Inputs'!$EN147-1,'IRP Inputs'!BV$14-1)*100,"")</f>
        <v>0</v>
      </c>
      <c r="BW147" s="43">
        <f ca="1">IF($EO147,OFFSET('Measure Summary'!$A$1,'IRP Inputs'!$EN147-1,'IRP Inputs'!BW$14-1)*100,"")</f>
        <v>0</v>
      </c>
      <c r="BX147" s="43">
        <f ca="1">IF($EO147,OFFSET('Measure Summary'!$A$1,'IRP Inputs'!$EN147-1,'IRP Inputs'!BX$14-1)*100,"")</f>
        <v>0</v>
      </c>
      <c r="BY147" s="43">
        <f ca="1">IF($EO147,OFFSET('Measure Summary'!$A$1,'IRP Inputs'!$EN147-1,'IRP Inputs'!BY$14-1)*100,"")</f>
        <v>0</v>
      </c>
      <c r="BZ147" s="43">
        <f ca="1">IF($EO147,OFFSET('Measure Summary'!$A$1,'IRP Inputs'!$EN147-1,'IRP Inputs'!BZ$14-1)*100,"")</f>
        <v>0</v>
      </c>
      <c r="CA147" s="43">
        <f ca="1">IF($EO147,OFFSET('Measure Summary'!$A$1,'IRP Inputs'!$EN147-1,'IRP Inputs'!CA$14-1)*100,"")</f>
        <v>0</v>
      </c>
      <c r="CB147" s="43">
        <f ca="1">IF($EO147,OFFSET('Measure Summary'!$A$1,'IRP Inputs'!$EN147-1,'IRP Inputs'!CB$14-1)*100,"")</f>
        <v>0</v>
      </c>
      <c r="CC147" s="43">
        <f ca="1">IF($EO147,OFFSET('Measure Summary'!$A$1,'IRP Inputs'!$EN147-1,'IRP Inputs'!CC$14-1)*100,"")</f>
        <v>0</v>
      </c>
      <c r="CD147" s="43">
        <f ca="1">IF($EO147,OFFSET('Measure Summary'!$A$1,'IRP Inputs'!$EN147-1,'IRP Inputs'!CD$14-1)*100,"")</f>
        <v>0</v>
      </c>
      <c r="CE147" s="43">
        <f ca="1">IF($EO147,OFFSET('Measure Summary'!$A$1,'IRP Inputs'!$EN147-1,'IRP Inputs'!CE$14-1)*100,"")</f>
        <v>0</v>
      </c>
      <c r="CF147" s="43">
        <f ca="1">IF($EO147,OFFSET('Measure Summary'!$A$1,'IRP Inputs'!$EN147-1,'IRP Inputs'!CF$14-1)*100,"")</f>
        <v>0</v>
      </c>
      <c r="CG147" s="43">
        <f ca="1">IF($EO147,OFFSET('Measure Summary'!$A$1,'IRP Inputs'!$EN147-1,'IRP Inputs'!CG$14-1)*100,"")</f>
        <v>0</v>
      </c>
      <c r="CH147" s="43">
        <f ca="1">IF($EO147,OFFSET('Measure Summary'!$A$1,'IRP Inputs'!$EN147-1,'IRP Inputs'!CH$14-1)*100,"")</f>
        <v>0</v>
      </c>
      <c r="CI147" s="44">
        <f ca="1">IF($EO147,OFFSET('Measure Summary'!$A$1,'IRP Inputs'!$EN147-1,'IRP Inputs'!CI$14-1)*100,"")</f>
        <v>0</v>
      </c>
      <c r="CJ147" s="45">
        <f ca="1">IF($EO147,OFFSET('Measure Summary'!$A$1,'IRP Inputs'!$EN147-1,IF($C147="WA",CJ$17,CJ$16)-1)/100,"")</f>
        <v>62.869721825898587</v>
      </c>
      <c r="CK147" s="46">
        <f ca="1">IF($EO147,OFFSET('Measure Summary'!$A$1,'IRP Inputs'!$EN147-1,IF($C147="WA",CK$17,CK$16)-1)/100,"")</f>
        <v>47.428108172830797</v>
      </c>
      <c r="CL147" s="46">
        <f ca="1">IF($EO147,OFFSET('Measure Summary'!$A$1,'IRP Inputs'!$EN147-1,IF($C147="WA",CL$17,CL$16)-1)/100,"")</f>
        <v>41.982164779807427</v>
      </c>
      <c r="CM147" s="46">
        <f ca="1">IF($EO147,OFFSET('Measure Summary'!$A$1,'IRP Inputs'!$EN147-1,IF($C147="WA",CM$17,CM$16)-1)/100,"")</f>
        <v>39.30534823640042</v>
      </c>
      <c r="CN147" s="46">
        <f ca="1">IF($EO147,OFFSET('Measure Summary'!$A$1,'IRP Inputs'!$EN147-1,IF($C147="WA",CN$17,CN$16)-1)/100,"")</f>
        <v>37.711435051196538</v>
      </c>
      <c r="CO147" s="46">
        <f ca="1">IF($EO147,OFFSET('Measure Summary'!$A$1,'IRP Inputs'!$EN147-1,IF($C147="WA",CO$17,CO$16)-1)/100,"")</f>
        <v>36.637801503953121</v>
      </c>
      <c r="CP147" s="46">
        <f ca="1">IF($EO147,OFFSET('Measure Summary'!$A$1,'IRP Inputs'!$EN147-1,IF($C147="WA",CP$17,CP$16)-1)/100,"")</f>
        <v>35.865807980774349</v>
      </c>
      <c r="CQ147" s="46">
        <f ca="1">IF($EO147,OFFSET('Measure Summary'!$A$1,'IRP Inputs'!$EN147-1,IF($C147="WA",CQ$17,CQ$16)-1)/100,"")</f>
        <v>35.284264669870538</v>
      </c>
      <c r="CR147" s="46">
        <f ca="1">IF($EO147,OFFSET('Measure Summary'!$A$1,'IRP Inputs'!$EN147-1,IF($C147="WA",CR$17,CR$16)-1)/100,"")</f>
        <v>34.830646671518117</v>
      </c>
      <c r="CS147" s="46">
        <f ca="1">IF($EO147,OFFSET('Measure Summary'!$A$1,'IRP Inputs'!$EN147-1,IF($C147="WA",CS$17,CS$16)-1)/100,"")</f>
        <v>34.467095685702077</v>
      </c>
      <c r="CT147" s="46">
        <f ca="1">IF($EO147,OFFSET('Measure Summary'!$A$1,'IRP Inputs'!$EN147-1,IF($C147="WA",CT$17,CT$16)-1)/100,"")</f>
        <v>34.08931252669511</v>
      </c>
      <c r="CU147" s="46">
        <f ca="1">IF($EO147,OFFSET('Measure Summary'!$A$1,'IRP Inputs'!$EN147-1,IF($C147="WA",CU$17,CU$16)-1)/100,"")</f>
        <v>33.72756306478005</v>
      </c>
      <c r="CV147" s="46">
        <f ca="1">IF($EO147,OFFSET('Measure Summary'!$A$1,'IRP Inputs'!$EN147-1,IF($C147="WA",CV$17,CV$16)-1)/100,"")</f>
        <v>33.430864965470157</v>
      </c>
      <c r="CW147" s="46">
        <f ca="1">IF($EO147,OFFSET('Measure Summary'!$A$1,'IRP Inputs'!$EN147-1,IF($C147="WA",CW$17,CW$16)-1)/100,"")</f>
        <v>33.184393226536045</v>
      </c>
      <c r="CX147" s="46">
        <f ca="1">IF($EO147,OFFSET('Measure Summary'!$A$1,'IRP Inputs'!$EN147-1,IF($C147="WA",CX$17,CX$16)-1)/100,"")</f>
        <v>32.977434530231747</v>
      </c>
      <c r="CY147" s="46">
        <f ca="1">IF($EO147,OFFSET('Measure Summary'!$A$1,'IRP Inputs'!$EN147-1,IF($C147="WA",CY$17,CY$16)-1)/100,"")</f>
        <v>32.802058280400871</v>
      </c>
      <c r="CZ147" s="46">
        <f ca="1">IF($EO147,OFFSET('Measure Summary'!$A$1,'IRP Inputs'!$EN147-1,IF($C147="WA",CZ$17,CZ$16)-1)/100,"")</f>
        <v>32.652275482775899</v>
      </c>
      <c r="DA147" s="46">
        <f ca="1">IF($EO147,OFFSET('Measure Summary'!$A$1,'IRP Inputs'!$EN147-1,IF($C147="WA",DA$17,DA$16)-1)/100,"")</f>
        <v>32.523479292607298</v>
      </c>
      <c r="DB147" s="46">
        <f ca="1">IF($EO147,OFFSET('Measure Summary'!$A$1,'IRP Inputs'!$EN147-1,IF($C147="WA",DB$17,DB$16)-1)/100,"")</f>
        <v>32.412070449303528</v>
      </c>
      <c r="DC147" s="46">
        <f ca="1">IF($EO147,OFFSET('Measure Summary'!$A$1,'IRP Inputs'!$EN147-1,IF($C147="WA",DC$17,DC$16)-1)/100,"")</f>
        <v>32.315198136189636</v>
      </c>
      <c r="DD147" s="46">
        <f ca="1">IF($EO147,OFFSET('Measure Summary'!$A$1,'IRP Inputs'!$EN147-1,IF($C147="WA",DD$17,DD$16)-1)/100,"")</f>
        <v>32.230576799887551</v>
      </c>
      <c r="DE147" s="46">
        <f ca="1">IF($EO147,OFFSET('Measure Summary'!$A$1,'IRP Inputs'!$EN147-1,IF($C147="WA",DE$17,DE$16)-1)/100,"")</f>
        <v>32.156354167122878</v>
      </c>
      <c r="DF147" s="46">
        <f ca="1">IF($EO147,OFFSET('Measure Summary'!$A$1,'IRP Inputs'!$EN147-1,IF($C147="WA",DF$17,DF$16)-1)/100,"")</f>
        <v>32.091014511656411</v>
      </c>
      <c r="DG147" s="46">
        <f ca="1">IF($EO147,OFFSET('Measure Summary'!$A$1,'IRP Inputs'!$EN147-1,IF($C147="WA",DG$17,DG$16)-1)/100,"")</f>
        <v>32.034828150128249</v>
      </c>
      <c r="DH147" s="47">
        <f ca="1">IF($EO147,OFFSET('Measure Summary'!$A$1,'IRP Inputs'!$EN147-1,IF($C147="WA",DH$17,DH$16)-1)/100,"")</f>
        <v>31.986392771129012</v>
      </c>
      <c r="DJ147" s="48">
        <f ca="1">IF($EO147,OFFSET('Measure Summary'!$A$1,'IRP Inputs'!$EN147-1,'IRP Inputs'!DJ$14-1),"")*K147</f>
        <v>0.58419409072352368</v>
      </c>
      <c r="DK147" s="49">
        <f t="shared" ca="1" si="88"/>
        <v>0.18110016812429233</v>
      </c>
      <c r="DL147" s="48">
        <f t="shared" ca="1" si="104"/>
        <v>0</v>
      </c>
      <c r="DM147" s="50">
        <f t="shared" ca="1" si="104"/>
        <v>0</v>
      </c>
      <c r="DN147" s="50">
        <f t="shared" ca="1" si="104"/>
        <v>0</v>
      </c>
      <c r="DO147" s="50">
        <f t="shared" ca="1" si="104"/>
        <v>0</v>
      </c>
      <c r="DP147" s="50">
        <f t="shared" ca="1" si="104"/>
        <v>0</v>
      </c>
      <c r="DQ147" s="50">
        <f t="shared" ca="1" si="104"/>
        <v>0</v>
      </c>
      <c r="DR147" s="50">
        <f t="shared" ca="1" si="104"/>
        <v>0</v>
      </c>
      <c r="DS147" s="50">
        <f t="shared" ca="1" si="104"/>
        <v>0</v>
      </c>
      <c r="DT147" s="50">
        <f t="shared" ca="1" si="104"/>
        <v>0</v>
      </c>
      <c r="DU147" s="50">
        <f t="shared" ca="1" si="104"/>
        <v>0</v>
      </c>
      <c r="DV147" s="50">
        <f t="shared" ca="1" si="105"/>
        <v>0</v>
      </c>
      <c r="DW147" s="50">
        <f t="shared" ca="1" si="105"/>
        <v>0</v>
      </c>
      <c r="DX147" s="50">
        <f t="shared" ca="1" si="105"/>
        <v>0</v>
      </c>
      <c r="DY147" s="50">
        <f t="shared" ca="1" si="105"/>
        <v>0</v>
      </c>
      <c r="DZ147" s="50">
        <f t="shared" ca="1" si="105"/>
        <v>0</v>
      </c>
      <c r="EA147" s="50">
        <f t="shared" ca="1" si="105"/>
        <v>0</v>
      </c>
      <c r="EB147" s="50">
        <f t="shared" ca="1" si="105"/>
        <v>0</v>
      </c>
      <c r="EC147" s="50">
        <f t="shared" ca="1" si="105"/>
        <v>0</v>
      </c>
      <c r="ED147" s="50">
        <f t="shared" ca="1" si="105"/>
        <v>0</v>
      </c>
      <c r="EE147" s="50">
        <f t="shared" ca="1" si="105"/>
        <v>0</v>
      </c>
      <c r="EF147" s="50">
        <f t="shared" ca="1" si="103"/>
        <v>0</v>
      </c>
      <c r="EG147" s="50">
        <f t="shared" ca="1" si="103"/>
        <v>0</v>
      </c>
      <c r="EH147" s="50">
        <f t="shared" ca="1" si="103"/>
        <v>0</v>
      </c>
      <c r="EI147" s="50">
        <f t="shared" ca="1" si="103"/>
        <v>0</v>
      </c>
      <c r="EJ147" s="49">
        <f t="shared" ca="1" si="103"/>
        <v>0</v>
      </c>
      <c r="EM147">
        <f t="shared" si="90"/>
        <v>124</v>
      </c>
      <c r="EN147">
        <f>MATCH(EM147,'Measure Summary'!$VY:$VY,0)</f>
        <v>128</v>
      </c>
      <c r="EO147" t="b">
        <f t="shared" si="89"/>
        <v>1</v>
      </c>
    </row>
    <row r="148" spans="1:145">
      <c r="A148" s="40" t="str">
        <f ca="1">IF($EO148,OFFSET('Measure Summary'!$A$1,'IRP Inputs'!$EN148-1,'IRP Inputs'!A$14-1),"")</f>
        <v>OR_Residential_LI - Single Family_Existing_Space Heating_Natural Gas_Furnace</v>
      </c>
      <c r="B148" t="str">
        <f ca="1">IF($EO148,OFFSET('Measure Summary'!$A$1,'IRP Inputs'!$EN148-1,'IRP Inputs'!B$14-1),"")</f>
        <v>Retrofit</v>
      </c>
      <c r="C148" t="str">
        <f ca="1">IF($EO148,OFFSET('Measure Summary'!$A$1,'IRP Inputs'!$EN148-1,'IRP Inputs'!C$14-1),"")</f>
        <v>OR</v>
      </c>
      <c r="D148" t="str">
        <f ca="1">IF($EO148,OFFSET('Measure Summary'!$A$1,'IRP Inputs'!$EN148-1,'IRP Inputs'!D$14-1),"")</f>
        <v>Residential</v>
      </c>
      <c r="E148" t="str">
        <f ca="1">IF($EO148,OFFSET('Measure Summary'!$A$1,'IRP Inputs'!$EN148-1,'IRP Inputs'!E$14-1),"")</f>
        <v>LI - Single Family</v>
      </c>
      <c r="F148" t="str">
        <f ca="1">IF($EO148,OFFSET('Measure Summary'!$A$1,'IRP Inputs'!$EN148-1,'IRP Inputs'!F$14-1),"")</f>
        <v>New</v>
      </c>
      <c r="G148" t="str">
        <f ca="1">IF($EO148,OFFSET('Measure Summary'!$A$1,'IRP Inputs'!$EN148-1,'IRP Inputs'!G$14-1),"")</f>
        <v>Space Heating</v>
      </c>
      <c r="H148" t="str">
        <f ca="1">IF($EO148,OFFSET('Measure Summary'!$A$1,'IRP Inputs'!$EN148-1,'IRP Inputs'!H$14-1),"")</f>
        <v>Insulation - Foundation</v>
      </c>
      <c r="I148" t="str">
        <f ca="1">IF($EO148,OFFSET('Measure Summary'!$A$1,'IRP Inputs'!$EN148-1,'IRP Inputs'!I$14-1),"")</f>
        <v>ORM77</v>
      </c>
      <c r="J148" s="1" t="str">
        <f ca="1">IF($EO148,OFFSET('Measure Summary'!$A$1,'IRP Inputs'!$EN148-1,'IRP Inputs'!J$14-1),"")</f>
        <v>R-15</v>
      </c>
      <c r="K148" s="41">
        <f ca="1">IF($EO148,OFFSET('Measure Summary'!$A$1,'IRP Inputs'!$EN148-1,'IRP Inputs'!K$14-1),"")</f>
        <v>1.03</v>
      </c>
      <c r="L148" s="1">
        <f ca="1">IF($EO148,OFFSET('Measure Summary'!$A$1,'IRP Inputs'!$EN148-1,'IRP Inputs'!L$14-1),"")</f>
        <v>70</v>
      </c>
      <c r="M148" s="42">
        <f ca="1">IF($EO148,OFFSET('Measure Summary'!$A$1,'IRP Inputs'!$EN148-1,'IRP Inputs'!M$14-1),"")</f>
        <v>0</v>
      </c>
      <c r="N148" s="43">
        <f ca="1">IF($EO148,OFFSET('Measure Summary'!$A$1,'IRP Inputs'!$EN148-1,'IRP Inputs'!N$14-1),"")</f>
        <v>0</v>
      </c>
      <c r="O148" s="43">
        <f ca="1">IF($EO148,OFFSET('Measure Summary'!$A$1,'IRP Inputs'!$EN148-1,'IRP Inputs'!O$14-1),"")</f>
        <v>0</v>
      </c>
      <c r="P148" s="43">
        <f ca="1">IF($EO148,OFFSET('Measure Summary'!$A$1,'IRP Inputs'!$EN148-1,'IRP Inputs'!P$14-1),"")</f>
        <v>0</v>
      </c>
      <c r="Q148" s="43">
        <f ca="1">IF($EO148,OFFSET('Measure Summary'!$A$1,'IRP Inputs'!$EN148-1,'IRP Inputs'!Q$14-1),"")</f>
        <v>0</v>
      </c>
      <c r="R148" s="43">
        <f ca="1">IF($EO148,OFFSET('Measure Summary'!$A$1,'IRP Inputs'!$EN148-1,'IRP Inputs'!R$14-1),"")</f>
        <v>0</v>
      </c>
      <c r="S148" s="43">
        <f ca="1">IF($EO148,OFFSET('Measure Summary'!$A$1,'IRP Inputs'!$EN148-1,'IRP Inputs'!S$14-1),"")</f>
        <v>0</v>
      </c>
      <c r="T148" s="43">
        <f ca="1">IF($EO148,OFFSET('Measure Summary'!$A$1,'IRP Inputs'!$EN148-1,'IRP Inputs'!T$14-1),"")</f>
        <v>0</v>
      </c>
      <c r="U148" s="43">
        <f ca="1">IF($EO148,OFFSET('Measure Summary'!$A$1,'IRP Inputs'!$EN148-1,'IRP Inputs'!U$14-1),"")</f>
        <v>0</v>
      </c>
      <c r="V148" s="43">
        <f ca="1">IF($EO148,OFFSET('Measure Summary'!$A$1,'IRP Inputs'!$EN148-1,'IRP Inputs'!V$14-1),"")</f>
        <v>0</v>
      </c>
      <c r="W148" s="43">
        <f ca="1">IF($EO148,OFFSET('Measure Summary'!$A$1,'IRP Inputs'!$EN148-1,'IRP Inputs'!W$14-1),"")</f>
        <v>0</v>
      </c>
      <c r="X148" s="43">
        <f ca="1">IF($EO148,OFFSET('Measure Summary'!$A$1,'IRP Inputs'!$EN148-1,'IRP Inputs'!X$14-1),"")</f>
        <v>0</v>
      </c>
      <c r="Y148" s="43">
        <f ca="1">IF($EO148,OFFSET('Measure Summary'!$A$1,'IRP Inputs'!$EN148-1,'IRP Inputs'!Y$14-1),"")</f>
        <v>0</v>
      </c>
      <c r="Z148" s="43">
        <f ca="1">IF($EO148,OFFSET('Measure Summary'!$A$1,'IRP Inputs'!$EN148-1,'IRP Inputs'!Z$14-1),"")</f>
        <v>0</v>
      </c>
      <c r="AA148" s="43">
        <f ca="1">IF($EO148,OFFSET('Measure Summary'!$A$1,'IRP Inputs'!$EN148-1,'IRP Inputs'!AA$14-1),"")</f>
        <v>0</v>
      </c>
      <c r="AB148" s="43">
        <f ca="1">IF($EO148,OFFSET('Measure Summary'!$A$1,'IRP Inputs'!$EN148-1,'IRP Inputs'!AB$14-1),"")</f>
        <v>0</v>
      </c>
      <c r="AC148" s="43">
        <f ca="1">IF($EO148,OFFSET('Measure Summary'!$A$1,'IRP Inputs'!$EN148-1,'IRP Inputs'!AC$14-1),"")</f>
        <v>0</v>
      </c>
      <c r="AD148" s="43">
        <f ca="1">IF($EO148,OFFSET('Measure Summary'!$A$1,'IRP Inputs'!$EN148-1,'IRP Inputs'!AD$14-1),"")</f>
        <v>0</v>
      </c>
      <c r="AE148" s="43">
        <f ca="1">IF($EO148,OFFSET('Measure Summary'!$A$1,'IRP Inputs'!$EN148-1,'IRP Inputs'!AE$14-1),"")</f>
        <v>0</v>
      </c>
      <c r="AF148" s="43">
        <f ca="1">IF($EO148,OFFSET('Measure Summary'!$A$1,'IRP Inputs'!$EN148-1,'IRP Inputs'!AF$14-1),"")</f>
        <v>0</v>
      </c>
      <c r="AG148" s="43">
        <f ca="1">IF($EO148,OFFSET('Measure Summary'!$A$1,'IRP Inputs'!$EN148-1,'IRP Inputs'!AG$14-1),"")</f>
        <v>0</v>
      </c>
      <c r="AH148" s="43">
        <f ca="1">IF($EO148,OFFSET('Measure Summary'!$A$1,'IRP Inputs'!$EN148-1,'IRP Inputs'!AH$14-1),"")</f>
        <v>0</v>
      </c>
      <c r="AI148" s="43">
        <f ca="1">IF($EO148,OFFSET('Measure Summary'!$A$1,'IRP Inputs'!$EN148-1,'IRP Inputs'!AI$14-1),"")</f>
        <v>0</v>
      </c>
      <c r="AJ148" s="43">
        <f ca="1">IF($EO148,OFFSET('Measure Summary'!$A$1,'IRP Inputs'!$EN148-1,'IRP Inputs'!AJ$14-1),"")</f>
        <v>0</v>
      </c>
      <c r="AK148" s="44">
        <f ca="1">IF($EO148,OFFSET('Measure Summary'!$A$1,'IRP Inputs'!$EN148-1,'IRP Inputs'!AK$14-1),"")</f>
        <v>0</v>
      </c>
      <c r="AL148" s="42">
        <f ca="1">IF($EO148,OFFSET('Measure Summary'!$A$1,'IRP Inputs'!$EN148-1,'IRP Inputs'!AL$14-1)*100,"")</f>
        <v>0</v>
      </c>
      <c r="AM148" s="43">
        <f ca="1">IF($EO148,OFFSET('Measure Summary'!$A$1,'IRP Inputs'!$EN148-1,'IRP Inputs'!AM$14-1)*100,"")</f>
        <v>0</v>
      </c>
      <c r="AN148" s="43">
        <f ca="1">IF($EO148,OFFSET('Measure Summary'!$A$1,'IRP Inputs'!$EN148-1,'IRP Inputs'!AN$14-1)*100,"")</f>
        <v>0</v>
      </c>
      <c r="AO148" s="43">
        <f ca="1">IF($EO148,OFFSET('Measure Summary'!$A$1,'IRP Inputs'!$EN148-1,'IRP Inputs'!AO$14-1)*100,"")</f>
        <v>0</v>
      </c>
      <c r="AP148" s="43">
        <f ca="1">IF($EO148,OFFSET('Measure Summary'!$A$1,'IRP Inputs'!$EN148-1,'IRP Inputs'!AP$14-1)*100,"")</f>
        <v>0</v>
      </c>
      <c r="AQ148" s="43">
        <f ca="1">IF($EO148,OFFSET('Measure Summary'!$A$1,'IRP Inputs'!$EN148-1,'IRP Inputs'!AQ$14-1)*100,"")</f>
        <v>0</v>
      </c>
      <c r="AR148" s="43">
        <f ca="1">IF($EO148,OFFSET('Measure Summary'!$A$1,'IRP Inputs'!$EN148-1,'IRP Inputs'!AR$14-1)*100,"")</f>
        <v>0</v>
      </c>
      <c r="AS148" s="43">
        <f ca="1">IF($EO148,OFFSET('Measure Summary'!$A$1,'IRP Inputs'!$EN148-1,'IRP Inputs'!AS$14-1)*100,"")</f>
        <v>0</v>
      </c>
      <c r="AT148" s="43">
        <f ca="1">IF($EO148,OFFSET('Measure Summary'!$A$1,'IRP Inputs'!$EN148-1,'IRP Inputs'!AT$14-1)*100,"")</f>
        <v>0</v>
      </c>
      <c r="AU148" s="43">
        <f ca="1">IF($EO148,OFFSET('Measure Summary'!$A$1,'IRP Inputs'!$EN148-1,'IRP Inputs'!AU$14-1)*100,"")</f>
        <v>0</v>
      </c>
      <c r="AV148" s="43">
        <f ca="1">IF($EO148,OFFSET('Measure Summary'!$A$1,'IRP Inputs'!$EN148-1,'IRP Inputs'!AV$14-1)*100,"")</f>
        <v>0</v>
      </c>
      <c r="AW148" s="43">
        <f ca="1">IF($EO148,OFFSET('Measure Summary'!$A$1,'IRP Inputs'!$EN148-1,'IRP Inputs'!AW$14-1)*100,"")</f>
        <v>0</v>
      </c>
      <c r="AX148" s="43">
        <f ca="1">IF($EO148,OFFSET('Measure Summary'!$A$1,'IRP Inputs'!$EN148-1,'IRP Inputs'!AX$14-1)*100,"")</f>
        <v>0</v>
      </c>
      <c r="AY148" s="43">
        <f ca="1">IF($EO148,OFFSET('Measure Summary'!$A$1,'IRP Inputs'!$EN148-1,'IRP Inputs'!AY$14-1)*100,"")</f>
        <v>0</v>
      </c>
      <c r="AZ148" s="43">
        <f ca="1">IF($EO148,OFFSET('Measure Summary'!$A$1,'IRP Inputs'!$EN148-1,'IRP Inputs'!AZ$14-1)*100,"")</f>
        <v>0</v>
      </c>
      <c r="BA148" s="43">
        <f ca="1">IF($EO148,OFFSET('Measure Summary'!$A$1,'IRP Inputs'!$EN148-1,'IRP Inputs'!BA$14-1)*100,"")</f>
        <v>0</v>
      </c>
      <c r="BB148" s="43">
        <f ca="1">IF($EO148,OFFSET('Measure Summary'!$A$1,'IRP Inputs'!$EN148-1,'IRP Inputs'!BB$14-1)*100,"")</f>
        <v>0</v>
      </c>
      <c r="BC148" s="43">
        <f ca="1">IF($EO148,OFFSET('Measure Summary'!$A$1,'IRP Inputs'!$EN148-1,'IRP Inputs'!BC$14-1)*100,"")</f>
        <v>0</v>
      </c>
      <c r="BD148" s="43">
        <f ca="1">IF($EO148,OFFSET('Measure Summary'!$A$1,'IRP Inputs'!$EN148-1,'IRP Inputs'!BD$14-1)*100,"")</f>
        <v>0</v>
      </c>
      <c r="BE148" s="43">
        <f ca="1">IF($EO148,OFFSET('Measure Summary'!$A$1,'IRP Inputs'!$EN148-1,'IRP Inputs'!BE$14-1)*100,"")</f>
        <v>0</v>
      </c>
      <c r="BF148" s="43">
        <f ca="1">IF($EO148,OFFSET('Measure Summary'!$A$1,'IRP Inputs'!$EN148-1,'IRP Inputs'!BF$14-1)*100,"")</f>
        <v>0</v>
      </c>
      <c r="BG148" s="43">
        <f ca="1">IF($EO148,OFFSET('Measure Summary'!$A$1,'IRP Inputs'!$EN148-1,'IRP Inputs'!BG$14-1)*100,"")</f>
        <v>0</v>
      </c>
      <c r="BH148" s="43">
        <f ca="1">IF($EO148,OFFSET('Measure Summary'!$A$1,'IRP Inputs'!$EN148-1,'IRP Inputs'!BH$14-1)*100,"")</f>
        <v>0</v>
      </c>
      <c r="BI148" s="43">
        <f ca="1">IF($EO148,OFFSET('Measure Summary'!$A$1,'IRP Inputs'!$EN148-1,'IRP Inputs'!BI$14-1)*100,"")</f>
        <v>0</v>
      </c>
      <c r="BJ148" s="44">
        <f ca="1">IF($EO148,OFFSET('Measure Summary'!$A$1,'IRP Inputs'!$EN148-1,'IRP Inputs'!BJ$14-1)*100,"")</f>
        <v>0</v>
      </c>
      <c r="BK148" s="42">
        <f ca="1">IF($EO148,OFFSET('Measure Summary'!$A$1,'IRP Inputs'!$EN148-1,'IRP Inputs'!BK$14-1)*100,"")</f>
        <v>0</v>
      </c>
      <c r="BL148" s="43">
        <f ca="1">IF($EO148,OFFSET('Measure Summary'!$A$1,'IRP Inputs'!$EN148-1,'IRP Inputs'!BL$14-1)*100,"")</f>
        <v>0</v>
      </c>
      <c r="BM148" s="43">
        <f ca="1">IF($EO148,OFFSET('Measure Summary'!$A$1,'IRP Inputs'!$EN148-1,'IRP Inputs'!BM$14-1)*100,"")</f>
        <v>0</v>
      </c>
      <c r="BN148" s="43">
        <f ca="1">IF($EO148,OFFSET('Measure Summary'!$A$1,'IRP Inputs'!$EN148-1,'IRP Inputs'!BN$14-1)*100,"")</f>
        <v>0</v>
      </c>
      <c r="BO148" s="43">
        <f ca="1">IF($EO148,OFFSET('Measure Summary'!$A$1,'IRP Inputs'!$EN148-1,'IRP Inputs'!BO$14-1)*100,"")</f>
        <v>0</v>
      </c>
      <c r="BP148" s="43">
        <f ca="1">IF($EO148,OFFSET('Measure Summary'!$A$1,'IRP Inputs'!$EN148-1,'IRP Inputs'!BP$14-1)*100,"")</f>
        <v>0</v>
      </c>
      <c r="BQ148" s="43">
        <f ca="1">IF($EO148,OFFSET('Measure Summary'!$A$1,'IRP Inputs'!$EN148-1,'IRP Inputs'!BQ$14-1)*100,"")</f>
        <v>0</v>
      </c>
      <c r="BR148" s="43">
        <f ca="1">IF($EO148,OFFSET('Measure Summary'!$A$1,'IRP Inputs'!$EN148-1,'IRP Inputs'!BR$14-1)*100,"")</f>
        <v>0</v>
      </c>
      <c r="BS148" s="43">
        <f ca="1">IF($EO148,OFFSET('Measure Summary'!$A$1,'IRP Inputs'!$EN148-1,'IRP Inputs'!BS$14-1)*100,"")</f>
        <v>0</v>
      </c>
      <c r="BT148" s="43">
        <f ca="1">IF($EO148,OFFSET('Measure Summary'!$A$1,'IRP Inputs'!$EN148-1,'IRP Inputs'!BT$14-1)*100,"")</f>
        <v>0</v>
      </c>
      <c r="BU148" s="43">
        <f ca="1">IF($EO148,OFFSET('Measure Summary'!$A$1,'IRP Inputs'!$EN148-1,'IRP Inputs'!BU$14-1)*100,"")</f>
        <v>0</v>
      </c>
      <c r="BV148" s="43">
        <f ca="1">IF($EO148,OFFSET('Measure Summary'!$A$1,'IRP Inputs'!$EN148-1,'IRP Inputs'!BV$14-1)*100,"")</f>
        <v>0</v>
      </c>
      <c r="BW148" s="43">
        <f ca="1">IF($EO148,OFFSET('Measure Summary'!$A$1,'IRP Inputs'!$EN148-1,'IRP Inputs'!BW$14-1)*100,"")</f>
        <v>0</v>
      </c>
      <c r="BX148" s="43">
        <f ca="1">IF($EO148,OFFSET('Measure Summary'!$A$1,'IRP Inputs'!$EN148-1,'IRP Inputs'!BX$14-1)*100,"")</f>
        <v>0</v>
      </c>
      <c r="BY148" s="43">
        <f ca="1">IF($EO148,OFFSET('Measure Summary'!$A$1,'IRP Inputs'!$EN148-1,'IRP Inputs'!BY$14-1)*100,"")</f>
        <v>0</v>
      </c>
      <c r="BZ148" s="43">
        <f ca="1">IF($EO148,OFFSET('Measure Summary'!$A$1,'IRP Inputs'!$EN148-1,'IRP Inputs'!BZ$14-1)*100,"")</f>
        <v>0</v>
      </c>
      <c r="CA148" s="43">
        <f ca="1">IF($EO148,OFFSET('Measure Summary'!$A$1,'IRP Inputs'!$EN148-1,'IRP Inputs'!CA$14-1)*100,"")</f>
        <v>0</v>
      </c>
      <c r="CB148" s="43">
        <f ca="1">IF($EO148,OFFSET('Measure Summary'!$A$1,'IRP Inputs'!$EN148-1,'IRP Inputs'!CB$14-1)*100,"")</f>
        <v>0</v>
      </c>
      <c r="CC148" s="43">
        <f ca="1">IF($EO148,OFFSET('Measure Summary'!$A$1,'IRP Inputs'!$EN148-1,'IRP Inputs'!CC$14-1)*100,"")</f>
        <v>0</v>
      </c>
      <c r="CD148" s="43">
        <f ca="1">IF($EO148,OFFSET('Measure Summary'!$A$1,'IRP Inputs'!$EN148-1,'IRP Inputs'!CD$14-1)*100,"")</f>
        <v>0</v>
      </c>
      <c r="CE148" s="43">
        <f ca="1">IF($EO148,OFFSET('Measure Summary'!$A$1,'IRP Inputs'!$EN148-1,'IRP Inputs'!CE$14-1)*100,"")</f>
        <v>0</v>
      </c>
      <c r="CF148" s="43">
        <f ca="1">IF($EO148,OFFSET('Measure Summary'!$A$1,'IRP Inputs'!$EN148-1,'IRP Inputs'!CF$14-1)*100,"")</f>
        <v>0</v>
      </c>
      <c r="CG148" s="43">
        <f ca="1">IF($EO148,OFFSET('Measure Summary'!$A$1,'IRP Inputs'!$EN148-1,'IRP Inputs'!CG$14-1)*100,"")</f>
        <v>0</v>
      </c>
      <c r="CH148" s="43">
        <f ca="1">IF($EO148,OFFSET('Measure Summary'!$A$1,'IRP Inputs'!$EN148-1,'IRP Inputs'!CH$14-1)*100,"")</f>
        <v>0</v>
      </c>
      <c r="CI148" s="44">
        <f ca="1">IF($EO148,OFFSET('Measure Summary'!$A$1,'IRP Inputs'!$EN148-1,'IRP Inputs'!CI$14-1)*100,"")</f>
        <v>0</v>
      </c>
      <c r="CJ148" s="45">
        <f ca="1">IF($EO148,OFFSET('Measure Summary'!$A$1,'IRP Inputs'!$EN148-1,IF($C148="WA",CJ$17,CJ$16)-1)/100,"")</f>
        <v>3.2895881298058125</v>
      </c>
      <c r="CK148" s="46">
        <f ca="1">IF($EO148,OFFSET('Measure Summary'!$A$1,'IRP Inputs'!$EN148-1,IF($C148="WA",CK$17,CK$16)-1)/100,"")</f>
        <v>2.4816229042104605</v>
      </c>
      <c r="CL148" s="46">
        <f ca="1">IF($EO148,OFFSET('Measure Summary'!$A$1,'IRP Inputs'!$EN148-1,IF($C148="WA",CL$17,CL$16)-1)/100,"")</f>
        <v>2.1966699853651246</v>
      </c>
      <c r="CM148" s="46">
        <f ca="1">IF($EO148,OFFSET('Measure Summary'!$A$1,'IRP Inputs'!$EN148-1,IF($C148="WA",CM$17,CM$16)-1)/100,"")</f>
        <v>2.0566085428913632</v>
      </c>
      <c r="CN148" s="46">
        <f ca="1">IF($EO148,OFFSET('Measure Summary'!$A$1,'IRP Inputs'!$EN148-1,IF($C148="WA",CN$17,CN$16)-1)/100,"")</f>
        <v>1.9732088118012894</v>
      </c>
      <c r="CO148" s="46">
        <f ca="1">IF($EO148,OFFSET('Measure Summary'!$A$1,'IRP Inputs'!$EN148-1,IF($C148="WA",CO$17,CO$16)-1)/100,"")</f>
        <v>1.9170321329453899</v>
      </c>
      <c r="CP148" s="46">
        <f ca="1">IF($EO148,OFFSET('Measure Summary'!$A$1,'IRP Inputs'!$EN148-1,IF($C148="WA",CP$17,CP$16)-1)/100,"")</f>
        <v>1.8766384321879976</v>
      </c>
      <c r="CQ148" s="46">
        <f ca="1">IF($EO148,OFFSET('Measure Summary'!$A$1,'IRP Inputs'!$EN148-1,IF($C148="WA",CQ$17,CQ$16)-1)/100,"")</f>
        <v>1.8462098265419471</v>
      </c>
      <c r="CR148" s="46">
        <f ca="1">IF($EO148,OFFSET('Measure Summary'!$A$1,'IRP Inputs'!$EN148-1,IF($C148="WA",CR$17,CR$16)-1)/100,"")</f>
        <v>1.8224747703096531</v>
      </c>
      <c r="CS148" s="46">
        <f ca="1">IF($EO148,OFFSET('Measure Summary'!$A$1,'IRP Inputs'!$EN148-1,IF($C148="WA",CS$17,CS$16)-1)/100,"")</f>
        <v>1.8034523701337548</v>
      </c>
      <c r="CT148" s="46">
        <f ca="1">IF($EO148,OFFSET('Measure Summary'!$A$1,'IRP Inputs'!$EN148-1,IF($C148="WA",CT$17,CT$16)-1)/100,"")</f>
        <v>1.7836852873565896</v>
      </c>
      <c r="CU148" s="46">
        <f ca="1">IF($EO148,OFFSET('Measure Summary'!$A$1,'IRP Inputs'!$EN148-1,IF($C148="WA",CU$17,CU$16)-1)/100,"")</f>
        <v>1.7647571499111143</v>
      </c>
      <c r="CV148" s="46">
        <f ca="1">IF($EO148,OFFSET('Measure Summary'!$A$1,'IRP Inputs'!$EN148-1,IF($C148="WA",CV$17,CV$16)-1)/100,"")</f>
        <v>1.7492327525179057</v>
      </c>
      <c r="CW148" s="46">
        <f ca="1">IF($EO148,OFFSET('Measure Summary'!$A$1,'IRP Inputs'!$EN148-1,IF($C148="WA",CW$17,CW$16)-1)/100,"")</f>
        <v>1.7363363934569325</v>
      </c>
      <c r="CX148" s="46">
        <f ca="1">IF($EO148,OFFSET('Measure Summary'!$A$1,'IRP Inputs'!$EN148-1,IF($C148="WA",CX$17,CX$16)-1)/100,"")</f>
        <v>1.7255075103165236</v>
      </c>
      <c r="CY148" s="46">
        <f ca="1">IF($EO148,OFFSET('Measure Summary'!$A$1,'IRP Inputs'!$EN148-1,IF($C148="WA",CY$17,CY$16)-1)/100,"")</f>
        <v>1.7163311434909929</v>
      </c>
      <c r="CZ148" s="46">
        <f ca="1">IF($EO148,OFFSET('Measure Summary'!$A$1,'IRP Inputs'!$EN148-1,IF($C148="WA",CZ$17,CZ$16)-1)/100,"")</f>
        <v>1.7084939255296874</v>
      </c>
      <c r="DA148" s="46">
        <f ca="1">IF($EO148,OFFSET('Measure Summary'!$A$1,'IRP Inputs'!$EN148-1,IF($C148="WA",DA$17,DA$16)-1)/100,"")</f>
        <v>1.7017548084151539</v>
      </c>
      <c r="DB148" s="46">
        <f ca="1">IF($EO148,OFFSET('Measure Summary'!$A$1,'IRP Inputs'!$EN148-1,IF($C148="WA",DB$17,DB$16)-1)/100,"")</f>
        <v>1.6959254648481132</v>
      </c>
      <c r="DC148" s="46">
        <f ca="1">IF($EO148,OFFSET('Measure Summary'!$A$1,'IRP Inputs'!$EN148-1,IF($C148="WA",DC$17,DC$16)-1)/100,"")</f>
        <v>1.6908567290231196</v>
      </c>
      <c r="DD148" s="46">
        <f ca="1">IF($EO148,OFFSET('Measure Summary'!$A$1,'IRP Inputs'!$EN148-1,IF($C148="WA",DD$17,DD$16)-1)/100,"")</f>
        <v>1.6864290119067862</v>
      </c>
      <c r="DE148" s="46">
        <f ca="1">IF($EO148,OFFSET('Measure Summary'!$A$1,'IRP Inputs'!$EN148-1,IF($C148="WA",DE$17,DE$16)-1)/100,"")</f>
        <v>1.6825453953642837</v>
      </c>
      <c r="DF148" s="46">
        <f ca="1">IF($EO148,OFFSET('Measure Summary'!$A$1,'IRP Inputs'!$EN148-1,IF($C148="WA",DF$17,DF$16)-1)/100,"")</f>
        <v>1.6791265707093366</v>
      </c>
      <c r="DG148" s="46">
        <f ca="1">IF($EO148,OFFSET('Measure Summary'!$A$1,'IRP Inputs'!$EN148-1,IF($C148="WA",DG$17,DG$16)-1)/100,"")</f>
        <v>1.6761866819588835</v>
      </c>
      <c r="DH148" s="47">
        <f ca="1">IF($EO148,OFFSET('Measure Summary'!$A$1,'IRP Inputs'!$EN148-1,IF($C148="WA",DH$17,DH$16)-1)/100,"")</f>
        <v>1.6736523547312276</v>
      </c>
      <c r="DJ148" s="48">
        <f ca="1">IF($EO148,OFFSET('Measure Summary'!$A$1,'IRP Inputs'!$EN148-1,'IRP Inputs'!DJ$14-1),"")*K148</f>
        <v>0.21960121464435878</v>
      </c>
      <c r="DK148" s="49">
        <f t="shared" ca="1" si="88"/>
        <v>6.8076376539751224E-2</v>
      </c>
      <c r="DL148" s="48">
        <f t="shared" ca="1" si="104"/>
        <v>0</v>
      </c>
      <c r="DM148" s="50">
        <f t="shared" ca="1" si="104"/>
        <v>0</v>
      </c>
      <c r="DN148" s="50">
        <f t="shared" ca="1" si="104"/>
        <v>0</v>
      </c>
      <c r="DO148" s="50">
        <f t="shared" ca="1" si="104"/>
        <v>0</v>
      </c>
      <c r="DP148" s="50">
        <f t="shared" ca="1" si="104"/>
        <v>0</v>
      </c>
      <c r="DQ148" s="50">
        <f t="shared" ca="1" si="104"/>
        <v>0</v>
      </c>
      <c r="DR148" s="50">
        <f t="shared" ca="1" si="104"/>
        <v>0</v>
      </c>
      <c r="DS148" s="50">
        <f t="shared" ca="1" si="104"/>
        <v>0</v>
      </c>
      <c r="DT148" s="50">
        <f t="shared" ca="1" si="104"/>
        <v>0</v>
      </c>
      <c r="DU148" s="50">
        <f t="shared" ca="1" si="104"/>
        <v>0</v>
      </c>
      <c r="DV148" s="50">
        <f t="shared" ca="1" si="105"/>
        <v>0</v>
      </c>
      <c r="DW148" s="50">
        <f t="shared" ca="1" si="105"/>
        <v>0</v>
      </c>
      <c r="DX148" s="50">
        <f t="shared" ca="1" si="105"/>
        <v>0</v>
      </c>
      <c r="DY148" s="50">
        <f t="shared" ca="1" si="105"/>
        <v>0</v>
      </c>
      <c r="DZ148" s="50">
        <f t="shared" ca="1" si="105"/>
        <v>0</v>
      </c>
      <c r="EA148" s="50">
        <f t="shared" ca="1" si="105"/>
        <v>0</v>
      </c>
      <c r="EB148" s="50">
        <f t="shared" ca="1" si="105"/>
        <v>0</v>
      </c>
      <c r="EC148" s="50">
        <f t="shared" ca="1" si="105"/>
        <v>0</v>
      </c>
      <c r="ED148" s="50">
        <f t="shared" ca="1" si="105"/>
        <v>0</v>
      </c>
      <c r="EE148" s="50">
        <f t="shared" ca="1" si="105"/>
        <v>0</v>
      </c>
      <c r="EF148" s="50">
        <f t="shared" ca="1" si="103"/>
        <v>0</v>
      </c>
      <c r="EG148" s="50">
        <f t="shared" ca="1" si="103"/>
        <v>0</v>
      </c>
      <c r="EH148" s="50">
        <f t="shared" ca="1" si="103"/>
        <v>0</v>
      </c>
      <c r="EI148" s="50">
        <f t="shared" ca="1" si="103"/>
        <v>0</v>
      </c>
      <c r="EJ148" s="49">
        <f t="shared" ca="1" si="103"/>
        <v>0</v>
      </c>
      <c r="EM148">
        <f t="shared" si="90"/>
        <v>125</v>
      </c>
      <c r="EN148">
        <f>MATCH(EM148,'Measure Summary'!$VY:$VY,0)</f>
        <v>129</v>
      </c>
      <c r="EO148" t="b">
        <f t="shared" si="89"/>
        <v>1</v>
      </c>
    </row>
    <row r="149" spans="1:145">
      <c r="A149" s="40" t="str">
        <f ca="1">IF($EO149,OFFSET('Measure Summary'!$A$1,'IRP Inputs'!$EN149-1,'IRP Inputs'!A$14-1),"")</f>
        <v>OR_Residential_LI - Single Family_Existing_Space Heating_Natural Gas_Furnace</v>
      </c>
      <c r="B149" t="str">
        <f ca="1">IF($EO149,OFFSET('Measure Summary'!$A$1,'IRP Inputs'!$EN149-1,'IRP Inputs'!B$14-1),"")</f>
        <v>Retrofit</v>
      </c>
      <c r="C149" t="str">
        <f ca="1">IF($EO149,OFFSET('Measure Summary'!$A$1,'IRP Inputs'!$EN149-1,'IRP Inputs'!C$14-1),"")</f>
        <v>OR</v>
      </c>
      <c r="D149" t="str">
        <f ca="1">IF($EO149,OFFSET('Measure Summary'!$A$1,'IRP Inputs'!$EN149-1,'IRP Inputs'!D$14-1),"")</f>
        <v>Residential</v>
      </c>
      <c r="E149" t="str">
        <f ca="1">IF($EO149,OFFSET('Measure Summary'!$A$1,'IRP Inputs'!$EN149-1,'IRP Inputs'!E$14-1),"")</f>
        <v>LI - Single Family</v>
      </c>
      <c r="F149" t="str">
        <f ca="1">IF($EO149,OFFSET('Measure Summary'!$A$1,'IRP Inputs'!$EN149-1,'IRP Inputs'!F$14-1),"")</f>
        <v>New</v>
      </c>
      <c r="G149" t="str">
        <f ca="1">IF($EO149,OFFSET('Measure Summary'!$A$1,'IRP Inputs'!$EN149-1,'IRP Inputs'!G$14-1),"")</f>
        <v>Space Heating</v>
      </c>
      <c r="H149" t="str">
        <f ca="1">IF($EO149,OFFSET('Measure Summary'!$A$1,'IRP Inputs'!$EN149-1,'IRP Inputs'!H$14-1),"")</f>
        <v>Insulation - Ducting</v>
      </c>
      <c r="I149" t="str">
        <f ca="1">IF($EO149,OFFSET('Measure Summary'!$A$1,'IRP Inputs'!$EN149-1,'IRP Inputs'!I$14-1),"")</f>
        <v>ORM78</v>
      </c>
      <c r="J149" s="1" t="str">
        <f ca="1">IF($EO149,OFFSET('Measure Summary'!$A$1,'IRP Inputs'!$EN149-1,'IRP Inputs'!J$14-1),"")</f>
        <v>R-8</v>
      </c>
      <c r="K149" s="41">
        <f ca="1">IF($EO149,OFFSET('Measure Summary'!$A$1,'IRP Inputs'!$EN149-1,'IRP Inputs'!K$14-1),"")</f>
        <v>2.54</v>
      </c>
      <c r="L149" s="1">
        <f ca="1">IF($EO149,OFFSET('Measure Summary'!$A$1,'IRP Inputs'!$EN149-1,'IRP Inputs'!L$14-1),"")</f>
        <v>45</v>
      </c>
      <c r="M149" s="42">
        <f ca="1">IF($EO149,OFFSET('Measure Summary'!$A$1,'IRP Inputs'!$EN149-1,'IRP Inputs'!M$14-1),"")</f>
        <v>0</v>
      </c>
      <c r="N149" s="43">
        <f ca="1">IF($EO149,OFFSET('Measure Summary'!$A$1,'IRP Inputs'!$EN149-1,'IRP Inputs'!N$14-1),"")</f>
        <v>0</v>
      </c>
      <c r="O149" s="43">
        <f ca="1">IF($EO149,OFFSET('Measure Summary'!$A$1,'IRP Inputs'!$EN149-1,'IRP Inputs'!O$14-1),"")</f>
        <v>0</v>
      </c>
      <c r="P149" s="43">
        <f ca="1">IF($EO149,OFFSET('Measure Summary'!$A$1,'IRP Inputs'!$EN149-1,'IRP Inputs'!P$14-1),"")</f>
        <v>0</v>
      </c>
      <c r="Q149" s="43">
        <f ca="1">IF($EO149,OFFSET('Measure Summary'!$A$1,'IRP Inputs'!$EN149-1,'IRP Inputs'!Q$14-1),"")</f>
        <v>0</v>
      </c>
      <c r="R149" s="43">
        <f ca="1">IF($EO149,OFFSET('Measure Summary'!$A$1,'IRP Inputs'!$EN149-1,'IRP Inputs'!R$14-1),"")</f>
        <v>0</v>
      </c>
      <c r="S149" s="43">
        <f ca="1">IF($EO149,OFFSET('Measure Summary'!$A$1,'IRP Inputs'!$EN149-1,'IRP Inputs'!S$14-1),"")</f>
        <v>0</v>
      </c>
      <c r="T149" s="43">
        <f ca="1">IF($EO149,OFFSET('Measure Summary'!$A$1,'IRP Inputs'!$EN149-1,'IRP Inputs'!T$14-1),"")</f>
        <v>0</v>
      </c>
      <c r="U149" s="43">
        <f ca="1">IF($EO149,OFFSET('Measure Summary'!$A$1,'IRP Inputs'!$EN149-1,'IRP Inputs'!U$14-1),"")</f>
        <v>0</v>
      </c>
      <c r="V149" s="43">
        <f ca="1">IF($EO149,OFFSET('Measure Summary'!$A$1,'IRP Inputs'!$EN149-1,'IRP Inputs'!V$14-1),"")</f>
        <v>0</v>
      </c>
      <c r="W149" s="43">
        <f ca="1">IF($EO149,OFFSET('Measure Summary'!$A$1,'IRP Inputs'!$EN149-1,'IRP Inputs'!W$14-1),"")</f>
        <v>0</v>
      </c>
      <c r="X149" s="43">
        <f ca="1">IF($EO149,OFFSET('Measure Summary'!$A$1,'IRP Inputs'!$EN149-1,'IRP Inputs'!X$14-1),"")</f>
        <v>0</v>
      </c>
      <c r="Y149" s="43">
        <f ca="1">IF($EO149,OFFSET('Measure Summary'!$A$1,'IRP Inputs'!$EN149-1,'IRP Inputs'!Y$14-1),"")</f>
        <v>0</v>
      </c>
      <c r="Z149" s="43">
        <f ca="1">IF($EO149,OFFSET('Measure Summary'!$A$1,'IRP Inputs'!$EN149-1,'IRP Inputs'!Z$14-1),"")</f>
        <v>0</v>
      </c>
      <c r="AA149" s="43">
        <f ca="1">IF($EO149,OFFSET('Measure Summary'!$A$1,'IRP Inputs'!$EN149-1,'IRP Inputs'!AA$14-1),"")</f>
        <v>0</v>
      </c>
      <c r="AB149" s="43">
        <f ca="1">IF($EO149,OFFSET('Measure Summary'!$A$1,'IRP Inputs'!$EN149-1,'IRP Inputs'!AB$14-1),"")</f>
        <v>0</v>
      </c>
      <c r="AC149" s="43">
        <f ca="1">IF($EO149,OFFSET('Measure Summary'!$A$1,'IRP Inputs'!$EN149-1,'IRP Inputs'!AC$14-1),"")</f>
        <v>0</v>
      </c>
      <c r="AD149" s="43">
        <f ca="1">IF($EO149,OFFSET('Measure Summary'!$A$1,'IRP Inputs'!$EN149-1,'IRP Inputs'!AD$14-1),"")</f>
        <v>0</v>
      </c>
      <c r="AE149" s="43">
        <f ca="1">IF($EO149,OFFSET('Measure Summary'!$A$1,'IRP Inputs'!$EN149-1,'IRP Inputs'!AE$14-1),"")</f>
        <v>0</v>
      </c>
      <c r="AF149" s="43">
        <f ca="1">IF($EO149,OFFSET('Measure Summary'!$A$1,'IRP Inputs'!$EN149-1,'IRP Inputs'!AF$14-1),"")</f>
        <v>0</v>
      </c>
      <c r="AG149" s="43">
        <f ca="1">IF($EO149,OFFSET('Measure Summary'!$A$1,'IRP Inputs'!$EN149-1,'IRP Inputs'!AG$14-1),"")</f>
        <v>0</v>
      </c>
      <c r="AH149" s="43">
        <f ca="1">IF($EO149,OFFSET('Measure Summary'!$A$1,'IRP Inputs'!$EN149-1,'IRP Inputs'!AH$14-1),"")</f>
        <v>0</v>
      </c>
      <c r="AI149" s="43">
        <f ca="1">IF($EO149,OFFSET('Measure Summary'!$A$1,'IRP Inputs'!$EN149-1,'IRP Inputs'!AI$14-1),"")</f>
        <v>0</v>
      </c>
      <c r="AJ149" s="43">
        <f ca="1">IF($EO149,OFFSET('Measure Summary'!$A$1,'IRP Inputs'!$EN149-1,'IRP Inputs'!AJ$14-1),"")</f>
        <v>0</v>
      </c>
      <c r="AK149" s="44">
        <f ca="1">IF($EO149,OFFSET('Measure Summary'!$A$1,'IRP Inputs'!$EN149-1,'IRP Inputs'!AK$14-1),"")</f>
        <v>0</v>
      </c>
      <c r="AL149" s="42">
        <f ca="1">IF($EO149,OFFSET('Measure Summary'!$A$1,'IRP Inputs'!$EN149-1,'IRP Inputs'!AL$14-1)*100,"")</f>
        <v>0</v>
      </c>
      <c r="AM149" s="43">
        <f ca="1">IF($EO149,OFFSET('Measure Summary'!$A$1,'IRP Inputs'!$EN149-1,'IRP Inputs'!AM$14-1)*100,"")</f>
        <v>0</v>
      </c>
      <c r="AN149" s="43">
        <f ca="1">IF($EO149,OFFSET('Measure Summary'!$A$1,'IRP Inputs'!$EN149-1,'IRP Inputs'!AN$14-1)*100,"")</f>
        <v>0</v>
      </c>
      <c r="AO149" s="43">
        <f ca="1">IF($EO149,OFFSET('Measure Summary'!$A$1,'IRP Inputs'!$EN149-1,'IRP Inputs'!AO$14-1)*100,"")</f>
        <v>0</v>
      </c>
      <c r="AP149" s="43">
        <f ca="1">IF($EO149,OFFSET('Measure Summary'!$A$1,'IRP Inputs'!$EN149-1,'IRP Inputs'!AP$14-1)*100,"")</f>
        <v>0</v>
      </c>
      <c r="AQ149" s="43">
        <f ca="1">IF($EO149,OFFSET('Measure Summary'!$A$1,'IRP Inputs'!$EN149-1,'IRP Inputs'!AQ$14-1)*100,"")</f>
        <v>0</v>
      </c>
      <c r="AR149" s="43">
        <f ca="1">IF($EO149,OFFSET('Measure Summary'!$A$1,'IRP Inputs'!$EN149-1,'IRP Inputs'!AR$14-1)*100,"")</f>
        <v>0</v>
      </c>
      <c r="AS149" s="43">
        <f ca="1">IF($EO149,OFFSET('Measure Summary'!$A$1,'IRP Inputs'!$EN149-1,'IRP Inputs'!AS$14-1)*100,"")</f>
        <v>0</v>
      </c>
      <c r="AT149" s="43">
        <f ca="1">IF($EO149,OFFSET('Measure Summary'!$A$1,'IRP Inputs'!$EN149-1,'IRP Inputs'!AT$14-1)*100,"")</f>
        <v>0</v>
      </c>
      <c r="AU149" s="43">
        <f ca="1">IF($EO149,OFFSET('Measure Summary'!$A$1,'IRP Inputs'!$EN149-1,'IRP Inputs'!AU$14-1)*100,"")</f>
        <v>0</v>
      </c>
      <c r="AV149" s="43">
        <f ca="1">IF($EO149,OFFSET('Measure Summary'!$A$1,'IRP Inputs'!$EN149-1,'IRP Inputs'!AV$14-1)*100,"")</f>
        <v>0</v>
      </c>
      <c r="AW149" s="43">
        <f ca="1">IF($EO149,OFFSET('Measure Summary'!$A$1,'IRP Inputs'!$EN149-1,'IRP Inputs'!AW$14-1)*100,"")</f>
        <v>0</v>
      </c>
      <c r="AX149" s="43">
        <f ca="1">IF($EO149,OFFSET('Measure Summary'!$A$1,'IRP Inputs'!$EN149-1,'IRP Inputs'!AX$14-1)*100,"")</f>
        <v>0</v>
      </c>
      <c r="AY149" s="43">
        <f ca="1">IF($EO149,OFFSET('Measure Summary'!$A$1,'IRP Inputs'!$EN149-1,'IRP Inputs'!AY$14-1)*100,"")</f>
        <v>0</v>
      </c>
      <c r="AZ149" s="43">
        <f ca="1">IF($EO149,OFFSET('Measure Summary'!$A$1,'IRP Inputs'!$EN149-1,'IRP Inputs'!AZ$14-1)*100,"")</f>
        <v>0</v>
      </c>
      <c r="BA149" s="43">
        <f ca="1">IF($EO149,OFFSET('Measure Summary'!$A$1,'IRP Inputs'!$EN149-1,'IRP Inputs'!BA$14-1)*100,"")</f>
        <v>0</v>
      </c>
      <c r="BB149" s="43">
        <f ca="1">IF($EO149,OFFSET('Measure Summary'!$A$1,'IRP Inputs'!$EN149-1,'IRP Inputs'!BB$14-1)*100,"")</f>
        <v>0</v>
      </c>
      <c r="BC149" s="43">
        <f ca="1">IF($EO149,OFFSET('Measure Summary'!$A$1,'IRP Inputs'!$EN149-1,'IRP Inputs'!BC$14-1)*100,"")</f>
        <v>0</v>
      </c>
      <c r="BD149" s="43">
        <f ca="1">IF($EO149,OFFSET('Measure Summary'!$A$1,'IRP Inputs'!$EN149-1,'IRP Inputs'!BD$14-1)*100,"")</f>
        <v>0</v>
      </c>
      <c r="BE149" s="43">
        <f ca="1">IF($EO149,OFFSET('Measure Summary'!$A$1,'IRP Inputs'!$EN149-1,'IRP Inputs'!BE$14-1)*100,"")</f>
        <v>0</v>
      </c>
      <c r="BF149" s="43">
        <f ca="1">IF($EO149,OFFSET('Measure Summary'!$A$1,'IRP Inputs'!$EN149-1,'IRP Inputs'!BF$14-1)*100,"")</f>
        <v>0</v>
      </c>
      <c r="BG149" s="43">
        <f ca="1">IF($EO149,OFFSET('Measure Summary'!$A$1,'IRP Inputs'!$EN149-1,'IRP Inputs'!BG$14-1)*100,"")</f>
        <v>0</v>
      </c>
      <c r="BH149" s="43">
        <f ca="1">IF($EO149,OFFSET('Measure Summary'!$A$1,'IRP Inputs'!$EN149-1,'IRP Inputs'!BH$14-1)*100,"")</f>
        <v>0</v>
      </c>
      <c r="BI149" s="43">
        <f ca="1">IF($EO149,OFFSET('Measure Summary'!$A$1,'IRP Inputs'!$EN149-1,'IRP Inputs'!BI$14-1)*100,"")</f>
        <v>0</v>
      </c>
      <c r="BJ149" s="44">
        <f ca="1">IF($EO149,OFFSET('Measure Summary'!$A$1,'IRP Inputs'!$EN149-1,'IRP Inputs'!BJ$14-1)*100,"")</f>
        <v>0</v>
      </c>
      <c r="BK149" s="42">
        <f ca="1">IF($EO149,OFFSET('Measure Summary'!$A$1,'IRP Inputs'!$EN149-1,'IRP Inputs'!BK$14-1)*100,"")</f>
        <v>0</v>
      </c>
      <c r="BL149" s="43">
        <f ca="1">IF($EO149,OFFSET('Measure Summary'!$A$1,'IRP Inputs'!$EN149-1,'IRP Inputs'!BL$14-1)*100,"")</f>
        <v>0</v>
      </c>
      <c r="BM149" s="43">
        <f ca="1">IF($EO149,OFFSET('Measure Summary'!$A$1,'IRP Inputs'!$EN149-1,'IRP Inputs'!BM$14-1)*100,"")</f>
        <v>0</v>
      </c>
      <c r="BN149" s="43">
        <f ca="1">IF($EO149,OFFSET('Measure Summary'!$A$1,'IRP Inputs'!$EN149-1,'IRP Inputs'!BN$14-1)*100,"")</f>
        <v>0</v>
      </c>
      <c r="BO149" s="43">
        <f ca="1">IF($EO149,OFFSET('Measure Summary'!$A$1,'IRP Inputs'!$EN149-1,'IRP Inputs'!BO$14-1)*100,"")</f>
        <v>0</v>
      </c>
      <c r="BP149" s="43">
        <f ca="1">IF($EO149,OFFSET('Measure Summary'!$A$1,'IRP Inputs'!$EN149-1,'IRP Inputs'!BP$14-1)*100,"")</f>
        <v>0</v>
      </c>
      <c r="BQ149" s="43">
        <f ca="1">IF($EO149,OFFSET('Measure Summary'!$A$1,'IRP Inputs'!$EN149-1,'IRP Inputs'!BQ$14-1)*100,"")</f>
        <v>0</v>
      </c>
      <c r="BR149" s="43">
        <f ca="1">IF($EO149,OFFSET('Measure Summary'!$A$1,'IRP Inputs'!$EN149-1,'IRP Inputs'!BR$14-1)*100,"")</f>
        <v>0</v>
      </c>
      <c r="BS149" s="43">
        <f ca="1">IF($EO149,OFFSET('Measure Summary'!$A$1,'IRP Inputs'!$EN149-1,'IRP Inputs'!BS$14-1)*100,"")</f>
        <v>0</v>
      </c>
      <c r="BT149" s="43">
        <f ca="1">IF($EO149,OFFSET('Measure Summary'!$A$1,'IRP Inputs'!$EN149-1,'IRP Inputs'!BT$14-1)*100,"")</f>
        <v>0</v>
      </c>
      <c r="BU149" s="43">
        <f ca="1">IF($EO149,OFFSET('Measure Summary'!$A$1,'IRP Inputs'!$EN149-1,'IRP Inputs'!BU$14-1)*100,"")</f>
        <v>0</v>
      </c>
      <c r="BV149" s="43">
        <f ca="1">IF($EO149,OFFSET('Measure Summary'!$A$1,'IRP Inputs'!$EN149-1,'IRP Inputs'!BV$14-1)*100,"")</f>
        <v>0</v>
      </c>
      <c r="BW149" s="43">
        <f ca="1">IF($EO149,OFFSET('Measure Summary'!$A$1,'IRP Inputs'!$EN149-1,'IRP Inputs'!BW$14-1)*100,"")</f>
        <v>0</v>
      </c>
      <c r="BX149" s="43">
        <f ca="1">IF($EO149,OFFSET('Measure Summary'!$A$1,'IRP Inputs'!$EN149-1,'IRP Inputs'!BX$14-1)*100,"")</f>
        <v>0</v>
      </c>
      <c r="BY149" s="43">
        <f ca="1">IF($EO149,OFFSET('Measure Summary'!$A$1,'IRP Inputs'!$EN149-1,'IRP Inputs'!BY$14-1)*100,"")</f>
        <v>0</v>
      </c>
      <c r="BZ149" s="43">
        <f ca="1">IF($EO149,OFFSET('Measure Summary'!$A$1,'IRP Inputs'!$EN149-1,'IRP Inputs'!BZ$14-1)*100,"")</f>
        <v>0</v>
      </c>
      <c r="CA149" s="43">
        <f ca="1">IF($EO149,OFFSET('Measure Summary'!$A$1,'IRP Inputs'!$EN149-1,'IRP Inputs'!CA$14-1)*100,"")</f>
        <v>0</v>
      </c>
      <c r="CB149" s="43">
        <f ca="1">IF($EO149,OFFSET('Measure Summary'!$A$1,'IRP Inputs'!$EN149-1,'IRP Inputs'!CB$14-1)*100,"")</f>
        <v>0</v>
      </c>
      <c r="CC149" s="43">
        <f ca="1">IF($EO149,OFFSET('Measure Summary'!$A$1,'IRP Inputs'!$EN149-1,'IRP Inputs'!CC$14-1)*100,"")</f>
        <v>0</v>
      </c>
      <c r="CD149" s="43">
        <f ca="1">IF($EO149,OFFSET('Measure Summary'!$A$1,'IRP Inputs'!$EN149-1,'IRP Inputs'!CD$14-1)*100,"")</f>
        <v>0</v>
      </c>
      <c r="CE149" s="43">
        <f ca="1">IF($EO149,OFFSET('Measure Summary'!$A$1,'IRP Inputs'!$EN149-1,'IRP Inputs'!CE$14-1)*100,"")</f>
        <v>0</v>
      </c>
      <c r="CF149" s="43">
        <f ca="1">IF($EO149,OFFSET('Measure Summary'!$A$1,'IRP Inputs'!$EN149-1,'IRP Inputs'!CF$14-1)*100,"")</f>
        <v>0</v>
      </c>
      <c r="CG149" s="43">
        <f ca="1">IF($EO149,OFFSET('Measure Summary'!$A$1,'IRP Inputs'!$EN149-1,'IRP Inputs'!CG$14-1)*100,"")</f>
        <v>0</v>
      </c>
      <c r="CH149" s="43">
        <f ca="1">IF($EO149,OFFSET('Measure Summary'!$A$1,'IRP Inputs'!$EN149-1,'IRP Inputs'!CH$14-1)*100,"")</f>
        <v>0</v>
      </c>
      <c r="CI149" s="44">
        <f ca="1">IF($EO149,OFFSET('Measure Summary'!$A$1,'IRP Inputs'!$EN149-1,'IRP Inputs'!CI$14-1)*100,"")</f>
        <v>0</v>
      </c>
      <c r="CJ149" s="45">
        <f ca="1">IF($EO149,OFFSET('Measure Summary'!$A$1,'IRP Inputs'!$EN149-1,IF($C149="WA",CJ$17,CJ$16)-1)/100,"")</f>
        <v>0</v>
      </c>
      <c r="CK149" s="46">
        <f ca="1">IF($EO149,OFFSET('Measure Summary'!$A$1,'IRP Inputs'!$EN149-1,IF($C149="WA",CK$17,CK$16)-1)/100,"")</f>
        <v>0</v>
      </c>
      <c r="CL149" s="46">
        <f ca="1">IF($EO149,OFFSET('Measure Summary'!$A$1,'IRP Inputs'!$EN149-1,IF($C149="WA",CL$17,CL$16)-1)/100,"")</f>
        <v>0</v>
      </c>
      <c r="CM149" s="46">
        <f ca="1">IF($EO149,OFFSET('Measure Summary'!$A$1,'IRP Inputs'!$EN149-1,IF($C149="WA",CM$17,CM$16)-1)/100,"")</f>
        <v>0</v>
      </c>
      <c r="CN149" s="46">
        <f ca="1">IF($EO149,OFFSET('Measure Summary'!$A$1,'IRP Inputs'!$EN149-1,IF($C149="WA",CN$17,CN$16)-1)/100,"")</f>
        <v>0</v>
      </c>
      <c r="CO149" s="46">
        <f ca="1">IF($EO149,OFFSET('Measure Summary'!$A$1,'IRP Inputs'!$EN149-1,IF($C149="WA",CO$17,CO$16)-1)/100,"")</f>
        <v>0</v>
      </c>
      <c r="CP149" s="46">
        <f ca="1">IF($EO149,OFFSET('Measure Summary'!$A$1,'IRP Inputs'!$EN149-1,IF($C149="WA",CP$17,CP$16)-1)/100,"")</f>
        <v>0</v>
      </c>
      <c r="CQ149" s="46">
        <f ca="1">IF($EO149,OFFSET('Measure Summary'!$A$1,'IRP Inputs'!$EN149-1,IF($C149="WA",CQ$17,CQ$16)-1)/100,"")</f>
        <v>0</v>
      </c>
      <c r="CR149" s="46">
        <f ca="1">IF($EO149,OFFSET('Measure Summary'!$A$1,'IRP Inputs'!$EN149-1,IF($C149="WA",CR$17,CR$16)-1)/100,"")</f>
        <v>0</v>
      </c>
      <c r="CS149" s="46">
        <f ca="1">IF($EO149,OFFSET('Measure Summary'!$A$1,'IRP Inputs'!$EN149-1,IF($C149="WA",CS$17,CS$16)-1)/100,"")</f>
        <v>0</v>
      </c>
      <c r="CT149" s="46">
        <f ca="1">IF($EO149,OFFSET('Measure Summary'!$A$1,'IRP Inputs'!$EN149-1,IF($C149="WA",CT$17,CT$16)-1)/100,"")</f>
        <v>0</v>
      </c>
      <c r="CU149" s="46">
        <f ca="1">IF($EO149,OFFSET('Measure Summary'!$A$1,'IRP Inputs'!$EN149-1,IF($C149="WA",CU$17,CU$16)-1)/100,"")</f>
        <v>0</v>
      </c>
      <c r="CV149" s="46">
        <f ca="1">IF($EO149,OFFSET('Measure Summary'!$A$1,'IRP Inputs'!$EN149-1,IF($C149="WA",CV$17,CV$16)-1)/100,"")</f>
        <v>0</v>
      </c>
      <c r="CW149" s="46">
        <f ca="1">IF($EO149,OFFSET('Measure Summary'!$A$1,'IRP Inputs'!$EN149-1,IF($C149="WA",CW$17,CW$16)-1)/100,"")</f>
        <v>0</v>
      </c>
      <c r="CX149" s="46">
        <f ca="1">IF($EO149,OFFSET('Measure Summary'!$A$1,'IRP Inputs'!$EN149-1,IF($C149="WA",CX$17,CX$16)-1)/100,"")</f>
        <v>0</v>
      </c>
      <c r="CY149" s="46">
        <f ca="1">IF($EO149,OFFSET('Measure Summary'!$A$1,'IRP Inputs'!$EN149-1,IF($C149="WA",CY$17,CY$16)-1)/100,"")</f>
        <v>0</v>
      </c>
      <c r="CZ149" s="46">
        <f ca="1">IF($EO149,OFFSET('Measure Summary'!$A$1,'IRP Inputs'!$EN149-1,IF($C149="WA",CZ$17,CZ$16)-1)/100,"")</f>
        <v>0</v>
      </c>
      <c r="DA149" s="46">
        <f ca="1">IF($EO149,OFFSET('Measure Summary'!$A$1,'IRP Inputs'!$EN149-1,IF($C149="WA",DA$17,DA$16)-1)/100,"")</f>
        <v>0</v>
      </c>
      <c r="DB149" s="46">
        <f ca="1">IF($EO149,OFFSET('Measure Summary'!$A$1,'IRP Inputs'!$EN149-1,IF($C149="WA",DB$17,DB$16)-1)/100,"")</f>
        <v>0</v>
      </c>
      <c r="DC149" s="46">
        <f ca="1">IF($EO149,OFFSET('Measure Summary'!$A$1,'IRP Inputs'!$EN149-1,IF($C149="WA",DC$17,DC$16)-1)/100,"")</f>
        <v>0</v>
      </c>
      <c r="DD149" s="46">
        <f ca="1">IF($EO149,OFFSET('Measure Summary'!$A$1,'IRP Inputs'!$EN149-1,IF($C149="WA",DD$17,DD$16)-1)/100,"")</f>
        <v>0</v>
      </c>
      <c r="DE149" s="46">
        <f ca="1">IF($EO149,OFFSET('Measure Summary'!$A$1,'IRP Inputs'!$EN149-1,IF($C149="WA",DE$17,DE$16)-1)/100,"")</f>
        <v>0</v>
      </c>
      <c r="DF149" s="46">
        <f ca="1">IF($EO149,OFFSET('Measure Summary'!$A$1,'IRP Inputs'!$EN149-1,IF($C149="WA",DF$17,DF$16)-1)/100,"")</f>
        <v>0</v>
      </c>
      <c r="DG149" s="46">
        <f ca="1">IF($EO149,OFFSET('Measure Summary'!$A$1,'IRP Inputs'!$EN149-1,IF($C149="WA",DG$17,DG$16)-1)/100,"")</f>
        <v>0</v>
      </c>
      <c r="DH149" s="47">
        <f ca="1">IF($EO149,OFFSET('Measure Summary'!$A$1,'IRP Inputs'!$EN149-1,IF($C149="WA",DH$17,DH$16)-1)/100,"")</f>
        <v>0</v>
      </c>
      <c r="DJ149" s="48">
        <f ca="1">IF($EO149,OFFSET('Measure Summary'!$A$1,'IRP Inputs'!$EN149-1,'IRP Inputs'!DJ$14-1),"")*K149</f>
        <v>2.54</v>
      </c>
      <c r="DK149" s="49">
        <f t="shared" ca="1" si="88"/>
        <v>0.78739999999999999</v>
      </c>
      <c r="DL149" s="48">
        <f t="shared" ca="1" si="104"/>
        <v>0</v>
      </c>
      <c r="DM149" s="50">
        <f t="shared" ca="1" si="104"/>
        <v>0</v>
      </c>
      <c r="DN149" s="50">
        <f t="shared" ca="1" si="104"/>
        <v>0</v>
      </c>
      <c r="DO149" s="50">
        <f t="shared" ca="1" si="104"/>
        <v>0</v>
      </c>
      <c r="DP149" s="50">
        <f t="shared" ca="1" si="104"/>
        <v>0</v>
      </c>
      <c r="DQ149" s="50">
        <f t="shared" ca="1" si="104"/>
        <v>0</v>
      </c>
      <c r="DR149" s="50">
        <f t="shared" ca="1" si="104"/>
        <v>0</v>
      </c>
      <c r="DS149" s="50">
        <f t="shared" ca="1" si="104"/>
        <v>0</v>
      </c>
      <c r="DT149" s="50">
        <f t="shared" ca="1" si="104"/>
        <v>0</v>
      </c>
      <c r="DU149" s="50">
        <f t="shared" ca="1" si="104"/>
        <v>0</v>
      </c>
      <c r="DV149" s="50">
        <f t="shared" ca="1" si="105"/>
        <v>0</v>
      </c>
      <c r="DW149" s="50">
        <f t="shared" ca="1" si="105"/>
        <v>0</v>
      </c>
      <c r="DX149" s="50">
        <f t="shared" ca="1" si="105"/>
        <v>0</v>
      </c>
      <c r="DY149" s="50">
        <f t="shared" ca="1" si="105"/>
        <v>0</v>
      </c>
      <c r="DZ149" s="50">
        <f t="shared" ca="1" si="105"/>
        <v>0</v>
      </c>
      <c r="EA149" s="50">
        <f t="shared" ca="1" si="105"/>
        <v>0</v>
      </c>
      <c r="EB149" s="50">
        <f t="shared" ca="1" si="105"/>
        <v>0</v>
      </c>
      <c r="EC149" s="50">
        <f t="shared" ca="1" si="105"/>
        <v>0</v>
      </c>
      <c r="ED149" s="50">
        <f t="shared" ca="1" si="105"/>
        <v>0</v>
      </c>
      <c r="EE149" s="50">
        <f t="shared" ca="1" si="105"/>
        <v>0</v>
      </c>
      <c r="EF149" s="50">
        <f t="shared" ca="1" si="103"/>
        <v>0</v>
      </c>
      <c r="EG149" s="50">
        <f t="shared" ca="1" si="103"/>
        <v>0</v>
      </c>
      <c r="EH149" s="50">
        <f t="shared" ca="1" si="103"/>
        <v>0</v>
      </c>
      <c r="EI149" s="50">
        <f t="shared" ca="1" si="103"/>
        <v>0</v>
      </c>
      <c r="EJ149" s="49">
        <f t="shared" ca="1" si="103"/>
        <v>0</v>
      </c>
      <c r="EM149">
        <f t="shared" si="90"/>
        <v>126</v>
      </c>
      <c r="EN149">
        <f>MATCH(EM149,'Measure Summary'!$VY:$VY,0)</f>
        <v>130</v>
      </c>
      <c r="EO149" t="b">
        <f t="shared" si="89"/>
        <v>1</v>
      </c>
    </row>
    <row r="150" spans="1:145">
      <c r="A150" s="40" t="str">
        <f ca="1">IF($EO150,OFFSET('Measure Summary'!$A$1,'IRP Inputs'!$EN150-1,'IRP Inputs'!A$14-1),"")</f>
        <v>OR_Residential_LI - Single Family_Existing_Space Heating_Natural Gas_Furnace</v>
      </c>
      <c r="B150" t="str">
        <f ca="1">IF($EO150,OFFSET('Measure Summary'!$A$1,'IRP Inputs'!$EN150-1,'IRP Inputs'!B$14-1),"")</f>
        <v>Retrofit</v>
      </c>
      <c r="C150" t="str">
        <f ca="1">IF($EO150,OFFSET('Measure Summary'!$A$1,'IRP Inputs'!$EN150-1,'IRP Inputs'!C$14-1),"")</f>
        <v>OR</v>
      </c>
      <c r="D150" t="str">
        <f ca="1">IF($EO150,OFFSET('Measure Summary'!$A$1,'IRP Inputs'!$EN150-1,'IRP Inputs'!D$14-1),"")</f>
        <v>Residential</v>
      </c>
      <c r="E150" t="str">
        <f ca="1">IF($EO150,OFFSET('Measure Summary'!$A$1,'IRP Inputs'!$EN150-1,'IRP Inputs'!E$14-1),"")</f>
        <v>LI - Single Family</v>
      </c>
      <c r="F150" t="str">
        <f ca="1">IF($EO150,OFFSET('Measure Summary'!$A$1,'IRP Inputs'!$EN150-1,'IRP Inputs'!F$14-1),"")</f>
        <v>New</v>
      </c>
      <c r="G150" t="str">
        <f ca="1">IF($EO150,OFFSET('Measure Summary'!$A$1,'IRP Inputs'!$EN150-1,'IRP Inputs'!G$14-1),"")</f>
        <v>Space Heating</v>
      </c>
      <c r="H150" t="str">
        <f ca="1">IF($EO150,OFFSET('Measure Summary'!$A$1,'IRP Inputs'!$EN150-1,'IRP Inputs'!H$14-1),"")</f>
        <v>Ducting - Repair and Sealing</v>
      </c>
      <c r="I150" t="str">
        <f ca="1">IF($EO150,OFFSET('Measure Summary'!$A$1,'IRP Inputs'!$EN150-1,'IRP Inputs'!I$14-1),"")</f>
        <v>ORM79</v>
      </c>
      <c r="J150" s="1" t="str">
        <f ca="1">IF($EO150,OFFSET('Measure Summary'!$A$1,'IRP Inputs'!$EN150-1,'IRP Inputs'!J$14-1),"")</f>
        <v>Sealed</v>
      </c>
      <c r="K150" s="41">
        <f ca="1">IF($EO150,OFFSET('Measure Summary'!$A$1,'IRP Inputs'!$EN150-1,'IRP Inputs'!K$14-1),"")</f>
        <v>808.51</v>
      </c>
      <c r="L150" s="1">
        <f ca="1">IF($EO150,OFFSET('Measure Summary'!$A$1,'IRP Inputs'!$EN150-1,'IRP Inputs'!L$14-1),"")</f>
        <v>20</v>
      </c>
      <c r="M150" s="42">
        <f ca="1">IF($EO150,OFFSET('Measure Summary'!$A$1,'IRP Inputs'!$EN150-1,'IRP Inputs'!M$14-1),"")</f>
        <v>0</v>
      </c>
      <c r="N150" s="43">
        <f ca="1">IF($EO150,OFFSET('Measure Summary'!$A$1,'IRP Inputs'!$EN150-1,'IRP Inputs'!N$14-1),"")</f>
        <v>0</v>
      </c>
      <c r="O150" s="43">
        <f ca="1">IF($EO150,OFFSET('Measure Summary'!$A$1,'IRP Inputs'!$EN150-1,'IRP Inputs'!O$14-1),"")</f>
        <v>0</v>
      </c>
      <c r="P150" s="43">
        <f ca="1">IF($EO150,OFFSET('Measure Summary'!$A$1,'IRP Inputs'!$EN150-1,'IRP Inputs'!P$14-1),"")</f>
        <v>0</v>
      </c>
      <c r="Q150" s="43">
        <f ca="1">IF($EO150,OFFSET('Measure Summary'!$A$1,'IRP Inputs'!$EN150-1,'IRP Inputs'!Q$14-1),"")</f>
        <v>0</v>
      </c>
      <c r="R150" s="43">
        <f ca="1">IF($EO150,OFFSET('Measure Summary'!$A$1,'IRP Inputs'!$EN150-1,'IRP Inputs'!R$14-1),"")</f>
        <v>0</v>
      </c>
      <c r="S150" s="43">
        <f ca="1">IF($EO150,OFFSET('Measure Summary'!$A$1,'IRP Inputs'!$EN150-1,'IRP Inputs'!S$14-1),"")</f>
        <v>0</v>
      </c>
      <c r="T150" s="43">
        <f ca="1">IF($EO150,OFFSET('Measure Summary'!$A$1,'IRP Inputs'!$EN150-1,'IRP Inputs'!T$14-1),"")</f>
        <v>0</v>
      </c>
      <c r="U150" s="43">
        <f ca="1">IF($EO150,OFFSET('Measure Summary'!$A$1,'IRP Inputs'!$EN150-1,'IRP Inputs'!U$14-1),"")</f>
        <v>0</v>
      </c>
      <c r="V150" s="43">
        <f ca="1">IF($EO150,OFFSET('Measure Summary'!$A$1,'IRP Inputs'!$EN150-1,'IRP Inputs'!V$14-1),"")</f>
        <v>0</v>
      </c>
      <c r="W150" s="43">
        <f ca="1">IF($EO150,OFFSET('Measure Summary'!$A$1,'IRP Inputs'!$EN150-1,'IRP Inputs'!W$14-1),"")</f>
        <v>0</v>
      </c>
      <c r="X150" s="43">
        <f ca="1">IF($EO150,OFFSET('Measure Summary'!$A$1,'IRP Inputs'!$EN150-1,'IRP Inputs'!X$14-1),"")</f>
        <v>0</v>
      </c>
      <c r="Y150" s="43">
        <f ca="1">IF($EO150,OFFSET('Measure Summary'!$A$1,'IRP Inputs'!$EN150-1,'IRP Inputs'!Y$14-1),"")</f>
        <v>0</v>
      </c>
      <c r="Z150" s="43">
        <f ca="1">IF($EO150,OFFSET('Measure Summary'!$A$1,'IRP Inputs'!$EN150-1,'IRP Inputs'!Z$14-1),"")</f>
        <v>0</v>
      </c>
      <c r="AA150" s="43">
        <f ca="1">IF($EO150,OFFSET('Measure Summary'!$A$1,'IRP Inputs'!$EN150-1,'IRP Inputs'!AA$14-1),"")</f>
        <v>0</v>
      </c>
      <c r="AB150" s="43">
        <f ca="1">IF($EO150,OFFSET('Measure Summary'!$A$1,'IRP Inputs'!$EN150-1,'IRP Inputs'!AB$14-1),"")</f>
        <v>0</v>
      </c>
      <c r="AC150" s="43">
        <f ca="1">IF($EO150,OFFSET('Measure Summary'!$A$1,'IRP Inputs'!$EN150-1,'IRP Inputs'!AC$14-1),"")</f>
        <v>0</v>
      </c>
      <c r="AD150" s="43">
        <f ca="1">IF($EO150,OFFSET('Measure Summary'!$A$1,'IRP Inputs'!$EN150-1,'IRP Inputs'!AD$14-1),"")</f>
        <v>0</v>
      </c>
      <c r="AE150" s="43">
        <f ca="1">IF($EO150,OFFSET('Measure Summary'!$A$1,'IRP Inputs'!$EN150-1,'IRP Inputs'!AE$14-1),"")</f>
        <v>0</v>
      </c>
      <c r="AF150" s="43">
        <f ca="1">IF($EO150,OFFSET('Measure Summary'!$A$1,'IRP Inputs'!$EN150-1,'IRP Inputs'!AF$14-1),"")</f>
        <v>0</v>
      </c>
      <c r="AG150" s="43">
        <f ca="1">IF($EO150,OFFSET('Measure Summary'!$A$1,'IRP Inputs'!$EN150-1,'IRP Inputs'!AG$14-1),"")</f>
        <v>0</v>
      </c>
      <c r="AH150" s="43">
        <f ca="1">IF($EO150,OFFSET('Measure Summary'!$A$1,'IRP Inputs'!$EN150-1,'IRP Inputs'!AH$14-1),"")</f>
        <v>0</v>
      </c>
      <c r="AI150" s="43">
        <f ca="1">IF($EO150,OFFSET('Measure Summary'!$A$1,'IRP Inputs'!$EN150-1,'IRP Inputs'!AI$14-1),"")</f>
        <v>0</v>
      </c>
      <c r="AJ150" s="43">
        <f ca="1">IF($EO150,OFFSET('Measure Summary'!$A$1,'IRP Inputs'!$EN150-1,'IRP Inputs'!AJ$14-1),"")</f>
        <v>0</v>
      </c>
      <c r="AK150" s="44">
        <f ca="1">IF($EO150,OFFSET('Measure Summary'!$A$1,'IRP Inputs'!$EN150-1,'IRP Inputs'!AK$14-1),"")</f>
        <v>0</v>
      </c>
      <c r="AL150" s="42">
        <f ca="1">IF($EO150,OFFSET('Measure Summary'!$A$1,'IRP Inputs'!$EN150-1,'IRP Inputs'!AL$14-1)*100,"")</f>
        <v>0</v>
      </c>
      <c r="AM150" s="43">
        <f ca="1">IF($EO150,OFFSET('Measure Summary'!$A$1,'IRP Inputs'!$EN150-1,'IRP Inputs'!AM$14-1)*100,"")</f>
        <v>0</v>
      </c>
      <c r="AN150" s="43">
        <f ca="1">IF($EO150,OFFSET('Measure Summary'!$A$1,'IRP Inputs'!$EN150-1,'IRP Inputs'!AN$14-1)*100,"")</f>
        <v>0</v>
      </c>
      <c r="AO150" s="43">
        <f ca="1">IF($EO150,OFFSET('Measure Summary'!$A$1,'IRP Inputs'!$EN150-1,'IRP Inputs'!AO$14-1)*100,"")</f>
        <v>0</v>
      </c>
      <c r="AP150" s="43">
        <f ca="1">IF($EO150,OFFSET('Measure Summary'!$A$1,'IRP Inputs'!$EN150-1,'IRP Inputs'!AP$14-1)*100,"")</f>
        <v>0</v>
      </c>
      <c r="AQ150" s="43">
        <f ca="1">IF($EO150,OFFSET('Measure Summary'!$A$1,'IRP Inputs'!$EN150-1,'IRP Inputs'!AQ$14-1)*100,"")</f>
        <v>0</v>
      </c>
      <c r="AR150" s="43">
        <f ca="1">IF($EO150,OFFSET('Measure Summary'!$A$1,'IRP Inputs'!$EN150-1,'IRP Inputs'!AR$14-1)*100,"")</f>
        <v>0</v>
      </c>
      <c r="AS150" s="43">
        <f ca="1">IF($EO150,OFFSET('Measure Summary'!$A$1,'IRP Inputs'!$EN150-1,'IRP Inputs'!AS$14-1)*100,"")</f>
        <v>0</v>
      </c>
      <c r="AT150" s="43">
        <f ca="1">IF($EO150,OFFSET('Measure Summary'!$A$1,'IRP Inputs'!$EN150-1,'IRP Inputs'!AT$14-1)*100,"")</f>
        <v>0</v>
      </c>
      <c r="AU150" s="43">
        <f ca="1">IF($EO150,OFFSET('Measure Summary'!$A$1,'IRP Inputs'!$EN150-1,'IRP Inputs'!AU$14-1)*100,"")</f>
        <v>0</v>
      </c>
      <c r="AV150" s="43">
        <f ca="1">IF($EO150,OFFSET('Measure Summary'!$A$1,'IRP Inputs'!$EN150-1,'IRP Inputs'!AV$14-1)*100,"")</f>
        <v>0</v>
      </c>
      <c r="AW150" s="43">
        <f ca="1">IF($EO150,OFFSET('Measure Summary'!$A$1,'IRP Inputs'!$EN150-1,'IRP Inputs'!AW$14-1)*100,"")</f>
        <v>0</v>
      </c>
      <c r="AX150" s="43">
        <f ca="1">IF($EO150,OFFSET('Measure Summary'!$A$1,'IRP Inputs'!$EN150-1,'IRP Inputs'!AX$14-1)*100,"")</f>
        <v>0</v>
      </c>
      <c r="AY150" s="43">
        <f ca="1">IF($EO150,OFFSET('Measure Summary'!$A$1,'IRP Inputs'!$EN150-1,'IRP Inputs'!AY$14-1)*100,"")</f>
        <v>0</v>
      </c>
      <c r="AZ150" s="43">
        <f ca="1">IF($EO150,OFFSET('Measure Summary'!$A$1,'IRP Inputs'!$EN150-1,'IRP Inputs'!AZ$14-1)*100,"")</f>
        <v>0</v>
      </c>
      <c r="BA150" s="43">
        <f ca="1">IF($EO150,OFFSET('Measure Summary'!$A$1,'IRP Inputs'!$EN150-1,'IRP Inputs'!BA$14-1)*100,"")</f>
        <v>0</v>
      </c>
      <c r="BB150" s="43">
        <f ca="1">IF($EO150,OFFSET('Measure Summary'!$A$1,'IRP Inputs'!$EN150-1,'IRP Inputs'!BB$14-1)*100,"")</f>
        <v>0</v>
      </c>
      <c r="BC150" s="43">
        <f ca="1">IF($EO150,OFFSET('Measure Summary'!$A$1,'IRP Inputs'!$EN150-1,'IRP Inputs'!BC$14-1)*100,"")</f>
        <v>0</v>
      </c>
      <c r="BD150" s="43">
        <f ca="1">IF($EO150,OFFSET('Measure Summary'!$A$1,'IRP Inputs'!$EN150-1,'IRP Inputs'!BD$14-1)*100,"")</f>
        <v>0</v>
      </c>
      <c r="BE150" s="43">
        <f ca="1">IF($EO150,OFFSET('Measure Summary'!$A$1,'IRP Inputs'!$EN150-1,'IRP Inputs'!BE$14-1)*100,"")</f>
        <v>0</v>
      </c>
      <c r="BF150" s="43">
        <f ca="1">IF($EO150,OFFSET('Measure Summary'!$A$1,'IRP Inputs'!$EN150-1,'IRP Inputs'!BF$14-1)*100,"")</f>
        <v>0</v>
      </c>
      <c r="BG150" s="43">
        <f ca="1">IF($EO150,OFFSET('Measure Summary'!$A$1,'IRP Inputs'!$EN150-1,'IRP Inputs'!BG$14-1)*100,"")</f>
        <v>0</v>
      </c>
      <c r="BH150" s="43">
        <f ca="1">IF($EO150,OFFSET('Measure Summary'!$A$1,'IRP Inputs'!$EN150-1,'IRP Inputs'!BH$14-1)*100,"")</f>
        <v>0</v>
      </c>
      <c r="BI150" s="43">
        <f ca="1">IF($EO150,OFFSET('Measure Summary'!$A$1,'IRP Inputs'!$EN150-1,'IRP Inputs'!BI$14-1)*100,"")</f>
        <v>0</v>
      </c>
      <c r="BJ150" s="44">
        <f ca="1">IF($EO150,OFFSET('Measure Summary'!$A$1,'IRP Inputs'!$EN150-1,'IRP Inputs'!BJ$14-1)*100,"")</f>
        <v>0</v>
      </c>
      <c r="BK150" s="42">
        <f ca="1">IF($EO150,OFFSET('Measure Summary'!$A$1,'IRP Inputs'!$EN150-1,'IRP Inputs'!BK$14-1)*100,"")</f>
        <v>0</v>
      </c>
      <c r="BL150" s="43">
        <f ca="1">IF($EO150,OFFSET('Measure Summary'!$A$1,'IRP Inputs'!$EN150-1,'IRP Inputs'!BL$14-1)*100,"")</f>
        <v>0</v>
      </c>
      <c r="BM150" s="43">
        <f ca="1">IF($EO150,OFFSET('Measure Summary'!$A$1,'IRP Inputs'!$EN150-1,'IRP Inputs'!BM$14-1)*100,"")</f>
        <v>0</v>
      </c>
      <c r="BN150" s="43">
        <f ca="1">IF($EO150,OFFSET('Measure Summary'!$A$1,'IRP Inputs'!$EN150-1,'IRP Inputs'!BN$14-1)*100,"")</f>
        <v>0</v>
      </c>
      <c r="BO150" s="43">
        <f ca="1">IF($EO150,OFFSET('Measure Summary'!$A$1,'IRP Inputs'!$EN150-1,'IRP Inputs'!BO$14-1)*100,"")</f>
        <v>0</v>
      </c>
      <c r="BP150" s="43">
        <f ca="1">IF($EO150,OFFSET('Measure Summary'!$A$1,'IRP Inputs'!$EN150-1,'IRP Inputs'!BP$14-1)*100,"")</f>
        <v>0</v>
      </c>
      <c r="BQ150" s="43">
        <f ca="1">IF($EO150,OFFSET('Measure Summary'!$A$1,'IRP Inputs'!$EN150-1,'IRP Inputs'!BQ$14-1)*100,"")</f>
        <v>0</v>
      </c>
      <c r="BR150" s="43">
        <f ca="1">IF($EO150,OFFSET('Measure Summary'!$A$1,'IRP Inputs'!$EN150-1,'IRP Inputs'!BR$14-1)*100,"")</f>
        <v>0</v>
      </c>
      <c r="BS150" s="43">
        <f ca="1">IF($EO150,OFFSET('Measure Summary'!$A$1,'IRP Inputs'!$EN150-1,'IRP Inputs'!BS$14-1)*100,"")</f>
        <v>0</v>
      </c>
      <c r="BT150" s="43">
        <f ca="1">IF($EO150,OFFSET('Measure Summary'!$A$1,'IRP Inputs'!$EN150-1,'IRP Inputs'!BT$14-1)*100,"")</f>
        <v>0</v>
      </c>
      <c r="BU150" s="43">
        <f ca="1">IF($EO150,OFFSET('Measure Summary'!$A$1,'IRP Inputs'!$EN150-1,'IRP Inputs'!BU$14-1)*100,"")</f>
        <v>0</v>
      </c>
      <c r="BV150" s="43">
        <f ca="1">IF($EO150,OFFSET('Measure Summary'!$A$1,'IRP Inputs'!$EN150-1,'IRP Inputs'!BV$14-1)*100,"")</f>
        <v>0</v>
      </c>
      <c r="BW150" s="43">
        <f ca="1">IF($EO150,OFFSET('Measure Summary'!$A$1,'IRP Inputs'!$EN150-1,'IRP Inputs'!BW$14-1)*100,"")</f>
        <v>0</v>
      </c>
      <c r="BX150" s="43">
        <f ca="1">IF($EO150,OFFSET('Measure Summary'!$A$1,'IRP Inputs'!$EN150-1,'IRP Inputs'!BX$14-1)*100,"")</f>
        <v>0</v>
      </c>
      <c r="BY150" s="43">
        <f ca="1">IF($EO150,OFFSET('Measure Summary'!$A$1,'IRP Inputs'!$EN150-1,'IRP Inputs'!BY$14-1)*100,"")</f>
        <v>0</v>
      </c>
      <c r="BZ150" s="43">
        <f ca="1">IF($EO150,OFFSET('Measure Summary'!$A$1,'IRP Inputs'!$EN150-1,'IRP Inputs'!BZ$14-1)*100,"")</f>
        <v>0</v>
      </c>
      <c r="CA150" s="43">
        <f ca="1">IF($EO150,OFFSET('Measure Summary'!$A$1,'IRP Inputs'!$EN150-1,'IRP Inputs'!CA$14-1)*100,"")</f>
        <v>0</v>
      </c>
      <c r="CB150" s="43">
        <f ca="1">IF($EO150,OFFSET('Measure Summary'!$A$1,'IRP Inputs'!$EN150-1,'IRP Inputs'!CB$14-1)*100,"")</f>
        <v>0</v>
      </c>
      <c r="CC150" s="43">
        <f ca="1">IF($EO150,OFFSET('Measure Summary'!$A$1,'IRP Inputs'!$EN150-1,'IRP Inputs'!CC$14-1)*100,"")</f>
        <v>0</v>
      </c>
      <c r="CD150" s="43">
        <f ca="1">IF($EO150,OFFSET('Measure Summary'!$A$1,'IRP Inputs'!$EN150-1,'IRP Inputs'!CD$14-1)*100,"")</f>
        <v>0</v>
      </c>
      <c r="CE150" s="43">
        <f ca="1">IF($EO150,OFFSET('Measure Summary'!$A$1,'IRP Inputs'!$EN150-1,'IRP Inputs'!CE$14-1)*100,"")</f>
        <v>0</v>
      </c>
      <c r="CF150" s="43">
        <f ca="1">IF($EO150,OFFSET('Measure Summary'!$A$1,'IRP Inputs'!$EN150-1,'IRP Inputs'!CF$14-1)*100,"")</f>
        <v>0</v>
      </c>
      <c r="CG150" s="43">
        <f ca="1">IF($EO150,OFFSET('Measure Summary'!$A$1,'IRP Inputs'!$EN150-1,'IRP Inputs'!CG$14-1)*100,"")</f>
        <v>0</v>
      </c>
      <c r="CH150" s="43">
        <f ca="1">IF($EO150,OFFSET('Measure Summary'!$A$1,'IRP Inputs'!$EN150-1,'IRP Inputs'!CH$14-1)*100,"")</f>
        <v>0</v>
      </c>
      <c r="CI150" s="44">
        <f ca="1">IF($EO150,OFFSET('Measure Summary'!$A$1,'IRP Inputs'!$EN150-1,'IRP Inputs'!CI$14-1)*100,"")</f>
        <v>0</v>
      </c>
      <c r="CJ150" s="45">
        <f ca="1">IF($EO150,OFFSET('Measure Summary'!$A$1,'IRP Inputs'!$EN150-1,IF($C150="WA",CJ$17,CJ$16)-1)/100,"")</f>
        <v>0</v>
      </c>
      <c r="CK150" s="46">
        <f ca="1">IF($EO150,OFFSET('Measure Summary'!$A$1,'IRP Inputs'!$EN150-1,IF($C150="WA",CK$17,CK$16)-1)/100,"")</f>
        <v>0</v>
      </c>
      <c r="CL150" s="46">
        <f ca="1">IF($EO150,OFFSET('Measure Summary'!$A$1,'IRP Inputs'!$EN150-1,IF($C150="WA",CL$17,CL$16)-1)/100,"")</f>
        <v>0</v>
      </c>
      <c r="CM150" s="46">
        <f ca="1">IF($EO150,OFFSET('Measure Summary'!$A$1,'IRP Inputs'!$EN150-1,IF($C150="WA",CM$17,CM$16)-1)/100,"")</f>
        <v>0</v>
      </c>
      <c r="CN150" s="46">
        <f ca="1">IF($EO150,OFFSET('Measure Summary'!$A$1,'IRP Inputs'!$EN150-1,IF($C150="WA",CN$17,CN$16)-1)/100,"")</f>
        <v>0</v>
      </c>
      <c r="CO150" s="46">
        <f ca="1">IF($EO150,OFFSET('Measure Summary'!$A$1,'IRP Inputs'!$EN150-1,IF($C150="WA",CO$17,CO$16)-1)/100,"")</f>
        <v>0</v>
      </c>
      <c r="CP150" s="46">
        <f ca="1">IF($EO150,OFFSET('Measure Summary'!$A$1,'IRP Inputs'!$EN150-1,IF($C150="WA",CP$17,CP$16)-1)/100,"")</f>
        <v>0</v>
      </c>
      <c r="CQ150" s="46">
        <f ca="1">IF($EO150,OFFSET('Measure Summary'!$A$1,'IRP Inputs'!$EN150-1,IF($C150="WA",CQ$17,CQ$16)-1)/100,"")</f>
        <v>0</v>
      </c>
      <c r="CR150" s="46">
        <f ca="1">IF($EO150,OFFSET('Measure Summary'!$A$1,'IRP Inputs'!$EN150-1,IF($C150="WA",CR$17,CR$16)-1)/100,"")</f>
        <v>0</v>
      </c>
      <c r="CS150" s="46">
        <f ca="1">IF($EO150,OFFSET('Measure Summary'!$A$1,'IRP Inputs'!$EN150-1,IF($C150="WA",CS$17,CS$16)-1)/100,"")</f>
        <v>0</v>
      </c>
      <c r="CT150" s="46">
        <f ca="1">IF($EO150,OFFSET('Measure Summary'!$A$1,'IRP Inputs'!$EN150-1,IF($C150="WA",CT$17,CT$16)-1)/100,"")</f>
        <v>0</v>
      </c>
      <c r="CU150" s="46">
        <f ca="1">IF($EO150,OFFSET('Measure Summary'!$A$1,'IRP Inputs'!$EN150-1,IF($C150="WA",CU$17,CU$16)-1)/100,"")</f>
        <v>0</v>
      </c>
      <c r="CV150" s="46">
        <f ca="1">IF($EO150,OFFSET('Measure Summary'!$A$1,'IRP Inputs'!$EN150-1,IF($C150="WA",CV$17,CV$16)-1)/100,"")</f>
        <v>0</v>
      </c>
      <c r="CW150" s="46">
        <f ca="1">IF($EO150,OFFSET('Measure Summary'!$A$1,'IRP Inputs'!$EN150-1,IF($C150="WA",CW$17,CW$16)-1)/100,"")</f>
        <v>0</v>
      </c>
      <c r="CX150" s="46">
        <f ca="1">IF($EO150,OFFSET('Measure Summary'!$A$1,'IRP Inputs'!$EN150-1,IF($C150="WA",CX$17,CX$16)-1)/100,"")</f>
        <v>0</v>
      </c>
      <c r="CY150" s="46">
        <f ca="1">IF($EO150,OFFSET('Measure Summary'!$A$1,'IRP Inputs'!$EN150-1,IF($C150="WA",CY$17,CY$16)-1)/100,"")</f>
        <v>0</v>
      </c>
      <c r="CZ150" s="46">
        <f ca="1">IF($EO150,OFFSET('Measure Summary'!$A$1,'IRP Inputs'!$EN150-1,IF($C150="WA",CZ$17,CZ$16)-1)/100,"")</f>
        <v>0</v>
      </c>
      <c r="DA150" s="46">
        <f ca="1">IF($EO150,OFFSET('Measure Summary'!$A$1,'IRP Inputs'!$EN150-1,IF($C150="WA",DA$17,DA$16)-1)/100,"")</f>
        <v>0</v>
      </c>
      <c r="DB150" s="46">
        <f ca="1">IF($EO150,OFFSET('Measure Summary'!$A$1,'IRP Inputs'!$EN150-1,IF($C150="WA",DB$17,DB$16)-1)/100,"")</f>
        <v>0</v>
      </c>
      <c r="DC150" s="46">
        <f ca="1">IF($EO150,OFFSET('Measure Summary'!$A$1,'IRP Inputs'!$EN150-1,IF($C150="WA",DC$17,DC$16)-1)/100,"")</f>
        <v>0</v>
      </c>
      <c r="DD150" s="46">
        <f ca="1">IF($EO150,OFFSET('Measure Summary'!$A$1,'IRP Inputs'!$EN150-1,IF($C150="WA",DD$17,DD$16)-1)/100,"")</f>
        <v>0</v>
      </c>
      <c r="DE150" s="46">
        <f ca="1">IF($EO150,OFFSET('Measure Summary'!$A$1,'IRP Inputs'!$EN150-1,IF($C150="WA",DE$17,DE$16)-1)/100,"")</f>
        <v>0</v>
      </c>
      <c r="DF150" s="46">
        <f ca="1">IF($EO150,OFFSET('Measure Summary'!$A$1,'IRP Inputs'!$EN150-1,IF($C150="WA",DF$17,DF$16)-1)/100,"")</f>
        <v>0</v>
      </c>
      <c r="DG150" s="46">
        <f ca="1">IF($EO150,OFFSET('Measure Summary'!$A$1,'IRP Inputs'!$EN150-1,IF($C150="WA",DG$17,DG$16)-1)/100,"")</f>
        <v>0</v>
      </c>
      <c r="DH150" s="47">
        <f ca="1">IF($EO150,OFFSET('Measure Summary'!$A$1,'IRP Inputs'!$EN150-1,IF($C150="WA",DH$17,DH$16)-1)/100,"")</f>
        <v>0</v>
      </c>
      <c r="DJ150" s="48">
        <f ca="1">IF($EO150,OFFSET('Measure Summary'!$A$1,'IRP Inputs'!$EN150-1,'IRP Inputs'!DJ$14-1),"")*K150</f>
        <v>760.75259728469416</v>
      </c>
      <c r="DK150" s="49">
        <f t="shared" ca="1" si="88"/>
        <v>235.8333051582552</v>
      </c>
      <c r="DL150" s="48">
        <f t="shared" ca="1" si="104"/>
        <v>0</v>
      </c>
      <c r="DM150" s="50">
        <f t="shared" ca="1" si="104"/>
        <v>0</v>
      </c>
      <c r="DN150" s="50">
        <f t="shared" ca="1" si="104"/>
        <v>0</v>
      </c>
      <c r="DO150" s="50">
        <f t="shared" ca="1" si="104"/>
        <v>0</v>
      </c>
      <c r="DP150" s="50">
        <f t="shared" ca="1" si="104"/>
        <v>0</v>
      </c>
      <c r="DQ150" s="50">
        <f t="shared" ca="1" si="104"/>
        <v>0</v>
      </c>
      <c r="DR150" s="50">
        <f t="shared" ca="1" si="104"/>
        <v>0</v>
      </c>
      <c r="DS150" s="50">
        <f t="shared" ca="1" si="104"/>
        <v>0</v>
      </c>
      <c r="DT150" s="50">
        <f t="shared" ca="1" si="104"/>
        <v>0</v>
      </c>
      <c r="DU150" s="50">
        <f t="shared" ca="1" si="104"/>
        <v>0</v>
      </c>
      <c r="DV150" s="50">
        <f t="shared" ca="1" si="105"/>
        <v>0</v>
      </c>
      <c r="DW150" s="50">
        <f t="shared" ca="1" si="105"/>
        <v>0</v>
      </c>
      <c r="DX150" s="50">
        <f t="shared" ca="1" si="105"/>
        <v>0</v>
      </c>
      <c r="DY150" s="50">
        <f t="shared" ca="1" si="105"/>
        <v>0</v>
      </c>
      <c r="DZ150" s="50">
        <f t="shared" ca="1" si="105"/>
        <v>0</v>
      </c>
      <c r="EA150" s="50">
        <f t="shared" ca="1" si="105"/>
        <v>0</v>
      </c>
      <c r="EB150" s="50">
        <f t="shared" ca="1" si="105"/>
        <v>0</v>
      </c>
      <c r="EC150" s="50">
        <f t="shared" ca="1" si="105"/>
        <v>0</v>
      </c>
      <c r="ED150" s="50">
        <f t="shared" ca="1" si="105"/>
        <v>0</v>
      </c>
      <c r="EE150" s="50">
        <f t="shared" ca="1" si="105"/>
        <v>0</v>
      </c>
      <c r="EF150" s="50">
        <f t="shared" ca="1" si="103"/>
        <v>0</v>
      </c>
      <c r="EG150" s="50">
        <f t="shared" ca="1" si="103"/>
        <v>0</v>
      </c>
      <c r="EH150" s="50">
        <f t="shared" ca="1" si="103"/>
        <v>0</v>
      </c>
      <c r="EI150" s="50">
        <f t="shared" ca="1" si="103"/>
        <v>0</v>
      </c>
      <c r="EJ150" s="49">
        <f t="shared" ca="1" si="103"/>
        <v>0</v>
      </c>
      <c r="EM150">
        <f t="shared" si="90"/>
        <v>127</v>
      </c>
      <c r="EN150">
        <f>MATCH(EM150,'Measure Summary'!$VY:$VY,0)</f>
        <v>131</v>
      </c>
      <c r="EO150" t="b">
        <f t="shared" si="89"/>
        <v>1</v>
      </c>
    </row>
    <row r="151" spans="1:145">
      <c r="A151" s="40" t="str">
        <f ca="1">IF($EO151,OFFSET('Measure Summary'!$A$1,'IRP Inputs'!$EN151-1,'IRP Inputs'!A$14-1),"")</f>
        <v>OR_Residential_LI - Single Family_Existing_Space Heating_Natural Gas_Furnace</v>
      </c>
      <c r="B151" t="str">
        <f ca="1">IF($EO151,OFFSET('Measure Summary'!$A$1,'IRP Inputs'!$EN151-1,'IRP Inputs'!B$14-1),"")</f>
        <v>Retrofit</v>
      </c>
      <c r="C151" t="str">
        <f ca="1">IF($EO151,OFFSET('Measure Summary'!$A$1,'IRP Inputs'!$EN151-1,'IRP Inputs'!C$14-1),"")</f>
        <v>OR</v>
      </c>
      <c r="D151" t="str">
        <f ca="1">IF($EO151,OFFSET('Measure Summary'!$A$1,'IRP Inputs'!$EN151-1,'IRP Inputs'!D$14-1),"")</f>
        <v>Residential</v>
      </c>
      <c r="E151" t="str">
        <f ca="1">IF($EO151,OFFSET('Measure Summary'!$A$1,'IRP Inputs'!$EN151-1,'IRP Inputs'!E$14-1),"")</f>
        <v>LI - Single Family</v>
      </c>
      <c r="F151" t="str">
        <f ca="1">IF($EO151,OFFSET('Measure Summary'!$A$1,'IRP Inputs'!$EN151-1,'IRP Inputs'!F$14-1),"")</f>
        <v>New</v>
      </c>
      <c r="G151" t="str">
        <f ca="1">IF($EO151,OFFSET('Measure Summary'!$A$1,'IRP Inputs'!$EN151-1,'IRP Inputs'!G$14-1),"")</f>
        <v>Space Heating</v>
      </c>
      <c r="H151" t="str">
        <f ca="1">IF($EO151,OFFSET('Measure Summary'!$A$1,'IRP Inputs'!$EN151-1,'IRP Inputs'!H$14-1),"")</f>
        <v>Ducting - Repair and Sealing - Aerosol</v>
      </c>
      <c r="I151" t="str">
        <f ca="1">IF($EO151,OFFSET('Measure Summary'!$A$1,'IRP Inputs'!$EN151-1,'IRP Inputs'!I$14-1),"")</f>
        <v>ORM80</v>
      </c>
      <c r="J151" s="1" t="str">
        <f ca="1">IF($EO151,OFFSET('Measure Summary'!$A$1,'IRP Inputs'!$EN151-1,'IRP Inputs'!J$14-1),"")</f>
        <v>G.17 Aerosol Duct Sealing</v>
      </c>
      <c r="K151" s="41">
        <f ca="1">IF($EO151,OFFSET('Measure Summary'!$A$1,'IRP Inputs'!$EN151-1,'IRP Inputs'!K$14-1),"")</f>
        <v>0.59</v>
      </c>
      <c r="L151" s="1">
        <f ca="1">IF($EO151,OFFSET('Measure Summary'!$A$1,'IRP Inputs'!$EN151-1,'IRP Inputs'!L$14-1),"")</f>
        <v>10</v>
      </c>
      <c r="M151" s="42">
        <f ca="1">IF($EO151,OFFSET('Measure Summary'!$A$1,'IRP Inputs'!$EN151-1,'IRP Inputs'!M$14-1),"")</f>
        <v>0</v>
      </c>
      <c r="N151" s="43">
        <f ca="1">IF($EO151,OFFSET('Measure Summary'!$A$1,'IRP Inputs'!$EN151-1,'IRP Inputs'!N$14-1),"")</f>
        <v>0</v>
      </c>
      <c r="O151" s="43">
        <f ca="1">IF($EO151,OFFSET('Measure Summary'!$A$1,'IRP Inputs'!$EN151-1,'IRP Inputs'!O$14-1),"")</f>
        <v>0</v>
      </c>
      <c r="P151" s="43">
        <f ca="1">IF($EO151,OFFSET('Measure Summary'!$A$1,'IRP Inputs'!$EN151-1,'IRP Inputs'!P$14-1),"")</f>
        <v>0</v>
      </c>
      <c r="Q151" s="43">
        <f ca="1">IF($EO151,OFFSET('Measure Summary'!$A$1,'IRP Inputs'!$EN151-1,'IRP Inputs'!Q$14-1),"")</f>
        <v>0</v>
      </c>
      <c r="R151" s="43">
        <f ca="1">IF($EO151,OFFSET('Measure Summary'!$A$1,'IRP Inputs'!$EN151-1,'IRP Inputs'!R$14-1),"")</f>
        <v>0</v>
      </c>
      <c r="S151" s="43">
        <f ca="1">IF($EO151,OFFSET('Measure Summary'!$A$1,'IRP Inputs'!$EN151-1,'IRP Inputs'!S$14-1),"")</f>
        <v>0</v>
      </c>
      <c r="T151" s="43">
        <f ca="1">IF($EO151,OFFSET('Measure Summary'!$A$1,'IRP Inputs'!$EN151-1,'IRP Inputs'!T$14-1),"")</f>
        <v>0</v>
      </c>
      <c r="U151" s="43">
        <f ca="1">IF($EO151,OFFSET('Measure Summary'!$A$1,'IRP Inputs'!$EN151-1,'IRP Inputs'!U$14-1),"")</f>
        <v>0</v>
      </c>
      <c r="V151" s="43">
        <f ca="1">IF($EO151,OFFSET('Measure Summary'!$A$1,'IRP Inputs'!$EN151-1,'IRP Inputs'!V$14-1),"")</f>
        <v>0</v>
      </c>
      <c r="W151" s="43">
        <f ca="1">IF($EO151,OFFSET('Measure Summary'!$A$1,'IRP Inputs'!$EN151-1,'IRP Inputs'!W$14-1),"")</f>
        <v>0</v>
      </c>
      <c r="X151" s="43">
        <f ca="1">IF($EO151,OFFSET('Measure Summary'!$A$1,'IRP Inputs'!$EN151-1,'IRP Inputs'!X$14-1),"")</f>
        <v>0</v>
      </c>
      <c r="Y151" s="43">
        <f ca="1">IF($EO151,OFFSET('Measure Summary'!$A$1,'IRP Inputs'!$EN151-1,'IRP Inputs'!Y$14-1),"")</f>
        <v>0</v>
      </c>
      <c r="Z151" s="43">
        <f ca="1">IF($EO151,OFFSET('Measure Summary'!$A$1,'IRP Inputs'!$EN151-1,'IRP Inputs'!Z$14-1),"")</f>
        <v>0</v>
      </c>
      <c r="AA151" s="43">
        <f ca="1">IF($EO151,OFFSET('Measure Summary'!$A$1,'IRP Inputs'!$EN151-1,'IRP Inputs'!AA$14-1),"")</f>
        <v>0</v>
      </c>
      <c r="AB151" s="43">
        <f ca="1">IF($EO151,OFFSET('Measure Summary'!$A$1,'IRP Inputs'!$EN151-1,'IRP Inputs'!AB$14-1),"")</f>
        <v>0</v>
      </c>
      <c r="AC151" s="43">
        <f ca="1">IF($EO151,OFFSET('Measure Summary'!$A$1,'IRP Inputs'!$EN151-1,'IRP Inputs'!AC$14-1),"")</f>
        <v>0</v>
      </c>
      <c r="AD151" s="43">
        <f ca="1">IF($EO151,OFFSET('Measure Summary'!$A$1,'IRP Inputs'!$EN151-1,'IRP Inputs'!AD$14-1),"")</f>
        <v>0</v>
      </c>
      <c r="AE151" s="43">
        <f ca="1">IF($EO151,OFFSET('Measure Summary'!$A$1,'IRP Inputs'!$EN151-1,'IRP Inputs'!AE$14-1),"")</f>
        <v>0</v>
      </c>
      <c r="AF151" s="43">
        <f ca="1">IF($EO151,OFFSET('Measure Summary'!$A$1,'IRP Inputs'!$EN151-1,'IRP Inputs'!AF$14-1),"")</f>
        <v>0</v>
      </c>
      <c r="AG151" s="43">
        <f ca="1">IF($EO151,OFFSET('Measure Summary'!$A$1,'IRP Inputs'!$EN151-1,'IRP Inputs'!AG$14-1),"")</f>
        <v>0</v>
      </c>
      <c r="AH151" s="43">
        <f ca="1">IF($EO151,OFFSET('Measure Summary'!$A$1,'IRP Inputs'!$EN151-1,'IRP Inputs'!AH$14-1),"")</f>
        <v>0</v>
      </c>
      <c r="AI151" s="43">
        <f ca="1">IF($EO151,OFFSET('Measure Summary'!$A$1,'IRP Inputs'!$EN151-1,'IRP Inputs'!AI$14-1),"")</f>
        <v>0</v>
      </c>
      <c r="AJ151" s="43">
        <f ca="1">IF($EO151,OFFSET('Measure Summary'!$A$1,'IRP Inputs'!$EN151-1,'IRP Inputs'!AJ$14-1),"")</f>
        <v>0</v>
      </c>
      <c r="AK151" s="44">
        <f ca="1">IF($EO151,OFFSET('Measure Summary'!$A$1,'IRP Inputs'!$EN151-1,'IRP Inputs'!AK$14-1),"")</f>
        <v>0</v>
      </c>
      <c r="AL151" s="42">
        <f ca="1">IF($EO151,OFFSET('Measure Summary'!$A$1,'IRP Inputs'!$EN151-1,'IRP Inputs'!AL$14-1)*100,"")</f>
        <v>0</v>
      </c>
      <c r="AM151" s="43">
        <f ca="1">IF($EO151,OFFSET('Measure Summary'!$A$1,'IRP Inputs'!$EN151-1,'IRP Inputs'!AM$14-1)*100,"")</f>
        <v>0</v>
      </c>
      <c r="AN151" s="43">
        <f ca="1">IF($EO151,OFFSET('Measure Summary'!$A$1,'IRP Inputs'!$EN151-1,'IRP Inputs'!AN$14-1)*100,"")</f>
        <v>0</v>
      </c>
      <c r="AO151" s="43">
        <f ca="1">IF($EO151,OFFSET('Measure Summary'!$A$1,'IRP Inputs'!$EN151-1,'IRP Inputs'!AO$14-1)*100,"")</f>
        <v>0</v>
      </c>
      <c r="AP151" s="43">
        <f ca="1">IF($EO151,OFFSET('Measure Summary'!$A$1,'IRP Inputs'!$EN151-1,'IRP Inputs'!AP$14-1)*100,"")</f>
        <v>0</v>
      </c>
      <c r="AQ151" s="43">
        <f ca="1">IF($EO151,OFFSET('Measure Summary'!$A$1,'IRP Inputs'!$EN151-1,'IRP Inputs'!AQ$14-1)*100,"")</f>
        <v>0</v>
      </c>
      <c r="AR151" s="43">
        <f ca="1">IF($EO151,OFFSET('Measure Summary'!$A$1,'IRP Inputs'!$EN151-1,'IRP Inputs'!AR$14-1)*100,"")</f>
        <v>0</v>
      </c>
      <c r="AS151" s="43">
        <f ca="1">IF($EO151,OFFSET('Measure Summary'!$A$1,'IRP Inputs'!$EN151-1,'IRP Inputs'!AS$14-1)*100,"")</f>
        <v>0</v>
      </c>
      <c r="AT151" s="43">
        <f ca="1">IF($EO151,OFFSET('Measure Summary'!$A$1,'IRP Inputs'!$EN151-1,'IRP Inputs'!AT$14-1)*100,"")</f>
        <v>0</v>
      </c>
      <c r="AU151" s="43">
        <f ca="1">IF($EO151,OFFSET('Measure Summary'!$A$1,'IRP Inputs'!$EN151-1,'IRP Inputs'!AU$14-1)*100,"")</f>
        <v>0</v>
      </c>
      <c r="AV151" s="43">
        <f ca="1">IF($EO151,OFFSET('Measure Summary'!$A$1,'IRP Inputs'!$EN151-1,'IRP Inputs'!AV$14-1)*100,"")</f>
        <v>0</v>
      </c>
      <c r="AW151" s="43">
        <f ca="1">IF($EO151,OFFSET('Measure Summary'!$A$1,'IRP Inputs'!$EN151-1,'IRP Inputs'!AW$14-1)*100,"")</f>
        <v>0</v>
      </c>
      <c r="AX151" s="43">
        <f ca="1">IF($EO151,OFFSET('Measure Summary'!$A$1,'IRP Inputs'!$EN151-1,'IRP Inputs'!AX$14-1)*100,"")</f>
        <v>0</v>
      </c>
      <c r="AY151" s="43">
        <f ca="1">IF($EO151,OFFSET('Measure Summary'!$A$1,'IRP Inputs'!$EN151-1,'IRP Inputs'!AY$14-1)*100,"")</f>
        <v>0</v>
      </c>
      <c r="AZ151" s="43">
        <f ca="1">IF($EO151,OFFSET('Measure Summary'!$A$1,'IRP Inputs'!$EN151-1,'IRP Inputs'!AZ$14-1)*100,"")</f>
        <v>0</v>
      </c>
      <c r="BA151" s="43">
        <f ca="1">IF($EO151,OFFSET('Measure Summary'!$A$1,'IRP Inputs'!$EN151-1,'IRP Inputs'!BA$14-1)*100,"")</f>
        <v>0</v>
      </c>
      <c r="BB151" s="43">
        <f ca="1">IF($EO151,OFFSET('Measure Summary'!$A$1,'IRP Inputs'!$EN151-1,'IRP Inputs'!BB$14-1)*100,"")</f>
        <v>0</v>
      </c>
      <c r="BC151" s="43">
        <f ca="1">IF($EO151,OFFSET('Measure Summary'!$A$1,'IRP Inputs'!$EN151-1,'IRP Inputs'!BC$14-1)*100,"")</f>
        <v>0</v>
      </c>
      <c r="BD151" s="43">
        <f ca="1">IF($EO151,OFFSET('Measure Summary'!$A$1,'IRP Inputs'!$EN151-1,'IRP Inputs'!BD$14-1)*100,"")</f>
        <v>0</v>
      </c>
      <c r="BE151" s="43">
        <f ca="1">IF($EO151,OFFSET('Measure Summary'!$A$1,'IRP Inputs'!$EN151-1,'IRP Inputs'!BE$14-1)*100,"")</f>
        <v>0</v>
      </c>
      <c r="BF151" s="43">
        <f ca="1">IF($EO151,OFFSET('Measure Summary'!$A$1,'IRP Inputs'!$EN151-1,'IRP Inputs'!BF$14-1)*100,"")</f>
        <v>0</v>
      </c>
      <c r="BG151" s="43">
        <f ca="1">IF($EO151,OFFSET('Measure Summary'!$A$1,'IRP Inputs'!$EN151-1,'IRP Inputs'!BG$14-1)*100,"")</f>
        <v>0</v>
      </c>
      <c r="BH151" s="43">
        <f ca="1">IF($EO151,OFFSET('Measure Summary'!$A$1,'IRP Inputs'!$EN151-1,'IRP Inputs'!BH$14-1)*100,"")</f>
        <v>0</v>
      </c>
      <c r="BI151" s="43">
        <f ca="1">IF($EO151,OFFSET('Measure Summary'!$A$1,'IRP Inputs'!$EN151-1,'IRP Inputs'!BI$14-1)*100,"")</f>
        <v>0</v>
      </c>
      <c r="BJ151" s="44">
        <f ca="1">IF($EO151,OFFSET('Measure Summary'!$A$1,'IRP Inputs'!$EN151-1,'IRP Inputs'!BJ$14-1)*100,"")</f>
        <v>0</v>
      </c>
      <c r="BK151" s="42">
        <f ca="1">IF($EO151,OFFSET('Measure Summary'!$A$1,'IRP Inputs'!$EN151-1,'IRP Inputs'!BK$14-1)*100,"")</f>
        <v>0</v>
      </c>
      <c r="BL151" s="43">
        <f ca="1">IF($EO151,OFFSET('Measure Summary'!$A$1,'IRP Inputs'!$EN151-1,'IRP Inputs'!BL$14-1)*100,"")</f>
        <v>0</v>
      </c>
      <c r="BM151" s="43">
        <f ca="1">IF($EO151,OFFSET('Measure Summary'!$A$1,'IRP Inputs'!$EN151-1,'IRP Inputs'!BM$14-1)*100,"")</f>
        <v>0</v>
      </c>
      <c r="BN151" s="43">
        <f ca="1">IF($EO151,OFFSET('Measure Summary'!$A$1,'IRP Inputs'!$EN151-1,'IRP Inputs'!BN$14-1)*100,"")</f>
        <v>0</v>
      </c>
      <c r="BO151" s="43">
        <f ca="1">IF($EO151,OFFSET('Measure Summary'!$A$1,'IRP Inputs'!$EN151-1,'IRP Inputs'!BO$14-1)*100,"")</f>
        <v>0</v>
      </c>
      <c r="BP151" s="43">
        <f ca="1">IF($EO151,OFFSET('Measure Summary'!$A$1,'IRP Inputs'!$EN151-1,'IRP Inputs'!BP$14-1)*100,"")</f>
        <v>0</v>
      </c>
      <c r="BQ151" s="43">
        <f ca="1">IF($EO151,OFFSET('Measure Summary'!$A$1,'IRP Inputs'!$EN151-1,'IRP Inputs'!BQ$14-1)*100,"")</f>
        <v>0</v>
      </c>
      <c r="BR151" s="43">
        <f ca="1">IF($EO151,OFFSET('Measure Summary'!$A$1,'IRP Inputs'!$EN151-1,'IRP Inputs'!BR$14-1)*100,"")</f>
        <v>0</v>
      </c>
      <c r="BS151" s="43">
        <f ca="1">IF($EO151,OFFSET('Measure Summary'!$A$1,'IRP Inputs'!$EN151-1,'IRP Inputs'!BS$14-1)*100,"")</f>
        <v>0</v>
      </c>
      <c r="BT151" s="43">
        <f ca="1">IF($EO151,OFFSET('Measure Summary'!$A$1,'IRP Inputs'!$EN151-1,'IRP Inputs'!BT$14-1)*100,"")</f>
        <v>0</v>
      </c>
      <c r="BU151" s="43">
        <f ca="1">IF($EO151,OFFSET('Measure Summary'!$A$1,'IRP Inputs'!$EN151-1,'IRP Inputs'!BU$14-1)*100,"")</f>
        <v>0</v>
      </c>
      <c r="BV151" s="43">
        <f ca="1">IF($EO151,OFFSET('Measure Summary'!$A$1,'IRP Inputs'!$EN151-1,'IRP Inputs'!BV$14-1)*100,"")</f>
        <v>0</v>
      </c>
      <c r="BW151" s="43">
        <f ca="1">IF($EO151,OFFSET('Measure Summary'!$A$1,'IRP Inputs'!$EN151-1,'IRP Inputs'!BW$14-1)*100,"")</f>
        <v>0</v>
      </c>
      <c r="BX151" s="43">
        <f ca="1">IF($EO151,OFFSET('Measure Summary'!$A$1,'IRP Inputs'!$EN151-1,'IRP Inputs'!BX$14-1)*100,"")</f>
        <v>0</v>
      </c>
      <c r="BY151" s="43">
        <f ca="1">IF($EO151,OFFSET('Measure Summary'!$A$1,'IRP Inputs'!$EN151-1,'IRP Inputs'!BY$14-1)*100,"")</f>
        <v>0</v>
      </c>
      <c r="BZ151" s="43">
        <f ca="1">IF($EO151,OFFSET('Measure Summary'!$A$1,'IRP Inputs'!$EN151-1,'IRP Inputs'!BZ$14-1)*100,"")</f>
        <v>0</v>
      </c>
      <c r="CA151" s="43">
        <f ca="1">IF($EO151,OFFSET('Measure Summary'!$A$1,'IRP Inputs'!$EN151-1,'IRP Inputs'!CA$14-1)*100,"")</f>
        <v>0</v>
      </c>
      <c r="CB151" s="43">
        <f ca="1">IF($EO151,OFFSET('Measure Summary'!$A$1,'IRP Inputs'!$EN151-1,'IRP Inputs'!CB$14-1)*100,"")</f>
        <v>0</v>
      </c>
      <c r="CC151" s="43">
        <f ca="1">IF($EO151,OFFSET('Measure Summary'!$A$1,'IRP Inputs'!$EN151-1,'IRP Inputs'!CC$14-1)*100,"")</f>
        <v>0</v>
      </c>
      <c r="CD151" s="43">
        <f ca="1">IF($EO151,OFFSET('Measure Summary'!$A$1,'IRP Inputs'!$EN151-1,'IRP Inputs'!CD$14-1)*100,"")</f>
        <v>0</v>
      </c>
      <c r="CE151" s="43">
        <f ca="1">IF($EO151,OFFSET('Measure Summary'!$A$1,'IRP Inputs'!$EN151-1,'IRP Inputs'!CE$14-1)*100,"")</f>
        <v>0</v>
      </c>
      <c r="CF151" s="43">
        <f ca="1">IF($EO151,OFFSET('Measure Summary'!$A$1,'IRP Inputs'!$EN151-1,'IRP Inputs'!CF$14-1)*100,"")</f>
        <v>0</v>
      </c>
      <c r="CG151" s="43">
        <f ca="1">IF($EO151,OFFSET('Measure Summary'!$A$1,'IRP Inputs'!$EN151-1,'IRP Inputs'!CG$14-1)*100,"")</f>
        <v>0</v>
      </c>
      <c r="CH151" s="43">
        <f ca="1">IF($EO151,OFFSET('Measure Summary'!$A$1,'IRP Inputs'!$EN151-1,'IRP Inputs'!CH$14-1)*100,"")</f>
        <v>0</v>
      </c>
      <c r="CI151" s="44">
        <f ca="1">IF($EO151,OFFSET('Measure Summary'!$A$1,'IRP Inputs'!$EN151-1,'IRP Inputs'!CI$14-1)*100,"")</f>
        <v>0</v>
      </c>
      <c r="CJ151" s="45">
        <f ca="1">IF($EO151,OFFSET('Measure Summary'!$A$1,'IRP Inputs'!$EN151-1,IF($C151="WA",CJ$17,CJ$16)-1)/100,"")</f>
        <v>0</v>
      </c>
      <c r="CK151" s="46">
        <f ca="1">IF($EO151,OFFSET('Measure Summary'!$A$1,'IRP Inputs'!$EN151-1,IF($C151="WA",CK$17,CK$16)-1)/100,"")</f>
        <v>0</v>
      </c>
      <c r="CL151" s="46">
        <f ca="1">IF($EO151,OFFSET('Measure Summary'!$A$1,'IRP Inputs'!$EN151-1,IF($C151="WA",CL$17,CL$16)-1)/100,"")</f>
        <v>0</v>
      </c>
      <c r="CM151" s="46">
        <f ca="1">IF($EO151,OFFSET('Measure Summary'!$A$1,'IRP Inputs'!$EN151-1,IF($C151="WA",CM$17,CM$16)-1)/100,"")</f>
        <v>0</v>
      </c>
      <c r="CN151" s="46">
        <f ca="1">IF($EO151,OFFSET('Measure Summary'!$A$1,'IRP Inputs'!$EN151-1,IF($C151="WA",CN$17,CN$16)-1)/100,"")</f>
        <v>0</v>
      </c>
      <c r="CO151" s="46">
        <f ca="1">IF($EO151,OFFSET('Measure Summary'!$A$1,'IRP Inputs'!$EN151-1,IF($C151="WA",CO$17,CO$16)-1)/100,"")</f>
        <v>0</v>
      </c>
      <c r="CP151" s="46">
        <f ca="1">IF($EO151,OFFSET('Measure Summary'!$A$1,'IRP Inputs'!$EN151-1,IF($C151="WA",CP$17,CP$16)-1)/100,"")</f>
        <v>0</v>
      </c>
      <c r="CQ151" s="46">
        <f ca="1">IF($EO151,OFFSET('Measure Summary'!$A$1,'IRP Inputs'!$EN151-1,IF($C151="WA",CQ$17,CQ$16)-1)/100,"")</f>
        <v>0</v>
      </c>
      <c r="CR151" s="46">
        <f ca="1">IF($EO151,OFFSET('Measure Summary'!$A$1,'IRP Inputs'!$EN151-1,IF($C151="WA",CR$17,CR$16)-1)/100,"")</f>
        <v>0</v>
      </c>
      <c r="CS151" s="46">
        <f ca="1">IF($EO151,OFFSET('Measure Summary'!$A$1,'IRP Inputs'!$EN151-1,IF($C151="WA",CS$17,CS$16)-1)/100,"")</f>
        <v>0</v>
      </c>
      <c r="CT151" s="46">
        <f ca="1">IF($EO151,OFFSET('Measure Summary'!$A$1,'IRP Inputs'!$EN151-1,IF($C151="WA",CT$17,CT$16)-1)/100,"")</f>
        <v>0</v>
      </c>
      <c r="CU151" s="46">
        <f ca="1">IF($EO151,OFFSET('Measure Summary'!$A$1,'IRP Inputs'!$EN151-1,IF($C151="WA",CU$17,CU$16)-1)/100,"")</f>
        <v>0</v>
      </c>
      <c r="CV151" s="46">
        <f ca="1">IF($EO151,OFFSET('Measure Summary'!$A$1,'IRP Inputs'!$EN151-1,IF($C151="WA",CV$17,CV$16)-1)/100,"")</f>
        <v>0</v>
      </c>
      <c r="CW151" s="46">
        <f ca="1">IF($EO151,OFFSET('Measure Summary'!$A$1,'IRP Inputs'!$EN151-1,IF($C151="WA",CW$17,CW$16)-1)/100,"")</f>
        <v>0</v>
      </c>
      <c r="CX151" s="46">
        <f ca="1">IF($EO151,OFFSET('Measure Summary'!$A$1,'IRP Inputs'!$EN151-1,IF($C151="WA",CX$17,CX$16)-1)/100,"")</f>
        <v>0</v>
      </c>
      <c r="CY151" s="46">
        <f ca="1">IF($EO151,OFFSET('Measure Summary'!$A$1,'IRP Inputs'!$EN151-1,IF($C151="WA",CY$17,CY$16)-1)/100,"")</f>
        <v>0</v>
      </c>
      <c r="CZ151" s="46">
        <f ca="1">IF($EO151,OFFSET('Measure Summary'!$A$1,'IRP Inputs'!$EN151-1,IF($C151="WA",CZ$17,CZ$16)-1)/100,"")</f>
        <v>0</v>
      </c>
      <c r="DA151" s="46">
        <f ca="1">IF($EO151,OFFSET('Measure Summary'!$A$1,'IRP Inputs'!$EN151-1,IF($C151="WA",DA$17,DA$16)-1)/100,"")</f>
        <v>0</v>
      </c>
      <c r="DB151" s="46">
        <f ca="1">IF($EO151,OFFSET('Measure Summary'!$A$1,'IRP Inputs'!$EN151-1,IF($C151="WA",DB$17,DB$16)-1)/100,"")</f>
        <v>0</v>
      </c>
      <c r="DC151" s="46">
        <f ca="1">IF($EO151,OFFSET('Measure Summary'!$A$1,'IRP Inputs'!$EN151-1,IF($C151="WA",DC$17,DC$16)-1)/100,"")</f>
        <v>0</v>
      </c>
      <c r="DD151" s="46">
        <f ca="1">IF($EO151,OFFSET('Measure Summary'!$A$1,'IRP Inputs'!$EN151-1,IF($C151="WA",DD$17,DD$16)-1)/100,"")</f>
        <v>0</v>
      </c>
      <c r="DE151" s="46">
        <f ca="1">IF($EO151,OFFSET('Measure Summary'!$A$1,'IRP Inputs'!$EN151-1,IF($C151="WA",DE$17,DE$16)-1)/100,"")</f>
        <v>0</v>
      </c>
      <c r="DF151" s="46">
        <f ca="1">IF($EO151,OFFSET('Measure Summary'!$A$1,'IRP Inputs'!$EN151-1,IF($C151="WA",DF$17,DF$16)-1)/100,"")</f>
        <v>0</v>
      </c>
      <c r="DG151" s="46">
        <f ca="1">IF($EO151,OFFSET('Measure Summary'!$A$1,'IRP Inputs'!$EN151-1,IF($C151="WA",DG$17,DG$16)-1)/100,"")</f>
        <v>0</v>
      </c>
      <c r="DH151" s="47">
        <f ca="1">IF($EO151,OFFSET('Measure Summary'!$A$1,'IRP Inputs'!$EN151-1,IF($C151="WA",DH$17,DH$16)-1)/100,"")</f>
        <v>0</v>
      </c>
      <c r="DJ151" s="48">
        <f ca="1">IF($EO151,OFFSET('Measure Summary'!$A$1,'IRP Inputs'!$EN151-1,'IRP Inputs'!DJ$14-1),"")*K151</f>
        <v>0.53166580499543925</v>
      </c>
      <c r="DK151" s="49">
        <f t="shared" ca="1" si="88"/>
        <v>0.16481639954858618</v>
      </c>
      <c r="DL151" s="48">
        <f t="shared" ca="1" si="104"/>
        <v>0</v>
      </c>
      <c r="DM151" s="50">
        <f t="shared" ca="1" si="104"/>
        <v>0</v>
      </c>
      <c r="DN151" s="50">
        <f t="shared" ca="1" si="104"/>
        <v>0</v>
      </c>
      <c r="DO151" s="50">
        <f t="shared" ca="1" si="104"/>
        <v>0</v>
      </c>
      <c r="DP151" s="50">
        <f t="shared" ca="1" si="104"/>
        <v>0</v>
      </c>
      <c r="DQ151" s="50">
        <f t="shared" ca="1" si="104"/>
        <v>0</v>
      </c>
      <c r="DR151" s="50">
        <f t="shared" ca="1" si="104"/>
        <v>0</v>
      </c>
      <c r="DS151" s="50">
        <f t="shared" ca="1" si="104"/>
        <v>0</v>
      </c>
      <c r="DT151" s="50">
        <f t="shared" ca="1" si="104"/>
        <v>0</v>
      </c>
      <c r="DU151" s="50">
        <f t="shared" ca="1" si="104"/>
        <v>0</v>
      </c>
      <c r="DV151" s="50">
        <f t="shared" ca="1" si="105"/>
        <v>0</v>
      </c>
      <c r="DW151" s="50">
        <f t="shared" ca="1" si="105"/>
        <v>0</v>
      </c>
      <c r="DX151" s="50">
        <f t="shared" ca="1" si="105"/>
        <v>0</v>
      </c>
      <c r="DY151" s="50">
        <f t="shared" ca="1" si="105"/>
        <v>0</v>
      </c>
      <c r="DZ151" s="50">
        <f t="shared" ca="1" si="105"/>
        <v>0</v>
      </c>
      <c r="EA151" s="50">
        <f t="shared" ca="1" si="105"/>
        <v>0</v>
      </c>
      <c r="EB151" s="50">
        <f t="shared" ca="1" si="105"/>
        <v>0</v>
      </c>
      <c r="EC151" s="50">
        <f t="shared" ca="1" si="105"/>
        <v>0</v>
      </c>
      <c r="ED151" s="50">
        <f t="shared" ca="1" si="105"/>
        <v>0</v>
      </c>
      <c r="EE151" s="50">
        <f t="shared" ca="1" si="105"/>
        <v>0</v>
      </c>
      <c r="EF151" s="50">
        <f t="shared" ca="1" si="103"/>
        <v>0</v>
      </c>
      <c r="EG151" s="50">
        <f t="shared" ca="1" si="103"/>
        <v>0</v>
      </c>
      <c r="EH151" s="50">
        <f t="shared" ca="1" si="103"/>
        <v>0</v>
      </c>
      <c r="EI151" s="50">
        <f t="shared" ca="1" si="103"/>
        <v>0</v>
      </c>
      <c r="EJ151" s="49">
        <f t="shared" ca="1" si="103"/>
        <v>0</v>
      </c>
      <c r="EM151">
        <f t="shared" si="90"/>
        <v>128</v>
      </c>
      <c r="EN151">
        <f>MATCH(EM151,'Measure Summary'!$VY:$VY,0)</f>
        <v>132</v>
      </c>
      <c r="EO151" t="b">
        <f t="shared" si="89"/>
        <v>1</v>
      </c>
    </row>
    <row r="152" spans="1:145">
      <c r="A152" s="40" t="str">
        <f ca="1">IF($EO152,OFFSET('Measure Summary'!$A$1,'IRP Inputs'!$EN152-1,'IRP Inputs'!A$14-1),"")</f>
        <v>OR_Residential_LI - Single Family_Existing_Space Heating_Natural Gas_Furnace</v>
      </c>
      <c r="B152" t="str">
        <f ca="1">IF($EO152,OFFSET('Measure Summary'!$A$1,'IRP Inputs'!$EN152-1,'IRP Inputs'!B$14-1),"")</f>
        <v>Retrofit</v>
      </c>
      <c r="C152" t="str">
        <f ca="1">IF($EO152,OFFSET('Measure Summary'!$A$1,'IRP Inputs'!$EN152-1,'IRP Inputs'!C$14-1),"")</f>
        <v>OR</v>
      </c>
      <c r="D152" t="str">
        <f ca="1">IF($EO152,OFFSET('Measure Summary'!$A$1,'IRP Inputs'!$EN152-1,'IRP Inputs'!D$14-1),"")</f>
        <v>Residential</v>
      </c>
      <c r="E152" t="str">
        <f ca="1">IF($EO152,OFFSET('Measure Summary'!$A$1,'IRP Inputs'!$EN152-1,'IRP Inputs'!E$14-1),"")</f>
        <v>LI - Single Family</v>
      </c>
      <c r="F152" t="str">
        <f ca="1">IF($EO152,OFFSET('Measure Summary'!$A$1,'IRP Inputs'!$EN152-1,'IRP Inputs'!F$14-1),"")</f>
        <v>New</v>
      </c>
      <c r="G152" t="str">
        <f ca="1">IF($EO152,OFFSET('Measure Summary'!$A$1,'IRP Inputs'!$EN152-1,'IRP Inputs'!G$14-1),"")</f>
        <v>Space Heating</v>
      </c>
      <c r="H152" t="str">
        <f ca="1">IF($EO152,OFFSET('Measure Summary'!$A$1,'IRP Inputs'!$EN152-1,'IRP Inputs'!H$14-1),"")</f>
        <v>Building Shell - Air Sealing (Infiltration Control)</v>
      </c>
      <c r="I152" t="str">
        <f ca="1">IF($EO152,OFFSET('Measure Summary'!$A$1,'IRP Inputs'!$EN152-1,'IRP Inputs'!I$14-1),"")</f>
        <v>ORM81</v>
      </c>
      <c r="J152" s="1" t="str">
        <f ca="1">IF($EO152,OFFSET('Measure Summary'!$A$1,'IRP Inputs'!$EN152-1,'IRP Inputs'!J$14-1),"")</f>
        <v>0.1 ACH Reduction</v>
      </c>
      <c r="K152" s="41">
        <f ca="1">IF($EO152,OFFSET('Measure Summary'!$A$1,'IRP Inputs'!$EN152-1,'IRP Inputs'!K$14-1),"")</f>
        <v>0.73</v>
      </c>
      <c r="L152" s="1">
        <f ca="1">IF($EO152,OFFSET('Measure Summary'!$A$1,'IRP Inputs'!$EN152-1,'IRP Inputs'!L$14-1),"")</f>
        <v>15</v>
      </c>
      <c r="M152" s="42">
        <f ca="1">IF($EO152,OFFSET('Measure Summary'!$A$1,'IRP Inputs'!$EN152-1,'IRP Inputs'!M$14-1),"")</f>
        <v>0</v>
      </c>
      <c r="N152" s="43">
        <f ca="1">IF($EO152,OFFSET('Measure Summary'!$A$1,'IRP Inputs'!$EN152-1,'IRP Inputs'!N$14-1),"")</f>
        <v>0</v>
      </c>
      <c r="O152" s="43">
        <f ca="1">IF($EO152,OFFSET('Measure Summary'!$A$1,'IRP Inputs'!$EN152-1,'IRP Inputs'!O$14-1),"")</f>
        <v>0</v>
      </c>
      <c r="P152" s="43">
        <f ca="1">IF($EO152,OFFSET('Measure Summary'!$A$1,'IRP Inputs'!$EN152-1,'IRP Inputs'!P$14-1),"")</f>
        <v>0</v>
      </c>
      <c r="Q152" s="43">
        <f ca="1">IF($EO152,OFFSET('Measure Summary'!$A$1,'IRP Inputs'!$EN152-1,'IRP Inputs'!Q$14-1),"")</f>
        <v>0</v>
      </c>
      <c r="R152" s="43">
        <f ca="1">IF($EO152,OFFSET('Measure Summary'!$A$1,'IRP Inputs'!$EN152-1,'IRP Inputs'!R$14-1),"")</f>
        <v>0</v>
      </c>
      <c r="S152" s="43">
        <f ca="1">IF($EO152,OFFSET('Measure Summary'!$A$1,'IRP Inputs'!$EN152-1,'IRP Inputs'!S$14-1),"")</f>
        <v>0</v>
      </c>
      <c r="T152" s="43">
        <f ca="1">IF($EO152,OFFSET('Measure Summary'!$A$1,'IRP Inputs'!$EN152-1,'IRP Inputs'!T$14-1),"")</f>
        <v>0</v>
      </c>
      <c r="U152" s="43">
        <f ca="1">IF($EO152,OFFSET('Measure Summary'!$A$1,'IRP Inputs'!$EN152-1,'IRP Inputs'!U$14-1),"")</f>
        <v>0</v>
      </c>
      <c r="V152" s="43">
        <f ca="1">IF($EO152,OFFSET('Measure Summary'!$A$1,'IRP Inputs'!$EN152-1,'IRP Inputs'!V$14-1),"")</f>
        <v>0</v>
      </c>
      <c r="W152" s="43">
        <f ca="1">IF($EO152,OFFSET('Measure Summary'!$A$1,'IRP Inputs'!$EN152-1,'IRP Inputs'!W$14-1),"")</f>
        <v>0</v>
      </c>
      <c r="X152" s="43">
        <f ca="1">IF($EO152,OFFSET('Measure Summary'!$A$1,'IRP Inputs'!$EN152-1,'IRP Inputs'!X$14-1),"")</f>
        <v>0</v>
      </c>
      <c r="Y152" s="43">
        <f ca="1">IF($EO152,OFFSET('Measure Summary'!$A$1,'IRP Inputs'!$EN152-1,'IRP Inputs'!Y$14-1),"")</f>
        <v>0</v>
      </c>
      <c r="Z152" s="43">
        <f ca="1">IF($EO152,OFFSET('Measure Summary'!$A$1,'IRP Inputs'!$EN152-1,'IRP Inputs'!Z$14-1),"")</f>
        <v>0</v>
      </c>
      <c r="AA152" s="43">
        <f ca="1">IF($EO152,OFFSET('Measure Summary'!$A$1,'IRP Inputs'!$EN152-1,'IRP Inputs'!AA$14-1),"")</f>
        <v>0</v>
      </c>
      <c r="AB152" s="43">
        <f ca="1">IF($EO152,OFFSET('Measure Summary'!$A$1,'IRP Inputs'!$EN152-1,'IRP Inputs'!AB$14-1),"")</f>
        <v>0</v>
      </c>
      <c r="AC152" s="43">
        <f ca="1">IF($EO152,OFFSET('Measure Summary'!$A$1,'IRP Inputs'!$EN152-1,'IRP Inputs'!AC$14-1),"")</f>
        <v>0</v>
      </c>
      <c r="AD152" s="43">
        <f ca="1">IF($EO152,OFFSET('Measure Summary'!$A$1,'IRP Inputs'!$EN152-1,'IRP Inputs'!AD$14-1),"")</f>
        <v>0</v>
      </c>
      <c r="AE152" s="43">
        <f ca="1">IF($EO152,OFFSET('Measure Summary'!$A$1,'IRP Inputs'!$EN152-1,'IRP Inputs'!AE$14-1),"")</f>
        <v>0</v>
      </c>
      <c r="AF152" s="43">
        <f ca="1">IF($EO152,OFFSET('Measure Summary'!$A$1,'IRP Inputs'!$EN152-1,'IRP Inputs'!AF$14-1),"")</f>
        <v>0</v>
      </c>
      <c r="AG152" s="43">
        <f ca="1">IF($EO152,OFFSET('Measure Summary'!$A$1,'IRP Inputs'!$EN152-1,'IRP Inputs'!AG$14-1),"")</f>
        <v>0</v>
      </c>
      <c r="AH152" s="43">
        <f ca="1">IF($EO152,OFFSET('Measure Summary'!$A$1,'IRP Inputs'!$EN152-1,'IRP Inputs'!AH$14-1),"")</f>
        <v>0</v>
      </c>
      <c r="AI152" s="43">
        <f ca="1">IF($EO152,OFFSET('Measure Summary'!$A$1,'IRP Inputs'!$EN152-1,'IRP Inputs'!AI$14-1),"")</f>
        <v>0</v>
      </c>
      <c r="AJ152" s="43">
        <f ca="1">IF($EO152,OFFSET('Measure Summary'!$A$1,'IRP Inputs'!$EN152-1,'IRP Inputs'!AJ$14-1),"")</f>
        <v>0</v>
      </c>
      <c r="AK152" s="44">
        <f ca="1">IF($EO152,OFFSET('Measure Summary'!$A$1,'IRP Inputs'!$EN152-1,'IRP Inputs'!AK$14-1),"")</f>
        <v>0</v>
      </c>
      <c r="AL152" s="42">
        <f ca="1">IF($EO152,OFFSET('Measure Summary'!$A$1,'IRP Inputs'!$EN152-1,'IRP Inputs'!AL$14-1)*100,"")</f>
        <v>0</v>
      </c>
      <c r="AM152" s="43">
        <f ca="1">IF($EO152,OFFSET('Measure Summary'!$A$1,'IRP Inputs'!$EN152-1,'IRP Inputs'!AM$14-1)*100,"")</f>
        <v>0</v>
      </c>
      <c r="AN152" s="43">
        <f ca="1">IF($EO152,OFFSET('Measure Summary'!$A$1,'IRP Inputs'!$EN152-1,'IRP Inputs'!AN$14-1)*100,"")</f>
        <v>0</v>
      </c>
      <c r="AO152" s="43">
        <f ca="1">IF($EO152,OFFSET('Measure Summary'!$A$1,'IRP Inputs'!$EN152-1,'IRP Inputs'!AO$14-1)*100,"")</f>
        <v>0</v>
      </c>
      <c r="AP152" s="43">
        <f ca="1">IF($EO152,OFFSET('Measure Summary'!$A$1,'IRP Inputs'!$EN152-1,'IRP Inputs'!AP$14-1)*100,"")</f>
        <v>0</v>
      </c>
      <c r="AQ152" s="43">
        <f ca="1">IF($EO152,OFFSET('Measure Summary'!$A$1,'IRP Inputs'!$EN152-1,'IRP Inputs'!AQ$14-1)*100,"")</f>
        <v>0</v>
      </c>
      <c r="AR152" s="43">
        <f ca="1">IF($EO152,OFFSET('Measure Summary'!$A$1,'IRP Inputs'!$EN152-1,'IRP Inputs'!AR$14-1)*100,"")</f>
        <v>0</v>
      </c>
      <c r="AS152" s="43">
        <f ca="1">IF($EO152,OFFSET('Measure Summary'!$A$1,'IRP Inputs'!$EN152-1,'IRP Inputs'!AS$14-1)*100,"")</f>
        <v>0</v>
      </c>
      <c r="AT152" s="43">
        <f ca="1">IF($EO152,OFFSET('Measure Summary'!$A$1,'IRP Inputs'!$EN152-1,'IRP Inputs'!AT$14-1)*100,"")</f>
        <v>0</v>
      </c>
      <c r="AU152" s="43">
        <f ca="1">IF($EO152,OFFSET('Measure Summary'!$A$1,'IRP Inputs'!$EN152-1,'IRP Inputs'!AU$14-1)*100,"")</f>
        <v>0</v>
      </c>
      <c r="AV152" s="43">
        <f ca="1">IF($EO152,OFFSET('Measure Summary'!$A$1,'IRP Inputs'!$EN152-1,'IRP Inputs'!AV$14-1)*100,"")</f>
        <v>0</v>
      </c>
      <c r="AW152" s="43">
        <f ca="1">IF($EO152,OFFSET('Measure Summary'!$A$1,'IRP Inputs'!$EN152-1,'IRP Inputs'!AW$14-1)*100,"")</f>
        <v>0</v>
      </c>
      <c r="AX152" s="43">
        <f ca="1">IF($EO152,OFFSET('Measure Summary'!$A$1,'IRP Inputs'!$EN152-1,'IRP Inputs'!AX$14-1)*100,"")</f>
        <v>0</v>
      </c>
      <c r="AY152" s="43">
        <f ca="1">IF($EO152,OFFSET('Measure Summary'!$A$1,'IRP Inputs'!$EN152-1,'IRP Inputs'!AY$14-1)*100,"")</f>
        <v>0</v>
      </c>
      <c r="AZ152" s="43">
        <f ca="1">IF($EO152,OFFSET('Measure Summary'!$A$1,'IRP Inputs'!$EN152-1,'IRP Inputs'!AZ$14-1)*100,"")</f>
        <v>0</v>
      </c>
      <c r="BA152" s="43">
        <f ca="1">IF($EO152,OFFSET('Measure Summary'!$A$1,'IRP Inputs'!$EN152-1,'IRP Inputs'!BA$14-1)*100,"")</f>
        <v>0</v>
      </c>
      <c r="BB152" s="43">
        <f ca="1">IF($EO152,OFFSET('Measure Summary'!$A$1,'IRP Inputs'!$EN152-1,'IRP Inputs'!BB$14-1)*100,"")</f>
        <v>0</v>
      </c>
      <c r="BC152" s="43">
        <f ca="1">IF($EO152,OFFSET('Measure Summary'!$A$1,'IRP Inputs'!$EN152-1,'IRP Inputs'!BC$14-1)*100,"")</f>
        <v>0</v>
      </c>
      <c r="BD152" s="43">
        <f ca="1">IF($EO152,OFFSET('Measure Summary'!$A$1,'IRP Inputs'!$EN152-1,'IRP Inputs'!BD$14-1)*100,"")</f>
        <v>0</v>
      </c>
      <c r="BE152" s="43">
        <f ca="1">IF($EO152,OFFSET('Measure Summary'!$A$1,'IRP Inputs'!$EN152-1,'IRP Inputs'!BE$14-1)*100,"")</f>
        <v>0</v>
      </c>
      <c r="BF152" s="43">
        <f ca="1">IF($EO152,OFFSET('Measure Summary'!$A$1,'IRP Inputs'!$EN152-1,'IRP Inputs'!BF$14-1)*100,"")</f>
        <v>0</v>
      </c>
      <c r="BG152" s="43">
        <f ca="1">IF($EO152,OFFSET('Measure Summary'!$A$1,'IRP Inputs'!$EN152-1,'IRP Inputs'!BG$14-1)*100,"")</f>
        <v>0</v>
      </c>
      <c r="BH152" s="43">
        <f ca="1">IF($EO152,OFFSET('Measure Summary'!$A$1,'IRP Inputs'!$EN152-1,'IRP Inputs'!BH$14-1)*100,"")</f>
        <v>0</v>
      </c>
      <c r="BI152" s="43">
        <f ca="1">IF($EO152,OFFSET('Measure Summary'!$A$1,'IRP Inputs'!$EN152-1,'IRP Inputs'!BI$14-1)*100,"")</f>
        <v>0</v>
      </c>
      <c r="BJ152" s="44">
        <f ca="1">IF($EO152,OFFSET('Measure Summary'!$A$1,'IRP Inputs'!$EN152-1,'IRP Inputs'!BJ$14-1)*100,"")</f>
        <v>0</v>
      </c>
      <c r="BK152" s="42">
        <f ca="1">IF($EO152,OFFSET('Measure Summary'!$A$1,'IRP Inputs'!$EN152-1,'IRP Inputs'!BK$14-1)*100,"")</f>
        <v>0</v>
      </c>
      <c r="BL152" s="43">
        <f ca="1">IF($EO152,OFFSET('Measure Summary'!$A$1,'IRP Inputs'!$EN152-1,'IRP Inputs'!BL$14-1)*100,"")</f>
        <v>0</v>
      </c>
      <c r="BM152" s="43">
        <f ca="1">IF($EO152,OFFSET('Measure Summary'!$A$1,'IRP Inputs'!$EN152-1,'IRP Inputs'!BM$14-1)*100,"")</f>
        <v>0</v>
      </c>
      <c r="BN152" s="43">
        <f ca="1">IF($EO152,OFFSET('Measure Summary'!$A$1,'IRP Inputs'!$EN152-1,'IRP Inputs'!BN$14-1)*100,"")</f>
        <v>0</v>
      </c>
      <c r="BO152" s="43">
        <f ca="1">IF($EO152,OFFSET('Measure Summary'!$A$1,'IRP Inputs'!$EN152-1,'IRP Inputs'!BO$14-1)*100,"")</f>
        <v>0</v>
      </c>
      <c r="BP152" s="43">
        <f ca="1">IF($EO152,OFFSET('Measure Summary'!$A$1,'IRP Inputs'!$EN152-1,'IRP Inputs'!BP$14-1)*100,"")</f>
        <v>0</v>
      </c>
      <c r="BQ152" s="43">
        <f ca="1">IF($EO152,OFFSET('Measure Summary'!$A$1,'IRP Inputs'!$EN152-1,'IRP Inputs'!BQ$14-1)*100,"")</f>
        <v>0</v>
      </c>
      <c r="BR152" s="43">
        <f ca="1">IF($EO152,OFFSET('Measure Summary'!$A$1,'IRP Inputs'!$EN152-1,'IRP Inputs'!BR$14-1)*100,"")</f>
        <v>0</v>
      </c>
      <c r="BS152" s="43">
        <f ca="1">IF($EO152,OFFSET('Measure Summary'!$A$1,'IRP Inputs'!$EN152-1,'IRP Inputs'!BS$14-1)*100,"")</f>
        <v>0</v>
      </c>
      <c r="BT152" s="43">
        <f ca="1">IF($EO152,OFFSET('Measure Summary'!$A$1,'IRP Inputs'!$EN152-1,'IRP Inputs'!BT$14-1)*100,"")</f>
        <v>0</v>
      </c>
      <c r="BU152" s="43">
        <f ca="1">IF($EO152,OFFSET('Measure Summary'!$A$1,'IRP Inputs'!$EN152-1,'IRP Inputs'!BU$14-1)*100,"")</f>
        <v>0</v>
      </c>
      <c r="BV152" s="43">
        <f ca="1">IF($EO152,OFFSET('Measure Summary'!$A$1,'IRP Inputs'!$EN152-1,'IRP Inputs'!BV$14-1)*100,"")</f>
        <v>0</v>
      </c>
      <c r="BW152" s="43">
        <f ca="1">IF($EO152,OFFSET('Measure Summary'!$A$1,'IRP Inputs'!$EN152-1,'IRP Inputs'!BW$14-1)*100,"")</f>
        <v>0</v>
      </c>
      <c r="BX152" s="43">
        <f ca="1">IF($EO152,OFFSET('Measure Summary'!$A$1,'IRP Inputs'!$EN152-1,'IRP Inputs'!BX$14-1)*100,"")</f>
        <v>0</v>
      </c>
      <c r="BY152" s="43">
        <f ca="1">IF($EO152,OFFSET('Measure Summary'!$A$1,'IRP Inputs'!$EN152-1,'IRP Inputs'!BY$14-1)*100,"")</f>
        <v>0</v>
      </c>
      <c r="BZ152" s="43">
        <f ca="1">IF($EO152,OFFSET('Measure Summary'!$A$1,'IRP Inputs'!$EN152-1,'IRP Inputs'!BZ$14-1)*100,"")</f>
        <v>0</v>
      </c>
      <c r="CA152" s="43">
        <f ca="1">IF($EO152,OFFSET('Measure Summary'!$A$1,'IRP Inputs'!$EN152-1,'IRP Inputs'!CA$14-1)*100,"")</f>
        <v>0</v>
      </c>
      <c r="CB152" s="43">
        <f ca="1">IF($EO152,OFFSET('Measure Summary'!$A$1,'IRP Inputs'!$EN152-1,'IRP Inputs'!CB$14-1)*100,"")</f>
        <v>0</v>
      </c>
      <c r="CC152" s="43">
        <f ca="1">IF($EO152,OFFSET('Measure Summary'!$A$1,'IRP Inputs'!$EN152-1,'IRP Inputs'!CC$14-1)*100,"")</f>
        <v>0</v>
      </c>
      <c r="CD152" s="43">
        <f ca="1">IF($EO152,OFFSET('Measure Summary'!$A$1,'IRP Inputs'!$EN152-1,'IRP Inputs'!CD$14-1)*100,"")</f>
        <v>0</v>
      </c>
      <c r="CE152" s="43">
        <f ca="1">IF($EO152,OFFSET('Measure Summary'!$A$1,'IRP Inputs'!$EN152-1,'IRP Inputs'!CE$14-1)*100,"")</f>
        <v>0</v>
      </c>
      <c r="CF152" s="43">
        <f ca="1">IF($EO152,OFFSET('Measure Summary'!$A$1,'IRP Inputs'!$EN152-1,'IRP Inputs'!CF$14-1)*100,"")</f>
        <v>0</v>
      </c>
      <c r="CG152" s="43">
        <f ca="1">IF($EO152,OFFSET('Measure Summary'!$A$1,'IRP Inputs'!$EN152-1,'IRP Inputs'!CG$14-1)*100,"")</f>
        <v>0</v>
      </c>
      <c r="CH152" s="43">
        <f ca="1">IF($EO152,OFFSET('Measure Summary'!$A$1,'IRP Inputs'!$EN152-1,'IRP Inputs'!CH$14-1)*100,"")</f>
        <v>0</v>
      </c>
      <c r="CI152" s="44">
        <f ca="1">IF($EO152,OFFSET('Measure Summary'!$A$1,'IRP Inputs'!$EN152-1,'IRP Inputs'!CI$14-1)*100,"")</f>
        <v>0</v>
      </c>
      <c r="CJ152" s="45">
        <f ca="1">IF($EO152,OFFSET('Measure Summary'!$A$1,'IRP Inputs'!$EN152-1,IF($C152="WA",CJ$17,CJ$16)-1)/100,"")</f>
        <v>65.940920066787825</v>
      </c>
      <c r="CK152" s="46">
        <f ca="1">IF($EO152,OFFSET('Measure Summary'!$A$1,'IRP Inputs'!$EN152-1,IF($C152="WA",CK$17,CK$16)-1)/100,"")</f>
        <v>49.744980558435962</v>
      </c>
      <c r="CL152" s="46">
        <f ca="1">IF($EO152,OFFSET('Measure Summary'!$A$1,'IRP Inputs'!$EN152-1,IF($C152="WA",CL$17,CL$16)-1)/100,"")</f>
        <v>44.033001762632331</v>
      </c>
      <c r="CM152" s="46">
        <f ca="1">IF($EO152,OFFSET('Measure Summary'!$A$1,'IRP Inputs'!$EN152-1,IF($C152="WA",CM$17,CM$16)-1)/100,"")</f>
        <v>41.225422206116072</v>
      </c>
      <c r="CN152" s="46">
        <f ca="1">IF($EO152,OFFSET('Measure Summary'!$A$1,'IRP Inputs'!$EN152-1,IF($C152="WA",CN$17,CN$16)-1)/100,"")</f>
        <v>39.553646049224724</v>
      </c>
      <c r="CO152" s="46">
        <f ca="1">IF($EO152,OFFSET('Measure Summary'!$A$1,'IRP Inputs'!$EN152-1,IF($C152="WA",CO$17,CO$16)-1)/100,"")</f>
        <v>38.427565292642853</v>
      </c>
      <c r="CP152" s="46">
        <f ca="1">IF($EO152,OFFSET('Measure Summary'!$A$1,'IRP Inputs'!$EN152-1,IF($C152="WA",CP$17,CP$16)-1)/100,"")</f>
        <v>37.617859734457312</v>
      </c>
      <c r="CQ152" s="46">
        <f ca="1">IF($EO152,OFFSET('Measure Summary'!$A$1,'IRP Inputs'!$EN152-1,IF($C152="WA",CQ$17,CQ$16)-1)/100,"")</f>
        <v>37.007907918766492</v>
      </c>
      <c r="CR152" s="46">
        <f ca="1">IF($EO152,OFFSET('Measure Summary'!$A$1,'IRP Inputs'!$EN152-1,IF($C152="WA",CR$17,CR$16)-1)/100,"")</f>
        <v>36.532130592233273</v>
      </c>
      <c r="CS152" s="46">
        <f ca="1">IF($EO152,OFFSET('Measure Summary'!$A$1,'IRP Inputs'!$EN152-1,IF($C152="WA",CS$17,CS$16)-1)/100,"")</f>
        <v>36.150820069462327</v>
      </c>
      <c r="CT152" s="46">
        <f ca="1">IF($EO152,OFFSET('Measure Summary'!$A$1,'IRP Inputs'!$EN152-1,IF($C152="WA",CT$17,CT$16)-1)/100,"")</f>
        <v>35.754582129048934</v>
      </c>
      <c r="CU152" s="46">
        <f ca="1">IF($EO152,OFFSET('Measure Summary'!$A$1,'IRP Inputs'!$EN152-1,IF($C152="WA",CU$17,CU$16)-1)/100,"")</f>
        <v>35.375161134974832</v>
      </c>
      <c r="CV152" s="46">
        <f ca="1">IF($EO152,OFFSET('Measure Summary'!$A$1,'IRP Inputs'!$EN152-1,IF($C152="WA",CV$17,CV$16)-1)/100,"")</f>
        <v>35.06396927532672</v>
      </c>
      <c r="CW152" s="46">
        <f ca="1">IF($EO152,OFFSET('Measure Summary'!$A$1,'IRP Inputs'!$EN152-1,IF($C152="WA",CW$17,CW$16)-1)/100,"")</f>
        <v>34.805457343608857</v>
      </c>
      <c r="CX152" s="46">
        <f ca="1">IF($EO152,OFFSET('Measure Summary'!$A$1,'IRP Inputs'!$EN152-1,IF($C152="WA",CX$17,CX$16)-1)/100,"")</f>
        <v>34.58838867440241</v>
      </c>
      <c r="CY152" s="46">
        <f ca="1">IF($EO152,OFFSET('Measure Summary'!$A$1,'IRP Inputs'!$EN152-1,IF($C152="WA",CY$17,CY$16)-1)/100,"")</f>
        <v>34.404445260373393</v>
      </c>
      <c r="CZ152" s="46">
        <f ca="1">IF($EO152,OFFSET('Measure Summary'!$A$1,'IRP Inputs'!$EN152-1,IF($C152="WA",CZ$17,CZ$16)-1)/100,"")</f>
        <v>34.247345543709777</v>
      </c>
      <c r="DA152" s="46">
        <f ca="1">IF($EO152,OFFSET('Measure Summary'!$A$1,'IRP Inputs'!$EN152-1,IF($C152="WA",DA$17,DA$16)-1)/100,"")</f>
        <v>34.112257634392584</v>
      </c>
      <c r="DB152" s="46">
        <f ca="1">IF($EO152,OFFSET('Measure Summary'!$A$1,'IRP Inputs'!$EN152-1,IF($C152="WA",DB$17,DB$16)-1)/100,"")</f>
        <v>33.995406447244484</v>
      </c>
      <c r="DC152" s="46">
        <f ca="1">IF($EO152,OFFSET('Measure Summary'!$A$1,'IRP Inputs'!$EN152-1,IF($C152="WA",DC$17,DC$16)-1)/100,"")</f>
        <v>33.893801902636866</v>
      </c>
      <c r="DD152" s="46">
        <f ca="1">IF($EO152,OFFSET('Measure Summary'!$A$1,'IRP Inputs'!$EN152-1,IF($C152="WA",DD$17,DD$16)-1)/100,"")</f>
        <v>33.805046797460911</v>
      </c>
      <c r="DE152" s="46">
        <f ca="1">IF($EO152,OFFSET('Measure Summary'!$A$1,'IRP Inputs'!$EN152-1,IF($C152="WA",DE$17,DE$16)-1)/100,"")</f>
        <v>33.727198374529515</v>
      </c>
      <c r="DF152" s="46">
        <f ca="1">IF($EO152,OFFSET('Measure Summary'!$A$1,'IRP Inputs'!$EN152-1,IF($C152="WA",DF$17,DF$16)-1)/100,"")</f>
        <v>33.658666864079422</v>
      </c>
      <c r="DG152" s="46">
        <f ca="1">IF($EO152,OFFSET('Measure Summary'!$A$1,'IRP Inputs'!$EN152-1,IF($C152="WA",DG$17,DG$16)-1)/100,"")</f>
        <v>33.599735787771621</v>
      </c>
      <c r="DH152" s="47">
        <f ca="1">IF($EO152,OFFSET('Measure Summary'!$A$1,'IRP Inputs'!$EN152-1,IF($C152="WA",DH$17,DH$16)-1)/100,"")</f>
        <v>33.54893433100937</v>
      </c>
      <c r="DJ152" s="48">
        <f ca="1">IF($EO152,OFFSET('Measure Summary'!$A$1,'IRP Inputs'!$EN152-1,'IRP Inputs'!DJ$14-1),"")*K152</f>
        <v>0.49204895978004232</v>
      </c>
      <c r="DK152" s="49">
        <f t="shared" ca="1" si="88"/>
        <v>0.15253517753181312</v>
      </c>
      <c r="DL152" s="48">
        <f t="shared" ca="1" si="104"/>
        <v>0</v>
      </c>
      <c r="DM152" s="50">
        <f t="shared" ca="1" si="104"/>
        <v>0</v>
      </c>
      <c r="DN152" s="50">
        <f t="shared" ca="1" si="104"/>
        <v>0</v>
      </c>
      <c r="DO152" s="50">
        <f t="shared" ca="1" si="104"/>
        <v>0</v>
      </c>
      <c r="DP152" s="50">
        <f t="shared" ca="1" si="104"/>
        <v>0</v>
      </c>
      <c r="DQ152" s="50">
        <f t="shared" ca="1" si="104"/>
        <v>0</v>
      </c>
      <c r="DR152" s="50">
        <f t="shared" ca="1" si="104"/>
        <v>0</v>
      </c>
      <c r="DS152" s="50">
        <f t="shared" ca="1" si="104"/>
        <v>0</v>
      </c>
      <c r="DT152" s="50">
        <f t="shared" ca="1" si="104"/>
        <v>0</v>
      </c>
      <c r="DU152" s="50">
        <f t="shared" ca="1" si="104"/>
        <v>0</v>
      </c>
      <c r="DV152" s="50">
        <f t="shared" ca="1" si="105"/>
        <v>0</v>
      </c>
      <c r="DW152" s="50">
        <f t="shared" ca="1" si="105"/>
        <v>0</v>
      </c>
      <c r="DX152" s="50">
        <f t="shared" ca="1" si="105"/>
        <v>0</v>
      </c>
      <c r="DY152" s="50">
        <f t="shared" ca="1" si="105"/>
        <v>0</v>
      </c>
      <c r="DZ152" s="50">
        <f t="shared" ca="1" si="105"/>
        <v>0</v>
      </c>
      <c r="EA152" s="50">
        <f t="shared" ca="1" si="105"/>
        <v>0</v>
      </c>
      <c r="EB152" s="50">
        <f t="shared" ca="1" si="105"/>
        <v>0</v>
      </c>
      <c r="EC152" s="50">
        <f t="shared" ca="1" si="105"/>
        <v>0</v>
      </c>
      <c r="ED152" s="50">
        <f t="shared" ca="1" si="105"/>
        <v>0</v>
      </c>
      <c r="EE152" s="50">
        <f t="shared" ca="1" si="105"/>
        <v>0</v>
      </c>
      <c r="EF152" s="50">
        <f t="shared" ref="EF152:EJ167" ca="1" si="106">IF($EO152,SUM($DJ152:$DK152)*INDEX($M152:$AK152,1,MATCH(EF$23,$M$23:$AK$23,0))/1000000,"")</f>
        <v>0</v>
      </c>
      <c r="EG152" s="50">
        <f t="shared" ca="1" si="106"/>
        <v>0</v>
      </c>
      <c r="EH152" s="50">
        <f t="shared" ca="1" si="106"/>
        <v>0</v>
      </c>
      <c r="EI152" s="50">
        <f t="shared" ca="1" si="106"/>
        <v>0</v>
      </c>
      <c r="EJ152" s="49">
        <f t="shared" ca="1" si="106"/>
        <v>0</v>
      </c>
      <c r="EM152">
        <f t="shared" si="90"/>
        <v>129</v>
      </c>
      <c r="EN152">
        <f>MATCH(EM152,'Measure Summary'!$VY:$VY,0)</f>
        <v>133</v>
      </c>
      <c r="EO152" t="b">
        <f t="shared" si="89"/>
        <v>1</v>
      </c>
    </row>
    <row r="153" spans="1:145">
      <c r="A153" s="40" t="str">
        <f ca="1">IF($EO153,OFFSET('Measure Summary'!$A$1,'IRP Inputs'!$EN153-1,'IRP Inputs'!A$14-1),"")</f>
        <v>OR_Residential_LI - Single Family_Existing_Space Heating_Natural Gas_Furnace</v>
      </c>
      <c r="B153" t="str">
        <f ca="1">IF($EO153,OFFSET('Measure Summary'!$A$1,'IRP Inputs'!$EN153-1,'IRP Inputs'!B$14-1),"")</f>
        <v>Retrofit</v>
      </c>
      <c r="C153" t="str">
        <f ca="1">IF($EO153,OFFSET('Measure Summary'!$A$1,'IRP Inputs'!$EN153-1,'IRP Inputs'!C$14-1),"")</f>
        <v>OR</v>
      </c>
      <c r="D153" t="str">
        <f ca="1">IF($EO153,OFFSET('Measure Summary'!$A$1,'IRP Inputs'!$EN153-1,'IRP Inputs'!D$14-1),"")</f>
        <v>Residential</v>
      </c>
      <c r="E153" t="str">
        <f ca="1">IF($EO153,OFFSET('Measure Summary'!$A$1,'IRP Inputs'!$EN153-1,'IRP Inputs'!E$14-1),"")</f>
        <v>LI - Single Family</v>
      </c>
      <c r="F153" t="str">
        <f ca="1">IF($EO153,OFFSET('Measure Summary'!$A$1,'IRP Inputs'!$EN153-1,'IRP Inputs'!F$14-1),"")</f>
        <v>New</v>
      </c>
      <c r="G153" t="str">
        <f ca="1">IF($EO153,OFFSET('Measure Summary'!$A$1,'IRP Inputs'!$EN153-1,'IRP Inputs'!G$14-1),"")</f>
        <v>Space Heating</v>
      </c>
      <c r="H153" t="str">
        <f ca="1">IF($EO153,OFFSET('Measure Summary'!$A$1,'IRP Inputs'!$EN153-1,'IRP Inputs'!H$14-1),"")</f>
        <v>Building Shell - Liquid-Applied Weather-Resistive Barrier</v>
      </c>
      <c r="I153" t="str">
        <f ca="1">IF($EO153,OFFSET('Measure Summary'!$A$1,'IRP Inputs'!$EN153-1,'IRP Inputs'!I$14-1),"")</f>
        <v>ORM82</v>
      </c>
      <c r="J153" s="1" t="str">
        <f ca="1">IF($EO153,OFFSET('Measure Summary'!$A$1,'IRP Inputs'!$EN153-1,'IRP Inputs'!J$14-1),"")</f>
        <v>Liquid-Applied Weather-Resistant Barrier</v>
      </c>
      <c r="K153" s="41">
        <f ca="1">IF($EO153,OFFSET('Measure Summary'!$A$1,'IRP Inputs'!$EN153-1,'IRP Inputs'!K$14-1),"")</f>
        <v>0.72</v>
      </c>
      <c r="L153" s="1">
        <f ca="1">IF($EO153,OFFSET('Measure Summary'!$A$1,'IRP Inputs'!$EN153-1,'IRP Inputs'!L$14-1),"")</f>
        <v>15</v>
      </c>
      <c r="M153" s="42">
        <f ca="1">IF($EO153,OFFSET('Measure Summary'!$A$1,'IRP Inputs'!$EN153-1,'IRP Inputs'!M$14-1),"")</f>
        <v>0</v>
      </c>
      <c r="N153" s="43">
        <f ca="1">IF($EO153,OFFSET('Measure Summary'!$A$1,'IRP Inputs'!$EN153-1,'IRP Inputs'!N$14-1),"")</f>
        <v>0</v>
      </c>
      <c r="O153" s="43">
        <f ca="1">IF($EO153,OFFSET('Measure Summary'!$A$1,'IRP Inputs'!$EN153-1,'IRP Inputs'!O$14-1),"")</f>
        <v>0</v>
      </c>
      <c r="P153" s="43">
        <f ca="1">IF($EO153,OFFSET('Measure Summary'!$A$1,'IRP Inputs'!$EN153-1,'IRP Inputs'!P$14-1),"")</f>
        <v>0</v>
      </c>
      <c r="Q153" s="43">
        <f ca="1">IF($EO153,OFFSET('Measure Summary'!$A$1,'IRP Inputs'!$EN153-1,'IRP Inputs'!Q$14-1),"")</f>
        <v>0</v>
      </c>
      <c r="R153" s="43">
        <f ca="1">IF($EO153,OFFSET('Measure Summary'!$A$1,'IRP Inputs'!$EN153-1,'IRP Inputs'!R$14-1),"")</f>
        <v>0</v>
      </c>
      <c r="S153" s="43">
        <f ca="1">IF($EO153,OFFSET('Measure Summary'!$A$1,'IRP Inputs'!$EN153-1,'IRP Inputs'!S$14-1),"")</f>
        <v>0</v>
      </c>
      <c r="T153" s="43">
        <f ca="1">IF($EO153,OFFSET('Measure Summary'!$A$1,'IRP Inputs'!$EN153-1,'IRP Inputs'!T$14-1),"")</f>
        <v>0</v>
      </c>
      <c r="U153" s="43">
        <f ca="1">IF($EO153,OFFSET('Measure Summary'!$A$1,'IRP Inputs'!$EN153-1,'IRP Inputs'!U$14-1),"")</f>
        <v>0</v>
      </c>
      <c r="V153" s="43">
        <f ca="1">IF($EO153,OFFSET('Measure Summary'!$A$1,'IRP Inputs'!$EN153-1,'IRP Inputs'!V$14-1),"")</f>
        <v>0</v>
      </c>
      <c r="W153" s="43">
        <f ca="1">IF($EO153,OFFSET('Measure Summary'!$A$1,'IRP Inputs'!$EN153-1,'IRP Inputs'!W$14-1),"")</f>
        <v>0</v>
      </c>
      <c r="X153" s="43">
        <f ca="1">IF($EO153,OFFSET('Measure Summary'!$A$1,'IRP Inputs'!$EN153-1,'IRP Inputs'!X$14-1),"")</f>
        <v>0</v>
      </c>
      <c r="Y153" s="43">
        <f ca="1">IF($EO153,OFFSET('Measure Summary'!$A$1,'IRP Inputs'!$EN153-1,'IRP Inputs'!Y$14-1),"")</f>
        <v>0</v>
      </c>
      <c r="Z153" s="43">
        <f ca="1">IF($EO153,OFFSET('Measure Summary'!$A$1,'IRP Inputs'!$EN153-1,'IRP Inputs'!Z$14-1),"")</f>
        <v>0</v>
      </c>
      <c r="AA153" s="43">
        <f ca="1">IF($EO153,OFFSET('Measure Summary'!$A$1,'IRP Inputs'!$EN153-1,'IRP Inputs'!AA$14-1),"")</f>
        <v>0</v>
      </c>
      <c r="AB153" s="43">
        <f ca="1">IF($EO153,OFFSET('Measure Summary'!$A$1,'IRP Inputs'!$EN153-1,'IRP Inputs'!AB$14-1),"")</f>
        <v>0</v>
      </c>
      <c r="AC153" s="43">
        <f ca="1">IF($EO153,OFFSET('Measure Summary'!$A$1,'IRP Inputs'!$EN153-1,'IRP Inputs'!AC$14-1),"")</f>
        <v>0</v>
      </c>
      <c r="AD153" s="43">
        <f ca="1">IF($EO153,OFFSET('Measure Summary'!$A$1,'IRP Inputs'!$EN153-1,'IRP Inputs'!AD$14-1),"")</f>
        <v>0</v>
      </c>
      <c r="AE153" s="43">
        <f ca="1">IF($EO153,OFFSET('Measure Summary'!$A$1,'IRP Inputs'!$EN153-1,'IRP Inputs'!AE$14-1),"")</f>
        <v>0</v>
      </c>
      <c r="AF153" s="43">
        <f ca="1">IF($EO153,OFFSET('Measure Summary'!$A$1,'IRP Inputs'!$EN153-1,'IRP Inputs'!AF$14-1),"")</f>
        <v>0</v>
      </c>
      <c r="AG153" s="43">
        <f ca="1">IF($EO153,OFFSET('Measure Summary'!$A$1,'IRP Inputs'!$EN153-1,'IRP Inputs'!AG$14-1),"")</f>
        <v>0</v>
      </c>
      <c r="AH153" s="43">
        <f ca="1">IF($EO153,OFFSET('Measure Summary'!$A$1,'IRP Inputs'!$EN153-1,'IRP Inputs'!AH$14-1),"")</f>
        <v>0</v>
      </c>
      <c r="AI153" s="43">
        <f ca="1">IF($EO153,OFFSET('Measure Summary'!$A$1,'IRP Inputs'!$EN153-1,'IRP Inputs'!AI$14-1),"")</f>
        <v>0</v>
      </c>
      <c r="AJ153" s="43">
        <f ca="1">IF($EO153,OFFSET('Measure Summary'!$A$1,'IRP Inputs'!$EN153-1,'IRP Inputs'!AJ$14-1),"")</f>
        <v>0</v>
      </c>
      <c r="AK153" s="44">
        <f ca="1">IF($EO153,OFFSET('Measure Summary'!$A$1,'IRP Inputs'!$EN153-1,'IRP Inputs'!AK$14-1),"")</f>
        <v>0</v>
      </c>
      <c r="AL153" s="42">
        <f ca="1">IF($EO153,OFFSET('Measure Summary'!$A$1,'IRP Inputs'!$EN153-1,'IRP Inputs'!AL$14-1)*100,"")</f>
        <v>0</v>
      </c>
      <c r="AM153" s="43">
        <f ca="1">IF($EO153,OFFSET('Measure Summary'!$A$1,'IRP Inputs'!$EN153-1,'IRP Inputs'!AM$14-1)*100,"")</f>
        <v>0</v>
      </c>
      <c r="AN153" s="43">
        <f ca="1">IF($EO153,OFFSET('Measure Summary'!$A$1,'IRP Inputs'!$EN153-1,'IRP Inputs'!AN$14-1)*100,"")</f>
        <v>0</v>
      </c>
      <c r="AO153" s="43">
        <f ca="1">IF($EO153,OFFSET('Measure Summary'!$A$1,'IRP Inputs'!$EN153-1,'IRP Inputs'!AO$14-1)*100,"")</f>
        <v>0</v>
      </c>
      <c r="AP153" s="43">
        <f ca="1">IF($EO153,OFFSET('Measure Summary'!$A$1,'IRP Inputs'!$EN153-1,'IRP Inputs'!AP$14-1)*100,"")</f>
        <v>0</v>
      </c>
      <c r="AQ153" s="43">
        <f ca="1">IF($EO153,OFFSET('Measure Summary'!$A$1,'IRP Inputs'!$EN153-1,'IRP Inputs'!AQ$14-1)*100,"")</f>
        <v>0</v>
      </c>
      <c r="AR153" s="43">
        <f ca="1">IF($EO153,OFFSET('Measure Summary'!$A$1,'IRP Inputs'!$EN153-1,'IRP Inputs'!AR$14-1)*100,"")</f>
        <v>0</v>
      </c>
      <c r="AS153" s="43">
        <f ca="1">IF($EO153,OFFSET('Measure Summary'!$A$1,'IRP Inputs'!$EN153-1,'IRP Inputs'!AS$14-1)*100,"")</f>
        <v>0</v>
      </c>
      <c r="AT153" s="43">
        <f ca="1">IF($EO153,OFFSET('Measure Summary'!$A$1,'IRP Inputs'!$EN153-1,'IRP Inputs'!AT$14-1)*100,"")</f>
        <v>0</v>
      </c>
      <c r="AU153" s="43">
        <f ca="1">IF($EO153,OFFSET('Measure Summary'!$A$1,'IRP Inputs'!$EN153-1,'IRP Inputs'!AU$14-1)*100,"")</f>
        <v>0</v>
      </c>
      <c r="AV153" s="43">
        <f ca="1">IF($EO153,OFFSET('Measure Summary'!$A$1,'IRP Inputs'!$EN153-1,'IRP Inputs'!AV$14-1)*100,"")</f>
        <v>0</v>
      </c>
      <c r="AW153" s="43">
        <f ca="1">IF($EO153,OFFSET('Measure Summary'!$A$1,'IRP Inputs'!$EN153-1,'IRP Inputs'!AW$14-1)*100,"")</f>
        <v>0</v>
      </c>
      <c r="AX153" s="43">
        <f ca="1">IF($EO153,OFFSET('Measure Summary'!$A$1,'IRP Inputs'!$EN153-1,'IRP Inputs'!AX$14-1)*100,"")</f>
        <v>0</v>
      </c>
      <c r="AY153" s="43">
        <f ca="1">IF($EO153,OFFSET('Measure Summary'!$A$1,'IRP Inputs'!$EN153-1,'IRP Inputs'!AY$14-1)*100,"")</f>
        <v>0</v>
      </c>
      <c r="AZ153" s="43">
        <f ca="1">IF($EO153,OFFSET('Measure Summary'!$A$1,'IRP Inputs'!$EN153-1,'IRP Inputs'!AZ$14-1)*100,"")</f>
        <v>0</v>
      </c>
      <c r="BA153" s="43">
        <f ca="1">IF($EO153,OFFSET('Measure Summary'!$A$1,'IRP Inputs'!$EN153-1,'IRP Inputs'!BA$14-1)*100,"")</f>
        <v>0</v>
      </c>
      <c r="BB153" s="43">
        <f ca="1">IF($EO153,OFFSET('Measure Summary'!$A$1,'IRP Inputs'!$EN153-1,'IRP Inputs'!BB$14-1)*100,"")</f>
        <v>0</v>
      </c>
      <c r="BC153" s="43">
        <f ca="1">IF($EO153,OFFSET('Measure Summary'!$A$1,'IRP Inputs'!$EN153-1,'IRP Inputs'!BC$14-1)*100,"")</f>
        <v>0</v>
      </c>
      <c r="BD153" s="43">
        <f ca="1">IF($EO153,OFFSET('Measure Summary'!$A$1,'IRP Inputs'!$EN153-1,'IRP Inputs'!BD$14-1)*100,"")</f>
        <v>0</v>
      </c>
      <c r="BE153" s="43">
        <f ca="1">IF($EO153,OFFSET('Measure Summary'!$A$1,'IRP Inputs'!$EN153-1,'IRP Inputs'!BE$14-1)*100,"")</f>
        <v>0</v>
      </c>
      <c r="BF153" s="43">
        <f ca="1">IF($EO153,OFFSET('Measure Summary'!$A$1,'IRP Inputs'!$EN153-1,'IRP Inputs'!BF$14-1)*100,"")</f>
        <v>0</v>
      </c>
      <c r="BG153" s="43">
        <f ca="1">IF($EO153,OFFSET('Measure Summary'!$A$1,'IRP Inputs'!$EN153-1,'IRP Inputs'!BG$14-1)*100,"")</f>
        <v>0</v>
      </c>
      <c r="BH153" s="43">
        <f ca="1">IF($EO153,OFFSET('Measure Summary'!$A$1,'IRP Inputs'!$EN153-1,'IRP Inputs'!BH$14-1)*100,"")</f>
        <v>0</v>
      </c>
      <c r="BI153" s="43">
        <f ca="1">IF($EO153,OFFSET('Measure Summary'!$A$1,'IRP Inputs'!$EN153-1,'IRP Inputs'!BI$14-1)*100,"")</f>
        <v>0</v>
      </c>
      <c r="BJ153" s="44">
        <f ca="1">IF($EO153,OFFSET('Measure Summary'!$A$1,'IRP Inputs'!$EN153-1,'IRP Inputs'!BJ$14-1)*100,"")</f>
        <v>0</v>
      </c>
      <c r="BK153" s="42">
        <f ca="1">IF($EO153,OFFSET('Measure Summary'!$A$1,'IRP Inputs'!$EN153-1,'IRP Inputs'!BK$14-1)*100,"")</f>
        <v>0</v>
      </c>
      <c r="BL153" s="43">
        <f ca="1">IF($EO153,OFFSET('Measure Summary'!$A$1,'IRP Inputs'!$EN153-1,'IRP Inputs'!BL$14-1)*100,"")</f>
        <v>0</v>
      </c>
      <c r="BM153" s="43">
        <f ca="1">IF($EO153,OFFSET('Measure Summary'!$A$1,'IRP Inputs'!$EN153-1,'IRP Inputs'!BM$14-1)*100,"")</f>
        <v>0</v>
      </c>
      <c r="BN153" s="43">
        <f ca="1">IF($EO153,OFFSET('Measure Summary'!$A$1,'IRP Inputs'!$EN153-1,'IRP Inputs'!BN$14-1)*100,"")</f>
        <v>0</v>
      </c>
      <c r="BO153" s="43">
        <f ca="1">IF($EO153,OFFSET('Measure Summary'!$A$1,'IRP Inputs'!$EN153-1,'IRP Inputs'!BO$14-1)*100,"")</f>
        <v>0</v>
      </c>
      <c r="BP153" s="43">
        <f ca="1">IF($EO153,OFFSET('Measure Summary'!$A$1,'IRP Inputs'!$EN153-1,'IRP Inputs'!BP$14-1)*100,"")</f>
        <v>0</v>
      </c>
      <c r="BQ153" s="43">
        <f ca="1">IF($EO153,OFFSET('Measure Summary'!$A$1,'IRP Inputs'!$EN153-1,'IRP Inputs'!BQ$14-1)*100,"")</f>
        <v>0</v>
      </c>
      <c r="BR153" s="43">
        <f ca="1">IF($EO153,OFFSET('Measure Summary'!$A$1,'IRP Inputs'!$EN153-1,'IRP Inputs'!BR$14-1)*100,"")</f>
        <v>0</v>
      </c>
      <c r="BS153" s="43">
        <f ca="1">IF($EO153,OFFSET('Measure Summary'!$A$1,'IRP Inputs'!$EN153-1,'IRP Inputs'!BS$14-1)*100,"")</f>
        <v>0</v>
      </c>
      <c r="BT153" s="43">
        <f ca="1">IF($EO153,OFFSET('Measure Summary'!$A$1,'IRP Inputs'!$EN153-1,'IRP Inputs'!BT$14-1)*100,"")</f>
        <v>0</v>
      </c>
      <c r="BU153" s="43">
        <f ca="1">IF($EO153,OFFSET('Measure Summary'!$A$1,'IRP Inputs'!$EN153-1,'IRP Inputs'!BU$14-1)*100,"")</f>
        <v>0</v>
      </c>
      <c r="BV153" s="43">
        <f ca="1">IF($EO153,OFFSET('Measure Summary'!$A$1,'IRP Inputs'!$EN153-1,'IRP Inputs'!BV$14-1)*100,"")</f>
        <v>0</v>
      </c>
      <c r="BW153" s="43">
        <f ca="1">IF($EO153,OFFSET('Measure Summary'!$A$1,'IRP Inputs'!$EN153-1,'IRP Inputs'!BW$14-1)*100,"")</f>
        <v>0</v>
      </c>
      <c r="BX153" s="43">
        <f ca="1">IF($EO153,OFFSET('Measure Summary'!$A$1,'IRP Inputs'!$EN153-1,'IRP Inputs'!BX$14-1)*100,"")</f>
        <v>0</v>
      </c>
      <c r="BY153" s="43">
        <f ca="1">IF($EO153,OFFSET('Measure Summary'!$A$1,'IRP Inputs'!$EN153-1,'IRP Inputs'!BY$14-1)*100,"")</f>
        <v>0</v>
      </c>
      <c r="BZ153" s="43">
        <f ca="1">IF($EO153,OFFSET('Measure Summary'!$A$1,'IRP Inputs'!$EN153-1,'IRP Inputs'!BZ$14-1)*100,"")</f>
        <v>0</v>
      </c>
      <c r="CA153" s="43">
        <f ca="1">IF($EO153,OFFSET('Measure Summary'!$A$1,'IRP Inputs'!$EN153-1,'IRP Inputs'!CA$14-1)*100,"")</f>
        <v>0</v>
      </c>
      <c r="CB153" s="43">
        <f ca="1">IF($EO153,OFFSET('Measure Summary'!$A$1,'IRP Inputs'!$EN153-1,'IRP Inputs'!CB$14-1)*100,"")</f>
        <v>0</v>
      </c>
      <c r="CC153" s="43">
        <f ca="1">IF($EO153,OFFSET('Measure Summary'!$A$1,'IRP Inputs'!$EN153-1,'IRP Inputs'!CC$14-1)*100,"")</f>
        <v>0</v>
      </c>
      <c r="CD153" s="43">
        <f ca="1">IF($EO153,OFFSET('Measure Summary'!$A$1,'IRP Inputs'!$EN153-1,'IRP Inputs'!CD$14-1)*100,"")</f>
        <v>0</v>
      </c>
      <c r="CE153" s="43">
        <f ca="1">IF($EO153,OFFSET('Measure Summary'!$A$1,'IRP Inputs'!$EN153-1,'IRP Inputs'!CE$14-1)*100,"")</f>
        <v>0</v>
      </c>
      <c r="CF153" s="43">
        <f ca="1">IF($EO153,OFFSET('Measure Summary'!$A$1,'IRP Inputs'!$EN153-1,'IRP Inputs'!CF$14-1)*100,"")</f>
        <v>0</v>
      </c>
      <c r="CG153" s="43">
        <f ca="1">IF($EO153,OFFSET('Measure Summary'!$A$1,'IRP Inputs'!$EN153-1,'IRP Inputs'!CG$14-1)*100,"")</f>
        <v>0</v>
      </c>
      <c r="CH153" s="43">
        <f ca="1">IF($EO153,OFFSET('Measure Summary'!$A$1,'IRP Inputs'!$EN153-1,'IRP Inputs'!CH$14-1)*100,"")</f>
        <v>0</v>
      </c>
      <c r="CI153" s="44">
        <f ca="1">IF($EO153,OFFSET('Measure Summary'!$A$1,'IRP Inputs'!$EN153-1,'IRP Inputs'!CI$14-1)*100,"")</f>
        <v>0</v>
      </c>
      <c r="CJ153" s="45">
        <f ca="1">IF($EO153,OFFSET('Measure Summary'!$A$1,'IRP Inputs'!$EN153-1,IF($C153="WA",CJ$17,CJ$16)-1)/100,"")</f>
        <v>12.887141239531509</v>
      </c>
      <c r="CK153" s="46">
        <f ca="1">IF($EO153,OFFSET('Measure Summary'!$A$1,'IRP Inputs'!$EN153-1,IF($C153="WA",CK$17,CK$16)-1)/100,"")</f>
        <v>9.7218933215522156</v>
      </c>
      <c r="CL153" s="46">
        <f ca="1">IF($EO153,OFFSET('Measure Summary'!$A$1,'IRP Inputs'!$EN153-1,IF($C153="WA",CL$17,CL$16)-1)/100,"")</f>
        <v>8.6055746923281475</v>
      </c>
      <c r="CM153" s="46">
        <f ca="1">IF($EO153,OFFSET('Measure Summary'!$A$1,'IRP Inputs'!$EN153-1,IF($C153="WA",CM$17,CM$16)-1)/100,"")</f>
        <v>8.0568763385684523</v>
      </c>
      <c r="CN153" s="46">
        <f ca="1">IF($EO153,OFFSET('Measure Summary'!$A$1,'IRP Inputs'!$EN153-1,IF($C153="WA",CN$17,CN$16)-1)/100,"")</f>
        <v>7.7301533351144691</v>
      </c>
      <c r="CO153" s="46">
        <f ca="1">IF($EO153,OFFSET('Measure Summary'!$A$1,'IRP Inputs'!$EN153-1,IF($C153="WA",CO$17,CO$16)-1)/100,"")</f>
        <v>7.5100781262382386</v>
      </c>
      <c r="CP153" s="46">
        <f ca="1">IF($EO153,OFFSET('Measure Summary'!$A$1,'IRP Inputs'!$EN153-1,IF($C153="WA",CP$17,CP$16)-1)/100,"")</f>
        <v>7.3518335964348625</v>
      </c>
      <c r="CQ153" s="46">
        <f ca="1">IF($EO153,OFFSET('Measure Summary'!$A$1,'IRP Inputs'!$EN153-1,IF($C153="WA",CQ$17,CQ$16)-1)/100,"")</f>
        <v>7.2326278712166694</v>
      </c>
      <c r="CR153" s="46">
        <f ca="1">IF($EO153,OFFSET('Measure Summary'!$A$1,'IRP Inputs'!$EN153-1,IF($C153="WA",CR$17,CR$16)-1)/100,"")</f>
        <v>7.1396444915581796</v>
      </c>
      <c r="CS153" s="46">
        <f ca="1">IF($EO153,OFFSET('Measure Summary'!$A$1,'IRP Inputs'!$EN153-1,IF($C153="WA",CS$17,CS$16)-1)/100,"")</f>
        <v>7.0651231994971715</v>
      </c>
      <c r="CT153" s="46">
        <f ca="1">IF($EO153,OFFSET('Measure Summary'!$A$1,'IRP Inputs'!$EN153-1,IF($C153="WA",CT$17,CT$16)-1)/100,"")</f>
        <v>6.9876845726567129</v>
      </c>
      <c r="CU153" s="46">
        <f ca="1">IF($EO153,OFFSET('Measure Summary'!$A$1,'IRP Inputs'!$EN153-1,IF($C153="WA",CU$17,CU$16)-1)/100,"")</f>
        <v>6.9135325599925883</v>
      </c>
      <c r="CV153" s="46">
        <f ca="1">IF($EO153,OFFSET('Measure Summary'!$A$1,'IRP Inputs'!$EN153-1,IF($C153="WA",CV$17,CV$16)-1)/100,"")</f>
        <v>6.8527148849614274</v>
      </c>
      <c r="CW153" s="46">
        <f ca="1">IF($EO153,OFFSET('Measure Summary'!$A$1,'IRP Inputs'!$EN153-1,IF($C153="WA",CW$17,CW$16)-1)/100,"")</f>
        <v>6.8021926936911541</v>
      </c>
      <c r="CX153" s="46">
        <f ca="1">IF($EO153,OFFSET('Measure Summary'!$A$1,'IRP Inputs'!$EN153-1,IF($C153="WA",CX$17,CX$16)-1)/100,"")</f>
        <v>6.7597699523052679</v>
      </c>
      <c r="CY153" s="46">
        <f ca="1">IF($EO153,OFFSET('Measure Summary'!$A$1,'IRP Inputs'!$EN153-1,IF($C153="WA",CY$17,CY$16)-1)/100,"")</f>
        <v>6.7238210338753666</v>
      </c>
      <c r="CZ153" s="46">
        <f ca="1">IF($EO153,OFFSET('Measure Summary'!$A$1,'IRP Inputs'!$EN153-1,IF($C153="WA",CZ$17,CZ$16)-1)/100,"")</f>
        <v>6.6931183042913105</v>
      </c>
      <c r="DA153" s="46">
        <f ca="1">IF($EO153,OFFSET('Measure Summary'!$A$1,'IRP Inputs'!$EN153-1,IF($C153="WA",DA$17,DA$16)-1)/100,"")</f>
        <v>6.6667174447740276</v>
      </c>
      <c r="DB153" s="46">
        <f ca="1">IF($EO153,OFFSET('Measure Summary'!$A$1,'IRP Inputs'!$EN153-1,IF($C153="WA",DB$17,DB$16)-1)/100,"")</f>
        <v>6.6438806728384945</v>
      </c>
      <c r="DC153" s="46">
        <f ca="1">IF($EO153,OFFSET('Measure Summary'!$A$1,'IRP Inputs'!$EN153-1,IF($C153="WA",DC$17,DC$16)-1)/100,"")</f>
        <v>6.6240236232915599</v>
      </c>
      <c r="DD153" s="46">
        <f ca="1">IF($EO153,OFFSET('Measure Summary'!$A$1,'IRP Inputs'!$EN153-1,IF($C153="WA",DD$17,DD$16)-1)/100,"")</f>
        <v>6.6066777995606571</v>
      </c>
      <c r="DE153" s="46">
        <f ca="1">IF($EO153,OFFSET('Measure Summary'!$A$1,'IRP Inputs'!$EN153-1,IF($C153="WA",DE$17,DE$16)-1)/100,"")</f>
        <v>6.5914635195570472</v>
      </c>
      <c r="DF153" s="46">
        <f ca="1">IF($EO153,OFFSET('Measure Summary'!$A$1,'IRP Inputs'!$EN153-1,IF($C153="WA",DF$17,DF$16)-1)/100,"")</f>
        <v>6.5780700871688706</v>
      </c>
      <c r="DG153" s="46">
        <f ca="1">IF($EO153,OFFSET('Measure Summary'!$A$1,'IRP Inputs'!$EN153-1,IF($C153="WA",DG$17,DG$16)-1)/100,"")</f>
        <v>6.5665529123553084</v>
      </c>
      <c r="DH153" s="47">
        <f ca="1">IF($EO153,OFFSET('Measure Summary'!$A$1,'IRP Inputs'!$EN153-1,IF($C153="WA",DH$17,DH$16)-1)/100,"")</f>
        <v>6.5566245469669298</v>
      </c>
      <c r="DJ153" s="48">
        <f ca="1">IF($EO153,OFFSET('Measure Summary'!$A$1,'IRP Inputs'!$EN153-1,'IRP Inputs'!DJ$14-1),"")*K153</f>
        <v>0.21724528442880398</v>
      </c>
      <c r="DK153" s="49">
        <f t="shared" ref="DK153:DK216" ca="1" si="107">0.31*DJ153</f>
        <v>6.7346038172929237E-2</v>
      </c>
      <c r="DL153" s="48">
        <f t="shared" ca="1" si="104"/>
        <v>0</v>
      </c>
      <c r="DM153" s="50">
        <f t="shared" ca="1" si="104"/>
        <v>0</v>
      </c>
      <c r="DN153" s="50">
        <f t="shared" ca="1" si="104"/>
        <v>0</v>
      </c>
      <c r="DO153" s="50">
        <f t="shared" ca="1" si="104"/>
        <v>0</v>
      </c>
      <c r="DP153" s="50">
        <f t="shared" ca="1" si="104"/>
        <v>0</v>
      </c>
      <c r="DQ153" s="50">
        <f t="shared" ca="1" si="104"/>
        <v>0</v>
      </c>
      <c r="DR153" s="50">
        <f t="shared" ca="1" si="104"/>
        <v>0</v>
      </c>
      <c r="DS153" s="50">
        <f t="shared" ca="1" si="104"/>
        <v>0</v>
      </c>
      <c r="DT153" s="50">
        <f t="shared" ca="1" si="104"/>
        <v>0</v>
      </c>
      <c r="DU153" s="50">
        <f t="shared" ca="1" si="104"/>
        <v>0</v>
      </c>
      <c r="DV153" s="50">
        <f t="shared" ca="1" si="105"/>
        <v>0</v>
      </c>
      <c r="DW153" s="50">
        <f t="shared" ca="1" si="105"/>
        <v>0</v>
      </c>
      <c r="DX153" s="50">
        <f t="shared" ca="1" si="105"/>
        <v>0</v>
      </c>
      <c r="DY153" s="50">
        <f t="shared" ca="1" si="105"/>
        <v>0</v>
      </c>
      <c r="DZ153" s="50">
        <f t="shared" ca="1" si="105"/>
        <v>0</v>
      </c>
      <c r="EA153" s="50">
        <f t="shared" ca="1" si="105"/>
        <v>0</v>
      </c>
      <c r="EB153" s="50">
        <f t="shared" ca="1" si="105"/>
        <v>0</v>
      </c>
      <c r="EC153" s="50">
        <f t="shared" ca="1" si="105"/>
        <v>0</v>
      </c>
      <c r="ED153" s="50">
        <f t="shared" ca="1" si="105"/>
        <v>0</v>
      </c>
      <c r="EE153" s="50">
        <f t="shared" ca="1" si="105"/>
        <v>0</v>
      </c>
      <c r="EF153" s="50">
        <f t="shared" ca="1" si="106"/>
        <v>0</v>
      </c>
      <c r="EG153" s="50">
        <f t="shared" ca="1" si="106"/>
        <v>0</v>
      </c>
      <c r="EH153" s="50">
        <f t="shared" ca="1" si="106"/>
        <v>0</v>
      </c>
      <c r="EI153" s="50">
        <f t="shared" ca="1" si="106"/>
        <v>0</v>
      </c>
      <c r="EJ153" s="49">
        <f t="shared" ca="1" si="106"/>
        <v>0</v>
      </c>
      <c r="EM153">
        <f t="shared" si="90"/>
        <v>130</v>
      </c>
      <c r="EN153">
        <f>MATCH(EM153,'Measure Summary'!$VY:$VY,0)</f>
        <v>134</v>
      </c>
      <c r="EO153" t="b">
        <f t="shared" ref="EO153:EO216" si="108">IF(ISERROR(EN153),FALSE,TRUE)</f>
        <v>1</v>
      </c>
    </row>
    <row r="154" spans="1:145">
      <c r="A154" s="40" t="str">
        <f ca="1">IF($EO154,OFFSET('Measure Summary'!$A$1,'IRP Inputs'!$EN154-1,'IRP Inputs'!A$14-1),"")</f>
        <v>OR_Residential_LI - Single Family_Existing_Space Heating_Natural Gas_Furnace</v>
      </c>
      <c r="B154" t="str">
        <f ca="1">IF($EO154,OFFSET('Measure Summary'!$A$1,'IRP Inputs'!$EN154-1,'IRP Inputs'!B$14-1),"")</f>
        <v>Retrofit</v>
      </c>
      <c r="C154" t="str">
        <f ca="1">IF($EO154,OFFSET('Measure Summary'!$A$1,'IRP Inputs'!$EN154-1,'IRP Inputs'!C$14-1),"")</f>
        <v>OR</v>
      </c>
      <c r="D154" t="str">
        <f ca="1">IF($EO154,OFFSET('Measure Summary'!$A$1,'IRP Inputs'!$EN154-1,'IRP Inputs'!D$14-1),"")</f>
        <v>Residential</v>
      </c>
      <c r="E154" t="str">
        <f ca="1">IF($EO154,OFFSET('Measure Summary'!$A$1,'IRP Inputs'!$EN154-1,'IRP Inputs'!E$14-1),"")</f>
        <v>LI - Single Family</v>
      </c>
      <c r="F154" t="str">
        <f ca="1">IF($EO154,OFFSET('Measure Summary'!$A$1,'IRP Inputs'!$EN154-1,'IRP Inputs'!F$14-1),"")</f>
        <v>New</v>
      </c>
      <c r="G154" t="str">
        <f ca="1">IF($EO154,OFFSET('Measure Summary'!$A$1,'IRP Inputs'!$EN154-1,'IRP Inputs'!G$14-1),"")</f>
        <v>Space Heating</v>
      </c>
      <c r="H154" t="str">
        <f ca="1">IF($EO154,OFFSET('Measure Summary'!$A$1,'IRP Inputs'!$EN154-1,'IRP Inputs'!H$14-1),"")</f>
        <v>Building Shell - Whole-Home Aerosol Sealing</v>
      </c>
      <c r="I154" t="str">
        <f ca="1">IF($EO154,OFFSET('Measure Summary'!$A$1,'IRP Inputs'!$EN154-1,'IRP Inputs'!I$14-1),"")</f>
        <v>ORM83</v>
      </c>
      <c r="J154" s="1" t="str">
        <f ca="1">IF($EO154,OFFSET('Measure Summary'!$A$1,'IRP Inputs'!$EN154-1,'IRP Inputs'!J$14-1),"")</f>
        <v>Building Sealed</v>
      </c>
      <c r="K154" s="41">
        <f ca="1">IF($EO154,OFFSET('Measure Summary'!$A$1,'IRP Inputs'!$EN154-1,'IRP Inputs'!K$14-1),"")</f>
        <v>386</v>
      </c>
      <c r="L154" s="1">
        <f ca="1">IF($EO154,OFFSET('Measure Summary'!$A$1,'IRP Inputs'!$EN154-1,'IRP Inputs'!L$14-1),"")</f>
        <v>20</v>
      </c>
      <c r="M154" s="42">
        <f ca="1">IF($EO154,OFFSET('Measure Summary'!$A$1,'IRP Inputs'!$EN154-1,'IRP Inputs'!M$14-1),"")</f>
        <v>0</v>
      </c>
      <c r="N154" s="43">
        <f ca="1">IF($EO154,OFFSET('Measure Summary'!$A$1,'IRP Inputs'!$EN154-1,'IRP Inputs'!N$14-1),"")</f>
        <v>0</v>
      </c>
      <c r="O154" s="43">
        <f ca="1">IF($EO154,OFFSET('Measure Summary'!$A$1,'IRP Inputs'!$EN154-1,'IRP Inputs'!O$14-1),"")</f>
        <v>0</v>
      </c>
      <c r="P154" s="43">
        <f ca="1">IF($EO154,OFFSET('Measure Summary'!$A$1,'IRP Inputs'!$EN154-1,'IRP Inputs'!P$14-1),"")</f>
        <v>0</v>
      </c>
      <c r="Q154" s="43">
        <f ca="1">IF($EO154,OFFSET('Measure Summary'!$A$1,'IRP Inputs'!$EN154-1,'IRP Inputs'!Q$14-1),"")</f>
        <v>0</v>
      </c>
      <c r="R154" s="43">
        <f ca="1">IF($EO154,OFFSET('Measure Summary'!$A$1,'IRP Inputs'!$EN154-1,'IRP Inputs'!R$14-1),"")</f>
        <v>0</v>
      </c>
      <c r="S154" s="43">
        <f ca="1">IF($EO154,OFFSET('Measure Summary'!$A$1,'IRP Inputs'!$EN154-1,'IRP Inputs'!S$14-1),"")</f>
        <v>0</v>
      </c>
      <c r="T154" s="43">
        <f ca="1">IF($EO154,OFFSET('Measure Summary'!$A$1,'IRP Inputs'!$EN154-1,'IRP Inputs'!T$14-1),"")</f>
        <v>0</v>
      </c>
      <c r="U154" s="43">
        <f ca="1">IF($EO154,OFFSET('Measure Summary'!$A$1,'IRP Inputs'!$EN154-1,'IRP Inputs'!U$14-1),"")</f>
        <v>0</v>
      </c>
      <c r="V154" s="43">
        <f ca="1">IF($EO154,OFFSET('Measure Summary'!$A$1,'IRP Inputs'!$EN154-1,'IRP Inputs'!V$14-1),"")</f>
        <v>0</v>
      </c>
      <c r="W154" s="43">
        <f ca="1">IF($EO154,OFFSET('Measure Summary'!$A$1,'IRP Inputs'!$EN154-1,'IRP Inputs'!W$14-1),"")</f>
        <v>0</v>
      </c>
      <c r="X154" s="43">
        <f ca="1">IF($EO154,OFFSET('Measure Summary'!$A$1,'IRP Inputs'!$EN154-1,'IRP Inputs'!X$14-1),"")</f>
        <v>0</v>
      </c>
      <c r="Y154" s="43">
        <f ca="1">IF($EO154,OFFSET('Measure Summary'!$A$1,'IRP Inputs'!$EN154-1,'IRP Inputs'!Y$14-1),"")</f>
        <v>0</v>
      </c>
      <c r="Z154" s="43">
        <f ca="1">IF($EO154,OFFSET('Measure Summary'!$A$1,'IRP Inputs'!$EN154-1,'IRP Inputs'!Z$14-1),"")</f>
        <v>0</v>
      </c>
      <c r="AA154" s="43">
        <f ca="1">IF($EO154,OFFSET('Measure Summary'!$A$1,'IRP Inputs'!$EN154-1,'IRP Inputs'!AA$14-1),"")</f>
        <v>0</v>
      </c>
      <c r="AB154" s="43">
        <f ca="1">IF($EO154,OFFSET('Measure Summary'!$A$1,'IRP Inputs'!$EN154-1,'IRP Inputs'!AB$14-1),"")</f>
        <v>0</v>
      </c>
      <c r="AC154" s="43">
        <f ca="1">IF($EO154,OFFSET('Measure Summary'!$A$1,'IRP Inputs'!$EN154-1,'IRP Inputs'!AC$14-1),"")</f>
        <v>0</v>
      </c>
      <c r="AD154" s="43">
        <f ca="1">IF($EO154,OFFSET('Measure Summary'!$A$1,'IRP Inputs'!$EN154-1,'IRP Inputs'!AD$14-1),"")</f>
        <v>0</v>
      </c>
      <c r="AE154" s="43">
        <f ca="1">IF($EO154,OFFSET('Measure Summary'!$A$1,'IRP Inputs'!$EN154-1,'IRP Inputs'!AE$14-1),"")</f>
        <v>0</v>
      </c>
      <c r="AF154" s="43">
        <f ca="1">IF($EO154,OFFSET('Measure Summary'!$A$1,'IRP Inputs'!$EN154-1,'IRP Inputs'!AF$14-1),"")</f>
        <v>0</v>
      </c>
      <c r="AG154" s="43">
        <f ca="1">IF($EO154,OFFSET('Measure Summary'!$A$1,'IRP Inputs'!$EN154-1,'IRP Inputs'!AG$14-1),"")</f>
        <v>0</v>
      </c>
      <c r="AH154" s="43">
        <f ca="1">IF($EO154,OFFSET('Measure Summary'!$A$1,'IRP Inputs'!$EN154-1,'IRP Inputs'!AH$14-1),"")</f>
        <v>0</v>
      </c>
      <c r="AI154" s="43">
        <f ca="1">IF($EO154,OFFSET('Measure Summary'!$A$1,'IRP Inputs'!$EN154-1,'IRP Inputs'!AI$14-1),"")</f>
        <v>0</v>
      </c>
      <c r="AJ154" s="43">
        <f ca="1">IF($EO154,OFFSET('Measure Summary'!$A$1,'IRP Inputs'!$EN154-1,'IRP Inputs'!AJ$14-1),"")</f>
        <v>0</v>
      </c>
      <c r="AK154" s="44">
        <f ca="1">IF($EO154,OFFSET('Measure Summary'!$A$1,'IRP Inputs'!$EN154-1,'IRP Inputs'!AK$14-1),"")</f>
        <v>0</v>
      </c>
      <c r="AL154" s="42">
        <f ca="1">IF($EO154,OFFSET('Measure Summary'!$A$1,'IRP Inputs'!$EN154-1,'IRP Inputs'!AL$14-1)*100,"")</f>
        <v>0</v>
      </c>
      <c r="AM154" s="43">
        <f ca="1">IF($EO154,OFFSET('Measure Summary'!$A$1,'IRP Inputs'!$EN154-1,'IRP Inputs'!AM$14-1)*100,"")</f>
        <v>0</v>
      </c>
      <c r="AN154" s="43">
        <f ca="1">IF($EO154,OFFSET('Measure Summary'!$A$1,'IRP Inputs'!$EN154-1,'IRP Inputs'!AN$14-1)*100,"")</f>
        <v>0</v>
      </c>
      <c r="AO154" s="43">
        <f ca="1">IF($EO154,OFFSET('Measure Summary'!$A$1,'IRP Inputs'!$EN154-1,'IRP Inputs'!AO$14-1)*100,"")</f>
        <v>0</v>
      </c>
      <c r="AP154" s="43">
        <f ca="1">IF($EO154,OFFSET('Measure Summary'!$A$1,'IRP Inputs'!$EN154-1,'IRP Inputs'!AP$14-1)*100,"")</f>
        <v>0</v>
      </c>
      <c r="AQ154" s="43">
        <f ca="1">IF($EO154,OFFSET('Measure Summary'!$A$1,'IRP Inputs'!$EN154-1,'IRP Inputs'!AQ$14-1)*100,"")</f>
        <v>0</v>
      </c>
      <c r="AR154" s="43">
        <f ca="1">IF($EO154,OFFSET('Measure Summary'!$A$1,'IRP Inputs'!$EN154-1,'IRP Inputs'!AR$14-1)*100,"")</f>
        <v>0</v>
      </c>
      <c r="AS154" s="43">
        <f ca="1">IF($EO154,OFFSET('Measure Summary'!$A$1,'IRP Inputs'!$EN154-1,'IRP Inputs'!AS$14-1)*100,"")</f>
        <v>0</v>
      </c>
      <c r="AT154" s="43">
        <f ca="1">IF($EO154,OFFSET('Measure Summary'!$A$1,'IRP Inputs'!$EN154-1,'IRP Inputs'!AT$14-1)*100,"")</f>
        <v>0</v>
      </c>
      <c r="AU154" s="43">
        <f ca="1">IF($EO154,OFFSET('Measure Summary'!$A$1,'IRP Inputs'!$EN154-1,'IRP Inputs'!AU$14-1)*100,"")</f>
        <v>0</v>
      </c>
      <c r="AV154" s="43">
        <f ca="1">IF($EO154,OFFSET('Measure Summary'!$A$1,'IRP Inputs'!$EN154-1,'IRP Inputs'!AV$14-1)*100,"")</f>
        <v>0</v>
      </c>
      <c r="AW154" s="43">
        <f ca="1">IF($EO154,OFFSET('Measure Summary'!$A$1,'IRP Inputs'!$EN154-1,'IRP Inputs'!AW$14-1)*100,"")</f>
        <v>0</v>
      </c>
      <c r="AX154" s="43">
        <f ca="1">IF($EO154,OFFSET('Measure Summary'!$A$1,'IRP Inputs'!$EN154-1,'IRP Inputs'!AX$14-1)*100,"")</f>
        <v>0</v>
      </c>
      <c r="AY154" s="43">
        <f ca="1">IF($EO154,OFFSET('Measure Summary'!$A$1,'IRP Inputs'!$EN154-1,'IRP Inputs'!AY$14-1)*100,"")</f>
        <v>0</v>
      </c>
      <c r="AZ154" s="43">
        <f ca="1">IF($EO154,OFFSET('Measure Summary'!$A$1,'IRP Inputs'!$EN154-1,'IRP Inputs'!AZ$14-1)*100,"")</f>
        <v>0</v>
      </c>
      <c r="BA154" s="43">
        <f ca="1">IF($EO154,OFFSET('Measure Summary'!$A$1,'IRP Inputs'!$EN154-1,'IRP Inputs'!BA$14-1)*100,"")</f>
        <v>0</v>
      </c>
      <c r="BB154" s="43">
        <f ca="1">IF($EO154,OFFSET('Measure Summary'!$A$1,'IRP Inputs'!$EN154-1,'IRP Inputs'!BB$14-1)*100,"")</f>
        <v>0</v>
      </c>
      <c r="BC154" s="43">
        <f ca="1">IF($EO154,OFFSET('Measure Summary'!$A$1,'IRP Inputs'!$EN154-1,'IRP Inputs'!BC$14-1)*100,"")</f>
        <v>0</v>
      </c>
      <c r="BD154" s="43">
        <f ca="1">IF($EO154,OFFSET('Measure Summary'!$A$1,'IRP Inputs'!$EN154-1,'IRP Inputs'!BD$14-1)*100,"")</f>
        <v>0</v>
      </c>
      <c r="BE154" s="43">
        <f ca="1">IF($EO154,OFFSET('Measure Summary'!$A$1,'IRP Inputs'!$EN154-1,'IRP Inputs'!BE$14-1)*100,"")</f>
        <v>0</v>
      </c>
      <c r="BF154" s="43">
        <f ca="1">IF($EO154,OFFSET('Measure Summary'!$A$1,'IRP Inputs'!$EN154-1,'IRP Inputs'!BF$14-1)*100,"")</f>
        <v>0</v>
      </c>
      <c r="BG154" s="43">
        <f ca="1">IF($EO154,OFFSET('Measure Summary'!$A$1,'IRP Inputs'!$EN154-1,'IRP Inputs'!BG$14-1)*100,"")</f>
        <v>0</v>
      </c>
      <c r="BH154" s="43">
        <f ca="1">IF($EO154,OFFSET('Measure Summary'!$A$1,'IRP Inputs'!$EN154-1,'IRP Inputs'!BH$14-1)*100,"")</f>
        <v>0</v>
      </c>
      <c r="BI154" s="43">
        <f ca="1">IF($EO154,OFFSET('Measure Summary'!$A$1,'IRP Inputs'!$EN154-1,'IRP Inputs'!BI$14-1)*100,"")</f>
        <v>0</v>
      </c>
      <c r="BJ154" s="44">
        <f ca="1">IF($EO154,OFFSET('Measure Summary'!$A$1,'IRP Inputs'!$EN154-1,'IRP Inputs'!BJ$14-1)*100,"")</f>
        <v>0</v>
      </c>
      <c r="BK154" s="42">
        <f ca="1">IF($EO154,OFFSET('Measure Summary'!$A$1,'IRP Inputs'!$EN154-1,'IRP Inputs'!BK$14-1)*100,"")</f>
        <v>0</v>
      </c>
      <c r="BL154" s="43">
        <f ca="1">IF($EO154,OFFSET('Measure Summary'!$A$1,'IRP Inputs'!$EN154-1,'IRP Inputs'!BL$14-1)*100,"")</f>
        <v>0</v>
      </c>
      <c r="BM154" s="43">
        <f ca="1">IF($EO154,OFFSET('Measure Summary'!$A$1,'IRP Inputs'!$EN154-1,'IRP Inputs'!BM$14-1)*100,"")</f>
        <v>0</v>
      </c>
      <c r="BN154" s="43">
        <f ca="1">IF($EO154,OFFSET('Measure Summary'!$A$1,'IRP Inputs'!$EN154-1,'IRP Inputs'!BN$14-1)*100,"")</f>
        <v>0</v>
      </c>
      <c r="BO154" s="43">
        <f ca="1">IF($EO154,OFFSET('Measure Summary'!$A$1,'IRP Inputs'!$EN154-1,'IRP Inputs'!BO$14-1)*100,"")</f>
        <v>0</v>
      </c>
      <c r="BP154" s="43">
        <f ca="1">IF($EO154,OFFSET('Measure Summary'!$A$1,'IRP Inputs'!$EN154-1,'IRP Inputs'!BP$14-1)*100,"")</f>
        <v>0</v>
      </c>
      <c r="BQ154" s="43">
        <f ca="1">IF($EO154,OFFSET('Measure Summary'!$A$1,'IRP Inputs'!$EN154-1,'IRP Inputs'!BQ$14-1)*100,"")</f>
        <v>0</v>
      </c>
      <c r="BR154" s="43">
        <f ca="1">IF($EO154,OFFSET('Measure Summary'!$A$1,'IRP Inputs'!$EN154-1,'IRP Inputs'!BR$14-1)*100,"")</f>
        <v>0</v>
      </c>
      <c r="BS154" s="43">
        <f ca="1">IF($EO154,OFFSET('Measure Summary'!$A$1,'IRP Inputs'!$EN154-1,'IRP Inputs'!BS$14-1)*100,"")</f>
        <v>0</v>
      </c>
      <c r="BT154" s="43">
        <f ca="1">IF($EO154,OFFSET('Measure Summary'!$A$1,'IRP Inputs'!$EN154-1,'IRP Inputs'!BT$14-1)*100,"")</f>
        <v>0</v>
      </c>
      <c r="BU154" s="43">
        <f ca="1">IF($EO154,OFFSET('Measure Summary'!$A$1,'IRP Inputs'!$EN154-1,'IRP Inputs'!BU$14-1)*100,"")</f>
        <v>0</v>
      </c>
      <c r="BV154" s="43">
        <f ca="1">IF($EO154,OFFSET('Measure Summary'!$A$1,'IRP Inputs'!$EN154-1,'IRP Inputs'!BV$14-1)*100,"")</f>
        <v>0</v>
      </c>
      <c r="BW154" s="43">
        <f ca="1">IF($EO154,OFFSET('Measure Summary'!$A$1,'IRP Inputs'!$EN154-1,'IRP Inputs'!BW$14-1)*100,"")</f>
        <v>0</v>
      </c>
      <c r="BX154" s="43">
        <f ca="1">IF($EO154,OFFSET('Measure Summary'!$A$1,'IRP Inputs'!$EN154-1,'IRP Inputs'!BX$14-1)*100,"")</f>
        <v>0</v>
      </c>
      <c r="BY154" s="43">
        <f ca="1">IF($EO154,OFFSET('Measure Summary'!$A$1,'IRP Inputs'!$EN154-1,'IRP Inputs'!BY$14-1)*100,"")</f>
        <v>0</v>
      </c>
      <c r="BZ154" s="43">
        <f ca="1">IF($EO154,OFFSET('Measure Summary'!$A$1,'IRP Inputs'!$EN154-1,'IRP Inputs'!BZ$14-1)*100,"")</f>
        <v>0</v>
      </c>
      <c r="CA154" s="43">
        <f ca="1">IF($EO154,OFFSET('Measure Summary'!$A$1,'IRP Inputs'!$EN154-1,'IRP Inputs'!CA$14-1)*100,"")</f>
        <v>0</v>
      </c>
      <c r="CB154" s="43">
        <f ca="1">IF($EO154,OFFSET('Measure Summary'!$A$1,'IRP Inputs'!$EN154-1,'IRP Inputs'!CB$14-1)*100,"")</f>
        <v>0</v>
      </c>
      <c r="CC154" s="43">
        <f ca="1">IF($EO154,OFFSET('Measure Summary'!$A$1,'IRP Inputs'!$EN154-1,'IRP Inputs'!CC$14-1)*100,"")</f>
        <v>0</v>
      </c>
      <c r="CD154" s="43">
        <f ca="1">IF($EO154,OFFSET('Measure Summary'!$A$1,'IRP Inputs'!$EN154-1,'IRP Inputs'!CD$14-1)*100,"")</f>
        <v>0</v>
      </c>
      <c r="CE154" s="43">
        <f ca="1">IF($EO154,OFFSET('Measure Summary'!$A$1,'IRP Inputs'!$EN154-1,'IRP Inputs'!CE$14-1)*100,"")</f>
        <v>0</v>
      </c>
      <c r="CF154" s="43">
        <f ca="1">IF($EO154,OFFSET('Measure Summary'!$A$1,'IRP Inputs'!$EN154-1,'IRP Inputs'!CF$14-1)*100,"")</f>
        <v>0</v>
      </c>
      <c r="CG154" s="43">
        <f ca="1">IF($EO154,OFFSET('Measure Summary'!$A$1,'IRP Inputs'!$EN154-1,'IRP Inputs'!CG$14-1)*100,"")</f>
        <v>0</v>
      </c>
      <c r="CH154" s="43">
        <f ca="1">IF($EO154,OFFSET('Measure Summary'!$A$1,'IRP Inputs'!$EN154-1,'IRP Inputs'!CH$14-1)*100,"")</f>
        <v>0</v>
      </c>
      <c r="CI154" s="44">
        <f ca="1">IF($EO154,OFFSET('Measure Summary'!$A$1,'IRP Inputs'!$EN154-1,'IRP Inputs'!CI$14-1)*100,"")</f>
        <v>0</v>
      </c>
      <c r="CJ154" s="45">
        <f ca="1">IF($EO154,OFFSET('Measure Summary'!$A$1,'IRP Inputs'!$EN154-1,IF($C154="WA",CJ$17,CJ$16)-1)/100,"")</f>
        <v>5.4687439327416687</v>
      </c>
      <c r="CK154" s="46">
        <f ca="1">IF($EO154,OFFSET('Measure Summary'!$A$1,'IRP Inputs'!$EN154-1,IF($C154="WA",CK$17,CK$16)-1)/100,"")</f>
        <v>4.1255499671184808</v>
      </c>
      <c r="CL154" s="46">
        <f ca="1">IF($EO154,OFFSET('Measure Summary'!$A$1,'IRP Inputs'!$EN154-1,IF($C154="WA",CL$17,CL$16)-1)/100,"")</f>
        <v>3.6518327464327278</v>
      </c>
      <c r="CM154" s="46">
        <f ca="1">IF($EO154,OFFSET('Measure Summary'!$A$1,'IRP Inputs'!$EN154-1,IF($C154="WA",CM$17,CM$16)-1)/100,"")</f>
        <v>3.4189889576315302</v>
      </c>
      <c r="CN154" s="46">
        <f ca="1">IF($EO154,OFFSET('Measure Summary'!$A$1,'IRP Inputs'!$EN154-1,IF($C154="WA",CN$17,CN$16)-1)/100,"")</f>
        <v>3.2803418822549384</v>
      </c>
      <c r="CO154" s="46">
        <f ca="1">IF($EO154,OFFSET('Measure Summary'!$A$1,'IRP Inputs'!$EN154-1,IF($C154="WA",CO$17,CO$16)-1)/100,"")</f>
        <v>3.1869515064594998</v>
      </c>
      <c r="CP154" s="46">
        <f ca="1">IF($EO154,OFFSET('Measure Summary'!$A$1,'IRP Inputs'!$EN154-1,IF($C154="WA",CP$17,CP$16)-1)/100,"")</f>
        <v>3.1197993897746032</v>
      </c>
      <c r="CQ154" s="46">
        <f ca="1">IF($EO154,OFFSET('Measure Summary'!$A$1,'IRP Inputs'!$EN154-1,IF($C154="WA",CQ$17,CQ$16)-1)/100,"")</f>
        <v>3.0692136489638076</v>
      </c>
      <c r="CR154" s="46">
        <f ca="1">IF($EO154,OFFSET('Measure Summary'!$A$1,'IRP Inputs'!$EN154-1,IF($C154="WA",CR$17,CR$16)-1)/100,"")</f>
        <v>3.029755534561108</v>
      </c>
      <c r="CS154" s="46">
        <f ca="1">IF($EO154,OFFSET('Measure Summary'!$A$1,'IRP Inputs'!$EN154-1,IF($C154="WA",CS$17,CS$16)-1)/100,"")</f>
        <v>2.9981319295858948</v>
      </c>
      <c r="CT154" s="46">
        <f ca="1">IF($EO154,OFFSET('Measure Summary'!$A$1,'IRP Inputs'!$EN154-1,IF($C154="WA",CT$17,CT$16)-1)/100,"")</f>
        <v>2.9652703342310982</v>
      </c>
      <c r="CU154" s="46">
        <f ca="1">IF($EO154,OFFSET('Measure Summary'!$A$1,'IRP Inputs'!$EN154-1,IF($C154="WA",CU$17,CU$16)-1)/100,"")</f>
        <v>2.9338034354193137</v>
      </c>
      <c r="CV154" s="46">
        <f ca="1">IF($EO154,OFFSET('Measure Summary'!$A$1,'IRP Inputs'!$EN154-1,IF($C154="WA",CV$17,CV$16)-1)/100,"")</f>
        <v>2.9079950512984136</v>
      </c>
      <c r="CW154" s="46">
        <f ca="1">IF($EO154,OFFSET('Measure Summary'!$A$1,'IRP Inputs'!$EN154-1,IF($C154="WA",CW$17,CW$16)-1)/100,"")</f>
        <v>2.8865556240551866</v>
      </c>
      <c r="CX154" s="46">
        <f ca="1">IF($EO154,OFFSET('Measure Summary'!$A$1,'IRP Inputs'!$EN154-1,IF($C154="WA",CX$17,CX$16)-1)/100,"")</f>
        <v>2.868553252136373</v>
      </c>
      <c r="CY154" s="46">
        <f ca="1">IF($EO154,OFFSET('Measure Summary'!$A$1,'IRP Inputs'!$EN154-1,IF($C154="WA",CY$17,CY$16)-1)/100,"")</f>
        <v>2.853298089963626</v>
      </c>
      <c r="CZ154" s="46">
        <f ca="1">IF($EO154,OFFSET('Measure Summary'!$A$1,'IRP Inputs'!$EN154-1,IF($C154="WA",CZ$17,CZ$16)-1)/100,"")</f>
        <v>2.8402691828529969</v>
      </c>
      <c r="DA154" s="46">
        <f ca="1">IF($EO154,OFFSET('Measure Summary'!$A$1,'IRP Inputs'!$EN154-1,IF($C154="WA",DA$17,DA$16)-1)/100,"")</f>
        <v>2.8290658028619844</v>
      </c>
      <c r="DB154" s="46">
        <f ca="1">IF($EO154,OFFSET('Measure Summary'!$A$1,'IRP Inputs'!$EN154-1,IF($C154="WA",DB$17,DB$16)-1)/100,"")</f>
        <v>2.8193748670955059</v>
      </c>
      <c r="DC154" s="46">
        <f ca="1">IF($EO154,OFFSET('Measure Summary'!$A$1,'IRP Inputs'!$EN154-1,IF($C154="WA",DC$17,DC$16)-1)/100,"")</f>
        <v>2.8109483963046955</v>
      </c>
      <c r="DD154" s="46">
        <f ca="1">IF($EO154,OFFSET('Measure Summary'!$A$1,'IRP Inputs'!$EN154-1,IF($C154="WA",DD$17,DD$16)-1)/100,"")</f>
        <v>2.8035875808590021</v>
      </c>
      <c r="DE154" s="46">
        <f ca="1">IF($EO154,OFFSET('Measure Summary'!$A$1,'IRP Inputs'!$EN154-1,IF($C154="WA",DE$17,DE$16)-1)/100,"")</f>
        <v>2.7971313001436529</v>
      </c>
      <c r="DF154" s="46">
        <f ca="1">IF($EO154,OFFSET('Measure Summary'!$A$1,'IRP Inputs'!$EN154-1,IF($C154="WA",DF$17,DF$16)-1)/100,"")</f>
        <v>2.7914477082011087</v>
      </c>
      <c r="DG154" s="46">
        <f ca="1">IF($EO154,OFFSET('Measure Summary'!$A$1,'IRP Inputs'!$EN154-1,IF($C154="WA",DG$17,DG$16)-1)/100,"")</f>
        <v>2.7865603186153733</v>
      </c>
      <c r="DH154" s="47">
        <f ca="1">IF($EO154,OFFSET('Measure Summary'!$A$1,'IRP Inputs'!$EN154-1,IF($C154="WA",DH$17,DH$16)-1)/100,"")</f>
        <v>2.7823471508560886</v>
      </c>
      <c r="DJ154" s="48">
        <f ca="1">IF($EO154,OFFSET('Measure Summary'!$A$1,'IRP Inputs'!$EN154-1,'IRP Inputs'!DJ$14-1),"")*K154</f>
        <v>116.46761081877547</v>
      </c>
      <c r="DK154" s="49">
        <f t="shared" ca="1" si="107"/>
        <v>36.104959353820398</v>
      </c>
      <c r="DL154" s="48">
        <f t="shared" ref="DL154:DU163" ca="1" si="109">IF($EO154,SUM($DJ154:$DK154)*INDEX($M154:$AK154,1,MATCH(DL$23,$M$23:$AK$23,0))/1000000,"")</f>
        <v>0</v>
      </c>
      <c r="DM154" s="50">
        <f t="shared" ca="1" si="109"/>
        <v>0</v>
      </c>
      <c r="DN154" s="50">
        <f t="shared" ca="1" si="109"/>
        <v>0</v>
      </c>
      <c r="DO154" s="50">
        <f t="shared" ca="1" si="109"/>
        <v>0</v>
      </c>
      <c r="DP154" s="50">
        <f t="shared" ca="1" si="109"/>
        <v>0</v>
      </c>
      <c r="DQ154" s="50">
        <f t="shared" ca="1" si="109"/>
        <v>0</v>
      </c>
      <c r="DR154" s="50">
        <f t="shared" ca="1" si="109"/>
        <v>0</v>
      </c>
      <c r="DS154" s="50">
        <f t="shared" ca="1" si="109"/>
        <v>0</v>
      </c>
      <c r="DT154" s="50">
        <f t="shared" ca="1" si="109"/>
        <v>0</v>
      </c>
      <c r="DU154" s="50">
        <f t="shared" ca="1" si="109"/>
        <v>0</v>
      </c>
      <c r="DV154" s="50">
        <f t="shared" ref="DV154:EE163" ca="1" si="110">IF($EO154,SUM($DJ154:$DK154)*INDEX($M154:$AK154,1,MATCH(DV$23,$M$23:$AK$23,0))/1000000,"")</f>
        <v>0</v>
      </c>
      <c r="DW154" s="50">
        <f t="shared" ca="1" si="110"/>
        <v>0</v>
      </c>
      <c r="DX154" s="50">
        <f t="shared" ca="1" si="110"/>
        <v>0</v>
      </c>
      <c r="DY154" s="50">
        <f t="shared" ca="1" si="110"/>
        <v>0</v>
      </c>
      <c r="DZ154" s="50">
        <f t="shared" ca="1" si="110"/>
        <v>0</v>
      </c>
      <c r="EA154" s="50">
        <f t="shared" ca="1" si="110"/>
        <v>0</v>
      </c>
      <c r="EB154" s="50">
        <f t="shared" ca="1" si="110"/>
        <v>0</v>
      </c>
      <c r="EC154" s="50">
        <f t="shared" ca="1" si="110"/>
        <v>0</v>
      </c>
      <c r="ED154" s="50">
        <f t="shared" ca="1" si="110"/>
        <v>0</v>
      </c>
      <c r="EE154" s="50">
        <f t="shared" ca="1" si="110"/>
        <v>0</v>
      </c>
      <c r="EF154" s="50">
        <f t="shared" ca="1" si="106"/>
        <v>0</v>
      </c>
      <c r="EG154" s="50">
        <f t="shared" ca="1" si="106"/>
        <v>0</v>
      </c>
      <c r="EH154" s="50">
        <f t="shared" ca="1" si="106"/>
        <v>0</v>
      </c>
      <c r="EI154" s="50">
        <f t="shared" ca="1" si="106"/>
        <v>0</v>
      </c>
      <c r="EJ154" s="49">
        <f t="shared" ca="1" si="106"/>
        <v>0</v>
      </c>
      <c r="EM154">
        <f t="shared" ref="EM154:EM217" si="111">+EM153+1</f>
        <v>131</v>
      </c>
      <c r="EN154">
        <f>MATCH(EM154,'Measure Summary'!$VY:$VY,0)</f>
        <v>135</v>
      </c>
      <c r="EO154" t="b">
        <f t="shared" si="108"/>
        <v>1</v>
      </c>
    </row>
    <row r="155" spans="1:145">
      <c r="A155" s="40" t="str">
        <f ca="1">IF($EO155,OFFSET('Measure Summary'!$A$1,'IRP Inputs'!$EN155-1,'IRP Inputs'!A$14-1),"")</f>
        <v>OR_Residential_LI - Single Family_Existing_Space Heating_Natural Gas_Furnace</v>
      </c>
      <c r="B155" t="str">
        <f ca="1">IF($EO155,OFFSET('Measure Summary'!$A$1,'IRP Inputs'!$EN155-1,'IRP Inputs'!B$14-1),"")</f>
        <v>Retrofit</v>
      </c>
      <c r="C155" t="str">
        <f ca="1">IF($EO155,OFFSET('Measure Summary'!$A$1,'IRP Inputs'!$EN155-1,'IRP Inputs'!C$14-1),"")</f>
        <v>OR</v>
      </c>
      <c r="D155" t="str">
        <f ca="1">IF($EO155,OFFSET('Measure Summary'!$A$1,'IRP Inputs'!$EN155-1,'IRP Inputs'!D$14-1),"")</f>
        <v>Residential</v>
      </c>
      <c r="E155" t="str">
        <f ca="1">IF($EO155,OFFSET('Measure Summary'!$A$1,'IRP Inputs'!$EN155-1,'IRP Inputs'!E$14-1),"")</f>
        <v>LI - Single Family</v>
      </c>
      <c r="F155" t="str">
        <f ca="1">IF($EO155,OFFSET('Measure Summary'!$A$1,'IRP Inputs'!$EN155-1,'IRP Inputs'!F$14-1),"")</f>
        <v>New</v>
      </c>
      <c r="G155" t="str">
        <f ca="1">IF($EO155,OFFSET('Measure Summary'!$A$1,'IRP Inputs'!$EN155-1,'IRP Inputs'!G$14-1),"")</f>
        <v>Space Heating</v>
      </c>
      <c r="H155" t="str">
        <f ca="1">IF($EO155,OFFSET('Measure Summary'!$A$1,'IRP Inputs'!$EN155-1,'IRP Inputs'!H$14-1),"")</f>
        <v>Windows - High Efficiency (Class 30)</v>
      </c>
      <c r="I155" t="str">
        <f ca="1">IF($EO155,OFFSET('Measure Summary'!$A$1,'IRP Inputs'!$EN155-1,'IRP Inputs'!I$14-1),"")</f>
        <v>ORM84</v>
      </c>
      <c r="J155" s="1" t="str">
        <f ca="1">IF($EO155,OFFSET('Measure Summary'!$A$1,'IRP Inputs'!$EN155-1,'IRP Inputs'!J$14-1),"")</f>
        <v xml:space="preserve">Class 30 </v>
      </c>
      <c r="K155" s="41">
        <f ca="1">IF($EO155,OFFSET('Measure Summary'!$A$1,'IRP Inputs'!$EN155-1,'IRP Inputs'!K$14-1),"")</f>
        <v>25.9</v>
      </c>
      <c r="L155" s="1">
        <f ca="1">IF($EO155,OFFSET('Measure Summary'!$A$1,'IRP Inputs'!$EN155-1,'IRP Inputs'!L$14-1),"")</f>
        <v>45</v>
      </c>
      <c r="M155" s="42">
        <f ca="1">IF($EO155,OFFSET('Measure Summary'!$A$1,'IRP Inputs'!$EN155-1,'IRP Inputs'!M$14-1),"")</f>
        <v>0</v>
      </c>
      <c r="N155" s="43">
        <f ca="1">IF($EO155,OFFSET('Measure Summary'!$A$1,'IRP Inputs'!$EN155-1,'IRP Inputs'!N$14-1),"")</f>
        <v>0</v>
      </c>
      <c r="O155" s="43">
        <f ca="1">IF($EO155,OFFSET('Measure Summary'!$A$1,'IRP Inputs'!$EN155-1,'IRP Inputs'!O$14-1),"")</f>
        <v>0</v>
      </c>
      <c r="P155" s="43">
        <f ca="1">IF($EO155,OFFSET('Measure Summary'!$A$1,'IRP Inputs'!$EN155-1,'IRP Inputs'!P$14-1),"")</f>
        <v>0</v>
      </c>
      <c r="Q155" s="43">
        <f ca="1">IF($EO155,OFFSET('Measure Summary'!$A$1,'IRP Inputs'!$EN155-1,'IRP Inputs'!Q$14-1),"")</f>
        <v>0</v>
      </c>
      <c r="R155" s="43">
        <f ca="1">IF($EO155,OFFSET('Measure Summary'!$A$1,'IRP Inputs'!$EN155-1,'IRP Inputs'!R$14-1),"")</f>
        <v>0</v>
      </c>
      <c r="S155" s="43">
        <f ca="1">IF($EO155,OFFSET('Measure Summary'!$A$1,'IRP Inputs'!$EN155-1,'IRP Inputs'!S$14-1),"")</f>
        <v>0</v>
      </c>
      <c r="T155" s="43">
        <f ca="1">IF($EO155,OFFSET('Measure Summary'!$A$1,'IRP Inputs'!$EN155-1,'IRP Inputs'!T$14-1),"")</f>
        <v>0</v>
      </c>
      <c r="U155" s="43">
        <f ca="1">IF($EO155,OFFSET('Measure Summary'!$A$1,'IRP Inputs'!$EN155-1,'IRP Inputs'!U$14-1),"")</f>
        <v>0</v>
      </c>
      <c r="V155" s="43">
        <f ca="1">IF($EO155,OFFSET('Measure Summary'!$A$1,'IRP Inputs'!$EN155-1,'IRP Inputs'!V$14-1),"")</f>
        <v>0</v>
      </c>
      <c r="W155" s="43">
        <f ca="1">IF($EO155,OFFSET('Measure Summary'!$A$1,'IRP Inputs'!$EN155-1,'IRP Inputs'!W$14-1),"")</f>
        <v>0</v>
      </c>
      <c r="X155" s="43">
        <f ca="1">IF($EO155,OFFSET('Measure Summary'!$A$1,'IRP Inputs'!$EN155-1,'IRP Inputs'!X$14-1),"")</f>
        <v>0</v>
      </c>
      <c r="Y155" s="43">
        <f ca="1">IF($EO155,OFFSET('Measure Summary'!$A$1,'IRP Inputs'!$EN155-1,'IRP Inputs'!Y$14-1),"")</f>
        <v>0</v>
      </c>
      <c r="Z155" s="43">
        <f ca="1">IF($EO155,OFFSET('Measure Summary'!$A$1,'IRP Inputs'!$EN155-1,'IRP Inputs'!Z$14-1),"")</f>
        <v>0</v>
      </c>
      <c r="AA155" s="43">
        <f ca="1">IF($EO155,OFFSET('Measure Summary'!$A$1,'IRP Inputs'!$EN155-1,'IRP Inputs'!AA$14-1),"")</f>
        <v>0</v>
      </c>
      <c r="AB155" s="43">
        <f ca="1">IF($EO155,OFFSET('Measure Summary'!$A$1,'IRP Inputs'!$EN155-1,'IRP Inputs'!AB$14-1),"")</f>
        <v>0</v>
      </c>
      <c r="AC155" s="43">
        <f ca="1">IF($EO155,OFFSET('Measure Summary'!$A$1,'IRP Inputs'!$EN155-1,'IRP Inputs'!AC$14-1),"")</f>
        <v>0</v>
      </c>
      <c r="AD155" s="43">
        <f ca="1">IF($EO155,OFFSET('Measure Summary'!$A$1,'IRP Inputs'!$EN155-1,'IRP Inputs'!AD$14-1),"")</f>
        <v>0</v>
      </c>
      <c r="AE155" s="43">
        <f ca="1">IF($EO155,OFFSET('Measure Summary'!$A$1,'IRP Inputs'!$EN155-1,'IRP Inputs'!AE$14-1),"")</f>
        <v>0</v>
      </c>
      <c r="AF155" s="43">
        <f ca="1">IF($EO155,OFFSET('Measure Summary'!$A$1,'IRP Inputs'!$EN155-1,'IRP Inputs'!AF$14-1),"")</f>
        <v>0</v>
      </c>
      <c r="AG155" s="43">
        <f ca="1">IF($EO155,OFFSET('Measure Summary'!$A$1,'IRP Inputs'!$EN155-1,'IRP Inputs'!AG$14-1),"")</f>
        <v>0</v>
      </c>
      <c r="AH155" s="43">
        <f ca="1">IF($EO155,OFFSET('Measure Summary'!$A$1,'IRP Inputs'!$EN155-1,'IRP Inputs'!AH$14-1),"")</f>
        <v>0</v>
      </c>
      <c r="AI155" s="43">
        <f ca="1">IF($EO155,OFFSET('Measure Summary'!$A$1,'IRP Inputs'!$EN155-1,'IRP Inputs'!AI$14-1),"")</f>
        <v>0</v>
      </c>
      <c r="AJ155" s="43">
        <f ca="1">IF($EO155,OFFSET('Measure Summary'!$A$1,'IRP Inputs'!$EN155-1,'IRP Inputs'!AJ$14-1),"")</f>
        <v>0</v>
      </c>
      <c r="AK155" s="44">
        <f ca="1">IF($EO155,OFFSET('Measure Summary'!$A$1,'IRP Inputs'!$EN155-1,'IRP Inputs'!AK$14-1),"")</f>
        <v>0</v>
      </c>
      <c r="AL155" s="42">
        <f ca="1">IF($EO155,OFFSET('Measure Summary'!$A$1,'IRP Inputs'!$EN155-1,'IRP Inputs'!AL$14-1)*100,"")</f>
        <v>0</v>
      </c>
      <c r="AM155" s="43">
        <f ca="1">IF($EO155,OFFSET('Measure Summary'!$A$1,'IRP Inputs'!$EN155-1,'IRP Inputs'!AM$14-1)*100,"")</f>
        <v>0</v>
      </c>
      <c r="AN155" s="43">
        <f ca="1">IF($EO155,OFFSET('Measure Summary'!$A$1,'IRP Inputs'!$EN155-1,'IRP Inputs'!AN$14-1)*100,"")</f>
        <v>0</v>
      </c>
      <c r="AO155" s="43">
        <f ca="1">IF($EO155,OFFSET('Measure Summary'!$A$1,'IRP Inputs'!$EN155-1,'IRP Inputs'!AO$14-1)*100,"")</f>
        <v>0</v>
      </c>
      <c r="AP155" s="43">
        <f ca="1">IF($EO155,OFFSET('Measure Summary'!$A$1,'IRP Inputs'!$EN155-1,'IRP Inputs'!AP$14-1)*100,"")</f>
        <v>0</v>
      </c>
      <c r="AQ155" s="43">
        <f ca="1">IF($EO155,OFFSET('Measure Summary'!$A$1,'IRP Inputs'!$EN155-1,'IRP Inputs'!AQ$14-1)*100,"")</f>
        <v>0</v>
      </c>
      <c r="AR155" s="43">
        <f ca="1">IF($EO155,OFFSET('Measure Summary'!$A$1,'IRP Inputs'!$EN155-1,'IRP Inputs'!AR$14-1)*100,"")</f>
        <v>0</v>
      </c>
      <c r="AS155" s="43">
        <f ca="1">IF($EO155,OFFSET('Measure Summary'!$A$1,'IRP Inputs'!$EN155-1,'IRP Inputs'!AS$14-1)*100,"")</f>
        <v>0</v>
      </c>
      <c r="AT155" s="43">
        <f ca="1">IF($EO155,OFFSET('Measure Summary'!$A$1,'IRP Inputs'!$EN155-1,'IRP Inputs'!AT$14-1)*100,"")</f>
        <v>0</v>
      </c>
      <c r="AU155" s="43">
        <f ca="1">IF($EO155,OFFSET('Measure Summary'!$A$1,'IRP Inputs'!$EN155-1,'IRP Inputs'!AU$14-1)*100,"")</f>
        <v>0</v>
      </c>
      <c r="AV155" s="43">
        <f ca="1">IF($EO155,OFFSET('Measure Summary'!$A$1,'IRP Inputs'!$EN155-1,'IRP Inputs'!AV$14-1)*100,"")</f>
        <v>0</v>
      </c>
      <c r="AW155" s="43">
        <f ca="1">IF($EO155,OFFSET('Measure Summary'!$A$1,'IRP Inputs'!$EN155-1,'IRP Inputs'!AW$14-1)*100,"")</f>
        <v>0</v>
      </c>
      <c r="AX155" s="43">
        <f ca="1">IF($EO155,OFFSET('Measure Summary'!$A$1,'IRP Inputs'!$EN155-1,'IRP Inputs'!AX$14-1)*100,"")</f>
        <v>0</v>
      </c>
      <c r="AY155" s="43">
        <f ca="1">IF($EO155,OFFSET('Measure Summary'!$A$1,'IRP Inputs'!$EN155-1,'IRP Inputs'!AY$14-1)*100,"")</f>
        <v>0</v>
      </c>
      <c r="AZ155" s="43">
        <f ca="1">IF($EO155,OFFSET('Measure Summary'!$A$1,'IRP Inputs'!$EN155-1,'IRP Inputs'!AZ$14-1)*100,"")</f>
        <v>0</v>
      </c>
      <c r="BA155" s="43">
        <f ca="1">IF($EO155,OFFSET('Measure Summary'!$A$1,'IRP Inputs'!$EN155-1,'IRP Inputs'!BA$14-1)*100,"")</f>
        <v>0</v>
      </c>
      <c r="BB155" s="43">
        <f ca="1">IF($EO155,OFFSET('Measure Summary'!$A$1,'IRP Inputs'!$EN155-1,'IRP Inputs'!BB$14-1)*100,"")</f>
        <v>0</v>
      </c>
      <c r="BC155" s="43">
        <f ca="1">IF($EO155,OFFSET('Measure Summary'!$A$1,'IRP Inputs'!$EN155-1,'IRP Inputs'!BC$14-1)*100,"")</f>
        <v>0</v>
      </c>
      <c r="BD155" s="43">
        <f ca="1">IF($EO155,OFFSET('Measure Summary'!$A$1,'IRP Inputs'!$EN155-1,'IRP Inputs'!BD$14-1)*100,"")</f>
        <v>0</v>
      </c>
      <c r="BE155" s="43">
        <f ca="1">IF($EO155,OFFSET('Measure Summary'!$A$1,'IRP Inputs'!$EN155-1,'IRP Inputs'!BE$14-1)*100,"")</f>
        <v>0</v>
      </c>
      <c r="BF155" s="43">
        <f ca="1">IF($EO155,OFFSET('Measure Summary'!$A$1,'IRP Inputs'!$EN155-1,'IRP Inputs'!BF$14-1)*100,"")</f>
        <v>0</v>
      </c>
      <c r="BG155" s="43">
        <f ca="1">IF($EO155,OFFSET('Measure Summary'!$A$1,'IRP Inputs'!$EN155-1,'IRP Inputs'!BG$14-1)*100,"")</f>
        <v>0</v>
      </c>
      <c r="BH155" s="43">
        <f ca="1">IF($EO155,OFFSET('Measure Summary'!$A$1,'IRP Inputs'!$EN155-1,'IRP Inputs'!BH$14-1)*100,"")</f>
        <v>0</v>
      </c>
      <c r="BI155" s="43">
        <f ca="1">IF($EO155,OFFSET('Measure Summary'!$A$1,'IRP Inputs'!$EN155-1,'IRP Inputs'!BI$14-1)*100,"")</f>
        <v>0</v>
      </c>
      <c r="BJ155" s="44">
        <f ca="1">IF($EO155,OFFSET('Measure Summary'!$A$1,'IRP Inputs'!$EN155-1,'IRP Inputs'!BJ$14-1)*100,"")</f>
        <v>0</v>
      </c>
      <c r="BK155" s="42">
        <f ca="1">IF($EO155,OFFSET('Measure Summary'!$A$1,'IRP Inputs'!$EN155-1,'IRP Inputs'!BK$14-1)*100,"")</f>
        <v>0</v>
      </c>
      <c r="BL155" s="43">
        <f ca="1">IF($EO155,OFFSET('Measure Summary'!$A$1,'IRP Inputs'!$EN155-1,'IRP Inputs'!BL$14-1)*100,"")</f>
        <v>0</v>
      </c>
      <c r="BM155" s="43">
        <f ca="1">IF($EO155,OFFSET('Measure Summary'!$A$1,'IRP Inputs'!$EN155-1,'IRP Inputs'!BM$14-1)*100,"")</f>
        <v>0</v>
      </c>
      <c r="BN155" s="43">
        <f ca="1">IF($EO155,OFFSET('Measure Summary'!$A$1,'IRP Inputs'!$EN155-1,'IRP Inputs'!BN$14-1)*100,"")</f>
        <v>0</v>
      </c>
      <c r="BO155" s="43">
        <f ca="1">IF($EO155,OFFSET('Measure Summary'!$A$1,'IRP Inputs'!$EN155-1,'IRP Inputs'!BO$14-1)*100,"")</f>
        <v>0</v>
      </c>
      <c r="BP155" s="43">
        <f ca="1">IF($EO155,OFFSET('Measure Summary'!$A$1,'IRP Inputs'!$EN155-1,'IRP Inputs'!BP$14-1)*100,"")</f>
        <v>0</v>
      </c>
      <c r="BQ155" s="43">
        <f ca="1">IF($EO155,OFFSET('Measure Summary'!$A$1,'IRP Inputs'!$EN155-1,'IRP Inputs'!BQ$14-1)*100,"")</f>
        <v>0</v>
      </c>
      <c r="BR155" s="43">
        <f ca="1">IF($EO155,OFFSET('Measure Summary'!$A$1,'IRP Inputs'!$EN155-1,'IRP Inputs'!BR$14-1)*100,"")</f>
        <v>0</v>
      </c>
      <c r="BS155" s="43">
        <f ca="1">IF($EO155,OFFSET('Measure Summary'!$A$1,'IRP Inputs'!$EN155-1,'IRP Inputs'!BS$14-1)*100,"")</f>
        <v>0</v>
      </c>
      <c r="BT155" s="43">
        <f ca="1">IF($EO155,OFFSET('Measure Summary'!$A$1,'IRP Inputs'!$EN155-1,'IRP Inputs'!BT$14-1)*100,"")</f>
        <v>0</v>
      </c>
      <c r="BU155" s="43">
        <f ca="1">IF($EO155,OFFSET('Measure Summary'!$A$1,'IRP Inputs'!$EN155-1,'IRP Inputs'!BU$14-1)*100,"")</f>
        <v>0</v>
      </c>
      <c r="BV155" s="43">
        <f ca="1">IF($EO155,OFFSET('Measure Summary'!$A$1,'IRP Inputs'!$EN155-1,'IRP Inputs'!BV$14-1)*100,"")</f>
        <v>0</v>
      </c>
      <c r="BW155" s="43">
        <f ca="1">IF($EO155,OFFSET('Measure Summary'!$A$1,'IRP Inputs'!$EN155-1,'IRP Inputs'!BW$14-1)*100,"")</f>
        <v>0</v>
      </c>
      <c r="BX155" s="43">
        <f ca="1">IF($EO155,OFFSET('Measure Summary'!$A$1,'IRP Inputs'!$EN155-1,'IRP Inputs'!BX$14-1)*100,"")</f>
        <v>0</v>
      </c>
      <c r="BY155" s="43">
        <f ca="1">IF($EO155,OFFSET('Measure Summary'!$A$1,'IRP Inputs'!$EN155-1,'IRP Inputs'!BY$14-1)*100,"")</f>
        <v>0</v>
      </c>
      <c r="BZ155" s="43">
        <f ca="1">IF($EO155,OFFSET('Measure Summary'!$A$1,'IRP Inputs'!$EN155-1,'IRP Inputs'!BZ$14-1)*100,"")</f>
        <v>0</v>
      </c>
      <c r="CA155" s="43">
        <f ca="1">IF($EO155,OFFSET('Measure Summary'!$A$1,'IRP Inputs'!$EN155-1,'IRP Inputs'!CA$14-1)*100,"")</f>
        <v>0</v>
      </c>
      <c r="CB155" s="43">
        <f ca="1">IF($EO155,OFFSET('Measure Summary'!$A$1,'IRP Inputs'!$EN155-1,'IRP Inputs'!CB$14-1)*100,"")</f>
        <v>0</v>
      </c>
      <c r="CC155" s="43">
        <f ca="1">IF($EO155,OFFSET('Measure Summary'!$A$1,'IRP Inputs'!$EN155-1,'IRP Inputs'!CC$14-1)*100,"")</f>
        <v>0</v>
      </c>
      <c r="CD155" s="43">
        <f ca="1">IF($EO155,OFFSET('Measure Summary'!$A$1,'IRP Inputs'!$EN155-1,'IRP Inputs'!CD$14-1)*100,"")</f>
        <v>0</v>
      </c>
      <c r="CE155" s="43">
        <f ca="1">IF($EO155,OFFSET('Measure Summary'!$A$1,'IRP Inputs'!$EN155-1,'IRP Inputs'!CE$14-1)*100,"")</f>
        <v>0</v>
      </c>
      <c r="CF155" s="43">
        <f ca="1">IF($EO155,OFFSET('Measure Summary'!$A$1,'IRP Inputs'!$EN155-1,'IRP Inputs'!CF$14-1)*100,"")</f>
        <v>0</v>
      </c>
      <c r="CG155" s="43">
        <f ca="1">IF($EO155,OFFSET('Measure Summary'!$A$1,'IRP Inputs'!$EN155-1,'IRP Inputs'!CG$14-1)*100,"")</f>
        <v>0</v>
      </c>
      <c r="CH155" s="43">
        <f ca="1">IF($EO155,OFFSET('Measure Summary'!$A$1,'IRP Inputs'!$EN155-1,'IRP Inputs'!CH$14-1)*100,"")</f>
        <v>0</v>
      </c>
      <c r="CI155" s="44">
        <f ca="1">IF($EO155,OFFSET('Measure Summary'!$A$1,'IRP Inputs'!$EN155-1,'IRP Inputs'!CI$14-1)*100,"")</f>
        <v>0</v>
      </c>
      <c r="CJ155" s="45">
        <f ca="1">IF($EO155,OFFSET('Measure Summary'!$A$1,'IRP Inputs'!$EN155-1,IF($C155="WA",CJ$17,CJ$16)-1)/100,"")</f>
        <v>67.209829178894992</v>
      </c>
      <c r="CK155" s="46">
        <f ca="1">IF($EO155,OFFSET('Measure Summary'!$A$1,'IRP Inputs'!$EN155-1,IF($C155="WA",CK$17,CK$16)-1)/100,"")</f>
        <v>50.702229244809452</v>
      </c>
      <c r="CL155" s="46">
        <f ca="1">IF($EO155,OFFSET('Measure Summary'!$A$1,'IRP Inputs'!$EN155-1,IF($C155="WA",CL$17,CL$16)-1)/100,"")</f>
        <v>44.880334149160198</v>
      </c>
      <c r="CM155" s="46">
        <f ca="1">IF($EO155,OFFSET('Measure Summary'!$A$1,'IRP Inputs'!$EN155-1,IF($C155="WA",CM$17,CM$16)-1)/100,"")</f>
        <v>42.018727999162678</v>
      </c>
      <c r="CN155" s="46">
        <f ca="1">IF($EO155,OFFSET('Measure Summary'!$A$1,'IRP Inputs'!$EN155-1,IF($C155="WA",CN$17,CN$16)-1)/100,"")</f>
        <v>40.314781651186124</v>
      </c>
      <c r="CO155" s="46">
        <f ca="1">IF($EO155,OFFSET('Measure Summary'!$A$1,'IRP Inputs'!$EN155-1,IF($C155="WA",CO$17,CO$16)-1)/100,"")</f>
        <v>39.167031586205937</v>
      </c>
      <c r="CP155" s="46">
        <f ca="1">IF($EO155,OFFSET('Measure Summary'!$A$1,'IRP Inputs'!$EN155-1,IF($C155="WA",CP$17,CP$16)-1)/100,"")</f>
        <v>38.341744765886581</v>
      </c>
      <c r="CQ155" s="46">
        <f ca="1">IF($EO155,OFFSET('Measure Summary'!$A$1,'IRP Inputs'!$EN155-1,IF($C155="WA",CQ$17,CQ$16)-1)/100,"")</f>
        <v>37.720055573524448</v>
      </c>
      <c r="CR155" s="46">
        <f ca="1">IF($EO155,OFFSET('Measure Summary'!$A$1,'IRP Inputs'!$EN155-1,IF($C155="WA",CR$17,CR$16)-1)/100,"")</f>
        <v>37.235122806267015</v>
      </c>
      <c r="CS155" s="46">
        <f ca="1">IF($EO155,OFFSET('Measure Summary'!$A$1,'IRP Inputs'!$EN155-1,IF($C155="WA",CS$17,CS$16)-1)/100,"")</f>
        <v>36.846474678919186</v>
      </c>
      <c r="CT155" s="46">
        <f ca="1">IF($EO155,OFFSET('Measure Summary'!$A$1,'IRP Inputs'!$EN155-1,IF($C155="WA",CT$17,CT$16)-1)/100,"")</f>
        <v>36.442611883823083</v>
      </c>
      <c r="CU155" s="46">
        <f ca="1">IF($EO155,OFFSET('Measure Summary'!$A$1,'IRP Inputs'!$EN155-1,IF($C155="WA",CU$17,CU$16)-1)/100,"")</f>
        <v>36.055889645601674</v>
      </c>
      <c r="CV155" s="46">
        <f ca="1">IF($EO155,OFFSET('Measure Summary'!$A$1,'IRP Inputs'!$EN155-1,IF($C155="WA",CV$17,CV$16)-1)/100,"")</f>
        <v>35.738709483304454</v>
      </c>
      <c r="CW155" s="46">
        <f ca="1">IF($EO155,OFFSET('Measure Summary'!$A$1,'IRP Inputs'!$EN155-1,IF($C155="WA",CW$17,CW$16)-1)/100,"")</f>
        <v>35.475222975171633</v>
      </c>
      <c r="CX155" s="46">
        <f ca="1">IF($EO155,OFFSET('Measure Summary'!$A$1,'IRP Inputs'!$EN155-1,IF($C155="WA",CX$17,CX$16)-1)/100,"")</f>
        <v>35.253977227270639</v>
      </c>
      <c r="CY155" s="46">
        <f ca="1">IF($EO155,OFFSET('Measure Summary'!$A$1,'IRP Inputs'!$EN155-1,IF($C155="WA",CY$17,CY$16)-1)/100,"")</f>
        <v>35.066494167844837</v>
      </c>
      <c r="CZ155" s="46">
        <f ca="1">IF($EO155,OFFSET('Measure Summary'!$A$1,'IRP Inputs'!$EN155-1,IF($C155="WA",CZ$17,CZ$16)-1)/100,"")</f>
        <v>34.90637136230437</v>
      </c>
      <c r="DA155" s="46">
        <f ca="1">IF($EO155,OFFSET('Measure Summary'!$A$1,'IRP Inputs'!$EN155-1,IF($C155="WA",DA$17,DA$16)-1)/100,"")</f>
        <v>34.768683939985308</v>
      </c>
      <c r="DB155" s="46">
        <f ca="1">IF($EO155,OFFSET('Measure Summary'!$A$1,'IRP Inputs'!$EN155-1,IF($C155="WA",DB$17,DB$16)-1)/100,"")</f>
        <v>34.649584171289028</v>
      </c>
      <c r="DC155" s="46">
        <f ca="1">IF($EO155,OFFSET('Measure Summary'!$A$1,'IRP Inputs'!$EN155-1,IF($C155="WA",DC$17,DC$16)-1)/100,"")</f>
        <v>34.546024438122416</v>
      </c>
      <c r="DD155" s="46">
        <f ca="1">IF($EO155,OFFSET('Measure Summary'!$A$1,'IRP Inputs'!$EN155-1,IF($C155="WA",DD$17,DD$16)-1)/100,"")</f>
        <v>34.455561407706874</v>
      </c>
      <c r="DE155" s="46">
        <f ca="1">IF($EO155,OFFSET('Measure Summary'!$A$1,'IRP Inputs'!$EN155-1,IF($C155="WA",DE$17,DE$16)-1)/100,"")</f>
        <v>34.37621493814342</v>
      </c>
      <c r="DF155" s="46">
        <f ca="1">IF($EO155,OFFSET('Measure Summary'!$A$1,'IRP Inputs'!$EN155-1,IF($C155="WA",DF$17,DF$16)-1)/100,"")</f>
        <v>34.306364667536684</v>
      </c>
      <c r="DG155" s="46">
        <f ca="1">IF($EO155,OFFSET('Measure Summary'!$A$1,'IRP Inputs'!$EN155-1,IF($C155="WA",DG$17,DG$16)-1)/100,"")</f>
        <v>34.246299573389322</v>
      </c>
      <c r="DH155" s="47">
        <f ca="1">IF($EO155,OFFSET('Measure Summary'!$A$1,'IRP Inputs'!$EN155-1,IF($C155="WA",DH$17,DH$16)-1)/100,"")</f>
        <v>34.194520538041132</v>
      </c>
      <c r="DJ155" s="48">
        <f ca="1">IF($EO155,OFFSET('Measure Summary'!$A$1,'IRP Inputs'!$EN155-1,'IRP Inputs'!DJ$14-1),"")*K155</f>
        <v>27.512832586087999</v>
      </c>
      <c r="DK155" s="49">
        <f t="shared" ca="1" si="107"/>
        <v>8.5289781016872794</v>
      </c>
      <c r="DL155" s="48">
        <f t="shared" ca="1" si="109"/>
        <v>0</v>
      </c>
      <c r="DM155" s="50">
        <f t="shared" ca="1" si="109"/>
        <v>0</v>
      </c>
      <c r="DN155" s="50">
        <f t="shared" ca="1" si="109"/>
        <v>0</v>
      </c>
      <c r="DO155" s="50">
        <f t="shared" ca="1" si="109"/>
        <v>0</v>
      </c>
      <c r="DP155" s="50">
        <f t="shared" ca="1" si="109"/>
        <v>0</v>
      </c>
      <c r="DQ155" s="50">
        <f t="shared" ca="1" si="109"/>
        <v>0</v>
      </c>
      <c r="DR155" s="50">
        <f t="shared" ca="1" si="109"/>
        <v>0</v>
      </c>
      <c r="DS155" s="50">
        <f t="shared" ca="1" si="109"/>
        <v>0</v>
      </c>
      <c r="DT155" s="50">
        <f t="shared" ca="1" si="109"/>
        <v>0</v>
      </c>
      <c r="DU155" s="50">
        <f t="shared" ca="1" si="109"/>
        <v>0</v>
      </c>
      <c r="DV155" s="50">
        <f t="shared" ca="1" si="110"/>
        <v>0</v>
      </c>
      <c r="DW155" s="50">
        <f t="shared" ca="1" si="110"/>
        <v>0</v>
      </c>
      <c r="DX155" s="50">
        <f t="shared" ca="1" si="110"/>
        <v>0</v>
      </c>
      <c r="DY155" s="50">
        <f t="shared" ca="1" si="110"/>
        <v>0</v>
      </c>
      <c r="DZ155" s="50">
        <f t="shared" ca="1" si="110"/>
        <v>0</v>
      </c>
      <c r="EA155" s="50">
        <f t="shared" ca="1" si="110"/>
        <v>0</v>
      </c>
      <c r="EB155" s="50">
        <f t="shared" ca="1" si="110"/>
        <v>0</v>
      </c>
      <c r="EC155" s="50">
        <f t="shared" ca="1" si="110"/>
        <v>0</v>
      </c>
      <c r="ED155" s="50">
        <f t="shared" ca="1" si="110"/>
        <v>0</v>
      </c>
      <c r="EE155" s="50">
        <f t="shared" ca="1" si="110"/>
        <v>0</v>
      </c>
      <c r="EF155" s="50">
        <f t="shared" ca="1" si="106"/>
        <v>0</v>
      </c>
      <c r="EG155" s="50">
        <f t="shared" ca="1" si="106"/>
        <v>0</v>
      </c>
      <c r="EH155" s="50">
        <f t="shared" ca="1" si="106"/>
        <v>0</v>
      </c>
      <c r="EI155" s="50">
        <f t="shared" ca="1" si="106"/>
        <v>0</v>
      </c>
      <c r="EJ155" s="49">
        <f t="shared" ca="1" si="106"/>
        <v>0</v>
      </c>
      <c r="EM155">
        <f t="shared" si="111"/>
        <v>132</v>
      </c>
      <c r="EN155">
        <f>MATCH(EM155,'Measure Summary'!$VY:$VY,0)</f>
        <v>136</v>
      </c>
      <c r="EO155" t="b">
        <f t="shared" si="108"/>
        <v>1</v>
      </c>
    </row>
    <row r="156" spans="1:145">
      <c r="A156" s="40" t="str">
        <f ca="1">IF($EO156,OFFSET('Measure Summary'!$A$1,'IRP Inputs'!$EN156-1,'IRP Inputs'!A$14-1),"")</f>
        <v>OR_Residential_LI - Single Family_Existing_Space Heating_Natural Gas_Furnace</v>
      </c>
      <c r="B156" t="str">
        <f ca="1">IF($EO156,OFFSET('Measure Summary'!$A$1,'IRP Inputs'!$EN156-1,'IRP Inputs'!B$14-1),"")</f>
        <v>Retrofit</v>
      </c>
      <c r="C156" t="str">
        <f ca="1">IF($EO156,OFFSET('Measure Summary'!$A$1,'IRP Inputs'!$EN156-1,'IRP Inputs'!C$14-1),"")</f>
        <v>OR</v>
      </c>
      <c r="D156" t="str">
        <f ca="1">IF($EO156,OFFSET('Measure Summary'!$A$1,'IRP Inputs'!$EN156-1,'IRP Inputs'!D$14-1),"")</f>
        <v>Residential</v>
      </c>
      <c r="E156" t="str">
        <f ca="1">IF($EO156,OFFSET('Measure Summary'!$A$1,'IRP Inputs'!$EN156-1,'IRP Inputs'!E$14-1),"")</f>
        <v>LI - Single Family</v>
      </c>
      <c r="F156" t="str">
        <f ca="1">IF($EO156,OFFSET('Measure Summary'!$A$1,'IRP Inputs'!$EN156-1,'IRP Inputs'!F$14-1),"")</f>
        <v>New</v>
      </c>
      <c r="G156" t="str">
        <f ca="1">IF($EO156,OFFSET('Measure Summary'!$A$1,'IRP Inputs'!$EN156-1,'IRP Inputs'!G$14-1),"")</f>
        <v>Space Heating</v>
      </c>
      <c r="H156" t="str">
        <f ca="1">IF($EO156,OFFSET('Measure Summary'!$A$1,'IRP Inputs'!$EN156-1,'IRP Inputs'!H$14-1),"")</f>
        <v>Windows - High Efficiency (Class 22)</v>
      </c>
      <c r="I156" t="str">
        <f ca="1">IF($EO156,OFFSET('Measure Summary'!$A$1,'IRP Inputs'!$EN156-1,'IRP Inputs'!I$14-1),"")</f>
        <v>ORM85</v>
      </c>
      <c r="J156" s="1" t="str">
        <f ca="1">IF($EO156,OFFSET('Measure Summary'!$A$1,'IRP Inputs'!$EN156-1,'IRP Inputs'!J$14-1),"")</f>
        <v>Class 22</v>
      </c>
      <c r="K156" s="41">
        <f ca="1">IF($EO156,OFFSET('Measure Summary'!$A$1,'IRP Inputs'!$EN156-1,'IRP Inputs'!K$14-1),"")</f>
        <v>30.09</v>
      </c>
      <c r="L156" s="1">
        <f ca="1">IF($EO156,OFFSET('Measure Summary'!$A$1,'IRP Inputs'!$EN156-1,'IRP Inputs'!L$14-1),"")</f>
        <v>45</v>
      </c>
      <c r="M156" s="42">
        <f ca="1">IF($EO156,OFFSET('Measure Summary'!$A$1,'IRP Inputs'!$EN156-1,'IRP Inputs'!M$14-1),"")</f>
        <v>0</v>
      </c>
      <c r="N156" s="43">
        <f ca="1">IF($EO156,OFFSET('Measure Summary'!$A$1,'IRP Inputs'!$EN156-1,'IRP Inputs'!N$14-1),"")</f>
        <v>0</v>
      </c>
      <c r="O156" s="43">
        <f ca="1">IF($EO156,OFFSET('Measure Summary'!$A$1,'IRP Inputs'!$EN156-1,'IRP Inputs'!O$14-1),"")</f>
        <v>0</v>
      </c>
      <c r="P156" s="43">
        <f ca="1">IF($EO156,OFFSET('Measure Summary'!$A$1,'IRP Inputs'!$EN156-1,'IRP Inputs'!P$14-1),"")</f>
        <v>0</v>
      </c>
      <c r="Q156" s="43">
        <f ca="1">IF($EO156,OFFSET('Measure Summary'!$A$1,'IRP Inputs'!$EN156-1,'IRP Inputs'!Q$14-1),"")</f>
        <v>0</v>
      </c>
      <c r="R156" s="43">
        <f ca="1">IF($EO156,OFFSET('Measure Summary'!$A$1,'IRP Inputs'!$EN156-1,'IRP Inputs'!R$14-1),"")</f>
        <v>0</v>
      </c>
      <c r="S156" s="43">
        <f ca="1">IF($EO156,OFFSET('Measure Summary'!$A$1,'IRP Inputs'!$EN156-1,'IRP Inputs'!S$14-1),"")</f>
        <v>0</v>
      </c>
      <c r="T156" s="43">
        <f ca="1">IF($EO156,OFFSET('Measure Summary'!$A$1,'IRP Inputs'!$EN156-1,'IRP Inputs'!T$14-1),"")</f>
        <v>0</v>
      </c>
      <c r="U156" s="43">
        <f ca="1">IF($EO156,OFFSET('Measure Summary'!$A$1,'IRP Inputs'!$EN156-1,'IRP Inputs'!U$14-1),"")</f>
        <v>0</v>
      </c>
      <c r="V156" s="43">
        <f ca="1">IF($EO156,OFFSET('Measure Summary'!$A$1,'IRP Inputs'!$EN156-1,'IRP Inputs'!V$14-1),"")</f>
        <v>0</v>
      </c>
      <c r="W156" s="43">
        <f ca="1">IF($EO156,OFFSET('Measure Summary'!$A$1,'IRP Inputs'!$EN156-1,'IRP Inputs'!W$14-1),"")</f>
        <v>0</v>
      </c>
      <c r="X156" s="43">
        <f ca="1">IF($EO156,OFFSET('Measure Summary'!$A$1,'IRP Inputs'!$EN156-1,'IRP Inputs'!X$14-1),"")</f>
        <v>0</v>
      </c>
      <c r="Y156" s="43">
        <f ca="1">IF($EO156,OFFSET('Measure Summary'!$A$1,'IRP Inputs'!$EN156-1,'IRP Inputs'!Y$14-1),"")</f>
        <v>0</v>
      </c>
      <c r="Z156" s="43">
        <f ca="1">IF($EO156,OFFSET('Measure Summary'!$A$1,'IRP Inputs'!$EN156-1,'IRP Inputs'!Z$14-1),"")</f>
        <v>0</v>
      </c>
      <c r="AA156" s="43">
        <f ca="1">IF($EO156,OFFSET('Measure Summary'!$A$1,'IRP Inputs'!$EN156-1,'IRP Inputs'!AA$14-1),"")</f>
        <v>0</v>
      </c>
      <c r="AB156" s="43">
        <f ca="1">IF($EO156,OFFSET('Measure Summary'!$A$1,'IRP Inputs'!$EN156-1,'IRP Inputs'!AB$14-1),"")</f>
        <v>0</v>
      </c>
      <c r="AC156" s="43">
        <f ca="1">IF($EO156,OFFSET('Measure Summary'!$A$1,'IRP Inputs'!$EN156-1,'IRP Inputs'!AC$14-1),"")</f>
        <v>0</v>
      </c>
      <c r="AD156" s="43">
        <f ca="1">IF($EO156,OFFSET('Measure Summary'!$A$1,'IRP Inputs'!$EN156-1,'IRP Inputs'!AD$14-1),"")</f>
        <v>0</v>
      </c>
      <c r="AE156" s="43">
        <f ca="1">IF($EO156,OFFSET('Measure Summary'!$A$1,'IRP Inputs'!$EN156-1,'IRP Inputs'!AE$14-1),"")</f>
        <v>0</v>
      </c>
      <c r="AF156" s="43">
        <f ca="1">IF($EO156,OFFSET('Measure Summary'!$A$1,'IRP Inputs'!$EN156-1,'IRP Inputs'!AF$14-1),"")</f>
        <v>0</v>
      </c>
      <c r="AG156" s="43">
        <f ca="1">IF($EO156,OFFSET('Measure Summary'!$A$1,'IRP Inputs'!$EN156-1,'IRP Inputs'!AG$14-1),"")</f>
        <v>0</v>
      </c>
      <c r="AH156" s="43">
        <f ca="1">IF($EO156,OFFSET('Measure Summary'!$A$1,'IRP Inputs'!$EN156-1,'IRP Inputs'!AH$14-1),"")</f>
        <v>0</v>
      </c>
      <c r="AI156" s="43">
        <f ca="1">IF($EO156,OFFSET('Measure Summary'!$A$1,'IRP Inputs'!$EN156-1,'IRP Inputs'!AI$14-1),"")</f>
        <v>0</v>
      </c>
      <c r="AJ156" s="43">
        <f ca="1">IF($EO156,OFFSET('Measure Summary'!$A$1,'IRP Inputs'!$EN156-1,'IRP Inputs'!AJ$14-1),"")</f>
        <v>0</v>
      </c>
      <c r="AK156" s="44">
        <f ca="1">IF($EO156,OFFSET('Measure Summary'!$A$1,'IRP Inputs'!$EN156-1,'IRP Inputs'!AK$14-1),"")</f>
        <v>0</v>
      </c>
      <c r="AL156" s="42">
        <f ca="1">IF($EO156,OFFSET('Measure Summary'!$A$1,'IRP Inputs'!$EN156-1,'IRP Inputs'!AL$14-1)*100,"")</f>
        <v>0</v>
      </c>
      <c r="AM156" s="43">
        <f ca="1">IF($EO156,OFFSET('Measure Summary'!$A$1,'IRP Inputs'!$EN156-1,'IRP Inputs'!AM$14-1)*100,"")</f>
        <v>0</v>
      </c>
      <c r="AN156" s="43">
        <f ca="1">IF($EO156,OFFSET('Measure Summary'!$A$1,'IRP Inputs'!$EN156-1,'IRP Inputs'!AN$14-1)*100,"")</f>
        <v>0</v>
      </c>
      <c r="AO156" s="43">
        <f ca="1">IF($EO156,OFFSET('Measure Summary'!$A$1,'IRP Inputs'!$EN156-1,'IRP Inputs'!AO$14-1)*100,"")</f>
        <v>0</v>
      </c>
      <c r="AP156" s="43">
        <f ca="1">IF($EO156,OFFSET('Measure Summary'!$A$1,'IRP Inputs'!$EN156-1,'IRP Inputs'!AP$14-1)*100,"")</f>
        <v>0</v>
      </c>
      <c r="AQ156" s="43">
        <f ca="1">IF($EO156,OFFSET('Measure Summary'!$A$1,'IRP Inputs'!$EN156-1,'IRP Inputs'!AQ$14-1)*100,"")</f>
        <v>0</v>
      </c>
      <c r="AR156" s="43">
        <f ca="1">IF($EO156,OFFSET('Measure Summary'!$A$1,'IRP Inputs'!$EN156-1,'IRP Inputs'!AR$14-1)*100,"")</f>
        <v>0</v>
      </c>
      <c r="AS156" s="43">
        <f ca="1">IF($EO156,OFFSET('Measure Summary'!$A$1,'IRP Inputs'!$EN156-1,'IRP Inputs'!AS$14-1)*100,"")</f>
        <v>0</v>
      </c>
      <c r="AT156" s="43">
        <f ca="1">IF($EO156,OFFSET('Measure Summary'!$A$1,'IRP Inputs'!$EN156-1,'IRP Inputs'!AT$14-1)*100,"")</f>
        <v>0</v>
      </c>
      <c r="AU156" s="43">
        <f ca="1">IF($EO156,OFFSET('Measure Summary'!$A$1,'IRP Inputs'!$EN156-1,'IRP Inputs'!AU$14-1)*100,"")</f>
        <v>0</v>
      </c>
      <c r="AV156" s="43">
        <f ca="1">IF($EO156,OFFSET('Measure Summary'!$A$1,'IRP Inputs'!$EN156-1,'IRP Inputs'!AV$14-1)*100,"")</f>
        <v>0</v>
      </c>
      <c r="AW156" s="43">
        <f ca="1">IF($EO156,OFFSET('Measure Summary'!$A$1,'IRP Inputs'!$EN156-1,'IRP Inputs'!AW$14-1)*100,"")</f>
        <v>0</v>
      </c>
      <c r="AX156" s="43">
        <f ca="1">IF($EO156,OFFSET('Measure Summary'!$A$1,'IRP Inputs'!$EN156-1,'IRP Inputs'!AX$14-1)*100,"")</f>
        <v>0</v>
      </c>
      <c r="AY156" s="43">
        <f ca="1">IF($EO156,OFFSET('Measure Summary'!$A$1,'IRP Inputs'!$EN156-1,'IRP Inputs'!AY$14-1)*100,"")</f>
        <v>0</v>
      </c>
      <c r="AZ156" s="43">
        <f ca="1">IF($EO156,OFFSET('Measure Summary'!$A$1,'IRP Inputs'!$EN156-1,'IRP Inputs'!AZ$14-1)*100,"")</f>
        <v>0</v>
      </c>
      <c r="BA156" s="43">
        <f ca="1">IF($EO156,OFFSET('Measure Summary'!$A$1,'IRP Inputs'!$EN156-1,'IRP Inputs'!BA$14-1)*100,"")</f>
        <v>0</v>
      </c>
      <c r="BB156" s="43">
        <f ca="1">IF($EO156,OFFSET('Measure Summary'!$A$1,'IRP Inputs'!$EN156-1,'IRP Inputs'!BB$14-1)*100,"")</f>
        <v>0</v>
      </c>
      <c r="BC156" s="43">
        <f ca="1">IF($EO156,OFFSET('Measure Summary'!$A$1,'IRP Inputs'!$EN156-1,'IRP Inputs'!BC$14-1)*100,"")</f>
        <v>0</v>
      </c>
      <c r="BD156" s="43">
        <f ca="1">IF($EO156,OFFSET('Measure Summary'!$A$1,'IRP Inputs'!$EN156-1,'IRP Inputs'!BD$14-1)*100,"")</f>
        <v>0</v>
      </c>
      <c r="BE156" s="43">
        <f ca="1">IF($EO156,OFFSET('Measure Summary'!$A$1,'IRP Inputs'!$EN156-1,'IRP Inputs'!BE$14-1)*100,"")</f>
        <v>0</v>
      </c>
      <c r="BF156" s="43">
        <f ca="1">IF($EO156,OFFSET('Measure Summary'!$A$1,'IRP Inputs'!$EN156-1,'IRP Inputs'!BF$14-1)*100,"")</f>
        <v>0</v>
      </c>
      <c r="BG156" s="43">
        <f ca="1">IF($EO156,OFFSET('Measure Summary'!$A$1,'IRP Inputs'!$EN156-1,'IRP Inputs'!BG$14-1)*100,"")</f>
        <v>0</v>
      </c>
      <c r="BH156" s="43">
        <f ca="1">IF($EO156,OFFSET('Measure Summary'!$A$1,'IRP Inputs'!$EN156-1,'IRP Inputs'!BH$14-1)*100,"")</f>
        <v>0</v>
      </c>
      <c r="BI156" s="43">
        <f ca="1">IF($EO156,OFFSET('Measure Summary'!$A$1,'IRP Inputs'!$EN156-1,'IRP Inputs'!BI$14-1)*100,"")</f>
        <v>0</v>
      </c>
      <c r="BJ156" s="44">
        <f ca="1">IF($EO156,OFFSET('Measure Summary'!$A$1,'IRP Inputs'!$EN156-1,'IRP Inputs'!BJ$14-1)*100,"")</f>
        <v>0</v>
      </c>
      <c r="BK156" s="42">
        <f ca="1">IF($EO156,OFFSET('Measure Summary'!$A$1,'IRP Inputs'!$EN156-1,'IRP Inputs'!BK$14-1)*100,"")</f>
        <v>0</v>
      </c>
      <c r="BL156" s="43">
        <f ca="1">IF($EO156,OFFSET('Measure Summary'!$A$1,'IRP Inputs'!$EN156-1,'IRP Inputs'!BL$14-1)*100,"")</f>
        <v>0</v>
      </c>
      <c r="BM156" s="43">
        <f ca="1">IF($EO156,OFFSET('Measure Summary'!$A$1,'IRP Inputs'!$EN156-1,'IRP Inputs'!BM$14-1)*100,"")</f>
        <v>0</v>
      </c>
      <c r="BN156" s="43">
        <f ca="1">IF($EO156,OFFSET('Measure Summary'!$A$1,'IRP Inputs'!$EN156-1,'IRP Inputs'!BN$14-1)*100,"")</f>
        <v>0</v>
      </c>
      <c r="BO156" s="43">
        <f ca="1">IF($EO156,OFFSET('Measure Summary'!$A$1,'IRP Inputs'!$EN156-1,'IRP Inputs'!BO$14-1)*100,"")</f>
        <v>0</v>
      </c>
      <c r="BP156" s="43">
        <f ca="1">IF($EO156,OFFSET('Measure Summary'!$A$1,'IRP Inputs'!$EN156-1,'IRP Inputs'!BP$14-1)*100,"")</f>
        <v>0</v>
      </c>
      <c r="BQ156" s="43">
        <f ca="1">IF($EO156,OFFSET('Measure Summary'!$A$1,'IRP Inputs'!$EN156-1,'IRP Inputs'!BQ$14-1)*100,"")</f>
        <v>0</v>
      </c>
      <c r="BR156" s="43">
        <f ca="1">IF($EO156,OFFSET('Measure Summary'!$A$1,'IRP Inputs'!$EN156-1,'IRP Inputs'!BR$14-1)*100,"")</f>
        <v>0</v>
      </c>
      <c r="BS156" s="43">
        <f ca="1">IF($EO156,OFFSET('Measure Summary'!$A$1,'IRP Inputs'!$EN156-1,'IRP Inputs'!BS$14-1)*100,"")</f>
        <v>0</v>
      </c>
      <c r="BT156" s="43">
        <f ca="1">IF($EO156,OFFSET('Measure Summary'!$A$1,'IRP Inputs'!$EN156-1,'IRP Inputs'!BT$14-1)*100,"")</f>
        <v>0</v>
      </c>
      <c r="BU156" s="43">
        <f ca="1">IF($EO156,OFFSET('Measure Summary'!$A$1,'IRP Inputs'!$EN156-1,'IRP Inputs'!BU$14-1)*100,"")</f>
        <v>0</v>
      </c>
      <c r="BV156" s="43">
        <f ca="1">IF($EO156,OFFSET('Measure Summary'!$A$1,'IRP Inputs'!$EN156-1,'IRP Inputs'!BV$14-1)*100,"")</f>
        <v>0</v>
      </c>
      <c r="BW156" s="43">
        <f ca="1">IF($EO156,OFFSET('Measure Summary'!$A$1,'IRP Inputs'!$EN156-1,'IRP Inputs'!BW$14-1)*100,"")</f>
        <v>0</v>
      </c>
      <c r="BX156" s="43">
        <f ca="1">IF($EO156,OFFSET('Measure Summary'!$A$1,'IRP Inputs'!$EN156-1,'IRP Inputs'!BX$14-1)*100,"")</f>
        <v>0</v>
      </c>
      <c r="BY156" s="43">
        <f ca="1">IF($EO156,OFFSET('Measure Summary'!$A$1,'IRP Inputs'!$EN156-1,'IRP Inputs'!BY$14-1)*100,"")</f>
        <v>0</v>
      </c>
      <c r="BZ156" s="43">
        <f ca="1">IF($EO156,OFFSET('Measure Summary'!$A$1,'IRP Inputs'!$EN156-1,'IRP Inputs'!BZ$14-1)*100,"")</f>
        <v>0</v>
      </c>
      <c r="CA156" s="43">
        <f ca="1">IF($EO156,OFFSET('Measure Summary'!$A$1,'IRP Inputs'!$EN156-1,'IRP Inputs'!CA$14-1)*100,"")</f>
        <v>0</v>
      </c>
      <c r="CB156" s="43">
        <f ca="1">IF($EO156,OFFSET('Measure Summary'!$A$1,'IRP Inputs'!$EN156-1,'IRP Inputs'!CB$14-1)*100,"")</f>
        <v>0</v>
      </c>
      <c r="CC156" s="43">
        <f ca="1">IF($EO156,OFFSET('Measure Summary'!$A$1,'IRP Inputs'!$EN156-1,'IRP Inputs'!CC$14-1)*100,"")</f>
        <v>0</v>
      </c>
      <c r="CD156" s="43">
        <f ca="1">IF($EO156,OFFSET('Measure Summary'!$A$1,'IRP Inputs'!$EN156-1,'IRP Inputs'!CD$14-1)*100,"")</f>
        <v>0</v>
      </c>
      <c r="CE156" s="43">
        <f ca="1">IF($EO156,OFFSET('Measure Summary'!$A$1,'IRP Inputs'!$EN156-1,'IRP Inputs'!CE$14-1)*100,"")</f>
        <v>0</v>
      </c>
      <c r="CF156" s="43">
        <f ca="1">IF($EO156,OFFSET('Measure Summary'!$A$1,'IRP Inputs'!$EN156-1,'IRP Inputs'!CF$14-1)*100,"")</f>
        <v>0</v>
      </c>
      <c r="CG156" s="43">
        <f ca="1">IF($EO156,OFFSET('Measure Summary'!$A$1,'IRP Inputs'!$EN156-1,'IRP Inputs'!CG$14-1)*100,"")</f>
        <v>0</v>
      </c>
      <c r="CH156" s="43">
        <f ca="1">IF($EO156,OFFSET('Measure Summary'!$A$1,'IRP Inputs'!$EN156-1,'IRP Inputs'!CH$14-1)*100,"")</f>
        <v>0</v>
      </c>
      <c r="CI156" s="44">
        <f ca="1">IF($EO156,OFFSET('Measure Summary'!$A$1,'IRP Inputs'!$EN156-1,'IRP Inputs'!CI$14-1)*100,"")</f>
        <v>0</v>
      </c>
      <c r="CJ156" s="45">
        <f ca="1">IF($EO156,OFFSET('Measure Summary'!$A$1,'IRP Inputs'!$EN156-1,IF($C156="WA",CJ$17,CJ$16)-1)/100,"")</f>
        <v>57.340004627915704</v>
      </c>
      <c r="CK156" s="46">
        <f ca="1">IF($EO156,OFFSET('Measure Summary'!$A$1,'IRP Inputs'!$EN156-1,IF($C156="WA",CK$17,CK$16)-1)/100,"")</f>
        <v>43.256560759954255</v>
      </c>
      <c r="CL156" s="46">
        <f ca="1">IF($EO156,OFFSET('Measure Summary'!$A$1,'IRP Inputs'!$EN156-1,IF($C156="WA",CL$17,CL$16)-1)/100,"")</f>
        <v>38.289616254869927</v>
      </c>
      <c r="CM156" s="46">
        <f ca="1">IF($EO156,OFFSET('Measure Summary'!$A$1,'IRP Inputs'!$EN156-1,IF($C156="WA",CM$17,CM$16)-1)/100,"")</f>
        <v>35.848239571001571</v>
      </c>
      <c r="CN156" s="46">
        <f ca="1">IF($EO156,OFFSET('Measure Summary'!$A$1,'IRP Inputs'!$EN156-1,IF($C156="WA",CN$17,CN$16)-1)/100,"")</f>
        <v>34.394519294185628</v>
      </c>
      <c r="CO156" s="46">
        <f ca="1">IF($EO156,OFFSET('Measure Summary'!$A$1,'IRP Inputs'!$EN156-1,IF($C156="WA",CO$17,CO$16)-1)/100,"")</f>
        <v>33.415317370275353</v>
      </c>
      <c r="CP156" s="46">
        <f ca="1">IF($EO156,OFFSET('Measure Summary'!$A$1,'IRP Inputs'!$EN156-1,IF($C156="WA",CP$17,CP$16)-1)/100,"")</f>
        <v>32.711224670225334</v>
      </c>
      <c r="CQ156" s="46">
        <f ca="1">IF($EO156,OFFSET('Measure Summary'!$A$1,'IRP Inputs'!$EN156-1,IF($C156="WA",CQ$17,CQ$16)-1)/100,"")</f>
        <v>32.180831101268552</v>
      </c>
      <c r="CR156" s="46">
        <f ca="1">IF($EO156,OFFSET('Measure Summary'!$A$1,'IRP Inputs'!$EN156-1,IF($C156="WA",CR$17,CR$16)-1)/100,"")</f>
        <v>31.767111151992122</v>
      </c>
      <c r="CS156" s="46">
        <f ca="1">IF($EO156,OFFSET('Measure Summary'!$A$1,'IRP Inputs'!$EN156-1,IF($C156="WA",CS$17,CS$16)-1)/100,"")</f>
        <v>31.435536355671211</v>
      </c>
      <c r="CT156" s="46">
        <f ca="1">IF($EO156,OFFSET('Measure Summary'!$A$1,'IRP Inputs'!$EN156-1,IF($C156="WA",CT$17,CT$16)-1)/100,"")</f>
        <v>31.090981179400568</v>
      </c>
      <c r="CU156" s="46">
        <f ca="1">IF($EO156,OFFSET('Measure Summary'!$A$1,'IRP Inputs'!$EN156-1,IF($C156="WA",CU$17,CU$16)-1)/100,"")</f>
        <v>30.761049453636019</v>
      </c>
      <c r="CV156" s="46">
        <f ca="1">IF($EO156,OFFSET('Measure Summary'!$A$1,'IRP Inputs'!$EN156-1,IF($C156="WA",CV$17,CV$16)-1)/100,"")</f>
        <v>30.490447486688648</v>
      </c>
      <c r="CW156" s="46">
        <f ca="1">IF($EO156,OFFSET('Measure Summary'!$A$1,'IRP Inputs'!$EN156-1,IF($C156="WA",CW$17,CW$16)-1)/100,"")</f>
        <v>30.265654211950295</v>
      </c>
      <c r="CX156" s="46">
        <f ca="1">IF($EO156,OFFSET('Measure Summary'!$A$1,'IRP Inputs'!$EN156-1,IF($C156="WA",CX$17,CX$16)-1)/100,"")</f>
        <v>30.076898603380283</v>
      </c>
      <c r="CY156" s="46">
        <f ca="1">IF($EO156,OFFSET('Measure Summary'!$A$1,'IRP Inputs'!$EN156-1,IF($C156="WA",CY$17,CY$16)-1)/100,"")</f>
        <v>29.916947601771323</v>
      </c>
      <c r="CZ156" s="46">
        <f ca="1">IF($EO156,OFFSET('Measure Summary'!$A$1,'IRP Inputs'!$EN156-1,IF($C156="WA",CZ$17,CZ$16)-1)/100,"")</f>
        <v>29.780338975876933</v>
      </c>
      <c r="DA156" s="46">
        <f ca="1">IF($EO156,OFFSET('Measure Summary'!$A$1,'IRP Inputs'!$EN156-1,IF($C156="WA",DA$17,DA$16)-1)/100,"")</f>
        <v>29.662871076770006</v>
      </c>
      <c r="DB156" s="46">
        <f ca="1">IF($EO156,OFFSET('Measure Summary'!$A$1,'IRP Inputs'!$EN156-1,IF($C156="WA",DB$17,DB$16)-1)/100,"")</f>
        <v>29.561261217443462</v>
      </c>
      <c r="DC156" s="46">
        <f ca="1">IF($EO156,OFFSET('Measure Summary'!$A$1,'IRP Inputs'!$EN156-1,IF($C156="WA",DC$17,DC$16)-1)/100,"")</f>
        <v>29.472909325293376</v>
      </c>
      <c r="DD156" s="46">
        <f ca="1">IF($EO156,OFFSET('Measure Summary'!$A$1,'IRP Inputs'!$EN156-1,IF($C156="WA",DD$17,DD$16)-1)/100,"")</f>
        <v>29.39573087318222</v>
      </c>
      <c r="DE156" s="46">
        <f ca="1">IF($EO156,OFFSET('Measure Summary'!$A$1,'IRP Inputs'!$EN156-1,IF($C156="WA",DE$17,DE$16)-1)/100,"")</f>
        <v>29.328036504850058</v>
      </c>
      <c r="DF156" s="46">
        <f ca="1">IF($EO156,OFFSET('Measure Summary'!$A$1,'IRP Inputs'!$EN156-1,IF($C156="WA",DF$17,DF$16)-1)/100,"")</f>
        <v>29.268443810019807</v>
      </c>
      <c r="DG156" s="46">
        <f ca="1">IF($EO156,OFFSET('Measure Summary'!$A$1,'IRP Inputs'!$EN156-1,IF($C156="WA",DG$17,DG$16)-1)/100,"")</f>
        <v>29.217199329584972</v>
      </c>
      <c r="DH156" s="47">
        <f ca="1">IF($EO156,OFFSET('Measure Summary'!$A$1,'IRP Inputs'!$EN156-1,IF($C156="WA",DH$17,DH$16)-1)/100,"")</f>
        <v>29.17302409267743</v>
      </c>
      <c r="DJ156" s="48">
        <f ca="1">IF($EO156,OFFSET('Measure Summary'!$A$1,'IRP Inputs'!$EN156-1,'IRP Inputs'!DJ$14-1),"")*K156</f>
        <v>27.518658868018967</v>
      </c>
      <c r="DK156" s="49">
        <f t="shared" ca="1" si="107"/>
        <v>8.5307842490858796</v>
      </c>
      <c r="DL156" s="48">
        <f t="shared" ca="1" si="109"/>
        <v>0</v>
      </c>
      <c r="DM156" s="50">
        <f t="shared" ca="1" si="109"/>
        <v>0</v>
      </c>
      <c r="DN156" s="50">
        <f t="shared" ca="1" si="109"/>
        <v>0</v>
      </c>
      <c r="DO156" s="50">
        <f t="shared" ca="1" si="109"/>
        <v>0</v>
      </c>
      <c r="DP156" s="50">
        <f t="shared" ca="1" si="109"/>
        <v>0</v>
      </c>
      <c r="DQ156" s="50">
        <f t="shared" ca="1" si="109"/>
        <v>0</v>
      </c>
      <c r="DR156" s="50">
        <f t="shared" ca="1" si="109"/>
        <v>0</v>
      </c>
      <c r="DS156" s="50">
        <f t="shared" ca="1" si="109"/>
        <v>0</v>
      </c>
      <c r="DT156" s="50">
        <f t="shared" ca="1" si="109"/>
        <v>0</v>
      </c>
      <c r="DU156" s="50">
        <f t="shared" ca="1" si="109"/>
        <v>0</v>
      </c>
      <c r="DV156" s="50">
        <f t="shared" ca="1" si="110"/>
        <v>0</v>
      </c>
      <c r="DW156" s="50">
        <f t="shared" ca="1" si="110"/>
        <v>0</v>
      </c>
      <c r="DX156" s="50">
        <f t="shared" ca="1" si="110"/>
        <v>0</v>
      </c>
      <c r="DY156" s="50">
        <f t="shared" ca="1" si="110"/>
        <v>0</v>
      </c>
      <c r="DZ156" s="50">
        <f t="shared" ca="1" si="110"/>
        <v>0</v>
      </c>
      <c r="EA156" s="50">
        <f t="shared" ca="1" si="110"/>
        <v>0</v>
      </c>
      <c r="EB156" s="50">
        <f t="shared" ca="1" si="110"/>
        <v>0</v>
      </c>
      <c r="EC156" s="50">
        <f t="shared" ca="1" si="110"/>
        <v>0</v>
      </c>
      <c r="ED156" s="50">
        <f t="shared" ca="1" si="110"/>
        <v>0</v>
      </c>
      <c r="EE156" s="50">
        <f t="shared" ca="1" si="110"/>
        <v>0</v>
      </c>
      <c r="EF156" s="50">
        <f t="shared" ca="1" si="106"/>
        <v>0</v>
      </c>
      <c r="EG156" s="50">
        <f t="shared" ca="1" si="106"/>
        <v>0</v>
      </c>
      <c r="EH156" s="50">
        <f t="shared" ca="1" si="106"/>
        <v>0</v>
      </c>
      <c r="EI156" s="50">
        <f t="shared" ca="1" si="106"/>
        <v>0</v>
      </c>
      <c r="EJ156" s="49">
        <f t="shared" ca="1" si="106"/>
        <v>0</v>
      </c>
      <c r="EM156">
        <f t="shared" si="111"/>
        <v>133</v>
      </c>
      <c r="EN156">
        <f>MATCH(EM156,'Measure Summary'!$VY:$VY,0)</f>
        <v>137</v>
      </c>
      <c r="EO156" t="b">
        <f t="shared" si="108"/>
        <v>1</v>
      </c>
    </row>
    <row r="157" spans="1:145">
      <c r="A157" s="40" t="str">
        <f ca="1">IF($EO157,OFFSET('Measure Summary'!$A$1,'IRP Inputs'!$EN157-1,'IRP Inputs'!A$14-1),"")</f>
        <v>OR_Residential_LI - Single Family_Existing_Space Heating_Natural Gas_Furnace</v>
      </c>
      <c r="B157" t="str">
        <f ca="1">IF($EO157,OFFSET('Measure Summary'!$A$1,'IRP Inputs'!$EN157-1,'IRP Inputs'!B$14-1),"")</f>
        <v>Retrofit</v>
      </c>
      <c r="C157" t="str">
        <f ca="1">IF($EO157,OFFSET('Measure Summary'!$A$1,'IRP Inputs'!$EN157-1,'IRP Inputs'!C$14-1),"")</f>
        <v>OR</v>
      </c>
      <c r="D157" t="str">
        <f ca="1">IF($EO157,OFFSET('Measure Summary'!$A$1,'IRP Inputs'!$EN157-1,'IRP Inputs'!D$14-1),"")</f>
        <v>Residential</v>
      </c>
      <c r="E157" t="str">
        <f ca="1">IF($EO157,OFFSET('Measure Summary'!$A$1,'IRP Inputs'!$EN157-1,'IRP Inputs'!E$14-1),"")</f>
        <v>LI - Single Family</v>
      </c>
      <c r="F157" t="str">
        <f ca="1">IF($EO157,OFFSET('Measure Summary'!$A$1,'IRP Inputs'!$EN157-1,'IRP Inputs'!F$14-1),"")</f>
        <v>New</v>
      </c>
      <c r="G157" t="str">
        <f ca="1">IF($EO157,OFFSET('Measure Summary'!$A$1,'IRP Inputs'!$EN157-1,'IRP Inputs'!G$14-1),"")</f>
        <v>Space Heating</v>
      </c>
      <c r="H157" t="str">
        <f ca="1">IF($EO157,OFFSET('Measure Summary'!$A$1,'IRP Inputs'!$EN157-1,'IRP Inputs'!H$14-1),"")</f>
        <v>Windows - Low-e Storm Addition</v>
      </c>
      <c r="I157" t="str">
        <f ca="1">IF($EO157,OFFSET('Measure Summary'!$A$1,'IRP Inputs'!$EN157-1,'IRP Inputs'!I$14-1),"")</f>
        <v>ORM86</v>
      </c>
      <c r="J157" s="1" t="str">
        <f ca="1">IF($EO157,OFFSET('Measure Summary'!$A$1,'IRP Inputs'!$EN157-1,'IRP Inputs'!J$14-1),"")</f>
        <v>Low-e Storm Window</v>
      </c>
      <c r="K157" s="41">
        <f ca="1">IF($EO157,OFFSET('Measure Summary'!$A$1,'IRP Inputs'!$EN157-1,'IRP Inputs'!K$14-1),"")</f>
        <v>11.25</v>
      </c>
      <c r="L157" s="1">
        <f ca="1">IF($EO157,OFFSET('Measure Summary'!$A$1,'IRP Inputs'!$EN157-1,'IRP Inputs'!L$14-1),"")</f>
        <v>20</v>
      </c>
      <c r="M157" s="42">
        <f ca="1">IF($EO157,OFFSET('Measure Summary'!$A$1,'IRP Inputs'!$EN157-1,'IRP Inputs'!M$14-1),"")</f>
        <v>0</v>
      </c>
      <c r="N157" s="43">
        <f ca="1">IF($EO157,OFFSET('Measure Summary'!$A$1,'IRP Inputs'!$EN157-1,'IRP Inputs'!N$14-1),"")</f>
        <v>0</v>
      </c>
      <c r="O157" s="43">
        <f ca="1">IF($EO157,OFFSET('Measure Summary'!$A$1,'IRP Inputs'!$EN157-1,'IRP Inputs'!O$14-1),"")</f>
        <v>0</v>
      </c>
      <c r="P157" s="43">
        <f ca="1">IF($EO157,OFFSET('Measure Summary'!$A$1,'IRP Inputs'!$EN157-1,'IRP Inputs'!P$14-1),"")</f>
        <v>0</v>
      </c>
      <c r="Q157" s="43">
        <f ca="1">IF($EO157,OFFSET('Measure Summary'!$A$1,'IRP Inputs'!$EN157-1,'IRP Inputs'!Q$14-1),"")</f>
        <v>0</v>
      </c>
      <c r="R157" s="43">
        <f ca="1">IF($EO157,OFFSET('Measure Summary'!$A$1,'IRP Inputs'!$EN157-1,'IRP Inputs'!R$14-1),"")</f>
        <v>0</v>
      </c>
      <c r="S157" s="43">
        <f ca="1">IF($EO157,OFFSET('Measure Summary'!$A$1,'IRP Inputs'!$EN157-1,'IRP Inputs'!S$14-1),"")</f>
        <v>0</v>
      </c>
      <c r="T157" s="43">
        <f ca="1">IF($EO157,OFFSET('Measure Summary'!$A$1,'IRP Inputs'!$EN157-1,'IRP Inputs'!T$14-1),"")</f>
        <v>0</v>
      </c>
      <c r="U157" s="43">
        <f ca="1">IF($EO157,OFFSET('Measure Summary'!$A$1,'IRP Inputs'!$EN157-1,'IRP Inputs'!U$14-1),"")</f>
        <v>0</v>
      </c>
      <c r="V157" s="43">
        <f ca="1">IF($EO157,OFFSET('Measure Summary'!$A$1,'IRP Inputs'!$EN157-1,'IRP Inputs'!V$14-1),"")</f>
        <v>0</v>
      </c>
      <c r="W157" s="43">
        <f ca="1">IF($EO157,OFFSET('Measure Summary'!$A$1,'IRP Inputs'!$EN157-1,'IRP Inputs'!W$14-1),"")</f>
        <v>0</v>
      </c>
      <c r="X157" s="43">
        <f ca="1">IF($EO157,OFFSET('Measure Summary'!$A$1,'IRP Inputs'!$EN157-1,'IRP Inputs'!X$14-1),"")</f>
        <v>0</v>
      </c>
      <c r="Y157" s="43">
        <f ca="1">IF($EO157,OFFSET('Measure Summary'!$A$1,'IRP Inputs'!$EN157-1,'IRP Inputs'!Y$14-1),"")</f>
        <v>0</v>
      </c>
      <c r="Z157" s="43">
        <f ca="1">IF($EO157,OFFSET('Measure Summary'!$A$1,'IRP Inputs'!$EN157-1,'IRP Inputs'!Z$14-1),"")</f>
        <v>0</v>
      </c>
      <c r="AA157" s="43">
        <f ca="1">IF($EO157,OFFSET('Measure Summary'!$A$1,'IRP Inputs'!$EN157-1,'IRP Inputs'!AA$14-1),"")</f>
        <v>763.80760741485233</v>
      </c>
      <c r="AB157" s="43">
        <f ca="1">IF($EO157,OFFSET('Measure Summary'!$A$1,'IRP Inputs'!$EN157-1,'IRP Inputs'!AB$14-1),"")</f>
        <v>298.19915285619948</v>
      </c>
      <c r="AC157" s="43">
        <f ca="1">IF($EO157,OFFSET('Measure Summary'!$A$1,'IRP Inputs'!$EN157-1,'IRP Inputs'!AC$14-1),"")</f>
        <v>99.667476770029438</v>
      </c>
      <c r="AD157" s="43">
        <f ca="1">IF($EO157,OFFSET('Measure Summary'!$A$1,'IRP Inputs'!$EN157-1,'IRP Inputs'!AD$14-1),"")</f>
        <v>23.174908054657664</v>
      </c>
      <c r="AE157" s="43">
        <f ca="1">IF($EO157,OFFSET('Measure Summary'!$A$1,'IRP Inputs'!$EN157-1,'IRP Inputs'!AE$14-1),"")</f>
        <v>4.0530045755515323</v>
      </c>
      <c r="AF157" s="43">
        <f ca="1">IF($EO157,OFFSET('Measure Summary'!$A$1,'IRP Inputs'!$EN157-1,'IRP Inputs'!AF$14-1),"")</f>
        <v>0.51636730239511397</v>
      </c>
      <c r="AG157" s="43">
        <f ca="1">IF($EO157,OFFSET('Measure Summary'!$A$1,'IRP Inputs'!$EN157-1,'IRP Inputs'!AG$14-1),"")</f>
        <v>0</v>
      </c>
      <c r="AH157" s="43">
        <f ca="1">IF($EO157,OFFSET('Measure Summary'!$A$1,'IRP Inputs'!$EN157-1,'IRP Inputs'!AH$14-1),"")</f>
        <v>0</v>
      </c>
      <c r="AI157" s="43">
        <f ca="1">IF($EO157,OFFSET('Measure Summary'!$A$1,'IRP Inputs'!$EN157-1,'IRP Inputs'!AI$14-1),"")</f>
        <v>0</v>
      </c>
      <c r="AJ157" s="43">
        <f ca="1">IF($EO157,OFFSET('Measure Summary'!$A$1,'IRP Inputs'!$EN157-1,'IRP Inputs'!AJ$14-1),"")</f>
        <v>0</v>
      </c>
      <c r="AK157" s="44">
        <f ca="1">IF($EO157,OFFSET('Measure Summary'!$A$1,'IRP Inputs'!$EN157-1,'IRP Inputs'!AK$14-1),"")</f>
        <v>0</v>
      </c>
      <c r="AL157" s="42">
        <f ca="1">IF($EO157,OFFSET('Measure Summary'!$A$1,'IRP Inputs'!$EN157-1,'IRP Inputs'!AL$14-1)*100,"")</f>
        <v>0</v>
      </c>
      <c r="AM157" s="43">
        <f ca="1">IF($EO157,OFFSET('Measure Summary'!$A$1,'IRP Inputs'!$EN157-1,'IRP Inputs'!AM$14-1)*100,"")</f>
        <v>0</v>
      </c>
      <c r="AN157" s="43">
        <f ca="1">IF($EO157,OFFSET('Measure Summary'!$A$1,'IRP Inputs'!$EN157-1,'IRP Inputs'!AN$14-1)*100,"")</f>
        <v>0</v>
      </c>
      <c r="AO157" s="43">
        <f ca="1">IF($EO157,OFFSET('Measure Summary'!$A$1,'IRP Inputs'!$EN157-1,'IRP Inputs'!AO$14-1)*100,"")</f>
        <v>0</v>
      </c>
      <c r="AP157" s="43">
        <f ca="1">IF($EO157,OFFSET('Measure Summary'!$A$1,'IRP Inputs'!$EN157-1,'IRP Inputs'!AP$14-1)*100,"")</f>
        <v>0</v>
      </c>
      <c r="AQ157" s="43">
        <f ca="1">IF($EO157,OFFSET('Measure Summary'!$A$1,'IRP Inputs'!$EN157-1,'IRP Inputs'!AQ$14-1)*100,"")</f>
        <v>0</v>
      </c>
      <c r="AR157" s="43">
        <f ca="1">IF($EO157,OFFSET('Measure Summary'!$A$1,'IRP Inputs'!$EN157-1,'IRP Inputs'!AR$14-1)*100,"")</f>
        <v>0</v>
      </c>
      <c r="AS157" s="43">
        <f ca="1">IF($EO157,OFFSET('Measure Summary'!$A$1,'IRP Inputs'!$EN157-1,'IRP Inputs'!AS$14-1)*100,"")</f>
        <v>0</v>
      </c>
      <c r="AT157" s="43">
        <f ca="1">IF($EO157,OFFSET('Measure Summary'!$A$1,'IRP Inputs'!$EN157-1,'IRP Inputs'!AT$14-1)*100,"")</f>
        <v>0</v>
      </c>
      <c r="AU157" s="43">
        <f ca="1">IF($EO157,OFFSET('Measure Summary'!$A$1,'IRP Inputs'!$EN157-1,'IRP Inputs'!AU$14-1)*100,"")</f>
        <v>0</v>
      </c>
      <c r="AV157" s="43">
        <f ca="1">IF($EO157,OFFSET('Measure Summary'!$A$1,'IRP Inputs'!$EN157-1,'IRP Inputs'!AV$14-1)*100,"")</f>
        <v>0</v>
      </c>
      <c r="AW157" s="43">
        <f ca="1">IF($EO157,OFFSET('Measure Summary'!$A$1,'IRP Inputs'!$EN157-1,'IRP Inputs'!AW$14-1)*100,"")</f>
        <v>0</v>
      </c>
      <c r="AX157" s="43">
        <f ca="1">IF($EO157,OFFSET('Measure Summary'!$A$1,'IRP Inputs'!$EN157-1,'IRP Inputs'!AX$14-1)*100,"")</f>
        <v>0</v>
      </c>
      <c r="AY157" s="43">
        <f ca="1">IF($EO157,OFFSET('Measure Summary'!$A$1,'IRP Inputs'!$EN157-1,'IRP Inputs'!AY$14-1)*100,"")</f>
        <v>0</v>
      </c>
      <c r="AZ157" s="43">
        <f ca="1">IF($EO157,OFFSET('Measure Summary'!$A$1,'IRP Inputs'!$EN157-1,'IRP Inputs'!AZ$14-1)*100,"")</f>
        <v>47.152633664518376</v>
      </c>
      <c r="BA157" s="43">
        <f ca="1">IF($EO157,OFFSET('Measure Summary'!$A$1,'IRP Inputs'!$EN157-1,'IRP Inputs'!BA$14-1)*100,"")</f>
        <v>65.732919170630836</v>
      </c>
      <c r="BB157" s="43">
        <f ca="1">IF($EO157,OFFSET('Measure Summary'!$A$1,'IRP Inputs'!$EN157-1,'IRP Inputs'!BB$14-1)*100,"")</f>
        <v>72.032028759194915</v>
      </c>
      <c r="BC157" s="43">
        <f ca="1">IF($EO157,OFFSET('Measure Summary'!$A$1,'IRP Inputs'!$EN157-1,'IRP Inputs'!BC$14-1)*100,"")</f>
        <v>73.552562691726806</v>
      </c>
      <c r="BD157" s="43">
        <f ca="1">IF($EO157,OFFSET('Measure Summary'!$A$1,'IRP Inputs'!$EN157-1,'IRP Inputs'!BD$14-1)*100,"")</f>
        <v>73.846118030412057</v>
      </c>
      <c r="BE157" s="43">
        <f ca="1">IF($EO157,OFFSET('Measure Summary'!$A$1,'IRP Inputs'!$EN157-1,'IRP Inputs'!BE$14-1)*100,"")</f>
        <v>73.884560778990192</v>
      </c>
      <c r="BF157" s="43">
        <f ca="1">IF($EO157,OFFSET('Measure Summary'!$A$1,'IRP Inputs'!$EN157-1,'IRP Inputs'!BF$14-1)*100,"")</f>
        <v>73.882205238063605</v>
      </c>
      <c r="BG157" s="43">
        <f ca="1">IF($EO157,OFFSET('Measure Summary'!$A$1,'IRP Inputs'!$EN157-1,'IRP Inputs'!BG$14-1)*100,"")</f>
        <v>73.872823072269014</v>
      </c>
      <c r="BH157" s="43">
        <f ca="1">IF($EO157,OFFSET('Measure Summary'!$A$1,'IRP Inputs'!$EN157-1,'IRP Inputs'!BH$14-1)*100,"")</f>
        <v>73.857779249371617</v>
      </c>
      <c r="BI157" s="43">
        <f ca="1">IF($EO157,OFFSET('Measure Summary'!$A$1,'IRP Inputs'!$EN157-1,'IRP Inputs'!BI$14-1)*100,"")</f>
        <v>73.833940705166611</v>
      </c>
      <c r="BJ157" s="44">
        <f ca="1">IF($EO157,OFFSET('Measure Summary'!$A$1,'IRP Inputs'!$EN157-1,'IRP Inputs'!BJ$14-1)*100,"")</f>
        <v>73.803057789552881</v>
      </c>
      <c r="BK157" s="42">
        <f ca="1">IF($EO157,OFFSET('Measure Summary'!$A$1,'IRP Inputs'!$EN157-1,'IRP Inputs'!BK$14-1)*100,"")</f>
        <v>0</v>
      </c>
      <c r="BL157" s="43">
        <f ca="1">IF($EO157,OFFSET('Measure Summary'!$A$1,'IRP Inputs'!$EN157-1,'IRP Inputs'!BL$14-1)*100,"")</f>
        <v>0</v>
      </c>
      <c r="BM157" s="43">
        <f ca="1">IF($EO157,OFFSET('Measure Summary'!$A$1,'IRP Inputs'!$EN157-1,'IRP Inputs'!BM$14-1)*100,"")</f>
        <v>0</v>
      </c>
      <c r="BN157" s="43">
        <f ca="1">IF($EO157,OFFSET('Measure Summary'!$A$1,'IRP Inputs'!$EN157-1,'IRP Inputs'!BN$14-1)*100,"")</f>
        <v>0</v>
      </c>
      <c r="BO157" s="43">
        <f ca="1">IF($EO157,OFFSET('Measure Summary'!$A$1,'IRP Inputs'!$EN157-1,'IRP Inputs'!BO$14-1)*100,"")</f>
        <v>0</v>
      </c>
      <c r="BP157" s="43">
        <f ca="1">IF($EO157,OFFSET('Measure Summary'!$A$1,'IRP Inputs'!$EN157-1,'IRP Inputs'!BP$14-1)*100,"")</f>
        <v>0</v>
      </c>
      <c r="BQ157" s="43">
        <f ca="1">IF($EO157,OFFSET('Measure Summary'!$A$1,'IRP Inputs'!$EN157-1,'IRP Inputs'!BQ$14-1)*100,"")</f>
        <v>0</v>
      </c>
      <c r="BR157" s="43">
        <f ca="1">IF($EO157,OFFSET('Measure Summary'!$A$1,'IRP Inputs'!$EN157-1,'IRP Inputs'!BR$14-1)*100,"")</f>
        <v>0</v>
      </c>
      <c r="BS157" s="43">
        <f ca="1">IF($EO157,OFFSET('Measure Summary'!$A$1,'IRP Inputs'!$EN157-1,'IRP Inputs'!BS$14-1)*100,"")</f>
        <v>0</v>
      </c>
      <c r="BT157" s="43">
        <f ca="1">IF($EO157,OFFSET('Measure Summary'!$A$1,'IRP Inputs'!$EN157-1,'IRP Inputs'!BT$14-1)*100,"")</f>
        <v>0</v>
      </c>
      <c r="BU157" s="43">
        <f ca="1">IF($EO157,OFFSET('Measure Summary'!$A$1,'IRP Inputs'!$EN157-1,'IRP Inputs'!BU$14-1)*100,"")</f>
        <v>0</v>
      </c>
      <c r="BV157" s="43">
        <f ca="1">IF($EO157,OFFSET('Measure Summary'!$A$1,'IRP Inputs'!$EN157-1,'IRP Inputs'!BV$14-1)*100,"")</f>
        <v>0</v>
      </c>
      <c r="BW157" s="43">
        <f ca="1">IF($EO157,OFFSET('Measure Summary'!$A$1,'IRP Inputs'!$EN157-1,'IRP Inputs'!BW$14-1)*100,"")</f>
        <v>0</v>
      </c>
      <c r="BX157" s="43">
        <f ca="1">IF($EO157,OFFSET('Measure Summary'!$A$1,'IRP Inputs'!$EN157-1,'IRP Inputs'!BX$14-1)*100,"")</f>
        <v>0</v>
      </c>
      <c r="BY157" s="43">
        <f ca="1">IF($EO157,OFFSET('Measure Summary'!$A$1,'IRP Inputs'!$EN157-1,'IRP Inputs'!BY$14-1)*100,"")</f>
        <v>47.152633664518376</v>
      </c>
      <c r="BZ157" s="43">
        <f ca="1">IF($EO157,OFFSET('Measure Summary'!$A$1,'IRP Inputs'!$EN157-1,'IRP Inputs'!BZ$14-1)*100,"")</f>
        <v>18.457039582727646</v>
      </c>
      <c r="CA157" s="43">
        <f ca="1">IF($EO157,OFFSET('Measure Summary'!$A$1,'IRP Inputs'!$EN157-1,'IRP Inputs'!CA$14-1)*100,"")</f>
        <v>6.180089326368754</v>
      </c>
      <c r="CB157" s="43">
        <f ca="1">IF($EO157,OFFSET('Measure Summary'!$A$1,'IRP Inputs'!$EN157-1,'IRP Inputs'!CB$14-1)*100,"")</f>
        <v>1.4386421128974003</v>
      </c>
      <c r="CC157" s="43">
        <f ca="1">IF($EO157,OFFSET('Measure Summary'!$A$1,'IRP Inputs'!$EN157-1,'IRP Inputs'!CC$14-1)*100,"")</f>
        <v>0.25174372369225606</v>
      </c>
      <c r="CD157" s="43">
        <f ca="1">IF($EO157,OFFSET('Measure Summary'!$A$1,'IRP Inputs'!$EN157-1,'IRP Inputs'!CD$14-1)*100,"")</f>
        <v>3.2075817547524407E-2</v>
      </c>
      <c r="CE157" s="43">
        <f ca="1">IF($EO157,OFFSET('Measure Summary'!$A$1,'IRP Inputs'!$EN157-1,'IRP Inputs'!CE$14-1)*100,"")</f>
        <v>0</v>
      </c>
      <c r="CF157" s="43">
        <f ca="1">IF($EO157,OFFSET('Measure Summary'!$A$1,'IRP Inputs'!$EN157-1,'IRP Inputs'!CF$14-1)*100,"")</f>
        <v>0</v>
      </c>
      <c r="CG157" s="43">
        <f ca="1">IF($EO157,OFFSET('Measure Summary'!$A$1,'IRP Inputs'!$EN157-1,'IRP Inputs'!CG$14-1)*100,"")</f>
        <v>0</v>
      </c>
      <c r="CH157" s="43">
        <f ca="1">IF($EO157,OFFSET('Measure Summary'!$A$1,'IRP Inputs'!$EN157-1,'IRP Inputs'!CH$14-1)*100,"")</f>
        <v>0</v>
      </c>
      <c r="CI157" s="44">
        <f ca="1">IF($EO157,OFFSET('Measure Summary'!$A$1,'IRP Inputs'!$EN157-1,'IRP Inputs'!CI$14-1)*100,"")</f>
        <v>0</v>
      </c>
      <c r="CJ157" s="45">
        <f ca="1">IF($EO157,OFFSET('Measure Summary'!$A$1,'IRP Inputs'!$EN157-1,IF($C157="WA",CJ$17,CJ$16)-1)/100,"")</f>
        <v>8.7063878925806968</v>
      </c>
      <c r="CK157" s="46">
        <f ca="1">IF($EO157,OFFSET('Measure Summary'!$A$1,'IRP Inputs'!$EN157-1,IF($C157="WA",CK$17,CK$16)-1)/100,"")</f>
        <v>6.5679868587209178</v>
      </c>
      <c r="CL157" s="46">
        <f ca="1">IF($EO157,OFFSET('Measure Summary'!$A$1,'IRP Inputs'!$EN157-1,IF($C157="WA",CL$17,CL$16)-1)/100,"")</f>
        <v>5.8138162620702643</v>
      </c>
      <c r="CM157" s="46">
        <f ca="1">IF($EO157,OFFSET('Measure Summary'!$A$1,'IRP Inputs'!$EN157-1,IF($C157="WA",CM$17,CM$16)-1)/100,"")</f>
        <v>5.4431226679628075</v>
      </c>
      <c r="CN157" s="46">
        <f ca="1">IF($EO157,OFFSET('Measure Summary'!$A$1,'IRP Inputs'!$EN157-1,IF($C157="WA",CN$17,CN$16)-1)/100,"")</f>
        <v>5.2223927831398207</v>
      </c>
      <c r="CO157" s="46">
        <f ca="1">IF($EO157,OFFSET('Measure Summary'!$A$1,'IRP Inputs'!$EN157-1,IF($C157="WA",CO$17,CO$16)-1)/100,"")</f>
        <v>5.0737127851167019</v>
      </c>
      <c r="CP157" s="46">
        <f ca="1">IF($EO157,OFFSET('Measure Summary'!$A$1,'IRP Inputs'!$EN157-1,IF($C157="WA",CP$17,CP$16)-1)/100,"")</f>
        <v>4.9668048035295227</v>
      </c>
      <c r="CQ157" s="46">
        <f ca="1">IF($EO157,OFFSET('Measure Summary'!$A$1,'IRP Inputs'!$EN157-1,IF($C157="WA",CQ$17,CQ$16)-1)/100,"")</f>
        <v>4.8862709393097097</v>
      </c>
      <c r="CR157" s="46">
        <f ca="1">IF($EO157,OFFSET('Measure Summary'!$A$1,'IRP Inputs'!$EN157-1,IF($C157="WA",CR$17,CR$16)-1)/100,"")</f>
        <v>4.8234525565650088</v>
      </c>
      <c r="CS157" s="46">
        <f ca="1">IF($EO157,OFFSET('Measure Summary'!$A$1,'IRP Inputs'!$EN157-1,IF($C157="WA",CS$17,CS$16)-1)/100,"")</f>
        <v>4.7731069242110156</v>
      </c>
      <c r="CT157" s="46">
        <f ca="1">IF($EO157,OFFSET('Measure Summary'!$A$1,'IRP Inputs'!$EN157-1,IF($C157="WA",CT$17,CT$16)-1)/100,"")</f>
        <v>4.7207903777706219</v>
      </c>
      <c r="CU157" s="46">
        <f ca="1">IF($EO157,OFFSET('Measure Summary'!$A$1,'IRP Inputs'!$EN157-1,IF($C157="WA",CU$17,CU$16)-1)/100,"")</f>
        <v>4.67069422585688</v>
      </c>
      <c r="CV157" s="46">
        <f ca="1">IF($EO157,OFFSET('Measure Summary'!$A$1,'IRP Inputs'!$EN157-1,IF($C157="WA",CV$17,CV$16)-1)/100,"")</f>
        <v>4.6296065820028698</v>
      </c>
      <c r="CW157" s="46">
        <f ca="1">IF($EO157,OFFSET('Measure Summary'!$A$1,'IRP Inputs'!$EN157-1,IF($C157="WA",CW$17,CW$16)-1)/100,"")</f>
        <v>4.5954744353765209</v>
      </c>
      <c r="CX157" s="46">
        <f ca="1">IF($EO157,OFFSET('Measure Summary'!$A$1,'IRP Inputs'!$EN157-1,IF($C157="WA",CX$17,CX$16)-1)/100,"")</f>
        <v>4.5668141735614975</v>
      </c>
      <c r="CY157" s="46">
        <f ca="1">IF($EO157,OFFSET('Measure Summary'!$A$1,'IRP Inputs'!$EN157-1,IF($C157="WA",CY$17,CY$16)-1)/100,"")</f>
        <v>4.5425275437844146</v>
      </c>
      <c r="CZ157" s="46">
        <f ca="1">IF($EO157,OFFSET('Measure Summary'!$A$1,'IRP Inputs'!$EN157-1,IF($C157="WA",CZ$17,CZ$16)-1)/100,"")</f>
        <v>4.521785172132601</v>
      </c>
      <c r="DA157" s="46">
        <f ca="1">IF($EO157,OFFSET('Measure Summary'!$A$1,'IRP Inputs'!$EN157-1,IF($C157="WA",DA$17,DA$16)-1)/100,"")</f>
        <v>4.5039490889095868</v>
      </c>
      <c r="DB157" s="46">
        <f ca="1">IF($EO157,OFFSET('Measure Summary'!$A$1,'IRP Inputs'!$EN157-1,IF($C157="WA",DB$17,DB$16)-1)/100,"")</f>
        <v>4.4885208576991422</v>
      </c>
      <c r="DC157" s="46">
        <f ca="1">IF($EO157,OFFSET('Measure Summary'!$A$1,'IRP Inputs'!$EN157-1,IF($C157="WA",DC$17,DC$16)-1)/100,"")</f>
        <v>4.4751056888463729</v>
      </c>
      <c r="DD157" s="46">
        <f ca="1">IF($EO157,OFFSET('Measure Summary'!$A$1,'IRP Inputs'!$EN157-1,IF($C157="WA",DD$17,DD$16)-1)/100,"")</f>
        <v>4.4633870720553723</v>
      </c>
      <c r="DE157" s="46">
        <f ca="1">IF($EO157,OFFSET('Measure Summary'!$A$1,'IRP Inputs'!$EN157-1,IF($C157="WA",DE$17,DE$16)-1)/100,"")</f>
        <v>4.453108498960245</v>
      </c>
      <c r="DF157" s="46">
        <f ca="1">IF($EO157,OFFSET('Measure Summary'!$A$1,'IRP Inputs'!$EN157-1,IF($C157="WA",DF$17,DF$16)-1)/100,"")</f>
        <v>4.4440600672392661</v>
      </c>
      <c r="DG157" s="46">
        <f ca="1">IF($EO157,OFFSET('Measure Summary'!$A$1,'IRP Inputs'!$EN157-1,IF($C157="WA",DG$17,DG$16)-1)/100,"")</f>
        <v>4.4362792111525851</v>
      </c>
      <c r="DH157" s="47">
        <f ca="1">IF($EO157,OFFSET('Measure Summary'!$A$1,'IRP Inputs'!$EN157-1,IF($C157="WA",DH$17,DH$16)-1)/100,"")</f>
        <v>4.4295717344047283</v>
      </c>
      <c r="DJ157" s="48">
        <f ca="1">IF($EO157,OFFSET('Measure Summary'!$A$1,'IRP Inputs'!$EN157-1,'IRP Inputs'!DJ$14-1),"")*K157</f>
        <v>0.81084420952824698</v>
      </c>
      <c r="DK157" s="49">
        <f t="shared" ca="1" si="107"/>
        <v>0.25136170495375654</v>
      </c>
      <c r="DL157" s="48">
        <f t="shared" ca="1" si="109"/>
        <v>0</v>
      </c>
      <c r="DM157" s="50">
        <f t="shared" ca="1" si="109"/>
        <v>0</v>
      </c>
      <c r="DN157" s="50">
        <f t="shared" ca="1" si="109"/>
        <v>0</v>
      </c>
      <c r="DO157" s="50">
        <f t="shared" ca="1" si="109"/>
        <v>0</v>
      </c>
      <c r="DP157" s="50">
        <f t="shared" ca="1" si="109"/>
        <v>0</v>
      </c>
      <c r="DQ157" s="50">
        <f t="shared" ca="1" si="109"/>
        <v>0</v>
      </c>
      <c r="DR157" s="50">
        <f t="shared" ca="1" si="109"/>
        <v>0</v>
      </c>
      <c r="DS157" s="50">
        <f t="shared" ca="1" si="109"/>
        <v>0</v>
      </c>
      <c r="DT157" s="50">
        <f t="shared" ca="1" si="109"/>
        <v>0</v>
      </c>
      <c r="DU157" s="50">
        <f t="shared" ca="1" si="109"/>
        <v>0</v>
      </c>
      <c r="DV157" s="50">
        <f t="shared" ca="1" si="110"/>
        <v>0</v>
      </c>
      <c r="DW157" s="50">
        <f t="shared" ca="1" si="110"/>
        <v>0</v>
      </c>
      <c r="DX157" s="50">
        <f t="shared" ca="1" si="110"/>
        <v>0</v>
      </c>
      <c r="DY157" s="50">
        <f t="shared" ca="1" si="110"/>
        <v>0</v>
      </c>
      <c r="DZ157" s="50">
        <f t="shared" ca="1" si="110"/>
        <v>8.1132095812240436E-4</v>
      </c>
      <c r="EA157" s="50">
        <f t="shared" ca="1" si="110"/>
        <v>3.1674890385737815E-4</v>
      </c>
      <c r="EB157" s="50">
        <f t="shared" ca="1" si="110"/>
        <v>1.0586738330662297E-4</v>
      </c>
      <c r="EC157" s="50">
        <f t="shared" ca="1" si="110"/>
        <v>2.4616524403233991E-5</v>
      </c>
      <c r="ED157" s="50">
        <f t="shared" ca="1" si="110"/>
        <v>4.3051254315734601E-6</v>
      </c>
      <c r="EE157" s="50">
        <f t="shared" ca="1" si="110"/>
        <v>5.4848840264920733E-7</v>
      </c>
      <c r="EF157" s="50">
        <f t="shared" ca="1" si="106"/>
        <v>0</v>
      </c>
      <c r="EG157" s="50">
        <f t="shared" ca="1" si="106"/>
        <v>0</v>
      </c>
      <c r="EH157" s="50">
        <f t="shared" ca="1" si="106"/>
        <v>0</v>
      </c>
      <c r="EI157" s="50">
        <f t="shared" ca="1" si="106"/>
        <v>0</v>
      </c>
      <c r="EJ157" s="49">
        <f t="shared" ca="1" si="106"/>
        <v>0</v>
      </c>
      <c r="EM157">
        <f t="shared" si="111"/>
        <v>134</v>
      </c>
      <c r="EN157">
        <f>MATCH(EM157,'Measure Summary'!$VY:$VY,0)</f>
        <v>138</v>
      </c>
      <c r="EO157" t="b">
        <f t="shared" si="108"/>
        <v>1</v>
      </c>
    </row>
    <row r="158" spans="1:145">
      <c r="A158" s="40" t="str">
        <f ca="1">IF($EO158,OFFSET('Measure Summary'!$A$1,'IRP Inputs'!$EN158-1,'IRP Inputs'!A$14-1),"")</f>
        <v>OR_Residential_LI - Single Family_Existing_Space Heating_Natural Gas_Furnace</v>
      </c>
      <c r="B158" t="str">
        <f ca="1">IF($EO158,OFFSET('Measure Summary'!$A$1,'IRP Inputs'!$EN158-1,'IRP Inputs'!B$14-1),"")</f>
        <v>Retrofit</v>
      </c>
      <c r="C158" t="str">
        <f ca="1">IF($EO158,OFFSET('Measure Summary'!$A$1,'IRP Inputs'!$EN158-1,'IRP Inputs'!C$14-1),"")</f>
        <v>OR</v>
      </c>
      <c r="D158" t="str">
        <f ca="1">IF($EO158,OFFSET('Measure Summary'!$A$1,'IRP Inputs'!$EN158-1,'IRP Inputs'!D$14-1),"")</f>
        <v>Residential</v>
      </c>
      <c r="E158" t="str">
        <f ca="1">IF($EO158,OFFSET('Measure Summary'!$A$1,'IRP Inputs'!$EN158-1,'IRP Inputs'!E$14-1),"")</f>
        <v>LI - Single Family</v>
      </c>
      <c r="F158" t="str">
        <f ca="1">IF($EO158,OFFSET('Measure Summary'!$A$1,'IRP Inputs'!$EN158-1,'IRP Inputs'!F$14-1),"")</f>
        <v>New</v>
      </c>
      <c r="G158" t="str">
        <f ca="1">IF($EO158,OFFSET('Measure Summary'!$A$1,'IRP Inputs'!$EN158-1,'IRP Inputs'!G$14-1),"")</f>
        <v>Space Heating</v>
      </c>
      <c r="H158" t="str">
        <f ca="1">IF($EO158,OFFSET('Measure Summary'!$A$1,'IRP Inputs'!$EN158-1,'IRP Inputs'!H$14-1),"")</f>
        <v>ENERGY STAR Doors - Storm and Thermal</v>
      </c>
      <c r="I158" t="str">
        <f ca="1">IF($EO158,OFFSET('Measure Summary'!$A$1,'IRP Inputs'!$EN158-1,'IRP Inputs'!I$14-1),"")</f>
        <v>ORM87</v>
      </c>
      <c r="J158" s="1" t="str">
        <f ca="1">IF($EO158,OFFSET('Measure Summary'!$A$1,'IRP Inputs'!$EN158-1,'IRP Inputs'!J$14-1),"")</f>
        <v>R-5 Door</v>
      </c>
      <c r="K158" s="41">
        <f ca="1">IF($EO158,OFFSET('Measure Summary'!$A$1,'IRP Inputs'!$EN158-1,'IRP Inputs'!K$14-1),"")</f>
        <v>619.69000000000005</v>
      </c>
      <c r="L158" s="1">
        <f ca="1">IF($EO158,OFFSET('Measure Summary'!$A$1,'IRP Inputs'!$EN158-1,'IRP Inputs'!L$14-1),"")</f>
        <v>40</v>
      </c>
      <c r="M158" s="42">
        <f ca="1">IF($EO158,OFFSET('Measure Summary'!$A$1,'IRP Inputs'!$EN158-1,'IRP Inputs'!M$14-1),"")</f>
        <v>1.0650829986062214</v>
      </c>
      <c r="N158" s="43">
        <f ca="1">IF($EO158,OFFSET('Measure Summary'!$A$1,'IRP Inputs'!$EN158-1,'IRP Inputs'!N$14-1),"")</f>
        <v>1.9402445695084329</v>
      </c>
      <c r="O158" s="43">
        <f ca="1">IF($EO158,OFFSET('Measure Summary'!$A$1,'IRP Inputs'!$EN158-1,'IRP Inputs'!O$14-1),"")</f>
        <v>3.1892336448205869</v>
      </c>
      <c r="P158" s="43">
        <f ca="1">IF($EO158,OFFSET('Measure Summary'!$A$1,'IRP Inputs'!$EN158-1,'IRP Inputs'!P$14-1),"")</f>
        <v>4.6491482831767632</v>
      </c>
      <c r="Q158" s="43">
        <f ca="1">IF($EO158,OFFSET('Measure Summary'!$A$1,'IRP Inputs'!$EN158-1,'IRP Inputs'!Q$14-1),"")</f>
        <v>6.3865709446485184</v>
      </c>
      <c r="R158" s="43">
        <f ca="1">IF($EO158,OFFSET('Measure Summary'!$A$1,'IRP Inputs'!$EN158-1,'IRP Inputs'!R$14-1),"")</f>
        <v>8.7611154485033449</v>
      </c>
      <c r="S158" s="43">
        <f ca="1">IF($EO158,OFFSET('Measure Summary'!$A$1,'IRP Inputs'!$EN158-1,'IRP Inputs'!S$14-1),"")</f>
        <v>11.061918745165997</v>
      </c>
      <c r="T158" s="43">
        <f ca="1">IF($EO158,OFFSET('Measure Summary'!$A$1,'IRP Inputs'!$EN158-1,'IRP Inputs'!T$14-1),"")</f>
        <v>12.814749072039957</v>
      </c>
      <c r="U158" s="43">
        <f ca="1">IF($EO158,OFFSET('Measure Summary'!$A$1,'IRP Inputs'!$EN158-1,'IRP Inputs'!U$14-1),"")</f>
        <v>13.534148536660746</v>
      </c>
      <c r="V158" s="43">
        <f ca="1">IF($EO158,OFFSET('Measure Summary'!$A$1,'IRP Inputs'!$EN158-1,'IRP Inputs'!V$14-1),"")</f>
        <v>12.91383663762905</v>
      </c>
      <c r="W158" s="43">
        <f ca="1">IF($EO158,OFFSET('Measure Summary'!$A$1,'IRP Inputs'!$EN158-1,'IRP Inputs'!W$14-1),"")</f>
        <v>11.005154273668357</v>
      </c>
      <c r="X158" s="43">
        <f ca="1">IF($EO158,OFFSET('Measure Summary'!$A$1,'IRP Inputs'!$EN158-1,'IRP Inputs'!X$14-1),"")</f>
        <v>7.9674936405745473</v>
      </c>
      <c r="Y158" s="43">
        <f ca="1">IF($EO158,OFFSET('Measure Summary'!$A$1,'IRP Inputs'!$EN158-1,'IRP Inputs'!Y$14-1),"")</f>
        <v>5.0319766482073787</v>
      </c>
      <c r="Z158" s="43">
        <f ca="1">IF($EO158,OFFSET('Measure Summary'!$A$1,'IRP Inputs'!$EN158-1,'IRP Inputs'!Z$14-1),"")</f>
        <v>2.6223068799879372</v>
      </c>
      <c r="AA158" s="43">
        <f ca="1">IF($EO158,OFFSET('Measure Summary'!$A$1,'IRP Inputs'!$EN158-1,'IRP Inputs'!AA$14-1),"")</f>
        <v>1.1956412117686601</v>
      </c>
      <c r="AB158" s="43">
        <f ca="1">IF($EO158,OFFSET('Measure Summary'!$A$1,'IRP Inputs'!$EN158-1,'IRP Inputs'!AB$14-1),"")</f>
        <v>0.46679188974838853</v>
      </c>
      <c r="AC158" s="43">
        <f ca="1">IF($EO158,OFFSET('Measure Summary'!$A$1,'IRP Inputs'!$EN158-1,'IRP Inputs'!AC$14-1),"")</f>
        <v>0.15601643861936423</v>
      </c>
      <c r="AD158" s="43">
        <f ca="1">IF($EO158,OFFSET('Measure Summary'!$A$1,'IRP Inputs'!$EN158-1,'IRP Inputs'!AD$14-1),"")</f>
        <v>3.6277296638718128E-2</v>
      </c>
      <c r="AE158" s="43">
        <f ca="1">IF($EO158,OFFSET('Measure Summary'!$A$1,'IRP Inputs'!$EN158-1,'IRP Inputs'!AE$14-1),"")</f>
        <v>6.3444501664728084E-3</v>
      </c>
      <c r="AF158" s="43">
        <f ca="1">IF($EO158,OFFSET('Measure Summary'!$A$1,'IRP Inputs'!$EN158-1,'IRP Inputs'!AF$14-1),"")</f>
        <v>8.0830567954539971E-4</v>
      </c>
      <c r="AG158" s="43">
        <f ca="1">IF($EO158,OFFSET('Measure Summary'!$A$1,'IRP Inputs'!$EN158-1,'IRP Inputs'!AG$14-1),"")</f>
        <v>0</v>
      </c>
      <c r="AH158" s="43">
        <f ca="1">IF($EO158,OFFSET('Measure Summary'!$A$1,'IRP Inputs'!$EN158-1,'IRP Inputs'!AH$14-1),"")</f>
        <v>0</v>
      </c>
      <c r="AI158" s="43">
        <f ca="1">IF($EO158,OFFSET('Measure Summary'!$A$1,'IRP Inputs'!$EN158-1,'IRP Inputs'!AI$14-1),"")</f>
        <v>0</v>
      </c>
      <c r="AJ158" s="43">
        <f ca="1">IF($EO158,OFFSET('Measure Summary'!$A$1,'IRP Inputs'!$EN158-1,'IRP Inputs'!AJ$14-1),"")</f>
        <v>0</v>
      </c>
      <c r="AK158" s="44">
        <f ca="1">IF($EO158,OFFSET('Measure Summary'!$A$1,'IRP Inputs'!$EN158-1,'IRP Inputs'!AK$14-1),"")</f>
        <v>0</v>
      </c>
      <c r="AL158" s="42">
        <f ca="1">IF($EO158,OFFSET('Measure Summary'!$A$1,'IRP Inputs'!$EN158-1,'IRP Inputs'!AL$14-1)*100,"")</f>
        <v>2.234320056890382</v>
      </c>
      <c r="AM158" s="43">
        <f ca="1">IF($EO158,OFFSET('Measure Summary'!$A$1,'IRP Inputs'!$EN158-1,'IRP Inputs'!AM$14-1)*100,"")</f>
        <v>8.3571747611161555</v>
      </c>
      <c r="AN158" s="43">
        <f ca="1">IF($EO158,OFFSET('Measure Summary'!$A$1,'IRP Inputs'!$EN158-1,'IRP Inputs'!AN$14-1)*100,"")</f>
        <v>19.460284740251694</v>
      </c>
      <c r="AO158" s="43">
        <f ca="1">IF($EO158,OFFSET('Measure Summary'!$A$1,'IRP Inputs'!$EN158-1,'IRP Inputs'!AO$14-1)*100,"")</f>
        <v>36.385613035485036</v>
      </c>
      <c r="AP158" s="43">
        <f ca="1">IF($EO158,OFFSET('Measure Summary'!$A$1,'IRP Inputs'!$EN158-1,'IRP Inputs'!AP$14-1)*100,"")</f>
        <v>60.25911616828099</v>
      </c>
      <c r="AQ158" s="43">
        <f ca="1">IF($EO158,OFFSET('Measure Summary'!$A$1,'IRP Inputs'!$EN158-1,'IRP Inputs'!AQ$14-1)*100,"")</f>
        <v>93.562898926299809</v>
      </c>
      <c r="AR158" s="43">
        <f ca="1">IF($EO158,OFFSET('Measure Summary'!$A$1,'IRP Inputs'!$EN158-1,'IRP Inputs'!AR$14-1)*100,"")</f>
        <v>136.25420551344214</v>
      </c>
      <c r="AS158" s="43">
        <f ca="1">IF($EO158,OFFSET('Measure Summary'!$A$1,'IRP Inputs'!$EN158-1,'IRP Inputs'!AS$14-1)*100,"")</f>
        <v>186.39956953086136</v>
      </c>
      <c r="AT158" s="43">
        <f ca="1">IF($EO158,OFFSET('Measure Summary'!$A$1,'IRP Inputs'!$EN158-1,'IRP Inputs'!AT$14-1)*100,"")</f>
        <v>240.07467215376036</v>
      </c>
      <c r="AU158" s="43">
        <f ca="1">IF($EO158,OFFSET('Measure Summary'!$A$1,'IRP Inputs'!$EN158-1,'IRP Inputs'!AU$14-1)*100,"")</f>
        <v>292.02138621817937</v>
      </c>
      <c r="AV158" s="43">
        <f ca="1">IF($EO158,OFFSET('Measure Summary'!$A$1,'IRP Inputs'!$EN158-1,'IRP Inputs'!AV$14-1)*100,"")</f>
        <v>337.83523158981478</v>
      </c>
      <c r="AW158" s="43">
        <f ca="1">IF($EO158,OFFSET('Measure Summary'!$A$1,'IRP Inputs'!$EN158-1,'IRP Inputs'!AW$14-1)*100,"")</f>
        <v>372.61462339049126</v>
      </c>
      <c r="AX158" s="43">
        <f ca="1">IF($EO158,OFFSET('Measure Summary'!$A$1,'IRP Inputs'!$EN158-1,'IRP Inputs'!AX$14-1)*100,"")</f>
        <v>395.77312134182523</v>
      </c>
      <c r="AY158" s="43">
        <f ca="1">IF($EO158,OFFSET('Measure Summary'!$A$1,'IRP Inputs'!$EN158-1,'IRP Inputs'!AY$14-1)*100,"")</f>
        <v>409.13471132928458</v>
      </c>
      <c r="AZ158" s="43">
        <f ca="1">IF($EO158,OFFSET('Measure Summary'!$A$1,'IRP Inputs'!$EN158-1,'IRP Inputs'!AZ$14-1)*100,"")</f>
        <v>416.4841022126347</v>
      </c>
      <c r="BA158" s="43">
        <f ca="1">IF($EO158,OFFSET('Measure Summary'!$A$1,'IRP Inputs'!$EN158-1,'IRP Inputs'!BA$14-1)*100,"")</f>
        <v>420.58766823606624</v>
      </c>
      <c r="BB158" s="43">
        <f ca="1">IF($EO158,OFFSET('Measure Summary'!$A$1,'IRP Inputs'!$EN158-1,'IRP Inputs'!BB$14-1)*100,"")</f>
        <v>423.14716544004966</v>
      </c>
      <c r="BC158" s="43">
        <f ca="1">IF($EO158,OFFSET('Measure Summary'!$A$1,'IRP Inputs'!$EN158-1,'IRP Inputs'!BC$14-1)*100,"")</f>
        <v>424.96997973347322</v>
      </c>
      <c r="BD158" s="43">
        <f ca="1">IF($EO158,OFFSET('Measure Summary'!$A$1,'IRP Inputs'!$EN158-1,'IRP Inputs'!BD$14-1)*100,"")</f>
        <v>426.45652985401387</v>
      </c>
      <c r="BE158" s="43">
        <f ca="1">IF($EO158,OFFSET('Measure Summary'!$A$1,'IRP Inputs'!$EN158-1,'IRP Inputs'!BE$14-1)*100,"")</f>
        <v>427.73823129027352</v>
      </c>
      <c r="BF158" s="43">
        <f ca="1">IF($EO158,OFFSET('Measure Summary'!$A$1,'IRP Inputs'!$EN158-1,'IRP Inputs'!BF$14-1)*100,"")</f>
        <v>428.86125744472315</v>
      </c>
      <c r="BG158" s="43">
        <f ca="1">IF($EO158,OFFSET('Measure Summary'!$A$1,'IRP Inputs'!$EN158-1,'IRP Inputs'!BG$14-1)*100,"")</f>
        <v>429.85114614457024</v>
      </c>
      <c r="BH158" s="43">
        <f ca="1">IF($EO158,OFFSET('Measure Summary'!$A$1,'IRP Inputs'!$EN158-1,'IRP Inputs'!BH$14-1)*100,"")</f>
        <v>430.72635455472357</v>
      </c>
      <c r="BI158" s="43">
        <f ca="1">IF($EO158,OFFSET('Measure Summary'!$A$1,'IRP Inputs'!$EN158-1,'IRP Inputs'!BI$14-1)*100,"")</f>
        <v>431.48181191392354</v>
      </c>
      <c r="BJ158" s="44">
        <f ca="1">IF($EO158,OFFSET('Measure Summary'!$A$1,'IRP Inputs'!$EN158-1,'IRP Inputs'!BJ$14-1)*100,"")</f>
        <v>432.1351830283491</v>
      </c>
      <c r="BK158" s="42">
        <f ca="1">IF($EO158,OFFSET('Measure Summary'!$A$1,'IRP Inputs'!$EN158-1,'IRP Inputs'!BK$14-1)*100,"")</f>
        <v>2.234320056890382</v>
      </c>
      <c r="BL158" s="43">
        <f ca="1">IF($EO158,OFFSET('Measure Summary'!$A$1,'IRP Inputs'!$EN158-1,'IRP Inputs'!BL$14-1)*100,"")</f>
        <v>5.3954061842452532</v>
      </c>
      <c r="BM158" s="43">
        <f ca="1">IF($EO158,OFFSET('Measure Summary'!$A$1,'IRP Inputs'!$EN158-1,'IRP Inputs'!BM$14-1)*100,"")</f>
        <v>10.019013889442403</v>
      </c>
      <c r="BN158" s="43">
        <f ca="1">IF($EO158,OFFSET('Measure Summary'!$A$1,'IRP Inputs'!$EN158-1,'IRP Inputs'!BN$14-1)*100,"")</f>
        <v>15.600022338934123</v>
      </c>
      <c r="BO158" s="43">
        <f ca="1">IF($EO158,OFFSET('Measure Summary'!$A$1,'IRP Inputs'!$EN158-1,'IRP Inputs'!BO$14-1)*100,"")</f>
        <v>22.335627199667119</v>
      </c>
      <c r="BP158" s="43">
        <f ca="1">IF($EO158,OFFSET('Measure Summary'!$A$1,'IRP Inputs'!$EN158-1,'IRP Inputs'!BP$14-1)*100,"")</f>
        <v>31.537950584968687</v>
      </c>
      <c r="BQ158" s="43">
        <f ca="1">IF($EO158,OFFSET('Measure Summary'!$A$1,'IRP Inputs'!$EN158-1,'IRP Inputs'!BQ$14-1)*100,"")</f>
        <v>40.677412127559784</v>
      </c>
      <c r="BR158" s="43">
        <f ca="1">IF($EO158,OFFSET('Measure Summary'!$A$1,'IRP Inputs'!$EN158-1,'IRP Inputs'!BR$14-1)*100,"")</f>
        <v>47.899668307441239</v>
      </c>
      <c r="BS158" s="43">
        <f ca="1">IF($EO158,OFFSET('Measure Summary'!$A$1,'IRP Inputs'!$EN158-1,'IRP Inputs'!BS$14-1)*100,"")</f>
        <v>51.247522095274611</v>
      </c>
      <c r="BT158" s="43">
        <f ca="1">IF($EO158,OFFSET('Measure Summary'!$A$1,'IRP Inputs'!$EN158-1,'IRP Inputs'!BT$14-1)*100,"")</f>
        <v>49.414461723611332</v>
      </c>
      <c r="BU158" s="43">
        <f ca="1">IF($EO158,OFFSET('Measure Summary'!$A$1,'IRP Inputs'!$EN158-1,'IRP Inputs'!BU$14-1)*100,"")</f>
        <v>42.577618131889608</v>
      </c>
      <c r="BV158" s="43">
        <f ca="1">IF($EO158,OFFSET('Measure Summary'!$A$1,'IRP Inputs'!$EN158-1,'IRP Inputs'!BV$14-1)*100,"")</f>
        <v>31.15589510722031</v>
      </c>
      <c r="BW158" s="43">
        <f ca="1">IF($EO158,OFFSET('Measure Summary'!$A$1,'IRP Inputs'!$EN158-1,'IRP Inputs'!BW$14-1)*100,"")</f>
        <v>19.851552389224953</v>
      </c>
      <c r="BX158" s="43">
        <f ca="1">IF($EO158,OFFSET('Measure Summary'!$A$1,'IRP Inputs'!$EN158-1,'IRP Inputs'!BX$14-1)*100,"")</f>
        <v>10.422048837057933</v>
      </c>
      <c r="BY158" s="43">
        <f ca="1">IF($EO158,OFFSET('Measure Summary'!$A$1,'IRP Inputs'!$EN158-1,'IRP Inputs'!BY$14-1)*100,"")</f>
        <v>4.7817567518377011</v>
      </c>
      <c r="BZ158" s="43">
        <f ca="1">IF($EO158,OFFSET('Measure Summary'!$A$1,'IRP Inputs'!$EN158-1,'IRP Inputs'!BZ$14-1)*100,"")</f>
        <v>1.8768331966115621</v>
      </c>
      <c r="CA158" s="43">
        <f ca="1">IF($EO158,OFFSET('Measure Summary'!$A$1,'IRP Inputs'!$EN158-1,'IRP Inputs'!CA$14-1)*100,"")</f>
        <v>0.63017385167383322</v>
      </c>
      <c r="CB158" s="43">
        <f ca="1">IF($EO158,OFFSET('Measure Summary'!$A$1,'IRP Inputs'!$EN158-1,'IRP Inputs'!CB$14-1)*100,"")</f>
        <v>0.14710972630162281</v>
      </c>
      <c r="CC158" s="43">
        <f ca="1">IF($EO158,OFFSET('Measure Summary'!$A$1,'IRP Inputs'!$EN158-1,'IRP Inputs'!CC$14-1)*100,"")</f>
        <v>2.5816103101532706E-2</v>
      </c>
      <c r="CD158" s="43">
        <f ca="1">IF($EO158,OFFSET('Measure Summary'!$A$1,'IRP Inputs'!$EN158-1,'IRP Inputs'!CD$14-1)*100,"")</f>
        <v>3.2989237520887741E-3</v>
      </c>
      <c r="CE158" s="43">
        <f ca="1">IF($EO158,OFFSET('Measure Summary'!$A$1,'IRP Inputs'!$EN158-1,'IRP Inputs'!CE$14-1)*100,"")</f>
        <v>0</v>
      </c>
      <c r="CF158" s="43">
        <f ca="1">IF($EO158,OFFSET('Measure Summary'!$A$1,'IRP Inputs'!$EN158-1,'IRP Inputs'!CF$14-1)*100,"")</f>
        <v>0</v>
      </c>
      <c r="CG158" s="43">
        <f ca="1">IF($EO158,OFFSET('Measure Summary'!$A$1,'IRP Inputs'!$EN158-1,'IRP Inputs'!CG$14-1)*100,"")</f>
        <v>0</v>
      </c>
      <c r="CH158" s="43">
        <f ca="1">IF($EO158,OFFSET('Measure Summary'!$A$1,'IRP Inputs'!$EN158-1,'IRP Inputs'!CH$14-1)*100,"")</f>
        <v>0</v>
      </c>
      <c r="CI158" s="44">
        <f ca="1">IF($EO158,OFFSET('Measure Summary'!$A$1,'IRP Inputs'!$EN158-1,'IRP Inputs'!CI$14-1)*100,"")</f>
        <v>0</v>
      </c>
      <c r="CJ158" s="45">
        <f ca="1">IF($EO158,OFFSET('Measure Summary'!$A$1,'IRP Inputs'!$EN158-1,IF($C158="WA",CJ$17,CJ$16)-1)/100,"")</f>
        <v>21.670900740794192</v>
      </c>
      <c r="CK158" s="46">
        <f ca="1">IF($EO158,OFFSET('Measure Summary'!$A$1,'IRP Inputs'!$EN158-1,IF($C158="WA",CK$17,CK$16)-1)/100,"")</f>
        <v>16.348248325057316</v>
      </c>
      <c r="CL158" s="46">
        <f ca="1">IF($EO158,OFFSET('Measure Summary'!$A$1,'IRP Inputs'!$EN158-1,IF($C158="WA",CL$17,CL$16)-1)/100,"")</f>
        <v>14.471056963577858</v>
      </c>
      <c r="CM158" s="46">
        <f ca="1">IF($EO158,OFFSET('Measure Summary'!$A$1,'IRP Inputs'!$EN158-1,IF($C158="WA",CM$17,CM$16)-1)/100,"")</f>
        <v>13.54837074947101</v>
      </c>
      <c r="CN158" s="46">
        <f ca="1">IF($EO158,OFFSET('Measure Summary'!$A$1,'IRP Inputs'!$EN158-1,IF($C158="WA",CN$17,CN$16)-1)/100,"")</f>
        <v>12.998956286947216</v>
      </c>
      <c r="CO158" s="46">
        <f ca="1">IF($EO158,OFFSET('Measure Summary'!$A$1,'IRP Inputs'!$EN158-1,IF($C158="WA",CO$17,CO$16)-1)/100,"")</f>
        <v>12.628879796093168</v>
      </c>
      <c r="CP158" s="46">
        <f ca="1">IF($EO158,OFFSET('Measure Summary'!$A$1,'IRP Inputs'!$EN158-1,IF($C158="WA",CP$17,CP$16)-1)/100,"")</f>
        <v>12.362777218771894</v>
      </c>
      <c r="CQ158" s="46">
        <f ca="1">IF($EO158,OFFSET('Measure Summary'!$A$1,'IRP Inputs'!$EN158-1,IF($C158="WA",CQ$17,CQ$16)-1)/100,"")</f>
        <v>12.162321943942318</v>
      </c>
      <c r="CR158" s="46">
        <f ca="1">IF($EO158,OFFSET('Measure Summary'!$A$1,'IRP Inputs'!$EN158-1,IF($C158="WA",CR$17,CR$16)-1)/100,"")</f>
        <v>12.005961929438747</v>
      </c>
      <c r="CS158" s="46">
        <f ca="1">IF($EO158,OFFSET('Measure Summary'!$A$1,'IRP Inputs'!$EN158-1,IF($C158="WA",CS$17,CS$16)-1)/100,"")</f>
        <v>11.88064759530419</v>
      </c>
      <c r="CT158" s="46">
        <f ca="1">IF($EO158,OFFSET('Measure Summary'!$A$1,'IRP Inputs'!$EN158-1,IF($C158="WA",CT$17,CT$16)-1)/100,"")</f>
        <v>11.750427497256753</v>
      </c>
      <c r="CU158" s="46">
        <f ca="1">IF($EO158,OFFSET('Measure Summary'!$A$1,'IRP Inputs'!$EN158-1,IF($C158="WA",CU$17,CU$16)-1)/100,"")</f>
        <v>11.625734140032964</v>
      </c>
      <c r="CV158" s="46">
        <f ca="1">IF($EO158,OFFSET('Measure Summary'!$A$1,'IRP Inputs'!$EN158-1,IF($C158="WA",CV$17,CV$16)-1)/100,"")</f>
        <v>11.523463684980973</v>
      </c>
      <c r="CW158" s="46">
        <f ca="1">IF($EO158,OFFSET('Measure Summary'!$A$1,'IRP Inputs'!$EN158-1,IF($C158="WA",CW$17,CW$16)-1)/100,"")</f>
        <v>11.43850602277525</v>
      </c>
      <c r="CX158" s="46">
        <f ca="1">IF($EO158,OFFSET('Measure Summary'!$A$1,'IRP Inputs'!$EN158-1,IF($C158="WA",CX$17,CX$16)-1)/100,"")</f>
        <v>11.367168322610546</v>
      </c>
      <c r="CY158" s="46">
        <f ca="1">IF($EO158,OFFSET('Measure Summary'!$A$1,'IRP Inputs'!$EN158-1,IF($C158="WA",CY$17,CY$16)-1)/100,"")</f>
        <v>11.306716944872589</v>
      </c>
      <c r="CZ158" s="46">
        <f ca="1">IF($EO158,OFFSET('Measure Summary'!$A$1,'IRP Inputs'!$EN158-1,IF($C158="WA",CZ$17,CZ$16)-1)/100,"")</f>
        <v>11.255087511088895</v>
      </c>
      <c r="DA158" s="46">
        <f ca="1">IF($EO158,OFFSET('Measure Summary'!$A$1,'IRP Inputs'!$EN158-1,IF($C158="WA",DA$17,DA$16)-1)/100,"")</f>
        <v>11.210692063298218</v>
      </c>
      <c r="DB158" s="46">
        <f ca="1">IF($EO158,OFFSET('Measure Summary'!$A$1,'IRP Inputs'!$EN158-1,IF($C158="WA",DB$17,DB$16)-1)/100,"")</f>
        <v>11.172289953112836</v>
      </c>
      <c r="DC158" s="46">
        <f ca="1">IF($EO158,OFFSET('Measure Summary'!$A$1,'IRP Inputs'!$EN158-1,IF($C158="WA",DC$17,DC$16)-1)/100,"")</f>
        <v>11.138898517282469</v>
      </c>
      <c r="DD158" s="46">
        <f ca="1">IF($EO158,OFFSET('Measure Summary'!$A$1,'IRP Inputs'!$EN158-1,IF($C158="WA",DD$17,DD$16)-1)/100,"")</f>
        <v>11.109729936186561</v>
      </c>
      <c r="DE158" s="46">
        <f ca="1">IF($EO158,OFFSET('Measure Summary'!$A$1,'IRP Inputs'!$EN158-1,IF($C158="WA",DE$17,DE$16)-1)/100,"")</f>
        <v>11.084145739841333</v>
      </c>
      <c r="DF158" s="46">
        <f ca="1">IF($EO158,OFFSET('Measure Summary'!$A$1,'IRP Inputs'!$EN158-1,IF($C158="WA",DF$17,DF$16)-1)/100,"")</f>
        <v>11.06162346446094</v>
      </c>
      <c r="DG158" s="46">
        <f ca="1">IF($EO158,OFFSET('Measure Summary'!$A$1,'IRP Inputs'!$EN158-1,IF($C158="WA",DG$17,DG$16)-1)/100,"")</f>
        <v>11.042256286934135</v>
      </c>
      <c r="DH158" s="47">
        <f ca="1">IF($EO158,OFFSET('Measure Summary'!$A$1,'IRP Inputs'!$EN158-1,IF($C158="WA",DH$17,DH$16)-1)/100,"")</f>
        <v>11.025560837039482</v>
      </c>
      <c r="DJ158" s="48">
        <f ca="1">IF($EO158,OFFSET('Measure Summary'!$A$1,'IRP Inputs'!$EN158-1,'IRP Inputs'!DJ$14-1),"")*K158</f>
        <v>603.22444749578392</v>
      </c>
      <c r="DK158" s="49">
        <f t="shared" ca="1" si="107"/>
        <v>186.99957872369302</v>
      </c>
      <c r="DL158" s="48">
        <f t="shared" ca="1" si="109"/>
        <v>8.4165417541652186E-4</v>
      </c>
      <c r="DM158" s="50">
        <f t="shared" ca="1" si="109"/>
        <v>1.5332278755674296E-3</v>
      </c>
      <c r="DN158" s="50">
        <f t="shared" ca="1" si="109"/>
        <v>2.5202090513647417E-3</v>
      </c>
      <c r="DO158" s="50">
        <f t="shared" ca="1" si="109"/>
        <v>3.6738686748233108E-3</v>
      </c>
      <c r="DP158" s="50">
        <f t="shared" ca="1" si="109"/>
        <v>5.0468218056164806E-3</v>
      </c>
      <c r="DQ158" s="50">
        <f t="shared" ca="1" si="109"/>
        <v>6.9232439238899714E-3</v>
      </c>
      <c r="DR158" s="50">
        <f t="shared" ca="1" si="109"/>
        <v>8.7413939685177799E-3</v>
      </c>
      <c r="DS158" s="50">
        <f t="shared" ca="1" si="109"/>
        <v>1.0126522606699722E-2</v>
      </c>
      <c r="DT158" s="50">
        <f t="shared" ca="1" si="109"/>
        <v>1.0695009348092498E-2</v>
      </c>
      <c r="DU158" s="50">
        <f t="shared" ca="1" si="109"/>
        <v>1.0204823981727821E-2</v>
      </c>
      <c r="DV158" s="50">
        <f t="shared" ca="1" si="110"/>
        <v>8.6965373193046928E-3</v>
      </c>
      <c r="DW158" s="50">
        <f t="shared" ca="1" si="110"/>
        <v>6.2961049035328972E-3</v>
      </c>
      <c r="DX158" s="50">
        <f t="shared" ca="1" si="110"/>
        <v>3.9763888467888231E-3</v>
      </c>
      <c r="DY158" s="50">
        <f t="shared" ca="1" si="110"/>
        <v>2.0722099006871028E-3</v>
      </c>
      <c r="DZ158" s="50">
        <f t="shared" ca="1" si="110"/>
        <v>9.448244122777648E-4</v>
      </c>
      <c r="EA158" s="50">
        <f t="shared" ca="1" si="110"/>
        <v>3.6887016652356976E-4</v>
      </c>
      <c r="EB158" s="50">
        <f t="shared" ca="1" si="110"/>
        <v>1.232879382822179E-4</v>
      </c>
      <c r="EC158" s="50">
        <f t="shared" ca="1" si="110"/>
        <v>2.8667191410206138E-5</v>
      </c>
      <c r="ED158" s="50">
        <f t="shared" ca="1" si="110"/>
        <v>5.0135369546989737E-6</v>
      </c>
      <c r="EE158" s="50">
        <f t="shared" ca="1" si="110"/>
        <v>6.3874256850643609E-7</v>
      </c>
      <c r="EF158" s="50">
        <f t="shared" ca="1" si="106"/>
        <v>0</v>
      </c>
      <c r="EG158" s="50">
        <f t="shared" ca="1" si="106"/>
        <v>0</v>
      </c>
      <c r="EH158" s="50">
        <f t="shared" ca="1" si="106"/>
        <v>0</v>
      </c>
      <c r="EI158" s="50">
        <f t="shared" ca="1" si="106"/>
        <v>0</v>
      </c>
      <c r="EJ158" s="49">
        <f t="shared" ca="1" si="106"/>
        <v>0</v>
      </c>
      <c r="EM158">
        <f t="shared" si="111"/>
        <v>135</v>
      </c>
      <c r="EN158">
        <f>MATCH(EM158,'Measure Summary'!$VY:$VY,0)</f>
        <v>139</v>
      </c>
      <c r="EO158" t="b">
        <f t="shared" si="108"/>
        <v>1</v>
      </c>
    </row>
    <row r="159" spans="1:145">
      <c r="A159" s="40" t="str">
        <f ca="1">IF($EO159,OFFSET('Measure Summary'!$A$1,'IRP Inputs'!$EN159-1,'IRP Inputs'!A$14-1),"")</f>
        <v>OR_Residential_LI - Single Family_Existing_Space Heating_Natural Gas_Furnace</v>
      </c>
      <c r="B159" t="str">
        <f ca="1">IF($EO159,OFFSET('Measure Summary'!$A$1,'IRP Inputs'!$EN159-1,'IRP Inputs'!B$14-1),"")</f>
        <v>Lost Opportunity</v>
      </c>
      <c r="C159" t="str">
        <f ca="1">IF($EO159,OFFSET('Measure Summary'!$A$1,'IRP Inputs'!$EN159-1,'IRP Inputs'!C$14-1),"")</f>
        <v>OR</v>
      </c>
      <c r="D159" t="str">
        <f ca="1">IF($EO159,OFFSET('Measure Summary'!$A$1,'IRP Inputs'!$EN159-1,'IRP Inputs'!D$14-1),"")</f>
        <v>Residential</v>
      </c>
      <c r="E159" t="str">
        <f ca="1">IF($EO159,OFFSET('Measure Summary'!$A$1,'IRP Inputs'!$EN159-1,'IRP Inputs'!E$14-1),"")</f>
        <v>LI - Single Family</v>
      </c>
      <c r="F159" t="str">
        <f ca="1">IF($EO159,OFFSET('Measure Summary'!$A$1,'IRP Inputs'!$EN159-1,'IRP Inputs'!F$14-1),"")</f>
        <v>New</v>
      </c>
      <c r="G159" t="str">
        <f ca="1">IF($EO159,OFFSET('Measure Summary'!$A$1,'IRP Inputs'!$EN159-1,'IRP Inputs'!G$14-1),"")</f>
        <v>Space Heating</v>
      </c>
      <c r="H159" t="str">
        <f ca="1">IF($EO159,OFFSET('Measure Summary'!$A$1,'IRP Inputs'!$EN159-1,'IRP Inputs'!H$14-1),"")</f>
        <v>Combined Boiler + DHW System</v>
      </c>
      <c r="I159" t="str">
        <f ca="1">IF($EO159,OFFSET('Measure Summary'!$A$1,'IRP Inputs'!$EN159-1,'IRP Inputs'!I$14-1),"")</f>
        <v>ORM88</v>
      </c>
      <c r="J159" s="1" t="str">
        <f ca="1">IF($EO159,OFFSET('Measure Summary'!$A$1,'IRP Inputs'!$EN159-1,'IRP Inputs'!J$14-1),"")</f>
        <v>Combined tankless boiler unit for space and DHW</v>
      </c>
      <c r="K159" s="41">
        <f ca="1">IF($EO159,OFFSET('Measure Summary'!$A$1,'IRP Inputs'!$EN159-1,'IRP Inputs'!K$14-1),"")</f>
        <v>5368.77</v>
      </c>
      <c r="L159" s="1">
        <f ca="1">IF($EO159,OFFSET('Measure Summary'!$A$1,'IRP Inputs'!$EN159-1,'IRP Inputs'!L$14-1),"")</f>
        <v>21</v>
      </c>
      <c r="M159" s="42">
        <f ca="1">IF($EO159,OFFSET('Measure Summary'!$A$1,'IRP Inputs'!$EN159-1,'IRP Inputs'!M$14-1),"")</f>
        <v>0</v>
      </c>
      <c r="N159" s="43">
        <f ca="1">IF($EO159,OFFSET('Measure Summary'!$A$1,'IRP Inputs'!$EN159-1,'IRP Inputs'!N$14-1),"")</f>
        <v>0</v>
      </c>
      <c r="O159" s="43">
        <f ca="1">IF($EO159,OFFSET('Measure Summary'!$A$1,'IRP Inputs'!$EN159-1,'IRP Inputs'!O$14-1),"")</f>
        <v>0</v>
      </c>
      <c r="P159" s="43">
        <f ca="1">IF($EO159,OFFSET('Measure Summary'!$A$1,'IRP Inputs'!$EN159-1,'IRP Inputs'!P$14-1),"")</f>
        <v>0</v>
      </c>
      <c r="Q159" s="43">
        <f ca="1">IF($EO159,OFFSET('Measure Summary'!$A$1,'IRP Inputs'!$EN159-1,'IRP Inputs'!Q$14-1),"")</f>
        <v>0</v>
      </c>
      <c r="R159" s="43">
        <f ca="1">IF($EO159,OFFSET('Measure Summary'!$A$1,'IRP Inputs'!$EN159-1,'IRP Inputs'!R$14-1),"")</f>
        <v>0</v>
      </c>
      <c r="S159" s="43">
        <f ca="1">IF($EO159,OFFSET('Measure Summary'!$A$1,'IRP Inputs'!$EN159-1,'IRP Inputs'!S$14-1),"")</f>
        <v>0</v>
      </c>
      <c r="T159" s="43">
        <f ca="1">IF($EO159,OFFSET('Measure Summary'!$A$1,'IRP Inputs'!$EN159-1,'IRP Inputs'!T$14-1),"")</f>
        <v>0</v>
      </c>
      <c r="U159" s="43">
        <f ca="1">IF($EO159,OFFSET('Measure Summary'!$A$1,'IRP Inputs'!$EN159-1,'IRP Inputs'!U$14-1),"")</f>
        <v>0</v>
      </c>
      <c r="V159" s="43">
        <f ca="1">IF($EO159,OFFSET('Measure Summary'!$A$1,'IRP Inputs'!$EN159-1,'IRP Inputs'!V$14-1),"")</f>
        <v>0</v>
      </c>
      <c r="W159" s="43">
        <f ca="1">IF($EO159,OFFSET('Measure Summary'!$A$1,'IRP Inputs'!$EN159-1,'IRP Inputs'!W$14-1),"")</f>
        <v>0</v>
      </c>
      <c r="X159" s="43">
        <f ca="1">IF($EO159,OFFSET('Measure Summary'!$A$1,'IRP Inputs'!$EN159-1,'IRP Inputs'!X$14-1),"")</f>
        <v>0</v>
      </c>
      <c r="Y159" s="43">
        <f ca="1">IF($EO159,OFFSET('Measure Summary'!$A$1,'IRP Inputs'!$EN159-1,'IRP Inputs'!Y$14-1),"")</f>
        <v>0</v>
      </c>
      <c r="Z159" s="43">
        <f ca="1">IF($EO159,OFFSET('Measure Summary'!$A$1,'IRP Inputs'!$EN159-1,'IRP Inputs'!Z$14-1),"")</f>
        <v>0</v>
      </c>
      <c r="AA159" s="43">
        <f ca="1">IF($EO159,OFFSET('Measure Summary'!$A$1,'IRP Inputs'!$EN159-1,'IRP Inputs'!AA$14-1),"")</f>
        <v>0</v>
      </c>
      <c r="AB159" s="43">
        <f ca="1">IF($EO159,OFFSET('Measure Summary'!$A$1,'IRP Inputs'!$EN159-1,'IRP Inputs'!AB$14-1),"")</f>
        <v>0</v>
      </c>
      <c r="AC159" s="43">
        <f ca="1">IF($EO159,OFFSET('Measure Summary'!$A$1,'IRP Inputs'!$EN159-1,'IRP Inputs'!AC$14-1),"")</f>
        <v>0</v>
      </c>
      <c r="AD159" s="43">
        <f ca="1">IF($EO159,OFFSET('Measure Summary'!$A$1,'IRP Inputs'!$EN159-1,'IRP Inputs'!AD$14-1),"")</f>
        <v>0</v>
      </c>
      <c r="AE159" s="43">
        <f ca="1">IF($EO159,OFFSET('Measure Summary'!$A$1,'IRP Inputs'!$EN159-1,'IRP Inputs'!AE$14-1),"")</f>
        <v>0</v>
      </c>
      <c r="AF159" s="43">
        <f ca="1">IF($EO159,OFFSET('Measure Summary'!$A$1,'IRP Inputs'!$EN159-1,'IRP Inputs'!AF$14-1),"")</f>
        <v>0</v>
      </c>
      <c r="AG159" s="43">
        <f ca="1">IF($EO159,OFFSET('Measure Summary'!$A$1,'IRP Inputs'!$EN159-1,'IRP Inputs'!AG$14-1),"")</f>
        <v>0</v>
      </c>
      <c r="AH159" s="43">
        <f ca="1">IF($EO159,OFFSET('Measure Summary'!$A$1,'IRP Inputs'!$EN159-1,'IRP Inputs'!AH$14-1),"")</f>
        <v>0</v>
      </c>
      <c r="AI159" s="43">
        <f ca="1">IF($EO159,OFFSET('Measure Summary'!$A$1,'IRP Inputs'!$EN159-1,'IRP Inputs'!AI$14-1),"")</f>
        <v>0</v>
      </c>
      <c r="AJ159" s="43">
        <f ca="1">IF($EO159,OFFSET('Measure Summary'!$A$1,'IRP Inputs'!$EN159-1,'IRP Inputs'!AJ$14-1),"")</f>
        <v>0</v>
      </c>
      <c r="AK159" s="44">
        <f ca="1">IF($EO159,OFFSET('Measure Summary'!$A$1,'IRP Inputs'!$EN159-1,'IRP Inputs'!AK$14-1),"")</f>
        <v>0</v>
      </c>
      <c r="AL159" s="42">
        <f ca="1">IF($EO159,OFFSET('Measure Summary'!$A$1,'IRP Inputs'!$EN159-1,'IRP Inputs'!AL$14-1)*100,"")</f>
        <v>0</v>
      </c>
      <c r="AM159" s="43">
        <f ca="1">IF($EO159,OFFSET('Measure Summary'!$A$1,'IRP Inputs'!$EN159-1,'IRP Inputs'!AM$14-1)*100,"")</f>
        <v>0</v>
      </c>
      <c r="AN159" s="43">
        <f ca="1">IF($EO159,OFFSET('Measure Summary'!$A$1,'IRP Inputs'!$EN159-1,'IRP Inputs'!AN$14-1)*100,"")</f>
        <v>0</v>
      </c>
      <c r="AO159" s="43">
        <f ca="1">IF($EO159,OFFSET('Measure Summary'!$A$1,'IRP Inputs'!$EN159-1,'IRP Inputs'!AO$14-1)*100,"")</f>
        <v>0</v>
      </c>
      <c r="AP159" s="43">
        <f ca="1">IF($EO159,OFFSET('Measure Summary'!$A$1,'IRP Inputs'!$EN159-1,'IRP Inputs'!AP$14-1)*100,"")</f>
        <v>0</v>
      </c>
      <c r="AQ159" s="43">
        <f ca="1">IF($EO159,OFFSET('Measure Summary'!$A$1,'IRP Inputs'!$EN159-1,'IRP Inputs'!AQ$14-1)*100,"")</f>
        <v>0</v>
      </c>
      <c r="AR159" s="43">
        <f ca="1">IF($EO159,OFFSET('Measure Summary'!$A$1,'IRP Inputs'!$EN159-1,'IRP Inputs'!AR$14-1)*100,"")</f>
        <v>0</v>
      </c>
      <c r="AS159" s="43">
        <f ca="1">IF($EO159,OFFSET('Measure Summary'!$A$1,'IRP Inputs'!$EN159-1,'IRP Inputs'!AS$14-1)*100,"")</f>
        <v>0</v>
      </c>
      <c r="AT159" s="43">
        <f ca="1">IF($EO159,OFFSET('Measure Summary'!$A$1,'IRP Inputs'!$EN159-1,'IRP Inputs'!AT$14-1)*100,"")</f>
        <v>0</v>
      </c>
      <c r="AU159" s="43">
        <f ca="1">IF($EO159,OFFSET('Measure Summary'!$A$1,'IRP Inputs'!$EN159-1,'IRP Inputs'!AU$14-1)*100,"")</f>
        <v>0</v>
      </c>
      <c r="AV159" s="43">
        <f ca="1">IF($EO159,OFFSET('Measure Summary'!$A$1,'IRP Inputs'!$EN159-1,'IRP Inputs'!AV$14-1)*100,"")</f>
        <v>0</v>
      </c>
      <c r="AW159" s="43">
        <f ca="1">IF($EO159,OFFSET('Measure Summary'!$A$1,'IRP Inputs'!$EN159-1,'IRP Inputs'!AW$14-1)*100,"")</f>
        <v>0</v>
      </c>
      <c r="AX159" s="43">
        <f ca="1">IF($EO159,OFFSET('Measure Summary'!$A$1,'IRP Inputs'!$EN159-1,'IRP Inputs'!AX$14-1)*100,"")</f>
        <v>0</v>
      </c>
      <c r="AY159" s="43">
        <f ca="1">IF($EO159,OFFSET('Measure Summary'!$A$1,'IRP Inputs'!$EN159-1,'IRP Inputs'!AY$14-1)*100,"")</f>
        <v>0</v>
      </c>
      <c r="AZ159" s="43">
        <f ca="1">IF($EO159,OFFSET('Measure Summary'!$A$1,'IRP Inputs'!$EN159-1,'IRP Inputs'!AZ$14-1)*100,"")</f>
        <v>0</v>
      </c>
      <c r="BA159" s="43">
        <f ca="1">IF($EO159,OFFSET('Measure Summary'!$A$1,'IRP Inputs'!$EN159-1,'IRP Inputs'!BA$14-1)*100,"")</f>
        <v>0</v>
      </c>
      <c r="BB159" s="43">
        <f ca="1">IF($EO159,OFFSET('Measure Summary'!$A$1,'IRP Inputs'!$EN159-1,'IRP Inputs'!BB$14-1)*100,"")</f>
        <v>0</v>
      </c>
      <c r="BC159" s="43">
        <f ca="1">IF($EO159,OFFSET('Measure Summary'!$A$1,'IRP Inputs'!$EN159-1,'IRP Inputs'!BC$14-1)*100,"")</f>
        <v>0</v>
      </c>
      <c r="BD159" s="43">
        <f ca="1">IF($EO159,OFFSET('Measure Summary'!$A$1,'IRP Inputs'!$EN159-1,'IRP Inputs'!BD$14-1)*100,"")</f>
        <v>0</v>
      </c>
      <c r="BE159" s="43">
        <f ca="1">IF($EO159,OFFSET('Measure Summary'!$A$1,'IRP Inputs'!$EN159-1,'IRP Inputs'!BE$14-1)*100,"")</f>
        <v>0</v>
      </c>
      <c r="BF159" s="43">
        <f ca="1">IF($EO159,OFFSET('Measure Summary'!$A$1,'IRP Inputs'!$EN159-1,'IRP Inputs'!BF$14-1)*100,"")</f>
        <v>0</v>
      </c>
      <c r="BG159" s="43">
        <f ca="1">IF($EO159,OFFSET('Measure Summary'!$A$1,'IRP Inputs'!$EN159-1,'IRP Inputs'!BG$14-1)*100,"")</f>
        <v>0</v>
      </c>
      <c r="BH159" s="43">
        <f ca="1">IF($EO159,OFFSET('Measure Summary'!$A$1,'IRP Inputs'!$EN159-1,'IRP Inputs'!BH$14-1)*100,"")</f>
        <v>0</v>
      </c>
      <c r="BI159" s="43">
        <f ca="1">IF($EO159,OFFSET('Measure Summary'!$A$1,'IRP Inputs'!$EN159-1,'IRP Inputs'!BI$14-1)*100,"")</f>
        <v>0</v>
      </c>
      <c r="BJ159" s="44">
        <f ca="1">IF($EO159,OFFSET('Measure Summary'!$A$1,'IRP Inputs'!$EN159-1,'IRP Inputs'!BJ$14-1)*100,"")</f>
        <v>0</v>
      </c>
      <c r="BK159" s="42">
        <f ca="1">IF($EO159,OFFSET('Measure Summary'!$A$1,'IRP Inputs'!$EN159-1,'IRP Inputs'!BK$14-1)*100,"")</f>
        <v>0</v>
      </c>
      <c r="BL159" s="43">
        <f ca="1">IF($EO159,OFFSET('Measure Summary'!$A$1,'IRP Inputs'!$EN159-1,'IRP Inputs'!BL$14-1)*100,"")</f>
        <v>0</v>
      </c>
      <c r="BM159" s="43">
        <f ca="1">IF($EO159,OFFSET('Measure Summary'!$A$1,'IRP Inputs'!$EN159-1,'IRP Inputs'!BM$14-1)*100,"")</f>
        <v>0</v>
      </c>
      <c r="BN159" s="43">
        <f ca="1">IF($EO159,OFFSET('Measure Summary'!$A$1,'IRP Inputs'!$EN159-1,'IRP Inputs'!BN$14-1)*100,"")</f>
        <v>0</v>
      </c>
      <c r="BO159" s="43">
        <f ca="1">IF($EO159,OFFSET('Measure Summary'!$A$1,'IRP Inputs'!$EN159-1,'IRP Inputs'!BO$14-1)*100,"")</f>
        <v>0</v>
      </c>
      <c r="BP159" s="43">
        <f ca="1">IF($EO159,OFFSET('Measure Summary'!$A$1,'IRP Inputs'!$EN159-1,'IRP Inputs'!BP$14-1)*100,"")</f>
        <v>0</v>
      </c>
      <c r="BQ159" s="43">
        <f ca="1">IF($EO159,OFFSET('Measure Summary'!$A$1,'IRP Inputs'!$EN159-1,'IRP Inputs'!BQ$14-1)*100,"")</f>
        <v>0</v>
      </c>
      <c r="BR159" s="43">
        <f ca="1">IF($EO159,OFFSET('Measure Summary'!$A$1,'IRP Inputs'!$EN159-1,'IRP Inputs'!BR$14-1)*100,"")</f>
        <v>0</v>
      </c>
      <c r="BS159" s="43">
        <f ca="1">IF($EO159,OFFSET('Measure Summary'!$A$1,'IRP Inputs'!$EN159-1,'IRP Inputs'!BS$14-1)*100,"")</f>
        <v>0</v>
      </c>
      <c r="BT159" s="43">
        <f ca="1">IF($EO159,OFFSET('Measure Summary'!$A$1,'IRP Inputs'!$EN159-1,'IRP Inputs'!BT$14-1)*100,"")</f>
        <v>0</v>
      </c>
      <c r="BU159" s="43">
        <f ca="1">IF($EO159,OFFSET('Measure Summary'!$A$1,'IRP Inputs'!$EN159-1,'IRP Inputs'!BU$14-1)*100,"")</f>
        <v>0</v>
      </c>
      <c r="BV159" s="43">
        <f ca="1">IF($EO159,OFFSET('Measure Summary'!$A$1,'IRP Inputs'!$EN159-1,'IRP Inputs'!BV$14-1)*100,"")</f>
        <v>0</v>
      </c>
      <c r="BW159" s="43">
        <f ca="1">IF($EO159,OFFSET('Measure Summary'!$A$1,'IRP Inputs'!$EN159-1,'IRP Inputs'!BW$14-1)*100,"")</f>
        <v>0</v>
      </c>
      <c r="BX159" s="43">
        <f ca="1">IF($EO159,OFFSET('Measure Summary'!$A$1,'IRP Inputs'!$EN159-1,'IRP Inputs'!BX$14-1)*100,"")</f>
        <v>0</v>
      </c>
      <c r="BY159" s="43">
        <f ca="1">IF($EO159,OFFSET('Measure Summary'!$A$1,'IRP Inputs'!$EN159-1,'IRP Inputs'!BY$14-1)*100,"")</f>
        <v>0</v>
      </c>
      <c r="BZ159" s="43">
        <f ca="1">IF($EO159,OFFSET('Measure Summary'!$A$1,'IRP Inputs'!$EN159-1,'IRP Inputs'!BZ$14-1)*100,"")</f>
        <v>0</v>
      </c>
      <c r="CA159" s="43">
        <f ca="1">IF($EO159,OFFSET('Measure Summary'!$A$1,'IRP Inputs'!$EN159-1,'IRP Inputs'!CA$14-1)*100,"")</f>
        <v>0</v>
      </c>
      <c r="CB159" s="43">
        <f ca="1">IF($EO159,OFFSET('Measure Summary'!$A$1,'IRP Inputs'!$EN159-1,'IRP Inputs'!CB$14-1)*100,"")</f>
        <v>0</v>
      </c>
      <c r="CC159" s="43">
        <f ca="1">IF($EO159,OFFSET('Measure Summary'!$A$1,'IRP Inputs'!$EN159-1,'IRP Inputs'!CC$14-1)*100,"")</f>
        <v>0</v>
      </c>
      <c r="CD159" s="43">
        <f ca="1">IF($EO159,OFFSET('Measure Summary'!$A$1,'IRP Inputs'!$EN159-1,'IRP Inputs'!CD$14-1)*100,"")</f>
        <v>0</v>
      </c>
      <c r="CE159" s="43">
        <f ca="1">IF($EO159,OFFSET('Measure Summary'!$A$1,'IRP Inputs'!$EN159-1,'IRP Inputs'!CE$14-1)*100,"")</f>
        <v>0</v>
      </c>
      <c r="CF159" s="43">
        <f ca="1">IF($EO159,OFFSET('Measure Summary'!$A$1,'IRP Inputs'!$EN159-1,'IRP Inputs'!CF$14-1)*100,"")</f>
        <v>0</v>
      </c>
      <c r="CG159" s="43">
        <f ca="1">IF($EO159,OFFSET('Measure Summary'!$A$1,'IRP Inputs'!$EN159-1,'IRP Inputs'!CG$14-1)*100,"")</f>
        <v>0</v>
      </c>
      <c r="CH159" s="43">
        <f ca="1">IF($EO159,OFFSET('Measure Summary'!$A$1,'IRP Inputs'!$EN159-1,'IRP Inputs'!CH$14-1)*100,"")</f>
        <v>0</v>
      </c>
      <c r="CI159" s="44">
        <f ca="1">IF($EO159,OFFSET('Measure Summary'!$A$1,'IRP Inputs'!$EN159-1,'IRP Inputs'!CI$14-1)*100,"")</f>
        <v>0</v>
      </c>
      <c r="CJ159" s="45">
        <f ca="1">IF($EO159,OFFSET('Measure Summary'!$A$1,'IRP Inputs'!$EN159-1,IF($C159="WA",CJ$17,CJ$16)-1)/100,"")</f>
        <v>100.82530851910082</v>
      </c>
      <c r="CK159" s="46">
        <f ca="1">IF($EO159,OFFSET('Measure Summary'!$A$1,'IRP Inputs'!$EN159-1,IF($C159="WA",CK$17,CK$16)-1)/100,"")</f>
        <v>100.76281907487579</v>
      </c>
      <c r="CL159" s="46">
        <f ca="1">IF($EO159,OFFSET('Measure Summary'!$A$1,'IRP Inputs'!$EN159-1,IF($C159="WA",CL$17,CL$16)-1)/100,"")</f>
        <v>100.71357758610499</v>
      </c>
      <c r="CM159" s="46">
        <f ca="1">IF($EO159,OFFSET('Measure Summary'!$A$1,'IRP Inputs'!$EN159-1,IF($C159="WA",CM$17,CM$16)-1)/100,"")</f>
        <v>100.672491752634</v>
      </c>
      <c r="CN159" s="46">
        <f ca="1">IF($EO159,OFFSET('Measure Summary'!$A$1,'IRP Inputs'!$EN159-1,IF($C159="WA",CN$17,CN$16)-1)/100,"")</f>
        <v>100.64700264060085</v>
      </c>
      <c r="CO159" s="46">
        <f ca="1">IF($EO159,OFFSET('Measure Summary'!$A$1,'IRP Inputs'!$EN159-1,IF($C159="WA",CO$17,CO$16)-1)/100,"")</f>
        <v>100.6285787323479</v>
      </c>
      <c r="CP159" s="46">
        <f ca="1">IF($EO159,OFFSET('Measure Summary'!$A$1,'IRP Inputs'!$EN159-1,IF($C159="WA",CP$17,CP$16)-1)/100,"")</f>
        <v>100.61464273558518</v>
      </c>
      <c r="CQ159" s="46">
        <f ca="1">IF($EO159,OFFSET('Measure Summary'!$A$1,'IRP Inputs'!$EN159-1,IF($C159="WA",CQ$17,CQ$16)-1)/100,"")</f>
        <v>100.60373498741981</v>
      </c>
      <c r="CR159" s="46">
        <f ca="1">IF($EO159,OFFSET('Measure Summary'!$A$1,'IRP Inputs'!$EN159-1,IF($C159="WA",CR$17,CR$16)-1)/100,"")</f>
        <v>100.59496689038157</v>
      </c>
      <c r="CS159" s="46">
        <f ca="1">IF($EO159,OFFSET('Measure Summary'!$A$1,'IRP Inputs'!$EN159-1,IF($C159="WA",CS$17,CS$16)-1)/100,"")</f>
        <v>100.58776652082335</v>
      </c>
      <c r="CT159" s="46">
        <f ca="1">IF($EO159,OFFSET('Measure Summary'!$A$1,'IRP Inputs'!$EN159-1,IF($C159="WA",CT$17,CT$16)-1)/100,"")</f>
        <v>100.57705697795011</v>
      </c>
      <c r="CU159" s="46">
        <f ca="1">IF($EO159,OFFSET('Measure Summary'!$A$1,'IRP Inputs'!$EN159-1,IF($C159="WA",CU$17,CU$16)-1)/100,"")</f>
        <v>100.56659589678188</v>
      </c>
      <c r="CV159" s="46">
        <f ca="1">IF($EO159,OFFSET('Measure Summary'!$A$1,'IRP Inputs'!$EN159-1,IF($C159="WA",CV$17,CV$16)-1)/100,"")</f>
        <v>100.55742865085685</v>
      </c>
      <c r="CW159" s="46">
        <f ca="1">IF($EO159,OFFSET('Measure Summary'!$A$1,'IRP Inputs'!$EN159-1,IF($C159="WA",CW$17,CW$16)-1)/100,"")</f>
        <v>100.54987173442102</v>
      </c>
      <c r="CX159" s="46">
        <f ca="1">IF($EO159,OFFSET('Measure Summary'!$A$1,'IRP Inputs'!$EN159-1,IF($C159="WA",CX$17,CX$16)-1)/100,"")</f>
        <v>100.54406968412609</v>
      </c>
      <c r="CY159" s="46">
        <f ca="1">IF($EO159,OFFSET('Measure Summary'!$A$1,'IRP Inputs'!$EN159-1,IF($C159="WA",CY$17,CY$16)-1)/100,"")</f>
        <v>100.53951703809012</v>
      </c>
      <c r="CZ159" s="46">
        <f ca="1">IF($EO159,OFFSET('Measure Summary'!$A$1,'IRP Inputs'!$EN159-1,IF($C159="WA",CZ$17,CZ$16)-1)/100,"")</f>
        <v>100.53592587694422</v>
      </c>
      <c r="DA159" s="46">
        <f ca="1">IF($EO159,OFFSET('Measure Summary'!$A$1,'IRP Inputs'!$EN159-1,IF($C159="WA",DA$17,DA$16)-1)/100,"")</f>
        <v>100.52739786376445</v>
      </c>
      <c r="DB159" s="46">
        <f ca="1">IF($EO159,OFFSET('Measure Summary'!$A$1,'IRP Inputs'!$EN159-1,IF($C159="WA",DB$17,DB$16)-1)/100,"")</f>
        <v>100.52364886203189</v>
      </c>
      <c r="DC159" s="46">
        <f ca="1">IF($EO159,OFFSET('Measure Summary'!$A$1,'IRP Inputs'!$EN159-1,IF($C159="WA",DC$17,DC$16)-1)/100,"")</f>
        <v>100.52188101622133</v>
      </c>
      <c r="DD159" s="46">
        <f ca="1">IF($EO159,OFFSET('Measure Summary'!$A$1,'IRP Inputs'!$EN159-1,IF($C159="WA",DD$17,DD$16)-1)/100,"")</f>
        <v>100.52121240131891</v>
      </c>
      <c r="DE159" s="46">
        <f ca="1">IF($EO159,OFFSET('Measure Summary'!$A$1,'IRP Inputs'!$EN159-1,IF($C159="WA",DE$17,DE$16)-1)/100,"")</f>
        <v>100.52135455667126</v>
      </c>
      <c r="DF159" s="46">
        <f ca="1">IF($EO159,OFFSET('Measure Summary'!$A$1,'IRP Inputs'!$EN159-1,IF($C159="WA",DF$17,DF$16)-1)/100,"")</f>
        <v>100.52135455667128</v>
      </c>
      <c r="DG159" s="46">
        <f ca="1">IF($EO159,OFFSET('Measure Summary'!$A$1,'IRP Inputs'!$EN159-1,IF($C159="WA",DG$17,DG$16)-1)/100,"")</f>
        <v>100.52135455667128</v>
      </c>
      <c r="DH159" s="47">
        <f ca="1">IF($EO159,OFFSET('Measure Summary'!$A$1,'IRP Inputs'!$EN159-1,IF($C159="WA",DH$17,DH$16)-1)/100,"")</f>
        <v>100.52135455667128</v>
      </c>
      <c r="DJ159" s="48">
        <f ca="1">IF($EO159,OFFSET('Measure Summary'!$A$1,'IRP Inputs'!$EN159-1,'IRP Inputs'!DJ$14-1),"")*K159</f>
        <v>1619.9166190039307</v>
      </c>
      <c r="DK159" s="49">
        <f t="shared" ca="1" si="107"/>
        <v>502.17415189121851</v>
      </c>
      <c r="DL159" s="48">
        <f t="shared" ca="1" si="109"/>
        <v>0</v>
      </c>
      <c r="DM159" s="50">
        <f t="shared" ca="1" si="109"/>
        <v>0</v>
      </c>
      <c r="DN159" s="50">
        <f t="shared" ca="1" si="109"/>
        <v>0</v>
      </c>
      <c r="DO159" s="50">
        <f t="shared" ca="1" si="109"/>
        <v>0</v>
      </c>
      <c r="DP159" s="50">
        <f t="shared" ca="1" si="109"/>
        <v>0</v>
      </c>
      <c r="DQ159" s="50">
        <f t="shared" ca="1" si="109"/>
        <v>0</v>
      </c>
      <c r="DR159" s="50">
        <f t="shared" ca="1" si="109"/>
        <v>0</v>
      </c>
      <c r="DS159" s="50">
        <f t="shared" ca="1" si="109"/>
        <v>0</v>
      </c>
      <c r="DT159" s="50">
        <f t="shared" ca="1" si="109"/>
        <v>0</v>
      </c>
      <c r="DU159" s="50">
        <f t="shared" ca="1" si="109"/>
        <v>0</v>
      </c>
      <c r="DV159" s="50">
        <f t="shared" ca="1" si="110"/>
        <v>0</v>
      </c>
      <c r="DW159" s="50">
        <f t="shared" ca="1" si="110"/>
        <v>0</v>
      </c>
      <c r="DX159" s="50">
        <f t="shared" ca="1" si="110"/>
        <v>0</v>
      </c>
      <c r="DY159" s="50">
        <f t="shared" ca="1" si="110"/>
        <v>0</v>
      </c>
      <c r="DZ159" s="50">
        <f t="shared" ca="1" si="110"/>
        <v>0</v>
      </c>
      <c r="EA159" s="50">
        <f t="shared" ca="1" si="110"/>
        <v>0</v>
      </c>
      <c r="EB159" s="50">
        <f t="shared" ca="1" si="110"/>
        <v>0</v>
      </c>
      <c r="EC159" s="50">
        <f t="shared" ca="1" si="110"/>
        <v>0</v>
      </c>
      <c r="ED159" s="50">
        <f t="shared" ca="1" si="110"/>
        <v>0</v>
      </c>
      <c r="EE159" s="50">
        <f t="shared" ca="1" si="110"/>
        <v>0</v>
      </c>
      <c r="EF159" s="50">
        <f t="shared" ca="1" si="106"/>
        <v>0</v>
      </c>
      <c r="EG159" s="50">
        <f t="shared" ca="1" si="106"/>
        <v>0</v>
      </c>
      <c r="EH159" s="50">
        <f t="shared" ca="1" si="106"/>
        <v>0</v>
      </c>
      <c r="EI159" s="50">
        <f t="shared" ca="1" si="106"/>
        <v>0</v>
      </c>
      <c r="EJ159" s="49">
        <f t="shared" ca="1" si="106"/>
        <v>0</v>
      </c>
      <c r="EM159">
        <f t="shared" si="111"/>
        <v>136</v>
      </c>
      <c r="EN159">
        <f>MATCH(EM159,'Measure Summary'!$VY:$VY,0)</f>
        <v>140</v>
      </c>
      <c r="EO159" t="b">
        <f t="shared" si="108"/>
        <v>1</v>
      </c>
    </row>
    <row r="160" spans="1:145">
      <c r="A160" s="40" t="str">
        <f ca="1">IF($EO160,OFFSET('Measure Summary'!$A$1,'IRP Inputs'!$EN160-1,'IRP Inputs'!A$14-1),"")</f>
        <v>OR_Residential_LI - Single Family_Existing_Space Heating_Natural Gas_Furnace</v>
      </c>
      <c r="B160" t="str">
        <f ca="1">IF($EO160,OFFSET('Measure Summary'!$A$1,'IRP Inputs'!$EN160-1,'IRP Inputs'!B$14-1),"")</f>
        <v>Lost Opportunity</v>
      </c>
      <c r="C160" t="str">
        <f ca="1">IF($EO160,OFFSET('Measure Summary'!$A$1,'IRP Inputs'!$EN160-1,'IRP Inputs'!C$14-1),"")</f>
        <v>OR</v>
      </c>
      <c r="D160" t="str">
        <f ca="1">IF($EO160,OFFSET('Measure Summary'!$A$1,'IRP Inputs'!$EN160-1,'IRP Inputs'!D$14-1),"")</f>
        <v>Residential</v>
      </c>
      <c r="E160" t="str">
        <f ca="1">IF($EO160,OFFSET('Measure Summary'!$A$1,'IRP Inputs'!$EN160-1,'IRP Inputs'!E$14-1),"")</f>
        <v>LI - Single Family</v>
      </c>
      <c r="F160" t="str">
        <f ca="1">IF($EO160,OFFSET('Measure Summary'!$A$1,'IRP Inputs'!$EN160-1,'IRP Inputs'!F$14-1),"")</f>
        <v>New</v>
      </c>
      <c r="G160" t="str">
        <f ca="1">IF($EO160,OFFSET('Measure Summary'!$A$1,'IRP Inputs'!$EN160-1,'IRP Inputs'!G$14-1),"")</f>
        <v>Water Heating</v>
      </c>
      <c r="H160" t="str">
        <f ca="1">IF($EO160,OFFSET('Measure Summary'!$A$1,'IRP Inputs'!$EN160-1,'IRP Inputs'!H$14-1),"")</f>
        <v>Combined Boiler + DHW System</v>
      </c>
      <c r="I160" t="str">
        <f ca="1">IF($EO160,OFFSET('Measure Summary'!$A$1,'IRP Inputs'!$EN160-1,'IRP Inputs'!I$14-1),"")</f>
        <v>ORM89</v>
      </c>
      <c r="J160" s="1" t="str">
        <f ca="1">IF($EO160,OFFSET('Measure Summary'!$A$1,'IRP Inputs'!$EN160-1,'IRP Inputs'!J$14-1),"")</f>
        <v>Combined tankless boiler unit for space and DHW</v>
      </c>
      <c r="K160" s="41">
        <f ca="1">IF($EO160,OFFSET('Measure Summary'!$A$1,'IRP Inputs'!$EN160-1,'IRP Inputs'!K$14-1),"")</f>
        <v>5368.77</v>
      </c>
      <c r="L160" s="1">
        <f ca="1">IF($EO160,OFFSET('Measure Summary'!$A$1,'IRP Inputs'!$EN160-1,'IRP Inputs'!L$14-1),"")</f>
        <v>21</v>
      </c>
      <c r="M160" s="42">
        <f ca="1">IF($EO160,OFFSET('Measure Summary'!$A$1,'IRP Inputs'!$EN160-1,'IRP Inputs'!M$14-1),"")</f>
        <v>0</v>
      </c>
      <c r="N160" s="43">
        <f ca="1">IF($EO160,OFFSET('Measure Summary'!$A$1,'IRP Inputs'!$EN160-1,'IRP Inputs'!N$14-1),"")</f>
        <v>0</v>
      </c>
      <c r="O160" s="43">
        <f ca="1">IF($EO160,OFFSET('Measure Summary'!$A$1,'IRP Inputs'!$EN160-1,'IRP Inputs'!O$14-1),"")</f>
        <v>0</v>
      </c>
      <c r="P160" s="43">
        <f ca="1">IF($EO160,OFFSET('Measure Summary'!$A$1,'IRP Inputs'!$EN160-1,'IRP Inputs'!P$14-1),"")</f>
        <v>0</v>
      </c>
      <c r="Q160" s="43">
        <f ca="1">IF($EO160,OFFSET('Measure Summary'!$A$1,'IRP Inputs'!$EN160-1,'IRP Inputs'!Q$14-1),"")</f>
        <v>0</v>
      </c>
      <c r="R160" s="43">
        <f ca="1">IF($EO160,OFFSET('Measure Summary'!$A$1,'IRP Inputs'!$EN160-1,'IRP Inputs'!R$14-1),"")</f>
        <v>0</v>
      </c>
      <c r="S160" s="43">
        <f ca="1">IF($EO160,OFFSET('Measure Summary'!$A$1,'IRP Inputs'!$EN160-1,'IRP Inputs'!S$14-1),"")</f>
        <v>0</v>
      </c>
      <c r="T160" s="43">
        <f ca="1">IF($EO160,OFFSET('Measure Summary'!$A$1,'IRP Inputs'!$EN160-1,'IRP Inputs'!T$14-1),"")</f>
        <v>0</v>
      </c>
      <c r="U160" s="43">
        <f ca="1">IF($EO160,OFFSET('Measure Summary'!$A$1,'IRP Inputs'!$EN160-1,'IRP Inputs'!U$14-1),"")</f>
        <v>0</v>
      </c>
      <c r="V160" s="43">
        <f ca="1">IF($EO160,OFFSET('Measure Summary'!$A$1,'IRP Inputs'!$EN160-1,'IRP Inputs'!V$14-1),"")</f>
        <v>0</v>
      </c>
      <c r="W160" s="43">
        <f ca="1">IF($EO160,OFFSET('Measure Summary'!$A$1,'IRP Inputs'!$EN160-1,'IRP Inputs'!W$14-1),"")</f>
        <v>0</v>
      </c>
      <c r="X160" s="43">
        <f ca="1">IF($EO160,OFFSET('Measure Summary'!$A$1,'IRP Inputs'!$EN160-1,'IRP Inputs'!X$14-1),"")</f>
        <v>0</v>
      </c>
      <c r="Y160" s="43">
        <f ca="1">IF($EO160,OFFSET('Measure Summary'!$A$1,'IRP Inputs'!$EN160-1,'IRP Inputs'!Y$14-1),"")</f>
        <v>0</v>
      </c>
      <c r="Z160" s="43">
        <f ca="1">IF($EO160,OFFSET('Measure Summary'!$A$1,'IRP Inputs'!$EN160-1,'IRP Inputs'!Z$14-1),"")</f>
        <v>0</v>
      </c>
      <c r="AA160" s="43">
        <f ca="1">IF($EO160,OFFSET('Measure Summary'!$A$1,'IRP Inputs'!$EN160-1,'IRP Inputs'!AA$14-1),"")</f>
        <v>0</v>
      </c>
      <c r="AB160" s="43">
        <f ca="1">IF($EO160,OFFSET('Measure Summary'!$A$1,'IRP Inputs'!$EN160-1,'IRP Inputs'!AB$14-1),"")</f>
        <v>0</v>
      </c>
      <c r="AC160" s="43">
        <f ca="1">IF($EO160,OFFSET('Measure Summary'!$A$1,'IRP Inputs'!$EN160-1,'IRP Inputs'!AC$14-1),"")</f>
        <v>0</v>
      </c>
      <c r="AD160" s="43">
        <f ca="1">IF($EO160,OFFSET('Measure Summary'!$A$1,'IRP Inputs'!$EN160-1,'IRP Inputs'!AD$14-1),"")</f>
        <v>0</v>
      </c>
      <c r="AE160" s="43">
        <f ca="1">IF($EO160,OFFSET('Measure Summary'!$A$1,'IRP Inputs'!$EN160-1,'IRP Inputs'!AE$14-1),"")</f>
        <v>0</v>
      </c>
      <c r="AF160" s="43">
        <f ca="1">IF($EO160,OFFSET('Measure Summary'!$A$1,'IRP Inputs'!$EN160-1,'IRP Inputs'!AF$14-1),"")</f>
        <v>0</v>
      </c>
      <c r="AG160" s="43">
        <f ca="1">IF($EO160,OFFSET('Measure Summary'!$A$1,'IRP Inputs'!$EN160-1,'IRP Inputs'!AG$14-1),"")</f>
        <v>0</v>
      </c>
      <c r="AH160" s="43">
        <f ca="1">IF($EO160,OFFSET('Measure Summary'!$A$1,'IRP Inputs'!$EN160-1,'IRP Inputs'!AH$14-1),"")</f>
        <v>0</v>
      </c>
      <c r="AI160" s="43">
        <f ca="1">IF($EO160,OFFSET('Measure Summary'!$A$1,'IRP Inputs'!$EN160-1,'IRP Inputs'!AI$14-1),"")</f>
        <v>0</v>
      </c>
      <c r="AJ160" s="43">
        <f ca="1">IF($EO160,OFFSET('Measure Summary'!$A$1,'IRP Inputs'!$EN160-1,'IRP Inputs'!AJ$14-1),"")</f>
        <v>0</v>
      </c>
      <c r="AK160" s="44">
        <f ca="1">IF($EO160,OFFSET('Measure Summary'!$A$1,'IRP Inputs'!$EN160-1,'IRP Inputs'!AK$14-1),"")</f>
        <v>0</v>
      </c>
      <c r="AL160" s="42">
        <f ca="1">IF($EO160,OFFSET('Measure Summary'!$A$1,'IRP Inputs'!$EN160-1,'IRP Inputs'!AL$14-1)*100,"")</f>
        <v>0</v>
      </c>
      <c r="AM160" s="43">
        <f ca="1">IF($EO160,OFFSET('Measure Summary'!$A$1,'IRP Inputs'!$EN160-1,'IRP Inputs'!AM$14-1)*100,"")</f>
        <v>0</v>
      </c>
      <c r="AN160" s="43">
        <f ca="1">IF($EO160,OFFSET('Measure Summary'!$A$1,'IRP Inputs'!$EN160-1,'IRP Inputs'!AN$14-1)*100,"")</f>
        <v>0</v>
      </c>
      <c r="AO160" s="43">
        <f ca="1">IF($EO160,OFFSET('Measure Summary'!$A$1,'IRP Inputs'!$EN160-1,'IRP Inputs'!AO$14-1)*100,"")</f>
        <v>0</v>
      </c>
      <c r="AP160" s="43">
        <f ca="1">IF($EO160,OFFSET('Measure Summary'!$A$1,'IRP Inputs'!$EN160-1,'IRP Inputs'!AP$14-1)*100,"")</f>
        <v>0</v>
      </c>
      <c r="AQ160" s="43">
        <f ca="1">IF($EO160,OFFSET('Measure Summary'!$A$1,'IRP Inputs'!$EN160-1,'IRP Inputs'!AQ$14-1)*100,"")</f>
        <v>0</v>
      </c>
      <c r="AR160" s="43">
        <f ca="1">IF($EO160,OFFSET('Measure Summary'!$A$1,'IRP Inputs'!$EN160-1,'IRP Inputs'!AR$14-1)*100,"")</f>
        <v>0</v>
      </c>
      <c r="AS160" s="43">
        <f ca="1">IF($EO160,OFFSET('Measure Summary'!$A$1,'IRP Inputs'!$EN160-1,'IRP Inputs'!AS$14-1)*100,"")</f>
        <v>0</v>
      </c>
      <c r="AT160" s="43">
        <f ca="1">IF($EO160,OFFSET('Measure Summary'!$A$1,'IRP Inputs'!$EN160-1,'IRP Inputs'!AT$14-1)*100,"")</f>
        <v>0</v>
      </c>
      <c r="AU160" s="43">
        <f ca="1">IF($EO160,OFFSET('Measure Summary'!$A$1,'IRP Inputs'!$EN160-1,'IRP Inputs'!AU$14-1)*100,"")</f>
        <v>0</v>
      </c>
      <c r="AV160" s="43">
        <f ca="1">IF($EO160,OFFSET('Measure Summary'!$A$1,'IRP Inputs'!$EN160-1,'IRP Inputs'!AV$14-1)*100,"")</f>
        <v>0</v>
      </c>
      <c r="AW160" s="43">
        <f ca="1">IF($EO160,OFFSET('Measure Summary'!$A$1,'IRP Inputs'!$EN160-1,'IRP Inputs'!AW$14-1)*100,"")</f>
        <v>0</v>
      </c>
      <c r="AX160" s="43">
        <f ca="1">IF($EO160,OFFSET('Measure Summary'!$A$1,'IRP Inputs'!$EN160-1,'IRP Inputs'!AX$14-1)*100,"")</f>
        <v>0</v>
      </c>
      <c r="AY160" s="43">
        <f ca="1">IF($EO160,OFFSET('Measure Summary'!$A$1,'IRP Inputs'!$EN160-1,'IRP Inputs'!AY$14-1)*100,"")</f>
        <v>0</v>
      </c>
      <c r="AZ160" s="43">
        <f ca="1">IF($EO160,OFFSET('Measure Summary'!$A$1,'IRP Inputs'!$EN160-1,'IRP Inputs'!AZ$14-1)*100,"")</f>
        <v>0</v>
      </c>
      <c r="BA160" s="43">
        <f ca="1">IF($EO160,OFFSET('Measure Summary'!$A$1,'IRP Inputs'!$EN160-1,'IRP Inputs'!BA$14-1)*100,"")</f>
        <v>0</v>
      </c>
      <c r="BB160" s="43">
        <f ca="1">IF($EO160,OFFSET('Measure Summary'!$A$1,'IRP Inputs'!$EN160-1,'IRP Inputs'!BB$14-1)*100,"")</f>
        <v>0</v>
      </c>
      <c r="BC160" s="43">
        <f ca="1">IF($EO160,OFFSET('Measure Summary'!$A$1,'IRP Inputs'!$EN160-1,'IRP Inputs'!BC$14-1)*100,"")</f>
        <v>0</v>
      </c>
      <c r="BD160" s="43">
        <f ca="1">IF($EO160,OFFSET('Measure Summary'!$A$1,'IRP Inputs'!$EN160-1,'IRP Inputs'!BD$14-1)*100,"")</f>
        <v>0</v>
      </c>
      <c r="BE160" s="43">
        <f ca="1">IF($EO160,OFFSET('Measure Summary'!$A$1,'IRP Inputs'!$EN160-1,'IRP Inputs'!BE$14-1)*100,"")</f>
        <v>0</v>
      </c>
      <c r="BF160" s="43">
        <f ca="1">IF($EO160,OFFSET('Measure Summary'!$A$1,'IRP Inputs'!$EN160-1,'IRP Inputs'!BF$14-1)*100,"")</f>
        <v>0</v>
      </c>
      <c r="BG160" s="43">
        <f ca="1">IF($EO160,OFFSET('Measure Summary'!$A$1,'IRP Inputs'!$EN160-1,'IRP Inputs'!BG$14-1)*100,"")</f>
        <v>0</v>
      </c>
      <c r="BH160" s="43">
        <f ca="1">IF($EO160,OFFSET('Measure Summary'!$A$1,'IRP Inputs'!$EN160-1,'IRP Inputs'!BH$14-1)*100,"")</f>
        <v>0</v>
      </c>
      <c r="BI160" s="43">
        <f ca="1">IF($EO160,OFFSET('Measure Summary'!$A$1,'IRP Inputs'!$EN160-1,'IRP Inputs'!BI$14-1)*100,"")</f>
        <v>0</v>
      </c>
      <c r="BJ160" s="44">
        <f ca="1">IF($EO160,OFFSET('Measure Summary'!$A$1,'IRP Inputs'!$EN160-1,'IRP Inputs'!BJ$14-1)*100,"")</f>
        <v>0</v>
      </c>
      <c r="BK160" s="42">
        <f ca="1">IF($EO160,OFFSET('Measure Summary'!$A$1,'IRP Inputs'!$EN160-1,'IRP Inputs'!BK$14-1)*100,"")</f>
        <v>0</v>
      </c>
      <c r="BL160" s="43">
        <f ca="1">IF($EO160,OFFSET('Measure Summary'!$A$1,'IRP Inputs'!$EN160-1,'IRP Inputs'!BL$14-1)*100,"")</f>
        <v>0</v>
      </c>
      <c r="BM160" s="43">
        <f ca="1">IF($EO160,OFFSET('Measure Summary'!$A$1,'IRP Inputs'!$EN160-1,'IRP Inputs'!BM$14-1)*100,"")</f>
        <v>0</v>
      </c>
      <c r="BN160" s="43">
        <f ca="1">IF($EO160,OFFSET('Measure Summary'!$A$1,'IRP Inputs'!$EN160-1,'IRP Inputs'!BN$14-1)*100,"")</f>
        <v>0</v>
      </c>
      <c r="BO160" s="43">
        <f ca="1">IF($EO160,OFFSET('Measure Summary'!$A$1,'IRP Inputs'!$EN160-1,'IRP Inputs'!BO$14-1)*100,"")</f>
        <v>0</v>
      </c>
      <c r="BP160" s="43">
        <f ca="1">IF($EO160,OFFSET('Measure Summary'!$A$1,'IRP Inputs'!$EN160-1,'IRP Inputs'!BP$14-1)*100,"")</f>
        <v>0</v>
      </c>
      <c r="BQ160" s="43">
        <f ca="1">IF($EO160,OFFSET('Measure Summary'!$A$1,'IRP Inputs'!$EN160-1,'IRP Inputs'!BQ$14-1)*100,"")</f>
        <v>0</v>
      </c>
      <c r="BR160" s="43">
        <f ca="1">IF($EO160,OFFSET('Measure Summary'!$A$1,'IRP Inputs'!$EN160-1,'IRP Inputs'!BR$14-1)*100,"")</f>
        <v>0</v>
      </c>
      <c r="BS160" s="43">
        <f ca="1">IF($EO160,OFFSET('Measure Summary'!$A$1,'IRP Inputs'!$EN160-1,'IRP Inputs'!BS$14-1)*100,"")</f>
        <v>0</v>
      </c>
      <c r="BT160" s="43">
        <f ca="1">IF($EO160,OFFSET('Measure Summary'!$A$1,'IRP Inputs'!$EN160-1,'IRP Inputs'!BT$14-1)*100,"")</f>
        <v>0</v>
      </c>
      <c r="BU160" s="43">
        <f ca="1">IF($EO160,OFFSET('Measure Summary'!$A$1,'IRP Inputs'!$EN160-1,'IRP Inputs'!BU$14-1)*100,"")</f>
        <v>0</v>
      </c>
      <c r="BV160" s="43">
        <f ca="1">IF($EO160,OFFSET('Measure Summary'!$A$1,'IRP Inputs'!$EN160-1,'IRP Inputs'!BV$14-1)*100,"")</f>
        <v>0</v>
      </c>
      <c r="BW160" s="43">
        <f ca="1">IF($EO160,OFFSET('Measure Summary'!$A$1,'IRP Inputs'!$EN160-1,'IRP Inputs'!BW$14-1)*100,"")</f>
        <v>0</v>
      </c>
      <c r="BX160" s="43">
        <f ca="1">IF($EO160,OFFSET('Measure Summary'!$A$1,'IRP Inputs'!$EN160-1,'IRP Inputs'!BX$14-1)*100,"")</f>
        <v>0</v>
      </c>
      <c r="BY160" s="43">
        <f ca="1">IF($EO160,OFFSET('Measure Summary'!$A$1,'IRP Inputs'!$EN160-1,'IRP Inputs'!BY$14-1)*100,"")</f>
        <v>0</v>
      </c>
      <c r="BZ160" s="43">
        <f ca="1">IF($EO160,OFFSET('Measure Summary'!$A$1,'IRP Inputs'!$EN160-1,'IRP Inputs'!BZ$14-1)*100,"")</f>
        <v>0</v>
      </c>
      <c r="CA160" s="43">
        <f ca="1">IF($EO160,OFFSET('Measure Summary'!$A$1,'IRP Inputs'!$EN160-1,'IRP Inputs'!CA$14-1)*100,"")</f>
        <v>0</v>
      </c>
      <c r="CB160" s="43">
        <f ca="1">IF($EO160,OFFSET('Measure Summary'!$A$1,'IRP Inputs'!$EN160-1,'IRP Inputs'!CB$14-1)*100,"")</f>
        <v>0</v>
      </c>
      <c r="CC160" s="43">
        <f ca="1">IF($EO160,OFFSET('Measure Summary'!$A$1,'IRP Inputs'!$EN160-1,'IRP Inputs'!CC$14-1)*100,"")</f>
        <v>0</v>
      </c>
      <c r="CD160" s="43">
        <f ca="1">IF($EO160,OFFSET('Measure Summary'!$A$1,'IRP Inputs'!$EN160-1,'IRP Inputs'!CD$14-1)*100,"")</f>
        <v>0</v>
      </c>
      <c r="CE160" s="43">
        <f ca="1">IF($EO160,OFFSET('Measure Summary'!$A$1,'IRP Inputs'!$EN160-1,'IRP Inputs'!CE$14-1)*100,"")</f>
        <v>0</v>
      </c>
      <c r="CF160" s="43">
        <f ca="1">IF($EO160,OFFSET('Measure Summary'!$A$1,'IRP Inputs'!$EN160-1,'IRP Inputs'!CF$14-1)*100,"")</f>
        <v>0</v>
      </c>
      <c r="CG160" s="43">
        <f ca="1">IF($EO160,OFFSET('Measure Summary'!$A$1,'IRP Inputs'!$EN160-1,'IRP Inputs'!CG$14-1)*100,"")</f>
        <v>0</v>
      </c>
      <c r="CH160" s="43">
        <f ca="1">IF($EO160,OFFSET('Measure Summary'!$A$1,'IRP Inputs'!$EN160-1,'IRP Inputs'!CH$14-1)*100,"")</f>
        <v>0</v>
      </c>
      <c r="CI160" s="44">
        <f ca="1">IF($EO160,OFFSET('Measure Summary'!$A$1,'IRP Inputs'!$EN160-1,'IRP Inputs'!CI$14-1)*100,"")</f>
        <v>0</v>
      </c>
      <c r="CJ160" s="45">
        <f ca="1">IF($EO160,OFFSET('Measure Summary'!$A$1,'IRP Inputs'!$EN160-1,IF($C160="WA",CJ$17,CJ$16)-1)/100,"")</f>
        <v>100.82530851910082</v>
      </c>
      <c r="CK160" s="46">
        <f ca="1">IF($EO160,OFFSET('Measure Summary'!$A$1,'IRP Inputs'!$EN160-1,IF($C160="WA",CK$17,CK$16)-1)/100,"")</f>
        <v>100.76281907487579</v>
      </c>
      <c r="CL160" s="46">
        <f ca="1">IF($EO160,OFFSET('Measure Summary'!$A$1,'IRP Inputs'!$EN160-1,IF($C160="WA",CL$17,CL$16)-1)/100,"")</f>
        <v>100.71357758610499</v>
      </c>
      <c r="CM160" s="46">
        <f ca="1">IF($EO160,OFFSET('Measure Summary'!$A$1,'IRP Inputs'!$EN160-1,IF($C160="WA",CM$17,CM$16)-1)/100,"")</f>
        <v>100.672491752634</v>
      </c>
      <c r="CN160" s="46">
        <f ca="1">IF($EO160,OFFSET('Measure Summary'!$A$1,'IRP Inputs'!$EN160-1,IF($C160="WA",CN$17,CN$16)-1)/100,"")</f>
        <v>100.64700264060085</v>
      </c>
      <c r="CO160" s="46">
        <f ca="1">IF($EO160,OFFSET('Measure Summary'!$A$1,'IRP Inputs'!$EN160-1,IF($C160="WA",CO$17,CO$16)-1)/100,"")</f>
        <v>100.6285787323479</v>
      </c>
      <c r="CP160" s="46">
        <f ca="1">IF($EO160,OFFSET('Measure Summary'!$A$1,'IRP Inputs'!$EN160-1,IF($C160="WA",CP$17,CP$16)-1)/100,"")</f>
        <v>100.61464273558518</v>
      </c>
      <c r="CQ160" s="46">
        <f ca="1">IF($EO160,OFFSET('Measure Summary'!$A$1,'IRP Inputs'!$EN160-1,IF($C160="WA",CQ$17,CQ$16)-1)/100,"")</f>
        <v>100.60373498741981</v>
      </c>
      <c r="CR160" s="46">
        <f ca="1">IF($EO160,OFFSET('Measure Summary'!$A$1,'IRP Inputs'!$EN160-1,IF($C160="WA",CR$17,CR$16)-1)/100,"")</f>
        <v>100.59496689038157</v>
      </c>
      <c r="CS160" s="46">
        <f ca="1">IF($EO160,OFFSET('Measure Summary'!$A$1,'IRP Inputs'!$EN160-1,IF($C160="WA",CS$17,CS$16)-1)/100,"")</f>
        <v>100.58776652082335</v>
      </c>
      <c r="CT160" s="46">
        <f ca="1">IF($EO160,OFFSET('Measure Summary'!$A$1,'IRP Inputs'!$EN160-1,IF($C160="WA",CT$17,CT$16)-1)/100,"")</f>
        <v>100.57705697795011</v>
      </c>
      <c r="CU160" s="46">
        <f ca="1">IF($EO160,OFFSET('Measure Summary'!$A$1,'IRP Inputs'!$EN160-1,IF($C160="WA",CU$17,CU$16)-1)/100,"")</f>
        <v>100.56659589678188</v>
      </c>
      <c r="CV160" s="46">
        <f ca="1">IF($EO160,OFFSET('Measure Summary'!$A$1,'IRP Inputs'!$EN160-1,IF($C160="WA",CV$17,CV$16)-1)/100,"")</f>
        <v>100.55742865085685</v>
      </c>
      <c r="CW160" s="46">
        <f ca="1">IF($EO160,OFFSET('Measure Summary'!$A$1,'IRP Inputs'!$EN160-1,IF($C160="WA",CW$17,CW$16)-1)/100,"")</f>
        <v>100.54987173442102</v>
      </c>
      <c r="CX160" s="46">
        <f ca="1">IF($EO160,OFFSET('Measure Summary'!$A$1,'IRP Inputs'!$EN160-1,IF($C160="WA",CX$17,CX$16)-1)/100,"")</f>
        <v>100.54406968412609</v>
      </c>
      <c r="CY160" s="46">
        <f ca="1">IF($EO160,OFFSET('Measure Summary'!$A$1,'IRP Inputs'!$EN160-1,IF($C160="WA",CY$17,CY$16)-1)/100,"")</f>
        <v>100.53951703809012</v>
      </c>
      <c r="CZ160" s="46">
        <f ca="1">IF($EO160,OFFSET('Measure Summary'!$A$1,'IRP Inputs'!$EN160-1,IF($C160="WA",CZ$17,CZ$16)-1)/100,"")</f>
        <v>100.53592587694422</v>
      </c>
      <c r="DA160" s="46">
        <f ca="1">IF($EO160,OFFSET('Measure Summary'!$A$1,'IRP Inputs'!$EN160-1,IF($C160="WA",DA$17,DA$16)-1)/100,"")</f>
        <v>100.52739786376445</v>
      </c>
      <c r="DB160" s="46">
        <f ca="1">IF($EO160,OFFSET('Measure Summary'!$A$1,'IRP Inputs'!$EN160-1,IF($C160="WA",DB$17,DB$16)-1)/100,"")</f>
        <v>100.52364886203189</v>
      </c>
      <c r="DC160" s="46">
        <f ca="1">IF($EO160,OFFSET('Measure Summary'!$A$1,'IRP Inputs'!$EN160-1,IF($C160="WA",DC$17,DC$16)-1)/100,"")</f>
        <v>100.52188101622133</v>
      </c>
      <c r="DD160" s="46">
        <f ca="1">IF($EO160,OFFSET('Measure Summary'!$A$1,'IRP Inputs'!$EN160-1,IF($C160="WA",DD$17,DD$16)-1)/100,"")</f>
        <v>100.52121240131891</v>
      </c>
      <c r="DE160" s="46">
        <f ca="1">IF($EO160,OFFSET('Measure Summary'!$A$1,'IRP Inputs'!$EN160-1,IF($C160="WA",DE$17,DE$16)-1)/100,"")</f>
        <v>100.52135455667126</v>
      </c>
      <c r="DF160" s="46">
        <f ca="1">IF($EO160,OFFSET('Measure Summary'!$A$1,'IRP Inputs'!$EN160-1,IF($C160="WA",DF$17,DF$16)-1)/100,"")</f>
        <v>100.52135455667128</v>
      </c>
      <c r="DG160" s="46">
        <f ca="1">IF($EO160,OFFSET('Measure Summary'!$A$1,'IRP Inputs'!$EN160-1,IF($C160="WA",DG$17,DG$16)-1)/100,"")</f>
        <v>100.52135455667128</v>
      </c>
      <c r="DH160" s="47">
        <f ca="1">IF($EO160,OFFSET('Measure Summary'!$A$1,'IRP Inputs'!$EN160-1,IF($C160="WA",DH$17,DH$16)-1)/100,"")</f>
        <v>100.52135455667128</v>
      </c>
      <c r="DJ160" s="48">
        <f ca="1">IF($EO160,OFFSET('Measure Summary'!$A$1,'IRP Inputs'!$EN160-1,'IRP Inputs'!DJ$14-1),"")*K160</f>
        <v>1619.9166190039307</v>
      </c>
      <c r="DK160" s="49">
        <f t="shared" ca="1" si="107"/>
        <v>502.17415189121851</v>
      </c>
      <c r="DL160" s="48">
        <f t="shared" ca="1" si="109"/>
        <v>0</v>
      </c>
      <c r="DM160" s="50">
        <f t="shared" ca="1" si="109"/>
        <v>0</v>
      </c>
      <c r="DN160" s="50">
        <f t="shared" ca="1" si="109"/>
        <v>0</v>
      </c>
      <c r="DO160" s="50">
        <f t="shared" ca="1" si="109"/>
        <v>0</v>
      </c>
      <c r="DP160" s="50">
        <f t="shared" ca="1" si="109"/>
        <v>0</v>
      </c>
      <c r="DQ160" s="50">
        <f t="shared" ca="1" si="109"/>
        <v>0</v>
      </c>
      <c r="DR160" s="50">
        <f t="shared" ca="1" si="109"/>
        <v>0</v>
      </c>
      <c r="DS160" s="50">
        <f t="shared" ca="1" si="109"/>
        <v>0</v>
      </c>
      <c r="DT160" s="50">
        <f t="shared" ca="1" si="109"/>
        <v>0</v>
      </c>
      <c r="DU160" s="50">
        <f t="shared" ca="1" si="109"/>
        <v>0</v>
      </c>
      <c r="DV160" s="50">
        <f t="shared" ca="1" si="110"/>
        <v>0</v>
      </c>
      <c r="DW160" s="50">
        <f t="shared" ca="1" si="110"/>
        <v>0</v>
      </c>
      <c r="DX160" s="50">
        <f t="shared" ca="1" si="110"/>
        <v>0</v>
      </c>
      <c r="DY160" s="50">
        <f t="shared" ca="1" si="110"/>
        <v>0</v>
      </c>
      <c r="DZ160" s="50">
        <f t="shared" ca="1" si="110"/>
        <v>0</v>
      </c>
      <c r="EA160" s="50">
        <f t="shared" ca="1" si="110"/>
        <v>0</v>
      </c>
      <c r="EB160" s="50">
        <f t="shared" ca="1" si="110"/>
        <v>0</v>
      </c>
      <c r="EC160" s="50">
        <f t="shared" ca="1" si="110"/>
        <v>0</v>
      </c>
      <c r="ED160" s="50">
        <f t="shared" ca="1" si="110"/>
        <v>0</v>
      </c>
      <c r="EE160" s="50">
        <f t="shared" ca="1" si="110"/>
        <v>0</v>
      </c>
      <c r="EF160" s="50">
        <f t="shared" ca="1" si="106"/>
        <v>0</v>
      </c>
      <c r="EG160" s="50">
        <f t="shared" ca="1" si="106"/>
        <v>0</v>
      </c>
      <c r="EH160" s="50">
        <f t="shared" ca="1" si="106"/>
        <v>0</v>
      </c>
      <c r="EI160" s="50">
        <f t="shared" ca="1" si="106"/>
        <v>0</v>
      </c>
      <c r="EJ160" s="49">
        <f t="shared" ca="1" si="106"/>
        <v>0</v>
      </c>
      <c r="EM160">
        <f t="shared" si="111"/>
        <v>137</v>
      </c>
      <c r="EN160">
        <f>MATCH(EM160,'Measure Summary'!$VY:$VY,0)</f>
        <v>141</v>
      </c>
      <c r="EO160" t="b">
        <f t="shared" si="108"/>
        <v>1</v>
      </c>
    </row>
    <row r="161" spans="1:145">
      <c r="A161" s="40" t="str">
        <f ca="1">IF($EO161,OFFSET('Measure Summary'!$A$1,'IRP Inputs'!$EN161-1,'IRP Inputs'!A$14-1),"")</f>
        <v>OR_Residential_LI - Single Family_Existing_Space Heating_Natural Gas_Furnace</v>
      </c>
      <c r="B161" t="str">
        <f ca="1">IF($EO161,OFFSET('Measure Summary'!$A$1,'IRP Inputs'!$EN161-1,'IRP Inputs'!B$14-1),"")</f>
        <v>Retrofit</v>
      </c>
      <c r="C161" t="str">
        <f ca="1">IF($EO161,OFFSET('Measure Summary'!$A$1,'IRP Inputs'!$EN161-1,'IRP Inputs'!C$14-1),"")</f>
        <v>OR</v>
      </c>
      <c r="D161" t="str">
        <f ca="1">IF($EO161,OFFSET('Measure Summary'!$A$1,'IRP Inputs'!$EN161-1,'IRP Inputs'!D$14-1),"")</f>
        <v>Residential</v>
      </c>
      <c r="E161" t="str">
        <f ca="1">IF($EO161,OFFSET('Measure Summary'!$A$1,'IRP Inputs'!$EN161-1,'IRP Inputs'!E$14-1),"")</f>
        <v>LI - Single Family</v>
      </c>
      <c r="F161" t="str">
        <f ca="1">IF($EO161,OFFSET('Measure Summary'!$A$1,'IRP Inputs'!$EN161-1,'IRP Inputs'!F$14-1),"")</f>
        <v>New</v>
      </c>
      <c r="G161" t="str">
        <f ca="1">IF($EO161,OFFSET('Measure Summary'!$A$1,'IRP Inputs'!$EN161-1,'IRP Inputs'!G$14-1),"")</f>
        <v>Space Heating</v>
      </c>
      <c r="H161" t="str">
        <f ca="1">IF($EO161,OFFSET('Measure Summary'!$A$1,'IRP Inputs'!$EN161-1,'IRP Inputs'!H$14-1),"")</f>
        <v>HVAC - Energy Recovery Ventilator</v>
      </c>
      <c r="I161" t="str">
        <f ca="1">IF($EO161,OFFSET('Measure Summary'!$A$1,'IRP Inputs'!$EN161-1,'IRP Inputs'!I$14-1),"")</f>
        <v>ORM90</v>
      </c>
      <c r="J161" s="1" t="str">
        <f ca="1">IF($EO161,OFFSET('Measure Summary'!$A$1,'IRP Inputs'!$EN161-1,'IRP Inputs'!J$14-1),"")</f>
        <v>Installed</v>
      </c>
      <c r="K161" s="41">
        <f ca="1">IF($EO161,OFFSET('Measure Summary'!$A$1,'IRP Inputs'!$EN161-1,'IRP Inputs'!K$14-1),"")</f>
        <v>2148.56</v>
      </c>
      <c r="L161" s="1">
        <f ca="1">IF($EO161,OFFSET('Measure Summary'!$A$1,'IRP Inputs'!$EN161-1,'IRP Inputs'!L$14-1),"")</f>
        <v>20</v>
      </c>
      <c r="M161" s="42">
        <f ca="1">IF($EO161,OFFSET('Measure Summary'!$A$1,'IRP Inputs'!$EN161-1,'IRP Inputs'!M$14-1),"")</f>
        <v>0</v>
      </c>
      <c r="N161" s="43">
        <f ca="1">IF($EO161,OFFSET('Measure Summary'!$A$1,'IRP Inputs'!$EN161-1,'IRP Inputs'!N$14-1),"")</f>
        <v>0</v>
      </c>
      <c r="O161" s="43">
        <f ca="1">IF($EO161,OFFSET('Measure Summary'!$A$1,'IRP Inputs'!$EN161-1,'IRP Inputs'!O$14-1),"")</f>
        <v>0</v>
      </c>
      <c r="P161" s="43">
        <f ca="1">IF($EO161,OFFSET('Measure Summary'!$A$1,'IRP Inputs'!$EN161-1,'IRP Inputs'!P$14-1),"")</f>
        <v>0</v>
      </c>
      <c r="Q161" s="43">
        <f ca="1">IF($EO161,OFFSET('Measure Summary'!$A$1,'IRP Inputs'!$EN161-1,'IRP Inputs'!Q$14-1),"")</f>
        <v>0</v>
      </c>
      <c r="R161" s="43">
        <f ca="1">IF($EO161,OFFSET('Measure Summary'!$A$1,'IRP Inputs'!$EN161-1,'IRP Inputs'!R$14-1),"")</f>
        <v>0</v>
      </c>
      <c r="S161" s="43">
        <f ca="1">IF($EO161,OFFSET('Measure Summary'!$A$1,'IRP Inputs'!$EN161-1,'IRP Inputs'!S$14-1),"")</f>
        <v>0</v>
      </c>
      <c r="T161" s="43">
        <f ca="1">IF($EO161,OFFSET('Measure Summary'!$A$1,'IRP Inputs'!$EN161-1,'IRP Inputs'!T$14-1),"")</f>
        <v>0</v>
      </c>
      <c r="U161" s="43">
        <f ca="1">IF($EO161,OFFSET('Measure Summary'!$A$1,'IRP Inputs'!$EN161-1,'IRP Inputs'!U$14-1),"")</f>
        <v>0</v>
      </c>
      <c r="V161" s="43">
        <f ca="1">IF($EO161,OFFSET('Measure Summary'!$A$1,'IRP Inputs'!$EN161-1,'IRP Inputs'!V$14-1),"")</f>
        <v>0</v>
      </c>
      <c r="W161" s="43">
        <f ca="1">IF($EO161,OFFSET('Measure Summary'!$A$1,'IRP Inputs'!$EN161-1,'IRP Inputs'!W$14-1),"")</f>
        <v>0</v>
      </c>
      <c r="X161" s="43">
        <f ca="1">IF($EO161,OFFSET('Measure Summary'!$A$1,'IRP Inputs'!$EN161-1,'IRP Inputs'!X$14-1),"")</f>
        <v>0</v>
      </c>
      <c r="Y161" s="43">
        <f ca="1">IF($EO161,OFFSET('Measure Summary'!$A$1,'IRP Inputs'!$EN161-1,'IRP Inputs'!Y$14-1),"")</f>
        <v>0</v>
      </c>
      <c r="Z161" s="43">
        <f ca="1">IF($EO161,OFFSET('Measure Summary'!$A$1,'IRP Inputs'!$EN161-1,'IRP Inputs'!Z$14-1),"")</f>
        <v>0</v>
      </c>
      <c r="AA161" s="43">
        <f ca="1">IF($EO161,OFFSET('Measure Summary'!$A$1,'IRP Inputs'!$EN161-1,'IRP Inputs'!AA$14-1),"")</f>
        <v>0</v>
      </c>
      <c r="AB161" s="43">
        <f ca="1">IF($EO161,OFFSET('Measure Summary'!$A$1,'IRP Inputs'!$EN161-1,'IRP Inputs'!AB$14-1),"")</f>
        <v>0</v>
      </c>
      <c r="AC161" s="43">
        <f ca="1">IF($EO161,OFFSET('Measure Summary'!$A$1,'IRP Inputs'!$EN161-1,'IRP Inputs'!AC$14-1),"")</f>
        <v>0</v>
      </c>
      <c r="AD161" s="43">
        <f ca="1">IF($EO161,OFFSET('Measure Summary'!$A$1,'IRP Inputs'!$EN161-1,'IRP Inputs'!AD$14-1),"")</f>
        <v>0</v>
      </c>
      <c r="AE161" s="43">
        <f ca="1">IF($EO161,OFFSET('Measure Summary'!$A$1,'IRP Inputs'!$EN161-1,'IRP Inputs'!AE$14-1),"")</f>
        <v>0</v>
      </c>
      <c r="AF161" s="43">
        <f ca="1">IF($EO161,OFFSET('Measure Summary'!$A$1,'IRP Inputs'!$EN161-1,'IRP Inputs'!AF$14-1),"")</f>
        <v>0</v>
      </c>
      <c r="AG161" s="43">
        <f ca="1">IF($EO161,OFFSET('Measure Summary'!$A$1,'IRP Inputs'!$EN161-1,'IRP Inputs'!AG$14-1),"")</f>
        <v>0</v>
      </c>
      <c r="AH161" s="43">
        <f ca="1">IF($EO161,OFFSET('Measure Summary'!$A$1,'IRP Inputs'!$EN161-1,'IRP Inputs'!AH$14-1),"")</f>
        <v>0</v>
      </c>
      <c r="AI161" s="43">
        <f ca="1">IF($EO161,OFFSET('Measure Summary'!$A$1,'IRP Inputs'!$EN161-1,'IRP Inputs'!AI$14-1),"")</f>
        <v>0</v>
      </c>
      <c r="AJ161" s="43">
        <f ca="1">IF($EO161,OFFSET('Measure Summary'!$A$1,'IRP Inputs'!$EN161-1,'IRP Inputs'!AJ$14-1),"")</f>
        <v>0</v>
      </c>
      <c r="AK161" s="44">
        <f ca="1">IF($EO161,OFFSET('Measure Summary'!$A$1,'IRP Inputs'!$EN161-1,'IRP Inputs'!AK$14-1),"")</f>
        <v>0</v>
      </c>
      <c r="AL161" s="42">
        <f ca="1">IF($EO161,OFFSET('Measure Summary'!$A$1,'IRP Inputs'!$EN161-1,'IRP Inputs'!AL$14-1)*100,"")</f>
        <v>0</v>
      </c>
      <c r="AM161" s="43">
        <f ca="1">IF($EO161,OFFSET('Measure Summary'!$A$1,'IRP Inputs'!$EN161-1,'IRP Inputs'!AM$14-1)*100,"")</f>
        <v>0</v>
      </c>
      <c r="AN161" s="43">
        <f ca="1">IF($EO161,OFFSET('Measure Summary'!$A$1,'IRP Inputs'!$EN161-1,'IRP Inputs'!AN$14-1)*100,"")</f>
        <v>0</v>
      </c>
      <c r="AO161" s="43">
        <f ca="1">IF($EO161,OFFSET('Measure Summary'!$A$1,'IRP Inputs'!$EN161-1,'IRP Inputs'!AO$14-1)*100,"")</f>
        <v>0</v>
      </c>
      <c r="AP161" s="43">
        <f ca="1">IF($EO161,OFFSET('Measure Summary'!$A$1,'IRP Inputs'!$EN161-1,'IRP Inputs'!AP$14-1)*100,"")</f>
        <v>0</v>
      </c>
      <c r="AQ161" s="43">
        <f ca="1">IF($EO161,OFFSET('Measure Summary'!$A$1,'IRP Inputs'!$EN161-1,'IRP Inputs'!AQ$14-1)*100,"")</f>
        <v>0</v>
      </c>
      <c r="AR161" s="43">
        <f ca="1">IF($EO161,OFFSET('Measure Summary'!$A$1,'IRP Inputs'!$EN161-1,'IRP Inputs'!AR$14-1)*100,"")</f>
        <v>0</v>
      </c>
      <c r="AS161" s="43">
        <f ca="1">IF($EO161,OFFSET('Measure Summary'!$A$1,'IRP Inputs'!$EN161-1,'IRP Inputs'!AS$14-1)*100,"")</f>
        <v>0</v>
      </c>
      <c r="AT161" s="43">
        <f ca="1">IF($EO161,OFFSET('Measure Summary'!$A$1,'IRP Inputs'!$EN161-1,'IRP Inputs'!AT$14-1)*100,"")</f>
        <v>0</v>
      </c>
      <c r="AU161" s="43">
        <f ca="1">IF($EO161,OFFSET('Measure Summary'!$A$1,'IRP Inputs'!$EN161-1,'IRP Inputs'!AU$14-1)*100,"")</f>
        <v>0</v>
      </c>
      <c r="AV161" s="43">
        <f ca="1">IF($EO161,OFFSET('Measure Summary'!$A$1,'IRP Inputs'!$EN161-1,'IRP Inputs'!AV$14-1)*100,"")</f>
        <v>0</v>
      </c>
      <c r="AW161" s="43">
        <f ca="1">IF($EO161,OFFSET('Measure Summary'!$A$1,'IRP Inputs'!$EN161-1,'IRP Inputs'!AW$14-1)*100,"")</f>
        <v>0</v>
      </c>
      <c r="AX161" s="43">
        <f ca="1">IF($EO161,OFFSET('Measure Summary'!$A$1,'IRP Inputs'!$EN161-1,'IRP Inputs'!AX$14-1)*100,"")</f>
        <v>0</v>
      </c>
      <c r="AY161" s="43">
        <f ca="1">IF($EO161,OFFSET('Measure Summary'!$A$1,'IRP Inputs'!$EN161-1,'IRP Inputs'!AY$14-1)*100,"")</f>
        <v>0</v>
      </c>
      <c r="AZ161" s="43">
        <f ca="1">IF($EO161,OFFSET('Measure Summary'!$A$1,'IRP Inputs'!$EN161-1,'IRP Inputs'!AZ$14-1)*100,"")</f>
        <v>0</v>
      </c>
      <c r="BA161" s="43">
        <f ca="1">IF($EO161,OFFSET('Measure Summary'!$A$1,'IRP Inputs'!$EN161-1,'IRP Inputs'!BA$14-1)*100,"")</f>
        <v>0</v>
      </c>
      <c r="BB161" s="43">
        <f ca="1">IF($EO161,OFFSET('Measure Summary'!$A$1,'IRP Inputs'!$EN161-1,'IRP Inputs'!BB$14-1)*100,"")</f>
        <v>0</v>
      </c>
      <c r="BC161" s="43">
        <f ca="1">IF($EO161,OFFSET('Measure Summary'!$A$1,'IRP Inputs'!$EN161-1,'IRP Inputs'!BC$14-1)*100,"")</f>
        <v>0</v>
      </c>
      <c r="BD161" s="43">
        <f ca="1">IF($EO161,OFFSET('Measure Summary'!$A$1,'IRP Inputs'!$EN161-1,'IRP Inputs'!BD$14-1)*100,"")</f>
        <v>0</v>
      </c>
      <c r="BE161" s="43">
        <f ca="1">IF($EO161,OFFSET('Measure Summary'!$A$1,'IRP Inputs'!$EN161-1,'IRP Inputs'!BE$14-1)*100,"")</f>
        <v>0</v>
      </c>
      <c r="BF161" s="43">
        <f ca="1">IF($EO161,OFFSET('Measure Summary'!$A$1,'IRP Inputs'!$EN161-1,'IRP Inputs'!BF$14-1)*100,"")</f>
        <v>0</v>
      </c>
      <c r="BG161" s="43">
        <f ca="1">IF($EO161,OFFSET('Measure Summary'!$A$1,'IRP Inputs'!$EN161-1,'IRP Inputs'!BG$14-1)*100,"")</f>
        <v>0</v>
      </c>
      <c r="BH161" s="43">
        <f ca="1">IF($EO161,OFFSET('Measure Summary'!$A$1,'IRP Inputs'!$EN161-1,'IRP Inputs'!BH$14-1)*100,"")</f>
        <v>0</v>
      </c>
      <c r="BI161" s="43">
        <f ca="1">IF($EO161,OFFSET('Measure Summary'!$A$1,'IRP Inputs'!$EN161-1,'IRP Inputs'!BI$14-1)*100,"")</f>
        <v>0</v>
      </c>
      <c r="BJ161" s="44">
        <f ca="1">IF($EO161,OFFSET('Measure Summary'!$A$1,'IRP Inputs'!$EN161-1,'IRP Inputs'!BJ$14-1)*100,"")</f>
        <v>0</v>
      </c>
      <c r="BK161" s="42">
        <f ca="1">IF($EO161,OFFSET('Measure Summary'!$A$1,'IRP Inputs'!$EN161-1,'IRP Inputs'!BK$14-1)*100,"")</f>
        <v>0</v>
      </c>
      <c r="BL161" s="43">
        <f ca="1">IF($EO161,OFFSET('Measure Summary'!$A$1,'IRP Inputs'!$EN161-1,'IRP Inputs'!BL$14-1)*100,"")</f>
        <v>0</v>
      </c>
      <c r="BM161" s="43">
        <f ca="1">IF($EO161,OFFSET('Measure Summary'!$A$1,'IRP Inputs'!$EN161-1,'IRP Inputs'!BM$14-1)*100,"")</f>
        <v>0</v>
      </c>
      <c r="BN161" s="43">
        <f ca="1">IF($EO161,OFFSET('Measure Summary'!$A$1,'IRP Inputs'!$EN161-1,'IRP Inputs'!BN$14-1)*100,"")</f>
        <v>0</v>
      </c>
      <c r="BO161" s="43">
        <f ca="1">IF($EO161,OFFSET('Measure Summary'!$A$1,'IRP Inputs'!$EN161-1,'IRP Inputs'!BO$14-1)*100,"")</f>
        <v>0</v>
      </c>
      <c r="BP161" s="43">
        <f ca="1">IF($EO161,OFFSET('Measure Summary'!$A$1,'IRP Inputs'!$EN161-1,'IRP Inputs'!BP$14-1)*100,"")</f>
        <v>0</v>
      </c>
      <c r="BQ161" s="43">
        <f ca="1">IF($EO161,OFFSET('Measure Summary'!$A$1,'IRP Inputs'!$EN161-1,'IRP Inputs'!BQ$14-1)*100,"")</f>
        <v>0</v>
      </c>
      <c r="BR161" s="43">
        <f ca="1">IF($EO161,OFFSET('Measure Summary'!$A$1,'IRP Inputs'!$EN161-1,'IRP Inputs'!BR$14-1)*100,"")</f>
        <v>0</v>
      </c>
      <c r="BS161" s="43">
        <f ca="1">IF($EO161,OFFSET('Measure Summary'!$A$1,'IRP Inputs'!$EN161-1,'IRP Inputs'!BS$14-1)*100,"")</f>
        <v>0</v>
      </c>
      <c r="BT161" s="43">
        <f ca="1">IF($EO161,OFFSET('Measure Summary'!$A$1,'IRP Inputs'!$EN161-1,'IRP Inputs'!BT$14-1)*100,"")</f>
        <v>0</v>
      </c>
      <c r="BU161" s="43">
        <f ca="1">IF($EO161,OFFSET('Measure Summary'!$A$1,'IRP Inputs'!$EN161-1,'IRP Inputs'!BU$14-1)*100,"")</f>
        <v>0</v>
      </c>
      <c r="BV161" s="43">
        <f ca="1">IF($EO161,OFFSET('Measure Summary'!$A$1,'IRP Inputs'!$EN161-1,'IRP Inputs'!BV$14-1)*100,"")</f>
        <v>0</v>
      </c>
      <c r="BW161" s="43">
        <f ca="1">IF($EO161,OFFSET('Measure Summary'!$A$1,'IRP Inputs'!$EN161-1,'IRP Inputs'!BW$14-1)*100,"")</f>
        <v>0</v>
      </c>
      <c r="BX161" s="43">
        <f ca="1">IF($EO161,OFFSET('Measure Summary'!$A$1,'IRP Inputs'!$EN161-1,'IRP Inputs'!BX$14-1)*100,"")</f>
        <v>0</v>
      </c>
      <c r="BY161" s="43">
        <f ca="1">IF($EO161,OFFSET('Measure Summary'!$A$1,'IRP Inputs'!$EN161-1,'IRP Inputs'!BY$14-1)*100,"")</f>
        <v>0</v>
      </c>
      <c r="BZ161" s="43">
        <f ca="1">IF($EO161,OFFSET('Measure Summary'!$A$1,'IRP Inputs'!$EN161-1,'IRP Inputs'!BZ$14-1)*100,"")</f>
        <v>0</v>
      </c>
      <c r="CA161" s="43">
        <f ca="1">IF($EO161,OFFSET('Measure Summary'!$A$1,'IRP Inputs'!$EN161-1,'IRP Inputs'!CA$14-1)*100,"")</f>
        <v>0</v>
      </c>
      <c r="CB161" s="43">
        <f ca="1">IF($EO161,OFFSET('Measure Summary'!$A$1,'IRP Inputs'!$EN161-1,'IRP Inputs'!CB$14-1)*100,"")</f>
        <v>0</v>
      </c>
      <c r="CC161" s="43">
        <f ca="1">IF($EO161,OFFSET('Measure Summary'!$A$1,'IRP Inputs'!$EN161-1,'IRP Inputs'!CC$14-1)*100,"")</f>
        <v>0</v>
      </c>
      <c r="CD161" s="43">
        <f ca="1">IF($EO161,OFFSET('Measure Summary'!$A$1,'IRP Inputs'!$EN161-1,'IRP Inputs'!CD$14-1)*100,"")</f>
        <v>0</v>
      </c>
      <c r="CE161" s="43">
        <f ca="1">IF($EO161,OFFSET('Measure Summary'!$A$1,'IRP Inputs'!$EN161-1,'IRP Inputs'!CE$14-1)*100,"")</f>
        <v>0</v>
      </c>
      <c r="CF161" s="43">
        <f ca="1">IF($EO161,OFFSET('Measure Summary'!$A$1,'IRP Inputs'!$EN161-1,'IRP Inputs'!CF$14-1)*100,"")</f>
        <v>0</v>
      </c>
      <c r="CG161" s="43">
        <f ca="1">IF($EO161,OFFSET('Measure Summary'!$A$1,'IRP Inputs'!$EN161-1,'IRP Inputs'!CG$14-1)*100,"")</f>
        <v>0</v>
      </c>
      <c r="CH161" s="43">
        <f ca="1">IF($EO161,OFFSET('Measure Summary'!$A$1,'IRP Inputs'!$EN161-1,'IRP Inputs'!CH$14-1)*100,"")</f>
        <v>0</v>
      </c>
      <c r="CI161" s="44">
        <f ca="1">IF($EO161,OFFSET('Measure Summary'!$A$1,'IRP Inputs'!$EN161-1,'IRP Inputs'!CI$14-1)*100,"")</f>
        <v>0</v>
      </c>
      <c r="CJ161" s="45">
        <f ca="1">IF($EO161,OFFSET('Measure Summary'!$A$1,'IRP Inputs'!$EN161-1,IF($C161="WA",CJ$17,CJ$16)-1)/100,"")</f>
        <v>269.71876474539897</v>
      </c>
      <c r="CK161" s="46">
        <f ca="1">IF($EO161,OFFSET('Measure Summary'!$A$1,'IRP Inputs'!$EN161-1,IF($C161="WA",CK$17,CK$16)-1)/100,"")</f>
        <v>203.47236124269659</v>
      </c>
      <c r="CL161" s="46">
        <f ca="1">IF($EO161,OFFSET('Measure Summary'!$A$1,'IRP Inputs'!$EN161-1,IF($C161="WA",CL$17,CL$16)-1)/100,"")</f>
        <v>180.10860072046472</v>
      </c>
      <c r="CM161" s="46">
        <f ca="1">IF($EO161,OFFSET('Measure Summary'!$A$1,'IRP Inputs'!$EN161-1,IF($C161="WA",CM$17,CM$16)-1)/100,"")</f>
        <v>168.6247316882914</v>
      </c>
      <c r="CN161" s="46">
        <f ca="1">IF($EO161,OFFSET('Measure Summary'!$A$1,'IRP Inputs'!$EN161-1,IF($C161="WA",CN$17,CN$16)-1)/100,"")</f>
        <v>161.7866499704318</v>
      </c>
      <c r="CO161" s="46">
        <f ca="1">IF($EO161,OFFSET('Measure Summary'!$A$1,'IRP Inputs'!$EN161-1,IF($C161="WA",CO$17,CO$16)-1)/100,"")</f>
        <v>157.18063127428377</v>
      </c>
      <c r="CP161" s="46">
        <f ca="1">IF($EO161,OFFSET('Measure Summary'!$A$1,'IRP Inputs'!$EN161-1,IF($C161="WA",CP$17,CP$16)-1)/100,"")</f>
        <v>153.86868502391164</v>
      </c>
      <c r="CQ161" s="46">
        <f ca="1">IF($EO161,OFFSET('Measure Summary'!$A$1,'IRP Inputs'!$EN161-1,IF($C161="WA",CQ$17,CQ$16)-1)/100,"")</f>
        <v>151.37379338279234</v>
      </c>
      <c r="CR161" s="46">
        <f ca="1">IF($EO161,OFFSET('Measure Summary'!$A$1,'IRP Inputs'!$EN161-1,IF($C161="WA",CR$17,CR$16)-1)/100,"")</f>
        <v>149.42771691500221</v>
      </c>
      <c r="CS161" s="46">
        <f ca="1">IF($EO161,OFFSET('Measure Summary'!$A$1,'IRP Inputs'!$EN161-1,IF($C161="WA",CS$17,CS$16)-1)/100,"")</f>
        <v>147.86803890198635</v>
      </c>
      <c r="CT161" s="46">
        <f ca="1">IF($EO161,OFFSET('Measure Summary'!$A$1,'IRP Inputs'!$EN161-1,IF($C161="WA",CT$17,CT$16)-1)/100,"")</f>
        <v>146.24730313237146</v>
      </c>
      <c r="CU161" s="46">
        <f ca="1">IF($EO161,OFFSET('Measure Summary'!$A$1,'IRP Inputs'!$EN161-1,IF($C161="WA",CU$17,CU$16)-1)/100,"")</f>
        <v>144.69535387633306</v>
      </c>
      <c r="CV161" s="46">
        <f ca="1">IF($EO161,OFFSET('Measure Summary'!$A$1,'IRP Inputs'!$EN161-1,IF($C161="WA",CV$17,CV$16)-1)/100,"")</f>
        <v>143.42248288972718</v>
      </c>
      <c r="CW161" s="46">
        <f ca="1">IF($EO161,OFFSET('Measure Summary'!$A$1,'IRP Inputs'!$EN161-1,IF($C161="WA",CW$17,CW$16)-1)/100,"")</f>
        <v>142.36508910716751</v>
      </c>
      <c r="CX161" s="46">
        <f ca="1">IF($EO161,OFFSET('Measure Summary'!$A$1,'IRP Inputs'!$EN161-1,IF($C161="WA",CX$17,CX$16)-1)/100,"")</f>
        <v>141.47721109054302</v>
      </c>
      <c r="CY161" s="46">
        <f ca="1">IF($EO161,OFFSET('Measure Summary'!$A$1,'IRP Inputs'!$EN161-1,IF($C161="WA",CY$17,CY$16)-1)/100,"")</f>
        <v>140.72482561632293</v>
      </c>
      <c r="CZ161" s="46">
        <f ca="1">IF($EO161,OFFSET('Measure Summary'!$A$1,'IRP Inputs'!$EN161-1,IF($C161="WA",CZ$17,CZ$16)-1)/100,"")</f>
        <v>140.0822391695848</v>
      </c>
      <c r="DA161" s="46">
        <f ca="1">IF($EO161,OFFSET('Measure Summary'!$A$1,'IRP Inputs'!$EN161-1,IF($C161="WA",DA$17,DA$16)-1)/100,"")</f>
        <v>139.52968782519699</v>
      </c>
      <c r="DB161" s="46">
        <f ca="1">IF($EO161,OFFSET('Measure Summary'!$A$1,'IRP Inputs'!$EN161-1,IF($C161="WA",DB$17,DB$16)-1)/100,"")</f>
        <v>139.0517303167986</v>
      </c>
      <c r="DC161" s="46">
        <f ca="1">IF($EO161,OFFSET('Measure Summary'!$A$1,'IRP Inputs'!$EN161-1,IF($C161="WA",DC$17,DC$16)-1)/100,"")</f>
        <v>138.63613629359827</v>
      </c>
      <c r="DD161" s="46">
        <f ca="1">IF($EO161,OFFSET('Measure Summary'!$A$1,'IRP Inputs'!$EN161-1,IF($C161="WA",DD$17,DD$16)-1)/100,"")</f>
        <v>138.27310045320269</v>
      </c>
      <c r="DE161" s="46">
        <f ca="1">IF($EO161,OFFSET('Measure Summary'!$A$1,'IRP Inputs'!$EN161-1,IF($C161="WA",DE$17,DE$16)-1)/100,"")</f>
        <v>137.95467631764063</v>
      </c>
      <c r="DF161" s="46">
        <f ca="1">IF($EO161,OFFSET('Measure Summary'!$A$1,'IRP Inputs'!$EN161-1,IF($C161="WA",DF$17,DF$16)-1)/100,"")</f>
        <v>137.67436123671649</v>
      </c>
      <c r="DG161" s="46">
        <f ca="1">IF($EO161,OFFSET('Measure Summary'!$A$1,'IRP Inputs'!$EN161-1,IF($C161="WA",DG$17,DG$16)-1)/100,"")</f>
        <v>137.4333149017433</v>
      </c>
      <c r="DH161" s="47">
        <f ca="1">IF($EO161,OFFSET('Measure Summary'!$A$1,'IRP Inputs'!$EN161-1,IF($C161="WA",DH$17,DH$16)-1)/100,"")</f>
        <v>137.22552122596045</v>
      </c>
      <c r="DJ161" s="48">
        <f ca="1">IF($EO161,OFFSET('Measure Summary'!$A$1,'IRP Inputs'!$EN161-1,'IRP Inputs'!DJ$14-1),"")*K161</f>
        <v>648.28406710048762</v>
      </c>
      <c r="DK161" s="49">
        <f t="shared" ca="1" si="107"/>
        <v>200.96806080115115</v>
      </c>
      <c r="DL161" s="48">
        <f t="shared" ca="1" si="109"/>
        <v>0</v>
      </c>
      <c r="DM161" s="50">
        <f t="shared" ca="1" si="109"/>
        <v>0</v>
      </c>
      <c r="DN161" s="50">
        <f t="shared" ca="1" si="109"/>
        <v>0</v>
      </c>
      <c r="DO161" s="50">
        <f t="shared" ca="1" si="109"/>
        <v>0</v>
      </c>
      <c r="DP161" s="50">
        <f t="shared" ca="1" si="109"/>
        <v>0</v>
      </c>
      <c r="DQ161" s="50">
        <f t="shared" ca="1" si="109"/>
        <v>0</v>
      </c>
      <c r="DR161" s="50">
        <f t="shared" ca="1" si="109"/>
        <v>0</v>
      </c>
      <c r="DS161" s="50">
        <f t="shared" ca="1" si="109"/>
        <v>0</v>
      </c>
      <c r="DT161" s="50">
        <f t="shared" ca="1" si="109"/>
        <v>0</v>
      </c>
      <c r="DU161" s="50">
        <f t="shared" ca="1" si="109"/>
        <v>0</v>
      </c>
      <c r="DV161" s="50">
        <f t="shared" ca="1" si="110"/>
        <v>0</v>
      </c>
      <c r="DW161" s="50">
        <f t="shared" ca="1" si="110"/>
        <v>0</v>
      </c>
      <c r="DX161" s="50">
        <f t="shared" ca="1" si="110"/>
        <v>0</v>
      </c>
      <c r="DY161" s="50">
        <f t="shared" ca="1" si="110"/>
        <v>0</v>
      </c>
      <c r="DZ161" s="50">
        <f t="shared" ca="1" si="110"/>
        <v>0</v>
      </c>
      <c r="EA161" s="50">
        <f t="shared" ca="1" si="110"/>
        <v>0</v>
      </c>
      <c r="EB161" s="50">
        <f t="shared" ca="1" si="110"/>
        <v>0</v>
      </c>
      <c r="EC161" s="50">
        <f t="shared" ca="1" si="110"/>
        <v>0</v>
      </c>
      <c r="ED161" s="50">
        <f t="shared" ca="1" si="110"/>
        <v>0</v>
      </c>
      <c r="EE161" s="50">
        <f t="shared" ca="1" si="110"/>
        <v>0</v>
      </c>
      <c r="EF161" s="50">
        <f t="shared" ca="1" si="106"/>
        <v>0</v>
      </c>
      <c r="EG161" s="50">
        <f t="shared" ca="1" si="106"/>
        <v>0</v>
      </c>
      <c r="EH161" s="50">
        <f t="shared" ca="1" si="106"/>
        <v>0</v>
      </c>
      <c r="EI161" s="50">
        <f t="shared" ca="1" si="106"/>
        <v>0</v>
      </c>
      <c r="EJ161" s="49">
        <f t="shared" ca="1" si="106"/>
        <v>0</v>
      </c>
      <c r="EM161">
        <f t="shared" si="111"/>
        <v>138</v>
      </c>
      <c r="EN161">
        <f>MATCH(EM161,'Measure Summary'!$VY:$VY,0)</f>
        <v>142</v>
      </c>
      <c r="EO161" t="b">
        <f t="shared" si="108"/>
        <v>1</v>
      </c>
    </row>
    <row r="162" spans="1:145">
      <c r="A162" s="40" t="str">
        <f ca="1">IF($EO162,OFFSET('Measure Summary'!$A$1,'IRP Inputs'!$EN162-1,'IRP Inputs'!A$14-1),"")</f>
        <v>OR_Residential_LI - Single Family_Existing_Space Heating_Natural Gas_Furnace</v>
      </c>
      <c r="B162" t="str">
        <f ca="1">IF($EO162,OFFSET('Measure Summary'!$A$1,'IRP Inputs'!$EN162-1,'IRP Inputs'!B$14-1),"")</f>
        <v>Retrofit</v>
      </c>
      <c r="C162" t="str">
        <f ca="1">IF($EO162,OFFSET('Measure Summary'!$A$1,'IRP Inputs'!$EN162-1,'IRP Inputs'!C$14-1),"")</f>
        <v>OR</v>
      </c>
      <c r="D162" t="str">
        <f ca="1">IF($EO162,OFFSET('Measure Summary'!$A$1,'IRP Inputs'!$EN162-1,'IRP Inputs'!D$14-1),"")</f>
        <v>Residential</v>
      </c>
      <c r="E162" t="str">
        <f ca="1">IF($EO162,OFFSET('Measure Summary'!$A$1,'IRP Inputs'!$EN162-1,'IRP Inputs'!E$14-1),"")</f>
        <v>LI - Single Family</v>
      </c>
      <c r="F162" t="str">
        <f ca="1">IF($EO162,OFFSET('Measure Summary'!$A$1,'IRP Inputs'!$EN162-1,'IRP Inputs'!F$14-1),"")</f>
        <v>New</v>
      </c>
      <c r="G162" t="str">
        <f ca="1">IF($EO162,OFFSET('Measure Summary'!$A$1,'IRP Inputs'!$EN162-1,'IRP Inputs'!G$14-1),"")</f>
        <v>Space Heating</v>
      </c>
      <c r="H162" t="str">
        <f ca="1">IF($EO162,OFFSET('Measure Summary'!$A$1,'IRP Inputs'!$EN162-1,'IRP Inputs'!H$14-1),"")</f>
        <v>Connected Thermostat - ENERGY STAR (1.0)</v>
      </c>
      <c r="I162" t="str">
        <f ca="1">IF($EO162,OFFSET('Measure Summary'!$A$1,'IRP Inputs'!$EN162-1,'IRP Inputs'!I$14-1),"")</f>
        <v>ORM91</v>
      </c>
      <c r="J162" s="1" t="str">
        <f ca="1">IF($EO162,OFFSET('Measure Summary'!$A$1,'IRP Inputs'!$EN162-1,'IRP Inputs'!J$14-1),"")</f>
        <v>Networked Thermostat Installed</v>
      </c>
      <c r="K162" s="41">
        <f ca="1">IF($EO162,OFFSET('Measure Summary'!$A$1,'IRP Inputs'!$EN162-1,'IRP Inputs'!K$14-1),"")</f>
        <v>299.64999999999998</v>
      </c>
      <c r="L162" s="1">
        <f ca="1">IF($EO162,OFFSET('Measure Summary'!$A$1,'IRP Inputs'!$EN162-1,'IRP Inputs'!L$14-1),"")</f>
        <v>15</v>
      </c>
      <c r="M162" s="42">
        <f ca="1">IF($EO162,OFFSET('Measure Summary'!$A$1,'IRP Inputs'!$EN162-1,'IRP Inputs'!M$14-1),"")</f>
        <v>0</v>
      </c>
      <c r="N162" s="43">
        <f ca="1">IF($EO162,OFFSET('Measure Summary'!$A$1,'IRP Inputs'!$EN162-1,'IRP Inputs'!N$14-1),"")</f>
        <v>0</v>
      </c>
      <c r="O162" s="43">
        <f ca="1">IF($EO162,OFFSET('Measure Summary'!$A$1,'IRP Inputs'!$EN162-1,'IRP Inputs'!O$14-1),"")</f>
        <v>0</v>
      </c>
      <c r="P162" s="43">
        <f ca="1">IF($EO162,OFFSET('Measure Summary'!$A$1,'IRP Inputs'!$EN162-1,'IRP Inputs'!P$14-1),"")</f>
        <v>0</v>
      </c>
      <c r="Q162" s="43">
        <f ca="1">IF($EO162,OFFSET('Measure Summary'!$A$1,'IRP Inputs'!$EN162-1,'IRP Inputs'!Q$14-1),"")</f>
        <v>0</v>
      </c>
      <c r="R162" s="43">
        <f ca="1">IF($EO162,OFFSET('Measure Summary'!$A$1,'IRP Inputs'!$EN162-1,'IRP Inputs'!R$14-1),"")</f>
        <v>0</v>
      </c>
      <c r="S162" s="43">
        <f ca="1">IF($EO162,OFFSET('Measure Summary'!$A$1,'IRP Inputs'!$EN162-1,'IRP Inputs'!S$14-1),"")</f>
        <v>0</v>
      </c>
      <c r="T162" s="43">
        <f ca="1">IF($EO162,OFFSET('Measure Summary'!$A$1,'IRP Inputs'!$EN162-1,'IRP Inputs'!T$14-1),"")</f>
        <v>0</v>
      </c>
      <c r="U162" s="43">
        <f ca="1">IF($EO162,OFFSET('Measure Summary'!$A$1,'IRP Inputs'!$EN162-1,'IRP Inputs'!U$14-1),"")</f>
        <v>0</v>
      </c>
      <c r="V162" s="43">
        <f ca="1">IF($EO162,OFFSET('Measure Summary'!$A$1,'IRP Inputs'!$EN162-1,'IRP Inputs'!V$14-1),"")</f>
        <v>0</v>
      </c>
      <c r="W162" s="43">
        <f ca="1">IF($EO162,OFFSET('Measure Summary'!$A$1,'IRP Inputs'!$EN162-1,'IRP Inputs'!W$14-1),"")</f>
        <v>0</v>
      </c>
      <c r="X162" s="43">
        <f ca="1">IF($EO162,OFFSET('Measure Summary'!$A$1,'IRP Inputs'!$EN162-1,'IRP Inputs'!X$14-1),"")</f>
        <v>0</v>
      </c>
      <c r="Y162" s="43">
        <f ca="1">IF($EO162,OFFSET('Measure Summary'!$A$1,'IRP Inputs'!$EN162-1,'IRP Inputs'!Y$14-1),"")</f>
        <v>0</v>
      </c>
      <c r="Z162" s="43">
        <f ca="1">IF($EO162,OFFSET('Measure Summary'!$A$1,'IRP Inputs'!$EN162-1,'IRP Inputs'!Z$14-1),"")</f>
        <v>0</v>
      </c>
      <c r="AA162" s="43">
        <f ca="1">IF($EO162,OFFSET('Measure Summary'!$A$1,'IRP Inputs'!$EN162-1,'IRP Inputs'!AA$14-1),"")</f>
        <v>0</v>
      </c>
      <c r="AB162" s="43">
        <f ca="1">IF($EO162,OFFSET('Measure Summary'!$A$1,'IRP Inputs'!$EN162-1,'IRP Inputs'!AB$14-1),"")</f>
        <v>0</v>
      </c>
      <c r="AC162" s="43">
        <f ca="1">IF($EO162,OFFSET('Measure Summary'!$A$1,'IRP Inputs'!$EN162-1,'IRP Inputs'!AC$14-1),"")</f>
        <v>0</v>
      </c>
      <c r="AD162" s="43">
        <f ca="1">IF($EO162,OFFSET('Measure Summary'!$A$1,'IRP Inputs'!$EN162-1,'IRP Inputs'!AD$14-1),"")</f>
        <v>0</v>
      </c>
      <c r="AE162" s="43">
        <f ca="1">IF($EO162,OFFSET('Measure Summary'!$A$1,'IRP Inputs'!$EN162-1,'IRP Inputs'!AE$14-1),"")</f>
        <v>0</v>
      </c>
      <c r="AF162" s="43">
        <f ca="1">IF($EO162,OFFSET('Measure Summary'!$A$1,'IRP Inputs'!$EN162-1,'IRP Inputs'!AF$14-1),"")</f>
        <v>0</v>
      </c>
      <c r="AG162" s="43">
        <f ca="1">IF($EO162,OFFSET('Measure Summary'!$A$1,'IRP Inputs'!$EN162-1,'IRP Inputs'!AG$14-1),"")</f>
        <v>0</v>
      </c>
      <c r="AH162" s="43">
        <f ca="1">IF($EO162,OFFSET('Measure Summary'!$A$1,'IRP Inputs'!$EN162-1,'IRP Inputs'!AH$14-1),"")</f>
        <v>0</v>
      </c>
      <c r="AI162" s="43">
        <f ca="1">IF($EO162,OFFSET('Measure Summary'!$A$1,'IRP Inputs'!$EN162-1,'IRP Inputs'!AI$14-1),"")</f>
        <v>0</v>
      </c>
      <c r="AJ162" s="43">
        <f ca="1">IF($EO162,OFFSET('Measure Summary'!$A$1,'IRP Inputs'!$EN162-1,'IRP Inputs'!AJ$14-1),"")</f>
        <v>0</v>
      </c>
      <c r="AK162" s="44">
        <f ca="1">IF($EO162,OFFSET('Measure Summary'!$A$1,'IRP Inputs'!$EN162-1,'IRP Inputs'!AK$14-1),"")</f>
        <v>0</v>
      </c>
      <c r="AL162" s="42">
        <f ca="1">IF($EO162,OFFSET('Measure Summary'!$A$1,'IRP Inputs'!$EN162-1,'IRP Inputs'!AL$14-1)*100,"")</f>
        <v>0</v>
      </c>
      <c r="AM162" s="43">
        <f ca="1">IF($EO162,OFFSET('Measure Summary'!$A$1,'IRP Inputs'!$EN162-1,'IRP Inputs'!AM$14-1)*100,"")</f>
        <v>0</v>
      </c>
      <c r="AN162" s="43">
        <f ca="1">IF($EO162,OFFSET('Measure Summary'!$A$1,'IRP Inputs'!$EN162-1,'IRP Inputs'!AN$14-1)*100,"")</f>
        <v>0</v>
      </c>
      <c r="AO162" s="43">
        <f ca="1">IF($EO162,OFFSET('Measure Summary'!$A$1,'IRP Inputs'!$EN162-1,'IRP Inputs'!AO$14-1)*100,"")</f>
        <v>0</v>
      </c>
      <c r="AP162" s="43">
        <f ca="1">IF($EO162,OFFSET('Measure Summary'!$A$1,'IRP Inputs'!$EN162-1,'IRP Inputs'!AP$14-1)*100,"")</f>
        <v>0</v>
      </c>
      <c r="AQ162" s="43">
        <f ca="1">IF($EO162,OFFSET('Measure Summary'!$A$1,'IRP Inputs'!$EN162-1,'IRP Inputs'!AQ$14-1)*100,"")</f>
        <v>0</v>
      </c>
      <c r="AR162" s="43">
        <f ca="1">IF($EO162,OFFSET('Measure Summary'!$A$1,'IRP Inputs'!$EN162-1,'IRP Inputs'!AR$14-1)*100,"")</f>
        <v>0</v>
      </c>
      <c r="AS162" s="43">
        <f ca="1">IF($EO162,OFFSET('Measure Summary'!$A$1,'IRP Inputs'!$EN162-1,'IRP Inputs'!AS$14-1)*100,"")</f>
        <v>0</v>
      </c>
      <c r="AT162" s="43">
        <f ca="1">IF($EO162,OFFSET('Measure Summary'!$A$1,'IRP Inputs'!$EN162-1,'IRP Inputs'!AT$14-1)*100,"")</f>
        <v>0</v>
      </c>
      <c r="AU162" s="43">
        <f ca="1">IF($EO162,OFFSET('Measure Summary'!$A$1,'IRP Inputs'!$EN162-1,'IRP Inputs'!AU$14-1)*100,"")</f>
        <v>0</v>
      </c>
      <c r="AV162" s="43">
        <f ca="1">IF($EO162,OFFSET('Measure Summary'!$A$1,'IRP Inputs'!$EN162-1,'IRP Inputs'!AV$14-1)*100,"")</f>
        <v>0</v>
      </c>
      <c r="AW162" s="43">
        <f ca="1">IF($EO162,OFFSET('Measure Summary'!$A$1,'IRP Inputs'!$EN162-1,'IRP Inputs'!AW$14-1)*100,"")</f>
        <v>0</v>
      </c>
      <c r="AX162" s="43">
        <f ca="1">IF($EO162,OFFSET('Measure Summary'!$A$1,'IRP Inputs'!$EN162-1,'IRP Inputs'!AX$14-1)*100,"")</f>
        <v>0</v>
      </c>
      <c r="AY162" s="43">
        <f ca="1">IF($EO162,OFFSET('Measure Summary'!$A$1,'IRP Inputs'!$EN162-1,'IRP Inputs'!AY$14-1)*100,"")</f>
        <v>0</v>
      </c>
      <c r="AZ162" s="43">
        <f ca="1">IF($EO162,OFFSET('Measure Summary'!$A$1,'IRP Inputs'!$EN162-1,'IRP Inputs'!AZ$14-1)*100,"")</f>
        <v>0</v>
      </c>
      <c r="BA162" s="43">
        <f ca="1">IF($EO162,OFFSET('Measure Summary'!$A$1,'IRP Inputs'!$EN162-1,'IRP Inputs'!BA$14-1)*100,"")</f>
        <v>0</v>
      </c>
      <c r="BB162" s="43">
        <f ca="1">IF($EO162,OFFSET('Measure Summary'!$A$1,'IRP Inputs'!$EN162-1,'IRP Inputs'!BB$14-1)*100,"")</f>
        <v>0</v>
      </c>
      <c r="BC162" s="43">
        <f ca="1">IF($EO162,OFFSET('Measure Summary'!$A$1,'IRP Inputs'!$EN162-1,'IRP Inputs'!BC$14-1)*100,"")</f>
        <v>0</v>
      </c>
      <c r="BD162" s="43">
        <f ca="1">IF($EO162,OFFSET('Measure Summary'!$A$1,'IRP Inputs'!$EN162-1,'IRP Inputs'!BD$14-1)*100,"")</f>
        <v>0</v>
      </c>
      <c r="BE162" s="43">
        <f ca="1">IF($EO162,OFFSET('Measure Summary'!$A$1,'IRP Inputs'!$EN162-1,'IRP Inputs'!BE$14-1)*100,"")</f>
        <v>0</v>
      </c>
      <c r="BF162" s="43">
        <f ca="1">IF($EO162,OFFSET('Measure Summary'!$A$1,'IRP Inputs'!$EN162-1,'IRP Inputs'!BF$14-1)*100,"")</f>
        <v>0</v>
      </c>
      <c r="BG162" s="43">
        <f ca="1">IF($EO162,OFFSET('Measure Summary'!$A$1,'IRP Inputs'!$EN162-1,'IRP Inputs'!BG$14-1)*100,"")</f>
        <v>0</v>
      </c>
      <c r="BH162" s="43">
        <f ca="1">IF($EO162,OFFSET('Measure Summary'!$A$1,'IRP Inputs'!$EN162-1,'IRP Inputs'!BH$14-1)*100,"")</f>
        <v>0</v>
      </c>
      <c r="BI162" s="43">
        <f ca="1">IF($EO162,OFFSET('Measure Summary'!$A$1,'IRP Inputs'!$EN162-1,'IRP Inputs'!BI$14-1)*100,"")</f>
        <v>0</v>
      </c>
      <c r="BJ162" s="44">
        <f ca="1">IF($EO162,OFFSET('Measure Summary'!$A$1,'IRP Inputs'!$EN162-1,'IRP Inputs'!BJ$14-1)*100,"")</f>
        <v>0</v>
      </c>
      <c r="BK162" s="42">
        <f ca="1">IF($EO162,OFFSET('Measure Summary'!$A$1,'IRP Inputs'!$EN162-1,'IRP Inputs'!BK$14-1)*100,"")</f>
        <v>0</v>
      </c>
      <c r="BL162" s="43">
        <f ca="1">IF($EO162,OFFSET('Measure Summary'!$A$1,'IRP Inputs'!$EN162-1,'IRP Inputs'!BL$14-1)*100,"")</f>
        <v>0</v>
      </c>
      <c r="BM162" s="43">
        <f ca="1">IF($EO162,OFFSET('Measure Summary'!$A$1,'IRP Inputs'!$EN162-1,'IRP Inputs'!BM$14-1)*100,"")</f>
        <v>0</v>
      </c>
      <c r="BN162" s="43">
        <f ca="1">IF($EO162,OFFSET('Measure Summary'!$A$1,'IRP Inputs'!$EN162-1,'IRP Inputs'!BN$14-1)*100,"")</f>
        <v>0</v>
      </c>
      <c r="BO162" s="43">
        <f ca="1">IF($EO162,OFFSET('Measure Summary'!$A$1,'IRP Inputs'!$EN162-1,'IRP Inputs'!BO$14-1)*100,"")</f>
        <v>0</v>
      </c>
      <c r="BP162" s="43">
        <f ca="1">IF($EO162,OFFSET('Measure Summary'!$A$1,'IRP Inputs'!$EN162-1,'IRP Inputs'!BP$14-1)*100,"")</f>
        <v>0</v>
      </c>
      <c r="BQ162" s="43">
        <f ca="1">IF($EO162,OFFSET('Measure Summary'!$A$1,'IRP Inputs'!$EN162-1,'IRP Inputs'!BQ$14-1)*100,"")</f>
        <v>0</v>
      </c>
      <c r="BR162" s="43">
        <f ca="1">IF($EO162,OFFSET('Measure Summary'!$A$1,'IRP Inputs'!$EN162-1,'IRP Inputs'!BR$14-1)*100,"")</f>
        <v>0</v>
      </c>
      <c r="BS162" s="43">
        <f ca="1">IF($EO162,OFFSET('Measure Summary'!$A$1,'IRP Inputs'!$EN162-1,'IRP Inputs'!BS$14-1)*100,"")</f>
        <v>0</v>
      </c>
      <c r="BT162" s="43">
        <f ca="1">IF($EO162,OFFSET('Measure Summary'!$A$1,'IRP Inputs'!$EN162-1,'IRP Inputs'!BT$14-1)*100,"")</f>
        <v>0</v>
      </c>
      <c r="BU162" s="43">
        <f ca="1">IF($EO162,OFFSET('Measure Summary'!$A$1,'IRP Inputs'!$EN162-1,'IRP Inputs'!BU$14-1)*100,"")</f>
        <v>0</v>
      </c>
      <c r="BV162" s="43">
        <f ca="1">IF($EO162,OFFSET('Measure Summary'!$A$1,'IRP Inputs'!$EN162-1,'IRP Inputs'!BV$14-1)*100,"")</f>
        <v>0</v>
      </c>
      <c r="BW162" s="43">
        <f ca="1">IF($EO162,OFFSET('Measure Summary'!$A$1,'IRP Inputs'!$EN162-1,'IRP Inputs'!BW$14-1)*100,"")</f>
        <v>0</v>
      </c>
      <c r="BX162" s="43">
        <f ca="1">IF($EO162,OFFSET('Measure Summary'!$A$1,'IRP Inputs'!$EN162-1,'IRP Inputs'!BX$14-1)*100,"")</f>
        <v>0</v>
      </c>
      <c r="BY162" s="43">
        <f ca="1">IF($EO162,OFFSET('Measure Summary'!$A$1,'IRP Inputs'!$EN162-1,'IRP Inputs'!BY$14-1)*100,"")</f>
        <v>0</v>
      </c>
      <c r="BZ162" s="43">
        <f ca="1">IF($EO162,OFFSET('Measure Summary'!$A$1,'IRP Inputs'!$EN162-1,'IRP Inputs'!BZ$14-1)*100,"")</f>
        <v>0</v>
      </c>
      <c r="CA162" s="43">
        <f ca="1">IF($EO162,OFFSET('Measure Summary'!$A$1,'IRP Inputs'!$EN162-1,'IRP Inputs'!CA$14-1)*100,"")</f>
        <v>0</v>
      </c>
      <c r="CB162" s="43">
        <f ca="1">IF($EO162,OFFSET('Measure Summary'!$A$1,'IRP Inputs'!$EN162-1,'IRP Inputs'!CB$14-1)*100,"")</f>
        <v>0</v>
      </c>
      <c r="CC162" s="43">
        <f ca="1">IF($EO162,OFFSET('Measure Summary'!$A$1,'IRP Inputs'!$EN162-1,'IRP Inputs'!CC$14-1)*100,"")</f>
        <v>0</v>
      </c>
      <c r="CD162" s="43">
        <f ca="1">IF($EO162,OFFSET('Measure Summary'!$A$1,'IRP Inputs'!$EN162-1,'IRP Inputs'!CD$14-1)*100,"")</f>
        <v>0</v>
      </c>
      <c r="CE162" s="43">
        <f ca="1">IF($EO162,OFFSET('Measure Summary'!$A$1,'IRP Inputs'!$EN162-1,'IRP Inputs'!CE$14-1)*100,"")</f>
        <v>0</v>
      </c>
      <c r="CF162" s="43">
        <f ca="1">IF($EO162,OFFSET('Measure Summary'!$A$1,'IRP Inputs'!$EN162-1,'IRP Inputs'!CF$14-1)*100,"")</f>
        <v>0</v>
      </c>
      <c r="CG162" s="43">
        <f ca="1">IF($EO162,OFFSET('Measure Summary'!$A$1,'IRP Inputs'!$EN162-1,'IRP Inputs'!CG$14-1)*100,"")</f>
        <v>0</v>
      </c>
      <c r="CH162" s="43">
        <f ca="1">IF($EO162,OFFSET('Measure Summary'!$A$1,'IRP Inputs'!$EN162-1,'IRP Inputs'!CH$14-1)*100,"")</f>
        <v>0</v>
      </c>
      <c r="CI162" s="44">
        <f ca="1">IF($EO162,OFFSET('Measure Summary'!$A$1,'IRP Inputs'!$EN162-1,'IRP Inputs'!CI$14-1)*100,"")</f>
        <v>0</v>
      </c>
      <c r="CJ162" s="45">
        <f ca="1">IF($EO162,OFFSET('Measure Summary'!$A$1,'IRP Inputs'!$EN162-1,IF($C162="WA",CJ$17,CJ$16)-1)/100,"")</f>
        <v>0</v>
      </c>
      <c r="CK162" s="46">
        <f ca="1">IF($EO162,OFFSET('Measure Summary'!$A$1,'IRP Inputs'!$EN162-1,IF($C162="WA",CK$17,CK$16)-1)/100,"")</f>
        <v>0</v>
      </c>
      <c r="CL162" s="46">
        <f ca="1">IF($EO162,OFFSET('Measure Summary'!$A$1,'IRP Inputs'!$EN162-1,IF($C162="WA",CL$17,CL$16)-1)/100,"")</f>
        <v>0</v>
      </c>
      <c r="CM162" s="46">
        <f ca="1">IF($EO162,OFFSET('Measure Summary'!$A$1,'IRP Inputs'!$EN162-1,IF($C162="WA",CM$17,CM$16)-1)/100,"")</f>
        <v>0</v>
      </c>
      <c r="CN162" s="46">
        <f ca="1">IF($EO162,OFFSET('Measure Summary'!$A$1,'IRP Inputs'!$EN162-1,IF($C162="WA",CN$17,CN$16)-1)/100,"")</f>
        <v>0</v>
      </c>
      <c r="CO162" s="46">
        <f ca="1">IF($EO162,OFFSET('Measure Summary'!$A$1,'IRP Inputs'!$EN162-1,IF($C162="WA",CO$17,CO$16)-1)/100,"")</f>
        <v>0</v>
      </c>
      <c r="CP162" s="46">
        <f ca="1">IF($EO162,OFFSET('Measure Summary'!$A$1,'IRP Inputs'!$EN162-1,IF($C162="WA",CP$17,CP$16)-1)/100,"")</f>
        <v>0</v>
      </c>
      <c r="CQ162" s="46">
        <f ca="1">IF($EO162,OFFSET('Measure Summary'!$A$1,'IRP Inputs'!$EN162-1,IF($C162="WA",CQ$17,CQ$16)-1)/100,"")</f>
        <v>0</v>
      </c>
      <c r="CR162" s="46">
        <f ca="1">IF($EO162,OFFSET('Measure Summary'!$A$1,'IRP Inputs'!$EN162-1,IF($C162="WA",CR$17,CR$16)-1)/100,"")</f>
        <v>0</v>
      </c>
      <c r="CS162" s="46">
        <f ca="1">IF($EO162,OFFSET('Measure Summary'!$A$1,'IRP Inputs'!$EN162-1,IF($C162="WA",CS$17,CS$16)-1)/100,"")</f>
        <v>0</v>
      </c>
      <c r="CT162" s="46">
        <f ca="1">IF($EO162,OFFSET('Measure Summary'!$A$1,'IRP Inputs'!$EN162-1,IF($C162="WA",CT$17,CT$16)-1)/100,"")</f>
        <v>0</v>
      </c>
      <c r="CU162" s="46">
        <f ca="1">IF($EO162,OFFSET('Measure Summary'!$A$1,'IRP Inputs'!$EN162-1,IF($C162="WA",CU$17,CU$16)-1)/100,"")</f>
        <v>0</v>
      </c>
      <c r="CV162" s="46">
        <f ca="1">IF($EO162,OFFSET('Measure Summary'!$A$1,'IRP Inputs'!$EN162-1,IF($C162="WA",CV$17,CV$16)-1)/100,"")</f>
        <v>0</v>
      </c>
      <c r="CW162" s="46">
        <f ca="1">IF($EO162,OFFSET('Measure Summary'!$A$1,'IRP Inputs'!$EN162-1,IF($C162="WA",CW$17,CW$16)-1)/100,"")</f>
        <v>0</v>
      </c>
      <c r="CX162" s="46">
        <f ca="1">IF($EO162,OFFSET('Measure Summary'!$A$1,'IRP Inputs'!$EN162-1,IF($C162="WA",CX$17,CX$16)-1)/100,"")</f>
        <v>0</v>
      </c>
      <c r="CY162" s="46">
        <f ca="1">IF($EO162,OFFSET('Measure Summary'!$A$1,'IRP Inputs'!$EN162-1,IF($C162="WA",CY$17,CY$16)-1)/100,"")</f>
        <v>0</v>
      </c>
      <c r="CZ162" s="46">
        <f ca="1">IF($EO162,OFFSET('Measure Summary'!$A$1,'IRP Inputs'!$EN162-1,IF($C162="WA",CZ$17,CZ$16)-1)/100,"")</f>
        <v>0</v>
      </c>
      <c r="DA162" s="46">
        <f ca="1">IF($EO162,OFFSET('Measure Summary'!$A$1,'IRP Inputs'!$EN162-1,IF($C162="WA",DA$17,DA$16)-1)/100,"")</f>
        <v>0</v>
      </c>
      <c r="DB162" s="46">
        <f ca="1">IF($EO162,OFFSET('Measure Summary'!$A$1,'IRP Inputs'!$EN162-1,IF($C162="WA",DB$17,DB$16)-1)/100,"")</f>
        <v>0</v>
      </c>
      <c r="DC162" s="46">
        <f ca="1">IF($EO162,OFFSET('Measure Summary'!$A$1,'IRP Inputs'!$EN162-1,IF($C162="WA",DC$17,DC$16)-1)/100,"")</f>
        <v>0</v>
      </c>
      <c r="DD162" s="46">
        <f ca="1">IF($EO162,OFFSET('Measure Summary'!$A$1,'IRP Inputs'!$EN162-1,IF($C162="WA",DD$17,DD$16)-1)/100,"")</f>
        <v>0</v>
      </c>
      <c r="DE162" s="46">
        <f ca="1">IF($EO162,OFFSET('Measure Summary'!$A$1,'IRP Inputs'!$EN162-1,IF($C162="WA",DE$17,DE$16)-1)/100,"")</f>
        <v>0</v>
      </c>
      <c r="DF162" s="46">
        <f ca="1">IF($EO162,OFFSET('Measure Summary'!$A$1,'IRP Inputs'!$EN162-1,IF($C162="WA",DF$17,DF$16)-1)/100,"")</f>
        <v>0</v>
      </c>
      <c r="DG162" s="46">
        <f ca="1">IF($EO162,OFFSET('Measure Summary'!$A$1,'IRP Inputs'!$EN162-1,IF($C162="WA",DG$17,DG$16)-1)/100,"")</f>
        <v>0</v>
      </c>
      <c r="DH162" s="47">
        <f ca="1">IF($EO162,OFFSET('Measure Summary'!$A$1,'IRP Inputs'!$EN162-1,IF($C162="WA",DH$17,DH$16)-1)/100,"")</f>
        <v>0</v>
      </c>
      <c r="DJ162" s="48">
        <f ca="1">IF($EO162,OFFSET('Measure Summary'!$A$1,'IRP Inputs'!$EN162-1,'IRP Inputs'!DJ$14-1),"")*K162</f>
        <v>0</v>
      </c>
      <c r="DK162" s="49">
        <f t="shared" ca="1" si="107"/>
        <v>0</v>
      </c>
      <c r="DL162" s="48">
        <f t="shared" ca="1" si="109"/>
        <v>0</v>
      </c>
      <c r="DM162" s="50">
        <f t="shared" ca="1" si="109"/>
        <v>0</v>
      </c>
      <c r="DN162" s="50">
        <f t="shared" ca="1" si="109"/>
        <v>0</v>
      </c>
      <c r="DO162" s="50">
        <f t="shared" ca="1" si="109"/>
        <v>0</v>
      </c>
      <c r="DP162" s="50">
        <f t="shared" ca="1" si="109"/>
        <v>0</v>
      </c>
      <c r="DQ162" s="50">
        <f t="shared" ca="1" si="109"/>
        <v>0</v>
      </c>
      <c r="DR162" s="50">
        <f t="shared" ca="1" si="109"/>
        <v>0</v>
      </c>
      <c r="DS162" s="50">
        <f t="shared" ca="1" si="109"/>
        <v>0</v>
      </c>
      <c r="DT162" s="50">
        <f t="shared" ca="1" si="109"/>
        <v>0</v>
      </c>
      <c r="DU162" s="50">
        <f t="shared" ca="1" si="109"/>
        <v>0</v>
      </c>
      <c r="DV162" s="50">
        <f t="shared" ca="1" si="110"/>
        <v>0</v>
      </c>
      <c r="DW162" s="50">
        <f t="shared" ca="1" si="110"/>
        <v>0</v>
      </c>
      <c r="DX162" s="50">
        <f t="shared" ca="1" si="110"/>
        <v>0</v>
      </c>
      <c r="DY162" s="50">
        <f t="shared" ca="1" si="110"/>
        <v>0</v>
      </c>
      <c r="DZ162" s="50">
        <f t="shared" ca="1" si="110"/>
        <v>0</v>
      </c>
      <c r="EA162" s="50">
        <f t="shared" ca="1" si="110"/>
        <v>0</v>
      </c>
      <c r="EB162" s="50">
        <f t="shared" ca="1" si="110"/>
        <v>0</v>
      </c>
      <c r="EC162" s="50">
        <f t="shared" ca="1" si="110"/>
        <v>0</v>
      </c>
      <c r="ED162" s="50">
        <f t="shared" ca="1" si="110"/>
        <v>0</v>
      </c>
      <c r="EE162" s="50">
        <f t="shared" ca="1" si="110"/>
        <v>0</v>
      </c>
      <c r="EF162" s="50">
        <f t="shared" ca="1" si="106"/>
        <v>0</v>
      </c>
      <c r="EG162" s="50">
        <f t="shared" ca="1" si="106"/>
        <v>0</v>
      </c>
      <c r="EH162" s="50">
        <f t="shared" ca="1" si="106"/>
        <v>0</v>
      </c>
      <c r="EI162" s="50">
        <f t="shared" ca="1" si="106"/>
        <v>0</v>
      </c>
      <c r="EJ162" s="49">
        <f t="shared" ca="1" si="106"/>
        <v>0</v>
      </c>
      <c r="EM162">
        <f t="shared" si="111"/>
        <v>139</v>
      </c>
      <c r="EN162">
        <f>MATCH(EM162,'Measure Summary'!$VY:$VY,0)</f>
        <v>143</v>
      </c>
      <c r="EO162" t="b">
        <f t="shared" si="108"/>
        <v>1</v>
      </c>
    </row>
    <row r="163" spans="1:145">
      <c r="A163" s="40" t="str">
        <f ca="1">IF($EO163,OFFSET('Measure Summary'!$A$1,'IRP Inputs'!$EN163-1,'IRP Inputs'!A$14-1),"")</f>
        <v>OR_Residential_LI - Single Family_Existing_Space Heating_Natural Gas_Furnace</v>
      </c>
      <c r="B163" t="str">
        <f ca="1">IF($EO163,OFFSET('Measure Summary'!$A$1,'IRP Inputs'!$EN163-1,'IRP Inputs'!B$14-1),"")</f>
        <v>Retrofit</v>
      </c>
      <c r="C163" t="str">
        <f ca="1">IF($EO163,OFFSET('Measure Summary'!$A$1,'IRP Inputs'!$EN163-1,'IRP Inputs'!C$14-1),"")</f>
        <v>OR</v>
      </c>
      <c r="D163" t="str">
        <f ca="1">IF($EO163,OFFSET('Measure Summary'!$A$1,'IRP Inputs'!$EN163-1,'IRP Inputs'!D$14-1),"")</f>
        <v>Residential</v>
      </c>
      <c r="E163" t="str">
        <f ca="1">IF($EO163,OFFSET('Measure Summary'!$A$1,'IRP Inputs'!$EN163-1,'IRP Inputs'!E$14-1),"")</f>
        <v>LI - Single Family</v>
      </c>
      <c r="F163" t="str">
        <f ca="1">IF($EO163,OFFSET('Measure Summary'!$A$1,'IRP Inputs'!$EN163-1,'IRP Inputs'!F$14-1),"")</f>
        <v>New</v>
      </c>
      <c r="G163" t="str">
        <f ca="1">IF($EO163,OFFSET('Measure Summary'!$A$1,'IRP Inputs'!$EN163-1,'IRP Inputs'!G$14-1),"")</f>
        <v>Space Heating</v>
      </c>
      <c r="H163" t="str">
        <f ca="1">IF($EO163,OFFSET('Measure Summary'!$A$1,'IRP Inputs'!$EN163-1,'IRP Inputs'!H$14-1),"")</f>
        <v>Home Energy Management System (HEMS)</v>
      </c>
      <c r="I163" t="str">
        <f ca="1">IF($EO163,OFFSET('Measure Summary'!$A$1,'IRP Inputs'!$EN163-1,'IRP Inputs'!I$14-1),"")</f>
        <v>ORM92</v>
      </c>
      <c r="J163" s="1" t="str">
        <f ca="1">IF($EO163,OFFSET('Measure Summary'!$A$1,'IRP Inputs'!$EN163-1,'IRP Inputs'!J$14-1),"")</f>
        <v>Networked Controls Installed</v>
      </c>
      <c r="K163" s="41">
        <f ca="1">IF($EO163,OFFSET('Measure Summary'!$A$1,'IRP Inputs'!$EN163-1,'IRP Inputs'!K$14-1),"")</f>
        <v>1945.72</v>
      </c>
      <c r="L163" s="1">
        <f ca="1">IF($EO163,OFFSET('Measure Summary'!$A$1,'IRP Inputs'!$EN163-1,'IRP Inputs'!L$14-1),"")</f>
        <v>15</v>
      </c>
      <c r="M163" s="42">
        <f ca="1">IF($EO163,OFFSET('Measure Summary'!$A$1,'IRP Inputs'!$EN163-1,'IRP Inputs'!M$14-1),"")</f>
        <v>0</v>
      </c>
      <c r="N163" s="43">
        <f ca="1">IF($EO163,OFFSET('Measure Summary'!$A$1,'IRP Inputs'!$EN163-1,'IRP Inputs'!N$14-1),"")</f>
        <v>0</v>
      </c>
      <c r="O163" s="43">
        <f ca="1">IF($EO163,OFFSET('Measure Summary'!$A$1,'IRP Inputs'!$EN163-1,'IRP Inputs'!O$14-1),"")</f>
        <v>0</v>
      </c>
      <c r="P163" s="43">
        <f ca="1">IF($EO163,OFFSET('Measure Summary'!$A$1,'IRP Inputs'!$EN163-1,'IRP Inputs'!P$14-1),"")</f>
        <v>0</v>
      </c>
      <c r="Q163" s="43">
        <f ca="1">IF($EO163,OFFSET('Measure Summary'!$A$1,'IRP Inputs'!$EN163-1,'IRP Inputs'!Q$14-1),"")</f>
        <v>0</v>
      </c>
      <c r="R163" s="43">
        <f ca="1">IF($EO163,OFFSET('Measure Summary'!$A$1,'IRP Inputs'!$EN163-1,'IRP Inputs'!R$14-1),"")</f>
        <v>0</v>
      </c>
      <c r="S163" s="43">
        <f ca="1">IF($EO163,OFFSET('Measure Summary'!$A$1,'IRP Inputs'!$EN163-1,'IRP Inputs'!S$14-1),"")</f>
        <v>0</v>
      </c>
      <c r="T163" s="43">
        <f ca="1">IF($EO163,OFFSET('Measure Summary'!$A$1,'IRP Inputs'!$EN163-1,'IRP Inputs'!T$14-1),"")</f>
        <v>0</v>
      </c>
      <c r="U163" s="43">
        <f ca="1">IF($EO163,OFFSET('Measure Summary'!$A$1,'IRP Inputs'!$EN163-1,'IRP Inputs'!U$14-1),"")</f>
        <v>0</v>
      </c>
      <c r="V163" s="43">
        <f ca="1">IF($EO163,OFFSET('Measure Summary'!$A$1,'IRP Inputs'!$EN163-1,'IRP Inputs'!V$14-1),"")</f>
        <v>0</v>
      </c>
      <c r="W163" s="43">
        <f ca="1">IF($EO163,OFFSET('Measure Summary'!$A$1,'IRP Inputs'!$EN163-1,'IRP Inputs'!W$14-1),"")</f>
        <v>0</v>
      </c>
      <c r="X163" s="43">
        <f ca="1">IF($EO163,OFFSET('Measure Summary'!$A$1,'IRP Inputs'!$EN163-1,'IRP Inputs'!X$14-1),"")</f>
        <v>0</v>
      </c>
      <c r="Y163" s="43">
        <f ca="1">IF($EO163,OFFSET('Measure Summary'!$A$1,'IRP Inputs'!$EN163-1,'IRP Inputs'!Y$14-1),"")</f>
        <v>0</v>
      </c>
      <c r="Z163" s="43">
        <f ca="1">IF($EO163,OFFSET('Measure Summary'!$A$1,'IRP Inputs'!$EN163-1,'IRP Inputs'!Z$14-1),"")</f>
        <v>0</v>
      </c>
      <c r="AA163" s="43">
        <f ca="1">IF($EO163,OFFSET('Measure Summary'!$A$1,'IRP Inputs'!$EN163-1,'IRP Inputs'!AA$14-1),"")</f>
        <v>0</v>
      </c>
      <c r="AB163" s="43">
        <f ca="1">IF($EO163,OFFSET('Measure Summary'!$A$1,'IRP Inputs'!$EN163-1,'IRP Inputs'!AB$14-1),"")</f>
        <v>0</v>
      </c>
      <c r="AC163" s="43">
        <f ca="1">IF($EO163,OFFSET('Measure Summary'!$A$1,'IRP Inputs'!$EN163-1,'IRP Inputs'!AC$14-1),"")</f>
        <v>0</v>
      </c>
      <c r="AD163" s="43">
        <f ca="1">IF($EO163,OFFSET('Measure Summary'!$A$1,'IRP Inputs'!$EN163-1,'IRP Inputs'!AD$14-1),"")</f>
        <v>0</v>
      </c>
      <c r="AE163" s="43">
        <f ca="1">IF($EO163,OFFSET('Measure Summary'!$A$1,'IRP Inputs'!$EN163-1,'IRP Inputs'!AE$14-1),"")</f>
        <v>0</v>
      </c>
      <c r="AF163" s="43">
        <f ca="1">IF($EO163,OFFSET('Measure Summary'!$A$1,'IRP Inputs'!$EN163-1,'IRP Inputs'!AF$14-1),"")</f>
        <v>0</v>
      </c>
      <c r="AG163" s="43">
        <f ca="1">IF($EO163,OFFSET('Measure Summary'!$A$1,'IRP Inputs'!$EN163-1,'IRP Inputs'!AG$14-1),"")</f>
        <v>0</v>
      </c>
      <c r="AH163" s="43">
        <f ca="1">IF($EO163,OFFSET('Measure Summary'!$A$1,'IRP Inputs'!$EN163-1,'IRP Inputs'!AH$14-1),"")</f>
        <v>0</v>
      </c>
      <c r="AI163" s="43">
        <f ca="1">IF($EO163,OFFSET('Measure Summary'!$A$1,'IRP Inputs'!$EN163-1,'IRP Inputs'!AI$14-1),"")</f>
        <v>0</v>
      </c>
      <c r="AJ163" s="43">
        <f ca="1">IF($EO163,OFFSET('Measure Summary'!$A$1,'IRP Inputs'!$EN163-1,'IRP Inputs'!AJ$14-1),"")</f>
        <v>0</v>
      </c>
      <c r="AK163" s="44">
        <f ca="1">IF($EO163,OFFSET('Measure Summary'!$A$1,'IRP Inputs'!$EN163-1,'IRP Inputs'!AK$14-1),"")</f>
        <v>0</v>
      </c>
      <c r="AL163" s="42">
        <f ca="1">IF($EO163,OFFSET('Measure Summary'!$A$1,'IRP Inputs'!$EN163-1,'IRP Inputs'!AL$14-1)*100,"")</f>
        <v>0</v>
      </c>
      <c r="AM163" s="43">
        <f ca="1">IF($EO163,OFFSET('Measure Summary'!$A$1,'IRP Inputs'!$EN163-1,'IRP Inputs'!AM$14-1)*100,"")</f>
        <v>0</v>
      </c>
      <c r="AN163" s="43">
        <f ca="1">IF($EO163,OFFSET('Measure Summary'!$A$1,'IRP Inputs'!$EN163-1,'IRP Inputs'!AN$14-1)*100,"")</f>
        <v>0</v>
      </c>
      <c r="AO163" s="43">
        <f ca="1">IF($EO163,OFFSET('Measure Summary'!$A$1,'IRP Inputs'!$EN163-1,'IRP Inputs'!AO$14-1)*100,"")</f>
        <v>0</v>
      </c>
      <c r="AP163" s="43">
        <f ca="1">IF($EO163,OFFSET('Measure Summary'!$A$1,'IRP Inputs'!$EN163-1,'IRP Inputs'!AP$14-1)*100,"")</f>
        <v>0</v>
      </c>
      <c r="AQ163" s="43">
        <f ca="1">IF($EO163,OFFSET('Measure Summary'!$A$1,'IRP Inputs'!$EN163-1,'IRP Inputs'!AQ$14-1)*100,"")</f>
        <v>0</v>
      </c>
      <c r="AR163" s="43">
        <f ca="1">IF($EO163,OFFSET('Measure Summary'!$A$1,'IRP Inputs'!$EN163-1,'IRP Inputs'!AR$14-1)*100,"")</f>
        <v>0</v>
      </c>
      <c r="AS163" s="43">
        <f ca="1">IF($EO163,OFFSET('Measure Summary'!$A$1,'IRP Inputs'!$EN163-1,'IRP Inputs'!AS$14-1)*100,"")</f>
        <v>0</v>
      </c>
      <c r="AT163" s="43">
        <f ca="1">IF($EO163,OFFSET('Measure Summary'!$A$1,'IRP Inputs'!$EN163-1,'IRP Inputs'!AT$14-1)*100,"")</f>
        <v>0</v>
      </c>
      <c r="AU163" s="43">
        <f ca="1">IF($EO163,OFFSET('Measure Summary'!$A$1,'IRP Inputs'!$EN163-1,'IRP Inputs'!AU$14-1)*100,"")</f>
        <v>0</v>
      </c>
      <c r="AV163" s="43">
        <f ca="1">IF($EO163,OFFSET('Measure Summary'!$A$1,'IRP Inputs'!$EN163-1,'IRP Inputs'!AV$14-1)*100,"")</f>
        <v>0</v>
      </c>
      <c r="AW163" s="43">
        <f ca="1">IF($EO163,OFFSET('Measure Summary'!$A$1,'IRP Inputs'!$EN163-1,'IRP Inputs'!AW$14-1)*100,"")</f>
        <v>0</v>
      </c>
      <c r="AX163" s="43">
        <f ca="1">IF($EO163,OFFSET('Measure Summary'!$A$1,'IRP Inputs'!$EN163-1,'IRP Inputs'!AX$14-1)*100,"")</f>
        <v>0</v>
      </c>
      <c r="AY163" s="43">
        <f ca="1">IF($EO163,OFFSET('Measure Summary'!$A$1,'IRP Inputs'!$EN163-1,'IRP Inputs'!AY$14-1)*100,"")</f>
        <v>0</v>
      </c>
      <c r="AZ163" s="43">
        <f ca="1">IF($EO163,OFFSET('Measure Summary'!$A$1,'IRP Inputs'!$EN163-1,'IRP Inputs'!AZ$14-1)*100,"")</f>
        <v>0</v>
      </c>
      <c r="BA163" s="43">
        <f ca="1">IF($EO163,OFFSET('Measure Summary'!$A$1,'IRP Inputs'!$EN163-1,'IRP Inputs'!BA$14-1)*100,"")</f>
        <v>0</v>
      </c>
      <c r="BB163" s="43">
        <f ca="1">IF($EO163,OFFSET('Measure Summary'!$A$1,'IRP Inputs'!$EN163-1,'IRP Inputs'!BB$14-1)*100,"")</f>
        <v>0</v>
      </c>
      <c r="BC163" s="43">
        <f ca="1">IF($EO163,OFFSET('Measure Summary'!$A$1,'IRP Inputs'!$EN163-1,'IRP Inputs'!BC$14-1)*100,"")</f>
        <v>0</v>
      </c>
      <c r="BD163" s="43">
        <f ca="1">IF($EO163,OFFSET('Measure Summary'!$A$1,'IRP Inputs'!$EN163-1,'IRP Inputs'!BD$14-1)*100,"")</f>
        <v>0</v>
      </c>
      <c r="BE163" s="43">
        <f ca="1">IF($EO163,OFFSET('Measure Summary'!$A$1,'IRP Inputs'!$EN163-1,'IRP Inputs'!BE$14-1)*100,"")</f>
        <v>0</v>
      </c>
      <c r="BF163" s="43">
        <f ca="1">IF($EO163,OFFSET('Measure Summary'!$A$1,'IRP Inputs'!$EN163-1,'IRP Inputs'!BF$14-1)*100,"")</f>
        <v>0</v>
      </c>
      <c r="BG163" s="43">
        <f ca="1">IF($EO163,OFFSET('Measure Summary'!$A$1,'IRP Inputs'!$EN163-1,'IRP Inputs'!BG$14-1)*100,"")</f>
        <v>0</v>
      </c>
      <c r="BH163" s="43">
        <f ca="1">IF($EO163,OFFSET('Measure Summary'!$A$1,'IRP Inputs'!$EN163-1,'IRP Inputs'!BH$14-1)*100,"")</f>
        <v>0</v>
      </c>
      <c r="BI163" s="43">
        <f ca="1">IF($EO163,OFFSET('Measure Summary'!$A$1,'IRP Inputs'!$EN163-1,'IRP Inputs'!BI$14-1)*100,"")</f>
        <v>0</v>
      </c>
      <c r="BJ163" s="44">
        <f ca="1">IF($EO163,OFFSET('Measure Summary'!$A$1,'IRP Inputs'!$EN163-1,'IRP Inputs'!BJ$14-1)*100,"")</f>
        <v>0</v>
      </c>
      <c r="BK163" s="42">
        <f ca="1">IF($EO163,OFFSET('Measure Summary'!$A$1,'IRP Inputs'!$EN163-1,'IRP Inputs'!BK$14-1)*100,"")</f>
        <v>0</v>
      </c>
      <c r="BL163" s="43">
        <f ca="1">IF($EO163,OFFSET('Measure Summary'!$A$1,'IRP Inputs'!$EN163-1,'IRP Inputs'!BL$14-1)*100,"")</f>
        <v>0</v>
      </c>
      <c r="BM163" s="43">
        <f ca="1">IF($EO163,OFFSET('Measure Summary'!$A$1,'IRP Inputs'!$EN163-1,'IRP Inputs'!BM$14-1)*100,"")</f>
        <v>0</v>
      </c>
      <c r="BN163" s="43">
        <f ca="1">IF($EO163,OFFSET('Measure Summary'!$A$1,'IRP Inputs'!$EN163-1,'IRP Inputs'!BN$14-1)*100,"")</f>
        <v>0</v>
      </c>
      <c r="BO163" s="43">
        <f ca="1">IF($EO163,OFFSET('Measure Summary'!$A$1,'IRP Inputs'!$EN163-1,'IRP Inputs'!BO$14-1)*100,"")</f>
        <v>0</v>
      </c>
      <c r="BP163" s="43">
        <f ca="1">IF($EO163,OFFSET('Measure Summary'!$A$1,'IRP Inputs'!$EN163-1,'IRP Inputs'!BP$14-1)*100,"")</f>
        <v>0</v>
      </c>
      <c r="BQ163" s="43">
        <f ca="1">IF($EO163,OFFSET('Measure Summary'!$A$1,'IRP Inputs'!$EN163-1,'IRP Inputs'!BQ$14-1)*100,"")</f>
        <v>0</v>
      </c>
      <c r="BR163" s="43">
        <f ca="1">IF($EO163,OFFSET('Measure Summary'!$A$1,'IRP Inputs'!$EN163-1,'IRP Inputs'!BR$14-1)*100,"")</f>
        <v>0</v>
      </c>
      <c r="BS163" s="43">
        <f ca="1">IF($EO163,OFFSET('Measure Summary'!$A$1,'IRP Inputs'!$EN163-1,'IRP Inputs'!BS$14-1)*100,"")</f>
        <v>0</v>
      </c>
      <c r="BT163" s="43">
        <f ca="1">IF($EO163,OFFSET('Measure Summary'!$A$1,'IRP Inputs'!$EN163-1,'IRP Inputs'!BT$14-1)*100,"")</f>
        <v>0</v>
      </c>
      <c r="BU163" s="43">
        <f ca="1">IF($EO163,OFFSET('Measure Summary'!$A$1,'IRP Inputs'!$EN163-1,'IRP Inputs'!BU$14-1)*100,"")</f>
        <v>0</v>
      </c>
      <c r="BV163" s="43">
        <f ca="1">IF($EO163,OFFSET('Measure Summary'!$A$1,'IRP Inputs'!$EN163-1,'IRP Inputs'!BV$14-1)*100,"")</f>
        <v>0</v>
      </c>
      <c r="BW163" s="43">
        <f ca="1">IF($EO163,OFFSET('Measure Summary'!$A$1,'IRP Inputs'!$EN163-1,'IRP Inputs'!BW$14-1)*100,"")</f>
        <v>0</v>
      </c>
      <c r="BX163" s="43">
        <f ca="1">IF($EO163,OFFSET('Measure Summary'!$A$1,'IRP Inputs'!$EN163-1,'IRP Inputs'!BX$14-1)*100,"")</f>
        <v>0</v>
      </c>
      <c r="BY163" s="43">
        <f ca="1">IF($EO163,OFFSET('Measure Summary'!$A$1,'IRP Inputs'!$EN163-1,'IRP Inputs'!BY$14-1)*100,"")</f>
        <v>0</v>
      </c>
      <c r="BZ163" s="43">
        <f ca="1">IF($EO163,OFFSET('Measure Summary'!$A$1,'IRP Inputs'!$EN163-1,'IRP Inputs'!BZ$14-1)*100,"")</f>
        <v>0</v>
      </c>
      <c r="CA163" s="43">
        <f ca="1">IF($EO163,OFFSET('Measure Summary'!$A$1,'IRP Inputs'!$EN163-1,'IRP Inputs'!CA$14-1)*100,"")</f>
        <v>0</v>
      </c>
      <c r="CB163" s="43">
        <f ca="1">IF($EO163,OFFSET('Measure Summary'!$A$1,'IRP Inputs'!$EN163-1,'IRP Inputs'!CB$14-1)*100,"")</f>
        <v>0</v>
      </c>
      <c r="CC163" s="43">
        <f ca="1">IF($EO163,OFFSET('Measure Summary'!$A$1,'IRP Inputs'!$EN163-1,'IRP Inputs'!CC$14-1)*100,"")</f>
        <v>0</v>
      </c>
      <c r="CD163" s="43">
        <f ca="1">IF($EO163,OFFSET('Measure Summary'!$A$1,'IRP Inputs'!$EN163-1,'IRP Inputs'!CD$14-1)*100,"")</f>
        <v>0</v>
      </c>
      <c r="CE163" s="43">
        <f ca="1">IF($EO163,OFFSET('Measure Summary'!$A$1,'IRP Inputs'!$EN163-1,'IRP Inputs'!CE$14-1)*100,"")</f>
        <v>0</v>
      </c>
      <c r="CF163" s="43">
        <f ca="1">IF($EO163,OFFSET('Measure Summary'!$A$1,'IRP Inputs'!$EN163-1,'IRP Inputs'!CF$14-1)*100,"")</f>
        <v>0</v>
      </c>
      <c r="CG163" s="43">
        <f ca="1">IF($EO163,OFFSET('Measure Summary'!$A$1,'IRP Inputs'!$EN163-1,'IRP Inputs'!CG$14-1)*100,"")</f>
        <v>0</v>
      </c>
      <c r="CH163" s="43">
        <f ca="1">IF($EO163,OFFSET('Measure Summary'!$A$1,'IRP Inputs'!$EN163-1,'IRP Inputs'!CH$14-1)*100,"")</f>
        <v>0</v>
      </c>
      <c r="CI163" s="44">
        <f ca="1">IF($EO163,OFFSET('Measure Summary'!$A$1,'IRP Inputs'!$EN163-1,'IRP Inputs'!CI$14-1)*100,"")</f>
        <v>0</v>
      </c>
      <c r="CJ163" s="45">
        <f ca="1">IF($EO163,OFFSET('Measure Summary'!$A$1,'IRP Inputs'!$EN163-1,IF($C163="WA",CJ$17,CJ$16)-1)/100,"")</f>
        <v>0</v>
      </c>
      <c r="CK163" s="46">
        <f ca="1">IF($EO163,OFFSET('Measure Summary'!$A$1,'IRP Inputs'!$EN163-1,IF($C163="WA",CK$17,CK$16)-1)/100,"")</f>
        <v>0</v>
      </c>
      <c r="CL163" s="46">
        <f ca="1">IF($EO163,OFFSET('Measure Summary'!$A$1,'IRP Inputs'!$EN163-1,IF($C163="WA",CL$17,CL$16)-1)/100,"")</f>
        <v>0</v>
      </c>
      <c r="CM163" s="46">
        <f ca="1">IF($EO163,OFFSET('Measure Summary'!$A$1,'IRP Inputs'!$EN163-1,IF($C163="WA",CM$17,CM$16)-1)/100,"")</f>
        <v>0</v>
      </c>
      <c r="CN163" s="46">
        <f ca="1">IF($EO163,OFFSET('Measure Summary'!$A$1,'IRP Inputs'!$EN163-1,IF($C163="WA",CN$17,CN$16)-1)/100,"")</f>
        <v>0</v>
      </c>
      <c r="CO163" s="46">
        <f ca="1">IF($EO163,OFFSET('Measure Summary'!$A$1,'IRP Inputs'!$EN163-1,IF($C163="WA",CO$17,CO$16)-1)/100,"")</f>
        <v>0</v>
      </c>
      <c r="CP163" s="46">
        <f ca="1">IF($EO163,OFFSET('Measure Summary'!$A$1,'IRP Inputs'!$EN163-1,IF($C163="WA",CP$17,CP$16)-1)/100,"")</f>
        <v>0</v>
      </c>
      <c r="CQ163" s="46">
        <f ca="1">IF($EO163,OFFSET('Measure Summary'!$A$1,'IRP Inputs'!$EN163-1,IF($C163="WA",CQ$17,CQ$16)-1)/100,"")</f>
        <v>0</v>
      </c>
      <c r="CR163" s="46">
        <f ca="1">IF($EO163,OFFSET('Measure Summary'!$A$1,'IRP Inputs'!$EN163-1,IF($C163="WA",CR$17,CR$16)-1)/100,"")</f>
        <v>0</v>
      </c>
      <c r="CS163" s="46">
        <f ca="1">IF($EO163,OFFSET('Measure Summary'!$A$1,'IRP Inputs'!$EN163-1,IF($C163="WA",CS$17,CS$16)-1)/100,"")</f>
        <v>0</v>
      </c>
      <c r="CT163" s="46">
        <f ca="1">IF($EO163,OFFSET('Measure Summary'!$A$1,'IRP Inputs'!$EN163-1,IF($C163="WA",CT$17,CT$16)-1)/100,"")</f>
        <v>0</v>
      </c>
      <c r="CU163" s="46">
        <f ca="1">IF($EO163,OFFSET('Measure Summary'!$A$1,'IRP Inputs'!$EN163-1,IF($C163="WA",CU$17,CU$16)-1)/100,"")</f>
        <v>0</v>
      </c>
      <c r="CV163" s="46">
        <f ca="1">IF($EO163,OFFSET('Measure Summary'!$A$1,'IRP Inputs'!$EN163-1,IF($C163="WA",CV$17,CV$16)-1)/100,"")</f>
        <v>0</v>
      </c>
      <c r="CW163" s="46">
        <f ca="1">IF($EO163,OFFSET('Measure Summary'!$A$1,'IRP Inputs'!$EN163-1,IF($C163="WA",CW$17,CW$16)-1)/100,"")</f>
        <v>0</v>
      </c>
      <c r="CX163" s="46">
        <f ca="1">IF($EO163,OFFSET('Measure Summary'!$A$1,'IRP Inputs'!$EN163-1,IF($C163="WA",CX$17,CX$16)-1)/100,"")</f>
        <v>0</v>
      </c>
      <c r="CY163" s="46">
        <f ca="1">IF($EO163,OFFSET('Measure Summary'!$A$1,'IRP Inputs'!$EN163-1,IF($C163="WA",CY$17,CY$16)-1)/100,"")</f>
        <v>0</v>
      </c>
      <c r="CZ163" s="46">
        <f ca="1">IF($EO163,OFFSET('Measure Summary'!$A$1,'IRP Inputs'!$EN163-1,IF($C163="WA",CZ$17,CZ$16)-1)/100,"")</f>
        <v>0</v>
      </c>
      <c r="DA163" s="46">
        <f ca="1">IF($EO163,OFFSET('Measure Summary'!$A$1,'IRP Inputs'!$EN163-1,IF($C163="WA",DA$17,DA$16)-1)/100,"")</f>
        <v>0</v>
      </c>
      <c r="DB163" s="46">
        <f ca="1">IF($EO163,OFFSET('Measure Summary'!$A$1,'IRP Inputs'!$EN163-1,IF($C163="WA",DB$17,DB$16)-1)/100,"")</f>
        <v>0</v>
      </c>
      <c r="DC163" s="46">
        <f ca="1">IF($EO163,OFFSET('Measure Summary'!$A$1,'IRP Inputs'!$EN163-1,IF($C163="WA",DC$17,DC$16)-1)/100,"")</f>
        <v>0</v>
      </c>
      <c r="DD163" s="46">
        <f ca="1">IF($EO163,OFFSET('Measure Summary'!$A$1,'IRP Inputs'!$EN163-1,IF($C163="WA",DD$17,DD$16)-1)/100,"")</f>
        <v>0</v>
      </c>
      <c r="DE163" s="46">
        <f ca="1">IF($EO163,OFFSET('Measure Summary'!$A$1,'IRP Inputs'!$EN163-1,IF($C163="WA",DE$17,DE$16)-1)/100,"")</f>
        <v>0</v>
      </c>
      <c r="DF163" s="46">
        <f ca="1">IF($EO163,OFFSET('Measure Summary'!$A$1,'IRP Inputs'!$EN163-1,IF($C163="WA",DF$17,DF$16)-1)/100,"")</f>
        <v>0</v>
      </c>
      <c r="DG163" s="46">
        <f ca="1">IF($EO163,OFFSET('Measure Summary'!$A$1,'IRP Inputs'!$EN163-1,IF($C163="WA",DG$17,DG$16)-1)/100,"")</f>
        <v>0</v>
      </c>
      <c r="DH163" s="47">
        <f ca="1">IF($EO163,OFFSET('Measure Summary'!$A$1,'IRP Inputs'!$EN163-1,IF($C163="WA",DH$17,DH$16)-1)/100,"")</f>
        <v>0</v>
      </c>
      <c r="DJ163" s="48">
        <f ca="1">IF($EO163,OFFSET('Measure Summary'!$A$1,'IRP Inputs'!$EN163-1,'IRP Inputs'!DJ$14-1),"")*K163</f>
        <v>587.08124280390621</v>
      </c>
      <c r="DK163" s="49">
        <f t="shared" ca="1" si="107"/>
        <v>181.99518526921094</v>
      </c>
      <c r="DL163" s="48">
        <f t="shared" ca="1" si="109"/>
        <v>0</v>
      </c>
      <c r="DM163" s="50">
        <f t="shared" ca="1" si="109"/>
        <v>0</v>
      </c>
      <c r="DN163" s="50">
        <f t="shared" ca="1" si="109"/>
        <v>0</v>
      </c>
      <c r="DO163" s="50">
        <f t="shared" ca="1" si="109"/>
        <v>0</v>
      </c>
      <c r="DP163" s="50">
        <f t="shared" ca="1" si="109"/>
        <v>0</v>
      </c>
      <c r="DQ163" s="50">
        <f t="shared" ca="1" si="109"/>
        <v>0</v>
      </c>
      <c r="DR163" s="50">
        <f t="shared" ca="1" si="109"/>
        <v>0</v>
      </c>
      <c r="DS163" s="50">
        <f t="shared" ca="1" si="109"/>
        <v>0</v>
      </c>
      <c r="DT163" s="50">
        <f t="shared" ca="1" si="109"/>
        <v>0</v>
      </c>
      <c r="DU163" s="50">
        <f t="shared" ca="1" si="109"/>
        <v>0</v>
      </c>
      <c r="DV163" s="50">
        <f t="shared" ca="1" si="110"/>
        <v>0</v>
      </c>
      <c r="DW163" s="50">
        <f t="shared" ca="1" si="110"/>
        <v>0</v>
      </c>
      <c r="DX163" s="50">
        <f t="shared" ca="1" si="110"/>
        <v>0</v>
      </c>
      <c r="DY163" s="50">
        <f t="shared" ca="1" si="110"/>
        <v>0</v>
      </c>
      <c r="DZ163" s="50">
        <f t="shared" ca="1" si="110"/>
        <v>0</v>
      </c>
      <c r="EA163" s="50">
        <f t="shared" ca="1" si="110"/>
        <v>0</v>
      </c>
      <c r="EB163" s="50">
        <f t="shared" ca="1" si="110"/>
        <v>0</v>
      </c>
      <c r="EC163" s="50">
        <f t="shared" ca="1" si="110"/>
        <v>0</v>
      </c>
      <c r="ED163" s="50">
        <f t="shared" ca="1" si="110"/>
        <v>0</v>
      </c>
      <c r="EE163" s="50">
        <f t="shared" ca="1" si="110"/>
        <v>0</v>
      </c>
      <c r="EF163" s="50">
        <f t="shared" ca="1" si="106"/>
        <v>0</v>
      </c>
      <c r="EG163" s="50">
        <f t="shared" ca="1" si="106"/>
        <v>0</v>
      </c>
      <c r="EH163" s="50">
        <f t="shared" ca="1" si="106"/>
        <v>0</v>
      </c>
      <c r="EI163" s="50">
        <f t="shared" ca="1" si="106"/>
        <v>0</v>
      </c>
      <c r="EJ163" s="49">
        <f t="shared" ca="1" si="106"/>
        <v>0</v>
      </c>
      <c r="EM163">
        <f t="shared" si="111"/>
        <v>140</v>
      </c>
      <c r="EN163">
        <f>MATCH(EM163,'Measure Summary'!$VY:$VY,0)</f>
        <v>144</v>
      </c>
      <c r="EO163" t="b">
        <f t="shared" si="108"/>
        <v>1</v>
      </c>
    </row>
    <row r="164" spans="1:145">
      <c r="A164" s="40" t="str">
        <f ca="1">IF($EO164,OFFSET('Measure Summary'!$A$1,'IRP Inputs'!$EN164-1,'IRP Inputs'!A$14-1),"")</f>
        <v>OR_Residential_LI - Single Family_Existing_Space Heating_Natural Gas_Furnace</v>
      </c>
      <c r="B164" t="str">
        <f ca="1">IF($EO164,OFFSET('Measure Summary'!$A$1,'IRP Inputs'!$EN164-1,'IRP Inputs'!B$14-1),"")</f>
        <v>Retrofit</v>
      </c>
      <c r="C164" t="str">
        <f ca="1">IF($EO164,OFFSET('Measure Summary'!$A$1,'IRP Inputs'!$EN164-1,'IRP Inputs'!C$14-1),"")</f>
        <v>OR</v>
      </c>
      <c r="D164" t="str">
        <f ca="1">IF($EO164,OFFSET('Measure Summary'!$A$1,'IRP Inputs'!$EN164-1,'IRP Inputs'!D$14-1),"")</f>
        <v>Residential</v>
      </c>
      <c r="E164" t="str">
        <f ca="1">IF($EO164,OFFSET('Measure Summary'!$A$1,'IRP Inputs'!$EN164-1,'IRP Inputs'!E$14-1),"")</f>
        <v>LI - Single Family</v>
      </c>
      <c r="F164" t="str">
        <f ca="1">IF($EO164,OFFSET('Measure Summary'!$A$1,'IRP Inputs'!$EN164-1,'IRP Inputs'!F$14-1),"")</f>
        <v>New</v>
      </c>
      <c r="G164" t="str">
        <f ca="1">IF($EO164,OFFSET('Measure Summary'!$A$1,'IRP Inputs'!$EN164-1,'IRP Inputs'!G$14-1),"")</f>
        <v>Water Heating</v>
      </c>
      <c r="H164" t="str">
        <f ca="1">IF($EO164,OFFSET('Measure Summary'!$A$1,'IRP Inputs'!$EN164-1,'IRP Inputs'!H$14-1),"")</f>
        <v>Home Energy Management System (HEMS)</v>
      </c>
      <c r="I164" t="str">
        <f ca="1">IF($EO164,OFFSET('Measure Summary'!$A$1,'IRP Inputs'!$EN164-1,'IRP Inputs'!I$14-1),"")</f>
        <v>ORM93</v>
      </c>
      <c r="J164" s="1" t="str">
        <f ca="1">IF($EO164,OFFSET('Measure Summary'!$A$1,'IRP Inputs'!$EN164-1,'IRP Inputs'!J$14-1),"")</f>
        <v>Networked Controls Installed</v>
      </c>
      <c r="K164" s="41">
        <f ca="1">IF($EO164,OFFSET('Measure Summary'!$A$1,'IRP Inputs'!$EN164-1,'IRP Inputs'!K$14-1),"")</f>
        <v>1945.72</v>
      </c>
      <c r="L164" s="1">
        <f ca="1">IF($EO164,OFFSET('Measure Summary'!$A$1,'IRP Inputs'!$EN164-1,'IRP Inputs'!L$14-1),"")</f>
        <v>15</v>
      </c>
      <c r="M164" s="42">
        <f ca="1">IF($EO164,OFFSET('Measure Summary'!$A$1,'IRP Inputs'!$EN164-1,'IRP Inputs'!M$14-1),"")</f>
        <v>0</v>
      </c>
      <c r="N164" s="43">
        <f ca="1">IF($EO164,OFFSET('Measure Summary'!$A$1,'IRP Inputs'!$EN164-1,'IRP Inputs'!N$14-1),"")</f>
        <v>0</v>
      </c>
      <c r="O164" s="43">
        <f ca="1">IF($EO164,OFFSET('Measure Summary'!$A$1,'IRP Inputs'!$EN164-1,'IRP Inputs'!O$14-1),"")</f>
        <v>0</v>
      </c>
      <c r="P164" s="43">
        <f ca="1">IF($EO164,OFFSET('Measure Summary'!$A$1,'IRP Inputs'!$EN164-1,'IRP Inputs'!P$14-1),"")</f>
        <v>0</v>
      </c>
      <c r="Q164" s="43">
        <f ca="1">IF($EO164,OFFSET('Measure Summary'!$A$1,'IRP Inputs'!$EN164-1,'IRP Inputs'!Q$14-1),"")</f>
        <v>0</v>
      </c>
      <c r="R164" s="43">
        <f ca="1">IF($EO164,OFFSET('Measure Summary'!$A$1,'IRP Inputs'!$EN164-1,'IRP Inputs'!R$14-1),"")</f>
        <v>0</v>
      </c>
      <c r="S164" s="43">
        <f ca="1">IF($EO164,OFFSET('Measure Summary'!$A$1,'IRP Inputs'!$EN164-1,'IRP Inputs'!S$14-1),"")</f>
        <v>0</v>
      </c>
      <c r="T164" s="43">
        <f ca="1">IF($EO164,OFFSET('Measure Summary'!$A$1,'IRP Inputs'!$EN164-1,'IRP Inputs'!T$14-1),"")</f>
        <v>0</v>
      </c>
      <c r="U164" s="43">
        <f ca="1">IF($EO164,OFFSET('Measure Summary'!$A$1,'IRP Inputs'!$EN164-1,'IRP Inputs'!U$14-1),"")</f>
        <v>0</v>
      </c>
      <c r="V164" s="43">
        <f ca="1">IF($EO164,OFFSET('Measure Summary'!$A$1,'IRP Inputs'!$EN164-1,'IRP Inputs'!V$14-1),"")</f>
        <v>0</v>
      </c>
      <c r="W164" s="43">
        <f ca="1">IF($EO164,OFFSET('Measure Summary'!$A$1,'IRP Inputs'!$EN164-1,'IRP Inputs'!W$14-1),"")</f>
        <v>0</v>
      </c>
      <c r="X164" s="43">
        <f ca="1">IF($EO164,OFFSET('Measure Summary'!$A$1,'IRP Inputs'!$EN164-1,'IRP Inputs'!X$14-1),"")</f>
        <v>0</v>
      </c>
      <c r="Y164" s="43">
        <f ca="1">IF($EO164,OFFSET('Measure Summary'!$A$1,'IRP Inputs'!$EN164-1,'IRP Inputs'!Y$14-1),"")</f>
        <v>0</v>
      </c>
      <c r="Z164" s="43">
        <f ca="1">IF($EO164,OFFSET('Measure Summary'!$A$1,'IRP Inputs'!$EN164-1,'IRP Inputs'!Z$14-1),"")</f>
        <v>0</v>
      </c>
      <c r="AA164" s="43">
        <f ca="1">IF($EO164,OFFSET('Measure Summary'!$A$1,'IRP Inputs'!$EN164-1,'IRP Inputs'!AA$14-1),"")</f>
        <v>0</v>
      </c>
      <c r="AB164" s="43">
        <f ca="1">IF($EO164,OFFSET('Measure Summary'!$A$1,'IRP Inputs'!$EN164-1,'IRP Inputs'!AB$14-1),"")</f>
        <v>0</v>
      </c>
      <c r="AC164" s="43">
        <f ca="1">IF($EO164,OFFSET('Measure Summary'!$A$1,'IRP Inputs'!$EN164-1,'IRP Inputs'!AC$14-1),"")</f>
        <v>0</v>
      </c>
      <c r="AD164" s="43">
        <f ca="1">IF($EO164,OFFSET('Measure Summary'!$A$1,'IRP Inputs'!$EN164-1,'IRP Inputs'!AD$14-1),"")</f>
        <v>0</v>
      </c>
      <c r="AE164" s="43">
        <f ca="1">IF($EO164,OFFSET('Measure Summary'!$A$1,'IRP Inputs'!$EN164-1,'IRP Inputs'!AE$14-1),"")</f>
        <v>0</v>
      </c>
      <c r="AF164" s="43">
        <f ca="1">IF($EO164,OFFSET('Measure Summary'!$A$1,'IRP Inputs'!$EN164-1,'IRP Inputs'!AF$14-1),"")</f>
        <v>0</v>
      </c>
      <c r="AG164" s="43">
        <f ca="1">IF($EO164,OFFSET('Measure Summary'!$A$1,'IRP Inputs'!$EN164-1,'IRP Inputs'!AG$14-1),"")</f>
        <v>0</v>
      </c>
      <c r="AH164" s="43">
        <f ca="1">IF($EO164,OFFSET('Measure Summary'!$A$1,'IRP Inputs'!$EN164-1,'IRP Inputs'!AH$14-1),"")</f>
        <v>0</v>
      </c>
      <c r="AI164" s="43">
        <f ca="1">IF($EO164,OFFSET('Measure Summary'!$A$1,'IRP Inputs'!$EN164-1,'IRP Inputs'!AI$14-1),"")</f>
        <v>0</v>
      </c>
      <c r="AJ164" s="43">
        <f ca="1">IF($EO164,OFFSET('Measure Summary'!$A$1,'IRP Inputs'!$EN164-1,'IRP Inputs'!AJ$14-1),"")</f>
        <v>0</v>
      </c>
      <c r="AK164" s="44">
        <f ca="1">IF($EO164,OFFSET('Measure Summary'!$A$1,'IRP Inputs'!$EN164-1,'IRP Inputs'!AK$14-1),"")</f>
        <v>0</v>
      </c>
      <c r="AL164" s="42">
        <f ca="1">IF($EO164,OFFSET('Measure Summary'!$A$1,'IRP Inputs'!$EN164-1,'IRP Inputs'!AL$14-1)*100,"")</f>
        <v>0</v>
      </c>
      <c r="AM164" s="43">
        <f ca="1">IF($EO164,OFFSET('Measure Summary'!$A$1,'IRP Inputs'!$EN164-1,'IRP Inputs'!AM$14-1)*100,"")</f>
        <v>0</v>
      </c>
      <c r="AN164" s="43">
        <f ca="1">IF($EO164,OFFSET('Measure Summary'!$A$1,'IRP Inputs'!$EN164-1,'IRP Inputs'!AN$14-1)*100,"")</f>
        <v>0</v>
      </c>
      <c r="AO164" s="43">
        <f ca="1">IF($EO164,OFFSET('Measure Summary'!$A$1,'IRP Inputs'!$EN164-1,'IRP Inputs'!AO$14-1)*100,"")</f>
        <v>0</v>
      </c>
      <c r="AP164" s="43">
        <f ca="1">IF($EO164,OFFSET('Measure Summary'!$A$1,'IRP Inputs'!$EN164-1,'IRP Inputs'!AP$14-1)*100,"")</f>
        <v>0</v>
      </c>
      <c r="AQ164" s="43">
        <f ca="1">IF($EO164,OFFSET('Measure Summary'!$A$1,'IRP Inputs'!$EN164-1,'IRP Inputs'!AQ$14-1)*100,"")</f>
        <v>0</v>
      </c>
      <c r="AR164" s="43">
        <f ca="1">IF($EO164,OFFSET('Measure Summary'!$A$1,'IRP Inputs'!$EN164-1,'IRP Inputs'!AR$14-1)*100,"")</f>
        <v>0</v>
      </c>
      <c r="AS164" s="43">
        <f ca="1">IF($EO164,OFFSET('Measure Summary'!$A$1,'IRP Inputs'!$EN164-1,'IRP Inputs'!AS$14-1)*100,"")</f>
        <v>0</v>
      </c>
      <c r="AT164" s="43">
        <f ca="1">IF($EO164,OFFSET('Measure Summary'!$A$1,'IRP Inputs'!$EN164-1,'IRP Inputs'!AT$14-1)*100,"")</f>
        <v>0</v>
      </c>
      <c r="AU164" s="43">
        <f ca="1">IF($EO164,OFFSET('Measure Summary'!$A$1,'IRP Inputs'!$EN164-1,'IRP Inputs'!AU$14-1)*100,"")</f>
        <v>0</v>
      </c>
      <c r="AV164" s="43">
        <f ca="1">IF($EO164,OFFSET('Measure Summary'!$A$1,'IRP Inputs'!$EN164-1,'IRP Inputs'!AV$14-1)*100,"")</f>
        <v>0</v>
      </c>
      <c r="AW164" s="43">
        <f ca="1">IF($EO164,OFFSET('Measure Summary'!$A$1,'IRP Inputs'!$EN164-1,'IRP Inputs'!AW$14-1)*100,"")</f>
        <v>0</v>
      </c>
      <c r="AX164" s="43">
        <f ca="1">IF($EO164,OFFSET('Measure Summary'!$A$1,'IRP Inputs'!$EN164-1,'IRP Inputs'!AX$14-1)*100,"")</f>
        <v>0</v>
      </c>
      <c r="AY164" s="43">
        <f ca="1">IF($EO164,OFFSET('Measure Summary'!$A$1,'IRP Inputs'!$EN164-1,'IRP Inputs'!AY$14-1)*100,"")</f>
        <v>0</v>
      </c>
      <c r="AZ164" s="43">
        <f ca="1">IF($EO164,OFFSET('Measure Summary'!$A$1,'IRP Inputs'!$EN164-1,'IRP Inputs'!AZ$14-1)*100,"")</f>
        <v>0</v>
      </c>
      <c r="BA164" s="43">
        <f ca="1">IF($EO164,OFFSET('Measure Summary'!$A$1,'IRP Inputs'!$EN164-1,'IRP Inputs'!BA$14-1)*100,"")</f>
        <v>0</v>
      </c>
      <c r="BB164" s="43">
        <f ca="1">IF($EO164,OFFSET('Measure Summary'!$A$1,'IRP Inputs'!$EN164-1,'IRP Inputs'!BB$14-1)*100,"")</f>
        <v>0</v>
      </c>
      <c r="BC164" s="43">
        <f ca="1">IF($EO164,OFFSET('Measure Summary'!$A$1,'IRP Inputs'!$EN164-1,'IRP Inputs'!BC$14-1)*100,"")</f>
        <v>0</v>
      </c>
      <c r="BD164" s="43">
        <f ca="1">IF($EO164,OFFSET('Measure Summary'!$A$1,'IRP Inputs'!$EN164-1,'IRP Inputs'!BD$14-1)*100,"")</f>
        <v>0</v>
      </c>
      <c r="BE164" s="43">
        <f ca="1">IF($EO164,OFFSET('Measure Summary'!$A$1,'IRP Inputs'!$EN164-1,'IRP Inputs'!BE$14-1)*100,"")</f>
        <v>0</v>
      </c>
      <c r="BF164" s="43">
        <f ca="1">IF($EO164,OFFSET('Measure Summary'!$A$1,'IRP Inputs'!$EN164-1,'IRP Inputs'!BF$14-1)*100,"")</f>
        <v>0</v>
      </c>
      <c r="BG164" s="43">
        <f ca="1">IF($EO164,OFFSET('Measure Summary'!$A$1,'IRP Inputs'!$EN164-1,'IRP Inputs'!BG$14-1)*100,"")</f>
        <v>0</v>
      </c>
      <c r="BH164" s="43">
        <f ca="1">IF($EO164,OFFSET('Measure Summary'!$A$1,'IRP Inputs'!$EN164-1,'IRP Inputs'!BH$14-1)*100,"")</f>
        <v>0</v>
      </c>
      <c r="BI164" s="43">
        <f ca="1">IF($EO164,OFFSET('Measure Summary'!$A$1,'IRP Inputs'!$EN164-1,'IRP Inputs'!BI$14-1)*100,"")</f>
        <v>0</v>
      </c>
      <c r="BJ164" s="44">
        <f ca="1">IF($EO164,OFFSET('Measure Summary'!$A$1,'IRP Inputs'!$EN164-1,'IRP Inputs'!BJ$14-1)*100,"")</f>
        <v>0</v>
      </c>
      <c r="BK164" s="42">
        <f ca="1">IF($EO164,OFFSET('Measure Summary'!$A$1,'IRP Inputs'!$EN164-1,'IRP Inputs'!BK$14-1)*100,"")</f>
        <v>0</v>
      </c>
      <c r="BL164" s="43">
        <f ca="1">IF($EO164,OFFSET('Measure Summary'!$A$1,'IRP Inputs'!$EN164-1,'IRP Inputs'!BL$14-1)*100,"")</f>
        <v>0</v>
      </c>
      <c r="BM164" s="43">
        <f ca="1">IF($EO164,OFFSET('Measure Summary'!$A$1,'IRP Inputs'!$EN164-1,'IRP Inputs'!BM$14-1)*100,"")</f>
        <v>0</v>
      </c>
      <c r="BN164" s="43">
        <f ca="1">IF($EO164,OFFSET('Measure Summary'!$A$1,'IRP Inputs'!$EN164-1,'IRP Inputs'!BN$14-1)*100,"")</f>
        <v>0</v>
      </c>
      <c r="BO164" s="43">
        <f ca="1">IF($EO164,OFFSET('Measure Summary'!$A$1,'IRP Inputs'!$EN164-1,'IRP Inputs'!BO$14-1)*100,"")</f>
        <v>0</v>
      </c>
      <c r="BP164" s="43">
        <f ca="1">IF($EO164,OFFSET('Measure Summary'!$A$1,'IRP Inputs'!$EN164-1,'IRP Inputs'!BP$14-1)*100,"")</f>
        <v>0</v>
      </c>
      <c r="BQ164" s="43">
        <f ca="1">IF($EO164,OFFSET('Measure Summary'!$A$1,'IRP Inputs'!$EN164-1,'IRP Inputs'!BQ$14-1)*100,"")</f>
        <v>0</v>
      </c>
      <c r="BR164" s="43">
        <f ca="1">IF($EO164,OFFSET('Measure Summary'!$A$1,'IRP Inputs'!$EN164-1,'IRP Inputs'!BR$14-1)*100,"")</f>
        <v>0</v>
      </c>
      <c r="BS164" s="43">
        <f ca="1">IF($EO164,OFFSET('Measure Summary'!$A$1,'IRP Inputs'!$EN164-1,'IRP Inputs'!BS$14-1)*100,"")</f>
        <v>0</v>
      </c>
      <c r="BT164" s="43">
        <f ca="1">IF($EO164,OFFSET('Measure Summary'!$A$1,'IRP Inputs'!$EN164-1,'IRP Inputs'!BT$14-1)*100,"")</f>
        <v>0</v>
      </c>
      <c r="BU164" s="43">
        <f ca="1">IF($EO164,OFFSET('Measure Summary'!$A$1,'IRP Inputs'!$EN164-1,'IRP Inputs'!BU$14-1)*100,"")</f>
        <v>0</v>
      </c>
      <c r="BV164" s="43">
        <f ca="1">IF($EO164,OFFSET('Measure Summary'!$A$1,'IRP Inputs'!$EN164-1,'IRP Inputs'!BV$14-1)*100,"")</f>
        <v>0</v>
      </c>
      <c r="BW164" s="43">
        <f ca="1">IF($EO164,OFFSET('Measure Summary'!$A$1,'IRP Inputs'!$EN164-1,'IRP Inputs'!BW$14-1)*100,"")</f>
        <v>0</v>
      </c>
      <c r="BX164" s="43">
        <f ca="1">IF($EO164,OFFSET('Measure Summary'!$A$1,'IRP Inputs'!$EN164-1,'IRP Inputs'!BX$14-1)*100,"")</f>
        <v>0</v>
      </c>
      <c r="BY164" s="43">
        <f ca="1">IF($EO164,OFFSET('Measure Summary'!$A$1,'IRP Inputs'!$EN164-1,'IRP Inputs'!BY$14-1)*100,"")</f>
        <v>0</v>
      </c>
      <c r="BZ164" s="43">
        <f ca="1">IF($EO164,OFFSET('Measure Summary'!$A$1,'IRP Inputs'!$EN164-1,'IRP Inputs'!BZ$14-1)*100,"")</f>
        <v>0</v>
      </c>
      <c r="CA164" s="43">
        <f ca="1">IF($EO164,OFFSET('Measure Summary'!$A$1,'IRP Inputs'!$EN164-1,'IRP Inputs'!CA$14-1)*100,"")</f>
        <v>0</v>
      </c>
      <c r="CB164" s="43">
        <f ca="1">IF($EO164,OFFSET('Measure Summary'!$A$1,'IRP Inputs'!$EN164-1,'IRP Inputs'!CB$14-1)*100,"")</f>
        <v>0</v>
      </c>
      <c r="CC164" s="43">
        <f ca="1">IF($EO164,OFFSET('Measure Summary'!$A$1,'IRP Inputs'!$EN164-1,'IRP Inputs'!CC$14-1)*100,"")</f>
        <v>0</v>
      </c>
      <c r="CD164" s="43">
        <f ca="1">IF($EO164,OFFSET('Measure Summary'!$A$1,'IRP Inputs'!$EN164-1,'IRP Inputs'!CD$14-1)*100,"")</f>
        <v>0</v>
      </c>
      <c r="CE164" s="43">
        <f ca="1">IF($EO164,OFFSET('Measure Summary'!$A$1,'IRP Inputs'!$EN164-1,'IRP Inputs'!CE$14-1)*100,"")</f>
        <v>0</v>
      </c>
      <c r="CF164" s="43">
        <f ca="1">IF($EO164,OFFSET('Measure Summary'!$A$1,'IRP Inputs'!$EN164-1,'IRP Inputs'!CF$14-1)*100,"")</f>
        <v>0</v>
      </c>
      <c r="CG164" s="43">
        <f ca="1">IF($EO164,OFFSET('Measure Summary'!$A$1,'IRP Inputs'!$EN164-1,'IRP Inputs'!CG$14-1)*100,"")</f>
        <v>0</v>
      </c>
      <c r="CH164" s="43">
        <f ca="1">IF($EO164,OFFSET('Measure Summary'!$A$1,'IRP Inputs'!$EN164-1,'IRP Inputs'!CH$14-1)*100,"")</f>
        <v>0</v>
      </c>
      <c r="CI164" s="44">
        <f ca="1">IF($EO164,OFFSET('Measure Summary'!$A$1,'IRP Inputs'!$EN164-1,'IRP Inputs'!CI$14-1)*100,"")</f>
        <v>0</v>
      </c>
      <c r="CJ164" s="45">
        <f ca="1">IF($EO164,OFFSET('Measure Summary'!$A$1,'IRP Inputs'!$EN164-1,IF($C164="WA",CJ$17,CJ$16)-1)/100,"")</f>
        <v>0</v>
      </c>
      <c r="CK164" s="46">
        <f ca="1">IF($EO164,OFFSET('Measure Summary'!$A$1,'IRP Inputs'!$EN164-1,IF($C164="WA",CK$17,CK$16)-1)/100,"")</f>
        <v>0</v>
      </c>
      <c r="CL164" s="46">
        <f ca="1">IF($EO164,OFFSET('Measure Summary'!$A$1,'IRP Inputs'!$EN164-1,IF($C164="WA",CL$17,CL$16)-1)/100,"")</f>
        <v>0</v>
      </c>
      <c r="CM164" s="46">
        <f ca="1">IF($EO164,OFFSET('Measure Summary'!$A$1,'IRP Inputs'!$EN164-1,IF($C164="WA",CM$17,CM$16)-1)/100,"")</f>
        <v>0</v>
      </c>
      <c r="CN164" s="46">
        <f ca="1">IF($EO164,OFFSET('Measure Summary'!$A$1,'IRP Inputs'!$EN164-1,IF($C164="WA",CN$17,CN$16)-1)/100,"")</f>
        <v>0</v>
      </c>
      <c r="CO164" s="46">
        <f ca="1">IF($EO164,OFFSET('Measure Summary'!$A$1,'IRP Inputs'!$EN164-1,IF($C164="WA",CO$17,CO$16)-1)/100,"")</f>
        <v>0</v>
      </c>
      <c r="CP164" s="46">
        <f ca="1">IF($EO164,OFFSET('Measure Summary'!$A$1,'IRP Inputs'!$EN164-1,IF($C164="WA",CP$17,CP$16)-1)/100,"")</f>
        <v>0</v>
      </c>
      <c r="CQ164" s="46">
        <f ca="1">IF($EO164,OFFSET('Measure Summary'!$A$1,'IRP Inputs'!$EN164-1,IF($C164="WA",CQ$17,CQ$16)-1)/100,"")</f>
        <v>0</v>
      </c>
      <c r="CR164" s="46">
        <f ca="1">IF($EO164,OFFSET('Measure Summary'!$A$1,'IRP Inputs'!$EN164-1,IF($C164="WA",CR$17,CR$16)-1)/100,"")</f>
        <v>0</v>
      </c>
      <c r="CS164" s="46">
        <f ca="1">IF($EO164,OFFSET('Measure Summary'!$A$1,'IRP Inputs'!$EN164-1,IF($C164="WA",CS$17,CS$16)-1)/100,"")</f>
        <v>0</v>
      </c>
      <c r="CT164" s="46">
        <f ca="1">IF($EO164,OFFSET('Measure Summary'!$A$1,'IRP Inputs'!$EN164-1,IF($C164="WA",CT$17,CT$16)-1)/100,"")</f>
        <v>0</v>
      </c>
      <c r="CU164" s="46">
        <f ca="1">IF($EO164,OFFSET('Measure Summary'!$A$1,'IRP Inputs'!$EN164-1,IF($C164="WA",CU$17,CU$16)-1)/100,"")</f>
        <v>0</v>
      </c>
      <c r="CV164" s="46">
        <f ca="1">IF($EO164,OFFSET('Measure Summary'!$A$1,'IRP Inputs'!$EN164-1,IF($C164="WA",CV$17,CV$16)-1)/100,"")</f>
        <v>0</v>
      </c>
      <c r="CW164" s="46">
        <f ca="1">IF($EO164,OFFSET('Measure Summary'!$A$1,'IRP Inputs'!$EN164-1,IF($C164="WA",CW$17,CW$16)-1)/100,"")</f>
        <v>0</v>
      </c>
      <c r="CX164" s="46">
        <f ca="1">IF($EO164,OFFSET('Measure Summary'!$A$1,'IRP Inputs'!$EN164-1,IF($C164="WA",CX$17,CX$16)-1)/100,"")</f>
        <v>0</v>
      </c>
      <c r="CY164" s="46">
        <f ca="1">IF($EO164,OFFSET('Measure Summary'!$A$1,'IRP Inputs'!$EN164-1,IF($C164="WA",CY$17,CY$16)-1)/100,"")</f>
        <v>0</v>
      </c>
      <c r="CZ164" s="46">
        <f ca="1">IF($EO164,OFFSET('Measure Summary'!$A$1,'IRP Inputs'!$EN164-1,IF($C164="WA",CZ$17,CZ$16)-1)/100,"")</f>
        <v>0</v>
      </c>
      <c r="DA164" s="46">
        <f ca="1">IF($EO164,OFFSET('Measure Summary'!$A$1,'IRP Inputs'!$EN164-1,IF($C164="WA",DA$17,DA$16)-1)/100,"")</f>
        <v>0</v>
      </c>
      <c r="DB164" s="46">
        <f ca="1">IF($EO164,OFFSET('Measure Summary'!$A$1,'IRP Inputs'!$EN164-1,IF($C164="WA",DB$17,DB$16)-1)/100,"")</f>
        <v>0</v>
      </c>
      <c r="DC164" s="46">
        <f ca="1">IF($EO164,OFFSET('Measure Summary'!$A$1,'IRP Inputs'!$EN164-1,IF($C164="WA",DC$17,DC$16)-1)/100,"")</f>
        <v>0</v>
      </c>
      <c r="DD164" s="46">
        <f ca="1">IF($EO164,OFFSET('Measure Summary'!$A$1,'IRP Inputs'!$EN164-1,IF($C164="WA",DD$17,DD$16)-1)/100,"")</f>
        <v>0</v>
      </c>
      <c r="DE164" s="46">
        <f ca="1">IF($EO164,OFFSET('Measure Summary'!$A$1,'IRP Inputs'!$EN164-1,IF($C164="WA",DE$17,DE$16)-1)/100,"")</f>
        <v>0</v>
      </c>
      <c r="DF164" s="46">
        <f ca="1">IF($EO164,OFFSET('Measure Summary'!$A$1,'IRP Inputs'!$EN164-1,IF($C164="WA",DF$17,DF$16)-1)/100,"")</f>
        <v>0</v>
      </c>
      <c r="DG164" s="46">
        <f ca="1">IF($EO164,OFFSET('Measure Summary'!$A$1,'IRP Inputs'!$EN164-1,IF($C164="WA",DG$17,DG$16)-1)/100,"")</f>
        <v>0</v>
      </c>
      <c r="DH164" s="47">
        <f ca="1">IF($EO164,OFFSET('Measure Summary'!$A$1,'IRP Inputs'!$EN164-1,IF($C164="WA",DH$17,DH$16)-1)/100,"")</f>
        <v>0</v>
      </c>
      <c r="DJ164" s="48">
        <f ca="1">IF($EO164,OFFSET('Measure Summary'!$A$1,'IRP Inputs'!$EN164-1,'IRP Inputs'!DJ$14-1),"")*K164</f>
        <v>587.08124280390621</v>
      </c>
      <c r="DK164" s="49">
        <f t="shared" ca="1" si="107"/>
        <v>181.99518526921094</v>
      </c>
      <c r="DL164" s="48">
        <f t="shared" ref="DL164:DU173" ca="1" si="112">IF($EO164,SUM($DJ164:$DK164)*INDEX($M164:$AK164,1,MATCH(DL$23,$M$23:$AK$23,0))/1000000,"")</f>
        <v>0</v>
      </c>
      <c r="DM164" s="50">
        <f t="shared" ca="1" si="112"/>
        <v>0</v>
      </c>
      <c r="DN164" s="50">
        <f t="shared" ca="1" si="112"/>
        <v>0</v>
      </c>
      <c r="DO164" s="50">
        <f t="shared" ca="1" si="112"/>
        <v>0</v>
      </c>
      <c r="DP164" s="50">
        <f t="shared" ca="1" si="112"/>
        <v>0</v>
      </c>
      <c r="DQ164" s="50">
        <f t="shared" ca="1" si="112"/>
        <v>0</v>
      </c>
      <c r="DR164" s="50">
        <f t="shared" ca="1" si="112"/>
        <v>0</v>
      </c>
      <c r="DS164" s="50">
        <f t="shared" ca="1" si="112"/>
        <v>0</v>
      </c>
      <c r="DT164" s="50">
        <f t="shared" ca="1" si="112"/>
        <v>0</v>
      </c>
      <c r="DU164" s="50">
        <f t="shared" ca="1" si="112"/>
        <v>0</v>
      </c>
      <c r="DV164" s="50">
        <f t="shared" ref="DV164:EE173" ca="1" si="113">IF($EO164,SUM($DJ164:$DK164)*INDEX($M164:$AK164,1,MATCH(DV$23,$M$23:$AK$23,0))/1000000,"")</f>
        <v>0</v>
      </c>
      <c r="DW164" s="50">
        <f t="shared" ca="1" si="113"/>
        <v>0</v>
      </c>
      <c r="DX164" s="50">
        <f t="shared" ca="1" si="113"/>
        <v>0</v>
      </c>
      <c r="DY164" s="50">
        <f t="shared" ca="1" si="113"/>
        <v>0</v>
      </c>
      <c r="DZ164" s="50">
        <f t="shared" ca="1" si="113"/>
        <v>0</v>
      </c>
      <c r="EA164" s="50">
        <f t="shared" ca="1" si="113"/>
        <v>0</v>
      </c>
      <c r="EB164" s="50">
        <f t="shared" ca="1" si="113"/>
        <v>0</v>
      </c>
      <c r="EC164" s="50">
        <f t="shared" ca="1" si="113"/>
        <v>0</v>
      </c>
      <c r="ED164" s="50">
        <f t="shared" ca="1" si="113"/>
        <v>0</v>
      </c>
      <c r="EE164" s="50">
        <f t="shared" ca="1" si="113"/>
        <v>0</v>
      </c>
      <c r="EF164" s="50">
        <f t="shared" ca="1" si="106"/>
        <v>0</v>
      </c>
      <c r="EG164" s="50">
        <f t="shared" ca="1" si="106"/>
        <v>0</v>
      </c>
      <c r="EH164" s="50">
        <f t="shared" ca="1" si="106"/>
        <v>0</v>
      </c>
      <c r="EI164" s="50">
        <f t="shared" ca="1" si="106"/>
        <v>0</v>
      </c>
      <c r="EJ164" s="49">
        <f t="shared" ca="1" si="106"/>
        <v>0</v>
      </c>
      <c r="EM164">
        <f t="shared" si="111"/>
        <v>141</v>
      </c>
      <c r="EN164">
        <f>MATCH(EM164,'Measure Summary'!$VY:$VY,0)</f>
        <v>145</v>
      </c>
      <c r="EO164" t="b">
        <f t="shared" si="108"/>
        <v>1</v>
      </c>
    </row>
    <row r="165" spans="1:145">
      <c r="A165" s="40" t="str">
        <f ca="1">IF($EO165,OFFSET('Measure Summary'!$A$1,'IRP Inputs'!$EN165-1,'IRP Inputs'!A$14-1),"")</f>
        <v>OR_Residential_LI - Single Family_Existing_Space Heating_Natural Gas_Furnace</v>
      </c>
      <c r="B165" t="str">
        <f ca="1">IF($EO165,OFFSET('Measure Summary'!$A$1,'IRP Inputs'!$EN165-1,'IRP Inputs'!B$14-1),"")</f>
        <v>Retrofit</v>
      </c>
      <c r="C165" t="str">
        <f ca="1">IF($EO165,OFFSET('Measure Summary'!$A$1,'IRP Inputs'!$EN165-1,'IRP Inputs'!C$14-1),"")</f>
        <v>OR</v>
      </c>
      <c r="D165" t="str">
        <f ca="1">IF($EO165,OFFSET('Measure Summary'!$A$1,'IRP Inputs'!$EN165-1,'IRP Inputs'!D$14-1),"")</f>
        <v>Residential</v>
      </c>
      <c r="E165" t="str">
        <f ca="1">IF($EO165,OFFSET('Measure Summary'!$A$1,'IRP Inputs'!$EN165-1,'IRP Inputs'!E$14-1),"")</f>
        <v>LI - Single Family</v>
      </c>
      <c r="F165" t="str">
        <f ca="1">IF($EO165,OFFSET('Measure Summary'!$A$1,'IRP Inputs'!$EN165-1,'IRP Inputs'!F$14-1),"")</f>
        <v>New</v>
      </c>
      <c r="G165" t="str">
        <f ca="1">IF($EO165,OFFSET('Measure Summary'!$A$1,'IRP Inputs'!$EN165-1,'IRP Inputs'!G$14-1),"")</f>
        <v>Appliances</v>
      </c>
      <c r="H165" t="str">
        <f ca="1">IF($EO165,OFFSET('Measure Summary'!$A$1,'IRP Inputs'!$EN165-1,'IRP Inputs'!H$14-1),"")</f>
        <v>Home Energy Management System (HEMS)</v>
      </c>
      <c r="I165" t="str">
        <f ca="1">IF($EO165,OFFSET('Measure Summary'!$A$1,'IRP Inputs'!$EN165-1,'IRP Inputs'!I$14-1),"")</f>
        <v>ORM94</v>
      </c>
      <c r="J165" s="1" t="str">
        <f ca="1">IF($EO165,OFFSET('Measure Summary'!$A$1,'IRP Inputs'!$EN165-1,'IRP Inputs'!J$14-1),"")</f>
        <v>Networked Controls Installed</v>
      </c>
      <c r="K165" s="41">
        <f ca="1">IF($EO165,OFFSET('Measure Summary'!$A$1,'IRP Inputs'!$EN165-1,'IRP Inputs'!K$14-1),"")</f>
        <v>1945.72</v>
      </c>
      <c r="L165" s="1">
        <f ca="1">IF($EO165,OFFSET('Measure Summary'!$A$1,'IRP Inputs'!$EN165-1,'IRP Inputs'!L$14-1),"")</f>
        <v>15</v>
      </c>
      <c r="M165" s="42">
        <f ca="1">IF($EO165,OFFSET('Measure Summary'!$A$1,'IRP Inputs'!$EN165-1,'IRP Inputs'!M$14-1),"")</f>
        <v>0</v>
      </c>
      <c r="N165" s="43">
        <f ca="1">IF($EO165,OFFSET('Measure Summary'!$A$1,'IRP Inputs'!$EN165-1,'IRP Inputs'!N$14-1),"")</f>
        <v>0</v>
      </c>
      <c r="O165" s="43">
        <f ca="1">IF($EO165,OFFSET('Measure Summary'!$A$1,'IRP Inputs'!$EN165-1,'IRP Inputs'!O$14-1),"")</f>
        <v>0</v>
      </c>
      <c r="P165" s="43">
        <f ca="1">IF($EO165,OFFSET('Measure Summary'!$A$1,'IRP Inputs'!$EN165-1,'IRP Inputs'!P$14-1),"")</f>
        <v>0</v>
      </c>
      <c r="Q165" s="43">
        <f ca="1">IF($EO165,OFFSET('Measure Summary'!$A$1,'IRP Inputs'!$EN165-1,'IRP Inputs'!Q$14-1),"")</f>
        <v>0</v>
      </c>
      <c r="R165" s="43">
        <f ca="1">IF($EO165,OFFSET('Measure Summary'!$A$1,'IRP Inputs'!$EN165-1,'IRP Inputs'!R$14-1),"")</f>
        <v>0</v>
      </c>
      <c r="S165" s="43">
        <f ca="1">IF($EO165,OFFSET('Measure Summary'!$A$1,'IRP Inputs'!$EN165-1,'IRP Inputs'!S$14-1),"")</f>
        <v>0</v>
      </c>
      <c r="T165" s="43">
        <f ca="1">IF($EO165,OFFSET('Measure Summary'!$A$1,'IRP Inputs'!$EN165-1,'IRP Inputs'!T$14-1),"")</f>
        <v>0</v>
      </c>
      <c r="U165" s="43">
        <f ca="1">IF($EO165,OFFSET('Measure Summary'!$A$1,'IRP Inputs'!$EN165-1,'IRP Inputs'!U$14-1),"")</f>
        <v>0</v>
      </c>
      <c r="V165" s="43">
        <f ca="1">IF($EO165,OFFSET('Measure Summary'!$A$1,'IRP Inputs'!$EN165-1,'IRP Inputs'!V$14-1),"")</f>
        <v>0</v>
      </c>
      <c r="W165" s="43">
        <f ca="1">IF($EO165,OFFSET('Measure Summary'!$A$1,'IRP Inputs'!$EN165-1,'IRP Inputs'!W$14-1),"")</f>
        <v>0</v>
      </c>
      <c r="X165" s="43">
        <f ca="1">IF($EO165,OFFSET('Measure Summary'!$A$1,'IRP Inputs'!$EN165-1,'IRP Inputs'!X$14-1),"")</f>
        <v>0</v>
      </c>
      <c r="Y165" s="43">
        <f ca="1">IF($EO165,OFFSET('Measure Summary'!$A$1,'IRP Inputs'!$EN165-1,'IRP Inputs'!Y$14-1),"")</f>
        <v>0</v>
      </c>
      <c r="Z165" s="43">
        <f ca="1">IF($EO165,OFFSET('Measure Summary'!$A$1,'IRP Inputs'!$EN165-1,'IRP Inputs'!Z$14-1),"")</f>
        <v>0</v>
      </c>
      <c r="AA165" s="43">
        <f ca="1">IF($EO165,OFFSET('Measure Summary'!$A$1,'IRP Inputs'!$EN165-1,'IRP Inputs'!AA$14-1),"")</f>
        <v>0</v>
      </c>
      <c r="AB165" s="43">
        <f ca="1">IF($EO165,OFFSET('Measure Summary'!$A$1,'IRP Inputs'!$EN165-1,'IRP Inputs'!AB$14-1),"")</f>
        <v>0</v>
      </c>
      <c r="AC165" s="43">
        <f ca="1">IF($EO165,OFFSET('Measure Summary'!$A$1,'IRP Inputs'!$EN165-1,'IRP Inputs'!AC$14-1),"")</f>
        <v>0</v>
      </c>
      <c r="AD165" s="43">
        <f ca="1">IF($EO165,OFFSET('Measure Summary'!$A$1,'IRP Inputs'!$EN165-1,'IRP Inputs'!AD$14-1),"")</f>
        <v>0</v>
      </c>
      <c r="AE165" s="43">
        <f ca="1">IF($EO165,OFFSET('Measure Summary'!$A$1,'IRP Inputs'!$EN165-1,'IRP Inputs'!AE$14-1),"")</f>
        <v>0</v>
      </c>
      <c r="AF165" s="43">
        <f ca="1">IF($EO165,OFFSET('Measure Summary'!$A$1,'IRP Inputs'!$EN165-1,'IRP Inputs'!AF$14-1),"")</f>
        <v>0</v>
      </c>
      <c r="AG165" s="43">
        <f ca="1">IF($EO165,OFFSET('Measure Summary'!$A$1,'IRP Inputs'!$EN165-1,'IRP Inputs'!AG$14-1),"")</f>
        <v>0</v>
      </c>
      <c r="AH165" s="43">
        <f ca="1">IF($EO165,OFFSET('Measure Summary'!$A$1,'IRP Inputs'!$EN165-1,'IRP Inputs'!AH$14-1),"")</f>
        <v>0</v>
      </c>
      <c r="AI165" s="43">
        <f ca="1">IF($EO165,OFFSET('Measure Summary'!$A$1,'IRP Inputs'!$EN165-1,'IRP Inputs'!AI$14-1),"")</f>
        <v>0</v>
      </c>
      <c r="AJ165" s="43">
        <f ca="1">IF($EO165,OFFSET('Measure Summary'!$A$1,'IRP Inputs'!$EN165-1,'IRP Inputs'!AJ$14-1),"")</f>
        <v>0</v>
      </c>
      <c r="AK165" s="44">
        <f ca="1">IF($EO165,OFFSET('Measure Summary'!$A$1,'IRP Inputs'!$EN165-1,'IRP Inputs'!AK$14-1),"")</f>
        <v>0</v>
      </c>
      <c r="AL165" s="42">
        <f ca="1">IF($EO165,OFFSET('Measure Summary'!$A$1,'IRP Inputs'!$EN165-1,'IRP Inputs'!AL$14-1)*100,"")</f>
        <v>0</v>
      </c>
      <c r="AM165" s="43">
        <f ca="1">IF($EO165,OFFSET('Measure Summary'!$A$1,'IRP Inputs'!$EN165-1,'IRP Inputs'!AM$14-1)*100,"")</f>
        <v>0</v>
      </c>
      <c r="AN165" s="43">
        <f ca="1">IF($EO165,OFFSET('Measure Summary'!$A$1,'IRP Inputs'!$EN165-1,'IRP Inputs'!AN$14-1)*100,"")</f>
        <v>0</v>
      </c>
      <c r="AO165" s="43">
        <f ca="1">IF($EO165,OFFSET('Measure Summary'!$A$1,'IRP Inputs'!$EN165-1,'IRP Inputs'!AO$14-1)*100,"")</f>
        <v>0</v>
      </c>
      <c r="AP165" s="43">
        <f ca="1">IF($EO165,OFFSET('Measure Summary'!$A$1,'IRP Inputs'!$EN165-1,'IRP Inputs'!AP$14-1)*100,"")</f>
        <v>0</v>
      </c>
      <c r="AQ165" s="43">
        <f ca="1">IF($EO165,OFFSET('Measure Summary'!$A$1,'IRP Inputs'!$EN165-1,'IRP Inputs'!AQ$14-1)*100,"")</f>
        <v>0</v>
      </c>
      <c r="AR165" s="43">
        <f ca="1">IF($EO165,OFFSET('Measure Summary'!$A$1,'IRP Inputs'!$EN165-1,'IRP Inputs'!AR$14-1)*100,"")</f>
        <v>0</v>
      </c>
      <c r="AS165" s="43">
        <f ca="1">IF($EO165,OFFSET('Measure Summary'!$A$1,'IRP Inputs'!$EN165-1,'IRP Inputs'!AS$14-1)*100,"")</f>
        <v>0</v>
      </c>
      <c r="AT165" s="43">
        <f ca="1">IF($EO165,OFFSET('Measure Summary'!$A$1,'IRP Inputs'!$EN165-1,'IRP Inputs'!AT$14-1)*100,"")</f>
        <v>0</v>
      </c>
      <c r="AU165" s="43">
        <f ca="1">IF($EO165,OFFSET('Measure Summary'!$A$1,'IRP Inputs'!$EN165-1,'IRP Inputs'!AU$14-1)*100,"")</f>
        <v>0</v>
      </c>
      <c r="AV165" s="43">
        <f ca="1">IF($EO165,OFFSET('Measure Summary'!$A$1,'IRP Inputs'!$EN165-1,'IRP Inputs'!AV$14-1)*100,"")</f>
        <v>0</v>
      </c>
      <c r="AW165" s="43">
        <f ca="1">IF($EO165,OFFSET('Measure Summary'!$A$1,'IRP Inputs'!$EN165-1,'IRP Inputs'!AW$14-1)*100,"")</f>
        <v>0</v>
      </c>
      <c r="AX165" s="43">
        <f ca="1">IF($EO165,OFFSET('Measure Summary'!$A$1,'IRP Inputs'!$EN165-1,'IRP Inputs'!AX$14-1)*100,"")</f>
        <v>0</v>
      </c>
      <c r="AY165" s="43">
        <f ca="1">IF($EO165,OFFSET('Measure Summary'!$A$1,'IRP Inputs'!$EN165-1,'IRP Inputs'!AY$14-1)*100,"")</f>
        <v>0</v>
      </c>
      <c r="AZ165" s="43">
        <f ca="1">IF($EO165,OFFSET('Measure Summary'!$A$1,'IRP Inputs'!$EN165-1,'IRP Inputs'!AZ$14-1)*100,"")</f>
        <v>0</v>
      </c>
      <c r="BA165" s="43">
        <f ca="1">IF($EO165,OFFSET('Measure Summary'!$A$1,'IRP Inputs'!$EN165-1,'IRP Inputs'!BA$14-1)*100,"")</f>
        <v>0</v>
      </c>
      <c r="BB165" s="43">
        <f ca="1">IF($EO165,OFFSET('Measure Summary'!$A$1,'IRP Inputs'!$EN165-1,'IRP Inputs'!BB$14-1)*100,"")</f>
        <v>0</v>
      </c>
      <c r="BC165" s="43">
        <f ca="1">IF($EO165,OFFSET('Measure Summary'!$A$1,'IRP Inputs'!$EN165-1,'IRP Inputs'!BC$14-1)*100,"")</f>
        <v>0</v>
      </c>
      <c r="BD165" s="43">
        <f ca="1">IF($EO165,OFFSET('Measure Summary'!$A$1,'IRP Inputs'!$EN165-1,'IRP Inputs'!BD$14-1)*100,"")</f>
        <v>0</v>
      </c>
      <c r="BE165" s="43">
        <f ca="1">IF($EO165,OFFSET('Measure Summary'!$A$1,'IRP Inputs'!$EN165-1,'IRP Inputs'!BE$14-1)*100,"")</f>
        <v>0</v>
      </c>
      <c r="BF165" s="43">
        <f ca="1">IF($EO165,OFFSET('Measure Summary'!$A$1,'IRP Inputs'!$EN165-1,'IRP Inputs'!BF$14-1)*100,"")</f>
        <v>0</v>
      </c>
      <c r="BG165" s="43">
        <f ca="1">IF($EO165,OFFSET('Measure Summary'!$A$1,'IRP Inputs'!$EN165-1,'IRP Inputs'!BG$14-1)*100,"")</f>
        <v>0</v>
      </c>
      <c r="BH165" s="43">
        <f ca="1">IF($EO165,OFFSET('Measure Summary'!$A$1,'IRP Inputs'!$EN165-1,'IRP Inputs'!BH$14-1)*100,"")</f>
        <v>0</v>
      </c>
      <c r="BI165" s="43">
        <f ca="1">IF($EO165,OFFSET('Measure Summary'!$A$1,'IRP Inputs'!$EN165-1,'IRP Inputs'!BI$14-1)*100,"")</f>
        <v>0</v>
      </c>
      <c r="BJ165" s="44">
        <f ca="1">IF($EO165,OFFSET('Measure Summary'!$A$1,'IRP Inputs'!$EN165-1,'IRP Inputs'!BJ$14-1)*100,"")</f>
        <v>0</v>
      </c>
      <c r="BK165" s="42">
        <f ca="1">IF($EO165,OFFSET('Measure Summary'!$A$1,'IRP Inputs'!$EN165-1,'IRP Inputs'!BK$14-1)*100,"")</f>
        <v>0</v>
      </c>
      <c r="BL165" s="43">
        <f ca="1">IF($EO165,OFFSET('Measure Summary'!$A$1,'IRP Inputs'!$EN165-1,'IRP Inputs'!BL$14-1)*100,"")</f>
        <v>0</v>
      </c>
      <c r="BM165" s="43">
        <f ca="1">IF($EO165,OFFSET('Measure Summary'!$A$1,'IRP Inputs'!$EN165-1,'IRP Inputs'!BM$14-1)*100,"")</f>
        <v>0</v>
      </c>
      <c r="BN165" s="43">
        <f ca="1">IF($EO165,OFFSET('Measure Summary'!$A$1,'IRP Inputs'!$EN165-1,'IRP Inputs'!BN$14-1)*100,"")</f>
        <v>0</v>
      </c>
      <c r="BO165" s="43">
        <f ca="1">IF($EO165,OFFSET('Measure Summary'!$A$1,'IRP Inputs'!$EN165-1,'IRP Inputs'!BO$14-1)*100,"")</f>
        <v>0</v>
      </c>
      <c r="BP165" s="43">
        <f ca="1">IF($EO165,OFFSET('Measure Summary'!$A$1,'IRP Inputs'!$EN165-1,'IRP Inputs'!BP$14-1)*100,"")</f>
        <v>0</v>
      </c>
      <c r="BQ165" s="43">
        <f ca="1">IF($EO165,OFFSET('Measure Summary'!$A$1,'IRP Inputs'!$EN165-1,'IRP Inputs'!BQ$14-1)*100,"")</f>
        <v>0</v>
      </c>
      <c r="BR165" s="43">
        <f ca="1">IF($EO165,OFFSET('Measure Summary'!$A$1,'IRP Inputs'!$EN165-1,'IRP Inputs'!BR$14-1)*100,"")</f>
        <v>0</v>
      </c>
      <c r="BS165" s="43">
        <f ca="1">IF($EO165,OFFSET('Measure Summary'!$A$1,'IRP Inputs'!$EN165-1,'IRP Inputs'!BS$14-1)*100,"")</f>
        <v>0</v>
      </c>
      <c r="BT165" s="43">
        <f ca="1">IF($EO165,OFFSET('Measure Summary'!$A$1,'IRP Inputs'!$EN165-1,'IRP Inputs'!BT$14-1)*100,"")</f>
        <v>0</v>
      </c>
      <c r="BU165" s="43">
        <f ca="1">IF($EO165,OFFSET('Measure Summary'!$A$1,'IRP Inputs'!$EN165-1,'IRP Inputs'!BU$14-1)*100,"")</f>
        <v>0</v>
      </c>
      <c r="BV165" s="43">
        <f ca="1">IF($EO165,OFFSET('Measure Summary'!$A$1,'IRP Inputs'!$EN165-1,'IRP Inputs'!BV$14-1)*100,"")</f>
        <v>0</v>
      </c>
      <c r="BW165" s="43">
        <f ca="1">IF($EO165,OFFSET('Measure Summary'!$A$1,'IRP Inputs'!$EN165-1,'IRP Inputs'!BW$14-1)*100,"")</f>
        <v>0</v>
      </c>
      <c r="BX165" s="43">
        <f ca="1">IF($EO165,OFFSET('Measure Summary'!$A$1,'IRP Inputs'!$EN165-1,'IRP Inputs'!BX$14-1)*100,"")</f>
        <v>0</v>
      </c>
      <c r="BY165" s="43">
        <f ca="1">IF($EO165,OFFSET('Measure Summary'!$A$1,'IRP Inputs'!$EN165-1,'IRP Inputs'!BY$14-1)*100,"")</f>
        <v>0</v>
      </c>
      <c r="BZ165" s="43">
        <f ca="1">IF($EO165,OFFSET('Measure Summary'!$A$1,'IRP Inputs'!$EN165-1,'IRP Inputs'!BZ$14-1)*100,"")</f>
        <v>0</v>
      </c>
      <c r="CA165" s="43">
        <f ca="1">IF($EO165,OFFSET('Measure Summary'!$A$1,'IRP Inputs'!$EN165-1,'IRP Inputs'!CA$14-1)*100,"")</f>
        <v>0</v>
      </c>
      <c r="CB165" s="43">
        <f ca="1">IF($EO165,OFFSET('Measure Summary'!$A$1,'IRP Inputs'!$EN165-1,'IRP Inputs'!CB$14-1)*100,"")</f>
        <v>0</v>
      </c>
      <c r="CC165" s="43">
        <f ca="1">IF($EO165,OFFSET('Measure Summary'!$A$1,'IRP Inputs'!$EN165-1,'IRP Inputs'!CC$14-1)*100,"")</f>
        <v>0</v>
      </c>
      <c r="CD165" s="43">
        <f ca="1">IF($EO165,OFFSET('Measure Summary'!$A$1,'IRP Inputs'!$EN165-1,'IRP Inputs'!CD$14-1)*100,"")</f>
        <v>0</v>
      </c>
      <c r="CE165" s="43">
        <f ca="1">IF($EO165,OFFSET('Measure Summary'!$A$1,'IRP Inputs'!$EN165-1,'IRP Inputs'!CE$14-1)*100,"")</f>
        <v>0</v>
      </c>
      <c r="CF165" s="43">
        <f ca="1">IF($EO165,OFFSET('Measure Summary'!$A$1,'IRP Inputs'!$EN165-1,'IRP Inputs'!CF$14-1)*100,"")</f>
        <v>0</v>
      </c>
      <c r="CG165" s="43">
        <f ca="1">IF($EO165,OFFSET('Measure Summary'!$A$1,'IRP Inputs'!$EN165-1,'IRP Inputs'!CG$14-1)*100,"")</f>
        <v>0</v>
      </c>
      <c r="CH165" s="43">
        <f ca="1">IF($EO165,OFFSET('Measure Summary'!$A$1,'IRP Inputs'!$EN165-1,'IRP Inputs'!CH$14-1)*100,"")</f>
        <v>0</v>
      </c>
      <c r="CI165" s="44">
        <f ca="1">IF($EO165,OFFSET('Measure Summary'!$A$1,'IRP Inputs'!$EN165-1,'IRP Inputs'!CI$14-1)*100,"")</f>
        <v>0</v>
      </c>
      <c r="CJ165" s="45">
        <f ca="1">IF($EO165,OFFSET('Measure Summary'!$A$1,'IRP Inputs'!$EN165-1,IF($C165="WA",CJ$17,CJ$16)-1)/100,"")</f>
        <v>0</v>
      </c>
      <c r="CK165" s="46">
        <f ca="1">IF($EO165,OFFSET('Measure Summary'!$A$1,'IRP Inputs'!$EN165-1,IF($C165="WA",CK$17,CK$16)-1)/100,"")</f>
        <v>0</v>
      </c>
      <c r="CL165" s="46">
        <f ca="1">IF($EO165,OFFSET('Measure Summary'!$A$1,'IRP Inputs'!$EN165-1,IF($C165="WA",CL$17,CL$16)-1)/100,"")</f>
        <v>0</v>
      </c>
      <c r="CM165" s="46">
        <f ca="1">IF($EO165,OFFSET('Measure Summary'!$A$1,'IRP Inputs'!$EN165-1,IF($C165="WA",CM$17,CM$16)-1)/100,"")</f>
        <v>0</v>
      </c>
      <c r="CN165" s="46">
        <f ca="1">IF($EO165,OFFSET('Measure Summary'!$A$1,'IRP Inputs'!$EN165-1,IF($C165="WA",CN$17,CN$16)-1)/100,"")</f>
        <v>0</v>
      </c>
      <c r="CO165" s="46">
        <f ca="1">IF($EO165,OFFSET('Measure Summary'!$A$1,'IRP Inputs'!$EN165-1,IF($C165="WA",CO$17,CO$16)-1)/100,"")</f>
        <v>0</v>
      </c>
      <c r="CP165" s="46">
        <f ca="1">IF($EO165,OFFSET('Measure Summary'!$A$1,'IRP Inputs'!$EN165-1,IF($C165="WA",CP$17,CP$16)-1)/100,"")</f>
        <v>0</v>
      </c>
      <c r="CQ165" s="46">
        <f ca="1">IF($EO165,OFFSET('Measure Summary'!$A$1,'IRP Inputs'!$EN165-1,IF($C165="WA",CQ$17,CQ$16)-1)/100,"")</f>
        <v>0</v>
      </c>
      <c r="CR165" s="46">
        <f ca="1">IF($EO165,OFFSET('Measure Summary'!$A$1,'IRP Inputs'!$EN165-1,IF($C165="WA",CR$17,CR$16)-1)/100,"")</f>
        <v>0</v>
      </c>
      <c r="CS165" s="46">
        <f ca="1">IF($EO165,OFFSET('Measure Summary'!$A$1,'IRP Inputs'!$EN165-1,IF($C165="WA",CS$17,CS$16)-1)/100,"")</f>
        <v>0</v>
      </c>
      <c r="CT165" s="46">
        <f ca="1">IF($EO165,OFFSET('Measure Summary'!$A$1,'IRP Inputs'!$EN165-1,IF($C165="WA",CT$17,CT$16)-1)/100,"")</f>
        <v>0</v>
      </c>
      <c r="CU165" s="46">
        <f ca="1">IF($EO165,OFFSET('Measure Summary'!$A$1,'IRP Inputs'!$EN165-1,IF($C165="WA",CU$17,CU$16)-1)/100,"")</f>
        <v>0</v>
      </c>
      <c r="CV165" s="46">
        <f ca="1">IF($EO165,OFFSET('Measure Summary'!$A$1,'IRP Inputs'!$EN165-1,IF($C165="WA",CV$17,CV$16)-1)/100,"")</f>
        <v>0</v>
      </c>
      <c r="CW165" s="46">
        <f ca="1">IF($EO165,OFFSET('Measure Summary'!$A$1,'IRP Inputs'!$EN165-1,IF($C165="WA",CW$17,CW$16)-1)/100,"")</f>
        <v>0</v>
      </c>
      <c r="CX165" s="46">
        <f ca="1">IF($EO165,OFFSET('Measure Summary'!$A$1,'IRP Inputs'!$EN165-1,IF($C165="WA",CX$17,CX$16)-1)/100,"")</f>
        <v>0</v>
      </c>
      <c r="CY165" s="46">
        <f ca="1">IF($EO165,OFFSET('Measure Summary'!$A$1,'IRP Inputs'!$EN165-1,IF($C165="WA",CY$17,CY$16)-1)/100,"")</f>
        <v>0</v>
      </c>
      <c r="CZ165" s="46">
        <f ca="1">IF($EO165,OFFSET('Measure Summary'!$A$1,'IRP Inputs'!$EN165-1,IF($C165="WA",CZ$17,CZ$16)-1)/100,"")</f>
        <v>0</v>
      </c>
      <c r="DA165" s="46">
        <f ca="1">IF($EO165,OFFSET('Measure Summary'!$A$1,'IRP Inputs'!$EN165-1,IF($C165="WA",DA$17,DA$16)-1)/100,"")</f>
        <v>0</v>
      </c>
      <c r="DB165" s="46">
        <f ca="1">IF($EO165,OFFSET('Measure Summary'!$A$1,'IRP Inputs'!$EN165-1,IF($C165="WA",DB$17,DB$16)-1)/100,"")</f>
        <v>0</v>
      </c>
      <c r="DC165" s="46">
        <f ca="1">IF($EO165,OFFSET('Measure Summary'!$A$1,'IRP Inputs'!$EN165-1,IF($C165="WA",DC$17,DC$16)-1)/100,"")</f>
        <v>0</v>
      </c>
      <c r="DD165" s="46">
        <f ca="1">IF($EO165,OFFSET('Measure Summary'!$A$1,'IRP Inputs'!$EN165-1,IF($C165="WA",DD$17,DD$16)-1)/100,"")</f>
        <v>0</v>
      </c>
      <c r="DE165" s="46">
        <f ca="1">IF($EO165,OFFSET('Measure Summary'!$A$1,'IRP Inputs'!$EN165-1,IF($C165="WA",DE$17,DE$16)-1)/100,"")</f>
        <v>0</v>
      </c>
      <c r="DF165" s="46">
        <f ca="1">IF($EO165,OFFSET('Measure Summary'!$A$1,'IRP Inputs'!$EN165-1,IF($C165="WA",DF$17,DF$16)-1)/100,"")</f>
        <v>0</v>
      </c>
      <c r="DG165" s="46">
        <f ca="1">IF($EO165,OFFSET('Measure Summary'!$A$1,'IRP Inputs'!$EN165-1,IF($C165="WA",DG$17,DG$16)-1)/100,"")</f>
        <v>0</v>
      </c>
      <c r="DH165" s="47">
        <f ca="1">IF($EO165,OFFSET('Measure Summary'!$A$1,'IRP Inputs'!$EN165-1,IF($C165="WA",DH$17,DH$16)-1)/100,"")</f>
        <v>0</v>
      </c>
      <c r="DJ165" s="48">
        <f ca="1">IF($EO165,OFFSET('Measure Summary'!$A$1,'IRP Inputs'!$EN165-1,'IRP Inputs'!DJ$14-1),"")*K165</f>
        <v>587.08124280390621</v>
      </c>
      <c r="DK165" s="49">
        <f t="shared" ca="1" si="107"/>
        <v>181.99518526921094</v>
      </c>
      <c r="DL165" s="48">
        <f t="shared" ca="1" si="112"/>
        <v>0</v>
      </c>
      <c r="DM165" s="50">
        <f t="shared" ca="1" si="112"/>
        <v>0</v>
      </c>
      <c r="DN165" s="50">
        <f t="shared" ca="1" si="112"/>
        <v>0</v>
      </c>
      <c r="DO165" s="50">
        <f t="shared" ca="1" si="112"/>
        <v>0</v>
      </c>
      <c r="DP165" s="50">
        <f t="shared" ca="1" si="112"/>
        <v>0</v>
      </c>
      <c r="DQ165" s="50">
        <f t="shared" ca="1" si="112"/>
        <v>0</v>
      </c>
      <c r="DR165" s="50">
        <f t="shared" ca="1" si="112"/>
        <v>0</v>
      </c>
      <c r="DS165" s="50">
        <f t="shared" ca="1" si="112"/>
        <v>0</v>
      </c>
      <c r="DT165" s="50">
        <f t="shared" ca="1" si="112"/>
        <v>0</v>
      </c>
      <c r="DU165" s="50">
        <f t="shared" ca="1" si="112"/>
        <v>0</v>
      </c>
      <c r="DV165" s="50">
        <f t="shared" ca="1" si="113"/>
        <v>0</v>
      </c>
      <c r="DW165" s="50">
        <f t="shared" ca="1" si="113"/>
        <v>0</v>
      </c>
      <c r="DX165" s="50">
        <f t="shared" ca="1" si="113"/>
        <v>0</v>
      </c>
      <c r="DY165" s="50">
        <f t="shared" ca="1" si="113"/>
        <v>0</v>
      </c>
      <c r="DZ165" s="50">
        <f t="shared" ca="1" si="113"/>
        <v>0</v>
      </c>
      <c r="EA165" s="50">
        <f t="shared" ca="1" si="113"/>
        <v>0</v>
      </c>
      <c r="EB165" s="50">
        <f t="shared" ca="1" si="113"/>
        <v>0</v>
      </c>
      <c r="EC165" s="50">
        <f t="shared" ca="1" si="113"/>
        <v>0</v>
      </c>
      <c r="ED165" s="50">
        <f t="shared" ca="1" si="113"/>
        <v>0</v>
      </c>
      <c r="EE165" s="50">
        <f t="shared" ca="1" si="113"/>
        <v>0</v>
      </c>
      <c r="EF165" s="50">
        <f t="shared" ca="1" si="106"/>
        <v>0</v>
      </c>
      <c r="EG165" s="50">
        <f t="shared" ca="1" si="106"/>
        <v>0</v>
      </c>
      <c r="EH165" s="50">
        <f t="shared" ca="1" si="106"/>
        <v>0</v>
      </c>
      <c r="EI165" s="50">
        <f t="shared" ca="1" si="106"/>
        <v>0</v>
      </c>
      <c r="EJ165" s="49">
        <f t="shared" ca="1" si="106"/>
        <v>0</v>
      </c>
      <c r="EM165">
        <f t="shared" si="111"/>
        <v>142</v>
      </c>
      <c r="EN165">
        <f>MATCH(EM165,'Measure Summary'!$VY:$VY,0)</f>
        <v>146</v>
      </c>
      <c r="EO165" t="b">
        <f t="shared" si="108"/>
        <v>1</v>
      </c>
    </row>
    <row r="166" spans="1:145">
      <c r="A166" s="40" t="str">
        <f ca="1">IF($EO166,OFFSET('Measure Summary'!$A$1,'IRP Inputs'!$EN166-1,'IRP Inputs'!A$14-1),"")</f>
        <v>OR_Residential_LI - Single Family_Existing_Space Heating_Natural Gas_Furnace</v>
      </c>
      <c r="B166" t="str">
        <f ca="1">IF($EO166,OFFSET('Measure Summary'!$A$1,'IRP Inputs'!$EN166-1,'IRP Inputs'!B$14-1),"")</f>
        <v>Retrofit</v>
      </c>
      <c r="C166" t="str">
        <f ca="1">IF($EO166,OFFSET('Measure Summary'!$A$1,'IRP Inputs'!$EN166-1,'IRP Inputs'!C$14-1),"")</f>
        <v>OR</v>
      </c>
      <c r="D166" t="str">
        <f ca="1">IF($EO166,OFFSET('Measure Summary'!$A$1,'IRP Inputs'!$EN166-1,'IRP Inputs'!D$14-1),"")</f>
        <v>Residential</v>
      </c>
      <c r="E166" t="str">
        <f ca="1">IF($EO166,OFFSET('Measure Summary'!$A$1,'IRP Inputs'!$EN166-1,'IRP Inputs'!E$14-1),"")</f>
        <v>LI - Single Family</v>
      </c>
      <c r="F166" t="str">
        <f ca="1">IF($EO166,OFFSET('Measure Summary'!$A$1,'IRP Inputs'!$EN166-1,'IRP Inputs'!F$14-1),"")</f>
        <v>New</v>
      </c>
      <c r="G166" t="str">
        <f ca="1">IF($EO166,OFFSET('Measure Summary'!$A$1,'IRP Inputs'!$EN166-1,'IRP Inputs'!G$14-1),"")</f>
        <v>Space Heating</v>
      </c>
      <c r="H166" t="str">
        <f ca="1">IF($EO166,OFFSET('Measure Summary'!$A$1,'IRP Inputs'!$EN166-1,'IRP Inputs'!H$14-1),"")</f>
        <v>Gas Furnace - Maintenance</v>
      </c>
      <c r="I166" t="str">
        <f ca="1">IF($EO166,OFFSET('Measure Summary'!$A$1,'IRP Inputs'!$EN166-1,'IRP Inputs'!I$14-1),"")</f>
        <v>ORM95</v>
      </c>
      <c r="J166" s="1" t="str">
        <f ca="1">IF($EO166,OFFSET('Measure Summary'!$A$1,'IRP Inputs'!$EN166-1,'IRP Inputs'!J$14-1),"")</f>
        <v>Restored to nameplate 80% AFUE</v>
      </c>
      <c r="K166" s="41">
        <f ca="1">IF($EO166,OFFSET('Measure Summary'!$A$1,'IRP Inputs'!$EN166-1,'IRP Inputs'!K$14-1),"")</f>
        <v>76.12</v>
      </c>
      <c r="L166" s="1">
        <f ca="1">IF($EO166,OFFSET('Measure Summary'!$A$1,'IRP Inputs'!$EN166-1,'IRP Inputs'!L$14-1),"")</f>
        <v>3</v>
      </c>
      <c r="M166" s="42">
        <f ca="1">IF($EO166,OFFSET('Measure Summary'!$A$1,'IRP Inputs'!$EN166-1,'IRP Inputs'!M$14-1),"")</f>
        <v>0</v>
      </c>
      <c r="N166" s="43">
        <f ca="1">IF($EO166,OFFSET('Measure Summary'!$A$1,'IRP Inputs'!$EN166-1,'IRP Inputs'!N$14-1),"")</f>
        <v>0</v>
      </c>
      <c r="O166" s="43">
        <f ca="1">IF($EO166,OFFSET('Measure Summary'!$A$1,'IRP Inputs'!$EN166-1,'IRP Inputs'!O$14-1),"")</f>
        <v>0</v>
      </c>
      <c r="P166" s="43">
        <f ca="1">IF($EO166,OFFSET('Measure Summary'!$A$1,'IRP Inputs'!$EN166-1,'IRP Inputs'!P$14-1),"")</f>
        <v>0</v>
      </c>
      <c r="Q166" s="43">
        <f ca="1">IF($EO166,OFFSET('Measure Summary'!$A$1,'IRP Inputs'!$EN166-1,'IRP Inputs'!Q$14-1),"")</f>
        <v>0</v>
      </c>
      <c r="R166" s="43">
        <f ca="1">IF($EO166,OFFSET('Measure Summary'!$A$1,'IRP Inputs'!$EN166-1,'IRP Inputs'!R$14-1),"")</f>
        <v>0</v>
      </c>
      <c r="S166" s="43">
        <f ca="1">IF($EO166,OFFSET('Measure Summary'!$A$1,'IRP Inputs'!$EN166-1,'IRP Inputs'!S$14-1),"")</f>
        <v>0</v>
      </c>
      <c r="T166" s="43">
        <f ca="1">IF($EO166,OFFSET('Measure Summary'!$A$1,'IRP Inputs'!$EN166-1,'IRP Inputs'!T$14-1),"")</f>
        <v>0</v>
      </c>
      <c r="U166" s="43">
        <f ca="1">IF($EO166,OFFSET('Measure Summary'!$A$1,'IRP Inputs'!$EN166-1,'IRP Inputs'!U$14-1),"")</f>
        <v>0</v>
      </c>
      <c r="V166" s="43">
        <f ca="1">IF($EO166,OFFSET('Measure Summary'!$A$1,'IRP Inputs'!$EN166-1,'IRP Inputs'!V$14-1),"")</f>
        <v>0</v>
      </c>
      <c r="W166" s="43">
        <f ca="1">IF($EO166,OFFSET('Measure Summary'!$A$1,'IRP Inputs'!$EN166-1,'IRP Inputs'!W$14-1),"")</f>
        <v>0</v>
      </c>
      <c r="X166" s="43">
        <f ca="1">IF($EO166,OFFSET('Measure Summary'!$A$1,'IRP Inputs'!$EN166-1,'IRP Inputs'!X$14-1),"")</f>
        <v>0</v>
      </c>
      <c r="Y166" s="43">
        <f ca="1">IF($EO166,OFFSET('Measure Summary'!$A$1,'IRP Inputs'!$EN166-1,'IRP Inputs'!Y$14-1),"")</f>
        <v>0</v>
      </c>
      <c r="Z166" s="43">
        <f ca="1">IF($EO166,OFFSET('Measure Summary'!$A$1,'IRP Inputs'!$EN166-1,'IRP Inputs'!Z$14-1),"")</f>
        <v>0</v>
      </c>
      <c r="AA166" s="43">
        <f ca="1">IF($EO166,OFFSET('Measure Summary'!$A$1,'IRP Inputs'!$EN166-1,'IRP Inputs'!AA$14-1),"")</f>
        <v>0</v>
      </c>
      <c r="AB166" s="43">
        <f ca="1">IF($EO166,OFFSET('Measure Summary'!$A$1,'IRP Inputs'!$EN166-1,'IRP Inputs'!AB$14-1),"")</f>
        <v>0</v>
      </c>
      <c r="AC166" s="43">
        <f ca="1">IF($EO166,OFFSET('Measure Summary'!$A$1,'IRP Inputs'!$EN166-1,'IRP Inputs'!AC$14-1),"")</f>
        <v>0</v>
      </c>
      <c r="AD166" s="43">
        <f ca="1">IF($EO166,OFFSET('Measure Summary'!$A$1,'IRP Inputs'!$EN166-1,'IRP Inputs'!AD$14-1),"")</f>
        <v>0</v>
      </c>
      <c r="AE166" s="43">
        <f ca="1">IF($EO166,OFFSET('Measure Summary'!$A$1,'IRP Inputs'!$EN166-1,'IRP Inputs'!AE$14-1),"")</f>
        <v>0</v>
      </c>
      <c r="AF166" s="43">
        <f ca="1">IF($EO166,OFFSET('Measure Summary'!$A$1,'IRP Inputs'!$EN166-1,'IRP Inputs'!AF$14-1),"")</f>
        <v>0</v>
      </c>
      <c r="AG166" s="43">
        <f ca="1">IF($EO166,OFFSET('Measure Summary'!$A$1,'IRP Inputs'!$EN166-1,'IRP Inputs'!AG$14-1),"")</f>
        <v>0</v>
      </c>
      <c r="AH166" s="43">
        <f ca="1">IF($EO166,OFFSET('Measure Summary'!$A$1,'IRP Inputs'!$EN166-1,'IRP Inputs'!AH$14-1),"")</f>
        <v>0</v>
      </c>
      <c r="AI166" s="43">
        <f ca="1">IF($EO166,OFFSET('Measure Summary'!$A$1,'IRP Inputs'!$EN166-1,'IRP Inputs'!AI$14-1),"")</f>
        <v>0</v>
      </c>
      <c r="AJ166" s="43">
        <f ca="1">IF($EO166,OFFSET('Measure Summary'!$A$1,'IRP Inputs'!$EN166-1,'IRP Inputs'!AJ$14-1),"")</f>
        <v>0</v>
      </c>
      <c r="AK166" s="44">
        <f ca="1">IF($EO166,OFFSET('Measure Summary'!$A$1,'IRP Inputs'!$EN166-1,'IRP Inputs'!AK$14-1),"")</f>
        <v>0</v>
      </c>
      <c r="AL166" s="42">
        <f ca="1">IF($EO166,OFFSET('Measure Summary'!$A$1,'IRP Inputs'!$EN166-1,'IRP Inputs'!AL$14-1)*100,"")</f>
        <v>0</v>
      </c>
      <c r="AM166" s="43">
        <f ca="1">IF($EO166,OFFSET('Measure Summary'!$A$1,'IRP Inputs'!$EN166-1,'IRP Inputs'!AM$14-1)*100,"")</f>
        <v>0</v>
      </c>
      <c r="AN166" s="43">
        <f ca="1">IF($EO166,OFFSET('Measure Summary'!$A$1,'IRP Inputs'!$EN166-1,'IRP Inputs'!AN$14-1)*100,"")</f>
        <v>0</v>
      </c>
      <c r="AO166" s="43">
        <f ca="1">IF($EO166,OFFSET('Measure Summary'!$A$1,'IRP Inputs'!$EN166-1,'IRP Inputs'!AO$14-1)*100,"")</f>
        <v>0</v>
      </c>
      <c r="AP166" s="43">
        <f ca="1">IF($EO166,OFFSET('Measure Summary'!$A$1,'IRP Inputs'!$EN166-1,'IRP Inputs'!AP$14-1)*100,"")</f>
        <v>0</v>
      </c>
      <c r="AQ166" s="43">
        <f ca="1">IF($EO166,OFFSET('Measure Summary'!$A$1,'IRP Inputs'!$EN166-1,'IRP Inputs'!AQ$14-1)*100,"")</f>
        <v>0</v>
      </c>
      <c r="AR166" s="43">
        <f ca="1">IF($EO166,OFFSET('Measure Summary'!$A$1,'IRP Inputs'!$EN166-1,'IRP Inputs'!AR$14-1)*100,"")</f>
        <v>0</v>
      </c>
      <c r="AS166" s="43">
        <f ca="1">IF($EO166,OFFSET('Measure Summary'!$A$1,'IRP Inputs'!$EN166-1,'IRP Inputs'!AS$14-1)*100,"")</f>
        <v>0</v>
      </c>
      <c r="AT166" s="43">
        <f ca="1">IF($EO166,OFFSET('Measure Summary'!$A$1,'IRP Inputs'!$EN166-1,'IRP Inputs'!AT$14-1)*100,"")</f>
        <v>0</v>
      </c>
      <c r="AU166" s="43">
        <f ca="1">IF($EO166,OFFSET('Measure Summary'!$A$1,'IRP Inputs'!$EN166-1,'IRP Inputs'!AU$14-1)*100,"")</f>
        <v>0</v>
      </c>
      <c r="AV166" s="43">
        <f ca="1">IF($EO166,OFFSET('Measure Summary'!$A$1,'IRP Inputs'!$EN166-1,'IRP Inputs'!AV$14-1)*100,"")</f>
        <v>0</v>
      </c>
      <c r="AW166" s="43">
        <f ca="1">IF($EO166,OFFSET('Measure Summary'!$A$1,'IRP Inputs'!$EN166-1,'IRP Inputs'!AW$14-1)*100,"")</f>
        <v>0</v>
      </c>
      <c r="AX166" s="43">
        <f ca="1">IF($EO166,OFFSET('Measure Summary'!$A$1,'IRP Inputs'!$EN166-1,'IRP Inputs'!AX$14-1)*100,"")</f>
        <v>0</v>
      </c>
      <c r="AY166" s="43">
        <f ca="1">IF($EO166,OFFSET('Measure Summary'!$A$1,'IRP Inputs'!$EN166-1,'IRP Inputs'!AY$14-1)*100,"")</f>
        <v>0</v>
      </c>
      <c r="AZ166" s="43">
        <f ca="1">IF($EO166,OFFSET('Measure Summary'!$A$1,'IRP Inputs'!$EN166-1,'IRP Inputs'!AZ$14-1)*100,"")</f>
        <v>0</v>
      </c>
      <c r="BA166" s="43">
        <f ca="1">IF($EO166,OFFSET('Measure Summary'!$A$1,'IRP Inputs'!$EN166-1,'IRP Inputs'!BA$14-1)*100,"")</f>
        <v>0</v>
      </c>
      <c r="BB166" s="43">
        <f ca="1">IF($EO166,OFFSET('Measure Summary'!$A$1,'IRP Inputs'!$EN166-1,'IRP Inputs'!BB$14-1)*100,"")</f>
        <v>0</v>
      </c>
      <c r="BC166" s="43">
        <f ca="1">IF($EO166,OFFSET('Measure Summary'!$A$1,'IRP Inputs'!$EN166-1,'IRP Inputs'!BC$14-1)*100,"")</f>
        <v>0</v>
      </c>
      <c r="BD166" s="43">
        <f ca="1">IF($EO166,OFFSET('Measure Summary'!$A$1,'IRP Inputs'!$EN166-1,'IRP Inputs'!BD$14-1)*100,"")</f>
        <v>0</v>
      </c>
      <c r="BE166" s="43">
        <f ca="1">IF($EO166,OFFSET('Measure Summary'!$A$1,'IRP Inputs'!$EN166-1,'IRP Inputs'!BE$14-1)*100,"")</f>
        <v>0</v>
      </c>
      <c r="BF166" s="43">
        <f ca="1">IF($EO166,OFFSET('Measure Summary'!$A$1,'IRP Inputs'!$EN166-1,'IRP Inputs'!BF$14-1)*100,"")</f>
        <v>0</v>
      </c>
      <c r="BG166" s="43">
        <f ca="1">IF($EO166,OFFSET('Measure Summary'!$A$1,'IRP Inputs'!$EN166-1,'IRP Inputs'!BG$14-1)*100,"")</f>
        <v>0</v>
      </c>
      <c r="BH166" s="43">
        <f ca="1">IF($EO166,OFFSET('Measure Summary'!$A$1,'IRP Inputs'!$EN166-1,'IRP Inputs'!BH$14-1)*100,"")</f>
        <v>0</v>
      </c>
      <c r="BI166" s="43">
        <f ca="1">IF($EO166,OFFSET('Measure Summary'!$A$1,'IRP Inputs'!$EN166-1,'IRP Inputs'!BI$14-1)*100,"")</f>
        <v>0</v>
      </c>
      <c r="BJ166" s="44">
        <f ca="1">IF($EO166,OFFSET('Measure Summary'!$A$1,'IRP Inputs'!$EN166-1,'IRP Inputs'!BJ$14-1)*100,"")</f>
        <v>0</v>
      </c>
      <c r="BK166" s="42">
        <f ca="1">IF($EO166,OFFSET('Measure Summary'!$A$1,'IRP Inputs'!$EN166-1,'IRP Inputs'!BK$14-1)*100,"")</f>
        <v>0</v>
      </c>
      <c r="BL166" s="43">
        <f ca="1">IF($EO166,OFFSET('Measure Summary'!$A$1,'IRP Inputs'!$EN166-1,'IRP Inputs'!BL$14-1)*100,"")</f>
        <v>0</v>
      </c>
      <c r="BM166" s="43">
        <f ca="1">IF($EO166,OFFSET('Measure Summary'!$A$1,'IRP Inputs'!$EN166-1,'IRP Inputs'!BM$14-1)*100,"")</f>
        <v>0</v>
      </c>
      <c r="BN166" s="43">
        <f ca="1">IF($EO166,OFFSET('Measure Summary'!$A$1,'IRP Inputs'!$EN166-1,'IRP Inputs'!BN$14-1)*100,"")</f>
        <v>0</v>
      </c>
      <c r="BO166" s="43">
        <f ca="1">IF($EO166,OFFSET('Measure Summary'!$A$1,'IRP Inputs'!$EN166-1,'IRP Inputs'!BO$14-1)*100,"")</f>
        <v>0</v>
      </c>
      <c r="BP166" s="43">
        <f ca="1">IF($EO166,OFFSET('Measure Summary'!$A$1,'IRP Inputs'!$EN166-1,'IRP Inputs'!BP$14-1)*100,"")</f>
        <v>0</v>
      </c>
      <c r="BQ166" s="43">
        <f ca="1">IF($EO166,OFFSET('Measure Summary'!$A$1,'IRP Inputs'!$EN166-1,'IRP Inputs'!BQ$14-1)*100,"")</f>
        <v>0</v>
      </c>
      <c r="BR166" s="43">
        <f ca="1">IF($EO166,OFFSET('Measure Summary'!$A$1,'IRP Inputs'!$EN166-1,'IRP Inputs'!BR$14-1)*100,"")</f>
        <v>0</v>
      </c>
      <c r="BS166" s="43">
        <f ca="1">IF($EO166,OFFSET('Measure Summary'!$A$1,'IRP Inputs'!$EN166-1,'IRP Inputs'!BS$14-1)*100,"")</f>
        <v>0</v>
      </c>
      <c r="BT166" s="43">
        <f ca="1">IF($EO166,OFFSET('Measure Summary'!$A$1,'IRP Inputs'!$EN166-1,'IRP Inputs'!BT$14-1)*100,"")</f>
        <v>0</v>
      </c>
      <c r="BU166" s="43">
        <f ca="1">IF($EO166,OFFSET('Measure Summary'!$A$1,'IRP Inputs'!$EN166-1,'IRP Inputs'!BU$14-1)*100,"")</f>
        <v>0</v>
      </c>
      <c r="BV166" s="43">
        <f ca="1">IF($EO166,OFFSET('Measure Summary'!$A$1,'IRP Inputs'!$EN166-1,'IRP Inputs'!BV$14-1)*100,"")</f>
        <v>0</v>
      </c>
      <c r="BW166" s="43">
        <f ca="1">IF($EO166,OFFSET('Measure Summary'!$A$1,'IRP Inputs'!$EN166-1,'IRP Inputs'!BW$14-1)*100,"")</f>
        <v>0</v>
      </c>
      <c r="BX166" s="43">
        <f ca="1">IF($EO166,OFFSET('Measure Summary'!$A$1,'IRP Inputs'!$EN166-1,'IRP Inputs'!BX$14-1)*100,"")</f>
        <v>0</v>
      </c>
      <c r="BY166" s="43">
        <f ca="1">IF($EO166,OFFSET('Measure Summary'!$A$1,'IRP Inputs'!$EN166-1,'IRP Inputs'!BY$14-1)*100,"")</f>
        <v>0</v>
      </c>
      <c r="BZ166" s="43">
        <f ca="1">IF($EO166,OFFSET('Measure Summary'!$A$1,'IRP Inputs'!$EN166-1,'IRP Inputs'!BZ$14-1)*100,"")</f>
        <v>0</v>
      </c>
      <c r="CA166" s="43">
        <f ca="1">IF($EO166,OFFSET('Measure Summary'!$A$1,'IRP Inputs'!$EN166-1,'IRP Inputs'!CA$14-1)*100,"")</f>
        <v>0</v>
      </c>
      <c r="CB166" s="43">
        <f ca="1">IF($EO166,OFFSET('Measure Summary'!$A$1,'IRP Inputs'!$EN166-1,'IRP Inputs'!CB$14-1)*100,"")</f>
        <v>0</v>
      </c>
      <c r="CC166" s="43">
        <f ca="1">IF($EO166,OFFSET('Measure Summary'!$A$1,'IRP Inputs'!$EN166-1,'IRP Inputs'!CC$14-1)*100,"")</f>
        <v>0</v>
      </c>
      <c r="CD166" s="43">
        <f ca="1">IF($EO166,OFFSET('Measure Summary'!$A$1,'IRP Inputs'!$EN166-1,'IRP Inputs'!CD$14-1)*100,"")</f>
        <v>0</v>
      </c>
      <c r="CE166" s="43">
        <f ca="1">IF($EO166,OFFSET('Measure Summary'!$A$1,'IRP Inputs'!$EN166-1,'IRP Inputs'!CE$14-1)*100,"")</f>
        <v>0</v>
      </c>
      <c r="CF166" s="43">
        <f ca="1">IF($EO166,OFFSET('Measure Summary'!$A$1,'IRP Inputs'!$EN166-1,'IRP Inputs'!CF$14-1)*100,"")</f>
        <v>0</v>
      </c>
      <c r="CG166" s="43">
        <f ca="1">IF($EO166,OFFSET('Measure Summary'!$A$1,'IRP Inputs'!$EN166-1,'IRP Inputs'!CG$14-1)*100,"")</f>
        <v>0</v>
      </c>
      <c r="CH166" s="43">
        <f ca="1">IF($EO166,OFFSET('Measure Summary'!$A$1,'IRP Inputs'!$EN166-1,'IRP Inputs'!CH$14-1)*100,"")</f>
        <v>0</v>
      </c>
      <c r="CI166" s="44">
        <f ca="1">IF($EO166,OFFSET('Measure Summary'!$A$1,'IRP Inputs'!$EN166-1,'IRP Inputs'!CI$14-1)*100,"")</f>
        <v>0</v>
      </c>
      <c r="CJ166" s="45">
        <f ca="1">IF($EO166,OFFSET('Measure Summary'!$A$1,'IRP Inputs'!$EN166-1,IF($C166="WA",CJ$17,CJ$16)-1)/100,"")</f>
        <v>0</v>
      </c>
      <c r="CK166" s="46">
        <f ca="1">IF($EO166,OFFSET('Measure Summary'!$A$1,'IRP Inputs'!$EN166-1,IF($C166="WA",CK$17,CK$16)-1)/100,"")</f>
        <v>0</v>
      </c>
      <c r="CL166" s="46">
        <f ca="1">IF($EO166,OFFSET('Measure Summary'!$A$1,'IRP Inputs'!$EN166-1,IF($C166="WA",CL$17,CL$16)-1)/100,"")</f>
        <v>0</v>
      </c>
      <c r="CM166" s="46">
        <f ca="1">IF($EO166,OFFSET('Measure Summary'!$A$1,'IRP Inputs'!$EN166-1,IF($C166="WA",CM$17,CM$16)-1)/100,"")</f>
        <v>0</v>
      </c>
      <c r="CN166" s="46">
        <f ca="1">IF($EO166,OFFSET('Measure Summary'!$A$1,'IRP Inputs'!$EN166-1,IF($C166="WA",CN$17,CN$16)-1)/100,"")</f>
        <v>0</v>
      </c>
      <c r="CO166" s="46">
        <f ca="1">IF($EO166,OFFSET('Measure Summary'!$A$1,'IRP Inputs'!$EN166-1,IF($C166="WA",CO$17,CO$16)-1)/100,"")</f>
        <v>0</v>
      </c>
      <c r="CP166" s="46">
        <f ca="1">IF($EO166,OFFSET('Measure Summary'!$A$1,'IRP Inputs'!$EN166-1,IF($C166="WA",CP$17,CP$16)-1)/100,"")</f>
        <v>0</v>
      </c>
      <c r="CQ166" s="46">
        <f ca="1">IF($EO166,OFFSET('Measure Summary'!$A$1,'IRP Inputs'!$EN166-1,IF($C166="WA",CQ$17,CQ$16)-1)/100,"")</f>
        <v>0</v>
      </c>
      <c r="CR166" s="46">
        <f ca="1">IF($EO166,OFFSET('Measure Summary'!$A$1,'IRP Inputs'!$EN166-1,IF($C166="WA",CR$17,CR$16)-1)/100,"")</f>
        <v>0</v>
      </c>
      <c r="CS166" s="46">
        <f ca="1">IF($EO166,OFFSET('Measure Summary'!$A$1,'IRP Inputs'!$EN166-1,IF($C166="WA",CS$17,CS$16)-1)/100,"")</f>
        <v>0</v>
      </c>
      <c r="CT166" s="46">
        <f ca="1">IF($EO166,OFFSET('Measure Summary'!$A$1,'IRP Inputs'!$EN166-1,IF($C166="WA",CT$17,CT$16)-1)/100,"")</f>
        <v>0</v>
      </c>
      <c r="CU166" s="46">
        <f ca="1">IF($EO166,OFFSET('Measure Summary'!$A$1,'IRP Inputs'!$EN166-1,IF($C166="WA",CU$17,CU$16)-1)/100,"")</f>
        <v>0</v>
      </c>
      <c r="CV166" s="46">
        <f ca="1">IF($EO166,OFFSET('Measure Summary'!$A$1,'IRP Inputs'!$EN166-1,IF($C166="WA",CV$17,CV$16)-1)/100,"")</f>
        <v>0</v>
      </c>
      <c r="CW166" s="46">
        <f ca="1">IF($EO166,OFFSET('Measure Summary'!$A$1,'IRP Inputs'!$EN166-1,IF($C166="WA",CW$17,CW$16)-1)/100,"")</f>
        <v>0</v>
      </c>
      <c r="CX166" s="46">
        <f ca="1">IF($EO166,OFFSET('Measure Summary'!$A$1,'IRP Inputs'!$EN166-1,IF($C166="WA",CX$17,CX$16)-1)/100,"")</f>
        <v>0</v>
      </c>
      <c r="CY166" s="46">
        <f ca="1">IF($EO166,OFFSET('Measure Summary'!$A$1,'IRP Inputs'!$EN166-1,IF($C166="WA",CY$17,CY$16)-1)/100,"")</f>
        <v>0</v>
      </c>
      <c r="CZ166" s="46">
        <f ca="1">IF($EO166,OFFSET('Measure Summary'!$A$1,'IRP Inputs'!$EN166-1,IF($C166="WA",CZ$17,CZ$16)-1)/100,"")</f>
        <v>0</v>
      </c>
      <c r="DA166" s="46">
        <f ca="1">IF($EO166,OFFSET('Measure Summary'!$A$1,'IRP Inputs'!$EN166-1,IF($C166="WA",DA$17,DA$16)-1)/100,"")</f>
        <v>0</v>
      </c>
      <c r="DB166" s="46">
        <f ca="1">IF($EO166,OFFSET('Measure Summary'!$A$1,'IRP Inputs'!$EN166-1,IF($C166="WA",DB$17,DB$16)-1)/100,"")</f>
        <v>0</v>
      </c>
      <c r="DC166" s="46">
        <f ca="1">IF($EO166,OFFSET('Measure Summary'!$A$1,'IRP Inputs'!$EN166-1,IF($C166="WA",DC$17,DC$16)-1)/100,"")</f>
        <v>0</v>
      </c>
      <c r="DD166" s="46">
        <f ca="1">IF($EO166,OFFSET('Measure Summary'!$A$1,'IRP Inputs'!$EN166-1,IF($C166="WA",DD$17,DD$16)-1)/100,"")</f>
        <v>0</v>
      </c>
      <c r="DE166" s="46">
        <f ca="1">IF($EO166,OFFSET('Measure Summary'!$A$1,'IRP Inputs'!$EN166-1,IF($C166="WA",DE$17,DE$16)-1)/100,"")</f>
        <v>0</v>
      </c>
      <c r="DF166" s="46">
        <f ca="1">IF($EO166,OFFSET('Measure Summary'!$A$1,'IRP Inputs'!$EN166-1,IF($C166="WA",DF$17,DF$16)-1)/100,"")</f>
        <v>0</v>
      </c>
      <c r="DG166" s="46">
        <f ca="1">IF($EO166,OFFSET('Measure Summary'!$A$1,'IRP Inputs'!$EN166-1,IF($C166="WA",DG$17,DG$16)-1)/100,"")</f>
        <v>0</v>
      </c>
      <c r="DH166" s="47">
        <f ca="1">IF($EO166,OFFSET('Measure Summary'!$A$1,'IRP Inputs'!$EN166-1,IF($C166="WA",DH$17,DH$16)-1)/100,"")</f>
        <v>0</v>
      </c>
      <c r="DJ166" s="48">
        <f ca="1">IF($EO166,OFFSET('Measure Summary'!$A$1,'IRP Inputs'!$EN166-1,'IRP Inputs'!DJ$14-1),"")*K166</f>
        <v>22.967654237111891</v>
      </c>
      <c r="DK166" s="49">
        <f t="shared" ca="1" si="107"/>
        <v>7.1199728135046865</v>
      </c>
      <c r="DL166" s="48">
        <f t="shared" ca="1" si="112"/>
        <v>0</v>
      </c>
      <c r="DM166" s="50">
        <f t="shared" ca="1" si="112"/>
        <v>0</v>
      </c>
      <c r="DN166" s="50">
        <f t="shared" ca="1" si="112"/>
        <v>0</v>
      </c>
      <c r="DO166" s="50">
        <f t="shared" ca="1" si="112"/>
        <v>0</v>
      </c>
      <c r="DP166" s="50">
        <f t="shared" ca="1" si="112"/>
        <v>0</v>
      </c>
      <c r="DQ166" s="50">
        <f t="shared" ca="1" si="112"/>
        <v>0</v>
      </c>
      <c r="DR166" s="50">
        <f t="shared" ca="1" si="112"/>
        <v>0</v>
      </c>
      <c r="DS166" s="50">
        <f t="shared" ca="1" si="112"/>
        <v>0</v>
      </c>
      <c r="DT166" s="50">
        <f t="shared" ca="1" si="112"/>
        <v>0</v>
      </c>
      <c r="DU166" s="50">
        <f t="shared" ca="1" si="112"/>
        <v>0</v>
      </c>
      <c r="DV166" s="50">
        <f t="shared" ca="1" si="113"/>
        <v>0</v>
      </c>
      <c r="DW166" s="50">
        <f t="shared" ca="1" si="113"/>
        <v>0</v>
      </c>
      <c r="DX166" s="50">
        <f t="shared" ca="1" si="113"/>
        <v>0</v>
      </c>
      <c r="DY166" s="50">
        <f t="shared" ca="1" si="113"/>
        <v>0</v>
      </c>
      <c r="DZ166" s="50">
        <f t="shared" ca="1" si="113"/>
        <v>0</v>
      </c>
      <c r="EA166" s="50">
        <f t="shared" ca="1" si="113"/>
        <v>0</v>
      </c>
      <c r="EB166" s="50">
        <f t="shared" ca="1" si="113"/>
        <v>0</v>
      </c>
      <c r="EC166" s="50">
        <f t="shared" ca="1" si="113"/>
        <v>0</v>
      </c>
      <c r="ED166" s="50">
        <f t="shared" ca="1" si="113"/>
        <v>0</v>
      </c>
      <c r="EE166" s="50">
        <f t="shared" ca="1" si="113"/>
        <v>0</v>
      </c>
      <c r="EF166" s="50">
        <f t="shared" ca="1" si="106"/>
        <v>0</v>
      </c>
      <c r="EG166" s="50">
        <f t="shared" ca="1" si="106"/>
        <v>0</v>
      </c>
      <c r="EH166" s="50">
        <f t="shared" ca="1" si="106"/>
        <v>0</v>
      </c>
      <c r="EI166" s="50">
        <f t="shared" ca="1" si="106"/>
        <v>0</v>
      </c>
      <c r="EJ166" s="49">
        <f t="shared" ca="1" si="106"/>
        <v>0</v>
      </c>
      <c r="EM166">
        <f t="shared" si="111"/>
        <v>143</v>
      </c>
      <c r="EN166">
        <f>MATCH(EM166,'Measure Summary'!$VY:$VY,0)</f>
        <v>147</v>
      </c>
      <c r="EO166" t="b">
        <f t="shared" si="108"/>
        <v>1</v>
      </c>
    </row>
    <row r="167" spans="1:145">
      <c r="A167" s="40" t="str">
        <f ca="1">IF($EO167,OFFSET('Measure Summary'!$A$1,'IRP Inputs'!$EN167-1,'IRP Inputs'!A$14-1),"")</f>
        <v>OR_Residential_LI - Single Family_Existing_Space Heating_Natural Gas_Furnace</v>
      </c>
      <c r="B167" t="str">
        <f ca="1">IF($EO167,OFFSET('Measure Summary'!$A$1,'IRP Inputs'!$EN167-1,'IRP Inputs'!B$14-1),"")</f>
        <v>Retrofit</v>
      </c>
      <c r="C167" t="str">
        <f ca="1">IF($EO167,OFFSET('Measure Summary'!$A$1,'IRP Inputs'!$EN167-1,'IRP Inputs'!C$14-1),"")</f>
        <v>OR</v>
      </c>
      <c r="D167" t="str">
        <f ca="1">IF($EO167,OFFSET('Measure Summary'!$A$1,'IRP Inputs'!$EN167-1,'IRP Inputs'!D$14-1),"")</f>
        <v>Residential</v>
      </c>
      <c r="E167" t="str">
        <f ca="1">IF($EO167,OFFSET('Measure Summary'!$A$1,'IRP Inputs'!$EN167-1,'IRP Inputs'!E$14-1),"")</f>
        <v>LI - Single Family</v>
      </c>
      <c r="F167" t="str">
        <f ca="1">IF($EO167,OFFSET('Measure Summary'!$A$1,'IRP Inputs'!$EN167-1,'IRP Inputs'!F$14-1),"")</f>
        <v>New</v>
      </c>
      <c r="G167" t="str">
        <f ca="1">IF($EO167,OFFSET('Measure Summary'!$A$1,'IRP Inputs'!$EN167-1,'IRP Inputs'!G$14-1),"")</f>
        <v>Space Heating</v>
      </c>
      <c r="H167" t="str">
        <f ca="1">IF($EO167,OFFSET('Measure Summary'!$A$1,'IRP Inputs'!$EN167-1,'IRP Inputs'!H$14-1),"")</f>
        <v>Gas Boiler - Hot Water Reset</v>
      </c>
      <c r="I167" t="str">
        <f ca="1">IF($EO167,OFFSET('Measure Summary'!$A$1,'IRP Inputs'!$EN167-1,'IRP Inputs'!I$14-1),"")</f>
        <v>ORM96</v>
      </c>
      <c r="J167" s="1" t="str">
        <f ca="1">IF($EO167,OFFSET('Measure Summary'!$A$1,'IRP Inputs'!$EN167-1,'IRP Inputs'!J$14-1),"")</f>
        <v>Reset control installed</v>
      </c>
      <c r="K167" s="41">
        <f ca="1">IF($EO167,OFFSET('Measure Summary'!$A$1,'IRP Inputs'!$EN167-1,'IRP Inputs'!K$14-1),"")</f>
        <v>676.33</v>
      </c>
      <c r="L167" s="1">
        <f ca="1">IF($EO167,OFFSET('Measure Summary'!$A$1,'IRP Inputs'!$EN167-1,'IRP Inputs'!L$14-1),"")</f>
        <v>16</v>
      </c>
      <c r="M167" s="42">
        <f ca="1">IF($EO167,OFFSET('Measure Summary'!$A$1,'IRP Inputs'!$EN167-1,'IRP Inputs'!M$14-1),"")</f>
        <v>0</v>
      </c>
      <c r="N167" s="43">
        <f ca="1">IF($EO167,OFFSET('Measure Summary'!$A$1,'IRP Inputs'!$EN167-1,'IRP Inputs'!N$14-1),"")</f>
        <v>0</v>
      </c>
      <c r="O167" s="43">
        <f ca="1">IF($EO167,OFFSET('Measure Summary'!$A$1,'IRP Inputs'!$EN167-1,'IRP Inputs'!O$14-1),"")</f>
        <v>0</v>
      </c>
      <c r="P167" s="43">
        <f ca="1">IF($EO167,OFFSET('Measure Summary'!$A$1,'IRP Inputs'!$EN167-1,'IRP Inputs'!P$14-1),"")</f>
        <v>0</v>
      </c>
      <c r="Q167" s="43">
        <f ca="1">IF($EO167,OFFSET('Measure Summary'!$A$1,'IRP Inputs'!$EN167-1,'IRP Inputs'!Q$14-1),"")</f>
        <v>0</v>
      </c>
      <c r="R167" s="43">
        <f ca="1">IF($EO167,OFFSET('Measure Summary'!$A$1,'IRP Inputs'!$EN167-1,'IRP Inputs'!R$14-1),"")</f>
        <v>0</v>
      </c>
      <c r="S167" s="43">
        <f ca="1">IF($EO167,OFFSET('Measure Summary'!$A$1,'IRP Inputs'!$EN167-1,'IRP Inputs'!S$14-1),"")</f>
        <v>0</v>
      </c>
      <c r="T167" s="43">
        <f ca="1">IF($EO167,OFFSET('Measure Summary'!$A$1,'IRP Inputs'!$EN167-1,'IRP Inputs'!T$14-1),"")</f>
        <v>0</v>
      </c>
      <c r="U167" s="43">
        <f ca="1">IF($EO167,OFFSET('Measure Summary'!$A$1,'IRP Inputs'!$EN167-1,'IRP Inputs'!U$14-1),"")</f>
        <v>0</v>
      </c>
      <c r="V167" s="43">
        <f ca="1">IF($EO167,OFFSET('Measure Summary'!$A$1,'IRP Inputs'!$EN167-1,'IRP Inputs'!V$14-1),"")</f>
        <v>0</v>
      </c>
      <c r="W167" s="43">
        <f ca="1">IF($EO167,OFFSET('Measure Summary'!$A$1,'IRP Inputs'!$EN167-1,'IRP Inputs'!W$14-1),"")</f>
        <v>0</v>
      </c>
      <c r="X167" s="43">
        <f ca="1">IF($EO167,OFFSET('Measure Summary'!$A$1,'IRP Inputs'!$EN167-1,'IRP Inputs'!X$14-1),"")</f>
        <v>0</v>
      </c>
      <c r="Y167" s="43">
        <f ca="1">IF($EO167,OFFSET('Measure Summary'!$A$1,'IRP Inputs'!$EN167-1,'IRP Inputs'!Y$14-1),"")</f>
        <v>0</v>
      </c>
      <c r="Z167" s="43">
        <f ca="1">IF($EO167,OFFSET('Measure Summary'!$A$1,'IRP Inputs'!$EN167-1,'IRP Inputs'!Z$14-1),"")</f>
        <v>0</v>
      </c>
      <c r="AA167" s="43">
        <f ca="1">IF($EO167,OFFSET('Measure Summary'!$A$1,'IRP Inputs'!$EN167-1,'IRP Inputs'!AA$14-1),"")</f>
        <v>0</v>
      </c>
      <c r="AB167" s="43">
        <f ca="1">IF($EO167,OFFSET('Measure Summary'!$A$1,'IRP Inputs'!$EN167-1,'IRP Inputs'!AB$14-1),"")</f>
        <v>0</v>
      </c>
      <c r="AC167" s="43">
        <f ca="1">IF($EO167,OFFSET('Measure Summary'!$A$1,'IRP Inputs'!$EN167-1,'IRP Inputs'!AC$14-1),"")</f>
        <v>0</v>
      </c>
      <c r="AD167" s="43">
        <f ca="1">IF($EO167,OFFSET('Measure Summary'!$A$1,'IRP Inputs'!$EN167-1,'IRP Inputs'!AD$14-1),"")</f>
        <v>0</v>
      </c>
      <c r="AE167" s="43">
        <f ca="1">IF($EO167,OFFSET('Measure Summary'!$A$1,'IRP Inputs'!$EN167-1,'IRP Inputs'!AE$14-1),"")</f>
        <v>0</v>
      </c>
      <c r="AF167" s="43">
        <f ca="1">IF($EO167,OFFSET('Measure Summary'!$A$1,'IRP Inputs'!$EN167-1,'IRP Inputs'!AF$14-1),"")</f>
        <v>0</v>
      </c>
      <c r="AG167" s="43">
        <f ca="1">IF($EO167,OFFSET('Measure Summary'!$A$1,'IRP Inputs'!$EN167-1,'IRP Inputs'!AG$14-1),"")</f>
        <v>0</v>
      </c>
      <c r="AH167" s="43">
        <f ca="1">IF($EO167,OFFSET('Measure Summary'!$A$1,'IRP Inputs'!$EN167-1,'IRP Inputs'!AH$14-1),"")</f>
        <v>0</v>
      </c>
      <c r="AI167" s="43">
        <f ca="1">IF($EO167,OFFSET('Measure Summary'!$A$1,'IRP Inputs'!$EN167-1,'IRP Inputs'!AI$14-1),"")</f>
        <v>0</v>
      </c>
      <c r="AJ167" s="43">
        <f ca="1">IF($EO167,OFFSET('Measure Summary'!$A$1,'IRP Inputs'!$EN167-1,'IRP Inputs'!AJ$14-1),"")</f>
        <v>0</v>
      </c>
      <c r="AK167" s="44">
        <f ca="1">IF($EO167,OFFSET('Measure Summary'!$A$1,'IRP Inputs'!$EN167-1,'IRP Inputs'!AK$14-1),"")</f>
        <v>0</v>
      </c>
      <c r="AL167" s="42">
        <f ca="1">IF($EO167,OFFSET('Measure Summary'!$A$1,'IRP Inputs'!$EN167-1,'IRP Inputs'!AL$14-1)*100,"")</f>
        <v>0</v>
      </c>
      <c r="AM167" s="43">
        <f ca="1">IF($EO167,OFFSET('Measure Summary'!$A$1,'IRP Inputs'!$EN167-1,'IRP Inputs'!AM$14-1)*100,"")</f>
        <v>0</v>
      </c>
      <c r="AN167" s="43">
        <f ca="1">IF($EO167,OFFSET('Measure Summary'!$A$1,'IRP Inputs'!$EN167-1,'IRP Inputs'!AN$14-1)*100,"")</f>
        <v>0</v>
      </c>
      <c r="AO167" s="43">
        <f ca="1">IF($EO167,OFFSET('Measure Summary'!$A$1,'IRP Inputs'!$EN167-1,'IRP Inputs'!AO$14-1)*100,"")</f>
        <v>0</v>
      </c>
      <c r="AP167" s="43">
        <f ca="1">IF($EO167,OFFSET('Measure Summary'!$A$1,'IRP Inputs'!$EN167-1,'IRP Inputs'!AP$14-1)*100,"")</f>
        <v>0</v>
      </c>
      <c r="AQ167" s="43">
        <f ca="1">IF($EO167,OFFSET('Measure Summary'!$A$1,'IRP Inputs'!$EN167-1,'IRP Inputs'!AQ$14-1)*100,"")</f>
        <v>0</v>
      </c>
      <c r="AR167" s="43">
        <f ca="1">IF($EO167,OFFSET('Measure Summary'!$A$1,'IRP Inputs'!$EN167-1,'IRP Inputs'!AR$14-1)*100,"")</f>
        <v>0</v>
      </c>
      <c r="AS167" s="43">
        <f ca="1">IF($EO167,OFFSET('Measure Summary'!$A$1,'IRP Inputs'!$EN167-1,'IRP Inputs'!AS$14-1)*100,"")</f>
        <v>0</v>
      </c>
      <c r="AT167" s="43">
        <f ca="1">IF($EO167,OFFSET('Measure Summary'!$A$1,'IRP Inputs'!$EN167-1,'IRP Inputs'!AT$14-1)*100,"")</f>
        <v>0</v>
      </c>
      <c r="AU167" s="43">
        <f ca="1">IF($EO167,OFFSET('Measure Summary'!$A$1,'IRP Inputs'!$EN167-1,'IRP Inputs'!AU$14-1)*100,"")</f>
        <v>0</v>
      </c>
      <c r="AV167" s="43">
        <f ca="1">IF($EO167,OFFSET('Measure Summary'!$A$1,'IRP Inputs'!$EN167-1,'IRP Inputs'!AV$14-1)*100,"")</f>
        <v>0</v>
      </c>
      <c r="AW167" s="43">
        <f ca="1">IF($EO167,OFFSET('Measure Summary'!$A$1,'IRP Inputs'!$EN167-1,'IRP Inputs'!AW$14-1)*100,"")</f>
        <v>0</v>
      </c>
      <c r="AX167" s="43">
        <f ca="1">IF($EO167,OFFSET('Measure Summary'!$A$1,'IRP Inputs'!$EN167-1,'IRP Inputs'!AX$14-1)*100,"")</f>
        <v>0</v>
      </c>
      <c r="AY167" s="43">
        <f ca="1">IF($EO167,OFFSET('Measure Summary'!$A$1,'IRP Inputs'!$EN167-1,'IRP Inputs'!AY$14-1)*100,"")</f>
        <v>0</v>
      </c>
      <c r="AZ167" s="43">
        <f ca="1">IF($EO167,OFFSET('Measure Summary'!$A$1,'IRP Inputs'!$EN167-1,'IRP Inputs'!AZ$14-1)*100,"")</f>
        <v>0</v>
      </c>
      <c r="BA167" s="43">
        <f ca="1">IF($EO167,OFFSET('Measure Summary'!$A$1,'IRP Inputs'!$EN167-1,'IRP Inputs'!BA$14-1)*100,"")</f>
        <v>0</v>
      </c>
      <c r="BB167" s="43">
        <f ca="1">IF($EO167,OFFSET('Measure Summary'!$A$1,'IRP Inputs'!$EN167-1,'IRP Inputs'!BB$14-1)*100,"")</f>
        <v>0</v>
      </c>
      <c r="BC167" s="43">
        <f ca="1">IF($EO167,OFFSET('Measure Summary'!$A$1,'IRP Inputs'!$EN167-1,'IRP Inputs'!BC$14-1)*100,"")</f>
        <v>0</v>
      </c>
      <c r="BD167" s="43">
        <f ca="1">IF($EO167,OFFSET('Measure Summary'!$A$1,'IRP Inputs'!$EN167-1,'IRP Inputs'!BD$14-1)*100,"")</f>
        <v>0</v>
      </c>
      <c r="BE167" s="43">
        <f ca="1">IF($EO167,OFFSET('Measure Summary'!$A$1,'IRP Inputs'!$EN167-1,'IRP Inputs'!BE$14-1)*100,"")</f>
        <v>0</v>
      </c>
      <c r="BF167" s="43">
        <f ca="1">IF($EO167,OFFSET('Measure Summary'!$A$1,'IRP Inputs'!$EN167-1,'IRP Inputs'!BF$14-1)*100,"")</f>
        <v>0</v>
      </c>
      <c r="BG167" s="43">
        <f ca="1">IF($EO167,OFFSET('Measure Summary'!$A$1,'IRP Inputs'!$EN167-1,'IRP Inputs'!BG$14-1)*100,"")</f>
        <v>0</v>
      </c>
      <c r="BH167" s="43">
        <f ca="1">IF($EO167,OFFSET('Measure Summary'!$A$1,'IRP Inputs'!$EN167-1,'IRP Inputs'!BH$14-1)*100,"")</f>
        <v>0</v>
      </c>
      <c r="BI167" s="43">
        <f ca="1">IF($EO167,OFFSET('Measure Summary'!$A$1,'IRP Inputs'!$EN167-1,'IRP Inputs'!BI$14-1)*100,"")</f>
        <v>0</v>
      </c>
      <c r="BJ167" s="44">
        <f ca="1">IF($EO167,OFFSET('Measure Summary'!$A$1,'IRP Inputs'!$EN167-1,'IRP Inputs'!BJ$14-1)*100,"")</f>
        <v>0</v>
      </c>
      <c r="BK167" s="42">
        <f ca="1">IF($EO167,OFFSET('Measure Summary'!$A$1,'IRP Inputs'!$EN167-1,'IRP Inputs'!BK$14-1)*100,"")</f>
        <v>0</v>
      </c>
      <c r="BL167" s="43">
        <f ca="1">IF($EO167,OFFSET('Measure Summary'!$A$1,'IRP Inputs'!$EN167-1,'IRP Inputs'!BL$14-1)*100,"")</f>
        <v>0</v>
      </c>
      <c r="BM167" s="43">
        <f ca="1">IF($EO167,OFFSET('Measure Summary'!$A$1,'IRP Inputs'!$EN167-1,'IRP Inputs'!BM$14-1)*100,"")</f>
        <v>0</v>
      </c>
      <c r="BN167" s="43">
        <f ca="1">IF($EO167,OFFSET('Measure Summary'!$A$1,'IRP Inputs'!$EN167-1,'IRP Inputs'!BN$14-1)*100,"")</f>
        <v>0</v>
      </c>
      <c r="BO167" s="43">
        <f ca="1">IF($EO167,OFFSET('Measure Summary'!$A$1,'IRP Inputs'!$EN167-1,'IRP Inputs'!BO$14-1)*100,"")</f>
        <v>0</v>
      </c>
      <c r="BP167" s="43">
        <f ca="1">IF($EO167,OFFSET('Measure Summary'!$A$1,'IRP Inputs'!$EN167-1,'IRP Inputs'!BP$14-1)*100,"")</f>
        <v>0</v>
      </c>
      <c r="BQ167" s="43">
        <f ca="1">IF($EO167,OFFSET('Measure Summary'!$A$1,'IRP Inputs'!$EN167-1,'IRP Inputs'!BQ$14-1)*100,"")</f>
        <v>0</v>
      </c>
      <c r="BR167" s="43">
        <f ca="1">IF($EO167,OFFSET('Measure Summary'!$A$1,'IRP Inputs'!$EN167-1,'IRP Inputs'!BR$14-1)*100,"")</f>
        <v>0</v>
      </c>
      <c r="BS167" s="43">
        <f ca="1">IF($EO167,OFFSET('Measure Summary'!$A$1,'IRP Inputs'!$EN167-1,'IRP Inputs'!BS$14-1)*100,"")</f>
        <v>0</v>
      </c>
      <c r="BT167" s="43">
        <f ca="1">IF($EO167,OFFSET('Measure Summary'!$A$1,'IRP Inputs'!$EN167-1,'IRP Inputs'!BT$14-1)*100,"")</f>
        <v>0</v>
      </c>
      <c r="BU167" s="43">
        <f ca="1">IF($EO167,OFFSET('Measure Summary'!$A$1,'IRP Inputs'!$EN167-1,'IRP Inputs'!BU$14-1)*100,"")</f>
        <v>0</v>
      </c>
      <c r="BV167" s="43">
        <f ca="1">IF($EO167,OFFSET('Measure Summary'!$A$1,'IRP Inputs'!$EN167-1,'IRP Inputs'!BV$14-1)*100,"")</f>
        <v>0</v>
      </c>
      <c r="BW167" s="43">
        <f ca="1">IF($EO167,OFFSET('Measure Summary'!$A$1,'IRP Inputs'!$EN167-1,'IRP Inputs'!BW$14-1)*100,"")</f>
        <v>0</v>
      </c>
      <c r="BX167" s="43">
        <f ca="1">IF($EO167,OFFSET('Measure Summary'!$A$1,'IRP Inputs'!$EN167-1,'IRP Inputs'!BX$14-1)*100,"")</f>
        <v>0</v>
      </c>
      <c r="BY167" s="43">
        <f ca="1">IF($EO167,OFFSET('Measure Summary'!$A$1,'IRP Inputs'!$EN167-1,'IRP Inputs'!BY$14-1)*100,"")</f>
        <v>0</v>
      </c>
      <c r="BZ167" s="43">
        <f ca="1">IF($EO167,OFFSET('Measure Summary'!$A$1,'IRP Inputs'!$EN167-1,'IRP Inputs'!BZ$14-1)*100,"")</f>
        <v>0</v>
      </c>
      <c r="CA167" s="43">
        <f ca="1">IF($EO167,OFFSET('Measure Summary'!$A$1,'IRP Inputs'!$EN167-1,'IRP Inputs'!CA$14-1)*100,"")</f>
        <v>0</v>
      </c>
      <c r="CB167" s="43">
        <f ca="1">IF($EO167,OFFSET('Measure Summary'!$A$1,'IRP Inputs'!$EN167-1,'IRP Inputs'!CB$14-1)*100,"")</f>
        <v>0</v>
      </c>
      <c r="CC167" s="43">
        <f ca="1">IF($EO167,OFFSET('Measure Summary'!$A$1,'IRP Inputs'!$EN167-1,'IRP Inputs'!CC$14-1)*100,"")</f>
        <v>0</v>
      </c>
      <c r="CD167" s="43">
        <f ca="1">IF($EO167,OFFSET('Measure Summary'!$A$1,'IRP Inputs'!$EN167-1,'IRP Inputs'!CD$14-1)*100,"")</f>
        <v>0</v>
      </c>
      <c r="CE167" s="43">
        <f ca="1">IF($EO167,OFFSET('Measure Summary'!$A$1,'IRP Inputs'!$EN167-1,'IRP Inputs'!CE$14-1)*100,"")</f>
        <v>0</v>
      </c>
      <c r="CF167" s="43">
        <f ca="1">IF($EO167,OFFSET('Measure Summary'!$A$1,'IRP Inputs'!$EN167-1,'IRP Inputs'!CF$14-1)*100,"")</f>
        <v>0</v>
      </c>
      <c r="CG167" s="43">
        <f ca="1">IF($EO167,OFFSET('Measure Summary'!$A$1,'IRP Inputs'!$EN167-1,'IRP Inputs'!CG$14-1)*100,"")</f>
        <v>0</v>
      </c>
      <c r="CH167" s="43">
        <f ca="1">IF($EO167,OFFSET('Measure Summary'!$A$1,'IRP Inputs'!$EN167-1,'IRP Inputs'!CH$14-1)*100,"")</f>
        <v>0</v>
      </c>
      <c r="CI167" s="44">
        <f ca="1">IF($EO167,OFFSET('Measure Summary'!$A$1,'IRP Inputs'!$EN167-1,'IRP Inputs'!CI$14-1)*100,"")</f>
        <v>0</v>
      </c>
      <c r="CJ167" s="45">
        <f ca="1">IF($EO167,OFFSET('Measure Summary'!$A$1,'IRP Inputs'!$EN167-1,IF($C167="WA",CJ$17,CJ$16)-1)/100,"")</f>
        <v>0</v>
      </c>
      <c r="CK167" s="46">
        <f ca="1">IF($EO167,OFFSET('Measure Summary'!$A$1,'IRP Inputs'!$EN167-1,IF($C167="WA",CK$17,CK$16)-1)/100,"")</f>
        <v>0</v>
      </c>
      <c r="CL167" s="46">
        <f ca="1">IF($EO167,OFFSET('Measure Summary'!$A$1,'IRP Inputs'!$EN167-1,IF($C167="WA",CL$17,CL$16)-1)/100,"")</f>
        <v>0</v>
      </c>
      <c r="CM167" s="46">
        <f ca="1">IF($EO167,OFFSET('Measure Summary'!$A$1,'IRP Inputs'!$EN167-1,IF($C167="WA",CM$17,CM$16)-1)/100,"")</f>
        <v>0</v>
      </c>
      <c r="CN167" s="46">
        <f ca="1">IF($EO167,OFFSET('Measure Summary'!$A$1,'IRP Inputs'!$EN167-1,IF($C167="WA",CN$17,CN$16)-1)/100,"")</f>
        <v>0</v>
      </c>
      <c r="CO167" s="46">
        <f ca="1">IF($EO167,OFFSET('Measure Summary'!$A$1,'IRP Inputs'!$EN167-1,IF($C167="WA",CO$17,CO$16)-1)/100,"")</f>
        <v>0</v>
      </c>
      <c r="CP167" s="46">
        <f ca="1">IF($EO167,OFFSET('Measure Summary'!$A$1,'IRP Inputs'!$EN167-1,IF($C167="WA",CP$17,CP$16)-1)/100,"")</f>
        <v>0</v>
      </c>
      <c r="CQ167" s="46">
        <f ca="1">IF($EO167,OFFSET('Measure Summary'!$A$1,'IRP Inputs'!$EN167-1,IF($C167="WA",CQ$17,CQ$16)-1)/100,"")</f>
        <v>0</v>
      </c>
      <c r="CR167" s="46">
        <f ca="1">IF($EO167,OFFSET('Measure Summary'!$A$1,'IRP Inputs'!$EN167-1,IF($C167="WA",CR$17,CR$16)-1)/100,"")</f>
        <v>0</v>
      </c>
      <c r="CS167" s="46">
        <f ca="1">IF($EO167,OFFSET('Measure Summary'!$A$1,'IRP Inputs'!$EN167-1,IF($C167="WA",CS$17,CS$16)-1)/100,"")</f>
        <v>0</v>
      </c>
      <c r="CT167" s="46">
        <f ca="1">IF($EO167,OFFSET('Measure Summary'!$A$1,'IRP Inputs'!$EN167-1,IF($C167="WA",CT$17,CT$16)-1)/100,"")</f>
        <v>0</v>
      </c>
      <c r="CU167" s="46">
        <f ca="1">IF($EO167,OFFSET('Measure Summary'!$A$1,'IRP Inputs'!$EN167-1,IF($C167="WA",CU$17,CU$16)-1)/100,"")</f>
        <v>0</v>
      </c>
      <c r="CV167" s="46">
        <f ca="1">IF($EO167,OFFSET('Measure Summary'!$A$1,'IRP Inputs'!$EN167-1,IF($C167="WA",CV$17,CV$16)-1)/100,"")</f>
        <v>0</v>
      </c>
      <c r="CW167" s="46">
        <f ca="1">IF($EO167,OFFSET('Measure Summary'!$A$1,'IRP Inputs'!$EN167-1,IF($C167="WA",CW$17,CW$16)-1)/100,"")</f>
        <v>0</v>
      </c>
      <c r="CX167" s="46">
        <f ca="1">IF($EO167,OFFSET('Measure Summary'!$A$1,'IRP Inputs'!$EN167-1,IF($C167="WA",CX$17,CX$16)-1)/100,"")</f>
        <v>0</v>
      </c>
      <c r="CY167" s="46">
        <f ca="1">IF($EO167,OFFSET('Measure Summary'!$A$1,'IRP Inputs'!$EN167-1,IF($C167="WA",CY$17,CY$16)-1)/100,"")</f>
        <v>0</v>
      </c>
      <c r="CZ167" s="46">
        <f ca="1">IF($EO167,OFFSET('Measure Summary'!$A$1,'IRP Inputs'!$EN167-1,IF($C167="WA",CZ$17,CZ$16)-1)/100,"")</f>
        <v>0</v>
      </c>
      <c r="DA167" s="46">
        <f ca="1">IF($EO167,OFFSET('Measure Summary'!$A$1,'IRP Inputs'!$EN167-1,IF($C167="WA",DA$17,DA$16)-1)/100,"")</f>
        <v>0</v>
      </c>
      <c r="DB167" s="46">
        <f ca="1">IF($EO167,OFFSET('Measure Summary'!$A$1,'IRP Inputs'!$EN167-1,IF($C167="WA",DB$17,DB$16)-1)/100,"")</f>
        <v>0</v>
      </c>
      <c r="DC167" s="46">
        <f ca="1">IF($EO167,OFFSET('Measure Summary'!$A$1,'IRP Inputs'!$EN167-1,IF($C167="WA",DC$17,DC$16)-1)/100,"")</f>
        <v>0</v>
      </c>
      <c r="DD167" s="46">
        <f ca="1">IF($EO167,OFFSET('Measure Summary'!$A$1,'IRP Inputs'!$EN167-1,IF($C167="WA",DD$17,DD$16)-1)/100,"")</f>
        <v>0</v>
      </c>
      <c r="DE167" s="46">
        <f ca="1">IF($EO167,OFFSET('Measure Summary'!$A$1,'IRP Inputs'!$EN167-1,IF($C167="WA",DE$17,DE$16)-1)/100,"")</f>
        <v>0</v>
      </c>
      <c r="DF167" s="46">
        <f ca="1">IF($EO167,OFFSET('Measure Summary'!$A$1,'IRP Inputs'!$EN167-1,IF($C167="WA",DF$17,DF$16)-1)/100,"")</f>
        <v>0</v>
      </c>
      <c r="DG167" s="46">
        <f ca="1">IF($EO167,OFFSET('Measure Summary'!$A$1,'IRP Inputs'!$EN167-1,IF($C167="WA",DG$17,DG$16)-1)/100,"")</f>
        <v>0</v>
      </c>
      <c r="DH167" s="47">
        <f ca="1">IF($EO167,OFFSET('Measure Summary'!$A$1,'IRP Inputs'!$EN167-1,IF($C167="WA",DH$17,DH$16)-1)/100,"")</f>
        <v>0</v>
      </c>
      <c r="DJ167" s="48">
        <f ca="1">IF($EO167,OFFSET('Measure Summary'!$A$1,'IRP Inputs'!$EN167-1,'IRP Inputs'!DJ$14-1),"")*K167</f>
        <v>204.06875446907361</v>
      </c>
      <c r="DK167" s="49">
        <f t="shared" ca="1" si="107"/>
        <v>63.261313885412818</v>
      </c>
      <c r="DL167" s="48">
        <f t="shared" ca="1" si="112"/>
        <v>0</v>
      </c>
      <c r="DM167" s="50">
        <f t="shared" ca="1" si="112"/>
        <v>0</v>
      </c>
      <c r="DN167" s="50">
        <f t="shared" ca="1" si="112"/>
        <v>0</v>
      </c>
      <c r="DO167" s="50">
        <f t="shared" ca="1" si="112"/>
        <v>0</v>
      </c>
      <c r="DP167" s="50">
        <f t="shared" ca="1" si="112"/>
        <v>0</v>
      </c>
      <c r="DQ167" s="50">
        <f t="shared" ca="1" si="112"/>
        <v>0</v>
      </c>
      <c r="DR167" s="50">
        <f t="shared" ca="1" si="112"/>
        <v>0</v>
      </c>
      <c r="DS167" s="50">
        <f t="shared" ca="1" si="112"/>
        <v>0</v>
      </c>
      <c r="DT167" s="50">
        <f t="shared" ca="1" si="112"/>
        <v>0</v>
      </c>
      <c r="DU167" s="50">
        <f t="shared" ca="1" si="112"/>
        <v>0</v>
      </c>
      <c r="DV167" s="50">
        <f t="shared" ca="1" si="113"/>
        <v>0</v>
      </c>
      <c r="DW167" s="50">
        <f t="shared" ca="1" si="113"/>
        <v>0</v>
      </c>
      <c r="DX167" s="50">
        <f t="shared" ca="1" si="113"/>
        <v>0</v>
      </c>
      <c r="DY167" s="50">
        <f t="shared" ca="1" si="113"/>
        <v>0</v>
      </c>
      <c r="DZ167" s="50">
        <f t="shared" ca="1" si="113"/>
        <v>0</v>
      </c>
      <c r="EA167" s="50">
        <f t="shared" ca="1" si="113"/>
        <v>0</v>
      </c>
      <c r="EB167" s="50">
        <f t="shared" ca="1" si="113"/>
        <v>0</v>
      </c>
      <c r="EC167" s="50">
        <f t="shared" ca="1" si="113"/>
        <v>0</v>
      </c>
      <c r="ED167" s="50">
        <f t="shared" ca="1" si="113"/>
        <v>0</v>
      </c>
      <c r="EE167" s="50">
        <f t="shared" ca="1" si="113"/>
        <v>0</v>
      </c>
      <c r="EF167" s="50">
        <f t="shared" ca="1" si="106"/>
        <v>0</v>
      </c>
      <c r="EG167" s="50">
        <f t="shared" ca="1" si="106"/>
        <v>0</v>
      </c>
      <c r="EH167" s="50">
        <f t="shared" ca="1" si="106"/>
        <v>0</v>
      </c>
      <c r="EI167" s="50">
        <f t="shared" ca="1" si="106"/>
        <v>0</v>
      </c>
      <c r="EJ167" s="49">
        <f t="shared" ca="1" si="106"/>
        <v>0</v>
      </c>
      <c r="EM167">
        <f t="shared" si="111"/>
        <v>144</v>
      </c>
      <c r="EN167">
        <f>MATCH(EM167,'Measure Summary'!$VY:$VY,0)</f>
        <v>148</v>
      </c>
      <c r="EO167" t="b">
        <f t="shared" si="108"/>
        <v>1</v>
      </c>
    </row>
    <row r="168" spans="1:145">
      <c r="A168" s="40" t="str">
        <f ca="1">IF($EO168,OFFSET('Measure Summary'!$A$1,'IRP Inputs'!$EN168-1,'IRP Inputs'!A$14-1),"")</f>
        <v>OR_Residential_LI - Single Family_Existing_Space Heating_Natural Gas_Furnace</v>
      </c>
      <c r="B168" t="str">
        <f ca="1">IF($EO168,OFFSET('Measure Summary'!$A$1,'IRP Inputs'!$EN168-1,'IRP Inputs'!B$14-1),"")</f>
        <v>Retrofit</v>
      </c>
      <c r="C168" t="str">
        <f ca="1">IF($EO168,OFFSET('Measure Summary'!$A$1,'IRP Inputs'!$EN168-1,'IRP Inputs'!C$14-1),"")</f>
        <v>OR</v>
      </c>
      <c r="D168" t="str">
        <f ca="1">IF($EO168,OFFSET('Measure Summary'!$A$1,'IRP Inputs'!$EN168-1,'IRP Inputs'!D$14-1),"")</f>
        <v>Residential</v>
      </c>
      <c r="E168" t="str">
        <f ca="1">IF($EO168,OFFSET('Measure Summary'!$A$1,'IRP Inputs'!$EN168-1,'IRP Inputs'!E$14-1),"")</f>
        <v>LI - Single Family</v>
      </c>
      <c r="F168" t="str">
        <f ca="1">IF($EO168,OFFSET('Measure Summary'!$A$1,'IRP Inputs'!$EN168-1,'IRP Inputs'!F$14-1),"")</f>
        <v>New</v>
      </c>
      <c r="G168" t="str">
        <f ca="1">IF($EO168,OFFSET('Measure Summary'!$A$1,'IRP Inputs'!$EN168-1,'IRP Inputs'!G$14-1),"")</f>
        <v>Space Heating</v>
      </c>
      <c r="H168" t="str">
        <f ca="1">IF($EO168,OFFSET('Measure Summary'!$A$1,'IRP Inputs'!$EN168-1,'IRP Inputs'!H$14-1),"")</f>
        <v>Gas Boiler - Steam Trap Maintenance</v>
      </c>
      <c r="I168" t="str">
        <f ca="1">IF($EO168,OFFSET('Measure Summary'!$A$1,'IRP Inputs'!$EN168-1,'IRP Inputs'!I$14-1),"")</f>
        <v>ORM97</v>
      </c>
      <c r="J168" s="1" t="str">
        <f ca="1">IF($EO168,OFFSET('Measure Summary'!$A$1,'IRP Inputs'!$EN168-1,'IRP Inputs'!J$14-1),"")</f>
        <v>Cleaned and restored</v>
      </c>
      <c r="K168" s="41">
        <f ca="1">IF($EO168,OFFSET('Measure Summary'!$A$1,'IRP Inputs'!$EN168-1,'IRP Inputs'!K$14-1),"")</f>
        <v>79.680000000000007</v>
      </c>
      <c r="L168" s="1">
        <f ca="1">IF($EO168,OFFSET('Measure Summary'!$A$1,'IRP Inputs'!$EN168-1,'IRP Inputs'!L$14-1),"")</f>
        <v>6</v>
      </c>
      <c r="M168" s="42">
        <f ca="1">IF($EO168,OFFSET('Measure Summary'!$A$1,'IRP Inputs'!$EN168-1,'IRP Inputs'!M$14-1),"")</f>
        <v>0</v>
      </c>
      <c r="N168" s="43">
        <f ca="1">IF($EO168,OFFSET('Measure Summary'!$A$1,'IRP Inputs'!$EN168-1,'IRP Inputs'!N$14-1),"")</f>
        <v>0</v>
      </c>
      <c r="O168" s="43">
        <f ca="1">IF($EO168,OFFSET('Measure Summary'!$A$1,'IRP Inputs'!$EN168-1,'IRP Inputs'!O$14-1),"")</f>
        <v>0</v>
      </c>
      <c r="P168" s="43">
        <f ca="1">IF($EO168,OFFSET('Measure Summary'!$A$1,'IRP Inputs'!$EN168-1,'IRP Inputs'!P$14-1),"")</f>
        <v>0</v>
      </c>
      <c r="Q168" s="43">
        <f ca="1">IF($EO168,OFFSET('Measure Summary'!$A$1,'IRP Inputs'!$EN168-1,'IRP Inputs'!Q$14-1),"")</f>
        <v>0</v>
      </c>
      <c r="R168" s="43">
        <f ca="1">IF($EO168,OFFSET('Measure Summary'!$A$1,'IRP Inputs'!$EN168-1,'IRP Inputs'!R$14-1),"")</f>
        <v>0</v>
      </c>
      <c r="S168" s="43">
        <f ca="1">IF($EO168,OFFSET('Measure Summary'!$A$1,'IRP Inputs'!$EN168-1,'IRP Inputs'!S$14-1),"")</f>
        <v>0</v>
      </c>
      <c r="T168" s="43">
        <f ca="1">IF($EO168,OFFSET('Measure Summary'!$A$1,'IRP Inputs'!$EN168-1,'IRP Inputs'!T$14-1),"")</f>
        <v>0</v>
      </c>
      <c r="U168" s="43">
        <f ca="1">IF($EO168,OFFSET('Measure Summary'!$A$1,'IRP Inputs'!$EN168-1,'IRP Inputs'!U$14-1),"")</f>
        <v>0</v>
      </c>
      <c r="V168" s="43">
        <f ca="1">IF($EO168,OFFSET('Measure Summary'!$A$1,'IRP Inputs'!$EN168-1,'IRP Inputs'!V$14-1),"")</f>
        <v>0</v>
      </c>
      <c r="W168" s="43">
        <f ca="1">IF($EO168,OFFSET('Measure Summary'!$A$1,'IRP Inputs'!$EN168-1,'IRP Inputs'!W$14-1),"")</f>
        <v>0</v>
      </c>
      <c r="X168" s="43">
        <f ca="1">IF($EO168,OFFSET('Measure Summary'!$A$1,'IRP Inputs'!$EN168-1,'IRP Inputs'!X$14-1),"")</f>
        <v>0</v>
      </c>
      <c r="Y168" s="43">
        <f ca="1">IF($EO168,OFFSET('Measure Summary'!$A$1,'IRP Inputs'!$EN168-1,'IRP Inputs'!Y$14-1),"")</f>
        <v>0</v>
      </c>
      <c r="Z168" s="43">
        <f ca="1">IF($EO168,OFFSET('Measure Summary'!$A$1,'IRP Inputs'!$EN168-1,'IRP Inputs'!Z$14-1),"")</f>
        <v>0</v>
      </c>
      <c r="AA168" s="43">
        <f ca="1">IF($EO168,OFFSET('Measure Summary'!$A$1,'IRP Inputs'!$EN168-1,'IRP Inputs'!AA$14-1),"")</f>
        <v>0</v>
      </c>
      <c r="AB168" s="43">
        <f ca="1">IF($EO168,OFFSET('Measure Summary'!$A$1,'IRP Inputs'!$EN168-1,'IRP Inputs'!AB$14-1),"")</f>
        <v>0</v>
      </c>
      <c r="AC168" s="43">
        <f ca="1">IF($EO168,OFFSET('Measure Summary'!$A$1,'IRP Inputs'!$EN168-1,'IRP Inputs'!AC$14-1),"")</f>
        <v>0</v>
      </c>
      <c r="AD168" s="43">
        <f ca="1">IF($EO168,OFFSET('Measure Summary'!$A$1,'IRP Inputs'!$EN168-1,'IRP Inputs'!AD$14-1),"")</f>
        <v>0</v>
      </c>
      <c r="AE168" s="43">
        <f ca="1">IF($EO168,OFFSET('Measure Summary'!$A$1,'IRP Inputs'!$EN168-1,'IRP Inputs'!AE$14-1),"")</f>
        <v>0</v>
      </c>
      <c r="AF168" s="43">
        <f ca="1">IF($EO168,OFFSET('Measure Summary'!$A$1,'IRP Inputs'!$EN168-1,'IRP Inputs'!AF$14-1),"")</f>
        <v>0</v>
      </c>
      <c r="AG168" s="43">
        <f ca="1">IF($EO168,OFFSET('Measure Summary'!$A$1,'IRP Inputs'!$EN168-1,'IRP Inputs'!AG$14-1),"")</f>
        <v>0</v>
      </c>
      <c r="AH168" s="43">
        <f ca="1">IF($EO168,OFFSET('Measure Summary'!$A$1,'IRP Inputs'!$EN168-1,'IRP Inputs'!AH$14-1),"")</f>
        <v>0</v>
      </c>
      <c r="AI168" s="43">
        <f ca="1">IF($EO168,OFFSET('Measure Summary'!$A$1,'IRP Inputs'!$EN168-1,'IRP Inputs'!AI$14-1),"")</f>
        <v>0</v>
      </c>
      <c r="AJ168" s="43">
        <f ca="1">IF($EO168,OFFSET('Measure Summary'!$A$1,'IRP Inputs'!$EN168-1,'IRP Inputs'!AJ$14-1),"")</f>
        <v>0</v>
      </c>
      <c r="AK168" s="44">
        <f ca="1">IF($EO168,OFFSET('Measure Summary'!$A$1,'IRP Inputs'!$EN168-1,'IRP Inputs'!AK$14-1),"")</f>
        <v>0</v>
      </c>
      <c r="AL168" s="42">
        <f ca="1">IF($EO168,OFFSET('Measure Summary'!$A$1,'IRP Inputs'!$EN168-1,'IRP Inputs'!AL$14-1)*100,"")</f>
        <v>0</v>
      </c>
      <c r="AM168" s="43">
        <f ca="1">IF($EO168,OFFSET('Measure Summary'!$A$1,'IRP Inputs'!$EN168-1,'IRP Inputs'!AM$14-1)*100,"")</f>
        <v>0</v>
      </c>
      <c r="AN168" s="43">
        <f ca="1">IF($EO168,OFFSET('Measure Summary'!$A$1,'IRP Inputs'!$EN168-1,'IRP Inputs'!AN$14-1)*100,"")</f>
        <v>0</v>
      </c>
      <c r="AO168" s="43">
        <f ca="1">IF($EO168,OFFSET('Measure Summary'!$A$1,'IRP Inputs'!$EN168-1,'IRP Inputs'!AO$14-1)*100,"")</f>
        <v>0</v>
      </c>
      <c r="AP168" s="43">
        <f ca="1">IF($EO168,OFFSET('Measure Summary'!$A$1,'IRP Inputs'!$EN168-1,'IRP Inputs'!AP$14-1)*100,"")</f>
        <v>0</v>
      </c>
      <c r="AQ168" s="43">
        <f ca="1">IF($EO168,OFFSET('Measure Summary'!$A$1,'IRP Inputs'!$EN168-1,'IRP Inputs'!AQ$14-1)*100,"")</f>
        <v>0</v>
      </c>
      <c r="AR168" s="43">
        <f ca="1">IF($EO168,OFFSET('Measure Summary'!$A$1,'IRP Inputs'!$EN168-1,'IRP Inputs'!AR$14-1)*100,"")</f>
        <v>0</v>
      </c>
      <c r="AS168" s="43">
        <f ca="1">IF($EO168,OFFSET('Measure Summary'!$A$1,'IRP Inputs'!$EN168-1,'IRP Inputs'!AS$14-1)*100,"")</f>
        <v>0</v>
      </c>
      <c r="AT168" s="43">
        <f ca="1">IF($EO168,OFFSET('Measure Summary'!$A$1,'IRP Inputs'!$EN168-1,'IRP Inputs'!AT$14-1)*100,"")</f>
        <v>0</v>
      </c>
      <c r="AU168" s="43">
        <f ca="1">IF($EO168,OFFSET('Measure Summary'!$A$1,'IRP Inputs'!$EN168-1,'IRP Inputs'!AU$14-1)*100,"")</f>
        <v>0</v>
      </c>
      <c r="AV168" s="43">
        <f ca="1">IF($EO168,OFFSET('Measure Summary'!$A$1,'IRP Inputs'!$EN168-1,'IRP Inputs'!AV$14-1)*100,"")</f>
        <v>0</v>
      </c>
      <c r="AW168" s="43">
        <f ca="1">IF($EO168,OFFSET('Measure Summary'!$A$1,'IRP Inputs'!$EN168-1,'IRP Inputs'!AW$14-1)*100,"")</f>
        <v>0</v>
      </c>
      <c r="AX168" s="43">
        <f ca="1">IF($EO168,OFFSET('Measure Summary'!$A$1,'IRP Inputs'!$EN168-1,'IRP Inputs'!AX$14-1)*100,"")</f>
        <v>0</v>
      </c>
      <c r="AY168" s="43">
        <f ca="1">IF($EO168,OFFSET('Measure Summary'!$A$1,'IRP Inputs'!$EN168-1,'IRP Inputs'!AY$14-1)*100,"")</f>
        <v>0</v>
      </c>
      <c r="AZ168" s="43">
        <f ca="1">IF($EO168,OFFSET('Measure Summary'!$A$1,'IRP Inputs'!$EN168-1,'IRP Inputs'!AZ$14-1)*100,"")</f>
        <v>0</v>
      </c>
      <c r="BA168" s="43">
        <f ca="1">IF($EO168,OFFSET('Measure Summary'!$A$1,'IRP Inputs'!$EN168-1,'IRP Inputs'!BA$14-1)*100,"")</f>
        <v>0</v>
      </c>
      <c r="BB168" s="43">
        <f ca="1">IF($EO168,OFFSET('Measure Summary'!$A$1,'IRP Inputs'!$EN168-1,'IRP Inputs'!BB$14-1)*100,"")</f>
        <v>0</v>
      </c>
      <c r="BC168" s="43">
        <f ca="1">IF($EO168,OFFSET('Measure Summary'!$A$1,'IRP Inputs'!$EN168-1,'IRP Inputs'!BC$14-1)*100,"")</f>
        <v>0</v>
      </c>
      <c r="BD168" s="43">
        <f ca="1">IF($EO168,OFFSET('Measure Summary'!$A$1,'IRP Inputs'!$EN168-1,'IRP Inputs'!BD$14-1)*100,"")</f>
        <v>0</v>
      </c>
      <c r="BE168" s="43">
        <f ca="1">IF($EO168,OFFSET('Measure Summary'!$A$1,'IRP Inputs'!$EN168-1,'IRP Inputs'!BE$14-1)*100,"")</f>
        <v>0</v>
      </c>
      <c r="BF168" s="43">
        <f ca="1">IF($EO168,OFFSET('Measure Summary'!$A$1,'IRP Inputs'!$EN168-1,'IRP Inputs'!BF$14-1)*100,"")</f>
        <v>0</v>
      </c>
      <c r="BG168" s="43">
        <f ca="1">IF($EO168,OFFSET('Measure Summary'!$A$1,'IRP Inputs'!$EN168-1,'IRP Inputs'!BG$14-1)*100,"")</f>
        <v>0</v>
      </c>
      <c r="BH168" s="43">
        <f ca="1">IF($EO168,OFFSET('Measure Summary'!$A$1,'IRP Inputs'!$EN168-1,'IRP Inputs'!BH$14-1)*100,"")</f>
        <v>0</v>
      </c>
      <c r="BI168" s="43">
        <f ca="1">IF($EO168,OFFSET('Measure Summary'!$A$1,'IRP Inputs'!$EN168-1,'IRP Inputs'!BI$14-1)*100,"")</f>
        <v>0</v>
      </c>
      <c r="BJ168" s="44">
        <f ca="1">IF($EO168,OFFSET('Measure Summary'!$A$1,'IRP Inputs'!$EN168-1,'IRP Inputs'!BJ$14-1)*100,"")</f>
        <v>0</v>
      </c>
      <c r="BK168" s="42">
        <f ca="1">IF($EO168,OFFSET('Measure Summary'!$A$1,'IRP Inputs'!$EN168-1,'IRP Inputs'!BK$14-1)*100,"")</f>
        <v>0</v>
      </c>
      <c r="BL168" s="43">
        <f ca="1">IF($EO168,OFFSET('Measure Summary'!$A$1,'IRP Inputs'!$EN168-1,'IRP Inputs'!BL$14-1)*100,"")</f>
        <v>0</v>
      </c>
      <c r="BM168" s="43">
        <f ca="1">IF($EO168,OFFSET('Measure Summary'!$A$1,'IRP Inputs'!$EN168-1,'IRP Inputs'!BM$14-1)*100,"")</f>
        <v>0</v>
      </c>
      <c r="BN168" s="43">
        <f ca="1">IF($EO168,OFFSET('Measure Summary'!$A$1,'IRP Inputs'!$EN168-1,'IRP Inputs'!BN$14-1)*100,"")</f>
        <v>0</v>
      </c>
      <c r="BO168" s="43">
        <f ca="1">IF($EO168,OFFSET('Measure Summary'!$A$1,'IRP Inputs'!$EN168-1,'IRP Inputs'!BO$14-1)*100,"")</f>
        <v>0</v>
      </c>
      <c r="BP168" s="43">
        <f ca="1">IF($EO168,OFFSET('Measure Summary'!$A$1,'IRP Inputs'!$EN168-1,'IRP Inputs'!BP$14-1)*100,"")</f>
        <v>0</v>
      </c>
      <c r="BQ168" s="43">
        <f ca="1">IF($EO168,OFFSET('Measure Summary'!$A$1,'IRP Inputs'!$EN168-1,'IRP Inputs'!BQ$14-1)*100,"")</f>
        <v>0</v>
      </c>
      <c r="BR168" s="43">
        <f ca="1">IF($EO168,OFFSET('Measure Summary'!$A$1,'IRP Inputs'!$EN168-1,'IRP Inputs'!BR$14-1)*100,"")</f>
        <v>0</v>
      </c>
      <c r="BS168" s="43">
        <f ca="1">IF($EO168,OFFSET('Measure Summary'!$A$1,'IRP Inputs'!$EN168-1,'IRP Inputs'!BS$14-1)*100,"")</f>
        <v>0</v>
      </c>
      <c r="BT168" s="43">
        <f ca="1">IF($EO168,OFFSET('Measure Summary'!$A$1,'IRP Inputs'!$EN168-1,'IRP Inputs'!BT$14-1)*100,"")</f>
        <v>0</v>
      </c>
      <c r="BU168" s="43">
        <f ca="1">IF($EO168,OFFSET('Measure Summary'!$A$1,'IRP Inputs'!$EN168-1,'IRP Inputs'!BU$14-1)*100,"")</f>
        <v>0</v>
      </c>
      <c r="BV168" s="43">
        <f ca="1">IF($EO168,OFFSET('Measure Summary'!$A$1,'IRP Inputs'!$EN168-1,'IRP Inputs'!BV$14-1)*100,"")</f>
        <v>0</v>
      </c>
      <c r="BW168" s="43">
        <f ca="1">IF($EO168,OFFSET('Measure Summary'!$A$1,'IRP Inputs'!$EN168-1,'IRP Inputs'!BW$14-1)*100,"")</f>
        <v>0</v>
      </c>
      <c r="BX168" s="43">
        <f ca="1">IF($EO168,OFFSET('Measure Summary'!$A$1,'IRP Inputs'!$EN168-1,'IRP Inputs'!BX$14-1)*100,"")</f>
        <v>0</v>
      </c>
      <c r="BY168" s="43">
        <f ca="1">IF($EO168,OFFSET('Measure Summary'!$A$1,'IRP Inputs'!$EN168-1,'IRP Inputs'!BY$14-1)*100,"")</f>
        <v>0</v>
      </c>
      <c r="BZ168" s="43">
        <f ca="1">IF($EO168,OFFSET('Measure Summary'!$A$1,'IRP Inputs'!$EN168-1,'IRP Inputs'!BZ$14-1)*100,"")</f>
        <v>0</v>
      </c>
      <c r="CA168" s="43">
        <f ca="1">IF($EO168,OFFSET('Measure Summary'!$A$1,'IRP Inputs'!$EN168-1,'IRP Inputs'!CA$14-1)*100,"")</f>
        <v>0</v>
      </c>
      <c r="CB168" s="43">
        <f ca="1">IF($EO168,OFFSET('Measure Summary'!$A$1,'IRP Inputs'!$EN168-1,'IRP Inputs'!CB$14-1)*100,"")</f>
        <v>0</v>
      </c>
      <c r="CC168" s="43">
        <f ca="1">IF($EO168,OFFSET('Measure Summary'!$A$1,'IRP Inputs'!$EN168-1,'IRP Inputs'!CC$14-1)*100,"")</f>
        <v>0</v>
      </c>
      <c r="CD168" s="43">
        <f ca="1">IF($EO168,OFFSET('Measure Summary'!$A$1,'IRP Inputs'!$EN168-1,'IRP Inputs'!CD$14-1)*100,"")</f>
        <v>0</v>
      </c>
      <c r="CE168" s="43">
        <f ca="1">IF($EO168,OFFSET('Measure Summary'!$A$1,'IRP Inputs'!$EN168-1,'IRP Inputs'!CE$14-1)*100,"")</f>
        <v>0</v>
      </c>
      <c r="CF168" s="43">
        <f ca="1">IF($EO168,OFFSET('Measure Summary'!$A$1,'IRP Inputs'!$EN168-1,'IRP Inputs'!CF$14-1)*100,"")</f>
        <v>0</v>
      </c>
      <c r="CG168" s="43">
        <f ca="1">IF($EO168,OFFSET('Measure Summary'!$A$1,'IRP Inputs'!$EN168-1,'IRP Inputs'!CG$14-1)*100,"")</f>
        <v>0</v>
      </c>
      <c r="CH168" s="43">
        <f ca="1">IF($EO168,OFFSET('Measure Summary'!$A$1,'IRP Inputs'!$EN168-1,'IRP Inputs'!CH$14-1)*100,"")</f>
        <v>0</v>
      </c>
      <c r="CI168" s="44">
        <f ca="1">IF($EO168,OFFSET('Measure Summary'!$A$1,'IRP Inputs'!$EN168-1,'IRP Inputs'!CI$14-1)*100,"")</f>
        <v>0</v>
      </c>
      <c r="CJ168" s="45">
        <f ca="1">IF($EO168,OFFSET('Measure Summary'!$A$1,'IRP Inputs'!$EN168-1,IF($C168="WA",CJ$17,CJ$16)-1)/100,"")</f>
        <v>0</v>
      </c>
      <c r="CK168" s="46">
        <f ca="1">IF($EO168,OFFSET('Measure Summary'!$A$1,'IRP Inputs'!$EN168-1,IF($C168="WA",CK$17,CK$16)-1)/100,"")</f>
        <v>0</v>
      </c>
      <c r="CL168" s="46">
        <f ca="1">IF($EO168,OFFSET('Measure Summary'!$A$1,'IRP Inputs'!$EN168-1,IF($C168="WA",CL$17,CL$16)-1)/100,"")</f>
        <v>0</v>
      </c>
      <c r="CM168" s="46">
        <f ca="1">IF($EO168,OFFSET('Measure Summary'!$A$1,'IRP Inputs'!$EN168-1,IF($C168="WA",CM$17,CM$16)-1)/100,"")</f>
        <v>0</v>
      </c>
      <c r="CN168" s="46">
        <f ca="1">IF($EO168,OFFSET('Measure Summary'!$A$1,'IRP Inputs'!$EN168-1,IF($C168="WA",CN$17,CN$16)-1)/100,"")</f>
        <v>0</v>
      </c>
      <c r="CO168" s="46">
        <f ca="1">IF($EO168,OFFSET('Measure Summary'!$A$1,'IRP Inputs'!$EN168-1,IF($C168="WA",CO$17,CO$16)-1)/100,"")</f>
        <v>0</v>
      </c>
      <c r="CP168" s="46">
        <f ca="1">IF($EO168,OFFSET('Measure Summary'!$A$1,'IRP Inputs'!$EN168-1,IF($C168="WA",CP$17,CP$16)-1)/100,"")</f>
        <v>0</v>
      </c>
      <c r="CQ168" s="46">
        <f ca="1">IF($EO168,OFFSET('Measure Summary'!$A$1,'IRP Inputs'!$EN168-1,IF($C168="WA",CQ$17,CQ$16)-1)/100,"")</f>
        <v>0</v>
      </c>
      <c r="CR168" s="46">
        <f ca="1">IF($EO168,OFFSET('Measure Summary'!$A$1,'IRP Inputs'!$EN168-1,IF($C168="WA",CR$17,CR$16)-1)/100,"")</f>
        <v>0</v>
      </c>
      <c r="CS168" s="46">
        <f ca="1">IF($EO168,OFFSET('Measure Summary'!$A$1,'IRP Inputs'!$EN168-1,IF($C168="WA",CS$17,CS$16)-1)/100,"")</f>
        <v>0</v>
      </c>
      <c r="CT168" s="46">
        <f ca="1">IF($EO168,OFFSET('Measure Summary'!$A$1,'IRP Inputs'!$EN168-1,IF($C168="WA",CT$17,CT$16)-1)/100,"")</f>
        <v>0</v>
      </c>
      <c r="CU168" s="46">
        <f ca="1">IF($EO168,OFFSET('Measure Summary'!$A$1,'IRP Inputs'!$EN168-1,IF($C168="WA",CU$17,CU$16)-1)/100,"")</f>
        <v>0</v>
      </c>
      <c r="CV168" s="46">
        <f ca="1">IF($EO168,OFFSET('Measure Summary'!$A$1,'IRP Inputs'!$EN168-1,IF($C168="WA",CV$17,CV$16)-1)/100,"")</f>
        <v>0</v>
      </c>
      <c r="CW168" s="46">
        <f ca="1">IF($EO168,OFFSET('Measure Summary'!$A$1,'IRP Inputs'!$EN168-1,IF($C168="WA",CW$17,CW$16)-1)/100,"")</f>
        <v>0</v>
      </c>
      <c r="CX168" s="46">
        <f ca="1">IF($EO168,OFFSET('Measure Summary'!$A$1,'IRP Inputs'!$EN168-1,IF($C168="WA",CX$17,CX$16)-1)/100,"")</f>
        <v>0</v>
      </c>
      <c r="CY168" s="46">
        <f ca="1">IF($EO168,OFFSET('Measure Summary'!$A$1,'IRP Inputs'!$EN168-1,IF($C168="WA",CY$17,CY$16)-1)/100,"")</f>
        <v>0</v>
      </c>
      <c r="CZ168" s="46">
        <f ca="1">IF($EO168,OFFSET('Measure Summary'!$A$1,'IRP Inputs'!$EN168-1,IF($C168="WA",CZ$17,CZ$16)-1)/100,"")</f>
        <v>0</v>
      </c>
      <c r="DA168" s="46">
        <f ca="1">IF($EO168,OFFSET('Measure Summary'!$A$1,'IRP Inputs'!$EN168-1,IF($C168="WA",DA$17,DA$16)-1)/100,"")</f>
        <v>0</v>
      </c>
      <c r="DB168" s="46">
        <f ca="1">IF($EO168,OFFSET('Measure Summary'!$A$1,'IRP Inputs'!$EN168-1,IF($C168="WA",DB$17,DB$16)-1)/100,"")</f>
        <v>0</v>
      </c>
      <c r="DC168" s="46">
        <f ca="1">IF($EO168,OFFSET('Measure Summary'!$A$1,'IRP Inputs'!$EN168-1,IF($C168="WA",DC$17,DC$16)-1)/100,"")</f>
        <v>0</v>
      </c>
      <c r="DD168" s="46">
        <f ca="1">IF($EO168,OFFSET('Measure Summary'!$A$1,'IRP Inputs'!$EN168-1,IF($C168="WA",DD$17,DD$16)-1)/100,"")</f>
        <v>0</v>
      </c>
      <c r="DE168" s="46">
        <f ca="1">IF($EO168,OFFSET('Measure Summary'!$A$1,'IRP Inputs'!$EN168-1,IF($C168="WA",DE$17,DE$16)-1)/100,"")</f>
        <v>0</v>
      </c>
      <c r="DF168" s="46">
        <f ca="1">IF($EO168,OFFSET('Measure Summary'!$A$1,'IRP Inputs'!$EN168-1,IF($C168="WA",DF$17,DF$16)-1)/100,"")</f>
        <v>0</v>
      </c>
      <c r="DG168" s="46">
        <f ca="1">IF($EO168,OFFSET('Measure Summary'!$A$1,'IRP Inputs'!$EN168-1,IF($C168="WA",DG$17,DG$16)-1)/100,"")</f>
        <v>0</v>
      </c>
      <c r="DH168" s="47">
        <f ca="1">IF($EO168,OFFSET('Measure Summary'!$A$1,'IRP Inputs'!$EN168-1,IF($C168="WA",DH$17,DH$16)-1)/100,"")</f>
        <v>0</v>
      </c>
      <c r="DJ168" s="48">
        <f ca="1">IF($EO168,OFFSET('Measure Summary'!$A$1,'IRP Inputs'!$EN168-1,'IRP Inputs'!DJ$14-1),"")*K168</f>
        <v>24.041811476787643</v>
      </c>
      <c r="DK168" s="49">
        <f t="shared" ca="1" si="107"/>
        <v>7.4529615578041692</v>
      </c>
      <c r="DL168" s="48">
        <f t="shared" ca="1" si="112"/>
        <v>0</v>
      </c>
      <c r="DM168" s="50">
        <f t="shared" ca="1" si="112"/>
        <v>0</v>
      </c>
      <c r="DN168" s="50">
        <f t="shared" ca="1" si="112"/>
        <v>0</v>
      </c>
      <c r="DO168" s="50">
        <f t="shared" ca="1" si="112"/>
        <v>0</v>
      </c>
      <c r="DP168" s="50">
        <f t="shared" ca="1" si="112"/>
        <v>0</v>
      </c>
      <c r="DQ168" s="50">
        <f t="shared" ca="1" si="112"/>
        <v>0</v>
      </c>
      <c r="DR168" s="50">
        <f t="shared" ca="1" si="112"/>
        <v>0</v>
      </c>
      <c r="DS168" s="50">
        <f t="shared" ca="1" si="112"/>
        <v>0</v>
      </c>
      <c r="DT168" s="50">
        <f t="shared" ca="1" si="112"/>
        <v>0</v>
      </c>
      <c r="DU168" s="50">
        <f t="shared" ca="1" si="112"/>
        <v>0</v>
      </c>
      <c r="DV168" s="50">
        <f t="shared" ca="1" si="113"/>
        <v>0</v>
      </c>
      <c r="DW168" s="50">
        <f t="shared" ca="1" si="113"/>
        <v>0</v>
      </c>
      <c r="DX168" s="50">
        <f t="shared" ca="1" si="113"/>
        <v>0</v>
      </c>
      <c r="DY168" s="50">
        <f t="shared" ca="1" si="113"/>
        <v>0</v>
      </c>
      <c r="DZ168" s="50">
        <f t="shared" ca="1" si="113"/>
        <v>0</v>
      </c>
      <c r="EA168" s="50">
        <f t="shared" ca="1" si="113"/>
        <v>0</v>
      </c>
      <c r="EB168" s="50">
        <f t="shared" ca="1" si="113"/>
        <v>0</v>
      </c>
      <c r="EC168" s="50">
        <f t="shared" ca="1" si="113"/>
        <v>0</v>
      </c>
      <c r="ED168" s="50">
        <f t="shared" ca="1" si="113"/>
        <v>0</v>
      </c>
      <c r="EE168" s="50">
        <f t="shared" ca="1" si="113"/>
        <v>0</v>
      </c>
      <c r="EF168" s="50">
        <f t="shared" ref="EF168:EJ183" ca="1" si="114">IF($EO168,SUM($DJ168:$DK168)*INDEX($M168:$AK168,1,MATCH(EF$23,$M$23:$AK$23,0))/1000000,"")</f>
        <v>0</v>
      </c>
      <c r="EG168" s="50">
        <f t="shared" ca="1" si="114"/>
        <v>0</v>
      </c>
      <c r="EH168" s="50">
        <f t="shared" ca="1" si="114"/>
        <v>0</v>
      </c>
      <c r="EI168" s="50">
        <f t="shared" ca="1" si="114"/>
        <v>0</v>
      </c>
      <c r="EJ168" s="49">
        <f t="shared" ca="1" si="114"/>
        <v>0</v>
      </c>
      <c r="EM168">
        <f t="shared" si="111"/>
        <v>145</v>
      </c>
      <c r="EN168">
        <f>MATCH(EM168,'Measure Summary'!$VY:$VY,0)</f>
        <v>149</v>
      </c>
      <c r="EO168" t="b">
        <f t="shared" si="108"/>
        <v>1</v>
      </c>
    </row>
    <row r="169" spans="1:145">
      <c r="A169" s="40" t="str">
        <f ca="1">IF($EO169,OFFSET('Measure Summary'!$A$1,'IRP Inputs'!$EN169-1,'IRP Inputs'!A$14-1),"")</f>
        <v>OR_Residential_LI - Single Family_Existing_Space Heating_Natural Gas_Furnace</v>
      </c>
      <c r="B169" t="str">
        <f ca="1">IF($EO169,OFFSET('Measure Summary'!$A$1,'IRP Inputs'!$EN169-1,'IRP Inputs'!B$14-1),"")</f>
        <v>Retrofit</v>
      </c>
      <c r="C169" t="str">
        <f ca="1">IF($EO169,OFFSET('Measure Summary'!$A$1,'IRP Inputs'!$EN169-1,'IRP Inputs'!C$14-1),"")</f>
        <v>OR</v>
      </c>
      <c r="D169" t="str">
        <f ca="1">IF($EO169,OFFSET('Measure Summary'!$A$1,'IRP Inputs'!$EN169-1,'IRP Inputs'!D$14-1),"")</f>
        <v>Residential</v>
      </c>
      <c r="E169" t="str">
        <f ca="1">IF($EO169,OFFSET('Measure Summary'!$A$1,'IRP Inputs'!$EN169-1,'IRP Inputs'!E$14-1),"")</f>
        <v>LI - Single Family</v>
      </c>
      <c r="F169" t="str">
        <f ca="1">IF($EO169,OFFSET('Measure Summary'!$A$1,'IRP Inputs'!$EN169-1,'IRP Inputs'!F$14-1),"")</f>
        <v>New</v>
      </c>
      <c r="G169" t="str">
        <f ca="1">IF($EO169,OFFSET('Measure Summary'!$A$1,'IRP Inputs'!$EN169-1,'IRP Inputs'!G$14-1),"")</f>
        <v>Space Heating</v>
      </c>
      <c r="H169" t="str">
        <f ca="1">IF($EO169,OFFSET('Measure Summary'!$A$1,'IRP Inputs'!$EN169-1,'IRP Inputs'!H$14-1),"")</f>
        <v>Gas Boiler - Maintenance</v>
      </c>
      <c r="I169" t="str">
        <f ca="1">IF($EO169,OFFSET('Measure Summary'!$A$1,'IRP Inputs'!$EN169-1,'IRP Inputs'!I$14-1),"")</f>
        <v>ORM98</v>
      </c>
      <c r="J169" s="1" t="str">
        <f ca="1">IF($EO169,OFFSET('Measure Summary'!$A$1,'IRP Inputs'!$EN169-1,'IRP Inputs'!J$14-1),"")</f>
        <v>Restored to nameplate 80% AFUE</v>
      </c>
      <c r="K169" s="41">
        <f ca="1">IF($EO169,OFFSET('Measure Summary'!$A$1,'IRP Inputs'!$EN169-1,'IRP Inputs'!K$14-1),"")</f>
        <v>122.57</v>
      </c>
      <c r="L169" s="1">
        <f ca="1">IF($EO169,OFFSET('Measure Summary'!$A$1,'IRP Inputs'!$EN169-1,'IRP Inputs'!L$14-1),"")</f>
        <v>3</v>
      </c>
      <c r="M169" s="42">
        <f ca="1">IF($EO169,OFFSET('Measure Summary'!$A$1,'IRP Inputs'!$EN169-1,'IRP Inputs'!M$14-1),"")</f>
        <v>0</v>
      </c>
      <c r="N169" s="43">
        <f ca="1">IF($EO169,OFFSET('Measure Summary'!$A$1,'IRP Inputs'!$EN169-1,'IRP Inputs'!N$14-1),"")</f>
        <v>0</v>
      </c>
      <c r="O169" s="43">
        <f ca="1">IF($EO169,OFFSET('Measure Summary'!$A$1,'IRP Inputs'!$EN169-1,'IRP Inputs'!O$14-1),"")</f>
        <v>0</v>
      </c>
      <c r="P169" s="43">
        <f ca="1">IF($EO169,OFFSET('Measure Summary'!$A$1,'IRP Inputs'!$EN169-1,'IRP Inputs'!P$14-1),"")</f>
        <v>0</v>
      </c>
      <c r="Q169" s="43">
        <f ca="1">IF($EO169,OFFSET('Measure Summary'!$A$1,'IRP Inputs'!$EN169-1,'IRP Inputs'!Q$14-1),"")</f>
        <v>0</v>
      </c>
      <c r="R169" s="43">
        <f ca="1">IF($EO169,OFFSET('Measure Summary'!$A$1,'IRP Inputs'!$EN169-1,'IRP Inputs'!R$14-1),"")</f>
        <v>0</v>
      </c>
      <c r="S169" s="43">
        <f ca="1">IF($EO169,OFFSET('Measure Summary'!$A$1,'IRP Inputs'!$EN169-1,'IRP Inputs'!S$14-1),"")</f>
        <v>0</v>
      </c>
      <c r="T169" s="43">
        <f ca="1">IF($EO169,OFFSET('Measure Summary'!$A$1,'IRP Inputs'!$EN169-1,'IRP Inputs'!T$14-1),"")</f>
        <v>0</v>
      </c>
      <c r="U169" s="43">
        <f ca="1">IF($EO169,OFFSET('Measure Summary'!$A$1,'IRP Inputs'!$EN169-1,'IRP Inputs'!U$14-1),"")</f>
        <v>0</v>
      </c>
      <c r="V169" s="43">
        <f ca="1">IF($EO169,OFFSET('Measure Summary'!$A$1,'IRP Inputs'!$EN169-1,'IRP Inputs'!V$14-1),"")</f>
        <v>0</v>
      </c>
      <c r="W169" s="43">
        <f ca="1">IF($EO169,OFFSET('Measure Summary'!$A$1,'IRP Inputs'!$EN169-1,'IRP Inputs'!W$14-1),"")</f>
        <v>0</v>
      </c>
      <c r="X169" s="43">
        <f ca="1">IF($EO169,OFFSET('Measure Summary'!$A$1,'IRP Inputs'!$EN169-1,'IRP Inputs'!X$14-1),"")</f>
        <v>0</v>
      </c>
      <c r="Y169" s="43">
        <f ca="1">IF($EO169,OFFSET('Measure Summary'!$A$1,'IRP Inputs'!$EN169-1,'IRP Inputs'!Y$14-1),"")</f>
        <v>0</v>
      </c>
      <c r="Z169" s="43">
        <f ca="1">IF($EO169,OFFSET('Measure Summary'!$A$1,'IRP Inputs'!$EN169-1,'IRP Inputs'!Z$14-1),"")</f>
        <v>0</v>
      </c>
      <c r="AA169" s="43">
        <f ca="1">IF($EO169,OFFSET('Measure Summary'!$A$1,'IRP Inputs'!$EN169-1,'IRP Inputs'!AA$14-1),"")</f>
        <v>0</v>
      </c>
      <c r="AB169" s="43">
        <f ca="1">IF($EO169,OFFSET('Measure Summary'!$A$1,'IRP Inputs'!$EN169-1,'IRP Inputs'!AB$14-1),"")</f>
        <v>0</v>
      </c>
      <c r="AC169" s="43">
        <f ca="1">IF($EO169,OFFSET('Measure Summary'!$A$1,'IRP Inputs'!$EN169-1,'IRP Inputs'!AC$14-1),"")</f>
        <v>0</v>
      </c>
      <c r="AD169" s="43">
        <f ca="1">IF($EO169,OFFSET('Measure Summary'!$A$1,'IRP Inputs'!$EN169-1,'IRP Inputs'!AD$14-1),"")</f>
        <v>0</v>
      </c>
      <c r="AE169" s="43">
        <f ca="1">IF($EO169,OFFSET('Measure Summary'!$A$1,'IRP Inputs'!$EN169-1,'IRP Inputs'!AE$14-1),"")</f>
        <v>0</v>
      </c>
      <c r="AF169" s="43">
        <f ca="1">IF($EO169,OFFSET('Measure Summary'!$A$1,'IRP Inputs'!$EN169-1,'IRP Inputs'!AF$14-1),"")</f>
        <v>0</v>
      </c>
      <c r="AG169" s="43">
        <f ca="1">IF($EO169,OFFSET('Measure Summary'!$A$1,'IRP Inputs'!$EN169-1,'IRP Inputs'!AG$14-1),"")</f>
        <v>0</v>
      </c>
      <c r="AH169" s="43">
        <f ca="1">IF($EO169,OFFSET('Measure Summary'!$A$1,'IRP Inputs'!$EN169-1,'IRP Inputs'!AH$14-1),"")</f>
        <v>0</v>
      </c>
      <c r="AI169" s="43">
        <f ca="1">IF($EO169,OFFSET('Measure Summary'!$A$1,'IRP Inputs'!$EN169-1,'IRP Inputs'!AI$14-1),"")</f>
        <v>0</v>
      </c>
      <c r="AJ169" s="43">
        <f ca="1">IF($EO169,OFFSET('Measure Summary'!$A$1,'IRP Inputs'!$EN169-1,'IRP Inputs'!AJ$14-1),"")</f>
        <v>0</v>
      </c>
      <c r="AK169" s="44">
        <f ca="1">IF($EO169,OFFSET('Measure Summary'!$A$1,'IRP Inputs'!$EN169-1,'IRP Inputs'!AK$14-1),"")</f>
        <v>0</v>
      </c>
      <c r="AL169" s="42">
        <f ca="1">IF($EO169,OFFSET('Measure Summary'!$A$1,'IRP Inputs'!$EN169-1,'IRP Inputs'!AL$14-1)*100,"")</f>
        <v>0</v>
      </c>
      <c r="AM169" s="43">
        <f ca="1">IF($EO169,OFFSET('Measure Summary'!$A$1,'IRP Inputs'!$EN169-1,'IRP Inputs'!AM$14-1)*100,"")</f>
        <v>0</v>
      </c>
      <c r="AN169" s="43">
        <f ca="1">IF($EO169,OFFSET('Measure Summary'!$A$1,'IRP Inputs'!$EN169-1,'IRP Inputs'!AN$14-1)*100,"")</f>
        <v>0</v>
      </c>
      <c r="AO169" s="43">
        <f ca="1">IF($EO169,OFFSET('Measure Summary'!$A$1,'IRP Inputs'!$EN169-1,'IRP Inputs'!AO$14-1)*100,"")</f>
        <v>0</v>
      </c>
      <c r="AP169" s="43">
        <f ca="1">IF($EO169,OFFSET('Measure Summary'!$A$1,'IRP Inputs'!$EN169-1,'IRP Inputs'!AP$14-1)*100,"")</f>
        <v>0</v>
      </c>
      <c r="AQ169" s="43">
        <f ca="1">IF($EO169,OFFSET('Measure Summary'!$A$1,'IRP Inputs'!$EN169-1,'IRP Inputs'!AQ$14-1)*100,"")</f>
        <v>0</v>
      </c>
      <c r="AR169" s="43">
        <f ca="1">IF($EO169,OFFSET('Measure Summary'!$A$1,'IRP Inputs'!$EN169-1,'IRP Inputs'!AR$14-1)*100,"")</f>
        <v>0</v>
      </c>
      <c r="AS169" s="43">
        <f ca="1">IF($EO169,OFFSET('Measure Summary'!$A$1,'IRP Inputs'!$EN169-1,'IRP Inputs'!AS$14-1)*100,"")</f>
        <v>0</v>
      </c>
      <c r="AT169" s="43">
        <f ca="1">IF($EO169,OFFSET('Measure Summary'!$A$1,'IRP Inputs'!$EN169-1,'IRP Inputs'!AT$14-1)*100,"")</f>
        <v>0</v>
      </c>
      <c r="AU169" s="43">
        <f ca="1">IF($EO169,OFFSET('Measure Summary'!$A$1,'IRP Inputs'!$EN169-1,'IRP Inputs'!AU$14-1)*100,"")</f>
        <v>0</v>
      </c>
      <c r="AV169" s="43">
        <f ca="1">IF($EO169,OFFSET('Measure Summary'!$A$1,'IRP Inputs'!$EN169-1,'IRP Inputs'!AV$14-1)*100,"")</f>
        <v>0</v>
      </c>
      <c r="AW169" s="43">
        <f ca="1">IF($EO169,OFFSET('Measure Summary'!$A$1,'IRP Inputs'!$EN169-1,'IRP Inputs'!AW$14-1)*100,"")</f>
        <v>0</v>
      </c>
      <c r="AX169" s="43">
        <f ca="1">IF($EO169,OFFSET('Measure Summary'!$A$1,'IRP Inputs'!$EN169-1,'IRP Inputs'!AX$14-1)*100,"")</f>
        <v>0</v>
      </c>
      <c r="AY169" s="43">
        <f ca="1">IF($EO169,OFFSET('Measure Summary'!$A$1,'IRP Inputs'!$EN169-1,'IRP Inputs'!AY$14-1)*100,"")</f>
        <v>0</v>
      </c>
      <c r="AZ169" s="43">
        <f ca="1">IF($EO169,OFFSET('Measure Summary'!$A$1,'IRP Inputs'!$EN169-1,'IRP Inputs'!AZ$14-1)*100,"")</f>
        <v>0</v>
      </c>
      <c r="BA169" s="43">
        <f ca="1">IF($EO169,OFFSET('Measure Summary'!$A$1,'IRP Inputs'!$EN169-1,'IRP Inputs'!BA$14-1)*100,"")</f>
        <v>0</v>
      </c>
      <c r="BB169" s="43">
        <f ca="1">IF($EO169,OFFSET('Measure Summary'!$A$1,'IRP Inputs'!$EN169-1,'IRP Inputs'!BB$14-1)*100,"")</f>
        <v>0</v>
      </c>
      <c r="BC169" s="43">
        <f ca="1">IF($EO169,OFFSET('Measure Summary'!$A$1,'IRP Inputs'!$EN169-1,'IRP Inputs'!BC$14-1)*100,"")</f>
        <v>0</v>
      </c>
      <c r="BD169" s="43">
        <f ca="1">IF($EO169,OFFSET('Measure Summary'!$A$1,'IRP Inputs'!$EN169-1,'IRP Inputs'!BD$14-1)*100,"")</f>
        <v>0</v>
      </c>
      <c r="BE169" s="43">
        <f ca="1">IF($EO169,OFFSET('Measure Summary'!$A$1,'IRP Inputs'!$EN169-1,'IRP Inputs'!BE$14-1)*100,"")</f>
        <v>0</v>
      </c>
      <c r="BF169" s="43">
        <f ca="1">IF($EO169,OFFSET('Measure Summary'!$A$1,'IRP Inputs'!$EN169-1,'IRP Inputs'!BF$14-1)*100,"")</f>
        <v>0</v>
      </c>
      <c r="BG169" s="43">
        <f ca="1">IF($EO169,OFFSET('Measure Summary'!$A$1,'IRP Inputs'!$EN169-1,'IRP Inputs'!BG$14-1)*100,"")</f>
        <v>0</v>
      </c>
      <c r="BH169" s="43">
        <f ca="1">IF($EO169,OFFSET('Measure Summary'!$A$1,'IRP Inputs'!$EN169-1,'IRP Inputs'!BH$14-1)*100,"")</f>
        <v>0</v>
      </c>
      <c r="BI169" s="43">
        <f ca="1">IF($EO169,OFFSET('Measure Summary'!$A$1,'IRP Inputs'!$EN169-1,'IRP Inputs'!BI$14-1)*100,"")</f>
        <v>0</v>
      </c>
      <c r="BJ169" s="44">
        <f ca="1">IF($EO169,OFFSET('Measure Summary'!$A$1,'IRP Inputs'!$EN169-1,'IRP Inputs'!BJ$14-1)*100,"")</f>
        <v>0</v>
      </c>
      <c r="BK169" s="42">
        <f ca="1">IF($EO169,OFFSET('Measure Summary'!$A$1,'IRP Inputs'!$EN169-1,'IRP Inputs'!BK$14-1)*100,"")</f>
        <v>0</v>
      </c>
      <c r="BL169" s="43">
        <f ca="1">IF($EO169,OFFSET('Measure Summary'!$A$1,'IRP Inputs'!$EN169-1,'IRP Inputs'!BL$14-1)*100,"")</f>
        <v>0</v>
      </c>
      <c r="BM169" s="43">
        <f ca="1">IF($EO169,OFFSET('Measure Summary'!$A$1,'IRP Inputs'!$EN169-1,'IRP Inputs'!BM$14-1)*100,"")</f>
        <v>0</v>
      </c>
      <c r="BN169" s="43">
        <f ca="1">IF($EO169,OFFSET('Measure Summary'!$A$1,'IRP Inputs'!$EN169-1,'IRP Inputs'!BN$14-1)*100,"")</f>
        <v>0</v>
      </c>
      <c r="BO169" s="43">
        <f ca="1">IF($EO169,OFFSET('Measure Summary'!$A$1,'IRP Inputs'!$EN169-1,'IRP Inputs'!BO$14-1)*100,"")</f>
        <v>0</v>
      </c>
      <c r="BP169" s="43">
        <f ca="1">IF($EO169,OFFSET('Measure Summary'!$A$1,'IRP Inputs'!$EN169-1,'IRP Inputs'!BP$14-1)*100,"")</f>
        <v>0</v>
      </c>
      <c r="BQ169" s="43">
        <f ca="1">IF($EO169,OFFSET('Measure Summary'!$A$1,'IRP Inputs'!$EN169-1,'IRP Inputs'!BQ$14-1)*100,"")</f>
        <v>0</v>
      </c>
      <c r="BR169" s="43">
        <f ca="1">IF($EO169,OFFSET('Measure Summary'!$A$1,'IRP Inputs'!$EN169-1,'IRP Inputs'!BR$14-1)*100,"")</f>
        <v>0</v>
      </c>
      <c r="BS169" s="43">
        <f ca="1">IF($EO169,OFFSET('Measure Summary'!$A$1,'IRP Inputs'!$EN169-1,'IRP Inputs'!BS$14-1)*100,"")</f>
        <v>0</v>
      </c>
      <c r="BT169" s="43">
        <f ca="1">IF($EO169,OFFSET('Measure Summary'!$A$1,'IRP Inputs'!$EN169-1,'IRP Inputs'!BT$14-1)*100,"")</f>
        <v>0</v>
      </c>
      <c r="BU169" s="43">
        <f ca="1">IF($EO169,OFFSET('Measure Summary'!$A$1,'IRP Inputs'!$EN169-1,'IRP Inputs'!BU$14-1)*100,"")</f>
        <v>0</v>
      </c>
      <c r="BV169" s="43">
        <f ca="1">IF($EO169,OFFSET('Measure Summary'!$A$1,'IRP Inputs'!$EN169-1,'IRP Inputs'!BV$14-1)*100,"")</f>
        <v>0</v>
      </c>
      <c r="BW169" s="43">
        <f ca="1">IF($EO169,OFFSET('Measure Summary'!$A$1,'IRP Inputs'!$EN169-1,'IRP Inputs'!BW$14-1)*100,"")</f>
        <v>0</v>
      </c>
      <c r="BX169" s="43">
        <f ca="1">IF($EO169,OFFSET('Measure Summary'!$A$1,'IRP Inputs'!$EN169-1,'IRP Inputs'!BX$14-1)*100,"")</f>
        <v>0</v>
      </c>
      <c r="BY169" s="43">
        <f ca="1">IF($EO169,OFFSET('Measure Summary'!$A$1,'IRP Inputs'!$EN169-1,'IRP Inputs'!BY$14-1)*100,"")</f>
        <v>0</v>
      </c>
      <c r="BZ169" s="43">
        <f ca="1">IF($EO169,OFFSET('Measure Summary'!$A$1,'IRP Inputs'!$EN169-1,'IRP Inputs'!BZ$14-1)*100,"")</f>
        <v>0</v>
      </c>
      <c r="CA169" s="43">
        <f ca="1">IF($EO169,OFFSET('Measure Summary'!$A$1,'IRP Inputs'!$EN169-1,'IRP Inputs'!CA$14-1)*100,"")</f>
        <v>0</v>
      </c>
      <c r="CB169" s="43">
        <f ca="1">IF($EO169,OFFSET('Measure Summary'!$A$1,'IRP Inputs'!$EN169-1,'IRP Inputs'!CB$14-1)*100,"")</f>
        <v>0</v>
      </c>
      <c r="CC169" s="43">
        <f ca="1">IF($EO169,OFFSET('Measure Summary'!$A$1,'IRP Inputs'!$EN169-1,'IRP Inputs'!CC$14-1)*100,"")</f>
        <v>0</v>
      </c>
      <c r="CD169" s="43">
        <f ca="1">IF($EO169,OFFSET('Measure Summary'!$A$1,'IRP Inputs'!$EN169-1,'IRP Inputs'!CD$14-1)*100,"")</f>
        <v>0</v>
      </c>
      <c r="CE169" s="43">
        <f ca="1">IF($EO169,OFFSET('Measure Summary'!$A$1,'IRP Inputs'!$EN169-1,'IRP Inputs'!CE$14-1)*100,"")</f>
        <v>0</v>
      </c>
      <c r="CF169" s="43">
        <f ca="1">IF($EO169,OFFSET('Measure Summary'!$A$1,'IRP Inputs'!$EN169-1,'IRP Inputs'!CF$14-1)*100,"")</f>
        <v>0</v>
      </c>
      <c r="CG169" s="43">
        <f ca="1">IF($EO169,OFFSET('Measure Summary'!$A$1,'IRP Inputs'!$EN169-1,'IRP Inputs'!CG$14-1)*100,"")</f>
        <v>0</v>
      </c>
      <c r="CH169" s="43">
        <f ca="1">IF($EO169,OFFSET('Measure Summary'!$A$1,'IRP Inputs'!$EN169-1,'IRP Inputs'!CH$14-1)*100,"")</f>
        <v>0</v>
      </c>
      <c r="CI169" s="44">
        <f ca="1">IF($EO169,OFFSET('Measure Summary'!$A$1,'IRP Inputs'!$EN169-1,'IRP Inputs'!CI$14-1)*100,"")</f>
        <v>0</v>
      </c>
      <c r="CJ169" s="45">
        <f ca="1">IF($EO169,OFFSET('Measure Summary'!$A$1,'IRP Inputs'!$EN169-1,IF($C169="WA",CJ$17,CJ$16)-1)/100,"")</f>
        <v>0</v>
      </c>
      <c r="CK169" s="46">
        <f ca="1">IF($EO169,OFFSET('Measure Summary'!$A$1,'IRP Inputs'!$EN169-1,IF($C169="WA",CK$17,CK$16)-1)/100,"")</f>
        <v>0</v>
      </c>
      <c r="CL169" s="46">
        <f ca="1">IF($EO169,OFFSET('Measure Summary'!$A$1,'IRP Inputs'!$EN169-1,IF($C169="WA",CL$17,CL$16)-1)/100,"")</f>
        <v>0</v>
      </c>
      <c r="CM169" s="46">
        <f ca="1">IF($EO169,OFFSET('Measure Summary'!$A$1,'IRP Inputs'!$EN169-1,IF($C169="WA",CM$17,CM$16)-1)/100,"")</f>
        <v>0</v>
      </c>
      <c r="CN169" s="46">
        <f ca="1">IF($EO169,OFFSET('Measure Summary'!$A$1,'IRP Inputs'!$EN169-1,IF($C169="WA",CN$17,CN$16)-1)/100,"")</f>
        <v>0</v>
      </c>
      <c r="CO169" s="46">
        <f ca="1">IF($EO169,OFFSET('Measure Summary'!$A$1,'IRP Inputs'!$EN169-1,IF($C169="WA",CO$17,CO$16)-1)/100,"")</f>
        <v>0</v>
      </c>
      <c r="CP169" s="46">
        <f ca="1">IF($EO169,OFFSET('Measure Summary'!$A$1,'IRP Inputs'!$EN169-1,IF($C169="WA",CP$17,CP$16)-1)/100,"")</f>
        <v>0</v>
      </c>
      <c r="CQ169" s="46">
        <f ca="1">IF($EO169,OFFSET('Measure Summary'!$A$1,'IRP Inputs'!$EN169-1,IF($C169="WA",CQ$17,CQ$16)-1)/100,"")</f>
        <v>0</v>
      </c>
      <c r="CR169" s="46">
        <f ca="1">IF($EO169,OFFSET('Measure Summary'!$A$1,'IRP Inputs'!$EN169-1,IF($C169="WA",CR$17,CR$16)-1)/100,"")</f>
        <v>0</v>
      </c>
      <c r="CS169" s="46">
        <f ca="1">IF($EO169,OFFSET('Measure Summary'!$A$1,'IRP Inputs'!$EN169-1,IF($C169="WA",CS$17,CS$16)-1)/100,"")</f>
        <v>0</v>
      </c>
      <c r="CT169" s="46">
        <f ca="1">IF($EO169,OFFSET('Measure Summary'!$A$1,'IRP Inputs'!$EN169-1,IF($C169="WA",CT$17,CT$16)-1)/100,"")</f>
        <v>0</v>
      </c>
      <c r="CU169" s="46">
        <f ca="1">IF($EO169,OFFSET('Measure Summary'!$A$1,'IRP Inputs'!$EN169-1,IF($C169="WA",CU$17,CU$16)-1)/100,"")</f>
        <v>0</v>
      </c>
      <c r="CV169" s="46">
        <f ca="1">IF($EO169,OFFSET('Measure Summary'!$A$1,'IRP Inputs'!$EN169-1,IF($C169="WA",CV$17,CV$16)-1)/100,"")</f>
        <v>0</v>
      </c>
      <c r="CW169" s="46">
        <f ca="1">IF($EO169,OFFSET('Measure Summary'!$A$1,'IRP Inputs'!$EN169-1,IF($C169="WA",CW$17,CW$16)-1)/100,"")</f>
        <v>0</v>
      </c>
      <c r="CX169" s="46">
        <f ca="1">IF($EO169,OFFSET('Measure Summary'!$A$1,'IRP Inputs'!$EN169-1,IF($C169="WA",CX$17,CX$16)-1)/100,"")</f>
        <v>0</v>
      </c>
      <c r="CY169" s="46">
        <f ca="1">IF($EO169,OFFSET('Measure Summary'!$A$1,'IRP Inputs'!$EN169-1,IF($C169="WA",CY$17,CY$16)-1)/100,"")</f>
        <v>0</v>
      </c>
      <c r="CZ169" s="46">
        <f ca="1">IF($EO169,OFFSET('Measure Summary'!$A$1,'IRP Inputs'!$EN169-1,IF($C169="WA",CZ$17,CZ$16)-1)/100,"")</f>
        <v>0</v>
      </c>
      <c r="DA169" s="46">
        <f ca="1">IF($EO169,OFFSET('Measure Summary'!$A$1,'IRP Inputs'!$EN169-1,IF($C169="WA",DA$17,DA$16)-1)/100,"")</f>
        <v>0</v>
      </c>
      <c r="DB169" s="46">
        <f ca="1">IF($EO169,OFFSET('Measure Summary'!$A$1,'IRP Inputs'!$EN169-1,IF($C169="WA",DB$17,DB$16)-1)/100,"")</f>
        <v>0</v>
      </c>
      <c r="DC169" s="46">
        <f ca="1">IF($EO169,OFFSET('Measure Summary'!$A$1,'IRP Inputs'!$EN169-1,IF($C169="WA",DC$17,DC$16)-1)/100,"")</f>
        <v>0</v>
      </c>
      <c r="DD169" s="46">
        <f ca="1">IF($EO169,OFFSET('Measure Summary'!$A$1,'IRP Inputs'!$EN169-1,IF($C169="WA",DD$17,DD$16)-1)/100,"")</f>
        <v>0</v>
      </c>
      <c r="DE169" s="46">
        <f ca="1">IF($EO169,OFFSET('Measure Summary'!$A$1,'IRP Inputs'!$EN169-1,IF($C169="WA",DE$17,DE$16)-1)/100,"")</f>
        <v>0</v>
      </c>
      <c r="DF169" s="46">
        <f ca="1">IF($EO169,OFFSET('Measure Summary'!$A$1,'IRP Inputs'!$EN169-1,IF($C169="WA",DF$17,DF$16)-1)/100,"")</f>
        <v>0</v>
      </c>
      <c r="DG169" s="46">
        <f ca="1">IF($EO169,OFFSET('Measure Summary'!$A$1,'IRP Inputs'!$EN169-1,IF($C169="WA",DG$17,DG$16)-1)/100,"")</f>
        <v>0</v>
      </c>
      <c r="DH169" s="47">
        <f ca="1">IF($EO169,OFFSET('Measure Summary'!$A$1,'IRP Inputs'!$EN169-1,IF($C169="WA",DH$17,DH$16)-1)/100,"")</f>
        <v>0</v>
      </c>
      <c r="DJ169" s="48">
        <f ca="1">IF($EO169,OFFSET('Measure Summary'!$A$1,'IRP Inputs'!$EN169-1,'IRP Inputs'!DJ$14-1),"")*K169</f>
        <v>36.982992378386811</v>
      </c>
      <c r="DK169" s="49">
        <f t="shared" ca="1" si="107"/>
        <v>11.464727637299911</v>
      </c>
      <c r="DL169" s="48">
        <f t="shared" ca="1" si="112"/>
        <v>0</v>
      </c>
      <c r="DM169" s="50">
        <f t="shared" ca="1" si="112"/>
        <v>0</v>
      </c>
      <c r="DN169" s="50">
        <f t="shared" ca="1" si="112"/>
        <v>0</v>
      </c>
      <c r="DO169" s="50">
        <f t="shared" ca="1" si="112"/>
        <v>0</v>
      </c>
      <c r="DP169" s="50">
        <f t="shared" ca="1" si="112"/>
        <v>0</v>
      </c>
      <c r="DQ169" s="50">
        <f t="shared" ca="1" si="112"/>
        <v>0</v>
      </c>
      <c r="DR169" s="50">
        <f t="shared" ca="1" si="112"/>
        <v>0</v>
      </c>
      <c r="DS169" s="50">
        <f t="shared" ca="1" si="112"/>
        <v>0</v>
      </c>
      <c r="DT169" s="50">
        <f t="shared" ca="1" si="112"/>
        <v>0</v>
      </c>
      <c r="DU169" s="50">
        <f t="shared" ca="1" si="112"/>
        <v>0</v>
      </c>
      <c r="DV169" s="50">
        <f t="shared" ca="1" si="113"/>
        <v>0</v>
      </c>
      <c r="DW169" s="50">
        <f t="shared" ca="1" si="113"/>
        <v>0</v>
      </c>
      <c r="DX169" s="50">
        <f t="shared" ca="1" si="113"/>
        <v>0</v>
      </c>
      <c r="DY169" s="50">
        <f t="shared" ca="1" si="113"/>
        <v>0</v>
      </c>
      <c r="DZ169" s="50">
        <f t="shared" ca="1" si="113"/>
        <v>0</v>
      </c>
      <c r="EA169" s="50">
        <f t="shared" ca="1" si="113"/>
        <v>0</v>
      </c>
      <c r="EB169" s="50">
        <f t="shared" ca="1" si="113"/>
        <v>0</v>
      </c>
      <c r="EC169" s="50">
        <f t="shared" ca="1" si="113"/>
        <v>0</v>
      </c>
      <c r="ED169" s="50">
        <f t="shared" ca="1" si="113"/>
        <v>0</v>
      </c>
      <c r="EE169" s="50">
        <f t="shared" ca="1" si="113"/>
        <v>0</v>
      </c>
      <c r="EF169" s="50">
        <f t="shared" ca="1" si="114"/>
        <v>0</v>
      </c>
      <c r="EG169" s="50">
        <f t="shared" ca="1" si="114"/>
        <v>0</v>
      </c>
      <c r="EH169" s="50">
        <f t="shared" ca="1" si="114"/>
        <v>0</v>
      </c>
      <c r="EI169" s="50">
        <f t="shared" ca="1" si="114"/>
        <v>0</v>
      </c>
      <c r="EJ169" s="49">
        <f t="shared" ca="1" si="114"/>
        <v>0</v>
      </c>
      <c r="EM169">
        <f t="shared" si="111"/>
        <v>146</v>
      </c>
      <c r="EN169">
        <f>MATCH(EM169,'Measure Summary'!$VY:$VY,0)</f>
        <v>150</v>
      </c>
      <c r="EO169" t="b">
        <f t="shared" si="108"/>
        <v>1</v>
      </c>
    </row>
    <row r="170" spans="1:145">
      <c r="A170" s="40" t="str">
        <f ca="1">IF($EO170,OFFSET('Measure Summary'!$A$1,'IRP Inputs'!$EN170-1,'IRP Inputs'!A$14-1),"")</f>
        <v>OR_Residential_LI - Single Family_Existing_Space Heating_Natural Gas_Furnace</v>
      </c>
      <c r="B170" t="str">
        <f ca="1">IF($EO170,OFFSET('Measure Summary'!$A$1,'IRP Inputs'!$EN170-1,'IRP Inputs'!B$14-1),"")</f>
        <v>Retrofit</v>
      </c>
      <c r="C170" t="str">
        <f ca="1">IF($EO170,OFFSET('Measure Summary'!$A$1,'IRP Inputs'!$EN170-1,'IRP Inputs'!C$14-1),"")</f>
        <v>OR</v>
      </c>
      <c r="D170" t="str">
        <f ca="1">IF($EO170,OFFSET('Measure Summary'!$A$1,'IRP Inputs'!$EN170-1,'IRP Inputs'!D$14-1),"")</f>
        <v>Residential</v>
      </c>
      <c r="E170" t="str">
        <f ca="1">IF($EO170,OFFSET('Measure Summary'!$A$1,'IRP Inputs'!$EN170-1,'IRP Inputs'!E$14-1),"")</f>
        <v>LI - Single Family</v>
      </c>
      <c r="F170" t="str">
        <f ca="1">IF($EO170,OFFSET('Measure Summary'!$A$1,'IRP Inputs'!$EN170-1,'IRP Inputs'!F$14-1),"")</f>
        <v>New</v>
      </c>
      <c r="G170" t="str">
        <f ca="1">IF($EO170,OFFSET('Measure Summary'!$A$1,'IRP Inputs'!$EN170-1,'IRP Inputs'!G$14-1),"")</f>
        <v>Space Heating</v>
      </c>
      <c r="H170" t="str">
        <f ca="1">IF($EO170,OFFSET('Measure Summary'!$A$1,'IRP Inputs'!$EN170-1,'IRP Inputs'!H$14-1),"")</f>
        <v>Gas Boiler - Pipe Insulation</v>
      </c>
      <c r="I170" t="str">
        <f ca="1">IF($EO170,OFFSET('Measure Summary'!$A$1,'IRP Inputs'!$EN170-1,'IRP Inputs'!I$14-1),"")</f>
        <v>ORM99</v>
      </c>
      <c r="J170" s="1" t="str">
        <f ca="1">IF($EO170,OFFSET('Measure Summary'!$A$1,'IRP Inputs'!$EN170-1,'IRP Inputs'!J$14-1),"")</f>
        <v>Pipe insulated throughout home</v>
      </c>
      <c r="K170" s="41">
        <f ca="1">IF($EO170,OFFSET('Measure Summary'!$A$1,'IRP Inputs'!$EN170-1,'IRP Inputs'!K$14-1),"")</f>
        <v>3.06</v>
      </c>
      <c r="L170" s="1">
        <f ca="1">IF($EO170,OFFSET('Measure Summary'!$A$1,'IRP Inputs'!$EN170-1,'IRP Inputs'!L$14-1),"")</f>
        <v>15</v>
      </c>
      <c r="M170" s="42">
        <f ca="1">IF($EO170,OFFSET('Measure Summary'!$A$1,'IRP Inputs'!$EN170-1,'IRP Inputs'!M$14-1),"")</f>
        <v>0</v>
      </c>
      <c r="N170" s="43">
        <f ca="1">IF($EO170,OFFSET('Measure Summary'!$A$1,'IRP Inputs'!$EN170-1,'IRP Inputs'!N$14-1),"")</f>
        <v>0</v>
      </c>
      <c r="O170" s="43">
        <f ca="1">IF($EO170,OFFSET('Measure Summary'!$A$1,'IRP Inputs'!$EN170-1,'IRP Inputs'!O$14-1),"")</f>
        <v>0</v>
      </c>
      <c r="P170" s="43">
        <f ca="1">IF($EO170,OFFSET('Measure Summary'!$A$1,'IRP Inputs'!$EN170-1,'IRP Inputs'!P$14-1),"")</f>
        <v>0</v>
      </c>
      <c r="Q170" s="43">
        <f ca="1">IF($EO170,OFFSET('Measure Summary'!$A$1,'IRP Inputs'!$EN170-1,'IRP Inputs'!Q$14-1),"")</f>
        <v>0</v>
      </c>
      <c r="R170" s="43">
        <f ca="1">IF($EO170,OFFSET('Measure Summary'!$A$1,'IRP Inputs'!$EN170-1,'IRP Inputs'!R$14-1),"")</f>
        <v>0</v>
      </c>
      <c r="S170" s="43">
        <f ca="1">IF($EO170,OFFSET('Measure Summary'!$A$1,'IRP Inputs'!$EN170-1,'IRP Inputs'!S$14-1),"")</f>
        <v>0</v>
      </c>
      <c r="T170" s="43">
        <f ca="1">IF($EO170,OFFSET('Measure Summary'!$A$1,'IRP Inputs'!$EN170-1,'IRP Inputs'!T$14-1),"")</f>
        <v>0</v>
      </c>
      <c r="U170" s="43">
        <f ca="1">IF($EO170,OFFSET('Measure Summary'!$A$1,'IRP Inputs'!$EN170-1,'IRP Inputs'!U$14-1),"")</f>
        <v>0</v>
      </c>
      <c r="V170" s="43">
        <f ca="1">IF($EO170,OFFSET('Measure Summary'!$A$1,'IRP Inputs'!$EN170-1,'IRP Inputs'!V$14-1),"")</f>
        <v>0</v>
      </c>
      <c r="W170" s="43">
        <f ca="1">IF($EO170,OFFSET('Measure Summary'!$A$1,'IRP Inputs'!$EN170-1,'IRP Inputs'!W$14-1),"")</f>
        <v>0</v>
      </c>
      <c r="X170" s="43">
        <f ca="1">IF($EO170,OFFSET('Measure Summary'!$A$1,'IRP Inputs'!$EN170-1,'IRP Inputs'!X$14-1),"")</f>
        <v>0</v>
      </c>
      <c r="Y170" s="43">
        <f ca="1">IF($EO170,OFFSET('Measure Summary'!$A$1,'IRP Inputs'!$EN170-1,'IRP Inputs'!Y$14-1),"")</f>
        <v>0</v>
      </c>
      <c r="Z170" s="43">
        <f ca="1">IF($EO170,OFFSET('Measure Summary'!$A$1,'IRP Inputs'!$EN170-1,'IRP Inputs'!Z$14-1),"")</f>
        <v>0</v>
      </c>
      <c r="AA170" s="43">
        <f ca="1">IF($EO170,OFFSET('Measure Summary'!$A$1,'IRP Inputs'!$EN170-1,'IRP Inputs'!AA$14-1),"")</f>
        <v>0</v>
      </c>
      <c r="AB170" s="43">
        <f ca="1">IF($EO170,OFFSET('Measure Summary'!$A$1,'IRP Inputs'!$EN170-1,'IRP Inputs'!AB$14-1),"")</f>
        <v>0</v>
      </c>
      <c r="AC170" s="43">
        <f ca="1">IF($EO170,OFFSET('Measure Summary'!$A$1,'IRP Inputs'!$EN170-1,'IRP Inputs'!AC$14-1),"")</f>
        <v>0</v>
      </c>
      <c r="AD170" s="43">
        <f ca="1">IF($EO170,OFFSET('Measure Summary'!$A$1,'IRP Inputs'!$EN170-1,'IRP Inputs'!AD$14-1),"")</f>
        <v>0</v>
      </c>
      <c r="AE170" s="43">
        <f ca="1">IF($EO170,OFFSET('Measure Summary'!$A$1,'IRP Inputs'!$EN170-1,'IRP Inputs'!AE$14-1),"")</f>
        <v>0</v>
      </c>
      <c r="AF170" s="43">
        <f ca="1">IF($EO170,OFFSET('Measure Summary'!$A$1,'IRP Inputs'!$EN170-1,'IRP Inputs'!AF$14-1),"")</f>
        <v>0</v>
      </c>
      <c r="AG170" s="43">
        <f ca="1">IF($EO170,OFFSET('Measure Summary'!$A$1,'IRP Inputs'!$EN170-1,'IRP Inputs'!AG$14-1),"")</f>
        <v>0</v>
      </c>
      <c r="AH170" s="43">
        <f ca="1">IF($EO170,OFFSET('Measure Summary'!$A$1,'IRP Inputs'!$EN170-1,'IRP Inputs'!AH$14-1),"")</f>
        <v>0</v>
      </c>
      <c r="AI170" s="43">
        <f ca="1">IF($EO170,OFFSET('Measure Summary'!$A$1,'IRP Inputs'!$EN170-1,'IRP Inputs'!AI$14-1),"")</f>
        <v>0</v>
      </c>
      <c r="AJ170" s="43">
        <f ca="1">IF($EO170,OFFSET('Measure Summary'!$A$1,'IRP Inputs'!$EN170-1,'IRP Inputs'!AJ$14-1),"")</f>
        <v>0</v>
      </c>
      <c r="AK170" s="44">
        <f ca="1">IF($EO170,OFFSET('Measure Summary'!$A$1,'IRP Inputs'!$EN170-1,'IRP Inputs'!AK$14-1),"")</f>
        <v>0</v>
      </c>
      <c r="AL170" s="42">
        <f ca="1">IF($EO170,OFFSET('Measure Summary'!$A$1,'IRP Inputs'!$EN170-1,'IRP Inputs'!AL$14-1)*100,"")</f>
        <v>0</v>
      </c>
      <c r="AM170" s="43">
        <f ca="1">IF($EO170,OFFSET('Measure Summary'!$A$1,'IRP Inputs'!$EN170-1,'IRP Inputs'!AM$14-1)*100,"")</f>
        <v>0</v>
      </c>
      <c r="AN170" s="43">
        <f ca="1">IF($EO170,OFFSET('Measure Summary'!$A$1,'IRP Inputs'!$EN170-1,'IRP Inputs'!AN$14-1)*100,"")</f>
        <v>0</v>
      </c>
      <c r="AO170" s="43">
        <f ca="1">IF($EO170,OFFSET('Measure Summary'!$A$1,'IRP Inputs'!$EN170-1,'IRP Inputs'!AO$14-1)*100,"")</f>
        <v>0</v>
      </c>
      <c r="AP170" s="43">
        <f ca="1">IF($EO170,OFFSET('Measure Summary'!$A$1,'IRP Inputs'!$EN170-1,'IRP Inputs'!AP$14-1)*100,"")</f>
        <v>0</v>
      </c>
      <c r="AQ170" s="43">
        <f ca="1">IF($EO170,OFFSET('Measure Summary'!$A$1,'IRP Inputs'!$EN170-1,'IRP Inputs'!AQ$14-1)*100,"")</f>
        <v>0</v>
      </c>
      <c r="AR170" s="43">
        <f ca="1">IF($EO170,OFFSET('Measure Summary'!$A$1,'IRP Inputs'!$EN170-1,'IRP Inputs'!AR$14-1)*100,"")</f>
        <v>0</v>
      </c>
      <c r="AS170" s="43">
        <f ca="1">IF($EO170,OFFSET('Measure Summary'!$A$1,'IRP Inputs'!$EN170-1,'IRP Inputs'!AS$14-1)*100,"")</f>
        <v>0</v>
      </c>
      <c r="AT170" s="43">
        <f ca="1">IF($EO170,OFFSET('Measure Summary'!$A$1,'IRP Inputs'!$EN170-1,'IRP Inputs'!AT$14-1)*100,"")</f>
        <v>0</v>
      </c>
      <c r="AU170" s="43">
        <f ca="1">IF($EO170,OFFSET('Measure Summary'!$A$1,'IRP Inputs'!$EN170-1,'IRP Inputs'!AU$14-1)*100,"")</f>
        <v>0</v>
      </c>
      <c r="AV170" s="43">
        <f ca="1">IF($EO170,OFFSET('Measure Summary'!$A$1,'IRP Inputs'!$EN170-1,'IRP Inputs'!AV$14-1)*100,"")</f>
        <v>0</v>
      </c>
      <c r="AW170" s="43">
        <f ca="1">IF($EO170,OFFSET('Measure Summary'!$A$1,'IRP Inputs'!$EN170-1,'IRP Inputs'!AW$14-1)*100,"")</f>
        <v>0</v>
      </c>
      <c r="AX170" s="43">
        <f ca="1">IF($EO170,OFFSET('Measure Summary'!$A$1,'IRP Inputs'!$EN170-1,'IRP Inputs'!AX$14-1)*100,"")</f>
        <v>0</v>
      </c>
      <c r="AY170" s="43">
        <f ca="1">IF($EO170,OFFSET('Measure Summary'!$A$1,'IRP Inputs'!$EN170-1,'IRP Inputs'!AY$14-1)*100,"")</f>
        <v>0</v>
      </c>
      <c r="AZ170" s="43">
        <f ca="1">IF($EO170,OFFSET('Measure Summary'!$A$1,'IRP Inputs'!$EN170-1,'IRP Inputs'!AZ$14-1)*100,"")</f>
        <v>0</v>
      </c>
      <c r="BA170" s="43">
        <f ca="1">IF($EO170,OFFSET('Measure Summary'!$A$1,'IRP Inputs'!$EN170-1,'IRP Inputs'!BA$14-1)*100,"")</f>
        <v>0</v>
      </c>
      <c r="BB170" s="43">
        <f ca="1">IF($EO170,OFFSET('Measure Summary'!$A$1,'IRP Inputs'!$EN170-1,'IRP Inputs'!BB$14-1)*100,"")</f>
        <v>0</v>
      </c>
      <c r="BC170" s="43">
        <f ca="1">IF($EO170,OFFSET('Measure Summary'!$A$1,'IRP Inputs'!$EN170-1,'IRP Inputs'!BC$14-1)*100,"")</f>
        <v>0</v>
      </c>
      <c r="BD170" s="43">
        <f ca="1">IF($EO170,OFFSET('Measure Summary'!$A$1,'IRP Inputs'!$EN170-1,'IRP Inputs'!BD$14-1)*100,"")</f>
        <v>0</v>
      </c>
      <c r="BE170" s="43">
        <f ca="1">IF($EO170,OFFSET('Measure Summary'!$A$1,'IRP Inputs'!$EN170-1,'IRP Inputs'!BE$14-1)*100,"")</f>
        <v>0</v>
      </c>
      <c r="BF170" s="43">
        <f ca="1">IF($EO170,OFFSET('Measure Summary'!$A$1,'IRP Inputs'!$EN170-1,'IRP Inputs'!BF$14-1)*100,"")</f>
        <v>0</v>
      </c>
      <c r="BG170" s="43">
        <f ca="1">IF($EO170,OFFSET('Measure Summary'!$A$1,'IRP Inputs'!$EN170-1,'IRP Inputs'!BG$14-1)*100,"")</f>
        <v>0</v>
      </c>
      <c r="BH170" s="43">
        <f ca="1">IF($EO170,OFFSET('Measure Summary'!$A$1,'IRP Inputs'!$EN170-1,'IRP Inputs'!BH$14-1)*100,"")</f>
        <v>0</v>
      </c>
      <c r="BI170" s="43">
        <f ca="1">IF($EO170,OFFSET('Measure Summary'!$A$1,'IRP Inputs'!$EN170-1,'IRP Inputs'!BI$14-1)*100,"")</f>
        <v>0</v>
      </c>
      <c r="BJ170" s="44">
        <f ca="1">IF($EO170,OFFSET('Measure Summary'!$A$1,'IRP Inputs'!$EN170-1,'IRP Inputs'!BJ$14-1)*100,"")</f>
        <v>0</v>
      </c>
      <c r="BK170" s="42">
        <f ca="1">IF($EO170,OFFSET('Measure Summary'!$A$1,'IRP Inputs'!$EN170-1,'IRP Inputs'!BK$14-1)*100,"")</f>
        <v>0</v>
      </c>
      <c r="BL170" s="43">
        <f ca="1">IF($EO170,OFFSET('Measure Summary'!$A$1,'IRP Inputs'!$EN170-1,'IRP Inputs'!BL$14-1)*100,"")</f>
        <v>0</v>
      </c>
      <c r="BM170" s="43">
        <f ca="1">IF($EO170,OFFSET('Measure Summary'!$A$1,'IRP Inputs'!$EN170-1,'IRP Inputs'!BM$14-1)*100,"")</f>
        <v>0</v>
      </c>
      <c r="BN170" s="43">
        <f ca="1">IF($EO170,OFFSET('Measure Summary'!$A$1,'IRP Inputs'!$EN170-1,'IRP Inputs'!BN$14-1)*100,"")</f>
        <v>0</v>
      </c>
      <c r="BO170" s="43">
        <f ca="1">IF($EO170,OFFSET('Measure Summary'!$A$1,'IRP Inputs'!$EN170-1,'IRP Inputs'!BO$14-1)*100,"")</f>
        <v>0</v>
      </c>
      <c r="BP170" s="43">
        <f ca="1">IF($EO170,OFFSET('Measure Summary'!$A$1,'IRP Inputs'!$EN170-1,'IRP Inputs'!BP$14-1)*100,"")</f>
        <v>0</v>
      </c>
      <c r="BQ170" s="43">
        <f ca="1">IF($EO170,OFFSET('Measure Summary'!$A$1,'IRP Inputs'!$EN170-1,'IRP Inputs'!BQ$14-1)*100,"")</f>
        <v>0</v>
      </c>
      <c r="BR170" s="43">
        <f ca="1">IF($EO170,OFFSET('Measure Summary'!$A$1,'IRP Inputs'!$EN170-1,'IRP Inputs'!BR$14-1)*100,"")</f>
        <v>0</v>
      </c>
      <c r="BS170" s="43">
        <f ca="1">IF($EO170,OFFSET('Measure Summary'!$A$1,'IRP Inputs'!$EN170-1,'IRP Inputs'!BS$14-1)*100,"")</f>
        <v>0</v>
      </c>
      <c r="BT170" s="43">
        <f ca="1">IF($EO170,OFFSET('Measure Summary'!$A$1,'IRP Inputs'!$EN170-1,'IRP Inputs'!BT$14-1)*100,"")</f>
        <v>0</v>
      </c>
      <c r="BU170" s="43">
        <f ca="1">IF($EO170,OFFSET('Measure Summary'!$A$1,'IRP Inputs'!$EN170-1,'IRP Inputs'!BU$14-1)*100,"")</f>
        <v>0</v>
      </c>
      <c r="BV170" s="43">
        <f ca="1">IF($EO170,OFFSET('Measure Summary'!$A$1,'IRP Inputs'!$EN170-1,'IRP Inputs'!BV$14-1)*100,"")</f>
        <v>0</v>
      </c>
      <c r="BW170" s="43">
        <f ca="1">IF($EO170,OFFSET('Measure Summary'!$A$1,'IRP Inputs'!$EN170-1,'IRP Inputs'!BW$14-1)*100,"")</f>
        <v>0</v>
      </c>
      <c r="BX170" s="43">
        <f ca="1">IF($EO170,OFFSET('Measure Summary'!$A$1,'IRP Inputs'!$EN170-1,'IRP Inputs'!BX$14-1)*100,"")</f>
        <v>0</v>
      </c>
      <c r="BY170" s="43">
        <f ca="1">IF($EO170,OFFSET('Measure Summary'!$A$1,'IRP Inputs'!$EN170-1,'IRP Inputs'!BY$14-1)*100,"")</f>
        <v>0</v>
      </c>
      <c r="BZ170" s="43">
        <f ca="1">IF($EO170,OFFSET('Measure Summary'!$A$1,'IRP Inputs'!$EN170-1,'IRP Inputs'!BZ$14-1)*100,"")</f>
        <v>0</v>
      </c>
      <c r="CA170" s="43">
        <f ca="1">IF($EO170,OFFSET('Measure Summary'!$A$1,'IRP Inputs'!$EN170-1,'IRP Inputs'!CA$14-1)*100,"")</f>
        <v>0</v>
      </c>
      <c r="CB170" s="43">
        <f ca="1">IF($EO170,OFFSET('Measure Summary'!$A$1,'IRP Inputs'!$EN170-1,'IRP Inputs'!CB$14-1)*100,"")</f>
        <v>0</v>
      </c>
      <c r="CC170" s="43">
        <f ca="1">IF($EO170,OFFSET('Measure Summary'!$A$1,'IRP Inputs'!$EN170-1,'IRP Inputs'!CC$14-1)*100,"")</f>
        <v>0</v>
      </c>
      <c r="CD170" s="43">
        <f ca="1">IF($EO170,OFFSET('Measure Summary'!$A$1,'IRP Inputs'!$EN170-1,'IRP Inputs'!CD$14-1)*100,"")</f>
        <v>0</v>
      </c>
      <c r="CE170" s="43">
        <f ca="1">IF($EO170,OFFSET('Measure Summary'!$A$1,'IRP Inputs'!$EN170-1,'IRP Inputs'!CE$14-1)*100,"")</f>
        <v>0</v>
      </c>
      <c r="CF170" s="43">
        <f ca="1">IF($EO170,OFFSET('Measure Summary'!$A$1,'IRP Inputs'!$EN170-1,'IRP Inputs'!CF$14-1)*100,"")</f>
        <v>0</v>
      </c>
      <c r="CG170" s="43">
        <f ca="1">IF($EO170,OFFSET('Measure Summary'!$A$1,'IRP Inputs'!$EN170-1,'IRP Inputs'!CG$14-1)*100,"")</f>
        <v>0</v>
      </c>
      <c r="CH170" s="43">
        <f ca="1">IF($EO170,OFFSET('Measure Summary'!$A$1,'IRP Inputs'!$EN170-1,'IRP Inputs'!CH$14-1)*100,"")</f>
        <v>0</v>
      </c>
      <c r="CI170" s="44">
        <f ca="1">IF($EO170,OFFSET('Measure Summary'!$A$1,'IRP Inputs'!$EN170-1,'IRP Inputs'!CI$14-1)*100,"")</f>
        <v>0</v>
      </c>
      <c r="CJ170" s="45">
        <f ca="1">IF($EO170,OFFSET('Measure Summary'!$A$1,'IRP Inputs'!$EN170-1,IF($C170="WA",CJ$17,CJ$16)-1)/100,"")</f>
        <v>0</v>
      </c>
      <c r="CK170" s="46">
        <f ca="1">IF($EO170,OFFSET('Measure Summary'!$A$1,'IRP Inputs'!$EN170-1,IF($C170="WA",CK$17,CK$16)-1)/100,"")</f>
        <v>0</v>
      </c>
      <c r="CL170" s="46">
        <f ca="1">IF($EO170,OFFSET('Measure Summary'!$A$1,'IRP Inputs'!$EN170-1,IF($C170="WA",CL$17,CL$16)-1)/100,"")</f>
        <v>0</v>
      </c>
      <c r="CM170" s="46">
        <f ca="1">IF($EO170,OFFSET('Measure Summary'!$A$1,'IRP Inputs'!$EN170-1,IF($C170="WA",CM$17,CM$16)-1)/100,"")</f>
        <v>0</v>
      </c>
      <c r="CN170" s="46">
        <f ca="1">IF($EO170,OFFSET('Measure Summary'!$A$1,'IRP Inputs'!$EN170-1,IF($C170="WA",CN$17,CN$16)-1)/100,"")</f>
        <v>0</v>
      </c>
      <c r="CO170" s="46">
        <f ca="1">IF($EO170,OFFSET('Measure Summary'!$A$1,'IRP Inputs'!$EN170-1,IF($C170="WA",CO$17,CO$16)-1)/100,"")</f>
        <v>0</v>
      </c>
      <c r="CP170" s="46">
        <f ca="1">IF($EO170,OFFSET('Measure Summary'!$A$1,'IRP Inputs'!$EN170-1,IF($C170="WA",CP$17,CP$16)-1)/100,"")</f>
        <v>0</v>
      </c>
      <c r="CQ170" s="46">
        <f ca="1">IF($EO170,OFFSET('Measure Summary'!$A$1,'IRP Inputs'!$EN170-1,IF($C170="WA",CQ$17,CQ$16)-1)/100,"")</f>
        <v>0</v>
      </c>
      <c r="CR170" s="46">
        <f ca="1">IF($EO170,OFFSET('Measure Summary'!$A$1,'IRP Inputs'!$EN170-1,IF($C170="WA",CR$17,CR$16)-1)/100,"")</f>
        <v>0</v>
      </c>
      <c r="CS170" s="46">
        <f ca="1">IF($EO170,OFFSET('Measure Summary'!$A$1,'IRP Inputs'!$EN170-1,IF($C170="WA",CS$17,CS$16)-1)/100,"")</f>
        <v>0</v>
      </c>
      <c r="CT170" s="46">
        <f ca="1">IF($EO170,OFFSET('Measure Summary'!$A$1,'IRP Inputs'!$EN170-1,IF($C170="WA",CT$17,CT$16)-1)/100,"")</f>
        <v>0</v>
      </c>
      <c r="CU170" s="46">
        <f ca="1">IF($EO170,OFFSET('Measure Summary'!$A$1,'IRP Inputs'!$EN170-1,IF($C170="WA",CU$17,CU$16)-1)/100,"")</f>
        <v>0</v>
      </c>
      <c r="CV170" s="46">
        <f ca="1">IF($EO170,OFFSET('Measure Summary'!$A$1,'IRP Inputs'!$EN170-1,IF($C170="WA",CV$17,CV$16)-1)/100,"")</f>
        <v>0</v>
      </c>
      <c r="CW170" s="46">
        <f ca="1">IF($EO170,OFFSET('Measure Summary'!$A$1,'IRP Inputs'!$EN170-1,IF($C170="WA",CW$17,CW$16)-1)/100,"")</f>
        <v>0</v>
      </c>
      <c r="CX170" s="46">
        <f ca="1">IF($EO170,OFFSET('Measure Summary'!$A$1,'IRP Inputs'!$EN170-1,IF($C170="WA",CX$17,CX$16)-1)/100,"")</f>
        <v>0</v>
      </c>
      <c r="CY170" s="46">
        <f ca="1">IF($EO170,OFFSET('Measure Summary'!$A$1,'IRP Inputs'!$EN170-1,IF($C170="WA",CY$17,CY$16)-1)/100,"")</f>
        <v>0</v>
      </c>
      <c r="CZ170" s="46">
        <f ca="1">IF($EO170,OFFSET('Measure Summary'!$A$1,'IRP Inputs'!$EN170-1,IF($C170="WA",CZ$17,CZ$16)-1)/100,"")</f>
        <v>0</v>
      </c>
      <c r="DA170" s="46">
        <f ca="1">IF($EO170,OFFSET('Measure Summary'!$A$1,'IRP Inputs'!$EN170-1,IF($C170="WA",DA$17,DA$16)-1)/100,"")</f>
        <v>0</v>
      </c>
      <c r="DB170" s="46">
        <f ca="1">IF($EO170,OFFSET('Measure Summary'!$A$1,'IRP Inputs'!$EN170-1,IF($C170="WA",DB$17,DB$16)-1)/100,"")</f>
        <v>0</v>
      </c>
      <c r="DC170" s="46">
        <f ca="1">IF($EO170,OFFSET('Measure Summary'!$A$1,'IRP Inputs'!$EN170-1,IF($C170="WA",DC$17,DC$16)-1)/100,"")</f>
        <v>0</v>
      </c>
      <c r="DD170" s="46">
        <f ca="1">IF($EO170,OFFSET('Measure Summary'!$A$1,'IRP Inputs'!$EN170-1,IF($C170="WA",DD$17,DD$16)-1)/100,"")</f>
        <v>0</v>
      </c>
      <c r="DE170" s="46">
        <f ca="1">IF($EO170,OFFSET('Measure Summary'!$A$1,'IRP Inputs'!$EN170-1,IF($C170="WA",DE$17,DE$16)-1)/100,"")</f>
        <v>0</v>
      </c>
      <c r="DF170" s="46">
        <f ca="1">IF($EO170,OFFSET('Measure Summary'!$A$1,'IRP Inputs'!$EN170-1,IF($C170="WA",DF$17,DF$16)-1)/100,"")</f>
        <v>0</v>
      </c>
      <c r="DG170" s="46">
        <f ca="1">IF($EO170,OFFSET('Measure Summary'!$A$1,'IRP Inputs'!$EN170-1,IF($C170="WA",DG$17,DG$16)-1)/100,"")</f>
        <v>0</v>
      </c>
      <c r="DH170" s="47">
        <f ca="1">IF($EO170,OFFSET('Measure Summary'!$A$1,'IRP Inputs'!$EN170-1,IF($C170="WA",DH$17,DH$16)-1)/100,"")</f>
        <v>0</v>
      </c>
      <c r="DJ170" s="48">
        <f ca="1">IF($EO170,OFFSET('Measure Summary'!$A$1,'IRP Inputs'!$EN170-1,'IRP Inputs'!DJ$14-1),"")*K170</f>
        <v>0.92329245882241695</v>
      </c>
      <c r="DK170" s="49">
        <f t="shared" ca="1" si="107"/>
        <v>0.28622066223494924</v>
      </c>
      <c r="DL170" s="48">
        <f t="shared" ca="1" si="112"/>
        <v>0</v>
      </c>
      <c r="DM170" s="50">
        <f t="shared" ca="1" si="112"/>
        <v>0</v>
      </c>
      <c r="DN170" s="50">
        <f t="shared" ca="1" si="112"/>
        <v>0</v>
      </c>
      <c r="DO170" s="50">
        <f t="shared" ca="1" si="112"/>
        <v>0</v>
      </c>
      <c r="DP170" s="50">
        <f t="shared" ca="1" si="112"/>
        <v>0</v>
      </c>
      <c r="DQ170" s="50">
        <f t="shared" ca="1" si="112"/>
        <v>0</v>
      </c>
      <c r="DR170" s="50">
        <f t="shared" ca="1" si="112"/>
        <v>0</v>
      </c>
      <c r="DS170" s="50">
        <f t="shared" ca="1" si="112"/>
        <v>0</v>
      </c>
      <c r="DT170" s="50">
        <f t="shared" ca="1" si="112"/>
        <v>0</v>
      </c>
      <c r="DU170" s="50">
        <f t="shared" ca="1" si="112"/>
        <v>0</v>
      </c>
      <c r="DV170" s="50">
        <f t="shared" ca="1" si="113"/>
        <v>0</v>
      </c>
      <c r="DW170" s="50">
        <f t="shared" ca="1" si="113"/>
        <v>0</v>
      </c>
      <c r="DX170" s="50">
        <f t="shared" ca="1" si="113"/>
        <v>0</v>
      </c>
      <c r="DY170" s="50">
        <f t="shared" ca="1" si="113"/>
        <v>0</v>
      </c>
      <c r="DZ170" s="50">
        <f t="shared" ca="1" si="113"/>
        <v>0</v>
      </c>
      <c r="EA170" s="50">
        <f t="shared" ca="1" si="113"/>
        <v>0</v>
      </c>
      <c r="EB170" s="50">
        <f t="shared" ca="1" si="113"/>
        <v>0</v>
      </c>
      <c r="EC170" s="50">
        <f t="shared" ca="1" si="113"/>
        <v>0</v>
      </c>
      <c r="ED170" s="50">
        <f t="shared" ca="1" si="113"/>
        <v>0</v>
      </c>
      <c r="EE170" s="50">
        <f t="shared" ca="1" si="113"/>
        <v>0</v>
      </c>
      <c r="EF170" s="50">
        <f t="shared" ca="1" si="114"/>
        <v>0</v>
      </c>
      <c r="EG170" s="50">
        <f t="shared" ca="1" si="114"/>
        <v>0</v>
      </c>
      <c r="EH170" s="50">
        <f t="shared" ca="1" si="114"/>
        <v>0</v>
      </c>
      <c r="EI170" s="50">
        <f t="shared" ca="1" si="114"/>
        <v>0</v>
      </c>
      <c r="EJ170" s="49">
        <f t="shared" ca="1" si="114"/>
        <v>0</v>
      </c>
      <c r="EM170">
        <f t="shared" si="111"/>
        <v>147</v>
      </c>
      <c r="EN170">
        <f>MATCH(EM170,'Measure Summary'!$VY:$VY,0)</f>
        <v>151</v>
      </c>
      <c r="EO170" t="b">
        <f t="shared" si="108"/>
        <v>1</v>
      </c>
    </row>
    <row r="171" spans="1:145">
      <c r="A171" s="40" t="str">
        <f ca="1">IF($EO171,OFFSET('Measure Summary'!$A$1,'IRP Inputs'!$EN171-1,'IRP Inputs'!A$14-1),"")</f>
        <v>OR_Residential_LI - Single Family_Existing_Space Heating_Natural Gas_Furnace</v>
      </c>
      <c r="B171" t="str">
        <f ca="1">IF($EO171,OFFSET('Measure Summary'!$A$1,'IRP Inputs'!$EN171-1,'IRP Inputs'!B$14-1),"")</f>
        <v>Retrofit</v>
      </c>
      <c r="C171" t="str">
        <f ca="1">IF($EO171,OFFSET('Measure Summary'!$A$1,'IRP Inputs'!$EN171-1,'IRP Inputs'!C$14-1),"")</f>
        <v>OR</v>
      </c>
      <c r="D171" t="str">
        <f ca="1">IF($EO171,OFFSET('Measure Summary'!$A$1,'IRP Inputs'!$EN171-1,'IRP Inputs'!D$14-1),"")</f>
        <v>Residential</v>
      </c>
      <c r="E171" t="str">
        <f ca="1">IF($EO171,OFFSET('Measure Summary'!$A$1,'IRP Inputs'!$EN171-1,'IRP Inputs'!E$14-1),"")</f>
        <v>LI - Single Family</v>
      </c>
      <c r="F171" t="str">
        <f ca="1">IF($EO171,OFFSET('Measure Summary'!$A$1,'IRP Inputs'!$EN171-1,'IRP Inputs'!F$14-1),"")</f>
        <v>New</v>
      </c>
      <c r="G171" t="str">
        <f ca="1">IF($EO171,OFFSET('Measure Summary'!$A$1,'IRP Inputs'!$EN171-1,'IRP Inputs'!G$14-1),"")</f>
        <v>Space Heating</v>
      </c>
      <c r="H171" t="str">
        <f ca="1">IF($EO171,OFFSET('Measure Summary'!$A$1,'IRP Inputs'!$EN171-1,'IRP Inputs'!H$14-1),"")</f>
        <v>Gas Boiler - Thermostatic Radiator Valves</v>
      </c>
      <c r="I171" t="str">
        <f ca="1">IF($EO171,OFFSET('Measure Summary'!$A$1,'IRP Inputs'!$EN171-1,'IRP Inputs'!I$14-1),"")</f>
        <v>ORM100</v>
      </c>
      <c r="J171" s="1" t="str">
        <f ca="1">IF($EO171,OFFSET('Measure Summary'!$A$1,'IRP Inputs'!$EN171-1,'IRP Inputs'!J$14-1),"")</f>
        <v>Installed</v>
      </c>
      <c r="K171" s="41">
        <f ca="1">IF($EO171,OFFSET('Measure Summary'!$A$1,'IRP Inputs'!$EN171-1,'IRP Inputs'!K$14-1),"")</f>
        <v>43.19</v>
      </c>
      <c r="L171" s="1">
        <f ca="1">IF($EO171,OFFSET('Measure Summary'!$A$1,'IRP Inputs'!$EN171-1,'IRP Inputs'!L$14-1),"")</f>
        <v>15</v>
      </c>
      <c r="M171" s="42">
        <f ca="1">IF($EO171,OFFSET('Measure Summary'!$A$1,'IRP Inputs'!$EN171-1,'IRP Inputs'!M$14-1),"")</f>
        <v>0</v>
      </c>
      <c r="N171" s="43">
        <f ca="1">IF($EO171,OFFSET('Measure Summary'!$A$1,'IRP Inputs'!$EN171-1,'IRP Inputs'!N$14-1),"")</f>
        <v>0</v>
      </c>
      <c r="O171" s="43">
        <f ca="1">IF($EO171,OFFSET('Measure Summary'!$A$1,'IRP Inputs'!$EN171-1,'IRP Inputs'!O$14-1),"")</f>
        <v>0</v>
      </c>
      <c r="P171" s="43">
        <f ca="1">IF($EO171,OFFSET('Measure Summary'!$A$1,'IRP Inputs'!$EN171-1,'IRP Inputs'!P$14-1),"")</f>
        <v>0</v>
      </c>
      <c r="Q171" s="43">
        <f ca="1">IF($EO171,OFFSET('Measure Summary'!$A$1,'IRP Inputs'!$EN171-1,'IRP Inputs'!Q$14-1),"")</f>
        <v>0</v>
      </c>
      <c r="R171" s="43">
        <f ca="1">IF($EO171,OFFSET('Measure Summary'!$A$1,'IRP Inputs'!$EN171-1,'IRP Inputs'!R$14-1),"")</f>
        <v>0</v>
      </c>
      <c r="S171" s="43">
        <f ca="1">IF($EO171,OFFSET('Measure Summary'!$A$1,'IRP Inputs'!$EN171-1,'IRP Inputs'!S$14-1),"")</f>
        <v>0</v>
      </c>
      <c r="T171" s="43">
        <f ca="1">IF($EO171,OFFSET('Measure Summary'!$A$1,'IRP Inputs'!$EN171-1,'IRP Inputs'!T$14-1),"")</f>
        <v>0</v>
      </c>
      <c r="U171" s="43">
        <f ca="1">IF($EO171,OFFSET('Measure Summary'!$A$1,'IRP Inputs'!$EN171-1,'IRP Inputs'!U$14-1),"")</f>
        <v>0</v>
      </c>
      <c r="V171" s="43">
        <f ca="1">IF($EO171,OFFSET('Measure Summary'!$A$1,'IRP Inputs'!$EN171-1,'IRP Inputs'!V$14-1),"")</f>
        <v>0</v>
      </c>
      <c r="W171" s="43">
        <f ca="1">IF($EO171,OFFSET('Measure Summary'!$A$1,'IRP Inputs'!$EN171-1,'IRP Inputs'!W$14-1),"")</f>
        <v>0</v>
      </c>
      <c r="X171" s="43">
        <f ca="1">IF($EO171,OFFSET('Measure Summary'!$A$1,'IRP Inputs'!$EN171-1,'IRP Inputs'!X$14-1),"")</f>
        <v>0</v>
      </c>
      <c r="Y171" s="43">
        <f ca="1">IF($EO171,OFFSET('Measure Summary'!$A$1,'IRP Inputs'!$EN171-1,'IRP Inputs'!Y$14-1),"")</f>
        <v>0</v>
      </c>
      <c r="Z171" s="43">
        <f ca="1">IF($EO171,OFFSET('Measure Summary'!$A$1,'IRP Inputs'!$EN171-1,'IRP Inputs'!Z$14-1),"")</f>
        <v>0</v>
      </c>
      <c r="AA171" s="43">
        <f ca="1">IF($EO171,OFFSET('Measure Summary'!$A$1,'IRP Inputs'!$EN171-1,'IRP Inputs'!AA$14-1),"")</f>
        <v>0</v>
      </c>
      <c r="AB171" s="43">
        <f ca="1">IF($EO171,OFFSET('Measure Summary'!$A$1,'IRP Inputs'!$EN171-1,'IRP Inputs'!AB$14-1),"")</f>
        <v>0</v>
      </c>
      <c r="AC171" s="43">
        <f ca="1">IF($EO171,OFFSET('Measure Summary'!$A$1,'IRP Inputs'!$EN171-1,'IRP Inputs'!AC$14-1),"")</f>
        <v>0</v>
      </c>
      <c r="AD171" s="43">
        <f ca="1">IF($EO171,OFFSET('Measure Summary'!$A$1,'IRP Inputs'!$EN171-1,'IRP Inputs'!AD$14-1),"")</f>
        <v>0</v>
      </c>
      <c r="AE171" s="43">
        <f ca="1">IF($EO171,OFFSET('Measure Summary'!$A$1,'IRP Inputs'!$EN171-1,'IRP Inputs'!AE$14-1),"")</f>
        <v>0</v>
      </c>
      <c r="AF171" s="43">
        <f ca="1">IF($EO171,OFFSET('Measure Summary'!$A$1,'IRP Inputs'!$EN171-1,'IRP Inputs'!AF$14-1),"")</f>
        <v>0</v>
      </c>
      <c r="AG171" s="43">
        <f ca="1">IF($EO171,OFFSET('Measure Summary'!$A$1,'IRP Inputs'!$EN171-1,'IRP Inputs'!AG$14-1),"")</f>
        <v>0</v>
      </c>
      <c r="AH171" s="43">
        <f ca="1">IF($EO171,OFFSET('Measure Summary'!$A$1,'IRP Inputs'!$EN171-1,'IRP Inputs'!AH$14-1),"")</f>
        <v>0</v>
      </c>
      <c r="AI171" s="43">
        <f ca="1">IF($EO171,OFFSET('Measure Summary'!$A$1,'IRP Inputs'!$EN171-1,'IRP Inputs'!AI$14-1),"")</f>
        <v>0</v>
      </c>
      <c r="AJ171" s="43">
        <f ca="1">IF($EO171,OFFSET('Measure Summary'!$A$1,'IRP Inputs'!$EN171-1,'IRP Inputs'!AJ$14-1),"")</f>
        <v>0</v>
      </c>
      <c r="AK171" s="44">
        <f ca="1">IF($EO171,OFFSET('Measure Summary'!$A$1,'IRP Inputs'!$EN171-1,'IRP Inputs'!AK$14-1),"")</f>
        <v>0</v>
      </c>
      <c r="AL171" s="42">
        <f ca="1">IF($EO171,OFFSET('Measure Summary'!$A$1,'IRP Inputs'!$EN171-1,'IRP Inputs'!AL$14-1)*100,"")</f>
        <v>0</v>
      </c>
      <c r="AM171" s="43">
        <f ca="1">IF($EO171,OFFSET('Measure Summary'!$A$1,'IRP Inputs'!$EN171-1,'IRP Inputs'!AM$14-1)*100,"")</f>
        <v>0</v>
      </c>
      <c r="AN171" s="43">
        <f ca="1">IF($EO171,OFFSET('Measure Summary'!$A$1,'IRP Inputs'!$EN171-1,'IRP Inputs'!AN$14-1)*100,"")</f>
        <v>0</v>
      </c>
      <c r="AO171" s="43">
        <f ca="1">IF($EO171,OFFSET('Measure Summary'!$A$1,'IRP Inputs'!$EN171-1,'IRP Inputs'!AO$14-1)*100,"")</f>
        <v>0</v>
      </c>
      <c r="AP171" s="43">
        <f ca="1">IF($EO171,OFFSET('Measure Summary'!$A$1,'IRP Inputs'!$EN171-1,'IRP Inputs'!AP$14-1)*100,"")</f>
        <v>0</v>
      </c>
      <c r="AQ171" s="43">
        <f ca="1">IF($EO171,OFFSET('Measure Summary'!$A$1,'IRP Inputs'!$EN171-1,'IRP Inputs'!AQ$14-1)*100,"")</f>
        <v>0</v>
      </c>
      <c r="AR171" s="43">
        <f ca="1">IF($EO171,OFFSET('Measure Summary'!$A$1,'IRP Inputs'!$EN171-1,'IRP Inputs'!AR$14-1)*100,"")</f>
        <v>0</v>
      </c>
      <c r="AS171" s="43">
        <f ca="1">IF($EO171,OFFSET('Measure Summary'!$A$1,'IRP Inputs'!$EN171-1,'IRP Inputs'!AS$14-1)*100,"")</f>
        <v>0</v>
      </c>
      <c r="AT171" s="43">
        <f ca="1">IF($EO171,OFFSET('Measure Summary'!$A$1,'IRP Inputs'!$EN171-1,'IRP Inputs'!AT$14-1)*100,"")</f>
        <v>0</v>
      </c>
      <c r="AU171" s="43">
        <f ca="1">IF($EO171,OFFSET('Measure Summary'!$A$1,'IRP Inputs'!$EN171-1,'IRP Inputs'!AU$14-1)*100,"")</f>
        <v>0</v>
      </c>
      <c r="AV171" s="43">
        <f ca="1">IF($EO171,OFFSET('Measure Summary'!$A$1,'IRP Inputs'!$EN171-1,'IRP Inputs'!AV$14-1)*100,"")</f>
        <v>0</v>
      </c>
      <c r="AW171" s="43">
        <f ca="1">IF($EO171,OFFSET('Measure Summary'!$A$1,'IRP Inputs'!$EN171-1,'IRP Inputs'!AW$14-1)*100,"")</f>
        <v>0</v>
      </c>
      <c r="AX171" s="43">
        <f ca="1">IF($EO171,OFFSET('Measure Summary'!$A$1,'IRP Inputs'!$EN171-1,'IRP Inputs'!AX$14-1)*100,"")</f>
        <v>0</v>
      </c>
      <c r="AY171" s="43">
        <f ca="1">IF($EO171,OFFSET('Measure Summary'!$A$1,'IRP Inputs'!$EN171-1,'IRP Inputs'!AY$14-1)*100,"")</f>
        <v>0</v>
      </c>
      <c r="AZ171" s="43">
        <f ca="1">IF($EO171,OFFSET('Measure Summary'!$A$1,'IRP Inputs'!$EN171-1,'IRP Inputs'!AZ$14-1)*100,"")</f>
        <v>0</v>
      </c>
      <c r="BA171" s="43">
        <f ca="1">IF($EO171,OFFSET('Measure Summary'!$A$1,'IRP Inputs'!$EN171-1,'IRP Inputs'!BA$14-1)*100,"")</f>
        <v>0</v>
      </c>
      <c r="BB171" s="43">
        <f ca="1">IF($EO171,OFFSET('Measure Summary'!$A$1,'IRP Inputs'!$EN171-1,'IRP Inputs'!BB$14-1)*100,"")</f>
        <v>0</v>
      </c>
      <c r="BC171" s="43">
        <f ca="1">IF($EO171,OFFSET('Measure Summary'!$A$1,'IRP Inputs'!$EN171-1,'IRP Inputs'!BC$14-1)*100,"")</f>
        <v>0</v>
      </c>
      <c r="BD171" s="43">
        <f ca="1">IF($EO171,OFFSET('Measure Summary'!$A$1,'IRP Inputs'!$EN171-1,'IRP Inputs'!BD$14-1)*100,"")</f>
        <v>0</v>
      </c>
      <c r="BE171" s="43">
        <f ca="1">IF($EO171,OFFSET('Measure Summary'!$A$1,'IRP Inputs'!$EN171-1,'IRP Inputs'!BE$14-1)*100,"")</f>
        <v>0</v>
      </c>
      <c r="BF171" s="43">
        <f ca="1">IF($EO171,OFFSET('Measure Summary'!$A$1,'IRP Inputs'!$EN171-1,'IRP Inputs'!BF$14-1)*100,"")</f>
        <v>0</v>
      </c>
      <c r="BG171" s="43">
        <f ca="1">IF($EO171,OFFSET('Measure Summary'!$A$1,'IRP Inputs'!$EN171-1,'IRP Inputs'!BG$14-1)*100,"")</f>
        <v>0</v>
      </c>
      <c r="BH171" s="43">
        <f ca="1">IF($EO171,OFFSET('Measure Summary'!$A$1,'IRP Inputs'!$EN171-1,'IRP Inputs'!BH$14-1)*100,"")</f>
        <v>0</v>
      </c>
      <c r="BI171" s="43">
        <f ca="1">IF($EO171,OFFSET('Measure Summary'!$A$1,'IRP Inputs'!$EN171-1,'IRP Inputs'!BI$14-1)*100,"")</f>
        <v>0</v>
      </c>
      <c r="BJ171" s="44">
        <f ca="1">IF($EO171,OFFSET('Measure Summary'!$A$1,'IRP Inputs'!$EN171-1,'IRP Inputs'!BJ$14-1)*100,"")</f>
        <v>0</v>
      </c>
      <c r="BK171" s="42">
        <f ca="1">IF($EO171,OFFSET('Measure Summary'!$A$1,'IRP Inputs'!$EN171-1,'IRP Inputs'!BK$14-1)*100,"")</f>
        <v>0</v>
      </c>
      <c r="BL171" s="43">
        <f ca="1">IF($EO171,OFFSET('Measure Summary'!$A$1,'IRP Inputs'!$EN171-1,'IRP Inputs'!BL$14-1)*100,"")</f>
        <v>0</v>
      </c>
      <c r="BM171" s="43">
        <f ca="1">IF($EO171,OFFSET('Measure Summary'!$A$1,'IRP Inputs'!$EN171-1,'IRP Inputs'!BM$14-1)*100,"")</f>
        <v>0</v>
      </c>
      <c r="BN171" s="43">
        <f ca="1">IF($EO171,OFFSET('Measure Summary'!$A$1,'IRP Inputs'!$EN171-1,'IRP Inputs'!BN$14-1)*100,"")</f>
        <v>0</v>
      </c>
      <c r="BO171" s="43">
        <f ca="1">IF($EO171,OFFSET('Measure Summary'!$A$1,'IRP Inputs'!$EN171-1,'IRP Inputs'!BO$14-1)*100,"")</f>
        <v>0</v>
      </c>
      <c r="BP171" s="43">
        <f ca="1">IF($EO171,OFFSET('Measure Summary'!$A$1,'IRP Inputs'!$EN171-1,'IRP Inputs'!BP$14-1)*100,"")</f>
        <v>0</v>
      </c>
      <c r="BQ171" s="43">
        <f ca="1">IF($EO171,OFFSET('Measure Summary'!$A$1,'IRP Inputs'!$EN171-1,'IRP Inputs'!BQ$14-1)*100,"")</f>
        <v>0</v>
      </c>
      <c r="BR171" s="43">
        <f ca="1">IF($EO171,OFFSET('Measure Summary'!$A$1,'IRP Inputs'!$EN171-1,'IRP Inputs'!BR$14-1)*100,"")</f>
        <v>0</v>
      </c>
      <c r="BS171" s="43">
        <f ca="1">IF($EO171,OFFSET('Measure Summary'!$A$1,'IRP Inputs'!$EN171-1,'IRP Inputs'!BS$14-1)*100,"")</f>
        <v>0</v>
      </c>
      <c r="BT171" s="43">
        <f ca="1">IF($EO171,OFFSET('Measure Summary'!$A$1,'IRP Inputs'!$EN171-1,'IRP Inputs'!BT$14-1)*100,"")</f>
        <v>0</v>
      </c>
      <c r="BU171" s="43">
        <f ca="1">IF($EO171,OFFSET('Measure Summary'!$A$1,'IRP Inputs'!$EN171-1,'IRP Inputs'!BU$14-1)*100,"")</f>
        <v>0</v>
      </c>
      <c r="BV171" s="43">
        <f ca="1">IF($EO171,OFFSET('Measure Summary'!$A$1,'IRP Inputs'!$EN171-1,'IRP Inputs'!BV$14-1)*100,"")</f>
        <v>0</v>
      </c>
      <c r="BW171" s="43">
        <f ca="1">IF($EO171,OFFSET('Measure Summary'!$A$1,'IRP Inputs'!$EN171-1,'IRP Inputs'!BW$14-1)*100,"")</f>
        <v>0</v>
      </c>
      <c r="BX171" s="43">
        <f ca="1">IF($EO171,OFFSET('Measure Summary'!$A$1,'IRP Inputs'!$EN171-1,'IRP Inputs'!BX$14-1)*100,"")</f>
        <v>0</v>
      </c>
      <c r="BY171" s="43">
        <f ca="1">IF($EO171,OFFSET('Measure Summary'!$A$1,'IRP Inputs'!$EN171-1,'IRP Inputs'!BY$14-1)*100,"")</f>
        <v>0</v>
      </c>
      <c r="BZ171" s="43">
        <f ca="1">IF($EO171,OFFSET('Measure Summary'!$A$1,'IRP Inputs'!$EN171-1,'IRP Inputs'!BZ$14-1)*100,"")</f>
        <v>0</v>
      </c>
      <c r="CA171" s="43">
        <f ca="1">IF($EO171,OFFSET('Measure Summary'!$A$1,'IRP Inputs'!$EN171-1,'IRP Inputs'!CA$14-1)*100,"")</f>
        <v>0</v>
      </c>
      <c r="CB171" s="43">
        <f ca="1">IF($EO171,OFFSET('Measure Summary'!$A$1,'IRP Inputs'!$EN171-1,'IRP Inputs'!CB$14-1)*100,"")</f>
        <v>0</v>
      </c>
      <c r="CC171" s="43">
        <f ca="1">IF($EO171,OFFSET('Measure Summary'!$A$1,'IRP Inputs'!$EN171-1,'IRP Inputs'!CC$14-1)*100,"")</f>
        <v>0</v>
      </c>
      <c r="CD171" s="43">
        <f ca="1">IF($EO171,OFFSET('Measure Summary'!$A$1,'IRP Inputs'!$EN171-1,'IRP Inputs'!CD$14-1)*100,"")</f>
        <v>0</v>
      </c>
      <c r="CE171" s="43">
        <f ca="1">IF($EO171,OFFSET('Measure Summary'!$A$1,'IRP Inputs'!$EN171-1,'IRP Inputs'!CE$14-1)*100,"")</f>
        <v>0</v>
      </c>
      <c r="CF171" s="43">
        <f ca="1">IF($EO171,OFFSET('Measure Summary'!$A$1,'IRP Inputs'!$EN171-1,'IRP Inputs'!CF$14-1)*100,"")</f>
        <v>0</v>
      </c>
      <c r="CG171" s="43">
        <f ca="1">IF($EO171,OFFSET('Measure Summary'!$A$1,'IRP Inputs'!$EN171-1,'IRP Inputs'!CG$14-1)*100,"")</f>
        <v>0</v>
      </c>
      <c r="CH171" s="43">
        <f ca="1">IF($EO171,OFFSET('Measure Summary'!$A$1,'IRP Inputs'!$EN171-1,'IRP Inputs'!CH$14-1)*100,"")</f>
        <v>0</v>
      </c>
      <c r="CI171" s="44">
        <f ca="1">IF($EO171,OFFSET('Measure Summary'!$A$1,'IRP Inputs'!$EN171-1,'IRP Inputs'!CI$14-1)*100,"")</f>
        <v>0</v>
      </c>
      <c r="CJ171" s="45">
        <f ca="1">IF($EO171,OFFSET('Measure Summary'!$A$1,'IRP Inputs'!$EN171-1,IF($C171="WA",CJ$17,CJ$16)-1)/100,"")</f>
        <v>0</v>
      </c>
      <c r="CK171" s="46">
        <f ca="1">IF($EO171,OFFSET('Measure Summary'!$A$1,'IRP Inputs'!$EN171-1,IF($C171="WA",CK$17,CK$16)-1)/100,"")</f>
        <v>0</v>
      </c>
      <c r="CL171" s="46">
        <f ca="1">IF($EO171,OFFSET('Measure Summary'!$A$1,'IRP Inputs'!$EN171-1,IF($C171="WA",CL$17,CL$16)-1)/100,"")</f>
        <v>0</v>
      </c>
      <c r="CM171" s="46">
        <f ca="1">IF($EO171,OFFSET('Measure Summary'!$A$1,'IRP Inputs'!$EN171-1,IF($C171="WA",CM$17,CM$16)-1)/100,"")</f>
        <v>0</v>
      </c>
      <c r="CN171" s="46">
        <f ca="1">IF($EO171,OFFSET('Measure Summary'!$A$1,'IRP Inputs'!$EN171-1,IF($C171="WA",CN$17,CN$16)-1)/100,"")</f>
        <v>0</v>
      </c>
      <c r="CO171" s="46">
        <f ca="1">IF($EO171,OFFSET('Measure Summary'!$A$1,'IRP Inputs'!$EN171-1,IF($C171="WA",CO$17,CO$16)-1)/100,"")</f>
        <v>0</v>
      </c>
      <c r="CP171" s="46">
        <f ca="1">IF($EO171,OFFSET('Measure Summary'!$A$1,'IRP Inputs'!$EN171-1,IF($C171="WA",CP$17,CP$16)-1)/100,"")</f>
        <v>0</v>
      </c>
      <c r="CQ171" s="46">
        <f ca="1">IF($EO171,OFFSET('Measure Summary'!$A$1,'IRP Inputs'!$EN171-1,IF($C171="WA",CQ$17,CQ$16)-1)/100,"")</f>
        <v>0</v>
      </c>
      <c r="CR171" s="46">
        <f ca="1">IF($EO171,OFFSET('Measure Summary'!$A$1,'IRP Inputs'!$EN171-1,IF($C171="WA",CR$17,CR$16)-1)/100,"")</f>
        <v>0</v>
      </c>
      <c r="CS171" s="46">
        <f ca="1">IF($EO171,OFFSET('Measure Summary'!$A$1,'IRP Inputs'!$EN171-1,IF($C171="WA",CS$17,CS$16)-1)/100,"")</f>
        <v>0</v>
      </c>
      <c r="CT171" s="46">
        <f ca="1">IF($EO171,OFFSET('Measure Summary'!$A$1,'IRP Inputs'!$EN171-1,IF($C171="WA",CT$17,CT$16)-1)/100,"")</f>
        <v>0</v>
      </c>
      <c r="CU171" s="46">
        <f ca="1">IF($EO171,OFFSET('Measure Summary'!$A$1,'IRP Inputs'!$EN171-1,IF($C171="WA",CU$17,CU$16)-1)/100,"")</f>
        <v>0</v>
      </c>
      <c r="CV171" s="46">
        <f ca="1">IF($EO171,OFFSET('Measure Summary'!$A$1,'IRP Inputs'!$EN171-1,IF($C171="WA",CV$17,CV$16)-1)/100,"")</f>
        <v>0</v>
      </c>
      <c r="CW171" s="46">
        <f ca="1">IF($EO171,OFFSET('Measure Summary'!$A$1,'IRP Inputs'!$EN171-1,IF($C171="WA",CW$17,CW$16)-1)/100,"")</f>
        <v>0</v>
      </c>
      <c r="CX171" s="46">
        <f ca="1">IF($EO171,OFFSET('Measure Summary'!$A$1,'IRP Inputs'!$EN171-1,IF($C171="WA",CX$17,CX$16)-1)/100,"")</f>
        <v>0</v>
      </c>
      <c r="CY171" s="46">
        <f ca="1">IF($EO171,OFFSET('Measure Summary'!$A$1,'IRP Inputs'!$EN171-1,IF($C171="WA",CY$17,CY$16)-1)/100,"")</f>
        <v>0</v>
      </c>
      <c r="CZ171" s="46">
        <f ca="1">IF($EO171,OFFSET('Measure Summary'!$A$1,'IRP Inputs'!$EN171-1,IF($C171="WA",CZ$17,CZ$16)-1)/100,"")</f>
        <v>0</v>
      </c>
      <c r="DA171" s="46">
        <f ca="1">IF($EO171,OFFSET('Measure Summary'!$A$1,'IRP Inputs'!$EN171-1,IF($C171="WA",DA$17,DA$16)-1)/100,"")</f>
        <v>0</v>
      </c>
      <c r="DB171" s="46">
        <f ca="1">IF($EO171,OFFSET('Measure Summary'!$A$1,'IRP Inputs'!$EN171-1,IF($C171="WA",DB$17,DB$16)-1)/100,"")</f>
        <v>0</v>
      </c>
      <c r="DC171" s="46">
        <f ca="1">IF($EO171,OFFSET('Measure Summary'!$A$1,'IRP Inputs'!$EN171-1,IF($C171="WA",DC$17,DC$16)-1)/100,"")</f>
        <v>0</v>
      </c>
      <c r="DD171" s="46">
        <f ca="1">IF($EO171,OFFSET('Measure Summary'!$A$1,'IRP Inputs'!$EN171-1,IF($C171="WA",DD$17,DD$16)-1)/100,"")</f>
        <v>0</v>
      </c>
      <c r="DE171" s="46">
        <f ca="1">IF($EO171,OFFSET('Measure Summary'!$A$1,'IRP Inputs'!$EN171-1,IF($C171="WA",DE$17,DE$16)-1)/100,"")</f>
        <v>0</v>
      </c>
      <c r="DF171" s="46">
        <f ca="1">IF($EO171,OFFSET('Measure Summary'!$A$1,'IRP Inputs'!$EN171-1,IF($C171="WA",DF$17,DF$16)-1)/100,"")</f>
        <v>0</v>
      </c>
      <c r="DG171" s="46">
        <f ca="1">IF($EO171,OFFSET('Measure Summary'!$A$1,'IRP Inputs'!$EN171-1,IF($C171="WA",DG$17,DG$16)-1)/100,"")</f>
        <v>0</v>
      </c>
      <c r="DH171" s="47">
        <f ca="1">IF($EO171,OFFSET('Measure Summary'!$A$1,'IRP Inputs'!$EN171-1,IF($C171="WA",DH$17,DH$16)-1)/100,"")</f>
        <v>0</v>
      </c>
      <c r="DJ171" s="48">
        <f ca="1">IF($EO171,OFFSET('Measure Summary'!$A$1,'IRP Inputs'!$EN171-1,'IRP Inputs'!DJ$14-1),"")*K171</f>
        <v>13.031699770111171</v>
      </c>
      <c r="DK171" s="49">
        <f t="shared" ca="1" si="107"/>
        <v>4.0398269287344633</v>
      </c>
      <c r="DL171" s="48">
        <f t="shared" ca="1" si="112"/>
        <v>0</v>
      </c>
      <c r="DM171" s="50">
        <f t="shared" ca="1" si="112"/>
        <v>0</v>
      </c>
      <c r="DN171" s="50">
        <f t="shared" ca="1" si="112"/>
        <v>0</v>
      </c>
      <c r="DO171" s="50">
        <f t="shared" ca="1" si="112"/>
        <v>0</v>
      </c>
      <c r="DP171" s="50">
        <f t="shared" ca="1" si="112"/>
        <v>0</v>
      </c>
      <c r="DQ171" s="50">
        <f t="shared" ca="1" si="112"/>
        <v>0</v>
      </c>
      <c r="DR171" s="50">
        <f t="shared" ca="1" si="112"/>
        <v>0</v>
      </c>
      <c r="DS171" s="50">
        <f t="shared" ca="1" si="112"/>
        <v>0</v>
      </c>
      <c r="DT171" s="50">
        <f t="shared" ca="1" si="112"/>
        <v>0</v>
      </c>
      <c r="DU171" s="50">
        <f t="shared" ca="1" si="112"/>
        <v>0</v>
      </c>
      <c r="DV171" s="50">
        <f t="shared" ca="1" si="113"/>
        <v>0</v>
      </c>
      <c r="DW171" s="50">
        <f t="shared" ca="1" si="113"/>
        <v>0</v>
      </c>
      <c r="DX171" s="50">
        <f t="shared" ca="1" si="113"/>
        <v>0</v>
      </c>
      <c r="DY171" s="50">
        <f t="shared" ca="1" si="113"/>
        <v>0</v>
      </c>
      <c r="DZ171" s="50">
        <f t="shared" ca="1" si="113"/>
        <v>0</v>
      </c>
      <c r="EA171" s="50">
        <f t="shared" ca="1" si="113"/>
        <v>0</v>
      </c>
      <c r="EB171" s="50">
        <f t="shared" ca="1" si="113"/>
        <v>0</v>
      </c>
      <c r="EC171" s="50">
        <f t="shared" ca="1" si="113"/>
        <v>0</v>
      </c>
      <c r="ED171" s="50">
        <f t="shared" ca="1" si="113"/>
        <v>0</v>
      </c>
      <c r="EE171" s="50">
        <f t="shared" ca="1" si="113"/>
        <v>0</v>
      </c>
      <c r="EF171" s="50">
        <f t="shared" ca="1" si="114"/>
        <v>0</v>
      </c>
      <c r="EG171" s="50">
        <f t="shared" ca="1" si="114"/>
        <v>0</v>
      </c>
      <c r="EH171" s="50">
        <f t="shared" ca="1" si="114"/>
        <v>0</v>
      </c>
      <c r="EI171" s="50">
        <f t="shared" ca="1" si="114"/>
        <v>0</v>
      </c>
      <c r="EJ171" s="49">
        <f t="shared" ca="1" si="114"/>
        <v>0</v>
      </c>
      <c r="EM171">
        <f t="shared" si="111"/>
        <v>148</v>
      </c>
      <c r="EN171">
        <f>MATCH(EM171,'Measure Summary'!$VY:$VY,0)</f>
        <v>152</v>
      </c>
      <c r="EO171" t="b">
        <f t="shared" si="108"/>
        <v>1</v>
      </c>
    </row>
    <row r="172" spans="1:145">
      <c r="A172" s="40" t="str">
        <f ca="1">IF($EO172,OFFSET('Measure Summary'!$A$1,'IRP Inputs'!$EN172-1,'IRP Inputs'!A$14-1),"")</f>
        <v>OR_Residential_LI - Single Family_Existing_Space Heating_Natural Gas_Furnace</v>
      </c>
      <c r="B172" t="str">
        <f ca="1">IF($EO172,OFFSET('Measure Summary'!$A$1,'IRP Inputs'!$EN172-1,'IRP Inputs'!B$14-1),"")</f>
        <v>Retrofit</v>
      </c>
      <c r="C172" t="str">
        <f ca="1">IF($EO172,OFFSET('Measure Summary'!$A$1,'IRP Inputs'!$EN172-1,'IRP Inputs'!C$14-1),"")</f>
        <v>OR</v>
      </c>
      <c r="D172" t="str">
        <f ca="1">IF($EO172,OFFSET('Measure Summary'!$A$1,'IRP Inputs'!$EN172-1,'IRP Inputs'!D$14-1),"")</f>
        <v>Residential</v>
      </c>
      <c r="E172" t="str">
        <f ca="1">IF($EO172,OFFSET('Measure Summary'!$A$1,'IRP Inputs'!$EN172-1,'IRP Inputs'!E$14-1),"")</f>
        <v>LI - Single Family</v>
      </c>
      <c r="F172" t="str">
        <f ca="1">IF($EO172,OFFSET('Measure Summary'!$A$1,'IRP Inputs'!$EN172-1,'IRP Inputs'!F$14-1),"")</f>
        <v>New</v>
      </c>
      <c r="G172" t="str">
        <f ca="1">IF($EO172,OFFSET('Measure Summary'!$A$1,'IRP Inputs'!$EN172-1,'IRP Inputs'!G$14-1),"")</f>
        <v>Space Heating</v>
      </c>
      <c r="H172" t="str">
        <f ca="1">IF($EO172,OFFSET('Measure Summary'!$A$1,'IRP Inputs'!$EN172-1,'IRP Inputs'!H$14-1),"")</f>
        <v>Ceiling Fan - ENERGY STAR</v>
      </c>
      <c r="I172" t="str">
        <f ca="1">IF($EO172,OFFSET('Measure Summary'!$A$1,'IRP Inputs'!$EN172-1,'IRP Inputs'!I$14-1),"")</f>
        <v>ORM101</v>
      </c>
      <c r="J172" s="1" t="str">
        <f ca="1">IF($EO172,OFFSET('Measure Summary'!$A$1,'IRP Inputs'!$EN172-1,'IRP Inputs'!J$14-1),"")</f>
        <v>Energy Star certified ceiling fan</v>
      </c>
      <c r="K172" s="41">
        <f ca="1">IF($EO172,OFFSET('Measure Summary'!$A$1,'IRP Inputs'!$EN172-1,'IRP Inputs'!K$14-1),"")</f>
        <v>33.93</v>
      </c>
      <c r="L172" s="1">
        <f ca="1">IF($EO172,OFFSET('Measure Summary'!$A$1,'IRP Inputs'!$EN172-1,'IRP Inputs'!L$14-1),"")</f>
        <v>10</v>
      </c>
      <c r="M172" s="42">
        <f ca="1">IF($EO172,OFFSET('Measure Summary'!$A$1,'IRP Inputs'!$EN172-1,'IRP Inputs'!M$14-1),"")</f>
        <v>0</v>
      </c>
      <c r="N172" s="43">
        <f ca="1">IF($EO172,OFFSET('Measure Summary'!$A$1,'IRP Inputs'!$EN172-1,'IRP Inputs'!N$14-1),"")</f>
        <v>0</v>
      </c>
      <c r="O172" s="43">
        <f ca="1">IF($EO172,OFFSET('Measure Summary'!$A$1,'IRP Inputs'!$EN172-1,'IRP Inputs'!O$14-1),"")</f>
        <v>0</v>
      </c>
      <c r="P172" s="43">
        <f ca="1">IF($EO172,OFFSET('Measure Summary'!$A$1,'IRP Inputs'!$EN172-1,'IRP Inputs'!P$14-1),"")</f>
        <v>0</v>
      </c>
      <c r="Q172" s="43">
        <f ca="1">IF($EO172,OFFSET('Measure Summary'!$A$1,'IRP Inputs'!$EN172-1,'IRP Inputs'!Q$14-1),"")</f>
        <v>0</v>
      </c>
      <c r="R172" s="43">
        <f ca="1">IF($EO172,OFFSET('Measure Summary'!$A$1,'IRP Inputs'!$EN172-1,'IRP Inputs'!R$14-1),"")</f>
        <v>0</v>
      </c>
      <c r="S172" s="43">
        <f ca="1">IF($EO172,OFFSET('Measure Summary'!$A$1,'IRP Inputs'!$EN172-1,'IRP Inputs'!S$14-1),"")</f>
        <v>0</v>
      </c>
      <c r="T172" s="43">
        <f ca="1">IF($EO172,OFFSET('Measure Summary'!$A$1,'IRP Inputs'!$EN172-1,'IRP Inputs'!T$14-1),"")</f>
        <v>0</v>
      </c>
      <c r="U172" s="43">
        <f ca="1">IF($EO172,OFFSET('Measure Summary'!$A$1,'IRP Inputs'!$EN172-1,'IRP Inputs'!U$14-1),"")</f>
        <v>0</v>
      </c>
      <c r="V172" s="43">
        <f ca="1">IF($EO172,OFFSET('Measure Summary'!$A$1,'IRP Inputs'!$EN172-1,'IRP Inputs'!V$14-1),"")</f>
        <v>0</v>
      </c>
      <c r="W172" s="43">
        <f ca="1">IF($EO172,OFFSET('Measure Summary'!$A$1,'IRP Inputs'!$EN172-1,'IRP Inputs'!W$14-1),"")</f>
        <v>0</v>
      </c>
      <c r="X172" s="43">
        <f ca="1">IF($EO172,OFFSET('Measure Summary'!$A$1,'IRP Inputs'!$EN172-1,'IRP Inputs'!X$14-1),"")</f>
        <v>0</v>
      </c>
      <c r="Y172" s="43">
        <f ca="1">IF($EO172,OFFSET('Measure Summary'!$A$1,'IRP Inputs'!$EN172-1,'IRP Inputs'!Y$14-1),"")</f>
        <v>0</v>
      </c>
      <c r="Z172" s="43">
        <f ca="1">IF($EO172,OFFSET('Measure Summary'!$A$1,'IRP Inputs'!$EN172-1,'IRP Inputs'!Z$14-1),"")</f>
        <v>0</v>
      </c>
      <c r="AA172" s="43">
        <f ca="1">IF($EO172,OFFSET('Measure Summary'!$A$1,'IRP Inputs'!$EN172-1,'IRP Inputs'!AA$14-1),"")</f>
        <v>0</v>
      </c>
      <c r="AB172" s="43">
        <f ca="1">IF($EO172,OFFSET('Measure Summary'!$A$1,'IRP Inputs'!$EN172-1,'IRP Inputs'!AB$14-1),"")</f>
        <v>0</v>
      </c>
      <c r="AC172" s="43">
        <f ca="1">IF($EO172,OFFSET('Measure Summary'!$A$1,'IRP Inputs'!$EN172-1,'IRP Inputs'!AC$14-1),"")</f>
        <v>0</v>
      </c>
      <c r="AD172" s="43">
        <f ca="1">IF($EO172,OFFSET('Measure Summary'!$A$1,'IRP Inputs'!$EN172-1,'IRP Inputs'!AD$14-1),"")</f>
        <v>0</v>
      </c>
      <c r="AE172" s="43">
        <f ca="1">IF($EO172,OFFSET('Measure Summary'!$A$1,'IRP Inputs'!$EN172-1,'IRP Inputs'!AE$14-1),"")</f>
        <v>0</v>
      </c>
      <c r="AF172" s="43">
        <f ca="1">IF($EO172,OFFSET('Measure Summary'!$A$1,'IRP Inputs'!$EN172-1,'IRP Inputs'!AF$14-1),"")</f>
        <v>0</v>
      </c>
      <c r="AG172" s="43">
        <f ca="1">IF($EO172,OFFSET('Measure Summary'!$A$1,'IRP Inputs'!$EN172-1,'IRP Inputs'!AG$14-1),"")</f>
        <v>0</v>
      </c>
      <c r="AH172" s="43">
        <f ca="1">IF($EO172,OFFSET('Measure Summary'!$A$1,'IRP Inputs'!$EN172-1,'IRP Inputs'!AH$14-1),"")</f>
        <v>0</v>
      </c>
      <c r="AI172" s="43">
        <f ca="1">IF($EO172,OFFSET('Measure Summary'!$A$1,'IRP Inputs'!$EN172-1,'IRP Inputs'!AI$14-1),"")</f>
        <v>0</v>
      </c>
      <c r="AJ172" s="43">
        <f ca="1">IF($EO172,OFFSET('Measure Summary'!$A$1,'IRP Inputs'!$EN172-1,'IRP Inputs'!AJ$14-1),"")</f>
        <v>0</v>
      </c>
      <c r="AK172" s="44">
        <f ca="1">IF($EO172,OFFSET('Measure Summary'!$A$1,'IRP Inputs'!$EN172-1,'IRP Inputs'!AK$14-1),"")</f>
        <v>0</v>
      </c>
      <c r="AL172" s="42">
        <f ca="1">IF($EO172,OFFSET('Measure Summary'!$A$1,'IRP Inputs'!$EN172-1,'IRP Inputs'!AL$14-1)*100,"")</f>
        <v>0</v>
      </c>
      <c r="AM172" s="43">
        <f ca="1">IF($EO172,OFFSET('Measure Summary'!$A$1,'IRP Inputs'!$EN172-1,'IRP Inputs'!AM$14-1)*100,"")</f>
        <v>0</v>
      </c>
      <c r="AN172" s="43">
        <f ca="1">IF($EO172,OFFSET('Measure Summary'!$A$1,'IRP Inputs'!$EN172-1,'IRP Inputs'!AN$14-1)*100,"")</f>
        <v>0</v>
      </c>
      <c r="AO172" s="43">
        <f ca="1">IF($EO172,OFFSET('Measure Summary'!$A$1,'IRP Inputs'!$EN172-1,'IRP Inputs'!AO$14-1)*100,"")</f>
        <v>0</v>
      </c>
      <c r="AP172" s="43">
        <f ca="1">IF($EO172,OFFSET('Measure Summary'!$A$1,'IRP Inputs'!$EN172-1,'IRP Inputs'!AP$14-1)*100,"")</f>
        <v>0</v>
      </c>
      <c r="AQ172" s="43">
        <f ca="1">IF($EO172,OFFSET('Measure Summary'!$A$1,'IRP Inputs'!$EN172-1,'IRP Inputs'!AQ$14-1)*100,"")</f>
        <v>0</v>
      </c>
      <c r="AR172" s="43">
        <f ca="1">IF($EO172,OFFSET('Measure Summary'!$A$1,'IRP Inputs'!$EN172-1,'IRP Inputs'!AR$14-1)*100,"")</f>
        <v>0</v>
      </c>
      <c r="AS172" s="43">
        <f ca="1">IF($EO172,OFFSET('Measure Summary'!$A$1,'IRP Inputs'!$EN172-1,'IRP Inputs'!AS$14-1)*100,"")</f>
        <v>0</v>
      </c>
      <c r="AT172" s="43">
        <f ca="1">IF($EO172,OFFSET('Measure Summary'!$A$1,'IRP Inputs'!$EN172-1,'IRP Inputs'!AT$14-1)*100,"")</f>
        <v>0</v>
      </c>
      <c r="AU172" s="43">
        <f ca="1">IF($EO172,OFFSET('Measure Summary'!$A$1,'IRP Inputs'!$EN172-1,'IRP Inputs'!AU$14-1)*100,"")</f>
        <v>0</v>
      </c>
      <c r="AV172" s="43">
        <f ca="1">IF($EO172,OFFSET('Measure Summary'!$A$1,'IRP Inputs'!$EN172-1,'IRP Inputs'!AV$14-1)*100,"")</f>
        <v>0</v>
      </c>
      <c r="AW172" s="43">
        <f ca="1">IF($EO172,OFFSET('Measure Summary'!$A$1,'IRP Inputs'!$EN172-1,'IRP Inputs'!AW$14-1)*100,"")</f>
        <v>0</v>
      </c>
      <c r="AX172" s="43">
        <f ca="1">IF($EO172,OFFSET('Measure Summary'!$A$1,'IRP Inputs'!$EN172-1,'IRP Inputs'!AX$14-1)*100,"")</f>
        <v>0</v>
      </c>
      <c r="AY172" s="43">
        <f ca="1">IF($EO172,OFFSET('Measure Summary'!$A$1,'IRP Inputs'!$EN172-1,'IRP Inputs'!AY$14-1)*100,"")</f>
        <v>0</v>
      </c>
      <c r="AZ172" s="43">
        <f ca="1">IF($EO172,OFFSET('Measure Summary'!$A$1,'IRP Inputs'!$EN172-1,'IRP Inputs'!AZ$14-1)*100,"")</f>
        <v>0</v>
      </c>
      <c r="BA172" s="43">
        <f ca="1">IF($EO172,OFFSET('Measure Summary'!$A$1,'IRP Inputs'!$EN172-1,'IRP Inputs'!BA$14-1)*100,"")</f>
        <v>0</v>
      </c>
      <c r="BB172" s="43">
        <f ca="1">IF($EO172,OFFSET('Measure Summary'!$A$1,'IRP Inputs'!$EN172-1,'IRP Inputs'!BB$14-1)*100,"")</f>
        <v>0</v>
      </c>
      <c r="BC172" s="43">
        <f ca="1">IF($EO172,OFFSET('Measure Summary'!$A$1,'IRP Inputs'!$EN172-1,'IRP Inputs'!BC$14-1)*100,"")</f>
        <v>0</v>
      </c>
      <c r="BD172" s="43">
        <f ca="1">IF($EO172,OFFSET('Measure Summary'!$A$1,'IRP Inputs'!$EN172-1,'IRP Inputs'!BD$14-1)*100,"")</f>
        <v>0</v>
      </c>
      <c r="BE172" s="43">
        <f ca="1">IF($EO172,OFFSET('Measure Summary'!$A$1,'IRP Inputs'!$EN172-1,'IRP Inputs'!BE$14-1)*100,"")</f>
        <v>0</v>
      </c>
      <c r="BF172" s="43">
        <f ca="1">IF($EO172,OFFSET('Measure Summary'!$A$1,'IRP Inputs'!$EN172-1,'IRP Inputs'!BF$14-1)*100,"")</f>
        <v>0</v>
      </c>
      <c r="BG172" s="43">
        <f ca="1">IF($EO172,OFFSET('Measure Summary'!$A$1,'IRP Inputs'!$EN172-1,'IRP Inputs'!BG$14-1)*100,"")</f>
        <v>0</v>
      </c>
      <c r="BH172" s="43">
        <f ca="1">IF($EO172,OFFSET('Measure Summary'!$A$1,'IRP Inputs'!$EN172-1,'IRP Inputs'!BH$14-1)*100,"")</f>
        <v>0</v>
      </c>
      <c r="BI172" s="43">
        <f ca="1">IF($EO172,OFFSET('Measure Summary'!$A$1,'IRP Inputs'!$EN172-1,'IRP Inputs'!BI$14-1)*100,"")</f>
        <v>0</v>
      </c>
      <c r="BJ172" s="44">
        <f ca="1">IF($EO172,OFFSET('Measure Summary'!$A$1,'IRP Inputs'!$EN172-1,'IRP Inputs'!BJ$14-1)*100,"")</f>
        <v>0</v>
      </c>
      <c r="BK172" s="42">
        <f ca="1">IF($EO172,OFFSET('Measure Summary'!$A$1,'IRP Inputs'!$EN172-1,'IRP Inputs'!BK$14-1)*100,"")</f>
        <v>0</v>
      </c>
      <c r="BL172" s="43">
        <f ca="1">IF($EO172,OFFSET('Measure Summary'!$A$1,'IRP Inputs'!$EN172-1,'IRP Inputs'!BL$14-1)*100,"")</f>
        <v>0</v>
      </c>
      <c r="BM172" s="43">
        <f ca="1">IF($EO172,OFFSET('Measure Summary'!$A$1,'IRP Inputs'!$EN172-1,'IRP Inputs'!BM$14-1)*100,"")</f>
        <v>0</v>
      </c>
      <c r="BN172" s="43">
        <f ca="1">IF($EO172,OFFSET('Measure Summary'!$A$1,'IRP Inputs'!$EN172-1,'IRP Inputs'!BN$14-1)*100,"")</f>
        <v>0</v>
      </c>
      <c r="BO172" s="43">
        <f ca="1">IF($EO172,OFFSET('Measure Summary'!$A$1,'IRP Inputs'!$EN172-1,'IRP Inputs'!BO$14-1)*100,"")</f>
        <v>0</v>
      </c>
      <c r="BP172" s="43">
        <f ca="1">IF($EO172,OFFSET('Measure Summary'!$A$1,'IRP Inputs'!$EN172-1,'IRP Inputs'!BP$14-1)*100,"")</f>
        <v>0</v>
      </c>
      <c r="BQ172" s="43">
        <f ca="1">IF($EO172,OFFSET('Measure Summary'!$A$1,'IRP Inputs'!$EN172-1,'IRP Inputs'!BQ$14-1)*100,"")</f>
        <v>0</v>
      </c>
      <c r="BR172" s="43">
        <f ca="1">IF($EO172,OFFSET('Measure Summary'!$A$1,'IRP Inputs'!$EN172-1,'IRP Inputs'!BR$14-1)*100,"")</f>
        <v>0</v>
      </c>
      <c r="BS172" s="43">
        <f ca="1">IF($EO172,OFFSET('Measure Summary'!$A$1,'IRP Inputs'!$EN172-1,'IRP Inputs'!BS$14-1)*100,"")</f>
        <v>0</v>
      </c>
      <c r="BT172" s="43">
        <f ca="1">IF($EO172,OFFSET('Measure Summary'!$A$1,'IRP Inputs'!$EN172-1,'IRP Inputs'!BT$14-1)*100,"")</f>
        <v>0</v>
      </c>
      <c r="BU172" s="43">
        <f ca="1">IF($EO172,OFFSET('Measure Summary'!$A$1,'IRP Inputs'!$EN172-1,'IRP Inputs'!BU$14-1)*100,"")</f>
        <v>0</v>
      </c>
      <c r="BV172" s="43">
        <f ca="1">IF($EO172,OFFSET('Measure Summary'!$A$1,'IRP Inputs'!$EN172-1,'IRP Inputs'!BV$14-1)*100,"")</f>
        <v>0</v>
      </c>
      <c r="BW172" s="43">
        <f ca="1">IF($EO172,OFFSET('Measure Summary'!$A$1,'IRP Inputs'!$EN172-1,'IRP Inputs'!BW$14-1)*100,"")</f>
        <v>0</v>
      </c>
      <c r="BX172" s="43">
        <f ca="1">IF($EO172,OFFSET('Measure Summary'!$A$1,'IRP Inputs'!$EN172-1,'IRP Inputs'!BX$14-1)*100,"")</f>
        <v>0</v>
      </c>
      <c r="BY172" s="43">
        <f ca="1">IF($EO172,OFFSET('Measure Summary'!$A$1,'IRP Inputs'!$EN172-1,'IRP Inputs'!BY$14-1)*100,"")</f>
        <v>0</v>
      </c>
      <c r="BZ172" s="43">
        <f ca="1">IF($EO172,OFFSET('Measure Summary'!$A$1,'IRP Inputs'!$EN172-1,'IRP Inputs'!BZ$14-1)*100,"")</f>
        <v>0</v>
      </c>
      <c r="CA172" s="43">
        <f ca="1">IF($EO172,OFFSET('Measure Summary'!$A$1,'IRP Inputs'!$EN172-1,'IRP Inputs'!CA$14-1)*100,"")</f>
        <v>0</v>
      </c>
      <c r="CB172" s="43">
        <f ca="1">IF($EO172,OFFSET('Measure Summary'!$A$1,'IRP Inputs'!$EN172-1,'IRP Inputs'!CB$14-1)*100,"")</f>
        <v>0</v>
      </c>
      <c r="CC172" s="43">
        <f ca="1">IF($EO172,OFFSET('Measure Summary'!$A$1,'IRP Inputs'!$EN172-1,'IRP Inputs'!CC$14-1)*100,"")</f>
        <v>0</v>
      </c>
      <c r="CD172" s="43">
        <f ca="1">IF($EO172,OFFSET('Measure Summary'!$A$1,'IRP Inputs'!$EN172-1,'IRP Inputs'!CD$14-1)*100,"")</f>
        <v>0</v>
      </c>
      <c r="CE172" s="43">
        <f ca="1">IF($EO172,OFFSET('Measure Summary'!$A$1,'IRP Inputs'!$EN172-1,'IRP Inputs'!CE$14-1)*100,"")</f>
        <v>0</v>
      </c>
      <c r="CF172" s="43">
        <f ca="1">IF($EO172,OFFSET('Measure Summary'!$A$1,'IRP Inputs'!$EN172-1,'IRP Inputs'!CF$14-1)*100,"")</f>
        <v>0</v>
      </c>
      <c r="CG172" s="43">
        <f ca="1">IF($EO172,OFFSET('Measure Summary'!$A$1,'IRP Inputs'!$EN172-1,'IRP Inputs'!CG$14-1)*100,"")</f>
        <v>0</v>
      </c>
      <c r="CH172" s="43">
        <f ca="1">IF($EO172,OFFSET('Measure Summary'!$A$1,'IRP Inputs'!$EN172-1,'IRP Inputs'!CH$14-1)*100,"")</f>
        <v>0</v>
      </c>
      <c r="CI172" s="44">
        <f ca="1">IF($EO172,OFFSET('Measure Summary'!$A$1,'IRP Inputs'!$EN172-1,'IRP Inputs'!CI$14-1)*100,"")</f>
        <v>0</v>
      </c>
      <c r="CJ172" s="45">
        <f ca="1">IF($EO172,OFFSET('Measure Summary'!$A$1,'IRP Inputs'!$EN172-1,IF($C172="WA",CJ$17,CJ$16)-1)/100,"")</f>
        <v>0</v>
      </c>
      <c r="CK172" s="46">
        <f ca="1">IF($EO172,OFFSET('Measure Summary'!$A$1,'IRP Inputs'!$EN172-1,IF($C172="WA",CK$17,CK$16)-1)/100,"")</f>
        <v>0</v>
      </c>
      <c r="CL172" s="46">
        <f ca="1">IF($EO172,OFFSET('Measure Summary'!$A$1,'IRP Inputs'!$EN172-1,IF($C172="WA",CL$17,CL$16)-1)/100,"")</f>
        <v>0</v>
      </c>
      <c r="CM172" s="46">
        <f ca="1">IF($EO172,OFFSET('Measure Summary'!$A$1,'IRP Inputs'!$EN172-1,IF($C172="WA",CM$17,CM$16)-1)/100,"")</f>
        <v>0</v>
      </c>
      <c r="CN172" s="46">
        <f ca="1">IF($EO172,OFFSET('Measure Summary'!$A$1,'IRP Inputs'!$EN172-1,IF($C172="WA",CN$17,CN$16)-1)/100,"")</f>
        <v>0</v>
      </c>
      <c r="CO172" s="46">
        <f ca="1">IF($EO172,OFFSET('Measure Summary'!$A$1,'IRP Inputs'!$EN172-1,IF($C172="WA",CO$17,CO$16)-1)/100,"")</f>
        <v>0</v>
      </c>
      <c r="CP172" s="46">
        <f ca="1">IF($EO172,OFFSET('Measure Summary'!$A$1,'IRP Inputs'!$EN172-1,IF($C172="WA",CP$17,CP$16)-1)/100,"")</f>
        <v>0</v>
      </c>
      <c r="CQ172" s="46">
        <f ca="1">IF($EO172,OFFSET('Measure Summary'!$A$1,'IRP Inputs'!$EN172-1,IF($C172="WA",CQ$17,CQ$16)-1)/100,"")</f>
        <v>0</v>
      </c>
      <c r="CR172" s="46">
        <f ca="1">IF($EO172,OFFSET('Measure Summary'!$A$1,'IRP Inputs'!$EN172-1,IF($C172="WA",CR$17,CR$16)-1)/100,"")</f>
        <v>0</v>
      </c>
      <c r="CS172" s="46">
        <f ca="1">IF($EO172,OFFSET('Measure Summary'!$A$1,'IRP Inputs'!$EN172-1,IF($C172="WA",CS$17,CS$16)-1)/100,"")</f>
        <v>0</v>
      </c>
      <c r="CT172" s="46">
        <f ca="1">IF($EO172,OFFSET('Measure Summary'!$A$1,'IRP Inputs'!$EN172-1,IF($C172="WA",CT$17,CT$16)-1)/100,"")</f>
        <v>0</v>
      </c>
      <c r="CU172" s="46">
        <f ca="1">IF($EO172,OFFSET('Measure Summary'!$A$1,'IRP Inputs'!$EN172-1,IF($C172="WA",CU$17,CU$16)-1)/100,"")</f>
        <v>0</v>
      </c>
      <c r="CV172" s="46">
        <f ca="1">IF($EO172,OFFSET('Measure Summary'!$A$1,'IRP Inputs'!$EN172-1,IF($C172="WA",CV$17,CV$16)-1)/100,"")</f>
        <v>0</v>
      </c>
      <c r="CW172" s="46">
        <f ca="1">IF($EO172,OFFSET('Measure Summary'!$A$1,'IRP Inputs'!$EN172-1,IF($C172="WA",CW$17,CW$16)-1)/100,"")</f>
        <v>0</v>
      </c>
      <c r="CX172" s="46">
        <f ca="1">IF($EO172,OFFSET('Measure Summary'!$A$1,'IRP Inputs'!$EN172-1,IF($C172="WA",CX$17,CX$16)-1)/100,"")</f>
        <v>0</v>
      </c>
      <c r="CY172" s="46">
        <f ca="1">IF($EO172,OFFSET('Measure Summary'!$A$1,'IRP Inputs'!$EN172-1,IF($C172="WA",CY$17,CY$16)-1)/100,"")</f>
        <v>0</v>
      </c>
      <c r="CZ172" s="46">
        <f ca="1">IF($EO172,OFFSET('Measure Summary'!$A$1,'IRP Inputs'!$EN172-1,IF($C172="WA",CZ$17,CZ$16)-1)/100,"")</f>
        <v>0</v>
      </c>
      <c r="DA172" s="46">
        <f ca="1">IF($EO172,OFFSET('Measure Summary'!$A$1,'IRP Inputs'!$EN172-1,IF($C172="WA",DA$17,DA$16)-1)/100,"")</f>
        <v>0</v>
      </c>
      <c r="DB172" s="46">
        <f ca="1">IF($EO172,OFFSET('Measure Summary'!$A$1,'IRP Inputs'!$EN172-1,IF($C172="WA",DB$17,DB$16)-1)/100,"")</f>
        <v>0</v>
      </c>
      <c r="DC172" s="46">
        <f ca="1">IF($EO172,OFFSET('Measure Summary'!$A$1,'IRP Inputs'!$EN172-1,IF($C172="WA",DC$17,DC$16)-1)/100,"")</f>
        <v>0</v>
      </c>
      <c r="DD172" s="46">
        <f ca="1">IF($EO172,OFFSET('Measure Summary'!$A$1,'IRP Inputs'!$EN172-1,IF($C172="WA",DD$17,DD$16)-1)/100,"")</f>
        <v>0</v>
      </c>
      <c r="DE172" s="46">
        <f ca="1">IF($EO172,OFFSET('Measure Summary'!$A$1,'IRP Inputs'!$EN172-1,IF($C172="WA",DE$17,DE$16)-1)/100,"")</f>
        <v>0</v>
      </c>
      <c r="DF172" s="46">
        <f ca="1">IF($EO172,OFFSET('Measure Summary'!$A$1,'IRP Inputs'!$EN172-1,IF($C172="WA",DF$17,DF$16)-1)/100,"")</f>
        <v>0</v>
      </c>
      <c r="DG172" s="46">
        <f ca="1">IF($EO172,OFFSET('Measure Summary'!$A$1,'IRP Inputs'!$EN172-1,IF($C172="WA",DG$17,DG$16)-1)/100,"")</f>
        <v>0</v>
      </c>
      <c r="DH172" s="47">
        <f ca="1">IF($EO172,OFFSET('Measure Summary'!$A$1,'IRP Inputs'!$EN172-1,IF($C172="WA",DH$17,DH$16)-1)/100,"")</f>
        <v>0</v>
      </c>
      <c r="DJ172" s="48">
        <f ca="1">IF($EO172,OFFSET('Measure Summary'!$A$1,'IRP Inputs'!$EN172-1,'IRP Inputs'!DJ$14-1),"")*K172</f>
        <v>10.237684028707388</v>
      </c>
      <c r="DK172" s="49">
        <f t="shared" ca="1" si="107"/>
        <v>3.1736820488992903</v>
      </c>
      <c r="DL172" s="48">
        <f t="shared" ca="1" si="112"/>
        <v>0</v>
      </c>
      <c r="DM172" s="50">
        <f t="shared" ca="1" si="112"/>
        <v>0</v>
      </c>
      <c r="DN172" s="50">
        <f t="shared" ca="1" si="112"/>
        <v>0</v>
      </c>
      <c r="DO172" s="50">
        <f t="shared" ca="1" si="112"/>
        <v>0</v>
      </c>
      <c r="DP172" s="50">
        <f t="shared" ca="1" si="112"/>
        <v>0</v>
      </c>
      <c r="DQ172" s="50">
        <f t="shared" ca="1" si="112"/>
        <v>0</v>
      </c>
      <c r="DR172" s="50">
        <f t="shared" ca="1" si="112"/>
        <v>0</v>
      </c>
      <c r="DS172" s="50">
        <f t="shared" ca="1" si="112"/>
        <v>0</v>
      </c>
      <c r="DT172" s="50">
        <f t="shared" ca="1" si="112"/>
        <v>0</v>
      </c>
      <c r="DU172" s="50">
        <f t="shared" ca="1" si="112"/>
        <v>0</v>
      </c>
      <c r="DV172" s="50">
        <f t="shared" ca="1" si="113"/>
        <v>0</v>
      </c>
      <c r="DW172" s="50">
        <f t="shared" ca="1" si="113"/>
        <v>0</v>
      </c>
      <c r="DX172" s="50">
        <f t="shared" ca="1" si="113"/>
        <v>0</v>
      </c>
      <c r="DY172" s="50">
        <f t="shared" ca="1" si="113"/>
        <v>0</v>
      </c>
      <c r="DZ172" s="50">
        <f t="shared" ca="1" si="113"/>
        <v>0</v>
      </c>
      <c r="EA172" s="50">
        <f t="shared" ca="1" si="113"/>
        <v>0</v>
      </c>
      <c r="EB172" s="50">
        <f t="shared" ca="1" si="113"/>
        <v>0</v>
      </c>
      <c r="EC172" s="50">
        <f t="shared" ca="1" si="113"/>
        <v>0</v>
      </c>
      <c r="ED172" s="50">
        <f t="shared" ca="1" si="113"/>
        <v>0</v>
      </c>
      <c r="EE172" s="50">
        <f t="shared" ca="1" si="113"/>
        <v>0</v>
      </c>
      <c r="EF172" s="50">
        <f t="shared" ca="1" si="114"/>
        <v>0</v>
      </c>
      <c r="EG172" s="50">
        <f t="shared" ca="1" si="114"/>
        <v>0</v>
      </c>
      <c r="EH172" s="50">
        <f t="shared" ca="1" si="114"/>
        <v>0</v>
      </c>
      <c r="EI172" s="50">
        <f t="shared" ca="1" si="114"/>
        <v>0</v>
      </c>
      <c r="EJ172" s="49">
        <f t="shared" ca="1" si="114"/>
        <v>0</v>
      </c>
      <c r="EM172">
        <f t="shared" si="111"/>
        <v>149</v>
      </c>
      <c r="EN172">
        <f>MATCH(EM172,'Measure Summary'!$VY:$VY,0)</f>
        <v>153</v>
      </c>
      <c r="EO172" t="b">
        <f t="shared" si="108"/>
        <v>1</v>
      </c>
    </row>
    <row r="173" spans="1:145">
      <c r="A173" s="40" t="str">
        <f ca="1">IF($EO173,OFFSET('Measure Summary'!$A$1,'IRP Inputs'!$EN173-1,'IRP Inputs'!A$14-1),"")</f>
        <v>OR_Residential_LI - Single Family_Existing_Space Heating_Natural Gas_Furnace</v>
      </c>
      <c r="B173" t="str">
        <f ca="1">IF($EO173,OFFSET('Measure Summary'!$A$1,'IRP Inputs'!$EN173-1,'IRP Inputs'!B$14-1),"")</f>
        <v>Retrofit</v>
      </c>
      <c r="C173" t="str">
        <f ca="1">IF($EO173,OFFSET('Measure Summary'!$A$1,'IRP Inputs'!$EN173-1,'IRP Inputs'!C$14-1),"")</f>
        <v>OR</v>
      </c>
      <c r="D173" t="str">
        <f ca="1">IF($EO173,OFFSET('Measure Summary'!$A$1,'IRP Inputs'!$EN173-1,'IRP Inputs'!D$14-1),"")</f>
        <v>Residential</v>
      </c>
      <c r="E173" t="str">
        <f ca="1">IF($EO173,OFFSET('Measure Summary'!$A$1,'IRP Inputs'!$EN173-1,'IRP Inputs'!E$14-1),"")</f>
        <v>LI - Single Family</v>
      </c>
      <c r="F173" t="str">
        <f ca="1">IF($EO173,OFFSET('Measure Summary'!$A$1,'IRP Inputs'!$EN173-1,'IRP Inputs'!F$14-1),"")</f>
        <v>New</v>
      </c>
      <c r="G173" t="str">
        <f ca="1">IF($EO173,OFFSET('Measure Summary'!$A$1,'IRP Inputs'!$EN173-1,'IRP Inputs'!G$14-1),"")</f>
        <v>Water Heating</v>
      </c>
      <c r="H173" t="str">
        <f ca="1">IF($EO173,OFFSET('Measure Summary'!$A$1,'IRP Inputs'!$EN173-1,'IRP Inputs'!H$14-1),"")</f>
        <v>Water Heater - Drain Water Heat Recovery</v>
      </c>
      <c r="I173" t="str">
        <f ca="1">IF($EO173,OFFSET('Measure Summary'!$A$1,'IRP Inputs'!$EN173-1,'IRP Inputs'!I$14-1),"")</f>
        <v>ORM102</v>
      </c>
      <c r="J173" s="1" t="str">
        <f ca="1">IF($EO173,OFFSET('Measure Summary'!$A$1,'IRP Inputs'!$EN173-1,'IRP Inputs'!J$14-1),"")</f>
        <v>Installed</v>
      </c>
      <c r="K173" s="41">
        <f ca="1">IF($EO173,OFFSET('Measure Summary'!$A$1,'IRP Inputs'!$EN173-1,'IRP Inputs'!K$14-1),"")</f>
        <v>963.1</v>
      </c>
      <c r="L173" s="1">
        <f ca="1">IF($EO173,OFFSET('Measure Summary'!$A$1,'IRP Inputs'!$EN173-1,'IRP Inputs'!L$14-1),"")</f>
        <v>30</v>
      </c>
      <c r="M173" s="42">
        <f ca="1">IF($EO173,OFFSET('Measure Summary'!$A$1,'IRP Inputs'!$EN173-1,'IRP Inputs'!M$14-1),"")</f>
        <v>0</v>
      </c>
      <c r="N173" s="43">
        <f ca="1">IF($EO173,OFFSET('Measure Summary'!$A$1,'IRP Inputs'!$EN173-1,'IRP Inputs'!N$14-1),"")</f>
        <v>0</v>
      </c>
      <c r="O173" s="43">
        <f ca="1">IF($EO173,OFFSET('Measure Summary'!$A$1,'IRP Inputs'!$EN173-1,'IRP Inputs'!O$14-1),"")</f>
        <v>0</v>
      </c>
      <c r="P173" s="43">
        <f ca="1">IF($EO173,OFFSET('Measure Summary'!$A$1,'IRP Inputs'!$EN173-1,'IRP Inputs'!P$14-1),"")</f>
        <v>0</v>
      </c>
      <c r="Q173" s="43">
        <f ca="1">IF($EO173,OFFSET('Measure Summary'!$A$1,'IRP Inputs'!$EN173-1,'IRP Inputs'!Q$14-1),"")</f>
        <v>0</v>
      </c>
      <c r="R173" s="43">
        <f ca="1">IF($EO173,OFFSET('Measure Summary'!$A$1,'IRP Inputs'!$EN173-1,'IRP Inputs'!R$14-1),"")</f>
        <v>0</v>
      </c>
      <c r="S173" s="43">
        <f ca="1">IF($EO173,OFFSET('Measure Summary'!$A$1,'IRP Inputs'!$EN173-1,'IRP Inputs'!S$14-1),"")</f>
        <v>0</v>
      </c>
      <c r="T173" s="43">
        <f ca="1">IF($EO173,OFFSET('Measure Summary'!$A$1,'IRP Inputs'!$EN173-1,'IRP Inputs'!T$14-1),"")</f>
        <v>0</v>
      </c>
      <c r="U173" s="43">
        <f ca="1">IF($EO173,OFFSET('Measure Summary'!$A$1,'IRP Inputs'!$EN173-1,'IRP Inputs'!U$14-1),"")</f>
        <v>0</v>
      </c>
      <c r="V173" s="43">
        <f ca="1">IF($EO173,OFFSET('Measure Summary'!$A$1,'IRP Inputs'!$EN173-1,'IRP Inputs'!V$14-1),"")</f>
        <v>0</v>
      </c>
      <c r="W173" s="43">
        <f ca="1">IF($EO173,OFFSET('Measure Summary'!$A$1,'IRP Inputs'!$EN173-1,'IRP Inputs'!W$14-1),"")</f>
        <v>0</v>
      </c>
      <c r="X173" s="43">
        <f ca="1">IF($EO173,OFFSET('Measure Summary'!$A$1,'IRP Inputs'!$EN173-1,'IRP Inputs'!X$14-1),"")</f>
        <v>0</v>
      </c>
      <c r="Y173" s="43">
        <f ca="1">IF($EO173,OFFSET('Measure Summary'!$A$1,'IRP Inputs'!$EN173-1,'IRP Inputs'!Y$14-1),"")</f>
        <v>0</v>
      </c>
      <c r="Z173" s="43">
        <f ca="1">IF($EO173,OFFSET('Measure Summary'!$A$1,'IRP Inputs'!$EN173-1,'IRP Inputs'!Z$14-1),"")</f>
        <v>0</v>
      </c>
      <c r="AA173" s="43">
        <f ca="1">IF($EO173,OFFSET('Measure Summary'!$A$1,'IRP Inputs'!$EN173-1,'IRP Inputs'!AA$14-1),"")</f>
        <v>0</v>
      </c>
      <c r="AB173" s="43">
        <f ca="1">IF($EO173,OFFSET('Measure Summary'!$A$1,'IRP Inputs'!$EN173-1,'IRP Inputs'!AB$14-1),"")</f>
        <v>0</v>
      </c>
      <c r="AC173" s="43">
        <f ca="1">IF($EO173,OFFSET('Measure Summary'!$A$1,'IRP Inputs'!$EN173-1,'IRP Inputs'!AC$14-1),"")</f>
        <v>0</v>
      </c>
      <c r="AD173" s="43">
        <f ca="1">IF($EO173,OFFSET('Measure Summary'!$A$1,'IRP Inputs'!$EN173-1,'IRP Inputs'!AD$14-1),"")</f>
        <v>0</v>
      </c>
      <c r="AE173" s="43">
        <f ca="1">IF($EO173,OFFSET('Measure Summary'!$A$1,'IRP Inputs'!$EN173-1,'IRP Inputs'!AE$14-1),"")</f>
        <v>0</v>
      </c>
      <c r="AF173" s="43">
        <f ca="1">IF($EO173,OFFSET('Measure Summary'!$A$1,'IRP Inputs'!$EN173-1,'IRP Inputs'!AF$14-1),"")</f>
        <v>0</v>
      </c>
      <c r="AG173" s="43">
        <f ca="1">IF($EO173,OFFSET('Measure Summary'!$A$1,'IRP Inputs'!$EN173-1,'IRP Inputs'!AG$14-1),"")</f>
        <v>0</v>
      </c>
      <c r="AH173" s="43">
        <f ca="1">IF($EO173,OFFSET('Measure Summary'!$A$1,'IRP Inputs'!$EN173-1,'IRP Inputs'!AH$14-1),"")</f>
        <v>0</v>
      </c>
      <c r="AI173" s="43">
        <f ca="1">IF($EO173,OFFSET('Measure Summary'!$A$1,'IRP Inputs'!$EN173-1,'IRP Inputs'!AI$14-1),"")</f>
        <v>0</v>
      </c>
      <c r="AJ173" s="43">
        <f ca="1">IF($EO173,OFFSET('Measure Summary'!$A$1,'IRP Inputs'!$EN173-1,'IRP Inputs'!AJ$14-1),"")</f>
        <v>0</v>
      </c>
      <c r="AK173" s="44">
        <f ca="1">IF($EO173,OFFSET('Measure Summary'!$A$1,'IRP Inputs'!$EN173-1,'IRP Inputs'!AK$14-1),"")</f>
        <v>0</v>
      </c>
      <c r="AL173" s="42">
        <f ca="1">IF($EO173,OFFSET('Measure Summary'!$A$1,'IRP Inputs'!$EN173-1,'IRP Inputs'!AL$14-1)*100,"")</f>
        <v>0</v>
      </c>
      <c r="AM173" s="43">
        <f ca="1">IF($EO173,OFFSET('Measure Summary'!$A$1,'IRP Inputs'!$EN173-1,'IRP Inputs'!AM$14-1)*100,"")</f>
        <v>0</v>
      </c>
      <c r="AN173" s="43">
        <f ca="1">IF($EO173,OFFSET('Measure Summary'!$A$1,'IRP Inputs'!$EN173-1,'IRP Inputs'!AN$14-1)*100,"")</f>
        <v>0</v>
      </c>
      <c r="AO173" s="43">
        <f ca="1">IF($EO173,OFFSET('Measure Summary'!$A$1,'IRP Inputs'!$EN173-1,'IRP Inputs'!AO$14-1)*100,"")</f>
        <v>0</v>
      </c>
      <c r="AP173" s="43">
        <f ca="1">IF($EO173,OFFSET('Measure Summary'!$A$1,'IRP Inputs'!$EN173-1,'IRP Inputs'!AP$14-1)*100,"")</f>
        <v>0</v>
      </c>
      <c r="AQ173" s="43">
        <f ca="1">IF($EO173,OFFSET('Measure Summary'!$A$1,'IRP Inputs'!$EN173-1,'IRP Inputs'!AQ$14-1)*100,"")</f>
        <v>0</v>
      </c>
      <c r="AR173" s="43">
        <f ca="1">IF($EO173,OFFSET('Measure Summary'!$A$1,'IRP Inputs'!$EN173-1,'IRP Inputs'!AR$14-1)*100,"")</f>
        <v>0</v>
      </c>
      <c r="AS173" s="43">
        <f ca="1">IF($EO173,OFFSET('Measure Summary'!$A$1,'IRP Inputs'!$EN173-1,'IRP Inputs'!AS$14-1)*100,"")</f>
        <v>0</v>
      </c>
      <c r="AT173" s="43">
        <f ca="1">IF($EO173,OFFSET('Measure Summary'!$A$1,'IRP Inputs'!$EN173-1,'IRP Inputs'!AT$14-1)*100,"")</f>
        <v>0</v>
      </c>
      <c r="AU173" s="43">
        <f ca="1">IF($EO173,OFFSET('Measure Summary'!$A$1,'IRP Inputs'!$EN173-1,'IRP Inputs'!AU$14-1)*100,"")</f>
        <v>0</v>
      </c>
      <c r="AV173" s="43">
        <f ca="1">IF($EO173,OFFSET('Measure Summary'!$A$1,'IRP Inputs'!$EN173-1,'IRP Inputs'!AV$14-1)*100,"")</f>
        <v>0</v>
      </c>
      <c r="AW173" s="43">
        <f ca="1">IF($EO173,OFFSET('Measure Summary'!$A$1,'IRP Inputs'!$EN173-1,'IRP Inputs'!AW$14-1)*100,"")</f>
        <v>0</v>
      </c>
      <c r="AX173" s="43">
        <f ca="1">IF($EO173,OFFSET('Measure Summary'!$A$1,'IRP Inputs'!$EN173-1,'IRP Inputs'!AX$14-1)*100,"")</f>
        <v>0</v>
      </c>
      <c r="AY173" s="43">
        <f ca="1">IF($EO173,OFFSET('Measure Summary'!$A$1,'IRP Inputs'!$EN173-1,'IRP Inputs'!AY$14-1)*100,"")</f>
        <v>0</v>
      </c>
      <c r="AZ173" s="43">
        <f ca="1">IF($EO173,OFFSET('Measure Summary'!$A$1,'IRP Inputs'!$EN173-1,'IRP Inputs'!AZ$14-1)*100,"")</f>
        <v>0</v>
      </c>
      <c r="BA173" s="43">
        <f ca="1">IF($EO173,OFFSET('Measure Summary'!$A$1,'IRP Inputs'!$EN173-1,'IRP Inputs'!BA$14-1)*100,"")</f>
        <v>0</v>
      </c>
      <c r="BB173" s="43">
        <f ca="1">IF($EO173,OFFSET('Measure Summary'!$A$1,'IRP Inputs'!$EN173-1,'IRP Inputs'!BB$14-1)*100,"")</f>
        <v>0</v>
      </c>
      <c r="BC173" s="43">
        <f ca="1">IF($EO173,OFFSET('Measure Summary'!$A$1,'IRP Inputs'!$EN173-1,'IRP Inputs'!BC$14-1)*100,"")</f>
        <v>0</v>
      </c>
      <c r="BD173" s="43">
        <f ca="1">IF($EO173,OFFSET('Measure Summary'!$A$1,'IRP Inputs'!$EN173-1,'IRP Inputs'!BD$14-1)*100,"")</f>
        <v>0</v>
      </c>
      <c r="BE173" s="43">
        <f ca="1">IF($EO173,OFFSET('Measure Summary'!$A$1,'IRP Inputs'!$EN173-1,'IRP Inputs'!BE$14-1)*100,"")</f>
        <v>0</v>
      </c>
      <c r="BF173" s="43">
        <f ca="1">IF($EO173,OFFSET('Measure Summary'!$A$1,'IRP Inputs'!$EN173-1,'IRP Inputs'!BF$14-1)*100,"")</f>
        <v>0</v>
      </c>
      <c r="BG173" s="43">
        <f ca="1">IF($EO173,OFFSET('Measure Summary'!$A$1,'IRP Inputs'!$EN173-1,'IRP Inputs'!BG$14-1)*100,"")</f>
        <v>0</v>
      </c>
      <c r="BH173" s="43">
        <f ca="1">IF($EO173,OFFSET('Measure Summary'!$A$1,'IRP Inputs'!$EN173-1,'IRP Inputs'!BH$14-1)*100,"")</f>
        <v>0</v>
      </c>
      <c r="BI173" s="43">
        <f ca="1">IF($EO173,OFFSET('Measure Summary'!$A$1,'IRP Inputs'!$EN173-1,'IRP Inputs'!BI$14-1)*100,"")</f>
        <v>0</v>
      </c>
      <c r="BJ173" s="44">
        <f ca="1">IF($EO173,OFFSET('Measure Summary'!$A$1,'IRP Inputs'!$EN173-1,'IRP Inputs'!BJ$14-1)*100,"")</f>
        <v>0</v>
      </c>
      <c r="BK173" s="42">
        <f ca="1">IF($EO173,OFFSET('Measure Summary'!$A$1,'IRP Inputs'!$EN173-1,'IRP Inputs'!BK$14-1)*100,"")</f>
        <v>0</v>
      </c>
      <c r="BL173" s="43">
        <f ca="1">IF($EO173,OFFSET('Measure Summary'!$A$1,'IRP Inputs'!$EN173-1,'IRP Inputs'!BL$14-1)*100,"")</f>
        <v>0</v>
      </c>
      <c r="BM173" s="43">
        <f ca="1">IF($EO173,OFFSET('Measure Summary'!$A$1,'IRP Inputs'!$EN173-1,'IRP Inputs'!BM$14-1)*100,"")</f>
        <v>0</v>
      </c>
      <c r="BN173" s="43">
        <f ca="1">IF($EO173,OFFSET('Measure Summary'!$A$1,'IRP Inputs'!$EN173-1,'IRP Inputs'!BN$14-1)*100,"")</f>
        <v>0</v>
      </c>
      <c r="BO173" s="43">
        <f ca="1">IF($EO173,OFFSET('Measure Summary'!$A$1,'IRP Inputs'!$EN173-1,'IRP Inputs'!BO$14-1)*100,"")</f>
        <v>0</v>
      </c>
      <c r="BP173" s="43">
        <f ca="1">IF($EO173,OFFSET('Measure Summary'!$A$1,'IRP Inputs'!$EN173-1,'IRP Inputs'!BP$14-1)*100,"")</f>
        <v>0</v>
      </c>
      <c r="BQ173" s="43">
        <f ca="1">IF($EO173,OFFSET('Measure Summary'!$A$1,'IRP Inputs'!$EN173-1,'IRP Inputs'!BQ$14-1)*100,"")</f>
        <v>0</v>
      </c>
      <c r="BR173" s="43">
        <f ca="1">IF($EO173,OFFSET('Measure Summary'!$A$1,'IRP Inputs'!$EN173-1,'IRP Inputs'!BR$14-1)*100,"")</f>
        <v>0</v>
      </c>
      <c r="BS173" s="43">
        <f ca="1">IF($EO173,OFFSET('Measure Summary'!$A$1,'IRP Inputs'!$EN173-1,'IRP Inputs'!BS$14-1)*100,"")</f>
        <v>0</v>
      </c>
      <c r="BT173" s="43">
        <f ca="1">IF($EO173,OFFSET('Measure Summary'!$A$1,'IRP Inputs'!$EN173-1,'IRP Inputs'!BT$14-1)*100,"")</f>
        <v>0</v>
      </c>
      <c r="BU173" s="43">
        <f ca="1">IF($EO173,OFFSET('Measure Summary'!$A$1,'IRP Inputs'!$EN173-1,'IRP Inputs'!BU$14-1)*100,"")</f>
        <v>0</v>
      </c>
      <c r="BV173" s="43">
        <f ca="1">IF($EO173,OFFSET('Measure Summary'!$A$1,'IRP Inputs'!$EN173-1,'IRP Inputs'!BV$14-1)*100,"")</f>
        <v>0</v>
      </c>
      <c r="BW173" s="43">
        <f ca="1">IF($EO173,OFFSET('Measure Summary'!$A$1,'IRP Inputs'!$EN173-1,'IRP Inputs'!BW$14-1)*100,"")</f>
        <v>0</v>
      </c>
      <c r="BX173" s="43">
        <f ca="1">IF($EO173,OFFSET('Measure Summary'!$A$1,'IRP Inputs'!$EN173-1,'IRP Inputs'!BX$14-1)*100,"")</f>
        <v>0</v>
      </c>
      <c r="BY173" s="43">
        <f ca="1">IF($EO173,OFFSET('Measure Summary'!$A$1,'IRP Inputs'!$EN173-1,'IRP Inputs'!BY$14-1)*100,"")</f>
        <v>0</v>
      </c>
      <c r="BZ173" s="43">
        <f ca="1">IF($EO173,OFFSET('Measure Summary'!$A$1,'IRP Inputs'!$EN173-1,'IRP Inputs'!BZ$14-1)*100,"")</f>
        <v>0</v>
      </c>
      <c r="CA173" s="43">
        <f ca="1">IF($EO173,OFFSET('Measure Summary'!$A$1,'IRP Inputs'!$EN173-1,'IRP Inputs'!CA$14-1)*100,"")</f>
        <v>0</v>
      </c>
      <c r="CB173" s="43">
        <f ca="1">IF($EO173,OFFSET('Measure Summary'!$A$1,'IRP Inputs'!$EN173-1,'IRP Inputs'!CB$14-1)*100,"")</f>
        <v>0</v>
      </c>
      <c r="CC173" s="43">
        <f ca="1">IF($EO173,OFFSET('Measure Summary'!$A$1,'IRP Inputs'!$EN173-1,'IRP Inputs'!CC$14-1)*100,"")</f>
        <v>0</v>
      </c>
      <c r="CD173" s="43">
        <f ca="1">IF($EO173,OFFSET('Measure Summary'!$A$1,'IRP Inputs'!$EN173-1,'IRP Inputs'!CD$14-1)*100,"")</f>
        <v>0</v>
      </c>
      <c r="CE173" s="43">
        <f ca="1">IF($EO173,OFFSET('Measure Summary'!$A$1,'IRP Inputs'!$EN173-1,'IRP Inputs'!CE$14-1)*100,"")</f>
        <v>0</v>
      </c>
      <c r="CF173" s="43">
        <f ca="1">IF($EO173,OFFSET('Measure Summary'!$A$1,'IRP Inputs'!$EN173-1,'IRP Inputs'!CF$14-1)*100,"")</f>
        <v>0</v>
      </c>
      <c r="CG173" s="43">
        <f ca="1">IF($EO173,OFFSET('Measure Summary'!$A$1,'IRP Inputs'!$EN173-1,'IRP Inputs'!CG$14-1)*100,"")</f>
        <v>0</v>
      </c>
      <c r="CH173" s="43">
        <f ca="1">IF($EO173,OFFSET('Measure Summary'!$A$1,'IRP Inputs'!$EN173-1,'IRP Inputs'!CH$14-1)*100,"")</f>
        <v>0</v>
      </c>
      <c r="CI173" s="44">
        <f ca="1">IF($EO173,OFFSET('Measure Summary'!$A$1,'IRP Inputs'!$EN173-1,'IRP Inputs'!CI$14-1)*100,"")</f>
        <v>0</v>
      </c>
      <c r="CJ173" s="45">
        <f ca="1">IF($EO173,OFFSET('Measure Summary'!$A$1,'IRP Inputs'!$EN173-1,IF($C173="WA",CJ$17,CJ$16)-1)/100,"")</f>
        <v>5.5637357011315043</v>
      </c>
      <c r="CK173" s="46">
        <f ca="1">IF($EO173,OFFSET('Measure Summary'!$A$1,'IRP Inputs'!$EN173-1,IF($C173="WA",CK$17,CK$16)-1)/100,"")</f>
        <v>5.5602874126324613</v>
      </c>
      <c r="CL173" s="46">
        <f ca="1">IF($EO173,OFFSET('Measure Summary'!$A$1,'IRP Inputs'!$EN173-1,IF($C173="WA",CL$17,CL$16)-1)/100,"")</f>
        <v>5.5575701719607018</v>
      </c>
      <c r="CM173" s="46">
        <f ca="1">IF($EO173,OFFSET('Measure Summary'!$A$1,'IRP Inputs'!$EN173-1,IF($C173="WA",CM$17,CM$16)-1)/100,"")</f>
        <v>5.5553029761360539</v>
      </c>
      <c r="CN173" s="46">
        <f ca="1">IF($EO173,OFFSET('Measure Summary'!$A$1,'IRP Inputs'!$EN173-1,IF($C173="WA",CN$17,CN$16)-1)/100,"")</f>
        <v>5.5538964375923898</v>
      </c>
      <c r="CO173" s="46">
        <f ca="1">IF($EO173,OFFSET('Measure Summary'!$A$1,'IRP Inputs'!$EN173-1,IF($C173="WA",CO$17,CO$16)-1)/100,"")</f>
        <v>5.5528797706700974</v>
      </c>
      <c r="CP173" s="46">
        <f ca="1">IF($EO173,OFFSET('Measure Summary'!$A$1,'IRP Inputs'!$EN173-1,IF($C173="WA",CP$17,CP$16)-1)/100,"")</f>
        <v>5.5521107553915101</v>
      </c>
      <c r="CQ173" s="46">
        <f ca="1">IF($EO173,OFFSET('Measure Summary'!$A$1,'IRP Inputs'!$EN173-1,IF($C173="WA",CQ$17,CQ$16)-1)/100,"")</f>
        <v>5.551508844732588</v>
      </c>
      <c r="CR173" s="46">
        <f ca="1">IF($EO173,OFFSET('Measure Summary'!$A$1,'IRP Inputs'!$EN173-1,IF($C173="WA",CR$17,CR$16)-1)/100,"")</f>
        <v>5.5510250041647886</v>
      </c>
      <c r="CS173" s="46">
        <f ca="1">IF($EO173,OFFSET('Measure Summary'!$A$1,'IRP Inputs'!$EN173-1,IF($C173="WA",CS$17,CS$16)-1)/100,"")</f>
        <v>5.5506276738341294</v>
      </c>
      <c r="CT173" s="46">
        <f ca="1">IF($EO173,OFFSET('Measure Summary'!$A$1,'IRP Inputs'!$EN173-1,IF($C173="WA",CT$17,CT$16)-1)/100,"")</f>
        <v>5.5500367005269142</v>
      </c>
      <c r="CU173" s="46">
        <f ca="1">IF($EO173,OFFSET('Measure Summary'!$A$1,'IRP Inputs'!$EN173-1,IF($C173="WA",CU$17,CU$16)-1)/100,"")</f>
        <v>5.5494594378175508</v>
      </c>
      <c r="CV173" s="46">
        <f ca="1">IF($EO173,OFFSET('Measure Summary'!$A$1,'IRP Inputs'!$EN173-1,IF($C173="WA",CV$17,CV$16)-1)/100,"")</f>
        <v>5.5489535714415057</v>
      </c>
      <c r="CW173" s="46">
        <f ca="1">IF($EO173,OFFSET('Measure Summary'!$A$1,'IRP Inputs'!$EN173-1,IF($C173="WA",CW$17,CW$16)-1)/100,"")</f>
        <v>5.5485365661639436</v>
      </c>
      <c r="CX173" s="46">
        <f ca="1">IF($EO173,OFFSET('Measure Summary'!$A$1,'IRP Inputs'!$EN173-1,IF($C173="WA",CX$17,CX$16)-1)/100,"")</f>
        <v>5.5482163977970913</v>
      </c>
      <c r="CY173" s="46">
        <f ca="1">IF($EO173,OFFSET('Measure Summary'!$A$1,'IRP Inputs'!$EN173-1,IF($C173="WA",CY$17,CY$16)-1)/100,"")</f>
        <v>5.5479651739758422</v>
      </c>
      <c r="CZ173" s="46">
        <f ca="1">IF($EO173,OFFSET('Measure Summary'!$A$1,'IRP Inputs'!$EN173-1,IF($C173="WA",CZ$17,CZ$16)-1)/100,"")</f>
        <v>5.5477670067520624</v>
      </c>
      <c r="DA173" s="46">
        <f ca="1">IF($EO173,OFFSET('Measure Summary'!$A$1,'IRP Inputs'!$EN173-1,IF($C173="WA",DA$17,DA$16)-1)/100,"")</f>
        <v>5.5472964144763237</v>
      </c>
      <c r="DB173" s="46">
        <f ca="1">IF($EO173,OFFSET('Measure Summary'!$A$1,'IRP Inputs'!$EN173-1,IF($C173="WA",DB$17,DB$16)-1)/100,"")</f>
        <v>5.5470895373034272</v>
      </c>
      <c r="DC173" s="46">
        <f ca="1">IF($EO173,OFFSET('Measure Summary'!$A$1,'IRP Inputs'!$EN173-1,IF($C173="WA",DC$17,DC$16)-1)/100,"")</f>
        <v>5.5469919841494137</v>
      </c>
      <c r="DD173" s="46">
        <f ca="1">IF($EO173,OFFSET('Measure Summary'!$A$1,'IRP Inputs'!$EN173-1,IF($C173="WA",DD$17,DD$16)-1)/100,"")</f>
        <v>5.5469550886847943</v>
      </c>
      <c r="DE173" s="46">
        <f ca="1">IF($EO173,OFFSET('Measure Summary'!$A$1,'IRP Inputs'!$EN173-1,IF($C173="WA",DE$17,DE$16)-1)/100,"")</f>
        <v>5.5469629330923222</v>
      </c>
      <c r="DF173" s="46">
        <f ca="1">IF($EO173,OFFSET('Measure Summary'!$A$1,'IRP Inputs'!$EN173-1,IF($C173="WA",DF$17,DF$16)-1)/100,"")</f>
        <v>5.5469629330923249</v>
      </c>
      <c r="DG173" s="46">
        <f ca="1">IF($EO173,OFFSET('Measure Summary'!$A$1,'IRP Inputs'!$EN173-1,IF($C173="WA",DG$17,DG$16)-1)/100,"")</f>
        <v>5.546962933092324</v>
      </c>
      <c r="DH173" s="47">
        <f ca="1">IF($EO173,OFFSET('Measure Summary'!$A$1,'IRP Inputs'!$EN173-1,IF($C173="WA",DH$17,DH$16)-1)/100,"")</f>
        <v>5.546962933092324</v>
      </c>
      <c r="DJ173" s="48">
        <f ca="1">IF($EO173,OFFSET('Measure Summary'!$A$1,'IRP Inputs'!$EN173-1,'IRP Inputs'!DJ$14-1),"")*K173</f>
        <v>290.595740879696</v>
      </c>
      <c r="DK173" s="49">
        <f t="shared" ca="1" si="107"/>
        <v>90.084679672705761</v>
      </c>
      <c r="DL173" s="48">
        <f t="shared" ca="1" si="112"/>
        <v>0</v>
      </c>
      <c r="DM173" s="50">
        <f t="shared" ca="1" si="112"/>
        <v>0</v>
      </c>
      <c r="DN173" s="50">
        <f t="shared" ca="1" si="112"/>
        <v>0</v>
      </c>
      <c r="DO173" s="50">
        <f t="shared" ca="1" si="112"/>
        <v>0</v>
      </c>
      <c r="DP173" s="50">
        <f t="shared" ca="1" si="112"/>
        <v>0</v>
      </c>
      <c r="DQ173" s="50">
        <f t="shared" ca="1" si="112"/>
        <v>0</v>
      </c>
      <c r="DR173" s="50">
        <f t="shared" ca="1" si="112"/>
        <v>0</v>
      </c>
      <c r="DS173" s="50">
        <f t="shared" ca="1" si="112"/>
        <v>0</v>
      </c>
      <c r="DT173" s="50">
        <f t="shared" ca="1" si="112"/>
        <v>0</v>
      </c>
      <c r="DU173" s="50">
        <f t="shared" ca="1" si="112"/>
        <v>0</v>
      </c>
      <c r="DV173" s="50">
        <f t="shared" ca="1" si="113"/>
        <v>0</v>
      </c>
      <c r="DW173" s="50">
        <f t="shared" ca="1" si="113"/>
        <v>0</v>
      </c>
      <c r="DX173" s="50">
        <f t="shared" ca="1" si="113"/>
        <v>0</v>
      </c>
      <c r="DY173" s="50">
        <f t="shared" ca="1" si="113"/>
        <v>0</v>
      </c>
      <c r="DZ173" s="50">
        <f t="shared" ca="1" si="113"/>
        <v>0</v>
      </c>
      <c r="EA173" s="50">
        <f t="shared" ca="1" si="113"/>
        <v>0</v>
      </c>
      <c r="EB173" s="50">
        <f t="shared" ca="1" si="113"/>
        <v>0</v>
      </c>
      <c r="EC173" s="50">
        <f t="shared" ca="1" si="113"/>
        <v>0</v>
      </c>
      <c r="ED173" s="50">
        <f t="shared" ca="1" si="113"/>
        <v>0</v>
      </c>
      <c r="EE173" s="50">
        <f t="shared" ca="1" si="113"/>
        <v>0</v>
      </c>
      <c r="EF173" s="50">
        <f t="shared" ca="1" si="114"/>
        <v>0</v>
      </c>
      <c r="EG173" s="50">
        <f t="shared" ca="1" si="114"/>
        <v>0</v>
      </c>
      <c r="EH173" s="50">
        <f t="shared" ca="1" si="114"/>
        <v>0</v>
      </c>
      <c r="EI173" s="50">
        <f t="shared" ca="1" si="114"/>
        <v>0</v>
      </c>
      <c r="EJ173" s="49">
        <f t="shared" ca="1" si="114"/>
        <v>0</v>
      </c>
      <c r="EM173">
        <f t="shared" si="111"/>
        <v>150</v>
      </c>
      <c r="EN173">
        <f>MATCH(EM173,'Measure Summary'!$VY:$VY,0)</f>
        <v>154</v>
      </c>
      <c r="EO173" t="b">
        <f t="shared" si="108"/>
        <v>1</v>
      </c>
    </row>
    <row r="174" spans="1:145">
      <c r="A174" s="40" t="str">
        <f ca="1">IF($EO174,OFFSET('Measure Summary'!$A$1,'IRP Inputs'!$EN174-1,'IRP Inputs'!A$14-1),"")</f>
        <v>OR_Residential_LI - Single Family_Existing_Space Heating_Natural Gas_Furnace</v>
      </c>
      <c r="B174" t="str">
        <f ca="1">IF($EO174,OFFSET('Measure Summary'!$A$1,'IRP Inputs'!$EN174-1,'IRP Inputs'!B$14-1),"")</f>
        <v>Retrofit</v>
      </c>
      <c r="C174" t="str">
        <f ca="1">IF($EO174,OFFSET('Measure Summary'!$A$1,'IRP Inputs'!$EN174-1,'IRP Inputs'!C$14-1),"")</f>
        <v>OR</v>
      </c>
      <c r="D174" t="str">
        <f ca="1">IF($EO174,OFFSET('Measure Summary'!$A$1,'IRP Inputs'!$EN174-1,'IRP Inputs'!D$14-1),"")</f>
        <v>Residential</v>
      </c>
      <c r="E174" t="str">
        <f ca="1">IF($EO174,OFFSET('Measure Summary'!$A$1,'IRP Inputs'!$EN174-1,'IRP Inputs'!E$14-1),"")</f>
        <v>LI - Single Family</v>
      </c>
      <c r="F174" t="str">
        <f ca="1">IF($EO174,OFFSET('Measure Summary'!$A$1,'IRP Inputs'!$EN174-1,'IRP Inputs'!F$14-1),"")</f>
        <v>New</v>
      </c>
      <c r="G174" t="str">
        <f ca="1">IF($EO174,OFFSET('Measure Summary'!$A$1,'IRP Inputs'!$EN174-1,'IRP Inputs'!G$14-1),"")</f>
        <v>Water Heating</v>
      </c>
      <c r="H174" t="str">
        <f ca="1">IF($EO174,OFFSET('Measure Summary'!$A$1,'IRP Inputs'!$EN174-1,'IRP Inputs'!H$14-1),"")</f>
        <v>Water Heater - Faucet Aerators</v>
      </c>
      <c r="I174" t="str">
        <f ca="1">IF($EO174,OFFSET('Measure Summary'!$A$1,'IRP Inputs'!$EN174-1,'IRP Inputs'!I$14-1),"")</f>
        <v>ORM103</v>
      </c>
      <c r="J174" s="1" t="str">
        <f ca="1">IF($EO174,OFFSET('Measure Summary'!$A$1,'IRP Inputs'!$EN174-1,'IRP Inputs'!J$14-1),"")</f>
        <v>Installed</v>
      </c>
      <c r="K174" s="41">
        <f ca="1">IF($EO174,OFFSET('Measure Summary'!$A$1,'IRP Inputs'!$EN174-1,'IRP Inputs'!K$14-1),"")</f>
        <v>5.2</v>
      </c>
      <c r="L174" s="1">
        <f ca="1">IF($EO174,OFFSET('Measure Summary'!$A$1,'IRP Inputs'!$EN174-1,'IRP Inputs'!L$14-1),"")</f>
        <v>10</v>
      </c>
      <c r="M174" s="42">
        <f ca="1">IF($EO174,OFFSET('Measure Summary'!$A$1,'IRP Inputs'!$EN174-1,'IRP Inputs'!M$14-1),"")</f>
        <v>0</v>
      </c>
      <c r="N174" s="43">
        <f ca="1">IF($EO174,OFFSET('Measure Summary'!$A$1,'IRP Inputs'!$EN174-1,'IRP Inputs'!N$14-1),"")</f>
        <v>0</v>
      </c>
      <c r="O174" s="43">
        <f ca="1">IF($EO174,OFFSET('Measure Summary'!$A$1,'IRP Inputs'!$EN174-1,'IRP Inputs'!O$14-1),"")</f>
        <v>0</v>
      </c>
      <c r="P174" s="43">
        <f ca="1">IF($EO174,OFFSET('Measure Summary'!$A$1,'IRP Inputs'!$EN174-1,'IRP Inputs'!P$14-1),"")</f>
        <v>0</v>
      </c>
      <c r="Q174" s="43">
        <f ca="1">IF($EO174,OFFSET('Measure Summary'!$A$1,'IRP Inputs'!$EN174-1,'IRP Inputs'!Q$14-1),"")</f>
        <v>0</v>
      </c>
      <c r="R174" s="43">
        <f ca="1">IF($EO174,OFFSET('Measure Summary'!$A$1,'IRP Inputs'!$EN174-1,'IRP Inputs'!R$14-1),"")</f>
        <v>0</v>
      </c>
      <c r="S174" s="43">
        <f ca="1">IF($EO174,OFFSET('Measure Summary'!$A$1,'IRP Inputs'!$EN174-1,'IRP Inputs'!S$14-1),"")</f>
        <v>0</v>
      </c>
      <c r="T174" s="43">
        <f ca="1">IF($EO174,OFFSET('Measure Summary'!$A$1,'IRP Inputs'!$EN174-1,'IRP Inputs'!T$14-1),"")</f>
        <v>0</v>
      </c>
      <c r="U174" s="43">
        <f ca="1">IF($EO174,OFFSET('Measure Summary'!$A$1,'IRP Inputs'!$EN174-1,'IRP Inputs'!U$14-1),"")</f>
        <v>0</v>
      </c>
      <c r="V174" s="43">
        <f ca="1">IF($EO174,OFFSET('Measure Summary'!$A$1,'IRP Inputs'!$EN174-1,'IRP Inputs'!V$14-1),"")</f>
        <v>0</v>
      </c>
      <c r="W174" s="43">
        <f ca="1">IF($EO174,OFFSET('Measure Summary'!$A$1,'IRP Inputs'!$EN174-1,'IRP Inputs'!W$14-1),"")</f>
        <v>0</v>
      </c>
      <c r="X174" s="43">
        <f ca="1">IF($EO174,OFFSET('Measure Summary'!$A$1,'IRP Inputs'!$EN174-1,'IRP Inputs'!X$14-1),"")</f>
        <v>0</v>
      </c>
      <c r="Y174" s="43">
        <f ca="1">IF($EO174,OFFSET('Measure Summary'!$A$1,'IRP Inputs'!$EN174-1,'IRP Inputs'!Y$14-1),"")</f>
        <v>0</v>
      </c>
      <c r="Z174" s="43">
        <f ca="1">IF($EO174,OFFSET('Measure Summary'!$A$1,'IRP Inputs'!$EN174-1,'IRP Inputs'!Z$14-1),"")</f>
        <v>0</v>
      </c>
      <c r="AA174" s="43">
        <f ca="1">IF($EO174,OFFSET('Measure Summary'!$A$1,'IRP Inputs'!$EN174-1,'IRP Inputs'!AA$14-1),"")</f>
        <v>0</v>
      </c>
      <c r="AB174" s="43">
        <f ca="1">IF($EO174,OFFSET('Measure Summary'!$A$1,'IRP Inputs'!$EN174-1,'IRP Inputs'!AB$14-1),"")</f>
        <v>0</v>
      </c>
      <c r="AC174" s="43">
        <f ca="1">IF($EO174,OFFSET('Measure Summary'!$A$1,'IRP Inputs'!$EN174-1,'IRP Inputs'!AC$14-1),"")</f>
        <v>0</v>
      </c>
      <c r="AD174" s="43">
        <f ca="1">IF($EO174,OFFSET('Measure Summary'!$A$1,'IRP Inputs'!$EN174-1,'IRP Inputs'!AD$14-1),"")</f>
        <v>0</v>
      </c>
      <c r="AE174" s="43">
        <f ca="1">IF($EO174,OFFSET('Measure Summary'!$A$1,'IRP Inputs'!$EN174-1,'IRP Inputs'!AE$14-1),"")</f>
        <v>0</v>
      </c>
      <c r="AF174" s="43">
        <f ca="1">IF($EO174,OFFSET('Measure Summary'!$A$1,'IRP Inputs'!$EN174-1,'IRP Inputs'!AF$14-1),"")</f>
        <v>0</v>
      </c>
      <c r="AG174" s="43">
        <f ca="1">IF($EO174,OFFSET('Measure Summary'!$A$1,'IRP Inputs'!$EN174-1,'IRP Inputs'!AG$14-1),"")</f>
        <v>0</v>
      </c>
      <c r="AH174" s="43">
        <f ca="1">IF($EO174,OFFSET('Measure Summary'!$A$1,'IRP Inputs'!$EN174-1,'IRP Inputs'!AH$14-1),"")</f>
        <v>0</v>
      </c>
      <c r="AI174" s="43">
        <f ca="1">IF($EO174,OFFSET('Measure Summary'!$A$1,'IRP Inputs'!$EN174-1,'IRP Inputs'!AI$14-1),"")</f>
        <v>0</v>
      </c>
      <c r="AJ174" s="43">
        <f ca="1">IF($EO174,OFFSET('Measure Summary'!$A$1,'IRP Inputs'!$EN174-1,'IRP Inputs'!AJ$14-1),"")</f>
        <v>0</v>
      </c>
      <c r="AK174" s="44">
        <f ca="1">IF($EO174,OFFSET('Measure Summary'!$A$1,'IRP Inputs'!$EN174-1,'IRP Inputs'!AK$14-1),"")</f>
        <v>0</v>
      </c>
      <c r="AL174" s="42">
        <f ca="1">IF($EO174,OFFSET('Measure Summary'!$A$1,'IRP Inputs'!$EN174-1,'IRP Inputs'!AL$14-1)*100,"")</f>
        <v>0</v>
      </c>
      <c r="AM174" s="43">
        <f ca="1">IF($EO174,OFFSET('Measure Summary'!$A$1,'IRP Inputs'!$EN174-1,'IRP Inputs'!AM$14-1)*100,"")</f>
        <v>0</v>
      </c>
      <c r="AN174" s="43">
        <f ca="1">IF($EO174,OFFSET('Measure Summary'!$A$1,'IRP Inputs'!$EN174-1,'IRP Inputs'!AN$14-1)*100,"")</f>
        <v>0</v>
      </c>
      <c r="AO174" s="43">
        <f ca="1">IF($EO174,OFFSET('Measure Summary'!$A$1,'IRP Inputs'!$EN174-1,'IRP Inputs'!AO$14-1)*100,"")</f>
        <v>0</v>
      </c>
      <c r="AP174" s="43">
        <f ca="1">IF($EO174,OFFSET('Measure Summary'!$A$1,'IRP Inputs'!$EN174-1,'IRP Inputs'!AP$14-1)*100,"")</f>
        <v>0</v>
      </c>
      <c r="AQ174" s="43">
        <f ca="1">IF($EO174,OFFSET('Measure Summary'!$A$1,'IRP Inputs'!$EN174-1,'IRP Inputs'!AQ$14-1)*100,"")</f>
        <v>0</v>
      </c>
      <c r="AR174" s="43">
        <f ca="1">IF($EO174,OFFSET('Measure Summary'!$A$1,'IRP Inputs'!$EN174-1,'IRP Inputs'!AR$14-1)*100,"")</f>
        <v>0</v>
      </c>
      <c r="AS174" s="43">
        <f ca="1">IF($EO174,OFFSET('Measure Summary'!$A$1,'IRP Inputs'!$EN174-1,'IRP Inputs'!AS$14-1)*100,"")</f>
        <v>0</v>
      </c>
      <c r="AT174" s="43">
        <f ca="1">IF($EO174,OFFSET('Measure Summary'!$A$1,'IRP Inputs'!$EN174-1,'IRP Inputs'!AT$14-1)*100,"")</f>
        <v>0</v>
      </c>
      <c r="AU174" s="43">
        <f ca="1">IF($EO174,OFFSET('Measure Summary'!$A$1,'IRP Inputs'!$EN174-1,'IRP Inputs'!AU$14-1)*100,"")</f>
        <v>0</v>
      </c>
      <c r="AV174" s="43">
        <f ca="1">IF($EO174,OFFSET('Measure Summary'!$A$1,'IRP Inputs'!$EN174-1,'IRP Inputs'!AV$14-1)*100,"")</f>
        <v>0</v>
      </c>
      <c r="AW174" s="43">
        <f ca="1">IF($EO174,OFFSET('Measure Summary'!$A$1,'IRP Inputs'!$EN174-1,'IRP Inputs'!AW$14-1)*100,"")</f>
        <v>0</v>
      </c>
      <c r="AX174" s="43">
        <f ca="1">IF($EO174,OFFSET('Measure Summary'!$A$1,'IRP Inputs'!$EN174-1,'IRP Inputs'!AX$14-1)*100,"")</f>
        <v>0</v>
      </c>
      <c r="AY174" s="43">
        <f ca="1">IF($EO174,OFFSET('Measure Summary'!$A$1,'IRP Inputs'!$EN174-1,'IRP Inputs'!AY$14-1)*100,"")</f>
        <v>0</v>
      </c>
      <c r="AZ174" s="43">
        <f ca="1">IF($EO174,OFFSET('Measure Summary'!$A$1,'IRP Inputs'!$EN174-1,'IRP Inputs'!AZ$14-1)*100,"")</f>
        <v>0</v>
      </c>
      <c r="BA174" s="43">
        <f ca="1">IF($EO174,OFFSET('Measure Summary'!$A$1,'IRP Inputs'!$EN174-1,'IRP Inputs'!BA$14-1)*100,"")</f>
        <v>0</v>
      </c>
      <c r="BB174" s="43">
        <f ca="1">IF($EO174,OFFSET('Measure Summary'!$A$1,'IRP Inputs'!$EN174-1,'IRP Inputs'!BB$14-1)*100,"")</f>
        <v>0</v>
      </c>
      <c r="BC174" s="43">
        <f ca="1">IF($EO174,OFFSET('Measure Summary'!$A$1,'IRP Inputs'!$EN174-1,'IRP Inputs'!BC$14-1)*100,"")</f>
        <v>0</v>
      </c>
      <c r="BD174" s="43">
        <f ca="1">IF($EO174,OFFSET('Measure Summary'!$A$1,'IRP Inputs'!$EN174-1,'IRP Inputs'!BD$14-1)*100,"")</f>
        <v>0</v>
      </c>
      <c r="BE174" s="43">
        <f ca="1">IF($EO174,OFFSET('Measure Summary'!$A$1,'IRP Inputs'!$EN174-1,'IRP Inputs'!BE$14-1)*100,"")</f>
        <v>0</v>
      </c>
      <c r="BF174" s="43">
        <f ca="1">IF($EO174,OFFSET('Measure Summary'!$A$1,'IRP Inputs'!$EN174-1,'IRP Inputs'!BF$14-1)*100,"")</f>
        <v>0</v>
      </c>
      <c r="BG174" s="43">
        <f ca="1">IF($EO174,OFFSET('Measure Summary'!$A$1,'IRP Inputs'!$EN174-1,'IRP Inputs'!BG$14-1)*100,"")</f>
        <v>0</v>
      </c>
      <c r="BH174" s="43">
        <f ca="1">IF($EO174,OFFSET('Measure Summary'!$A$1,'IRP Inputs'!$EN174-1,'IRP Inputs'!BH$14-1)*100,"")</f>
        <v>0</v>
      </c>
      <c r="BI174" s="43">
        <f ca="1">IF($EO174,OFFSET('Measure Summary'!$A$1,'IRP Inputs'!$EN174-1,'IRP Inputs'!BI$14-1)*100,"")</f>
        <v>0</v>
      </c>
      <c r="BJ174" s="44">
        <f ca="1">IF($EO174,OFFSET('Measure Summary'!$A$1,'IRP Inputs'!$EN174-1,'IRP Inputs'!BJ$14-1)*100,"")</f>
        <v>0</v>
      </c>
      <c r="BK174" s="42">
        <f ca="1">IF($EO174,OFFSET('Measure Summary'!$A$1,'IRP Inputs'!$EN174-1,'IRP Inputs'!BK$14-1)*100,"")</f>
        <v>0</v>
      </c>
      <c r="BL174" s="43">
        <f ca="1">IF($EO174,OFFSET('Measure Summary'!$A$1,'IRP Inputs'!$EN174-1,'IRP Inputs'!BL$14-1)*100,"")</f>
        <v>0</v>
      </c>
      <c r="BM174" s="43">
        <f ca="1">IF($EO174,OFFSET('Measure Summary'!$A$1,'IRP Inputs'!$EN174-1,'IRP Inputs'!BM$14-1)*100,"")</f>
        <v>0</v>
      </c>
      <c r="BN174" s="43">
        <f ca="1">IF($EO174,OFFSET('Measure Summary'!$A$1,'IRP Inputs'!$EN174-1,'IRP Inputs'!BN$14-1)*100,"")</f>
        <v>0</v>
      </c>
      <c r="BO174" s="43">
        <f ca="1">IF($EO174,OFFSET('Measure Summary'!$A$1,'IRP Inputs'!$EN174-1,'IRP Inputs'!BO$14-1)*100,"")</f>
        <v>0</v>
      </c>
      <c r="BP174" s="43">
        <f ca="1">IF($EO174,OFFSET('Measure Summary'!$A$1,'IRP Inputs'!$EN174-1,'IRP Inputs'!BP$14-1)*100,"")</f>
        <v>0</v>
      </c>
      <c r="BQ174" s="43">
        <f ca="1">IF($EO174,OFFSET('Measure Summary'!$A$1,'IRP Inputs'!$EN174-1,'IRP Inputs'!BQ$14-1)*100,"")</f>
        <v>0</v>
      </c>
      <c r="BR174" s="43">
        <f ca="1">IF($EO174,OFFSET('Measure Summary'!$A$1,'IRP Inputs'!$EN174-1,'IRP Inputs'!BR$14-1)*100,"")</f>
        <v>0</v>
      </c>
      <c r="BS174" s="43">
        <f ca="1">IF($EO174,OFFSET('Measure Summary'!$A$1,'IRP Inputs'!$EN174-1,'IRP Inputs'!BS$14-1)*100,"")</f>
        <v>0</v>
      </c>
      <c r="BT174" s="43">
        <f ca="1">IF($EO174,OFFSET('Measure Summary'!$A$1,'IRP Inputs'!$EN174-1,'IRP Inputs'!BT$14-1)*100,"")</f>
        <v>0</v>
      </c>
      <c r="BU174" s="43">
        <f ca="1">IF($EO174,OFFSET('Measure Summary'!$A$1,'IRP Inputs'!$EN174-1,'IRP Inputs'!BU$14-1)*100,"")</f>
        <v>0</v>
      </c>
      <c r="BV174" s="43">
        <f ca="1">IF($EO174,OFFSET('Measure Summary'!$A$1,'IRP Inputs'!$EN174-1,'IRP Inputs'!BV$14-1)*100,"")</f>
        <v>0</v>
      </c>
      <c r="BW174" s="43">
        <f ca="1">IF($EO174,OFFSET('Measure Summary'!$A$1,'IRP Inputs'!$EN174-1,'IRP Inputs'!BW$14-1)*100,"")</f>
        <v>0</v>
      </c>
      <c r="BX174" s="43">
        <f ca="1">IF($EO174,OFFSET('Measure Summary'!$A$1,'IRP Inputs'!$EN174-1,'IRP Inputs'!BX$14-1)*100,"")</f>
        <v>0</v>
      </c>
      <c r="BY174" s="43">
        <f ca="1">IF($EO174,OFFSET('Measure Summary'!$A$1,'IRP Inputs'!$EN174-1,'IRP Inputs'!BY$14-1)*100,"")</f>
        <v>0</v>
      </c>
      <c r="BZ174" s="43">
        <f ca="1">IF($EO174,OFFSET('Measure Summary'!$A$1,'IRP Inputs'!$EN174-1,'IRP Inputs'!BZ$14-1)*100,"")</f>
        <v>0</v>
      </c>
      <c r="CA174" s="43">
        <f ca="1">IF($EO174,OFFSET('Measure Summary'!$A$1,'IRP Inputs'!$EN174-1,'IRP Inputs'!CA$14-1)*100,"")</f>
        <v>0</v>
      </c>
      <c r="CB174" s="43">
        <f ca="1">IF($EO174,OFFSET('Measure Summary'!$A$1,'IRP Inputs'!$EN174-1,'IRP Inputs'!CB$14-1)*100,"")</f>
        <v>0</v>
      </c>
      <c r="CC174" s="43">
        <f ca="1">IF($EO174,OFFSET('Measure Summary'!$A$1,'IRP Inputs'!$EN174-1,'IRP Inputs'!CC$14-1)*100,"")</f>
        <v>0</v>
      </c>
      <c r="CD174" s="43">
        <f ca="1">IF($EO174,OFFSET('Measure Summary'!$A$1,'IRP Inputs'!$EN174-1,'IRP Inputs'!CD$14-1)*100,"")</f>
        <v>0</v>
      </c>
      <c r="CE174" s="43">
        <f ca="1">IF($EO174,OFFSET('Measure Summary'!$A$1,'IRP Inputs'!$EN174-1,'IRP Inputs'!CE$14-1)*100,"")</f>
        <v>0</v>
      </c>
      <c r="CF174" s="43">
        <f ca="1">IF($EO174,OFFSET('Measure Summary'!$A$1,'IRP Inputs'!$EN174-1,'IRP Inputs'!CF$14-1)*100,"")</f>
        <v>0</v>
      </c>
      <c r="CG174" s="43">
        <f ca="1">IF($EO174,OFFSET('Measure Summary'!$A$1,'IRP Inputs'!$EN174-1,'IRP Inputs'!CG$14-1)*100,"")</f>
        <v>0</v>
      </c>
      <c r="CH174" s="43">
        <f ca="1">IF($EO174,OFFSET('Measure Summary'!$A$1,'IRP Inputs'!$EN174-1,'IRP Inputs'!CH$14-1)*100,"")</f>
        <v>0</v>
      </c>
      <c r="CI174" s="44">
        <f ca="1">IF($EO174,OFFSET('Measure Summary'!$A$1,'IRP Inputs'!$EN174-1,'IRP Inputs'!CI$14-1)*100,"")</f>
        <v>0</v>
      </c>
      <c r="CJ174" s="45">
        <f ca="1">IF($EO174,OFFSET('Measure Summary'!$A$1,'IRP Inputs'!$EN174-1,IF($C174="WA",CJ$17,CJ$16)-1)/100,"")</f>
        <v>1.4743880954865523</v>
      </c>
      <c r="CK174" s="46">
        <f ca="1">IF($EO174,OFFSET('Measure Summary'!$A$1,'IRP Inputs'!$EN174-1,IF($C174="WA",CK$17,CK$16)-1)/100,"")</f>
        <v>1.4734743001903885</v>
      </c>
      <c r="CL174" s="46">
        <f ca="1">IF($EO174,OFFSET('Measure Summary'!$A$1,'IRP Inputs'!$EN174-1,IF($C174="WA",CL$17,CL$16)-1)/100,"")</f>
        <v>1.4727542323233618</v>
      </c>
      <c r="CM174" s="46">
        <f ca="1">IF($EO174,OFFSET('Measure Summary'!$A$1,'IRP Inputs'!$EN174-1,IF($C174="WA",CM$17,CM$16)-1)/100,"")</f>
        <v>1.4721534261899365</v>
      </c>
      <c r="CN174" s="46">
        <f ca="1">IF($EO174,OFFSET('Measure Summary'!$A$1,'IRP Inputs'!$EN174-1,IF($C174="WA",CN$17,CN$16)-1)/100,"")</f>
        <v>1.4717806939474258</v>
      </c>
      <c r="CO174" s="46">
        <f ca="1">IF($EO174,OFFSET('Measure Summary'!$A$1,'IRP Inputs'!$EN174-1,IF($C174="WA",CO$17,CO$16)-1)/100,"")</f>
        <v>1.4715112775538686</v>
      </c>
      <c r="CP174" s="46">
        <f ca="1">IF($EO174,OFFSET('Measure Summary'!$A$1,'IRP Inputs'!$EN174-1,IF($C174="WA",CP$17,CP$16)-1)/100,"")</f>
        <v>1.471307488762865</v>
      </c>
      <c r="CQ174" s="46">
        <f ca="1">IF($EO174,OFFSET('Measure Summary'!$A$1,'IRP Inputs'!$EN174-1,IF($C174="WA",CQ$17,CQ$16)-1)/100,"")</f>
        <v>1.4711479826400489</v>
      </c>
      <c r="CR174" s="46">
        <f ca="1">IF($EO174,OFFSET('Measure Summary'!$A$1,'IRP Inputs'!$EN174-1,IF($C174="WA",CR$17,CR$16)-1)/100,"")</f>
        <v>1.4710197650517953</v>
      </c>
      <c r="CS174" s="46">
        <f ca="1">IF($EO174,OFFSET('Measure Summary'!$A$1,'IRP Inputs'!$EN174-1,IF($C174="WA",CS$17,CS$16)-1)/100,"")</f>
        <v>1.4709144726473808</v>
      </c>
      <c r="CT174" s="46">
        <f ca="1">IF($EO174,OFFSET('Measure Summary'!$A$1,'IRP Inputs'!$EN174-1,IF($C174="WA",CT$17,CT$16)-1)/100,"")</f>
        <v>1.4707578649191</v>
      </c>
      <c r="CU174" s="46">
        <f ca="1">IF($EO174,OFFSET('Measure Summary'!$A$1,'IRP Inputs'!$EN174-1,IF($C174="WA",CU$17,CU$16)-1)/100,"")</f>
        <v>1.4706048904946538</v>
      </c>
      <c r="CV174" s="46">
        <f ca="1">IF($EO174,OFFSET('Measure Summary'!$A$1,'IRP Inputs'!$EN174-1,IF($C174="WA",CV$17,CV$16)-1)/100,"")</f>
        <v>1.4704708360745999</v>
      </c>
      <c r="CW174" s="46">
        <f ca="1">IF($EO174,OFFSET('Measure Summary'!$A$1,'IRP Inputs'!$EN174-1,IF($C174="WA",CW$17,CW$16)-1)/100,"")</f>
        <v>1.4703603298158521</v>
      </c>
      <c r="CX174" s="46">
        <f ca="1">IF($EO174,OFFSET('Measure Summary'!$A$1,'IRP Inputs'!$EN174-1,IF($C174="WA",CX$17,CX$16)-1)/100,"")</f>
        <v>1.470275485305977</v>
      </c>
      <c r="CY174" s="46">
        <f ca="1">IF($EO174,OFFSET('Measure Summary'!$A$1,'IRP Inputs'!$EN174-1,IF($C174="WA",CY$17,CY$16)-1)/100,"")</f>
        <v>1.470208911077572</v>
      </c>
      <c r="CZ174" s="46">
        <f ca="1">IF($EO174,OFFSET('Measure Summary'!$A$1,'IRP Inputs'!$EN174-1,IF($C174="WA",CZ$17,CZ$16)-1)/100,"")</f>
        <v>1.4701563968297082</v>
      </c>
      <c r="DA174" s="46">
        <f ca="1">IF($EO174,OFFSET('Measure Summary'!$A$1,'IRP Inputs'!$EN174-1,IF($C174="WA",DA$17,DA$16)-1)/100,"")</f>
        <v>1.4700316900344097</v>
      </c>
      <c r="DB174" s="46">
        <f ca="1">IF($EO174,OFFSET('Measure Summary'!$A$1,'IRP Inputs'!$EN174-1,IF($C174="WA",DB$17,DB$16)-1)/100,"")</f>
        <v>1.4699768676529501</v>
      </c>
      <c r="DC174" s="46">
        <f ca="1">IF($EO174,OFFSET('Measure Summary'!$A$1,'IRP Inputs'!$EN174-1,IF($C174="WA",DC$17,DC$16)-1)/100,"")</f>
        <v>1.4699510160998426</v>
      </c>
      <c r="DD174" s="46">
        <f ca="1">IF($EO174,OFFSET('Measure Summary'!$A$1,'IRP Inputs'!$EN174-1,IF($C174="WA",DD$17,DD$16)-1)/100,"")</f>
        <v>1.4699412388140884</v>
      </c>
      <c r="DE174" s="46">
        <f ca="1">IF($EO174,OFFSET('Measure Summary'!$A$1,'IRP Inputs'!$EN174-1,IF($C174="WA",DE$17,DE$16)-1)/100,"")</f>
        <v>1.4699433175794534</v>
      </c>
      <c r="DF174" s="46">
        <f ca="1">IF($EO174,OFFSET('Measure Summary'!$A$1,'IRP Inputs'!$EN174-1,IF($C174="WA",DF$17,DF$16)-1)/100,"")</f>
        <v>1.4699433175794541</v>
      </c>
      <c r="DG174" s="46">
        <f ca="1">IF($EO174,OFFSET('Measure Summary'!$A$1,'IRP Inputs'!$EN174-1,IF($C174="WA",DG$17,DG$16)-1)/100,"")</f>
        <v>1.4699433175794536</v>
      </c>
      <c r="DH174" s="47">
        <f ca="1">IF($EO174,OFFSET('Measure Summary'!$A$1,'IRP Inputs'!$EN174-1,IF($C174="WA",DH$17,DH$16)-1)/100,"")</f>
        <v>1.4699433175794536</v>
      </c>
      <c r="DJ174" s="48">
        <f ca="1">IF($EO174,OFFSET('Measure Summary'!$A$1,'IRP Inputs'!$EN174-1,'IRP Inputs'!DJ$14-1),"")*K174</f>
        <v>1.5689937208746956</v>
      </c>
      <c r="DK174" s="49">
        <f t="shared" ca="1" si="107"/>
        <v>0.4863880534711556</v>
      </c>
      <c r="DL174" s="48">
        <f t="shared" ref="DL174:DU183" ca="1" si="115">IF($EO174,SUM($DJ174:$DK174)*INDEX($M174:$AK174,1,MATCH(DL$23,$M$23:$AK$23,0))/1000000,"")</f>
        <v>0</v>
      </c>
      <c r="DM174" s="50">
        <f t="shared" ca="1" si="115"/>
        <v>0</v>
      </c>
      <c r="DN174" s="50">
        <f t="shared" ca="1" si="115"/>
        <v>0</v>
      </c>
      <c r="DO174" s="50">
        <f t="shared" ca="1" si="115"/>
        <v>0</v>
      </c>
      <c r="DP174" s="50">
        <f t="shared" ca="1" si="115"/>
        <v>0</v>
      </c>
      <c r="DQ174" s="50">
        <f t="shared" ca="1" si="115"/>
        <v>0</v>
      </c>
      <c r="DR174" s="50">
        <f t="shared" ca="1" si="115"/>
        <v>0</v>
      </c>
      <c r="DS174" s="50">
        <f t="shared" ca="1" si="115"/>
        <v>0</v>
      </c>
      <c r="DT174" s="50">
        <f t="shared" ca="1" si="115"/>
        <v>0</v>
      </c>
      <c r="DU174" s="50">
        <f t="shared" ca="1" si="115"/>
        <v>0</v>
      </c>
      <c r="DV174" s="50">
        <f t="shared" ref="DV174:EE183" ca="1" si="116">IF($EO174,SUM($DJ174:$DK174)*INDEX($M174:$AK174,1,MATCH(DV$23,$M$23:$AK$23,0))/1000000,"")</f>
        <v>0</v>
      </c>
      <c r="DW174" s="50">
        <f t="shared" ca="1" si="116"/>
        <v>0</v>
      </c>
      <c r="DX174" s="50">
        <f t="shared" ca="1" si="116"/>
        <v>0</v>
      </c>
      <c r="DY174" s="50">
        <f t="shared" ca="1" si="116"/>
        <v>0</v>
      </c>
      <c r="DZ174" s="50">
        <f t="shared" ca="1" si="116"/>
        <v>0</v>
      </c>
      <c r="EA174" s="50">
        <f t="shared" ca="1" si="116"/>
        <v>0</v>
      </c>
      <c r="EB174" s="50">
        <f t="shared" ca="1" si="116"/>
        <v>0</v>
      </c>
      <c r="EC174" s="50">
        <f t="shared" ca="1" si="116"/>
        <v>0</v>
      </c>
      <c r="ED174" s="50">
        <f t="shared" ca="1" si="116"/>
        <v>0</v>
      </c>
      <c r="EE174" s="50">
        <f t="shared" ca="1" si="116"/>
        <v>0</v>
      </c>
      <c r="EF174" s="50">
        <f t="shared" ca="1" si="114"/>
        <v>0</v>
      </c>
      <c r="EG174" s="50">
        <f t="shared" ca="1" si="114"/>
        <v>0</v>
      </c>
      <c r="EH174" s="50">
        <f t="shared" ca="1" si="114"/>
        <v>0</v>
      </c>
      <c r="EI174" s="50">
        <f t="shared" ca="1" si="114"/>
        <v>0</v>
      </c>
      <c r="EJ174" s="49">
        <f t="shared" ca="1" si="114"/>
        <v>0</v>
      </c>
      <c r="EM174">
        <f t="shared" si="111"/>
        <v>151</v>
      </c>
      <c r="EN174">
        <f>MATCH(EM174,'Measure Summary'!$VY:$VY,0)</f>
        <v>155</v>
      </c>
      <c r="EO174" t="b">
        <f t="shared" si="108"/>
        <v>1</v>
      </c>
    </row>
    <row r="175" spans="1:145">
      <c r="A175" s="40" t="str">
        <f ca="1">IF($EO175,OFFSET('Measure Summary'!$A$1,'IRP Inputs'!$EN175-1,'IRP Inputs'!A$14-1),"")</f>
        <v>OR_Residential_LI - Single Family_Existing_Space Heating_Natural Gas_Furnace</v>
      </c>
      <c r="B175" t="str">
        <f ca="1">IF($EO175,OFFSET('Measure Summary'!$A$1,'IRP Inputs'!$EN175-1,'IRP Inputs'!B$14-1),"")</f>
        <v>Retrofit</v>
      </c>
      <c r="C175" t="str">
        <f ca="1">IF($EO175,OFFSET('Measure Summary'!$A$1,'IRP Inputs'!$EN175-1,'IRP Inputs'!C$14-1),"")</f>
        <v>OR</v>
      </c>
      <c r="D175" t="str">
        <f ca="1">IF($EO175,OFFSET('Measure Summary'!$A$1,'IRP Inputs'!$EN175-1,'IRP Inputs'!D$14-1),"")</f>
        <v>Residential</v>
      </c>
      <c r="E175" t="str">
        <f ca="1">IF($EO175,OFFSET('Measure Summary'!$A$1,'IRP Inputs'!$EN175-1,'IRP Inputs'!E$14-1),"")</f>
        <v>LI - Single Family</v>
      </c>
      <c r="F175" t="str">
        <f ca="1">IF($EO175,OFFSET('Measure Summary'!$A$1,'IRP Inputs'!$EN175-1,'IRP Inputs'!F$14-1),"")</f>
        <v>New</v>
      </c>
      <c r="G175" t="str">
        <f ca="1">IF($EO175,OFFSET('Measure Summary'!$A$1,'IRP Inputs'!$EN175-1,'IRP Inputs'!G$14-1),"")</f>
        <v>Water Heating</v>
      </c>
      <c r="H175" t="str">
        <f ca="1">IF($EO175,OFFSET('Measure Summary'!$A$1,'IRP Inputs'!$EN175-1,'IRP Inputs'!H$14-1),"")</f>
        <v>Water Heater - Low-Flow Showerheads</v>
      </c>
      <c r="I175" t="str">
        <f ca="1">IF($EO175,OFFSET('Measure Summary'!$A$1,'IRP Inputs'!$EN175-1,'IRP Inputs'!I$14-1),"")</f>
        <v>ORM104</v>
      </c>
      <c r="J175" s="1" t="str">
        <f ca="1">IF($EO175,OFFSET('Measure Summary'!$A$1,'IRP Inputs'!$EN175-1,'IRP Inputs'!J$14-1),"")</f>
        <v>Installed</v>
      </c>
      <c r="K175" s="41">
        <f ca="1">IF($EO175,OFFSET('Measure Summary'!$A$1,'IRP Inputs'!$EN175-1,'IRP Inputs'!K$14-1),"")</f>
        <v>19.72</v>
      </c>
      <c r="L175" s="1">
        <f ca="1">IF($EO175,OFFSET('Measure Summary'!$A$1,'IRP Inputs'!$EN175-1,'IRP Inputs'!L$14-1),"")</f>
        <v>10</v>
      </c>
      <c r="M175" s="42">
        <f ca="1">IF($EO175,OFFSET('Measure Summary'!$A$1,'IRP Inputs'!$EN175-1,'IRP Inputs'!M$14-1),"")</f>
        <v>0</v>
      </c>
      <c r="N175" s="43">
        <f ca="1">IF($EO175,OFFSET('Measure Summary'!$A$1,'IRP Inputs'!$EN175-1,'IRP Inputs'!N$14-1),"")</f>
        <v>0</v>
      </c>
      <c r="O175" s="43">
        <f ca="1">IF($EO175,OFFSET('Measure Summary'!$A$1,'IRP Inputs'!$EN175-1,'IRP Inputs'!O$14-1),"")</f>
        <v>0</v>
      </c>
      <c r="P175" s="43">
        <f ca="1">IF($EO175,OFFSET('Measure Summary'!$A$1,'IRP Inputs'!$EN175-1,'IRP Inputs'!P$14-1),"")</f>
        <v>0</v>
      </c>
      <c r="Q175" s="43">
        <f ca="1">IF($EO175,OFFSET('Measure Summary'!$A$1,'IRP Inputs'!$EN175-1,'IRP Inputs'!Q$14-1),"")</f>
        <v>0</v>
      </c>
      <c r="R175" s="43">
        <f ca="1">IF($EO175,OFFSET('Measure Summary'!$A$1,'IRP Inputs'!$EN175-1,'IRP Inputs'!R$14-1),"")</f>
        <v>0</v>
      </c>
      <c r="S175" s="43">
        <f ca="1">IF($EO175,OFFSET('Measure Summary'!$A$1,'IRP Inputs'!$EN175-1,'IRP Inputs'!S$14-1),"")</f>
        <v>0</v>
      </c>
      <c r="T175" s="43">
        <f ca="1">IF($EO175,OFFSET('Measure Summary'!$A$1,'IRP Inputs'!$EN175-1,'IRP Inputs'!T$14-1),"")</f>
        <v>0</v>
      </c>
      <c r="U175" s="43">
        <f ca="1">IF($EO175,OFFSET('Measure Summary'!$A$1,'IRP Inputs'!$EN175-1,'IRP Inputs'!U$14-1),"")</f>
        <v>0</v>
      </c>
      <c r="V175" s="43">
        <f ca="1">IF($EO175,OFFSET('Measure Summary'!$A$1,'IRP Inputs'!$EN175-1,'IRP Inputs'!V$14-1),"")</f>
        <v>0</v>
      </c>
      <c r="W175" s="43">
        <f ca="1">IF($EO175,OFFSET('Measure Summary'!$A$1,'IRP Inputs'!$EN175-1,'IRP Inputs'!W$14-1),"")</f>
        <v>0</v>
      </c>
      <c r="X175" s="43">
        <f ca="1">IF($EO175,OFFSET('Measure Summary'!$A$1,'IRP Inputs'!$EN175-1,'IRP Inputs'!X$14-1),"")</f>
        <v>0</v>
      </c>
      <c r="Y175" s="43">
        <f ca="1">IF($EO175,OFFSET('Measure Summary'!$A$1,'IRP Inputs'!$EN175-1,'IRP Inputs'!Y$14-1),"")</f>
        <v>0</v>
      </c>
      <c r="Z175" s="43">
        <f ca="1">IF($EO175,OFFSET('Measure Summary'!$A$1,'IRP Inputs'!$EN175-1,'IRP Inputs'!Z$14-1),"")</f>
        <v>0</v>
      </c>
      <c r="AA175" s="43">
        <f ca="1">IF($EO175,OFFSET('Measure Summary'!$A$1,'IRP Inputs'!$EN175-1,'IRP Inputs'!AA$14-1),"")</f>
        <v>0</v>
      </c>
      <c r="AB175" s="43">
        <f ca="1">IF($EO175,OFFSET('Measure Summary'!$A$1,'IRP Inputs'!$EN175-1,'IRP Inputs'!AB$14-1),"")</f>
        <v>0</v>
      </c>
      <c r="AC175" s="43">
        <f ca="1">IF($EO175,OFFSET('Measure Summary'!$A$1,'IRP Inputs'!$EN175-1,'IRP Inputs'!AC$14-1),"")</f>
        <v>0</v>
      </c>
      <c r="AD175" s="43">
        <f ca="1">IF($EO175,OFFSET('Measure Summary'!$A$1,'IRP Inputs'!$EN175-1,'IRP Inputs'!AD$14-1),"")</f>
        <v>0</v>
      </c>
      <c r="AE175" s="43">
        <f ca="1">IF($EO175,OFFSET('Measure Summary'!$A$1,'IRP Inputs'!$EN175-1,'IRP Inputs'!AE$14-1),"")</f>
        <v>0</v>
      </c>
      <c r="AF175" s="43">
        <f ca="1">IF($EO175,OFFSET('Measure Summary'!$A$1,'IRP Inputs'!$EN175-1,'IRP Inputs'!AF$14-1),"")</f>
        <v>0</v>
      </c>
      <c r="AG175" s="43">
        <f ca="1">IF($EO175,OFFSET('Measure Summary'!$A$1,'IRP Inputs'!$EN175-1,'IRP Inputs'!AG$14-1),"")</f>
        <v>0</v>
      </c>
      <c r="AH175" s="43">
        <f ca="1">IF($EO175,OFFSET('Measure Summary'!$A$1,'IRP Inputs'!$EN175-1,'IRP Inputs'!AH$14-1),"")</f>
        <v>0</v>
      </c>
      <c r="AI175" s="43">
        <f ca="1">IF($EO175,OFFSET('Measure Summary'!$A$1,'IRP Inputs'!$EN175-1,'IRP Inputs'!AI$14-1),"")</f>
        <v>0</v>
      </c>
      <c r="AJ175" s="43">
        <f ca="1">IF($EO175,OFFSET('Measure Summary'!$A$1,'IRP Inputs'!$EN175-1,'IRP Inputs'!AJ$14-1),"")</f>
        <v>0</v>
      </c>
      <c r="AK175" s="44">
        <f ca="1">IF($EO175,OFFSET('Measure Summary'!$A$1,'IRP Inputs'!$EN175-1,'IRP Inputs'!AK$14-1),"")</f>
        <v>0</v>
      </c>
      <c r="AL175" s="42">
        <f ca="1">IF($EO175,OFFSET('Measure Summary'!$A$1,'IRP Inputs'!$EN175-1,'IRP Inputs'!AL$14-1)*100,"")</f>
        <v>0</v>
      </c>
      <c r="AM175" s="43">
        <f ca="1">IF($EO175,OFFSET('Measure Summary'!$A$1,'IRP Inputs'!$EN175-1,'IRP Inputs'!AM$14-1)*100,"")</f>
        <v>0</v>
      </c>
      <c r="AN175" s="43">
        <f ca="1">IF($EO175,OFFSET('Measure Summary'!$A$1,'IRP Inputs'!$EN175-1,'IRP Inputs'!AN$14-1)*100,"")</f>
        <v>0</v>
      </c>
      <c r="AO175" s="43">
        <f ca="1">IF($EO175,OFFSET('Measure Summary'!$A$1,'IRP Inputs'!$EN175-1,'IRP Inputs'!AO$14-1)*100,"")</f>
        <v>0</v>
      </c>
      <c r="AP175" s="43">
        <f ca="1">IF($EO175,OFFSET('Measure Summary'!$A$1,'IRP Inputs'!$EN175-1,'IRP Inputs'!AP$14-1)*100,"")</f>
        <v>0</v>
      </c>
      <c r="AQ175" s="43">
        <f ca="1">IF($EO175,OFFSET('Measure Summary'!$A$1,'IRP Inputs'!$EN175-1,'IRP Inputs'!AQ$14-1)*100,"")</f>
        <v>0</v>
      </c>
      <c r="AR175" s="43">
        <f ca="1">IF($EO175,OFFSET('Measure Summary'!$A$1,'IRP Inputs'!$EN175-1,'IRP Inputs'!AR$14-1)*100,"")</f>
        <v>0</v>
      </c>
      <c r="AS175" s="43">
        <f ca="1">IF($EO175,OFFSET('Measure Summary'!$A$1,'IRP Inputs'!$EN175-1,'IRP Inputs'!AS$14-1)*100,"")</f>
        <v>0</v>
      </c>
      <c r="AT175" s="43">
        <f ca="1">IF($EO175,OFFSET('Measure Summary'!$A$1,'IRP Inputs'!$EN175-1,'IRP Inputs'!AT$14-1)*100,"")</f>
        <v>0</v>
      </c>
      <c r="AU175" s="43">
        <f ca="1">IF($EO175,OFFSET('Measure Summary'!$A$1,'IRP Inputs'!$EN175-1,'IRP Inputs'!AU$14-1)*100,"")</f>
        <v>0</v>
      </c>
      <c r="AV175" s="43">
        <f ca="1">IF($EO175,OFFSET('Measure Summary'!$A$1,'IRP Inputs'!$EN175-1,'IRP Inputs'!AV$14-1)*100,"")</f>
        <v>0</v>
      </c>
      <c r="AW175" s="43">
        <f ca="1">IF($EO175,OFFSET('Measure Summary'!$A$1,'IRP Inputs'!$EN175-1,'IRP Inputs'!AW$14-1)*100,"")</f>
        <v>0</v>
      </c>
      <c r="AX175" s="43">
        <f ca="1">IF($EO175,OFFSET('Measure Summary'!$A$1,'IRP Inputs'!$EN175-1,'IRP Inputs'!AX$14-1)*100,"")</f>
        <v>0</v>
      </c>
      <c r="AY175" s="43">
        <f ca="1">IF($EO175,OFFSET('Measure Summary'!$A$1,'IRP Inputs'!$EN175-1,'IRP Inputs'!AY$14-1)*100,"")</f>
        <v>0</v>
      </c>
      <c r="AZ175" s="43">
        <f ca="1">IF($EO175,OFFSET('Measure Summary'!$A$1,'IRP Inputs'!$EN175-1,'IRP Inputs'!AZ$14-1)*100,"")</f>
        <v>0</v>
      </c>
      <c r="BA175" s="43">
        <f ca="1">IF($EO175,OFFSET('Measure Summary'!$A$1,'IRP Inputs'!$EN175-1,'IRP Inputs'!BA$14-1)*100,"")</f>
        <v>0</v>
      </c>
      <c r="BB175" s="43">
        <f ca="1">IF($EO175,OFFSET('Measure Summary'!$A$1,'IRP Inputs'!$EN175-1,'IRP Inputs'!BB$14-1)*100,"")</f>
        <v>0</v>
      </c>
      <c r="BC175" s="43">
        <f ca="1">IF($EO175,OFFSET('Measure Summary'!$A$1,'IRP Inputs'!$EN175-1,'IRP Inputs'!BC$14-1)*100,"")</f>
        <v>0</v>
      </c>
      <c r="BD175" s="43">
        <f ca="1">IF($EO175,OFFSET('Measure Summary'!$A$1,'IRP Inputs'!$EN175-1,'IRP Inputs'!BD$14-1)*100,"")</f>
        <v>0</v>
      </c>
      <c r="BE175" s="43">
        <f ca="1">IF($EO175,OFFSET('Measure Summary'!$A$1,'IRP Inputs'!$EN175-1,'IRP Inputs'!BE$14-1)*100,"")</f>
        <v>0</v>
      </c>
      <c r="BF175" s="43">
        <f ca="1">IF($EO175,OFFSET('Measure Summary'!$A$1,'IRP Inputs'!$EN175-1,'IRP Inputs'!BF$14-1)*100,"")</f>
        <v>0</v>
      </c>
      <c r="BG175" s="43">
        <f ca="1">IF($EO175,OFFSET('Measure Summary'!$A$1,'IRP Inputs'!$EN175-1,'IRP Inputs'!BG$14-1)*100,"")</f>
        <v>0</v>
      </c>
      <c r="BH175" s="43">
        <f ca="1">IF($EO175,OFFSET('Measure Summary'!$A$1,'IRP Inputs'!$EN175-1,'IRP Inputs'!BH$14-1)*100,"")</f>
        <v>0</v>
      </c>
      <c r="BI175" s="43">
        <f ca="1">IF($EO175,OFFSET('Measure Summary'!$A$1,'IRP Inputs'!$EN175-1,'IRP Inputs'!BI$14-1)*100,"")</f>
        <v>0</v>
      </c>
      <c r="BJ175" s="44">
        <f ca="1">IF($EO175,OFFSET('Measure Summary'!$A$1,'IRP Inputs'!$EN175-1,'IRP Inputs'!BJ$14-1)*100,"")</f>
        <v>0</v>
      </c>
      <c r="BK175" s="42">
        <f ca="1">IF($EO175,OFFSET('Measure Summary'!$A$1,'IRP Inputs'!$EN175-1,'IRP Inputs'!BK$14-1)*100,"")</f>
        <v>0</v>
      </c>
      <c r="BL175" s="43">
        <f ca="1">IF($EO175,OFFSET('Measure Summary'!$A$1,'IRP Inputs'!$EN175-1,'IRP Inputs'!BL$14-1)*100,"")</f>
        <v>0</v>
      </c>
      <c r="BM175" s="43">
        <f ca="1">IF($EO175,OFFSET('Measure Summary'!$A$1,'IRP Inputs'!$EN175-1,'IRP Inputs'!BM$14-1)*100,"")</f>
        <v>0</v>
      </c>
      <c r="BN175" s="43">
        <f ca="1">IF($EO175,OFFSET('Measure Summary'!$A$1,'IRP Inputs'!$EN175-1,'IRP Inputs'!BN$14-1)*100,"")</f>
        <v>0</v>
      </c>
      <c r="BO175" s="43">
        <f ca="1">IF($EO175,OFFSET('Measure Summary'!$A$1,'IRP Inputs'!$EN175-1,'IRP Inputs'!BO$14-1)*100,"")</f>
        <v>0</v>
      </c>
      <c r="BP175" s="43">
        <f ca="1">IF($EO175,OFFSET('Measure Summary'!$A$1,'IRP Inputs'!$EN175-1,'IRP Inputs'!BP$14-1)*100,"")</f>
        <v>0</v>
      </c>
      <c r="BQ175" s="43">
        <f ca="1">IF($EO175,OFFSET('Measure Summary'!$A$1,'IRP Inputs'!$EN175-1,'IRP Inputs'!BQ$14-1)*100,"")</f>
        <v>0</v>
      </c>
      <c r="BR175" s="43">
        <f ca="1">IF($EO175,OFFSET('Measure Summary'!$A$1,'IRP Inputs'!$EN175-1,'IRP Inputs'!BR$14-1)*100,"")</f>
        <v>0</v>
      </c>
      <c r="BS175" s="43">
        <f ca="1">IF($EO175,OFFSET('Measure Summary'!$A$1,'IRP Inputs'!$EN175-1,'IRP Inputs'!BS$14-1)*100,"")</f>
        <v>0</v>
      </c>
      <c r="BT175" s="43">
        <f ca="1">IF($EO175,OFFSET('Measure Summary'!$A$1,'IRP Inputs'!$EN175-1,'IRP Inputs'!BT$14-1)*100,"")</f>
        <v>0</v>
      </c>
      <c r="BU175" s="43">
        <f ca="1">IF($EO175,OFFSET('Measure Summary'!$A$1,'IRP Inputs'!$EN175-1,'IRP Inputs'!BU$14-1)*100,"")</f>
        <v>0</v>
      </c>
      <c r="BV175" s="43">
        <f ca="1">IF($EO175,OFFSET('Measure Summary'!$A$1,'IRP Inputs'!$EN175-1,'IRP Inputs'!BV$14-1)*100,"")</f>
        <v>0</v>
      </c>
      <c r="BW175" s="43">
        <f ca="1">IF($EO175,OFFSET('Measure Summary'!$A$1,'IRP Inputs'!$EN175-1,'IRP Inputs'!BW$14-1)*100,"")</f>
        <v>0</v>
      </c>
      <c r="BX175" s="43">
        <f ca="1">IF($EO175,OFFSET('Measure Summary'!$A$1,'IRP Inputs'!$EN175-1,'IRP Inputs'!BX$14-1)*100,"")</f>
        <v>0</v>
      </c>
      <c r="BY175" s="43">
        <f ca="1">IF($EO175,OFFSET('Measure Summary'!$A$1,'IRP Inputs'!$EN175-1,'IRP Inputs'!BY$14-1)*100,"")</f>
        <v>0</v>
      </c>
      <c r="BZ175" s="43">
        <f ca="1">IF($EO175,OFFSET('Measure Summary'!$A$1,'IRP Inputs'!$EN175-1,'IRP Inputs'!BZ$14-1)*100,"")</f>
        <v>0</v>
      </c>
      <c r="CA175" s="43">
        <f ca="1">IF($EO175,OFFSET('Measure Summary'!$A$1,'IRP Inputs'!$EN175-1,'IRP Inputs'!CA$14-1)*100,"")</f>
        <v>0</v>
      </c>
      <c r="CB175" s="43">
        <f ca="1">IF($EO175,OFFSET('Measure Summary'!$A$1,'IRP Inputs'!$EN175-1,'IRP Inputs'!CB$14-1)*100,"")</f>
        <v>0</v>
      </c>
      <c r="CC175" s="43">
        <f ca="1">IF($EO175,OFFSET('Measure Summary'!$A$1,'IRP Inputs'!$EN175-1,'IRP Inputs'!CC$14-1)*100,"")</f>
        <v>0</v>
      </c>
      <c r="CD175" s="43">
        <f ca="1">IF($EO175,OFFSET('Measure Summary'!$A$1,'IRP Inputs'!$EN175-1,'IRP Inputs'!CD$14-1)*100,"")</f>
        <v>0</v>
      </c>
      <c r="CE175" s="43">
        <f ca="1">IF($EO175,OFFSET('Measure Summary'!$A$1,'IRP Inputs'!$EN175-1,'IRP Inputs'!CE$14-1)*100,"")</f>
        <v>0</v>
      </c>
      <c r="CF175" s="43">
        <f ca="1">IF($EO175,OFFSET('Measure Summary'!$A$1,'IRP Inputs'!$EN175-1,'IRP Inputs'!CF$14-1)*100,"")</f>
        <v>0</v>
      </c>
      <c r="CG175" s="43">
        <f ca="1">IF($EO175,OFFSET('Measure Summary'!$A$1,'IRP Inputs'!$EN175-1,'IRP Inputs'!CG$14-1)*100,"")</f>
        <v>0</v>
      </c>
      <c r="CH175" s="43">
        <f ca="1">IF($EO175,OFFSET('Measure Summary'!$A$1,'IRP Inputs'!$EN175-1,'IRP Inputs'!CH$14-1)*100,"")</f>
        <v>0</v>
      </c>
      <c r="CI175" s="44">
        <f ca="1">IF($EO175,OFFSET('Measure Summary'!$A$1,'IRP Inputs'!$EN175-1,'IRP Inputs'!CI$14-1)*100,"")</f>
        <v>0</v>
      </c>
      <c r="CJ175" s="45">
        <f ca="1">IF($EO175,OFFSET('Measure Summary'!$A$1,'IRP Inputs'!$EN175-1,IF($C175="WA",CJ$17,CJ$16)-1)/100,"")</f>
        <v>1.0821444505860556</v>
      </c>
      <c r="CK175" s="46">
        <f ca="1">IF($EO175,OFFSET('Measure Summary'!$A$1,'IRP Inputs'!$EN175-1,IF($C175="WA",CK$17,CK$16)-1)/100,"")</f>
        <v>1.0814737598013549</v>
      </c>
      <c r="CL175" s="46">
        <f ca="1">IF($EO175,OFFSET('Measure Summary'!$A$1,'IRP Inputs'!$EN175-1,IF($C175="WA",CL$17,CL$16)-1)/100,"")</f>
        <v>1.0809452575374434</v>
      </c>
      <c r="CM175" s="46">
        <f ca="1">IF($EO175,OFFSET('Measure Summary'!$A$1,'IRP Inputs'!$EN175-1,IF($C175="WA",CM$17,CM$16)-1)/100,"")</f>
        <v>1.0805042888229277</v>
      </c>
      <c r="CN175" s="46">
        <f ca="1">IF($EO175,OFFSET('Measure Summary'!$A$1,'IRP Inputs'!$EN175-1,IF($C175="WA",CN$17,CN$16)-1)/100,"")</f>
        <v>1.0802307176180175</v>
      </c>
      <c r="CO175" s="46">
        <f ca="1">IF($EO175,OFFSET('Measure Summary'!$A$1,'IRP Inputs'!$EN175-1,IF($C175="WA",CO$17,CO$16)-1)/100,"")</f>
        <v>1.0800329762932759</v>
      </c>
      <c r="CP175" s="46">
        <f ca="1">IF($EO175,OFFSET('Measure Summary'!$A$1,'IRP Inputs'!$EN175-1,IF($C175="WA",CP$17,CP$16)-1)/100,"")</f>
        <v>1.0798834031178337</v>
      </c>
      <c r="CQ175" s="46">
        <f ca="1">IF($EO175,OFFSET('Measure Summary'!$A$1,'IRP Inputs'!$EN175-1,IF($C175="WA",CQ$17,CQ$16)-1)/100,"")</f>
        <v>1.0797663317265436</v>
      </c>
      <c r="CR175" s="46">
        <f ca="1">IF($EO175,OFFSET('Measure Summary'!$A$1,'IRP Inputs'!$EN175-1,IF($C175="WA",CR$17,CR$16)-1)/100,"")</f>
        <v>1.079672224922493</v>
      </c>
      <c r="CS175" s="46">
        <f ca="1">IF($EO175,OFFSET('Measure Summary'!$A$1,'IRP Inputs'!$EN175-1,IF($C175="WA",CS$17,CS$16)-1)/100,"")</f>
        <v>1.0795949443262416</v>
      </c>
      <c r="CT175" s="46">
        <f ca="1">IF($EO175,OFFSET('Measure Summary'!$A$1,'IRP Inputs'!$EN175-1,IF($C175="WA",CT$17,CT$16)-1)/100,"")</f>
        <v>1.0794800002456451</v>
      </c>
      <c r="CU175" s="46">
        <f ca="1">IF($EO175,OFFSET('Measure Summary'!$A$1,'IRP Inputs'!$EN175-1,IF($C175="WA",CU$17,CU$16)-1)/100,"")</f>
        <v>1.0793677228710497</v>
      </c>
      <c r="CV175" s="46">
        <f ca="1">IF($EO175,OFFSET('Measure Summary'!$A$1,'IRP Inputs'!$EN175-1,IF($C175="WA",CV$17,CV$16)-1)/100,"")</f>
        <v>1.0792693320557805</v>
      </c>
      <c r="CW175" s="46">
        <f ca="1">IF($EO175,OFFSET('Measure Summary'!$A$1,'IRP Inputs'!$EN175-1,IF($C175="WA",CW$17,CW$16)-1)/100,"")</f>
        <v>1.0791882246899349</v>
      </c>
      <c r="CX175" s="46">
        <f ca="1">IF($EO175,OFFSET('Measure Summary'!$A$1,'IRP Inputs'!$EN175-1,IF($C175="WA",CX$17,CX$16)-1)/100,"")</f>
        <v>1.0791259520659189</v>
      </c>
      <c r="CY175" s="46">
        <f ca="1">IF($EO175,OFFSET('Measure Summary'!$A$1,'IRP Inputs'!$EN175-1,IF($C175="WA",CY$17,CY$16)-1)/100,"")</f>
        <v>1.0790770891294634</v>
      </c>
      <c r="CZ175" s="46">
        <f ca="1">IF($EO175,OFFSET('Measure Summary'!$A$1,'IRP Inputs'!$EN175-1,IF($C175="WA",CZ$17,CZ$16)-1)/100,"")</f>
        <v>1.0790385456807767</v>
      </c>
      <c r="DA175" s="46">
        <f ca="1">IF($EO175,OFFSET('Measure Summary'!$A$1,'IRP Inputs'!$EN175-1,IF($C175="WA",DA$17,DA$16)-1)/100,"")</f>
        <v>1.078947015664429</v>
      </c>
      <c r="DB175" s="46">
        <f ca="1">IF($EO175,OFFSET('Measure Summary'!$A$1,'IRP Inputs'!$EN175-1,IF($C175="WA",DB$17,DB$16)-1)/100,"")</f>
        <v>1.0789067781339947</v>
      </c>
      <c r="DC175" s="46">
        <f ca="1">IF($EO175,OFFSET('Measure Summary'!$A$1,'IRP Inputs'!$EN175-1,IF($C175="WA",DC$17,DC$16)-1)/100,"")</f>
        <v>1.0788878040831189</v>
      </c>
      <c r="DD175" s="46">
        <f ca="1">IF($EO175,OFFSET('Measure Summary'!$A$1,'IRP Inputs'!$EN175-1,IF($C175="WA",DD$17,DD$16)-1)/100,"")</f>
        <v>1.0788806279294638</v>
      </c>
      <c r="DE175" s="46">
        <f ca="1">IF($EO175,OFFSET('Measure Summary'!$A$1,'IRP Inputs'!$EN175-1,IF($C175="WA",DE$17,DE$16)-1)/100,"")</f>
        <v>1.0788821536637059</v>
      </c>
      <c r="DF175" s="46">
        <f ca="1">IF($EO175,OFFSET('Measure Summary'!$A$1,'IRP Inputs'!$EN175-1,IF($C175="WA",DF$17,DF$16)-1)/100,"")</f>
        <v>1.0788821536637063</v>
      </c>
      <c r="DG175" s="46">
        <f ca="1">IF($EO175,OFFSET('Measure Summary'!$A$1,'IRP Inputs'!$EN175-1,IF($C175="WA",DG$17,DG$16)-1)/100,"")</f>
        <v>1.0788821536637061</v>
      </c>
      <c r="DH175" s="47">
        <f ca="1">IF($EO175,OFFSET('Measure Summary'!$A$1,'IRP Inputs'!$EN175-1,IF($C175="WA",DH$17,DH$16)-1)/100,"")</f>
        <v>1.0788821536637061</v>
      </c>
      <c r="DJ175" s="48">
        <f ca="1">IF($EO175,OFFSET('Measure Summary'!$A$1,'IRP Inputs'!$EN175-1,'IRP Inputs'!DJ$14-1),"")*K175</f>
        <v>5.9501069568555751</v>
      </c>
      <c r="DK175" s="49">
        <f t="shared" ca="1" si="107"/>
        <v>1.8445331566252283</v>
      </c>
      <c r="DL175" s="48">
        <f t="shared" ca="1" si="115"/>
        <v>0</v>
      </c>
      <c r="DM175" s="50">
        <f t="shared" ca="1" si="115"/>
        <v>0</v>
      </c>
      <c r="DN175" s="50">
        <f t="shared" ca="1" si="115"/>
        <v>0</v>
      </c>
      <c r="DO175" s="50">
        <f t="shared" ca="1" si="115"/>
        <v>0</v>
      </c>
      <c r="DP175" s="50">
        <f t="shared" ca="1" si="115"/>
        <v>0</v>
      </c>
      <c r="DQ175" s="50">
        <f t="shared" ca="1" si="115"/>
        <v>0</v>
      </c>
      <c r="DR175" s="50">
        <f t="shared" ca="1" si="115"/>
        <v>0</v>
      </c>
      <c r="DS175" s="50">
        <f t="shared" ca="1" si="115"/>
        <v>0</v>
      </c>
      <c r="DT175" s="50">
        <f t="shared" ca="1" si="115"/>
        <v>0</v>
      </c>
      <c r="DU175" s="50">
        <f t="shared" ca="1" si="115"/>
        <v>0</v>
      </c>
      <c r="DV175" s="50">
        <f t="shared" ca="1" si="116"/>
        <v>0</v>
      </c>
      <c r="DW175" s="50">
        <f t="shared" ca="1" si="116"/>
        <v>0</v>
      </c>
      <c r="DX175" s="50">
        <f t="shared" ca="1" si="116"/>
        <v>0</v>
      </c>
      <c r="DY175" s="50">
        <f t="shared" ca="1" si="116"/>
        <v>0</v>
      </c>
      <c r="DZ175" s="50">
        <f t="shared" ca="1" si="116"/>
        <v>0</v>
      </c>
      <c r="EA175" s="50">
        <f t="shared" ca="1" si="116"/>
        <v>0</v>
      </c>
      <c r="EB175" s="50">
        <f t="shared" ca="1" si="116"/>
        <v>0</v>
      </c>
      <c r="EC175" s="50">
        <f t="shared" ca="1" si="116"/>
        <v>0</v>
      </c>
      <c r="ED175" s="50">
        <f t="shared" ca="1" si="116"/>
        <v>0</v>
      </c>
      <c r="EE175" s="50">
        <f t="shared" ca="1" si="116"/>
        <v>0</v>
      </c>
      <c r="EF175" s="50">
        <f t="shared" ca="1" si="114"/>
        <v>0</v>
      </c>
      <c r="EG175" s="50">
        <f t="shared" ca="1" si="114"/>
        <v>0</v>
      </c>
      <c r="EH175" s="50">
        <f t="shared" ca="1" si="114"/>
        <v>0</v>
      </c>
      <c r="EI175" s="50">
        <f t="shared" ca="1" si="114"/>
        <v>0</v>
      </c>
      <c r="EJ175" s="49">
        <f t="shared" ca="1" si="114"/>
        <v>0</v>
      </c>
      <c r="EM175">
        <f t="shared" si="111"/>
        <v>152</v>
      </c>
      <c r="EN175">
        <f>MATCH(EM175,'Measure Summary'!$VY:$VY,0)</f>
        <v>156</v>
      </c>
      <c r="EO175" t="b">
        <f t="shared" si="108"/>
        <v>1</v>
      </c>
    </row>
    <row r="176" spans="1:145">
      <c r="A176" s="40" t="str">
        <f ca="1">IF($EO176,OFFSET('Measure Summary'!$A$1,'IRP Inputs'!$EN176-1,'IRP Inputs'!A$14-1),"")</f>
        <v>OR_Residential_LI - Single Family_Existing_Space Heating_Natural Gas_Furnace</v>
      </c>
      <c r="B176" t="str">
        <f ca="1">IF($EO176,OFFSET('Measure Summary'!$A$1,'IRP Inputs'!$EN176-1,'IRP Inputs'!B$14-1),"")</f>
        <v>Retrofit</v>
      </c>
      <c r="C176" t="str">
        <f ca="1">IF($EO176,OFFSET('Measure Summary'!$A$1,'IRP Inputs'!$EN176-1,'IRP Inputs'!C$14-1),"")</f>
        <v>OR</v>
      </c>
      <c r="D176" t="str">
        <f ca="1">IF($EO176,OFFSET('Measure Summary'!$A$1,'IRP Inputs'!$EN176-1,'IRP Inputs'!D$14-1),"")</f>
        <v>Residential</v>
      </c>
      <c r="E176" t="str">
        <f ca="1">IF($EO176,OFFSET('Measure Summary'!$A$1,'IRP Inputs'!$EN176-1,'IRP Inputs'!E$14-1),"")</f>
        <v>LI - Single Family</v>
      </c>
      <c r="F176" t="str">
        <f ca="1">IF($EO176,OFFSET('Measure Summary'!$A$1,'IRP Inputs'!$EN176-1,'IRP Inputs'!F$14-1),"")</f>
        <v>New</v>
      </c>
      <c r="G176" t="str">
        <f ca="1">IF($EO176,OFFSET('Measure Summary'!$A$1,'IRP Inputs'!$EN176-1,'IRP Inputs'!G$14-1),"")</f>
        <v>Water Heating</v>
      </c>
      <c r="H176" t="str">
        <f ca="1">IF($EO176,OFFSET('Measure Summary'!$A$1,'IRP Inputs'!$EN176-1,'IRP Inputs'!H$14-1),"")</f>
        <v>Water Heater - Shower Timer</v>
      </c>
      <c r="I176" t="str">
        <f ca="1">IF($EO176,OFFSET('Measure Summary'!$A$1,'IRP Inputs'!$EN176-1,'IRP Inputs'!I$14-1),"")</f>
        <v>ORM105</v>
      </c>
      <c r="J176" s="1" t="str">
        <f ca="1">IF($EO176,OFFSET('Measure Summary'!$A$1,'IRP Inputs'!$EN176-1,'IRP Inputs'!J$14-1),"")</f>
        <v>Installed</v>
      </c>
      <c r="K176" s="41">
        <f ca="1">IF($EO176,OFFSET('Measure Summary'!$A$1,'IRP Inputs'!$EN176-1,'IRP Inputs'!K$14-1),"")</f>
        <v>20</v>
      </c>
      <c r="L176" s="1">
        <f ca="1">IF($EO176,OFFSET('Measure Summary'!$A$1,'IRP Inputs'!$EN176-1,'IRP Inputs'!L$14-1),"")</f>
        <v>2</v>
      </c>
      <c r="M176" s="42">
        <f ca="1">IF($EO176,OFFSET('Measure Summary'!$A$1,'IRP Inputs'!$EN176-1,'IRP Inputs'!M$14-1),"")</f>
        <v>0</v>
      </c>
      <c r="N176" s="43">
        <f ca="1">IF($EO176,OFFSET('Measure Summary'!$A$1,'IRP Inputs'!$EN176-1,'IRP Inputs'!N$14-1),"")</f>
        <v>0</v>
      </c>
      <c r="O176" s="43">
        <f ca="1">IF($EO176,OFFSET('Measure Summary'!$A$1,'IRP Inputs'!$EN176-1,'IRP Inputs'!O$14-1),"")</f>
        <v>0</v>
      </c>
      <c r="P176" s="43">
        <f ca="1">IF($EO176,OFFSET('Measure Summary'!$A$1,'IRP Inputs'!$EN176-1,'IRP Inputs'!P$14-1),"")</f>
        <v>0</v>
      </c>
      <c r="Q176" s="43">
        <f ca="1">IF($EO176,OFFSET('Measure Summary'!$A$1,'IRP Inputs'!$EN176-1,'IRP Inputs'!Q$14-1),"")</f>
        <v>0</v>
      </c>
      <c r="R176" s="43">
        <f ca="1">IF($EO176,OFFSET('Measure Summary'!$A$1,'IRP Inputs'!$EN176-1,'IRP Inputs'!R$14-1),"")</f>
        <v>0</v>
      </c>
      <c r="S176" s="43">
        <f ca="1">IF($EO176,OFFSET('Measure Summary'!$A$1,'IRP Inputs'!$EN176-1,'IRP Inputs'!S$14-1),"")</f>
        <v>0</v>
      </c>
      <c r="T176" s="43">
        <f ca="1">IF($EO176,OFFSET('Measure Summary'!$A$1,'IRP Inputs'!$EN176-1,'IRP Inputs'!T$14-1),"")</f>
        <v>0</v>
      </c>
      <c r="U176" s="43">
        <f ca="1">IF($EO176,OFFSET('Measure Summary'!$A$1,'IRP Inputs'!$EN176-1,'IRP Inputs'!U$14-1),"")</f>
        <v>0</v>
      </c>
      <c r="V176" s="43">
        <f ca="1">IF($EO176,OFFSET('Measure Summary'!$A$1,'IRP Inputs'!$EN176-1,'IRP Inputs'!V$14-1),"")</f>
        <v>0</v>
      </c>
      <c r="W176" s="43">
        <f ca="1">IF($EO176,OFFSET('Measure Summary'!$A$1,'IRP Inputs'!$EN176-1,'IRP Inputs'!W$14-1),"")</f>
        <v>0</v>
      </c>
      <c r="X176" s="43">
        <f ca="1">IF($EO176,OFFSET('Measure Summary'!$A$1,'IRP Inputs'!$EN176-1,'IRP Inputs'!X$14-1),"")</f>
        <v>0</v>
      </c>
      <c r="Y176" s="43">
        <f ca="1">IF($EO176,OFFSET('Measure Summary'!$A$1,'IRP Inputs'!$EN176-1,'IRP Inputs'!Y$14-1),"")</f>
        <v>0</v>
      </c>
      <c r="Z176" s="43">
        <f ca="1">IF($EO176,OFFSET('Measure Summary'!$A$1,'IRP Inputs'!$EN176-1,'IRP Inputs'!Z$14-1),"")</f>
        <v>0</v>
      </c>
      <c r="AA176" s="43">
        <f ca="1">IF($EO176,OFFSET('Measure Summary'!$A$1,'IRP Inputs'!$EN176-1,'IRP Inputs'!AA$14-1),"")</f>
        <v>0</v>
      </c>
      <c r="AB176" s="43">
        <f ca="1">IF($EO176,OFFSET('Measure Summary'!$A$1,'IRP Inputs'!$EN176-1,'IRP Inputs'!AB$14-1),"")</f>
        <v>0</v>
      </c>
      <c r="AC176" s="43">
        <f ca="1">IF($EO176,OFFSET('Measure Summary'!$A$1,'IRP Inputs'!$EN176-1,'IRP Inputs'!AC$14-1),"")</f>
        <v>0</v>
      </c>
      <c r="AD176" s="43">
        <f ca="1">IF($EO176,OFFSET('Measure Summary'!$A$1,'IRP Inputs'!$EN176-1,'IRP Inputs'!AD$14-1),"")</f>
        <v>0</v>
      </c>
      <c r="AE176" s="43">
        <f ca="1">IF($EO176,OFFSET('Measure Summary'!$A$1,'IRP Inputs'!$EN176-1,'IRP Inputs'!AE$14-1),"")</f>
        <v>0</v>
      </c>
      <c r="AF176" s="43">
        <f ca="1">IF($EO176,OFFSET('Measure Summary'!$A$1,'IRP Inputs'!$EN176-1,'IRP Inputs'!AF$14-1),"")</f>
        <v>0</v>
      </c>
      <c r="AG176" s="43">
        <f ca="1">IF($EO176,OFFSET('Measure Summary'!$A$1,'IRP Inputs'!$EN176-1,'IRP Inputs'!AG$14-1),"")</f>
        <v>0</v>
      </c>
      <c r="AH176" s="43">
        <f ca="1">IF($EO176,OFFSET('Measure Summary'!$A$1,'IRP Inputs'!$EN176-1,'IRP Inputs'!AH$14-1),"")</f>
        <v>0</v>
      </c>
      <c r="AI176" s="43">
        <f ca="1">IF($EO176,OFFSET('Measure Summary'!$A$1,'IRP Inputs'!$EN176-1,'IRP Inputs'!AI$14-1),"")</f>
        <v>0</v>
      </c>
      <c r="AJ176" s="43">
        <f ca="1">IF($EO176,OFFSET('Measure Summary'!$A$1,'IRP Inputs'!$EN176-1,'IRP Inputs'!AJ$14-1),"")</f>
        <v>0</v>
      </c>
      <c r="AK176" s="44">
        <f ca="1">IF($EO176,OFFSET('Measure Summary'!$A$1,'IRP Inputs'!$EN176-1,'IRP Inputs'!AK$14-1),"")</f>
        <v>0</v>
      </c>
      <c r="AL176" s="42">
        <f ca="1">IF($EO176,OFFSET('Measure Summary'!$A$1,'IRP Inputs'!$EN176-1,'IRP Inputs'!AL$14-1)*100,"")</f>
        <v>0</v>
      </c>
      <c r="AM176" s="43">
        <f ca="1">IF($EO176,OFFSET('Measure Summary'!$A$1,'IRP Inputs'!$EN176-1,'IRP Inputs'!AM$14-1)*100,"")</f>
        <v>0</v>
      </c>
      <c r="AN176" s="43">
        <f ca="1">IF($EO176,OFFSET('Measure Summary'!$A$1,'IRP Inputs'!$EN176-1,'IRP Inputs'!AN$14-1)*100,"")</f>
        <v>0</v>
      </c>
      <c r="AO176" s="43">
        <f ca="1">IF($EO176,OFFSET('Measure Summary'!$A$1,'IRP Inputs'!$EN176-1,'IRP Inputs'!AO$14-1)*100,"")</f>
        <v>0</v>
      </c>
      <c r="AP176" s="43">
        <f ca="1">IF($EO176,OFFSET('Measure Summary'!$A$1,'IRP Inputs'!$EN176-1,'IRP Inputs'!AP$14-1)*100,"")</f>
        <v>0</v>
      </c>
      <c r="AQ176" s="43">
        <f ca="1">IF($EO176,OFFSET('Measure Summary'!$A$1,'IRP Inputs'!$EN176-1,'IRP Inputs'!AQ$14-1)*100,"")</f>
        <v>0</v>
      </c>
      <c r="AR176" s="43">
        <f ca="1">IF($EO176,OFFSET('Measure Summary'!$A$1,'IRP Inputs'!$EN176-1,'IRP Inputs'!AR$14-1)*100,"")</f>
        <v>0</v>
      </c>
      <c r="AS176" s="43">
        <f ca="1">IF($EO176,OFFSET('Measure Summary'!$A$1,'IRP Inputs'!$EN176-1,'IRP Inputs'!AS$14-1)*100,"")</f>
        <v>0</v>
      </c>
      <c r="AT176" s="43">
        <f ca="1">IF($EO176,OFFSET('Measure Summary'!$A$1,'IRP Inputs'!$EN176-1,'IRP Inputs'!AT$14-1)*100,"")</f>
        <v>0</v>
      </c>
      <c r="AU176" s="43">
        <f ca="1">IF($EO176,OFFSET('Measure Summary'!$A$1,'IRP Inputs'!$EN176-1,'IRP Inputs'!AU$14-1)*100,"")</f>
        <v>0</v>
      </c>
      <c r="AV176" s="43">
        <f ca="1">IF($EO176,OFFSET('Measure Summary'!$A$1,'IRP Inputs'!$EN176-1,'IRP Inputs'!AV$14-1)*100,"")</f>
        <v>0</v>
      </c>
      <c r="AW176" s="43">
        <f ca="1">IF($EO176,OFFSET('Measure Summary'!$A$1,'IRP Inputs'!$EN176-1,'IRP Inputs'!AW$14-1)*100,"")</f>
        <v>0</v>
      </c>
      <c r="AX176" s="43">
        <f ca="1">IF($EO176,OFFSET('Measure Summary'!$A$1,'IRP Inputs'!$EN176-1,'IRP Inputs'!AX$14-1)*100,"")</f>
        <v>0</v>
      </c>
      <c r="AY176" s="43">
        <f ca="1">IF($EO176,OFFSET('Measure Summary'!$A$1,'IRP Inputs'!$EN176-1,'IRP Inputs'!AY$14-1)*100,"")</f>
        <v>0</v>
      </c>
      <c r="AZ176" s="43">
        <f ca="1">IF($EO176,OFFSET('Measure Summary'!$A$1,'IRP Inputs'!$EN176-1,'IRP Inputs'!AZ$14-1)*100,"")</f>
        <v>0</v>
      </c>
      <c r="BA176" s="43">
        <f ca="1">IF($EO176,OFFSET('Measure Summary'!$A$1,'IRP Inputs'!$EN176-1,'IRP Inputs'!BA$14-1)*100,"")</f>
        <v>0</v>
      </c>
      <c r="BB176" s="43">
        <f ca="1">IF($EO176,OFFSET('Measure Summary'!$A$1,'IRP Inputs'!$EN176-1,'IRP Inputs'!BB$14-1)*100,"")</f>
        <v>0</v>
      </c>
      <c r="BC176" s="43">
        <f ca="1">IF($EO176,OFFSET('Measure Summary'!$A$1,'IRP Inputs'!$EN176-1,'IRP Inputs'!BC$14-1)*100,"")</f>
        <v>0</v>
      </c>
      <c r="BD176" s="43">
        <f ca="1">IF($EO176,OFFSET('Measure Summary'!$A$1,'IRP Inputs'!$EN176-1,'IRP Inputs'!BD$14-1)*100,"")</f>
        <v>0</v>
      </c>
      <c r="BE176" s="43">
        <f ca="1">IF($EO176,OFFSET('Measure Summary'!$A$1,'IRP Inputs'!$EN176-1,'IRP Inputs'!BE$14-1)*100,"")</f>
        <v>0</v>
      </c>
      <c r="BF176" s="43">
        <f ca="1">IF($EO176,OFFSET('Measure Summary'!$A$1,'IRP Inputs'!$EN176-1,'IRP Inputs'!BF$14-1)*100,"")</f>
        <v>0</v>
      </c>
      <c r="BG176" s="43">
        <f ca="1">IF($EO176,OFFSET('Measure Summary'!$A$1,'IRP Inputs'!$EN176-1,'IRP Inputs'!BG$14-1)*100,"")</f>
        <v>0</v>
      </c>
      <c r="BH176" s="43">
        <f ca="1">IF($EO176,OFFSET('Measure Summary'!$A$1,'IRP Inputs'!$EN176-1,'IRP Inputs'!BH$14-1)*100,"")</f>
        <v>0</v>
      </c>
      <c r="BI176" s="43">
        <f ca="1">IF($EO176,OFFSET('Measure Summary'!$A$1,'IRP Inputs'!$EN176-1,'IRP Inputs'!BI$14-1)*100,"")</f>
        <v>0</v>
      </c>
      <c r="BJ176" s="44">
        <f ca="1">IF($EO176,OFFSET('Measure Summary'!$A$1,'IRP Inputs'!$EN176-1,'IRP Inputs'!BJ$14-1)*100,"")</f>
        <v>0</v>
      </c>
      <c r="BK176" s="42">
        <f ca="1">IF($EO176,OFFSET('Measure Summary'!$A$1,'IRP Inputs'!$EN176-1,'IRP Inputs'!BK$14-1)*100,"")</f>
        <v>0</v>
      </c>
      <c r="BL176" s="43">
        <f ca="1">IF($EO176,OFFSET('Measure Summary'!$A$1,'IRP Inputs'!$EN176-1,'IRP Inputs'!BL$14-1)*100,"")</f>
        <v>0</v>
      </c>
      <c r="BM176" s="43">
        <f ca="1">IF($EO176,OFFSET('Measure Summary'!$A$1,'IRP Inputs'!$EN176-1,'IRP Inputs'!BM$14-1)*100,"")</f>
        <v>0</v>
      </c>
      <c r="BN176" s="43">
        <f ca="1">IF($EO176,OFFSET('Measure Summary'!$A$1,'IRP Inputs'!$EN176-1,'IRP Inputs'!BN$14-1)*100,"")</f>
        <v>0</v>
      </c>
      <c r="BO176" s="43">
        <f ca="1">IF($EO176,OFFSET('Measure Summary'!$A$1,'IRP Inputs'!$EN176-1,'IRP Inputs'!BO$14-1)*100,"")</f>
        <v>0</v>
      </c>
      <c r="BP176" s="43">
        <f ca="1">IF($EO176,OFFSET('Measure Summary'!$A$1,'IRP Inputs'!$EN176-1,'IRP Inputs'!BP$14-1)*100,"")</f>
        <v>0</v>
      </c>
      <c r="BQ176" s="43">
        <f ca="1">IF($EO176,OFFSET('Measure Summary'!$A$1,'IRP Inputs'!$EN176-1,'IRP Inputs'!BQ$14-1)*100,"")</f>
        <v>0</v>
      </c>
      <c r="BR176" s="43">
        <f ca="1">IF($EO176,OFFSET('Measure Summary'!$A$1,'IRP Inputs'!$EN176-1,'IRP Inputs'!BR$14-1)*100,"")</f>
        <v>0</v>
      </c>
      <c r="BS176" s="43">
        <f ca="1">IF($EO176,OFFSET('Measure Summary'!$A$1,'IRP Inputs'!$EN176-1,'IRP Inputs'!BS$14-1)*100,"")</f>
        <v>0</v>
      </c>
      <c r="BT176" s="43">
        <f ca="1">IF($EO176,OFFSET('Measure Summary'!$A$1,'IRP Inputs'!$EN176-1,'IRP Inputs'!BT$14-1)*100,"")</f>
        <v>0</v>
      </c>
      <c r="BU176" s="43">
        <f ca="1">IF($EO176,OFFSET('Measure Summary'!$A$1,'IRP Inputs'!$EN176-1,'IRP Inputs'!BU$14-1)*100,"")</f>
        <v>0</v>
      </c>
      <c r="BV176" s="43">
        <f ca="1">IF($EO176,OFFSET('Measure Summary'!$A$1,'IRP Inputs'!$EN176-1,'IRP Inputs'!BV$14-1)*100,"")</f>
        <v>0</v>
      </c>
      <c r="BW176" s="43">
        <f ca="1">IF($EO176,OFFSET('Measure Summary'!$A$1,'IRP Inputs'!$EN176-1,'IRP Inputs'!BW$14-1)*100,"")</f>
        <v>0</v>
      </c>
      <c r="BX176" s="43">
        <f ca="1">IF($EO176,OFFSET('Measure Summary'!$A$1,'IRP Inputs'!$EN176-1,'IRP Inputs'!BX$14-1)*100,"")</f>
        <v>0</v>
      </c>
      <c r="BY176" s="43">
        <f ca="1">IF($EO176,OFFSET('Measure Summary'!$A$1,'IRP Inputs'!$EN176-1,'IRP Inputs'!BY$14-1)*100,"")</f>
        <v>0</v>
      </c>
      <c r="BZ176" s="43">
        <f ca="1">IF($EO176,OFFSET('Measure Summary'!$A$1,'IRP Inputs'!$EN176-1,'IRP Inputs'!BZ$14-1)*100,"")</f>
        <v>0</v>
      </c>
      <c r="CA176" s="43">
        <f ca="1">IF($EO176,OFFSET('Measure Summary'!$A$1,'IRP Inputs'!$EN176-1,'IRP Inputs'!CA$14-1)*100,"")</f>
        <v>0</v>
      </c>
      <c r="CB176" s="43">
        <f ca="1">IF($EO176,OFFSET('Measure Summary'!$A$1,'IRP Inputs'!$EN176-1,'IRP Inputs'!CB$14-1)*100,"")</f>
        <v>0</v>
      </c>
      <c r="CC176" s="43">
        <f ca="1">IF($EO176,OFFSET('Measure Summary'!$A$1,'IRP Inputs'!$EN176-1,'IRP Inputs'!CC$14-1)*100,"")</f>
        <v>0</v>
      </c>
      <c r="CD176" s="43">
        <f ca="1">IF($EO176,OFFSET('Measure Summary'!$A$1,'IRP Inputs'!$EN176-1,'IRP Inputs'!CD$14-1)*100,"")</f>
        <v>0</v>
      </c>
      <c r="CE176" s="43">
        <f ca="1">IF($EO176,OFFSET('Measure Summary'!$A$1,'IRP Inputs'!$EN176-1,'IRP Inputs'!CE$14-1)*100,"")</f>
        <v>0</v>
      </c>
      <c r="CF176" s="43">
        <f ca="1">IF($EO176,OFFSET('Measure Summary'!$A$1,'IRP Inputs'!$EN176-1,'IRP Inputs'!CF$14-1)*100,"")</f>
        <v>0</v>
      </c>
      <c r="CG176" s="43">
        <f ca="1">IF($EO176,OFFSET('Measure Summary'!$A$1,'IRP Inputs'!$EN176-1,'IRP Inputs'!CG$14-1)*100,"")</f>
        <v>0</v>
      </c>
      <c r="CH176" s="43">
        <f ca="1">IF($EO176,OFFSET('Measure Summary'!$A$1,'IRP Inputs'!$EN176-1,'IRP Inputs'!CH$14-1)*100,"")</f>
        <v>0</v>
      </c>
      <c r="CI176" s="44">
        <f ca="1">IF($EO176,OFFSET('Measure Summary'!$A$1,'IRP Inputs'!$EN176-1,'IRP Inputs'!CI$14-1)*100,"")</f>
        <v>0</v>
      </c>
      <c r="CJ176" s="45">
        <f ca="1">IF($EO176,OFFSET('Measure Summary'!$A$1,'IRP Inputs'!$EN176-1,IF($C176="WA",CJ$17,CJ$16)-1)/100,"")</f>
        <v>19.142465988318254</v>
      </c>
      <c r="CK176" s="46">
        <f ca="1">IF($EO176,OFFSET('Measure Summary'!$A$1,'IRP Inputs'!$EN176-1,IF($C176="WA",CK$17,CK$16)-1)/100,"")</f>
        <v>19.13060188318159</v>
      </c>
      <c r="CL176" s="46">
        <f ca="1">IF($EO176,OFFSET('Measure Summary'!$A$1,'IRP Inputs'!$EN176-1,IF($C176="WA",CL$17,CL$16)-1)/100,"")</f>
        <v>19.121253005029331</v>
      </c>
      <c r="CM176" s="46">
        <f ca="1">IF($EO176,OFFSET('Measure Summary'!$A$1,'IRP Inputs'!$EN176-1,IF($C176="WA",CM$17,CM$16)-1)/100,"")</f>
        <v>19.113452541223452</v>
      </c>
      <c r="CN176" s="46">
        <f ca="1">IF($EO176,OFFSET('Measure Summary'!$A$1,'IRP Inputs'!$EN176-1,IF($C176="WA",CN$17,CN$16)-1)/100,"")</f>
        <v>19.108613235821529</v>
      </c>
      <c r="CO176" s="46">
        <f ca="1">IF($EO176,OFFSET('Measure Summary'!$A$1,'IRP Inputs'!$EN176-1,IF($C176="WA",CO$17,CO$16)-1)/100,"")</f>
        <v>19.105115314096476</v>
      </c>
      <c r="CP176" s="46">
        <f ca="1">IF($EO176,OFFSET('Measure Summary'!$A$1,'IRP Inputs'!$EN176-1,IF($C176="WA",CP$17,CP$16)-1)/100,"")</f>
        <v>19.10246945713892</v>
      </c>
      <c r="CQ176" s="46">
        <f ca="1">IF($EO176,OFFSET('Measure Summary'!$A$1,'IRP Inputs'!$EN176-1,IF($C176="WA",CQ$17,CQ$16)-1)/100,"")</f>
        <v>19.10039853663957</v>
      </c>
      <c r="CR176" s="46">
        <f ca="1">IF($EO176,OFFSET('Measure Summary'!$A$1,'IRP Inputs'!$EN176-1,IF($C176="WA",CR$17,CR$16)-1)/100,"")</f>
        <v>19.09873384548413</v>
      </c>
      <c r="CS176" s="46">
        <f ca="1">IF($EO176,OFFSET('Measure Summary'!$A$1,'IRP Inputs'!$EN176-1,IF($C176="WA",CS$17,CS$16)-1)/100,"")</f>
        <v>19.09736679953707</v>
      </c>
      <c r="CT176" s="46">
        <f ca="1">IF($EO176,OFFSET('Measure Summary'!$A$1,'IRP Inputs'!$EN176-1,IF($C176="WA",CT$17,CT$16)-1)/100,"")</f>
        <v>19.095333509848075</v>
      </c>
      <c r="CU176" s="46">
        <f ca="1">IF($EO176,OFFSET('Measure Summary'!$A$1,'IRP Inputs'!$EN176-1,IF($C176="WA",CU$17,CU$16)-1)/100,"")</f>
        <v>19.093347392538789</v>
      </c>
      <c r="CV176" s="46">
        <f ca="1">IF($EO176,OFFSET('Measure Summary'!$A$1,'IRP Inputs'!$EN176-1,IF($C176="WA",CV$17,CV$16)-1)/100,"")</f>
        <v>19.0916069198747</v>
      </c>
      <c r="CW176" s="46">
        <f ca="1">IF($EO176,OFFSET('Measure Summary'!$A$1,'IRP Inputs'!$EN176-1,IF($C176="WA",CW$17,CW$16)-1)/100,"")</f>
        <v>19.090172180740506</v>
      </c>
      <c r="CX176" s="46">
        <f ca="1">IF($EO176,OFFSET('Measure Summary'!$A$1,'IRP Inputs'!$EN176-1,IF($C176="WA",CX$17,CX$16)-1)/100,"")</f>
        <v>19.089070616539363</v>
      </c>
      <c r="CY176" s="46">
        <f ca="1">IF($EO176,OFFSET('Measure Summary'!$A$1,'IRP Inputs'!$EN176-1,IF($C176="WA",CY$17,CY$16)-1)/100,"")</f>
        <v>19.088206261416829</v>
      </c>
      <c r="CZ176" s="46">
        <f ca="1">IF($EO176,OFFSET('Measure Summary'!$A$1,'IRP Inputs'!$EN176-1,IF($C176="WA",CZ$17,CZ$16)-1)/100,"")</f>
        <v>19.087524451649973</v>
      </c>
      <c r="DA176" s="46">
        <f ca="1">IF($EO176,OFFSET('Measure Summary'!$A$1,'IRP Inputs'!$EN176-1,IF($C176="WA",DA$17,DA$16)-1)/100,"")</f>
        <v>19.085905342275161</v>
      </c>
      <c r="DB176" s="46">
        <f ca="1">IF($EO176,OFFSET('Measure Summary'!$A$1,'IRP Inputs'!$EN176-1,IF($C176="WA",DB$17,DB$16)-1)/100,"")</f>
        <v>19.085193565250034</v>
      </c>
      <c r="DC176" s="46">
        <f ca="1">IF($EO176,OFFSET('Measure Summary'!$A$1,'IRP Inputs'!$EN176-1,IF($C176="WA",DC$17,DC$16)-1)/100,"")</f>
        <v>19.084857926026128</v>
      </c>
      <c r="DD176" s="46">
        <f ca="1">IF($EO176,OFFSET('Measure Summary'!$A$1,'IRP Inputs'!$EN176-1,IF($C176="WA",DD$17,DD$16)-1)/100,"")</f>
        <v>19.08473098430666</v>
      </c>
      <c r="DE176" s="46">
        <f ca="1">IF($EO176,OFFSET('Measure Summary'!$A$1,'IRP Inputs'!$EN176-1,IF($C176="WA",DE$17,DE$16)-1)/100,"")</f>
        <v>19.084757973601686</v>
      </c>
      <c r="DF176" s="46">
        <f ca="1">IF($EO176,OFFSET('Measure Summary'!$A$1,'IRP Inputs'!$EN176-1,IF($C176="WA",DF$17,DF$16)-1)/100,"")</f>
        <v>19.084757973601693</v>
      </c>
      <c r="DG176" s="46">
        <f ca="1">IF($EO176,OFFSET('Measure Summary'!$A$1,'IRP Inputs'!$EN176-1,IF($C176="WA",DG$17,DG$16)-1)/100,"")</f>
        <v>19.08475797360169</v>
      </c>
      <c r="DH176" s="47">
        <f ca="1">IF($EO176,OFFSET('Measure Summary'!$A$1,'IRP Inputs'!$EN176-1,IF($C176="WA",DH$17,DH$16)-1)/100,"")</f>
        <v>19.08475797360169</v>
      </c>
      <c r="DJ176" s="48">
        <f ca="1">IF($EO176,OFFSET('Measure Summary'!$A$1,'IRP Inputs'!$EN176-1,'IRP Inputs'!DJ$14-1),"")*K176</f>
        <v>6.034591234133444</v>
      </c>
      <c r="DK176" s="49">
        <f t="shared" ca="1" si="107"/>
        <v>1.8707232825813676</v>
      </c>
      <c r="DL176" s="48">
        <f t="shared" ca="1" si="115"/>
        <v>0</v>
      </c>
      <c r="DM176" s="50">
        <f t="shared" ca="1" si="115"/>
        <v>0</v>
      </c>
      <c r="DN176" s="50">
        <f t="shared" ca="1" si="115"/>
        <v>0</v>
      </c>
      <c r="DO176" s="50">
        <f t="shared" ca="1" si="115"/>
        <v>0</v>
      </c>
      <c r="DP176" s="50">
        <f t="shared" ca="1" si="115"/>
        <v>0</v>
      </c>
      <c r="DQ176" s="50">
        <f t="shared" ca="1" si="115"/>
        <v>0</v>
      </c>
      <c r="DR176" s="50">
        <f t="shared" ca="1" si="115"/>
        <v>0</v>
      </c>
      <c r="DS176" s="50">
        <f t="shared" ca="1" si="115"/>
        <v>0</v>
      </c>
      <c r="DT176" s="50">
        <f t="shared" ca="1" si="115"/>
        <v>0</v>
      </c>
      <c r="DU176" s="50">
        <f t="shared" ca="1" si="115"/>
        <v>0</v>
      </c>
      <c r="DV176" s="50">
        <f t="shared" ca="1" si="116"/>
        <v>0</v>
      </c>
      <c r="DW176" s="50">
        <f t="shared" ca="1" si="116"/>
        <v>0</v>
      </c>
      <c r="DX176" s="50">
        <f t="shared" ca="1" si="116"/>
        <v>0</v>
      </c>
      <c r="DY176" s="50">
        <f t="shared" ca="1" si="116"/>
        <v>0</v>
      </c>
      <c r="DZ176" s="50">
        <f t="shared" ca="1" si="116"/>
        <v>0</v>
      </c>
      <c r="EA176" s="50">
        <f t="shared" ca="1" si="116"/>
        <v>0</v>
      </c>
      <c r="EB176" s="50">
        <f t="shared" ca="1" si="116"/>
        <v>0</v>
      </c>
      <c r="EC176" s="50">
        <f t="shared" ca="1" si="116"/>
        <v>0</v>
      </c>
      <c r="ED176" s="50">
        <f t="shared" ca="1" si="116"/>
        <v>0</v>
      </c>
      <c r="EE176" s="50">
        <f t="shared" ca="1" si="116"/>
        <v>0</v>
      </c>
      <c r="EF176" s="50">
        <f t="shared" ca="1" si="114"/>
        <v>0</v>
      </c>
      <c r="EG176" s="50">
        <f t="shared" ca="1" si="114"/>
        <v>0</v>
      </c>
      <c r="EH176" s="50">
        <f t="shared" ca="1" si="114"/>
        <v>0</v>
      </c>
      <c r="EI176" s="50">
        <f t="shared" ca="1" si="114"/>
        <v>0</v>
      </c>
      <c r="EJ176" s="49">
        <f t="shared" ca="1" si="114"/>
        <v>0</v>
      </c>
      <c r="EM176">
        <f t="shared" si="111"/>
        <v>153</v>
      </c>
      <c r="EN176">
        <f>MATCH(EM176,'Measure Summary'!$VY:$VY,0)</f>
        <v>157</v>
      </c>
      <c r="EO176" t="b">
        <f t="shared" si="108"/>
        <v>1</v>
      </c>
    </row>
    <row r="177" spans="1:145">
      <c r="A177" s="40" t="str">
        <f ca="1">IF($EO177,OFFSET('Measure Summary'!$A$1,'IRP Inputs'!$EN177-1,'IRP Inputs'!A$14-1),"")</f>
        <v>OR_Residential_LI - Single Family_Existing_Space Heating_Natural Gas_Furnace</v>
      </c>
      <c r="B177" t="str">
        <f ca="1">IF($EO177,OFFSET('Measure Summary'!$A$1,'IRP Inputs'!$EN177-1,'IRP Inputs'!B$14-1),"")</f>
        <v>Retrofit</v>
      </c>
      <c r="C177" t="str">
        <f ca="1">IF($EO177,OFFSET('Measure Summary'!$A$1,'IRP Inputs'!$EN177-1,'IRP Inputs'!C$14-1),"")</f>
        <v>OR</v>
      </c>
      <c r="D177" t="str">
        <f ca="1">IF($EO177,OFFSET('Measure Summary'!$A$1,'IRP Inputs'!$EN177-1,'IRP Inputs'!D$14-1),"")</f>
        <v>Residential</v>
      </c>
      <c r="E177" t="str">
        <f ca="1">IF($EO177,OFFSET('Measure Summary'!$A$1,'IRP Inputs'!$EN177-1,'IRP Inputs'!E$14-1),"")</f>
        <v>LI - Single Family</v>
      </c>
      <c r="F177" t="str">
        <f ca="1">IF($EO177,OFFSET('Measure Summary'!$A$1,'IRP Inputs'!$EN177-1,'IRP Inputs'!F$14-1),"")</f>
        <v>New</v>
      </c>
      <c r="G177" t="str">
        <f ca="1">IF($EO177,OFFSET('Measure Summary'!$A$1,'IRP Inputs'!$EN177-1,'IRP Inputs'!G$14-1),"")</f>
        <v>Water Heating</v>
      </c>
      <c r="H177" t="str">
        <f ca="1">IF($EO177,OFFSET('Measure Summary'!$A$1,'IRP Inputs'!$EN177-1,'IRP Inputs'!H$14-1),"")</f>
        <v>Water Heater - Pipe Insulation</v>
      </c>
      <c r="I177" t="str">
        <f ca="1">IF($EO177,OFFSET('Measure Summary'!$A$1,'IRP Inputs'!$EN177-1,'IRP Inputs'!I$14-1),"")</f>
        <v>ORM106</v>
      </c>
      <c r="J177" s="1" t="str">
        <f ca="1">IF($EO177,OFFSET('Measure Summary'!$A$1,'IRP Inputs'!$EN177-1,'IRP Inputs'!J$14-1),"")</f>
        <v>R-4 Insulation Installed</v>
      </c>
      <c r="K177" s="41">
        <f ca="1">IF($EO177,OFFSET('Measure Summary'!$A$1,'IRP Inputs'!$EN177-1,'IRP Inputs'!K$14-1),"")</f>
        <v>3.06</v>
      </c>
      <c r="L177" s="1">
        <f ca="1">IF($EO177,OFFSET('Measure Summary'!$A$1,'IRP Inputs'!$EN177-1,'IRP Inputs'!L$14-1),"")</f>
        <v>15</v>
      </c>
      <c r="M177" s="42">
        <f ca="1">IF($EO177,OFFSET('Measure Summary'!$A$1,'IRP Inputs'!$EN177-1,'IRP Inputs'!M$14-1),"")</f>
        <v>0.18222904696776945</v>
      </c>
      <c r="N177" s="43">
        <f ca="1">IF($EO177,OFFSET('Measure Summary'!$A$1,'IRP Inputs'!$EN177-1,'IRP Inputs'!N$14-1),"")</f>
        <v>0.42436655463049056</v>
      </c>
      <c r="O177" s="43">
        <f ca="1">IF($EO177,OFFSET('Measure Summary'!$A$1,'IRP Inputs'!$EN177-1,'IRP Inputs'!O$14-1),"")</f>
        <v>1.1383749559656464</v>
      </c>
      <c r="P177" s="43">
        <f ca="1">IF($EO177,OFFSET('Measure Summary'!$A$1,'IRP Inputs'!$EN177-1,'IRP Inputs'!P$14-1),"")</f>
        <v>2.4980172480335101</v>
      </c>
      <c r="Q177" s="43">
        <f ca="1">IF($EO177,OFFSET('Measure Summary'!$A$1,'IRP Inputs'!$EN177-1,'IRP Inputs'!Q$14-1),"")</f>
        <v>4.6728998900047891</v>
      </c>
      <c r="R177" s="43">
        <f ca="1">IF($EO177,OFFSET('Measure Summary'!$A$1,'IRP Inputs'!$EN177-1,'IRP Inputs'!R$14-1),"")</f>
        <v>7.6647529247923689</v>
      </c>
      <c r="S177" s="43">
        <f ca="1">IF($EO177,OFFSET('Measure Summary'!$A$1,'IRP Inputs'!$EN177-1,'IRP Inputs'!S$14-1),"")</f>
        <v>11.210873750257184</v>
      </c>
      <c r="T177" s="43">
        <f ca="1">IF($EO177,OFFSET('Measure Summary'!$A$1,'IRP Inputs'!$EN177-1,'IRP Inputs'!T$14-1),"")</f>
        <v>14.809545261316639</v>
      </c>
      <c r="U177" s="43">
        <f ca="1">IF($EO177,OFFSET('Measure Summary'!$A$1,'IRP Inputs'!$EN177-1,'IRP Inputs'!U$14-1),"")</f>
        <v>17.846868614018785</v>
      </c>
      <c r="V177" s="43">
        <f ca="1">IF($EO177,OFFSET('Measure Summary'!$A$1,'IRP Inputs'!$EN177-1,'IRP Inputs'!V$14-1),"")</f>
        <v>19.780405978364929</v>
      </c>
      <c r="W177" s="43">
        <f ca="1">IF($EO177,OFFSET('Measure Summary'!$A$1,'IRP Inputs'!$EN177-1,'IRP Inputs'!W$14-1),"")</f>
        <v>20.299933395777813</v>
      </c>
      <c r="X177" s="43">
        <f ca="1">IF($EO177,OFFSET('Measure Summary'!$A$1,'IRP Inputs'!$EN177-1,'IRP Inputs'!X$14-1),"")</f>
        <v>19.400750646116137</v>
      </c>
      <c r="Y177" s="43">
        <f ca="1">IF($EO177,OFFSET('Measure Summary'!$A$1,'IRP Inputs'!$EN177-1,'IRP Inputs'!Y$14-1),"")</f>
        <v>17.351278803299568</v>
      </c>
      <c r="Z177" s="43">
        <f ca="1">IF($EO177,OFFSET('Measure Summary'!$A$1,'IRP Inputs'!$EN177-1,'IRP Inputs'!Z$14-1),"")</f>
        <v>14.58400923121417</v>
      </c>
      <c r="AA177" s="43">
        <f ca="1">IF($EO177,OFFSET('Measure Summary'!$A$1,'IRP Inputs'!$EN177-1,'IRP Inputs'!AA$14-1),"")</f>
        <v>11.563009417818176</v>
      </c>
      <c r="AB177" s="43">
        <f ca="1">IF($EO177,OFFSET('Measure Summary'!$A$1,'IRP Inputs'!$EN177-1,'IRP Inputs'!AB$14-1),"")</f>
        <v>8.4942287642580929</v>
      </c>
      <c r="AC177" s="43">
        <f ca="1">IF($EO177,OFFSET('Measure Summary'!$A$1,'IRP Inputs'!$EN177-1,'IRP Inputs'!AC$14-1),"")</f>
        <v>5.7553019223909523</v>
      </c>
      <c r="AD177" s="43">
        <f ca="1">IF($EO177,OFFSET('Measure Summary'!$A$1,'IRP Inputs'!$EN177-1,'IRP Inputs'!AD$14-1),"")</f>
        <v>3.0503463974475147</v>
      </c>
      <c r="AE177" s="43">
        <f ca="1">IF($EO177,OFFSET('Measure Summary'!$A$1,'IRP Inputs'!$EN177-1,'IRP Inputs'!AE$14-1),"")</f>
        <v>0.21044182572558956</v>
      </c>
      <c r="AF177" s="43">
        <f ca="1">IF($EO177,OFFSET('Measure Summary'!$A$1,'IRP Inputs'!$EN177-1,'IRP Inputs'!AF$14-1),"")</f>
        <v>0</v>
      </c>
      <c r="AG177" s="43">
        <f ca="1">IF($EO177,OFFSET('Measure Summary'!$A$1,'IRP Inputs'!$EN177-1,'IRP Inputs'!AG$14-1),"")</f>
        <v>0</v>
      </c>
      <c r="AH177" s="43">
        <f ca="1">IF($EO177,OFFSET('Measure Summary'!$A$1,'IRP Inputs'!$EN177-1,'IRP Inputs'!AH$14-1),"")</f>
        <v>0</v>
      </c>
      <c r="AI177" s="43">
        <f ca="1">IF($EO177,OFFSET('Measure Summary'!$A$1,'IRP Inputs'!$EN177-1,'IRP Inputs'!AI$14-1),"")</f>
        <v>0</v>
      </c>
      <c r="AJ177" s="43">
        <f ca="1">IF($EO177,OFFSET('Measure Summary'!$A$1,'IRP Inputs'!$EN177-1,'IRP Inputs'!AJ$14-1),"")</f>
        <v>0</v>
      </c>
      <c r="AK177" s="44">
        <f ca="1">IF($EO177,OFFSET('Measure Summary'!$A$1,'IRP Inputs'!$EN177-1,'IRP Inputs'!AK$14-1),"")</f>
        <v>0</v>
      </c>
      <c r="AL177" s="42">
        <f ca="1">IF($EO177,OFFSET('Measure Summary'!$A$1,'IRP Inputs'!$EN177-1,'IRP Inputs'!AL$14-1)*100,"")</f>
        <v>1.3606510947207365E-2</v>
      </c>
      <c r="AM177" s="43">
        <f ca="1">IF($EO177,OFFSET('Measure Summary'!$A$1,'IRP Inputs'!$EN177-1,'IRP Inputs'!AM$14-1)*100,"")</f>
        <v>4.5320811611294538E-2</v>
      </c>
      <c r="AN177" s="43">
        <f ca="1">IF($EO177,OFFSET('Measure Summary'!$A$1,'IRP Inputs'!$EN177-1,'IRP Inputs'!AN$14-1)*100,"")</f>
        <v>0.13043640222627725</v>
      </c>
      <c r="AO177" s="43">
        <f ca="1">IF($EO177,OFFSET('Measure Summary'!$A$1,'IRP Inputs'!$EN177-1,'IRP Inputs'!AO$14-1)*100,"")</f>
        <v>0.31729241973821309</v>
      </c>
      <c r="AP177" s="43">
        <f ca="1">IF($EO177,OFFSET('Measure Summary'!$A$1,'IRP Inputs'!$EN177-1,'IRP Inputs'!AP$14-1)*100,"")</f>
        <v>0.66690269874209351</v>
      </c>
      <c r="AQ177" s="43">
        <f ca="1">IF($EO177,OFFSET('Measure Summary'!$A$1,'IRP Inputs'!$EN177-1,'IRP Inputs'!AQ$14-1)*100,"")</f>
        <v>1.2404483865373119</v>
      </c>
      <c r="AR177" s="43">
        <f ca="1">IF($EO177,OFFSET('Measure Summary'!$A$1,'IRP Inputs'!$EN177-1,'IRP Inputs'!AR$14-1)*100,"")</f>
        <v>2.0794560890686138</v>
      </c>
      <c r="AS177" s="43">
        <f ca="1">IF($EO177,OFFSET('Measure Summary'!$A$1,'IRP Inputs'!$EN177-1,'IRP Inputs'!AS$14-1)*100,"")</f>
        <v>3.1879024846723087</v>
      </c>
      <c r="AT177" s="43">
        <f ca="1">IF($EO177,OFFSET('Measure Summary'!$A$1,'IRP Inputs'!$EN177-1,'IRP Inputs'!AT$14-1)*100,"")</f>
        <v>4.5238052454068729</v>
      </c>
      <c r="AU177" s="43">
        <f ca="1">IF($EO177,OFFSET('Measure Summary'!$A$1,'IRP Inputs'!$EN177-1,'IRP Inputs'!AU$14-1)*100,"")</f>
        <v>6.0045621058502325</v>
      </c>
      <c r="AV177" s="43">
        <f ca="1">IF($EO177,OFFSET('Measure Summary'!$A$1,'IRP Inputs'!$EN177-1,'IRP Inputs'!AV$14-1)*100,"")</f>
        <v>7.5246794923000948</v>
      </c>
      <c r="AW177" s="43">
        <f ca="1">IF($EO177,OFFSET('Measure Summary'!$A$1,'IRP Inputs'!$EN177-1,'IRP Inputs'!AW$14-1)*100,"")</f>
        <v>8.9777862230921581</v>
      </c>
      <c r="AX177" s="43">
        <f ca="1">IF($EO177,OFFSET('Measure Summary'!$A$1,'IRP Inputs'!$EN177-1,'IRP Inputs'!AX$14-1)*100,"")</f>
        <v>10.277625341091543</v>
      </c>
      <c r="AY177" s="43">
        <f ca="1">IF($EO177,OFFSET('Measure Summary'!$A$1,'IRP Inputs'!$EN177-1,'IRP Inputs'!AY$14-1)*100,"")</f>
        <v>11.370326112573755</v>
      </c>
      <c r="AZ177" s="43">
        <f ca="1">IF($EO177,OFFSET('Measure Summary'!$A$1,'IRP Inputs'!$EN177-1,'IRP Inputs'!AZ$14-1)*100,"")</f>
        <v>12.23677342124016</v>
      </c>
      <c r="BA177" s="43">
        <f ca="1">IF($EO177,OFFSET('Measure Summary'!$A$1,'IRP Inputs'!$EN177-1,'IRP Inputs'!BA$14-1)*100,"")</f>
        <v>12.873369667908108</v>
      </c>
      <c r="BB177" s="43">
        <f ca="1">IF($EO177,OFFSET('Measure Summary'!$A$1,'IRP Inputs'!$EN177-1,'IRP Inputs'!BB$14-1)*100,"")</f>
        <v>13.304798039339429</v>
      </c>
      <c r="BC177" s="43">
        <f ca="1">IF($EO177,OFFSET('Measure Summary'!$A$1,'IRP Inputs'!$EN177-1,'IRP Inputs'!BC$14-1)*100,"")</f>
        <v>13.534362145040681</v>
      </c>
      <c r="BD177" s="43">
        <f ca="1">IF($EO177,OFFSET('Measure Summary'!$A$1,'IRP Inputs'!$EN177-1,'IRP Inputs'!BD$14-1)*100,"")</f>
        <v>13.550627135211435</v>
      </c>
      <c r="BE177" s="43">
        <f ca="1">IF($EO177,OFFSET('Measure Summary'!$A$1,'IRP Inputs'!$EN177-1,'IRP Inputs'!BE$14-1)*100,"")</f>
        <v>13.550865445708304</v>
      </c>
      <c r="BF177" s="43">
        <f ca="1">IF($EO177,OFFSET('Measure Summary'!$A$1,'IRP Inputs'!$EN177-1,'IRP Inputs'!BF$14-1)*100,"")</f>
        <v>13.550955579028045</v>
      </c>
      <c r="BG177" s="43">
        <f ca="1">IF($EO177,OFFSET('Measure Summary'!$A$1,'IRP Inputs'!$EN177-1,'IRP Inputs'!BG$14-1)*100,"")</f>
        <v>13.550936415529172</v>
      </c>
      <c r="BH177" s="43">
        <f ca="1">IF($EO177,OFFSET('Measure Summary'!$A$1,'IRP Inputs'!$EN177-1,'IRP Inputs'!BH$14-1)*100,"")</f>
        <v>13.550936415529163</v>
      </c>
      <c r="BI177" s="43">
        <f ca="1">IF($EO177,OFFSET('Measure Summary'!$A$1,'IRP Inputs'!$EN177-1,'IRP Inputs'!BI$14-1)*100,"")</f>
        <v>13.550936415529167</v>
      </c>
      <c r="BJ177" s="44">
        <f ca="1">IF($EO177,OFFSET('Measure Summary'!$A$1,'IRP Inputs'!$EN177-1,'IRP Inputs'!BJ$14-1)*100,"")</f>
        <v>13.550936415529167</v>
      </c>
      <c r="BK177" s="42">
        <f ca="1">IF($EO177,OFFSET('Measure Summary'!$A$1,'IRP Inputs'!$EN177-1,'IRP Inputs'!BK$14-1)*100,"")</f>
        <v>1.3606510947207365E-2</v>
      </c>
      <c r="BL177" s="43">
        <f ca="1">IF($EO177,OFFSET('Measure Summary'!$A$1,'IRP Inputs'!$EN177-1,'IRP Inputs'!BL$14-1)*100,"")</f>
        <v>3.1705862399708108E-2</v>
      </c>
      <c r="BM177" s="43">
        <f ca="1">IF($EO177,OFFSET('Measure Summary'!$A$1,'IRP Inputs'!$EN177-1,'IRP Inputs'!BM$14-1)*100,"")</f>
        <v>8.5093432090883686E-2</v>
      </c>
      <c r="BN177" s="43">
        <f ca="1">IF($EO177,OFFSET('Measure Summary'!$A$1,'IRP Inputs'!$EN177-1,'IRP Inputs'!BN$14-1)*100,"")</f>
        <v>0.18680278461576805</v>
      </c>
      <c r="BO177" s="43">
        <f ca="1">IF($EO177,OFFSET('Measure Summary'!$A$1,'IRP Inputs'!$EN177-1,'IRP Inputs'!BO$14-1)*100,"")</f>
        <v>0.34952992388329285</v>
      </c>
      <c r="BP177" s="43">
        <f ca="1">IF($EO177,OFFSET('Measure Summary'!$A$1,'IRP Inputs'!$EN177-1,'IRP Inputs'!BP$14-1)*100,"")</f>
        <v>0.57342358576128283</v>
      </c>
      <c r="BQ177" s="43">
        <f ca="1">IF($EO177,OFFSET('Measure Summary'!$A$1,'IRP Inputs'!$EN177-1,'IRP Inputs'!BQ$14-1)*100,"")</f>
        <v>0.83883588971927858</v>
      </c>
      <c r="BR177" s="43">
        <f ca="1">IF($EO177,OFFSET('Measure Summary'!$A$1,'IRP Inputs'!$EN177-1,'IRP Inputs'!BR$14-1)*100,"")</f>
        <v>1.108220934955108</v>
      </c>
      <c r="BS177" s="43">
        <f ca="1">IF($EO177,OFFSET('Measure Summary'!$A$1,'IRP Inputs'!$EN177-1,'IRP Inputs'!BS$14-1)*100,"")</f>
        <v>1.3356248955570298</v>
      </c>
      <c r="BT177" s="43">
        <f ca="1">IF($EO177,OFFSET('Measure Summary'!$A$1,'IRP Inputs'!$EN177-1,'IRP Inputs'!BT$14-1)*100,"")</f>
        <v>1.4804330330963269</v>
      </c>
      <c r="BU177" s="43">
        <f ca="1">IF($EO177,OFFSET('Measure Summary'!$A$1,'IRP Inputs'!$EN177-1,'IRP Inputs'!BU$14-1)*100,"")</f>
        <v>1.5194780148353035</v>
      </c>
      <c r="BV177" s="43">
        <f ca="1">IF($EO177,OFFSET('Measure Summary'!$A$1,'IRP Inputs'!$EN177-1,'IRP Inputs'!BV$14-1)*100,"")</f>
        <v>1.452324002867031</v>
      </c>
      <c r="BW177" s="43">
        <f ca="1">IF($EO177,OFFSET('Measure Summary'!$A$1,'IRP Inputs'!$EN177-1,'IRP Inputs'!BW$14-1)*100,"")</f>
        <v>1.2990206645517017</v>
      </c>
      <c r="BX177" s="43">
        <f ca="1">IF($EO177,OFFSET('Measure Summary'!$A$1,'IRP Inputs'!$EN177-1,'IRP Inputs'!BX$14-1)*100,"")</f>
        <v>1.0919283472660324</v>
      </c>
      <c r="BY177" s="43">
        <f ca="1">IF($EO177,OFFSET('Measure Summary'!$A$1,'IRP Inputs'!$EN177-1,'IRP Inputs'!BY$14-1)*100,"")</f>
        <v>0.86579116649728138</v>
      </c>
      <c r="BZ177" s="43">
        <f ca="1">IF($EO177,OFFSET('Measure Summary'!$A$1,'IRP Inputs'!$EN177-1,'IRP Inputs'!BZ$14-1)*100,"")</f>
        <v>0.63604213919209918</v>
      </c>
      <c r="CA177" s="43">
        <f ca="1">IF($EO177,OFFSET('Measure Summary'!$A$1,'IRP Inputs'!$EN177-1,'IRP Inputs'!CA$14-1)*100,"")</f>
        <v>0.4309685323781216</v>
      </c>
      <c r="CB177" s="43">
        <f ca="1">IF($EO177,OFFSET('Measure Summary'!$A$1,'IRP Inputs'!$EN177-1,'IRP Inputs'!CB$14-1)*100,"")</f>
        <v>0.22843542341716666</v>
      </c>
      <c r="CC177" s="43">
        <f ca="1">IF($EO177,OFFSET('Measure Summary'!$A$1,'IRP Inputs'!$EN177-1,'IRP Inputs'!CC$14-1)*100,"")</f>
        <v>1.5760229871011132E-2</v>
      </c>
      <c r="CD177" s="43">
        <f ca="1">IF($EO177,OFFSET('Measure Summary'!$A$1,'IRP Inputs'!$EN177-1,'IRP Inputs'!CD$14-1)*100,"")</f>
        <v>0</v>
      </c>
      <c r="CE177" s="43">
        <f ca="1">IF($EO177,OFFSET('Measure Summary'!$A$1,'IRP Inputs'!$EN177-1,'IRP Inputs'!CE$14-1)*100,"")</f>
        <v>0</v>
      </c>
      <c r="CF177" s="43">
        <f ca="1">IF($EO177,OFFSET('Measure Summary'!$A$1,'IRP Inputs'!$EN177-1,'IRP Inputs'!CF$14-1)*100,"")</f>
        <v>0</v>
      </c>
      <c r="CG177" s="43">
        <f ca="1">IF($EO177,OFFSET('Measure Summary'!$A$1,'IRP Inputs'!$EN177-1,'IRP Inputs'!CG$14-1)*100,"")</f>
        <v>0</v>
      </c>
      <c r="CH177" s="43">
        <f ca="1">IF($EO177,OFFSET('Measure Summary'!$A$1,'IRP Inputs'!$EN177-1,'IRP Inputs'!CH$14-1)*100,"")</f>
        <v>0</v>
      </c>
      <c r="CI177" s="44">
        <f ca="1">IF($EO177,OFFSET('Measure Summary'!$A$1,'IRP Inputs'!$EN177-1,'IRP Inputs'!CI$14-1)*100,"")</f>
        <v>0</v>
      </c>
      <c r="CJ177" s="45">
        <f ca="1">IF($EO177,OFFSET('Measure Summary'!$A$1,'IRP Inputs'!$EN177-1,IF($C177="WA",CJ$17,CJ$16)-1)/100,"")</f>
        <v>2.2094196471173873</v>
      </c>
      <c r="CK177" s="46">
        <f ca="1">IF($EO177,OFFSET('Measure Summary'!$A$1,'IRP Inputs'!$EN177-1,IF($C177="WA",CK$17,CK$16)-1)/100,"")</f>
        <v>2.2080502944435776</v>
      </c>
      <c r="CL177" s="46">
        <f ca="1">IF($EO177,OFFSET('Measure Summary'!$A$1,'IRP Inputs'!$EN177-1,IF($C177="WA",CL$17,CL$16)-1)/100,"")</f>
        <v>2.2069712487719952</v>
      </c>
      <c r="CM177" s="46">
        <f ca="1">IF($EO177,OFFSET('Measure Summary'!$A$1,'IRP Inputs'!$EN177-1,IF($C177="WA",CM$17,CM$16)-1)/100,"")</f>
        <v>2.2060709207787337</v>
      </c>
      <c r="CN177" s="46">
        <f ca="1">IF($EO177,OFFSET('Measure Summary'!$A$1,'IRP Inputs'!$EN177-1,IF($C177="WA",CN$17,CN$16)-1)/100,"")</f>
        <v>2.2055123691041514</v>
      </c>
      <c r="CO177" s="46">
        <f ca="1">IF($EO177,OFFSET('Measure Summary'!$A$1,'IRP Inputs'!$EN177-1,IF($C177="WA",CO$17,CO$16)-1)/100,"")</f>
        <v>2.2051086396688677</v>
      </c>
      <c r="CP177" s="46">
        <f ca="1">IF($EO177,OFFSET('Measure Summary'!$A$1,'IRP Inputs'!$EN177-1,IF($C177="WA",CP$17,CP$16)-1)/100,"")</f>
        <v>2.2048032553809152</v>
      </c>
      <c r="CQ177" s="46">
        <f ca="1">IF($EO177,OFFSET('Measure Summary'!$A$1,'IRP Inputs'!$EN177-1,IF($C177="WA",CQ$17,CQ$16)-1)/100,"")</f>
        <v>2.2045642301455213</v>
      </c>
      <c r="CR177" s="46">
        <f ca="1">IF($EO177,OFFSET('Measure Summary'!$A$1,'IRP Inputs'!$EN177-1,IF($C177="WA",CR$17,CR$16)-1)/100,"")</f>
        <v>2.2043720918208423</v>
      </c>
      <c r="CS177" s="46">
        <f ca="1">IF($EO177,OFFSET('Measure Summary'!$A$1,'IRP Inputs'!$EN177-1,IF($C177="WA",CS$17,CS$16)-1)/100,"")</f>
        <v>2.204214307647383</v>
      </c>
      <c r="CT177" s="46">
        <f ca="1">IF($EO177,OFFSET('Measure Summary'!$A$1,'IRP Inputs'!$EN177-1,IF($C177="WA",CT$17,CT$16)-1)/100,"")</f>
        <v>2.2039796257526949</v>
      </c>
      <c r="CU177" s="46">
        <f ca="1">IF($EO177,OFFSET('Measure Summary'!$A$1,'IRP Inputs'!$EN177-1,IF($C177="WA",CU$17,CU$16)-1)/100,"")</f>
        <v>2.2037503884847647</v>
      </c>
      <c r="CV177" s="46">
        <f ca="1">IF($EO177,OFFSET('Measure Summary'!$A$1,'IRP Inputs'!$EN177-1,IF($C177="WA",CV$17,CV$16)-1)/100,"")</f>
        <v>2.2035495034733104</v>
      </c>
      <c r="CW177" s="46">
        <f ca="1">IF($EO177,OFFSET('Measure Summary'!$A$1,'IRP Inputs'!$EN177-1,IF($C177="WA",CW$17,CW$16)-1)/100,"")</f>
        <v>2.2033839061655494</v>
      </c>
      <c r="CX177" s="46">
        <f ca="1">IF($EO177,OFFSET('Measure Summary'!$A$1,'IRP Inputs'!$EN177-1,IF($C177="WA",CX$17,CX$16)-1)/100,"")</f>
        <v>2.203256763842818</v>
      </c>
      <c r="CY177" s="46">
        <f ca="1">IF($EO177,OFFSET('Measure Summary'!$A$1,'IRP Inputs'!$EN177-1,IF($C177="WA",CY$17,CY$16)-1)/100,"")</f>
        <v>2.2031570001451319</v>
      </c>
      <c r="CZ177" s="46">
        <f ca="1">IF($EO177,OFFSET('Measure Summary'!$A$1,'IRP Inputs'!$EN177-1,IF($C177="WA",CZ$17,CZ$16)-1)/100,"")</f>
        <v>2.203078305796379</v>
      </c>
      <c r="DA177" s="46">
        <f ca="1">IF($EO177,OFFSET('Measure Summary'!$A$1,'IRP Inputs'!$EN177-1,IF($C177="WA",DA$17,DA$16)-1)/100,"")</f>
        <v>2.2028914285118257</v>
      </c>
      <c r="DB177" s="46">
        <f ca="1">IF($EO177,OFFSET('Measure Summary'!$A$1,'IRP Inputs'!$EN177-1,IF($C177="WA",DB$17,DB$16)-1)/100,"")</f>
        <v>2.2028092753480357</v>
      </c>
      <c r="DC177" s="46">
        <f ca="1">IF($EO177,OFFSET('Measure Summary'!$A$1,'IRP Inputs'!$EN177-1,IF($C177="WA",DC$17,DC$16)-1)/100,"")</f>
        <v>2.2027705359350422</v>
      </c>
      <c r="DD177" s="46">
        <f ca="1">IF($EO177,OFFSET('Measure Summary'!$A$1,'IRP Inputs'!$EN177-1,IF($C177="WA",DD$17,DD$16)-1)/100,"")</f>
        <v>2.2027558843468298</v>
      </c>
      <c r="DE177" s="46">
        <f ca="1">IF($EO177,OFFSET('Measure Summary'!$A$1,'IRP Inputs'!$EN177-1,IF($C177="WA",DE$17,DE$16)-1)/100,"")</f>
        <v>2.202758999445936</v>
      </c>
      <c r="DF177" s="46">
        <f ca="1">IF($EO177,OFFSET('Measure Summary'!$A$1,'IRP Inputs'!$EN177-1,IF($C177="WA",DF$17,DF$16)-1)/100,"")</f>
        <v>2.2027589994459369</v>
      </c>
      <c r="DG177" s="46">
        <f ca="1">IF($EO177,OFFSET('Measure Summary'!$A$1,'IRP Inputs'!$EN177-1,IF($C177="WA",DG$17,DG$16)-1)/100,"")</f>
        <v>2.2027589994459364</v>
      </c>
      <c r="DH177" s="47">
        <f ca="1">IF($EO177,OFFSET('Measure Summary'!$A$1,'IRP Inputs'!$EN177-1,IF($C177="WA",DH$17,DH$16)-1)/100,"")</f>
        <v>2.2027589994459364</v>
      </c>
      <c r="DJ177" s="48">
        <f ca="1">IF($EO177,OFFSET('Measure Summary'!$A$1,'IRP Inputs'!$EN177-1,'IRP Inputs'!DJ$14-1),"")*K177</f>
        <v>0.92329245882241695</v>
      </c>
      <c r="DK177" s="49">
        <f t="shared" ca="1" si="107"/>
        <v>0.28622066223494924</v>
      </c>
      <c r="DL177" s="48">
        <f t="shared" ca="1" si="115"/>
        <v>2.2040842334529621E-7</v>
      </c>
      <c r="DM177" s="50">
        <f t="shared" ca="1" si="115"/>
        <v>5.1327691596348593E-7</v>
      </c>
      <c r="DN177" s="50">
        <f t="shared" ca="1" si="115"/>
        <v>1.3768794459235507E-6</v>
      </c>
      <c r="DO177" s="50">
        <f t="shared" ca="1" si="115"/>
        <v>3.0213846381241436E-6</v>
      </c>
      <c r="DP177" s="50">
        <f t="shared" ca="1" si="115"/>
        <v>5.6519337303483154E-6</v>
      </c>
      <c r="DQ177" s="50">
        <f t="shared" ca="1" si="115"/>
        <v>9.2706192321991943E-6</v>
      </c>
      <c r="DR177" s="50">
        <f t="shared" ca="1" si="115"/>
        <v>1.3559698899453666E-5</v>
      </c>
      <c r="DS177" s="50">
        <f t="shared" ca="1" si="115"/>
        <v>1.7912339310455415E-5</v>
      </c>
      <c r="DT177" s="50">
        <f t="shared" ca="1" si="115"/>
        <v>2.1586021758442612E-5</v>
      </c>
      <c r="DU177" s="50">
        <f t="shared" ca="1" si="115"/>
        <v>2.3924660570673949E-5</v>
      </c>
      <c r="DV177" s="50">
        <f t="shared" ca="1" si="116"/>
        <v>2.455303579878388E-5</v>
      </c>
      <c r="DW177" s="50">
        <f t="shared" ca="1" si="116"/>
        <v>2.3465462464839644E-5</v>
      </c>
      <c r="DX177" s="50">
        <f t="shared" ca="1" si="116"/>
        <v>2.0986599379715384E-5</v>
      </c>
      <c r="DY177" s="50">
        <f t="shared" ca="1" si="116"/>
        <v>1.763955052277529E-5</v>
      </c>
      <c r="DZ177" s="50">
        <f t="shared" ca="1" si="116"/>
        <v>1.3985611609760979E-5</v>
      </c>
      <c r="EA177" s="50">
        <f t="shared" ca="1" si="116"/>
        <v>1.027388114363306E-5</v>
      </c>
      <c r="EB177" s="50">
        <f t="shared" ca="1" si="116"/>
        <v>6.9611131907785409E-6</v>
      </c>
      <c r="EC177" s="50">
        <f t="shared" ca="1" si="116"/>
        <v>3.6894339914828363E-6</v>
      </c>
      <c r="ED177" s="50">
        <f t="shared" ca="1" si="116"/>
        <v>2.5453214943436813E-7</v>
      </c>
      <c r="EE177" s="50">
        <f t="shared" ca="1" si="116"/>
        <v>0</v>
      </c>
      <c r="EF177" s="50">
        <f t="shared" ca="1" si="114"/>
        <v>0</v>
      </c>
      <c r="EG177" s="50">
        <f t="shared" ca="1" si="114"/>
        <v>0</v>
      </c>
      <c r="EH177" s="50">
        <f t="shared" ca="1" si="114"/>
        <v>0</v>
      </c>
      <c r="EI177" s="50">
        <f t="shared" ca="1" si="114"/>
        <v>0</v>
      </c>
      <c r="EJ177" s="49">
        <f t="shared" ca="1" si="114"/>
        <v>0</v>
      </c>
      <c r="EM177">
        <f t="shared" si="111"/>
        <v>154</v>
      </c>
      <c r="EN177">
        <f>MATCH(EM177,'Measure Summary'!$VY:$VY,0)</f>
        <v>158</v>
      </c>
      <c r="EO177" t="b">
        <f t="shared" si="108"/>
        <v>1</v>
      </c>
    </row>
    <row r="178" spans="1:145">
      <c r="A178" s="40" t="str">
        <f ca="1">IF($EO178,OFFSET('Measure Summary'!$A$1,'IRP Inputs'!$EN178-1,'IRP Inputs'!A$14-1),"")</f>
        <v>OR_Residential_LI - Single Family_Existing_Space Heating_Natural Gas_Furnace</v>
      </c>
      <c r="B178" t="str">
        <f ca="1">IF($EO178,OFFSET('Measure Summary'!$A$1,'IRP Inputs'!$EN178-1,'IRP Inputs'!B$14-1),"")</f>
        <v>Retrofit</v>
      </c>
      <c r="C178" t="str">
        <f ca="1">IF($EO178,OFFSET('Measure Summary'!$A$1,'IRP Inputs'!$EN178-1,'IRP Inputs'!C$14-1),"")</f>
        <v>OR</v>
      </c>
      <c r="D178" t="str">
        <f ca="1">IF($EO178,OFFSET('Measure Summary'!$A$1,'IRP Inputs'!$EN178-1,'IRP Inputs'!D$14-1),"")</f>
        <v>Residential</v>
      </c>
      <c r="E178" t="str">
        <f ca="1">IF($EO178,OFFSET('Measure Summary'!$A$1,'IRP Inputs'!$EN178-1,'IRP Inputs'!E$14-1),"")</f>
        <v>LI - Single Family</v>
      </c>
      <c r="F178" t="str">
        <f ca="1">IF($EO178,OFFSET('Measure Summary'!$A$1,'IRP Inputs'!$EN178-1,'IRP Inputs'!F$14-1),"")</f>
        <v>New</v>
      </c>
      <c r="G178" t="str">
        <f ca="1">IF($EO178,OFFSET('Measure Summary'!$A$1,'IRP Inputs'!$EN178-1,'IRP Inputs'!G$14-1),"")</f>
        <v>Water Heating</v>
      </c>
      <c r="H178" t="str">
        <f ca="1">IF($EO178,OFFSET('Measure Summary'!$A$1,'IRP Inputs'!$EN178-1,'IRP Inputs'!H$14-1),"")</f>
        <v>Water Heater - Desuperheater</v>
      </c>
      <c r="I178" t="str">
        <f ca="1">IF($EO178,OFFSET('Measure Summary'!$A$1,'IRP Inputs'!$EN178-1,'IRP Inputs'!I$14-1),"")</f>
        <v>ORM107</v>
      </c>
      <c r="J178" s="1" t="str">
        <f ca="1">IF($EO178,OFFSET('Measure Summary'!$A$1,'IRP Inputs'!$EN178-1,'IRP Inputs'!J$14-1),"")</f>
        <v>Installed</v>
      </c>
      <c r="K178" s="41">
        <f ca="1">IF($EO178,OFFSET('Measure Summary'!$A$1,'IRP Inputs'!$EN178-1,'IRP Inputs'!K$14-1),"")</f>
        <v>1449.47</v>
      </c>
      <c r="L178" s="1">
        <f ca="1">IF($EO178,OFFSET('Measure Summary'!$A$1,'IRP Inputs'!$EN178-1,'IRP Inputs'!L$14-1),"")</f>
        <v>20</v>
      </c>
      <c r="M178" s="42">
        <f ca="1">IF($EO178,OFFSET('Measure Summary'!$A$1,'IRP Inputs'!$EN178-1,'IRP Inputs'!M$14-1),"")</f>
        <v>0</v>
      </c>
      <c r="N178" s="43">
        <f ca="1">IF($EO178,OFFSET('Measure Summary'!$A$1,'IRP Inputs'!$EN178-1,'IRP Inputs'!N$14-1),"")</f>
        <v>0</v>
      </c>
      <c r="O178" s="43">
        <f ca="1">IF($EO178,OFFSET('Measure Summary'!$A$1,'IRP Inputs'!$EN178-1,'IRP Inputs'!O$14-1),"")</f>
        <v>0</v>
      </c>
      <c r="P178" s="43">
        <f ca="1">IF($EO178,OFFSET('Measure Summary'!$A$1,'IRP Inputs'!$EN178-1,'IRP Inputs'!P$14-1),"")</f>
        <v>0</v>
      </c>
      <c r="Q178" s="43">
        <f ca="1">IF($EO178,OFFSET('Measure Summary'!$A$1,'IRP Inputs'!$EN178-1,'IRP Inputs'!Q$14-1),"")</f>
        <v>0</v>
      </c>
      <c r="R178" s="43">
        <f ca="1">IF($EO178,OFFSET('Measure Summary'!$A$1,'IRP Inputs'!$EN178-1,'IRP Inputs'!R$14-1),"")</f>
        <v>0</v>
      </c>
      <c r="S178" s="43">
        <f ca="1">IF($EO178,OFFSET('Measure Summary'!$A$1,'IRP Inputs'!$EN178-1,'IRP Inputs'!S$14-1),"")</f>
        <v>0</v>
      </c>
      <c r="T178" s="43">
        <f ca="1">IF($EO178,OFFSET('Measure Summary'!$A$1,'IRP Inputs'!$EN178-1,'IRP Inputs'!T$14-1),"")</f>
        <v>0</v>
      </c>
      <c r="U178" s="43">
        <f ca="1">IF($EO178,OFFSET('Measure Summary'!$A$1,'IRP Inputs'!$EN178-1,'IRP Inputs'!U$14-1),"")</f>
        <v>0</v>
      </c>
      <c r="V178" s="43">
        <f ca="1">IF($EO178,OFFSET('Measure Summary'!$A$1,'IRP Inputs'!$EN178-1,'IRP Inputs'!V$14-1),"")</f>
        <v>0</v>
      </c>
      <c r="W178" s="43">
        <f ca="1">IF($EO178,OFFSET('Measure Summary'!$A$1,'IRP Inputs'!$EN178-1,'IRP Inputs'!W$14-1),"")</f>
        <v>0</v>
      </c>
      <c r="X178" s="43">
        <f ca="1">IF($EO178,OFFSET('Measure Summary'!$A$1,'IRP Inputs'!$EN178-1,'IRP Inputs'!X$14-1),"")</f>
        <v>0</v>
      </c>
      <c r="Y178" s="43">
        <f ca="1">IF($EO178,OFFSET('Measure Summary'!$A$1,'IRP Inputs'!$EN178-1,'IRP Inputs'!Y$14-1),"")</f>
        <v>0</v>
      </c>
      <c r="Z178" s="43">
        <f ca="1">IF($EO178,OFFSET('Measure Summary'!$A$1,'IRP Inputs'!$EN178-1,'IRP Inputs'!Z$14-1),"")</f>
        <v>0</v>
      </c>
      <c r="AA178" s="43">
        <f ca="1">IF($EO178,OFFSET('Measure Summary'!$A$1,'IRP Inputs'!$EN178-1,'IRP Inputs'!AA$14-1),"")</f>
        <v>0</v>
      </c>
      <c r="AB178" s="43">
        <f ca="1">IF($EO178,OFFSET('Measure Summary'!$A$1,'IRP Inputs'!$EN178-1,'IRP Inputs'!AB$14-1),"")</f>
        <v>0</v>
      </c>
      <c r="AC178" s="43">
        <f ca="1">IF($EO178,OFFSET('Measure Summary'!$A$1,'IRP Inputs'!$EN178-1,'IRP Inputs'!AC$14-1),"")</f>
        <v>0</v>
      </c>
      <c r="AD178" s="43">
        <f ca="1">IF($EO178,OFFSET('Measure Summary'!$A$1,'IRP Inputs'!$EN178-1,'IRP Inputs'!AD$14-1),"")</f>
        <v>0</v>
      </c>
      <c r="AE178" s="43">
        <f ca="1">IF($EO178,OFFSET('Measure Summary'!$A$1,'IRP Inputs'!$EN178-1,'IRP Inputs'!AE$14-1),"")</f>
        <v>0</v>
      </c>
      <c r="AF178" s="43">
        <f ca="1">IF($EO178,OFFSET('Measure Summary'!$A$1,'IRP Inputs'!$EN178-1,'IRP Inputs'!AF$14-1),"")</f>
        <v>0</v>
      </c>
      <c r="AG178" s="43">
        <f ca="1">IF($EO178,OFFSET('Measure Summary'!$A$1,'IRP Inputs'!$EN178-1,'IRP Inputs'!AG$14-1),"")</f>
        <v>0</v>
      </c>
      <c r="AH178" s="43">
        <f ca="1">IF($EO178,OFFSET('Measure Summary'!$A$1,'IRP Inputs'!$EN178-1,'IRP Inputs'!AH$14-1),"")</f>
        <v>0</v>
      </c>
      <c r="AI178" s="43">
        <f ca="1">IF($EO178,OFFSET('Measure Summary'!$A$1,'IRP Inputs'!$EN178-1,'IRP Inputs'!AI$14-1),"")</f>
        <v>0</v>
      </c>
      <c r="AJ178" s="43">
        <f ca="1">IF($EO178,OFFSET('Measure Summary'!$A$1,'IRP Inputs'!$EN178-1,'IRP Inputs'!AJ$14-1),"")</f>
        <v>0</v>
      </c>
      <c r="AK178" s="44">
        <f ca="1">IF($EO178,OFFSET('Measure Summary'!$A$1,'IRP Inputs'!$EN178-1,'IRP Inputs'!AK$14-1),"")</f>
        <v>0</v>
      </c>
      <c r="AL178" s="42">
        <f ca="1">IF($EO178,OFFSET('Measure Summary'!$A$1,'IRP Inputs'!$EN178-1,'IRP Inputs'!AL$14-1)*100,"")</f>
        <v>0</v>
      </c>
      <c r="AM178" s="43">
        <f ca="1">IF($EO178,OFFSET('Measure Summary'!$A$1,'IRP Inputs'!$EN178-1,'IRP Inputs'!AM$14-1)*100,"")</f>
        <v>0</v>
      </c>
      <c r="AN178" s="43">
        <f ca="1">IF($EO178,OFFSET('Measure Summary'!$A$1,'IRP Inputs'!$EN178-1,'IRP Inputs'!AN$14-1)*100,"")</f>
        <v>0</v>
      </c>
      <c r="AO178" s="43">
        <f ca="1">IF($EO178,OFFSET('Measure Summary'!$A$1,'IRP Inputs'!$EN178-1,'IRP Inputs'!AO$14-1)*100,"")</f>
        <v>0</v>
      </c>
      <c r="AP178" s="43">
        <f ca="1">IF($EO178,OFFSET('Measure Summary'!$A$1,'IRP Inputs'!$EN178-1,'IRP Inputs'!AP$14-1)*100,"")</f>
        <v>0</v>
      </c>
      <c r="AQ178" s="43">
        <f ca="1">IF($EO178,OFFSET('Measure Summary'!$A$1,'IRP Inputs'!$EN178-1,'IRP Inputs'!AQ$14-1)*100,"")</f>
        <v>0</v>
      </c>
      <c r="AR178" s="43">
        <f ca="1">IF($EO178,OFFSET('Measure Summary'!$A$1,'IRP Inputs'!$EN178-1,'IRP Inputs'!AR$14-1)*100,"")</f>
        <v>0</v>
      </c>
      <c r="AS178" s="43">
        <f ca="1">IF($EO178,OFFSET('Measure Summary'!$A$1,'IRP Inputs'!$EN178-1,'IRP Inputs'!AS$14-1)*100,"")</f>
        <v>0</v>
      </c>
      <c r="AT178" s="43">
        <f ca="1">IF($EO178,OFFSET('Measure Summary'!$A$1,'IRP Inputs'!$EN178-1,'IRP Inputs'!AT$14-1)*100,"")</f>
        <v>0</v>
      </c>
      <c r="AU178" s="43">
        <f ca="1">IF($EO178,OFFSET('Measure Summary'!$A$1,'IRP Inputs'!$EN178-1,'IRP Inputs'!AU$14-1)*100,"")</f>
        <v>0</v>
      </c>
      <c r="AV178" s="43">
        <f ca="1">IF($EO178,OFFSET('Measure Summary'!$A$1,'IRP Inputs'!$EN178-1,'IRP Inputs'!AV$14-1)*100,"")</f>
        <v>0</v>
      </c>
      <c r="AW178" s="43">
        <f ca="1">IF($EO178,OFFSET('Measure Summary'!$A$1,'IRP Inputs'!$EN178-1,'IRP Inputs'!AW$14-1)*100,"")</f>
        <v>0</v>
      </c>
      <c r="AX178" s="43">
        <f ca="1">IF($EO178,OFFSET('Measure Summary'!$A$1,'IRP Inputs'!$EN178-1,'IRP Inputs'!AX$14-1)*100,"")</f>
        <v>0</v>
      </c>
      <c r="AY178" s="43">
        <f ca="1">IF($EO178,OFFSET('Measure Summary'!$A$1,'IRP Inputs'!$EN178-1,'IRP Inputs'!AY$14-1)*100,"")</f>
        <v>0</v>
      </c>
      <c r="AZ178" s="43">
        <f ca="1">IF($EO178,OFFSET('Measure Summary'!$A$1,'IRP Inputs'!$EN178-1,'IRP Inputs'!AZ$14-1)*100,"")</f>
        <v>0</v>
      </c>
      <c r="BA178" s="43">
        <f ca="1">IF($EO178,OFFSET('Measure Summary'!$A$1,'IRP Inputs'!$EN178-1,'IRP Inputs'!BA$14-1)*100,"")</f>
        <v>0</v>
      </c>
      <c r="BB178" s="43">
        <f ca="1">IF($EO178,OFFSET('Measure Summary'!$A$1,'IRP Inputs'!$EN178-1,'IRP Inputs'!BB$14-1)*100,"")</f>
        <v>0</v>
      </c>
      <c r="BC178" s="43">
        <f ca="1">IF($EO178,OFFSET('Measure Summary'!$A$1,'IRP Inputs'!$EN178-1,'IRP Inputs'!BC$14-1)*100,"")</f>
        <v>0</v>
      </c>
      <c r="BD178" s="43">
        <f ca="1">IF($EO178,OFFSET('Measure Summary'!$A$1,'IRP Inputs'!$EN178-1,'IRP Inputs'!BD$14-1)*100,"")</f>
        <v>0</v>
      </c>
      <c r="BE178" s="43">
        <f ca="1">IF($EO178,OFFSET('Measure Summary'!$A$1,'IRP Inputs'!$EN178-1,'IRP Inputs'!BE$14-1)*100,"")</f>
        <v>0</v>
      </c>
      <c r="BF178" s="43">
        <f ca="1">IF($EO178,OFFSET('Measure Summary'!$A$1,'IRP Inputs'!$EN178-1,'IRP Inputs'!BF$14-1)*100,"")</f>
        <v>0</v>
      </c>
      <c r="BG178" s="43">
        <f ca="1">IF($EO178,OFFSET('Measure Summary'!$A$1,'IRP Inputs'!$EN178-1,'IRP Inputs'!BG$14-1)*100,"")</f>
        <v>0</v>
      </c>
      <c r="BH178" s="43">
        <f ca="1">IF($EO178,OFFSET('Measure Summary'!$A$1,'IRP Inputs'!$EN178-1,'IRP Inputs'!BH$14-1)*100,"")</f>
        <v>0</v>
      </c>
      <c r="BI178" s="43">
        <f ca="1">IF($EO178,OFFSET('Measure Summary'!$A$1,'IRP Inputs'!$EN178-1,'IRP Inputs'!BI$14-1)*100,"")</f>
        <v>0</v>
      </c>
      <c r="BJ178" s="44">
        <f ca="1">IF($EO178,OFFSET('Measure Summary'!$A$1,'IRP Inputs'!$EN178-1,'IRP Inputs'!BJ$14-1)*100,"")</f>
        <v>0</v>
      </c>
      <c r="BK178" s="42">
        <f ca="1">IF($EO178,OFFSET('Measure Summary'!$A$1,'IRP Inputs'!$EN178-1,'IRP Inputs'!BK$14-1)*100,"")</f>
        <v>0</v>
      </c>
      <c r="BL178" s="43">
        <f ca="1">IF($EO178,OFFSET('Measure Summary'!$A$1,'IRP Inputs'!$EN178-1,'IRP Inputs'!BL$14-1)*100,"")</f>
        <v>0</v>
      </c>
      <c r="BM178" s="43">
        <f ca="1">IF($EO178,OFFSET('Measure Summary'!$A$1,'IRP Inputs'!$EN178-1,'IRP Inputs'!BM$14-1)*100,"")</f>
        <v>0</v>
      </c>
      <c r="BN178" s="43">
        <f ca="1">IF($EO178,OFFSET('Measure Summary'!$A$1,'IRP Inputs'!$EN178-1,'IRP Inputs'!BN$14-1)*100,"")</f>
        <v>0</v>
      </c>
      <c r="BO178" s="43">
        <f ca="1">IF($EO178,OFFSET('Measure Summary'!$A$1,'IRP Inputs'!$EN178-1,'IRP Inputs'!BO$14-1)*100,"")</f>
        <v>0</v>
      </c>
      <c r="BP178" s="43">
        <f ca="1">IF($EO178,OFFSET('Measure Summary'!$A$1,'IRP Inputs'!$EN178-1,'IRP Inputs'!BP$14-1)*100,"")</f>
        <v>0</v>
      </c>
      <c r="BQ178" s="43">
        <f ca="1">IF($EO178,OFFSET('Measure Summary'!$A$1,'IRP Inputs'!$EN178-1,'IRP Inputs'!BQ$14-1)*100,"")</f>
        <v>0</v>
      </c>
      <c r="BR178" s="43">
        <f ca="1">IF($EO178,OFFSET('Measure Summary'!$A$1,'IRP Inputs'!$EN178-1,'IRP Inputs'!BR$14-1)*100,"")</f>
        <v>0</v>
      </c>
      <c r="BS178" s="43">
        <f ca="1">IF($EO178,OFFSET('Measure Summary'!$A$1,'IRP Inputs'!$EN178-1,'IRP Inputs'!BS$14-1)*100,"")</f>
        <v>0</v>
      </c>
      <c r="BT178" s="43">
        <f ca="1">IF($EO178,OFFSET('Measure Summary'!$A$1,'IRP Inputs'!$EN178-1,'IRP Inputs'!BT$14-1)*100,"")</f>
        <v>0</v>
      </c>
      <c r="BU178" s="43">
        <f ca="1">IF($EO178,OFFSET('Measure Summary'!$A$1,'IRP Inputs'!$EN178-1,'IRP Inputs'!BU$14-1)*100,"")</f>
        <v>0</v>
      </c>
      <c r="BV178" s="43">
        <f ca="1">IF($EO178,OFFSET('Measure Summary'!$A$1,'IRP Inputs'!$EN178-1,'IRP Inputs'!BV$14-1)*100,"")</f>
        <v>0</v>
      </c>
      <c r="BW178" s="43">
        <f ca="1">IF($EO178,OFFSET('Measure Summary'!$A$1,'IRP Inputs'!$EN178-1,'IRP Inputs'!BW$14-1)*100,"")</f>
        <v>0</v>
      </c>
      <c r="BX178" s="43">
        <f ca="1">IF($EO178,OFFSET('Measure Summary'!$A$1,'IRP Inputs'!$EN178-1,'IRP Inputs'!BX$14-1)*100,"")</f>
        <v>0</v>
      </c>
      <c r="BY178" s="43">
        <f ca="1">IF($EO178,OFFSET('Measure Summary'!$A$1,'IRP Inputs'!$EN178-1,'IRP Inputs'!BY$14-1)*100,"")</f>
        <v>0</v>
      </c>
      <c r="BZ178" s="43">
        <f ca="1">IF($EO178,OFFSET('Measure Summary'!$A$1,'IRP Inputs'!$EN178-1,'IRP Inputs'!BZ$14-1)*100,"")</f>
        <v>0</v>
      </c>
      <c r="CA178" s="43">
        <f ca="1">IF($EO178,OFFSET('Measure Summary'!$A$1,'IRP Inputs'!$EN178-1,'IRP Inputs'!CA$14-1)*100,"")</f>
        <v>0</v>
      </c>
      <c r="CB178" s="43">
        <f ca="1">IF($EO178,OFFSET('Measure Summary'!$A$1,'IRP Inputs'!$EN178-1,'IRP Inputs'!CB$14-1)*100,"")</f>
        <v>0</v>
      </c>
      <c r="CC178" s="43">
        <f ca="1">IF($EO178,OFFSET('Measure Summary'!$A$1,'IRP Inputs'!$EN178-1,'IRP Inputs'!CC$14-1)*100,"")</f>
        <v>0</v>
      </c>
      <c r="CD178" s="43">
        <f ca="1">IF($EO178,OFFSET('Measure Summary'!$A$1,'IRP Inputs'!$EN178-1,'IRP Inputs'!CD$14-1)*100,"")</f>
        <v>0</v>
      </c>
      <c r="CE178" s="43">
        <f ca="1">IF($EO178,OFFSET('Measure Summary'!$A$1,'IRP Inputs'!$EN178-1,'IRP Inputs'!CE$14-1)*100,"")</f>
        <v>0</v>
      </c>
      <c r="CF178" s="43">
        <f ca="1">IF($EO178,OFFSET('Measure Summary'!$A$1,'IRP Inputs'!$EN178-1,'IRP Inputs'!CF$14-1)*100,"")</f>
        <v>0</v>
      </c>
      <c r="CG178" s="43">
        <f ca="1">IF($EO178,OFFSET('Measure Summary'!$A$1,'IRP Inputs'!$EN178-1,'IRP Inputs'!CG$14-1)*100,"")</f>
        <v>0</v>
      </c>
      <c r="CH178" s="43">
        <f ca="1">IF($EO178,OFFSET('Measure Summary'!$A$1,'IRP Inputs'!$EN178-1,'IRP Inputs'!CH$14-1)*100,"")</f>
        <v>0</v>
      </c>
      <c r="CI178" s="44">
        <f ca="1">IF($EO178,OFFSET('Measure Summary'!$A$1,'IRP Inputs'!$EN178-1,'IRP Inputs'!CI$14-1)*100,"")</f>
        <v>0</v>
      </c>
      <c r="CJ178" s="45">
        <f ca="1">IF($EO178,OFFSET('Measure Summary'!$A$1,'IRP Inputs'!$EN178-1,IF($C178="WA",CJ$17,CJ$16)-1)/100,"")</f>
        <v>8.3357430889256019</v>
      </c>
      <c r="CK178" s="46">
        <f ca="1">IF($EO178,OFFSET('Measure Summary'!$A$1,'IRP Inputs'!$EN178-1,IF($C178="WA",CK$17,CK$16)-1)/100,"")</f>
        <v>8.3305767674882496</v>
      </c>
      <c r="CL178" s="46">
        <f ca="1">IF($EO178,OFFSET('Measure Summary'!$A$1,'IRP Inputs'!$EN178-1,IF($C178="WA",CL$17,CL$16)-1)/100,"")</f>
        <v>8.326505722174943</v>
      </c>
      <c r="CM178" s="46">
        <f ca="1">IF($EO178,OFFSET('Measure Summary'!$A$1,'IRP Inputs'!$EN178-1,IF($C178="WA",CM$17,CM$16)-1)/100,"")</f>
        <v>8.3231089465296328</v>
      </c>
      <c r="CN178" s="46">
        <f ca="1">IF($EO178,OFFSET('Measure Summary'!$A$1,'IRP Inputs'!$EN178-1,IF($C178="WA",CN$17,CN$16)-1)/100,"")</f>
        <v>8.3210016314854869</v>
      </c>
      <c r="CO178" s="46">
        <f ca="1">IF($EO178,OFFSET('Measure Summary'!$A$1,'IRP Inputs'!$EN178-1,IF($C178="WA",CO$17,CO$16)-1)/100,"")</f>
        <v>8.3194784329141527</v>
      </c>
      <c r="CP178" s="46">
        <f ca="1">IF($EO178,OFFSET('Measure Summary'!$A$1,'IRP Inputs'!$EN178-1,IF($C178="WA",CP$17,CP$16)-1)/100,"")</f>
        <v>8.3183262729018672</v>
      </c>
      <c r="CQ178" s="46">
        <f ca="1">IF($EO178,OFFSET('Measure Summary'!$A$1,'IRP Inputs'!$EN178-1,IF($C178="WA",CQ$17,CQ$16)-1)/100,"")</f>
        <v>8.3174244736639498</v>
      </c>
      <c r="CR178" s="46">
        <f ca="1">IF($EO178,OFFSET('Measure Summary'!$A$1,'IRP Inputs'!$EN178-1,IF($C178="WA",CR$17,CR$16)-1)/100,"")</f>
        <v>8.3166995703101882</v>
      </c>
      <c r="CS178" s="46">
        <f ca="1">IF($EO178,OFFSET('Measure Summary'!$A$1,'IRP Inputs'!$EN178-1,IF($C178="WA",CS$17,CS$16)-1)/100,"")</f>
        <v>8.3161042789923201</v>
      </c>
      <c r="CT178" s="46">
        <f ca="1">IF($EO178,OFFSET('Measure Summary'!$A$1,'IRP Inputs'!$EN178-1,IF($C178="WA",CT$17,CT$16)-1)/100,"")</f>
        <v>8.3152188663979807</v>
      </c>
      <c r="CU178" s="46">
        <f ca="1">IF($EO178,OFFSET('Measure Summary'!$A$1,'IRP Inputs'!$EN178-1,IF($C178="WA",CU$17,CU$16)-1)/100,"")</f>
        <v>8.3143539954014845</v>
      </c>
      <c r="CV178" s="46">
        <f ca="1">IF($EO178,OFFSET('Measure Summary'!$A$1,'IRP Inputs'!$EN178-1,IF($C178="WA",CV$17,CV$16)-1)/100,"")</f>
        <v>8.313596092371121</v>
      </c>
      <c r="CW178" s="46">
        <f ca="1">IF($EO178,OFFSET('Measure Summary'!$A$1,'IRP Inputs'!$EN178-1,IF($C178="WA",CW$17,CW$16)-1)/100,"")</f>
        <v>8.3129713235022855</v>
      </c>
      <c r="CX178" s="46">
        <f ca="1">IF($EO178,OFFSET('Measure Summary'!$A$1,'IRP Inputs'!$EN178-1,IF($C178="WA",CX$17,CX$16)-1)/100,"")</f>
        <v>8.3124916383780008</v>
      </c>
      <c r="CY178" s="46">
        <f ca="1">IF($EO178,OFFSET('Measure Summary'!$A$1,'IRP Inputs'!$EN178-1,IF($C178="WA",CY$17,CY$16)-1)/100,"")</f>
        <v>8.312115247883515</v>
      </c>
      <c r="CZ178" s="46">
        <f ca="1">IF($EO178,OFFSET('Measure Summary'!$A$1,'IRP Inputs'!$EN178-1,IF($C178="WA",CZ$17,CZ$16)-1)/100,"")</f>
        <v>8.3118183482544126</v>
      </c>
      <c r="DA178" s="46">
        <f ca="1">IF($EO178,OFFSET('Measure Summary'!$A$1,'IRP Inputs'!$EN178-1,IF($C178="WA",DA$17,DA$16)-1)/100,"")</f>
        <v>8.3111132938591474</v>
      </c>
      <c r="DB178" s="46">
        <f ca="1">IF($EO178,OFFSET('Measure Summary'!$A$1,'IRP Inputs'!$EN178-1,IF($C178="WA",DB$17,DB$16)-1)/100,"")</f>
        <v>8.3108033447427854</v>
      </c>
      <c r="DC178" s="46">
        <f ca="1">IF($EO178,OFFSET('Measure Summary'!$A$1,'IRP Inputs'!$EN178-1,IF($C178="WA",DC$17,DC$16)-1)/100,"")</f>
        <v>8.3106571879026614</v>
      </c>
      <c r="DD178" s="46">
        <f ca="1">IF($EO178,OFFSET('Measure Summary'!$A$1,'IRP Inputs'!$EN178-1,IF($C178="WA",DD$17,DD$16)-1)/100,"")</f>
        <v>8.3106019100945971</v>
      </c>
      <c r="DE178" s="46">
        <f ca="1">IF($EO178,OFFSET('Measure Summary'!$A$1,'IRP Inputs'!$EN178-1,IF($C178="WA",DE$17,DE$16)-1)/100,"")</f>
        <v>8.3106136628034513</v>
      </c>
      <c r="DF178" s="46">
        <f ca="1">IF($EO178,OFFSET('Measure Summary'!$A$1,'IRP Inputs'!$EN178-1,IF($C178="WA",DF$17,DF$16)-1)/100,"")</f>
        <v>8.310613662803453</v>
      </c>
      <c r="DG178" s="46">
        <f ca="1">IF($EO178,OFFSET('Measure Summary'!$A$1,'IRP Inputs'!$EN178-1,IF($C178="WA",DG$17,DG$16)-1)/100,"")</f>
        <v>8.3106136628034513</v>
      </c>
      <c r="DH178" s="47">
        <f ca="1">IF($EO178,OFFSET('Measure Summary'!$A$1,'IRP Inputs'!$EN178-1,IF($C178="WA",DH$17,DH$16)-1)/100,"")</f>
        <v>8.3106136628034513</v>
      </c>
      <c r="DJ178" s="48">
        <f ca="1">IF($EO178,OFFSET('Measure Summary'!$A$1,'IRP Inputs'!$EN178-1,'IRP Inputs'!DJ$14-1),"")*K178</f>
        <v>437.34794780697018</v>
      </c>
      <c r="DK178" s="49">
        <f t="shared" ca="1" si="107"/>
        <v>135.57786382016076</v>
      </c>
      <c r="DL178" s="48">
        <f t="shared" ca="1" si="115"/>
        <v>0</v>
      </c>
      <c r="DM178" s="50">
        <f t="shared" ca="1" si="115"/>
        <v>0</v>
      </c>
      <c r="DN178" s="50">
        <f t="shared" ca="1" si="115"/>
        <v>0</v>
      </c>
      <c r="DO178" s="50">
        <f t="shared" ca="1" si="115"/>
        <v>0</v>
      </c>
      <c r="DP178" s="50">
        <f t="shared" ca="1" si="115"/>
        <v>0</v>
      </c>
      <c r="DQ178" s="50">
        <f t="shared" ca="1" si="115"/>
        <v>0</v>
      </c>
      <c r="DR178" s="50">
        <f t="shared" ca="1" si="115"/>
        <v>0</v>
      </c>
      <c r="DS178" s="50">
        <f t="shared" ca="1" si="115"/>
        <v>0</v>
      </c>
      <c r="DT178" s="50">
        <f t="shared" ca="1" si="115"/>
        <v>0</v>
      </c>
      <c r="DU178" s="50">
        <f t="shared" ca="1" si="115"/>
        <v>0</v>
      </c>
      <c r="DV178" s="50">
        <f t="shared" ca="1" si="116"/>
        <v>0</v>
      </c>
      <c r="DW178" s="50">
        <f t="shared" ca="1" si="116"/>
        <v>0</v>
      </c>
      <c r="DX178" s="50">
        <f t="shared" ca="1" si="116"/>
        <v>0</v>
      </c>
      <c r="DY178" s="50">
        <f t="shared" ca="1" si="116"/>
        <v>0</v>
      </c>
      <c r="DZ178" s="50">
        <f t="shared" ca="1" si="116"/>
        <v>0</v>
      </c>
      <c r="EA178" s="50">
        <f t="shared" ca="1" si="116"/>
        <v>0</v>
      </c>
      <c r="EB178" s="50">
        <f t="shared" ca="1" si="116"/>
        <v>0</v>
      </c>
      <c r="EC178" s="50">
        <f t="shared" ca="1" si="116"/>
        <v>0</v>
      </c>
      <c r="ED178" s="50">
        <f t="shared" ca="1" si="116"/>
        <v>0</v>
      </c>
      <c r="EE178" s="50">
        <f t="shared" ca="1" si="116"/>
        <v>0</v>
      </c>
      <c r="EF178" s="50">
        <f t="shared" ca="1" si="114"/>
        <v>0</v>
      </c>
      <c r="EG178" s="50">
        <f t="shared" ca="1" si="114"/>
        <v>0</v>
      </c>
      <c r="EH178" s="50">
        <f t="shared" ca="1" si="114"/>
        <v>0</v>
      </c>
      <c r="EI178" s="50">
        <f t="shared" ca="1" si="114"/>
        <v>0</v>
      </c>
      <c r="EJ178" s="49">
        <f t="shared" ca="1" si="114"/>
        <v>0</v>
      </c>
      <c r="EM178">
        <f t="shared" si="111"/>
        <v>155</v>
      </c>
      <c r="EN178">
        <f>MATCH(EM178,'Measure Summary'!$VY:$VY,0)</f>
        <v>159</v>
      </c>
      <c r="EO178" t="b">
        <f t="shared" si="108"/>
        <v>1</v>
      </c>
    </row>
    <row r="179" spans="1:145">
      <c r="A179" s="40" t="str">
        <f ca="1">IF($EO179,OFFSET('Measure Summary'!$A$1,'IRP Inputs'!$EN179-1,'IRP Inputs'!A$14-1),"")</f>
        <v>OR_Residential_LI - Single Family_Existing_Space Heating_Natural Gas_Furnace</v>
      </c>
      <c r="B179" t="str">
        <f ca="1">IF($EO179,OFFSET('Measure Summary'!$A$1,'IRP Inputs'!$EN179-1,'IRP Inputs'!B$14-1),"")</f>
        <v>Retrofit</v>
      </c>
      <c r="C179" t="str">
        <f ca="1">IF($EO179,OFFSET('Measure Summary'!$A$1,'IRP Inputs'!$EN179-1,'IRP Inputs'!C$14-1),"")</f>
        <v>OR</v>
      </c>
      <c r="D179" t="str">
        <f ca="1">IF($EO179,OFFSET('Measure Summary'!$A$1,'IRP Inputs'!$EN179-1,'IRP Inputs'!D$14-1),"")</f>
        <v>Residential</v>
      </c>
      <c r="E179" t="str">
        <f ca="1">IF($EO179,OFFSET('Measure Summary'!$A$1,'IRP Inputs'!$EN179-1,'IRP Inputs'!E$14-1),"")</f>
        <v>LI - Single Family</v>
      </c>
      <c r="F179" t="str">
        <f ca="1">IF($EO179,OFFSET('Measure Summary'!$A$1,'IRP Inputs'!$EN179-1,'IRP Inputs'!F$14-1),"")</f>
        <v>New</v>
      </c>
      <c r="G179" t="str">
        <f ca="1">IF($EO179,OFFSET('Measure Summary'!$A$1,'IRP Inputs'!$EN179-1,'IRP Inputs'!G$14-1),"")</f>
        <v>Water Heating</v>
      </c>
      <c r="H179" t="str">
        <f ca="1">IF($EO179,OFFSET('Measure Summary'!$A$1,'IRP Inputs'!$EN179-1,'IRP Inputs'!H$14-1),"")</f>
        <v>Water Heater - Temperature Setback</v>
      </c>
      <c r="I179" t="str">
        <f ca="1">IF($EO179,OFFSET('Measure Summary'!$A$1,'IRP Inputs'!$EN179-1,'IRP Inputs'!I$14-1),"")</f>
        <v>ORM108</v>
      </c>
      <c r="J179" s="1" t="str">
        <f ca="1">IF($EO179,OFFSET('Measure Summary'!$A$1,'IRP Inputs'!$EN179-1,'IRP Inputs'!J$14-1),"")</f>
        <v>Water Set at 120°F</v>
      </c>
      <c r="K179" s="41">
        <f ca="1">IF($EO179,OFFSET('Measure Summary'!$A$1,'IRP Inputs'!$EN179-1,'IRP Inputs'!K$14-1),"")</f>
        <v>5.09</v>
      </c>
      <c r="L179" s="1">
        <f ca="1">IF($EO179,OFFSET('Measure Summary'!$A$1,'IRP Inputs'!$EN179-1,'IRP Inputs'!L$14-1),"")</f>
        <v>2</v>
      </c>
      <c r="M179" s="42">
        <f ca="1">IF($EO179,OFFSET('Measure Summary'!$A$1,'IRP Inputs'!$EN179-1,'IRP Inputs'!M$14-1),"")</f>
        <v>0</v>
      </c>
      <c r="N179" s="43">
        <f ca="1">IF($EO179,OFFSET('Measure Summary'!$A$1,'IRP Inputs'!$EN179-1,'IRP Inputs'!N$14-1),"")</f>
        <v>0</v>
      </c>
      <c r="O179" s="43">
        <f ca="1">IF($EO179,OFFSET('Measure Summary'!$A$1,'IRP Inputs'!$EN179-1,'IRP Inputs'!O$14-1),"")</f>
        <v>0</v>
      </c>
      <c r="P179" s="43">
        <f ca="1">IF($EO179,OFFSET('Measure Summary'!$A$1,'IRP Inputs'!$EN179-1,'IRP Inputs'!P$14-1),"")</f>
        <v>0</v>
      </c>
      <c r="Q179" s="43">
        <f ca="1">IF($EO179,OFFSET('Measure Summary'!$A$1,'IRP Inputs'!$EN179-1,'IRP Inputs'!Q$14-1),"")</f>
        <v>0</v>
      </c>
      <c r="R179" s="43">
        <f ca="1">IF($EO179,OFFSET('Measure Summary'!$A$1,'IRP Inputs'!$EN179-1,'IRP Inputs'!R$14-1),"")</f>
        <v>0</v>
      </c>
      <c r="S179" s="43">
        <f ca="1">IF($EO179,OFFSET('Measure Summary'!$A$1,'IRP Inputs'!$EN179-1,'IRP Inputs'!S$14-1),"")</f>
        <v>0</v>
      </c>
      <c r="T179" s="43">
        <f ca="1">IF($EO179,OFFSET('Measure Summary'!$A$1,'IRP Inputs'!$EN179-1,'IRP Inputs'!T$14-1),"")</f>
        <v>0</v>
      </c>
      <c r="U179" s="43">
        <f ca="1">IF($EO179,OFFSET('Measure Summary'!$A$1,'IRP Inputs'!$EN179-1,'IRP Inputs'!U$14-1),"")</f>
        <v>0</v>
      </c>
      <c r="V179" s="43">
        <f ca="1">IF($EO179,OFFSET('Measure Summary'!$A$1,'IRP Inputs'!$EN179-1,'IRP Inputs'!V$14-1),"")</f>
        <v>0</v>
      </c>
      <c r="W179" s="43">
        <f ca="1">IF($EO179,OFFSET('Measure Summary'!$A$1,'IRP Inputs'!$EN179-1,'IRP Inputs'!W$14-1),"")</f>
        <v>0</v>
      </c>
      <c r="X179" s="43">
        <f ca="1">IF($EO179,OFFSET('Measure Summary'!$A$1,'IRP Inputs'!$EN179-1,'IRP Inputs'!X$14-1),"")</f>
        <v>0</v>
      </c>
      <c r="Y179" s="43">
        <f ca="1">IF($EO179,OFFSET('Measure Summary'!$A$1,'IRP Inputs'!$EN179-1,'IRP Inputs'!Y$14-1),"")</f>
        <v>0</v>
      </c>
      <c r="Z179" s="43">
        <f ca="1">IF($EO179,OFFSET('Measure Summary'!$A$1,'IRP Inputs'!$EN179-1,'IRP Inputs'!Z$14-1),"")</f>
        <v>0</v>
      </c>
      <c r="AA179" s="43">
        <f ca="1">IF($EO179,OFFSET('Measure Summary'!$A$1,'IRP Inputs'!$EN179-1,'IRP Inputs'!AA$14-1),"")</f>
        <v>0</v>
      </c>
      <c r="AB179" s="43">
        <f ca="1">IF($EO179,OFFSET('Measure Summary'!$A$1,'IRP Inputs'!$EN179-1,'IRP Inputs'!AB$14-1),"")</f>
        <v>0</v>
      </c>
      <c r="AC179" s="43">
        <f ca="1">IF($EO179,OFFSET('Measure Summary'!$A$1,'IRP Inputs'!$EN179-1,'IRP Inputs'!AC$14-1),"")</f>
        <v>0</v>
      </c>
      <c r="AD179" s="43">
        <f ca="1">IF($EO179,OFFSET('Measure Summary'!$A$1,'IRP Inputs'!$EN179-1,'IRP Inputs'!AD$14-1),"")</f>
        <v>0</v>
      </c>
      <c r="AE179" s="43">
        <f ca="1">IF($EO179,OFFSET('Measure Summary'!$A$1,'IRP Inputs'!$EN179-1,'IRP Inputs'!AE$14-1),"")</f>
        <v>0</v>
      </c>
      <c r="AF179" s="43">
        <f ca="1">IF($EO179,OFFSET('Measure Summary'!$A$1,'IRP Inputs'!$EN179-1,'IRP Inputs'!AF$14-1),"")</f>
        <v>0</v>
      </c>
      <c r="AG179" s="43">
        <f ca="1">IF($EO179,OFFSET('Measure Summary'!$A$1,'IRP Inputs'!$EN179-1,'IRP Inputs'!AG$14-1),"")</f>
        <v>0</v>
      </c>
      <c r="AH179" s="43">
        <f ca="1">IF($EO179,OFFSET('Measure Summary'!$A$1,'IRP Inputs'!$EN179-1,'IRP Inputs'!AH$14-1),"")</f>
        <v>0</v>
      </c>
      <c r="AI179" s="43">
        <f ca="1">IF($EO179,OFFSET('Measure Summary'!$A$1,'IRP Inputs'!$EN179-1,'IRP Inputs'!AI$14-1),"")</f>
        <v>0</v>
      </c>
      <c r="AJ179" s="43">
        <f ca="1">IF($EO179,OFFSET('Measure Summary'!$A$1,'IRP Inputs'!$EN179-1,'IRP Inputs'!AJ$14-1),"")</f>
        <v>0</v>
      </c>
      <c r="AK179" s="44">
        <f ca="1">IF($EO179,OFFSET('Measure Summary'!$A$1,'IRP Inputs'!$EN179-1,'IRP Inputs'!AK$14-1),"")</f>
        <v>0</v>
      </c>
      <c r="AL179" s="42">
        <f ca="1">IF($EO179,OFFSET('Measure Summary'!$A$1,'IRP Inputs'!$EN179-1,'IRP Inputs'!AL$14-1)*100,"")</f>
        <v>0</v>
      </c>
      <c r="AM179" s="43">
        <f ca="1">IF($EO179,OFFSET('Measure Summary'!$A$1,'IRP Inputs'!$EN179-1,'IRP Inputs'!AM$14-1)*100,"")</f>
        <v>0</v>
      </c>
      <c r="AN179" s="43">
        <f ca="1">IF($EO179,OFFSET('Measure Summary'!$A$1,'IRP Inputs'!$EN179-1,'IRP Inputs'!AN$14-1)*100,"")</f>
        <v>0</v>
      </c>
      <c r="AO179" s="43">
        <f ca="1">IF($EO179,OFFSET('Measure Summary'!$A$1,'IRP Inputs'!$EN179-1,'IRP Inputs'!AO$14-1)*100,"")</f>
        <v>0</v>
      </c>
      <c r="AP179" s="43">
        <f ca="1">IF($EO179,OFFSET('Measure Summary'!$A$1,'IRP Inputs'!$EN179-1,'IRP Inputs'!AP$14-1)*100,"")</f>
        <v>0</v>
      </c>
      <c r="AQ179" s="43">
        <f ca="1">IF($EO179,OFFSET('Measure Summary'!$A$1,'IRP Inputs'!$EN179-1,'IRP Inputs'!AQ$14-1)*100,"")</f>
        <v>0</v>
      </c>
      <c r="AR179" s="43">
        <f ca="1">IF($EO179,OFFSET('Measure Summary'!$A$1,'IRP Inputs'!$EN179-1,'IRP Inputs'!AR$14-1)*100,"")</f>
        <v>0</v>
      </c>
      <c r="AS179" s="43">
        <f ca="1">IF($EO179,OFFSET('Measure Summary'!$A$1,'IRP Inputs'!$EN179-1,'IRP Inputs'!AS$14-1)*100,"")</f>
        <v>0</v>
      </c>
      <c r="AT179" s="43">
        <f ca="1">IF($EO179,OFFSET('Measure Summary'!$A$1,'IRP Inputs'!$EN179-1,'IRP Inputs'!AT$14-1)*100,"")</f>
        <v>0</v>
      </c>
      <c r="AU179" s="43">
        <f ca="1">IF($EO179,OFFSET('Measure Summary'!$A$1,'IRP Inputs'!$EN179-1,'IRP Inputs'!AU$14-1)*100,"")</f>
        <v>0</v>
      </c>
      <c r="AV179" s="43">
        <f ca="1">IF($EO179,OFFSET('Measure Summary'!$A$1,'IRP Inputs'!$EN179-1,'IRP Inputs'!AV$14-1)*100,"")</f>
        <v>0</v>
      </c>
      <c r="AW179" s="43">
        <f ca="1">IF($EO179,OFFSET('Measure Summary'!$A$1,'IRP Inputs'!$EN179-1,'IRP Inputs'!AW$14-1)*100,"")</f>
        <v>0</v>
      </c>
      <c r="AX179" s="43">
        <f ca="1">IF($EO179,OFFSET('Measure Summary'!$A$1,'IRP Inputs'!$EN179-1,'IRP Inputs'!AX$14-1)*100,"")</f>
        <v>0</v>
      </c>
      <c r="AY179" s="43">
        <f ca="1">IF($EO179,OFFSET('Measure Summary'!$A$1,'IRP Inputs'!$EN179-1,'IRP Inputs'!AY$14-1)*100,"")</f>
        <v>0</v>
      </c>
      <c r="AZ179" s="43">
        <f ca="1">IF($EO179,OFFSET('Measure Summary'!$A$1,'IRP Inputs'!$EN179-1,'IRP Inputs'!AZ$14-1)*100,"")</f>
        <v>0</v>
      </c>
      <c r="BA179" s="43">
        <f ca="1">IF($EO179,OFFSET('Measure Summary'!$A$1,'IRP Inputs'!$EN179-1,'IRP Inputs'!BA$14-1)*100,"")</f>
        <v>0</v>
      </c>
      <c r="BB179" s="43">
        <f ca="1">IF($EO179,OFFSET('Measure Summary'!$A$1,'IRP Inputs'!$EN179-1,'IRP Inputs'!BB$14-1)*100,"")</f>
        <v>0</v>
      </c>
      <c r="BC179" s="43">
        <f ca="1">IF($EO179,OFFSET('Measure Summary'!$A$1,'IRP Inputs'!$EN179-1,'IRP Inputs'!BC$14-1)*100,"")</f>
        <v>0</v>
      </c>
      <c r="BD179" s="43">
        <f ca="1">IF($EO179,OFFSET('Measure Summary'!$A$1,'IRP Inputs'!$EN179-1,'IRP Inputs'!BD$14-1)*100,"")</f>
        <v>0</v>
      </c>
      <c r="BE179" s="43">
        <f ca="1">IF($EO179,OFFSET('Measure Summary'!$A$1,'IRP Inputs'!$EN179-1,'IRP Inputs'!BE$14-1)*100,"")</f>
        <v>0</v>
      </c>
      <c r="BF179" s="43">
        <f ca="1">IF($EO179,OFFSET('Measure Summary'!$A$1,'IRP Inputs'!$EN179-1,'IRP Inputs'!BF$14-1)*100,"")</f>
        <v>0</v>
      </c>
      <c r="BG179" s="43">
        <f ca="1">IF($EO179,OFFSET('Measure Summary'!$A$1,'IRP Inputs'!$EN179-1,'IRP Inputs'!BG$14-1)*100,"")</f>
        <v>0</v>
      </c>
      <c r="BH179" s="43">
        <f ca="1">IF($EO179,OFFSET('Measure Summary'!$A$1,'IRP Inputs'!$EN179-1,'IRP Inputs'!BH$14-1)*100,"")</f>
        <v>0</v>
      </c>
      <c r="BI179" s="43">
        <f ca="1">IF($EO179,OFFSET('Measure Summary'!$A$1,'IRP Inputs'!$EN179-1,'IRP Inputs'!BI$14-1)*100,"")</f>
        <v>0</v>
      </c>
      <c r="BJ179" s="44">
        <f ca="1">IF($EO179,OFFSET('Measure Summary'!$A$1,'IRP Inputs'!$EN179-1,'IRP Inputs'!BJ$14-1)*100,"")</f>
        <v>0</v>
      </c>
      <c r="BK179" s="42">
        <f ca="1">IF($EO179,OFFSET('Measure Summary'!$A$1,'IRP Inputs'!$EN179-1,'IRP Inputs'!BK$14-1)*100,"")</f>
        <v>0</v>
      </c>
      <c r="BL179" s="43">
        <f ca="1">IF($EO179,OFFSET('Measure Summary'!$A$1,'IRP Inputs'!$EN179-1,'IRP Inputs'!BL$14-1)*100,"")</f>
        <v>0</v>
      </c>
      <c r="BM179" s="43">
        <f ca="1">IF($EO179,OFFSET('Measure Summary'!$A$1,'IRP Inputs'!$EN179-1,'IRP Inputs'!BM$14-1)*100,"")</f>
        <v>0</v>
      </c>
      <c r="BN179" s="43">
        <f ca="1">IF($EO179,OFFSET('Measure Summary'!$A$1,'IRP Inputs'!$EN179-1,'IRP Inputs'!BN$14-1)*100,"")</f>
        <v>0</v>
      </c>
      <c r="BO179" s="43">
        <f ca="1">IF($EO179,OFFSET('Measure Summary'!$A$1,'IRP Inputs'!$EN179-1,'IRP Inputs'!BO$14-1)*100,"")</f>
        <v>0</v>
      </c>
      <c r="BP179" s="43">
        <f ca="1">IF($EO179,OFFSET('Measure Summary'!$A$1,'IRP Inputs'!$EN179-1,'IRP Inputs'!BP$14-1)*100,"")</f>
        <v>0</v>
      </c>
      <c r="BQ179" s="43">
        <f ca="1">IF($EO179,OFFSET('Measure Summary'!$A$1,'IRP Inputs'!$EN179-1,'IRP Inputs'!BQ$14-1)*100,"")</f>
        <v>0</v>
      </c>
      <c r="BR179" s="43">
        <f ca="1">IF($EO179,OFFSET('Measure Summary'!$A$1,'IRP Inputs'!$EN179-1,'IRP Inputs'!BR$14-1)*100,"")</f>
        <v>0</v>
      </c>
      <c r="BS179" s="43">
        <f ca="1">IF($EO179,OFFSET('Measure Summary'!$A$1,'IRP Inputs'!$EN179-1,'IRP Inputs'!BS$14-1)*100,"")</f>
        <v>0</v>
      </c>
      <c r="BT179" s="43">
        <f ca="1">IF($EO179,OFFSET('Measure Summary'!$A$1,'IRP Inputs'!$EN179-1,'IRP Inputs'!BT$14-1)*100,"")</f>
        <v>0</v>
      </c>
      <c r="BU179" s="43">
        <f ca="1">IF($EO179,OFFSET('Measure Summary'!$A$1,'IRP Inputs'!$EN179-1,'IRP Inputs'!BU$14-1)*100,"")</f>
        <v>0</v>
      </c>
      <c r="BV179" s="43">
        <f ca="1">IF($EO179,OFFSET('Measure Summary'!$A$1,'IRP Inputs'!$EN179-1,'IRP Inputs'!BV$14-1)*100,"")</f>
        <v>0</v>
      </c>
      <c r="BW179" s="43">
        <f ca="1">IF($EO179,OFFSET('Measure Summary'!$A$1,'IRP Inputs'!$EN179-1,'IRP Inputs'!BW$14-1)*100,"")</f>
        <v>0</v>
      </c>
      <c r="BX179" s="43">
        <f ca="1">IF($EO179,OFFSET('Measure Summary'!$A$1,'IRP Inputs'!$EN179-1,'IRP Inputs'!BX$14-1)*100,"")</f>
        <v>0</v>
      </c>
      <c r="BY179" s="43">
        <f ca="1">IF($EO179,OFFSET('Measure Summary'!$A$1,'IRP Inputs'!$EN179-1,'IRP Inputs'!BY$14-1)*100,"")</f>
        <v>0</v>
      </c>
      <c r="BZ179" s="43">
        <f ca="1">IF($EO179,OFFSET('Measure Summary'!$A$1,'IRP Inputs'!$EN179-1,'IRP Inputs'!BZ$14-1)*100,"")</f>
        <v>0</v>
      </c>
      <c r="CA179" s="43">
        <f ca="1">IF($EO179,OFFSET('Measure Summary'!$A$1,'IRP Inputs'!$EN179-1,'IRP Inputs'!CA$14-1)*100,"")</f>
        <v>0</v>
      </c>
      <c r="CB179" s="43">
        <f ca="1">IF($EO179,OFFSET('Measure Summary'!$A$1,'IRP Inputs'!$EN179-1,'IRP Inputs'!CB$14-1)*100,"")</f>
        <v>0</v>
      </c>
      <c r="CC179" s="43">
        <f ca="1">IF($EO179,OFFSET('Measure Summary'!$A$1,'IRP Inputs'!$EN179-1,'IRP Inputs'!CC$14-1)*100,"")</f>
        <v>0</v>
      </c>
      <c r="CD179" s="43">
        <f ca="1">IF($EO179,OFFSET('Measure Summary'!$A$1,'IRP Inputs'!$EN179-1,'IRP Inputs'!CD$14-1)*100,"")</f>
        <v>0</v>
      </c>
      <c r="CE179" s="43">
        <f ca="1">IF($EO179,OFFSET('Measure Summary'!$A$1,'IRP Inputs'!$EN179-1,'IRP Inputs'!CE$14-1)*100,"")</f>
        <v>0</v>
      </c>
      <c r="CF179" s="43">
        <f ca="1">IF($EO179,OFFSET('Measure Summary'!$A$1,'IRP Inputs'!$EN179-1,'IRP Inputs'!CF$14-1)*100,"")</f>
        <v>0</v>
      </c>
      <c r="CG179" s="43">
        <f ca="1">IF($EO179,OFFSET('Measure Summary'!$A$1,'IRP Inputs'!$EN179-1,'IRP Inputs'!CG$14-1)*100,"")</f>
        <v>0</v>
      </c>
      <c r="CH179" s="43">
        <f ca="1">IF($EO179,OFFSET('Measure Summary'!$A$1,'IRP Inputs'!$EN179-1,'IRP Inputs'!CH$14-1)*100,"")</f>
        <v>0</v>
      </c>
      <c r="CI179" s="44">
        <f ca="1">IF($EO179,OFFSET('Measure Summary'!$A$1,'IRP Inputs'!$EN179-1,'IRP Inputs'!CI$14-1)*100,"")</f>
        <v>0</v>
      </c>
      <c r="CJ179" s="45">
        <f ca="1">IF($EO179,OFFSET('Measure Summary'!$A$1,'IRP Inputs'!$EN179-1,IF($C179="WA",CJ$17,CJ$16)-1)/100,"")</f>
        <v>4.3255060225185398</v>
      </c>
      <c r="CK179" s="46">
        <f ca="1">IF($EO179,OFFSET('Measure Summary'!$A$1,'IRP Inputs'!$EN179-1,IF($C179="WA",CK$17,CK$16)-1)/100,"")</f>
        <v>4.3228251632054429</v>
      </c>
      <c r="CL179" s="46">
        <f ca="1">IF($EO179,OFFSET('Measure Summary'!$A$1,'IRP Inputs'!$EN179-1,IF($C179="WA",CL$17,CL$16)-1)/100,"")</f>
        <v>4.3207126543585641</v>
      </c>
      <c r="CM179" s="46">
        <f ca="1">IF($EO179,OFFSET('Measure Summary'!$A$1,'IRP Inputs'!$EN179-1,IF($C179="WA",CM$17,CM$16)-1)/100,"")</f>
        <v>4.3189500312361639</v>
      </c>
      <c r="CN179" s="46">
        <f ca="1">IF($EO179,OFFSET('Measure Summary'!$A$1,'IRP Inputs'!$EN179-1,IF($C179="WA",CN$17,CN$16)-1)/100,"")</f>
        <v>4.3178565229769053</v>
      </c>
      <c r="CO179" s="46">
        <f ca="1">IF($EO179,OFFSET('Measure Summary'!$A$1,'IRP Inputs'!$EN179-1,IF($C179="WA",CO$17,CO$16)-1)/100,"")</f>
        <v>4.3170661189873014</v>
      </c>
      <c r="CP179" s="46">
        <f ca="1">IF($EO179,OFFSET('Measure Summary'!$A$1,'IRP Inputs'!$EN179-1,IF($C179="WA",CP$17,CP$16)-1)/100,"")</f>
        <v>4.3164682508645829</v>
      </c>
      <c r="CQ179" s="46">
        <f ca="1">IF($EO179,OFFSET('Measure Summary'!$A$1,'IRP Inputs'!$EN179-1,IF($C179="WA",CQ$17,CQ$16)-1)/100,"")</f>
        <v>4.3160002976187704</v>
      </c>
      <c r="CR179" s="46">
        <f ca="1">IF($EO179,OFFSET('Measure Summary'!$A$1,'IRP Inputs'!$EN179-1,IF($C179="WA",CR$17,CR$16)-1)/100,"")</f>
        <v>4.3156241375345425</v>
      </c>
      <c r="CS179" s="46">
        <f ca="1">IF($EO179,OFFSET('Measure Summary'!$A$1,'IRP Inputs'!$EN179-1,IF($C179="WA",CS$17,CS$16)-1)/100,"")</f>
        <v>4.3153152345185637</v>
      </c>
      <c r="CT179" s="46">
        <f ca="1">IF($EO179,OFFSET('Measure Summary'!$A$1,'IRP Inputs'!$EN179-1,IF($C179="WA",CT$17,CT$16)-1)/100,"")</f>
        <v>4.314855784476932</v>
      </c>
      <c r="CU179" s="46">
        <f ca="1">IF($EO179,OFFSET('Measure Summary'!$A$1,'IRP Inputs'!$EN179-1,IF($C179="WA",CU$17,CU$16)-1)/100,"")</f>
        <v>4.3144069936895804</v>
      </c>
      <c r="CV179" s="46">
        <f ca="1">IF($EO179,OFFSET('Measure Summary'!$A$1,'IRP Inputs'!$EN179-1,IF($C179="WA",CV$17,CV$16)-1)/100,"")</f>
        <v>4.3140137097210918</v>
      </c>
      <c r="CW179" s="46">
        <f ca="1">IF($EO179,OFFSET('Measure Summary'!$A$1,'IRP Inputs'!$EN179-1,IF($C179="WA",CW$17,CW$16)-1)/100,"")</f>
        <v>4.3136895104894215</v>
      </c>
      <c r="CX179" s="46">
        <f ca="1">IF($EO179,OFFSET('Measure Summary'!$A$1,'IRP Inputs'!$EN179-1,IF($C179="WA",CX$17,CX$16)-1)/100,"")</f>
        <v>4.3134405967606906</v>
      </c>
      <c r="CY179" s="46">
        <f ca="1">IF($EO179,OFFSET('Measure Summary'!$A$1,'IRP Inputs'!$EN179-1,IF($C179="WA",CY$17,CY$16)-1)/100,"")</f>
        <v>4.313245283717408</v>
      </c>
      <c r="CZ179" s="46">
        <f ca="1">IF($EO179,OFFSET('Measure Summary'!$A$1,'IRP Inputs'!$EN179-1,IF($C179="WA",CZ$17,CZ$16)-1)/100,"")</f>
        <v>4.313091219332259</v>
      </c>
      <c r="DA179" s="46">
        <f ca="1">IF($EO179,OFFSET('Measure Summary'!$A$1,'IRP Inputs'!$EN179-1,IF($C179="WA",DA$17,DA$16)-1)/100,"")</f>
        <v>4.3127253590843608</v>
      </c>
      <c r="DB179" s="46">
        <f ca="1">IF($EO179,OFFSET('Measure Summary'!$A$1,'IRP Inputs'!$EN179-1,IF($C179="WA",DB$17,DB$16)-1)/100,"")</f>
        <v>4.312564523181047</v>
      </c>
      <c r="DC179" s="46">
        <f ca="1">IF($EO179,OFFSET('Measure Summary'!$A$1,'IRP Inputs'!$EN179-1,IF($C179="WA",DC$17,DC$16)-1)/100,"")</f>
        <v>4.3124886808373653</v>
      </c>
      <c r="DD179" s="46">
        <f ca="1">IF($EO179,OFFSET('Measure Summary'!$A$1,'IRP Inputs'!$EN179-1,IF($C179="WA",DD$17,DD$16)-1)/100,"")</f>
        <v>4.3124599965930051</v>
      </c>
      <c r="DE179" s="46">
        <f ca="1">IF($EO179,OFFSET('Measure Summary'!$A$1,'IRP Inputs'!$EN179-1,IF($C179="WA",DE$17,DE$16)-1)/100,"")</f>
        <v>4.3124660951990172</v>
      </c>
      <c r="DF179" s="46">
        <f ca="1">IF($EO179,OFFSET('Measure Summary'!$A$1,'IRP Inputs'!$EN179-1,IF($C179="WA",DF$17,DF$16)-1)/100,"")</f>
        <v>4.3124660951990199</v>
      </c>
      <c r="DG179" s="46">
        <f ca="1">IF($EO179,OFFSET('Measure Summary'!$A$1,'IRP Inputs'!$EN179-1,IF($C179="WA",DG$17,DG$16)-1)/100,"")</f>
        <v>4.312466095199019</v>
      </c>
      <c r="DH179" s="47">
        <f ca="1">IF($EO179,OFFSET('Measure Summary'!$A$1,'IRP Inputs'!$EN179-1,IF($C179="WA",DH$17,DH$16)-1)/100,"")</f>
        <v>4.312466095199019</v>
      </c>
      <c r="DJ179" s="48">
        <f ca="1">IF($EO179,OFFSET('Measure Summary'!$A$1,'IRP Inputs'!$EN179-1,'IRP Inputs'!DJ$14-1),"")*K179</f>
        <v>1.5358034690869615</v>
      </c>
      <c r="DK179" s="49">
        <f t="shared" ca="1" si="107"/>
        <v>0.47609907541695806</v>
      </c>
      <c r="DL179" s="48">
        <f t="shared" ca="1" si="115"/>
        <v>0</v>
      </c>
      <c r="DM179" s="50">
        <f t="shared" ca="1" si="115"/>
        <v>0</v>
      </c>
      <c r="DN179" s="50">
        <f t="shared" ca="1" si="115"/>
        <v>0</v>
      </c>
      <c r="DO179" s="50">
        <f t="shared" ca="1" si="115"/>
        <v>0</v>
      </c>
      <c r="DP179" s="50">
        <f t="shared" ca="1" si="115"/>
        <v>0</v>
      </c>
      <c r="DQ179" s="50">
        <f t="shared" ca="1" si="115"/>
        <v>0</v>
      </c>
      <c r="DR179" s="50">
        <f t="shared" ca="1" si="115"/>
        <v>0</v>
      </c>
      <c r="DS179" s="50">
        <f t="shared" ca="1" si="115"/>
        <v>0</v>
      </c>
      <c r="DT179" s="50">
        <f t="shared" ca="1" si="115"/>
        <v>0</v>
      </c>
      <c r="DU179" s="50">
        <f t="shared" ca="1" si="115"/>
        <v>0</v>
      </c>
      <c r="DV179" s="50">
        <f t="shared" ca="1" si="116"/>
        <v>0</v>
      </c>
      <c r="DW179" s="50">
        <f t="shared" ca="1" si="116"/>
        <v>0</v>
      </c>
      <c r="DX179" s="50">
        <f t="shared" ca="1" si="116"/>
        <v>0</v>
      </c>
      <c r="DY179" s="50">
        <f t="shared" ca="1" si="116"/>
        <v>0</v>
      </c>
      <c r="DZ179" s="50">
        <f t="shared" ca="1" si="116"/>
        <v>0</v>
      </c>
      <c r="EA179" s="50">
        <f t="shared" ca="1" si="116"/>
        <v>0</v>
      </c>
      <c r="EB179" s="50">
        <f t="shared" ca="1" si="116"/>
        <v>0</v>
      </c>
      <c r="EC179" s="50">
        <f t="shared" ca="1" si="116"/>
        <v>0</v>
      </c>
      <c r="ED179" s="50">
        <f t="shared" ca="1" si="116"/>
        <v>0</v>
      </c>
      <c r="EE179" s="50">
        <f t="shared" ca="1" si="116"/>
        <v>0</v>
      </c>
      <c r="EF179" s="50">
        <f t="shared" ca="1" si="114"/>
        <v>0</v>
      </c>
      <c r="EG179" s="50">
        <f t="shared" ca="1" si="114"/>
        <v>0</v>
      </c>
      <c r="EH179" s="50">
        <f t="shared" ca="1" si="114"/>
        <v>0</v>
      </c>
      <c r="EI179" s="50">
        <f t="shared" ca="1" si="114"/>
        <v>0</v>
      </c>
      <c r="EJ179" s="49">
        <f t="shared" ca="1" si="114"/>
        <v>0</v>
      </c>
      <c r="EM179">
        <f t="shared" si="111"/>
        <v>156</v>
      </c>
      <c r="EN179">
        <f>MATCH(EM179,'Measure Summary'!$VY:$VY,0)</f>
        <v>160</v>
      </c>
      <c r="EO179" t="b">
        <f t="shared" si="108"/>
        <v>1</v>
      </c>
    </row>
    <row r="180" spans="1:145">
      <c r="A180" s="40" t="str">
        <f ca="1">IF($EO180,OFFSET('Measure Summary'!$A$1,'IRP Inputs'!$EN180-1,'IRP Inputs'!A$14-1),"")</f>
        <v>OR_Residential_LI - Single Family_Existing_Space Heating_Natural Gas_Furnace</v>
      </c>
      <c r="B180" t="str">
        <f ca="1">IF($EO180,OFFSET('Measure Summary'!$A$1,'IRP Inputs'!$EN180-1,'IRP Inputs'!B$14-1),"")</f>
        <v>Retrofit</v>
      </c>
      <c r="C180" t="str">
        <f ca="1">IF($EO180,OFFSET('Measure Summary'!$A$1,'IRP Inputs'!$EN180-1,'IRP Inputs'!C$14-1),"")</f>
        <v>OR</v>
      </c>
      <c r="D180" t="str">
        <f ca="1">IF($EO180,OFFSET('Measure Summary'!$A$1,'IRP Inputs'!$EN180-1,'IRP Inputs'!D$14-1),"")</f>
        <v>Residential</v>
      </c>
      <c r="E180" t="str">
        <f ca="1">IF($EO180,OFFSET('Measure Summary'!$A$1,'IRP Inputs'!$EN180-1,'IRP Inputs'!E$14-1),"")</f>
        <v>LI - Single Family</v>
      </c>
      <c r="F180" t="str">
        <f ca="1">IF($EO180,OFFSET('Measure Summary'!$A$1,'IRP Inputs'!$EN180-1,'IRP Inputs'!F$14-1),"")</f>
        <v>New</v>
      </c>
      <c r="G180" t="str">
        <f ca="1">IF($EO180,OFFSET('Measure Summary'!$A$1,'IRP Inputs'!$EN180-1,'IRP Inputs'!G$14-1),"")</f>
        <v>Water Heating</v>
      </c>
      <c r="H180" t="str">
        <f ca="1">IF($EO180,OFFSET('Measure Summary'!$A$1,'IRP Inputs'!$EN180-1,'IRP Inputs'!H$14-1),"")</f>
        <v>Water Heater - Tank Blanket/Insulation</v>
      </c>
      <c r="I180" t="str">
        <f ca="1">IF($EO180,OFFSET('Measure Summary'!$A$1,'IRP Inputs'!$EN180-1,'IRP Inputs'!I$14-1),"")</f>
        <v>ORM109</v>
      </c>
      <c r="J180" s="1" t="str">
        <f ca="1">IF($EO180,OFFSET('Measure Summary'!$A$1,'IRP Inputs'!$EN180-1,'IRP Inputs'!J$14-1),"")</f>
        <v>Installed</v>
      </c>
      <c r="K180" s="41">
        <f ca="1">IF($EO180,OFFSET('Measure Summary'!$A$1,'IRP Inputs'!$EN180-1,'IRP Inputs'!K$14-1),"")</f>
        <v>38.68</v>
      </c>
      <c r="L180" s="1">
        <f ca="1">IF($EO180,OFFSET('Measure Summary'!$A$1,'IRP Inputs'!$EN180-1,'IRP Inputs'!L$14-1),"")</f>
        <v>5</v>
      </c>
      <c r="M180" s="42">
        <f ca="1">IF($EO180,OFFSET('Measure Summary'!$A$1,'IRP Inputs'!$EN180-1,'IRP Inputs'!M$14-1),"")</f>
        <v>0</v>
      </c>
      <c r="N180" s="43">
        <f ca="1">IF($EO180,OFFSET('Measure Summary'!$A$1,'IRP Inputs'!$EN180-1,'IRP Inputs'!N$14-1),"")</f>
        <v>0</v>
      </c>
      <c r="O180" s="43">
        <f ca="1">IF($EO180,OFFSET('Measure Summary'!$A$1,'IRP Inputs'!$EN180-1,'IRP Inputs'!O$14-1),"")</f>
        <v>0</v>
      </c>
      <c r="P180" s="43">
        <f ca="1">IF($EO180,OFFSET('Measure Summary'!$A$1,'IRP Inputs'!$EN180-1,'IRP Inputs'!P$14-1),"")</f>
        <v>0</v>
      </c>
      <c r="Q180" s="43">
        <f ca="1">IF($EO180,OFFSET('Measure Summary'!$A$1,'IRP Inputs'!$EN180-1,'IRP Inputs'!Q$14-1),"")</f>
        <v>0</v>
      </c>
      <c r="R180" s="43">
        <f ca="1">IF($EO180,OFFSET('Measure Summary'!$A$1,'IRP Inputs'!$EN180-1,'IRP Inputs'!R$14-1),"")</f>
        <v>0</v>
      </c>
      <c r="S180" s="43">
        <f ca="1">IF($EO180,OFFSET('Measure Summary'!$A$1,'IRP Inputs'!$EN180-1,'IRP Inputs'!S$14-1),"")</f>
        <v>0</v>
      </c>
      <c r="T180" s="43">
        <f ca="1">IF($EO180,OFFSET('Measure Summary'!$A$1,'IRP Inputs'!$EN180-1,'IRP Inputs'!T$14-1),"")</f>
        <v>0</v>
      </c>
      <c r="U180" s="43">
        <f ca="1">IF($EO180,OFFSET('Measure Summary'!$A$1,'IRP Inputs'!$EN180-1,'IRP Inputs'!U$14-1),"")</f>
        <v>0</v>
      </c>
      <c r="V180" s="43">
        <f ca="1">IF($EO180,OFFSET('Measure Summary'!$A$1,'IRP Inputs'!$EN180-1,'IRP Inputs'!V$14-1),"")</f>
        <v>0</v>
      </c>
      <c r="W180" s="43">
        <f ca="1">IF($EO180,OFFSET('Measure Summary'!$A$1,'IRP Inputs'!$EN180-1,'IRP Inputs'!W$14-1),"")</f>
        <v>0</v>
      </c>
      <c r="X180" s="43">
        <f ca="1">IF($EO180,OFFSET('Measure Summary'!$A$1,'IRP Inputs'!$EN180-1,'IRP Inputs'!X$14-1),"")</f>
        <v>0</v>
      </c>
      <c r="Y180" s="43">
        <f ca="1">IF($EO180,OFFSET('Measure Summary'!$A$1,'IRP Inputs'!$EN180-1,'IRP Inputs'!Y$14-1),"")</f>
        <v>0</v>
      </c>
      <c r="Z180" s="43">
        <f ca="1">IF($EO180,OFFSET('Measure Summary'!$A$1,'IRP Inputs'!$EN180-1,'IRP Inputs'!Z$14-1),"")</f>
        <v>0</v>
      </c>
      <c r="AA180" s="43">
        <f ca="1">IF($EO180,OFFSET('Measure Summary'!$A$1,'IRP Inputs'!$EN180-1,'IRP Inputs'!AA$14-1),"")</f>
        <v>0</v>
      </c>
      <c r="AB180" s="43">
        <f ca="1">IF($EO180,OFFSET('Measure Summary'!$A$1,'IRP Inputs'!$EN180-1,'IRP Inputs'!AB$14-1),"")</f>
        <v>0</v>
      </c>
      <c r="AC180" s="43">
        <f ca="1">IF($EO180,OFFSET('Measure Summary'!$A$1,'IRP Inputs'!$EN180-1,'IRP Inputs'!AC$14-1),"")</f>
        <v>0</v>
      </c>
      <c r="AD180" s="43">
        <f ca="1">IF($EO180,OFFSET('Measure Summary'!$A$1,'IRP Inputs'!$EN180-1,'IRP Inputs'!AD$14-1),"")</f>
        <v>0</v>
      </c>
      <c r="AE180" s="43">
        <f ca="1">IF($EO180,OFFSET('Measure Summary'!$A$1,'IRP Inputs'!$EN180-1,'IRP Inputs'!AE$14-1),"")</f>
        <v>0</v>
      </c>
      <c r="AF180" s="43">
        <f ca="1">IF($EO180,OFFSET('Measure Summary'!$A$1,'IRP Inputs'!$EN180-1,'IRP Inputs'!AF$14-1),"")</f>
        <v>0</v>
      </c>
      <c r="AG180" s="43">
        <f ca="1">IF($EO180,OFFSET('Measure Summary'!$A$1,'IRP Inputs'!$EN180-1,'IRP Inputs'!AG$14-1),"")</f>
        <v>0</v>
      </c>
      <c r="AH180" s="43">
        <f ca="1">IF($EO180,OFFSET('Measure Summary'!$A$1,'IRP Inputs'!$EN180-1,'IRP Inputs'!AH$14-1),"")</f>
        <v>0</v>
      </c>
      <c r="AI180" s="43">
        <f ca="1">IF($EO180,OFFSET('Measure Summary'!$A$1,'IRP Inputs'!$EN180-1,'IRP Inputs'!AI$14-1),"")</f>
        <v>0</v>
      </c>
      <c r="AJ180" s="43">
        <f ca="1">IF($EO180,OFFSET('Measure Summary'!$A$1,'IRP Inputs'!$EN180-1,'IRP Inputs'!AJ$14-1),"")</f>
        <v>0</v>
      </c>
      <c r="AK180" s="44">
        <f ca="1">IF($EO180,OFFSET('Measure Summary'!$A$1,'IRP Inputs'!$EN180-1,'IRP Inputs'!AK$14-1),"")</f>
        <v>0</v>
      </c>
      <c r="AL180" s="42">
        <f ca="1">IF($EO180,OFFSET('Measure Summary'!$A$1,'IRP Inputs'!$EN180-1,'IRP Inputs'!AL$14-1)*100,"")</f>
        <v>0</v>
      </c>
      <c r="AM180" s="43">
        <f ca="1">IF($EO180,OFFSET('Measure Summary'!$A$1,'IRP Inputs'!$EN180-1,'IRP Inputs'!AM$14-1)*100,"")</f>
        <v>0</v>
      </c>
      <c r="AN180" s="43">
        <f ca="1">IF($EO180,OFFSET('Measure Summary'!$A$1,'IRP Inputs'!$EN180-1,'IRP Inputs'!AN$14-1)*100,"")</f>
        <v>0</v>
      </c>
      <c r="AO180" s="43">
        <f ca="1">IF($EO180,OFFSET('Measure Summary'!$A$1,'IRP Inputs'!$EN180-1,'IRP Inputs'!AO$14-1)*100,"")</f>
        <v>0</v>
      </c>
      <c r="AP180" s="43">
        <f ca="1">IF($EO180,OFFSET('Measure Summary'!$A$1,'IRP Inputs'!$EN180-1,'IRP Inputs'!AP$14-1)*100,"")</f>
        <v>0</v>
      </c>
      <c r="AQ180" s="43">
        <f ca="1">IF($EO180,OFFSET('Measure Summary'!$A$1,'IRP Inputs'!$EN180-1,'IRP Inputs'!AQ$14-1)*100,"")</f>
        <v>0</v>
      </c>
      <c r="AR180" s="43">
        <f ca="1">IF($EO180,OFFSET('Measure Summary'!$A$1,'IRP Inputs'!$EN180-1,'IRP Inputs'!AR$14-1)*100,"")</f>
        <v>0</v>
      </c>
      <c r="AS180" s="43">
        <f ca="1">IF($EO180,OFFSET('Measure Summary'!$A$1,'IRP Inputs'!$EN180-1,'IRP Inputs'!AS$14-1)*100,"")</f>
        <v>0</v>
      </c>
      <c r="AT180" s="43">
        <f ca="1">IF($EO180,OFFSET('Measure Summary'!$A$1,'IRP Inputs'!$EN180-1,'IRP Inputs'!AT$14-1)*100,"")</f>
        <v>0</v>
      </c>
      <c r="AU180" s="43">
        <f ca="1">IF($EO180,OFFSET('Measure Summary'!$A$1,'IRP Inputs'!$EN180-1,'IRP Inputs'!AU$14-1)*100,"")</f>
        <v>0</v>
      </c>
      <c r="AV180" s="43">
        <f ca="1">IF($EO180,OFFSET('Measure Summary'!$A$1,'IRP Inputs'!$EN180-1,'IRP Inputs'!AV$14-1)*100,"")</f>
        <v>0</v>
      </c>
      <c r="AW180" s="43">
        <f ca="1">IF($EO180,OFFSET('Measure Summary'!$A$1,'IRP Inputs'!$EN180-1,'IRP Inputs'!AW$14-1)*100,"")</f>
        <v>0</v>
      </c>
      <c r="AX180" s="43">
        <f ca="1">IF($EO180,OFFSET('Measure Summary'!$A$1,'IRP Inputs'!$EN180-1,'IRP Inputs'!AX$14-1)*100,"")</f>
        <v>0</v>
      </c>
      <c r="AY180" s="43">
        <f ca="1">IF($EO180,OFFSET('Measure Summary'!$A$1,'IRP Inputs'!$EN180-1,'IRP Inputs'!AY$14-1)*100,"")</f>
        <v>0</v>
      </c>
      <c r="AZ180" s="43">
        <f ca="1">IF($EO180,OFFSET('Measure Summary'!$A$1,'IRP Inputs'!$EN180-1,'IRP Inputs'!AZ$14-1)*100,"")</f>
        <v>0</v>
      </c>
      <c r="BA180" s="43">
        <f ca="1">IF($EO180,OFFSET('Measure Summary'!$A$1,'IRP Inputs'!$EN180-1,'IRP Inputs'!BA$14-1)*100,"")</f>
        <v>0</v>
      </c>
      <c r="BB180" s="43">
        <f ca="1">IF($EO180,OFFSET('Measure Summary'!$A$1,'IRP Inputs'!$EN180-1,'IRP Inputs'!BB$14-1)*100,"")</f>
        <v>0</v>
      </c>
      <c r="BC180" s="43">
        <f ca="1">IF($EO180,OFFSET('Measure Summary'!$A$1,'IRP Inputs'!$EN180-1,'IRP Inputs'!BC$14-1)*100,"")</f>
        <v>0</v>
      </c>
      <c r="BD180" s="43">
        <f ca="1">IF($EO180,OFFSET('Measure Summary'!$A$1,'IRP Inputs'!$EN180-1,'IRP Inputs'!BD$14-1)*100,"")</f>
        <v>0</v>
      </c>
      <c r="BE180" s="43">
        <f ca="1">IF($EO180,OFFSET('Measure Summary'!$A$1,'IRP Inputs'!$EN180-1,'IRP Inputs'!BE$14-1)*100,"")</f>
        <v>0</v>
      </c>
      <c r="BF180" s="43">
        <f ca="1">IF($EO180,OFFSET('Measure Summary'!$A$1,'IRP Inputs'!$EN180-1,'IRP Inputs'!BF$14-1)*100,"")</f>
        <v>0</v>
      </c>
      <c r="BG180" s="43">
        <f ca="1">IF($EO180,OFFSET('Measure Summary'!$A$1,'IRP Inputs'!$EN180-1,'IRP Inputs'!BG$14-1)*100,"")</f>
        <v>0</v>
      </c>
      <c r="BH180" s="43">
        <f ca="1">IF($EO180,OFFSET('Measure Summary'!$A$1,'IRP Inputs'!$EN180-1,'IRP Inputs'!BH$14-1)*100,"")</f>
        <v>0</v>
      </c>
      <c r="BI180" s="43">
        <f ca="1">IF($EO180,OFFSET('Measure Summary'!$A$1,'IRP Inputs'!$EN180-1,'IRP Inputs'!BI$14-1)*100,"")</f>
        <v>0</v>
      </c>
      <c r="BJ180" s="44">
        <f ca="1">IF($EO180,OFFSET('Measure Summary'!$A$1,'IRP Inputs'!$EN180-1,'IRP Inputs'!BJ$14-1)*100,"")</f>
        <v>0</v>
      </c>
      <c r="BK180" s="42">
        <f ca="1">IF($EO180,OFFSET('Measure Summary'!$A$1,'IRP Inputs'!$EN180-1,'IRP Inputs'!BK$14-1)*100,"")</f>
        <v>0</v>
      </c>
      <c r="BL180" s="43">
        <f ca="1">IF($EO180,OFFSET('Measure Summary'!$A$1,'IRP Inputs'!$EN180-1,'IRP Inputs'!BL$14-1)*100,"")</f>
        <v>0</v>
      </c>
      <c r="BM180" s="43">
        <f ca="1">IF($EO180,OFFSET('Measure Summary'!$A$1,'IRP Inputs'!$EN180-1,'IRP Inputs'!BM$14-1)*100,"")</f>
        <v>0</v>
      </c>
      <c r="BN180" s="43">
        <f ca="1">IF($EO180,OFFSET('Measure Summary'!$A$1,'IRP Inputs'!$EN180-1,'IRP Inputs'!BN$14-1)*100,"")</f>
        <v>0</v>
      </c>
      <c r="BO180" s="43">
        <f ca="1">IF($EO180,OFFSET('Measure Summary'!$A$1,'IRP Inputs'!$EN180-1,'IRP Inputs'!BO$14-1)*100,"")</f>
        <v>0</v>
      </c>
      <c r="BP180" s="43">
        <f ca="1">IF($EO180,OFFSET('Measure Summary'!$A$1,'IRP Inputs'!$EN180-1,'IRP Inputs'!BP$14-1)*100,"")</f>
        <v>0</v>
      </c>
      <c r="BQ180" s="43">
        <f ca="1">IF($EO180,OFFSET('Measure Summary'!$A$1,'IRP Inputs'!$EN180-1,'IRP Inputs'!BQ$14-1)*100,"")</f>
        <v>0</v>
      </c>
      <c r="BR180" s="43">
        <f ca="1">IF($EO180,OFFSET('Measure Summary'!$A$1,'IRP Inputs'!$EN180-1,'IRP Inputs'!BR$14-1)*100,"")</f>
        <v>0</v>
      </c>
      <c r="BS180" s="43">
        <f ca="1">IF($EO180,OFFSET('Measure Summary'!$A$1,'IRP Inputs'!$EN180-1,'IRP Inputs'!BS$14-1)*100,"")</f>
        <v>0</v>
      </c>
      <c r="BT180" s="43">
        <f ca="1">IF($EO180,OFFSET('Measure Summary'!$A$1,'IRP Inputs'!$EN180-1,'IRP Inputs'!BT$14-1)*100,"")</f>
        <v>0</v>
      </c>
      <c r="BU180" s="43">
        <f ca="1">IF($EO180,OFFSET('Measure Summary'!$A$1,'IRP Inputs'!$EN180-1,'IRP Inputs'!BU$14-1)*100,"")</f>
        <v>0</v>
      </c>
      <c r="BV180" s="43">
        <f ca="1">IF($EO180,OFFSET('Measure Summary'!$A$1,'IRP Inputs'!$EN180-1,'IRP Inputs'!BV$14-1)*100,"")</f>
        <v>0</v>
      </c>
      <c r="BW180" s="43">
        <f ca="1">IF($EO180,OFFSET('Measure Summary'!$A$1,'IRP Inputs'!$EN180-1,'IRP Inputs'!BW$14-1)*100,"")</f>
        <v>0</v>
      </c>
      <c r="BX180" s="43">
        <f ca="1">IF($EO180,OFFSET('Measure Summary'!$A$1,'IRP Inputs'!$EN180-1,'IRP Inputs'!BX$14-1)*100,"")</f>
        <v>0</v>
      </c>
      <c r="BY180" s="43">
        <f ca="1">IF($EO180,OFFSET('Measure Summary'!$A$1,'IRP Inputs'!$EN180-1,'IRP Inputs'!BY$14-1)*100,"")</f>
        <v>0</v>
      </c>
      <c r="BZ180" s="43">
        <f ca="1">IF($EO180,OFFSET('Measure Summary'!$A$1,'IRP Inputs'!$EN180-1,'IRP Inputs'!BZ$14-1)*100,"")</f>
        <v>0</v>
      </c>
      <c r="CA180" s="43">
        <f ca="1">IF($EO180,OFFSET('Measure Summary'!$A$1,'IRP Inputs'!$EN180-1,'IRP Inputs'!CA$14-1)*100,"")</f>
        <v>0</v>
      </c>
      <c r="CB180" s="43">
        <f ca="1">IF($EO180,OFFSET('Measure Summary'!$A$1,'IRP Inputs'!$EN180-1,'IRP Inputs'!CB$14-1)*100,"")</f>
        <v>0</v>
      </c>
      <c r="CC180" s="43">
        <f ca="1">IF($EO180,OFFSET('Measure Summary'!$A$1,'IRP Inputs'!$EN180-1,'IRP Inputs'!CC$14-1)*100,"")</f>
        <v>0</v>
      </c>
      <c r="CD180" s="43">
        <f ca="1">IF($EO180,OFFSET('Measure Summary'!$A$1,'IRP Inputs'!$EN180-1,'IRP Inputs'!CD$14-1)*100,"")</f>
        <v>0</v>
      </c>
      <c r="CE180" s="43">
        <f ca="1">IF($EO180,OFFSET('Measure Summary'!$A$1,'IRP Inputs'!$EN180-1,'IRP Inputs'!CE$14-1)*100,"")</f>
        <v>0</v>
      </c>
      <c r="CF180" s="43">
        <f ca="1">IF($EO180,OFFSET('Measure Summary'!$A$1,'IRP Inputs'!$EN180-1,'IRP Inputs'!CF$14-1)*100,"")</f>
        <v>0</v>
      </c>
      <c r="CG180" s="43">
        <f ca="1">IF($EO180,OFFSET('Measure Summary'!$A$1,'IRP Inputs'!$EN180-1,'IRP Inputs'!CG$14-1)*100,"")</f>
        <v>0</v>
      </c>
      <c r="CH180" s="43">
        <f ca="1">IF($EO180,OFFSET('Measure Summary'!$A$1,'IRP Inputs'!$EN180-1,'IRP Inputs'!CH$14-1)*100,"")</f>
        <v>0</v>
      </c>
      <c r="CI180" s="44">
        <f ca="1">IF($EO180,OFFSET('Measure Summary'!$A$1,'IRP Inputs'!$EN180-1,'IRP Inputs'!CI$14-1)*100,"")</f>
        <v>0</v>
      </c>
      <c r="CJ180" s="45">
        <f ca="1">IF($EO180,OFFSET('Measure Summary'!$A$1,'IRP Inputs'!$EN180-1,IF($C180="WA",CJ$17,CJ$16)-1)/100,"")</f>
        <v>0</v>
      </c>
      <c r="CK180" s="46">
        <f ca="1">IF($EO180,OFFSET('Measure Summary'!$A$1,'IRP Inputs'!$EN180-1,IF($C180="WA",CK$17,CK$16)-1)/100,"")</f>
        <v>0</v>
      </c>
      <c r="CL180" s="46">
        <f ca="1">IF($EO180,OFFSET('Measure Summary'!$A$1,'IRP Inputs'!$EN180-1,IF($C180="WA",CL$17,CL$16)-1)/100,"")</f>
        <v>0</v>
      </c>
      <c r="CM180" s="46">
        <f ca="1">IF($EO180,OFFSET('Measure Summary'!$A$1,'IRP Inputs'!$EN180-1,IF($C180="WA",CM$17,CM$16)-1)/100,"")</f>
        <v>0</v>
      </c>
      <c r="CN180" s="46">
        <f ca="1">IF($EO180,OFFSET('Measure Summary'!$A$1,'IRP Inputs'!$EN180-1,IF($C180="WA",CN$17,CN$16)-1)/100,"")</f>
        <v>0</v>
      </c>
      <c r="CO180" s="46">
        <f ca="1">IF($EO180,OFFSET('Measure Summary'!$A$1,'IRP Inputs'!$EN180-1,IF($C180="WA",CO$17,CO$16)-1)/100,"")</f>
        <v>0</v>
      </c>
      <c r="CP180" s="46">
        <f ca="1">IF($EO180,OFFSET('Measure Summary'!$A$1,'IRP Inputs'!$EN180-1,IF($C180="WA",CP$17,CP$16)-1)/100,"")</f>
        <v>0</v>
      </c>
      <c r="CQ180" s="46">
        <f ca="1">IF($EO180,OFFSET('Measure Summary'!$A$1,'IRP Inputs'!$EN180-1,IF($C180="WA",CQ$17,CQ$16)-1)/100,"")</f>
        <v>0</v>
      </c>
      <c r="CR180" s="46">
        <f ca="1">IF($EO180,OFFSET('Measure Summary'!$A$1,'IRP Inputs'!$EN180-1,IF($C180="WA",CR$17,CR$16)-1)/100,"")</f>
        <v>0</v>
      </c>
      <c r="CS180" s="46">
        <f ca="1">IF($EO180,OFFSET('Measure Summary'!$A$1,'IRP Inputs'!$EN180-1,IF($C180="WA",CS$17,CS$16)-1)/100,"")</f>
        <v>0</v>
      </c>
      <c r="CT180" s="46">
        <f ca="1">IF($EO180,OFFSET('Measure Summary'!$A$1,'IRP Inputs'!$EN180-1,IF($C180="WA",CT$17,CT$16)-1)/100,"")</f>
        <v>0</v>
      </c>
      <c r="CU180" s="46">
        <f ca="1">IF($EO180,OFFSET('Measure Summary'!$A$1,'IRP Inputs'!$EN180-1,IF($C180="WA",CU$17,CU$16)-1)/100,"")</f>
        <v>0</v>
      </c>
      <c r="CV180" s="46">
        <f ca="1">IF($EO180,OFFSET('Measure Summary'!$A$1,'IRP Inputs'!$EN180-1,IF($C180="WA",CV$17,CV$16)-1)/100,"")</f>
        <v>0</v>
      </c>
      <c r="CW180" s="46">
        <f ca="1">IF($EO180,OFFSET('Measure Summary'!$A$1,'IRP Inputs'!$EN180-1,IF($C180="WA",CW$17,CW$16)-1)/100,"")</f>
        <v>0</v>
      </c>
      <c r="CX180" s="46">
        <f ca="1">IF($EO180,OFFSET('Measure Summary'!$A$1,'IRP Inputs'!$EN180-1,IF($C180="WA",CX$17,CX$16)-1)/100,"")</f>
        <v>0</v>
      </c>
      <c r="CY180" s="46">
        <f ca="1">IF($EO180,OFFSET('Measure Summary'!$A$1,'IRP Inputs'!$EN180-1,IF($C180="WA",CY$17,CY$16)-1)/100,"")</f>
        <v>0</v>
      </c>
      <c r="CZ180" s="46">
        <f ca="1">IF($EO180,OFFSET('Measure Summary'!$A$1,'IRP Inputs'!$EN180-1,IF($C180="WA",CZ$17,CZ$16)-1)/100,"")</f>
        <v>0</v>
      </c>
      <c r="DA180" s="46">
        <f ca="1">IF($EO180,OFFSET('Measure Summary'!$A$1,'IRP Inputs'!$EN180-1,IF($C180="WA",DA$17,DA$16)-1)/100,"")</f>
        <v>0</v>
      </c>
      <c r="DB180" s="46">
        <f ca="1">IF($EO180,OFFSET('Measure Summary'!$A$1,'IRP Inputs'!$EN180-1,IF($C180="WA",DB$17,DB$16)-1)/100,"")</f>
        <v>0</v>
      </c>
      <c r="DC180" s="46">
        <f ca="1">IF($EO180,OFFSET('Measure Summary'!$A$1,'IRP Inputs'!$EN180-1,IF($C180="WA",DC$17,DC$16)-1)/100,"")</f>
        <v>0</v>
      </c>
      <c r="DD180" s="46">
        <f ca="1">IF($EO180,OFFSET('Measure Summary'!$A$1,'IRP Inputs'!$EN180-1,IF($C180="WA",DD$17,DD$16)-1)/100,"")</f>
        <v>0</v>
      </c>
      <c r="DE180" s="46">
        <f ca="1">IF($EO180,OFFSET('Measure Summary'!$A$1,'IRP Inputs'!$EN180-1,IF($C180="WA",DE$17,DE$16)-1)/100,"")</f>
        <v>0</v>
      </c>
      <c r="DF180" s="46">
        <f ca="1">IF($EO180,OFFSET('Measure Summary'!$A$1,'IRP Inputs'!$EN180-1,IF($C180="WA",DF$17,DF$16)-1)/100,"")</f>
        <v>0</v>
      </c>
      <c r="DG180" s="46">
        <f ca="1">IF($EO180,OFFSET('Measure Summary'!$A$1,'IRP Inputs'!$EN180-1,IF($C180="WA",DG$17,DG$16)-1)/100,"")</f>
        <v>0</v>
      </c>
      <c r="DH180" s="47">
        <f ca="1">IF($EO180,OFFSET('Measure Summary'!$A$1,'IRP Inputs'!$EN180-1,IF($C180="WA",DH$17,DH$16)-1)/100,"")</f>
        <v>0</v>
      </c>
      <c r="DJ180" s="48">
        <f ca="1">IF($EO180,OFFSET('Measure Summary'!$A$1,'IRP Inputs'!$EN180-1,'IRP Inputs'!DJ$14-1),"")*K180</f>
        <v>11.670899446814081</v>
      </c>
      <c r="DK180" s="49">
        <f t="shared" ca="1" si="107"/>
        <v>3.6179788285123653</v>
      </c>
      <c r="DL180" s="48">
        <f t="shared" ca="1" si="115"/>
        <v>0</v>
      </c>
      <c r="DM180" s="50">
        <f t="shared" ca="1" si="115"/>
        <v>0</v>
      </c>
      <c r="DN180" s="50">
        <f t="shared" ca="1" si="115"/>
        <v>0</v>
      </c>
      <c r="DO180" s="50">
        <f t="shared" ca="1" si="115"/>
        <v>0</v>
      </c>
      <c r="DP180" s="50">
        <f t="shared" ca="1" si="115"/>
        <v>0</v>
      </c>
      <c r="DQ180" s="50">
        <f t="shared" ca="1" si="115"/>
        <v>0</v>
      </c>
      <c r="DR180" s="50">
        <f t="shared" ca="1" si="115"/>
        <v>0</v>
      </c>
      <c r="DS180" s="50">
        <f t="shared" ca="1" si="115"/>
        <v>0</v>
      </c>
      <c r="DT180" s="50">
        <f t="shared" ca="1" si="115"/>
        <v>0</v>
      </c>
      <c r="DU180" s="50">
        <f t="shared" ca="1" si="115"/>
        <v>0</v>
      </c>
      <c r="DV180" s="50">
        <f t="shared" ca="1" si="116"/>
        <v>0</v>
      </c>
      <c r="DW180" s="50">
        <f t="shared" ca="1" si="116"/>
        <v>0</v>
      </c>
      <c r="DX180" s="50">
        <f t="shared" ca="1" si="116"/>
        <v>0</v>
      </c>
      <c r="DY180" s="50">
        <f t="shared" ca="1" si="116"/>
        <v>0</v>
      </c>
      <c r="DZ180" s="50">
        <f t="shared" ca="1" si="116"/>
        <v>0</v>
      </c>
      <c r="EA180" s="50">
        <f t="shared" ca="1" si="116"/>
        <v>0</v>
      </c>
      <c r="EB180" s="50">
        <f t="shared" ca="1" si="116"/>
        <v>0</v>
      </c>
      <c r="EC180" s="50">
        <f t="shared" ca="1" si="116"/>
        <v>0</v>
      </c>
      <c r="ED180" s="50">
        <f t="shared" ca="1" si="116"/>
        <v>0</v>
      </c>
      <c r="EE180" s="50">
        <f t="shared" ca="1" si="116"/>
        <v>0</v>
      </c>
      <c r="EF180" s="50">
        <f t="shared" ca="1" si="114"/>
        <v>0</v>
      </c>
      <c r="EG180" s="50">
        <f t="shared" ca="1" si="114"/>
        <v>0</v>
      </c>
      <c r="EH180" s="50">
        <f t="shared" ca="1" si="114"/>
        <v>0</v>
      </c>
      <c r="EI180" s="50">
        <f t="shared" ca="1" si="114"/>
        <v>0</v>
      </c>
      <c r="EJ180" s="49">
        <f t="shared" ca="1" si="114"/>
        <v>0</v>
      </c>
      <c r="EM180">
        <f t="shared" si="111"/>
        <v>157</v>
      </c>
      <c r="EN180">
        <f>MATCH(EM180,'Measure Summary'!$VY:$VY,0)</f>
        <v>161</v>
      </c>
      <c r="EO180" t="b">
        <f t="shared" si="108"/>
        <v>1</v>
      </c>
    </row>
    <row r="181" spans="1:145">
      <c r="A181" s="40" t="str">
        <f ca="1">IF($EO181,OFFSET('Measure Summary'!$A$1,'IRP Inputs'!$EN181-1,'IRP Inputs'!A$14-1),"")</f>
        <v>OR_Residential_LI - Single Family_Existing_Space Heating_Natural Gas_Furnace</v>
      </c>
      <c r="B181" t="str">
        <f ca="1">IF($EO181,OFFSET('Measure Summary'!$A$1,'IRP Inputs'!$EN181-1,'IRP Inputs'!B$14-1),"")</f>
        <v>Retrofit</v>
      </c>
      <c r="C181" t="str">
        <f ca="1">IF($EO181,OFFSET('Measure Summary'!$A$1,'IRP Inputs'!$EN181-1,'IRP Inputs'!C$14-1),"")</f>
        <v>OR</v>
      </c>
      <c r="D181" t="str">
        <f ca="1">IF($EO181,OFFSET('Measure Summary'!$A$1,'IRP Inputs'!$EN181-1,'IRP Inputs'!D$14-1),"")</f>
        <v>Residential</v>
      </c>
      <c r="E181" t="str">
        <f ca="1">IF($EO181,OFFSET('Measure Summary'!$A$1,'IRP Inputs'!$EN181-1,'IRP Inputs'!E$14-1),"")</f>
        <v>LI - Single Family</v>
      </c>
      <c r="F181" t="str">
        <f ca="1">IF($EO181,OFFSET('Measure Summary'!$A$1,'IRP Inputs'!$EN181-1,'IRP Inputs'!F$14-1),"")</f>
        <v>New</v>
      </c>
      <c r="G181" t="str">
        <f ca="1">IF($EO181,OFFSET('Measure Summary'!$A$1,'IRP Inputs'!$EN181-1,'IRP Inputs'!G$14-1),"")</f>
        <v>Water Heating</v>
      </c>
      <c r="H181" t="str">
        <f ca="1">IF($EO181,OFFSET('Measure Summary'!$A$1,'IRP Inputs'!$EN181-1,'IRP Inputs'!H$14-1),"")</f>
        <v>Water Heater - Thermostatic Shower Restriction Valve</v>
      </c>
      <c r="I181" t="str">
        <f ca="1">IF($EO181,OFFSET('Measure Summary'!$A$1,'IRP Inputs'!$EN181-1,'IRP Inputs'!I$14-1),"")</f>
        <v>ORM110</v>
      </c>
      <c r="J181" s="1" t="str">
        <f ca="1">IF($EO181,OFFSET('Measure Summary'!$A$1,'IRP Inputs'!$EN181-1,'IRP Inputs'!J$14-1),"")</f>
        <v>Installed</v>
      </c>
      <c r="K181" s="41">
        <f ca="1">IF($EO181,OFFSET('Measure Summary'!$A$1,'IRP Inputs'!$EN181-1,'IRP Inputs'!K$14-1),"")</f>
        <v>24.46</v>
      </c>
      <c r="L181" s="1">
        <f ca="1">IF($EO181,OFFSET('Measure Summary'!$A$1,'IRP Inputs'!$EN181-1,'IRP Inputs'!L$14-1),"")</f>
        <v>10</v>
      </c>
      <c r="M181" s="42">
        <f ca="1">IF($EO181,OFFSET('Measure Summary'!$A$1,'IRP Inputs'!$EN181-1,'IRP Inputs'!M$14-1),"")</f>
        <v>0</v>
      </c>
      <c r="N181" s="43">
        <f ca="1">IF($EO181,OFFSET('Measure Summary'!$A$1,'IRP Inputs'!$EN181-1,'IRP Inputs'!N$14-1),"")</f>
        <v>0</v>
      </c>
      <c r="O181" s="43">
        <f ca="1">IF($EO181,OFFSET('Measure Summary'!$A$1,'IRP Inputs'!$EN181-1,'IRP Inputs'!O$14-1),"")</f>
        <v>0</v>
      </c>
      <c r="P181" s="43">
        <f ca="1">IF($EO181,OFFSET('Measure Summary'!$A$1,'IRP Inputs'!$EN181-1,'IRP Inputs'!P$14-1),"")</f>
        <v>28.177634557817989</v>
      </c>
      <c r="Q181" s="43">
        <f ca="1">IF($EO181,OFFSET('Measure Summary'!$A$1,'IRP Inputs'!$EN181-1,'IRP Inputs'!Q$14-1),"")</f>
        <v>52.710310759254021</v>
      </c>
      <c r="R181" s="43">
        <f ca="1">IF($EO181,OFFSET('Measure Summary'!$A$1,'IRP Inputs'!$EN181-1,'IRP Inputs'!R$14-1),"")</f>
        <v>86.458412991657909</v>
      </c>
      <c r="S181" s="43">
        <f ca="1">IF($EO181,OFFSET('Measure Summary'!$A$1,'IRP Inputs'!$EN181-1,'IRP Inputs'!S$14-1),"")</f>
        <v>126.45865590290103</v>
      </c>
      <c r="T181" s="43">
        <f ca="1">IF($EO181,OFFSET('Measure Summary'!$A$1,'IRP Inputs'!$EN181-1,'IRP Inputs'!T$14-1),"")</f>
        <v>167.0516705476517</v>
      </c>
      <c r="U181" s="43">
        <f ca="1">IF($EO181,OFFSET('Measure Summary'!$A$1,'IRP Inputs'!$EN181-1,'IRP Inputs'!U$14-1),"")</f>
        <v>201.31267796613182</v>
      </c>
      <c r="V181" s="43">
        <f ca="1">IF($EO181,OFFSET('Measure Summary'!$A$1,'IRP Inputs'!$EN181-1,'IRP Inputs'!V$14-1),"")</f>
        <v>223.12297943595638</v>
      </c>
      <c r="W181" s="43">
        <f ca="1">IF($EO181,OFFSET('Measure Summary'!$A$1,'IRP Inputs'!$EN181-1,'IRP Inputs'!W$14-1),"")</f>
        <v>228.98324870437375</v>
      </c>
      <c r="X181" s="43">
        <f ca="1">IF($EO181,OFFSET('Measure Summary'!$A$1,'IRP Inputs'!$EN181-1,'IRP Inputs'!X$14-1),"")</f>
        <v>218.84046728819004</v>
      </c>
      <c r="Y181" s="43">
        <f ca="1">IF($EO181,OFFSET('Measure Summary'!$A$1,'IRP Inputs'!$EN181-1,'IRP Inputs'!Y$14-1),"")</f>
        <v>195.72242490121914</v>
      </c>
      <c r="Z181" s="43">
        <f ca="1">IF($EO181,OFFSET('Measure Summary'!$A$1,'IRP Inputs'!$EN181-1,'IRP Inputs'!Z$14-1),"")</f>
        <v>136.32998957027783</v>
      </c>
      <c r="AA181" s="43">
        <f ca="1">IF($EO181,OFFSET('Measure Summary'!$A$1,'IRP Inputs'!$EN181-1,'IRP Inputs'!AA$14-1),"")</f>
        <v>77.720435473734995</v>
      </c>
      <c r="AB181" s="43">
        <f ca="1">IF($EO181,OFFSET('Measure Summary'!$A$1,'IRP Inputs'!$EN181-1,'IRP Inputs'!AB$14-1),"")</f>
        <v>11.412031118969793</v>
      </c>
      <c r="AC181" s="43">
        <f ca="1">IF($EO181,OFFSET('Measure Summary'!$A$1,'IRP Inputs'!$EN181-1,'IRP Inputs'!AC$14-1),"")</f>
        <v>0</v>
      </c>
      <c r="AD181" s="43">
        <f ca="1">IF($EO181,OFFSET('Measure Summary'!$A$1,'IRP Inputs'!$EN181-1,'IRP Inputs'!AD$14-1),"")</f>
        <v>0</v>
      </c>
      <c r="AE181" s="43">
        <f ca="1">IF($EO181,OFFSET('Measure Summary'!$A$1,'IRP Inputs'!$EN181-1,'IRP Inputs'!AE$14-1),"")</f>
        <v>0</v>
      </c>
      <c r="AF181" s="43">
        <f ca="1">IF($EO181,OFFSET('Measure Summary'!$A$1,'IRP Inputs'!$EN181-1,'IRP Inputs'!AF$14-1),"")</f>
        <v>0</v>
      </c>
      <c r="AG181" s="43">
        <f ca="1">IF($EO181,OFFSET('Measure Summary'!$A$1,'IRP Inputs'!$EN181-1,'IRP Inputs'!AG$14-1),"")</f>
        <v>0</v>
      </c>
      <c r="AH181" s="43">
        <f ca="1">IF($EO181,OFFSET('Measure Summary'!$A$1,'IRP Inputs'!$EN181-1,'IRP Inputs'!AH$14-1),"")</f>
        <v>0</v>
      </c>
      <c r="AI181" s="43">
        <f ca="1">IF($EO181,OFFSET('Measure Summary'!$A$1,'IRP Inputs'!$EN181-1,'IRP Inputs'!AI$14-1),"")</f>
        <v>0</v>
      </c>
      <c r="AJ181" s="43">
        <f ca="1">IF($EO181,OFFSET('Measure Summary'!$A$1,'IRP Inputs'!$EN181-1,'IRP Inputs'!AJ$14-1),"")</f>
        <v>0</v>
      </c>
      <c r="AK181" s="44">
        <f ca="1">IF($EO181,OFFSET('Measure Summary'!$A$1,'IRP Inputs'!$EN181-1,'IRP Inputs'!AK$14-1),"")</f>
        <v>0</v>
      </c>
      <c r="AL181" s="42">
        <f ca="1">IF($EO181,OFFSET('Measure Summary'!$A$1,'IRP Inputs'!$EN181-1,'IRP Inputs'!AL$14-1)*100,"")</f>
        <v>0</v>
      </c>
      <c r="AM181" s="43">
        <f ca="1">IF($EO181,OFFSET('Measure Summary'!$A$1,'IRP Inputs'!$EN181-1,'IRP Inputs'!AM$14-1)*100,"")</f>
        <v>0</v>
      </c>
      <c r="AN181" s="43">
        <f ca="1">IF($EO181,OFFSET('Measure Summary'!$A$1,'IRP Inputs'!$EN181-1,'IRP Inputs'!AN$14-1)*100,"")</f>
        <v>0</v>
      </c>
      <c r="AO181" s="43">
        <f ca="1">IF($EO181,OFFSET('Measure Summary'!$A$1,'IRP Inputs'!$EN181-1,'IRP Inputs'!AO$14-1)*100,"")</f>
        <v>6.7825246289293331</v>
      </c>
      <c r="AP181" s="43">
        <f ca="1">IF($EO181,OFFSET('Measure Summary'!$A$1,'IRP Inputs'!$EN181-1,'IRP Inputs'!AP$14-1)*100,"")</f>
        <v>19.454232626115093</v>
      </c>
      <c r="AQ181" s="43">
        <f ca="1">IF($EO181,OFFSET('Measure Summary'!$A$1,'IRP Inputs'!$EN181-1,'IRP Inputs'!AQ$14-1)*100,"")</f>
        <v>40.18710135545777</v>
      </c>
      <c r="AR181" s="43">
        <f ca="1">IF($EO181,OFFSET('Measure Summary'!$A$1,'IRP Inputs'!$EN181-1,'IRP Inputs'!AR$14-1)*100,"")</f>
        <v>70.389998619685116</v>
      </c>
      <c r="AS181" s="43">
        <f ca="1">IF($EO181,OFFSET('Measure Summary'!$A$1,'IRP Inputs'!$EN181-1,'IRP Inputs'!AS$14-1)*100,"")</f>
        <v>110.05270197711125</v>
      </c>
      <c r="AT181" s="43">
        <f ca="1">IF($EO181,OFFSET('Measure Summary'!$A$1,'IRP Inputs'!$EN181-1,'IRP Inputs'!AT$14-1)*100,"")</f>
        <v>157.46232973948312</v>
      </c>
      <c r="AU181" s="43">
        <f ca="1">IF($EO181,OFFSET('Measure Summary'!$A$1,'IRP Inputs'!$EN181-1,'IRP Inputs'!AU$14-1)*100,"")</f>
        <v>209.44789632608649</v>
      </c>
      <c r="AV181" s="43">
        <f ca="1">IF($EO181,OFFSET('Measure Summary'!$A$1,'IRP Inputs'!$EN181-1,'IRP Inputs'!AV$14-1)*100,"")</f>
        <v>262.08353644429025</v>
      </c>
      <c r="AW181" s="43">
        <f ca="1">IF($EO181,OFFSET('Measure Summary'!$A$1,'IRP Inputs'!$EN181-1,'IRP Inputs'!AW$14-1)*100,"")</f>
        <v>311.52831698880647</v>
      </c>
      <c r="AX181" s="43">
        <f ca="1">IF($EO181,OFFSET('Measure Summary'!$A$1,'IRP Inputs'!$EN181-1,'IRP Inputs'!AX$14-1)*100,"")</f>
        <v>354.78628543242337</v>
      </c>
      <c r="AY181" s="43">
        <f ca="1">IF($EO181,OFFSET('Measure Summary'!$A$1,'IRP Inputs'!$EN181-1,'IRP Inputs'!AY$14-1)*100,"")</f>
        <v>383.62080874196056</v>
      </c>
      <c r="AZ181" s="43">
        <f ca="1">IF($EO181,OFFSET('Measure Summary'!$A$1,'IRP Inputs'!$EN181-1,'IRP Inputs'!AZ$14-1)*100,"")</f>
        <v>398.54463436285619</v>
      </c>
      <c r="BA181" s="43">
        <f ca="1">IF($EO181,OFFSET('Measure Summary'!$A$1,'IRP Inputs'!$EN181-1,'IRP Inputs'!BA$14-1)*100,"")</f>
        <v>398.15342951558995</v>
      </c>
      <c r="BB181" s="43">
        <f ca="1">IF($EO181,OFFSET('Measure Summary'!$A$1,'IRP Inputs'!$EN181-1,'IRP Inputs'!BB$14-1)*100,"")</f>
        <v>395.18601597998986</v>
      </c>
      <c r="BC181" s="43">
        <f ca="1">IF($EO181,OFFSET('Measure Summary'!$A$1,'IRP Inputs'!$EN181-1,'IRP Inputs'!BC$14-1)*100,"")</f>
        <v>392.2952290980034</v>
      </c>
      <c r="BD181" s="43">
        <f ca="1">IF($EO181,OFFSET('Measure Summary'!$A$1,'IRP Inputs'!$EN181-1,'IRP Inputs'!BD$14-1)*100,"")</f>
        <v>389.45367155834788</v>
      </c>
      <c r="BE181" s="43">
        <f ca="1">IF($EO181,OFFSET('Measure Summary'!$A$1,'IRP Inputs'!$EN181-1,'IRP Inputs'!BE$14-1)*100,"")</f>
        <v>386.66888250944629</v>
      </c>
      <c r="BF181" s="43">
        <f ca="1">IF($EO181,OFFSET('Measure Summary'!$A$1,'IRP Inputs'!$EN181-1,'IRP Inputs'!BF$14-1)*100,"")</f>
        <v>383.94358508062413</v>
      </c>
      <c r="BG181" s="43">
        <f ca="1">IF($EO181,OFFSET('Measure Summary'!$A$1,'IRP Inputs'!$EN181-1,'IRP Inputs'!BG$14-1)*100,"")</f>
        <v>381.29338340193129</v>
      </c>
      <c r="BH181" s="43">
        <f ca="1">IF($EO181,OFFSET('Measure Summary'!$A$1,'IRP Inputs'!$EN181-1,'IRP Inputs'!BH$14-1)*100,"")</f>
        <v>378.72263189479816</v>
      </c>
      <c r="BI181" s="43">
        <f ca="1">IF($EO181,OFFSET('Measure Summary'!$A$1,'IRP Inputs'!$EN181-1,'IRP Inputs'!BI$14-1)*100,"")</f>
        <v>376.23875254157377</v>
      </c>
      <c r="BJ181" s="44">
        <f ca="1">IF($EO181,OFFSET('Measure Summary'!$A$1,'IRP Inputs'!$EN181-1,'IRP Inputs'!BJ$14-1)*100,"")</f>
        <v>373.85755521530916</v>
      </c>
      <c r="BK181" s="42">
        <f ca="1">IF($EO181,OFFSET('Measure Summary'!$A$1,'IRP Inputs'!$EN181-1,'IRP Inputs'!BK$14-1)*100,"")</f>
        <v>0</v>
      </c>
      <c r="BL181" s="43">
        <f ca="1">IF($EO181,OFFSET('Measure Summary'!$A$1,'IRP Inputs'!$EN181-1,'IRP Inputs'!BL$14-1)*100,"")</f>
        <v>0</v>
      </c>
      <c r="BM181" s="43">
        <f ca="1">IF($EO181,OFFSET('Measure Summary'!$A$1,'IRP Inputs'!$EN181-1,'IRP Inputs'!BM$14-1)*100,"")</f>
        <v>0</v>
      </c>
      <c r="BN181" s="43">
        <f ca="1">IF($EO181,OFFSET('Measure Summary'!$A$1,'IRP Inputs'!$EN181-1,'IRP Inputs'!BN$14-1)*100,"")</f>
        <v>6.7825246289293331</v>
      </c>
      <c r="BO181" s="43">
        <f ca="1">IF($EO181,OFFSET('Measure Summary'!$A$1,'IRP Inputs'!$EN181-1,'IRP Inputs'!BO$14-1)*100,"")</f>
        <v>12.677274015129649</v>
      </c>
      <c r="BP181" s="43">
        <f ca="1">IF($EO181,OFFSET('Measure Summary'!$A$1,'IRP Inputs'!$EN181-1,'IRP Inputs'!BP$14-1)*100,"")</f>
        <v>20.762405833282653</v>
      </c>
      <c r="BQ181" s="43">
        <f ca="1">IF($EO181,OFFSET('Measure Summary'!$A$1,'IRP Inputs'!$EN181-1,'IRP Inputs'!BQ$14-1)*100,"")</f>
        <v>30.297047987209112</v>
      </c>
      <c r="BR181" s="43">
        <f ca="1">IF($EO181,OFFSET('Measure Summary'!$A$1,'IRP Inputs'!$EN181-1,'IRP Inputs'!BR$14-1)*100,"")</f>
        <v>39.891984474874185</v>
      </c>
      <c r="BS181" s="43">
        <f ca="1">IF($EO181,OFFSET('Measure Summary'!$A$1,'IRP Inputs'!$EN181-1,'IRP Inputs'!BS$14-1)*100,"")</f>
        <v>47.87168519571977</v>
      </c>
      <c r="BT181" s="43">
        <f ca="1">IF($EO181,OFFSET('Measure Summary'!$A$1,'IRP Inputs'!$EN181-1,'IRP Inputs'!BT$14-1)*100,"")</f>
        <v>52.787804027284025</v>
      </c>
      <c r="BU181" s="43">
        <f ca="1">IF($EO181,OFFSET('Measure Summary'!$A$1,'IRP Inputs'!$EN181-1,'IRP Inputs'!BU$14-1)*100,"")</f>
        <v>53.858076133856073</v>
      </c>
      <c r="BV181" s="43">
        <f ca="1">IF($EO181,OFFSET('Measure Summary'!$A$1,'IRP Inputs'!$EN181-1,'IRP Inputs'!BV$14-1)*100,"")</f>
        <v>51.139585369439502</v>
      </c>
      <c r="BW181" s="43">
        <f ca="1">IF($EO181,OFFSET('Measure Summary'!$A$1,'IRP Inputs'!$EN181-1,'IRP Inputs'!BW$14-1)*100,"")</f>
        <v>45.419861467488268</v>
      </c>
      <c r="BX181" s="43">
        <f ca="1">IF($EO181,OFFSET('Measure Summary'!$A$1,'IRP Inputs'!$EN181-1,'IRP Inputs'!BX$14-1)*100,"")</f>
        <v>31.407645361117371</v>
      </c>
      <c r="BY181" s="43">
        <f ca="1">IF($EO181,OFFSET('Measure Summary'!$A$1,'IRP Inputs'!$EN181-1,'IRP Inputs'!BY$14-1)*100,"")</f>
        <v>17.772252949950648</v>
      </c>
      <c r="BZ181" s="43">
        <f ca="1">IF($EO181,OFFSET('Measure Summary'!$A$1,'IRP Inputs'!$EN181-1,'IRP Inputs'!BZ$14-1)*100,"")</f>
        <v>2.5900569430131699</v>
      </c>
      <c r="CA181" s="43">
        <f ca="1">IF($EO181,OFFSET('Measure Summary'!$A$1,'IRP Inputs'!$EN181-1,'IRP Inputs'!CA$14-1)*100,"")</f>
        <v>0</v>
      </c>
      <c r="CB181" s="43">
        <f ca="1">IF($EO181,OFFSET('Measure Summary'!$A$1,'IRP Inputs'!$EN181-1,'IRP Inputs'!CB$14-1)*100,"")</f>
        <v>0</v>
      </c>
      <c r="CC181" s="43">
        <f ca="1">IF($EO181,OFFSET('Measure Summary'!$A$1,'IRP Inputs'!$EN181-1,'IRP Inputs'!CC$14-1)*100,"")</f>
        <v>0</v>
      </c>
      <c r="CD181" s="43">
        <f ca="1">IF($EO181,OFFSET('Measure Summary'!$A$1,'IRP Inputs'!$EN181-1,'IRP Inputs'!CD$14-1)*100,"")</f>
        <v>0</v>
      </c>
      <c r="CE181" s="43">
        <f ca="1">IF($EO181,OFFSET('Measure Summary'!$A$1,'IRP Inputs'!$EN181-1,'IRP Inputs'!CE$14-1)*100,"")</f>
        <v>0</v>
      </c>
      <c r="CF181" s="43">
        <f ca="1">IF($EO181,OFFSET('Measure Summary'!$A$1,'IRP Inputs'!$EN181-1,'IRP Inputs'!CF$14-1)*100,"")</f>
        <v>0</v>
      </c>
      <c r="CG181" s="43">
        <f ca="1">IF($EO181,OFFSET('Measure Summary'!$A$1,'IRP Inputs'!$EN181-1,'IRP Inputs'!CG$14-1)*100,"")</f>
        <v>0</v>
      </c>
      <c r="CH181" s="43">
        <f ca="1">IF($EO181,OFFSET('Measure Summary'!$A$1,'IRP Inputs'!$EN181-1,'IRP Inputs'!CH$14-1)*100,"")</f>
        <v>0</v>
      </c>
      <c r="CI181" s="44">
        <f ca="1">IF($EO181,OFFSET('Measure Summary'!$A$1,'IRP Inputs'!$EN181-1,'IRP Inputs'!CI$14-1)*100,"")</f>
        <v>0</v>
      </c>
      <c r="CJ181" s="45">
        <f ca="1">IF($EO181,OFFSET('Measure Summary'!$A$1,'IRP Inputs'!$EN181-1,IF($C181="WA",CJ$17,CJ$16)-1)/100,"")</f>
        <v>7.3377244952923295</v>
      </c>
      <c r="CK181" s="46">
        <f ca="1">IF($EO181,OFFSET('Measure Summary'!$A$1,'IRP Inputs'!$EN181-1,IF($C181="WA",CK$17,CK$16)-1)/100,"")</f>
        <v>7.3331767251707003</v>
      </c>
      <c r="CL181" s="46">
        <f ca="1">IF($EO181,OFFSET('Measure Summary'!$A$1,'IRP Inputs'!$EN181-1,IF($C181="WA",CL$17,CL$16)-1)/100,"")</f>
        <v>7.3295930963810108</v>
      </c>
      <c r="CM181" s="46">
        <f ca="1">IF($EO181,OFFSET('Measure Summary'!$A$1,'IRP Inputs'!$EN181-1,IF($C181="WA",CM$17,CM$16)-1)/100,"")</f>
        <v>7.3266030085638008</v>
      </c>
      <c r="CN181" s="46">
        <f ca="1">IF($EO181,OFFSET('Measure Summary'!$A$1,'IRP Inputs'!$EN181-1,IF($C181="WA",CN$17,CN$16)-1)/100,"")</f>
        <v>7.324747997312401</v>
      </c>
      <c r="CO181" s="46">
        <f ca="1">IF($EO181,OFFSET('Measure Summary'!$A$1,'IRP Inputs'!$EN181-1,IF($C181="WA",CO$17,CO$16)-1)/100,"")</f>
        <v>7.3234071676648425</v>
      </c>
      <c r="CP181" s="46">
        <f ca="1">IF($EO181,OFFSET('Measure Summary'!$A$1,'IRP Inputs'!$EN181-1,IF($C181="WA",CP$17,CP$16)-1)/100,"")</f>
        <v>7.3223929530166147</v>
      </c>
      <c r="CQ181" s="46">
        <f ca="1">IF($EO181,OFFSET('Measure Summary'!$A$1,'IRP Inputs'!$EN181-1,IF($C181="WA",CQ$17,CQ$16)-1)/100,"")</f>
        <v>7.3215991240457212</v>
      </c>
      <c r="CR181" s="46">
        <f ca="1">IF($EO181,OFFSET('Measure Summary'!$A$1,'IRP Inputs'!$EN181-1,IF($C181="WA",CR$17,CR$16)-1)/100,"")</f>
        <v>7.3209610116376416</v>
      </c>
      <c r="CS181" s="46">
        <f ca="1">IF($EO181,OFFSET('Measure Summary'!$A$1,'IRP Inputs'!$EN181-1,IF($C181="WA",CS$17,CS$16)-1)/100,"")</f>
        <v>7.3204369931262327</v>
      </c>
      <c r="CT181" s="46">
        <f ca="1">IF($EO181,OFFSET('Measure Summary'!$A$1,'IRP Inputs'!$EN181-1,IF($C181="WA",CT$17,CT$16)-1)/100,"")</f>
        <v>7.3196575888652511</v>
      </c>
      <c r="CU181" s="46">
        <f ca="1">IF($EO181,OFFSET('Measure Summary'!$A$1,'IRP Inputs'!$EN181-1,IF($C181="WA",CU$17,CU$16)-1)/100,"")</f>
        <v>7.3188962668057158</v>
      </c>
      <c r="CV181" s="46">
        <f ca="1">IF($EO181,OFFSET('Measure Summary'!$A$1,'IRP Inputs'!$EN181-1,IF($C181="WA",CV$17,CV$16)-1)/100,"")</f>
        <v>7.3182291056934252</v>
      </c>
      <c r="CW181" s="46">
        <f ca="1">IF($EO181,OFFSET('Measure Summary'!$A$1,'IRP Inputs'!$EN181-1,IF($C181="WA",CW$17,CW$16)-1)/100,"")</f>
        <v>7.3176791389077609</v>
      </c>
      <c r="CX181" s="46">
        <f ca="1">IF($EO181,OFFSET('Measure Summary'!$A$1,'IRP Inputs'!$EN181-1,IF($C181="WA",CX$17,CX$16)-1)/100,"")</f>
        <v>7.3172568853367332</v>
      </c>
      <c r="CY181" s="46">
        <f ca="1">IF($EO181,OFFSET('Measure Summary'!$A$1,'IRP Inputs'!$EN181-1,IF($C181="WA",CY$17,CY$16)-1)/100,"")</f>
        <v>7.316925559176398</v>
      </c>
      <c r="CZ181" s="46">
        <f ca="1">IF($EO181,OFFSET('Measure Summary'!$A$1,'IRP Inputs'!$EN181-1,IF($C181="WA",CZ$17,CZ$16)-1)/100,"")</f>
        <v>7.316664206630155</v>
      </c>
      <c r="DA181" s="46">
        <f ca="1">IF($EO181,OFFSET('Measure Summary'!$A$1,'IRP Inputs'!$EN181-1,IF($C181="WA",DA$17,DA$16)-1)/100,"")</f>
        <v>7.3160435667122172</v>
      </c>
      <c r="DB181" s="46">
        <f ca="1">IF($EO181,OFFSET('Measure Summary'!$A$1,'IRP Inputs'!$EN181-1,IF($C181="WA",DB$17,DB$16)-1)/100,"")</f>
        <v>7.3157707270626311</v>
      </c>
      <c r="DC181" s="46">
        <f ca="1">IF($EO181,OFFSET('Measure Summary'!$A$1,'IRP Inputs'!$EN181-1,IF($C181="WA",DC$17,DC$16)-1)/100,"")</f>
        <v>7.3156420692315915</v>
      </c>
      <c r="DD181" s="46">
        <f ca="1">IF($EO181,OFFSET('Measure Summary'!$A$1,'IRP Inputs'!$EN181-1,IF($C181="WA",DD$17,DD$16)-1)/100,"")</f>
        <v>7.3155934097033466</v>
      </c>
      <c r="DE181" s="46">
        <f ca="1">IF($EO181,OFFSET('Measure Summary'!$A$1,'IRP Inputs'!$EN181-1,IF($C181="WA",DE$17,DE$16)-1)/100,"")</f>
        <v>7.3156037552884614</v>
      </c>
      <c r="DF181" s="46">
        <f ca="1">IF($EO181,OFFSET('Measure Summary'!$A$1,'IRP Inputs'!$EN181-1,IF($C181="WA",DF$17,DF$16)-1)/100,"")</f>
        <v>7.315603755288465</v>
      </c>
      <c r="DG181" s="46">
        <f ca="1">IF($EO181,OFFSET('Measure Summary'!$A$1,'IRP Inputs'!$EN181-1,IF($C181="WA",DG$17,DG$16)-1)/100,"")</f>
        <v>7.315603755288465</v>
      </c>
      <c r="DH181" s="47">
        <f ca="1">IF($EO181,OFFSET('Measure Summary'!$A$1,'IRP Inputs'!$EN181-1,IF($C181="WA",DH$17,DH$16)-1)/100,"")</f>
        <v>7.315603755288465</v>
      </c>
      <c r="DJ181" s="48">
        <f ca="1">IF($EO181,OFFSET('Measure Summary'!$A$1,'IRP Inputs'!$EN181-1,'IRP Inputs'!DJ$14-1),"")*K181</f>
        <v>7.3803050793452023</v>
      </c>
      <c r="DK181" s="49">
        <f t="shared" ca="1" si="107"/>
        <v>2.2878945745970127</v>
      </c>
      <c r="DL181" s="48">
        <f t="shared" ca="1" si="115"/>
        <v>0</v>
      </c>
      <c r="DM181" s="50">
        <f t="shared" ca="1" si="115"/>
        <v>0</v>
      </c>
      <c r="DN181" s="50">
        <f t="shared" ca="1" si="115"/>
        <v>0</v>
      </c>
      <c r="DO181" s="50">
        <f t="shared" ca="1" si="115"/>
        <v>2.7242699668080612E-4</v>
      </c>
      <c r="DP181" s="50">
        <f t="shared" ca="1" si="115"/>
        <v>5.0961380824180629E-4</v>
      </c>
      <c r="DQ181" s="50">
        <f t="shared" ca="1" si="115"/>
        <v>8.3589719856634018E-4</v>
      </c>
      <c r="DR181" s="50">
        <f t="shared" ca="1" si="115"/>
        <v>1.2226275332384254E-3</v>
      </c>
      <c r="DS181" s="50">
        <f t="shared" ca="1" si="115"/>
        <v>1.615088903379275E-3</v>
      </c>
      <c r="DT181" s="50">
        <f t="shared" ca="1" si="115"/>
        <v>1.9463311634463363E-3</v>
      </c>
      <c r="DU181" s="50">
        <f t="shared" ca="1" si="115"/>
        <v>2.1571975125692696E-3</v>
      </c>
      <c r="DV181" s="50">
        <f t="shared" ca="1" si="116"/>
        <v>2.2138557658821904E-3</v>
      </c>
      <c r="DW181" s="50">
        <f t="shared" ca="1" si="116"/>
        <v>2.1157933301042316E-3</v>
      </c>
      <c r="DX181" s="50">
        <f t="shared" ca="1" si="116"/>
        <v>1.8922834806986981E-3</v>
      </c>
      <c r="DY181" s="50">
        <f t="shared" ca="1" si="116"/>
        <v>1.318065557985306E-3</v>
      </c>
      <c r="DZ181" s="50">
        <f t="shared" ca="1" si="116"/>
        <v>7.5141668735140298E-4</v>
      </c>
      <c r="EA181" s="50">
        <f t="shared" ca="1" si="116"/>
        <v>1.1033379531520154E-4</v>
      </c>
      <c r="EB181" s="50">
        <f t="shared" ca="1" si="116"/>
        <v>0</v>
      </c>
      <c r="EC181" s="50">
        <f t="shared" ca="1" si="116"/>
        <v>0</v>
      </c>
      <c r="ED181" s="50">
        <f t="shared" ca="1" si="116"/>
        <v>0</v>
      </c>
      <c r="EE181" s="50">
        <f t="shared" ca="1" si="116"/>
        <v>0</v>
      </c>
      <c r="EF181" s="50">
        <f t="shared" ca="1" si="114"/>
        <v>0</v>
      </c>
      <c r="EG181" s="50">
        <f t="shared" ca="1" si="114"/>
        <v>0</v>
      </c>
      <c r="EH181" s="50">
        <f t="shared" ca="1" si="114"/>
        <v>0</v>
      </c>
      <c r="EI181" s="50">
        <f t="shared" ca="1" si="114"/>
        <v>0</v>
      </c>
      <c r="EJ181" s="49">
        <f t="shared" ca="1" si="114"/>
        <v>0</v>
      </c>
      <c r="EM181">
        <f t="shared" si="111"/>
        <v>158</v>
      </c>
      <c r="EN181">
        <f>MATCH(EM181,'Measure Summary'!$VY:$VY,0)</f>
        <v>162</v>
      </c>
      <c r="EO181" t="b">
        <f t="shared" si="108"/>
        <v>1</v>
      </c>
    </row>
    <row r="182" spans="1:145">
      <c r="A182" s="40" t="str">
        <f ca="1">IF($EO182,OFFSET('Measure Summary'!$A$1,'IRP Inputs'!$EN182-1,'IRP Inputs'!A$14-1),"")</f>
        <v>OR_Residential_LI - Single Family_Existing_Space Heating_Natural Gas_Furnace</v>
      </c>
      <c r="B182" t="str">
        <f ca="1">IF($EO182,OFFSET('Measure Summary'!$A$1,'IRP Inputs'!$EN182-1,'IRP Inputs'!B$14-1),"")</f>
        <v>Retrofit</v>
      </c>
      <c r="C182" t="str">
        <f ca="1">IF($EO182,OFFSET('Measure Summary'!$A$1,'IRP Inputs'!$EN182-1,'IRP Inputs'!C$14-1),"")</f>
        <v>OR</v>
      </c>
      <c r="D182" t="str">
        <f ca="1">IF($EO182,OFFSET('Measure Summary'!$A$1,'IRP Inputs'!$EN182-1,'IRP Inputs'!D$14-1),"")</f>
        <v>Residential</v>
      </c>
      <c r="E182" t="str">
        <f ca="1">IF($EO182,OFFSET('Measure Summary'!$A$1,'IRP Inputs'!$EN182-1,'IRP Inputs'!E$14-1),"")</f>
        <v>LI - Single Family</v>
      </c>
      <c r="F182" t="str">
        <f ca="1">IF($EO182,OFFSET('Measure Summary'!$A$1,'IRP Inputs'!$EN182-1,'IRP Inputs'!F$14-1),"")</f>
        <v>New</v>
      </c>
      <c r="G182" t="str">
        <f ca="1">IF($EO182,OFFSET('Measure Summary'!$A$1,'IRP Inputs'!$EN182-1,'IRP Inputs'!G$14-1),"")</f>
        <v>Water Heating</v>
      </c>
      <c r="H182" t="str">
        <f ca="1">IF($EO182,OFFSET('Measure Summary'!$A$1,'IRP Inputs'!$EN182-1,'IRP Inputs'!H$14-1),"")</f>
        <v>Water Heater - Timer</v>
      </c>
      <c r="I182" t="str">
        <f ca="1">IF($EO182,OFFSET('Measure Summary'!$A$1,'IRP Inputs'!$EN182-1,'IRP Inputs'!I$14-1),"")</f>
        <v>ORM111</v>
      </c>
      <c r="J182" s="1" t="str">
        <f ca="1">IF($EO182,OFFSET('Measure Summary'!$A$1,'IRP Inputs'!$EN182-1,'IRP Inputs'!J$14-1),"")</f>
        <v>Installed</v>
      </c>
      <c r="K182" s="41">
        <f ca="1">IF($EO182,OFFSET('Measure Summary'!$A$1,'IRP Inputs'!$EN182-1,'IRP Inputs'!K$14-1),"")</f>
        <v>139.02000000000001</v>
      </c>
      <c r="L182" s="1">
        <f ca="1">IF($EO182,OFFSET('Measure Summary'!$A$1,'IRP Inputs'!$EN182-1,'IRP Inputs'!L$14-1),"")</f>
        <v>7</v>
      </c>
      <c r="M182" s="42">
        <f ca="1">IF($EO182,OFFSET('Measure Summary'!$A$1,'IRP Inputs'!$EN182-1,'IRP Inputs'!M$14-1),"")</f>
        <v>0</v>
      </c>
      <c r="N182" s="43">
        <f ca="1">IF($EO182,OFFSET('Measure Summary'!$A$1,'IRP Inputs'!$EN182-1,'IRP Inputs'!N$14-1),"")</f>
        <v>0</v>
      </c>
      <c r="O182" s="43">
        <f ca="1">IF($EO182,OFFSET('Measure Summary'!$A$1,'IRP Inputs'!$EN182-1,'IRP Inputs'!O$14-1),"")</f>
        <v>0</v>
      </c>
      <c r="P182" s="43">
        <f ca="1">IF($EO182,OFFSET('Measure Summary'!$A$1,'IRP Inputs'!$EN182-1,'IRP Inputs'!P$14-1),"")</f>
        <v>0</v>
      </c>
      <c r="Q182" s="43">
        <f ca="1">IF($EO182,OFFSET('Measure Summary'!$A$1,'IRP Inputs'!$EN182-1,'IRP Inputs'!Q$14-1),"")</f>
        <v>0</v>
      </c>
      <c r="R182" s="43">
        <f ca="1">IF($EO182,OFFSET('Measure Summary'!$A$1,'IRP Inputs'!$EN182-1,'IRP Inputs'!R$14-1),"")</f>
        <v>0</v>
      </c>
      <c r="S182" s="43">
        <f ca="1">IF($EO182,OFFSET('Measure Summary'!$A$1,'IRP Inputs'!$EN182-1,'IRP Inputs'!S$14-1),"")</f>
        <v>0</v>
      </c>
      <c r="T182" s="43">
        <f ca="1">IF($EO182,OFFSET('Measure Summary'!$A$1,'IRP Inputs'!$EN182-1,'IRP Inputs'!T$14-1),"")</f>
        <v>0</v>
      </c>
      <c r="U182" s="43">
        <f ca="1">IF($EO182,OFFSET('Measure Summary'!$A$1,'IRP Inputs'!$EN182-1,'IRP Inputs'!U$14-1),"")</f>
        <v>0</v>
      </c>
      <c r="V182" s="43">
        <f ca="1">IF($EO182,OFFSET('Measure Summary'!$A$1,'IRP Inputs'!$EN182-1,'IRP Inputs'!V$14-1),"")</f>
        <v>0</v>
      </c>
      <c r="W182" s="43">
        <f ca="1">IF($EO182,OFFSET('Measure Summary'!$A$1,'IRP Inputs'!$EN182-1,'IRP Inputs'!W$14-1),"")</f>
        <v>0</v>
      </c>
      <c r="X182" s="43">
        <f ca="1">IF($EO182,OFFSET('Measure Summary'!$A$1,'IRP Inputs'!$EN182-1,'IRP Inputs'!X$14-1),"")</f>
        <v>0</v>
      </c>
      <c r="Y182" s="43">
        <f ca="1">IF($EO182,OFFSET('Measure Summary'!$A$1,'IRP Inputs'!$EN182-1,'IRP Inputs'!Y$14-1),"")</f>
        <v>0</v>
      </c>
      <c r="Z182" s="43">
        <f ca="1">IF($EO182,OFFSET('Measure Summary'!$A$1,'IRP Inputs'!$EN182-1,'IRP Inputs'!Z$14-1),"")</f>
        <v>0</v>
      </c>
      <c r="AA182" s="43">
        <f ca="1">IF($EO182,OFFSET('Measure Summary'!$A$1,'IRP Inputs'!$EN182-1,'IRP Inputs'!AA$14-1),"")</f>
        <v>0</v>
      </c>
      <c r="AB182" s="43">
        <f ca="1">IF($EO182,OFFSET('Measure Summary'!$A$1,'IRP Inputs'!$EN182-1,'IRP Inputs'!AB$14-1),"")</f>
        <v>0</v>
      </c>
      <c r="AC182" s="43">
        <f ca="1">IF($EO182,OFFSET('Measure Summary'!$A$1,'IRP Inputs'!$EN182-1,'IRP Inputs'!AC$14-1),"")</f>
        <v>0</v>
      </c>
      <c r="AD182" s="43">
        <f ca="1">IF($EO182,OFFSET('Measure Summary'!$A$1,'IRP Inputs'!$EN182-1,'IRP Inputs'!AD$14-1),"")</f>
        <v>0</v>
      </c>
      <c r="AE182" s="43">
        <f ca="1">IF($EO182,OFFSET('Measure Summary'!$A$1,'IRP Inputs'!$EN182-1,'IRP Inputs'!AE$14-1),"")</f>
        <v>0</v>
      </c>
      <c r="AF182" s="43">
        <f ca="1">IF($EO182,OFFSET('Measure Summary'!$A$1,'IRP Inputs'!$EN182-1,'IRP Inputs'!AF$14-1),"")</f>
        <v>0</v>
      </c>
      <c r="AG182" s="43">
        <f ca="1">IF($EO182,OFFSET('Measure Summary'!$A$1,'IRP Inputs'!$EN182-1,'IRP Inputs'!AG$14-1),"")</f>
        <v>0</v>
      </c>
      <c r="AH182" s="43">
        <f ca="1">IF($EO182,OFFSET('Measure Summary'!$A$1,'IRP Inputs'!$EN182-1,'IRP Inputs'!AH$14-1),"")</f>
        <v>0</v>
      </c>
      <c r="AI182" s="43">
        <f ca="1">IF($EO182,OFFSET('Measure Summary'!$A$1,'IRP Inputs'!$EN182-1,'IRP Inputs'!AI$14-1),"")</f>
        <v>0</v>
      </c>
      <c r="AJ182" s="43">
        <f ca="1">IF($EO182,OFFSET('Measure Summary'!$A$1,'IRP Inputs'!$EN182-1,'IRP Inputs'!AJ$14-1),"")</f>
        <v>0</v>
      </c>
      <c r="AK182" s="44">
        <f ca="1">IF($EO182,OFFSET('Measure Summary'!$A$1,'IRP Inputs'!$EN182-1,'IRP Inputs'!AK$14-1),"")</f>
        <v>0</v>
      </c>
      <c r="AL182" s="42">
        <f ca="1">IF($EO182,OFFSET('Measure Summary'!$A$1,'IRP Inputs'!$EN182-1,'IRP Inputs'!AL$14-1)*100,"")</f>
        <v>0</v>
      </c>
      <c r="AM182" s="43">
        <f ca="1">IF($EO182,OFFSET('Measure Summary'!$A$1,'IRP Inputs'!$EN182-1,'IRP Inputs'!AM$14-1)*100,"")</f>
        <v>0</v>
      </c>
      <c r="AN182" s="43">
        <f ca="1">IF($EO182,OFFSET('Measure Summary'!$A$1,'IRP Inputs'!$EN182-1,'IRP Inputs'!AN$14-1)*100,"")</f>
        <v>0</v>
      </c>
      <c r="AO182" s="43">
        <f ca="1">IF($EO182,OFFSET('Measure Summary'!$A$1,'IRP Inputs'!$EN182-1,'IRP Inputs'!AO$14-1)*100,"")</f>
        <v>0</v>
      </c>
      <c r="AP182" s="43">
        <f ca="1">IF($EO182,OFFSET('Measure Summary'!$A$1,'IRP Inputs'!$EN182-1,'IRP Inputs'!AP$14-1)*100,"")</f>
        <v>0</v>
      </c>
      <c r="AQ182" s="43">
        <f ca="1">IF($EO182,OFFSET('Measure Summary'!$A$1,'IRP Inputs'!$EN182-1,'IRP Inputs'!AQ$14-1)*100,"")</f>
        <v>0</v>
      </c>
      <c r="AR182" s="43">
        <f ca="1">IF($EO182,OFFSET('Measure Summary'!$A$1,'IRP Inputs'!$EN182-1,'IRP Inputs'!AR$14-1)*100,"")</f>
        <v>0</v>
      </c>
      <c r="AS182" s="43">
        <f ca="1">IF($EO182,OFFSET('Measure Summary'!$A$1,'IRP Inputs'!$EN182-1,'IRP Inputs'!AS$14-1)*100,"")</f>
        <v>0</v>
      </c>
      <c r="AT182" s="43">
        <f ca="1">IF($EO182,OFFSET('Measure Summary'!$A$1,'IRP Inputs'!$EN182-1,'IRP Inputs'!AT$14-1)*100,"")</f>
        <v>0</v>
      </c>
      <c r="AU182" s="43">
        <f ca="1">IF($EO182,OFFSET('Measure Summary'!$A$1,'IRP Inputs'!$EN182-1,'IRP Inputs'!AU$14-1)*100,"")</f>
        <v>0</v>
      </c>
      <c r="AV182" s="43">
        <f ca="1">IF($EO182,OFFSET('Measure Summary'!$A$1,'IRP Inputs'!$EN182-1,'IRP Inputs'!AV$14-1)*100,"")</f>
        <v>0</v>
      </c>
      <c r="AW182" s="43">
        <f ca="1">IF($EO182,OFFSET('Measure Summary'!$A$1,'IRP Inputs'!$EN182-1,'IRP Inputs'!AW$14-1)*100,"")</f>
        <v>0</v>
      </c>
      <c r="AX182" s="43">
        <f ca="1">IF($EO182,OFFSET('Measure Summary'!$A$1,'IRP Inputs'!$EN182-1,'IRP Inputs'!AX$14-1)*100,"")</f>
        <v>0</v>
      </c>
      <c r="AY182" s="43">
        <f ca="1">IF($EO182,OFFSET('Measure Summary'!$A$1,'IRP Inputs'!$EN182-1,'IRP Inputs'!AY$14-1)*100,"")</f>
        <v>0</v>
      </c>
      <c r="AZ182" s="43">
        <f ca="1">IF($EO182,OFFSET('Measure Summary'!$A$1,'IRP Inputs'!$EN182-1,'IRP Inputs'!AZ$14-1)*100,"")</f>
        <v>0</v>
      </c>
      <c r="BA182" s="43">
        <f ca="1">IF($EO182,OFFSET('Measure Summary'!$A$1,'IRP Inputs'!$EN182-1,'IRP Inputs'!BA$14-1)*100,"")</f>
        <v>0</v>
      </c>
      <c r="BB182" s="43">
        <f ca="1">IF($EO182,OFFSET('Measure Summary'!$A$1,'IRP Inputs'!$EN182-1,'IRP Inputs'!BB$14-1)*100,"")</f>
        <v>0</v>
      </c>
      <c r="BC182" s="43">
        <f ca="1">IF($EO182,OFFSET('Measure Summary'!$A$1,'IRP Inputs'!$EN182-1,'IRP Inputs'!BC$14-1)*100,"")</f>
        <v>0</v>
      </c>
      <c r="BD182" s="43">
        <f ca="1">IF($EO182,OFFSET('Measure Summary'!$A$1,'IRP Inputs'!$EN182-1,'IRP Inputs'!BD$14-1)*100,"")</f>
        <v>0</v>
      </c>
      <c r="BE182" s="43">
        <f ca="1">IF($EO182,OFFSET('Measure Summary'!$A$1,'IRP Inputs'!$EN182-1,'IRP Inputs'!BE$14-1)*100,"")</f>
        <v>0</v>
      </c>
      <c r="BF182" s="43">
        <f ca="1">IF($EO182,OFFSET('Measure Summary'!$A$1,'IRP Inputs'!$EN182-1,'IRP Inputs'!BF$14-1)*100,"")</f>
        <v>0</v>
      </c>
      <c r="BG182" s="43">
        <f ca="1">IF($EO182,OFFSET('Measure Summary'!$A$1,'IRP Inputs'!$EN182-1,'IRP Inputs'!BG$14-1)*100,"")</f>
        <v>0</v>
      </c>
      <c r="BH182" s="43">
        <f ca="1">IF($EO182,OFFSET('Measure Summary'!$A$1,'IRP Inputs'!$EN182-1,'IRP Inputs'!BH$14-1)*100,"")</f>
        <v>0</v>
      </c>
      <c r="BI182" s="43">
        <f ca="1">IF($EO182,OFFSET('Measure Summary'!$A$1,'IRP Inputs'!$EN182-1,'IRP Inputs'!BI$14-1)*100,"")</f>
        <v>0</v>
      </c>
      <c r="BJ182" s="44">
        <f ca="1">IF($EO182,OFFSET('Measure Summary'!$A$1,'IRP Inputs'!$EN182-1,'IRP Inputs'!BJ$14-1)*100,"")</f>
        <v>0</v>
      </c>
      <c r="BK182" s="42">
        <f ca="1">IF($EO182,OFFSET('Measure Summary'!$A$1,'IRP Inputs'!$EN182-1,'IRP Inputs'!BK$14-1)*100,"")</f>
        <v>0</v>
      </c>
      <c r="BL182" s="43">
        <f ca="1">IF($EO182,OFFSET('Measure Summary'!$A$1,'IRP Inputs'!$EN182-1,'IRP Inputs'!BL$14-1)*100,"")</f>
        <v>0</v>
      </c>
      <c r="BM182" s="43">
        <f ca="1">IF($EO182,OFFSET('Measure Summary'!$A$1,'IRP Inputs'!$EN182-1,'IRP Inputs'!BM$14-1)*100,"")</f>
        <v>0</v>
      </c>
      <c r="BN182" s="43">
        <f ca="1">IF($EO182,OFFSET('Measure Summary'!$A$1,'IRP Inputs'!$EN182-1,'IRP Inputs'!BN$14-1)*100,"")</f>
        <v>0</v>
      </c>
      <c r="BO182" s="43">
        <f ca="1">IF($EO182,OFFSET('Measure Summary'!$A$1,'IRP Inputs'!$EN182-1,'IRP Inputs'!BO$14-1)*100,"")</f>
        <v>0</v>
      </c>
      <c r="BP182" s="43">
        <f ca="1">IF($EO182,OFFSET('Measure Summary'!$A$1,'IRP Inputs'!$EN182-1,'IRP Inputs'!BP$14-1)*100,"")</f>
        <v>0</v>
      </c>
      <c r="BQ182" s="43">
        <f ca="1">IF($EO182,OFFSET('Measure Summary'!$A$1,'IRP Inputs'!$EN182-1,'IRP Inputs'!BQ$14-1)*100,"")</f>
        <v>0</v>
      </c>
      <c r="BR182" s="43">
        <f ca="1">IF($EO182,OFFSET('Measure Summary'!$A$1,'IRP Inputs'!$EN182-1,'IRP Inputs'!BR$14-1)*100,"")</f>
        <v>0</v>
      </c>
      <c r="BS182" s="43">
        <f ca="1">IF($EO182,OFFSET('Measure Summary'!$A$1,'IRP Inputs'!$EN182-1,'IRP Inputs'!BS$14-1)*100,"")</f>
        <v>0</v>
      </c>
      <c r="BT182" s="43">
        <f ca="1">IF($EO182,OFFSET('Measure Summary'!$A$1,'IRP Inputs'!$EN182-1,'IRP Inputs'!BT$14-1)*100,"")</f>
        <v>0</v>
      </c>
      <c r="BU182" s="43">
        <f ca="1">IF($EO182,OFFSET('Measure Summary'!$A$1,'IRP Inputs'!$EN182-1,'IRP Inputs'!BU$14-1)*100,"")</f>
        <v>0</v>
      </c>
      <c r="BV182" s="43">
        <f ca="1">IF($EO182,OFFSET('Measure Summary'!$A$1,'IRP Inputs'!$EN182-1,'IRP Inputs'!BV$14-1)*100,"")</f>
        <v>0</v>
      </c>
      <c r="BW182" s="43">
        <f ca="1">IF($EO182,OFFSET('Measure Summary'!$A$1,'IRP Inputs'!$EN182-1,'IRP Inputs'!BW$14-1)*100,"")</f>
        <v>0</v>
      </c>
      <c r="BX182" s="43">
        <f ca="1">IF($EO182,OFFSET('Measure Summary'!$A$1,'IRP Inputs'!$EN182-1,'IRP Inputs'!BX$14-1)*100,"")</f>
        <v>0</v>
      </c>
      <c r="BY182" s="43">
        <f ca="1">IF($EO182,OFFSET('Measure Summary'!$A$1,'IRP Inputs'!$EN182-1,'IRP Inputs'!BY$14-1)*100,"")</f>
        <v>0</v>
      </c>
      <c r="BZ182" s="43">
        <f ca="1">IF($EO182,OFFSET('Measure Summary'!$A$1,'IRP Inputs'!$EN182-1,'IRP Inputs'!BZ$14-1)*100,"")</f>
        <v>0</v>
      </c>
      <c r="CA182" s="43">
        <f ca="1">IF($EO182,OFFSET('Measure Summary'!$A$1,'IRP Inputs'!$EN182-1,'IRP Inputs'!CA$14-1)*100,"")</f>
        <v>0</v>
      </c>
      <c r="CB182" s="43">
        <f ca="1">IF($EO182,OFFSET('Measure Summary'!$A$1,'IRP Inputs'!$EN182-1,'IRP Inputs'!CB$14-1)*100,"")</f>
        <v>0</v>
      </c>
      <c r="CC182" s="43">
        <f ca="1">IF($EO182,OFFSET('Measure Summary'!$A$1,'IRP Inputs'!$EN182-1,'IRP Inputs'!CC$14-1)*100,"")</f>
        <v>0</v>
      </c>
      <c r="CD182" s="43">
        <f ca="1">IF($EO182,OFFSET('Measure Summary'!$A$1,'IRP Inputs'!$EN182-1,'IRP Inputs'!CD$14-1)*100,"")</f>
        <v>0</v>
      </c>
      <c r="CE182" s="43">
        <f ca="1">IF($EO182,OFFSET('Measure Summary'!$A$1,'IRP Inputs'!$EN182-1,'IRP Inputs'!CE$14-1)*100,"")</f>
        <v>0</v>
      </c>
      <c r="CF182" s="43">
        <f ca="1">IF($EO182,OFFSET('Measure Summary'!$A$1,'IRP Inputs'!$EN182-1,'IRP Inputs'!CF$14-1)*100,"")</f>
        <v>0</v>
      </c>
      <c r="CG182" s="43">
        <f ca="1">IF($EO182,OFFSET('Measure Summary'!$A$1,'IRP Inputs'!$EN182-1,'IRP Inputs'!CG$14-1)*100,"")</f>
        <v>0</v>
      </c>
      <c r="CH182" s="43">
        <f ca="1">IF($EO182,OFFSET('Measure Summary'!$A$1,'IRP Inputs'!$EN182-1,'IRP Inputs'!CH$14-1)*100,"")</f>
        <v>0</v>
      </c>
      <c r="CI182" s="44">
        <f ca="1">IF($EO182,OFFSET('Measure Summary'!$A$1,'IRP Inputs'!$EN182-1,'IRP Inputs'!CI$14-1)*100,"")</f>
        <v>0</v>
      </c>
      <c r="CJ182" s="45">
        <f ca="1">IF($EO182,OFFSET('Measure Summary'!$A$1,'IRP Inputs'!$EN182-1,IF($C182="WA",CJ$17,CJ$16)-1)/100,"")</f>
        <v>20.857437297988877</v>
      </c>
      <c r="CK182" s="46">
        <f ca="1">IF($EO182,OFFSET('Measure Summary'!$A$1,'IRP Inputs'!$EN182-1,IF($C182="WA",CK$17,CK$16)-1)/100,"")</f>
        <v>20.844510289047825</v>
      </c>
      <c r="CL182" s="46">
        <f ca="1">IF($EO182,OFFSET('Measure Summary'!$A$1,'IRP Inputs'!$EN182-1,IF($C182="WA",CL$17,CL$16)-1)/100,"")</f>
        <v>20.834323845985249</v>
      </c>
      <c r="CM182" s="46">
        <f ca="1">IF($EO182,OFFSET('Measure Summary'!$A$1,'IRP Inputs'!$EN182-1,IF($C182="WA",CM$17,CM$16)-1)/100,"")</f>
        <v>20.825824539530913</v>
      </c>
      <c r="CN182" s="46">
        <f ca="1">IF($EO182,OFFSET('Measure Summary'!$A$1,'IRP Inputs'!$EN182-1,IF($C182="WA",CN$17,CN$16)-1)/100,"")</f>
        <v>20.820551681318815</v>
      </c>
      <c r="CO182" s="46">
        <f ca="1">IF($EO182,OFFSET('Measure Summary'!$A$1,'IRP Inputs'!$EN182-1,IF($C182="WA",CO$17,CO$16)-1)/100,"")</f>
        <v>20.81674038119175</v>
      </c>
      <c r="CP182" s="46">
        <f ca="1">IF($EO182,OFFSET('Measure Summary'!$A$1,'IRP Inputs'!$EN182-1,IF($C182="WA",CP$17,CP$16)-1)/100,"")</f>
        <v>20.813857482215965</v>
      </c>
      <c r="CQ182" s="46">
        <f ca="1">IF($EO182,OFFSET('Measure Summary'!$A$1,'IRP Inputs'!$EN182-1,IF($C182="WA",CQ$17,CQ$16)-1)/100,"")</f>
        <v>20.811601028189067</v>
      </c>
      <c r="CR182" s="46">
        <f ca="1">IF($EO182,OFFSET('Measure Summary'!$A$1,'IRP Inputs'!$EN182-1,IF($C182="WA",CR$17,CR$16)-1)/100,"")</f>
        <v>20.809787197545905</v>
      </c>
      <c r="CS182" s="46">
        <f ca="1">IF($EO182,OFFSET('Measure Summary'!$A$1,'IRP Inputs'!$EN182-1,IF($C182="WA",CS$17,CS$16)-1)/100,"")</f>
        <v>20.808297678110861</v>
      </c>
      <c r="CT182" s="46">
        <f ca="1">IF($EO182,OFFSET('Measure Summary'!$A$1,'IRP Inputs'!$EN182-1,IF($C182="WA",CT$17,CT$16)-1)/100,"")</f>
        <v>20.806082226234253</v>
      </c>
      <c r="CU182" s="46">
        <f ca="1">IF($EO182,OFFSET('Measure Summary'!$A$1,'IRP Inputs'!$EN182-1,IF($C182="WA",CU$17,CU$16)-1)/100,"")</f>
        <v>20.803918172905373</v>
      </c>
      <c r="CV182" s="46">
        <f ca="1">IF($EO182,OFFSET('Measure Summary'!$A$1,'IRP Inputs'!$EN182-1,IF($C182="WA",CV$17,CV$16)-1)/100,"")</f>
        <v>20.802021771496992</v>
      </c>
      <c r="CW182" s="46">
        <f ca="1">IF($EO182,OFFSET('Measure Summary'!$A$1,'IRP Inputs'!$EN182-1,IF($C182="WA",CW$17,CW$16)-1)/100,"")</f>
        <v>20.80045849425003</v>
      </c>
      <c r="CX182" s="46">
        <f ca="1">IF($EO182,OFFSET('Measure Summary'!$A$1,'IRP Inputs'!$EN182-1,IF($C182="WA",CX$17,CX$16)-1)/100,"")</f>
        <v>20.799258241039752</v>
      </c>
      <c r="CY182" s="46">
        <f ca="1">IF($EO182,OFFSET('Measure Summary'!$A$1,'IRP Inputs'!$EN182-1,IF($C182="WA",CY$17,CY$16)-1)/100,"")</f>
        <v>20.798316448441955</v>
      </c>
      <c r="CZ182" s="46">
        <f ca="1">IF($EO182,OFFSET('Measure Summary'!$A$1,'IRP Inputs'!$EN182-1,IF($C182="WA",CZ$17,CZ$16)-1)/100,"")</f>
        <v>20.797573555417088</v>
      </c>
      <c r="DA182" s="46">
        <f ca="1">IF($EO182,OFFSET('Measure Summary'!$A$1,'IRP Inputs'!$EN182-1,IF($C182="WA",DA$17,DA$16)-1)/100,"")</f>
        <v>20.795809390221009</v>
      </c>
      <c r="DB182" s="46">
        <f ca="1">IF($EO182,OFFSET('Measure Summary'!$A$1,'IRP Inputs'!$EN182-1,IF($C182="WA",DB$17,DB$16)-1)/100,"")</f>
        <v>20.795033845174686</v>
      </c>
      <c r="DC182" s="46">
        <f ca="1">IF($EO182,OFFSET('Measure Summary'!$A$1,'IRP Inputs'!$EN182-1,IF($C182="WA",DC$17,DC$16)-1)/100,"")</f>
        <v>20.7946681360716</v>
      </c>
      <c r="DD182" s="46">
        <f ca="1">IF($EO182,OFFSET('Measure Summary'!$A$1,'IRP Inputs'!$EN182-1,IF($C182="WA",DD$17,DD$16)-1)/100,"")</f>
        <v>20.794529821658198</v>
      </c>
      <c r="DE182" s="46">
        <f ca="1">IF($EO182,OFFSET('Measure Summary'!$A$1,'IRP Inputs'!$EN182-1,IF($C182="WA",DE$17,DE$16)-1)/100,"")</f>
        <v>20.794559228921035</v>
      </c>
      <c r="DF182" s="46">
        <f ca="1">IF($EO182,OFFSET('Measure Summary'!$A$1,'IRP Inputs'!$EN182-1,IF($C182="WA",DF$17,DF$16)-1)/100,"")</f>
        <v>20.794559228921038</v>
      </c>
      <c r="DG182" s="46">
        <f ca="1">IF($EO182,OFFSET('Measure Summary'!$A$1,'IRP Inputs'!$EN182-1,IF($C182="WA",DG$17,DG$16)-1)/100,"")</f>
        <v>20.794559228921038</v>
      </c>
      <c r="DH182" s="47">
        <f ca="1">IF($EO182,OFFSET('Measure Summary'!$A$1,'IRP Inputs'!$EN182-1,IF($C182="WA",DH$17,DH$16)-1)/100,"")</f>
        <v>20.794559228921038</v>
      </c>
      <c r="DJ182" s="48">
        <f ca="1">IF($EO182,OFFSET('Measure Summary'!$A$1,'IRP Inputs'!$EN182-1,'IRP Inputs'!DJ$14-1),"")*K182</f>
        <v>41.946443668461569</v>
      </c>
      <c r="DK182" s="49">
        <f t="shared" ca="1" si="107"/>
        <v>13.003397537223087</v>
      </c>
      <c r="DL182" s="48">
        <f t="shared" ca="1" si="115"/>
        <v>0</v>
      </c>
      <c r="DM182" s="50">
        <f t="shared" ca="1" si="115"/>
        <v>0</v>
      </c>
      <c r="DN182" s="50">
        <f t="shared" ca="1" si="115"/>
        <v>0</v>
      </c>
      <c r="DO182" s="50">
        <f t="shared" ca="1" si="115"/>
        <v>0</v>
      </c>
      <c r="DP182" s="50">
        <f t="shared" ca="1" si="115"/>
        <v>0</v>
      </c>
      <c r="DQ182" s="50">
        <f t="shared" ca="1" si="115"/>
        <v>0</v>
      </c>
      <c r="DR182" s="50">
        <f t="shared" ca="1" si="115"/>
        <v>0</v>
      </c>
      <c r="DS182" s="50">
        <f t="shared" ca="1" si="115"/>
        <v>0</v>
      </c>
      <c r="DT182" s="50">
        <f t="shared" ca="1" si="115"/>
        <v>0</v>
      </c>
      <c r="DU182" s="50">
        <f t="shared" ca="1" si="115"/>
        <v>0</v>
      </c>
      <c r="DV182" s="50">
        <f t="shared" ca="1" si="116"/>
        <v>0</v>
      </c>
      <c r="DW182" s="50">
        <f t="shared" ca="1" si="116"/>
        <v>0</v>
      </c>
      <c r="DX182" s="50">
        <f t="shared" ca="1" si="116"/>
        <v>0</v>
      </c>
      <c r="DY182" s="50">
        <f t="shared" ca="1" si="116"/>
        <v>0</v>
      </c>
      <c r="DZ182" s="50">
        <f t="shared" ca="1" si="116"/>
        <v>0</v>
      </c>
      <c r="EA182" s="50">
        <f t="shared" ca="1" si="116"/>
        <v>0</v>
      </c>
      <c r="EB182" s="50">
        <f t="shared" ca="1" si="116"/>
        <v>0</v>
      </c>
      <c r="EC182" s="50">
        <f t="shared" ca="1" si="116"/>
        <v>0</v>
      </c>
      <c r="ED182" s="50">
        <f t="shared" ca="1" si="116"/>
        <v>0</v>
      </c>
      <c r="EE182" s="50">
        <f t="shared" ca="1" si="116"/>
        <v>0</v>
      </c>
      <c r="EF182" s="50">
        <f t="shared" ca="1" si="114"/>
        <v>0</v>
      </c>
      <c r="EG182" s="50">
        <f t="shared" ca="1" si="114"/>
        <v>0</v>
      </c>
      <c r="EH182" s="50">
        <f t="shared" ca="1" si="114"/>
        <v>0</v>
      </c>
      <c r="EI182" s="50">
        <f t="shared" ca="1" si="114"/>
        <v>0</v>
      </c>
      <c r="EJ182" s="49">
        <f t="shared" ca="1" si="114"/>
        <v>0</v>
      </c>
      <c r="EM182">
        <f t="shared" si="111"/>
        <v>159</v>
      </c>
      <c r="EN182">
        <f>MATCH(EM182,'Measure Summary'!$VY:$VY,0)</f>
        <v>163</v>
      </c>
      <c r="EO182" t="b">
        <f t="shared" si="108"/>
        <v>1</v>
      </c>
    </row>
    <row r="183" spans="1:145">
      <c r="A183" s="40" t="str">
        <f ca="1">IF($EO183,OFFSET('Measure Summary'!$A$1,'IRP Inputs'!$EN183-1,'IRP Inputs'!A$14-1),"")</f>
        <v>OR_Residential_LI - Single Family_Existing_Space Heating_Natural Gas_Furnace</v>
      </c>
      <c r="B183" t="str">
        <f ca="1">IF($EO183,OFFSET('Measure Summary'!$A$1,'IRP Inputs'!$EN183-1,'IRP Inputs'!B$14-1),"")</f>
        <v>Lost Opportunity</v>
      </c>
      <c r="C183" t="str">
        <f ca="1">IF($EO183,OFFSET('Measure Summary'!$A$1,'IRP Inputs'!$EN183-1,'IRP Inputs'!C$14-1),"")</f>
        <v>OR</v>
      </c>
      <c r="D183" t="str">
        <f ca="1">IF($EO183,OFFSET('Measure Summary'!$A$1,'IRP Inputs'!$EN183-1,'IRP Inputs'!D$14-1),"")</f>
        <v>Residential</v>
      </c>
      <c r="E183" t="str">
        <f ca="1">IF($EO183,OFFSET('Measure Summary'!$A$1,'IRP Inputs'!$EN183-1,'IRP Inputs'!E$14-1),"")</f>
        <v>LI - Single Family</v>
      </c>
      <c r="F183" t="str">
        <f ca="1">IF($EO183,OFFSET('Measure Summary'!$A$1,'IRP Inputs'!$EN183-1,'IRP Inputs'!F$14-1),"")</f>
        <v>New</v>
      </c>
      <c r="G183" t="str">
        <f ca="1">IF($EO183,OFFSET('Measure Summary'!$A$1,'IRP Inputs'!$EN183-1,'IRP Inputs'!G$14-1),"")</f>
        <v>Water Heating</v>
      </c>
      <c r="H183" t="str">
        <f ca="1">IF($EO183,OFFSET('Measure Summary'!$A$1,'IRP Inputs'!$EN183-1,'IRP Inputs'!H$14-1),"")</f>
        <v>Water Heater - Solar System</v>
      </c>
      <c r="I183" t="str">
        <f ca="1">IF($EO183,OFFSET('Measure Summary'!$A$1,'IRP Inputs'!$EN183-1,'IRP Inputs'!I$14-1),"")</f>
        <v>ORM112</v>
      </c>
      <c r="J183" s="1" t="str">
        <f ca="1">IF($EO183,OFFSET('Measure Summary'!$A$1,'IRP Inputs'!$EN183-1,'IRP Inputs'!J$14-1),"")</f>
        <v>Installed</v>
      </c>
      <c r="K183" s="41">
        <f ca="1">IF($EO183,OFFSET('Measure Summary'!$A$1,'IRP Inputs'!$EN183-1,'IRP Inputs'!K$14-1),"")</f>
        <v>7455.26</v>
      </c>
      <c r="L183" s="1">
        <f ca="1">IF($EO183,OFFSET('Measure Summary'!$A$1,'IRP Inputs'!$EN183-1,'IRP Inputs'!L$14-1),"")</f>
        <v>30</v>
      </c>
      <c r="M183" s="42">
        <f ca="1">IF($EO183,OFFSET('Measure Summary'!$A$1,'IRP Inputs'!$EN183-1,'IRP Inputs'!M$14-1),"")</f>
        <v>0</v>
      </c>
      <c r="N183" s="43">
        <f ca="1">IF($EO183,OFFSET('Measure Summary'!$A$1,'IRP Inputs'!$EN183-1,'IRP Inputs'!N$14-1),"")</f>
        <v>0</v>
      </c>
      <c r="O183" s="43">
        <f ca="1">IF($EO183,OFFSET('Measure Summary'!$A$1,'IRP Inputs'!$EN183-1,'IRP Inputs'!O$14-1),"")</f>
        <v>0</v>
      </c>
      <c r="P183" s="43">
        <f ca="1">IF($EO183,OFFSET('Measure Summary'!$A$1,'IRP Inputs'!$EN183-1,'IRP Inputs'!P$14-1),"")</f>
        <v>0</v>
      </c>
      <c r="Q183" s="43">
        <f ca="1">IF($EO183,OFFSET('Measure Summary'!$A$1,'IRP Inputs'!$EN183-1,'IRP Inputs'!Q$14-1),"")</f>
        <v>0</v>
      </c>
      <c r="R183" s="43">
        <f ca="1">IF($EO183,OFFSET('Measure Summary'!$A$1,'IRP Inputs'!$EN183-1,'IRP Inputs'!R$14-1),"")</f>
        <v>0</v>
      </c>
      <c r="S183" s="43">
        <f ca="1">IF($EO183,OFFSET('Measure Summary'!$A$1,'IRP Inputs'!$EN183-1,'IRP Inputs'!S$14-1),"")</f>
        <v>0</v>
      </c>
      <c r="T183" s="43">
        <f ca="1">IF($EO183,OFFSET('Measure Summary'!$A$1,'IRP Inputs'!$EN183-1,'IRP Inputs'!T$14-1),"")</f>
        <v>0</v>
      </c>
      <c r="U183" s="43">
        <f ca="1">IF($EO183,OFFSET('Measure Summary'!$A$1,'IRP Inputs'!$EN183-1,'IRP Inputs'!U$14-1),"")</f>
        <v>0</v>
      </c>
      <c r="V183" s="43">
        <f ca="1">IF($EO183,OFFSET('Measure Summary'!$A$1,'IRP Inputs'!$EN183-1,'IRP Inputs'!V$14-1),"")</f>
        <v>0</v>
      </c>
      <c r="W183" s="43">
        <f ca="1">IF($EO183,OFFSET('Measure Summary'!$A$1,'IRP Inputs'!$EN183-1,'IRP Inputs'!W$14-1),"")</f>
        <v>0</v>
      </c>
      <c r="X183" s="43">
        <f ca="1">IF($EO183,OFFSET('Measure Summary'!$A$1,'IRP Inputs'!$EN183-1,'IRP Inputs'!X$14-1),"")</f>
        <v>0</v>
      </c>
      <c r="Y183" s="43">
        <f ca="1">IF($EO183,OFFSET('Measure Summary'!$A$1,'IRP Inputs'!$EN183-1,'IRP Inputs'!Y$14-1),"")</f>
        <v>0</v>
      </c>
      <c r="Z183" s="43">
        <f ca="1">IF($EO183,OFFSET('Measure Summary'!$A$1,'IRP Inputs'!$EN183-1,'IRP Inputs'!Z$14-1),"")</f>
        <v>0</v>
      </c>
      <c r="AA183" s="43">
        <f ca="1">IF($EO183,OFFSET('Measure Summary'!$A$1,'IRP Inputs'!$EN183-1,'IRP Inputs'!AA$14-1),"")</f>
        <v>0</v>
      </c>
      <c r="AB183" s="43">
        <f ca="1">IF($EO183,OFFSET('Measure Summary'!$A$1,'IRP Inputs'!$EN183-1,'IRP Inputs'!AB$14-1),"")</f>
        <v>0</v>
      </c>
      <c r="AC183" s="43">
        <f ca="1">IF($EO183,OFFSET('Measure Summary'!$A$1,'IRP Inputs'!$EN183-1,'IRP Inputs'!AC$14-1),"")</f>
        <v>0</v>
      </c>
      <c r="AD183" s="43">
        <f ca="1">IF($EO183,OFFSET('Measure Summary'!$A$1,'IRP Inputs'!$EN183-1,'IRP Inputs'!AD$14-1),"")</f>
        <v>0</v>
      </c>
      <c r="AE183" s="43">
        <f ca="1">IF($EO183,OFFSET('Measure Summary'!$A$1,'IRP Inputs'!$EN183-1,'IRP Inputs'!AE$14-1),"")</f>
        <v>0</v>
      </c>
      <c r="AF183" s="43">
        <f ca="1">IF($EO183,OFFSET('Measure Summary'!$A$1,'IRP Inputs'!$EN183-1,'IRP Inputs'!AF$14-1),"")</f>
        <v>0</v>
      </c>
      <c r="AG183" s="43">
        <f ca="1">IF($EO183,OFFSET('Measure Summary'!$A$1,'IRP Inputs'!$EN183-1,'IRP Inputs'!AG$14-1),"")</f>
        <v>0</v>
      </c>
      <c r="AH183" s="43">
        <f ca="1">IF($EO183,OFFSET('Measure Summary'!$A$1,'IRP Inputs'!$EN183-1,'IRP Inputs'!AH$14-1),"")</f>
        <v>0</v>
      </c>
      <c r="AI183" s="43">
        <f ca="1">IF($EO183,OFFSET('Measure Summary'!$A$1,'IRP Inputs'!$EN183-1,'IRP Inputs'!AI$14-1),"")</f>
        <v>0</v>
      </c>
      <c r="AJ183" s="43">
        <f ca="1">IF($EO183,OFFSET('Measure Summary'!$A$1,'IRP Inputs'!$EN183-1,'IRP Inputs'!AJ$14-1),"")</f>
        <v>0</v>
      </c>
      <c r="AK183" s="44">
        <f ca="1">IF($EO183,OFFSET('Measure Summary'!$A$1,'IRP Inputs'!$EN183-1,'IRP Inputs'!AK$14-1),"")</f>
        <v>0</v>
      </c>
      <c r="AL183" s="42">
        <f ca="1">IF($EO183,OFFSET('Measure Summary'!$A$1,'IRP Inputs'!$EN183-1,'IRP Inputs'!AL$14-1)*100,"")</f>
        <v>0</v>
      </c>
      <c r="AM183" s="43">
        <f ca="1">IF($EO183,OFFSET('Measure Summary'!$A$1,'IRP Inputs'!$EN183-1,'IRP Inputs'!AM$14-1)*100,"")</f>
        <v>0</v>
      </c>
      <c r="AN183" s="43">
        <f ca="1">IF($EO183,OFFSET('Measure Summary'!$A$1,'IRP Inputs'!$EN183-1,'IRP Inputs'!AN$14-1)*100,"")</f>
        <v>0</v>
      </c>
      <c r="AO183" s="43">
        <f ca="1">IF($EO183,OFFSET('Measure Summary'!$A$1,'IRP Inputs'!$EN183-1,'IRP Inputs'!AO$14-1)*100,"")</f>
        <v>0</v>
      </c>
      <c r="AP183" s="43">
        <f ca="1">IF($EO183,OFFSET('Measure Summary'!$A$1,'IRP Inputs'!$EN183-1,'IRP Inputs'!AP$14-1)*100,"")</f>
        <v>0</v>
      </c>
      <c r="AQ183" s="43">
        <f ca="1">IF($EO183,OFFSET('Measure Summary'!$A$1,'IRP Inputs'!$EN183-1,'IRP Inputs'!AQ$14-1)*100,"")</f>
        <v>0</v>
      </c>
      <c r="AR183" s="43">
        <f ca="1">IF($EO183,OFFSET('Measure Summary'!$A$1,'IRP Inputs'!$EN183-1,'IRP Inputs'!AR$14-1)*100,"")</f>
        <v>0</v>
      </c>
      <c r="AS183" s="43">
        <f ca="1">IF($EO183,OFFSET('Measure Summary'!$A$1,'IRP Inputs'!$EN183-1,'IRP Inputs'!AS$14-1)*100,"")</f>
        <v>0</v>
      </c>
      <c r="AT183" s="43">
        <f ca="1">IF($EO183,OFFSET('Measure Summary'!$A$1,'IRP Inputs'!$EN183-1,'IRP Inputs'!AT$14-1)*100,"")</f>
        <v>0</v>
      </c>
      <c r="AU183" s="43">
        <f ca="1">IF($EO183,OFFSET('Measure Summary'!$A$1,'IRP Inputs'!$EN183-1,'IRP Inputs'!AU$14-1)*100,"")</f>
        <v>0</v>
      </c>
      <c r="AV183" s="43">
        <f ca="1">IF($EO183,OFFSET('Measure Summary'!$A$1,'IRP Inputs'!$EN183-1,'IRP Inputs'!AV$14-1)*100,"")</f>
        <v>0</v>
      </c>
      <c r="AW183" s="43">
        <f ca="1">IF($EO183,OFFSET('Measure Summary'!$A$1,'IRP Inputs'!$EN183-1,'IRP Inputs'!AW$14-1)*100,"")</f>
        <v>0</v>
      </c>
      <c r="AX183" s="43">
        <f ca="1">IF($EO183,OFFSET('Measure Summary'!$A$1,'IRP Inputs'!$EN183-1,'IRP Inputs'!AX$14-1)*100,"")</f>
        <v>0</v>
      </c>
      <c r="AY183" s="43">
        <f ca="1">IF($EO183,OFFSET('Measure Summary'!$A$1,'IRP Inputs'!$EN183-1,'IRP Inputs'!AY$14-1)*100,"")</f>
        <v>0</v>
      </c>
      <c r="AZ183" s="43">
        <f ca="1">IF($EO183,OFFSET('Measure Summary'!$A$1,'IRP Inputs'!$EN183-1,'IRP Inputs'!AZ$14-1)*100,"")</f>
        <v>0</v>
      </c>
      <c r="BA183" s="43">
        <f ca="1">IF($EO183,OFFSET('Measure Summary'!$A$1,'IRP Inputs'!$EN183-1,'IRP Inputs'!BA$14-1)*100,"")</f>
        <v>0</v>
      </c>
      <c r="BB183" s="43">
        <f ca="1">IF($EO183,OFFSET('Measure Summary'!$A$1,'IRP Inputs'!$EN183-1,'IRP Inputs'!BB$14-1)*100,"")</f>
        <v>0</v>
      </c>
      <c r="BC183" s="43">
        <f ca="1">IF($EO183,OFFSET('Measure Summary'!$A$1,'IRP Inputs'!$EN183-1,'IRP Inputs'!BC$14-1)*100,"")</f>
        <v>0</v>
      </c>
      <c r="BD183" s="43">
        <f ca="1">IF($EO183,OFFSET('Measure Summary'!$A$1,'IRP Inputs'!$EN183-1,'IRP Inputs'!BD$14-1)*100,"")</f>
        <v>0</v>
      </c>
      <c r="BE183" s="43">
        <f ca="1">IF($EO183,OFFSET('Measure Summary'!$A$1,'IRP Inputs'!$EN183-1,'IRP Inputs'!BE$14-1)*100,"")</f>
        <v>0</v>
      </c>
      <c r="BF183" s="43">
        <f ca="1">IF($EO183,OFFSET('Measure Summary'!$A$1,'IRP Inputs'!$EN183-1,'IRP Inputs'!BF$14-1)*100,"")</f>
        <v>0</v>
      </c>
      <c r="BG183" s="43">
        <f ca="1">IF($EO183,OFFSET('Measure Summary'!$A$1,'IRP Inputs'!$EN183-1,'IRP Inputs'!BG$14-1)*100,"")</f>
        <v>0</v>
      </c>
      <c r="BH183" s="43">
        <f ca="1">IF($EO183,OFFSET('Measure Summary'!$A$1,'IRP Inputs'!$EN183-1,'IRP Inputs'!BH$14-1)*100,"")</f>
        <v>0</v>
      </c>
      <c r="BI183" s="43">
        <f ca="1">IF($EO183,OFFSET('Measure Summary'!$A$1,'IRP Inputs'!$EN183-1,'IRP Inputs'!BI$14-1)*100,"")</f>
        <v>0</v>
      </c>
      <c r="BJ183" s="44">
        <f ca="1">IF($EO183,OFFSET('Measure Summary'!$A$1,'IRP Inputs'!$EN183-1,'IRP Inputs'!BJ$14-1)*100,"")</f>
        <v>0</v>
      </c>
      <c r="BK183" s="42">
        <f ca="1">IF($EO183,OFFSET('Measure Summary'!$A$1,'IRP Inputs'!$EN183-1,'IRP Inputs'!BK$14-1)*100,"")</f>
        <v>0</v>
      </c>
      <c r="BL183" s="43">
        <f ca="1">IF($EO183,OFFSET('Measure Summary'!$A$1,'IRP Inputs'!$EN183-1,'IRP Inputs'!BL$14-1)*100,"")</f>
        <v>0</v>
      </c>
      <c r="BM183" s="43">
        <f ca="1">IF($EO183,OFFSET('Measure Summary'!$A$1,'IRP Inputs'!$EN183-1,'IRP Inputs'!BM$14-1)*100,"")</f>
        <v>0</v>
      </c>
      <c r="BN183" s="43">
        <f ca="1">IF($EO183,OFFSET('Measure Summary'!$A$1,'IRP Inputs'!$EN183-1,'IRP Inputs'!BN$14-1)*100,"")</f>
        <v>0</v>
      </c>
      <c r="BO183" s="43">
        <f ca="1">IF($EO183,OFFSET('Measure Summary'!$A$1,'IRP Inputs'!$EN183-1,'IRP Inputs'!BO$14-1)*100,"")</f>
        <v>0</v>
      </c>
      <c r="BP183" s="43">
        <f ca="1">IF($EO183,OFFSET('Measure Summary'!$A$1,'IRP Inputs'!$EN183-1,'IRP Inputs'!BP$14-1)*100,"")</f>
        <v>0</v>
      </c>
      <c r="BQ183" s="43">
        <f ca="1">IF($EO183,OFFSET('Measure Summary'!$A$1,'IRP Inputs'!$EN183-1,'IRP Inputs'!BQ$14-1)*100,"")</f>
        <v>0</v>
      </c>
      <c r="BR183" s="43">
        <f ca="1">IF($EO183,OFFSET('Measure Summary'!$A$1,'IRP Inputs'!$EN183-1,'IRP Inputs'!BR$14-1)*100,"")</f>
        <v>0</v>
      </c>
      <c r="BS183" s="43">
        <f ca="1">IF($EO183,OFFSET('Measure Summary'!$A$1,'IRP Inputs'!$EN183-1,'IRP Inputs'!BS$14-1)*100,"")</f>
        <v>0</v>
      </c>
      <c r="BT183" s="43">
        <f ca="1">IF($EO183,OFFSET('Measure Summary'!$A$1,'IRP Inputs'!$EN183-1,'IRP Inputs'!BT$14-1)*100,"")</f>
        <v>0</v>
      </c>
      <c r="BU183" s="43">
        <f ca="1">IF($EO183,OFFSET('Measure Summary'!$A$1,'IRP Inputs'!$EN183-1,'IRP Inputs'!BU$14-1)*100,"")</f>
        <v>0</v>
      </c>
      <c r="BV183" s="43">
        <f ca="1">IF($EO183,OFFSET('Measure Summary'!$A$1,'IRP Inputs'!$EN183-1,'IRP Inputs'!BV$14-1)*100,"")</f>
        <v>0</v>
      </c>
      <c r="BW183" s="43">
        <f ca="1">IF($EO183,OFFSET('Measure Summary'!$A$1,'IRP Inputs'!$EN183-1,'IRP Inputs'!BW$14-1)*100,"")</f>
        <v>0</v>
      </c>
      <c r="BX183" s="43">
        <f ca="1">IF($EO183,OFFSET('Measure Summary'!$A$1,'IRP Inputs'!$EN183-1,'IRP Inputs'!BX$14-1)*100,"")</f>
        <v>0</v>
      </c>
      <c r="BY183" s="43">
        <f ca="1">IF($EO183,OFFSET('Measure Summary'!$A$1,'IRP Inputs'!$EN183-1,'IRP Inputs'!BY$14-1)*100,"")</f>
        <v>0</v>
      </c>
      <c r="BZ183" s="43">
        <f ca="1">IF($EO183,OFFSET('Measure Summary'!$A$1,'IRP Inputs'!$EN183-1,'IRP Inputs'!BZ$14-1)*100,"")</f>
        <v>0</v>
      </c>
      <c r="CA183" s="43">
        <f ca="1">IF($EO183,OFFSET('Measure Summary'!$A$1,'IRP Inputs'!$EN183-1,'IRP Inputs'!CA$14-1)*100,"")</f>
        <v>0</v>
      </c>
      <c r="CB183" s="43">
        <f ca="1">IF($EO183,OFFSET('Measure Summary'!$A$1,'IRP Inputs'!$EN183-1,'IRP Inputs'!CB$14-1)*100,"")</f>
        <v>0</v>
      </c>
      <c r="CC183" s="43">
        <f ca="1">IF($EO183,OFFSET('Measure Summary'!$A$1,'IRP Inputs'!$EN183-1,'IRP Inputs'!CC$14-1)*100,"")</f>
        <v>0</v>
      </c>
      <c r="CD183" s="43">
        <f ca="1">IF($EO183,OFFSET('Measure Summary'!$A$1,'IRP Inputs'!$EN183-1,'IRP Inputs'!CD$14-1)*100,"")</f>
        <v>0</v>
      </c>
      <c r="CE183" s="43">
        <f ca="1">IF($EO183,OFFSET('Measure Summary'!$A$1,'IRP Inputs'!$EN183-1,'IRP Inputs'!CE$14-1)*100,"")</f>
        <v>0</v>
      </c>
      <c r="CF183" s="43">
        <f ca="1">IF($EO183,OFFSET('Measure Summary'!$A$1,'IRP Inputs'!$EN183-1,'IRP Inputs'!CF$14-1)*100,"")</f>
        <v>0</v>
      </c>
      <c r="CG183" s="43">
        <f ca="1">IF($EO183,OFFSET('Measure Summary'!$A$1,'IRP Inputs'!$EN183-1,'IRP Inputs'!CG$14-1)*100,"")</f>
        <v>0</v>
      </c>
      <c r="CH183" s="43">
        <f ca="1">IF($EO183,OFFSET('Measure Summary'!$A$1,'IRP Inputs'!$EN183-1,'IRP Inputs'!CH$14-1)*100,"")</f>
        <v>0</v>
      </c>
      <c r="CI183" s="44">
        <f ca="1">IF($EO183,OFFSET('Measure Summary'!$A$1,'IRP Inputs'!$EN183-1,'IRP Inputs'!CI$14-1)*100,"")</f>
        <v>0</v>
      </c>
      <c r="CJ183" s="45">
        <f ca="1">IF($EO183,OFFSET('Measure Summary'!$A$1,'IRP Inputs'!$EN183-1,IF($C183="WA",CJ$17,CJ$16)-1)/100,"")</f>
        <v>24.583057991728428</v>
      </c>
      <c r="CK183" s="46">
        <f ca="1">IF($EO183,OFFSET('Measure Summary'!$A$1,'IRP Inputs'!$EN183-1,IF($C183="WA",CK$17,CK$16)-1)/100,"")</f>
        <v>24.567821920013714</v>
      </c>
      <c r="CL183" s="46">
        <f ca="1">IF($EO183,OFFSET('Measure Summary'!$A$1,'IRP Inputs'!$EN183-1,IF($C183="WA",CL$17,CL$16)-1)/100,"")</f>
        <v>24.555815942627369</v>
      </c>
      <c r="CM183" s="46">
        <f ca="1">IF($EO183,OFFSET('Measure Summary'!$A$1,'IRP Inputs'!$EN183-1,IF($C183="WA",CM$17,CM$16)-1)/100,"")</f>
        <v>24.545798463467712</v>
      </c>
      <c r="CN183" s="46">
        <f ca="1">IF($EO183,OFFSET('Measure Summary'!$A$1,'IRP Inputs'!$EN183-1,IF($C183="WA",CN$17,CN$16)-1)/100,"")</f>
        <v>24.539583750827884</v>
      </c>
      <c r="CO183" s="46">
        <f ca="1">IF($EO183,OFFSET('Measure Summary'!$A$1,'IRP Inputs'!$EN183-1,IF($C183="WA",CO$17,CO$16)-1)/100,"")</f>
        <v>24.535091664350105</v>
      </c>
      <c r="CP183" s="46">
        <f ca="1">IF($EO183,OFFSET('Measure Summary'!$A$1,'IRP Inputs'!$EN183-1,IF($C183="WA",CP$17,CP$16)-1)/100,"")</f>
        <v>24.531693812941349</v>
      </c>
      <c r="CQ183" s="46">
        <f ca="1">IF($EO183,OFFSET('Measure Summary'!$A$1,'IRP Inputs'!$EN183-1,IF($C183="WA",CQ$17,CQ$16)-1)/100,"")</f>
        <v>24.5290343040378</v>
      </c>
      <c r="CR183" s="46">
        <f ca="1">IF($EO183,OFFSET('Measure Summary'!$A$1,'IRP Inputs'!$EN183-1,IF($C183="WA",CR$17,CR$16)-1)/100,"")</f>
        <v>24.526896481291377</v>
      </c>
      <c r="CS183" s="46">
        <f ca="1">IF($EO183,OFFSET('Measure Summary'!$A$1,'IRP Inputs'!$EN183-1,IF($C183="WA",CS$17,CS$16)-1)/100,"")</f>
        <v>24.52514089923552</v>
      </c>
      <c r="CT183" s="46">
        <f ca="1">IF($EO183,OFFSET('Measure Summary'!$A$1,'IRP Inputs'!$EN183-1,IF($C183="WA",CT$17,CT$16)-1)/100,"")</f>
        <v>24.522529716414613</v>
      </c>
      <c r="CU183" s="46">
        <f ca="1">IF($EO183,OFFSET('Measure Summary'!$A$1,'IRP Inputs'!$EN183-1,IF($C183="WA",CU$17,CU$16)-1)/100,"")</f>
        <v>24.519979113110821</v>
      </c>
      <c r="CV183" s="46">
        <f ca="1">IF($EO183,OFFSET('Measure Summary'!$A$1,'IRP Inputs'!$EN183-1,IF($C183="WA",CV$17,CV$16)-1)/100,"")</f>
        <v>24.517743970550793</v>
      </c>
      <c r="CW183" s="46">
        <f ca="1">IF($EO183,OFFSET('Measure Summary'!$A$1,'IRP Inputs'!$EN183-1,IF($C183="WA",CW$17,CW$16)-1)/100,"")</f>
        <v>24.51590145583193</v>
      </c>
      <c r="CX183" s="46">
        <f ca="1">IF($EO183,OFFSET('Measure Summary'!$A$1,'IRP Inputs'!$EN183-1,IF($C183="WA",CX$17,CX$16)-1)/100,"")</f>
        <v>24.51448680963875</v>
      </c>
      <c r="CY183" s="46">
        <f ca="1">IF($EO183,OFFSET('Measure Summary'!$A$1,'IRP Inputs'!$EN183-1,IF($C183="WA",CY$17,CY$16)-1)/100,"")</f>
        <v>24.513376791101138</v>
      </c>
      <c r="CZ183" s="46">
        <f ca="1">IF($EO183,OFFSET('Measure Summary'!$A$1,'IRP Inputs'!$EN183-1,IF($C183="WA",CZ$17,CZ$16)-1)/100,"")</f>
        <v>24.512501200200358</v>
      </c>
      <c r="DA183" s="46">
        <f ca="1">IF($EO183,OFFSET('Measure Summary'!$A$1,'IRP Inputs'!$EN183-1,IF($C183="WA",DA$17,DA$16)-1)/100,"")</f>
        <v>24.510421914298512</v>
      </c>
      <c r="DB183" s="46">
        <f ca="1">IF($EO183,OFFSET('Measure Summary'!$A$1,'IRP Inputs'!$EN183-1,IF($C183="WA",DB$17,DB$16)-1)/100,"")</f>
        <v>24.509507838970052</v>
      </c>
      <c r="DC183" s="46">
        <f ca="1">IF($EO183,OFFSET('Measure Summary'!$A$1,'IRP Inputs'!$EN183-1,IF($C183="WA",DC$17,DC$16)-1)/100,"")</f>
        <v>24.509076805763016</v>
      </c>
      <c r="DD183" s="46">
        <f ca="1">IF($EO183,OFFSET('Measure Summary'!$A$1,'IRP Inputs'!$EN183-1,IF($C183="WA",DD$17,DD$16)-1)/100,"")</f>
        <v>24.508913785196427</v>
      </c>
      <c r="DE183" s="46">
        <f ca="1">IF($EO183,OFFSET('Measure Summary'!$A$1,'IRP Inputs'!$EN183-1,IF($C183="WA",DE$17,DE$16)-1)/100,"")</f>
        <v>24.508948445276541</v>
      </c>
      <c r="DF183" s="46">
        <f ca="1">IF($EO183,OFFSET('Measure Summary'!$A$1,'IRP Inputs'!$EN183-1,IF($C183="WA",DF$17,DF$16)-1)/100,"")</f>
        <v>24.508948445276545</v>
      </c>
      <c r="DG183" s="46">
        <f ca="1">IF($EO183,OFFSET('Measure Summary'!$A$1,'IRP Inputs'!$EN183-1,IF($C183="WA",DG$17,DG$16)-1)/100,"")</f>
        <v>24.508948445276545</v>
      </c>
      <c r="DH183" s="47">
        <f ca="1">IF($EO183,OFFSET('Measure Summary'!$A$1,'IRP Inputs'!$EN183-1,IF($C183="WA",DH$17,DH$16)-1)/100,"")</f>
        <v>24.508948445276545</v>
      </c>
      <c r="DJ183" s="48">
        <f ca="1">IF($EO183,OFFSET('Measure Summary'!$A$1,'IRP Inputs'!$EN183-1,'IRP Inputs'!DJ$14-1),"")*K183</f>
        <v>2249.472332209285</v>
      </c>
      <c r="DK183" s="49">
        <f t="shared" ca="1" si="107"/>
        <v>697.33642298487837</v>
      </c>
      <c r="DL183" s="48">
        <f t="shared" ca="1" si="115"/>
        <v>0</v>
      </c>
      <c r="DM183" s="50">
        <f t="shared" ca="1" si="115"/>
        <v>0</v>
      </c>
      <c r="DN183" s="50">
        <f t="shared" ca="1" si="115"/>
        <v>0</v>
      </c>
      <c r="DO183" s="50">
        <f t="shared" ca="1" si="115"/>
        <v>0</v>
      </c>
      <c r="DP183" s="50">
        <f t="shared" ca="1" si="115"/>
        <v>0</v>
      </c>
      <c r="DQ183" s="50">
        <f t="shared" ca="1" si="115"/>
        <v>0</v>
      </c>
      <c r="DR183" s="50">
        <f t="shared" ca="1" si="115"/>
        <v>0</v>
      </c>
      <c r="DS183" s="50">
        <f t="shared" ca="1" si="115"/>
        <v>0</v>
      </c>
      <c r="DT183" s="50">
        <f t="shared" ca="1" si="115"/>
        <v>0</v>
      </c>
      <c r="DU183" s="50">
        <f t="shared" ca="1" si="115"/>
        <v>0</v>
      </c>
      <c r="DV183" s="50">
        <f t="shared" ca="1" si="116"/>
        <v>0</v>
      </c>
      <c r="DW183" s="50">
        <f t="shared" ca="1" si="116"/>
        <v>0</v>
      </c>
      <c r="DX183" s="50">
        <f t="shared" ca="1" si="116"/>
        <v>0</v>
      </c>
      <c r="DY183" s="50">
        <f t="shared" ca="1" si="116"/>
        <v>0</v>
      </c>
      <c r="DZ183" s="50">
        <f t="shared" ca="1" si="116"/>
        <v>0</v>
      </c>
      <c r="EA183" s="50">
        <f t="shared" ca="1" si="116"/>
        <v>0</v>
      </c>
      <c r="EB183" s="50">
        <f t="shared" ca="1" si="116"/>
        <v>0</v>
      </c>
      <c r="EC183" s="50">
        <f t="shared" ca="1" si="116"/>
        <v>0</v>
      </c>
      <c r="ED183" s="50">
        <f t="shared" ca="1" si="116"/>
        <v>0</v>
      </c>
      <c r="EE183" s="50">
        <f t="shared" ca="1" si="116"/>
        <v>0</v>
      </c>
      <c r="EF183" s="50">
        <f t="shared" ca="1" si="114"/>
        <v>0</v>
      </c>
      <c r="EG183" s="50">
        <f t="shared" ca="1" si="114"/>
        <v>0</v>
      </c>
      <c r="EH183" s="50">
        <f t="shared" ca="1" si="114"/>
        <v>0</v>
      </c>
      <c r="EI183" s="50">
        <f t="shared" ca="1" si="114"/>
        <v>0</v>
      </c>
      <c r="EJ183" s="49">
        <f t="shared" ca="1" si="114"/>
        <v>0</v>
      </c>
      <c r="EM183">
        <f t="shared" si="111"/>
        <v>160</v>
      </c>
      <c r="EN183">
        <f>MATCH(EM183,'Measure Summary'!$VY:$VY,0)</f>
        <v>164</v>
      </c>
      <c r="EO183" t="b">
        <f t="shared" si="108"/>
        <v>1</v>
      </c>
    </row>
    <row r="184" spans="1:145">
      <c r="A184" s="40" t="str">
        <f ca="1">IF($EO184,OFFSET('Measure Summary'!$A$1,'IRP Inputs'!$EN184-1,'IRP Inputs'!A$14-1),"")</f>
        <v>OR_Residential_LI - Single Family_Existing_Space Heating_Natural Gas_Furnace</v>
      </c>
      <c r="B184" t="str">
        <f ca="1">IF($EO184,OFFSET('Measure Summary'!$A$1,'IRP Inputs'!$EN184-1,'IRP Inputs'!B$14-1),"")</f>
        <v>Lost Opportunity</v>
      </c>
      <c r="C184" t="str">
        <f ca="1">IF($EO184,OFFSET('Measure Summary'!$A$1,'IRP Inputs'!$EN184-1,'IRP Inputs'!C$14-1),"")</f>
        <v>OR</v>
      </c>
      <c r="D184" t="str">
        <f ca="1">IF($EO184,OFFSET('Measure Summary'!$A$1,'IRP Inputs'!$EN184-1,'IRP Inputs'!D$14-1),"")</f>
        <v>Residential</v>
      </c>
      <c r="E184" t="str">
        <f ca="1">IF($EO184,OFFSET('Measure Summary'!$A$1,'IRP Inputs'!$EN184-1,'IRP Inputs'!E$14-1),"")</f>
        <v>LI - Single Family</v>
      </c>
      <c r="F184" t="str">
        <f ca="1">IF($EO184,OFFSET('Measure Summary'!$A$1,'IRP Inputs'!$EN184-1,'IRP Inputs'!F$14-1),"")</f>
        <v>New</v>
      </c>
      <c r="G184" t="str">
        <f ca="1">IF($EO184,OFFSET('Measure Summary'!$A$1,'IRP Inputs'!$EN184-1,'IRP Inputs'!G$14-1),"")</f>
        <v>Water Heating</v>
      </c>
      <c r="H184" t="str">
        <f ca="1">IF($EO184,OFFSET('Measure Summary'!$A$1,'IRP Inputs'!$EN184-1,'IRP Inputs'!H$14-1),"")</f>
        <v>Water Heater - Intermittent Ignition System</v>
      </c>
      <c r="I184" t="str">
        <f ca="1">IF($EO184,OFFSET('Measure Summary'!$A$1,'IRP Inputs'!$EN184-1,'IRP Inputs'!I$14-1),"")</f>
        <v>ORM113</v>
      </c>
      <c r="J184" s="1" t="str">
        <f ca="1">IF($EO184,OFFSET('Measure Summary'!$A$1,'IRP Inputs'!$EN184-1,'IRP Inputs'!J$14-1),"")</f>
        <v>Installed</v>
      </c>
      <c r="K184" s="41">
        <f ca="1">IF($EO184,OFFSET('Measure Summary'!$A$1,'IRP Inputs'!$EN184-1,'IRP Inputs'!K$14-1),"")</f>
        <v>105</v>
      </c>
      <c r="L184" s="1">
        <f ca="1">IF($EO184,OFFSET('Measure Summary'!$A$1,'IRP Inputs'!$EN184-1,'IRP Inputs'!L$14-1),"")</f>
        <v>20</v>
      </c>
      <c r="M184" s="42">
        <f ca="1">IF($EO184,OFFSET('Measure Summary'!$A$1,'IRP Inputs'!$EN184-1,'IRP Inputs'!M$14-1),"")</f>
        <v>0.21867485636132339</v>
      </c>
      <c r="N184" s="43">
        <f ca="1">IF($EO184,OFFSET('Measure Summary'!$A$1,'IRP Inputs'!$EN184-1,'IRP Inputs'!N$14-1),"")</f>
        <v>0.83320292880078572</v>
      </c>
      <c r="O184" s="43">
        <f ca="1">IF($EO184,OFFSET('Measure Summary'!$A$1,'IRP Inputs'!$EN184-1,'IRP Inputs'!O$14-1),"")</f>
        <v>2.4835948349856789</v>
      </c>
      <c r="P184" s="43">
        <f ca="1">IF($EO184,OFFSET('Measure Summary'!$A$1,'IRP Inputs'!$EN184-1,'IRP Inputs'!P$14-1),"")</f>
        <v>6.111865865359996</v>
      </c>
      <c r="Q184" s="43">
        <f ca="1">IF($EO184,OFFSET('Measure Summary'!$A$1,'IRP Inputs'!$EN184-1,'IRP Inputs'!Q$14-1),"")</f>
        <v>12.957344364738992</v>
      </c>
      <c r="R184" s="43">
        <f ca="1">IF($EO184,OFFSET('Measure Summary'!$A$1,'IRP Inputs'!$EN184-1,'IRP Inputs'!R$14-1),"")</f>
        <v>24.378677920707556</v>
      </c>
      <c r="S184" s="43">
        <f ca="1">IF($EO184,OFFSET('Measure Summary'!$A$1,'IRP Inputs'!$EN184-1,'IRP Inputs'!S$14-1),"")</f>
        <v>41.469691824240307</v>
      </c>
      <c r="T184" s="43">
        <f ca="1">IF($EO184,OFFSET('Measure Summary'!$A$1,'IRP Inputs'!$EN184-1,'IRP Inputs'!T$14-1),"")</f>
        <v>64.726933818200635</v>
      </c>
      <c r="U184" s="43">
        <f ca="1">IF($EO184,OFFSET('Measure Summary'!$A$1,'IRP Inputs'!$EN184-1,'IRP Inputs'!U$14-1),"")</f>
        <v>93.846604079684482</v>
      </c>
      <c r="V184" s="43">
        <f ca="1">IF($EO184,OFFSET('Measure Summary'!$A$1,'IRP Inputs'!$EN184-1,'IRP Inputs'!V$14-1),"")</f>
        <v>127.75047240217415</v>
      </c>
      <c r="W184" s="43">
        <f ca="1">IF($EO184,OFFSET('Measure Summary'!$A$1,'IRP Inputs'!$EN184-1,'IRP Inputs'!W$14-1),"")</f>
        <v>164.83042716663567</v>
      </c>
      <c r="X184" s="43">
        <f ca="1">IF($EO184,OFFSET('Measure Summary'!$A$1,'IRP Inputs'!$EN184-1,'IRP Inputs'!X$14-1),"")</f>
        <v>203.31437063984518</v>
      </c>
      <c r="Y184" s="43">
        <f ca="1">IF($EO184,OFFSET('Measure Summary'!$A$1,'IRP Inputs'!$EN184-1,'IRP Inputs'!Y$14-1),"")</f>
        <v>241.62298225258522</v>
      </c>
      <c r="Z184" s="43">
        <f ca="1">IF($EO184,OFFSET('Measure Summary'!$A$1,'IRP Inputs'!$EN184-1,'IRP Inputs'!Z$14-1),"")</f>
        <v>278.61360522721196</v>
      </c>
      <c r="AA184" s="43">
        <f ca="1">IF($EO184,OFFSET('Measure Summary'!$A$1,'IRP Inputs'!$EN184-1,'IRP Inputs'!AA$14-1),"")</f>
        <v>313.66885016362579</v>
      </c>
      <c r="AB184" s="43">
        <f ca="1">IF($EO184,OFFSET('Measure Summary'!$A$1,'IRP Inputs'!$EN184-1,'IRP Inputs'!AB$14-1),"")</f>
        <v>346.6483079173604</v>
      </c>
      <c r="AC184" s="43">
        <f ca="1">IF($EO184,OFFSET('Measure Summary'!$A$1,'IRP Inputs'!$EN184-1,'IRP Inputs'!AC$14-1),"")</f>
        <v>377.75768202639483</v>
      </c>
      <c r="AD184" s="43">
        <f ca="1">IF($EO184,OFFSET('Measure Summary'!$A$1,'IRP Inputs'!$EN184-1,'IRP Inputs'!AD$14-1),"")</f>
        <v>407.39521554834812</v>
      </c>
      <c r="AE184" s="43">
        <f ca="1">IF($EO184,OFFSET('Measure Summary'!$A$1,'IRP Inputs'!$EN184-1,'IRP Inputs'!AE$14-1),"")</f>
        <v>436.01953709738797</v>
      </c>
      <c r="AF184" s="43">
        <f ca="1">IF($EO184,OFFSET('Measure Summary'!$A$1,'IRP Inputs'!$EN184-1,'IRP Inputs'!AF$14-1),"")</f>
        <v>464.53557514499062</v>
      </c>
      <c r="AG184" s="43">
        <f ca="1">IF($EO184,OFFSET('Measure Summary'!$A$1,'IRP Inputs'!$EN184-1,'IRP Inputs'!AG$14-1),"")</f>
        <v>492.93737631909602</v>
      </c>
      <c r="AH184" s="43">
        <f ca="1">IF($EO184,OFFSET('Measure Summary'!$A$1,'IRP Inputs'!$EN184-1,'IRP Inputs'!AH$14-1),"")</f>
        <v>519.56399291292894</v>
      </c>
      <c r="AI184" s="43">
        <f ca="1">IF($EO184,OFFSET('Measure Summary'!$A$1,'IRP Inputs'!$EN184-1,'IRP Inputs'!AI$14-1),"")</f>
        <v>545.64888555156278</v>
      </c>
      <c r="AJ184" s="43">
        <f ca="1">IF($EO184,OFFSET('Measure Summary'!$A$1,'IRP Inputs'!$EN184-1,'IRP Inputs'!AJ$14-1),"")</f>
        <v>570.25802988445719</v>
      </c>
      <c r="AK184" s="44">
        <f ca="1">IF($EO184,OFFSET('Measure Summary'!$A$1,'IRP Inputs'!$EN184-1,'IRP Inputs'!AK$14-1),"")</f>
        <v>592.16021488175363</v>
      </c>
      <c r="AL184" s="42">
        <f ca="1">IF($EO184,OFFSET('Measure Summary'!$A$1,'IRP Inputs'!$EN184-1,'IRP Inputs'!AL$14-1)*100,"")</f>
        <v>0.16213224659004372</v>
      </c>
      <c r="AM184" s="43">
        <f ca="1">IF($EO184,OFFSET('Measure Summary'!$A$1,'IRP Inputs'!$EN184-1,'IRP Inputs'!AM$14-1)*100,"")</f>
        <v>0.78037308008413486</v>
      </c>
      <c r="AN184" s="43">
        <f ca="1">IF($EO184,OFFSET('Measure Summary'!$A$1,'IRP Inputs'!$EN184-1,'IRP Inputs'!AN$14-1)*100,"")</f>
        <v>2.6241640108748538</v>
      </c>
      <c r="AO184" s="43">
        <f ca="1">IF($EO184,OFFSET('Measure Summary'!$A$1,'IRP Inputs'!$EN184-1,'IRP Inputs'!AO$14-1)*100,"")</f>
        <v>7.1633808017480716</v>
      </c>
      <c r="AP184" s="43">
        <f ca="1">IF($EO184,OFFSET('Measure Summary'!$A$1,'IRP Inputs'!$EN184-1,'IRP Inputs'!AP$14-1)*100,"")</f>
        <v>16.788163983401368</v>
      </c>
      <c r="AQ184" s="43">
        <f ca="1">IF($EO184,OFFSET('Measure Summary'!$A$1,'IRP Inputs'!$EN184-1,'IRP Inputs'!AQ$14-1)*100,"")</f>
        <v>34.898503072029399</v>
      </c>
      <c r="AR184" s="43">
        <f ca="1">IF($EO184,OFFSET('Measure Summary'!$A$1,'IRP Inputs'!$EN184-1,'IRP Inputs'!AR$14-1)*100,"")</f>
        <v>65.706594865921176</v>
      </c>
      <c r="AS184" s="43">
        <f ca="1">IF($EO184,OFFSET('Measure Summary'!$A$1,'IRP Inputs'!$EN184-1,'IRP Inputs'!AS$14-1)*100,"")</f>
        <v>113.79289822567966</v>
      </c>
      <c r="AT184" s="43">
        <f ca="1">IF($EO184,OFFSET('Measure Summary'!$A$1,'IRP Inputs'!$EN184-1,'IRP Inputs'!AT$14-1)*100,"")</f>
        <v>183.51172965046467</v>
      </c>
      <c r="AU184" s="43">
        <f ca="1">IF($EO184,OFFSET('Measure Summary'!$A$1,'IRP Inputs'!$EN184-1,'IRP Inputs'!AU$14-1)*100,"")</f>
        <v>278.41676192362388</v>
      </c>
      <c r="AV184" s="43">
        <f ca="1">IF($EO184,OFFSET('Measure Summary'!$A$1,'IRP Inputs'!$EN184-1,'IRP Inputs'!AV$14-1)*100,"")</f>
        <v>400.88719287715639</v>
      </c>
      <c r="AW184" s="43">
        <f ca="1">IF($EO184,OFFSET('Measure Summary'!$A$1,'IRP Inputs'!$EN184-1,'IRP Inputs'!AW$14-1)*100,"")</f>
        <v>551.96830709068934</v>
      </c>
      <c r="AX184" s="43">
        <f ca="1">IF($EO184,OFFSET('Measure Summary'!$A$1,'IRP Inputs'!$EN184-1,'IRP Inputs'!AX$14-1)*100,"")</f>
        <v>731.5336995808168</v>
      </c>
      <c r="AY184" s="43">
        <f ca="1">IF($EO184,OFFSET('Measure Summary'!$A$1,'IRP Inputs'!$EN184-1,'IRP Inputs'!AY$14-1)*100,"")</f>
        <v>938.60718906081979</v>
      </c>
      <c r="AZ184" s="43">
        <f ca="1">IF($EO184,OFFSET('Measure Summary'!$A$1,'IRP Inputs'!$EN184-1,'IRP Inputs'!AZ$14-1)*100,"")</f>
        <v>1171.7506668211252</v>
      </c>
      <c r="BA184" s="43">
        <f ca="1">IF($EO184,OFFSET('Measure Summary'!$A$1,'IRP Inputs'!$EN184-1,'IRP Inputs'!BA$14-1)*100,"")</f>
        <v>1429.4264166921782</v>
      </c>
      <c r="BB184" s="43">
        <f ca="1">IF($EO184,OFFSET('Measure Summary'!$A$1,'IRP Inputs'!$EN184-1,'IRP Inputs'!BB$14-1)*100,"")</f>
        <v>1710.2468761468169</v>
      </c>
      <c r="BC184" s="43">
        <f ca="1">IF($EO184,OFFSET('Measure Summary'!$A$1,'IRP Inputs'!$EN184-1,'IRP Inputs'!BC$14-1)*100,"")</f>
        <v>2013.2350735160583</v>
      </c>
      <c r="BD184" s="43">
        <f ca="1">IF($EO184,OFFSET('Measure Summary'!$A$1,'IRP Inputs'!$EN184-1,'IRP Inputs'!BD$14-1)*100,"")</f>
        <v>2337.4672552492311</v>
      </c>
      <c r="BE184" s="43">
        <f ca="1">IF($EO184,OFFSET('Measure Summary'!$A$1,'IRP Inputs'!$EN184-1,'IRP Inputs'!BE$14-1)*100,"")</f>
        <v>2682.8810078704591</v>
      </c>
      <c r="BF184" s="43">
        <f ca="1">IF($EO184,OFFSET('Measure Summary'!$A$1,'IRP Inputs'!$EN184-1,'IRP Inputs'!BF$14-1)*100,"")</f>
        <v>3049.3976513355105</v>
      </c>
      <c r="BG184" s="43">
        <f ca="1">IF($EO184,OFFSET('Measure Summary'!$A$1,'IRP Inputs'!$EN184-1,'IRP Inputs'!BG$14-1)*100,"")</f>
        <v>3435.6957400598853</v>
      </c>
      <c r="BH184" s="43">
        <f ca="1">IF($EO184,OFFSET('Measure Summary'!$A$1,'IRP Inputs'!$EN184-1,'IRP Inputs'!BH$14-1)*100,"")</f>
        <v>3841.3994135474554</v>
      </c>
      <c r="BI184" s="43">
        <f ca="1">IF($EO184,OFFSET('Measure Summary'!$A$1,'IRP Inputs'!$EN184-1,'IRP Inputs'!BI$14-1)*100,"")</f>
        <v>4265.4071319587938</v>
      </c>
      <c r="BJ184" s="44">
        <f ca="1">IF($EO184,OFFSET('Measure Summary'!$A$1,'IRP Inputs'!$EN184-1,'IRP Inputs'!BJ$14-1)*100,"")</f>
        <v>4705.7062968487844</v>
      </c>
      <c r="BK184" s="42">
        <f ca="1">IF($EO184,OFFSET('Measure Summary'!$A$1,'IRP Inputs'!$EN184-1,'IRP Inputs'!BK$14-1)*100,"")</f>
        <v>0.16213224659004372</v>
      </c>
      <c r="BL184" s="43">
        <f ca="1">IF($EO184,OFFSET('Measure Summary'!$A$1,'IRP Inputs'!$EN184-1,'IRP Inputs'!BL$14-1)*100,"")</f>
        <v>0.61814133262942228</v>
      </c>
      <c r="BM184" s="43">
        <f ca="1">IF($EO184,OFFSET('Measure Summary'!$A$1,'IRP Inputs'!$EN184-1,'IRP Inputs'!BM$14-1)*100,"")</f>
        <v>1.843419786770023</v>
      </c>
      <c r="BN184" s="43">
        <f ca="1">IF($EO184,OFFSET('Measure Summary'!$A$1,'IRP Inputs'!$EN184-1,'IRP Inputs'!BN$14-1)*100,"")</f>
        <v>4.5382073686486528</v>
      </c>
      <c r="BO184" s="43">
        <f ca="1">IF($EO184,OFFSET('Measure Summary'!$A$1,'IRP Inputs'!$EN184-1,'IRP Inputs'!BO$14-1)*100,"")</f>
        <v>9.6232282233619166</v>
      </c>
      <c r="BP184" s="43">
        <f ca="1">IF($EO184,OFFSET('Measure Summary'!$A$1,'IRP Inputs'!$EN184-1,'IRP Inputs'!BP$14-1)*100,"")</f>
        <v>18.108099385555018</v>
      </c>
      <c r="BQ184" s="43">
        <f ca="1">IF($EO184,OFFSET('Measure Summary'!$A$1,'IRP Inputs'!$EN184-1,'IRP Inputs'!BQ$14-1)*100,"")</f>
        <v>30.805406483597075</v>
      </c>
      <c r="BR184" s="43">
        <f ca="1">IF($EO184,OFFSET('Measure Summary'!$A$1,'IRP Inputs'!$EN184-1,'IRP Inputs'!BR$14-1)*100,"")</f>
        <v>48.083731856178787</v>
      </c>
      <c r="BS184" s="43">
        <f ca="1">IF($EO184,OFFSET('Measure Summary'!$A$1,'IRP Inputs'!$EN184-1,'IRP Inputs'!BS$14-1)*100,"")</f>
        <v>69.716999299991187</v>
      </c>
      <c r="BT184" s="43">
        <f ca="1">IF($EO184,OFFSET('Measure Summary'!$A$1,'IRP Inputs'!$EN184-1,'IRP Inputs'!BT$14-1)*100,"")</f>
        <v>94.904081337462827</v>
      </c>
      <c r="BU184" s="43">
        <f ca="1">IF($EO184,OFFSET('Measure Summary'!$A$1,'IRP Inputs'!$EN184-1,'IRP Inputs'!BU$14-1)*100,"")</f>
        <v>122.45643076599325</v>
      </c>
      <c r="BV184" s="43">
        <f ca="1">IF($EO184,OFFSET('Measure Summary'!$A$1,'IRP Inputs'!$EN184-1,'IRP Inputs'!BV$14-1)*100,"")</f>
        <v>151.05638278470198</v>
      </c>
      <c r="BW184" s="43">
        <f ca="1">IF($EO184,OFFSET('Measure Summary'!$A$1,'IRP Inputs'!$EN184-1,'IRP Inputs'!BW$14-1)*100,"")</f>
        <v>179.53001874510318</v>
      </c>
      <c r="BX184" s="43">
        <f ca="1">IF($EO184,OFFSET('Measure Summary'!$A$1,'IRP Inputs'!$EN184-1,'IRP Inputs'!BX$14-1)*100,"")</f>
        <v>207.02765612096212</v>
      </c>
      <c r="BY184" s="43">
        <f ca="1">IF($EO184,OFFSET('Measure Summary'!$A$1,'IRP Inputs'!$EN184-1,'IRP Inputs'!BY$14-1)*100,"")</f>
        <v>233.08937175679941</v>
      </c>
      <c r="BZ184" s="43">
        <f ca="1">IF($EO184,OFFSET('Measure Summary'!$A$1,'IRP Inputs'!$EN184-1,'IRP Inputs'!BZ$14-1)*100,"")</f>
        <v>257.61088262592278</v>
      </c>
      <c r="CA184" s="43">
        <f ca="1">IF($EO184,OFFSET('Measure Summary'!$A$1,'IRP Inputs'!$EN184-1,'IRP Inputs'!CA$14-1)*100,"")</f>
        <v>280.7446332859555</v>
      </c>
      <c r="CB184" s="43">
        <f ca="1">IF($EO184,OFFSET('Measure Summary'!$A$1,'IRP Inputs'!$EN184-1,'IRP Inputs'!CB$14-1)*100,"")</f>
        <v>302.80355374043836</v>
      </c>
      <c r="CC184" s="43">
        <f ca="1">IF($EO184,OFFSET('Measure Summary'!$A$1,'IRP Inputs'!$EN184-1,'IRP Inputs'!CC$14-1)*100,"")</f>
        <v>324.10030545458176</v>
      </c>
      <c r="CD184" s="43">
        <f ca="1">IF($EO184,OFFSET('Measure Summary'!$A$1,'IRP Inputs'!$EN184-1,'IRP Inputs'!CD$14-1)*100,"")</f>
        <v>345.311794746099</v>
      </c>
      <c r="CE184" s="43">
        <f ca="1">IF($EO184,OFFSET('Measure Summary'!$A$1,'IRP Inputs'!$EN184-1,'IRP Inputs'!CE$14-1)*100,"")</f>
        <v>366.43533440098724</v>
      </c>
      <c r="CF184" s="43">
        <f ca="1">IF($EO184,OFFSET('Measure Summary'!$A$1,'IRP Inputs'!$EN184-1,'IRP Inputs'!CF$14-1)*100,"")</f>
        <v>386.23657882625639</v>
      </c>
      <c r="CG184" s="43">
        <f ca="1">IF($EO184,OFFSET('Measure Summary'!$A$1,'IRP Inputs'!$EN184-1,'IRP Inputs'!CG$14-1)*100,"")</f>
        <v>405.63574201766056</v>
      </c>
      <c r="CH184" s="43">
        <f ca="1">IF($EO184,OFFSET('Measure Summary'!$A$1,'IRP Inputs'!$EN184-1,'IRP Inputs'!CH$14-1)*100,"")</f>
        <v>423.93790109208771</v>
      </c>
      <c r="CI184" s="44">
        <f ca="1">IF($EO184,OFFSET('Measure Summary'!$A$1,'IRP Inputs'!$EN184-1,'IRP Inputs'!CI$14-1)*100,"")</f>
        <v>440.22767416624202</v>
      </c>
      <c r="CJ184" s="45">
        <f ca="1">IF($EO184,OFFSET('Measure Summary'!$A$1,'IRP Inputs'!$EN184-1,IF($C184="WA",CJ$17,CJ$16)-1)/100,"")</f>
        <v>6.3818340709768009</v>
      </c>
      <c r="CK184" s="46">
        <f ca="1">IF($EO184,OFFSET('Measure Summary'!$A$1,'IRP Inputs'!$EN184-1,IF($C184="WA",CK$17,CK$16)-1)/100,"")</f>
        <v>6.3778787420014735</v>
      </c>
      <c r="CL184" s="46">
        <f ca="1">IF($EO184,OFFSET('Measure Summary'!$A$1,'IRP Inputs'!$EN184-1,IF($C184="WA",CL$17,CL$16)-1)/100,"")</f>
        <v>6.3747619550026675</v>
      </c>
      <c r="CM184" s="46">
        <f ca="1">IF($EO184,OFFSET('Measure Summary'!$A$1,'IRP Inputs'!$EN184-1,IF($C184="WA",CM$17,CM$16)-1)/100,"")</f>
        <v>6.3721613879850114</v>
      </c>
      <c r="CN184" s="46">
        <f ca="1">IF($EO184,OFFSET('Measure Summary'!$A$1,'IRP Inputs'!$EN184-1,IF($C184="WA",CN$17,CN$16)-1)/100,"")</f>
        <v>6.3705480303270869</v>
      </c>
      <c r="CO184" s="46">
        <f ca="1">IF($EO184,OFFSET('Measure Summary'!$A$1,'IRP Inputs'!$EN184-1,IF($C184="WA",CO$17,CO$16)-1)/100,"")</f>
        <v>6.369381871481294</v>
      </c>
      <c r="CP184" s="46">
        <f ca="1">IF($EO184,OFFSET('Measure Summary'!$A$1,'IRP Inputs'!$EN184-1,IF($C184="WA",CP$17,CP$16)-1)/100,"")</f>
        <v>6.3684997792738951</v>
      </c>
      <c r="CQ184" s="46">
        <f ca="1">IF($EO184,OFFSET('Measure Summary'!$A$1,'IRP Inputs'!$EN184-1,IF($C184="WA",CQ$17,CQ$16)-1)/100,"")</f>
        <v>6.3678093629498393</v>
      </c>
      <c r="CR184" s="46">
        <f ca="1">IF($EO184,OFFSET('Measure Summary'!$A$1,'IRP Inputs'!$EN184-1,IF($C184="WA",CR$17,CR$16)-1)/100,"")</f>
        <v>6.3672543778847013</v>
      </c>
      <c r="CS184" s="46">
        <f ca="1">IF($EO184,OFFSET('Measure Summary'!$A$1,'IRP Inputs'!$EN184-1,IF($C184="WA",CS$17,CS$16)-1)/100,"")</f>
        <v>6.3667986236257219</v>
      </c>
      <c r="CT184" s="46">
        <f ca="1">IF($EO184,OFFSET('Measure Summary'!$A$1,'IRP Inputs'!$EN184-1,IF($C184="WA",CT$17,CT$16)-1)/100,"")</f>
        <v>6.366120752894683</v>
      </c>
      <c r="CU184" s="46">
        <f ca="1">IF($EO184,OFFSET('Measure Summary'!$A$1,'IRP Inputs'!$EN184-1,IF($C184="WA",CU$17,CU$16)-1)/100,"")</f>
        <v>6.3654586087842508</v>
      </c>
      <c r="CV184" s="46">
        <f ca="1">IF($EO184,OFFSET('Measure Summary'!$A$1,'IRP Inputs'!$EN184-1,IF($C184="WA",CV$17,CV$16)-1)/100,"")</f>
        <v>6.364878359209607</v>
      </c>
      <c r="CW184" s="46">
        <f ca="1">IF($EO184,OFFSET('Measure Summary'!$A$1,'IRP Inputs'!$EN184-1,IF($C184="WA",CW$17,CW$16)-1)/100,"")</f>
        <v>6.364400036975935</v>
      </c>
      <c r="CX184" s="46">
        <f ca="1">IF($EO184,OFFSET('Measure Summary'!$A$1,'IRP Inputs'!$EN184-1,IF($C184="WA",CX$17,CX$16)-1)/100,"")</f>
        <v>6.3640327906684568</v>
      </c>
      <c r="CY184" s="46">
        <f ca="1">IF($EO184,OFFSET('Measure Summary'!$A$1,'IRP Inputs'!$EN184-1,IF($C184="WA",CY$17,CY$16)-1)/100,"")</f>
        <v>6.36374462659525</v>
      </c>
      <c r="CZ184" s="46">
        <f ca="1">IF($EO184,OFFSET('Measure Summary'!$A$1,'IRP Inputs'!$EN184-1,IF($C184="WA",CZ$17,CZ$16)-1)/100,"")</f>
        <v>6.363517320625232</v>
      </c>
      <c r="DA184" s="46">
        <f ca="1">IF($EO184,OFFSET('Measure Summary'!$A$1,'IRP Inputs'!$EN184-1,IF($C184="WA",DA$17,DA$16)-1)/100,"")</f>
        <v>6.362977531896906</v>
      </c>
      <c r="DB184" s="46">
        <f ca="1">IF($EO184,OFFSET('Measure Summary'!$A$1,'IRP Inputs'!$EN184-1,IF($C184="WA",DB$17,DB$16)-1)/100,"")</f>
        <v>6.3627402352564078</v>
      </c>
      <c r="DC184" s="46">
        <f ca="1">IF($EO184,OFFSET('Measure Summary'!$A$1,'IRP Inputs'!$EN184-1,IF($C184="WA",DC$17,DC$16)-1)/100,"")</f>
        <v>6.3626283377696371</v>
      </c>
      <c r="DD184" s="46">
        <f ca="1">IF($EO184,OFFSET('Measure Summary'!$A$1,'IRP Inputs'!$EN184-1,IF($C184="WA",DD$17,DD$16)-1)/100,"")</f>
        <v>6.3625860171516555</v>
      </c>
      <c r="DE184" s="46">
        <f ca="1">IF($EO184,OFFSET('Measure Summary'!$A$1,'IRP Inputs'!$EN184-1,IF($C184="WA",DE$17,DE$16)-1)/100,"")</f>
        <v>6.3625950150102719</v>
      </c>
      <c r="DF184" s="46">
        <f ca="1">IF($EO184,OFFSET('Measure Summary'!$A$1,'IRP Inputs'!$EN184-1,IF($C184="WA",DF$17,DF$16)-1)/100,"")</f>
        <v>6.3625950150102746</v>
      </c>
      <c r="DG184" s="46">
        <f ca="1">IF($EO184,OFFSET('Measure Summary'!$A$1,'IRP Inputs'!$EN184-1,IF($C184="WA",DG$17,DG$16)-1)/100,"")</f>
        <v>6.3625950150102746</v>
      </c>
      <c r="DH184" s="47">
        <f ca="1">IF($EO184,OFFSET('Measure Summary'!$A$1,'IRP Inputs'!$EN184-1,IF($C184="WA",DH$17,DH$16)-1)/100,"")</f>
        <v>6.3625950150102746</v>
      </c>
      <c r="DJ184" s="48">
        <f ca="1">IF($EO184,OFFSET('Measure Summary'!$A$1,'IRP Inputs'!$EN184-1,'IRP Inputs'!DJ$14-1),"")*K184</f>
        <v>31.681603979200581</v>
      </c>
      <c r="DK184" s="49">
        <f t="shared" ca="1" si="107"/>
        <v>9.8212972335521798</v>
      </c>
      <c r="DL184" s="48">
        <f t="shared" ref="DL184:DU193" ca="1" si="117">IF($EO184,SUM($DJ184:$DK184)*INDEX($M184:$AK184,1,MATCH(DL$23,$M$23:$AK$23,0))/1000000,"")</f>
        <v>9.075640961276905E-6</v>
      </c>
      <c r="DM184" s="50">
        <f t="shared" ca="1" si="117"/>
        <v>3.4580338844195281E-5</v>
      </c>
      <c r="DN184" s="50">
        <f t="shared" ca="1" si="117"/>
        <v>1.0307639108891363E-4</v>
      </c>
      <c r="DO184" s="50">
        <f t="shared" ca="1" si="117"/>
        <v>2.5366016523563155E-4</v>
      </c>
      <c r="DP184" s="50">
        <f t="shared" ca="1" si="117"/>
        <v>5.3776738314938112E-4</v>
      </c>
      <c r="DQ184" s="50">
        <f t="shared" ca="1" si="117"/>
        <v>1.0117858614406426E-3</v>
      </c>
      <c r="DR184" s="50">
        <f t="shared" ca="1" si="117"/>
        <v>1.7211125231047463E-3</v>
      </c>
      <c r="DS184" s="50">
        <f t="shared" ca="1" si="117"/>
        <v>2.6863555400611669E-3</v>
      </c>
      <c r="DT184" s="50">
        <f t="shared" ca="1" si="117"/>
        <v>3.8949063382714652E-3</v>
      </c>
      <c r="DU184" s="50">
        <f t="shared" ca="1" si="117"/>
        <v>5.3020152359899318E-3</v>
      </c>
      <c r="DV184" s="50">
        <f t="shared" ref="DV184:EE193" ca="1" si="118">IF($EO184,SUM($DJ184:$DK184)*INDEX($M184:$AK184,1,MATCH(DV$23,$M$23:$AK$23,0))/1000000,"")</f>
        <v>6.8409409355527197E-3</v>
      </c>
      <c r="DW184" s="50">
        <f t="shared" ca="1" si="118"/>
        <v>8.4381362397984942E-3</v>
      </c>
      <c r="DX184" s="50">
        <f t="shared" ca="1" si="118"/>
        <v>1.0028054763159759E-2</v>
      </c>
      <c r="DY184" s="50">
        <f t="shared" ca="1" si="118"/>
        <v>1.1563272934273875E-2</v>
      </c>
      <c r="DZ184" s="50">
        <f t="shared" ca="1" si="118"/>
        <v>1.3018167301858709E-2</v>
      </c>
      <c r="EA184" s="50">
        <f t="shared" ca="1" si="118"/>
        <v>1.4386910479062109E-2</v>
      </c>
      <c r="EB184" s="50">
        <f t="shared" ca="1" si="118"/>
        <v>1.5678039759499933E-2</v>
      </c>
      <c r="EC184" s="50">
        <f t="shared" ca="1" si="118"/>
        <v>1.690808338545121E-2</v>
      </c>
      <c r="ED184" s="50">
        <f t="shared" ca="1" si="118"/>
        <v>1.8096075774983081E-2</v>
      </c>
      <c r="EE184" s="50">
        <f t="shared" ca="1" si="118"/>
        <v>1.9279574085051834E-2</v>
      </c>
      <c r="EF184" s="50">
        <f t="shared" ref="EF184:EJ199" ca="1" si="119">IF($EO184,SUM($DJ184:$DK184)*INDEX($M184:$AK184,1,MATCH(EF$23,$M$23:$AK$23,0))/1000000,"")</f>
        <v>2.0458331233444971E-2</v>
      </c>
      <c r="EG184" s="50">
        <f t="shared" ca="1" si="119"/>
        <v>2.1563413071568668E-2</v>
      </c>
      <c r="EH184" s="50">
        <f t="shared" ca="1" si="119"/>
        <v>2.2646011793895148E-2</v>
      </c>
      <c r="EI184" s="50">
        <f t="shared" ca="1" si="119"/>
        <v>2.3667362680073637E-2</v>
      </c>
      <c r="EJ184" s="49">
        <f t="shared" ca="1" si="119"/>
        <v>2.4576366900359869E-2</v>
      </c>
      <c r="EM184">
        <f t="shared" si="111"/>
        <v>161</v>
      </c>
      <c r="EN184">
        <f>MATCH(EM184,'Measure Summary'!$VY:$VY,0)</f>
        <v>165</v>
      </c>
      <c r="EO184" t="b">
        <f t="shared" si="108"/>
        <v>1</v>
      </c>
    </row>
    <row r="185" spans="1:145">
      <c r="A185" s="40" t="str">
        <f ca="1">IF($EO185,OFFSET('Measure Summary'!$A$1,'IRP Inputs'!$EN185-1,'IRP Inputs'!A$14-1),"")</f>
        <v>OR_Residential_LI - Single Family_Existing_Space Heating_Natural Gas_Furnace</v>
      </c>
      <c r="B185" t="str">
        <f ca="1">IF($EO185,OFFSET('Measure Summary'!$A$1,'IRP Inputs'!$EN185-1,'IRP Inputs'!B$14-1),"")</f>
        <v>Retrofit</v>
      </c>
      <c r="C185" t="str">
        <f ca="1">IF($EO185,OFFSET('Measure Summary'!$A$1,'IRP Inputs'!$EN185-1,'IRP Inputs'!C$14-1),"")</f>
        <v>OR</v>
      </c>
      <c r="D185" t="str">
        <f ca="1">IF($EO185,OFFSET('Measure Summary'!$A$1,'IRP Inputs'!$EN185-1,'IRP Inputs'!D$14-1),"")</f>
        <v>Residential</v>
      </c>
      <c r="E185" t="str">
        <f ca="1">IF($EO185,OFFSET('Measure Summary'!$A$1,'IRP Inputs'!$EN185-1,'IRP Inputs'!E$14-1),"")</f>
        <v>LI - Single Family</v>
      </c>
      <c r="F185" t="str">
        <f ca="1">IF($EO185,OFFSET('Measure Summary'!$A$1,'IRP Inputs'!$EN185-1,'IRP Inputs'!F$14-1),"")</f>
        <v>New</v>
      </c>
      <c r="G185" t="str">
        <f ca="1">IF($EO185,OFFSET('Measure Summary'!$A$1,'IRP Inputs'!$EN185-1,'IRP Inputs'!G$14-1),"")</f>
        <v>Space Heating</v>
      </c>
      <c r="H185" t="str">
        <f ca="1">IF($EO185,OFFSET('Measure Summary'!$A$1,'IRP Inputs'!$EN185-1,'IRP Inputs'!H$14-1),"")</f>
        <v>Circulation Pump - High Efficiency</v>
      </c>
      <c r="I185" t="str">
        <f ca="1">IF($EO185,OFFSET('Measure Summary'!$A$1,'IRP Inputs'!$EN185-1,'IRP Inputs'!I$14-1),"")</f>
        <v>ORM114</v>
      </c>
      <c r="J185" s="1" t="str">
        <f ca="1">IF($EO185,OFFSET('Measure Summary'!$A$1,'IRP Inputs'!$EN185-1,'IRP Inputs'!J$14-1),"")</f>
        <v>High efficient circulation pump</v>
      </c>
      <c r="K185" s="41">
        <f ca="1">IF($EO185,OFFSET('Measure Summary'!$A$1,'IRP Inputs'!$EN185-1,'IRP Inputs'!K$14-1),"")</f>
        <v>456.73</v>
      </c>
      <c r="L185" s="1">
        <f ca="1">IF($EO185,OFFSET('Measure Summary'!$A$1,'IRP Inputs'!$EN185-1,'IRP Inputs'!L$14-1),"")</f>
        <v>11.5</v>
      </c>
      <c r="M185" s="42">
        <f ca="1">IF($EO185,OFFSET('Measure Summary'!$A$1,'IRP Inputs'!$EN185-1,'IRP Inputs'!M$14-1),"")</f>
        <v>0</v>
      </c>
      <c r="N185" s="43">
        <f ca="1">IF($EO185,OFFSET('Measure Summary'!$A$1,'IRP Inputs'!$EN185-1,'IRP Inputs'!N$14-1),"")</f>
        <v>0</v>
      </c>
      <c r="O185" s="43">
        <f ca="1">IF($EO185,OFFSET('Measure Summary'!$A$1,'IRP Inputs'!$EN185-1,'IRP Inputs'!O$14-1),"")</f>
        <v>0</v>
      </c>
      <c r="P185" s="43">
        <f ca="1">IF($EO185,OFFSET('Measure Summary'!$A$1,'IRP Inputs'!$EN185-1,'IRP Inputs'!P$14-1),"")</f>
        <v>0</v>
      </c>
      <c r="Q185" s="43">
        <f ca="1">IF($EO185,OFFSET('Measure Summary'!$A$1,'IRP Inputs'!$EN185-1,'IRP Inputs'!Q$14-1),"")</f>
        <v>0</v>
      </c>
      <c r="R185" s="43">
        <f ca="1">IF($EO185,OFFSET('Measure Summary'!$A$1,'IRP Inputs'!$EN185-1,'IRP Inputs'!R$14-1),"")</f>
        <v>0</v>
      </c>
      <c r="S185" s="43">
        <f ca="1">IF($EO185,OFFSET('Measure Summary'!$A$1,'IRP Inputs'!$EN185-1,'IRP Inputs'!S$14-1),"")</f>
        <v>0</v>
      </c>
      <c r="T185" s="43">
        <f ca="1">IF($EO185,OFFSET('Measure Summary'!$A$1,'IRP Inputs'!$EN185-1,'IRP Inputs'!T$14-1),"")</f>
        <v>0</v>
      </c>
      <c r="U185" s="43">
        <f ca="1">IF($EO185,OFFSET('Measure Summary'!$A$1,'IRP Inputs'!$EN185-1,'IRP Inputs'!U$14-1),"")</f>
        <v>0</v>
      </c>
      <c r="V185" s="43">
        <f ca="1">IF($EO185,OFFSET('Measure Summary'!$A$1,'IRP Inputs'!$EN185-1,'IRP Inputs'!V$14-1),"")</f>
        <v>0</v>
      </c>
      <c r="W185" s="43">
        <f ca="1">IF($EO185,OFFSET('Measure Summary'!$A$1,'IRP Inputs'!$EN185-1,'IRP Inputs'!W$14-1),"")</f>
        <v>0</v>
      </c>
      <c r="X185" s="43">
        <f ca="1">IF($EO185,OFFSET('Measure Summary'!$A$1,'IRP Inputs'!$EN185-1,'IRP Inputs'!X$14-1),"")</f>
        <v>0</v>
      </c>
      <c r="Y185" s="43">
        <f ca="1">IF($EO185,OFFSET('Measure Summary'!$A$1,'IRP Inputs'!$EN185-1,'IRP Inputs'!Y$14-1),"")</f>
        <v>0</v>
      </c>
      <c r="Z185" s="43">
        <f ca="1">IF($EO185,OFFSET('Measure Summary'!$A$1,'IRP Inputs'!$EN185-1,'IRP Inputs'!Z$14-1),"")</f>
        <v>0</v>
      </c>
      <c r="AA185" s="43">
        <f ca="1">IF($EO185,OFFSET('Measure Summary'!$A$1,'IRP Inputs'!$EN185-1,'IRP Inputs'!AA$14-1),"")</f>
        <v>0</v>
      </c>
      <c r="AB185" s="43">
        <f ca="1">IF($EO185,OFFSET('Measure Summary'!$A$1,'IRP Inputs'!$EN185-1,'IRP Inputs'!AB$14-1),"")</f>
        <v>0</v>
      </c>
      <c r="AC185" s="43">
        <f ca="1">IF($EO185,OFFSET('Measure Summary'!$A$1,'IRP Inputs'!$EN185-1,'IRP Inputs'!AC$14-1),"")</f>
        <v>0</v>
      </c>
      <c r="AD185" s="43">
        <f ca="1">IF($EO185,OFFSET('Measure Summary'!$A$1,'IRP Inputs'!$EN185-1,'IRP Inputs'!AD$14-1),"")</f>
        <v>0</v>
      </c>
      <c r="AE185" s="43">
        <f ca="1">IF($EO185,OFFSET('Measure Summary'!$A$1,'IRP Inputs'!$EN185-1,'IRP Inputs'!AE$14-1),"")</f>
        <v>0</v>
      </c>
      <c r="AF185" s="43">
        <f ca="1">IF($EO185,OFFSET('Measure Summary'!$A$1,'IRP Inputs'!$EN185-1,'IRP Inputs'!AF$14-1),"")</f>
        <v>0</v>
      </c>
      <c r="AG185" s="43">
        <f ca="1">IF($EO185,OFFSET('Measure Summary'!$A$1,'IRP Inputs'!$EN185-1,'IRP Inputs'!AG$14-1),"")</f>
        <v>0</v>
      </c>
      <c r="AH185" s="43">
        <f ca="1">IF($EO185,OFFSET('Measure Summary'!$A$1,'IRP Inputs'!$EN185-1,'IRP Inputs'!AH$14-1),"")</f>
        <v>0</v>
      </c>
      <c r="AI185" s="43">
        <f ca="1">IF($EO185,OFFSET('Measure Summary'!$A$1,'IRP Inputs'!$EN185-1,'IRP Inputs'!AI$14-1),"")</f>
        <v>0</v>
      </c>
      <c r="AJ185" s="43">
        <f ca="1">IF($EO185,OFFSET('Measure Summary'!$A$1,'IRP Inputs'!$EN185-1,'IRP Inputs'!AJ$14-1),"")</f>
        <v>0</v>
      </c>
      <c r="AK185" s="44">
        <f ca="1">IF($EO185,OFFSET('Measure Summary'!$A$1,'IRP Inputs'!$EN185-1,'IRP Inputs'!AK$14-1),"")</f>
        <v>0</v>
      </c>
      <c r="AL185" s="42">
        <f ca="1">IF($EO185,OFFSET('Measure Summary'!$A$1,'IRP Inputs'!$EN185-1,'IRP Inputs'!AL$14-1)*100,"")</f>
        <v>0</v>
      </c>
      <c r="AM185" s="43">
        <f ca="1">IF($EO185,OFFSET('Measure Summary'!$A$1,'IRP Inputs'!$EN185-1,'IRP Inputs'!AM$14-1)*100,"")</f>
        <v>0</v>
      </c>
      <c r="AN185" s="43">
        <f ca="1">IF($EO185,OFFSET('Measure Summary'!$A$1,'IRP Inputs'!$EN185-1,'IRP Inputs'!AN$14-1)*100,"")</f>
        <v>0</v>
      </c>
      <c r="AO185" s="43">
        <f ca="1">IF($EO185,OFFSET('Measure Summary'!$A$1,'IRP Inputs'!$EN185-1,'IRP Inputs'!AO$14-1)*100,"")</f>
        <v>0</v>
      </c>
      <c r="AP185" s="43">
        <f ca="1">IF($EO185,OFFSET('Measure Summary'!$A$1,'IRP Inputs'!$EN185-1,'IRP Inputs'!AP$14-1)*100,"")</f>
        <v>0</v>
      </c>
      <c r="AQ185" s="43">
        <f ca="1">IF($EO185,OFFSET('Measure Summary'!$A$1,'IRP Inputs'!$EN185-1,'IRP Inputs'!AQ$14-1)*100,"")</f>
        <v>0</v>
      </c>
      <c r="AR185" s="43">
        <f ca="1">IF($EO185,OFFSET('Measure Summary'!$A$1,'IRP Inputs'!$EN185-1,'IRP Inputs'!AR$14-1)*100,"")</f>
        <v>0</v>
      </c>
      <c r="AS185" s="43">
        <f ca="1">IF($EO185,OFFSET('Measure Summary'!$A$1,'IRP Inputs'!$EN185-1,'IRP Inputs'!AS$14-1)*100,"")</f>
        <v>0</v>
      </c>
      <c r="AT185" s="43">
        <f ca="1">IF($EO185,OFFSET('Measure Summary'!$A$1,'IRP Inputs'!$EN185-1,'IRP Inputs'!AT$14-1)*100,"")</f>
        <v>0</v>
      </c>
      <c r="AU185" s="43">
        <f ca="1">IF($EO185,OFFSET('Measure Summary'!$A$1,'IRP Inputs'!$EN185-1,'IRP Inputs'!AU$14-1)*100,"")</f>
        <v>0</v>
      </c>
      <c r="AV185" s="43">
        <f ca="1">IF($EO185,OFFSET('Measure Summary'!$A$1,'IRP Inputs'!$EN185-1,'IRP Inputs'!AV$14-1)*100,"")</f>
        <v>0</v>
      </c>
      <c r="AW185" s="43">
        <f ca="1">IF($EO185,OFFSET('Measure Summary'!$A$1,'IRP Inputs'!$EN185-1,'IRP Inputs'!AW$14-1)*100,"")</f>
        <v>0</v>
      </c>
      <c r="AX185" s="43">
        <f ca="1">IF($EO185,OFFSET('Measure Summary'!$A$1,'IRP Inputs'!$EN185-1,'IRP Inputs'!AX$14-1)*100,"")</f>
        <v>0</v>
      </c>
      <c r="AY185" s="43">
        <f ca="1">IF($EO185,OFFSET('Measure Summary'!$A$1,'IRP Inputs'!$EN185-1,'IRP Inputs'!AY$14-1)*100,"")</f>
        <v>0</v>
      </c>
      <c r="AZ185" s="43">
        <f ca="1">IF($EO185,OFFSET('Measure Summary'!$A$1,'IRP Inputs'!$EN185-1,'IRP Inputs'!AZ$14-1)*100,"")</f>
        <v>0</v>
      </c>
      <c r="BA185" s="43">
        <f ca="1">IF($EO185,OFFSET('Measure Summary'!$A$1,'IRP Inputs'!$EN185-1,'IRP Inputs'!BA$14-1)*100,"")</f>
        <v>0</v>
      </c>
      <c r="BB185" s="43">
        <f ca="1">IF($EO185,OFFSET('Measure Summary'!$A$1,'IRP Inputs'!$EN185-1,'IRP Inputs'!BB$14-1)*100,"")</f>
        <v>0</v>
      </c>
      <c r="BC185" s="43">
        <f ca="1">IF($EO185,OFFSET('Measure Summary'!$A$1,'IRP Inputs'!$EN185-1,'IRP Inputs'!BC$14-1)*100,"")</f>
        <v>0</v>
      </c>
      <c r="BD185" s="43">
        <f ca="1">IF($EO185,OFFSET('Measure Summary'!$A$1,'IRP Inputs'!$EN185-1,'IRP Inputs'!BD$14-1)*100,"")</f>
        <v>0</v>
      </c>
      <c r="BE185" s="43">
        <f ca="1">IF($EO185,OFFSET('Measure Summary'!$A$1,'IRP Inputs'!$EN185-1,'IRP Inputs'!BE$14-1)*100,"")</f>
        <v>0</v>
      </c>
      <c r="BF185" s="43">
        <f ca="1">IF($EO185,OFFSET('Measure Summary'!$A$1,'IRP Inputs'!$EN185-1,'IRP Inputs'!BF$14-1)*100,"")</f>
        <v>0</v>
      </c>
      <c r="BG185" s="43">
        <f ca="1">IF($EO185,OFFSET('Measure Summary'!$A$1,'IRP Inputs'!$EN185-1,'IRP Inputs'!BG$14-1)*100,"")</f>
        <v>0</v>
      </c>
      <c r="BH185" s="43">
        <f ca="1">IF($EO185,OFFSET('Measure Summary'!$A$1,'IRP Inputs'!$EN185-1,'IRP Inputs'!BH$14-1)*100,"")</f>
        <v>0</v>
      </c>
      <c r="BI185" s="43">
        <f ca="1">IF($EO185,OFFSET('Measure Summary'!$A$1,'IRP Inputs'!$EN185-1,'IRP Inputs'!BI$14-1)*100,"")</f>
        <v>0</v>
      </c>
      <c r="BJ185" s="44">
        <f ca="1">IF($EO185,OFFSET('Measure Summary'!$A$1,'IRP Inputs'!$EN185-1,'IRP Inputs'!BJ$14-1)*100,"")</f>
        <v>0</v>
      </c>
      <c r="BK185" s="42">
        <f ca="1">IF($EO185,OFFSET('Measure Summary'!$A$1,'IRP Inputs'!$EN185-1,'IRP Inputs'!BK$14-1)*100,"")</f>
        <v>0</v>
      </c>
      <c r="BL185" s="43">
        <f ca="1">IF($EO185,OFFSET('Measure Summary'!$A$1,'IRP Inputs'!$EN185-1,'IRP Inputs'!BL$14-1)*100,"")</f>
        <v>0</v>
      </c>
      <c r="BM185" s="43">
        <f ca="1">IF($EO185,OFFSET('Measure Summary'!$A$1,'IRP Inputs'!$EN185-1,'IRP Inputs'!BM$14-1)*100,"")</f>
        <v>0</v>
      </c>
      <c r="BN185" s="43">
        <f ca="1">IF($EO185,OFFSET('Measure Summary'!$A$1,'IRP Inputs'!$EN185-1,'IRP Inputs'!BN$14-1)*100,"")</f>
        <v>0</v>
      </c>
      <c r="BO185" s="43">
        <f ca="1">IF($EO185,OFFSET('Measure Summary'!$A$1,'IRP Inputs'!$EN185-1,'IRP Inputs'!BO$14-1)*100,"")</f>
        <v>0</v>
      </c>
      <c r="BP185" s="43">
        <f ca="1">IF($EO185,OFFSET('Measure Summary'!$A$1,'IRP Inputs'!$EN185-1,'IRP Inputs'!BP$14-1)*100,"")</f>
        <v>0</v>
      </c>
      <c r="BQ185" s="43">
        <f ca="1">IF($EO185,OFFSET('Measure Summary'!$A$1,'IRP Inputs'!$EN185-1,'IRP Inputs'!BQ$14-1)*100,"")</f>
        <v>0</v>
      </c>
      <c r="BR185" s="43">
        <f ca="1">IF($EO185,OFFSET('Measure Summary'!$A$1,'IRP Inputs'!$EN185-1,'IRP Inputs'!BR$14-1)*100,"")</f>
        <v>0</v>
      </c>
      <c r="BS185" s="43">
        <f ca="1">IF($EO185,OFFSET('Measure Summary'!$A$1,'IRP Inputs'!$EN185-1,'IRP Inputs'!BS$14-1)*100,"")</f>
        <v>0</v>
      </c>
      <c r="BT185" s="43">
        <f ca="1">IF($EO185,OFFSET('Measure Summary'!$A$1,'IRP Inputs'!$EN185-1,'IRP Inputs'!BT$14-1)*100,"")</f>
        <v>0</v>
      </c>
      <c r="BU185" s="43">
        <f ca="1">IF($EO185,OFFSET('Measure Summary'!$A$1,'IRP Inputs'!$EN185-1,'IRP Inputs'!BU$14-1)*100,"")</f>
        <v>0</v>
      </c>
      <c r="BV185" s="43">
        <f ca="1">IF($EO185,OFFSET('Measure Summary'!$A$1,'IRP Inputs'!$EN185-1,'IRP Inputs'!BV$14-1)*100,"")</f>
        <v>0</v>
      </c>
      <c r="BW185" s="43">
        <f ca="1">IF($EO185,OFFSET('Measure Summary'!$A$1,'IRP Inputs'!$EN185-1,'IRP Inputs'!BW$14-1)*100,"")</f>
        <v>0</v>
      </c>
      <c r="BX185" s="43">
        <f ca="1">IF($EO185,OFFSET('Measure Summary'!$A$1,'IRP Inputs'!$EN185-1,'IRP Inputs'!BX$14-1)*100,"")</f>
        <v>0</v>
      </c>
      <c r="BY185" s="43">
        <f ca="1">IF($EO185,OFFSET('Measure Summary'!$A$1,'IRP Inputs'!$EN185-1,'IRP Inputs'!BY$14-1)*100,"")</f>
        <v>0</v>
      </c>
      <c r="BZ185" s="43">
        <f ca="1">IF($EO185,OFFSET('Measure Summary'!$A$1,'IRP Inputs'!$EN185-1,'IRP Inputs'!BZ$14-1)*100,"")</f>
        <v>0</v>
      </c>
      <c r="CA185" s="43">
        <f ca="1">IF($EO185,OFFSET('Measure Summary'!$A$1,'IRP Inputs'!$EN185-1,'IRP Inputs'!CA$14-1)*100,"")</f>
        <v>0</v>
      </c>
      <c r="CB185" s="43">
        <f ca="1">IF($EO185,OFFSET('Measure Summary'!$A$1,'IRP Inputs'!$EN185-1,'IRP Inputs'!CB$14-1)*100,"")</f>
        <v>0</v>
      </c>
      <c r="CC185" s="43">
        <f ca="1">IF($EO185,OFFSET('Measure Summary'!$A$1,'IRP Inputs'!$EN185-1,'IRP Inputs'!CC$14-1)*100,"")</f>
        <v>0</v>
      </c>
      <c r="CD185" s="43">
        <f ca="1">IF($EO185,OFFSET('Measure Summary'!$A$1,'IRP Inputs'!$EN185-1,'IRP Inputs'!CD$14-1)*100,"")</f>
        <v>0</v>
      </c>
      <c r="CE185" s="43">
        <f ca="1">IF($EO185,OFFSET('Measure Summary'!$A$1,'IRP Inputs'!$EN185-1,'IRP Inputs'!CE$14-1)*100,"")</f>
        <v>0</v>
      </c>
      <c r="CF185" s="43">
        <f ca="1">IF($EO185,OFFSET('Measure Summary'!$A$1,'IRP Inputs'!$EN185-1,'IRP Inputs'!CF$14-1)*100,"")</f>
        <v>0</v>
      </c>
      <c r="CG185" s="43">
        <f ca="1">IF($EO185,OFFSET('Measure Summary'!$A$1,'IRP Inputs'!$EN185-1,'IRP Inputs'!CG$14-1)*100,"")</f>
        <v>0</v>
      </c>
      <c r="CH185" s="43">
        <f ca="1">IF($EO185,OFFSET('Measure Summary'!$A$1,'IRP Inputs'!$EN185-1,'IRP Inputs'!CH$14-1)*100,"")</f>
        <v>0</v>
      </c>
      <c r="CI185" s="44">
        <f ca="1">IF($EO185,OFFSET('Measure Summary'!$A$1,'IRP Inputs'!$EN185-1,'IRP Inputs'!CI$14-1)*100,"")</f>
        <v>0</v>
      </c>
      <c r="CJ185" s="45">
        <f ca="1">IF($EO185,OFFSET('Measure Summary'!$A$1,'IRP Inputs'!$EN185-1,IF($C185="WA",CJ$17,CJ$16)-1)/100,"")</f>
        <v>0</v>
      </c>
      <c r="CK185" s="46">
        <f ca="1">IF($EO185,OFFSET('Measure Summary'!$A$1,'IRP Inputs'!$EN185-1,IF($C185="WA",CK$17,CK$16)-1)/100,"")</f>
        <v>0</v>
      </c>
      <c r="CL185" s="46">
        <f ca="1">IF($EO185,OFFSET('Measure Summary'!$A$1,'IRP Inputs'!$EN185-1,IF($C185="WA",CL$17,CL$16)-1)/100,"")</f>
        <v>0</v>
      </c>
      <c r="CM185" s="46">
        <f ca="1">IF($EO185,OFFSET('Measure Summary'!$A$1,'IRP Inputs'!$EN185-1,IF($C185="WA",CM$17,CM$16)-1)/100,"")</f>
        <v>0</v>
      </c>
      <c r="CN185" s="46">
        <f ca="1">IF($EO185,OFFSET('Measure Summary'!$A$1,'IRP Inputs'!$EN185-1,IF($C185="WA",CN$17,CN$16)-1)/100,"")</f>
        <v>0</v>
      </c>
      <c r="CO185" s="46">
        <f ca="1">IF($EO185,OFFSET('Measure Summary'!$A$1,'IRP Inputs'!$EN185-1,IF($C185="WA",CO$17,CO$16)-1)/100,"")</f>
        <v>0</v>
      </c>
      <c r="CP185" s="46">
        <f ca="1">IF($EO185,OFFSET('Measure Summary'!$A$1,'IRP Inputs'!$EN185-1,IF($C185="WA",CP$17,CP$16)-1)/100,"")</f>
        <v>0</v>
      </c>
      <c r="CQ185" s="46">
        <f ca="1">IF($EO185,OFFSET('Measure Summary'!$A$1,'IRP Inputs'!$EN185-1,IF($C185="WA",CQ$17,CQ$16)-1)/100,"")</f>
        <v>0</v>
      </c>
      <c r="CR185" s="46">
        <f ca="1">IF($EO185,OFFSET('Measure Summary'!$A$1,'IRP Inputs'!$EN185-1,IF($C185="WA",CR$17,CR$16)-1)/100,"")</f>
        <v>0</v>
      </c>
      <c r="CS185" s="46">
        <f ca="1">IF($EO185,OFFSET('Measure Summary'!$A$1,'IRP Inputs'!$EN185-1,IF($C185="WA",CS$17,CS$16)-1)/100,"")</f>
        <v>0</v>
      </c>
      <c r="CT185" s="46">
        <f ca="1">IF($EO185,OFFSET('Measure Summary'!$A$1,'IRP Inputs'!$EN185-1,IF($C185="WA",CT$17,CT$16)-1)/100,"")</f>
        <v>0</v>
      </c>
      <c r="CU185" s="46">
        <f ca="1">IF($EO185,OFFSET('Measure Summary'!$A$1,'IRP Inputs'!$EN185-1,IF($C185="WA",CU$17,CU$16)-1)/100,"")</f>
        <v>0</v>
      </c>
      <c r="CV185" s="46">
        <f ca="1">IF($EO185,OFFSET('Measure Summary'!$A$1,'IRP Inputs'!$EN185-1,IF($C185="WA",CV$17,CV$16)-1)/100,"")</f>
        <v>0</v>
      </c>
      <c r="CW185" s="46">
        <f ca="1">IF($EO185,OFFSET('Measure Summary'!$A$1,'IRP Inputs'!$EN185-1,IF($C185="WA",CW$17,CW$16)-1)/100,"")</f>
        <v>0</v>
      </c>
      <c r="CX185" s="46">
        <f ca="1">IF($EO185,OFFSET('Measure Summary'!$A$1,'IRP Inputs'!$EN185-1,IF($C185="WA",CX$17,CX$16)-1)/100,"")</f>
        <v>0</v>
      </c>
      <c r="CY185" s="46">
        <f ca="1">IF($EO185,OFFSET('Measure Summary'!$A$1,'IRP Inputs'!$EN185-1,IF($C185="WA",CY$17,CY$16)-1)/100,"")</f>
        <v>0</v>
      </c>
      <c r="CZ185" s="46">
        <f ca="1">IF($EO185,OFFSET('Measure Summary'!$A$1,'IRP Inputs'!$EN185-1,IF($C185="WA",CZ$17,CZ$16)-1)/100,"")</f>
        <v>0</v>
      </c>
      <c r="DA185" s="46">
        <f ca="1">IF($EO185,OFFSET('Measure Summary'!$A$1,'IRP Inputs'!$EN185-1,IF($C185="WA",DA$17,DA$16)-1)/100,"")</f>
        <v>0</v>
      </c>
      <c r="DB185" s="46">
        <f ca="1">IF($EO185,OFFSET('Measure Summary'!$A$1,'IRP Inputs'!$EN185-1,IF($C185="WA",DB$17,DB$16)-1)/100,"")</f>
        <v>0</v>
      </c>
      <c r="DC185" s="46">
        <f ca="1">IF($EO185,OFFSET('Measure Summary'!$A$1,'IRP Inputs'!$EN185-1,IF($C185="WA",DC$17,DC$16)-1)/100,"")</f>
        <v>0</v>
      </c>
      <c r="DD185" s="46">
        <f ca="1">IF($EO185,OFFSET('Measure Summary'!$A$1,'IRP Inputs'!$EN185-1,IF($C185="WA",DD$17,DD$16)-1)/100,"")</f>
        <v>0</v>
      </c>
      <c r="DE185" s="46">
        <f ca="1">IF($EO185,OFFSET('Measure Summary'!$A$1,'IRP Inputs'!$EN185-1,IF($C185="WA",DE$17,DE$16)-1)/100,"")</f>
        <v>0</v>
      </c>
      <c r="DF185" s="46">
        <f ca="1">IF($EO185,OFFSET('Measure Summary'!$A$1,'IRP Inputs'!$EN185-1,IF($C185="WA",DF$17,DF$16)-1)/100,"")</f>
        <v>0</v>
      </c>
      <c r="DG185" s="46">
        <f ca="1">IF($EO185,OFFSET('Measure Summary'!$A$1,'IRP Inputs'!$EN185-1,IF($C185="WA",DG$17,DG$16)-1)/100,"")</f>
        <v>0</v>
      </c>
      <c r="DH185" s="47">
        <f ca="1">IF($EO185,OFFSET('Measure Summary'!$A$1,'IRP Inputs'!$EN185-1,IF($C185="WA",DH$17,DH$16)-1)/100,"")</f>
        <v>0</v>
      </c>
      <c r="DJ185" s="48">
        <f ca="1">IF($EO185,OFFSET('Measure Summary'!$A$1,'IRP Inputs'!$EN185-1,'IRP Inputs'!DJ$14-1),"")*K185</f>
        <v>137.80894271828839</v>
      </c>
      <c r="DK185" s="49">
        <f t="shared" ca="1" si="107"/>
        <v>42.720772242669405</v>
      </c>
      <c r="DL185" s="48">
        <f t="shared" ca="1" si="117"/>
        <v>0</v>
      </c>
      <c r="DM185" s="50">
        <f t="shared" ca="1" si="117"/>
        <v>0</v>
      </c>
      <c r="DN185" s="50">
        <f t="shared" ca="1" si="117"/>
        <v>0</v>
      </c>
      <c r="DO185" s="50">
        <f t="shared" ca="1" si="117"/>
        <v>0</v>
      </c>
      <c r="DP185" s="50">
        <f t="shared" ca="1" si="117"/>
        <v>0</v>
      </c>
      <c r="DQ185" s="50">
        <f t="shared" ca="1" si="117"/>
        <v>0</v>
      </c>
      <c r="DR185" s="50">
        <f t="shared" ca="1" si="117"/>
        <v>0</v>
      </c>
      <c r="DS185" s="50">
        <f t="shared" ca="1" si="117"/>
        <v>0</v>
      </c>
      <c r="DT185" s="50">
        <f t="shared" ca="1" si="117"/>
        <v>0</v>
      </c>
      <c r="DU185" s="50">
        <f t="shared" ca="1" si="117"/>
        <v>0</v>
      </c>
      <c r="DV185" s="50">
        <f t="shared" ca="1" si="118"/>
        <v>0</v>
      </c>
      <c r="DW185" s="50">
        <f t="shared" ca="1" si="118"/>
        <v>0</v>
      </c>
      <c r="DX185" s="50">
        <f t="shared" ca="1" si="118"/>
        <v>0</v>
      </c>
      <c r="DY185" s="50">
        <f t="shared" ca="1" si="118"/>
        <v>0</v>
      </c>
      <c r="DZ185" s="50">
        <f t="shared" ca="1" si="118"/>
        <v>0</v>
      </c>
      <c r="EA185" s="50">
        <f t="shared" ca="1" si="118"/>
        <v>0</v>
      </c>
      <c r="EB185" s="50">
        <f t="shared" ca="1" si="118"/>
        <v>0</v>
      </c>
      <c r="EC185" s="50">
        <f t="shared" ca="1" si="118"/>
        <v>0</v>
      </c>
      <c r="ED185" s="50">
        <f t="shared" ca="1" si="118"/>
        <v>0</v>
      </c>
      <c r="EE185" s="50">
        <f t="shared" ca="1" si="118"/>
        <v>0</v>
      </c>
      <c r="EF185" s="50">
        <f t="shared" ca="1" si="119"/>
        <v>0</v>
      </c>
      <c r="EG185" s="50">
        <f t="shared" ca="1" si="119"/>
        <v>0</v>
      </c>
      <c r="EH185" s="50">
        <f t="shared" ca="1" si="119"/>
        <v>0</v>
      </c>
      <c r="EI185" s="50">
        <f t="shared" ca="1" si="119"/>
        <v>0</v>
      </c>
      <c r="EJ185" s="49">
        <f t="shared" ca="1" si="119"/>
        <v>0</v>
      </c>
      <c r="EM185">
        <f t="shared" si="111"/>
        <v>162</v>
      </c>
      <c r="EN185">
        <f>MATCH(EM185,'Measure Summary'!$VY:$VY,0)</f>
        <v>166</v>
      </c>
      <c r="EO185" t="b">
        <f t="shared" si="108"/>
        <v>1</v>
      </c>
    </row>
    <row r="186" spans="1:145">
      <c r="A186" s="40" t="str">
        <f ca="1">IF($EO186,OFFSET('Measure Summary'!$A$1,'IRP Inputs'!$EN186-1,'IRP Inputs'!A$14-1),"")</f>
        <v>OR_Residential_LI - Single Family_Existing_Space Heating_Natural Gas_Furnace</v>
      </c>
      <c r="B186" t="str">
        <f ca="1">IF($EO186,OFFSET('Measure Summary'!$A$1,'IRP Inputs'!$EN186-1,'IRP Inputs'!B$14-1),"")</f>
        <v>Retrofit</v>
      </c>
      <c r="C186" t="str">
        <f ca="1">IF($EO186,OFFSET('Measure Summary'!$A$1,'IRP Inputs'!$EN186-1,'IRP Inputs'!C$14-1),"")</f>
        <v>OR</v>
      </c>
      <c r="D186" t="str">
        <f ca="1">IF($EO186,OFFSET('Measure Summary'!$A$1,'IRP Inputs'!$EN186-1,'IRP Inputs'!D$14-1),"")</f>
        <v>Residential</v>
      </c>
      <c r="E186" t="str">
        <f ca="1">IF($EO186,OFFSET('Measure Summary'!$A$1,'IRP Inputs'!$EN186-1,'IRP Inputs'!E$14-1),"")</f>
        <v>LI - Single Family</v>
      </c>
      <c r="F186" t="str">
        <f ca="1">IF($EO186,OFFSET('Measure Summary'!$A$1,'IRP Inputs'!$EN186-1,'IRP Inputs'!F$14-1),"")</f>
        <v>New</v>
      </c>
      <c r="G186" t="str">
        <f ca="1">IF($EO186,OFFSET('Measure Summary'!$A$1,'IRP Inputs'!$EN186-1,'IRP Inputs'!G$14-1),"")</f>
        <v>Water Heating</v>
      </c>
      <c r="H186" t="str">
        <f ca="1">IF($EO186,OFFSET('Measure Summary'!$A$1,'IRP Inputs'!$EN186-1,'IRP Inputs'!H$14-1),"")</f>
        <v>Circulation Pump - High Efficiency</v>
      </c>
      <c r="I186" t="str">
        <f ca="1">IF($EO186,OFFSET('Measure Summary'!$A$1,'IRP Inputs'!$EN186-1,'IRP Inputs'!I$14-1),"")</f>
        <v>ORM115</v>
      </c>
      <c r="J186" s="1" t="str">
        <f ca="1">IF($EO186,OFFSET('Measure Summary'!$A$1,'IRP Inputs'!$EN186-1,'IRP Inputs'!J$14-1),"")</f>
        <v>High efficient circulation pump</v>
      </c>
      <c r="K186" s="41">
        <f ca="1">IF($EO186,OFFSET('Measure Summary'!$A$1,'IRP Inputs'!$EN186-1,'IRP Inputs'!K$14-1),"")</f>
        <v>456.73</v>
      </c>
      <c r="L186" s="1">
        <f ca="1">IF($EO186,OFFSET('Measure Summary'!$A$1,'IRP Inputs'!$EN186-1,'IRP Inputs'!L$14-1),"")</f>
        <v>11.5</v>
      </c>
      <c r="M186" s="42">
        <f ca="1">IF($EO186,OFFSET('Measure Summary'!$A$1,'IRP Inputs'!$EN186-1,'IRP Inputs'!M$14-1),"")</f>
        <v>0</v>
      </c>
      <c r="N186" s="43">
        <f ca="1">IF($EO186,OFFSET('Measure Summary'!$A$1,'IRP Inputs'!$EN186-1,'IRP Inputs'!N$14-1),"")</f>
        <v>0</v>
      </c>
      <c r="O186" s="43">
        <f ca="1">IF($EO186,OFFSET('Measure Summary'!$A$1,'IRP Inputs'!$EN186-1,'IRP Inputs'!O$14-1),"")</f>
        <v>0</v>
      </c>
      <c r="P186" s="43">
        <f ca="1">IF($EO186,OFFSET('Measure Summary'!$A$1,'IRP Inputs'!$EN186-1,'IRP Inputs'!P$14-1),"")</f>
        <v>0</v>
      </c>
      <c r="Q186" s="43">
        <f ca="1">IF($EO186,OFFSET('Measure Summary'!$A$1,'IRP Inputs'!$EN186-1,'IRP Inputs'!Q$14-1),"")</f>
        <v>0</v>
      </c>
      <c r="R186" s="43">
        <f ca="1">IF($EO186,OFFSET('Measure Summary'!$A$1,'IRP Inputs'!$EN186-1,'IRP Inputs'!R$14-1),"")</f>
        <v>0</v>
      </c>
      <c r="S186" s="43">
        <f ca="1">IF($EO186,OFFSET('Measure Summary'!$A$1,'IRP Inputs'!$EN186-1,'IRP Inputs'!S$14-1),"")</f>
        <v>0</v>
      </c>
      <c r="T186" s="43">
        <f ca="1">IF($EO186,OFFSET('Measure Summary'!$A$1,'IRP Inputs'!$EN186-1,'IRP Inputs'!T$14-1),"")</f>
        <v>0</v>
      </c>
      <c r="U186" s="43">
        <f ca="1">IF($EO186,OFFSET('Measure Summary'!$A$1,'IRP Inputs'!$EN186-1,'IRP Inputs'!U$14-1),"")</f>
        <v>0</v>
      </c>
      <c r="V186" s="43">
        <f ca="1">IF($EO186,OFFSET('Measure Summary'!$A$1,'IRP Inputs'!$EN186-1,'IRP Inputs'!V$14-1),"")</f>
        <v>0</v>
      </c>
      <c r="W186" s="43">
        <f ca="1">IF($EO186,OFFSET('Measure Summary'!$A$1,'IRP Inputs'!$EN186-1,'IRP Inputs'!W$14-1),"")</f>
        <v>0</v>
      </c>
      <c r="X186" s="43">
        <f ca="1">IF($EO186,OFFSET('Measure Summary'!$A$1,'IRP Inputs'!$EN186-1,'IRP Inputs'!X$14-1),"")</f>
        <v>0</v>
      </c>
      <c r="Y186" s="43">
        <f ca="1">IF($EO186,OFFSET('Measure Summary'!$A$1,'IRP Inputs'!$EN186-1,'IRP Inputs'!Y$14-1),"")</f>
        <v>0</v>
      </c>
      <c r="Z186" s="43">
        <f ca="1">IF($EO186,OFFSET('Measure Summary'!$A$1,'IRP Inputs'!$EN186-1,'IRP Inputs'!Z$14-1),"")</f>
        <v>0</v>
      </c>
      <c r="AA186" s="43">
        <f ca="1">IF($EO186,OFFSET('Measure Summary'!$A$1,'IRP Inputs'!$EN186-1,'IRP Inputs'!AA$14-1),"")</f>
        <v>0</v>
      </c>
      <c r="AB186" s="43">
        <f ca="1">IF($EO186,OFFSET('Measure Summary'!$A$1,'IRP Inputs'!$EN186-1,'IRP Inputs'!AB$14-1),"")</f>
        <v>0</v>
      </c>
      <c r="AC186" s="43">
        <f ca="1">IF($EO186,OFFSET('Measure Summary'!$A$1,'IRP Inputs'!$EN186-1,'IRP Inputs'!AC$14-1),"")</f>
        <v>0</v>
      </c>
      <c r="AD186" s="43">
        <f ca="1">IF($EO186,OFFSET('Measure Summary'!$A$1,'IRP Inputs'!$EN186-1,'IRP Inputs'!AD$14-1),"")</f>
        <v>0</v>
      </c>
      <c r="AE186" s="43">
        <f ca="1">IF($EO186,OFFSET('Measure Summary'!$A$1,'IRP Inputs'!$EN186-1,'IRP Inputs'!AE$14-1),"")</f>
        <v>0</v>
      </c>
      <c r="AF186" s="43">
        <f ca="1">IF($EO186,OFFSET('Measure Summary'!$A$1,'IRP Inputs'!$EN186-1,'IRP Inputs'!AF$14-1),"")</f>
        <v>0</v>
      </c>
      <c r="AG186" s="43">
        <f ca="1">IF($EO186,OFFSET('Measure Summary'!$A$1,'IRP Inputs'!$EN186-1,'IRP Inputs'!AG$14-1),"")</f>
        <v>0</v>
      </c>
      <c r="AH186" s="43">
        <f ca="1">IF($EO186,OFFSET('Measure Summary'!$A$1,'IRP Inputs'!$EN186-1,'IRP Inputs'!AH$14-1),"")</f>
        <v>0</v>
      </c>
      <c r="AI186" s="43">
        <f ca="1">IF($EO186,OFFSET('Measure Summary'!$A$1,'IRP Inputs'!$EN186-1,'IRP Inputs'!AI$14-1),"")</f>
        <v>0</v>
      </c>
      <c r="AJ186" s="43">
        <f ca="1">IF($EO186,OFFSET('Measure Summary'!$A$1,'IRP Inputs'!$EN186-1,'IRP Inputs'!AJ$14-1),"")</f>
        <v>0</v>
      </c>
      <c r="AK186" s="44">
        <f ca="1">IF($EO186,OFFSET('Measure Summary'!$A$1,'IRP Inputs'!$EN186-1,'IRP Inputs'!AK$14-1),"")</f>
        <v>0</v>
      </c>
      <c r="AL186" s="42">
        <f ca="1">IF($EO186,OFFSET('Measure Summary'!$A$1,'IRP Inputs'!$EN186-1,'IRP Inputs'!AL$14-1)*100,"")</f>
        <v>0</v>
      </c>
      <c r="AM186" s="43">
        <f ca="1">IF($EO186,OFFSET('Measure Summary'!$A$1,'IRP Inputs'!$EN186-1,'IRP Inputs'!AM$14-1)*100,"")</f>
        <v>0</v>
      </c>
      <c r="AN186" s="43">
        <f ca="1">IF($EO186,OFFSET('Measure Summary'!$A$1,'IRP Inputs'!$EN186-1,'IRP Inputs'!AN$14-1)*100,"")</f>
        <v>0</v>
      </c>
      <c r="AO186" s="43">
        <f ca="1">IF($EO186,OFFSET('Measure Summary'!$A$1,'IRP Inputs'!$EN186-1,'IRP Inputs'!AO$14-1)*100,"")</f>
        <v>0</v>
      </c>
      <c r="AP186" s="43">
        <f ca="1">IF($EO186,OFFSET('Measure Summary'!$A$1,'IRP Inputs'!$EN186-1,'IRP Inputs'!AP$14-1)*100,"")</f>
        <v>0</v>
      </c>
      <c r="AQ186" s="43">
        <f ca="1">IF($EO186,OFFSET('Measure Summary'!$A$1,'IRP Inputs'!$EN186-1,'IRP Inputs'!AQ$14-1)*100,"")</f>
        <v>0</v>
      </c>
      <c r="AR186" s="43">
        <f ca="1">IF($EO186,OFFSET('Measure Summary'!$A$1,'IRP Inputs'!$EN186-1,'IRP Inputs'!AR$14-1)*100,"")</f>
        <v>0</v>
      </c>
      <c r="AS186" s="43">
        <f ca="1">IF($EO186,OFFSET('Measure Summary'!$A$1,'IRP Inputs'!$EN186-1,'IRP Inputs'!AS$14-1)*100,"")</f>
        <v>0</v>
      </c>
      <c r="AT186" s="43">
        <f ca="1">IF($EO186,OFFSET('Measure Summary'!$A$1,'IRP Inputs'!$EN186-1,'IRP Inputs'!AT$14-1)*100,"")</f>
        <v>0</v>
      </c>
      <c r="AU186" s="43">
        <f ca="1">IF($EO186,OFFSET('Measure Summary'!$A$1,'IRP Inputs'!$EN186-1,'IRP Inputs'!AU$14-1)*100,"")</f>
        <v>0</v>
      </c>
      <c r="AV186" s="43">
        <f ca="1">IF($EO186,OFFSET('Measure Summary'!$A$1,'IRP Inputs'!$EN186-1,'IRP Inputs'!AV$14-1)*100,"")</f>
        <v>0</v>
      </c>
      <c r="AW186" s="43">
        <f ca="1">IF($EO186,OFFSET('Measure Summary'!$A$1,'IRP Inputs'!$EN186-1,'IRP Inputs'!AW$14-1)*100,"")</f>
        <v>0</v>
      </c>
      <c r="AX186" s="43">
        <f ca="1">IF($EO186,OFFSET('Measure Summary'!$A$1,'IRP Inputs'!$EN186-1,'IRP Inputs'!AX$14-1)*100,"")</f>
        <v>0</v>
      </c>
      <c r="AY186" s="43">
        <f ca="1">IF($EO186,OFFSET('Measure Summary'!$A$1,'IRP Inputs'!$EN186-1,'IRP Inputs'!AY$14-1)*100,"")</f>
        <v>0</v>
      </c>
      <c r="AZ186" s="43">
        <f ca="1">IF($EO186,OFFSET('Measure Summary'!$A$1,'IRP Inputs'!$EN186-1,'IRP Inputs'!AZ$14-1)*100,"")</f>
        <v>0</v>
      </c>
      <c r="BA186" s="43">
        <f ca="1">IF($EO186,OFFSET('Measure Summary'!$A$1,'IRP Inputs'!$EN186-1,'IRP Inputs'!BA$14-1)*100,"")</f>
        <v>0</v>
      </c>
      <c r="BB186" s="43">
        <f ca="1">IF($EO186,OFFSET('Measure Summary'!$A$1,'IRP Inputs'!$EN186-1,'IRP Inputs'!BB$14-1)*100,"")</f>
        <v>0</v>
      </c>
      <c r="BC186" s="43">
        <f ca="1">IF($EO186,OFFSET('Measure Summary'!$A$1,'IRP Inputs'!$EN186-1,'IRP Inputs'!BC$14-1)*100,"")</f>
        <v>0</v>
      </c>
      <c r="BD186" s="43">
        <f ca="1">IF($EO186,OFFSET('Measure Summary'!$A$1,'IRP Inputs'!$EN186-1,'IRP Inputs'!BD$14-1)*100,"")</f>
        <v>0</v>
      </c>
      <c r="BE186" s="43">
        <f ca="1">IF($EO186,OFFSET('Measure Summary'!$A$1,'IRP Inputs'!$EN186-1,'IRP Inputs'!BE$14-1)*100,"")</f>
        <v>0</v>
      </c>
      <c r="BF186" s="43">
        <f ca="1">IF($EO186,OFFSET('Measure Summary'!$A$1,'IRP Inputs'!$EN186-1,'IRP Inputs'!BF$14-1)*100,"")</f>
        <v>0</v>
      </c>
      <c r="BG186" s="43">
        <f ca="1">IF($EO186,OFFSET('Measure Summary'!$A$1,'IRP Inputs'!$EN186-1,'IRP Inputs'!BG$14-1)*100,"")</f>
        <v>0</v>
      </c>
      <c r="BH186" s="43">
        <f ca="1">IF($EO186,OFFSET('Measure Summary'!$A$1,'IRP Inputs'!$EN186-1,'IRP Inputs'!BH$14-1)*100,"")</f>
        <v>0</v>
      </c>
      <c r="BI186" s="43">
        <f ca="1">IF($EO186,OFFSET('Measure Summary'!$A$1,'IRP Inputs'!$EN186-1,'IRP Inputs'!BI$14-1)*100,"")</f>
        <v>0</v>
      </c>
      <c r="BJ186" s="44">
        <f ca="1">IF($EO186,OFFSET('Measure Summary'!$A$1,'IRP Inputs'!$EN186-1,'IRP Inputs'!BJ$14-1)*100,"")</f>
        <v>0</v>
      </c>
      <c r="BK186" s="42">
        <f ca="1">IF($EO186,OFFSET('Measure Summary'!$A$1,'IRP Inputs'!$EN186-1,'IRP Inputs'!BK$14-1)*100,"")</f>
        <v>0</v>
      </c>
      <c r="BL186" s="43">
        <f ca="1">IF($EO186,OFFSET('Measure Summary'!$A$1,'IRP Inputs'!$EN186-1,'IRP Inputs'!BL$14-1)*100,"")</f>
        <v>0</v>
      </c>
      <c r="BM186" s="43">
        <f ca="1">IF($EO186,OFFSET('Measure Summary'!$A$1,'IRP Inputs'!$EN186-1,'IRP Inputs'!BM$14-1)*100,"")</f>
        <v>0</v>
      </c>
      <c r="BN186" s="43">
        <f ca="1">IF($EO186,OFFSET('Measure Summary'!$A$1,'IRP Inputs'!$EN186-1,'IRP Inputs'!BN$14-1)*100,"")</f>
        <v>0</v>
      </c>
      <c r="BO186" s="43">
        <f ca="1">IF($EO186,OFFSET('Measure Summary'!$A$1,'IRP Inputs'!$EN186-1,'IRP Inputs'!BO$14-1)*100,"")</f>
        <v>0</v>
      </c>
      <c r="BP186" s="43">
        <f ca="1">IF($EO186,OFFSET('Measure Summary'!$A$1,'IRP Inputs'!$EN186-1,'IRP Inputs'!BP$14-1)*100,"")</f>
        <v>0</v>
      </c>
      <c r="BQ186" s="43">
        <f ca="1">IF($EO186,OFFSET('Measure Summary'!$A$1,'IRP Inputs'!$EN186-1,'IRP Inputs'!BQ$14-1)*100,"")</f>
        <v>0</v>
      </c>
      <c r="BR186" s="43">
        <f ca="1">IF($EO186,OFFSET('Measure Summary'!$A$1,'IRP Inputs'!$EN186-1,'IRP Inputs'!BR$14-1)*100,"")</f>
        <v>0</v>
      </c>
      <c r="BS186" s="43">
        <f ca="1">IF($EO186,OFFSET('Measure Summary'!$A$1,'IRP Inputs'!$EN186-1,'IRP Inputs'!BS$14-1)*100,"")</f>
        <v>0</v>
      </c>
      <c r="BT186" s="43">
        <f ca="1">IF($EO186,OFFSET('Measure Summary'!$A$1,'IRP Inputs'!$EN186-1,'IRP Inputs'!BT$14-1)*100,"")</f>
        <v>0</v>
      </c>
      <c r="BU186" s="43">
        <f ca="1">IF($EO186,OFFSET('Measure Summary'!$A$1,'IRP Inputs'!$EN186-1,'IRP Inputs'!BU$14-1)*100,"")</f>
        <v>0</v>
      </c>
      <c r="BV186" s="43">
        <f ca="1">IF($EO186,OFFSET('Measure Summary'!$A$1,'IRP Inputs'!$EN186-1,'IRP Inputs'!BV$14-1)*100,"")</f>
        <v>0</v>
      </c>
      <c r="BW186" s="43">
        <f ca="1">IF($EO186,OFFSET('Measure Summary'!$A$1,'IRP Inputs'!$EN186-1,'IRP Inputs'!BW$14-1)*100,"")</f>
        <v>0</v>
      </c>
      <c r="BX186" s="43">
        <f ca="1">IF($EO186,OFFSET('Measure Summary'!$A$1,'IRP Inputs'!$EN186-1,'IRP Inputs'!BX$14-1)*100,"")</f>
        <v>0</v>
      </c>
      <c r="BY186" s="43">
        <f ca="1">IF($EO186,OFFSET('Measure Summary'!$A$1,'IRP Inputs'!$EN186-1,'IRP Inputs'!BY$14-1)*100,"")</f>
        <v>0</v>
      </c>
      <c r="BZ186" s="43">
        <f ca="1">IF($EO186,OFFSET('Measure Summary'!$A$1,'IRP Inputs'!$EN186-1,'IRP Inputs'!BZ$14-1)*100,"")</f>
        <v>0</v>
      </c>
      <c r="CA186" s="43">
        <f ca="1">IF($EO186,OFFSET('Measure Summary'!$A$1,'IRP Inputs'!$EN186-1,'IRP Inputs'!CA$14-1)*100,"")</f>
        <v>0</v>
      </c>
      <c r="CB186" s="43">
        <f ca="1">IF($EO186,OFFSET('Measure Summary'!$A$1,'IRP Inputs'!$EN186-1,'IRP Inputs'!CB$14-1)*100,"")</f>
        <v>0</v>
      </c>
      <c r="CC186" s="43">
        <f ca="1">IF($EO186,OFFSET('Measure Summary'!$A$1,'IRP Inputs'!$EN186-1,'IRP Inputs'!CC$14-1)*100,"")</f>
        <v>0</v>
      </c>
      <c r="CD186" s="43">
        <f ca="1">IF($EO186,OFFSET('Measure Summary'!$A$1,'IRP Inputs'!$EN186-1,'IRP Inputs'!CD$14-1)*100,"")</f>
        <v>0</v>
      </c>
      <c r="CE186" s="43">
        <f ca="1">IF($EO186,OFFSET('Measure Summary'!$A$1,'IRP Inputs'!$EN186-1,'IRP Inputs'!CE$14-1)*100,"")</f>
        <v>0</v>
      </c>
      <c r="CF186" s="43">
        <f ca="1">IF($EO186,OFFSET('Measure Summary'!$A$1,'IRP Inputs'!$EN186-1,'IRP Inputs'!CF$14-1)*100,"")</f>
        <v>0</v>
      </c>
      <c r="CG186" s="43">
        <f ca="1">IF($EO186,OFFSET('Measure Summary'!$A$1,'IRP Inputs'!$EN186-1,'IRP Inputs'!CG$14-1)*100,"")</f>
        <v>0</v>
      </c>
      <c r="CH186" s="43">
        <f ca="1">IF($EO186,OFFSET('Measure Summary'!$A$1,'IRP Inputs'!$EN186-1,'IRP Inputs'!CH$14-1)*100,"")</f>
        <v>0</v>
      </c>
      <c r="CI186" s="44">
        <f ca="1">IF($EO186,OFFSET('Measure Summary'!$A$1,'IRP Inputs'!$EN186-1,'IRP Inputs'!CI$14-1)*100,"")</f>
        <v>0</v>
      </c>
      <c r="CJ186" s="45">
        <f ca="1">IF($EO186,OFFSET('Measure Summary'!$A$1,'IRP Inputs'!$EN186-1,IF($C186="WA",CJ$17,CJ$16)-1)/100,"")</f>
        <v>0</v>
      </c>
      <c r="CK186" s="46">
        <f ca="1">IF($EO186,OFFSET('Measure Summary'!$A$1,'IRP Inputs'!$EN186-1,IF($C186="WA",CK$17,CK$16)-1)/100,"")</f>
        <v>0</v>
      </c>
      <c r="CL186" s="46">
        <f ca="1">IF($EO186,OFFSET('Measure Summary'!$A$1,'IRP Inputs'!$EN186-1,IF($C186="WA",CL$17,CL$16)-1)/100,"")</f>
        <v>0</v>
      </c>
      <c r="CM186" s="46">
        <f ca="1">IF($EO186,OFFSET('Measure Summary'!$A$1,'IRP Inputs'!$EN186-1,IF($C186="WA",CM$17,CM$16)-1)/100,"")</f>
        <v>0</v>
      </c>
      <c r="CN186" s="46">
        <f ca="1">IF($EO186,OFFSET('Measure Summary'!$A$1,'IRP Inputs'!$EN186-1,IF($C186="WA",CN$17,CN$16)-1)/100,"")</f>
        <v>0</v>
      </c>
      <c r="CO186" s="46">
        <f ca="1">IF($EO186,OFFSET('Measure Summary'!$A$1,'IRP Inputs'!$EN186-1,IF($C186="WA",CO$17,CO$16)-1)/100,"")</f>
        <v>0</v>
      </c>
      <c r="CP186" s="46">
        <f ca="1">IF($EO186,OFFSET('Measure Summary'!$A$1,'IRP Inputs'!$EN186-1,IF($C186="WA",CP$17,CP$16)-1)/100,"")</f>
        <v>0</v>
      </c>
      <c r="CQ186" s="46">
        <f ca="1">IF($EO186,OFFSET('Measure Summary'!$A$1,'IRP Inputs'!$EN186-1,IF($C186="WA",CQ$17,CQ$16)-1)/100,"")</f>
        <v>0</v>
      </c>
      <c r="CR186" s="46">
        <f ca="1">IF($EO186,OFFSET('Measure Summary'!$A$1,'IRP Inputs'!$EN186-1,IF($C186="WA",CR$17,CR$16)-1)/100,"")</f>
        <v>0</v>
      </c>
      <c r="CS186" s="46">
        <f ca="1">IF($EO186,OFFSET('Measure Summary'!$A$1,'IRP Inputs'!$EN186-1,IF($C186="WA",CS$17,CS$16)-1)/100,"")</f>
        <v>0</v>
      </c>
      <c r="CT186" s="46">
        <f ca="1">IF($EO186,OFFSET('Measure Summary'!$A$1,'IRP Inputs'!$EN186-1,IF($C186="WA",CT$17,CT$16)-1)/100,"")</f>
        <v>0</v>
      </c>
      <c r="CU186" s="46">
        <f ca="1">IF($EO186,OFFSET('Measure Summary'!$A$1,'IRP Inputs'!$EN186-1,IF($C186="WA",CU$17,CU$16)-1)/100,"")</f>
        <v>0</v>
      </c>
      <c r="CV186" s="46">
        <f ca="1">IF($EO186,OFFSET('Measure Summary'!$A$1,'IRP Inputs'!$EN186-1,IF($C186="WA",CV$17,CV$16)-1)/100,"")</f>
        <v>0</v>
      </c>
      <c r="CW186" s="46">
        <f ca="1">IF($EO186,OFFSET('Measure Summary'!$A$1,'IRP Inputs'!$EN186-1,IF($C186="WA",CW$17,CW$16)-1)/100,"")</f>
        <v>0</v>
      </c>
      <c r="CX186" s="46">
        <f ca="1">IF($EO186,OFFSET('Measure Summary'!$A$1,'IRP Inputs'!$EN186-1,IF($C186="WA",CX$17,CX$16)-1)/100,"")</f>
        <v>0</v>
      </c>
      <c r="CY186" s="46">
        <f ca="1">IF($EO186,OFFSET('Measure Summary'!$A$1,'IRP Inputs'!$EN186-1,IF($C186="WA",CY$17,CY$16)-1)/100,"")</f>
        <v>0</v>
      </c>
      <c r="CZ186" s="46">
        <f ca="1">IF($EO186,OFFSET('Measure Summary'!$A$1,'IRP Inputs'!$EN186-1,IF($C186="WA",CZ$17,CZ$16)-1)/100,"")</f>
        <v>0</v>
      </c>
      <c r="DA186" s="46">
        <f ca="1">IF($EO186,OFFSET('Measure Summary'!$A$1,'IRP Inputs'!$EN186-1,IF($C186="WA",DA$17,DA$16)-1)/100,"")</f>
        <v>0</v>
      </c>
      <c r="DB186" s="46">
        <f ca="1">IF($EO186,OFFSET('Measure Summary'!$A$1,'IRP Inputs'!$EN186-1,IF($C186="WA",DB$17,DB$16)-1)/100,"")</f>
        <v>0</v>
      </c>
      <c r="DC186" s="46">
        <f ca="1">IF($EO186,OFFSET('Measure Summary'!$A$1,'IRP Inputs'!$EN186-1,IF($C186="WA",DC$17,DC$16)-1)/100,"")</f>
        <v>0</v>
      </c>
      <c r="DD186" s="46">
        <f ca="1">IF($EO186,OFFSET('Measure Summary'!$A$1,'IRP Inputs'!$EN186-1,IF($C186="WA",DD$17,DD$16)-1)/100,"")</f>
        <v>0</v>
      </c>
      <c r="DE186" s="46">
        <f ca="1">IF($EO186,OFFSET('Measure Summary'!$A$1,'IRP Inputs'!$EN186-1,IF($C186="WA",DE$17,DE$16)-1)/100,"")</f>
        <v>0</v>
      </c>
      <c r="DF186" s="46">
        <f ca="1">IF($EO186,OFFSET('Measure Summary'!$A$1,'IRP Inputs'!$EN186-1,IF($C186="WA",DF$17,DF$16)-1)/100,"")</f>
        <v>0</v>
      </c>
      <c r="DG186" s="46">
        <f ca="1">IF($EO186,OFFSET('Measure Summary'!$A$1,'IRP Inputs'!$EN186-1,IF($C186="WA",DG$17,DG$16)-1)/100,"")</f>
        <v>0</v>
      </c>
      <c r="DH186" s="47">
        <f ca="1">IF($EO186,OFFSET('Measure Summary'!$A$1,'IRP Inputs'!$EN186-1,IF($C186="WA",DH$17,DH$16)-1)/100,"")</f>
        <v>0</v>
      </c>
      <c r="DJ186" s="48">
        <f ca="1">IF($EO186,OFFSET('Measure Summary'!$A$1,'IRP Inputs'!$EN186-1,'IRP Inputs'!DJ$14-1),"")*K186</f>
        <v>137.80894271828839</v>
      </c>
      <c r="DK186" s="49">
        <f t="shared" ca="1" si="107"/>
        <v>42.720772242669405</v>
      </c>
      <c r="DL186" s="48">
        <f t="shared" ca="1" si="117"/>
        <v>0</v>
      </c>
      <c r="DM186" s="50">
        <f t="shared" ca="1" si="117"/>
        <v>0</v>
      </c>
      <c r="DN186" s="50">
        <f t="shared" ca="1" si="117"/>
        <v>0</v>
      </c>
      <c r="DO186" s="50">
        <f t="shared" ca="1" si="117"/>
        <v>0</v>
      </c>
      <c r="DP186" s="50">
        <f t="shared" ca="1" si="117"/>
        <v>0</v>
      </c>
      <c r="DQ186" s="50">
        <f t="shared" ca="1" si="117"/>
        <v>0</v>
      </c>
      <c r="DR186" s="50">
        <f t="shared" ca="1" si="117"/>
        <v>0</v>
      </c>
      <c r="DS186" s="50">
        <f t="shared" ca="1" si="117"/>
        <v>0</v>
      </c>
      <c r="DT186" s="50">
        <f t="shared" ca="1" si="117"/>
        <v>0</v>
      </c>
      <c r="DU186" s="50">
        <f t="shared" ca="1" si="117"/>
        <v>0</v>
      </c>
      <c r="DV186" s="50">
        <f t="shared" ca="1" si="118"/>
        <v>0</v>
      </c>
      <c r="DW186" s="50">
        <f t="shared" ca="1" si="118"/>
        <v>0</v>
      </c>
      <c r="DX186" s="50">
        <f t="shared" ca="1" si="118"/>
        <v>0</v>
      </c>
      <c r="DY186" s="50">
        <f t="shared" ca="1" si="118"/>
        <v>0</v>
      </c>
      <c r="DZ186" s="50">
        <f t="shared" ca="1" si="118"/>
        <v>0</v>
      </c>
      <c r="EA186" s="50">
        <f t="shared" ca="1" si="118"/>
        <v>0</v>
      </c>
      <c r="EB186" s="50">
        <f t="shared" ca="1" si="118"/>
        <v>0</v>
      </c>
      <c r="EC186" s="50">
        <f t="shared" ca="1" si="118"/>
        <v>0</v>
      </c>
      <c r="ED186" s="50">
        <f t="shared" ca="1" si="118"/>
        <v>0</v>
      </c>
      <c r="EE186" s="50">
        <f t="shared" ca="1" si="118"/>
        <v>0</v>
      </c>
      <c r="EF186" s="50">
        <f t="shared" ca="1" si="119"/>
        <v>0</v>
      </c>
      <c r="EG186" s="50">
        <f t="shared" ca="1" si="119"/>
        <v>0</v>
      </c>
      <c r="EH186" s="50">
        <f t="shared" ca="1" si="119"/>
        <v>0</v>
      </c>
      <c r="EI186" s="50">
        <f t="shared" ca="1" si="119"/>
        <v>0</v>
      </c>
      <c r="EJ186" s="49">
        <f t="shared" ca="1" si="119"/>
        <v>0</v>
      </c>
      <c r="EM186">
        <f t="shared" si="111"/>
        <v>163</v>
      </c>
      <c r="EN186">
        <f>MATCH(EM186,'Measure Summary'!$VY:$VY,0)</f>
        <v>167</v>
      </c>
      <c r="EO186" t="b">
        <f t="shared" si="108"/>
        <v>1</v>
      </c>
    </row>
    <row r="187" spans="1:145">
      <c r="A187" s="40" t="str">
        <f ca="1">IF($EO187,OFFSET('Measure Summary'!$A$1,'IRP Inputs'!$EN187-1,'IRP Inputs'!A$14-1),"")</f>
        <v>OR_Residential_LI - Single Family_Existing_Space Heating_Natural Gas_Furnace</v>
      </c>
      <c r="B187" t="str">
        <f ca="1">IF($EO187,OFFSET('Measure Summary'!$A$1,'IRP Inputs'!$EN187-1,'IRP Inputs'!B$14-1),"")</f>
        <v>Retrofit</v>
      </c>
      <c r="C187" t="str">
        <f ca="1">IF($EO187,OFFSET('Measure Summary'!$A$1,'IRP Inputs'!$EN187-1,'IRP Inputs'!C$14-1),"")</f>
        <v>OR</v>
      </c>
      <c r="D187" t="str">
        <f ca="1">IF($EO187,OFFSET('Measure Summary'!$A$1,'IRP Inputs'!$EN187-1,'IRP Inputs'!D$14-1),"")</f>
        <v>Residential</v>
      </c>
      <c r="E187" t="str">
        <f ca="1">IF($EO187,OFFSET('Measure Summary'!$A$1,'IRP Inputs'!$EN187-1,'IRP Inputs'!E$14-1),"")</f>
        <v>LI - Single Family</v>
      </c>
      <c r="F187" t="str">
        <f ca="1">IF($EO187,OFFSET('Measure Summary'!$A$1,'IRP Inputs'!$EN187-1,'IRP Inputs'!F$14-1),"")</f>
        <v>New</v>
      </c>
      <c r="G187" t="str">
        <f ca="1">IF($EO187,OFFSET('Measure Summary'!$A$1,'IRP Inputs'!$EN187-1,'IRP Inputs'!G$14-1),"")</f>
        <v>Space Heating</v>
      </c>
      <c r="H187" t="str">
        <f ca="1">IF($EO187,OFFSET('Measure Summary'!$A$1,'IRP Inputs'!$EN187-1,'IRP Inputs'!H$14-1),"")</f>
        <v>Circulation Pump - Timer</v>
      </c>
      <c r="I187" t="str">
        <f ca="1">IF($EO187,OFFSET('Measure Summary'!$A$1,'IRP Inputs'!$EN187-1,'IRP Inputs'!I$14-1),"")</f>
        <v>ORM116</v>
      </c>
      <c r="J187" s="1" t="str">
        <f ca="1">IF($EO187,OFFSET('Measure Summary'!$A$1,'IRP Inputs'!$EN187-1,'IRP Inputs'!J$14-1),"")</f>
        <v>Controls added</v>
      </c>
      <c r="K187" s="41">
        <f ca="1">IF($EO187,OFFSET('Measure Summary'!$A$1,'IRP Inputs'!$EN187-1,'IRP Inputs'!K$14-1),"")</f>
        <v>1074.28</v>
      </c>
      <c r="L187" s="1">
        <f ca="1">IF($EO187,OFFSET('Measure Summary'!$A$1,'IRP Inputs'!$EN187-1,'IRP Inputs'!L$14-1),"")</f>
        <v>11.5</v>
      </c>
      <c r="M187" s="42">
        <f ca="1">IF($EO187,OFFSET('Measure Summary'!$A$1,'IRP Inputs'!$EN187-1,'IRP Inputs'!M$14-1),"")</f>
        <v>0</v>
      </c>
      <c r="N187" s="43">
        <f ca="1">IF($EO187,OFFSET('Measure Summary'!$A$1,'IRP Inputs'!$EN187-1,'IRP Inputs'!N$14-1),"")</f>
        <v>0</v>
      </c>
      <c r="O187" s="43">
        <f ca="1">IF($EO187,OFFSET('Measure Summary'!$A$1,'IRP Inputs'!$EN187-1,'IRP Inputs'!O$14-1),"")</f>
        <v>0</v>
      </c>
      <c r="P187" s="43">
        <f ca="1">IF($EO187,OFFSET('Measure Summary'!$A$1,'IRP Inputs'!$EN187-1,'IRP Inputs'!P$14-1),"")</f>
        <v>0</v>
      </c>
      <c r="Q187" s="43">
        <f ca="1">IF($EO187,OFFSET('Measure Summary'!$A$1,'IRP Inputs'!$EN187-1,'IRP Inputs'!Q$14-1),"")</f>
        <v>0</v>
      </c>
      <c r="R187" s="43">
        <f ca="1">IF($EO187,OFFSET('Measure Summary'!$A$1,'IRP Inputs'!$EN187-1,'IRP Inputs'!R$14-1),"")</f>
        <v>0</v>
      </c>
      <c r="S187" s="43">
        <f ca="1">IF($EO187,OFFSET('Measure Summary'!$A$1,'IRP Inputs'!$EN187-1,'IRP Inputs'!S$14-1),"")</f>
        <v>0</v>
      </c>
      <c r="T187" s="43">
        <f ca="1">IF($EO187,OFFSET('Measure Summary'!$A$1,'IRP Inputs'!$EN187-1,'IRP Inputs'!T$14-1),"")</f>
        <v>0</v>
      </c>
      <c r="U187" s="43">
        <f ca="1">IF($EO187,OFFSET('Measure Summary'!$A$1,'IRP Inputs'!$EN187-1,'IRP Inputs'!U$14-1),"")</f>
        <v>0</v>
      </c>
      <c r="V187" s="43">
        <f ca="1">IF($EO187,OFFSET('Measure Summary'!$A$1,'IRP Inputs'!$EN187-1,'IRP Inputs'!V$14-1),"")</f>
        <v>0</v>
      </c>
      <c r="W187" s="43">
        <f ca="1">IF($EO187,OFFSET('Measure Summary'!$A$1,'IRP Inputs'!$EN187-1,'IRP Inputs'!W$14-1),"")</f>
        <v>0</v>
      </c>
      <c r="X187" s="43">
        <f ca="1">IF($EO187,OFFSET('Measure Summary'!$A$1,'IRP Inputs'!$EN187-1,'IRP Inputs'!X$14-1),"")</f>
        <v>0</v>
      </c>
      <c r="Y187" s="43">
        <f ca="1">IF($EO187,OFFSET('Measure Summary'!$A$1,'IRP Inputs'!$EN187-1,'IRP Inputs'!Y$14-1),"")</f>
        <v>0</v>
      </c>
      <c r="Z187" s="43">
        <f ca="1">IF($EO187,OFFSET('Measure Summary'!$A$1,'IRP Inputs'!$EN187-1,'IRP Inputs'!Z$14-1),"")</f>
        <v>0</v>
      </c>
      <c r="AA187" s="43">
        <f ca="1">IF($EO187,OFFSET('Measure Summary'!$A$1,'IRP Inputs'!$EN187-1,'IRP Inputs'!AA$14-1),"")</f>
        <v>0</v>
      </c>
      <c r="AB187" s="43">
        <f ca="1">IF($EO187,OFFSET('Measure Summary'!$A$1,'IRP Inputs'!$EN187-1,'IRP Inputs'!AB$14-1),"")</f>
        <v>0</v>
      </c>
      <c r="AC187" s="43">
        <f ca="1">IF($EO187,OFFSET('Measure Summary'!$A$1,'IRP Inputs'!$EN187-1,'IRP Inputs'!AC$14-1),"")</f>
        <v>0</v>
      </c>
      <c r="AD187" s="43">
        <f ca="1">IF($EO187,OFFSET('Measure Summary'!$A$1,'IRP Inputs'!$EN187-1,'IRP Inputs'!AD$14-1),"")</f>
        <v>0</v>
      </c>
      <c r="AE187" s="43">
        <f ca="1">IF($EO187,OFFSET('Measure Summary'!$A$1,'IRP Inputs'!$EN187-1,'IRP Inputs'!AE$14-1),"")</f>
        <v>0</v>
      </c>
      <c r="AF187" s="43">
        <f ca="1">IF($EO187,OFFSET('Measure Summary'!$A$1,'IRP Inputs'!$EN187-1,'IRP Inputs'!AF$14-1),"")</f>
        <v>0</v>
      </c>
      <c r="AG187" s="43">
        <f ca="1">IF($EO187,OFFSET('Measure Summary'!$A$1,'IRP Inputs'!$EN187-1,'IRP Inputs'!AG$14-1),"")</f>
        <v>0</v>
      </c>
      <c r="AH187" s="43">
        <f ca="1">IF($EO187,OFFSET('Measure Summary'!$A$1,'IRP Inputs'!$EN187-1,'IRP Inputs'!AH$14-1),"")</f>
        <v>0</v>
      </c>
      <c r="AI187" s="43">
        <f ca="1">IF($EO187,OFFSET('Measure Summary'!$A$1,'IRP Inputs'!$EN187-1,'IRP Inputs'!AI$14-1),"")</f>
        <v>0</v>
      </c>
      <c r="AJ187" s="43">
        <f ca="1">IF($EO187,OFFSET('Measure Summary'!$A$1,'IRP Inputs'!$EN187-1,'IRP Inputs'!AJ$14-1),"")</f>
        <v>0</v>
      </c>
      <c r="AK187" s="44">
        <f ca="1">IF($EO187,OFFSET('Measure Summary'!$A$1,'IRP Inputs'!$EN187-1,'IRP Inputs'!AK$14-1),"")</f>
        <v>0</v>
      </c>
      <c r="AL187" s="42">
        <f ca="1">IF($EO187,OFFSET('Measure Summary'!$A$1,'IRP Inputs'!$EN187-1,'IRP Inputs'!AL$14-1)*100,"")</f>
        <v>0</v>
      </c>
      <c r="AM187" s="43">
        <f ca="1">IF($EO187,OFFSET('Measure Summary'!$A$1,'IRP Inputs'!$EN187-1,'IRP Inputs'!AM$14-1)*100,"")</f>
        <v>0</v>
      </c>
      <c r="AN187" s="43">
        <f ca="1">IF($EO187,OFFSET('Measure Summary'!$A$1,'IRP Inputs'!$EN187-1,'IRP Inputs'!AN$14-1)*100,"")</f>
        <v>0</v>
      </c>
      <c r="AO187" s="43">
        <f ca="1">IF($EO187,OFFSET('Measure Summary'!$A$1,'IRP Inputs'!$EN187-1,'IRP Inputs'!AO$14-1)*100,"")</f>
        <v>0</v>
      </c>
      <c r="AP187" s="43">
        <f ca="1">IF($EO187,OFFSET('Measure Summary'!$A$1,'IRP Inputs'!$EN187-1,'IRP Inputs'!AP$14-1)*100,"")</f>
        <v>0</v>
      </c>
      <c r="AQ187" s="43">
        <f ca="1">IF($EO187,OFFSET('Measure Summary'!$A$1,'IRP Inputs'!$EN187-1,'IRP Inputs'!AQ$14-1)*100,"")</f>
        <v>0</v>
      </c>
      <c r="AR187" s="43">
        <f ca="1">IF($EO187,OFFSET('Measure Summary'!$A$1,'IRP Inputs'!$EN187-1,'IRP Inputs'!AR$14-1)*100,"")</f>
        <v>0</v>
      </c>
      <c r="AS187" s="43">
        <f ca="1">IF($EO187,OFFSET('Measure Summary'!$A$1,'IRP Inputs'!$EN187-1,'IRP Inputs'!AS$14-1)*100,"")</f>
        <v>0</v>
      </c>
      <c r="AT187" s="43">
        <f ca="1">IF($EO187,OFFSET('Measure Summary'!$A$1,'IRP Inputs'!$EN187-1,'IRP Inputs'!AT$14-1)*100,"")</f>
        <v>0</v>
      </c>
      <c r="AU187" s="43">
        <f ca="1">IF($EO187,OFFSET('Measure Summary'!$A$1,'IRP Inputs'!$EN187-1,'IRP Inputs'!AU$14-1)*100,"")</f>
        <v>0</v>
      </c>
      <c r="AV187" s="43">
        <f ca="1">IF($EO187,OFFSET('Measure Summary'!$A$1,'IRP Inputs'!$EN187-1,'IRP Inputs'!AV$14-1)*100,"")</f>
        <v>0</v>
      </c>
      <c r="AW187" s="43">
        <f ca="1">IF($EO187,OFFSET('Measure Summary'!$A$1,'IRP Inputs'!$EN187-1,'IRP Inputs'!AW$14-1)*100,"")</f>
        <v>0</v>
      </c>
      <c r="AX187" s="43">
        <f ca="1">IF($EO187,OFFSET('Measure Summary'!$A$1,'IRP Inputs'!$EN187-1,'IRP Inputs'!AX$14-1)*100,"")</f>
        <v>0</v>
      </c>
      <c r="AY187" s="43">
        <f ca="1">IF($EO187,OFFSET('Measure Summary'!$A$1,'IRP Inputs'!$EN187-1,'IRP Inputs'!AY$14-1)*100,"")</f>
        <v>0</v>
      </c>
      <c r="AZ187" s="43">
        <f ca="1">IF($EO187,OFFSET('Measure Summary'!$A$1,'IRP Inputs'!$EN187-1,'IRP Inputs'!AZ$14-1)*100,"")</f>
        <v>0</v>
      </c>
      <c r="BA187" s="43">
        <f ca="1">IF($EO187,OFFSET('Measure Summary'!$A$1,'IRP Inputs'!$EN187-1,'IRP Inputs'!BA$14-1)*100,"")</f>
        <v>0</v>
      </c>
      <c r="BB187" s="43">
        <f ca="1">IF($EO187,OFFSET('Measure Summary'!$A$1,'IRP Inputs'!$EN187-1,'IRP Inputs'!BB$14-1)*100,"")</f>
        <v>0</v>
      </c>
      <c r="BC187" s="43">
        <f ca="1">IF($EO187,OFFSET('Measure Summary'!$A$1,'IRP Inputs'!$EN187-1,'IRP Inputs'!BC$14-1)*100,"")</f>
        <v>0</v>
      </c>
      <c r="BD187" s="43">
        <f ca="1">IF($EO187,OFFSET('Measure Summary'!$A$1,'IRP Inputs'!$EN187-1,'IRP Inputs'!BD$14-1)*100,"")</f>
        <v>0</v>
      </c>
      <c r="BE187" s="43">
        <f ca="1">IF($EO187,OFFSET('Measure Summary'!$A$1,'IRP Inputs'!$EN187-1,'IRP Inputs'!BE$14-1)*100,"")</f>
        <v>0</v>
      </c>
      <c r="BF187" s="43">
        <f ca="1">IF($EO187,OFFSET('Measure Summary'!$A$1,'IRP Inputs'!$EN187-1,'IRP Inputs'!BF$14-1)*100,"")</f>
        <v>0</v>
      </c>
      <c r="BG187" s="43">
        <f ca="1">IF($EO187,OFFSET('Measure Summary'!$A$1,'IRP Inputs'!$EN187-1,'IRP Inputs'!BG$14-1)*100,"")</f>
        <v>0</v>
      </c>
      <c r="BH187" s="43">
        <f ca="1">IF($EO187,OFFSET('Measure Summary'!$A$1,'IRP Inputs'!$EN187-1,'IRP Inputs'!BH$14-1)*100,"")</f>
        <v>0</v>
      </c>
      <c r="BI187" s="43">
        <f ca="1">IF($EO187,OFFSET('Measure Summary'!$A$1,'IRP Inputs'!$EN187-1,'IRP Inputs'!BI$14-1)*100,"")</f>
        <v>0</v>
      </c>
      <c r="BJ187" s="44">
        <f ca="1">IF($EO187,OFFSET('Measure Summary'!$A$1,'IRP Inputs'!$EN187-1,'IRP Inputs'!BJ$14-1)*100,"")</f>
        <v>0</v>
      </c>
      <c r="BK187" s="42">
        <f ca="1">IF($EO187,OFFSET('Measure Summary'!$A$1,'IRP Inputs'!$EN187-1,'IRP Inputs'!BK$14-1)*100,"")</f>
        <v>0</v>
      </c>
      <c r="BL187" s="43">
        <f ca="1">IF($EO187,OFFSET('Measure Summary'!$A$1,'IRP Inputs'!$EN187-1,'IRP Inputs'!BL$14-1)*100,"")</f>
        <v>0</v>
      </c>
      <c r="BM187" s="43">
        <f ca="1">IF($EO187,OFFSET('Measure Summary'!$A$1,'IRP Inputs'!$EN187-1,'IRP Inputs'!BM$14-1)*100,"")</f>
        <v>0</v>
      </c>
      <c r="BN187" s="43">
        <f ca="1">IF($EO187,OFFSET('Measure Summary'!$A$1,'IRP Inputs'!$EN187-1,'IRP Inputs'!BN$14-1)*100,"")</f>
        <v>0</v>
      </c>
      <c r="BO187" s="43">
        <f ca="1">IF($EO187,OFFSET('Measure Summary'!$A$1,'IRP Inputs'!$EN187-1,'IRP Inputs'!BO$14-1)*100,"")</f>
        <v>0</v>
      </c>
      <c r="BP187" s="43">
        <f ca="1">IF($EO187,OFFSET('Measure Summary'!$A$1,'IRP Inputs'!$EN187-1,'IRP Inputs'!BP$14-1)*100,"")</f>
        <v>0</v>
      </c>
      <c r="BQ187" s="43">
        <f ca="1">IF($EO187,OFFSET('Measure Summary'!$A$1,'IRP Inputs'!$EN187-1,'IRP Inputs'!BQ$14-1)*100,"")</f>
        <v>0</v>
      </c>
      <c r="BR187" s="43">
        <f ca="1">IF($EO187,OFFSET('Measure Summary'!$A$1,'IRP Inputs'!$EN187-1,'IRP Inputs'!BR$14-1)*100,"")</f>
        <v>0</v>
      </c>
      <c r="BS187" s="43">
        <f ca="1">IF($EO187,OFFSET('Measure Summary'!$A$1,'IRP Inputs'!$EN187-1,'IRP Inputs'!BS$14-1)*100,"")</f>
        <v>0</v>
      </c>
      <c r="BT187" s="43">
        <f ca="1">IF($EO187,OFFSET('Measure Summary'!$A$1,'IRP Inputs'!$EN187-1,'IRP Inputs'!BT$14-1)*100,"")</f>
        <v>0</v>
      </c>
      <c r="BU187" s="43">
        <f ca="1">IF($EO187,OFFSET('Measure Summary'!$A$1,'IRP Inputs'!$EN187-1,'IRP Inputs'!BU$14-1)*100,"")</f>
        <v>0</v>
      </c>
      <c r="BV187" s="43">
        <f ca="1">IF($EO187,OFFSET('Measure Summary'!$A$1,'IRP Inputs'!$EN187-1,'IRP Inputs'!BV$14-1)*100,"")</f>
        <v>0</v>
      </c>
      <c r="BW187" s="43">
        <f ca="1">IF($EO187,OFFSET('Measure Summary'!$A$1,'IRP Inputs'!$EN187-1,'IRP Inputs'!BW$14-1)*100,"")</f>
        <v>0</v>
      </c>
      <c r="BX187" s="43">
        <f ca="1">IF($EO187,OFFSET('Measure Summary'!$A$1,'IRP Inputs'!$EN187-1,'IRP Inputs'!BX$14-1)*100,"")</f>
        <v>0</v>
      </c>
      <c r="BY187" s="43">
        <f ca="1">IF($EO187,OFFSET('Measure Summary'!$A$1,'IRP Inputs'!$EN187-1,'IRP Inputs'!BY$14-1)*100,"")</f>
        <v>0</v>
      </c>
      <c r="BZ187" s="43">
        <f ca="1">IF($EO187,OFFSET('Measure Summary'!$A$1,'IRP Inputs'!$EN187-1,'IRP Inputs'!BZ$14-1)*100,"")</f>
        <v>0</v>
      </c>
      <c r="CA187" s="43">
        <f ca="1">IF($EO187,OFFSET('Measure Summary'!$A$1,'IRP Inputs'!$EN187-1,'IRP Inputs'!CA$14-1)*100,"")</f>
        <v>0</v>
      </c>
      <c r="CB187" s="43">
        <f ca="1">IF($EO187,OFFSET('Measure Summary'!$A$1,'IRP Inputs'!$EN187-1,'IRP Inputs'!CB$14-1)*100,"")</f>
        <v>0</v>
      </c>
      <c r="CC187" s="43">
        <f ca="1">IF($EO187,OFFSET('Measure Summary'!$A$1,'IRP Inputs'!$EN187-1,'IRP Inputs'!CC$14-1)*100,"")</f>
        <v>0</v>
      </c>
      <c r="CD187" s="43">
        <f ca="1">IF($EO187,OFFSET('Measure Summary'!$A$1,'IRP Inputs'!$EN187-1,'IRP Inputs'!CD$14-1)*100,"")</f>
        <v>0</v>
      </c>
      <c r="CE187" s="43">
        <f ca="1">IF($EO187,OFFSET('Measure Summary'!$A$1,'IRP Inputs'!$EN187-1,'IRP Inputs'!CE$14-1)*100,"")</f>
        <v>0</v>
      </c>
      <c r="CF187" s="43">
        <f ca="1">IF($EO187,OFFSET('Measure Summary'!$A$1,'IRP Inputs'!$EN187-1,'IRP Inputs'!CF$14-1)*100,"")</f>
        <v>0</v>
      </c>
      <c r="CG187" s="43">
        <f ca="1">IF($EO187,OFFSET('Measure Summary'!$A$1,'IRP Inputs'!$EN187-1,'IRP Inputs'!CG$14-1)*100,"")</f>
        <v>0</v>
      </c>
      <c r="CH187" s="43">
        <f ca="1">IF($EO187,OFFSET('Measure Summary'!$A$1,'IRP Inputs'!$EN187-1,'IRP Inputs'!CH$14-1)*100,"")</f>
        <v>0</v>
      </c>
      <c r="CI187" s="44">
        <f ca="1">IF($EO187,OFFSET('Measure Summary'!$A$1,'IRP Inputs'!$EN187-1,'IRP Inputs'!CI$14-1)*100,"")</f>
        <v>0</v>
      </c>
      <c r="CJ187" s="45">
        <f ca="1">IF($EO187,OFFSET('Measure Summary'!$A$1,'IRP Inputs'!$EN187-1,IF($C187="WA",CJ$17,CJ$16)-1)/100,"")</f>
        <v>3.4813834762738129</v>
      </c>
      <c r="CK187" s="46">
        <f ca="1">IF($EO187,OFFSET('Measure Summary'!$A$1,'IRP Inputs'!$EN187-1,IF($C187="WA",CK$17,CK$16)-1)/100,"")</f>
        <v>3.4792257866841454</v>
      </c>
      <c r="CL187" s="46">
        <f ca="1">IF($EO187,OFFSET('Measure Summary'!$A$1,'IRP Inputs'!$EN187-1,IF($C187="WA",CL$17,CL$16)-1)/100,"")</f>
        <v>3.4775255339611766</v>
      </c>
      <c r="CM187" s="46">
        <f ca="1">IF($EO187,OFFSET('Measure Summary'!$A$1,'IRP Inputs'!$EN187-1,IF($C187="WA",CM$17,CM$16)-1)/100,"")</f>
        <v>3.4761068867598368</v>
      </c>
      <c r="CN187" s="46">
        <f ca="1">IF($EO187,OFFSET('Measure Summary'!$A$1,'IRP Inputs'!$EN187-1,IF($C187="WA",CN$17,CN$16)-1)/100,"")</f>
        <v>3.4752267766489884</v>
      </c>
      <c r="CO187" s="46">
        <f ca="1">IF($EO187,OFFSET('Measure Summary'!$A$1,'IRP Inputs'!$EN187-1,IF($C187="WA",CO$17,CO$16)-1)/100,"")</f>
        <v>3.474590620006353</v>
      </c>
      <c r="CP187" s="46">
        <f ca="1">IF($EO187,OFFSET('Measure Summary'!$A$1,'IRP Inputs'!$EN187-1,IF($C187="WA",CP$17,CP$16)-1)/100,"")</f>
        <v>3.4741094258541336</v>
      </c>
      <c r="CQ187" s="46">
        <f ca="1">IF($EO187,OFFSET('Measure Summary'!$A$1,'IRP Inputs'!$EN187-1,IF($C187="WA",CQ$17,CQ$16)-1)/100,"")</f>
        <v>3.4737327936892126</v>
      </c>
      <c r="CR187" s="46">
        <f ca="1">IF($EO187,OFFSET('Measure Summary'!$A$1,'IRP Inputs'!$EN187-1,IF($C187="WA",CR$17,CR$16)-1)/100,"")</f>
        <v>3.4734300412494177</v>
      </c>
      <c r="CS187" s="46">
        <f ca="1">IF($EO187,OFFSET('Measure Summary'!$A$1,'IRP Inputs'!$EN187-1,IF($C187="WA",CS$17,CS$16)-1)/100,"")</f>
        <v>3.4731814206602896</v>
      </c>
      <c r="CT187" s="46">
        <f ca="1">IF($EO187,OFFSET('Measure Summary'!$A$1,'IRP Inputs'!$EN187-1,IF($C187="WA",CT$17,CT$16)-1)/100,"")</f>
        <v>3.4728116322991633</v>
      </c>
      <c r="CU187" s="46">
        <f ca="1">IF($EO187,OFFSET('Measure Summary'!$A$1,'IRP Inputs'!$EN187-1,IF($C187="WA",CU$17,CU$16)-1)/100,"")</f>
        <v>3.4724504230387305</v>
      </c>
      <c r="CV187" s="46">
        <f ca="1">IF($EO187,OFFSET('Measure Summary'!$A$1,'IRP Inputs'!$EN187-1,IF($C187="WA",CV$17,CV$16)-1)/100,"")</f>
        <v>3.4721338884408692</v>
      </c>
      <c r="CW187" s="46">
        <f ca="1">IF($EO187,OFFSET('Measure Summary'!$A$1,'IRP Inputs'!$EN187-1,IF($C187="WA",CW$17,CW$16)-1)/100,"")</f>
        <v>3.471872956692704</v>
      </c>
      <c r="CX187" s="46">
        <f ca="1">IF($EO187,OFFSET('Measure Summary'!$A$1,'IRP Inputs'!$EN187-1,IF($C187="WA",CX$17,CX$16)-1)/100,"")</f>
        <v>3.4716726184807793</v>
      </c>
      <c r="CY187" s="46">
        <f ca="1">IF($EO187,OFFSET('Measure Summary'!$A$1,'IRP Inputs'!$EN187-1,IF($C187="WA",CY$17,CY$16)-1)/100,"")</f>
        <v>3.4715154207799674</v>
      </c>
      <c r="CZ187" s="46">
        <f ca="1">IF($EO187,OFFSET('Measure Summary'!$A$1,'IRP Inputs'!$EN187-1,IF($C187="WA",CZ$17,CZ$16)-1)/100,"")</f>
        <v>3.4713914220612172</v>
      </c>
      <c r="DA187" s="46">
        <f ca="1">IF($EO187,OFFSET('Measure Summary'!$A$1,'IRP Inputs'!$EN187-1,IF($C187="WA",DA$17,DA$16)-1)/100,"")</f>
        <v>3.4710969594445826</v>
      </c>
      <c r="DB187" s="46">
        <f ca="1">IF($EO187,OFFSET('Measure Summary'!$A$1,'IRP Inputs'!$EN187-1,IF($C187="WA",DB$17,DB$16)-1)/100,"")</f>
        <v>3.4709675106695088</v>
      </c>
      <c r="DC187" s="46">
        <f ca="1">IF($EO187,OFFSET('Measure Summary'!$A$1,'IRP Inputs'!$EN187-1,IF($C187="WA",DC$17,DC$16)-1)/100,"")</f>
        <v>3.4709064689600035</v>
      </c>
      <c r="DD187" s="46">
        <f ca="1">IF($EO187,OFFSET('Measure Summary'!$A$1,'IRP Inputs'!$EN187-1,IF($C187="WA",DD$17,DD$16)-1)/100,"")</f>
        <v>3.470883382446234</v>
      </c>
      <c r="DE187" s="46">
        <f ca="1">IF($EO187,OFFSET('Measure Summary'!$A$1,'IRP Inputs'!$EN187-1,IF($C187="WA",DE$17,DE$16)-1)/100,"")</f>
        <v>3.4708882909092194</v>
      </c>
      <c r="DF187" s="46">
        <f ca="1">IF($EO187,OFFSET('Measure Summary'!$A$1,'IRP Inputs'!$EN187-1,IF($C187="WA",DF$17,DF$16)-1)/100,"")</f>
        <v>3.4708882909092198</v>
      </c>
      <c r="DG187" s="46">
        <f ca="1">IF($EO187,OFFSET('Measure Summary'!$A$1,'IRP Inputs'!$EN187-1,IF($C187="WA",DG$17,DG$16)-1)/100,"")</f>
        <v>3.4708882909092198</v>
      </c>
      <c r="DH187" s="47">
        <f ca="1">IF($EO187,OFFSET('Measure Summary'!$A$1,'IRP Inputs'!$EN187-1,IF($C187="WA",DH$17,DH$16)-1)/100,"")</f>
        <v>3.4708882909092198</v>
      </c>
      <c r="DJ187" s="48">
        <f ca="1">IF($EO187,OFFSET('Measure Summary'!$A$1,'IRP Inputs'!$EN187-1,'IRP Inputs'!DJ$14-1),"")*K187</f>
        <v>324.14203355024381</v>
      </c>
      <c r="DK187" s="49">
        <f t="shared" ca="1" si="107"/>
        <v>100.48403040057558</v>
      </c>
      <c r="DL187" s="48">
        <f t="shared" ca="1" si="117"/>
        <v>0</v>
      </c>
      <c r="DM187" s="50">
        <f t="shared" ca="1" si="117"/>
        <v>0</v>
      </c>
      <c r="DN187" s="50">
        <f t="shared" ca="1" si="117"/>
        <v>0</v>
      </c>
      <c r="DO187" s="50">
        <f t="shared" ca="1" si="117"/>
        <v>0</v>
      </c>
      <c r="DP187" s="50">
        <f t="shared" ca="1" si="117"/>
        <v>0</v>
      </c>
      <c r="DQ187" s="50">
        <f t="shared" ca="1" si="117"/>
        <v>0</v>
      </c>
      <c r="DR187" s="50">
        <f t="shared" ca="1" si="117"/>
        <v>0</v>
      </c>
      <c r="DS187" s="50">
        <f t="shared" ca="1" si="117"/>
        <v>0</v>
      </c>
      <c r="DT187" s="50">
        <f t="shared" ca="1" si="117"/>
        <v>0</v>
      </c>
      <c r="DU187" s="50">
        <f t="shared" ca="1" si="117"/>
        <v>0</v>
      </c>
      <c r="DV187" s="50">
        <f t="shared" ca="1" si="118"/>
        <v>0</v>
      </c>
      <c r="DW187" s="50">
        <f t="shared" ca="1" si="118"/>
        <v>0</v>
      </c>
      <c r="DX187" s="50">
        <f t="shared" ca="1" si="118"/>
        <v>0</v>
      </c>
      <c r="DY187" s="50">
        <f t="shared" ca="1" si="118"/>
        <v>0</v>
      </c>
      <c r="DZ187" s="50">
        <f t="shared" ca="1" si="118"/>
        <v>0</v>
      </c>
      <c r="EA187" s="50">
        <f t="shared" ca="1" si="118"/>
        <v>0</v>
      </c>
      <c r="EB187" s="50">
        <f t="shared" ca="1" si="118"/>
        <v>0</v>
      </c>
      <c r="EC187" s="50">
        <f t="shared" ca="1" si="118"/>
        <v>0</v>
      </c>
      <c r="ED187" s="50">
        <f t="shared" ca="1" si="118"/>
        <v>0</v>
      </c>
      <c r="EE187" s="50">
        <f t="shared" ca="1" si="118"/>
        <v>0</v>
      </c>
      <c r="EF187" s="50">
        <f t="shared" ca="1" si="119"/>
        <v>0</v>
      </c>
      <c r="EG187" s="50">
        <f t="shared" ca="1" si="119"/>
        <v>0</v>
      </c>
      <c r="EH187" s="50">
        <f t="shared" ca="1" si="119"/>
        <v>0</v>
      </c>
      <c r="EI187" s="50">
        <f t="shared" ca="1" si="119"/>
        <v>0</v>
      </c>
      <c r="EJ187" s="49">
        <f t="shared" ca="1" si="119"/>
        <v>0</v>
      </c>
      <c r="EM187">
        <f t="shared" si="111"/>
        <v>164</v>
      </c>
      <c r="EN187">
        <f>MATCH(EM187,'Measure Summary'!$VY:$VY,0)</f>
        <v>168</v>
      </c>
      <c r="EO187" t="b">
        <f t="shared" si="108"/>
        <v>1</v>
      </c>
    </row>
    <row r="188" spans="1:145">
      <c r="A188" s="40" t="str">
        <f ca="1">IF($EO188,OFFSET('Measure Summary'!$A$1,'IRP Inputs'!$EN188-1,'IRP Inputs'!A$14-1),"")</f>
        <v>OR_Residential_LI - Single Family_Existing_Space Heating_Natural Gas_Furnace</v>
      </c>
      <c r="B188" t="str">
        <f ca="1">IF($EO188,OFFSET('Measure Summary'!$A$1,'IRP Inputs'!$EN188-1,'IRP Inputs'!B$14-1),"")</f>
        <v>Retrofit</v>
      </c>
      <c r="C188" t="str">
        <f ca="1">IF($EO188,OFFSET('Measure Summary'!$A$1,'IRP Inputs'!$EN188-1,'IRP Inputs'!C$14-1),"")</f>
        <v>OR</v>
      </c>
      <c r="D188" t="str">
        <f ca="1">IF($EO188,OFFSET('Measure Summary'!$A$1,'IRP Inputs'!$EN188-1,'IRP Inputs'!D$14-1),"")</f>
        <v>Residential</v>
      </c>
      <c r="E188" t="str">
        <f ca="1">IF($EO188,OFFSET('Measure Summary'!$A$1,'IRP Inputs'!$EN188-1,'IRP Inputs'!E$14-1),"")</f>
        <v>LI - Single Family</v>
      </c>
      <c r="F188" t="str">
        <f ca="1">IF($EO188,OFFSET('Measure Summary'!$A$1,'IRP Inputs'!$EN188-1,'IRP Inputs'!F$14-1),"")</f>
        <v>New</v>
      </c>
      <c r="G188" t="str">
        <f ca="1">IF($EO188,OFFSET('Measure Summary'!$A$1,'IRP Inputs'!$EN188-1,'IRP Inputs'!G$14-1),"")</f>
        <v>Water Heating</v>
      </c>
      <c r="H188" t="str">
        <f ca="1">IF($EO188,OFFSET('Measure Summary'!$A$1,'IRP Inputs'!$EN188-1,'IRP Inputs'!H$14-1),"")</f>
        <v>Circulation Pump - Timer</v>
      </c>
      <c r="I188" t="str">
        <f ca="1">IF($EO188,OFFSET('Measure Summary'!$A$1,'IRP Inputs'!$EN188-1,'IRP Inputs'!I$14-1),"")</f>
        <v>ORM117</v>
      </c>
      <c r="J188" s="1" t="str">
        <f ca="1">IF($EO188,OFFSET('Measure Summary'!$A$1,'IRP Inputs'!$EN188-1,'IRP Inputs'!J$14-1),"")</f>
        <v>Controls added</v>
      </c>
      <c r="K188" s="41">
        <f ca="1">IF($EO188,OFFSET('Measure Summary'!$A$1,'IRP Inputs'!$EN188-1,'IRP Inputs'!K$14-1),"")</f>
        <v>1074.28</v>
      </c>
      <c r="L188" s="1">
        <f ca="1">IF($EO188,OFFSET('Measure Summary'!$A$1,'IRP Inputs'!$EN188-1,'IRP Inputs'!L$14-1),"")</f>
        <v>11.5</v>
      </c>
      <c r="M188" s="42">
        <f ca="1">IF($EO188,OFFSET('Measure Summary'!$A$1,'IRP Inputs'!$EN188-1,'IRP Inputs'!M$14-1),"")</f>
        <v>0</v>
      </c>
      <c r="N188" s="43">
        <f ca="1">IF($EO188,OFFSET('Measure Summary'!$A$1,'IRP Inputs'!$EN188-1,'IRP Inputs'!N$14-1),"")</f>
        <v>0</v>
      </c>
      <c r="O188" s="43">
        <f ca="1">IF($EO188,OFFSET('Measure Summary'!$A$1,'IRP Inputs'!$EN188-1,'IRP Inputs'!O$14-1),"")</f>
        <v>0</v>
      </c>
      <c r="P188" s="43">
        <f ca="1">IF($EO188,OFFSET('Measure Summary'!$A$1,'IRP Inputs'!$EN188-1,'IRP Inputs'!P$14-1),"")</f>
        <v>0</v>
      </c>
      <c r="Q188" s="43">
        <f ca="1">IF($EO188,OFFSET('Measure Summary'!$A$1,'IRP Inputs'!$EN188-1,'IRP Inputs'!Q$14-1),"")</f>
        <v>0</v>
      </c>
      <c r="R188" s="43">
        <f ca="1">IF($EO188,OFFSET('Measure Summary'!$A$1,'IRP Inputs'!$EN188-1,'IRP Inputs'!R$14-1),"")</f>
        <v>0</v>
      </c>
      <c r="S188" s="43">
        <f ca="1">IF($EO188,OFFSET('Measure Summary'!$A$1,'IRP Inputs'!$EN188-1,'IRP Inputs'!S$14-1),"")</f>
        <v>0</v>
      </c>
      <c r="T188" s="43">
        <f ca="1">IF($EO188,OFFSET('Measure Summary'!$A$1,'IRP Inputs'!$EN188-1,'IRP Inputs'!T$14-1),"")</f>
        <v>0</v>
      </c>
      <c r="U188" s="43">
        <f ca="1">IF($EO188,OFFSET('Measure Summary'!$A$1,'IRP Inputs'!$EN188-1,'IRP Inputs'!U$14-1),"")</f>
        <v>0</v>
      </c>
      <c r="V188" s="43">
        <f ca="1">IF($EO188,OFFSET('Measure Summary'!$A$1,'IRP Inputs'!$EN188-1,'IRP Inputs'!V$14-1),"")</f>
        <v>0</v>
      </c>
      <c r="W188" s="43">
        <f ca="1">IF($EO188,OFFSET('Measure Summary'!$A$1,'IRP Inputs'!$EN188-1,'IRP Inputs'!W$14-1),"")</f>
        <v>0</v>
      </c>
      <c r="X188" s="43">
        <f ca="1">IF($EO188,OFFSET('Measure Summary'!$A$1,'IRP Inputs'!$EN188-1,'IRP Inputs'!X$14-1),"")</f>
        <v>0</v>
      </c>
      <c r="Y188" s="43">
        <f ca="1">IF($EO188,OFFSET('Measure Summary'!$A$1,'IRP Inputs'!$EN188-1,'IRP Inputs'!Y$14-1),"")</f>
        <v>0</v>
      </c>
      <c r="Z188" s="43">
        <f ca="1">IF($EO188,OFFSET('Measure Summary'!$A$1,'IRP Inputs'!$EN188-1,'IRP Inputs'!Z$14-1),"")</f>
        <v>0</v>
      </c>
      <c r="AA188" s="43">
        <f ca="1">IF($EO188,OFFSET('Measure Summary'!$A$1,'IRP Inputs'!$EN188-1,'IRP Inputs'!AA$14-1),"")</f>
        <v>0</v>
      </c>
      <c r="AB188" s="43">
        <f ca="1">IF($EO188,OFFSET('Measure Summary'!$A$1,'IRP Inputs'!$EN188-1,'IRP Inputs'!AB$14-1),"")</f>
        <v>0</v>
      </c>
      <c r="AC188" s="43">
        <f ca="1">IF($EO188,OFFSET('Measure Summary'!$A$1,'IRP Inputs'!$EN188-1,'IRP Inputs'!AC$14-1),"")</f>
        <v>0</v>
      </c>
      <c r="AD188" s="43">
        <f ca="1">IF($EO188,OFFSET('Measure Summary'!$A$1,'IRP Inputs'!$EN188-1,'IRP Inputs'!AD$14-1),"")</f>
        <v>0</v>
      </c>
      <c r="AE188" s="43">
        <f ca="1">IF($EO188,OFFSET('Measure Summary'!$A$1,'IRP Inputs'!$EN188-1,'IRP Inputs'!AE$14-1),"")</f>
        <v>0</v>
      </c>
      <c r="AF188" s="43">
        <f ca="1">IF($EO188,OFFSET('Measure Summary'!$A$1,'IRP Inputs'!$EN188-1,'IRP Inputs'!AF$14-1),"")</f>
        <v>0</v>
      </c>
      <c r="AG188" s="43">
        <f ca="1">IF($EO188,OFFSET('Measure Summary'!$A$1,'IRP Inputs'!$EN188-1,'IRP Inputs'!AG$14-1),"")</f>
        <v>0</v>
      </c>
      <c r="AH188" s="43">
        <f ca="1">IF($EO188,OFFSET('Measure Summary'!$A$1,'IRP Inputs'!$EN188-1,'IRP Inputs'!AH$14-1),"")</f>
        <v>0</v>
      </c>
      <c r="AI188" s="43">
        <f ca="1">IF($EO188,OFFSET('Measure Summary'!$A$1,'IRP Inputs'!$EN188-1,'IRP Inputs'!AI$14-1),"")</f>
        <v>0</v>
      </c>
      <c r="AJ188" s="43">
        <f ca="1">IF($EO188,OFFSET('Measure Summary'!$A$1,'IRP Inputs'!$EN188-1,'IRP Inputs'!AJ$14-1),"")</f>
        <v>0</v>
      </c>
      <c r="AK188" s="44">
        <f ca="1">IF($EO188,OFFSET('Measure Summary'!$A$1,'IRP Inputs'!$EN188-1,'IRP Inputs'!AK$14-1),"")</f>
        <v>0</v>
      </c>
      <c r="AL188" s="42">
        <f ca="1">IF($EO188,OFFSET('Measure Summary'!$A$1,'IRP Inputs'!$EN188-1,'IRP Inputs'!AL$14-1)*100,"")</f>
        <v>0</v>
      </c>
      <c r="AM188" s="43">
        <f ca="1">IF($EO188,OFFSET('Measure Summary'!$A$1,'IRP Inputs'!$EN188-1,'IRP Inputs'!AM$14-1)*100,"")</f>
        <v>0</v>
      </c>
      <c r="AN188" s="43">
        <f ca="1">IF($EO188,OFFSET('Measure Summary'!$A$1,'IRP Inputs'!$EN188-1,'IRP Inputs'!AN$14-1)*100,"")</f>
        <v>0</v>
      </c>
      <c r="AO188" s="43">
        <f ca="1">IF($EO188,OFFSET('Measure Summary'!$A$1,'IRP Inputs'!$EN188-1,'IRP Inputs'!AO$14-1)*100,"")</f>
        <v>0</v>
      </c>
      <c r="AP188" s="43">
        <f ca="1">IF($EO188,OFFSET('Measure Summary'!$A$1,'IRP Inputs'!$EN188-1,'IRP Inputs'!AP$14-1)*100,"")</f>
        <v>0</v>
      </c>
      <c r="AQ188" s="43">
        <f ca="1">IF($EO188,OFFSET('Measure Summary'!$A$1,'IRP Inputs'!$EN188-1,'IRP Inputs'!AQ$14-1)*100,"")</f>
        <v>0</v>
      </c>
      <c r="AR188" s="43">
        <f ca="1">IF($EO188,OFFSET('Measure Summary'!$A$1,'IRP Inputs'!$EN188-1,'IRP Inputs'!AR$14-1)*100,"")</f>
        <v>0</v>
      </c>
      <c r="AS188" s="43">
        <f ca="1">IF($EO188,OFFSET('Measure Summary'!$A$1,'IRP Inputs'!$EN188-1,'IRP Inputs'!AS$14-1)*100,"")</f>
        <v>0</v>
      </c>
      <c r="AT188" s="43">
        <f ca="1">IF($EO188,OFFSET('Measure Summary'!$A$1,'IRP Inputs'!$EN188-1,'IRP Inputs'!AT$14-1)*100,"")</f>
        <v>0</v>
      </c>
      <c r="AU188" s="43">
        <f ca="1">IF($EO188,OFFSET('Measure Summary'!$A$1,'IRP Inputs'!$EN188-1,'IRP Inputs'!AU$14-1)*100,"")</f>
        <v>0</v>
      </c>
      <c r="AV188" s="43">
        <f ca="1">IF($EO188,OFFSET('Measure Summary'!$A$1,'IRP Inputs'!$EN188-1,'IRP Inputs'!AV$14-1)*100,"")</f>
        <v>0</v>
      </c>
      <c r="AW188" s="43">
        <f ca="1">IF($EO188,OFFSET('Measure Summary'!$A$1,'IRP Inputs'!$EN188-1,'IRP Inputs'!AW$14-1)*100,"")</f>
        <v>0</v>
      </c>
      <c r="AX188" s="43">
        <f ca="1">IF($EO188,OFFSET('Measure Summary'!$A$1,'IRP Inputs'!$EN188-1,'IRP Inputs'!AX$14-1)*100,"")</f>
        <v>0</v>
      </c>
      <c r="AY188" s="43">
        <f ca="1">IF($EO188,OFFSET('Measure Summary'!$A$1,'IRP Inputs'!$EN188-1,'IRP Inputs'!AY$14-1)*100,"")</f>
        <v>0</v>
      </c>
      <c r="AZ188" s="43">
        <f ca="1">IF($EO188,OFFSET('Measure Summary'!$A$1,'IRP Inputs'!$EN188-1,'IRP Inputs'!AZ$14-1)*100,"")</f>
        <v>0</v>
      </c>
      <c r="BA188" s="43">
        <f ca="1">IF($EO188,OFFSET('Measure Summary'!$A$1,'IRP Inputs'!$EN188-1,'IRP Inputs'!BA$14-1)*100,"")</f>
        <v>0</v>
      </c>
      <c r="BB188" s="43">
        <f ca="1">IF($EO188,OFFSET('Measure Summary'!$A$1,'IRP Inputs'!$EN188-1,'IRP Inputs'!BB$14-1)*100,"")</f>
        <v>0</v>
      </c>
      <c r="BC188" s="43">
        <f ca="1">IF($EO188,OFFSET('Measure Summary'!$A$1,'IRP Inputs'!$EN188-1,'IRP Inputs'!BC$14-1)*100,"")</f>
        <v>0</v>
      </c>
      <c r="BD188" s="43">
        <f ca="1">IF($EO188,OFFSET('Measure Summary'!$A$1,'IRP Inputs'!$EN188-1,'IRP Inputs'!BD$14-1)*100,"")</f>
        <v>0</v>
      </c>
      <c r="BE188" s="43">
        <f ca="1">IF($EO188,OFFSET('Measure Summary'!$A$1,'IRP Inputs'!$EN188-1,'IRP Inputs'!BE$14-1)*100,"")</f>
        <v>0</v>
      </c>
      <c r="BF188" s="43">
        <f ca="1">IF($EO188,OFFSET('Measure Summary'!$A$1,'IRP Inputs'!$EN188-1,'IRP Inputs'!BF$14-1)*100,"")</f>
        <v>0</v>
      </c>
      <c r="BG188" s="43">
        <f ca="1">IF($EO188,OFFSET('Measure Summary'!$A$1,'IRP Inputs'!$EN188-1,'IRP Inputs'!BG$14-1)*100,"")</f>
        <v>0</v>
      </c>
      <c r="BH188" s="43">
        <f ca="1">IF($EO188,OFFSET('Measure Summary'!$A$1,'IRP Inputs'!$EN188-1,'IRP Inputs'!BH$14-1)*100,"")</f>
        <v>0</v>
      </c>
      <c r="BI188" s="43">
        <f ca="1">IF($EO188,OFFSET('Measure Summary'!$A$1,'IRP Inputs'!$EN188-1,'IRP Inputs'!BI$14-1)*100,"")</f>
        <v>0</v>
      </c>
      <c r="BJ188" s="44">
        <f ca="1">IF($EO188,OFFSET('Measure Summary'!$A$1,'IRP Inputs'!$EN188-1,'IRP Inputs'!BJ$14-1)*100,"")</f>
        <v>0</v>
      </c>
      <c r="BK188" s="42">
        <f ca="1">IF($EO188,OFFSET('Measure Summary'!$A$1,'IRP Inputs'!$EN188-1,'IRP Inputs'!BK$14-1)*100,"")</f>
        <v>0</v>
      </c>
      <c r="BL188" s="43">
        <f ca="1">IF($EO188,OFFSET('Measure Summary'!$A$1,'IRP Inputs'!$EN188-1,'IRP Inputs'!BL$14-1)*100,"")</f>
        <v>0</v>
      </c>
      <c r="BM188" s="43">
        <f ca="1">IF($EO188,OFFSET('Measure Summary'!$A$1,'IRP Inputs'!$EN188-1,'IRP Inputs'!BM$14-1)*100,"")</f>
        <v>0</v>
      </c>
      <c r="BN188" s="43">
        <f ca="1">IF($EO188,OFFSET('Measure Summary'!$A$1,'IRP Inputs'!$EN188-1,'IRP Inputs'!BN$14-1)*100,"")</f>
        <v>0</v>
      </c>
      <c r="BO188" s="43">
        <f ca="1">IF($EO188,OFFSET('Measure Summary'!$A$1,'IRP Inputs'!$EN188-1,'IRP Inputs'!BO$14-1)*100,"")</f>
        <v>0</v>
      </c>
      <c r="BP188" s="43">
        <f ca="1">IF($EO188,OFFSET('Measure Summary'!$A$1,'IRP Inputs'!$EN188-1,'IRP Inputs'!BP$14-1)*100,"")</f>
        <v>0</v>
      </c>
      <c r="BQ188" s="43">
        <f ca="1">IF($EO188,OFFSET('Measure Summary'!$A$1,'IRP Inputs'!$EN188-1,'IRP Inputs'!BQ$14-1)*100,"")</f>
        <v>0</v>
      </c>
      <c r="BR188" s="43">
        <f ca="1">IF($EO188,OFFSET('Measure Summary'!$A$1,'IRP Inputs'!$EN188-1,'IRP Inputs'!BR$14-1)*100,"")</f>
        <v>0</v>
      </c>
      <c r="BS188" s="43">
        <f ca="1">IF($EO188,OFFSET('Measure Summary'!$A$1,'IRP Inputs'!$EN188-1,'IRP Inputs'!BS$14-1)*100,"")</f>
        <v>0</v>
      </c>
      <c r="BT188" s="43">
        <f ca="1">IF($EO188,OFFSET('Measure Summary'!$A$1,'IRP Inputs'!$EN188-1,'IRP Inputs'!BT$14-1)*100,"")</f>
        <v>0</v>
      </c>
      <c r="BU188" s="43">
        <f ca="1">IF($EO188,OFFSET('Measure Summary'!$A$1,'IRP Inputs'!$EN188-1,'IRP Inputs'!BU$14-1)*100,"")</f>
        <v>0</v>
      </c>
      <c r="BV188" s="43">
        <f ca="1">IF($EO188,OFFSET('Measure Summary'!$A$1,'IRP Inputs'!$EN188-1,'IRP Inputs'!BV$14-1)*100,"")</f>
        <v>0</v>
      </c>
      <c r="BW188" s="43">
        <f ca="1">IF($EO188,OFFSET('Measure Summary'!$A$1,'IRP Inputs'!$EN188-1,'IRP Inputs'!BW$14-1)*100,"")</f>
        <v>0</v>
      </c>
      <c r="BX188" s="43">
        <f ca="1">IF($EO188,OFFSET('Measure Summary'!$A$1,'IRP Inputs'!$EN188-1,'IRP Inputs'!BX$14-1)*100,"")</f>
        <v>0</v>
      </c>
      <c r="BY188" s="43">
        <f ca="1">IF($EO188,OFFSET('Measure Summary'!$A$1,'IRP Inputs'!$EN188-1,'IRP Inputs'!BY$14-1)*100,"")</f>
        <v>0</v>
      </c>
      <c r="BZ188" s="43">
        <f ca="1">IF($EO188,OFFSET('Measure Summary'!$A$1,'IRP Inputs'!$EN188-1,'IRP Inputs'!BZ$14-1)*100,"")</f>
        <v>0</v>
      </c>
      <c r="CA188" s="43">
        <f ca="1">IF($EO188,OFFSET('Measure Summary'!$A$1,'IRP Inputs'!$EN188-1,'IRP Inputs'!CA$14-1)*100,"")</f>
        <v>0</v>
      </c>
      <c r="CB188" s="43">
        <f ca="1">IF($EO188,OFFSET('Measure Summary'!$A$1,'IRP Inputs'!$EN188-1,'IRP Inputs'!CB$14-1)*100,"")</f>
        <v>0</v>
      </c>
      <c r="CC188" s="43">
        <f ca="1">IF($EO188,OFFSET('Measure Summary'!$A$1,'IRP Inputs'!$EN188-1,'IRP Inputs'!CC$14-1)*100,"")</f>
        <v>0</v>
      </c>
      <c r="CD188" s="43">
        <f ca="1">IF($EO188,OFFSET('Measure Summary'!$A$1,'IRP Inputs'!$EN188-1,'IRP Inputs'!CD$14-1)*100,"")</f>
        <v>0</v>
      </c>
      <c r="CE188" s="43">
        <f ca="1">IF($EO188,OFFSET('Measure Summary'!$A$1,'IRP Inputs'!$EN188-1,'IRP Inputs'!CE$14-1)*100,"")</f>
        <v>0</v>
      </c>
      <c r="CF188" s="43">
        <f ca="1">IF($EO188,OFFSET('Measure Summary'!$A$1,'IRP Inputs'!$EN188-1,'IRP Inputs'!CF$14-1)*100,"")</f>
        <v>0</v>
      </c>
      <c r="CG188" s="43">
        <f ca="1">IF($EO188,OFFSET('Measure Summary'!$A$1,'IRP Inputs'!$EN188-1,'IRP Inputs'!CG$14-1)*100,"")</f>
        <v>0</v>
      </c>
      <c r="CH188" s="43">
        <f ca="1">IF($EO188,OFFSET('Measure Summary'!$A$1,'IRP Inputs'!$EN188-1,'IRP Inputs'!CH$14-1)*100,"")</f>
        <v>0</v>
      </c>
      <c r="CI188" s="44">
        <f ca="1">IF($EO188,OFFSET('Measure Summary'!$A$1,'IRP Inputs'!$EN188-1,'IRP Inputs'!CI$14-1)*100,"")</f>
        <v>0</v>
      </c>
      <c r="CJ188" s="45">
        <f ca="1">IF($EO188,OFFSET('Measure Summary'!$A$1,'IRP Inputs'!$EN188-1,IF($C188="WA",CJ$17,CJ$16)-1)/100,"")</f>
        <v>3.4813834762738129</v>
      </c>
      <c r="CK188" s="46">
        <f ca="1">IF($EO188,OFFSET('Measure Summary'!$A$1,'IRP Inputs'!$EN188-1,IF($C188="WA",CK$17,CK$16)-1)/100,"")</f>
        <v>3.4792257866841454</v>
      </c>
      <c r="CL188" s="46">
        <f ca="1">IF($EO188,OFFSET('Measure Summary'!$A$1,'IRP Inputs'!$EN188-1,IF($C188="WA",CL$17,CL$16)-1)/100,"")</f>
        <v>3.4775255339611766</v>
      </c>
      <c r="CM188" s="46">
        <f ca="1">IF($EO188,OFFSET('Measure Summary'!$A$1,'IRP Inputs'!$EN188-1,IF($C188="WA",CM$17,CM$16)-1)/100,"")</f>
        <v>3.4761068867598368</v>
      </c>
      <c r="CN188" s="46">
        <f ca="1">IF($EO188,OFFSET('Measure Summary'!$A$1,'IRP Inputs'!$EN188-1,IF($C188="WA",CN$17,CN$16)-1)/100,"")</f>
        <v>3.4752267766489884</v>
      </c>
      <c r="CO188" s="46">
        <f ca="1">IF($EO188,OFFSET('Measure Summary'!$A$1,'IRP Inputs'!$EN188-1,IF($C188="WA",CO$17,CO$16)-1)/100,"")</f>
        <v>3.474590620006353</v>
      </c>
      <c r="CP188" s="46">
        <f ca="1">IF($EO188,OFFSET('Measure Summary'!$A$1,'IRP Inputs'!$EN188-1,IF($C188="WA",CP$17,CP$16)-1)/100,"")</f>
        <v>3.4741094258541336</v>
      </c>
      <c r="CQ188" s="46">
        <f ca="1">IF($EO188,OFFSET('Measure Summary'!$A$1,'IRP Inputs'!$EN188-1,IF($C188="WA",CQ$17,CQ$16)-1)/100,"")</f>
        <v>3.4737327936892126</v>
      </c>
      <c r="CR188" s="46">
        <f ca="1">IF($EO188,OFFSET('Measure Summary'!$A$1,'IRP Inputs'!$EN188-1,IF($C188="WA",CR$17,CR$16)-1)/100,"")</f>
        <v>3.4734300412494177</v>
      </c>
      <c r="CS188" s="46">
        <f ca="1">IF($EO188,OFFSET('Measure Summary'!$A$1,'IRP Inputs'!$EN188-1,IF($C188="WA",CS$17,CS$16)-1)/100,"")</f>
        <v>3.4731814206602896</v>
      </c>
      <c r="CT188" s="46">
        <f ca="1">IF($EO188,OFFSET('Measure Summary'!$A$1,'IRP Inputs'!$EN188-1,IF($C188="WA",CT$17,CT$16)-1)/100,"")</f>
        <v>3.4728116322991633</v>
      </c>
      <c r="CU188" s="46">
        <f ca="1">IF($EO188,OFFSET('Measure Summary'!$A$1,'IRP Inputs'!$EN188-1,IF($C188="WA",CU$17,CU$16)-1)/100,"")</f>
        <v>3.4724504230387305</v>
      </c>
      <c r="CV188" s="46">
        <f ca="1">IF($EO188,OFFSET('Measure Summary'!$A$1,'IRP Inputs'!$EN188-1,IF($C188="WA",CV$17,CV$16)-1)/100,"")</f>
        <v>3.4721338884408692</v>
      </c>
      <c r="CW188" s="46">
        <f ca="1">IF($EO188,OFFSET('Measure Summary'!$A$1,'IRP Inputs'!$EN188-1,IF($C188="WA",CW$17,CW$16)-1)/100,"")</f>
        <v>3.471872956692704</v>
      </c>
      <c r="CX188" s="46">
        <f ca="1">IF($EO188,OFFSET('Measure Summary'!$A$1,'IRP Inputs'!$EN188-1,IF($C188="WA",CX$17,CX$16)-1)/100,"")</f>
        <v>3.4716726184807793</v>
      </c>
      <c r="CY188" s="46">
        <f ca="1">IF($EO188,OFFSET('Measure Summary'!$A$1,'IRP Inputs'!$EN188-1,IF($C188="WA",CY$17,CY$16)-1)/100,"")</f>
        <v>3.4715154207799674</v>
      </c>
      <c r="CZ188" s="46">
        <f ca="1">IF($EO188,OFFSET('Measure Summary'!$A$1,'IRP Inputs'!$EN188-1,IF($C188="WA",CZ$17,CZ$16)-1)/100,"")</f>
        <v>3.4713914220612172</v>
      </c>
      <c r="DA188" s="46">
        <f ca="1">IF($EO188,OFFSET('Measure Summary'!$A$1,'IRP Inputs'!$EN188-1,IF($C188="WA",DA$17,DA$16)-1)/100,"")</f>
        <v>3.4710969594445826</v>
      </c>
      <c r="DB188" s="46">
        <f ca="1">IF($EO188,OFFSET('Measure Summary'!$A$1,'IRP Inputs'!$EN188-1,IF($C188="WA",DB$17,DB$16)-1)/100,"")</f>
        <v>3.4709675106695088</v>
      </c>
      <c r="DC188" s="46">
        <f ca="1">IF($EO188,OFFSET('Measure Summary'!$A$1,'IRP Inputs'!$EN188-1,IF($C188="WA",DC$17,DC$16)-1)/100,"")</f>
        <v>3.4709064689600035</v>
      </c>
      <c r="DD188" s="46">
        <f ca="1">IF($EO188,OFFSET('Measure Summary'!$A$1,'IRP Inputs'!$EN188-1,IF($C188="WA",DD$17,DD$16)-1)/100,"")</f>
        <v>3.470883382446234</v>
      </c>
      <c r="DE188" s="46">
        <f ca="1">IF($EO188,OFFSET('Measure Summary'!$A$1,'IRP Inputs'!$EN188-1,IF($C188="WA",DE$17,DE$16)-1)/100,"")</f>
        <v>3.4708882909092194</v>
      </c>
      <c r="DF188" s="46">
        <f ca="1">IF($EO188,OFFSET('Measure Summary'!$A$1,'IRP Inputs'!$EN188-1,IF($C188="WA",DF$17,DF$16)-1)/100,"")</f>
        <v>3.4708882909092198</v>
      </c>
      <c r="DG188" s="46">
        <f ca="1">IF($EO188,OFFSET('Measure Summary'!$A$1,'IRP Inputs'!$EN188-1,IF($C188="WA",DG$17,DG$16)-1)/100,"")</f>
        <v>3.4708882909092198</v>
      </c>
      <c r="DH188" s="47">
        <f ca="1">IF($EO188,OFFSET('Measure Summary'!$A$1,'IRP Inputs'!$EN188-1,IF($C188="WA",DH$17,DH$16)-1)/100,"")</f>
        <v>3.4708882909092198</v>
      </c>
      <c r="DJ188" s="48">
        <f ca="1">IF($EO188,OFFSET('Measure Summary'!$A$1,'IRP Inputs'!$EN188-1,'IRP Inputs'!DJ$14-1),"")*K188</f>
        <v>324.14203355024381</v>
      </c>
      <c r="DK188" s="49">
        <f t="shared" ca="1" si="107"/>
        <v>100.48403040057558</v>
      </c>
      <c r="DL188" s="48">
        <f t="shared" ca="1" si="117"/>
        <v>0</v>
      </c>
      <c r="DM188" s="50">
        <f t="shared" ca="1" si="117"/>
        <v>0</v>
      </c>
      <c r="DN188" s="50">
        <f t="shared" ca="1" si="117"/>
        <v>0</v>
      </c>
      <c r="DO188" s="50">
        <f t="shared" ca="1" si="117"/>
        <v>0</v>
      </c>
      <c r="DP188" s="50">
        <f t="shared" ca="1" si="117"/>
        <v>0</v>
      </c>
      <c r="DQ188" s="50">
        <f t="shared" ca="1" si="117"/>
        <v>0</v>
      </c>
      <c r="DR188" s="50">
        <f t="shared" ca="1" si="117"/>
        <v>0</v>
      </c>
      <c r="DS188" s="50">
        <f t="shared" ca="1" si="117"/>
        <v>0</v>
      </c>
      <c r="DT188" s="50">
        <f t="shared" ca="1" si="117"/>
        <v>0</v>
      </c>
      <c r="DU188" s="50">
        <f t="shared" ca="1" si="117"/>
        <v>0</v>
      </c>
      <c r="DV188" s="50">
        <f t="shared" ca="1" si="118"/>
        <v>0</v>
      </c>
      <c r="DW188" s="50">
        <f t="shared" ca="1" si="118"/>
        <v>0</v>
      </c>
      <c r="DX188" s="50">
        <f t="shared" ca="1" si="118"/>
        <v>0</v>
      </c>
      <c r="DY188" s="50">
        <f t="shared" ca="1" si="118"/>
        <v>0</v>
      </c>
      <c r="DZ188" s="50">
        <f t="shared" ca="1" si="118"/>
        <v>0</v>
      </c>
      <c r="EA188" s="50">
        <f t="shared" ca="1" si="118"/>
        <v>0</v>
      </c>
      <c r="EB188" s="50">
        <f t="shared" ca="1" si="118"/>
        <v>0</v>
      </c>
      <c r="EC188" s="50">
        <f t="shared" ca="1" si="118"/>
        <v>0</v>
      </c>
      <c r="ED188" s="50">
        <f t="shared" ca="1" si="118"/>
        <v>0</v>
      </c>
      <c r="EE188" s="50">
        <f t="shared" ca="1" si="118"/>
        <v>0</v>
      </c>
      <c r="EF188" s="50">
        <f t="shared" ca="1" si="119"/>
        <v>0</v>
      </c>
      <c r="EG188" s="50">
        <f t="shared" ca="1" si="119"/>
        <v>0</v>
      </c>
      <c r="EH188" s="50">
        <f t="shared" ca="1" si="119"/>
        <v>0</v>
      </c>
      <c r="EI188" s="50">
        <f t="shared" ca="1" si="119"/>
        <v>0</v>
      </c>
      <c r="EJ188" s="49">
        <f t="shared" ca="1" si="119"/>
        <v>0</v>
      </c>
      <c r="EM188">
        <f t="shared" si="111"/>
        <v>165</v>
      </c>
      <c r="EN188">
        <f>MATCH(EM188,'Measure Summary'!$VY:$VY,0)</f>
        <v>169</v>
      </c>
      <c r="EO188" t="b">
        <f t="shared" si="108"/>
        <v>1</v>
      </c>
    </row>
    <row r="189" spans="1:145">
      <c r="A189" s="40" t="str">
        <f ca="1">IF($EO189,OFFSET('Measure Summary'!$A$1,'IRP Inputs'!$EN189-1,'IRP Inputs'!A$14-1),"")</f>
        <v>OR_Residential_LI - Single Family_Existing_Space Heating_Natural Gas_Furnace</v>
      </c>
      <c r="B189" t="str">
        <f ca="1">IF($EO189,OFFSET('Measure Summary'!$A$1,'IRP Inputs'!$EN189-1,'IRP Inputs'!B$14-1),"")</f>
        <v>Retrofit</v>
      </c>
      <c r="C189" t="str">
        <f ca="1">IF($EO189,OFFSET('Measure Summary'!$A$1,'IRP Inputs'!$EN189-1,'IRP Inputs'!C$14-1),"")</f>
        <v>OR</v>
      </c>
      <c r="D189" t="str">
        <f ca="1">IF($EO189,OFFSET('Measure Summary'!$A$1,'IRP Inputs'!$EN189-1,'IRP Inputs'!D$14-1),"")</f>
        <v>Residential</v>
      </c>
      <c r="E189" t="str">
        <f ca="1">IF($EO189,OFFSET('Measure Summary'!$A$1,'IRP Inputs'!$EN189-1,'IRP Inputs'!E$14-1),"")</f>
        <v>LI - Single Family</v>
      </c>
      <c r="F189" t="str">
        <f ca="1">IF($EO189,OFFSET('Measure Summary'!$A$1,'IRP Inputs'!$EN189-1,'IRP Inputs'!F$14-1),"")</f>
        <v>New</v>
      </c>
      <c r="G189" t="str">
        <f ca="1">IF($EO189,OFFSET('Measure Summary'!$A$1,'IRP Inputs'!$EN189-1,'IRP Inputs'!G$14-1),"")</f>
        <v>Water Heating</v>
      </c>
      <c r="H189" t="str">
        <f ca="1">IF($EO189,OFFSET('Measure Summary'!$A$1,'IRP Inputs'!$EN189-1,'IRP Inputs'!H$14-1),"")</f>
        <v>Clothes Washer - ENERGY STAR (8.0)</v>
      </c>
      <c r="I189" t="str">
        <f ca="1">IF($EO189,OFFSET('Measure Summary'!$A$1,'IRP Inputs'!$EN189-1,'IRP Inputs'!I$14-1),"")</f>
        <v>ORM118</v>
      </c>
      <c r="J189" s="1" t="str">
        <f ca="1">IF($EO189,OFFSET('Measure Summary'!$A$1,'IRP Inputs'!$EN189-1,'IRP Inputs'!J$14-1),"")</f>
        <v xml:space="preserve">Energy Star Washer </v>
      </c>
      <c r="K189" s="41">
        <f ca="1">IF($EO189,OFFSET('Measure Summary'!$A$1,'IRP Inputs'!$EN189-1,'IRP Inputs'!K$14-1),"")</f>
        <v>63.39</v>
      </c>
      <c r="L189" s="1">
        <f ca="1">IF($EO189,OFFSET('Measure Summary'!$A$1,'IRP Inputs'!$EN189-1,'IRP Inputs'!L$14-1),"")</f>
        <v>14.2</v>
      </c>
      <c r="M189" s="42">
        <f ca="1">IF($EO189,OFFSET('Measure Summary'!$A$1,'IRP Inputs'!$EN189-1,'IRP Inputs'!M$14-1),"")</f>
        <v>0</v>
      </c>
      <c r="N189" s="43">
        <f ca="1">IF($EO189,OFFSET('Measure Summary'!$A$1,'IRP Inputs'!$EN189-1,'IRP Inputs'!N$14-1),"")</f>
        <v>0</v>
      </c>
      <c r="O189" s="43">
        <f ca="1">IF($EO189,OFFSET('Measure Summary'!$A$1,'IRP Inputs'!$EN189-1,'IRP Inputs'!O$14-1),"")</f>
        <v>0</v>
      </c>
      <c r="P189" s="43">
        <f ca="1">IF($EO189,OFFSET('Measure Summary'!$A$1,'IRP Inputs'!$EN189-1,'IRP Inputs'!P$14-1),"")</f>
        <v>0</v>
      </c>
      <c r="Q189" s="43">
        <f ca="1">IF($EO189,OFFSET('Measure Summary'!$A$1,'IRP Inputs'!$EN189-1,'IRP Inputs'!Q$14-1),"")</f>
        <v>0</v>
      </c>
      <c r="R189" s="43">
        <f ca="1">IF($EO189,OFFSET('Measure Summary'!$A$1,'IRP Inputs'!$EN189-1,'IRP Inputs'!R$14-1),"")</f>
        <v>0</v>
      </c>
      <c r="S189" s="43">
        <f ca="1">IF($EO189,OFFSET('Measure Summary'!$A$1,'IRP Inputs'!$EN189-1,'IRP Inputs'!S$14-1),"")</f>
        <v>0</v>
      </c>
      <c r="T189" s="43">
        <f ca="1">IF($EO189,OFFSET('Measure Summary'!$A$1,'IRP Inputs'!$EN189-1,'IRP Inputs'!T$14-1),"")</f>
        <v>0</v>
      </c>
      <c r="U189" s="43">
        <f ca="1">IF($EO189,OFFSET('Measure Summary'!$A$1,'IRP Inputs'!$EN189-1,'IRP Inputs'!U$14-1),"")</f>
        <v>0</v>
      </c>
      <c r="V189" s="43">
        <f ca="1">IF($EO189,OFFSET('Measure Summary'!$A$1,'IRP Inputs'!$EN189-1,'IRP Inputs'!V$14-1),"")</f>
        <v>0</v>
      </c>
      <c r="W189" s="43">
        <f ca="1">IF($EO189,OFFSET('Measure Summary'!$A$1,'IRP Inputs'!$EN189-1,'IRP Inputs'!W$14-1),"")</f>
        <v>0</v>
      </c>
      <c r="X189" s="43">
        <f ca="1">IF($EO189,OFFSET('Measure Summary'!$A$1,'IRP Inputs'!$EN189-1,'IRP Inputs'!X$14-1),"")</f>
        <v>0</v>
      </c>
      <c r="Y189" s="43">
        <f ca="1">IF($EO189,OFFSET('Measure Summary'!$A$1,'IRP Inputs'!$EN189-1,'IRP Inputs'!Y$14-1),"")</f>
        <v>0</v>
      </c>
      <c r="Z189" s="43">
        <f ca="1">IF($EO189,OFFSET('Measure Summary'!$A$1,'IRP Inputs'!$EN189-1,'IRP Inputs'!Z$14-1),"")</f>
        <v>0</v>
      </c>
      <c r="AA189" s="43">
        <f ca="1">IF($EO189,OFFSET('Measure Summary'!$A$1,'IRP Inputs'!$EN189-1,'IRP Inputs'!AA$14-1),"")</f>
        <v>0</v>
      </c>
      <c r="AB189" s="43">
        <f ca="1">IF($EO189,OFFSET('Measure Summary'!$A$1,'IRP Inputs'!$EN189-1,'IRP Inputs'!AB$14-1),"")</f>
        <v>0</v>
      </c>
      <c r="AC189" s="43">
        <f ca="1">IF($EO189,OFFSET('Measure Summary'!$A$1,'IRP Inputs'!$EN189-1,'IRP Inputs'!AC$14-1),"")</f>
        <v>0</v>
      </c>
      <c r="AD189" s="43">
        <f ca="1">IF($EO189,OFFSET('Measure Summary'!$A$1,'IRP Inputs'!$EN189-1,'IRP Inputs'!AD$14-1),"")</f>
        <v>0</v>
      </c>
      <c r="AE189" s="43">
        <f ca="1">IF($EO189,OFFSET('Measure Summary'!$A$1,'IRP Inputs'!$EN189-1,'IRP Inputs'!AE$14-1),"")</f>
        <v>0</v>
      </c>
      <c r="AF189" s="43">
        <f ca="1">IF($EO189,OFFSET('Measure Summary'!$A$1,'IRP Inputs'!$EN189-1,'IRP Inputs'!AF$14-1),"")</f>
        <v>0</v>
      </c>
      <c r="AG189" s="43">
        <f ca="1">IF($EO189,OFFSET('Measure Summary'!$A$1,'IRP Inputs'!$EN189-1,'IRP Inputs'!AG$14-1),"")</f>
        <v>0</v>
      </c>
      <c r="AH189" s="43">
        <f ca="1">IF($EO189,OFFSET('Measure Summary'!$A$1,'IRP Inputs'!$EN189-1,'IRP Inputs'!AH$14-1),"")</f>
        <v>0</v>
      </c>
      <c r="AI189" s="43">
        <f ca="1">IF($EO189,OFFSET('Measure Summary'!$A$1,'IRP Inputs'!$EN189-1,'IRP Inputs'!AI$14-1),"")</f>
        <v>0</v>
      </c>
      <c r="AJ189" s="43">
        <f ca="1">IF($EO189,OFFSET('Measure Summary'!$A$1,'IRP Inputs'!$EN189-1,'IRP Inputs'!AJ$14-1),"")</f>
        <v>0</v>
      </c>
      <c r="AK189" s="44">
        <f ca="1">IF($EO189,OFFSET('Measure Summary'!$A$1,'IRP Inputs'!$EN189-1,'IRP Inputs'!AK$14-1),"")</f>
        <v>0</v>
      </c>
      <c r="AL189" s="42">
        <f ca="1">IF($EO189,OFFSET('Measure Summary'!$A$1,'IRP Inputs'!$EN189-1,'IRP Inputs'!AL$14-1)*100,"")</f>
        <v>0</v>
      </c>
      <c r="AM189" s="43">
        <f ca="1">IF($EO189,OFFSET('Measure Summary'!$A$1,'IRP Inputs'!$EN189-1,'IRP Inputs'!AM$14-1)*100,"")</f>
        <v>0</v>
      </c>
      <c r="AN189" s="43">
        <f ca="1">IF($EO189,OFFSET('Measure Summary'!$A$1,'IRP Inputs'!$EN189-1,'IRP Inputs'!AN$14-1)*100,"")</f>
        <v>0</v>
      </c>
      <c r="AO189" s="43">
        <f ca="1">IF($EO189,OFFSET('Measure Summary'!$A$1,'IRP Inputs'!$EN189-1,'IRP Inputs'!AO$14-1)*100,"")</f>
        <v>0</v>
      </c>
      <c r="AP189" s="43">
        <f ca="1">IF($EO189,OFFSET('Measure Summary'!$A$1,'IRP Inputs'!$EN189-1,'IRP Inputs'!AP$14-1)*100,"")</f>
        <v>0</v>
      </c>
      <c r="AQ189" s="43">
        <f ca="1">IF($EO189,OFFSET('Measure Summary'!$A$1,'IRP Inputs'!$EN189-1,'IRP Inputs'!AQ$14-1)*100,"")</f>
        <v>0</v>
      </c>
      <c r="AR189" s="43">
        <f ca="1">IF($EO189,OFFSET('Measure Summary'!$A$1,'IRP Inputs'!$EN189-1,'IRP Inputs'!AR$14-1)*100,"")</f>
        <v>0</v>
      </c>
      <c r="AS189" s="43">
        <f ca="1">IF($EO189,OFFSET('Measure Summary'!$A$1,'IRP Inputs'!$EN189-1,'IRP Inputs'!AS$14-1)*100,"")</f>
        <v>0</v>
      </c>
      <c r="AT189" s="43">
        <f ca="1">IF($EO189,OFFSET('Measure Summary'!$A$1,'IRP Inputs'!$EN189-1,'IRP Inputs'!AT$14-1)*100,"")</f>
        <v>0</v>
      </c>
      <c r="AU189" s="43">
        <f ca="1">IF($EO189,OFFSET('Measure Summary'!$A$1,'IRP Inputs'!$EN189-1,'IRP Inputs'!AU$14-1)*100,"")</f>
        <v>0</v>
      </c>
      <c r="AV189" s="43">
        <f ca="1">IF($EO189,OFFSET('Measure Summary'!$A$1,'IRP Inputs'!$EN189-1,'IRP Inputs'!AV$14-1)*100,"")</f>
        <v>0</v>
      </c>
      <c r="AW189" s="43">
        <f ca="1">IF($EO189,OFFSET('Measure Summary'!$A$1,'IRP Inputs'!$EN189-1,'IRP Inputs'!AW$14-1)*100,"")</f>
        <v>0</v>
      </c>
      <c r="AX189" s="43">
        <f ca="1">IF($EO189,OFFSET('Measure Summary'!$A$1,'IRP Inputs'!$EN189-1,'IRP Inputs'!AX$14-1)*100,"")</f>
        <v>0</v>
      </c>
      <c r="AY189" s="43">
        <f ca="1">IF($EO189,OFFSET('Measure Summary'!$A$1,'IRP Inputs'!$EN189-1,'IRP Inputs'!AY$14-1)*100,"")</f>
        <v>0</v>
      </c>
      <c r="AZ189" s="43">
        <f ca="1">IF($EO189,OFFSET('Measure Summary'!$A$1,'IRP Inputs'!$EN189-1,'IRP Inputs'!AZ$14-1)*100,"")</f>
        <v>0</v>
      </c>
      <c r="BA189" s="43">
        <f ca="1">IF($EO189,OFFSET('Measure Summary'!$A$1,'IRP Inputs'!$EN189-1,'IRP Inputs'!BA$14-1)*100,"")</f>
        <v>0</v>
      </c>
      <c r="BB189" s="43">
        <f ca="1">IF($EO189,OFFSET('Measure Summary'!$A$1,'IRP Inputs'!$EN189-1,'IRP Inputs'!BB$14-1)*100,"")</f>
        <v>0</v>
      </c>
      <c r="BC189" s="43">
        <f ca="1">IF($EO189,OFFSET('Measure Summary'!$A$1,'IRP Inputs'!$EN189-1,'IRP Inputs'!BC$14-1)*100,"")</f>
        <v>0</v>
      </c>
      <c r="BD189" s="43">
        <f ca="1">IF($EO189,OFFSET('Measure Summary'!$A$1,'IRP Inputs'!$EN189-1,'IRP Inputs'!BD$14-1)*100,"")</f>
        <v>0</v>
      </c>
      <c r="BE189" s="43">
        <f ca="1">IF($EO189,OFFSET('Measure Summary'!$A$1,'IRP Inputs'!$EN189-1,'IRP Inputs'!BE$14-1)*100,"")</f>
        <v>0</v>
      </c>
      <c r="BF189" s="43">
        <f ca="1">IF($EO189,OFFSET('Measure Summary'!$A$1,'IRP Inputs'!$EN189-1,'IRP Inputs'!BF$14-1)*100,"")</f>
        <v>0</v>
      </c>
      <c r="BG189" s="43">
        <f ca="1">IF($EO189,OFFSET('Measure Summary'!$A$1,'IRP Inputs'!$EN189-1,'IRP Inputs'!BG$14-1)*100,"")</f>
        <v>0</v>
      </c>
      <c r="BH189" s="43">
        <f ca="1">IF($EO189,OFFSET('Measure Summary'!$A$1,'IRP Inputs'!$EN189-1,'IRP Inputs'!BH$14-1)*100,"")</f>
        <v>0</v>
      </c>
      <c r="BI189" s="43">
        <f ca="1">IF($EO189,OFFSET('Measure Summary'!$A$1,'IRP Inputs'!$EN189-1,'IRP Inputs'!BI$14-1)*100,"")</f>
        <v>0</v>
      </c>
      <c r="BJ189" s="44">
        <f ca="1">IF($EO189,OFFSET('Measure Summary'!$A$1,'IRP Inputs'!$EN189-1,'IRP Inputs'!BJ$14-1)*100,"")</f>
        <v>0</v>
      </c>
      <c r="BK189" s="42">
        <f ca="1">IF($EO189,OFFSET('Measure Summary'!$A$1,'IRP Inputs'!$EN189-1,'IRP Inputs'!BK$14-1)*100,"")</f>
        <v>0</v>
      </c>
      <c r="BL189" s="43">
        <f ca="1">IF($EO189,OFFSET('Measure Summary'!$A$1,'IRP Inputs'!$EN189-1,'IRP Inputs'!BL$14-1)*100,"")</f>
        <v>0</v>
      </c>
      <c r="BM189" s="43">
        <f ca="1">IF($EO189,OFFSET('Measure Summary'!$A$1,'IRP Inputs'!$EN189-1,'IRP Inputs'!BM$14-1)*100,"")</f>
        <v>0</v>
      </c>
      <c r="BN189" s="43">
        <f ca="1">IF($EO189,OFFSET('Measure Summary'!$A$1,'IRP Inputs'!$EN189-1,'IRP Inputs'!BN$14-1)*100,"")</f>
        <v>0</v>
      </c>
      <c r="BO189" s="43">
        <f ca="1">IF($EO189,OFFSET('Measure Summary'!$A$1,'IRP Inputs'!$EN189-1,'IRP Inputs'!BO$14-1)*100,"")</f>
        <v>0</v>
      </c>
      <c r="BP189" s="43">
        <f ca="1">IF($EO189,OFFSET('Measure Summary'!$A$1,'IRP Inputs'!$EN189-1,'IRP Inputs'!BP$14-1)*100,"")</f>
        <v>0</v>
      </c>
      <c r="BQ189" s="43">
        <f ca="1">IF($EO189,OFFSET('Measure Summary'!$A$1,'IRP Inputs'!$EN189-1,'IRP Inputs'!BQ$14-1)*100,"")</f>
        <v>0</v>
      </c>
      <c r="BR189" s="43">
        <f ca="1">IF($EO189,OFFSET('Measure Summary'!$A$1,'IRP Inputs'!$EN189-1,'IRP Inputs'!BR$14-1)*100,"")</f>
        <v>0</v>
      </c>
      <c r="BS189" s="43">
        <f ca="1">IF($EO189,OFFSET('Measure Summary'!$A$1,'IRP Inputs'!$EN189-1,'IRP Inputs'!BS$14-1)*100,"")</f>
        <v>0</v>
      </c>
      <c r="BT189" s="43">
        <f ca="1">IF($EO189,OFFSET('Measure Summary'!$A$1,'IRP Inputs'!$EN189-1,'IRP Inputs'!BT$14-1)*100,"")</f>
        <v>0</v>
      </c>
      <c r="BU189" s="43">
        <f ca="1">IF($EO189,OFFSET('Measure Summary'!$A$1,'IRP Inputs'!$EN189-1,'IRP Inputs'!BU$14-1)*100,"")</f>
        <v>0</v>
      </c>
      <c r="BV189" s="43">
        <f ca="1">IF($EO189,OFFSET('Measure Summary'!$A$1,'IRP Inputs'!$EN189-1,'IRP Inputs'!BV$14-1)*100,"")</f>
        <v>0</v>
      </c>
      <c r="BW189" s="43">
        <f ca="1">IF($EO189,OFFSET('Measure Summary'!$A$1,'IRP Inputs'!$EN189-1,'IRP Inputs'!BW$14-1)*100,"")</f>
        <v>0</v>
      </c>
      <c r="BX189" s="43">
        <f ca="1">IF($EO189,OFFSET('Measure Summary'!$A$1,'IRP Inputs'!$EN189-1,'IRP Inputs'!BX$14-1)*100,"")</f>
        <v>0</v>
      </c>
      <c r="BY189" s="43">
        <f ca="1">IF($EO189,OFFSET('Measure Summary'!$A$1,'IRP Inputs'!$EN189-1,'IRP Inputs'!BY$14-1)*100,"")</f>
        <v>0</v>
      </c>
      <c r="BZ189" s="43">
        <f ca="1">IF($EO189,OFFSET('Measure Summary'!$A$1,'IRP Inputs'!$EN189-1,'IRP Inputs'!BZ$14-1)*100,"")</f>
        <v>0</v>
      </c>
      <c r="CA189" s="43">
        <f ca="1">IF($EO189,OFFSET('Measure Summary'!$A$1,'IRP Inputs'!$EN189-1,'IRP Inputs'!CA$14-1)*100,"")</f>
        <v>0</v>
      </c>
      <c r="CB189" s="43">
        <f ca="1">IF($EO189,OFFSET('Measure Summary'!$A$1,'IRP Inputs'!$EN189-1,'IRP Inputs'!CB$14-1)*100,"")</f>
        <v>0</v>
      </c>
      <c r="CC189" s="43">
        <f ca="1">IF($EO189,OFFSET('Measure Summary'!$A$1,'IRP Inputs'!$EN189-1,'IRP Inputs'!CC$14-1)*100,"")</f>
        <v>0</v>
      </c>
      <c r="CD189" s="43">
        <f ca="1">IF($EO189,OFFSET('Measure Summary'!$A$1,'IRP Inputs'!$EN189-1,'IRP Inputs'!CD$14-1)*100,"")</f>
        <v>0</v>
      </c>
      <c r="CE189" s="43">
        <f ca="1">IF($EO189,OFFSET('Measure Summary'!$A$1,'IRP Inputs'!$EN189-1,'IRP Inputs'!CE$14-1)*100,"")</f>
        <v>0</v>
      </c>
      <c r="CF189" s="43">
        <f ca="1">IF($EO189,OFFSET('Measure Summary'!$A$1,'IRP Inputs'!$EN189-1,'IRP Inputs'!CF$14-1)*100,"")</f>
        <v>0</v>
      </c>
      <c r="CG189" s="43">
        <f ca="1">IF($EO189,OFFSET('Measure Summary'!$A$1,'IRP Inputs'!$EN189-1,'IRP Inputs'!CG$14-1)*100,"")</f>
        <v>0</v>
      </c>
      <c r="CH189" s="43">
        <f ca="1">IF($EO189,OFFSET('Measure Summary'!$A$1,'IRP Inputs'!$EN189-1,'IRP Inputs'!CH$14-1)*100,"")</f>
        <v>0</v>
      </c>
      <c r="CI189" s="44">
        <f ca="1">IF($EO189,OFFSET('Measure Summary'!$A$1,'IRP Inputs'!$EN189-1,'IRP Inputs'!CI$14-1)*100,"")</f>
        <v>0</v>
      </c>
      <c r="CJ189" s="45">
        <f ca="1">IF($EO189,OFFSET('Measure Summary'!$A$1,'IRP Inputs'!$EN189-1,IF($C189="WA",CJ$17,CJ$16)-1)/100,"")</f>
        <v>9.0647753323443059</v>
      </c>
      <c r="CK189" s="46">
        <f ca="1">IF($EO189,OFFSET('Measure Summary'!$A$1,'IRP Inputs'!$EN189-1,IF($C189="WA",CK$17,CK$16)-1)/100,"")</f>
        <v>9.0591571717766559</v>
      </c>
      <c r="CL189" s="46">
        <f ca="1">IF($EO189,OFFSET('Measure Summary'!$A$1,'IRP Inputs'!$EN189-1,IF($C189="WA",CL$17,CL$16)-1)/100,"")</f>
        <v>9.0547300786262017</v>
      </c>
      <c r="CM189" s="46">
        <f ca="1">IF($EO189,OFFSET('Measure Summary'!$A$1,'IRP Inputs'!$EN189-1,IF($C189="WA",CM$17,CM$16)-1)/100,"")</f>
        <v>9.0510362258106039</v>
      </c>
      <c r="CN189" s="46">
        <f ca="1">IF($EO189,OFFSET('Measure Summary'!$A$1,'IRP Inputs'!$EN189-1,IF($C189="WA",CN$17,CN$16)-1)/100,"")</f>
        <v>9.0487446079877092</v>
      </c>
      <c r="CO189" s="46">
        <f ca="1">IF($EO189,OFFSET('Measure Summary'!$A$1,'IRP Inputs'!$EN189-1,IF($C189="WA",CO$17,CO$16)-1)/100,"")</f>
        <v>9.0470881926341669</v>
      </c>
      <c r="CP189" s="46">
        <f ca="1">IF($EO189,OFFSET('Measure Summary'!$A$1,'IRP Inputs'!$EN189-1,IF($C189="WA",CP$17,CP$16)-1)/100,"")</f>
        <v>9.0458352663447084</v>
      </c>
      <c r="CQ189" s="46">
        <f ca="1">IF($EO189,OFFSET('Measure Summary'!$A$1,'IRP Inputs'!$EN189-1,IF($C189="WA",CQ$17,CQ$16)-1)/100,"")</f>
        <v>9.0448545970271201</v>
      </c>
      <c r="CR189" s="46">
        <f ca="1">IF($EO189,OFFSET('Measure Summary'!$A$1,'IRP Inputs'!$EN189-1,IF($C189="WA",CR$17,CR$16)-1)/100,"")</f>
        <v>9.0440662946563055</v>
      </c>
      <c r="CS189" s="46">
        <f ca="1">IF($EO189,OFFSET('Measure Summary'!$A$1,'IRP Inputs'!$EN189-1,IF($C189="WA",CS$17,CS$16)-1)/100,"")</f>
        <v>9.0434189400058322</v>
      </c>
      <c r="CT189" s="46">
        <f ca="1">IF($EO189,OFFSET('Measure Summary'!$A$1,'IRP Inputs'!$EN189-1,IF($C189="WA",CT$17,CT$16)-1)/100,"")</f>
        <v>9.0424560904843787</v>
      </c>
      <c r="CU189" s="46">
        <f ca="1">IF($EO189,OFFSET('Measure Summary'!$A$1,'IRP Inputs'!$EN189-1,IF($C189="WA",CU$17,CU$16)-1)/100,"")</f>
        <v>9.0415155790997268</v>
      </c>
      <c r="CV189" s="46">
        <f ca="1">IF($EO189,OFFSET('Measure Summary'!$A$1,'IRP Inputs'!$EN189-1,IF($C189="WA",CV$17,CV$16)-1)/100,"")</f>
        <v>9.0406913909474937</v>
      </c>
      <c r="CW189" s="46">
        <f ca="1">IF($EO189,OFFSET('Measure Summary'!$A$1,'IRP Inputs'!$EN189-1,IF($C189="WA",CW$17,CW$16)-1)/100,"")</f>
        <v>9.0400119806813386</v>
      </c>
      <c r="CX189" s="46">
        <f ca="1">IF($EO189,OFFSET('Measure Summary'!$A$1,'IRP Inputs'!$EN189-1,IF($C189="WA",CX$17,CX$16)-1)/100,"")</f>
        <v>9.039490342977837</v>
      </c>
      <c r="CY189" s="46">
        <f ca="1">IF($EO189,OFFSET('Measure Summary'!$A$1,'IRP Inputs'!$EN189-1,IF($C189="WA",CY$17,CY$16)-1)/100,"")</f>
        <v>9.0390810339056458</v>
      </c>
      <c r="CZ189" s="46">
        <f ca="1">IF($EO189,OFFSET('Measure Summary'!$A$1,'IRP Inputs'!$EN189-1,IF($C189="WA",CZ$17,CZ$16)-1)/100,"")</f>
        <v>9.0387581678569493</v>
      </c>
      <c r="DA189" s="46">
        <f ca="1">IF($EO189,OFFSET('Measure Summary'!$A$1,'IRP Inputs'!$EN189-1,IF($C189="WA",DA$17,DA$16)-1)/100,"")</f>
        <v>9.037991450406329</v>
      </c>
      <c r="DB189" s="46">
        <f ca="1">IF($EO189,OFFSET('Measure Summary'!$A$1,'IRP Inputs'!$EN189-1,IF($C189="WA",DB$17,DB$16)-1)/100,"")</f>
        <v>9.0376543935807607</v>
      </c>
      <c r="DC189" s="46">
        <f ca="1">IF($EO189,OFFSET('Measure Summary'!$A$1,'IRP Inputs'!$EN189-1,IF($C189="WA",DC$17,DC$16)-1)/100,"")</f>
        <v>9.0374954540711272</v>
      </c>
      <c r="DD189" s="46">
        <f ca="1">IF($EO189,OFFSET('Measure Summary'!$A$1,'IRP Inputs'!$EN189-1,IF($C189="WA",DD$17,DD$16)-1)/100,"")</f>
        <v>9.0374353417445317</v>
      </c>
      <c r="DE189" s="46">
        <f ca="1">IF($EO189,OFFSET('Measure Summary'!$A$1,'IRP Inputs'!$EN189-1,IF($C189="WA",DE$17,DE$16)-1)/100,"")</f>
        <v>9.0374481223285983</v>
      </c>
      <c r="DF189" s="46">
        <f ca="1">IF($EO189,OFFSET('Measure Summary'!$A$1,'IRP Inputs'!$EN189-1,IF($C189="WA",DF$17,DF$16)-1)/100,"")</f>
        <v>9.0374481223286018</v>
      </c>
      <c r="DG189" s="46">
        <f ca="1">IF($EO189,OFFSET('Measure Summary'!$A$1,'IRP Inputs'!$EN189-1,IF($C189="WA",DG$17,DG$16)-1)/100,"")</f>
        <v>9.0374481223286018</v>
      </c>
      <c r="DH189" s="47">
        <f ca="1">IF($EO189,OFFSET('Measure Summary'!$A$1,'IRP Inputs'!$EN189-1,IF($C189="WA",DH$17,DH$16)-1)/100,"")</f>
        <v>9.0374481223286018</v>
      </c>
      <c r="DJ189" s="48">
        <f ca="1">IF($EO189,OFFSET('Measure Summary'!$A$1,'IRP Inputs'!$EN189-1,'IRP Inputs'!DJ$14-1),"")*K189</f>
        <v>19.126636916585952</v>
      </c>
      <c r="DK189" s="49">
        <f t="shared" ca="1" si="107"/>
        <v>5.929257444141645</v>
      </c>
      <c r="DL189" s="48">
        <f t="shared" ca="1" si="117"/>
        <v>0</v>
      </c>
      <c r="DM189" s="50">
        <f t="shared" ca="1" si="117"/>
        <v>0</v>
      </c>
      <c r="DN189" s="50">
        <f t="shared" ca="1" si="117"/>
        <v>0</v>
      </c>
      <c r="DO189" s="50">
        <f t="shared" ca="1" si="117"/>
        <v>0</v>
      </c>
      <c r="DP189" s="50">
        <f t="shared" ca="1" si="117"/>
        <v>0</v>
      </c>
      <c r="DQ189" s="50">
        <f t="shared" ca="1" si="117"/>
        <v>0</v>
      </c>
      <c r="DR189" s="50">
        <f t="shared" ca="1" si="117"/>
        <v>0</v>
      </c>
      <c r="DS189" s="50">
        <f t="shared" ca="1" si="117"/>
        <v>0</v>
      </c>
      <c r="DT189" s="50">
        <f t="shared" ca="1" si="117"/>
        <v>0</v>
      </c>
      <c r="DU189" s="50">
        <f t="shared" ca="1" si="117"/>
        <v>0</v>
      </c>
      <c r="DV189" s="50">
        <f t="shared" ca="1" si="118"/>
        <v>0</v>
      </c>
      <c r="DW189" s="50">
        <f t="shared" ca="1" si="118"/>
        <v>0</v>
      </c>
      <c r="DX189" s="50">
        <f t="shared" ca="1" si="118"/>
        <v>0</v>
      </c>
      <c r="DY189" s="50">
        <f t="shared" ca="1" si="118"/>
        <v>0</v>
      </c>
      <c r="DZ189" s="50">
        <f t="shared" ca="1" si="118"/>
        <v>0</v>
      </c>
      <c r="EA189" s="50">
        <f t="shared" ca="1" si="118"/>
        <v>0</v>
      </c>
      <c r="EB189" s="50">
        <f t="shared" ca="1" si="118"/>
        <v>0</v>
      </c>
      <c r="EC189" s="50">
        <f t="shared" ca="1" si="118"/>
        <v>0</v>
      </c>
      <c r="ED189" s="50">
        <f t="shared" ca="1" si="118"/>
        <v>0</v>
      </c>
      <c r="EE189" s="50">
        <f t="shared" ca="1" si="118"/>
        <v>0</v>
      </c>
      <c r="EF189" s="50">
        <f t="shared" ca="1" si="119"/>
        <v>0</v>
      </c>
      <c r="EG189" s="50">
        <f t="shared" ca="1" si="119"/>
        <v>0</v>
      </c>
      <c r="EH189" s="50">
        <f t="shared" ca="1" si="119"/>
        <v>0</v>
      </c>
      <c r="EI189" s="50">
        <f t="shared" ca="1" si="119"/>
        <v>0</v>
      </c>
      <c r="EJ189" s="49">
        <f t="shared" ca="1" si="119"/>
        <v>0</v>
      </c>
      <c r="EM189">
        <f t="shared" si="111"/>
        <v>166</v>
      </c>
      <c r="EN189">
        <f>MATCH(EM189,'Measure Summary'!$VY:$VY,0)</f>
        <v>170</v>
      </c>
      <c r="EO189" t="b">
        <f t="shared" si="108"/>
        <v>1</v>
      </c>
    </row>
    <row r="190" spans="1:145">
      <c r="A190" s="40" t="str">
        <f ca="1">IF($EO190,OFFSET('Measure Summary'!$A$1,'IRP Inputs'!$EN190-1,'IRP Inputs'!A$14-1),"")</f>
        <v>OR_Residential_LI - Single Family_Existing_Space Heating_Natural Gas_Furnace</v>
      </c>
      <c r="B190" t="str">
        <f ca="1">IF($EO190,OFFSET('Measure Summary'!$A$1,'IRP Inputs'!$EN190-1,'IRP Inputs'!B$14-1),"")</f>
        <v>Retrofit</v>
      </c>
      <c r="C190" t="str">
        <f ca="1">IF($EO190,OFFSET('Measure Summary'!$A$1,'IRP Inputs'!$EN190-1,'IRP Inputs'!C$14-1),"")</f>
        <v>OR</v>
      </c>
      <c r="D190" t="str">
        <f ca="1">IF($EO190,OFFSET('Measure Summary'!$A$1,'IRP Inputs'!$EN190-1,'IRP Inputs'!D$14-1),"")</f>
        <v>Residential</v>
      </c>
      <c r="E190" t="str">
        <f ca="1">IF($EO190,OFFSET('Measure Summary'!$A$1,'IRP Inputs'!$EN190-1,'IRP Inputs'!E$14-1),"")</f>
        <v>LI - Single Family</v>
      </c>
      <c r="F190" t="str">
        <f ca="1">IF($EO190,OFFSET('Measure Summary'!$A$1,'IRP Inputs'!$EN190-1,'IRP Inputs'!F$14-1),"")</f>
        <v>New</v>
      </c>
      <c r="G190" t="str">
        <f ca="1">IF($EO190,OFFSET('Measure Summary'!$A$1,'IRP Inputs'!$EN190-1,'IRP Inputs'!G$14-1),"")</f>
        <v>Appliances</v>
      </c>
      <c r="H190" t="str">
        <f ca="1">IF($EO190,OFFSET('Measure Summary'!$A$1,'IRP Inputs'!$EN190-1,'IRP Inputs'!H$14-1),"")</f>
        <v>Clothes Washer - ENERGY STAR (8.0)</v>
      </c>
      <c r="I190" t="str">
        <f ca="1">IF($EO190,OFFSET('Measure Summary'!$A$1,'IRP Inputs'!$EN190-1,'IRP Inputs'!I$14-1),"")</f>
        <v>ORM119</v>
      </c>
      <c r="J190" s="1" t="str">
        <f ca="1">IF($EO190,OFFSET('Measure Summary'!$A$1,'IRP Inputs'!$EN190-1,'IRP Inputs'!J$14-1),"")</f>
        <v xml:space="preserve">Energy Star Washer </v>
      </c>
      <c r="K190" s="41">
        <f ca="1">IF($EO190,OFFSET('Measure Summary'!$A$1,'IRP Inputs'!$EN190-1,'IRP Inputs'!K$14-1),"")</f>
        <v>63.39</v>
      </c>
      <c r="L190" s="1">
        <f ca="1">IF($EO190,OFFSET('Measure Summary'!$A$1,'IRP Inputs'!$EN190-1,'IRP Inputs'!L$14-1),"")</f>
        <v>14.2</v>
      </c>
      <c r="M190" s="42">
        <f ca="1">IF($EO190,OFFSET('Measure Summary'!$A$1,'IRP Inputs'!$EN190-1,'IRP Inputs'!M$14-1),"")</f>
        <v>0</v>
      </c>
      <c r="N190" s="43">
        <f ca="1">IF($EO190,OFFSET('Measure Summary'!$A$1,'IRP Inputs'!$EN190-1,'IRP Inputs'!N$14-1),"")</f>
        <v>0</v>
      </c>
      <c r="O190" s="43">
        <f ca="1">IF($EO190,OFFSET('Measure Summary'!$A$1,'IRP Inputs'!$EN190-1,'IRP Inputs'!O$14-1),"")</f>
        <v>0</v>
      </c>
      <c r="P190" s="43">
        <f ca="1">IF($EO190,OFFSET('Measure Summary'!$A$1,'IRP Inputs'!$EN190-1,'IRP Inputs'!P$14-1),"")</f>
        <v>0</v>
      </c>
      <c r="Q190" s="43">
        <f ca="1">IF($EO190,OFFSET('Measure Summary'!$A$1,'IRP Inputs'!$EN190-1,'IRP Inputs'!Q$14-1),"")</f>
        <v>0</v>
      </c>
      <c r="R190" s="43">
        <f ca="1">IF($EO190,OFFSET('Measure Summary'!$A$1,'IRP Inputs'!$EN190-1,'IRP Inputs'!R$14-1),"")</f>
        <v>0</v>
      </c>
      <c r="S190" s="43">
        <f ca="1">IF($EO190,OFFSET('Measure Summary'!$A$1,'IRP Inputs'!$EN190-1,'IRP Inputs'!S$14-1),"")</f>
        <v>0</v>
      </c>
      <c r="T190" s="43">
        <f ca="1">IF($EO190,OFFSET('Measure Summary'!$A$1,'IRP Inputs'!$EN190-1,'IRP Inputs'!T$14-1),"")</f>
        <v>0</v>
      </c>
      <c r="U190" s="43">
        <f ca="1">IF($EO190,OFFSET('Measure Summary'!$A$1,'IRP Inputs'!$EN190-1,'IRP Inputs'!U$14-1),"")</f>
        <v>0</v>
      </c>
      <c r="V190" s="43">
        <f ca="1">IF($EO190,OFFSET('Measure Summary'!$A$1,'IRP Inputs'!$EN190-1,'IRP Inputs'!V$14-1),"")</f>
        <v>0</v>
      </c>
      <c r="W190" s="43">
        <f ca="1">IF($EO190,OFFSET('Measure Summary'!$A$1,'IRP Inputs'!$EN190-1,'IRP Inputs'!W$14-1),"")</f>
        <v>0</v>
      </c>
      <c r="X190" s="43">
        <f ca="1">IF($EO190,OFFSET('Measure Summary'!$A$1,'IRP Inputs'!$EN190-1,'IRP Inputs'!X$14-1),"")</f>
        <v>0</v>
      </c>
      <c r="Y190" s="43">
        <f ca="1">IF($EO190,OFFSET('Measure Summary'!$A$1,'IRP Inputs'!$EN190-1,'IRP Inputs'!Y$14-1),"")</f>
        <v>0</v>
      </c>
      <c r="Z190" s="43">
        <f ca="1">IF($EO190,OFFSET('Measure Summary'!$A$1,'IRP Inputs'!$EN190-1,'IRP Inputs'!Z$14-1),"")</f>
        <v>0</v>
      </c>
      <c r="AA190" s="43">
        <f ca="1">IF($EO190,OFFSET('Measure Summary'!$A$1,'IRP Inputs'!$EN190-1,'IRP Inputs'!AA$14-1),"")</f>
        <v>0</v>
      </c>
      <c r="AB190" s="43">
        <f ca="1">IF($EO190,OFFSET('Measure Summary'!$A$1,'IRP Inputs'!$EN190-1,'IRP Inputs'!AB$14-1),"")</f>
        <v>0</v>
      </c>
      <c r="AC190" s="43">
        <f ca="1">IF($EO190,OFFSET('Measure Summary'!$A$1,'IRP Inputs'!$EN190-1,'IRP Inputs'!AC$14-1),"")</f>
        <v>0</v>
      </c>
      <c r="AD190" s="43">
        <f ca="1">IF($EO190,OFFSET('Measure Summary'!$A$1,'IRP Inputs'!$EN190-1,'IRP Inputs'!AD$14-1),"")</f>
        <v>0</v>
      </c>
      <c r="AE190" s="43">
        <f ca="1">IF($EO190,OFFSET('Measure Summary'!$A$1,'IRP Inputs'!$EN190-1,'IRP Inputs'!AE$14-1),"")</f>
        <v>0</v>
      </c>
      <c r="AF190" s="43">
        <f ca="1">IF($EO190,OFFSET('Measure Summary'!$A$1,'IRP Inputs'!$EN190-1,'IRP Inputs'!AF$14-1),"")</f>
        <v>0</v>
      </c>
      <c r="AG190" s="43">
        <f ca="1">IF($EO190,OFFSET('Measure Summary'!$A$1,'IRP Inputs'!$EN190-1,'IRP Inputs'!AG$14-1),"")</f>
        <v>0</v>
      </c>
      <c r="AH190" s="43">
        <f ca="1">IF($EO190,OFFSET('Measure Summary'!$A$1,'IRP Inputs'!$EN190-1,'IRP Inputs'!AH$14-1),"")</f>
        <v>0</v>
      </c>
      <c r="AI190" s="43">
        <f ca="1">IF($EO190,OFFSET('Measure Summary'!$A$1,'IRP Inputs'!$EN190-1,'IRP Inputs'!AI$14-1),"")</f>
        <v>0</v>
      </c>
      <c r="AJ190" s="43">
        <f ca="1">IF($EO190,OFFSET('Measure Summary'!$A$1,'IRP Inputs'!$EN190-1,'IRP Inputs'!AJ$14-1),"")</f>
        <v>0</v>
      </c>
      <c r="AK190" s="44">
        <f ca="1">IF($EO190,OFFSET('Measure Summary'!$A$1,'IRP Inputs'!$EN190-1,'IRP Inputs'!AK$14-1),"")</f>
        <v>0</v>
      </c>
      <c r="AL190" s="42">
        <f ca="1">IF($EO190,OFFSET('Measure Summary'!$A$1,'IRP Inputs'!$EN190-1,'IRP Inputs'!AL$14-1)*100,"")</f>
        <v>0</v>
      </c>
      <c r="AM190" s="43">
        <f ca="1">IF($EO190,OFFSET('Measure Summary'!$A$1,'IRP Inputs'!$EN190-1,'IRP Inputs'!AM$14-1)*100,"")</f>
        <v>0</v>
      </c>
      <c r="AN190" s="43">
        <f ca="1">IF($EO190,OFFSET('Measure Summary'!$A$1,'IRP Inputs'!$EN190-1,'IRP Inputs'!AN$14-1)*100,"")</f>
        <v>0</v>
      </c>
      <c r="AO190" s="43">
        <f ca="1">IF($EO190,OFFSET('Measure Summary'!$A$1,'IRP Inputs'!$EN190-1,'IRP Inputs'!AO$14-1)*100,"")</f>
        <v>0</v>
      </c>
      <c r="AP190" s="43">
        <f ca="1">IF($EO190,OFFSET('Measure Summary'!$A$1,'IRP Inputs'!$EN190-1,'IRP Inputs'!AP$14-1)*100,"")</f>
        <v>0</v>
      </c>
      <c r="AQ190" s="43">
        <f ca="1">IF($EO190,OFFSET('Measure Summary'!$A$1,'IRP Inputs'!$EN190-1,'IRP Inputs'!AQ$14-1)*100,"")</f>
        <v>0</v>
      </c>
      <c r="AR190" s="43">
        <f ca="1">IF($EO190,OFFSET('Measure Summary'!$A$1,'IRP Inputs'!$EN190-1,'IRP Inputs'!AR$14-1)*100,"")</f>
        <v>0</v>
      </c>
      <c r="AS190" s="43">
        <f ca="1">IF($EO190,OFFSET('Measure Summary'!$A$1,'IRP Inputs'!$EN190-1,'IRP Inputs'!AS$14-1)*100,"")</f>
        <v>0</v>
      </c>
      <c r="AT190" s="43">
        <f ca="1">IF($EO190,OFFSET('Measure Summary'!$A$1,'IRP Inputs'!$EN190-1,'IRP Inputs'!AT$14-1)*100,"")</f>
        <v>0</v>
      </c>
      <c r="AU190" s="43">
        <f ca="1">IF($EO190,OFFSET('Measure Summary'!$A$1,'IRP Inputs'!$EN190-1,'IRP Inputs'!AU$14-1)*100,"")</f>
        <v>0</v>
      </c>
      <c r="AV190" s="43">
        <f ca="1">IF($EO190,OFFSET('Measure Summary'!$A$1,'IRP Inputs'!$EN190-1,'IRP Inputs'!AV$14-1)*100,"")</f>
        <v>0</v>
      </c>
      <c r="AW190" s="43">
        <f ca="1">IF($EO190,OFFSET('Measure Summary'!$A$1,'IRP Inputs'!$EN190-1,'IRP Inputs'!AW$14-1)*100,"")</f>
        <v>0</v>
      </c>
      <c r="AX190" s="43">
        <f ca="1">IF($EO190,OFFSET('Measure Summary'!$A$1,'IRP Inputs'!$EN190-1,'IRP Inputs'!AX$14-1)*100,"")</f>
        <v>0</v>
      </c>
      <c r="AY190" s="43">
        <f ca="1">IF($EO190,OFFSET('Measure Summary'!$A$1,'IRP Inputs'!$EN190-1,'IRP Inputs'!AY$14-1)*100,"")</f>
        <v>0</v>
      </c>
      <c r="AZ190" s="43">
        <f ca="1">IF($EO190,OFFSET('Measure Summary'!$A$1,'IRP Inputs'!$EN190-1,'IRP Inputs'!AZ$14-1)*100,"")</f>
        <v>0</v>
      </c>
      <c r="BA190" s="43">
        <f ca="1">IF($EO190,OFFSET('Measure Summary'!$A$1,'IRP Inputs'!$EN190-1,'IRP Inputs'!BA$14-1)*100,"")</f>
        <v>0</v>
      </c>
      <c r="BB190" s="43">
        <f ca="1">IF($EO190,OFFSET('Measure Summary'!$A$1,'IRP Inputs'!$EN190-1,'IRP Inputs'!BB$14-1)*100,"")</f>
        <v>0</v>
      </c>
      <c r="BC190" s="43">
        <f ca="1">IF($EO190,OFFSET('Measure Summary'!$A$1,'IRP Inputs'!$EN190-1,'IRP Inputs'!BC$14-1)*100,"")</f>
        <v>0</v>
      </c>
      <c r="BD190" s="43">
        <f ca="1">IF($EO190,OFFSET('Measure Summary'!$A$1,'IRP Inputs'!$EN190-1,'IRP Inputs'!BD$14-1)*100,"")</f>
        <v>0</v>
      </c>
      <c r="BE190" s="43">
        <f ca="1">IF($EO190,OFFSET('Measure Summary'!$A$1,'IRP Inputs'!$EN190-1,'IRP Inputs'!BE$14-1)*100,"")</f>
        <v>0</v>
      </c>
      <c r="BF190" s="43">
        <f ca="1">IF($EO190,OFFSET('Measure Summary'!$A$1,'IRP Inputs'!$EN190-1,'IRP Inputs'!BF$14-1)*100,"")</f>
        <v>0</v>
      </c>
      <c r="BG190" s="43">
        <f ca="1">IF($EO190,OFFSET('Measure Summary'!$A$1,'IRP Inputs'!$EN190-1,'IRP Inputs'!BG$14-1)*100,"")</f>
        <v>0</v>
      </c>
      <c r="BH190" s="43">
        <f ca="1">IF($EO190,OFFSET('Measure Summary'!$A$1,'IRP Inputs'!$EN190-1,'IRP Inputs'!BH$14-1)*100,"")</f>
        <v>0</v>
      </c>
      <c r="BI190" s="43">
        <f ca="1">IF($EO190,OFFSET('Measure Summary'!$A$1,'IRP Inputs'!$EN190-1,'IRP Inputs'!BI$14-1)*100,"")</f>
        <v>0</v>
      </c>
      <c r="BJ190" s="44">
        <f ca="1">IF($EO190,OFFSET('Measure Summary'!$A$1,'IRP Inputs'!$EN190-1,'IRP Inputs'!BJ$14-1)*100,"")</f>
        <v>0</v>
      </c>
      <c r="BK190" s="42">
        <f ca="1">IF($EO190,OFFSET('Measure Summary'!$A$1,'IRP Inputs'!$EN190-1,'IRP Inputs'!BK$14-1)*100,"")</f>
        <v>0</v>
      </c>
      <c r="BL190" s="43">
        <f ca="1">IF($EO190,OFFSET('Measure Summary'!$A$1,'IRP Inputs'!$EN190-1,'IRP Inputs'!BL$14-1)*100,"")</f>
        <v>0</v>
      </c>
      <c r="BM190" s="43">
        <f ca="1">IF($EO190,OFFSET('Measure Summary'!$A$1,'IRP Inputs'!$EN190-1,'IRP Inputs'!BM$14-1)*100,"")</f>
        <v>0</v>
      </c>
      <c r="BN190" s="43">
        <f ca="1">IF($EO190,OFFSET('Measure Summary'!$A$1,'IRP Inputs'!$EN190-1,'IRP Inputs'!BN$14-1)*100,"")</f>
        <v>0</v>
      </c>
      <c r="BO190" s="43">
        <f ca="1">IF($EO190,OFFSET('Measure Summary'!$A$1,'IRP Inputs'!$EN190-1,'IRP Inputs'!BO$14-1)*100,"")</f>
        <v>0</v>
      </c>
      <c r="BP190" s="43">
        <f ca="1">IF($EO190,OFFSET('Measure Summary'!$A$1,'IRP Inputs'!$EN190-1,'IRP Inputs'!BP$14-1)*100,"")</f>
        <v>0</v>
      </c>
      <c r="BQ190" s="43">
        <f ca="1">IF($EO190,OFFSET('Measure Summary'!$A$1,'IRP Inputs'!$EN190-1,'IRP Inputs'!BQ$14-1)*100,"")</f>
        <v>0</v>
      </c>
      <c r="BR190" s="43">
        <f ca="1">IF($EO190,OFFSET('Measure Summary'!$A$1,'IRP Inputs'!$EN190-1,'IRP Inputs'!BR$14-1)*100,"")</f>
        <v>0</v>
      </c>
      <c r="BS190" s="43">
        <f ca="1">IF($EO190,OFFSET('Measure Summary'!$A$1,'IRP Inputs'!$EN190-1,'IRP Inputs'!BS$14-1)*100,"")</f>
        <v>0</v>
      </c>
      <c r="BT190" s="43">
        <f ca="1">IF($EO190,OFFSET('Measure Summary'!$A$1,'IRP Inputs'!$EN190-1,'IRP Inputs'!BT$14-1)*100,"")</f>
        <v>0</v>
      </c>
      <c r="BU190" s="43">
        <f ca="1">IF($EO190,OFFSET('Measure Summary'!$A$1,'IRP Inputs'!$EN190-1,'IRP Inputs'!BU$14-1)*100,"")</f>
        <v>0</v>
      </c>
      <c r="BV190" s="43">
        <f ca="1">IF($EO190,OFFSET('Measure Summary'!$A$1,'IRP Inputs'!$EN190-1,'IRP Inputs'!BV$14-1)*100,"")</f>
        <v>0</v>
      </c>
      <c r="BW190" s="43">
        <f ca="1">IF($EO190,OFFSET('Measure Summary'!$A$1,'IRP Inputs'!$EN190-1,'IRP Inputs'!BW$14-1)*100,"")</f>
        <v>0</v>
      </c>
      <c r="BX190" s="43">
        <f ca="1">IF($EO190,OFFSET('Measure Summary'!$A$1,'IRP Inputs'!$EN190-1,'IRP Inputs'!BX$14-1)*100,"")</f>
        <v>0</v>
      </c>
      <c r="BY190" s="43">
        <f ca="1">IF($EO190,OFFSET('Measure Summary'!$A$1,'IRP Inputs'!$EN190-1,'IRP Inputs'!BY$14-1)*100,"")</f>
        <v>0</v>
      </c>
      <c r="BZ190" s="43">
        <f ca="1">IF($EO190,OFFSET('Measure Summary'!$A$1,'IRP Inputs'!$EN190-1,'IRP Inputs'!BZ$14-1)*100,"")</f>
        <v>0</v>
      </c>
      <c r="CA190" s="43">
        <f ca="1">IF($EO190,OFFSET('Measure Summary'!$A$1,'IRP Inputs'!$EN190-1,'IRP Inputs'!CA$14-1)*100,"")</f>
        <v>0</v>
      </c>
      <c r="CB190" s="43">
        <f ca="1">IF($EO190,OFFSET('Measure Summary'!$A$1,'IRP Inputs'!$EN190-1,'IRP Inputs'!CB$14-1)*100,"")</f>
        <v>0</v>
      </c>
      <c r="CC190" s="43">
        <f ca="1">IF($EO190,OFFSET('Measure Summary'!$A$1,'IRP Inputs'!$EN190-1,'IRP Inputs'!CC$14-1)*100,"")</f>
        <v>0</v>
      </c>
      <c r="CD190" s="43">
        <f ca="1">IF($EO190,OFFSET('Measure Summary'!$A$1,'IRP Inputs'!$EN190-1,'IRP Inputs'!CD$14-1)*100,"")</f>
        <v>0</v>
      </c>
      <c r="CE190" s="43">
        <f ca="1">IF($EO190,OFFSET('Measure Summary'!$A$1,'IRP Inputs'!$EN190-1,'IRP Inputs'!CE$14-1)*100,"")</f>
        <v>0</v>
      </c>
      <c r="CF190" s="43">
        <f ca="1">IF($EO190,OFFSET('Measure Summary'!$A$1,'IRP Inputs'!$EN190-1,'IRP Inputs'!CF$14-1)*100,"")</f>
        <v>0</v>
      </c>
      <c r="CG190" s="43">
        <f ca="1">IF($EO190,OFFSET('Measure Summary'!$A$1,'IRP Inputs'!$EN190-1,'IRP Inputs'!CG$14-1)*100,"")</f>
        <v>0</v>
      </c>
      <c r="CH190" s="43">
        <f ca="1">IF($EO190,OFFSET('Measure Summary'!$A$1,'IRP Inputs'!$EN190-1,'IRP Inputs'!CH$14-1)*100,"")</f>
        <v>0</v>
      </c>
      <c r="CI190" s="44">
        <f ca="1">IF($EO190,OFFSET('Measure Summary'!$A$1,'IRP Inputs'!$EN190-1,'IRP Inputs'!CI$14-1)*100,"")</f>
        <v>0</v>
      </c>
      <c r="CJ190" s="45">
        <f ca="1">IF($EO190,OFFSET('Measure Summary'!$A$1,'IRP Inputs'!$EN190-1,IF($C190="WA",CJ$17,CJ$16)-1)/100,"")</f>
        <v>9.0647753323443059</v>
      </c>
      <c r="CK190" s="46">
        <f ca="1">IF($EO190,OFFSET('Measure Summary'!$A$1,'IRP Inputs'!$EN190-1,IF($C190="WA",CK$17,CK$16)-1)/100,"")</f>
        <v>9.0591571717766559</v>
      </c>
      <c r="CL190" s="46">
        <f ca="1">IF($EO190,OFFSET('Measure Summary'!$A$1,'IRP Inputs'!$EN190-1,IF($C190="WA",CL$17,CL$16)-1)/100,"")</f>
        <v>9.0547300786262017</v>
      </c>
      <c r="CM190" s="46">
        <f ca="1">IF($EO190,OFFSET('Measure Summary'!$A$1,'IRP Inputs'!$EN190-1,IF($C190="WA",CM$17,CM$16)-1)/100,"")</f>
        <v>9.0510362258106039</v>
      </c>
      <c r="CN190" s="46">
        <f ca="1">IF($EO190,OFFSET('Measure Summary'!$A$1,'IRP Inputs'!$EN190-1,IF($C190="WA",CN$17,CN$16)-1)/100,"")</f>
        <v>9.0487446079877092</v>
      </c>
      <c r="CO190" s="46">
        <f ca="1">IF($EO190,OFFSET('Measure Summary'!$A$1,'IRP Inputs'!$EN190-1,IF($C190="WA",CO$17,CO$16)-1)/100,"")</f>
        <v>9.0470881926341669</v>
      </c>
      <c r="CP190" s="46">
        <f ca="1">IF($EO190,OFFSET('Measure Summary'!$A$1,'IRP Inputs'!$EN190-1,IF($C190="WA",CP$17,CP$16)-1)/100,"")</f>
        <v>9.0458352663447084</v>
      </c>
      <c r="CQ190" s="46">
        <f ca="1">IF($EO190,OFFSET('Measure Summary'!$A$1,'IRP Inputs'!$EN190-1,IF($C190="WA",CQ$17,CQ$16)-1)/100,"")</f>
        <v>9.0448545970271201</v>
      </c>
      <c r="CR190" s="46">
        <f ca="1">IF($EO190,OFFSET('Measure Summary'!$A$1,'IRP Inputs'!$EN190-1,IF($C190="WA",CR$17,CR$16)-1)/100,"")</f>
        <v>9.0440662946563055</v>
      </c>
      <c r="CS190" s="46">
        <f ca="1">IF($EO190,OFFSET('Measure Summary'!$A$1,'IRP Inputs'!$EN190-1,IF($C190="WA",CS$17,CS$16)-1)/100,"")</f>
        <v>9.0434189400058322</v>
      </c>
      <c r="CT190" s="46">
        <f ca="1">IF($EO190,OFFSET('Measure Summary'!$A$1,'IRP Inputs'!$EN190-1,IF($C190="WA",CT$17,CT$16)-1)/100,"")</f>
        <v>9.0424560904843787</v>
      </c>
      <c r="CU190" s="46">
        <f ca="1">IF($EO190,OFFSET('Measure Summary'!$A$1,'IRP Inputs'!$EN190-1,IF($C190="WA",CU$17,CU$16)-1)/100,"")</f>
        <v>9.0415155790997268</v>
      </c>
      <c r="CV190" s="46">
        <f ca="1">IF($EO190,OFFSET('Measure Summary'!$A$1,'IRP Inputs'!$EN190-1,IF($C190="WA",CV$17,CV$16)-1)/100,"")</f>
        <v>9.0406913909474937</v>
      </c>
      <c r="CW190" s="46">
        <f ca="1">IF($EO190,OFFSET('Measure Summary'!$A$1,'IRP Inputs'!$EN190-1,IF($C190="WA",CW$17,CW$16)-1)/100,"")</f>
        <v>9.0400119806813386</v>
      </c>
      <c r="CX190" s="46">
        <f ca="1">IF($EO190,OFFSET('Measure Summary'!$A$1,'IRP Inputs'!$EN190-1,IF($C190="WA",CX$17,CX$16)-1)/100,"")</f>
        <v>9.039490342977837</v>
      </c>
      <c r="CY190" s="46">
        <f ca="1">IF($EO190,OFFSET('Measure Summary'!$A$1,'IRP Inputs'!$EN190-1,IF($C190="WA",CY$17,CY$16)-1)/100,"")</f>
        <v>9.0390810339056458</v>
      </c>
      <c r="CZ190" s="46">
        <f ca="1">IF($EO190,OFFSET('Measure Summary'!$A$1,'IRP Inputs'!$EN190-1,IF($C190="WA",CZ$17,CZ$16)-1)/100,"")</f>
        <v>9.0387581678569493</v>
      </c>
      <c r="DA190" s="46">
        <f ca="1">IF($EO190,OFFSET('Measure Summary'!$A$1,'IRP Inputs'!$EN190-1,IF($C190="WA",DA$17,DA$16)-1)/100,"")</f>
        <v>9.037991450406329</v>
      </c>
      <c r="DB190" s="46">
        <f ca="1">IF($EO190,OFFSET('Measure Summary'!$A$1,'IRP Inputs'!$EN190-1,IF($C190="WA",DB$17,DB$16)-1)/100,"")</f>
        <v>9.0376543935807607</v>
      </c>
      <c r="DC190" s="46">
        <f ca="1">IF($EO190,OFFSET('Measure Summary'!$A$1,'IRP Inputs'!$EN190-1,IF($C190="WA",DC$17,DC$16)-1)/100,"")</f>
        <v>9.0374954540711272</v>
      </c>
      <c r="DD190" s="46">
        <f ca="1">IF($EO190,OFFSET('Measure Summary'!$A$1,'IRP Inputs'!$EN190-1,IF($C190="WA",DD$17,DD$16)-1)/100,"")</f>
        <v>9.0374353417445317</v>
      </c>
      <c r="DE190" s="46">
        <f ca="1">IF($EO190,OFFSET('Measure Summary'!$A$1,'IRP Inputs'!$EN190-1,IF($C190="WA",DE$17,DE$16)-1)/100,"")</f>
        <v>9.0374481223285983</v>
      </c>
      <c r="DF190" s="46">
        <f ca="1">IF($EO190,OFFSET('Measure Summary'!$A$1,'IRP Inputs'!$EN190-1,IF($C190="WA",DF$17,DF$16)-1)/100,"")</f>
        <v>9.0374481223286018</v>
      </c>
      <c r="DG190" s="46">
        <f ca="1">IF($EO190,OFFSET('Measure Summary'!$A$1,'IRP Inputs'!$EN190-1,IF($C190="WA",DG$17,DG$16)-1)/100,"")</f>
        <v>9.0374481223286018</v>
      </c>
      <c r="DH190" s="47">
        <f ca="1">IF($EO190,OFFSET('Measure Summary'!$A$1,'IRP Inputs'!$EN190-1,IF($C190="WA",DH$17,DH$16)-1)/100,"")</f>
        <v>9.0374481223286018</v>
      </c>
      <c r="DJ190" s="48">
        <f ca="1">IF($EO190,OFFSET('Measure Summary'!$A$1,'IRP Inputs'!$EN190-1,'IRP Inputs'!DJ$14-1),"")*K190</f>
        <v>19.126636916585952</v>
      </c>
      <c r="DK190" s="49">
        <f t="shared" ca="1" si="107"/>
        <v>5.929257444141645</v>
      </c>
      <c r="DL190" s="48">
        <f t="shared" ca="1" si="117"/>
        <v>0</v>
      </c>
      <c r="DM190" s="50">
        <f t="shared" ca="1" si="117"/>
        <v>0</v>
      </c>
      <c r="DN190" s="50">
        <f t="shared" ca="1" si="117"/>
        <v>0</v>
      </c>
      <c r="DO190" s="50">
        <f t="shared" ca="1" si="117"/>
        <v>0</v>
      </c>
      <c r="DP190" s="50">
        <f t="shared" ca="1" si="117"/>
        <v>0</v>
      </c>
      <c r="DQ190" s="50">
        <f t="shared" ca="1" si="117"/>
        <v>0</v>
      </c>
      <c r="DR190" s="50">
        <f t="shared" ca="1" si="117"/>
        <v>0</v>
      </c>
      <c r="DS190" s="50">
        <f t="shared" ca="1" si="117"/>
        <v>0</v>
      </c>
      <c r="DT190" s="50">
        <f t="shared" ca="1" si="117"/>
        <v>0</v>
      </c>
      <c r="DU190" s="50">
        <f t="shared" ca="1" si="117"/>
        <v>0</v>
      </c>
      <c r="DV190" s="50">
        <f t="shared" ca="1" si="118"/>
        <v>0</v>
      </c>
      <c r="DW190" s="50">
        <f t="shared" ca="1" si="118"/>
        <v>0</v>
      </c>
      <c r="DX190" s="50">
        <f t="shared" ca="1" si="118"/>
        <v>0</v>
      </c>
      <c r="DY190" s="50">
        <f t="shared" ca="1" si="118"/>
        <v>0</v>
      </c>
      <c r="DZ190" s="50">
        <f t="shared" ca="1" si="118"/>
        <v>0</v>
      </c>
      <c r="EA190" s="50">
        <f t="shared" ca="1" si="118"/>
        <v>0</v>
      </c>
      <c r="EB190" s="50">
        <f t="shared" ca="1" si="118"/>
        <v>0</v>
      </c>
      <c r="EC190" s="50">
        <f t="shared" ca="1" si="118"/>
        <v>0</v>
      </c>
      <c r="ED190" s="50">
        <f t="shared" ca="1" si="118"/>
        <v>0</v>
      </c>
      <c r="EE190" s="50">
        <f t="shared" ca="1" si="118"/>
        <v>0</v>
      </c>
      <c r="EF190" s="50">
        <f t="shared" ca="1" si="119"/>
        <v>0</v>
      </c>
      <c r="EG190" s="50">
        <f t="shared" ca="1" si="119"/>
        <v>0</v>
      </c>
      <c r="EH190" s="50">
        <f t="shared" ca="1" si="119"/>
        <v>0</v>
      </c>
      <c r="EI190" s="50">
        <f t="shared" ca="1" si="119"/>
        <v>0</v>
      </c>
      <c r="EJ190" s="49">
        <f t="shared" ca="1" si="119"/>
        <v>0</v>
      </c>
      <c r="EM190">
        <f t="shared" si="111"/>
        <v>167</v>
      </c>
      <c r="EN190">
        <f>MATCH(EM190,'Measure Summary'!$VY:$VY,0)</f>
        <v>171</v>
      </c>
      <c r="EO190" t="b">
        <f t="shared" si="108"/>
        <v>1</v>
      </c>
    </row>
    <row r="191" spans="1:145">
      <c r="A191" s="40" t="str">
        <f ca="1">IF($EO191,OFFSET('Measure Summary'!$A$1,'IRP Inputs'!$EN191-1,'IRP Inputs'!A$14-1),"")</f>
        <v>OR_Residential_LI - Single Family_Existing_Space Heating_Natural Gas_Furnace</v>
      </c>
      <c r="B191" t="str">
        <f ca="1">IF($EO191,OFFSET('Measure Summary'!$A$1,'IRP Inputs'!$EN191-1,'IRP Inputs'!B$14-1),"")</f>
        <v>Retrofit</v>
      </c>
      <c r="C191" t="str">
        <f ca="1">IF($EO191,OFFSET('Measure Summary'!$A$1,'IRP Inputs'!$EN191-1,'IRP Inputs'!C$14-1),"")</f>
        <v>OR</v>
      </c>
      <c r="D191" t="str">
        <f ca="1">IF($EO191,OFFSET('Measure Summary'!$A$1,'IRP Inputs'!$EN191-1,'IRP Inputs'!D$14-1),"")</f>
        <v>Residential</v>
      </c>
      <c r="E191" t="str">
        <f ca="1">IF($EO191,OFFSET('Measure Summary'!$A$1,'IRP Inputs'!$EN191-1,'IRP Inputs'!E$14-1),"")</f>
        <v>LI - Single Family</v>
      </c>
      <c r="F191" t="str">
        <f ca="1">IF($EO191,OFFSET('Measure Summary'!$A$1,'IRP Inputs'!$EN191-1,'IRP Inputs'!F$14-1),"")</f>
        <v>New</v>
      </c>
      <c r="G191" t="str">
        <f ca="1">IF($EO191,OFFSET('Measure Summary'!$A$1,'IRP Inputs'!$EN191-1,'IRP Inputs'!G$14-1),"")</f>
        <v>Water Heating</v>
      </c>
      <c r="H191" t="str">
        <f ca="1">IF($EO191,OFFSET('Measure Summary'!$A$1,'IRP Inputs'!$EN191-1,'IRP Inputs'!H$14-1),"")</f>
        <v>Dishwasher ENERGY STAR (6.0)</v>
      </c>
      <c r="I191" t="str">
        <f ca="1">IF($EO191,OFFSET('Measure Summary'!$A$1,'IRP Inputs'!$EN191-1,'IRP Inputs'!I$14-1),"")</f>
        <v>ORM120</v>
      </c>
      <c r="J191" s="1" t="str">
        <f ca="1">IF($EO191,OFFSET('Measure Summary'!$A$1,'IRP Inputs'!$EN191-1,'IRP Inputs'!J$14-1),"")</f>
        <v>Dishwasher meeting ENERGY STAR (6.0) specification</v>
      </c>
      <c r="K191" s="41">
        <f ca="1">IF($EO191,OFFSET('Measure Summary'!$A$1,'IRP Inputs'!$EN191-1,'IRP Inputs'!K$14-1),"")</f>
        <v>80.44</v>
      </c>
      <c r="L191" s="1">
        <f ca="1">IF($EO191,OFFSET('Measure Summary'!$A$1,'IRP Inputs'!$EN191-1,'IRP Inputs'!L$14-1),"")</f>
        <v>11</v>
      </c>
      <c r="M191" s="42">
        <f ca="1">IF($EO191,OFFSET('Measure Summary'!$A$1,'IRP Inputs'!$EN191-1,'IRP Inputs'!M$14-1),"")</f>
        <v>0</v>
      </c>
      <c r="N191" s="43">
        <f ca="1">IF($EO191,OFFSET('Measure Summary'!$A$1,'IRP Inputs'!$EN191-1,'IRP Inputs'!N$14-1),"")</f>
        <v>0</v>
      </c>
      <c r="O191" s="43">
        <f ca="1">IF($EO191,OFFSET('Measure Summary'!$A$1,'IRP Inputs'!$EN191-1,'IRP Inputs'!O$14-1),"")</f>
        <v>0</v>
      </c>
      <c r="P191" s="43">
        <f ca="1">IF($EO191,OFFSET('Measure Summary'!$A$1,'IRP Inputs'!$EN191-1,'IRP Inputs'!P$14-1),"")</f>
        <v>0</v>
      </c>
      <c r="Q191" s="43">
        <f ca="1">IF($EO191,OFFSET('Measure Summary'!$A$1,'IRP Inputs'!$EN191-1,'IRP Inputs'!Q$14-1),"")</f>
        <v>0</v>
      </c>
      <c r="R191" s="43">
        <f ca="1">IF($EO191,OFFSET('Measure Summary'!$A$1,'IRP Inputs'!$EN191-1,'IRP Inputs'!R$14-1),"")</f>
        <v>0</v>
      </c>
      <c r="S191" s="43">
        <f ca="1">IF($EO191,OFFSET('Measure Summary'!$A$1,'IRP Inputs'!$EN191-1,'IRP Inputs'!S$14-1),"")</f>
        <v>0</v>
      </c>
      <c r="T191" s="43">
        <f ca="1">IF($EO191,OFFSET('Measure Summary'!$A$1,'IRP Inputs'!$EN191-1,'IRP Inputs'!T$14-1),"")</f>
        <v>0</v>
      </c>
      <c r="U191" s="43">
        <f ca="1">IF($EO191,OFFSET('Measure Summary'!$A$1,'IRP Inputs'!$EN191-1,'IRP Inputs'!U$14-1),"")</f>
        <v>0</v>
      </c>
      <c r="V191" s="43">
        <f ca="1">IF($EO191,OFFSET('Measure Summary'!$A$1,'IRP Inputs'!$EN191-1,'IRP Inputs'!V$14-1),"")</f>
        <v>0</v>
      </c>
      <c r="W191" s="43">
        <f ca="1">IF($EO191,OFFSET('Measure Summary'!$A$1,'IRP Inputs'!$EN191-1,'IRP Inputs'!W$14-1),"")</f>
        <v>0</v>
      </c>
      <c r="X191" s="43">
        <f ca="1">IF($EO191,OFFSET('Measure Summary'!$A$1,'IRP Inputs'!$EN191-1,'IRP Inputs'!X$14-1),"")</f>
        <v>0</v>
      </c>
      <c r="Y191" s="43">
        <f ca="1">IF($EO191,OFFSET('Measure Summary'!$A$1,'IRP Inputs'!$EN191-1,'IRP Inputs'!Y$14-1),"")</f>
        <v>0</v>
      </c>
      <c r="Z191" s="43">
        <f ca="1">IF($EO191,OFFSET('Measure Summary'!$A$1,'IRP Inputs'!$EN191-1,'IRP Inputs'!Z$14-1),"")</f>
        <v>0</v>
      </c>
      <c r="AA191" s="43">
        <f ca="1">IF($EO191,OFFSET('Measure Summary'!$A$1,'IRP Inputs'!$EN191-1,'IRP Inputs'!AA$14-1),"")</f>
        <v>0</v>
      </c>
      <c r="AB191" s="43">
        <f ca="1">IF($EO191,OFFSET('Measure Summary'!$A$1,'IRP Inputs'!$EN191-1,'IRP Inputs'!AB$14-1),"")</f>
        <v>0</v>
      </c>
      <c r="AC191" s="43">
        <f ca="1">IF($EO191,OFFSET('Measure Summary'!$A$1,'IRP Inputs'!$EN191-1,'IRP Inputs'!AC$14-1),"")</f>
        <v>0</v>
      </c>
      <c r="AD191" s="43">
        <f ca="1">IF($EO191,OFFSET('Measure Summary'!$A$1,'IRP Inputs'!$EN191-1,'IRP Inputs'!AD$14-1),"")</f>
        <v>0</v>
      </c>
      <c r="AE191" s="43">
        <f ca="1">IF($EO191,OFFSET('Measure Summary'!$A$1,'IRP Inputs'!$EN191-1,'IRP Inputs'!AE$14-1),"")</f>
        <v>0</v>
      </c>
      <c r="AF191" s="43">
        <f ca="1">IF($EO191,OFFSET('Measure Summary'!$A$1,'IRP Inputs'!$EN191-1,'IRP Inputs'!AF$14-1),"")</f>
        <v>0</v>
      </c>
      <c r="AG191" s="43">
        <f ca="1">IF($EO191,OFFSET('Measure Summary'!$A$1,'IRP Inputs'!$EN191-1,'IRP Inputs'!AG$14-1),"")</f>
        <v>0</v>
      </c>
      <c r="AH191" s="43">
        <f ca="1">IF($EO191,OFFSET('Measure Summary'!$A$1,'IRP Inputs'!$EN191-1,'IRP Inputs'!AH$14-1),"")</f>
        <v>0</v>
      </c>
      <c r="AI191" s="43">
        <f ca="1">IF($EO191,OFFSET('Measure Summary'!$A$1,'IRP Inputs'!$EN191-1,'IRP Inputs'!AI$14-1),"")</f>
        <v>0</v>
      </c>
      <c r="AJ191" s="43">
        <f ca="1">IF($EO191,OFFSET('Measure Summary'!$A$1,'IRP Inputs'!$EN191-1,'IRP Inputs'!AJ$14-1),"")</f>
        <v>0</v>
      </c>
      <c r="AK191" s="44">
        <f ca="1">IF($EO191,OFFSET('Measure Summary'!$A$1,'IRP Inputs'!$EN191-1,'IRP Inputs'!AK$14-1),"")</f>
        <v>0</v>
      </c>
      <c r="AL191" s="42">
        <f ca="1">IF($EO191,OFFSET('Measure Summary'!$A$1,'IRP Inputs'!$EN191-1,'IRP Inputs'!AL$14-1)*100,"")</f>
        <v>0</v>
      </c>
      <c r="AM191" s="43">
        <f ca="1">IF($EO191,OFFSET('Measure Summary'!$A$1,'IRP Inputs'!$EN191-1,'IRP Inputs'!AM$14-1)*100,"")</f>
        <v>0</v>
      </c>
      <c r="AN191" s="43">
        <f ca="1">IF($EO191,OFFSET('Measure Summary'!$A$1,'IRP Inputs'!$EN191-1,'IRP Inputs'!AN$14-1)*100,"")</f>
        <v>0</v>
      </c>
      <c r="AO191" s="43">
        <f ca="1">IF($EO191,OFFSET('Measure Summary'!$A$1,'IRP Inputs'!$EN191-1,'IRP Inputs'!AO$14-1)*100,"")</f>
        <v>0</v>
      </c>
      <c r="AP191" s="43">
        <f ca="1">IF($EO191,OFFSET('Measure Summary'!$A$1,'IRP Inputs'!$EN191-1,'IRP Inputs'!AP$14-1)*100,"")</f>
        <v>0</v>
      </c>
      <c r="AQ191" s="43">
        <f ca="1">IF($EO191,OFFSET('Measure Summary'!$A$1,'IRP Inputs'!$EN191-1,'IRP Inputs'!AQ$14-1)*100,"")</f>
        <v>0</v>
      </c>
      <c r="AR191" s="43">
        <f ca="1">IF($EO191,OFFSET('Measure Summary'!$A$1,'IRP Inputs'!$EN191-1,'IRP Inputs'!AR$14-1)*100,"")</f>
        <v>0</v>
      </c>
      <c r="AS191" s="43">
        <f ca="1">IF($EO191,OFFSET('Measure Summary'!$A$1,'IRP Inputs'!$EN191-1,'IRP Inputs'!AS$14-1)*100,"")</f>
        <v>0</v>
      </c>
      <c r="AT191" s="43">
        <f ca="1">IF($EO191,OFFSET('Measure Summary'!$A$1,'IRP Inputs'!$EN191-1,'IRP Inputs'!AT$14-1)*100,"")</f>
        <v>0</v>
      </c>
      <c r="AU191" s="43">
        <f ca="1">IF($EO191,OFFSET('Measure Summary'!$A$1,'IRP Inputs'!$EN191-1,'IRP Inputs'!AU$14-1)*100,"")</f>
        <v>0</v>
      </c>
      <c r="AV191" s="43">
        <f ca="1">IF($EO191,OFFSET('Measure Summary'!$A$1,'IRP Inputs'!$EN191-1,'IRP Inputs'!AV$14-1)*100,"")</f>
        <v>0</v>
      </c>
      <c r="AW191" s="43">
        <f ca="1">IF($EO191,OFFSET('Measure Summary'!$A$1,'IRP Inputs'!$EN191-1,'IRP Inputs'!AW$14-1)*100,"")</f>
        <v>0</v>
      </c>
      <c r="AX191" s="43">
        <f ca="1">IF($EO191,OFFSET('Measure Summary'!$A$1,'IRP Inputs'!$EN191-1,'IRP Inputs'!AX$14-1)*100,"")</f>
        <v>0</v>
      </c>
      <c r="AY191" s="43">
        <f ca="1">IF($EO191,OFFSET('Measure Summary'!$A$1,'IRP Inputs'!$EN191-1,'IRP Inputs'!AY$14-1)*100,"")</f>
        <v>0</v>
      </c>
      <c r="AZ191" s="43">
        <f ca="1">IF($EO191,OFFSET('Measure Summary'!$A$1,'IRP Inputs'!$EN191-1,'IRP Inputs'!AZ$14-1)*100,"")</f>
        <v>0</v>
      </c>
      <c r="BA191" s="43">
        <f ca="1">IF($EO191,OFFSET('Measure Summary'!$A$1,'IRP Inputs'!$EN191-1,'IRP Inputs'!BA$14-1)*100,"")</f>
        <v>0</v>
      </c>
      <c r="BB191" s="43">
        <f ca="1">IF($EO191,OFFSET('Measure Summary'!$A$1,'IRP Inputs'!$EN191-1,'IRP Inputs'!BB$14-1)*100,"")</f>
        <v>0</v>
      </c>
      <c r="BC191" s="43">
        <f ca="1">IF($EO191,OFFSET('Measure Summary'!$A$1,'IRP Inputs'!$EN191-1,'IRP Inputs'!BC$14-1)*100,"")</f>
        <v>0</v>
      </c>
      <c r="BD191" s="43">
        <f ca="1">IF($EO191,OFFSET('Measure Summary'!$A$1,'IRP Inputs'!$EN191-1,'IRP Inputs'!BD$14-1)*100,"")</f>
        <v>0</v>
      </c>
      <c r="BE191" s="43">
        <f ca="1">IF($EO191,OFFSET('Measure Summary'!$A$1,'IRP Inputs'!$EN191-1,'IRP Inputs'!BE$14-1)*100,"")</f>
        <v>0</v>
      </c>
      <c r="BF191" s="43">
        <f ca="1">IF($EO191,OFFSET('Measure Summary'!$A$1,'IRP Inputs'!$EN191-1,'IRP Inputs'!BF$14-1)*100,"")</f>
        <v>0</v>
      </c>
      <c r="BG191" s="43">
        <f ca="1">IF($EO191,OFFSET('Measure Summary'!$A$1,'IRP Inputs'!$EN191-1,'IRP Inputs'!BG$14-1)*100,"")</f>
        <v>0</v>
      </c>
      <c r="BH191" s="43">
        <f ca="1">IF($EO191,OFFSET('Measure Summary'!$A$1,'IRP Inputs'!$EN191-1,'IRP Inputs'!BH$14-1)*100,"")</f>
        <v>0</v>
      </c>
      <c r="BI191" s="43">
        <f ca="1">IF($EO191,OFFSET('Measure Summary'!$A$1,'IRP Inputs'!$EN191-1,'IRP Inputs'!BI$14-1)*100,"")</f>
        <v>0</v>
      </c>
      <c r="BJ191" s="44">
        <f ca="1">IF($EO191,OFFSET('Measure Summary'!$A$1,'IRP Inputs'!$EN191-1,'IRP Inputs'!BJ$14-1)*100,"")</f>
        <v>0</v>
      </c>
      <c r="BK191" s="42">
        <f ca="1">IF($EO191,OFFSET('Measure Summary'!$A$1,'IRP Inputs'!$EN191-1,'IRP Inputs'!BK$14-1)*100,"")</f>
        <v>0</v>
      </c>
      <c r="BL191" s="43">
        <f ca="1">IF($EO191,OFFSET('Measure Summary'!$A$1,'IRP Inputs'!$EN191-1,'IRP Inputs'!BL$14-1)*100,"")</f>
        <v>0</v>
      </c>
      <c r="BM191" s="43">
        <f ca="1">IF($EO191,OFFSET('Measure Summary'!$A$1,'IRP Inputs'!$EN191-1,'IRP Inputs'!BM$14-1)*100,"")</f>
        <v>0</v>
      </c>
      <c r="BN191" s="43">
        <f ca="1">IF($EO191,OFFSET('Measure Summary'!$A$1,'IRP Inputs'!$EN191-1,'IRP Inputs'!BN$14-1)*100,"")</f>
        <v>0</v>
      </c>
      <c r="BO191" s="43">
        <f ca="1">IF($EO191,OFFSET('Measure Summary'!$A$1,'IRP Inputs'!$EN191-1,'IRP Inputs'!BO$14-1)*100,"")</f>
        <v>0</v>
      </c>
      <c r="BP191" s="43">
        <f ca="1">IF($EO191,OFFSET('Measure Summary'!$A$1,'IRP Inputs'!$EN191-1,'IRP Inputs'!BP$14-1)*100,"")</f>
        <v>0</v>
      </c>
      <c r="BQ191" s="43">
        <f ca="1">IF($EO191,OFFSET('Measure Summary'!$A$1,'IRP Inputs'!$EN191-1,'IRP Inputs'!BQ$14-1)*100,"")</f>
        <v>0</v>
      </c>
      <c r="BR191" s="43">
        <f ca="1">IF($EO191,OFFSET('Measure Summary'!$A$1,'IRP Inputs'!$EN191-1,'IRP Inputs'!BR$14-1)*100,"")</f>
        <v>0</v>
      </c>
      <c r="BS191" s="43">
        <f ca="1">IF($EO191,OFFSET('Measure Summary'!$A$1,'IRP Inputs'!$EN191-1,'IRP Inputs'!BS$14-1)*100,"")</f>
        <v>0</v>
      </c>
      <c r="BT191" s="43">
        <f ca="1">IF($EO191,OFFSET('Measure Summary'!$A$1,'IRP Inputs'!$EN191-1,'IRP Inputs'!BT$14-1)*100,"")</f>
        <v>0</v>
      </c>
      <c r="BU191" s="43">
        <f ca="1">IF($EO191,OFFSET('Measure Summary'!$A$1,'IRP Inputs'!$EN191-1,'IRP Inputs'!BU$14-1)*100,"")</f>
        <v>0</v>
      </c>
      <c r="BV191" s="43">
        <f ca="1">IF($EO191,OFFSET('Measure Summary'!$A$1,'IRP Inputs'!$EN191-1,'IRP Inputs'!BV$14-1)*100,"")</f>
        <v>0</v>
      </c>
      <c r="BW191" s="43">
        <f ca="1">IF($EO191,OFFSET('Measure Summary'!$A$1,'IRP Inputs'!$EN191-1,'IRP Inputs'!BW$14-1)*100,"")</f>
        <v>0</v>
      </c>
      <c r="BX191" s="43">
        <f ca="1">IF($EO191,OFFSET('Measure Summary'!$A$1,'IRP Inputs'!$EN191-1,'IRP Inputs'!BX$14-1)*100,"")</f>
        <v>0</v>
      </c>
      <c r="BY191" s="43">
        <f ca="1">IF($EO191,OFFSET('Measure Summary'!$A$1,'IRP Inputs'!$EN191-1,'IRP Inputs'!BY$14-1)*100,"")</f>
        <v>0</v>
      </c>
      <c r="BZ191" s="43">
        <f ca="1">IF($EO191,OFFSET('Measure Summary'!$A$1,'IRP Inputs'!$EN191-1,'IRP Inputs'!BZ$14-1)*100,"")</f>
        <v>0</v>
      </c>
      <c r="CA191" s="43">
        <f ca="1">IF($EO191,OFFSET('Measure Summary'!$A$1,'IRP Inputs'!$EN191-1,'IRP Inputs'!CA$14-1)*100,"")</f>
        <v>0</v>
      </c>
      <c r="CB191" s="43">
        <f ca="1">IF($EO191,OFFSET('Measure Summary'!$A$1,'IRP Inputs'!$EN191-1,'IRP Inputs'!CB$14-1)*100,"")</f>
        <v>0</v>
      </c>
      <c r="CC191" s="43">
        <f ca="1">IF($EO191,OFFSET('Measure Summary'!$A$1,'IRP Inputs'!$EN191-1,'IRP Inputs'!CC$14-1)*100,"")</f>
        <v>0</v>
      </c>
      <c r="CD191" s="43">
        <f ca="1">IF($EO191,OFFSET('Measure Summary'!$A$1,'IRP Inputs'!$EN191-1,'IRP Inputs'!CD$14-1)*100,"")</f>
        <v>0</v>
      </c>
      <c r="CE191" s="43">
        <f ca="1">IF($EO191,OFFSET('Measure Summary'!$A$1,'IRP Inputs'!$EN191-1,'IRP Inputs'!CE$14-1)*100,"")</f>
        <v>0</v>
      </c>
      <c r="CF191" s="43">
        <f ca="1">IF($EO191,OFFSET('Measure Summary'!$A$1,'IRP Inputs'!$EN191-1,'IRP Inputs'!CF$14-1)*100,"")</f>
        <v>0</v>
      </c>
      <c r="CG191" s="43">
        <f ca="1">IF($EO191,OFFSET('Measure Summary'!$A$1,'IRP Inputs'!$EN191-1,'IRP Inputs'!CG$14-1)*100,"")</f>
        <v>0</v>
      </c>
      <c r="CH191" s="43">
        <f ca="1">IF($EO191,OFFSET('Measure Summary'!$A$1,'IRP Inputs'!$EN191-1,'IRP Inputs'!CH$14-1)*100,"")</f>
        <v>0</v>
      </c>
      <c r="CI191" s="44">
        <f ca="1">IF($EO191,OFFSET('Measure Summary'!$A$1,'IRP Inputs'!$EN191-1,'IRP Inputs'!CI$14-1)*100,"")</f>
        <v>0</v>
      </c>
      <c r="CJ191" s="45">
        <f ca="1">IF($EO191,OFFSET('Measure Summary'!$A$1,'IRP Inputs'!$EN191-1,IF($C191="WA",CJ$17,CJ$16)-1)/100,"")</f>
        <v>82.579577600523578</v>
      </c>
      <c r="CK191" s="46">
        <f ca="1">IF($EO191,OFFSET('Measure Summary'!$A$1,'IRP Inputs'!$EN191-1,IF($C191="WA",CK$17,CK$16)-1)/100,"")</f>
        <v>82.528396483556094</v>
      </c>
      <c r="CL191" s="46">
        <f ca="1">IF($EO191,OFFSET('Measure Summary'!$A$1,'IRP Inputs'!$EN191-1,IF($C191="WA",CL$17,CL$16)-1)/100,"")</f>
        <v>82.488065921687863</v>
      </c>
      <c r="CM191" s="46">
        <f ca="1">IF($EO191,OFFSET('Measure Summary'!$A$1,'IRP Inputs'!$EN191-1,IF($C191="WA",CM$17,CM$16)-1)/100,"")</f>
        <v>82.454415136748722</v>
      </c>
      <c r="CN191" s="46">
        <f ca="1">IF($EO191,OFFSET('Measure Summary'!$A$1,'IRP Inputs'!$EN191-1,IF($C191="WA",CN$17,CN$16)-1)/100,"")</f>
        <v>82.433538631275781</v>
      </c>
      <c r="CO191" s="46">
        <f ca="1">IF($EO191,OFFSET('Measure Summary'!$A$1,'IRP Inputs'!$EN191-1,IF($C191="WA",CO$17,CO$16)-1)/100,"")</f>
        <v>82.418448783462523</v>
      </c>
      <c r="CP191" s="46">
        <f ca="1">IF($EO191,OFFSET('Measure Summary'!$A$1,'IRP Inputs'!$EN191-1,IF($C191="WA",CP$17,CP$16)-1)/100,"")</f>
        <v>82.40703469762424</v>
      </c>
      <c r="CQ191" s="46">
        <f ca="1">IF($EO191,OFFSET('Measure Summary'!$A$1,'IRP Inputs'!$EN191-1,IF($C191="WA",CQ$17,CQ$16)-1)/100,"")</f>
        <v>82.398100857011215</v>
      </c>
      <c r="CR191" s="46">
        <f ca="1">IF($EO191,OFFSET('Measure Summary'!$A$1,'IRP Inputs'!$EN191-1,IF($C191="WA",CR$17,CR$16)-1)/100,"")</f>
        <v>82.390919468127692</v>
      </c>
      <c r="CS191" s="46">
        <f ca="1">IF($EO191,OFFSET('Measure Summary'!$A$1,'IRP Inputs'!$EN191-1,IF($C191="WA",CS$17,CS$16)-1)/100,"")</f>
        <v>82.385022104802744</v>
      </c>
      <c r="CT191" s="46">
        <f ca="1">IF($EO191,OFFSET('Measure Summary'!$A$1,'IRP Inputs'!$EN191-1,IF($C191="WA",CT$17,CT$16)-1)/100,"")</f>
        <v>82.376250601499066</v>
      </c>
      <c r="CU191" s="46">
        <f ca="1">IF($EO191,OFFSET('Measure Summary'!$A$1,'IRP Inputs'!$EN191-1,IF($C191="WA",CU$17,CU$16)-1)/100,"")</f>
        <v>82.367682597326279</v>
      </c>
      <c r="CV191" s="46">
        <f ca="1">IF($EO191,OFFSET('Measure Summary'!$A$1,'IRP Inputs'!$EN191-1,IF($C191="WA",CV$17,CV$16)-1)/100,"")</f>
        <v>82.36017429105506</v>
      </c>
      <c r="CW191" s="46">
        <f ca="1">IF($EO191,OFFSET('Measure Summary'!$A$1,'IRP Inputs'!$EN191-1,IF($C191="WA",CW$17,CW$16)-1)/100,"")</f>
        <v>82.353984902930222</v>
      </c>
      <c r="CX191" s="46">
        <f ca="1">IF($EO191,OFFSET('Measure Summary'!$A$1,'IRP Inputs'!$EN191-1,IF($C191="WA",CX$17,CX$16)-1)/100,"")</f>
        <v>82.349232813701704</v>
      </c>
      <c r="CY191" s="46">
        <f ca="1">IF($EO191,OFFSET('Measure Summary'!$A$1,'IRP Inputs'!$EN191-1,IF($C191="WA",CY$17,CY$16)-1)/100,"")</f>
        <v>82.345504031790369</v>
      </c>
      <c r="CZ191" s="46">
        <f ca="1">IF($EO191,OFFSET('Measure Summary'!$A$1,'IRP Inputs'!$EN191-1,IF($C191="WA",CZ$17,CZ$16)-1)/100,"")</f>
        <v>82.342562740810152</v>
      </c>
      <c r="DA191" s="46">
        <f ca="1">IF($EO191,OFFSET('Measure Summary'!$A$1,'IRP Inputs'!$EN191-1,IF($C191="WA",DA$17,DA$16)-1)/100,"")</f>
        <v>82.335577989297832</v>
      </c>
      <c r="DB191" s="46">
        <f ca="1">IF($EO191,OFFSET('Measure Summary'!$A$1,'IRP Inputs'!$EN191-1,IF($C191="WA",DB$17,DB$16)-1)/100,"")</f>
        <v>82.332507421163285</v>
      </c>
      <c r="DC191" s="46">
        <f ca="1">IF($EO191,OFFSET('Measure Summary'!$A$1,'IRP Inputs'!$EN191-1,IF($C191="WA",DC$17,DC$16)-1)/100,"")</f>
        <v>82.331059491447576</v>
      </c>
      <c r="DD191" s="46">
        <f ca="1">IF($EO191,OFFSET('Measure Summary'!$A$1,'IRP Inputs'!$EN191-1,IF($C191="WA",DD$17,DD$16)-1)/100,"")</f>
        <v>82.330511871638279</v>
      </c>
      <c r="DE191" s="46">
        <f ca="1">IF($EO191,OFFSET('Measure Summary'!$A$1,'IRP Inputs'!$EN191-1,IF($C191="WA",DE$17,DE$16)-1)/100,"")</f>
        <v>82.330628302017971</v>
      </c>
      <c r="DF191" s="46">
        <f ca="1">IF($EO191,OFFSET('Measure Summary'!$A$1,'IRP Inputs'!$EN191-1,IF($C191="WA",DF$17,DF$16)-1)/100,"")</f>
        <v>82.330628302018013</v>
      </c>
      <c r="DG191" s="46">
        <f ca="1">IF($EO191,OFFSET('Measure Summary'!$A$1,'IRP Inputs'!$EN191-1,IF($C191="WA",DG$17,DG$16)-1)/100,"")</f>
        <v>82.330628302017999</v>
      </c>
      <c r="DH191" s="47">
        <f ca="1">IF($EO191,OFFSET('Measure Summary'!$A$1,'IRP Inputs'!$EN191-1,IF($C191="WA",DH$17,DH$16)-1)/100,"")</f>
        <v>82.330628302017999</v>
      </c>
      <c r="DJ191" s="48">
        <f ca="1">IF($EO191,OFFSET('Measure Summary'!$A$1,'IRP Inputs'!$EN191-1,'IRP Inputs'!DJ$14-1),"")*K191</f>
        <v>24.271125943684712</v>
      </c>
      <c r="DK191" s="49">
        <f t="shared" ca="1" si="107"/>
        <v>7.524049042542261</v>
      </c>
      <c r="DL191" s="48">
        <f t="shared" ca="1" si="117"/>
        <v>0</v>
      </c>
      <c r="DM191" s="50">
        <f t="shared" ca="1" si="117"/>
        <v>0</v>
      </c>
      <c r="DN191" s="50">
        <f t="shared" ca="1" si="117"/>
        <v>0</v>
      </c>
      <c r="DO191" s="50">
        <f t="shared" ca="1" si="117"/>
        <v>0</v>
      </c>
      <c r="DP191" s="50">
        <f t="shared" ca="1" si="117"/>
        <v>0</v>
      </c>
      <c r="DQ191" s="50">
        <f t="shared" ca="1" si="117"/>
        <v>0</v>
      </c>
      <c r="DR191" s="50">
        <f t="shared" ca="1" si="117"/>
        <v>0</v>
      </c>
      <c r="DS191" s="50">
        <f t="shared" ca="1" si="117"/>
        <v>0</v>
      </c>
      <c r="DT191" s="50">
        <f t="shared" ca="1" si="117"/>
        <v>0</v>
      </c>
      <c r="DU191" s="50">
        <f t="shared" ca="1" si="117"/>
        <v>0</v>
      </c>
      <c r="DV191" s="50">
        <f t="shared" ca="1" si="118"/>
        <v>0</v>
      </c>
      <c r="DW191" s="50">
        <f t="shared" ca="1" si="118"/>
        <v>0</v>
      </c>
      <c r="DX191" s="50">
        <f t="shared" ca="1" si="118"/>
        <v>0</v>
      </c>
      <c r="DY191" s="50">
        <f t="shared" ca="1" si="118"/>
        <v>0</v>
      </c>
      <c r="DZ191" s="50">
        <f t="shared" ca="1" si="118"/>
        <v>0</v>
      </c>
      <c r="EA191" s="50">
        <f t="shared" ca="1" si="118"/>
        <v>0</v>
      </c>
      <c r="EB191" s="50">
        <f t="shared" ca="1" si="118"/>
        <v>0</v>
      </c>
      <c r="EC191" s="50">
        <f t="shared" ca="1" si="118"/>
        <v>0</v>
      </c>
      <c r="ED191" s="50">
        <f t="shared" ca="1" si="118"/>
        <v>0</v>
      </c>
      <c r="EE191" s="50">
        <f t="shared" ca="1" si="118"/>
        <v>0</v>
      </c>
      <c r="EF191" s="50">
        <f t="shared" ca="1" si="119"/>
        <v>0</v>
      </c>
      <c r="EG191" s="50">
        <f t="shared" ca="1" si="119"/>
        <v>0</v>
      </c>
      <c r="EH191" s="50">
        <f t="shared" ca="1" si="119"/>
        <v>0</v>
      </c>
      <c r="EI191" s="50">
        <f t="shared" ca="1" si="119"/>
        <v>0</v>
      </c>
      <c r="EJ191" s="49">
        <f t="shared" ca="1" si="119"/>
        <v>0</v>
      </c>
      <c r="EM191">
        <f t="shared" si="111"/>
        <v>168</v>
      </c>
      <c r="EN191">
        <f>MATCH(EM191,'Measure Summary'!$VY:$VY,0)</f>
        <v>172</v>
      </c>
      <c r="EO191" t="b">
        <f t="shared" si="108"/>
        <v>1</v>
      </c>
    </row>
    <row r="192" spans="1:145">
      <c r="A192" s="40" t="str">
        <f ca="1">IF($EO192,OFFSET('Measure Summary'!$A$1,'IRP Inputs'!$EN192-1,'IRP Inputs'!A$14-1),"")</f>
        <v>OR_Residential_LI - Single Family_Existing_Space Heating_Natural Gas_Furnace</v>
      </c>
      <c r="B192" t="str">
        <f ca="1">IF($EO192,OFFSET('Measure Summary'!$A$1,'IRP Inputs'!$EN192-1,'IRP Inputs'!B$14-1),"")</f>
        <v>Retrofit</v>
      </c>
      <c r="C192" t="str">
        <f ca="1">IF($EO192,OFFSET('Measure Summary'!$A$1,'IRP Inputs'!$EN192-1,'IRP Inputs'!C$14-1),"")</f>
        <v>OR</v>
      </c>
      <c r="D192" t="str">
        <f ca="1">IF($EO192,OFFSET('Measure Summary'!$A$1,'IRP Inputs'!$EN192-1,'IRP Inputs'!D$14-1),"")</f>
        <v>Residential</v>
      </c>
      <c r="E192" t="str">
        <f ca="1">IF($EO192,OFFSET('Measure Summary'!$A$1,'IRP Inputs'!$EN192-1,'IRP Inputs'!E$14-1),"")</f>
        <v>LI - Single Family</v>
      </c>
      <c r="F192" t="str">
        <f ca="1">IF($EO192,OFFSET('Measure Summary'!$A$1,'IRP Inputs'!$EN192-1,'IRP Inputs'!F$14-1),"")</f>
        <v>New</v>
      </c>
      <c r="G192" t="str">
        <f ca="1">IF($EO192,OFFSET('Measure Summary'!$A$1,'IRP Inputs'!$EN192-1,'IRP Inputs'!G$14-1),"")</f>
        <v>Miscellaneous</v>
      </c>
      <c r="H192" t="str">
        <f ca="1">IF($EO192,OFFSET('Measure Summary'!$A$1,'IRP Inputs'!$EN192-1,'IRP Inputs'!H$14-1),"")</f>
        <v>Pool Heater - Solar System</v>
      </c>
      <c r="I192" t="str">
        <f ca="1">IF($EO192,OFFSET('Measure Summary'!$A$1,'IRP Inputs'!$EN192-1,'IRP Inputs'!I$14-1),"")</f>
        <v>ORM121</v>
      </c>
      <c r="J192" s="1" t="str">
        <f ca="1">IF($EO192,OFFSET('Measure Summary'!$A$1,'IRP Inputs'!$EN192-1,'IRP Inputs'!J$14-1),"")</f>
        <v>Solar thermal system installed on top of existing solar pool heater</v>
      </c>
      <c r="K192" s="41">
        <f ca="1">IF($EO192,OFFSET('Measure Summary'!$A$1,'IRP Inputs'!$EN192-1,'IRP Inputs'!K$14-1),"")</f>
        <v>3564.17</v>
      </c>
      <c r="L192" s="1">
        <f ca="1">IF($EO192,OFFSET('Measure Summary'!$A$1,'IRP Inputs'!$EN192-1,'IRP Inputs'!L$14-1),"")</f>
        <v>30</v>
      </c>
      <c r="M192" s="42">
        <f ca="1">IF($EO192,OFFSET('Measure Summary'!$A$1,'IRP Inputs'!$EN192-1,'IRP Inputs'!M$14-1),"")</f>
        <v>0</v>
      </c>
      <c r="N192" s="43">
        <f ca="1">IF($EO192,OFFSET('Measure Summary'!$A$1,'IRP Inputs'!$EN192-1,'IRP Inputs'!N$14-1),"")</f>
        <v>0</v>
      </c>
      <c r="O192" s="43">
        <f ca="1">IF($EO192,OFFSET('Measure Summary'!$A$1,'IRP Inputs'!$EN192-1,'IRP Inputs'!O$14-1),"")</f>
        <v>0</v>
      </c>
      <c r="P192" s="43">
        <f ca="1">IF($EO192,OFFSET('Measure Summary'!$A$1,'IRP Inputs'!$EN192-1,'IRP Inputs'!P$14-1),"")</f>
        <v>0</v>
      </c>
      <c r="Q192" s="43">
        <f ca="1">IF($EO192,OFFSET('Measure Summary'!$A$1,'IRP Inputs'!$EN192-1,'IRP Inputs'!Q$14-1),"")</f>
        <v>0</v>
      </c>
      <c r="R192" s="43">
        <f ca="1">IF($EO192,OFFSET('Measure Summary'!$A$1,'IRP Inputs'!$EN192-1,'IRP Inputs'!R$14-1),"")</f>
        <v>0</v>
      </c>
      <c r="S192" s="43">
        <f ca="1">IF($EO192,OFFSET('Measure Summary'!$A$1,'IRP Inputs'!$EN192-1,'IRP Inputs'!S$14-1),"")</f>
        <v>0</v>
      </c>
      <c r="T192" s="43">
        <f ca="1">IF($EO192,OFFSET('Measure Summary'!$A$1,'IRP Inputs'!$EN192-1,'IRP Inputs'!T$14-1),"")</f>
        <v>0</v>
      </c>
      <c r="U192" s="43">
        <f ca="1">IF($EO192,OFFSET('Measure Summary'!$A$1,'IRP Inputs'!$EN192-1,'IRP Inputs'!U$14-1),"")</f>
        <v>0</v>
      </c>
      <c r="V192" s="43">
        <f ca="1">IF($EO192,OFFSET('Measure Summary'!$A$1,'IRP Inputs'!$EN192-1,'IRP Inputs'!V$14-1),"")</f>
        <v>0</v>
      </c>
      <c r="W192" s="43">
        <f ca="1">IF($EO192,OFFSET('Measure Summary'!$A$1,'IRP Inputs'!$EN192-1,'IRP Inputs'!W$14-1),"")</f>
        <v>0</v>
      </c>
      <c r="X192" s="43">
        <f ca="1">IF($EO192,OFFSET('Measure Summary'!$A$1,'IRP Inputs'!$EN192-1,'IRP Inputs'!X$14-1),"")</f>
        <v>0</v>
      </c>
      <c r="Y192" s="43">
        <f ca="1">IF($EO192,OFFSET('Measure Summary'!$A$1,'IRP Inputs'!$EN192-1,'IRP Inputs'!Y$14-1),"")</f>
        <v>0</v>
      </c>
      <c r="Z192" s="43">
        <f ca="1">IF($EO192,OFFSET('Measure Summary'!$A$1,'IRP Inputs'!$EN192-1,'IRP Inputs'!Z$14-1),"")</f>
        <v>0</v>
      </c>
      <c r="AA192" s="43">
        <f ca="1">IF($EO192,OFFSET('Measure Summary'!$A$1,'IRP Inputs'!$EN192-1,'IRP Inputs'!AA$14-1),"")</f>
        <v>0</v>
      </c>
      <c r="AB192" s="43">
        <f ca="1">IF($EO192,OFFSET('Measure Summary'!$A$1,'IRP Inputs'!$EN192-1,'IRP Inputs'!AB$14-1),"")</f>
        <v>0</v>
      </c>
      <c r="AC192" s="43">
        <f ca="1">IF($EO192,OFFSET('Measure Summary'!$A$1,'IRP Inputs'!$EN192-1,'IRP Inputs'!AC$14-1),"")</f>
        <v>0</v>
      </c>
      <c r="AD192" s="43">
        <f ca="1">IF($EO192,OFFSET('Measure Summary'!$A$1,'IRP Inputs'!$EN192-1,'IRP Inputs'!AD$14-1),"")</f>
        <v>0</v>
      </c>
      <c r="AE192" s="43">
        <f ca="1">IF($EO192,OFFSET('Measure Summary'!$A$1,'IRP Inputs'!$EN192-1,'IRP Inputs'!AE$14-1),"")</f>
        <v>0</v>
      </c>
      <c r="AF192" s="43">
        <f ca="1">IF($EO192,OFFSET('Measure Summary'!$A$1,'IRP Inputs'!$EN192-1,'IRP Inputs'!AF$14-1),"")</f>
        <v>0</v>
      </c>
      <c r="AG192" s="43">
        <f ca="1">IF($EO192,OFFSET('Measure Summary'!$A$1,'IRP Inputs'!$EN192-1,'IRP Inputs'!AG$14-1),"")</f>
        <v>0</v>
      </c>
      <c r="AH192" s="43">
        <f ca="1">IF($EO192,OFFSET('Measure Summary'!$A$1,'IRP Inputs'!$EN192-1,'IRP Inputs'!AH$14-1),"")</f>
        <v>0</v>
      </c>
      <c r="AI192" s="43">
        <f ca="1">IF($EO192,OFFSET('Measure Summary'!$A$1,'IRP Inputs'!$EN192-1,'IRP Inputs'!AI$14-1),"")</f>
        <v>0</v>
      </c>
      <c r="AJ192" s="43">
        <f ca="1">IF($EO192,OFFSET('Measure Summary'!$A$1,'IRP Inputs'!$EN192-1,'IRP Inputs'!AJ$14-1),"")</f>
        <v>0</v>
      </c>
      <c r="AK192" s="44">
        <f ca="1">IF($EO192,OFFSET('Measure Summary'!$A$1,'IRP Inputs'!$EN192-1,'IRP Inputs'!AK$14-1),"")</f>
        <v>0</v>
      </c>
      <c r="AL192" s="42">
        <f ca="1">IF($EO192,OFFSET('Measure Summary'!$A$1,'IRP Inputs'!$EN192-1,'IRP Inputs'!AL$14-1)*100,"")</f>
        <v>0</v>
      </c>
      <c r="AM192" s="43">
        <f ca="1">IF($EO192,OFFSET('Measure Summary'!$A$1,'IRP Inputs'!$EN192-1,'IRP Inputs'!AM$14-1)*100,"")</f>
        <v>0</v>
      </c>
      <c r="AN192" s="43">
        <f ca="1">IF($EO192,OFFSET('Measure Summary'!$A$1,'IRP Inputs'!$EN192-1,'IRP Inputs'!AN$14-1)*100,"")</f>
        <v>0</v>
      </c>
      <c r="AO192" s="43">
        <f ca="1">IF($EO192,OFFSET('Measure Summary'!$A$1,'IRP Inputs'!$EN192-1,'IRP Inputs'!AO$14-1)*100,"")</f>
        <v>0</v>
      </c>
      <c r="AP192" s="43">
        <f ca="1">IF($EO192,OFFSET('Measure Summary'!$A$1,'IRP Inputs'!$EN192-1,'IRP Inputs'!AP$14-1)*100,"")</f>
        <v>0</v>
      </c>
      <c r="AQ192" s="43">
        <f ca="1">IF($EO192,OFFSET('Measure Summary'!$A$1,'IRP Inputs'!$EN192-1,'IRP Inputs'!AQ$14-1)*100,"")</f>
        <v>0</v>
      </c>
      <c r="AR192" s="43">
        <f ca="1">IF($EO192,OFFSET('Measure Summary'!$A$1,'IRP Inputs'!$EN192-1,'IRP Inputs'!AR$14-1)*100,"")</f>
        <v>0</v>
      </c>
      <c r="AS192" s="43">
        <f ca="1">IF($EO192,OFFSET('Measure Summary'!$A$1,'IRP Inputs'!$EN192-1,'IRP Inputs'!AS$14-1)*100,"")</f>
        <v>0</v>
      </c>
      <c r="AT192" s="43">
        <f ca="1">IF($EO192,OFFSET('Measure Summary'!$A$1,'IRP Inputs'!$EN192-1,'IRP Inputs'!AT$14-1)*100,"")</f>
        <v>0</v>
      </c>
      <c r="AU192" s="43">
        <f ca="1">IF($EO192,OFFSET('Measure Summary'!$A$1,'IRP Inputs'!$EN192-1,'IRP Inputs'!AU$14-1)*100,"")</f>
        <v>0</v>
      </c>
      <c r="AV192" s="43">
        <f ca="1">IF($EO192,OFFSET('Measure Summary'!$A$1,'IRP Inputs'!$EN192-1,'IRP Inputs'!AV$14-1)*100,"")</f>
        <v>0</v>
      </c>
      <c r="AW192" s="43">
        <f ca="1">IF($EO192,OFFSET('Measure Summary'!$A$1,'IRP Inputs'!$EN192-1,'IRP Inputs'!AW$14-1)*100,"")</f>
        <v>0</v>
      </c>
      <c r="AX192" s="43">
        <f ca="1">IF($EO192,OFFSET('Measure Summary'!$A$1,'IRP Inputs'!$EN192-1,'IRP Inputs'!AX$14-1)*100,"")</f>
        <v>0</v>
      </c>
      <c r="AY192" s="43">
        <f ca="1">IF($EO192,OFFSET('Measure Summary'!$A$1,'IRP Inputs'!$EN192-1,'IRP Inputs'!AY$14-1)*100,"")</f>
        <v>0</v>
      </c>
      <c r="AZ192" s="43">
        <f ca="1">IF($EO192,OFFSET('Measure Summary'!$A$1,'IRP Inputs'!$EN192-1,'IRP Inputs'!AZ$14-1)*100,"")</f>
        <v>0</v>
      </c>
      <c r="BA192" s="43">
        <f ca="1">IF($EO192,OFFSET('Measure Summary'!$A$1,'IRP Inputs'!$EN192-1,'IRP Inputs'!BA$14-1)*100,"")</f>
        <v>0</v>
      </c>
      <c r="BB192" s="43">
        <f ca="1">IF($EO192,OFFSET('Measure Summary'!$A$1,'IRP Inputs'!$EN192-1,'IRP Inputs'!BB$14-1)*100,"")</f>
        <v>0</v>
      </c>
      <c r="BC192" s="43">
        <f ca="1">IF($EO192,OFFSET('Measure Summary'!$A$1,'IRP Inputs'!$EN192-1,'IRP Inputs'!BC$14-1)*100,"")</f>
        <v>0</v>
      </c>
      <c r="BD192" s="43">
        <f ca="1">IF($EO192,OFFSET('Measure Summary'!$A$1,'IRP Inputs'!$EN192-1,'IRP Inputs'!BD$14-1)*100,"")</f>
        <v>0</v>
      </c>
      <c r="BE192" s="43">
        <f ca="1">IF($EO192,OFFSET('Measure Summary'!$A$1,'IRP Inputs'!$EN192-1,'IRP Inputs'!BE$14-1)*100,"")</f>
        <v>0</v>
      </c>
      <c r="BF192" s="43">
        <f ca="1">IF($EO192,OFFSET('Measure Summary'!$A$1,'IRP Inputs'!$EN192-1,'IRP Inputs'!BF$14-1)*100,"")</f>
        <v>0</v>
      </c>
      <c r="BG192" s="43">
        <f ca="1">IF($EO192,OFFSET('Measure Summary'!$A$1,'IRP Inputs'!$EN192-1,'IRP Inputs'!BG$14-1)*100,"")</f>
        <v>0</v>
      </c>
      <c r="BH192" s="43">
        <f ca="1">IF($EO192,OFFSET('Measure Summary'!$A$1,'IRP Inputs'!$EN192-1,'IRP Inputs'!BH$14-1)*100,"")</f>
        <v>0</v>
      </c>
      <c r="BI192" s="43">
        <f ca="1">IF($EO192,OFFSET('Measure Summary'!$A$1,'IRP Inputs'!$EN192-1,'IRP Inputs'!BI$14-1)*100,"")</f>
        <v>0</v>
      </c>
      <c r="BJ192" s="44">
        <f ca="1">IF($EO192,OFFSET('Measure Summary'!$A$1,'IRP Inputs'!$EN192-1,'IRP Inputs'!BJ$14-1)*100,"")</f>
        <v>0</v>
      </c>
      <c r="BK192" s="42">
        <f ca="1">IF($EO192,OFFSET('Measure Summary'!$A$1,'IRP Inputs'!$EN192-1,'IRP Inputs'!BK$14-1)*100,"")</f>
        <v>0</v>
      </c>
      <c r="BL192" s="43">
        <f ca="1">IF($EO192,OFFSET('Measure Summary'!$A$1,'IRP Inputs'!$EN192-1,'IRP Inputs'!BL$14-1)*100,"")</f>
        <v>0</v>
      </c>
      <c r="BM192" s="43">
        <f ca="1">IF($EO192,OFFSET('Measure Summary'!$A$1,'IRP Inputs'!$EN192-1,'IRP Inputs'!BM$14-1)*100,"")</f>
        <v>0</v>
      </c>
      <c r="BN192" s="43">
        <f ca="1">IF($EO192,OFFSET('Measure Summary'!$A$1,'IRP Inputs'!$EN192-1,'IRP Inputs'!BN$14-1)*100,"")</f>
        <v>0</v>
      </c>
      <c r="BO192" s="43">
        <f ca="1">IF($EO192,OFFSET('Measure Summary'!$A$1,'IRP Inputs'!$EN192-1,'IRP Inputs'!BO$14-1)*100,"")</f>
        <v>0</v>
      </c>
      <c r="BP192" s="43">
        <f ca="1">IF($EO192,OFFSET('Measure Summary'!$A$1,'IRP Inputs'!$EN192-1,'IRP Inputs'!BP$14-1)*100,"")</f>
        <v>0</v>
      </c>
      <c r="BQ192" s="43">
        <f ca="1">IF($EO192,OFFSET('Measure Summary'!$A$1,'IRP Inputs'!$EN192-1,'IRP Inputs'!BQ$14-1)*100,"")</f>
        <v>0</v>
      </c>
      <c r="BR192" s="43">
        <f ca="1">IF($EO192,OFFSET('Measure Summary'!$A$1,'IRP Inputs'!$EN192-1,'IRP Inputs'!BR$14-1)*100,"")</f>
        <v>0</v>
      </c>
      <c r="BS192" s="43">
        <f ca="1">IF($EO192,OFFSET('Measure Summary'!$A$1,'IRP Inputs'!$EN192-1,'IRP Inputs'!BS$14-1)*100,"")</f>
        <v>0</v>
      </c>
      <c r="BT192" s="43">
        <f ca="1">IF($EO192,OFFSET('Measure Summary'!$A$1,'IRP Inputs'!$EN192-1,'IRP Inputs'!BT$14-1)*100,"")</f>
        <v>0</v>
      </c>
      <c r="BU192" s="43">
        <f ca="1">IF($EO192,OFFSET('Measure Summary'!$A$1,'IRP Inputs'!$EN192-1,'IRP Inputs'!BU$14-1)*100,"")</f>
        <v>0</v>
      </c>
      <c r="BV192" s="43">
        <f ca="1">IF($EO192,OFFSET('Measure Summary'!$A$1,'IRP Inputs'!$EN192-1,'IRP Inputs'!BV$14-1)*100,"")</f>
        <v>0</v>
      </c>
      <c r="BW192" s="43">
        <f ca="1">IF($EO192,OFFSET('Measure Summary'!$A$1,'IRP Inputs'!$EN192-1,'IRP Inputs'!BW$14-1)*100,"")</f>
        <v>0</v>
      </c>
      <c r="BX192" s="43">
        <f ca="1">IF($EO192,OFFSET('Measure Summary'!$A$1,'IRP Inputs'!$EN192-1,'IRP Inputs'!BX$14-1)*100,"")</f>
        <v>0</v>
      </c>
      <c r="BY192" s="43">
        <f ca="1">IF($EO192,OFFSET('Measure Summary'!$A$1,'IRP Inputs'!$EN192-1,'IRP Inputs'!BY$14-1)*100,"")</f>
        <v>0</v>
      </c>
      <c r="BZ192" s="43">
        <f ca="1">IF($EO192,OFFSET('Measure Summary'!$A$1,'IRP Inputs'!$EN192-1,'IRP Inputs'!BZ$14-1)*100,"")</f>
        <v>0</v>
      </c>
      <c r="CA192" s="43">
        <f ca="1">IF($EO192,OFFSET('Measure Summary'!$A$1,'IRP Inputs'!$EN192-1,'IRP Inputs'!CA$14-1)*100,"")</f>
        <v>0</v>
      </c>
      <c r="CB192" s="43">
        <f ca="1">IF($EO192,OFFSET('Measure Summary'!$A$1,'IRP Inputs'!$EN192-1,'IRP Inputs'!CB$14-1)*100,"")</f>
        <v>0</v>
      </c>
      <c r="CC192" s="43">
        <f ca="1">IF($EO192,OFFSET('Measure Summary'!$A$1,'IRP Inputs'!$EN192-1,'IRP Inputs'!CC$14-1)*100,"")</f>
        <v>0</v>
      </c>
      <c r="CD192" s="43">
        <f ca="1">IF($EO192,OFFSET('Measure Summary'!$A$1,'IRP Inputs'!$EN192-1,'IRP Inputs'!CD$14-1)*100,"")</f>
        <v>0</v>
      </c>
      <c r="CE192" s="43">
        <f ca="1">IF($EO192,OFFSET('Measure Summary'!$A$1,'IRP Inputs'!$EN192-1,'IRP Inputs'!CE$14-1)*100,"")</f>
        <v>0</v>
      </c>
      <c r="CF192" s="43">
        <f ca="1">IF($EO192,OFFSET('Measure Summary'!$A$1,'IRP Inputs'!$EN192-1,'IRP Inputs'!CF$14-1)*100,"")</f>
        <v>0</v>
      </c>
      <c r="CG192" s="43">
        <f ca="1">IF($EO192,OFFSET('Measure Summary'!$A$1,'IRP Inputs'!$EN192-1,'IRP Inputs'!CG$14-1)*100,"")</f>
        <v>0</v>
      </c>
      <c r="CH192" s="43">
        <f ca="1">IF($EO192,OFFSET('Measure Summary'!$A$1,'IRP Inputs'!$EN192-1,'IRP Inputs'!CH$14-1)*100,"")</f>
        <v>0</v>
      </c>
      <c r="CI192" s="44">
        <f ca="1">IF($EO192,OFFSET('Measure Summary'!$A$1,'IRP Inputs'!$EN192-1,'IRP Inputs'!CI$14-1)*100,"")</f>
        <v>0</v>
      </c>
      <c r="CJ192" s="45">
        <f ca="1">IF($EO192,OFFSET('Measure Summary'!$A$1,'IRP Inputs'!$EN192-1,IF($C192="WA",CJ$17,CJ$16)-1)/100,"")</f>
        <v>0</v>
      </c>
      <c r="CK192" s="46">
        <f ca="1">IF($EO192,OFFSET('Measure Summary'!$A$1,'IRP Inputs'!$EN192-1,IF($C192="WA",CK$17,CK$16)-1)/100,"")</f>
        <v>0</v>
      </c>
      <c r="CL192" s="46">
        <f ca="1">IF($EO192,OFFSET('Measure Summary'!$A$1,'IRP Inputs'!$EN192-1,IF($C192="WA",CL$17,CL$16)-1)/100,"")</f>
        <v>0</v>
      </c>
      <c r="CM192" s="46">
        <f ca="1">IF($EO192,OFFSET('Measure Summary'!$A$1,'IRP Inputs'!$EN192-1,IF($C192="WA",CM$17,CM$16)-1)/100,"")</f>
        <v>0</v>
      </c>
      <c r="CN192" s="46">
        <f ca="1">IF($EO192,OFFSET('Measure Summary'!$A$1,'IRP Inputs'!$EN192-1,IF($C192="WA",CN$17,CN$16)-1)/100,"")</f>
        <v>0</v>
      </c>
      <c r="CO192" s="46">
        <f ca="1">IF($EO192,OFFSET('Measure Summary'!$A$1,'IRP Inputs'!$EN192-1,IF($C192="WA",CO$17,CO$16)-1)/100,"")</f>
        <v>0</v>
      </c>
      <c r="CP192" s="46">
        <f ca="1">IF($EO192,OFFSET('Measure Summary'!$A$1,'IRP Inputs'!$EN192-1,IF($C192="WA",CP$17,CP$16)-1)/100,"")</f>
        <v>0</v>
      </c>
      <c r="CQ192" s="46">
        <f ca="1">IF($EO192,OFFSET('Measure Summary'!$A$1,'IRP Inputs'!$EN192-1,IF($C192="WA",CQ$17,CQ$16)-1)/100,"")</f>
        <v>0</v>
      </c>
      <c r="CR192" s="46">
        <f ca="1">IF($EO192,OFFSET('Measure Summary'!$A$1,'IRP Inputs'!$EN192-1,IF($C192="WA",CR$17,CR$16)-1)/100,"")</f>
        <v>0</v>
      </c>
      <c r="CS192" s="46">
        <f ca="1">IF($EO192,OFFSET('Measure Summary'!$A$1,'IRP Inputs'!$EN192-1,IF($C192="WA",CS$17,CS$16)-1)/100,"")</f>
        <v>0</v>
      </c>
      <c r="CT192" s="46">
        <f ca="1">IF($EO192,OFFSET('Measure Summary'!$A$1,'IRP Inputs'!$EN192-1,IF($C192="WA",CT$17,CT$16)-1)/100,"")</f>
        <v>0</v>
      </c>
      <c r="CU192" s="46">
        <f ca="1">IF($EO192,OFFSET('Measure Summary'!$A$1,'IRP Inputs'!$EN192-1,IF($C192="WA",CU$17,CU$16)-1)/100,"")</f>
        <v>0</v>
      </c>
      <c r="CV192" s="46">
        <f ca="1">IF($EO192,OFFSET('Measure Summary'!$A$1,'IRP Inputs'!$EN192-1,IF($C192="WA",CV$17,CV$16)-1)/100,"")</f>
        <v>0</v>
      </c>
      <c r="CW192" s="46">
        <f ca="1">IF($EO192,OFFSET('Measure Summary'!$A$1,'IRP Inputs'!$EN192-1,IF($C192="WA",CW$17,CW$16)-1)/100,"")</f>
        <v>0</v>
      </c>
      <c r="CX192" s="46">
        <f ca="1">IF($EO192,OFFSET('Measure Summary'!$A$1,'IRP Inputs'!$EN192-1,IF($C192="WA",CX$17,CX$16)-1)/100,"")</f>
        <v>0</v>
      </c>
      <c r="CY192" s="46">
        <f ca="1">IF($EO192,OFFSET('Measure Summary'!$A$1,'IRP Inputs'!$EN192-1,IF($C192="WA",CY$17,CY$16)-1)/100,"")</f>
        <v>0</v>
      </c>
      <c r="CZ192" s="46">
        <f ca="1">IF($EO192,OFFSET('Measure Summary'!$A$1,'IRP Inputs'!$EN192-1,IF($C192="WA",CZ$17,CZ$16)-1)/100,"")</f>
        <v>0</v>
      </c>
      <c r="DA192" s="46">
        <f ca="1">IF($EO192,OFFSET('Measure Summary'!$A$1,'IRP Inputs'!$EN192-1,IF($C192="WA",DA$17,DA$16)-1)/100,"")</f>
        <v>0</v>
      </c>
      <c r="DB192" s="46">
        <f ca="1">IF($EO192,OFFSET('Measure Summary'!$A$1,'IRP Inputs'!$EN192-1,IF($C192="WA",DB$17,DB$16)-1)/100,"")</f>
        <v>0</v>
      </c>
      <c r="DC192" s="46">
        <f ca="1">IF($EO192,OFFSET('Measure Summary'!$A$1,'IRP Inputs'!$EN192-1,IF($C192="WA",DC$17,DC$16)-1)/100,"")</f>
        <v>0</v>
      </c>
      <c r="DD192" s="46">
        <f ca="1">IF($EO192,OFFSET('Measure Summary'!$A$1,'IRP Inputs'!$EN192-1,IF($C192="WA",DD$17,DD$16)-1)/100,"")</f>
        <v>0</v>
      </c>
      <c r="DE192" s="46">
        <f ca="1">IF($EO192,OFFSET('Measure Summary'!$A$1,'IRP Inputs'!$EN192-1,IF($C192="WA",DE$17,DE$16)-1)/100,"")</f>
        <v>0</v>
      </c>
      <c r="DF192" s="46">
        <f ca="1">IF($EO192,OFFSET('Measure Summary'!$A$1,'IRP Inputs'!$EN192-1,IF($C192="WA",DF$17,DF$16)-1)/100,"")</f>
        <v>0</v>
      </c>
      <c r="DG192" s="46">
        <f ca="1">IF($EO192,OFFSET('Measure Summary'!$A$1,'IRP Inputs'!$EN192-1,IF($C192="WA",DG$17,DG$16)-1)/100,"")</f>
        <v>0</v>
      </c>
      <c r="DH192" s="47">
        <f ca="1">IF($EO192,OFFSET('Measure Summary'!$A$1,'IRP Inputs'!$EN192-1,IF($C192="WA",DH$17,DH$16)-1)/100,"")</f>
        <v>0</v>
      </c>
      <c r="DJ192" s="48">
        <f ca="1">IF($EO192,OFFSET('Measure Summary'!$A$1,'IRP Inputs'!$EN192-1,'IRP Inputs'!DJ$14-1),"")*K192</f>
        <v>1075.4154519480699</v>
      </c>
      <c r="DK192" s="49">
        <f t="shared" ca="1" si="107"/>
        <v>333.37879010390168</v>
      </c>
      <c r="DL192" s="48">
        <f t="shared" ca="1" si="117"/>
        <v>0</v>
      </c>
      <c r="DM192" s="50">
        <f t="shared" ca="1" si="117"/>
        <v>0</v>
      </c>
      <c r="DN192" s="50">
        <f t="shared" ca="1" si="117"/>
        <v>0</v>
      </c>
      <c r="DO192" s="50">
        <f t="shared" ca="1" si="117"/>
        <v>0</v>
      </c>
      <c r="DP192" s="50">
        <f t="shared" ca="1" si="117"/>
        <v>0</v>
      </c>
      <c r="DQ192" s="50">
        <f t="shared" ca="1" si="117"/>
        <v>0</v>
      </c>
      <c r="DR192" s="50">
        <f t="shared" ca="1" si="117"/>
        <v>0</v>
      </c>
      <c r="DS192" s="50">
        <f t="shared" ca="1" si="117"/>
        <v>0</v>
      </c>
      <c r="DT192" s="50">
        <f t="shared" ca="1" si="117"/>
        <v>0</v>
      </c>
      <c r="DU192" s="50">
        <f t="shared" ca="1" si="117"/>
        <v>0</v>
      </c>
      <c r="DV192" s="50">
        <f t="shared" ca="1" si="118"/>
        <v>0</v>
      </c>
      <c r="DW192" s="50">
        <f t="shared" ca="1" si="118"/>
        <v>0</v>
      </c>
      <c r="DX192" s="50">
        <f t="shared" ca="1" si="118"/>
        <v>0</v>
      </c>
      <c r="DY192" s="50">
        <f t="shared" ca="1" si="118"/>
        <v>0</v>
      </c>
      <c r="DZ192" s="50">
        <f t="shared" ca="1" si="118"/>
        <v>0</v>
      </c>
      <c r="EA192" s="50">
        <f t="shared" ca="1" si="118"/>
        <v>0</v>
      </c>
      <c r="EB192" s="50">
        <f t="shared" ca="1" si="118"/>
        <v>0</v>
      </c>
      <c r="EC192" s="50">
        <f t="shared" ca="1" si="118"/>
        <v>0</v>
      </c>
      <c r="ED192" s="50">
        <f t="shared" ca="1" si="118"/>
        <v>0</v>
      </c>
      <c r="EE192" s="50">
        <f t="shared" ca="1" si="118"/>
        <v>0</v>
      </c>
      <c r="EF192" s="50">
        <f t="shared" ca="1" si="119"/>
        <v>0</v>
      </c>
      <c r="EG192" s="50">
        <f t="shared" ca="1" si="119"/>
        <v>0</v>
      </c>
      <c r="EH192" s="50">
        <f t="shared" ca="1" si="119"/>
        <v>0</v>
      </c>
      <c r="EI192" s="50">
        <f t="shared" ca="1" si="119"/>
        <v>0</v>
      </c>
      <c r="EJ192" s="49">
        <f t="shared" ca="1" si="119"/>
        <v>0</v>
      </c>
      <c r="EM192">
        <f t="shared" si="111"/>
        <v>169</v>
      </c>
      <c r="EN192">
        <f>MATCH(EM192,'Measure Summary'!$VY:$VY,0)</f>
        <v>173</v>
      </c>
      <c r="EO192" t="b">
        <f t="shared" si="108"/>
        <v>1</v>
      </c>
    </row>
    <row r="193" spans="1:145">
      <c r="A193" s="40" t="str">
        <f ca="1">IF($EO193,OFFSET('Measure Summary'!$A$1,'IRP Inputs'!$EN193-1,'IRP Inputs'!A$14-1),"")</f>
        <v>OR_Residential_LI - Single Family_Existing_Space Heating_Natural Gas_Furnace</v>
      </c>
      <c r="B193" t="str">
        <f ca="1">IF($EO193,OFFSET('Measure Summary'!$A$1,'IRP Inputs'!$EN193-1,'IRP Inputs'!B$14-1),"")</f>
        <v>Retrofit</v>
      </c>
      <c r="C193" t="str">
        <f ca="1">IF($EO193,OFFSET('Measure Summary'!$A$1,'IRP Inputs'!$EN193-1,'IRP Inputs'!C$14-1),"")</f>
        <v>OR</v>
      </c>
      <c r="D193" t="str">
        <f ca="1">IF($EO193,OFFSET('Measure Summary'!$A$1,'IRP Inputs'!$EN193-1,'IRP Inputs'!D$14-1),"")</f>
        <v>Residential</v>
      </c>
      <c r="E193" t="str">
        <f ca="1">IF($EO193,OFFSET('Measure Summary'!$A$1,'IRP Inputs'!$EN193-1,'IRP Inputs'!E$14-1),"")</f>
        <v>LI - Single Family</v>
      </c>
      <c r="F193" t="str">
        <f ca="1">IF($EO193,OFFSET('Measure Summary'!$A$1,'IRP Inputs'!$EN193-1,'IRP Inputs'!F$14-1),"")</f>
        <v>New</v>
      </c>
      <c r="G193" t="str">
        <f ca="1">IF($EO193,OFFSET('Measure Summary'!$A$1,'IRP Inputs'!$EN193-1,'IRP Inputs'!G$14-1),"")</f>
        <v>Miscellaneous</v>
      </c>
      <c r="H193" t="str">
        <f ca="1">IF($EO193,OFFSET('Measure Summary'!$A$1,'IRP Inputs'!$EN193-1,'IRP Inputs'!H$14-1),"")</f>
        <v>Pool Covers</v>
      </c>
      <c r="I193" t="str">
        <f ca="1">IF($EO193,OFFSET('Measure Summary'!$A$1,'IRP Inputs'!$EN193-1,'IRP Inputs'!I$14-1),"")</f>
        <v>ORM122</v>
      </c>
      <c r="J193" s="1" t="str">
        <f ca="1">IF($EO193,OFFSET('Measure Summary'!$A$1,'IRP Inputs'!$EN193-1,'IRP Inputs'!J$14-1),"")</f>
        <v>Installed</v>
      </c>
      <c r="K193" s="41">
        <f ca="1">IF($EO193,OFFSET('Measure Summary'!$A$1,'IRP Inputs'!$EN193-1,'IRP Inputs'!K$14-1),"")</f>
        <v>422.21</v>
      </c>
      <c r="L193" s="1">
        <f ca="1">IF($EO193,OFFSET('Measure Summary'!$A$1,'IRP Inputs'!$EN193-1,'IRP Inputs'!L$14-1),"")</f>
        <v>6</v>
      </c>
      <c r="M193" s="42">
        <f ca="1">IF($EO193,OFFSET('Measure Summary'!$A$1,'IRP Inputs'!$EN193-1,'IRP Inputs'!M$14-1),"")</f>
        <v>0</v>
      </c>
      <c r="N193" s="43">
        <f ca="1">IF($EO193,OFFSET('Measure Summary'!$A$1,'IRP Inputs'!$EN193-1,'IRP Inputs'!N$14-1),"")</f>
        <v>0</v>
      </c>
      <c r="O193" s="43">
        <f ca="1">IF($EO193,OFFSET('Measure Summary'!$A$1,'IRP Inputs'!$EN193-1,'IRP Inputs'!O$14-1),"")</f>
        <v>0</v>
      </c>
      <c r="P193" s="43">
        <f ca="1">IF($EO193,OFFSET('Measure Summary'!$A$1,'IRP Inputs'!$EN193-1,'IRP Inputs'!P$14-1),"")</f>
        <v>0</v>
      </c>
      <c r="Q193" s="43">
        <f ca="1">IF($EO193,OFFSET('Measure Summary'!$A$1,'IRP Inputs'!$EN193-1,'IRP Inputs'!Q$14-1),"")</f>
        <v>0</v>
      </c>
      <c r="R193" s="43">
        <f ca="1">IF($EO193,OFFSET('Measure Summary'!$A$1,'IRP Inputs'!$EN193-1,'IRP Inputs'!R$14-1),"")</f>
        <v>0</v>
      </c>
      <c r="S193" s="43">
        <f ca="1">IF($EO193,OFFSET('Measure Summary'!$A$1,'IRP Inputs'!$EN193-1,'IRP Inputs'!S$14-1),"")</f>
        <v>0</v>
      </c>
      <c r="T193" s="43">
        <f ca="1">IF($EO193,OFFSET('Measure Summary'!$A$1,'IRP Inputs'!$EN193-1,'IRP Inputs'!T$14-1),"")</f>
        <v>0</v>
      </c>
      <c r="U193" s="43">
        <f ca="1">IF($EO193,OFFSET('Measure Summary'!$A$1,'IRP Inputs'!$EN193-1,'IRP Inputs'!U$14-1),"")</f>
        <v>0</v>
      </c>
      <c r="V193" s="43">
        <f ca="1">IF($EO193,OFFSET('Measure Summary'!$A$1,'IRP Inputs'!$EN193-1,'IRP Inputs'!V$14-1),"")</f>
        <v>0</v>
      </c>
      <c r="W193" s="43">
        <f ca="1">IF($EO193,OFFSET('Measure Summary'!$A$1,'IRP Inputs'!$EN193-1,'IRP Inputs'!W$14-1),"")</f>
        <v>0</v>
      </c>
      <c r="X193" s="43">
        <f ca="1">IF($EO193,OFFSET('Measure Summary'!$A$1,'IRP Inputs'!$EN193-1,'IRP Inputs'!X$14-1),"")</f>
        <v>0</v>
      </c>
      <c r="Y193" s="43">
        <f ca="1">IF($EO193,OFFSET('Measure Summary'!$A$1,'IRP Inputs'!$EN193-1,'IRP Inputs'!Y$14-1),"")</f>
        <v>0</v>
      </c>
      <c r="Z193" s="43">
        <f ca="1">IF($EO193,OFFSET('Measure Summary'!$A$1,'IRP Inputs'!$EN193-1,'IRP Inputs'!Z$14-1),"")</f>
        <v>0</v>
      </c>
      <c r="AA193" s="43">
        <f ca="1">IF($EO193,OFFSET('Measure Summary'!$A$1,'IRP Inputs'!$EN193-1,'IRP Inputs'!AA$14-1),"")</f>
        <v>0</v>
      </c>
      <c r="AB193" s="43">
        <f ca="1">IF($EO193,OFFSET('Measure Summary'!$A$1,'IRP Inputs'!$EN193-1,'IRP Inputs'!AB$14-1),"")</f>
        <v>0</v>
      </c>
      <c r="AC193" s="43">
        <f ca="1">IF($EO193,OFFSET('Measure Summary'!$A$1,'IRP Inputs'!$EN193-1,'IRP Inputs'!AC$14-1),"")</f>
        <v>0</v>
      </c>
      <c r="AD193" s="43">
        <f ca="1">IF($EO193,OFFSET('Measure Summary'!$A$1,'IRP Inputs'!$EN193-1,'IRP Inputs'!AD$14-1),"")</f>
        <v>0</v>
      </c>
      <c r="AE193" s="43">
        <f ca="1">IF($EO193,OFFSET('Measure Summary'!$A$1,'IRP Inputs'!$EN193-1,'IRP Inputs'!AE$14-1),"")</f>
        <v>0</v>
      </c>
      <c r="AF193" s="43">
        <f ca="1">IF($EO193,OFFSET('Measure Summary'!$A$1,'IRP Inputs'!$EN193-1,'IRP Inputs'!AF$14-1),"")</f>
        <v>0</v>
      </c>
      <c r="AG193" s="43">
        <f ca="1">IF($EO193,OFFSET('Measure Summary'!$A$1,'IRP Inputs'!$EN193-1,'IRP Inputs'!AG$14-1),"")</f>
        <v>0</v>
      </c>
      <c r="AH193" s="43">
        <f ca="1">IF($EO193,OFFSET('Measure Summary'!$A$1,'IRP Inputs'!$EN193-1,'IRP Inputs'!AH$14-1),"")</f>
        <v>0</v>
      </c>
      <c r="AI193" s="43">
        <f ca="1">IF($EO193,OFFSET('Measure Summary'!$A$1,'IRP Inputs'!$EN193-1,'IRP Inputs'!AI$14-1),"")</f>
        <v>0</v>
      </c>
      <c r="AJ193" s="43">
        <f ca="1">IF($EO193,OFFSET('Measure Summary'!$A$1,'IRP Inputs'!$EN193-1,'IRP Inputs'!AJ$14-1),"")</f>
        <v>0</v>
      </c>
      <c r="AK193" s="44">
        <f ca="1">IF($EO193,OFFSET('Measure Summary'!$A$1,'IRP Inputs'!$EN193-1,'IRP Inputs'!AK$14-1),"")</f>
        <v>0</v>
      </c>
      <c r="AL193" s="42">
        <f ca="1">IF($EO193,OFFSET('Measure Summary'!$A$1,'IRP Inputs'!$EN193-1,'IRP Inputs'!AL$14-1)*100,"")</f>
        <v>0</v>
      </c>
      <c r="AM193" s="43">
        <f ca="1">IF($EO193,OFFSET('Measure Summary'!$A$1,'IRP Inputs'!$EN193-1,'IRP Inputs'!AM$14-1)*100,"")</f>
        <v>0</v>
      </c>
      <c r="AN193" s="43">
        <f ca="1">IF($EO193,OFFSET('Measure Summary'!$A$1,'IRP Inputs'!$EN193-1,'IRP Inputs'!AN$14-1)*100,"")</f>
        <v>0</v>
      </c>
      <c r="AO193" s="43">
        <f ca="1">IF($EO193,OFFSET('Measure Summary'!$A$1,'IRP Inputs'!$EN193-1,'IRP Inputs'!AO$14-1)*100,"")</f>
        <v>0</v>
      </c>
      <c r="AP193" s="43">
        <f ca="1">IF($EO193,OFFSET('Measure Summary'!$A$1,'IRP Inputs'!$EN193-1,'IRP Inputs'!AP$14-1)*100,"")</f>
        <v>0</v>
      </c>
      <c r="AQ193" s="43">
        <f ca="1">IF($EO193,OFFSET('Measure Summary'!$A$1,'IRP Inputs'!$EN193-1,'IRP Inputs'!AQ$14-1)*100,"")</f>
        <v>0</v>
      </c>
      <c r="AR193" s="43">
        <f ca="1">IF($EO193,OFFSET('Measure Summary'!$A$1,'IRP Inputs'!$EN193-1,'IRP Inputs'!AR$14-1)*100,"")</f>
        <v>0</v>
      </c>
      <c r="AS193" s="43">
        <f ca="1">IF($EO193,OFFSET('Measure Summary'!$A$1,'IRP Inputs'!$EN193-1,'IRP Inputs'!AS$14-1)*100,"")</f>
        <v>0</v>
      </c>
      <c r="AT193" s="43">
        <f ca="1">IF($EO193,OFFSET('Measure Summary'!$A$1,'IRP Inputs'!$EN193-1,'IRP Inputs'!AT$14-1)*100,"")</f>
        <v>0</v>
      </c>
      <c r="AU193" s="43">
        <f ca="1">IF($EO193,OFFSET('Measure Summary'!$A$1,'IRP Inputs'!$EN193-1,'IRP Inputs'!AU$14-1)*100,"")</f>
        <v>0</v>
      </c>
      <c r="AV193" s="43">
        <f ca="1">IF($EO193,OFFSET('Measure Summary'!$A$1,'IRP Inputs'!$EN193-1,'IRP Inputs'!AV$14-1)*100,"")</f>
        <v>0</v>
      </c>
      <c r="AW193" s="43">
        <f ca="1">IF($EO193,OFFSET('Measure Summary'!$A$1,'IRP Inputs'!$EN193-1,'IRP Inputs'!AW$14-1)*100,"")</f>
        <v>0</v>
      </c>
      <c r="AX193" s="43">
        <f ca="1">IF($EO193,OFFSET('Measure Summary'!$A$1,'IRP Inputs'!$EN193-1,'IRP Inputs'!AX$14-1)*100,"")</f>
        <v>0</v>
      </c>
      <c r="AY193" s="43">
        <f ca="1">IF($EO193,OFFSET('Measure Summary'!$A$1,'IRP Inputs'!$EN193-1,'IRP Inputs'!AY$14-1)*100,"")</f>
        <v>0</v>
      </c>
      <c r="AZ193" s="43">
        <f ca="1">IF($EO193,OFFSET('Measure Summary'!$A$1,'IRP Inputs'!$EN193-1,'IRP Inputs'!AZ$14-1)*100,"")</f>
        <v>0</v>
      </c>
      <c r="BA193" s="43">
        <f ca="1">IF($EO193,OFFSET('Measure Summary'!$A$1,'IRP Inputs'!$EN193-1,'IRP Inputs'!BA$14-1)*100,"")</f>
        <v>0</v>
      </c>
      <c r="BB193" s="43">
        <f ca="1">IF($EO193,OFFSET('Measure Summary'!$A$1,'IRP Inputs'!$EN193-1,'IRP Inputs'!BB$14-1)*100,"")</f>
        <v>0</v>
      </c>
      <c r="BC193" s="43">
        <f ca="1">IF($EO193,OFFSET('Measure Summary'!$A$1,'IRP Inputs'!$EN193-1,'IRP Inputs'!BC$14-1)*100,"")</f>
        <v>0</v>
      </c>
      <c r="BD193" s="43">
        <f ca="1">IF($EO193,OFFSET('Measure Summary'!$A$1,'IRP Inputs'!$EN193-1,'IRP Inputs'!BD$14-1)*100,"")</f>
        <v>0</v>
      </c>
      <c r="BE193" s="43">
        <f ca="1">IF($EO193,OFFSET('Measure Summary'!$A$1,'IRP Inputs'!$EN193-1,'IRP Inputs'!BE$14-1)*100,"")</f>
        <v>0</v>
      </c>
      <c r="BF193" s="43">
        <f ca="1">IF($EO193,OFFSET('Measure Summary'!$A$1,'IRP Inputs'!$EN193-1,'IRP Inputs'!BF$14-1)*100,"")</f>
        <v>0</v>
      </c>
      <c r="BG193" s="43">
        <f ca="1">IF($EO193,OFFSET('Measure Summary'!$A$1,'IRP Inputs'!$EN193-1,'IRP Inputs'!BG$14-1)*100,"")</f>
        <v>0</v>
      </c>
      <c r="BH193" s="43">
        <f ca="1">IF($EO193,OFFSET('Measure Summary'!$A$1,'IRP Inputs'!$EN193-1,'IRP Inputs'!BH$14-1)*100,"")</f>
        <v>0</v>
      </c>
      <c r="BI193" s="43">
        <f ca="1">IF($EO193,OFFSET('Measure Summary'!$A$1,'IRP Inputs'!$EN193-1,'IRP Inputs'!BI$14-1)*100,"")</f>
        <v>0</v>
      </c>
      <c r="BJ193" s="44">
        <f ca="1">IF($EO193,OFFSET('Measure Summary'!$A$1,'IRP Inputs'!$EN193-1,'IRP Inputs'!BJ$14-1)*100,"")</f>
        <v>0</v>
      </c>
      <c r="BK193" s="42">
        <f ca="1">IF($EO193,OFFSET('Measure Summary'!$A$1,'IRP Inputs'!$EN193-1,'IRP Inputs'!BK$14-1)*100,"")</f>
        <v>0</v>
      </c>
      <c r="BL193" s="43">
        <f ca="1">IF($EO193,OFFSET('Measure Summary'!$A$1,'IRP Inputs'!$EN193-1,'IRP Inputs'!BL$14-1)*100,"")</f>
        <v>0</v>
      </c>
      <c r="BM193" s="43">
        <f ca="1">IF($EO193,OFFSET('Measure Summary'!$A$1,'IRP Inputs'!$EN193-1,'IRP Inputs'!BM$14-1)*100,"")</f>
        <v>0</v>
      </c>
      <c r="BN193" s="43">
        <f ca="1">IF($EO193,OFFSET('Measure Summary'!$A$1,'IRP Inputs'!$EN193-1,'IRP Inputs'!BN$14-1)*100,"")</f>
        <v>0</v>
      </c>
      <c r="BO193" s="43">
        <f ca="1">IF($EO193,OFFSET('Measure Summary'!$A$1,'IRP Inputs'!$EN193-1,'IRP Inputs'!BO$14-1)*100,"")</f>
        <v>0</v>
      </c>
      <c r="BP193" s="43">
        <f ca="1">IF($EO193,OFFSET('Measure Summary'!$A$1,'IRP Inputs'!$EN193-1,'IRP Inputs'!BP$14-1)*100,"")</f>
        <v>0</v>
      </c>
      <c r="BQ193" s="43">
        <f ca="1">IF($EO193,OFFSET('Measure Summary'!$A$1,'IRP Inputs'!$EN193-1,'IRP Inputs'!BQ$14-1)*100,"")</f>
        <v>0</v>
      </c>
      <c r="BR193" s="43">
        <f ca="1">IF($EO193,OFFSET('Measure Summary'!$A$1,'IRP Inputs'!$EN193-1,'IRP Inputs'!BR$14-1)*100,"")</f>
        <v>0</v>
      </c>
      <c r="BS193" s="43">
        <f ca="1">IF($EO193,OFFSET('Measure Summary'!$A$1,'IRP Inputs'!$EN193-1,'IRP Inputs'!BS$14-1)*100,"")</f>
        <v>0</v>
      </c>
      <c r="BT193" s="43">
        <f ca="1">IF($EO193,OFFSET('Measure Summary'!$A$1,'IRP Inputs'!$EN193-1,'IRP Inputs'!BT$14-1)*100,"")</f>
        <v>0</v>
      </c>
      <c r="BU193" s="43">
        <f ca="1">IF($EO193,OFFSET('Measure Summary'!$A$1,'IRP Inputs'!$EN193-1,'IRP Inputs'!BU$14-1)*100,"")</f>
        <v>0</v>
      </c>
      <c r="BV193" s="43">
        <f ca="1">IF($EO193,OFFSET('Measure Summary'!$A$1,'IRP Inputs'!$EN193-1,'IRP Inputs'!BV$14-1)*100,"")</f>
        <v>0</v>
      </c>
      <c r="BW193" s="43">
        <f ca="1">IF($EO193,OFFSET('Measure Summary'!$A$1,'IRP Inputs'!$EN193-1,'IRP Inputs'!BW$14-1)*100,"")</f>
        <v>0</v>
      </c>
      <c r="BX193" s="43">
        <f ca="1">IF($EO193,OFFSET('Measure Summary'!$A$1,'IRP Inputs'!$EN193-1,'IRP Inputs'!BX$14-1)*100,"")</f>
        <v>0</v>
      </c>
      <c r="BY193" s="43">
        <f ca="1">IF($EO193,OFFSET('Measure Summary'!$A$1,'IRP Inputs'!$EN193-1,'IRP Inputs'!BY$14-1)*100,"")</f>
        <v>0</v>
      </c>
      <c r="BZ193" s="43">
        <f ca="1">IF($EO193,OFFSET('Measure Summary'!$A$1,'IRP Inputs'!$EN193-1,'IRP Inputs'!BZ$14-1)*100,"")</f>
        <v>0</v>
      </c>
      <c r="CA193" s="43">
        <f ca="1">IF($EO193,OFFSET('Measure Summary'!$A$1,'IRP Inputs'!$EN193-1,'IRP Inputs'!CA$14-1)*100,"")</f>
        <v>0</v>
      </c>
      <c r="CB193" s="43">
        <f ca="1">IF($EO193,OFFSET('Measure Summary'!$A$1,'IRP Inputs'!$EN193-1,'IRP Inputs'!CB$14-1)*100,"")</f>
        <v>0</v>
      </c>
      <c r="CC193" s="43">
        <f ca="1">IF($EO193,OFFSET('Measure Summary'!$A$1,'IRP Inputs'!$EN193-1,'IRP Inputs'!CC$14-1)*100,"")</f>
        <v>0</v>
      </c>
      <c r="CD193" s="43">
        <f ca="1">IF($EO193,OFFSET('Measure Summary'!$A$1,'IRP Inputs'!$EN193-1,'IRP Inputs'!CD$14-1)*100,"")</f>
        <v>0</v>
      </c>
      <c r="CE193" s="43">
        <f ca="1">IF($EO193,OFFSET('Measure Summary'!$A$1,'IRP Inputs'!$EN193-1,'IRP Inputs'!CE$14-1)*100,"")</f>
        <v>0</v>
      </c>
      <c r="CF193" s="43">
        <f ca="1">IF($EO193,OFFSET('Measure Summary'!$A$1,'IRP Inputs'!$EN193-1,'IRP Inputs'!CF$14-1)*100,"")</f>
        <v>0</v>
      </c>
      <c r="CG193" s="43">
        <f ca="1">IF($EO193,OFFSET('Measure Summary'!$A$1,'IRP Inputs'!$EN193-1,'IRP Inputs'!CG$14-1)*100,"")</f>
        <v>0</v>
      </c>
      <c r="CH193" s="43">
        <f ca="1">IF($EO193,OFFSET('Measure Summary'!$A$1,'IRP Inputs'!$EN193-1,'IRP Inputs'!CH$14-1)*100,"")</f>
        <v>0</v>
      </c>
      <c r="CI193" s="44">
        <f ca="1">IF($EO193,OFFSET('Measure Summary'!$A$1,'IRP Inputs'!$EN193-1,'IRP Inputs'!CI$14-1)*100,"")</f>
        <v>0</v>
      </c>
      <c r="CJ193" s="45">
        <f ca="1">IF($EO193,OFFSET('Measure Summary'!$A$1,'IRP Inputs'!$EN193-1,IF($C193="WA",CJ$17,CJ$16)-1)/100,"")</f>
        <v>0</v>
      </c>
      <c r="CK193" s="46">
        <f ca="1">IF($EO193,OFFSET('Measure Summary'!$A$1,'IRP Inputs'!$EN193-1,IF($C193="WA",CK$17,CK$16)-1)/100,"")</f>
        <v>0</v>
      </c>
      <c r="CL193" s="46">
        <f ca="1">IF($EO193,OFFSET('Measure Summary'!$A$1,'IRP Inputs'!$EN193-1,IF($C193="WA",CL$17,CL$16)-1)/100,"")</f>
        <v>0</v>
      </c>
      <c r="CM193" s="46">
        <f ca="1">IF($EO193,OFFSET('Measure Summary'!$A$1,'IRP Inputs'!$EN193-1,IF($C193="WA",CM$17,CM$16)-1)/100,"")</f>
        <v>0</v>
      </c>
      <c r="CN193" s="46">
        <f ca="1">IF($EO193,OFFSET('Measure Summary'!$A$1,'IRP Inputs'!$EN193-1,IF($C193="WA",CN$17,CN$16)-1)/100,"")</f>
        <v>0</v>
      </c>
      <c r="CO193" s="46">
        <f ca="1">IF($EO193,OFFSET('Measure Summary'!$A$1,'IRP Inputs'!$EN193-1,IF($C193="WA",CO$17,CO$16)-1)/100,"")</f>
        <v>0</v>
      </c>
      <c r="CP193" s="46">
        <f ca="1">IF($EO193,OFFSET('Measure Summary'!$A$1,'IRP Inputs'!$EN193-1,IF($C193="WA",CP$17,CP$16)-1)/100,"")</f>
        <v>0</v>
      </c>
      <c r="CQ193" s="46">
        <f ca="1">IF($EO193,OFFSET('Measure Summary'!$A$1,'IRP Inputs'!$EN193-1,IF($C193="WA",CQ$17,CQ$16)-1)/100,"")</f>
        <v>0</v>
      </c>
      <c r="CR193" s="46">
        <f ca="1">IF($EO193,OFFSET('Measure Summary'!$A$1,'IRP Inputs'!$EN193-1,IF($C193="WA",CR$17,CR$16)-1)/100,"")</f>
        <v>0</v>
      </c>
      <c r="CS193" s="46">
        <f ca="1">IF($EO193,OFFSET('Measure Summary'!$A$1,'IRP Inputs'!$EN193-1,IF($C193="WA",CS$17,CS$16)-1)/100,"")</f>
        <v>0</v>
      </c>
      <c r="CT193" s="46">
        <f ca="1">IF($EO193,OFFSET('Measure Summary'!$A$1,'IRP Inputs'!$EN193-1,IF($C193="WA",CT$17,CT$16)-1)/100,"")</f>
        <v>0</v>
      </c>
      <c r="CU193" s="46">
        <f ca="1">IF($EO193,OFFSET('Measure Summary'!$A$1,'IRP Inputs'!$EN193-1,IF($C193="WA",CU$17,CU$16)-1)/100,"")</f>
        <v>0</v>
      </c>
      <c r="CV193" s="46">
        <f ca="1">IF($EO193,OFFSET('Measure Summary'!$A$1,'IRP Inputs'!$EN193-1,IF($C193="WA",CV$17,CV$16)-1)/100,"")</f>
        <v>0</v>
      </c>
      <c r="CW193" s="46">
        <f ca="1">IF($EO193,OFFSET('Measure Summary'!$A$1,'IRP Inputs'!$EN193-1,IF($C193="WA",CW$17,CW$16)-1)/100,"")</f>
        <v>0</v>
      </c>
      <c r="CX193" s="46">
        <f ca="1">IF($EO193,OFFSET('Measure Summary'!$A$1,'IRP Inputs'!$EN193-1,IF($C193="WA",CX$17,CX$16)-1)/100,"")</f>
        <v>0</v>
      </c>
      <c r="CY193" s="46">
        <f ca="1">IF($EO193,OFFSET('Measure Summary'!$A$1,'IRP Inputs'!$EN193-1,IF($C193="WA",CY$17,CY$16)-1)/100,"")</f>
        <v>0</v>
      </c>
      <c r="CZ193" s="46">
        <f ca="1">IF($EO193,OFFSET('Measure Summary'!$A$1,'IRP Inputs'!$EN193-1,IF($C193="WA",CZ$17,CZ$16)-1)/100,"")</f>
        <v>0</v>
      </c>
      <c r="DA193" s="46">
        <f ca="1">IF($EO193,OFFSET('Measure Summary'!$A$1,'IRP Inputs'!$EN193-1,IF($C193="WA",DA$17,DA$16)-1)/100,"")</f>
        <v>0</v>
      </c>
      <c r="DB193" s="46">
        <f ca="1">IF($EO193,OFFSET('Measure Summary'!$A$1,'IRP Inputs'!$EN193-1,IF($C193="WA",DB$17,DB$16)-1)/100,"")</f>
        <v>0</v>
      </c>
      <c r="DC193" s="46">
        <f ca="1">IF($EO193,OFFSET('Measure Summary'!$A$1,'IRP Inputs'!$EN193-1,IF($C193="WA",DC$17,DC$16)-1)/100,"")</f>
        <v>0</v>
      </c>
      <c r="DD193" s="46">
        <f ca="1">IF($EO193,OFFSET('Measure Summary'!$A$1,'IRP Inputs'!$EN193-1,IF($C193="WA",DD$17,DD$16)-1)/100,"")</f>
        <v>0</v>
      </c>
      <c r="DE193" s="46">
        <f ca="1">IF($EO193,OFFSET('Measure Summary'!$A$1,'IRP Inputs'!$EN193-1,IF($C193="WA",DE$17,DE$16)-1)/100,"")</f>
        <v>0</v>
      </c>
      <c r="DF193" s="46">
        <f ca="1">IF($EO193,OFFSET('Measure Summary'!$A$1,'IRP Inputs'!$EN193-1,IF($C193="WA",DF$17,DF$16)-1)/100,"")</f>
        <v>0</v>
      </c>
      <c r="DG193" s="46">
        <f ca="1">IF($EO193,OFFSET('Measure Summary'!$A$1,'IRP Inputs'!$EN193-1,IF($C193="WA",DG$17,DG$16)-1)/100,"")</f>
        <v>0</v>
      </c>
      <c r="DH193" s="47">
        <f ca="1">IF($EO193,OFFSET('Measure Summary'!$A$1,'IRP Inputs'!$EN193-1,IF($C193="WA",DH$17,DH$16)-1)/100,"")</f>
        <v>0</v>
      </c>
      <c r="DJ193" s="48">
        <f ca="1">IF($EO193,OFFSET('Measure Summary'!$A$1,'IRP Inputs'!$EN193-1,'IRP Inputs'!DJ$14-1),"")*K193</f>
        <v>127.39323824817406</v>
      </c>
      <c r="DK193" s="49">
        <f t="shared" ca="1" si="107"/>
        <v>39.491903856933959</v>
      </c>
      <c r="DL193" s="48">
        <f t="shared" ca="1" si="117"/>
        <v>0</v>
      </c>
      <c r="DM193" s="50">
        <f t="shared" ca="1" si="117"/>
        <v>0</v>
      </c>
      <c r="DN193" s="50">
        <f t="shared" ca="1" si="117"/>
        <v>0</v>
      </c>
      <c r="DO193" s="50">
        <f t="shared" ca="1" si="117"/>
        <v>0</v>
      </c>
      <c r="DP193" s="50">
        <f t="shared" ca="1" si="117"/>
        <v>0</v>
      </c>
      <c r="DQ193" s="50">
        <f t="shared" ca="1" si="117"/>
        <v>0</v>
      </c>
      <c r="DR193" s="50">
        <f t="shared" ca="1" si="117"/>
        <v>0</v>
      </c>
      <c r="DS193" s="50">
        <f t="shared" ca="1" si="117"/>
        <v>0</v>
      </c>
      <c r="DT193" s="50">
        <f t="shared" ca="1" si="117"/>
        <v>0</v>
      </c>
      <c r="DU193" s="50">
        <f t="shared" ca="1" si="117"/>
        <v>0</v>
      </c>
      <c r="DV193" s="50">
        <f t="shared" ca="1" si="118"/>
        <v>0</v>
      </c>
      <c r="DW193" s="50">
        <f t="shared" ca="1" si="118"/>
        <v>0</v>
      </c>
      <c r="DX193" s="50">
        <f t="shared" ca="1" si="118"/>
        <v>0</v>
      </c>
      <c r="DY193" s="50">
        <f t="shared" ca="1" si="118"/>
        <v>0</v>
      </c>
      <c r="DZ193" s="50">
        <f t="shared" ca="1" si="118"/>
        <v>0</v>
      </c>
      <c r="EA193" s="50">
        <f t="shared" ca="1" si="118"/>
        <v>0</v>
      </c>
      <c r="EB193" s="50">
        <f t="shared" ca="1" si="118"/>
        <v>0</v>
      </c>
      <c r="EC193" s="50">
        <f t="shared" ca="1" si="118"/>
        <v>0</v>
      </c>
      <c r="ED193" s="50">
        <f t="shared" ca="1" si="118"/>
        <v>0</v>
      </c>
      <c r="EE193" s="50">
        <f t="shared" ca="1" si="118"/>
        <v>0</v>
      </c>
      <c r="EF193" s="50">
        <f t="shared" ca="1" si="119"/>
        <v>0</v>
      </c>
      <c r="EG193" s="50">
        <f t="shared" ca="1" si="119"/>
        <v>0</v>
      </c>
      <c r="EH193" s="50">
        <f t="shared" ca="1" si="119"/>
        <v>0</v>
      </c>
      <c r="EI193" s="50">
        <f t="shared" ca="1" si="119"/>
        <v>0</v>
      </c>
      <c r="EJ193" s="49">
        <f t="shared" ca="1" si="119"/>
        <v>0</v>
      </c>
      <c r="EM193">
        <f t="shared" si="111"/>
        <v>170</v>
      </c>
      <c r="EN193">
        <f>MATCH(EM193,'Measure Summary'!$VY:$VY,0)</f>
        <v>174</v>
      </c>
      <c r="EO193" t="b">
        <f t="shared" si="108"/>
        <v>1</v>
      </c>
    </row>
    <row r="194" spans="1:145">
      <c r="A194" s="40" t="str">
        <f ca="1">IF($EO194,OFFSET('Measure Summary'!$A$1,'IRP Inputs'!$EN194-1,'IRP Inputs'!A$14-1),"")</f>
        <v>OR_Residential_LI - Single Family_Existing_Space Heating_Natural Gas_Furnace</v>
      </c>
      <c r="B194" t="str">
        <f ca="1">IF($EO194,OFFSET('Measure Summary'!$A$1,'IRP Inputs'!$EN194-1,'IRP Inputs'!B$14-1),"")</f>
        <v>Lost Opportunity</v>
      </c>
      <c r="C194" t="str">
        <f ca="1">IF($EO194,OFFSET('Measure Summary'!$A$1,'IRP Inputs'!$EN194-1,'IRP Inputs'!C$14-1),"")</f>
        <v>OR</v>
      </c>
      <c r="D194" t="str">
        <f ca="1">IF($EO194,OFFSET('Measure Summary'!$A$1,'IRP Inputs'!$EN194-1,'IRP Inputs'!D$14-1),"")</f>
        <v>Residential</v>
      </c>
      <c r="E194" t="str">
        <f ca="1">IF($EO194,OFFSET('Measure Summary'!$A$1,'IRP Inputs'!$EN194-1,'IRP Inputs'!E$14-1),"")</f>
        <v>LI - Single Family</v>
      </c>
      <c r="F194" t="str">
        <f ca="1">IF($EO194,OFFSET('Measure Summary'!$A$1,'IRP Inputs'!$EN194-1,'IRP Inputs'!F$14-1),"")</f>
        <v>New</v>
      </c>
      <c r="G194" t="str">
        <f ca="1">IF($EO194,OFFSET('Measure Summary'!$A$1,'IRP Inputs'!$EN194-1,'IRP Inputs'!G$14-1),"")</f>
        <v>Space Heating</v>
      </c>
      <c r="H194" t="str">
        <f ca="1">IF($EO194,OFFSET('Measure Summary'!$A$1,'IRP Inputs'!$EN194-1,'IRP Inputs'!H$14-1),"")</f>
        <v>ENERGY STAR Home Design</v>
      </c>
      <c r="I194" t="str">
        <f ca="1">IF($EO194,OFFSET('Measure Summary'!$A$1,'IRP Inputs'!$EN194-1,'IRP Inputs'!I$14-1),"")</f>
        <v>ORM123</v>
      </c>
      <c r="J194" s="1" t="str">
        <f ca="1">IF($EO194,OFFSET('Measure Summary'!$A$1,'IRP Inputs'!$EN194-1,'IRP Inputs'!J$14-1),"")</f>
        <v>ENERGY STAR Home Design</v>
      </c>
      <c r="K194" s="41">
        <f ca="1">IF($EO194,OFFSET('Measure Summary'!$A$1,'IRP Inputs'!$EN194-1,'IRP Inputs'!K$14-1),"")</f>
        <v>2117</v>
      </c>
      <c r="L194" s="1">
        <f ca="1">IF($EO194,OFFSET('Measure Summary'!$A$1,'IRP Inputs'!$EN194-1,'IRP Inputs'!L$14-1),"")</f>
        <v>25</v>
      </c>
      <c r="M194" s="42">
        <f ca="1">IF($EO194,OFFSET('Measure Summary'!$A$1,'IRP Inputs'!$EN194-1,'IRP Inputs'!M$14-1),"")</f>
        <v>1.8075804394282164</v>
      </c>
      <c r="N194" s="43">
        <f ca="1">IF($EO194,OFFSET('Measure Summary'!$A$1,'IRP Inputs'!$EN194-1,'IRP Inputs'!N$14-1),"")</f>
        <v>3.9654385613387619</v>
      </c>
      <c r="O194" s="43">
        <f ca="1">IF($EO194,OFFSET('Measure Summary'!$A$1,'IRP Inputs'!$EN194-1,'IRP Inputs'!O$14-1),"")</f>
        <v>6.1880605608535779</v>
      </c>
      <c r="P194" s="43">
        <f ca="1">IF($EO194,OFFSET('Measure Summary'!$A$1,'IRP Inputs'!$EN194-1,'IRP Inputs'!P$14-1),"")</f>
        <v>8.1515818745416802</v>
      </c>
      <c r="Q194" s="43">
        <f ca="1">IF($EO194,OFFSET('Measure Summary'!$A$1,'IRP Inputs'!$EN194-1,'IRP Inputs'!Q$14-1),"")</f>
        <v>10.089925523501302</v>
      </c>
      <c r="R194" s="43">
        <f ca="1">IF($EO194,OFFSET('Measure Summary'!$A$1,'IRP Inputs'!$EN194-1,'IRP Inputs'!R$14-1),"")</f>
        <v>12.218878828794413</v>
      </c>
      <c r="S194" s="43">
        <f ca="1">IF($EO194,OFFSET('Measure Summary'!$A$1,'IRP Inputs'!$EN194-1,'IRP Inputs'!S$14-1),"")</f>
        <v>14.386238140618289</v>
      </c>
      <c r="T194" s="43">
        <f ca="1">IF($EO194,OFFSET('Measure Summary'!$A$1,'IRP Inputs'!$EN194-1,'IRP Inputs'!T$14-1),"")</f>
        <v>16.592627800936555</v>
      </c>
      <c r="U194" s="43">
        <f ca="1">IF($EO194,OFFSET('Measure Summary'!$A$1,'IRP Inputs'!$EN194-1,'IRP Inputs'!U$14-1),"")</f>
        <v>18.838680971226125</v>
      </c>
      <c r="V194" s="43">
        <f ca="1">IF($EO194,OFFSET('Measure Summary'!$A$1,'IRP Inputs'!$EN194-1,'IRP Inputs'!V$14-1),"")</f>
        <v>21.125039749952808</v>
      </c>
      <c r="W194" s="43">
        <f ca="1">IF($EO194,OFFSET('Measure Summary'!$A$1,'IRP Inputs'!$EN194-1,'IRP Inputs'!W$14-1),"")</f>
        <v>23.452355291546024</v>
      </c>
      <c r="X194" s="43">
        <f ca="1">IF($EO194,OFFSET('Measure Summary'!$A$1,'IRP Inputs'!$EN194-1,'IRP Inputs'!X$14-1),"")</f>
        <v>25.821287926898055</v>
      </c>
      <c r="Y194" s="43">
        <f ca="1">IF($EO194,OFFSET('Measure Summary'!$A$1,'IRP Inputs'!$EN194-1,'IRP Inputs'!Y$14-1),"")</f>
        <v>28.23250728540134</v>
      </c>
      <c r="Z194" s="43">
        <f ca="1">IF($EO194,OFFSET('Measure Summary'!$A$1,'IRP Inputs'!$EN194-1,'IRP Inputs'!Z$14-1),"")</f>
        <v>30.686692418546244</v>
      </c>
      <c r="AA194" s="43">
        <f ca="1">IF($EO194,OFFSET('Measure Summary'!$A$1,'IRP Inputs'!$EN194-1,'IRP Inputs'!AA$14-1),"")</f>
        <v>33.184531925095762</v>
      </c>
      <c r="AB194" s="43">
        <f ca="1">IF($EO194,OFFSET('Measure Summary'!$A$1,'IRP Inputs'!$EN194-1,'IRP Inputs'!AB$14-1),"")</f>
        <v>35.726724077861192</v>
      </c>
      <c r="AC194" s="43">
        <f ca="1">IF($EO194,OFFSET('Measure Summary'!$A$1,'IRP Inputs'!$EN194-1,'IRP Inputs'!AC$14-1),"")</f>
        <v>38.313976952093718</v>
      </c>
      <c r="AD194" s="43">
        <f ca="1">IF($EO194,OFFSET('Measure Summary'!$A$1,'IRP Inputs'!$EN194-1,'IRP Inputs'!AD$14-1),"")</f>
        <v>40.947008555515538</v>
      </c>
      <c r="AE194" s="43">
        <f ca="1">IF($EO194,OFFSET('Measure Summary'!$A$1,'IRP Inputs'!$EN194-1,'IRP Inputs'!AE$14-1),"")</f>
        <v>43.62654696000854</v>
      </c>
      <c r="AF194" s="43">
        <f ca="1">IF($EO194,OFFSET('Measure Summary'!$A$1,'IRP Inputs'!$EN194-1,'IRP Inputs'!AF$14-1),"")</f>
        <v>46.353330434984024</v>
      </c>
      <c r="AG194" s="43">
        <f ca="1">IF($EO194,OFFSET('Measure Summary'!$A$1,'IRP Inputs'!$EN194-1,'IRP Inputs'!AG$14-1),"")</f>
        <v>46.788673888046311</v>
      </c>
      <c r="AH194" s="43">
        <f ca="1">IF($EO194,OFFSET('Measure Summary'!$A$1,'IRP Inputs'!$EN194-1,'IRP Inputs'!AH$14-1),"")</f>
        <v>47.228761339816124</v>
      </c>
      <c r="AI194" s="43">
        <f ca="1">IF($EO194,OFFSET('Measure Summary'!$A$1,'IRP Inputs'!$EN194-1,'IRP Inputs'!AI$14-1),"")</f>
        <v>47.67364329421283</v>
      </c>
      <c r="AJ194" s="43">
        <f ca="1">IF($EO194,OFFSET('Measure Summary'!$A$1,'IRP Inputs'!$EN194-1,'IRP Inputs'!AJ$14-1),"")</f>
        <v>48.123370794683247</v>
      </c>
      <c r="AK194" s="44">
        <f ca="1">IF($EO194,OFFSET('Measure Summary'!$A$1,'IRP Inputs'!$EN194-1,'IRP Inputs'!AK$14-1),"")</f>
        <v>48.577995429960708</v>
      </c>
      <c r="AL194" s="42">
        <f ca="1">IF($EO194,OFFSET('Measure Summary'!$A$1,'IRP Inputs'!$EN194-1,'IRP Inputs'!AL$14-1)*100,"")</f>
        <v>14.329394693634642</v>
      </c>
      <c r="AM194" s="43">
        <f ca="1">IF($EO194,OFFSET('Measure Summary'!$A$1,'IRP Inputs'!$EN194-1,'IRP Inputs'!AM$14-1)*100,"")</f>
        <v>61.036194182046174</v>
      </c>
      <c r="AN194" s="43">
        <f ca="1">IF($EO194,OFFSET('Measure Summary'!$A$1,'IRP Inputs'!$EN194-1,'IRP Inputs'!AN$14-1)*100,"")</f>
        <v>143.7339011474196</v>
      </c>
      <c r="AO194" s="43">
        <f ca="1">IF($EO194,OFFSET('Measure Summary'!$A$1,'IRP Inputs'!$EN194-1,'IRP Inputs'!AO$14-1)*100,"")</f>
        <v>259.70884927114218</v>
      </c>
      <c r="AP194" s="43">
        <f ca="1">IF($EO194,OFFSET('Measure Summary'!$A$1,'IRP Inputs'!$EN194-1,'IRP Inputs'!AP$14-1)*100,"")</f>
        <v>408.91607486406753</v>
      </c>
      <c r="AQ194" s="43">
        <f ca="1">IF($EO194,OFFSET('Measure Summary'!$A$1,'IRP Inputs'!$EN194-1,'IRP Inputs'!AQ$14-1)*100,"")</f>
        <v>594.67378184360791</v>
      </c>
      <c r="AR194" s="43">
        <f ca="1">IF($EO194,OFFSET('Measure Summary'!$A$1,'IRP Inputs'!$EN194-1,'IRP Inputs'!AR$14-1)*100,"")</f>
        <v>818.26371885975573</v>
      </c>
      <c r="AS194" s="43">
        <f ca="1">IF($EO194,OFFSET('Measure Summary'!$A$1,'IRP Inputs'!$EN194-1,'IRP Inputs'!AS$14-1)*100,"")</f>
        <v>1081.0336688036975</v>
      </c>
      <c r="AT194" s="43">
        <f ca="1">IF($EO194,OFFSET('Measure Summary'!$A$1,'IRP Inputs'!$EN194-1,'IRP Inputs'!AT$14-1)*100,"")</f>
        <v>1384.4343868347955</v>
      </c>
      <c r="AU194" s="43">
        <f ca="1">IF($EO194,OFFSET('Measure Summary'!$A$1,'IRP Inputs'!$EN194-1,'IRP Inputs'!AU$14-1)*100,"")</f>
        <v>1730.0339880106901</v>
      </c>
      <c r="AV194" s="43">
        <f ca="1">IF($EO194,OFFSET('Measure Summary'!$A$1,'IRP Inputs'!$EN194-1,'IRP Inputs'!AV$14-1)*100,"")</f>
        <v>2124.4732552748942</v>
      </c>
      <c r="AW194" s="43">
        <f ca="1">IF($EO194,OFFSET('Measure Summary'!$A$1,'IRP Inputs'!$EN194-1,'IRP Inputs'!AW$14-1)*100,"")</f>
        <v>2569.2313724534433</v>
      </c>
      <c r="AX194" s="43">
        <f ca="1">IF($EO194,OFFSET('Measure Summary'!$A$1,'IRP Inputs'!$EN194-1,'IRP Inputs'!AX$14-1)*100,"")</f>
        <v>3062.3806379158436</v>
      </c>
      <c r="AY194" s="43">
        <f ca="1">IF($EO194,OFFSET('Measure Summary'!$A$1,'IRP Inputs'!$EN194-1,'IRP Inputs'!AY$14-1)*100,"")</f>
        <v>3605.4829570688576</v>
      </c>
      <c r="AZ194" s="43">
        <f ca="1">IF($EO194,OFFSET('Measure Summary'!$A$1,'IRP Inputs'!$EN194-1,'IRP Inputs'!AZ$14-1)*100,"")</f>
        <v>4200.0455865734684</v>
      </c>
      <c r="BA194" s="43">
        <f ca="1">IF($EO194,OFFSET('Measure Summary'!$A$1,'IRP Inputs'!$EN194-1,'IRP Inputs'!BA$14-1)*100,"")</f>
        <v>4847.6282727859807</v>
      </c>
      <c r="BB194" s="43">
        <f ca="1">IF($EO194,OFFSET('Measure Summary'!$A$1,'IRP Inputs'!$EN194-1,'IRP Inputs'!BB$14-1)*100,"")</f>
        <v>5549.8603518641703</v>
      </c>
      <c r="BC194" s="43">
        <f ca="1">IF($EO194,OFFSET('Measure Summary'!$A$1,'IRP Inputs'!$EN194-1,'IRP Inputs'!BC$14-1)*100,"")</f>
        <v>6308.448811810109</v>
      </c>
      <c r="BD194" s="43">
        <f ca="1">IF($EO194,OFFSET('Measure Summary'!$A$1,'IRP Inputs'!$EN194-1,'IRP Inputs'!BD$14-1)*100,"")</f>
        <v>7125.1658884573753</v>
      </c>
      <c r="BE194" s="43">
        <f ca="1">IF($EO194,OFFSET('Measure Summary'!$A$1,'IRP Inputs'!$EN194-1,'IRP Inputs'!BE$14-1)*100,"")</f>
        <v>8001.8481054184822</v>
      </c>
      <c r="BF194" s="43">
        <f ca="1">IF($EO194,OFFSET('Measure Summary'!$A$1,'IRP Inputs'!$EN194-1,'IRP Inputs'!BF$14-1)*100,"")</f>
        <v>8899.2857728648705</v>
      </c>
      <c r="BG194" s="43">
        <f ca="1">IF($EO194,OFFSET('Measure Summary'!$A$1,'IRP Inputs'!$EN194-1,'IRP Inputs'!BG$14-1)*100,"")</f>
        <v>9817.529016749455</v>
      </c>
      <c r="BH194" s="43">
        <f ca="1">IF($EO194,OFFSET('Measure Summary'!$A$1,'IRP Inputs'!$EN194-1,'IRP Inputs'!BH$14-1)*100,"")</f>
        <v>10756.693975825237</v>
      </c>
      <c r="BI194" s="43">
        <f ca="1">IF($EO194,OFFSET('Measure Summary'!$A$1,'IRP Inputs'!$EN194-1,'IRP Inputs'!BI$14-1)*100,"")</f>
        <v>11678.273267123723</v>
      </c>
      <c r="BJ194" s="44">
        <f ca="1">IF($EO194,OFFSET('Measure Summary'!$A$1,'IRP Inputs'!$EN194-1,'IRP Inputs'!BJ$14-1)*100,"")</f>
        <v>12569.17096098189</v>
      </c>
      <c r="BK194" s="42">
        <f ca="1">IF($EO194,OFFSET('Measure Summary'!$A$1,'IRP Inputs'!$EN194-1,'IRP Inputs'!BK$14-1)*100,"")</f>
        <v>14.32939469363464</v>
      </c>
      <c r="BL194" s="43">
        <f ca="1">IF($EO194,OFFSET('Measure Summary'!$A$1,'IRP Inputs'!$EN194-1,'IRP Inputs'!BL$14-1)*100,"")</f>
        <v>41.92525228389006</v>
      </c>
      <c r="BM194" s="43">
        <f ca="1">IF($EO194,OFFSET('Measure Summary'!$A$1,'IRP Inputs'!$EN194-1,'IRP Inputs'!BM$14-1)*100,"")</f>
        <v>74.360686288041748</v>
      </c>
      <c r="BN194" s="43">
        <f ca="1">IF($EO194,OFFSET('Measure Summary'!$A$1,'IRP Inputs'!$EN194-1,'IRP Inputs'!BN$14-1)*100,"")</f>
        <v>105.25896610432272</v>
      </c>
      <c r="BO194" s="43">
        <f ca="1">IF($EO194,OFFSET('Measure Summary'!$A$1,'IRP Inputs'!$EN194-1,'IRP Inputs'!BO$14-1)*100,"")</f>
        <v>136.60858741177475</v>
      </c>
      <c r="BP194" s="43">
        <f ca="1">IF($EO194,OFFSET('Measure Summary'!$A$1,'IRP Inputs'!$EN194-1,'IRP Inputs'!BP$14-1)*100,"")</f>
        <v>171.28702999661485</v>
      </c>
      <c r="BQ194" s="43">
        <f ca="1">IF($EO194,OFFSET('Measure Summary'!$A$1,'IRP Inputs'!$EN194-1,'IRP Inputs'!BQ$14-1)*100,"")</f>
        <v>207.22078005548775</v>
      </c>
      <c r="BR194" s="43">
        <f ca="1">IF($EO194,OFFSET('Measure Summary'!$A$1,'IRP Inputs'!$EN194-1,'IRP Inputs'!BR$14-1)*100,"")</f>
        <v>244.37477166613814</v>
      </c>
      <c r="BS194" s="43">
        <f ca="1">IF($EO194,OFFSET('Measure Summary'!$A$1,'IRP Inputs'!$EN194-1,'IRP Inputs'!BS$14-1)*100,"")</f>
        <v>282.75365244478007</v>
      </c>
      <c r="BT194" s="43">
        <f ca="1">IF($EO194,OFFSET('Measure Summary'!$A$1,'IRP Inputs'!$EN194-1,'IRP Inputs'!BT$14-1)*100,"")</f>
        <v>322.38647062507158</v>
      </c>
      <c r="BU194" s="43">
        <f ca="1">IF($EO194,OFFSET('Measure Summary'!$A$1,'IRP Inputs'!$EN194-1,'IRP Inputs'!BU$14-1)*100,"")</f>
        <v>364.16612899075943</v>
      </c>
      <c r="BV194" s="43">
        <f ca="1">IF($EO194,OFFSET('Measure Summary'!$A$1,'IRP Inputs'!$EN194-1,'IRP Inputs'!BV$14-1)*100,"")</f>
        <v>407.90582248347454</v>
      </c>
      <c r="BW194" s="43">
        <f ca="1">IF($EO194,OFFSET('Measure Summary'!$A$1,'IRP Inputs'!$EN194-1,'IRP Inputs'!BW$14-1)*100,"")</f>
        <v>452.97108889750558</v>
      </c>
      <c r="BX194" s="43">
        <f ca="1">IF($EO194,OFFSET('Measure Summary'!$A$1,'IRP Inputs'!$EN194-1,'IRP Inputs'!BX$14-1)*100,"")</f>
        <v>499.37667856070914</v>
      </c>
      <c r="BY194" s="43">
        <f ca="1">IF($EO194,OFFSET('Measure Summary'!$A$1,'IRP Inputs'!$EN194-1,'IRP Inputs'!BY$14-1)*100,"")</f>
        <v>547.12948864453313</v>
      </c>
      <c r="BZ194" s="43">
        <f ca="1">IF($EO194,OFFSET('Measure Summary'!$A$1,'IRP Inputs'!$EN194-1,'IRP Inputs'!BZ$14-1)*100,"")</f>
        <v>596.24394933871315</v>
      </c>
      <c r="CA194" s="43">
        <f ca="1">IF($EO194,OFFSET('Measure Summary'!$A$1,'IRP Inputs'!$EN194-1,'IRP Inputs'!CA$14-1)*100,"")</f>
        <v>646.74203153804365</v>
      </c>
      <c r="CB194" s="43">
        <f ca="1">IF($EO194,OFFSET('Measure Summary'!$A$1,'IRP Inputs'!$EN194-1,'IRP Inputs'!CB$14-1)*100,"")</f>
        <v>698.65228812128896</v>
      </c>
      <c r="CC194" s="43">
        <f ca="1">IF($EO194,OFFSET('Measure Summary'!$A$1,'IRP Inputs'!$EN194-1,'IRP Inputs'!CC$14-1)*100,"")</f>
        <v>752.00703989310796</v>
      </c>
      <c r="CD194" s="43">
        <f ca="1">IF($EO194,OFFSET('Measure Summary'!$A$1,'IRP Inputs'!$EN194-1,'IRP Inputs'!CD$14-1)*100,"")</f>
        <v>806.84149712102544</v>
      </c>
      <c r="CE194" s="43">
        <f ca="1">IF($EO194,OFFSET('Measure Summary'!$A$1,'IRP Inputs'!$EN194-1,'IRP Inputs'!CE$14-1)*100,"")</f>
        <v>822.08821400515649</v>
      </c>
      <c r="CF194" s="43">
        <f ca="1">IF($EO194,OFFSET('Measure Summary'!$A$1,'IRP Inputs'!$EN194-1,'IRP Inputs'!CF$14-1)*100,"")</f>
        <v>837.36244727264796</v>
      </c>
      <c r="CG194" s="43">
        <f ca="1">IF($EO194,OFFSET('Measure Summary'!$A$1,'IRP Inputs'!$EN194-1,'IRP Inputs'!CG$14-1)*100,"")</f>
        <v>852.69489939703271</v>
      </c>
      <c r="CH194" s="43">
        <f ca="1">IF($EO194,OFFSET('Measure Summary'!$A$1,'IRP Inputs'!$EN194-1,'IRP Inputs'!CH$14-1)*100,"")</f>
        <v>865.24645555387872</v>
      </c>
      <c r="CI194" s="44">
        <f ca="1">IF($EO194,OFFSET('Measure Summary'!$A$1,'IRP Inputs'!$EN194-1,'IRP Inputs'!CI$14-1)*100,"")</f>
        <v>874.63666148612606</v>
      </c>
      <c r="CJ194" s="45">
        <f ca="1">IF($EO194,OFFSET('Measure Summary'!$A$1,'IRP Inputs'!$EN194-1,IF($C194="WA",CJ$17,CJ$16)-1)/100,"")</f>
        <v>6.9019110022037147</v>
      </c>
      <c r="CK194" s="46">
        <f ca="1">IF($EO194,OFFSET('Measure Summary'!$A$1,'IRP Inputs'!$EN194-1,IF($C194="WA",CK$17,CK$16)-1)/100,"")</f>
        <v>5.4513204903778636</v>
      </c>
      <c r="CL194" s="46">
        <f ca="1">IF($EO194,OFFSET('Measure Summary'!$A$1,'IRP Inputs'!$EN194-1,IF($C194="WA",CL$17,CL$16)-1)/100,"")</f>
        <v>4.8874314112489357</v>
      </c>
      <c r="CM194" s="46">
        <f ca="1">IF($EO194,OFFSET('Measure Summary'!$A$1,'IRP Inputs'!$EN194-1,IF($C194="WA",CM$17,CM$16)-1)/100,"")</f>
        <v>4.5905110866169512</v>
      </c>
      <c r="CN194" s="46">
        <f ca="1">IF($EO194,OFFSET('Measure Summary'!$A$1,'IRP Inputs'!$EN194-1,IF($C194="WA",CN$17,CN$16)-1)/100,"")</f>
        <v>4.4017615896400999</v>
      </c>
      <c r="CO194" s="46">
        <f ca="1">IF($EO194,OFFSET('Measure Summary'!$A$1,'IRP Inputs'!$EN194-1,IF($C194="WA",CO$17,CO$16)-1)/100,"")</f>
        <v>4.2660379094757106</v>
      </c>
      <c r="CP194" s="46">
        <f ca="1">IF($EO194,OFFSET('Measure Summary'!$A$1,'IRP Inputs'!$EN194-1,IF($C194="WA",CP$17,CP$16)-1)/100,"")</f>
        <v>4.1614862554621164</v>
      </c>
      <c r="CQ194" s="46">
        <f ca="1">IF($EO194,OFFSET('Measure Summary'!$A$1,'IRP Inputs'!$EN194-1,IF($C194="WA",CQ$17,CQ$16)-1)/100,"")</f>
        <v>4.0768308590406539</v>
      </c>
      <c r="CR194" s="46">
        <f ca="1">IF($EO194,OFFSET('Measure Summary'!$A$1,'IRP Inputs'!$EN194-1,IF($C194="WA",CR$17,CR$16)-1)/100,"")</f>
        <v>4.0056646738933948</v>
      </c>
      <c r="CS194" s="46">
        <f ca="1">IF($EO194,OFFSET('Measure Summary'!$A$1,'IRP Inputs'!$EN194-1,IF($C194="WA",CS$17,CS$16)-1)/100,"")</f>
        <v>3.9440765166435714</v>
      </c>
      <c r="CT194" s="46">
        <f ca="1">IF($EO194,OFFSET('Measure Summary'!$A$1,'IRP Inputs'!$EN194-1,IF($C194="WA",CT$17,CT$16)-1)/100,"")</f>
        <v>3.8815325417150826</v>
      </c>
      <c r="CU194" s="46">
        <f ca="1">IF($EO194,OFFSET('Measure Summary'!$A$1,'IRP Inputs'!$EN194-1,IF($C194="WA",CU$17,CU$16)-1)/100,"")</f>
        <v>3.8210752737331193</v>
      </c>
      <c r="CV194" s="46">
        <f ca="1">IF($EO194,OFFSET('Measure Summary'!$A$1,'IRP Inputs'!$EN194-1,IF($C194="WA",CV$17,CV$16)-1)/100,"")</f>
        <v>3.7675513949148502</v>
      </c>
      <c r="CW194" s="46">
        <f ca="1">IF($EO194,OFFSET('Measure Summary'!$A$1,'IRP Inputs'!$EN194-1,IF($C194="WA",CW$17,CW$16)-1)/100,"")</f>
        <v>3.7194185455531525</v>
      </c>
      <c r="CX194" s="46">
        <f ca="1">IF($EO194,OFFSET('Measure Summary'!$A$1,'IRP Inputs'!$EN194-1,IF($C194="WA",CX$17,CX$16)-1)/100,"")</f>
        <v>3.6755571082529461</v>
      </c>
      <c r="CY194" s="46">
        <f ca="1">IF($EO194,OFFSET('Measure Summary'!$A$1,'IRP Inputs'!$EN194-1,IF($C194="WA",CY$17,CY$16)-1)/100,"")</f>
        <v>3.6351333135657793</v>
      </c>
      <c r="CZ194" s="46">
        <f ca="1">IF($EO194,OFFSET('Measure Summary'!$A$1,'IRP Inputs'!$EN194-1,IF($C194="WA",CZ$17,CZ$16)-1)/100,"")</f>
        <v>3.5975151970399768</v>
      </c>
      <c r="DA194" s="46">
        <f ca="1">IF($EO194,OFFSET('Measure Summary'!$A$1,'IRP Inputs'!$EN194-1,IF($C194="WA",DA$17,DA$16)-1)/100,"")</f>
        <v>3.5621986828055703</v>
      </c>
      <c r="DB194" s="46">
        <f ca="1">IF($EO194,OFFSET('Measure Summary'!$A$1,'IRP Inputs'!$EN194-1,IF($C194="WA",DB$17,DB$16)-1)/100,"")</f>
        <v>3.528837656543423</v>
      </c>
      <c r="DC194" s="46">
        <f ca="1">IF($EO194,OFFSET('Measure Summary'!$A$1,'IRP Inputs'!$EN194-1,IF($C194="WA",DC$17,DC$16)-1)/100,"")</f>
        <v>3.4971205248487185</v>
      </c>
      <c r="DD194" s="46">
        <f ca="1">IF($EO194,OFFSET('Measure Summary'!$A$1,'IRP Inputs'!$EN194-1,IF($C194="WA",DD$17,DD$16)-1)/100,"")</f>
        <v>3.4668024729452371</v>
      </c>
      <c r="DE194" s="46">
        <f ca="1">IF($EO194,OFFSET('Measure Summary'!$A$1,'IRP Inputs'!$EN194-1,IF($C194="WA",DE$17,DE$16)-1)/100,"")</f>
        <v>3.4376864927960353</v>
      </c>
      <c r="DF194" s="46">
        <f ca="1">IF($EO194,OFFSET('Measure Summary'!$A$1,'IRP Inputs'!$EN194-1,IF($C194="WA",DF$17,DF$16)-1)/100,"")</f>
        <v>3.4096090919873796</v>
      </c>
      <c r="DG194" s="46">
        <f ca="1">IF($EO194,OFFSET('Measure Summary'!$A$1,'IRP Inputs'!$EN194-1,IF($C194="WA",DG$17,DG$16)-1)/100,"")</f>
        <v>3.3923380234558107</v>
      </c>
      <c r="DH194" s="47">
        <f ca="1">IF($EO194,OFFSET('Measure Summary'!$A$1,'IRP Inputs'!$EN194-1,IF($C194="WA",DH$17,DH$16)-1)/100,"")</f>
        <v>3.3865742026077981</v>
      </c>
      <c r="DJ194" s="48">
        <f ca="1">IF($EO194,OFFSET('Measure Summary'!$A$1,'IRP Inputs'!$EN194-1,'IRP Inputs'!DJ$14-1),"")*K194</f>
        <v>0</v>
      </c>
      <c r="DK194" s="49">
        <f t="shared" ca="1" si="107"/>
        <v>0</v>
      </c>
      <c r="DL194" s="48">
        <f t="shared" ref="DL194:DU203" ca="1" si="120">IF($EO194,SUM($DJ194:$DK194)*INDEX($M194:$AK194,1,MATCH(DL$23,$M$23:$AK$23,0))/1000000,"")</f>
        <v>0</v>
      </c>
      <c r="DM194" s="50">
        <f t="shared" ca="1" si="120"/>
        <v>0</v>
      </c>
      <c r="DN194" s="50">
        <f t="shared" ca="1" si="120"/>
        <v>0</v>
      </c>
      <c r="DO194" s="50">
        <f t="shared" ca="1" si="120"/>
        <v>0</v>
      </c>
      <c r="DP194" s="50">
        <f t="shared" ca="1" si="120"/>
        <v>0</v>
      </c>
      <c r="DQ194" s="50">
        <f t="shared" ca="1" si="120"/>
        <v>0</v>
      </c>
      <c r="DR194" s="50">
        <f t="shared" ca="1" si="120"/>
        <v>0</v>
      </c>
      <c r="DS194" s="50">
        <f t="shared" ca="1" si="120"/>
        <v>0</v>
      </c>
      <c r="DT194" s="50">
        <f t="shared" ca="1" si="120"/>
        <v>0</v>
      </c>
      <c r="DU194" s="50">
        <f t="shared" ca="1" si="120"/>
        <v>0</v>
      </c>
      <c r="DV194" s="50">
        <f t="shared" ref="DV194:EE203" ca="1" si="121">IF($EO194,SUM($DJ194:$DK194)*INDEX($M194:$AK194,1,MATCH(DV$23,$M$23:$AK$23,0))/1000000,"")</f>
        <v>0</v>
      </c>
      <c r="DW194" s="50">
        <f t="shared" ca="1" si="121"/>
        <v>0</v>
      </c>
      <c r="DX194" s="50">
        <f t="shared" ca="1" si="121"/>
        <v>0</v>
      </c>
      <c r="DY194" s="50">
        <f t="shared" ca="1" si="121"/>
        <v>0</v>
      </c>
      <c r="DZ194" s="50">
        <f t="shared" ca="1" si="121"/>
        <v>0</v>
      </c>
      <c r="EA194" s="50">
        <f t="shared" ca="1" si="121"/>
        <v>0</v>
      </c>
      <c r="EB194" s="50">
        <f t="shared" ca="1" si="121"/>
        <v>0</v>
      </c>
      <c r="EC194" s="50">
        <f t="shared" ca="1" si="121"/>
        <v>0</v>
      </c>
      <c r="ED194" s="50">
        <f t="shared" ca="1" si="121"/>
        <v>0</v>
      </c>
      <c r="EE194" s="50">
        <f t="shared" ca="1" si="121"/>
        <v>0</v>
      </c>
      <c r="EF194" s="50">
        <f t="shared" ca="1" si="119"/>
        <v>0</v>
      </c>
      <c r="EG194" s="50">
        <f t="shared" ca="1" si="119"/>
        <v>0</v>
      </c>
      <c r="EH194" s="50">
        <f t="shared" ca="1" si="119"/>
        <v>0</v>
      </c>
      <c r="EI194" s="50">
        <f t="shared" ca="1" si="119"/>
        <v>0</v>
      </c>
      <c r="EJ194" s="49">
        <f t="shared" ca="1" si="119"/>
        <v>0</v>
      </c>
      <c r="EM194">
        <f t="shared" si="111"/>
        <v>171</v>
      </c>
      <c r="EN194">
        <f>MATCH(EM194,'Measure Summary'!$VY:$VY,0)</f>
        <v>175</v>
      </c>
      <c r="EO194" t="b">
        <f t="shared" si="108"/>
        <v>1</v>
      </c>
    </row>
    <row r="195" spans="1:145">
      <c r="A195" s="40" t="str">
        <f ca="1">IF($EO195,OFFSET('Measure Summary'!$A$1,'IRP Inputs'!$EN195-1,'IRP Inputs'!A$14-1),"")</f>
        <v>OR_Residential_LI - Single Family_Existing_Space Heating_Natural Gas_Furnace</v>
      </c>
      <c r="B195" t="str">
        <f ca="1">IF($EO195,OFFSET('Measure Summary'!$A$1,'IRP Inputs'!$EN195-1,'IRP Inputs'!B$14-1),"")</f>
        <v>Lost Opportunity</v>
      </c>
      <c r="C195" t="str">
        <f ca="1">IF($EO195,OFFSET('Measure Summary'!$A$1,'IRP Inputs'!$EN195-1,'IRP Inputs'!C$14-1),"")</f>
        <v>OR</v>
      </c>
      <c r="D195" t="str">
        <f ca="1">IF($EO195,OFFSET('Measure Summary'!$A$1,'IRP Inputs'!$EN195-1,'IRP Inputs'!D$14-1),"")</f>
        <v>Residential</v>
      </c>
      <c r="E195" t="str">
        <f ca="1">IF($EO195,OFFSET('Measure Summary'!$A$1,'IRP Inputs'!$EN195-1,'IRP Inputs'!E$14-1),"")</f>
        <v>LI - Single Family</v>
      </c>
      <c r="F195" t="str">
        <f ca="1">IF($EO195,OFFSET('Measure Summary'!$A$1,'IRP Inputs'!$EN195-1,'IRP Inputs'!F$14-1),"")</f>
        <v>New</v>
      </c>
      <c r="G195" t="str">
        <f ca="1">IF($EO195,OFFSET('Measure Summary'!$A$1,'IRP Inputs'!$EN195-1,'IRP Inputs'!G$14-1),"")</f>
        <v>Water Heating</v>
      </c>
      <c r="H195" t="str">
        <f ca="1">IF($EO195,OFFSET('Measure Summary'!$A$1,'IRP Inputs'!$EN195-1,'IRP Inputs'!H$14-1),"")</f>
        <v>ENERGY STAR Home Design</v>
      </c>
      <c r="I195" t="str">
        <f ca="1">IF($EO195,OFFSET('Measure Summary'!$A$1,'IRP Inputs'!$EN195-1,'IRP Inputs'!I$14-1),"")</f>
        <v>ORM124</v>
      </c>
      <c r="J195" s="1" t="str">
        <f ca="1">IF($EO195,OFFSET('Measure Summary'!$A$1,'IRP Inputs'!$EN195-1,'IRP Inputs'!J$14-1),"")</f>
        <v>ENERGY STAR Home Design</v>
      </c>
      <c r="K195" s="41">
        <f ca="1">IF($EO195,OFFSET('Measure Summary'!$A$1,'IRP Inputs'!$EN195-1,'IRP Inputs'!K$14-1),"")</f>
        <v>2117</v>
      </c>
      <c r="L195" s="1">
        <f ca="1">IF($EO195,OFFSET('Measure Summary'!$A$1,'IRP Inputs'!$EN195-1,'IRP Inputs'!L$14-1),"")</f>
        <v>25</v>
      </c>
      <c r="M195" s="42">
        <f ca="1">IF($EO195,OFFSET('Measure Summary'!$A$1,'IRP Inputs'!$EN195-1,'IRP Inputs'!M$14-1),"")</f>
        <v>1.8075804394282164</v>
      </c>
      <c r="N195" s="43">
        <f ca="1">IF($EO195,OFFSET('Measure Summary'!$A$1,'IRP Inputs'!$EN195-1,'IRP Inputs'!N$14-1),"")</f>
        <v>3.9654385613387619</v>
      </c>
      <c r="O195" s="43">
        <f ca="1">IF($EO195,OFFSET('Measure Summary'!$A$1,'IRP Inputs'!$EN195-1,'IRP Inputs'!O$14-1),"")</f>
        <v>6.1880605608535779</v>
      </c>
      <c r="P195" s="43">
        <f ca="1">IF($EO195,OFFSET('Measure Summary'!$A$1,'IRP Inputs'!$EN195-1,'IRP Inputs'!P$14-1),"")</f>
        <v>8.1515818745416802</v>
      </c>
      <c r="Q195" s="43">
        <f ca="1">IF($EO195,OFFSET('Measure Summary'!$A$1,'IRP Inputs'!$EN195-1,'IRP Inputs'!Q$14-1),"")</f>
        <v>10.089925523501302</v>
      </c>
      <c r="R195" s="43">
        <f ca="1">IF($EO195,OFFSET('Measure Summary'!$A$1,'IRP Inputs'!$EN195-1,'IRP Inputs'!R$14-1),"")</f>
        <v>12.218878828794413</v>
      </c>
      <c r="S195" s="43">
        <f ca="1">IF($EO195,OFFSET('Measure Summary'!$A$1,'IRP Inputs'!$EN195-1,'IRP Inputs'!S$14-1),"")</f>
        <v>14.386238140618289</v>
      </c>
      <c r="T195" s="43">
        <f ca="1">IF($EO195,OFFSET('Measure Summary'!$A$1,'IRP Inputs'!$EN195-1,'IRP Inputs'!T$14-1),"")</f>
        <v>16.592627800936555</v>
      </c>
      <c r="U195" s="43">
        <f ca="1">IF($EO195,OFFSET('Measure Summary'!$A$1,'IRP Inputs'!$EN195-1,'IRP Inputs'!U$14-1),"")</f>
        <v>18.838680971226125</v>
      </c>
      <c r="V195" s="43">
        <f ca="1">IF($EO195,OFFSET('Measure Summary'!$A$1,'IRP Inputs'!$EN195-1,'IRP Inputs'!V$14-1),"")</f>
        <v>21.125039749952808</v>
      </c>
      <c r="W195" s="43">
        <f ca="1">IF($EO195,OFFSET('Measure Summary'!$A$1,'IRP Inputs'!$EN195-1,'IRP Inputs'!W$14-1),"")</f>
        <v>23.452355291546024</v>
      </c>
      <c r="X195" s="43">
        <f ca="1">IF($EO195,OFFSET('Measure Summary'!$A$1,'IRP Inputs'!$EN195-1,'IRP Inputs'!X$14-1),"")</f>
        <v>25.821287926898055</v>
      </c>
      <c r="Y195" s="43">
        <f ca="1">IF($EO195,OFFSET('Measure Summary'!$A$1,'IRP Inputs'!$EN195-1,'IRP Inputs'!Y$14-1),"")</f>
        <v>28.23250728540134</v>
      </c>
      <c r="Z195" s="43">
        <f ca="1">IF($EO195,OFFSET('Measure Summary'!$A$1,'IRP Inputs'!$EN195-1,'IRP Inputs'!Z$14-1),"")</f>
        <v>30.686692418546244</v>
      </c>
      <c r="AA195" s="43">
        <f ca="1">IF($EO195,OFFSET('Measure Summary'!$A$1,'IRP Inputs'!$EN195-1,'IRP Inputs'!AA$14-1),"")</f>
        <v>33.184531925095762</v>
      </c>
      <c r="AB195" s="43">
        <f ca="1">IF($EO195,OFFSET('Measure Summary'!$A$1,'IRP Inputs'!$EN195-1,'IRP Inputs'!AB$14-1),"")</f>
        <v>35.726724077861192</v>
      </c>
      <c r="AC195" s="43">
        <f ca="1">IF($EO195,OFFSET('Measure Summary'!$A$1,'IRP Inputs'!$EN195-1,'IRP Inputs'!AC$14-1),"")</f>
        <v>38.313976952093718</v>
      </c>
      <c r="AD195" s="43">
        <f ca="1">IF($EO195,OFFSET('Measure Summary'!$A$1,'IRP Inputs'!$EN195-1,'IRP Inputs'!AD$14-1),"")</f>
        <v>40.947008555515538</v>
      </c>
      <c r="AE195" s="43">
        <f ca="1">IF($EO195,OFFSET('Measure Summary'!$A$1,'IRP Inputs'!$EN195-1,'IRP Inputs'!AE$14-1),"")</f>
        <v>43.62654696000854</v>
      </c>
      <c r="AF195" s="43">
        <f ca="1">IF($EO195,OFFSET('Measure Summary'!$A$1,'IRP Inputs'!$EN195-1,'IRP Inputs'!AF$14-1),"")</f>
        <v>46.353330434984024</v>
      </c>
      <c r="AG195" s="43">
        <f ca="1">IF($EO195,OFFSET('Measure Summary'!$A$1,'IRP Inputs'!$EN195-1,'IRP Inputs'!AG$14-1),"")</f>
        <v>46.788673888046311</v>
      </c>
      <c r="AH195" s="43">
        <f ca="1">IF($EO195,OFFSET('Measure Summary'!$A$1,'IRP Inputs'!$EN195-1,'IRP Inputs'!AH$14-1),"")</f>
        <v>47.228761339816124</v>
      </c>
      <c r="AI195" s="43">
        <f ca="1">IF($EO195,OFFSET('Measure Summary'!$A$1,'IRP Inputs'!$EN195-1,'IRP Inputs'!AI$14-1),"")</f>
        <v>47.67364329421283</v>
      </c>
      <c r="AJ195" s="43">
        <f ca="1">IF($EO195,OFFSET('Measure Summary'!$A$1,'IRP Inputs'!$EN195-1,'IRP Inputs'!AJ$14-1),"")</f>
        <v>48.123370794683247</v>
      </c>
      <c r="AK195" s="44">
        <f ca="1">IF($EO195,OFFSET('Measure Summary'!$A$1,'IRP Inputs'!$EN195-1,'IRP Inputs'!AK$14-1),"")</f>
        <v>48.577995429960708</v>
      </c>
      <c r="AL195" s="42">
        <f ca="1">IF($EO195,OFFSET('Measure Summary'!$A$1,'IRP Inputs'!$EN195-1,'IRP Inputs'!AL$14-1)*100,"")</f>
        <v>3.1707879667234784</v>
      </c>
      <c r="AM195" s="43">
        <f ca="1">IF($EO195,OFFSET('Measure Summary'!$A$1,'IRP Inputs'!$EN195-1,'IRP Inputs'!AM$14-1)*100,"")</f>
        <v>10.18216600096155</v>
      </c>
      <c r="AN195" s="43">
        <f ca="1">IF($EO195,OFFSET('Measure Summary'!$A$1,'IRP Inputs'!$EN195-1,'IRP Inputs'!AN$14-1)*100,"")</f>
        <v>21.205297605817673</v>
      </c>
      <c r="AO195" s="43">
        <f ca="1">IF($EO195,OFFSET('Measure Summary'!$A$1,'IRP Inputs'!$EN195-1,'IRP Inputs'!AO$14-1)*100,"")</f>
        <v>35.790290756260518</v>
      </c>
      <c r="AP195" s="43">
        <f ca="1">IF($EO195,OFFSET('Measure Summary'!$A$1,'IRP Inputs'!$EN195-1,'IRP Inputs'!AP$14-1)*100,"")</f>
        <v>53.891421528039238</v>
      </c>
      <c r="AQ195" s="43">
        <f ca="1">IF($EO195,OFFSET('Measure Summary'!$A$1,'IRP Inputs'!$EN195-1,'IRP Inputs'!AQ$14-1)*100,"")</f>
        <v>75.811928388094429</v>
      </c>
      <c r="AR195" s="43">
        <f ca="1">IF($EO195,OFFSET('Measure Summary'!$A$1,'IRP Inputs'!$EN195-1,'IRP Inputs'!AR$14-1)*100,"")</f>
        <v>101.55369792081721</v>
      </c>
      <c r="AS195" s="43">
        <f ca="1">IF($EO195,OFFSET('Measure Summary'!$A$1,'IRP Inputs'!$EN195-1,'IRP Inputs'!AS$14-1)*100,"")</f>
        <v>131.10096972195387</v>
      </c>
      <c r="AT195" s="43">
        <f ca="1">IF($EO195,OFFSET('Measure Summary'!$A$1,'IRP Inputs'!$EN195-1,'IRP Inputs'!AT$14-1)*100,"")</f>
        <v>164.43902305376571</v>
      </c>
      <c r="AU195" s="43">
        <f ca="1">IF($EO195,OFFSET('Measure Summary'!$A$1,'IRP Inputs'!$EN195-1,'IRP Inputs'!AU$14-1)*100,"")</f>
        <v>201.57275248913567</v>
      </c>
      <c r="AV195" s="43">
        <f ca="1">IF($EO195,OFFSET('Measure Summary'!$A$1,'IRP Inputs'!$EN195-1,'IRP Inputs'!AV$14-1)*100,"")</f>
        <v>242.5496525938056</v>
      </c>
      <c r="AW195" s="43">
        <f ca="1">IF($EO195,OFFSET('Measure Summary'!$A$1,'IRP Inputs'!$EN195-1,'IRP Inputs'!AW$14-1)*100,"")</f>
        <v>287.43338308759064</v>
      </c>
      <c r="AX195" s="43">
        <f ca="1">IF($EO195,OFFSET('Measure Summary'!$A$1,'IRP Inputs'!$EN195-1,'IRP Inputs'!AX$14-1)*100,"")</f>
        <v>336.31532258719392</v>
      </c>
      <c r="AY195" s="43">
        <f ca="1">IF($EO195,OFFSET('Measure Summary'!$A$1,'IRP Inputs'!$EN195-1,'IRP Inputs'!AY$14-1)*100,"")</f>
        <v>389.42864042741047</v>
      </c>
      <c r="AZ195" s="43">
        <f ca="1">IF($EO195,OFFSET('Measure Summary'!$A$1,'IRP Inputs'!$EN195-1,'IRP Inputs'!AZ$14-1)*100,"")</f>
        <v>446.88667555907006</v>
      </c>
      <c r="BA195" s="43">
        <f ca="1">IF($EO195,OFFSET('Measure Summary'!$A$1,'IRP Inputs'!$EN195-1,'IRP Inputs'!BA$14-1)*100,"")</f>
        <v>508.85975315634244</v>
      </c>
      <c r="BB195" s="43">
        <f ca="1">IF($EO195,OFFSET('Measure Summary'!$A$1,'IRP Inputs'!$EN195-1,'IRP Inputs'!BB$14-1)*100,"")</f>
        <v>575.19260135953505</v>
      </c>
      <c r="BC195" s="43">
        <f ca="1">IF($EO195,OFFSET('Measure Summary'!$A$1,'IRP Inputs'!$EN195-1,'IRP Inputs'!BC$14-1)*100,"")</f>
        <v>645.9550846699874</v>
      </c>
      <c r="BD195" s="43">
        <f ca="1">IF($EO195,OFFSET('Measure Summary'!$A$1,'IRP Inputs'!$EN195-1,'IRP Inputs'!BD$14-1)*100,"")</f>
        <v>721.17880981905773</v>
      </c>
      <c r="BE195" s="43">
        <f ca="1">IF($EO195,OFFSET('Measure Summary'!$A$1,'IRP Inputs'!$EN195-1,'IRP Inputs'!BE$14-1)*100,"")</f>
        <v>800.9492047965756</v>
      </c>
      <c r="BF195" s="43">
        <f ca="1">IF($EO195,OFFSET('Measure Summary'!$A$1,'IRP Inputs'!$EN195-1,'IRP Inputs'!BF$14-1)*100,"")</f>
        <v>881.28050325797085</v>
      </c>
      <c r="BG195" s="43">
        <f ca="1">IF($EO195,OFFSET('Measure Summary'!$A$1,'IRP Inputs'!$EN195-1,'IRP Inputs'!BG$14-1)*100,"")</f>
        <v>962.23624440652827</v>
      </c>
      <c r="BH195" s="43">
        <f ca="1">IF($EO195,OFFSET('Measure Summary'!$A$1,'IRP Inputs'!$EN195-1,'IRP Inputs'!BH$14-1)*100,"")</f>
        <v>1043.8659739075874</v>
      </c>
      <c r="BI195" s="43">
        <f ca="1">IF($EO195,OFFSET('Measure Summary'!$A$1,'IRP Inputs'!$EN195-1,'IRP Inputs'!BI$14-1)*100,"")</f>
        <v>1126.2352325693778</v>
      </c>
      <c r="BJ195" s="44">
        <f ca="1">IF($EO195,OFFSET('Measure Summary'!$A$1,'IRP Inputs'!$EN195-1,'IRP Inputs'!BJ$14-1)*100,"")</f>
        <v>1209.4465143148732</v>
      </c>
      <c r="BK195" s="42">
        <f ca="1">IF($EO195,OFFSET('Measure Summary'!$A$1,'IRP Inputs'!$EN195-1,'IRP Inputs'!BK$14-1)*100,"")</f>
        <v>3.1707879667234784</v>
      </c>
      <c r="BL195" s="43">
        <f ca="1">IF($EO195,OFFSET('Measure Summary'!$A$1,'IRP Inputs'!$EN195-1,'IRP Inputs'!BL$14-1)*100,"")</f>
        <v>6.99404483040869</v>
      </c>
      <c r="BM195" s="43">
        <f ca="1">IF($EO195,OFFSET('Measure Summary'!$A$1,'IRP Inputs'!$EN195-1,'IRP Inputs'!BM$14-1)*100,"")</f>
        <v>10.970553712958059</v>
      </c>
      <c r="BN195" s="43">
        <f ca="1">IF($EO195,OFFSET('Measure Summary'!$A$1,'IRP Inputs'!$EN195-1,'IRP Inputs'!BN$14-1)*100,"")</f>
        <v>14.505662830318053</v>
      </c>
      <c r="BO195" s="43">
        <f ca="1">IF($EO195,OFFSET('Measure Summary'!$A$1,'IRP Inputs'!$EN195-1,'IRP Inputs'!BO$14-1)*100,"")</f>
        <v>18.003770018102728</v>
      </c>
      <c r="BP195" s="43">
        <f ca="1">IF($EO195,OFFSET('Measure Summary'!$A$1,'IRP Inputs'!$EN195-1,'IRP Inputs'!BP$14-1)*100,"")</f>
        <v>21.836510114259259</v>
      </c>
      <c r="BQ195" s="43">
        <f ca="1">IF($EO195,OFFSET('Measure Summary'!$A$1,'IRP Inputs'!$EN195-1,'IRP Inputs'!BQ$14-1)*100,"")</f>
        <v>25.717914671807542</v>
      </c>
      <c r="BR195" s="43">
        <f ca="1">IF($EO195,OFFSET('Measure Summary'!$A$1,'IRP Inputs'!$EN195-1,'IRP Inputs'!BR$14-1)*100,"")</f>
        <v>29.636236562794259</v>
      </c>
      <c r="BS195" s="43">
        <f ca="1">IF($EO195,OFFSET('Measure Summary'!$A$1,'IRP Inputs'!$EN195-1,'IRP Inputs'!BS$14-1)*100,"")</f>
        <v>33.584642807959945</v>
      </c>
      <c r="BT195" s="43">
        <f ca="1">IF($EO195,OFFSET('Measure Summary'!$A$1,'IRP Inputs'!$EN195-1,'IRP Inputs'!BT$14-1)*100,"")</f>
        <v>37.56245755834945</v>
      </c>
      <c r="BU195" s="43">
        <f ca="1">IF($EO195,OFFSET('Measure Summary'!$A$1,'IRP Inputs'!$EN195-1,'IRP Inputs'!BU$14-1)*100,"")</f>
        <v>41.576596859399174</v>
      </c>
      <c r="BV195" s="43">
        <f ca="1">IF($EO195,OFFSET('Measure Summary'!$A$1,'IRP Inputs'!$EN195-1,'IRP Inputs'!BV$14-1)*100,"")</f>
        <v>45.634562848105595</v>
      </c>
      <c r="BW195" s="43">
        <f ca="1">IF($EO195,OFFSET('Measure Summary'!$A$1,'IRP Inputs'!$EN195-1,'IRP Inputs'!BW$14-1)*100,"")</f>
        <v>49.745977361232093</v>
      </c>
      <c r="BX195" s="43">
        <f ca="1">IF($EO195,OFFSET('Measure Summary'!$A$1,'IRP Inputs'!$EN195-1,'IRP Inputs'!BX$14-1)*100,"")</f>
        <v>53.937734086850895</v>
      </c>
      <c r="BY195" s="43">
        <f ca="1">IF($EO195,OFFSET('Measure Summary'!$A$1,'IRP Inputs'!$EN195-1,'IRP Inputs'!BY$14-1)*100,"")</f>
        <v>58.214815349222015</v>
      </c>
      <c r="BZ195" s="43">
        <f ca="1">IF($EO195,OFFSET('Measure Summary'!$A$1,'IRP Inputs'!$EN195-1,'IRP Inputs'!BZ$14-1)*100,"")</f>
        <v>62.588245593156969</v>
      </c>
      <c r="CA195" s="43">
        <f ca="1">IF($EO195,OFFSET('Measure Summary'!$A$1,'IRP Inputs'!$EN195-1,'IRP Inputs'!CA$14-1)*100,"")</f>
        <v>67.028935494559676</v>
      </c>
      <c r="CB195" s="43">
        <f ca="1">IF($EO195,OFFSET('Measure Summary'!$A$1,'IRP Inputs'!$EN195-1,'IRP Inputs'!CB$14-1)*100,"")</f>
        <v>71.538663685974313</v>
      </c>
      <c r="CC195" s="43">
        <f ca="1">IF($EO195,OFFSET('Measure Summary'!$A$1,'IRP Inputs'!$EN195-1,'IRP Inputs'!CC$14-1)*100,"")</f>
        <v>76.114935497043007</v>
      </c>
      <c r="CD195" s="43">
        <f ca="1">IF($EO195,OFFSET('Measure Summary'!$A$1,'IRP Inputs'!$EN195-1,'IRP Inputs'!CD$14-1)*100,"")</f>
        <v>80.761225032297276</v>
      </c>
      <c r="CE195" s="43">
        <f ca="1">IF($EO195,OFFSET('Measure Summary'!$A$1,'IRP Inputs'!$EN195-1,'IRP Inputs'!CE$14-1)*100,"")</f>
        <v>81.409939342545883</v>
      </c>
      <c r="CF195" s="43">
        <f ca="1">IF($EO195,OFFSET('Measure Summary'!$A$1,'IRP Inputs'!$EN195-1,'IRP Inputs'!CF$14-1)*100,"")</f>
        <v>82.071618540269881</v>
      </c>
      <c r="CG195" s="43">
        <f ca="1">IF($EO195,OFFSET('Measure Summary'!$A$1,'IRP Inputs'!$EN195-1,'IRP Inputs'!CG$14-1)*100,"")</f>
        <v>82.748397751719878</v>
      </c>
      <c r="CH195" s="43">
        <f ca="1">IF($EO195,OFFSET('Measure Summary'!$A$1,'IRP Inputs'!$EN195-1,'IRP Inputs'!CH$14-1)*100,"")</f>
        <v>83.443075942044459</v>
      </c>
      <c r="CI195" s="44">
        <f ca="1">IF($EO195,OFFSET('Measure Summary'!$A$1,'IRP Inputs'!$EN195-1,'IRP Inputs'!CI$14-1)*100,"")</f>
        <v>84.160384548047901</v>
      </c>
      <c r="CJ195" s="45">
        <f ca="1">IF($EO195,OFFSET('Measure Summary'!$A$1,'IRP Inputs'!$EN195-1,IF($C195="WA",CJ$17,CJ$16)-1)/100,"")</f>
        <v>6.9019110022037147</v>
      </c>
      <c r="CK195" s="46">
        <f ca="1">IF($EO195,OFFSET('Measure Summary'!$A$1,'IRP Inputs'!$EN195-1,IF($C195="WA",CK$17,CK$16)-1)/100,"")</f>
        <v>5.4513204903778636</v>
      </c>
      <c r="CL195" s="46">
        <f ca="1">IF($EO195,OFFSET('Measure Summary'!$A$1,'IRP Inputs'!$EN195-1,IF($C195="WA",CL$17,CL$16)-1)/100,"")</f>
        <v>4.8874314112489357</v>
      </c>
      <c r="CM195" s="46">
        <f ca="1">IF($EO195,OFFSET('Measure Summary'!$A$1,'IRP Inputs'!$EN195-1,IF($C195="WA",CM$17,CM$16)-1)/100,"")</f>
        <v>4.5905110866169512</v>
      </c>
      <c r="CN195" s="46">
        <f ca="1">IF($EO195,OFFSET('Measure Summary'!$A$1,'IRP Inputs'!$EN195-1,IF($C195="WA",CN$17,CN$16)-1)/100,"")</f>
        <v>4.4017615896400999</v>
      </c>
      <c r="CO195" s="46">
        <f ca="1">IF($EO195,OFFSET('Measure Summary'!$A$1,'IRP Inputs'!$EN195-1,IF($C195="WA",CO$17,CO$16)-1)/100,"")</f>
        <v>4.2660379094757106</v>
      </c>
      <c r="CP195" s="46">
        <f ca="1">IF($EO195,OFFSET('Measure Summary'!$A$1,'IRP Inputs'!$EN195-1,IF($C195="WA",CP$17,CP$16)-1)/100,"")</f>
        <v>4.1614862554621164</v>
      </c>
      <c r="CQ195" s="46">
        <f ca="1">IF($EO195,OFFSET('Measure Summary'!$A$1,'IRP Inputs'!$EN195-1,IF($C195="WA",CQ$17,CQ$16)-1)/100,"")</f>
        <v>4.0768308590406539</v>
      </c>
      <c r="CR195" s="46">
        <f ca="1">IF($EO195,OFFSET('Measure Summary'!$A$1,'IRP Inputs'!$EN195-1,IF($C195="WA",CR$17,CR$16)-1)/100,"")</f>
        <v>4.0056646738933948</v>
      </c>
      <c r="CS195" s="46">
        <f ca="1">IF($EO195,OFFSET('Measure Summary'!$A$1,'IRP Inputs'!$EN195-1,IF($C195="WA",CS$17,CS$16)-1)/100,"")</f>
        <v>3.9440765166435714</v>
      </c>
      <c r="CT195" s="46">
        <f ca="1">IF($EO195,OFFSET('Measure Summary'!$A$1,'IRP Inputs'!$EN195-1,IF($C195="WA",CT$17,CT$16)-1)/100,"")</f>
        <v>3.8815325417150826</v>
      </c>
      <c r="CU195" s="46">
        <f ca="1">IF($EO195,OFFSET('Measure Summary'!$A$1,'IRP Inputs'!$EN195-1,IF($C195="WA",CU$17,CU$16)-1)/100,"")</f>
        <v>3.8210752737331193</v>
      </c>
      <c r="CV195" s="46">
        <f ca="1">IF($EO195,OFFSET('Measure Summary'!$A$1,'IRP Inputs'!$EN195-1,IF($C195="WA",CV$17,CV$16)-1)/100,"")</f>
        <v>3.7675513949148502</v>
      </c>
      <c r="CW195" s="46">
        <f ca="1">IF($EO195,OFFSET('Measure Summary'!$A$1,'IRP Inputs'!$EN195-1,IF($C195="WA",CW$17,CW$16)-1)/100,"")</f>
        <v>3.7194185455531525</v>
      </c>
      <c r="CX195" s="46">
        <f ca="1">IF($EO195,OFFSET('Measure Summary'!$A$1,'IRP Inputs'!$EN195-1,IF($C195="WA",CX$17,CX$16)-1)/100,"")</f>
        <v>3.6755571082529461</v>
      </c>
      <c r="CY195" s="46">
        <f ca="1">IF($EO195,OFFSET('Measure Summary'!$A$1,'IRP Inputs'!$EN195-1,IF($C195="WA",CY$17,CY$16)-1)/100,"")</f>
        <v>3.6351333135657793</v>
      </c>
      <c r="CZ195" s="46">
        <f ca="1">IF($EO195,OFFSET('Measure Summary'!$A$1,'IRP Inputs'!$EN195-1,IF($C195="WA",CZ$17,CZ$16)-1)/100,"")</f>
        <v>3.5975151970399768</v>
      </c>
      <c r="DA195" s="46">
        <f ca="1">IF($EO195,OFFSET('Measure Summary'!$A$1,'IRP Inputs'!$EN195-1,IF($C195="WA",DA$17,DA$16)-1)/100,"")</f>
        <v>3.5621986828055703</v>
      </c>
      <c r="DB195" s="46">
        <f ca="1">IF($EO195,OFFSET('Measure Summary'!$A$1,'IRP Inputs'!$EN195-1,IF($C195="WA",DB$17,DB$16)-1)/100,"")</f>
        <v>3.528837656543423</v>
      </c>
      <c r="DC195" s="46">
        <f ca="1">IF($EO195,OFFSET('Measure Summary'!$A$1,'IRP Inputs'!$EN195-1,IF($C195="WA",DC$17,DC$16)-1)/100,"")</f>
        <v>3.4971205248487185</v>
      </c>
      <c r="DD195" s="46">
        <f ca="1">IF($EO195,OFFSET('Measure Summary'!$A$1,'IRP Inputs'!$EN195-1,IF($C195="WA",DD$17,DD$16)-1)/100,"")</f>
        <v>3.4668024729452371</v>
      </c>
      <c r="DE195" s="46">
        <f ca="1">IF($EO195,OFFSET('Measure Summary'!$A$1,'IRP Inputs'!$EN195-1,IF($C195="WA",DE$17,DE$16)-1)/100,"")</f>
        <v>3.4376864927960353</v>
      </c>
      <c r="DF195" s="46">
        <f ca="1">IF($EO195,OFFSET('Measure Summary'!$A$1,'IRP Inputs'!$EN195-1,IF($C195="WA",DF$17,DF$16)-1)/100,"")</f>
        <v>3.4096090919873796</v>
      </c>
      <c r="DG195" s="46">
        <f ca="1">IF($EO195,OFFSET('Measure Summary'!$A$1,'IRP Inputs'!$EN195-1,IF($C195="WA",DG$17,DG$16)-1)/100,"")</f>
        <v>3.3923380234558107</v>
      </c>
      <c r="DH195" s="47">
        <f ca="1">IF($EO195,OFFSET('Measure Summary'!$A$1,'IRP Inputs'!$EN195-1,IF($C195="WA",DH$17,DH$16)-1)/100,"")</f>
        <v>3.3865742026077981</v>
      </c>
      <c r="DJ195" s="48">
        <f ca="1">IF($EO195,OFFSET('Measure Summary'!$A$1,'IRP Inputs'!$EN195-1,'IRP Inputs'!DJ$14-1),"")*K195</f>
        <v>0</v>
      </c>
      <c r="DK195" s="49">
        <f t="shared" ca="1" si="107"/>
        <v>0</v>
      </c>
      <c r="DL195" s="48">
        <f t="shared" ca="1" si="120"/>
        <v>0</v>
      </c>
      <c r="DM195" s="50">
        <f t="shared" ca="1" si="120"/>
        <v>0</v>
      </c>
      <c r="DN195" s="50">
        <f t="shared" ca="1" si="120"/>
        <v>0</v>
      </c>
      <c r="DO195" s="50">
        <f t="shared" ca="1" si="120"/>
        <v>0</v>
      </c>
      <c r="DP195" s="50">
        <f t="shared" ca="1" si="120"/>
        <v>0</v>
      </c>
      <c r="DQ195" s="50">
        <f t="shared" ca="1" si="120"/>
        <v>0</v>
      </c>
      <c r="DR195" s="50">
        <f t="shared" ca="1" si="120"/>
        <v>0</v>
      </c>
      <c r="DS195" s="50">
        <f t="shared" ca="1" si="120"/>
        <v>0</v>
      </c>
      <c r="DT195" s="50">
        <f t="shared" ca="1" si="120"/>
        <v>0</v>
      </c>
      <c r="DU195" s="50">
        <f t="shared" ca="1" si="120"/>
        <v>0</v>
      </c>
      <c r="DV195" s="50">
        <f t="shared" ca="1" si="121"/>
        <v>0</v>
      </c>
      <c r="DW195" s="50">
        <f t="shared" ca="1" si="121"/>
        <v>0</v>
      </c>
      <c r="DX195" s="50">
        <f t="shared" ca="1" si="121"/>
        <v>0</v>
      </c>
      <c r="DY195" s="50">
        <f t="shared" ca="1" si="121"/>
        <v>0</v>
      </c>
      <c r="DZ195" s="50">
        <f t="shared" ca="1" si="121"/>
        <v>0</v>
      </c>
      <c r="EA195" s="50">
        <f t="shared" ca="1" si="121"/>
        <v>0</v>
      </c>
      <c r="EB195" s="50">
        <f t="shared" ca="1" si="121"/>
        <v>0</v>
      </c>
      <c r="EC195" s="50">
        <f t="shared" ca="1" si="121"/>
        <v>0</v>
      </c>
      <c r="ED195" s="50">
        <f t="shared" ca="1" si="121"/>
        <v>0</v>
      </c>
      <c r="EE195" s="50">
        <f t="shared" ca="1" si="121"/>
        <v>0</v>
      </c>
      <c r="EF195" s="50">
        <f t="shared" ca="1" si="119"/>
        <v>0</v>
      </c>
      <c r="EG195" s="50">
        <f t="shared" ca="1" si="119"/>
        <v>0</v>
      </c>
      <c r="EH195" s="50">
        <f t="shared" ca="1" si="119"/>
        <v>0</v>
      </c>
      <c r="EI195" s="50">
        <f t="shared" ca="1" si="119"/>
        <v>0</v>
      </c>
      <c r="EJ195" s="49">
        <f t="shared" ca="1" si="119"/>
        <v>0</v>
      </c>
      <c r="EM195">
        <f t="shared" si="111"/>
        <v>172</v>
      </c>
      <c r="EN195">
        <f>MATCH(EM195,'Measure Summary'!$VY:$VY,0)</f>
        <v>176</v>
      </c>
      <c r="EO195" t="b">
        <f t="shared" si="108"/>
        <v>1</v>
      </c>
    </row>
    <row r="196" spans="1:145">
      <c r="A196" s="40" t="str">
        <f ca="1">IF($EO196,OFFSET('Measure Summary'!$A$1,'IRP Inputs'!$EN196-1,'IRP Inputs'!A$14-1),"")</f>
        <v>OR_Residential_LI - Single Family_Existing_Space Heating_Natural Gas_Furnace</v>
      </c>
      <c r="B196" t="str">
        <f ca="1">IF($EO196,OFFSET('Measure Summary'!$A$1,'IRP Inputs'!$EN196-1,'IRP Inputs'!B$14-1),"")</f>
        <v>Lost Opportunity</v>
      </c>
      <c r="C196" t="str">
        <f ca="1">IF($EO196,OFFSET('Measure Summary'!$A$1,'IRP Inputs'!$EN196-1,'IRP Inputs'!C$14-1),"")</f>
        <v>OR</v>
      </c>
      <c r="D196" t="str">
        <f ca="1">IF($EO196,OFFSET('Measure Summary'!$A$1,'IRP Inputs'!$EN196-1,'IRP Inputs'!D$14-1),"")</f>
        <v>Residential</v>
      </c>
      <c r="E196" t="str">
        <f ca="1">IF($EO196,OFFSET('Measure Summary'!$A$1,'IRP Inputs'!$EN196-1,'IRP Inputs'!E$14-1),"")</f>
        <v>LI - Single Family</v>
      </c>
      <c r="F196" t="str">
        <f ca="1">IF($EO196,OFFSET('Measure Summary'!$A$1,'IRP Inputs'!$EN196-1,'IRP Inputs'!F$14-1),"")</f>
        <v>New</v>
      </c>
      <c r="G196" t="str">
        <f ca="1">IF($EO196,OFFSET('Measure Summary'!$A$1,'IRP Inputs'!$EN196-1,'IRP Inputs'!G$14-1),"")</f>
        <v>Appliances</v>
      </c>
      <c r="H196" t="str">
        <f ca="1">IF($EO196,OFFSET('Measure Summary'!$A$1,'IRP Inputs'!$EN196-1,'IRP Inputs'!H$14-1),"")</f>
        <v>ENERGY STAR Home Design</v>
      </c>
      <c r="I196" t="str">
        <f ca="1">IF($EO196,OFFSET('Measure Summary'!$A$1,'IRP Inputs'!$EN196-1,'IRP Inputs'!I$14-1),"")</f>
        <v>ORM125</v>
      </c>
      <c r="J196" s="1" t="str">
        <f ca="1">IF($EO196,OFFSET('Measure Summary'!$A$1,'IRP Inputs'!$EN196-1,'IRP Inputs'!J$14-1),"")</f>
        <v>ENERGY STAR Home Design</v>
      </c>
      <c r="K196" s="41">
        <f ca="1">IF($EO196,OFFSET('Measure Summary'!$A$1,'IRP Inputs'!$EN196-1,'IRP Inputs'!K$14-1),"")</f>
        <v>2117</v>
      </c>
      <c r="L196" s="1">
        <f ca="1">IF($EO196,OFFSET('Measure Summary'!$A$1,'IRP Inputs'!$EN196-1,'IRP Inputs'!L$14-1),"")</f>
        <v>25</v>
      </c>
      <c r="M196" s="42">
        <f ca="1">IF($EO196,OFFSET('Measure Summary'!$A$1,'IRP Inputs'!$EN196-1,'IRP Inputs'!M$14-1),"")</f>
        <v>1.8075804394282164</v>
      </c>
      <c r="N196" s="43">
        <f ca="1">IF($EO196,OFFSET('Measure Summary'!$A$1,'IRP Inputs'!$EN196-1,'IRP Inputs'!N$14-1),"")</f>
        <v>3.9654385613387619</v>
      </c>
      <c r="O196" s="43">
        <f ca="1">IF($EO196,OFFSET('Measure Summary'!$A$1,'IRP Inputs'!$EN196-1,'IRP Inputs'!O$14-1),"")</f>
        <v>6.1880605608535779</v>
      </c>
      <c r="P196" s="43">
        <f ca="1">IF($EO196,OFFSET('Measure Summary'!$A$1,'IRP Inputs'!$EN196-1,'IRP Inputs'!P$14-1),"")</f>
        <v>8.1515818745416802</v>
      </c>
      <c r="Q196" s="43">
        <f ca="1">IF($EO196,OFFSET('Measure Summary'!$A$1,'IRP Inputs'!$EN196-1,'IRP Inputs'!Q$14-1),"")</f>
        <v>10.089925523501302</v>
      </c>
      <c r="R196" s="43">
        <f ca="1">IF($EO196,OFFSET('Measure Summary'!$A$1,'IRP Inputs'!$EN196-1,'IRP Inputs'!R$14-1),"")</f>
        <v>12.218878828794413</v>
      </c>
      <c r="S196" s="43">
        <f ca="1">IF($EO196,OFFSET('Measure Summary'!$A$1,'IRP Inputs'!$EN196-1,'IRP Inputs'!S$14-1),"")</f>
        <v>14.386238140618289</v>
      </c>
      <c r="T196" s="43">
        <f ca="1">IF($EO196,OFFSET('Measure Summary'!$A$1,'IRP Inputs'!$EN196-1,'IRP Inputs'!T$14-1),"")</f>
        <v>16.592627800936555</v>
      </c>
      <c r="U196" s="43">
        <f ca="1">IF($EO196,OFFSET('Measure Summary'!$A$1,'IRP Inputs'!$EN196-1,'IRP Inputs'!U$14-1),"")</f>
        <v>18.838680971226125</v>
      </c>
      <c r="V196" s="43">
        <f ca="1">IF($EO196,OFFSET('Measure Summary'!$A$1,'IRP Inputs'!$EN196-1,'IRP Inputs'!V$14-1),"")</f>
        <v>21.125039749952808</v>
      </c>
      <c r="W196" s="43">
        <f ca="1">IF($EO196,OFFSET('Measure Summary'!$A$1,'IRP Inputs'!$EN196-1,'IRP Inputs'!W$14-1),"")</f>
        <v>23.452355291546024</v>
      </c>
      <c r="X196" s="43">
        <f ca="1">IF($EO196,OFFSET('Measure Summary'!$A$1,'IRP Inputs'!$EN196-1,'IRP Inputs'!X$14-1),"")</f>
        <v>25.821287926898055</v>
      </c>
      <c r="Y196" s="43">
        <f ca="1">IF($EO196,OFFSET('Measure Summary'!$A$1,'IRP Inputs'!$EN196-1,'IRP Inputs'!Y$14-1),"")</f>
        <v>28.23250728540134</v>
      </c>
      <c r="Z196" s="43">
        <f ca="1">IF($EO196,OFFSET('Measure Summary'!$A$1,'IRP Inputs'!$EN196-1,'IRP Inputs'!Z$14-1),"")</f>
        <v>30.686692418546244</v>
      </c>
      <c r="AA196" s="43">
        <f ca="1">IF($EO196,OFFSET('Measure Summary'!$A$1,'IRP Inputs'!$EN196-1,'IRP Inputs'!AA$14-1),"")</f>
        <v>33.184531925095762</v>
      </c>
      <c r="AB196" s="43">
        <f ca="1">IF($EO196,OFFSET('Measure Summary'!$A$1,'IRP Inputs'!$EN196-1,'IRP Inputs'!AB$14-1),"")</f>
        <v>35.726724077861192</v>
      </c>
      <c r="AC196" s="43">
        <f ca="1">IF($EO196,OFFSET('Measure Summary'!$A$1,'IRP Inputs'!$EN196-1,'IRP Inputs'!AC$14-1),"")</f>
        <v>38.313976952093718</v>
      </c>
      <c r="AD196" s="43">
        <f ca="1">IF($EO196,OFFSET('Measure Summary'!$A$1,'IRP Inputs'!$EN196-1,'IRP Inputs'!AD$14-1),"")</f>
        <v>40.947008555515538</v>
      </c>
      <c r="AE196" s="43">
        <f ca="1">IF($EO196,OFFSET('Measure Summary'!$A$1,'IRP Inputs'!$EN196-1,'IRP Inputs'!AE$14-1),"")</f>
        <v>43.62654696000854</v>
      </c>
      <c r="AF196" s="43">
        <f ca="1">IF($EO196,OFFSET('Measure Summary'!$A$1,'IRP Inputs'!$EN196-1,'IRP Inputs'!AF$14-1),"")</f>
        <v>46.353330434984024</v>
      </c>
      <c r="AG196" s="43">
        <f ca="1">IF($EO196,OFFSET('Measure Summary'!$A$1,'IRP Inputs'!$EN196-1,'IRP Inputs'!AG$14-1),"")</f>
        <v>46.788673888046311</v>
      </c>
      <c r="AH196" s="43">
        <f ca="1">IF($EO196,OFFSET('Measure Summary'!$A$1,'IRP Inputs'!$EN196-1,'IRP Inputs'!AH$14-1),"")</f>
        <v>47.228761339816124</v>
      </c>
      <c r="AI196" s="43">
        <f ca="1">IF($EO196,OFFSET('Measure Summary'!$A$1,'IRP Inputs'!$EN196-1,'IRP Inputs'!AI$14-1),"")</f>
        <v>47.67364329421283</v>
      </c>
      <c r="AJ196" s="43">
        <f ca="1">IF($EO196,OFFSET('Measure Summary'!$A$1,'IRP Inputs'!$EN196-1,'IRP Inputs'!AJ$14-1),"")</f>
        <v>48.123370794683247</v>
      </c>
      <c r="AK196" s="44">
        <f ca="1">IF($EO196,OFFSET('Measure Summary'!$A$1,'IRP Inputs'!$EN196-1,'IRP Inputs'!AK$14-1),"")</f>
        <v>48.577995429960708</v>
      </c>
      <c r="AL196" s="42">
        <f ca="1">IF($EO196,OFFSET('Measure Summary'!$A$1,'IRP Inputs'!$EN196-1,'IRP Inputs'!AL$14-1)*100,"")</f>
        <v>0.57090932928366944</v>
      </c>
      <c r="AM196" s="43">
        <f ca="1">IF($EO196,OFFSET('Measure Summary'!$A$1,'IRP Inputs'!$EN196-1,'IRP Inputs'!AM$14-1)*100,"")</f>
        <v>1.8315372597683974</v>
      </c>
      <c r="AN196" s="43">
        <f ca="1">IF($EO196,OFFSET('Measure Summary'!$A$1,'IRP Inputs'!$EN196-1,'IRP Inputs'!AN$14-1)*100,"")</f>
        <v>3.8115044449664124</v>
      </c>
      <c r="AO196" s="43">
        <f ca="1">IF($EO196,OFFSET('Measure Summary'!$A$1,'IRP Inputs'!$EN196-1,'IRP Inputs'!AO$14-1)*100,"")</f>
        <v>6.437191032080948</v>
      </c>
      <c r="AP196" s="43">
        <f ca="1">IF($EO196,OFFSET('Measure Summary'!$A$1,'IRP Inputs'!$EN196-1,'IRP Inputs'!AP$14-1)*100,"")</f>
        <v>9.7087210831099622</v>
      </c>
      <c r="AQ196" s="43">
        <f ca="1">IF($EO196,OFFSET('Measure Summary'!$A$1,'IRP Inputs'!$EN196-1,'IRP Inputs'!AQ$14-1)*100,"")</f>
        <v>13.69594514548049</v>
      </c>
      <c r="AR196" s="43">
        <f ca="1">IF($EO196,OFFSET('Measure Summary'!$A$1,'IRP Inputs'!$EN196-1,'IRP Inputs'!AR$14-1)*100,"")</f>
        <v>18.420526805571413</v>
      </c>
      <c r="AS196" s="43">
        <f ca="1">IF($EO196,OFFSET('Measure Summary'!$A$1,'IRP Inputs'!$EN196-1,'IRP Inputs'!AS$14-1)*100,"")</f>
        <v>23.904672151891642</v>
      </c>
      <c r="AT196" s="43">
        <f ca="1">IF($EO196,OFFSET('Measure Summary'!$A$1,'IRP Inputs'!$EN196-1,'IRP Inputs'!AT$14-1)*100,"")</f>
        <v>30.171142598118735</v>
      </c>
      <c r="AU196" s="43">
        <f ca="1">IF($EO196,OFFSET('Measure Summary'!$A$1,'IRP Inputs'!$EN196-1,'IRP Inputs'!AU$14-1)*100,"")</f>
        <v>37.243808234811205</v>
      </c>
      <c r="AV196" s="43">
        <f ca="1">IF($EO196,OFFSET('Measure Summary'!$A$1,'IRP Inputs'!$EN196-1,'IRP Inputs'!AV$14-1)*100,"")</f>
        <v>45.146286527567483</v>
      </c>
      <c r="AW196" s="43">
        <f ca="1">IF($EO196,OFFSET('Measure Summary'!$A$1,'IRP Inputs'!$EN196-1,'IRP Inputs'!AW$14-1)*100,"")</f>
        <v>53.902934731855886</v>
      </c>
      <c r="AX196" s="43">
        <f ca="1">IF($EO196,OFFSET('Measure Summary'!$A$1,'IRP Inputs'!$EN196-1,'IRP Inputs'!AX$14-1)*100,"")</f>
        <v>63.538819980141071</v>
      </c>
      <c r="AY196" s="43">
        <f ca="1">IF($EO196,OFFSET('Measure Summary'!$A$1,'IRP Inputs'!$EN196-1,'IRP Inputs'!AY$14-1)*100,"")</f>
        <v>74.079626986368439</v>
      </c>
      <c r="AZ196" s="43">
        <f ca="1">IF($EO196,OFFSET('Measure Summary'!$A$1,'IRP Inputs'!$EN196-1,'IRP Inputs'!AZ$14-1)*100,"")</f>
        <v>85.551731767024222</v>
      </c>
      <c r="BA196" s="43">
        <f ca="1">IF($EO196,OFFSET('Measure Summary'!$A$1,'IRP Inputs'!$EN196-1,'IRP Inputs'!BA$14-1)*100,"")</f>
        <v>97.982156452133907</v>
      </c>
      <c r="BB196" s="43">
        <f ca="1">IF($EO196,OFFSET('Measure Summary'!$A$1,'IRP Inputs'!$EN196-1,'IRP Inputs'!BB$14-1)*100,"")</f>
        <v>111.40049728094085</v>
      </c>
      <c r="BC196" s="43">
        <f ca="1">IF($EO196,OFFSET('Measure Summary'!$A$1,'IRP Inputs'!$EN196-1,'IRP Inputs'!BC$14-1)*100,"")</f>
        <v>125.831892534771</v>
      </c>
      <c r="BD196" s="43">
        <f ca="1">IF($EO196,OFFSET('Measure Summary'!$A$1,'IRP Inputs'!$EN196-1,'IRP Inputs'!BD$14-1)*100,"")</f>
        <v>141.30618414378574</v>
      </c>
      <c r="BE196" s="43">
        <f ca="1">IF($EO196,OFFSET('Measure Summary'!$A$1,'IRP Inputs'!$EN196-1,'IRP Inputs'!BE$14-1)*100,"")</f>
        <v>157.8535867498835</v>
      </c>
      <c r="BF196" s="43">
        <f ca="1">IF($EO196,OFFSET('Measure Summary'!$A$1,'IRP Inputs'!$EN196-1,'IRP Inputs'!BF$14-1)*100,"")</f>
        <v>174.69772117370096</v>
      </c>
      <c r="BG196" s="43">
        <f ca="1">IF($EO196,OFFSET('Measure Summary'!$A$1,'IRP Inputs'!$EN196-1,'IRP Inputs'!BG$14-1)*100,"")</f>
        <v>191.84393254087672</v>
      </c>
      <c r="BH196" s="43">
        <f ca="1">IF($EO196,OFFSET('Measure Summary'!$A$1,'IRP Inputs'!$EN196-1,'IRP Inputs'!BH$14-1)*100,"")</f>
        <v>209.29745026792483</v>
      </c>
      <c r="BI196" s="43">
        <f ca="1">IF($EO196,OFFSET('Measure Summary'!$A$1,'IRP Inputs'!$EN196-1,'IRP Inputs'!BI$14-1)*100,"")</f>
        <v>227.06362361161706</v>
      </c>
      <c r="BJ196" s="44">
        <f ca="1">IF($EO196,OFFSET('Measure Summary'!$A$1,'IRP Inputs'!$EN196-1,'IRP Inputs'!BJ$14-1)*100,"")</f>
        <v>245.14789607726789</v>
      </c>
      <c r="BK196" s="42">
        <f ca="1">IF($EO196,OFFSET('Measure Summary'!$A$1,'IRP Inputs'!$EN196-1,'IRP Inputs'!BK$14-1)*100,"")</f>
        <v>0.57090932928366944</v>
      </c>
      <c r="BL196" s="43">
        <f ca="1">IF($EO196,OFFSET('Measure Summary'!$A$1,'IRP Inputs'!$EN196-1,'IRP Inputs'!BL$14-1)*100,"")</f>
        <v>1.2580676549738399</v>
      </c>
      <c r="BM196" s="43">
        <f ca="1">IF($EO196,OFFSET('Measure Summary'!$A$1,'IRP Inputs'!$EN196-1,'IRP Inputs'!BM$14-1)*100,"")</f>
        <v>1.9718805657889311</v>
      </c>
      <c r="BN196" s="43">
        <f ca="1">IF($EO196,OFFSET('Measure Summary'!$A$1,'IRP Inputs'!$EN196-1,'IRP Inputs'!BN$14-1)*100,"")</f>
        <v>2.6089679830103041</v>
      </c>
      <c r="BO196" s="43">
        <f ca="1">IF($EO196,OFFSET('Measure Summary'!$A$1,'IRP Inputs'!$EN196-1,'IRP Inputs'!BO$14-1)*100,"")</f>
        <v>3.2434398016254464</v>
      </c>
      <c r="BP196" s="43">
        <f ca="1">IF($EO196,OFFSET('Measure Summary'!$A$1,'IRP Inputs'!$EN196-1,'IRP Inputs'!BP$14-1)*100,"")</f>
        <v>3.9449154117624472</v>
      </c>
      <c r="BQ196" s="43">
        <f ca="1">IF($EO196,OFFSET('Measure Summary'!$A$1,'IRP Inputs'!$EN196-1,'IRP Inputs'!BQ$14-1)*100,"")</f>
        <v>4.6648969588956639</v>
      </c>
      <c r="BR196" s="43">
        <f ca="1">IF($EO196,OFFSET('Measure Summary'!$A$1,'IRP Inputs'!$EN196-1,'IRP Inputs'!BR$14-1)*100,"")</f>
        <v>5.4038083803041959</v>
      </c>
      <c r="BS196" s="43">
        <f ca="1">IF($EO196,OFFSET('Measure Summary'!$A$1,'IRP Inputs'!$EN196-1,'IRP Inputs'!BS$14-1)*100,"")</f>
        <v>6.162083843897161</v>
      </c>
      <c r="BT196" s="43">
        <f ca="1">IF($EO196,OFFSET('Measure Summary'!$A$1,'IRP Inputs'!$EN196-1,'IRP Inputs'!BT$14-1)*100,"")</f>
        <v>6.9402682101431497</v>
      </c>
      <c r="BU196" s="43">
        <f ca="1">IF($EO196,OFFSET('Measure Summary'!$A$1,'IRP Inputs'!$EN196-1,'IRP Inputs'!BU$14-1)*100,"")</f>
        <v>7.7387410560386618</v>
      </c>
      <c r="BV196" s="43">
        <f ca="1">IF($EO196,OFFSET('Measure Summary'!$A$1,'IRP Inputs'!$EN196-1,'IRP Inputs'!BV$14-1)*100,"")</f>
        <v>8.5579372733076617</v>
      </c>
      <c r="BW196" s="43">
        <f ca="1">IF($EO196,OFFSET('Measure Summary'!$A$1,'IRP Inputs'!$EN196-1,'IRP Inputs'!BW$14-1)*100,"")</f>
        <v>9.3983249885143803</v>
      </c>
      <c r="BX196" s="43">
        <f ca="1">IF($EO196,OFFSET('Measure Summary'!$A$1,'IRP Inputs'!$EN196-1,'IRP Inputs'!BX$14-1)*100,"")</f>
        <v>10.260383564132443</v>
      </c>
      <c r="BY196" s="43">
        <f ca="1">IF($EO196,OFFSET('Measure Summary'!$A$1,'IRP Inputs'!$EN196-1,'IRP Inputs'!BY$14-1)*100,"")</f>
        <v>11.144611240406459</v>
      </c>
      <c r="BZ196" s="43">
        <f ca="1">IF($EO196,OFFSET('Measure Summary'!$A$1,'IRP Inputs'!$EN196-1,'IRP Inputs'!BZ$14-1)*100,"")</f>
        <v>12.051515636154317</v>
      </c>
      <c r="CA196" s="43">
        <f ca="1">IF($EO196,OFFSET('Measure Summary'!$A$1,'IRP Inputs'!$EN196-1,'IRP Inputs'!CA$14-1)*100,"")</f>
        <v>12.981837263999562</v>
      </c>
      <c r="CB196" s="43">
        <f ca="1">IF($EO196,OFFSET('Measure Summary'!$A$1,'IRP Inputs'!$EN196-1,'IRP Inputs'!CB$14-1)*100,"")</f>
        <v>13.935714192285687</v>
      </c>
      <c r="CC196" s="43">
        <f ca="1">IF($EO196,OFFSET('Measure Summary'!$A$1,'IRP Inputs'!$EN196-1,'IRP Inputs'!CC$14-1)*100,"")</f>
        <v>14.913792453408426</v>
      </c>
      <c r="CD196" s="43">
        <f ca="1">IF($EO196,OFFSET('Measure Summary'!$A$1,'IRP Inputs'!$EN196-1,'IRP Inputs'!CD$14-1)*100,"")</f>
        <v>15.916676070488691</v>
      </c>
      <c r="CE196" s="43">
        <f ca="1">IF($EO196,OFFSET('Measure Summary'!$A$1,'IRP Inputs'!$EN196-1,'IRP Inputs'!CE$14-1)*100,"")</f>
        <v>16.138029641475963</v>
      </c>
      <c r="CF196" s="43">
        <f ca="1">IF($EO196,OFFSET('Measure Summary'!$A$1,'IRP Inputs'!$EN196-1,'IRP Inputs'!CF$14-1)*100,"")</f>
        <v>16.362865296630975</v>
      </c>
      <c r="CG196" s="43">
        <f ca="1">IF($EO196,OFFSET('Measure Summary'!$A$1,'IRP Inputs'!$EN196-1,'IRP Inputs'!CG$14-1)*100,"")</f>
        <v>16.591237856292363</v>
      </c>
      <c r="CH196" s="43">
        <f ca="1">IF($EO196,OFFSET('Measure Summary'!$A$1,'IRP Inputs'!$EN196-1,'IRP Inputs'!CH$14-1)*100,"")</f>
        <v>16.823205881665402</v>
      </c>
      <c r="CI196" s="44">
        <f ca="1">IF($EO196,OFFSET('Measure Summary'!$A$1,'IRP Inputs'!$EN196-1,'IRP Inputs'!CI$14-1)*100,"")</f>
        <v>17.058828944325178</v>
      </c>
      <c r="CJ196" s="45">
        <f ca="1">IF($EO196,OFFSET('Measure Summary'!$A$1,'IRP Inputs'!$EN196-1,IF($C196="WA",CJ$17,CJ$16)-1)/100,"")</f>
        <v>6.9019110022037147</v>
      </c>
      <c r="CK196" s="46">
        <f ca="1">IF($EO196,OFFSET('Measure Summary'!$A$1,'IRP Inputs'!$EN196-1,IF($C196="WA",CK$17,CK$16)-1)/100,"")</f>
        <v>5.4513204903778636</v>
      </c>
      <c r="CL196" s="46">
        <f ca="1">IF($EO196,OFFSET('Measure Summary'!$A$1,'IRP Inputs'!$EN196-1,IF($C196="WA",CL$17,CL$16)-1)/100,"")</f>
        <v>4.8874314112489357</v>
      </c>
      <c r="CM196" s="46">
        <f ca="1">IF($EO196,OFFSET('Measure Summary'!$A$1,'IRP Inputs'!$EN196-1,IF($C196="WA",CM$17,CM$16)-1)/100,"")</f>
        <v>4.5905110866169512</v>
      </c>
      <c r="CN196" s="46">
        <f ca="1">IF($EO196,OFFSET('Measure Summary'!$A$1,'IRP Inputs'!$EN196-1,IF($C196="WA",CN$17,CN$16)-1)/100,"")</f>
        <v>4.4017615896400999</v>
      </c>
      <c r="CO196" s="46">
        <f ca="1">IF($EO196,OFFSET('Measure Summary'!$A$1,'IRP Inputs'!$EN196-1,IF($C196="WA",CO$17,CO$16)-1)/100,"")</f>
        <v>4.2660379094757106</v>
      </c>
      <c r="CP196" s="46">
        <f ca="1">IF($EO196,OFFSET('Measure Summary'!$A$1,'IRP Inputs'!$EN196-1,IF($C196="WA",CP$17,CP$16)-1)/100,"")</f>
        <v>4.1614862554621164</v>
      </c>
      <c r="CQ196" s="46">
        <f ca="1">IF($EO196,OFFSET('Measure Summary'!$A$1,'IRP Inputs'!$EN196-1,IF($C196="WA",CQ$17,CQ$16)-1)/100,"")</f>
        <v>4.0768308590406539</v>
      </c>
      <c r="CR196" s="46">
        <f ca="1">IF($EO196,OFFSET('Measure Summary'!$A$1,'IRP Inputs'!$EN196-1,IF($C196="WA",CR$17,CR$16)-1)/100,"")</f>
        <v>4.0056646738933948</v>
      </c>
      <c r="CS196" s="46">
        <f ca="1">IF($EO196,OFFSET('Measure Summary'!$A$1,'IRP Inputs'!$EN196-1,IF($C196="WA",CS$17,CS$16)-1)/100,"")</f>
        <v>3.9440765166435714</v>
      </c>
      <c r="CT196" s="46">
        <f ca="1">IF($EO196,OFFSET('Measure Summary'!$A$1,'IRP Inputs'!$EN196-1,IF($C196="WA",CT$17,CT$16)-1)/100,"")</f>
        <v>3.8815325417150826</v>
      </c>
      <c r="CU196" s="46">
        <f ca="1">IF($EO196,OFFSET('Measure Summary'!$A$1,'IRP Inputs'!$EN196-1,IF($C196="WA",CU$17,CU$16)-1)/100,"")</f>
        <v>3.8210752737331193</v>
      </c>
      <c r="CV196" s="46">
        <f ca="1">IF($EO196,OFFSET('Measure Summary'!$A$1,'IRP Inputs'!$EN196-1,IF($C196="WA",CV$17,CV$16)-1)/100,"")</f>
        <v>3.7675513949148502</v>
      </c>
      <c r="CW196" s="46">
        <f ca="1">IF($EO196,OFFSET('Measure Summary'!$A$1,'IRP Inputs'!$EN196-1,IF($C196="WA",CW$17,CW$16)-1)/100,"")</f>
        <v>3.7194185455531525</v>
      </c>
      <c r="CX196" s="46">
        <f ca="1">IF($EO196,OFFSET('Measure Summary'!$A$1,'IRP Inputs'!$EN196-1,IF($C196="WA",CX$17,CX$16)-1)/100,"")</f>
        <v>3.6755571082529461</v>
      </c>
      <c r="CY196" s="46">
        <f ca="1">IF($EO196,OFFSET('Measure Summary'!$A$1,'IRP Inputs'!$EN196-1,IF($C196="WA",CY$17,CY$16)-1)/100,"")</f>
        <v>3.6351333135657793</v>
      </c>
      <c r="CZ196" s="46">
        <f ca="1">IF($EO196,OFFSET('Measure Summary'!$A$1,'IRP Inputs'!$EN196-1,IF($C196="WA",CZ$17,CZ$16)-1)/100,"")</f>
        <v>3.5975151970399768</v>
      </c>
      <c r="DA196" s="46">
        <f ca="1">IF($EO196,OFFSET('Measure Summary'!$A$1,'IRP Inputs'!$EN196-1,IF($C196="WA",DA$17,DA$16)-1)/100,"")</f>
        <v>3.5621986828055703</v>
      </c>
      <c r="DB196" s="46">
        <f ca="1">IF($EO196,OFFSET('Measure Summary'!$A$1,'IRP Inputs'!$EN196-1,IF($C196="WA",DB$17,DB$16)-1)/100,"")</f>
        <v>3.528837656543423</v>
      </c>
      <c r="DC196" s="46">
        <f ca="1">IF($EO196,OFFSET('Measure Summary'!$A$1,'IRP Inputs'!$EN196-1,IF($C196="WA",DC$17,DC$16)-1)/100,"")</f>
        <v>3.4971205248487185</v>
      </c>
      <c r="DD196" s="46">
        <f ca="1">IF($EO196,OFFSET('Measure Summary'!$A$1,'IRP Inputs'!$EN196-1,IF($C196="WA",DD$17,DD$16)-1)/100,"")</f>
        <v>3.4668024729452371</v>
      </c>
      <c r="DE196" s="46">
        <f ca="1">IF($EO196,OFFSET('Measure Summary'!$A$1,'IRP Inputs'!$EN196-1,IF($C196="WA",DE$17,DE$16)-1)/100,"")</f>
        <v>3.4376864927960353</v>
      </c>
      <c r="DF196" s="46">
        <f ca="1">IF($EO196,OFFSET('Measure Summary'!$A$1,'IRP Inputs'!$EN196-1,IF($C196="WA",DF$17,DF$16)-1)/100,"")</f>
        <v>3.4096090919873796</v>
      </c>
      <c r="DG196" s="46">
        <f ca="1">IF($EO196,OFFSET('Measure Summary'!$A$1,'IRP Inputs'!$EN196-1,IF($C196="WA",DG$17,DG$16)-1)/100,"")</f>
        <v>3.3923380234558107</v>
      </c>
      <c r="DH196" s="47">
        <f ca="1">IF($EO196,OFFSET('Measure Summary'!$A$1,'IRP Inputs'!$EN196-1,IF($C196="WA",DH$17,DH$16)-1)/100,"")</f>
        <v>3.3865742026077981</v>
      </c>
      <c r="DJ196" s="48">
        <f ca="1">IF($EO196,OFFSET('Measure Summary'!$A$1,'IRP Inputs'!$EN196-1,'IRP Inputs'!DJ$14-1),"")*K196</f>
        <v>0</v>
      </c>
      <c r="DK196" s="49">
        <f t="shared" ca="1" si="107"/>
        <v>0</v>
      </c>
      <c r="DL196" s="48">
        <f t="shared" ca="1" si="120"/>
        <v>0</v>
      </c>
      <c r="DM196" s="50">
        <f t="shared" ca="1" si="120"/>
        <v>0</v>
      </c>
      <c r="DN196" s="50">
        <f t="shared" ca="1" si="120"/>
        <v>0</v>
      </c>
      <c r="DO196" s="50">
        <f t="shared" ca="1" si="120"/>
        <v>0</v>
      </c>
      <c r="DP196" s="50">
        <f t="shared" ca="1" si="120"/>
        <v>0</v>
      </c>
      <c r="DQ196" s="50">
        <f t="shared" ca="1" si="120"/>
        <v>0</v>
      </c>
      <c r="DR196" s="50">
        <f t="shared" ca="1" si="120"/>
        <v>0</v>
      </c>
      <c r="DS196" s="50">
        <f t="shared" ca="1" si="120"/>
        <v>0</v>
      </c>
      <c r="DT196" s="50">
        <f t="shared" ca="1" si="120"/>
        <v>0</v>
      </c>
      <c r="DU196" s="50">
        <f t="shared" ca="1" si="120"/>
        <v>0</v>
      </c>
      <c r="DV196" s="50">
        <f t="shared" ca="1" si="121"/>
        <v>0</v>
      </c>
      <c r="DW196" s="50">
        <f t="shared" ca="1" si="121"/>
        <v>0</v>
      </c>
      <c r="DX196" s="50">
        <f t="shared" ca="1" si="121"/>
        <v>0</v>
      </c>
      <c r="DY196" s="50">
        <f t="shared" ca="1" si="121"/>
        <v>0</v>
      </c>
      <c r="DZ196" s="50">
        <f t="shared" ca="1" si="121"/>
        <v>0</v>
      </c>
      <c r="EA196" s="50">
        <f t="shared" ca="1" si="121"/>
        <v>0</v>
      </c>
      <c r="EB196" s="50">
        <f t="shared" ca="1" si="121"/>
        <v>0</v>
      </c>
      <c r="EC196" s="50">
        <f t="shared" ca="1" si="121"/>
        <v>0</v>
      </c>
      <c r="ED196" s="50">
        <f t="shared" ca="1" si="121"/>
        <v>0</v>
      </c>
      <c r="EE196" s="50">
        <f t="shared" ca="1" si="121"/>
        <v>0</v>
      </c>
      <c r="EF196" s="50">
        <f t="shared" ca="1" si="119"/>
        <v>0</v>
      </c>
      <c r="EG196" s="50">
        <f t="shared" ca="1" si="119"/>
        <v>0</v>
      </c>
      <c r="EH196" s="50">
        <f t="shared" ca="1" si="119"/>
        <v>0</v>
      </c>
      <c r="EI196" s="50">
        <f t="shared" ca="1" si="119"/>
        <v>0</v>
      </c>
      <c r="EJ196" s="49">
        <f t="shared" ca="1" si="119"/>
        <v>0</v>
      </c>
      <c r="EM196">
        <f t="shared" si="111"/>
        <v>173</v>
      </c>
      <c r="EN196">
        <f>MATCH(EM196,'Measure Summary'!$VY:$VY,0)</f>
        <v>177</v>
      </c>
      <c r="EO196" t="b">
        <f t="shared" si="108"/>
        <v>1</v>
      </c>
    </row>
    <row r="197" spans="1:145">
      <c r="A197" s="40" t="str">
        <f ca="1">IF($EO197,OFFSET('Measure Summary'!$A$1,'IRP Inputs'!$EN197-1,'IRP Inputs'!A$14-1),"")</f>
        <v>OR_Residential_LI - Single Family_Existing_Space Heating_Natural Gas_Furnace</v>
      </c>
      <c r="B197" t="str">
        <f ca="1">IF($EO197,OFFSET('Measure Summary'!$A$1,'IRP Inputs'!$EN197-1,'IRP Inputs'!B$14-1),"")</f>
        <v>Lost Opportunity</v>
      </c>
      <c r="C197" t="str">
        <f ca="1">IF($EO197,OFFSET('Measure Summary'!$A$1,'IRP Inputs'!$EN197-1,'IRP Inputs'!C$14-1),"")</f>
        <v>OR</v>
      </c>
      <c r="D197" t="str">
        <f ca="1">IF($EO197,OFFSET('Measure Summary'!$A$1,'IRP Inputs'!$EN197-1,'IRP Inputs'!D$14-1),"")</f>
        <v>Residential</v>
      </c>
      <c r="E197" t="str">
        <f ca="1">IF($EO197,OFFSET('Measure Summary'!$A$1,'IRP Inputs'!$EN197-1,'IRP Inputs'!E$14-1),"")</f>
        <v>LI - Single Family</v>
      </c>
      <c r="F197" t="str">
        <f ca="1">IF($EO197,OFFSET('Measure Summary'!$A$1,'IRP Inputs'!$EN197-1,'IRP Inputs'!F$14-1),"")</f>
        <v>New</v>
      </c>
      <c r="G197" t="str">
        <f ca="1">IF($EO197,OFFSET('Measure Summary'!$A$1,'IRP Inputs'!$EN197-1,'IRP Inputs'!G$14-1),"")</f>
        <v>Space Heating</v>
      </c>
      <c r="H197" t="str">
        <f ca="1">IF($EO197,OFFSET('Measure Summary'!$A$1,'IRP Inputs'!$EN197-1,'IRP Inputs'!H$14-1),"")</f>
        <v>Advanced New Construction Design - Zero Net Energy</v>
      </c>
      <c r="I197" t="str">
        <f ca="1">IF($EO197,OFFSET('Measure Summary'!$A$1,'IRP Inputs'!$EN197-1,'IRP Inputs'!I$14-1),"")</f>
        <v>ORM126</v>
      </c>
      <c r="J197" s="1" t="str">
        <f ca="1">IF($EO197,OFFSET('Measure Summary'!$A$1,'IRP Inputs'!$EN197-1,'IRP Inputs'!J$14-1),"")</f>
        <v>ZNE-Ready Home</v>
      </c>
      <c r="K197" s="41">
        <f ca="1">IF($EO197,OFFSET('Measure Summary'!$A$1,'IRP Inputs'!$EN197-1,'IRP Inputs'!K$14-1),"")</f>
        <v>2.29</v>
      </c>
      <c r="L197" s="1">
        <f ca="1">IF($EO197,OFFSET('Measure Summary'!$A$1,'IRP Inputs'!$EN197-1,'IRP Inputs'!L$14-1),"")</f>
        <v>20</v>
      </c>
      <c r="M197" s="42">
        <f ca="1">IF($EO197,OFFSET('Measure Summary'!$A$1,'IRP Inputs'!$EN197-1,'IRP Inputs'!M$14-1),"")</f>
        <v>0</v>
      </c>
      <c r="N197" s="43">
        <f ca="1">IF($EO197,OFFSET('Measure Summary'!$A$1,'IRP Inputs'!$EN197-1,'IRP Inputs'!N$14-1),"")</f>
        <v>0</v>
      </c>
      <c r="O197" s="43">
        <f ca="1">IF($EO197,OFFSET('Measure Summary'!$A$1,'IRP Inputs'!$EN197-1,'IRP Inputs'!O$14-1),"")</f>
        <v>0</v>
      </c>
      <c r="P197" s="43">
        <f ca="1">IF($EO197,OFFSET('Measure Summary'!$A$1,'IRP Inputs'!$EN197-1,'IRP Inputs'!P$14-1),"")</f>
        <v>0</v>
      </c>
      <c r="Q197" s="43">
        <f ca="1">IF($EO197,OFFSET('Measure Summary'!$A$1,'IRP Inputs'!$EN197-1,'IRP Inputs'!Q$14-1),"")</f>
        <v>0</v>
      </c>
      <c r="R197" s="43">
        <f ca="1">IF($EO197,OFFSET('Measure Summary'!$A$1,'IRP Inputs'!$EN197-1,'IRP Inputs'!R$14-1),"")</f>
        <v>0</v>
      </c>
      <c r="S197" s="43">
        <f ca="1">IF($EO197,OFFSET('Measure Summary'!$A$1,'IRP Inputs'!$EN197-1,'IRP Inputs'!S$14-1),"")</f>
        <v>0</v>
      </c>
      <c r="T197" s="43">
        <f ca="1">IF($EO197,OFFSET('Measure Summary'!$A$1,'IRP Inputs'!$EN197-1,'IRP Inputs'!T$14-1),"")</f>
        <v>0</v>
      </c>
      <c r="U197" s="43">
        <f ca="1">IF($EO197,OFFSET('Measure Summary'!$A$1,'IRP Inputs'!$EN197-1,'IRP Inputs'!U$14-1),"")</f>
        <v>0</v>
      </c>
      <c r="V197" s="43">
        <f ca="1">IF($EO197,OFFSET('Measure Summary'!$A$1,'IRP Inputs'!$EN197-1,'IRP Inputs'!V$14-1),"")</f>
        <v>0</v>
      </c>
      <c r="W197" s="43">
        <f ca="1">IF($EO197,OFFSET('Measure Summary'!$A$1,'IRP Inputs'!$EN197-1,'IRP Inputs'!W$14-1),"")</f>
        <v>0</v>
      </c>
      <c r="X197" s="43">
        <f ca="1">IF($EO197,OFFSET('Measure Summary'!$A$1,'IRP Inputs'!$EN197-1,'IRP Inputs'!X$14-1),"")</f>
        <v>0</v>
      </c>
      <c r="Y197" s="43">
        <f ca="1">IF($EO197,OFFSET('Measure Summary'!$A$1,'IRP Inputs'!$EN197-1,'IRP Inputs'!Y$14-1),"")</f>
        <v>0</v>
      </c>
      <c r="Z197" s="43">
        <f ca="1">IF($EO197,OFFSET('Measure Summary'!$A$1,'IRP Inputs'!$EN197-1,'IRP Inputs'!Z$14-1),"")</f>
        <v>0</v>
      </c>
      <c r="AA197" s="43">
        <f ca="1">IF($EO197,OFFSET('Measure Summary'!$A$1,'IRP Inputs'!$EN197-1,'IRP Inputs'!AA$14-1),"")</f>
        <v>0</v>
      </c>
      <c r="AB197" s="43">
        <f ca="1">IF($EO197,OFFSET('Measure Summary'!$A$1,'IRP Inputs'!$EN197-1,'IRP Inputs'!AB$14-1),"")</f>
        <v>0</v>
      </c>
      <c r="AC197" s="43">
        <f ca="1">IF($EO197,OFFSET('Measure Summary'!$A$1,'IRP Inputs'!$EN197-1,'IRP Inputs'!AC$14-1),"")</f>
        <v>0</v>
      </c>
      <c r="AD197" s="43">
        <f ca="1">IF($EO197,OFFSET('Measure Summary'!$A$1,'IRP Inputs'!$EN197-1,'IRP Inputs'!AD$14-1),"")</f>
        <v>0</v>
      </c>
      <c r="AE197" s="43">
        <f ca="1">IF($EO197,OFFSET('Measure Summary'!$A$1,'IRP Inputs'!$EN197-1,'IRP Inputs'!AE$14-1),"")</f>
        <v>0</v>
      </c>
      <c r="AF197" s="43">
        <f ca="1">IF($EO197,OFFSET('Measure Summary'!$A$1,'IRP Inputs'!$EN197-1,'IRP Inputs'!AF$14-1),"")</f>
        <v>0</v>
      </c>
      <c r="AG197" s="43">
        <f ca="1">IF($EO197,OFFSET('Measure Summary'!$A$1,'IRP Inputs'!$EN197-1,'IRP Inputs'!AG$14-1),"")</f>
        <v>0</v>
      </c>
      <c r="AH197" s="43">
        <f ca="1">IF($EO197,OFFSET('Measure Summary'!$A$1,'IRP Inputs'!$EN197-1,'IRP Inputs'!AH$14-1),"")</f>
        <v>0</v>
      </c>
      <c r="AI197" s="43">
        <f ca="1">IF($EO197,OFFSET('Measure Summary'!$A$1,'IRP Inputs'!$EN197-1,'IRP Inputs'!AI$14-1),"")</f>
        <v>0</v>
      </c>
      <c r="AJ197" s="43">
        <f ca="1">IF($EO197,OFFSET('Measure Summary'!$A$1,'IRP Inputs'!$EN197-1,'IRP Inputs'!AJ$14-1),"")</f>
        <v>0</v>
      </c>
      <c r="AK197" s="44">
        <f ca="1">IF($EO197,OFFSET('Measure Summary'!$A$1,'IRP Inputs'!$EN197-1,'IRP Inputs'!AK$14-1),"")</f>
        <v>0</v>
      </c>
      <c r="AL197" s="42">
        <f ca="1">IF($EO197,OFFSET('Measure Summary'!$A$1,'IRP Inputs'!$EN197-1,'IRP Inputs'!AL$14-1)*100,"")</f>
        <v>0</v>
      </c>
      <c r="AM197" s="43">
        <f ca="1">IF($EO197,OFFSET('Measure Summary'!$A$1,'IRP Inputs'!$EN197-1,'IRP Inputs'!AM$14-1)*100,"")</f>
        <v>0</v>
      </c>
      <c r="AN197" s="43">
        <f ca="1">IF($EO197,OFFSET('Measure Summary'!$A$1,'IRP Inputs'!$EN197-1,'IRP Inputs'!AN$14-1)*100,"")</f>
        <v>0</v>
      </c>
      <c r="AO197" s="43">
        <f ca="1">IF($EO197,OFFSET('Measure Summary'!$A$1,'IRP Inputs'!$EN197-1,'IRP Inputs'!AO$14-1)*100,"")</f>
        <v>0</v>
      </c>
      <c r="AP197" s="43">
        <f ca="1">IF($EO197,OFFSET('Measure Summary'!$A$1,'IRP Inputs'!$EN197-1,'IRP Inputs'!AP$14-1)*100,"")</f>
        <v>0</v>
      </c>
      <c r="AQ197" s="43">
        <f ca="1">IF($EO197,OFFSET('Measure Summary'!$A$1,'IRP Inputs'!$EN197-1,'IRP Inputs'!AQ$14-1)*100,"")</f>
        <v>0</v>
      </c>
      <c r="AR197" s="43">
        <f ca="1">IF($EO197,OFFSET('Measure Summary'!$A$1,'IRP Inputs'!$EN197-1,'IRP Inputs'!AR$14-1)*100,"")</f>
        <v>0</v>
      </c>
      <c r="AS197" s="43">
        <f ca="1">IF($EO197,OFFSET('Measure Summary'!$A$1,'IRP Inputs'!$EN197-1,'IRP Inputs'!AS$14-1)*100,"")</f>
        <v>0</v>
      </c>
      <c r="AT197" s="43">
        <f ca="1">IF($EO197,OFFSET('Measure Summary'!$A$1,'IRP Inputs'!$EN197-1,'IRP Inputs'!AT$14-1)*100,"")</f>
        <v>0</v>
      </c>
      <c r="AU197" s="43">
        <f ca="1">IF($EO197,OFFSET('Measure Summary'!$A$1,'IRP Inputs'!$EN197-1,'IRP Inputs'!AU$14-1)*100,"")</f>
        <v>0</v>
      </c>
      <c r="AV197" s="43">
        <f ca="1">IF($EO197,OFFSET('Measure Summary'!$A$1,'IRP Inputs'!$EN197-1,'IRP Inputs'!AV$14-1)*100,"")</f>
        <v>0</v>
      </c>
      <c r="AW197" s="43">
        <f ca="1">IF($EO197,OFFSET('Measure Summary'!$A$1,'IRP Inputs'!$EN197-1,'IRP Inputs'!AW$14-1)*100,"")</f>
        <v>0</v>
      </c>
      <c r="AX197" s="43">
        <f ca="1">IF($EO197,OFFSET('Measure Summary'!$A$1,'IRP Inputs'!$EN197-1,'IRP Inputs'!AX$14-1)*100,"")</f>
        <v>0</v>
      </c>
      <c r="AY197" s="43">
        <f ca="1">IF($EO197,OFFSET('Measure Summary'!$A$1,'IRP Inputs'!$EN197-1,'IRP Inputs'!AY$14-1)*100,"")</f>
        <v>0</v>
      </c>
      <c r="AZ197" s="43">
        <f ca="1">IF($EO197,OFFSET('Measure Summary'!$A$1,'IRP Inputs'!$EN197-1,'IRP Inputs'!AZ$14-1)*100,"")</f>
        <v>0</v>
      </c>
      <c r="BA197" s="43">
        <f ca="1">IF($EO197,OFFSET('Measure Summary'!$A$1,'IRP Inputs'!$EN197-1,'IRP Inputs'!BA$14-1)*100,"")</f>
        <v>0</v>
      </c>
      <c r="BB197" s="43">
        <f ca="1">IF($EO197,OFFSET('Measure Summary'!$A$1,'IRP Inputs'!$EN197-1,'IRP Inputs'!BB$14-1)*100,"")</f>
        <v>0</v>
      </c>
      <c r="BC197" s="43">
        <f ca="1">IF($EO197,OFFSET('Measure Summary'!$A$1,'IRP Inputs'!$EN197-1,'IRP Inputs'!BC$14-1)*100,"")</f>
        <v>0</v>
      </c>
      <c r="BD197" s="43">
        <f ca="1">IF($EO197,OFFSET('Measure Summary'!$A$1,'IRP Inputs'!$EN197-1,'IRP Inputs'!BD$14-1)*100,"")</f>
        <v>0</v>
      </c>
      <c r="BE197" s="43">
        <f ca="1">IF($EO197,OFFSET('Measure Summary'!$A$1,'IRP Inputs'!$EN197-1,'IRP Inputs'!BE$14-1)*100,"")</f>
        <v>0</v>
      </c>
      <c r="BF197" s="43">
        <f ca="1">IF($EO197,OFFSET('Measure Summary'!$A$1,'IRP Inputs'!$EN197-1,'IRP Inputs'!BF$14-1)*100,"")</f>
        <v>0</v>
      </c>
      <c r="BG197" s="43">
        <f ca="1">IF($EO197,OFFSET('Measure Summary'!$A$1,'IRP Inputs'!$EN197-1,'IRP Inputs'!BG$14-1)*100,"")</f>
        <v>0</v>
      </c>
      <c r="BH197" s="43">
        <f ca="1">IF($EO197,OFFSET('Measure Summary'!$A$1,'IRP Inputs'!$EN197-1,'IRP Inputs'!BH$14-1)*100,"")</f>
        <v>0</v>
      </c>
      <c r="BI197" s="43">
        <f ca="1">IF($EO197,OFFSET('Measure Summary'!$A$1,'IRP Inputs'!$EN197-1,'IRP Inputs'!BI$14-1)*100,"")</f>
        <v>0</v>
      </c>
      <c r="BJ197" s="44">
        <f ca="1">IF($EO197,OFFSET('Measure Summary'!$A$1,'IRP Inputs'!$EN197-1,'IRP Inputs'!BJ$14-1)*100,"")</f>
        <v>0</v>
      </c>
      <c r="BK197" s="42">
        <f ca="1">IF($EO197,OFFSET('Measure Summary'!$A$1,'IRP Inputs'!$EN197-1,'IRP Inputs'!BK$14-1)*100,"")</f>
        <v>0</v>
      </c>
      <c r="BL197" s="43">
        <f ca="1">IF($EO197,OFFSET('Measure Summary'!$A$1,'IRP Inputs'!$EN197-1,'IRP Inputs'!BL$14-1)*100,"")</f>
        <v>0</v>
      </c>
      <c r="BM197" s="43">
        <f ca="1">IF($EO197,OFFSET('Measure Summary'!$A$1,'IRP Inputs'!$EN197-1,'IRP Inputs'!BM$14-1)*100,"")</f>
        <v>0</v>
      </c>
      <c r="BN197" s="43">
        <f ca="1">IF($EO197,OFFSET('Measure Summary'!$A$1,'IRP Inputs'!$EN197-1,'IRP Inputs'!BN$14-1)*100,"")</f>
        <v>0</v>
      </c>
      <c r="BO197" s="43">
        <f ca="1">IF($EO197,OFFSET('Measure Summary'!$A$1,'IRP Inputs'!$EN197-1,'IRP Inputs'!BO$14-1)*100,"")</f>
        <v>0</v>
      </c>
      <c r="BP197" s="43">
        <f ca="1">IF($EO197,OFFSET('Measure Summary'!$A$1,'IRP Inputs'!$EN197-1,'IRP Inputs'!BP$14-1)*100,"")</f>
        <v>0</v>
      </c>
      <c r="BQ197" s="43">
        <f ca="1">IF($EO197,OFFSET('Measure Summary'!$A$1,'IRP Inputs'!$EN197-1,'IRP Inputs'!BQ$14-1)*100,"")</f>
        <v>0</v>
      </c>
      <c r="BR197" s="43">
        <f ca="1">IF($EO197,OFFSET('Measure Summary'!$A$1,'IRP Inputs'!$EN197-1,'IRP Inputs'!BR$14-1)*100,"")</f>
        <v>0</v>
      </c>
      <c r="BS197" s="43">
        <f ca="1">IF($EO197,OFFSET('Measure Summary'!$A$1,'IRP Inputs'!$EN197-1,'IRP Inputs'!BS$14-1)*100,"")</f>
        <v>0</v>
      </c>
      <c r="BT197" s="43">
        <f ca="1">IF($EO197,OFFSET('Measure Summary'!$A$1,'IRP Inputs'!$EN197-1,'IRP Inputs'!BT$14-1)*100,"")</f>
        <v>0</v>
      </c>
      <c r="BU197" s="43">
        <f ca="1">IF($EO197,OFFSET('Measure Summary'!$A$1,'IRP Inputs'!$EN197-1,'IRP Inputs'!BU$14-1)*100,"")</f>
        <v>0</v>
      </c>
      <c r="BV197" s="43">
        <f ca="1">IF($EO197,OFFSET('Measure Summary'!$A$1,'IRP Inputs'!$EN197-1,'IRP Inputs'!BV$14-1)*100,"")</f>
        <v>0</v>
      </c>
      <c r="BW197" s="43">
        <f ca="1">IF($EO197,OFFSET('Measure Summary'!$A$1,'IRP Inputs'!$EN197-1,'IRP Inputs'!BW$14-1)*100,"")</f>
        <v>0</v>
      </c>
      <c r="BX197" s="43">
        <f ca="1">IF($EO197,OFFSET('Measure Summary'!$A$1,'IRP Inputs'!$EN197-1,'IRP Inputs'!BX$14-1)*100,"")</f>
        <v>0</v>
      </c>
      <c r="BY197" s="43">
        <f ca="1">IF($EO197,OFFSET('Measure Summary'!$A$1,'IRP Inputs'!$EN197-1,'IRP Inputs'!BY$14-1)*100,"")</f>
        <v>0</v>
      </c>
      <c r="BZ197" s="43">
        <f ca="1">IF($EO197,OFFSET('Measure Summary'!$A$1,'IRP Inputs'!$EN197-1,'IRP Inputs'!BZ$14-1)*100,"")</f>
        <v>0</v>
      </c>
      <c r="CA197" s="43">
        <f ca="1">IF($EO197,OFFSET('Measure Summary'!$A$1,'IRP Inputs'!$EN197-1,'IRP Inputs'!CA$14-1)*100,"")</f>
        <v>0</v>
      </c>
      <c r="CB197" s="43">
        <f ca="1">IF($EO197,OFFSET('Measure Summary'!$A$1,'IRP Inputs'!$EN197-1,'IRP Inputs'!CB$14-1)*100,"")</f>
        <v>0</v>
      </c>
      <c r="CC197" s="43">
        <f ca="1">IF($EO197,OFFSET('Measure Summary'!$A$1,'IRP Inputs'!$EN197-1,'IRP Inputs'!CC$14-1)*100,"")</f>
        <v>0</v>
      </c>
      <c r="CD197" s="43">
        <f ca="1">IF($EO197,OFFSET('Measure Summary'!$A$1,'IRP Inputs'!$EN197-1,'IRP Inputs'!CD$14-1)*100,"")</f>
        <v>0</v>
      </c>
      <c r="CE197" s="43">
        <f ca="1">IF($EO197,OFFSET('Measure Summary'!$A$1,'IRP Inputs'!$EN197-1,'IRP Inputs'!CE$14-1)*100,"")</f>
        <v>0</v>
      </c>
      <c r="CF197" s="43">
        <f ca="1">IF($EO197,OFFSET('Measure Summary'!$A$1,'IRP Inputs'!$EN197-1,'IRP Inputs'!CF$14-1)*100,"")</f>
        <v>0</v>
      </c>
      <c r="CG197" s="43">
        <f ca="1">IF($EO197,OFFSET('Measure Summary'!$A$1,'IRP Inputs'!$EN197-1,'IRP Inputs'!CG$14-1)*100,"")</f>
        <v>0</v>
      </c>
      <c r="CH197" s="43">
        <f ca="1">IF($EO197,OFFSET('Measure Summary'!$A$1,'IRP Inputs'!$EN197-1,'IRP Inputs'!CH$14-1)*100,"")</f>
        <v>0</v>
      </c>
      <c r="CI197" s="44">
        <f ca="1">IF($EO197,OFFSET('Measure Summary'!$A$1,'IRP Inputs'!$EN197-1,'IRP Inputs'!CI$14-1)*100,"")</f>
        <v>0</v>
      </c>
      <c r="CJ197" s="45">
        <f ca="1">IF($EO197,OFFSET('Measure Summary'!$A$1,'IRP Inputs'!$EN197-1,IF($C197="WA",CJ$17,CJ$16)-1)/100,"")</f>
        <v>11.900493535433474</v>
      </c>
      <c r="CK197" s="46">
        <f ca="1">IF($EO197,OFFSET('Measure Summary'!$A$1,'IRP Inputs'!$EN197-1,IF($C197="WA",CK$17,CK$16)-1)/100,"")</f>
        <v>9.6829633325458797</v>
      </c>
      <c r="CL197" s="46">
        <f ca="1">IF($EO197,OFFSET('Measure Summary'!$A$1,'IRP Inputs'!$EN197-1,IF($C197="WA",CL$17,CL$16)-1)/100,"")</f>
        <v>8.814731033991567</v>
      </c>
      <c r="CM197" s="46">
        <f ca="1">IF($EO197,OFFSET('Measure Summary'!$A$1,'IRP Inputs'!$EN197-1,IF($C197="WA",CM$17,CM$16)-1)/100,"")</f>
        <v>8.3691399579543013</v>
      </c>
      <c r="CN197" s="46">
        <f ca="1">IF($EO197,OFFSET('Measure Summary'!$A$1,'IRP Inputs'!$EN197-1,IF($C197="WA",CN$17,CN$16)-1)/100,"")</f>
        <v>8.0975833764705811</v>
      </c>
      <c r="CO197" s="46">
        <f ca="1">IF($EO197,OFFSET('Measure Summary'!$A$1,'IRP Inputs'!$EN197-1,IF($C197="WA",CO$17,CO$16)-1)/100,"")</f>
        <v>7.9118828203427709</v>
      </c>
      <c r="CP197" s="46">
        <f ca="1">IF($EO197,OFFSET('Measure Summary'!$A$1,'IRP Inputs'!$EN197-1,IF($C197="WA",CP$17,CP$16)-1)/100,"")</f>
        <v>7.7768839732053108</v>
      </c>
      <c r="CQ197" s="46">
        <f ca="1">IF($EO197,OFFSET('Measure Summary'!$A$1,'IRP Inputs'!$EN197-1,IF($C197="WA",CQ$17,CQ$16)-1)/100,"")</f>
        <v>7.6743184004281293</v>
      </c>
      <c r="CR197" s="46">
        <f ca="1">IF($EO197,OFFSET('Measure Summary'!$A$1,'IRP Inputs'!$EN197-1,IF($C197="WA",CR$17,CR$16)-1)/100,"")</f>
        <v>7.5937518922687115</v>
      </c>
      <c r="CS197" s="46">
        <f ca="1">IF($EO197,OFFSET('Measure Summary'!$A$1,'IRP Inputs'!$EN197-1,IF($C197="WA",CS$17,CS$16)-1)/100,"")</f>
        <v>7.5287895476859408</v>
      </c>
      <c r="CT197" s="46">
        <f ca="1">IF($EO197,OFFSET('Measure Summary'!$A$1,'IRP Inputs'!$EN197-1,IF($C197="WA",CT$17,CT$16)-1)/100,"")</f>
        <v>7.4610163510034262</v>
      </c>
      <c r="CU197" s="46">
        <f ca="1">IF($EO197,OFFSET('Measure Summary'!$A$1,'IRP Inputs'!$EN197-1,IF($C197="WA",CU$17,CU$16)-1)/100,"")</f>
        <v>7.3958516860525343</v>
      </c>
      <c r="CV197" s="46">
        <f ca="1">IF($EO197,OFFSET('Measure Summary'!$A$1,'IRP Inputs'!$EN197-1,IF($C197="WA",CV$17,CV$16)-1)/100,"")</f>
        <v>7.342115835673745</v>
      </c>
      <c r="CW197" s="46">
        <f ca="1">IF($EO197,OFFSET('Measure Summary'!$A$1,'IRP Inputs'!$EN197-1,IF($C197="WA",CW$17,CW$16)-1)/100,"")</f>
        <v>7.2972582866797584</v>
      </c>
      <c r="CX197" s="46">
        <f ca="1">IF($EO197,OFFSET('Measure Summary'!$A$1,'IRP Inputs'!$EN197-1,IF($C197="WA",CX$17,CX$16)-1)/100,"")</f>
        <v>7.2594214613909971</v>
      </c>
      <c r="CY197" s="46">
        <f ca="1">IF($EO197,OFFSET('Measure Summary'!$A$1,'IRP Inputs'!$EN197-1,IF($C197="WA",CY$17,CY$16)-1)/100,"")</f>
        <v>7.2272146771052697</v>
      </c>
      <c r="CZ197" s="46">
        <f ca="1">IF($EO197,OFFSET('Measure Summary'!$A$1,'IRP Inputs'!$EN197-1,IF($C197="WA",CZ$17,CZ$16)-1)/100,"")</f>
        <v>7.1995813346339057</v>
      </c>
      <c r="DA197" s="46">
        <f ca="1">IF($EO197,OFFSET('Measure Summary'!$A$1,'IRP Inputs'!$EN197-1,IF($C197="WA",DA$17,DA$16)-1)/100,"")</f>
        <v>7.1756450284130633</v>
      </c>
      <c r="DB197" s="46">
        <f ca="1">IF($EO197,OFFSET('Measure Summary'!$A$1,'IRP Inputs'!$EN197-1,IF($C197="WA",DB$17,DB$16)-1)/100,"")</f>
        <v>7.1548810639118541</v>
      </c>
      <c r="DC197" s="46">
        <f ca="1">IF($EO197,OFFSET('Measure Summary'!$A$1,'IRP Inputs'!$EN197-1,IF($C197="WA",DC$17,DC$16)-1)/100,"")</f>
        <v>7.1367497315025412</v>
      </c>
      <c r="DD197" s="46">
        <f ca="1">IF($EO197,OFFSET('Measure Summary'!$A$1,'IRP Inputs'!$EN197-1,IF($C197="WA",DD$17,DD$16)-1)/100,"")</f>
        <v>7.1208336753617312</v>
      </c>
      <c r="DE197" s="46">
        <f ca="1">IF($EO197,OFFSET('Measure Summary'!$A$1,'IRP Inputs'!$EN197-1,IF($C197="WA",DE$17,DE$16)-1)/100,"")</f>
        <v>7.1067986824507612</v>
      </c>
      <c r="DF197" s="46">
        <f ca="1">IF($EO197,OFFSET('Measure Summary'!$A$1,'IRP Inputs'!$EN197-1,IF($C197="WA",DF$17,DF$16)-1)/100,"")</f>
        <v>7.0943626697113293</v>
      </c>
      <c r="DG197" s="46">
        <f ca="1">IF($EO197,OFFSET('Measure Summary'!$A$1,'IRP Inputs'!$EN197-1,IF($C197="WA",DG$17,DG$16)-1)/100,"")</f>
        <v>7.0835790414907862</v>
      </c>
      <c r="DH197" s="47">
        <f ca="1">IF($EO197,OFFSET('Measure Summary'!$A$1,'IRP Inputs'!$EN197-1,IF($C197="WA",DH$17,DH$16)-1)/100,"")</f>
        <v>7.0741955346957717</v>
      </c>
      <c r="DJ197" s="48">
        <f ca="1">IF($EO197,OFFSET('Measure Summary'!$A$1,'IRP Inputs'!$EN197-1,'IRP Inputs'!DJ$14-1),"")*K197</f>
        <v>0.69096069630827939</v>
      </c>
      <c r="DK197" s="49">
        <f t="shared" ca="1" si="107"/>
        <v>0.2141978158555666</v>
      </c>
      <c r="DL197" s="48">
        <f t="shared" ca="1" si="120"/>
        <v>0</v>
      </c>
      <c r="DM197" s="50">
        <f t="shared" ca="1" si="120"/>
        <v>0</v>
      </c>
      <c r="DN197" s="50">
        <f t="shared" ca="1" si="120"/>
        <v>0</v>
      </c>
      <c r="DO197" s="50">
        <f t="shared" ca="1" si="120"/>
        <v>0</v>
      </c>
      <c r="DP197" s="50">
        <f t="shared" ca="1" si="120"/>
        <v>0</v>
      </c>
      <c r="DQ197" s="50">
        <f t="shared" ca="1" si="120"/>
        <v>0</v>
      </c>
      <c r="DR197" s="50">
        <f t="shared" ca="1" si="120"/>
        <v>0</v>
      </c>
      <c r="DS197" s="50">
        <f t="shared" ca="1" si="120"/>
        <v>0</v>
      </c>
      <c r="DT197" s="50">
        <f t="shared" ca="1" si="120"/>
        <v>0</v>
      </c>
      <c r="DU197" s="50">
        <f t="shared" ca="1" si="120"/>
        <v>0</v>
      </c>
      <c r="DV197" s="50">
        <f t="shared" ca="1" si="121"/>
        <v>0</v>
      </c>
      <c r="DW197" s="50">
        <f t="shared" ca="1" si="121"/>
        <v>0</v>
      </c>
      <c r="DX197" s="50">
        <f t="shared" ca="1" si="121"/>
        <v>0</v>
      </c>
      <c r="DY197" s="50">
        <f t="shared" ca="1" si="121"/>
        <v>0</v>
      </c>
      <c r="DZ197" s="50">
        <f t="shared" ca="1" si="121"/>
        <v>0</v>
      </c>
      <c r="EA197" s="50">
        <f t="shared" ca="1" si="121"/>
        <v>0</v>
      </c>
      <c r="EB197" s="50">
        <f t="shared" ca="1" si="121"/>
        <v>0</v>
      </c>
      <c r="EC197" s="50">
        <f t="shared" ca="1" si="121"/>
        <v>0</v>
      </c>
      <c r="ED197" s="50">
        <f t="shared" ca="1" si="121"/>
        <v>0</v>
      </c>
      <c r="EE197" s="50">
        <f t="shared" ca="1" si="121"/>
        <v>0</v>
      </c>
      <c r="EF197" s="50">
        <f t="shared" ca="1" si="119"/>
        <v>0</v>
      </c>
      <c r="EG197" s="50">
        <f t="shared" ca="1" si="119"/>
        <v>0</v>
      </c>
      <c r="EH197" s="50">
        <f t="shared" ca="1" si="119"/>
        <v>0</v>
      </c>
      <c r="EI197" s="50">
        <f t="shared" ca="1" si="119"/>
        <v>0</v>
      </c>
      <c r="EJ197" s="49">
        <f t="shared" ca="1" si="119"/>
        <v>0</v>
      </c>
      <c r="EM197">
        <f t="shared" si="111"/>
        <v>174</v>
      </c>
      <c r="EN197">
        <f>MATCH(EM197,'Measure Summary'!$VY:$VY,0)</f>
        <v>178</v>
      </c>
      <c r="EO197" t="b">
        <f t="shared" si="108"/>
        <v>1</v>
      </c>
    </row>
    <row r="198" spans="1:145">
      <c r="A198" s="40" t="str">
        <f ca="1">IF($EO198,OFFSET('Measure Summary'!$A$1,'IRP Inputs'!$EN198-1,'IRP Inputs'!A$14-1),"")</f>
        <v>OR_Residential_LI - Single Family_Existing_Space Heating_Natural Gas_Furnace</v>
      </c>
      <c r="B198" t="str">
        <f ca="1">IF($EO198,OFFSET('Measure Summary'!$A$1,'IRP Inputs'!$EN198-1,'IRP Inputs'!B$14-1),"")</f>
        <v>Lost Opportunity</v>
      </c>
      <c r="C198" t="str">
        <f ca="1">IF($EO198,OFFSET('Measure Summary'!$A$1,'IRP Inputs'!$EN198-1,'IRP Inputs'!C$14-1),"")</f>
        <v>OR</v>
      </c>
      <c r="D198" t="str">
        <f ca="1">IF($EO198,OFFSET('Measure Summary'!$A$1,'IRP Inputs'!$EN198-1,'IRP Inputs'!D$14-1),"")</f>
        <v>Residential</v>
      </c>
      <c r="E198" t="str">
        <f ca="1">IF($EO198,OFFSET('Measure Summary'!$A$1,'IRP Inputs'!$EN198-1,'IRP Inputs'!E$14-1),"")</f>
        <v>LI - Single Family</v>
      </c>
      <c r="F198" t="str">
        <f ca="1">IF($EO198,OFFSET('Measure Summary'!$A$1,'IRP Inputs'!$EN198-1,'IRP Inputs'!F$14-1),"")</f>
        <v>New</v>
      </c>
      <c r="G198" t="str">
        <f ca="1">IF($EO198,OFFSET('Measure Summary'!$A$1,'IRP Inputs'!$EN198-1,'IRP Inputs'!G$14-1),"")</f>
        <v>Water Heating</v>
      </c>
      <c r="H198" t="str">
        <f ca="1">IF($EO198,OFFSET('Measure Summary'!$A$1,'IRP Inputs'!$EN198-1,'IRP Inputs'!H$14-1),"")</f>
        <v>Advanced New Construction Design - Zero Net Energy</v>
      </c>
      <c r="I198" t="str">
        <f ca="1">IF($EO198,OFFSET('Measure Summary'!$A$1,'IRP Inputs'!$EN198-1,'IRP Inputs'!I$14-1),"")</f>
        <v>ORM127</v>
      </c>
      <c r="J198" s="1" t="str">
        <f ca="1">IF($EO198,OFFSET('Measure Summary'!$A$1,'IRP Inputs'!$EN198-1,'IRP Inputs'!J$14-1),"")</f>
        <v>ZNE-Ready Home</v>
      </c>
      <c r="K198" s="41">
        <f ca="1">IF($EO198,OFFSET('Measure Summary'!$A$1,'IRP Inputs'!$EN198-1,'IRP Inputs'!K$14-1),"")</f>
        <v>2.29</v>
      </c>
      <c r="L198" s="1">
        <f ca="1">IF($EO198,OFFSET('Measure Summary'!$A$1,'IRP Inputs'!$EN198-1,'IRP Inputs'!L$14-1),"")</f>
        <v>20</v>
      </c>
      <c r="M198" s="42">
        <f ca="1">IF($EO198,OFFSET('Measure Summary'!$A$1,'IRP Inputs'!$EN198-1,'IRP Inputs'!M$14-1),"")</f>
        <v>0</v>
      </c>
      <c r="N198" s="43">
        <f ca="1">IF($EO198,OFFSET('Measure Summary'!$A$1,'IRP Inputs'!$EN198-1,'IRP Inputs'!N$14-1),"")</f>
        <v>0</v>
      </c>
      <c r="O198" s="43">
        <f ca="1">IF($EO198,OFFSET('Measure Summary'!$A$1,'IRP Inputs'!$EN198-1,'IRP Inputs'!O$14-1),"")</f>
        <v>0</v>
      </c>
      <c r="P198" s="43">
        <f ca="1">IF($EO198,OFFSET('Measure Summary'!$A$1,'IRP Inputs'!$EN198-1,'IRP Inputs'!P$14-1),"")</f>
        <v>0</v>
      </c>
      <c r="Q198" s="43">
        <f ca="1">IF($EO198,OFFSET('Measure Summary'!$A$1,'IRP Inputs'!$EN198-1,'IRP Inputs'!Q$14-1),"")</f>
        <v>0</v>
      </c>
      <c r="R198" s="43">
        <f ca="1">IF($EO198,OFFSET('Measure Summary'!$A$1,'IRP Inputs'!$EN198-1,'IRP Inputs'!R$14-1),"")</f>
        <v>0</v>
      </c>
      <c r="S198" s="43">
        <f ca="1">IF($EO198,OFFSET('Measure Summary'!$A$1,'IRP Inputs'!$EN198-1,'IRP Inputs'!S$14-1),"")</f>
        <v>0</v>
      </c>
      <c r="T198" s="43">
        <f ca="1">IF($EO198,OFFSET('Measure Summary'!$A$1,'IRP Inputs'!$EN198-1,'IRP Inputs'!T$14-1),"")</f>
        <v>0</v>
      </c>
      <c r="U198" s="43">
        <f ca="1">IF($EO198,OFFSET('Measure Summary'!$A$1,'IRP Inputs'!$EN198-1,'IRP Inputs'!U$14-1),"")</f>
        <v>0</v>
      </c>
      <c r="V198" s="43">
        <f ca="1">IF($EO198,OFFSET('Measure Summary'!$A$1,'IRP Inputs'!$EN198-1,'IRP Inputs'!V$14-1),"")</f>
        <v>0</v>
      </c>
      <c r="W198" s="43">
        <f ca="1">IF($EO198,OFFSET('Measure Summary'!$A$1,'IRP Inputs'!$EN198-1,'IRP Inputs'!W$14-1),"")</f>
        <v>0</v>
      </c>
      <c r="X198" s="43">
        <f ca="1">IF($EO198,OFFSET('Measure Summary'!$A$1,'IRP Inputs'!$EN198-1,'IRP Inputs'!X$14-1),"")</f>
        <v>0</v>
      </c>
      <c r="Y198" s="43">
        <f ca="1">IF($EO198,OFFSET('Measure Summary'!$A$1,'IRP Inputs'!$EN198-1,'IRP Inputs'!Y$14-1),"")</f>
        <v>0</v>
      </c>
      <c r="Z198" s="43">
        <f ca="1">IF($EO198,OFFSET('Measure Summary'!$A$1,'IRP Inputs'!$EN198-1,'IRP Inputs'!Z$14-1),"")</f>
        <v>0</v>
      </c>
      <c r="AA198" s="43">
        <f ca="1">IF($EO198,OFFSET('Measure Summary'!$A$1,'IRP Inputs'!$EN198-1,'IRP Inputs'!AA$14-1),"")</f>
        <v>0</v>
      </c>
      <c r="AB198" s="43">
        <f ca="1">IF($EO198,OFFSET('Measure Summary'!$A$1,'IRP Inputs'!$EN198-1,'IRP Inputs'!AB$14-1),"")</f>
        <v>0</v>
      </c>
      <c r="AC198" s="43">
        <f ca="1">IF($EO198,OFFSET('Measure Summary'!$A$1,'IRP Inputs'!$EN198-1,'IRP Inputs'!AC$14-1),"")</f>
        <v>0</v>
      </c>
      <c r="AD198" s="43">
        <f ca="1">IF($EO198,OFFSET('Measure Summary'!$A$1,'IRP Inputs'!$EN198-1,'IRP Inputs'!AD$14-1),"")</f>
        <v>0</v>
      </c>
      <c r="AE198" s="43">
        <f ca="1">IF($EO198,OFFSET('Measure Summary'!$A$1,'IRP Inputs'!$EN198-1,'IRP Inputs'!AE$14-1),"")</f>
        <v>0</v>
      </c>
      <c r="AF198" s="43">
        <f ca="1">IF($EO198,OFFSET('Measure Summary'!$A$1,'IRP Inputs'!$EN198-1,'IRP Inputs'!AF$14-1),"")</f>
        <v>0</v>
      </c>
      <c r="AG198" s="43">
        <f ca="1">IF($EO198,OFFSET('Measure Summary'!$A$1,'IRP Inputs'!$EN198-1,'IRP Inputs'!AG$14-1),"")</f>
        <v>0</v>
      </c>
      <c r="AH198" s="43">
        <f ca="1">IF($EO198,OFFSET('Measure Summary'!$A$1,'IRP Inputs'!$EN198-1,'IRP Inputs'!AH$14-1),"")</f>
        <v>0</v>
      </c>
      <c r="AI198" s="43">
        <f ca="1">IF($EO198,OFFSET('Measure Summary'!$A$1,'IRP Inputs'!$EN198-1,'IRP Inputs'!AI$14-1),"")</f>
        <v>0</v>
      </c>
      <c r="AJ198" s="43">
        <f ca="1">IF($EO198,OFFSET('Measure Summary'!$A$1,'IRP Inputs'!$EN198-1,'IRP Inputs'!AJ$14-1),"")</f>
        <v>0</v>
      </c>
      <c r="AK198" s="44">
        <f ca="1">IF($EO198,OFFSET('Measure Summary'!$A$1,'IRP Inputs'!$EN198-1,'IRP Inputs'!AK$14-1),"")</f>
        <v>0</v>
      </c>
      <c r="AL198" s="42">
        <f ca="1">IF($EO198,OFFSET('Measure Summary'!$A$1,'IRP Inputs'!$EN198-1,'IRP Inputs'!AL$14-1)*100,"")</f>
        <v>0</v>
      </c>
      <c r="AM198" s="43">
        <f ca="1">IF($EO198,OFFSET('Measure Summary'!$A$1,'IRP Inputs'!$EN198-1,'IRP Inputs'!AM$14-1)*100,"")</f>
        <v>0</v>
      </c>
      <c r="AN198" s="43">
        <f ca="1">IF($EO198,OFFSET('Measure Summary'!$A$1,'IRP Inputs'!$EN198-1,'IRP Inputs'!AN$14-1)*100,"")</f>
        <v>0</v>
      </c>
      <c r="AO198" s="43">
        <f ca="1">IF($EO198,OFFSET('Measure Summary'!$A$1,'IRP Inputs'!$EN198-1,'IRP Inputs'!AO$14-1)*100,"")</f>
        <v>0</v>
      </c>
      <c r="AP198" s="43">
        <f ca="1">IF($EO198,OFFSET('Measure Summary'!$A$1,'IRP Inputs'!$EN198-1,'IRP Inputs'!AP$14-1)*100,"")</f>
        <v>0</v>
      </c>
      <c r="AQ198" s="43">
        <f ca="1">IF($EO198,OFFSET('Measure Summary'!$A$1,'IRP Inputs'!$EN198-1,'IRP Inputs'!AQ$14-1)*100,"")</f>
        <v>0</v>
      </c>
      <c r="AR198" s="43">
        <f ca="1">IF($EO198,OFFSET('Measure Summary'!$A$1,'IRP Inputs'!$EN198-1,'IRP Inputs'!AR$14-1)*100,"")</f>
        <v>0</v>
      </c>
      <c r="AS198" s="43">
        <f ca="1">IF($EO198,OFFSET('Measure Summary'!$A$1,'IRP Inputs'!$EN198-1,'IRP Inputs'!AS$14-1)*100,"")</f>
        <v>0</v>
      </c>
      <c r="AT198" s="43">
        <f ca="1">IF($EO198,OFFSET('Measure Summary'!$A$1,'IRP Inputs'!$EN198-1,'IRP Inputs'!AT$14-1)*100,"")</f>
        <v>0</v>
      </c>
      <c r="AU198" s="43">
        <f ca="1">IF($EO198,OFFSET('Measure Summary'!$A$1,'IRP Inputs'!$EN198-1,'IRP Inputs'!AU$14-1)*100,"")</f>
        <v>0</v>
      </c>
      <c r="AV198" s="43">
        <f ca="1">IF($EO198,OFFSET('Measure Summary'!$A$1,'IRP Inputs'!$EN198-1,'IRP Inputs'!AV$14-1)*100,"")</f>
        <v>0</v>
      </c>
      <c r="AW198" s="43">
        <f ca="1">IF($EO198,OFFSET('Measure Summary'!$A$1,'IRP Inputs'!$EN198-1,'IRP Inputs'!AW$14-1)*100,"")</f>
        <v>0</v>
      </c>
      <c r="AX198" s="43">
        <f ca="1">IF($EO198,OFFSET('Measure Summary'!$A$1,'IRP Inputs'!$EN198-1,'IRP Inputs'!AX$14-1)*100,"")</f>
        <v>0</v>
      </c>
      <c r="AY198" s="43">
        <f ca="1">IF($EO198,OFFSET('Measure Summary'!$A$1,'IRP Inputs'!$EN198-1,'IRP Inputs'!AY$14-1)*100,"")</f>
        <v>0</v>
      </c>
      <c r="AZ198" s="43">
        <f ca="1">IF($EO198,OFFSET('Measure Summary'!$A$1,'IRP Inputs'!$EN198-1,'IRP Inputs'!AZ$14-1)*100,"")</f>
        <v>0</v>
      </c>
      <c r="BA198" s="43">
        <f ca="1">IF($EO198,OFFSET('Measure Summary'!$A$1,'IRP Inputs'!$EN198-1,'IRP Inputs'!BA$14-1)*100,"")</f>
        <v>0</v>
      </c>
      <c r="BB198" s="43">
        <f ca="1">IF($EO198,OFFSET('Measure Summary'!$A$1,'IRP Inputs'!$EN198-1,'IRP Inputs'!BB$14-1)*100,"")</f>
        <v>0</v>
      </c>
      <c r="BC198" s="43">
        <f ca="1">IF($EO198,OFFSET('Measure Summary'!$A$1,'IRP Inputs'!$EN198-1,'IRP Inputs'!BC$14-1)*100,"")</f>
        <v>0</v>
      </c>
      <c r="BD198" s="43">
        <f ca="1">IF($EO198,OFFSET('Measure Summary'!$A$1,'IRP Inputs'!$EN198-1,'IRP Inputs'!BD$14-1)*100,"")</f>
        <v>0</v>
      </c>
      <c r="BE198" s="43">
        <f ca="1">IF($EO198,OFFSET('Measure Summary'!$A$1,'IRP Inputs'!$EN198-1,'IRP Inputs'!BE$14-1)*100,"")</f>
        <v>0</v>
      </c>
      <c r="BF198" s="43">
        <f ca="1">IF($EO198,OFFSET('Measure Summary'!$A$1,'IRP Inputs'!$EN198-1,'IRP Inputs'!BF$14-1)*100,"")</f>
        <v>0</v>
      </c>
      <c r="BG198" s="43">
        <f ca="1">IF($EO198,OFFSET('Measure Summary'!$A$1,'IRP Inputs'!$EN198-1,'IRP Inputs'!BG$14-1)*100,"")</f>
        <v>0</v>
      </c>
      <c r="BH198" s="43">
        <f ca="1">IF($EO198,OFFSET('Measure Summary'!$A$1,'IRP Inputs'!$EN198-1,'IRP Inputs'!BH$14-1)*100,"")</f>
        <v>0</v>
      </c>
      <c r="BI198" s="43">
        <f ca="1">IF($EO198,OFFSET('Measure Summary'!$A$1,'IRP Inputs'!$EN198-1,'IRP Inputs'!BI$14-1)*100,"")</f>
        <v>0</v>
      </c>
      <c r="BJ198" s="44">
        <f ca="1">IF($EO198,OFFSET('Measure Summary'!$A$1,'IRP Inputs'!$EN198-1,'IRP Inputs'!BJ$14-1)*100,"")</f>
        <v>0</v>
      </c>
      <c r="BK198" s="42">
        <f ca="1">IF($EO198,OFFSET('Measure Summary'!$A$1,'IRP Inputs'!$EN198-1,'IRP Inputs'!BK$14-1)*100,"")</f>
        <v>0</v>
      </c>
      <c r="BL198" s="43">
        <f ca="1">IF($EO198,OFFSET('Measure Summary'!$A$1,'IRP Inputs'!$EN198-1,'IRP Inputs'!BL$14-1)*100,"")</f>
        <v>0</v>
      </c>
      <c r="BM198" s="43">
        <f ca="1">IF($EO198,OFFSET('Measure Summary'!$A$1,'IRP Inputs'!$EN198-1,'IRP Inputs'!BM$14-1)*100,"")</f>
        <v>0</v>
      </c>
      <c r="BN198" s="43">
        <f ca="1">IF($EO198,OFFSET('Measure Summary'!$A$1,'IRP Inputs'!$EN198-1,'IRP Inputs'!BN$14-1)*100,"")</f>
        <v>0</v>
      </c>
      <c r="BO198" s="43">
        <f ca="1">IF($EO198,OFFSET('Measure Summary'!$A$1,'IRP Inputs'!$EN198-1,'IRP Inputs'!BO$14-1)*100,"")</f>
        <v>0</v>
      </c>
      <c r="BP198" s="43">
        <f ca="1">IF($EO198,OFFSET('Measure Summary'!$A$1,'IRP Inputs'!$EN198-1,'IRP Inputs'!BP$14-1)*100,"")</f>
        <v>0</v>
      </c>
      <c r="BQ198" s="43">
        <f ca="1">IF($EO198,OFFSET('Measure Summary'!$A$1,'IRP Inputs'!$EN198-1,'IRP Inputs'!BQ$14-1)*100,"")</f>
        <v>0</v>
      </c>
      <c r="BR198" s="43">
        <f ca="1">IF($EO198,OFFSET('Measure Summary'!$A$1,'IRP Inputs'!$EN198-1,'IRP Inputs'!BR$14-1)*100,"")</f>
        <v>0</v>
      </c>
      <c r="BS198" s="43">
        <f ca="1">IF($EO198,OFFSET('Measure Summary'!$A$1,'IRP Inputs'!$EN198-1,'IRP Inputs'!BS$14-1)*100,"")</f>
        <v>0</v>
      </c>
      <c r="BT198" s="43">
        <f ca="1">IF($EO198,OFFSET('Measure Summary'!$A$1,'IRP Inputs'!$EN198-1,'IRP Inputs'!BT$14-1)*100,"")</f>
        <v>0</v>
      </c>
      <c r="BU198" s="43">
        <f ca="1">IF($EO198,OFFSET('Measure Summary'!$A$1,'IRP Inputs'!$EN198-1,'IRP Inputs'!BU$14-1)*100,"")</f>
        <v>0</v>
      </c>
      <c r="BV198" s="43">
        <f ca="1">IF($EO198,OFFSET('Measure Summary'!$A$1,'IRP Inputs'!$EN198-1,'IRP Inputs'!BV$14-1)*100,"")</f>
        <v>0</v>
      </c>
      <c r="BW198" s="43">
        <f ca="1">IF($EO198,OFFSET('Measure Summary'!$A$1,'IRP Inputs'!$EN198-1,'IRP Inputs'!BW$14-1)*100,"")</f>
        <v>0</v>
      </c>
      <c r="BX198" s="43">
        <f ca="1">IF($EO198,OFFSET('Measure Summary'!$A$1,'IRP Inputs'!$EN198-1,'IRP Inputs'!BX$14-1)*100,"")</f>
        <v>0</v>
      </c>
      <c r="BY198" s="43">
        <f ca="1">IF($EO198,OFFSET('Measure Summary'!$A$1,'IRP Inputs'!$EN198-1,'IRP Inputs'!BY$14-1)*100,"")</f>
        <v>0</v>
      </c>
      <c r="BZ198" s="43">
        <f ca="1">IF($EO198,OFFSET('Measure Summary'!$A$1,'IRP Inputs'!$EN198-1,'IRP Inputs'!BZ$14-1)*100,"")</f>
        <v>0</v>
      </c>
      <c r="CA198" s="43">
        <f ca="1">IF($EO198,OFFSET('Measure Summary'!$A$1,'IRP Inputs'!$EN198-1,'IRP Inputs'!CA$14-1)*100,"")</f>
        <v>0</v>
      </c>
      <c r="CB198" s="43">
        <f ca="1">IF($EO198,OFFSET('Measure Summary'!$A$1,'IRP Inputs'!$EN198-1,'IRP Inputs'!CB$14-1)*100,"")</f>
        <v>0</v>
      </c>
      <c r="CC198" s="43">
        <f ca="1">IF($EO198,OFFSET('Measure Summary'!$A$1,'IRP Inputs'!$EN198-1,'IRP Inputs'!CC$14-1)*100,"")</f>
        <v>0</v>
      </c>
      <c r="CD198" s="43">
        <f ca="1">IF($EO198,OFFSET('Measure Summary'!$A$1,'IRP Inputs'!$EN198-1,'IRP Inputs'!CD$14-1)*100,"")</f>
        <v>0</v>
      </c>
      <c r="CE198" s="43">
        <f ca="1">IF($EO198,OFFSET('Measure Summary'!$A$1,'IRP Inputs'!$EN198-1,'IRP Inputs'!CE$14-1)*100,"")</f>
        <v>0</v>
      </c>
      <c r="CF198" s="43">
        <f ca="1">IF($EO198,OFFSET('Measure Summary'!$A$1,'IRP Inputs'!$EN198-1,'IRP Inputs'!CF$14-1)*100,"")</f>
        <v>0</v>
      </c>
      <c r="CG198" s="43">
        <f ca="1">IF($EO198,OFFSET('Measure Summary'!$A$1,'IRP Inputs'!$EN198-1,'IRP Inputs'!CG$14-1)*100,"")</f>
        <v>0</v>
      </c>
      <c r="CH198" s="43">
        <f ca="1">IF($EO198,OFFSET('Measure Summary'!$A$1,'IRP Inputs'!$EN198-1,'IRP Inputs'!CH$14-1)*100,"")</f>
        <v>0</v>
      </c>
      <c r="CI198" s="44">
        <f ca="1">IF($EO198,OFFSET('Measure Summary'!$A$1,'IRP Inputs'!$EN198-1,'IRP Inputs'!CI$14-1)*100,"")</f>
        <v>0</v>
      </c>
      <c r="CJ198" s="45">
        <f ca="1">IF($EO198,OFFSET('Measure Summary'!$A$1,'IRP Inputs'!$EN198-1,IF($C198="WA",CJ$17,CJ$16)-1)/100,"")</f>
        <v>11.900493535433474</v>
      </c>
      <c r="CK198" s="46">
        <f ca="1">IF($EO198,OFFSET('Measure Summary'!$A$1,'IRP Inputs'!$EN198-1,IF($C198="WA",CK$17,CK$16)-1)/100,"")</f>
        <v>9.6829633325458797</v>
      </c>
      <c r="CL198" s="46">
        <f ca="1">IF($EO198,OFFSET('Measure Summary'!$A$1,'IRP Inputs'!$EN198-1,IF($C198="WA",CL$17,CL$16)-1)/100,"")</f>
        <v>8.814731033991567</v>
      </c>
      <c r="CM198" s="46">
        <f ca="1">IF($EO198,OFFSET('Measure Summary'!$A$1,'IRP Inputs'!$EN198-1,IF($C198="WA",CM$17,CM$16)-1)/100,"")</f>
        <v>8.3691399579543013</v>
      </c>
      <c r="CN198" s="46">
        <f ca="1">IF($EO198,OFFSET('Measure Summary'!$A$1,'IRP Inputs'!$EN198-1,IF($C198="WA",CN$17,CN$16)-1)/100,"")</f>
        <v>8.0975833764705811</v>
      </c>
      <c r="CO198" s="46">
        <f ca="1">IF($EO198,OFFSET('Measure Summary'!$A$1,'IRP Inputs'!$EN198-1,IF($C198="WA",CO$17,CO$16)-1)/100,"")</f>
        <v>7.9118828203427709</v>
      </c>
      <c r="CP198" s="46">
        <f ca="1">IF($EO198,OFFSET('Measure Summary'!$A$1,'IRP Inputs'!$EN198-1,IF($C198="WA",CP$17,CP$16)-1)/100,"")</f>
        <v>7.7768839732053108</v>
      </c>
      <c r="CQ198" s="46">
        <f ca="1">IF($EO198,OFFSET('Measure Summary'!$A$1,'IRP Inputs'!$EN198-1,IF($C198="WA",CQ$17,CQ$16)-1)/100,"")</f>
        <v>7.6743184004281293</v>
      </c>
      <c r="CR198" s="46">
        <f ca="1">IF($EO198,OFFSET('Measure Summary'!$A$1,'IRP Inputs'!$EN198-1,IF($C198="WA",CR$17,CR$16)-1)/100,"")</f>
        <v>7.5937518922687115</v>
      </c>
      <c r="CS198" s="46">
        <f ca="1">IF($EO198,OFFSET('Measure Summary'!$A$1,'IRP Inputs'!$EN198-1,IF($C198="WA",CS$17,CS$16)-1)/100,"")</f>
        <v>7.5287895476859408</v>
      </c>
      <c r="CT198" s="46">
        <f ca="1">IF($EO198,OFFSET('Measure Summary'!$A$1,'IRP Inputs'!$EN198-1,IF($C198="WA",CT$17,CT$16)-1)/100,"")</f>
        <v>7.4610163510034262</v>
      </c>
      <c r="CU198" s="46">
        <f ca="1">IF($EO198,OFFSET('Measure Summary'!$A$1,'IRP Inputs'!$EN198-1,IF($C198="WA",CU$17,CU$16)-1)/100,"")</f>
        <v>7.3958516860525343</v>
      </c>
      <c r="CV198" s="46">
        <f ca="1">IF($EO198,OFFSET('Measure Summary'!$A$1,'IRP Inputs'!$EN198-1,IF($C198="WA",CV$17,CV$16)-1)/100,"")</f>
        <v>7.342115835673745</v>
      </c>
      <c r="CW198" s="46">
        <f ca="1">IF($EO198,OFFSET('Measure Summary'!$A$1,'IRP Inputs'!$EN198-1,IF($C198="WA",CW$17,CW$16)-1)/100,"")</f>
        <v>7.2972582866797584</v>
      </c>
      <c r="CX198" s="46">
        <f ca="1">IF($EO198,OFFSET('Measure Summary'!$A$1,'IRP Inputs'!$EN198-1,IF($C198="WA",CX$17,CX$16)-1)/100,"")</f>
        <v>7.2594214613909971</v>
      </c>
      <c r="CY198" s="46">
        <f ca="1">IF($EO198,OFFSET('Measure Summary'!$A$1,'IRP Inputs'!$EN198-1,IF($C198="WA",CY$17,CY$16)-1)/100,"")</f>
        <v>7.2272146771052697</v>
      </c>
      <c r="CZ198" s="46">
        <f ca="1">IF($EO198,OFFSET('Measure Summary'!$A$1,'IRP Inputs'!$EN198-1,IF($C198="WA",CZ$17,CZ$16)-1)/100,"")</f>
        <v>7.1995813346339057</v>
      </c>
      <c r="DA198" s="46">
        <f ca="1">IF($EO198,OFFSET('Measure Summary'!$A$1,'IRP Inputs'!$EN198-1,IF($C198="WA",DA$17,DA$16)-1)/100,"")</f>
        <v>7.1756450284130633</v>
      </c>
      <c r="DB198" s="46">
        <f ca="1">IF($EO198,OFFSET('Measure Summary'!$A$1,'IRP Inputs'!$EN198-1,IF($C198="WA",DB$17,DB$16)-1)/100,"")</f>
        <v>7.1548810639118541</v>
      </c>
      <c r="DC198" s="46">
        <f ca="1">IF($EO198,OFFSET('Measure Summary'!$A$1,'IRP Inputs'!$EN198-1,IF($C198="WA",DC$17,DC$16)-1)/100,"")</f>
        <v>7.1367497315025412</v>
      </c>
      <c r="DD198" s="46">
        <f ca="1">IF($EO198,OFFSET('Measure Summary'!$A$1,'IRP Inputs'!$EN198-1,IF($C198="WA",DD$17,DD$16)-1)/100,"")</f>
        <v>7.1208336753617312</v>
      </c>
      <c r="DE198" s="46">
        <f ca="1">IF($EO198,OFFSET('Measure Summary'!$A$1,'IRP Inputs'!$EN198-1,IF($C198="WA",DE$17,DE$16)-1)/100,"")</f>
        <v>7.1067986824507612</v>
      </c>
      <c r="DF198" s="46">
        <f ca="1">IF($EO198,OFFSET('Measure Summary'!$A$1,'IRP Inputs'!$EN198-1,IF($C198="WA",DF$17,DF$16)-1)/100,"")</f>
        <v>7.0943626697113293</v>
      </c>
      <c r="DG198" s="46">
        <f ca="1">IF($EO198,OFFSET('Measure Summary'!$A$1,'IRP Inputs'!$EN198-1,IF($C198="WA",DG$17,DG$16)-1)/100,"")</f>
        <v>7.0835790414907862</v>
      </c>
      <c r="DH198" s="47">
        <f ca="1">IF($EO198,OFFSET('Measure Summary'!$A$1,'IRP Inputs'!$EN198-1,IF($C198="WA",DH$17,DH$16)-1)/100,"")</f>
        <v>7.0741955346957717</v>
      </c>
      <c r="DJ198" s="48">
        <f ca="1">IF($EO198,OFFSET('Measure Summary'!$A$1,'IRP Inputs'!$EN198-1,'IRP Inputs'!DJ$14-1),"")*K198</f>
        <v>0.69096069630827939</v>
      </c>
      <c r="DK198" s="49">
        <f t="shared" ca="1" si="107"/>
        <v>0.2141978158555666</v>
      </c>
      <c r="DL198" s="48">
        <f t="shared" ca="1" si="120"/>
        <v>0</v>
      </c>
      <c r="DM198" s="50">
        <f t="shared" ca="1" si="120"/>
        <v>0</v>
      </c>
      <c r="DN198" s="50">
        <f t="shared" ca="1" si="120"/>
        <v>0</v>
      </c>
      <c r="DO198" s="50">
        <f t="shared" ca="1" si="120"/>
        <v>0</v>
      </c>
      <c r="DP198" s="50">
        <f t="shared" ca="1" si="120"/>
        <v>0</v>
      </c>
      <c r="DQ198" s="50">
        <f t="shared" ca="1" si="120"/>
        <v>0</v>
      </c>
      <c r="DR198" s="50">
        <f t="shared" ca="1" si="120"/>
        <v>0</v>
      </c>
      <c r="DS198" s="50">
        <f t="shared" ca="1" si="120"/>
        <v>0</v>
      </c>
      <c r="DT198" s="50">
        <f t="shared" ca="1" si="120"/>
        <v>0</v>
      </c>
      <c r="DU198" s="50">
        <f t="shared" ca="1" si="120"/>
        <v>0</v>
      </c>
      <c r="DV198" s="50">
        <f t="shared" ca="1" si="121"/>
        <v>0</v>
      </c>
      <c r="DW198" s="50">
        <f t="shared" ca="1" si="121"/>
        <v>0</v>
      </c>
      <c r="DX198" s="50">
        <f t="shared" ca="1" si="121"/>
        <v>0</v>
      </c>
      <c r="DY198" s="50">
        <f t="shared" ca="1" si="121"/>
        <v>0</v>
      </c>
      <c r="DZ198" s="50">
        <f t="shared" ca="1" si="121"/>
        <v>0</v>
      </c>
      <c r="EA198" s="50">
        <f t="shared" ca="1" si="121"/>
        <v>0</v>
      </c>
      <c r="EB198" s="50">
        <f t="shared" ca="1" si="121"/>
        <v>0</v>
      </c>
      <c r="EC198" s="50">
        <f t="shared" ca="1" si="121"/>
        <v>0</v>
      </c>
      <c r="ED198" s="50">
        <f t="shared" ca="1" si="121"/>
        <v>0</v>
      </c>
      <c r="EE198" s="50">
        <f t="shared" ca="1" si="121"/>
        <v>0</v>
      </c>
      <c r="EF198" s="50">
        <f t="shared" ca="1" si="119"/>
        <v>0</v>
      </c>
      <c r="EG198" s="50">
        <f t="shared" ca="1" si="119"/>
        <v>0</v>
      </c>
      <c r="EH198" s="50">
        <f t="shared" ca="1" si="119"/>
        <v>0</v>
      </c>
      <c r="EI198" s="50">
        <f t="shared" ca="1" si="119"/>
        <v>0</v>
      </c>
      <c r="EJ198" s="49">
        <f t="shared" ca="1" si="119"/>
        <v>0</v>
      </c>
      <c r="EM198">
        <f t="shared" si="111"/>
        <v>175</v>
      </c>
      <c r="EN198">
        <f>MATCH(EM198,'Measure Summary'!$VY:$VY,0)</f>
        <v>179</v>
      </c>
      <c r="EO198" t="b">
        <f t="shared" si="108"/>
        <v>1</v>
      </c>
    </row>
    <row r="199" spans="1:145">
      <c r="A199" s="40" t="str">
        <f ca="1">IF($EO199,OFFSET('Measure Summary'!$A$1,'IRP Inputs'!$EN199-1,'IRP Inputs'!A$14-1),"")</f>
        <v>OR_Residential_LI - Single Family_Existing_Space Heating_Natural Gas_Furnace</v>
      </c>
      <c r="B199" t="str">
        <f ca="1">IF($EO199,OFFSET('Measure Summary'!$A$1,'IRP Inputs'!$EN199-1,'IRP Inputs'!B$14-1),"")</f>
        <v>Lost Opportunity</v>
      </c>
      <c r="C199" t="str">
        <f ca="1">IF($EO199,OFFSET('Measure Summary'!$A$1,'IRP Inputs'!$EN199-1,'IRP Inputs'!C$14-1),"")</f>
        <v>OR</v>
      </c>
      <c r="D199" t="str">
        <f ca="1">IF($EO199,OFFSET('Measure Summary'!$A$1,'IRP Inputs'!$EN199-1,'IRP Inputs'!D$14-1),"")</f>
        <v>Residential</v>
      </c>
      <c r="E199" t="str">
        <f ca="1">IF($EO199,OFFSET('Measure Summary'!$A$1,'IRP Inputs'!$EN199-1,'IRP Inputs'!E$14-1),"")</f>
        <v>LI - Single Family</v>
      </c>
      <c r="F199" t="str">
        <f ca="1">IF($EO199,OFFSET('Measure Summary'!$A$1,'IRP Inputs'!$EN199-1,'IRP Inputs'!F$14-1),"")</f>
        <v>New</v>
      </c>
      <c r="G199" t="str">
        <f ca="1">IF($EO199,OFFSET('Measure Summary'!$A$1,'IRP Inputs'!$EN199-1,'IRP Inputs'!G$14-1),"")</f>
        <v>Appliances</v>
      </c>
      <c r="H199" t="str">
        <f ca="1">IF($EO199,OFFSET('Measure Summary'!$A$1,'IRP Inputs'!$EN199-1,'IRP Inputs'!H$14-1),"")</f>
        <v>Advanced New Construction Design - Zero Net Energy</v>
      </c>
      <c r="I199" t="str">
        <f ca="1">IF($EO199,OFFSET('Measure Summary'!$A$1,'IRP Inputs'!$EN199-1,'IRP Inputs'!I$14-1),"")</f>
        <v>ORM128</v>
      </c>
      <c r="J199" s="1" t="str">
        <f ca="1">IF($EO199,OFFSET('Measure Summary'!$A$1,'IRP Inputs'!$EN199-1,'IRP Inputs'!J$14-1),"")</f>
        <v>ZNE-Ready Home</v>
      </c>
      <c r="K199" s="41">
        <f ca="1">IF($EO199,OFFSET('Measure Summary'!$A$1,'IRP Inputs'!$EN199-1,'IRP Inputs'!K$14-1),"")</f>
        <v>2.29</v>
      </c>
      <c r="L199" s="1">
        <f ca="1">IF($EO199,OFFSET('Measure Summary'!$A$1,'IRP Inputs'!$EN199-1,'IRP Inputs'!L$14-1),"")</f>
        <v>20</v>
      </c>
      <c r="M199" s="42">
        <f ca="1">IF($EO199,OFFSET('Measure Summary'!$A$1,'IRP Inputs'!$EN199-1,'IRP Inputs'!M$14-1),"")</f>
        <v>0</v>
      </c>
      <c r="N199" s="43">
        <f ca="1">IF($EO199,OFFSET('Measure Summary'!$A$1,'IRP Inputs'!$EN199-1,'IRP Inputs'!N$14-1),"")</f>
        <v>0</v>
      </c>
      <c r="O199" s="43">
        <f ca="1">IF($EO199,OFFSET('Measure Summary'!$A$1,'IRP Inputs'!$EN199-1,'IRP Inputs'!O$14-1),"")</f>
        <v>0</v>
      </c>
      <c r="P199" s="43">
        <f ca="1">IF($EO199,OFFSET('Measure Summary'!$A$1,'IRP Inputs'!$EN199-1,'IRP Inputs'!P$14-1),"")</f>
        <v>0</v>
      </c>
      <c r="Q199" s="43">
        <f ca="1">IF($EO199,OFFSET('Measure Summary'!$A$1,'IRP Inputs'!$EN199-1,'IRP Inputs'!Q$14-1),"")</f>
        <v>0</v>
      </c>
      <c r="R199" s="43">
        <f ca="1">IF($EO199,OFFSET('Measure Summary'!$A$1,'IRP Inputs'!$EN199-1,'IRP Inputs'!R$14-1),"")</f>
        <v>0</v>
      </c>
      <c r="S199" s="43">
        <f ca="1">IF($EO199,OFFSET('Measure Summary'!$A$1,'IRP Inputs'!$EN199-1,'IRP Inputs'!S$14-1),"")</f>
        <v>0</v>
      </c>
      <c r="T199" s="43">
        <f ca="1">IF($EO199,OFFSET('Measure Summary'!$A$1,'IRP Inputs'!$EN199-1,'IRP Inputs'!T$14-1),"")</f>
        <v>0</v>
      </c>
      <c r="U199" s="43">
        <f ca="1">IF($EO199,OFFSET('Measure Summary'!$A$1,'IRP Inputs'!$EN199-1,'IRP Inputs'!U$14-1),"")</f>
        <v>0</v>
      </c>
      <c r="V199" s="43">
        <f ca="1">IF($EO199,OFFSET('Measure Summary'!$A$1,'IRP Inputs'!$EN199-1,'IRP Inputs'!V$14-1),"")</f>
        <v>0</v>
      </c>
      <c r="W199" s="43">
        <f ca="1">IF($EO199,OFFSET('Measure Summary'!$A$1,'IRP Inputs'!$EN199-1,'IRP Inputs'!W$14-1),"")</f>
        <v>0</v>
      </c>
      <c r="X199" s="43">
        <f ca="1">IF($EO199,OFFSET('Measure Summary'!$A$1,'IRP Inputs'!$EN199-1,'IRP Inputs'!X$14-1),"")</f>
        <v>0</v>
      </c>
      <c r="Y199" s="43">
        <f ca="1">IF($EO199,OFFSET('Measure Summary'!$A$1,'IRP Inputs'!$EN199-1,'IRP Inputs'!Y$14-1),"")</f>
        <v>0</v>
      </c>
      <c r="Z199" s="43">
        <f ca="1">IF($EO199,OFFSET('Measure Summary'!$A$1,'IRP Inputs'!$EN199-1,'IRP Inputs'!Z$14-1),"")</f>
        <v>0</v>
      </c>
      <c r="AA199" s="43">
        <f ca="1">IF($EO199,OFFSET('Measure Summary'!$A$1,'IRP Inputs'!$EN199-1,'IRP Inputs'!AA$14-1),"")</f>
        <v>0</v>
      </c>
      <c r="AB199" s="43">
        <f ca="1">IF($EO199,OFFSET('Measure Summary'!$A$1,'IRP Inputs'!$EN199-1,'IRP Inputs'!AB$14-1),"")</f>
        <v>0</v>
      </c>
      <c r="AC199" s="43">
        <f ca="1">IF($EO199,OFFSET('Measure Summary'!$A$1,'IRP Inputs'!$EN199-1,'IRP Inputs'!AC$14-1),"")</f>
        <v>0</v>
      </c>
      <c r="AD199" s="43">
        <f ca="1">IF($EO199,OFFSET('Measure Summary'!$A$1,'IRP Inputs'!$EN199-1,'IRP Inputs'!AD$14-1),"")</f>
        <v>0</v>
      </c>
      <c r="AE199" s="43">
        <f ca="1">IF($EO199,OFFSET('Measure Summary'!$A$1,'IRP Inputs'!$EN199-1,'IRP Inputs'!AE$14-1),"")</f>
        <v>0</v>
      </c>
      <c r="AF199" s="43">
        <f ca="1">IF($EO199,OFFSET('Measure Summary'!$A$1,'IRP Inputs'!$EN199-1,'IRP Inputs'!AF$14-1),"")</f>
        <v>0</v>
      </c>
      <c r="AG199" s="43">
        <f ca="1">IF($EO199,OFFSET('Measure Summary'!$A$1,'IRP Inputs'!$EN199-1,'IRP Inputs'!AG$14-1),"")</f>
        <v>0</v>
      </c>
      <c r="AH199" s="43">
        <f ca="1">IF($EO199,OFFSET('Measure Summary'!$A$1,'IRP Inputs'!$EN199-1,'IRP Inputs'!AH$14-1),"")</f>
        <v>0</v>
      </c>
      <c r="AI199" s="43">
        <f ca="1">IF($EO199,OFFSET('Measure Summary'!$A$1,'IRP Inputs'!$EN199-1,'IRP Inputs'!AI$14-1),"")</f>
        <v>0</v>
      </c>
      <c r="AJ199" s="43">
        <f ca="1">IF($EO199,OFFSET('Measure Summary'!$A$1,'IRP Inputs'!$EN199-1,'IRP Inputs'!AJ$14-1),"")</f>
        <v>0</v>
      </c>
      <c r="AK199" s="44">
        <f ca="1">IF($EO199,OFFSET('Measure Summary'!$A$1,'IRP Inputs'!$EN199-1,'IRP Inputs'!AK$14-1),"")</f>
        <v>0</v>
      </c>
      <c r="AL199" s="42">
        <f ca="1">IF($EO199,OFFSET('Measure Summary'!$A$1,'IRP Inputs'!$EN199-1,'IRP Inputs'!AL$14-1)*100,"")</f>
        <v>0</v>
      </c>
      <c r="AM199" s="43">
        <f ca="1">IF($EO199,OFFSET('Measure Summary'!$A$1,'IRP Inputs'!$EN199-1,'IRP Inputs'!AM$14-1)*100,"")</f>
        <v>0</v>
      </c>
      <c r="AN199" s="43">
        <f ca="1">IF($EO199,OFFSET('Measure Summary'!$A$1,'IRP Inputs'!$EN199-1,'IRP Inputs'!AN$14-1)*100,"")</f>
        <v>0</v>
      </c>
      <c r="AO199" s="43">
        <f ca="1">IF($EO199,OFFSET('Measure Summary'!$A$1,'IRP Inputs'!$EN199-1,'IRP Inputs'!AO$14-1)*100,"")</f>
        <v>0</v>
      </c>
      <c r="AP199" s="43">
        <f ca="1">IF($EO199,OFFSET('Measure Summary'!$A$1,'IRP Inputs'!$EN199-1,'IRP Inputs'!AP$14-1)*100,"")</f>
        <v>0</v>
      </c>
      <c r="AQ199" s="43">
        <f ca="1">IF($EO199,OFFSET('Measure Summary'!$A$1,'IRP Inputs'!$EN199-1,'IRP Inputs'!AQ$14-1)*100,"")</f>
        <v>0</v>
      </c>
      <c r="AR199" s="43">
        <f ca="1">IF($EO199,OFFSET('Measure Summary'!$A$1,'IRP Inputs'!$EN199-1,'IRP Inputs'!AR$14-1)*100,"")</f>
        <v>0</v>
      </c>
      <c r="AS199" s="43">
        <f ca="1">IF($EO199,OFFSET('Measure Summary'!$A$1,'IRP Inputs'!$EN199-1,'IRP Inputs'!AS$14-1)*100,"")</f>
        <v>0</v>
      </c>
      <c r="AT199" s="43">
        <f ca="1">IF($EO199,OFFSET('Measure Summary'!$A$1,'IRP Inputs'!$EN199-1,'IRP Inputs'!AT$14-1)*100,"")</f>
        <v>0</v>
      </c>
      <c r="AU199" s="43">
        <f ca="1">IF($EO199,OFFSET('Measure Summary'!$A$1,'IRP Inputs'!$EN199-1,'IRP Inputs'!AU$14-1)*100,"")</f>
        <v>0</v>
      </c>
      <c r="AV199" s="43">
        <f ca="1">IF($EO199,OFFSET('Measure Summary'!$A$1,'IRP Inputs'!$EN199-1,'IRP Inputs'!AV$14-1)*100,"")</f>
        <v>0</v>
      </c>
      <c r="AW199" s="43">
        <f ca="1">IF($EO199,OFFSET('Measure Summary'!$A$1,'IRP Inputs'!$EN199-1,'IRP Inputs'!AW$14-1)*100,"")</f>
        <v>0</v>
      </c>
      <c r="AX199" s="43">
        <f ca="1">IF($EO199,OFFSET('Measure Summary'!$A$1,'IRP Inputs'!$EN199-1,'IRP Inputs'!AX$14-1)*100,"")</f>
        <v>0</v>
      </c>
      <c r="AY199" s="43">
        <f ca="1">IF($EO199,OFFSET('Measure Summary'!$A$1,'IRP Inputs'!$EN199-1,'IRP Inputs'!AY$14-1)*100,"")</f>
        <v>0</v>
      </c>
      <c r="AZ199" s="43">
        <f ca="1">IF($EO199,OFFSET('Measure Summary'!$A$1,'IRP Inputs'!$EN199-1,'IRP Inputs'!AZ$14-1)*100,"")</f>
        <v>0</v>
      </c>
      <c r="BA199" s="43">
        <f ca="1">IF($EO199,OFFSET('Measure Summary'!$A$1,'IRP Inputs'!$EN199-1,'IRP Inputs'!BA$14-1)*100,"")</f>
        <v>0</v>
      </c>
      <c r="BB199" s="43">
        <f ca="1">IF($EO199,OFFSET('Measure Summary'!$A$1,'IRP Inputs'!$EN199-1,'IRP Inputs'!BB$14-1)*100,"")</f>
        <v>0</v>
      </c>
      <c r="BC199" s="43">
        <f ca="1">IF($EO199,OFFSET('Measure Summary'!$A$1,'IRP Inputs'!$EN199-1,'IRP Inputs'!BC$14-1)*100,"")</f>
        <v>0</v>
      </c>
      <c r="BD199" s="43">
        <f ca="1">IF($EO199,OFFSET('Measure Summary'!$A$1,'IRP Inputs'!$EN199-1,'IRP Inputs'!BD$14-1)*100,"")</f>
        <v>0</v>
      </c>
      <c r="BE199" s="43">
        <f ca="1">IF($EO199,OFFSET('Measure Summary'!$A$1,'IRP Inputs'!$EN199-1,'IRP Inputs'!BE$14-1)*100,"")</f>
        <v>0</v>
      </c>
      <c r="BF199" s="43">
        <f ca="1">IF($EO199,OFFSET('Measure Summary'!$A$1,'IRP Inputs'!$EN199-1,'IRP Inputs'!BF$14-1)*100,"")</f>
        <v>0</v>
      </c>
      <c r="BG199" s="43">
        <f ca="1">IF($EO199,OFFSET('Measure Summary'!$A$1,'IRP Inputs'!$EN199-1,'IRP Inputs'!BG$14-1)*100,"")</f>
        <v>0</v>
      </c>
      <c r="BH199" s="43">
        <f ca="1">IF($EO199,OFFSET('Measure Summary'!$A$1,'IRP Inputs'!$EN199-1,'IRP Inputs'!BH$14-1)*100,"")</f>
        <v>0</v>
      </c>
      <c r="BI199" s="43">
        <f ca="1">IF($EO199,OFFSET('Measure Summary'!$A$1,'IRP Inputs'!$EN199-1,'IRP Inputs'!BI$14-1)*100,"")</f>
        <v>0</v>
      </c>
      <c r="BJ199" s="44">
        <f ca="1">IF($EO199,OFFSET('Measure Summary'!$A$1,'IRP Inputs'!$EN199-1,'IRP Inputs'!BJ$14-1)*100,"")</f>
        <v>0</v>
      </c>
      <c r="BK199" s="42">
        <f ca="1">IF($EO199,OFFSET('Measure Summary'!$A$1,'IRP Inputs'!$EN199-1,'IRP Inputs'!BK$14-1)*100,"")</f>
        <v>0</v>
      </c>
      <c r="BL199" s="43">
        <f ca="1">IF($EO199,OFFSET('Measure Summary'!$A$1,'IRP Inputs'!$EN199-1,'IRP Inputs'!BL$14-1)*100,"")</f>
        <v>0</v>
      </c>
      <c r="BM199" s="43">
        <f ca="1">IF($EO199,OFFSET('Measure Summary'!$A$1,'IRP Inputs'!$EN199-1,'IRP Inputs'!BM$14-1)*100,"")</f>
        <v>0</v>
      </c>
      <c r="BN199" s="43">
        <f ca="1">IF($EO199,OFFSET('Measure Summary'!$A$1,'IRP Inputs'!$EN199-1,'IRP Inputs'!BN$14-1)*100,"")</f>
        <v>0</v>
      </c>
      <c r="BO199" s="43">
        <f ca="1">IF($EO199,OFFSET('Measure Summary'!$A$1,'IRP Inputs'!$EN199-1,'IRP Inputs'!BO$14-1)*100,"")</f>
        <v>0</v>
      </c>
      <c r="BP199" s="43">
        <f ca="1">IF($EO199,OFFSET('Measure Summary'!$A$1,'IRP Inputs'!$EN199-1,'IRP Inputs'!BP$14-1)*100,"")</f>
        <v>0</v>
      </c>
      <c r="BQ199" s="43">
        <f ca="1">IF($EO199,OFFSET('Measure Summary'!$A$1,'IRP Inputs'!$EN199-1,'IRP Inputs'!BQ$14-1)*100,"")</f>
        <v>0</v>
      </c>
      <c r="BR199" s="43">
        <f ca="1">IF($EO199,OFFSET('Measure Summary'!$A$1,'IRP Inputs'!$EN199-1,'IRP Inputs'!BR$14-1)*100,"")</f>
        <v>0</v>
      </c>
      <c r="BS199" s="43">
        <f ca="1">IF($EO199,OFFSET('Measure Summary'!$A$1,'IRP Inputs'!$EN199-1,'IRP Inputs'!BS$14-1)*100,"")</f>
        <v>0</v>
      </c>
      <c r="BT199" s="43">
        <f ca="1">IF($EO199,OFFSET('Measure Summary'!$A$1,'IRP Inputs'!$EN199-1,'IRP Inputs'!BT$14-1)*100,"")</f>
        <v>0</v>
      </c>
      <c r="BU199" s="43">
        <f ca="1">IF($EO199,OFFSET('Measure Summary'!$A$1,'IRP Inputs'!$EN199-1,'IRP Inputs'!BU$14-1)*100,"")</f>
        <v>0</v>
      </c>
      <c r="BV199" s="43">
        <f ca="1">IF($EO199,OFFSET('Measure Summary'!$A$1,'IRP Inputs'!$EN199-1,'IRP Inputs'!BV$14-1)*100,"")</f>
        <v>0</v>
      </c>
      <c r="BW199" s="43">
        <f ca="1">IF($EO199,OFFSET('Measure Summary'!$A$1,'IRP Inputs'!$EN199-1,'IRP Inputs'!BW$14-1)*100,"")</f>
        <v>0</v>
      </c>
      <c r="BX199" s="43">
        <f ca="1">IF($EO199,OFFSET('Measure Summary'!$A$1,'IRP Inputs'!$EN199-1,'IRP Inputs'!BX$14-1)*100,"")</f>
        <v>0</v>
      </c>
      <c r="BY199" s="43">
        <f ca="1">IF($EO199,OFFSET('Measure Summary'!$A$1,'IRP Inputs'!$EN199-1,'IRP Inputs'!BY$14-1)*100,"")</f>
        <v>0</v>
      </c>
      <c r="BZ199" s="43">
        <f ca="1">IF($EO199,OFFSET('Measure Summary'!$A$1,'IRP Inputs'!$EN199-1,'IRP Inputs'!BZ$14-1)*100,"")</f>
        <v>0</v>
      </c>
      <c r="CA199" s="43">
        <f ca="1">IF($EO199,OFFSET('Measure Summary'!$A$1,'IRP Inputs'!$EN199-1,'IRP Inputs'!CA$14-1)*100,"")</f>
        <v>0</v>
      </c>
      <c r="CB199" s="43">
        <f ca="1">IF($EO199,OFFSET('Measure Summary'!$A$1,'IRP Inputs'!$EN199-1,'IRP Inputs'!CB$14-1)*100,"")</f>
        <v>0</v>
      </c>
      <c r="CC199" s="43">
        <f ca="1">IF($EO199,OFFSET('Measure Summary'!$A$1,'IRP Inputs'!$EN199-1,'IRP Inputs'!CC$14-1)*100,"")</f>
        <v>0</v>
      </c>
      <c r="CD199" s="43">
        <f ca="1">IF($EO199,OFFSET('Measure Summary'!$A$1,'IRP Inputs'!$EN199-1,'IRP Inputs'!CD$14-1)*100,"")</f>
        <v>0</v>
      </c>
      <c r="CE199" s="43">
        <f ca="1">IF($EO199,OFFSET('Measure Summary'!$A$1,'IRP Inputs'!$EN199-1,'IRP Inputs'!CE$14-1)*100,"")</f>
        <v>0</v>
      </c>
      <c r="CF199" s="43">
        <f ca="1">IF($EO199,OFFSET('Measure Summary'!$A$1,'IRP Inputs'!$EN199-1,'IRP Inputs'!CF$14-1)*100,"")</f>
        <v>0</v>
      </c>
      <c r="CG199" s="43">
        <f ca="1">IF($EO199,OFFSET('Measure Summary'!$A$1,'IRP Inputs'!$EN199-1,'IRP Inputs'!CG$14-1)*100,"")</f>
        <v>0</v>
      </c>
      <c r="CH199" s="43">
        <f ca="1">IF($EO199,OFFSET('Measure Summary'!$A$1,'IRP Inputs'!$EN199-1,'IRP Inputs'!CH$14-1)*100,"")</f>
        <v>0</v>
      </c>
      <c r="CI199" s="44">
        <f ca="1">IF($EO199,OFFSET('Measure Summary'!$A$1,'IRP Inputs'!$EN199-1,'IRP Inputs'!CI$14-1)*100,"")</f>
        <v>0</v>
      </c>
      <c r="CJ199" s="45">
        <f ca="1">IF($EO199,OFFSET('Measure Summary'!$A$1,'IRP Inputs'!$EN199-1,IF($C199="WA",CJ$17,CJ$16)-1)/100,"")</f>
        <v>11.900493535433474</v>
      </c>
      <c r="CK199" s="46">
        <f ca="1">IF($EO199,OFFSET('Measure Summary'!$A$1,'IRP Inputs'!$EN199-1,IF($C199="WA",CK$17,CK$16)-1)/100,"")</f>
        <v>9.6829633325458797</v>
      </c>
      <c r="CL199" s="46">
        <f ca="1">IF($EO199,OFFSET('Measure Summary'!$A$1,'IRP Inputs'!$EN199-1,IF($C199="WA",CL$17,CL$16)-1)/100,"")</f>
        <v>8.814731033991567</v>
      </c>
      <c r="CM199" s="46">
        <f ca="1">IF($EO199,OFFSET('Measure Summary'!$A$1,'IRP Inputs'!$EN199-1,IF($C199="WA",CM$17,CM$16)-1)/100,"")</f>
        <v>8.3691399579543013</v>
      </c>
      <c r="CN199" s="46">
        <f ca="1">IF($EO199,OFFSET('Measure Summary'!$A$1,'IRP Inputs'!$EN199-1,IF($C199="WA",CN$17,CN$16)-1)/100,"")</f>
        <v>8.0975833764705811</v>
      </c>
      <c r="CO199" s="46">
        <f ca="1">IF($EO199,OFFSET('Measure Summary'!$A$1,'IRP Inputs'!$EN199-1,IF($C199="WA",CO$17,CO$16)-1)/100,"")</f>
        <v>7.9118828203427709</v>
      </c>
      <c r="CP199" s="46">
        <f ca="1">IF($EO199,OFFSET('Measure Summary'!$A$1,'IRP Inputs'!$EN199-1,IF($C199="WA",CP$17,CP$16)-1)/100,"")</f>
        <v>7.7768839732053108</v>
      </c>
      <c r="CQ199" s="46">
        <f ca="1">IF($EO199,OFFSET('Measure Summary'!$A$1,'IRP Inputs'!$EN199-1,IF($C199="WA",CQ$17,CQ$16)-1)/100,"")</f>
        <v>7.6743184004281293</v>
      </c>
      <c r="CR199" s="46">
        <f ca="1">IF($EO199,OFFSET('Measure Summary'!$A$1,'IRP Inputs'!$EN199-1,IF($C199="WA",CR$17,CR$16)-1)/100,"")</f>
        <v>7.5937518922687115</v>
      </c>
      <c r="CS199" s="46">
        <f ca="1">IF($EO199,OFFSET('Measure Summary'!$A$1,'IRP Inputs'!$EN199-1,IF($C199="WA",CS$17,CS$16)-1)/100,"")</f>
        <v>7.5287895476859408</v>
      </c>
      <c r="CT199" s="46">
        <f ca="1">IF($EO199,OFFSET('Measure Summary'!$A$1,'IRP Inputs'!$EN199-1,IF($C199="WA",CT$17,CT$16)-1)/100,"")</f>
        <v>7.4610163510034262</v>
      </c>
      <c r="CU199" s="46">
        <f ca="1">IF($EO199,OFFSET('Measure Summary'!$A$1,'IRP Inputs'!$EN199-1,IF($C199="WA",CU$17,CU$16)-1)/100,"")</f>
        <v>7.3958516860525343</v>
      </c>
      <c r="CV199" s="46">
        <f ca="1">IF($EO199,OFFSET('Measure Summary'!$A$1,'IRP Inputs'!$EN199-1,IF($C199="WA",CV$17,CV$16)-1)/100,"")</f>
        <v>7.342115835673745</v>
      </c>
      <c r="CW199" s="46">
        <f ca="1">IF($EO199,OFFSET('Measure Summary'!$A$1,'IRP Inputs'!$EN199-1,IF($C199="WA",CW$17,CW$16)-1)/100,"")</f>
        <v>7.2972582866797584</v>
      </c>
      <c r="CX199" s="46">
        <f ca="1">IF($EO199,OFFSET('Measure Summary'!$A$1,'IRP Inputs'!$EN199-1,IF($C199="WA",CX$17,CX$16)-1)/100,"")</f>
        <v>7.2594214613909971</v>
      </c>
      <c r="CY199" s="46">
        <f ca="1">IF($EO199,OFFSET('Measure Summary'!$A$1,'IRP Inputs'!$EN199-1,IF($C199="WA",CY$17,CY$16)-1)/100,"")</f>
        <v>7.2272146771052697</v>
      </c>
      <c r="CZ199" s="46">
        <f ca="1">IF($EO199,OFFSET('Measure Summary'!$A$1,'IRP Inputs'!$EN199-1,IF($C199="WA",CZ$17,CZ$16)-1)/100,"")</f>
        <v>7.1995813346339057</v>
      </c>
      <c r="DA199" s="46">
        <f ca="1">IF($EO199,OFFSET('Measure Summary'!$A$1,'IRP Inputs'!$EN199-1,IF($C199="WA",DA$17,DA$16)-1)/100,"")</f>
        <v>7.1756450284130633</v>
      </c>
      <c r="DB199" s="46">
        <f ca="1">IF($EO199,OFFSET('Measure Summary'!$A$1,'IRP Inputs'!$EN199-1,IF($C199="WA",DB$17,DB$16)-1)/100,"")</f>
        <v>7.1548810639118541</v>
      </c>
      <c r="DC199" s="46">
        <f ca="1">IF($EO199,OFFSET('Measure Summary'!$A$1,'IRP Inputs'!$EN199-1,IF($C199="WA",DC$17,DC$16)-1)/100,"")</f>
        <v>7.1367497315025412</v>
      </c>
      <c r="DD199" s="46">
        <f ca="1">IF($EO199,OFFSET('Measure Summary'!$A$1,'IRP Inputs'!$EN199-1,IF($C199="WA",DD$17,DD$16)-1)/100,"")</f>
        <v>7.1208336753617312</v>
      </c>
      <c r="DE199" s="46">
        <f ca="1">IF($EO199,OFFSET('Measure Summary'!$A$1,'IRP Inputs'!$EN199-1,IF($C199="WA",DE$17,DE$16)-1)/100,"")</f>
        <v>7.1067986824507612</v>
      </c>
      <c r="DF199" s="46">
        <f ca="1">IF($EO199,OFFSET('Measure Summary'!$A$1,'IRP Inputs'!$EN199-1,IF($C199="WA",DF$17,DF$16)-1)/100,"")</f>
        <v>7.0943626697113293</v>
      </c>
      <c r="DG199" s="46">
        <f ca="1">IF($EO199,OFFSET('Measure Summary'!$A$1,'IRP Inputs'!$EN199-1,IF($C199="WA",DG$17,DG$16)-1)/100,"")</f>
        <v>7.0835790414907862</v>
      </c>
      <c r="DH199" s="47">
        <f ca="1">IF($EO199,OFFSET('Measure Summary'!$A$1,'IRP Inputs'!$EN199-1,IF($C199="WA",DH$17,DH$16)-1)/100,"")</f>
        <v>7.0741955346957717</v>
      </c>
      <c r="DJ199" s="48">
        <f ca="1">IF($EO199,OFFSET('Measure Summary'!$A$1,'IRP Inputs'!$EN199-1,'IRP Inputs'!DJ$14-1),"")*K199</f>
        <v>0.69096069630827939</v>
      </c>
      <c r="DK199" s="49">
        <f t="shared" ca="1" si="107"/>
        <v>0.2141978158555666</v>
      </c>
      <c r="DL199" s="48">
        <f t="shared" ca="1" si="120"/>
        <v>0</v>
      </c>
      <c r="DM199" s="50">
        <f t="shared" ca="1" si="120"/>
        <v>0</v>
      </c>
      <c r="DN199" s="50">
        <f t="shared" ca="1" si="120"/>
        <v>0</v>
      </c>
      <c r="DO199" s="50">
        <f t="shared" ca="1" si="120"/>
        <v>0</v>
      </c>
      <c r="DP199" s="50">
        <f t="shared" ca="1" si="120"/>
        <v>0</v>
      </c>
      <c r="DQ199" s="50">
        <f t="shared" ca="1" si="120"/>
        <v>0</v>
      </c>
      <c r="DR199" s="50">
        <f t="shared" ca="1" si="120"/>
        <v>0</v>
      </c>
      <c r="DS199" s="50">
        <f t="shared" ca="1" si="120"/>
        <v>0</v>
      </c>
      <c r="DT199" s="50">
        <f t="shared" ca="1" si="120"/>
        <v>0</v>
      </c>
      <c r="DU199" s="50">
        <f t="shared" ca="1" si="120"/>
        <v>0</v>
      </c>
      <c r="DV199" s="50">
        <f t="shared" ca="1" si="121"/>
        <v>0</v>
      </c>
      <c r="DW199" s="50">
        <f t="shared" ca="1" si="121"/>
        <v>0</v>
      </c>
      <c r="DX199" s="50">
        <f t="shared" ca="1" si="121"/>
        <v>0</v>
      </c>
      <c r="DY199" s="50">
        <f t="shared" ca="1" si="121"/>
        <v>0</v>
      </c>
      <c r="DZ199" s="50">
        <f t="shared" ca="1" si="121"/>
        <v>0</v>
      </c>
      <c r="EA199" s="50">
        <f t="shared" ca="1" si="121"/>
        <v>0</v>
      </c>
      <c r="EB199" s="50">
        <f t="shared" ca="1" si="121"/>
        <v>0</v>
      </c>
      <c r="EC199" s="50">
        <f t="shared" ca="1" si="121"/>
        <v>0</v>
      </c>
      <c r="ED199" s="50">
        <f t="shared" ca="1" si="121"/>
        <v>0</v>
      </c>
      <c r="EE199" s="50">
        <f t="shared" ca="1" si="121"/>
        <v>0</v>
      </c>
      <c r="EF199" s="50">
        <f t="shared" ca="1" si="119"/>
        <v>0</v>
      </c>
      <c r="EG199" s="50">
        <f t="shared" ca="1" si="119"/>
        <v>0</v>
      </c>
      <c r="EH199" s="50">
        <f t="shared" ca="1" si="119"/>
        <v>0</v>
      </c>
      <c r="EI199" s="50">
        <f t="shared" ca="1" si="119"/>
        <v>0</v>
      </c>
      <c r="EJ199" s="49">
        <f t="shared" ca="1" si="119"/>
        <v>0</v>
      </c>
      <c r="EM199">
        <f t="shared" si="111"/>
        <v>176</v>
      </c>
      <c r="EN199">
        <f>MATCH(EM199,'Measure Summary'!$VY:$VY,0)</f>
        <v>180</v>
      </c>
      <c r="EO199" t="b">
        <f t="shared" si="108"/>
        <v>1</v>
      </c>
    </row>
    <row r="200" spans="1:145">
      <c r="A200" s="40" t="str">
        <f ca="1">IF($EO200,OFFSET('Measure Summary'!$A$1,'IRP Inputs'!$EN200-1,'IRP Inputs'!A$14-1),"")</f>
        <v>OR_Residential_LI - Single Family_Existing_Space Heating_Natural Gas_Furnace</v>
      </c>
      <c r="B200" t="str">
        <f ca="1">IF($EO200,OFFSET('Measure Summary'!$A$1,'IRP Inputs'!$EN200-1,'IRP Inputs'!B$14-1),"")</f>
        <v>Retrofit</v>
      </c>
      <c r="C200" t="str">
        <f ca="1">IF($EO200,OFFSET('Measure Summary'!$A$1,'IRP Inputs'!$EN200-1,'IRP Inputs'!C$14-1),"")</f>
        <v>OR</v>
      </c>
      <c r="D200" t="str">
        <f ca="1">IF($EO200,OFFSET('Measure Summary'!$A$1,'IRP Inputs'!$EN200-1,'IRP Inputs'!D$14-1),"")</f>
        <v>Residential</v>
      </c>
      <c r="E200" t="str">
        <f ca="1">IF($EO200,OFFSET('Measure Summary'!$A$1,'IRP Inputs'!$EN200-1,'IRP Inputs'!E$14-1),"")</f>
        <v>LI - Single Family</v>
      </c>
      <c r="F200" t="str">
        <f ca="1">IF($EO200,OFFSET('Measure Summary'!$A$1,'IRP Inputs'!$EN200-1,'IRP Inputs'!F$14-1),"")</f>
        <v>New</v>
      </c>
      <c r="G200" t="str">
        <f ca="1">IF($EO200,OFFSET('Measure Summary'!$A$1,'IRP Inputs'!$EN200-1,'IRP Inputs'!G$14-1),"")</f>
        <v>Space Heating</v>
      </c>
      <c r="H200" t="str">
        <f ca="1">IF($EO200,OFFSET('Measure Summary'!$A$1,'IRP Inputs'!$EN200-1,'IRP Inputs'!H$14-1),"")</f>
        <v>Behavioral Programs</v>
      </c>
      <c r="I200" t="str">
        <f ca="1">IF($EO200,OFFSET('Measure Summary'!$A$1,'IRP Inputs'!$EN200-1,'IRP Inputs'!I$14-1),"")</f>
        <v>ORM129</v>
      </c>
      <c r="J200" s="1" t="str">
        <f ca="1">IF($EO200,OFFSET('Measure Summary'!$A$1,'IRP Inputs'!$EN200-1,'IRP Inputs'!J$14-1),"")</f>
        <v>Program Participation</v>
      </c>
      <c r="K200" s="41">
        <f ca="1">IF($EO200,OFFSET('Measure Summary'!$A$1,'IRP Inputs'!$EN200-1,'IRP Inputs'!K$14-1),"")</f>
        <v>4.42</v>
      </c>
      <c r="L200" s="1">
        <f ca="1">IF($EO200,OFFSET('Measure Summary'!$A$1,'IRP Inputs'!$EN200-1,'IRP Inputs'!L$14-1),"")</f>
        <v>2</v>
      </c>
      <c r="M200" s="42">
        <f ca="1">IF($EO200,OFFSET('Measure Summary'!$A$1,'IRP Inputs'!$EN200-1,'IRP Inputs'!M$14-1),"")</f>
        <v>0</v>
      </c>
      <c r="N200" s="43">
        <f ca="1">IF($EO200,OFFSET('Measure Summary'!$A$1,'IRP Inputs'!$EN200-1,'IRP Inputs'!N$14-1),"")</f>
        <v>2.8196900309962545</v>
      </c>
      <c r="O200" s="43">
        <f ca="1">IF($EO200,OFFSET('Measure Summary'!$A$1,'IRP Inputs'!$EN200-1,'IRP Inputs'!O$14-1),"")</f>
        <v>7.5750177311552029</v>
      </c>
      <c r="P200" s="43">
        <f ca="1">IF($EO200,OFFSET('Measure Summary'!$A$1,'IRP Inputs'!$EN200-1,'IRP Inputs'!P$14-1),"")</f>
        <v>13.827291117371187</v>
      </c>
      <c r="Q200" s="43">
        <f ca="1">IF($EO200,OFFSET('Measure Summary'!$A$1,'IRP Inputs'!$EN200-1,'IRP Inputs'!Q$14-1),"")</f>
        <v>23.611856497873504</v>
      </c>
      <c r="R200" s="43">
        <f ca="1">IF($EO200,OFFSET('Measure Summary'!$A$1,'IRP Inputs'!$EN200-1,'IRP Inputs'!R$14-1),"")</f>
        <v>34.583965578553602</v>
      </c>
      <c r="S200" s="43">
        <f ca="1">IF($EO200,OFFSET('Measure Summary'!$A$1,'IRP Inputs'!$EN200-1,'IRP Inputs'!S$14-1),"")</f>
        <v>43.858861094241561</v>
      </c>
      <c r="T200" s="43">
        <f ca="1">IF($EO200,OFFSET('Measure Summary'!$A$1,'IRP Inputs'!$EN200-1,'IRP Inputs'!T$14-1),"")</f>
        <v>45.23445648628865</v>
      </c>
      <c r="U200" s="43">
        <f ca="1">IF($EO200,OFFSET('Measure Summary'!$A$1,'IRP Inputs'!$EN200-1,'IRP Inputs'!U$14-1),"")</f>
        <v>37.208680887307949</v>
      </c>
      <c r="V200" s="43">
        <f ca="1">IF($EO200,OFFSET('Measure Summary'!$A$1,'IRP Inputs'!$EN200-1,'IRP Inputs'!V$14-1),"")</f>
        <v>14.262794663419186</v>
      </c>
      <c r="W200" s="43">
        <f ca="1">IF($EO200,OFFSET('Measure Summary'!$A$1,'IRP Inputs'!$EN200-1,'IRP Inputs'!W$14-1),"")</f>
        <v>0</v>
      </c>
      <c r="X200" s="43">
        <f ca="1">IF($EO200,OFFSET('Measure Summary'!$A$1,'IRP Inputs'!$EN200-1,'IRP Inputs'!X$14-1),"")</f>
        <v>0</v>
      </c>
      <c r="Y200" s="43">
        <f ca="1">IF($EO200,OFFSET('Measure Summary'!$A$1,'IRP Inputs'!$EN200-1,'IRP Inputs'!Y$14-1),"")</f>
        <v>0</v>
      </c>
      <c r="Z200" s="43">
        <f ca="1">IF($EO200,OFFSET('Measure Summary'!$A$1,'IRP Inputs'!$EN200-1,'IRP Inputs'!Z$14-1),"")</f>
        <v>0</v>
      </c>
      <c r="AA200" s="43">
        <f ca="1">IF($EO200,OFFSET('Measure Summary'!$A$1,'IRP Inputs'!$EN200-1,'IRP Inputs'!AA$14-1),"")</f>
        <v>0</v>
      </c>
      <c r="AB200" s="43">
        <f ca="1">IF($EO200,OFFSET('Measure Summary'!$A$1,'IRP Inputs'!$EN200-1,'IRP Inputs'!AB$14-1),"")</f>
        <v>0</v>
      </c>
      <c r="AC200" s="43">
        <f ca="1">IF($EO200,OFFSET('Measure Summary'!$A$1,'IRP Inputs'!$EN200-1,'IRP Inputs'!AC$14-1),"")</f>
        <v>0</v>
      </c>
      <c r="AD200" s="43">
        <f ca="1">IF($EO200,OFFSET('Measure Summary'!$A$1,'IRP Inputs'!$EN200-1,'IRP Inputs'!AD$14-1),"")</f>
        <v>0</v>
      </c>
      <c r="AE200" s="43">
        <f ca="1">IF($EO200,OFFSET('Measure Summary'!$A$1,'IRP Inputs'!$EN200-1,'IRP Inputs'!AE$14-1),"")</f>
        <v>0</v>
      </c>
      <c r="AF200" s="43">
        <f ca="1">IF($EO200,OFFSET('Measure Summary'!$A$1,'IRP Inputs'!$EN200-1,'IRP Inputs'!AF$14-1),"")</f>
        <v>0</v>
      </c>
      <c r="AG200" s="43">
        <f ca="1">IF($EO200,OFFSET('Measure Summary'!$A$1,'IRP Inputs'!$EN200-1,'IRP Inputs'!AG$14-1),"")</f>
        <v>0</v>
      </c>
      <c r="AH200" s="43">
        <f ca="1">IF($EO200,OFFSET('Measure Summary'!$A$1,'IRP Inputs'!$EN200-1,'IRP Inputs'!AH$14-1),"")</f>
        <v>0</v>
      </c>
      <c r="AI200" s="43">
        <f ca="1">IF($EO200,OFFSET('Measure Summary'!$A$1,'IRP Inputs'!$EN200-1,'IRP Inputs'!AI$14-1),"")</f>
        <v>0</v>
      </c>
      <c r="AJ200" s="43">
        <f ca="1">IF($EO200,OFFSET('Measure Summary'!$A$1,'IRP Inputs'!$EN200-1,'IRP Inputs'!AJ$14-1),"")</f>
        <v>0</v>
      </c>
      <c r="AK200" s="44">
        <f ca="1">IF($EO200,OFFSET('Measure Summary'!$A$1,'IRP Inputs'!$EN200-1,'IRP Inputs'!AK$14-1),"")</f>
        <v>0</v>
      </c>
      <c r="AL200" s="42">
        <f ca="1">IF($EO200,OFFSET('Measure Summary'!$A$1,'IRP Inputs'!$EN200-1,'IRP Inputs'!AL$14-1)*100,"")</f>
        <v>0</v>
      </c>
      <c r="AM200" s="43">
        <f ca="1">IF($EO200,OFFSET('Measure Summary'!$A$1,'IRP Inputs'!$EN200-1,'IRP Inputs'!AM$14-1)*100,"")</f>
        <v>0.87012289368320062</v>
      </c>
      <c r="AN200" s="43">
        <f ca="1">IF($EO200,OFFSET('Measure Summary'!$A$1,'IRP Inputs'!$EN200-1,'IRP Inputs'!AN$14-1)*100,"")</f>
        <v>3.6118889519389685</v>
      </c>
      <c r="AO200" s="43">
        <f ca="1">IF($EO200,OFFSET('Measure Summary'!$A$1,'IRP Inputs'!$EN200-1,'IRP Inputs'!AO$14-1)*100,"")</f>
        <v>8.9602626107017311</v>
      </c>
      <c r="AP200" s="43">
        <f ca="1">IF($EO200,OFFSET('Measure Summary'!$A$1,'IRP Inputs'!$EN200-1,'IRP Inputs'!AP$14-1)*100,"")</f>
        <v>18.381743900840767</v>
      </c>
      <c r="AQ200" s="43">
        <f ca="1">IF($EO200,OFFSET('Measure Summary'!$A$1,'IRP Inputs'!$EN200-1,'IRP Inputs'!AQ$14-1)*100,"")</f>
        <v>32.488246686852975</v>
      </c>
      <c r="AR200" s="43">
        <f ca="1">IF($EO200,OFFSET('Measure Summary'!$A$1,'IRP Inputs'!$EN200-1,'IRP Inputs'!AR$14-1)*100,"")</f>
        <v>50.670735002996494</v>
      </c>
      <c r="AS200" s="43">
        <f ca="1">IF($EO200,OFFSET('Measure Summary'!$A$1,'IRP Inputs'!$EN200-1,'IRP Inputs'!AS$14-1)*100,"")</f>
        <v>69.711420033351217</v>
      </c>
      <c r="AT200" s="43">
        <f ca="1">IF($EO200,OFFSET('Measure Summary'!$A$1,'IRP Inputs'!$EN200-1,'IRP Inputs'!AT$14-1)*100,"")</f>
        <v>85.644890082126807</v>
      </c>
      <c r="AU200" s="43">
        <f ca="1">IF($EO200,OFFSET('Measure Summary'!$A$1,'IRP Inputs'!$EN200-1,'IRP Inputs'!AU$14-1)*100,"")</f>
        <v>92.15685174439372</v>
      </c>
      <c r="AV200" s="43">
        <f ca="1">IF($EO200,OFFSET('Measure Summary'!$A$1,'IRP Inputs'!$EN200-1,'IRP Inputs'!AV$14-1)*100,"")</f>
        <v>92.885252223764255</v>
      </c>
      <c r="AW200" s="43">
        <f ca="1">IF($EO200,OFFSET('Measure Summary'!$A$1,'IRP Inputs'!$EN200-1,'IRP Inputs'!AW$14-1)*100,"")</f>
        <v>93.60288203873921</v>
      </c>
      <c r="AX200" s="43">
        <f ca="1">IF($EO200,OFFSET('Measure Summary'!$A$1,'IRP Inputs'!$EN200-1,'IRP Inputs'!AX$14-1)*100,"")</f>
        <v>94.165138144242988</v>
      </c>
      <c r="AY200" s="43">
        <f ca="1">IF($EO200,OFFSET('Measure Summary'!$A$1,'IRP Inputs'!$EN200-1,'IRP Inputs'!AY$14-1)*100,"")</f>
        <v>94.601417664380946</v>
      </c>
      <c r="AZ200" s="43">
        <f ca="1">IF($EO200,OFFSET('Measure Summary'!$A$1,'IRP Inputs'!$EN200-1,'IRP Inputs'!AZ$14-1)*100,"")</f>
        <v>94.932032336971218</v>
      </c>
      <c r="BA200" s="43">
        <f ca="1">IF($EO200,OFFSET('Measure Summary'!$A$1,'IRP Inputs'!$EN200-1,'IRP Inputs'!BA$14-1)*100,"")</f>
        <v>95.173622265683164</v>
      </c>
      <c r="BB200" s="43">
        <f ca="1">IF($EO200,OFFSET('Measure Summary'!$A$1,'IRP Inputs'!$EN200-1,'IRP Inputs'!BB$14-1)*100,"")</f>
        <v>95.340126319919761</v>
      </c>
      <c r="BC200" s="43">
        <f ca="1">IF($EO200,OFFSET('Measure Summary'!$A$1,'IRP Inputs'!$EN200-1,'IRP Inputs'!BC$14-1)*100,"")</f>
        <v>95.443302022310831</v>
      </c>
      <c r="BD200" s="43">
        <f ca="1">IF($EO200,OFFSET('Measure Summary'!$A$1,'IRP Inputs'!$EN200-1,'IRP Inputs'!BD$14-1)*100,"")</f>
        <v>95.49286434542708</v>
      </c>
      <c r="BE200" s="43">
        <f ca="1">IF($EO200,OFFSET('Measure Summary'!$A$1,'IRP Inputs'!$EN200-1,'IRP Inputs'!BE$14-1)*100,"")</f>
        <v>95.496854116034697</v>
      </c>
      <c r="BF200" s="43">
        <f ca="1">IF($EO200,OFFSET('Measure Summary'!$A$1,'IRP Inputs'!$EN200-1,'IRP Inputs'!BF$14-1)*100,"")</f>
        <v>95.489955469403114</v>
      </c>
      <c r="BG200" s="43">
        <f ca="1">IF($EO200,OFFSET('Measure Summary'!$A$1,'IRP Inputs'!$EN200-1,'IRP Inputs'!BG$14-1)*100,"")</f>
        <v>95.474314693955151</v>
      </c>
      <c r="BH200" s="43">
        <f ca="1">IF($EO200,OFFSET('Measure Summary'!$A$1,'IRP Inputs'!$EN200-1,'IRP Inputs'!BH$14-1)*100,"")</f>
        <v>95.451654683349503</v>
      </c>
      <c r="BI200" s="43">
        <f ca="1">IF($EO200,OFFSET('Measure Summary'!$A$1,'IRP Inputs'!$EN200-1,'IRP Inputs'!BI$14-1)*100,"")</f>
        <v>95.418072460389141</v>
      </c>
      <c r="BJ200" s="44">
        <f ca="1">IF($EO200,OFFSET('Measure Summary'!$A$1,'IRP Inputs'!$EN200-1,'IRP Inputs'!BJ$14-1)*100,"")</f>
        <v>95.375793272714887</v>
      </c>
      <c r="BK200" s="42">
        <f ca="1">IF($EO200,OFFSET('Measure Summary'!$A$1,'IRP Inputs'!$EN200-1,'IRP Inputs'!BK$14-1)*100,"")</f>
        <v>0</v>
      </c>
      <c r="BL200" s="43">
        <f ca="1">IF($EO200,OFFSET('Measure Summary'!$A$1,'IRP Inputs'!$EN200-1,'IRP Inputs'!BL$14-1)*100,"")</f>
        <v>0.87012289368320084</v>
      </c>
      <c r="BM200" s="43">
        <f ca="1">IF($EO200,OFFSET('Measure Summary'!$A$1,'IRP Inputs'!$EN200-1,'IRP Inputs'!BM$14-1)*100,"")</f>
        <v>2.6321204482076155</v>
      </c>
      <c r="BN200" s="43">
        <f ca="1">IF($EO200,OFFSET('Measure Summary'!$A$1,'IRP Inputs'!$EN200-1,'IRP Inputs'!BN$14-1)*100,"")</f>
        <v>5.115026229772119</v>
      </c>
      <c r="BO200" s="43">
        <f ca="1">IF($EO200,OFFSET('Measure Summary'!$A$1,'IRP Inputs'!$EN200-1,'IRP Inputs'!BO$14-1)*100,"")</f>
        <v>9.0736382368294919</v>
      </c>
      <c r="BP200" s="43">
        <f ca="1">IF($EO200,OFFSET('Measure Summary'!$A$1,'IRP Inputs'!$EN200-1,'IRP Inputs'!BP$14-1)*100,"")</f>
        <v>13.63263905904771</v>
      </c>
      <c r="BQ200" s="43">
        <f ca="1">IF($EO200,OFFSET('Measure Summary'!$A$1,'IRP Inputs'!$EN200-1,'IRP Inputs'!BQ$14-1)*100,"")</f>
        <v>17.599137797714889</v>
      </c>
      <c r="BR200" s="43">
        <f ca="1">IF($EO200,OFFSET('Measure Summary'!$A$1,'IRP Inputs'!$EN200-1,'IRP Inputs'!BR$14-1)*100,"")</f>
        <v>18.385734145338354</v>
      </c>
      <c r="BS200" s="43">
        <f ca="1">IF($EO200,OFFSET('Measure Summary'!$A$1,'IRP Inputs'!$EN200-1,'IRP Inputs'!BS$14-1)*100,"")</f>
        <v>15.267996079586627</v>
      </c>
      <c r="BT200" s="43">
        <f ca="1">IF($EO200,OFFSET('Measure Summary'!$A$1,'IRP Inputs'!$EN200-1,'IRP Inputs'!BT$14-1)*100,"")</f>
        <v>5.8946938918896734</v>
      </c>
      <c r="BU200" s="43">
        <f ca="1">IF($EO200,OFFSET('Measure Summary'!$A$1,'IRP Inputs'!$EN200-1,'IRP Inputs'!BU$14-1)*100,"")</f>
        <v>0</v>
      </c>
      <c r="BV200" s="43">
        <f ca="1">IF($EO200,OFFSET('Measure Summary'!$A$1,'IRP Inputs'!$EN200-1,'IRP Inputs'!BV$14-1)*100,"")</f>
        <v>0</v>
      </c>
      <c r="BW200" s="43">
        <f ca="1">IF($EO200,OFFSET('Measure Summary'!$A$1,'IRP Inputs'!$EN200-1,'IRP Inputs'!BW$14-1)*100,"")</f>
        <v>0</v>
      </c>
      <c r="BX200" s="43">
        <f ca="1">IF($EO200,OFFSET('Measure Summary'!$A$1,'IRP Inputs'!$EN200-1,'IRP Inputs'!BX$14-1)*100,"")</f>
        <v>0</v>
      </c>
      <c r="BY200" s="43">
        <f ca="1">IF($EO200,OFFSET('Measure Summary'!$A$1,'IRP Inputs'!$EN200-1,'IRP Inputs'!BY$14-1)*100,"")</f>
        <v>0</v>
      </c>
      <c r="BZ200" s="43">
        <f ca="1">IF($EO200,OFFSET('Measure Summary'!$A$1,'IRP Inputs'!$EN200-1,'IRP Inputs'!BZ$14-1)*100,"")</f>
        <v>0</v>
      </c>
      <c r="CA200" s="43">
        <f ca="1">IF($EO200,OFFSET('Measure Summary'!$A$1,'IRP Inputs'!$EN200-1,'IRP Inputs'!CA$14-1)*100,"")</f>
        <v>0</v>
      </c>
      <c r="CB200" s="43">
        <f ca="1">IF($EO200,OFFSET('Measure Summary'!$A$1,'IRP Inputs'!$EN200-1,'IRP Inputs'!CB$14-1)*100,"")</f>
        <v>0</v>
      </c>
      <c r="CC200" s="43">
        <f ca="1">IF($EO200,OFFSET('Measure Summary'!$A$1,'IRP Inputs'!$EN200-1,'IRP Inputs'!CC$14-1)*100,"")</f>
        <v>0</v>
      </c>
      <c r="CD200" s="43">
        <f ca="1">IF($EO200,OFFSET('Measure Summary'!$A$1,'IRP Inputs'!$EN200-1,'IRP Inputs'!CD$14-1)*100,"")</f>
        <v>0</v>
      </c>
      <c r="CE200" s="43">
        <f ca="1">IF($EO200,OFFSET('Measure Summary'!$A$1,'IRP Inputs'!$EN200-1,'IRP Inputs'!CE$14-1)*100,"")</f>
        <v>0</v>
      </c>
      <c r="CF200" s="43">
        <f ca="1">IF($EO200,OFFSET('Measure Summary'!$A$1,'IRP Inputs'!$EN200-1,'IRP Inputs'!CF$14-1)*100,"")</f>
        <v>0</v>
      </c>
      <c r="CG200" s="43">
        <f ca="1">IF($EO200,OFFSET('Measure Summary'!$A$1,'IRP Inputs'!$EN200-1,'IRP Inputs'!CG$14-1)*100,"")</f>
        <v>0</v>
      </c>
      <c r="CH200" s="43">
        <f ca="1">IF($EO200,OFFSET('Measure Summary'!$A$1,'IRP Inputs'!$EN200-1,'IRP Inputs'!CH$14-1)*100,"")</f>
        <v>0</v>
      </c>
      <c r="CI200" s="44">
        <f ca="1">IF($EO200,OFFSET('Measure Summary'!$A$1,'IRP Inputs'!$EN200-1,'IRP Inputs'!CI$14-1)*100,"")</f>
        <v>0</v>
      </c>
      <c r="CJ200" s="45">
        <f ca="1">IF($EO200,OFFSET('Measure Summary'!$A$1,'IRP Inputs'!$EN200-1,IF($C200="WA",CJ$17,CJ$16)-1)/100,"")</f>
        <v>5.3575938940046335</v>
      </c>
      <c r="CK200" s="46">
        <f ca="1">IF($EO200,OFFSET('Measure Summary'!$A$1,'IRP Inputs'!$EN200-1,IF($C200="WA",CK$17,CK$16)-1)/100,"")</f>
        <v>4.3620998999251155</v>
      </c>
      <c r="CL200" s="46">
        <f ca="1">IF($EO200,OFFSET('Measure Summary'!$A$1,'IRP Inputs'!$EN200-1,IF($C200="WA",CL$17,CL$16)-1)/100,"")</f>
        <v>3.9719799150403037</v>
      </c>
      <c r="CM200" s="46">
        <f ca="1">IF($EO200,OFFSET('Measure Summary'!$A$1,'IRP Inputs'!$EN200-1,IF($C200="WA",CM$17,CM$16)-1)/100,"")</f>
        <v>3.771686714351719</v>
      </c>
      <c r="CN200" s="46">
        <f ca="1">IF($EO200,OFFSET('Measure Summary'!$A$1,'IRP Inputs'!$EN200-1,IF($C200="WA",CN$17,CN$16)-1)/100,"")</f>
        <v>3.6495963250442647</v>
      </c>
      <c r="CO200" s="46">
        <f ca="1">IF($EO200,OFFSET('Measure Summary'!$A$1,'IRP Inputs'!$EN200-1,IF($C200="WA",CO$17,CO$16)-1)/100,"")</f>
        <v>3.566095138350696</v>
      </c>
      <c r="CP200" s="46">
        <f ca="1">IF($EO200,OFFSET('Measure Summary'!$A$1,'IRP Inputs'!$EN200-1,IF($C200="WA",CP$17,CP$16)-1)/100,"")</f>
        <v>3.5053865138970126</v>
      </c>
      <c r="CQ200" s="46">
        <f ca="1">IF($EO200,OFFSET('Measure Summary'!$A$1,'IRP Inputs'!$EN200-1,IF($C200="WA",CQ$17,CQ$16)-1)/100,"")</f>
        <v>3.4592598300015429</v>
      </c>
      <c r="CR200" s="46">
        <f ca="1">IF($EO200,OFFSET('Measure Summary'!$A$1,'IRP Inputs'!$EN200-1,IF($C200="WA",CR$17,CR$16)-1)/100,"")</f>
        <v>3.4230248090558701</v>
      </c>
      <c r="CS200" s="46">
        <f ca="1">IF($EO200,OFFSET('Measure Summary'!$A$1,'IRP Inputs'!$EN200-1,IF($C200="WA",CS$17,CS$16)-1)/100,"")</f>
        <v>3.3938065575390204</v>
      </c>
      <c r="CT200" s="46">
        <f ca="1">IF($EO200,OFFSET('Measure Summary'!$A$1,'IRP Inputs'!$EN200-1,IF($C200="WA",CT$17,CT$16)-1)/100,"")</f>
        <v>3.3633228750742181</v>
      </c>
      <c r="CU200" s="46">
        <f ca="1">IF($EO200,OFFSET('Measure Summary'!$A$1,'IRP Inputs'!$EN200-1,IF($C200="WA",CU$17,CU$16)-1)/100,"")</f>
        <v>3.3340113390679345</v>
      </c>
      <c r="CV200" s="46">
        <f ca="1">IF($EO200,OFFSET('Measure Summary'!$A$1,'IRP Inputs'!$EN200-1,IF($C200="WA",CV$17,CV$16)-1)/100,"")</f>
        <v>3.3098397223540581</v>
      </c>
      <c r="CW200" s="46">
        <f ca="1">IF($EO200,OFFSET('Measure Summary'!$A$1,'IRP Inputs'!$EN200-1,IF($C200="WA",CW$17,CW$16)-1)/100,"")</f>
        <v>3.2896611848572861</v>
      </c>
      <c r="CX200" s="46">
        <f ca="1">IF($EO200,OFFSET('Measure Summary'!$A$1,'IRP Inputs'!$EN200-1,IF($C200="WA",CX$17,CX$16)-1)/100,"")</f>
        <v>3.2726404078759193</v>
      </c>
      <c r="CY200" s="46">
        <f ca="1">IF($EO200,OFFSET('Measure Summary'!$A$1,'IRP Inputs'!$EN200-1,IF($C200="WA",CY$17,CY$16)-1)/100,"")</f>
        <v>3.2581519891608393</v>
      </c>
      <c r="CZ200" s="46">
        <f ca="1">IF($EO200,OFFSET('Measure Summary'!$A$1,'IRP Inputs'!$EN200-1,IF($C200="WA",CZ$17,CZ$16)-1)/100,"")</f>
        <v>3.2457207427561885</v>
      </c>
      <c r="DA200" s="46">
        <f ca="1">IF($EO200,OFFSET('Measure Summary'!$A$1,'IRP Inputs'!$EN200-1,IF($C200="WA",DA$17,DA$16)-1)/100,"")</f>
        <v>3.2349524968593402</v>
      </c>
      <c r="DB200" s="46">
        <f ca="1">IF($EO200,OFFSET('Measure Summary'!$A$1,'IRP Inputs'!$EN200-1,IF($C200="WA",DB$17,DB$16)-1)/100,"")</f>
        <v>3.2256112723445023</v>
      </c>
      <c r="DC200" s="46">
        <f ca="1">IF($EO200,OFFSET('Measure Summary'!$A$1,'IRP Inputs'!$EN200-1,IF($C200="WA",DC$17,DC$16)-1)/100,"")</f>
        <v>3.2174543145892369</v>
      </c>
      <c r="DD200" s="46">
        <f ca="1">IF($EO200,OFFSET('Measure Summary'!$A$1,'IRP Inputs'!$EN200-1,IF($C200="WA",DD$17,DD$16)-1)/100,"")</f>
        <v>3.210293897877154</v>
      </c>
      <c r="DE200" s="46">
        <f ca="1">IF($EO200,OFFSET('Measure Summary'!$A$1,'IRP Inputs'!$EN200-1,IF($C200="WA",DE$17,DE$16)-1)/100,"")</f>
        <v>3.203979690337424</v>
      </c>
      <c r="DF200" s="46">
        <f ca="1">IF($EO200,OFFSET('Measure Summary'!$A$1,'IRP Inputs'!$EN200-1,IF($C200="WA",DF$17,DF$16)-1)/100,"")</f>
        <v>3.1983848050179646</v>
      </c>
      <c r="DG200" s="46">
        <f ca="1">IF($EO200,OFFSET('Measure Summary'!$A$1,'IRP Inputs'!$EN200-1,IF($C200="WA",DG$17,DG$16)-1)/100,"")</f>
        <v>3.1935332842070716</v>
      </c>
      <c r="DH200" s="47">
        <f ca="1">IF($EO200,OFFSET('Measure Summary'!$A$1,'IRP Inputs'!$EN200-1,IF($C200="WA",DH$17,DH$16)-1)/100,"")</f>
        <v>3.1893116486712709</v>
      </c>
      <c r="DJ200" s="48">
        <f ca="1">IF($EO200,OFFSET('Measure Summary'!$A$1,'IRP Inputs'!$EN200-1,'IRP Inputs'!DJ$14-1),"")*K200</f>
        <v>1.333644662743491</v>
      </c>
      <c r="DK200" s="49">
        <f t="shared" ca="1" si="107"/>
        <v>0.41342984545048223</v>
      </c>
      <c r="DL200" s="48">
        <f t="shared" ca="1" si="120"/>
        <v>0</v>
      </c>
      <c r="DM200" s="50">
        <f t="shared" ca="1" si="120"/>
        <v>4.9262085741622309E-6</v>
      </c>
      <c r="DN200" s="50">
        <f t="shared" ca="1" si="120"/>
        <v>1.3234120377218602E-5</v>
      </c>
      <c r="DO200" s="50">
        <f t="shared" ca="1" si="120"/>
        <v>2.4157307828536162E-5</v>
      </c>
      <c r="DP200" s="50">
        <f t="shared" ca="1" si="120"/>
        <v>4.1251672578569019E-5</v>
      </c>
      <c r="DQ200" s="50">
        <f t="shared" ca="1" si="120"/>
        <v>6.0420764654548834E-5</v>
      </c>
      <c r="DR200" s="50">
        <f t="shared" ca="1" si="120"/>
        <v>7.6624698176169863E-5</v>
      </c>
      <c r="DS200" s="50">
        <f t="shared" ca="1" si="120"/>
        <v>7.9027965819204426E-5</v>
      </c>
      <c r="DT200" s="50">
        <f t="shared" ca="1" si="120"/>
        <v>6.5006337861740017E-5</v>
      </c>
      <c r="DU200" s="50">
        <f t="shared" ca="1" si="120"/>
        <v>2.4918164972064697E-5</v>
      </c>
      <c r="DV200" s="50">
        <f t="shared" ca="1" si="121"/>
        <v>0</v>
      </c>
      <c r="DW200" s="50">
        <f t="shared" ca="1" si="121"/>
        <v>0</v>
      </c>
      <c r="DX200" s="50">
        <f t="shared" ca="1" si="121"/>
        <v>0</v>
      </c>
      <c r="DY200" s="50">
        <f t="shared" ca="1" si="121"/>
        <v>0</v>
      </c>
      <c r="DZ200" s="50">
        <f t="shared" ca="1" si="121"/>
        <v>0</v>
      </c>
      <c r="EA200" s="50">
        <f t="shared" ca="1" si="121"/>
        <v>0</v>
      </c>
      <c r="EB200" s="50">
        <f t="shared" ca="1" si="121"/>
        <v>0</v>
      </c>
      <c r="EC200" s="50">
        <f t="shared" ca="1" si="121"/>
        <v>0</v>
      </c>
      <c r="ED200" s="50">
        <f t="shared" ca="1" si="121"/>
        <v>0</v>
      </c>
      <c r="EE200" s="50">
        <f t="shared" ca="1" si="121"/>
        <v>0</v>
      </c>
      <c r="EF200" s="50">
        <f t="shared" ref="EF200:EJ215" ca="1" si="122">IF($EO200,SUM($DJ200:$DK200)*INDEX($M200:$AK200,1,MATCH(EF$23,$M$23:$AK$23,0))/1000000,"")</f>
        <v>0</v>
      </c>
      <c r="EG200" s="50">
        <f t="shared" ca="1" si="122"/>
        <v>0</v>
      </c>
      <c r="EH200" s="50">
        <f t="shared" ca="1" si="122"/>
        <v>0</v>
      </c>
      <c r="EI200" s="50">
        <f t="shared" ca="1" si="122"/>
        <v>0</v>
      </c>
      <c r="EJ200" s="49">
        <f t="shared" ca="1" si="122"/>
        <v>0</v>
      </c>
      <c r="EM200">
        <f t="shared" si="111"/>
        <v>177</v>
      </c>
      <c r="EN200">
        <f>MATCH(EM200,'Measure Summary'!$VY:$VY,0)</f>
        <v>181</v>
      </c>
      <c r="EO200" t="b">
        <f t="shared" si="108"/>
        <v>1</v>
      </c>
    </row>
    <row r="201" spans="1:145">
      <c r="A201" s="40" t="str">
        <f ca="1">IF($EO201,OFFSET('Measure Summary'!$A$1,'IRP Inputs'!$EN201-1,'IRP Inputs'!A$14-1),"")</f>
        <v>OR_Residential_LI - Single Family_Existing_Space Heating_Natural Gas_Furnace</v>
      </c>
      <c r="B201" t="str">
        <f ca="1">IF($EO201,OFFSET('Measure Summary'!$A$1,'IRP Inputs'!$EN201-1,'IRP Inputs'!B$14-1),"")</f>
        <v>Retrofit</v>
      </c>
      <c r="C201" t="str">
        <f ca="1">IF($EO201,OFFSET('Measure Summary'!$A$1,'IRP Inputs'!$EN201-1,'IRP Inputs'!C$14-1),"")</f>
        <v>OR</v>
      </c>
      <c r="D201" t="str">
        <f ca="1">IF($EO201,OFFSET('Measure Summary'!$A$1,'IRP Inputs'!$EN201-1,'IRP Inputs'!D$14-1),"")</f>
        <v>Residential</v>
      </c>
      <c r="E201" t="str">
        <f ca="1">IF($EO201,OFFSET('Measure Summary'!$A$1,'IRP Inputs'!$EN201-1,'IRP Inputs'!E$14-1),"")</f>
        <v>LI - Single Family</v>
      </c>
      <c r="F201" t="str">
        <f ca="1">IF($EO201,OFFSET('Measure Summary'!$A$1,'IRP Inputs'!$EN201-1,'IRP Inputs'!F$14-1),"")</f>
        <v>New</v>
      </c>
      <c r="G201" t="str">
        <f ca="1">IF($EO201,OFFSET('Measure Summary'!$A$1,'IRP Inputs'!$EN201-1,'IRP Inputs'!G$14-1),"")</f>
        <v>Water Heating</v>
      </c>
      <c r="H201" t="str">
        <f ca="1">IF($EO201,OFFSET('Measure Summary'!$A$1,'IRP Inputs'!$EN201-1,'IRP Inputs'!H$14-1),"")</f>
        <v>Behavioral Programs</v>
      </c>
      <c r="I201" t="str">
        <f ca="1">IF($EO201,OFFSET('Measure Summary'!$A$1,'IRP Inputs'!$EN201-1,'IRP Inputs'!I$14-1),"")</f>
        <v>ORM130</v>
      </c>
      <c r="J201" s="1" t="str">
        <f ca="1">IF($EO201,OFFSET('Measure Summary'!$A$1,'IRP Inputs'!$EN201-1,'IRP Inputs'!J$14-1),"")</f>
        <v>Program Participation</v>
      </c>
      <c r="K201" s="41">
        <f ca="1">IF($EO201,OFFSET('Measure Summary'!$A$1,'IRP Inputs'!$EN201-1,'IRP Inputs'!K$14-1),"")</f>
        <v>4.42</v>
      </c>
      <c r="L201" s="1">
        <f ca="1">IF($EO201,OFFSET('Measure Summary'!$A$1,'IRP Inputs'!$EN201-1,'IRP Inputs'!L$14-1),"")</f>
        <v>2</v>
      </c>
      <c r="M201" s="42">
        <f ca="1">IF($EO201,OFFSET('Measure Summary'!$A$1,'IRP Inputs'!$EN201-1,'IRP Inputs'!M$14-1),"")</f>
        <v>0</v>
      </c>
      <c r="N201" s="43">
        <f ca="1">IF($EO201,OFFSET('Measure Summary'!$A$1,'IRP Inputs'!$EN201-1,'IRP Inputs'!N$14-1),"")</f>
        <v>2.4962738507675919</v>
      </c>
      <c r="O201" s="43">
        <f ca="1">IF($EO201,OFFSET('Measure Summary'!$A$1,'IRP Inputs'!$EN201-1,'IRP Inputs'!O$14-1),"")</f>
        <v>6.6963232703861557</v>
      </c>
      <c r="P201" s="43">
        <f ca="1">IF($EO201,OFFSET('Measure Summary'!$A$1,'IRP Inputs'!$EN201-1,'IRP Inputs'!P$14-1),"")</f>
        <v>12.197945255311879</v>
      </c>
      <c r="Q201" s="43">
        <f ca="1">IF($EO201,OFFSET('Measure Summary'!$A$1,'IRP Inputs'!$EN201-1,'IRP Inputs'!Q$14-1),"")</f>
        <v>20.791323141406721</v>
      </c>
      <c r="R201" s="43">
        <f ca="1">IF($EO201,OFFSET('Measure Summary'!$A$1,'IRP Inputs'!$EN201-1,'IRP Inputs'!R$14-1),"")</f>
        <v>30.392562804463878</v>
      </c>
      <c r="S201" s="43">
        <f ca="1">IF($EO201,OFFSET('Measure Summary'!$A$1,'IRP Inputs'!$EN201-1,'IRP Inputs'!S$14-1),"")</f>
        <v>38.458669766190553</v>
      </c>
      <c r="T201" s="43">
        <f ca="1">IF($EO201,OFFSET('Measure Summary'!$A$1,'IRP Inputs'!$EN201-1,'IRP Inputs'!T$14-1),"")</f>
        <v>39.531916364081056</v>
      </c>
      <c r="U201" s="43">
        <f ca="1">IF($EO201,OFFSET('Measure Summary'!$A$1,'IRP Inputs'!$EN201-1,'IRP Inputs'!U$14-1),"")</f>
        <v>32.338940634093831</v>
      </c>
      <c r="V201" s="43">
        <f ca="1">IF($EO201,OFFSET('Measure Summary'!$A$1,'IRP Inputs'!$EN201-1,'IRP Inputs'!V$14-1),"")</f>
        <v>12.049864202260522</v>
      </c>
      <c r="W201" s="43">
        <f ca="1">IF($EO201,OFFSET('Measure Summary'!$A$1,'IRP Inputs'!$EN201-1,'IRP Inputs'!W$14-1),"")</f>
        <v>0</v>
      </c>
      <c r="X201" s="43">
        <f ca="1">IF($EO201,OFFSET('Measure Summary'!$A$1,'IRP Inputs'!$EN201-1,'IRP Inputs'!X$14-1),"")</f>
        <v>0</v>
      </c>
      <c r="Y201" s="43">
        <f ca="1">IF($EO201,OFFSET('Measure Summary'!$A$1,'IRP Inputs'!$EN201-1,'IRP Inputs'!Y$14-1),"")</f>
        <v>0</v>
      </c>
      <c r="Z201" s="43">
        <f ca="1">IF($EO201,OFFSET('Measure Summary'!$A$1,'IRP Inputs'!$EN201-1,'IRP Inputs'!Z$14-1),"")</f>
        <v>0</v>
      </c>
      <c r="AA201" s="43">
        <f ca="1">IF($EO201,OFFSET('Measure Summary'!$A$1,'IRP Inputs'!$EN201-1,'IRP Inputs'!AA$14-1),"")</f>
        <v>0</v>
      </c>
      <c r="AB201" s="43">
        <f ca="1">IF($EO201,OFFSET('Measure Summary'!$A$1,'IRP Inputs'!$EN201-1,'IRP Inputs'!AB$14-1),"")</f>
        <v>0</v>
      </c>
      <c r="AC201" s="43">
        <f ca="1">IF($EO201,OFFSET('Measure Summary'!$A$1,'IRP Inputs'!$EN201-1,'IRP Inputs'!AC$14-1),"")</f>
        <v>0</v>
      </c>
      <c r="AD201" s="43">
        <f ca="1">IF($EO201,OFFSET('Measure Summary'!$A$1,'IRP Inputs'!$EN201-1,'IRP Inputs'!AD$14-1),"")</f>
        <v>0</v>
      </c>
      <c r="AE201" s="43">
        <f ca="1">IF($EO201,OFFSET('Measure Summary'!$A$1,'IRP Inputs'!$EN201-1,'IRP Inputs'!AE$14-1),"")</f>
        <v>0</v>
      </c>
      <c r="AF201" s="43">
        <f ca="1">IF($EO201,OFFSET('Measure Summary'!$A$1,'IRP Inputs'!$EN201-1,'IRP Inputs'!AF$14-1),"")</f>
        <v>0</v>
      </c>
      <c r="AG201" s="43">
        <f ca="1">IF($EO201,OFFSET('Measure Summary'!$A$1,'IRP Inputs'!$EN201-1,'IRP Inputs'!AG$14-1),"")</f>
        <v>0</v>
      </c>
      <c r="AH201" s="43">
        <f ca="1">IF($EO201,OFFSET('Measure Summary'!$A$1,'IRP Inputs'!$EN201-1,'IRP Inputs'!AH$14-1),"")</f>
        <v>0</v>
      </c>
      <c r="AI201" s="43">
        <f ca="1">IF($EO201,OFFSET('Measure Summary'!$A$1,'IRP Inputs'!$EN201-1,'IRP Inputs'!AI$14-1),"")</f>
        <v>0</v>
      </c>
      <c r="AJ201" s="43">
        <f ca="1">IF($EO201,OFFSET('Measure Summary'!$A$1,'IRP Inputs'!$EN201-1,'IRP Inputs'!AJ$14-1),"")</f>
        <v>0</v>
      </c>
      <c r="AK201" s="44">
        <f ca="1">IF($EO201,OFFSET('Measure Summary'!$A$1,'IRP Inputs'!$EN201-1,'IRP Inputs'!AK$14-1),"")</f>
        <v>0</v>
      </c>
      <c r="AL201" s="42">
        <f ca="1">IF($EO201,OFFSET('Measure Summary'!$A$1,'IRP Inputs'!$EN201-1,'IRP Inputs'!AL$14-1)*100,"")</f>
        <v>0</v>
      </c>
      <c r="AM201" s="43">
        <f ca="1">IF($EO201,OFFSET('Measure Summary'!$A$1,'IRP Inputs'!$EN201-1,'IRP Inputs'!AM$14-1)*100,"")</f>
        <v>0.22363637497303199</v>
      </c>
      <c r="AN201" s="43">
        <f ca="1">IF($EO201,OFFSET('Measure Summary'!$A$1,'IRP Inputs'!$EN201-1,'IRP Inputs'!AN$14-1)*100,"")</f>
        <v>0.82249706460759742</v>
      </c>
      <c r="AO201" s="43">
        <f ca="1">IF($EO201,OFFSET('Measure Summary'!$A$1,'IRP Inputs'!$EN201-1,'IRP Inputs'!AO$14-1)*100,"")</f>
        <v>1.9088081845550207</v>
      </c>
      <c r="AP201" s="43">
        <f ca="1">IF($EO201,OFFSET('Measure Summary'!$A$1,'IRP Inputs'!$EN201-1,'IRP Inputs'!AP$14-1)*100,"")</f>
        <v>3.750378684850241</v>
      </c>
      <c r="AQ201" s="43">
        <f ca="1">IF($EO201,OFFSET('Measure Summary'!$A$1,'IRP Inputs'!$EN201-1,'IRP Inputs'!AQ$14-1)*100,"")</f>
        <v>6.4214419265013287</v>
      </c>
      <c r="AR201" s="43">
        <f ca="1">IF($EO201,OFFSET('Measure Summary'!$A$1,'IRP Inputs'!$EN201-1,'IRP Inputs'!AR$14-1)*100,"")</f>
        <v>9.764646605742513</v>
      </c>
      <c r="AS201" s="43">
        <f ca="1">IF($EO201,OFFSET('Measure Summary'!$A$1,'IRP Inputs'!$EN201-1,'IRP Inputs'!AS$14-1)*100,"")</f>
        <v>13.145040301975571</v>
      </c>
      <c r="AT201" s="43">
        <f ca="1">IF($EO201,OFFSET('Measure Summary'!$A$1,'IRP Inputs'!$EN201-1,'IRP Inputs'!AT$14-1)*100,"")</f>
        <v>15.836309569473617</v>
      </c>
      <c r="AU201" s="43">
        <f ca="1">IF($EO201,OFFSET('Measure Summary'!$A$1,'IRP Inputs'!$EN201-1,'IRP Inputs'!AU$14-1)*100,"")</f>
        <v>16.727692281925169</v>
      </c>
      <c r="AV201" s="43">
        <f ca="1">IF($EO201,OFFSET('Measure Summary'!$A$1,'IRP Inputs'!$EN201-1,'IRP Inputs'!AV$14-1)*100,"")</f>
        <v>16.570891305083968</v>
      </c>
      <c r="AW201" s="43">
        <f ca="1">IF($EO201,OFFSET('Measure Summary'!$A$1,'IRP Inputs'!$EN201-1,'IRP Inputs'!AW$14-1)*100,"")</f>
        <v>16.413453579283662</v>
      </c>
      <c r="AX201" s="43">
        <f ca="1">IF($EO201,OFFSET('Measure Summary'!$A$1,'IRP Inputs'!$EN201-1,'IRP Inputs'!AX$14-1)*100,"")</f>
        <v>16.258852825281508</v>
      </c>
      <c r="AY201" s="43">
        <f ca="1">IF($EO201,OFFSET('Measure Summary'!$A$1,'IRP Inputs'!$EN201-1,'IRP Inputs'!AY$14-1)*100,"")</f>
        <v>16.114553260941406</v>
      </c>
      <c r="AZ201" s="43">
        <f ca="1">IF($EO201,OFFSET('Measure Summary'!$A$1,'IRP Inputs'!$EN201-1,'IRP Inputs'!AZ$14-1)*100,"")</f>
        <v>15.979553909946084</v>
      </c>
      <c r="BA201" s="43">
        <f ca="1">IF($EO201,OFFSET('Measure Summary'!$A$1,'IRP Inputs'!$EN201-1,'IRP Inputs'!BA$14-1)*100,"")</f>
        <v>15.854570985929541</v>
      </c>
      <c r="BB201" s="43">
        <f ca="1">IF($EO201,OFFSET('Measure Summary'!$A$1,'IRP Inputs'!$EN201-1,'IRP Inputs'!BB$14-1)*100,"")</f>
        <v>15.730590361225016</v>
      </c>
      <c r="BC201" s="43">
        <f ca="1">IF($EO201,OFFSET('Measure Summary'!$A$1,'IRP Inputs'!$EN201-1,'IRP Inputs'!BC$14-1)*100,"")</f>
        <v>15.607758453175336</v>
      </c>
      <c r="BD201" s="43">
        <f ca="1">IF($EO201,OFFSET('Measure Summary'!$A$1,'IRP Inputs'!$EN201-1,'IRP Inputs'!BD$14-1)*100,"")</f>
        <v>15.485307438163714</v>
      </c>
      <c r="BE201" s="43">
        <f ca="1">IF($EO201,OFFSET('Measure Summary'!$A$1,'IRP Inputs'!$EN201-1,'IRP Inputs'!BE$14-1)*100,"")</f>
        <v>15.363797640269231</v>
      </c>
      <c r="BF201" s="43">
        <f ca="1">IF($EO201,OFFSET('Measure Summary'!$A$1,'IRP Inputs'!$EN201-1,'IRP Inputs'!BF$14-1)*100,"")</f>
        <v>15.245722683965607</v>
      </c>
      <c r="BG201" s="43">
        <f ca="1">IF($EO201,OFFSET('Measure Summary'!$A$1,'IRP Inputs'!$EN201-1,'IRP Inputs'!BG$14-1)*100,"")</f>
        <v>15.131564392881478</v>
      </c>
      <c r="BH201" s="43">
        <f ca="1">IF($EO201,OFFSET('Measure Summary'!$A$1,'IRP Inputs'!$EN201-1,'IRP Inputs'!BH$14-1)*100,"")</f>
        <v>15.02137892155268</v>
      </c>
      <c r="BI201" s="43">
        <f ca="1">IF($EO201,OFFSET('Measure Summary'!$A$1,'IRP Inputs'!$EN201-1,'IRP Inputs'!BI$14-1)*100,"")</f>
        <v>14.915361531393767</v>
      </c>
      <c r="BJ201" s="44">
        <f ca="1">IF($EO201,OFFSET('Measure Summary'!$A$1,'IRP Inputs'!$EN201-1,'IRP Inputs'!BJ$14-1)*100,"")</f>
        <v>14.814053899404566</v>
      </c>
      <c r="BK201" s="42">
        <f ca="1">IF($EO201,OFFSET('Measure Summary'!$A$1,'IRP Inputs'!$EN201-1,'IRP Inputs'!BK$14-1)*100,"")</f>
        <v>0</v>
      </c>
      <c r="BL201" s="43">
        <f ca="1">IF($EO201,OFFSET('Measure Summary'!$A$1,'IRP Inputs'!$EN201-1,'IRP Inputs'!BL$14-1)*100,"")</f>
        <v>0.22363637497303193</v>
      </c>
      <c r="BM201" s="43">
        <f ca="1">IF($EO201,OFFSET('Measure Summary'!$A$1,'IRP Inputs'!$EN201-1,'IRP Inputs'!BM$14-1)*100,"")</f>
        <v>0.59914583016827538</v>
      </c>
      <c r="BN201" s="43">
        <f ca="1">IF($EO201,OFFSET('Measure Summary'!$A$1,'IRP Inputs'!$EN201-1,'IRP Inputs'!BN$14-1)*100,"")</f>
        <v>1.0884968379161106</v>
      </c>
      <c r="BO201" s="43">
        <f ca="1">IF($EO201,OFFSET('Measure Summary'!$A$1,'IRP Inputs'!$EN201-1,'IRP Inputs'!BO$14-1)*100,"")</f>
        <v>1.8485511293076258</v>
      </c>
      <c r="BP201" s="43">
        <f ca="1">IF($EO201,OFFSET('Measure Summary'!$A$1,'IRP Inputs'!$EN201-1,'IRP Inputs'!BP$14-1)*100,"")</f>
        <v>2.6891576214640809</v>
      </c>
      <c r="BQ201" s="43">
        <f ca="1">IF($EO201,OFFSET('Measure Summary'!$A$1,'IRP Inputs'!$EN201-1,'IRP Inputs'!BQ$14-1)*100,"")</f>
        <v>3.3821925683312033</v>
      </c>
      <c r="BR201" s="43">
        <f ca="1">IF($EO201,OFFSET('Measure Summary'!$A$1,'IRP Inputs'!$EN201-1,'IRP Inputs'!BR$14-1)*100,"")</f>
        <v>3.4513239062168646</v>
      </c>
      <c r="BS201" s="43">
        <f ca="1">IF($EO201,OFFSET('Measure Summary'!$A$1,'IRP Inputs'!$EN201-1,'IRP Inputs'!BS$14-1)*100,"")</f>
        <v>2.799991256545411</v>
      </c>
      <c r="BT201" s="43">
        <f ca="1">IF($EO201,OFFSET('Measure Summary'!$A$1,'IRP Inputs'!$EN201-1,'IRP Inputs'!BT$14-1)*100,"")</f>
        <v>1.0339188077953798</v>
      </c>
      <c r="BU201" s="43">
        <f ca="1">IF($EO201,OFFSET('Measure Summary'!$A$1,'IRP Inputs'!$EN201-1,'IRP Inputs'!BU$14-1)*100,"")</f>
        <v>0</v>
      </c>
      <c r="BV201" s="43">
        <f ca="1">IF($EO201,OFFSET('Measure Summary'!$A$1,'IRP Inputs'!$EN201-1,'IRP Inputs'!BV$14-1)*100,"")</f>
        <v>0</v>
      </c>
      <c r="BW201" s="43">
        <f ca="1">IF($EO201,OFFSET('Measure Summary'!$A$1,'IRP Inputs'!$EN201-1,'IRP Inputs'!BW$14-1)*100,"")</f>
        <v>0</v>
      </c>
      <c r="BX201" s="43">
        <f ca="1">IF($EO201,OFFSET('Measure Summary'!$A$1,'IRP Inputs'!$EN201-1,'IRP Inputs'!BX$14-1)*100,"")</f>
        <v>0</v>
      </c>
      <c r="BY201" s="43">
        <f ca="1">IF($EO201,OFFSET('Measure Summary'!$A$1,'IRP Inputs'!$EN201-1,'IRP Inputs'!BY$14-1)*100,"")</f>
        <v>0</v>
      </c>
      <c r="BZ201" s="43">
        <f ca="1">IF($EO201,OFFSET('Measure Summary'!$A$1,'IRP Inputs'!$EN201-1,'IRP Inputs'!BZ$14-1)*100,"")</f>
        <v>0</v>
      </c>
      <c r="CA201" s="43">
        <f ca="1">IF($EO201,OFFSET('Measure Summary'!$A$1,'IRP Inputs'!$EN201-1,'IRP Inputs'!CA$14-1)*100,"")</f>
        <v>0</v>
      </c>
      <c r="CB201" s="43">
        <f ca="1">IF($EO201,OFFSET('Measure Summary'!$A$1,'IRP Inputs'!$EN201-1,'IRP Inputs'!CB$14-1)*100,"")</f>
        <v>0</v>
      </c>
      <c r="CC201" s="43">
        <f ca="1">IF($EO201,OFFSET('Measure Summary'!$A$1,'IRP Inputs'!$EN201-1,'IRP Inputs'!CC$14-1)*100,"")</f>
        <v>0</v>
      </c>
      <c r="CD201" s="43">
        <f ca="1">IF($EO201,OFFSET('Measure Summary'!$A$1,'IRP Inputs'!$EN201-1,'IRP Inputs'!CD$14-1)*100,"")</f>
        <v>0</v>
      </c>
      <c r="CE201" s="43">
        <f ca="1">IF($EO201,OFFSET('Measure Summary'!$A$1,'IRP Inputs'!$EN201-1,'IRP Inputs'!CE$14-1)*100,"")</f>
        <v>0</v>
      </c>
      <c r="CF201" s="43">
        <f ca="1">IF($EO201,OFFSET('Measure Summary'!$A$1,'IRP Inputs'!$EN201-1,'IRP Inputs'!CF$14-1)*100,"")</f>
        <v>0</v>
      </c>
      <c r="CG201" s="43">
        <f ca="1">IF($EO201,OFFSET('Measure Summary'!$A$1,'IRP Inputs'!$EN201-1,'IRP Inputs'!CG$14-1)*100,"")</f>
        <v>0</v>
      </c>
      <c r="CH201" s="43">
        <f ca="1">IF($EO201,OFFSET('Measure Summary'!$A$1,'IRP Inputs'!$EN201-1,'IRP Inputs'!CH$14-1)*100,"")</f>
        <v>0</v>
      </c>
      <c r="CI201" s="44">
        <f ca="1">IF($EO201,OFFSET('Measure Summary'!$A$1,'IRP Inputs'!$EN201-1,'IRP Inputs'!CI$14-1)*100,"")</f>
        <v>0</v>
      </c>
      <c r="CJ201" s="45">
        <f ca="1">IF($EO201,OFFSET('Measure Summary'!$A$1,'IRP Inputs'!$EN201-1,IF($C201="WA",CJ$17,CJ$16)-1)/100,"")</f>
        <v>5.3575938940046335</v>
      </c>
      <c r="CK201" s="46">
        <f ca="1">IF($EO201,OFFSET('Measure Summary'!$A$1,'IRP Inputs'!$EN201-1,IF($C201="WA",CK$17,CK$16)-1)/100,"")</f>
        <v>4.3620998999251155</v>
      </c>
      <c r="CL201" s="46">
        <f ca="1">IF($EO201,OFFSET('Measure Summary'!$A$1,'IRP Inputs'!$EN201-1,IF($C201="WA",CL$17,CL$16)-1)/100,"")</f>
        <v>3.9719799150403037</v>
      </c>
      <c r="CM201" s="46">
        <f ca="1">IF($EO201,OFFSET('Measure Summary'!$A$1,'IRP Inputs'!$EN201-1,IF($C201="WA",CM$17,CM$16)-1)/100,"")</f>
        <v>3.771686714351719</v>
      </c>
      <c r="CN201" s="46">
        <f ca="1">IF($EO201,OFFSET('Measure Summary'!$A$1,'IRP Inputs'!$EN201-1,IF($C201="WA",CN$17,CN$16)-1)/100,"")</f>
        <v>3.6495963250442647</v>
      </c>
      <c r="CO201" s="46">
        <f ca="1">IF($EO201,OFFSET('Measure Summary'!$A$1,'IRP Inputs'!$EN201-1,IF($C201="WA",CO$17,CO$16)-1)/100,"")</f>
        <v>3.566095138350696</v>
      </c>
      <c r="CP201" s="46">
        <f ca="1">IF($EO201,OFFSET('Measure Summary'!$A$1,'IRP Inputs'!$EN201-1,IF($C201="WA",CP$17,CP$16)-1)/100,"")</f>
        <v>3.5053865138970126</v>
      </c>
      <c r="CQ201" s="46">
        <f ca="1">IF($EO201,OFFSET('Measure Summary'!$A$1,'IRP Inputs'!$EN201-1,IF($C201="WA",CQ$17,CQ$16)-1)/100,"")</f>
        <v>3.4592598300015429</v>
      </c>
      <c r="CR201" s="46">
        <f ca="1">IF($EO201,OFFSET('Measure Summary'!$A$1,'IRP Inputs'!$EN201-1,IF($C201="WA",CR$17,CR$16)-1)/100,"")</f>
        <v>3.4230248090558701</v>
      </c>
      <c r="CS201" s="46">
        <f ca="1">IF($EO201,OFFSET('Measure Summary'!$A$1,'IRP Inputs'!$EN201-1,IF($C201="WA",CS$17,CS$16)-1)/100,"")</f>
        <v>3.3938065575390204</v>
      </c>
      <c r="CT201" s="46">
        <f ca="1">IF($EO201,OFFSET('Measure Summary'!$A$1,'IRP Inputs'!$EN201-1,IF($C201="WA",CT$17,CT$16)-1)/100,"")</f>
        <v>3.3633228750742181</v>
      </c>
      <c r="CU201" s="46">
        <f ca="1">IF($EO201,OFFSET('Measure Summary'!$A$1,'IRP Inputs'!$EN201-1,IF($C201="WA",CU$17,CU$16)-1)/100,"")</f>
        <v>3.3340113390679345</v>
      </c>
      <c r="CV201" s="46">
        <f ca="1">IF($EO201,OFFSET('Measure Summary'!$A$1,'IRP Inputs'!$EN201-1,IF($C201="WA",CV$17,CV$16)-1)/100,"")</f>
        <v>3.3098397223540581</v>
      </c>
      <c r="CW201" s="46">
        <f ca="1">IF($EO201,OFFSET('Measure Summary'!$A$1,'IRP Inputs'!$EN201-1,IF($C201="WA",CW$17,CW$16)-1)/100,"")</f>
        <v>3.2896611848572861</v>
      </c>
      <c r="CX201" s="46">
        <f ca="1">IF($EO201,OFFSET('Measure Summary'!$A$1,'IRP Inputs'!$EN201-1,IF($C201="WA",CX$17,CX$16)-1)/100,"")</f>
        <v>3.2726404078759193</v>
      </c>
      <c r="CY201" s="46">
        <f ca="1">IF($EO201,OFFSET('Measure Summary'!$A$1,'IRP Inputs'!$EN201-1,IF($C201="WA",CY$17,CY$16)-1)/100,"")</f>
        <v>3.2581519891608393</v>
      </c>
      <c r="CZ201" s="46">
        <f ca="1">IF($EO201,OFFSET('Measure Summary'!$A$1,'IRP Inputs'!$EN201-1,IF($C201="WA",CZ$17,CZ$16)-1)/100,"")</f>
        <v>3.2457207427561885</v>
      </c>
      <c r="DA201" s="46">
        <f ca="1">IF($EO201,OFFSET('Measure Summary'!$A$1,'IRP Inputs'!$EN201-1,IF($C201="WA",DA$17,DA$16)-1)/100,"")</f>
        <v>3.2349524968593402</v>
      </c>
      <c r="DB201" s="46">
        <f ca="1">IF($EO201,OFFSET('Measure Summary'!$A$1,'IRP Inputs'!$EN201-1,IF($C201="WA",DB$17,DB$16)-1)/100,"")</f>
        <v>3.2256112723445023</v>
      </c>
      <c r="DC201" s="46">
        <f ca="1">IF($EO201,OFFSET('Measure Summary'!$A$1,'IRP Inputs'!$EN201-1,IF($C201="WA",DC$17,DC$16)-1)/100,"")</f>
        <v>3.2174543145892369</v>
      </c>
      <c r="DD201" s="46">
        <f ca="1">IF($EO201,OFFSET('Measure Summary'!$A$1,'IRP Inputs'!$EN201-1,IF($C201="WA",DD$17,DD$16)-1)/100,"")</f>
        <v>3.210293897877154</v>
      </c>
      <c r="DE201" s="46">
        <f ca="1">IF($EO201,OFFSET('Measure Summary'!$A$1,'IRP Inputs'!$EN201-1,IF($C201="WA",DE$17,DE$16)-1)/100,"")</f>
        <v>3.203979690337424</v>
      </c>
      <c r="DF201" s="46">
        <f ca="1">IF($EO201,OFFSET('Measure Summary'!$A$1,'IRP Inputs'!$EN201-1,IF($C201="WA",DF$17,DF$16)-1)/100,"")</f>
        <v>3.1983848050179646</v>
      </c>
      <c r="DG201" s="46">
        <f ca="1">IF($EO201,OFFSET('Measure Summary'!$A$1,'IRP Inputs'!$EN201-1,IF($C201="WA",DG$17,DG$16)-1)/100,"")</f>
        <v>3.1935332842070716</v>
      </c>
      <c r="DH201" s="47">
        <f ca="1">IF($EO201,OFFSET('Measure Summary'!$A$1,'IRP Inputs'!$EN201-1,IF($C201="WA",DH$17,DH$16)-1)/100,"")</f>
        <v>3.1893116486712709</v>
      </c>
      <c r="DJ201" s="48">
        <f ca="1">IF($EO201,OFFSET('Measure Summary'!$A$1,'IRP Inputs'!$EN201-1,'IRP Inputs'!DJ$14-1),"")*K201</f>
        <v>1.333644662743491</v>
      </c>
      <c r="DK201" s="49">
        <f t="shared" ca="1" si="107"/>
        <v>0.41342984545048223</v>
      </c>
      <c r="DL201" s="48">
        <f t="shared" ca="1" si="120"/>
        <v>0</v>
      </c>
      <c r="DM201" s="50">
        <f t="shared" ca="1" si="120"/>
        <v>4.3611764101472656E-6</v>
      </c>
      <c r="DN201" s="50">
        <f t="shared" ca="1" si="120"/>
        <v>1.1698975684317751E-5</v>
      </c>
      <c r="DO201" s="50">
        <f t="shared" ca="1" si="120"/>
        <v>2.1310719207901009E-5</v>
      </c>
      <c r="DP201" s="50">
        <f t="shared" ca="1" si="120"/>
        <v>3.6323990651975123E-5</v>
      </c>
      <c r="DQ201" s="50">
        <f t="shared" ca="1" si="120"/>
        <v>5.3098071714363173E-5</v>
      </c>
      <c r="DR201" s="50">
        <f t="shared" ca="1" si="120"/>
        <v>6.7190161567561791E-5</v>
      </c>
      <c r="DS201" s="50">
        <f t="shared" ca="1" si="120"/>
        <v>6.9065203339742183E-5</v>
      </c>
      <c r="DT201" s="50">
        <f t="shared" ca="1" si="120"/>
        <v>5.6498538803823572E-5</v>
      </c>
      <c r="DU201" s="50">
        <f t="shared" ca="1" si="120"/>
        <v>2.1052010574968463E-5</v>
      </c>
      <c r="DV201" s="50">
        <f t="shared" ca="1" si="121"/>
        <v>0</v>
      </c>
      <c r="DW201" s="50">
        <f t="shared" ca="1" si="121"/>
        <v>0</v>
      </c>
      <c r="DX201" s="50">
        <f t="shared" ca="1" si="121"/>
        <v>0</v>
      </c>
      <c r="DY201" s="50">
        <f t="shared" ca="1" si="121"/>
        <v>0</v>
      </c>
      <c r="DZ201" s="50">
        <f t="shared" ca="1" si="121"/>
        <v>0</v>
      </c>
      <c r="EA201" s="50">
        <f t="shared" ca="1" si="121"/>
        <v>0</v>
      </c>
      <c r="EB201" s="50">
        <f t="shared" ca="1" si="121"/>
        <v>0</v>
      </c>
      <c r="EC201" s="50">
        <f t="shared" ca="1" si="121"/>
        <v>0</v>
      </c>
      <c r="ED201" s="50">
        <f t="shared" ca="1" si="121"/>
        <v>0</v>
      </c>
      <c r="EE201" s="50">
        <f t="shared" ca="1" si="121"/>
        <v>0</v>
      </c>
      <c r="EF201" s="50">
        <f t="shared" ca="1" si="122"/>
        <v>0</v>
      </c>
      <c r="EG201" s="50">
        <f t="shared" ca="1" si="122"/>
        <v>0</v>
      </c>
      <c r="EH201" s="50">
        <f t="shared" ca="1" si="122"/>
        <v>0</v>
      </c>
      <c r="EI201" s="50">
        <f t="shared" ca="1" si="122"/>
        <v>0</v>
      </c>
      <c r="EJ201" s="49">
        <f t="shared" ca="1" si="122"/>
        <v>0</v>
      </c>
      <c r="EM201">
        <f t="shared" si="111"/>
        <v>178</v>
      </c>
      <c r="EN201">
        <f>MATCH(EM201,'Measure Summary'!$VY:$VY,0)</f>
        <v>182</v>
      </c>
      <c r="EO201" t="b">
        <f t="shared" si="108"/>
        <v>1</v>
      </c>
    </row>
    <row r="202" spans="1:145">
      <c r="A202" s="40" t="str">
        <f ca="1">IF($EO202,OFFSET('Measure Summary'!$A$1,'IRP Inputs'!$EN202-1,'IRP Inputs'!A$14-1),"")</f>
        <v>OR_Residential_LI - Single Family_Existing_Space Heating_Natural Gas_Furnace</v>
      </c>
      <c r="B202" t="str">
        <f ca="1">IF($EO202,OFFSET('Measure Summary'!$A$1,'IRP Inputs'!$EN202-1,'IRP Inputs'!B$14-1),"")</f>
        <v>Retrofit</v>
      </c>
      <c r="C202" t="str">
        <f ca="1">IF($EO202,OFFSET('Measure Summary'!$A$1,'IRP Inputs'!$EN202-1,'IRP Inputs'!C$14-1),"")</f>
        <v>OR</v>
      </c>
      <c r="D202" t="str">
        <f ca="1">IF($EO202,OFFSET('Measure Summary'!$A$1,'IRP Inputs'!$EN202-1,'IRP Inputs'!D$14-1),"")</f>
        <v>Residential</v>
      </c>
      <c r="E202" t="str">
        <f ca="1">IF($EO202,OFFSET('Measure Summary'!$A$1,'IRP Inputs'!$EN202-1,'IRP Inputs'!E$14-1),"")</f>
        <v>LI - Single Family</v>
      </c>
      <c r="F202" t="str">
        <f ca="1">IF($EO202,OFFSET('Measure Summary'!$A$1,'IRP Inputs'!$EN202-1,'IRP Inputs'!F$14-1),"")</f>
        <v>New</v>
      </c>
      <c r="G202" t="str">
        <f ca="1">IF($EO202,OFFSET('Measure Summary'!$A$1,'IRP Inputs'!$EN202-1,'IRP Inputs'!G$14-1),"")</f>
        <v>Appliances</v>
      </c>
      <c r="H202" t="str">
        <f ca="1">IF($EO202,OFFSET('Measure Summary'!$A$1,'IRP Inputs'!$EN202-1,'IRP Inputs'!H$14-1),"")</f>
        <v>Behavioral Programs</v>
      </c>
      <c r="I202" t="str">
        <f ca="1">IF($EO202,OFFSET('Measure Summary'!$A$1,'IRP Inputs'!$EN202-1,'IRP Inputs'!I$14-1),"")</f>
        <v>ORM131</v>
      </c>
      <c r="J202" s="1" t="str">
        <f ca="1">IF($EO202,OFFSET('Measure Summary'!$A$1,'IRP Inputs'!$EN202-1,'IRP Inputs'!J$14-1),"")</f>
        <v>Program Participation</v>
      </c>
      <c r="K202" s="41">
        <f ca="1">IF($EO202,OFFSET('Measure Summary'!$A$1,'IRP Inputs'!$EN202-1,'IRP Inputs'!K$14-1),"")</f>
        <v>4.42</v>
      </c>
      <c r="L202" s="1">
        <f ca="1">IF($EO202,OFFSET('Measure Summary'!$A$1,'IRP Inputs'!$EN202-1,'IRP Inputs'!L$14-1),"")</f>
        <v>2</v>
      </c>
      <c r="M202" s="42">
        <f ca="1">IF($EO202,OFFSET('Measure Summary'!$A$1,'IRP Inputs'!$EN202-1,'IRP Inputs'!M$14-1),"")</f>
        <v>0</v>
      </c>
      <c r="N202" s="43">
        <f ca="1">IF($EO202,OFFSET('Measure Summary'!$A$1,'IRP Inputs'!$EN202-1,'IRP Inputs'!N$14-1),"")</f>
        <v>3.1532961752516893</v>
      </c>
      <c r="O202" s="43">
        <f ca="1">IF($EO202,OFFSET('Measure Summary'!$A$1,'IRP Inputs'!$EN202-1,'IRP Inputs'!O$14-1),"")</f>
        <v>8.4168104608622354</v>
      </c>
      <c r="P202" s="43">
        <f ca="1">IF($EO202,OFFSET('Measure Summary'!$A$1,'IRP Inputs'!$EN202-1,'IRP Inputs'!P$14-1),"")</f>
        <v>15.224619165808306</v>
      </c>
      <c r="Q202" s="43">
        <f ca="1">IF($EO202,OFFSET('Measure Summary'!$A$1,'IRP Inputs'!$EN202-1,'IRP Inputs'!Q$14-1),"")</f>
        <v>25.791048283128937</v>
      </c>
      <c r="R202" s="43">
        <f ca="1">IF($EO202,OFFSET('Measure Summary'!$A$1,'IRP Inputs'!$EN202-1,'IRP Inputs'!R$14-1),"")</f>
        <v>37.45318308769162</v>
      </c>
      <c r="S202" s="43">
        <f ca="1">IF($EO202,OFFSET('Measure Summary'!$A$1,'IRP Inputs'!$EN202-1,'IRP Inputs'!S$14-1),"")</f>
        <v>47.048259911215489</v>
      </c>
      <c r="T202" s="43">
        <f ca="1">IF($EO202,OFFSET('Measure Summary'!$A$1,'IRP Inputs'!$EN202-1,'IRP Inputs'!T$14-1),"")</f>
        <v>47.821921141397105</v>
      </c>
      <c r="U202" s="43">
        <f ca="1">IF($EO202,OFFSET('Measure Summary'!$A$1,'IRP Inputs'!$EN202-1,'IRP Inputs'!U$14-1),"")</f>
        <v>38.399556053475607</v>
      </c>
      <c r="V202" s="43">
        <f ca="1">IF($EO202,OFFSET('Measure Summary'!$A$1,'IRP Inputs'!$EN202-1,'IRP Inputs'!V$14-1),"")</f>
        <v>12.905692984866619</v>
      </c>
      <c r="W202" s="43">
        <f ca="1">IF($EO202,OFFSET('Measure Summary'!$A$1,'IRP Inputs'!$EN202-1,'IRP Inputs'!W$14-1),"")</f>
        <v>0</v>
      </c>
      <c r="X202" s="43">
        <f ca="1">IF($EO202,OFFSET('Measure Summary'!$A$1,'IRP Inputs'!$EN202-1,'IRP Inputs'!X$14-1),"")</f>
        <v>0</v>
      </c>
      <c r="Y202" s="43">
        <f ca="1">IF($EO202,OFFSET('Measure Summary'!$A$1,'IRP Inputs'!$EN202-1,'IRP Inputs'!Y$14-1),"")</f>
        <v>0</v>
      </c>
      <c r="Z202" s="43">
        <f ca="1">IF($EO202,OFFSET('Measure Summary'!$A$1,'IRP Inputs'!$EN202-1,'IRP Inputs'!Z$14-1),"")</f>
        <v>0</v>
      </c>
      <c r="AA202" s="43">
        <f ca="1">IF($EO202,OFFSET('Measure Summary'!$A$1,'IRP Inputs'!$EN202-1,'IRP Inputs'!AA$14-1),"")</f>
        <v>0</v>
      </c>
      <c r="AB202" s="43">
        <f ca="1">IF($EO202,OFFSET('Measure Summary'!$A$1,'IRP Inputs'!$EN202-1,'IRP Inputs'!AB$14-1),"")</f>
        <v>0</v>
      </c>
      <c r="AC202" s="43">
        <f ca="1">IF($EO202,OFFSET('Measure Summary'!$A$1,'IRP Inputs'!$EN202-1,'IRP Inputs'!AC$14-1),"")</f>
        <v>0</v>
      </c>
      <c r="AD202" s="43">
        <f ca="1">IF($EO202,OFFSET('Measure Summary'!$A$1,'IRP Inputs'!$EN202-1,'IRP Inputs'!AD$14-1),"")</f>
        <v>0</v>
      </c>
      <c r="AE202" s="43">
        <f ca="1">IF($EO202,OFFSET('Measure Summary'!$A$1,'IRP Inputs'!$EN202-1,'IRP Inputs'!AE$14-1),"")</f>
        <v>0</v>
      </c>
      <c r="AF202" s="43">
        <f ca="1">IF($EO202,OFFSET('Measure Summary'!$A$1,'IRP Inputs'!$EN202-1,'IRP Inputs'!AF$14-1),"")</f>
        <v>0</v>
      </c>
      <c r="AG202" s="43">
        <f ca="1">IF($EO202,OFFSET('Measure Summary'!$A$1,'IRP Inputs'!$EN202-1,'IRP Inputs'!AG$14-1),"")</f>
        <v>0</v>
      </c>
      <c r="AH202" s="43">
        <f ca="1">IF($EO202,OFFSET('Measure Summary'!$A$1,'IRP Inputs'!$EN202-1,'IRP Inputs'!AH$14-1),"")</f>
        <v>0</v>
      </c>
      <c r="AI202" s="43">
        <f ca="1">IF($EO202,OFFSET('Measure Summary'!$A$1,'IRP Inputs'!$EN202-1,'IRP Inputs'!AI$14-1),"")</f>
        <v>0</v>
      </c>
      <c r="AJ202" s="43">
        <f ca="1">IF($EO202,OFFSET('Measure Summary'!$A$1,'IRP Inputs'!$EN202-1,'IRP Inputs'!AJ$14-1),"")</f>
        <v>0</v>
      </c>
      <c r="AK202" s="44">
        <f ca="1">IF($EO202,OFFSET('Measure Summary'!$A$1,'IRP Inputs'!$EN202-1,'IRP Inputs'!AK$14-1),"")</f>
        <v>0</v>
      </c>
      <c r="AL202" s="42">
        <f ca="1">IF($EO202,OFFSET('Measure Summary'!$A$1,'IRP Inputs'!$EN202-1,'IRP Inputs'!AL$14-1)*100,"")</f>
        <v>0</v>
      </c>
      <c r="AM202" s="43">
        <f ca="1">IF($EO202,OFFSET('Measure Summary'!$A$1,'IRP Inputs'!$EN202-1,'IRP Inputs'!AM$14-1)*100,"")</f>
        <v>2.9690848060613728E-2</v>
      </c>
      <c r="AN202" s="43">
        <f ca="1">IF($EO202,OFFSET('Measure Summary'!$A$1,'IRP Inputs'!$EN202-1,'IRP Inputs'!AN$14-1)*100,"")</f>
        <v>0.1093376209781964</v>
      </c>
      <c r="AO202" s="43">
        <f ca="1">IF($EO202,OFFSET('Measure Summary'!$A$1,'IRP Inputs'!$EN202-1,'IRP Inputs'!AO$14-1)*100,"")</f>
        <v>0.25412713480138993</v>
      </c>
      <c r="AP202" s="43">
        <f ca="1">IF($EO202,OFFSET('Measure Summary'!$A$1,'IRP Inputs'!$EN202-1,'IRP Inputs'!AP$14-1)*100,"")</f>
        <v>0.50053369530498215</v>
      </c>
      <c r="AQ202" s="43">
        <f ca="1">IF($EO202,OFFSET('Measure Summary'!$A$1,'IRP Inputs'!$EN202-1,'IRP Inputs'!AQ$14-1)*100,"")</f>
        <v>0.86010871455900229</v>
      </c>
      <c r="AR202" s="43">
        <f ca="1">IF($EO202,OFFSET('Measure Summary'!$A$1,'IRP Inputs'!$EN202-1,'IRP Inputs'!AR$14-1)*100,"")</f>
        <v>1.314242169442978</v>
      </c>
      <c r="AS202" s="43">
        <f ca="1">IF($EO202,OFFSET('Measure Summary'!$A$1,'IRP Inputs'!$EN202-1,'IRP Inputs'!AS$14-1)*100,"")</f>
        <v>1.7790652058638592</v>
      </c>
      <c r="AT202" s="43">
        <f ca="1">IF($EO202,OFFSET('Measure Summary'!$A$1,'IRP Inputs'!$EN202-1,'IRP Inputs'!AT$14-1)*100,"")</f>
        <v>2.1562285119503093</v>
      </c>
      <c r="AU202" s="43">
        <f ca="1">IF($EO202,OFFSET('Measure Summary'!$A$1,'IRP Inputs'!$EN202-1,'IRP Inputs'!AU$14-1)*100,"")</f>
        <v>2.2890684320629084</v>
      </c>
      <c r="AV202" s="43">
        <f ca="1">IF($EO202,OFFSET('Measure Summary'!$A$1,'IRP Inputs'!$EN202-1,'IRP Inputs'!AV$14-1)*100,"")</f>
        <v>2.2973333319147518</v>
      </c>
      <c r="AW202" s="43">
        <f ca="1">IF($EO202,OFFSET('Measure Summary'!$A$1,'IRP Inputs'!$EN202-1,'IRP Inputs'!AW$14-1)*100,"")</f>
        <v>2.3056318528386317</v>
      </c>
      <c r="AX202" s="43">
        <f ca="1">IF($EO202,OFFSET('Measure Summary'!$A$1,'IRP Inputs'!$EN202-1,'IRP Inputs'!AX$14-1)*100,"")</f>
        <v>2.3139656631980094</v>
      </c>
      <c r="AY202" s="43">
        <f ca="1">IF($EO202,OFFSET('Measure Summary'!$A$1,'IRP Inputs'!$EN202-1,'IRP Inputs'!AY$14-1)*100,"")</f>
        <v>2.3223363212801602</v>
      </c>
      <c r="AZ202" s="43">
        <f ca="1">IF($EO202,OFFSET('Measure Summary'!$A$1,'IRP Inputs'!$EN202-1,'IRP Inputs'!AZ$14-1)*100,"")</f>
        <v>2.3307468523175601</v>
      </c>
      <c r="BA202" s="43">
        <f ca="1">IF($EO202,OFFSET('Measure Summary'!$A$1,'IRP Inputs'!$EN202-1,'IRP Inputs'!BA$14-1)*100,"")</f>
        <v>2.3391993193446434</v>
      </c>
      <c r="BB202" s="43">
        <f ca="1">IF($EO202,OFFSET('Measure Summary'!$A$1,'IRP Inputs'!$EN202-1,'IRP Inputs'!BB$14-1)*100,"")</f>
        <v>2.3477354999207756</v>
      </c>
      <c r="BC202" s="43">
        <f ca="1">IF($EO202,OFFSET('Measure Summary'!$A$1,'IRP Inputs'!$EN202-1,'IRP Inputs'!BC$14-1)*100,"")</f>
        <v>2.3562826675969206</v>
      </c>
      <c r="BD202" s="43">
        <f ca="1">IF($EO202,OFFSET('Measure Summary'!$A$1,'IRP Inputs'!$EN202-1,'IRP Inputs'!BD$14-1)*100,"")</f>
        <v>2.3648647465990189</v>
      </c>
      <c r="BE202" s="43">
        <f ca="1">IF($EO202,OFFSET('Measure Summary'!$A$1,'IRP Inputs'!$EN202-1,'IRP Inputs'!BE$14-1)*100,"")</f>
        <v>2.3734922755737138</v>
      </c>
      <c r="BF202" s="43">
        <f ca="1">IF($EO202,OFFSET('Measure Summary'!$A$1,'IRP Inputs'!$EN202-1,'IRP Inputs'!BF$14-1)*100,"")</f>
        <v>2.3823470991365361</v>
      </c>
      <c r="BG202" s="43">
        <f ca="1">IF($EO202,OFFSET('Measure Summary'!$A$1,'IRP Inputs'!$EN202-1,'IRP Inputs'!BG$14-1)*100,"")</f>
        <v>2.3914121916436706</v>
      </c>
      <c r="BH202" s="43">
        <f ca="1">IF($EO202,OFFSET('Measure Summary'!$A$1,'IRP Inputs'!$EN202-1,'IRP Inputs'!BH$14-1)*100,"")</f>
        <v>2.4006706366748642</v>
      </c>
      <c r="BI202" s="43">
        <f ca="1">IF($EO202,OFFSET('Measure Summary'!$A$1,'IRP Inputs'!$EN202-1,'IRP Inputs'!BI$14-1)*100,"")</f>
        <v>2.4101086408775183</v>
      </c>
      <c r="BJ202" s="44">
        <f ca="1">IF($EO202,OFFSET('Measure Summary'!$A$1,'IRP Inputs'!$EN202-1,'IRP Inputs'!BJ$14-1)*100,"")</f>
        <v>2.4197146079648864</v>
      </c>
      <c r="BK202" s="42">
        <f ca="1">IF($EO202,OFFSET('Measure Summary'!$A$1,'IRP Inputs'!$EN202-1,'IRP Inputs'!BK$14-1)*100,"")</f>
        <v>0</v>
      </c>
      <c r="BL202" s="43">
        <f ca="1">IF($EO202,OFFSET('Measure Summary'!$A$1,'IRP Inputs'!$EN202-1,'IRP Inputs'!BL$14-1)*100,"")</f>
        <v>2.9690848060613728E-2</v>
      </c>
      <c r="BM202" s="43">
        <f ca="1">IF($EO202,OFFSET('Measure Summary'!$A$1,'IRP Inputs'!$EN202-1,'IRP Inputs'!BM$14-1)*100,"")</f>
        <v>7.9538941252504131E-2</v>
      </c>
      <c r="BN202" s="43">
        <f ca="1">IF($EO202,OFFSET('Measure Summary'!$A$1,'IRP Inputs'!$EN202-1,'IRP Inputs'!BN$14-1)*100,"")</f>
        <v>0.14439367193567751</v>
      </c>
      <c r="BO202" s="43">
        <f ca="1">IF($EO202,OFFSET('Measure Summary'!$A$1,'IRP Inputs'!$EN202-1,'IRP Inputs'!BO$14-1)*100,"")</f>
        <v>0.24549013354951316</v>
      </c>
      <c r="BP202" s="43">
        <f ca="1">IF($EO202,OFFSET('Measure Summary'!$A$1,'IRP Inputs'!$EN202-1,'IRP Inputs'!BP$14-1)*100,"")</f>
        <v>0.35777634674171227</v>
      </c>
      <c r="BQ202" s="43">
        <f ca="1">IF($EO202,OFFSET('Measure Summary'!$A$1,'IRP Inputs'!$EN202-1,'IRP Inputs'!BQ$14-1)*100,"")</f>
        <v>0.45104721278544724</v>
      </c>
      <c r="BR202" s="43">
        <f ca="1">IF($EO202,OFFSET('Measure Summary'!$A$1,'IRP Inputs'!$EN202-1,'IRP Inputs'!BR$14-1)*100,"")</f>
        <v>0.46010876907844811</v>
      </c>
      <c r="BS202" s="43">
        <f ca="1">IF($EO202,OFFSET('Measure Summary'!$A$1,'IRP Inputs'!$EN202-1,'IRP Inputs'!BS$14-1)*100,"")</f>
        <v>0.37077919369029794</v>
      </c>
      <c r="BT202" s="43">
        <f ca="1">IF($EO202,OFFSET('Measure Summary'!$A$1,'IRP Inputs'!$EN202-1,'IRP Inputs'!BT$14-1)*100,"")</f>
        <v>0.12506441604919988</v>
      </c>
      <c r="BU202" s="43">
        <f ca="1">IF($EO202,OFFSET('Measure Summary'!$A$1,'IRP Inputs'!$EN202-1,'IRP Inputs'!BU$14-1)*100,"")</f>
        <v>0</v>
      </c>
      <c r="BV202" s="43">
        <f ca="1">IF($EO202,OFFSET('Measure Summary'!$A$1,'IRP Inputs'!$EN202-1,'IRP Inputs'!BV$14-1)*100,"")</f>
        <v>0</v>
      </c>
      <c r="BW202" s="43">
        <f ca="1">IF($EO202,OFFSET('Measure Summary'!$A$1,'IRP Inputs'!$EN202-1,'IRP Inputs'!BW$14-1)*100,"")</f>
        <v>0</v>
      </c>
      <c r="BX202" s="43">
        <f ca="1">IF($EO202,OFFSET('Measure Summary'!$A$1,'IRP Inputs'!$EN202-1,'IRP Inputs'!BX$14-1)*100,"")</f>
        <v>0</v>
      </c>
      <c r="BY202" s="43">
        <f ca="1">IF($EO202,OFFSET('Measure Summary'!$A$1,'IRP Inputs'!$EN202-1,'IRP Inputs'!BY$14-1)*100,"")</f>
        <v>0</v>
      </c>
      <c r="BZ202" s="43">
        <f ca="1">IF($EO202,OFFSET('Measure Summary'!$A$1,'IRP Inputs'!$EN202-1,'IRP Inputs'!BZ$14-1)*100,"")</f>
        <v>0</v>
      </c>
      <c r="CA202" s="43">
        <f ca="1">IF($EO202,OFFSET('Measure Summary'!$A$1,'IRP Inputs'!$EN202-1,'IRP Inputs'!CA$14-1)*100,"")</f>
        <v>0</v>
      </c>
      <c r="CB202" s="43">
        <f ca="1">IF($EO202,OFFSET('Measure Summary'!$A$1,'IRP Inputs'!$EN202-1,'IRP Inputs'!CB$14-1)*100,"")</f>
        <v>0</v>
      </c>
      <c r="CC202" s="43">
        <f ca="1">IF($EO202,OFFSET('Measure Summary'!$A$1,'IRP Inputs'!$EN202-1,'IRP Inputs'!CC$14-1)*100,"")</f>
        <v>0</v>
      </c>
      <c r="CD202" s="43">
        <f ca="1">IF($EO202,OFFSET('Measure Summary'!$A$1,'IRP Inputs'!$EN202-1,'IRP Inputs'!CD$14-1)*100,"")</f>
        <v>0</v>
      </c>
      <c r="CE202" s="43">
        <f ca="1">IF($EO202,OFFSET('Measure Summary'!$A$1,'IRP Inputs'!$EN202-1,'IRP Inputs'!CE$14-1)*100,"")</f>
        <v>0</v>
      </c>
      <c r="CF202" s="43">
        <f ca="1">IF($EO202,OFFSET('Measure Summary'!$A$1,'IRP Inputs'!$EN202-1,'IRP Inputs'!CF$14-1)*100,"")</f>
        <v>0</v>
      </c>
      <c r="CG202" s="43">
        <f ca="1">IF($EO202,OFFSET('Measure Summary'!$A$1,'IRP Inputs'!$EN202-1,'IRP Inputs'!CG$14-1)*100,"")</f>
        <v>0</v>
      </c>
      <c r="CH202" s="43">
        <f ca="1">IF($EO202,OFFSET('Measure Summary'!$A$1,'IRP Inputs'!$EN202-1,'IRP Inputs'!CH$14-1)*100,"")</f>
        <v>0</v>
      </c>
      <c r="CI202" s="44">
        <f ca="1">IF($EO202,OFFSET('Measure Summary'!$A$1,'IRP Inputs'!$EN202-1,'IRP Inputs'!CI$14-1)*100,"")</f>
        <v>0</v>
      </c>
      <c r="CJ202" s="45">
        <f ca="1">IF($EO202,OFFSET('Measure Summary'!$A$1,'IRP Inputs'!$EN202-1,IF($C202="WA",CJ$17,CJ$16)-1)/100,"")</f>
        <v>5.3575938940046335</v>
      </c>
      <c r="CK202" s="46">
        <f ca="1">IF($EO202,OFFSET('Measure Summary'!$A$1,'IRP Inputs'!$EN202-1,IF($C202="WA",CK$17,CK$16)-1)/100,"")</f>
        <v>4.3620998999251155</v>
      </c>
      <c r="CL202" s="46">
        <f ca="1">IF($EO202,OFFSET('Measure Summary'!$A$1,'IRP Inputs'!$EN202-1,IF($C202="WA",CL$17,CL$16)-1)/100,"")</f>
        <v>3.9719799150403037</v>
      </c>
      <c r="CM202" s="46">
        <f ca="1">IF($EO202,OFFSET('Measure Summary'!$A$1,'IRP Inputs'!$EN202-1,IF($C202="WA",CM$17,CM$16)-1)/100,"")</f>
        <v>3.771686714351719</v>
      </c>
      <c r="CN202" s="46">
        <f ca="1">IF($EO202,OFFSET('Measure Summary'!$A$1,'IRP Inputs'!$EN202-1,IF($C202="WA",CN$17,CN$16)-1)/100,"")</f>
        <v>3.6495963250442647</v>
      </c>
      <c r="CO202" s="46">
        <f ca="1">IF($EO202,OFFSET('Measure Summary'!$A$1,'IRP Inputs'!$EN202-1,IF($C202="WA",CO$17,CO$16)-1)/100,"")</f>
        <v>3.566095138350696</v>
      </c>
      <c r="CP202" s="46">
        <f ca="1">IF($EO202,OFFSET('Measure Summary'!$A$1,'IRP Inputs'!$EN202-1,IF($C202="WA",CP$17,CP$16)-1)/100,"")</f>
        <v>3.5053865138970126</v>
      </c>
      <c r="CQ202" s="46">
        <f ca="1">IF($EO202,OFFSET('Measure Summary'!$A$1,'IRP Inputs'!$EN202-1,IF($C202="WA",CQ$17,CQ$16)-1)/100,"")</f>
        <v>3.4592598300015429</v>
      </c>
      <c r="CR202" s="46">
        <f ca="1">IF($EO202,OFFSET('Measure Summary'!$A$1,'IRP Inputs'!$EN202-1,IF($C202="WA",CR$17,CR$16)-1)/100,"")</f>
        <v>3.4230248090558701</v>
      </c>
      <c r="CS202" s="46">
        <f ca="1">IF($EO202,OFFSET('Measure Summary'!$A$1,'IRP Inputs'!$EN202-1,IF($C202="WA",CS$17,CS$16)-1)/100,"")</f>
        <v>3.3938065575390204</v>
      </c>
      <c r="CT202" s="46">
        <f ca="1">IF($EO202,OFFSET('Measure Summary'!$A$1,'IRP Inputs'!$EN202-1,IF($C202="WA",CT$17,CT$16)-1)/100,"")</f>
        <v>3.3633228750742181</v>
      </c>
      <c r="CU202" s="46">
        <f ca="1">IF($EO202,OFFSET('Measure Summary'!$A$1,'IRP Inputs'!$EN202-1,IF($C202="WA",CU$17,CU$16)-1)/100,"")</f>
        <v>3.3340113390679345</v>
      </c>
      <c r="CV202" s="46">
        <f ca="1">IF($EO202,OFFSET('Measure Summary'!$A$1,'IRP Inputs'!$EN202-1,IF($C202="WA",CV$17,CV$16)-1)/100,"")</f>
        <v>3.3098397223540581</v>
      </c>
      <c r="CW202" s="46">
        <f ca="1">IF($EO202,OFFSET('Measure Summary'!$A$1,'IRP Inputs'!$EN202-1,IF($C202="WA",CW$17,CW$16)-1)/100,"")</f>
        <v>3.2896611848572861</v>
      </c>
      <c r="CX202" s="46">
        <f ca="1">IF($EO202,OFFSET('Measure Summary'!$A$1,'IRP Inputs'!$EN202-1,IF($C202="WA",CX$17,CX$16)-1)/100,"")</f>
        <v>3.2726404078759193</v>
      </c>
      <c r="CY202" s="46">
        <f ca="1">IF($EO202,OFFSET('Measure Summary'!$A$1,'IRP Inputs'!$EN202-1,IF($C202="WA",CY$17,CY$16)-1)/100,"")</f>
        <v>3.2581519891608393</v>
      </c>
      <c r="CZ202" s="46">
        <f ca="1">IF($EO202,OFFSET('Measure Summary'!$A$1,'IRP Inputs'!$EN202-1,IF($C202="WA",CZ$17,CZ$16)-1)/100,"")</f>
        <v>3.2457207427561885</v>
      </c>
      <c r="DA202" s="46">
        <f ca="1">IF($EO202,OFFSET('Measure Summary'!$A$1,'IRP Inputs'!$EN202-1,IF($C202="WA",DA$17,DA$16)-1)/100,"")</f>
        <v>3.2349524968593402</v>
      </c>
      <c r="DB202" s="46">
        <f ca="1">IF($EO202,OFFSET('Measure Summary'!$A$1,'IRP Inputs'!$EN202-1,IF($C202="WA",DB$17,DB$16)-1)/100,"")</f>
        <v>3.2256112723445023</v>
      </c>
      <c r="DC202" s="46">
        <f ca="1">IF($EO202,OFFSET('Measure Summary'!$A$1,'IRP Inputs'!$EN202-1,IF($C202="WA",DC$17,DC$16)-1)/100,"")</f>
        <v>3.2174543145892369</v>
      </c>
      <c r="DD202" s="46">
        <f ca="1">IF($EO202,OFFSET('Measure Summary'!$A$1,'IRP Inputs'!$EN202-1,IF($C202="WA",DD$17,DD$16)-1)/100,"")</f>
        <v>3.210293897877154</v>
      </c>
      <c r="DE202" s="46">
        <f ca="1">IF($EO202,OFFSET('Measure Summary'!$A$1,'IRP Inputs'!$EN202-1,IF($C202="WA",DE$17,DE$16)-1)/100,"")</f>
        <v>3.203979690337424</v>
      </c>
      <c r="DF202" s="46">
        <f ca="1">IF($EO202,OFFSET('Measure Summary'!$A$1,'IRP Inputs'!$EN202-1,IF($C202="WA",DF$17,DF$16)-1)/100,"")</f>
        <v>3.1983848050179646</v>
      </c>
      <c r="DG202" s="46">
        <f ca="1">IF($EO202,OFFSET('Measure Summary'!$A$1,'IRP Inputs'!$EN202-1,IF($C202="WA",DG$17,DG$16)-1)/100,"")</f>
        <v>3.1935332842070716</v>
      </c>
      <c r="DH202" s="47">
        <f ca="1">IF($EO202,OFFSET('Measure Summary'!$A$1,'IRP Inputs'!$EN202-1,IF($C202="WA",DH$17,DH$16)-1)/100,"")</f>
        <v>3.1893116486712709</v>
      </c>
      <c r="DJ202" s="48">
        <f ca="1">IF($EO202,OFFSET('Measure Summary'!$A$1,'IRP Inputs'!$EN202-1,'IRP Inputs'!DJ$14-1),"")*K202</f>
        <v>1.333644662743491</v>
      </c>
      <c r="DK202" s="49">
        <f t="shared" ca="1" si="107"/>
        <v>0.41342984545048223</v>
      </c>
      <c r="DL202" s="48">
        <f t="shared" ca="1" si="120"/>
        <v>0</v>
      </c>
      <c r="DM202" s="50">
        <f t="shared" ca="1" si="120"/>
        <v>5.5090433645677817E-6</v>
      </c>
      <c r="DN202" s="50">
        <f t="shared" ca="1" si="120"/>
        <v>1.4704794996472778E-5</v>
      </c>
      <c r="DO202" s="50">
        <f t="shared" ca="1" si="120"/>
        <v>2.6598544041545086E-5</v>
      </c>
      <c r="DP202" s="50">
        <f t="shared" ca="1" si="120"/>
        <v>4.5058882995054503E-5</v>
      </c>
      <c r="DQ202" s="50">
        <f t="shared" ca="1" si="120"/>
        <v>6.5433501423227668E-5</v>
      </c>
      <c r="DR202" s="50">
        <f t="shared" ca="1" si="120"/>
        <v>8.219681554576903E-5</v>
      </c>
      <c r="DS202" s="50">
        <f t="shared" ca="1" si="120"/>
        <v>8.3548459358997326E-5</v>
      </c>
      <c r="DT202" s="50">
        <f t="shared" ca="1" si="120"/>
        <v>6.7086885506992806E-5</v>
      </c>
      <c r="DU202" s="50">
        <f t="shared" ca="1" si="120"/>
        <v>2.2547207224438258E-5</v>
      </c>
      <c r="DV202" s="50">
        <f t="shared" ca="1" si="121"/>
        <v>0</v>
      </c>
      <c r="DW202" s="50">
        <f t="shared" ca="1" si="121"/>
        <v>0</v>
      </c>
      <c r="DX202" s="50">
        <f t="shared" ca="1" si="121"/>
        <v>0</v>
      </c>
      <c r="DY202" s="50">
        <f t="shared" ca="1" si="121"/>
        <v>0</v>
      </c>
      <c r="DZ202" s="50">
        <f t="shared" ca="1" si="121"/>
        <v>0</v>
      </c>
      <c r="EA202" s="50">
        <f t="shared" ca="1" si="121"/>
        <v>0</v>
      </c>
      <c r="EB202" s="50">
        <f t="shared" ca="1" si="121"/>
        <v>0</v>
      </c>
      <c r="EC202" s="50">
        <f t="shared" ca="1" si="121"/>
        <v>0</v>
      </c>
      <c r="ED202" s="50">
        <f t="shared" ca="1" si="121"/>
        <v>0</v>
      </c>
      <c r="EE202" s="50">
        <f t="shared" ca="1" si="121"/>
        <v>0</v>
      </c>
      <c r="EF202" s="50">
        <f t="shared" ca="1" si="122"/>
        <v>0</v>
      </c>
      <c r="EG202" s="50">
        <f t="shared" ca="1" si="122"/>
        <v>0</v>
      </c>
      <c r="EH202" s="50">
        <f t="shared" ca="1" si="122"/>
        <v>0</v>
      </c>
      <c r="EI202" s="50">
        <f t="shared" ca="1" si="122"/>
        <v>0</v>
      </c>
      <c r="EJ202" s="49">
        <f t="shared" ca="1" si="122"/>
        <v>0</v>
      </c>
      <c r="EM202">
        <f t="shared" si="111"/>
        <v>179</v>
      </c>
      <c r="EN202">
        <f>MATCH(EM202,'Measure Summary'!$VY:$VY,0)</f>
        <v>183</v>
      </c>
      <c r="EO202" t="b">
        <f t="shared" si="108"/>
        <v>1</v>
      </c>
    </row>
    <row r="203" spans="1:145">
      <c r="A203" s="40" t="str">
        <f ca="1">IF($EO203,OFFSET('Measure Summary'!$A$1,'IRP Inputs'!$EN203-1,'IRP Inputs'!A$14-1),"")</f>
        <v>OR_Residential_LI - Single Family_Existing_Space Heating_Natural Gas_Furnace</v>
      </c>
      <c r="B203" t="str">
        <f ca="1">IF($EO203,OFFSET('Measure Summary'!$A$1,'IRP Inputs'!$EN203-1,'IRP Inputs'!B$14-1),"")</f>
        <v>Retrofit</v>
      </c>
      <c r="C203" t="str">
        <f ca="1">IF($EO203,OFFSET('Measure Summary'!$A$1,'IRP Inputs'!$EN203-1,'IRP Inputs'!C$14-1),"")</f>
        <v>OR</v>
      </c>
      <c r="D203" t="str">
        <f ca="1">IF($EO203,OFFSET('Measure Summary'!$A$1,'IRP Inputs'!$EN203-1,'IRP Inputs'!D$14-1),"")</f>
        <v>Residential</v>
      </c>
      <c r="E203" t="str">
        <f ca="1">IF($EO203,OFFSET('Measure Summary'!$A$1,'IRP Inputs'!$EN203-1,'IRP Inputs'!E$14-1),"")</f>
        <v>LI - Single Family</v>
      </c>
      <c r="F203" t="str">
        <f ca="1">IF($EO203,OFFSET('Measure Summary'!$A$1,'IRP Inputs'!$EN203-1,'IRP Inputs'!F$14-1),"")</f>
        <v>New</v>
      </c>
      <c r="G203" t="str">
        <f ca="1">IF($EO203,OFFSET('Measure Summary'!$A$1,'IRP Inputs'!$EN203-1,'IRP Inputs'!G$14-1),"")</f>
        <v>Miscellaneous</v>
      </c>
      <c r="H203" t="str">
        <f ca="1">IF($EO203,OFFSET('Measure Summary'!$A$1,'IRP Inputs'!$EN203-1,'IRP Inputs'!H$14-1),"")</f>
        <v>Behavioral Programs</v>
      </c>
      <c r="I203" t="str">
        <f ca="1">IF($EO203,OFFSET('Measure Summary'!$A$1,'IRP Inputs'!$EN203-1,'IRP Inputs'!I$14-1),"")</f>
        <v>ORM132</v>
      </c>
      <c r="J203" s="1" t="str">
        <f ca="1">IF($EO203,OFFSET('Measure Summary'!$A$1,'IRP Inputs'!$EN203-1,'IRP Inputs'!J$14-1),"")</f>
        <v>Program Participation</v>
      </c>
      <c r="K203" s="41">
        <f ca="1">IF($EO203,OFFSET('Measure Summary'!$A$1,'IRP Inputs'!$EN203-1,'IRP Inputs'!K$14-1),"")</f>
        <v>4.42</v>
      </c>
      <c r="L203" s="1">
        <f ca="1">IF($EO203,OFFSET('Measure Summary'!$A$1,'IRP Inputs'!$EN203-1,'IRP Inputs'!L$14-1),"")</f>
        <v>2</v>
      </c>
      <c r="M203" s="42">
        <f ca="1">IF($EO203,OFFSET('Measure Summary'!$A$1,'IRP Inputs'!$EN203-1,'IRP Inputs'!M$14-1),"")</f>
        <v>0</v>
      </c>
      <c r="N203" s="43">
        <f ca="1">IF($EO203,OFFSET('Measure Summary'!$A$1,'IRP Inputs'!$EN203-1,'IRP Inputs'!N$14-1),"")</f>
        <v>3.1532961752516893</v>
      </c>
      <c r="O203" s="43">
        <f ca="1">IF($EO203,OFFSET('Measure Summary'!$A$1,'IRP Inputs'!$EN203-1,'IRP Inputs'!O$14-1),"")</f>
        <v>8.4168104608622354</v>
      </c>
      <c r="P203" s="43">
        <f ca="1">IF($EO203,OFFSET('Measure Summary'!$A$1,'IRP Inputs'!$EN203-1,'IRP Inputs'!P$14-1),"")</f>
        <v>15.224619165808306</v>
      </c>
      <c r="Q203" s="43">
        <f ca="1">IF($EO203,OFFSET('Measure Summary'!$A$1,'IRP Inputs'!$EN203-1,'IRP Inputs'!Q$14-1),"")</f>
        <v>25.791048283128937</v>
      </c>
      <c r="R203" s="43">
        <f ca="1">IF($EO203,OFFSET('Measure Summary'!$A$1,'IRP Inputs'!$EN203-1,'IRP Inputs'!R$14-1),"")</f>
        <v>37.45318308769162</v>
      </c>
      <c r="S203" s="43">
        <f ca="1">IF($EO203,OFFSET('Measure Summary'!$A$1,'IRP Inputs'!$EN203-1,'IRP Inputs'!S$14-1),"")</f>
        <v>47.048259911215489</v>
      </c>
      <c r="T203" s="43">
        <f ca="1">IF($EO203,OFFSET('Measure Summary'!$A$1,'IRP Inputs'!$EN203-1,'IRP Inputs'!T$14-1),"")</f>
        <v>47.821921141397105</v>
      </c>
      <c r="U203" s="43">
        <f ca="1">IF($EO203,OFFSET('Measure Summary'!$A$1,'IRP Inputs'!$EN203-1,'IRP Inputs'!U$14-1),"")</f>
        <v>38.399556053475607</v>
      </c>
      <c r="V203" s="43">
        <f ca="1">IF($EO203,OFFSET('Measure Summary'!$A$1,'IRP Inputs'!$EN203-1,'IRP Inputs'!V$14-1),"")</f>
        <v>12.905692984866619</v>
      </c>
      <c r="W203" s="43">
        <f ca="1">IF($EO203,OFFSET('Measure Summary'!$A$1,'IRP Inputs'!$EN203-1,'IRP Inputs'!W$14-1),"")</f>
        <v>0</v>
      </c>
      <c r="X203" s="43">
        <f ca="1">IF($EO203,OFFSET('Measure Summary'!$A$1,'IRP Inputs'!$EN203-1,'IRP Inputs'!X$14-1),"")</f>
        <v>0</v>
      </c>
      <c r="Y203" s="43">
        <f ca="1">IF($EO203,OFFSET('Measure Summary'!$A$1,'IRP Inputs'!$EN203-1,'IRP Inputs'!Y$14-1),"")</f>
        <v>0</v>
      </c>
      <c r="Z203" s="43">
        <f ca="1">IF($EO203,OFFSET('Measure Summary'!$A$1,'IRP Inputs'!$EN203-1,'IRP Inputs'!Z$14-1),"")</f>
        <v>0</v>
      </c>
      <c r="AA203" s="43">
        <f ca="1">IF($EO203,OFFSET('Measure Summary'!$A$1,'IRP Inputs'!$EN203-1,'IRP Inputs'!AA$14-1),"")</f>
        <v>0</v>
      </c>
      <c r="AB203" s="43">
        <f ca="1">IF($EO203,OFFSET('Measure Summary'!$A$1,'IRP Inputs'!$EN203-1,'IRP Inputs'!AB$14-1),"")</f>
        <v>0</v>
      </c>
      <c r="AC203" s="43">
        <f ca="1">IF($EO203,OFFSET('Measure Summary'!$A$1,'IRP Inputs'!$EN203-1,'IRP Inputs'!AC$14-1),"")</f>
        <v>0</v>
      </c>
      <c r="AD203" s="43">
        <f ca="1">IF($EO203,OFFSET('Measure Summary'!$A$1,'IRP Inputs'!$EN203-1,'IRP Inputs'!AD$14-1),"")</f>
        <v>0</v>
      </c>
      <c r="AE203" s="43">
        <f ca="1">IF($EO203,OFFSET('Measure Summary'!$A$1,'IRP Inputs'!$EN203-1,'IRP Inputs'!AE$14-1),"")</f>
        <v>0</v>
      </c>
      <c r="AF203" s="43">
        <f ca="1">IF($EO203,OFFSET('Measure Summary'!$A$1,'IRP Inputs'!$EN203-1,'IRP Inputs'!AF$14-1),"")</f>
        <v>0</v>
      </c>
      <c r="AG203" s="43">
        <f ca="1">IF($EO203,OFFSET('Measure Summary'!$A$1,'IRP Inputs'!$EN203-1,'IRP Inputs'!AG$14-1),"")</f>
        <v>0</v>
      </c>
      <c r="AH203" s="43">
        <f ca="1">IF($EO203,OFFSET('Measure Summary'!$A$1,'IRP Inputs'!$EN203-1,'IRP Inputs'!AH$14-1),"")</f>
        <v>0</v>
      </c>
      <c r="AI203" s="43">
        <f ca="1">IF($EO203,OFFSET('Measure Summary'!$A$1,'IRP Inputs'!$EN203-1,'IRP Inputs'!AI$14-1),"")</f>
        <v>0</v>
      </c>
      <c r="AJ203" s="43">
        <f ca="1">IF($EO203,OFFSET('Measure Summary'!$A$1,'IRP Inputs'!$EN203-1,'IRP Inputs'!AJ$14-1),"")</f>
        <v>0</v>
      </c>
      <c r="AK203" s="44">
        <f ca="1">IF($EO203,OFFSET('Measure Summary'!$A$1,'IRP Inputs'!$EN203-1,'IRP Inputs'!AK$14-1),"")</f>
        <v>0</v>
      </c>
      <c r="AL203" s="42">
        <f ca="1">IF($EO203,OFFSET('Measure Summary'!$A$1,'IRP Inputs'!$EN203-1,'IRP Inputs'!AL$14-1)*100,"")</f>
        <v>0</v>
      </c>
      <c r="AM203" s="43">
        <f ca="1">IF($EO203,OFFSET('Measure Summary'!$A$1,'IRP Inputs'!$EN203-1,'IRP Inputs'!AM$14-1)*100,"")</f>
        <v>3.6811693616620993E-3</v>
      </c>
      <c r="AN203" s="43">
        <f ca="1">IF($EO203,OFFSET('Measure Summary'!$A$1,'IRP Inputs'!$EN203-1,'IRP Inputs'!AN$14-1)*100,"")</f>
        <v>1.3506984340481859E-2</v>
      </c>
      <c r="AO203" s="43">
        <f ca="1">IF($EO203,OFFSET('Measure Summary'!$A$1,'IRP Inputs'!$EN203-1,'IRP Inputs'!AO$14-1)*100,"")</f>
        <v>3.1280259827892676E-2</v>
      </c>
      <c r="AP203" s="43">
        <f ca="1">IF($EO203,OFFSET('Measure Summary'!$A$1,'IRP Inputs'!$EN203-1,'IRP Inputs'!AP$14-1)*100,"")</f>
        <v>6.1388822889662194E-2</v>
      </c>
      <c r="AQ203" s="43">
        <f ca="1">IF($EO203,OFFSET('Measure Summary'!$A$1,'IRP Inputs'!$EN203-1,'IRP Inputs'!AQ$14-1)*100,"")</f>
        <v>0.1051118043086616</v>
      </c>
      <c r="AR203" s="43">
        <f ca="1">IF($EO203,OFFSET('Measure Summary'!$A$1,'IRP Inputs'!$EN203-1,'IRP Inputs'!AR$14-1)*100,"")</f>
        <v>0.16003611312049015</v>
      </c>
      <c r="AS203" s="43">
        <f ca="1">IF($EO203,OFFSET('Measure Summary'!$A$1,'IRP Inputs'!$EN203-1,'IRP Inputs'!AS$14-1)*100,"")</f>
        <v>0.21586359685106002</v>
      </c>
      <c r="AT203" s="43">
        <f ca="1">IF($EO203,OFFSET('Measure Summary'!$A$1,'IRP Inputs'!$EN203-1,'IRP Inputs'!AT$14-1)*100,"")</f>
        <v>0.26069137749370713</v>
      </c>
      <c r="AU203" s="43">
        <f ca="1">IF($EO203,OFFSET('Measure Summary'!$A$1,'IRP Inputs'!$EN203-1,'IRP Inputs'!AU$14-1)*100,"")</f>
        <v>0.27575753016904736</v>
      </c>
      <c r="AV203" s="43">
        <f ca="1">IF($EO203,OFFSET('Measure Summary'!$A$1,'IRP Inputs'!$EN203-1,'IRP Inputs'!AV$14-1)*100,"")</f>
        <v>0.27575753016904742</v>
      </c>
      <c r="AW203" s="43">
        <f ca="1">IF($EO203,OFFSET('Measure Summary'!$A$1,'IRP Inputs'!$EN203-1,'IRP Inputs'!AW$14-1)*100,"")</f>
        <v>0.27575753016904742</v>
      </c>
      <c r="AX203" s="43">
        <f ca="1">IF($EO203,OFFSET('Measure Summary'!$A$1,'IRP Inputs'!$EN203-1,'IRP Inputs'!AX$14-1)*100,"")</f>
        <v>0.27575753016904747</v>
      </c>
      <c r="AY203" s="43">
        <f ca="1">IF($EO203,OFFSET('Measure Summary'!$A$1,'IRP Inputs'!$EN203-1,'IRP Inputs'!AY$14-1)*100,"")</f>
        <v>0.27575753016904742</v>
      </c>
      <c r="AZ203" s="43">
        <f ca="1">IF($EO203,OFFSET('Measure Summary'!$A$1,'IRP Inputs'!$EN203-1,'IRP Inputs'!AZ$14-1)*100,"")</f>
        <v>0.27575753016904742</v>
      </c>
      <c r="BA203" s="43">
        <f ca="1">IF($EO203,OFFSET('Measure Summary'!$A$1,'IRP Inputs'!$EN203-1,'IRP Inputs'!BA$14-1)*100,"")</f>
        <v>0.27575753016904742</v>
      </c>
      <c r="BB203" s="43">
        <f ca="1">IF($EO203,OFFSET('Measure Summary'!$A$1,'IRP Inputs'!$EN203-1,'IRP Inputs'!BB$14-1)*100,"")</f>
        <v>0.27575753016904742</v>
      </c>
      <c r="BC203" s="43">
        <f ca="1">IF($EO203,OFFSET('Measure Summary'!$A$1,'IRP Inputs'!$EN203-1,'IRP Inputs'!BC$14-1)*100,"")</f>
        <v>0.27575753016904747</v>
      </c>
      <c r="BD203" s="43">
        <f ca="1">IF($EO203,OFFSET('Measure Summary'!$A$1,'IRP Inputs'!$EN203-1,'IRP Inputs'!BD$14-1)*100,"")</f>
        <v>0.27575753016904742</v>
      </c>
      <c r="BE203" s="43">
        <f ca="1">IF($EO203,OFFSET('Measure Summary'!$A$1,'IRP Inputs'!$EN203-1,'IRP Inputs'!BE$14-1)*100,"")</f>
        <v>0.27575753016904747</v>
      </c>
      <c r="BF203" s="43">
        <f ca="1">IF($EO203,OFFSET('Measure Summary'!$A$1,'IRP Inputs'!$EN203-1,'IRP Inputs'!BF$14-1)*100,"")</f>
        <v>0.27575753016904747</v>
      </c>
      <c r="BG203" s="43">
        <f ca="1">IF($EO203,OFFSET('Measure Summary'!$A$1,'IRP Inputs'!$EN203-1,'IRP Inputs'!BG$14-1)*100,"")</f>
        <v>0.27575753016904747</v>
      </c>
      <c r="BH203" s="43">
        <f ca="1">IF($EO203,OFFSET('Measure Summary'!$A$1,'IRP Inputs'!$EN203-1,'IRP Inputs'!BH$14-1)*100,"")</f>
        <v>0.27575753016904742</v>
      </c>
      <c r="BI203" s="43">
        <f ca="1">IF($EO203,OFFSET('Measure Summary'!$A$1,'IRP Inputs'!$EN203-1,'IRP Inputs'!BI$14-1)*100,"")</f>
        <v>0.27575753016904742</v>
      </c>
      <c r="BJ203" s="44">
        <f ca="1">IF($EO203,OFFSET('Measure Summary'!$A$1,'IRP Inputs'!$EN203-1,'IRP Inputs'!BJ$14-1)*100,"")</f>
        <v>0.27575753016904742</v>
      </c>
      <c r="BK203" s="42">
        <f ca="1">IF($EO203,OFFSET('Measure Summary'!$A$1,'IRP Inputs'!$EN203-1,'IRP Inputs'!BK$14-1)*100,"")</f>
        <v>0</v>
      </c>
      <c r="BL203" s="43">
        <f ca="1">IF($EO203,OFFSET('Measure Summary'!$A$1,'IRP Inputs'!$EN203-1,'IRP Inputs'!BL$14-1)*100,"")</f>
        <v>3.6811693616620993E-3</v>
      </c>
      <c r="BM203" s="43">
        <f ca="1">IF($EO203,OFFSET('Measure Summary'!$A$1,'IRP Inputs'!$EN203-1,'IRP Inputs'!BM$14-1)*100,"")</f>
        <v>9.8258149788197583E-3</v>
      </c>
      <c r="BN203" s="43">
        <f ca="1">IF($EO203,OFFSET('Measure Summary'!$A$1,'IRP Inputs'!$EN203-1,'IRP Inputs'!BN$14-1)*100,"")</f>
        <v>1.7773275487410811E-2</v>
      </c>
      <c r="BO203" s="43">
        <f ca="1">IF($EO203,OFFSET('Measure Summary'!$A$1,'IRP Inputs'!$EN203-1,'IRP Inputs'!BO$14-1)*100,"")</f>
        <v>3.0108563061769518E-2</v>
      </c>
      <c r="BP203" s="43">
        <f ca="1">IF($EO203,OFFSET('Measure Summary'!$A$1,'IRP Inputs'!$EN203-1,'IRP Inputs'!BP$14-1)*100,"")</f>
        <v>4.3722981418999406E-2</v>
      </c>
      <c r="BQ203" s="43">
        <f ca="1">IF($EO203,OFFSET('Measure Summary'!$A$1,'IRP Inputs'!$EN203-1,'IRP Inputs'!BQ$14-1)*100,"")</f>
        <v>5.4924308811828561E-2</v>
      </c>
      <c r="BR203" s="43">
        <f ca="1">IF($EO203,OFFSET('Measure Summary'!$A$1,'IRP Inputs'!$EN203-1,'IRP Inputs'!BR$14-1)*100,"")</f>
        <v>5.5827483730569907E-2</v>
      </c>
      <c r="BS203" s="43">
        <f ca="1">IF($EO203,OFFSET('Measure Summary'!$A$1,'IRP Inputs'!$EN203-1,'IRP Inputs'!BS$14-1)*100,"")</f>
        <v>4.4827780642647093E-2</v>
      </c>
      <c r="BT203" s="43">
        <f ca="1">IF($EO203,OFFSET('Measure Summary'!$A$1,'IRP Inputs'!$EN203-1,'IRP Inputs'!BT$14-1)*100,"")</f>
        <v>1.5066152675340266E-2</v>
      </c>
      <c r="BU203" s="43">
        <f ca="1">IF($EO203,OFFSET('Measure Summary'!$A$1,'IRP Inputs'!$EN203-1,'IRP Inputs'!BU$14-1)*100,"")</f>
        <v>0</v>
      </c>
      <c r="BV203" s="43">
        <f ca="1">IF($EO203,OFFSET('Measure Summary'!$A$1,'IRP Inputs'!$EN203-1,'IRP Inputs'!BV$14-1)*100,"")</f>
        <v>0</v>
      </c>
      <c r="BW203" s="43">
        <f ca="1">IF($EO203,OFFSET('Measure Summary'!$A$1,'IRP Inputs'!$EN203-1,'IRP Inputs'!BW$14-1)*100,"")</f>
        <v>0</v>
      </c>
      <c r="BX203" s="43">
        <f ca="1">IF($EO203,OFFSET('Measure Summary'!$A$1,'IRP Inputs'!$EN203-1,'IRP Inputs'!BX$14-1)*100,"")</f>
        <v>0</v>
      </c>
      <c r="BY203" s="43">
        <f ca="1">IF($EO203,OFFSET('Measure Summary'!$A$1,'IRP Inputs'!$EN203-1,'IRP Inputs'!BY$14-1)*100,"")</f>
        <v>0</v>
      </c>
      <c r="BZ203" s="43">
        <f ca="1">IF($EO203,OFFSET('Measure Summary'!$A$1,'IRP Inputs'!$EN203-1,'IRP Inputs'!BZ$14-1)*100,"")</f>
        <v>0</v>
      </c>
      <c r="CA203" s="43">
        <f ca="1">IF($EO203,OFFSET('Measure Summary'!$A$1,'IRP Inputs'!$EN203-1,'IRP Inputs'!CA$14-1)*100,"")</f>
        <v>0</v>
      </c>
      <c r="CB203" s="43">
        <f ca="1">IF($EO203,OFFSET('Measure Summary'!$A$1,'IRP Inputs'!$EN203-1,'IRP Inputs'!CB$14-1)*100,"")</f>
        <v>0</v>
      </c>
      <c r="CC203" s="43">
        <f ca="1">IF($EO203,OFFSET('Measure Summary'!$A$1,'IRP Inputs'!$EN203-1,'IRP Inputs'!CC$14-1)*100,"")</f>
        <v>0</v>
      </c>
      <c r="CD203" s="43">
        <f ca="1">IF($EO203,OFFSET('Measure Summary'!$A$1,'IRP Inputs'!$EN203-1,'IRP Inputs'!CD$14-1)*100,"")</f>
        <v>0</v>
      </c>
      <c r="CE203" s="43">
        <f ca="1">IF($EO203,OFFSET('Measure Summary'!$A$1,'IRP Inputs'!$EN203-1,'IRP Inputs'!CE$14-1)*100,"")</f>
        <v>0</v>
      </c>
      <c r="CF203" s="43">
        <f ca="1">IF($EO203,OFFSET('Measure Summary'!$A$1,'IRP Inputs'!$EN203-1,'IRP Inputs'!CF$14-1)*100,"")</f>
        <v>0</v>
      </c>
      <c r="CG203" s="43">
        <f ca="1">IF($EO203,OFFSET('Measure Summary'!$A$1,'IRP Inputs'!$EN203-1,'IRP Inputs'!CG$14-1)*100,"")</f>
        <v>0</v>
      </c>
      <c r="CH203" s="43">
        <f ca="1">IF($EO203,OFFSET('Measure Summary'!$A$1,'IRP Inputs'!$EN203-1,'IRP Inputs'!CH$14-1)*100,"")</f>
        <v>0</v>
      </c>
      <c r="CI203" s="44">
        <f ca="1">IF($EO203,OFFSET('Measure Summary'!$A$1,'IRP Inputs'!$EN203-1,'IRP Inputs'!CI$14-1)*100,"")</f>
        <v>0</v>
      </c>
      <c r="CJ203" s="45">
        <f ca="1">IF($EO203,OFFSET('Measure Summary'!$A$1,'IRP Inputs'!$EN203-1,IF($C203="WA",CJ$17,CJ$16)-1)/100,"")</f>
        <v>5.3575938940046335</v>
      </c>
      <c r="CK203" s="46">
        <f ca="1">IF($EO203,OFFSET('Measure Summary'!$A$1,'IRP Inputs'!$EN203-1,IF($C203="WA",CK$17,CK$16)-1)/100,"")</f>
        <v>4.3620998999251155</v>
      </c>
      <c r="CL203" s="46">
        <f ca="1">IF($EO203,OFFSET('Measure Summary'!$A$1,'IRP Inputs'!$EN203-1,IF($C203="WA",CL$17,CL$16)-1)/100,"")</f>
        <v>3.9719799150403037</v>
      </c>
      <c r="CM203" s="46">
        <f ca="1">IF($EO203,OFFSET('Measure Summary'!$A$1,'IRP Inputs'!$EN203-1,IF($C203="WA",CM$17,CM$16)-1)/100,"")</f>
        <v>3.771686714351719</v>
      </c>
      <c r="CN203" s="46">
        <f ca="1">IF($EO203,OFFSET('Measure Summary'!$A$1,'IRP Inputs'!$EN203-1,IF($C203="WA",CN$17,CN$16)-1)/100,"")</f>
        <v>3.6495963250442647</v>
      </c>
      <c r="CO203" s="46">
        <f ca="1">IF($EO203,OFFSET('Measure Summary'!$A$1,'IRP Inputs'!$EN203-1,IF($C203="WA",CO$17,CO$16)-1)/100,"")</f>
        <v>3.566095138350696</v>
      </c>
      <c r="CP203" s="46">
        <f ca="1">IF($EO203,OFFSET('Measure Summary'!$A$1,'IRP Inputs'!$EN203-1,IF($C203="WA",CP$17,CP$16)-1)/100,"")</f>
        <v>3.5053865138970126</v>
      </c>
      <c r="CQ203" s="46">
        <f ca="1">IF($EO203,OFFSET('Measure Summary'!$A$1,'IRP Inputs'!$EN203-1,IF($C203="WA",CQ$17,CQ$16)-1)/100,"")</f>
        <v>3.4592598300015429</v>
      </c>
      <c r="CR203" s="46">
        <f ca="1">IF($EO203,OFFSET('Measure Summary'!$A$1,'IRP Inputs'!$EN203-1,IF($C203="WA",CR$17,CR$16)-1)/100,"")</f>
        <v>3.4230248090558701</v>
      </c>
      <c r="CS203" s="46">
        <f ca="1">IF($EO203,OFFSET('Measure Summary'!$A$1,'IRP Inputs'!$EN203-1,IF($C203="WA",CS$17,CS$16)-1)/100,"")</f>
        <v>3.3938065575390204</v>
      </c>
      <c r="CT203" s="46">
        <f ca="1">IF($EO203,OFFSET('Measure Summary'!$A$1,'IRP Inputs'!$EN203-1,IF($C203="WA",CT$17,CT$16)-1)/100,"")</f>
        <v>3.3633228750742181</v>
      </c>
      <c r="CU203" s="46">
        <f ca="1">IF($EO203,OFFSET('Measure Summary'!$A$1,'IRP Inputs'!$EN203-1,IF($C203="WA",CU$17,CU$16)-1)/100,"")</f>
        <v>3.3340113390679345</v>
      </c>
      <c r="CV203" s="46">
        <f ca="1">IF($EO203,OFFSET('Measure Summary'!$A$1,'IRP Inputs'!$EN203-1,IF($C203="WA",CV$17,CV$16)-1)/100,"")</f>
        <v>3.3098397223540581</v>
      </c>
      <c r="CW203" s="46">
        <f ca="1">IF($EO203,OFFSET('Measure Summary'!$A$1,'IRP Inputs'!$EN203-1,IF($C203="WA",CW$17,CW$16)-1)/100,"")</f>
        <v>3.2896611848572861</v>
      </c>
      <c r="CX203" s="46">
        <f ca="1">IF($EO203,OFFSET('Measure Summary'!$A$1,'IRP Inputs'!$EN203-1,IF($C203="WA",CX$17,CX$16)-1)/100,"")</f>
        <v>3.2726404078759193</v>
      </c>
      <c r="CY203" s="46">
        <f ca="1">IF($EO203,OFFSET('Measure Summary'!$A$1,'IRP Inputs'!$EN203-1,IF($C203="WA",CY$17,CY$16)-1)/100,"")</f>
        <v>3.2581519891608393</v>
      </c>
      <c r="CZ203" s="46">
        <f ca="1">IF($EO203,OFFSET('Measure Summary'!$A$1,'IRP Inputs'!$EN203-1,IF($C203="WA",CZ$17,CZ$16)-1)/100,"")</f>
        <v>3.2457207427561885</v>
      </c>
      <c r="DA203" s="46">
        <f ca="1">IF($EO203,OFFSET('Measure Summary'!$A$1,'IRP Inputs'!$EN203-1,IF($C203="WA",DA$17,DA$16)-1)/100,"")</f>
        <v>3.2349524968593402</v>
      </c>
      <c r="DB203" s="46">
        <f ca="1">IF($EO203,OFFSET('Measure Summary'!$A$1,'IRP Inputs'!$EN203-1,IF($C203="WA",DB$17,DB$16)-1)/100,"")</f>
        <v>3.2256112723445023</v>
      </c>
      <c r="DC203" s="46">
        <f ca="1">IF($EO203,OFFSET('Measure Summary'!$A$1,'IRP Inputs'!$EN203-1,IF($C203="WA",DC$17,DC$16)-1)/100,"")</f>
        <v>3.2174543145892369</v>
      </c>
      <c r="DD203" s="46">
        <f ca="1">IF($EO203,OFFSET('Measure Summary'!$A$1,'IRP Inputs'!$EN203-1,IF($C203="WA",DD$17,DD$16)-1)/100,"")</f>
        <v>3.210293897877154</v>
      </c>
      <c r="DE203" s="46">
        <f ca="1">IF($EO203,OFFSET('Measure Summary'!$A$1,'IRP Inputs'!$EN203-1,IF($C203="WA",DE$17,DE$16)-1)/100,"")</f>
        <v>3.203979690337424</v>
      </c>
      <c r="DF203" s="46">
        <f ca="1">IF($EO203,OFFSET('Measure Summary'!$A$1,'IRP Inputs'!$EN203-1,IF($C203="WA",DF$17,DF$16)-1)/100,"")</f>
        <v>3.1983848050179646</v>
      </c>
      <c r="DG203" s="46">
        <f ca="1">IF($EO203,OFFSET('Measure Summary'!$A$1,'IRP Inputs'!$EN203-1,IF($C203="WA",DG$17,DG$16)-1)/100,"")</f>
        <v>3.1935332842070716</v>
      </c>
      <c r="DH203" s="47">
        <f ca="1">IF($EO203,OFFSET('Measure Summary'!$A$1,'IRP Inputs'!$EN203-1,IF($C203="WA",DH$17,DH$16)-1)/100,"")</f>
        <v>3.1893116486712709</v>
      </c>
      <c r="DJ203" s="48">
        <f ca="1">IF($EO203,OFFSET('Measure Summary'!$A$1,'IRP Inputs'!$EN203-1,'IRP Inputs'!DJ$14-1),"")*K203</f>
        <v>1.333644662743491</v>
      </c>
      <c r="DK203" s="49">
        <f t="shared" ca="1" si="107"/>
        <v>0.41342984545048223</v>
      </c>
      <c r="DL203" s="48">
        <f t="shared" ca="1" si="120"/>
        <v>0</v>
      </c>
      <c r="DM203" s="50">
        <f t="shared" ca="1" si="120"/>
        <v>5.5090433645677817E-6</v>
      </c>
      <c r="DN203" s="50">
        <f t="shared" ca="1" si="120"/>
        <v>1.4704794996472778E-5</v>
      </c>
      <c r="DO203" s="50">
        <f t="shared" ca="1" si="120"/>
        <v>2.6598544041545086E-5</v>
      </c>
      <c r="DP203" s="50">
        <f t="shared" ca="1" si="120"/>
        <v>4.5058882995054503E-5</v>
      </c>
      <c r="DQ203" s="50">
        <f t="shared" ca="1" si="120"/>
        <v>6.5433501423227668E-5</v>
      </c>
      <c r="DR203" s="50">
        <f t="shared" ca="1" si="120"/>
        <v>8.219681554576903E-5</v>
      </c>
      <c r="DS203" s="50">
        <f t="shared" ca="1" si="120"/>
        <v>8.3548459358997326E-5</v>
      </c>
      <c r="DT203" s="50">
        <f t="shared" ca="1" si="120"/>
        <v>6.7086885506992806E-5</v>
      </c>
      <c r="DU203" s="50">
        <f t="shared" ca="1" si="120"/>
        <v>2.2547207224438258E-5</v>
      </c>
      <c r="DV203" s="50">
        <f t="shared" ca="1" si="121"/>
        <v>0</v>
      </c>
      <c r="DW203" s="50">
        <f t="shared" ca="1" si="121"/>
        <v>0</v>
      </c>
      <c r="DX203" s="50">
        <f t="shared" ca="1" si="121"/>
        <v>0</v>
      </c>
      <c r="DY203" s="50">
        <f t="shared" ca="1" si="121"/>
        <v>0</v>
      </c>
      <c r="DZ203" s="50">
        <f t="shared" ca="1" si="121"/>
        <v>0</v>
      </c>
      <c r="EA203" s="50">
        <f t="shared" ca="1" si="121"/>
        <v>0</v>
      </c>
      <c r="EB203" s="50">
        <f t="shared" ca="1" si="121"/>
        <v>0</v>
      </c>
      <c r="EC203" s="50">
        <f t="shared" ca="1" si="121"/>
        <v>0</v>
      </c>
      <c r="ED203" s="50">
        <f t="shared" ca="1" si="121"/>
        <v>0</v>
      </c>
      <c r="EE203" s="50">
        <f t="shared" ca="1" si="121"/>
        <v>0</v>
      </c>
      <c r="EF203" s="50">
        <f t="shared" ca="1" si="122"/>
        <v>0</v>
      </c>
      <c r="EG203" s="50">
        <f t="shared" ca="1" si="122"/>
        <v>0</v>
      </c>
      <c r="EH203" s="50">
        <f t="shared" ca="1" si="122"/>
        <v>0</v>
      </c>
      <c r="EI203" s="50">
        <f t="shared" ca="1" si="122"/>
        <v>0</v>
      </c>
      <c r="EJ203" s="49">
        <f t="shared" ca="1" si="122"/>
        <v>0</v>
      </c>
      <c r="EM203">
        <f t="shared" si="111"/>
        <v>180</v>
      </c>
      <c r="EN203">
        <f>MATCH(EM203,'Measure Summary'!$VY:$VY,0)</f>
        <v>184</v>
      </c>
      <c r="EO203" t="b">
        <f t="shared" si="108"/>
        <v>1</v>
      </c>
    </row>
    <row r="204" spans="1:145">
      <c r="A204" s="40" t="str">
        <f ca="1">IF($EO204,OFFSET('Measure Summary'!$A$1,'IRP Inputs'!$EN204-1,'IRP Inputs'!A$14-1),"")</f>
        <v>OR_Residential_LI - Single Family_Existing_Space Heating_Natural Gas_Furnace</v>
      </c>
      <c r="B204" t="str">
        <f ca="1">IF($EO204,OFFSET('Measure Summary'!$A$1,'IRP Inputs'!$EN204-1,'IRP Inputs'!B$14-1),"")</f>
        <v>Retrofit</v>
      </c>
      <c r="C204" t="str">
        <f ca="1">IF($EO204,OFFSET('Measure Summary'!$A$1,'IRP Inputs'!$EN204-1,'IRP Inputs'!C$14-1),"")</f>
        <v>OR</v>
      </c>
      <c r="D204" t="str">
        <f ca="1">IF($EO204,OFFSET('Measure Summary'!$A$1,'IRP Inputs'!$EN204-1,'IRP Inputs'!D$14-1),"")</f>
        <v>Residential</v>
      </c>
      <c r="E204" t="str">
        <f ca="1">IF($EO204,OFFSET('Measure Summary'!$A$1,'IRP Inputs'!$EN204-1,'IRP Inputs'!E$14-1),"")</f>
        <v>LI - Multi-Family</v>
      </c>
      <c r="F204" t="str">
        <f ca="1">IF($EO204,OFFSET('Measure Summary'!$A$1,'IRP Inputs'!$EN204-1,'IRP Inputs'!F$14-1),"")</f>
        <v>Existing</v>
      </c>
      <c r="G204" t="str">
        <f ca="1">IF($EO204,OFFSET('Measure Summary'!$A$1,'IRP Inputs'!$EN204-1,'IRP Inputs'!G$14-1),"")</f>
        <v>Space Heating</v>
      </c>
      <c r="H204" t="str">
        <f ca="1">IF($EO204,OFFSET('Measure Summary'!$A$1,'IRP Inputs'!$EN204-1,'IRP Inputs'!H$14-1),"")</f>
        <v>Insulation - Ceiling Installation</v>
      </c>
      <c r="I204" t="str">
        <f ca="1">IF($EO204,OFFSET('Measure Summary'!$A$1,'IRP Inputs'!$EN204-1,'IRP Inputs'!I$14-1),"")</f>
        <v>ORM133</v>
      </c>
      <c r="J204" s="1" t="str">
        <f ca="1">IF($EO204,OFFSET('Measure Summary'!$A$1,'IRP Inputs'!$EN204-1,'IRP Inputs'!J$14-1),"")</f>
        <v>R-49</v>
      </c>
      <c r="K204" s="41">
        <f ca="1">IF($EO204,OFFSET('Measure Summary'!$A$1,'IRP Inputs'!$EN204-1,'IRP Inputs'!K$14-1),"")</f>
        <v>1.1200000000000001</v>
      </c>
      <c r="L204" s="1">
        <f ca="1">IF($EO204,OFFSET('Measure Summary'!$A$1,'IRP Inputs'!$EN204-1,'IRP Inputs'!L$14-1),"")</f>
        <v>45</v>
      </c>
      <c r="M204" s="42">
        <f ca="1">IF($EO204,OFFSET('Measure Summary'!$A$1,'IRP Inputs'!$EN204-1,'IRP Inputs'!M$14-1),"")</f>
        <v>0</v>
      </c>
      <c r="N204" s="43">
        <f ca="1">IF($EO204,OFFSET('Measure Summary'!$A$1,'IRP Inputs'!$EN204-1,'IRP Inputs'!N$14-1),"")</f>
        <v>0</v>
      </c>
      <c r="O204" s="43">
        <f ca="1">IF($EO204,OFFSET('Measure Summary'!$A$1,'IRP Inputs'!$EN204-1,'IRP Inputs'!O$14-1),"")</f>
        <v>0</v>
      </c>
      <c r="P204" s="43">
        <f ca="1">IF($EO204,OFFSET('Measure Summary'!$A$1,'IRP Inputs'!$EN204-1,'IRP Inputs'!P$14-1),"")</f>
        <v>0</v>
      </c>
      <c r="Q204" s="43">
        <f ca="1">IF($EO204,OFFSET('Measure Summary'!$A$1,'IRP Inputs'!$EN204-1,'IRP Inputs'!Q$14-1),"")</f>
        <v>0</v>
      </c>
      <c r="R204" s="43">
        <f ca="1">IF($EO204,OFFSET('Measure Summary'!$A$1,'IRP Inputs'!$EN204-1,'IRP Inputs'!R$14-1),"")</f>
        <v>0</v>
      </c>
      <c r="S204" s="43">
        <f ca="1">IF($EO204,OFFSET('Measure Summary'!$A$1,'IRP Inputs'!$EN204-1,'IRP Inputs'!S$14-1),"")</f>
        <v>0</v>
      </c>
      <c r="T204" s="43">
        <f ca="1">IF($EO204,OFFSET('Measure Summary'!$A$1,'IRP Inputs'!$EN204-1,'IRP Inputs'!T$14-1),"")</f>
        <v>0</v>
      </c>
      <c r="U204" s="43">
        <f ca="1">IF($EO204,OFFSET('Measure Summary'!$A$1,'IRP Inputs'!$EN204-1,'IRP Inputs'!U$14-1),"")</f>
        <v>0</v>
      </c>
      <c r="V204" s="43">
        <f ca="1">IF($EO204,OFFSET('Measure Summary'!$A$1,'IRP Inputs'!$EN204-1,'IRP Inputs'!V$14-1),"")</f>
        <v>0</v>
      </c>
      <c r="W204" s="43">
        <f ca="1">IF($EO204,OFFSET('Measure Summary'!$A$1,'IRP Inputs'!$EN204-1,'IRP Inputs'!W$14-1),"")</f>
        <v>0</v>
      </c>
      <c r="X204" s="43">
        <f ca="1">IF($EO204,OFFSET('Measure Summary'!$A$1,'IRP Inputs'!$EN204-1,'IRP Inputs'!X$14-1),"")</f>
        <v>0</v>
      </c>
      <c r="Y204" s="43">
        <f ca="1">IF($EO204,OFFSET('Measure Summary'!$A$1,'IRP Inputs'!$EN204-1,'IRP Inputs'!Y$14-1),"")</f>
        <v>0</v>
      </c>
      <c r="Z204" s="43">
        <f ca="1">IF($EO204,OFFSET('Measure Summary'!$A$1,'IRP Inputs'!$EN204-1,'IRP Inputs'!Z$14-1),"")</f>
        <v>0</v>
      </c>
      <c r="AA204" s="43">
        <f ca="1">IF($EO204,OFFSET('Measure Summary'!$A$1,'IRP Inputs'!$EN204-1,'IRP Inputs'!AA$14-1),"")</f>
        <v>0</v>
      </c>
      <c r="AB204" s="43">
        <f ca="1">IF($EO204,OFFSET('Measure Summary'!$A$1,'IRP Inputs'!$EN204-1,'IRP Inputs'!AB$14-1),"")</f>
        <v>0</v>
      </c>
      <c r="AC204" s="43">
        <f ca="1">IF($EO204,OFFSET('Measure Summary'!$A$1,'IRP Inputs'!$EN204-1,'IRP Inputs'!AC$14-1),"")</f>
        <v>0</v>
      </c>
      <c r="AD204" s="43">
        <f ca="1">IF($EO204,OFFSET('Measure Summary'!$A$1,'IRP Inputs'!$EN204-1,'IRP Inputs'!AD$14-1),"")</f>
        <v>0</v>
      </c>
      <c r="AE204" s="43">
        <f ca="1">IF($EO204,OFFSET('Measure Summary'!$A$1,'IRP Inputs'!$EN204-1,'IRP Inputs'!AE$14-1),"")</f>
        <v>0</v>
      </c>
      <c r="AF204" s="43">
        <f ca="1">IF($EO204,OFFSET('Measure Summary'!$A$1,'IRP Inputs'!$EN204-1,'IRP Inputs'!AF$14-1),"")</f>
        <v>0</v>
      </c>
      <c r="AG204" s="43">
        <f ca="1">IF($EO204,OFFSET('Measure Summary'!$A$1,'IRP Inputs'!$EN204-1,'IRP Inputs'!AG$14-1),"")</f>
        <v>0</v>
      </c>
      <c r="AH204" s="43">
        <f ca="1">IF($EO204,OFFSET('Measure Summary'!$A$1,'IRP Inputs'!$EN204-1,'IRP Inputs'!AH$14-1),"")</f>
        <v>0</v>
      </c>
      <c r="AI204" s="43">
        <f ca="1">IF($EO204,OFFSET('Measure Summary'!$A$1,'IRP Inputs'!$EN204-1,'IRP Inputs'!AI$14-1),"")</f>
        <v>0</v>
      </c>
      <c r="AJ204" s="43">
        <f ca="1">IF($EO204,OFFSET('Measure Summary'!$A$1,'IRP Inputs'!$EN204-1,'IRP Inputs'!AJ$14-1),"")</f>
        <v>0</v>
      </c>
      <c r="AK204" s="44">
        <f ca="1">IF($EO204,OFFSET('Measure Summary'!$A$1,'IRP Inputs'!$EN204-1,'IRP Inputs'!AK$14-1),"")</f>
        <v>0</v>
      </c>
      <c r="AL204" s="42">
        <f ca="1">IF($EO204,OFFSET('Measure Summary'!$A$1,'IRP Inputs'!$EN204-1,'IRP Inputs'!AL$14-1)*100,"")</f>
        <v>0</v>
      </c>
      <c r="AM204" s="43">
        <f ca="1">IF($EO204,OFFSET('Measure Summary'!$A$1,'IRP Inputs'!$EN204-1,'IRP Inputs'!AM$14-1)*100,"")</f>
        <v>0</v>
      </c>
      <c r="AN204" s="43">
        <f ca="1">IF($EO204,OFFSET('Measure Summary'!$A$1,'IRP Inputs'!$EN204-1,'IRP Inputs'!AN$14-1)*100,"")</f>
        <v>0</v>
      </c>
      <c r="AO204" s="43">
        <f ca="1">IF($EO204,OFFSET('Measure Summary'!$A$1,'IRP Inputs'!$EN204-1,'IRP Inputs'!AO$14-1)*100,"")</f>
        <v>0</v>
      </c>
      <c r="AP204" s="43">
        <f ca="1">IF($EO204,OFFSET('Measure Summary'!$A$1,'IRP Inputs'!$EN204-1,'IRP Inputs'!AP$14-1)*100,"")</f>
        <v>0</v>
      </c>
      <c r="AQ204" s="43">
        <f ca="1">IF($EO204,OFFSET('Measure Summary'!$A$1,'IRP Inputs'!$EN204-1,'IRP Inputs'!AQ$14-1)*100,"")</f>
        <v>0</v>
      </c>
      <c r="AR204" s="43">
        <f ca="1">IF($EO204,OFFSET('Measure Summary'!$A$1,'IRP Inputs'!$EN204-1,'IRP Inputs'!AR$14-1)*100,"")</f>
        <v>0</v>
      </c>
      <c r="AS204" s="43">
        <f ca="1">IF($EO204,OFFSET('Measure Summary'!$A$1,'IRP Inputs'!$EN204-1,'IRP Inputs'!AS$14-1)*100,"")</f>
        <v>0</v>
      </c>
      <c r="AT204" s="43">
        <f ca="1">IF($EO204,OFFSET('Measure Summary'!$A$1,'IRP Inputs'!$EN204-1,'IRP Inputs'!AT$14-1)*100,"")</f>
        <v>0</v>
      </c>
      <c r="AU204" s="43">
        <f ca="1">IF($EO204,OFFSET('Measure Summary'!$A$1,'IRP Inputs'!$EN204-1,'IRP Inputs'!AU$14-1)*100,"")</f>
        <v>0</v>
      </c>
      <c r="AV204" s="43">
        <f ca="1">IF($EO204,OFFSET('Measure Summary'!$A$1,'IRP Inputs'!$EN204-1,'IRP Inputs'!AV$14-1)*100,"")</f>
        <v>0</v>
      </c>
      <c r="AW204" s="43">
        <f ca="1">IF($EO204,OFFSET('Measure Summary'!$A$1,'IRP Inputs'!$EN204-1,'IRP Inputs'!AW$14-1)*100,"")</f>
        <v>0</v>
      </c>
      <c r="AX204" s="43">
        <f ca="1">IF($EO204,OFFSET('Measure Summary'!$A$1,'IRP Inputs'!$EN204-1,'IRP Inputs'!AX$14-1)*100,"")</f>
        <v>0</v>
      </c>
      <c r="AY204" s="43">
        <f ca="1">IF($EO204,OFFSET('Measure Summary'!$A$1,'IRP Inputs'!$EN204-1,'IRP Inputs'!AY$14-1)*100,"")</f>
        <v>0</v>
      </c>
      <c r="AZ204" s="43">
        <f ca="1">IF($EO204,OFFSET('Measure Summary'!$A$1,'IRP Inputs'!$EN204-1,'IRP Inputs'!AZ$14-1)*100,"")</f>
        <v>0</v>
      </c>
      <c r="BA204" s="43">
        <f ca="1">IF($EO204,OFFSET('Measure Summary'!$A$1,'IRP Inputs'!$EN204-1,'IRP Inputs'!BA$14-1)*100,"")</f>
        <v>0</v>
      </c>
      <c r="BB204" s="43">
        <f ca="1">IF($EO204,OFFSET('Measure Summary'!$A$1,'IRP Inputs'!$EN204-1,'IRP Inputs'!BB$14-1)*100,"")</f>
        <v>0</v>
      </c>
      <c r="BC204" s="43">
        <f ca="1">IF($EO204,OFFSET('Measure Summary'!$A$1,'IRP Inputs'!$EN204-1,'IRP Inputs'!BC$14-1)*100,"")</f>
        <v>0</v>
      </c>
      <c r="BD204" s="43">
        <f ca="1">IF($EO204,OFFSET('Measure Summary'!$A$1,'IRP Inputs'!$EN204-1,'IRP Inputs'!BD$14-1)*100,"")</f>
        <v>0</v>
      </c>
      <c r="BE204" s="43">
        <f ca="1">IF($EO204,OFFSET('Measure Summary'!$A$1,'IRP Inputs'!$EN204-1,'IRP Inputs'!BE$14-1)*100,"")</f>
        <v>0</v>
      </c>
      <c r="BF204" s="43">
        <f ca="1">IF($EO204,OFFSET('Measure Summary'!$A$1,'IRP Inputs'!$EN204-1,'IRP Inputs'!BF$14-1)*100,"")</f>
        <v>0</v>
      </c>
      <c r="BG204" s="43">
        <f ca="1">IF($EO204,OFFSET('Measure Summary'!$A$1,'IRP Inputs'!$EN204-1,'IRP Inputs'!BG$14-1)*100,"")</f>
        <v>0</v>
      </c>
      <c r="BH204" s="43">
        <f ca="1">IF($EO204,OFFSET('Measure Summary'!$A$1,'IRP Inputs'!$EN204-1,'IRP Inputs'!BH$14-1)*100,"")</f>
        <v>0</v>
      </c>
      <c r="BI204" s="43">
        <f ca="1">IF($EO204,OFFSET('Measure Summary'!$A$1,'IRP Inputs'!$EN204-1,'IRP Inputs'!BI$14-1)*100,"")</f>
        <v>0</v>
      </c>
      <c r="BJ204" s="44">
        <f ca="1">IF($EO204,OFFSET('Measure Summary'!$A$1,'IRP Inputs'!$EN204-1,'IRP Inputs'!BJ$14-1)*100,"")</f>
        <v>0</v>
      </c>
      <c r="BK204" s="42">
        <f ca="1">IF($EO204,OFFSET('Measure Summary'!$A$1,'IRP Inputs'!$EN204-1,'IRP Inputs'!BK$14-1)*100,"")</f>
        <v>0</v>
      </c>
      <c r="BL204" s="43">
        <f ca="1">IF($EO204,OFFSET('Measure Summary'!$A$1,'IRP Inputs'!$EN204-1,'IRP Inputs'!BL$14-1)*100,"")</f>
        <v>0</v>
      </c>
      <c r="BM204" s="43">
        <f ca="1">IF($EO204,OFFSET('Measure Summary'!$A$1,'IRP Inputs'!$EN204-1,'IRP Inputs'!BM$14-1)*100,"")</f>
        <v>0</v>
      </c>
      <c r="BN204" s="43">
        <f ca="1">IF($EO204,OFFSET('Measure Summary'!$A$1,'IRP Inputs'!$EN204-1,'IRP Inputs'!BN$14-1)*100,"")</f>
        <v>0</v>
      </c>
      <c r="BO204" s="43">
        <f ca="1">IF($EO204,OFFSET('Measure Summary'!$A$1,'IRP Inputs'!$EN204-1,'IRP Inputs'!BO$14-1)*100,"")</f>
        <v>0</v>
      </c>
      <c r="BP204" s="43">
        <f ca="1">IF($EO204,OFFSET('Measure Summary'!$A$1,'IRP Inputs'!$EN204-1,'IRP Inputs'!BP$14-1)*100,"")</f>
        <v>0</v>
      </c>
      <c r="BQ204" s="43">
        <f ca="1">IF($EO204,OFFSET('Measure Summary'!$A$1,'IRP Inputs'!$EN204-1,'IRP Inputs'!BQ$14-1)*100,"")</f>
        <v>0</v>
      </c>
      <c r="BR204" s="43">
        <f ca="1">IF($EO204,OFFSET('Measure Summary'!$A$1,'IRP Inputs'!$EN204-1,'IRP Inputs'!BR$14-1)*100,"")</f>
        <v>0</v>
      </c>
      <c r="BS204" s="43">
        <f ca="1">IF($EO204,OFFSET('Measure Summary'!$A$1,'IRP Inputs'!$EN204-1,'IRP Inputs'!BS$14-1)*100,"")</f>
        <v>0</v>
      </c>
      <c r="BT204" s="43">
        <f ca="1">IF($EO204,OFFSET('Measure Summary'!$A$1,'IRP Inputs'!$EN204-1,'IRP Inputs'!BT$14-1)*100,"")</f>
        <v>0</v>
      </c>
      <c r="BU204" s="43">
        <f ca="1">IF($EO204,OFFSET('Measure Summary'!$A$1,'IRP Inputs'!$EN204-1,'IRP Inputs'!BU$14-1)*100,"")</f>
        <v>0</v>
      </c>
      <c r="BV204" s="43">
        <f ca="1">IF($EO204,OFFSET('Measure Summary'!$A$1,'IRP Inputs'!$EN204-1,'IRP Inputs'!BV$14-1)*100,"")</f>
        <v>0</v>
      </c>
      <c r="BW204" s="43">
        <f ca="1">IF($EO204,OFFSET('Measure Summary'!$A$1,'IRP Inputs'!$EN204-1,'IRP Inputs'!BW$14-1)*100,"")</f>
        <v>0</v>
      </c>
      <c r="BX204" s="43">
        <f ca="1">IF($EO204,OFFSET('Measure Summary'!$A$1,'IRP Inputs'!$EN204-1,'IRP Inputs'!BX$14-1)*100,"")</f>
        <v>0</v>
      </c>
      <c r="BY204" s="43">
        <f ca="1">IF($EO204,OFFSET('Measure Summary'!$A$1,'IRP Inputs'!$EN204-1,'IRP Inputs'!BY$14-1)*100,"")</f>
        <v>0</v>
      </c>
      <c r="BZ204" s="43">
        <f ca="1">IF($EO204,OFFSET('Measure Summary'!$A$1,'IRP Inputs'!$EN204-1,'IRP Inputs'!BZ$14-1)*100,"")</f>
        <v>0</v>
      </c>
      <c r="CA204" s="43">
        <f ca="1">IF($EO204,OFFSET('Measure Summary'!$A$1,'IRP Inputs'!$EN204-1,'IRP Inputs'!CA$14-1)*100,"")</f>
        <v>0</v>
      </c>
      <c r="CB204" s="43">
        <f ca="1">IF($EO204,OFFSET('Measure Summary'!$A$1,'IRP Inputs'!$EN204-1,'IRP Inputs'!CB$14-1)*100,"")</f>
        <v>0</v>
      </c>
      <c r="CC204" s="43">
        <f ca="1">IF($EO204,OFFSET('Measure Summary'!$A$1,'IRP Inputs'!$EN204-1,'IRP Inputs'!CC$14-1)*100,"")</f>
        <v>0</v>
      </c>
      <c r="CD204" s="43">
        <f ca="1">IF($EO204,OFFSET('Measure Summary'!$A$1,'IRP Inputs'!$EN204-1,'IRP Inputs'!CD$14-1)*100,"")</f>
        <v>0</v>
      </c>
      <c r="CE204" s="43">
        <f ca="1">IF($EO204,OFFSET('Measure Summary'!$A$1,'IRP Inputs'!$EN204-1,'IRP Inputs'!CE$14-1)*100,"")</f>
        <v>0</v>
      </c>
      <c r="CF204" s="43">
        <f ca="1">IF($EO204,OFFSET('Measure Summary'!$A$1,'IRP Inputs'!$EN204-1,'IRP Inputs'!CF$14-1)*100,"")</f>
        <v>0</v>
      </c>
      <c r="CG204" s="43">
        <f ca="1">IF($EO204,OFFSET('Measure Summary'!$A$1,'IRP Inputs'!$EN204-1,'IRP Inputs'!CG$14-1)*100,"")</f>
        <v>0</v>
      </c>
      <c r="CH204" s="43">
        <f ca="1">IF($EO204,OFFSET('Measure Summary'!$A$1,'IRP Inputs'!$EN204-1,'IRP Inputs'!CH$14-1)*100,"")</f>
        <v>0</v>
      </c>
      <c r="CI204" s="44">
        <f ca="1">IF($EO204,OFFSET('Measure Summary'!$A$1,'IRP Inputs'!$EN204-1,'IRP Inputs'!CI$14-1)*100,"")</f>
        <v>0</v>
      </c>
      <c r="CJ204" s="45">
        <f ca="1">IF($EO204,OFFSET('Measure Summary'!$A$1,'IRP Inputs'!$EN204-1,IF($C204="WA",CJ$17,CJ$16)-1)/100,"")</f>
        <v>21.874200158196146</v>
      </c>
      <c r="CK204" s="46">
        <f ca="1">IF($EO204,OFFSET('Measure Summary'!$A$1,'IRP Inputs'!$EN204-1,IF($C204="WA",CK$17,CK$16)-1)/100,"")</f>
        <v>22.052152971551678</v>
      </c>
      <c r="CL204" s="46">
        <f ca="1">IF($EO204,OFFSET('Measure Summary'!$A$1,'IRP Inputs'!$EN204-1,IF($C204="WA",CL$17,CL$16)-1)/100,"")</f>
        <v>22.231222945879512</v>
      </c>
      <c r="CM204" s="46">
        <f ca="1">IF($EO204,OFFSET('Measure Summary'!$A$1,'IRP Inputs'!$EN204-1,IF($C204="WA",CM$17,CM$16)-1)/100,"")</f>
        <v>22.410703777648763</v>
      </c>
      <c r="CN204" s="46">
        <f ca="1">IF($EO204,OFFSET('Measure Summary'!$A$1,'IRP Inputs'!$EN204-1,IF($C204="WA",CN$17,CN$16)-1)/100,"")</f>
        <v>22.589907789241703</v>
      </c>
      <c r="CO204" s="46">
        <f ca="1">IF($EO204,OFFSET('Measure Summary'!$A$1,'IRP Inputs'!$EN204-1,IF($C204="WA",CO$17,CO$16)-1)/100,"")</f>
        <v>22.768145422933745</v>
      </c>
      <c r="CP204" s="46">
        <f ca="1">IF($EO204,OFFSET('Measure Summary'!$A$1,'IRP Inputs'!$EN204-1,IF($C204="WA",CP$17,CP$16)-1)/100,"")</f>
        <v>22.944760401030646</v>
      </c>
      <c r="CQ204" s="46">
        <f ca="1">IF($EO204,OFFSET('Measure Summary'!$A$1,'IRP Inputs'!$EN204-1,IF($C204="WA",CQ$17,CQ$16)-1)/100,"")</f>
        <v>23.119108103702903</v>
      </c>
      <c r="CR204" s="46">
        <f ca="1">IF($EO204,OFFSET('Measure Summary'!$A$1,'IRP Inputs'!$EN204-1,IF($C204="WA",CR$17,CR$16)-1)/100,"")</f>
        <v>23.290568300437226</v>
      </c>
      <c r="CS204" s="46">
        <f ca="1">IF($EO204,OFFSET('Measure Summary'!$A$1,'IRP Inputs'!$EN204-1,IF($C204="WA",CS$17,CS$16)-1)/100,"")</f>
        <v>23.458541157408884</v>
      </c>
      <c r="CT204" s="46">
        <f ca="1">IF($EO204,OFFSET('Measure Summary'!$A$1,'IRP Inputs'!$EN204-1,IF($C204="WA",CT$17,CT$16)-1)/100,"")</f>
        <v>23.621924118228275</v>
      </c>
      <c r="CU204" s="46">
        <f ca="1">IF($EO204,OFFSET('Measure Summary'!$A$1,'IRP Inputs'!$EN204-1,IF($C204="WA",CU$17,CU$16)-1)/100,"")</f>
        <v>23.780936861508778</v>
      </c>
      <c r="CV204" s="46">
        <f ca="1">IF($EO204,OFFSET('Measure Summary'!$A$1,'IRP Inputs'!$EN204-1,IF($C204="WA",CV$17,CV$16)-1)/100,"")</f>
        <v>23.932477480567478</v>
      </c>
      <c r="CW204" s="46">
        <f ca="1">IF($EO204,OFFSET('Measure Summary'!$A$1,'IRP Inputs'!$EN204-1,IF($C204="WA",CW$17,CW$16)-1)/100,"")</f>
        <v>24.07681179797682</v>
      </c>
      <c r="CX204" s="46">
        <f ca="1">IF($EO204,OFFSET('Measure Summary'!$A$1,'IRP Inputs'!$EN204-1,IF($C204="WA",CX$17,CX$16)-1)/100,"")</f>
        <v>24.214193185737702</v>
      </c>
      <c r="CY204" s="46">
        <f ca="1">IF($EO204,OFFSET('Measure Summary'!$A$1,'IRP Inputs'!$EN204-1,IF($C204="WA",CY$17,CY$16)-1)/100,"")</f>
        <v>24.344879480958788</v>
      </c>
      <c r="CZ204" s="46">
        <f ca="1">IF($EO204,OFFSET('Measure Summary'!$A$1,'IRP Inputs'!$EN204-1,IF($C204="WA",CZ$17,CZ$16)-1)/100,"")</f>
        <v>24.469073909867287</v>
      </c>
      <c r="DA204" s="46">
        <f ca="1">IF($EO204,OFFSET('Measure Summary'!$A$1,'IRP Inputs'!$EN204-1,IF($C204="WA",DA$17,DA$16)-1)/100,"")</f>
        <v>24.587033532571976</v>
      </c>
      <c r="DB204" s="46">
        <f ca="1">IF($EO204,OFFSET('Measure Summary'!$A$1,'IRP Inputs'!$EN204-1,IF($C204="WA",DB$17,DB$16)-1)/100,"")</f>
        <v>24.699017327211831</v>
      </c>
      <c r="DC204" s="46">
        <f ca="1">IF($EO204,OFFSET('Measure Summary'!$A$1,'IRP Inputs'!$EN204-1,IF($C204="WA",DC$17,DC$16)-1)/100,"")</f>
        <v>24.805009563428857</v>
      </c>
      <c r="DD204" s="46">
        <f ca="1">IF($EO204,OFFSET('Measure Summary'!$A$1,'IRP Inputs'!$EN204-1,IF($C204="WA",DD$17,DD$16)-1)/100,"")</f>
        <v>24.905614849632034</v>
      </c>
      <c r="DE204" s="46">
        <f ca="1">IF($EO204,OFFSET('Measure Summary'!$A$1,'IRP Inputs'!$EN204-1,IF($C204="WA",DE$17,DE$16)-1)/100,"")</f>
        <v>25.001044907412375</v>
      </c>
      <c r="DF204" s="46">
        <f ca="1">IF($EO204,OFFSET('Measure Summary'!$A$1,'IRP Inputs'!$EN204-1,IF($C204="WA",DF$17,DF$16)-1)/100,"")</f>
        <v>25.091537240023591</v>
      </c>
      <c r="DG204" s="46">
        <f ca="1">IF($EO204,OFFSET('Measure Summary'!$A$1,'IRP Inputs'!$EN204-1,IF($C204="WA",DG$17,DG$16)-1)/100,"")</f>
        <v>25.177321898640557</v>
      </c>
      <c r="DH204" s="47">
        <f ca="1">IF($EO204,OFFSET('Measure Summary'!$A$1,'IRP Inputs'!$EN204-1,IF($C204="WA",DH$17,DH$16)-1)/100,"")</f>
        <v>25.258627189560624</v>
      </c>
      <c r="DJ204" s="48">
        <f ca="1">IF($EO204,OFFSET('Measure Summary'!$A$1,'IRP Inputs'!$EN204-1,'IRP Inputs'!DJ$14-1),"")*K204</f>
        <v>1.1200000000000001</v>
      </c>
      <c r="DK204" s="49">
        <f t="shared" ca="1" si="107"/>
        <v>0.34720000000000001</v>
      </c>
      <c r="DL204" s="48">
        <f t="shared" ref="DL204:DU213" ca="1" si="123">IF($EO204,SUM($DJ204:$DK204)*INDEX($M204:$AK204,1,MATCH(DL$23,$M$23:$AK$23,0))/1000000,"")</f>
        <v>0</v>
      </c>
      <c r="DM204" s="50">
        <f t="shared" ca="1" si="123"/>
        <v>0</v>
      </c>
      <c r="DN204" s="50">
        <f t="shared" ca="1" si="123"/>
        <v>0</v>
      </c>
      <c r="DO204" s="50">
        <f t="shared" ca="1" si="123"/>
        <v>0</v>
      </c>
      <c r="DP204" s="50">
        <f t="shared" ca="1" si="123"/>
        <v>0</v>
      </c>
      <c r="DQ204" s="50">
        <f t="shared" ca="1" si="123"/>
        <v>0</v>
      </c>
      <c r="DR204" s="50">
        <f t="shared" ca="1" si="123"/>
        <v>0</v>
      </c>
      <c r="DS204" s="50">
        <f t="shared" ca="1" si="123"/>
        <v>0</v>
      </c>
      <c r="DT204" s="50">
        <f t="shared" ca="1" si="123"/>
        <v>0</v>
      </c>
      <c r="DU204" s="50">
        <f t="shared" ca="1" si="123"/>
        <v>0</v>
      </c>
      <c r="DV204" s="50">
        <f t="shared" ref="DV204:EE213" ca="1" si="124">IF($EO204,SUM($DJ204:$DK204)*INDEX($M204:$AK204,1,MATCH(DV$23,$M$23:$AK$23,0))/1000000,"")</f>
        <v>0</v>
      </c>
      <c r="DW204" s="50">
        <f t="shared" ca="1" si="124"/>
        <v>0</v>
      </c>
      <c r="DX204" s="50">
        <f t="shared" ca="1" si="124"/>
        <v>0</v>
      </c>
      <c r="DY204" s="50">
        <f t="shared" ca="1" si="124"/>
        <v>0</v>
      </c>
      <c r="DZ204" s="50">
        <f t="shared" ca="1" si="124"/>
        <v>0</v>
      </c>
      <c r="EA204" s="50">
        <f t="shared" ca="1" si="124"/>
        <v>0</v>
      </c>
      <c r="EB204" s="50">
        <f t="shared" ca="1" si="124"/>
        <v>0</v>
      </c>
      <c r="EC204" s="50">
        <f t="shared" ca="1" si="124"/>
        <v>0</v>
      </c>
      <c r="ED204" s="50">
        <f t="shared" ca="1" si="124"/>
        <v>0</v>
      </c>
      <c r="EE204" s="50">
        <f t="shared" ca="1" si="124"/>
        <v>0</v>
      </c>
      <c r="EF204" s="50">
        <f t="shared" ca="1" si="122"/>
        <v>0</v>
      </c>
      <c r="EG204" s="50">
        <f t="shared" ca="1" si="122"/>
        <v>0</v>
      </c>
      <c r="EH204" s="50">
        <f t="shared" ca="1" si="122"/>
        <v>0</v>
      </c>
      <c r="EI204" s="50">
        <f t="shared" ca="1" si="122"/>
        <v>0</v>
      </c>
      <c r="EJ204" s="49">
        <f t="shared" ca="1" si="122"/>
        <v>0</v>
      </c>
      <c r="EM204">
        <f t="shared" si="111"/>
        <v>181</v>
      </c>
      <c r="EN204">
        <f>MATCH(EM204,'Measure Summary'!$VY:$VY,0)</f>
        <v>185</v>
      </c>
      <c r="EO204" t="b">
        <f t="shared" si="108"/>
        <v>1</v>
      </c>
    </row>
    <row r="205" spans="1:145">
      <c r="A205" s="40" t="str">
        <f ca="1">IF($EO205,OFFSET('Measure Summary'!$A$1,'IRP Inputs'!$EN205-1,'IRP Inputs'!A$14-1),"")</f>
        <v>OR_Residential_LI - Single Family_Existing_Space Heating_Natural Gas_Furnace</v>
      </c>
      <c r="B205" t="str">
        <f ca="1">IF($EO205,OFFSET('Measure Summary'!$A$1,'IRP Inputs'!$EN205-1,'IRP Inputs'!B$14-1),"")</f>
        <v>Retrofit</v>
      </c>
      <c r="C205" t="str">
        <f ca="1">IF($EO205,OFFSET('Measure Summary'!$A$1,'IRP Inputs'!$EN205-1,'IRP Inputs'!C$14-1),"")</f>
        <v>OR</v>
      </c>
      <c r="D205" t="str">
        <f ca="1">IF($EO205,OFFSET('Measure Summary'!$A$1,'IRP Inputs'!$EN205-1,'IRP Inputs'!D$14-1),"")</f>
        <v>Residential</v>
      </c>
      <c r="E205" t="str">
        <f ca="1">IF($EO205,OFFSET('Measure Summary'!$A$1,'IRP Inputs'!$EN205-1,'IRP Inputs'!E$14-1),"")</f>
        <v>LI - Multi-Family</v>
      </c>
      <c r="F205" t="str">
        <f ca="1">IF($EO205,OFFSET('Measure Summary'!$A$1,'IRP Inputs'!$EN205-1,'IRP Inputs'!F$14-1),"")</f>
        <v>Existing</v>
      </c>
      <c r="G205" t="str">
        <f ca="1">IF($EO205,OFFSET('Measure Summary'!$A$1,'IRP Inputs'!$EN205-1,'IRP Inputs'!G$14-1),"")</f>
        <v>Space Heating</v>
      </c>
      <c r="H205" t="str">
        <f ca="1">IF($EO205,OFFSET('Measure Summary'!$A$1,'IRP Inputs'!$EN205-1,'IRP Inputs'!H$14-1),"")</f>
        <v>Insulation - Ceiling Upgrade</v>
      </c>
      <c r="I205" t="str">
        <f ca="1">IF($EO205,OFFSET('Measure Summary'!$A$1,'IRP Inputs'!$EN205-1,'IRP Inputs'!I$14-1),"")</f>
        <v>ORM134</v>
      </c>
      <c r="J205" s="1" t="str">
        <f ca="1">IF($EO205,OFFSET('Measure Summary'!$A$1,'IRP Inputs'!$EN205-1,'IRP Inputs'!J$14-1),"")</f>
        <v>R-49</v>
      </c>
      <c r="K205" s="41">
        <f ca="1">IF($EO205,OFFSET('Measure Summary'!$A$1,'IRP Inputs'!$EN205-1,'IRP Inputs'!K$14-1),"")</f>
        <v>0.56999999999999995</v>
      </c>
      <c r="L205" s="1">
        <f ca="1">IF($EO205,OFFSET('Measure Summary'!$A$1,'IRP Inputs'!$EN205-1,'IRP Inputs'!L$14-1),"")</f>
        <v>45</v>
      </c>
      <c r="M205" s="42">
        <f ca="1">IF($EO205,OFFSET('Measure Summary'!$A$1,'IRP Inputs'!$EN205-1,'IRP Inputs'!M$14-1),"")</f>
        <v>0</v>
      </c>
      <c r="N205" s="43">
        <f ca="1">IF($EO205,OFFSET('Measure Summary'!$A$1,'IRP Inputs'!$EN205-1,'IRP Inputs'!N$14-1),"")</f>
        <v>0</v>
      </c>
      <c r="O205" s="43">
        <f ca="1">IF($EO205,OFFSET('Measure Summary'!$A$1,'IRP Inputs'!$EN205-1,'IRP Inputs'!O$14-1),"")</f>
        <v>0</v>
      </c>
      <c r="P205" s="43">
        <f ca="1">IF($EO205,OFFSET('Measure Summary'!$A$1,'IRP Inputs'!$EN205-1,'IRP Inputs'!P$14-1),"")</f>
        <v>0</v>
      </c>
      <c r="Q205" s="43">
        <f ca="1">IF($EO205,OFFSET('Measure Summary'!$A$1,'IRP Inputs'!$EN205-1,'IRP Inputs'!Q$14-1),"")</f>
        <v>0</v>
      </c>
      <c r="R205" s="43">
        <f ca="1">IF($EO205,OFFSET('Measure Summary'!$A$1,'IRP Inputs'!$EN205-1,'IRP Inputs'!R$14-1),"")</f>
        <v>0</v>
      </c>
      <c r="S205" s="43">
        <f ca="1">IF($EO205,OFFSET('Measure Summary'!$A$1,'IRP Inputs'!$EN205-1,'IRP Inputs'!S$14-1),"")</f>
        <v>0</v>
      </c>
      <c r="T205" s="43">
        <f ca="1">IF($EO205,OFFSET('Measure Summary'!$A$1,'IRP Inputs'!$EN205-1,'IRP Inputs'!T$14-1),"")</f>
        <v>0</v>
      </c>
      <c r="U205" s="43">
        <f ca="1">IF($EO205,OFFSET('Measure Summary'!$A$1,'IRP Inputs'!$EN205-1,'IRP Inputs'!U$14-1),"")</f>
        <v>0</v>
      </c>
      <c r="V205" s="43">
        <f ca="1">IF($EO205,OFFSET('Measure Summary'!$A$1,'IRP Inputs'!$EN205-1,'IRP Inputs'!V$14-1),"")</f>
        <v>0</v>
      </c>
      <c r="W205" s="43">
        <f ca="1">IF($EO205,OFFSET('Measure Summary'!$A$1,'IRP Inputs'!$EN205-1,'IRP Inputs'!W$14-1),"")</f>
        <v>0</v>
      </c>
      <c r="X205" s="43">
        <f ca="1">IF($EO205,OFFSET('Measure Summary'!$A$1,'IRP Inputs'!$EN205-1,'IRP Inputs'!X$14-1),"")</f>
        <v>0</v>
      </c>
      <c r="Y205" s="43">
        <f ca="1">IF($EO205,OFFSET('Measure Summary'!$A$1,'IRP Inputs'!$EN205-1,'IRP Inputs'!Y$14-1),"")</f>
        <v>0</v>
      </c>
      <c r="Z205" s="43">
        <f ca="1">IF($EO205,OFFSET('Measure Summary'!$A$1,'IRP Inputs'!$EN205-1,'IRP Inputs'!Z$14-1),"")</f>
        <v>0</v>
      </c>
      <c r="AA205" s="43">
        <f ca="1">IF($EO205,OFFSET('Measure Summary'!$A$1,'IRP Inputs'!$EN205-1,'IRP Inputs'!AA$14-1),"")</f>
        <v>0</v>
      </c>
      <c r="AB205" s="43">
        <f ca="1">IF($EO205,OFFSET('Measure Summary'!$A$1,'IRP Inputs'!$EN205-1,'IRP Inputs'!AB$14-1),"")</f>
        <v>0</v>
      </c>
      <c r="AC205" s="43">
        <f ca="1">IF($EO205,OFFSET('Measure Summary'!$A$1,'IRP Inputs'!$EN205-1,'IRP Inputs'!AC$14-1),"")</f>
        <v>0</v>
      </c>
      <c r="AD205" s="43">
        <f ca="1">IF($EO205,OFFSET('Measure Summary'!$A$1,'IRP Inputs'!$EN205-1,'IRP Inputs'!AD$14-1),"")</f>
        <v>0</v>
      </c>
      <c r="AE205" s="43">
        <f ca="1">IF($EO205,OFFSET('Measure Summary'!$A$1,'IRP Inputs'!$EN205-1,'IRP Inputs'!AE$14-1),"")</f>
        <v>0</v>
      </c>
      <c r="AF205" s="43">
        <f ca="1">IF($EO205,OFFSET('Measure Summary'!$A$1,'IRP Inputs'!$EN205-1,'IRP Inputs'!AF$14-1),"")</f>
        <v>0</v>
      </c>
      <c r="AG205" s="43">
        <f ca="1">IF($EO205,OFFSET('Measure Summary'!$A$1,'IRP Inputs'!$EN205-1,'IRP Inputs'!AG$14-1),"")</f>
        <v>0</v>
      </c>
      <c r="AH205" s="43">
        <f ca="1">IF($EO205,OFFSET('Measure Summary'!$A$1,'IRP Inputs'!$EN205-1,'IRP Inputs'!AH$14-1),"")</f>
        <v>0</v>
      </c>
      <c r="AI205" s="43">
        <f ca="1">IF($EO205,OFFSET('Measure Summary'!$A$1,'IRP Inputs'!$EN205-1,'IRP Inputs'!AI$14-1),"")</f>
        <v>0</v>
      </c>
      <c r="AJ205" s="43">
        <f ca="1">IF($EO205,OFFSET('Measure Summary'!$A$1,'IRP Inputs'!$EN205-1,'IRP Inputs'!AJ$14-1),"")</f>
        <v>0</v>
      </c>
      <c r="AK205" s="44">
        <f ca="1">IF($EO205,OFFSET('Measure Summary'!$A$1,'IRP Inputs'!$EN205-1,'IRP Inputs'!AK$14-1),"")</f>
        <v>0</v>
      </c>
      <c r="AL205" s="42">
        <f ca="1">IF($EO205,OFFSET('Measure Summary'!$A$1,'IRP Inputs'!$EN205-1,'IRP Inputs'!AL$14-1)*100,"")</f>
        <v>0</v>
      </c>
      <c r="AM205" s="43">
        <f ca="1">IF($EO205,OFFSET('Measure Summary'!$A$1,'IRP Inputs'!$EN205-1,'IRP Inputs'!AM$14-1)*100,"")</f>
        <v>0</v>
      </c>
      <c r="AN205" s="43">
        <f ca="1">IF($EO205,OFFSET('Measure Summary'!$A$1,'IRP Inputs'!$EN205-1,'IRP Inputs'!AN$14-1)*100,"")</f>
        <v>0</v>
      </c>
      <c r="AO205" s="43">
        <f ca="1">IF($EO205,OFFSET('Measure Summary'!$A$1,'IRP Inputs'!$EN205-1,'IRP Inputs'!AO$14-1)*100,"")</f>
        <v>0</v>
      </c>
      <c r="AP205" s="43">
        <f ca="1">IF($EO205,OFFSET('Measure Summary'!$A$1,'IRP Inputs'!$EN205-1,'IRP Inputs'!AP$14-1)*100,"")</f>
        <v>0</v>
      </c>
      <c r="AQ205" s="43">
        <f ca="1">IF($EO205,OFFSET('Measure Summary'!$A$1,'IRP Inputs'!$EN205-1,'IRP Inputs'!AQ$14-1)*100,"")</f>
        <v>0</v>
      </c>
      <c r="AR205" s="43">
        <f ca="1">IF($EO205,OFFSET('Measure Summary'!$A$1,'IRP Inputs'!$EN205-1,'IRP Inputs'!AR$14-1)*100,"")</f>
        <v>0</v>
      </c>
      <c r="AS205" s="43">
        <f ca="1">IF($EO205,OFFSET('Measure Summary'!$A$1,'IRP Inputs'!$EN205-1,'IRP Inputs'!AS$14-1)*100,"")</f>
        <v>0</v>
      </c>
      <c r="AT205" s="43">
        <f ca="1">IF($EO205,OFFSET('Measure Summary'!$A$1,'IRP Inputs'!$EN205-1,'IRP Inputs'!AT$14-1)*100,"")</f>
        <v>0</v>
      </c>
      <c r="AU205" s="43">
        <f ca="1">IF($EO205,OFFSET('Measure Summary'!$A$1,'IRP Inputs'!$EN205-1,'IRP Inputs'!AU$14-1)*100,"")</f>
        <v>0</v>
      </c>
      <c r="AV205" s="43">
        <f ca="1">IF($EO205,OFFSET('Measure Summary'!$A$1,'IRP Inputs'!$EN205-1,'IRP Inputs'!AV$14-1)*100,"")</f>
        <v>0</v>
      </c>
      <c r="AW205" s="43">
        <f ca="1">IF($EO205,OFFSET('Measure Summary'!$A$1,'IRP Inputs'!$EN205-1,'IRP Inputs'!AW$14-1)*100,"")</f>
        <v>0</v>
      </c>
      <c r="AX205" s="43">
        <f ca="1">IF($EO205,OFFSET('Measure Summary'!$A$1,'IRP Inputs'!$EN205-1,'IRP Inputs'!AX$14-1)*100,"")</f>
        <v>0</v>
      </c>
      <c r="AY205" s="43">
        <f ca="1">IF($EO205,OFFSET('Measure Summary'!$A$1,'IRP Inputs'!$EN205-1,'IRP Inputs'!AY$14-1)*100,"")</f>
        <v>0</v>
      </c>
      <c r="AZ205" s="43">
        <f ca="1">IF($EO205,OFFSET('Measure Summary'!$A$1,'IRP Inputs'!$EN205-1,'IRP Inputs'!AZ$14-1)*100,"")</f>
        <v>0</v>
      </c>
      <c r="BA205" s="43">
        <f ca="1">IF($EO205,OFFSET('Measure Summary'!$A$1,'IRP Inputs'!$EN205-1,'IRP Inputs'!BA$14-1)*100,"")</f>
        <v>0</v>
      </c>
      <c r="BB205" s="43">
        <f ca="1">IF($EO205,OFFSET('Measure Summary'!$A$1,'IRP Inputs'!$EN205-1,'IRP Inputs'!BB$14-1)*100,"")</f>
        <v>0</v>
      </c>
      <c r="BC205" s="43">
        <f ca="1">IF($EO205,OFFSET('Measure Summary'!$A$1,'IRP Inputs'!$EN205-1,'IRP Inputs'!BC$14-1)*100,"")</f>
        <v>0</v>
      </c>
      <c r="BD205" s="43">
        <f ca="1">IF($EO205,OFFSET('Measure Summary'!$A$1,'IRP Inputs'!$EN205-1,'IRP Inputs'!BD$14-1)*100,"")</f>
        <v>0</v>
      </c>
      <c r="BE205" s="43">
        <f ca="1">IF($EO205,OFFSET('Measure Summary'!$A$1,'IRP Inputs'!$EN205-1,'IRP Inputs'!BE$14-1)*100,"")</f>
        <v>0</v>
      </c>
      <c r="BF205" s="43">
        <f ca="1">IF($EO205,OFFSET('Measure Summary'!$A$1,'IRP Inputs'!$EN205-1,'IRP Inputs'!BF$14-1)*100,"")</f>
        <v>0</v>
      </c>
      <c r="BG205" s="43">
        <f ca="1">IF($EO205,OFFSET('Measure Summary'!$A$1,'IRP Inputs'!$EN205-1,'IRP Inputs'!BG$14-1)*100,"")</f>
        <v>0</v>
      </c>
      <c r="BH205" s="43">
        <f ca="1">IF($EO205,OFFSET('Measure Summary'!$A$1,'IRP Inputs'!$EN205-1,'IRP Inputs'!BH$14-1)*100,"")</f>
        <v>0</v>
      </c>
      <c r="BI205" s="43">
        <f ca="1">IF($EO205,OFFSET('Measure Summary'!$A$1,'IRP Inputs'!$EN205-1,'IRP Inputs'!BI$14-1)*100,"")</f>
        <v>0</v>
      </c>
      <c r="BJ205" s="44">
        <f ca="1">IF($EO205,OFFSET('Measure Summary'!$A$1,'IRP Inputs'!$EN205-1,'IRP Inputs'!BJ$14-1)*100,"")</f>
        <v>0</v>
      </c>
      <c r="BK205" s="42">
        <f ca="1">IF($EO205,OFFSET('Measure Summary'!$A$1,'IRP Inputs'!$EN205-1,'IRP Inputs'!BK$14-1)*100,"")</f>
        <v>0</v>
      </c>
      <c r="BL205" s="43">
        <f ca="1">IF($EO205,OFFSET('Measure Summary'!$A$1,'IRP Inputs'!$EN205-1,'IRP Inputs'!BL$14-1)*100,"")</f>
        <v>0</v>
      </c>
      <c r="BM205" s="43">
        <f ca="1">IF($EO205,OFFSET('Measure Summary'!$A$1,'IRP Inputs'!$EN205-1,'IRP Inputs'!BM$14-1)*100,"")</f>
        <v>0</v>
      </c>
      <c r="BN205" s="43">
        <f ca="1">IF($EO205,OFFSET('Measure Summary'!$A$1,'IRP Inputs'!$EN205-1,'IRP Inputs'!BN$14-1)*100,"")</f>
        <v>0</v>
      </c>
      <c r="BO205" s="43">
        <f ca="1">IF($EO205,OFFSET('Measure Summary'!$A$1,'IRP Inputs'!$EN205-1,'IRP Inputs'!BO$14-1)*100,"")</f>
        <v>0</v>
      </c>
      <c r="BP205" s="43">
        <f ca="1">IF($EO205,OFFSET('Measure Summary'!$A$1,'IRP Inputs'!$EN205-1,'IRP Inputs'!BP$14-1)*100,"")</f>
        <v>0</v>
      </c>
      <c r="BQ205" s="43">
        <f ca="1">IF($EO205,OFFSET('Measure Summary'!$A$1,'IRP Inputs'!$EN205-1,'IRP Inputs'!BQ$14-1)*100,"")</f>
        <v>0</v>
      </c>
      <c r="BR205" s="43">
        <f ca="1">IF($EO205,OFFSET('Measure Summary'!$A$1,'IRP Inputs'!$EN205-1,'IRP Inputs'!BR$14-1)*100,"")</f>
        <v>0</v>
      </c>
      <c r="BS205" s="43">
        <f ca="1">IF($EO205,OFFSET('Measure Summary'!$A$1,'IRP Inputs'!$EN205-1,'IRP Inputs'!BS$14-1)*100,"")</f>
        <v>0</v>
      </c>
      <c r="BT205" s="43">
        <f ca="1">IF($EO205,OFFSET('Measure Summary'!$A$1,'IRP Inputs'!$EN205-1,'IRP Inputs'!BT$14-1)*100,"")</f>
        <v>0</v>
      </c>
      <c r="BU205" s="43">
        <f ca="1">IF($EO205,OFFSET('Measure Summary'!$A$1,'IRP Inputs'!$EN205-1,'IRP Inputs'!BU$14-1)*100,"")</f>
        <v>0</v>
      </c>
      <c r="BV205" s="43">
        <f ca="1">IF($EO205,OFFSET('Measure Summary'!$A$1,'IRP Inputs'!$EN205-1,'IRP Inputs'!BV$14-1)*100,"")</f>
        <v>0</v>
      </c>
      <c r="BW205" s="43">
        <f ca="1">IF($EO205,OFFSET('Measure Summary'!$A$1,'IRP Inputs'!$EN205-1,'IRP Inputs'!BW$14-1)*100,"")</f>
        <v>0</v>
      </c>
      <c r="BX205" s="43">
        <f ca="1">IF($EO205,OFFSET('Measure Summary'!$A$1,'IRP Inputs'!$EN205-1,'IRP Inputs'!BX$14-1)*100,"")</f>
        <v>0</v>
      </c>
      <c r="BY205" s="43">
        <f ca="1">IF($EO205,OFFSET('Measure Summary'!$A$1,'IRP Inputs'!$EN205-1,'IRP Inputs'!BY$14-1)*100,"")</f>
        <v>0</v>
      </c>
      <c r="BZ205" s="43">
        <f ca="1">IF($EO205,OFFSET('Measure Summary'!$A$1,'IRP Inputs'!$EN205-1,'IRP Inputs'!BZ$14-1)*100,"")</f>
        <v>0</v>
      </c>
      <c r="CA205" s="43">
        <f ca="1">IF($EO205,OFFSET('Measure Summary'!$A$1,'IRP Inputs'!$EN205-1,'IRP Inputs'!CA$14-1)*100,"")</f>
        <v>0</v>
      </c>
      <c r="CB205" s="43">
        <f ca="1">IF($EO205,OFFSET('Measure Summary'!$A$1,'IRP Inputs'!$EN205-1,'IRP Inputs'!CB$14-1)*100,"")</f>
        <v>0</v>
      </c>
      <c r="CC205" s="43">
        <f ca="1">IF($EO205,OFFSET('Measure Summary'!$A$1,'IRP Inputs'!$EN205-1,'IRP Inputs'!CC$14-1)*100,"")</f>
        <v>0</v>
      </c>
      <c r="CD205" s="43">
        <f ca="1">IF($EO205,OFFSET('Measure Summary'!$A$1,'IRP Inputs'!$EN205-1,'IRP Inputs'!CD$14-1)*100,"")</f>
        <v>0</v>
      </c>
      <c r="CE205" s="43">
        <f ca="1">IF($EO205,OFFSET('Measure Summary'!$A$1,'IRP Inputs'!$EN205-1,'IRP Inputs'!CE$14-1)*100,"")</f>
        <v>0</v>
      </c>
      <c r="CF205" s="43">
        <f ca="1">IF($EO205,OFFSET('Measure Summary'!$A$1,'IRP Inputs'!$EN205-1,'IRP Inputs'!CF$14-1)*100,"")</f>
        <v>0</v>
      </c>
      <c r="CG205" s="43">
        <f ca="1">IF($EO205,OFFSET('Measure Summary'!$A$1,'IRP Inputs'!$EN205-1,'IRP Inputs'!CG$14-1)*100,"")</f>
        <v>0</v>
      </c>
      <c r="CH205" s="43">
        <f ca="1">IF($EO205,OFFSET('Measure Summary'!$A$1,'IRP Inputs'!$EN205-1,'IRP Inputs'!CH$14-1)*100,"")</f>
        <v>0</v>
      </c>
      <c r="CI205" s="44">
        <f ca="1">IF($EO205,OFFSET('Measure Summary'!$A$1,'IRP Inputs'!$EN205-1,'IRP Inputs'!CI$14-1)*100,"")</f>
        <v>0</v>
      </c>
      <c r="CJ205" s="45">
        <f ca="1">IF($EO205,OFFSET('Measure Summary'!$A$1,'IRP Inputs'!$EN205-1,IF($C205="WA",CJ$17,CJ$16)-1)/100,"")</f>
        <v>10.940158395413816</v>
      </c>
      <c r="CK205" s="46">
        <f ca="1">IF($EO205,OFFSET('Measure Summary'!$A$1,'IRP Inputs'!$EN205-1,IF($C205="WA",CK$17,CK$16)-1)/100,"")</f>
        <v>11.029159682360966</v>
      </c>
      <c r="CL205" s="46">
        <f ca="1">IF($EO205,OFFSET('Measure Summary'!$A$1,'IRP Inputs'!$EN205-1,IF($C205="WA",CL$17,CL$16)-1)/100,"")</f>
        <v>11.118719705988855</v>
      </c>
      <c r="CM205" s="46">
        <f ca="1">IF($EO205,OFFSET('Measure Summary'!$A$1,'IRP Inputs'!$EN205-1,IF($C205="WA",CM$17,CM$16)-1)/100,"")</f>
        <v>11.208485215781016</v>
      </c>
      <c r="CN205" s="46">
        <f ca="1">IF($EO205,OFFSET('Measure Summary'!$A$1,'IRP Inputs'!$EN205-1,IF($C205="WA",CN$17,CN$16)-1)/100,"")</f>
        <v>11.298112276781721</v>
      </c>
      <c r="CO205" s="46">
        <f ca="1">IF($EO205,OFFSET('Measure Summary'!$A$1,'IRP Inputs'!$EN205-1,IF($C205="WA",CO$17,CO$16)-1)/100,"")</f>
        <v>11.387256013718959</v>
      </c>
      <c r="CP205" s="46">
        <f ca="1">IF($EO205,OFFSET('Measure Summary'!$A$1,'IRP Inputs'!$EN205-1,IF($C205="WA",CP$17,CP$16)-1)/100,"")</f>
        <v>11.475588195988884</v>
      </c>
      <c r="CQ205" s="46">
        <f ca="1">IF($EO205,OFFSET('Measure Summary'!$A$1,'IRP Inputs'!$EN205-1,IF($C205="WA",CQ$17,CQ$16)-1)/100,"")</f>
        <v>11.562786423549964</v>
      </c>
      <c r="CR205" s="46">
        <f ca="1">IF($EO205,OFFSET('Measure Summary'!$A$1,'IRP Inputs'!$EN205-1,IF($C205="WA",CR$17,CR$16)-1)/100,"")</f>
        <v>11.648540494428733</v>
      </c>
      <c r="CS205" s="46">
        <f ca="1">IF($EO205,OFFSET('Measure Summary'!$A$1,'IRP Inputs'!$EN205-1,IF($C205="WA",CS$17,CS$16)-1)/100,"")</f>
        <v>11.732550407847741</v>
      </c>
      <c r="CT205" s="46">
        <f ca="1">IF($EO205,OFFSET('Measure Summary'!$A$1,'IRP Inputs'!$EN205-1,IF($C205="WA",CT$17,CT$16)-1)/100,"")</f>
        <v>11.814264731459529</v>
      </c>
      <c r="CU205" s="46">
        <f ca="1">IF($EO205,OFFSET('Measure Summary'!$A$1,'IRP Inputs'!$EN205-1,IF($C205="WA",CU$17,CU$16)-1)/100,"")</f>
        <v>11.893793335284899</v>
      </c>
      <c r="CV205" s="46">
        <f ca="1">IF($EO205,OFFSET('Measure Summary'!$A$1,'IRP Inputs'!$EN205-1,IF($C205="WA",CV$17,CV$16)-1)/100,"")</f>
        <v>11.969584832292846</v>
      </c>
      <c r="CW205" s="46">
        <f ca="1">IF($EO205,OFFSET('Measure Summary'!$A$1,'IRP Inputs'!$EN205-1,IF($C205="WA",CW$17,CW$16)-1)/100,"")</f>
        <v>12.041772170935282</v>
      </c>
      <c r="CX205" s="46">
        <f ca="1">IF($EO205,OFFSET('Measure Summary'!$A$1,'IRP Inputs'!$EN205-1,IF($C205="WA",CX$17,CX$16)-1)/100,"")</f>
        <v>12.110482072637572</v>
      </c>
      <c r="CY205" s="46">
        <f ca="1">IF($EO205,OFFSET('Measure Summary'!$A$1,'IRP Inputs'!$EN205-1,IF($C205="WA",CY$17,CY$16)-1)/100,"")</f>
        <v>12.175843492003244</v>
      </c>
      <c r="CZ205" s="46">
        <f ca="1">IF($EO205,OFFSET('Measure Summary'!$A$1,'IRP Inputs'!$EN205-1,IF($C205="WA",CZ$17,CZ$16)-1)/100,"")</f>
        <v>12.237958070559744</v>
      </c>
      <c r="DA205" s="46">
        <f ca="1">IF($EO205,OFFSET('Measure Summary'!$A$1,'IRP Inputs'!$EN205-1,IF($C205="WA",DA$17,DA$16)-1)/100,"")</f>
        <v>12.296954374302034</v>
      </c>
      <c r="DB205" s="46">
        <f ca="1">IF($EO205,OFFSET('Measure Summary'!$A$1,'IRP Inputs'!$EN205-1,IF($C205="WA",DB$17,DB$16)-1)/100,"")</f>
        <v>12.35296192850833</v>
      </c>
      <c r="DC205" s="46">
        <f ca="1">IF($EO205,OFFSET('Measure Summary'!$A$1,'IRP Inputs'!$EN205-1,IF($C205="WA",DC$17,DC$16)-1)/100,"")</f>
        <v>12.405972865800312</v>
      </c>
      <c r="DD205" s="46">
        <f ca="1">IF($EO205,OFFSET('Measure Summary'!$A$1,'IRP Inputs'!$EN205-1,IF($C205="WA",DD$17,DD$16)-1)/100,"")</f>
        <v>12.456289574915102</v>
      </c>
      <c r="DE205" s="46">
        <f ca="1">IF($EO205,OFFSET('Measure Summary'!$A$1,'IRP Inputs'!$EN205-1,IF($C205="WA",DE$17,DE$16)-1)/100,"")</f>
        <v>12.504017946249821</v>
      </c>
      <c r="DF205" s="46">
        <f ca="1">IF($EO205,OFFSET('Measure Summary'!$A$1,'IRP Inputs'!$EN205-1,IF($C205="WA",DF$17,DF$16)-1)/100,"")</f>
        <v>12.549276764637575</v>
      </c>
      <c r="DG205" s="46">
        <f ca="1">IF($EO205,OFFSET('Measure Summary'!$A$1,'IRP Inputs'!$EN205-1,IF($C205="WA",DG$17,DG$16)-1)/100,"")</f>
        <v>12.592181087830143</v>
      </c>
      <c r="DH205" s="47">
        <f ca="1">IF($EO205,OFFSET('Measure Summary'!$A$1,'IRP Inputs'!$EN205-1,IF($C205="WA",DH$17,DH$16)-1)/100,"")</f>
        <v>12.632845100896578</v>
      </c>
      <c r="DJ205" s="48">
        <f ca="1">IF($EO205,OFFSET('Measure Summary'!$A$1,'IRP Inputs'!$EN205-1,'IRP Inputs'!DJ$14-1),"")*K205</f>
        <v>0.10595509254922432</v>
      </c>
      <c r="DK205" s="49">
        <f t="shared" ca="1" si="107"/>
        <v>3.2846078690259538E-2</v>
      </c>
      <c r="DL205" s="48">
        <f t="shared" ca="1" si="123"/>
        <v>0</v>
      </c>
      <c r="DM205" s="50">
        <f t="shared" ca="1" si="123"/>
        <v>0</v>
      </c>
      <c r="DN205" s="50">
        <f t="shared" ca="1" si="123"/>
        <v>0</v>
      </c>
      <c r="DO205" s="50">
        <f t="shared" ca="1" si="123"/>
        <v>0</v>
      </c>
      <c r="DP205" s="50">
        <f t="shared" ca="1" si="123"/>
        <v>0</v>
      </c>
      <c r="DQ205" s="50">
        <f t="shared" ca="1" si="123"/>
        <v>0</v>
      </c>
      <c r="DR205" s="50">
        <f t="shared" ca="1" si="123"/>
        <v>0</v>
      </c>
      <c r="DS205" s="50">
        <f t="shared" ca="1" si="123"/>
        <v>0</v>
      </c>
      <c r="DT205" s="50">
        <f t="shared" ca="1" si="123"/>
        <v>0</v>
      </c>
      <c r="DU205" s="50">
        <f t="shared" ca="1" si="123"/>
        <v>0</v>
      </c>
      <c r="DV205" s="50">
        <f t="shared" ca="1" si="124"/>
        <v>0</v>
      </c>
      <c r="DW205" s="50">
        <f t="shared" ca="1" si="124"/>
        <v>0</v>
      </c>
      <c r="DX205" s="50">
        <f t="shared" ca="1" si="124"/>
        <v>0</v>
      </c>
      <c r="DY205" s="50">
        <f t="shared" ca="1" si="124"/>
        <v>0</v>
      </c>
      <c r="DZ205" s="50">
        <f t="shared" ca="1" si="124"/>
        <v>0</v>
      </c>
      <c r="EA205" s="50">
        <f t="shared" ca="1" si="124"/>
        <v>0</v>
      </c>
      <c r="EB205" s="50">
        <f t="shared" ca="1" si="124"/>
        <v>0</v>
      </c>
      <c r="EC205" s="50">
        <f t="shared" ca="1" si="124"/>
        <v>0</v>
      </c>
      <c r="ED205" s="50">
        <f t="shared" ca="1" si="124"/>
        <v>0</v>
      </c>
      <c r="EE205" s="50">
        <f t="shared" ca="1" si="124"/>
        <v>0</v>
      </c>
      <c r="EF205" s="50">
        <f t="shared" ca="1" si="122"/>
        <v>0</v>
      </c>
      <c r="EG205" s="50">
        <f t="shared" ca="1" si="122"/>
        <v>0</v>
      </c>
      <c r="EH205" s="50">
        <f t="shared" ca="1" si="122"/>
        <v>0</v>
      </c>
      <c r="EI205" s="50">
        <f t="shared" ca="1" si="122"/>
        <v>0</v>
      </c>
      <c r="EJ205" s="49">
        <f t="shared" ca="1" si="122"/>
        <v>0</v>
      </c>
      <c r="EM205">
        <f t="shared" si="111"/>
        <v>182</v>
      </c>
      <c r="EN205">
        <f>MATCH(EM205,'Measure Summary'!$VY:$VY,0)</f>
        <v>186</v>
      </c>
      <c r="EO205" t="b">
        <f t="shared" si="108"/>
        <v>1</v>
      </c>
    </row>
    <row r="206" spans="1:145">
      <c r="A206" s="40" t="str">
        <f ca="1">IF($EO206,OFFSET('Measure Summary'!$A$1,'IRP Inputs'!$EN206-1,'IRP Inputs'!A$14-1),"")</f>
        <v>OR_Residential_LI - Single Family_Existing_Space Heating_Natural Gas_Furnace</v>
      </c>
      <c r="B206" t="str">
        <f ca="1">IF($EO206,OFFSET('Measure Summary'!$A$1,'IRP Inputs'!$EN206-1,'IRP Inputs'!B$14-1),"")</f>
        <v>Retrofit</v>
      </c>
      <c r="C206" t="str">
        <f ca="1">IF($EO206,OFFSET('Measure Summary'!$A$1,'IRP Inputs'!$EN206-1,'IRP Inputs'!C$14-1),"")</f>
        <v>OR</v>
      </c>
      <c r="D206" t="str">
        <f ca="1">IF($EO206,OFFSET('Measure Summary'!$A$1,'IRP Inputs'!$EN206-1,'IRP Inputs'!D$14-1),"")</f>
        <v>Residential</v>
      </c>
      <c r="E206" t="str">
        <f ca="1">IF($EO206,OFFSET('Measure Summary'!$A$1,'IRP Inputs'!$EN206-1,'IRP Inputs'!E$14-1),"")</f>
        <v>LI - Multi-Family</v>
      </c>
      <c r="F206" t="str">
        <f ca="1">IF($EO206,OFFSET('Measure Summary'!$A$1,'IRP Inputs'!$EN206-1,'IRP Inputs'!F$14-1),"")</f>
        <v>Existing</v>
      </c>
      <c r="G206" t="str">
        <f ca="1">IF($EO206,OFFSET('Measure Summary'!$A$1,'IRP Inputs'!$EN206-1,'IRP Inputs'!G$14-1),"")</f>
        <v>Space Heating</v>
      </c>
      <c r="H206" t="str">
        <f ca="1">IF($EO206,OFFSET('Measure Summary'!$A$1,'IRP Inputs'!$EN206-1,'IRP Inputs'!H$14-1),"")</f>
        <v>Insulation - Radiant Barrier</v>
      </c>
      <c r="I206" t="str">
        <f ca="1">IF($EO206,OFFSET('Measure Summary'!$A$1,'IRP Inputs'!$EN206-1,'IRP Inputs'!I$14-1),"")</f>
        <v>ORM135</v>
      </c>
      <c r="J206" s="1" t="str">
        <f ca="1">IF($EO206,OFFSET('Measure Summary'!$A$1,'IRP Inputs'!$EN206-1,'IRP Inputs'!J$14-1),"")</f>
        <v>Installed</v>
      </c>
      <c r="K206" s="41">
        <f ca="1">IF($EO206,OFFSET('Measure Summary'!$A$1,'IRP Inputs'!$EN206-1,'IRP Inputs'!K$14-1),"")</f>
        <v>7.0000000000000007E-2</v>
      </c>
      <c r="L206" s="1">
        <f ca="1">IF($EO206,OFFSET('Measure Summary'!$A$1,'IRP Inputs'!$EN206-1,'IRP Inputs'!L$14-1),"")</f>
        <v>15</v>
      </c>
      <c r="M206" s="42">
        <f ca="1">IF($EO206,OFFSET('Measure Summary'!$A$1,'IRP Inputs'!$EN206-1,'IRP Inputs'!M$14-1),"")</f>
        <v>0</v>
      </c>
      <c r="N206" s="43">
        <f ca="1">IF($EO206,OFFSET('Measure Summary'!$A$1,'IRP Inputs'!$EN206-1,'IRP Inputs'!N$14-1),"")</f>
        <v>0</v>
      </c>
      <c r="O206" s="43">
        <f ca="1">IF($EO206,OFFSET('Measure Summary'!$A$1,'IRP Inputs'!$EN206-1,'IRP Inputs'!O$14-1),"")</f>
        <v>0</v>
      </c>
      <c r="P206" s="43">
        <f ca="1">IF($EO206,OFFSET('Measure Summary'!$A$1,'IRP Inputs'!$EN206-1,'IRP Inputs'!P$14-1),"")</f>
        <v>0</v>
      </c>
      <c r="Q206" s="43">
        <f ca="1">IF($EO206,OFFSET('Measure Summary'!$A$1,'IRP Inputs'!$EN206-1,'IRP Inputs'!Q$14-1),"")</f>
        <v>0</v>
      </c>
      <c r="R206" s="43">
        <f ca="1">IF($EO206,OFFSET('Measure Summary'!$A$1,'IRP Inputs'!$EN206-1,'IRP Inputs'!R$14-1),"")</f>
        <v>0</v>
      </c>
      <c r="S206" s="43">
        <f ca="1">IF($EO206,OFFSET('Measure Summary'!$A$1,'IRP Inputs'!$EN206-1,'IRP Inputs'!S$14-1),"")</f>
        <v>0</v>
      </c>
      <c r="T206" s="43">
        <f ca="1">IF($EO206,OFFSET('Measure Summary'!$A$1,'IRP Inputs'!$EN206-1,'IRP Inputs'!T$14-1),"")</f>
        <v>0</v>
      </c>
      <c r="U206" s="43">
        <f ca="1">IF($EO206,OFFSET('Measure Summary'!$A$1,'IRP Inputs'!$EN206-1,'IRP Inputs'!U$14-1),"")</f>
        <v>0</v>
      </c>
      <c r="V206" s="43">
        <f ca="1">IF($EO206,OFFSET('Measure Summary'!$A$1,'IRP Inputs'!$EN206-1,'IRP Inputs'!V$14-1),"")</f>
        <v>0</v>
      </c>
      <c r="W206" s="43">
        <f ca="1">IF($EO206,OFFSET('Measure Summary'!$A$1,'IRP Inputs'!$EN206-1,'IRP Inputs'!W$14-1),"")</f>
        <v>0</v>
      </c>
      <c r="X206" s="43">
        <f ca="1">IF($EO206,OFFSET('Measure Summary'!$A$1,'IRP Inputs'!$EN206-1,'IRP Inputs'!X$14-1),"")</f>
        <v>0</v>
      </c>
      <c r="Y206" s="43">
        <f ca="1">IF($EO206,OFFSET('Measure Summary'!$A$1,'IRP Inputs'!$EN206-1,'IRP Inputs'!Y$14-1),"")</f>
        <v>0</v>
      </c>
      <c r="Z206" s="43">
        <f ca="1">IF($EO206,OFFSET('Measure Summary'!$A$1,'IRP Inputs'!$EN206-1,'IRP Inputs'!Z$14-1),"")</f>
        <v>0</v>
      </c>
      <c r="AA206" s="43">
        <f ca="1">IF($EO206,OFFSET('Measure Summary'!$A$1,'IRP Inputs'!$EN206-1,'IRP Inputs'!AA$14-1),"")</f>
        <v>0</v>
      </c>
      <c r="AB206" s="43">
        <f ca="1">IF($EO206,OFFSET('Measure Summary'!$A$1,'IRP Inputs'!$EN206-1,'IRP Inputs'!AB$14-1),"")</f>
        <v>0</v>
      </c>
      <c r="AC206" s="43">
        <f ca="1">IF($EO206,OFFSET('Measure Summary'!$A$1,'IRP Inputs'!$EN206-1,'IRP Inputs'!AC$14-1),"")</f>
        <v>0</v>
      </c>
      <c r="AD206" s="43">
        <f ca="1">IF($EO206,OFFSET('Measure Summary'!$A$1,'IRP Inputs'!$EN206-1,'IRP Inputs'!AD$14-1),"")</f>
        <v>0</v>
      </c>
      <c r="AE206" s="43">
        <f ca="1">IF($EO206,OFFSET('Measure Summary'!$A$1,'IRP Inputs'!$EN206-1,'IRP Inputs'!AE$14-1),"")</f>
        <v>0</v>
      </c>
      <c r="AF206" s="43">
        <f ca="1">IF($EO206,OFFSET('Measure Summary'!$A$1,'IRP Inputs'!$EN206-1,'IRP Inputs'!AF$14-1),"")</f>
        <v>0</v>
      </c>
      <c r="AG206" s="43">
        <f ca="1">IF($EO206,OFFSET('Measure Summary'!$A$1,'IRP Inputs'!$EN206-1,'IRP Inputs'!AG$14-1),"")</f>
        <v>0</v>
      </c>
      <c r="AH206" s="43">
        <f ca="1">IF($EO206,OFFSET('Measure Summary'!$A$1,'IRP Inputs'!$EN206-1,'IRP Inputs'!AH$14-1),"")</f>
        <v>0</v>
      </c>
      <c r="AI206" s="43">
        <f ca="1">IF($EO206,OFFSET('Measure Summary'!$A$1,'IRP Inputs'!$EN206-1,'IRP Inputs'!AI$14-1),"")</f>
        <v>0</v>
      </c>
      <c r="AJ206" s="43">
        <f ca="1">IF($EO206,OFFSET('Measure Summary'!$A$1,'IRP Inputs'!$EN206-1,'IRP Inputs'!AJ$14-1),"")</f>
        <v>0</v>
      </c>
      <c r="AK206" s="44">
        <f ca="1">IF($EO206,OFFSET('Measure Summary'!$A$1,'IRP Inputs'!$EN206-1,'IRP Inputs'!AK$14-1),"")</f>
        <v>0</v>
      </c>
      <c r="AL206" s="42">
        <f ca="1">IF($EO206,OFFSET('Measure Summary'!$A$1,'IRP Inputs'!$EN206-1,'IRP Inputs'!AL$14-1)*100,"")</f>
        <v>0</v>
      </c>
      <c r="AM206" s="43">
        <f ca="1">IF($EO206,OFFSET('Measure Summary'!$A$1,'IRP Inputs'!$EN206-1,'IRP Inputs'!AM$14-1)*100,"")</f>
        <v>0</v>
      </c>
      <c r="AN206" s="43">
        <f ca="1">IF($EO206,OFFSET('Measure Summary'!$A$1,'IRP Inputs'!$EN206-1,'IRP Inputs'!AN$14-1)*100,"")</f>
        <v>0</v>
      </c>
      <c r="AO206" s="43">
        <f ca="1">IF($EO206,OFFSET('Measure Summary'!$A$1,'IRP Inputs'!$EN206-1,'IRP Inputs'!AO$14-1)*100,"")</f>
        <v>0</v>
      </c>
      <c r="AP206" s="43">
        <f ca="1">IF($EO206,OFFSET('Measure Summary'!$A$1,'IRP Inputs'!$EN206-1,'IRP Inputs'!AP$14-1)*100,"")</f>
        <v>0</v>
      </c>
      <c r="AQ206" s="43">
        <f ca="1">IF($EO206,OFFSET('Measure Summary'!$A$1,'IRP Inputs'!$EN206-1,'IRP Inputs'!AQ$14-1)*100,"")</f>
        <v>0</v>
      </c>
      <c r="AR206" s="43">
        <f ca="1">IF($EO206,OFFSET('Measure Summary'!$A$1,'IRP Inputs'!$EN206-1,'IRP Inputs'!AR$14-1)*100,"")</f>
        <v>0</v>
      </c>
      <c r="AS206" s="43">
        <f ca="1">IF($EO206,OFFSET('Measure Summary'!$A$1,'IRP Inputs'!$EN206-1,'IRP Inputs'!AS$14-1)*100,"")</f>
        <v>0</v>
      </c>
      <c r="AT206" s="43">
        <f ca="1">IF($EO206,OFFSET('Measure Summary'!$A$1,'IRP Inputs'!$EN206-1,'IRP Inputs'!AT$14-1)*100,"")</f>
        <v>0</v>
      </c>
      <c r="AU206" s="43">
        <f ca="1">IF($EO206,OFFSET('Measure Summary'!$A$1,'IRP Inputs'!$EN206-1,'IRP Inputs'!AU$14-1)*100,"")</f>
        <v>0</v>
      </c>
      <c r="AV206" s="43">
        <f ca="1">IF($EO206,OFFSET('Measure Summary'!$A$1,'IRP Inputs'!$EN206-1,'IRP Inputs'!AV$14-1)*100,"")</f>
        <v>0</v>
      </c>
      <c r="AW206" s="43">
        <f ca="1">IF($EO206,OFFSET('Measure Summary'!$A$1,'IRP Inputs'!$EN206-1,'IRP Inputs'!AW$14-1)*100,"")</f>
        <v>0</v>
      </c>
      <c r="AX206" s="43">
        <f ca="1">IF($EO206,OFFSET('Measure Summary'!$A$1,'IRP Inputs'!$EN206-1,'IRP Inputs'!AX$14-1)*100,"")</f>
        <v>0</v>
      </c>
      <c r="AY206" s="43">
        <f ca="1">IF($EO206,OFFSET('Measure Summary'!$A$1,'IRP Inputs'!$EN206-1,'IRP Inputs'!AY$14-1)*100,"")</f>
        <v>0</v>
      </c>
      <c r="AZ206" s="43">
        <f ca="1">IF($EO206,OFFSET('Measure Summary'!$A$1,'IRP Inputs'!$EN206-1,'IRP Inputs'!AZ$14-1)*100,"")</f>
        <v>0</v>
      </c>
      <c r="BA206" s="43">
        <f ca="1">IF($EO206,OFFSET('Measure Summary'!$A$1,'IRP Inputs'!$EN206-1,'IRP Inputs'!BA$14-1)*100,"")</f>
        <v>0</v>
      </c>
      <c r="BB206" s="43">
        <f ca="1">IF($EO206,OFFSET('Measure Summary'!$A$1,'IRP Inputs'!$EN206-1,'IRP Inputs'!BB$14-1)*100,"")</f>
        <v>0</v>
      </c>
      <c r="BC206" s="43">
        <f ca="1">IF($EO206,OFFSET('Measure Summary'!$A$1,'IRP Inputs'!$EN206-1,'IRP Inputs'!BC$14-1)*100,"")</f>
        <v>0</v>
      </c>
      <c r="BD206" s="43">
        <f ca="1">IF($EO206,OFFSET('Measure Summary'!$A$1,'IRP Inputs'!$EN206-1,'IRP Inputs'!BD$14-1)*100,"")</f>
        <v>0</v>
      </c>
      <c r="BE206" s="43">
        <f ca="1">IF($EO206,OFFSET('Measure Summary'!$A$1,'IRP Inputs'!$EN206-1,'IRP Inputs'!BE$14-1)*100,"")</f>
        <v>0</v>
      </c>
      <c r="BF206" s="43">
        <f ca="1">IF($EO206,OFFSET('Measure Summary'!$A$1,'IRP Inputs'!$EN206-1,'IRP Inputs'!BF$14-1)*100,"")</f>
        <v>0</v>
      </c>
      <c r="BG206" s="43">
        <f ca="1">IF($EO206,OFFSET('Measure Summary'!$A$1,'IRP Inputs'!$EN206-1,'IRP Inputs'!BG$14-1)*100,"")</f>
        <v>0</v>
      </c>
      <c r="BH206" s="43">
        <f ca="1">IF($EO206,OFFSET('Measure Summary'!$A$1,'IRP Inputs'!$EN206-1,'IRP Inputs'!BH$14-1)*100,"")</f>
        <v>0</v>
      </c>
      <c r="BI206" s="43">
        <f ca="1">IF($EO206,OFFSET('Measure Summary'!$A$1,'IRP Inputs'!$EN206-1,'IRP Inputs'!BI$14-1)*100,"")</f>
        <v>0</v>
      </c>
      <c r="BJ206" s="44">
        <f ca="1">IF($EO206,OFFSET('Measure Summary'!$A$1,'IRP Inputs'!$EN206-1,'IRP Inputs'!BJ$14-1)*100,"")</f>
        <v>0</v>
      </c>
      <c r="BK206" s="42">
        <f ca="1">IF($EO206,OFFSET('Measure Summary'!$A$1,'IRP Inputs'!$EN206-1,'IRP Inputs'!BK$14-1)*100,"")</f>
        <v>0</v>
      </c>
      <c r="BL206" s="43">
        <f ca="1">IF($EO206,OFFSET('Measure Summary'!$A$1,'IRP Inputs'!$EN206-1,'IRP Inputs'!BL$14-1)*100,"")</f>
        <v>0</v>
      </c>
      <c r="BM206" s="43">
        <f ca="1">IF($EO206,OFFSET('Measure Summary'!$A$1,'IRP Inputs'!$EN206-1,'IRP Inputs'!BM$14-1)*100,"")</f>
        <v>0</v>
      </c>
      <c r="BN206" s="43">
        <f ca="1">IF($EO206,OFFSET('Measure Summary'!$A$1,'IRP Inputs'!$EN206-1,'IRP Inputs'!BN$14-1)*100,"")</f>
        <v>0</v>
      </c>
      <c r="BO206" s="43">
        <f ca="1">IF($EO206,OFFSET('Measure Summary'!$A$1,'IRP Inputs'!$EN206-1,'IRP Inputs'!BO$14-1)*100,"")</f>
        <v>0</v>
      </c>
      <c r="BP206" s="43">
        <f ca="1">IF($EO206,OFFSET('Measure Summary'!$A$1,'IRP Inputs'!$EN206-1,'IRP Inputs'!BP$14-1)*100,"")</f>
        <v>0</v>
      </c>
      <c r="BQ206" s="43">
        <f ca="1">IF($EO206,OFFSET('Measure Summary'!$A$1,'IRP Inputs'!$EN206-1,'IRP Inputs'!BQ$14-1)*100,"")</f>
        <v>0</v>
      </c>
      <c r="BR206" s="43">
        <f ca="1">IF($EO206,OFFSET('Measure Summary'!$A$1,'IRP Inputs'!$EN206-1,'IRP Inputs'!BR$14-1)*100,"")</f>
        <v>0</v>
      </c>
      <c r="BS206" s="43">
        <f ca="1">IF($EO206,OFFSET('Measure Summary'!$A$1,'IRP Inputs'!$EN206-1,'IRP Inputs'!BS$14-1)*100,"")</f>
        <v>0</v>
      </c>
      <c r="BT206" s="43">
        <f ca="1">IF($EO206,OFFSET('Measure Summary'!$A$1,'IRP Inputs'!$EN206-1,'IRP Inputs'!BT$14-1)*100,"")</f>
        <v>0</v>
      </c>
      <c r="BU206" s="43">
        <f ca="1">IF($EO206,OFFSET('Measure Summary'!$A$1,'IRP Inputs'!$EN206-1,'IRP Inputs'!BU$14-1)*100,"")</f>
        <v>0</v>
      </c>
      <c r="BV206" s="43">
        <f ca="1">IF($EO206,OFFSET('Measure Summary'!$A$1,'IRP Inputs'!$EN206-1,'IRP Inputs'!BV$14-1)*100,"")</f>
        <v>0</v>
      </c>
      <c r="BW206" s="43">
        <f ca="1">IF($EO206,OFFSET('Measure Summary'!$A$1,'IRP Inputs'!$EN206-1,'IRP Inputs'!BW$14-1)*100,"")</f>
        <v>0</v>
      </c>
      <c r="BX206" s="43">
        <f ca="1">IF($EO206,OFFSET('Measure Summary'!$A$1,'IRP Inputs'!$EN206-1,'IRP Inputs'!BX$14-1)*100,"")</f>
        <v>0</v>
      </c>
      <c r="BY206" s="43">
        <f ca="1">IF($EO206,OFFSET('Measure Summary'!$A$1,'IRP Inputs'!$EN206-1,'IRP Inputs'!BY$14-1)*100,"")</f>
        <v>0</v>
      </c>
      <c r="BZ206" s="43">
        <f ca="1">IF($EO206,OFFSET('Measure Summary'!$A$1,'IRP Inputs'!$EN206-1,'IRP Inputs'!BZ$14-1)*100,"")</f>
        <v>0</v>
      </c>
      <c r="CA206" s="43">
        <f ca="1">IF($EO206,OFFSET('Measure Summary'!$A$1,'IRP Inputs'!$EN206-1,'IRP Inputs'!CA$14-1)*100,"")</f>
        <v>0</v>
      </c>
      <c r="CB206" s="43">
        <f ca="1">IF($EO206,OFFSET('Measure Summary'!$A$1,'IRP Inputs'!$EN206-1,'IRP Inputs'!CB$14-1)*100,"")</f>
        <v>0</v>
      </c>
      <c r="CC206" s="43">
        <f ca="1">IF($EO206,OFFSET('Measure Summary'!$A$1,'IRP Inputs'!$EN206-1,'IRP Inputs'!CC$14-1)*100,"")</f>
        <v>0</v>
      </c>
      <c r="CD206" s="43">
        <f ca="1">IF($EO206,OFFSET('Measure Summary'!$A$1,'IRP Inputs'!$EN206-1,'IRP Inputs'!CD$14-1)*100,"")</f>
        <v>0</v>
      </c>
      <c r="CE206" s="43">
        <f ca="1">IF($EO206,OFFSET('Measure Summary'!$A$1,'IRP Inputs'!$EN206-1,'IRP Inputs'!CE$14-1)*100,"")</f>
        <v>0</v>
      </c>
      <c r="CF206" s="43">
        <f ca="1">IF($EO206,OFFSET('Measure Summary'!$A$1,'IRP Inputs'!$EN206-1,'IRP Inputs'!CF$14-1)*100,"")</f>
        <v>0</v>
      </c>
      <c r="CG206" s="43">
        <f ca="1">IF($EO206,OFFSET('Measure Summary'!$A$1,'IRP Inputs'!$EN206-1,'IRP Inputs'!CG$14-1)*100,"")</f>
        <v>0</v>
      </c>
      <c r="CH206" s="43">
        <f ca="1">IF($EO206,OFFSET('Measure Summary'!$A$1,'IRP Inputs'!$EN206-1,'IRP Inputs'!CH$14-1)*100,"")</f>
        <v>0</v>
      </c>
      <c r="CI206" s="44">
        <f ca="1">IF($EO206,OFFSET('Measure Summary'!$A$1,'IRP Inputs'!$EN206-1,'IRP Inputs'!CI$14-1)*100,"")</f>
        <v>0</v>
      </c>
      <c r="CJ206" s="45">
        <f ca="1">IF($EO206,OFFSET('Measure Summary'!$A$1,'IRP Inputs'!$EN206-1,IF($C206="WA",CJ$17,CJ$16)-1)/100,"")</f>
        <v>17.756073881601207</v>
      </c>
      <c r="CK206" s="46">
        <f ca="1">IF($EO206,OFFSET('Measure Summary'!$A$1,'IRP Inputs'!$EN206-1,IF($C206="WA",CK$17,CK$16)-1)/100,"")</f>
        <v>17.900524571387709</v>
      </c>
      <c r="CL206" s="46">
        <f ca="1">IF($EO206,OFFSET('Measure Summary'!$A$1,'IRP Inputs'!$EN206-1,IF($C206="WA",CL$17,CL$16)-1)/100,"")</f>
        <v>18.045882100858343</v>
      </c>
      <c r="CM206" s="46">
        <f ca="1">IF($EO206,OFFSET('Measure Summary'!$A$1,'IRP Inputs'!$EN206-1,IF($C206="WA",CM$17,CM$16)-1)/100,"")</f>
        <v>18.191573138070144</v>
      </c>
      <c r="CN206" s="46">
        <f ca="1">IF($EO206,OFFSET('Measure Summary'!$A$1,'IRP Inputs'!$EN206-1,IF($C206="WA",CN$17,CN$16)-1)/100,"")</f>
        <v>18.337039470402818</v>
      </c>
      <c r="CO206" s="46">
        <f ca="1">IF($EO206,OFFSET('Measure Summary'!$A$1,'IRP Inputs'!$EN206-1,IF($C206="WA",CO$17,CO$16)-1)/100,"")</f>
        <v>18.48172135908581</v>
      </c>
      <c r="CP206" s="46">
        <f ca="1">IF($EO206,OFFSET('Measure Summary'!$A$1,'IRP Inputs'!$EN206-1,IF($C206="WA",CP$17,CP$16)-1)/100,"")</f>
        <v>18.625086079944452</v>
      </c>
      <c r="CQ206" s="46">
        <f ca="1">IF($EO206,OFFSET('Measure Summary'!$A$1,'IRP Inputs'!$EN206-1,IF($C206="WA",CQ$17,CQ$16)-1)/100,"")</f>
        <v>18.766610371911586</v>
      </c>
      <c r="CR206" s="46">
        <f ca="1">IF($EO206,OFFSET('Measure Summary'!$A$1,'IRP Inputs'!$EN206-1,IF($C206="WA",CR$17,CR$16)-1)/100,"")</f>
        <v>18.905790771603947</v>
      </c>
      <c r="CS206" s="46">
        <f ca="1">IF($EO206,OFFSET('Measure Summary'!$A$1,'IRP Inputs'!$EN206-1,IF($C206="WA",CS$17,CS$16)-1)/100,"")</f>
        <v>19.042140372362944</v>
      </c>
      <c r="CT206" s="46">
        <f ca="1">IF($EO206,OFFSET('Measure Summary'!$A$1,'IRP Inputs'!$EN206-1,IF($C206="WA",CT$17,CT$16)-1)/100,"")</f>
        <v>19.174764189568759</v>
      </c>
      <c r="CU206" s="46">
        <f ca="1">IF($EO206,OFFSET('Measure Summary'!$A$1,'IRP Inputs'!$EN206-1,IF($C206="WA",CU$17,CU$16)-1)/100,"")</f>
        <v>19.303840544241623</v>
      </c>
      <c r="CV206" s="46">
        <f ca="1">IF($EO206,OFFSET('Measure Summary'!$A$1,'IRP Inputs'!$EN206-1,IF($C206="WA",CV$17,CV$16)-1)/100,"")</f>
        <v>19.426851507321871</v>
      </c>
      <c r="CW206" s="46">
        <f ca="1">IF($EO206,OFFSET('Measure Summary'!$A$1,'IRP Inputs'!$EN206-1,IF($C206="WA",CW$17,CW$16)-1)/100,"")</f>
        <v>19.54401285653859</v>
      </c>
      <c r="CX206" s="46">
        <f ca="1">IF($EO206,OFFSET('Measure Summary'!$A$1,'IRP Inputs'!$EN206-1,IF($C206="WA",CX$17,CX$16)-1)/100,"")</f>
        <v>19.655530263044767</v>
      </c>
      <c r="CY206" s="46">
        <f ca="1">IF($EO206,OFFSET('Measure Summary'!$A$1,'IRP Inputs'!$EN206-1,IF($C206="WA",CY$17,CY$16)-1)/100,"")</f>
        <v>19.761613022481757</v>
      </c>
      <c r="CZ206" s="46">
        <f ca="1">IF($EO206,OFFSET('Measure Summary'!$A$1,'IRP Inputs'!$EN206-1,IF($C206="WA",CZ$17,CZ$16)-1)/100,"")</f>
        <v>19.862426100877045</v>
      </c>
      <c r="DA206" s="46">
        <f ca="1">IF($EO206,OFFSET('Measure Summary'!$A$1,'IRP Inputs'!$EN206-1,IF($C206="WA",DA$17,DA$16)-1)/100,"")</f>
        <v>19.958178163153274</v>
      </c>
      <c r="DB206" s="46">
        <f ca="1">IF($EO206,OFFSET('Measure Summary'!$A$1,'IRP Inputs'!$EN206-1,IF($C206="WA",DB$17,DB$16)-1)/100,"")</f>
        <v>20.049079431167058</v>
      </c>
      <c r="DC206" s="46">
        <f ca="1">IF($EO206,OFFSET('Measure Summary'!$A$1,'IRP Inputs'!$EN206-1,IF($C206="WA",DC$17,DC$16)-1)/100,"")</f>
        <v>20.135117136021861</v>
      </c>
      <c r="DD206" s="46">
        <f ca="1">IF($EO206,OFFSET('Measure Summary'!$A$1,'IRP Inputs'!$EN206-1,IF($C206="WA",DD$17,DD$16)-1)/100,"")</f>
        <v>20.216782060077779</v>
      </c>
      <c r="DE206" s="46">
        <f ca="1">IF($EO206,OFFSET('Measure Summary'!$A$1,'IRP Inputs'!$EN206-1,IF($C206="WA",DE$17,DE$16)-1)/100,"")</f>
        <v>20.294246065354255</v>
      </c>
      <c r="DF206" s="46">
        <f ca="1">IF($EO206,OFFSET('Measure Summary'!$A$1,'IRP Inputs'!$EN206-1,IF($C206="WA",DF$17,DF$16)-1)/100,"")</f>
        <v>20.36770194177226</v>
      </c>
      <c r="DG206" s="46">
        <f ca="1">IF($EO206,OFFSET('Measure Summary'!$A$1,'IRP Inputs'!$EN206-1,IF($C206="WA",DG$17,DG$16)-1)/100,"")</f>
        <v>20.437336430132749</v>
      </c>
      <c r="DH206" s="47">
        <f ca="1">IF($EO206,OFFSET('Measure Summary'!$A$1,'IRP Inputs'!$EN206-1,IF($C206="WA",DH$17,DH$16)-1)/100,"")</f>
        <v>20.503334854856899</v>
      </c>
      <c r="DJ206" s="48">
        <f ca="1">IF($EO206,OFFSET('Measure Summary'!$A$1,'IRP Inputs'!$EN206-1,'IRP Inputs'!DJ$14-1),"")*K206</f>
        <v>1.3012028909553866E-2</v>
      </c>
      <c r="DK206" s="49">
        <f t="shared" ca="1" si="107"/>
        <v>4.033728961961699E-3</v>
      </c>
      <c r="DL206" s="48">
        <f t="shared" ca="1" si="123"/>
        <v>0</v>
      </c>
      <c r="DM206" s="50">
        <f t="shared" ca="1" si="123"/>
        <v>0</v>
      </c>
      <c r="DN206" s="50">
        <f t="shared" ca="1" si="123"/>
        <v>0</v>
      </c>
      <c r="DO206" s="50">
        <f t="shared" ca="1" si="123"/>
        <v>0</v>
      </c>
      <c r="DP206" s="50">
        <f t="shared" ca="1" si="123"/>
        <v>0</v>
      </c>
      <c r="DQ206" s="50">
        <f t="shared" ca="1" si="123"/>
        <v>0</v>
      </c>
      <c r="DR206" s="50">
        <f t="shared" ca="1" si="123"/>
        <v>0</v>
      </c>
      <c r="DS206" s="50">
        <f t="shared" ca="1" si="123"/>
        <v>0</v>
      </c>
      <c r="DT206" s="50">
        <f t="shared" ca="1" si="123"/>
        <v>0</v>
      </c>
      <c r="DU206" s="50">
        <f t="shared" ca="1" si="123"/>
        <v>0</v>
      </c>
      <c r="DV206" s="50">
        <f t="shared" ca="1" si="124"/>
        <v>0</v>
      </c>
      <c r="DW206" s="50">
        <f t="shared" ca="1" si="124"/>
        <v>0</v>
      </c>
      <c r="DX206" s="50">
        <f t="shared" ca="1" si="124"/>
        <v>0</v>
      </c>
      <c r="DY206" s="50">
        <f t="shared" ca="1" si="124"/>
        <v>0</v>
      </c>
      <c r="DZ206" s="50">
        <f t="shared" ca="1" si="124"/>
        <v>0</v>
      </c>
      <c r="EA206" s="50">
        <f t="shared" ca="1" si="124"/>
        <v>0</v>
      </c>
      <c r="EB206" s="50">
        <f t="shared" ca="1" si="124"/>
        <v>0</v>
      </c>
      <c r="EC206" s="50">
        <f t="shared" ca="1" si="124"/>
        <v>0</v>
      </c>
      <c r="ED206" s="50">
        <f t="shared" ca="1" si="124"/>
        <v>0</v>
      </c>
      <c r="EE206" s="50">
        <f t="shared" ca="1" si="124"/>
        <v>0</v>
      </c>
      <c r="EF206" s="50">
        <f t="shared" ca="1" si="122"/>
        <v>0</v>
      </c>
      <c r="EG206" s="50">
        <f t="shared" ca="1" si="122"/>
        <v>0</v>
      </c>
      <c r="EH206" s="50">
        <f t="shared" ca="1" si="122"/>
        <v>0</v>
      </c>
      <c r="EI206" s="50">
        <f t="shared" ca="1" si="122"/>
        <v>0</v>
      </c>
      <c r="EJ206" s="49">
        <f t="shared" ca="1" si="122"/>
        <v>0</v>
      </c>
      <c r="EM206">
        <f t="shared" si="111"/>
        <v>183</v>
      </c>
      <c r="EN206">
        <f>MATCH(EM206,'Measure Summary'!$VY:$VY,0)</f>
        <v>187</v>
      </c>
      <c r="EO206" t="b">
        <f t="shared" si="108"/>
        <v>1</v>
      </c>
    </row>
    <row r="207" spans="1:145">
      <c r="A207" s="40" t="str">
        <f ca="1">IF($EO207,OFFSET('Measure Summary'!$A$1,'IRP Inputs'!$EN207-1,'IRP Inputs'!A$14-1),"")</f>
        <v>OR_Residential_LI - Single Family_Existing_Space Heating_Natural Gas_Furnace</v>
      </c>
      <c r="B207" t="str">
        <f ca="1">IF($EO207,OFFSET('Measure Summary'!$A$1,'IRP Inputs'!$EN207-1,'IRP Inputs'!B$14-1),"")</f>
        <v>Retrofit</v>
      </c>
      <c r="C207" t="str">
        <f ca="1">IF($EO207,OFFSET('Measure Summary'!$A$1,'IRP Inputs'!$EN207-1,'IRP Inputs'!C$14-1),"")</f>
        <v>OR</v>
      </c>
      <c r="D207" t="str">
        <f ca="1">IF($EO207,OFFSET('Measure Summary'!$A$1,'IRP Inputs'!$EN207-1,'IRP Inputs'!D$14-1),"")</f>
        <v>Residential</v>
      </c>
      <c r="E207" t="str">
        <f ca="1">IF($EO207,OFFSET('Measure Summary'!$A$1,'IRP Inputs'!$EN207-1,'IRP Inputs'!E$14-1),"")</f>
        <v>LI - Multi-Family</v>
      </c>
      <c r="F207" t="str">
        <f ca="1">IF($EO207,OFFSET('Measure Summary'!$A$1,'IRP Inputs'!$EN207-1,'IRP Inputs'!F$14-1),"")</f>
        <v>Existing</v>
      </c>
      <c r="G207" t="str">
        <f ca="1">IF($EO207,OFFSET('Measure Summary'!$A$1,'IRP Inputs'!$EN207-1,'IRP Inputs'!G$14-1),"")</f>
        <v>Space Heating</v>
      </c>
      <c r="H207" t="str">
        <f ca="1">IF($EO207,OFFSET('Measure Summary'!$A$1,'IRP Inputs'!$EN207-1,'IRP Inputs'!H$14-1),"")</f>
        <v>Insulation - Wall Cavity Installation</v>
      </c>
      <c r="I207" t="str">
        <f ca="1">IF($EO207,OFFSET('Measure Summary'!$A$1,'IRP Inputs'!$EN207-1,'IRP Inputs'!I$14-1),"")</f>
        <v>ORM136</v>
      </c>
      <c r="J207" s="1" t="str">
        <f ca="1">IF($EO207,OFFSET('Measure Summary'!$A$1,'IRP Inputs'!$EN207-1,'IRP Inputs'!J$14-1),"")</f>
        <v>R-11</v>
      </c>
      <c r="K207" s="41">
        <f ca="1">IF($EO207,OFFSET('Measure Summary'!$A$1,'IRP Inputs'!$EN207-1,'IRP Inputs'!K$14-1),"")</f>
        <v>1.35</v>
      </c>
      <c r="L207" s="1">
        <f ca="1">IF($EO207,OFFSET('Measure Summary'!$A$1,'IRP Inputs'!$EN207-1,'IRP Inputs'!L$14-1),"")</f>
        <v>45</v>
      </c>
      <c r="M207" s="42">
        <f ca="1">IF($EO207,OFFSET('Measure Summary'!$A$1,'IRP Inputs'!$EN207-1,'IRP Inputs'!M$14-1),"")</f>
        <v>1106.4881374567142</v>
      </c>
      <c r="N207" s="43">
        <f ca="1">IF($EO207,OFFSET('Measure Summary'!$A$1,'IRP Inputs'!$EN207-1,'IRP Inputs'!N$14-1),"")</f>
        <v>1374.5885048533373</v>
      </c>
      <c r="O207" s="43">
        <f ca="1">IF($EO207,OFFSET('Measure Summary'!$A$1,'IRP Inputs'!$EN207-1,'IRP Inputs'!O$14-1),"")</f>
        <v>1701.9008833819903</v>
      </c>
      <c r="P207" s="43">
        <f ca="1">IF($EO207,OFFSET('Measure Summary'!$A$1,'IRP Inputs'!$EN207-1,'IRP Inputs'!P$14-1),"")</f>
        <v>1998.9020996769045</v>
      </c>
      <c r="Q207" s="43">
        <f ca="1">IF($EO207,OFFSET('Measure Summary'!$A$1,'IRP Inputs'!$EN207-1,'IRP Inputs'!Q$14-1),"")</f>
        <v>2306.8481980922888</v>
      </c>
      <c r="R207" s="43">
        <f ca="1">IF($EO207,OFFSET('Measure Summary'!$A$1,'IRP Inputs'!$EN207-1,'IRP Inputs'!R$14-1),"")</f>
        <v>2728.7400606970914</v>
      </c>
      <c r="S207" s="43">
        <f ca="1">IF($EO207,OFFSET('Measure Summary'!$A$1,'IRP Inputs'!$EN207-1,'IRP Inputs'!S$14-1),"")</f>
        <v>3028.7186168901258</v>
      </c>
      <c r="T207" s="43">
        <f ca="1">IF($EO207,OFFSET('Measure Summary'!$A$1,'IRP Inputs'!$EN207-1,'IRP Inputs'!T$14-1),"")</f>
        <v>3130.4827373544772</v>
      </c>
      <c r="U207" s="43">
        <f ca="1">IF($EO207,OFFSET('Measure Summary'!$A$1,'IRP Inputs'!$EN207-1,'IRP Inputs'!U$14-1),"")</f>
        <v>2984.8420442438319</v>
      </c>
      <c r="V207" s="43">
        <f ca="1">IF($EO207,OFFSET('Measure Summary'!$A$1,'IRP Inputs'!$EN207-1,'IRP Inputs'!V$14-1),"")</f>
        <v>2595.9362107146276</v>
      </c>
      <c r="W207" s="43">
        <f ca="1">IF($EO207,OFFSET('Measure Summary'!$A$1,'IRP Inputs'!$EN207-1,'IRP Inputs'!W$14-1),"")</f>
        <v>2032.4993808570114</v>
      </c>
      <c r="X207" s="43">
        <f ca="1">IF($EO207,OFFSET('Measure Summary'!$A$1,'IRP Inputs'!$EN207-1,'IRP Inputs'!X$14-1),"")</f>
        <v>1360.9904922784851</v>
      </c>
      <c r="Y207" s="43">
        <f ca="1">IF($EO207,OFFSET('Measure Summary'!$A$1,'IRP Inputs'!$EN207-1,'IRP Inputs'!Y$14-1),"")</f>
        <v>799.55784217111272</v>
      </c>
      <c r="Z207" s="43">
        <f ca="1">IF($EO207,OFFSET('Measure Summary'!$A$1,'IRP Inputs'!$EN207-1,'IRP Inputs'!Z$14-1),"")</f>
        <v>389.50537946843627</v>
      </c>
      <c r="AA207" s="43">
        <f ca="1">IF($EO207,OFFSET('Measure Summary'!$A$1,'IRP Inputs'!$EN207-1,'IRP Inputs'!AA$14-1),"")</f>
        <v>166.73116394965979</v>
      </c>
      <c r="AB207" s="43">
        <f ca="1">IF($EO207,OFFSET('Measure Summary'!$A$1,'IRP Inputs'!$EN207-1,'IRP Inputs'!AB$14-1),"")</f>
        <v>61.34343241338857</v>
      </c>
      <c r="AC207" s="43">
        <f ca="1">IF($EO207,OFFSET('Measure Summary'!$A$1,'IRP Inputs'!$EN207-1,'IRP Inputs'!AC$14-1),"")</f>
        <v>19.386550174037058</v>
      </c>
      <c r="AD207" s="43">
        <f ca="1">IF($EO207,OFFSET('Measure Summary'!$A$1,'IRP Inputs'!$EN207-1,'IRP Inputs'!AD$14-1),"")</f>
        <v>4.2751420169901584</v>
      </c>
      <c r="AE207" s="43">
        <f ca="1">IF($EO207,OFFSET('Measure Summary'!$A$1,'IRP Inputs'!$EN207-1,'IRP Inputs'!AE$14-1),"")</f>
        <v>0.71098832164267856</v>
      </c>
      <c r="AF207" s="43">
        <f ca="1">IF($EO207,OFFSET('Measure Summary'!$A$1,'IRP Inputs'!$EN207-1,'IRP Inputs'!AF$14-1),"")</f>
        <v>8.6347724808205822E-2</v>
      </c>
      <c r="AG207" s="43">
        <f ca="1">IF($EO207,OFFSET('Measure Summary'!$A$1,'IRP Inputs'!$EN207-1,'IRP Inputs'!AG$14-1),"")</f>
        <v>0</v>
      </c>
      <c r="AH207" s="43">
        <f ca="1">IF($EO207,OFFSET('Measure Summary'!$A$1,'IRP Inputs'!$EN207-1,'IRP Inputs'!AH$14-1),"")</f>
        <v>0</v>
      </c>
      <c r="AI207" s="43">
        <f ca="1">IF($EO207,OFFSET('Measure Summary'!$A$1,'IRP Inputs'!$EN207-1,'IRP Inputs'!AI$14-1),"")</f>
        <v>0</v>
      </c>
      <c r="AJ207" s="43">
        <f ca="1">IF($EO207,OFFSET('Measure Summary'!$A$1,'IRP Inputs'!$EN207-1,'IRP Inputs'!AJ$14-1),"")</f>
        <v>0</v>
      </c>
      <c r="AK207" s="44">
        <f ca="1">IF($EO207,OFFSET('Measure Summary'!$A$1,'IRP Inputs'!$EN207-1,'IRP Inputs'!AK$14-1),"")</f>
        <v>0</v>
      </c>
      <c r="AL207" s="42">
        <f ca="1">IF($EO207,OFFSET('Measure Summary'!$A$1,'IRP Inputs'!$EN207-1,'IRP Inputs'!AL$14-1)*100,"")</f>
        <v>10.899789303825182</v>
      </c>
      <c r="AM207" s="43">
        <f ca="1">IF($EO207,OFFSET('Measure Summary'!$A$1,'IRP Inputs'!$EN207-1,'IRP Inputs'!AM$14-1)*100,"")</f>
        <v>24.20472931254816</v>
      </c>
      <c r="AN207" s="43">
        <f ca="1">IF($EO207,OFFSET('Measure Summary'!$A$1,'IRP Inputs'!$EN207-1,'IRP Inputs'!AN$14-1)*100,"")</f>
        <v>40.40088934648832</v>
      </c>
      <c r="AO207" s="43">
        <f ca="1">IF($EO207,OFFSET('Measure Summary'!$A$1,'IRP Inputs'!$EN207-1,'IRP Inputs'!AO$14-1)*100,"")</f>
        <v>59.096454855891793</v>
      </c>
      <c r="AP207" s="43">
        <f ca="1">IF($EO207,OFFSET('Measure Summary'!$A$1,'IRP Inputs'!$EN207-1,'IRP Inputs'!AP$14-1)*100,"")</f>
        <v>80.300943413783216</v>
      </c>
      <c r="AQ207" s="43">
        <f ca="1">IF($EO207,OFFSET('Measure Summary'!$A$1,'IRP Inputs'!$EN207-1,'IRP Inputs'!AQ$14-1)*100,"")</f>
        <v>104.97172363315941</v>
      </c>
      <c r="AR207" s="43">
        <f ca="1">IF($EO207,OFFSET('Measure Summary'!$A$1,'IRP Inputs'!$EN207-1,'IRP Inputs'!AR$14-1)*100,"")</f>
        <v>131.86024799411231</v>
      </c>
      <c r="AS207" s="43">
        <f ca="1">IF($EO207,OFFSET('Measure Summary'!$A$1,'IRP Inputs'!$EN207-1,'IRP Inputs'!AS$14-1)*100,"")</f>
        <v>159.09916178567968</v>
      </c>
      <c r="AT207" s="43">
        <f ca="1">IF($EO207,OFFSET('Measure Summary'!$A$1,'IRP Inputs'!$EN207-1,'IRP Inputs'!AT$14-1)*100,"")</f>
        <v>184.49102311832874</v>
      </c>
      <c r="AU207" s="43">
        <f ca="1">IF($EO207,OFFSET('Measure Summary'!$A$1,'IRP Inputs'!$EN207-1,'IRP Inputs'!AU$14-1)*100,"")</f>
        <v>205.99333787570151</v>
      </c>
      <c r="AV207" s="43">
        <f ca="1">IF($EO207,OFFSET('Measure Summary'!$A$1,'IRP Inputs'!$EN207-1,'IRP Inputs'!AV$14-1)*100,"")</f>
        <v>222.25666323386028</v>
      </c>
      <c r="AW207" s="43">
        <f ca="1">IF($EO207,OFFSET('Measure Summary'!$A$1,'IRP Inputs'!$EN207-1,'IRP Inputs'!AW$14-1)*100,"")</f>
        <v>232.52892016788925</v>
      </c>
      <c r="AX207" s="43">
        <f ca="1">IF($EO207,OFFSET('Measure Summary'!$A$1,'IRP Inputs'!$EN207-1,'IRP Inputs'!AX$14-1)*100,"")</f>
        <v>237.94437477224105</v>
      </c>
      <c r="AY207" s="43">
        <f ca="1">IF($EO207,OFFSET('Measure Summary'!$A$1,'IRP Inputs'!$EN207-1,'IRP Inputs'!AY$14-1)*100,"")</f>
        <v>239.89358996056583</v>
      </c>
      <c r="AZ207" s="43">
        <f ca="1">IF($EO207,OFFSET('Measure Summary'!$A$1,'IRP Inputs'!$EN207-1,'IRP Inputs'!AZ$14-1)*100,"")</f>
        <v>240.01568166901995</v>
      </c>
      <c r="BA207" s="43">
        <f ca="1">IF($EO207,OFFSET('Measure Summary'!$A$1,'IRP Inputs'!$EN207-1,'IRP Inputs'!BA$14-1)*100,"")</f>
        <v>239.32046535260176</v>
      </c>
      <c r="BB207" s="43">
        <f ca="1">IF($EO207,OFFSET('Measure Summary'!$A$1,'IRP Inputs'!$EN207-1,'IRP Inputs'!BB$14-1)*100,"")</f>
        <v>238.34590281068338</v>
      </c>
      <c r="BC207" s="43">
        <f ca="1">IF($EO207,OFFSET('Measure Summary'!$A$1,'IRP Inputs'!$EN207-1,'IRP Inputs'!BC$14-1)*100,"")</f>
        <v>237.315214742525</v>
      </c>
      <c r="BD207" s="43">
        <f ca="1">IF($EO207,OFFSET('Measure Summary'!$A$1,'IRP Inputs'!$EN207-1,'IRP Inputs'!BD$14-1)*100,"")</f>
        <v>236.32121305774098</v>
      </c>
      <c r="BE207" s="43">
        <f ca="1">IF($EO207,OFFSET('Measure Summary'!$A$1,'IRP Inputs'!$EN207-1,'IRP Inputs'!BE$14-1)*100,"")</f>
        <v>235.38700724406274</v>
      </c>
      <c r="BF207" s="43">
        <f ca="1">IF($EO207,OFFSET('Measure Summary'!$A$1,'IRP Inputs'!$EN207-1,'IRP Inputs'!BF$14-1)*100,"")</f>
        <v>234.50988756419858</v>
      </c>
      <c r="BG207" s="43">
        <f ca="1">IF($EO207,OFFSET('Measure Summary'!$A$1,'IRP Inputs'!$EN207-1,'IRP Inputs'!BG$14-1)*100,"")</f>
        <v>233.68733446552233</v>
      </c>
      <c r="BH207" s="43">
        <f ca="1">IF($EO207,OFFSET('Measure Summary'!$A$1,'IRP Inputs'!$EN207-1,'IRP Inputs'!BH$14-1)*100,"")</f>
        <v>232.91602160709806</v>
      </c>
      <c r="BI207" s="43">
        <f ca="1">IF($EO207,OFFSET('Measure Summary'!$A$1,'IRP Inputs'!$EN207-1,'IRP Inputs'!BI$14-1)*100,"")</f>
        <v>232.19283081326978</v>
      </c>
      <c r="BJ207" s="44">
        <f ca="1">IF($EO207,OFFSET('Measure Summary'!$A$1,'IRP Inputs'!$EN207-1,'IRP Inputs'!BJ$14-1)*100,"")</f>
        <v>231.51478440480756</v>
      </c>
      <c r="BK207" s="42">
        <f ca="1">IF($EO207,OFFSET('Measure Summary'!$A$1,'IRP Inputs'!$EN207-1,'IRP Inputs'!BK$14-1)*100,"")</f>
        <v>10.899789303825184</v>
      </c>
      <c r="BL207" s="43">
        <f ca="1">IF($EO207,OFFSET('Measure Summary'!$A$1,'IRP Inputs'!$EN207-1,'IRP Inputs'!BL$14-1)*100,"")</f>
        <v>13.410122891301432</v>
      </c>
      <c r="BM207" s="43">
        <f ca="1">IF($EO207,OFFSET('Measure Summary'!$A$1,'IRP Inputs'!$EN207-1,'IRP Inputs'!BM$14-1)*100,"")</f>
        <v>16.437647308858296</v>
      </c>
      <c r="BN207" s="43">
        <f ca="1">IF($EO207,OFFSET('Measure Summary'!$A$1,'IRP Inputs'!$EN207-1,'IRP Inputs'!BN$14-1)*100,"")</f>
        <v>19.108755727001622</v>
      </c>
      <c r="BO207" s="43">
        <f ca="1">IF($EO207,OFFSET('Measure Summary'!$A$1,'IRP Inputs'!$EN207-1,'IRP Inputs'!BO$14-1)*100,"")</f>
        <v>21.822125820458357</v>
      </c>
      <c r="BP207" s="43">
        <f ca="1">IF($EO207,OFFSET('Measure Summary'!$A$1,'IRP Inputs'!$EN207-1,'IRP Inputs'!BP$14-1)*100,"")</f>
        <v>25.535223321008687</v>
      </c>
      <c r="BQ207" s="43">
        <f ca="1">IF($EO207,OFFSET('Measure Summary'!$A$1,'IRP Inputs'!$EN207-1,'IRP Inputs'!BQ$14-1)*100,"")</f>
        <v>28.033297745900299</v>
      </c>
      <c r="BR207" s="43">
        <f ca="1">IF($EO207,OFFSET('Measure Summary'!$A$1,'IRP Inputs'!$EN207-1,'IRP Inputs'!BR$14-1)*100,"")</f>
        <v>28.662407775876687</v>
      </c>
      <c r="BS207" s="43">
        <f ca="1">IF($EO207,OFFSET('Measure Summary'!$A$1,'IRP Inputs'!$EN207-1,'IRP Inputs'!BS$14-1)*100,"")</f>
        <v>27.044974950286051</v>
      </c>
      <c r="BT207" s="43">
        <f ca="1">IF($EO207,OFFSET('Measure Summary'!$A$1,'IRP Inputs'!$EN207-1,'IRP Inputs'!BT$14-1)*100,"")</f>
        <v>23.29290157854609</v>
      </c>
      <c r="BU207" s="43">
        <f ca="1">IF($EO207,OFFSET('Measure Summary'!$A$1,'IRP Inputs'!$EN207-1,'IRP Inputs'!BU$14-1)*100,"")</f>
        <v>18.076730322312663</v>
      </c>
      <c r="BV207" s="43">
        <f ca="1">IF($EO207,OFFSET('Measure Summary'!$A$1,'IRP Inputs'!$EN207-1,'IRP Inputs'!BV$14-1)*100,"")</f>
        <v>12.009806145668502</v>
      </c>
      <c r="BW207" s="43">
        <f ca="1">IF($EO207,OFFSET('Measure Summary'!$A$1,'IRP Inputs'!$EN207-1,'IRP Inputs'!BW$14-1)*100,"")</f>
        <v>7.0072493848623729</v>
      </c>
      <c r="BX207" s="43">
        <f ca="1">IF($EO207,OFFSET('Measure Summary'!$A$1,'IRP Inputs'!$EN207-1,'IRP Inputs'!BX$14-1)*100,"")</f>
        <v>3.392877334573742</v>
      </c>
      <c r="BY207" s="43">
        <f ca="1">IF($EO207,OFFSET('Measure Summary'!$A$1,'IRP Inputs'!$EN207-1,'IRP Inputs'!BY$14-1)*100,"")</f>
        <v>1.4443455232800482</v>
      </c>
      <c r="BZ207" s="43">
        <f ca="1">IF($EO207,OFFSET('Measure Summary'!$A$1,'IRP Inputs'!$EN207-1,'IRP Inputs'!BZ$14-1)*100,"")</f>
        <v>0.52869126484118056</v>
      </c>
      <c r="CA207" s="43">
        <f ca="1">IF($EO207,OFFSET('Measure Summary'!$A$1,'IRP Inputs'!$EN207-1,'IRP Inputs'!CA$14-1)*100,"")</f>
        <v>0.1662874014091652</v>
      </c>
      <c r="CB207" s="43">
        <f ca="1">IF($EO207,OFFSET('Measure Summary'!$A$1,'IRP Inputs'!$EN207-1,'IRP Inputs'!CB$14-1)*100,"")</f>
        <v>3.6505679739208374E-2</v>
      </c>
      <c r="CC207" s="43">
        <f ca="1">IF($EO207,OFFSET('Measure Summary'!$A$1,'IRP Inputs'!$EN207-1,'IRP Inputs'!CC$14-1)*100,"")</f>
        <v>6.0455856014038677E-3</v>
      </c>
      <c r="CD207" s="43">
        <f ca="1">IF($EO207,OFFSET('Measure Summary'!$A$1,'IRP Inputs'!$EN207-1,'IRP Inputs'!CD$14-1)*100,"")</f>
        <v>7.313162725413766E-4</v>
      </c>
      <c r="CE207" s="43">
        <f ca="1">IF($EO207,OFFSET('Measure Summary'!$A$1,'IRP Inputs'!$EN207-1,'IRP Inputs'!CE$14-1)*100,"")</f>
        <v>0</v>
      </c>
      <c r="CF207" s="43">
        <f ca="1">IF($EO207,OFFSET('Measure Summary'!$A$1,'IRP Inputs'!$EN207-1,'IRP Inputs'!CF$14-1)*100,"")</f>
        <v>0</v>
      </c>
      <c r="CG207" s="43">
        <f ca="1">IF($EO207,OFFSET('Measure Summary'!$A$1,'IRP Inputs'!$EN207-1,'IRP Inputs'!CG$14-1)*100,"")</f>
        <v>0</v>
      </c>
      <c r="CH207" s="43">
        <f ca="1">IF($EO207,OFFSET('Measure Summary'!$A$1,'IRP Inputs'!$EN207-1,'IRP Inputs'!CH$14-1)*100,"")</f>
        <v>0</v>
      </c>
      <c r="CI207" s="44">
        <f ca="1">IF($EO207,OFFSET('Measure Summary'!$A$1,'IRP Inputs'!$EN207-1,'IRP Inputs'!CI$14-1)*100,"")</f>
        <v>0</v>
      </c>
      <c r="CJ207" s="45">
        <f ca="1">IF($EO207,OFFSET('Measure Summary'!$A$1,'IRP Inputs'!$EN207-1,IF($C207="WA",CJ$17,CJ$16)-1)/100,"")</f>
        <v>9.9227722491817207</v>
      </c>
      <c r="CK207" s="46">
        <f ca="1">IF($EO207,OFFSET('Measure Summary'!$A$1,'IRP Inputs'!$EN207-1,IF($C207="WA",CK$17,CK$16)-1)/100,"")</f>
        <v>10.003496811691788</v>
      </c>
      <c r="CL207" s="46">
        <f ca="1">IF($EO207,OFFSET('Measure Summary'!$A$1,'IRP Inputs'!$EN207-1,IF($C207="WA",CL$17,CL$16)-1)/100,"")</f>
        <v>10.0847281508526</v>
      </c>
      <c r="CM207" s="46">
        <f ca="1">IF($EO207,OFFSET('Measure Summary'!$A$1,'IRP Inputs'!$EN207-1,IF($C207="WA",CM$17,CM$16)-1)/100,"")</f>
        <v>10.16614586687696</v>
      </c>
      <c r="CN207" s="46">
        <f ca="1">IF($EO207,OFFSET('Measure Summary'!$A$1,'IRP Inputs'!$EN207-1,IF($C207="WA",CN$17,CN$16)-1)/100,"")</f>
        <v>10.247438009232628</v>
      </c>
      <c r="CO207" s="46">
        <f ca="1">IF($EO207,OFFSET('Measure Summary'!$A$1,'IRP Inputs'!$EN207-1,IF($C207="WA",CO$17,CO$16)-1)/100,"")</f>
        <v>10.328291774516314</v>
      </c>
      <c r="CP207" s="46">
        <f ca="1">IF($EO207,OFFSET('Measure Summary'!$A$1,'IRP Inputs'!$EN207-1,IF($C207="WA",CP$17,CP$16)-1)/100,"")</f>
        <v>10.408409456112693</v>
      </c>
      <c r="CQ207" s="46">
        <f ca="1">IF($EO207,OFFSET('Measure Summary'!$A$1,'IRP Inputs'!$EN207-1,IF($C207="WA",CQ$17,CQ$16)-1)/100,"")</f>
        <v>10.487498635752324</v>
      </c>
      <c r="CR207" s="46">
        <f ca="1">IF($EO207,OFFSET('Measure Summary'!$A$1,'IRP Inputs'!$EN207-1,IF($C207="WA",CR$17,CR$16)-1)/100,"")</f>
        <v>10.565277958867691</v>
      </c>
      <c r="CS207" s="46">
        <f ca="1">IF($EO207,OFFSET('Measure Summary'!$A$1,'IRP Inputs'!$EN207-1,IF($C207="WA",CS$17,CS$16)-1)/100,"")</f>
        <v>10.641475323421368</v>
      </c>
      <c r="CT207" s="46">
        <f ca="1">IF($EO207,OFFSET('Measure Summary'!$A$1,'IRP Inputs'!$EN207-1,IF($C207="WA",CT$17,CT$16)-1)/100,"")</f>
        <v>10.715590577825326</v>
      </c>
      <c r="CU207" s="46">
        <f ca="1">IF($EO207,OFFSET('Measure Summary'!$A$1,'IRP Inputs'!$EN207-1,IF($C207="WA",CU$17,CU$16)-1)/100,"")</f>
        <v>10.787723374676361</v>
      </c>
      <c r="CV207" s="46">
        <f ca="1">IF($EO207,OFFSET('Measure Summary'!$A$1,'IRP Inputs'!$EN207-1,IF($C207="WA",CV$17,CV$16)-1)/100,"")</f>
        <v>10.856466599047744</v>
      </c>
      <c r="CW207" s="46">
        <f ca="1">IF($EO207,OFFSET('Measure Summary'!$A$1,'IRP Inputs'!$EN207-1,IF($C207="WA",CW$17,CW$16)-1)/100,"")</f>
        <v>10.921940835775775</v>
      </c>
      <c r="CX207" s="46">
        <f ca="1">IF($EO207,OFFSET('Measure Summary'!$A$1,'IRP Inputs'!$EN207-1,IF($C207="WA",CX$17,CX$16)-1)/100,"")</f>
        <v>10.984261021756016</v>
      </c>
      <c r="CY207" s="46">
        <f ca="1">IF($EO207,OFFSET('Measure Summary'!$A$1,'IRP Inputs'!$EN207-1,IF($C207="WA",CY$17,CY$16)-1)/100,"")</f>
        <v>11.043544119386549</v>
      </c>
      <c r="CZ207" s="46">
        <f ca="1">IF($EO207,OFFSET('Measure Summary'!$A$1,'IRP Inputs'!$EN207-1,IF($C207="WA",CZ$17,CZ$16)-1)/100,"")</f>
        <v>11.099882317984154</v>
      </c>
      <c r="DA207" s="46">
        <f ca="1">IF($EO207,OFFSET('Measure Summary'!$A$1,'IRP Inputs'!$EN207-1,IF($C207="WA",DA$17,DA$16)-1)/100,"")</f>
        <v>11.153392227477211</v>
      </c>
      <c r="DB207" s="46">
        <f ca="1">IF($EO207,OFFSET('Measure Summary'!$A$1,'IRP Inputs'!$EN207-1,IF($C207="WA",DB$17,DB$16)-1)/100,"")</f>
        <v>11.204191327868271</v>
      </c>
      <c r="DC207" s="46">
        <f ca="1">IF($EO207,OFFSET('Measure Summary'!$A$1,'IRP Inputs'!$EN207-1,IF($C207="WA",DC$17,DC$16)-1)/100,"")</f>
        <v>11.252272483410268</v>
      </c>
      <c r="DD207" s="46">
        <f ca="1">IF($EO207,OFFSET('Measure Summary'!$A$1,'IRP Inputs'!$EN207-1,IF($C207="WA",DD$17,DD$16)-1)/100,"")</f>
        <v>11.29790996203066</v>
      </c>
      <c r="DE207" s="46">
        <f ca="1">IF($EO207,OFFSET('Measure Summary'!$A$1,'IRP Inputs'!$EN207-1,IF($C207="WA",DE$17,DE$16)-1)/100,"")</f>
        <v>11.341199806789886</v>
      </c>
      <c r="DF207" s="46">
        <f ca="1">IF($EO207,OFFSET('Measure Summary'!$A$1,'IRP Inputs'!$EN207-1,IF($C207="WA",DF$17,DF$16)-1)/100,"")</f>
        <v>11.382249756059087</v>
      </c>
      <c r="DG207" s="46">
        <f ca="1">IF($EO207,OFFSET('Measure Summary'!$A$1,'IRP Inputs'!$EN207-1,IF($C207="WA",DG$17,DG$16)-1)/100,"")</f>
        <v>11.42116416773009</v>
      </c>
      <c r="DH207" s="47">
        <f ca="1">IF($EO207,OFFSET('Measure Summary'!$A$1,'IRP Inputs'!$EN207-1,IF($C207="WA",DH$17,DH$16)-1)/100,"")</f>
        <v>11.458046608167619</v>
      </c>
      <c r="DJ207" s="48">
        <f ca="1">IF($EO207,OFFSET('Measure Summary'!$A$1,'IRP Inputs'!$EN207-1,'IRP Inputs'!DJ$14-1),"")*K207</f>
        <v>1.35</v>
      </c>
      <c r="DK207" s="49">
        <f t="shared" ca="1" si="107"/>
        <v>0.41850000000000004</v>
      </c>
      <c r="DL207" s="48">
        <f t="shared" ca="1" si="123"/>
        <v>1.9568242710921993E-3</v>
      </c>
      <c r="DM207" s="50">
        <f t="shared" ca="1" si="123"/>
        <v>2.4309597708331273E-3</v>
      </c>
      <c r="DN207" s="50">
        <f t="shared" ca="1" si="123"/>
        <v>3.0098117122610503E-3</v>
      </c>
      <c r="DO207" s="50">
        <f t="shared" ca="1" si="123"/>
        <v>3.5350583632786062E-3</v>
      </c>
      <c r="DP207" s="50">
        <f t="shared" ca="1" si="123"/>
        <v>4.0796610383262129E-3</v>
      </c>
      <c r="DQ207" s="50">
        <f t="shared" ca="1" si="123"/>
        <v>4.8257767973428059E-3</v>
      </c>
      <c r="DR207" s="50">
        <f t="shared" ca="1" si="123"/>
        <v>5.3562888739701877E-3</v>
      </c>
      <c r="DS207" s="50">
        <f t="shared" ca="1" si="123"/>
        <v>5.5362587210113934E-3</v>
      </c>
      <c r="DT207" s="50">
        <f t="shared" ca="1" si="123"/>
        <v>5.278693155245217E-3</v>
      </c>
      <c r="DU207" s="50">
        <f t="shared" ca="1" si="123"/>
        <v>4.5909131886488191E-3</v>
      </c>
      <c r="DV207" s="50">
        <f t="shared" ca="1" si="124"/>
        <v>3.594475155045625E-3</v>
      </c>
      <c r="DW207" s="50">
        <f t="shared" ca="1" si="124"/>
        <v>2.4069116855945012E-3</v>
      </c>
      <c r="DX207" s="50">
        <f t="shared" ca="1" si="124"/>
        <v>1.414018043879613E-3</v>
      </c>
      <c r="DY207" s="50">
        <f t="shared" ca="1" si="124"/>
        <v>6.8884026358992953E-4</v>
      </c>
      <c r="DZ207" s="50">
        <f t="shared" ca="1" si="124"/>
        <v>2.9486406344497333E-4</v>
      </c>
      <c r="EA207" s="50">
        <f t="shared" ca="1" si="124"/>
        <v>1.084858602230777E-4</v>
      </c>
      <c r="EB207" s="50">
        <f t="shared" ca="1" si="124"/>
        <v>3.4285113982784543E-5</v>
      </c>
      <c r="EC207" s="50">
        <f t="shared" ca="1" si="124"/>
        <v>7.5605886570470958E-6</v>
      </c>
      <c r="ED207" s="50">
        <f t="shared" ca="1" si="124"/>
        <v>1.2573828468250773E-6</v>
      </c>
      <c r="EE207" s="50">
        <f t="shared" ca="1" si="124"/>
        <v>1.5270595132331202E-7</v>
      </c>
      <c r="EF207" s="50">
        <f t="shared" ca="1" si="122"/>
        <v>0</v>
      </c>
      <c r="EG207" s="50">
        <f t="shared" ca="1" si="122"/>
        <v>0</v>
      </c>
      <c r="EH207" s="50">
        <f t="shared" ca="1" si="122"/>
        <v>0</v>
      </c>
      <c r="EI207" s="50">
        <f t="shared" ca="1" si="122"/>
        <v>0</v>
      </c>
      <c r="EJ207" s="49">
        <f t="shared" ca="1" si="122"/>
        <v>0</v>
      </c>
      <c r="EM207">
        <f t="shared" si="111"/>
        <v>184</v>
      </c>
      <c r="EN207">
        <f>MATCH(EM207,'Measure Summary'!$VY:$VY,0)</f>
        <v>188</v>
      </c>
      <c r="EO207" t="b">
        <f t="shared" si="108"/>
        <v>1</v>
      </c>
    </row>
    <row r="208" spans="1:145">
      <c r="A208" s="40" t="str">
        <f ca="1">IF($EO208,OFFSET('Measure Summary'!$A$1,'IRP Inputs'!$EN208-1,'IRP Inputs'!A$14-1),"")</f>
        <v>OR_Residential_LI - Single Family_Existing_Space Heating_Natural Gas_Furnace</v>
      </c>
      <c r="B208" t="str">
        <f ca="1">IF($EO208,OFFSET('Measure Summary'!$A$1,'IRP Inputs'!$EN208-1,'IRP Inputs'!B$14-1),"")</f>
        <v>Retrofit</v>
      </c>
      <c r="C208" t="str">
        <f ca="1">IF($EO208,OFFSET('Measure Summary'!$A$1,'IRP Inputs'!$EN208-1,'IRP Inputs'!C$14-1),"")</f>
        <v>OR</v>
      </c>
      <c r="D208" t="str">
        <f ca="1">IF($EO208,OFFSET('Measure Summary'!$A$1,'IRP Inputs'!$EN208-1,'IRP Inputs'!D$14-1),"")</f>
        <v>Residential</v>
      </c>
      <c r="E208" t="str">
        <f ca="1">IF($EO208,OFFSET('Measure Summary'!$A$1,'IRP Inputs'!$EN208-1,'IRP Inputs'!E$14-1),"")</f>
        <v>LI - Multi-Family</v>
      </c>
      <c r="F208" t="str">
        <f ca="1">IF($EO208,OFFSET('Measure Summary'!$A$1,'IRP Inputs'!$EN208-1,'IRP Inputs'!F$14-1),"")</f>
        <v>Existing</v>
      </c>
      <c r="G208" t="str">
        <f ca="1">IF($EO208,OFFSET('Measure Summary'!$A$1,'IRP Inputs'!$EN208-1,'IRP Inputs'!G$14-1),"")</f>
        <v>Space Heating</v>
      </c>
      <c r="H208" t="str">
        <f ca="1">IF($EO208,OFFSET('Measure Summary'!$A$1,'IRP Inputs'!$EN208-1,'IRP Inputs'!H$14-1),"")</f>
        <v>Insulation - Wall Cavity Upgrade</v>
      </c>
      <c r="I208" t="str">
        <f ca="1">IF($EO208,OFFSET('Measure Summary'!$A$1,'IRP Inputs'!$EN208-1,'IRP Inputs'!I$14-1),"")</f>
        <v>ORM137</v>
      </c>
      <c r="J208" s="1" t="str">
        <f ca="1">IF($EO208,OFFSET('Measure Summary'!$A$1,'IRP Inputs'!$EN208-1,'IRP Inputs'!J$14-1),"")</f>
        <v>R-11</v>
      </c>
      <c r="K208" s="41">
        <f ca="1">IF($EO208,OFFSET('Measure Summary'!$A$1,'IRP Inputs'!$EN208-1,'IRP Inputs'!K$14-1),"")</f>
        <v>1.79</v>
      </c>
      <c r="L208" s="1">
        <f ca="1">IF($EO208,OFFSET('Measure Summary'!$A$1,'IRP Inputs'!$EN208-1,'IRP Inputs'!L$14-1),"")</f>
        <v>45</v>
      </c>
      <c r="M208" s="42">
        <f ca="1">IF($EO208,OFFSET('Measure Summary'!$A$1,'IRP Inputs'!$EN208-1,'IRP Inputs'!M$14-1),"")</f>
        <v>0</v>
      </c>
      <c r="N208" s="43">
        <f ca="1">IF($EO208,OFFSET('Measure Summary'!$A$1,'IRP Inputs'!$EN208-1,'IRP Inputs'!N$14-1),"")</f>
        <v>0</v>
      </c>
      <c r="O208" s="43">
        <f ca="1">IF($EO208,OFFSET('Measure Summary'!$A$1,'IRP Inputs'!$EN208-1,'IRP Inputs'!O$14-1),"")</f>
        <v>0</v>
      </c>
      <c r="P208" s="43">
        <f ca="1">IF($EO208,OFFSET('Measure Summary'!$A$1,'IRP Inputs'!$EN208-1,'IRP Inputs'!P$14-1),"")</f>
        <v>0</v>
      </c>
      <c r="Q208" s="43">
        <f ca="1">IF($EO208,OFFSET('Measure Summary'!$A$1,'IRP Inputs'!$EN208-1,'IRP Inputs'!Q$14-1),"")</f>
        <v>0</v>
      </c>
      <c r="R208" s="43">
        <f ca="1">IF($EO208,OFFSET('Measure Summary'!$A$1,'IRP Inputs'!$EN208-1,'IRP Inputs'!R$14-1),"")</f>
        <v>0</v>
      </c>
      <c r="S208" s="43">
        <f ca="1">IF($EO208,OFFSET('Measure Summary'!$A$1,'IRP Inputs'!$EN208-1,'IRP Inputs'!S$14-1),"")</f>
        <v>0</v>
      </c>
      <c r="T208" s="43">
        <f ca="1">IF($EO208,OFFSET('Measure Summary'!$A$1,'IRP Inputs'!$EN208-1,'IRP Inputs'!T$14-1),"")</f>
        <v>0</v>
      </c>
      <c r="U208" s="43">
        <f ca="1">IF($EO208,OFFSET('Measure Summary'!$A$1,'IRP Inputs'!$EN208-1,'IRP Inputs'!U$14-1),"")</f>
        <v>0</v>
      </c>
      <c r="V208" s="43">
        <f ca="1">IF($EO208,OFFSET('Measure Summary'!$A$1,'IRP Inputs'!$EN208-1,'IRP Inputs'!V$14-1),"")</f>
        <v>0</v>
      </c>
      <c r="W208" s="43">
        <f ca="1">IF($EO208,OFFSET('Measure Summary'!$A$1,'IRP Inputs'!$EN208-1,'IRP Inputs'!W$14-1),"")</f>
        <v>0</v>
      </c>
      <c r="X208" s="43">
        <f ca="1">IF($EO208,OFFSET('Measure Summary'!$A$1,'IRP Inputs'!$EN208-1,'IRP Inputs'!X$14-1),"")</f>
        <v>0</v>
      </c>
      <c r="Y208" s="43">
        <f ca="1">IF($EO208,OFFSET('Measure Summary'!$A$1,'IRP Inputs'!$EN208-1,'IRP Inputs'!Y$14-1),"")</f>
        <v>0</v>
      </c>
      <c r="Z208" s="43">
        <f ca="1">IF($EO208,OFFSET('Measure Summary'!$A$1,'IRP Inputs'!$EN208-1,'IRP Inputs'!Z$14-1),"")</f>
        <v>0</v>
      </c>
      <c r="AA208" s="43">
        <f ca="1">IF($EO208,OFFSET('Measure Summary'!$A$1,'IRP Inputs'!$EN208-1,'IRP Inputs'!AA$14-1),"")</f>
        <v>0</v>
      </c>
      <c r="AB208" s="43">
        <f ca="1">IF($EO208,OFFSET('Measure Summary'!$A$1,'IRP Inputs'!$EN208-1,'IRP Inputs'!AB$14-1),"")</f>
        <v>0</v>
      </c>
      <c r="AC208" s="43">
        <f ca="1">IF($EO208,OFFSET('Measure Summary'!$A$1,'IRP Inputs'!$EN208-1,'IRP Inputs'!AC$14-1),"")</f>
        <v>0</v>
      </c>
      <c r="AD208" s="43">
        <f ca="1">IF($EO208,OFFSET('Measure Summary'!$A$1,'IRP Inputs'!$EN208-1,'IRP Inputs'!AD$14-1),"")</f>
        <v>0</v>
      </c>
      <c r="AE208" s="43">
        <f ca="1">IF($EO208,OFFSET('Measure Summary'!$A$1,'IRP Inputs'!$EN208-1,'IRP Inputs'!AE$14-1),"")</f>
        <v>0</v>
      </c>
      <c r="AF208" s="43">
        <f ca="1">IF($EO208,OFFSET('Measure Summary'!$A$1,'IRP Inputs'!$EN208-1,'IRP Inputs'!AF$14-1),"")</f>
        <v>0</v>
      </c>
      <c r="AG208" s="43">
        <f ca="1">IF($EO208,OFFSET('Measure Summary'!$A$1,'IRP Inputs'!$EN208-1,'IRP Inputs'!AG$14-1),"")</f>
        <v>0</v>
      </c>
      <c r="AH208" s="43">
        <f ca="1">IF($EO208,OFFSET('Measure Summary'!$A$1,'IRP Inputs'!$EN208-1,'IRP Inputs'!AH$14-1),"")</f>
        <v>0</v>
      </c>
      <c r="AI208" s="43">
        <f ca="1">IF($EO208,OFFSET('Measure Summary'!$A$1,'IRP Inputs'!$EN208-1,'IRP Inputs'!AI$14-1),"")</f>
        <v>0</v>
      </c>
      <c r="AJ208" s="43">
        <f ca="1">IF($EO208,OFFSET('Measure Summary'!$A$1,'IRP Inputs'!$EN208-1,'IRP Inputs'!AJ$14-1),"")</f>
        <v>0</v>
      </c>
      <c r="AK208" s="44">
        <f ca="1">IF($EO208,OFFSET('Measure Summary'!$A$1,'IRP Inputs'!$EN208-1,'IRP Inputs'!AK$14-1),"")</f>
        <v>0</v>
      </c>
      <c r="AL208" s="42">
        <f ca="1">IF($EO208,OFFSET('Measure Summary'!$A$1,'IRP Inputs'!$EN208-1,'IRP Inputs'!AL$14-1)*100,"")</f>
        <v>0</v>
      </c>
      <c r="AM208" s="43">
        <f ca="1">IF($EO208,OFFSET('Measure Summary'!$A$1,'IRP Inputs'!$EN208-1,'IRP Inputs'!AM$14-1)*100,"")</f>
        <v>0</v>
      </c>
      <c r="AN208" s="43">
        <f ca="1">IF($EO208,OFFSET('Measure Summary'!$A$1,'IRP Inputs'!$EN208-1,'IRP Inputs'!AN$14-1)*100,"")</f>
        <v>0</v>
      </c>
      <c r="AO208" s="43">
        <f ca="1">IF($EO208,OFFSET('Measure Summary'!$A$1,'IRP Inputs'!$EN208-1,'IRP Inputs'!AO$14-1)*100,"")</f>
        <v>0</v>
      </c>
      <c r="AP208" s="43">
        <f ca="1">IF($EO208,OFFSET('Measure Summary'!$A$1,'IRP Inputs'!$EN208-1,'IRP Inputs'!AP$14-1)*100,"")</f>
        <v>0</v>
      </c>
      <c r="AQ208" s="43">
        <f ca="1">IF($EO208,OFFSET('Measure Summary'!$A$1,'IRP Inputs'!$EN208-1,'IRP Inputs'!AQ$14-1)*100,"")</f>
        <v>0</v>
      </c>
      <c r="AR208" s="43">
        <f ca="1">IF($EO208,OFFSET('Measure Summary'!$A$1,'IRP Inputs'!$EN208-1,'IRP Inputs'!AR$14-1)*100,"")</f>
        <v>0</v>
      </c>
      <c r="AS208" s="43">
        <f ca="1">IF($EO208,OFFSET('Measure Summary'!$A$1,'IRP Inputs'!$EN208-1,'IRP Inputs'!AS$14-1)*100,"")</f>
        <v>0</v>
      </c>
      <c r="AT208" s="43">
        <f ca="1">IF($EO208,OFFSET('Measure Summary'!$A$1,'IRP Inputs'!$EN208-1,'IRP Inputs'!AT$14-1)*100,"")</f>
        <v>0</v>
      </c>
      <c r="AU208" s="43">
        <f ca="1">IF($EO208,OFFSET('Measure Summary'!$A$1,'IRP Inputs'!$EN208-1,'IRP Inputs'!AU$14-1)*100,"")</f>
        <v>0</v>
      </c>
      <c r="AV208" s="43">
        <f ca="1">IF($EO208,OFFSET('Measure Summary'!$A$1,'IRP Inputs'!$EN208-1,'IRP Inputs'!AV$14-1)*100,"")</f>
        <v>0</v>
      </c>
      <c r="AW208" s="43">
        <f ca="1">IF($EO208,OFFSET('Measure Summary'!$A$1,'IRP Inputs'!$EN208-1,'IRP Inputs'!AW$14-1)*100,"")</f>
        <v>0</v>
      </c>
      <c r="AX208" s="43">
        <f ca="1">IF($EO208,OFFSET('Measure Summary'!$A$1,'IRP Inputs'!$EN208-1,'IRP Inputs'!AX$14-1)*100,"")</f>
        <v>0</v>
      </c>
      <c r="AY208" s="43">
        <f ca="1">IF($EO208,OFFSET('Measure Summary'!$A$1,'IRP Inputs'!$EN208-1,'IRP Inputs'!AY$14-1)*100,"")</f>
        <v>0</v>
      </c>
      <c r="AZ208" s="43">
        <f ca="1">IF($EO208,OFFSET('Measure Summary'!$A$1,'IRP Inputs'!$EN208-1,'IRP Inputs'!AZ$14-1)*100,"")</f>
        <v>0</v>
      </c>
      <c r="BA208" s="43">
        <f ca="1">IF($EO208,OFFSET('Measure Summary'!$A$1,'IRP Inputs'!$EN208-1,'IRP Inputs'!BA$14-1)*100,"")</f>
        <v>0</v>
      </c>
      <c r="BB208" s="43">
        <f ca="1">IF($EO208,OFFSET('Measure Summary'!$A$1,'IRP Inputs'!$EN208-1,'IRP Inputs'!BB$14-1)*100,"")</f>
        <v>0</v>
      </c>
      <c r="BC208" s="43">
        <f ca="1">IF($EO208,OFFSET('Measure Summary'!$A$1,'IRP Inputs'!$EN208-1,'IRP Inputs'!BC$14-1)*100,"")</f>
        <v>0</v>
      </c>
      <c r="BD208" s="43">
        <f ca="1">IF($EO208,OFFSET('Measure Summary'!$A$1,'IRP Inputs'!$EN208-1,'IRP Inputs'!BD$14-1)*100,"")</f>
        <v>0</v>
      </c>
      <c r="BE208" s="43">
        <f ca="1">IF($EO208,OFFSET('Measure Summary'!$A$1,'IRP Inputs'!$EN208-1,'IRP Inputs'!BE$14-1)*100,"")</f>
        <v>0</v>
      </c>
      <c r="BF208" s="43">
        <f ca="1">IF($EO208,OFFSET('Measure Summary'!$A$1,'IRP Inputs'!$EN208-1,'IRP Inputs'!BF$14-1)*100,"")</f>
        <v>0</v>
      </c>
      <c r="BG208" s="43">
        <f ca="1">IF($EO208,OFFSET('Measure Summary'!$A$1,'IRP Inputs'!$EN208-1,'IRP Inputs'!BG$14-1)*100,"")</f>
        <v>0</v>
      </c>
      <c r="BH208" s="43">
        <f ca="1">IF($EO208,OFFSET('Measure Summary'!$A$1,'IRP Inputs'!$EN208-1,'IRP Inputs'!BH$14-1)*100,"")</f>
        <v>0</v>
      </c>
      <c r="BI208" s="43">
        <f ca="1">IF($EO208,OFFSET('Measure Summary'!$A$1,'IRP Inputs'!$EN208-1,'IRP Inputs'!BI$14-1)*100,"")</f>
        <v>0</v>
      </c>
      <c r="BJ208" s="44">
        <f ca="1">IF($EO208,OFFSET('Measure Summary'!$A$1,'IRP Inputs'!$EN208-1,'IRP Inputs'!BJ$14-1)*100,"")</f>
        <v>0</v>
      </c>
      <c r="BK208" s="42">
        <f ca="1">IF($EO208,OFFSET('Measure Summary'!$A$1,'IRP Inputs'!$EN208-1,'IRP Inputs'!BK$14-1)*100,"")</f>
        <v>0</v>
      </c>
      <c r="BL208" s="43">
        <f ca="1">IF($EO208,OFFSET('Measure Summary'!$A$1,'IRP Inputs'!$EN208-1,'IRP Inputs'!BL$14-1)*100,"")</f>
        <v>0</v>
      </c>
      <c r="BM208" s="43">
        <f ca="1">IF($EO208,OFFSET('Measure Summary'!$A$1,'IRP Inputs'!$EN208-1,'IRP Inputs'!BM$14-1)*100,"")</f>
        <v>0</v>
      </c>
      <c r="BN208" s="43">
        <f ca="1">IF($EO208,OFFSET('Measure Summary'!$A$1,'IRP Inputs'!$EN208-1,'IRP Inputs'!BN$14-1)*100,"")</f>
        <v>0</v>
      </c>
      <c r="BO208" s="43">
        <f ca="1">IF($EO208,OFFSET('Measure Summary'!$A$1,'IRP Inputs'!$EN208-1,'IRP Inputs'!BO$14-1)*100,"")</f>
        <v>0</v>
      </c>
      <c r="BP208" s="43">
        <f ca="1">IF($EO208,OFFSET('Measure Summary'!$A$1,'IRP Inputs'!$EN208-1,'IRP Inputs'!BP$14-1)*100,"")</f>
        <v>0</v>
      </c>
      <c r="BQ208" s="43">
        <f ca="1">IF($EO208,OFFSET('Measure Summary'!$A$1,'IRP Inputs'!$EN208-1,'IRP Inputs'!BQ$14-1)*100,"")</f>
        <v>0</v>
      </c>
      <c r="BR208" s="43">
        <f ca="1">IF($EO208,OFFSET('Measure Summary'!$A$1,'IRP Inputs'!$EN208-1,'IRP Inputs'!BR$14-1)*100,"")</f>
        <v>0</v>
      </c>
      <c r="BS208" s="43">
        <f ca="1">IF($EO208,OFFSET('Measure Summary'!$A$1,'IRP Inputs'!$EN208-1,'IRP Inputs'!BS$14-1)*100,"")</f>
        <v>0</v>
      </c>
      <c r="BT208" s="43">
        <f ca="1">IF($EO208,OFFSET('Measure Summary'!$A$1,'IRP Inputs'!$EN208-1,'IRP Inputs'!BT$14-1)*100,"")</f>
        <v>0</v>
      </c>
      <c r="BU208" s="43">
        <f ca="1">IF($EO208,OFFSET('Measure Summary'!$A$1,'IRP Inputs'!$EN208-1,'IRP Inputs'!BU$14-1)*100,"")</f>
        <v>0</v>
      </c>
      <c r="BV208" s="43">
        <f ca="1">IF($EO208,OFFSET('Measure Summary'!$A$1,'IRP Inputs'!$EN208-1,'IRP Inputs'!BV$14-1)*100,"")</f>
        <v>0</v>
      </c>
      <c r="BW208" s="43">
        <f ca="1">IF($EO208,OFFSET('Measure Summary'!$A$1,'IRP Inputs'!$EN208-1,'IRP Inputs'!BW$14-1)*100,"")</f>
        <v>0</v>
      </c>
      <c r="BX208" s="43">
        <f ca="1">IF($EO208,OFFSET('Measure Summary'!$A$1,'IRP Inputs'!$EN208-1,'IRP Inputs'!BX$14-1)*100,"")</f>
        <v>0</v>
      </c>
      <c r="BY208" s="43">
        <f ca="1">IF($EO208,OFFSET('Measure Summary'!$A$1,'IRP Inputs'!$EN208-1,'IRP Inputs'!BY$14-1)*100,"")</f>
        <v>0</v>
      </c>
      <c r="BZ208" s="43">
        <f ca="1">IF($EO208,OFFSET('Measure Summary'!$A$1,'IRP Inputs'!$EN208-1,'IRP Inputs'!BZ$14-1)*100,"")</f>
        <v>0</v>
      </c>
      <c r="CA208" s="43">
        <f ca="1">IF($EO208,OFFSET('Measure Summary'!$A$1,'IRP Inputs'!$EN208-1,'IRP Inputs'!CA$14-1)*100,"")</f>
        <v>0</v>
      </c>
      <c r="CB208" s="43">
        <f ca="1">IF($EO208,OFFSET('Measure Summary'!$A$1,'IRP Inputs'!$EN208-1,'IRP Inputs'!CB$14-1)*100,"")</f>
        <v>0</v>
      </c>
      <c r="CC208" s="43">
        <f ca="1">IF($EO208,OFFSET('Measure Summary'!$A$1,'IRP Inputs'!$EN208-1,'IRP Inputs'!CC$14-1)*100,"")</f>
        <v>0</v>
      </c>
      <c r="CD208" s="43">
        <f ca="1">IF($EO208,OFFSET('Measure Summary'!$A$1,'IRP Inputs'!$EN208-1,'IRP Inputs'!CD$14-1)*100,"")</f>
        <v>0</v>
      </c>
      <c r="CE208" s="43">
        <f ca="1">IF($EO208,OFFSET('Measure Summary'!$A$1,'IRP Inputs'!$EN208-1,'IRP Inputs'!CE$14-1)*100,"")</f>
        <v>0</v>
      </c>
      <c r="CF208" s="43">
        <f ca="1">IF($EO208,OFFSET('Measure Summary'!$A$1,'IRP Inputs'!$EN208-1,'IRP Inputs'!CF$14-1)*100,"")</f>
        <v>0</v>
      </c>
      <c r="CG208" s="43">
        <f ca="1">IF($EO208,OFFSET('Measure Summary'!$A$1,'IRP Inputs'!$EN208-1,'IRP Inputs'!CG$14-1)*100,"")</f>
        <v>0</v>
      </c>
      <c r="CH208" s="43">
        <f ca="1">IF($EO208,OFFSET('Measure Summary'!$A$1,'IRP Inputs'!$EN208-1,'IRP Inputs'!CH$14-1)*100,"")</f>
        <v>0</v>
      </c>
      <c r="CI208" s="44">
        <f ca="1">IF($EO208,OFFSET('Measure Summary'!$A$1,'IRP Inputs'!$EN208-1,'IRP Inputs'!CI$14-1)*100,"")</f>
        <v>0</v>
      </c>
      <c r="CJ208" s="45">
        <f ca="1">IF($EO208,OFFSET('Measure Summary'!$A$1,'IRP Inputs'!$EN208-1,IF($C208="WA",CJ$17,CJ$16)-1)/100,"")</f>
        <v>12.420216073075883</v>
      </c>
      <c r="CK208" s="46">
        <f ca="1">IF($EO208,OFFSET('Measure Summary'!$A$1,'IRP Inputs'!$EN208-1,IF($C208="WA",CK$17,CK$16)-1)/100,"")</f>
        <v>12.521258048403116</v>
      </c>
      <c r="CL208" s="46">
        <f ca="1">IF($EO208,OFFSET('Measure Summary'!$A$1,'IRP Inputs'!$EN208-1,IF($C208="WA",CL$17,CL$16)-1)/100,"")</f>
        <v>12.622934350040069</v>
      </c>
      <c r="CM208" s="46">
        <f ca="1">IF($EO208,OFFSET('Measure Summary'!$A$1,'IRP Inputs'!$EN208-1,IF($C208="WA",CM$17,CM$16)-1)/100,"")</f>
        <v>12.72484393738168</v>
      </c>
      <c r="CN208" s="46">
        <f ca="1">IF($EO208,OFFSET('Measure Summary'!$A$1,'IRP Inputs'!$EN208-1,IF($C208="WA",CN$17,CN$16)-1)/100,"")</f>
        <v>12.826596345654869</v>
      </c>
      <c r="CO208" s="46">
        <f ca="1">IF($EO208,OFFSET('Measure Summary'!$A$1,'IRP Inputs'!$EN208-1,IF($C208="WA",CO$17,CO$16)-1)/100,"")</f>
        <v>12.927800042558019</v>
      </c>
      <c r="CP208" s="46">
        <f ca="1">IF($EO208,OFFSET('Measure Summary'!$A$1,'IRP Inputs'!$EN208-1,IF($C208="WA",CP$17,CP$16)-1)/100,"")</f>
        <v>13.028082392259527</v>
      </c>
      <c r="CQ208" s="46">
        <f ca="1">IF($EO208,OFFSET('Measure Summary'!$A$1,'IRP Inputs'!$EN208-1,IF($C208="WA",CQ$17,CQ$16)-1)/100,"")</f>
        <v>13.127077378287508</v>
      </c>
      <c r="CR208" s="46">
        <f ca="1">IF($EO208,OFFSET('Measure Summary'!$A$1,'IRP Inputs'!$EN208-1,IF($C208="WA",CR$17,CR$16)-1)/100,"")</f>
        <v>13.224432832474227</v>
      </c>
      <c r="CS208" s="46">
        <f ca="1">IF($EO208,OFFSET('Measure Summary'!$A$1,'IRP Inputs'!$EN208-1,IF($C208="WA",CS$17,CS$16)-1)/100,"")</f>
        <v>13.319808167933893</v>
      </c>
      <c r="CT208" s="46">
        <f ca="1">IF($EO208,OFFSET('Measure Summary'!$A$1,'IRP Inputs'!$EN208-1,IF($C208="WA",CT$17,CT$16)-1)/100,"")</f>
        <v>13.412577350869041</v>
      </c>
      <c r="CU208" s="46">
        <f ca="1">IF($EO208,OFFSET('Measure Summary'!$A$1,'IRP Inputs'!$EN208-1,IF($C208="WA",CU$17,CU$16)-1)/100,"")</f>
        <v>13.502865115250515</v>
      </c>
      <c r="CV208" s="46">
        <f ca="1">IF($EO208,OFFSET('Measure Summary'!$A$1,'IRP Inputs'!$EN208-1,IF($C208="WA",CV$17,CV$16)-1)/100,"")</f>
        <v>13.588910192050793</v>
      </c>
      <c r="CW208" s="46">
        <f ca="1">IF($EO208,OFFSET('Measure Summary'!$A$1,'IRP Inputs'!$EN208-1,IF($C208="WA",CW$17,CW$16)-1)/100,"")</f>
        <v>13.670863515876087</v>
      </c>
      <c r="CX208" s="46">
        <f ca="1">IF($EO208,OFFSET('Measure Summary'!$A$1,'IRP Inputs'!$EN208-1,IF($C208="WA",CX$17,CX$16)-1)/100,"")</f>
        <v>13.748868951872334</v>
      </c>
      <c r="CY208" s="46">
        <f ca="1">IF($EO208,OFFSET('Measure Summary'!$A$1,'IRP Inputs'!$EN208-1,IF($C208="WA",CY$17,CY$16)-1)/100,"")</f>
        <v>13.823072900482886</v>
      </c>
      <c r="CZ208" s="46">
        <f ca="1">IF($EO208,OFFSET('Measure Summary'!$A$1,'IRP Inputs'!$EN208-1,IF($C208="WA",CZ$17,CZ$16)-1)/100,"")</f>
        <v>13.893590753979707</v>
      </c>
      <c r="DA208" s="46">
        <f ca="1">IF($EO208,OFFSET('Measure Summary'!$A$1,'IRP Inputs'!$EN208-1,IF($C208="WA",DA$17,DA$16)-1)/100,"")</f>
        <v>13.960568471624015</v>
      </c>
      <c r="DB208" s="46">
        <f ca="1">IF($EO208,OFFSET('Measure Summary'!$A$1,'IRP Inputs'!$EN208-1,IF($C208="WA",DB$17,DB$16)-1)/100,"")</f>
        <v>14.024153101738536</v>
      </c>
      <c r="DC208" s="46">
        <f ca="1">IF($EO208,OFFSET('Measure Summary'!$A$1,'IRP Inputs'!$EN208-1,IF($C208="WA",DC$17,DC$16)-1)/100,"")</f>
        <v>14.084335712593488</v>
      </c>
      <c r="DD208" s="46">
        <f ca="1">IF($EO208,OFFSET('Measure Summary'!$A$1,'IRP Inputs'!$EN208-1,IF($C208="WA",DD$17,DD$16)-1)/100,"")</f>
        <v>14.141459602093455</v>
      </c>
      <c r="DE208" s="46">
        <f ca="1">IF($EO208,OFFSET('Measure Summary'!$A$1,'IRP Inputs'!$EN208-1,IF($C208="WA",DE$17,DE$16)-1)/100,"")</f>
        <v>14.195644986195548</v>
      </c>
      <c r="DF208" s="46">
        <f ca="1">IF($EO208,OFFSET('Measure Summary'!$A$1,'IRP Inputs'!$EN208-1,IF($C208="WA",DF$17,DF$16)-1)/100,"")</f>
        <v>14.247026719738242</v>
      </c>
      <c r="DG208" s="46">
        <f ca="1">IF($EO208,OFFSET('Measure Summary'!$A$1,'IRP Inputs'!$EN208-1,IF($C208="WA",DG$17,DG$16)-1)/100,"")</f>
        <v>14.295735426254241</v>
      </c>
      <c r="DH208" s="47">
        <f ca="1">IF($EO208,OFFSET('Measure Summary'!$A$1,'IRP Inputs'!$EN208-1,IF($C208="WA",DH$17,DH$16)-1)/100,"")</f>
        <v>14.341900738531185</v>
      </c>
      <c r="DJ208" s="48">
        <f ca="1">IF($EO208,OFFSET('Measure Summary'!$A$1,'IRP Inputs'!$EN208-1,'IRP Inputs'!DJ$14-1),"")*K208</f>
        <v>0.51260167764466058</v>
      </c>
      <c r="DK208" s="49">
        <f t="shared" ca="1" si="107"/>
        <v>0.15890652006984479</v>
      </c>
      <c r="DL208" s="48">
        <f t="shared" ca="1" si="123"/>
        <v>0</v>
      </c>
      <c r="DM208" s="50">
        <f t="shared" ca="1" si="123"/>
        <v>0</v>
      </c>
      <c r="DN208" s="50">
        <f t="shared" ca="1" si="123"/>
        <v>0</v>
      </c>
      <c r="DO208" s="50">
        <f t="shared" ca="1" si="123"/>
        <v>0</v>
      </c>
      <c r="DP208" s="50">
        <f t="shared" ca="1" si="123"/>
        <v>0</v>
      </c>
      <c r="DQ208" s="50">
        <f t="shared" ca="1" si="123"/>
        <v>0</v>
      </c>
      <c r="DR208" s="50">
        <f t="shared" ca="1" si="123"/>
        <v>0</v>
      </c>
      <c r="DS208" s="50">
        <f t="shared" ca="1" si="123"/>
        <v>0</v>
      </c>
      <c r="DT208" s="50">
        <f t="shared" ca="1" si="123"/>
        <v>0</v>
      </c>
      <c r="DU208" s="50">
        <f t="shared" ca="1" si="123"/>
        <v>0</v>
      </c>
      <c r="DV208" s="50">
        <f t="shared" ca="1" si="124"/>
        <v>0</v>
      </c>
      <c r="DW208" s="50">
        <f t="shared" ca="1" si="124"/>
        <v>0</v>
      </c>
      <c r="DX208" s="50">
        <f t="shared" ca="1" si="124"/>
        <v>0</v>
      </c>
      <c r="DY208" s="50">
        <f t="shared" ca="1" si="124"/>
        <v>0</v>
      </c>
      <c r="DZ208" s="50">
        <f t="shared" ca="1" si="124"/>
        <v>0</v>
      </c>
      <c r="EA208" s="50">
        <f t="shared" ca="1" si="124"/>
        <v>0</v>
      </c>
      <c r="EB208" s="50">
        <f t="shared" ca="1" si="124"/>
        <v>0</v>
      </c>
      <c r="EC208" s="50">
        <f t="shared" ca="1" si="124"/>
        <v>0</v>
      </c>
      <c r="ED208" s="50">
        <f t="shared" ca="1" si="124"/>
        <v>0</v>
      </c>
      <c r="EE208" s="50">
        <f t="shared" ca="1" si="124"/>
        <v>0</v>
      </c>
      <c r="EF208" s="50">
        <f t="shared" ca="1" si="122"/>
        <v>0</v>
      </c>
      <c r="EG208" s="50">
        <f t="shared" ca="1" si="122"/>
        <v>0</v>
      </c>
      <c r="EH208" s="50">
        <f t="shared" ca="1" si="122"/>
        <v>0</v>
      </c>
      <c r="EI208" s="50">
        <f t="shared" ca="1" si="122"/>
        <v>0</v>
      </c>
      <c r="EJ208" s="49">
        <f t="shared" ca="1" si="122"/>
        <v>0</v>
      </c>
      <c r="EM208">
        <f t="shared" si="111"/>
        <v>185</v>
      </c>
      <c r="EN208">
        <f>MATCH(EM208,'Measure Summary'!$VY:$VY,0)</f>
        <v>189</v>
      </c>
      <c r="EO208" t="b">
        <f t="shared" si="108"/>
        <v>1</v>
      </c>
    </row>
    <row r="209" spans="1:145">
      <c r="A209" s="40" t="str">
        <f ca="1">IF($EO209,OFFSET('Measure Summary'!$A$1,'IRP Inputs'!$EN209-1,'IRP Inputs'!A$14-1),"")</f>
        <v>OR_Residential_LI - Single Family_Existing_Space Heating_Natural Gas_Furnace</v>
      </c>
      <c r="B209" t="str">
        <f ca="1">IF($EO209,OFFSET('Measure Summary'!$A$1,'IRP Inputs'!$EN209-1,'IRP Inputs'!B$14-1),"")</f>
        <v>Retrofit</v>
      </c>
      <c r="C209" t="str">
        <f ca="1">IF($EO209,OFFSET('Measure Summary'!$A$1,'IRP Inputs'!$EN209-1,'IRP Inputs'!C$14-1),"")</f>
        <v>OR</v>
      </c>
      <c r="D209" t="str">
        <f ca="1">IF($EO209,OFFSET('Measure Summary'!$A$1,'IRP Inputs'!$EN209-1,'IRP Inputs'!D$14-1),"")</f>
        <v>Residential</v>
      </c>
      <c r="E209" t="str">
        <f ca="1">IF($EO209,OFFSET('Measure Summary'!$A$1,'IRP Inputs'!$EN209-1,'IRP Inputs'!E$14-1),"")</f>
        <v>LI - Multi-Family</v>
      </c>
      <c r="F209" t="str">
        <f ca="1">IF($EO209,OFFSET('Measure Summary'!$A$1,'IRP Inputs'!$EN209-1,'IRP Inputs'!F$14-1),"")</f>
        <v>Existing</v>
      </c>
      <c r="G209" t="str">
        <f ca="1">IF($EO209,OFFSET('Measure Summary'!$A$1,'IRP Inputs'!$EN209-1,'IRP Inputs'!G$14-1),"")</f>
        <v>Space Heating</v>
      </c>
      <c r="H209" t="str">
        <f ca="1">IF($EO209,OFFSET('Measure Summary'!$A$1,'IRP Inputs'!$EN209-1,'IRP Inputs'!H$14-1),"")</f>
        <v>Insulation - Wall Sheathing</v>
      </c>
      <c r="I209" t="str">
        <f ca="1">IF($EO209,OFFSET('Measure Summary'!$A$1,'IRP Inputs'!$EN209-1,'IRP Inputs'!I$14-1),"")</f>
        <v>ORM138</v>
      </c>
      <c r="J209" s="1" t="str">
        <f ca="1">IF($EO209,OFFSET('Measure Summary'!$A$1,'IRP Inputs'!$EN209-1,'IRP Inputs'!J$14-1),"")</f>
        <v>Install R-5 Rigid</v>
      </c>
      <c r="K209" s="41">
        <f ca="1">IF($EO209,OFFSET('Measure Summary'!$A$1,'IRP Inputs'!$EN209-1,'IRP Inputs'!K$14-1),"")</f>
        <v>1.02</v>
      </c>
      <c r="L209" s="1">
        <f ca="1">IF($EO209,OFFSET('Measure Summary'!$A$1,'IRP Inputs'!$EN209-1,'IRP Inputs'!L$14-1),"")</f>
        <v>20</v>
      </c>
      <c r="M209" s="42">
        <f ca="1">IF($EO209,OFFSET('Measure Summary'!$A$1,'IRP Inputs'!$EN209-1,'IRP Inputs'!M$14-1),"")</f>
        <v>885.19050996537146</v>
      </c>
      <c r="N209" s="43">
        <f ca="1">IF($EO209,OFFSET('Measure Summary'!$A$1,'IRP Inputs'!$EN209-1,'IRP Inputs'!N$14-1),"")</f>
        <v>1099.6708038826698</v>
      </c>
      <c r="O209" s="43">
        <f ca="1">IF($EO209,OFFSET('Measure Summary'!$A$1,'IRP Inputs'!$EN209-1,'IRP Inputs'!O$14-1),"")</f>
        <v>1361.5207067055921</v>
      </c>
      <c r="P209" s="43">
        <f ca="1">IF($EO209,OFFSET('Measure Summary'!$A$1,'IRP Inputs'!$EN209-1,'IRP Inputs'!P$14-1),"")</f>
        <v>1599.1216797415236</v>
      </c>
      <c r="Q209" s="43">
        <f ca="1">IF($EO209,OFFSET('Measure Summary'!$A$1,'IRP Inputs'!$EN209-1,'IRP Inputs'!Q$14-1),"")</f>
        <v>1845.4785584738308</v>
      </c>
      <c r="R209" s="43">
        <f ca="1">IF($EO209,OFFSET('Measure Summary'!$A$1,'IRP Inputs'!$EN209-1,'IRP Inputs'!R$14-1),"")</f>
        <v>2182.9920485576731</v>
      </c>
      <c r="S209" s="43">
        <f ca="1">IF($EO209,OFFSET('Measure Summary'!$A$1,'IRP Inputs'!$EN209-1,'IRP Inputs'!S$14-1),"")</f>
        <v>2422.9748935121002</v>
      </c>
      <c r="T209" s="43">
        <f ca="1">IF($EO209,OFFSET('Measure Summary'!$A$1,'IRP Inputs'!$EN209-1,'IRP Inputs'!T$14-1),"")</f>
        <v>2504.3861898835817</v>
      </c>
      <c r="U209" s="43">
        <f ca="1">IF($EO209,OFFSET('Measure Summary'!$A$1,'IRP Inputs'!$EN209-1,'IRP Inputs'!U$14-1),"")</f>
        <v>2387.8736353950653</v>
      </c>
      <c r="V209" s="43">
        <f ca="1">IF($EO209,OFFSET('Measure Summary'!$A$1,'IRP Inputs'!$EN209-1,'IRP Inputs'!V$14-1),"")</f>
        <v>2076.7489685717019</v>
      </c>
      <c r="W209" s="43">
        <f ca="1">IF($EO209,OFFSET('Measure Summary'!$A$1,'IRP Inputs'!$EN209-1,'IRP Inputs'!W$14-1),"")</f>
        <v>1625.9995046856091</v>
      </c>
      <c r="X209" s="43">
        <f ca="1">IF($EO209,OFFSET('Measure Summary'!$A$1,'IRP Inputs'!$EN209-1,'IRP Inputs'!X$14-1),"")</f>
        <v>1088.7923938227882</v>
      </c>
      <c r="Y209" s="43">
        <f ca="1">IF($EO209,OFFSET('Measure Summary'!$A$1,'IRP Inputs'!$EN209-1,'IRP Inputs'!Y$14-1),"")</f>
        <v>639.64627373689018</v>
      </c>
      <c r="Z209" s="43">
        <f ca="1">IF($EO209,OFFSET('Measure Summary'!$A$1,'IRP Inputs'!$EN209-1,'IRP Inputs'!Z$14-1),"")</f>
        <v>311.60430357474894</v>
      </c>
      <c r="AA209" s="43">
        <f ca="1">IF($EO209,OFFSET('Measure Summary'!$A$1,'IRP Inputs'!$EN209-1,'IRP Inputs'!AA$14-1),"")</f>
        <v>133.38493115972781</v>
      </c>
      <c r="AB209" s="43">
        <f ca="1">IF($EO209,OFFSET('Measure Summary'!$A$1,'IRP Inputs'!$EN209-1,'IRP Inputs'!AB$14-1),"")</f>
        <v>49.074745930710854</v>
      </c>
      <c r="AC209" s="43">
        <f ca="1">IF($EO209,OFFSET('Measure Summary'!$A$1,'IRP Inputs'!$EN209-1,'IRP Inputs'!AC$14-1),"")</f>
        <v>15.509240139229647</v>
      </c>
      <c r="AD209" s="43">
        <f ca="1">IF($EO209,OFFSET('Measure Summary'!$A$1,'IRP Inputs'!$EN209-1,'IRP Inputs'!AD$14-1),"")</f>
        <v>3.4201136135921271</v>
      </c>
      <c r="AE209" s="43">
        <f ca="1">IF($EO209,OFFSET('Measure Summary'!$A$1,'IRP Inputs'!$EN209-1,'IRP Inputs'!AE$14-1),"")</f>
        <v>0.5687906573141428</v>
      </c>
      <c r="AF209" s="43">
        <f ca="1">IF($EO209,OFFSET('Measure Summary'!$A$1,'IRP Inputs'!$EN209-1,'IRP Inputs'!AF$14-1),"")</f>
        <v>6.9078179846564655E-2</v>
      </c>
      <c r="AG209" s="43">
        <f ca="1">IF($EO209,OFFSET('Measure Summary'!$A$1,'IRP Inputs'!$EN209-1,'IRP Inputs'!AG$14-1),"")</f>
        <v>0</v>
      </c>
      <c r="AH209" s="43">
        <f ca="1">IF($EO209,OFFSET('Measure Summary'!$A$1,'IRP Inputs'!$EN209-1,'IRP Inputs'!AH$14-1),"")</f>
        <v>0</v>
      </c>
      <c r="AI209" s="43">
        <f ca="1">IF($EO209,OFFSET('Measure Summary'!$A$1,'IRP Inputs'!$EN209-1,'IRP Inputs'!AI$14-1),"")</f>
        <v>0</v>
      </c>
      <c r="AJ209" s="43">
        <f ca="1">IF($EO209,OFFSET('Measure Summary'!$A$1,'IRP Inputs'!$EN209-1,'IRP Inputs'!AJ$14-1),"")</f>
        <v>0</v>
      </c>
      <c r="AK209" s="44">
        <f ca="1">IF($EO209,OFFSET('Measure Summary'!$A$1,'IRP Inputs'!$EN209-1,'IRP Inputs'!AK$14-1),"")</f>
        <v>0</v>
      </c>
      <c r="AL209" s="42">
        <f ca="1">IF($EO209,OFFSET('Measure Summary'!$A$1,'IRP Inputs'!$EN209-1,'IRP Inputs'!AL$14-1)*100,"")</f>
        <v>28.933334806520577</v>
      </c>
      <c r="AM209" s="43">
        <f ca="1">IF($EO209,OFFSET('Measure Summary'!$A$1,'IRP Inputs'!$EN209-1,'IRP Inputs'!AM$14-1)*100,"")</f>
        <v>64.353636904395032</v>
      </c>
      <c r="AN209" s="43">
        <f ca="1">IF($EO209,OFFSET('Measure Summary'!$A$1,'IRP Inputs'!$EN209-1,'IRP Inputs'!AN$14-1)*100,"")</f>
        <v>107.62324667110383</v>
      </c>
      <c r="AO209" s="43">
        <f ca="1">IF($EO209,OFFSET('Measure Summary'!$A$1,'IRP Inputs'!$EN209-1,'IRP Inputs'!AO$14-1)*100,"")</f>
        <v>157.77891348907417</v>
      </c>
      <c r="AP209" s="43">
        <f ca="1">IF($EO209,OFFSET('Measure Summary'!$A$1,'IRP Inputs'!$EN209-1,'IRP Inputs'!AP$14-1)*100,"")</f>
        <v>214.93743549002451</v>
      </c>
      <c r="AQ209" s="43">
        <f ca="1">IF($EO209,OFFSET('Measure Summary'!$A$1,'IRP Inputs'!$EN209-1,'IRP Inputs'!AQ$14-1)*100,"")</f>
        <v>281.8065546085337</v>
      </c>
      <c r="AR209" s="43">
        <f ca="1">IF($EO209,OFFSET('Measure Summary'!$A$1,'IRP Inputs'!$EN209-1,'IRP Inputs'!AR$14-1)*100,"")</f>
        <v>355.1395259432403</v>
      </c>
      <c r="AS209" s="43">
        <f ca="1">IF($EO209,OFFSET('Measure Summary'!$A$1,'IRP Inputs'!$EN209-1,'IRP Inputs'!AS$14-1)*100,"")</f>
        <v>429.91180521625256</v>
      </c>
      <c r="AT209" s="43">
        <f ca="1">IF($EO209,OFFSET('Measure Summary'!$A$1,'IRP Inputs'!$EN209-1,'IRP Inputs'!AT$14-1)*100,"")</f>
        <v>500.05046530024481</v>
      </c>
      <c r="AU209" s="43">
        <f ca="1">IF($EO209,OFFSET('Measure Summary'!$A$1,'IRP Inputs'!$EN209-1,'IRP Inputs'!AU$14-1)*100,"")</f>
        <v>559.76599367659117</v>
      </c>
      <c r="AV209" s="43">
        <f ca="1">IF($EO209,OFFSET('Measure Summary'!$A$1,'IRP Inputs'!$EN209-1,'IRP Inputs'!AV$14-1)*100,"")</f>
        <v>605.1095050501483</v>
      </c>
      <c r="AW209" s="43">
        <f ca="1">IF($EO209,OFFSET('Measure Summary'!$A$1,'IRP Inputs'!$EN209-1,'IRP Inputs'!AW$14-1)*100,"")</f>
        <v>633.79822845451713</v>
      </c>
      <c r="AX209" s="43">
        <f ca="1">IF($EO209,OFFSET('Measure Summary'!$A$1,'IRP Inputs'!$EN209-1,'IRP Inputs'!AX$14-1)*100,"")</f>
        <v>648.89437344919975</v>
      </c>
      <c r="AY209" s="43">
        <f ca="1">IF($EO209,OFFSET('Measure Summary'!$A$1,'IRP Inputs'!$EN209-1,'IRP Inputs'!AY$14-1)*100,"")</f>
        <v>654.25775526981329</v>
      </c>
      <c r="AZ209" s="43">
        <f ca="1">IF($EO209,OFFSET('Measure Summary'!$A$1,'IRP Inputs'!$EN209-1,'IRP Inputs'!AZ$14-1)*100,"")</f>
        <v>654.48426402010546</v>
      </c>
      <c r="BA209" s="43">
        <f ca="1">IF($EO209,OFFSET('Measure Summary'!$A$1,'IRP Inputs'!$EN209-1,'IRP Inputs'!BA$14-1)*100,"")</f>
        <v>652.41217903033566</v>
      </c>
      <c r="BB209" s="43">
        <f ca="1">IF($EO209,OFFSET('Measure Summary'!$A$1,'IRP Inputs'!$EN209-1,'IRP Inputs'!BB$14-1)*100,"")</f>
        <v>649.55399318624677</v>
      </c>
      <c r="BC209" s="43">
        <f ca="1">IF($EO209,OFFSET('Measure Summary'!$A$1,'IRP Inputs'!$EN209-1,'IRP Inputs'!BC$14-1)*100,"")</f>
        <v>646.53712533778571</v>
      </c>
      <c r="BD209" s="43">
        <f ca="1">IF($EO209,OFFSET('Measure Summary'!$A$1,'IRP Inputs'!$EN209-1,'IRP Inputs'!BD$14-1)*100,"")</f>
        <v>643.62223177164242</v>
      </c>
      <c r="BE209" s="43">
        <f ca="1">IF($EO209,OFFSET('Measure Summary'!$A$1,'IRP Inputs'!$EN209-1,'IRP Inputs'!BE$14-1)*100,"")</f>
        <v>640.87401391953722</v>
      </c>
      <c r="BF209" s="43">
        <f ca="1">IF($EO209,OFFSET('Measure Summary'!$A$1,'IRP Inputs'!$EN209-1,'IRP Inputs'!BF$14-1)*100,"")</f>
        <v>638.28522765668754</v>
      </c>
      <c r="BG209" s="43">
        <f ca="1">IF($EO209,OFFSET('Measure Summary'!$A$1,'IRP Inputs'!$EN209-1,'IRP Inputs'!BG$14-1)*100,"")</f>
        <v>635.84886564137219</v>
      </c>
      <c r="BH209" s="43">
        <f ca="1">IF($EO209,OFFSET('Measure Summary'!$A$1,'IRP Inputs'!$EN209-1,'IRP Inputs'!BH$14-1)*100,"")</f>
        <v>633.55568421969735</v>
      </c>
      <c r="BI209" s="43">
        <f ca="1">IF($EO209,OFFSET('Measure Summary'!$A$1,'IRP Inputs'!$EN209-1,'IRP Inputs'!BI$14-1)*100,"")</f>
        <v>631.39702102650995</v>
      </c>
      <c r="BJ209" s="44">
        <f ca="1">IF($EO209,OFFSET('Measure Summary'!$A$1,'IRP Inputs'!$EN209-1,'IRP Inputs'!BJ$14-1)*100,"")</f>
        <v>629.36460975984221</v>
      </c>
      <c r="BK209" s="42">
        <f ca="1">IF($EO209,OFFSET('Measure Summary'!$A$1,'IRP Inputs'!$EN209-1,'IRP Inputs'!BK$14-1)*100,"")</f>
        <v>28.933334806520577</v>
      </c>
      <c r="BL209" s="43">
        <f ca="1">IF($EO209,OFFSET('Measure Summary'!$A$1,'IRP Inputs'!$EN209-1,'IRP Inputs'!BL$14-1)*100,"")</f>
        <v>35.65378353323451</v>
      </c>
      <c r="BM209" s="43">
        <f ca="1">IF($EO209,OFFSET('Measure Summary'!$A$1,'IRP Inputs'!$EN209-1,'IRP Inputs'!BM$14-1)*100,"")</f>
        <v>43.787970998406536</v>
      </c>
      <c r="BN209" s="43">
        <f ca="1">IF($EO209,OFFSET('Measure Summary'!$A$1,'IRP Inputs'!$EN209-1,'IRP Inputs'!BN$14-1)*100,"")</f>
        <v>51.017590210554808</v>
      </c>
      <c r="BO209" s="43">
        <f ca="1">IF($EO209,OFFSET('Measure Summary'!$A$1,'IRP Inputs'!$EN209-1,'IRP Inputs'!BO$14-1)*100,"")</f>
        <v>58.410170060155039</v>
      </c>
      <c r="BP209" s="43">
        <f ca="1">IF($EO209,OFFSET('Measure Summary'!$A$1,'IRP Inputs'!$EN209-1,'IRP Inputs'!BP$14-1)*100,"")</f>
        <v>68.551730467916244</v>
      </c>
      <c r="BQ209" s="43">
        <f ca="1">IF($EO209,OFFSET('Measure Summary'!$A$1,'IRP Inputs'!$EN209-1,'IRP Inputs'!BQ$14-1)*100,"")</f>
        <v>75.502148854970059</v>
      </c>
      <c r="BR209" s="43">
        <f ca="1">IF($EO209,OFFSET('Measure Summary'!$A$1,'IRP Inputs'!$EN209-1,'IRP Inputs'!BR$14-1)*100,"")</f>
        <v>77.450486416582848</v>
      </c>
      <c r="BS209" s="43">
        <f ca="1">IF($EO209,OFFSET('Measure Summary'!$A$1,'IRP Inputs'!$EN209-1,'IRP Inputs'!BS$14-1)*100,"")</f>
        <v>73.30357910829126</v>
      </c>
      <c r="BT209" s="43">
        <f ca="1">IF($EO209,OFFSET('Measure Summary'!$A$1,'IRP Inputs'!$EN209-1,'IRP Inputs'!BT$14-1)*100,"")</f>
        <v>63.296096525187153</v>
      </c>
      <c r="BU209" s="43">
        <f ca="1">IF($EO209,OFFSET('Measure Summary'!$A$1,'IRP Inputs'!$EN209-1,'IRP Inputs'!BU$14-1)*100,"")</f>
        <v>49.215178429769495</v>
      </c>
      <c r="BV209" s="43">
        <f ca="1">IF($EO209,OFFSET('Measure Summary'!$A$1,'IRP Inputs'!$EN209-1,'IRP Inputs'!BV$14-1)*100,"")</f>
        <v>32.734826505498965</v>
      </c>
      <c r="BW209" s="43">
        <f ca="1">IF($EO209,OFFSET('Measure Summary'!$A$1,'IRP Inputs'!$EN209-1,'IRP Inputs'!BW$14-1)*100,"")</f>
        <v>19.109359923069778</v>
      </c>
      <c r="BX209" s="43">
        <f ca="1">IF($EO209,OFFSET('Measure Summary'!$A$1,'IRP Inputs'!$EN209-1,'IRP Inputs'!BX$14-1)*100,"")</f>
        <v>9.2533373200548699</v>
      </c>
      <c r="BY209" s="43">
        <f ca="1">IF($EO209,OFFSET('Measure Summary'!$A$1,'IRP Inputs'!$EN209-1,'IRP Inputs'!BY$14-1)*100,"")</f>
        <v>3.9384985606825502</v>
      </c>
      <c r="BZ209" s="43">
        <f ca="1">IF($EO209,OFFSET('Measure Summary'!$A$1,'IRP Inputs'!$EN209-1,'IRP Inputs'!BZ$14-1)*100,"")</f>
        <v>1.4412667116501952</v>
      </c>
      <c r="CA209" s="43">
        <f ca="1">IF($EO209,OFFSET('Measure Summary'!$A$1,'IRP Inputs'!$EN209-1,'IRP Inputs'!CA$14-1)*100,"")</f>
        <v>0.45317601153681814</v>
      </c>
      <c r="CB209" s="43">
        <f ca="1">IF($EO209,OFFSET('Measure Summary'!$A$1,'IRP Inputs'!$EN209-1,'IRP Inputs'!CB$14-1)*100,"")</f>
        <v>9.9455390008166583E-2</v>
      </c>
      <c r="CC209" s="43">
        <f ca="1">IF($EO209,OFFSET('Measure Summary'!$A$1,'IRP Inputs'!$EN209-1,'IRP Inputs'!CC$14-1)*100,"")</f>
        <v>1.6465188405204015E-2</v>
      </c>
      <c r="CD209" s="43">
        <f ca="1">IF($EO209,OFFSET('Measure Summary'!$A$1,'IRP Inputs'!$EN209-1,'IRP Inputs'!CD$14-1)*100,"")</f>
        <v>1.9911107266099458E-3</v>
      </c>
      <c r="CE209" s="43">
        <f ca="1">IF($EO209,OFFSET('Measure Summary'!$A$1,'IRP Inputs'!$EN209-1,'IRP Inputs'!CE$14-1)*100,"")</f>
        <v>0</v>
      </c>
      <c r="CF209" s="43">
        <f ca="1">IF($EO209,OFFSET('Measure Summary'!$A$1,'IRP Inputs'!$EN209-1,'IRP Inputs'!CF$14-1)*100,"")</f>
        <v>0</v>
      </c>
      <c r="CG209" s="43">
        <f ca="1">IF($EO209,OFFSET('Measure Summary'!$A$1,'IRP Inputs'!$EN209-1,'IRP Inputs'!CG$14-1)*100,"")</f>
        <v>0</v>
      </c>
      <c r="CH209" s="43">
        <f ca="1">IF($EO209,OFFSET('Measure Summary'!$A$1,'IRP Inputs'!$EN209-1,'IRP Inputs'!CH$14-1)*100,"")</f>
        <v>0</v>
      </c>
      <c r="CI209" s="44">
        <f ca="1">IF($EO209,OFFSET('Measure Summary'!$A$1,'IRP Inputs'!$EN209-1,'IRP Inputs'!CI$14-1)*100,"")</f>
        <v>0</v>
      </c>
      <c r="CJ209" s="45">
        <f ca="1">IF($EO209,OFFSET('Measure Summary'!$A$1,'IRP Inputs'!$EN209-1,IF($C209="WA",CJ$17,CJ$16)-1)/100,"")</f>
        <v>1.8768824145312033</v>
      </c>
      <c r="CK209" s="46">
        <f ca="1">IF($EO209,OFFSET('Measure Summary'!$A$1,'IRP Inputs'!$EN209-1,IF($C209="WA",CK$17,CK$16)-1)/100,"")</f>
        <v>1.8921513845318361</v>
      </c>
      <c r="CL209" s="46">
        <f ca="1">IF($EO209,OFFSET('Measure Summary'!$A$1,'IRP Inputs'!$EN209-1,IF($C209="WA",CL$17,CL$16)-1)/100,"")</f>
        <v>1.907516210827463</v>
      </c>
      <c r="CM209" s="46">
        <f ca="1">IF($EO209,OFFSET('Measure Summary'!$A$1,'IRP Inputs'!$EN209-1,IF($C209="WA",CM$17,CM$16)-1)/100,"")</f>
        <v>1.9229162901198222</v>
      </c>
      <c r="CN209" s="46">
        <f ca="1">IF($EO209,OFFSET('Measure Summary'!$A$1,'IRP Inputs'!$EN209-1,IF($C209="WA",CN$17,CN$16)-1)/100,"")</f>
        <v>1.9382926172787469</v>
      </c>
      <c r="CO209" s="46">
        <f ca="1">IF($EO209,OFFSET('Measure Summary'!$A$1,'IRP Inputs'!$EN209-1,IF($C209="WA",CO$17,CO$16)-1)/100,"")</f>
        <v>1.9535860258543698</v>
      </c>
      <c r="CP209" s="46">
        <f ca="1">IF($EO209,OFFSET('Measure Summary'!$A$1,'IRP Inputs'!$EN209-1,IF($C209="WA",CP$17,CP$16)-1)/100,"")</f>
        <v>1.9687402049391158</v>
      </c>
      <c r="CQ209" s="46">
        <f ca="1">IF($EO209,OFFSET('Measure Summary'!$A$1,'IRP Inputs'!$EN209-1,IF($C209="WA",CQ$17,CQ$16)-1)/100,"")</f>
        <v>1.9836998439107314</v>
      </c>
      <c r="CR209" s="46">
        <f ca="1">IF($EO209,OFFSET('Measure Summary'!$A$1,'IRP Inputs'!$EN209-1,IF($C209="WA",CR$17,CR$16)-1)/100,"")</f>
        <v>1.9984117248350786</v>
      </c>
      <c r="CS209" s="46">
        <f ca="1">IF($EO209,OFFSET('Measure Summary'!$A$1,'IRP Inputs'!$EN209-1,IF($C209="WA",CS$17,CS$16)-1)/100,"")</f>
        <v>2.0128243798848011</v>
      </c>
      <c r="CT209" s="46">
        <f ca="1">IF($EO209,OFFSET('Measure Summary'!$A$1,'IRP Inputs'!$EN209-1,IF($C209="WA",CT$17,CT$16)-1)/100,"")</f>
        <v>2.0268432058888717</v>
      </c>
      <c r="CU209" s="46">
        <f ca="1">IF($EO209,OFFSET('Measure Summary'!$A$1,'IRP Inputs'!$EN209-1,IF($C209="WA",CU$17,CU$16)-1)/100,"")</f>
        <v>2.0404870520359824</v>
      </c>
      <c r="CV209" s="46">
        <f ca="1">IF($EO209,OFFSET('Measure Summary'!$A$1,'IRP Inputs'!$EN209-1,IF($C209="WA",CV$17,CV$16)-1)/100,"")</f>
        <v>2.0534897639496275</v>
      </c>
      <c r="CW209" s="46">
        <f ca="1">IF($EO209,OFFSET('Measure Summary'!$A$1,'IRP Inputs'!$EN209-1,IF($C209="WA",CW$17,CW$16)-1)/100,"")</f>
        <v>2.0658741501305991</v>
      </c>
      <c r="CX209" s="46">
        <f ca="1">IF($EO209,OFFSET('Measure Summary'!$A$1,'IRP Inputs'!$EN209-1,IF($C209="WA",CX$17,CX$16)-1)/100,"")</f>
        <v>2.0776619507773657</v>
      </c>
      <c r="CY209" s="46">
        <f ca="1">IF($EO209,OFFSET('Measure Summary'!$A$1,'IRP Inputs'!$EN209-1,IF($C209="WA",CY$17,CY$16)-1)/100,"")</f>
        <v>2.0888752892101676</v>
      </c>
      <c r="CZ209" s="46">
        <f ca="1">IF($EO209,OFFSET('Measure Summary'!$A$1,'IRP Inputs'!$EN209-1,IF($C209="WA",CZ$17,CZ$16)-1)/100,"")</f>
        <v>2.09953160294577</v>
      </c>
      <c r="DA209" s="46">
        <f ca="1">IF($EO209,OFFSET('Measure Summary'!$A$1,'IRP Inputs'!$EN209-1,IF($C209="WA",DA$17,DA$16)-1)/100,"")</f>
        <v>2.1096529486351216</v>
      </c>
      <c r="DB209" s="46">
        <f ca="1">IF($EO209,OFFSET('Measure Summary'!$A$1,'IRP Inputs'!$EN209-1,IF($C209="WA",DB$17,DB$16)-1)/100,"")</f>
        <v>2.1192615475028274</v>
      </c>
      <c r="DC209" s="46">
        <f ca="1">IF($EO209,OFFSET('Measure Summary'!$A$1,'IRP Inputs'!$EN209-1,IF($C209="WA",DC$17,DC$16)-1)/100,"")</f>
        <v>2.1283560498294891</v>
      </c>
      <c r="DD209" s="46">
        <f ca="1">IF($EO209,OFFSET('Measure Summary'!$A$1,'IRP Inputs'!$EN209-1,IF($C209="WA",DD$17,DD$16)-1)/100,"")</f>
        <v>2.1369883331183872</v>
      </c>
      <c r="DE209" s="46">
        <f ca="1">IF($EO209,OFFSET('Measure Summary'!$A$1,'IRP Inputs'!$EN209-1,IF($C209="WA",DE$17,DE$16)-1)/100,"")</f>
        <v>2.1451765638180365</v>
      </c>
      <c r="DF209" s="46">
        <f ca="1">IF($EO209,OFFSET('Measure Summary'!$A$1,'IRP Inputs'!$EN209-1,IF($C209="WA",DF$17,DF$16)-1)/100,"")</f>
        <v>2.1529411205332338</v>
      </c>
      <c r="DG209" s="46">
        <f ca="1">IF($EO209,OFFSET('Measure Summary'!$A$1,'IRP Inputs'!$EN209-1,IF($C209="WA",DG$17,DG$16)-1)/100,"")</f>
        <v>2.1603017424545081</v>
      </c>
      <c r="DH209" s="47">
        <f ca="1">IF($EO209,OFFSET('Measure Summary'!$A$1,'IRP Inputs'!$EN209-1,IF($C209="WA",DH$17,DH$16)-1)/100,"")</f>
        <v>2.1672780190558281</v>
      </c>
      <c r="DJ209" s="48">
        <f ca="1">IF($EO209,OFFSET('Measure Summary'!$A$1,'IRP Inputs'!$EN209-1,'IRP Inputs'!DJ$14-1),"")*K209</f>
        <v>0.29209704536176184</v>
      </c>
      <c r="DK209" s="49">
        <f t="shared" ca="1" si="107"/>
        <v>9.0550084062146166E-2</v>
      </c>
      <c r="DL209" s="48">
        <f t="shared" ca="1" si="123"/>
        <v>3.3871560763153462E-4</v>
      </c>
      <c r="DM209" s="50">
        <f t="shared" ca="1" si="123"/>
        <v>4.207858764169849E-4</v>
      </c>
      <c r="DN209" s="50">
        <f t="shared" ca="1" si="123"/>
        <v>5.2098199007210547E-4</v>
      </c>
      <c r="DO209" s="50">
        <f t="shared" ca="1" si="123"/>
        <v>6.1189932035263185E-4</v>
      </c>
      <c r="DP209" s="50">
        <f t="shared" ca="1" si="123"/>
        <v>7.0616707281338309E-4</v>
      </c>
      <c r="DQ209" s="50">
        <f t="shared" ca="1" si="123"/>
        <v>8.3531564093580995E-4</v>
      </c>
      <c r="DR209" s="50">
        <f t="shared" ca="1" si="123"/>
        <v>9.2714438766860433E-4</v>
      </c>
      <c r="DS209" s="50">
        <f t="shared" ca="1" si="123"/>
        <v>9.582961865278307E-4</v>
      </c>
      <c r="DT209" s="50">
        <f t="shared" ca="1" si="123"/>
        <v>9.1371299201095321E-4</v>
      </c>
      <c r="DU209" s="50">
        <f t="shared" ca="1" si="123"/>
        <v>7.9466203135802351E-4</v>
      </c>
      <c r="DV209" s="50">
        <f t="shared" ca="1" si="124"/>
        <v>6.2218404291264448E-4</v>
      </c>
      <c r="DW209" s="50">
        <f t="shared" ca="1" si="124"/>
        <v>4.1662328403487502E-4</v>
      </c>
      <c r="DX209" s="50">
        <f t="shared" ca="1" si="124"/>
        <v>2.4475881049212028E-4</v>
      </c>
      <c r="DY209" s="50">
        <f t="shared" ca="1" si="124"/>
        <v>1.1923449227901369E-4</v>
      </c>
      <c r="DZ209" s="50">
        <f t="shared" ca="1" si="124"/>
        <v>5.1039361016675427E-5</v>
      </c>
      <c r="EA209" s="50">
        <f t="shared" ca="1" si="124"/>
        <v>1.877831065759412E-5</v>
      </c>
      <c r="EB209" s="50">
        <f t="shared" ca="1" si="124"/>
        <v>5.934566218822275E-6</v>
      </c>
      <c r="EC209" s="50">
        <f t="shared" ca="1" si="124"/>
        <v>1.3086966565446564E-6</v>
      </c>
      <c r="ED209" s="50">
        <f t="shared" ca="1" si="124"/>
        <v>2.176461122643945E-7</v>
      </c>
      <c r="EE209" s="50">
        <f t="shared" ca="1" si="124"/>
        <v>2.6432567224116418E-8</v>
      </c>
      <c r="EF209" s="50">
        <f t="shared" ca="1" si="122"/>
        <v>0</v>
      </c>
      <c r="EG209" s="50">
        <f t="shared" ca="1" si="122"/>
        <v>0</v>
      </c>
      <c r="EH209" s="50">
        <f t="shared" ca="1" si="122"/>
        <v>0</v>
      </c>
      <c r="EI209" s="50">
        <f t="shared" ca="1" si="122"/>
        <v>0</v>
      </c>
      <c r="EJ209" s="49">
        <f t="shared" ca="1" si="122"/>
        <v>0</v>
      </c>
      <c r="EM209">
        <f t="shared" si="111"/>
        <v>186</v>
      </c>
      <c r="EN209">
        <f>MATCH(EM209,'Measure Summary'!$VY:$VY,0)</f>
        <v>190</v>
      </c>
      <c r="EO209" t="b">
        <f t="shared" si="108"/>
        <v>1</v>
      </c>
    </row>
    <row r="210" spans="1:145">
      <c r="A210" s="40" t="str">
        <f ca="1">IF($EO210,OFFSET('Measure Summary'!$A$1,'IRP Inputs'!$EN210-1,'IRP Inputs'!A$14-1),"")</f>
        <v>OR_Residential_LI - Single Family_Existing_Space Heating_Natural Gas_Furnace</v>
      </c>
      <c r="B210" t="str">
        <f ca="1">IF($EO210,OFFSET('Measure Summary'!$A$1,'IRP Inputs'!$EN210-1,'IRP Inputs'!B$14-1),"")</f>
        <v>Retrofit</v>
      </c>
      <c r="C210" t="str">
        <f ca="1">IF($EO210,OFFSET('Measure Summary'!$A$1,'IRP Inputs'!$EN210-1,'IRP Inputs'!C$14-1),"")</f>
        <v>OR</v>
      </c>
      <c r="D210" t="str">
        <f ca="1">IF($EO210,OFFSET('Measure Summary'!$A$1,'IRP Inputs'!$EN210-1,'IRP Inputs'!D$14-1),"")</f>
        <v>Residential</v>
      </c>
      <c r="E210" t="str">
        <f ca="1">IF($EO210,OFFSET('Measure Summary'!$A$1,'IRP Inputs'!$EN210-1,'IRP Inputs'!E$14-1),"")</f>
        <v>LI - Multi-Family</v>
      </c>
      <c r="F210" t="str">
        <f ca="1">IF($EO210,OFFSET('Measure Summary'!$A$1,'IRP Inputs'!$EN210-1,'IRP Inputs'!F$14-1),"")</f>
        <v>Existing</v>
      </c>
      <c r="G210" t="str">
        <f ca="1">IF($EO210,OFFSET('Measure Summary'!$A$1,'IRP Inputs'!$EN210-1,'IRP Inputs'!G$14-1),"")</f>
        <v>Space Heating</v>
      </c>
      <c r="H210" t="str">
        <f ca="1">IF($EO210,OFFSET('Measure Summary'!$A$1,'IRP Inputs'!$EN210-1,'IRP Inputs'!H$14-1),"")</f>
        <v>Insulation - External Wall Sheathing - Insulated Vinyl Siding</v>
      </c>
      <c r="I210" t="str">
        <f ca="1">IF($EO210,OFFSET('Measure Summary'!$A$1,'IRP Inputs'!$EN210-1,'IRP Inputs'!I$14-1),"")</f>
        <v>ORM139</v>
      </c>
      <c r="J210" s="1" t="str">
        <f ca="1">IF($EO210,OFFSET('Measure Summary'!$A$1,'IRP Inputs'!$EN210-1,'IRP Inputs'!J$14-1),"")</f>
        <v>Insulated Vinyl Siding, between R-2 and R-2.7</v>
      </c>
      <c r="K210" s="41">
        <f ca="1">IF($EO210,OFFSET('Measure Summary'!$A$1,'IRP Inputs'!$EN210-1,'IRP Inputs'!K$14-1),"")</f>
        <v>1.91</v>
      </c>
      <c r="L210" s="1">
        <f ca="1">IF($EO210,OFFSET('Measure Summary'!$A$1,'IRP Inputs'!$EN210-1,'IRP Inputs'!L$14-1),"")</f>
        <v>25</v>
      </c>
      <c r="M210" s="42">
        <f ca="1">IF($EO210,OFFSET('Measure Summary'!$A$1,'IRP Inputs'!$EN210-1,'IRP Inputs'!M$14-1),"")</f>
        <v>0</v>
      </c>
      <c r="N210" s="43">
        <f ca="1">IF($EO210,OFFSET('Measure Summary'!$A$1,'IRP Inputs'!$EN210-1,'IRP Inputs'!N$14-1),"")</f>
        <v>0</v>
      </c>
      <c r="O210" s="43">
        <f ca="1">IF($EO210,OFFSET('Measure Summary'!$A$1,'IRP Inputs'!$EN210-1,'IRP Inputs'!O$14-1),"")</f>
        <v>0</v>
      </c>
      <c r="P210" s="43">
        <f ca="1">IF($EO210,OFFSET('Measure Summary'!$A$1,'IRP Inputs'!$EN210-1,'IRP Inputs'!P$14-1),"")</f>
        <v>0</v>
      </c>
      <c r="Q210" s="43">
        <f ca="1">IF($EO210,OFFSET('Measure Summary'!$A$1,'IRP Inputs'!$EN210-1,'IRP Inputs'!Q$14-1),"")</f>
        <v>0</v>
      </c>
      <c r="R210" s="43">
        <f ca="1">IF($EO210,OFFSET('Measure Summary'!$A$1,'IRP Inputs'!$EN210-1,'IRP Inputs'!R$14-1),"")</f>
        <v>0</v>
      </c>
      <c r="S210" s="43">
        <f ca="1">IF($EO210,OFFSET('Measure Summary'!$A$1,'IRP Inputs'!$EN210-1,'IRP Inputs'!S$14-1),"")</f>
        <v>0</v>
      </c>
      <c r="T210" s="43">
        <f ca="1">IF($EO210,OFFSET('Measure Summary'!$A$1,'IRP Inputs'!$EN210-1,'IRP Inputs'!T$14-1),"")</f>
        <v>0</v>
      </c>
      <c r="U210" s="43">
        <f ca="1">IF($EO210,OFFSET('Measure Summary'!$A$1,'IRP Inputs'!$EN210-1,'IRP Inputs'!U$14-1),"")</f>
        <v>0</v>
      </c>
      <c r="V210" s="43">
        <f ca="1">IF($EO210,OFFSET('Measure Summary'!$A$1,'IRP Inputs'!$EN210-1,'IRP Inputs'!V$14-1),"")</f>
        <v>0</v>
      </c>
      <c r="W210" s="43">
        <f ca="1">IF($EO210,OFFSET('Measure Summary'!$A$1,'IRP Inputs'!$EN210-1,'IRP Inputs'!W$14-1),"")</f>
        <v>0</v>
      </c>
      <c r="X210" s="43">
        <f ca="1">IF($EO210,OFFSET('Measure Summary'!$A$1,'IRP Inputs'!$EN210-1,'IRP Inputs'!X$14-1),"")</f>
        <v>0</v>
      </c>
      <c r="Y210" s="43">
        <f ca="1">IF($EO210,OFFSET('Measure Summary'!$A$1,'IRP Inputs'!$EN210-1,'IRP Inputs'!Y$14-1),"")</f>
        <v>0</v>
      </c>
      <c r="Z210" s="43">
        <f ca="1">IF($EO210,OFFSET('Measure Summary'!$A$1,'IRP Inputs'!$EN210-1,'IRP Inputs'!Z$14-1),"")</f>
        <v>0</v>
      </c>
      <c r="AA210" s="43">
        <f ca="1">IF($EO210,OFFSET('Measure Summary'!$A$1,'IRP Inputs'!$EN210-1,'IRP Inputs'!AA$14-1),"")</f>
        <v>0</v>
      </c>
      <c r="AB210" s="43">
        <f ca="1">IF($EO210,OFFSET('Measure Summary'!$A$1,'IRP Inputs'!$EN210-1,'IRP Inputs'!AB$14-1),"")</f>
        <v>0</v>
      </c>
      <c r="AC210" s="43">
        <f ca="1">IF($EO210,OFFSET('Measure Summary'!$A$1,'IRP Inputs'!$EN210-1,'IRP Inputs'!AC$14-1),"")</f>
        <v>0</v>
      </c>
      <c r="AD210" s="43">
        <f ca="1">IF($EO210,OFFSET('Measure Summary'!$A$1,'IRP Inputs'!$EN210-1,'IRP Inputs'!AD$14-1),"")</f>
        <v>0</v>
      </c>
      <c r="AE210" s="43">
        <f ca="1">IF($EO210,OFFSET('Measure Summary'!$A$1,'IRP Inputs'!$EN210-1,'IRP Inputs'!AE$14-1),"")</f>
        <v>0</v>
      </c>
      <c r="AF210" s="43">
        <f ca="1">IF($EO210,OFFSET('Measure Summary'!$A$1,'IRP Inputs'!$EN210-1,'IRP Inputs'!AF$14-1),"")</f>
        <v>0</v>
      </c>
      <c r="AG210" s="43">
        <f ca="1">IF($EO210,OFFSET('Measure Summary'!$A$1,'IRP Inputs'!$EN210-1,'IRP Inputs'!AG$14-1),"")</f>
        <v>0</v>
      </c>
      <c r="AH210" s="43">
        <f ca="1">IF($EO210,OFFSET('Measure Summary'!$A$1,'IRP Inputs'!$EN210-1,'IRP Inputs'!AH$14-1),"")</f>
        <v>0</v>
      </c>
      <c r="AI210" s="43">
        <f ca="1">IF($EO210,OFFSET('Measure Summary'!$A$1,'IRP Inputs'!$EN210-1,'IRP Inputs'!AI$14-1),"")</f>
        <v>0</v>
      </c>
      <c r="AJ210" s="43">
        <f ca="1">IF($EO210,OFFSET('Measure Summary'!$A$1,'IRP Inputs'!$EN210-1,'IRP Inputs'!AJ$14-1),"")</f>
        <v>0</v>
      </c>
      <c r="AK210" s="44">
        <f ca="1">IF($EO210,OFFSET('Measure Summary'!$A$1,'IRP Inputs'!$EN210-1,'IRP Inputs'!AK$14-1),"")</f>
        <v>0</v>
      </c>
      <c r="AL210" s="42">
        <f ca="1">IF($EO210,OFFSET('Measure Summary'!$A$1,'IRP Inputs'!$EN210-1,'IRP Inputs'!AL$14-1)*100,"")</f>
        <v>0</v>
      </c>
      <c r="AM210" s="43">
        <f ca="1">IF($EO210,OFFSET('Measure Summary'!$A$1,'IRP Inputs'!$EN210-1,'IRP Inputs'!AM$14-1)*100,"")</f>
        <v>0</v>
      </c>
      <c r="AN210" s="43">
        <f ca="1">IF($EO210,OFFSET('Measure Summary'!$A$1,'IRP Inputs'!$EN210-1,'IRP Inputs'!AN$14-1)*100,"")</f>
        <v>0</v>
      </c>
      <c r="AO210" s="43">
        <f ca="1">IF($EO210,OFFSET('Measure Summary'!$A$1,'IRP Inputs'!$EN210-1,'IRP Inputs'!AO$14-1)*100,"")</f>
        <v>0</v>
      </c>
      <c r="AP210" s="43">
        <f ca="1">IF($EO210,OFFSET('Measure Summary'!$A$1,'IRP Inputs'!$EN210-1,'IRP Inputs'!AP$14-1)*100,"")</f>
        <v>0</v>
      </c>
      <c r="AQ210" s="43">
        <f ca="1">IF($EO210,OFFSET('Measure Summary'!$A$1,'IRP Inputs'!$EN210-1,'IRP Inputs'!AQ$14-1)*100,"")</f>
        <v>0</v>
      </c>
      <c r="AR210" s="43">
        <f ca="1">IF($EO210,OFFSET('Measure Summary'!$A$1,'IRP Inputs'!$EN210-1,'IRP Inputs'!AR$14-1)*100,"")</f>
        <v>0</v>
      </c>
      <c r="AS210" s="43">
        <f ca="1">IF($EO210,OFFSET('Measure Summary'!$A$1,'IRP Inputs'!$EN210-1,'IRP Inputs'!AS$14-1)*100,"")</f>
        <v>0</v>
      </c>
      <c r="AT210" s="43">
        <f ca="1">IF($EO210,OFFSET('Measure Summary'!$A$1,'IRP Inputs'!$EN210-1,'IRP Inputs'!AT$14-1)*100,"")</f>
        <v>0</v>
      </c>
      <c r="AU210" s="43">
        <f ca="1">IF($EO210,OFFSET('Measure Summary'!$A$1,'IRP Inputs'!$EN210-1,'IRP Inputs'!AU$14-1)*100,"")</f>
        <v>0</v>
      </c>
      <c r="AV210" s="43">
        <f ca="1">IF($EO210,OFFSET('Measure Summary'!$A$1,'IRP Inputs'!$EN210-1,'IRP Inputs'!AV$14-1)*100,"")</f>
        <v>0</v>
      </c>
      <c r="AW210" s="43">
        <f ca="1">IF($EO210,OFFSET('Measure Summary'!$A$1,'IRP Inputs'!$EN210-1,'IRP Inputs'!AW$14-1)*100,"")</f>
        <v>0</v>
      </c>
      <c r="AX210" s="43">
        <f ca="1">IF($EO210,OFFSET('Measure Summary'!$A$1,'IRP Inputs'!$EN210-1,'IRP Inputs'!AX$14-1)*100,"")</f>
        <v>0</v>
      </c>
      <c r="AY210" s="43">
        <f ca="1">IF($EO210,OFFSET('Measure Summary'!$A$1,'IRP Inputs'!$EN210-1,'IRP Inputs'!AY$14-1)*100,"")</f>
        <v>0</v>
      </c>
      <c r="AZ210" s="43">
        <f ca="1">IF($EO210,OFFSET('Measure Summary'!$A$1,'IRP Inputs'!$EN210-1,'IRP Inputs'!AZ$14-1)*100,"")</f>
        <v>0</v>
      </c>
      <c r="BA210" s="43">
        <f ca="1">IF($EO210,OFFSET('Measure Summary'!$A$1,'IRP Inputs'!$EN210-1,'IRP Inputs'!BA$14-1)*100,"")</f>
        <v>0</v>
      </c>
      <c r="BB210" s="43">
        <f ca="1">IF($EO210,OFFSET('Measure Summary'!$A$1,'IRP Inputs'!$EN210-1,'IRP Inputs'!BB$14-1)*100,"")</f>
        <v>0</v>
      </c>
      <c r="BC210" s="43">
        <f ca="1">IF($EO210,OFFSET('Measure Summary'!$A$1,'IRP Inputs'!$EN210-1,'IRP Inputs'!BC$14-1)*100,"")</f>
        <v>0</v>
      </c>
      <c r="BD210" s="43">
        <f ca="1">IF($EO210,OFFSET('Measure Summary'!$A$1,'IRP Inputs'!$EN210-1,'IRP Inputs'!BD$14-1)*100,"")</f>
        <v>0</v>
      </c>
      <c r="BE210" s="43">
        <f ca="1">IF($EO210,OFFSET('Measure Summary'!$A$1,'IRP Inputs'!$EN210-1,'IRP Inputs'!BE$14-1)*100,"")</f>
        <v>0</v>
      </c>
      <c r="BF210" s="43">
        <f ca="1">IF($EO210,OFFSET('Measure Summary'!$A$1,'IRP Inputs'!$EN210-1,'IRP Inputs'!BF$14-1)*100,"")</f>
        <v>0</v>
      </c>
      <c r="BG210" s="43">
        <f ca="1">IF($EO210,OFFSET('Measure Summary'!$A$1,'IRP Inputs'!$EN210-1,'IRP Inputs'!BG$14-1)*100,"")</f>
        <v>0</v>
      </c>
      <c r="BH210" s="43">
        <f ca="1">IF($EO210,OFFSET('Measure Summary'!$A$1,'IRP Inputs'!$EN210-1,'IRP Inputs'!BH$14-1)*100,"")</f>
        <v>0</v>
      </c>
      <c r="BI210" s="43">
        <f ca="1">IF($EO210,OFFSET('Measure Summary'!$A$1,'IRP Inputs'!$EN210-1,'IRP Inputs'!BI$14-1)*100,"")</f>
        <v>0</v>
      </c>
      <c r="BJ210" s="44">
        <f ca="1">IF($EO210,OFFSET('Measure Summary'!$A$1,'IRP Inputs'!$EN210-1,'IRP Inputs'!BJ$14-1)*100,"")</f>
        <v>0</v>
      </c>
      <c r="BK210" s="42">
        <f ca="1">IF($EO210,OFFSET('Measure Summary'!$A$1,'IRP Inputs'!$EN210-1,'IRP Inputs'!BK$14-1)*100,"")</f>
        <v>0</v>
      </c>
      <c r="BL210" s="43">
        <f ca="1">IF($EO210,OFFSET('Measure Summary'!$A$1,'IRP Inputs'!$EN210-1,'IRP Inputs'!BL$14-1)*100,"")</f>
        <v>0</v>
      </c>
      <c r="BM210" s="43">
        <f ca="1">IF($EO210,OFFSET('Measure Summary'!$A$1,'IRP Inputs'!$EN210-1,'IRP Inputs'!BM$14-1)*100,"")</f>
        <v>0</v>
      </c>
      <c r="BN210" s="43">
        <f ca="1">IF($EO210,OFFSET('Measure Summary'!$A$1,'IRP Inputs'!$EN210-1,'IRP Inputs'!BN$14-1)*100,"")</f>
        <v>0</v>
      </c>
      <c r="BO210" s="43">
        <f ca="1">IF($EO210,OFFSET('Measure Summary'!$A$1,'IRP Inputs'!$EN210-1,'IRP Inputs'!BO$14-1)*100,"")</f>
        <v>0</v>
      </c>
      <c r="BP210" s="43">
        <f ca="1">IF($EO210,OFFSET('Measure Summary'!$A$1,'IRP Inputs'!$EN210-1,'IRP Inputs'!BP$14-1)*100,"")</f>
        <v>0</v>
      </c>
      <c r="BQ210" s="43">
        <f ca="1">IF($EO210,OFFSET('Measure Summary'!$A$1,'IRP Inputs'!$EN210-1,'IRP Inputs'!BQ$14-1)*100,"")</f>
        <v>0</v>
      </c>
      <c r="BR210" s="43">
        <f ca="1">IF($EO210,OFFSET('Measure Summary'!$A$1,'IRP Inputs'!$EN210-1,'IRP Inputs'!BR$14-1)*100,"")</f>
        <v>0</v>
      </c>
      <c r="BS210" s="43">
        <f ca="1">IF($EO210,OFFSET('Measure Summary'!$A$1,'IRP Inputs'!$EN210-1,'IRP Inputs'!BS$14-1)*100,"")</f>
        <v>0</v>
      </c>
      <c r="BT210" s="43">
        <f ca="1">IF($EO210,OFFSET('Measure Summary'!$A$1,'IRP Inputs'!$EN210-1,'IRP Inputs'!BT$14-1)*100,"")</f>
        <v>0</v>
      </c>
      <c r="BU210" s="43">
        <f ca="1">IF($EO210,OFFSET('Measure Summary'!$A$1,'IRP Inputs'!$EN210-1,'IRP Inputs'!BU$14-1)*100,"")</f>
        <v>0</v>
      </c>
      <c r="BV210" s="43">
        <f ca="1">IF($EO210,OFFSET('Measure Summary'!$A$1,'IRP Inputs'!$EN210-1,'IRP Inputs'!BV$14-1)*100,"")</f>
        <v>0</v>
      </c>
      <c r="BW210" s="43">
        <f ca="1">IF($EO210,OFFSET('Measure Summary'!$A$1,'IRP Inputs'!$EN210-1,'IRP Inputs'!BW$14-1)*100,"")</f>
        <v>0</v>
      </c>
      <c r="BX210" s="43">
        <f ca="1">IF($EO210,OFFSET('Measure Summary'!$A$1,'IRP Inputs'!$EN210-1,'IRP Inputs'!BX$14-1)*100,"")</f>
        <v>0</v>
      </c>
      <c r="BY210" s="43">
        <f ca="1">IF($EO210,OFFSET('Measure Summary'!$A$1,'IRP Inputs'!$EN210-1,'IRP Inputs'!BY$14-1)*100,"")</f>
        <v>0</v>
      </c>
      <c r="BZ210" s="43">
        <f ca="1">IF($EO210,OFFSET('Measure Summary'!$A$1,'IRP Inputs'!$EN210-1,'IRP Inputs'!BZ$14-1)*100,"")</f>
        <v>0</v>
      </c>
      <c r="CA210" s="43">
        <f ca="1">IF($EO210,OFFSET('Measure Summary'!$A$1,'IRP Inputs'!$EN210-1,'IRP Inputs'!CA$14-1)*100,"")</f>
        <v>0</v>
      </c>
      <c r="CB210" s="43">
        <f ca="1">IF($EO210,OFFSET('Measure Summary'!$A$1,'IRP Inputs'!$EN210-1,'IRP Inputs'!CB$14-1)*100,"")</f>
        <v>0</v>
      </c>
      <c r="CC210" s="43">
        <f ca="1">IF($EO210,OFFSET('Measure Summary'!$A$1,'IRP Inputs'!$EN210-1,'IRP Inputs'!CC$14-1)*100,"")</f>
        <v>0</v>
      </c>
      <c r="CD210" s="43">
        <f ca="1">IF($EO210,OFFSET('Measure Summary'!$A$1,'IRP Inputs'!$EN210-1,'IRP Inputs'!CD$14-1)*100,"")</f>
        <v>0</v>
      </c>
      <c r="CE210" s="43">
        <f ca="1">IF($EO210,OFFSET('Measure Summary'!$A$1,'IRP Inputs'!$EN210-1,'IRP Inputs'!CE$14-1)*100,"")</f>
        <v>0</v>
      </c>
      <c r="CF210" s="43">
        <f ca="1">IF($EO210,OFFSET('Measure Summary'!$A$1,'IRP Inputs'!$EN210-1,'IRP Inputs'!CF$14-1)*100,"")</f>
        <v>0</v>
      </c>
      <c r="CG210" s="43">
        <f ca="1">IF($EO210,OFFSET('Measure Summary'!$A$1,'IRP Inputs'!$EN210-1,'IRP Inputs'!CG$14-1)*100,"")</f>
        <v>0</v>
      </c>
      <c r="CH210" s="43">
        <f ca="1">IF($EO210,OFFSET('Measure Summary'!$A$1,'IRP Inputs'!$EN210-1,'IRP Inputs'!CH$14-1)*100,"")</f>
        <v>0</v>
      </c>
      <c r="CI210" s="44">
        <f ca="1">IF($EO210,OFFSET('Measure Summary'!$A$1,'IRP Inputs'!$EN210-1,'IRP Inputs'!CI$14-1)*100,"")</f>
        <v>0</v>
      </c>
      <c r="CJ210" s="45">
        <f ca="1">IF($EO210,OFFSET('Measure Summary'!$A$1,'IRP Inputs'!$EN210-1,IF($C210="WA",CJ$17,CJ$16)-1)/100,"")</f>
        <v>17.613632806888823</v>
      </c>
      <c r="CK210" s="46">
        <f ca="1">IF($EO210,OFFSET('Measure Summary'!$A$1,'IRP Inputs'!$EN210-1,IF($C210="WA",CK$17,CK$16)-1)/100,"")</f>
        <v>17.756924698191305</v>
      </c>
      <c r="CL210" s="46">
        <f ca="1">IF($EO210,OFFSET('Measure Summary'!$A$1,'IRP Inputs'!$EN210-1,IF($C210="WA",CL$17,CL$16)-1)/100,"")</f>
        <v>17.901116154415487</v>
      </c>
      <c r="CM210" s="46">
        <f ca="1">IF($EO210,OFFSET('Measure Summary'!$A$1,'IRP Inputs'!$EN210-1,IF($C210="WA",CM$17,CM$16)-1)/100,"")</f>
        <v>18.045638442946988</v>
      </c>
      <c r="CN210" s="46">
        <f ca="1">IF($EO210,OFFSET('Measure Summary'!$A$1,'IRP Inputs'!$EN210-1,IF($C210="WA",CN$17,CN$16)-1)/100,"")</f>
        <v>18.189937829205313</v>
      </c>
      <c r="CO210" s="46">
        <f ca="1">IF($EO210,OFFSET('Measure Summary'!$A$1,'IRP Inputs'!$EN210-1,IF($C210="WA",CO$17,CO$16)-1)/100,"")</f>
        <v>18.333459064702655</v>
      </c>
      <c r="CP210" s="46">
        <f ca="1">IF($EO210,OFFSET('Measure Summary'!$A$1,'IRP Inputs'!$EN210-1,IF($C210="WA",CP$17,CP$16)-1)/100,"")</f>
        <v>18.475673698833162</v>
      </c>
      <c r="CQ210" s="46">
        <f ca="1">IF($EO210,OFFSET('Measure Summary'!$A$1,'IRP Inputs'!$EN210-1,IF($C210="WA",CQ$17,CQ$16)-1)/100,"")</f>
        <v>18.616062668184494</v>
      </c>
      <c r="CR210" s="46">
        <f ca="1">IF($EO210,OFFSET('Measure Summary'!$A$1,'IRP Inputs'!$EN210-1,IF($C210="WA",CR$17,CR$16)-1)/100,"")</f>
        <v>18.754126548209094</v>
      </c>
      <c r="CS210" s="46">
        <f ca="1">IF($EO210,OFFSET('Measure Summary'!$A$1,'IRP Inputs'!$EN210-1,IF($C210="WA",CS$17,CS$16)-1)/100,"")</f>
        <v>18.889382338264312</v>
      </c>
      <c r="CT210" s="46">
        <f ca="1">IF($EO210,OFFSET('Measure Summary'!$A$1,'IRP Inputs'!$EN210-1,IF($C210="WA",CT$17,CT$16)-1)/100,"")</f>
        <v>19.020942233390208</v>
      </c>
      <c r="CU210" s="46">
        <f ca="1">IF($EO210,OFFSET('Measure Summary'!$A$1,'IRP Inputs'!$EN210-1,IF($C210="WA",CU$17,CU$16)-1)/100,"")</f>
        <v>19.148983124097214</v>
      </c>
      <c r="CV210" s="46">
        <f ca="1">IF($EO210,OFFSET('Measure Summary'!$A$1,'IRP Inputs'!$EN210-1,IF($C210="WA",CV$17,CV$16)-1)/100,"")</f>
        <v>19.271007280414921</v>
      </c>
      <c r="CW210" s="46">
        <f ca="1">IF($EO210,OFFSET('Measure Summary'!$A$1,'IRP Inputs'!$EN210-1,IF($C210="WA",CW$17,CW$16)-1)/100,"")</f>
        <v>19.387228749080986</v>
      </c>
      <c r="CX210" s="46">
        <f ca="1">IF($EO210,OFFSET('Measure Summary'!$A$1,'IRP Inputs'!$EN210-1,IF($C210="WA",CX$17,CX$16)-1)/100,"")</f>
        <v>19.497851551333</v>
      </c>
      <c r="CY210" s="46">
        <f ca="1">IF($EO210,OFFSET('Measure Summary'!$A$1,'IRP Inputs'!$EN210-1,IF($C210="WA",CY$17,CY$16)-1)/100,"")</f>
        <v>19.603083303820849</v>
      </c>
      <c r="CZ210" s="46">
        <f ca="1">IF($EO210,OFFSET('Measure Summary'!$A$1,'IRP Inputs'!$EN210-1,IF($C210="WA",CZ$17,CZ$16)-1)/100,"")</f>
        <v>19.703087649197371</v>
      </c>
      <c r="DA210" s="46">
        <f ca="1">IF($EO210,OFFSET('Measure Summary'!$A$1,'IRP Inputs'!$EN210-1,IF($C210="WA",DA$17,DA$16)-1)/100,"")</f>
        <v>19.79807157845346</v>
      </c>
      <c r="DB210" s="46">
        <f ca="1">IF($EO210,OFFSET('Measure Summary'!$A$1,'IRP Inputs'!$EN210-1,IF($C210="WA",DB$17,DB$16)-1)/100,"")</f>
        <v>19.888243627024082</v>
      </c>
      <c r="DC210" s="46">
        <f ca="1">IF($EO210,OFFSET('Measure Summary'!$A$1,'IRP Inputs'!$EN210-1,IF($C210="WA",DC$17,DC$16)-1)/100,"")</f>
        <v>19.973591128446127</v>
      </c>
      <c r="DD210" s="46">
        <f ca="1">IF($EO210,OFFSET('Measure Summary'!$A$1,'IRP Inputs'!$EN210-1,IF($C210="WA",DD$17,DD$16)-1)/100,"")</f>
        <v>20.054600927972473</v>
      </c>
      <c r="DE210" s="46">
        <f ca="1">IF($EO210,OFFSET('Measure Summary'!$A$1,'IRP Inputs'!$EN210-1,IF($C210="WA",DE$17,DE$16)-1)/100,"")</f>
        <v>20.131443508927518</v>
      </c>
      <c r="DF210" s="46">
        <f ca="1">IF($EO210,OFFSET('Measure Summary'!$A$1,'IRP Inputs'!$EN210-1,IF($C210="WA",DF$17,DF$16)-1)/100,"")</f>
        <v>20.204310114651413</v>
      </c>
      <c r="DG210" s="46">
        <f ca="1">IF($EO210,OFFSET('Measure Summary'!$A$1,'IRP Inputs'!$EN210-1,IF($C210="WA",DG$17,DG$16)-1)/100,"")</f>
        <v>20.273385987890943</v>
      </c>
      <c r="DH210" s="47">
        <f ca="1">IF($EO210,OFFSET('Measure Summary'!$A$1,'IRP Inputs'!$EN210-1,IF($C210="WA",DH$17,DH$16)-1)/100,"")</f>
        <v>20.338854966375472</v>
      </c>
      <c r="DJ210" s="48">
        <f ca="1">IF($EO210,OFFSET('Measure Summary'!$A$1,'IRP Inputs'!$EN210-1,'IRP Inputs'!DJ$14-1),"")*K210</f>
        <v>0.5469660359225148</v>
      </c>
      <c r="DK210" s="49">
        <f t="shared" ca="1" si="107"/>
        <v>0.16955947113597958</v>
      </c>
      <c r="DL210" s="48">
        <f t="shared" ca="1" si="123"/>
        <v>0</v>
      </c>
      <c r="DM210" s="50">
        <f t="shared" ca="1" si="123"/>
        <v>0</v>
      </c>
      <c r="DN210" s="50">
        <f t="shared" ca="1" si="123"/>
        <v>0</v>
      </c>
      <c r="DO210" s="50">
        <f t="shared" ca="1" si="123"/>
        <v>0</v>
      </c>
      <c r="DP210" s="50">
        <f t="shared" ca="1" si="123"/>
        <v>0</v>
      </c>
      <c r="DQ210" s="50">
        <f t="shared" ca="1" si="123"/>
        <v>0</v>
      </c>
      <c r="DR210" s="50">
        <f t="shared" ca="1" si="123"/>
        <v>0</v>
      </c>
      <c r="DS210" s="50">
        <f t="shared" ca="1" si="123"/>
        <v>0</v>
      </c>
      <c r="DT210" s="50">
        <f t="shared" ca="1" si="123"/>
        <v>0</v>
      </c>
      <c r="DU210" s="50">
        <f t="shared" ca="1" si="123"/>
        <v>0</v>
      </c>
      <c r="DV210" s="50">
        <f t="shared" ca="1" si="124"/>
        <v>0</v>
      </c>
      <c r="DW210" s="50">
        <f t="shared" ca="1" si="124"/>
        <v>0</v>
      </c>
      <c r="DX210" s="50">
        <f t="shared" ca="1" si="124"/>
        <v>0</v>
      </c>
      <c r="DY210" s="50">
        <f t="shared" ca="1" si="124"/>
        <v>0</v>
      </c>
      <c r="DZ210" s="50">
        <f t="shared" ca="1" si="124"/>
        <v>0</v>
      </c>
      <c r="EA210" s="50">
        <f t="shared" ca="1" si="124"/>
        <v>0</v>
      </c>
      <c r="EB210" s="50">
        <f t="shared" ca="1" si="124"/>
        <v>0</v>
      </c>
      <c r="EC210" s="50">
        <f t="shared" ca="1" si="124"/>
        <v>0</v>
      </c>
      <c r="ED210" s="50">
        <f t="shared" ca="1" si="124"/>
        <v>0</v>
      </c>
      <c r="EE210" s="50">
        <f t="shared" ca="1" si="124"/>
        <v>0</v>
      </c>
      <c r="EF210" s="50">
        <f t="shared" ca="1" si="122"/>
        <v>0</v>
      </c>
      <c r="EG210" s="50">
        <f t="shared" ca="1" si="122"/>
        <v>0</v>
      </c>
      <c r="EH210" s="50">
        <f t="shared" ca="1" si="122"/>
        <v>0</v>
      </c>
      <c r="EI210" s="50">
        <f t="shared" ca="1" si="122"/>
        <v>0</v>
      </c>
      <c r="EJ210" s="49">
        <f t="shared" ca="1" si="122"/>
        <v>0</v>
      </c>
      <c r="EM210">
        <f t="shared" si="111"/>
        <v>187</v>
      </c>
      <c r="EN210">
        <f>MATCH(EM210,'Measure Summary'!$VY:$VY,0)</f>
        <v>191</v>
      </c>
      <c r="EO210" t="b">
        <f t="shared" si="108"/>
        <v>1</v>
      </c>
    </row>
    <row r="211" spans="1:145">
      <c r="A211" s="40" t="str">
        <f ca="1">IF($EO211,OFFSET('Measure Summary'!$A$1,'IRP Inputs'!$EN211-1,'IRP Inputs'!A$14-1),"")</f>
        <v>OR_Residential_LI - Single Family_Existing_Space Heating_Natural Gas_Furnace</v>
      </c>
      <c r="B211" t="str">
        <f ca="1">IF($EO211,OFFSET('Measure Summary'!$A$1,'IRP Inputs'!$EN211-1,'IRP Inputs'!B$14-1),"")</f>
        <v>Retrofit</v>
      </c>
      <c r="C211" t="str">
        <f ca="1">IF($EO211,OFFSET('Measure Summary'!$A$1,'IRP Inputs'!$EN211-1,'IRP Inputs'!C$14-1),"")</f>
        <v>OR</v>
      </c>
      <c r="D211" t="str">
        <f ca="1">IF($EO211,OFFSET('Measure Summary'!$A$1,'IRP Inputs'!$EN211-1,'IRP Inputs'!D$14-1),"")</f>
        <v>Residential</v>
      </c>
      <c r="E211" t="str">
        <f ca="1">IF($EO211,OFFSET('Measure Summary'!$A$1,'IRP Inputs'!$EN211-1,'IRP Inputs'!E$14-1),"")</f>
        <v>LI - Multi-Family</v>
      </c>
      <c r="F211" t="str">
        <f ca="1">IF($EO211,OFFSET('Measure Summary'!$A$1,'IRP Inputs'!$EN211-1,'IRP Inputs'!F$14-1),"")</f>
        <v>Existing</v>
      </c>
      <c r="G211" t="str">
        <f ca="1">IF($EO211,OFFSET('Measure Summary'!$A$1,'IRP Inputs'!$EN211-1,'IRP Inputs'!G$14-1),"")</f>
        <v>Space Heating</v>
      </c>
      <c r="H211" t="str">
        <f ca="1">IF($EO211,OFFSET('Measure Summary'!$A$1,'IRP Inputs'!$EN211-1,'IRP Inputs'!H$14-1),"")</f>
        <v>Insulation - Floor Installation</v>
      </c>
      <c r="I211" t="str">
        <f ca="1">IF($EO211,OFFSET('Measure Summary'!$A$1,'IRP Inputs'!$EN211-1,'IRP Inputs'!I$14-1),"")</f>
        <v>ORM140</v>
      </c>
      <c r="J211" s="1" t="str">
        <f ca="1">IF($EO211,OFFSET('Measure Summary'!$A$1,'IRP Inputs'!$EN211-1,'IRP Inputs'!J$14-1),"")</f>
        <v>R-30</v>
      </c>
      <c r="K211" s="41">
        <f ca="1">IF($EO211,OFFSET('Measure Summary'!$A$1,'IRP Inputs'!$EN211-1,'IRP Inputs'!K$14-1),"")</f>
        <v>0.81</v>
      </c>
      <c r="L211" s="1">
        <f ca="1">IF($EO211,OFFSET('Measure Summary'!$A$1,'IRP Inputs'!$EN211-1,'IRP Inputs'!L$14-1),"")</f>
        <v>45</v>
      </c>
      <c r="M211" s="42">
        <f ca="1">IF($EO211,OFFSET('Measure Summary'!$A$1,'IRP Inputs'!$EN211-1,'IRP Inputs'!M$14-1),"")</f>
        <v>0</v>
      </c>
      <c r="N211" s="43">
        <f ca="1">IF($EO211,OFFSET('Measure Summary'!$A$1,'IRP Inputs'!$EN211-1,'IRP Inputs'!N$14-1),"")</f>
        <v>0</v>
      </c>
      <c r="O211" s="43">
        <f ca="1">IF($EO211,OFFSET('Measure Summary'!$A$1,'IRP Inputs'!$EN211-1,'IRP Inputs'!O$14-1),"")</f>
        <v>0</v>
      </c>
      <c r="P211" s="43">
        <f ca="1">IF($EO211,OFFSET('Measure Summary'!$A$1,'IRP Inputs'!$EN211-1,'IRP Inputs'!P$14-1),"")</f>
        <v>0</v>
      </c>
      <c r="Q211" s="43">
        <f ca="1">IF($EO211,OFFSET('Measure Summary'!$A$1,'IRP Inputs'!$EN211-1,'IRP Inputs'!Q$14-1),"")</f>
        <v>0</v>
      </c>
      <c r="R211" s="43">
        <f ca="1">IF($EO211,OFFSET('Measure Summary'!$A$1,'IRP Inputs'!$EN211-1,'IRP Inputs'!R$14-1),"")</f>
        <v>0</v>
      </c>
      <c r="S211" s="43">
        <f ca="1">IF($EO211,OFFSET('Measure Summary'!$A$1,'IRP Inputs'!$EN211-1,'IRP Inputs'!S$14-1),"")</f>
        <v>0</v>
      </c>
      <c r="T211" s="43">
        <f ca="1">IF($EO211,OFFSET('Measure Summary'!$A$1,'IRP Inputs'!$EN211-1,'IRP Inputs'!T$14-1),"")</f>
        <v>0</v>
      </c>
      <c r="U211" s="43">
        <f ca="1">IF($EO211,OFFSET('Measure Summary'!$A$1,'IRP Inputs'!$EN211-1,'IRP Inputs'!U$14-1),"")</f>
        <v>0</v>
      </c>
      <c r="V211" s="43">
        <f ca="1">IF($EO211,OFFSET('Measure Summary'!$A$1,'IRP Inputs'!$EN211-1,'IRP Inputs'!V$14-1),"")</f>
        <v>0</v>
      </c>
      <c r="W211" s="43">
        <f ca="1">IF($EO211,OFFSET('Measure Summary'!$A$1,'IRP Inputs'!$EN211-1,'IRP Inputs'!W$14-1),"")</f>
        <v>0</v>
      </c>
      <c r="X211" s="43">
        <f ca="1">IF($EO211,OFFSET('Measure Summary'!$A$1,'IRP Inputs'!$EN211-1,'IRP Inputs'!X$14-1),"")</f>
        <v>0</v>
      </c>
      <c r="Y211" s="43">
        <f ca="1">IF($EO211,OFFSET('Measure Summary'!$A$1,'IRP Inputs'!$EN211-1,'IRP Inputs'!Y$14-1),"")</f>
        <v>0</v>
      </c>
      <c r="Z211" s="43">
        <f ca="1">IF($EO211,OFFSET('Measure Summary'!$A$1,'IRP Inputs'!$EN211-1,'IRP Inputs'!Z$14-1),"")</f>
        <v>0</v>
      </c>
      <c r="AA211" s="43">
        <f ca="1">IF($EO211,OFFSET('Measure Summary'!$A$1,'IRP Inputs'!$EN211-1,'IRP Inputs'!AA$14-1),"")</f>
        <v>0</v>
      </c>
      <c r="AB211" s="43">
        <f ca="1">IF($EO211,OFFSET('Measure Summary'!$A$1,'IRP Inputs'!$EN211-1,'IRP Inputs'!AB$14-1),"")</f>
        <v>0</v>
      </c>
      <c r="AC211" s="43">
        <f ca="1">IF($EO211,OFFSET('Measure Summary'!$A$1,'IRP Inputs'!$EN211-1,'IRP Inputs'!AC$14-1),"")</f>
        <v>0</v>
      </c>
      <c r="AD211" s="43">
        <f ca="1">IF($EO211,OFFSET('Measure Summary'!$A$1,'IRP Inputs'!$EN211-1,'IRP Inputs'!AD$14-1),"")</f>
        <v>0</v>
      </c>
      <c r="AE211" s="43">
        <f ca="1">IF($EO211,OFFSET('Measure Summary'!$A$1,'IRP Inputs'!$EN211-1,'IRP Inputs'!AE$14-1),"")</f>
        <v>0</v>
      </c>
      <c r="AF211" s="43">
        <f ca="1">IF($EO211,OFFSET('Measure Summary'!$A$1,'IRP Inputs'!$EN211-1,'IRP Inputs'!AF$14-1),"")</f>
        <v>0</v>
      </c>
      <c r="AG211" s="43">
        <f ca="1">IF($EO211,OFFSET('Measure Summary'!$A$1,'IRP Inputs'!$EN211-1,'IRP Inputs'!AG$14-1),"")</f>
        <v>0</v>
      </c>
      <c r="AH211" s="43">
        <f ca="1">IF($EO211,OFFSET('Measure Summary'!$A$1,'IRP Inputs'!$EN211-1,'IRP Inputs'!AH$14-1),"")</f>
        <v>0</v>
      </c>
      <c r="AI211" s="43">
        <f ca="1">IF($EO211,OFFSET('Measure Summary'!$A$1,'IRP Inputs'!$EN211-1,'IRP Inputs'!AI$14-1),"")</f>
        <v>0</v>
      </c>
      <c r="AJ211" s="43">
        <f ca="1">IF($EO211,OFFSET('Measure Summary'!$A$1,'IRP Inputs'!$EN211-1,'IRP Inputs'!AJ$14-1),"")</f>
        <v>0</v>
      </c>
      <c r="AK211" s="44">
        <f ca="1">IF($EO211,OFFSET('Measure Summary'!$A$1,'IRP Inputs'!$EN211-1,'IRP Inputs'!AK$14-1),"")</f>
        <v>0</v>
      </c>
      <c r="AL211" s="42">
        <f ca="1">IF($EO211,OFFSET('Measure Summary'!$A$1,'IRP Inputs'!$EN211-1,'IRP Inputs'!AL$14-1)*100,"")</f>
        <v>0</v>
      </c>
      <c r="AM211" s="43">
        <f ca="1">IF($EO211,OFFSET('Measure Summary'!$A$1,'IRP Inputs'!$EN211-1,'IRP Inputs'!AM$14-1)*100,"")</f>
        <v>0</v>
      </c>
      <c r="AN211" s="43">
        <f ca="1">IF($EO211,OFFSET('Measure Summary'!$A$1,'IRP Inputs'!$EN211-1,'IRP Inputs'!AN$14-1)*100,"")</f>
        <v>0</v>
      </c>
      <c r="AO211" s="43">
        <f ca="1">IF($EO211,OFFSET('Measure Summary'!$A$1,'IRP Inputs'!$EN211-1,'IRP Inputs'!AO$14-1)*100,"")</f>
        <v>0</v>
      </c>
      <c r="AP211" s="43">
        <f ca="1">IF($EO211,OFFSET('Measure Summary'!$A$1,'IRP Inputs'!$EN211-1,'IRP Inputs'!AP$14-1)*100,"")</f>
        <v>0</v>
      </c>
      <c r="AQ211" s="43">
        <f ca="1">IF($EO211,OFFSET('Measure Summary'!$A$1,'IRP Inputs'!$EN211-1,'IRP Inputs'!AQ$14-1)*100,"")</f>
        <v>0</v>
      </c>
      <c r="AR211" s="43">
        <f ca="1">IF($EO211,OFFSET('Measure Summary'!$A$1,'IRP Inputs'!$EN211-1,'IRP Inputs'!AR$14-1)*100,"")</f>
        <v>0</v>
      </c>
      <c r="AS211" s="43">
        <f ca="1">IF($EO211,OFFSET('Measure Summary'!$A$1,'IRP Inputs'!$EN211-1,'IRP Inputs'!AS$14-1)*100,"")</f>
        <v>0</v>
      </c>
      <c r="AT211" s="43">
        <f ca="1">IF($EO211,OFFSET('Measure Summary'!$A$1,'IRP Inputs'!$EN211-1,'IRP Inputs'!AT$14-1)*100,"")</f>
        <v>0</v>
      </c>
      <c r="AU211" s="43">
        <f ca="1">IF($EO211,OFFSET('Measure Summary'!$A$1,'IRP Inputs'!$EN211-1,'IRP Inputs'!AU$14-1)*100,"")</f>
        <v>0</v>
      </c>
      <c r="AV211" s="43">
        <f ca="1">IF($EO211,OFFSET('Measure Summary'!$A$1,'IRP Inputs'!$EN211-1,'IRP Inputs'!AV$14-1)*100,"")</f>
        <v>0</v>
      </c>
      <c r="AW211" s="43">
        <f ca="1">IF($EO211,OFFSET('Measure Summary'!$A$1,'IRP Inputs'!$EN211-1,'IRP Inputs'!AW$14-1)*100,"")</f>
        <v>0</v>
      </c>
      <c r="AX211" s="43">
        <f ca="1">IF($EO211,OFFSET('Measure Summary'!$A$1,'IRP Inputs'!$EN211-1,'IRP Inputs'!AX$14-1)*100,"")</f>
        <v>0</v>
      </c>
      <c r="AY211" s="43">
        <f ca="1">IF($EO211,OFFSET('Measure Summary'!$A$1,'IRP Inputs'!$EN211-1,'IRP Inputs'!AY$14-1)*100,"")</f>
        <v>0</v>
      </c>
      <c r="AZ211" s="43">
        <f ca="1">IF($EO211,OFFSET('Measure Summary'!$A$1,'IRP Inputs'!$EN211-1,'IRP Inputs'!AZ$14-1)*100,"")</f>
        <v>0</v>
      </c>
      <c r="BA211" s="43">
        <f ca="1">IF($EO211,OFFSET('Measure Summary'!$A$1,'IRP Inputs'!$EN211-1,'IRP Inputs'!BA$14-1)*100,"")</f>
        <v>0</v>
      </c>
      <c r="BB211" s="43">
        <f ca="1">IF($EO211,OFFSET('Measure Summary'!$A$1,'IRP Inputs'!$EN211-1,'IRP Inputs'!BB$14-1)*100,"")</f>
        <v>0</v>
      </c>
      <c r="BC211" s="43">
        <f ca="1">IF($EO211,OFFSET('Measure Summary'!$A$1,'IRP Inputs'!$EN211-1,'IRP Inputs'!BC$14-1)*100,"")</f>
        <v>0</v>
      </c>
      <c r="BD211" s="43">
        <f ca="1">IF($EO211,OFFSET('Measure Summary'!$A$1,'IRP Inputs'!$EN211-1,'IRP Inputs'!BD$14-1)*100,"")</f>
        <v>0</v>
      </c>
      <c r="BE211" s="43">
        <f ca="1">IF($EO211,OFFSET('Measure Summary'!$A$1,'IRP Inputs'!$EN211-1,'IRP Inputs'!BE$14-1)*100,"")</f>
        <v>0</v>
      </c>
      <c r="BF211" s="43">
        <f ca="1">IF($EO211,OFFSET('Measure Summary'!$A$1,'IRP Inputs'!$EN211-1,'IRP Inputs'!BF$14-1)*100,"")</f>
        <v>0</v>
      </c>
      <c r="BG211" s="43">
        <f ca="1">IF($EO211,OFFSET('Measure Summary'!$A$1,'IRP Inputs'!$EN211-1,'IRP Inputs'!BG$14-1)*100,"")</f>
        <v>0</v>
      </c>
      <c r="BH211" s="43">
        <f ca="1">IF($EO211,OFFSET('Measure Summary'!$A$1,'IRP Inputs'!$EN211-1,'IRP Inputs'!BH$14-1)*100,"")</f>
        <v>0</v>
      </c>
      <c r="BI211" s="43">
        <f ca="1">IF($EO211,OFFSET('Measure Summary'!$A$1,'IRP Inputs'!$EN211-1,'IRP Inputs'!BI$14-1)*100,"")</f>
        <v>0</v>
      </c>
      <c r="BJ211" s="44">
        <f ca="1">IF($EO211,OFFSET('Measure Summary'!$A$1,'IRP Inputs'!$EN211-1,'IRP Inputs'!BJ$14-1)*100,"")</f>
        <v>0</v>
      </c>
      <c r="BK211" s="42">
        <f ca="1">IF($EO211,OFFSET('Measure Summary'!$A$1,'IRP Inputs'!$EN211-1,'IRP Inputs'!BK$14-1)*100,"")</f>
        <v>0</v>
      </c>
      <c r="BL211" s="43">
        <f ca="1">IF($EO211,OFFSET('Measure Summary'!$A$1,'IRP Inputs'!$EN211-1,'IRP Inputs'!BL$14-1)*100,"")</f>
        <v>0</v>
      </c>
      <c r="BM211" s="43">
        <f ca="1">IF($EO211,OFFSET('Measure Summary'!$A$1,'IRP Inputs'!$EN211-1,'IRP Inputs'!BM$14-1)*100,"")</f>
        <v>0</v>
      </c>
      <c r="BN211" s="43">
        <f ca="1">IF($EO211,OFFSET('Measure Summary'!$A$1,'IRP Inputs'!$EN211-1,'IRP Inputs'!BN$14-1)*100,"")</f>
        <v>0</v>
      </c>
      <c r="BO211" s="43">
        <f ca="1">IF($EO211,OFFSET('Measure Summary'!$A$1,'IRP Inputs'!$EN211-1,'IRP Inputs'!BO$14-1)*100,"")</f>
        <v>0</v>
      </c>
      <c r="BP211" s="43">
        <f ca="1">IF($EO211,OFFSET('Measure Summary'!$A$1,'IRP Inputs'!$EN211-1,'IRP Inputs'!BP$14-1)*100,"")</f>
        <v>0</v>
      </c>
      <c r="BQ211" s="43">
        <f ca="1">IF($EO211,OFFSET('Measure Summary'!$A$1,'IRP Inputs'!$EN211-1,'IRP Inputs'!BQ$14-1)*100,"")</f>
        <v>0</v>
      </c>
      <c r="BR211" s="43">
        <f ca="1">IF($EO211,OFFSET('Measure Summary'!$A$1,'IRP Inputs'!$EN211-1,'IRP Inputs'!BR$14-1)*100,"")</f>
        <v>0</v>
      </c>
      <c r="BS211" s="43">
        <f ca="1">IF($EO211,OFFSET('Measure Summary'!$A$1,'IRP Inputs'!$EN211-1,'IRP Inputs'!BS$14-1)*100,"")</f>
        <v>0</v>
      </c>
      <c r="BT211" s="43">
        <f ca="1">IF($EO211,OFFSET('Measure Summary'!$A$1,'IRP Inputs'!$EN211-1,'IRP Inputs'!BT$14-1)*100,"")</f>
        <v>0</v>
      </c>
      <c r="BU211" s="43">
        <f ca="1">IF($EO211,OFFSET('Measure Summary'!$A$1,'IRP Inputs'!$EN211-1,'IRP Inputs'!BU$14-1)*100,"")</f>
        <v>0</v>
      </c>
      <c r="BV211" s="43">
        <f ca="1">IF($EO211,OFFSET('Measure Summary'!$A$1,'IRP Inputs'!$EN211-1,'IRP Inputs'!BV$14-1)*100,"")</f>
        <v>0</v>
      </c>
      <c r="BW211" s="43">
        <f ca="1">IF($EO211,OFFSET('Measure Summary'!$A$1,'IRP Inputs'!$EN211-1,'IRP Inputs'!BW$14-1)*100,"")</f>
        <v>0</v>
      </c>
      <c r="BX211" s="43">
        <f ca="1">IF($EO211,OFFSET('Measure Summary'!$A$1,'IRP Inputs'!$EN211-1,'IRP Inputs'!BX$14-1)*100,"")</f>
        <v>0</v>
      </c>
      <c r="BY211" s="43">
        <f ca="1">IF($EO211,OFFSET('Measure Summary'!$A$1,'IRP Inputs'!$EN211-1,'IRP Inputs'!BY$14-1)*100,"")</f>
        <v>0</v>
      </c>
      <c r="BZ211" s="43">
        <f ca="1">IF($EO211,OFFSET('Measure Summary'!$A$1,'IRP Inputs'!$EN211-1,'IRP Inputs'!BZ$14-1)*100,"")</f>
        <v>0</v>
      </c>
      <c r="CA211" s="43">
        <f ca="1">IF($EO211,OFFSET('Measure Summary'!$A$1,'IRP Inputs'!$EN211-1,'IRP Inputs'!CA$14-1)*100,"")</f>
        <v>0</v>
      </c>
      <c r="CB211" s="43">
        <f ca="1">IF($EO211,OFFSET('Measure Summary'!$A$1,'IRP Inputs'!$EN211-1,'IRP Inputs'!CB$14-1)*100,"")</f>
        <v>0</v>
      </c>
      <c r="CC211" s="43">
        <f ca="1">IF($EO211,OFFSET('Measure Summary'!$A$1,'IRP Inputs'!$EN211-1,'IRP Inputs'!CC$14-1)*100,"")</f>
        <v>0</v>
      </c>
      <c r="CD211" s="43">
        <f ca="1">IF($EO211,OFFSET('Measure Summary'!$A$1,'IRP Inputs'!$EN211-1,'IRP Inputs'!CD$14-1)*100,"")</f>
        <v>0</v>
      </c>
      <c r="CE211" s="43">
        <f ca="1">IF($EO211,OFFSET('Measure Summary'!$A$1,'IRP Inputs'!$EN211-1,'IRP Inputs'!CE$14-1)*100,"")</f>
        <v>0</v>
      </c>
      <c r="CF211" s="43">
        <f ca="1">IF($EO211,OFFSET('Measure Summary'!$A$1,'IRP Inputs'!$EN211-1,'IRP Inputs'!CF$14-1)*100,"")</f>
        <v>0</v>
      </c>
      <c r="CG211" s="43">
        <f ca="1">IF($EO211,OFFSET('Measure Summary'!$A$1,'IRP Inputs'!$EN211-1,'IRP Inputs'!CG$14-1)*100,"")</f>
        <v>0</v>
      </c>
      <c r="CH211" s="43">
        <f ca="1">IF($EO211,OFFSET('Measure Summary'!$A$1,'IRP Inputs'!$EN211-1,'IRP Inputs'!CH$14-1)*100,"")</f>
        <v>0</v>
      </c>
      <c r="CI211" s="44">
        <f ca="1">IF($EO211,OFFSET('Measure Summary'!$A$1,'IRP Inputs'!$EN211-1,'IRP Inputs'!CI$14-1)*100,"")</f>
        <v>0</v>
      </c>
      <c r="CJ211" s="45">
        <f ca="1">IF($EO211,OFFSET('Measure Summary'!$A$1,'IRP Inputs'!$EN211-1,IF($C211="WA",CJ$17,CJ$16)-1)/100,"")</f>
        <v>9.6884001746104236</v>
      </c>
      <c r="CK211" s="46">
        <f ca="1">IF($EO211,OFFSET('Measure Summary'!$A$1,'IRP Inputs'!$EN211-1,IF($C211="WA",CK$17,CK$16)-1)/100,"")</f>
        <v>9.767218053916519</v>
      </c>
      <c r="CL211" s="46">
        <f ca="1">IF($EO211,OFFSET('Measure Summary'!$A$1,'IRP Inputs'!$EN211-1,IF($C211="WA",CL$17,CL$16)-1)/100,"")</f>
        <v>9.8465307400032458</v>
      </c>
      <c r="CM211" s="46">
        <f ca="1">IF($EO211,OFFSET('Measure Summary'!$A$1,'IRP Inputs'!$EN211-1,IF($C211="WA",CM$17,CM$16)-1)/100,"")</f>
        <v>9.9260254008034927</v>
      </c>
      <c r="CN211" s="46">
        <f ca="1">IF($EO211,OFFSET('Measure Summary'!$A$1,'IRP Inputs'!$EN211-1,IF($C211="WA",CN$17,CN$16)-1)/100,"")</f>
        <v>10.005397453936935</v>
      </c>
      <c r="CO211" s="46">
        <f ca="1">IF($EO211,OFFSET('Measure Summary'!$A$1,'IRP Inputs'!$EN211-1,IF($C211="WA",CO$17,CO$16)-1)/100,"")</f>
        <v>10.084341484296697</v>
      </c>
      <c r="CP211" s="46">
        <f ca="1">IF($EO211,OFFSET('Measure Summary'!$A$1,'IRP Inputs'!$EN211-1,IF($C211="WA",CP$17,CP$16)-1)/100,"")</f>
        <v>10.162566816983508</v>
      </c>
      <c r="CQ211" s="46">
        <f ca="1">IF($EO211,OFFSET('Measure Summary'!$A$1,'IRP Inputs'!$EN211-1,IF($C211="WA",CQ$17,CQ$16)-1)/100,"")</f>
        <v>10.239787940535308</v>
      </c>
      <c r="CR211" s="46">
        <f ca="1">IF($EO211,OFFSET('Measure Summary'!$A$1,'IRP Inputs'!$EN211-1,IF($C211="WA",CR$17,CR$16)-1)/100,"")</f>
        <v>10.315730145871534</v>
      </c>
      <c r="CS211" s="46">
        <f ca="1">IF($EO211,OFFSET('Measure Summary'!$A$1,'IRP Inputs'!$EN211-1,IF($C211="WA",CS$17,CS$16)-1)/100,"")</f>
        <v>10.390127757900535</v>
      </c>
      <c r="CT211" s="46">
        <f ca="1">IF($EO211,OFFSET('Measure Summary'!$A$1,'IRP Inputs'!$EN211-1,IF($C211="WA",CT$17,CT$16)-1)/100,"")</f>
        <v>10.462492438422936</v>
      </c>
      <c r="CU211" s="46">
        <f ca="1">IF($EO211,OFFSET('Measure Summary'!$A$1,'IRP Inputs'!$EN211-1,IF($C211="WA",CU$17,CU$16)-1)/100,"")</f>
        <v>10.532921486279429</v>
      </c>
      <c r="CV211" s="46">
        <f ca="1">IF($EO211,OFFSET('Measure Summary'!$A$1,'IRP Inputs'!$EN211-1,IF($C211="WA",CV$17,CV$16)-1)/100,"")</f>
        <v>10.600041022058145</v>
      </c>
      <c r="CW211" s="46">
        <f ca="1">IF($EO211,OFFSET('Measure Summary'!$A$1,'IRP Inputs'!$EN211-1,IF($C211="WA",CW$17,CW$16)-1)/100,"")</f>
        <v>10.663968782427796</v>
      </c>
      <c r="CX211" s="46">
        <f ca="1">IF($EO211,OFFSET('Measure Summary'!$A$1,'IRP Inputs'!$EN211-1,IF($C211="WA",CX$17,CX$16)-1)/100,"")</f>
        <v>10.724816989518564</v>
      </c>
      <c r="CY211" s="46">
        <f ca="1">IF($EO211,OFFSET('Measure Summary'!$A$1,'IRP Inputs'!$EN211-1,IF($C211="WA",CY$17,CY$16)-1)/100,"")</f>
        <v>10.782699843121543</v>
      </c>
      <c r="CZ211" s="46">
        <f ca="1">IF($EO211,OFFSET('Measure Summary'!$A$1,'IRP Inputs'!$EN211-1,IF($C211="WA",CZ$17,CZ$16)-1)/100,"")</f>
        <v>10.837707355077214</v>
      </c>
      <c r="DA211" s="46">
        <f ca="1">IF($EO211,OFFSET('Measure Summary'!$A$1,'IRP Inputs'!$EN211-1,IF($C211="WA",DA$17,DA$16)-1)/100,"")</f>
        <v>10.889953381032173</v>
      </c>
      <c r="DB211" s="46">
        <f ca="1">IF($EO211,OFFSET('Measure Summary'!$A$1,'IRP Inputs'!$EN211-1,IF($C211="WA",DB$17,DB$16)-1)/100,"")</f>
        <v>10.939552626156377</v>
      </c>
      <c r="DC211" s="46">
        <f ca="1">IF($EO211,OFFSET('Measure Summary'!$A$1,'IRP Inputs'!$EN211-1,IF($C211="WA",DC$17,DC$16)-1)/100,"")</f>
        <v>10.986498123246367</v>
      </c>
      <c r="DD211" s="46">
        <f ca="1">IF($EO211,OFFSET('Measure Summary'!$A$1,'IRP Inputs'!$EN211-1,IF($C211="WA",DD$17,DD$16)-1)/100,"")</f>
        <v>11.031057662126345</v>
      </c>
      <c r="DE211" s="46">
        <f ca="1">IF($EO211,OFFSET('Measure Summary'!$A$1,'IRP Inputs'!$EN211-1,IF($C211="WA",DE$17,DE$16)-1)/100,"")</f>
        <v>11.073325017356506</v>
      </c>
      <c r="DF211" s="46">
        <f ca="1">IF($EO211,OFFSET('Measure Summary'!$A$1,'IRP Inputs'!$EN211-1,IF($C211="WA",DF$17,DF$16)-1)/100,"")</f>
        <v>11.113405382568985</v>
      </c>
      <c r="DG211" s="46">
        <f ca="1">IF($EO211,OFFSET('Measure Summary'!$A$1,'IRP Inputs'!$EN211-1,IF($C211="WA",DG$17,DG$16)-1)/100,"")</f>
        <v>11.151400650762236</v>
      </c>
      <c r="DH211" s="47">
        <f ca="1">IF($EO211,OFFSET('Measure Summary'!$A$1,'IRP Inputs'!$EN211-1,IF($C211="WA",DH$17,DH$16)-1)/100,"")</f>
        <v>11.187411942103171</v>
      </c>
      <c r="DJ211" s="48">
        <f ca="1">IF($EO211,OFFSET('Measure Summary'!$A$1,'IRP Inputs'!$EN211-1,'IRP Inputs'!DJ$14-1),"")*K211</f>
        <v>0.81</v>
      </c>
      <c r="DK211" s="49">
        <f t="shared" ca="1" si="107"/>
        <v>0.25109999999999999</v>
      </c>
      <c r="DL211" s="48">
        <f t="shared" ca="1" si="123"/>
        <v>0</v>
      </c>
      <c r="DM211" s="50">
        <f t="shared" ca="1" si="123"/>
        <v>0</v>
      </c>
      <c r="DN211" s="50">
        <f t="shared" ca="1" si="123"/>
        <v>0</v>
      </c>
      <c r="DO211" s="50">
        <f t="shared" ca="1" si="123"/>
        <v>0</v>
      </c>
      <c r="DP211" s="50">
        <f t="shared" ca="1" si="123"/>
        <v>0</v>
      </c>
      <c r="DQ211" s="50">
        <f t="shared" ca="1" si="123"/>
        <v>0</v>
      </c>
      <c r="DR211" s="50">
        <f t="shared" ca="1" si="123"/>
        <v>0</v>
      </c>
      <c r="DS211" s="50">
        <f t="shared" ca="1" si="123"/>
        <v>0</v>
      </c>
      <c r="DT211" s="50">
        <f t="shared" ca="1" si="123"/>
        <v>0</v>
      </c>
      <c r="DU211" s="50">
        <f t="shared" ca="1" si="123"/>
        <v>0</v>
      </c>
      <c r="DV211" s="50">
        <f t="shared" ca="1" si="124"/>
        <v>0</v>
      </c>
      <c r="DW211" s="50">
        <f t="shared" ca="1" si="124"/>
        <v>0</v>
      </c>
      <c r="DX211" s="50">
        <f t="shared" ca="1" si="124"/>
        <v>0</v>
      </c>
      <c r="DY211" s="50">
        <f t="shared" ca="1" si="124"/>
        <v>0</v>
      </c>
      <c r="DZ211" s="50">
        <f t="shared" ca="1" si="124"/>
        <v>0</v>
      </c>
      <c r="EA211" s="50">
        <f t="shared" ca="1" si="124"/>
        <v>0</v>
      </c>
      <c r="EB211" s="50">
        <f t="shared" ca="1" si="124"/>
        <v>0</v>
      </c>
      <c r="EC211" s="50">
        <f t="shared" ca="1" si="124"/>
        <v>0</v>
      </c>
      <c r="ED211" s="50">
        <f t="shared" ca="1" si="124"/>
        <v>0</v>
      </c>
      <c r="EE211" s="50">
        <f t="shared" ca="1" si="124"/>
        <v>0</v>
      </c>
      <c r="EF211" s="50">
        <f t="shared" ca="1" si="122"/>
        <v>0</v>
      </c>
      <c r="EG211" s="50">
        <f t="shared" ca="1" si="122"/>
        <v>0</v>
      </c>
      <c r="EH211" s="50">
        <f t="shared" ca="1" si="122"/>
        <v>0</v>
      </c>
      <c r="EI211" s="50">
        <f t="shared" ca="1" si="122"/>
        <v>0</v>
      </c>
      <c r="EJ211" s="49">
        <f t="shared" ca="1" si="122"/>
        <v>0</v>
      </c>
      <c r="EM211">
        <f t="shared" si="111"/>
        <v>188</v>
      </c>
      <c r="EN211">
        <f>MATCH(EM211,'Measure Summary'!$VY:$VY,0)</f>
        <v>192</v>
      </c>
      <c r="EO211" t="b">
        <f t="shared" si="108"/>
        <v>1</v>
      </c>
    </row>
    <row r="212" spans="1:145">
      <c r="A212" s="40" t="str">
        <f ca="1">IF($EO212,OFFSET('Measure Summary'!$A$1,'IRP Inputs'!$EN212-1,'IRP Inputs'!A$14-1),"")</f>
        <v>OR_Residential_LI - Single Family_Existing_Space Heating_Natural Gas_Furnace</v>
      </c>
      <c r="B212" t="str">
        <f ca="1">IF($EO212,OFFSET('Measure Summary'!$A$1,'IRP Inputs'!$EN212-1,'IRP Inputs'!B$14-1),"")</f>
        <v>Retrofit</v>
      </c>
      <c r="C212" t="str">
        <f ca="1">IF($EO212,OFFSET('Measure Summary'!$A$1,'IRP Inputs'!$EN212-1,'IRP Inputs'!C$14-1),"")</f>
        <v>OR</v>
      </c>
      <c r="D212" t="str">
        <f ca="1">IF($EO212,OFFSET('Measure Summary'!$A$1,'IRP Inputs'!$EN212-1,'IRP Inputs'!D$14-1),"")</f>
        <v>Residential</v>
      </c>
      <c r="E212" t="str">
        <f ca="1">IF($EO212,OFFSET('Measure Summary'!$A$1,'IRP Inputs'!$EN212-1,'IRP Inputs'!E$14-1),"")</f>
        <v>LI - Multi-Family</v>
      </c>
      <c r="F212" t="str">
        <f ca="1">IF($EO212,OFFSET('Measure Summary'!$A$1,'IRP Inputs'!$EN212-1,'IRP Inputs'!F$14-1),"")</f>
        <v>Existing</v>
      </c>
      <c r="G212" t="str">
        <f ca="1">IF($EO212,OFFSET('Measure Summary'!$A$1,'IRP Inputs'!$EN212-1,'IRP Inputs'!G$14-1),"")</f>
        <v>Space Heating</v>
      </c>
      <c r="H212" t="str">
        <f ca="1">IF($EO212,OFFSET('Measure Summary'!$A$1,'IRP Inputs'!$EN212-1,'IRP Inputs'!H$14-1),"")</f>
        <v>Insulation - Floor Upgrade</v>
      </c>
      <c r="I212" t="str">
        <f ca="1">IF($EO212,OFFSET('Measure Summary'!$A$1,'IRP Inputs'!$EN212-1,'IRP Inputs'!I$14-1),"")</f>
        <v>ORM141</v>
      </c>
      <c r="J212" s="1" t="str">
        <f ca="1">IF($EO212,OFFSET('Measure Summary'!$A$1,'IRP Inputs'!$EN212-1,'IRP Inputs'!J$14-1),"")</f>
        <v>R-30</v>
      </c>
      <c r="K212" s="41">
        <f ca="1">IF($EO212,OFFSET('Measure Summary'!$A$1,'IRP Inputs'!$EN212-1,'IRP Inputs'!K$14-1),"")</f>
        <v>0.81</v>
      </c>
      <c r="L212" s="1">
        <f ca="1">IF($EO212,OFFSET('Measure Summary'!$A$1,'IRP Inputs'!$EN212-1,'IRP Inputs'!L$14-1),"")</f>
        <v>45</v>
      </c>
      <c r="M212" s="42">
        <f ca="1">IF($EO212,OFFSET('Measure Summary'!$A$1,'IRP Inputs'!$EN212-1,'IRP Inputs'!M$14-1),"")</f>
        <v>0</v>
      </c>
      <c r="N212" s="43">
        <f ca="1">IF($EO212,OFFSET('Measure Summary'!$A$1,'IRP Inputs'!$EN212-1,'IRP Inputs'!N$14-1),"")</f>
        <v>0</v>
      </c>
      <c r="O212" s="43">
        <f ca="1">IF($EO212,OFFSET('Measure Summary'!$A$1,'IRP Inputs'!$EN212-1,'IRP Inputs'!O$14-1),"")</f>
        <v>0</v>
      </c>
      <c r="P212" s="43">
        <f ca="1">IF($EO212,OFFSET('Measure Summary'!$A$1,'IRP Inputs'!$EN212-1,'IRP Inputs'!P$14-1),"")</f>
        <v>0</v>
      </c>
      <c r="Q212" s="43">
        <f ca="1">IF($EO212,OFFSET('Measure Summary'!$A$1,'IRP Inputs'!$EN212-1,'IRP Inputs'!Q$14-1),"")</f>
        <v>0</v>
      </c>
      <c r="R212" s="43">
        <f ca="1">IF($EO212,OFFSET('Measure Summary'!$A$1,'IRP Inputs'!$EN212-1,'IRP Inputs'!R$14-1),"")</f>
        <v>0</v>
      </c>
      <c r="S212" s="43">
        <f ca="1">IF($EO212,OFFSET('Measure Summary'!$A$1,'IRP Inputs'!$EN212-1,'IRP Inputs'!S$14-1),"")</f>
        <v>0</v>
      </c>
      <c r="T212" s="43">
        <f ca="1">IF($EO212,OFFSET('Measure Summary'!$A$1,'IRP Inputs'!$EN212-1,'IRP Inputs'!T$14-1),"")</f>
        <v>0</v>
      </c>
      <c r="U212" s="43">
        <f ca="1">IF($EO212,OFFSET('Measure Summary'!$A$1,'IRP Inputs'!$EN212-1,'IRP Inputs'!U$14-1),"")</f>
        <v>0</v>
      </c>
      <c r="V212" s="43">
        <f ca="1">IF($EO212,OFFSET('Measure Summary'!$A$1,'IRP Inputs'!$EN212-1,'IRP Inputs'!V$14-1),"")</f>
        <v>0</v>
      </c>
      <c r="W212" s="43">
        <f ca="1">IF($EO212,OFFSET('Measure Summary'!$A$1,'IRP Inputs'!$EN212-1,'IRP Inputs'!W$14-1),"")</f>
        <v>0</v>
      </c>
      <c r="X212" s="43">
        <f ca="1">IF($EO212,OFFSET('Measure Summary'!$A$1,'IRP Inputs'!$EN212-1,'IRP Inputs'!X$14-1),"")</f>
        <v>0</v>
      </c>
      <c r="Y212" s="43">
        <f ca="1">IF($EO212,OFFSET('Measure Summary'!$A$1,'IRP Inputs'!$EN212-1,'IRP Inputs'!Y$14-1),"")</f>
        <v>0</v>
      </c>
      <c r="Z212" s="43">
        <f ca="1">IF($EO212,OFFSET('Measure Summary'!$A$1,'IRP Inputs'!$EN212-1,'IRP Inputs'!Z$14-1),"")</f>
        <v>0</v>
      </c>
      <c r="AA212" s="43">
        <f ca="1">IF($EO212,OFFSET('Measure Summary'!$A$1,'IRP Inputs'!$EN212-1,'IRP Inputs'!AA$14-1),"")</f>
        <v>0</v>
      </c>
      <c r="AB212" s="43">
        <f ca="1">IF($EO212,OFFSET('Measure Summary'!$A$1,'IRP Inputs'!$EN212-1,'IRP Inputs'!AB$14-1),"")</f>
        <v>0</v>
      </c>
      <c r="AC212" s="43">
        <f ca="1">IF($EO212,OFFSET('Measure Summary'!$A$1,'IRP Inputs'!$EN212-1,'IRP Inputs'!AC$14-1),"")</f>
        <v>0</v>
      </c>
      <c r="AD212" s="43">
        <f ca="1">IF($EO212,OFFSET('Measure Summary'!$A$1,'IRP Inputs'!$EN212-1,'IRP Inputs'!AD$14-1),"")</f>
        <v>0</v>
      </c>
      <c r="AE212" s="43">
        <f ca="1">IF($EO212,OFFSET('Measure Summary'!$A$1,'IRP Inputs'!$EN212-1,'IRP Inputs'!AE$14-1),"")</f>
        <v>0</v>
      </c>
      <c r="AF212" s="43">
        <f ca="1">IF($EO212,OFFSET('Measure Summary'!$A$1,'IRP Inputs'!$EN212-1,'IRP Inputs'!AF$14-1),"")</f>
        <v>0</v>
      </c>
      <c r="AG212" s="43">
        <f ca="1">IF($EO212,OFFSET('Measure Summary'!$A$1,'IRP Inputs'!$EN212-1,'IRP Inputs'!AG$14-1),"")</f>
        <v>0</v>
      </c>
      <c r="AH212" s="43">
        <f ca="1">IF($EO212,OFFSET('Measure Summary'!$A$1,'IRP Inputs'!$EN212-1,'IRP Inputs'!AH$14-1),"")</f>
        <v>0</v>
      </c>
      <c r="AI212" s="43">
        <f ca="1">IF($EO212,OFFSET('Measure Summary'!$A$1,'IRP Inputs'!$EN212-1,'IRP Inputs'!AI$14-1),"")</f>
        <v>0</v>
      </c>
      <c r="AJ212" s="43">
        <f ca="1">IF($EO212,OFFSET('Measure Summary'!$A$1,'IRP Inputs'!$EN212-1,'IRP Inputs'!AJ$14-1),"")</f>
        <v>0</v>
      </c>
      <c r="AK212" s="44">
        <f ca="1">IF($EO212,OFFSET('Measure Summary'!$A$1,'IRP Inputs'!$EN212-1,'IRP Inputs'!AK$14-1),"")</f>
        <v>0</v>
      </c>
      <c r="AL212" s="42">
        <f ca="1">IF($EO212,OFFSET('Measure Summary'!$A$1,'IRP Inputs'!$EN212-1,'IRP Inputs'!AL$14-1)*100,"")</f>
        <v>0</v>
      </c>
      <c r="AM212" s="43">
        <f ca="1">IF($EO212,OFFSET('Measure Summary'!$A$1,'IRP Inputs'!$EN212-1,'IRP Inputs'!AM$14-1)*100,"")</f>
        <v>0</v>
      </c>
      <c r="AN212" s="43">
        <f ca="1">IF($EO212,OFFSET('Measure Summary'!$A$1,'IRP Inputs'!$EN212-1,'IRP Inputs'!AN$14-1)*100,"")</f>
        <v>0</v>
      </c>
      <c r="AO212" s="43">
        <f ca="1">IF($EO212,OFFSET('Measure Summary'!$A$1,'IRP Inputs'!$EN212-1,'IRP Inputs'!AO$14-1)*100,"")</f>
        <v>0</v>
      </c>
      <c r="AP212" s="43">
        <f ca="1">IF($EO212,OFFSET('Measure Summary'!$A$1,'IRP Inputs'!$EN212-1,'IRP Inputs'!AP$14-1)*100,"")</f>
        <v>0</v>
      </c>
      <c r="AQ212" s="43">
        <f ca="1">IF($EO212,OFFSET('Measure Summary'!$A$1,'IRP Inputs'!$EN212-1,'IRP Inputs'!AQ$14-1)*100,"")</f>
        <v>0</v>
      </c>
      <c r="AR212" s="43">
        <f ca="1">IF($EO212,OFFSET('Measure Summary'!$A$1,'IRP Inputs'!$EN212-1,'IRP Inputs'!AR$14-1)*100,"")</f>
        <v>0</v>
      </c>
      <c r="AS212" s="43">
        <f ca="1">IF($EO212,OFFSET('Measure Summary'!$A$1,'IRP Inputs'!$EN212-1,'IRP Inputs'!AS$14-1)*100,"")</f>
        <v>0</v>
      </c>
      <c r="AT212" s="43">
        <f ca="1">IF($EO212,OFFSET('Measure Summary'!$A$1,'IRP Inputs'!$EN212-1,'IRP Inputs'!AT$14-1)*100,"")</f>
        <v>0</v>
      </c>
      <c r="AU212" s="43">
        <f ca="1">IF($EO212,OFFSET('Measure Summary'!$A$1,'IRP Inputs'!$EN212-1,'IRP Inputs'!AU$14-1)*100,"")</f>
        <v>0</v>
      </c>
      <c r="AV212" s="43">
        <f ca="1">IF($EO212,OFFSET('Measure Summary'!$A$1,'IRP Inputs'!$EN212-1,'IRP Inputs'!AV$14-1)*100,"")</f>
        <v>0</v>
      </c>
      <c r="AW212" s="43">
        <f ca="1">IF($EO212,OFFSET('Measure Summary'!$A$1,'IRP Inputs'!$EN212-1,'IRP Inputs'!AW$14-1)*100,"")</f>
        <v>0</v>
      </c>
      <c r="AX212" s="43">
        <f ca="1">IF($EO212,OFFSET('Measure Summary'!$A$1,'IRP Inputs'!$EN212-1,'IRP Inputs'!AX$14-1)*100,"")</f>
        <v>0</v>
      </c>
      <c r="AY212" s="43">
        <f ca="1">IF($EO212,OFFSET('Measure Summary'!$A$1,'IRP Inputs'!$EN212-1,'IRP Inputs'!AY$14-1)*100,"")</f>
        <v>0</v>
      </c>
      <c r="AZ212" s="43">
        <f ca="1">IF($EO212,OFFSET('Measure Summary'!$A$1,'IRP Inputs'!$EN212-1,'IRP Inputs'!AZ$14-1)*100,"")</f>
        <v>0</v>
      </c>
      <c r="BA212" s="43">
        <f ca="1">IF($EO212,OFFSET('Measure Summary'!$A$1,'IRP Inputs'!$EN212-1,'IRP Inputs'!BA$14-1)*100,"")</f>
        <v>0</v>
      </c>
      <c r="BB212" s="43">
        <f ca="1">IF($EO212,OFFSET('Measure Summary'!$A$1,'IRP Inputs'!$EN212-1,'IRP Inputs'!BB$14-1)*100,"")</f>
        <v>0</v>
      </c>
      <c r="BC212" s="43">
        <f ca="1">IF($EO212,OFFSET('Measure Summary'!$A$1,'IRP Inputs'!$EN212-1,'IRP Inputs'!BC$14-1)*100,"")</f>
        <v>0</v>
      </c>
      <c r="BD212" s="43">
        <f ca="1">IF($EO212,OFFSET('Measure Summary'!$A$1,'IRP Inputs'!$EN212-1,'IRP Inputs'!BD$14-1)*100,"")</f>
        <v>0</v>
      </c>
      <c r="BE212" s="43">
        <f ca="1">IF($EO212,OFFSET('Measure Summary'!$A$1,'IRP Inputs'!$EN212-1,'IRP Inputs'!BE$14-1)*100,"")</f>
        <v>0</v>
      </c>
      <c r="BF212" s="43">
        <f ca="1">IF($EO212,OFFSET('Measure Summary'!$A$1,'IRP Inputs'!$EN212-1,'IRP Inputs'!BF$14-1)*100,"")</f>
        <v>0</v>
      </c>
      <c r="BG212" s="43">
        <f ca="1">IF($EO212,OFFSET('Measure Summary'!$A$1,'IRP Inputs'!$EN212-1,'IRP Inputs'!BG$14-1)*100,"")</f>
        <v>0</v>
      </c>
      <c r="BH212" s="43">
        <f ca="1">IF($EO212,OFFSET('Measure Summary'!$A$1,'IRP Inputs'!$EN212-1,'IRP Inputs'!BH$14-1)*100,"")</f>
        <v>0</v>
      </c>
      <c r="BI212" s="43">
        <f ca="1">IF($EO212,OFFSET('Measure Summary'!$A$1,'IRP Inputs'!$EN212-1,'IRP Inputs'!BI$14-1)*100,"")</f>
        <v>0</v>
      </c>
      <c r="BJ212" s="44">
        <f ca="1">IF($EO212,OFFSET('Measure Summary'!$A$1,'IRP Inputs'!$EN212-1,'IRP Inputs'!BJ$14-1)*100,"")</f>
        <v>0</v>
      </c>
      <c r="BK212" s="42">
        <f ca="1">IF($EO212,OFFSET('Measure Summary'!$A$1,'IRP Inputs'!$EN212-1,'IRP Inputs'!BK$14-1)*100,"")</f>
        <v>0</v>
      </c>
      <c r="BL212" s="43">
        <f ca="1">IF($EO212,OFFSET('Measure Summary'!$A$1,'IRP Inputs'!$EN212-1,'IRP Inputs'!BL$14-1)*100,"")</f>
        <v>0</v>
      </c>
      <c r="BM212" s="43">
        <f ca="1">IF($EO212,OFFSET('Measure Summary'!$A$1,'IRP Inputs'!$EN212-1,'IRP Inputs'!BM$14-1)*100,"")</f>
        <v>0</v>
      </c>
      <c r="BN212" s="43">
        <f ca="1">IF($EO212,OFFSET('Measure Summary'!$A$1,'IRP Inputs'!$EN212-1,'IRP Inputs'!BN$14-1)*100,"")</f>
        <v>0</v>
      </c>
      <c r="BO212" s="43">
        <f ca="1">IF($EO212,OFFSET('Measure Summary'!$A$1,'IRP Inputs'!$EN212-1,'IRP Inputs'!BO$14-1)*100,"")</f>
        <v>0</v>
      </c>
      <c r="BP212" s="43">
        <f ca="1">IF($EO212,OFFSET('Measure Summary'!$A$1,'IRP Inputs'!$EN212-1,'IRP Inputs'!BP$14-1)*100,"")</f>
        <v>0</v>
      </c>
      <c r="BQ212" s="43">
        <f ca="1">IF($EO212,OFFSET('Measure Summary'!$A$1,'IRP Inputs'!$EN212-1,'IRP Inputs'!BQ$14-1)*100,"")</f>
        <v>0</v>
      </c>
      <c r="BR212" s="43">
        <f ca="1">IF($EO212,OFFSET('Measure Summary'!$A$1,'IRP Inputs'!$EN212-1,'IRP Inputs'!BR$14-1)*100,"")</f>
        <v>0</v>
      </c>
      <c r="BS212" s="43">
        <f ca="1">IF($EO212,OFFSET('Measure Summary'!$A$1,'IRP Inputs'!$EN212-1,'IRP Inputs'!BS$14-1)*100,"")</f>
        <v>0</v>
      </c>
      <c r="BT212" s="43">
        <f ca="1">IF($EO212,OFFSET('Measure Summary'!$A$1,'IRP Inputs'!$EN212-1,'IRP Inputs'!BT$14-1)*100,"")</f>
        <v>0</v>
      </c>
      <c r="BU212" s="43">
        <f ca="1">IF($EO212,OFFSET('Measure Summary'!$A$1,'IRP Inputs'!$EN212-1,'IRP Inputs'!BU$14-1)*100,"")</f>
        <v>0</v>
      </c>
      <c r="BV212" s="43">
        <f ca="1">IF($EO212,OFFSET('Measure Summary'!$A$1,'IRP Inputs'!$EN212-1,'IRP Inputs'!BV$14-1)*100,"")</f>
        <v>0</v>
      </c>
      <c r="BW212" s="43">
        <f ca="1">IF($EO212,OFFSET('Measure Summary'!$A$1,'IRP Inputs'!$EN212-1,'IRP Inputs'!BW$14-1)*100,"")</f>
        <v>0</v>
      </c>
      <c r="BX212" s="43">
        <f ca="1">IF($EO212,OFFSET('Measure Summary'!$A$1,'IRP Inputs'!$EN212-1,'IRP Inputs'!BX$14-1)*100,"")</f>
        <v>0</v>
      </c>
      <c r="BY212" s="43">
        <f ca="1">IF($EO212,OFFSET('Measure Summary'!$A$1,'IRP Inputs'!$EN212-1,'IRP Inputs'!BY$14-1)*100,"")</f>
        <v>0</v>
      </c>
      <c r="BZ212" s="43">
        <f ca="1">IF($EO212,OFFSET('Measure Summary'!$A$1,'IRP Inputs'!$EN212-1,'IRP Inputs'!BZ$14-1)*100,"")</f>
        <v>0</v>
      </c>
      <c r="CA212" s="43">
        <f ca="1">IF($EO212,OFFSET('Measure Summary'!$A$1,'IRP Inputs'!$EN212-1,'IRP Inputs'!CA$14-1)*100,"")</f>
        <v>0</v>
      </c>
      <c r="CB212" s="43">
        <f ca="1">IF($EO212,OFFSET('Measure Summary'!$A$1,'IRP Inputs'!$EN212-1,'IRP Inputs'!CB$14-1)*100,"")</f>
        <v>0</v>
      </c>
      <c r="CC212" s="43">
        <f ca="1">IF($EO212,OFFSET('Measure Summary'!$A$1,'IRP Inputs'!$EN212-1,'IRP Inputs'!CC$14-1)*100,"")</f>
        <v>0</v>
      </c>
      <c r="CD212" s="43">
        <f ca="1">IF($EO212,OFFSET('Measure Summary'!$A$1,'IRP Inputs'!$EN212-1,'IRP Inputs'!CD$14-1)*100,"")</f>
        <v>0</v>
      </c>
      <c r="CE212" s="43">
        <f ca="1">IF($EO212,OFFSET('Measure Summary'!$A$1,'IRP Inputs'!$EN212-1,'IRP Inputs'!CE$14-1)*100,"")</f>
        <v>0</v>
      </c>
      <c r="CF212" s="43">
        <f ca="1">IF($EO212,OFFSET('Measure Summary'!$A$1,'IRP Inputs'!$EN212-1,'IRP Inputs'!CF$14-1)*100,"")</f>
        <v>0</v>
      </c>
      <c r="CG212" s="43">
        <f ca="1">IF($EO212,OFFSET('Measure Summary'!$A$1,'IRP Inputs'!$EN212-1,'IRP Inputs'!CG$14-1)*100,"")</f>
        <v>0</v>
      </c>
      <c r="CH212" s="43">
        <f ca="1">IF($EO212,OFFSET('Measure Summary'!$A$1,'IRP Inputs'!$EN212-1,'IRP Inputs'!CH$14-1)*100,"")</f>
        <v>0</v>
      </c>
      <c r="CI212" s="44">
        <f ca="1">IF($EO212,OFFSET('Measure Summary'!$A$1,'IRP Inputs'!$EN212-1,'IRP Inputs'!CI$14-1)*100,"")</f>
        <v>0</v>
      </c>
      <c r="CJ212" s="45">
        <f ca="1">IF($EO212,OFFSET('Measure Summary'!$A$1,'IRP Inputs'!$EN212-1,IF($C212="WA",CJ$17,CJ$16)-1)/100,"")</f>
        <v>10.655505233727231</v>
      </c>
      <c r="CK212" s="46">
        <f ca="1">IF($EO212,OFFSET('Measure Summary'!$A$1,'IRP Inputs'!$EN212-1,IF($C212="WA",CK$17,CK$16)-1)/100,"")</f>
        <v>10.742190786586443</v>
      </c>
      <c r="CL212" s="46">
        <f ca="1">IF($EO212,OFFSET('Measure Summary'!$A$1,'IRP Inputs'!$EN212-1,IF($C212="WA",CL$17,CL$16)-1)/100,"")</f>
        <v>10.829420538296411</v>
      </c>
      <c r="CM212" s="46">
        <f ca="1">IF($EO212,OFFSET('Measure Summary'!$A$1,'IRP Inputs'!$EN212-1,IF($C212="WA",CM$17,CM$16)-1)/100,"")</f>
        <v>10.916850429603976</v>
      </c>
      <c r="CN212" s="46">
        <f ca="1">IF($EO212,OFFSET('Measure Summary'!$A$1,'IRP Inputs'!$EN212-1,IF($C212="WA",CN$17,CN$16)-1)/100,"")</f>
        <v>11.00414547443413</v>
      </c>
      <c r="CO212" s="46">
        <f ca="1">IF($EO212,OFFSET('Measure Summary'!$A$1,'IRP Inputs'!$EN212-1,IF($C212="WA",CO$17,CO$16)-1)/100,"")</f>
        <v>11.09096977086177</v>
      </c>
      <c r="CP212" s="46">
        <f ca="1">IF($EO212,OFFSET('Measure Summary'!$A$1,'IRP Inputs'!$EN212-1,IF($C212="WA",CP$17,CP$16)-1)/100,"")</f>
        <v>11.177003628550549</v>
      </c>
      <c r="CQ212" s="46">
        <f ca="1">IF($EO212,OFFSET('Measure Summary'!$A$1,'IRP Inputs'!$EN212-1,IF($C212="WA",CQ$17,CQ$16)-1)/100,"")</f>
        <v>11.2619330360204</v>
      </c>
      <c r="CR212" s="46">
        <f ca="1">IF($EO212,OFFSET('Measure Summary'!$A$1,'IRP Inputs'!$EN212-1,IF($C212="WA",CR$17,CR$16)-1)/100,"")</f>
        <v>11.345455862476477</v>
      </c>
      <c r="CS212" s="46">
        <f ca="1">IF($EO212,OFFSET('Measure Summary'!$A$1,'IRP Inputs'!$EN212-1,IF($C212="WA",CS$17,CS$16)-1)/100,"")</f>
        <v>11.427279912893923</v>
      </c>
      <c r="CT212" s="46">
        <f ca="1">IF($EO212,OFFSET('Measure Summary'!$A$1,'IRP Inputs'!$EN212-1,IF($C212="WA",CT$17,CT$16)-1)/100,"")</f>
        <v>11.506868102703031</v>
      </c>
      <c r="CU212" s="46">
        <f ca="1">IF($EO212,OFFSET('Measure Summary'!$A$1,'IRP Inputs'!$EN212-1,IF($C212="WA",CU$17,CU$16)-1)/100,"")</f>
        <v>11.584327443204673</v>
      </c>
      <c r="CV212" s="46">
        <f ca="1">IF($EO212,OFFSET('Measure Summary'!$A$1,'IRP Inputs'!$EN212-1,IF($C212="WA",CV$17,CV$16)-1)/100,"")</f>
        <v>11.65814691307439</v>
      </c>
      <c r="CW212" s="46">
        <f ca="1">IF($EO212,OFFSET('Measure Summary'!$A$1,'IRP Inputs'!$EN212-1,IF($C212="WA",CW$17,CW$16)-1)/100,"")</f>
        <v>11.728456001563984</v>
      </c>
      <c r="CX212" s="46">
        <f ca="1">IF($EO212,OFFSET('Measure Summary'!$A$1,'IRP Inputs'!$EN212-1,IF($C212="WA",CX$17,CX$16)-1)/100,"")</f>
        <v>11.795378132920378</v>
      </c>
      <c r="CY212" s="46">
        <f ca="1">IF($EO212,OFFSET('Measure Summary'!$A$1,'IRP Inputs'!$EN212-1,IF($C212="WA",CY$17,CY$16)-1)/100,"")</f>
        <v>11.859038906463356</v>
      </c>
      <c r="CZ212" s="46">
        <f ca="1">IF($EO212,OFFSET('Measure Summary'!$A$1,'IRP Inputs'!$EN212-1,IF($C212="WA",CZ$17,CZ$16)-1)/100,"")</f>
        <v>11.919537319098499</v>
      </c>
      <c r="DA212" s="46">
        <f ca="1">IF($EO212,OFFSET('Measure Summary'!$A$1,'IRP Inputs'!$EN212-1,IF($C212="WA",DA$17,DA$16)-1)/100,"")</f>
        <v>11.976998591648266</v>
      </c>
      <c r="DB212" s="46">
        <f ca="1">IF($EO212,OFFSET('Measure Summary'!$A$1,'IRP Inputs'!$EN212-1,IF($C212="WA",DB$17,DB$16)-1)/100,"")</f>
        <v>12.031548879258693</v>
      </c>
      <c r="DC212" s="46">
        <f ca="1">IF($EO212,OFFSET('Measure Summary'!$A$1,'IRP Inputs'!$EN212-1,IF($C212="WA",DC$17,DC$16)-1)/100,"")</f>
        <v>12.08318051925362</v>
      </c>
      <c r="DD212" s="46">
        <f ca="1">IF($EO212,OFFSET('Measure Summary'!$A$1,'IRP Inputs'!$EN212-1,IF($C212="WA",DD$17,DD$16)-1)/100,"")</f>
        <v>12.132188032484999</v>
      </c>
      <c r="DE212" s="46">
        <f ca="1">IF($EO212,OFFSET('Measure Summary'!$A$1,'IRP Inputs'!$EN212-1,IF($C212="WA",DE$17,DE$16)-1)/100,"")</f>
        <v>12.178674554176276</v>
      </c>
      <c r="DF212" s="46">
        <f ca="1">IF($EO212,OFFSET('Measure Summary'!$A$1,'IRP Inputs'!$EN212-1,IF($C212="WA",DF$17,DF$16)-1)/100,"")</f>
        <v>12.222755778485162</v>
      </c>
      <c r="DG212" s="46">
        <f ca="1">IF($EO212,OFFSET('Measure Summary'!$A$1,'IRP Inputs'!$EN212-1,IF($C212="WA",DG$17,DG$16)-1)/100,"")</f>
        <v>12.264543769463389</v>
      </c>
      <c r="DH212" s="47">
        <f ca="1">IF($EO212,OFFSET('Measure Summary'!$A$1,'IRP Inputs'!$EN212-1,IF($C212="WA",DH$17,DH$16)-1)/100,"")</f>
        <v>12.304149741186377</v>
      </c>
      <c r="DJ212" s="48">
        <f ca="1">IF($EO212,OFFSET('Measure Summary'!$A$1,'IRP Inputs'!$EN212-1,'IRP Inputs'!DJ$14-1),"")*K212</f>
        <v>0.17269610083682585</v>
      </c>
      <c r="DK212" s="49">
        <f t="shared" ca="1" si="107"/>
        <v>5.3535791259416016E-2</v>
      </c>
      <c r="DL212" s="48">
        <f t="shared" ca="1" si="123"/>
        <v>0</v>
      </c>
      <c r="DM212" s="50">
        <f t="shared" ca="1" si="123"/>
        <v>0</v>
      </c>
      <c r="DN212" s="50">
        <f t="shared" ca="1" si="123"/>
        <v>0</v>
      </c>
      <c r="DO212" s="50">
        <f t="shared" ca="1" si="123"/>
        <v>0</v>
      </c>
      <c r="DP212" s="50">
        <f t="shared" ca="1" si="123"/>
        <v>0</v>
      </c>
      <c r="DQ212" s="50">
        <f t="shared" ca="1" si="123"/>
        <v>0</v>
      </c>
      <c r="DR212" s="50">
        <f t="shared" ca="1" si="123"/>
        <v>0</v>
      </c>
      <c r="DS212" s="50">
        <f t="shared" ca="1" si="123"/>
        <v>0</v>
      </c>
      <c r="DT212" s="50">
        <f t="shared" ca="1" si="123"/>
        <v>0</v>
      </c>
      <c r="DU212" s="50">
        <f t="shared" ca="1" si="123"/>
        <v>0</v>
      </c>
      <c r="DV212" s="50">
        <f t="shared" ca="1" si="124"/>
        <v>0</v>
      </c>
      <c r="DW212" s="50">
        <f t="shared" ca="1" si="124"/>
        <v>0</v>
      </c>
      <c r="DX212" s="50">
        <f t="shared" ca="1" si="124"/>
        <v>0</v>
      </c>
      <c r="DY212" s="50">
        <f t="shared" ca="1" si="124"/>
        <v>0</v>
      </c>
      <c r="DZ212" s="50">
        <f t="shared" ca="1" si="124"/>
        <v>0</v>
      </c>
      <c r="EA212" s="50">
        <f t="shared" ca="1" si="124"/>
        <v>0</v>
      </c>
      <c r="EB212" s="50">
        <f t="shared" ca="1" si="124"/>
        <v>0</v>
      </c>
      <c r="EC212" s="50">
        <f t="shared" ca="1" si="124"/>
        <v>0</v>
      </c>
      <c r="ED212" s="50">
        <f t="shared" ca="1" si="124"/>
        <v>0</v>
      </c>
      <c r="EE212" s="50">
        <f t="shared" ca="1" si="124"/>
        <v>0</v>
      </c>
      <c r="EF212" s="50">
        <f t="shared" ca="1" si="122"/>
        <v>0</v>
      </c>
      <c r="EG212" s="50">
        <f t="shared" ca="1" si="122"/>
        <v>0</v>
      </c>
      <c r="EH212" s="50">
        <f t="shared" ca="1" si="122"/>
        <v>0</v>
      </c>
      <c r="EI212" s="50">
        <f t="shared" ca="1" si="122"/>
        <v>0</v>
      </c>
      <c r="EJ212" s="49">
        <f t="shared" ca="1" si="122"/>
        <v>0</v>
      </c>
      <c r="EM212">
        <f t="shared" si="111"/>
        <v>189</v>
      </c>
      <c r="EN212">
        <f>MATCH(EM212,'Measure Summary'!$VY:$VY,0)</f>
        <v>193</v>
      </c>
      <c r="EO212" t="b">
        <f t="shared" si="108"/>
        <v>1</v>
      </c>
    </row>
    <row r="213" spans="1:145">
      <c r="A213" s="40" t="str">
        <f ca="1">IF($EO213,OFFSET('Measure Summary'!$A$1,'IRP Inputs'!$EN213-1,'IRP Inputs'!A$14-1),"")</f>
        <v>OR_Residential_LI - Single Family_Existing_Space Heating_Natural Gas_Furnace</v>
      </c>
      <c r="B213" t="str">
        <f ca="1">IF($EO213,OFFSET('Measure Summary'!$A$1,'IRP Inputs'!$EN213-1,'IRP Inputs'!B$14-1),"")</f>
        <v>Retrofit</v>
      </c>
      <c r="C213" t="str">
        <f ca="1">IF($EO213,OFFSET('Measure Summary'!$A$1,'IRP Inputs'!$EN213-1,'IRP Inputs'!C$14-1),"")</f>
        <v>OR</v>
      </c>
      <c r="D213" t="str">
        <f ca="1">IF($EO213,OFFSET('Measure Summary'!$A$1,'IRP Inputs'!$EN213-1,'IRP Inputs'!D$14-1),"")</f>
        <v>Residential</v>
      </c>
      <c r="E213" t="str">
        <f ca="1">IF($EO213,OFFSET('Measure Summary'!$A$1,'IRP Inputs'!$EN213-1,'IRP Inputs'!E$14-1),"")</f>
        <v>LI - Multi-Family</v>
      </c>
      <c r="F213" t="str">
        <f ca="1">IF($EO213,OFFSET('Measure Summary'!$A$1,'IRP Inputs'!$EN213-1,'IRP Inputs'!F$14-1),"")</f>
        <v>Existing</v>
      </c>
      <c r="G213" t="str">
        <f ca="1">IF($EO213,OFFSET('Measure Summary'!$A$1,'IRP Inputs'!$EN213-1,'IRP Inputs'!G$14-1),"")</f>
        <v>Space Heating</v>
      </c>
      <c r="H213" t="str">
        <f ca="1">IF($EO213,OFFSET('Measure Summary'!$A$1,'IRP Inputs'!$EN213-1,'IRP Inputs'!H$14-1),"")</f>
        <v>Insulation - Basement Sidewall</v>
      </c>
      <c r="I213" t="str">
        <f ca="1">IF($EO213,OFFSET('Measure Summary'!$A$1,'IRP Inputs'!$EN213-1,'IRP Inputs'!I$14-1),"")</f>
        <v>ORM142</v>
      </c>
      <c r="J213" s="1" t="str">
        <f ca="1">IF($EO213,OFFSET('Measure Summary'!$A$1,'IRP Inputs'!$EN213-1,'IRP Inputs'!J$14-1),"")</f>
        <v>R-11</v>
      </c>
      <c r="K213" s="41">
        <f ca="1">IF($EO213,OFFSET('Measure Summary'!$A$1,'IRP Inputs'!$EN213-1,'IRP Inputs'!K$14-1),"")</f>
        <v>1.19</v>
      </c>
      <c r="L213" s="1">
        <f ca="1">IF($EO213,OFFSET('Measure Summary'!$A$1,'IRP Inputs'!$EN213-1,'IRP Inputs'!L$14-1),"")</f>
        <v>20</v>
      </c>
      <c r="M213" s="42">
        <f ca="1">IF($EO213,OFFSET('Measure Summary'!$A$1,'IRP Inputs'!$EN213-1,'IRP Inputs'!M$14-1),"")</f>
        <v>0</v>
      </c>
      <c r="N213" s="43">
        <f ca="1">IF($EO213,OFFSET('Measure Summary'!$A$1,'IRP Inputs'!$EN213-1,'IRP Inputs'!N$14-1),"")</f>
        <v>0</v>
      </c>
      <c r="O213" s="43">
        <f ca="1">IF($EO213,OFFSET('Measure Summary'!$A$1,'IRP Inputs'!$EN213-1,'IRP Inputs'!O$14-1),"")</f>
        <v>0</v>
      </c>
      <c r="P213" s="43">
        <f ca="1">IF($EO213,OFFSET('Measure Summary'!$A$1,'IRP Inputs'!$EN213-1,'IRP Inputs'!P$14-1),"")</f>
        <v>0</v>
      </c>
      <c r="Q213" s="43">
        <f ca="1">IF($EO213,OFFSET('Measure Summary'!$A$1,'IRP Inputs'!$EN213-1,'IRP Inputs'!Q$14-1),"")</f>
        <v>0</v>
      </c>
      <c r="R213" s="43">
        <f ca="1">IF($EO213,OFFSET('Measure Summary'!$A$1,'IRP Inputs'!$EN213-1,'IRP Inputs'!R$14-1),"")</f>
        <v>0</v>
      </c>
      <c r="S213" s="43">
        <f ca="1">IF($EO213,OFFSET('Measure Summary'!$A$1,'IRP Inputs'!$EN213-1,'IRP Inputs'!S$14-1),"")</f>
        <v>0</v>
      </c>
      <c r="T213" s="43">
        <f ca="1">IF($EO213,OFFSET('Measure Summary'!$A$1,'IRP Inputs'!$EN213-1,'IRP Inputs'!T$14-1),"")</f>
        <v>0</v>
      </c>
      <c r="U213" s="43">
        <f ca="1">IF($EO213,OFFSET('Measure Summary'!$A$1,'IRP Inputs'!$EN213-1,'IRP Inputs'!U$14-1),"")</f>
        <v>0</v>
      </c>
      <c r="V213" s="43">
        <f ca="1">IF($EO213,OFFSET('Measure Summary'!$A$1,'IRP Inputs'!$EN213-1,'IRP Inputs'!V$14-1),"")</f>
        <v>0</v>
      </c>
      <c r="W213" s="43">
        <f ca="1">IF($EO213,OFFSET('Measure Summary'!$A$1,'IRP Inputs'!$EN213-1,'IRP Inputs'!W$14-1),"")</f>
        <v>0</v>
      </c>
      <c r="X213" s="43">
        <f ca="1">IF($EO213,OFFSET('Measure Summary'!$A$1,'IRP Inputs'!$EN213-1,'IRP Inputs'!X$14-1),"")</f>
        <v>0</v>
      </c>
      <c r="Y213" s="43">
        <f ca="1">IF($EO213,OFFSET('Measure Summary'!$A$1,'IRP Inputs'!$EN213-1,'IRP Inputs'!Y$14-1),"")</f>
        <v>0</v>
      </c>
      <c r="Z213" s="43">
        <f ca="1">IF($EO213,OFFSET('Measure Summary'!$A$1,'IRP Inputs'!$EN213-1,'IRP Inputs'!Z$14-1),"")</f>
        <v>0</v>
      </c>
      <c r="AA213" s="43">
        <f ca="1">IF($EO213,OFFSET('Measure Summary'!$A$1,'IRP Inputs'!$EN213-1,'IRP Inputs'!AA$14-1),"")</f>
        <v>0</v>
      </c>
      <c r="AB213" s="43">
        <f ca="1">IF($EO213,OFFSET('Measure Summary'!$A$1,'IRP Inputs'!$EN213-1,'IRP Inputs'!AB$14-1),"")</f>
        <v>0</v>
      </c>
      <c r="AC213" s="43">
        <f ca="1">IF($EO213,OFFSET('Measure Summary'!$A$1,'IRP Inputs'!$EN213-1,'IRP Inputs'!AC$14-1),"")</f>
        <v>0</v>
      </c>
      <c r="AD213" s="43">
        <f ca="1">IF($EO213,OFFSET('Measure Summary'!$A$1,'IRP Inputs'!$EN213-1,'IRP Inputs'!AD$14-1),"")</f>
        <v>0</v>
      </c>
      <c r="AE213" s="43">
        <f ca="1">IF($EO213,OFFSET('Measure Summary'!$A$1,'IRP Inputs'!$EN213-1,'IRP Inputs'!AE$14-1),"")</f>
        <v>0</v>
      </c>
      <c r="AF213" s="43">
        <f ca="1">IF($EO213,OFFSET('Measure Summary'!$A$1,'IRP Inputs'!$EN213-1,'IRP Inputs'!AF$14-1),"")</f>
        <v>0</v>
      </c>
      <c r="AG213" s="43">
        <f ca="1">IF($EO213,OFFSET('Measure Summary'!$A$1,'IRP Inputs'!$EN213-1,'IRP Inputs'!AG$14-1),"")</f>
        <v>0</v>
      </c>
      <c r="AH213" s="43">
        <f ca="1">IF($EO213,OFFSET('Measure Summary'!$A$1,'IRP Inputs'!$EN213-1,'IRP Inputs'!AH$14-1),"")</f>
        <v>0</v>
      </c>
      <c r="AI213" s="43">
        <f ca="1">IF($EO213,OFFSET('Measure Summary'!$A$1,'IRP Inputs'!$EN213-1,'IRP Inputs'!AI$14-1),"")</f>
        <v>0</v>
      </c>
      <c r="AJ213" s="43">
        <f ca="1">IF($EO213,OFFSET('Measure Summary'!$A$1,'IRP Inputs'!$EN213-1,'IRP Inputs'!AJ$14-1),"")</f>
        <v>0</v>
      </c>
      <c r="AK213" s="44">
        <f ca="1">IF($EO213,OFFSET('Measure Summary'!$A$1,'IRP Inputs'!$EN213-1,'IRP Inputs'!AK$14-1),"")</f>
        <v>0</v>
      </c>
      <c r="AL213" s="42">
        <f ca="1">IF($EO213,OFFSET('Measure Summary'!$A$1,'IRP Inputs'!$EN213-1,'IRP Inputs'!AL$14-1)*100,"")</f>
        <v>0</v>
      </c>
      <c r="AM213" s="43">
        <f ca="1">IF($EO213,OFFSET('Measure Summary'!$A$1,'IRP Inputs'!$EN213-1,'IRP Inputs'!AM$14-1)*100,"")</f>
        <v>0</v>
      </c>
      <c r="AN213" s="43">
        <f ca="1">IF($EO213,OFFSET('Measure Summary'!$A$1,'IRP Inputs'!$EN213-1,'IRP Inputs'!AN$14-1)*100,"")</f>
        <v>0</v>
      </c>
      <c r="AO213" s="43">
        <f ca="1">IF($EO213,OFFSET('Measure Summary'!$A$1,'IRP Inputs'!$EN213-1,'IRP Inputs'!AO$14-1)*100,"")</f>
        <v>0</v>
      </c>
      <c r="AP213" s="43">
        <f ca="1">IF($EO213,OFFSET('Measure Summary'!$A$1,'IRP Inputs'!$EN213-1,'IRP Inputs'!AP$14-1)*100,"")</f>
        <v>0</v>
      </c>
      <c r="AQ213" s="43">
        <f ca="1">IF($EO213,OFFSET('Measure Summary'!$A$1,'IRP Inputs'!$EN213-1,'IRP Inputs'!AQ$14-1)*100,"")</f>
        <v>0</v>
      </c>
      <c r="AR213" s="43">
        <f ca="1">IF($EO213,OFFSET('Measure Summary'!$A$1,'IRP Inputs'!$EN213-1,'IRP Inputs'!AR$14-1)*100,"")</f>
        <v>0</v>
      </c>
      <c r="AS213" s="43">
        <f ca="1">IF($EO213,OFFSET('Measure Summary'!$A$1,'IRP Inputs'!$EN213-1,'IRP Inputs'!AS$14-1)*100,"")</f>
        <v>0</v>
      </c>
      <c r="AT213" s="43">
        <f ca="1">IF($EO213,OFFSET('Measure Summary'!$A$1,'IRP Inputs'!$EN213-1,'IRP Inputs'!AT$14-1)*100,"")</f>
        <v>0</v>
      </c>
      <c r="AU213" s="43">
        <f ca="1">IF($EO213,OFFSET('Measure Summary'!$A$1,'IRP Inputs'!$EN213-1,'IRP Inputs'!AU$14-1)*100,"")</f>
        <v>0</v>
      </c>
      <c r="AV213" s="43">
        <f ca="1">IF($EO213,OFFSET('Measure Summary'!$A$1,'IRP Inputs'!$EN213-1,'IRP Inputs'!AV$14-1)*100,"")</f>
        <v>0</v>
      </c>
      <c r="AW213" s="43">
        <f ca="1">IF($EO213,OFFSET('Measure Summary'!$A$1,'IRP Inputs'!$EN213-1,'IRP Inputs'!AW$14-1)*100,"")</f>
        <v>0</v>
      </c>
      <c r="AX213" s="43">
        <f ca="1">IF($EO213,OFFSET('Measure Summary'!$A$1,'IRP Inputs'!$EN213-1,'IRP Inputs'!AX$14-1)*100,"")</f>
        <v>0</v>
      </c>
      <c r="AY213" s="43">
        <f ca="1">IF($EO213,OFFSET('Measure Summary'!$A$1,'IRP Inputs'!$EN213-1,'IRP Inputs'!AY$14-1)*100,"")</f>
        <v>0</v>
      </c>
      <c r="AZ213" s="43">
        <f ca="1">IF($EO213,OFFSET('Measure Summary'!$A$1,'IRP Inputs'!$EN213-1,'IRP Inputs'!AZ$14-1)*100,"")</f>
        <v>0</v>
      </c>
      <c r="BA213" s="43">
        <f ca="1">IF($EO213,OFFSET('Measure Summary'!$A$1,'IRP Inputs'!$EN213-1,'IRP Inputs'!BA$14-1)*100,"")</f>
        <v>0</v>
      </c>
      <c r="BB213" s="43">
        <f ca="1">IF($EO213,OFFSET('Measure Summary'!$A$1,'IRP Inputs'!$EN213-1,'IRP Inputs'!BB$14-1)*100,"")</f>
        <v>0</v>
      </c>
      <c r="BC213" s="43">
        <f ca="1">IF($EO213,OFFSET('Measure Summary'!$A$1,'IRP Inputs'!$EN213-1,'IRP Inputs'!BC$14-1)*100,"")</f>
        <v>0</v>
      </c>
      <c r="BD213" s="43">
        <f ca="1">IF($EO213,OFFSET('Measure Summary'!$A$1,'IRP Inputs'!$EN213-1,'IRP Inputs'!BD$14-1)*100,"")</f>
        <v>0</v>
      </c>
      <c r="BE213" s="43">
        <f ca="1">IF($EO213,OFFSET('Measure Summary'!$A$1,'IRP Inputs'!$EN213-1,'IRP Inputs'!BE$14-1)*100,"")</f>
        <v>0</v>
      </c>
      <c r="BF213" s="43">
        <f ca="1">IF($EO213,OFFSET('Measure Summary'!$A$1,'IRP Inputs'!$EN213-1,'IRP Inputs'!BF$14-1)*100,"")</f>
        <v>0</v>
      </c>
      <c r="BG213" s="43">
        <f ca="1">IF($EO213,OFFSET('Measure Summary'!$A$1,'IRP Inputs'!$EN213-1,'IRP Inputs'!BG$14-1)*100,"")</f>
        <v>0</v>
      </c>
      <c r="BH213" s="43">
        <f ca="1">IF($EO213,OFFSET('Measure Summary'!$A$1,'IRP Inputs'!$EN213-1,'IRP Inputs'!BH$14-1)*100,"")</f>
        <v>0</v>
      </c>
      <c r="BI213" s="43">
        <f ca="1">IF($EO213,OFFSET('Measure Summary'!$A$1,'IRP Inputs'!$EN213-1,'IRP Inputs'!BI$14-1)*100,"")</f>
        <v>0</v>
      </c>
      <c r="BJ213" s="44">
        <f ca="1">IF($EO213,OFFSET('Measure Summary'!$A$1,'IRP Inputs'!$EN213-1,'IRP Inputs'!BJ$14-1)*100,"")</f>
        <v>0</v>
      </c>
      <c r="BK213" s="42">
        <f ca="1">IF($EO213,OFFSET('Measure Summary'!$A$1,'IRP Inputs'!$EN213-1,'IRP Inputs'!BK$14-1)*100,"")</f>
        <v>0</v>
      </c>
      <c r="BL213" s="43">
        <f ca="1">IF($EO213,OFFSET('Measure Summary'!$A$1,'IRP Inputs'!$EN213-1,'IRP Inputs'!BL$14-1)*100,"")</f>
        <v>0</v>
      </c>
      <c r="BM213" s="43">
        <f ca="1">IF($EO213,OFFSET('Measure Summary'!$A$1,'IRP Inputs'!$EN213-1,'IRP Inputs'!BM$14-1)*100,"")</f>
        <v>0</v>
      </c>
      <c r="BN213" s="43">
        <f ca="1">IF($EO213,OFFSET('Measure Summary'!$A$1,'IRP Inputs'!$EN213-1,'IRP Inputs'!BN$14-1)*100,"")</f>
        <v>0</v>
      </c>
      <c r="BO213" s="43">
        <f ca="1">IF($EO213,OFFSET('Measure Summary'!$A$1,'IRP Inputs'!$EN213-1,'IRP Inputs'!BO$14-1)*100,"")</f>
        <v>0</v>
      </c>
      <c r="BP213" s="43">
        <f ca="1">IF($EO213,OFFSET('Measure Summary'!$A$1,'IRP Inputs'!$EN213-1,'IRP Inputs'!BP$14-1)*100,"")</f>
        <v>0</v>
      </c>
      <c r="BQ213" s="43">
        <f ca="1">IF($EO213,OFFSET('Measure Summary'!$A$1,'IRP Inputs'!$EN213-1,'IRP Inputs'!BQ$14-1)*100,"")</f>
        <v>0</v>
      </c>
      <c r="BR213" s="43">
        <f ca="1">IF($EO213,OFFSET('Measure Summary'!$A$1,'IRP Inputs'!$EN213-1,'IRP Inputs'!BR$14-1)*100,"")</f>
        <v>0</v>
      </c>
      <c r="BS213" s="43">
        <f ca="1">IF($EO213,OFFSET('Measure Summary'!$A$1,'IRP Inputs'!$EN213-1,'IRP Inputs'!BS$14-1)*100,"")</f>
        <v>0</v>
      </c>
      <c r="BT213" s="43">
        <f ca="1">IF($EO213,OFFSET('Measure Summary'!$A$1,'IRP Inputs'!$EN213-1,'IRP Inputs'!BT$14-1)*100,"")</f>
        <v>0</v>
      </c>
      <c r="BU213" s="43">
        <f ca="1">IF($EO213,OFFSET('Measure Summary'!$A$1,'IRP Inputs'!$EN213-1,'IRP Inputs'!BU$14-1)*100,"")</f>
        <v>0</v>
      </c>
      <c r="BV213" s="43">
        <f ca="1">IF($EO213,OFFSET('Measure Summary'!$A$1,'IRP Inputs'!$EN213-1,'IRP Inputs'!BV$14-1)*100,"")</f>
        <v>0</v>
      </c>
      <c r="BW213" s="43">
        <f ca="1">IF($EO213,OFFSET('Measure Summary'!$A$1,'IRP Inputs'!$EN213-1,'IRP Inputs'!BW$14-1)*100,"")</f>
        <v>0</v>
      </c>
      <c r="BX213" s="43">
        <f ca="1">IF($EO213,OFFSET('Measure Summary'!$A$1,'IRP Inputs'!$EN213-1,'IRP Inputs'!BX$14-1)*100,"")</f>
        <v>0</v>
      </c>
      <c r="BY213" s="43">
        <f ca="1">IF($EO213,OFFSET('Measure Summary'!$A$1,'IRP Inputs'!$EN213-1,'IRP Inputs'!BY$14-1)*100,"")</f>
        <v>0</v>
      </c>
      <c r="BZ213" s="43">
        <f ca="1">IF($EO213,OFFSET('Measure Summary'!$A$1,'IRP Inputs'!$EN213-1,'IRP Inputs'!BZ$14-1)*100,"")</f>
        <v>0</v>
      </c>
      <c r="CA213" s="43">
        <f ca="1">IF($EO213,OFFSET('Measure Summary'!$A$1,'IRP Inputs'!$EN213-1,'IRP Inputs'!CA$14-1)*100,"")</f>
        <v>0</v>
      </c>
      <c r="CB213" s="43">
        <f ca="1">IF($EO213,OFFSET('Measure Summary'!$A$1,'IRP Inputs'!$EN213-1,'IRP Inputs'!CB$14-1)*100,"")</f>
        <v>0</v>
      </c>
      <c r="CC213" s="43">
        <f ca="1">IF($EO213,OFFSET('Measure Summary'!$A$1,'IRP Inputs'!$EN213-1,'IRP Inputs'!CC$14-1)*100,"")</f>
        <v>0</v>
      </c>
      <c r="CD213" s="43">
        <f ca="1">IF($EO213,OFFSET('Measure Summary'!$A$1,'IRP Inputs'!$EN213-1,'IRP Inputs'!CD$14-1)*100,"")</f>
        <v>0</v>
      </c>
      <c r="CE213" s="43">
        <f ca="1">IF($EO213,OFFSET('Measure Summary'!$A$1,'IRP Inputs'!$EN213-1,'IRP Inputs'!CE$14-1)*100,"")</f>
        <v>0</v>
      </c>
      <c r="CF213" s="43">
        <f ca="1">IF($EO213,OFFSET('Measure Summary'!$A$1,'IRP Inputs'!$EN213-1,'IRP Inputs'!CF$14-1)*100,"")</f>
        <v>0</v>
      </c>
      <c r="CG213" s="43">
        <f ca="1">IF($EO213,OFFSET('Measure Summary'!$A$1,'IRP Inputs'!$EN213-1,'IRP Inputs'!CG$14-1)*100,"")</f>
        <v>0</v>
      </c>
      <c r="CH213" s="43">
        <f ca="1">IF($EO213,OFFSET('Measure Summary'!$A$1,'IRP Inputs'!$EN213-1,'IRP Inputs'!CH$14-1)*100,"")</f>
        <v>0</v>
      </c>
      <c r="CI213" s="44">
        <f ca="1">IF($EO213,OFFSET('Measure Summary'!$A$1,'IRP Inputs'!$EN213-1,'IRP Inputs'!CI$14-1)*100,"")</f>
        <v>0</v>
      </c>
      <c r="CJ213" s="45">
        <f ca="1">IF($EO213,OFFSET('Measure Summary'!$A$1,'IRP Inputs'!$EN213-1,IF($C213="WA",CJ$17,CJ$16)-1)/100,"")</f>
        <v>0</v>
      </c>
      <c r="CK213" s="46">
        <f ca="1">IF($EO213,OFFSET('Measure Summary'!$A$1,'IRP Inputs'!$EN213-1,IF($C213="WA",CK$17,CK$16)-1)/100,"")</f>
        <v>0</v>
      </c>
      <c r="CL213" s="46">
        <f ca="1">IF($EO213,OFFSET('Measure Summary'!$A$1,'IRP Inputs'!$EN213-1,IF($C213="WA",CL$17,CL$16)-1)/100,"")</f>
        <v>0</v>
      </c>
      <c r="CM213" s="46">
        <f ca="1">IF($EO213,OFFSET('Measure Summary'!$A$1,'IRP Inputs'!$EN213-1,IF($C213="WA",CM$17,CM$16)-1)/100,"")</f>
        <v>0</v>
      </c>
      <c r="CN213" s="46">
        <f ca="1">IF($EO213,OFFSET('Measure Summary'!$A$1,'IRP Inputs'!$EN213-1,IF($C213="WA",CN$17,CN$16)-1)/100,"")</f>
        <v>0</v>
      </c>
      <c r="CO213" s="46">
        <f ca="1">IF($EO213,OFFSET('Measure Summary'!$A$1,'IRP Inputs'!$EN213-1,IF($C213="WA",CO$17,CO$16)-1)/100,"")</f>
        <v>0</v>
      </c>
      <c r="CP213" s="46">
        <f ca="1">IF($EO213,OFFSET('Measure Summary'!$A$1,'IRP Inputs'!$EN213-1,IF($C213="WA",CP$17,CP$16)-1)/100,"")</f>
        <v>0</v>
      </c>
      <c r="CQ213" s="46">
        <f ca="1">IF($EO213,OFFSET('Measure Summary'!$A$1,'IRP Inputs'!$EN213-1,IF($C213="WA",CQ$17,CQ$16)-1)/100,"")</f>
        <v>0</v>
      </c>
      <c r="CR213" s="46">
        <f ca="1">IF($EO213,OFFSET('Measure Summary'!$A$1,'IRP Inputs'!$EN213-1,IF($C213="WA",CR$17,CR$16)-1)/100,"")</f>
        <v>0</v>
      </c>
      <c r="CS213" s="46">
        <f ca="1">IF($EO213,OFFSET('Measure Summary'!$A$1,'IRP Inputs'!$EN213-1,IF($C213="WA",CS$17,CS$16)-1)/100,"")</f>
        <v>0</v>
      </c>
      <c r="CT213" s="46">
        <f ca="1">IF($EO213,OFFSET('Measure Summary'!$A$1,'IRP Inputs'!$EN213-1,IF($C213="WA",CT$17,CT$16)-1)/100,"")</f>
        <v>0</v>
      </c>
      <c r="CU213" s="46">
        <f ca="1">IF($EO213,OFFSET('Measure Summary'!$A$1,'IRP Inputs'!$EN213-1,IF($C213="WA",CU$17,CU$16)-1)/100,"")</f>
        <v>0</v>
      </c>
      <c r="CV213" s="46">
        <f ca="1">IF($EO213,OFFSET('Measure Summary'!$A$1,'IRP Inputs'!$EN213-1,IF($C213="WA",CV$17,CV$16)-1)/100,"")</f>
        <v>0</v>
      </c>
      <c r="CW213" s="46">
        <f ca="1">IF($EO213,OFFSET('Measure Summary'!$A$1,'IRP Inputs'!$EN213-1,IF($C213="WA",CW$17,CW$16)-1)/100,"")</f>
        <v>0</v>
      </c>
      <c r="CX213" s="46">
        <f ca="1">IF($EO213,OFFSET('Measure Summary'!$A$1,'IRP Inputs'!$EN213-1,IF($C213="WA",CX$17,CX$16)-1)/100,"")</f>
        <v>0</v>
      </c>
      <c r="CY213" s="46">
        <f ca="1">IF($EO213,OFFSET('Measure Summary'!$A$1,'IRP Inputs'!$EN213-1,IF($C213="WA",CY$17,CY$16)-1)/100,"")</f>
        <v>0</v>
      </c>
      <c r="CZ213" s="46">
        <f ca="1">IF($EO213,OFFSET('Measure Summary'!$A$1,'IRP Inputs'!$EN213-1,IF($C213="WA",CZ$17,CZ$16)-1)/100,"")</f>
        <v>0</v>
      </c>
      <c r="DA213" s="46">
        <f ca="1">IF($EO213,OFFSET('Measure Summary'!$A$1,'IRP Inputs'!$EN213-1,IF($C213="WA",DA$17,DA$16)-1)/100,"")</f>
        <v>0</v>
      </c>
      <c r="DB213" s="46">
        <f ca="1">IF($EO213,OFFSET('Measure Summary'!$A$1,'IRP Inputs'!$EN213-1,IF($C213="WA",DB$17,DB$16)-1)/100,"")</f>
        <v>0</v>
      </c>
      <c r="DC213" s="46">
        <f ca="1">IF($EO213,OFFSET('Measure Summary'!$A$1,'IRP Inputs'!$EN213-1,IF($C213="WA",DC$17,DC$16)-1)/100,"")</f>
        <v>0</v>
      </c>
      <c r="DD213" s="46">
        <f ca="1">IF($EO213,OFFSET('Measure Summary'!$A$1,'IRP Inputs'!$EN213-1,IF($C213="WA",DD$17,DD$16)-1)/100,"")</f>
        <v>0</v>
      </c>
      <c r="DE213" s="46">
        <f ca="1">IF($EO213,OFFSET('Measure Summary'!$A$1,'IRP Inputs'!$EN213-1,IF($C213="WA",DE$17,DE$16)-1)/100,"")</f>
        <v>0</v>
      </c>
      <c r="DF213" s="46">
        <f ca="1">IF($EO213,OFFSET('Measure Summary'!$A$1,'IRP Inputs'!$EN213-1,IF($C213="WA",DF$17,DF$16)-1)/100,"")</f>
        <v>0</v>
      </c>
      <c r="DG213" s="46">
        <f ca="1">IF($EO213,OFFSET('Measure Summary'!$A$1,'IRP Inputs'!$EN213-1,IF($C213="WA",DG$17,DG$16)-1)/100,"")</f>
        <v>0</v>
      </c>
      <c r="DH213" s="47">
        <f ca="1">IF($EO213,OFFSET('Measure Summary'!$A$1,'IRP Inputs'!$EN213-1,IF($C213="WA",DH$17,DH$16)-1)/100,"")</f>
        <v>0</v>
      </c>
      <c r="DJ213" s="48">
        <f ca="1">IF($EO213,OFFSET('Measure Summary'!$A$1,'IRP Inputs'!$EN213-1,'IRP Inputs'!DJ$14-1),"")*K213</f>
        <v>0.3407798862553888</v>
      </c>
      <c r="DK213" s="49">
        <f t="shared" ca="1" si="107"/>
        <v>0.10564176473917053</v>
      </c>
      <c r="DL213" s="48">
        <f t="shared" ca="1" si="123"/>
        <v>0</v>
      </c>
      <c r="DM213" s="50">
        <f t="shared" ca="1" si="123"/>
        <v>0</v>
      </c>
      <c r="DN213" s="50">
        <f t="shared" ca="1" si="123"/>
        <v>0</v>
      </c>
      <c r="DO213" s="50">
        <f t="shared" ca="1" si="123"/>
        <v>0</v>
      </c>
      <c r="DP213" s="50">
        <f t="shared" ca="1" si="123"/>
        <v>0</v>
      </c>
      <c r="DQ213" s="50">
        <f t="shared" ca="1" si="123"/>
        <v>0</v>
      </c>
      <c r="DR213" s="50">
        <f t="shared" ca="1" si="123"/>
        <v>0</v>
      </c>
      <c r="DS213" s="50">
        <f t="shared" ca="1" si="123"/>
        <v>0</v>
      </c>
      <c r="DT213" s="50">
        <f t="shared" ca="1" si="123"/>
        <v>0</v>
      </c>
      <c r="DU213" s="50">
        <f t="shared" ca="1" si="123"/>
        <v>0</v>
      </c>
      <c r="DV213" s="50">
        <f t="shared" ca="1" si="124"/>
        <v>0</v>
      </c>
      <c r="DW213" s="50">
        <f t="shared" ca="1" si="124"/>
        <v>0</v>
      </c>
      <c r="DX213" s="50">
        <f t="shared" ca="1" si="124"/>
        <v>0</v>
      </c>
      <c r="DY213" s="50">
        <f t="shared" ca="1" si="124"/>
        <v>0</v>
      </c>
      <c r="DZ213" s="50">
        <f t="shared" ca="1" si="124"/>
        <v>0</v>
      </c>
      <c r="EA213" s="50">
        <f t="shared" ca="1" si="124"/>
        <v>0</v>
      </c>
      <c r="EB213" s="50">
        <f t="shared" ca="1" si="124"/>
        <v>0</v>
      </c>
      <c r="EC213" s="50">
        <f t="shared" ca="1" si="124"/>
        <v>0</v>
      </c>
      <c r="ED213" s="50">
        <f t="shared" ca="1" si="124"/>
        <v>0</v>
      </c>
      <c r="EE213" s="50">
        <f t="shared" ca="1" si="124"/>
        <v>0</v>
      </c>
      <c r="EF213" s="50">
        <f t="shared" ca="1" si="122"/>
        <v>0</v>
      </c>
      <c r="EG213" s="50">
        <f t="shared" ca="1" si="122"/>
        <v>0</v>
      </c>
      <c r="EH213" s="50">
        <f t="shared" ca="1" si="122"/>
        <v>0</v>
      </c>
      <c r="EI213" s="50">
        <f t="shared" ca="1" si="122"/>
        <v>0</v>
      </c>
      <c r="EJ213" s="49">
        <f t="shared" ca="1" si="122"/>
        <v>0</v>
      </c>
      <c r="EM213">
        <f t="shared" si="111"/>
        <v>190</v>
      </c>
      <c r="EN213">
        <f>MATCH(EM213,'Measure Summary'!$VY:$VY,0)</f>
        <v>194</v>
      </c>
      <c r="EO213" t="b">
        <f t="shared" si="108"/>
        <v>1</v>
      </c>
    </row>
    <row r="214" spans="1:145">
      <c r="A214" s="40" t="str">
        <f ca="1">IF($EO214,OFFSET('Measure Summary'!$A$1,'IRP Inputs'!$EN214-1,'IRP Inputs'!A$14-1),"")</f>
        <v>OR_Residential_LI - Single Family_Existing_Space Heating_Natural Gas_Furnace</v>
      </c>
      <c r="B214" t="str">
        <f ca="1">IF($EO214,OFFSET('Measure Summary'!$A$1,'IRP Inputs'!$EN214-1,'IRP Inputs'!B$14-1),"")</f>
        <v>Retrofit</v>
      </c>
      <c r="C214" t="str">
        <f ca="1">IF($EO214,OFFSET('Measure Summary'!$A$1,'IRP Inputs'!$EN214-1,'IRP Inputs'!C$14-1),"")</f>
        <v>OR</v>
      </c>
      <c r="D214" t="str">
        <f ca="1">IF($EO214,OFFSET('Measure Summary'!$A$1,'IRP Inputs'!$EN214-1,'IRP Inputs'!D$14-1),"")</f>
        <v>Residential</v>
      </c>
      <c r="E214" t="str">
        <f ca="1">IF($EO214,OFFSET('Measure Summary'!$A$1,'IRP Inputs'!$EN214-1,'IRP Inputs'!E$14-1),"")</f>
        <v>LI - Multi-Family</v>
      </c>
      <c r="F214" t="str">
        <f ca="1">IF($EO214,OFFSET('Measure Summary'!$A$1,'IRP Inputs'!$EN214-1,'IRP Inputs'!F$14-1),"")</f>
        <v>Existing</v>
      </c>
      <c r="G214" t="str">
        <f ca="1">IF($EO214,OFFSET('Measure Summary'!$A$1,'IRP Inputs'!$EN214-1,'IRP Inputs'!G$14-1),"")</f>
        <v>Space Heating</v>
      </c>
      <c r="H214" t="str">
        <f ca="1">IF($EO214,OFFSET('Measure Summary'!$A$1,'IRP Inputs'!$EN214-1,'IRP Inputs'!H$14-1),"")</f>
        <v>Insulation - Foundation</v>
      </c>
      <c r="I214" t="str">
        <f ca="1">IF($EO214,OFFSET('Measure Summary'!$A$1,'IRP Inputs'!$EN214-1,'IRP Inputs'!I$14-1),"")</f>
        <v>ORM143</v>
      </c>
      <c r="J214" s="1" t="str">
        <f ca="1">IF($EO214,OFFSET('Measure Summary'!$A$1,'IRP Inputs'!$EN214-1,'IRP Inputs'!J$14-1),"")</f>
        <v>R-15</v>
      </c>
      <c r="K214" s="41">
        <f ca="1">IF($EO214,OFFSET('Measure Summary'!$A$1,'IRP Inputs'!$EN214-1,'IRP Inputs'!K$14-1),"")</f>
        <v>1.03</v>
      </c>
      <c r="L214" s="1">
        <f ca="1">IF($EO214,OFFSET('Measure Summary'!$A$1,'IRP Inputs'!$EN214-1,'IRP Inputs'!L$14-1),"")</f>
        <v>70</v>
      </c>
      <c r="M214" s="42">
        <f ca="1">IF($EO214,OFFSET('Measure Summary'!$A$1,'IRP Inputs'!$EN214-1,'IRP Inputs'!M$14-1),"")</f>
        <v>0</v>
      </c>
      <c r="N214" s="43">
        <f ca="1">IF($EO214,OFFSET('Measure Summary'!$A$1,'IRP Inputs'!$EN214-1,'IRP Inputs'!N$14-1),"")</f>
        <v>0</v>
      </c>
      <c r="O214" s="43">
        <f ca="1">IF($EO214,OFFSET('Measure Summary'!$A$1,'IRP Inputs'!$EN214-1,'IRP Inputs'!O$14-1),"")</f>
        <v>0</v>
      </c>
      <c r="P214" s="43">
        <f ca="1">IF($EO214,OFFSET('Measure Summary'!$A$1,'IRP Inputs'!$EN214-1,'IRP Inputs'!P$14-1),"")</f>
        <v>0</v>
      </c>
      <c r="Q214" s="43">
        <f ca="1">IF($EO214,OFFSET('Measure Summary'!$A$1,'IRP Inputs'!$EN214-1,'IRP Inputs'!Q$14-1),"")</f>
        <v>0</v>
      </c>
      <c r="R214" s="43">
        <f ca="1">IF($EO214,OFFSET('Measure Summary'!$A$1,'IRP Inputs'!$EN214-1,'IRP Inputs'!R$14-1),"")</f>
        <v>0</v>
      </c>
      <c r="S214" s="43">
        <f ca="1">IF($EO214,OFFSET('Measure Summary'!$A$1,'IRP Inputs'!$EN214-1,'IRP Inputs'!S$14-1),"")</f>
        <v>0</v>
      </c>
      <c r="T214" s="43">
        <f ca="1">IF($EO214,OFFSET('Measure Summary'!$A$1,'IRP Inputs'!$EN214-1,'IRP Inputs'!T$14-1),"")</f>
        <v>0</v>
      </c>
      <c r="U214" s="43">
        <f ca="1">IF($EO214,OFFSET('Measure Summary'!$A$1,'IRP Inputs'!$EN214-1,'IRP Inputs'!U$14-1),"")</f>
        <v>0</v>
      </c>
      <c r="V214" s="43">
        <f ca="1">IF($EO214,OFFSET('Measure Summary'!$A$1,'IRP Inputs'!$EN214-1,'IRP Inputs'!V$14-1),"")</f>
        <v>0</v>
      </c>
      <c r="W214" s="43">
        <f ca="1">IF($EO214,OFFSET('Measure Summary'!$A$1,'IRP Inputs'!$EN214-1,'IRP Inputs'!W$14-1),"")</f>
        <v>0</v>
      </c>
      <c r="X214" s="43">
        <f ca="1">IF($EO214,OFFSET('Measure Summary'!$A$1,'IRP Inputs'!$EN214-1,'IRP Inputs'!X$14-1),"")</f>
        <v>0</v>
      </c>
      <c r="Y214" s="43">
        <f ca="1">IF($EO214,OFFSET('Measure Summary'!$A$1,'IRP Inputs'!$EN214-1,'IRP Inputs'!Y$14-1),"")</f>
        <v>0</v>
      </c>
      <c r="Z214" s="43">
        <f ca="1">IF($EO214,OFFSET('Measure Summary'!$A$1,'IRP Inputs'!$EN214-1,'IRP Inputs'!Z$14-1),"")</f>
        <v>0</v>
      </c>
      <c r="AA214" s="43">
        <f ca="1">IF($EO214,OFFSET('Measure Summary'!$A$1,'IRP Inputs'!$EN214-1,'IRP Inputs'!AA$14-1),"")</f>
        <v>0</v>
      </c>
      <c r="AB214" s="43">
        <f ca="1">IF($EO214,OFFSET('Measure Summary'!$A$1,'IRP Inputs'!$EN214-1,'IRP Inputs'!AB$14-1),"")</f>
        <v>0</v>
      </c>
      <c r="AC214" s="43">
        <f ca="1">IF($EO214,OFFSET('Measure Summary'!$A$1,'IRP Inputs'!$EN214-1,'IRP Inputs'!AC$14-1),"")</f>
        <v>0</v>
      </c>
      <c r="AD214" s="43">
        <f ca="1">IF($EO214,OFFSET('Measure Summary'!$A$1,'IRP Inputs'!$EN214-1,'IRP Inputs'!AD$14-1),"")</f>
        <v>0</v>
      </c>
      <c r="AE214" s="43">
        <f ca="1">IF($EO214,OFFSET('Measure Summary'!$A$1,'IRP Inputs'!$EN214-1,'IRP Inputs'!AE$14-1),"")</f>
        <v>0</v>
      </c>
      <c r="AF214" s="43">
        <f ca="1">IF($EO214,OFFSET('Measure Summary'!$A$1,'IRP Inputs'!$EN214-1,'IRP Inputs'!AF$14-1),"")</f>
        <v>0</v>
      </c>
      <c r="AG214" s="43">
        <f ca="1">IF($EO214,OFFSET('Measure Summary'!$A$1,'IRP Inputs'!$EN214-1,'IRP Inputs'!AG$14-1),"")</f>
        <v>0</v>
      </c>
      <c r="AH214" s="43">
        <f ca="1">IF($EO214,OFFSET('Measure Summary'!$A$1,'IRP Inputs'!$EN214-1,'IRP Inputs'!AH$14-1),"")</f>
        <v>0</v>
      </c>
      <c r="AI214" s="43">
        <f ca="1">IF($EO214,OFFSET('Measure Summary'!$A$1,'IRP Inputs'!$EN214-1,'IRP Inputs'!AI$14-1),"")</f>
        <v>0</v>
      </c>
      <c r="AJ214" s="43">
        <f ca="1">IF($EO214,OFFSET('Measure Summary'!$A$1,'IRP Inputs'!$EN214-1,'IRP Inputs'!AJ$14-1),"")</f>
        <v>0</v>
      </c>
      <c r="AK214" s="44">
        <f ca="1">IF($EO214,OFFSET('Measure Summary'!$A$1,'IRP Inputs'!$EN214-1,'IRP Inputs'!AK$14-1),"")</f>
        <v>0</v>
      </c>
      <c r="AL214" s="42">
        <f ca="1">IF($EO214,OFFSET('Measure Summary'!$A$1,'IRP Inputs'!$EN214-1,'IRP Inputs'!AL$14-1)*100,"")</f>
        <v>0</v>
      </c>
      <c r="AM214" s="43">
        <f ca="1">IF($EO214,OFFSET('Measure Summary'!$A$1,'IRP Inputs'!$EN214-1,'IRP Inputs'!AM$14-1)*100,"")</f>
        <v>0</v>
      </c>
      <c r="AN214" s="43">
        <f ca="1">IF($EO214,OFFSET('Measure Summary'!$A$1,'IRP Inputs'!$EN214-1,'IRP Inputs'!AN$14-1)*100,"")</f>
        <v>0</v>
      </c>
      <c r="AO214" s="43">
        <f ca="1">IF($EO214,OFFSET('Measure Summary'!$A$1,'IRP Inputs'!$EN214-1,'IRP Inputs'!AO$14-1)*100,"")</f>
        <v>0</v>
      </c>
      <c r="AP214" s="43">
        <f ca="1">IF($EO214,OFFSET('Measure Summary'!$A$1,'IRP Inputs'!$EN214-1,'IRP Inputs'!AP$14-1)*100,"")</f>
        <v>0</v>
      </c>
      <c r="AQ214" s="43">
        <f ca="1">IF($EO214,OFFSET('Measure Summary'!$A$1,'IRP Inputs'!$EN214-1,'IRP Inputs'!AQ$14-1)*100,"")</f>
        <v>0</v>
      </c>
      <c r="AR214" s="43">
        <f ca="1">IF($EO214,OFFSET('Measure Summary'!$A$1,'IRP Inputs'!$EN214-1,'IRP Inputs'!AR$14-1)*100,"")</f>
        <v>0</v>
      </c>
      <c r="AS214" s="43">
        <f ca="1">IF($EO214,OFFSET('Measure Summary'!$A$1,'IRP Inputs'!$EN214-1,'IRP Inputs'!AS$14-1)*100,"")</f>
        <v>0</v>
      </c>
      <c r="AT214" s="43">
        <f ca="1">IF($EO214,OFFSET('Measure Summary'!$A$1,'IRP Inputs'!$EN214-1,'IRP Inputs'!AT$14-1)*100,"")</f>
        <v>0</v>
      </c>
      <c r="AU214" s="43">
        <f ca="1">IF($EO214,OFFSET('Measure Summary'!$A$1,'IRP Inputs'!$EN214-1,'IRP Inputs'!AU$14-1)*100,"")</f>
        <v>0</v>
      </c>
      <c r="AV214" s="43">
        <f ca="1">IF($EO214,OFFSET('Measure Summary'!$A$1,'IRP Inputs'!$EN214-1,'IRP Inputs'!AV$14-1)*100,"")</f>
        <v>0</v>
      </c>
      <c r="AW214" s="43">
        <f ca="1">IF($EO214,OFFSET('Measure Summary'!$A$1,'IRP Inputs'!$EN214-1,'IRP Inputs'!AW$14-1)*100,"")</f>
        <v>0</v>
      </c>
      <c r="AX214" s="43">
        <f ca="1">IF($EO214,OFFSET('Measure Summary'!$A$1,'IRP Inputs'!$EN214-1,'IRP Inputs'!AX$14-1)*100,"")</f>
        <v>0</v>
      </c>
      <c r="AY214" s="43">
        <f ca="1">IF($EO214,OFFSET('Measure Summary'!$A$1,'IRP Inputs'!$EN214-1,'IRP Inputs'!AY$14-1)*100,"")</f>
        <v>0</v>
      </c>
      <c r="AZ214" s="43">
        <f ca="1">IF($EO214,OFFSET('Measure Summary'!$A$1,'IRP Inputs'!$EN214-1,'IRP Inputs'!AZ$14-1)*100,"")</f>
        <v>0</v>
      </c>
      <c r="BA214" s="43">
        <f ca="1">IF($EO214,OFFSET('Measure Summary'!$A$1,'IRP Inputs'!$EN214-1,'IRP Inputs'!BA$14-1)*100,"")</f>
        <v>0</v>
      </c>
      <c r="BB214" s="43">
        <f ca="1">IF($EO214,OFFSET('Measure Summary'!$A$1,'IRP Inputs'!$EN214-1,'IRP Inputs'!BB$14-1)*100,"")</f>
        <v>0</v>
      </c>
      <c r="BC214" s="43">
        <f ca="1">IF($EO214,OFFSET('Measure Summary'!$A$1,'IRP Inputs'!$EN214-1,'IRP Inputs'!BC$14-1)*100,"")</f>
        <v>0</v>
      </c>
      <c r="BD214" s="43">
        <f ca="1">IF($EO214,OFFSET('Measure Summary'!$A$1,'IRP Inputs'!$EN214-1,'IRP Inputs'!BD$14-1)*100,"")</f>
        <v>0</v>
      </c>
      <c r="BE214" s="43">
        <f ca="1">IF($EO214,OFFSET('Measure Summary'!$A$1,'IRP Inputs'!$EN214-1,'IRP Inputs'!BE$14-1)*100,"")</f>
        <v>0</v>
      </c>
      <c r="BF214" s="43">
        <f ca="1">IF($EO214,OFFSET('Measure Summary'!$A$1,'IRP Inputs'!$EN214-1,'IRP Inputs'!BF$14-1)*100,"")</f>
        <v>0</v>
      </c>
      <c r="BG214" s="43">
        <f ca="1">IF($EO214,OFFSET('Measure Summary'!$A$1,'IRP Inputs'!$EN214-1,'IRP Inputs'!BG$14-1)*100,"")</f>
        <v>0</v>
      </c>
      <c r="BH214" s="43">
        <f ca="1">IF($EO214,OFFSET('Measure Summary'!$A$1,'IRP Inputs'!$EN214-1,'IRP Inputs'!BH$14-1)*100,"")</f>
        <v>0</v>
      </c>
      <c r="BI214" s="43">
        <f ca="1">IF($EO214,OFFSET('Measure Summary'!$A$1,'IRP Inputs'!$EN214-1,'IRP Inputs'!BI$14-1)*100,"")</f>
        <v>0</v>
      </c>
      <c r="BJ214" s="44">
        <f ca="1">IF($EO214,OFFSET('Measure Summary'!$A$1,'IRP Inputs'!$EN214-1,'IRP Inputs'!BJ$14-1)*100,"")</f>
        <v>0</v>
      </c>
      <c r="BK214" s="42">
        <f ca="1">IF($EO214,OFFSET('Measure Summary'!$A$1,'IRP Inputs'!$EN214-1,'IRP Inputs'!BK$14-1)*100,"")</f>
        <v>0</v>
      </c>
      <c r="BL214" s="43">
        <f ca="1">IF($EO214,OFFSET('Measure Summary'!$A$1,'IRP Inputs'!$EN214-1,'IRP Inputs'!BL$14-1)*100,"")</f>
        <v>0</v>
      </c>
      <c r="BM214" s="43">
        <f ca="1">IF($EO214,OFFSET('Measure Summary'!$A$1,'IRP Inputs'!$EN214-1,'IRP Inputs'!BM$14-1)*100,"")</f>
        <v>0</v>
      </c>
      <c r="BN214" s="43">
        <f ca="1">IF($EO214,OFFSET('Measure Summary'!$A$1,'IRP Inputs'!$EN214-1,'IRP Inputs'!BN$14-1)*100,"")</f>
        <v>0</v>
      </c>
      <c r="BO214" s="43">
        <f ca="1">IF($EO214,OFFSET('Measure Summary'!$A$1,'IRP Inputs'!$EN214-1,'IRP Inputs'!BO$14-1)*100,"")</f>
        <v>0</v>
      </c>
      <c r="BP214" s="43">
        <f ca="1">IF($EO214,OFFSET('Measure Summary'!$A$1,'IRP Inputs'!$EN214-1,'IRP Inputs'!BP$14-1)*100,"")</f>
        <v>0</v>
      </c>
      <c r="BQ214" s="43">
        <f ca="1">IF($EO214,OFFSET('Measure Summary'!$A$1,'IRP Inputs'!$EN214-1,'IRP Inputs'!BQ$14-1)*100,"")</f>
        <v>0</v>
      </c>
      <c r="BR214" s="43">
        <f ca="1">IF($EO214,OFFSET('Measure Summary'!$A$1,'IRP Inputs'!$EN214-1,'IRP Inputs'!BR$14-1)*100,"")</f>
        <v>0</v>
      </c>
      <c r="BS214" s="43">
        <f ca="1">IF($EO214,OFFSET('Measure Summary'!$A$1,'IRP Inputs'!$EN214-1,'IRP Inputs'!BS$14-1)*100,"")</f>
        <v>0</v>
      </c>
      <c r="BT214" s="43">
        <f ca="1">IF($EO214,OFFSET('Measure Summary'!$A$1,'IRP Inputs'!$EN214-1,'IRP Inputs'!BT$14-1)*100,"")</f>
        <v>0</v>
      </c>
      <c r="BU214" s="43">
        <f ca="1">IF($EO214,OFFSET('Measure Summary'!$A$1,'IRP Inputs'!$EN214-1,'IRP Inputs'!BU$14-1)*100,"")</f>
        <v>0</v>
      </c>
      <c r="BV214" s="43">
        <f ca="1">IF($EO214,OFFSET('Measure Summary'!$A$1,'IRP Inputs'!$EN214-1,'IRP Inputs'!BV$14-1)*100,"")</f>
        <v>0</v>
      </c>
      <c r="BW214" s="43">
        <f ca="1">IF($EO214,OFFSET('Measure Summary'!$A$1,'IRP Inputs'!$EN214-1,'IRP Inputs'!BW$14-1)*100,"")</f>
        <v>0</v>
      </c>
      <c r="BX214" s="43">
        <f ca="1">IF($EO214,OFFSET('Measure Summary'!$A$1,'IRP Inputs'!$EN214-1,'IRP Inputs'!BX$14-1)*100,"")</f>
        <v>0</v>
      </c>
      <c r="BY214" s="43">
        <f ca="1">IF($EO214,OFFSET('Measure Summary'!$A$1,'IRP Inputs'!$EN214-1,'IRP Inputs'!BY$14-1)*100,"")</f>
        <v>0</v>
      </c>
      <c r="BZ214" s="43">
        <f ca="1">IF($EO214,OFFSET('Measure Summary'!$A$1,'IRP Inputs'!$EN214-1,'IRP Inputs'!BZ$14-1)*100,"")</f>
        <v>0</v>
      </c>
      <c r="CA214" s="43">
        <f ca="1">IF($EO214,OFFSET('Measure Summary'!$A$1,'IRP Inputs'!$EN214-1,'IRP Inputs'!CA$14-1)*100,"")</f>
        <v>0</v>
      </c>
      <c r="CB214" s="43">
        <f ca="1">IF($EO214,OFFSET('Measure Summary'!$A$1,'IRP Inputs'!$EN214-1,'IRP Inputs'!CB$14-1)*100,"")</f>
        <v>0</v>
      </c>
      <c r="CC214" s="43">
        <f ca="1">IF($EO214,OFFSET('Measure Summary'!$A$1,'IRP Inputs'!$EN214-1,'IRP Inputs'!CC$14-1)*100,"")</f>
        <v>0</v>
      </c>
      <c r="CD214" s="43">
        <f ca="1">IF($EO214,OFFSET('Measure Summary'!$A$1,'IRP Inputs'!$EN214-1,'IRP Inputs'!CD$14-1)*100,"")</f>
        <v>0</v>
      </c>
      <c r="CE214" s="43">
        <f ca="1">IF($EO214,OFFSET('Measure Summary'!$A$1,'IRP Inputs'!$EN214-1,'IRP Inputs'!CE$14-1)*100,"")</f>
        <v>0</v>
      </c>
      <c r="CF214" s="43">
        <f ca="1">IF($EO214,OFFSET('Measure Summary'!$A$1,'IRP Inputs'!$EN214-1,'IRP Inputs'!CF$14-1)*100,"")</f>
        <v>0</v>
      </c>
      <c r="CG214" s="43">
        <f ca="1">IF($EO214,OFFSET('Measure Summary'!$A$1,'IRP Inputs'!$EN214-1,'IRP Inputs'!CG$14-1)*100,"")</f>
        <v>0</v>
      </c>
      <c r="CH214" s="43">
        <f ca="1">IF($EO214,OFFSET('Measure Summary'!$A$1,'IRP Inputs'!$EN214-1,'IRP Inputs'!CH$14-1)*100,"")</f>
        <v>0</v>
      </c>
      <c r="CI214" s="44">
        <f ca="1">IF($EO214,OFFSET('Measure Summary'!$A$1,'IRP Inputs'!$EN214-1,'IRP Inputs'!CI$14-1)*100,"")</f>
        <v>0</v>
      </c>
      <c r="CJ214" s="45">
        <f ca="1">IF($EO214,OFFSET('Measure Summary'!$A$1,'IRP Inputs'!$EN214-1,IF($C214="WA",CJ$17,CJ$16)-1)/100,"")</f>
        <v>0</v>
      </c>
      <c r="CK214" s="46">
        <f ca="1">IF($EO214,OFFSET('Measure Summary'!$A$1,'IRP Inputs'!$EN214-1,IF($C214="WA",CK$17,CK$16)-1)/100,"")</f>
        <v>0</v>
      </c>
      <c r="CL214" s="46">
        <f ca="1">IF($EO214,OFFSET('Measure Summary'!$A$1,'IRP Inputs'!$EN214-1,IF($C214="WA",CL$17,CL$16)-1)/100,"")</f>
        <v>0</v>
      </c>
      <c r="CM214" s="46">
        <f ca="1">IF($EO214,OFFSET('Measure Summary'!$A$1,'IRP Inputs'!$EN214-1,IF($C214="WA",CM$17,CM$16)-1)/100,"")</f>
        <v>0</v>
      </c>
      <c r="CN214" s="46">
        <f ca="1">IF($EO214,OFFSET('Measure Summary'!$A$1,'IRP Inputs'!$EN214-1,IF($C214="WA",CN$17,CN$16)-1)/100,"")</f>
        <v>0</v>
      </c>
      <c r="CO214" s="46">
        <f ca="1">IF($EO214,OFFSET('Measure Summary'!$A$1,'IRP Inputs'!$EN214-1,IF($C214="WA",CO$17,CO$16)-1)/100,"")</f>
        <v>0</v>
      </c>
      <c r="CP214" s="46">
        <f ca="1">IF($EO214,OFFSET('Measure Summary'!$A$1,'IRP Inputs'!$EN214-1,IF($C214="WA",CP$17,CP$16)-1)/100,"")</f>
        <v>0</v>
      </c>
      <c r="CQ214" s="46">
        <f ca="1">IF($EO214,OFFSET('Measure Summary'!$A$1,'IRP Inputs'!$EN214-1,IF($C214="WA",CQ$17,CQ$16)-1)/100,"")</f>
        <v>0</v>
      </c>
      <c r="CR214" s="46">
        <f ca="1">IF($EO214,OFFSET('Measure Summary'!$A$1,'IRP Inputs'!$EN214-1,IF($C214="WA",CR$17,CR$16)-1)/100,"")</f>
        <v>0</v>
      </c>
      <c r="CS214" s="46">
        <f ca="1">IF($EO214,OFFSET('Measure Summary'!$A$1,'IRP Inputs'!$EN214-1,IF($C214="WA",CS$17,CS$16)-1)/100,"")</f>
        <v>0</v>
      </c>
      <c r="CT214" s="46">
        <f ca="1">IF($EO214,OFFSET('Measure Summary'!$A$1,'IRP Inputs'!$EN214-1,IF($C214="WA",CT$17,CT$16)-1)/100,"")</f>
        <v>0</v>
      </c>
      <c r="CU214" s="46">
        <f ca="1">IF($EO214,OFFSET('Measure Summary'!$A$1,'IRP Inputs'!$EN214-1,IF($C214="WA",CU$17,CU$16)-1)/100,"")</f>
        <v>0</v>
      </c>
      <c r="CV214" s="46">
        <f ca="1">IF($EO214,OFFSET('Measure Summary'!$A$1,'IRP Inputs'!$EN214-1,IF($C214="WA",CV$17,CV$16)-1)/100,"")</f>
        <v>0</v>
      </c>
      <c r="CW214" s="46">
        <f ca="1">IF($EO214,OFFSET('Measure Summary'!$A$1,'IRP Inputs'!$EN214-1,IF($C214="WA",CW$17,CW$16)-1)/100,"")</f>
        <v>0</v>
      </c>
      <c r="CX214" s="46">
        <f ca="1">IF($EO214,OFFSET('Measure Summary'!$A$1,'IRP Inputs'!$EN214-1,IF($C214="WA",CX$17,CX$16)-1)/100,"")</f>
        <v>0</v>
      </c>
      <c r="CY214" s="46">
        <f ca="1">IF($EO214,OFFSET('Measure Summary'!$A$1,'IRP Inputs'!$EN214-1,IF($C214="WA",CY$17,CY$16)-1)/100,"")</f>
        <v>0</v>
      </c>
      <c r="CZ214" s="46">
        <f ca="1">IF($EO214,OFFSET('Measure Summary'!$A$1,'IRP Inputs'!$EN214-1,IF($C214="WA",CZ$17,CZ$16)-1)/100,"")</f>
        <v>0</v>
      </c>
      <c r="DA214" s="46">
        <f ca="1">IF($EO214,OFFSET('Measure Summary'!$A$1,'IRP Inputs'!$EN214-1,IF($C214="WA",DA$17,DA$16)-1)/100,"")</f>
        <v>0</v>
      </c>
      <c r="DB214" s="46">
        <f ca="1">IF($EO214,OFFSET('Measure Summary'!$A$1,'IRP Inputs'!$EN214-1,IF($C214="WA",DB$17,DB$16)-1)/100,"")</f>
        <v>0</v>
      </c>
      <c r="DC214" s="46">
        <f ca="1">IF($EO214,OFFSET('Measure Summary'!$A$1,'IRP Inputs'!$EN214-1,IF($C214="WA",DC$17,DC$16)-1)/100,"")</f>
        <v>0</v>
      </c>
      <c r="DD214" s="46">
        <f ca="1">IF($EO214,OFFSET('Measure Summary'!$A$1,'IRP Inputs'!$EN214-1,IF($C214="WA",DD$17,DD$16)-1)/100,"")</f>
        <v>0</v>
      </c>
      <c r="DE214" s="46">
        <f ca="1">IF($EO214,OFFSET('Measure Summary'!$A$1,'IRP Inputs'!$EN214-1,IF($C214="WA",DE$17,DE$16)-1)/100,"")</f>
        <v>0</v>
      </c>
      <c r="DF214" s="46">
        <f ca="1">IF($EO214,OFFSET('Measure Summary'!$A$1,'IRP Inputs'!$EN214-1,IF($C214="WA",DF$17,DF$16)-1)/100,"")</f>
        <v>0</v>
      </c>
      <c r="DG214" s="46">
        <f ca="1">IF($EO214,OFFSET('Measure Summary'!$A$1,'IRP Inputs'!$EN214-1,IF($C214="WA",DG$17,DG$16)-1)/100,"")</f>
        <v>0</v>
      </c>
      <c r="DH214" s="47">
        <f ca="1">IF($EO214,OFFSET('Measure Summary'!$A$1,'IRP Inputs'!$EN214-1,IF($C214="WA",DH$17,DH$16)-1)/100,"")</f>
        <v>0</v>
      </c>
      <c r="DJ214" s="48">
        <f ca="1">IF($EO214,OFFSET('Measure Summary'!$A$1,'IRP Inputs'!$EN214-1,'IRP Inputs'!DJ$14-1),"")*K214</f>
        <v>0.21960121464435878</v>
      </c>
      <c r="DK214" s="49">
        <f t="shared" ca="1" si="107"/>
        <v>6.8076376539751224E-2</v>
      </c>
      <c r="DL214" s="48">
        <f t="shared" ref="DL214:DU223" ca="1" si="125">IF($EO214,SUM($DJ214:$DK214)*INDEX($M214:$AK214,1,MATCH(DL$23,$M$23:$AK$23,0))/1000000,"")</f>
        <v>0</v>
      </c>
      <c r="DM214" s="50">
        <f t="shared" ca="1" si="125"/>
        <v>0</v>
      </c>
      <c r="DN214" s="50">
        <f t="shared" ca="1" si="125"/>
        <v>0</v>
      </c>
      <c r="DO214" s="50">
        <f t="shared" ca="1" si="125"/>
        <v>0</v>
      </c>
      <c r="DP214" s="50">
        <f t="shared" ca="1" si="125"/>
        <v>0</v>
      </c>
      <c r="DQ214" s="50">
        <f t="shared" ca="1" si="125"/>
        <v>0</v>
      </c>
      <c r="DR214" s="50">
        <f t="shared" ca="1" si="125"/>
        <v>0</v>
      </c>
      <c r="DS214" s="50">
        <f t="shared" ca="1" si="125"/>
        <v>0</v>
      </c>
      <c r="DT214" s="50">
        <f t="shared" ca="1" si="125"/>
        <v>0</v>
      </c>
      <c r="DU214" s="50">
        <f t="shared" ca="1" si="125"/>
        <v>0</v>
      </c>
      <c r="DV214" s="50">
        <f t="shared" ref="DV214:EE223" ca="1" si="126">IF($EO214,SUM($DJ214:$DK214)*INDEX($M214:$AK214,1,MATCH(DV$23,$M$23:$AK$23,0))/1000000,"")</f>
        <v>0</v>
      </c>
      <c r="DW214" s="50">
        <f t="shared" ca="1" si="126"/>
        <v>0</v>
      </c>
      <c r="DX214" s="50">
        <f t="shared" ca="1" si="126"/>
        <v>0</v>
      </c>
      <c r="DY214" s="50">
        <f t="shared" ca="1" si="126"/>
        <v>0</v>
      </c>
      <c r="DZ214" s="50">
        <f t="shared" ca="1" si="126"/>
        <v>0</v>
      </c>
      <c r="EA214" s="50">
        <f t="shared" ca="1" si="126"/>
        <v>0</v>
      </c>
      <c r="EB214" s="50">
        <f t="shared" ca="1" si="126"/>
        <v>0</v>
      </c>
      <c r="EC214" s="50">
        <f t="shared" ca="1" si="126"/>
        <v>0</v>
      </c>
      <c r="ED214" s="50">
        <f t="shared" ca="1" si="126"/>
        <v>0</v>
      </c>
      <c r="EE214" s="50">
        <f t="shared" ca="1" si="126"/>
        <v>0</v>
      </c>
      <c r="EF214" s="50">
        <f t="shared" ca="1" si="122"/>
        <v>0</v>
      </c>
      <c r="EG214" s="50">
        <f t="shared" ca="1" si="122"/>
        <v>0</v>
      </c>
      <c r="EH214" s="50">
        <f t="shared" ca="1" si="122"/>
        <v>0</v>
      </c>
      <c r="EI214" s="50">
        <f t="shared" ca="1" si="122"/>
        <v>0</v>
      </c>
      <c r="EJ214" s="49">
        <f t="shared" ca="1" si="122"/>
        <v>0</v>
      </c>
      <c r="EM214">
        <f t="shared" si="111"/>
        <v>191</v>
      </c>
      <c r="EN214">
        <f>MATCH(EM214,'Measure Summary'!$VY:$VY,0)</f>
        <v>195</v>
      </c>
      <c r="EO214" t="b">
        <f t="shared" si="108"/>
        <v>1</v>
      </c>
    </row>
    <row r="215" spans="1:145">
      <c r="A215" s="40" t="str">
        <f ca="1">IF($EO215,OFFSET('Measure Summary'!$A$1,'IRP Inputs'!$EN215-1,'IRP Inputs'!A$14-1),"")</f>
        <v>OR_Residential_LI - Single Family_Existing_Space Heating_Natural Gas_Furnace</v>
      </c>
      <c r="B215" t="str">
        <f ca="1">IF($EO215,OFFSET('Measure Summary'!$A$1,'IRP Inputs'!$EN215-1,'IRP Inputs'!B$14-1),"")</f>
        <v>Retrofit</v>
      </c>
      <c r="C215" t="str">
        <f ca="1">IF($EO215,OFFSET('Measure Summary'!$A$1,'IRP Inputs'!$EN215-1,'IRP Inputs'!C$14-1),"")</f>
        <v>OR</v>
      </c>
      <c r="D215" t="str">
        <f ca="1">IF($EO215,OFFSET('Measure Summary'!$A$1,'IRP Inputs'!$EN215-1,'IRP Inputs'!D$14-1),"")</f>
        <v>Residential</v>
      </c>
      <c r="E215" t="str">
        <f ca="1">IF($EO215,OFFSET('Measure Summary'!$A$1,'IRP Inputs'!$EN215-1,'IRP Inputs'!E$14-1),"")</f>
        <v>LI - Multi-Family</v>
      </c>
      <c r="F215" t="str">
        <f ca="1">IF($EO215,OFFSET('Measure Summary'!$A$1,'IRP Inputs'!$EN215-1,'IRP Inputs'!F$14-1),"")</f>
        <v>Existing</v>
      </c>
      <c r="G215" t="str">
        <f ca="1">IF($EO215,OFFSET('Measure Summary'!$A$1,'IRP Inputs'!$EN215-1,'IRP Inputs'!G$14-1),"")</f>
        <v>Space Heating</v>
      </c>
      <c r="H215" t="str">
        <f ca="1">IF($EO215,OFFSET('Measure Summary'!$A$1,'IRP Inputs'!$EN215-1,'IRP Inputs'!H$14-1),"")</f>
        <v>Insulation - Ducting</v>
      </c>
      <c r="I215" t="str">
        <f ca="1">IF($EO215,OFFSET('Measure Summary'!$A$1,'IRP Inputs'!$EN215-1,'IRP Inputs'!I$14-1),"")</f>
        <v>ORM144</v>
      </c>
      <c r="J215" s="1" t="str">
        <f ca="1">IF($EO215,OFFSET('Measure Summary'!$A$1,'IRP Inputs'!$EN215-1,'IRP Inputs'!J$14-1),"")</f>
        <v>R-8</v>
      </c>
      <c r="K215" s="41">
        <f ca="1">IF($EO215,OFFSET('Measure Summary'!$A$1,'IRP Inputs'!$EN215-1,'IRP Inputs'!K$14-1),"")</f>
        <v>2.54</v>
      </c>
      <c r="L215" s="1">
        <f ca="1">IF($EO215,OFFSET('Measure Summary'!$A$1,'IRP Inputs'!$EN215-1,'IRP Inputs'!L$14-1),"")</f>
        <v>45</v>
      </c>
      <c r="M215" s="42">
        <f ca="1">IF($EO215,OFFSET('Measure Summary'!$A$1,'IRP Inputs'!$EN215-1,'IRP Inputs'!M$14-1),"")</f>
        <v>0</v>
      </c>
      <c r="N215" s="43">
        <f ca="1">IF($EO215,OFFSET('Measure Summary'!$A$1,'IRP Inputs'!$EN215-1,'IRP Inputs'!N$14-1),"")</f>
        <v>0</v>
      </c>
      <c r="O215" s="43">
        <f ca="1">IF($EO215,OFFSET('Measure Summary'!$A$1,'IRP Inputs'!$EN215-1,'IRP Inputs'!O$14-1),"")</f>
        <v>0</v>
      </c>
      <c r="P215" s="43">
        <f ca="1">IF($EO215,OFFSET('Measure Summary'!$A$1,'IRP Inputs'!$EN215-1,'IRP Inputs'!P$14-1),"")</f>
        <v>0</v>
      </c>
      <c r="Q215" s="43">
        <f ca="1">IF($EO215,OFFSET('Measure Summary'!$A$1,'IRP Inputs'!$EN215-1,'IRP Inputs'!Q$14-1),"")</f>
        <v>0</v>
      </c>
      <c r="R215" s="43">
        <f ca="1">IF($EO215,OFFSET('Measure Summary'!$A$1,'IRP Inputs'!$EN215-1,'IRP Inputs'!R$14-1),"")</f>
        <v>0</v>
      </c>
      <c r="S215" s="43">
        <f ca="1">IF($EO215,OFFSET('Measure Summary'!$A$1,'IRP Inputs'!$EN215-1,'IRP Inputs'!S$14-1),"")</f>
        <v>0</v>
      </c>
      <c r="T215" s="43">
        <f ca="1">IF($EO215,OFFSET('Measure Summary'!$A$1,'IRP Inputs'!$EN215-1,'IRP Inputs'!T$14-1),"")</f>
        <v>0</v>
      </c>
      <c r="U215" s="43">
        <f ca="1">IF($EO215,OFFSET('Measure Summary'!$A$1,'IRP Inputs'!$EN215-1,'IRP Inputs'!U$14-1),"")</f>
        <v>0</v>
      </c>
      <c r="V215" s="43">
        <f ca="1">IF($EO215,OFFSET('Measure Summary'!$A$1,'IRP Inputs'!$EN215-1,'IRP Inputs'!V$14-1),"")</f>
        <v>0</v>
      </c>
      <c r="W215" s="43">
        <f ca="1">IF($EO215,OFFSET('Measure Summary'!$A$1,'IRP Inputs'!$EN215-1,'IRP Inputs'!W$14-1),"")</f>
        <v>0</v>
      </c>
      <c r="X215" s="43">
        <f ca="1">IF($EO215,OFFSET('Measure Summary'!$A$1,'IRP Inputs'!$EN215-1,'IRP Inputs'!X$14-1),"")</f>
        <v>0</v>
      </c>
      <c r="Y215" s="43">
        <f ca="1">IF($EO215,OFFSET('Measure Summary'!$A$1,'IRP Inputs'!$EN215-1,'IRP Inputs'!Y$14-1),"")</f>
        <v>0</v>
      </c>
      <c r="Z215" s="43">
        <f ca="1">IF($EO215,OFFSET('Measure Summary'!$A$1,'IRP Inputs'!$EN215-1,'IRP Inputs'!Z$14-1),"")</f>
        <v>0</v>
      </c>
      <c r="AA215" s="43">
        <f ca="1">IF($EO215,OFFSET('Measure Summary'!$A$1,'IRP Inputs'!$EN215-1,'IRP Inputs'!AA$14-1),"")</f>
        <v>0</v>
      </c>
      <c r="AB215" s="43">
        <f ca="1">IF($EO215,OFFSET('Measure Summary'!$A$1,'IRP Inputs'!$EN215-1,'IRP Inputs'!AB$14-1),"")</f>
        <v>0</v>
      </c>
      <c r="AC215" s="43">
        <f ca="1">IF($EO215,OFFSET('Measure Summary'!$A$1,'IRP Inputs'!$EN215-1,'IRP Inputs'!AC$14-1),"")</f>
        <v>0</v>
      </c>
      <c r="AD215" s="43">
        <f ca="1">IF($EO215,OFFSET('Measure Summary'!$A$1,'IRP Inputs'!$EN215-1,'IRP Inputs'!AD$14-1),"")</f>
        <v>0</v>
      </c>
      <c r="AE215" s="43">
        <f ca="1">IF($EO215,OFFSET('Measure Summary'!$A$1,'IRP Inputs'!$EN215-1,'IRP Inputs'!AE$14-1),"")</f>
        <v>0</v>
      </c>
      <c r="AF215" s="43">
        <f ca="1">IF($EO215,OFFSET('Measure Summary'!$A$1,'IRP Inputs'!$EN215-1,'IRP Inputs'!AF$14-1),"")</f>
        <v>0</v>
      </c>
      <c r="AG215" s="43">
        <f ca="1">IF($EO215,OFFSET('Measure Summary'!$A$1,'IRP Inputs'!$EN215-1,'IRP Inputs'!AG$14-1),"")</f>
        <v>0</v>
      </c>
      <c r="AH215" s="43">
        <f ca="1">IF($EO215,OFFSET('Measure Summary'!$A$1,'IRP Inputs'!$EN215-1,'IRP Inputs'!AH$14-1),"")</f>
        <v>0</v>
      </c>
      <c r="AI215" s="43">
        <f ca="1">IF($EO215,OFFSET('Measure Summary'!$A$1,'IRP Inputs'!$EN215-1,'IRP Inputs'!AI$14-1),"")</f>
        <v>0</v>
      </c>
      <c r="AJ215" s="43">
        <f ca="1">IF($EO215,OFFSET('Measure Summary'!$A$1,'IRP Inputs'!$EN215-1,'IRP Inputs'!AJ$14-1),"")</f>
        <v>0</v>
      </c>
      <c r="AK215" s="44">
        <f ca="1">IF($EO215,OFFSET('Measure Summary'!$A$1,'IRP Inputs'!$EN215-1,'IRP Inputs'!AK$14-1),"")</f>
        <v>0</v>
      </c>
      <c r="AL215" s="42">
        <f ca="1">IF($EO215,OFFSET('Measure Summary'!$A$1,'IRP Inputs'!$EN215-1,'IRP Inputs'!AL$14-1)*100,"")</f>
        <v>0</v>
      </c>
      <c r="AM215" s="43">
        <f ca="1">IF($EO215,OFFSET('Measure Summary'!$A$1,'IRP Inputs'!$EN215-1,'IRP Inputs'!AM$14-1)*100,"")</f>
        <v>0</v>
      </c>
      <c r="AN215" s="43">
        <f ca="1">IF($EO215,OFFSET('Measure Summary'!$A$1,'IRP Inputs'!$EN215-1,'IRP Inputs'!AN$14-1)*100,"")</f>
        <v>0</v>
      </c>
      <c r="AO215" s="43">
        <f ca="1">IF($EO215,OFFSET('Measure Summary'!$A$1,'IRP Inputs'!$EN215-1,'IRP Inputs'!AO$14-1)*100,"")</f>
        <v>0</v>
      </c>
      <c r="AP215" s="43">
        <f ca="1">IF($EO215,OFFSET('Measure Summary'!$A$1,'IRP Inputs'!$EN215-1,'IRP Inputs'!AP$14-1)*100,"")</f>
        <v>0</v>
      </c>
      <c r="AQ215" s="43">
        <f ca="1">IF($EO215,OFFSET('Measure Summary'!$A$1,'IRP Inputs'!$EN215-1,'IRP Inputs'!AQ$14-1)*100,"")</f>
        <v>0</v>
      </c>
      <c r="AR215" s="43">
        <f ca="1">IF($EO215,OFFSET('Measure Summary'!$A$1,'IRP Inputs'!$EN215-1,'IRP Inputs'!AR$14-1)*100,"")</f>
        <v>0</v>
      </c>
      <c r="AS215" s="43">
        <f ca="1">IF($EO215,OFFSET('Measure Summary'!$A$1,'IRP Inputs'!$EN215-1,'IRP Inputs'!AS$14-1)*100,"")</f>
        <v>0</v>
      </c>
      <c r="AT215" s="43">
        <f ca="1">IF($EO215,OFFSET('Measure Summary'!$A$1,'IRP Inputs'!$EN215-1,'IRP Inputs'!AT$14-1)*100,"")</f>
        <v>0</v>
      </c>
      <c r="AU215" s="43">
        <f ca="1">IF($EO215,OFFSET('Measure Summary'!$A$1,'IRP Inputs'!$EN215-1,'IRP Inputs'!AU$14-1)*100,"")</f>
        <v>0</v>
      </c>
      <c r="AV215" s="43">
        <f ca="1">IF($EO215,OFFSET('Measure Summary'!$A$1,'IRP Inputs'!$EN215-1,'IRP Inputs'!AV$14-1)*100,"")</f>
        <v>0</v>
      </c>
      <c r="AW215" s="43">
        <f ca="1">IF($EO215,OFFSET('Measure Summary'!$A$1,'IRP Inputs'!$EN215-1,'IRP Inputs'!AW$14-1)*100,"")</f>
        <v>0</v>
      </c>
      <c r="AX215" s="43">
        <f ca="1">IF($EO215,OFFSET('Measure Summary'!$A$1,'IRP Inputs'!$EN215-1,'IRP Inputs'!AX$14-1)*100,"")</f>
        <v>0</v>
      </c>
      <c r="AY215" s="43">
        <f ca="1">IF($EO215,OFFSET('Measure Summary'!$A$1,'IRP Inputs'!$EN215-1,'IRP Inputs'!AY$14-1)*100,"")</f>
        <v>0</v>
      </c>
      <c r="AZ215" s="43">
        <f ca="1">IF($EO215,OFFSET('Measure Summary'!$A$1,'IRP Inputs'!$EN215-1,'IRP Inputs'!AZ$14-1)*100,"")</f>
        <v>0</v>
      </c>
      <c r="BA215" s="43">
        <f ca="1">IF($EO215,OFFSET('Measure Summary'!$A$1,'IRP Inputs'!$EN215-1,'IRP Inputs'!BA$14-1)*100,"")</f>
        <v>0</v>
      </c>
      <c r="BB215" s="43">
        <f ca="1">IF($EO215,OFFSET('Measure Summary'!$A$1,'IRP Inputs'!$EN215-1,'IRP Inputs'!BB$14-1)*100,"")</f>
        <v>0</v>
      </c>
      <c r="BC215" s="43">
        <f ca="1">IF($EO215,OFFSET('Measure Summary'!$A$1,'IRP Inputs'!$EN215-1,'IRP Inputs'!BC$14-1)*100,"")</f>
        <v>0</v>
      </c>
      <c r="BD215" s="43">
        <f ca="1">IF($EO215,OFFSET('Measure Summary'!$A$1,'IRP Inputs'!$EN215-1,'IRP Inputs'!BD$14-1)*100,"")</f>
        <v>0</v>
      </c>
      <c r="BE215" s="43">
        <f ca="1">IF($EO215,OFFSET('Measure Summary'!$A$1,'IRP Inputs'!$EN215-1,'IRP Inputs'!BE$14-1)*100,"")</f>
        <v>0</v>
      </c>
      <c r="BF215" s="43">
        <f ca="1">IF($EO215,OFFSET('Measure Summary'!$A$1,'IRP Inputs'!$EN215-1,'IRP Inputs'!BF$14-1)*100,"")</f>
        <v>0</v>
      </c>
      <c r="BG215" s="43">
        <f ca="1">IF($EO215,OFFSET('Measure Summary'!$A$1,'IRP Inputs'!$EN215-1,'IRP Inputs'!BG$14-1)*100,"")</f>
        <v>0</v>
      </c>
      <c r="BH215" s="43">
        <f ca="1">IF($EO215,OFFSET('Measure Summary'!$A$1,'IRP Inputs'!$EN215-1,'IRP Inputs'!BH$14-1)*100,"")</f>
        <v>0</v>
      </c>
      <c r="BI215" s="43">
        <f ca="1">IF($EO215,OFFSET('Measure Summary'!$A$1,'IRP Inputs'!$EN215-1,'IRP Inputs'!BI$14-1)*100,"")</f>
        <v>0</v>
      </c>
      <c r="BJ215" s="44">
        <f ca="1">IF($EO215,OFFSET('Measure Summary'!$A$1,'IRP Inputs'!$EN215-1,'IRP Inputs'!BJ$14-1)*100,"")</f>
        <v>0</v>
      </c>
      <c r="BK215" s="42">
        <f ca="1">IF($EO215,OFFSET('Measure Summary'!$A$1,'IRP Inputs'!$EN215-1,'IRP Inputs'!BK$14-1)*100,"")</f>
        <v>0</v>
      </c>
      <c r="BL215" s="43">
        <f ca="1">IF($EO215,OFFSET('Measure Summary'!$A$1,'IRP Inputs'!$EN215-1,'IRP Inputs'!BL$14-1)*100,"")</f>
        <v>0</v>
      </c>
      <c r="BM215" s="43">
        <f ca="1">IF($EO215,OFFSET('Measure Summary'!$A$1,'IRP Inputs'!$EN215-1,'IRP Inputs'!BM$14-1)*100,"")</f>
        <v>0</v>
      </c>
      <c r="BN215" s="43">
        <f ca="1">IF($EO215,OFFSET('Measure Summary'!$A$1,'IRP Inputs'!$EN215-1,'IRP Inputs'!BN$14-1)*100,"")</f>
        <v>0</v>
      </c>
      <c r="BO215" s="43">
        <f ca="1">IF($EO215,OFFSET('Measure Summary'!$A$1,'IRP Inputs'!$EN215-1,'IRP Inputs'!BO$14-1)*100,"")</f>
        <v>0</v>
      </c>
      <c r="BP215" s="43">
        <f ca="1">IF($EO215,OFFSET('Measure Summary'!$A$1,'IRP Inputs'!$EN215-1,'IRP Inputs'!BP$14-1)*100,"")</f>
        <v>0</v>
      </c>
      <c r="BQ215" s="43">
        <f ca="1">IF($EO215,OFFSET('Measure Summary'!$A$1,'IRP Inputs'!$EN215-1,'IRP Inputs'!BQ$14-1)*100,"")</f>
        <v>0</v>
      </c>
      <c r="BR215" s="43">
        <f ca="1">IF($EO215,OFFSET('Measure Summary'!$A$1,'IRP Inputs'!$EN215-1,'IRP Inputs'!BR$14-1)*100,"")</f>
        <v>0</v>
      </c>
      <c r="BS215" s="43">
        <f ca="1">IF($EO215,OFFSET('Measure Summary'!$A$1,'IRP Inputs'!$EN215-1,'IRP Inputs'!BS$14-1)*100,"")</f>
        <v>0</v>
      </c>
      <c r="BT215" s="43">
        <f ca="1">IF($EO215,OFFSET('Measure Summary'!$A$1,'IRP Inputs'!$EN215-1,'IRP Inputs'!BT$14-1)*100,"")</f>
        <v>0</v>
      </c>
      <c r="BU215" s="43">
        <f ca="1">IF($EO215,OFFSET('Measure Summary'!$A$1,'IRP Inputs'!$EN215-1,'IRP Inputs'!BU$14-1)*100,"")</f>
        <v>0</v>
      </c>
      <c r="BV215" s="43">
        <f ca="1">IF($EO215,OFFSET('Measure Summary'!$A$1,'IRP Inputs'!$EN215-1,'IRP Inputs'!BV$14-1)*100,"")</f>
        <v>0</v>
      </c>
      <c r="BW215" s="43">
        <f ca="1">IF($EO215,OFFSET('Measure Summary'!$A$1,'IRP Inputs'!$EN215-1,'IRP Inputs'!BW$14-1)*100,"")</f>
        <v>0</v>
      </c>
      <c r="BX215" s="43">
        <f ca="1">IF($EO215,OFFSET('Measure Summary'!$A$1,'IRP Inputs'!$EN215-1,'IRP Inputs'!BX$14-1)*100,"")</f>
        <v>0</v>
      </c>
      <c r="BY215" s="43">
        <f ca="1">IF($EO215,OFFSET('Measure Summary'!$A$1,'IRP Inputs'!$EN215-1,'IRP Inputs'!BY$14-1)*100,"")</f>
        <v>0</v>
      </c>
      <c r="BZ215" s="43">
        <f ca="1">IF($EO215,OFFSET('Measure Summary'!$A$1,'IRP Inputs'!$EN215-1,'IRP Inputs'!BZ$14-1)*100,"")</f>
        <v>0</v>
      </c>
      <c r="CA215" s="43">
        <f ca="1">IF($EO215,OFFSET('Measure Summary'!$A$1,'IRP Inputs'!$EN215-1,'IRP Inputs'!CA$14-1)*100,"")</f>
        <v>0</v>
      </c>
      <c r="CB215" s="43">
        <f ca="1">IF($EO215,OFFSET('Measure Summary'!$A$1,'IRP Inputs'!$EN215-1,'IRP Inputs'!CB$14-1)*100,"")</f>
        <v>0</v>
      </c>
      <c r="CC215" s="43">
        <f ca="1">IF($EO215,OFFSET('Measure Summary'!$A$1,'IRP Inputs'!$EN215-1,'IRP Inputs'!CC$14-1)*100,"")</f>
        <v>0</v>
      </c>
      <c r="CD215" s="43">
        <f ca="1">IF($EO215,OFFSET('Measure Summary'!$A$1,'IRP Inputs'!$EN215-1,'IRP Inputs'!CD$14-1)*100,"")</f>
        <v>0</v>
      </c>
      <c r="CE215" s="43">
        <f ca="1">IF($EO215,OFFSET('Measure Summary'!$A$1,'IRP Inputs'!$EN215-1,'IRP Inputs'!CE$14-1)*100,"")</f>
        <v>0</v>
      </c>
      <c r="CF215" s="43">
        <f ca="1">IF($EO215,OFFSET('Measure Summary'!$A$1,'IRP Inputs'!$EN215-1,'IRP Inputs'!CF$14-1)*100,"")</f>
        <v>0</v>
      </c>
      <c r="CG215" s="43">
        <f ca="1">IF($EO215,OFFSET('Measure Summary'!$A$1,'IRP Inputs'!$EN215-1,'IRP Inputs'!CG$14-1)*100,"")</f>
        <v>0</v>
      </c>
      <c r="CH215" s="43">
        <f ca="1">IF($EO215,OFFSET('Measure Summary'!$A$1,'IRP Inputs'!$EN215-1,'IRP Inputs'!CH$14-1)*100,"")</f>
        <v>0</v>
      </c>
      <c r="CI215" s="44">
        <f ca="1">IF($EO215,OFFSET('Measure Summary'!$A$1,'IRP Inputs'!$EN215-1,'IRP Inputs'!CI$14-1)*100,"")</f>
        <v>0</v>
      </c>
      <c r="CJ215" s="45">
        <f ca="1">IF($EO215,OFFSET('Measure Summary'!$A$1,'IRP Inputs'!$EN215-1,IF($C215="WA",CJ$17,CJ$16)-1)/100,"")</f>
        <v>0</v>
      </c>
      <c r="CK215" s="46">
        <f ca="1">IF($EO215,OFFSET('Measure Summary'!$A$1,'IRP Inputs'!$EN215-1,IF($C215="WA",CK$17,CK$16)-1)/100,"")</f>
        <v>0</v>
      </c>
      <c r="CL215" s="46">
        <f ca="1">IF($EO215,OFFSET('Measure Summary'!$A$1,'IRP Inputs'!$EN215-1,IF($C215="WA",CL$17,CL$16)-1)/100,"")</f>
        <v>0</v>
      </c>
      <c r="CM215" s="46">
        <f ca="1">IF($EO215,OFFSET('Measure Summary'!$A$1,'IRP Inputs'!$EN215-1,IF($C215="WA",CM$17,CM$16)-1)/100,"")</f>
        <v>0</v>
      </c>
      <c r="CN215" s="46">
        <f ca="1">IF($EO215,OFFSET('Measure Summary'!$A$1,'IRP Inputs'!$EN215-1,IF($C215="WA",CN$17,CN$16)-1)/100,"")</f>
        <v>0</v>
      </c>
      <c r="CO215" s="46">
        <f ca="1">IF($EO215,OFFSET('Measure Summary'!$A$1,'IRP Inputs'!$EN215-1,IF($C215="WA",CO$17,CO$16)-1)/100,"")</f>
        <v>0</v>
      </c>
      <c r="CP215" s="46">
        <f ca="1">IF($EO215,OFFSET('Measure Summary'!$A$1,'IRP Inputs'!$EN215-1,IF($C215="WA",CP$17,CP$16)-1)/100,"")</f>
        <v>0</v>
      </c>
      <c r="CQ215" s="46">
        <f ca="1">IF($EO215,OFFSET('Measure Summary'!$A$1,'IRP Inputs'!$EN215-1,IF($C215="WA",CQ$17,CQ$16)-1)/100,"")</f>
        <v>0</v>
      </c>
      <c r="CR215" s="46">
        <f ca="1">IF($EO215,OFFSET('Measure Summary'!$A$1,'IRP Inputs'!$EN215-1,IF($C215="WA",CR$17,CR$16)-1)/100,"")</f>
        <v>0</v>
      </c>
      <c r="CS215" s="46">
        <f ca="1">IF($EO215,OFFSET('Measure Summary'!$A$1,'IRP Inputs'!$EN215-1,IF($C215="WA",CS$17,CS$16)-1)/100,"")</f>
        <v>0</v>
      </c>
      <c r="CT215" s="46">
        <f ca="1">IF($EO215,OFFSET('Measure Summary'!$A$1,'IRP Inputs'!$EN215-1,IF($C215="WA",CT$17,CT$16)-1)/100,"")</f>
        <v>0</v>
      </c>
      <c r="CU215" s="46">
        <f ca="1">IF($EO215,OFFSET('Measure Summary'!$A$1,'IRP Inputs'!$EN215-1,IF($C215="WA",CU$17,CU$16)-1)/100,"")</f>
        <v>0</v>
      </c>
      <c r="CV215" s="46">
        <f ca="1">IF($EO215,OFFSET('Measure Summary'!$A$1,'IRP Inputs'!$EN215-1,IF($C215="WA",CV$17,CV$16)-1)/100,"")</f>
        <v>0</v>
      </c>
      <c r="CW215" s="46">
        <f ca="1">IF($EO215,OFFSET('Measure Summary'!$A$1,'IRP Inputs'!$EN215-1,IF($C215="WA",CW$17,CW$16)-1)/100,"")</f>
        <v>0</v>
      </c>
      <c r="CX215" s="46">
        <f ca="1">IF($EO215,OFFSET('Measure Summary'!$A$1,'IRP Inputs'!$EN215-1,IF($C215="WA",CX$17,CX$16)-1)/100,"")</f>
        <v>0</v>
      </c>
      <c r="CY215" s="46">
        <f ca="1">IF($EO215,OFFSET('Measure Summary'!$A$1,'IRP Inputs'!$EN215-1,IF($C215="WA",CY$17,CY$16)-1)/100,"")</f>
        <v>0</v>
      </c>
      <c r="CZ215" s="46">
        <f ca="1">IF($EO215,OFFSET('Measure Summary'!$A$1,'IRP Inputs'!$EN215-1,IF($C215="WA",CZ$17,CZ$16)-1)/100,"")</f>
        <v>0</v>
      </c>
      <c r="DA215" s="46">
        <f ca="1">IF($EO215,OFFSET('Measure Summary'!$A$1,'IRP Inputs'!$EN215-1,IF($C215="WA",DA$17,DA$16)-1)/100,"")</f>
        <v>0</v>
      </c>
      <c r="DB215" s="46">
        <f ca="1">IF($EO215,OFFSET('Measure Summary'!$A$1,'IRP Inputs'!$EN215-1,IF($C215="WA",DB$17,DB$16)-1)/100,"")</f>
        <v>0</v>
      </c>
      <c r="DC215" s="46">
        <f ca="1">IF($EO215,OFFSET('Measure Summary'!$A$1,'IRP Inputs'!$EN215-1,IF($C215="WA",DC$17,DC$16)-1)/100,"")</f>
        <v>0</v>
      </c>
      <c r="DD215" s="46">
        <f ca="1">IF($EO215,OFFSET('Measure Summary'!$A$1,'IRP Inputs'!$EN215-1,IF($C215="WA",DD$17,DD$16)-1)/100,"")</f>
        <v>0</v>
      </c>
      <c r="DE215" s="46">
        <f ca="1">IF($EO215,OFFSET('Measure Summary'!$A$1,'IRP Inputs'!$EN215-1,IF($C215="WA",DE$17,DE$16)-1)/100,"")</f>
        <v>0</v>
      </c>
      <c r="DF215" s="46">
        <f ca="1">IF($EO215,OFFSET('Measure Summary'!$A$1,'IRP Inputs'!$EN215-1,IF($C215="WA",DF$17,DF$16)-1)/100,"")</f>
        <v>0</v>
      </c>
      <c r="DG215" s="46">
        <f ca="1">IF($EO215,OFFSET('Measure Summary'!$A$1,'IRP Inputs'!$EN215-1,IF($C215="WA",DG$17,DG$16)-1)/100,"")</f>
        <v>0</v>
      </c>
      <c r="DH215" s="47">
        <f ca="1">IF($EO215,OFFSET('Measure Summary'!$A$1,'IRP Inputs'!$EN215-1,IF($C215="WA",DH$17,DH$16)-1)/100,"")</f>
        <v>0</v>
      </c>
      <c r="DJ215" s="48">
        <f ca="1">IF($EO215,OFFSET('Measure Summary'!$A$1,'IRP Inputs'!$EN215-1,'IRP Inputs'!DJ$14-1),"")*K215</f>
        <v>2.54</v>
      </c>
      <c r="DK215" s="49">
        <f t="shared" ca="1" si="107"/>
        <v>0.78739999999999999</v>
      </c>
      <c r="DL215" s="48">
        <f t="shared" ca="1" si="125"/>
        <v>0</v>
      </c>
      <c r="DM215" s="50">
        <f t="shared" ca="1" si="125"/>
        <v>0</v>
      </c>
      <c r="DN215" s="50">
        <f t="shared" ca="1" si="125"/>
        <v>0</v>
      </c>
      <c r="DO215" s="50">
        <f t="shared" ca="1" si="125"/>
        <v>0</v>
      </c>
      <c r="DP215" s="50">
        <f t="shared" ca="1" si="125"/>
        <v>0</v>
      </c>
      <c r="DQ215" s="50">
        <f t="shared" ca="1" si="125"/>
        <v>0</v>
      </c>
      <c r="DR215" s="50">
        <f t="shared" ca="1" si="125"/>
        <v>0</v>
      </c>
      <c r="DS215" s="50">
        <f t="shared" ca="1" si="125"/>
        <v>0</v>
      </c>
      <c r="DT215" s="50">
        <f t="shared" ca="1" si="125"/>
        <v>0</v>
      </c>
      <c r="DU215" s="50">
        <f t="shared" ca="1" si="125"/>
        <v>0</v>
      </c>
      <c r="DV215" s="50">
        <f t="shared" ca="1" si="126"/>
        <v>0</v>
      </c>
      <c r="DW215" s="50">
        <f t="shared" ca="1" si="126"/>
        <v>0</v>
      </c>
      <c r="DX215" s="50">
        <f t="shared" ca="1" si="126"/>
        <v>0</v>
      </c>
      <c r="DY215" s="50">
        <f t="shared" ca="1" si="126"/>
        <v>0</v>
      </c>
      <c r="DZ215" s="50">
        <f t="shared" ca="1" si="126"/>
        <v>0</v>
      </c>
      <c r="EA215" s="50">
        <f t="shared" ca="1" si="126"/>
        <v>0</v>
      </c>
      <c r="EB215" s="50">
        <f t="shared" ca="1" si="126"/>
        <v>0</v>
      </c>
      <c r="EC215" s="50">
        <f t="shared" ca="1" si="126"/>
        <v>0</v>
      </c>
      <c r="ED215" s="50">
        <f t="shared" ca="1" si="126"/>
        <v>0</v>
      </c>
      <c r="EE215" s="50">
        <f t="shared" ca="1" si="126"/>
        <v>0</v>
      </c>
      <c r="EF215" s="50">
        <f t="shared" ca="1" si="122"/>
        <v>0</v>
      </c>
      <c r="EG215" s="50">
        <f t="shared" ca="1" si="122"/>
        <v>0</v>
      </c>
      <c r="EH215" s="50">
        <f t="shared" ca="1" si="122"/>
        <v>0</v>
      </c>
      <c r="EI215" s="50">
        <f t="shared" ca="1" si="122"/>
        <v>0</v>
      </c>
      <c r="EJ215" s="49">
        <f t="shared" ca="1" si="122"/>
        <v>0</v>
      </c>
      <c r="EM215">
        <f t="shared" si="111"/>
        <v>192</v>
      </c>
      <c r="EN215">
        <f>MATCH(EM215,'Measure Summary'!$VY:$VY,0)</f>
        <v>196</v>
      </c>
      <c r="EO215" t="b">
        <f t="shared" si="108"/>
        <v>1</v>
      </c>
    </row>
    <row r="216" spans="1:145">
      <c r="A216" s="40" t="str">
        <f ca="1">IF($EO216,OFFSET('Measure Summary'!$A$1,'IRP Inputs'!$EN216-1,'IRP Inputs'!A$14-1),"")</f>
        <v>OR_Residential_LI - Single Family_Existing_Space Heating_Natural Gas_Furnace</v>
      </c>
      <c r="B216" t="str">
        <f ca="1">IF($EO216,OFFSET('Measure Summary'!$A$1,'IRP Inputs'!$EN216-1,'IRP Inputs'!B$14-1),"")</f>
        <v>Retrofit</v>
      </c>
      <c r="C216" t="str">
        <f ca="1">IF($EO216,OFFSET('Measure Summary'!$A$1,'IRP Inputs'!$EN216-1,'IRP Inputs'!C$14-1),"")</f>
        <v>OR</v>
      </c>
      <c r="D216" t="str">
        <f ca="1">IF($EO216,OFFSET('Measure Summary'!$A$1,'IRP Inputs'!$EN216-1,'IRP Inputs'!D$14-1),"")</f>
        <v>Residential</v>
      </c>
      <c r="E216" t="str">
        <f ca="1">IF($EO216,OFFSET('Measure Summary'!$A$1,'IRP Inputs'!$EN216-1,'IRP Inputs'!E$14-1),"")</f>
        <v>LI - Multi-Family</v>
      </c>
      <c r="F216" t="str">
        <f ca="1">IF($EO216,OFFSET('Measure Summary'!$A$1,'IRP Inputs'!$EN216-1,'IRP Inputs'!F$14-1),"")</f>
        <v>Existing</v>
      </c>
      <c r="G216" t="str">
        <f ca="1">IF($EO216,OFFSET('Measure Summary'!$A$1,'IRP Inputs'!$EN216-1,'IRP Inputs'!G$14-1),"")</f>
        <v>Space Heating</v>
      </c>
      <c r="H216" t="str">
        <f ca="1">IF($EO216,OFFSET('Measure Summary'!$A$1,'IRP Inputs'!$EN216-1,'IRP Inputs'!H$14-1),"")</f>
        <v>Ducting - Repair and Sealing</v>
      </c>
      <c r="I216" t="str">
        <f ca="1">IF($EO216,OFFSET('Measure Summary'!$A$1,'IRP Inputs'!$EN216-1,'IRP Inputs'!I$14-1),"")</f>
        <v>ORM145</v>
      </c>
      <c r="J216" s="1" t="str">
        <f ca="1">IF($EO216,OFFSET('Measure Summary'!$A$1,'IRP Inputs'!$EN216-1,'IRP Inputs'!J$14-1),"")</f>
        <v>Sealed</v>
      </c>
      <c r="K216" s="41">
        <f ca="1">IF($EO216,OFFSET('Measure Summary'!$A$1,'IRP Inputs'!$EN216-1,'IRP Inputs'!K$14-1),"")</f>
        <v>808.51</v>
      </c>
      <c r="L216" s="1">
        <f ca="1">IF($EO216,OFFSET('Measure Summary'!$A$1,'IRP Inputs'!$EN216-1,'IRP Inputs'!L$14-1),"")</f>
        <v>20</v>
      </c>
      <c r="M216" s="42">
        <f ca="1">IF($EO216,OFFSET('Measure Summary'!$A$1,'IRP Inputs'!$EN216-1,'IRP Inputs'!M$14-1),"")</f>
        <v>0</v>
      </c>
      <c r="N216" s="43">
        <f ca="1">IF($EO216,OFFSET('Measure Summary'!$A$1,'IRP Inputs'!$EN216-1,'IRP Inputs'!N$14-1),"")</f>
        <v>0</v>
      </c>
      <c r="O216" s="43">
        <f ca="1">IF($EO216,OFFSET('Measure Summary'!$A$1,'IRP Inputs'!$EN216-1,'IRP Inputs'!O$14-1),"")</f>
        <v>0</v>
      </c>
      <c r="P216" s="43">
        <f ca="1">IF($EO216,OFFSET('Measure Summary'!$A$1,'IRP Inputs'!$EN216-1,'IRP Inputs'!P$14-1),"")</f>
        <v>0</v>
      </c>
      <c r="Q216" s="43">
        <f ca="1">IF($EO216,OFFSET('Measure Summary'!$A$1,'IRP Inputs'!$EN216-1,'IRP Inputs'!Q$14-1),"")</f>
        <v>0</v>
      </c>
      <c r="R216" s="43">
        <f ca="1">IF($EO216,OFFSET('Measure Summary'!$A$1,'IRP Inputs'!$EN216-1,'IRP Inputs'!R$14-1),"")</f>
        <v>0</v>
      </c>
      <c r="S216" s="43">
        <f ca="1">IF($EO216,OFFSET('Measure Summary'!$A$1,'IRP Inputs'!$EN216-1,'IRP Inputs'!S$14-1),"")</f>
        <v>0</v>
      </c>
      <c r="T216" s="43">
        <f ca="1">IF($EO216,OFFSET('Measure Summary'!$A$1,'IRP Inputs'!$EN216-1,'IRP Inputs'!T$14-1),"")</f>
        <v>0</v>
      </c>
      <c r="U216" s="43">
        <f ca="1">IF($EO216,OFFSET('Measure Summary'!$A$1,'IRP Inputs'!$EN216-1,'IRP Inputs'!U$14-1),"")</f>
        <v>0</v>
      </c>
      <c r="V216" s="43">
        <f ca="1">IF($EO216,OFFSET('Measure Summary'!$A$1,'IRP Inputs'!$EN216-1,'IRP Inputs'!V$14-1),"")</f>
        <v>0</v>
      </c>
      <c r="W216" s="43">
        <f ca="1">IF($EO216,OFFSET('Measure Summary'!$A$1,'IRP Inputs'!$EN216-1,'IRP Inputs'!W$14-1),"")</f>
        <v>0</v>
      </c>
      <c r="X216" s="43">
        <f ca="1">IF($EO216,OFFSET('Measure Summary'!$A$1,'IRP Inputs'!$EN216-1,'IRP Inputs'!X$14-1),"")</f>
        <v>0</v>
      </c>
      <c r="Y216" s="43">
        <f ca="1">IF($EO216,OFFSET('Measure Summary'!$A$1,'IRP Inputs'!$EN216-1,'IRP Inputs'!Y$14-1),"")</f>
        <v>0</v>
      </c>
      <c r="Z216" s="43">
        <f ca="1">IF($EO216,OFFSET('Measure Summary'!$A$1,'IRP Inputs'!$EN216-1,'IRP Inputs'!Z$14-1),"")</f>
        <v>0</v>
      </c>
      <c r="AA216" s="43">
        <f ca="1">IF($EO216,OFFSET('Measure Summary'!$A$1,'IRP Inputs'!$EN216-1,'IRP Inputs'!AA$14-1),"")</f>
        <v>0</v>
      </c>
      <c r="AB216" s="43">
        <f ca="1">IF($EO216,OFFSET('Measure Summary'!$A$1,'IRP Inputs'!$EN216-1,'IRP Inputs'!AB$14-1),"")</f>
        <v>0</v>
      </c>
      <c r="AC216" s="43">
        <f ca="1">IF($EO216,OFFSET('Measure Summary'!$A$1,'IRP Inputs'!$EN216-1,'IRP Inputs'!AC$14-1),"")</f>
        <v>0</v>
      </c>
      <c r="AD216" s="43">
        <f ca="1">IF($EO216,OFFSET('Measure Summary'!$A$1,'IRP Inputs'!$EN216-1,'IRP Inputs'!AD$14-1),"")</f>
        <v>0</v>
      </c>
      <c r="AE216" s="43">
        <f ca="1">IF($EO216,OFFSET('Measure Summary'!$A$1,'IRP Inputs'!$EN216-1,'IRP Inputs'!AE$14-1),"")</f>
        <v>0</v>
      </c>
      <c r="AF216" s="43">
        <f ca="1">IF($EO216,OFFSET('Measure Summary'!$A$1,'IRP Inputs'!$EN216-1,'IRP Inputs'!AF$14-1),"")</f>
        <v>0</v>
      </c>
      <c r="AG216" s="43">
        <f ca="1">IF($EO216,OFFSET('Measure Summary'!$A$1,'IRP Inputs'!$EN216-1,'IRP Inputs'!AG$14-1),"")</f>
        <v>0</v>
      </c>
      <c r="AH216" s="43">
        <f ca="1">IF($EO216,OFFSET('Measure Summary'!$A$1,'IRP Inputs'!$EN216-1,'IRP Inputs'!AH$14-1),"")</f>
        <v>0</v>
      </c>
      <c r="AI216" s="43">
        <f ca="1">IF($EO216,OFFSET('Measure Summary'!$A$1,'IRP Inputs'!$EN216-1,'IRP Inputs'!AI$14-1),"")</f>
        <v>0</v>
      </c>
      <c r="AJ216" s="43">
        <f ca="1">IF($EO216,OFFSET('Measure Summary'!$A$1,'IRP Inputs'!$EN216-1,'IRP Inputs'!AJ$14-1),"")</f>
        <v>0</v>
      </c>
      <c r="AK216" s="44">
        <f ca="1">IF($EO216,OFFSET('Measure Summary'!$A$1,'IRP Inputs'!$EN216-1,'IRP Inputs'!AK$14-1),"")</f>
        <v>0</v>
      </c>
      <c r="AL216" s="42">
        <f ca="1">IF($EO216,OFFSET('Measure Summary'!$A$1,'IRP Inputs'!$EN216-1,'IRP Inputs'!AL$14-1)*100,"")</f>
        <v>0</v>
      </c>
      <c r="AM216" s="43">
        <f ca="1">IF($EO216,OFFSET('Measure Summary'!$A$1,'IRP Inputs'!$EN216-1,'IRP Inputs'!AM$14-1)*100,"")</f>
        <v>0</v>
      </c>
      <c r="AN216" s="43">
        <f ca="1">IF($EO216,OFFSET('Measure Summary'!$A$1,'IRP Inputs'!$EN216-1,'IRP Inputs'!AN$14-1)*100,"")</f>
        <v>0</v>
      </c>
      <c r="AO216" s="43">
        <f ca="1">IF($EO216,OFFSET('Measure Summary'!$A$1,'IRP Inputs'!$EN216-1,'IRP Inputs'!AO$14-1)*100,"")</f>
        <v>0</v>
      </c>
      <c r="AP216" s="43">
        <f ca="1">IF($EO216,OFFSET('Measure Summary'!$A$1,'IRP Inputs'!$EN216-1,'IRP Inputs'!AP$14-1)*100,"")</f>
        <v>0</v>
      </c>
      <c r="AQ216" s="43">
        <f ca="1">IF($EO216,OFFSET('Measure Summary'!$A$1,'IRP Inputs'!$EN216-1,'IRP Inputs'!AQ$14-1)*100,"")</f>
        <v>0</v>
      </c>
      <c r="AR216" s="43">
        <f ca="1">IF($EO216,OFFSET('Measure Summary'!$A$1,'IRP Inputs'!$EN216-1,'IRP Inputs'!AR$14-1)*100,"")</f>
        <v>0</v>
      </c>
      <c r="AS216" s="43">
        <f ca="1">IF($EO216,OFFSET('Measure Summary'!$A$1,'IRP Inputs'!$EN216-1,'IRP Inputs'!AS$14-1)*100,"")</f>
        <v>0</v>
      </c>
      <c r="AT216" s="43">
        <f ca="1">IF($EO216,OFFSET('Measure Summary'!$A$1,'IRP Inputs'!$EN216-1,'IRP Inputs'!AT$14-1)*100,"")</f>
        <v>0</v>
      </c>
      <c r="AU216" s="43">
        <f ca="1">IF($EO216,OFFSET('Measure Summary'!$A$1,'IRP Inputs'!$EN216-1,'IRP Inputs'!AU$14-1)*100,"")</f>
        <v>0</v>
      </c>
      <c r="AV216" s="43">
        <f ca="1">IF($EO216,OFFSET('Measure Summary'!$A$1,'IRP Inputs'!$EN216-1,'IRP Inputs'!AV$14-1)*100,"")</f>
        <v>0</v>
      </c>
      <c r="AW216" s="43">
        <f ca="1">IF($EO216,OFFSET('Measure Summary'!$A$1,'IRP Inputs'!$EN216-1,'IRP Inputs'!AW$14-1)*100,"")</f>
        <v>0</v>
      </c>
      <c r="AX216" s="43">
        <f ca="1">IF($EO216,OFFSET('Measure Summary'!$A$1,'IRP Inputs'!$EN216-1,'IRP Inputs'!AX$14-1)*100,"")</f>
        <v>0</v>
      </c>
      <c r="AY216" s="43">
        <f ca="1">IF($EO216,OFFSET('Measure Summary'!$A$1,'IRP Inputs'!$EN216-1,'IRP Inputs'!AY$14-1)*100,"")</f>
        <v>0</v>
      </c>
      <c r="AZ216" s="43">
        <f ca="1">IF($EO216,OFFSET('Measure Summary'!$A$1,'IRP Inputs'!$EN216-1,'IRP Inputs'!AZ$14-1)*100,"")</f>
        <v>0</v>
      </c>
      <c r="BA216" s="43">
        <f ca="1">IF($EO216,OFFSET('Measure Summary'!$A$1,'IRP Inputs'!$EN216-1,'IRP Inputs'!BA$14-1)*100,"")</f>
        <v>0</v>
      </c>
      <c r="BB216" s="43">
        <f ca="1">IF($EO216,OFFSET('Measure Summary'!$A$1,'IRP Inputs'!$EN216-1,'IRP Inputs'!BB$14-1)*100,"")</f>
        <v>0</v>
      </c>
      <c r="BC216" s="43">
        <f ca="1">IF($EO216,OFFSET('Measure Summary'!$A$1,'IRP Inputs'!$EN216-1,'IRP Inputs'!BC$14-1)*100,"")</f>
        <v>0</v>
      </c>
      <c r="BD216" s="43">
        <f ca="1">IF($EO216,OFFSET('Measure Summary'!$A$1,'IRP Inputs'!$EN216-1,'IRP Inputs'!BD$14-1)*100,"")</f>
        <v>0</v>
      </c>
      <c r="BE216" s="43">
        <f ca="1">IF($EO216,OFFSET('Measure Summary'!$A$1,'IRP Inputs'!$EN216-1,'IRP Inputs'!BE$14-1)*100,"")</f>
        <v>0</v>
      </c>
      <c r="BF216" s="43">
        <f ca="1">IF($EO216,OFFSET('Measure Summary'!$A$1,'IRP Inputs'!$EN216-1,'IRP Inputs'!BF$14-1)*100,"")</f>
        <v>0</v>
      </c>
      <c r="BG216" s="43">
        <f ca="1">IF($EO216,OFFSET('Measure Summary'!$A$1,'IRP Inputs'!$EN216-1,'IRP Inputs'!BG$14-1)*100,"")</f>
        <v>0</v>
      </c>
      <c r="BH216" s="43">
        <f ca="1">IF($EO216,OFFSET('Measure Summary'!$A$1,'IRP Inputs'!$EN216-1,'IRP Inputs'!BH$14-1)*100,"")</f>
        <v>0</v>
      </c>
      <c r="BI216" s="43">
        <f ca="1">IF($EO216,OFFSET('Measure Summary'!$A$1,'IRP Inputs'!$EN216-1,'IRP Inputs'!BI$14-1)*100,"")</f>
        <v>0</v>
      </c>
      <c r="BJ216" s="44">
        <f ca="1">IF($EO216,OFFSET('Measure Summary'!$A$1,'IRP Inputs'!$EN216-1,'IRP Inputs'!BJ$14-1)*100,"")</f>
        <v>0</v>
      </c>
      <c r="BK216" s="42">
        <f ca="1">IF($EO216,OFFSET('Measure Summary'!$A$1,'IRP Inputs'!$EN216-1,'IRP Inputs'!BK$14-1)*100,"")</f>
        <v>0</v>
      </c>
      <c r="BL216" s="43">
        <f ca="1">IF($EO216,OFFSET('Measure Summary'!$A$1,'IRP Inputs'!$EN216-1,'IRP Inputs'!BL$14-1)*100,"")</f>
        <v>0</v>
      </c>
      <c r="BM216" s="43">
        <f ca="1">IF($EO216,OFFSET('Measure Summary'!$A$1,'IRP Inputs'!$EN216-1,'IRP Inputs'!BM$14-1)*100,"")</f>
        <v>0</v>
      </c>
      <c r="BN216" s="43">
        <f ca="1">IF($EO216,OFFSET('Measure Summary'!$A$1,'IRP Inputs'!$EN216-1,'IRP Inputs'!BN$14-1)*100,"")</f>
        <v>0</v>
      </c>
      <c r="BO216" s="43">
        <f ca="1">IF($EO216,OFFSET('Measure Summary'!$A$1,'IRP Inputs'!$EN216-1,'IRP Inputs'!BO$14-1)*100,"")</f>
        <v>0</v>
      </c>
      <c r="BP216" s="43">
        <f ca="1">IF($EO216,OFFSET('Measure Summary'!$A$1,'IRP Inputs'!$EN216-1,'IRP Inputs'!BP$14-1)*100,"")</f>
        <v>0</v>
      </c>
      <c r="BQ216" s="43">
        <f ca="1">IF($EO216,OFFSET('Measure Summary'!$A$1,'IRP Inputs'!$EN216-1,'IRP Inputs'!BQ$14-1)*100,"")</f>
        <v>0</v>
      </c>
      <c r="BR216" s="43">
        <f ca="1">IF($EO216,OFFSET('Measure Summary'!$A$1,'IRP Inputs'!$EN216-1,'IRP Inputs'!BR$14-1)*100,"")</f>
        <v>0</v>
      </c>
      <c r="BS216" s="43">
        <f ca="1">IF($EO216,OFFSET('Measure Summary'!$A$1,'IRP Inputs'!$EN216-1,'IRP Inputs'!BS$14-1)*100,"")</f>
        <v>0</v>
      </c>
      <c r="BT216" s="43">
        <f ca="1">IF($EO216,OFFSET('Measure Summary'!$A$1,'IRP Inputs'!$EN216-1,'IRP Inputs'!BT$14-1)*100,"")</f>
        <v>0</v>
      </c>
      <c r="BU216" s="43">
        <f ca="1">IF($EO216,OFFSET('Measure Summary'!$A$1,'IRP Inputs'!$EN216-1,'IRP Inputs'!BU$14-1)*100,"")</f>
        <v>0</v>
      </c>
      <c r="BV216" s="43">
        <f ca="1">IF($EO216,OFFSET('Measure Summary'!$A$1,'IRP Inputs'!$EN216-1,'IRP Inputs'!BV$14-1)*100,"")</f>
        <v>0</v>
      </c>
      <c r="BW216" s="43">
        <f ca="1">IF($EO216,OFFSET('Measure Summary'!$A$1,'IRP Inputs'!$EN216-1,'IRP Inputs'!BW$14-1)*100,"")</f>
        <v>0</v>
      </c>
      <c r="BX216" s="43">
        <f ca="1">IF($EO216,OFFSET('Measure Summary'!$A$1,'IRP Inputs'!$EN216-1,'IRP Inputs'!BX$14-1)*100,"")</f>
        <v>0</v>
      </c>
      <c r="BY216" s="43">
        <f ca="1">IF($EO216,OFFSET('Measure Summary'!$A$1,'IRP Inputs'!$EN216-1,'IRP Inputs'!BY$14-1)*100,"")</f>
        <v>0</v>
      </c>
      <c r="BZ216" s="43">
        <f ca="1">IF($EO216,OFFSET('Measure Summary'!$A$1,'IRP Inputs'!$EN216-1,'IRP Inputs'!BZ$14-1)*100,"")</f>
        <v>0</v>
      </c>
      <c r="CA216" s="43">
        <f ca="1">IF($EO216,OFFSET('Measure Summary'!$A$1,'IRP Inputs'!$EN216-1,'IRP Inputs'!CA$14-1)*100,"")</f>
        <v>0</v>
      </c>
      <c r="CB216" s="43">
        <f ca="1">IF($EO216,OFFSET('Measure Summary'!$A$1,'IRP Inputs'!$EN216-1,'IRP Inputs'!CB$14-1)*100,"")</f>
        <v>0</v>
      </c>
      <c r="CC216" s="43">
        <f ca="1">IF($EO216,OFFSET('Measure Summary'!$A$1,'IRP Inputs'!$EN216-1,'IRP Inputs'!CC$14-1)*100,"")</f>
        <v>0</v>
      </c>
      <c r="CD216" s="43">
        <f ca="1">IF($EO216,OFFSET('Measure Summary'!$A$1,'IRP Inputs'!$EN216-1,'IRP Inputs'!CD$14-1)*100,"")</f>
        <v>0</v>
      </c>
      <c r="CE216" s="43">
        <f ca="1">IF($EO216,OFFSET('Measure Summary'!$A$1,'IRP Inputs'!$EN216-1,'IRP Inputs'!CE$14-1)*100,"")</f>
        <v>0</v>
      </c>
      <c r="CF216" s="43">
        <f ca="1">IF($EO216,OFFSET('Measure Summary'!$A$1,'IRP Inputs'!$EN216-1,'IRP Inputs'!CF$14-1)*100,"")</f>
        <v>0</v>
      </c>
      <c r="CG216" s="43">
        <f ca="1">IF($EO216,OFFSET('Measure Summary'!$A$1,'IRP Inputs'!$EN216-1,'IRP Inputs'!CG$14-1)*100,"")</f>
        <v>0</v>
      </c>
      <c r="CH216" s="43">
        <f ca="1">IF($EO216,OFFSET('Measure Summary'!$A$1,'IRP Inputs'!$EN216-1,'IRP Inputs'!CH$14-1)*100,"")</f>
        <v>0</v>
      </c>
      <c r="CI216" s="44">
        <f ca="1">IF($EO216,OFFSET('Measure Summary'!$A$1,'IRP Inputs'!$EN216-1,'IRP Inputs'!CI$14-1)*100,"")</f>
        <v>0</v>
      </c>
      <c r="CJ216" s="45">
        <f ca="1">IF($EO216,OFFSET('Measure Summary'!$A$1,'IRP Inputs'!$EN216-1,IF($C216="WA",CJ$17,CJ$16)-1)/100,"")</f>
        <v>0</v>
      </c>
      <c r="CK216" s="46">
        <f ca="1">IF($EO216,OFFSET('Measure Summary'!$A$1,'IRP Inputs'!$EN216-1,IF($C216="WA",CK$17,CK$16)-1)/100,"")</f>
        <v>0</v>
      </c>
      <c r="CL216" s="46">
        <f ca="1">IF($EO216,OFFSET('Measure Summary'!$A$1,'IRP Inputs'!$EN216-1,IF($C216="WA",CL$17,CL$16)-1)/100,"")</f>
        <v>0</v>
      </c>
      <c r="CM216" s="46">
        <f ca="1">IF($EO216,OFFSET('Measure Summary'!$A$1,'IRP Inputs'!$EN216-1,IF($C216="WA",CM$17,CM$16)-1)/100,"")</f>
        <v>0</v>
      </c>
      <c r="CN216" s="46">
        <f ca="1">IF($EO216,OFFSET('Measure Summary'!$A$1,'IRP Inputs'!$EN216-1,IF($C216="WA",CN$17,CN$16)-1)/100,"")</f>
        <v>0</v>
      </c>
      <c r="CO216" s="46">
        <f ca="1">IF($EO216,OFFSET('Measure Summary'!$A$1,'IRP Inputs'!$EN216-1,IF($C216="WA",CO$17,CO$16)-1)/100,"")</f>
        <v>0</v>
      </c>
      <c r="CP216" s="46">
        <f ca="1">IF($EO216,OFFSET('Measure Summary'!$A$1,'IRP Inputs'!$EN216-1,IF($C216="WA",CP$17,CP$16)-1)/100,"")</f>
        <v>0</v>
      </c>
      <c r="CQ216" s="46">
        <f ca="1">IF($EO216,OFFSET('Measure Summary'!$A$1,'IRP Inputs'!$EN216-1,IF($C216="WA",CQ$17,CQ$16)-1)/100,"")</f>
        <v>0</v>
      </c>
      <c r="CR216" s="46">
        <f ca="1">IF($EO216,OFFSET('Measure Summary'!$A$1,'IRP Inputs'!$EN216-1,IF($C216="WA",CR$17,CR$16)-1)/100,"")</f>
        <v>0</v>
      </c>
      <c r="CS216" s="46">
        <f ca="1">IF($EO216,OFFSET('Measure Summary'!$A$1,'IRP Inputs'!$EN216-1,IF($C216="WA",CS$17,CS$16)-1)/100,"")</f>
        <v>0</v>
      </c>
      <c r="CT216" s="46">
        <f ca="1">IF($EO216,OFFSET('Measure Summary'!$A$1,'IRP Inputs'!$EN216-1,IF($C216="WA",CT$17,CT$16)-1)/100,"")</f>
        <v>0</v>
      </c>
      <c r="CU216" s="46">
        <f ca="1">IF($EO216,OFFSET('Measure Summary'!$A$1,'IRP Inputs'!$EN216-1,IF($C216="WA",CU$17,CU$16)-1)/100,"")</f>
        <v>0</v>
      </c>
      <c r="CV216" s="46">
        <f ca="1">IF($EO216,OFFSET('Measure Summary'!$A$1,'IRP Inputs'!$EN216-1,IF($C216="WA",CV$17,CV$16)-1)/100,"")</f>
        <v>0</v>
      </c>
      <c r="CW216" s="46">
        <f ca="1">IF($EO216,OFFSET('Measure Summary'!$A$1,'IRP Inputs'!$EN216-1,IF($C216="WA",CW$17,CW$16)-1)/100,"")</f>
        <v>0</v>
      </c>
      <c r="CX216" s="46">
        <f ca="1">IF($EO216,OFFSET('Measure Summary'!$A$1,'IRP Inputs'!$EN216-1,IF($C216="WA",CX$17,CX$16)-1)/100,"")</f>
        <v>0</v>
      </c>
      <c r="CY216" s="46">
        <f ca="1">IF($EO216,OFFSET('Measure Summary'!$A$1,'IRP Inputs'!$EN216-1,IF($C216="WA",CY$17,CY$16)-1)/100,"")</f>
        <v>0</v>
      </c>
      <c r="CZ216" s="46">
        <f ca="1">IF($EO216,OFFSET('Measure Summary'!$A$1,'IRP Inputs'!$EN216-1,IF($C216="WA",CZ$17,CZ$16)-1)/100,"")</f>
        <v>0</v>
      </c>
      <c r="DA216" s="46">
        <f ca="1">IF($EO216,OFFSET('Measure Summary'!$A$1,'IRP Inputs'!$EN216-1,IF($C216="WA",DA$17,DA$16)-1)/100,"")</f>
        <v>0</v>
      </c>
      <c r="DB216" s="46">
        <f ca="1">IF($EO216,OFFSET('Measure Summary'!$A$1,'IRP Inputs'!$EN216-1,IF($C216="WA",DB$17,DB$16)-1)/100,"")</f>
        <v>0</v>
      </c>
      <c r="DC216" s="46">
        <f ca="1">IF($EO216,OFFSET('Measure Summary'!$A$1,'IRP Inputs'!$EN216-1,IF($C216="WA",DC$17,DC$16)-1)/100,"")</f>
        <v>0</v>
      </c>
      <c r="DD216" s="46">
        <f ca="1">IF($EO216,OFFSET('Measure Summary'!$A$1,'IRP Inputs'!$EN216-1,IF($C216="WA",DD$17,DD$16)-1)/100,"")</f>
        <v>0</v>
      </c>
      <c r="DE216" s="46">
        <f ca="1">IF($EO216,OFFSET('Measure Summary'!$A$1,'IRP Inputs'!$EN216-1,IF($C216="WA",DE$17,DE$16)-1)/100,"")</f>
        <v>0</v>
      </c>
      <c r="DF216" s="46">
        <f ca="1">IF($EO216,OFFSET('Measure Summary'!$A$1,'IRP Inputs'!$EN216-1,IF($C216="WA",DF$17,DF$16)-1)/100,"")</f>
        <v>0</v>
      </c>
      <c r="DG216" s="46">
        <f ca="1">IF($EO216,OFFSET('Measure Summary'!$A$1,'IRP Inputs'!$EN216-1,IF($C216="WA",DG$17,DG$16)-1)/100,"")</f>
        <v>0</v>
      </c>
      <c r="DH216" s="47">
        <f ca="1">IF($EO216,OFFSET('Measure Summary'!$A$1,'IRP Inputs'!$EN216-1,IF($C216="WA",DH$17,DH$16)-1)/100,"")</f>
        <v>0</v>
      </c>
      <c r="DJ216" s="48">
        <f ca="1">IF($EO216,OFFSET('Measure Summary'!$A$1,'IRP Inputs'!$EN216-1,'IRP Inputs'!DJ$14-1),"")*K216</f>
        <v>760.75259728469416</v>
      </c>
      <c r="DK216" s="49">
        <f t="shared" ca="1" si="107"/>
        <v>235.8333051582552</v>
      </c>
      <c r="DL216" s="48">
        <f t="shared" ca="1" si="125"/>
        <v>0</v>
      </c>
      <c r="DM216" s="50">
        <f t="shared" ca="1" si="125"/>
        <v>0</v>
      </c>
      <c r="DN216" s="50">
        <f t="shared" ca="1" si="125"/>
        <v>0</v>
      </c>
      <c r="DO216" s="50">
        <f t="shared" ca="1" si="125"/>
        <v>0</v>
      </c>
      <c r="DP216" s="50">
        <f t="shared" ca="1" si="125"/>
        <v>0</v>
      </c>
      <c r="DQ216" s="50">
        <f t="shared" ca="1" si="125"/>
        <v>0</v>
      </c>
      <c r="DR216" s="50">
        <f t="shared" ca="1" si="125"/>
        <v>0</v>
      </c>
      <c r="DS216" s="50">
        <f t="shared" ca="1" si="125"/>
        <v>0</v>
      </c>
      <c r="DT216" s="50">
        <f t="shared" ca="1" si="125"/>
        <v>0</v>
      </c>
      <c r="DU216" s="50">
        <f t="shared" ca="1" si="125"/>
        <v>0</v>
      </c>
      <c r="DV216" s="50">
        <f t="shared" ca="1" si="126"/>
        <v>0</v>
      </c>
      <c r="DW216" s="50">
        <f t="shared" ca="1" si="126"/>
        <v>0</v>
      </c>
      <c r="DX216" s="50">
        <f t="shared" ca="1" si="126"/>
        <v>0</v>
      </c>
      <c r="DY216" s="50">
        <f t="shared" ca="1" si="126"/>
        <v>0</v>
      </c>
      <c r="DZ216" s="50">
        <f t="shared" ca="1" si="126"/>
        <v>0</v>
      </c>
      <c r="EA216" s="50">
        <f t="shared" ca="1" si="126"/>
        <v>0</v>
      </c>
      <c r="EB216" s="50">
        <f t="shared" ca="1" si="126"/>
        <v>0</v>
      </c>
      <c r="EC216" s="50">
        <f t="shared" ca="1" si="126"/>
        <v>0</v>
      </c>
      <c r="ED216" s="50">
        <f t="shared" ca="1" si="126"/>
        <v>0</v>
      </c>
      <c r="EE216" s="50">
        <f t="shared" ca="1" si="126"/>
        <v>0</v>
      </c>
      <c r="EF216" s="50">
        <f t="shared" ref="EF216:EJ231" ca="1" si="127">IF($EO216,SUM($DJ216:$DK216)*INDEX($M216:$AK216,1,MATCH(EF$23,$M$23:$AK$23,0))/1000000,"")</f>
        <v>0</v>
      </c>
      <c r="EG216" s="50">
        <f t="shared" ca="1" si="127"/>
        <v>0</v>
      </c>
      <c r="EH216" s="50">
        <f t="shared" ca="1" si="127"/>
        <v>0</v>
      </c>
      <c r="EI216" s="50">
        <f t="shared" ca="1" si="127"/>
        <v>0</v>
      </c>
      <c r="EJ216" s="49">
        <f t="shared" ca="1" si="127"/>
        <v>0</v>
      </c>
      <c r="EM216">
        <f t="shared" si="111"/>
        <v>193</v>
      </c>
      <c r="EN216">
        <f>MATCH(EM216,'Measure Summary'!$VY:$VY,0)</f>
        <v>197</v>
      </c>
      <c r="EO216" t="b">
        <f t="shared" si="108"/>
        <v>1</v>
      </c>
    </row>
    <row r="217" spans="1:145">
      <c r="A217" s="40" t="str">
        <f ca="1">IF($EO217,OFFSET('Measure Summary'!$A$1,'IRP Inputs'!$EN217-1,'IRP Inputs'!A$14-1),"")</f>
        <v>OR_Residential_LI - Single Family_Existing_Space Heating_Natural Gas_Furnace</v>
      </c>
      <c r="B217" t="str">
        <f ca="1">IF($EO217,OFFSET('Measure Summary'!$A$1,'IRP Inputs'!$EN217-1,'IRP Inputs'!B$14-1),"")</f>
        <v>Retrofit</v>
      </c>
      <c r="C217" t="str">
        <f ca="1">IF($EO217,OFFSET('Measure Summary'!$A$1,'IRP Inputs'!$EN217-1,'IRP Inputs'!C$14-1),"")</f>
        <v>OR</v>
      </c>
      <c r="D217" t="str">
        <f ca="1">IF($EO217,OFFSET('Measure Summary'!$A$1,'IRP Inputs'!$EN217-1,'IRP Inputs'!D$14-1),"")</f>
        <v>Residential</v>
      </c>
      <c r="E217" t="str">
        <f ca="1">IF($EO217,OFFSET('Measure Summary'!$A$1,'IRP Inputs'!$EN217-1,'IRP Inputs'!E$14-1),"")</f>
        <v>LI - Multi-Family</v>
      </c>
      <c r="F217" t="str">
        <f ca="1">IF($EO217,OFFSET('Measure Summary'!$A$1,'IRP Inputs'!$EN217-1,'IRP Inputs'!F$14-1),"")</f>
        <v>Existing</v>
      </c>
      <c r="G217" t="str">
        <f ca="1">IF($EO217,OFFSET('Measure Summary'!$A$1,'IRP Inputs'!$EN217-1,'IRP Inputs'!G$14-1),"")</f>
        <v>Space Heating</v>
      </c>
      <c r="H217" t="str">
        <f ca="1">IF($EO217,OFFSET('Measure Summary'!$A$1,'IRP Inputs'!$EN217-1,'IRP Inputs'!H$14-1),"")</f>
        <v>Ducting - Repair and Sealing - Aerosol</v>
      </c>
      <c r="I217" t="str">
        <f ca="1">IF($EO217,OFFSET('Measure Summary'!$A$1,'IRP Inputs'!$EN217-1,'IRP Inputs'!I$14-1),"")</f>
        <v>ORM146</v>
      </c>
      <c r="J217" s="1" t="str">
        <f ca="1">IF($EO217,OFFSET('Measure Summary'!$A$1,'IRP Inputs'!$EN217-1,'IRP Inputs'!J$14-1),"")</f>
        <v>G.17 Aerosol Duct Sealing</v>
      </c>
      <c r="K217" s="41">
        <f ca="1">IF($EO217,OFFSET('Measure Summary'!$A$1,'IRP Inputs'!$EN217-1,'IRP Inputs'!K$14-1),"")</f>
        <v>0.59</v>
      </c>
      <c r="L217" s="1">
        <f ca="1">IF($EO217,OFFSET('Measure Summary'!$A$1,'IRP Inputs'!$EN217-1,'IRP Inputs'!L$14-1),"")</f>
        <v>10</v>
      </c>
      <c r="M217" s="42">
        <f ca="1">IF($EO217,OFFSET('Measure Summary'!$A$1,'IRP Inputs'!$EN217-1,'IRP Inputs'!M$14-1),"")</f>
        <v>0</v>
      </c>
      <c r="N217" s="43">
        <f ca="1">IF($EO217,OFFSET('Measure Summary'!$A$1,'IRP Inputs'!$EN217-1,'IRP Inputs'!N$14-1),"")</f>
        <v>0</v>
      </c>
      <c r="O217" s="43">
        <f ca="1">IF($EO217,OFFSET('Measure Summary'!$A$1,'IRP Inputs'!$EN217-1,'IRP Inputs'!O$14-1),"")</f>
        <v>0</v>
      </c>
      <c r="P217" s="43">
        <f ca="1">IF($EO217,OFFSET('Measure Summary'!$A$1,'IRP Inputs'!$EN217-1,'IRP Inputs'!P$14-1),"")</f>
        <v>0</v>
      </c>
      <c r="Q217" s="43">
        <f ca="1">IF($EO217,OFFSET('Measure Summary'!$A$1,'IRP Inputs'!$EN217-1,'IRP Inputs'!Q$14-1),"")</f>
        <v>0</v>
      </c>
      <c r="R217" s="43">
        <f ca="1">IF($EO217,OFFSET('Measure Summary'!$A$1,'IRP Inputs'!$EN217-1,'IRP Inputs'!R$14-1),"")</f>
        <v>0</v>
      </c>
      <c r="S217" s="43">
        <f ca="1">IF($EO217,OFFSET('Measure Summary'!$A$1,'IRP Inputs'!$EN217-1,'IRP Inputs'!S$14-1),"")</f>
        <v>0</v>
      </c>
      <c r="T217" s="43">
        <f ca="1">IF($EO217,OFFSET('Measure Summary'!$A$1,'IRP Inputs'!$EN217-1,'IRP Inputs'!T$14-1),"")</f>
        <v>0</v>
      </c>
      <c r="U217" s="43">
        <f ca="1">IF($EO217,OFFSET('Measure Summary'!$A$1,'IRP Inputs'!$EN217-1,'IRP Inputs'!U$14-1),"")</f>
        <v>0</v>
      </c>
      <c r="V217" s="43">
        <f ca="1">IF($EO217,OFFSET('Measure Summary'!$A$1,'IRP Inputs'!$EN217-1,'IRP Inputs'!V$14-1),"")</f>
        <v>0</v>
      </c>
      <c r="W217" s="43">
        <f ca="1">IF($EO217,OFFSET('Measure Summary'!$A$1,'IRP Inputs'!$EN217-1,'IRP Inputs'!W$14-1),"")</f>
        <v>0</v>
      </c>
      <c r="X217" s="43">
        <f ca="1">IF($EO217,OFFSET('Measure Summary'!$A$1,'IRP Inputs'!$EN217-1,'IRP Inputs'!X$14-1),"")</f>
        <v>0</v>
      </c>
      <c r="Y217" s="43">
        <f ca="1">IF($EO217,OFFSET('Measure Summary'!$A$1,'IRP Inputs'!$EN217-1,'IRP Inputs'!Y$14-1),"")</f>
        <v>0</v>
      </c>
      <c r="Z217" s="43">
        <f ca="1">IF($EO217,OFFSET('Measure Summary'!$A$1,'IRP Inputs'!$EN217-1,'IRP Inputs'!Z$14-1),"")</f>
        <v>0</v>
      </c>
      <c r="AA217" s="43">
        <f ca="1">IF($EO217,OFFSET('Measure Summary'!$A$1,'IRP Inputs'!$EN217-1,'IRP Inputs'!AA$14-1),"")</f>
        <v>0</v>
      </c>
      <c r="AB217" s="43">
        <f ca="1">IF($EO217,OFFSET('Measure Summary'!$A$1,'IRP Inputs'!$EN217-1,'IRP Inputs'!AB$14-1),"")</f>
        <v>0</v>
      </c>
      <c r="AC217" s="43">
        <f ca="1">IF($EO217,OFFSET('Measure Summary'!$A$1,'IRP Inputs'!$EN217-1,'IRP Inputs'!AC$14-1),"")</f>
        <v>0</v>
      </c>
      <c r="AD217" s="43">
        <f ca="1">IF($EO217,OFFSET('Measure Summary'!$A$1,'IRP Inputs'!$EN217-1,'IRP Inputs'!AD$14-1),"")</f>
        <v>0</v>
      </c>
      <c r="AE217" s="43">
        <f ca="1">IF($EO217,OFFSET('Measure Summary'!$A$1,'IRP Inputs'!$EN217-1,'IRP Inputs'!AE$14-1),"")</f>
        <v>0</v>
      </c>
      <c r="AF217" s="43">
        <f ca="1">IF($EO217,OFFSET('Measure Summary'!$A$1,'IRP Inputs'!$EN217-1,'IRP Inputs'!AF$14-1),"")</f>
        <v>0</v>
      </c>
      <c r="AG217" s="43">
        <f ca="1">IF($EO217,OFFSET('Measure Summary'!$A$1,'IRP Inputs'!$EN217-1,'IRP Inputs'!AG$14-1),"")</f>
        <v>0</v>
      </c>
      <c r="AH217" s="43">
        <f ca="1">IF($EO217,OFFSET('Measure Summary'!$A$1,'IRP Inputs'!$EN217-1,'IRP Inputs'!AH$14-1),"")</f>
        <v>0</v>
      </c>
      <c r="AI217" s="43">
        <f ca="1">IF($EO217,OFFSET('Measure Summary'!$A$1,'IRP Inputs'!$EN217-1,'IRP Inputs'!AI$14-1),"")</f>
        <v>0</v>
      </c>
      <c r="AJ217" s="43">
        <f ca="1">IF($EO217,OFFSET('Measure Summary'!$A$1,'IRP Inputs'!$EN217-1,'IRP Inputs'!AJ$14-1),"")</f>
        <v>0</v>
      </c>
      <c r="AK217" s="44">
        <f ca="1">IF($EO217,OFFSET('Measure Summary'!$A$1,'IRP Inputs'!$EN217-1,'IRP Inputs'!AK$14-1),"")</f>
        <v>0</v>
      </c>
      <c r="AL217" s="42">
        <f ca="1">IF($EO217,OFFSET('Measure Summary'!$A$1,'IRP Inputs'!$EN217-1,'IRP Inputs'!AL$14-1)*100,"")</f>
        <v>0</v>
      </c>
      <c r="AM217" s="43">
        <f ca="1">IF($EO217,OFFSET('Measure Summary'!$A$1,'IRP Inputs'!$EN217-1,'IRP Inputs'!AM$14-1)*100,"")</f>
        <v>0</v>
      </c>
      <c r="AN217" s="43">
        <f ca="1">IF($EO217,OFFSET('Measure Summary'!$A$1,'IRP Inputs'!$EN217-1,'IRP Inputs'!AN$14-1)*100,"")</f>
        <v>0</v>
      </c>
      <c r="AO217" s="43">
        <f ca="1">IF($EO217,OFFSET('Measure Summary'!$A$1,'IRP Inputs'!$EN217-1,'IRP Inputs'!AO$14-1)*100,"")</f>
        <v>0</v>
      </c>
      <c r="AP217" s="43">
        <f ca="1">IF($EO217,OFFSET('Measure Summary'!$A$1,'IRP Inputs'!$EN217-1,'IRP Inputs'!AP$14-1)*100,"")</f>
        <v>0</v>
      </c>
      <c r="AQ217" s="43">
        <f ca="1">IF($EO217,OFFSET('Measure Summary'!$A$1,'IRP Inputs'!$EN217-1,'IRP Inputs'!AQ$14-1)*100,"")</f>
        <v>0</v>
      </c>
      <c r="AR217" s="43">
        <f ca="1">IF($EO217,OFFSET('Measure Summary'!$A$1,'IRP Inputs'!$EN217-1,'IRP Inputs'!AR$14-1)*100,"")</f>
        <v>0</v>
      </c>
      <c r="AS217" s="43">
        <f ca="1">IF($EO217,OFFSET('Measure Summary'!$A$1,'IRP Inputs'!$EN217-1,'IRP Inputs'!AS$14-1)*100,"")</f>
        <v>0</v>
      </c>
      <c r="AT217" s="43">
        <f ca="1">IF($EO217,OFFSET('Measure Summary'!$A$1,'IRP Inputs'!$EN217-1,'IRP Inputs'!AT$14-1)*100,"")</f>
        <v>0</v>
      </c>
      <c r="AU217" s="43">
        <f ca="1">IF($EO217,OFFSET('Measure Summary'!$A$1,'IRP Inputs'!$EN217-1,'IRP Inputs'!AU$14-1)*100,"")</f>
        <v>0</v>
      </c>
      <c r="AV217" s="43">
        <f ca="1">IF($EO217,OFFSET('Measure Summary'!$A$1,'IRP Inputs'!$EN217-1,'IRP Inputs'!AV$14-1)*100,"")</f>
        <v>0</v>
      </c>
      <c r="AW217" s="43">
        <f ca="1">IF($EO217,OFFSET('Measure Summary'!$A$1,'IRP Inputs'!$EN217-1,'IRP Inputs'!AW$14-1)*100,"")</f>
        <v>0</v>
      </c>
      <c r="AX217" s="43">
        <f ca="1">IF($EO217,OFFSET('Measure Summary'!$A$1,'IRP Inputs'!$EN217-1,'IRP Inputs'!AX$14-1)*100,"")</f>
        <v>0</v>
      </c>
      <c r="AY217" s="43">
        <f ca="1">IF($EO217,OFFSET('Measure Summary'!$A$1,'IRP Inputs'!$EN217-1,'IRP Inputs'!AY$14-1)*100,"")</f>
        <v>0</v>
      </c>
      <c r="AZ217" s="43">
        <f ca="1">IF($EO217,OFFSET('Measure Summary'!$A$1,'IRP Inputs'!$EN217-1,'IRP Inputs'!AZ$14-1)*100,"")</f>
        <v>0</v>
      </c>
      <c r="BA217" s="43">
        <f ca="1">IF($EO217,OFFSET('Measure Summary'!$A$1,'IRP Inputs'!$EN217-1,'IRP Inputs'!BA$14-1)*100,"")</f>
        <v>0</v>
      </c>
      <c r="BB217" s="43">
        <f ca="1">IF($EO217,OFFSET('Measure Summary'!$A$1,'IRP Inputs'!$EN217-1,'IRP Inputs'!BB$14-1)*100,"")</f>
        <v>0</v>
      </c>
      <c r="BC217" s="43">
        <f ca="1">IF($EO217,OFFSET('Measure Summary'!$A$1,'IRP Inputs'!$EN217-1,'IRP Inputs'!BC$14-1)*100,"")</f>
        <v>0</v>
      </c>
      <c r="BD217" s="43">
        <f ca="1">IF($EO217,OFFSET('Measure Summary'!$A$1,'IRP Inputs'!$EN217-1,'IRP Inputs'!BD$14-1)*100,"")</f>
        <v>0</v>
      </c>
      <c r="BE217" s="43">
        <f ca="1">IF($EO217,OFFSET('Measure Summary'!$A$1,'IRP Inputs'!$EN217-1,'IRP Inputs'!BE$14-1)*100,"")</f>
        <v>0</v>
      </c>
      <c r="BF217" s="43">
        <f ca="1">IF($EO217,OFFSET('Measure Summary'!$A$1,'IRP Inputs'!$EN217-1,'IRP Inputs'!BF$14-1)*100,"")</f>
        <v>0</v>
      </c>
      <c r="BG217" s="43">
        <f ca="1">IF($EO217,OFFSET('Measure Summary'!$A$1,'IRP Inputs'!$EN217-1,'IRP Inputs'!BG$14-1)*100,"")</f>
        <v>0</v>
      </c>
      <c r="BH217" s="43">
        <f ca="1">IF($EO217,OFFSET('Measure Summary'!$A$1,'IRP Inputs'!$EN217-1,'IRP Inputs'!BH$14-1)*100,"")</f>
        <v>0</v>
      </c>
      <c r="BI217" s="43">
        <f ca="1">IF($EO217,OFFSET('Measure Summary'!$A$1,'IRP Inputs'!$EN217-1,'IRP Inputs'!BI$14-1)*100,"")</f>
        <v>0</v>
      </c>
      <c r="BJ217" s="44">
        <f ca="1">IF($EO217,OFFSET('Measure Summary'!$A$1,'IRP Inputs'!$EN217-1,'IRP Inputs'!BJ$14-1)*100,"")</f>
        <v>0</v>
      </c>
      <c r="BK217" s="42">
        <f ca="1">IF($EO217,OFFSET('Measure Summary'!$A$1,'IRP Inputs'!$EN217-1,'IRP Inputs'!BK$14-1)*100,"")</f>
        <v>0</v>
      </c>
      <c r="BL217" s="43">
        <f ca="1">IF($EO217,OFFSET('Measure Summary'!$A$1,'IRP Inputs'!$EN217-1,'IRP Inputs'!BL$14-1)*100,"")</f>
        <v>0</v>
      </c>
      <c r="BM217" s="43">
        <f ca="1">IF($EO217,OFFSET('Measure Summary'!$A$1,'IRP Inputs'!$EN217-1,'IRP Inputs'!BM$14-1)*100,"")</f>
        <v>0</v>
      </c>
      <c r="BN217" s="43">
        <f ca="1">IF($EO217,OFFSET('Measure Summary'!$A$1,'IRP Inputs'!$EN217-1,'IRP Inputs'!BN$14-1)*100,"")</f>
        <v>0</v>
      </c>
      <c r="BO217" s="43">
        <f ca="1">IF($EO217,OFFSET('Measure Summary'!$A$1,'IRP Inputs'!$EN217-1,'IRP Inputs'!BO$14-1)*100,"")</f>
        <v>0</v>
      </c>
      <c r="BP217" s="43">
        <f ca="1">IF($EO217,OFFSET('Measure Summary'!$A$1,'IRP Inputs'!$EN217-1,'IRP Inputs'!BP$14-1)*100,"")</f>
        <v>0</v>
      </c>
      <c r="BQ217" s="43">
        <f ca="1">IF($EO217,OFFSET('Measure Summary'!$A$1,'IRP Inputs'!$EN217-1,'IRP Inputs'!BQ$14-1)*100,"")</f>
        <v>0</v>
      </c>
      <c r="BR217" s="43">
        <f ca="1">IF($EO217,OFFSET('Measure Summary'!$A$1,'IRP Inputs'!$EN217-1,'IRP Inputs'!BR$14-1)*100,"")</f>
        <v>0</v>
      </c>
      <c r="BS217" s="43">
        <f ca="1">IF($EO217,OFFSET('Measure Summary'!$A$1,'IRP Inputs'!$EN217-1,'IRP Inputs'!BS$14-1)*100,"")</f>
        <v>0</v>
      </c>
      <c r="BT217" s="43">
        <f ca="1">IF($EO217,OFFSET('Measure Summary'!$A$1,'IRP Inputs'!$EN217-1,'IRP Inputs'!BT$14-1)*100,"")</f>
        <v>0</v>
      </c>
      <c r="BU217" s="43">
        <f ca="1">IF($EO217,OFFSET('Measure Summary'!$A$1,'IRP Inputs'!$EN217-1,'IRP Inputs'!BU$14-1)*100,"")</f>
        <v>0</v>
      </c>
      <c r="BV217" s="43">
        <f ca="1">IF($EO217,OFFSET('Measure Summary'!$A$1,'IRP Inputs'!$EN217-1,'IRP Inputs'!BV$14-1)*100,"")</f>
        <v>0</v>
      </c>
      <c r="BW217" s="43">
        <f ca="1">IF($EO217,OFFSET('Measure Summary'!$A$1,'IRP Inputs'!$EN217-1,'IRP Inputs'!BW$14-1)*100,"")</f>
        <v>0</v>
      </c>
      <c r="BX217" s="43">
        <f ca="1">IF($EO217,OFFSET('Measure Summary'!$A$1,'IRP Inputs'!$EN217-1,'IRP Inputs'!BX$14-1)*100,"")</f>
        <v>0</v>
      </c>
      <c r="BY217" s="43">
        <f ca="1">IF($EO217,OFFSET('Measure Summary'!$A$1,'IRP Inputs'!$EN217-1,'IRP Inputs'!BY$14-1)*100,"")</f>
        <v>0</v>
      </c>
      <c r="BZ217" s="43">
        <f ca="1">IF($EO217,OFFSET('Measure Summary'!$A$1,'IRP Inputs'!$EN217-1,'IRP Inputs'!BZ$14-1)*100,"")</f>
        <v>0</v>
      </c>
      <c r="CA217" s="43">
        <f ca="1">IF($EO217,OFFSET('Measure Summary'!$A$1,'IRP Inputs'!$EN217-1,'IRP Inputs'!CA$14-1)*100,"")</f>
        <v>0</v>
      </c>
      <c r="CB217" s="43">
        <f ca="1">IF($EO217,OFFSET('Measure Summary'!$A$1,'IRP Inputs'!$EN217-1,'IRP Inputs'!CB$14-1)*100,"")</f>
        <v>0</v>
      </c>
      <c r="CC217" s="43">
        <f ca="1">IF($EO217,OFFSET('Measure Summary'!$A$1,'IRP Inputs'!$EN217-1,'IRP Inputs'!CC$14-1)*100,"")</f>
        <v>0</v>
      </c>
      <c r="CD217" s="43">
        <f ca="1">IF($EO217,OFFSET('Measure Summary'!$A$1,'IRP Inputs'!$EN217-1,'IRP Inputs'!CD$14-1)*100,"")</f>
        <v>0</v>
      </c>
      <c r="CE217" s="43">
        <f ca="1">IF($EO217,OFFSET('Measure Summary'!$A$1,'IRP Inputs'!$EN217-1,'IRP Inputs'!CE$14-1)*100,"")</f>
        <v>0</v>
      </c>
      <c r="CF217" s="43">
        <f ca="1">IF($EO217,OFFSET('Measure Summary'!$A$1,'IRP Inputs'!$EN217-1,'IRP Inputs'!CF$14-1)*100,"")</f>
        <v>0</v>
      </c>
      <c r="CG217" s="43">
        <f ca="1">IF($EO217,OFFSET('Measure Summary'!$A$1,'IRP Inputs'!$EN217-1,'IRP Inputs'!CG$14-1)*100,"")</f>
        <v>0</v>
      </c>
      <c r="CH217" s="43">
        <f ca="1">IF($EO217,OFFSET('Measure Summary'!$A$1,'IRP Inputs'!$EN217-1,'IRP Inputs'!CH$14-1)*100,"")</f>
        <v>0</v>
      </c>
      <c r="CI217" s="44">
        <f ca="1">IF($EO217,OFFSET('Measure Summary'!$A$1,'IRP Inputs'!$EN217-1,'IRP Inputs'!CI$14-1)*100,"")</f>
        <v>0</v>
      </c>
      <c r="CJ217" s="45">
        <f ca="1">IF($EO217,OFFSET('Measure Summary'!$A$1,'IRP Inputs'!$EN217-1,IF($C217="WA",CJ$17,CJ$16)-1)/100,"")</f>
        <v>0</v>
      </c>
      <c r="CK217" s="46">
        <f ca="1">IF($EO217,OFFSET('Measure Summary'!$A$1,'IRP Inputs'!$EN217-1,IF($C217="WA",CK$17,CK$16)-1)/100,"")</f>
        <v>0</v>
      </c>
      <c r="CL217" s="46">
        <f ca="1">IF($EO217,OFFSET('Measure Summary'!$A$1,'IRP Inputs'!$EN217-1,IF($C217="WA",CL$17,CL$16)-1)/100,"")</f>
        <v>0</v>
      </c>
      <c r="CM217" s="46">
        <f ca="1">IF($EO217,OFFSET('Measure Summary'!$A$1,'IRP Inputs'!$EN217-1,IF($C217="WA",CM$17,CM$16)-1)/100,"")</f>
        <v>0</v>
      </c>
      <c r="CN217" s="46">
        <f ca="1">IF($EO217,OFFSET('Measure Summary'!$A$1,'IRP Inputs'!$EN217-1,IF($C217="WA",CN$17,CN$16)-1)/100,"")</f>
        <v>0</v>
      </c>
      <c r="CO217" s="46">
        <f ca="1">IF($EO217,OFFSET('Measure Summary'!$A$1,'IRP Inputs'!$EN217-1,IF($C217="WA",CO$17,CO$16)-1)/100,"")</f>
        <v>0</v>
      </c>
      <c r="CP217" s="46">
        <f ca="1">IF($EO217,OFFSET('Measure Summary'!$A$1,'IRP Inputs'!$EN217-1,IF($C217="WA",CP$17,CP$16)-1)/100,"")</f>
        <v>0</v>
      </c>
      <c r="CQ217" s="46">
        <f ca="1">IF($EO217,OFFSET('Measure Summary'!$A$1,'IRP Inputs'!$EN217-1,IF($C217="WA",CQ$17,CQ$16)-1)/100,"")</f>
        <v>0</v>
      </c>
      <c r="CR217" s="46">
        <f ca="1">IF($EO217,OFFSET('Measure Summary'!$A$1,'IRP Inputs'!$EN217-1,IF($C217="WA",CR$17,CR$16)-1)/100,"")</f>
        <v>0</v>
      </c>
      <c r="CS217" s="46">
        <f ca="1">IF($EO217,OFFSET('Measure Summary'!$A$1,'IRP Inputs'!$EN217-1,IF($C217="WA",CS$17,CS$16)-1)/100,"")</f>
        <v>0</v>
      </c>
      <c r="CT217" s="46">
        <f ca="1">IF($EO217,OFFSET('Measure Summary'!$A$1,'IRP Inputs'!$EN217-1,IF($C217="WA",CT$17,CT$16)-1)/100,"")</f>
        <v>0</v>
      </c>
      <c r="CU217" s="46">
        <f ca="1">IF($EO217,OFFSET('Measure Summary'!$A$1,'IRP Inputs'!$EN217-1,IF($C217="WA",CU$17,CU$16)-1)/100,"")</f>
        <v>0</v>
      </c>
      <c r="CV217" s="46">
        <f ca="1">IF($EO217,OFFSET('Measure Summary'!$A$1,'IRP Inputs'!$EN217-1,IF($C217="WA",CV$17,CV$16)-1)/100,"")</f>
        <v>0</v>
      </c>
      <c r="CW217" s="46">
        <f ca="1">IF($EO217,OFFSET('Measure Summary'!$A$1,'IRP Inputs'!$EN217-1,IF($C217="WA",CW$17,CW$16)-1)/100,"")</f>
        <v>0</v>
      </c>
      <c r="CX217" s="46">
        <f ca="1">IF($EO217,OFFSET('Measure Summary'!$A$1,'IRP Inputs'!$EN217-1,IF($C217="WA",CX$17,CX$16)-1)/100,"")</f>
        <v>0</v>
      </c>
      <c r="CY217" s="46">
        <f ca="1">IF($EO217,OFFSET('Measure Summary'!$A$1,'IRP Inputs'!$EN217-1,IF($C217="WA",CY$17,CY$16)-1)/100,"")</f>
        <v>0</v>
      </c>
      <c r="CZ217" s="46">
        <f ca="1">IF($EO217,OFFSET('Measure Summary'!$A$1,'IRP Inputs'!$EN217-1,IF($C217="WA",CZ$17,CZ$16)-1)/100,"")</f>
        <v>0</v>
      </c>
      <c r="DA217" s="46">
        <f ca="1">IF($EO217,OFFSET('Measure Summary'!$A$1,'IRP Inputs'!$EN217-1,IF($C217="WA",DA$17,DA$16)-1)/100,"")</f>
        <v>0</v>
      </c>
      <c r="DB217" s="46">
        <f ca="1">IF($EO217,OFFSET('Measure Summary'!$A$1,'IRP Inputs'!$EN217-1,IF($C217="WA",DB$17,DB$16)-1)/100,"")</f>
        <v>0</v>
      </c>
      <c r="DC217" s="46">
        <f ca="1">IF($EO217,OFFSET('Measure Summary'!$A$1,'IRP Inputs'!$EN217-1,IF($C217="WA",DC$17,DC$16)-1)/100,"")</f>
        <v>0</v>
      </c>
      <c r="DD217" s="46">
        <f ca="1">IF($EO217,OFFSET('Measure Summary'!$A$1,'IRP Inputs'!$EN217-1,IF($C217="WA",DD$17,DD$16)-1)/100,"")</f>
        <v>0</v>
      </c>
      <c r="DE217" s="46">
        <f ca="1">IF($EO217,OFFSET('Measure Summary'!$A$1,'IRP Inputs'!$EN217-1,IF($C217="WA",DE$17,DE$16)-1)/100,"")</f>
        <v>0</v>
      </c>
      <c r="DF217" s="46">
        <f ca="1">IF($EO217,OFFSET('Measure Summary'!$A$1,'IRP Inputs'!$EN217-1,IF($C217="WA",DF$17,DF$16)-1)/100,"")</f>
        <v>0</v>
      </c>
      <c r="DG217" s="46">
        <f ca="1">IF($EO217,OFFSET('Measure Summary'!$A$1,'IRP Inputs'!$EN217-1,IF($C217="WA",DG$17,DG$16)-1)/100,"")</f>
        <v>0</v>
      </c>
      <c r="DH217" s="47">
        <f ca="1">IF($EO217,OFFSET('Measure Summary'!$A$1,'IRP Inputs'!$EN217-1,IF($C217="WA",DH$17,DH$16)-1)/100,"")</f>
        <v>0</v>
      </c>
      <c r="DJ217" s="48">
        <f ca="1">IF($EO217,OFFSET('Measure Summary'!$A$1,'IRP Inputs'!$EN217-1,'IRP Inputs'!DJ$14-1),"")*K217</f>
        <v>0.59</v>
      </c>
      <c r="DK217" s="49">
        <f t="shared" ref="DK217:DK280" ca="1" si="128">0.31*DJ217</f>
        <v>0.18289999999999998</v>
      </c>
      <c r="DL217" s="48">
        <f t="shared" ca="1" si="125"/>
        <v>0</v>
      </c>
      <c r="DM217" s="50">
        <f t="shared" ca="1" si="125"/>
        <v>0</v>
      </c>
      <c r="DN217" s="50">
        <f t="shared" ca="1" si="125"/>
        <v>0</v>
      </c>
      <c r="DO217" s="50">
        <f t="shared" ca="1" si="125"/>
        <v>0</v>
      </c>
      <c r="DP217" s="50">
        <f t="shared" ca="1" si="125"/>
        <v>0</v>
      </c>
      <c r="DQ217" s="50">
        <f t="shared" ca="1" si="125"/>
        <v>0</v>
      </c>
      <c r="DR217" s="50">
        <f t="shared" ca="1" si="125"/>
        <v>0</v>
      </c>
      <c r="DS217" s="50">
        <f t="shared" ca="1" si="125"/>
        <v>0</v>
      </c>
      <c r="DT217" s="50">
        <f t="shared" ca="1" si="125"/>
        <v>0</v>
      </c>
      <c r="DU217" s="50">
        <f t="shared" ca="1" si="125"/>
        <v>0</v>
      </c>
      <c r="DV217" s="50">
        <f t="shared" ca="1" si="126"/>
        <v>0</v>
      </c>
      <c r="DW217" s="50">
        <f t="shared" ca="1" si="126"/>
        <v>0</v>
      </c>
      <c r="DX217" s="50">
        <f t="shared" ca="1" si="126"/>
        <v>0</v>
      </c>
      <c r="DY217" s="50">
        <f t="shared" ca="1" si="126"/>
        <v>0</v>
      </c>
      <c r="DZ217" s="50">
        <f t="shared" ca="1" si="126"/>
        <v>0</v>
      </c>
      <c r="EA217" s="50">
        <f t="shared" ca="1" si="126"/>
        <v>0</v>
      </c>
      <c r="EB217" s="50">
        <f t="shared" ca="1" si="126"/>
        <v>0</v>
      </c>
      <c r="EC217" s="50">
        <f t="shared" ca="1" si="126"/>
        <v>0</v>
      </c>
      <c r="ED217" s="50">
        <f t="shared" ca="1" si="126"/>
        <v>0</v>
      </c>
      <c r="EE217" s="50">
        <f t="shared" ca="1" si="126"/>
        <v>0</v>
      </c>
      <c r="EF217" s="50">
        <f t="shared" ca="1" si="127"/>
        <v>0</v>
      </c>
      <c r="EG217" s="50">
        <f t="shared" ca="1" si="127"/>
        <v>0</v>
      </c>
      <c r="EH217" s="50">
        <f t="shared" ca="1" si="127"/>
        <v>0</v>
      </c>
      <c r="EI217" s="50">
        <f t="shared" ca="1" si="127"/>
        <v>0</v>
      </c>
      <c r="EJ217" s="49">
        <f t="shared" ca="1" si="127"/>
        <v>0</v>
      </c>
      <c r="EM217">
        <f t="shared" si="111"/>
        <v>194</v>
      </c>
      <c r="EN217">
        <f>MATCH(EM217,'Measure Summary'!$VY:$VY,0)</f>
        <v>198</v>
      </c>
      <c r="EO217" t="b">
        <f t="shared" ref="EO217:EO280" si="129">IF(ISERROR(EN217),FALSE,TRUE)</f>
        <v>1</v>
      </c>
    </row>
    <row r="218" spans="1:145">
      <c r="A218" s="40" t="str">
        <f ca="1">IF($EO218,OFFSET('Measure Summary'!$A$1,'IRP Inputs'!$EN218-1,'IRP Inputs'!A$14-1),"")</f>
        <v>OR_Residential_LI - Single Family_Existing_Space Heating_Natural Gas_Furnace</v>
      </c>
      <c r="B218" t="str">
        <f ca="1">IF($EO218,OFFSET('Measure Summary'!$A$1,'IRP Inputs'!$EN218-1,'IRP Inputs'!B$14-1),"")</f>
        <v>Retrofit</v>
      </c>
      <c r="C218" t="str">
        <f ca="1">IF($EO218,OFFSET('Measure Summary'!$A$1,'IRP Inputs'!$EN218-1,'IRP Inputs'!C$14-1),"")</f>
        <v>OR</v>
      </c>
      <c r="D218" t="str">
        <f ca="1">IF($EO218,OFFSET('Measure Summary'!$A$1,'IRP Inputs'!$EN218-1,'IRP Inputs'!D$14-1),"")</f>
        <v>Residential</v>
      </c>
      <c r="E218" t="str">
        <f ca="1">IF($EO218,OFFSET('Measure Summary'!$A$1,'IRP Inputs'!$EN218-1,'IRP Inputs'!E$14-1),"")</f>
        <v>LI - Multi-Family</v>
      </c>
      <c r="F218" t="str">
        <f ca="1">IF($EO218,OFFSET('Measure Summary'!$A$1,'IRP Inputs'!$EN218-1,'IRP Inputs'!F$14-1),"")</f>
        <v>Existing</v>
      </c>
      <c r="G218" t="str">
        <f ca="1">IF($EO218,OFFSET('Measure Summary'!$A$1,'IRP Inputs'!$EN218-1,'IRP Inputs'!G$14-1),"")</f>
        <v>Space Heating</v>
      </c>
      <c r="H218" t="str">
        <f ca="1">IF($EO218,OFFSET('Measure Summary'!$A$1,'IRP Inputs'!$EN218-1,'IRP Inputs'!H$14-1),"")</f>
        <v>Building Shell - Air Sealing (Infiltration Control)</v>
      </c>
      <c r="I218" t="str">
        <f ca="1">IF($EO218,OFFSET('Measure Summary'!$A$1,'IRP Inputs'!$EN218-1,'IRP Inputs'!I$14-1),"")</f>
        <v>ORM147</v>
      </c>
      <c r="J218" s="1" t="str">
        <f ca="1">IF($EO218,OFFSET('Measure Summary'!$A$1,'IRP Inputs'!$EN218-1,'IRP Inputs'!J$14-1),"")</f>
        <v>0.1 ACH Reduction</v>
      </c>
      <c r="K218" s="41">
        <f ca="1">IF($EO218,OFFSET('Measure Summary'!$A$1,'IRP Inputs'!$EN218-1,'IRP Inputs'!K$14-1),"")</f>
        <v>0.73</v>
      </c>
      <c r="L218" s="1">
        <f ca="1">IF($EO218,OFFSET('Measure Summary'!$A$1,'IRP Inputs'!$EN218-1,'IRP Inputs'!L$14-1),"")</f>
        <v>15</v>
      </c>
      <c r="M218" s="42">
        <f ca="1">IF($EO218,OFFSET('Measure Summary'!$A$1,'IRP Inputs'!$EN218-1,'IRP Inputs'!M$14-1),"")</f>
        <v>0</v>
      </c>
      <c r="N218" s="43">
        <f ca="1">IF($EO218,OFFSET('Measure Summary'!$A$1,'IRP Inputs'!$EN218-1,'IRP Inputs'!N$14-1),"")</f>
        <v>0</v>
      </c>
      <c r="O218" s="43">
        <f ca="1">IF($EO218,OFFSET('Measure Summary'!$A$1,'IRP Inputs'!$EN218-1,'IRP Inputs'!O$14-1),"")</f>
        <v>0</v>
      </c>
      <c r="P218" s="43">
        <f ca="1">IF($EO218,OFFSET('Measure Summary'!$A$1,'IRP Inputs'!$EN218-1,'IRP Inputs'!P$14-1),"")</f>
        <v>0</v>
      </c>
      <c r="Q218" s="43">
        <f ca="1">IF($EO218,OFFSET('Measure Summary'!$A$1,'IRP Inputs'!$EN218-1,'IRP Inputs'!Q$14-1),"")</f>
        <v>0</v>
      </c>
      <c r="R218" s="43">
        <f ca="1">IF($EO218,OFFSET('Measure Summary'!$A$1,'IRP Inputs'!$EN218-1,'IRP Inputs'!R$14-1),"")</f>
        <v>0</v>
      </c>
      <c r="S218" s="43">
        <f ca="1">IF($EO218,OFFSET('Measure Summary'!$A$1,'IRP Inputs'!$EN218-1,'IRP Inputs'!S$14-1),"")</f>
        <v>0</v>
      </c>
      <c r="T218" s="43">
        <f ca="1">IF($EO218,OFFSET('Measure Summary'!$A$1,'IRP Inputs'!$EN218-1,'IRP Inputs'!T$14-1),"")</f>
        <v>0</v>
      </c>
      <c r="U218" s="43">
        <f ca="1">IF($EO218,OFFSET('Measure Summary'!$A$1,'IRP Inputs'!$EN218-1,'IRP Inputs'!U$14-1),"")</f>
        <v>0</v>
      </c>
      <c r="V218" s="43">
        <f ca="1">IF($EO218,OFFSET('Measure Summary'!$A$1,'IRP Inputs'!$EN218-1,'IRP Inputs'!V$14-1),"")</f>
        <v>0</v>
      </c>
      <c r="W218" s="43">
        <f ca="1">IF($EO218,OFFSET('Measure Summary'!$A$1,'IRP Inputs'!$EN218-1,'IRP Inputs'!W$14-1),"")</f>
        <v>0</v>
      </c>
      <c r="X218" s="43">
        <f ca="1">IF($EO218,OFFSET('Measure Summary'!$A$1,'IRP Inputs'!$EN218-1,'IRP Inputs'!X$14-1),"")</f>
        <v>0</v>
      </c>
      <c r="Y218" s="43">
        <f ca="1">IF($EO218,OFFSET('Measure Summary'!$A$1,'IRP Inputs'!$EN218-1,'IRP Inputs'!Y$14-1),"")</f>
        <v>0</v>
      </c>
      <c r="Z218" s="43">
        <f ca="1">IF($EO218,OFFSET('Measure Summary'!$A$1,'IRP Inputs'!$EN218-1,'IRP Inputs'!Z$14-1),"")</f>
        <v>0</v>
      </c>
      <c r="AA218" s="43">
        <f ca="1">IF($EO218,OFFSET('Measure Summary'!$A$1,'IRP Inputs'!$EN218-1,'IRP Inputs'!AA$14-1),"")</f>
        <v>0</v>
      </c>
      <c r="AB218" s="43">
        <f ca="1">IF($EO218,OFFSET('Measure Summary'!$A$1,'IRP Inputs'!$EN218-1,'IRP Inputs'!AB$14-1),"")</f>
        <v>0</v>
      </c>
      <c r="AC218" s="43">
        <f ca="1">IF($EO218,OFFSET('Measure Summary'!$A$1,'IRP Inputs'!$EN218-1,'IRP Inputs'!AC$14-1),"")</f>
        <v>0</v>
      </c>
      <c r="AD218" s="43">
        <f ca="1">IF($EO218,OFFSET('Measure Summary'!$A$1,'IRP Inputs'!$EN218-1,'IRP Inputs'!AD$14-1),"")</f>
        <v>0</v>
      </c>
      <c r="AE218" s="43">
        <f ca="1">IF($EO218,OFFSET('Measure Summary'!$A$1,'IRP Inputs'!$EN218-1,'IRP Inputs'!AE$14-1),"")</f>
        <v>0</v>
      </c>
      <c r="AF218" s="43">
        <f ca="1">IF($EO218,OFFSET('Measure Summary'!$A$1,'IRP Inputs'!$EN218-1,'IRP Inputs'!AF$14-1),"")</f>
        <v>0</v>
      </c>
      <c r="AG218" s="43">
        <f ca="1">IF($EO218,OFFSET('Measure Summary'!$A$1,'IRP Inputs'!$EN218-1,'IRP Inputs'!AG$14-1),"")</f>
        <v>0</v>
      </c>
      <c r="AH218" s="43">
        <f ca="1">IF($EO218,OFFSET('Measure Summary'!$A$1,'IRP Inputs'!$EN218-1,'IRP Inputs'!AH$14-1),"")</f>
        <v>0</v>
      </c>
      <c r="AI218" s="43">
        <f ca="1">IF($EO218,OFFSET('Measure Summary'!$A$1,'IRP Inputs'!$EN218-1,'IRP Inputs'!AI$14-1),"")</f>
        <v>0</v>
      </c>
      <c r="AJ218" s="43">
        <f ca="1">IF($EO218,OFFSET('Measure Summary'!$A$1,'IRP Inputs'!$EN218-1,'IRP Inputs'!AJ$14-1),"")</f>
        <v>0</v>
      </c>
      <c r="AK218" s="44">
        <f ca="1">IF($EO218,OFFSET('Measure Summary'!$A$1,'IRP Inputs'!$EN218-1,'IRP Inputs'!AK$14-1),"")</f>
        <v>0</v>
      </c>
      <c r="AL218" s="42">
        <f ca="1">IF($EO218,OFFSET('Measure Summary'!$A$1,'IRP Inputs'!$EN218-1,'IRP Inputs'!AL$14-1)*100,"")</f>
        <v>0</v>
      </c>
      <c r="AM218" s="43">
        <f ca="1">IF($EO218,OFFSET('Measure Summary'!$A$1,'IRP Inputs'!$EN218-1,'IRP Inputs'!AM$14-1)*100,"")</f>
        <v>0</v>
      </c>
      <c r="AN218" s="43">
        <f ca="1">IF($EO218,OFFSET('Measure Summary'!$A$1,'IRP Inputs'!$EN218-1,'IRP Inputs'!AN$14-1)*100,"")</f>
        <v>0</v>
      </c>
      <c r="AO218" s="43">
        <f ca="1">IF($EO218,OFFSET('Measure Summary'!$A$1,'IRP Inputs'!$EN218-1,'IRP Inputs'!AO$14-1)*100,"")</f>
        <v>0</v>
      </c>
      <c r="AP218" s="43">
        <f ca="1">IF($EO218,OFFSET('Measure Summary'!$A$1,'IRP Inputs'!$EN218-1,'IRP Inputs'!AP$14-1)*100,"")</f>
        <v>0</v>
      </c>
      <c r="AQ218" s="43">
        <f ca="1">IF($EO218,OFFSET('Measure Summary'!$A$1,'IRP Inputs'!$EN218-1,'IRP Inputs'!AQ$14-1)*100,"")</f>
        <v>0</v>
      </c>
      <c r="AR218" s="43">
        <f ca="1">IF($EO218,OFFSET('Measure Summary'!$A$1,'IRP Inputs'!$EN218-1,'IRP Inputs'!AR$14-1)*100,"")</f>
        <v>0</v>
      </c>
      <c r="AS218" s="43">
        <f ca="1">IF($EO218,OFFSET('Measure Summary'!$A$1,'IRP Inputs'!$EN218-1,'IRP Inputs'!AS$14-1)*100,"")</f>
        <v>0</v>
      </c>
      <c r="AT218" s="43">
        <f ca="1">IF($EO218,OFFSET('Measure Summary'!$A$1,'IRP Inputs'!$EN218-1,'IRP Inputs'!AT$14-1)*100,"")</f>
        <v>0</v>
      </c>
      <c r="AU218" s="43">
        <f ca="1">IF($EO218,OFFSET('Measure Summary'!$A$1,'IRP Inputs'!$EN218-1,'IRP Inputs'!AU$14-1)*100,"")</f>
        <v>0</v>
      </c>
      <c r="AV218" s="43">
        <f ca="1">IF($EO218,OFFSET('Measure Summary'!$A$1,'IRP Inputs'!$EN218-1,'IRP Inputs'!AV$14-1)*100,"")</f>
        <v>0</v>
      </c>
      <c r="AW218" s="43">
        <f ca="1">IF($EO218,OFFSET('Measure Summary'!$A$1,'IRP Inputs'!$EN218-1,'IRP Inputs'!AW$14-1)*100,"")</f>
        <v>0</v>
      </c>
      <c r="AX218" s="43">
        <f ca="1">IF($EO218,OFFSET('Measure Summary'!$A$1,'IRP Inputs'!$EN218-1,'IRP Inputs'!AX$14-1)*100,"")</f>
        <v>0</v>
      </c>
      <c r="AY218" s="43">
        <f ca="1">IF($EO218,OFFSET('Measure Summary'!$A$1,'IRP Inputs'!$EN218-1,'IRP Inputs'!AY$14-1)*100,"")</f>
        <v>0</v>
      </c>
      <c r="AZ218" s="43">
        <f ca="1">IF($EO218,OFFSET('Measure Summary'!$A$1,'IRP Inputs'!$EN218-1,'IRP Inputs'!AZ$14-1)*100,"")</f>
        <v>0</v>
      </c>
      <c r="BA218" s="43">
        <f ca="1">IF($EO218,OFFSET('Measure Summary'!$A$1,'IRP Inputs'!$EN218-1,'IRP Inputs'!BA$14-1)*100,"")</f>
        <v>0</v>
      </c>
      <c r="BB218" s="43">
        <f ca="1">IF($EO218,OFFSET('Measure Summary'!$A$1,'IRP Inputs'!$EN218-1,'IRP Inputs'!BB$14-1)*100,"")</f>
        <v>0</v>
      </c>
      <c r="BC218" s="43">
        <f ca="1">IF($EO218,OFFSET('Measure Summary'!$A$1,'IRP Inputs'!$EN218-1,'IRP Inputs'!BC$14-1)*100,"")</f>
        <v>0</v>
      </c>
      <c r="BD218" s="43">
        <f ca="1">IF($EO218,OFFSET('Measure Summary'!$A$1,'IRP Inputs'!$EN218-1,'IRP Inputs'!BD$14-1)*100,"")</f>
        <v>0</v>
      </c>
      <c r="BE218" s="43">
        <f ca="1">IF($EO218,OFFSET('Measure Summary'!$A$1,'IRP Inputs'!$EN218-1,'IRP Inputs'!BE$14-1)*100,"")</f>
        <v>0</v>
      </c>
      <c r="BF218" s="43">
        <f ca="1">IF($EO218,OFFSET('Measure Summary'!$A$1,'IRP Inputs'!$EN218-1,'IRP Inputs'!BF$14-1)*100,"")</f>
        <v>0</v>
      </c>
      <c r="BG218" s="43">
        <f ca="1">IF($EO218,OFFSET('Measure Summary'!$A$1,'IRP Inputs'!$EN218-1,'IRP Inputs'!BG$14-1)*100,"")</f>
        <v>0</v>
      </c>
      <c r="BH218" s="43">
        <f ca="1">IF($EO218,OFFSET('Measure Summary'!$A$1,'IRP Inputs'!$EN218-1,'IRP Inputs'!BH$14-1)*100,"")</f>
        <v>0</v>
      </c>
      <c r="BI218" s="43">
        <f ca="1">IF($EO218,OFFSET('Measure Summary'!$A$1,'IRP Inputs'!$EN218-1,'IRP Inputs'!BI$14-1)*100,"")</f>
        <v>0</v>
      </c>
      <c r="BJ218" s="44">
        <f ca="1">IF($EO218,OFFSET('Measure Summary'!$A$1,'IRP Inputs'!$EN218-1,'IRP Inputs'!BJ$14-1)*100,"")</f>
        <v>0</v>
      </c>
      <c r="BK218" s="42">
        <f ca="1">IF($EO218,OFFSET('Measure Summary'!$A$1,'IRP Inputs'!$EN218-1,'IRP Inputs'!BK$14-1)*100,"")</f>
        <v>0</v>
      </c>
      <c r="BL218" s="43">
        <f ca="1">IF($EO218,OFFSET('Measure Summary'!$A$1,'IRP Inputs'!$EN218-1,'IRP Inputs'!BL$14-1)*100,"")</f>
        <v>0</v>
      </c>
      <c r="BM218" s="43">
        <f ca="1">IF($EO218,OFFSET('Measure Summary'!$A$1,'IRP Inputs'!$EN218-1,'IRP Inputs'!BM$14-1)*100,"")</f>
        <v>0</v>
      </c>
      <c r="BN218" s="43">
        <f ca="1">IF($EO218,OFFSET('Measure Summary'!$A$1,'IRP Inputs'!$EN218-1,'IRP Inputs'!BN$14-1)*100,"")</f>
        <v>0</v>
      </c>
      <c r="BO218" s="43">
        <f ca="1">IF($EO218,OFFSET('Measure Summary'!$A$1,'IRP Inputs'!$EN218-1,'IRP Inputs'!BO$14-1)*100,"")</f>
        <v>0</v>
      </c>
      <c r="BP218" s="43">
        <f ca="1">IF($EO218,OFFSET('Measure Summary'!$A$1,'IRP Inputs'!$EN218-1,'IRP Inputs'!BP$14-1)*100,"")</f>
        <v>0</v>
      </c>
      <c r="BQ218" s="43">
        <f ca="1">IF($EO218,OFFSET('Measure Summary'!$A$1,'IRP Inputs'!$EN218-1,'IRP Inputs'!BQ$14-1)*100,"")</f>
        <v>0</v>
      </c>
      <c r="BR218" s="43">
        <f ca="1">IF($EO218,OFFSET('Measure Summary'!$A$1,'IRP Inputs'!$EN218-1,'IRP Inputs'!BR$14-1)*100,"")</f>
        <v>0</v>
      </c>
      <c r="BS218" s="43">
        <f ca="1">IF($EO218,OFFSET('Measure Summary'!$A$1,'IRP Inputs'!$EN218-1,'IRP Inputs'!BS$14-1)*100,"")</f>
        <v>0</v>
      </c>
      <c r="BT218" s="43">
        <f ca="1">IF($EO218,OFFSET('Measure Summary'!$A$1,'IRP Inputs'!$EN218-1,'IRP Inputs'!BT$14-1)*100,"")</f>
        <v>0</v>
      </c>
      <c r="BU218" s="43">
        <f ca="1">IF($EO218,OFFSET('Measure Summary'!$A$1,'IRP Inputs'!$EN218-1,'IRP Inputs'!BU$14-1)*100,"")</f>
        <v>0</v>
      </c>
      <c r="BV218" s="43">
        <f ca="1">IF($EO218,OFFSET('Measure Summary'!$A$1,'IRP Inputs'!$EN218-1,'IRP Inputs'!BV$14-1)*100,"")</f>
        <v>0</v>
      </c>
      <c r="BW218" s="43">
        <f ca="1">IF($EO218,OFFSET('Measure Summary'!$A$1,'IRP Inputs'!$EN218-1,'IRP Inputs'!BW$14-1)*100,"")</f>
        <v>0</v>
      </c>
      <c r="BX218" s="43">
        <f ca="1">IF($EO218,OFFSET('Measure Summary'!$A$1,'IRP Inputs'!$EN218-1,'IRP Inputs'!BX$14-1)*100,"")</f>
        <v>0</v>
      </c>
      <c r="BY218" s="43">
        <f ca="1">IF($EO218,OFFSET('Measure Summary'!$A$1,'IRP Inputs'!$EN218-1,'IRP Inputs'!BY$14-1)*100,"")</f>
        <v>0</v>
      </c>
      <c r="BZ218" s="43">
        <f ca="1">IF($EO218,OFFSET('Measure Summary'!$A$1,'IRP Inputs'!$EN218-1,'IRP Inputs'!BZ$14-1)*100,"")</f>
        <v>0</v>
      </c>
      <c r="CA218" s="43">
        <f ca="1">IF($EO218,OFFSET('Measure Summary'!$A$1,'IRP Inputs'!$EN218-1,'IRP Inputs'!CA$14-1)*100,"")</f>
        <v>0</v>
      </c>
      <c r="CB218" s="43">
        <f ca="1">IF($EO218,OFFSET('Measure Summary'!$A$1,'IRP Inputs'!$EN218-1,'IRP Inputs'!CB$14-1)*100,"")</f>
        <v>0</v>
      </c>
      <c r="CC218" s="43">
        <f ca="1">IF($EO218,OFFSET('Measure Summary'!$A$1,'IRP Inputs'!$EN218-1,'IRP Inputs'!CC$14-1)*100,"")</f>
        <v>0</v>
      </c>
      <c r="CD218" s="43">
        <f ca="1">IF($EO218,OFFSET('Measure Summary'!$A$1,'IRP Inputs'!$EN218-1,'IRP Inputs'!CD$14-1)*100,"")</f>
        <v>0</v>
      </c>
      <c r="CE218" s="43">
        <f ca="1">IF($EO218,OFFSET('Measure Summary'!$A$1,'IRP Inputs'!$EN218-1,'IRP Inputs'!CE$14-1)*100,"")</f>
        <v>0</v>
      </c>
      <c r="CF218" s="43">
        <f ca="1">IF($EO218,OFFSET('Measure Summary'!$A$1,'IRP Inputs'!$EN218-1,'IRP Inputs'!CF$14-1)*100,"")</f>
        <v>0</v>
      </c>
      <c r="CG218" s="43">
        <f ca="1">IF($EO218,OFFSET('Measure Summary'!$A$1,'IRP Inputs'!$EN218-1,'IRP Inputs'!CG$14-1)*100,"")</f>
        <v>0</v>
      </c>
      <c r="CH218" s="43">
        <f ca="1">IF($EO218,OFFSET('Measure Summary'!$A$1,'IRP Inputs'!$EN218-1,'IRP Inputs'!CH$14-1)*100,"")</f>
        <v>0</v>
      </c>
      <c r="CI218" s="44">
        <f ca="1">IF($EO218,OFFSET('Measure Summary'!$A$1,'IRP Inputs'!$EN218-1,'IRP Inputs'!CI$14-1)*100,"")</f>
        <v>0</v>
      </c>
      <c r="CJ218" s="45">
        <f ca="1">IF($EO218,OFFSET('Measure Summary'!$A$1,'IRP Inputs'!$EN218-1,IF($C218="WA",CJ$17,CJ$16)-1)/100,"")</f>
        <v>106.21991999706117</v>
      </c>
      <c r="CK218" s="46">
        <f ca="1">IF($EO218,OFFSET('Measure Summary'!$A$1,'IRP Inputs'!$EN218-1,IF($C218="WA",CK$17,CK$16)-1)/100,"")</f>
        <v>107.08404912915168</v>
      </c>
      <c r="CL218" s="46">
        <f ca="1">IF($EO218,OFFSET('Measure Summary'!$A$1,'IRP Inputs'!$EN218-1,IF($C218="WA",CL$17,CL$16)-1)/100,"")</f>
        <v>107.95360313384295</v>
      </c>
      <c r="CM218" s="46">
        <f ca="1">IF($EO218,OFFSET('Measure Summary'!$A$1,'IRP Inputs'!$EN218-1,IF($C218="WA",CM$17,CM$16)-1)/100,"")</f>
        <v>108.82515223980617</v>
      </c>
      <c r="CN218" s="46">
        <f ca="1">IF($EO218,OFFSET('Measure Summary'!$A$1,'IRP Inputs'!$EN218-1,IF($C218="WA",CN$17,CN$16)-1)/100,"")</f>
        <v>109.69535712212831</v>
      </c>
      <c r="CO218" s="46">
        <f ca="1">IF($EO218,OFFSET('Measure Summary'!$A$1,'IRP Inputs'!$EN218-1,IF($C218="WA",CO$17,CO$16)-1)/100,"")</f>
        <v>110.5608693262004</v>
      </c>
      <c r="CP218" s="46">
        <f ca="1">IF($EO218,OFFSET('Measure Summary'!$A$1,'IRP Inputs'!$EN218-1,IF($C218="WA",CP$17,CP$16)-1)/100,"")</f>
        <v>111.4185020034211</v>
      </c>
      <c r="CQ218" s="46">
        <f ca="1">IF($EO218,OFFSET('Measure Summary'!$A$1,'IRP Inputs'!$EN218-1,IF($C218="WA",CQ$17,CQ$16)-1)/100,"")</f>
        <v>112.26512491514295</v>
      </c>
      <c r="CR218" s="46">
        <f ca="1">IF($EO218,OFFSET('Measure Summary'!$A$1,'IRP Inputs'!$EN218-1,IF($C218="WA",CR$17,CR$16)-1)/100,"")</f>
        <v>113.09772625590445</v>
      </c>
      <c r="CS218" s="46">
        <f ca="1">IF($EO218,OFFSET('Measure Summary'!$A$1,'IRP Inputs'!$EN218-1,IF($C218="WA",CS$17,CS$16)-1)/100,"")</f>
        <v>113.91339326544872</v>
      </c>
      <c r="CT218" s="46">
        <f ca="1">IF($EO218,OFFSET('Measure Summary'!$A$1,'IRP Inputs'!$EN218-1,IF($C218="WA",CT$17,CT$16)-1)/100,"")</f>
        <v>114.70677199022992</v>
      </c>
      <c r="CU218" s="46">
        <f ca="1">IF($EO218,OFFSET('Measure Summary'!$A$1,'IRP Inputs'!$EN218-1,IF($C218="WA",CU$17,CU$16)-1)/100,"")</f>
        <v>115.47892917758379</v>
      </c>
      <c r="CV218" s="46">
        <f ca="1">IF($EO218,OFFSET('Measure Summary'!$A$1,'IRP Inputs'!$EN218-1,IF($C218="WA",CV$17,CV$16)-1)/100,"")</f>
        <v>116.2148021382547</v>
      </c>
      <c r="CW218" s="46">
        <f ca="1">IF($EO218,OFFSET('Measure Summary'!$A$1,'IRP Inputs'!$EN218-1,IF($C218="WA",CW$17,CW$16)-1)/100,"")</f>
        <v>116.91568169212063</v>
      </c>
      <c r="CX218" s="46">
        <f ca="1">IF($EO218,OFFSET('Measure Summary'!$A$1,'IRP Inputs'!$EN218-1,IF($C218="WA",CX$17,CX$16)-1)/100,"")</f>
        <v>117.58279819976484</v>
      </c>
      <c r="CY218" s="46">
        <f ca="1">IF($EO218,OFFSET('Measure Summary'!$A$1,'IRP Inputs'!$EN218-1,IF($C218="WA",CY$17,CY$16)-1)/100,"")</f>
        <v>118.21740370408976</v>
      </c>
      <c r="CZ218" s="46">
        <f ca="1">IF($EO218,OFFSET('Measure Summary'!$A$1,'IRP Inputs'!$EN218-1,IF($C218="WA",CZ$17,CZ$16)-1)/100,"")</f>
        <v>118.82048506054329</v>
      </c>
      <c r="DA218" s="46">
        <f ca="1">IF($EO218,OFFSET('Measure Summary'!$A$1,'IRP Inputs'!$EN218-1,IF($C218="WA",DA$17,DA$16)-1)/100,"")</f>
        <v>119.39329053895899</v>
      </c>
      <c r="DB218" s="46">
        <f ca="1">IF($EO218,OFFSET('Measure Summary'!$A$1,'IRP Inputs'!$EN218-1,IF($C218="WA",DB$17,DB$16)-1)/100,"")</f>
        <v>119.93707772302</v>
      </c>
      <c r="DC218" s="46">
        <f ca="1">IF($EO218,OFFSET('Measure Summary'!$A$1,'IRP Inputs'!$EN218-1,IF($C218="WA",DC$17,DC$16)-1)/100,"")</f>
        <v>120.45177022696804</v>
      </c>
      <c r="DD218" s="46">
        <f ca="1">IF($EO218,OFFSET('Measure Summary'!$A$1,'IRP Inputs'!$EN218-1,IF($C218="WA",DD$17,DD$16)-1)/100,"")</f>
        <v>120.94030399618011</v>
      </c>
      <c r="DE218" s="46">
        <f ca="1">IF($EO218,OFFSET('Measure Summary'!$A$1,'IRP Inputs'!$EN218-1,IF($C218="WA",DE$17,DE$16)-1)/100,"")</f>
        <v>121.40370713912631</v>
      </c>
      <c r="DF218" s="46">
        <f ca="1">IF($EO218,OFFSET('Measure Summary'!$A$1,'IRP Inputs'!$EN218-1,IF($C218="WA",DF$17,DF$16)-1)/100,"")</f>
        <v>121.8431329586212</v>
      </c>
      <c r="DG218" s="46">
        <f ca="1">IF($EO218,OFFSET('Measure Summary'!$A$1,'IRP Inputs'!$EN218-1,IF($C218="WA",DG$17,DG$16)-1)/100,"")</f>
        <v>122.25969857059194</v>
      </c>
      <c r="DH218" s="47">
        <f ca="1">IF($EO218,OFFSET('Measure Summary'!$A$1,'IRP Inputs'!$EN218-1,IF($C218="WA",DH$17,DH$16)-1)/100,"")</f>
        <v>122.65451261793582</v>
      </c>
      <c r="DJ218" s="48">
        <f ca="1">IF($EO218,OFFSET('Measure Summary'!$A$1,'IRP Inputs'!$EN218-1,'IRP Inputs'!DJ$14-1),"")*K218</f>
        <v>1.0536507048523012</v>
      </c>
      <c r="DK218" s="49">
        <f t="shared" ca="1" si="128"/>
        <v>0.32663171850421335</v>
      </c>
      <c r="DL218" s="48">
        <f t="shared" ca="1" si="125"/>
        <v>0</v>
      </c>
      <c r="DM218" s="50">
        <f t="shared" ca="1" si="125"/>
        <v>0</v>
      </c>
      <c r="DN218" s="50">
        <f t="shared" ca="1" si="125"/>
        <v>0</v>
      </c>
      <c r="DO218" s="50">
        <f t="shared" ca="1" si="125"/>
        <v>0</v>
      </c>
      <c r="DP218" s="50">
        <f t="shared" ca="1" si="125"/>
        <v>0</v>
      </c>
      <c r="DQ218" s="50">
        <f t="shared" ca="1" si="125"/>
        <v>0</v>
      </c>
      <c r="DR218" s="50">
        <f t="shared" ca="1" si="125"/>
        <v>0</v>
      </c>
      <c r="DS218" s="50">
        <f t="shared" ca="1" si="125"/>
        <v>0</v>
      </c>
      <c r="DT218" s="50">
        <f t="shared" ca="1" si="125"/>
        <v>0</v>
      </c>
      <c r="DU218" s="50">
        <f t="shared" ca="1" si="125"/>
        <v>0</v>
      </c>
      <c r="DV218" s="50">
        <f t="shared" ca="1" si="126"/>
        <v>0</v>
      </c>
      <c r="DW218" s="50">
        <f t="shared" ca="1" si="126"/>
        <v>0</v>
      </c>
      <c r="DX218" s="50">
        <f t="shared" ca="1" si="126"/>
        <v>0</v>
      </c>
      <c r="DY218" s="50">
        <f t="shared" ca="1" si="126"/>
        <v>0</v>
      </c>
      <c r="DZ218" s="50">
        <f t="shared" ca="1" si="126"/>
        <v>0</v>
      </c>
      <c r="EA218" s="50">
        <f t="shared" ca="1" si="126"/>
        <v>0</v>
      </c>
      <c r="EB218" s="50">
        <f t="shared" ca="1" si="126"/>
        <v>0</v>
      </c>
      <c r="EC218" s="50">
        <f t="shared" ca="1" si="126"/>
        <v>0</v>
      </c>
      <c r="ED218" s="50">
        <f t="shared" ca="1" si="126"/>
        <v>0</v>
      </c>
      <c r="EE218" s="50">
        <f t="shared" ca="1" si="126"/>
        <v>0</v>
      </c>
      <c r="EF218" s="50">
        <f t="shared" ca="1" si="127"/>
        <v>0</v>
      </c>
      <c r="EG218" s="50">
        <f t="shared" ca="1" si="127"/>
        <v>0</v>
      </c>
      <c r="EH218" s="50">
        <f t="shared" ca="1" si="127"/>
        <v>0</v>
      </c>
      <c r="EI218" s="50">
        <f t="shared" ca="1" si="127"/>
        <v>0</v>
      </c>
      <c r="EJ218" s="49">
        <f t="shared" ca="1" si="127"/>
        <v>0</v>
      </c>
      <c r="EM218">
        <f t="shared" ref="EM218:EM281" si="130">+EM217+1</f>
        <v>195</v>
      </c>
      <c r="EN218">
        <f>MATCH(EM218,'Measure Summary'!$VY:$VY,0)</f>
        <v>199</v>
      </c>
      <c r="EO218" t="b">
        <f t="shared" si="129"/>
        <v>1</v>
      </c>
    </row>
    <row r="219" spans="1:145">
      <c r="A219" s="40" t="str">
        <f ca="1">IF($EO219,OFFSET('Measure Summary'!$A$1,'IRP Inputs'!$EN219-1,'IRP Inputs'!A$14-1),"")</f>
        <v>OR_Residential_LI - Single Family_Existing_Space Heating_Natural Gas_Furnace</v>
      </c>
      <c r="B219" t="str">
        <f ca="1">IF($EO219,OFFSET('Measure Summary'!$A$1,'IRP Inputs'!$EN219-1,'IRP Inputs'!B$14-1),"")</f>
        <v>Retrofit</v>
      </c>
      <c r="C219" t="str">
        <f ca="1">IF($EO219,OFFSET('Measure Summary'!$A$1,'IRP Inputs'!$EN219-1,'IRP Inputs'!C$14-1),"")</f>
        <v>OR</v>
      </c>
      <c r="D219" t="str">
        <f ca="1">IF($EO219,OFFSET('Measure Summary'!$A$1,'IRP Inputs'!$EN219-1,'IRP Inputs'!D$14-1),"")</f>
        <v>Residential</v>
      </c>
      <c r="E219" t="str">
        <f ca="1">IF($EO219,OFFSET('Measure Summary'!$A$1,'IRP Inputs'!$EN219-1,'IRP Inputs'!E$14-1),"")</f>
        <v>LI - Multi-Family</v>
      </c>
      <c r="F219" t="str">
        <f ca="1">IF($EO219,OFFSET('Measure Summary'!$A$1,'IRP Inputs'!$EN219-1,'IRP Inputs'!F$14-1),"")</f>
        <v>Existing</v>
      </c>
      <c r="G219" t="str">
        <f ca="1">IF($EO219,OFFSET('Measure Summary'!$A$1,'IRP Inputs'!$EN219-1,'IRP Inputs'!G$14-1),"")</f>
        <v>Space Heating</v>
      </c>
      <c r="H219" t="str">
        <f ca="1">IF($EO219,OFFSET('Measure Summary'!$A$1,'IRP Inputs'!$EN219-1,'IRP Inputs'!H$14-1),"")</f>
        <v>Building Shell - Liquid-Applied Weather-Resistive Barrier</v>
      </c>
      <c r="I219" t="str">
        <f ca="1">IF($EO219,OFFSET('Measure Summary'!$A$1,'IRP Inputs'!$EN219-1,'IRP Inputs'!I$14-1),"")</f>
        <v>ORM148</v>
      </c>
      <c r="J219" s="1" t="str">
        <f ca="1">IF($EO219,OFFSET('Measure Summary'!$A$1,'IRP Inputs'!$EN219-1,'IRP Inputs'!J$14-1),"")</f>
        <v>Liquid-Applied Weather-Resistant Barrier</v>
      </c>
      <c r="K219" s="41">
        <f ca="1">IF($EO219,OFFSET('Measure Summary'!$A$1,'IRP Inputs'!$EN219-1,'IRP Inputs'!K$14-1),"")</f>
        <v>0.72</v>
      </c>
      <c r="L219" s="1">
        <f ca="1">IF($EO219,OFFSET('Measure Summary'!$A$1,'IRP Inputs'!$EN219-1,'IRP Inputs'!L$14-1),"")</f>
        <v>15</v>
      </c>
      <c r="M219" s="42">
        <f ca="1">IF($EO219,OFFSET('Measure Summary'!$A$1,'IRP Inputs'!$EN219-1,'IRP Inputs'!M$14-1),"")</f>
        <v>0</v>
      </c>
      <c r="N219" s="43">
        <f ca="1">IF($EO219,OFFSET('Measure Summary'!$A$1,'IRP Inputs'!$EN219-1,'IRP Inputs'!N$14-1),"")</f>
        <v>0</v>
      </c>
      <c r="O219" s="43">
        <f ca="1">IF($EO219,OFFSET('Measure Summary'!$A$1,'IRP Inputs'!$EN219-1,'IRP Inputs'!O$14-1),"")</f>
        <v>0</v>
      </c>
      <c r="P219" s="43">
        <f ca="1">IF($EO219,OFFSET('Measure Summary'!$A$1,'IRP Inputs'!$EN219-1,'IRP Inputs'!P$14-1),"")</f>
        <v>0</v>
      </c>
      <c r="Q219" s="43">
        <f ca="1">IF($EO219,OFFSET('Measure Summary'!$A$1,'IRP Inputs'!$EN219-1,'IRP Inputs'!Q$14-1),"")</f>
        <v>0</v>
      </c>
      <c r="R219" s="43">
        <f ca="1">IF($EO219,OFFSET('Measure Summary'!$A$1,'IRP Inputs'!$EN219-1,'IRP Inputs'!R$14-1),"")</f>
        <v>0</v>
      </c>
      <c r="S219" s="43">
        <f ca="1">IF($EO219,OFFSET('Measure Summary'!$A$1,'IRP Inputs'!$EN219-1,'IRP Inputs'!S$14-1),"")</f>
        <v>0</v>
      </c>
      <c r="T219" s="43">
        <f ca="1">IF($EO219,OFFSET('Measure Summary'!$A$1,'IRP Inputs'!$EN219-1,'IRP Inputs'!T$14-1),"")</f>
        <v>0</v>
      </c>
      <c r="U219" s="43">
        <f ca="1">IF($EO219,OFFSET('Measure Summary'!$A$1,'IRP Inputs'!$EN219-1,'IRP Inputs'!U$14-1),"")</f>
        <v>0</v>
      </c>
      <c r="V219" s="43">
        <f ca="1">IF($EO219,OFFSET('Measure Summary'!$A$1,'IRP Inputs'!$EN219-1,'IRP Inputs'!V$14-1),"")</f>
        <v>0</v>
      </c>
      <c r="W219" s="43">
        <f ca="1">IF($EO219,OFFSET('Measure Summary'!$A$1,'IRP Inputs'!$EN219-1,'IRP Inputs'!W$14-1),"")</f>
        <v>0</v>
      </c>
      <c r="X219" s="43">
        <f ca="1">IF($EO219,OFFSET('Measure Summary'!$A$1,'IRP Inputs'!$EN219-1,'IRP Inputs'!X$14-1),"")</f>
        <v>0</v>
      </c>
      <c r="Y219" s="43">
        <f ca="1">IF($EO219,OFFSET('Measure Summary'!$A$1,'IRP Inputs'!$EN219-1,'IRP Inputs'!Y$14-1),"")</f>
        <v>0</v>
      </c>
      <c r="Z219" s="43">
        <f ca="1">IF($EO219,OFFSET('Measure Summary'!$A$1,'IRP Inputs'!$EN219-1,'IRP Inputs'!Z$14-1),"")</f>
        <v>0</v>
      </c>
      <c r="AA219" s="43">
        <f ca="1">IF($EO219,OFFSET('Measure Summary'!$A$1,'IRP Inputs'!$EN219-1,'IRP Inputs'!AA$14-1),"")</f>
        <v>0</v>
      </c>
      <c r="AB219" s="43">
        <f ca="1">IF($EO219,OFFSET('Measure Summary'!$A$1,'IRP Inputs'!$EN219-1,'IRP Inputs'!AB$14-1),"")</f>
        <v>0</v>
      </c>
      <c r="AC219" s="43">
        <f ca="1">IF($EO219,OFFSET('Measure Summary'!$A$1,'IRP Inputs'!$EN219-1,'IRP Inputs'!AC$14-1),"")</f>
        <v>0</v>
      </c>
      <c r="AD219" s="43">
        <f ca="1">IF($EO219,OFFSET('Measure Summary'!$A$1,'IRP Inputs'!$EN219-1,'IRP Inputs'!AD$14-1),"")</f>
        <v>0</v>
      </c>
      <c r="AE219" s="43">
        <f ca="1">IF($EO219,OFFSET('Measure Summary'!$A$1,'IRP Inputs'!$EN219-1,'IRP Inputs'!AE$14-1),"")</f>
        <v>0</v>
      </c>
      <c r="AF219" s="43">
        <f ca="1">IF($EO219,OFFSET('Measure Summary'!$A$1,'IRP Inputs'!$EN219-1,'IRP Inputs'!AF$14-1),"")</f>
        <v>0</v>
      </c>
      <c r="AG219" s="43">
        <f ca="1">IF($EO219,OFFSET('Measure Summary'!$A$1,'IRP Inputs'!$EN219-1,'IRP Inputs'!AG$14-1),"")</f>
        <v>0</v>
      </c>
      <c r="AH219" s="43">
        <f ca="1">IF($EO219,OFFSET('Measure Summary'!$A$1,'IRP Inputs'!$EN219-1,'IRP Inputs'!AH$14-1),"")</f>
        <v>0</v>
      </c>
      <c r="AI219" s="43">
        <f ca="1">IF($EO219,OFFSET('Measure Summary'!$A$1,'IRP Inputs'!$EN219-1,'IRP Inputs'!AI$14-1),"")</f>
        <v>0</v>
      </c>
      <c r="AJ219" s="43">
        <f ca="1">IF($EO219,OFFSET('Measure Summary'!$A$1,'IRP Inputs'!$EN219-1,'IRP Inputs'!AJ$14-1),"")</f>
        <v>0</v>
      </c>
      <c r="AK219" s="44">
        <f ca="1">IF($EO219,OFFSET('Measure Summary'!$A$1,'IRP Inputs'!$EN219-1,'IRP Inputs'!AK$14-1),"")</f>
        <v>0</v>
      </c>
      <c r="AL219" s="42">
        <f ca="1">IF($EO219,OFFSET('Measure Summary'!$A$1,'IRP Inputs'!$EN219-1,'IRP Inputs'!AL$14-1)*100,"")</f>
        <v>0</v>
      </c>
      <c r="AM219" s="43">
        <f ca="1">IF($EO219,OFFSET('Measure Summary'!$A$1,'IRP Inputs'!$EN219-1,'IRP Inputs'!AM$14-1)*100,"")</f>
        <v>0</v>
      </c>
      <c r="AN219" s="43">
        <f ca="1">IF($EO219,OFFSET('Measure Summary'!$A$1,'IRP Inputs'!$EN219-1,'IRP Inputs'!AN$14-1)*100,"")</f>
        <v>0</v>
      </c>
      <c r="AO219" s="43">
        <f ca="1">IF($EO219,OFFSET('Measure Summary'!$A$1,'IRP Inputs'!$EN219-1,'IRP Inputs'!AO$14-1)*100,"")</f>
        <v>0</v>
      </c>
      <c r="AP219" s="43">
        <f ca="1">IF($EO219,OFFSET('Measure Summary'!$A$1,'IRP Inputs'!$EN219-1,'IRP Inputs'!AP$14-1)*100,"")</f>
        <v>0</v>
      </c>
      <c r="AQ219" s="43">
        <f ca="1">IF($EO219,OFFSET('Measure Summary'!$A$1,'IRP Inputs'!$EN219-1,'IRP Inputs'!AQ$14-1)*100,"")</f>
        <v>0</v>
      </c>
      <c r="AR219" s="43">
        <f ca="1">IF($EO219,OFFSET('Measure Summary'!$A$1,'IRP Inputs'!$EN219-1,'IRP Inputs'!AR$14-1)*100,"")</f>
        <v>0</v>
      </c>
      <c r="AS219" s="43">
        <f ca="1">IF($EO219,OFFSET('Measure Summary'!$A$1,'IRP Inputs'!$EN219-1,'IRP Inputs'!AS$14-1)*100,"")</f>
        <v>0</v>
      </c>
      <c r="AT219" s="43">
        <f ca="1">IF($EO219,OFFSET('Measure Summary'!$A$1,'IRP Inputs'!$EN219-1,'IRP Inputs'!AT$14-1)*100,"")</f>
        <v>0</v>
      </c>
      <c r="AU219" s="43">
        <f ca="1">IF($EO219,OFFSET('Measure Summary'!$A$1,'IRP Inputs'!$EN219-1,'IRP Inputs'!AU$14-1)*100,"")</f>
        <v>0</v>
      </c>
      <c r="AV219" s="43">
        <f ca="1">IF($EO219,OFFSET('Measure Summary'!$A$1,'IRP Inputs'!$EN219-1,'IRP Inputs'!AV$14-1)*100,"")</f>
        <v>0</v>
      </c>
      <c r="AW219" s="43">
        <f ca="1">IF($EO219,OFFSET('Measure Summary'!$A$1,'IRP Inputs'!$EN219-1,'IRP Inputs'!AW$14-1)*100,"")</f>
        <v>0</v>
      </c>
      <c r="AX219" s="43">
        <f ca="1">IF($EO219,OFFSET('Measure Summary'!$A$1,'IRP Inputs'!$EN219-1,'IRP Inputs'!AX$14-1)*100,"")</f>
        <v>0</v>
      </c>
      <c r="AY219" s="43">
        <f ca="1">IF($EO219,OFFSET('Measure Summary'!$A$1,'IRP Inputs'!$EN219-1,'IRP Inputs'!AY$14-1)*100,"")</f>
        <v>0</v>
      </c>
      <c r="AZ219" s="43">
        <f ca="1">IF($EO219,OFFSET('Measure Summary'!$A$1,'IRP Inputs'!$EN219-1,'IRP Inputs'!AZ$14-1)*100,"")</f>
        <v>0</v>
      </c>
      <c r="BA219" s="43">
        <f ca="1">IF($EO219,OFFSET('Measure Summary'!$A$1,'IRP Inputs'!$EN219-1,'IRP Inputs'!BA$14-1)*100,"")</f>
        <v>0</v>
      </c>
      <c r="BB219" s="43">
        <f ca="1">IF($EO219,OFFSET('Measure Summary'!$A$1,'IRP Inputs'!$EN219-1,'IRP Inputs'!BB$14-1)*100,"")</f>
        <v>0</v>
      </c>
      <c r="BC219" s="43">
        <f ca="1">IF($EO219,OFFSET('Measure Summary'!$A$1,'IRP Inputs'!$EN219-1,'IRP Inputs'!BC$14-1)*100,"")</f>
        <v>0</v>
      </c>
      <c r="BD219" s="43">
        <f ca="1">IF($EO219,OFFSET('Measure Summary'!$A$1,'IRP Inputs'!$EN219-1,'IRP Inputs'!BD$14-1)*100,"")</f>
        <v>0</v>
      </c>
      <c r="BE219" s="43">
        <f ca="1">IF($EO219,OFFSET('Measure Summary'!$A$1,'IRP Inputs'!$EN219-1,'IRP Inputs'!BE$14-1)*100,"")</f>
        <v>0</v>
      </c>
      <c r="BF219" s="43">
        <f ca="1">IF($EO219,OFFSET('Measure Summary'!$A$1,'IRP Inputs'!$EN219-1,'IRP Inputs'!BF$14-1)*100,"")</f>
        <v>0</v>
      </c>
      <c r="BG219" s="43">
        <f ca="1">IF($EO219,OFFSET('Measure Summary'!$A$1,'IRP Inputs'!$EN219-1,'IRP Inputs'!BG$14-1)*100,"")</f>
        <v>0</v>
      </c>
      <c r="BH219" s="43">
        <f ca="1">IF($EO219,OFFSET('Measure Summary'!$A$1,'IRP Inputs'!$EN219-1,'IRP Inputs'!BH$14-1)*100,"")</f>
        <v>0</v>
      </c>
      <c r="BI219" s="43">
        <f ca="1">IF($EO219,OFFSET('Measure Summary'!$A$1,'IRP Inputs'!$EN219-1,'IRP Inputs'!BI$14-1)*100,"")</f>
        <v>0</v>
      </c>
      <c r="BJ219" s="44">
        <f ca="1">IF($EO219,OFFSET('Measure Summary'!$A$1,'IRP Inputs'!$EN219-1,'IRP Inputs'!BJ$14-1)*100,"")</f>
        <v>0</v>
      </c>
      <c r="BK219" s="42">
        <f ca="1">IF($EO219,OFFSET('Measure Summary'!$A$1,'IRP Inputs'!$EN219-1,'IRP Inputs'!BK$14-1)*100,"")</f>
        <v>0</v>
      </c>
      <c r="BL219" s="43">
        <f ca="1">IF($EO219,OFFSET('Measure Summary'!$A$1,'IRP Inputs'!$EN219-1,'IRP Inputs'!BL$14-1)*100,"")</f>
        <v>0</v>
      </c>
      <c r="BM219" s="43">
        <f ca="1">IF($EO219,OFFSET('Measure Summary'!$A$1,'IRP Inputs'!$EN219-1,'IRP Inputs'!BM$14-1)*100,"")</f>
        <v>0</v>
      </c>
      <c r="BN219" s="43">
        <f ca="1">IF($EO219,OFFSET('Measure Summary'!$A$1,'IRP Inputs'!$EN219-1,'IRP Inputs'!BN$14-1)*100,"")</f>
        <v>0</v>
      </c>
      <c r="BO219" s="43">
        <f ca="1">IF($EO219,OFFSET('Measure Summary'!$A$1,'IRP Inputs'!$EN219-1,'IRP Inputs'!BO$14-1)*100,"")</f>
        <v>0</v>
      </c>
      <c r="BP219" s="43">
        <f ca="1">IF($EO219,OFFSET('Measure Summary'!$A$1,'IRP Inputs'!$EN219-1,'IRP Inputs'!BP$14-1)*100,"")</f>
        <v>0</v>
      </c>
      <c r="BQ219" s="43">
        <f ca="1">IF($EO219,OFFSET('Measure Summary'!$A$1,'IRP Inputs'!$EN219-1,'IRP Inputs'!BQ$14-1)*100,"")</f>
        <v>0</v>
      </c>
      <c r="BR219" s="43">
        <f ca="1">IF($EO219,OFFSET('Measure Summary'!$A$1,'IRP Inputs'!$EN219-1,'IRP Inputs'!BR$14-1)*100,"")</f>
        <v>0</v>
      </c>
      <c r="BS219" s="43">
        <f ca="1">IF($EO219,OFFSET('Measure Summary'!$A$1,'IRP Inputs'!$EN219-1,'IRP Inputs'!BS$14-1)*100,"")</f>
        <v>0</v>
      </c>
      <c r="BT219" s="43">
        <f ca="1">IF($EO219,OFFSET('Measure Summary'!$A$1,'IRP Inputs'!$EN219-1,'IRP Inputs'!BT$14-1)*100,"")</f>
        <v>0</v>
      </c>
      <c r="BU219" s="43">
        <f ca="1">IF($EO219,OFFSET('Measure Summary'!$A$1,'IRP Inputs'!$EN219-1,'IRP Inputs'!BU$14-1)*100,"")</f>
        <v>0</v>
      </c>
      <c r="BV219" s="43">
        <f ca="1">IF($EO219,OFFSET('Measure Summary'!$A$1,'IRP Inputs'!$EN219-1,'IRP Inputs'!BV$14-1)*100,"")</f>
        <v>0</v>
      </c>
      <c r="BW219" s="43">
        <f ca="1">IF($EO219,OFFSET('Measure Summary'!$A$1,'IRP Inputs'!$EN219-1,'IRP Inputs'!BW$14-1)*100,"")</f>
        <v>0</v>
      </c>
      <c r="BX219" s="43">
        <f ca="1">IF($EO219,OFFSET('Measure Summary'!$A$1,'IRP Inputs'!$EN219-1,'IRP Inputs'!BX$14-1)*100,"")</f>
        <v>0</v>
      </c>
      <c r="BY219" s="43">
        <f ca="1">IF($EO219,OFFSET('Measure Summary'!$A$1,'IRP Inputs'!$EN219-1,'IRP Inputs'!BY$14-1)*100,"")</f>
        <v>0</v>
      </c>
      <c r="BZ219" s="43">
        <f ca="1">IF($EO219,OFFSET('Measure Summary'!$A$1,'IRP Inputs'!$EN219-1,'IRP Inputs'!BZ$14-1)*100,"")</f>
        <v>0</v>
      </c>
      <c r="CA219" s="43">
        <f ca="1">IF($EO219,OFFSET('Measure Summary'!$A$1,'IRP Inputs'!$EN219-1,'IRP Inputs'!CA$14-1)*100,"")</f>
        <v>0</v>
      </c>
      <c r="CB219" s="43">
        <f ca="1">IF($EO219,OFFSET('Measure Summary'!$A$1,'IRP Inputs'!$EN219-1,'IRP Inputs'!CB$14-1)*100,"")</f>
        <v>0</v>
      </c>
      <c r="CC219" s="43">
        <f ca="1">IF($EO219,OFFSET('Measure Summary'!$A$1,'IRP Inputs'!$EN219-1,'IRP Inputs'!CC$14-1)*100,"")</f>
        <v>0</v>
      </c>
      <c r="CD219" s="43">
        <f ca="1">IF($EO219,OFFSET('Measure Summary'!$A$1,'IRP Inputs'!$EN219-1,'IRP Inputs'!CD$14-1)*100,"")</f>
        <v>0</v>
      </c>
      <c r="CE219" s="43">
        <f ca="1">IF($EO219,OFFSET('Measure Summary'!$A$1,'IRP Inputs'!$EN219-1,'IRP Inputs'!CE$14-1)*100,"")</f>
        <v>0</v>
      </c>
      <c r="CF219" s="43">
        <f ca="1">IF($EO219,OFFSET('Measure Summary'!$A$1,'IRP Inputs'!$EN219-1,'IRP Inputs'!CF$14-1)*100,"")</f>
        <v>0</v>
      </c>
      <c r="CG219" s="43">
        <f ca="1">IF($EO219,OFFSET('Measure Summary'!$A$1,'IRP Inputs'!$EN219-1,'IRP Inputs'!CG$14-1)*100,"")</f>
        <v>0</v>
      </c>
      <c r="CH219" s="43">
        <f ca="1">IF($EO219,OFFSET('Measure Summary'!$A$1,'IRP Inputs'!$EN219-1,'IRP Inputs'!CH$14-1)*100,"")</f>
        <v>0</v>
      </c>
      <c r="CI219" s="44">
        <f ca="1">IF($EO219,OFFSET('Measure Summary'!$A$1,'IRP Inputs'!$EN219-1,'IRP Inputs'!CI$14-1)*100,"")</f>
        <v>0</v>
      </c>
      <c r="CJ219" s="45">
        <f ca="1">IF($EO219,OFFSET('Measure Summary'!$A$1,'IRP Inputs'!$EN219-1,IF($C219="WA",CJ$17,CJ$16)-1)/100,"")</f>
        <v>7.4487392854643861</v>
      </c>
      <c r="CK219" s="46">
        <f ca="1">IF($EO219,OFFSET('Measure Summary'!$A$1,'IRP Inputs'!$EN219-1,IF($C219="WA",CK$17,CK$16)-1)/100,"")</f>
        <v>7.5093368891351018</v>
      </c>
      <c r="CL219" s="46">
        <f ca="1">IF($EO219,OFFSET('Measure Summary'!$A$1,'IRP Inputs'!$EN219-1,IF($C219="WA",CL$17,CL$16)-1)/100,"")</f>
        <v>7.5703149154389813</v>
      </c>
      <c r="CM219" s="46">
        <f ca="1">IF($EO219,OFFSET('Measure Summary'!$A$1,'IRP Inputs'!$EN219-1,IF($C219="WA",CM$17,CM$16)-1)/100,"")</f>
        <v>7.6314328494854307</v>
      </c>
      <c r="CN219" s="46">
        <f ca="1">IF($EO219,OFFSET('Measure Summary'!$A$1,'IRP Inputs'!$EN219-1,IF($C219="WA",CN$17,CN$16)-1)/100,"")</f>
        <v>7.6924565189961536</v>
      </c>
      <c r="CO219" s="46">
        <f ca="1">IF($EO219,OFFSET('Measure Summary'!$A$1,'IRP Inputs'!$EN219-1,IF($C219="WA",CO$17,CO$16)-1)/100,"")</f>
        <v>7.7531511114671225</v>
      </c>
      <c r="CP219" s="46">
        <f ca="1">IF($EO219,OFFSET('Measure Summary'!$A$1,'IRP Inputs'!$EN219-1,IF($C219="WA",CP$17,CP$16)-1)/100,"")</f>
        <v>7.8132931471181415</v>
      </c>
      <c r="CQ219" s="46">
        <f ca="1">IF($EO219,OFFSET('Measure Summary'!$A$1,'IRP Inputs'!$EN219-1,IF($C219="WA",CQ$17,CQ$16)-1)/100,"")</f>
        <v>7.8726631159779528</v>
      </c>
      <c r="CR219" s="46">
        <f ca="1">IF($EO219,OFFSET('Measure Summary'!$A$1,'IRP Inputs'!$EN219-1,IF($C219="WA",CR$17,CR$16)-1)/100,"")</f>
        <v>7.9310498132775944</v>
      </c>
      <c r="CS219" s="46">
        <f ca="1">IF($EO219,OFFSET('Measure Summary'!$A$1,'IRP Inputs'!$EN219-1,IF($C219="WA",CS$17,CS$16)-1)/100,"")</f>
        <v>7.9882489798559275</v>
      </c>
      <c r="CT219" s="46">
        <f ca="1">IF($EO219,OFFSET('Measure Summary'!$A$1,'IRP Inputs'!$EN219-1,IF($C219="WA",CT$17,CT$16)-1)/100,"")</f>
        <v>8.0438851663235251</v>
      </c>
      <c r="CU219" s="46">
        <f ca="1">IF($EO219,OFFSET('Measure Summary'!$A$1,'IRP Inputs'!$EN219-1,IF($C219="WA",CU$17,CU$16)-1)/100,"")</f>
        <v>8.0980331790141342</v>
      </c>
      <c r="CV219" s="46">
        <f ca="1">IF($EO219,OFFSET('Measure Summary'!$A$1,'IRP Inputs'!$EN219-1,IF($C219="WA",CV$17,CV$16)-1)/100,"")</f>
        <v>8.1496367372865546</v>
      </c>
      <c r="CW219" s="46">
        <f ca="1">IF($EO219,OFFSET('Measure Summary'!$A$1,'IRP Inputs'!$EN219-1,IF($C219="WA",CW$17,CW$16)-1)/100,"")</f>
        <v>8.1987863607037497</v>
      </c>
      <c r="CX219" s="46">
        <f ca="1">IF($EO219,OFFSET('Measure Summary'!$A$1,'IRP Inputs'!$EN219-1,IF($C219="WA",CX$17,CX$16)-1)/100,"")</f>
        <v>8.2455683290822659</v>
      </c>
      <c r="CY219" s="46">
        <f ca="1">IF($EO219,OFFSET('Measure Summary'!$A$1,'IRP Inputs'!$EN219-1,IF($C219="WA",CY$17,CY$16)-1)/100,"")</f>
        <v>8.2900704427250567</v>
      </c>
      <c r="CZ219" s="46">
        <f ca="1">IF($EO219,OFFSET('Measure Summary'!$A$1,'IRP Inputs'!$EN219-1,IF($C219="WA",CZ$17,CZ$16)-1)/100,"")</f>
        <v>8.3323619054965476</v>
      </c>
      <c r="DA219" s="46">
        <f ca="1">IF($EO219,OFFSET('Measure Summary'!$A$1,'IRP Inputs'!$EN219-1,IF($C219="WA",DA$17,DA$16)-1)/100,"")</f>
        <v>8.3725302531108365</v>
      </c>
      <c r="DB219" s="46">
        <f ca="1">IF($EO219,OFFSET('Measure Summary'!$A$1,'IRP Inputs'!$EN219-1,IF($C219="WA",DB$17,DB$16)-1)/100,"")</f>
        <v>8.4106636744216399</v>
      </c>
      <c r="DC219" s="46">
        <f ca="1">IF($EO219,OFFSET('Measure Summary'!$A$1,'IRP Inputs'!$EN219-1,IF($C219="WA",DC$17,DC$16)-1)/100,"")</f>
        <v>8.446756812829177</v>
      </c>
      <c r="DD219" s="46">
        <f ca="1">IF($EO219,OFFSET('Measure Summary'!$A$1,'IRP Inputs'!$EN219-1,IF($C219="WA",DD$17,DD$16)-1)/100,"")</f>
        <v>8.4810155533658538</v>
      </c>
      <c r="DE219" s="46">
        <f ca="1">IF($EO219,OFFSET('Measure Summary'!$A$1,'IRP Inputs'!$EN219-1,IF($C219="WA",DE$17,DE$16)-1)/100,"")</f>
        <v>8.5135119927904608</v>
      </c>
      <c r="DF219" s="46">
        <f ca="1">IF($EO219,OFFSET('Measure Summary'!$A$1,'IRP Inputs'!$EN219-1,IF($C219="WA",DF$17,DF$16)-1)/100,"")</f>
        <v>8.5443270071946262</v>
      </c>
      <c r="DG219" s="46">
        <f ca="1">IF($EO219,OFFSET('Measure Summary'!$A$1,'IRP Inputs'!$EN219-1,IF($C219="WA",DG$17,DG$16)-1)/100,"")</f>
        <v>8.573538935041551</v>
      </c>
      <c r="DH219" s="47">
        <f ca="1">IF($EO219,OFFSET('Measure Summary'!$A$1,'IRP Inputs'!$EN219-1,IF($C219="WA",DH$17,DH$16)-1)/100,"")</f>
        <v>8.6012255206178239</v>
      </c>
      <c r="DJ219" s="48">
        <f ca="1">IF($EO219,OFFSET('Measure Summary'!$A$1,'IRP Inputs'!$EN219-1,'IRP Inputs'!DJ$14-1),"")*K219</f>
        <v>0.21724528442880398</v>
      </c>
      <c r="DK219" s="49">
        <f t="shared" ca="1" si="128"/>
        <v>6.7346038172929237E-2</v>
      </c>
      <c r="DL219" s="48">
        <f t="shared" ca="1" si="125"/>
        <v>0</v>
      </c>
      <c r="DM219" s="50">
        <f t="shared" ca="1" si="125"/>
        <v>0</v>
      </c>
      <c r="DN219" s="50">
        <f t="shared" ca="1" si="125"/>
        <v>0</v>
      </c>
      <c r="DO219" s="50">
        <f t="shared" ca="1" si="125"/>
        <v>0</v>
      </c>
      <c r="DP219" s="50">
        <f t="shared" ca="1" si="125"/>
        <v>0</v>
      </c>
      <c r="DQ219" s="50">
        <f t="shared" ca="1" si="125"/>
        <v>0</v>
      </c>
      <c r="DR219" s="50">
        <f t="shared" ca="1" si="125"/>
        <v>0</v>
      </c>
      <c r="DS219" s="50">
        <f t="shared" ca="1" si="125"/>
        <v>0</v>
      </c>
      <c r="DT219" s="50">
        <f t="shared" ca="1" si="125"/>
        <v>0</v>
      </c>
      <c r="DU219" s="50">
        <f t="shared" ca="1" si="125"/>
        <v>0</v>
      </c>
      <c r="DV219" s="50">
        <f t="shared" ca="1" si="126"/>
        <v>0</v>
      </c>
      <c r="DW219" s="50">
        <f t="shared" ca="1" si="126"/>
        <v>0</v>
      </c>
      <c r="DX219" s="50">
        <f t="shared" ca="1" si="126"/>
        <v>0</v>
      </c>
      <c r="DY219" s="50">
        <f t="shared" ca="1" si="126"/>
        <v>0</v>
      </c>
      <c r="DZ219" s="50">
        <f t="shared" ca="1" si="126"/>
        <v>0</v>
      </c>
      <c r="EA219" s="50">
        <f t="shared" ca="1" si="126"/>
        <v>0</v>
      </c>
      <c r="EB219" s="50">
        <f t="shared" ca="1" si="126"/>
        <v>0</v>
      </c>
      <c r="EC219" s="50">
        <f t="shared" ca="1" si="126"/>
        <v>0</v>
      </c>
      <c r="ED219" s="50">
        <f t="shared" ca="1" si="126"/>
        <v>0</v>
      </c>
      <c r="EE219" s="50">
        <f t="shared" ca="1" si="126"/>
        <v>0</v>
      </c>
      <c r="EF219" s="50">
        <f t="shared" ca="1" si="127"/>
        <v>0</v>
      </c>
      <c r="EG219" s="50">
        <f t="shared" ca="1" si="127"/>
        <v>0</v>
      </c>
      <c r="EH219" s="50">
        <f t="shared" ca="1" si="127"/>
        <v>0</v>
      </c>
      <c r="EI219" s="50">
        <f t="shared" ca="1" si="127"/>
        <v>0</v>
      </c>
      <c r="EJ219" s="49">
        <f t="shared" ca="1" si="127"/>
        <v>0</v>
      </c>
      <c r="EM219">
        <f t="shared" si="130"/>
        <v>196</v>
      </c>
      <c r="EN219">
        <f>MATCH(EM219,'Measure Summary'!$VY:$VY,0)</f>
        <v>200</v>
      </c>
      <c r="EO219" t="b">
        <f t="shared" si="129"/>
        <v>1</v>
      </c>
    </row>
    <row r="220" spans="1:145">
      <c r="A220" s="40" t="str">
        <f ca="1">IF($EO220,OFFSET('Measure Summary'!$A$1,'IRP Inputs'!$EN220-1,'IRP Inputs'!A$14-1),"")</f>
        <v>OR_Residential_LI - Single Family_Existing_Space Heating_Natural Gas_Furnace</v>
      </c>
      <c r="B220" t="str">
        <f ca="1">IF($EO220,OFFSET('Measure Summary'!$A$1,'IRP Inputs'!$EN220-1,'IRP Inputs'!B$14-1),"")</f>
        <v>Retrofit</v>
      </c>
      <c r="C220" t="str">
        <f ca="1">IF($EO220,OFFSET('Measure Summary'!$A$1,'IRP Inputs'!$EN220-1,'IRP Inputs'!C$14-1),"")</f>
        <v>OR</v>
      </c>
      <c r="D220" t="str">
        <f ca="1">IF($EO220,OFFSET('Measure Summary'!$A$1,'IRP Inputs'!$EN220-1,'IRP Inputs'!D$14-1),"")</f>
        <v>Residential</v>
      </c>
      <c r="E220" t="str">
        <f ca="1">IF($EO220,OFFSET('Measure Summary'!$A$1,'IRP Inputs'!$EN220-1,'IRP Inputs'!E$14-1),"")</f>
        <v>LI - Multi-Family</v>
      </c>
      <c r="F220" t="str">
        <f ca="1">IF($EO220,OFFSET('Measure Summary'!$A$1,'IRP Inputs'!$EN220-1,'IRP Inputs'!F$14-1),"")</f>
        <v>Existing</v>
      </c>
      <c r="G220" t="str">
        <f ca="1">IF($EO220,OFFSET('Measure Summary'!$A$1,'IRP Inputs'!$EN220-1,'IRP Inputs'!G$14-1),"")</f>
        <v>Space Heating</v>
      </c>
      <c r="H220" t="str">
        <f ca="1">IF($EO220,OFFSET('Measure Summary'!$A$1,'IRP Inputs'!$EN220-1,'IRP Inputs'!H$14-1),"")</f>
        <v>Building Shell - Whole-Home Aerosol Sealing</v>
      </c>
      <c r="I220" t="str">
        <f ca="1">IF($EO220,OFFSET('Measure Summary'!$A$1,'IRP Inputs'!$EN220-1,'IRP Inputs'!I$14-1),"")</f>
        <v>ORM149</v>
      </c>
      <c r="J220" s="1" t="str">
        <f ca="1">IF($EO220,OFFSET('Measure Summary'!$A$1,'IRP Inputs'!$EN220-1,'IRP Inputs'!J$14-1),"")</f>
        <v>Building Sealed</v>
      </c>
      <c r="K220" s="41">
        <f ca="1">IF($EO220,OFFSET('Measure Summary'!$A$1,'IRP Inputs'!$EN220-1,'IRP Inputs'!K$14-1),"")</f>
        <v>386</v>
      </c>
      <c r="L220" s="1">
        <f ca="1">IF($EO220,OFFSET('Measure Summary'!$A$1,'IRP Inputs'!$EN220-1,'IRP Inputs'!L$14-1),"")</f>
        <v>20</v>
      </c>
      <c r="M220" s="42">
        <f ca="1">IF($EO220,OFFSET('Measure Summary'!$A$1,'IRP Inputs'!$EN220-1,'IRP Inputs'!M$14-1),"")</f>
        <v>0</v>
      </c>
      <c r="N220" s="43">
        <f ca="1">IF($EO220,OFFSET('Measure Summary'!$A$1,'IRP Inputs'!$EN220-1,'IRP Inputs'!N$14-1),"")</f>
        <v>0</v>
      </c>
      <c r="O220" s="43">
        <f ca="1">IF($EO220,OFFSET('Measure Summary'!$A$1,'IRP Inputs'!$EN220-1,'IRP Inputs'!O$14-1),"")</f>
        <v>0</v>
      </c>
      <c r="P220" s="43">
        <f ca="1">IF($EO220,OFFSET('Measure Summary'!$A$1,'IRP Inputs'!$EN220-1,'IRP Inputs'!P$14-1),"")</f>
        <v>0</v>
      </c>
      <c r="Q220" s="43">
        <f ca="1">IF($EO220,OFFSET('Measure Summary'!$A$1,'IRP Inputs'!$EN220-1,'IRP Inputs'!Q$14-1),"")</f>
        <v>0</v>
      </c>
      <c r="R220" s="43">
        <f ca="1">IF($EO220,OFFSET('Measure Summary'!$A$1,'IRP Inputs'!$EN220-1,'IRP Inputs'!R$14-1),"")</f>
        <v>0</v>
      </c>
      <c r="S220" s="43">
        <f ca="1">IF($EO220,OFFSET('Measure Summary'!$A$1,'IRP Inputs'!$EN220-1,'IRP Inputs'!S$14-1),"")</f>
        <v>0</v>
      </c>
      <c r="T220" s="43">
        <f ca="1">IF($EO220,OFFSET('Measure Summary'!$A$1,'IRP Inputs'!$EN220-1,'IRP Inputs'!T$14-1),"")</f>
        <v>0</v>
      </c>
      <c r="U220" s="43">
        <f ca="1">IF($EO220,OFFSET('Measure Summary'!$A$1,'IRP Inputs'!$EN220-1,'IRP Inputs'!U$14-1),"")</f>
        <v>0</v>
      </c>
      <c r="V220" s="43">
        <f ca="1">IF($EO220,OFFSET('Measure Summary'!$A$1,'IRP Inputs'!$EN220-1,'IRP Inputs'!V$14-1),"")</f>
        <v>0</v>
      </c>
      <c r="W220" s="43">
        <f ca="1">IF($EO220,OFFSET('Measure Summary'!$A$1,'IRP Inputs'!$EN220-1,'IRP Inputs'!W$14-1),"")</f>
        <v>0</v>
      </c>
      <c r="X220" s="43">
        <f ca="1">IF($EO220,OFFSET('Measure Summary'!$A$1,'IRP Inputs'!$EN220-1,'IRP Inputs'!X$14-1),"")</f>
        <v>0</v>
      </c>
      <c r="Y220" s="43">
        <f ca="1">IF($EO220,OFFSET('Measure Summary'!$A$1,'IRP Inputs'!$EN220-1,'IRP Inputs'!Y$14-1),"")</f>
        <v>0</v>
      </c>
      <c r="Z220" s="43">
        <f ca="1">IF($EO220,OFFSET('Measure Summary'!$A$1,'IRP Inputs'!$EN220-1,'IRP Inputs'!Z$14-1),"")</f>
        <v>0</v>
      </c>
      <c r="AA220" s="43">
        <f ca="1">IF($EO220,OFFSET('Measure Summary'!$A$1,'IRP Inputs'!$EN220-1,'IRP Inputs'!AA$14-1),"")</f>
        <v>0</v>
      </c>
      <c r="AB220" s="43">
        <f ca="1">IF($EO220,OFFSET('Measure Summary'!$A$1,'IRP Inputs'!$EN220-1,'IRP Inputs'!AB$14-1),"")</f>
        <v>0</v>
      </c>
      <c r="AC220" s="43">
        <f ca="1">IF($EO220,OFFSET('Measure Summary'!$A$1,'IRP Inputs'!$EN220-1,'IRP Inputs'!AC$14-1),"")</f>
        <v>0</v>
      </c>
      <c r="AD220" s="43">
        <f ca="1">IF($EO220,OFFSET('Measure Summary'!$A$1,'IRP Inputs'!$EN220-1,'IRP Inputs'!AD$14-1),"")</f>
        <v>0</v>
      </c>
      <c r="AE220" s="43">
        <f ca="1">IF($EO220,OFFSET('Measure Summary'!$A$1,'IRP Inputs'!$EN220-1,'IRP Inputs'!AE$14-1),"")</f>
        <v>0</v>
      </c>
      <c r="AF220" s="43">
        <f ca="1">IF($EO220,OFFSET('Measure Summary'!$A$1,'IRP Inputs'!$EN220-1,'IRP Inputs'!AF$14-1),"")</f>
        <v>0</v>
      </c>
      <c r="AG220" s="43">
        <f ca="1">IF($EO220,OFFSET('Measure Summary'!$A$1,'IRP Inputs'!$EN220-1,'IRP Inputs'!AG$14-1),"")</f>
        <v>0</v>
      </c>
      <c r="AH220" s="43">
        <f ca="1">IF($EO220,OFFSET('Measure Summary'!$A$1,'IRP Inputs'!$EN220-1,'IRP Inputs'!AH$14-1),"")</f>
        <v>0</v>
      </c>
      <c r="AI220" s="43">
        <f ca="1">IF($EO220,OFFSET('Measure Summary'!$A$1,'IRP Inputs'!$EN220-1,'IRP Inputs'!AI$14-1),"")</f>
        <v>0</v>
      </c>
      <c r="AJ220" s="43">
        <f ca="1">IF($EO220,OFFSET('Measure Summary'!$A$1,'IRP Inputs'!$EN220-1,'IRP Inputs'!AJ$14-1),"")</f>
        <v>0</v>
      </c>
      <c r="AK220" s="44">
        <f ca="1">IF($EO220,OFFSET('Measure Summary'!$A$1,'IRP Inputs'!$EN220-1,'IRP Inputs'!AK$14-1),"")</f>
        <v>0</v>
      </c>
      <c r="AL220" s="42">
        <f ca="1">IF($EO220,OFFSET('Measure Summary'!$A$1,'IRP Inputs'!$EN220-1,'IRP Inputs'!AL$14-1)*100,"")</f>
        <v>0</v>
      </c>
      <c r="AM220" s="43">
        <f ca="1">IF($EO220,OFFSET('Measure Summary'!$A$1,'IRP Inputs'!$EN220-1,'IRP Inputs'!AM$14-1)*100,"")</f>
        <v>0</v>
      </c>
      <c r="AN220" s="43">
        <f ca="1">IF($EO220,OFFSET('Measure Summary'!$A$1,'IRP Inputs'!$EN220-1,'IRP Inputs'!AN$14-1)*100,"")</f>
        <v>0</v>
      </c>
      <c r="AO220" s="43">
        <f ca="1">IF($EO220,OFFSET('Measure Summary'!$A$1,'IRP Inputs'!$EN220-1,'IRP Inputs'!AO$14-1)*100,"")</f>
        <v>0</v>
      </c>
      <c r="AP220" s="43">
        <f ca="1">IF($EO220,OFFSET('Measure Summary'!$A$1,'IRP Inputs'!$EN220-1,'IRP Inputs'!AP$14-1)*100,"")</f>
        <v>0</v>
      </c>
      <c r="AQ220" s="43">
        <f ca="1">IF($EO220,OFFSET('Measure Summary'!$A$1,'IRP Inputs'!$EN220-1,'IRP Inputs'!AQ$14-1)*100,"")</f>
        <v>0</v>
      </c>
      <c r="AR220" s="43">
        <f ca="1">IF($EO220,OFFSET('Measure Summary'!$A$1,'IRP Inputs'!$EN220-1,'IRP Inputs'!AR$14-1)*100,"")</f>
        <v>0</v>
      </c>
      <c r="AS220" s="43">
        <f ca="1">IF($EO220,OFFSET('Measure Summary'!$A$1,'IRP Inputs'!$EN220-1,'IRP Inputs'!AS$14-1)*100,"")</f>
        <v>0</v>
      </c>
      <c r="AT220" s="43">
        <f ca="1">IF($EO220,OFFSET('Measure Summary'!$A$1,'IRP Inputs'!$EN220-1,'IRP Inputs'!AT$14-1)*100,"")</f>
        <v>0</v>
      </c>
      <c r="AU220" s="43">
        <f ca="1">IF($EO220,OFFSET('Measure Summary'!$A$1,'IRP Inputs'!$EN220-1,'IRP Inputs'!AU$14-1)*100,"")</f>
        <v>0</v>
      </c>
      <c r="AV220" s="43">
        <f ca="1">IF($EO220,OFFSET('Measure Summary'!$A$1,'IRP Inputs'!$EN220-1,'IRP Inputs'!AV$14-1)*100,"")</f>
        <v>0</v>
      </c>
      <c r="AW220" s="43">
        <f ca="1">IF($EO220,OFFSET('Measure Summary'!$A$1,'IRP Inputs'!$EN220-1,'IRP Inputs'!AW$14-1)*100,"")</f>
        <v>0</v>
      </c>
      <c r="AX220" s="43">
        <f ca="1">IF($EO220,OFFSET('Measure Summary'!$A$1,'IRP Inputs'!$EN220-1,'IRP Inputs'!AX$14-1)*100,"")</f>
        <v>0</v>
      </c>
      <c r="AY220" s="43">
        <f ca="1">IF($EO220,OFFSET('Measure Summary'!$A$1,'IRP Inputs'!$EN220-1,'IRP Inputs'!AY$14-1)*100,"")</f>
        <v>0</v>
      </c>
      <c r="AZ220" s="43">
        <f ca="1">IF($EO220,OFFSET('Measure Summary'!$A$1,'IRP Inputs'!$EN220-1,'IRP Inputs'!AZ$14-1)*100,"")</f>
        <v>0</v>
      </c>
      <c r="BA220" s="43">
        <f ca="1">IF($EO220,OFFSET('Measure Summary'!$A$1,'IRP Inputs'!$EN220-1,'IRP Inputs'!BA$14-1)*100,"")</f>
        <v>0</v>
      </c>
      <c r="BB220" s="43">
        <f ca="1">IF($EO220,OFFSET('Measure Summary'!$A$1,'IRP Inputs'!$EN220-1,'IRP Inputs'!BB$14-1)*100,"")</f>
        <v>0</v>
      </c>
      <c r="BC220" s="43">
        <f ca="1">IF($EO220,OFFSET('Measure Summary'!$A$1,'IRP Inputs'!$EN220-1,'IRP Inputs'!BC$14-1)*100,"")</f>
        <v>0</v>
      </c>
      <c r="BD220" s="43">
        <f ca="1">IF($EO220,OFFSET('Measure Summary'!$A$1,'IRP Inputs'!$EN220-1,'IRP Inputs'!BD$14-1)*100,"")</f>
        <v>0</v>
      </c>
      <c r="BE220" s="43">
        <f ca="1">IF($EO220,OFFSET('Measure Summary'!$A$1,'IRP Inputs'!$EN220-1,'IRP Inputs'!BE$14-1)*100,"")</f>
        <v>0</v>
      </c>
      <c r="BF220" s="43">
        <f ca="1">IF($EO220,OFFSET('Measure Summary'!$A$1,'IRP Inputs'!$EN220-1,'IRP Inputs'!BF$14-1)*100,"")</f>
        <v>0</v>
      </c>
      <c r="BG220" s="43">
        <f ca="1">IF($EO220,OFFSET('Measure Summary'!$A$1,'IRP Inputs'!$EN220-1,'IRP Inputs'!BG$14-1)*100,"")</f>
        <v>0</v>
      </c>
      <c r="BH220" s="43">
        <f ca="1">IF($EO220,OFFSET('Measure Summary'!$A$1,'IRP Inputs'!$EN220-1,'IRP Inputs'!BH$14-1)*100,"")</f>
        <v>0</v>
      </c>
      <c r="BI220" s="43">
        <f ca="1">IF($EO220,OFFSET('Measure Summary'!$A$1,'IRP Inputs'!$EN220-1,'IRP Inputs'!BI$14-1)*100,"")</f>
        <v>0</v>
      </c>
      <c r="BJ220" s="44">
        <f ca="1">IF($EO220,OFFSET('Measure Summary'!$A$1,'IRP Inputs'!$EN220-1,'IRP Inputs'!BJ$14-1)*100,"")</f>
        <v>0</v>
      </c>
      <c r="BK220" s="42">
        <f ca="1">IF($EO220,OFFSET('Measure Summary'!$A$1,'IRP Inputs'!$EN220-1,'IRP Inputs'!BK$14-1)*100,"")</f>
        <v>0</v>
      </c>
      <c r="BL220" s="43">
        <f ca="1">IF($EO220,OFFSET('Measure Summary'!$A$1,'IRP Inputs'!$EN220-1,'IRP Inputs'!BL$14-1)*100,"")</f>
        <v>0</v>
      </c>
      <c r="BM220" s="43">
        <f ca="1">IF($EO220,OFFSET('Measure Summary'!$A$1,'IRP Inputs'!$EN220-1,'IRP Inputs'!BM$14-1)*100,"")</f>
        <v>0</v>
      </c>
      <c r="BN220" s="43">
        <f ca="1">IF($EO220,OFFSET('Measure Summary'!$A$1,'IRP Inputs'!$EN220-1,'IRP Inputs'!BN$14-1)*100,"")</f>
        <v>0</v>
      </c>
      <c r="BO220" s="43">
        <f ca="1">IF($EO220,OFFSET('Measure Summary'!$A$1,'IRP Inputs'!$EN220-1,'IRP Inputs'!BO$14-1)*100,"")</f>
        <v>0</v>
      </c>
      <c r="BP220" s="43">
        <f ca="1">IF($EO220,OFFSET('Measure Summary'!$A$1,'IRP Inputs'!$EN220-1,'IRP Inputs'!BP$14-1)*100,"")</f>
        <v>0</v>
      </c>
      <c r="BQ220" s="43">
        <f ca="1">IF($EO220,OFFSET('Measure Summary'!$A$1,'IRP Inputs'!$EN220-1,'IRP Inputs'!BQ$14-1)*100,"")</f>
        <v>0</v>
      </c>
      <c r="BR220" s="43">
        <f ca="1">IF($EO220,OFFSET('Measure Summary'!$A$1,'IRP Inputs'!$EN220-1,'IRP Inputs'!BR$14-1)*100,"")</f>
        <v>0</v>
      </c>
      <c r="BS220" s="43">
        <f ca="1">IF($EO220,OFFSET('Measure Summary'!$A$1,'IRP Inputs'!$EN220-1,'IRP Inputs'!BS$14-1)*100,"")</f>
        <v>0</v>
      </c>
      <c r="BT220" s="43">
        <f ca="1">IF($EO220,OFFSET('Measure Summary'!$A$1,'IRP Inputs'!$EN220-1,'IRP Inputs'!BT$14-1)*100,"")</f>
        <v>0</v>
      </c>
      <c r="BU220" s="43">
        <f ca="1">IF($EO220,OFFSET('Measure Summary'!$A$1,'IRP Inputs'!$EN220-1,'IRP Inputs'!BU$14-1)*100,"")</f>
        <v>0</v>
      </c>
      <c r="BV220" s="43">
        <f ca="1">IF($EO220,OFFSET('Measure Summary'!$A$1,'IRP Inputs'!$EN220-1,'IRP Inputs'!BV$14-1)*100,"")</f>
        <v>0</v>
      </c>
      <c r="BW220" s="43">
        <f ca="1">IF($EO220,OFFSET('Measure Summary'!$A$1,'IRP Inputs'!$EN220-1,'IRP Inputs'!BW$14-1)*100,"")</f>
        <v>0</v>
      </c>
      <c r="BX220" s="43">
        <f ca="1">IF($EO220,OFFSET('Measure Summary'!$A$1,'IRP Inputs'!$EN220-1,'IRP Inputs'!BX$14-1)*100,"")</f>
        <v>0</v>
      </c>
      <c r="BY220" s="43">
        <f ca="1">IF($EO220,OFFSET('Measure Summary'!$A$1,'IRP Inputs'!$EN220-1,'IRP Inputs'!BY$14-1)*100,"")</f>
        <v>0</v>
      </c>
      <c r="BZ220" s="43">
        <f ca="1">IF($EO220,OFFSET('Measure Summary'!$A$1,'IRP Inputs'!$EN220-1,'IRP Inputs'!BZ$14-1)*100,"")</f>
        <v>0</v>
      </c>
      <c r="CA220" s="43">
        <f ca="1">IF($EO220,OFFSET('Measure Summary'!$A$1,'IRP Inputs'!$EN220-1,'IRP Inputs'!CA$14-1)*100,"")</f>
        <v>0</v>
      </c>
      <c r="CB220" s="43">
        <f ca="1">IF($EO220,OFFSET('Measure Summary'!$A$1,'IRP Inputs'!$EN220-1,'IRP Inputs'!CB$14-1)*100,"")</f>
        <v>0</v>
      </c>
      <c r="CC220" s="43">
        <f ca="1">IF($EO220,OFFSET('Measure Summary'!$A$1,'IRP Inputs'!$EN220-1,'IRP Inputs'!CC$14-1)*100,"")</f>
        <v>0</v>
      </c>
      <c r="CD220" s="43">
        <f ca="1">IF($EO220,OFFSET('Measure Summary'!$A$1,'IRP Inputs'!$EN220-1,'IRP Inputs'!CD$14-1)*100,"")</f>
        <v>0</v>
      </c>
      <c r="CE220" s="43">
        <f ca="1">IF($EO220,OFFSET('Measure Summary'!$A$1,'IRP Inputs'!$EN220-1,'IRP Inputs'!CE$14-1)*100,"")</f>
        <v>0</v>
      </c>
      <c r="CF220" s="43">
        <f ca="1">IF($EO220,OFFSET('Measure Summary'!$A$1,'IRP Inputs'!$EN220-1,'IRP Inputs'!CF$14-1)*100,"")</f>
        <v>0</v>
      </c>
      <c r="CG220" s="43">
        <f ca="1">IF($EO220,OFFSET('Measure Summary'!$A$1,'IRP Inputs'!$EN220-1,'IRP Inputs'!CG$14-1)*100,"")</f>
        <v>0</v>
      </c>
      <c r="CH220" s="43">
        <f ca="1">IF($EO220,OFFSET('Measure Summary'!$A$1,'IRP Inputs'!$EN220-1,'IRP Inputs'!CH$14-1)*100,"")</f>
        <v>0</v>
      </c>
      <c r="CI220" s="44">
        <f ca="1">IF($EO220,OFFSET('Measure Summary'!$A$1,'IRP Inputs'!$EN220-1,'IRP Inputs'!CI$14-1)*100,"")</f>
        <v>0</v>
      </c>
      <c r="CJ220" s="45">
        <f ca="1">IF($EO220,OFFSET('Measure Summary'!$A$1,'IRP Inputs'!$EN220-1,IF($C220="WA",CJ$17,CJ$16)-1)/100,"")</f>
        <v>6.2540328891350692</v>
      </c>
      <c r="CK220" s="46">
        <f ca="1">IF($EO220,OFFSET('Measure Summary'!$A$1,'IRP Inputs'!$EN220-1,IF($C220="WA",CK$17,CK$16)-1)/100,"")</f>
        <v>6.3049112179146745</v>
      </c>
      <c r="CL220" s="46">
        <f ca="1">IF($EO220,OFFSET('Measure Summary'!$A$1,'IRP Inputs'!$EN220-1,IF($C220="WA",CL$17,CL$16)-1)/100,"")</f>
        <v>6.3561089531828676</v>
      </c>
      <c r="CM220" s="46">
        <f ca="1">IF($EO220,OFFSET('Measure Summary'!$A$1,'IRP Inputs'!$EN220-1,IF($C220="WA",CM$17,CM$16)-1)/100,"")</f>
        <v>6.4074241563325325</v>
      </c>
      <c r="CN220" s="46">
        <f ca="1">IF($EO220,OFFSET('Measure Summary'!$A$1,'IRP Inputs'!$EN220-1,IF($C220="WA",CN$17,CN$16)-1)/100,"")</f>
        <v>6.4586602140746132</v>
      </c>
      <c r="CO220" s="46">
        <f ca="1">IF($EO220,OFFSET('Measure Summary'!$A$1,'IRP Inputs'!$EN220-1,IF($C220="WA",CO$17,CO$16)-1)/100,"")</f>
        <v>6.5096199755804056</v>
      </c>
      <c r="CP220" s="46">
        <f ca="1">IF($EO220,OFFSET('Measure Summary'!$A$1,'IRP Inputs'!$EN220-1,IF($C220="WA",CP$17,CP$16)-1)/100,"")</f>
        <v>6.5601158050847381</v>
      </c>
      <c r="CQ220" s="46">
        <f ca="1">IF($EO220,OFFSET('Measure Summary'!$A$1,'IRP Inputs'!$EN220-1,IF($C220="WA",CQ$17,CQ$16)-1)/100,"")</f>
        <v>6.6099633999120559</v>
      </c>
      <c r="CR220" s="46">
        <f ca="1">IF($EO220,OFFSET('Measure Summary'!$A$1,'IRP Inputs'!$EN220-1,IF($C220="WA",CR$17,CR$16)-1)/100,"")</f>
        <v>6.6589854305142682</v>
      </c>
      <c r="CS220" s="46">
        <f ca="1">IF($EO220,OFFSET('Measure Summary'!$A$1,'IRP Inputs'!$EN220-1,IF($C220="WA",CS$17,CS$16)-1)/100,"")</f>
        <v>6.7070103989421588</v>
      </c>
      <c r="CT220" s="46">
        <f ca="1">IF($EO220,OFFSET('Measure Summary'!$A$1,'IRP Inputs'!$EN220-1,IF($C220="WA",CT$17,CT$16)-1)/100,"")</f>
        <v>6.7537230742902397</v>
      </c>
      <c r="CU220" s="46">
        <f ca="1">IF($EO220,OFFSET('Measure Summary'!$A$1,'IRP Inputs'!$EN220-1,IF($C220="WA",CU$17,CU$16)-1)/100,"")</f>
        <v>6.7991862646732377</v>
      </c>
      <c r="CV220" s="46">
        <f ca="1">IF($EO220,OFFSET('Measure Summary'!$A$1,'IRP Inputs'!$EN220-1,IF($C220="WA",CV$17,CV$16)-1)/100,"")</f>
        <v>6.8425131067419205</v>
      </c>
      <c r="CW220" s="46">
        <f ca="1">IF($EO220,OFFSET('Measure Summary'!$A$1,'IRP Inputs'!$EN220-1,IF($C220="WA",CW$17,CW$16)-1)/100,"")</f>
        <v>6.8837796015888513</v>
      </c>
      <c r="CX220" s="46">
        <f ca="1">IF($EO220,OFFSET('Measure Summary'!$A$1,'IRP Inputs'!$EN220-1,IF($C220="WA",CX$17,CX$16)-1)/100,"")</f>
        <v>6.9230581905748663</v>
      </c>
      <c r="CY220" s="46">
        <f ca="1">IF($EO220,OFFSET('Measure Summary'!$A$1,'IRP Inputs'!$EN220-1,IF($C220="WA",CY$17,CY$16)-1)/100,"")</f>
        <v>6.9604225916757514</v>
      </c>
      <c r="CZ220" s="46">
        <f ca="1">IF($EO220,OFFSET('Measure Summary'!$A$1,'IRP Inputs'!$EN220-1,IF($C220="WA",CZ$17,CZ$16)-1)/100,"")</f>
        <v>6.9959309091193056</v>
      </c>
      <c r="DA220" s="46">
        <f ca="1">IF($EO220,OFFSET('Measure Summary'!$A$1,'IRP Inputs'!$EN220-1,IF($C220="WA",DA$17,DA$16)-1)/100,"")</f>
        <v>7.029656638729981</v>
      </c>
      <c r="DB220" s="46">
        <f ca="1">IF($EO220,OFFSET('Measure Summary'!$A$1,'IRP Inputs'!$EN220-1,IF($C220="WA",DB$17,DB$16)-1)/100,"")</f>
        <v>7.0616738247145108</v>
      </c>
      <c r="DC220" s="46">
        <f ca="1">IF($EO220,OFFSET('Measure Summary'!$A$1,'IRP Inputs'!$EN220-1,IF($C220="WA",DC$17,DC$16)-1)/100,"")</f>
        <v>7.0919779696203946</v>
      </c>
      <c r="DD220" s="46">
        <f ca="1">IF($EO220,OFFSET('Measure Summary'!$A$1,'IRP Inputs'!$EN220-1,IF($C220="WA",DD$17,DD$16)-1)/100,"")</f>
        <v>7.1207419364939311</v>
      </c>
      <c r="DE220" s="46">
        <f ca="1">IF($EO220,OFFSET('Measure Summary'!$A$1,'IRP Inputs'!$EN220-1,IF($C220="WA",DE$17,DE$16)-1)/100,"")</f>
        <v>7.1480262584647472</v>
      </c>
      <c r="DF220" s="46">
        <f ca="1">IF($EO220,OFFSET('Measure Summary'!$A$1,'IRP Inputs'!$EN220-1,IF($C220="WA",DF$17,DF$16)-1)/100,"")</f>
        <v>7.1738988398744503</v>
      </c>
      <c r="DG220" s="46">
        <f ca="1">IF($EO220,OFFSET('Measure Summary'!$A$1,'IRP Inputs'!$EN220-1,IF($C220="WA",DG$17,DG$16)-1)/100,"")</f>
        <v>7.1984254544474995</v>
      </c>
      <c r="DH220" s="47">
        <f ca="1">IF($EO220,OFFSET('Measure Summary'!$A$1,'IRP Inputs'!$EN220-1,IF($C220="WA",DH$17,DH$16)-1)/100,"")</f>
        <v>7.2216713770319743</v>
      </c>
      <c r="DJ220" s="48">
        <f ca="1">IF($EO220,OFFSET('Measure Summary'!$A$1,'IRP Inputs'!$EN220-1,'IRP Inputs'!DJ$14-1),"")*K220</f>
        <v>116.46761081877547</v>
      </c>
      <c r="DK220" s="49">
        <f t="shared" ca="1" si="128"/>
        <v>36.104959353820398</v>
      </c>
      <c r="DL220" s="48">
        <f t="shared" ca="1" si="125"/>
        <v>0</v>
      </c>
      <c r="DM220" s="50">
        <f t="shared" ca="1" si="125"/>
        <v>0</v>
      </c>
      <c r="DN220" s="50">
        <f t="shared" ca="1" si="125"/>
        <v>0</v>
      </c>
      <c r="DO220" s="50">
        <f t="shared" ca="1" si="125"/>
        <v>0</v>
      </c>
      <c r="DP220" s="50">
        <f t="shared" ca="1" si="125"/>
        <v>0</v>
      </c>
      <c r="DQ220" s="50">
        <f t="shared" ca="1" si="125"/>
        <v>0</v>
      </c>
      <c r="DR220" s="50">
        <f t="shared" ca="1" si="125"/>
        <v>0</v>
      </c>
      <c r="DS220" s="50">
        <f t="shared" ca="1" si="125"/>
        <v>0</v>
      </c>
      <c r="DT220" s="50">
        <f t="shared" ca="1" si="125"/>
        <v>0</v>
      </c>
      <c r="DU220" s="50">
        <f t="shared" ca="1" si="125"/>
        <v>0</v>
      </c>
      <c r="DV220" s="50">
        <f t="shared" ca="1" si="126"/>
        <v>0</v>
      </c>
      <c r="DW220" s="50">
        <f t="shared" ca="1" si="126"/>
        <v>0</v>
      </c>
      <c r="DX220" s="50">
        <f t="shared" ca="1" si="126"/>
        <v>0</v>
      </c>
      <c r="DY220" s="50">
        <f t="shared" ca="1" si="126"/>
        <v>0</v>
      </c>
      <c r="DZ220" s="50">
        <f t="shared" ca="1" si="126"/>
        <v>0</v>
      </c>
      <c r="EA220" s="50">
        <f t="shared" ca="1" si="126"/>
        <v>0</v>
      </c>
      <c r="EB220" s="50">
        <f t="shared" ca="1" si="126"/>
        <v>0</v>
      </c>
      <c r="EC220" s="50">
        <f t="shared" ca="1" si="126"/>
        <v>0</v>
      </c>
      <c r="ED220" s="50">
        <f t="shared" ca="1" si="126"/>
        <v>0</v>
      </c>
      <c r="EE220" s="50">
        <f t="shared" ca="1" si="126"/>
        <v>0</v>
      </c>
      <c r="EF220" s="50">
        <f t="shared" ca="1" si="127"/>
        <v>0</v>
      </c>
      <c r="EG220" s="50">
        <f t="shared" ca="1" si="127"/>
        <v>0</v>
      </c>
      <c r="EH220" s="50">
        <f t="shared" ca="1" si="127"/>
        <v>0</v>
      </c>
      <c r="EI220" s="50">
        <f t="shared" ca="1" si="127"/>
        <v>0</v>
      </c>
      <c r="EJ220" s="49">
        <f t="shared" ca="1" si="127"/>
        <v>0</v>
      </c>
      <c r="EM220">
        <f t="shared" si="130"/>
        <v>197</v>
      </c>
      <c r="EN220">
        <f>MATCH(EM220,'Measure Summary'!$VY:$VY,0)</f>
        <v>201</v>
      </c>
      <c r="EO220" t="b">
        <f t="shared" si="129"/>
        <v>1</v>
      </c>
    </row>
    <row r="221" spans="1:145">
      <c r="A221" s="40" t="str">
        <f ca="1">IF($EO221,OFFSET('Measure Summary'!$A$1,'IRP Inputs'!$EN221-1,'IRP Inputs'!A$14-1),"")</f>
        <v>OR_Residential_LI - Single Family_Existing_Space Heating_Natural Gas_Furnace</v>
      </c>
      <c r="B221" t="str">
        <f ca="1">IF($EO221,OFFSET('Measure Summary'!$A$1,'IRP Inputs'!$EN221-1,'IRP Inputs'!B$14-1),"")</f>
        <v>Retrofit</v>
      </c>
      <c r="C221" t="str">
        <f ca="1">IF($EO221,OFFSET('Measure Summary'!$A$1,'IRP Inputs'!$EN221-1,'IRP Inputs'!C$14-1),"")</f>
        <v>OR</v>
      </c>
      <c r="D221" t="str">
        <f ca="1">IF($EO221,OFFSET('Measure Summary'!$A$1,'IRP Inputs'!$EN221-1,'IRP Inputs'!D$14-1),"")</f>
        <v>Residential</v>
      </c>
      <c r="E221" t="str">
        <f ca="1">IF($EO221,OFFSET('Measure Summary'!$A$1,'IRP Inputs'!$EN221-1,'IRP Inputs'!E$14-1),"")</f>
        <v>LI - Multi-Family</v>
      </c>
      <c r="F221" t="str">
        <f ca="1">IF($EO221,OFFSET('Measure Summary'!$A$1,'IRP Inputs'!$EN221-1,'IRP Inputs'!F$14-1),"")</f>
        <v>Existing</v>
      </c>
      <c r="G221" t="str">
        <f ca="1">IF($EO221,OFFSET('Measure Summary'!$A$1,'IRP Inputs'!$EN221-1,'IRP Inputs'!G$14-1),"")</f>
        <v>Space Heating</v>
      </c>
      <c r="H221" t="str">
        <f ca="1">IF($EO221,OFFSET('Measure Summary'!$A$1,'IRP Inputs'!$EN221-1,'IRP Inputs'!H$14-1),"")</f>
        <v>Windows - High Efficiency (Class 30)</v>
      </c>
      <c r="I221" t="str">
        <f ca="1">IF($EO221,OFFSET('Measure Summary'!$A$1,'IRP Inputs'!$EN221-1,'IRP Inputs'!I$14-1),"")</f>
        <v>ORM150</v>
      </c>
      <c r="J221" s="1" t="str">
        <f ca="1">IF($EO221,OFFSET('Measure Summary'!$A$1,'IRP Inputs'!$EN221-1,'IRP Inputs'!J$14-1),"")</f>
        <v xml:space="preserve">Class 30 </v>
      </c>
      <c r="K221" s="41">
        <f ca="1">IF($EO221,OFFSET('Measure Summary'!$A$1,'IRP Inputs'!$EN221-1,'IRP Inputs'!K$14-1),"")</f>
        <v>26.53</v>
      </c>
      <c r="L221" s="1">
        <f ca="1">IF($EO221,OFFSET('Measure Summary'!$A$1,'IRP Inputs'!$EN221-1,'IRP Inputs'!L$14-1),"")</f>
        <v>45</v>
      </c>
      <c r="M221" s="42">
        <f ca="1">IF($EO221,OFFSET('Measure Summary'!$A$1,'IRP Inputs'!$EN221-1,'IRP Inputs'!M$14-1),"")</f>
        <v>0</v>
      </c>
      <c r="N221" s="43">
        <f ca="1">IF($EO221,OFFSET('Measure Summary'!$A$1,'IRP Inputs'!$EN221-1,'IRP Inputs'!N$14-1),"")</f>
        <v>0</v>
      </c>
      <c r="O221" s="43">
        <f ca="1">IF($EO221,OFFSET('Measure Summary'!$A$1,'IRP Inputs'!$EN221-1,'IRP Inputs'!O$14-1),"")</f>
        <v>0</v>
      </c>
      <c r="P221" s="43">
        <f ca="1">IF($EO221,OFFSET('Measure Summary'!$A$1,'IRP Inputs'!$EN221-1,'IRP Inputs'!P$14-1),"")</f>
        <v>0</v>
      </c>
      <c r="Q221" s="43">
        <f ca="1">IF($EO221,OFFSET('Measure Summary'!$A$1,'IRP Inputs'!$EN221-1,'IRP Inputs'!Q$14-1),"")</f>
        <v>0</v>
      </c>
      <c r="R221" s="43">
        <f ca="1">IF($EO221,OFFSET('Measure Summary'!$A$1,'IRP Inputs'!$EN221-1,'IRP Inputs'!R$14-1),"")</f>
        <v>0</v>
      </c>
      <c r="S221" s="43">
        <f ca="1">IF($EO221,OFFSET('Measure Summary'!$A$1,'IRP Inputs'!$EN221-1,'IRP Inputs'!S$14-1),"")</f>
        <v>0</v>
      </c>
      <c r="T221" s="43">
        <f ca="1">IF($EO221,OFFSET('Measure Summary'!$A$1,'IRP Inputs'!$EN221-1,'IRP Inputs'!T$14-1),"")</f>
        <v>0</v>
      </c>
      <c r="U221" s="43">
        <f ca="1">IF($EO221,OFFSET('Measure Summary'!$A$1,'IRP Inputs'!$EN221-1,'IRP Inputs'!U$14-1),"")</f>
        <v>0</v>
      </c>
      <c r="V221" s="43">
        <f ca="1">IF($EO221,OFFSET('Measure Summary'!$A$1,'IRP Inputs'!$EN221-1,'IRP Inputs'!V$14-1),"")</f>
        <v>0</v>
      </c>
      <c r="W221" s="43">
        <f ca="1">IF($EO221,OFFSET('Measure Summary'!$A$1,'IRP Inputs'!$EN221-1,'IRP Inputs'!W$14-1),"")</f>
        <v>0</v>
      </c>
      <c r="X221" s="43">
        <f ca="1">IF($EO221,OFFSET('Measure Summary'!$A$1,'IRP Inputs'!$EN221-1,'IRP Inputs'!X$14-1),"")</f>
        <v>0</v>
      </c>
      <c r="Y221" s="43">
        <f ca="1">IF($EO221,OFFSET('Measure Summary'!$A$1,'IRP Inputs'!$EN221-1,'IRP Inputs'!Y$14-1),"")</f>
        <v>0</v>
      </c>
      <c r="Z221" s="43">
        <f ca="1">IF($EO221,OFFSET('Measure Summary'!$A$1,'IRP Inputs'!$EN221-1,'IRP Inputs'!Z$14-1),"")</f>
        <v>0</v>
      </c>
      <c r="AA221" s="43">
        <f ca="1">IF($EO221,OFFSET('Measure Summary'!$A$1,'IRP Inputs'!$EN221-1,'IRP Inputs'!AA$14-1),"")</f>
        <v>0</v>
      </c>
      <c r="AB221" s="43">
        <f ca="1">IF($EO221,OFFSET('Measure Summary'!$A$1,'IRP Inputs'!$EN221-1,'IRP Inputs'!AB$14-1),"")</f>
        <v>0</v>
      </c>
      <c r="AC221" s="43">
        <f ca="1">IF($EO221,OFFSET('Measure Summary'!$A$1,'IRP Inputs'!$EN221-1,'IRP Inputs'!AC$14-1),"")</f>
        <v>0</v>
      </c>
      <c r="AD221" s="43">
        <f ca="1">IF($EO221,OFFSET('Measure Summary'!$A$1,'IRP Inputs'!$EN221-1,'IRP Inputs'!AD$14-1),"")</f>
        <v>0</v>
      </c>
      <c r="AE221" s="43">
        <f ca="1">IF($EO221,OFFSET('Measure Summary'!$A$1,'IRP Inputs'!$EN221-1,'IRP Inputs'!AE$14-1),"")</f>
        <v>0</v>
      </c>
      <c r="AF221" s="43">
        <f ca="1">IF($EO221,OFFSET('Measure Summary'!$A$1,'IRP Inputs'!$EN221-1,'IRP Inputs'!AF$14-1),"")</f>
        <v>0</v>
      </c>
      <c r="AG221" s="43">
        <f ca="1">IF($EO221,OFFSET('Measure Summary'!$A$1,'IRP Inputs'!$EN221-1,'IRP Inputs'!AG$14-1),"")</f>
        <v>0</v>
      </c>
      <c r="AH221" s="43">
        <f ca="1">IF($EO221,OFFSET('Measure Summary'!$A$1,'IRP Inputs'!$EN221-1,'IRP Inputs'!AH$14-1),"")</f>
        <v>0</v>
      </c>
      <c r="AI221" s="43">
        <f ca="1">IF($EO221,OFFSET('Measure Summary'!$A$1,'IRP Inputs'!$EN221-1,'IRP Inputs'!AI$14-1),"")</f>
        <v>0</v>
      </c>
      <c r="AJ221" s="43">
        <f ca="1">IF($EO221,OFFSET('Measure Summary'!$A$1,'IRP Inputs'!$EN221-1,'IRP Inputs'!AJ$14-1),"")</f>
        <v>0</v>
      </c>
      <c r="AK221" s="44">
        <f ca="1">IF($EO221,OFFSET('Measure Summary'!$A$1,'IRP Inputs'!$EN221-1,'IRP Inputs'!AK$14-1),"")</f>
        <v>0</v>
      </c>
      <c r="AL221" s="42">
        <f ca="1">IF($EO221,OFFSET('Measure Summary'!$A$1,'IRP Inputs'!$EN221-1,'IRP Inputs'!AL$14-1)*100,"")</f>
        <v>0</v>
      </c>
      <c r="AM221" s="43">
        <f ca="1">IF($EO221,OFFSET('Measure Summary'!$A$1,'IRP Inputs'!$EN221-1,'IRP Inputs'!AM$14-1)*100,"")</f>
        <v>0</v>
      </c>
      <c r="AN221" s="43">
        <f ca="1">IF($EO221,OFFSET('Measure Summary'!$A$1,'IRP Inputs'!$EN221-1,'IRP Inputs'!AN$14-1)*100,"")</f>
        <v>0</v>
      </c>
      <c r="AO221" s="43">
        <f ca="1">IF($EO221,OFFSET('Measure Summary'!$A$1,'IRP Inputs'!$EN221-1,'IRP Inputs'!AO$14-1)*100,"")</f>
        <v>0</v>
      </c>
      <c r="AP221" s="43">
        <f ca="1">IF($EO221,OFFSET('Measure Summary'!$A$1,'IRP Inputs'!$EN221-1,'IRP Inputs'!AP$14-1)*100,"")</f>
        <v>0</v>
      </c>
      <c r="AQ221" s="43">
        <f ca="1">IF($EO221,OFFSET('Measure Summary'!$A$1,'IRP Inputs'!$EN221-1,'IRP Inputs'!AQ$14-1)*100,"")</f>
        <v>0</v>
      </c>
      <c r="AR221" s="43">
        <f ca="1">IF($EO221,OFFSET('Measure Summary'!$A$1,'IRP Inputs'!$EN221-1,'IRP Inputs'!AR$14-1)*100,"")</f>
        <v>0</v>
      </c>
      <c r="AS221" s="43">
        <f ca="1">IF($EO221,OFFSET('Measure Summary'!$A$1,'IRP Inputs'!$EN221-1,'IRP Inputs'!AS$14-1)*100,"")</f>
        <v>0</v>
      </c>
      <c r="AT221" s="43">
        <f ca="1">IF($EO221,OFFSET('Measure Summary'!$A$1,'IRP Inputs'!$EN221-1,'IRP Inputs'!AT$14-1)*100,"")</f>
        <v>0</v>
      </c>
      <c r="AU221" s="43">
        <f ca="1">IF($EO221,OFFSET('Measure Summary'!$A$1,'IRP Inputs'!$EN221-1,'IRP Inputs'!AU$14-1)*100,"")</f>
        <v>0</v>
      </c>
      <c r="AV221" s="43">
        <f ca="1">IF($EO221,OFFSET('Measure Summary'!$A$1,'IRP Inputs'!$EN221-1,'IRP Inputs'!AV$14-1)*100,"")</f>
        <v>0</v>
      </c>
      <c r="AW221" s="43">
        <f ca="1">IF($EO221,OFFSET('Measure Summary'!$A$1,'IRP Inputs'!$EN221-1,'IRP Inputs'!AW$14-1)*100,"")</f>
        <v>0</v>
      </c>
      <c r="AX221" s="43">
        <f ca="1">IF($EO221,OFFSET('Measure Summary'!$A$1,'IRP Inputs'!$EN221-1,'IRP Inputs'!AX$14-1)*100,"")</f>
        <v>0</v>
      </c>
      <c r="AY221" s="43">
        <f ca="1">IF($EO221,OFFSET('Measure Summary'!$A$1,'IRP Inputs'!$EN221-1,'IRP Inputs'!AY$14-1)*100,"")</f>
        <v>0</v>
      </c>
      <c r="AZ221" s="43">
        <f ca="1">IF($EO221,OFFSET('Measure Summary'!$A$1,'IRP Inputs'!$EN221-1,'IRP Inputs'!AZ$14-1)*100,"")</f>
        <v>0</v>
      </c>
      <c r="BA221" s="43">
        <f ca="1">IF($EO221,OFFSET('Measure Summary'!$A$1,'IRP Inputs'!$EN221-1,'IRP Inputs'!BA$14-1)*100,"")</f>
        <v>0</v>
      </c>
      <c r="BB221" s="43">
        <f ca="1">IF($EO221,OFFSET('Measure Summary'!$A$1,'IRP Inputs'!$EN221-1,'IRP Inputs'!BB$14-1)*100,"")</f>
        <v>0</v>
      </c>
      <c r="BC221" s="43">
        <f ca="1">IF($EO221,OFFSET('Measure Summary'!$A$1,'IRP Inputs'!$EN221-1,'IRP Inputs'!BC$14-1)*100,"")</f>
        <v>0</v>
      </c>
      <c r="BD221" s="43">
        <f ca="1">IF($EO221,OFFSET('Measure Summary'!$A$1,'IRP Inputs'!$EN221-1,'IRP Inputs'!BD$14-1)*100,"")</f>
        <v>0</v>
      </c>
      <c r="BE221" s="43">
        <f ca="1">IF($EO221,OFFSET('Measure Summary'!$A$1,'IRP Inputs'!$EN221-1,'IRP Inputs'!BE$14-1)*100,"")</f>
        <v>0</v>
      </c>
      <c r="BF221" s="43">
        <f ca="1">IF($EO221,OFFSET('Measure Summary'!$A$1,'IRP Inputs'!$EN221-1,'IRP Inputs'!BF$14-1)*100,"")</f>
        <v>0</v>
      </c>
      <c r="BG221" s="43">
        <f ca="1">IF($EO221,OFFSET('Measure Summary'!$A$1,'IRP Inputs'!$EN221-1,'IRP Inputs'!BG$14-1)*100,"")</f>
        <v>0</v>
      </c>
      <c r="BH221" s="43">
        <f ca="1">IF($EO221,OFFSET('Measure Summary'!$A$1,'IRP Inputs'!$EN221-1,'IRP Inputs'!BH$14-1)*100,"")</f>
        <v>0</v>
      </c>
      <c r="BI221" s="43">
        <f ca="1">IF($EO221,OFFSET('Measure Summary'!$A$1,'IRP Inputs'!$EN221-1,'IRP Inputs'!BI$14-1)*100,"")</f>
        <v>0</v>
      </c>
      <c r="BJ221" s="44">
        <f ca="1">IF($EO221,OFFSET('Measure Summary'!$A$1,'IRP Inputs'!$EN221-1,'IRP Inputs'!BJ$14-1)*100,"")</f>
        <v>0</v>
      </c>
      <c r="BK221" s="42">
        <f ca="1">IF($EO221,OFFSET('Measure Summary'!$A$1,'IRP Inputs'!$EN221-1,'IRP Inputs'!BK$14-1)*100,"")</f>
        <v>0</v>
      </c>
      <c r="BL221" s="43">
        <f ca="1">IF($EO221,OFFSET('Measure Summary'!$A$1,'IRP Inputs'!$EN221-1,'IRP Inputs'!BL$14-1)*100,"")</f>
        <v>0</v>
      </c>
      <c r="BM221" s="43">
        <f ca="1">IF($EO221,OFFSET('Measure Summary'!$A$1,'IRP Inputs'!$EN221-1,'IRP Inputs'!BM$14-1)*100,"")</f>
        <v>0</v>
      </c>
      <c r="BN221" s="43">
        <f ca="1">IF($EO221,OFFSET('Measure Summary'!$A$1,'IRP Inputs'!$EN221-1,'IRP Inputs'!BN$14-1)*100,"")</f>
        <v>0</v>
      </c>
      <c r="BO221" s="43">
        <f ca="1">IF($EO221,OFFSET('Measure Summary'!$A$1,'IRP Inputs'!$EN221-1,'IRP Inputs'!BO$14-1)*100,"")</f>
        <v>0</v>
      </c>
      <c r="BP221" s="43">
        <f ca="1">IF($EO221,OFFSET('Measure Summary'!$A$1,'IRP Inputs'!$EN221-1,'IRP Inputs'!BP$14-1)*100,"")</f>
        <v>0</v>
      </c>
      <c r="BQ221" s="43">
        <f ca="1">IF($EO221,OFFSET('Measure Summary'!$A$1,'IRP Inputs'!$EN221-1,'IRP Inputs'!BQ$14-1)*100,"")</f>
        <v>0</v>
      </c>
      <c r="BR221" s="43">
        <f ca="1">IF($EO221,OFFSET('Measure Summary'!$A$1,'IRP Inputs'!$EN221-1,'IRP Inputs'!BR$14-1)*100,"")</f>
        <v>0</v>
      </c>
      <c r="BS221" s="43">
        <f ca="1">IF($EO221,OFFSET('Measure Summary'!$A$1,'IRP Inputs'!$EN221-1,'IRP Inputs'!BS$14-1)*100,"")</f>
        <v>0</v>
      </c>
      <c r="BT221" s="43">
        <f ca="1">IF($EO221,OFFSET('Measure Summary'!$A$1,'IRP Inputs'!$EN221-1,'IRP Inputs'!BT$14-1)*100,"")</f>
        <v>0</v>
      </c>
      <c r="BU221" s="43">
        <f ca="1">IF($EO221,OFFSET('Measure Summary'!$A$1,'IRP Inputs'!$EN221-1,'IRP Inputs'!BU$14-1)*100,"")</f>
        <v>0</v>
      </c>
      <c r="BV221" s="43">
        <f ca="1">IF($EO221,OFFSET('Measure Summary'!$A$1,'IRP Inputs'!$EN221-1,'IRP Inputs'!BV$14-1)*100,"")</f>
        <v>0</v>
      </c>
      <c r="BW221" s="43">
        <f ca="1">IF($EO221,OFFSET('Measure Summary'!$A$1,'IRP Inputs'!$EN221-1,'IRP Inputs'!BW$14-1)*100,"")</f>
        <v>0</v>
      </c>
      <c r="BX221" s="43">
        <f ca="1">IF($EO221,OFFSET('Measure Summary'!$A$1,'IRP Inputs'!$EN221-1,'IRP Inputs'!BX$14-1)*100,"")</f>
        <v>0</v>
      </c>
      <c r="BY221" s="43">
        <f ca="1">IF($EO221,OFFSET('Measure Summary'!$A$1,'IRP Inputs'!$EN221-1,'IRP Inputs'!BY$14-1)*100,"")</f>
        <v>0</v>
      </c>
      <c r="BZ221" s="43">
        <f ca="1">IF($EO221,OFFSET('Measure Summary'!$A$1,'IRP Inputs'!$EN221-1,'IRP Inputs'!BZ$14-1)*100,"")</f>
        <v>0</v>
      </c>
      <c r="CA221" s="43">
        <f ca="1">IF($EO221,OFFSET('Measure Summary'!$A$1,'IRP Inputs'!$EN221-1,'IRP Inputs'!CA$14-1)*100,"")</f>
        <v>0</v>
      </c>
      <c r="CB221" s="43">
        <f ca="1">IF($EO221,OFFSET('Measure Summary'!$A$1,'IRP Inputs'!$EN221-1,'IRP Inputs'!CB$14-1)*100,"")</f>
        <v>0</v>
      </c>
      <c r="CC221" s="43">
        <f ca="1">IF($EO221,OFFSET('Measure Summary'!$A$1,'IRP Inputs'!$EN221-1,'IRP Inputs'!CC$14-1)*100,"")</f>
        <v>0</v>
      </c>
      <c r="CD221" s="43">
        <f ca="1">IF($EO221,OFFSET('Measure Summary'!$A$1,'IRP Inputs'!$EN221-1,'IRP Inputs'!CD$14-1)*100,"")</f>
        <v>0</v>
      </c>
      <c r="CE221" s="43">
        <f ca="1">IF($EO221,OFFSET('Measure Summary'!$A$1,'IRP Inputs'!$EN221-1,'IRP Inputs'!CE$14-1)*100,"")</f>
        <v>0</v>
      </c>
      <c r="CF221" s="43">
        <f ca="1">IF($EO221,OFFSET('Measure Summary'!$A$1,'IRP Inputs'!$EN221-1,'IRP Inputs'!CF$14-1)*100,"")</f>
        <v>0</v>
      </c>
      <c r="CG221" s="43">
        <f ca="1">IF($EO221,OFFSET('Measure Summary'!$A$1,'IRP Inputs'!$EN221-1,'IRP Inputs'!CG$14-1)*100,"")</f>
        <v>0</v>
      </c>
      <c r="CH221" s="43">
        <f ca="1">IF($EO221,OFFSET('Measure Summary'!$A$1,'IRP Inputs'!$EN221-1,'IRP Inputs'!CH$14-1)*100,"")</f>
        <v>0</v>
      </c>
      <c r="CI221" s="44">
        <f ca="1">IF($EO221,OFFSET('Measure Summary'!$A$1,'IRP Inputs'!$EN221-1,'IRP Inputs'!CI$14-1)*100,"")</f>
        <v>0</v>
      </c>
      <c r="CJ221" s="45">
        <f ca="1">IF($EO221,OFFSET('Measure Summary'!$A$1,'IRP Inputs'!$EN221-1,IF($C221="WA",CJ$17,CJ$16)-1)/100,"")</f>
        <v>22.474685451795509</v>
      </c>
      <c r="CK221" s="46">
        <f ca="1">IF($EO221,OFFSET('Measure Summary'!$A$1,'IRP Inputs'!$EN221-1,IF($C221="WA",CK$17,CK$16)-1)/100,"")</f>
        <v>22.657523383080001</v>
      </c>
      <c r="CL221" s="46">
        <f ca="1">IF($EO221,OFFSET('Measure Summary'!$A$1,'IRP Inputs'!$EN221-1,IF($C221="WA",CL$17,CL$16)-1)/100,"")</f>
        <v>22.841509143371731</v>
      </c>
      <c r="CM221" s="46">
        <f ca="1">IF($EO221,OFFSET('Measure Summary'!$A$1,'IRP Inputs'!$EN221-1,IF($C221="WA",CM$17,CM$16)-1)/100,"")</f>
        <v>23.025917039864773</v>
      </c>
      <c r="CN221" s="46">
        <f ca="1">IF($EO221,OFFSET('Measure Summary'!$A$1,'IRP Inputs'!$EN221-1,IF($C221="WA",CN$17,CN$16)-1)/100,"")</f>
        <v>23.210040516980435</v>
      </c>
      <c r="CO221" s="46">
        <f ca="1">IF($EO221,OFFSET('Measure Summary'!$A$1,'IRP Inputs'!$EN221-1,IF($C221="WA",CO$17,CO$16)-1)/100,"")</f>
        <v>23.393171087420978</v>
      </c>
      <c r="CP221" s="46">
        <f ca="1">IF($EO221,OFFSET('Measure Summary'!$A$1,'IRP Inputs'!$EN221-1,IF($C221="WA",CP$17,CP$16)-1)/100,"")</f>
        <v>23.574634457514364</v>
      </c>
      <c r="CQ221" s="46">
        <f ca="1">IF($EO221,OFFSET('Measure Summary'!$A$1,'IRP Inputs'!$EN221-1,IF($C221="WA",CQ$17,CQ$16)-1)/100,"")</f>
        <v>23.753768311482226</v>
      </c>
      <c r="CR221" s="46">
        <f ca="1">IF($EO221,OFFSET('Measure Summary'!$A$1,'IRP Inputs'!$EN221-1,IF($C221="WA",CR$17,CR$16)-1)/100,"")</f>
        <v>23.929935392392068</v>
      </c>
      <c r="CS221" s="46">
        <f ca="1">IF($EO221,OFFSET('Measure Summary'!$A$1,'IRP Inputs'!$EN221-1,IF($C221="WA",CS$17,CS$16)-1)/100,"")</f>
        <v>24.102519399924923</v>
      </c>
      <c r="CT221" s="46">
        <f ca="1">IF($EO221,OFFSET('Measure Summary'!$A$1,'IRP Inputs'!$EN221-1,IF($C221="WA",CT$17,CT$16)-1)/100,"")</f>
        <v>24.270387510577788</v>
      </c>
      <c r="CU221" s="46">
        <f ca="1">IF($EO221,OFFSET('Measure Summary'!$A$1,'IRP Inputs'!$EN221-1,IF($C221="WA",CU$17,CU$16)-1)/100,"")</f>
        <v>24.433765433528595</v>
      </c>
      <c r="CV221" s="46">
        <f ca="1">IF($EO221,OFFSET('Measure Summary'!$A$1,'IRP Inputs'!$EN221-1,IF($C221="WA",CV$17,CV$16)-1)/100,"")</f>
        <v>24.589466109296549</v>
      </c>
      <c r="CW221" s="46">
        <f ca="1">IF($EO221,OFFSET('Measure Summary'!$A$1,'IRP Inputs'!$EN221-1,IF($C221="WA",CW$17,CW$16)-1)/100,"")</f>
        <v>24.737762657751567</v>
      </c>
      <c r="CX221" s="46">
        <f ca="1">IF($EO221,OFFSET('Measure Summary'!$A$1,'IRP Inputs'!$EN221-1,IF($C221="WA",CX$17,CX$16)-1)/100,"")</f>
        <v>24.878915406401898</v>
      </c>
      <c r="CY221" s="46">
        <f ca="1">IF($EO221,OFFSET('Measure Summary'!$A$1,'IRP Inputs'!$EN221-1,IF($C221="WA",CY$17,CY$16)-1)/100,"")</f>
        <v>25.013189270438662</v>
      </c>
      <c r="CZ221" s="46">
        <f ca="1">IF($EO221,OFFSET('Measure Summary'!$A$1,'IRP Inputs'!$EN221-1,IF($C221="WA",CZ$17,CZ$16)-1)/100,"")</f>
        <v>25.140793055006657</v>
      </c>
      <c r="DA221" s="46">
        <f ca="1">IF($EO221,OFFSET('Measure Summary'!$A$1,'IRP Inputs'!$EN221-1,IF($C221="WA",DA$17,DA$16)-1)/100,"")</f>
        <v>25.261990876967111</v>
      </c>
      <c r="DB221" s="46">
        <f ca="1">IF($EO221,OFFSET('Measure Summary'!$A$1,'IRP Inputs'!$EN221-1,IF($C221="WA",DB$17,DB$16)-1)/100,"")</f>
        <v>25.377048823864715</v>
      </c>
      <c r="DC221" s="46">
        <f ca="1">IF($EO221,OFFSET('Measure Summary'!$A$1,'IRP Inputs'!$EN221-1,IF($C221="WA",DC$17,DC$16)-1)/100,"")</f>
        <v>25.485950733515455</v>
      </c>
      <c r="DD221" s="46">
        <f ca="1">IF($EO221,OFFSET('Measure Summary'!$A$1,'IRP Inputs'!$EN221-1,IF($C221="WA",DD$17,DD$16)-1)/100,"")</f>
        <v>25.589317811893274</v>
      </c>
      <c r="DE221" s="46">
        <f ca="1">IF($EO221,OFFSET('Measure Summary'!$A$1,'IRP Inputs'!$EN221-1,IF($C221="WA",DE$17,DE$16)-1)/100,"")</f>
        <v>25.687367592719475</v>
      </c>
      <c r="DF221" s="46">
        <f ca="1">IF($EO221,OFFSET('Measure Summary'!$A$1,'IRP Inputs'!$EN221-1,IF($C221="WA",DF$17,DF$16)-1)/100,"")</f>
        <v>25.780344099130126</v>
      </c>
      <c r="DG221" s="46">
        <f ca="1">IF($EO221,OFFSET('Measure Summary'!$A$1,'IRP Inputs'!$EN221-1,IF($C221="WA",DG$17,DG$16)-1)/100,"")</f>
        <v>25.86848369760974</v>
      </c>
      <c r="DH221" s="47">
        <f ca="1">IF($EO221,OFFSET('Measure Summary'!$A$1,'IRP Inputs'!$EN221-1,IF($C221="WA",DH$17,DH$16)-1)/100,"")</f>
        <v>25.952020961865337</v>
      </c>
      <c r="DJ221" s="48">
        <f ca="1">IF($EO221,OFFSET('Measure Summary'!$A$1,'IRP Inputs'!$EN221-1,'IRP Inputs'!DJ$14-1),"")*K221</f>
        <v>27.511236178514597</v>
      </c>
      <c r="DK221" s="49">
        <f t="shared" ca="1" si="128"/>
        <v>8.5284832153395254</v>
      </c>
      <c r="DL221" s="48">
        <f t="shared" ca="1" si="125"/>
        <v>0</v>
      </c>
      <c r="DM221" s="50">
        <f t="shared" ca="1" si="125"/>
        <v>0</v>
      </c>
      <c r="DN221" s="50">
        <f t="shared" ca="1" si="125"/>
        <v>0</v>
      </c>
      <c r="DO221" s="50">
        <f t="shared" ca="1" si="125"/>
        <v>0</v>
      </c>
      <c r="DP221" s="50">
        <f t="shared" ca="1" si="125"/>
        <v>0</v>
      </c>
      <c r="DQ221" s="50">
        <f t="shared" ca="1" si="125"/>
        <v>0</v>
      </c>
      <c r="DR221" s="50">
        <f t="shared" ca="1" si="125"/>
        <v>0</v>
      </c>
      <c r="DS221" s="50">
        <f t="shared" ca="1" si="125"/>
        <v>0</v>
      </c>
      <c r="DT221" s="50">
        <f t="shared" ca="1" si="125"/>
        <v>0</v>
      </c>
      <c r="DU221" s="50">
        <f t="shared" ca="1" si="125"/>
        <v>0</v>
      </c>
      <c r="DV221" s="50">
        <f t="shared" ca="1" si="126"/>
        <v>0</v>
      </c>
      <c r="DW221" s="50">
        <f t="shared" ca="1" si="126"/>
        <v>0</v>
      </c>
      <c r="DX221" s="50">
        <f t="shared" ca="1" si="126"/>
        <v>0</v>
      </c>
      <c r="DY221" s="50">
        <f t="shared" ca="1" si="126"/>
        <v>0</v>
      </c>
      <c r="DZ221" s="50">
        <f t="shared" ca="1" si="126"/>
        <v>0</v>
      </c>
      <c r="EA221" s="50">
        <f t="shared" ca="1" si="126"/>
        <v>0</v>
      </c>
      <c r="EB221" s="50">
        <f t="shared" ca="1" si="126"/>
        <v>0</v>
      </c>
      <c r="EC221" s="50">
        <f t="shared" ca="1" si="126"/>
        <v>0</v>
      </c>
      <c r="ED221" s="50">
        <f t="shared" ca="1" si="126"/>
        <v>0</v>
      </c>
      <c r="EE221" s="50">
        <f t="shared" ca="1" si="126"/>
        <v>0</v>
      </c>
      <c r="EF221" s="50">
        <f t="shared" ca="1" si="127"/>
        <v>0</v>
      </c>
      <c r="EG221" s="50">
        <f t="shared" ca="1" si="127"/>
        <v>0</v>
      </c>
      <c r="EH221" s="50">
        <f t="shared" ca="1" si="127"/>
        <v>0</v>
      </c>
      <c r="EI221" s="50">
        <f t="shared" ca="1" si="127"/>
        <v>0</v>
      </c>
      <c r="EJ221" s="49">
        <f t="shared" ca="1" si="127"/>
        <v>0</v>
      </c>
      <c r="EM221">
        <f t="shared" si="130"/>
        <v>198</v>
      </c>
      <c r="EN221">
        <f>MATCH(EM221,'Measure Summary'!$VY:$VY,0)</f>
        <v>202</v>
      </c>
      <c r="EO221" t="b">
        <f t="shared" si="129"/>
        <v>1</v>
      </c>
    </row>
    <row r="222" spans="1:145">
      <c r="A222" s="40" t="str">
        <f ca="1">IF($EO222,OFFSET('Measure Summary'!$A$1,'IRP Inputs'!$EN222-1,'IRP Inputs'!A$14-1),"")</f>
        <v>OR_Residential_LI - Single Family_Existing_Space Heating_Natural Gas_Furnace</v>
      </c>
      <c r="B222" t="str">
        <f ca="1">IF($EO222,OFFSET('Measure Summary'!$A$1,'IRP Inputs'!$EN222-1,'IRP Inputs'!B$14-1),"")</f>
        <v>Retrofit</v>
      </c>
      <c r="C222" t="str">
        <f ca="1">IF($EO222,OFFSET('Measure Summary'!$A$1,'IRP Inputs'!$EN222-1,'IRP Inputs'!C$14-1),"")</f>
        <v>OR</v>
      </c>
      <c r="D222" t="str">
        <f ca="1">IF($EO222,OFFSET('Measure Summary'!$A$1,'IRP Inputs'!$EN222-1,'IRP Inputs'!D$14-1),"")</f>
        <v>Residential</v>
      </c>
      <c r="E222" t="str">
        <f ca="1">IF($EO222,OFFSET('Measure Summary'!$A$1,'IRP Inputs'!$EN222-1,'IRP Inputs'!E$14-1),"")</f>
        <v>LI - Multi-Family</v>
      </c>
      <c r="F222" t="str">
        <f ca="1">IF($EO222,OFFSET('Measure Summary'!$A$1,'IRP Inputs'!$EN222-1,'IRP Inputs'!F$14-1),"")</f>
        <v>Existing</v>
      </c>
      <c r="G222" t="str">
        <f ca="1">IF($EO222,OFFSET('Measure Summary'!$A$1,'IRP Inputs'!$EN222-1,'IRP Inputs'!G$14-1),"")</f>
        <v>Space Heating</v>
      </c>
      <c r="H222" t="str">
        <f ca="1">IF($EO222,OFFSET('Measure Summary'!$A$1,'IRP Inputs'!$EN222-1,'IRP Inputs'!H$14-1),"")</f>
        <v>Windows - High Efficiency (Class 22)</v>
      </c>
      <c r="I222" t="str">
        <f ca="1">IF($EO222,OFFSET('Measure Summary'!$A$1,'IRP Inputs'!$EN222-1,'IRP Inputs'!I$14-1),"")</f>
        <v>ORM151</v>
      </c>
      <c r="J222" s="1" t="str">
        <f ca="1">IF($EO222,OFFSET('Measure Summary'!$A$1,'IRP Inputs'!$EN222-1,'IRP Inputs'!J$14-1),"")</f>
        <v>Class 22</v>
      </c>
      <c r="K222" s="41">
        <f ca="1">IF($EO222,OFFSET('Measure Summary'!$A$1,'IRP Inputs'!$EN222-1,'IRP Inputs'!K$14-1),"")</f>
        <v>30.72</v>
      </c>
      <c r="L222" s="1">
        <f ca="1">IF($EO222,OFFSET('Measure Summary'!$A$1,'IRP Inputs'!$EN222-1,'IRP Inputs'!L$14-1),"")</f>
        <v>45</v>
      </c>
      <c r="M222" s="42">
        <f ca="1">IF($EO222,OFFSET('Measure Summary'!$A$1,'IRP Inputs'!$EN222-1,'IRP Inputs'!M$14-1),"")</f>
        <v>0</v>
      </c>
      <c r="N222" s="43">
        <f ca="1">IF($EO222,OFFSET('Measure Summary'!$A$1,'IRP Inputs'!$EN222-1,'IRP Inputs'!N$14-1),"")</f>
        <v>0</v>
      </c>
      <c r="O222" s="43">
        <f ca="1">IF($EO222,OFFSET('Measure Summary'!$A$1,'IRP Inputs'!$EN222-1,'IRP Inputs'!O$14-1),"")</f>
        <v>0</v>
      </c>
      <c r="P222" s="43">
        <f ca="1">IF($EO222,OFFSET('Measure Summary'!$A$1,'IRP Inputs'!$EN222-1,'IRP Inputs'!P$14-1),"")</f>
        <v>0</v>
      </c>
      <c r="Q222" s="43">
        <f ca="1">IF($EO222,OFFSET('Measure Summary'!$A$1,'IRP Inputs'!$EN222-1,'IRP Inputs'!Q$14-1),"")</f>
        <v>0</v>
      </c>
      <c r="R222" s="43">
        <f ca="1">IF($EO222,OFFSET('Measure Summary'!$A$1,'IRP Inputs'!$EN222-1,'IRP Inputs'!R$14-1),"")</f>
        <v>0</v>
      </c>
      <c r="S222" s="43">
        <f ca="1">IF($EO222,OFFSET('Measure Summary'!$A$1,'IRP Inputs'!$EN222-1,'IRP Inputs'!S$14-1),"")</f>
        <v>0</v>
      </c>
      <c r="T222" s="43">
        <f ca="1">IF($EO222,OFFSET('Measure Summary'!$A$1,'IRP Inputs'!$EN222-1,'IRP Inputs'!T$14-1),"")</f>
        <v>0</v>
      </c>
      <c r="U222" s="43">
        <f ca="1">IF($EO222,OFFSET('Measure Summary'!$A$1,'IRP Inputs'!$EN222-1,'IRP Inputs'!U$14-1),"")</f>
        <v>0</v>
      </c>
      <c r="V222" s="43">
        <f ca="1">IF($EO222,OFFSET('Measure Summary'!$A$1,'IRP Inputs'!$EN222-1,'IRP Inputs'!V$14-1),"")</f>
        <v>0</v>
      </c>
      <c r="W222" s="43">
        <f ca="1">IF($EO222,OFFSET('Measure Summary'!$A$1,'IRP Inputs'!$EN222-1,'IRP Inputs'!W$14-1),"")</f>
        <v>0</v>
      </c>
      <c r="X222" s="43">
        <f ca="1">IF($EO222,OFFSET('Measure Summary'!$A$1,'IRP Inputs'!$EN222-1,'IRP Inputs'!X$14-1),"")</f>
        <v>0</v>
      </c>
      <c r="Y222" s="43">
        <f ca="1">IF($EO222,OFFSET('Measure Summary'!$A$1,'IRP Inputs'!$EN222-1,'IRP Inputs'!Y$14-1),"")</f>
        <v>0</v>
      </c>
      <c r="Z222" s="43">
        <f ca="1">IF($EO222,OFFSET('Measure Summary'!$A$1,'IRP Inputs'!$EN222-1,'IRP Inputs'!Z$14-1),"")</f>
        <v>0</v>
      </c>
      <c r="AA222" s="43">
        <f ca="1">IF($EO222,OFFSET('Measure Summary'!$A$1,'IRP Inputs'!$EN222-1,'IRP Inputs'!AA$14-1),"")</f>
        <v>0</v>
      </c>
      <c r="AB222" s="43">
        <f ca="1">IF($EO222,OFFSET('Measure Summary'!$A$1,'IRP Inputs'!$EN222-1,'IRP Inputs'!AB$14-1),"")</f>
        <v>0</v>
      </c>
      <c r="AC222" s="43">
        <f ca="1">IF($EO222,OFFSET('Measure Summary'!$A$1,'IRP Inputs'!$EN222-1,'IRP Inputs'!AC$14-1),"")</f>
        <v>0</v>
      </c>
      <c r="AD222" s="43">
        <f ca="1">IF($EO222,OFFSET('Measure Summary'!$A$1,'IRP Inputs'!$EN222-1,'IRP Inputs'!AD$14-1),"")</f>
        <v>0</v>
      </c>
      <c r="AE222" s="43">
        <f ca="1">IF($EO222,OFFSET('Measure Summary'!$A$1,'IRP Inputs'!$EN222-1,'IRP Inputs'!AE$14-1),"")</f>
        <v>0</v>
      </c>
      <c r="AF222" s="43">
        <f ca="1">IF($EO222,OFFSET('Measure Summary'!$A$1,'IRP Inputs'!$EN222-1,'IRP Inputs'!AF$14-1),"")</f>
        <v>0</v>
      </c>
      <c r="AG222" s="43">
        <f ca="1">IF($EO222,OFFSET('Measure Summary'!$A$1,'IRP Inputs'!$EN222-1,'IRP Inputs'!AG$14-1),"")</f>
        <v>0</v>
      </c>
      <c r="AH222" s="43">
        <f ca="1">IF($EO222,OFFSET('Measure Summary'!$A$1,'IRP Inputs'!$EN222-1,'IRP Inputs'!AH$14-1),"")</f>
        <v>0</v>
      </c>
      <c r="AI222" s="43">
        <f ca="1">IF($EO222,OFFSET('Measure Summary'!$A$1,'IRP Inputs'!$EN222-1,'IRP Inputs'!AI$14-1),"")</f>
        <v>0</v>
      </c>
      <c r="AJ222" s="43">
        <f ca="1">IF($EO222,OFFSET('Measure Summary'!$A$1,'IRP Inputs'!$EN222-1,'IRP Inputs'!AJ$14-1),"")</f>
        <v>0</v>
      </c>
      <c r="AK222" s="44">
        <f ca="1">IF($EO222,OFFSET('Measure Summary'!$A$1,'IRP Inputs'!$EN222-1,'IRP Inputs'!AK$14-1),"")</f>
        <v>0</v>
      </c>
      <c r="AL222" s="42">
        <f ca="1">IF($EO222,OFFSET('Measure Summary'!$A$1,'IRP Inputs'!$EN222-1,'IRP Inputs'!AL$14-1)*100,"")</f>
        <v>0</v>
      </c>
      <c r="AM222" s="43">
        <f ca="1">IF($EO222,OFFSET('Measure Summary'!$A$1,'IRP Inputs'!$EN222-1,'IRP Inputs'!AM$14-1)*100,"")</f>
        <v>0</v>
      </c>
      <c r="AN222" s="43">
        <f ca="1">IF($EO222,OFFSET('Measure Summary'!$A$1,'IRP Inputs'!$EN222-1,'IRP Inputs'!AN$14-1)*100,"")</f>
        <v>0</v>
      </c>
      <c r="AO222" s="43">
        <f ca="1">IF($EO222,OFFSET('Measure Summary'!$A$1,'IRP Inputs'!$EN222-1,'IRP Inputs'!AO$14-1)*100,"")</f>
        <v>0</v>
      </c>
      <c r="AP222" s="43">
        <f ca="1">IF($EO222,OFFSET('Measure Summary'!$A$1,'IRP Inputs'!$EN222-1,'IRP Inputs'!AP$14-1)*100,"")</f>
        <v>0</v>
      </c>
      <c r="AQ222" s="43">
        <f ca="1">IF($EO222,OFFSET('Measure Summary'!$A$1,'IRP Inputs'!$EN222-1,'IRP Inputs'!AQ$14-1)*100,"")</f>
        <v>0</v>
      </c>
      <c r="AR222" s="43">
        <f ca="1">IF($EO222,OFFSET('Measure Summary'!$A$1,'IRP Inputs'!$EN222-1,'IRP Inputs'!AR$14-1)*100,"")</f>
        <v>0</v>
      </c>
      <c r="AS222" s="43">
        <f ca="1">IF($EO222,OFFSET('Measure Summary'!$A$1,'IRP Inputs'!$EN222-1,'IRP Inputs'!AS$14-1)*100,"")</f>
        <v>0</v>
      </c>
      <c r="AT222" s="43">
        <f ca="1">IF($EO222,OFFSET('Measure Summary'!$A$1,'IRP Inputs'!$EN222-1,'IRP Inputs'!AT$14-1)*100,"")</f>
        <v>0</v>
      </c>
      <c r="AU222" s="43">
        <f ca="1">IF($EO222,OFFSET('Measure Summary'!$A$1,'IRP Inputs'!$EN222-1,'IRP Inputs'!AU$14-1)*100,"")</f>
        <v>0</v>
      </c>
      <c r="AV222" s="43">
        <f ca="1">IF($EO222,OFFSET('Measure Summary'!$A$1,'IRP Inputs'!$EN222-1,'IRP Inputs'!AV$14-1)*100,"")</f>
        <v>0</v>
      </c>
      <c r="AW222" s="43">
        <f ca="1">IF($EO222,OFFSET('Measure Summary'!$A$1,'IRP Inputs'!$EN222-1,'IRP Inputs'!AW$14-1)*100,"")</f>
        <v>0</v>
      </c>
      <c r="AX222" s="43">
        <f ca="1">IF($EO222,OFFSET('Measure Summary'!$A$1,'IRP Inputs'!$EN222-1,'IRP Inputs'!AX$14-1)*100,"")</f>
        <v>0</v>
      </c>
      <c r="AY222" s="43">
        <f ca="1">IF($EO222,OFFSET('Measure Summary'!$A$1,'IRP Inputs'!$EN222-1,'IRP Inputs'!AY$14-1)*100,"")</f>
        <v>0</v>
      </c>
      <c r="AZ222" s="43">
        <f ca="1">IF($EO222,OFFSET('Measure Summary'!$A$1,'IRP Inputs'!$EN222-1,'IRP Inputs'!AZ$14-1)*100,"")</f>
        <v>0</v>
      </c>
      <c r="BA222" s="43">
        <f ca="1">IF($EO222,OFFSET('Measure Summary'!$A$1,'IRP Inputs'!$EN222-1,'IRP Inputs'!BA$14-1)*100,"")</f>
        <v>0</v>
      </c>
      <c r="BB222" s="43">
        <f ca="1">IF($EO222,OFFSET('Measure Summary'!$A$1,'IRP Inputs'!$EN222-1,'IRP Inputs'!BB$14-1)*100,"")</f>
        <v>0</v>
      </c>
      <c r="BC222" s="43">
        <f ca="1">IF($EO222,OFFSET('Measure Summary'!$A$1,'IRP Inputs'!$EN222-1,'IRP Inputs'!BC$14-1)*100,"")</f>
        <v>0</v>
      </c>
      <c r="BD222" s="43">
        <f ca="1">IF($EO222,OFFSET('Measure Summary'!$A$1,'IRP Inputs'!$EN222-1,'IRP Inputs'!BD$14-1)*100,"")</f>
        <v>0</v>
      </c>
      <c r="BE222" s="43">
        <f ca="1">IF($EO222,OFFSET('Measure Summary'!$A$1,'IRP Inputs'!$EN222-1,'IRP Inputs'!BE$14-1)*100,"")</f>
        <v>0</v>
      </c>
      <c r="BF222" s="43">
        <f ca="1">IF($EO222,OFFSET('Measure Summary'!$A$1,'IRP Inputs'!$EN222-1,'IRP Inputs'!BF$14-1)*100,"")</f>
        <v>0</v>
      </c>
      <c r="BG222" s="43">
        <f ca="1">IF($EO222,OFFSET('Measure Summary'!$A$1,'IRP Inputs'!$EN222-1,'IRP Inputs'!BG$14-1)*100,"")</f>
        <v>0</v>
      </c>
      <c r="BH222" s="43">
        <f ca="1">IF($EO222,OFFSET('Measure Summary'!$A$1,'IRP Inputs'!$EN222-1,'IRP Inputs'!BH$14-1)*100,"")</f>
        <v>0</v>
      </c>
      <c r="BI222" s="43">
        <f ca="1">IF($EO222,OFFSET('Measure Summary'!$A$1,'IRP Inputs'!$EN222-1,'IRP Inputs'!BI$14-1)*100,"")</f>
        <v>0</v>
      </c>
      <c r="BJ222" s="44">
        <f ca="1">IF($EO222,OFFSET('Measure Summary'!$A$1,'IRP Inputs'!$EN222-1,'IRP Inputs'!BJ$14-1)*100,"")</f>
        <v>0</v>
      </c>
      <c r="BK222" s="42">
        <f ca="1">IF($EO222,OFFSET('Measure Summary'!$A$1,'IRP Inputs'!$EN222-1,'IRP Inputs'!BK$14-1)*100,"")</f>
        <v>0</v>
      </c>
      <c r="BL222" s="43">
        <f ca="1">IF($EO222,OFFSET('Measure Summary'!$A$1,'IRP Inputs'!$EN222-1,'IRP Inputs'!BL$14-1)*100,"")</f>
        <v>0</v>
      </c>
      <c r="BM222" s="43">
        <f ca="1">IF($EO222,OFFSET('Measure Summary'!$A$1,'IRP Inputs'!$EN222-1,'IRP Inputs'!BM$14-1)*100,"")</f>
        <v>0</v>
      </c>
      <c r="BN222" s="43">
        <f ca="1">IF($EO222,OFFSET('Measure Summary'!$A$1,'IRP Inputs'!$EN222-1,'IRP Inputs'!BN$14-1)*100,"")</f>
        <v>0</v>
      </c>
      <c r="BO222" s="43">
        <f ca="1">IF($EO222,OFFSET('Measure Summary'!$A$1,'IRP Inputs'!$EN222-1,'IRP Inputs'!BO$14-1)*100,"")</f>
        <v>0</v>
      </c>
      <c r="BP222" s="43">
        <f ca="1">IF($EO222,OFFSET('Measure Summary'!$A$1,'IRP Inputs'!$EN222-1,'IRP Inputs'!BP$14-1)*100,"")</f>
        <v>0</v>
      </c>
      <c r="BQ222" s="43">
        <f ca="1">IF($EO222,OFFSET('Measure Summary'!$A$1,'IRP Inputs'!$EN222-1,'IRP Inputs'!BQ$14-1)*100,"")</f>
        <v>0</v>
      </c>
      <c r="BR222" s="43">
        <f ca="1">IF($EO222,OFFSET('Measure Summary'!$A$1,'IRP Inputs'!$EN222-1,'IRP Inputs'!BR$14-1)*100,"")</f>
        <v>0</v>
      </c>
      <c r="BS222" s="43">
        <f ca="1">IF($EO222,OFFSET('Measure Summary'!$A$1,'IRP Inputs'!$EN222-1,'IRP Inputs'!BS$14-1)*100,"")</f>
        <v>0</v>
      </c>
      <c r="BT222" s="43">
        <f ca="1">IF($EO222,OFFSET('Measure Summary'!$A$1,'IRP Inputs'!$EN222-1,'IRP Inputs'!BT$14-1)*100,"")</f>
        <v>0</v>
      </c>
      <c r="BU222" s="43">
        <f ca="1">IF($EO222,OFFSET('Measure Summary'!$A$1,'IRP Inputs'!$EN222-1,'IRP Inputs'!BU$14-1)*100,"")</f>
        <v>0</v>
      </c>
      <c r="BV222" s="43">
        <f ca="1">IF($EO222,OFFSET('Measure Summary'!$A$1,'IRP Inputs'!$EN222-1,'IRP Inputs'!BV$14-1)*100,"")</f>
        <v>0</v>
      </c>
      <c r="BW222" s="43">
        <f ca="1">IF($EO222,OFFSET('Measure Summary'!$A$1,'IRP Inputs'!$EN222-1,'IRP Inputs'!BW$14-1)*100,"")</f>
        <v>0</v>
      </c>
      <c r="BX222" s="43">
        <f ca="1">IF($EO222,OFFSET('Measure Summary'!$A$1,'IRP Inputs'!$EN222-1,'IRP Inputs'!BX$14-1)*100,"")</f>
        <v>0</v>
      </c>
      <c r="BY222" s="43">
        <f ca="1">IF($EO222,OFFSET('Measure Summary'!$A$1,'IRP Inputs'!$EN222-1,'IRP Inputs'!BY$14-1)*100,"")</f>
        <v>0</v>
      </c>
      <c r="BZ222" s="43">
        <f ca="1">IF($EO222,OFFSET('Measure Summary'!$A$1,'IRP Inputs'!$EN222-1,'IRP Inputs'!BZ$14-1)*100,"")</f>
        <v>0</v>
      </c>
      <c r="CA222" s="43">
        <f ca="1">IF($EO222,OFFSET('Measure Summary'!$A$1,'IRP Inputs'!$EN222-1,'IRP Inputs'!CA$14-1)*100,"")</f>
        <v>0</v>
      </c>
      <c r="CB222" s="43">
        <f ca="1">IF($EO222,OFFSET('Measure Summary'!$A$1,'IRP Inputs'!$EN222-1,'IRP Inputs'!CB$14-1)*100,"")</f>
        <v>0</v>
      </c>
      <c r="CC222" s="43">
        <f ca="1">IF($EO222,OFFSET('Measure Summary'!$A$1,'IRP Inputs'!$EN222-1,'IRP Inputs'!CC$14-1)*100,"")</f>
        <v>0</v>
      </c>
      <c r="CD222" s="43">
        <f ca="1">IF($EO222,OFFSET('Measure Summary'!$A$1,'IRP Inputs'!$EN222-1,'IRP Inputs'!CD$14-1)*100,"")</f>
        <v>0</v>
      </c>
      <c r="CE222" s="43">
        <f ca="1">IF($EO222,OFFSET('Measure Summary'!$A$1,'IRP Inputs'!$EN222-1,'IRP Inputs'!CE$14-1)*100,"")</f>
        <v>0</v>
      </c>
      <c r="CF222" s="43">
        <f ca="1">IF($EO222,OFFSET('Measure Summary'!$A$1,'IRP Inputs'!$EN222-1,'IRP Inputs'!CF$14-1)*100,"")</f>
        <v>0</v>
      </c>
      <c r="CG222" s="43">
        <f ca="1">IF($EO222,OFFSET('Measure Summary'!$A$1,'IRP Inputs'!$EN222-1,'IRP Inputs'!CG$14-1)*100,"")</f>
        <v>0</v>
      </c>
      <c r="CH222" s="43">
        <f ca="1">IF($EO222,OFFSET('Measure Summary'!$A$1,'IRP Inputs'!$EN222-1,'IRP Inputs'!CH$14-1)*100,"")</f>
        <v>0</v>
      </c>
      <c r="CI222" s="44">
        <f ca="1">IF($EO222,OFFSET('Measure Summary'!$A$1,'IRP Inputs'!$EN222-1,'IRP Inputs'!CI$14-1)*100,"")</f>
        <v>0</v>
      </c>
      <c r="CJ222" s="45">
        <f ca="1">IF($EO222,OFFSET('Measure Summary'!$A$1,'IRP Inputs'!$EN222-1,IF($C222="WA",CJ$17,CJ$16)-1)/100,"")</f>
        <v>19.262627398902776</v>
      </c>
      <c r="CK222" s="46">
        <f ca="1">IF($EO222,OFFSET('Measure Summary'!$A$1,'IRP Inputs'!$EN222-1,IF($C222="WA",CK$17,CK$16)-1)/100,"")</f>
        <v>19.41933432822881</v>
      </c>
      <c r="CL222" s="46">
        <f ca="1">IF($EO222,OFFSET('Measure Summary'!$A$1,'IRP Inputs'!$EN222-1,IF($C222="WA",CL$17,CL$16)-1)/100,"")</f>
        <v>19.577025040065681</v>
      </c>
      <c r="CM222" s="46">
        <f ca="1">IF($EO222,OFFSET('Measure Summary'!$A$1,'IRP Inputs'!$EN222-1,IF($C222="WA",CM$17,CM$16)-1)/100,"")</f>
        <v>19.735077556848601</v>
      </c>
      <c r="CN222" s="46">
        <f ca="1">IF($EO222,OFFSET('Measure Summary'!$A$1,'IRP Inputs'!$EN222-1,IF($C222="WA",CN$17,CN$16)-1)/100,"")</f>
        <v>19.892886303167948</v>
      </c>
      <c r="CO222" s="46">
        <f ca="1">IF($EO222,OFFSET('Measure Summary'!$A$1,'IRP Inputs'!$EN222-1,IF($C222="WA",CO$17,CO$16)-1)/100,"")</f>
        <v>20.049844047974243</v>
      </c>
      <c r="CP222" s="46">
        <f ca="1">IF($EO222,OFFSET('Measure Summary'!$A$1,'IRP Inputs'!$EN222-1,IF($C222="WA",CP$17,CP$16)-1)/100,"")</f>
        <v>20.205372866927256</v>
      </c>
      <c r="CQ222" s="46">
        <f ca="1">IF($EO222,OFFSET('Measure Summary'!$A$1,'IRP Inputs'!$EN222-1,IF($C222="WA",CQ$17,CQ$16)-1)/100,"")</f>
        <v>20.358905101712622</v>
      </c>
      <c r="CR222" s="46">
        <f ca="1">IF($EO222,OFFSET('Measure Summary'!$A$1,'IRP Inputs'!$EN222-1,IF($C222="WA",CR$17,CR$16)-1)/100,"")</f>
        <v>20.50989457147837</v>
      </c>
      <c r="CS222" s="46">
        <f ca="1">IF($EO222,OFFSET('Measure Summary'!$A$1,'IRP Inputs'!$EN222-1,IF($C222="WA",CS$17,CS$16)-1)/100,"")</f>
        <v>20.657813056889225</v>
      </c>
      <c r="CT222" s="46">
        <f ca="1">IF($EO222,OFFSET('Measure Summary'!$A$1,'IRP Inputs'!$EN222-1,IF($C222="WA",CT$17,CT$16)-1)/100,"")</f>
        <v>20.801689636367914</v>
      </c>
      <c r="CU222" s="46">
        <f ca="1">IF($EO222,OFFSET('Measure Summary'!$A$1,'IRP Inputs'!$EN222-1,IF($C222="WA",CU$17,CU$16)-1)/100,"")</f>
        <v>20.941717760977625</v>
      </c>
      <c r="CV222" s="46">
        <f ca="1">IF($EO222,OFFSET('Measure Summary'!$A$1,'IRP Inputs'!$EN222-1,IF($C222="WA",CV$17,CV$16)-1)/100,"")</f>
        <v>21.075165862376338</v>
      </c>
      <c r="CW222" s="46">
        <f ca="1">IF($EO222,OFFSET('Measure Summary'!$A$1,'IRP Inputs'!$EN222-1,IF($C222="WA",CW$17,CW$16)-1)/100,"")</f>
        <v>21.202268026433732</v>
      </c>
      <c r="CX222" s="46">
        <f ca="1">IF($EO222,OFFSET('Measure Summary'!$A$1,'IRP Inputs'!$EN222-1,IF($C222="WA",CX$17,CX$16)-1)/100,"")</f>
        <v>21.323247374928464</v>
      </c>
      <c r="CY222" s="46">
        <f ca="1">IF($EO222,OFFSET('Measure Summary'!$A$1,'IRP Inputs'!$EN222-1,IF($C222="WA",CY$17,CY$16)-1)/100,"")</f>
        <v>21.438330961655346</v>
      </c>
      <c r="CZ222" s="46">
        <f ca="1">IF($EO222,OFFSET('Measure Summary'!$A$1,'IRP Inputs'!$EN222-1,IF($C222="WA",CZ$17,CZ$16)-1)/100,"")</f>
        <v>21.547697749550789</v>
      </c>
      <c r="DA222" s="46">
        <f ca="1">IF($EO222,OFFSET('Measure Summary'!$A$1,'IRP Inputs'!$EN222-1,IF($C222="WA",DA$17,DA$16)-1)/100,"")</f>
        <v>21.651574108176138</v>
      </c>
      <c r="DB222" s="46">
        <f ca="1">IF($EO222,OFFSET('Measure Summary'!$A$1,'IRP Inputs'!$EN222-1,IF($C222="WA",DB$17,DB$16)-1)/100,"")</f>
        <v>21.750188096128273</v>
      </c>
      <c r="DC222" s="46">
        <f ca="1">IF($EO222,OFFSET('Measure Summary'!$A$1,'IRP Inputs'!$EN222-1,IF($C222="WA",DC$17,DC$16)-1)/100,"")</f>
        <v>21.843525861105245</v>
      </c>
      <c r="DD222" s="46">
        <f ca="1">IF($EO222,OFFSET('Measure Summary'!$A$1,'IRP Inputs'!$EN222-1,IF($C222="WA",DD$17,DD$16)-1)/100,"")</f>
        <v>21.932119826986355</v>
      </c>
      <c r="DE222" s="46">
        <f ca="1">IF($EO222,OFFSET('Measure Summary'!$A$1,'IRP Inputs'!$EN222-1,IF($C222="WA",DE$17,DE$16)-1)/100,"")</f>
        <v>22.01615643780568</v>
      </c>
      <c r="DF222" s="46">
        <f ca="1">IF($EO222,OFFSET('Measure Summary'!$A$1,'IRP Inputs'!$EN222-1,IF($C222="WA",DF$17,DF$16)-1)/100,"")</f>
        <v>22.095844841173172</v>
      </c>
      <c r="DG222" s="46">
        <f ca="1">IF($EO222,OFFSET('Measure Summary'!$A$1,'IRP Inputs'!$EN222-1,IF($C222="WA",DG$17,DG$16)-1)/100,"")</f>
        <v>22.171387622327689</v>
      </c>
      <c r="DH222" s="47">
        <f ca="1">IF($EO222,OFFSET('Measure Summary'!$A$1,'IRP Inputs'!$EN222-1,IF($C222="WA",DH$17,DH$16)-1)/100,"")</f>
        <v>22.242985829952467</v>
      </c>
      <c r="DJ222" s="48">
        <f ca="1">IF($EO222,OFFSET('Measure Summary'!$A$1,'IRP Inputs'!$EN222-1,'IRP Inputs'!DJ$14-1),"")*K222</f>
        <v>27.513211754702191</v>
      </c>
      <c r="DK222" s="49">
        <f t="shared" ca="1" si="128"/>
        <v>8.5290956439576782</v>
      </c>
      <c r="DL222" s="48">
        <f t="shared" ca="1" si="125"/>
        <v>0</v>
      </c>
      <c r="DM222" s="50">
        <f t="shared" ca="1" si="125"/>
        <v>0</v>
      </c>
      <c r="DN222" s="50">
        <f t="shared" ca="1" si="125"/>
        <v>0</v>
      </c>
      <c r="DO222" s="50">
        <f t="shared" ca="1" si="125"/>
        <v>0</v>
      </c>
      <c r="DP222" s="50">
        <f t="shared" ca="1" si="125"/>
        <v>0</v>
      </c>
      <c r="DQ222" s="50">
        <f t="shared" ca="1" si="125"/>
        <v>0</v>
      </c>
      <c r="DR222" s="50">
        <f t="shared" ca="1" si="125"/>
        <v>0</v>
      </c>
      <c r="DS222" s="50">
        <f t="shared" ca="1" si="125"/>
        <v>0</v>
      </c>
      <c r="DT222" s="50">
        <f t="shared" ca="1" si="125"/>
        <v>0</v>
      </c>
      <c r="DU222" s="50">
        <f t="shared" ca="1" si="125"/>
        <v>0</v>
      </c>
      <c r="DV222" s="50">
        <f t="shared" ca="1" si="126"/>
        <v>0</v>
      </c>
      <c r="DW222" s="50">
        <f t="shared" ca="1" si="126"/>
        <v>0</v>
      </c>
      <c r="DX222" s="50">
        <f t="shared" ca="1" si="126"/>
        <v>0</v>
      </c>
      <c r="DY222" s="50">
        <f t="shared" ca="1" si="126"/>
        <v>0</v>
      </c>
      <c r="DZ222" s="50">
        <f t="shared" ca="1" si="126"/>
        <v>0</v>
      </c>
      <c r="EA222" s="50">
        <f t="shared" ca="1" si="126"/>
        <v>0</v>
      </c>
      <c r="EB222" s="50">
        <f t="shared" ca="1" si="126"/>
        <v>0</v>
      </c>
      <c r="EC222" s="50">
        <f t="shared" ca="1" si="126"/>
        <v>0</v>
      </c>
      <c r="ED222" s="50">
        <f t="shared" ca="1" si="126"/>
        <v>0</v>
      </c>
      <c r="EE222" s="50">
        <f t="shared" ca="1" si="126"/>
        <v>0</v>
      </c>
      <c r="EF222" s="50">
        <f t="shared" ca="1" si="127"/>
        <v>0</v>
      </c>
      <c r="EG222" s="50">
        <f t="shared" ca="1" si="127"/>
        <v>0</v>
      </c>
      <c r="EH222" s="50">
        <f t="shared" ca="1" si="127"/>
        <v>0</v>
      </c>
      <c r="EI222" s="50">
        <f t="shared" ca="1" si="127"/>
        <v>0</v>
      </c>
      <c r="EJ222" s="49">
        <f t="shared" ca="1" si="127"/>
        <v>0</v>
      </c>
      <c r="EM222">
        <f t="shared" si="130"/>
        <v>199</v>
      </c>
      <c r="EN222">
        <f>MATCH(EM222,'Measure Summary'!$VY:$VY,0)</f>
        <v>203</v>
      </c>
      <c r="EO222" t="b">
        <f t="shared" si="129"/>
        <v>1</v>
      </c>
    </row>
    <row r="223" spans="1:145">
      <c r="A223" s="40" t="str">
        <f ca="1">IF($EO223,OFFSET('Measure Summary'!$A$1,'IRP Inputs'!$EN223-1,'IRP Inputs'!A$14-1),"")</f>
        <v>OR_Residential_LI - Single Family_Existing_Space Heating_Natural Gas_Furnace</v>
      </c>
      <c r="B223" t="str">
        <f ca="1">IF($EO223,OFFSET('Measure Summary'!$A$1,'IRP Inputs'!$EN223-1,'IRP Inputs'!B$14-1),"")</f>
        <v>Retrofit</v>
      </c>
      <c r="C223" t="str">
        <f ca="1">IF($EO223,OFFSET('Measure Summary'!$A$1,'IRP Inputs'!$EN223-1,'IRP Inputs'!C$14-1),"")</f>
        <v>OR</v>
      </c>
      <c r="D223" t="str">
        <f ca="1">IF($EO223,OFFSET('Measure Summary'!$A$1,'IRP Inputs'!$EN223-1,'IRP Inputs'!D$14-1),"")</f>
        <v>Residential</v>
      </c>
      <c r="E223" t="str">
        <f ca="1">IF($EO223,OFFSET('Measure Summary'!$A$1,'IRP Inputs'!$EN223-1,'IRP Inputs'!E$14-1),"")</f>
        <v>LI - Multi-Family</v>
      </c>
      <c r="F223" t="str">
        <f ca="1">IF($EO223,OFFSET('Measure Summary'!$A$1,'IRP Inputs'!$EN223-1,'IRP Inputs'!F$14-1),"")</f>
        <v>Existing</v>
      </c>
      <c r="G223" t="str">
        <f ca="1">IF($EO223,OFFSET('Measure Summary'!$A$1,'IRP Inputs'!$EN223-1,'IRP Inputs'!G$14-1),"")</f>
        <v>Space Heating</v>
      </c>
      <c r="H223" t="str">
        <f ca="1">IF($EO223,OFFSET('Measure Summary'!$A$1,'IRP Inputs'!$EN223-1,'IRP Inputs'!H$14-1),"")</f>
        <v>Windows - Low-e Storm Addition</v>
      </c>
      <c r="I223" t="str">
        <f ca="1">IF($EO223,OFFSET('Measure Summary'!$A$1,'IRP Inputs'!$EN223-1,'IRP Inputs'!I$14-1),"")</f>
        <v>ORM152</v>
      </c>
      <c r="J223" s="1" t="str">
        <f ca="1">IF($EO223,OFFSET('Measure Summary'!$A$1,'IRP Inputs'!$EN223-1,'IRP Inputs'!J$14-1),"")</f>
        <v>Low-e Storm Window</v>
      </c>
      <c r="K223" s="41">
        <f ca="1">IF($EO223,OFFSET('Measure Summary'!$A$1,'IRP Inputs'!$EN223-1,'IRP Inputs'!K$14-1),"")</f>
        <v>11.24</v>
      </c>
      <c r="L223" s="1">
        <f ca="1">IF($EO223,OFFSET('Measure Summary'!$A$1,'IRP Inputs'!$EN223-1,'IRP Inputs'!L$14-1),"")</f>
        <v>20</v>
      </c>
      <c r="M223" s="42">
        <f ca="1">IF($EO223,OFFSET('Measure Summary'!$A$1,'IRP Inputs'!$EN223-1,'IRP Inputs'!M$14-1),"")</f>
        <v>0</v>
      </c>
      <c r="N223" s="43">
        <f ca="1">IF($EO223,OFFSET('Measure Summary'!$A$1,'IRP Inputs'!$EN223-1,'IRP Inputs'!N$14-1),"")</f>
        <v>0</v>
      </c>
      <c r="O223" s="43">
        <f ca="1">IF($EO223,OFFSET('Measure Summary'!$A$1,'IRP Inputs'!$EN223-1,'IRP Inputs'!O$14-1),"")</f>
        <v>0</v>
      </c>
      <c r="P223" s="43">
        <f ca="1">IF($EO223,OFFSET('Measure Summary'!$A$1,'IRP Inputs'!$EN223-1,'IRP Inputs'!P$14-1),"")</f>
        <v>0</v>
      </c>
      <c r="Q223" s="43">
        <f ca="1">IF($EO223,OFFSET('Measure Summary'!$A$1,'IRP Inputs'!$EN223-1,'IRP Inputs'!Q$14-1),"")</f>
        <v>0</v>
      </c>
      <c r="R223" s="43">
        <f ca="1">IF($EO223,OFFSET('Measure Summary'!$A$1,'IRP Inputs'!$EN223-1,'IRP Inputs'!R$14-1),"")</f>
        <v>0</v>
      </c>
      <c r="S223" s="43">
        <f ca="1">IF($EO223,OFFSET('Measure Summary'!$A$1,'IRP Inputs'!$EN223-1,'IRP Inputs'!S$14-1),"")</f>
        <v>0</v>
      </c>
      <c r="T223" s="43">
        <f ca="1">IF($EO223,OFFSET('Measure Summary'!$A$1,'IRP Inputs'!$EN223-1,'IRP Inputs'!T$14-1),"")</f>
        <v>0</v>
      </c>
      <c r="U223" s="43">
        <f ca="1">IF($EO223,OFFSET('Measure Summary'!$A$1,'IRP Inputs'!$EN223-1,'IRP Inputs'!U$14-1),"")</f>
        <v>0</v>
      </c>
      <c r="V223" s="43">
        <f ca="1">IF($EO223,OFFSET('Measure Summary'!$A$1,'IRP Inputs'!$EN223-1,'IRP Inputs'!V$14-1),"")</f>
        <v>0</v>
      </c>
      <c r="W223" s="43">
        <f ca="1">IF($EO223,OFFSET('Measure Summary'!$A$1,'IRP Inputs'!$EN223-1,'IRP Inputs'!W$14-1),"")</f>
        <v>0</v>
      </c>
      <c r="X223" s="43">
        <f ca="1">IF($EO223,OFFSET('Measure Summary'!$A$1,'IRP Inputs'!$EN223-1,'IRP Inputs'!X$14-1),"")</f>
        <v>0</v>
      </c>
      <c r="Y223" s="43">
        <f ca="1">IF($EO223,OFFSET('Measure Summary'!$A$1,'IRP Inputs'!$EN223-1,'IRP Inputs'!Y$14-1),"")</f>
        <v>0</v>
      </c>
      <c r="Z223" s="43">
        <f ca="1">IF($EO223,OFFSET('Measure Summary'!$A$1,'IRP Inputs'!$EN223-1,'IRP Inputs'!Z$14-1),"")</f>
        <v>0</v>
      </c>
      <c r="AA223" s="43">
        <f ca="1">IF($EO223,OFFSET('Measure Summary'!$A$1,'IRP Inputs'!$EN223-1,'IRP Inputs'!AA$14-1),"")</f>
        <v>0</v>
      </c>
      <c r="AB223" s="43">
        <f ca="1">IF($EO223,OFFSET('Measure Summary'!$A$1,'IRP Inputs'!$EN223-1,'IRP Inputs'!AB$14-1),"")</f>
        <v>0</v>
      </c>
      <c r="AC223" s="43">
        <f ca="1">IF($EO223,OFFSET('Measure Summary'!$A$1,'IRP Inputs'!$EN223-1,'IRP Inputs'!AC$14-1),"")</f>
        <v>0</v>
      </c>
      <c r="AD223" s="43">
        <f ca="1">IF($EO223,OFFSET('Measure Summary'!$A$1,'IRP Inputs'!$EN223-1,'IRP Inputs'!AD$14-1),"")</f>
        <v>0</v>
      </c>
      <c r="AE223" s="43">
        <f ca="1">IF($EO223,OFFSET('Measure Summary'!$A$1,'IRP Inputs'!$EN223-1,'IRP Inputs'!AE$14-1),"")</f>
        <v>0</v>
      </c>
      <c r="AF223" s="43">
        <f ca="1">IF($EO223,OFFSET('Measure Summary'!$A$1,'IRP Inputs'!$EN223-1,'IRP Inputs'!AF$14-1),"")</f>
        <v>0</v>
      </c>
      <c r="AG223" s="43">
        <f ca="1">IF($EO223,OFFSET('Measure Summary'!$A$1,'IRP Inputs'!$EN223-1,'IRP Inputs'!AG$14-1),"")</f>
        <v>0</v>
      </c>
      <c r="AH223" s="43">
        <f ca="1">IF($EO223,OFFSET('Measure Summary'!$A$1,'IRP Inputs'!$EN223-1,'IRP Inputs'!AH$14-1),"")</f>
        <v>0</v>
      </c>
      <c r="AI223" s="43">
        <f ca="1">IF($EO223,OFFSET('Measure Summary'!$A$1,'IRP Inputs'!$EN223-1,'IRP Inputs'!AI$14-1),"")</f>
        <v>0</v>
      </c>
      <c r="AJ223" s="43">
        <f ca="1">IF($EO223,OFFSET('Measure Summary'!$A$1,'IRP Inputs'!$EN223-1,'IRP Inputs'!AJ$14-1),"")</f>
        <v>0</v>
      </c>
      <c r="AK223" s="44">
        <f ca="1">IF($EO223,OFFSET('Measure Summary'!$A$1,'IRP Inputs'!$EN223-1,'IRP Inputs'!AK$14-1),"")</f>
        <v>0</v>
      </c>
      <c r="AL223" s="42">
        <f ca="1">IF($EO223,OFFSET('Measure Summary'!$A$1,'IRP Inputs'!$EN223-1,'IRP Inputs'!AL$14-1)*100,"")</f>
        <v>0</v>
      </c>
      <c r="AM223" s="43">
        <f ca="1">IF($EO223,OFFSET('Measure Summary'!$A$1,'IRP Inputs'!$EN223-1,'IRP Inputs'!AM$14-1)*100,"")</f>
        <v>0</v>
      </c>
      <c r="AN223" s="43">
        <f ca="1">IF($EO223,OFFSET('Measure Summary'!$A$1,'IRP Inputs'!$EN223-1,'IRP Inputs'!AN$14-1)*100,"")</f>
        <v>0</v>
      </c>
      <c r="AO223" s="43">
        <f ca="1">IF($EO223,OFFSET('Measure Summary'!$A$1,'IRP Inputs'!$EN223-1,'IRP Inputs'!AO$14-1)*100,"")</f>
        <v>0</v>
      </c>
      <c r="AP223" s="43">
        <f ca="1">IF($EO223,OFFSET('Measure Summary'!$A$1,'IRP Inputs'!$EN223-1,'IRP Inputs'!AP$14-1)*100,"")</f>
        <v>0</v>
      </c>
      <c r="AQ223" s="43">
        <f ca="1">IF($EO223,OFFSET('Measure Summary'!$A$1,'IRP Inputs'!$EN223-1,'IRP Inputs'!AQ$14-1)*100,"")</f>
        <v>0</v>
      </c>
      <c r="AR223" s="43">
        <f ca="1">IF($EO223,OFFSET('Measure Summary'!$A$1,'IRP Inputs'!$EN223-1,'IRP Inputs'!AR$14-1)*100,"")</f>
        <v>0</v>
      </c>
      <c r="AS223" s="43">
        <f ca="1">IF($EO223,OFFSET('Measure Summary'!$A$1,'IRP Inputs'!$EN223-1,'IRP Inputs'!AS$14-1)*100,"")</f>
        <v>0</v>
      </c>
      <c r="AT223" s="43">
        <f ca="1">IF($EO223,OFFSET('Measure Summary'!$A$1,'IRP Inputs'!$EN223-1,'IRP Inputs'!AT$14-1)*100,"")</f>
        <v>0</v>
      </c>
      <c r="AU223" s="43">
        <f ca="1">IF($EO223,OFFSET('Measure Summary'!$A$1,'IRP Inputs'!$EN223-1,'IRP Inputs'!AU$14-1)*100,"")</f>
        <v>0</v>
      </c>
      <c r="AV223" s="43">
        <f ca="1">IF($EO223,OFFSET('Measure Summary'!$A$1,'IRP Inputs'!$EN223-1,'IRP Inputs'!AV$14-1)*100,"")</f>
        <v>0</v>
      </c>
      <c r="AW223" s="43">
        <f ca="1">IF($EO223,OFFSET('Measure Summary'!$A$1,'IRP Inputs'!$EN223-1,'IRP Inputs'!AW$14-1)*100,"")</f>
        <v>0</v>
      </c>
      <c r="AX223" s="43">
        <f ca="1">IF($EO223,OFFSET('Measure Summary'!$A$1,'IRP Inputs'!$EN223-1,'IRP Inputs'!AX$14-1)*100,"")</f>
        <v>0</v>
      </c>
      <c r="AY223" s="43">
        <f ca="1">IF($EO223,OFFSET('Measure Summary'!$A$1,'IRP Inputs'!$EN223-1,'IRP Inputs'!AY$14-1)*100,"")</f>
        <v>0</v>
      </c>
      <c r="AZ223" s="43">
        <f ca="1">IF($EO223,OFFSET('Measure Summary'!$A$1,'IRP Inputs'!$EN223-1,'IRP Inputs'!AZ$14-1)*100,"")</f>
        <v>0</v>
      </c>
      <c r="BA223" s="43">
        <f ca="1">IF($EO223,OFFSET('Measure Summary'!$A$1,'IRP Inputs'!$EN223-1,'IRP Inputs'!BA$14-1)*100,"")</f>
        <v>0</v>
      </c>
      <c r="BB223" s="43">
        <f ca="1">IF($EO223,OFFSET('Measure Summary'!$A$1,'IRP Inputs'!$EN223-1,'IRP Inputs'!BB$14-1)*100,"")</f>
        <v>0</v>
      </c>
      <c r="BC223" s="43">
        <f ca="1">IF($EO223,OFFSET('Measure Summary'!$A$1,'IRP Inputs'!$EN223-1,'IRP Inputs'!BC$14-1)*100,"")</f>
        <v>0</v>
      </c>
      <c r="BD223" s="43">
        <f ca="1">IF($EO223,OFFSET('Measure Summary'!$A$1,'IRP Inputs'!$EN223-1,'IRP Inputs'!BD$14-1)*100,"")</f>
        <v>0</v>
      </c>
      <c r="BE223" s="43">
        <f ca="1">IF($EO223,OFFSET('Measure Summary'!$A$1,'IRP Inputs'!$EN223-1,'IRP Inputs'!BE$14-1)*100,"")</f>
        <v>0</v>
      </c>
      <c r="BF223" s="43">
        <f ca="1">IF($EO223,OFFSET('Measure Summary'!$A$1,'IRP Inputs'!$EN223-1,'IRP Inputs'!BF$14-1)*100,"")</f>
        <v>0</v>
      </c>
      <c r="BG223" s="43">
        <f ca="1">IF($EO223,OFFSET('Measure Summary'!$A$1,'IRP Inputs'!$EN223-1,'IRP Inputs'!BG$14-1)*100,"")</f>
        <v>0</v>
      </c>
      <c r="BH223" s="43">
        <f ca="1">IF($EO223,OFFSET('Measure Summary'!$A$1,'IRP Inputs'!$EN223-1,'IRP Inputs'!BH$14-1)*100,"")</f>
        <v>0</v>
      </c>
      <c r="BI223" s="43">
        <f ca="1">IF($EO223,OFFSET('Measure Summary'!$A$1,'IRP Inputs'!$EN223-1,'IRP Inputs'!BI$14-1)*100,"")</f>
        <v>0</v>
      </c>
      <c r="BJ223" s="44">
        <f ca="1">IF($EO223,OFFSET('Measure Summary'!$A$1,'IRP Inputs'!$EN223-1,'IRP Inputs'!BJ$14-1)*100,"")</f>
        <v>0</v>
      </c>
      <c r="BK223" s="42">
        <f ca="1">IF($EO223,OFFSET('Measure Summary'!$A$1,'IRP Inputs'!$EN223-1,'IRP Inputs'!BK$14-1)*100,"")</f>
        <v>0</v>
      </c>
      <c r="BL223" s="43">
        <f ca="1">IF($EO223,OFFSET('Measure Summary'!$A$1,'IRP Inputs'!$EN223-1,'IRP Inputs'!BL$14-1)*100,"")</f>
        <v>0</v>
      </c>
      <c r="BM223" s="43">
        <f ca="1">IF($EO223,OFFSET('Measure Summary'!$A$1,'IRP Inputs'!$EN223-1,'IRP Inputs'!BM$14-1)*100,"")</f>
        <v>0</v>
      </c>
      <c r="BN223" s="43">
        <f ca="1">IF($EO223,OFFSET('Measure Summary'!$A$1,'IRP Inputs'!$EN223-1,'IRP Inputs'!BN$14-1)*100,"")</f>
        <v>0</v>
      </c>
      <c r="BO223" s="43">
        <f ca="1">IF($EO223,OFFSET('Measure Summary'!$A$1,'IRP Inputs'!$EN223-1,'IRP Inputs'!BO$14-1)*100,"")</f>
        <v>0</v>
      </c>
      <c r="BP223" s="43">
        <f ca="1">IF($EO223,OFFSET('Measure Summary'!$A$1,'IRP Inputs'!$EN223-1,'IRP Inputs'!BP$14-1)*100,"")</f>
        <v>0</v>
      </c>
      <c r="BQ223" s="43">
        <f ca="1">IF($EO223,OFFSET('Measure Summary'!$A$1,'IRP Inputs'!$EN223-1,'IRP Inputs'!BQ$14-1)*100,"")</f>
        <v>0</v>
      </c>
      <c r="BR223" s="43">
        <f ca="1">IF($EO223,OFFSET('Measure Summary'!$A$1,'IRP Inputs'!$EN223-1,'IRP Inputs'!BR$14-1)*100,"")</f>
        <v>0</v>
      </c>
      <c r="BS223" s="43">
        <f ca="1">IF($EO223,OFFSET('Measure Summary'!$A$1,'IRP Inputs'!$EN223-1,'IRP Inputs'!BS$14-1)*100,"")</f>
        <v>0</v>
      </c>
      <c r="BT223" s="43">
        <f ca="1">IF($EO223,OFFSET('Measure Summary'!$A$1,'IRP Inputs'!$EN223-1,'IRP Inputs'!BT$14-1)*100,"")</f>
        <v>0</v>
      </c>
      <c r="BU223" s="43">
        <f ca="1">IF($EO223,OFFSET('Measure Summary'!$A$1,'IRP Inputs'!$EN223-1,'IRP Inputs'!BU$14-1)*100,"")</f>
        <v>0</v>
      </c>
      <c r="BV223" s="43">
        <f ca="1">IF($EO223,OFFSET('Measure Summary'!$A$1,'IRP Inputs'!$EN223-1,'IRP Inputs'!BV$14-1)*100,"")</f>
        <v>0</v>
      </c>
      <c r="BW223" s="43">
        <f ca="1">IF($EO223,OFFSET('Measure Summary'!$A$1,'IRP Inputs'!$EN223-1,'IRP Inputs'!BW$14-1)*100,"")</f>
        <v>0</v>
      </c>
      <c r="BX223" s="43">
        <f ca="1">IF($EO223,OFFSET('Measure Summary'!$A$1,'IRP Inputs'!$EN223-1,'IRP Inputs'!BX$14-1)*100,"")</f>
        <v>0</v>
      </c>
      <c r="BY223" s="43">
        <f ca="1">IF($EO223,OFFSET('Measure Summary'!$A$1,'IRP Inputs'!$EN223-1,'IRP Inputs'!BY$14-1)*100,"")</f>
        <v>0</v>
      </c>
      <c r="BZ223" s="43">
        <f ca="1">IF($EO223,OFFSET('Measure Summary'!$A$1,'IRP Inputs'!$EN223-1,'IRP Inputs'!BZ$14-1)*100,"")</f>
        <v>0</v>
      </c>
      <c r="CA223" s="43">
        <f ca="1">IF($EO223,OFFSET('Measure Summary'!$A$1,'IRP Inputs'!$EN223-1,'IRP Inputs'!CA$14-1)*100,"")</f>
        <v>0</v>
      </c>
      <c r="CB223" s="43">
        <f ca="1">IF($EO223,OFFSET('Measure Summary'!$A$1,'IRP Inputs'!$EN223-1,'IRP Inputs'!CB$14-1)*100,"")</f>
        <v>0</v>
      </c>
      <c r="CC223" s="43">
        <f ca="1">IF($EO223,OFFSET('Measure Summary'!$A$1,'IRP Inputs'!$EN223-1,'IRP Inputs'!CC$14-1)*100,"")</f>
        <v>0</v>
      </c>
      <c r="CD223" s="43">
        <f ca="1">IF($EO223,OFFSET('Measure Summary'!$A$1,'IRP Inputs'!$EN223-1,'IRP Inputs'!CD$14-1)*100,"")</f>
        <v>0</v>
      </c>
      <c r="CE223" s="43">
        <f ca="1">IF($EO223,OFFSET('Measure Summary'!$A$1,'IRP Inputs'!$EN223-1,'IRP Inputs'!CE$14-1)*100,"")</f>
        <v>0</v>
      </c>
      <c r="CF223" s="43">
        <f ca="1">IF($EO223,OFFSET('Measure Summary'!$A$1,'IRP Inputs'!$EN223-1,'IRP Inputs'!CF$14-1)*100,"")</f>
        <v>0</v>
      </c>
      <c r="CG223" s="43">
        <f ca="1">IF($EO223,OFFSET('Measure Summary'!$A$1,'IRP Inputs'!$EN223-1,'IRP Inputs'!CG$14-1)*100,"")</f>
        <v>0</v>
      </c>
      <c r="CH223" s="43">
        <f ca="1">IF($EO223,OFFSET('Measure Summary'!$A$1,'IRP Inputs'!$EN223-1,'IRP Inputs'!CH$14-1)*100,"")</f>
        <v>0</v>
      </c>
      <c r="CI223" s="44">
        <f ca="1">IF($EO223,OFFSET('Measure Summary'!$A$1,'IRP Inputs'!$EN223-1,'IRP Inputs'!CI$14-1)*100,"")</f>
        <v>0</v>
      </c>
      <c r="CJ223" s="45">
        <f ca="1">IF($EO223,OFFSET('Measure Summary'!$A$1,'IRP Inputs'!$EN223-1,IF($C223="WA",CJ$17,CJ$16)-1)/100,"")</f>
        <v>3.4785179804608539</v>
      </c>
      <c r="CK223" s="46">
        <f ca="1">IF($EO223,OFFSET('Measure Summary'!$A$1,'IRP Inputs'!$EN223-1,IF($C223="WA",CK$17,CK$16)-1)/100,"")</f>
        <v>3.5068167093951259</v>
      </c>
      <c r="CL223" s="46">
        <f ca="1">IF($EO223,OFFSET('Measure Summary'!$A$1,'IRP Inputs'!$EN223-1,IF($C223="WA",CL$17,CL$16)-1)/100,"")</f>
        <v>3.5352930934894102</v>
      </c>
      <c r="CM223" s="46">
        <f ca="1">IF($EO223,OFFSET('Measure Summary'!$A$1,'IRP Inputs'!$EN223-1,IF($C223="WA",CM$17,CM$16)-1)/100,"")</f>
        <v>3.5638348136868223</v>
      </c>
      <c r="CN223" s="46">
        <f ca="1">IF($EO223,OFFSET('Measure Summary'!$A$1,'IRP Inputs'!$EN223-1,IF($C223="WA",CN$17,CN$16)-1)/100,"")</f>
        <v>3.5923325128935826</v>
      </c>
      <c r="CO223" s="46">
        <f ca="1">IF($EO223,OFFSET('Measure Summary'!$A$1,'IRP Inputs'!$EN223-1,IF($C223="WA",CO$17,CO$16)-1)/100,"")</f>
        <v>3.6206765350342165</v>
      </c>
      <c r="CP223" s="46">
        <f ca="1">IF($EO223,OFFSET('Measure Summary'!$A$1,'IRP Inputs'!$EN223-1,IF($C223="WA",CP$17,CP$16)-1)/100,"")</f>
        <v>3.6487625163494495</v>
      </c>
      <c r="CQ223" s="46">
        <f ca="1">IF($EO223,OFFSET('Measure Summary'!$A$1,'IRP Inputs'!$EN223-1,IF($C223="WA",CQ$17,CQ$16)-1)/100,"")</f>
        <v>3.6764879469577196</v>
      </c>
      <c r="CR223" s="46">
        <f ca="1">IF($EO223,OFFSET('Measure Summary'!$A$1,'IRP Inputs'!$EN223-1,IF($C223="WA",CR$17,CR$16)-1)/100,"")</f>
        <v>3.7037541954587074</v>
      </c>
      <c r="CS223" s="46">
        <f ca="1">IF($EO223,OFFSET('Measure Summary'!$A$1,'IRP Inputs'!$EN223-1,IF($C223="WA",CS$17,CS$16)-1)/100,"")</f>
        <v>3.7304658740105903</v>
      </c>
      <c r="CT223" s="46">
        <f ca="1">IF($EO223,OFFSET('Measure Summary'!$A$1,'IRP Inputs'!$EN223-1,IF($C223="WA",CT$17,CT$16)-1)/100,"")</f>
        <v>3.7564476499292971</v>
      </c>
      <c r="CU223" s="46">
        <f ca="1">IF($EO223,OFFSET('Measure Summary'!$A$1,'IRP Inputs'!$EN223-1,IF($C223="WA",CU$17,CU$16)-1)/100,"")</f>
        <v>3.7817344573381781</v>
      </c>
      <c r="CV223" s="46">
        <f ca="1">IF($EO223,OFFSET('Measure Summary'!$A$1,'IRP Inputs'!$EN223-1,IF($C223="WA",CV$17,CV$16)-1)/100,"")</f>
        <v>3.8058330193131775</v>
      </c>
      <c r="CW223" s="46">
        <f ca="1">IF($EO223,OFFSET('Measure Summary'!$A$1,'IRP Inputs'!$EN223-1,IF($C223="WA",CW$17,CW$16)-1)/100,"")</f>
        <v>3.8287856079644178</v>
      </c>
      <c r="CX223" s="46">
        <f ca="1">IF($EO223,OFFSET('Measure Summary'!$A$1,'IRP Inputs'!$EN223-1,IF($C223="WA",CX$17,CX$16)-1)/100,"")</f>
        <v>3.8506325154650707</v>
      </c>
      <c r="CY223" s="46">
        <f ca="1">IF($EO223,OFFSET('Measure Summary'!$A$1,'IRP Inputs'!$EN223-1,IF($C223="WA",CY$17,CY$16)-1)/100,"")</f>
        <v>3.8714147440466284</v>
      </c>
      <c r="CZ223" s="46">
        <f ca="1">IF($EO223,OFFSET('Measure Summary'!$A$1,'IRP Inputs'!$EN223-1,IF($C223="WA",CZ$17,CZ$16)-1)/100,"")</f>
        <v>3.891164611511813</v>
      </c>
      <c r="DA223" s="46">
        <f ca="1">IF($EO223,OFFSET('Measure Summary'!$A$1,'IRP Inputs'!$EN223-1,IF($C223="WA",DA$17,DA$16)-1)/100,"")</f>
        <v>3.909922996530653</v>
      </c>
      <c r="DB223" s="46">
        <f ca="1">IF($EO223,OFFSET('Measure Summary'!$A$1,'IRP Inputs'!$EN223-1,IF($C223="WA",DB$17,DB$16)-1)/100,"")</f>
        <v>3.9277310827855927</v>
      </c>
      <c r="DC223" s="46">
        <f ca="1">IF($EO223,OFFSET('Measure Summary'!$A$1,'IRP Inputs'!$EN223-1,IF($C223="WA",DC$17,DC$16)-1)/100,"")</f>
        <v>3.9445863687756515</v>
      </c>
      <c r="DD223" s="46">
        <f ca="1">IF($EO223,OFFSET('Measure Summary'!$A$1,'IRP Inputs'!$EN223-1,IF($C223="WA",DD$17,DD$16)-1)/100,"")</f>
        <v>3.960585001615081</v>
      </c>
      <c r="DE223" s="46">
        <f ca="1">IF($EO223,OFFSET('Measure Summary'!$A$1,'IRP Inputs'!$EN223-1,IF($C223="WA",DE$17,DE$16)-1)/100,"")</f>
        <v>3.9757606500714622</v>
      </c>
      <c r="DF223" s="46">
        <f ca="1">IF($EO223,OFFSET('Measure Summary'!$A$1,'IRP Inputs'!$EN223-1,IF($C223="WA",DF$17,DF$16)-1)/100,"")</f>
        <v>3.9901510828098234</v>
      </c>
      <c r="DG223" s="46">
        <f ca="1">IF($EO223,OFFSET('Measure Summary'!$A$1,'IRP Inputs'!$EN223-1,IF($C223="WA",DG$17,DG$16)-1)/100,"")</f>
        <v>4.0037928834374465</v>
      </c>
      <c r="DH223" s="47">
        <f ca="1">IF($EO223,OFFSET('Measure Summary'!$A$1,'IRP Inputs'!$EN223-1,IF($C223="WA",DH$17,DH$16)-1)/100,"")</f>
        <v>4.0167223580845945</v>
      </c>
      <c r="DJ223" s="48">
        <f ca="1">IF($EO223,OFFSET('Measure Summary'!$A$1,'IRP Inputs'!$EN223-1,'IRP Inputs'!DJ$14-1),"")*K223</f>
        <v>0.81012345911977746</v>
      </c>
      <c r="DK223" s="49">
        <f t="shared" ca="1" si="128"/>
        <v>0.25113827232713098</v>
      </c>
      <c r="DL223" s="48">
        <f t="shared" ca="1" si="125"/>
        <v>0</v>
      </c>
      <c r="DM223" s="50">
        <f t="shared" ca="1" si="125"/>
        <v>0</v>
      </c>
      <c r="DN223" s="50">
        <f t="shared" ca="1" si="125"/>
        <v>0</v>
      </c>
      <c r="DO223" s="50">
        <f t="shared" ca="1" si="125"/>
        <v>0</v>
      </c>
      <c r="DP223" s="50">
        <f t="shared" ca="1" si="125"/>
        <v>0</v>
      </c>
      <c r="DQ223" s="50">
        <f t="shared" ca="1" si="125"/>
        <v>0</v>
      </c>
      <c r="DR223" s="50">
        <f t="shared" ca="1" si="125"/>
        <v>0</v>
      </c>
      <c r="DS223" s="50">
        <f t="shared" ca="1" si="125"/>
        <v>0</v>
      </c>
      <c r="DT223" s="50">
        <f t="shared" ca="1" si="125"/>
        <v>0</v>
      </c>
      <c r="DU223" s="50">
        <f t="shared" ca="1" si="125"/>
        <v>0</v>
      </c>
      <c r="DV223" s="50">
        <f t="shared" ca="1" si="126"/>
        <v>0</v>
      </c>
      <c r="DW223" s="50">
        <f t="shared" ca="1" si="126"/>
        <v>0</v>
      </c>
      <c r="DX223" s="50">
        <f t="shared" ca="1" si="126"/>
        <v>0</v>
      </c>
      <c r="DY223" s="50">
        <f t="shared" ca="1" si="126"/>
        <v>0</v>
      </c>
      <c r="DZ223" s="50">
        <f t="shared" ca="1" si="126"/>
        <v>0</v>
      </c>
      <c r="EA223" s="50">
        <f t="shared" ca="1" si="126"/>
        <v>0</v>
      </c>
      <c r="EB223" s="50">
        <f t="shared" ca="1" si="126"/>
        <v>0</v>
      </c>
      <c r="EC223" s="50">
        <f t="shared" ca="1" si="126"/>
        <v>0</v>
      </c>
      <c r="ED223" s="50">
        <f t="shared" ca="1" si="126"/>
        <v>0</v>
      </c>
      <c r="EE223" s="50">
        <f t="shared" ca="1" si="126"/>
        <v>0</v>
      </c>
      <c r="EF223" s="50">
        <f t="shared" ca="1" si="127"/>
        <v>0</v>
      </c>
      <c r="EG223" s="50">
        <f t="shared" ca="1" si="127"/>
        <v>0</v>
      </c>
      <c r="EH223" s="50">
        <f t="shared" ca="1" si="127"/>
        <v>0</v>
      </c>
      <c r="EI223" s="50">
        <f t="shared" ca="1" si="127"/>
        <v>0</v>
      </c>
      <c r="EJ223" s="49">
        <f t="shared" ca="1" si="127"/>
        <v>0</v>
      </c>
      <c r="EM223">
        <f t="shared" si="130"/>
        <v>200</v>
      </c>
      <c r="EN223">
        <f>MATCH(EM223,'Measure Summary'!$VY:$VY,0)</f>
        <v>204</v>
      </c>
      <c r="EO223" t="b">
        <f t="shared" si="129"/>
        <v>1</v>
      </c>
    </row>
    <row r="224" spans="1:145">
      <c r="A224" s="40" t="str">
        <f ca="1">IF($EO224,OFFSET('Measure Summary'!$A$1,'IRP Inputs'!$EN224-1,'IRP Inputs'!A$14-1),"")</f>
        <v>OR_Residential_LI - Single Family_Existing_Space Heating_Natural Gas_Furnace</v>
      </c>
      <c r="B224" t="str">
        <f ca="1">IF($EO224,OFFSET('Measure Summary'!$A$1,'IRP Inputs'!$EN224-1,'IRP Inputs'!B$14-1),"")</f>
        <v>Retrofit</v>
      </c>
      <c r="C224" t="str">
        <f ca="1">IF($EO224,OFFSET('Measure Summary'!$A$1,'IRP Inputs'!$EN224-1,'IRP Inputs'!C$14-1),"")</f>
        <v>OR</v>
      </c>
      <c r="D224" t="str">
        <f ca="1">IF($EO224,OFFSET('Measure Summary'!$A$1,'IRP Inputs'!$EN224-1,'IRP Inputs'!D$14-1),"")</f>
        <v>Residential</v>
      </c>
      <c r="E224" t="str">
        <f ca="1">IF($EO224,OFFSET('Measure Summary'!$A$1,'IRP Inputs'!$EN224-1,'IRP Inputs'!E$14-1),"")</f>
        <v>LI - Multi-Family</v>
      </c>
      <c r="F224" t="str">
        <f ca="1">IF($EO224,OFFSET('Measure Summary'!$A$1,'IRP Inputs'!$EN224-1,'IRP Inputs'!F$14-1),"")</f>
        <v>Existing</v>
      </c>
      <c r="G224" t="str">
        <f ca="1">IF($EO224,OFFSET('Measure Summary'!$A$1,'IRP Inputs'!$EN224-1,'IRP Inputs'!G$14-1),"")</f>
        <v>Space Heating</v>
      </c>
      <c r="H224" t="str">
        <f ca="1">IF($EO224,OFFSET('Measure Summary'!$A$1,'IRP Inputs'!$EN224-1,'IRP Inputs'!H$14-1),"")</f>
        <v>ENERGY STAR Doors - Storm and Thermal</v>
      </c>
      <c r="I224" t="str">
        <f ca="1">IF($EO224,OFFSET('Measure Summary'!$A$1,'IRP Inputs'!$EN224-1,'IRP Inputs'!I$14-1),"")</f>
        <v>ORM153</v>
      </c>
      <c r="J224" s="1" t="str">
        <f ca="1">IF($EO224,OFFSET('Measure Summary'!$A$1,'IRP Inputs'!$EN224-1,'IRP Inputs'!J$14-1),"")</f>
        <v>R-5 Door</v>
      </c>
      <c r="K224" s="41">
        <f ca="1">IF($EO224,OFFSET('Measure Summary'!$A$1,'IRP Inputs'!$EN224-1,'IRP Inputs'!K$14-1),"")</f>
        <v>619.69000000000005</v>
      </c>
      <c r="L224" s="1">
        <f ca="1">IF($EO224,OFFSET('Measure Summary'!$A$1,'IRP Inputs'!$EN224-1,'IRP Inputs'!L$14-1),"")</f>
        <v>40</v>
      </c>
      <c r="M224" s="42">
        <f ca="1">IF($EO224,OFFSET('Measure Summary'!$A$1,'IRP Inputs'!$EN224-1,'IRP Inputs'!M$14-1),"")</f>
        <v>0</v>
      </c>
      <c r="N224" s="43">
        <f ca="1">IF($EO224,OFFSET('Measure Summary'!$A$1,'IRP Inputs'!$EN224-1,'IRP Inputs'!N$14-1),"")</f>
        <v>0</v>
      </c>
      <c r="O224" s="43">
        <f ca="1">IF($EO224,OFFSET('Measure Summary'!$A$1,'IRP Inputs'!$EN224-1,'IRP Inputs'!O$14-1),"")</f>
        <v>0</v>
      </c>
      <c r="P224" s="43">
        <f ca="1">IF($EO224,OFFSET('Measure Summary'!$A$1,'IRP Inputs'!$EN224-1,'IRP Inputs'!P$14-1),"")</f>
        <v>0</v>
      </c>
      <c r="Q224" s="43">
        <f ca="1">IF($EO224,OFFSET('Measure Summary'!$A$1,'IRP Inputs'!$EN224-1,'IRP Inputs'!Q$14-1),"")</f>
        <v>0</v>
      </c>
      <c r="R224" s="43">
        <f ca="1">IF($EO224,OFFSET('Measure Summary'!$A$1,'IRP Inputs'!$EN224-1,'IRP Inputs'!R$14-1),"")</f>
        <v>0</v>
      </c>
      <c r="S224" s="43">
        <f ca="1">IF($EO224,OFFSET('Measure Summary'!$A$1,'IRP Inputs'!$EN224-1,'IRP Inputs'!S$14-1),"")</f>
        <v>0</v>
      </c>
      <c r="T224" s="43">
        <f ca="1">IF($EO224,OFFSET('Measure Summary'!$A$1,'IRP Inputs'!$EN224-1,'IRP Inputs'!T$14-1),"")</f>
        <v>0</v>
      </c>
      <c r="U224" s="43">
        <f ca="1">IF($EO224,OFFSET('Measure Summary'!$A$1,'IRP Inputs'!$EN224-1,'IRP Inputs'!U$14-1),"")</f>
        <v>0</v>
      </c>
      <c r="V224" s="43">
        <f ca="1">IF($EO224,OFFSET('Measure Summary'!$A$1,'IRP Inputs'!$EN224-1,'IRP Inputs'!V$14-1),"")</f>
        <v>0</v>
      </c>
      <c r="W224" s="43">
        <f ca="1">IF($EO224,OFFSET('Measure Summary'!$A$1,'IRP Inputs'!$EN224-1,'IRP Inputs'!W$14-1),"")</f>
        <v>0</v>
      </c>
      <c r="X224" s="43">
        <f ca="1">IF($EO224,OFFSET('Measure Summary'!$A$1,'IRP Inputs'!$EN224-1,'IRP Inputs'!X$14-1),"")</f>
        <v>0</v>
      </c>
      <c r="Y224" s="43">
        <f ca="1">IF($EO224,OFFSET('Measure Summary'!$A$1,'IRP Inputs'!$EN224-1,'IRP Inputs'!Y$14-1),"")</f>
        <v>0</v>
      </c>
      <c r="Z224" s="43">
        <f ca="1">IF($EO224,OFFSET('Measure Summary'!$A$1,'IRP Inputs'!$EN224-1,'IRP Inputs'!Z$14-1),"")</f>
        <v>0</v>
      </c>
      <c r="AA224" s="43">
        <f ca="1">IF($EO224,OFFSET('Measure Summary'!$A$1,'IRP Inputs'!$EN224-1,'IRP Inputs'!AA$14-1),"")</f>
        <v>0</v>
      </c>
      <c r="AB224" s="43">
        <f ca="1">IF($EO224,OFFSET('Measure Summary'!$A$1,'IRP Inputs'!$EN224-1,'IRP Inputs'!AB$14-1),"")</f>
        <v>0</v>
      </c>
      <c r="AC224" s="43">
        <f ca="1">IF($EO224,OFFSET('Measure Summary'!$A$1,'IRP Inputs'!$EN224-1,'IRP Inputs'!AC$14-1),"")</f>
        <v>0</v>
      </c>
      <c r="AD224" s="43">
        <f ca="1">IF($EO224,OFFSET('Measure Summary'!$A$1,'IRP Inputs'!$EN224-1,'IRP Inputs'!AD$14-1),"")</f>
        <v>0</v>
      </c>
      <c r="AE224" s="43">
        <f ca="1">IF($EO224,OFFSET('Measure Summary'!$A$1,'IRP Inputs'!$EN224-1,'IRP Inputs'!AE$14-1),"")</f>
        <v>0</v>
      </c>
      <c r="AF224" s="43">
        <f ca="1">IF($EO224,OFFSET('Measure Summary'!$A$1,'IRP Inputs'!$EN224-1,'IRP Inputs'!AF$14-1),"")</f>
        <v>0</v>
      </c>
      <c r="AG224" s="43">
        <f ca="1">IF($EO224,OFFSET('Measure Summary'!$A$1,'IRP Inputs'!$EN224-1,'IRP Inputs'!AG$14-1),"")</f>
        <v>0</v>
      </c>
      <c r="AH224" s="43">
        <f ca="1">IF($EO224,OFFSET('Measure Summary'!$A$1,'IRP Inputs'!$EN224-1,'IRP Inputs'!AH$14-1),"")</f>
        <v>0</v>
      </c>
      <c r="AI224" s="43">
        <f ca="1">IF($EO224,OFFSET('Measure Summary'!$A$1,'IRP Inputs'!$EN224-1,'IRP Inputs'!AI$14-1),"")</f>
        <v>0</v>
      </c>
      <c r="AJ224" s="43">
        <f ca="1">IF($EO224,OFFSET('Measure Summary'!$A$1,'IRP Inputs'!$EN224-1,'IRP Inputs'!AJ$14-1),"")</f>
        <v>0</v>
      </c>
      <c r="AK224" s="44">
        <f ca="1">IF($EO224,OFFSET('Measure Summary'!$A$1,'IRP Inputs'!$EN224-1,'IRP Inputs'!AK$14-1),"")</f>
        <v>0</v>
      </c>
      <c r="AL224" s="42">
        <f ca="1">IF($EO224,OFFSET('Measure Summary'!$A$1,'IRP Inputs'!$EN224-1,'IRP Inputs'!AL$14-1)*100,"")</f>
        <v>0</v>
      </c>
      <c r="AM224" s="43">
        <f ca="1">IF($EO224,OFFSET('Measure Summary'!$A$1,'IRP Inputs'!$EN224-1,'IRP Inputs'!AM$14-1)*100,"")</f>
        <v>0</v>
      </c>
      <c r="AN224" s="43">
        <f ca="1">IF($EO224,OFFSET('Measure Summary'!$A$1,'IRP Inputs'!$EN224-1,'IRP Inputs'!AN$14-1)*100,"")</f>
        <v>0</v>
      </c>
      <c r="AO224" s="43">
        <f ca="1">IF($EO224,OFFSET('Measure Summary'!$A$1,'IRP Inputs'!$EN224-1,'IRP Inputs'!AO$14-1)*100,"")</f>
        <v>0</v>
      </c>
      <c r="AP224" s="43">
        <f ca="1">IF($EO224,OFFSET('Measure Summary'!$A$1,'IRP Inputs'!$EN224-1,'IRP Inputs'!AP$14-1)*100,"")</f>
        <v>0</v>
      </c>
      <c r="AQ224" s="43">
        <f ca="1">IF($EO224,OFFSET('Measure Summary'!$A$1,'IRP Inputs'!$EN224-1,'IRP Inputs'!AQ$14-1)*100,"")</f>
        <v>0</v>
      </c>
      <c r="AR224" s="43">
        <f ca="1">IF($EO224,OFFSET('Measure Summary'!$A$1,'IRP Inputs'!$EN224-1,'IRP Inputs'!AR$14-1)*100,"")</f>
        <v>0</v>
      </c>
      <c r="AS224" s="43">
        <f ca="1">IF($EO224,OFFSET('Measure Summary'!$A$1,'IRP Inputs'!$EN224-1,'IRP Inputs'!AS$14-1)*100,"")</f>
        <v>0</v>
      </c>
      <c r="AT224" s="43">
        <f ca="1">IF($EO224,OFFSET('Measure Summary'!$A$1,'IRP Inputs'!$EN224-1,'IRP Inputs'!AT$14-1)*100,"")</f>
        <v>0</v>
      </c>
      <c r="AU224" s="43">
        <f ca="1">IF($EO224,OFFSET('Measure Summary'!$A$1,'IRP Inputs'!$EN224-1,'IRP Inputs'!AU$14-1)*100,"")</f>
        <v>0</v>
      </c>
      <c r="AV224" s="43">
        <f ca="1">IF($EO224,OFFSET('Measure Summary'!$A$1,'IRP Inputs'!$EN224-1,'IRP Inputs'!AV$14-1)*100,"")</f>
        <v>0</v>
      </c>
      <c r="AW224" s="43">
        <f ca="1">IF($EO224,OFFSET('Measure Summary'!$A$1,'IRP Inputs'!$EN224-1,'IRP Inputs'!AW$14-1)*100,"")</f>
        <v>0</v>
      </c>
      <c r="AX224" s="43">
        <f ca="1">IF($EO224,OFFSET('Measure Summary'!$A$1,'IRP Inputs'!$EN224-1,'IRP Inputs'!AX$14-1)*100,"")</f>
        <v>0</v>
      </c>
      <c r="AY224" s="43">
        <f ca="1">IF($EO224,OFFSET('Measure Summary'!$A$1,'IRP Inputs'!$EN224-1,'IRP Inputs'!AY$14-1)*100,"")</f>
        <v>0</v>
      </c>
      <c r="AZ224" s="43">
        <f ca="1">IF($EO224,OFFSET('Measure Summary'!$A$1,'IRP Inputs'!$EN224-1,'IRP Inputs'!AZ$14-1)*100,"")</f>
        <v>0</v>
      </c>
      <c r="BA224" s="43">
        <f ca="1">IF($EO224,OFFSET('Measure Summary'!$A$1,'IRP Inputs'!$EN224-1,'IRP Inputs'!BA$14-1)*100,"")</f>
        <v>0</v>
      </c>
      <c r="BB224" s="43">
        <f ca="1">IF($EO224,OFFSET('Measure Summary'!$A$1,'IRP Inputs'!$EN224-1,'IRP Inputs'!BB$14-1)*100,"")</f>
        <v>0</v>
      </c>
      <c r="BC224" s="43">
        <f ca="1">IF($EO224,OFFSET('Measure Summary'!$A$1,'IRP Inputs'!$EN224-1,'IRP Inputs'!BC$14-1)*100,"")</f>
        <v>0</v>
      </c>
      <c r="BD224" s="43">
        <f ca="1">IF($EO224,OFFSET('Measure Summary'!$A$1,'IRP Inputs'!$EN224-1,'IRP Inputs'!BD$14-1)*100,"")</f>
        <v>0</v>
      </c>
      <c r="BE224" s="43">
        <f ca="1">IF($EO224,OFFSET('Measure Summary'!$A$1,'IRP Inputs'!$EN224-1,'IRP Inputs'!BE$14-1)*100,"")</f>
        <v>0</v>
      </c>
      <c r="BF224" s="43">
        <f ca="1">IF($EO224,OFFSET('Measure Summary'!$A$1,'IRP Inputs'!$EN224-1,'IRP Inputs'!BF$14-1)*100,"")</f>
        <v>0</v>
      </c>
      <c r="BG224" s="43">
        <f ca="1">IF($EO224,OFFSET('Measure Summary'!$A$1,'IRP Inputs'!$EN224-1,'IRP Inputs'!BG$14-1)*100,"")</f>
        <v>0</v>
      </c>
      <c r="BH224" s="43">
        <f ca="1">IF($EO224,OFFSET('Measure Summary'!$A$1,'IRP Inputs'!$EN224-1,'IRP Inputs'!BH$14-1)*100,"")</f>
        <v>0</v>
      </c>
      <c r="BI224" s="43">
        <f ca="1">IF($EO224,OFFSET('Measure Summary'!$A$1,'IRP Inputs'!$EN224-1,'IRP Inputs'!BI$14-1)*100,"")</f>
        <v>0</v>
      </c>
      <c r="BJ224" s="44">
        <f ca="1">IF($EO224,OFFSET('Measure Summary'!$A$1,'IRP Inputs'!$EN224-1,'IRP Inputs'!BJ$14-1)*100,"")</f>
        <v>0</v>
      </c>
      <c r="BK224" s="42">
        <f ca="1">IF($EO224,OFFSET('Measure Summary'!$A$1,'IRP Inputs'!$EN224-1,'IRP Inputs'!BK$14-1)*100,"")</f>
        <v>0</v>
      </c>
      <c r="BL224" s="43">
        <f ca="1">IF($EO224,OFFSET('Measure Summary'!$A$1,'IRP Inputs'!$EN224-1,'IRP Inputs'!BL$14-1)*100,"")</f>
        <v>0</v>
      </c>
      <c r="BM224" s="43">
        <f ca="1">IF($EO224,OFFSET('Measure Summary'!$A$1,'IRP Inputs'!$EN224-1,'IRP Inputs'!BM$14-1)*100,"")</f>
        <v>0</v>
      </c>
      <c r="BN224" s="43">
        <f ca="1">IF($EO224,OFFSET('Measure Summary'!$A$1,'IRP Inputs'!$EN224-1,'IRP Inputs'!BN$14-1)*100,"")</f>
        <v>0</v>
      </c>
      <c r="BO224" s="43">
        <f ca="1">IF($EO224,OFFSET('Measure Summary'!$A$1,'IRP Inputs'!$EN224-1,'IRP Inputs'!BO$14-1)*100,"")</f>
        <v>0</v>
      </c>
      <c r="BP224" s="43">
        <f ca="1">IF($EO224,OFFSET('Measure Summary'!$A$1,'IRP Inputs'!$EN224-1,'IRP Inputs'!BP$14-1)*100,"")</f>
        <v>0</v>
      </c>
      <c r="BQ224" s="43">
        <f ca="1">IF($EO224,OFFSET('Measure Summary'!$A$1,'IRP Inputs'!$EN224-1,'IRP Inputs'!BQ$14-1)*100,"")</f>
        <v>0</v>
      </c>
      <c r="BR224" s="43">
        <f ca="1">IF($EO224,OFFSET('Measure Summary'!$A$1,'IRP Inputs'!$EN224-1,'IRP Inputs'!BR$14-1)*100,"")</f>
        <v>0</v>
      </c>
      <c r="BS224" s="43">
        <f ca="1">IF($EO224,OFFSET('Measure Summary'!$A$1,'IRP Inputs'!$EN224-1,'IRP Inputs'!BS$14-1)*100,"")</f>
        <v>0</v>
      </c>
      <c r="BT224" s="43">
        <f ca="1">IF($EO224,OFFSET('Measure Summary'!$A$1,'IRP Inputs'!$EN224-1,'IRP Inputs'!BT$14-1)*100,"")</f>
        <v>0</v>
      </c>
      <c r="BU224" s="43">
        <f ca="1">IF($EO224,OFFSET('Measure Summary'!$A$1,'IRP Inputs'!$EN224-1,'IRP Inputs'!BU$14-1)*100,"")</f>
        <v>0</v>
      </c>
      <c r="BV224" s="43">
        <f ca="1">IF($EO224,OFFSET('Measure Summary'!$A$1,'IRP Inputs'!$EN224-1,'IRP Inputs'!BV$14-1)*100,"")</f>
        <v>0</v>
      </c>
      <c r="BW224" s="43">
        <f ca="1">IF($EO224,OFFSET('Measure Summary'!$A$1,'IRP Inputs'!$EN224-1,'IRP Inputs'!BW$14-1)*100,"")</f>
        <v>0</v>
      </c>
      <c r="BX224" s="43">
        <f ca="1">IF($EO224,OFFSET('Measure Summary'!$A$1,'IRP Inputs'!$EN224-1,'IRP Inputs'!BX$14-1)*100,"")</f>
        <v>0</v>
      </c>
      <c r="BY224" s="43">
        <f ca="1">IF($EO224,OFFSET('Measure Summary'!$A$1,'IRP Inputs'!$EN224-1,'IRP Inputs'!BY$14-1)*100,"")</f>
        <v>0</v>
      </c>
      <c r="BZ224" s="43">
        <f ca="1">IF($EO224,OFFSET('Measure Summary'!$A$1,'IRP Inputs'!$EN224-1,'IRP Inputs'!BZ$14-1)*100,"")</f>
        <v>0</v>
      </c>
      <c r="CA224" s="43">
        <f ca="1">IF($EO224,OFFSET('Measure Summary'!$A$1,'IRP Inputs'!$EN224-1,'IRP Inputs'!CA$14-1)*100,"")</f>
        <v>0</v>
      </c>
      <c r="CB224" s="43">
        <f ca="1">IF($EO224,OFFSET('Measure Summary'!$A$1,'IRP Inputs'!$EN224-1,'IRP Inputs'!CB$14-1)*100,"")</f>
        <v>0</v>
      </c>
      <c r="CC224" s="43">
        <f ca="1">IF($EO224,OFFSET('Measure Summary'!$A$1,'IRP Inputs'!$EN224-1,'IRP Inputs'!CC$14-1)*100,"")</f>
        <v>0</v>
      </c>
      <c r="CD224" s="43">
        <f ca="1">IF($EO224,OFFSET('Measure Summary'!$A$1,'IRP Inputs'!$EN224-1,'IRP Inputs'!CD$14-1)*100,"")</f>
        <v>0</v>
      </c>
      <c r="CE224" s="43">
        <f ca="1">IF($EO224,OFFSET('Measure Summary'!$A$1,'IRP Inputs'!$EN224-1,'IRP Inputs'!CE$14-1)*100,"")</f>
        <v>0</v>
      </c>
      <c r="CF224" s="43">
        <f ca="1">IF($EO224,OFFSET('Measure Summary'!$A$1,'IRP Inputs'!$EN224-1,'IRP Inputs'!CF$14-1)*100,"")</f>
        <v>0</v>
      </c>
      <c r="CG224" s="43">
        <f ca="1">IF($EO224,OFFSET('Measure Summary'!$A$1,'IRP Inputs'!$EN224-1,'IRP Inputs'!CG$14-1)*100,"")</f>
        <v>0</v>
      </c>
      <c r="CH224" s="43">
        <f ca="1">IF($EO224,OFFSET('Measure Summary'!$A$1,'IRP Inputs'!$EN224-1,'IRP Inputs'!CH$14-1)*100,"")</f>
        <v>0</v>
      </c>
      <c r="CI224" s="44">
        <f ca="1">IF($EO224,OFFSET('Measure Summary'!$A$1,'IRP Inputs'!$EN224-1,'IRP Inputs'!CI$14-1)*100,"")</f>
        <v>0</v>
      </c>
      <c r="CJ224" s="45">
        <f ca="1">IF($EO224,OFFSET('Measure Summary'!$A$1,'IRP Inputs'!$EN224-1,IF($C224="WA",CJ$17,CJ$16)-1)/100,"")</f>
        <v>20.72416446265191</v>
      </c>
      <c r="CK224" s="46">
        <f ca="1">IF($EO224,OFFSET('Measure Summary'!$A$1,'IRP Inputs'!$EN224-1,IF($C224="WA",CK$17,CK$16)-1)/100,"")</f>
        <v>20.892761409918556</v>
      </c>
      <c r="CL224" s="46">
        <f ca="1">IF($EO224,OFFSET('Measure Summary'!$A$1,'IRP Inputs'!$EN224-1,IF($C224="WA",CL$17,CL$16)-1)/100,"")</f>
        <v>21.062416783438689</v>
      </c>
      <c r="CM224" s="46">
        <f ca="1">IF($EO224,OFFSET('Measure Summary'!$A$1,'IRP Inputs'!$EN224-1,IF($C224="WA",CM$17,CM$16)-1)/100,"")</f>
        <v>21.232461413577358</v>
      </c>
      <c r="CN224" s="46">
        <f ca="1">IF($EO224,OFFSET('Measure Summary'!$A$1,'IRP Inputs'!$EN224-1,IF($C224="WA",CN$17,CN$16)-1)/100,"")</f>
        <v>21.402243777355693</v>
      </c>
      <c r="CO224" s="46">
        <f ca="1">IF($EO224,OFFSET('Measure Summary'!$A$1,'IRP Inputs'!$EN224-1,IF($C224="WA",CO$17,CO$16)-1)/100,"")</f>
        <v>21.571110570534589</v>
      </c>
      <c r="CP224" s="46">
        <f ca="1">IF($EO224,OFFSET('Measure Summary'!$A$1,'IRP Inputs'!$EN224-1,IF($C224="WA",CP$17,CP$16)-1)/100,"")</f>
        <v>21.738440019208223</v>
      </c>
      <c r="CQ224" s="46">
        <f ca="1">IF($EO224,OFFSET('Measure Summary'!$A$1,'IRP Inputs'!$EN224-1,IF($C224="WA",CQ$17,CQ$16)-1)/100,"")</f>
        <v>21.903621394423517</v>
      </c>
      <c r="CR224" s="46">
        <f ca="1">IF($EO224,OFFSET('Measure Summary'!$A$1,'IRP Inputs'!$EN224-1,IF($C224="WA",CR$17,CR$16)-1)/100,"")</f>
        <v>22.066067074275697</v>
      </c>
      <c r="CS224" s="46">
        <f ca="1">IF($EO224,OFFSET('Measure Summary'!$A$1,'IRP Inputs'!$EN224-1,IF($C224="WA",CS$17,CS$16)-1)/100,"")</f>
        <v>22.225208761192999</v>
      </c>
      <c r="CT224" s="46">
        <f ca="1">IF($EO224,OFFSET('Measure Summary'!$A$1,'IRP Inputs'!$EN224-1,IF($C224="WA",CT$17,CT$16)-1)/100,"")</f>
        <v>22.380001865668984</v>
      </c>
      <c r="CU224" s="46">
        <f ca="1">IF($EO224,OFFSET('Measure Summary'!$A$1,'IRP Inputs'!$EN224-1,IF($C224="WA",CU$17,CU$16)-1)/100,"")</f>
        <v>22.5306545167177</v>
      </c>
      <c r="CV224" s="46">
        <f ca="1">IF($EO224,OFFSET('Measure Summary'!$A$1,'IRP Inputs'!$EN224-1,IF($C224="WA",CV$17,CV$16)-1)/100,"")</f>
        <v>22.674227890346526</v>
      </c>
      <c r="CW224" s="46">
        <f ca="1">IF($EO224,OFFSET('Measure Summary'!$A$1,'IRP Inputs'!$EN224-1,IF($C224="WA",CW$17,CW$16)-1)/100,"")</f>
        <v>22.810973833510765</v>
      </c>
      <c r="CX224" s="46">
        <f ca="1">IF($EO224,OFFSET('Measure Summary'!$A$1,'IRP Inputs'!$EN224-1,IF($C224="WA",CX$17,CX$16)-1)/100,"")</f>
        <v>22.941132397182738</v>
      </c>
      <c r="CY224" s="46">
        <f ca="1">IF($EO224,OFFSET('Measure Summary'!$A$1,'IRP Inputs'!$EN224-1,IF($C224="WA",CY$17,CY$16)-1)/100,"")</f>
        <v>23.064947862689561</v>
      </c>
      <c r="CZ224" s="46">
        <f ca="1">IF($EO224,OFFSET('Measure Summary'!$A$1,'IRP Inputs'!$EN224-1,IF($C224="WA",CZ$17,CZ$16)-1)/100,"")</f>
        <v>23.182612771643058</v>
      </c>
      <c r="DA224" s="46">
        <f ca="1">IF($EO224,OFFSET('Measure Summary'!$A$1,'IRP Inputs'!$EN224-1,IF($C224="WA",DA$17,DA$16)-1)/100,"")</f>
        <v>23.294370669221244</v>
      </c>
      <c r="DB224" s="46">
        <f ca="1">IF($EO224,OFFSET('Measure Summary'!$A$1,'IRP Inputs'!$EN224-1,IF($C224="WA",DB$17,DB$16)-1)/100,"")</f>
        <v>23.400466917791896</v>
      </c>
      <c r="DC224" s="46">
        <f ca="1">IF($EO224,OFFSET('Measure Summary'!$A$1,'IRP Inputs'!$EN224-1,IF($C224="WA",DC$17,DC$16)-1)/100,"")</f>
        <v>23.500886614020327</v>
      </c>
      <c r="DD224" s="46">
        <f ca="1">IF($EO224,OFFSET('Measure Summary'!$A$1,'IRP Inputs'!$EN224-1,IF($C224="WA",DD$17,DD$16)-1)/100,"")</f>
        <v>23.596202579038845</v>
      </c>
      <c r="DE224" s="46">
        <f ca="1">IF($EO224,OFFSET('Measure Summary'!$A$1,'IRP Inputs'!$EN224-1,IF($C224="WA",DE$17,DE$16)-1)/100,"")</f>
        <v>23.686615403179481</v>
      </c>
      <c r="DF224" s="46">
        <f ca="1">IF($EO224,OFFSET('Measure Summary'!$A$1,'IRP Inputs'!$EN224-1,IF($C224="WA",DF$17,DF$16)-1)/100,"")</f>
        <v>23.772350102966488</v>
      </c>
      <c r="DG224" s="46">
        <f ca="1">IF($EO224,OFFSET('Measure Summary'!$A$1,'IRP Inputs'!$EN224-1,IF($C224="WA",DG$17,DG$16)-1)/100,"")</f>
        <v>23.853624634638194</v>
      </c>
      <c r="DH224" s="47">
        <f ca="1">IF($EO224,OFFSET('Measure Summary'!$A$1,'IRP Inputs'!$EN224-1,IF($C224="WA",DH$17,DH$16)-1)/100,"")</f>
        <v>23.930655301292305</v>
      </c>
      <c r="DJ224" s="48">
        <f ca="1">IF($EO224,OFFSET('Measure Summary'!$A$1,'IRP Inputs'!$EN224-1,'IRP Inputs'!DJ$14-1),"")*K224</f>
        <v>603.22444749578392</v>
      </c>
      <c r="DK224" s="49">
        <f t="shared" ca="1" si="128"/>
        <v>186.99957872369302</v>
      </c>
      <c r="DL224" s="48">
        <f t="shared" ref="DL224:DU233" ca="1" si="131">IF($EO224,SUM($DJ224:$DK224)*INDEX($M224:$AK224,1,MATCH(DL$23,$M$23:$AK$23,0))/1000000,"")</f>
        <v>0</v>
      </c>
      <c r="DM224" s="50">
        <f t="shared" ca="1" si="131"/>
        <v>0</v>
      </c>
      <c r="DN224" s="50">
        <f t="shared" ca="1" si="131"/>
        <v>0</v>
      </c>
      <c r="DO224" s="50">
        <f t="shared" ca="1" si="131"/>
        <v>0</v>
      </c>
      <c r="DP224" s="50">
        <f t="shared" ca="1" si="131"/>
        <v>0</v>
      </c>
      <c r="DQ224" s="50">
        <f t="shared" ca="1" si="131"/>
        <v>0</v>
      </c>
      <c r="DR224" s="50">
        <f t="shared" ca="1" si="131"/>
        <v>0</v>
      </c>
      <c r="DS224" s="50">
        <f t="shared" ca="1" si="131"/>
        <v>0</v>
      </c>
      <c r="DT224" s="50">
        <f t="shared" ca="1" si="131"/>
        <v>0</v>
      </c>
      <c r="DU224" s="50">
        <f t="shared" ca="1" si="131"/>
        <v>0</v>
      </c>
      <c r="DV224" s="50">
        <f t="shared" ref="DV224:EE233" ca="1" si="132">IF($EO224,SUM($DJ224:$DK224)*INDEX($M224:$AK224,1,MATCH(DV$23,$M$23:$AK$23,0))/1000000,"")</f>
        <v>0</v>
      </c>
      <c r="DW224" s="50">
        <f t="shared" ca="1" si="132"/>
        <v>0</v>
      </c>
      <c r="DX224" s="50">
        <f t="shared" ca="1" si="132"/>
        <v>0</v>
      </c>
      <c r="DY224" s="50">
        <f t="shared" ca="1" si="132"/>
        <v>0</v>
      </c>
      <c r="DZ224" s="50">
        <f t="shared" ca="1" si="132"/>
        <v>0</v>
      </c>
      <c r="EA224" s="50">
        <f t="shared" ca="1" si="132"/>
        <v>0</v>
      </c>
      <c r="EB224" s="50">
        <f t="shared" ca="1" si="132"/>
        <v>0</v>
      </c>
      <c r="EC224" s="50">
        <f t="shared" ca="1" si="132"/>
        <v>0</v>
      </c>
      <c r="ED224" s="50">
        <f t="shared" ca="1" si="132"/>
        <v>0</v>
      </c>
      <c r="EE224" s="50">
        <f t="shared" ca="1" si="132"/>
        <v>0</v>
      </c>
      <c r="EF224" s="50">
        <f t="shared" ca="1" si="127"/>
        <v>0</v>
      </c>
      <c r="EG224" s="50">
        <f t="shared" ca="1" si="127"/>
        <v>0</v>
      </c>
      <c r="EH224" s="50">
        <f t="shared" ca="1" si="127"/>
        <v>0</v>
      </c>
      <c r="EI224" s="50">
        <f t="shared" ca="1" si="127"/>
        <v>0</v>
      </c>
      <c r="EJ224" s="49">
        <f t="shared" ca="1" si="127"/>
        <v>0</v>
      </c>
      <c r="EM224">
        <f t="shared" si="130"/>
        <v>201</v>
      </c>
      <c r="EN224">
        <f>MATCH(EM224,'Measure Summary'!$VY:$VY,0)</f>
        <v>205</v>
      </c>
      <c r="EO224" t="b">
        <f t="shared" si="129"/>
        <v>1</v>
      </c>
    </row>
    <row r="225" spans="1:145">
      <c r="A225" s="40" t="str">
        <f ca="1">IF($EO225,OFFSET('Measure Summary'!$A$1,'IRP Inputs'!$EN225-1,'IRP Inputs'!A$14-1),"")</f>
        <v>OR_Residential_LI - Single Family_Existing_Space Heating_Natural Gas_Furnace</v>
      </c>
      <c r="B225" t="str">
        <f ca="1">IF($EO225,OFFSET('Measure Summary'!$A$1,'IRP Inputs'!$EN225-1,'IRP Inputs'!B$14-1),"")</f>
        <v>Lost Opportunity</v>
      </c>
      <c r="C225" t="str">
        <f ca="1">IF($EO225,OFFSET('Measure Summary'!$A$1,'IRP Inputs'!$EN225-1,'IRP Inputs'!C$14-1),"")</f>
        <v>OR</v>
      </c>
      <c r="D225" t="str">
        <f ca="1">IF($EO225,OFFSET('Measure Summary'!$A$1,'IRP Inputs'!$EN225-1,'IRP Inputs'!D$14-1),"")</f>
        <v>Residential</v>
      </c>
      <c r="E225" t="str">
        <f ca="1">IF($EO225,OFFSET('Measure Summary'!$A$1,'IRP Inputs'!$EN225-1,'IRP Inputs'!E$14-1),"")</f>
        <v>LI - Multi-Family</v>
      </c>
      <c r="F225" t="str">
        <f ca="1">IF($EO225,OFFSET('Measure Summary'!$A$1,'IRP Inputs'!$EN225-1,'IRP Inputs'!F$14-1),"")</f>
        <v>Existing</v>
      </c>
      <c r="G225" t="str">
        <f ca="1">IF($EO225,OFFSET('Measure Summary'!$A$1,'IRP Inputs'!$EN225-1,'IRP Inputs'!G$14-1),"")</f>
        <v>Space Heating</v>
      </c>
      <c r="H225" t="str">
        <f ca="1">IF($EO225,OFFSET('Measure Summary'!$A$1,'IRP Inputs'!$EN225-1,'IRP Inputs'!H$14-1),"")</f>
        <v>Combined Boiler + DHW System</v>
      </c>
      <c r="I225" t="str">
        <f ca="1">IF($EO225,OFFSET('Measure Summary'!$A$1,'IRP Inputs'!$EN225-1,'IRP Inputs'!I$14-1),"")</f>
        <v>ORM154</v>
      </c>
      <c r="J225" s="1" t="str">
        <f ca="1">IF($EO225,OFFSET('Measure Summary'!$A$1,'IRP Inputs'!$EN225-1,'IRP Inputs'!J$14-1),"")</f>
        <v>Combined tankless boiler unit for space and DHW</v>
      </c>
      <c r="K225" s="41">
        <f ca="1">IF($EO225,OFFSET('Measure Summary'!$A$1,'IRP Inputs'!$EN225-1,'IRP Inputs'!K$14-1),"")</f>
        <v>5368.77</v>
      </c>
      <c r="L225" s="1">
        <f ca="1">IF($EO225,OFFSET('Measure Summary'!$A$1,'IRP Inputs'!$EN225-1,'IRP Inputs'!L$14-1),"")</f>
        <v>21</v>
      </c>
      <c r="M225" s="42">
        <f ca="1">IF($EO225,OFFSET('Measure Summary'!$A$1,'IRP Inputs'!$EN225-1,'IRP Inputs'!M$14-1),"")</f>
        <v>0</v>
      </c>
      <c r="N225" s="43">
        <f ca="1">IF($EO225,OFFSET('Measure Summary'!$A$1,'IRP Inputs'!$EN225-1,'IRP Inputs'!N$14-1),"")</f>
        <v>0</v>
      </c>
      <c r="O225" s="43">
        <f ca="1">IF($EO225,OFFSET('Measure Summary'!$A$1,'IRP Inputs'!$EN225-1,'IRP Inputs'!O$14-1),"")</f>
        <v>0</v>
      </c>
      <c r="P225" s="43">
        <f ca="1">IF($EO225,OFFSET('Measure Summary'!$A$1,'IRP Inputs'!$EN225-1,'IRP Inputs'!P$14-1),"")</f>
        <v>0</v>
      </c>
      <c r="Q225" s="43">
        <f ca="1">IF($EO225,OFFSET('Measure Summary'!$A$1,'IRP Inputs'!$EN225-1,'IRP Inputs'!Q$14-1),"")</f>
        <v>0</v>
      </c>
      <c r="R225" s="43">
        <f ca="1">IF($EO225,OFFSET('Measure Summary'!$A$1,'IRP Inputs'!$EN225-1,'IRP Inputs'!R$14-1),"")</f>
        <v>0</v>
      </c>
      <c r="S225" s="43">
        <f ca="1">IF($EO225,OFFSET('Measure Summary'!$A$1,'IRP Inputs'!$EN225-1,'IRP Inputs'!S$14-1),"")</f>
        <v>0</v>
      </c>
      <c r="T225" s="43">
        <f ca="1">IF($EO225,OFFSET('Measure Summary'!$A$1,'IRP Inputs'!$EN225-1,'IRP Inputs'!T$14-1),"")</f>
        <v>0</v>
      </c>
      <c r="U225" s="43">
        <f ca="1">IF($EO225,OFFSET('Measure Summary'!$A$1,'IRP Inputs'!$EN225-1,'IRP Inputs'!U$14-1),"")</f>
        <v>0</v>
      </c>
      <c r="V225" s="43">
        <f ca="1">IF($EO225,OFFSET('Measure Summary'!$A$1,'IRP Inputs'!$EN225-1,'IRP Inputs'!V$14-1),"")</f>
        <v>0</v>
      </c>
      <c r="W225" s="43">
        <f ca="1">IF($EO225,OFFSET('Measure Summary'!$A$1,'IRP Inputs'!$EN225-1,'IRP Inputs'!W$14-1),"")</f>
        <v>0</v>
      </c>
      <c r="X225" s="43">
        <f ca="1">IF($EO225,OFFSET('Measure Summary'!$A$1,'IRP Inputs'!$EN225-1,'IRP Inputs'!X$14-1),"")</f>
        <v>0</v>
      </c>
      <c r="Y225" s="43">
        <f ca="1">IF($EO225,OFFSET('Measure Summary'!$A$1,'IRP Inputs'!$EN225-1,'IRP Inputs'!Y$14-1),"")</f>
        <v>0</v>
      </c>
      <c r="Z225" s="43">
        <f ca="1">IF($EO225,OFFSET('Measure Summary'!$A$1,'IRP Inputs'!$EN225-1,'IRP Inputs'!Z$14-1),"")</f>
        <v>0</v>
      </c>
      <c r="AA225" s="43">
        <f ca="1">IF($EO225,OFFSET('Measure Summary'!$A$1,'IRP Inputs'!$EN225-1,'IRP Inputs'!AA$14-1),"")</f>
        <v>0</v>
      </c>
      <c r="AB225" s="43">
        <f ca="1">IF($EO225,OFFSET('Measure Summary'!$A$1,'IRP Inputs'!$EN225-1,'IRP Inputs'!AB$14-1),"")</f>
        <v>0</v>
      </c>
      <c r="AC225" s="43">
        <f ca="1">IF($EO225,OFFSET('Measure Summary'!$A$1,'IRP Inputs'!$EN225-1,'IRP Inputs'!AC$14-1),"")</f>
        <v>0</v>
      </c>
      <c r="AD225" s="43">
        <f ca="1">IF($EO225,OFFSET('Measure Summary'!$A$1,'IRP Inputs'!$EN225-1,'IRP Inputs'!AD$14-1),"")</f>
        <v>0</v>
      </c>
      <c r="AE225" s="43">
        <f ca="1">IF($EO225,OFFSET('Measure Summary'!$A$1,'IRP Inputs'!$EN225-1,'IRP Inputs'!AE$14-1),"")</f>
        <v>0</v>
      </c>
      <c r="AF225" s="43">
        <f ca="1">IF($EO225,OFFSET('Measure Summary'!$A$1,'IRP Inputs'!$EN225-1,'IRP Inputs'!AF$14-1),"")</f>
        <v>0</v>
      </c>
      <c r="AG225" s="43">
        <f ca="1">IF($EO225,OFFSET('Measure Summary'!$A$1,'IRP Inputs'!$EN225-1,'IRP Inputs'!AG$14-1),"")</f>
        <v>0</v>
      </c>
      <c r="AH225" s="43">
        <f ca="1">IF($EO225,OFFSET('Measure Summary'!$A$1,'IRP Inputs'!$EN225-1,'IRP Inputs'!AH$14-1),"")</f>
        <v>0</v>
      </c>
      <c r="AI225" s="43">
        <f ca="1">IF($EO225,OFFSET('Measure Summary'!$A$1,'IRP Inputs'!$EN225-1,'IRP Inputs'!AI$14-1),"")</f>
        <v>0</v>
      </c>
      <c r="AJ225" s="43">
        <f ca="1">IF($EO225,OFFSET('Measure Summary'!$A$1,'IRP Inputs'!$EN225-1,'IRP Inputs'!AJ$14-1),"")</f>
        <v>0</v>
      </c>
      <c r="AK225" s="44">
        <f ca="1">IF($EO225,OFFSET('Measure Summary'!$A$1,'IRP Inputs'!$EN225-1,'IRP Inputs'!AK$14-1),"")</f>
        <v>0</v>
      </c>
      <c r="AL225" s="42">
        <f ca="1">IF($EO225,OFFSET('Measure Summary'!$A$1,'IRP Inputs'!$EN225-1,'IRP Inputs'!AL$14-1)*100,"")</f>
        <v>0</v>
      </c>
      <c r="AM225" s="43">
        <f ca="1">IF($EO225,OFFSET('Measure Summary'!$A$1,'IRP Inputs'!$EN225-1,'IRP Inputs'!AM$14-1)*100,"")</f>
        <v>0</v>
      </c>
      <c r="AN225" s="43">
        <f ca="1">IF($EO225,OFFSET('Measure Summary'!$A$1,'IRP Inputs'!$EN225-1,'IRP Inputs'!AN$14-1)*100,"")</f>
        <v>0</v>
      </c>
      <c r="AO225" s="43">
        <f ca="1">IF($EO225,OFFSET('Measure Summary'!$A$1,'IRP Inputs'!$EN225-1,'IRP Inputs'!AO$14-1)*100,"")</f>
        <v>0</v>
      </c>
      <c r="AP225" s="43">
        <f ca="1">IF($EO225,OFFSET('Measure Summary'!$A$1,'IRP Inputs'!$EN225-1,'IRP Inputs'!AP$14-1)*100,"")</f>
        <v>0</v>
      </c>
      <c r="AQ225" s="43">
        <f ca="1">IF($EO225,OFFSET('Measure Summary'!$A$1,'IRP Inputs'!$EN225-1,'IRP Inputs'!AQ$14-1)*100,"")</f>
        <v>0</v>
      </c>
      <c r="AR225" s="43">
        <f ca="1">IF($EO225,OFFSET('Measure Summary'!$A$1,'IRP Inputs'!$EN225-1,'IRP Inputs'!AR$14-1)*100,"")</f>
        <v>0</v>
      </c>
      <c r="AS225" s="43">
        <f ca="1">IF($EO225,OFFSET('Measure Summary'!$A$1,'IRP Inputs'!$EN225-1,'IRP Inputs'!AS$14-1)*100,"")</f>
        <v>0</v>
      </c>
      <c r="AT225" s="43">
        <f ca="1">IF($EO225,OFFSET('Measure Summary'!$A$1,'IRP Inputs'!$EN225-1,'IRP Inputs'!AT$14-1)*100,"")</f>
        <v>0</v>
      </c>
      <c r="AU225" s="43">
        <f ca="1">IF($EO225,OFFSET('Measure Summary'!$A$1,'IRP Inputs'!$EN225-1,'IRP Inputs'!AU$14-1)*100,"")</f>
        <v>0</v>
      </c>
      <c r="AV225" s="43">
        <f ca="1">IF($EO225,OFFSET('Measure Summary'!$A$1,'IRP Inputs'!$EN225-1,'IRP Inputs'!AV$14-1)*100,"")</f>
        <v>0</v>
      </c>
      <c r="AW225" s="43">
        <f ca="1">IF($EO225,OFFSET('Measure Summary'!$A$1,'IRP Inputs'!$EN225-1,'IRP Inputs'!AW$14-1)*100,"")</f>
        <v>0</v>
      </c>
      <c r="AX225" s="43">
        <f ca="1">IF($EO225,OFFSET('Measure Summary'!$A$1,'IRP Inputs'!$EN225-1,'IRP Inputs'!AX$14-1)*100,"")</f>
        <v>0</v>
      </c>
      <c r="AY225" s="43">
        <f ca="1">IF($EO225,OFFSET('Measure Summary'!$A$1,'IRP Inputs'!$EN225-1,'IRP Inputs'!AY$14-1)*100,"")</f>
        <v>0</v>
      </c>
      <c r="AZ225" s="43">
        <f ca="1">IF($EO225,OFFSET('Measure Summary'!$A$1,'IRP Inputs'!$EN225-1,'IRP Inputs'!AZ$14-1)*100,"")</f>
        <v>0</v>
      </c>
      <c r="BA225" s="43">
        <f ca="1">IF($EO225,OFFSET('Measure Summary'!$A$1,'IRP Inputs'!$EN225-1,'IRP Inputs'!BA$14-1)*100,"")</f>
        <v>0</v>
      </c>
      <c r="BB225" s="43">
        <f ca="1">IF($EO225,OFFSET('Measure Summary'!$A$1,'IRP Inputs'!$EN225-1,'IRP Inputs'!BB$14-1)*100,"")</f>
        <v>0</v>
      </c>
      <c r="BC225" s="43">
        <f ca="1">IF($EO225,OFFSET('Measure Summary'!$A$1,'IRP Inputs'!$EN225-1,'IRP Inputs'!BC$14-1)*100,"")</f>
        <v>0</v>
      </c>
      <c r="BD225" s="43">
        <f ca="1">IF($EO225,OFFSET('Measure Summary'!$A$1,'IRP Inputs'!$EN225-1,'IRP Inputs'!BD$14-1)*100,"")</f>
        <v>0</v>
      </c>
      <c r="BE225" s="43">
        <f ca="1">IF($EO225,OFFSET('Measure Summary'!$A$1,'IRP Inputs'!$EN225-1,'IRP Inputs'!BE$14-1)*100,"")</f>
        <v>0</v>
      </c>
      <c r="BF225" s="43">
        <f ca="1">IF($EO225,OFFSET('Measure Summary'!$A$1,'IRP Inputs'!$EN225-1,'IRP Inputs'!BF$14-1)*100,"")</f>
        <v>0</v>
      </c>
      <c r="BG225" s="43">
        <f ca="1">IF($EO225,OFFSET('Measure Summary'!$A$1,'IRP Inputs'!$EN225-1,'IRP Inputs'!BG$14-1)*100,"")</f>
        <v>0</v>
      </c>
      <c r="BH225" s="43">
        <f ca="1">IF($EO225,OFFSET('Measure Summary'!$A$1,'IRP Inputs'!$EN225-1,'IRP Inputs'!BH$14-1)*100,"")</f>
        <v>0</v>
      </c>
      <c r="BI225" s="43">
        <f ca="1">IF($EO225,OFFSET('Measure Summary'!$A$1,'IRP Inputs'!$EN225-1,'IRP Inputs'!BI$14-1)*100,"")</f>
        <v>0</v>
      </c>
      <c r="BJ225" s="44">
        <f ca="1">IF($EO225,OFFSET('Measure Summary'!$A$1,'IRP Inputs'!$EN225-1,'IRP Inputs'!BJ$14-1)*100,"")</f>
        <v>0</v>
      </c>
      <c r="BK225" s="42">
        <f ca="1">IF($EO225,OFFSET('Measure Summary'!$A$1,'IRP Inputs'!$EN225-1,'IRP Inputs'!BK$14-1)*100,"")</f>
        <v>0</v>
      </c>
      <c r="BL225" s="43">
        <f ca="1">IF($EO225,OFFSET('Measure Summary'!$A$1,'IRP Inputs'!$EN225-1,'IRP Inputs'!BL$14-1)*100,"")</f>
        <v>0</v>
      </c>
      <c r="BM225" s="43">
        <f ca="1">IF($EO225,OFFSET('Measure Summary'!$A$1,'IRP Inputs'!$EN225-1,'IRP Inputs'!BM$14-1)*100,"")</f>
        <v>0</v>
      </c>
      <c r="BN225" s="43">
        <f ca="1">IF($EO225,OFFSET('Measure Summary'!$A$1,'IRP Inputs'!$EN225-1,'IRP Inputs'!BN$14-1)*100,"")</f>
        <v>0</v>
      </c>
      <c r="BO225" s="43">
        <f ca="1">IF($EO225,OFFSET('Measure Summary'!$A$1,'IRP Inputs'!$EN225-1,'IRP Inputs'!BO$14-1)*100,"")</f>
        <v>0</v>
      </c>
      <c r="BP225" s="43">
        <f ca="1">IF($EO225,OFFSET('Measure Summary'!$A$1,'IRP Inputs'!$EN225-1,'IRP Inputs'!BP$14-1)*100,"")</f>
        <v>0</v>
      </c>
      <c r="BQ225" s="43">
        <f ca="1">IF($EO225,OFFSET('Measure Summary'!$A$1,'IRP Inputs'!$EN225-1,'IRP Inputs'!BQ$14-1)*100,"")</f>
        <v>0</v>
      </c>
      <c r="BR225" s="43">
        <f ca="1">IF($EO225,OFFSET('Measure Summary'!$A$1,'IRP Inputs'!$EN225-1,'IRP Inputs'!BR$14-1)*100,"")</f>
        <v>0</v>
      </c>
      <c r="BS225" s="43">
        <f ca="1">IF($EO225,OFFSET('Measure Summary'!$A$1,'IRP Inputs'!$EN225-1,'IRP Inputs'!BS$14-1)*100,"")</f>
        <v>0</v>
      </c>
      <c r="BT225" s="43">
        <f ca="1">IF($EO225,OFFSET('Measure Summary'!$A$1,'IRP Inputs'!$EN225-1,'IRP Inputs'!BT$14-1)*100,"")</f>
        <v>0</v>
      </c>
      <c r="BU225" s="43">
        <f ca="1">IF($EO225,OFFSET('Measure Summary'!$A$1,'IRP Inputs'!$EN225-1,'IRP Inputs'!BU$14-1)*100,"")</f>
        <v>0</v>
      </c>
      <c r="BV225" s="43">
        <f ca="1">IF($EO225,OFFSET('Measure Summary'!$A$1,'IRP Inputs'!$EN225-1,'IRP Inputs'!BV$14-1)*100,"")</f>
        <v>0</v>
      </c>
      <c r="BW225" s="43">
        <f ca="1">IF($EO225,OFFSET('Measure Summary'!$A$1,'IRP Inputs'!$EN225-1,'IRP Inputs'!BW$14-1)*100,"")</f>
        <v>0</v>
      </c>
      <c r="BX225" s="43">
        <f ca="1">IF($EO225,OFFSET('Measure Summary'!$A$1,'IRP Inputs'!$EN225-1,'IRP Inputs'!BX$14-1)*100,"")</f>
        <v>0</v>
      </c>
      <c r="BY225" s="43">
        <f ca="1">IF($EO225,OFFSET('Measure Summary'!$A$1,'IRP Inputs'!$EN225-1,'IRP Inputs'!BY$14-1)*100,"")</f>
        <v>0</v>
      </c>
      <c r="BZ225" s="43">
        <f ca="1">IF($EO225,OFFSET('Measure Summary'!$A$1,'IRP Inputs'!$EN225-1,'IRP Inputs'!BZ$14-1)*100,"")</f>
        <v>0</v>
      </c>
      <c r="CA225" s="43">
        <f ca="1">IF($EO225,OFFSET('Measure Summary'!$A$1,'IRP Inputs'!$EN225-1,'IRP Inputs'!CA$14-1)*100,"")</f>
        <v>0</v>
      </c>
      <c r="CB225" s="43">
        <f ca="1">IF($EO225,OFFSET('Measure Summary'!$A$1,'IRP Inputs'!$EN225-1,'IRP Inputs'!CB$14-1)*100,"")</f>
        <v>0</v>
      </c>
      <c r="CC225" s="43">
        <f ca="1">IF($EO225,OFFSET('Measure Summary'!$A$1,'IRP Inputs'!$EN225-1,'IRP Inputs'!CC$14-1)*100,"")</f>
        <v>0</v>
      </c>
      <c r="CD225" s="43">
        <f ca="1">IF($EO225,OFFSET('Measure Summary'!$A$1,'IRP Inputs'!$EN225-1,'IRP Inputs'!CD$14-1)*100,"")</f>
        <v>0</v>
      </c>
      <c r="CE225" s="43">
        <f ca="1">IF($EO225,OFFSET('Measure Summary'!$A$1,'IRP Inputs'!$EN225-1,'IRP Inputs'!CE$14-1)*100,"")</f>
        <v>0</v>
      </c>
      <c r="CF225" s="43">
        <f ca="1">IF($EO225,OFFSET('Measure Summary'!$A$1,'IRP Inputs'!$EN225-1,'IRP Inputs'!CF$14-1)*100,"")</f>
        <v>0</v>
      </c>
      <c r="CG225" s="43">
        <f ca="1">IF($EO225,OFFSET('Measure Summary'!$A$1,'IRP Inputs'!$EN225-1,'IRP Inputs'!CG$14-1)*100,"")</f>
        <v>0</v>
      </c>
      <c r="CH225" s="43">
        <f ca="1">IF($EO225,OFFSET('Measure Summary'!$A$1,'IRP Inputs'!$EN225-1,'IRP Inputs'!CH$14-1)*100,"")</f>
        <v>0</v>
      </c>
      <c r="CI225" s="44">
        <f ca="1">IF($EO225,OFFSET('Measure Summary'!$A$1,'IRP Inputs'!$EN225-1,'IRP Inputs'!CI$14-1)*100,"")</f>
        <v>0</v>
      </c>
      <c r="CJ225" s="45">
        <f ca="1">IF($EO225,OFFSET('Measure Summary'!$A$1,'IRP Inputs'!$EN225-1,IF($C225="WA",CJ$17,CJ$16)-1)/100,"")</f>
        <v>103.76197089267642</v>
      </c>
      <c r="CK225" s="46">
        <f ca="1">IF($EO225,OFFSET('Measure Summary'!$A$1,'IRP Inputs'!$EN225-1,IF($C225="WA",CK$17,CK$16)-1)/100,"")</f>
        <v>105.0417612336016</v>
      </c>
      <c r="CL225" s="46">
        <f ca="1">IF($EO225,OFFSET('Measure Summary'!$A$1,'IRP Inputs'!$EN225-1,IF($C225="WA",CL$17,CL$16)-1)/100,"")</f>
        <v>106.39416313419456</v>
      </c>
      <c r="CM225" s="46">
        <f ca="1">IF($EO225,OFFSET('Measure Summary'!$A$1,'IRP Inputs'!$EN225-1,IF($C225="WA",CM$17,CM$16)-1)/100,"")</f>
        <v>107.78288064161565</v>
      </c>
      <c r="CN225" s="46">
        <f ca="1">IF($EO225,OFFSET('Measure Summary'!$A$1,'IRP Inputs'!$EN225-1,IF($C225="WA",CN$17,CN$16)-1)/100,"")</f>
        <v>109.17571592939444</v>
      </c>
      <c r="CO225" s="46">
        <f ca="1">IF($EO225,OFFSET('Measure Summary'!$A$1,'IRP Inputs'!$EN225-1,IF($C225="WA",CO$17,CO$16)-1)/100,"")</f>
        <v>110.53995813866115</v>
      </c>
      <c r="CP225" s="46">
        <f ca="1">IF($EO225,OFFSET('Measure Summary'!$A$1,'IRP Inputs'!$EN225-1,IF($C225="WA",CP$17,CP$16)-1)/100,"")</f>
        <v>111.84460363756007</v>
      </c>
      <c r="CQ225" s="46">
        <f ca="1">IF($EO225,OFFSET('Measure Summary'!$A$1,'IRP Inputs'!$EN225-1,IF($C225="WA",CQ$17,CQ$16)-1)/100,"")</f>
        <v>113.06012112367169</v>
      </c>
      <c r="CR225" s="46">
        <f ca="1">IF($EO225,OFFSET('Measure Summary'!$A$1,'IRP Inputs'!$EN225-1,IF($C225="WA",CR$17,CR$16)-1)/100,"")</f>
        <v>114.15862793559965</v>
      </c>
      <c r="CS225" s="46">
        <f ca="1">IF($EO225,OFFSET('Measure Summary'!$A$1,'IRP Inputs'!$EN225-1,IF($C225="WA",CS$17,CS$16)-1)/100,"")</f>
        <v>115.11417353869741</v>
      </c>
      <c r="CT225" s="46">
        <f ca="1">IF($EO225,OFFSET('Measure Summary'!$A$1,'IRP Inputs'!$EN225-1,IF($C225="WA",CT$17,CT$16)-1)/100,"")</f>
        <v>115.9448046740972</v>
      </c>
      <c r="CU225" s="46">
        <f ca="1">IF($EO225,OFFSET('Measure Summary'!$A$1,'IRP Inputs'!$EN225-1,IF($C225="WA",CU$17,CU$16)-1)/100,"")</f>
        <v>116.66547997278572</v>
      </c>
      <c r="CV225" s="46">
        <f ca="1">IF($EO225,OFFSET('Measure Summary'!$A$1,'IRP Inputs'!$EN225-1,IF($C225="WA",CV$17,CV$16)-1)/100,"")</f>
        <v>117.28989132925932</v>
      </c>
      <c r="CW225" s="46">
        <f ca="1">IF($EO225,OFFSET('Measure Summary'!$A$1,'IRP Inputs'!$EN225-1,IF($C225="WA",CW$17,CW$16)-1)/100,"")</f>
        <v>117.83021204785432</v>
      </c>
      <c r="CX225" s="46">
        <f ca="1">IF($EO225,OFFSET('Measure Summary'!$A$1,'IRP Inputs'!$EN225-1,IF($C225="WA",CX$17,CX$16)-1)/100,"")</f>
        <v>118.29736921497765</v>
      </c>
      <c r="CY225" s="46">
        <f ca="1">IF($EO225,OFFSET('Measure Summary'!$A$1,'IRP Inputs'!$EN225-1,IF($C225="WA",CY$17,CY$16)-1)/100,"")</f>
        <v>118.70074797153697</v>
      </c>
      <c r="CZ225" s="46">
        <f ca="1">IF($EO225,OFFSET('Measure Summary'!$A$1,'IRP Inputs'!$EN225-1,IF($C225="WA",CZ$17,CZ$16)-1)/100,"")</f>
        <v>119.04869713247388</v>
      </c>
      <c r="DA225" s="46">
        <f ca="1">IF($EO225,OFFSET('Measure Summary'!$A$1,'IRP Inputs'!$EN225-1,IF($C225="WA",DA$17,DA$16)-1)/100,"")</f>
        <v>119.34590502496337</v>
      </c>
      <c r="DB225" s="46">
        <f ca="1">IF($EO225,OFFSET('Measure Summary'!$A$1,'IRP Inputs'!$EN225-1,IF($C225="WA",DB$17,DB$16)-1)/100,"")</f>
        <v>119.60259439800558</v>
      </c>
      <c r="DC225" s="46">
        <f ca="1">IF($EO225,OFFSET('Measure Summary'!$A$1,'IRP Inputs'!$EN225-1,IF($C225="WA",DC$17,DC$16)-1)/100,"")</f>
        <v>119.82439878997675</v>
      </c>
      <c r="DD225" s="46">
        <f ca="1">IF($EO225,OFFSET('Measure Summary'!$A$1,'IRP Inputs'!$EN225-1,IF($C225="WA",DD$17,DD$16)-1)/100,"")</f>
        <v>120.01570202855555</v>
      </c>
      <c r="DE225" s="46">
        <f ca="1">IF($EO225,OFFSET('Measure Summary'!$A$1,'IRP Inputs'!$EN225-1,IF($C225="WA",DE$17,DE$16)-1)/100,"")</f>
        <v>120.18075749215261</v>
      </c>
      <c r="DF225" s="46">
        <f ca="1">IF($EO225,OFFSET('Measure Summary'!$A$1,'IRP Inputs'!$EN225-1,IF($C225="WA",DF$17,DF$16)-1)/100,"")</f>
        <v>120.32249584515129</v>
      </c>
      <c r="DG225" s="46">
        <f ca="1">IF($EO225,OFFSET('Measure Summary'!$A$1,'IRP Inputs'!$EN225-1,IF($C225="WA",DG$17,DG$16)-1)/100,"")</f>
        <v>120.44425222727646</v>
      </c>
      <c r="DH225" s="47">
        <f ca="1">IF($EO225,OFFSET('Measure Summary'!$A$1,'IRP Inputs'!$EN225-1,IF($C225="WA",DH$17,DH$16)-1)/100,"")</f>
        <v>120.54881113678098</v>
      </c>
      <c r="DJ225" s="48">
        <f ca="1">IF($EO225,OFFSET('Measure Summary'!$A$1,'IRP Inputs'!$EN225-1,'IRP Inputs'!DJ$14-1),"")*K225</f>
        <v>1619.9166190039307</v>
      </c>
      <c r="DK225" s="49">
        <f t="shared" ca="1" si="128"/>
        <v>502.17415189121851</v>
      </c>
      <c r="DL225" s="48">
        <f t="shared" ca="1" si="131"/>
        <v>0</v>
      </c>
      <c r="DM225" s="50">
        <f t="shared" ca="1" si="131"/>
        <v>0</v>
      </c>
      <c r="DN225" s="50">
        <f t="shared" ca="1" si="131"/>
        <v>0</v>
      </c>
      <c r="DO225" s="50">
        <f t="shared" ca="1" si="131"/>
        <v>0</v>
      </c>
      <c r="DP225" s="50">
        <f t="shared" ca="1" si="131"/>
        <v>0</v>
      </c>
      <c r="DQ225" s="50">
        <f t="shared" ca="1" si="131"/>
        <v>0</v>
      </c>
      <c r="DR225" s="50">
        <f t="shared" ca="1" si="131"/>
        <v>0</v>
      </c>
      <c r="DS225" s="50">
        <f t="shared" ca="1" si="131"/>
        <v>0</v>
      </c>
      <c r="DT225" s="50">
        <f t="shared" ca="1" si="131"/>
        <v>0</v>
      </c>
      <c r="DU225" s="50">
        <f t="shared" ca="1" si="131"/>
        <v>0</v>
      </c>
      <c r="DV225" s="50">
        <f t="shared" ca="1" si="132"/>
        <v>0</v>
      </c>
      <c r="DW225" s="50">
        <f t="shared" ca="1" si="132"/>
        <v>0</v>
      </c>
      <c r="DX225" s="50">
        <f t="shared" ca="1" si="132"/>
        <v>0</v>
      </c>
      <c r="DY225" s="50">
        <f t="shared" ca="1" si="132"/>
        <v>0</v>
      </c>
      <c r="DZ225" s="50">
        <f t="shared" ca="1" si="132"/>
        <v>0</v>
      </c>
      <c r="EA225" s="50">
        <f t="shared" ca="1" si="132"/>
        <v>0</v>
      </c>
      <c r="EB225" s="50">
        <f t="shared" ca="1" si="132"/>
        <v>0</v>
      </c>
      <c r="EC225" s="50">
        <f t="shared" ca="1" si="132"/>
        <v>0</v>
      </c>
      <c r="ED225" s="50">
        <f t="shared" ca="1" si="132"/>
        <v>0</v>
      </c>
      <c r="EE225" s="50">
        <f t="shared" ca="1" si="132"/>
        <v>0</v>
      </c>
      <c r="EF225" s="50">
        <f t="shared" ca="1" si="127"/>
        <v>0</v>
      </c>
      <c r="EG225" s="50">
        <f t="shared" ca="1" si="127"/>
        <v>0</v>
      </c>
      <c r="EH225" s="50">
        <f t="shared" ca="1" si="127"/>
        <v>0</v>
      </c>
      <c r="EI225" s="50">
        <f t="shared" ca="1" si="127"/>
        <v>0</v>
      </c>
      <c r="EJ225" s="49">
        <f t="shared" ca="1" si="127"/>
        <v>0</v>
      </c>
      <c r="EM225">
        <f t="shared" si="130"/>
        <v>202</v>
      </c>
      <c r="EN225">
        <f>MATCH(EM225,'Measure Summary'!$VY:$VY,0)</f>
        <v>206</v>
      </c>
      <c r="EO225" t="b">
        <f t="shared" si="129"/>
        <v>1</v>
      </c>
    </row>
    <row r="226" spans="1:145">
      <c r="A226" s="40" t="str">
        <f ca="1">IF($EO226,OFFSET('Measure Summary'!$A$1,'IRP Inputs'!$EN226-1,'IRP Inputs'!A$14-1),"")</f>
        <v>OR_Residential_LI - Single Family_Existing_Space Heating_Natural Gas_Furnace</v>
      </c>
      <c r="B226" t="str">
        <f ca="1">IF($EO226,OFFSET('Measure Summary'!$A$1,'IRP Inputs'!$EN226-1,'IRP Inputs'!B$14-1),"")</f>
        <v>Lost Opportunity</v>
      </c>
      <c r="C226" t="str">
        <f ca="1">IF($EO226,OFFSET('Measure Summary'!$A$1,'IRP Inputs'!$EN226-1,'IRP Inputs'!C$14-1),"")</f>
        <v>OR</v>
      </c>
      <c r="D226" t="str">
        <f ca="1">IF($EO226,OFFSET('Measure Summary'!$A$1,'IRP Inputs'!$EN226-1,'IRP Inputs'!D$14-1),"")</f>
        <v>Residential</v>
      </c>
      <c r="E226" t="str">
        <f ca="1">IF($EO226,OFFSET('Measure Summary'!$A$1,'IRP Inputs'!$EN226-1,'IRP Inputs'!E$14-1),"")</f>
        <v>LI - Multi-Family</v>
      </c>
      <c r="F226" t="str">
        <f ca="1">IF($EO226,OFFSET('Measure Summary'!$A$1,'IRP Inputs'!$EN226-1,'IRP Inputs'!F$14-1),"")</f>
        <v>Existing</v>
      </c>
      <c r="G226" t="str">
        <f ca="1">IF($EO226,OFFSET('Measure Summary'!$A$1,'IRP Inputs'!$EN226-1,'IRP Inputs'!G$14-1),"")</f>
        <v>Water Heating</v>
      </c>
      <c r="H226" t="str">
        <f ca="1">IF($EO226,OFFSET('Measure Summary'!$A$1,'IRP Inputs'!$EN226-1,'IRP Inputs'!H$14-1),"")</f>
        <v>Combined Boiler + DHW System</v>
      </c>
      <c r="I226" t="str">
        <f ca="1">IF($EO226,OFFSET('Measure Summary'!$A$1,'IRP Inputs'!$EN226-1,'IRP Inputs'!I$14-1),"")</f>
        <v>ORM155</v>
      </c>
      <c r="J226" s="1" t="str">
        <f ca="1">IF($EO226,OFFSET('Measure Summary'!$A$1,'IRP Inputs'!$EN226-1,'IRP Inputs'!J$14-1),"")</f>
        <v>Combined tankless boiler unit for space and DHW</v>
      </c>
      <c r="K226" s="41">
        <f ca="1">IF($EO226,OFFSET('Measure Summary'!$A$1,'IRP Inputs'!$EN226-1,'IRP Inputs'!K$14-1),"")</f>
        <v>5368.77</v>
      </c>
      <c r="L226" s="1">
        <f ca="1">IF($EO226,OFFSET('Measure Summary'!$A$1,'IRP Inputs'!$EN226-1,'IRP Inputs'!L$14-1),"")</f>
        <v>21</v>
      </c>
      <c r="M226" s="42">
        <f ca="1">IF($EO226,OFFSET('Measure Summary'!$A$1,'IRP Inputs'!$EN226-1,'IRP Inputs'!M$14-1),"")</f>
        <v>0</v>
      </c>
      <c r="N226" s="43">
        <f ca="1">IF($EO226,OFFSET('Measure Summary'!$A$1,'IRP Inputs'!$EN226-1,'IRP Inputs'!N$14-1),"")</f>
        <v>0</v>
      </c>
      <c r="O226" s="43">
        <f ca="1">IF($EO226,OFFSET('Measure Summary'!$A$1,'IRP Inputs'!$EN226-1,'IRP Inputs'!O$14-1),"")</f>
        <v>0</v>
      </c>
      <c r="P226" s="43">
        <f ca="1">IF($EO226,OFFSET('Measure Summary'!$A$1,'IRP Inputs'!$EN226-1,'IRP Inputs'!P$14-1),"")</f>
        <v>0</v>
      </c>
      <c r="Q226" s="43">
        <f ca="1">IF($EO226,OFFSET('Measure Summary'!$A$1,'IRP Inputs'!$EN226-1,'IRP Inputs'!Q$14-1),"")</f>
        <v>0</v>
      </c>
      <c r="R226" s="43">
        <f ca="1">IF($EO226,OFFSET('Measure Summary'!$A$1,'IRP Inputs'!$EN226-1,'IRP Inputs'!R$14-1),"")</f>
        <v>0</v>
      </c>
      <c r="S226" s="43">
        <f ca="1">IF($EO226,OFFSET('Measure Summary'!$A$1,'IRP Inputs'!$EN226-1,'IRP Inputs'!S$14-1),"")</f>
        <v>0</v>
      </c>
      <c r="T226" s="43">
        <f ca="1">IF($EO226,OFFSET('Measure Summary'!$A$1,'IRP Inputs'!$EN226-1,'IRP Inputs'!T$14-1),"")</f>
        <v>0</v>
      </c>
      <c r="U226" s="43">
        <f ca="1">IF($EO226,OFFSET('Measure Summary'!$A$1,'IRP Inputs'!$EN226-1,'IRP Inputs'!U$14-1),"")</f>
        <v>0</v>
      </c>
      <c r="V226" s="43">
        <f ca="1">IF($EO226,OFFSET('Measure Summary'!$A$1,'IRP Inputs'!$EN226-1,'IRP Inputs'!V$14-1),"")</f>
        <v>0</v>
      </c>
      <c r="W226" s="43">
        <f ca="1">IF($EO226,OFFSET('Measure Summary'!$A$1,'IRP Inputs'!$EN226-1,'IRP Inputs'!W$14-1),"")</f>
        <v>0</v>
      </c>
      <c r="X226" s="43">
        <f ca="1">IF($EO226,OFFSET('Measure Summary'!$A$1,'IRP Inputs'!$EN226-1,'IRP Inputs'!X$14-1),"")</f>
        <v>0</v>
      </c>
      <c r="Y226" s="43">
        <f ca="1">IF($EO226,OFFSET('Measure Summary'!$A$1,'IRP Inputs'!$EN226-1,'IRP Inputs'!Y$14-1),"")</f>
        <v>0</v>
      </c>
      <c r="Z226" s="43">
        <f ca="1">IF($EO226,OFFSET('Measure Summary'!$A$1,'IRP Inputs'!$EN226-1,'IRP Inputs'!Z$14-1),"")</f>
        <v>0</v>
      </c>
      <c r="AA226" s="43">
        <f ca="1">IF($EO226,OFFSET('Measure Summary'!$A$1,'IRP Inputs'!$EN226-1,'IRP Inputs'!AA$14-1),"")</f>
        <v>0</v>
      </c>
      <c r="AB226" s="43">
        <f ca="1">IF($EO226,OFFSET('Measure Summary'!$A$1,'IRP Inputs'!$EN226-1,'IRP Inputs'!AB$14-1),"")</f>
        <v>0</v>
      </c>
      <c r="AC226" s="43">
        <f ca="1">IF($EO226,OFFSET('Measure Summary'!$A$1,'IRP Inputs'!$EN226-1,'IRP Inputs'!AC$14-1),"")</f>
        <v>0</v>
      </c>
      <c r="AD226" s="43">
        <f ca="1">IF($EO226,OFFSET('Measure Summary'!$A$1,'IRP Inputs'!$EN226-1,'IRP Inputs'!AD$14-1),"")</f>
        <v>0</v>
      </c>
      <c r="AE226" s="43">
        <f ca="1">IF($EO226,OFFSET('Measure Summary'!$A$1,'IRP Inputs'!$EN226-1,'IRP Inputs'!AE$14-1),"")</f>
        <v>0</v>
      </c>
      <c r="AF226" s="43">
        <f ca="1">IF($EO226,OFFSET('Measure Summary'!$A$1,'IRP Inputs'!$EN226-1,'IRP Inputs'!AF$14-1),"")</f>
        <v>0</v>
      </c>
      <c r="AG226" s="43">
        <f ca="1">IF($EO226,OFFSET('Measure Summary'!$A$1,'IRP Inputs'!$EN226-1,'IRP Inputs'!AG$14-1),"")</f>
        <v>0</v>
      </c>
      <c r="AH226" s="43">
        <f ca="1">IF($EO226,OFFSET('Measure Summary'!$A$1,'IRP Inputs'!$EN226-1,'IRP Inputs'!AH$14-1),"")</f>
        <v>0</v>
      </c>
      <c r="AI226" s="43">
        <f ca="1">IF($EO226,OFFSET('Measure Summary'!$A$1,'IRP Inputs'!$EN226-1,'IRP Inputs'!AI$14-1),"")</f>
        <v>0</v>
      </c>
      <c r="AJ226" s="43">
        <f ca="1">IF($EO226,OFFSET('Measure Summary'!$A$1,'IRP Inputs'!$EN226-1,'IRP Inputs'!AJ$14-1),"")</f>
        <v>0</v>
      </c>
      <c r="AK226" s="44">
        <f ca="1">IF($EO226,OFFSET('Measure Summary'!$A$1,'IRP Inputs'!$EN226-1,'IRP Inputs'!AK$14-1),"")</f>
        <v>0</v>
      </c>
      <c r="AL226" s="42">
        <f ca="1">IF($EO226,OFFSET('Measure Summary'!$A$1,'IRP Inputs'!$EN226-1,'IRP Inputs'!AL$14-1)*100,"")</f>
        <v>0</v>
      </c>
      <c r="AM226" s="43">
        <f ca="1">IF($EO226,OFFSET('Measure Summary'!$A$1,'IRP Inputs'!$EN226-1,'IRP Inputs'!AM$14-1)*100,"")</f>
        <v>0</v>
      </c>
      <c r="AN226" s="43">
        <f ca="1">IF($EO226,OFFSET('Measure Summary'!$A$1,'IRP Inputs'!$EN226-1,'IRP Inputs'!AN$14-1)*100,"")</f>
        <v>0</v>
      </c>
      <c r="AO226" s="43">
        <f ca="1">IF($EO226,OFFSET('Measure Summary'!$A$1,'IRP Inputs'!$EN226-1,'IRP Inputs'!AO$14-1)*100,"")</f>
        <v>0</v>
      </c>
      <c r="AP226" s="43">
        <f ca="1">IF($EO226,OFFSET('Measure Summary'!$A$1,'IRP Inputs'!$EN226-1,'IRP Inputs'!AP$14-1)*100,"")</f>
        <v>0</v>
      </c>
      <c r="AQ226" s="43">
        <f ca="1">IF($EO226,OFFSET('Measure Summary'!$A$1,'IRP Inputs'!$EN226-1,'IRP Inputs'!AQ$14-1)*100,"")</f>
        <v>0</v>
      </c>
      <c r="AR226" s="43">
        <f ca="1">IF($EO226,OFFSET('Measure Summary'!$A$1,'IRP Inputs'!$EN226-1,'IRP Inputs'!AR$14-1)*100,"")</f>
        <v>0</v>
      </c>
      <c r="AS226" s="43">
        <f ca="1">IF($EO226,OFFSET('Measure Summary'!$A$1,'IRP Inputs'!$EN226-1,'IRP Inputs'!AS$14-1)*100,"")</f>
        <v>0</v>
      </c>
      <c r="AT226" s="43">
        <f ca="1">IF($EO226,OFFSET('Measure Summary'!$A$1,'IRP Inputs'!$EN226-1,'IRP Inputs'!AT$14-1)*100,"")</f>
        <v>0</v>
      </c>
      <c r="AU226" s="43">
        <f ca="1">IF($EO226,OFFSET('Measure Summary'!$A$1,'IRP Inputs'!$EN226-1,'IRP Inputs'!AU$14-1)*100,"")</f>
        <v>0</v>
      </c>
      <c r="AV226" s="43">
        <f ca="1">IF($EO226,OFFSET('Measure Summary'!$A$1,'IRP Inputs'!$EN226-1,'IRP Inputs'!AV$14-1)*100,"")</f>
        <v>0</v>
      </c>
      <c r="AW226" s="43">
        <f ca="1">IF($EO226,OFFSET('Measure Summary'!$A$1,'IRP Inputs'!$EN226-1,'IRP Inputs'!AW$14-1)*100,"")</f>
        <v>0</v>
      </c>
      <c r="AX226" s="43">
        <f ca="1">IF($EO226,OFFSET('Measure Summary'!$A$1,'IRP Inputs'!$EN226-1,'IRP Inputs'!AX$14-1)*100,"")</f>
        <v>0</v>
      </c>
      <c r="AY226" s="43">
        <f ca="1">IF($EO226,OFFSET('Measure Summary'!$A$1,'IRP Inputs'!$EN226-1,'IRP Inputs'!AY$14-1)*100,"")</f>
        <v>0</v>
      </c>
      <c r="AZ226" s="43">
        <f ca="1">IF($EO226,OFFSET('Measure Summary'!$A$1,'IRP Inputs'!$EN226-1,'IRP Inputs'!AZ$14-1)*100,"")</f>
        <v>0</v>
      </c>
      <c r="BA226" s="43">
        <f ca="1">IF($EO226,OFFSET('Measure Summary'!$A$1,'IRP Inputs'!$EN226-1,'IRP Inputs'!BA$14-1)*100,"")</f>
        <v>0</v>
      </c>
      <c r="BB226" s="43">
        <f ca="1">IF($EO226,OFFSET('Measure Summary'!$A$1,'IRP Inputs'!$EN226-1,'IRP Inputs'!BB$14-1)*100,"")</f>
        <v>0</v>
      </c>
      <c r="BC226" s="43">
        <f ca="1">IF($EO226,OFFSET('Measure Summary'!$A$1,'IRP Inputs'!$EN226-1,'IRP Inputs'!BC$14-1)*100,"")</f>
        <v>0</v>
      </c>
      <c r="BD226" s="43">
        <f ca="1">IF($EO226,OFFSET('Measure Summary'!$A$1,'IRP Inputs'!$EN226-1,'IRP Inputs'!BD$14-1)*100,"")</f>
        <v>0</v>
      </c>
      <c r="BE226" s="43">
        <f ca="1">IF($EO226,OFFSET('Measure Summary'!$A$1,'IRP Inputs'!$EN226-1,'IRP Inputs'!BE$14-1)*100,"")</f>
        <v>0</v>
      </c>
      <c r="BF226" s="43">
        <f ca="1">IF($EO226,OFFSET('Measure Summary'!$A$1,'IRP Inputs'!$EN226-1,'IRP Inputs'!BF$14-1)*100,"")</f>
        <v>0</v>
      </c>
      <c r="BG226" s="43">
        <f ca="1">IF($EO226,OFFSET('Measure Summary'!$A$1,'IRP Inputs'!$EN226-1,'IRP Inputs'!BG$14-1)*100,"")</f>
        <v>0</v>
      </c>
      <c r="BH226" s="43">
        <f ca="1">IF($EO226,OFFSET('Measure Summary'!$A$1,'IRP Inputs'!$EN226-1,'IRP Inputs'!BH$14-1)*100,"")</f>
        <v>0</v>
      </c>
      <c r="BI226" s="43">
        <f ca="1">IF($EO226,OFFSET('Measure Summary'!$A$1,'IRP Inputs'!$EN226-1,'IRP Inputs'!BI$14-1)*100,"")</f>
        <v>0</v>
      </c>
      <c r="BJ226" s="44">
        <f ca="1">IF($EO226,OFFSET('Measure Summary'!$A$1,'IRP Inputs'!$EN226-1,'IRP Inputs'!BJ$14-1)*100,"")</f>
        <v>0</v>
      </c>
      <c r="BK226" s="42">
        <f ca="1">IF($EO226,OFFSET('Measure Summary'!$A$1,'IRP Inputs'!$EN226-1,'IRP Inputs'!BK$14-1)*100,"")</f>
        <v>0</v>
      </c>
      <c r="BL226" s="43">
        <f ca="1">IF($EO226,OFFSET('Measure Summary'!$A$1,'IRP Inputs'!$EN226-1,'IRP Inputs'!BL$14-1)*100,"")</f>
        <v>0</v>
      </c>
      <c r="BM226" s="43">
        <f ca="1">IF($EO226,OFFSET('Measure Summary'!$A$1,'IRP Inputs'!$EN226-1,'IRP Inputs'!BM$14-1)*100,"")</f>
        <v>0</v>
      </c>
      <c r="BN226" s="43">
        <f ca="1">IF($EO226,OFFSET('Measure Summary'!$A$1,'IRP Inputs'!$EN226-1,'IRP Inputs'!BN$14-1)*100,"")</f>
        <v>0</v>
      </c>
      <c r="BO226" s="43">
        <f ca="1">IF($EO226,OFFSET('Measure Summary'!$A$1,'IRP Inputs'!$EN226-1,'IRP Inputs'!BO$14-1)*100,"")</f>
        <v>0</v>
      </c>
      <c r="BP226" s="43">
        <f ca="1">IF($EO226,OFFSET('Measure Summary'!$A$1,'IRP Inputs'!$EN226-1,'IRP Inputs'!BP$14-1)*100,"")</f>
        <v>0</v>
      </c>
      <c r="BQ226" s="43">
        <f ca="1">IF($EO226,OFFSET('Measure Summary'!$A$1,'IRP Inputs'!$EN226-1,'IRP Inputs'!BQ$14-1)*100,"")</f>
        <v>0</v>
      </c>
      <c r="BR226" s="43">
        <f ca="1">IF($EO226,OFFSET('Measure Summary'!$A$1,'IRP Inputs'!$EN226-1,'IRP Inputs'!BR$14-1)*100,"")</f>
        <v>0</v>
      </c>
      <c r="BS226" s="43">
        <f ca="1">IF($EO226,OFFSET('Measure Summary'!$A$1,'IRP Inputs'!$EN226-1,'IRP Inputs'!BS$14-1)*100,"")</f>
        <v>0</v>
      </c>
      <c r="BT226" s="43">
        <f ca="1">IF($EO226,OFFSET('Measure Summary'!$A$1,'IRP Inputs'!$EN226-1,'IRP Inputs'!BT$14-1)*100,"")</f>
        <v>0</v>
      </c>
      <c r="BU226" s="43">
        <f ca="1">IF($EO226,OFFSET('Measure Summary'!$A$1,'IRP Inputs'!$EN226-1,'IRP Inputs'!BU$14-1)*100,"")</f>
        <v>0</v>
      </c>
      <c r="BV226" s="43">
        <f ca="1">IF($EO226,OFFSET('Measure Summary'!$A$1,'IRP Inputs'!$EN226-1,'IRP Inputs'!BV$14-1)*100,"")</f>
        <v>0</v>
      </c>
      <c r="BW226" s="43">
        <f ca="1">IF($EO226,OFFSET('Measure Summary'!$A$1,'IRP Inputs'!$EN226-1,'IRP Inputs'!BW$14-1)*100,"")</f>
        <v>0</v>
      </c>
      <c r="BX226" s="43">
        <f ca="1">IF($EO226,OFFSET('Measure Summary'!$A$1,'IRP Inputs'!$EN226-1,'IRP Inputs'!BX$14-1)*100,"")</f>
        <v>0</v>
      </c>
      <c r="BY226" s="43">
        <f ca="1">IF($EO226,OFFSET('Measure Summary'!$A$1,'IRP Inputs'!$EN226-1,'IRP Inputs'!BY$14-1)*100,"")</f>
        <v>0</v>
      </c>
      <c r="BZ226" s="43">
        <f ca="1">IF($EO226,OFFSET('Measure Summary'!$A$1,'IRP Inputs'!$EN226-1,'IRP Inputs'!BZ$14-1)*100,"")</f>
        <v>0</v>
      </c>
      <c r="CA226" s="43">
        <f ca="1">IF($EO226,OFFSET('Measure Summary'!$A$1,'IRP Inputs'!$EN226-1,'IRP Inputs'!CA$14-1)*100,"")</f>
        <v>0</v>
      </c>
      <c r="CB226" s="43">
        <f ca="1">IF($EO226,OFFSET('Measure Summary'!$A$1,'IRP Inputs'!$EN226-1,'IRP Inputs'!CB$14-1)*100,"")</f>
        <v>0</v>
      </c>
      <c r="CC226" s="43">
        <f ca="1">IF($EO226,OFFSET('Measure Summary'!$A$1,'IRP Inputs'!$EN226-1,'IRP Inputs'!CC$14-1)*100,"")</f>
        <v>0</v>
      </c>
      <c r="CD226" s="43">
        <f ca="1">IF($EO226,OFFSET('Measure Summary'!$A$1,'IRP Inputs'!$EN226-1,'IRP Inputs'!CD$14-1)*100,"")</f>
        <v>0</v>
      </c>
      <c r="CE226" s="43">
        <f ca="1">IF($EO226,OFFSET('Measure Summary'!$A$1,'IRP Inputs'!$EN226-1,'IRP Inputs'!CE$14-1)*100,"")</f>
        <v>0</v>
      </c>
      <c r="CF226" s="43">
        <f ca="1">IF($EO226,OFFSET('Measure Summary'!$A$1,'IRP Inputs'!$EN226-1,'IRP Inputs'!CF$14-1)*100,"")</f>
        <v>0</v>
      </c>
      <c r="CG226" s="43">
        <f ca="1">IF($EO226,OFFSET('Measure Summary'!$A$1,'IRP Inputs'!$EN226-1,'IRP Inputs'!CG$14-1)*100,"")</f>
        <v>0</v>
      </c>
      <c r="CH226" s="43">
        <f ca="1">IF($EO226,OFFSET('Measure Summary'!$A$1,'IRP Inputs'!$EN226-1,'IRP Inputs'!CH$14-1)*100,"")</f>
        <v>0</v>
      </c>
      <c r="CI226" s="44">
        <f ca="1">IF($EO226,OFFSET('Measure Summary'!$A$1,'IRP Inputs'!$EN226-1,'IRP Inputs'!CI$14-1)*100,"")</f>
        <v>0</v>
      </c>
      <c r="CJ226" s="45">
        <f ca="1">IF($EO226,OFFSET('Measure Summary'!$A$1,'IRP Inputs'!$EN226-1,IF($C226="WA",CJ$17,CJ$16)-1)/100,"")</f>
        <v>103.76197089267642</v>
      </c>
      <c r="CK226" s="46">
        <f ca="1">IF($EO226,OFFSET('Measure Summary'!$A$1,'IRP Inputs'!$EN226-1,IF($C226="WA",CK$17,CK$16)-1)/100,"")</f>
        <v>105.0417612336016</v>
      </c>
      <c r="CL226" s="46">
        <f ca="1">IF($EO226,OFFSET('Measure Summary'!$A$1,'IRP Inputs'!$EN226-1,IF($C226="WA",CL$17,CL$16)-1)/100,"")</f>
        <v>106.39416313419456</v>
      </c>
      <c r="CM226" s="46">
        <f ca="1">IF($EO226,OFFSET('Measure Summary'!$A$1,'IRP Inputs'!$EN226-1,IF($C226="WA",CM$17,CM$16)-1)/100,"")</f>
        <v>107.78288064161565</v>
      </c>
      <c r="CN226" s="46">
        <f ca="1">IF($EO226,OFFSET('Measure Summary'!$A$1,'IRP Inputs'!$EN226-1,IF($C226="WA",CN$17,CN$16)-1)/100,"")</f>
        <v>109.17571592939444</v>
      </c>
      <c r="CO226" s="46">
        <f ca="1">IF($EO226,OFFSET('Measure Summary'!$A$1,'IRP Inputs'!$EN226-1,IF($C226="WA",CO$17,CO$16)-1)/100,"")</f>
        <v>110.53995813866115</v>
      </c>
      <c r="CP226" s="46">
        <f ca="1">IF($EO226,OFFSET('Measure Summary'!$A$1,'IRP Inputs'!$EN226-1,IF($C226="WA",CP$17,CP$16)-1)/100,"")</f>
        <v>111.84460363756007</v>
      </c>
      <c r="CQ226" s="46">
        <f ca="1">IF($EO226,OFFSET('Measure Summary'!$A$1,'IRP Inputs'!$EN226-1,IF($C226="WA",CQ$17,CQ$16)-1)/100,"")</f>
        <v>113.06012112367169</v>
      </c>
      <c r="CR226" s="46">
        <f ca="1">IF($EO226,OFFSET('Measure Summary'!$A$1,'IRP Inputs'!$EN226-1,IF($C226="WA",CR$17,CR$16)-1)/100,"")</f>
        <v>114.15862793559965</v>
      </c>
      <c r="CS226" s="46">
        <f ca="1">IF($EO226,OFFSET('Measure Summary'!$A$1,'IRP Inputs'!$EN226-1,IF($C226="WA",CS$17,CS$16)-1)/100,"")</f>
        <v>115.11417353869741</v>
      </c>
      <c r="CT226" s="46">
        <f ca="1">IF($EO226,OFFSET('Measure Summary'!$A$1,'IRP Inputs'!$EN226-1,IF($C226="WA",CT$17,CT$16)-1)/100,"")</f>
        <v>115.9448046740972</v>
      </c>
      <c r="CU226" s="46">
        <f ca="1">IF($EO226,OFFSET('Measure Summary'!$A$1,'IRP Inputs'!$EN226-1,IF($C226="WA",CU$17,CU$16)-1)/100,"")</f>
        <v>116.66547997278572</v>
      </c>
      <c r="CV226" s="46">
        <f ca="1">IF($EO226,OFFSET('Measure Summary'!$A$1,'IRP Inputs'!$EN226-1,IF($C226="WA",CV$17,CV$16)-1)/100,"")</f>
        <v>117.28989132925932</v>
      </c>
      <c r="CW226" s="46">
        <f ca="1">IF($EO226,OFFSET('Measure Summary'!$A$1,'IRP Inputs'!$EN226-1,IF($C226="WA",CW$17,CW$16)-1)/100,"")</f>
        <v>117.83021204785432</v>
      </c>
      <c r="CX226" s="46">
        <f ca="1">IF($EO226,OFFSET('Measure Summary'!$A$1,'IRP Inputs'!$EN226-1,IF($C226="WA",CX$17,CX$16)-1)/100,"")</f>
        <v>118.29736921497765</v>
      </c>
      <c r="CY226" s="46">
        <f ca="1">IF($EO226,OFFSET('Measure Summary'!$A$1,'IRP Inputs'!$EN226-1,IF($C226="WA",CY$17,CY$16)-1)/100,"")</f>
        <v>118.70074797153697</v>
      </c>
      <c r="CZ226" s="46">
        <f ca="1">IF($EO226,OFFSET('Measure Summary'!$A$1,'IRP Inputs'!$EN226-1,IF($C226="WA",CZ$17,CZ$16)-1)/100,"")</f>
        <v>119.04869713247388</v>
      </c>
      <c r="DA226" s="46">
        <f ca="1">IF($EO226,OFFSET('Measure Summary'!$A$1,'IRP Inputs'!$EN226-1,IF($C226="WA",DA$17,DA$16)-1)/100,"")</f>
        <v>119.34590502496337</v>
      </c>
      <c r="DB226" s="46">
        <f ca="1">IF($EO226,OFFSET('Measure Summary'!$A$1,'IRP Inputs'!$EN226-1,IF($C226="WA",DB$17,DB$16)-1)/100,"")</f>
        <v>119.60259439800558</v>
      </c>
      <c r="DC226" s="46">
        <f ca="1">IF($EO226,OFFSET('Measure Summary'!$A$1,'IRP Inputs'!$EN226-1,IF($C226="WA",DC$17,DC$16)-1)/100,"")</f>
        <v>119.82439878997675</v>
      </c>
      <c r="DD226" s="46">
        <f ca="1">IF($EO226,OFFSET('Measure Summary'!$A$1,'IRP Inputs'!$EN226-1,IF($C226="WA",DD$17,DD$16)-1)/100,"")</f>
        <v>120.01570202855555</v>
      </c>
      <c r="DE226" s="46">
        <f ca="1">IF($EO226,OFFSET('Measure Summary'!$A$1,'IRP Inputs'!$EN226-1,IF($C226="WA",DE$17,DE$16)-1)/100,"")</f>
        <v>120.18075749215261</v>
      </c>
      <c r="DF226" s="46">
        <f ca="1">IF($EO226,OFFSET('Measure Summary'!$A$1,'IRP Inputs'!$EN226-1,IF($C226="WA",DF$17,DF$16)-1)/100,"")</f>
        <v>120.32249584515129</v>
      </c>
      <c r="DG226" s="46">
        <f ca="1">IF($EO226,OFFSET('Measure Summary'!$A$1,'IRP Inputs'!$EN226-1,IF($C226="WA",DG$17,DG$16)-1)/100,"")</f>
        <v>120.44425222727646</v>
      </c>
      <c r="DH226" s="47">
        <f ca="1">IF($EO226,OFFSET('Measure Summary'!$A$1,'IRP Inputs'!$EN226-1,IF($C226="WA",DH$17,DH$16)-1)/100,"")</f>
        <v>120.54881113678098</v>
      </c>
      <c r="DJ226" s="48">
        <f ca="1">IF($EO226,OFFSET('Measure Summary'!$A$1,'IRP Inputs'!$EN226-1,'IRP Inputs'!DJ$14-1),"")*K226</f>
        <v>1619.9166190039307</v>
      </c>
      <c r="DK226" s="49">
        <f t="shared" ca="1" si="128"/>
        <v>502.17415189121851</v>
      </c>
      <c r="DL226" s="48">
        <f t="shared" ca="1" si="131"/>
        <v>0</v>
      </c>
      <c r="DM226" s="50">
        <f t="shared" ca="1" si="131"/>
        <v>0</v>
      </c>
      <c r="DN226" s="50">
        <f t="shared" ca="1" si="131"/>
        <v>0</v>
      </c>
      <c r="DO226" s="50">
        <f t="shared" ca="1" si="131"/>
        <v>0</v>
      </c>
      <c r="DP226" s="50">
        <f t="shared" ca="1" si="131"/>
        <v>0</v>
      </c>
      <c r="DQ226" s="50">
        <f t="shared" ca="1" si="131"/>
        <v>0</v>
      </c>
      <c r="DR226" s="50">
        <f t="shared" ca="1" si="131"/>
        <v>0</v>
      </c>
      <c r="DS226" s="50">
        <f t="shared" ca="1" si="131"/>
        <v>0</v>
      </c>
      <c r="DT226" s="50">
        <f t="shared" ca="1" si="131"/>
        <v>0</v>
      </c>
      <c r="DU226" s="50">
        <f t="shared" ca="1" si="131"/>
        <v>0</v>
      </c>
      <c r="DV226" s="50">
        <f t="shared" ca="1" si="132"/>
        <v>0</v>
      </c>
      <c r="DW226" s="50">
        <f t="shared" ca="1" si="132"/>
        <v>0</v>
      </c>
      <c r="DX226" s="50">
        <f t="shared" ca="1" si="132"/>
        <v>0</v>
      </c>
      <c r="DY226" s="50">
        <f t="shared" ca="1" si="132"/>
        <v>0</v>
      </c>
      <c r="DZ226" s="50">
        <f t="shared" ca="1" si="132"/>
        <v>0</v>
      </c>
      <c r="EA226" s="50">
        <f t="shared" ca="1" si="132"/>
        <v>0</v>
      </c>
      <c r="EB226" s="50">
        <f t="shared" ca="1" si="132"/>
        <v>0</v>
      </c>
      <c r="EC226" s="50">
        <f t="shared" ca="1" si="132"/>
        <v>0</v>
      </c>
      <c r="ED226" s="50">
        <f t="shared" ca="1" si="132"/>
        <v>0</v>
      </c>
      <c r="EE226" s="50">
        <f t="shared" ca="1" si="132"/>
        <v>0</v>
      </c>
      <c r="EF226" s="50">
        <f t="shared" ca="1" si="127"/>
        <v>0</v>
      </c>
      <c r="EG226" s="50">
        <f t="shared" ca="1" si="127"/>
        <v>0</v>
      </c>
      <c r="EH226" s="50">
        <f t="shared" ca="1" si="127"/>
        <v>0</v>
      </c>
      <c r="EI226" s="50">
        <f t="shared" ca="1" si="127"/>
        <v>0</v>
      </c>
      <c r="EJ226" s="49">
        <f t="shared" ca="1" si="127"/>
        <v>0</v>
      </c>
      <c r="EM226">
        <f t="shared" si="130"/>
        <v>203</v>
      </c>
      <c r="EN226">
        <f>MATCH(EM226,'Measure Summary'!$VY:$VY,0)</f>
        <v>207</v>
      </c>
      <c r="EO226" t="b">
        <f t="shared" si="129"/>
        <v>1</v>
      </c>
    </row>
    <row r="227" spans="1:145">
      <c r="A227" s="40" t="str">
        <f ca="1">IF($EO227,OFFSET('Measure Summary'!$A$1,'IRP Inputs'!$EN227-1,'IRP Inputs'!A$14-1),"")</f>
        <v>OR_Residential_LI - Single Family_Existing_Space Heating_Natural Gas_Furnace</v>
      </c>
      <c r="B227" t="str">
        <f ca="1">IF($EO227,OFFSET('Measure Summary'!$A$1,'IRP Inputs'!$EN227-1,'IRP Inputs'!B$14-1),"")</f>
        <v>Retrofit</v>
      </c>
      <c r="C227" t="str">
        <f ca="1">IF($EO227,OFFSET('Measure Summary'!$A$1,'IRP Inputs'!$EN227-1,'IRP Inputs'!C$14-1),"")</f>
        <v>OR</v>
      </c>
      <c r="D227" t="str">
        <f ca="1">IF($EO227,OFFSET('Measure Summary'!$A$1,'IRP Inputs'!$EN227-1,'IRP Inputs'!D$14-1),"")</f>
        <v>Residential</v>
      </c>
      <c r="E227" t="str">
        <f ca="1">IF($EO227,OFFSET('Measure Summary'!$A$1,'IRP Inputs'!$EN227-1,'IRP Inputs'!E$14-1),"")</f>
        <v>LI - Multi-Family</v>
      </c>
      <c r="F227" t="str">
        <f ca="1">IF($EO227,OFFSET('Measure Summary'!$A$1,'IRP Inputs'!$EN227-1,'IRP Inputs'!F$14-1),"")</f>
        <v>Existing</v>
      </c>
      <c r="G227" t="str">
        <f ca="1">IF($EO227,OFFSET('Measure Summary'!$A$1,'IRP Inputs'!$EN227-1,'IRP Inputs'!G$14-1),"")</f>
        <v>Space Heating</v>
      </c>
      <c r="H227" t="str">
        <f ca="1">IF($EO227,OFFSET('Measure Summary'!$A$1,'IRP Inputs'!$EN227-1,'IRP Inputs'!H$14-1),"")</f>
        <v>HVAC - Energy Recovery Ventilator</v>
      </c>
      <c r="I227" t="str">
        <f ca="1">IF($EO227,OFFSET('Measure Summary'!$A$1,'IRP Inputs'!$EN227-1,'IRP Inputs'!I$14-1),"")</f>
        <v>ORM156</v>
      </c>
      <c r="J227" s="1" t="str">
        <f ca="1">IF($EO227,OFFSET('Measure Summary'!$A$1,'IRP Inputs'!$EN227-1,'IRP Inputs'!J$14-1),"")</f>
        <v>Installed</v>
      </c>
      <c r="K227" s="41">
        <f ca="1">IF($EO227,OFFSET('Measure Summary'!$A$1,'IRP Inputs'!$EN227-1,'IRP Inputs'!K$14-1),"")</f>
        <v>2148.56</v>
      </c>
      <c r="L227" s="1">
        <f ca="1">IF($EO227,OFFSET('Measure Summary'!$A$1,'IRP Inputs'!$EN227-1,'IRP Inputs'!L$14-1),"")</f>
        <v>20</v>
      </c>
      <c r="M227" s="42">
        <f ca="1">IF($EO227,OFFSET('Measure Summary'!$A$1,'IRP Inputs'!$EN227-1,'IRP Inputs'!M$14-1),"")</f>
        <v>0</v>
      </c>
      <c r="N227" s="43">
        <f ca="1">IF($EO227,OFFSET('Measure Summary'!$A$1,'IRP Inputs'!$EN227-1,'IRP Inputs'!N$14-1),"")</f>
        <v>0</v>
      </c>
      <c r="O227" s="43">
        <f ca="1">IF($EO227,OFFSET('Measure Summary'!$A$1,'IRP Inputs'!$EN227-1,'IRP Inputs'!O$14-1),"")</f>
        <v>0</v>
      </c>
      <c r="P227" s="43">
        <f ca="1">IF($EO227,OFFSET('Measure Summary'!$A$1,'IRP Inputs'!$EN227-1,'IRP Inputs'!P$14-1),"")</f>
        <v>0</v>
      </c>
      <c r="Q227" s="43">
        <f ca="1">IF($EO227,OFFSET('Measure Summary'!$A$1,'IRP Inputs'!$EN227-1,'IRP Inputs'!Q$14-1),"")</f>
        <v>0</v>
      </c>
      <c r="R227" s="43">
        <f ca="1">IF($EO227,OFFSET('Measure Summary'!$A$1,'IRP Inputs'!$EN227-1,'IRP Inputs'!R$14-1),"")</f>
        <v>0</v>
      </c>
      <c r="S227" s="43">
        <f ca="1">IF($EO227,OFFSET('Measure Summary'!$A$1,'IRP Inputs'!$EN227-1,'IRP Inputs'!S$14-1),"")</f>
        <v>0</v>
      </c>
      <c r="T227" s="43">
        <f ca="1">IF($EO227,OFFSET('Measure Summary'!$A$1,'IRP Inputs'!$EN227-1,'IRP Inputs'!T$14-1),"")</f>
        <v>0</v>
      </c>
      <c r="U227" s="43">
        <f ca="1">IF($EO227,OFFSET('Measure Summary'!$A$1,'IRP Inputs'!$EN227-1,'IRP Inputs'!U$14-1),"")</f>
        <v>0</v>
      </c>
      <c r="V227" s="43">
        <f ca="1">IF($EO227,OFFSET('Measure Summary'!$A$1,'IRP Inputs'!$EN227-1,'IRP Inputs'!V$14-1),"")</f>
        <v>0</v>
      </c>
      <c r="W227" s="43">
        <f ca="1">IF($EO227,OFFSET('Measure Summary'!$A$1,'IRP Inputs'!$EN227-1,'IRP Inputs'!W$14-1),"")</f>
        <v>0</v>
      </c>
      <c r="X227" s="43">
        <f ca="1">IF($EO227,OFFSET('Measure Summary'!$A$1,'IRP Inputs'!$EN227-1,'IRP Inputs'!X$14-1),"")</f>
        <v>0</v>
      </c>
      <c r="Y227" s="43">
        <f ca="1">IF($EO227,OFFSET('Measure Summary'!$A$1,'IRP Inputs'!$EN227-1,'IRP Inputs'!Y$14-1),"")</f>
        <v>0</v>
      </c>
      <c r="Z227" s="43">
        <f ca="1">IF($EO227,OFFSET('Measure Summary'!$A$1,'IRP Inputs'!$EN227-1,'IRP Inputs'!Z$14-1),"")</f>
        <v>0</v>
      </c>
      <c r="AA227" s="43">
        <f ca="1">IF($EO227,OFFSET('Measure Summary'!$A$1,'IRP Inputs'!$EN227-1,'IRP Inputs'!AA$14-1),"")</f>
        <v>0</v>
      </c>
      <c r="AB227" s="43">
        <f ca="1">IF($EO227,OFFSET('Measure Summary'!$A$1,'IRP Inputs'!$EN227-1,'IRP Inputs'!AB$14-1),"")</f>
        <v>0</v>
      </c>
      <c r="AC227" s="43">
        <f ca="1">IF($EO227,OFFSET('Measure Summary'!$A$1,'IRP Inputs'!$EN227-1,'IRP Inputs'!AC$14-1),"")</f>
        <v>0</v>
      </c>
      <c r="AD227" s="43">
        <f ca="1">IF($EO227,OFFSET('Measure Summary'!$A$1,'IRP Inputs'!$EN227-1,'IRP Inputs'!AD$14-1),"")</f>
        <v>0</v>
      </c>
      <c r="AE227" s="43">
        <f ca="1">IF($EO227,OFFSET('Measure Summary'!$A$1,'IRP Inputs'!$EN227-1,'IRP Inputs'!AE$14-1),"")</f>
        <v>0</v>
      </c>
      <c r="AF227" s="43">
        <f ca="1">IF($EO227,OFFSET('Measure Summary'!$A$1,'IRP Inputs'!$EN227-1,'IRP Inputs'!AF$14-1),"")</f>
        <v>0</v>
      </c>
      <c r="AG227" s="43">
        <f ca="1">IF($EO227,OFFSET('Measure Summary'!$A$1,'IRP Inputs'!$EN227-1,'IRP Inputs'!AG$14-1),"")</f>
        <v>0</v>
      </c>
      <c r="AH227" s="43">
        <f ca="1">IF($EO227,OFFSET('Measure Summary'!$A$1,'IRP Inputs'!$EN227-1,'IRP Inputs'!AH$14-1),"")</f>
        <v>0</v>
      </c>
      <c r="AI227" s="43">
        <f ca="1">IF($EO227,OFFSET('Measure Summary'!$A$1,'IRP Inputs'!$EN227-1,'IRP Inputs'!AI$14-1),"")</f>
        <v>0</v>
      </c>
      <c r="AJ227" s="43">
        <f ca="1">IF($EO227,OFFSET('Measure Summary'!$A$1,'IRP Inputs'!$EN227-1,'IRP Inputs'!AJ$14-1),"")</f>
        <v>0</v>
      </c>
      <c r="AK227" s="44">
        <f ca="1">IF($EO227,OFFSET('Measure Summary'!$A$1,'IRP Inputs'!$EN227-1,'IRP Inputs'!AK$14-1),"")</f>
        <v>0</v>
      </c>
      <c r="AL227" s="42">
        <f ca="1">IF($EO227,OFFSET('Measure Summary'!$A$1,'IRP Inputs'!$EN227-1,'IRP Inputs'!AL$14-1)*100,"")</f>
        <v>0</v>
      </c>
      <c r="AM227" s="43">
        <f ca="1">IF($EO227,OFFSET('Measure Summary'!$A$1,'IRP Inputs'!$EN227-1,'IRP Inputs'!AM$14-1)*100,"")</f>
        <v>0</v>
      </c>
      <c r="AN227" s="43">
        <f ca="1">IF($EO227,OFFSET('Measure Summary'!$A$1,'IRP Inputs'!$EN227-1,'IRP Inputs'!AN$14-1)*100,"")</f>
        <v>0</v>
      </c>
      <c r="AO227" s="43">
        <f ca="1">IF($EO227,OFFSET('Measure Summary'!$A$1,'IRP Inputs'!$EN227-1,'IRP Inputs'!AO$14-1)*100,"")</f>
        <v>0</v>
      </c>
      <c r="AP227" s="43">
        <f ca="1">IF($EO227,OFFSET('Measure Summary'!$A$1,'IRP Inputs'!$EN227-1,'IRP Inputs'!AP$14-1)*100,"")</f>
        <v>0</v>
      </c>
      <c r="AQ227" s="43">
        <f ca="1">IF($EO227,OFFSET('Measure Summary'!$A$1,'IRP Inputs'!$EN227-1,'IRP Inputs'!AQ$14-1)*100,"")</f>
        <v>0</v>
      </c>
      <c r="AR227" s="43">
        <f ca="1">IF($EO227,OFFSET('Measure Summary'!$A$1,'IRP Inputs'!$EN227-1,'IRP Inputs'!AR$14-1)*100,"")</f>
        <v>0</v>
      </c>
      <c r="AS227" s="43">
        <f ca="1">IF($EO227,OFFSET('Measure Summary'!$A$1,'IRP Inputs'!$EN227-1,'IRP Inputs'!AS$14-1)*100,"")</f>
        <v>0</v>
      </c>
      <c r="AT227" s="43">
        <f ca="1">IF($EO227,OFFSET('Measure Summary'!$A$1,'IRP Inputs'!$EN227-1,'IRP Inputs'!AT$14-1)*100,"")</f>
        <v>0</v>
      </c>
      <c r="AU227" s="43">
        <f ca="1">IF($EO227,OFFSET('Measure Summary'!$A$1,'IRP Inputs'!$EN227-1,'IRP Inputs'!AU$14-1)*100,"")</f>
        <v>0</v>
      </c>
      <c r="AV227" s="43">
        <f ca="1">IF($EO227,OFFSET('Measure Summary'!$A$1,'IRP Inputs'!$EN227-1,'IRP Inputs'!AV$14-1)*100,"")</f>
        <v>0</v>
      </c>
      <c r="AW227" s="43">
        <f ca="1">IF($EO227,OFFSET('Measure Summary'!$A$1,'IRP Inputs'!$EN227-1,'IRP Inputs'!AW$14-1)*100,"")</f>
        <v>0</v>
      </c>
      <c r="AX227" s="43">
        <f ca="1">IF($EO227,OFFSET('Measure Summary'!$A$1,'IRP Inputs'!$EN227-1,'IRP Inputs'!AX$14-1)*100,"")</f>
        <v>0</v>
      </c>
      <c r="AY227" s="43">
        <f ca="1">IF($EO227,OFFSET('Measure Summary'!$A$1,'IRP Inputs'!$EN227-1,'IRP Inputs'!AY$14-1)*100,"")</f>
        <v>0</v>
      </c>
      <c r="AZ227" s="43">
        <f ca="1">IF($EO227,OFFSET('Measure Summary'!$A$1,'IRP Inputs'!$EN227-1,'IRP Inputs'!AZ$14-1)*100,"")</f>
        <v>0</v>
      </c>
      <c r="BA227" s="43">
        <f ca="1">IF($EO227,OFFSET('Measure Summary'!$A$1,'IRP Inputs'!$EN227-1,'IRP Inputs'!BA$14-1)*100,"")</f>
        <v>0</v>
      </c>
      <c r="BB227" s="43">
        <f ca="1">IF($EO227,OFFSET('Measure Summary'!$A$1,'IRP Inputs'!$EN227-1,'IRP Inputs'!BB$14-1)*100,"")</f>
        <v>0</v>
      </c>
      <c r="BC227" s="43">
        <f ca="1">IF($EO227,OFFSET('Measure Summary'!$A$1,'IRP Inputs'!$EN227-1,'IRP Inputs'!BC$14-1)*100,"")</f>
        <v>0</v>
      </c>
      <c r="BD227" s="43">
        <f ca="1">IF($EO227,OFFSET('Measure Summary'!$A$1,'IRP Inputs'!$EN227-1,'IRP Inputs'!BD$14-1)*100,"")</f>
        <v>0</v>
      </c>
      <c r="BE227" s="43">
        <f ca="1">IF($EO227,OFFSET('Measure Summary'!$A$1,'IRP Inputs'!$EN227-1,'IRP Inputs'!BE$14-1)*100,"")</f>
        <v>0</v>
      </c>
      <c r="BF227" s="43">
        <f ca="1">IF($EO227,OFFSET('Measure Summary'!$A$1,'IRP Inputs'!$EN227-1,'IRP Inputs'!BF$14-1)*100,"")</f>
        <v>0</v>
      </c>
      <c r="BG227" s="43">
        <f ca="1">IF($EO227,OFFSET('Measure Summary'!$A$1,'IRP Inputs'!$EN227-1,'IRP Inputs'!BG$14-1)*100,"")</f>
        <v>0</v>
      </c>
      <c r="BH227" s="43">
        <f ca="1">IF($EO227,OFFSET('Measure Summary'!$A$1,'IRP Inputs'!$EN227-1,'IRP Inputs'!BH$14-1)*100,"")</f>
        <v>0</v>
      </c>
      <c r="BI227" s="43">
        <f ca="1">IF($EO227,OFFSET('Measure Summary'!$A$1,'IRP Inputs'!$EN227-1,'IRP Inputs'!BI$14-1)*100,"")</f>
        <v>0</v>
      </c>
      <c r="BJ227" s="44">
        <f ca="1">IF($EO227,OFFSET('Measure Summary'!$A$1,'IRP Inputs'!$EN227-1,'IRP Inputs'!BJ$14-1)*100,"")</f>
        <v>0</v>
      </c>
      <c r="BK227" s="42">
        <f ca="1">IF($EO227,OFFSET('Measure Summary'!$A$1,'IRP Inputs'!$EN227-1,'IRP Inputs'!BK$14-1)*100,"")</f>
        <v>0</v>
      </c>
      <c r="BL227" s="43">
        <f ca="1">IF($EO227,OFFSET('Measure Summary'!$A$1,'IRP Inputs'!$EN227-1,'IRP Inputs'!BL$14-1)*100,"")</f>
        <v>0</v>
      </c>
      <c r="BM227" s="43">
        <f ca="1">IF($EO227,OFFSET('Measure Summary'!$A$1,'IRP Inputs'!$EN227-1,'IRP Inputs'!BM$14-1)*100,"")</f>
        <v>0</v>
      </c>
      <c r="BN227" s="43">
        <f ca="1">IF($EO227,OFFSET('Measure Summary'!$A$1,'IRP Inputs'!$EN227-1,'IRP Inputs'!BN$14-1)*100,"")</f>
        <v>0</v>
      </c>
      <c r="BO227" s="43">
        <f ca="1">IF($EO227,OFFSET('Measure Summary'!$A$1,'IRP Inputs'!$EN227-1,'IRP Inputs'!BO$14-1)*100,"")</f>
        <v>0</v>
      </c>
      <c r="BP227" s="43">
        <f ca="1">IF($EO227,OFFSET('Measure Summary'!$A$1,'IRP Inputs'!$EN227-1,'IRP Inputs'!BP$14-1)*100,"")</f>
        <v>0</v>
      </c>
      <c r="BQ227" s="43">
        <f ca="1">IF($EO227,OFFSET('Measure Summary'!$A$1,'IRP Inputs'!$EN227-1,'IRP Inputs'!BQ$14-1)*100,"")</f>
        <v>0</v>
      </c>
      <c r="BR227" s="43">
        <f ca="1">IF($EO227,OFFSET('Measure Summary'!$A$1,'IRP Inputs'!$EN227-1,'IRP Inputs'!BR$14-1)*100,"")</f>
        <v>0</v>
      </c>
      <c r="BS227" s="43">
        <f ca="1">IF($EO227,OFFSET('Measure Summary'!$A$1,'IRP Inputs'!$EN227-1,'IRP Inputs'!BS$14-1)*100,"")</f>
        <v>0</v>
      </c>
      <c r="BT227" s="43">
        <f ca="1">IF($EO227,OFFSET('Measure Summary'!$A$1,'IRP Inputs'!$EN227-1,'IRP Inputs'!BT$14-1)*100,"")</f>
        <v>0</v>
      </c>
      <c r="BU227" s="43">
        <f ca="1">IF($EO227,OFFSET('Measure Summary'!$A$1,'IRP Inputs'!$EN227-1,'IRP Inputs'!BU$14-1)*100,"")</f>
        <v>0</v>
      </c>
      <c r="BV227" s="43">
        <f ca="1">IF($EO227,OFFSET('Measure Summary'!$A$1,'IRP Inputs'!$EN227-1,'IRP Inputs'!BV$14-1)*100,"")</f>
        <v>0</v>
      </c>
      <c r="BW227" s="43">
        <f ca="1">IF($EO227,OFFSET('Measure Summary'!$A$1,'IRP Inputs'!$EN227-1,'IRP Inputs'!BW$14-1)*100,"")</f>
        <v>0</v>
      </c>
      <c r="BX227" s="43">
        <f ca="1">IF($EO227,OFFSET('Measure Summary'!$A$1,'IRP Inputs'!$EN227-1,'IRP Inputs'!BX$14-1)*100,"")</f>
        <v>0</v>
      </c>
      <c r="BY227" s="43">
        <f ca="1">IF($EO227,OFFSET('Measure Summary'!$A$1,'IRP Inputs'!$EN227-1,'IRP Inputs'!BY$14-1)*100,"")</f>
        <v>0</v>
      </c>
      <c r="BZ227" s="43">
        <f ca="1">IF($EO227,OFFSET('Measure Summary'!$A$1,'IRP Inputs'!$EN227-1,'IRP Inputs'!BZ$14-1)*100,"")</f>
        <v>0</v>
      </c>
      <c r="CA227" s="43">
        <f ca="1">IF($EO227,OFFSET('Measure Summary'!$A$1,'IRP Inputs'!$EN227-1,'IRP Inputs'!CA$14-1)*100,"")</f>
        <v>0</v>
      </c>
      <c r="CB227" s="43">
        <f ca="1">IF($EO227,OFFSET('Measure Summary'!$A$1,'IRP Inputs'!$EN227-1,'IRP Inputs'!CB$14-1)*100,"")</f>
        <v>0</v>
      </c>
      <c r="CC227" s="43">
        <f ca="1">IF($EO227,OFFSET('Measure Summary'!$A$1,'IRP Inputs'!$EN227-1,'IRP Inputs'!CC$14-1)*100,"")</f>
        <v>0</v>
      </c>
      <c r="CD227" s="43">
        <f ca="1">IF($EO227,OFFSET('Measure Summary'!$A$1,'IRP Inputs'!$EN227-1,'IRP Inputs'!CD$14-1)*100,"")</f>
        <v>0</v>
      </c>
      <c r="CE227" s="43">
        <f ca="1">IF($EO227,OFFSET('Measure Summary'!$A$1,'IRP Inputs'!$EN227-1,'IRP Inputs'!CE$14-1)*100,"")</f>
        <v>0</v>
      </c>
      <c r="CF227" s="43">
        <f ca="1">IF($EO227,OFFSET('Measure Summary'!$A$1,'IRP Inputs'!$EN227-1,'IRP Inputs'!CF$14-1)*100,"")</f>
        <v>0</v>
      </c>
      <c r="CG227" s="43">
        <f ca="1">IF($EO227,OFFSET('Measure Summary'!$A$1,'IRP Inputs'!$EN227-1,'IRP Inputs'!CG$14-1)*100,"")</f>
        <v>0</v>
      </c>
      <c r="CH227" s="43">
        <f ca="1">IF($EO227,OFFSET('Measure Summary'!$A$1,'IRP Inputs'!$EN227-1,'IRP Inputs'!CH$14-1)*100,"")</f>
        <v>0</v>
      </c>
      <c r="CI227" s="44">
        <f ca="1">IF($EO227,OFFSET('Measure Summary'!$A$1,'IRP Inputs'!$EN227-1,'IRP Inputs'!CI$14-1)*100,"")</f>
        <v>0</v>
      </c>
      <c r="CJ227" s="45">
        <f ca="1">IF($EO227,OFFSET('Measure Summary'!$A$1,'IRP Inputs'!$EN227-1,IF($C227="WA",CJ$17,CJ$16)-1)/100,"")</f>
        <v>308.44926116131825</v>
      </c>
      <c r="CK227" s="46">
        <f ca="1">IF($EO227,OFFSET('Measure Summary'!$A$1,'IRP Inputs'!$EN227-1,IF($C227="WA",CK$17,CK$16)-1)/100,"")</f>
        <v>310.9585832578577</v>
      </c>
      <c r="CL227" s="46">
        <f ca="1">IF($EO227,OFFSET('Measure Summary'!$A$1,'IRP Inputs'!$EN227-1,IF($C227="WA",CL$17,CL$16)-1)/100,"")</f>
        <v>313.48365850075305</v>
      </c>
      <c r="CM227" s="46">
        <f ca="1">IF($EO227,OFFSET('Measure Summary'!$A$1,'IRP Inputs'!$EN227-1,IF($C227="WA",CM$17,CM$16)-1)/100,"")</f>
        <v>316.01452726630657</v>
      </c>
      <c r="CN227" s="46">
        <f ca="1">IF($EO227,OFFSET('Measure Summary'!$A$1,'IRP Inputs'!$EN227-1,IF($C227="WA",CN$17,CN$16)-1)/100,"")</f>
        <v>318.54149257581412</v>
      </c>
      <c r="CO227" s="46">
        <f ca="1">IF($EO227,OFFSET('Measure Summary'!$A$1,'IRP Inputs'!$EN227-1,IF($C227="WA",CO$17,CO$16)-1)/100,"")</f>
        <v>321.0548309390847</v>
      </c>
      <c r="CP227" s="46">
        <f ca="1">IF($EO227,OFFSET('Measure Summary'!$A$1,'IRP Inputs'!$EN227-1,IF($C227="WA",CP$17,CP$16)-1)/100,"")</f>
        <v>323.54528814940682</v>
      </c>
      <c r="CQ227" s="46">
        <f ca="1">IF($EO227,OFFSET('Measure Summary'!$A$1,'IRP Inputs'!$EN227-1,IF($C227="WA",CQ$17,CQ$16)-1)/100,"")</f>
        <v>326.00377438824108</v>
      </c>
      <c r="CR227" s="46">
        <f ca="1">IF($EO227,OFFSET('Measure Summary'!$A$1,'IRP Inputs'!$EN227-1,IF($C227="WA",CR$17,CR$16)-1)/100,"")</f>
        <v>328.42154375209407</v>
      </c>
      <c r="CS227" s="46">
        <f ca="1">IF($EO227,OFFSET('Measure Summary'!$A$1,'IRP Inputs'!$EN227-1,IF($C227="WA",CS$17,CS$16)-1)/100,"")</f>
        <v>330.79013795226427</v>
      </c>
      <c r="CT227" s="46">
        <f ca="1">IF($EO227,OFFSET('Measure Summary'!$A$1,'IRP Inputs'!$EN227-1,IF($C227="WA",CT$17,CT$16)-1)/100,"")</f>
        <v>333.09400978239415</v>
      </c>
      <c r="CU227" s="46">
        <f ca="1">IF($EO227,OFFSET('Measure Summary'!$A$1,'IRP Inputs'!$EN227-1,IF($C227="WA",CU$17,CU$16)-1)/100,"")</f>
        <v>335.33625694230818</v>
      </c>
      <c r="CV227" s="46">
        <f ca="1">IF($EO227,OFFSET('Measure Summary'!$A$1,'IRP Inputs'!$EN227-1,IF($C227="WA",CV$17,CV$16)-1)/100,"")</f>
        <v>337.47313928070389</v>
      </c>
      <c r="CW227" s="46">
        <f ca="1">IF($EO227,OFFSET('Measure Summary'!$A$1,'IRP Inputs'!$EN227-1,IF($C227="WA",CW$17,CW$16)-1)/100,"")</f>
        <v>339.50840517582992</v>
      </c>
      <c r="CX227" s="46">
        <f ca="1">IF($EO227,OFFSET('Measure Summary'!$A$1,'IRP Inputs'!$EN227-1,IF($C227="WA",CX$17,CX$16)-1)/100,"")</f>
        <v>341.44562743976172</v>
      </c>
      <c r="CY227" s="46">
        <f ca="1">IF($EO227,OFFSET('Measure Summary'!$A$1,'IRP Inputs'!$EN227-1,IF($C227="WA",CY$17,CY$16)-1)/100,"")</f>
        <v>343.28844184729803</v>
      </c>
      <c r="CZ227" s="46">
        <f ca="1">IF($EO227,OFFSET('Measure Summary'!$A$1,'IRP Inputs'!$EN227-1,IF($C227="WA",CZ$17,CZ$16)-1)/100,"")</f>
        <v>345.03971410228945</v>
      </c>
      <c r="DA227" s="46">
        <f ca="1">IF($EO227,OFFSET('Measure Summary'!$A$1,'IRP Inputs'!$EN227-1,IF($C227="WA",DA$17,DA$16)-1)/100,"")</f>
        <v>346.70306902301758</v>
      </c>
      <c r="DB227" s="46">
        <f ca="1">IF($EO227,OFFSET('Measure Summary'!$A$1,'IRP Inputs'!$EN227-1,IF($C227="WA",DB$17,DB$16)-1)/100,"")</f>
        <v>348.28215847401009</v>
      </c>
      <c r="DC227" s="46">
        <f ca="1">IF($EO227,OFFSET('Measure Summary'!$A$1,'IRP Inputs'!$EN227-1,IF($C227="WA",DC$17,DC$16)-1)/100,"")</f>
        <v>349.77676064065105</v>
      </c>
      <c r="DD227" s="46">
        <f ca="1">IF($EO227,OFFSET('Measure Summary'!$A$1,'IRP Inputs'!$EN227-1,IF($C227="WA",DD$17,DD$16)-1)/100,"")</f>
        <v>351.19540113830897</v>
      </c>
      <c r="DE227" s="46">
        <f ca="1">IF($EO227,OFFSET('Measure Summary'!$A$1,'IRP Inputs'!$EN227-1,IF($C227="WA",DE$17,DE$16)-1)/100,"")</f>
        <v>352.54106546441216</v>
      </c>
      <c r="DF227" s="46">
        <f ca="1">IF($EO227,OFFSET('Measure Summary'!$A$1,'IRP Inputs'!$EN227-1,IF($C227="WA",DF$17,DF$16)-1)/100,"")</f>
        <v>353.8171026649876</v>
      </c>
      <c r="DG227" s="46">
        <f ca="1">IF($EO227,OFFSET('Measure Summary'!$A$1,'IRP Inputs'!$EN227-1,IF($C227="WA",DG$17,DG$16)-1)/100,"")</f>
        <v>355.02675670390198</v>
      </c>
      <c r="DH227" s="47">
        <f ca="1">IF($EO227,OFFSET('Measure Summary'!$A$1,'IRP Inputs'!$EN227-1,IF($C227="WA",DH$17,DH$16)-1)/100,"")</f>
        <v>356.17324694041025</v>
      </c>
      <c r="DJ227" s="48">
        <f ca="1">IF($EO227,OFFSET('Measure Summary'!$A$1,'IRP Inputs'!$EN227-1,'IRP Inputs'!DJ$14-1),"")*K227</f>
        <v>648.28406710048762</v>
      </c>
      <c r="DK227" s="49">
        <f t="shared" ca="1" si="128"/>
        <v>200.96806080115115</v>
      </c>
      <c r="DL227" s="48">
        <f t="shared" ca="1" si="131"/>
        <v>0</v>
      </c>
      <c r="DM227" s="50">
        <f t="shared" ca="1" si="131"/>
        <v>0</v>
      </c>
      <c r="DN227" s="50">
        <f t="shared" ca="1" si="131"/>
        <v>0</v>
      </c>
      <c r="DO227" s="50">
        <f t="shared" ca="1" si="131"/>
        <v>0</v>
      </c>
      <c r="DP227" s="50">
        <f t="shared" ca="1" si="131"/>
        <v>0</v>
      </c>
      <c r="DQ227" s="50">
        <f t="shared" ca="1" si="131"/>
        <v>0</v>
      </c>
      <c r="DR227" s="50">
        <f t="shared" ca="1" si="131"/>
        <v>0</v>
      </c>
      <c r="DS227" s="50">
        <f t="shared" ca="1" si="131"/>
        <v>0</v>
      </c>
      <c r="DT227" s="50">
        <f t="shared" ca="1" si="131"/>
        <v>0</v>
      </c>
      <c r="DU227" s="50">
        <f t="shared" ca="1" si="131"/>
        <v>0</v>
      </c>
      <c r="DV227" s="50">
        <f t="shared" ca="1" si="132"/>
        <v>0</v>
      </c>
      <c r="DW227" s="50">
        <f t="shared" ca="1" si="132"/>
        <v>0</v>
      </c>
      <c r="DX227" s="50">
        <f t="shared" ca="1" si="132"/>
        <v>0</v>
      </c>
      <c r="DY227" s="50">
        <f t="shared" ca="1" si="132"/>
        <v>0</v>
      </c>
      <c r="DZ227" s="50">
        <f t="shared" ca="1" si="132"/>
        <v>0</v>
      </c>
      <c r="EA227" s="50">
        <f t="shared" ca="1" si="132"/>
        <v>0</v>
      </c>
      <c r="EB227" s="50">
        <f t="shared" ca="1" si="132"/>
        <v>0</v>
      </c>
      <c r="EC227" s="50">
        <f t="shared" ca="1" si="132"/>
        <v>0</v>
      </c>
      <c r="ED227" s="50">
        <f t="shared" ca="1" si="132"/>
        <v>0</v>
      </c>
      <c r="EE227" s="50">
        <f t="shared" ca="1" si="132"/>
        <v>0</v>
      </c>
      <c r="EF227" s="50">
        <f t="shared" ca="1" si="127"/>
        <v>0</v>
      </c>
      <c r="EG227" s="50">
        <f t="shared" ca="1" si="127"/>
        <v>0</v>
      </c>
      <c r="EH227" s="50">
        <f t="shared" ca="1" si="127"/>
        <v>0</v>
      </c>
      <c r="EI227" s="50">
        <f t="shared" ca="1" si="127"/>
        <v>0</v>
      </c>
      <c r="EJ227" s="49">
        <f t="shared" ca="1" si="127"/>
        <v>0</v>
      </c>
      <c r="EM227">
        <f t="shared" si="130"/>
        <v>204</v>
      </c>
      <c r="EN227">
        <f>MATCH(EM227,'Measure Summary'!$VY:$VY,0)</f>
        <v>208</v>
      </c>
      <c r="EO227" t="b">
        <f t="shared" si="129"/>
        <v>1</v>
      </c>
    </row>
    <row r="228" spans="1:145">
      <c r="A228" s="40" t="str">
        <f ca="1">IF($EO228,OFFSET('Measure Summary'!$A$1,'IRP Inputs'!$EN228-1,'IRP Inputs'!A$14-1),"")</f>
        <v>OR_Residential_LI - Single Family_Existing_Space Heating_Natural Gas_Furnace</v>
      </c>
      <c r="B228" t="str">
        <f ca="1">IF($EO228,OFFSET('Measure Summary'!$A$1,'IRP Inputs'!$EN228-1,'IRP Inputs'!B$14-1),"")</f>
        <v>Retrofit</v>
      </c>
      <c r="C228" t="str">
        <f ca="1">IF($EO228,OFFSET('Measure Summary'!$A$1,'IRP Inputs'!$EN228-1,'IRP Inputs'!C$14-1),"")</f>
        <v>OR</v>
      </c>
      <c r="D228" t="str">
        <f ca="1">IF($EO228,OFFSET('Measure Summary'!$A$1,'IRP Inputs'!$EN228-1,'IRP Inputs'!D$14-1),"")</f>
        <v>Residential</v>
      </c>
      <c r="E228" t="str">
        <f ca="1">IF($EO228,OFFSET('Measure Summary'!$A$1,'IRP Inputs'!$EN228-1,'IRP Inputs'!E$14-1),"")</f>
        <v>LI - Multi-Family</v>
      </c>
      <c r="F228" t="str">
        <f ca="1">IF($EO228,OFFSET('Measure Summary'!$A$1,'IRP Inputs'!$EN228-1,'IRP Inputs'!F$14-1),"")</f>
        <v>Existing</v>
      </c>
      <c r="G228" t="str">
        <f ca="1">IF($EO228,OFFSET('Measure Summary'!$A$1,'IRP Inputs'!$EN228-1,'IRP Inputs'!G$14-1),"")</f>
        <v>Space Heating</v>
      </c>
      <c r="H228" t="str">
        <f ca="1">IF($EO228,OFFSET('Measure Summary'!$A$1,'IRP Inputs'!$EN228-1,'IRP Inputs'!H$14-1),"")</f>
        <v>Connected Thermostat - ENERGY STAR (1.0)</v>
      </c>
      <c r="I228" t="str">
        <f ca="1">IF($EO228,OFFSET('Measure Summary'!$A$1,'IRP Inputs'!$EN228-1,'IRP Inputs'!I$14-1),"")</f>
        <v>ORM157</v>
      </c>
      <c r="J228" s="1" t="str">
        <f ca="1">IF($EO228,OFFSET('Measure Summary'!$A$1,'IRP Inputs'!$EN228-1,'IRP Inputs'!J$14-1),"")</f>
        <v>Networked Thermostat Installed</v>
      </c>
      <c r="K228" s="41">
        <f ca="1">IF($EO228,OFFSET('Measure Summary'!$A$1,'IRP Inputs'!$EN228-1,'IRP Inputs'!K$14-1),"")</f>
        <v>299.64999999999998</v>
      </c>
      <c r="L228" s="1">
        <f ca="1">IF($EO228,OFFSET('Measure Summary'!$A$1,'IRP Inputs'!$EN228-1,'IRP Inputs'!L$14-1),"")</f>
        <v>15</v>
      </c>
      <c r="M228" s="42">
        <f ca="1">IF($EO228,OFFSET('Measure Summary'!$A$1,'IRP Inputs'!$EN228-1,'IRP Inputs'!M$14-1),"")</f>
        <v>0</v>
      </c>
      <c r="N228" s="43">
        <f ca="1">IF($EO228,OFFSET('Measure Summary'!$A$1,'IRP Inputs'!$EN228-1,'IRP Inputs'!N$14-1),"")</f>
        <v>0</v>
      </c>
      <c r="O228" s="43">
        <f ca="1">IF($EO228,OFFSET('Measure Summary'!$A$1,'IRP Inputs'!$EN228-1,'IRP Inputs'!O$14-1),"")</f>
        <v>0</v>
      </c>
      <c r="P228" s="43">
        <f ca="1">IF($EO228,OFFSET('Measure Summary'!$A$1,'IRP Inputs'!$EN228-1,'IRP Inputs'!P$14-1),"")</f>
        <v>0</v>
      </c>
      <c r="Q228" s="43">
        <f ca="1">IF($EO228,OFFSET('Measure Summary'!$A$1,'IRP Inputs'!$EN228-1,'IRP Inputs'!Q$14-1),"")</f>
        <v>0</v>
      </c>
      <c r="R228" s="43">
        <f ca="1">IF($EO228,OFFSET('Measure Summary'!$A$1,'IRP Inputs'!$EN228-1,'IRP Inputs'!R$14-1),"")</f>
        <v>0</v>
      </c>
      <c r="S228" s="43">
        <f ca="1">IF($EO228,OFFSET('Measure Summary'!$A$1,'IRP Inputs'!$EN228-1,'IRP Inputs'!S$14-1),"")</f>
        <v>0</v>
      </c>
      <c r="T228" s="43">
        <f ca="1">IF($EO228,OFFSET('Measure Summary'!$A$1,'IRP Inputs'!$EN228-1,'IRP Inputs'!T$14-1),"")</f>
        <v>0</v>
      </c>
      <c r="U228" s="43">
        <f ca="1">IF($EO228,OFFSET('Measure Summary'!$A$1,'IRP Inputs'!$EN228-1,'IRP Inputs'!U$14-1),"")</f>
        <v>0</v>
      </c>
      <c r="V228" s="43">
        <f ca="1">IF($EO228,OFFSET('Measure Summary'!$A$1,'IRP Inputs'!$EN228-1,'IRP Inputs'!V$14-1),"")</f>
        <v>0</v>
      </c>
      <c r="W228" s="43">
        <f ca="1">IF($EO228,OFFSET('Measure Summary'!$A$1,'IRP Inputs'!$EN228-1,'IRP Inputs'!W$14-1),"")</f>
        <v>0</v>
      </c>
      <c r="X228" s="43">
        <f ca="1">IF($EO228,OFFSET('Measure Summary'!$A$1,'IRP Inputs'!$EN228-1,'IRP Inputs'!X$14-1),"")</f>
        <v>0</v>
      </c>
      <c r="Y228" s="43">
        <f ca="1">IF($EO228,OFFSET('Measure Summary'!$A$1,'IRP Inputs'!$EN228-1,'IRP Inputs'!Y$14-1),"")</f>
        <v>0</v>
      </c>
      <c r="Z228" s="43">
        <f ca="1">IF($EO228,OFFSET('Measure Summary'!$A$1,'IRP Inputs'!$EN228-1,'IRP Inputs'!Z$14-1),"")</f>
        <v>0</v>
      </c>
      <c r="AA228" s="43">
        <f ca="1">IF($EO228,OFFSET('Measure Summary'!$A$1,'IRP Inputs'!$EN228-1,'IRP Inputs'!AA$14-1),"")</f>
        <v>0</v>
      </c>
      <c r="AB228" s="43">
        <f ca="1">IF($EO228,OFFSET('Measure Summary'!$A$1,'IRP Inputs'!$EN228-1,'IRP Inputs'!AB$14-1),"")</f>
        <v>0</v>
      </c>
      <c r="AC228" s="43">
        <f ca="1">IF($EO228,OFFSET('Measure Summary'!$A$1,'IRP Inputs'!$EN228-1,'IRP Inputs'!AC$14-1),"")</f>
        <v>0</v>
      </c>
      <c r="AD228" s="43">
        <f ca="1">IF($EO228,OFFSET('Measure Summary'!$A$1,'IRP Inputs'!$EN228-1,'IRP Inputs'!AD$14-1),"")</f>
        <v>0</v>
      </c>
      <c r="AE228" s="43">
        <f ca="1">IF($EO228,OFFSET('Measure Summary'!$A$1,'IRP Inputs'!$EN228-1,'IRP Inputs'!AE$14-1),"")</f>
        <v>0</v>
      </c>
      <c r="AF228" s="43">
        <f ca="1">IF($EO228,OFFSET('Measure Summary'!$A$1,'IRP Inputs'!$EN228-1,'IRP Inputs'!AF$14-1),"")</f>
        <v>0</v>
      </c>
      <c r="AG228" s="43">
        <f ca="1">IF($EO228,OFFSET('Measure Summary'!$A$1,'IRP Inputs'!$EN228-1,'IRP Inputs'!AG$14-1),"")</f>
        <v>0</v>
      </c>
      <c r="AH228" s="43">
        <f ca="1">IF($EO228,OFFSET('Measure Summary'!$A$1,'IRP Inputs'!$EN228-1,'IRP Inputs'!AH$14-1),"")</f>
        <v>0</v>
      </c>
      <c r="AI228" s="43">
        <f ca="1">IF($EO228,OFFSET('Measure Summary'!$A$1,'IRP Inputs'!$EN228-1,'IRP Inputs'!AI$14-1),"")</f>
        <v>0</v>
      </c>
      <c r="AJ228" s="43">
        <f ca="1">IF($EO228,OFFSET('Measure Summary'!$A$1,'IRP Inputs'!$EN228-1,'IRP Inputs'!AJ$14-1),"")</f>
        <v>0</v>
      </c>
      <c r="AK228" s="44">
        <f ca="1">IF($EO228,OFFSET('Measure Summary'!$A$1,'IRP Inputs'!$EN228-1,'IRP Inputs'!AK$14-1),"")</f>
        <v>0</v>
      </c>
      <c r="AL228" s="42">
        <f ca="1">IF($EO228,OFFSET('Measure Summary'!$A$1,'IRP Inputs'!$EN228-1,'IRP Inputs'!AL$14-1)*100,"")</f>
        <v>0</v>
      </c>
      <c r="AM228" s="43">
        <f ca="1">IF($EO228,OFFSET('Measure Summary'!$A$1,'IRP Inputs'!$EN228-1,'IRP Inputs'!AM$14-1)*100,"")</f>
        <v>0</v>
      </c>
      <c r="AN228" s="43">
        <f ca="1">IF($EO228,OFFSET('Measure Summary'!$A$1,'IRP Inputs'!$EN228-1,'IRP Inputs'!AN$14-1)*100,"")</f>
        <v>0</v>
      </c>
      <c r="AO228" s="43">
        <f ca="1">IF($EO228,OFFSET('Measure Summary'!$A$1,'IRP Inputs'!$EN228-1,'IRP Inputs'!AO$14-1)*100,"")</f>
        <v>0</v>
      </c>
      <c r="AP228" s="43">
        <f ca="1">IF($EO228,OFFSET('Measure Summary'!$A$1,'IRP Inputs'!$EN228-1,'IRP Inputs'!AP$14-1)*100,"")</f>
        <v>0</v>
      </c>
      <c r="AQ228" s="43">
        <f ca="1">IF($EO228,OFFSET('Measure Summary'!$A$1,'IRP Inputs'!$EN228-1,'IRP Inputs'!AQ$14-1)*100,"")</f>
        <v>0</v>
      </c>
      <c r="AR228" s="43">
        <f ca="1">IF($EO228,OFFSET('Measure Summary'!$A$1,'IRP Inputs'!$EN228-1,'IRP Inputs'!AR$14-1)*100,"")</f>
        <v>0</v>
      </c>
      <c r="AS228" s="43">
        <f ca="1">IF($EO228,OFFSET('Measure Summary'!$A$1,'IRP Inputs'!$EN228-1,'IRP Inputs'!AS$14-1)*100,"")</f>
        <v>0</v>
      </c>
      <c r="AT228" s="43">
        <f ca="1">IF($EO228,OFFSET('Measure Summary'!$A$1,'IRP Inputs'!$EN228-1,'IRP Inputs'!AT$14-1)*100,"")</f>
        <v>0</v>
      </c>
      <c r="AU228" s="43">
        <f ca="1">IF($EO228,OFFSET('Measure Summary'!$A$1,'IRP Inputs'!$EN228-1,'IRP Inputs'!AU$14-1)*100,"")</f>
        <v>0</v>
      </c>
      <c r="AV228" s="43">
        <f ca="1">IF($EO228,OFFSET('Measure Summary'!$A$1,'IRP Inputs'!$EN228-1,'IRP Inputs'!AV$14-1)*100,"")</f>
        <v>0</v>
      </c>
      <c r="AW228" s="43">
        <f ca="1">IF($EO228,OFFSET('Measure Summary'!$A$1,'IRP Inputs'!$EN228-1,'IRP Inputs'!AW$14-1)*100,"")</f>
        <v>0</v>
      </c>
      <c r="AX228" s="43">
        <f ca="1">IF($EO228,OFFSET('Measure Summary'!$A$1,'IRP Inputs'!$EN228-1,'IRP Inputs'!AX$14-1)*100,"")</f>
        <v>0</v>
      </c>
      <c r="AY228" s="43">
        <f ca="1">IF($EO228,OFFSET('Measure Summary'!$A$1,'IRP Inputs'!$EN228-1,'IRP Inputs'!AY$14-1)*100,"")</f>
        <v>0</v>
      </c>
      <c r="AZ228" s="43">
        <f ca="1">IF($EO228,OFFSET('Measure Summary'!$A$1,'IRP Inputs'!$EN228-1,'IRP Inputs'!AZ$14-1)*100,"")</f>
        <v>0</v>
      </c>
      <c r="BA228" s="43">
        <f ca="1">IF($EO228,OFFSET('Measure Summary'!$A$1,'IRP Inputs'!$EN228-1,'IRP Inputs'!BA$14-1)*100,"")</f>
        <v>0</v>
      </c>
      <c r="BB228" s="43">
        <f ca="1">IF($EO228,OFFSET('Measure Summary'!$A$1,'IRP Inputs'!$EN228-1,'IRP Inputs'!BB$14-1)*100,"")</f>
        <v>0</v>
      </c>
      <c r="BC228" s="43">
        <f ca="1">IF($EO228,OFFSET('Measure Summary'!$A$1,'IRP Inputs'!$EN228-1,'IRP Inputs'!BC$14-1)*100,"")</f>
        <v>0</v>
      </c>
      <c r="BD228" s="43">
        <f ca="1">IF($EO228,OFFSET('Measure Summary'!$A$1,'IRP Inputs'!$EN228-1,'IRP Inputs'!BD$14-1)*100,"")</f>
        <v>0</v>
      </c>
      <c r="BE228" s="43">
        <f ca="1">IF($EO228,OFFSET('Measure Summary'!$A$1,'IRP Inputs'!$EN228-1,'IRP Inputs'!BE$14-1)*100,"")</f>
        <v>0</v>
      </c>
      <c r="BF228" s="43">
        <f ca="1">IF($EO228,OFFSET('Measure Summary'!$A$1,'IRP Inputs'!$EN228-1,'IRP Inputs'!BF$14-1)*100,"")</f>
        <v>0</v>
      </c>
      <c r="BG228" s="43">
        <f ca="1">IF($EO228,OFFSET('Measure Summary'!$A$1,'IRP Inputs'!$EN228-1,'IRP Inputs'!BG$14-1)*100,"")</f>
        <v>0</v>
      </c>
      <c r="BH228" s="43">
        <f ca="1">IF($EO228,OFFSET('Measure Summary'!$A$1,'IRP Inputs'!$EN228-1,'IRP Inputs'!BH$14-1)*100,"")</f>
        <v>0</v>
      </c>
      <c r="BI228" s="43">
        <f ca="1">IF($EO228,OFFSET('Measure Summary'!$A$1,'IRP Inputs'!$EN228-1,'IRP Inputs'!BI$14-1)*100,"")</f>
        <v>0</v>
      </c>
      <c r="BJ228" s="44">
        <f ca="1">IF($EO228,OFFSET('Measure Summary'!$A$1,'IRP Inputs'!$EN228-1,'IRP Inputs'!BJ$14-1)*100,"")</f>
        <v>0</v>
      </c>
      <c r="BK228" s="42">
        <f ca="1">IF($EO228,OFFSET('Measure Summary'!$A$1,'IRP Inputs'!$EN228-1,'IRP Inputs'!BK$14-1)*100,"")</f>
        <v>0</v>
      </c>
      <c r="BL228" s="43">
        <f ca="1">IF($EO228,OFFSET('Measure Summary'!$A$1,'IRP Inputs'!$EN228-1,'IRP Inputs'!BL$14-1)*100,"")</f>
        <v>0</v>
      </c>
      <c r="BM228" s="43">
        <f ca="1">IF($EO228,OFFSET('Measure Summary'!$A$1,'IRP Inputs'!$EN228-1,'IRP Inputs'!BM$14-1)*100,"")</f>
        <v>0</v>
      </c>
      <c r="BN228" s="43">
        <f ca="1">IF($EO228,OFFSET('Measure Summary'!$A$1,'IRP Inputs'!$EN228-1,'IRP Inputs'!BN$14-1)*100,"")</f>
        <v>0</v>
      </c>
      <c r="BO228" s="43">
        <f ca="1">IF($EO228,OFFSET('Measure Summary'!$A$1,'IRP Inputs'!$EN228-1,'IRP Inputs'!BO$14-1)*100,"")</f>
        <v>0</v>
      </c>
      <c r="BP228" s="43">
        <f ca="1">IF($EO228,OFFSET('Measure Summary'!$A$1,'IRP Inputs'!$EN228-1,'IRP Inputs'!BP$14-1)*100,"")</f>
        <v>0</v>
      </c>
      <c r="BQ228" s="43">
        <f ca="1">IF($EO228,OFFSET('Measure Summary'!$A$1,'IRP Inputs'!$EN228-1,'IRP Inputs'!BQ$14-1)*100,"")</f>
        <v>0</v>
      </c>
      <c r="BR228" s="43">
        <f ca="1">IF($EO228,OFFSET('Measure Summary'!$A$1,'IRP Inputs'!$EN228-1,'IRP Inputs'!BR$14-1)*100,"")</f>
        <v>0</v>
      </c>
      <c r="BS228" s="43">
        <f ca="1">IF($EO228,OFFSET('Measure Summary'!$A$1,'IRP Inputs'!$EN228-1,'IRP Inputs'!BS$14-1)*100,"")</f>
        <v>0</v>
      </c>
      <c r="BT228" s="43">
        <f ca="1">IF($EO228,OFFSET('Measure Summary'!$A$1,'IRP Inputs'!$EN228-1,'IRP Inputs'!BT$14-1)*100,"")</f>
        <v>0</v>
      </c>
      <c r="BU228" s="43">
        <f ca="1">IF($EO228,OFFSET('Measure Summary'!$A$1,'IRP Inputs'!$EN228-1,'IRP Inputs'!BU$14-1)*100,"")</f>
        <v>0</v>
      </c>
      <c r="BV228" s="43">
        <f ca="1">IF($EO228,OFFSET('Measure Summary'!$A$1,'IRP Inputs'!$EN228-1,'IRP Inputs'!BV$14-1)*100,"")</f>
        <v>0</v>
      </c>
      <c r="BW228" s="43">
        <f ca="1">IF($EO228,OFFSET('Measure Summary'!$A$1,'IRP Inputs'!$EN228-1,'IRP Inputs'!BW$14-1)*100,"")</f>
        <v>0</v>
      </c>
      <c r="BX228" s="43">
        <f ca="1">IF($EO228,OFFSET('Measure Summary'!$A$1,'IRP Inputs'!$EN228-1,'IRP Inputs'!BX$14-1)*100,"")</f>
        <v>0</v>
      </c>
      <c r="BY228" s="43">
        <f ca="1">IF($EO228,OFFSET('Measure Summary'!$A$1,'IRP Inputs'!$EN228-1,'IRP Inputs'!BY$14-1)*100,"")</f>
        <v>0</v>
      </c>
      <c r="BZ228" s="43">
        <f ca="1">IF($EO228,OFFSET('Measure Summary'!$A$1,'IRP Inputs'!$EN228-1,'IRP Inputs'!BZ$14-1)*100,"")</f>
        <v>0</v>
      </c>
      <c r="CA228" s="43">
        <f ca="1">IF($EO228,OFFSET('Measure Summary'!$A$1,'IRP Inputs'!$EN228-1,'IRP Inputs'!CA$14-1)*100,"")</f>
        <v>0</v>
      </c>
      <c r="CB228" s="43">
        <f ca="1">IF($EO228,OFFSET('Measure Summary'!$A$1,'IRP Inputs'!$EN228-1,'IRP Inputs'!CB$14-1)*100,"")</f>
        <v>0</v>
      </c>
      <c r="CC228" s="43">
        <f ca="1">IF($EO228,OFFSET('Measure Summary'!$A$1,'IRP Inputs'!$EN228-1,'IRP Inputs'!CC$14-1)*100,"")</f>
        <v>0</v>
      </c>
      <c r="CD228" s="43">
        <f ca="1">IF($EO228,OFFSET('Measure Summary'!$A$1,'IRP Inputs'!$EN228-1,'IRP Inputs'!CD$14-1)*100,"")</f>
        <v>0</v>
      </c>
      <c r="CE228" s="43">
        <f ca="1">IF($EO228,OFFSET('Measure Summary'!$A$1,'IRP Inputs'!$EN228-1,'IRP Inputs'!CE$14-1)*100,"")</f>
        <v>0</v>
      </c>
      <c r="CF228" s="43">
        <f ca="1">IF($EO228,OFFSET('Measure Summary'!$A$1,'IRP Inputs'!$EN228-1,'IRP Inputs'!CF$14-1)*100,"")</f>
        <v>0</v>
      </c>
      <c r="CG228" s="43">
        <f ca="1">IF($EO228,OFFSET('Measure Summary'!$A$1,'IRP Inputs'!$EN228-1,'IRP Inputs'!CG$14-1)*100,"")</f>
        <v>0</v>
      </c>
      <c r="CH228" s="43">
        <f ca="1">IF($EO228,OFFSET('Measure Summary'!$A$1,'IRP Inputs'!$EN228-1,'IRP Inputs'!CH$14-1)*100,"")</f>
        <v>0</v>
      </c>
      <c r="CI228" s="44">
        <f ca="1">IF($EO228,OFFSET('Measure Summary'!$A$1,'IRP Inputs'!$EN228-1,'IRP Inputs'!CI$14-1)*100,"")</f>
        <v>0</v>
      </c>
      <c r="CJ228" s="45">
        <f ca="1">IF($EO228,OFFSET('Measure Summary'!$A$1,'IRP Inputs'!$EN228-1,IF($C228="WA",CJ$17,CJ$16)-1)/100,"")</f>
        <v>0</v>
      </c>
      <c r="CK228" s="46">
        <f ca="1">IF($EO228,OFFSET('Measure Summary'!$A$1,'IRP Inputs'!$EN228-1,IF($C228="WA",CK$17,CK$16)-1)/100,"")</f>
        <v>0</v>
      </c>
      <c r="CL228" s="46">
        <f ca="1">IF($EO228,OFFSET('Measure Summary'!$A$1,'IRP Inputs'!$EN228-1,IF($C228="WA",CL$17,CL$16)-1)/100,"")</f>
        <v>0</v>
      </c>
      <c r="CM228" s="46">
        <f ca="1">IF($EO228,OFFSET('Measure Summary'!$A$1,'IRP Inputs'!$EN228-1,IF($C228="WA",CM$17,CM$16)-1)/100,"")</f>
        <v>0</v>
      </c>
      <c r="CN228" s="46">
        <f ca="1">IF($EO228,OFFSET('Measure Summary'!$A$1,'IRP Inputs'!$EN228-1,IF($C228="WA",CN$17,CN$16)-1)/100,"")</f>
        <v>0</v>
      </c>
      <c r="CO228" s="46">
        <f ca="1">IF($EO228,OFFSET('Measure Summary'!$A$1,'IRP Inputs'!$EN228-1,IF($C228="WA",CO$17,CO$16)-1)/100,"")</f>
        <v>0</v>
      </c>
      <c r="CP228" s="46">
        <f ca="1">IF($EO228,OFFSET('Measure Summary'!$A$1,'IRP Inputs'!$EN228-1,IF($C228="WA",CP$17,CP$16)-1)/100,"")</f>
        <v>0</v>
      </c>
      <c r="CQ228" s="46">
        <f ca="1">IF($EO228,OFFSET('Measure Summary'!$A$1,'IRP Inputs'!$EN228-1,IF($C228="WA",CQ$17,CQ$16)-1)/100,"")</f>
        <v>0</v>
      </c>
      <c r="CR228" s="46">
        <f ca="1">IF($EO228,OFFSET('Measure Summary'!$A$1,'IRP Inputs'!$EN228-1,IF($C228="WA",CR$17,CR$16)-1)/100,"")</f>
        <v>0</v>
      </c>
      <c r="CS228" s="46">
        <f ca="1">IF($EO228,OFFSET('Measure Summary'!$A$1,'IRP Inputs'!$EN228-1,IF($C228="WA",CS$17,CS$16)-1)/100,"")</f>
        <v>0</v>
      </c>
      <c r="CT228" s="46">
        <f ca="1">IF($EO228,OFFSET('Measure Summary'!$A$1,'IRP Inputs'!$EN228-1,IF($C228="WA",CT$17,CT$16)-1)/100,"")</f>
        <v>0</v>
      </c>
      <c r="CU228" s="46">
        <f ca="1">IF($EO228,OFFSET('Measure Summary'!$A$1,'IRP Inputs'!$EN228-1,IF($C228="WA",CU$17,CU$16)-1)/100,"")</f>
        <v>0</v>
      </c>
      <c r="CV228" s="46">
        <f ca="1">IF($EO228,OFFSET('Measure Summary'!$A$1,'IRP Inputs'!$EN228-1,IF($C228="WA",CV$17,CV$16)-1)/100,"")</f>
        <v>0</v>
      </c>
      <c r="CW228" s="46">
        <f ca="1">IF($EO228,OFFSET('Measure Summary'!$A$1,'IRP Inputs'!$EN228-1,IF($C228="WA",CW$17,CW$16)-1)/100,"")</f>
        <v>0</v>
      </c>
      <c r="CX228" s="46">
        <f ca="1">IF($EO228,OFFSET('Measure Summary'!$A$1,'IRP Inputs'!$EN228-1,IF($C228="WA",CX$17,CX$16)-1)/100,"")</f>
        <v>0</v>
      </c>
      <c r="CY228" s="46">
        <f ca="1">IF($EO228,OFFSET('Measure Summary'!$A$1,'IRP Inputs'!$EN228-1,IF($C228="WA",CY$17,CY$16)-1)/100,"")</f>
        <v>0</v>
      </c>
      <c r="CZ228" s="46">
        <f ca="1">IF($EO228,OFFSET('Measure Summary'!$A$1,'IRP Inputs'!$EN228-1,IF($C228="WA",CZ$17,CZ$16)-1)/100,"")</f>
        <v>0</v>
      </c>
      <c r="DA228" s="46">
        <f ca="1">IF($EO228,OFFSET('Measure Summary'!$A$1,'IRP Inputs'!$EN228-1,IF($C228="WA",DA$17,DA$16)-1)/100,"")</f>
        <v>0</v>
      </c>
      <c r="DB228" s="46">
        <f ca="1">IF($EO228,OFFSET('Measure Summary'!$A$1,'IRP Inputs'!$EN228-1,IF($C228="WA",DB$17,DB$16)-1)/100,"")</f>
        <v>0</v>
      </c>
      <c r="DC228" s="46">
        <f ca="1">IF($EO228,OFFSET('Measure Summary'!$A$1,'IRP Inputs'!$EN228-1,IF($C228="WA",DC$17,DC$16)-1)/100,"")</f>
        <v>0</v>
      </c>
      <c r="DD228" s="46">
        <f ca="1">IF($EO228,OFFSET('Measure Summary'!$A$1,'IRP Inputs'!$EN228-1,IF($C228="WA",DD$17,DD$16)-1)/100,"")</f>
        <v>0</v>
      </c>
      <c r="DE228" s="46">
        <f ca="1">IF($EO228,OFFSET('Measure Summary'!$A$1,'IRP Inputs'!$EN228-1,IF($C228="WA",DE$17,DE$16)-1)/100,"")</f>
        <v>0</v>
      </c>
      <c r="DF228" s="46">
        <f ca="1">IF($EO228,OFFSET('Measure Summary'!$A$1,'IRP Inputs'!$EN228-1,IF($C228="WA",DF$17,DF$16)-1)/100,"")</f>
        <v>0</v>
      </c>
      <c r="DG228" s="46">
        <f ca="1">IF($EO228,OFFSET('Measure Summary'!$A$1,'IRP Inputs'!$EN228-1,IF($C228="WA",DG$17,DG$16)-1)/100,"")</f>
        <v>0</v>
      </c>
      <c r="DH228" s="47">
        <f ca="1">IF($EO228,OFFSET('Measure Summary'!$A$1,'IRP Inputs'!$EN228-1,IF($C228="WA",DH$17,DH$16)-1)/100,"")</f>
        <v>0</v>
      </c>
      <c r="DJ228" s="48">
        <f ca="1">IF($EO228,OFFSET('Measure Summary'!$A$1,'IRP Inputs'!$EN228-1,'IRP Inputs'!DJ$14-1),"")*K228</f>
        <v>0</v>
      </c>
      <c r="DK228" s="49">
        <f t="shared" ca="1" si="128"/>
        <v>0</v>
      </c>
      <c r="DL228" s="48">
        <f t="shared" ca="1" si="131"/>
        <v>0</v>
      </c>
      <c r="DM228" s="50">
        <f t="shared" ca="1" si="131"/>
        <v>0</v>
      </c>
      <c r="DN228" s="50">
        <f t="shared" ca="1" si="131"/>
        <v>0</v>
      </c>
      <c r="DO228" s="50">
        <f t="shared" ca="1" si="131"/>
        <v>0</v>
      </c>
      <c r="DP228" s="50">
        <f t="shared" ca="1" si="131"/>
        <v>0</v>
      </c>
      <c r="DQ228" s="50">
        <f t="shared" ca="1" si="131"/>
        <v>0</v>
      </c>
      <c r="DR228" s="50">
        <f t="shared" ca="1" si="131"/>
        <v>0</v>
      </c>
      <c r="DS228" s="50">
        <f t="shared" ca="1" si="131"/>
        <v>0</v>
      </c>
      <c r="DT228" s="50">
        <f t="shared" ca="1" si="131"/>
        <v>0</v>
      </c>
      <c r="DU228" s="50">
        <f t="shared" ca="1" si="131"/>
        <v>0</v>
      </c>
      <c r="DV228" s="50">
        <f t="shared" ca="1" si="132"/>
        <v>0</v>
      </c>
      <c r="DW228" s="50">
        <f t="shared" ca="1" si="132"/>
        <v>0</v>
      </c>
      <c r="DX228" s="50">
        <f t="shared" ca="1" si="132"/>
        <v>0</v>
      </c>
      <c r="DY228" s="50">
        <f t="shared" ca="1" si="132"/>
        <v>0</v>
      </c>
      <c r="DZ228" s="50">
        <f t="shared" ca="1" si="132"/>
        <v>0</v>
      </c>
      <c r="EA228" s="50">
        <f t="shared" ca="1" si="132"/>
        <v>0</v>
      </c>
      <c r="EB228" s="50">
        <f t="shared" ca="1" si="132"/>
        <v>0</v>
      </c>
      <c r="EC228" s="50">
        <f t="shared" ca="1" si="132"/>
        <v>0</v>
      </c>
      <c r="ED228" s="50">
        <f t="shared" ca="1" si="132"/>
        <v>0</v>
      </c>
      <c r="EE228" s="50">
        <f t="shared" ca="1" si="132"/>
        <v>0</v>
      </c>
      <c r="EF228" s="50">
        <f t="shared" ca="1" si="127"/>
        <v>0</v>
      </c>
      <c r="EG228" s="50">
        <f t="shared" ca="1" si="127"/>
        <v>0</v>
      </c>
      <c r="EH228" s="50">
        <f t="shared" ca="1" si="127"/>
        <v>0</v>
      </c>
      <c r="EI228" s="50">
        <f t="shared" ca="1" si="127"/>
        <v>0</v>
      </c>
      <c r="EJ228" s="49">
        <f t="shared" ca="1" si="127"/>
        <v>0</v>
      </c>
      <c r="EM228">
        <f t="shared" si="130"/>
        <v>205</v>
      </c>
      <c r="EN228">
        <f>MATCH(EM228,'Measure Summary'!$VY:$VY,0)</f>
        <v>209</v>
      </c>
      <c r="EO228" t="b">
        <f t="shared" si="129"/>
        <v>1</v>
      </c>
    </row>
    <row r="229" spans="1:145">
      <c r="A229" s="40" t="str">
        <f ca="1">IF($EO229,OFFSET('Measure Summary'!$A$1,'IRP Inputs'!$EN229-1,'IRP Inputs'!A$14-1),"")</f>
        <v>OR_Residential_LI - Single Family_Existing_Space Heating_Natural Gas_Furnace</v>
      </c>
      <c r="B229" t="str">
        <f ca="1">IF($EO229,OFFSET('Measure Summary'!$A$1,'IRP Inputs'!$EN229-1,'IRP Inputs'!B$14-1),"")</f>
        <v>Retrofit</v>
      </c>
      <c r="C229" t="str">
        <f ca="1">IF($EO229,OFFSET('Measure Summary'!$A$1,'IRP Inputs'!$EN229-1,'IRP Inputs'!C$14-1),"")</f>
        <v>OR</v>
      </c>
      <c r="D229" t="str">
        <f ca="1">IF($EO229,OFFSET('Measure Summary'!$A$1,'IRP Inputs'!$EN229-1,'IRP Inputs'!D$14-1),"")</f>
        <v>Residential</v>
      </c>
      <c r="E229" t="str">
        <f ca="1">IF($EO229,OFFSET('Measure Summary'!$A$1,'IRP Inputs'!$EN229-1,'IRP Inputs'!E$14-1),"")</f>
        <v>LI - Multi-Family</v>
      </c>
      <c r="F229" t="str">
        <f ca="1">IF($EO229,OFFSET('Measure Summary'!$A$1,'IRP Inputs'!$EN229-1,'IRP Inputs'!F$14-1),"")</f>
        <v>Existing</v>
      </c>
      <c r="G229" t="str">
        <f ca="1">IF($EO229,OFFSET('Measure Summary'!$A$1,'IRP Inputs'!$EN229-1,'IRP Inputs'!G$14-1),"")</f>
        <v>Space Heating</v>
      </c>
      <c r="H229" t="str">
        <f ca="1">IF($EO229,OFFSET('Measure Summary'!$A$1,'IRP Inputs'!$EN229-1,'IRP Inputs'!H$14-1),"")</f>
        <v>Home Energy Management System (HEMS)</v>
      </c>
      <c r="I229" t="str">
        <f ca="1">IF($EO229,OFFSET('Measure Summary'!$A$1,'IRP Inputs'!$EN229-1,'IRP Inputs'!I$14-1),"")</f>
        <v>ORM158</v>
      </c>
      <c r="J229" s="1" t="str">
        <f ca="1">IF($EO229,OFFSET('Measure Summary'!$A$1,'IRP Inputs'!$EN229-1,'IRP Inputs'!J$14-1),"")</f>
        <v>Networked Controls Installed</v>
      </c>
      <c r="K229" s="41">
        <f ca="1">IF($EO229,OFFSET('Measure Summary'!$A$1,'IRP Inputs'!$EN229-1,'IRP Inputs'!K$14-1),"")</f>
        <v>1945.72</v>
      </c>
      <c r="L229" s="1">
        <f ca="1">IF($EO229,OFFSET('Measure Summary'!$A$1,'IRP Inputs'!$EN229-1,'IRP Inputs'!L$14-1),"")</f>
        <v>15</v>
      </c>
      <c r="M229" s="42">
        <f ca="1">IF($EO229,OFFSET('Measure Summary'!$A$1,'IRP Inputs'!$EN229-1,'IRP Inputs'!M$14-1),"")</f>
        <v>0</v>
      </c>
      <c r="N229" s="43">
        <f ca="1">IF($EO229,OFFSET('Measure Summary'!$A$1,'IRP Inputs'!$EN229-1,'IRP Inputs'!N$14-1),"")</f>
        <v>0</v>
      </c>
      <c r="O229" s="43">
        <f ca="1">IF($EO229,OFFSET('Measure Summary'!$A$1,'IRP Inputs'!$EN229-1,'IRP Inputs'!O$14-1),"")</f>
        <v>0</v>
      </c>
      <c r="P229" s="43">
        <f ca="1">IF($EO229,OFFSET('Measure Summary'!$A$1,'IRP Inputs'!$EN229-1,'IRP Inputs'!P$14-1),"")</f>
        <v>0</v>
      </c>
      <c r="Q229" s="43">
        <f ca="1">IF($EO229,OFFSET('Measure Summary'!$A$1,'IRP Inputs'!$EN229-1,'IRP Inputs'!Q$14-1),"")</f>
        <v>0</v>
      </c>
      <c r="R229" s="43">
        <f ca="1">IF($EO229,OFFSET('Measure Summary'!$A$1,'IRP Inputs'!$EN229-1,'IRP Inputs'!R$14-1),"")</f>
        <v>0</v>
      </c>
      <c r="S229" s="43">
        <f ca="1">IF($EO229,OFFSET('Measure Summary'!$A$1,'IRP Inputs'!$EN229-1,'IRP Inputs'!S$14-1),"")</f>
        <v>0</v>
      </c>
      <c r="T229" s="43">
        <f ca="1">IF($EO229,OFFSET('Measure Summary'!$A$1,'IRP Inputs'!$EN229-1,'IRP Inputs'!T$14-1),"")</f>
        <v>0</v>
      </c>
      <c r="U229" s="43">
        <f ca="1">IF($EO229,OFFSET('Measure Summary'!$A$1,'IRP Inputs'!$EN229-1,'IRP Inputs'!U$14-1),"")</f>
        <v>0</v>
      </c>
      <c r="V229" s="43">
        <f ca="1">IF($EO229,OFFSET('Measure Summary'!$A$1,'IRP Inputs'!$EN229-1,'IRP Inputs'!V$14-1),"")</f>
        <v>0</v>
      </c>
      <c r="W229" s="43">
        <f ca="1">IF($EO229,OFFSET('Measure Summary'!$A$1,'IRP Inputs'!$EN229-1,'IRP Inputs'!W$14-1),"")</f>
        <v>0</v>
      </c>
      <c r="X229" s="43">
        <f ca="1">IF($EO229,OFFSET('Measure Summary'!$A$1,'IRP Inputs'!$EN229-1,'IRP Inputs'!X$14-1),"")</f>
        <v>0</v>
      </c>
      <c r="Y229" s="43">
        <f ca="1">IF($EO229,OFFSET('Measure Summary'!$A$1,'IRP Inputs'!$EN229-1,'IRP Inputs'!Y$14-1),"")</f>
        <v>0</v>
      </c>
      <c r="Z229" s="43">
        <f ca="1">IF($EO229,OFFSET('Measure Summary'!$A$1,'IRP Inputs'!$EN229-1,'IRP Inputs'!Z$14-1),"")</f>
        <v>0</v>
      </c>
      <c r="AA229" s="43">
        <f ca="1">IF($EO229,OFFSET('Measure Summary'!$A$1,'IRP Inputs'!$EN229-1,'IRP Inputs'!AA$14-1),"")</f>
        <v>0</v>
      </c>
      <c r="AB229" s="43">
        <f ca="1">IF($EO229,OFFSET('Measure Summary'!$A$1,'IRP Inputs'!$EN229-1,'IRP Inputs'!AB$14-1),"")</f>
        <v>0</v>
      </c>
      <c r="AC229" s="43">
        <f ca="1">IF($EO229,OFFSET('Measure Summary'!$A$1,'IRP Inputs'!$EN229-1,'IRP Inputs'!AC$14-1),"")</f>
        <v>0</v>
      </c>
      <c r="AD229" s="43">
        <f ca="1">IF($EO229,OFFSET('Measure Summary'!$A$1,'IRP Inputs'!$EN229-1,'IRP Inputs'!AD$14-1),"")</f>
        <v>0</v>
      </c>
      <c r="AE229" s="43">
        <f ca="1">IF($EO229,OFFSET('Measure Summary'!$A$1,'IRP Inputs'!$EN229-1,'IRP Inputs'!AE$14-1),"")</f>
        <v>0</v>
      </c>
      <c r="AF229" s="43">
        <f ca="1">IF($EO229,OFFSET('Measure Summary'!$A$1,'IRP Inputs'!$EN229-1,'IRP Inputs'!AF$14-1),"")</f>
        <v>0</v>
      </c>
      <c r="AG229" s="43">
        <f ca="1">IF($EO229,OFFSET('Measure Summary'!$A$1,'IRP Inputs'!$EN229-1,'IRP Inputs'!AG$14-1),"")</f>
        <v>0</v>
      </c>
      <c r="AH229" s="43">
        <f ca="1">IF($EO229,OFFSET('Measure Summary'!$A$1,'IRP Inputs'!$EN229-1,'IRP Inputs'!AH$14-1),"")</f>
        <v>0</v>
      </c>
      <c r="AI229" s="43">
        <f ca="1">IF($EO229,OFFSET('Measure Summary'!$A$1,'IRP Inputs'!$EN229-1,'IRP Inputs'!AI$14-1),"")</f>
        <v>0</v>
      </c>
      <c r="AJ229" s="43">
        <f ca="1">IF($EO229,OFFSET('Measure Summary'!$A$1,'IRP Inputs'!$EN229-1,'IRP Inputs'!AJ$14-1),"")</f>
        <v>0</v>
      </c>
      <c r="AK229" s="44">
        <f ca="1">IF($EO229,OFFSET('Measure Summary'!$A$1,'IRP Inputs'!$EN229-1,'IRP Inputs'!AK$14-1),"")</f>
        <v>0</v>
      </c>
      <c r="AL229" s="42">
        <f ca="1">IF($EO229,OFFSET('Measure Summary'!$A$1,'IRP Inputs'!$EN229-1,'IRP Inputs'!AL$14-1)*100,"")</f>
        <v>0</v>
      </c>
      <c r="AM229" s="43">
        <f ca="1">IF($EO229,OFFSET('Measure Summary'!$A$1,'IRP Inputs'!$EN229-1,'IRP Inputs'!AM$14-1)*100,"")</f>
        <v>0</v>
      </c>
      <c r="AN229" s="43">
        <f ca="1">IF($EO229,OFFSET('Measure Summary'!$A$1,'IRP Inputs'!$EN229-1,'IRP Inputs'!AN$14-1)*100,"")</f>
        <v>0</v>
      </c>
      <c r="AO229" s="43">
        <f ca="1">IF($EO229,OFFSET('Measure Summary'!$A$1,'IRP Inputs'!$EN229-1,'IRP Inputs'!AO$14-1)*100,"")</f>
        <v>0</v>
      </c>
      <c r="AP229" s="43">
        <f ca="1">IF($EO229,OFFSET('Measure Summary'!$A$1,'IRP Inputs'!$EN229-1,'IRP Inputs'!AP$14-1)*100,"")</f>
        <v>0</v>
      </c>
      <c r="AQ229" s="43">
        <f ca="1">IF($EO229,OFFSET('Measure Summary'!$A$1,'IRP Inputs'!$EN229-1,'IRP Inputs'!AQ$14-1)*100,"")</f>
        <v>0</v>
      </c>
      <c r="AR229" s="43">
        <f ca="1">IF($EO229,OFFSET('Measure Summary'!$A$1,'IRP Inputs'!$EN229-1,'IRP Inputs'!AR$14-1)*100,"")</f>
        <v>0</v>
      </c>
      <c r="AS229" s="43">
        <f ca="1">IF($EO229,OFFSET('Measure Summary'!$A$1,'IRP Inputs'!$EN229-1,'IRP Inputs'!AS$14-1)*100,"")</f>
        <v>0</v>
      </c>
      <c r="AT229" s="43">
        <f ca="1">IF($EO229,OFFSET('Measure Summary'!$A$1,'IRP Inputs'!$EN229-1,'IRP Inputs'!AT$14-1)*100,"")</f>
        <v>0</v>
      </c>
      <c r="AU229" s="43">
        <f ca="1">IF($EO229,OFFSET('Measure Summary'!$A$1,'IRP Inputs'!$EN229-1,'IRP Inputs'!AU$14-1)*100,"")</f>
        <v>0</v>
      </c>
      <c r="AV229" s="43">
        <f ca="1">IF($EO229,OFFSET('Measure Summary'!$A$1,'IRP Inputs'!$EN229-1,'IRP Inputs'!AV$14-1)*100,"")</f>
        <v>0</v>
      </c>
      <c r="AW229" s="43">
        <f ca="1">IF($EO229,OFFSET('Measure Summary'!$A$1,'IRP Inputs'!$EN229-1,'IRP Inputs'!AW$14-1)*100,"")</f>
        <v>0</v>
      </c>
      <c r="AX229" s="43">
        <f ca="1">IF($EO229,OFFSET('Measure Summary'!$A$1,'IRP Inputs'!$EN229-1,'IRP Inputs'!AX$14-1)*100,"")</f>
        <v>0</v>
      </c>
      <c r="AY229" s="43">
        <f ca="1">IF($EO229,OFFSET('Measure Summary'!$A$1,'IRP Inputs'!$EN229-1,'IRP Inputs'!AY$14-1)*100,"")</f>
        <v>0</v>
      </c>
      <c r="AZ229" s="43">
        <f ca="1">IF($EO229,OFFSET('Measure Summary'!$A$1,'IRP Inputs'!$EN229-1,'IRP Inputs'!AZ$14-1)*100,"")</f>
        <v>0</v>
      </c>
      <c r="BA229" s="43">
        <f ca="1">IF($EO229,OFFSET('Measure Summary'!$A$1,'IRP Inputs'!$EN229-1,'IRP Inputs'!BA$14-1)*100,"")</f>
        <v>0</v>
      </c>
      <c r="BB229" s="43">
        <f ca="1">IF($EO229,OFFSET('Measure Summary'!$A$1,'IRP Inputs'!$EN229-1,'IRP Inputs'!BB$14-1)*100,"")</f>
        <v>0</v>
      </c>
      <c r="BC229" s="43">
        <f ca="1">IF($EO229,OFFSET('Measure Summary'!$A$1,'IRP Inputs'!$EN229-1,'IRP Inputs'!BC$14-1)*100,"")</f>
        <v>0</v>
      </c>
      <c r="BD229" s="43">
        <f ca="1">IF($EO229,OFFSET('Measure Summary'!$A$1,'IRP Inputs'!$EN229-1,'IRP Inputs'!BD$14-1)*100,"")</f>
        <v>0</v>
      </c>
      <c r="BE229" s="43">
        <f ca="1">IF($EO229,OFFSET('Measure Summary'!$A$1,'IRP Inputs'!$EN229-1,'IRP Inputs'!BE$14-1)*100,"")</f>
        <v>0</v>
      </c>
      <c r="BF229" s="43">
        <f ca="1">IF($EO229,OFFSET('Measure Summary'!$A$1,'IRP Inputs'!$EN229-1,'IRP Inputs'!BF$14-1)*100,"")</f>
        <v>0</v>
      </c>
      <c r="BG229" s="43">
        <f ca="1">IF($EO229,OFFSET('Measure Summary'!$A$1,'IRP Inputs'!$EN229-1,'IRP Inputs'!BG$14-1)*100,"")</f>
        <v>0</v>
      </c>
      <c r="BH229" s="43">
        <f ca="1">IF($EO229,OFFSET('Measure Summary'!$A$1,'IRP Inputs'!$EN229-1,'IRP Inputs'!BH$14-1)*100,"")</f>
        <v>0</v>
      </c>
      <c r="BI229" s="43">
        <f ca="1">IF($EO229,OFFSET('Measure Summary'!$A$1,'IRP Inputs'!$EN229-1,'IRP Inputs'!BI$14-1)*100,"")</f>
        <v>0</v>
      </c>
      <c r="BJ229" s="44">
        <f ca="1">IF($EO229,OFFSET('Measure Summary'!$A$1,'IRP Inputs'!$EN229-1,'IRP Inputs'!BJ$14-1)*100,"")</f>
        <v>0</v>
      </c>
      <c r="BK229" s="42">
        <f ca="1">IF($EO229,OFFSET('Measure Summary'!$A$1,'IRP Inputs'!$EN229-1,'IRP Inputs'!BK$14-1)*100,"")</f>
        <v>0</v>
      </c>
      <c r="BL229" s="43">
        <f ca="1">IF($EO229,OFFSET('Measure Summary'!$A$1,'IRP Inputs'!$EN229-1,'IRP Inputs'!BL$14-1)*100,"")</f>
        <v>0</v>
      </c>
      <c r="BM229" s="43">
        <f ca="1">IF($EO229,OFFSET('Measure Summary'!$A$1,'IRP Inputs'!$EN229-1,'IRP Inputs'!BM$14-1)*100,"")</f>
        <v>0</v>
      </c>
      <c r="BN229" s="43">
        <f ca="1">IF($EO229,OFFSET('Measure Summary'!$A$1,'IRP Inputs'!$EN229-1,'IRP Inputs'!BN$14-1)*100,"")</f>
        <v>0</v>
      </c>
      <c r="BO229" s="43">
        <f ca="1">IF($EO229,OFFSET('Measure Summary'!$A$1,'IRP Inputs'!$EN229-1,'IRP Inputs'!BO$14-1)*100,"")</f>
        <v>0</v>
      </c>
      <c r="BP229" s="43">
        <f ca="1">IF($EO229,OFFSET('Measure Summary'!$A$1,'IRP Inputs'!$EN229-1,'IRP Inputs'!BP$14-1)*100,"")</f>
        <v>0</v>
      </c>
      <c r="BQ229" s="43">
        <f ca="1">IF($EO229,OFFSET('Measure Summary'!$A$1,'IRP Inputs'!$EN229-1,'IRP Inputs'!BQ$14-1)*100,"")</f>
        <v>0</v>
      </c>
      <c r="BR229" s="43">
        <f ca="1">IF($EO229,OFFSET('Measure Summary'!$A$1,'IRP Inputs'!$EN229-1,'IRP Inputs'!BR$14-1)*100,"")</f>
        <v>0</v>
      </c>
      <c r="BS229" s="43">
        <f ca="1">IF($EO229,OFFSET('Measure Summary'!$A$1,'IRP Inputs'!$EN229-1,'IRP Inputs'!BS$14-1)*100,"")</f>
        <v>0</v>
      </c>
      <c r="BT229" s="43">
        <f ca="1">IF($EO229,OFFSET('Measure Summary'!$A$1,'IRP Inputs'!$EN229-1,'IRP Inputs'!BT$14-1)*100,"")</f>
        <v>0</v>
      </c>
      <c r="BU229" s="43">
        <f ca="1">IF($EO229,OFFSET('Measure Summary'!$A$1,'IRP Inputs'!$EN229-1,'IRP Inputs'!BU$14-1)*100,"")</f>
        <v>0</v>
      </c>
      <c r="BV229" s="43">
        <f ca="1">IF($EO229,OFFSET('Measure Summary'!$A$1,'IRP Inputs'!$EN229-1,'IRP Inputs'!BV$14-1)*100,"")</f>
        <v>0</v>
      </c>
      <c r="BW229" s="43">
        <f ca="1">IF($EO229,OFFSET('Measure Summary'!$A$1,'IRP Inputs'!$EN229-1,'IRP Inputs'!BW$14-1)*100,"")</f>
        <v>0</v>
      </c>
      <c r="BX229" s="43">
        <f ca="1">IF($EO229,OFFSET('Measure Summary'!$A$1,'IRP Inputs'!$EN229-1,'IRP Inputs'!BX$14-1)*100,"")</f>
        <v>0</v>
      </c>
      <c r="BY229" s="43">
        <f ca="1">IF($EO229,OFFSET('Measure Summary'!$A$1,'IRP Inputs'!$EN229-1,'IRP Inputs'!BY$14-1)*100,"")</f>
        <v>0</v>
      </c>
      <c r="BZ229" s="43">
        <f ca="1">IF($EO229,OFFSET('Measure Summary'!$A$1,'IRP Inputs'!$EN229-1,'IRP Inputs'!BZ$14-1)*100,"")</f>
        <v>0</v>
      </c>
      <c r="CA229" s="43">
        <f ca="1">IF($EO229,OFFSET('Measure Summary'!$A$1,'IRP Inputs'!$EN229-1,'IRP Inputs'!CA$14-1)*100,"")</f>
        <v>0</v>
      </c>
      <c r="CB229" s="43">
        <f ca="1">IF($EO229,OFFSET('Measure Summary'!$A$1,'IRP Inputs'!$EN229-1,'IRP Inputs'!CB$14-1)*100,"")</f>
        <v>0</v>
      </c>
      <c r="CC229" s="43">
        <f ca="1">IF($EO229,OFFSET('Measure Summary'!$A$1,'IRP Inputs'!$EN229-1,'IRP Inputs'!CC$14-1)*100,"")</f>
        <v>0</v>
      </c>
      <c r="CD229" s="43">
        <f ca="1">IF($EO229,OFFSET('Measure Summary'!$A$1,'IRP Inputs'!$EN229-1,'IRP Inputs'!CD$14-1)*100,"")</f>
        <v>0</v>
      </c>
      <c r="CE229" s="43">
        <f ca="1">IF($EO229,OFFSET('Measure Summary'!$A$1,'IRP Inputs'!$EN229-1,'IRP Inputs'!CE$14-1)*100,"")</f>
        <v>0</v>
      </c>
      <c r="CF229" s="43">
        <f ca="1">IF($EO229,OFFSET('Measure Summary'!$A$1,'IRP Inputs'!$EN229-1,'IRP Inputs'!CF$14-1)*100,"")</f>
        <v>0</v>
      </c>
      <c r="CG229" s="43">
        <f ca="1">IF($EO229,OFFSET('Measure Summary'!$A$1,'IRP Inputs'!$EN229-1,'IRP Inputs'!CG$14-1)*100,"")</f>
        <v>0</v>
      </c>
      <c r="CH229" s="43">
        <f ca="1">IF($EO229,OFFSET('Measure Summary'!$A$1,'IRP Inputs'!$EN229-1,'IRP Inputs'!CH$14-1)*100,"")</f>
        <v>0</v>
      </c>
      <c r="CI229" s="44">
        <f ca="1">IF($EO229,OFFSET('Measure Summary'!$A$1,'IRP Inputs'!$EN229-1,'IRP Inputs'!CI$14-1)*100,"")</f>
        <v>0</v>
      </c>
      <c r="CJ229" s="45">
        <f ca="1">IF($EO229,OFFSET('Measure Summary'!$A$1,'IRP Inputs'!$EN229-1,IF($C229="WA",CJ$17,CJ$16)-1)/100,"")</f>
        <v>0</v>
      </c>
      <c r="CK229" s="46">
        <f ca="1">IF($EO229,OFFSET('Measure Summary'!$A$1,'IRP Inputs'!$EN229-1,IF($C229="WA",CK$17,CK$16)-1)/100,"")</f>
        <v>0</v>
      </c>
      <c r="CL229" s="46">
        <f ca="1">IF($EO229,OFFSET('Measure Summary'!$A$1,'IRP Inputs'!$EN229-1,IF($C229="WA",CL$17,CL$16)-1)/100,"")</f>
        <v>0</v>
      </c>
      <c r="CM229" s="46">
        <f ca="1">IF($EO229,OFFSET('Measure Summary'!$A$1,'IRP Inputs'!$EN229-1,IF($C229="WA",CM$17,CM$16)-1)/100,"")</f>
        <v>0</v>
      </c>
      <c r="CN229" s="46">
        <f ca="1">IF($EO229,OFFSET('Measure Summary'!$A$1,'IRP Inputs'!$EN229-1,IF($C229="WA",CN$17,CN$16)-1)/100,"")</f>
        <v>0</v>
      </c>
      <c r="CO229" s="46">
        <f ca="1">IF($EO229,OFFSET('Measure Summary'!$A$1,'IRP Inputs'!$EN229-1,IF($C229="WA",CO$17,CO$16)-1)/100,"")</f>
        <v>0</v>
      </c>
      <c r="CP229" s="46">
        <f ca="1">IF($EO229,OFFSET('Measure Summary'!$A$1,'IRP Inputs'!$EN229-1,IF($C229="WA",CP$17,CP$16)-1)/100,"")</f>
        <v>0</v>
      </c>
      <c r="CQ229" s="46">
        <f ca="1">IF($EO229,OFFSET('Measure Summary'!$A$1,'IRP Inputs'!$EN229-1,IF($C229="WA",CQ$17,CQ$16)-1)/100,"")</f>
        <v>0</v>
      </c>
      <c r="CR229" s="46">
        <f ca="1">IF($EO229,OFFSET('Measure Summary'!$A$1,'IRP Inputs'!$EN229-1,IF($C229="WA",CR$17,CR$16)-1)/100,"")</f>
        <v>0</v>
      </c>
      <c r="CS229" s="46">
        <f ca="1">IF($EO229,OFFSET('Measure Summary'!$A$1,'IRP Inputs'!$EN229-1,IF($C229="WA",CS$17,CS$16)-1)/100,"")</f>
        <v>0</v>
      </c>
      <c r="CT229" s="46">
        <f ca="1">IF($EO229,OFFSET('Measure Summary'!$A$1,'IRP Inputs'!$EN229-1,IF($C229="WA",CT$17,CT$16)-1)/100,"")</f>
        <v>0</v>
      </c>
      <c r="CU229" s="46">
        <f ca="1">IF($EO229,OFFSET('Measure Summary'!$A$1,'IRP Inputs'!$EN229-1,IF($C229="WA",CU$17,CU$16)-1)/100,"")</f>
        <v>0</v>
      </c>
      <c r="CV229" s="46">
        <f ca="1">IF($EO229,OFFSET('Measure Summary'!$A$1,'IRP Inputs'!$EN229-1,IF($C229="WA",CV$17,CV$16)-1)/100,"")</f>
        <v>0</v>
      </c>
      <c r="CW229" s="46">
        <f ca="1">IF($EO229,OFFSET('Measure Summary'!$A$1,'IRP Inputs'!$EN229-1,IF($C229="WA",CW$17,CW$16)-1)/100,"")</f>
        <v>0</v>
      </c>
      <c r="CX229" s="46">
        <f ca="1">IF($EO229,OFFSET('Measure Summary'!$A$1,'IRP Inputs'!$EN229-1,IF($C229="WA",CX$17,CX$16)-1)/100,"")</f>
        <v>0</v>
      </c>
      <c r="CY229" s="46">
        <f ca="1">IF($EO229,OFFSET('Measure Summary'!$A$1,'IRP Inputs'!$EN229-1,IF($C229="WA",CY$17,CY$16)-1)/100,"")</f>
        <v>0</v>
      </c>
      <c r="CZ229" s="46">
        <f ca="1">IF($EO229,OFFSET('Measure Summary'!$A$1,'IRP Inputs'!$EN229-1,IF($C229="WA",CZ$17,CZ$16)-1)/100,"")</f>
        <v>0</v>
      </c>
      <c r="DA229" s="46">
        <f ca="1">IF($EO229,OFFSET('Measure Summary'!$A$1,'IRP Inputs'!$EN229-1,IF($C229="WA",DA$17,DA$16)-1)/100,"")</f>
        <v>0</v>
      </c>
      <c r="DB229" s="46">
        <f ca="1">IF($EO229,OFFSET('Measure Summary'!$A$1,'IRP Inputs'!$EN229-1,IF($C229="WA",DB$17,DB$16)-1)/100,"")</f>
        <v>0</v>
      </c>
      <c r="DC229" s="46">
        <f ca="1">IF($EO229,OFFSET('Measure Summary'!$A$1,'IRP Inputs'!$EN229-1,IF($C229="WA",DC$17,DC$16)-1)/100,"")</f>
        <v>0</v>
      </c>
      <c r="DD229" s="46">
        <f ca="1">IF($EO229,OFFSET('Measure Summary'!$A$1,'IRP Inputs'!$EN229-1,IF($C229="WA",DD$17,DD$16)-1)/100,"")</f>
        <v>0</v>
      </c>
      <c r="DE229" s="46">
        <f ca="1">IF($EO229,OFFSET('Measure Summary'!$A$1,'IRP Inputs'!$EN229-1,IF($C229="WA",DE$17,DE$16)-1)/100,"")</f>
        <v>0</v>
      </c>
      <c r="DF229" s="46">
        <f ca="1">IF($EO229,OFFSET('Measure Summary'!$A$1,'IRP Inputs'!$EN229-1,IF($C229="WA",DF$17,DF$16)-1)/100,"")</f>
        <v>0</v>
      </c>
      <c r="DG229" s="46">
        <f ca="1">IF($EO229,OFFSET('Measure Summary'!$A$1,'IRP Inputs'!$EN229-1,IF($C229="WA",DG$17,DG$16)-1)/100,"")</f>
        <v>0</v>
      </c>
      <c r="DH229" s="47">
        <f ca="1">IF($EO229,OFFSET('Measure Summary'!$A$1,'IRP Inputs'!$EN229-1,IF($C229="WA",DH$17,DH$16)-1)/100,"")</f>
        <v>0</v>
      </c>
      <c r="DJ229" s="48">
        <f ca="1">IF($EO229,OFFSET('Measure Summary'!$A$1,'IRP Inputs'!$EN229-1,'IRP Inputs'!DJ$14-1),"")*K229</f>
        <v>587.08124280390621</v>
      </c>
      <c r="DK229" s="49">
        <f t="shared" ca="1" si="128"/>
        <v>181.99518526921094</v>
      </c>
      <c r="DL229" s="48">
        <f t="shared" ca="1" si="131"/>
        <v>0</v>
      </c>
      <c r="DM229" s="50">
        <f t="shared" ca="1" si="131"/>
        <v>0</v>
      </c>
      <c r="DN229" s="50">
        <f t="shared" ca="1" si="131"/>
        <v>0</v>
      </c>
      <c r="DO229" s="50">
        <f t="shared" ca="1" si="131"/>
        <v>0</v>
      </c>
      <c r="DP229" s="50">
        <f t="shared" ca="1" si="131"/>
        <v>0</v>
      </c>
      <c r="DQ229" s="50">
        <f t="shared" ca="1" si="131"/>
        <v>0</v>
      </c>
      <c r="DR229" s="50">
        <f t="shared" ca="1" si="131"/>
        <v>0</v>
      </c>
      <c r="DS229" s="50">
        <f t="shared" ca="1" si="131"/>
        <v>0</v>
      </c>
      <c r="DT229" s="50">
        <f t="shared" ca="1" si="131"/>
        <v>0</v>
      </c>
      <c r="DU229" s="50">
        <f t="shared" ca="1" si="131"/>
        <v>0</v>
      </c>
      <c r="DV229" s="50">
        <f t="shared" ca="1" si="132"/>
        <v>0</v>
      </c>
      <c r="DW229" s="50">
        <f t="shared" ca="1" si="132"/>
        <v>0</v>
      </c>
      <c r="DX229" s="50">
        <f t="shared" ca="1" si="132"/>
        <v>0</v>
      </c>
      <c r="DY229" s="50">
        <f t="shared" ca="1" si="132"/>
        <v>0</v>
      </c>
      <c r="DZ229" s="50">
        <f t="shared" ca="1" si="132"/>
        <v>0</v>
      </c>
      <c r="EA229" s="50">
        <f t="shared" ca="1" si="132"/>
        <v>0</v>
      </c>
      <c r="EB229" s="50">
        <f t="shared" ca="1" si="132"/>
        <v>0</v>
      </c>
      <c r="EC229" s="50">
        <f t="shared" ca="1" si="132"/>
        <v>0</v>
      </c>
      <c r="ED229" s="50">
        <f t="shared" ca="1" si="132"/>
        <v>0</v>
      </c>
      <c r="EE229" s="50">
        <f t="shared" ca="1" si="132"/>
        <v>0</v>
      </c>
      <c r="EF229" s="50">
        <f t="shared" ca="1" si="127"/>
        <v>0</v>
      </c>
      <c r="EG229" s="50">
        <f t="shared" ca="1" si="127"/>
        <v>0</v>
      </c>
      <c r="EH229" s="50">
        <f t="shared" ca="1" si="127"/>
        <v>0</v>
      </c>
      <c r="EI229" s="50">
        <f t="shared" ca="1" si="127"/>
        <v>0</v>
      </c>
      <c r="EJ229" s="49">
        <f t="shared" ca="1" si="127"/>
        <v>0</v>
      </c>
      <c r="EM229">
        <f t="shared" si="130"/>
        <v>206</v>
      </c>
      <c r="EN229">
        <f>MATCH(EM229,'Measure Summary'!$VY:$VY,0)</f>
        <v>210</v>
      </c>
      <c r="EO229" t="b">
        <f t="shared" si="129"/>
        <v>1</v>
      </c>
    </row>
    <row r="230" spans="1:145">
      <c r="A230" s="40" t="str">
        <f ca="1">IF($EO230,OFFSET('Measure Summary'!$A$1,'IRP Inputs'!$EN230-1,'IRP Inputs'!A$14-1),"")</f>
        <v>OR_Residential_LI - Single Family_Existing_Space Heating_Natural Gas_Furnace</v>
      </c>
      <c r="B230" t="str">
        <f ca="1">IF($EO230,OFFSET('Measure Summary'!$A$1,'IRP Inputs'!$EN230-1,'IRP Inputs'!B$14-1),"")</f>
        <v>Retrofit</v>
      </c>
      <c r="C230" t="str">
        <f ca="1">IF($EO230,OFFSET('Measure Summary'!$A$1,'IRP Inputs'!$EN230-1,'IRP Inputs'!C$14-1),"")</f>
        <v>OR</v>
      </c>
      <c r="D230" t="str">
        <f ca="1">IF($EO230,OFFSET('Measure Summary'!$A$1,'IRP Inputs'!$EN230-1,'IRP Inputs'!D$14-1),"")</f>
        <v>Residential</v>
      </c>
      <c r="E230" t="str">
        <f ca="1">IF($EO230,OFFSET('Measure Summary'!$A$1,'IRP Inputs'!$EN230-1,'IRP Inputs'!E$14-1),"")</f>
        <v>LI - Multi-Family</v>
      </c>
      <c r="F230" t="str">
        <f ca="1">IF($EO230,OFFSET('Measure Summary'!$A$1,'IRP Inputs'!$EN230-1,'IRP Inputs'!F$14-1),"")</f>
        <v>Existing</v>
      </c>
      <c r="G230" t="str">
        <f ca="1">IF($EO230,OFFSET('Measure Summary'!$A$1,'IRP Inputs'!$EN230-1,'IRP Inputs'!G$14-1),"")</f>
        <v>Water Heating</v>
      </c>
      <c r="H230" t="str">
        <f ca="1">IF($EO230,OFFSET('Measure Summary'!$A$1,'IRP Inputs'!$EN230-1,'IRP Inputs'!H$14-1),"")</f>
        <v>Home Energy Management System (HEMS)</v>
      </c>
      <c r="I230" t="str">
        <f ca="1">IF($EO230,OFFSET('Measure Summary'!$A$1,'IRP Inputs'!$EN230-1,'IRP Inputs'!I$14-1),"")</f>
        <v>ORM159</v>
      </c>
      <c r="J230" s="1" t="str">
        <f ca="1">IF($EO230,OFFSET('Measure Summary'!$A$1,'IRP Inputs'!$EN230-1,'IRP Inputs'!J$14-1),"")</f>
        <v>Networked Controls Installed</v>
      </c>
      <c r="K230" s="41">
        <f ca="1">IF($EO230,OFFSET('Measure Summary'!$A$1,'IRP Inputs'!$EN230-1,'IRP Inputs'!K$14-1),"")</f>
        <v>1945.72</v>
      </c>
      <c r="L230" s="1">
        <f ca="1">IF($EO230,OFFSET('Measure Summary'!$A$1,'IRP Inputs'!$EN230-1,'IRP Inputs'!L$14-1),"")</f>
        <v>15</v>
      </c>
      <c r="M230" s="42">
        <f ca="1">IF($EO230,OFFSET('Measure Summary'!$A$1,'IRP Inputs'!$EN230-1,'IRP Inputs'!M$14-1),"")</f>
        <v>0</v>
      </c>
      <c r="N230" s="43">
        <f ca="1">IF($EO230,OFFSET('Measure Summary'!$A$1,'IRP Inputs'!$EN230-1,'IRP Inputs'!N$14-1),"")</f>
        <v>0</v>
      </c>
      <c r="O230" s="43">
        <f ca="1">IF($EO230,OFFSET('Measure Summary'!$A$1,'IRP Inputs'!$EN230-1,'IRP Inputs'!O$14-1),"")</f>
        <v>0</v>
      </c>
      <c r="P230" s="43">
        <f ca="1">IF($EO230,OFFSET('Measure Summary'!$A$1,'IRP Inputs'!$EN230-1,'IRP Inputs'!P$14-1),"")</f>
        <v>0</v>
      </c>
      <c r="Q230" s="43">
        <f ca="1">IF($EO230,OFFSET('Measure Summary'!$A$1,'IRP Inputs'!$EN230-1,'IRP Inputs'!Q$14-1),"")</f>
        <v>0</v>
      </c>
      <c r="R230" s="43">
        <f ca="1">IF($EO230,OFFSET('Measure Summary'!$A$1,'IRP Inputs'!$EN230-1,'IRP Inputs'!R$14-1),"")</f>
        <v>0</v>
      </c>
      <c r="S230" s="43">
        <f ca="1">IF($EO230,OFFSET('Measure Summary'!$A$1,'IRP Inputs'!$EN230-1,'IRP Inputs'!S$14-1),"")</f>
        <v>0</v>
      </c>
      <c r="T230" s="43">
        <f ca="1">IF($EO230,OFFSET('Measure Summary'!$A$1,'IRP Inputs'!$EN230-1,'IRP Inputs'!T$14-1),"")</f>
        <v>0</v>
      </c>
      <c r="U230" s="43">
        <f ca="1">IF($EO230,OFFSET('Measure Summary'!$A$1,'IRP Inputs'!$EN230-1,'IRP Inputs'!U$14-1),"")</f>
        <v>0</v>
      </c>
      <c r="V230" s="43">
        <f ca="1">IF($EO230,OFFSET('Measure Summary'!$A$1,'IRP Inputs'!$EN230-1,'IRP Inputs'!V$14-1),"")</f>
        <v>0</v>
      </c>
      <c r="W230" s="43">
        <f ca="1">IF($EO230,OFFSET('Measure Summary'!$A$1,'IRP Inputs'!$EN230-1,'IRP Inputs'!W$14-1),"")</f>
        <v>0</v>
      </c>
      <c r="X230" s="43">
        <f ca="1">IF($EO230,OFFSET('Measure Summary'!$A$1,'IRP Inputs'!$EN230-1,'IRP Inputs'!X$14-1),"")</f>
        <v>0</v>
      </c>
      <c r="Y230" s="43">
        <f ca="1">IF($EO230,OFFSET('Measure Summary'!$A$1,'IRP Inputs'!$EN230-1,'IRP Inputs'!Y$14-1),"")</f>
        <v>0</v>
      </c>
      <c r="Z230" s="43">
        <f ca="1">IF($EO230,OFFSET('Measure Summary'!$A$1,'IRP Inputs'!$EN230-1,'IRP Inputs'!Z$14-1),"")</f>
        <v>0</v>
      </c>
      <c r="AA230" s="43">
        <f ca="1">IF($EO230,OFFSET('Measure Summary'!$A$1,'IRP Inputs'!$EN230-1,'IRP Inputs'!AA$14-1),"")</f>
        <v>0</v>
      </c>
      <c r="AB230" s="43">
        <f ca="1">IF($EO230,OFFSET('Measure Summary'!$A$1,'IRP Inputs'!$EN230-1,'IRP Inputs'!AB$14-1),"")</f>
        <v>0</v>
      </c>
      <c r="AC230" s="43">
        <f ca="1">IF($EO230,OFFSET('Measure Summary'!$A$1,'IRP Inputs'!$EN230-1,'IRP Inputs'!AC$14-1),"")</f>
        <v>0</v>
      </c>
      <c r="AD230" s="43">
        <f ca="1">IF($EO230,OFFSET('Measure Summary'!$A$1,'IRP Inputs'!$EN230-1,'IRP Inputs'!AD$14-1),"")</f>
        <v>0</v>
      </c>
      <c r="AE230" s="43">
        <f ca="1">IF($EO230,OFFSET('Measure Summary'!$A$1,'IRP Inputs'!$EN230-1,'IRP Inputs'!AE$14-1),"")</f>
        <v>0</v>
      </c>
      <c r="AF230" s="43">
        <f ca="1">IF($EO230,OFFSET('Measure Summary'!$A$1,'IRP Inputs'!$EN230-1,'IRP Inputs'!AF$14-1),"")</f>
        <v>0</v>
      </c>
      <c r="AG230" s="43">
        <f ca="1">IF($EO230,OFFSET('Measure Summary'!$A$1,'IRP Inputs'!$EN230-1,'IRP Inputs'!AG$14-1),"")</f>
        <v>0</v>
      </c>
      <c r="AH230" s="43">
        <f ca="1">IF($EO230,OFFSET('Measure Summary'!$A$1,'IRP Inputs'!$EN230-1,'IRP Inputs'!AH$14-1),"")</f>
        <v>0</v>
      </c>
      <c r="AI230" s="43">
        <f ca="1">IF($EO230,OFFSET('Measure Summary'!$A$1,'IRP Inputs'!$EN230-1,'IRP Inputs'!AI$14-1),"")</f>
        <v>0</v>
      </c>
      <c r="AJ230" s="43">
        <f ca="1">IF($EO230,OFFSET('Measure Summary'!$A$1,'IRP Inputs'!$EN230-1,'IRP Inputs'!AJ$14-1),"")</f>
        <v>0</v>
      </c>
      <c r="AK230" s="44">
        <f ca="1">IF($EO230,OFFSET('Measure Summary'!$A$1,'IRP Inputs'!$EN230-1,'IRP Inputs'!AK$14-1),"")</f>
        <v>0</v>
      </c>
      <c r="AL230" s="42">
        <f ca="1">IF($EO230,OFFSET('Measure Summary'!$A$1,'IRP Inputs'!$EN230-1,'IRP Inputs'!AL$14-1)*100,"")</f>
        <v>0</v>
      </c>
      <c r="AM230" s="43">
        <f ca="1">IF($EO230,OFFSET('Measure Summary'!$A$1,'IRP Inputs'!$EN230-1,'IRP Inputs'!AM$14-1)*100,"")</f>
        <v>0</v>
      </c>
      <c r="AN230" s="43">
        <f ca="1">IF($EO230,OFFSET('Measure Summary'!$A$1,'IRP Inputs'!$EN230-1,'IRP Inputs'!AN$14-1)*100,"")</f>
        <v>0</v>
      </c>
      <c r="AO230" s="43">
        <f ca="1">IF($EO230,OFFSET('Measure Summary'!$A$1,'IRP Inputs'!$EN230-1,'IRP Inputs'!AO$14-1)*100,"")</f>
        <v>0</v>
      </c>
      <c r="AP230" s="43">
        <f ca="1">IF($EO230,OFFSET('Measure Summary'!$A$1,'IRP Inputs'!$EN230-1,'IRP Inputs'!AP$14-1)*100,"")</f>
        <v>0</v>
      </c>
      <c r="AQ230" s="43">
        <f ca="1">IF($EO230,OFFSET('Measure Summary'!$A$1,'IRP Inputs'!$EN230-1,'IRP Inputs'!AQ$14-1)*100,"")</f>
        <v>0</v>
      </c>
      <c r="AR230" s="43">
        <f ca="1">IF($EO230,OFFSET('Measure Summary'!$A$1,'IRP Inputs'!$EN230-1,'IRP Inputs'!AR$14-1)*100,"")</f>
        <v>0</v>
      </c>
      <c r="AS230" s="43">
        <f ca="1">IF($EO230,OFFSET('Measure Summary'!$A$1,'IRP Inputs'!$EN230-1,'IRP Inputs'!AS$14-1)*100,"")</f>
        <v>0</v>
      </c>
      <c r="AT230" s="43">
        <f ca="1">IF($EO230,OFFSET('Measure Summary'!$A$1,'IRP Inputs'!$EN230-1,'IRP Inputs'!AT$14-1)*100,"")</f>
        <v>0</v>
      </c>
      <c r="AU230" s="43">
        <f ca="1">IF($EO230,OFFSET('Measure Summary'!$A$1,'IRP Inputs'!$EN230-1,'IRP Inputs'!AU$14-1)*100,"")</f>
        <v>0</v>
      </c>
      <c r="AV230" s="43">
        <f ca="1">IF($EO230,OFFSET('Measure Summary'!$A$1,'IRP Inputs'!$EN230-1,'IRP Inputs'!AV$14-1)*100,"")</f>
        <v>0</v>
      </c>
      <c r="AW230" s="43">
        <f ca="1">IF($EO230,OFFSET('Measure Summary'!$A$1,'IRP Inputs'!$EN230-1,'IRP Inputs'!AW$14-1)*100,"")</f>
        <v>0</v>
      </c>
      <c r="AX230" s="43">
        <f ca="1">IF($EO230,OFFSET('Measure Summary'!$A$1,'IRP Inputs'!$EN230-1,'IRP Inputs'!AX$14-1)*100,"")</f>
        <v>0</v>
      </c>
      <c r="AY230" s="43">
        <f ca="1">IF($EO230,OFFSET('Measure Summary'!$A$1,'IRP Inputs'!$EN230-1,'IRP Inputs'!AY$14-1)*100,"")</f>
        <v>0</v>
      </c>
      <c r="AZ230" s="43">
        <f ca="1">IF($EO230,OFFSET('Measure Summary'!$A$1,'IRP Inputs'!$EN230-1,'IRP Inputs'!AZ$14-1)*100,"")</f>
        <v>0</v>
      </c>
      <c r="BA230" s="43">
        <f ca="1">IF($EO230,OFFSET('Measure Summary'!$A$1,'IRP Inputs'!$EN230-1,'IRP Inputs'!BA$14-1)*100,"")</f>
        <v>0</v>
      </c>
      <c r="BB230" s="43">
        <f ca="1">IF($EO230,OFFSET('Measure Summary'!$A$1,'IRP Inputs'!$EN230-1,'IRP Inputs'!BB$14-1)*100,"")</f>
        <v>0</v>
      </c>
      <c r="BC230" s="43">
        <f ca="1">IF($EO230,OFFSET('Measure Summary'!$A$1,'IRP Inputs'!$EN230-1,'IRP Inputs'!BC$14-1)*100,"")</f>
        <v>0</v>
      </c>
      <c r="BD230" s="43">
        <f ca="1">IF($EO230,OFFSET('Measure Summary'!$A$1,'IRP Inputs'!$EN230-1,'IRP Inputs'!BD$14-1)*100,"")</f>
        <v>0</v>
      </c>
      <c r="BE230" s="43">
        <f ca="1">IF($EO230,OFFSET('Measure Summary'!$A$1,'IRP Inputs'!$EN230-1,'IRP Inputs'!BE$14-1)*100,"")</f>
        <v>0</v>
      </c>
      <c r="BF230" s="43">
        <f ca="1">IF($EO230,OFFSET('Measure Summary'!$A$1,'IRP Inputs'!$EN230-1,'IRP Inputs'!BF$14-1)*100,"")</f>
        <v>0</v>
      </c>
      <c r="BG230" s="43">
        <f ca="1">IF($EO230,OFFSET('Measure Summary'!$A$1,'IRP Inputs'!$EN230-1,'IRP Inputs'!BG$14-1)*100,"")</f>
        <v>0</v>
      </c>
      <c r="BH230" s="43">
        <f ca="1">IF($EO230,OFFSET('Measure Summary'!$A$1,'IRP Inputs'!$EN230-1,'IRP Inputs'!BH$14-1)*100,"")</f>
        <v>0</v>
      </c>
      <c r="BI230" s="43">
        <f ca="1">IF($EO230,OFFSET('Measure Summary'!$A$1,'IRP Inputs'!$EN230-1,'IRP Inputs'!BI$14-1)*100,"")</f>
        <v>0</v>
      </c>
      <c r="BJ230" s="44">
        <f ca="1">IF($EO230,OFFSET('Measure Summary'!$A$1,'IRP Inputs'!$EN230-1,'IRP Inputs'!BJ$14-1)*100,"")</f>
        <v>0</v>
      </c>
      <c r="BK230" s="42">
        <f ca="1">IF($EO230,OFFSET('Measure Summary'!$A$1,'IRP Inputs'!$EN230-1,'IRP Inputs'!BK$14-1)*100,"")</f>
        <v>0</v>
      </c>
      <c r="BL230" s="43">
        <f ca="1">IF($EO230,OFFSET('Measure Summary'!$A$1,'IRP Inputs'!$EN230-1,'IRP Inputs'!BL$14-1)*100,"")</f>
        <v>0</v>
      </c>
      <c r="BM230" s="43">
        <f ca="1">IF($EO230,OFFSET('Measure Summary'!$A$1,'IRP Inputs'!$EN230-1,'IRP Inputs'!BM$14-1)*100,"")</f>
        <v>0</v>
      </c>
      <c r="BN230" s="43">
        <f ca="1">IF($EO230,OFFSET('Measure Summary'!$A$1,'IRP Inputs'!$EN230-1,'IRP Inputs'!BN$14-1)*100,"")</f>
        <v>0</v>
      </c>
      <c r="BO230" s="43">
        <f ca="1">IF($EO230,OFFSET('Measure Summary'!$A$1,'IRP Inputs'!$EN230-1,'IRP Inputs'!BO$14-1)*100,"")</f>
        <v>0</v>
      </c>
      <c r="BP230" s="43">
        <f ca="1">IF($EO230,OFFSET('Measure Summary'!$A$1,'IRP Inputs'!$EN230-1,'IRP Inputs'!BP$14-1)*100,"")</f>
        <v>0</v>
      </c>
      <c r="BQ230" s="43">
        <f ca="1">IF($EO230,OFFSET('Measure Summary'!$A$1,'IRP Inputs'!$EN230-1,'IRP Inputs'!BQ$14-1)*100,"")</f>
        <v>0</v>
      </c>
      <c r="BR230" s="43">
        <f ca="1">IF($EO230,OFFSET('Measure Summary'!$A$1,'IRP Inputs'!$EN230-1,'IRP Inputs'!BR$14-1)*100,"")</f>
        <v>0</v>
      </c>
      <c r="BS230" s="43">
        <f ca="1">IF($EO230,OFFSET('Measure Summary'!$A$1,'IRP Inputs'!$EN230-1,'IRP Inputs'!BS$14-1)*100,"")</f>
        <v>0</v>
      </c>
      <c r="BT230" s="43">
        <f ca="1">IF($EO230,OFFSET('Measure Summary'!$A$1,'IRP Inputs'!$EN230-1,'IRP Inputs'!BT$14-1)*100,"")</f>
        <v>0</v>
      </c>
      <c r="BU230" s="43">
        <f ca="1">IF($EO230,OFFSET('Measure Summary'!$A$1,'IRP Inputs'!$EN230-1,'IRP Inputs'!BU$14-1)*100,"")</f>
        <v>0</v>
      </c>
      <c r="BV230" s="43">
        <f ca="1">IF($EO230,OFFSET('Measure Summary'!$A$1,'IRP Inputs'!$EN230-1,'IRP Inputs'!BV$14-1)*100,"")</f>
        <v>0</v>
      </c>
      <c r="BW230" s="43">
        <f ca="1">IF($EO230,OFFSET('Measure Summary'!$A$1,'IRP Inputs'!$EN230-1,'IRP Inputs'!BW$14-1)*100,"")</f>
        <v>0</v>
      </c>
      <c r="BX230" s="43">
        <f ca="1">IF($EO230,OFFSET('Measure Summary'!$A$1,'IRP Inputs'!$EN230-1,'IRP Inputs'!BX$14-1)*100,"")</f>
        <v>0</v>
      </c>
      <c r="BY230" s="43">
        <f ca="1">IF($EO230,OFFSET('Measure Summary'!$A$1,'IRP Inputs'!$EN230-1,'IRP Inputs'!BY$14-1)*100,"")</f>
        <v>0</v>
      </c>
      <c r="BZ230" s="43">
        <f ca="1">IF($EO230,OFFSET('Measure Summary'!$A$1,'IRP Inputs'!$EN230-1,'IRP Inputs'!BZ$14-1)*100,"")</f>
        <v>0</v>
      </c>
      <c r="CA230" s="43">
        <f ca="1">IF($EO230,OFFSET('Measure Summary'!$A$1,'IRP Inputs'!$EN230-1,'IRP Inputs'!CA$14-1)*100,"")</f>
        <v>0</v>
      </c>
      <c r="CB230" s="43">
        <f ca="1">IF($EO230,OFFSET('Measure Summary'!$A$1,'IRP Inputs'!$EN230-1,'IRP Inputs'!CB$14-1)*100,"")</f>
        <v>0</v>
      </c>
      <c r="CC230" s="43">
        <f ca="1">IF($EO230,OFFSET('Measure Summary'!$A$1,'IRP Inputs'!$EN230-1,'IRP Inputs'!CC$14-1)*100,"")</f>
        <v>0</v>
      </c>
      <c r="CD230" s="43">
        <f ca="1">IF($EO230,OFFSET('Measure Summary'!$A$1,'IRP Inputs'!$EN230-1,'IRP Inputs'!CD$14-1)*100,"")</f>
        <v>0</v>
      </c>
      <c r="CE230" s="43">
        <f ca="1">IF($EO230,OFFSET('Measure Summary'!$A$1,'IRP Inputs'!$EN230-1,'IRP Inputs'!CE$14-1)*100,"")</f>
        <v>0</v>
      </c>
      <c r="CF230" s="43">
        <f ca="1">IF($EO230,OFFSET('Measure Summary'!$A$1,'IRP Inputs'!$EN230-1,'IRP Inputs'!CF$14-1)*100,"")</f>
        <v>0</v>
      </c>
      <c r="CG230" s="43">
        <f ca="1">IF($EO230,OFFSET('Measure Summary'!$A$1,'IRP Inputs'!$EN230-1,'IRP Inputs'!CG$14-1)*100,"")</f>
        <v>0</v>
      </c>
      <c r="CH230" s="43">
        <f ca="1">IF($EO230,OFFSET('Measure Summary'!$A$1,'IRP Inputs'!$EN230-1,'IRP Inputs'!CH$14-1)*100,"")</f>
        <v>0</v>
      </c>
      <c r="CI230" s="44">
        <f ca="1">IF($EO230,OFFSET('Measure Summary'!$A$1,'IRP Inputs'!$EN230-1,'IRP Inputs'!CI$14-1)*100,"")</f>
        <v>0</v>
      </c>
      <c r="CJ230" s="45">
        <f ca="1">IF($EO230,OFFSET('Measure Summary'!$A$1,'IRP Inputs'!$EN230-1,IF($C230="WA",CJ$17,CJ$16)-1)/100,"")</f>
        <v>0</v>
      </c>
      <c r="CK230" s="46">
        <f ca="1">IF($EO230,OFFSET('Measure Summary'!$A$1,'IRP Inputs'!$EN230-1,IF($C230="WA",CK$17,CK$16)-1)/100,"")</f>
        <v>0</v>
      </c>
      <c r="CL230" s="46">
        <f ca="1">IF($EO230,OFFSET('Measure Summary'!$A$1,'IRP Inputs'!$EN230-1,IF($C230="WA",CL$17,CL$16)-1)/100,"")</f>
        <v>0</v>
      </c>
      <c r="CM230" s="46">
        <f ca="1">IF($EO230,OFFSET('Measure Summary'!$A$1,'IRP Inputs'!$EN230-1,IF($C230="WA",CM$17,CM$16)-1)/100,"")</f>
        <v>0</v>
      </c>
      <c r="CN230" s="46">
        <f ca="1">IF($EO230,OFFSET('Measure Summary'!$A$1,'IRP Inputs'!$EN230-1,IF($C230="WA",CN$17,CN$16)-1)/100,"")</f>
        <v>0</v>
      </c>
      <c r="CO230" s="46">
        <f ca="1">IF($EO230,OFFSET('Measure Summary'!$A$1,'IRP Inputs'!$EN230-1,IF($C230="WA",CO$17,CO$16)-1)/100,"")</f>
        <v>0</v>
      </c>
      <c r="CP230" s="46">
        <f ca="1">IF($EO230,OFFSET('Measure Summary'!$A$1,'IRP Inputs'!$EN230-1,IF($C230="WA",CP$17,CP$16)-1)/100,"")</f>
        <v>0</v>
      </c>
      <c r="CQ230" s="46">
        <f ca="1">IF($EO230,OFFSET('Measure Summary'!$A$1,'IRP Inputs'!$EN230-1,IF($C230="WA",CQ$17,CQ$16)-1)/100,"")</f>
        <v>0</v>
      </c>
      <c r="CR230" s="46">
        <f ca="1">IF($EO230,OFFSET('Measure Summary'!$A$1,'IRP Inputs'!$EN230-1,IF($C230="WA",CR$17,CR$16)-1)/100,"")</f>
        <v>0</v>
      </c>
      <c r="CS230" s="46">
        <f ca="1">IF($EO230,OFFSET('Measure Summary'!$A$1,'IRP Inputs'!$EN230-1,IF($C230="WA",CS$17,CS$16)-1)/100,"")</f>
        <v>0</v>
      </c>
      <c r="CT230" s="46">
        <f ca="1">IF($EO230,OFFSET('Measure Summary'!$A$1,'IRP Inputs'!$EN230-1,IF($C230="WA",CT$17,CT$16)-1)/100,"")</f>
        <v>0</v>
      </c>
      <c r="CU230" s="46">
        <f ca="1">IF($EO230,OFFSET('Measure Summary'!$A$1,'IRP Inputs'!$EN230-1,IF($C230="WA",CU$17,CU$16)-1)/100,"")</f>
        <v>0</v>
      </c>
      <c r="CV230" s="46">
        <f ca="1">IF($EO230,OFFSET('Measure Summary'!$A$1,'IRP Inputs'!$EN230-1,IF($C230="WA",CV$17,CV$16)-1)/100,"")</f>
        <v>0</v>
      </c>
      <c r="CW230" s="46">
        <f ca="1">IF($EO230,OFFSET('Measure Summary'!$A$1,'IRP Inputs'!$EN230-1,IF($C230="WA",CW$17,CW$16)-1)/100,"")</f>
        <v>0</v>
      </c>
      <c r="CX230" s="46">
        <f ca="1">IF($EO230,OFFSET('Measure Summary'!$A$1,'IRP Inputs'!$EN230-1,IF($C230="WA",CX$17,CX$16)-1)/100,"")</f>
        <v>0</v>
      </c>
      <c r="CY230" s="46">
        <f ca="1">IF($EO230,OFFSET('Measure Summary'!$A$1,'IRP Inputs'!$EN230-1,IF($C230="WA",CY$17,CY$16)-1)/100,"")</f>
        <v>0</v>
      </c>
      <c r="CZ230" s="46">
        <f ca="1">IF($EO230,OFFSET('Measure Summary'!$A$1,'IRP Inputs'!$EN230-1,IF($C230="WA",CZ$17,CZ$16)-1)/100,"")</f>
        <v>0</v>
      </c>
      <c r="DA230" s="46">
        <f ca="1">IF($EO230,OFFSET('Measure Summary'!$A$1,'IRP Inputs'!$EN230-1,IF($C230="WA",DA$17,DA$16)-1)/100,"")</f>
        <v>0</v>
      </c>
      <c r="DB230" s="46">
        <f ca="1">IF($EO230,OFFSET('Measure Summary'!$A$1,'IRP Inputs'!$EN230-1,IF($C230="WA",DB$17,DB$16)-1)/100,"")</f>
        <v>0</v>
      </c>
      <c r="DC230" s="46">
        <f ca="1">IF($EO230,OFFSET('Measure Summary'!$A$1,'IRP Inputs'!$EN230-1,IF($C230="WA",DC$17,DC$16)-1)/100,"")</f>
        <v>0</v>
      </c>
      <c r="DD230" s="46">
        <f ca="1">IF($EO230,OFFSET('Measure Summary'!$A$1,'IRP Inputs'!$EN230-1,IF($C230="WA",DD$17,DD$16)-1)/100,"")</f>
        <v>0</v>
      </c>
      <c r="DE230" s="46">
        <f ca="1">IF($EO230,OFFSET('Measure Summary'!$A$1,'IRP Inputs'!$EN230-1,IF($C230="WA",DE$17,DE$16)-1)/100,"")</f>
        <v>0</v>
      </c>
      <c r="DF230" s="46">
        <f ca="1">IF($EO230,OFFSET('Measure Summary'!$A$1,'IRP Inputs'!$EN230-1,IF($C230="WA",DF$17,DF$16)-1)/100,"")</f>
        <v>0</v>
      </c>
      <c r="DG230" s="46">
        <f ca="1">IF($EO230,OFFSET('Measure Summary'!$A$1,'IRP Inputs'!$EN230-1,IF($C230="WA",DG$17,DG$16)-1)/100,"")</f>
        <v>0</v>
      </c>
      <c r="DH230" s="47">
        <f ca="1">IF($EO230,OFFSET('Measure Summary'!$A$1,'IRP Inputs'!$EN230-1,IF($C230="WA",DH$17,DH$16)-1)/100,"")</f>
        <v>0</v>
      </c>
      <c r="DJ230" s="48">
        <f ca="1">IF($EO230,OFFSET('Measure Summary'!$A$1,'IRP Inputs'!$EN230-1,'IRP Inputs'!DJ$14-1),"")*K230</f>
        <v>587.08124280390621</v>
      </c>
      <c r="DK230" s="49">
        <f t="shared" ca="1" si="128"/>
        <v>181.99518526921094</v>
      </c>
      <c r="DL230" s="48">
        <f t="shared" ca="1" si="131"/>
        <v>0</v>
      </c>
      <c r="DM230" s="50">
        <f t="shared" ca="1" si="131"/>
        <v>0</v>
      </c>
      <c r="DN230" s="50">
        <f t="shared" ca="1" si="131"/>
        <v>0</v>
      </c>
      <c r="DO230" s="50">
        <f t="shared" ca="1" si="131"/>
        <v>0</v>
      </c>
      <c r="DP230" s="50">
        <f t="shared" ca="1" si="131"/>
        <v>0</v>
      </c>
      <c r="DQ230" s="50">
        <f t="shared" ca="1" si="131"/>
        <v>0</v>
      </c>
      <c r="DR230" s="50">
        <f t="shared" ca="1" si="131"/>
        <v>0</v>
      </c>
      <c r="DS230" s="50">
        <f t="shared" ca="1" si="131"/>
        <v>0</v>
      </c>
      <c r="DT230" s="50">
        <f t="shared" ca="1" si="131"/>
        <v>0</v>
      </c>
      <c r="DU230" s="50">
        <f t="shared" ca="1" si="131"/>
        <v>0</v>
      </c>
      <c r="DV230" s="50">
        <f t="shared" ca="1" si="132"/>
        <v>0</v>
      </c>
      <c r="DW230" s="50">
        <f t="shared" ca="1" si="132"/>
        <v>0</v>
      </c>
      <c r="DX230" s="50">
        <f t="shared" ca="1" si="132"/>
        <v>0</v>
      </c>
      <c r="DY230" s="50">
        <f t="shared" ca="1" si="132"/>
        <v>0</v>
      </c>
      <c r="DZ230" s="50">
        <f t="shared" ca="1" si="132"/>
        <v>0</v>
      </c>
      <c r="EA230" s="50">
        <f t="shared" ca="1" si="132"/>
        <v>0</v>
      </c>
      <c r="EB230" s="50">
        <f t="shared" ca="1" si="132"/>
        <v>0</v>
      </c>
      <c r="EC230" s="50">
        <f t="shared" ca="1" si="132"/>
        <v>0</v>
      </c>
      <c r="ED230" s="50">
        <f t="shared" ca="1" si="132"/>
        <v>0</v>
      </c>
      <c r="EE230" s="50">
        <f t="shared" ca="1" si="132"/>
        <v>0</v>
      </c>
      <c r="EF230" s="50">
        <f t="shared" ca="1" si="127"/>
        <v>0</v>
      </c>
      <c r="EG230" s="50">
        <f t="shared" ca="1" si="127"/>
        <v>0</v>
      </c>
      <c r="EH230" s="50">
        <f t="shared" ca="1" si="127"/>
        <v>0</v>
      </c>
      <c r="EI230" s="50">
        <f t="shared" ca="1" si="127"/>
        <v>0</v>
      </c>
      <c r="EJ230" s="49">
        <f t="shared" ca="1" si="127"/>
        <v>0</v>
      </c>
      <c r="EM230">
        <f t="shared" si="130"/>
        <v>207</v>
      </c>
      <c r="EN230">
        <f>MATCH(EM230,'Measure Summary'!$VY:$VY,0)</f>
        <v>211</v>
      </c>
      <c r="EO230" t="b">
        <f t="shared" si="129"/>
        <v>1</v>
      </c>
    </row>
    <row r="231" spans="1:145">
      <c r="A231" s="40" t="str">
        <f ca="1">IF($EO231,OFFSET('Measure Summary'!$A$1,'IRP Inputs'!$EN231-1,'IRP Inputs'!A$14-1),"")</f>
        <v>OR_Residential_LI - Single Family_Existing_Space Heating_Natural Gas_Furnace</v>
      </c>
      <c r="B231" t="str">
        <f ca="1">IF($EO231,OFFSET('Measure Summary'!$A$1,'IRP Inputs'!$EN231-1,'IRP Inputs'!B$14-1),"")</f>
        <v>Retrofit</v>
      </c>
      <c r="C231" t="str">
        <f ca="1">IF($EO231,OFFSET('Measure Summary'!$A$1,'IRP Inputs'!$EN231-1,'IRP Inputs'!C$14-1),"")</f>
        <v>OR</v>
      </c>
      <c r="D231" t="str">
        <f ca="1">IF($EO231,OFFSET('Measure Summary'!$A$1,'IRP Inputs'!$EN231-1,'IRP Inputs'!D$14-1),"")</f>
        <v>Residential</v>
      </c>
      <c r="E231" t="str">
        <f ca="1">IF($EO231,OFFSET('Measure Summary'!$A$1,'IRP Inputs'!$EN231-1,'IRP Inputs'!E$14-1),"")</f>
        <v>LI - Multi-Family</v>
      </c>
      <c r="F231" t="str">
        <f ca="1">IF($EO231,OFFSET('Measure Summary'!$A$1,'IRP Inputs'!$EN231-1,'IRP Inputs'!F$14-1),"")</f>
        <v>Existing</v>
      </c>
      <c r="G231" t="str">
        <f ca="1">IF($EO231,OFFSET('Measure Summary'!$A$1,'IRP Inputs'!$EN231-1,'IRP Inputs'!G$14-1),"")</f>
        <v>Appliances</v>
      </c>
      <c r="H231" t="str">
        <f ca="1">IF($EO231,OFFSET('Measure Summary'!$A$1,'IRP Inputs'!$EN231-1,'IRP Inputs'!H$14-1),"")</f>
        <v>Home Energy Management System (HEMS)</v>
      </c>
      <c r="I231" t="str">
        <f ca="1">IF($EO231,OFFSET('Measure Summary'!$A$1,'IRP Inputs'!$EN231-1,'IRP Inputs'!I$14-1),"")</f>
        <v>ORM160</v>
      </c>
      <c r="J231" s="1" t="str">
        <f ca="1">IF($EO231,OFFSET('Measure Summary'!$A$1,'IRP Inputs'!$EN231-1,'IRP Inputs'!J$14-1),"")</f>
        <v>Networked Controls Installed</v>
      </c>
      <c r="K231" s="41">
        <f ca="1">IF($EO231,OFFSET('Measure Summary'!$A$1,'IRP Inputs'!$EN231-1,'IRP Inputs'!K$14-1),"")</f>
        <v>1945.72</v>
      </c>
      <c r="L231" s="1">
        <f ca="1">IF($EO231,OFFSET('Measure Summary'!$A$1,'IRP Inputs'!$EN231-1,'IRP Inputs'!L$14-1),"")</f>
        <v>15</v>
      </c>
      <c r="M231" s="42">
        <f ca="1">IF($EO231,OFFSET('Measure Summary'!$A$1,'IRP Inputs'!$EN231-1,'IRP Inputs'!M$14-1),"")</f>
        <v>0</v>
      </c>
      <c r="N231" s="43">
        <f ca="1">IF($EO231,OFFSET('Measure Summary'!$A$1,'IRP Inputs'!$EN231-1,'IRP Inputs'!N$14-1),"")</f>
        <v>0</v>
      </c>
      <c r="O231" s="43">
        <f ca="1">IF($EO231,OFFSET('Measure Summary'!$A$1,'IRP Inputs'!$EN231-1,'IRP Inputs'!O$14-1),"")</f>
        <v>0</v>
      </c>
      <c r="P231" s="43">
        <f ca="1">IF($EO231,OFFSET('Measure Summary'!$A$1,'IRP Inputs'!$EN231-1,'IRP Inputs'!P$14-1),"")</f>
        <v>0</v>
      </c>
      <c r="Q231" s="43">
        <f ca="1">IF($EO231,OFFSET('Measure Summary'!$A$1,'IRP Inputs'!$EN231-1,'IRP Inputs'!Q$14-1),"")</f>
        <v>0</v>
      </c>
      <c r="R231" s="43">
        <f ca="1">IF($EO231,OFFSET('Measure Summary'!$A$1,'IRP Inputs'!$EN231-1,'IRP Inputs'!R$14-1),"")</f>
        <v>0</v>
      </c>
      <c r="S231" s="43">
        <f ca="1">IF($EO231,OFFSET('Measure Summary'!$A$1,'IRP Inputs'!$EN231-1,'IRP Inputs'!S$14-1),"")</f>
        <v>0</v>
      </c>
      <c r="T231" s="43">
        <f ca="1">IF($EO231,OFFSET('Measure Summary'!$A$1,'IRP Inputs'!$EN231-1,'IRP Inputs'!T$14-1),"")</f>
        <v>0</v>
      </c>
      <c r="U231" s="43">
        <f ca="1">IF($EO231,OFFSET('Measure Summary'!$A$1,'IRP Inputs'!$EN231-1,'IRP Inputs'!U$14-1),"")</f>
        <v>0</v>
      </c>
      <c r="V231" s="43">
        <f ca="1">IF($EO231,OFFSET('Measure Summary'!$A$1,'IRP Inputs'!$EN231-1,'IRP Inputs'!V$14-1),"")</f>
        <v>0</v>
      </c>
      <c r="W231" s="43">
        <f ca="1">IF($EO231,OFFSET('Measure Summary'!$A$1,'IRP Inputs'!$EN231-1,'IRP Inputs'!W$14-1),"")</f>
        <v>0</v>
      </c>
      <c r="X231" s="43">
        <f ca="1">IF($EO231,OFFSET('Measure Summary'!$A$1,'IRP Inputs'!$EN231-1,'IRP Inputs'!X$14-1),"")</f>
        <v>0</v>
      </c>
      <c r="Y231" s="43">
        <f ca="1">IF($EO231,OFFSET('Measure Summary'!$A$1,'IRP Inputs'!$EN231-1,'IRP Inputs'!Y$14-1),"")</f>
        <v>0</v>
      </c>
      <c r="Z231" s="43">
        <f ca="1">IF($EO231,OFFSET('Measure Summary'!$A$1,'IRP Inputs'!$EN231-1,'IRP Inputs'!Z$14-1),"")</f>
        <v>0</v>
      </c>
      <c r="AA231" s="43">
        <f ca="1">IF($EO231,OFFSET('Measure Summary'!$A$1,'IRP Inputs'!$EN231-1,'IRP Inputs'!AA$14-1),"")</f>
        <v>0</v>
      </c>
      <c r="AB231" s="43">
        <f ca="1">IF($EO231,OFFSET('Measure Summary'!$A$1,'IRP Inputs'!$EN231-1,'IRP Inputs'!AB$14-1),"")</f>
        <v>0</v>
      </c>
      <c r="AC231" s="43">
        <f ca="1">IF($EO231,OFFSET('Measure Summary'!$A$1,'IRP Inputs'!$EN231-1,'IRP Inputs'!AC$14-1),"")</f>
        <v>0</v>
      </c>
      <c r="AD231" s="43">
        <f ca="1">IF($EO231,OFFSET('Measure Summary'!$A$1,'IRP Inputs'!$EN231-1,'IRP Inputs'!AD$14-1),"")</f>
        <v>0</v>
      </c>
      <c r="AE231" s="43">
        <f ca="1">IF($EO231,OFFSET('Measure Summary'!$A$1,'IRP Inputs'!$EN231-1,'IRP Inputs'!AE$14-1),"")</f>
        <v>0</v>
      </c>
      <c r="AF231" s="43">
        <f ca="1">IF($EO231,OFFSET('Measure Summary'!$A$1,'IRP Inputs'!$EN231-1,'IRP Inputs'!AF$14-1),"")</f>
        <v>0</v>
      </c>
      <c r="AG231" s="43">
        <f ca="1">IF($EO231,OFFSET('Measure Summary'!$A$1,'IRP Inputs'!$EN231-1,'IRP Inputs'!AG$14-1),"")</f>
        <v>0</v>
      </c>
      <c r="AH231" s="43">
        <f ca="1">IF($EO231,OFFSET('Measure Summary'!$A$1,'IRP Inputs'!$EN231-1,'IRP Inputs'!AH$14-1),"")</f>
        <v>0</v>
      </c>
      <c r="AI231" s="43">
        <f ca="1">IF($EO231,OFFSET('Measure Summary'!$A$1,'IRP Inputs'!$EN231-1,'IRP Inputs'!AI$14-1),"")</f>
        <v>0</v>
      </c>
      <c r="AJ231" s="43">
        <f ca="1">IF($EO231,OFFSET('Measure Summary'!$A$1,'IRP Inputs'!$EN231-1,'IRP Inputs'!AJ$14-1),"")</f>
        <v>0</v>
      </c>
      <c r="AK231" s="44">
        <f ca="1">IF($EO231,OFFSET('Measure Summary'!$A$1,'IRP Inputs'!$EN231-1,'IRP Inputs'!AK$14-1),"")</f>
        <v>0</v>
      </c>
      <c r="AL231" s="42">
        <f ca="1">IF($EO231,OFFSET('Measure Summary'!$A$1,'IRP Inputs'!$EN231-1,'IRP Inputs'!AL$14-1)*100,"")</f>
        <v>0</v>
      </c>
      <c r="AM231" s="43">
        <f ca="1">IF($EO231,OFFSET('Measure Summary'!$A$1,'IRP Inputs'!$EN231-1,'IRP Inputs'!AM$14-1)*100,"")</f>
        <v>0</v>
      </c>
      <c r="AN231" s="43">
        <f ca="1">IF($EO231,OFFSET('Measure Summary'!$A$1,'IRP Inputs'!$EN231-1,'IRP Inputs'!AN$14-1)*100,"")</f>
        <v>0</v>
      </c>
      <c r="AO231" s="43">
        <f ca="1">IF($EO231,OFFSET('Measure Summary'!$A$1,'IRP Inputs'!$EN231-1,'IRP Inputs'!AO$14-1)*100,"")</f>
        <v>0</v>
      </c>
      <c r="AP231" s="43">
        <f ca="1">IF($EO231,OFFSET('Measure Summary'!$A$1,'IRP Inputs'!$EN231-1,'IRP Inputs'!AP$14-1)*100,"")</f>
        <v>0</v>
      </c>
      <c r="AQ231" s="43">
        <f ca="1">IF($EO231,OFFSET('Measure Summary'!$A$1,'IRP Inputs'!$EN231-1,'IRP Inputs'!AQ$14-1)*100,"")</f>
        <v>0</v>
      </c>
      <c r="AR231" s="43">
        <f ca="1">IF($EO231,OFFSET('Measure Summary'!$A$1,'IRP Inputs'!$EN231-1,'IRP Inputs'!AR$14-1)*100,"")</f>
        <v>0</v>
      </c>
      <c r="AS231" s="43">
        <f ca="1">IF($EO231,OFFSET('Measure Summary'!$A$1,'IRP Inputs'!$EN231-1,'IRP Inputs'!AS$14-1)*100,"")</f>
        <v>0</v>
      </c>
      <c r="AT231" s="43">
        <f ca="1">IF($EO231,OFFSET('Measure Summary'!$A$1,'IRP Inputs'!$EN231-1,'IRP Inputs'!AT$14-1)*100,"")</f>
        <v>0</v>
      </c>
      <c r="AU231" s="43">
        <f ca="1">IF($EO231,OFFSET('Measure Summary'!$A$1,'IRP Inputs'!$EN231-1,'IRP Inputs'!AU$14-1)*100,"")</f>
        <v>0</v>
      </c>
      <c r="AV231" s="43">
        <f ca="1">IF($EO231,OFFSET('Measure Summary'!$A$1,'IRP Inputs'!$EN231-1,'IRP Inputs'!AV$14-1)*100,"")</f>
        <v>0</v>
      </c>
      <c r="AW231" s="43">
        <f ca="1">IF($EO231,OFFSET('Measure Summary'!$A$1,'IRP Inputs'!$EN231-1,'IRP Inputs'!AW$14-1)*100,"")</f>
        <v>0</v>
      </c>
      <c r="AX231" s="43">
        <f ca="1">IF($EO231,OFFSET('Measure Summary'!$A$1,'IRP Inputs'!$EN231-1,'IRP Inputs'!AX$14-1)*100,"")</f>
        <v>0</v>
      </c>
      <c r="AY231" s="43">
        <f ca="1">IF($EO231,OFFSET('Measure Summary'!$A$1,'IRP Inputs'!$EN231-1,'IRP Inputs'!AY$14-1)*100,"")</f>
        <v>0</v>
      </c>
      <c r="AZ231" s="43">
        <f ca="1">IF($EO231,OFFSET('Measure Summary'!$A$1,'IRP Inputs'!$EN231-1,'IRP Inputs'!AZ$14-1)*100,"")</f>
        <v>0</v>
      </c>
      <c r="BA231" s="43">
        <f ca="1">IF($EO231,OFFSET('Measure Summary'!$A$1,'IRP Inputs'!$EN231-1,'IRP Inputs'!BA$14-1)*100,"")</f>
        <v>0</v>
      </c>
      <c r="BB231" s="43">
        <f ca="1">IF($EO231,OFFSET('Measure Summary'!$A$1,'IRP Inputs'!$EN231-1,'IRP Inputs'!BB$14-1)*100,"")</f>
        <v>0</v>
      </c>
      <c r="BC231" s="43">
        <f ca="1">IF($EO231,OFFSET('Measure Summary'!$A$1,'IRP Inputs'!$EN231-1,'IRP Inputs'!BC$14-1)*100,"")</f>
        <v>0</v>
      </c>
      <c r="BD231" s="43">
        <f ca="1">IF($EO231,OFFSET('Measure Summary'!$A$1,'IRP Inputs'!$EN231-1,'IRP Inputs'!BD$14-1)*100,"")</f>
        <v>0</v>
      </c>
      <c r="BE231" s="43">
        <f ca="1">IF($EO231,OFFSET('Measure Summary'!$A$1,'IRP Inputs'!$EN231-1,'IRP Inputs'!BE$14-1)*100,"")</f>
        <v>0</v>
      </c>
      <c r="BF231" s="43">
        <f ca="1">IF($EO231,OFFSET('Measure Summary'!$A$1,'IRP Inputs'!$EN231-1,'IRP Inputs'!BF$14-1)*100,"")</f>
        <v>0</v>
      </c>
      <c r="BG231" s="43">
        <f ca="1">IF($EO231,OFFSET('Measure Summary'!$A$1,'IRP Inputs'!$EN231-1,'IRP Inputs'!BG$14-1)*100,"")</f>
        <v>0</v>
      </c>
      <c r="BH231" s="43">
        <f ca="1">IF($EO231,OFFSET('Measure Summary'!$A$1,'IRP Inputs'!$EN231-1,'IRP Inputs'!BH$14-1)*100,"")</f>
        <v>0</v>
      </c>
      <c r="BI231" s="43">
        <f ca="1">IF($EO231,OFFSET('Measure Summary'!$A$1,'IRP Inputs'!$EN231-1,'IRP Inputs'!BI$14-1)*100,"")</f>
        <v>0</v>
      </c>
      <c r="BJ231" s="44">
        <f ca="1">IF($EO231,OFFSET('Measure Summary'!$A$1,'IRP Inputs'!$EN231-1,'IRP Inputs'!BJ$14-1)*100,"")</f>
        <v>0</v>
      </c>
      <c r="BK231" s="42">
        <f ca="1">IF($EO231,OFFSET('Measure Summary'!$A$1,'IRP Inputs'!$EN231-1,'IRP Inputs'!BK$14-1)*100,"")</f>
        <v>0</v>
      </c>
      <c r="BL231" s="43">
        <f ca="1">IF($EO231,OFFSET('Measure Summary'!$A$1,'IRP Inputs'!$EN231-1,'IRP Inputs'!BL$14-1)*100,"")</f>
        <v>0</v>
      </c>
      <c r="BM231" s="43">
        <f ca="1">IF($EO231,OFFSET('Measure Summary'!$A$1,'IRP Inputs'!$EN231-1,'IRP Inputs'!BM$14-1)*100,"")</f>
        <v>0</v>
      </c>
      <c r="BN231" s="43">
        <f ca="1">IF($EO231,OFFSET('Measure Summary'!$A$1,'IRP Inputs'!$EN231-1,'IRP Inputs'!BN$14-1)*100,"")</f>
        <v>0</v>
      </c>
      <c r="BO231" s="43">
        <f ca="1">IF($EO231,OFFSET('Measure Summary'!$A$1,'IRP Inputs'!$EN231-1,'IRP Inputs'!BO$14-1)*100,"")</f>
        <v>0</v>
      </c>
      <c r="BP231" s="43">
        <f ca="1">IF($EO231,OFFSET('Measure Summary'!$A$1,'IRP Inputs'!$EN231-1,'IRP Inputs'!BP$14-1)*100,"")</f>
        <v>0</v>
      </c>
      <c r="BQ231" s="43">
        <f ca="1">IF($EO231,OFFSET('Measure Summary'!$A$1,'IRP Inputs'!$EN231-1,'IRP Inputs'!BQ$14-1)*100,"")</f>
        <v>0</v>
      </c>
      <c r="BR231" s="43">
        <f ca="1">IF($EO231,OFFSET('Measure Summary'!$A$1,'IRP Inputs'!$EN231-1,'IRP Inputs'!BR$14-1)*100,"")</f>
        <v>0</v>
      </c>
      <c r="BS231" s="43">
        <f ca="1">IF($EO231,OFFSET('Measure Summary'!$A$1,'IRP Inputs'!$EN231-1,'IRP Inputs'!BS$14-1)*100,"")</f>
        <v>0</v>
      </c>
      <c r="BT231" s="43">
        <f ca="1">IF($EO231,OFFSET('Measure Summary'!$A$1,'IRP Inputs'!$EN231-1,'IRP Inputs'!BT$14-1)*100,"")</f>
        <v>0</v>
      </c>
      <c r="BU231" s="43">
        <f ca="1">IF($EO231,OFFSET('Measure Summary'!$A$1,'IRP Inputs'!$EN231-1,'IRP Inputs'!BU$14-1)*100,"")</f>
        <v>0</v>
      </c>
      <c r="BV231" s="43">
        <f ca="1">IF($EO231,OFFSET('Measure Summary'!$A$1,'IRP Inputs'!$EN231-1,'IRP Inputs'!BV$14-1)*100,"")</f>
        <v>0</v>
      </c>
      <c r="BW231" s="43">
        <f ca="1">IF($EO231,OFFSET('Measure Summary'!$A$1,'IRP Inputs'!$EN231-1,'IRP Inputs'!BW$14-1)*100,"")</f>
        <v>0</v>
      </c>
      <c r="BX231" s="43">
        <f ca="1">IF($EO231,OFFSET('Measure Summary'!$A$1,'IRP Inputs'!$EN231-1,'IRP Inputs'!BX$14-1)*100,"")</f>
        <v>0</v>
      </c>
      <c r="BY231" s="43">
        <f ca="1">IF($EO231,OFFSET('Measure Summary'!$A$1,'IRP Inputs'!$EN231-1,'IRP Inputs'!BY$14-1)*100,"")</f>
        <v>0</v>
      </c>
      <c r="BZ231" s="43">
        <f ca="1">IF($EO231,OFFSET('Measure Summary'!$A$1,'IRP Inputs'!$EN231-1,'IRP Inputs'!BZ$14-1)*100,"")</f>
        <v>0</v>
      </c>
      <c r="CA231" s="43">
        <f ca="1">IF($EO231,OFFSET('Measure Summary'!$A$1,'IRP Inputs'!$EN231-1,'IRP Inputs'!CA$14-1)*100,"")</f>
        <v>0</v>
      </c>
      <c r="CB231" s="43">
        <f ca="1">IF($EO231,OFFSET('Measure Summary'!$A$1,'IRP Inputs'!$EN231-1,'IRP Inputs'!CB$14-1)*100,"")</f>
        <v>0</v>
      </c>
      <c r="CC231" s="43">
        <f ca="1">IF($EO231,OFFSET('Measure Summary'!$A$1,'IRP Inputs'!$EN231-1,'IRP Inputs'!CC$14-1)*100,"")</f>
        <v>0</v>
      </c>
      <c r="CD231" s="43">
        <f ca="1">IF($EO231,OFFSET('Measure Summary'!$A$1,'IRP Inputs'!$EN231-1,'IRP Inputs'!CD$14-1)*100,"")</f>
        <v>0</v>
      </c>
      <c r="CE231" s="43">
        <f ca="1">IF($EO231,OFFSET('Measure Summary'!$A$1,'IRP Inputs'!$EN231-1,'IRP Inputs'!CE$14-1)*100,"")</f>
        <v>0</v>
      </c>
      <c r="CF231" s="43">
        <f ca="1">IF($EO231,OFFSET('Measure Summary'!$A$1,'IRP Inputs'!$EN231-1,'IRP Inputs'!CF$14-1)*100,"")</f>
        <v>0</v>
      </c>
      <c r="CG231" s="43">
        <f ca="1">IF($EO231,OFFSET('Measure Summary'!$A$1,'IRP Inputs'!$EN231-1,'IRP Inputs'!CG$14-1)*100,"")</f>
        <v>0</v>
      </c>
      <c r="CH231" s="43">
        <f ca="1">IF($EO231,OFFSET('Measure Summary'!$A$1,'IRP Inputs'!$EN231-1,'IRP Inputs'!CH$14-1)*100,"")</f>
        <v>0</v>
      </c>
      <c r="CI231" s="44">
        <f ca="1">IF($EO231,OFFSET('Measure Summary'!$A$1,'IRP Inputs'!$EN231-1,'IRP Inputs'!CI$14-1)*100,"")</f>
        <v>0</v>
      </c>
      <c r="CJ231" s="45">
        <f ca="1">IF($EO231,OFFSET('Measure Summary'!$A$1,'IRP Inputs'!$EN231-1,IF($C231="WA",CJ$17,CJ$16)-1)/100,"")</f>
        <v>0</v>
      </c>
      <c r="CK231" s="46">
        <f ca="1">IF($EO231,OFFSET('Measure Summary'!$A$1,'IRP Inputs'!$EN231-1,IF($C231="WA",CK$17,CK$16)-1)/100,"")</f>
        <v>0</v>
      </c>
      <c r="CL231" s="46">
        <f ca="1">IF($EO231,OFFSET('Measure Summary'!$A$1,'IRP Inputs'!$EN231-1,IF($C231="WA",CL$17,CL$16)-1)/100,"")</f>
        <v>0</v>
      </c>
      <c r="CM231" s="46">
        <f ca="1">IF($EO231,OFFSET('Measure Summary'!$A$1,'IRP Inputs'!$EN231-1,IF($C231="WA",CM$17,CM$16)-1)/100,"")</f>
        <v>0</v>
      </c>
      <c r="CN231" s="46">
        <f ca="1">IF($EO231,OFFSET('Measure Summary'!$A$1,'IRP Inputs'!$EN231-1,IF($C231="WA",CN$17,CN$16)-1)/100,"")</f>
        <v>0</v>
      </c>
      <c r="CO231" s="46">
        <f ca="1">IF($EO231,OFFSET('Measure Summary'!$A$1,'IRP Inputs'!$EN231-1,IF($C231="WA",CO$17,CO$16)-1)/100,"")</f>
        <v>0</v>
      </c>
      <c r="CP231" s="46">
        <f ca="1">IF($EO231,OFFSET('Measure Summary'!$A$1,'IRP Inputs'!$EN231-1,IF($C231="WA",CP$17,CP$16)-1)/100,"")</f>
        <v>0</v>
      </c>
      <c r="CQ231" s="46">
        <f ca="1">IF($EO231,OFFSET('Measure Summary'!$A$1,'IRP Inputs'!$EN231-1,IF($C231="WA",CQ$17,CQ$16)-1)/100,"")</f>
        <v>0</v>
      </c>
      <c r="CR231" s="46">
        <f ca="1">IF($EO231,OFFSET('Measure Summary'!$A$1,'IRP Inputs'!$EN231-1,IF($C231="WA",CR$17,CR$16)-1)/100,"")</f>
        <v>0</v>
      </c>
      <c r="CS231" s="46">
        <f ca="1">IF($EO231,OFFSET('Measure Summary'!$A$1,'IRP Inputs'!$EN231-1,IF($C231="WA",CS$17,CS$16)-1)/100,"")</f>
        <v>0</v>
      </c>
      <c r="CT231" s="46">
        <f ca="1">IF($EO231,OFFSET('Measure Summary'!$A$1,'IRP Inputs'!$EN231-1,IF($C231="WA",CT$17,CT$16)-1)/100,"")</f>
        <v>0</v>
      </c>
      <c r="CU231" s="46">
        <f ca="1">IF($EO231,OFFSET('Measure Summary'!$A$1,'IRP Inputs'!$EN231-1,IF($C231="WA",CU$17,CU$16)-1)/100,"")</f>
        <v>0</v>
      </c>
      <c r="CV231" s="46">
        <f ca="1">IF($EO231,OFFSET('Measure Summary'!$A$1,'IRP Inputs'!$EN231-1,IF($C231="WA",CV$17,CV$16)-1)/100,"")</f>
        <v>0</v>
      </c>
      <c r="CW231" s="46">
        <f ca="1">IF($EO231,OFFSET('Measure Summary'!$A$1,'IRP Inputs'!$EN231-1,IF($C231="WA",CW$17,CW$16)-1)/100,"")</f>
        <v>0</v>
      </c>
      <c r="CX231" s="46">
        <f ca="1">IF($EO231,OFFSET('Measure Summary'!$A$1,'IRP Inputs'!$EN231-1,IF($C231="WA",CX$17,CX$16)-1)/100,"")</f>
        <v>0</v>
      </c>
      <c r="CY231" s="46">
        <f ca="1">IF($EO231,OFFSET('Measure Summary'!$A$1,'IRP Inputs'!$EN231-1,IF($C231="WA",CY$17,CY$16)-1)/100,"")</f>
        <v>0</v>
      </c>
      <c r="CZ231" s="46">
        <f ca="1">IF($EO231,OFFSET('Measure Summary'!$A$1,'IRP Inputs'!$EN231-1,IF($C231="WA",CZ$17,CZ$16)-1)/100,"")</f>
        <v>0</v>
      </c>
      <c r="DA231" s="46">
        <f ca="1">IF($EO231,OFFSET('Measure Summary'!$A$1,'IRP Inputs'!$EN231-1,IF($C231="WA",DA$17,DA$16)-1)/100,"")</f>
        <v>0</v>
      </c>
      <c r="DB231" s="46">
        <f ca="1">IF($EO231,OFFSET('Measure Summary'!$A$1,'IRP Inputs'!$EN231-1,IF($C231="WA",DB$17,DB$16)-1)/100,"")</f>
        <v>0</v>
      </c>
      <c r="DC231" s="46">
        <f ca="1">IF($EO231,OFFSET('Measure Summary'!$A$1,'IRP Inputs'!$EN231-1,IF($C231="WA",DC$17,DC$16)-1)/100,"")</f>
        <v>0</v>
      </c>
      <c r="DD231" s="46">
        <f ca="1">IF($EO231,OFFSET('Measure Summary'!$A$1,'IRP Inputs'!$EN231-1,IF($C231="WA",DD$17,DD$16)-1)/100,"")</f>
        <v>0</v>
      </c>
      <c r="DE231" s="46">
        <f ca="1">IF($EO231,OFFSET('Measure Summary'!$A$1,'IRP Inputs'!$EN231-1,IF($C231="WA",DE$17,DE$16)-1)/100,"")</f>
        <v>0</v>
      </c>
      <c r="DF231" s="46">
        <f ca="1">IF($EO231,OFFSET('Measure Summary'!$A$1,'IRP Inputs'!$EN231-1,IF($C231="WA",DF$17,DF$16)-1)/100,"")</f>
        <v>0</v>
      </c>
      <c r="DG231" s="46">
        <f ca="1">IF($EO231,OFFSET('Measure Summary'!$A$1,'IRP Inputs'!$EN231-1,IF($C231="WA",DG$17,DG$16)-1)/100,"")</f>
        <v>0</v>
      </c>
      <c r="DH231" s="47">
        <f ca="1">IF($EO231,OFFSET('Measure Summary'!$A$1,'IRP Inputs'!$EN231-1,IF($C231="WA",DH$17,DH$16)-1)/100,"")</f>
        <v>0</v>
      </c>
      <c r="DJ231" s="48">
        <f ca="1">IF($EO231,OFFSET('Measure Summary'!$A$1,'IRP Inputs'!$EN231-1,'IRP Inputs'!DJ$14-1),"")*K231</f>
        <v>587.08124280390621</v>
      </c>
      <c r="DK231" s="49">
        <f t="shared" ca="1" si="128"/>
        <v>181.99518526921094</v>
      </c>
      <c r="DL231" s="48">
        <f t="shared" ca="1" si="131"/>
        <v>0</v>
      </c>
      <c r="DM231" s="50">
        <f t="shared" ca="1" si="131"/>
        <v>0</v>
      </c>
      <c r="DN231" s="50">
        <f t="shared" ca="1" si="131"/>
        <v>0</v>
      </c>
      <c r="DO231" s="50">
        <f t="shared" ca="1" si="131"/>
        <v>0</v>
      </c>
      <c r="DP231" s="50">
        <f t="shared" ca="1" si="131"/>
        <v>0</v>
      </c>
      <c r="DQ231" s="50">
        <f t="shared" ca="1" si="131"/>
        <v>0</v>
      </c>
      <c r="DR231" s="50">
        <f t="shared" ca="1" si="131"/>
        <v>0</v>
      </c>
      <c r="DS231" s="50">
        <f t="shared" ca="1" si="131"/>
        <v>0</v>
      </c>
      <c r="DT231" s="50">
        <f t="shared" ca="1" si="131"/>
        <v>0</v>
      </c>
      <c r="DU231" s="50">
        <f t="shared" ca="1" si="131"/>
        <v>0</v>
      </c>
      <c r="DV231" s="50">
        <f t="shared" ca="1" si="132"/>
        <v>0</v>
      </c>
      <c r="DW231" s="50">
        <f t="shared" ca="1" si="132"/>
        <v>0</v>
      </c>
      <c r="DX231" s="50">
        <f t="shared" ca="1" si="132"/>
        <v>0</v>
      </c>
      <c r="DY231" s="50">
        <f t="shared" ca="1" si="132"/>
        <v>0</v>
      </c>
      <c r="DZ231" s="50">
        <f t="shared" ca="1" si="132"/>
        <v>0</v>
      </c>
      <c r="EA231" s="50">
        <f t="shared" ca="1" si="132"/>
        <v>0</v>
      </c>
      <c r="EB231" s="50">
        <f t="shared" ca="1" si="132"/>
        <v>0</v>
      </c>
      <c r="EC231" s="50">
        <f t="shared" ca="1" si="132"/>
        <v>0</v>
      </c>
      <c r="ED231" s="50">
        <f t="shared" ca="1" si="132"/>
        <v>0</v>
      </c>
      <c r="EE231" s="50">
        <f t="shared" ca="1" si="132"/>
        <v>0</v>
      </c>
      <c r="EF231" s="50">
        <f t="shared" ca="1" si="127"/>
        <v>0</v>
      </c>
      <c r="EG231" s="50">
        <f t="shared" ca="1" si="127"/>
        <v>0</v>
      </c>
      <c r="EH231" s="50">
        <f t="shared" ca="1" si="127"/>
        <v>0</v>
      </c>
      <c r="EI231" s="50">
        <f t="shared" ca="1" si="127"/>
        <v>0</v>
      </c>
      <c r="EJ231" s="49">
        <f t="shared" ca="1" si="127"/>
        <v>0</v>
      </c>
      <c r="EM231">
        <f t="shared" si="130"/>
        <v>208</v>
      </c>
      <c r="EN231">
        <f>MATCH(EM231,'Measure Summary'!$VY:$VY,0)</f>
        <v>212</v>
      </c>
      <c r="EO231" t="b">
        <f t="shared" si="129"/>
        <v>1</v>
      </c>
    </row>
    <row r="232" spans="1:145">
      <c r="A232" s="40" t="str">
        <f ca="1">IF($EO232,OFFSET('Measure Summary'!$A$1,'IRP Inputs'!$EN232-1,'IRP Inputs'!A$14-1),"")</f>
        <v>OR_Residential_LI - Single Family_Existing_Space Heating_Natural Gas_Furnace</v>
      </c>
      <c r="B232" t="str">
        <f ca="1">IF($EO232,OFFSET('Measure Summary'!$A$1,'IRP Inputs'!$EN232-1,'IRP Inputs'!B$14-1),"")</f>
        <v>Retrofit</v>
      </c>
      <c r="C232" t="str">
        <f ca="1">IF($EO232,OFFSET('Measure Summary'!$A$1,'IRP Inputs'!$EN232-1,'IRP Inputs'!C$14-1),"")</f>
        <v>OR</v>
      </c>
      <c r="D232" t="str">
        <f ca="1">IF($EO232,OFFSET('Measure Summary'!$A$1,'IRP Inputs'!$EN232-1,'IRP Inputs'!D$14-1),"")</f>
        <v>Residential</v>
      </c>
      <c r="E232" t="str">
        <f ca="1">IF($EO232,OFFSET('Measure Summary'!$A$1,'IRP Inputs'!$EN232-1,'IRP Inputs'!E$14-1),"")</f>
        <v>LI - Multi-Family</v>
      </c>
      <c r="F232" t="str">
        <f ca="1">IF($EO232,OFFSET('Measure Summary'!$A$1,'IRP Inputs'!$EN232-1,'IRP Inputs'!F$14-1),"")</f>
        <v>Existing</v>
      </c>
      <c r="G232" t="str">
        <f ca="1">IF($EO232,OFFSET('Measure Summary'!$A$1,'IRP Inputs'!$EN232-1,'IRP Inputs'!G$14-1),"")</f>
        <v>Space Heating</v>
      </c>
      <c r="H232" t="str">
        <f ca="1">IF($EO232,OFFSET('Measure Summary'!$A$1,'IRP Inputs'!$EN232-1,'IRP Inputs'!H$14-1),"")</f>
        <v>Gas Furnace - Maintenance</v>
      </c>
      <c r="I232" t="str">
        <f ca="1">IF($EO232,OFFSET('Measure Summary'!$A$1,'IRP Inputs'!$EN232-1,'IRP Inputs'!I$14-1),"")</f>
        <v>ORM161</v>
      </c>
      <c r="J232" s="1" t="str">
        <f ca="1">IF($EO232,OFFSET('Measure Summary'!$A$1,'IRP Inputs'!$EN232-1,'IRP Inputs'!J$14-1),"")</f>
        <v>Restored to nameplate 80% AFUE</v>
      </c>
      <c r="K232" s="41">
        <f ca="1">IF($EO232,OFFSET('Measure Summary'!$A$1,'IRP Inputs'!$EN232-1,'IRP Inputs'!K$14-1),"")</f>
        <v>76.12</v>
      </c>
      <c r="L232" s="1">
        <f ca="1">IF($EO232,OFFSET('Measure Summary'!$A$1,'IRP Inputs'!$EN232-1,'IRP Inputs'!L$14-1),"")</f>
        <v>3</v>
      </c>
      <c r="M232" s="42">
        <f ca="1">IF($EO232,OFFSET('Measure Summary'!$A$1,'IRP Inputs'!$EN232-1,'IRP Inputs'!M$14-1),"")</f>
        <v>0</v>
      </c>
      <c r="N232" s="43">
        <f ca="1">IF($EO232,OFFSET('Measure Summary'!$A$1,'IRP Inputs'!$EN232-1,'IRP Inputs'!N$14-1),"")</f>
        <v>0</v>
      </c>
      <c r="O232" s="43">
        <f ca="1">IF($EO232,OFFSET('Measure Summary'!$A$1,'IRP Inputs'!$EN232-1,'IRP Inputs'!O$14-1),"")</f>
        <v>0</v>
      </c>
      <c r="P232" s="43">
        <f ca="1">IF($EO232,OFFSET('Measure Summary'!$A$1,'IRP Inputs'!$EN232-1,'IRP Inputs'!P$14-1),"")</f>
        <v>0</v>
      </c>
      <c r="Q232" s="43">
        <f ca="1">IF($EO232,OFFSET('Measure Summary'!$A$1,'IRP Inputs'!$EN232-1,'IRP Inputs'!Q$14-1),"")</f>
        <v>0</v>
      </c>
      <c r="R232" s="43">
        <f ca="1">IF($EO232,OFFSET('Measure Summary'!$A$1,'IRP Inputs'!$EN232-1,'IRP Inputs'!R$14-1),"")</f>
        <v>0</v>
      </c>
      <c r="S232" s="43">
        <f ca="1">IF($EO232,OFFSET('Measure Summary'!$A$1,'IRP Inputs'!$EN232-1,'IRP Inputs'!S$14-1),"")</f>
        <v>0</v>
      </c>
      <c r="T232" s="43">
        <f ca="1">IF($EO232,OFFSET('Measure Summary'!$A$1,'IRP Inputs'!$EN232-1,'IRP Inputs'!T$14-1),"")</f>
        <v>0</v>
      </c>
      <c r="U232" s="43">
        <f ca="1">IF($EO232,OFFSET('Measure Summary'!$A$1,'IRP Inputs'!$EN232-1,'IRP Inputs'!U$14-1),"")</f>
        <v>0</v>
      </c>
      <c r="V232" s="43">
        <f ca="1">IF($EO232,OFFSET('Measure Summary'!$A$1,'IRP Inputs'!$EN232-1,'IRP Inputs'!V$14-1),"")</f>
        <v>0</v>
      </c>
      <c r="W232" s="43">
        <f ca="1">IF($EO232,OFFSET('Measure Summary'!$A$1,'IRP Inputs'!$EN232-1,'IRP Inputs'!W$14-1),"")</f>
        <v>0</v>
      </c>
      <c r="X232" s="43">
        <f ca="1">IF($EO232,OFFSET('Measure Summary'!$A$1,'IRP Inputs'!$EN232-1,'IRP Inputs'!X$14-1),"")</f>
        <v>0</v>
      </c>
      <c r="Y232" s="43">
        <f ca="1">IF($EO232,OFFSET('Measure Summary'!$A$1,'IRP Inputs'!$EN232-1,'IRP Inputs'!Y$14-1),"")</f>
        <v>0</v>
      </c>
      <c r="Z232" s="43">
        <f ca="1">IF($EO232,OFFSET('Measure Summary'!$A$1,'IRP Inputs'!$EN232-1,'IRP Inputs'!Z$14-1),"")</f>
        <v>0</v>
      </c>
      <c r="AA232" s="43">
        <f ca="1">IF($EO232,OFFSET('Measure Summary'!$A$1,'IRP Inputs'!$EN232-1,'IRP Inputs'!AA$14-1),"")</f>
        <v>0</v>
      </c>
      <c r="AB232" s="43">
        <f ca="1">IF($EO232,OFFSET('Measure Summary'!$A$1,'IRP Inputs'!$EN232-1,'IRP Inputs'!AB$14-1),"")</f>
        <v>0</v>
      </c>
      <c r="AC232" s="43">
        <f ca="1">IF($EO232,OFFSET('Measure Summary'!$A$1,'IRP Inputs'!$EN232-1,'IRP Inputs'!AC$14-1),"")</f>
        <v>0</v>
      </c>
      <c r="AD232" s="43">
        <f ca="1">IF($EO232,OFFSET('Measure Summary'!$A$1,'IRP Inputs'!$EN232-1,'IRP Inputs'!AD$14-1),"")</f>
        <v>0</v>
      </c>
      <c r="AE232" s="43">
        <f ca="1">IF($EO232,OFFSET('Measure Summary'!$A$1,'IRP Inputs'!$EN232-1,'IRP Inputs'!AE$14-1),"")</f>
        <v>0</v>
      </c>
      <c r="AF232" s="43">
        <f ca="1">IF($EO232,OFFSET('Measure Summary'!$A$1,'IRP Inputs'!$EN232-1,'IRP Inputs'!AF$14-1),"")</f>
        <v>0</v>
      </c>
      <c r="AG232" s="43">
        <f ca="1">IF($EO232,OFFSET('Measure Summary'!$A$1,'IRP Inputs'!$EN232-1,'IRP Inputs'!AG$14-1),"")</f>
        <v>0</v>
      </c>
      <c r="AH232" s="43">
        <f ca="1">IF($EO232,OFFSET('Measure Summary'!$A$1,'IRP Inputs'!$EN232-1,'IRP Inputs'!AH$14-1),"")</f>
        <v>0</v>
      </c>
      <c r="AI232" s="43">
        <f ca="1">IF($EO232,OFFSET('Measure Summary'!$A$1,'IRP Inputs'!$EN232-1,'IRP Inputs'!AI$14-1),"")</f>
        <v>0</v>
      </c>
      <c r="AJ232" s="43">
        <f ca="1">IF($EO232,OFFSET('Measure Summary'!$A$1,'IRP Inputs'!$EN232-1,'IRP Inputs'!AJ$14-1),"")</f>
        <v>0</v>
      </c>
      <c r="AK232" s="44">
        <f ca="1">IF($EO232,OFFSET('Measure Summary'!$A$1,'IRP Inputs'!$EN232-1,'IRP Inputs'!AK$14-1),"")</f>
        <v>0</v>
      </c>
      <c r="AL232" s="42">
        <f ca="1">IF($EO232,OFFSET('Measure Summary'!$A$1,'IRP Inputs'!$EN232-1,'IRP Inputs'!AL$14-1)*100,"")</f>
        <v>0</v>
      </c>
      <c r="AM232" s="43">
        <f ca="1">IF($EO232,OFFSET('Measure Summary'!$A$1,'IRP Inputs'!$EN232-1,'IRP Inputs'!AM$14-1)*100,"")</f>
        <v>0</v>
      </c>
      <c r="AN232" s="43">
        <f ca="1">IF($EO232,OFFSET('Measure Summary'!$A$1,'IRP Inputs'!$EN232-1,'IRP Inputs'!AN$14-1)*100,"")</f>
        <v>0</v>
      </c>
      <c r="AO232" s="43">
        <f ca="1">IF($EO232,OFFSET('Measure Summary'!$A$1,'IRP Inputs'!$EN232-1,'IRP Inputs'!AO$14-1)*100,"")</f>
        <v>0</v>
      </c>
      <c r="AP232" s="43">
        <f ca="1">IF($EO232,OFFSET('Measure Summary'!$A$1,'IRP Inputs'!$EN232-1,'IRP Inputs'!AP$14-1)*100,"")</f>
        <v>0</v>
      </c>
      <c r="AQ232" s="43">
        <f ca="1">IF($EO232,OFFSET('Measure Summary'!$A$1,'IRP Inputs'!$EN232-1,'IRP Inputs'!AQ$14-1)*100,"")</f>
        <v>0</v>
      </c>
      <c r="AR232" s="43">
        <f ca="1">IF($EO232,OFFSET('Measure Summary'!$A$1,'IRP Inputs'!$EN232-1,'IRP Inputs'!AR$14-1)*100,"")</f>
        <v>0</v>
      </c>
      <c r="AS232" s="43">
        <f ca="1">IF($EO232,OFFSET('Measure Summary'!$A$1,'IRP Inputs'!$EN232-1,'IRP Inputs'!AS$14-1)*100,"")</f>
        <v>0</v>
      </c>
      <c r="AT232" s="43">
        <f ca="1">IF($EO232,OFFSET('Measure Summary'!$A$1,'IRP Inputs'!$EN232-1,'IRP Inputs'!AT$14-1)*100,"")</f>
        <v>0</v>
      </c>
      <c r="AU232" s="43">
        <f ca="1">IF($EO232,OFFSET('Measure Summary'!$A$1,'IRP Inputs'!$EN232-1,'IRP Inputs'!AU$14-1)*100,"")</f>
        <v>0</v>
      </c>
      <c r="AV232" s="43">
        <f ca="1">IF($EO232,OFFSET('Measure Summary'!$A$1,'IRP Inputs'!$EN232-1,'IRP Inputs'!AV$14-1)*100,"")</f>
        <v>0</v>
      </c>
      <c r="AW232" s="43">
        <f ca="1">IF($EO232,OFFSET('Measure Summary'!$A$1,'IRP Inputs'!$EN232-1,'IRP Inputs'!AW$14-1)*100,"")</f>
        <v>0</v>
      </c>
      <c r="AX232" s="43">
        <f ca="1">IF($EO232,OFFSET('Measure Summary'!$A$1,'IRP Inputs'!$EN232-1,'IRP Inputs'!AX$14-1)*100,"")</f>
        <v>0</v>
      </c>
      <c r="AY232" s="43">
        <f ca="1">IF($EO232,OFFSET('Measure Summary'!$A$1,'IRP Inputs'!$EN232-1,'IRP Inputs'!AY$14-1)*100,"")</f>
        <v>0</v>
      </c>
      <c r="AZ232" s="43">
        <f ca="1">IF($EO232,OFFSET('Measure Summary'!$A$1,'IRP Inputs'!$EN232-1,'IRP Inputs'!AZ$14-1)*100,"")</f>
        <v>0</v>
      </c>
      <c r="BA232" s="43">
        <f ca="1">IF($EO232,OFFSET('Measure Summary'!$A$1,'IRP Inputs'!$EN232-1,'IRP Inputs'!BA$14-1)*100,"")</f>
        <v>0</v>
      </c>
      <c r="BB232" s="43">
        <f ca="1">IF($EO232,OFFSET('Measure Summary'!$A$1,'IRP Inputs'!$EN232-1,'IRP Inputs'!BB$14-1)*100,"")</f>
        <v>0</v>
      </c>
      <c r="BC232" s="43">
        <f ca="1">IF($EO232,OFFSET('Measure Summary'!$A$1,'IRP Inputs'!$EN232-1,'IRP Inputs'!BC$14-1)*100,"")</f>
        <v>0</v>
      </c>
      <c r="BD232" s="43">
        <f ca="1">IF($EO232,OFFSET('Measure Summary'!$A$1,'IRP Inputs'!$EN232-1,'IRP Inputs'!BD$14-1)*100,"")</f>
        <v>0</v>
      </c>
      <c r="BE232" s="43">
        <f ca="1">IF($EO232,OFFSET('Measure Summary'!$A$1,'IRP Inputs'!$EN232-1,'IRP Inputs'!BE$14-1)*100,"")</f>
        <v>0</v>
      </c>
      <c r="BF232" s="43">
        <f ca="1">IF($EO232,OFFSET('Measure Summary'!$A$1,'IRP Inputs'!$EN232-1,'IRP Inputs'!BF$14-1)*100,"")</f>
        <v>0</v>
      </c>
      <c r="BG232" s="43">
        <f ca="1">IF($EO232,OFFSET('Measure Summary'!$A$1,'IRP Inputs'!$EN232-1,'IRP Inputs'!BG$14-1)*100,"")</f>
        <v>0</v>
      </c>
      <c r="BH232" s="43">
        <f ca="1">IF($EO232,OFFSET('Measure Summary'!$A$1,'IRP Inputs'!$EN232-1,'IRP Inputs'!BH$14-1)*100,"")</f>
        <v>0</v>
      </c>
      <c r="BI232" s="43">
        <f ca="1">IF($EO232,OFFSET('Measure Summary'!$A$1,'IRP Inputs'!$EN232-1,'IRP Inputs'!BI$14-1)*100,"")</f>
        <v>0</v>
      </c>
      <c r="BJ232" s="44">
        <f ca="1">IF($EO232,OFFSET('Measure Summary'!$A$1,'IRP Inputs'!$EN232-1,'IRP Inputs'!BJ$14-1)*100,"")</f>
        <v>0</v>
      </c>
      <c r="BK232" s="42">
        <f ca="1">IF($EO232,OFFSET('Measure Summary'!$A$1,'IRP Inputs'!$EN232-1,'IRP Inputs'!BK$14-1)*100,"")</f>
        <v>0</v>
      </c>
      <c r="BL232" s="43">
        <f ca="1">IF($EO232,OFFSET('Measure Summary'!$A$1,'IRP Inputs'!$EN232-1,'IRP Inputs'!BL$14-1)*100,"")</f>
        <v>0</v>
      </c>
      <c r="BM232" s="43">
        <f ca="1">IF($EO232,OFFSET('Measure Summary'!$A$1,'IRP Inputs'!$EN232-1,'IRP Inputs'!BM$14-1)*100,"")</f>
        <v>0</v>
      </c>
      <c r="BN232" s="43">
        <f ca="1">IF($EO232,OFFSET('Measure Summary'!$A$1,'IRP Inputs'!$EN232-1,'IRP Inputs'!BN$14-1)*100,"")</f>
        <v>0</v>
      </c>
      <c r="BO232" s="43">
        <f ca="1">IF($EO232,OFFSET('Measure Summary'!$A$1,'IRP Inputs'!$EN232-1,'IRP Inputs'!BO$14-1)*100,"")</f>
        <v>0</v>
      </c>
      <c r="BP232" s="43">
        <f ca="1">IF($EO232,OFFSET('Measure Summary'!$A$1,'IRP Inputs'!$EN232-1,'IRP Inputs'!BP$14-1)*100,"")</f>
        <v>0</v>
      </c>
      <c r="BQ232" s="43">
        <f ca="1">IF($EO232,OFFSET('Measure Summary'!$A$1,'IRP Inputs'!$EN232-1,'IRP Inputs'!BQ$14-1)*100,"")</f>
        <v>0</v>
      </c>
      <c r="BR232" s="43">
        <f ca="1">IF($EO232,OFFSET('Measure Summary'!$A$1,'IRP Inputs'!$EN232-1,'IRP Inputs'!BR$14-1)*100,"")</f>
        <v>0</v>
      </c>
      <c r="BS232" s="43">
        <f ca="1">IF($EO232,OFFSET('Measure Summary'!$A$1,'IRP Inputs'!$EN232-1,'IRP Inputs'!BS$14-1)*100,"")</f>
        <v>0</v>
      </c>
      <c r="BT232" s="43">
        <f ca="1">IF($EO232,OFFSET('Measure Summary'!$A$1,'IRP Inputs'!$EN232-1,'IRP Inputs'!BT$14-1)*100,"")</f>
        <v>0</v>
      </c>
      <c r="BU232" s="43">
        <f ca="1">IF($EO232,OFFSET('Measure Summary'!$A$1,'IRP Inputs'!$EN232-1,'IRP Inputs'!BU$14-1)*100,"")</f>
        <v>0</v>
      </c>
      <c r="BV232" s="43">
        <f ca="1">IF($EO232,OFFSET('Measure Summary'!$A$1,'IRP Inputs'!$EN232-1,'IRP Inputs'!BV$14-1)*100,"")</f>
        <v>0</v>
      </c>
      <c r="BW232" s="43">
        <f ca="1">IF($EO232,OFFSET('Measure Summary'!$A$1,'IRP Inputs'!$EN232-1,'IRP Inputs'!BW$14-1)*100,"")</f>
        <v>0</v>
      </c>
      <c r="BX232" s="43">
        <f ca="1">IF($EO232,OFFSET('Measure Summary'!$A$1,'IRP Inputs'!$EN232-1,'IRP Inputs'!BX$14-1)*100,"")</f>
        <v>0</v>
      </c>
      <c r="BY232" s="43">
        <f ca="1">IF($EO232,OFFSET('Measure Summary'!$A$1,'IRP Inputs'!$EN232-1,'IRP Inputs'!BY$14-1)*100,"")</f>
        <v>0</v>
      </c>
      <c r="BZ232" s="43">
        <f ca="1">IF($EO232,OFFSET('Measure Summary'!$A$1,'IRP Inputs'!$EN232-1,'IRP Inputs'!BZ$14-1)*100,"")</f>
        <v>0</v>
      </c>
      <c r="CA232" s="43">
        <f ca="1">IF($EO232,OFFSET('Measure Summary'!$A$1,'IRP Inputs'!$EN232-1,'IRP Inputs'!CA$14-1)*100,"")</f>
        <v>0</v>
      </c>
      <c r="CB232" s="43">
        <f ca="1">IF($EO232,OFFSET('Measure Summary'!$A$1,'IRP Inputs'!$EN232-1,'IRP Inputs'!CB$14-1)*100,"")</f>
        <v>0</v>
      </c>
      <c r="CC232" s="43">
        <f ca="1">IF($EO232,OFFSET('Measure Summary'!$A$1,'IRP Inputs'!$EN232-1,'IRP Inputs'!CC$14-1)*100,"")</f>
        <v>0</v>
      </c>
      <c r="CD232" s="43">
        <f ca="1">IF($EO232,OFFSET('Measure Summary'!$A$1,'IRP Inputs'!$EN232-1,'IRP Inputs'!CD$14-1)*100,"")</f>
        <v>0</v>
      </c>
      <c r="CE232" s="43">
        <f ca="1">IF($EO232,OFFSET('Measure Summary'!$A$1,'IRP Inputs'!$EN232-1,'IRP Inputs'!CE$14-1)*100,"")</f>
        <v>0</v>
      </c>
      <c r="CF232" s="43">
        <f ca="1">IF($EO232,OFFSET('Measure Summary'!$A$1,'IRP Inputs'!$EN232-1,'IRP Inputs'!CF$14-1)*100,"")</f>
        <v>0</v>
      </c>
      <c r="CG232" s="43">
        <f ca="1">IF($EO232,OFFSET('Measure Summary'!$A$1,'IRP Inputs'!$EN232-1,'IRP Inputs'!CG$14-1)*100,"")</f>
        <v>0</v>
      </c>
      <c r="CH232" s="43">
        <f ca="1">IF($EO232,OFFSET('Measure Summary'!$A$1,'IRP Inputs'!$EN232-1,'IRP Inputs'!CH$14-1)*100,"")</f>
        <v>0</v>
      </c>
      <c r="CI232" s="44">
        <f ca="1">IF($EO232,OFFSET('Measure Summary'!$A$1,'IRP Inputs'!$EN232-1,'IRP Inputs'!CI$14-1)*100,"")</f>
        <v>0</v>
      </c>
      <c r="CJ232" s="45">
        <f ca="1">IF($EO232,OFFSET('Measure Summary'!$A$1,'IRP Inputs'!$EN232-1,IF($C232="WA",CJ$17,CJ$16)-1)/100,"")</f>
        <v>0</v>
      </c>
      <c r="CK232" s="46">
        <f ca="1">IF($EO232,OFFSET('Measure Summary'!$A$1,'IRP Inputs'!$EN232-1,IF($C232="WA",CK$17,CK$16)-1)/100,"")</f>
        <v>0</v>
      </c>
      <c r="CL232" s="46">
        <f ca="1">IF($EO232,OFFSET('Measure Summary'!$A$1,'IRP Inputs'!$EN232-1,IF($C232="WA",CL$17,CL$16)-1)/100,"")</f>
        <v>0</v>
      </c>
      <c r="CM232" s="46">
        <f ca="1">IF($EO232,OFFSET('Measure Summary'!$A$1,'IRP Inputs'!$EN232-1,IF($C232="WA",CM$17,CM$16)-1)/100,"")</f>
        <v>0</v>
      </c>
      <c r="CN232" s="46">
        <f ca="1">IF($EO232,OFFSET('Measure Summary'!$A$1,'IRP Inputs'!$EN232-1,IF($C232="WA",CN$17,CN$16)-1)/100,"")</f>
        <v>0</v>
      </c>
      <c r="CO232" s="46">
        <f ca="1">IF($EO232,OFFSET('Measure Summary'!$A$1,'IRP Inputs'!$EN232-1,IF($C232="WA",CO$17,CO$16)-1)/100,"")</f>
        <v>0</v>
      </c>
      <c r="CP232" s="46">
        <f ca="1">IF($EO232,OFFSET('Measure Summary'!$A$1,'IRP Inputs'!$EN232-1,IF($C232="WA",CP$17,CP$16)-1)/100,"")</f>
        <v>0</v>
      </c>
      <c r="CQ232" s="46">
        <f ca="1">IF($EO232,OFFSET('Measure Summary'!$A$1,'IRP Inputs'!$EN232-1,IF($C232="WA",CQ$17,CQ$16)-1)/100,"")</f>
        <v>0</v>
      </c>
      <c r="CR232" s="46">
        <f ca="1">IF($EO232,OFFSET('Measure Summary'!$A$1,'IRP Inputs'!$EN232-1,IF($C232="WA",CR$17,CR$16)-1)/100,"")</f>
        <v>0</v>
      </c>
      <c r="CS232" s="46">
        <f ca="1">IF($EO232,OFFSET('Measure Summary'!$A$1,'IRP Inputs'!$EN232-1,IF($C232="WA",CS$17,CS$16)-1)/100,"")</f>
        <v>0</v>
      </c>
      <c r="CT232" s="46">
        <f ca="1">IF($EO232,OFFSET('Measure Summary'!$A$1,'IRP Inputs'!$EN232-1,IF($C232="WA",CT$17,CT$16)-1)/100,"")</f>
        <v>0</v>
      </c>
      <c r="CU232" s="46">
        <f ca="1">IF($EO232,OFFSET('Measure Summary'!$A$1,'IRP Inputs'!$EN232-1,IF($C232="WA",CU$17,CU$16)-1)/100,"")</f>
        <v>0</v>
      </c>
      <c r="CV232" s="46">
        <f ca="1">IF($EO232,OFFSET('Measure Summary'!$A$1,'IRP Inputs'!$EN232-1,IF($C232="WA",CV$17,CV$16)-1)/100,"")</f>
        <v>0</v>
      </c>
      <c r="CW232" s="46">
        <f ca="1">IF($EO232,OFFSET('Measure Summary'!$A$1,'IRP Inputs'!$EN232-1,IF($C232="WA",CW$17,CW$16)-1)/100,"")</f>
        <v>0</v>
      </c>
      <c r="CX232" s="46">
        <f ca="1">IF($EO232,OFFSET('Measure Summary'!$A$1,'IRP Inputs'!$EN232-1,IF($C232="WA",CX$17,CX$16)-1)/100,"")</f>
        <v>0</v>
      </c>
      <c r="CY232" s="46">
        <f ca="1">IF($EO232,OFFSET('Measure Summary'!$A$1,'IRP Inputs'!$EN232-1,IF($C232="WA",CY$17,CY$16)-1)/100,"")</f>
        <v>0</v>
      </c>
      <c r="CZ232" s="46">
        <f ca="1">IF($EO232,OFFSET('Measure Summary'!$A$1,'IRP Inputs'!$EN232-1,IF($C232="WA",CZ$17,CZ$16)-1)/100,"")</f>
        <v>0</v>
      </c>
      <c r="DA232" s="46">
        <f ca="1">IF($EO232,OFFSET('Measure Summary'!$A$1,'IRP Inputs'!$EN232-1,IF($C232="WA",DA$17,DA$16)-1)/100,"")</f>
        <v>0</v>
      </c>
      <c r="DB232" s="46">
        <f ca="1">IF($EO232,OFFSET('Measure Summary'!$A$1,'IRP Inputs'!$EN232-1,IF($C232="WA",DB$17,DB$16)-1)/100,"")</f>
        <v>0</v>
      </c>
      <c r="DC232" s="46">
        <f ca="1">IF($EO232,OFFSET('Measure Summary'!$A$1,'IRP Inputs'!$EN232-1,IF($C232="WA",DC$17,DC$16)-1)/100,"")</f>
        <v>0</v>
      </c>
      <c r="DD232" s="46">
        <f ca="1">IF($EO232,OFFSET('Measure Summary'!$A$1,'IRP Inputs'!$EN232-1,IF($C232="WA",DD$17,DD$16)-1)/100,"")</f>
        <v>0</v>
      </c>
      <c r="DE232" s="46">
        <f ca="1">IF($EO232,OFFSET('Measure Summary'!$A$1,'IRP Inputs'!$EN232-1,IF($C232="WA",DE$17,DE$16)-1)/100,"")</f>
        <v>0</v>
      </c>
      <c r="DF232" s="46">
        <f ca="1">IF($EO232,OFFSET('Measure Summary'!$A$1,'IRP Inputs'!$EN232-1,IF($C232="WA",DF$17,DF$16)-1)/100,"")</f>
        <v>0</v>
      </c>
      <c r="DG232" s="46">
        <f ca="1">IF($EO232,OFFSET('Measure Summary'!$A$1,'IRP Inputs'!$EN232-1,IF($C232="WA",DG$17,DG$16)-1)/100,"")</f>
        <v>0</v>
      </c>
      <c r="DH232" s="47">
        <f ca="1">IF($EO232,OFFSET('Measure Summary'!$A$1,'IRP Inputs'!$EN232-1,IF($C232="WA",DH$17,DH$16)-1)/100,"")</f>
        <v>0</v>
      </c>
      <c r="DJ232" s="48">
        <f ca="1">IF($EO232,OFFSET('Measure Summary'!$A$1,'IRP Inputs'!$EN232-1,'IRP Inputs'!DJ$14-1),"")*K232</f>
        <v>22.967654237111891</v>
      </c>
      <c r="DK232" s="49">
        <f t="shared" ca="1" si="128"/>
        <v>7.1199728135046865</v>
      </c>
      <c r="DL232" s="48">
        <f t="shared" ca="1" si="131"/>
        <v>0</v>
      </c>
      <c r="DM232" s="50">
        <f t="shared" ca="1" si="131"/>
        <v>0</v>
      </c>
      <c r="DN232" s="50">
        <f t="shared" ca="1" si="131"/>
        <v>0</v>
      </c>
      <c r="DO232" s="50">
        <f t="shared" ca="1" si="131"/>
        <v>0</v>
      </c>
      <c r="DP232" s="50">
        <f t="shared" ca="1" si="131"/>
        <v>0</v>
      </c>
      <c r="DQ232" s="50">
        <f t="shared" ca="1" si="131"/>
        <v>0</v>
      </c>
      <c r="DR232" s="50">
        <f t="shared" ca="1" si="131"/>
        <v>0</v>
      </c>
      <c r="DS232" s="50">
        <f t="shared" ca="1" si="131"/>
        <v>0</v>
      </c>
      <c r="DT232" s="50">
        <f t="shared" ca="1" si="131"/>
        <v>0</v>
      </c>
      <c r="DU232" s="50">
        <f t="shared" ca="1" si="131"/>
        <v>0</v>
      </c>
      <c r="DV232" s="50">
        <f t="shared" ca="1" si="132"/>
        <v>0</v>
      </c>
      <c r="DW232" s="50">
        <f t="shared" ca="1" si="132"/>
        <v>0</v>
      </c>
      <c r="DX232" s="50">
        <f t="shared" ca="1" si="132"/>
        <v>0</v>
      </c>
      <c r="DY232" s="50">
        <f t="shared" ca="1" si="132"/>
        <v>0</v>
      </c>
      <c r="DZ232" s="50">
        <f t="shared" ca="1" si="132"/>
        <v>0</v>
      </c>
      <c r="EA232" s="50">
        <f t="shared" ca="1" si="132"/>
        <v>0</v>
      </c>
      <c r="EB232" s="50">
        <f t="shared" ca="1" si="132"/>
        <v>0</v>
      </c>
      <c r="EC232" s="50">
        <f t="shared" ca="1" si="132"/>
        <v>0</v>
      </c>
      <c r="ED232" s="50">
        <f t="shared" ca="1" si="132"/>
        <v>0</v>
      </c>
      <c r="EE232" s="50">
        <f t="shared" ca="1" si="132"/>
        <v>0</v>
      </c>
      <c r="EF232" s="50">
        <f t="shared" ref="EF232:EJ247" ca="1" si="133">IF($EO232,SUM($DJ232:$DK232)*INDEX($M232:$AK232,1,MATCH(EF$23,$M$23:$AK$23,0))/1000000,"")</f>
        <v>0</v>
      </c>
      <c r="EG232" s="50">
        <f t="shared" ca="1" si="133"/>
        <v>0</v>
      </c>
      <c r="EH232" s="50">
        <f t="shared" ca="1" si="133"/>
        <v>0</v>
      </c>
      <c r="EI232" s="50">
        <f t="shared" ca="1" si="133"/>
        <v>0</v>
      </c>
      <c r="EJ232" s="49">
        <f t="shared" ca="1" si="133"/>
        <v>0</v>
      </c>
      <c r="EM232">
        <f t="shared" si="130"/>
        <v>209</v>
      </c>
      <c r="EN232">
        <f>MATCH(EM232,'Measure Summary'!$VY:$VY,0)</f>
        <v>213</v>
      </c>
      <c r="EO232" t="b">
        <f t="shared" si="129"/>
        <v>1</v>
      </c>
    </row>
    <row r="233" spans="1:145">
      <c r="A233" s="40" t="str">
        <f ca="1">IF($EO233,OFFSET('Measure Summary'!$A$1,'IRP Inputs'!$EN233-1,'IRP Inputs'!A$14-1),"")</f>
        <v>OR_Residential_LI - Single Family_Existing_Space Heating_Natural Gas_Furnace</v>
      </c>
      <c r="B233" t="str">
        <f ca="1">IF($EO233,OFFSET('Measure Summary'!$A$1,'IRP Inputs'!$EN233-1,'IRP Inputs'!B$14-1),"")</f>
        <v>Retrofit</v>
      </c>
      <c r="C233" t="str">
        <f ca="1">IF($EO233,OFFSET('Measure Summary'!$A$1,'IRP Inputs'!$EN233-1,'IRP Inputs'!C$14-1),"")</f>
        <v>OR</v>
      </c>
      <c r="D233" t="str">
        <f ca="1">IF($EO233,OFFSET('Measure Summary'!$A$1,'IRP Inputs'!$EN233-1,'IRP Inputs'!D$14-1),"")</f>
        <v>Residential</v>
      </c>
      <c r="E233" t="str">
        <f ca="1">IF($EO233,OFFSET('Measure Summary'!$A$1,'IRP Inputs'!$EN233-1,'IRP Inputs'!E$14-1),"")</f>
        <v>LI - Multi-Family</v>
      </c>
      <c r="F233" t="str">
        <f ca="1">IF($EO233,OFFSET('Measure Summary'!$A$1,'IRP Inputs'!$EN233-1,'IRP Inputs'!F$14-1),"")</f>
        <v>Existing</v>
      </c>
      <c r="G233" t="str">
        <f ca="1">IF($EO233,OFFSET('Measure Summary'!$A$1,'IRP Inputs'!$EN233-1,'IRP Inputs'!G$14-1),"")</f>
        <v>Space Heating</v>
      </c>
      <c r="H233" t="str">
        <f ca="1">IF($EO233,OFFSET('Measure Summary'!$A$1,'IRP Inputs'!$EN233-1,'IRP Inputs'!H$14-1),"")</f>
        <v>Gas Boiler - Hot Water Reset</v>
      </c>
      <c r="I233" t="str">
        <f ca="1">IF($EO233,OFFSET('Measure Summary'!$A$1,'IRP Inputs'!$EN233-1,'IRP Inputs'!I$14-1),"")</f>
        <v>ORM162</v>
      </c>
      <c r="J233" s="1" t="str">
        <f ca="1">IF($EO233,OFFSET('Measure Summary'!$A$1,'IRP Inputs'!$EN233-1,'IRP Inputs'!J$14-1),"")</f>
        <v>Reset control installed</v>
      </c>
      <c r="K233" s="41">
        <f ca="1">IF($EO233,OFFSET('Measure Summary'!$A$1,'IRP Inputs'!$EN233-1,'IRP Inputs'!K$14-1),"")</f>
        <v>676.33</v>
      </c>
      <c r="L233" s="1">
        <f ca="1">IF($EO233,OFFSET('Measure Summary'!$A$1,'IRP Inputs'!$EN233-1,'IRP Inputs'!L$14-1),"")</f>
        <v>16</v>
      </c>
      <c r="M233" s="42">
        <f ca="1">IF($EO233,OFFSET('Measure Summary'!$A$1,'IRP Inputs'!$EN233-1,'IRP Inputs'!M$14-1),"")</f>
        <v>0</v>
      </c>
      <c r="N233" s="43">
        <f ca="1">IF($EO233,OFFSET('Measure Summary'!$A$1,'IRP Inputs'!$EN233-1,'IRP Inputs'!N$14-1),"")</f>
        <v>0</v>
      </c>
      <c r="O233" s="43">
        <f ca="1">IF($EO233,OFFSET('Measure Summary'!$A$1,'IRP Inputs'!$EN233-1,'IRP Inputs'!O$14-1),"")</f>
        <v>0</v>
      </c>
      <c r="P233" s="43">
        <f ca="1">IF($EO233,OFFSET('Measure Summary'!$A$1,'IRP Inputs'!$EN233-1,'IRP Inputs'!P$14-1),"")</f>
        <v>0</v>
      </c>
      <c r="Q233" s="43">
        <f ca="1">IF($EO233,OFFSET('Measure Summary'!$A$1,'IRP Inputs'!$EN233-1,'IRP Inputs'!Q$14-1),"")</f>
        <v>0</v>
      </c>
      <c r="R233" s="43">
        <f ca="1">IF($EO233,OFFSET('Measure Summary'!$A$1,'IRP Inputs'!$EN233-1,'IRP Inputs'!R$14-1),"")</f>
        <v>0</v>
      </c>
      <c r="S233" s="43">
        <f ca="1">IF($EO233,OFFSET('Measure Summary'!$A$1,'IRP Inputs'!$EN233-1,'IRP Inputs'!S$14-1),"")</f>
        <v>0</v>
      </c>
      <c r="T233" s="43">
        <f ca="1">IF($EO233,OFFSET('Measure Summary'!$A$1,'IRP Inputs'!$EN233-1,'IRP Inputs'!T$14-1),"")</f>
        <v>0</v>
      </c>
      <c r="U233" s="43">
        <f ca="1">IF($EO233,OFFSET('Measure Summary'!$A$1,'IRP Inputs'!$EN233-1,'IRP Inputs'!U$14-1),"")</f>
        <v>0</v>
      </c>
      <c r="V233" s="43">
        <f ca="1">IF($EO233,OFFSET('Measure Summary'!$A$1,'IRP Inputs'!$EN233-1,'IRP Inputs'!V$14-1),"")</f>
        <v>0</v>
      </c>
      <c r="W233" s="43">
        <f ca="1">IF($EO233,OFFSET('Measure Summary'!$A$1,'IRP Inputs'!$EN233-1,'IRP Inputs'!W$14-1),"")</f>
        <v>0</v>
      </c>
      <c r="X233" s="43">
        <f ca="1">IF($EO233,OFFSET('Measure Summary'!$A$1,'IRP Inputs'!$EN233-1,'IRP Inputs'!X$14-1),"")</f>
        <v>0</v>
      </c>
      <c r="Y233" s="43">
        <f ca="1">IF($EO233,OFFSET('Measure Summary'!$A$1,'IRP Inputs'!$EN233-1,'IRP Inputs'!Y$14-1),"")</f>
        <v>0</v>
      </c>
      <c r="Z233" s="43">
        <f ca="1">IF($EO233,OFFSET('Measure Summary'!$A$1,'IRP Inputs'!$EN233-1,'IRP Inputs'!Z$14-1),"")</f>
        <v>0</v>
      </c>
      <c r="AA233" s="43">
        <f ca="1">IF($EO233,OFFSET('Measure Summary'!$A$1,'IRP Inputs'!$EN233-1,'IRP Inputs'!AA$14-1),"")</f>
        <v>0</v>
      </c>
      <c r="AB233" s="43">
        <f ca="1">IF($EO233,OFFSET('Measure Summary'!$A$1,'IRP Inputs'!$EN233-1,'IRP Inputs'!AB$14-1),"")</f>
        <v>0</v>
      </c>
      <c r="AC233" s="43">
        <f ca="1">IF($EO233,OFFSET('Measure Summary'!$A$1,'IRP Inputs'!$EN233-1,'IRP Inputs'!AC$14-1),"")</f>
        <v>0</v>
      </c>
      <c r="AD233" s="43">
        <f ca="1">IF($EO233,OFFSET('Measure Summary'!$A$1,'IRP Inputs'!$EN233-1,'IRP Inputs'!AD$14-1),"")</f>
        <v>0</v>
      </c>
      <c r="AE233" s="43">
        <f ca="1">IF($EO233,OFFSET('Measure Summary'!$A$1,'IRP Inputs'!$EN233-1,'IRP Inputs'!AE$14-1),"")</f>
        <v>0</v>
      </c>
      <c r="AF233" s="43">
        <f ca="1">IF($EO233,OFFSET('Measure Summary'!$A$1,'IRP Inputs'!$EN233-1,'IRP Inputs'!AF$14-1),"")</f>
        <v>0</v>
      </c>
      <c r="AG233" s="43">
        <f ca="1">IF($EO233,OFFSET('Measure Summary'!$A$1,'IRP Inputs'!$EN233-1,'IRP Inputs'!AG$14-1),"")</f>
        <v>0</v>
      </c>
      <c r="AH233" s="43">
        <f ca="1">IF($EO233,OFFSET('Measure Summary'!$A$1,'IRP Inputs'!$EN233-1,'IRP Inputs'!AH$14-1),"")</f>
        <v>0</v>
      </c>
      <c r="AI233" s="43">
        <f ca="1">IF($EO233,OFFSET('Measure Summary'!$A$1,'IRP Inputs'!$EN233-1,'IRP Inputs'!AI$14-1),"")</f>
        <v>0</v>
      </c>
      <c r="AJ233" s="43">
        <f ca="1">IF($EO233,OFFSET('Measure Summary'!$A$1,'IRP Inputs'!$EN233-1,'IRP Inputs'!AJ$14-1),"")</f>
        <v>0</v>
      </c>
      <c r="AK233" s="44">
        <f ca="1">IF($EO233,OFFSET('Measure Summary'!$A$1,'IRP Inputs'!$EN233-1,'IRP Inputs'!AK$14-1),"")</f>
        <v>0</v>
      </c>
      <c r="AL233" s="42">
        <f ca="1">IF($EO233,OFFSET('Measure Summary'!$A$1,'IRP Inputs'!$EN233-1,'IRP Inputs'!AL$14-1)*100,"")</f>
        <v>0</v>
      </c>
      <c r="AM233" s="43">
        <f ca="1">IF($EO233,OFFSET('Measure Summary'!$A$1,'IRP Inputs'!$EN233-1,'IRP Inputs'!AM$14-1)*100,"")</f>
        <v>0</v>
      </c>
      <c r="AN233" s="43">
        <f ca="1">IF($EO233,OFFSET('Measure Summary'!$A$1,'IRP Inputs'!$EN233-1,'IRP Inputs'!AN$14-1)*100,"")</f>
        <v>0</v>
      </c>
      <c r="AO233" s="43">
        <f ca="1">IF($EO233,OFFSET('Measure Summary'!$A$1,'IRP Inputs'!$EN233-1,'IRP Inputs'!AO$14-1)*100,"")</f>
        <v>0</v>
      </c>
      <c r="AP233" s="43">
        <f ca="1">IF($EO233,OFFSET('Measure Summary'!$A$1,'IRP Inputs'!$EN233-1,'IRP Inputs'!AP$14-1)*100,"")</f>
        <v>0</v>
      </c>
      <c r="AQ233" s="43">
        <f ca="1">IF($EO233,OFFSET('Measure Summary'!$A$1,'IRP Inputs'!$EN233-1,'IRP Inputs'!AQ$14-1)*100,"")</f>
        <v>0</v>
      </c>
      <c r="AR233" s="43">
        <f ca="1">IF($EO233,OFFSET('Measure Summary'!$A$1,'IRP Inputs'!$EN233-1,'IRP Inputs'!AR$14-1)*100,"")</f>
        <v>0</v>
      </c>
      <c r="AS233" s="43">
        <f ca="1">IF($EO233,OFFSET('Measure Summary'!$A$1,'IRP Inputs'!$EN233-1,'IRP Inputs'!AS$14-1)*100,"")</f>
        <v>0</v>
      </c>
      <c r="AT233" s="43">
        <f ca="1">IF($EO233,OFFSET('Measure Summary'!$A$1,'IRP Inputs'!$EN233-1,'IRP Inputs'!AT$14-1)*100,"")</f>
        <v>0</v>
      </c>
      <c r="AU233" s="43">
        <f ca="1">IF($EO233,OFFSET('Measure Summary'!$A$1,'IRP Inputs'!$EN233-1,'IRP Inputs'!AU$14-1)*100,"")</f>
        <v>0</v>
      </c>
      <c r="AV233" s="43">
        <f ca="1">IF($EO233,OFFSET('Measure Summary'!$A$1,'IRP Inputs'!$EN233-1,'IRP Inputs'!AV$14-1)*100,"")</f>
        <v>0</v>
      </c>
      <c r="AW233" s="43">
        <f ca="1">IF($EO233,OFFSET('Measure Summary'!$A$1,'IRP Inputs'!$EN233-1,'IRP Inputs'!AW$14-1)*100,"")</f>
        <v>0</v>
      </c>
      <c r="AX233" s="43">
        <f ca="1">IF($EO233,OFFSET('Measure Summary'!$A$1,'IRP Inputs'!$EN233-1,'IRP Inputs'!AX$14-1)*100,"")</f>
        <v>0</v>
      </c>
      <c r="AY233" s="43">
        <f ca="1">IF($EO233,OFFSET('Measure Summary'!$A$1,'IRP Inputs'!$EN233-1,'IRP Inputs'!AY$14-1)*100,"")</f>
        <v>0</v>
      </c>
      <c r="AZ233" s="43">
        <f ca="1">IF($EO233,OFFSET('Measure Summary'!$A$1,'IRP Inputs'!$EN233-1,'IRP Inputs'!AZ$14-1)*100,"")</f>
        <v>0</v>
      </c>
      <c r="BA233" s="43">
        <f ca="1">IF($EO233,OFFSET('Measure Summary'!$A$1,'IRP Inputs'!$EN233-1,'IRP Inputs'!BA$14-1)*100,"")</f>
        <v>0</v>
      </c>
      <c r="BB233" s="43">
        <f ca="1">IF($EO233,OFFSET('Measure Summary'!$A$1,'IRP Inputs'!$EN233-1,'IRP Inputs'!BB$14-1)*100,"")</f>
        <v>0</v>
      </c>
      <c r="BC233" s="43">
        <f ca="1">IF($EO233,OFFSET('Measure Summary'!$A$1,'IRP Inputs'!$EN233-1,'IRP Inputs'!BC$14-1)*100,"")</f>
        <v>0</v>
      </c>
      <c r="BD233" s="43">
        <f ca="1">IF($EO233,OFFSET('Measure Summary'!$A$1,'IRP Inputs'!$EN233-1,'IRP Inputs'!BD$14-1)*100,"")</f>
        <v>0</v>
      </c>
      <c r="BE233" s="43">
        <f ca="1">IF($EO233,OFFSET('Measure Summary'!$A$1,'IRP Inputs'!$EN233-1,'IRP Inputs'!BE$14-1)*100,"")</f>
        <v>0</v>
      </c>
      <c r="BF233" s="43">
        <f ca="1">IF($EO233,OFFSET('Measure Summary'!$A$1,'IRP Inputs'!$EN233-1,'IRP Inputs'!BF$14-1)*100,"")</f>
        <v>0</v>
      </c>
      <c r="BG233" s="43">
        <f ca="1">IF($EO233,OFFSET('Measure Summary'!$A$1,'IRP Inputs'!$EN233-1,'IRP Inputs'!BG$14-1)*100,"")</f>
        <v>0</v>
      </c>
      <c r="BH233" s="43">
        <f ca="1">IF($EO233,OFFSET('Measure Summary'!$A$1,'IRP Inputs'!$EN233-1,'IRP Inputs'!BH$14-1)*100,"")</f>
        <v>0</v>
      </c>
      <c r="BI233" s="43">
        <f ca="1">IF($EO233,OFFSET('Measure Summary'!$A$1,'IRP Inputs'!$EN233-1,'IRP Inputs'!BI$14-1)*100,"")</f>
        <v>0</v>
      </c>
      <c r="BJ233" s="44">
        <f ca="1">IF($EO233,OFFSET('Measure Summary'!$A$1,'IRP Inputs'!$EN233-1,'IRP Inputs'!BJ$14-1)*100,"")</f>
        <v>0</v>
      </c>
      <c r="BK233" s="42">
        <f ca="1">IF($EO233,OFFSET('Measure Summary'!$A$1,'IRP Inputs'!$EN233-1,'IRP Inputs'!BK$14-1)*100,"")</f>
        <v>0</v>
      </c>
      <c r="BL233" s="43">
        <f ca="1">IF($EO233,OFFSET('Measure Summary'!$A$1,'IRP Inputs'!$EN233-1,'IRP Inputs'!BL$14-1)*100,"")</f>
        <v>0</v>
      </c>
      <c r="BM233" s="43">
        <f ca="1">IF($EO233,OFFSET('Measure Summary'!$A$1,'IRP Inputs'!$EN233-1,'IRP Inputs'!BM$14-1)*100,"")</f>
        <v>0</v>
      </c>
      <c r="BN233" s="43">
        <f ca="1">IF($EO233,OFFSET('Measure Summary'!$A$1,'IRP Inputs'!$EN233-1,'IRP Inputs'!BN$14-1)*100,"")</f>
        <v>0</v>
      </c>
      <c r="BO233" s="43">
        <f ca="1">IF($EO233,OFFSET('Measure Summary'!$A$1,'IRP Inputs'!$EN233-1,'IRP Inputs'!BO$14-1)*100,"")</f>
        <v>0</v>
      </c>
      <c r="BP233" s="43">
        <f ca="1">IF($EO233,OFFSET('Measure Summary'!$A$1,'IRP Inputs'!$EN233-1,'IRP Inputs'!BP$14-1)*100,"")</f>
        <v>0</v>
      </c>
      <c r="BQ233" s="43">
        <f ca="1">IF($EO233,OFFSET('Measure Summary'!$A$1,'IRP Inputs'!$EN233-1,'IRP Inputs'!BQ$14-1)*100,"")</f>
        <v>0</v>
      </c>
      <c r="BR233" s="43">
        <f ca="1">IF($EO233,OFFSET('Measure Summary'!$A$1,'IRP Inputs'!$EN233-1,'IRP Inputs'!BR$14-1)*100,"")</f>
        <v>0</v>
      </c>
      <c r="BS233" s="43">
        <f ca="1">IF($EO233,OFFSET('Measure Summary'!$A$1,'IRP Inputs'!$EN233-1,'IRP Inputs'!BS$14-1)*100,"")</f>
        <v>0</v>
      </c>
      <c r="BT233" s="43">
        <f ca="1">IF($EO233,OFFSET('Measure Summary'!$A$1,'IRP Inputs'!$EN233-1,'IRP Inputs'!BT$14-1)*100,"")</f>
        <v>0</v>
      </c>
      <c r="BU233" s="43">
        <f ca="1">IF($EO233,OFFSET('Measure Summary'!$A$1,'IRP Inputs'!$EN233-1,'IRP Inputs'!BU$14-1)*100,"")</f>
        <v>0</v>
      </c>
      <c r="BV233" s="43">
        <f ca="1">IF($EO233,OFFSET('Measure Summary'!$A$1,'IRP Inputs'!$EN233-1,'IRP Inputs'!BV$14-1)*100,"")</f>
        <v>0</v>
      </c>
      <c r="BW233" s="43">
        <f ca="1">IF($EO233,OFFSET('Measure Summary'!$A$1,'IRP Inputs'!$EN233-1,'IRP Inputs'!BW$14-1)*100,"")</f>
        <v>0</v>
      </c>
      <c r="BX233" s="43">
        <f ca="1">IF($EO233,OFFSET('Measure Summary'!$A$1,'IRP Inputs'!$EN233-1,'IRP Inputs'!BX$14-1)*100,"")</f>
        <v>0</v>
      </c>
      <c r="BY233" s="43">
        <f ca="1">IF($EO233,OFFSET('Measure Summary'!$A$1,'IRP Inputs'!$EN233-1,'IRP Inputs'!BY$14-1)*100,"")</f>
        <v>0</v>
      </c>
      <c r="BZ233" s="43">
        <f ca="1">IF($EO233,OFFSET('Measure Summary'!$A$1,'IRP Inputs'!$EN233-1,'IRP Inputs'!BZ$14-1)*100,"")</f>
        <v>0</v>
      </c>
      <c r="CA233" s="43">
        <f ca="1">IF($EO233,OFFSET('Measure Summary'!$A$1,'IRP Inputs'!$EN233-1,'IRP Inputs'!CA$14-1)*100,"")</f>
        <v>0</v>
      </c>
      <c r="CB233" s="43">
        <f ca="1">IF($EO233,OFFSET('Measure Summary'!$A$1,'IRP Inputs'!$EN233-1,'IRP Inputs'!CB$14-1)*100,"")</f>
        <v>0</v>
      </c>
      <c r="CC233" s="43">
        <f ca="1">IF($EO233,OFFSET('Measure Summary'!$A$1,'IRP Inputs'!$EN233-1,'IRP Inputs'!CC$14-1)*100,"")</f>
        <v>0</v>
      </c>
      <c r="CD233" s="43">
        <f ca="1">IF($EO233,OFFSET('Measure Summary'!$A$1,'IRP Inputs'!$EN233-1,'IRP Inputs'!CD$14-1)*100,"")</f>
        <v>0</v>
      </c>
      <c r="CE233" s="43">
        <f ca="1">IF($EO233,OFFSET('Measure Summary'!$A$1,'IRP Inputs'!$EN233-1,'IRP Inputs'!CE$14-1)*100,"")</f>
        <v>0</v>
      </c>
      <c r="CF233" s="43">
        <f ca="1">IF($EO233,OFFSET('Measure Summary'!$A$1,'IRP Inputs'!$EN233-1,'IRP Inputs'!CF$14-1)*100,"")</f>
        <v>0</v>
      </c>
      <c r="CG233" s="43">
        <f ca="1">IF($EO233,OFFSET('Measure Summary'!$A$1,'IRP Inputs'!$EN233-1,'IRP Inputs'!CG$14-1)*100,"")</f>
        <v>0</v>
      </c>
      <c r="CH233" s="43">
        <f ca="1">IF($EO233,OFFSET('Measure Summary'!$A$1,'IRP Inputs'!$EN233-1,'IRP Inputs'!CH$14-1)*100,"")</f>
        <v>0</v>
      </c>
      <c r="CI233" s="44">
        <f ca="1">IF($EO233,OFFSET('Measure Summary'!$A$1,'IRP Inputs'!$EN233-1,'IRP Inputs'!CI$14-1)*100,"")</f>
        <v>0</v>
      </c>
      <c r="CJ233" s="45">
        <f ca="1">IF($EO233,OFFSET('Measure Summary'!$A$1,'IRP Inputs'!$EN233-1,IF($C233="WA",CJ$17,CJ$16)-1)/100,"")</f>
        <v>0</v>
      </c>
      <c r="CK233" s="46">
        <f ca="1">IF($EO233,OFFSET('Measure Summary'!$A$1,'IRP Inputs'!$EN233-1,IF($C233="WA",CK$17,CK$16)-1)/100,"")</f>
        <v>0</v>
      </c>
      <c r="CL233" s="46">
        <f ca="1">IF($EO233,OFFSET('Measure Summary'!$A$1,'IRP Inputs'!$EN233-1,IF($C233="WA",CL$17,CL$16)-1)/100,"")</f>
        <v>0</v>
      </c>
      <c r="CM233" s="46">
        <f ca="1">IF($EO233,OFFSET('Measure Summary'!$A$1,'IRP Inputs'!$EN233-1,IF($C233="WA",CM$17,CM$16)-1)/100,"")</f>
        <v>0</v>
      </c>
      <c r="CN233" s="46">
        <f ca="1">IF($EO233,OFFSET('Measure Summary'!$A$1,'IRP Inputs'!$EN233-1,IF($C233="WA",CN$17,CN$16)-1)/100,"")</f>
        <v>0</v>
      </c>
      <c r="CO233" s="46">
        <f ca="1">IF($EO233,OFFSET('Measure Summary'!$A$1,'IRP Inputs'!$EN233-1,IF($C233="WA",CO$17,CO$16)-1)/100,"")</f>
        <v>0</v>
      </c>
      <c r="CP233" s="46">
        <f ca="1">IF($EO233,OFFSET('Measure Summary'!$A$1,'IRP Inputs'!$EN233-1,IF($C233="WA",CP$17,CP$16)-1)/100,"")</f>
        <v>0</v>
      </c>
      <c r="CQ233" s="46">
        <f ca="1">IF($EO233,OFFSET('Measure Summary'!$A$1,'IRP Inputs'!$EN233-1,IF($C233="WA",CQ$17,CQ$16)-1)/100,"")</f>
        <v>0</v>
      </c>
      <c r="CR233" s="46">
        <f ca="1">IF($EO233,OFFSET('Measure Summary'!$A$1,'IRP Inputs'!$EN233-1,IF($C233="WA",CR$17,CR$16)-1)/100,"")</f>
        <v>0</v>
      </c>
      <c r="CS233" s="46">
        <f ca="1">IF($EO233,OFFSET('Measure Summary'!$A$1,'IRP Inputs'!$EN233-1,IF($C233="WA",CS$17,CS$16)-1)/100,"")</f>
        <v>0</v>
      </c>
      <c r="CT233" s="46">
        <f ca="1">IF($EO233,OFFSET('Measure Summary'!$A$1,'IRP Inputs'!$EN233-1,IF($C233="WA",CT$17,CT$16)-1)/100,"")</f>
        <v>0</v>
      </c>
      <c r="CU233" s="46">
        <f ca="1">IF($EO233,OFFSET('Measure Summary'!$A$1,'IRP Inputs'!$EN233-1,IF($C233="WA",CU$17,CU$16)-1)/100,"")</f>
        <v>0</v>
      </c>
      <c r="CV233" s="46">
        <f ca="1">IF($EO233,OFFSET('Measure Summary'!$A$1,'IRP Inputs'!$EN233-1,IF($C233="WA",CV$17,CV$16)-1)/100,"")</f>
        <v>0</v>
      </c>
      <c r="CW233" s="46">
        <f ca="1">IF($EO233,OFFSET('Measure Summary'!$A$1,'IRP Inputs'!$EN233-1,IF($C233="WA",CW$17,CW$16)-1)/100,"")</f>
        <v>0</v>
      </c>
      <c r="CX233" s="46">
        <f ca="1">IF($EO233,OFFSET('Measure Summary'!$A$1,'IRP Inputs'!$EN233-1,IF($C233="WA",CX$17,CX$16)-1)/100,"")</f>
        <v>0</v>
      </c>
      <c r="CY233" s="46">
        <f ca="1">IF($EO233,OFFSET('Measure Summary'!$A$1,'IRP Inputs'!$EN233-1,IF($C233="WA",CY$17,CY$16)-1)/100,"")</f>
        <v>0</v>
      </c>
      <c r="CZ233" s="46">
        <f ca="1">IF($EO233,OFFSET('Measure Summary'!$A$1,'IRP Inputs'!$EN233-1,IF($C233="WA",CZ$17,CZ$16)-1)/100,"")</f>
        <v>0</v>
      </c>
      <c r="DA233" s="46">
        <f ca="1">IF($EO233,OFFSET('Measure Summary'!$A$1,'IRP Inputs'!$EN233-1,IF($C233="WA",DA$17,DA$16)-1)/100,"")</f>
        <v>0</v>
      </c>
      <c r="DB233" s="46">
        <f ca="1">IF($EO233,OFFSET('Measure Summary'!$A$1,'IRP Inputs'!$EN233-1,IF($C233="WA",DB$17,DB$16)-1)/100,"")</f>
        <v>0</v>
      </c>
      <c r="DC233" s="46">
        <f ca="1">IF($EO233,OFFSET('Measure Summary'!$A$1,'IRP Inputs'!$EN233-1,IF($C233="WA",DC$17,DC$16)-1)/100,"")</f>
        <v>0</v>
      </c>
      <c r="DD233" s="46">
        <f ca="1">IF($EO233,OFFSET('Measure Summary'!$A$1,'IRP Inputs'!$EN233-1,IF($C233="WA",DD$17,DD$16)-1)/100,"")</f>
        <v>0</v>
      </c>
      <c r="DE233" s="46">
        <f ca="1">IF($EO233,OFFSET('Measure Summary'!$A$1,'IRP Inputs'!$EN233-1,IF($C233="WA",DE$17,DE$16)-1)/100,"")</f>
        <v>0</v>
      </c>
      <c r="DF233" s="46">
        <f ca="1">IF($EO233,OFFSET('Measure Summary'!$A$1,'IRP Inputs'!$EN233-1,IF($C233="WA",DF$17,DF$16)-1)/100,"")</f>
        <v>0</v>
      </c>
      <c r="DG233" s="46">
        <f ca="1">IF($EO233,OFFSET('Measure Summary'!$A$1,'IRP Inputs'!$EN233-1,IF($C233="WA",DG$17,DG$16)-1)/100,"")</f>
        <v>0</v>
      </c>
      <c r="DH233" s="47">
        <f ca="1">IF($EO233,OFFSET('Measure Summary'!$A$1,'IRP Inputs'!$EN233-1,IF($C233="WA",DH$17,DH$16)-1)/100,"")</f>
        <v>0</v>
      </c>
      <c r="DJ233" s="48">
        <f ca="1">IF($EO233,OFFSET('Measure Summary'!$A$1,'IRP Inputs'!$EN233-1,'IRP Inputs'!DJ$14-1),"")*K233</f>
        <v>204.06875446907361</v>
      </c>
      <c r="DK233" s="49">
        <f t="shared" ca="1" si="128"/>
        <v>63.261313885412818</v>
      </c>
      <c r="DL233" s="48">
        <f t="shared" ca="1" si="131"/>
        <v>0</v>
      </c>
      <c r="DM233" s="50">
        <f t="shared" ca="1" si="131"/>
        <v>0</v>
      </c>
      <c r="DN233" s="50">
        <f t="shared" ca="1" si="131"/>
        <v>0</v>
      </c>
      <c r="DO233" s="50">
        <f t="shared" ca="1" si="131"/>
        <v>0</v>
      </c>
      <c r="DP233" s="50">
        <f t="shared" ca="1" si="131"/>
        <v>0</v>
      </c>
      <c r="DQ233" s="50">
        <f t="shared" ca="1" si="131"/>
        <v>0</v>
      </c>
      <c r="DR233" s="50">
        <f t="shared" ca="1" si="131"/>
        <v>0</v>
      </c>
      <c r="DS233" s="50">
        <f t="shared" ca="1" si="131"/>
        <v>0</v>
      </c>
      <c r="DT233" s="50">
        <f t="shared" ca="1" si="131"/>
        <v>0</v>
      </c>
      <c r="DU233" s="50">
        <f t="shared" ca="1" si="131"/>
        <v>0</v>
      </c>
      <c r="DV233" s="50">
        <f t="shared" ca="1" si="132"/>
        <v>0</v>
      </c>
      <c r="DW233" s="50">
        <f t="shared" ca="1" si="132"/>
        <v>0</v>
      </c>
      <c r="DX233" s="50">
        <f t="shared" ca="1" si="132"/>
        <v>0</v>
      </c>
      <c r="DY233" s="50">
        <f t="shared" ca="1" si="132"/>
        <v>0</v>
      </c>
      <c r="DZ233" s="50">
        <f t="shared" ca="1" si="132"/>
        <v>0</v>
      </c>
      <c r="EA233" s="50">
        <f t="shared" ca="1" si="132"/>
        <v>0</v>
      </c>
      <c r="EB233" s="50">
        <f t="shared" ca="1" si="132"/>
        <v>0</v>
      </c>
      <c r="EC233" s="50">
        <f t="shared" ca="1" si="132"/>
        <v>0</v>
      </c>
      <c r="ED233" s="50">
        <f t="shared" ca="1" si="132"/>
        <v>0</v>
      </c>
      <c r="EE233" s="50">
        <f t="shared" ca="1" si="132"/>
        <v>0</v>
      </c>
      <c r="EF233" s="50">
        <f t="shared" ca="1" si="133"/>
        <v>0</v>
      </c>
      <c r="EG233" s="50">
        <f t="shared" ca="1" si="133"/>
        <v>0</v>
      </c>
      <c r="EH233" s="50">
        <f t="shared" ca="1" si="133"/>
        <v>0</v>
      </c>
      <c r="EI233" s="50">
        <f t="shared" ca="1" si="133"/>
        <v>0</v>
      </c>
      <c r="EJ233" s="49">
        <f t="shared" ca="1" si="133"/>
        <v>0</v>
      </c>
      <c r="EM233">
        <f t="shared" si="130"/>
        <v>210</v>
      </c>
      <c r="EN233">
        <f>MATCH(EM233,'Measure Summary'!$VY:$VY,0)</f>
        <v>214</v>
      </c>
      <c r="EO233" t="b">
        <f t="shared" si="129"/>
        <v>1</v>
      </c>
    </row>
    <row r="234" spans="1:145">
      <c r="A234" s="40" t="str">
        <f ca="1">IF($EO234,OFFSET('Measure Summary'!$A$1,'IRP Inputs'!$EN234-1,'IRP Inputs'!A$14-1),"")</f>
        <v>OR_Residential_LI - Single Family_Existing_Space Heating_Natural Gas_Furnace</v>
      </c>
      <c r="B234" t="str">
        <f ca="1">IF($EO234,OFFSET('Measure Summary'!$A$1,'IRP Inputs'!$EN234-1,'IRP Inputs'!B$14-1),"")</f>
        <v>Retrofit</v>
      </c>
      <c r="C234" t="str">
        <f ca="1">IF($EO234,OFFSET('Measure Summary'!$A$1,'IRP Inputs'!$EN234-1,'IRP Inputs'!C$14-1),"")</f>
        <v>OR</v>
      </c>
      <c r="D234" t="str">
        <f ca="1">IF($EO234,OFFSET('Measure Summary'!$A$1,'IRP Inputs'!$EN234-1,'IRP Inputs'!D$14-1),"")</f>
        <v>Residential</v>
      </c>
      <c r="E234" t="str">
        <f ca="1">IF($EO234,OFFSET('Measure Summary'!$A$1,'IRP Inputs'!$EN234-1,'IRP Inputs'!E$14-1),"")</f>
        <v>LI - Multi-Family</v>
      </c>
      <c r="F234" t="str">
        <f ca="1">IF($EO234,OFFSET('Measure Summary'!$A$1,'IRP Inputs'!$EN234-1,'IRP Inputs'!F$14-1),"")</f>
        <v>Existing</v>
      </c>
      <c r="G234" t="str">
        <f ca="1">IF($EO234,OFFSET('Measure Summary'!$A$1,'IRP Inputs'!$EN234-1,'IRP Inputs'!G$14-1),"")</f>
        <v>Space Heating</v>
      </c>
      <c r="H234" t="str">
        <f ca="1">IF($EO234,OFFSET('Measure Summary'!$A$1,'IRP Inputs'!$EN234-1,'IRP Inputs'!H$14-1),"")</f>
        <v>Gas Boiler - Steam Trap Maintenance</v>
      </c>
      <c r="I234" t="str">
        <f ca="1">IF($EO234,OFFSET('Measure Summary'!$A$1,'IRP Inputs'!$EN234-1,'IRP Inputs'!I$14-1),"")</f>
        <v>ORM163</v>
      </c>
      <c r="J234" s="1" t="str">
        <f ca="1">IF($EO234,OFFSET('Measure Summary'!$A$1,'IRP Inputs'!$EN234-1,'IRP Inputs'!J$14-1),"")</f>
        <v>Cleaned and restored</v>
      </c>
      <c r="K234" s="41">
        <f ca="1">IF($EO234,OFFSET('Measure Summary'!$A$1,'IRP Inputs'!$EN234-1,'IRP Inputs'!K$14-1),"")</f>
        <v>318.73</v>
      </c>
      <c r="L234" s="1">
        <f ca="1">IF($EO234,OFFSET('Measure Summary'!$A$1,'IRP Inputs'!$EN234-1,'IRP Inputs'!L$14-1),"")</f>
        <v>6</v>
      </c>
      <c r="M234" s="42">
        <f ca="1">IF($EO234,OFFSET('Measure Summary'!$A$1,'IRP Inputs'!$EN234-1,'IRP Inputs'!M$14-1),"")</f>
        <v>0</v>
      </c>
      <c r="N234" s="43">
        <f ca="1">IF($EO234,OFFSET('Measure Summary'!$A$1,'IRP Inputs'!$EN234-1,'IRP Inputs'!N$14-1),"")</f>
        <v>0</v>
      </c>
      <c r="O234" s="43">
        <f ca="1">IF($EO234,OFFSET('Measure Summary'!$A$1,'IRP Inputs'!$EN234-1,'IRP Inputs'!O$14-1),"")</f>
        <v>0</v>
      </c>
      <c r="P234" s="43">
        <f ca="1">IF($EO234,OFFSET('Measure Summary'!$A$1,'IRP Inputs'!$EN234-1,'IRP Inputs'!P$14-1),"")</f>
        <v>0</v>
      </c>
      <c r="Q234" s="43">
        <f ca="1">IF($EO234,OFFSET('Measure Summary'!$A$1,'IRP Inputs'!$EN234-1,'IRP Inputs'!Q$14-1),"")</f>
        <v>0</v>
      </c>
      <c r="R234" s="43">
        <f ca="1">IF($EO234,OFFSET('Measure Summary'!$A$1,'IRP Inputs'!$EN234-1,'IRP Inputs'!R$14-1),"")</f>
        <v>0</v>
      </c>
      <c r="S234" s="43">
        <f ca="1">IF($EO234,OFFSET('Measure Summary'!$A$1,'IRP Inputs'!$EN234-1,'IRP Inputs'!S$14-1),"")</f>
        <v>0</v>
      </c>
      <c r="T234" s="43">
        <f ca="1">IF($EO234,OFFSET('Measure Summary'!$A$1,'IRP Inputs'!$EN234-1,'IRP Inputs'!T$14-1),"")</f>
        <v>0</v>
      </c>
      <c r="U234" s="43">
        <f ca="1">IF($EO234,OFFSET('Measure Summary'!$A$1,'IRP Inputs'!$EN234-1,'IRP Inputs'!U$14-1),"")</f>
        <v>0</v>
      </c>
      <c r="V234" s="43">
        <f ca="1">IF($EO234,OFFSET('Measure Summary'!$A$1,'IRP Inputs'!$EN234-1,'IRP Inputs'!V$14-1),"")</f>
        <v>0</v>
      </c>
      <c r="W234" s="43">
        <f ca="1">IF($EO234,OFFSET('Measure Summary'!$A$1,'IRP Inputs'!$EN234-1,'IRP Inputs'!W$14-1),"")</f>
        <v>0</v>
      </c>
      <c r="X234" s="43">
        <f ca="1">IF($EO234,OFFSET('Measure Summary'!$A$1,'IRP Inputs'!$EN234-1,'IRP Inputs'!X$14-1),"")</f>
        <v>0</v>
      </c>
      <c r="Y234" s="43">
        <f ca="1">IF($EO234,OFFSET('Measure Summary'!$A$1,'IRP Inputs'!$EN234-1,'IRP Inputs'!Y$14-1),"")</f>
        <v>0</v>
      </c>
      <c r="Z234" s="43">
        <f ca="1">IF($EO234,OFFSET('Measure Summary'!$A$1,'IRP Inputs'!$EN234-1,'IRP Inputs'!Z$14-1),"")</f>
        <v>0</v>
      </c>
      <c r="AA234" s="43">
        <f ca="1">IF($EO234,OFFSET('Measure Summary'!$A$1,'IRP Inputs'!$EN234-1,'IRP Inputs'!AA$14-1),"")</f>
        <v>0</v>
      </c>
      <c r="AB234" s="43">
        <f ca="1">IF($EO234,OFFSET('Measure Summary'!$A$1,'IRP Inputs'!$EN234-1,'IRP Inputs'!AB$14-1),"")</f>
        <v>0</v>
      </c>
      <c r="AC234" s="43">
        <f ca="1">IF($EO234,OFFSET('Measure Summary'!$A$1,'IRP Inputs'!$EN234-1,'IRP Inputs'!AC$14-1),"")</f>
        <v>0</v>
      </c>
      <c r="AD234" s="43">
        <f ca="1">IF($EO234,OFFSET('Measure Summary'!$A$1,'IRP Inputs'!$EN234-1,'IRP Inputs'!AD$14-1),"")</f>
        <v>0</v>
      </c>
      <c r="AE234" s="43">
        <f ca="1">IF($EO234,OFFSET('Measure Summary'!$A$1,'IRP Inputs'!$EN234-1,'IRP Inputs'!AE$14-1),"")</f>
        <v>0</v>
      </c>
      <c r="AF234" s="43">
        <f ca="1">IF($EO234,OFFSET('Measure Summary'!$A$1,'IRP Inputs'!$EN234-1,'IRP Inputs'!AF$14-1),"")</f>
        <v>0</v>
      </c>
      <c r="AG234" s="43">
        <f ca="1">IF($EO234,OFFSET('Measure Summary'!$A$1,'IRP Inputs'!$EN234-1,'IRP Inputs'!AG$14-1),"")</f>
        <v>0</v>
      </c>
      <c r="AH234" s="43">
        <f ca="1">IF($EO234,OFFSET('Measure Summary'!$A$1,'IRP Inputs'!$EN234-1,'IRP Inputs'!AH$14-1),"")</f>
        <v>0</v>
      </c>
      <c r="AI234" s="43">
        <f ca="1">IF($EO234,OFFSET('Measure Summary'!$A$1,'IRP Inputs'!$EN234-1,'IRP Inputs'!AI$14-1),"")</f>
        <v>0</v>
      </c>
      <c r="AJ234" s="43">
        <f ca="1">IF($EO234,OFFSET('Measure Summary'!$A$1,'IRP Inputs'!$EN234-1,'IRP Inputs'!AJ$14-1),"")</f>
        <v>0</v>
      </c>
      <c r="AK234" s="44">
        <f ca="1">IF($EO234,OFFSET('Measure Summary'!$A$1,'IRP Inputs'!$EN234-1,'IRP Inputs'!AK$14-1),"")</f>
        <v>0</v>
      </c>
      <c r="AL234" s="42">
        <f ca="1">IF($EO234,OFFSET('Measure Summary'!$A$1,'IRP Inputs'!$EN234-1,'IRP Inputs'!AL$14-1)*100,"")</f>
        <v>0</v>
      </c>
      <c r="AM234" s="43">
        <f ca="1">IF($EO234,OFFSET('Measure Summary'!$A$1,'IRP Inputs'!$EN234-1,'IRP Inputs'!AM$14-1)*100,"")</f>
        <v>0</v>
      </c>
      <c r="AN234" s="43">
        <f ca="1">IF($EO234,OFFSET('Measure Summary'!$A$1,'IRP Inputs'!$EN234-1,'IRP Inputs'!AN$14-1)*100,"")</f>
        <v>0</v>
      </c>
      <c r="AO234" s="43">
        <f ca="1">IF($EO234,OFFSET('Measure Summary'!$A$1,'IRP Inputs'!$EN234-1,'IRP Inputs'!AO$14-1)*100,"")</f>
        <v>0</v>
      </c>
      <c r="AP234" s="43">
        <f ca="1">IF($EO234,OFFSET('Measure Summary'!$A$1,'IRP Inputs'!$EN234-1,'IRP Inputs'!AP$14-1)*100,"")</f>
        <v>0</v>
      </c>
      <c r="AQ234" s="43">
        <f ca="1">IF($EO234,OFFSET('Measure Summary'!$A$1,'IRP Inputs'!$EN234-1,'IRP Inputs'!AQ$14-1)*100,"")</f>
        <v>0</v>
      </c>
      <c r="AR234" s="43">
        <f ca="1">IF($EO234,OFFSET('Measure Summary'!$A$1,'IRP Inputs'!$EN234-1,'IRP Inputs'!AR$14-1)*100,"")</f>
        <v>0</v>
      </c>
      <c r="AS234" s="43">
        <f ca="1">IF($EO234,OFFSET('Measure Summary'!$A$1,'IRP Inputs'!$EN234-1,'IRP Inputs'!AS$14-1)*100,"")</f>
        <v>0</v>
      </c>
      <c r="AT234" s="43">
        <f ca="1">IF($EO234,OFFSET('Measure Summary'!$A$1,'IRP Inputs'!$EN234-1,'IRP Inputs'!AT$14-1)*100,"")</f>
        <v>0</v>
      </c>
      <c r="AU234" s="43">
        <f ca="1">IF($EO234,OFFSET('Measure Summary'!$A$1,'IRP Inputs'!$EN234-1,'IRP Inputs'!AU$14-1)*100,"")</f>
        <v>0</v>
      </c>
      <c r="AV234" s="43">
        <f ca="1">IF($EO234,OFFSET('Measure Summary'!$A$1,'IRP Inputs'!$EN234-1,'IRP Inputs'!AV$14-1)*100,"")</f>
        <v>0</v>
      </c>
      <c r="AW234" s="43">
        <f ca="1">IF($EO234,OFFSET('Measure Summary'!$A$1,'IRP Inputs'!$EN234-1,'IRP Inputs'!AW$14-1)*100,"")</f>
        <v>0</v>
      </c>
      <c r="AX234" s="43">
        <f ca="1">IF($EO234,OFFSET('Measure Summary'!$A$1,'IRP Inputs'!$EN234-1,'IRP Inputs'!AX$14-1)*100,"")</f>
        <v>0</v>
      </c>
      <c r="AY234" s="43">
        <f ca="1">IF($EO234,OFFSET('Measure Summary'!$A$1,'IRP Inputs'!$EN234-1,'IRP Inputs'!AY$14-1)*100,"")</f>
        <v>0</v>
      </c>
      <c r="AZ234" s="43">
        <f ca="1">IF($EO234,OFFSET('Measure Summary'!$A$1,'IRP Inputs'!$EN234-1,'IRP Inputs'!AZ$14-1)*100,"")</f>
        <v>0</v>
      </c>
      <c r="BA234" s="43">
        <f ca="1">IF($EO234,OFFSET('Measure Summary'!$A$1,'IRP Inputs'!$EN234-1,'IRP Inputs'!BA$14-1)*100,"")</f>
        <v>0</v>
      </c>
      <c r="BB234" s="43">
        <f ca="1">IF($EO234,OFFSET('Measure Summary'!$A$1,'IRP Inputs'!$EN234-1,'IRP Inputs'!BB$14-1)*100,"")</f>
        <v>0</v>
      </c>
      <c r="BC234" s="43">
        <f ca="1">IF($EO234,OFFSET('Measure Summary'!$A$1,'IRP Inputs'!$EN234-1,'IRP Inputs'!BC$14-1)*100,"")</f>
        <v>0</v>
      </c>
      <c r="BD234" s="43">
        <f ca="1">IF($EO234,OFFSET('Measure Summary'!$A$1,'IRP Inputs'!$EN234-1,'IRP Inputs'!BD$14-1)*100,"")</f>
        <v>0</v>
      </c>
      <c r="BE234" s="43">
        <f ca="1">IF($EO234,OFFSET('Measure Summary'!$A$1,'IRP Inputs'!$EN234-1,'IRP Inputs'!BE$14-1)*100,"")</f>
        <v>0</v>
      </c>
      <c r="BF234" s="43">
        <f ca="1">IF($EO234,OFFSET('Measure Summary'!$A$1,'IRP Inputs'!$EN234-1,'IRP Inputs'!BF$14-1)*100,"")</f>
        <v>0</v>
      </c>
      <c r="BG234" s="43">
        <f ca="1">IF($EO234,OFFSET('Measure Summary'!$A$1,'IRP Inputs'!$EN234-1,'IRP Inputs'!BG$14-1)*100,"")</f>
        <v>0</v>
      </c>
      <c r="BH234" s="43">
        <f ca="1">IF($EO234,OFFSET('Measure Summary'!$A$1,'IRP Inputs'!$EN234-1,'IRP Inputs'!BH$14-1)*100,"")</f>
        <v>0</v>
      </c>
      <c r="BI234" s="43">
        <f ca="1">IF($EO234,OFFSET('Measure Summary'!$A$1,'IRP Inputs'!$EN234-1,'IRP Inputs'!BI$14-1)*100,"")</f>
        <v>0</v>
      </c>
      <c r="BJ234" s="44">
        <f ca="1">IF($EO234,OFFSET('Measure Summary'!$A$1,'IRP Inputs'!$EN234-1,'IRP Inputs'!BJ$14-1)*100,"")</f>
        <v>0</v>
      </c>
      <c r="BK234" s="42">
        <f ca="1">IF($EO234,OFFSET('Measure Summary'!$A$1,'IRP Inputs'!$EN234-1,'IRP Inputs'!BK$14-1)*100,"")</f>
        <v>0</v>
      </c>
      <c r="BL234" s="43">
        <f ca="1">IF($EO234,OFFSET('Measure Summary'!$A$1,'IRP Inputs'!$EN234-1,'IRP Inputs'!BL$14-1)*100,"")</f>
        <v>0</v>
      </c>
      <c r="BM234" s="43">
        <f ca="1">IF($EO234,OFFSET('Measure Summary'!$A$1,'IRP Inputs'!$EN234-1,'IRP Inputs'!BM$14-1)*100,"")</f>
        <v>0</v>
      </c>
      <c r="BN234" s="43">
        <f ca="1">IF($EO234,OFFSET('Measure Summary'!$A$1,'IRP Inputs'!$EN234-1,'IRP Inputs'!BN$14-1)*100,"")</f>
        <v>0</v>
      </c>
      <c r="BO234" s="43">
        <f ca="1">IF($EO234,OFFSET('Measure Summary'!$A$1,'IRP Inputs'!$EN234-1,'IRP Inputs'!BO$14-1)*100,"")</f>
        <v>0</v>
      </c>
      <c r="BP234" s="43">
        <f ca="1">IF($EO234,OFFSET('Measure Summary'!$A$1,'IRP Inputs'!$EN234-1,'IRP Inputs'!BP$14-1)*100,"")</f>
        <v>0</v>
      </c>
      <c r="BQ234" s="43">
        <f ca="1">IF($EO234,OFFSET('Measure Summary'!$A$1,'IRP Inputs'!$EN234-1,'IRP Inputs'!BQ$14-1)*100,"")</f>
        <v>0</v>
      </c>
      <c r="BR234" s="43">
        <f ca="1">IF($EO234,OFFSET('Measure Summary'!$A$1,'IRP Inputs'!$EN234-1,'IRP Inputs'!BR$14-1)*100,"")</f>
        <v>0</v>
      </c>
      <c r="BS234" s="43">
        <f ca="1">IF($EO234,OFFSET('Measure Summary'!$A$1,'IRP Inputs'!$EN234-1,'IRP Inputs'!BS$14-1)*100,"")</f>
        <v>0</v>
      </c>
      <c r="BT234" s="43">
        <f ca="1">IF($EO234,OFFSET('Measure Summary'!$A$1,'IRP Inputs'!$EN234-1,'IRP Inputs'!BT$14-1)*100,"")</f>
        <v>0</v>
      </c>
      <c r="BU234" s="43">
        <f ca="1">IF($EO234,OFFSET('Measure Summary'!$A$1,'IRP Inputs'!$EN234-1,'IRP Inputs'!BU$14-1)*100,"")</f>
        <v>0</v>
      </c>
      <c r="BV234" s="43">
        <f ca="1">IF($EO234,OFFSET('Measure Summary'!$A$1,'IRP Inputs'!$EN234-1,'IRP Inputs'!BV$14-1)*100,"")</f>
        <v>0</v>
      </c>
      <c r="BW234" s="43">
        <f ca="1">IF($EO234,OFFSET('Measure Summary'!$A$1,'IRP Inputs'!$EN234-1,'IRP Inputs'!BW$14-1)*100,"")</f>
        <v>0</v>
      </c>
      <c r="BX234" s="43">
        <f ca="1">IF($EO234,OFFSET('Measure Summary'!$A$1,'IRP Inputs'!$EN234-1,'IRP Inputs'!BX$14-1)*100,"")</f>
        <v>0</v>
      </c>
      <c r="BY234" s="43">
        <f ca="1">IF($EO234,OFFSET('Measure Summary'!$A$1,'IRP Inputs'!$EN234-1,'IRP Inputs'!BY$14-1)*100,"")</f>
        <v>0</v>
      </c>
      <c r="BZ234" s="43">
        <f ca="1">IF($EO234,OFFSET('Measure Summary'!$A$1,'IRP Inputs'!$EN234-1,'IRP Inputs'!BZ$14-1)*100,"")</f>
        <v>0</v>
      </c>
      <c r="CA234" s="43">
        <f ca="1">IF($EO234,OFFSET('Measure Summary'!$A$1,'IRP Inputs'!$EN234-1,'IRP Inputs'!CA$14-1)*100,"")</f>
        <v>0</v>
      </c>
      <c r="CB234" s="43">
        <f ca="1">IF($EO234,OFFSET('Measure Summary'!$A$1,'IRP Inputs'!$EN234-1,'IRP Inputs'!CB$14-1)*100,"")</f>
        <v>0</v>
      </c>
      <c r="CC234" s="43">
        <f ca="1">IF($EO234,OFFSET('Measure Summary'!$A$1,'IRP Inputs'!$EN234-1,'IRP Inputs'!CC$14-1)*100,"")</f>
        <v>0</v>
      </c>
      <c r="CD234" s="43">
        <f ca="1">IF($EO234,OFFSET('Measure Summary'!$A$1,'IRP Inputs'!$EN234-1,'IRP Inputs'!CD$14-1)*100,"")</f>
        <v>0</v>
      </c>
      <c r="CE234" s="43">
        <f ca="1">IF($EO234,OFFSET('Measure Summary'!$A$1,'IRP Inputs'!$EN234-1,'IRP Inputs'!CE$14-1)*100,"")</f>
        <v>0</v>
      </c>
      <c r="CF234" s="43">
        <f ca="1">IF($EO234,OFFSET('Measure Summary'!$A$1,'IRP Inputs'!$EN234-1,'IRP Inputs'!CF$14-1)*100,"")</f>
        <v>0</v>
      </c>
      <c r="CG234" s="43">
        <f ca="1">IF($EO234,OFFSET('Measure Summary'!$A$1,'IRP Inputs'!$EN234-1,'IRP Inputs'!CG$14-1)*100,"")</f>
        <v>0</v>
      </c>
      <c r="CH234" s="43">
        <f ca="1">IF($EO234,OFFSET('Measure Summary'!$A$1,'IRP Inputs'!$EN234-1,'IRP Inputs'!CH$14-1)*100,"")</f>
        <v>0</v>
      </c>
      <c r="CI234" s="44">
        <f ca="1">IF($EO234,OFFSET('Measure Summary'!$A$1,'IRP Inputs'!$EN234-1,'IRP Inputs'!CI$14-1)*100,"")</f>
        <v>0</v>
      </c>
      <c r="CJ234" s="45">
        <f ca="1">IF($EO234,OFFSET('Measure Summary'!$A$1,'IRP Inputs'!$EN234-1,IF($C234="WA",CJ$17,CJ$16)-1)/100,"")</f>
        <v>0</v>
      </c>
      <c r="CK234" s="46">
        <f ca="1">IF($EO234,OFFSET('Measure Summary'!$A$1,'IRP Inputs'!$EN234-1,IF($C234="WA",CK$17,CK$16)-1)/100,"")</f>
        <v>0</v>
      </c>
      <c r="CL234" s="46">
        <f ca="1">IF($EO234,OFFSET('Measure Summary'!$A$1,'IRP Inputs'!$EN234-1,IF($C234="WA",CL$17,CL$16)-1)/100,"")</f>
        <v>0</v>
      </c>
      <c r="CM234" s="46">
        <f ca="1">IF($EO234,OFFSET('Measure Summary'!$A$1,'IRP Inputs'!$EN234-1,IF($C234="WA",CM$17,CM$16)-1)/100,"")</f>
        <v>0</v>
      </c>
      <c r="CN234" s="46">
        <f ca="1">IF($EO234,OFFSET('Measure Summary'!$A$1,'IRP Inputs'!$EN234-1,IF($C234="WA",CN$17,CN$16)-1)/100,"")</f>
        <v>0</v>
      </c>
      <c r="CO234" s="46">
        <f ca="1">IF($EO234,OFFSET('Measure Summary'!$A$1,'IRP Inputs'!$EN234-1,IF($C234="WA",CO$17,CO$16)-1)/100,"")</f>
        <v>0</v>
      </c>
      <c r="CP234" s="46">
        <f ca="1">IF($EO234,OFFSET('Measure Summary'!$A$1,'IRP Inputs'!$EN234-1,IF($C234="WA",CP$17,CP$16)-1)/100,"")</f>
        <v>0</v>
      </c>
      <c r="CQ234" s="46">
        <f ca="1">IF($EO234,OFFSET('Measure Summary'!$A$1,'IRP Inputs'!$EN234-1,IF($C234="WA",CQ$17,CQ$16)-1)/100,"")</f>
        <v>0</v>
      </c>
      <c r="CR234" s="46">
        <f ca="1">IF($EO234,OFFSET('Measure Summary'!$A$1,'IRP Inputs'!$EN234-1,IF($C234="WA",CR$17,CR$16)-1)/100,"")</f>
        <v>0</v>
      </c>
      <c r="CS234" s="46">
        <f ca="1">IF($EO234,OFFSET('Measure Summary'!$A$1,'IRP Inputs'!$EN234-1,IF($C234="WA",CS$17,CS$16)-1)/100,"")</f>
        <v>0</v>
      </c>
      <c r="CT234" s="46">
        <f ca="1">IF($EO234,OFFSET('Measure Summary'!$A$1,'IRP Inputs'!$EN234-1,IF($C234="WA",CT$17,CT$16)-1)/100,"")</f>
        <v>0</v>
      </c>
      <c r="CU234" s="46">
        <f ca="1">IF($EO234,OFFSET('Measure Summary'!$A$1,'IRP Inputs'!$EN234-1,IF($C234="WA",CU$17,CU$16)-1)/100,"")</f>
        <v>0</v>
      </c>
      <c r="CV234" s="46">
        <f ca="1">IF($EO234,OFFSET('Measure Summary'!$A$1,'IRP Inputs'!$EN234-1,IF($C234="WA",CV$17,CV$16)-1)/100,"")</f>
        <v>0</v>
      </c>
      <c r="CW234" s="46">
        <f ca="1">IF($EO234,OFFSET('Measure Summary'!$A$1,'IRP Inputs'!$EN234-1,IF($C234="WA",CW$17,CW$16)-1)/100,"")</f>
        <v>0</v>
      </c>
      <c r="CX234" s="46">
        <f ca="1">IF($EO234,OFFSET('Measure Summary'!$A$1,'IRP Inputs'!$EN234-1,IF($C234="WA",CX$17,CX$16)-1)/100,"")</f>
        <v>0</v>
      </c>
      <c r="CY234" s="46">
        <f ca="1">IF($EO234,OFFSET('Measure Summary'!$A$1,'IRP Inputs'!$EN234-1,IF($C234="WA",CY$17,CY$16)-1)/100,"")</f>
        <v>0</v>
      </c>
      <c r="CZ234" s="46">
        <f ca="1">IF($EO234,OFFSET('Measure Summary'!$A$1,'IRP Inputs'!$EN234-1,IF($C234="WA",CZ$17,CZ$16)-1)/100,"")</f>
        <v>0</v>
      </c>
      <c r="DA234" s="46">
        <f ca="1">IF($EO234,OFFSET('Measure Summary'!$A$1,'IRP Inputs'!$EN234-1,IF($C234="WA",DA$17,DA$16)-1)/100,"")</f>
        <v>0</v>
      </c>
      <c r="DB234" s="46">
        <f ca="1">IF($EO234,OFFSET('Measure Summary'!$A$1,'IRP Inputs'!$EN234-1,IF($C234="WA",DB$17,DB$16)-1)/100,"")</f>
        <v>0</v>
      </c>
      <c r="DC234" s="46">
        <f ca="1">IF($EO234,OFFSET('Measure Summary'!$A$1,'IRP Inputs'!$EN234-1,IF($C234="WA",DC$17,DC$16)-1)/100,"")</f>
        <v>0</v>
      </c>
      <c r="DD234" s="46">
        <f ca="1">IF($EO234,OFFSET('Measure Summary'!$A$1,'IRP Inputs'!$EN234-1,IF($C234="WA",DD$17,DD$16)-1)/100,"")</f>
        <v>0</v>
      </c>
      <c r="DE234" s="46">
        <f ca="1">IF($EO234,OFFSET('Measure Summary'!$A$1,'IRP Inputs'!$EN234-1,IF($C234="WA",DE$17,DE$16)-1)/100,"")</f>
        <v>0</v>
      </c>
      <c r="DF234" s="46">
        <f ca="1">IF($EO234,OFFSET('Measure Summary'!$A$1,'IRP Inputs'!$EN234-1,IF($C234="WA",DF$17,DF$16)-1)/100,"")</f>
        <v>0</v>
      </c>
      <c r="DG234" s="46">
        <f ca="1">IF($EO234,OFFSET('Measure Summary'!$A$1,'IRP Inputs'!$EN234-1,IF($C234="WA",DG$17,DG$16)-1)/100,"")</f>
        <v>0</v>
      </c>
      <c r="DH234" s="47">
        <f ca="1">IF($EO234,OFFSET('Measure Summary'!$A$1,'IRP Inputs'!$EN234-1,IF($C234="WA",DH$17,DH$16)-1)/100,"")</f>
        <v>0</v>
      </c>
      <c r="DJ234" s="48">
        <f ca="1">IF($EO234,OFFSET('Measure Summary'!$A$1,'IRP Inputs'!$EN234-1,'IRP Inputs'!DJ$14-1),"")*K234</f>
        <v>96.170263202767643</v>
      </c>
      <c r="DK234" s="49">
        <f t="shared" ca="1" si="128"/>
        <v>29.81278159285797</v>
      </c>
      <c r="DL234" s="48">
        <f t="shared" ref="DL234:DU243" ca="1" si="134">IF($EO234,SUM($DJ234:$DK234)*INDEX($M234:$AK234,1,MATCH(DL$23,$M$23:$AK$23,0))/1000000,"")</f>
        <v>0</v>
      </c>
      <c r="DM234" s="50">
        <f t="shared" ca="1" si="134"/>
        <v>0</v>
      </c>
      <c r="DN234" s="50">
        <f t="shared" ca="1" si="134"/>
        <v>0</v>
      </c>
      <c r="DO234" s="50">
        <f t="shared" ca="1" si="134"/>
        <v>0</v>
      </c>
      <c r="DP234" s="50">
        <f t="shared" ca="1" si="134"/>
        <v>0</v>
      </c>
      <c r="DQ234" s="50">
        <f t="shared" ca="1" si="134"/>
        <v>0</v>
      </c>
      <c r="DR234" s="50">
        <f t="shared" ca="1" si="134"/>
        <v>0</v>
      </c>
      <c r="DS234" s="50">
        <f t="shared" ca="1" si="134"/>
        <v>0</v>
      </c>
      <c r="DT234" s="50">
        <f t="shared" ca="1" si="134"/>
        <v>0</v>
      </c>
      <c r="DU234" s="50">
        <f t="shared" ca="1" si="134"/>
        <v>0</v>
      </c>
      <c r="DV234" s="50">
        <f t="shared" ref="DV234:EE243" ca="1" si="135">IF($EO234,SUM($DJ234:$DK234)*INDEX($M234:$AK234,1,MATCH(DV$23,$M$23:$AK$23,0))/1000000,"")</f>
        <v>0</v>
      </c>
      <c r="DW234" s="50">
        <f t="shared" ca="1" si="135"/>
        <v>0</v>
      </c>
      <c r="DX234" s="50">
        <f t="shared" ca="1" si="135"/>
        <v>0</v>
      </c>
      <c r="DY234" s="50">
        <f t="shared" ca="1" si="135"/>
        <v>0</v>
      </c>
      <c r="DZ234" s="50">
        <f t="shared" ca="1" si="135"/>
        <v>0</v>
      </c>
      <c r="EA234" s="50">
        <f t="shared" ca="1" si="135"/>
        <v>0</v>
      </c>
      <c r="EB234" s="50">
        <f t="shared" ca="1" si="135"/>
        <v>0</v>
      </c>
      <c r="EC234" s="50">
        <f t="shared" ca="1" si="135"/>
        <v>0</v>
      </c>
      <c r="ED234" s="50">
        <f t="shared" ca="1" si="135"/>
        <v>0</v>
      </c>
      <c r="EE234" s="50">
        <f t="shared" ca="1" si="135"/>
        <v>0</v>
      </c>
      <c r="EF234" s="50">
        <f t="shared" ca="1" si="133"/>
        <v>0</v>
      </c>
      <c r="EG234" s="50">
        <f t="shared" ca="1" si="133"/>
        <v>0</v>
      </c>
      <c r="EH234" s="50">
        <f t="shared" ca="1" si="133"/>
        <v>0</v>
      </c>
      <c r="EI234" s="50">
        <f t="shared" ca="1" si="133"/>
        <v>0</v>
      </c>
      <c r="EJ234" s="49">
        <f t="shared" ca="1" si="133"/>
        <v>0</v>
      </c>
      <c r="EM234">
        <f t="shared" si="130"/>
        <v>211</v>
      </c>
      <c r="EN234">
        <f>MATCH(EM234,'Measure Summary'!$VY:$VY,0)</f>
        <v>215</v>
      </c>
      <c r="EO234" t="b">
        <f t="shared" si="129"/>
        <v>1</v>
      </c>
    </row>
    <row r="235" spans="1:145">
      <c r="A235" s="40" t="str">
        <f ca="1">IF($EO235,OFFSET('Measure Summary'!$A$1,'IRP Inputs'!$EN235-1,'IRP Inputs'!A$14-1),"")</f>
        <v>OR_Residential_LI - Single Family_Existing_Space Heating_Natural Gas_Furnace</v>
      </c>
      <c r="B235" t="str">
        <f ca="1">IF($EO235,OFFSET('Measure Summary'!$A$1,'IRP Inputs'!$EN235-1,'IRP Inputs'!B$14-1),"")</f>
        <v>Retrofit</v>
      </c>
      <c r="C235" t="str">
        <f ca="1">IF($EO235,OFFSET('Measure Summary'!$A$1,'IRP Inputs'!$EN235-1,'IRP Inputs'!C$14-1),"")</f>
        <v>OR</v>
      </c>
      <c r="D235" t="str">
        <f ca="1">IF($EO235,OFFSET('Measure Summary'!$A$1,'IRP Inputs'!$EN235-1,'IRP Inputs'!D$14-1),"")</f>
        <v>Residential</v>
      </c>
      <c r="E235" t="str">
        <f ca="1">IF($EO235,OFFSET('Measure Summary'!$A$1,'IRP Inputs'!$EN235-1,'IRP Inputs'!E$14-1),"")</f>
        <v>LI - Multi-Family</v>
      </c>
      <c r="F235" t="str">
        <f ca="1">IF($EO235,OFFSET('Measure Summary'!$A$1,'IRP Inputs'!$EN235-1,'IRP Inputs'!F$14-1),"")</f>
        <v>Existing</v>
      </c>
      <c r="G235" t="str">
        <f ca="1">IF($EO235,OFFSET('Measure Summary'!$A$1,'IRP Inputs'!$EN235-1,'IRP Inputs'!G$14-1),"")</f>
        <v>Space Heating</v>
      </c>
      <c r="H235" t="str">
        <f ca="1">IF($EO235,OFFSET('Measure Summary'!$A$1,'IRP Inputs'!$EN235-1,'IRP Inputs'!H$14-1),"")</f>
        <v>Gas Boiler - Maintenance</v>
      </c>
      <c r="I235" t="str">
        <f ca="1">IF($EO235,OFFSET('Measure Summary'!$A$1,'IRP Inputs'!$EN235-1,'IRP Inputs'!I$14-1),"")</f>
        <v>ORM164</v>
      </c>
      <c r="J235" s="1" t="str">
        <f ca="1">IF($EO235,OFFSET('Measure Summary'!$A$1,'IRP Inputs'!$EN235-1,'IRP Inputs'!J$14-1),"")</f>
        <v>Restored to nameplate 80% AFUE</v>
      </c>
      <c r="K235" s="41">
        <f ca="1">IF($EO235,OFFSET('Measure Summary'!$A$1,'IRP Inputs'!$EN235-1,'IRP Inputs'!K$14-1),"")</f>
        <v>122.57</v>
      </c>
      <c r="L235" s="1">
        <f ca="1">IF($EO235,OFFSET('Measure Summary'!$A$1,'IRP Inputs'!$EN235-1,'IRP Inputs'!L$14-1),"")</f>
        <v>3</v>
      </c>
      <c r="M235" s="42">
        <f ca="1">IF($EO235,OFFSET('Measure Summary'!$A$1,'IRP Inputs'!$EN235-1,'IRP Inputs'!M$14-1),"")</f>
        <v>0</v>
      </c>
      <c r="N235" s="43">
        <f ca="1">IF($EO235,OFFSET('Measure Summary'!$A$1,'IRP Inputs'!$EN235-1,'IRP Inputs'!N$14-1),"")</f>
        <v>0</v>
      </c>
      <c r="O235" s="43">
        <f ca="1">IF($EO235,OFFSET('Measure Summary'!$A$1,'IRP Inputs'!$EN235-1,'IRP Inputs'!O$14-1),"")</f>
        <v>0</v>
      </c>
      <c r="P235" s="43">
        <f ca="1">IF($EO235,OFFSET('Measure Summary'!$A$1,'IRP Inputs'!$EN235-1,'IRP Inputs'!P$14-1),"")</f>
        <v>0</v>
      </c>
      <c r="Q235" s="43">
        <f ca="1">IF($EO235,OFFSET('Measure Summary'!$A$1,'IRP Inputs'!$EN235-1,'IRP Inputs'!Q$14-1),"")</f>
        <v>0</v>
      </c>
      <c r="R235" s="43">
        <f ca="1">IF($EO235,OFFSET('Measure Summary'!$A$1,'IRP Inputs'!$EN235-1,'IRP Inputs'!R$14-1),"")</f>
        <v>0</v>
      </c>
      <c r="S235" s="43">
        <f ca="1">IF($EO235,OFFSET('Measure Summary'!$A$1,'IRP Inputs'!$EN235-1,'IRP Inputs'!S$14-1),"")</f>
        <v>0</v>
      </c>
      <c r="T235" s="43">
        <f ca="1">IF($EO235,OFFSET('Measure Summary'!$A$1,'IRP Inputs'!$EN235-1,'IRP Inputs'!T$14-1),"")</f>
        <v>0</v>
      </c>
      <c r="U235" s="43">
        <f ca="1">IF($EO235,OFFSET('Measure Summary'!$A$1,'IRP Inputs'!$EN235-1,'IRP Inputs'!U$14-1),"")</f>
        <v>0</v>
      </c>
      <c r="V235" s="43">
        <f ca="1">IF($EO235,OFFSET('Measure Summary'!$A$1,'IRP Inputs'!$EN235-1,'IRP Inputs'!V$14-1),"")</f>
        <v>0</v>
      </c>
      <c r="W235" s="43">
        <f ca="1">IF($EO235,OFFSET('Measure Summary'!$A$1,'IRP Inputs'!$EN235-1,'IRP Inputs'!W$14-1),"")</f>
        <v>0</v>
      </c>
      <c r="X235" s="43">
        <f ca="1">IF($EO235,OFFSET('Measure Summary'!$A$1,'IRP Inputs'!$EN235-1,'IRP Inputs'!X$14-1),"")</f>
        <v>0</v>
      </c>
      <c r="Y235" s="43">
        <f ca="1">IF($EO235,OFFSET('Measure Summary'!$A$1,'IRP Inputs'!$EN235-1,'IRP Inputs'!Y$14-1),"")</f>
        <v>0</v>
      </c>
      <c r="Z235" s="43">
        <f ca="1">IF($EO235,OFFSET('Measure Summary'!$A$1,'IRP Inputs'!$EN235-1,'IRP Inputs'!Z$14-1),"")</f>
        <v>0</v>
      </c>
      <c r="AA235" s="43">
        <f ca="1">IF($EO235,OFFSET('Measure Summary'!$A$1,'IRP Inputs'!$EN235-1,'IRP Inputs'!AA$14-1),"")</f>
        <v>0</v>
      </c>
      <c r="AB235" s="43">
        <f ca="1">IF($EO235,OFFSET('Measure Summary'!$A$1,'IRP Inputs'!$EN235-1,'IRP Inputs'!AB$14-1),"")</f>
        <v>0</v>
      </c>
      <c r="AC235" s="43">
        <f ca="1">IF($EO235,OFFSET('Measure Summary'!$A$1,'IRP Inputs'!$EN235-1,'IRP Inputs'!AC$14-1),"")</f>
        <v>0</v>
      </c>
      <c r="AD235" s="43">
        <f ca="1">IF($EO235,OFFSET('Measure Summary'!$A$1,'IRP Inputs'!$EN235-1,'IRP Inputs'!AD$14-1),"")</f>
        <v>0</v>
      </c>
      <c r="AE235" s="43">
        <f ca="1">IF($EO235,OFFSET('Measure Summary'!$A$1,'IRP Inputs'!$EN235-1,'IRP Inputs'!AE$14-1),"")</f>
        <v>0</v>
      </c>
      <c r="AF235" s="43">
        <f ca="1">IF($EO235,OFFSET('Measure Summary'!$A$1,'IRP Inputs'!$EN235-1,'IRP Inputs'!AF$14-1),"")</f>
        <v>0</v>
      </c>
      <c r="AG235" s="43">
        <f ca="1">IF($EO235,OFFSET('Measure Summary'!$A$1,'IRP Inputs'!$EN235-1,'IRP Inputs'!AG$14-1),"")</f>
        <v>0</v>
      </c>
      <c r="AH235" s="43">
        <f ca="1">IF($EO235,OFFSET('Measure Summary'!$A$1,'IRP Inputs'!$EN235-1,'IRP Inputs'!AH$14-1),"")</f>
        <v>0</v>
      </c>
      <c r="AI235" s="43">
        <f ca="1">IF($EO235,OFFSET('Measure Summary'!$A$1,'IRP Inputs'!$EN235-1,'IRP Inputs'!AI$14-1),"")</f>
        <v>0</v>
      </c>
      <c r="AJ235" s="43">
        <f ca="1">IF($EO235,OFFSET('Measure Summary'!$A$1,'IRP Inputs'!$EN235-1,'IRP Inputs'!AJ$14-1),"")</f>
        <v>0</v>
      </c>
      <c r="AK235" s="44">
        <f ca="1">IF($EO235,OFFSET('Measure Summary'!$A$1,'IRP Inputs'!$EN235-1,'IRP Inputs'!AK$14-1),"")</f>
        <v>0</v>
      </c>
      <c r="AL235" s="42">
        <f ca="1">IF($EO235,OFFSET('Measure Summary'!$A$1,'IRP Inputs'!$EN235-1,'IRP Inputs'!AL$14-1)*100,"")</f>
        <v>0</v>
      </c>
      <c r="AM235" s="43">
        <f ca="1">IF($EO235,OFFSET('Measure Summary'!$A$1,'IRP Inputs'!$EN235-1,'IRP Inputs'!AM$14-1)*100,"")</f>
        <v>0</v>
      </c>
      <c r="AN235" s="43">
        <f ca="1">IF($EO235,OFFSET('Measure Summary'!$A$1,'IRP Inputs'!$EN235-1,'IRP Inputs'!AN$14-1)*100,"")</f>
        <v>0</v>
      </c>
      <c r="AO235" s="43">
        <f ca="1">IF($EO235,OFFSET('Measure Summary'!$A$1,'IRP Inputs'!$EN235-1,'IRP Inputs'!AO$14-1)*100,"")</f>
        <v>0</v>
      </c>
      <c r="AP235" s="43">
        <f ca="1">IF($EO235,OFFSET('Measure Summary'!$A$1,'IRP Inputs'!$EN235-1,'IRP Inputs'!AP$14-1)*100,"")</f>
        <v>0</v>
      </c>
      <c r="AQ235" s="43">
        <f ca="1">IF($EO235,OFFSET('Measure Summary'!$A$1,'IRP Inputs'!$EN235-1,'IRP Inputs'!AQ$14-1)*100,"")</f>
        <v>0</v>
      </c>
      <c r="AR235" s="43">
        <f ca="1">IF($EO235,OFFSET('Measure Summary'!$A$1,'IRP Inputs'!$EN235-1,'IRP Inputs'!AR$14-1)*100,"")</f>
        <v>0</v>
      </c>
      <c r="AS235" s="43">
        <f ca="1">IF($EO235,OFFSET('Measure Summary'!$A$1,'IRP Inputs'!$EN235-1,'IRP Inputs'!AS$14-1)*100,"")</f>
        <v>0</v>
      </c>
      <c r="AT235" s="43">
        <f ca="1">IF($EO235,OFFSET('Measure Summary'!$A$1,'IRP Inputs'!$EN235-1,'IRP Inputs'!AT$14-1)*100,"")</f>
        <v>0</v>
      </c>
      <c r="AU235" s="43">
        <f ca="1">IF($EO235,OFFSET('Measure Summary'!$A$1,'IRP Inputs'!$EN235-1,'IRP Inputs'!AU$14-1)*100,"")</f>
        <v>0</v>
      </c>
      <c r="AV235" s="43">
        <f ca="1">IF($EO235,OFFSET('Measure Summary'!$A$1,'IRP Inputs'!$EN235-1,'IRP Inputs'!AV$14-1)*100,"")</f>
        <v>0</v>
      </c>
      <c r="AW235" s="43">
        <f ca="1">IF($EO235,OFFSET('Measure Summary'!$A$1,'IRP Inputs'!$EN235-1,'IRP Inputs'!AW$14-1)*100,"")</f>
        <v>0</v>
      </c>
      <c r="AX235" s="43">
        <f ca="1">IF($EO235,OFFSET('Measure Summary'!$A$1,'IRP Inputs'!$EN235-1,'IRP Inputs'!AX$14-1)*100,"")</f>
        <v>0</v>
      </c>
      <c r="AY235" s="43">
        <f ca="1">IF($EO235,OFFSET('Measure Summary'!$A$1,'IRP Inputs'!$EN235-1,'IRP Inputs'!AY$14-1)*100,"")</f>
        <v>0</v>
      </c>
      <c r="AZ235" s="43">
        <f ca="1">IF($EO235,OFFSET('Measure Summary'!$A$1,'IRP Inputs'!$EN235-1,'IRP Inputs'!AZ$14-1)*100,"")</f>
        <v>0</v>
      </c>
      <c r="BA235" s="43">
        <f ca="1">IF($EO235,OFFSET('Measure Summary'!$A$1,'IRP Inputs'!$EN235-1,'IRP Inputs'!BA$14-1)*100,"")</f>
        <v>0</v>
      </c>
      <c r="BB235" s="43">
        <f ca="1">IF($EO235,OFFSET('Measure Summary'!$A$1,'IRP Inputs'!$EN235-1,'IRP Inputs'!BB$14-1)*100,"")</f>
        <v>0</v>
      </c>
      <c r="BC235" s="43">
        <f ca="1">IF($EO235,OFFSET('Measure Summary'!$A$1,'IRP Inputs'!$EN235-1,'IRP Inputs'!BC$14-1)*100,"")</f>
        <v>0</v>
      </c>
      <c r="BD235" s="43">
        <f ca="1">IF($EO235,OFFSET('Measure Summary'!$A$1,'IRP Inputs'!$EN235-1,'IRP Inputs'!BD$14-1)*100,"")</f>
        <v>0</v>
      </c>
      <c r="BE235" s="43">
        <f ca="1">IF($EO235,OFFSET('Measure Summary'!$A$1,'IRP Inputs'!$EN235-1,'IRP Inputs'!BE$14-1)*100,"")</f>
        <v>0</v>
      </c>
      <c r="BF235" s="43">
        <f ca="1">IF($EO235,OFFSET('Measure Summary'!$A$1,'IRP Inputs'!$EN235-1,'IRP Inputs'!BF$14-1)*100,"")</f>
        <v>0</v>
      </c>
      <c r="BG235" s="43">
        <f ca="1">IF($EO235,OFFSET('Measure Summary'!$A$1,'IRP Inputs'!$EN235-1,'IRP Inputs'!BG$14-1)*100,"")</f>
        <v>0</v>
      </c>
      <c r="BH235" s="43">
        <f ca="1">IF($EO235,OFFSET('Measure Summary'!$A$1,'IRP Inputs'!$EN235-1,'IRP Inputs'!BH$14-1)*100,"")</f>
        <v>0</v>
      </c>
      <c r="BI235" s="43">
        <f ca="1">IF($EO235,OFFSET('Measure Summary'!$A$1,'IRP Inputs'!$EN235-1,'IRP Inputs'!BI$14-1)*100,"")</f>
        <v>0</v>
      </c>
      <c r="BJ235" s="44">
        <f ca="1">IF($EO235,OFFSET('Measure Summary'!$A$1,'IRP Inputs'!$EN235-1,'IRP Inputs'!BJ$14-1)*100,"")</f>
        <v>0</v>
      </c>
      <c r="BK235" s="42">
        <f ca="1">IF($EO235,OFFSET('Measure Summary'!$A$1,'IRP Inputs'!$EN235-1,'IRP Inputs'!BK$14-1)*100,"")</f>
        <v>0</v>
      </c>
      <c r="BL235" s="43">
        <f ca="1">IF($EO235,OFFSET('Measure Summary'!$A$1,'IRP Inputs'!$EN235-1,'IRP Inputs'!BL$14-1)*100,"")</f>
        <v>0</v>
      </c>
      <c r="BM235" s="43">
        <f ca="1">IF($EO235,OFFSET('Measure Summary'!$A$1,'IRP Inputs'!$EN235-1,'IRP Inputs'!BM$14-1)*100,"")</f>
        <v>0</v>
      </c>
      <c r="BN235" s="43">
        <f ca="1">IF($EO235,OFFSET('Measure Summary'!$A$1,'IRP Inputs'!$EN235-1,'IRP Inputs'!BN$14-1)*100,"")</f>
        <v>0</v>
      </c>
      <c r="BO235" s="43">
        <f ca="1">IF($EO235,OFFSET('Measure Summary'!$A$1,'IRP Inputs'!$EN235-1,'IRP Inputs'!BO$14-1)*100,"")</f>
        <v>0</v>
      </c>
      <c r="BP235" s="43">
        <f ca="1">IF($EO235,OFFSET('Measure Summary'!$A$1,'IRP Inputs'!$EN235-1,'IRP Inputs'!BP$14-1)*100,"")</f>
        <v>0</v>
      </c>
      <c r="BQ235" s="43">
        <f ca="1">IF($EO235,OFFSET('Measure Summary'!$A$1,'IRP Inputs'!$EN235-1,'IRP Inputs'!BQ$14-1)*100,"")</f>
        <v>0</v>
      </c>
      <c r="BR235" s="43">
        <f ca="1">IF($EO235,OFFSET('Measure Summary'!$A$1,'IRP Inputs'!$EN235-1,'IRP Inputs'!BR$14-1)*100,"")</f>
        <v>0</v>
      </c>
      <c r="BS235" s="43">
        <f ca="1">IF($EO235,OFFSET('Measure Summary'!$A$1,'IRP Inputs'!$EN235-1,'IRP Inputs'!BS$14-1)*100,"")</f>
        <v>0</v>
      </c>
      <c r="BT235" s="43">
        <f ca="1">IF($EO235,OFFSET('Measure Summary'!$A$1,'IRP Inputs'!$EN235-1,'IRP Inputs'!BT$14-1)*100,"")</f>
        <v>0</v>
      </c>
      <c r="BU235" s="43">
        <f ca="1">IF($EO235,OFFSET('Measure Summary'!$A$1,'IRP Inputs'!$EN235-1,'IRP Inputs'!BU$14-1)*100,"")</f>
        <v>0</v>
      </c>
      <c r="BV235" s="43">
        <f ca="1">IF($EO235,OFFSET('Measure Summary'!$A$1,'IRP Inputs'!$EN235-1,'IRP Inputs'!BV$14-1)*100,"")</f>
        <v>0</v>
      </c>
      <c r="BW235" s="43">
        <f ca="1">IF($EO235,OFFSET('Measure Summary'!$A$1,'IRP Inputs'!$EN235-1,'IRP Inputs'!BW$14-1)*100,"")</f>
        <v>0</v>
      </c>
      <c r="BX235" s="43">
        <f ca="1">IF($EO235,OFFSET('Measure Summary'!$A$1,'IRP Inputs'!$EN235-1,'IRP Inputs'!BX$14-1)*100,"")</f>
        <v>0</v>
      </c>
      <c r="BY235" s="43">
        <f ca="1">IF($EO235,OFFSET('Measure Summary'!$A$1,'IRP Inputs'!$EN235-1,'IRP Inputs'!BY$14-1)*100,"")</f>
        <v>0</v>
      </c>
      <c r="BZ235" s="43">
        <f ca="1">IF($EO235,OFFSET('Measure Summary'!$A$1,'IRP Inputs'!$EN235-1,'IRP Inputs'!BZ$14-1)*100,"")</f>
        <v>0</v>
      </c>
      <c r="CA235" s="43">
        <f ca="1">IF($EO235,OFFSET('Measure Summary'!$A$1,'IRP Inputs'!$EN235-1,'IRP Inputs'!CA$14-1)*100,"")</f>
        <v>0</v>
      </c>
      <c r="CB235" s="43">
        <f ca="1">IF($EO235,OFFSET('Measure Summary'!$A$1,'IRP Inputs'!$EN235-1,'IRP Inputs'!CB$14-1)*100,"")</f>
        <v>0</v>
      </c>
      <c r="CC235" s="43">
        <f ca="1">IF($EO235,OFFSET('Measure Summary'!$A$1,'IRP Inputs'!$EN235-1,'IRP Inputs'!CC$14-1)*100,"")</f>
        <v>0</v>
      </c>
      <c r="CD235" s="43">
        <f ca="1">IF($EO235,OFFSET('Measure Summary'!$A$1,'IRP Inputs'!$EN235-1,'IRP Inputs'!CD$14-1)*100,"")</f>
        <v>0</v>
      </c>
      <c r="CE235" s="43">
        <f ca="1">IF($EO235,OFFSET('Measure Summary'!$A$1,'IRP Inputs'!$EN235-1,'IRP Inputs'!CE$14-1)*100,"")</f>
        <v>0</v>
      </c>
      <c r="CF235" s="43">
        <f ca="1">IF($EO235,OFFSET('Measure Summary'!$A$1,'IRP Inputs'!$EN235-1,'IRP Inputs'!CF$14-1)*100,"")</f>
        <v>0</v>
      </c>
      <c r="CG235" s="43">
        <f ca="1">IF($EO235,OFFSET('Measure Summary'!$A$1,'IRP Inputs'!$EN235-1,'IRP Inputs'!CG$14-1)*100,"")</f>
        <v>0</v>
      </c>
      <c r="CH235" s="43">
        <f ca="1">IF($EO235,OFFSET('Measure Summary'!$A$1,'IRP Inputs'!$EN235-1,'IRP Inputs'!CH$14-1)*100,"")</f>
        <v>0</v>
      </c>
      <c r="CI235" s="44">
        <f ca="1">IF($EO235,OFFSET('Measure Summary'!$A$1,'IRP Inputs'!$EN235-1,'IRP Inputs'!CI$14-1)*100,"")</f>
        <v>0</v>
      </c>
      <c r="CJ235" s="45">
        <f ca="1">IF($EO235,OFFSET('Measure Summary'!$A$1,'IRP Inputs'!$EN235-1,IF($C235="WA",CJ$17,CJ$16)-1)/100,"")</f>
        <v>0</v>
      </c>
      <c r="CK235" s="46">
        <f ca="1">IF($EO235,OFFSET('Measure Summary'!$A$1,'IRP Inputs'!$EN235-1,IF($C235="WA",CK$17,CK$16)-1)/100,"")</f>
        <v>0</v>
      </c>
      <c r="CL235" s="46">
        <f ca="1">IF($EO235,OFFSET('Measure Summary'!$A$1,'IRP Inputs'!$EN235-1,IF($C235="WA",CL$17,CL$16)-1)/100,"")</f>
        <v>0</v>
      </c>
      <c r="CM235" s="46">
        <f ca="1">IF($EO235,OFFSET('Measure Summary'!$A$1,'IRP Inputs'!$EN235-1,IF($C235="WA",CM$17,CM$16)-1)/100,"")</f>
        <v>0</v>
      </c>
      <c r="CN235" s="46">
        <f ca="1">IF($EO235,OFFSET('Measure Summary'!$A$1,'IRP Inputs'!$EN235-1,IF($C235="WA",CN$17,CN$16)-1)/100,"")</f>
        <v>0</v>
      </c>
      <c r="CO235" s="46">
        <f ca="1">IF($EO235,OFFSET('Measure Summary'!$A$1,'IRP Inputs'!$EN235-1,IF($C235="WA",CO$17,CO$16)-1)/100,"")</f>
        <v>0</v>
      </c>
      <c r="CP235" s="46">
        <f ca="1">IF($EO235,OFFSET('Measure Summary'!$A$1,'IRP Inputs'!$EN235-1,IF($C235="WA",CP$17,CP$16)-1)/100,"")</f>
        <v>0</v>
      </c>
      <c r="CQ235" s="46">
        <f ca="1">IF($EO235,OFFSET('Measure Summary'!$A$1,'IRP Inputs'!$EN235-1,IF($C235="WA",CQ$17,CQ$16)-1)/100,"")</f>
        <v>0</v>
      </c>
      <c r="CR235" s="46">
        <f ca="1">IF($EO235,OFFSET('Measure Summary'!$A$1,'IRP Inputs'!$EN235-1,IF($C235="WA",CR$17,CR$16)-1)/100,"")</f>
        <v>0</v>
      </c>
      <c r="CS235" s="46">
        <f ca="1">IF($EO235,OFFSET('Measure Summary'!$A$1,'IRP Inputs'!$EN235-1,IF($C235="WA",CS$17,CS$16)-1)/100,"")</f>
        <v>0</v>
      </c>
      <c r="CT235" s="46">
        <f ca="1">IF($EO235,OFFSET('Measure Summary'!$A$1,'IRP Inputs'!$EN235-1,IF($C235="WA",CT$17,CT$16)-1)/100,"")</f>
        <v>0</v>
      </c>
      <c r="CU235" s="46">
        <f ca="1">IF($EO235,OFFSET('Measure Summary'!$A$1,'IRP Inputs'!$EN235-1,IF($C235="WA",CU$17,CU$16)-1)/100,"")</f>
        <v>0</v>
      </c>
      <c r="CV235" s="46">
        <f ca="1">IF($EO235,OFFSET('Measure Summary'!$A$1,'IRP Inputs'!$EN235-1,IF($C235="WA",CV$17,CV$16)-1)/100,"")</f>
        <v>0</v>
      </c>
      <c r="CW235" s="46">
        <f ca="1">IF($EO235,OFFSET('Measure Summary'!$A$1,'IRP Inputs'!$EN235-1,IF($C235="WA",CW$17,CW$16)-1)/100,"")</f>
        <v>0</v>
      </c>
      <c r="CX235" s="46">
        <f ca="1">IF($EO235,OFFSET('Measure Summary'!$A$1,'IRP Inputs'!$EN235-1,IF($C235="WA",CX$17,CX$16)-1)/100,"")</f>
        <v>0</v>
      </c>
      <c r="CY235" s="46">
        <f ca="1">IF($EO235,OFFSET('Measure Summary'!$A$1,'IRP Inputs'!$EN235-1,IF($C235="WA",CY$17,CY$16)-1)/100,"")</f>
        <v>0</v>
      </c>
      <c r="CZ235" s="46">
        <f ca="1">IF($EO235,OFFSET('Measure Summary'!$A$1,'IRP Inputs'!$EN235-1,IF($C235="WA",CZ$17,CZ$16)-1)/100,"")</f>
        <v>0</v>
      </c>
      <c r="DA235" s="46">
        <f ca="1">IF($EO235,OFFSET('Measure Summary'!$A$1,'IRP Inputs'!$EN235-1,IF($C235="WA",DA$17,DA$16)-1)/100,"")</f>
        <v>0</v>
      </c>
      <c r="DB235" s="46">
        <f ca="1">IF($EO235,OFFSET('Measure Summary'!$A$1,'IRP Inputs'!$EN235-1,IF($C235="WA",DB$17,DB$16)-1)/100,"")</f>
        <v>0</v>
      </c>
      <c r="DC235" s="46">
        <f ca="1">IF($EO235,OFFSET('Measure Summary'!$A$1,'IRP Inputs'!$EN235-1,IF($C235="WA",DC$17,DC$16)-1)/100,"")</f>
        <v>0</v>
      </c>
      <c r="DD235" s="46">
        <f ca="1">IF($EO235,OFFSET('Measure Summary'!$A$1,'IRP Inputs'!$EN235-1,IF($C235="WA",DD$17,DD$16)-1)/100,"")</f>
        <v>0</v>
      </c>
      <c r="DE235" s="46">
        <f ca="1">IF($EO235,OFFSET('Measure Summary'!$A$1,'IRP Inputs'!$EN235-1,IF($C235="WA",DE$17,DE$16)-1)/100,"")</f>
        <v>0</v>
      </c>
      <c r="DF235" s="46">
        <f ca="1">IF($EO235,OFFSET('Measure Summary'!$A$1,'IRP Inputs'!$EN235-1,IF($C235="WA",DF$17,DF$16)-1)/100,"")</f>
        <v>0</v>
      </c>
      <c r="DG235" s="46">
        <f ca="1">IF($EO235,OFFSET('Measure Summary'!$A$1,'IRP Inputs'!$EN235-1,IF($C235="WA",DG$17,DG$16)-1)/100,"")</f>
        <v>0</v>
      </c>
      <c r="DH235" s="47">
        <f ca="1">IF($EO235,OFFSET('Measure Summary'!$A$1,'IRP Inputs'!$EN235-1,IF($C235="WA",DH$17,DH$16)-1)/100,"")</f>
        <v>0</v>
      </c>
      <c r="DJ235" s="48">
        <f ca="1">IF($EO235,OFFSET('Measure Summary'!$A$1,'IRP Inputs'!$EN235-1,'IRP Inputs'!DJ$14-1),"")*K235</f>
        <v>36.982992378386811</v>
      </c>
      <c r="DK235" s="49">
        <f t="shared" ca="1" si="128"/>
        <v>11.464727637299911</v>
      </c>
      <c r="DL235" s="48">
        <f t="shared" ca="1" si="134"/>
        <v>0</v>
      </c>
      <c r="DM235" s="50">
        <f t="shared" ca="1" si="134"/>
        <v>0</v>
      </c>
      <c r="DN235" s="50">
        <f t="shared" ca="1" si="134"/>
        <v>0</v>
      </c>
      <c r="DO235" s="50">
        <f t="shared" ca="1" si="134"/>
        <v>0</v>
      </c>
      <c r="DP235" s="50">
        <f t="shared" ca="1" si="134"/>
        <v>0</v>
      </c>
      <c r="DQ235" s="50">
        <f t="shared" ca="1" si="134"/>
        <v>0</v>
      </c>
      <c r="DR235" s="50">
        <f t="shared" ca="1" si="134"/>
        <v>0</v>
      </c>
      <c r="DS235" s="50">
        <f t="shared" ca="1" si="134"/>
        <v>0</v>
      </c>
      <c r="DT235" s="50">
        <f t="shared" ca="1" si="134"/>
        <v>0</v>
      </c>
      <c r="DU235" s="50">
        <f t="shared" ca="1" si="134"/>
        <v>0</v>
      </c>
      <c r="DV235" s="50">
        <f t="shared" ca="1" si="135"/>
        <v>0</v>
      </c>
      <c r="DW235" s="50">
        <f t="shared" ca="1" si="135"/>
        <v>0</v>
      </c>
      <c r="DX235" s="50">
        <f t="shared" ca="1" si="135"/>
        <v>0</v>
      </c>
      <c r="DY235" s="50">
        <f t="shared" ca="1" si="135"/>
        <v>0</v>
      </c>
      <c r="DZ235" s="50">
        <f t="shared" ca="1" si="135"/>
        <v>0</v>
      </c>
      <c r="EA235" s="50">
        <f t="shared" ca="1" si="135"/>
        <v>0</v>
      </c>
      <c r="EB235" s="50">
        <f t="shared" ca="1" si="135"/>
        <v>0</v>
      </c>
      <c r="EC235" s="50">
        <f t="shared" ca="1" si="135"/>
        <v>0</v>
      </c>
      <c r="ED235" s="50">
        <f t="shared" ca="1" si="135"/>
        <v>0</v>
      </c>
      <c r="EE235" s="50">
        <f t="shared" ca="1" si="135"/>
        <v>0</v>
      </c>
      <c r="EF235" s="50">
        <f t="shared" ca="1" si="133"/>
        <v>0</v>
      </c>
      <c r="EG235" s="50">
        <f t="shared" ca="1" si="133"/>
        <v>0</v>
      </c>
      <c r="EH235" s="50">
        <f t="shared" ca="1" si="133"/>
        <v>0</v>
      </c>
      <c r="EI235" s="50">
        <f t="shared" ca="1" si="133"/>
        <v>0</v>
      </c>
      <c r="EJ235" s="49">
        <f t="shared" ca="1" si="133"/>
        <v>0</v>
      </c>
      <c r="EM235">
        <f t="shared" si="130"/>
        <v>212</v>
      </c>
      <c r="EN235">
        <f>MATCH(EM235,'Measure Summary'!$VY:$VY,0)</f>
        <v>216</v>
      </c>
      <c r="EO235" t="b">
        <f t="shared" si="129"/>
        <v>1</v>
      </c>
    </row>
    <row r="236" spans="1:145">
      <c r="A236" s="40" t="str">
        <f ca="1">IF($EO236,OFFSET('Measure Summary'!$A$1,'IRP Inputs'!$EN236-1,'IRP Inputs'!A$14-1),"")</f>
        <v>OR_Residential_LI - Single Family_Existing_Space Heating_Natural Gas_Furnace</v>
      </c>
      <c r="B236" t="str">
        <f ca="1">IF($EO236,OFFSET('Measure Summary'!$A$1,'IRP Inputs'!$EN236-1,'IRP Inputs'!B$14-1),"")</f>
        <v>Retrofit</v>
      </c>
      <c r="C236" t="str">
        <f ca="1">IF($EO236,OFFSET('Measure Summary'!$A$1,'IRP Inputs'!$EN236-1,'IRP Inputs'!C$14-1),"")</f>
        <v>OR</v>
      </c>
      <c r="D236" t="str">
        <f ca="1">IF($EO236,OFFSET('Measure Summary'!$A$1,'IRP Inputs'!$EN236-1,'IRP Inputs'!D$14-1),"")</f>
        <v>Residential</v>
      </c>
      <c r="E236" t="str">
        <f ca="1">IF($EO236,OFFSET('Measure Summary'!$A$1,'IRP Inputs'!$EN236-1,'IRP Inputs'!E$14-1),"")</f>
        <v>LI - Multi-Family</v>
      </c>
      <c r="F236" t="str">
        <f ca="1">IF($EO236,OFFSET('Measure Summary'!$A$1,'IRP Inputs'!$EN236-1,'IRP Inputs'!F$14-1),"")</f>
        <v>Existing</v>
      </c>
      <c r="G236" t="str">
        <f ca="1">IF($EO236,OFFSET('Measure Summary'!$A$1,'IRP Inputs'!$EN236-1,'IRP Inputs'!G$14-1),"")</f>
        <v>Space Heating</v>
      </c>
      <c r="H236" t="str">
        <f ca="1">IF($EO236,OFFSET('Measure Summary'!$A$1,'IRP Inputs'!$EN236-1,'IRP Inputs'!H$14-1),"")</f>
        <v>Gas Boiler - Pipe Insulation</v>
      </c>
      <c r="I236" t="str">
        <f ca="1">IF($EO236,OFFSET('Measure Summary'!$A$1,'IRP Inputs'!$EN236-1,'IRP Inputs'!I$14-1),"")</f>
        <v>ORM165</v>
      </c>
      <c r="J236" s="1" t="str">
        <f ca="1">IF($EO236,OFFSET('Measure Summary'!$A$1,'IRP Inputs'!$EN236-1,'IRP Inputs'!J$14-1),"")</f>
        <v>Pipe insulated throughout home</v>
      </c>
      <c r="K236" s="41">
        <f ca="1">IF($EO236,OFFSET('Measure Summary'!$A$1,'IRP Inputs'!$EN236-1,'IRP Inputs'!K$14-1),"")</f>
        <v>3.06</v>
      </c>
      <c r="L236" s="1">
        <f ca="1">IF($EO236,OFFSET('Measure Summary'!$A$1,'IRP Inputs'!$EN236-1,'IRP Inputs'!L$14-1),"")</f>
        <v>15</v>
      </c>
      <c r="M236" s="42">
        <f ca="1">IF($EO236,OFFSET('Measure Summary'!$A$1,'IRP Inputs'!$EN236-1,'IRP Inputs'!M$14-1),"")</f>
        <v>0</v>
      </c>
      <c r="N236" s="43">
        <f ca="1">IF($EO236,OFFSET('Measure Summary'!$A$1,'IRP Inputs'!$EN236-1,'IRP Inputs'!N$14-1),"")</f>
        <v>0</v>
      </c>
      <c r="O236" s="43">
        <f ca="1">IF($EO236,OFFSET('Measure Summary'!$A$1,'IRP Inputs'!$EN236-1,'IRP Inputs'!O$14-1),"")</f>
        <v>0</v>
      </c>
      <c r="P236" s="43">
        <f ca="1">IF($EO236,OFFSET('Measure Summary'!$A$1,'IRP Inputs'!$EN236-1,'IRP Inputs'!P$14-1),"")</f>
        <v>0</v>
      </c>
      <c r="Q236" s="43">
        <f ca="1">IF($EO236,OFFSET('Measure Summary'!$A$1,'IRP Inputs'!$EN236-1,'IRP Inputs'!Q$14-1),"")</f>
        <v>0</v>
      </c>
      <c r="R236" s="43">
        <f ca="1">IF($EO236,OFFSET('Measure Summary'!$A$1,'IRP Inputs'!$EN236-1,'IRP Inputs'!R$14-1),"")</f>
        <v>0</v>
      </c>
      <c r="S236" s="43">
        <f ca="1">IF($EO236,OFFSET('Measure Summary'!$A$1,'IRP Inputs'!$EN236-1,'IRP Inputs'!S$14-1),"")</f>
        <v>0</v>
      </c>
      <c r="T236" s="43">
        <f ca="1">IF($EO236,OFFSET('Measure Summary'!$A$1,'IRP Inputs'!$EN236-1,'IRP Inputs'!T$14-1),"")</f>
        <v>0</v>
      </c>
      <c r="U236" s="43">
        <f ca="1">IF($EO236,OFFSET('Measure Summary'!$A$1,'IRP Inputs'!$EN236-1,'IRP Inputs'!U$14-1),"")</f>
        <v>0</v>
      </c>
      <c r="V236" s="43">
        <f ca="1">IF($EO236,OFFSET('Measure Summary'!$A$1,'IRP Inputs'!$EN236-1,'IRP Inputs'!V$14-1),"")</f>
        <v>0</v>
      </c>
      <c r="W236" s="43">
        <f ca="1">IF($EO236,OFFSET('Measure Summary'!$A$1,'IRP Inputs'!$EN236-1,'IRP Inputs'!W$14-1),"")</f>
        <v>0</v>
      </c>
      <c r="X236" s="43">
        <f ca="1">IF($EO236,OFFSET('Measure Summary'!$A$1,'IRP Inputs'!$EN236-1,'IRP Inputs'!X$14-1),"")</f>
        <v>0</v>
      </c>
      <c r="Y236" s="43">
        <f ca="1">IF($EO236,OFFSET('Measure Summary'!$A$1,'IRP Inputs'!$EN236-1,'IRP Inputs'!Y$14-1),"")</f>
        <v>0</v>
      </c>
      <c r="Z236" s="43">
        <f ca="1">IF($EO236,OFFSET('Measure Summary'!$A$1,'IRP Inputs'!$EN236-1,'IRP Inputs'!Z$14-1),"")</f>
        <v>0</v>
      </c>
      <c r="AA236" s="43">
        <f ca="1">IF($EO236,OFFSET('Measure Summary'!$A$1,'IRP Inputs'!$EN236-1,'IRP Inputs'!AA$14-1),"")</f>
        <v>0</v>
      </c>
      <c r="AB236" s="43">
        <f ca="1">IF($EO236,OFFSET('Measure Summary'!$A$1,'IRP Inputs'!$EN236-1,'IRP Inputs'!AB$14-1),"")</f>
        <v>0</v>
      </c>
      <c r="AC236" s="43">
        <f ca="1">IF($EO236,OFFSET('Measure Summary'!$A$1,'IRP Inputs'!$EN236-1,'IRP Inputs'!AC$14-1),"")</f>
        <v>0</v>
      </c>
      <c r="AD236" s="43">
        <f ca="1">IF($EO236,OFFSET('Measure Summary'!$A$1,'IRP Inputs'!$EN236-1,'IRP Inputs'!AD$14-1),"")</f>
        <v>0</v>
      </c>
      <c r="AE236" s="43">
        <f ca="1">IF($EO236,OFFSET('Measure Summary'!$A$1,'IRP Inputs'!$EN236-1,'IRP Inputs'!AE$14-1),"")</f>
        <v>0</v>
      </c>
      <c r="AF236" s="43">
        <f ca="1">IF($EO236,OFFSET('Measure Summary'!$A$1,'IRP Inputs'!$EN236-1,'IRP Inputs'!AF$14-1),"")</f>
        <v>0</v>
      </c>
      <c r="AG236" s="43">
        <f ca="1">IF($EO236,OFFSET('Measure Summary'!$A$1,'IRP Inputs'!$EN236-1,'IRP Inputs'!AG$14-1),"")</f>
        <v>0</v>
      </c>
      <c r="AH236" s="43">
        <f ca="1">IF($EO236,OFFSET('Measure Summary'!$A$1,'IRP Inputs'!$EN236-1,'IRP Inputs'!AH$14-1),"")</f>
        <v>0</v>
      </c>
      <c r="AI236" s="43">
        <f ca="1">IF($EO236,OFFSET('Measure Summary'!$A$1,'IRP Inputs'!$EN236-1,'IRP Inputs'!AI$14-1),"")</f>
        <v>0</v>
      </c>
      <c r="AJ236" s="43">
        <f ca="1">IF($EO236,OFFSET('Measure Summary'!$A$1,'IRP Inputs'!$EN236-1,'IRP Inputs'!AJ$14-1),"")</f>
        <v>0</v>
      </c>
      <c r="AK236" s="44">
        <f ca="1">IF($EO236,OFFSET('Measure Summary'!$A$1,'IRP Inputs'!$EN236-1,'IRP Inputs'!AK$14-1),"")</f>
        <v>0</v>
      </c>
      <c r="AL236" s="42">
        <f ca="1">IF($EO236,OFFSET('Measure Summary'!$A$1,'IRP Inputs'!$EN236-1,'IRP Inputs'!AL$14-1)*100,"")</f>
        <v>0</v>
      </c>
      <c r="AM236" s="43">
        <f ca="1">IF($EO236,OFFSET('Measure Summary'!$A$1,'IRP Inputs'!$EN236-1,'IRP Inputs'!AM$14-1)*100,"")</f>
        <v>0</v>
      </c>
      <c r="AN236" s="43">
        <f ca="1">IF($EO236,OFFSET('Measure Summary'!$A$1,'IRP Inputs'!$EN236-1,'IRP Inputs'!AN$14-1)*100,"")</f>
        <v>0</v>
      </c>
      <c r="AO236" s="43">
        <f ca="1">IF($EO236,OFFSET('Measure Summary'!$A$1,'IRP Inputs'!$EN236-1,'IRP Inputs'!AO$14-1)*100,"")</f>
        <v>0</v>
      </c>
      <c r="AP236" s="43">
        <f ca="1">IF($EO236,OFFSET('Measure Summary'!$A$1,'IRP Inputs'!$EN236-1,'IRP Inputs'!AP$14-1)*100,"")</f>
        <v>0</v>
      </c>
      <c r="AQ236" s="43">
        <f ca="1">IF($EO236,OFFSET('Measure Summary'!$A$1,'IRP Inputs'!$EN236-1,'IRP Inputs'!AQ$14-1)*100,"")</f>
        <v>0</v>
      </c>
      <c r="AR236" s="43">
        <f ca="1">IF($EO236,OFFSET('Measure Summary'!$A$1,'IRP Inputs'!$EN236-1,'IRP Inputs'!AR$14-1)*100,"")</f>
        <v>0</v>
      </c>
      <c r="AS236" s="43">
        <f ca="1">IF($EO236,OFFSET('Measure Summary'!$A$1,'IRP Inputs'!$EN236-1,'IRP Inputs'!AS$14-1)*100,"")</f>
        <v>0</v>
      </c>
      <c r="AT236" s="43">
        <f ca="1">IF($EO236,OFFSET('Measure Summary'!$A$1,'IRP Inputs'!$EN236-1,'IRP Inputs'!AT$14-1)*100,"")</f>
        <v>0</v>
      </c>
      <c r="AU236" s="43">
        <f ca="1">IF($EO236,OFFSET('Measure Summary'!$A$1,'IRP Inputs'!$EN236-1,'IRP Inputs'!AU$14-1)*100,"")</f>
        <v>0</v>
      </c>
      <c r="AV236" s="43">
        <f ca="1">IF($EO236,OFFSET('Measure Summary'!$A$1,'IRP Inputs'!$EN236-1,'IRP Inputs'!AV$14-1)*100,"")</f>
        <v>0</v>
      </c>
      <c r="AW236" s="43">
        <f ca="1">IF($EO236,OFFSET('Measure Summary'!$A$1,'IRP Inputs'!$EN236-1,'IRP Inputs'!AW$14-1)*100,"")</f>
        <v>0</v>
      </c>
      <c r="AX236" s="43">
        <f ca="1">IF($EO236,OFFSET('Measure Summary'!$A$1,'IRP Inputs'!$EN236-1,'IRP Inputs'!AX$14-1)*100,"")</f>
        <v>0</v>
      </c>
      <c r="AY236" s="43">
        <f ca="1">IF($EO236,OFFSET('Measure Summary'!$A$1,'IRP Inputs'!$EN236-1,'IRP Inputs'!AY$14-1)*100,"")</f>
        <v>0</v>
      </c>
      <c r="AZ236" s="43">
        <f ca="1">IF($EO236,OFFSET('Measure Summary'!$A$1,'IRP Inputs'!$EN236-1,'IRP Inputs'!AZ$14-1)*100,"")</f>
        <v>0</v>
      </c>
      <c r="BA236" s="43">
        <f ca="1">IF($EO236,OFFSET('Measure Summary'!$A$1,'IRP Inputs'!$EN236-1,'IRP Inputs'!BA$14-1)*100,"")</f>
        <v>0</v>
      </c>
      <c r="BB236" s="43">
        <f ca="1">IF($EO236,OFFSET('Measure Summary'!$A$1,'IRP Inputs'!$EN236-1,'IRP Inputs'!BB$14-1)*100,"")</f>
        <v>0</v>
      </c>
      <c r="BC236" s="43">
        <f ca="1">IF($EO236,OFFSET('Measure Summary'!$A$1,'IRP Inputs'!$EN236-1,'IRP Inputs'!BC$14-1)*100,"")</f>
        <v>0</v>
      </c>
      <c r="BD236" s="43">
        <f ca="1">IF($EO236,OFFSET('Measure Summary'!$A$1,'IRP Inputs'!$EN236-1,'IRP Inputs'!BD$14-1)*100,"")</f>
        <v>0</v>
      </c>
      <c r="BE236" s="43">
        <f ca="1">IF($EO236,OFFSET('Measure Summary'!$A$1,'IRP Inputs'!$EN236-1,'IRP Inputs'!BE$14-1)*100,"")</f>
        <v>0</v>
      </c>
      <c r="BF236" s="43">
        <f ca="1">IF($EO236,OFFSET('Measure Summary'!$A$1,'IRP Inputs'!$EN236-1,'IRP Inputs'!BF$14-1)*100,"")</f>
        <v>0</v>
      </c>
      <c r="BG236" s="43">
        <f ca="1">IF($EO236,OFFSET('Measure Summary'!$A$1,'IRP Inputs'!$EN236-1,'IRP Inputs'!BG$14-1)*100,"")</f>
        <v>0</v>
      </c>
      <c r="BH236" s="43">
        <f ca="1">IF($EO236,OFFSET('Measure Summary'!$A$1,'IRP Inputs'!$EN236-1,'IRP Inputs'!BH$14-1)*100,"")</f>
        <v>0</v>
      </c>
      <c r="BI236" s="43">
        <f ca="1">IF($EO236,OFFSET('Measure Summary'!$A$1,'IRP Inputs'!$EN236-1,'IRP Inputs'!BI$14-1)*100,"")</f>
        <v>0</v>
      </c>
      <c r="BJ236" s="44">
        <f ca="1">IF($EO236,OFFSET('Measure Summary'!$A$1,'IRP Inputs'!$EN236-1,'IRP Inputs'!BJ$14-1)*100,"")</f>
        <v>0</v>
      </c>
      <c r="BK236" s="42">
        <f ca="1">IF($EO236,OFFSET('Measure Summary'!$A$1,'IRP Inputs'!$EN236-1,'IRP Inputs'!BK$14-1)*100,"")</f>
        <v>0</v>
      </c>
      <c r="BL236" s="43">
        <f ca="1">IF($EO236,OFFSET('Measure Summary'!$A$1,'IRP Inputs'!$EN236-1,'IRP Inputs'!BL$14-1)*100,"")</f>
        <v>0</v>
      </c>
      <c r="BM236" s="43">
        <f ca="1">IF($EO236,OFFSET('Measure Summary'!$A$1,'IRP Inputs'!$EN236-1,'IRP Inputs'!BM$14-1)*100,"")</f>
        <v>0</v>
      </c>
      <c r="BN236" s="43">
        <f ca="1">IF($EO236,OFFSET('Measure Summary'!$A$1,'IRP Inputs'!$EN236-1,'IRP Inputs'!BN$14-1)*100,"")</f>
        <v>0</v>
      </c>
      <c r="BO236" s="43">
        <f ca="1">IF($EO236,OFFSET('Measure Summary'!$A$1,'IRP Inputs'!$EN236-1,'IRP Inputs'!BO$14-1)*100,"")</f>
        <v>0</v>
      </c>
      <c r="BP236" s="43">
        <f ca="1">IF($EO236,OFFSET('Measure Summary'!$A$1,'IRP Inputs'!$EN236-1,'IRP Inputs'!BP$14-1)*100,"")</f>
        <v>0</v>
      </c>
      <c r="BQ236" s="43">
        <f ca="1">IF($EO236,OFFSET('Measure Summary'!$A$1,'IRP Inputs'!$EN236-1,'IRP Inputs'!BQ$14-1)*100,"")</f>
        <v>0</v>
      </c>
      <c r="BR236" s="43">
        <f ca="1">IF($EO236,OFFSET('Measure Summary'!$A$1,'IRP Inputs'!$EN236-1,'IRP Inputs'!BR$14-1)*100,"")</f>
        <v>0</v>
      </c>
      <c r="BS236" s="43">
        <f ca="1">IF($EO236,OFFSET('Measure Summary'!$A$1,'IRP Inputs'!$EN236-1,'IRP Inputs'!BS$14-1)*100,"")</f>
        <v>0</v>
      </c>
      <c r="BT236" s="43">
        <f ca="1">IF($EO236,OFFSET('Measure Summary'!$A$1,'IRP Inputs'!$EN236-1,'IRP Inputs'!BT$14-1)*100,"")</f>
        <v>0</v>
      </c>
      <c r="BU236" s="43">
        <f ca="1">IF($EO236,OFFSET('Measure Summary'!$A$1,'IRP Inputs'!$EN236-1,'IRP Inputs'!BU$14-1)*100,"")</f>
        <v>0</v>
      </c>
      <c r="BV236" s="43">
        <f ca="1">IF($EO236,OFFSET('Measure Summary'!$A$1,'IRP Inputs'!$EN236-1,'IRP Inputs'!BV$14-1)*100,"")</f>
        <v>0</v>
      </c>
      <c r="BW236" s="43">
        <f ca="1">IF($EO236,OFFSET('Measure Summary'!$A$1,'IRP Inputs'!$EN236-1,'IRP Inputs'!BW$14-1)*100,"")</f>
        <v>0</v>
      </c>
      <c r="BX236" s="43">
        <f ca="1">IF($EO236,OFFSET('Measure Summary'!$A$1,'IRP Inputs'!$EN236-1,'IRP Inputs'!BX$14-1)*100,"")</f>
        <v>0</v>
      </c>
      <c r="BY236" s="43">
        <f ca="1">IF($EO236,OFFSET('Measure Summary'!$A$1,'IRP Inputs'!$EN236-1,'IRP Inputs'!BY$14-1)*100,"")</f>
        <v>0</v>
      </c>
      <c r="BZ236" s="43">
        <f ca="1">IF($EO236,OFFSET('Measure Summary'!$A$1,'IRP Inputs'!$EN236-1,'IRP Inputs'!BZ$14-1)*100,"")</f>
        <v>0</v>
      </c>
      <c r="CA236" s="43">
        <f ca="1">IF($EO236,OFFSET('Measure Summary'!$A$1,'IRP Inputs'!$EN236-1,'IRP Inputs'!CA$14-1)*100,"")</f>
        <v>0</v>
      </c>
      <c r="CB236" s="43">
        <f ca="1">IF($EO236,OFFSET('Measure Summary'!$A$1,'IRP Inputs'!$EN236-1,'IRP Inputs'!CB$14-1)*100,"")</f>
        <v>0</v>
      </c>
      <c r="CC236" s="43">
        <f ca="1">IF($EO236,OFFSET('Measure Summary'!$A$1,'IRP Inputs'!$EN236-1,'IRP Inputs'!CC$14-1)*100,"")</f>
        <v>0</v>
      </c>
      <c r="CD236" s="43">
        <f ca="1">IF($EO236,OFFSET('Measure Summary'!$A$1,'IRP Inputs'!$EN236-1,'IRP Inputs'!CD$14-1)*100,"")</f>
        <v>0</v>
      </c>
      <c r="CE236" s="43">
        <f ca="1">IF($EO236,OFFSET('Measure Summary'!$A$1,'IRP Inputs'!$EN236-1,'IRP Inputs'!CE$14-1)*100,"")</f>
        <v>0</v>
      </c>
      <c r="CF236" s="43">
        <f ca="1">IF($EO236,OFFSET('Measure Summary'!$A$1,'IRP Inputs'!$EN236-1,'IRP Inputs'!CF$14-1)*100,"")</f>
        <v>0</v>
      </c>
      <c r="CG236" s="43">
        <f ca="1">IF($EO236,OFFSET('Measure Summary'!$A$1,'IRP Inputs'!$EN236-1,'IRP Inputs'!CG$14-1)*100,"")</f>
        <v>0</v>
      </c>
      <c r="CH236" s="43">
        <f ca="1">IF($EO236,OFFSET('Measure Summary'!$A$1,'IRP Inputs'!$EN236-1,'IRP Inputs'!CH$14-1)*100,"")</f>
        <v>0</v>
      </c>
      <c r="CI236" s="44">
        <f ca="1">IF($EO236,OFFSET('Measure Summary'!$A$1,'IRP Inputs'!$EN236-1,'IRP Inputs'!CI$14-1)*100,"")</f>
        <v>0</v>
      </c>
      <c r="CJ236" s="45">
        <f ca="1">IF($EO236,OFFSET('Measure Summary'!$A$1,'IRP Inputs'!$EN236-1,IF($C236="WA",CJ$17,CJ$16)-1)/100,"")</f>
        <v>0</v>
      </c>
      <c r="CK236" s="46">
        <f ca="1">IF($EO236,OFFSET('Measure Summary'!$A$1,'IRP Inputs'!$EN236-1,IF($C236="WA",CK$17,CK$16)-1)/100,"")</f>
        <v>0</v>
      </c>
      <c r="CL236" s="46">
        <f ca="1">IF($EO236,OFFSET('Measure Summary'!$A$1,'IRP Inputs'!$EN236-1,IF($C236="WA",CL$17,CL$16)-1)/100,"")</f>
        <v>0</v>
      </c>
      <c r="CM236" s="46">
        <f ca="1">IF($EO236,OFFSET('Measure Summary'!$A$1,'IRP Inputs'!$EN236-1,IF($C236="WA",CM$17,CM$16)-1)/100,"")</f>
        <v>0</v>
      </c>
      <c r="CN236" s="46">
        <f ca="1">IF($EO236,OFFSET('Measure Summary'!$A$1,'IRP Inputs'!$EN236-1,IF($C236="WA",CN$17,CN$16)-1)/100,"")</f>
        <v>0</v>
      </c>
      <c r="CO236" s="46">
        <f ca="1">IF($EO236,OFFSET('Measure Summary'!$A$1,'IRP Inputs'!$EN236-1,IF($C236="WA",CO$17,CO$16)-1)/100,"")</f>
        <v>0</v>
      </c>
      <c r="CP236" s="46">
        <f ca="1">IF($EO236,OFFSET('Measure Summary'!$A$1,'IRP Inputs'!$EN236-1,IF($C236="WA",CP$17,CP$16)-1)/100,"")</f>
        <v>0</v>
      </c>
      <c r="CQ236" s="46">
        <f ca="1">IF($EO236,OFFSET('Measure Summary'!$A$1,'IRP Inputs'!$EN236-1,IF($C236="WA",CQ$17,CQ$16)-1)/100,"")</f>
        <v>0</v>
      </c>
      <c r="CR236" s="46">
        <f ca="1">IF($EO236,OFFSET('Measure Summary'!$A$1,'IRP Inputs'!$EN236-1,IF($C236="WA",CR$17,CR$16)-1)/100,"")</f>
        <v>0</v>
      </c>
      <c r="CS236" s="46">
        <f ca="1">IF($EO236,OFFSET('Measure Summary'!$A$1,'IRP Inputs'!$EN236-1,IF($C236="WA",CS$17,CS$16)-1)/100,"")</f>
        <v>0</v>
      </c>
      <c r="CT236" s="46">
        <f ca="1">IF($EO236,OFFSET('Measure Summary'!$A$1,'IRP Inputs'!$EN236-1,IF($C236="WA",CT$17,CT$16)-1)/100,"")</f>
        <v>0</v>
      </c>
      <c r="CU236" s="46">
        <f ca="1">IF($EO236,OFFSET('Measure Summary'!$A$1,'IRP Inputs'!$EN236-1,IF($C236="WA",CU$17,CU$16)-1)/100,"")</f>
        <v>0</v>
      </c>
      <c r="CV236" s="46">
        <f ca="1">IF($EO236,OFFSET('Measure Summary'!$A$1,'IRP Inputs'!$EN236-1,IF($C236="WA",CV$17,CV$16)-1)/100,"")</f>
        <v>0</v>
      </c>
      <c r="CW236" s="46">
        <f ca="1">IF($EO236,OFFSET('Measure Summary'!$A$1,'IRP Inputs'!$EN236-1,IF($C236="WA",CW$17,CW$16)-1)/100,"")</f>
        <v>0</v>
      </c>
      <c r="CX236" s="46">
        <f ca="1">IF($EO236,OFFSET('Measure Summary'!$A$1,'IRP Inputs'!$EN236-1,IF($C236="WA",CX$17,CX$16)-1)/100,"")</f>
        <v>0</v>
      </c>
      <c r="CY236" s="46">
        <f ca="1">IF($EO236,OFFSET('Measure Summary'!$A$1,'IRP Inputs'!$EN236-1,IF($C236="WA",CY$17,CY$16)-1)/100,"")</f>
        <v>0</v>
      </c>
      <c r="CZ236" s="46">
        <f ca="1">IF($EO236,OFFSET('Measure Summary'!$A$1,'IRP Inputs'!$EN236-1,IF($C236="WA",CZ$17,CZ$16)-1)/100,"")</f>
        <v>0</v>
      </c>
      <c r="DA236" s="46">
        <f ca="1">IF($EO236,OFFSET('Measure Summary'!$A$1,'IRP Inputs'!$EN236-1,IF($C236="WA",DA$17,DA$16)-1)/100,"")</f>
        <v>0</v>
      </c>
      <c r="DB236" s="46">
        <f ca="1">IF($EO236,OFFSET('Measure Summary'!$A$1,'IRP Inputs'!$EN236-1,IF($C236="WA",DB$17,DB$16)-1)/100,"")</f>
        <v>0</v>
      </c>
      <c r="DC236" s="46">
        <f ca="1">IF($EO236,OFFSET('Measure Summary'!$A$1,'IRP Inputs'!$EN236-1,IF($C236="WA",DC$17,DC$16)-1)/100,"")</f>
        <v>0</v>
      </c>
      <c r="DD236" s="46">
        <f ca="1">IF($EO236,OFFSET('Measure Summary'!$A$1,'IRP Inputs'!$EN236-1,IF($C236="WA",DD$17,DD$16)-1)/100,"")</f>
        <v>0</v>
      </c>
      <c r="DE236" s="46">
        <f ca="1">IF($EO236,OFFSET('Measure Summary'!$A$1,'IRP Inputs'!$EN236-1,IF($C236="WA",DE$17,DE$16)-1)/100,"")</f>
        <v>0</v>
      </c>
      <c r="DF236" s="46">
        <f ca="1">IF($EO236,OFFSET('Measure Summary'!$A$1,'IRP Inputs'!$EN236-1,IF($C236="WA",DF$17,DF$16)-1)/100,"")</f>
        <v>0</v>
      </c>
      <c r="DG236" s="46">
        <f ca="1">IF($EO236,OFFSET('Measure Summary'!$A$1,'IRP Inputs'!$EN236-1,IF($C236="WA",DG$17,DG$16)-1)/100,"")</f>
        <v>0</v>
      </c>
      <c r="DH236" s="47">
        <f ca="1">IF($EO236,OFFSET('Measure Summary'!$A$1,'IRP Inputs'!$EN236-1,IF($C236="WA",DH$17,DH$16)-1)/100,"")</f>
        <v>0</v>
      </c>
      <c r="DJ236" s="48">
        <f ca="1">IF($EO236,OFFSET('Measure Summary'!$A$1,'IRP Inputs'!$EN236-1,'IRP Inputs'!DJ$14-1),"")*K236</f>
        <v>0.92329245882241695</v>
      </c>
      <c r="DK236" s="49">
        <f t="shared" ca="1" si="128"/>
        <v>0.28622066223494924</v>
      </c>
      <c r="DL236" s="48">
        <f t="shared" ca="1" si="134"/>
        <v>0</v>
      </c>
      <c r="DM236" s="50">
        <f t="shared" ca="1" si="134"/>
        <v>0</v>
      </c>
      <c r="DN236" s="50">
        <f t="shared" ca="1" si="134"/>
        <v>0</v>
      </c>
      <c r="DO236" s="50">
        <f t="shared" ca="1" si="134"/>
        <v>0</v>
      </c>
      <c r="DP236" s="50">
        <f t="shared" ca="1" si="134"/>
        <v>0</v>
      </c>
      <c r="DQ236" s="50">
        <f t="shared" ca="1" si="134"/>
        <v>0</v>
      </c>
      <c r="DR236" s="50">
        <f t="shared" ca="1" si="134"/>
        <v>0</v>
      </c>
      <c r="DS236" s="50">
        <f t="shared" ca="1" si="134"/>
        <v>0</v>
      </c>
      <c r="DT236" s="50">
        <f t="shared" ca="1" si="134"/>
        <v>0</v>
      </c>
      <c r="DU236" s="50">
        <f t="shared" ca="1" si="134"/>
        <v>0</v>
      </c>
      <c r="DV236" s="50">
        <f t="shared" ca="1" si="135"/>
        <v>0</v>
      </c>
      <c r="DW236" s="50">
        <f t="shared" ca="1" si="135"/>
        <v>0</v>
      </c>
      <c r="DX236" s="50">
        <f t="shared" ca="1" si="135"/>
        <v>0</v>
      </c>
      <c r="DY236" s="50">
        <f t="shared" ca="1" si="135"/>
        <v>0</v>
      </c>
      <c r="DZ236" s="50">
        <f t="shared" ca="1" si="135"/>
        <v>0</v>
      </c>
      <c r="EA236" s="50">
        <f t="shared" ca="1" si="135"/>
        <v>0</v>
      </c>
      <c r="EB236" s="50">
        <f t="shared" ca="1" si="135"/>
        <v>0</v>
      </c>
      <c r="EC236" s="50">
        <f t="shared" ca="1" si="135"/>
        <v>0</v>
      </c>
      <c r="ED236" s="50">
        <f t="shared" ca="1" si="135"/>
        <v>0</v>
      </c>
      <c r="EE236" s="50">
        <f t="shared" ca="1" si="135"/>
        <v>0</v>
      </c>
      <c r="EF236" s="50">
        <f t="shared" ca="1" si="133"/>
        <v>0</v>
      </c>
      <c r="EG236" s="50">
        <f t="shared" ca="1" si="133"/>
        <v>0</v>
      </c>
      <c r="EH236" s="50">
        <f t="shared" ca="1" si="133"/>
        <v>0</v>
      </c>
      <c r="EI236" s="50">
        <f t="shared" ca="1" si="133"/>
        <v>0</v>
      </c>
      <c r="EJ236" s="49">
        <f t="shared" ca="1" si="133"/>
        <v>0</v>
      </c>
      <c r="EM236">
        <f t="shared" si="130"/>
        <v>213</v>
      </c>
      <c r="EN236">
        <f>MATCH(EM236,'Measure Summary'!$VY:$VY,0)</f>
        <v>217</v>
      </c>
      <c r="EO236" t="b">
        <f t="shared" si="129"/>
        <v>1</v>
      </c>
    </row>
    <row r="237" spans="1:145">
      <c r="A237" s="40" t="str">
        <f ca="1">IF($EO237,OFFSET('Measure Summary'!$A$1,'IRP Inputs'!$EN237-1,'IRP Inputs'!A$14-1),"")</f>
        <v>OR_Residential_LI - Single Family_Existing_Space Heating_Natural Gas_Furnace</v>
      </c>
      <c r="B237" t="str">
        <f ca="1">IF($EO237,OFFSET('Measure Summary'!$A$1,'IRP Inputs'!$EN237-1,'IRP Inputs'!B$14-1),"")</f>
        <v>Retrofit</v>
      </c>
      <c r="C237" t="str">
        <f ca="1">IF($EO237,OFFSET('Measure Summary'!$A$1,'IRP Inputs'!$EN237-1,'IRP Inputs'!C$14-1),"")</f>
        <v>OR</v>
      </c>
      <c r="D237" t="str">
        <f ca="1">IF($EO237,OFFSET('Measure Summary'!$A$1,'IRP Inputs'!$EN237-1,'IRP Inputs'!D$14-1),"")</f>
        <v>Residential</v>
      </c>
      <c r="E237" t="str">
        <f ca="1">IF($EO237,OFFSET('Measure Summary'!$A$1,'IRP Inputs'!$EN237-1,'IRP Inputs'!E$14-1),"")</f>
        <v>LI - Multi-Family</v>
      </c>
      <c r="F237" t="str">
        <f ca="1">IF($EO237,OFFSET('Measure Summary'!$A$1,'IRP Inputs'!$EN237-1,'IRP Inputs'!F$14-1),"")</f>
        <v>Existing</v>
      </c>
      <c r="G237" t="str">
        <f ca="1">IF($EO237,OFFSET('Measure Summary'!$A$1,'IRP Inputs'!$EN237-1,'IRP Inputs'!G$14-1),"")</f>
        <v>Space Heating</v>
      </c>
      <c r="H237" t="str">
        <f ca="1">IF($EO237,OFFSET('Measure Summary'!$A$1,'IRP Inputs'!$EN237-1,'IRP Inputs'!H$14-1),"")</f>
        <v>Gas Boiler - Thermostatic Radiator Valves</v>
      </c>
      <c r="I237" t="str">
        <f ca="1">IF($EO237,OFFSET('Measure Summary'!$A$1,'IRP Inputs'!$EN237-1,'IRP Inputs'!I$14-1),"")</f>
        <v>ORM166</v>
      </c>
      <c r="J237" s="1" t="str">
        <f ca="1">IF($EO237,OFFSET('Measure Summary'!$A$1,'IRP Inputs'!$EN237-1,'IRP Inputs'!J$14-1),"")</f>
        <v>Installed</v>
      </c>
      <c r="K237" s="41">
        <f ca="1">IF($EO237,OFFSET('Measure Summary'!$A$1,'IRP Inputs'!$EN237-1,'IRP Inputs'!K$14-1),"")</f>
        <v>43.19</v>
      </c>
      <c r="L237" s="1">
        <f ca="1">IF($EO237,OFFSET('Measure Summary'!$A$1,'IRP Inputs'!$EN237-1,'IRP Inputs'!L$14-1),"")</f>
        <v>15</v>
      </c>
      <c r="M237" s="42">
        <f ca="1">IF($EO237,OFFSET('Measure Summary'!$A$1,'IRP Inputs'!$EN237-1,'IRP Inputs'!M$14-1),"")</f>
        <v>0</v>
      </c>
      <c r="N237" s="43">
        <f ca="1">IF($EO237,OFFSET('Measure Summary'!$A$1,'IRP Inputs'!$EN237-1,'IRP Inputs'!N$14-1),"")</f>
        <v>0</v>
      </c>
      <c r="O237" s="43">
        <f ca="1">IF($EO237,OFFSET('Measure Summary'!$A$1,'IRP Inputs'!$EN237-1,'IRP Inputs'!O$14-1),"")</f>
        <v>0</v>
      </c>
      <c r="P237" s="43">
        <f ca="1">IF($EO237,OFFSET('Measure Summary'!$A$1,'IRP Inputs'!$EN237-1,'IRP Inputs'!P$14-1),"")</f>
        <v>0</v>
      </c>
      <c r="Q237" s="43">
        <f ca="1">IF($EO237,OFFSET('Measure Summary'!$A$1,'IRP Inputs'!$EN237-1,'IRP Inputs'!Q$14-1),"")</f>
        <v>0</v>
      </c>
      <c r="R237" s="43">
        <f ca="1">IF($EO237,OFFSET('Measure Summary'!$A$1,'IRP Inputs'!$EN237-1,'IRP Inputs'!R$14-1),"")</f>
        <v>0</v>
      </c>
      <c r="S237" s="43">
        <f ca="1">IF($EO237,OFFSET('Measure Summary'!$A$1,'IRP Inputs'!$EN237-1,'IRP Inputs'!S$14-1),"")</f>
        <v>0</v>
      </c>
      <c r="T237" s="43">
        <f ca="1">IF($EO237,OFFSET('Measure Summary'!$A$1,'IRP Inputs'!$EN237-1,'IRP Inputs'!T$14-1),"")</f>
        <v>0</v>
      </c>
      <c r="U237" s="43">
        <f ca="1">IF($EO237,OFFSET('Measure Summary'!$A$1,'IRP Inputs'!$EN237-1,'IRP Inputs'!U$14-1),"")</f>
        <v>0</v>
      </c>
      <c r="V237" s="43">
        <f ca="1">IF($EO237,OFFSET('Measure Summary'!$A$1,'IRP Inputs'!$EN237-1,'IRP Inputs'!V$14-1),"")</f>
        <v>0</v>
      </c>
      <c r="W237" s="43">
        <f ca="1">IF($EO237,OFFSET('Measure Summary'!$A$1,'IRP Inputs'!$EN237-1,'IRP Inputs'!W$14-1),"")</f>
        <v>0</v>
      </c>
      <c r="X237" s="43">
        <f ca="1">IF($EO237,OFFSET('Measure Summary'!$A$1,'IRP Inputs'!$EN237-1,'IRP Inputs'!X$14-1),"")</f>
        <v>0</v>
      </c>
      <c r="Y237" s="43">
        <f ca="1">IF($EO237,OFFSET('Measure Summary'!$A$1,'IRP Inputs'!$EN237-1,'IRP Inputs'!Y$14-1),"")</f>
        <v>0</v>
      </c>
      <c r="Z237" s="43">
        <f ca="1">IF($EO237,OFFSET('Measure Summary'!$A$1,'IRP Inputs'!$EN237-1,'IRP Inputs'!Z$14-1),"")</f>
        <v>0</v>
      </c>
      <c r="AA237" s="43">
        <f ca="1">IF($EO237,OFFSET('Measure Summary'!$A$1,'IRP Inputs'!$EN237-1,'IRP Inputs'!AA$14-1),"")</f>
        <v>0</v>
      </c>
      <c r="AB237" s="43">
        <f ca="1">IF($EO237,OFFSET('Measure Summary'!$A$1,'IRP Inputs'!$EN237-1,'IRP Inputs'!AB$14-1),"")</f>
        <v>0</v>
      </c>
      <c r="AC237" s="43">
        <f ca="1">IF($EO237,OFFSET('Measure Summary'!$A$1,'IRP Inputs'!$EN237-1,'IRP Inputs'!AC$14-1),"")</f>
        <v>0</v>
      </c>
      <c r="AD237" s="43">
        <f ca="1">IF($EO237,OFFSET('Measure Summary'!$A$1,'IRP Inputs'!$EN237-1,'IRP Inputs'!AD$14-1),"")</f>
        <v>0</v>
      </c>
      <c r="AE237" s="43">
        <f ca="1">IF($EO237,OFFSET('Measure Summary'!$A$1,'IRP Inputs'!$EN237-1,'IRP Inputs'!AE$14-1),"")</f>
        <v>0</v>
      </c>
      <c r="AF237" s="43">
        <f ca="1">IF($EO237,OFFSET('Measure Summary'!$A$1,'IRP Inputs'!$EN237-1,'IRP Inputs'!AF$14-1),"")</f>
        <v>0</v>
      </c>
      <c r="AG237" s="43">
        <f ca="1">IF($EO237,OFFSET('Measure Summary'!$A$1,'IRP Inputs'!$EN237-1,'IRP Inputs'!AG$14-1),"")</f>
        <v>0</v>
      </c>
      <c r="AH237" s="43">
        <f ca="1">IF($EO237,OFFSET('Measure Summary'!$A$1,'IRP Inputs'!$EN237-1,'IRP Inputs'!AH$14-1),"")</f>
        <v>0</v>
      </c>
      <c r="AI237" s="43">
        <f ca="1">IF($EO237,OFFSET('Measure Summary'!$A$1,'IRP Inputs'!$EN237-1,'IRP Inputs'!AI$14-1),"")</f>
        <v>0</v>
      </c>
      <c r="AJ237" s="43">
        <f ca="1">IF($EO237,OFFSET('Measure Summary'!$A$1,'IRP Inputs'!$EN237-1,'IRP Inputs'!AJ$14-1),"")</f>
        <v>0</v>
      </c>
      <c r="AK237" s="44">
        <f ca="1">IF($EO237,OFFSET('Measure Summary'!$A$1,'IRP Inputs'!$EN237-1,'IRP Inputs'!AK$14-1),"")</f>
        <v>0</v>
      </c>
      <c r="AL237" s="42">
        <f ca="1">IF($EO237,OFFSET('Measure Summary'!$A$1,'IRP Inputs'!$EN237-1,'IRP Inputs'!AL$14-1)*100,"")</f>
        <v>0</v>
      </c>
      <c r="AM237" s="43">
        <f ca="1">IF($EO237,OFFSET('Measure Summary'!$A$1,'IRP Inputs'!$EN237-1,'IRP Inputs'!AM$14-1)*100,"")</f>
        <v>0</v>
      </c>
      <c r="AN237" s="43">
        <f ca="1">IF($EO237,OFFSET('Measure Summary'!$A$1,'IRP Inputs'!$EN237-1,'IRP Inputs'!AN$14-1)*100,"")</f>
        <v>0</v>
      </c>
      <c r="AO237" s="43">
        <f ca="1">IF($EO237,OFFSET('Measure Summary'!$A$1,'IRP Inputs'!$EN237-1,'IRP Inputs'!AO$14-1)*100,"")</f>
        <v>0</v>
      </c>
      <c r="AP237" s="43">
        <f ca="1">IF($EO237,OFFSET('Measure Summary'!$A$1,'IRP Inputs'!$EN237-1,'IRP Inputs'!AP$14-1)*100,"")</f>
        <v>0</v>
      </c>
      <c r="AQ237" s="43">
        <f ca="1">IF($EO237,OFFSET('Measure Summary'!$A$1,'IRP Inputs'!$EN237-1,'IRP Inputs'!AQ$14-1)*100,"")</f>
        <v>0</v>
      </c>
      <c r="AR237" s="43">
        <f ca="1">IF($EO237,OFFSET('Measure Summary'!$A$1,'IRP Inputs'!$EN237-1,'IRP Inputs'!AR$14-1)*100,"")</f>
        <v>0</v>
      </c>
      <c r="AS237" s="43">
        <f ca="1">IF($EO237,OFFSET('Measure Summary'!$A$1,'IRP Inputs'!$EN237-1,'IRP Inputs'!AS$14-1)*100,"")</f>
        <v>0</v>
      </c>
      <c r="AT237" s="43">
        <f ca="1">IF($EO237,OFFSET('Measure Summary'!$A$1,'IRP Inputs'!$EN237-1,'IRP Inputs'!AT$14-1)*100,"")</f>
        <v>0</v>
      </c>
      <c r="AU237" s="43">
        <f ca="1">IF($EO237,OFFSET('Measure Summary'!$A$1,'IRP Inputs'!$EN237-1,'IRP Inputs'!AU$14-1)*100,"")</f>
        <v>0</v>
      </c>
      <c r="AV237" s="43">
        <f ca="1">IF($EO237,OFFSET('Measure Summary'!$A$1,'IRP Inputs'!$EN237-1,'IRP Inputs'!AV$14-1)*100,"")</f>
        <v>0</v>
      </c>
      <c r="AW237" s="43">
        <f ca="1">IF($EO237,OFFSET('Measure Summary'!$A$1,'IRP Inputs'!$EN237-1,'IRP Inputs'!AW$14-1)*100,"")</f>
        <v>0</v>
      </c>
      <c r="AX237" s="43">
        <f ca="1">IF($EO237,OFFSET('Measure Summary'!$A$1,'IRP Inputs'!$EN237-1,'IRP Inputs'!AX$14-1)*100,"")</f>
        <v>0</v>
      </c>
      <c r="AY237" s="43">
        <f ca="1">IF($EO237,OFFSET('Measure Summary'!$A$1,'IRP Inputs'!$EN237-1,'IRP Inputs'!AY$14-1)*100,"")</f>
        <v>0</v>
      </c>
      <c r="AZ237" s="43">
        <f ca="1">IF($EO237,OFFSET('Measure Summary'!$A$1,'IRP Inputs'!$EN237-1,'IRP Inputs'!AZ$14-1)*100,"")</f>
        <v>0</v>
      </c>
      <c r="BA237" s="43">
        <f ca="1">IF($EO237,OFFSET('Measure Summary'!$A$1,'IRP Inputs'!$EN237-1,'IRP Inputs'!BA$14-1)*100,"")</f>
        <v>0</v>
      </c>
      <c r="BB237" s="43">
        <f ca="1">IF($EO237,OFFSET('Measure Summary'!$A$1,'IRP Inputs'!$EN237-1,'IRP Inputs'!BB$14-1)*100,"")</f>
        <v>0</v>
      </c>
      <c r="BC237" s="43">
        <f ca="1">IF($EO237,OFFSET('Measure Summary'!$A$1,'IRP Inputs'!$EN237-1,'IRP Inputs'!BC$14-1)*100,"")</f>
        <v>0</v>
      </c>
      <c r="BD237" s="43">
        <f ca="1">IF($EO237,OFFSET('Measure Summary'!$A$1,'IRP Inputs'!$EN237-1,'IRP Inputs'!BD$14-1)*100,"")</f>
        <v>0</v>
      </c>
      <c r="BE237" s="43">
        <f ca="1">IF($EO237,OFFSET('Measure Summary'!$A$1,'IRP Inputs'!$EN237-1,'IRP Inputs'!BE$14-1)*100,"")</f>
        <v>0</v>
      </c>
      <c r="BF237" s="43">
        <f ca="1">IF($EO237,OFFSET('Measure Summary'!$A$1,'IRP Inputs'!$EN237-1,'IRP Inputs'!BF$14-1)*100,"")</f>
        <v>0</v>
      </c>
      <c r="BG237" s="43">
        <f ca="1">IF($EO237,OFFSET('Measure Summary'!$A$1,'IRP Inputs'!$EN237-1,'IRP Inputs'!BG$14-1)*100,"")</f>
        <v>0</v>
      </c>
      <c r="BH237" s="43">
        <f ca="1">IF($EO237,OFFSET('Measure Summary'!$A$1,'IRP Inputs'!$EN237-1,'IRP Inputs'!BH$14-1)*100,"")</f>
        <v>0</v>
      </c>
      <c r="BI237" s="43">
        <f ca="1">IF($EO237,OFFSET('Measure Summary'!$A$1,'IRP Inputs'!$EN237-1,'IRP Inputs'!BI$14-1)*100,"")</f>
        <v>0</v>
      </c>
      <c r="BJ237" s="44">
        <f ca="1">IF($EO237,OFFSET('Measure Summary'!$A$1,'IRP Inputs'!$EN237-1,'IRP Inputs'!BJ$14-1)*100,"")</f>
        <v>0</v>
      </c>
      <c r="BK237" s="42">
        <f ca="1">IF($EO237,OFFSET('Measure Summary'!$A$1,'IRP Inputs'!$EN237-1,'IRP Inputs'!BK$14-1)*100,"")</f>
        <v>0</v>
      </c>
      <c r="BL237" s="43">
        <f ca="1">IF($EO237,OFFSET('Measure Summary'!$A$1,'IRP Inputs'!$EN237-1,'IRP Inputs'!BL$14-1)*100,"")</f>
        <v>0</v>
      </c>
      <c r="BM237" s="43">
        <f ca="1">IF($EO237,OFFSET('Measure Summary'!$A$1,'IRP Inputs'!$EN237-1,'IRP Inputs'!BM$14-1)*100,"")</f>
        <v>0</v>
      </c>
      <c r="BN237" s="43">
        <f ca="1">IF($EO237,OFFSET('Measure Summary'!$A$1,'IRP Inputs'!$EN237-1,'IRP Inputs'!BN$14-1)*100,"")</f>
        <v>0</v>
      </c>
      <c r="BO237" s="43">
        <f ca="1">IF($EO237,OFFSET('Measure Summary'!$A$1,'IRP Inputs'!$EN237-1,'IRP Inputs'!BO$14-1)*100,"")</f>
        <v>0</v>
      </c>
      <c r="BP237" s="43">
        <f ca="1">IF($EO237,OFFSET('Measure Summary'!$A$1,'IRP Inputs'!$EN237-1,'IRP Inputs'!BP$14-1)*100,"")</f>
        <v>0</v>
      </c>
      <c r="BQ237" s="43">
        <f ca="1">IF($EO237,OFFSET('Measure Summary'!$A$1,'IRP Inputs'!$EN237-1,'IRP Inputs'!BQ$14-1)*100,"")</f>
        <v>0</v>
      </c>
      <c r="BR237" s="43">
        <f ca="1">IF($EO237,OFFSET('Measure Summary'!$A$1,'IRP Inputs'!$EN237-1,'IRP Inputs'!BR$14-1)*100,"")</f>
        <v>0</v>
      </c>
      <c r="BS237" s="43">
        <f ca="1">IF($EO237,OFFSET('Measure Summary'!$A$1,'IRP Inputs'!$EN237-1,'IRP Inputs'!BS$14-1)*100,"")</f>
        <v>0</v>
      </c>
      <c r="BT237" s="43">
        <f ca="1">IF($EO237,OFFSET('Measure Summary'!$A$1,'IRP Inputs'!$EN237-1,'IRP Inputs'!BT$14-1)*100,"")</f>
        <v>0</v>
      </c>
      <c r="BU237" s="43">
        <f ca="1">IF($EO237,OFFSET('Measure Summary'!$A$1,'IRP Inputs'!$EN237-1,'IRP Inputs'!BU$14-1)*100,"")</f>
        <v>0</v>
      </c>
      <c r="BV237" s="43">
        <f ca="1">IF($EO237,OFFSET('Measure Summary'!$A$1,'IRP Inputs'!$EN237-1,'IRP Inputs'!BV$14-1)*100,"")</f>
        <v>0</v>
      </c>
      <c r="BW237" s="43">
        <f ca="1">IF($EO237,OFFSET('Measure Summary'!$A$1,'IRP Inputs'!$EN237-1,'IRP Inputs'!BW$14-1)*100,"")</f>
        <v>0</v>
      </c>
      <c r="BX237" s="43">
        <f ca="1">IF($EO237,OFFSET('Measure Summary'!$A$1,'IRP Inputs'!$EN237-1,'IRP Inputs'!BX$14-1)*100,"")</f>
        <v>0</v>
      </c>
      <c r="BY237" s="43">
        <f ca="1">IF($EO237,OFFSET('Measure Summary'!$A$1,'IRP Inputs'!$EN237-1,'IRP Inputs'!BY$14-1)*100,"")</f>
        <v>0</v>
      </c>
      <c r="BZ237" s="43">
        <f ca="1">IF($EO237,OFFSET('Measure Summary'!$A$1,'IRP Inputs'!$EN237-1,'IRP Inputs'!BZ$14-1)*100,"")</f>
        <v>0</v>
      </c>
      <c r="CA237" s="43">
        <f ca="1">IF($EO237,OFFSET('Measure Summary'!$A$1,'IRP Inputs'!$EN237-1,'IRP Inputs'!CA$14-1)*100,"")</f>
        <v>0</v>
      </c>
      <c r="CB237" s="43">
        <f ca="1">IF($EO237,OFFSET('Measure Summary'!$A$1,'IRP Inputs'!$EN237-1,'IRP Inputs'!CB$14-1)*100,"")</f>
        <v>0</v>
      </c>
      <c r="CC237" s="43">
        <f ca="1">IF($EO237,OFFSET('Measure Summary'!$A$1,'IRP Inputs'!$EN237-1,'IRP Inputs'!CC$14-1)*100,"")</f>
        <v>0</v>
      </c>
      <c r="CD237" s="43">
        <f ca="1">IF($EO237,OFFSET('Measure Summary'!$A$1,'IRP Inputs'!$EN237-1,'IRP Inputs'!CD$14-1)*100,"")</f>
        <v>0</v>
      </c>
      <c r="CE237" s="43">
        <f ca="1">IF($EO237,OFFSET('Measure Summary'!$A$1,'IRP Inputs'!$EN237-1,'IRP Inputs'!CE$14-1)*100,"")</f>
        <v>0</v>
      </c>
      <c r="CF237" s="43">
        <f ca="1">IF($EO237,OFFSET('Measure Summary'!$A$1,'IRP Inputs'!$EN237-1,'IRP Inputs'!CF$14-1)*100,"")</f>
        <v>0</v>
      </c>
      <c r="CG237" s="43">
        <f ca="1">IF($EO237,OFFSET('Measure Summary'!$A$1,'IRP Inputs'!$EN237-1,'IRP Inputs'!CG$14-1)*100,"")</f>
        <v>0</v>
      </c>
      <c r="CH237" s="43">
        <f ca="1">IF($EO237,OFFSET('Measure Summary'!$A$1,'IRP Inputs'!$EN237-1,'IRP Inputs'!CH$14-1)*100,"")</f>
        <v>0</v>
      </c>
      <c r="CI237" s="44">
        <f ca="1">IF($EO237,OFFSET('Measure Summary'!$A$1,'IRP Inputs'!$EN237-1,'IRP Inputs'!CI$14-1)*100,"")</f>
        <v>0</v>
      </c>
      <c r="CJ237" s="45">
        <f ca="1">IF($EO237,OFFSET('Measure Summary'!$A$1,'IRP Inputs'!$EN237-1,IF($C237="WA",CJ$17,CJ$16)-1)/100,"")</f>
        <v>0</v>
      </c>
      <c r="CK237" s="46">
        <f ca="1">IF($EO237,OFFSET('Measure Summary'!$A$1,'IRP Inputs'!$EN237-1,IF($C237="WA",CK$17,CK$16)-1)/100,"")</f>
        <v>0</v>
      </c>
      <c r="CL237" s="46">
        <f ca="1">IF($EO237,OFFSET('Measure Summary'!$A$1,'IRP Inputs'!$EN237-1,IF($C237="WA",CL$17,CL$16)-1)/100,"")</f>
        <v>0</v>
      </c>
      <c r="CM237" s="46">
        <f ca="1">IF($EO237,OFFSET('Measure Summary'!$A$1,'IRP Inputs'!$EN237-1,IF($C237="WA",CM$17,CM$16)-1)/100,"")</f>
        <v>0</v>
      </c>
      <c r="CN237" s="46">
        <f ca="1">IF($EO237,OFFSET('Measure Summary'!$A$1,'IRP Inputs'!$EN237-1,IF($C237="WA",CN$17,CN$16)-1)/100,"")</f>
        <v>0</v>
      </c>
      <c r="CO237" s="46">
        <f ca="1">IF($EO237,OFFSET('Measure Summary'!$A$1,'IRP Inputs'!$EN237-1,IF($C237="WA",CO$17,CO$16)-1)/100,"")</f>
        <v>0</v>
      </c>
      <c r="CP237" s="46">
        <f ca="1">IF($EO237,OFFSET('Measure Summary'!$A$1,'IRP Inputs'!$EN237-1,IF($C237="WA",CP$17,CP$16)-1)/100,"")</f>
        <v>0</v>
      </c>
      <c r="CQ237" s="46">
        <f ca="1">IF($EO237,OFFSET('Measure Summary'!$A$1,'IRP Inputs'!$EN237-1,IF($C237="WA",CQ$17,CQ$16)-1)/100,"")</f>
        <v>0</v>
      </c>
      <c r="CR237" s="46">
        <f ca="1">IF($EO237,OFFSET('Measure Summary'!$A$1,'IRP Inputs'!$EN237-1,IF($C237="WA",CR$17,CR$16)-1)/100,"")</f>
        <v>0</v>
      </c>
      <c r="CS237" s="46">
        <f ca="1">IF($EO237,OFFSET('Measure Summary'!$A$1,'IRP Inputs'!$EN237-1,IF($C237="WA",CS$17,CS$16)-1)/100,"")</f>
        <v>0</v>
      </c>
      <c r="CT237" s="46">
        <f ca="1">IF($EO237,OFFSET('Measure Summary'!$A$1,'IRP Inputs'!$EN237-1,IF($C237="WA",CT$17,CT$16)-1)/100,"")</f>
        <v>0</v>
      </c>
      <c r="CU237" s="46">
        <f ca="1">IF($EO237,OFFSET('Measure Summary'!$A$1,'IRP Inputs'!$EN237-1,IF($C237="WA",CU$17,CU$16)-1)/100,"")</f>
        <v>0</v>
      </c>
      <c r="CV237" s="46">
        <f ca="1">IF($EO237,OFFSET('Measure Summary'!$A$1,'IRP Inputs'!$EN237-1,IF($C237="WA",CV$17,CV$16)-1)/100,"")</f>
        <v>0</v>
      </c>
      <c r="CW237" s="46">
        <f ca="1">IF($EO237,OFFSET('Measure Summary'!$A$1,'IRP Inputs'!$EN237-1,IF($C237="WA",CW$17,CW$16)-1)/100,"")</f>
        <v>0</v>
      </c>
      <c r="CX237" s="46">
        <f ca="1">IF($EO237,OFFSET('Measure Summary'!$A$1,'IRP Inputs'!$EN237-1,IF($C237="WA",CX$17,CX$16)-1)/100,"")</f>
        <v>0</v>
      </c>
      <c r="CY237" s="46">
        <f ca="1">IF($EO237,OFFSET('Measure Summary'!$A$1,'IRP Inputs'!$EN237-1,IF($C237="WA",CY$17,CY$16)-1)/100,"")</f>
        <v>0</v>
      </c>
      <c r="CZ237" s="46">
        <f ca="1">IF($EO237,OFFSET('Measure Summary'!$A$1,'IRP Inputs'!$EN237-1,IF($C237="WA",CZ$17,CZ$16)-1)/100,"")</f>
        <v>0</v>
      </c>
      <c r="DA237" s="46">
        <f ca="1">IF($EO237,OFFSET('Measure Summary'!$A$1,'IRP Inputs'!$EN237-1,IF($C237="WA",DA$17,DA$16)-1)/100,"")</f>
        <v>0</v>
      </c>
      <c r="DB237" s="46">
        <f ca="1">IF($EO237,OFFSET('Measure Summary'!$A$1,'IRP Inputs'!$EN237-1,IF($C237="WA",DB$17,DB$16)-1)/100,"")</f>
        <v>0</v>
      </c>
      <c r="DC237" s="46">
        <f ca="1">IF($EO237,OFFSET('Measure Summary'!$A$1,'IRP Inputs'!$EN237-1,IF($C237="WA",DC$17,DC$16)-1)/100,"")</f>
        <v>0</v>
      </c>
      <c r="DD237" s="46">
        <f ca="1">IF($EO237,OFFSET('Measure Summary'!$A$1,'IRP Inputs'!$EN237-1,IF($C237="WA",DD$17,DD$16)-1)/100,"")</f>
        <v>0</v>
      </c>
      <c r="DE237" s="46">
        <f ca="1">IF($EO237,OFFSET('Measure Summary'!$A$1,'IRP Inputs'!$EN237-1,IF($C237="WA",DE$17,DE$16)-1)/100,"")</f>
        <v>0</v>
      </c>
      <c r="DF237" s="46">
        <f ca="1">IF($EO237,OFFSET('Measure Summary'!$A$1,'IRP Inputs'!$EN237-1,IF($C237="WA",DF$17,DF$16)-1)/100,"")</f>
        <v>0</v>
      </c>
      <c r="DG237" s="46">
        <f ca="1">IF($EO237,OFFSET('Measure Summary'!$A$1,'IRP Inputs'!$EN237-1,IF($C237="WA",DG$17,DG$16)-1)/100,"")</f>
        <v>0</v>
      </c>
      <c r="DH237" s="47">
        <f ca="1">IF($EO237,OFFSET('Measure Summary'!$A$1,'IRP Inputs'!$EN237-1,IF($C237="WA",DH$17,DH$16)-1)/100,"")</f>
        <v>0</v>
      </c>
      <c r="DJ237" s="48">
        <f ca="1">IF($EO237,OFFSET('Measure Summary'!$A$1,'IRP Inputs'!$EN237-1,'IRP Inputs'!DJ$14-1),"")*K237</f>
        <v>13.031699770111171</v>
      </c>
      <c r="DK237" s="49">
        <f t="shared" ca="1" si="128"/>
        <v>4.0398269287344633</v>
      </c>
      <c r="DL237" s="48">
        <f t="shared" ca="1" si="134"/>
        <v>0</v>
      </c>
      <c r="DM237" s="50">
        <f t="shared" ca="1" si="134"/>
        <v>0</v>
      </c>
      <c r="DN237" s="50">
        <f t="shared" ca="1" si="134"/>
        <v>0</v>
      </c>
      <c r="DO237" s="50">
        <f t="shared" ca="1" si="134"/>
        <v>0</v>
      </c>
      <c r="DP237" s="50">
        <f t="shared" ca="1" si="134"/>
        <v>0</v>
      </c>
      <c r="DQ237" s="50">
        <f t="shared" ca="1" si="134"/>
        <v>0</v>
      </c>
      <c r="DR237" s="50">
        <f t="shared" ca="1" si="134"/>
        <v>0</v>
      </c>
      <c r="DS237" s="50">
        <f t="shared" ca="1" si="134"/>
        <v>0</v>
      </c>
      <c r="DT237" s="50">
        <f t="shared" ca="1" si="134"/>
        <v>0</v>
      </c>
      <c r="DU237" s="50">
        <f t="shared" ca="1" si="134"/>
        <v>0</v>
      </c>
      <c r="DV237" s="50">
        <f t="shared" ca="1" si="135"/>
        <v>0</v>
      </c>
      <c r="DW237" s="50">
        <f t="shared" ca="1" si="135"/>
        <v>0</v>
      </c>
      <c r="DX237" s="50">
        <f t="shared" ca="1" si="135"/>
        <v>0</v>
      </c>
      <c r="DY237" s="50">
        <f t="shared" ca="1" si="135"/>
        <v>0</v>
      </c>
      <c r="DZ237" s="50">
        <f t="shared" ca="1" si="135"/>
        <v>0</v>
      </c>
      <c r="EA237" s="50">
        <f t="shared" ca="1" si="135"/>
        <v>0</v>
      </c>
      <c r="EB237" s="50">
        <f t="shared" ca="1" si="135"/>
        <v>0</v>
      </c>
      <c r="EC237" s="50">
        <f t="shared" ca="1" si="135"/>
        <v>0</v>
      </c>
      <c r="ED237" s="50">
        <f t="shared" ca="1" si="135"/>
        <v>0</v>
      </c>
      <c r="EE237" s="50">
        <f t="shared" ca="1" si="135"/>
        <v>0</v>
      </c>
      <c r="EF237" s="50">
        <f t="shared" ca="1" si="133"/>
        <v>0</v>
      </c>
      <c r="EG237" s="50">
        <f t="shared" ca="1" si="133"/>
        <v>0</v>
      </c>
      <c r="EH237" s="50">
        <f t="shared" ca="1" si="133"/>
        <v>0</v>
      </c>
      <c r="EI237" s="50">
        <f t="shared" ca="1" si="133"/>
        <v>0</v>
      </c>
      <c r="EJ237" s="49">
        <f t="shared" ca="1" si="133"/>
        <v>0</v>
      </c>
      <c r="EM237">
        <f t="shared" si="130"/>
        <v>214</v>
      </c>
      <c r="EN237">
        <f>MATCH(EM237,'Measure Summary'!$VY:$VY,0)</f>
        <v>218</v>
      </c>
      <c r="EO237" t="b">
        <f t="shared" si="129"/>
        <v>1</v>
      </c>
    </row>
    <row r="238" spans="1:145">
      <c r="A238" s="40" t="str">
        <f ca="1">IF($EO238,OFFSET('Measure Summary'!$A$1,'IRP Inputs'!$EN238-1,'IRP Inputs'!A$14-1),"")</f>
        <v>OR_Residential_LI - Single Family_Existing_Space Heating_Natural Gas_Furnace</v>
      </c>
      <c r="B238" t="str">
        <f ca="1">IF($EO238,OFFSET('Measure Summary'!$A$1,'IRP Inputs'!$EN238-1,'IRP Inputs'!B$14-1),"")</f>
        <v>Retrofit</v>
      </c>
      <c r="C238" t="str">
        <f ca="1">IF($EO238,OFFSET('Measure Summary'!$A$1,'IRP Inputs'!$EN238-1,'IRP Inputs'!C$14-1),"")</f>
        <v>OR</v>
      </c>
      <c r="D238" t="str">
        <f ca="1">IF($EO238,OFFSET('Measure Summary'!$A$1,'IRP Inputs'!$EN238-1,'IRP Inputs'!D$14-1),"")</f>
        <v>Residential</v>
      </c>
      <c r="E238" t="str">
        <f ca="1">IF($EO238,OFFSET('Measure Summary'!$A$1,'IRP Inputs'!$EN238-1,'IRP Inputs'!E$14-1),"")</f>
        <v>LI - Multi-Family</v>
      </c>
      <c r="F238" t="str">
        <f ca="1">IF($EO238,OFFSET('Measure Summary'!$A$1,'IRP Inputs'!$EN238-1,'IRP Inputs'!F$14-1),"")</f>
        <v>Existing</v>
      </c>
      <c r="G238" t="str">
        <f ca="1">IF($EO238,OFFSET('Measure Summary'!$A$1,'IRP Inputs'!$EN238-1,'IRP Inputs'!G$14-1),"")</f>
        <v>Space Heating</v>
      </c>
      <c r="H238" t="str">
        <f ca="1">IF($EO238,OFFSET('Measure Summary'!$A$1,'IRP Inputs'!$EN238-1,'IRP Inputs'!H$14-1),"")</f>
        <v>Ceiling Fan - ENERGY STAR</v>
      </c>
      <c r="I238" t="str">
        <f ca="1">IF($EO238,OFFSET('Measure Summary'!$A$1,'IRP Inputs'!$EN238-1,'IRP Inputs'!I$14-1),"")</f>
        <v>ORM167</v>
      </c>
      <c r="J238" s="1" t="str">
        <f ca="1">IF($EO238,OFFSET('Measure Summary'!$A$1,'IRP Inputs'!$EN238-1,'IRP Inputs'!J$14-1),"")</f>
        <v>Energy Star certified ceiling fan</v>
      </c>
      <c r="K238" s="41">
        <f ca="1">IF($EO238,OFFSET('Measure Summary'!$A$1,'IRP Inputs'!$EN238-1,'IRP Inputs'!K$14-1),"")</f>
        <v>33.93</v>
      </c>
      <c r="L238" s="1">
        <f ca="1">IF($EO238,OFFSET('Measure Summary'!$A$1,'IRP Inputs'!$EN238-1,'IRP Inputs'!L$14-1),"")</f>
        <v>10</v>
      </c>
      <c r="M238" s="42">
        <f ca="1">IF($EO238,OFFSET('Measure Summary'!$A$1,'IRP Inputs'!$EN238-1,'IRP Inputs'!M$14-1),"")</f>
        <v>0</v>
      </c>
      <c r="N238" s="43">
        <f ca="1">IF($EO238,OFFSET('Measure Summary'!$A$1,'IRP Inputs'!$EN238-1,'IRP Inputs'!N$14-1),"")</f>
        <v>0</v>
      </c>
      <c r="O238" s="43">
        <f ca="1">IF($EO238,OFFSET('Measure Summary'!$A$1,'IRP Inputs'!$EN238-1,'IRP Inputs'!O$14-1),"")</f>
        <v>0</v>
      </c>
      <c r="P238" s="43">
        <f ca="1">IF($EO238,OFFSET('Measure Summary'!$A$1,'IRP Inputs'!$EN238-1,'IRP Inputs'!P$14-1),"")</f>
        <v>0</v>
      </c>
      <c r="Q238" s="43">
        <f ca="1">IF($EO238,OFFSET('Measure Summary'!$A$1,'IRP Inputs'!$EN238-1,'IRP Inputs'!Q$14-1),"")</f>
        <v>0</v>
      </c>
      <c r="R238" s="43">
        <f ca="1">IF($EO238,OFFSET('Measure Summary'!$A$1,'IRP Inputs'!$EN238-1,'IRP Inputs'!R$14-1),"")</f>
        <v>0</v>
      </c>
      <c r="S238" s="43">
        <f ca="1">IF($EO238,OFFSET('Measure Summary'!$A$1,'IRP Inputs'!$EN238-1,'IRP Inputs'!S$14-1),"")</f>
        <v>0</v>
      </c>
      <c r="T238" s="43">
        <f ca="1">IF($EO238,OFFSET('Measure Summary'!$A$1,'IRP Inputs'!$EN238-1,'IRP Inputs'!T$14-1),"")</f>
        <v>0</v>
      </c>
      <c r="U238" s="43">
        <f ca="1">IF($EO238,OFFSET('Measure Summary'!$A$1,'IRP Inputs'!$EN238-1,'IRP Inputs'!U$14-1),"")</f>
        <v>0</v>
      </c>
      <c r="V238" s="43">
        <f ca="1">IF($EO238,OFFSET('Measure Summary'!$A$1,'IRP Inputs'!$EN238-1,'IRP Inputs'!V$14-1),"")</f>
        <v>0</v>
      </c>
      <c r="W238" s="43">
        <f ca="1">IF($EO238,OFFSET('Measure Summary'!$A$1,'IRP Inputs'!$EN238-1,'IRP Inputs'!W$14-1),"")</f>
        <v>0</v>
      </c>
      <c r="X238" s="43">
        <f ca="1">IF($EO238,OFFSET('Measure Summary'!$A$1,'IRP Inputs'!$EN238-1,'IRP Inputs'!X$14-1),"")</f>
        <v>0</v>
      </c>
      <c r="Y238" s="43">
        <f ca="1">IF($EO238,OFFSET('Measure Summary'!$A$1,'IRP Inputs'!$EN238-1,'IRP Inputs'!Y$14-1),"")</f>
        <v>0</v>
      </c>
      <c r="Z238" s="43">
        <f ca="1">IF($EO238,OFFSET('Measure Summary'!$A$1,'IRP Inputs'!$EN238-1,'IRP Inputs'!Z$14-1),"")</f>
        <v>0</v>
      </c>
      <c r="AA238" s="43">
        <f ca="1">IF($EO238,OFFSET('Measure Summary'!$A$1,'IRP Inputs'!$EN238-1,'IRP Inputs'!AA$14-1),"")</f>
        <v>0</v>
      </c>
      <c r="AB238" s="43">
        <f ca="1">IF($EO238,OFFSET('Measure Summary'!$A$1,'IRP Inputs'!$EN238-1,'IRP Inputs'!AB$14-1),"")</f>
        <v>0</v>
      </c>
      <c r="AC238" s="43">
        <f ca="1">IF($EO238,OFFSET('Measure Summary'!$A$1,'IRP Inputs'!$EN238-1,'IRP Inputs'!AC$14-1),"")</f>
        <v>0</v>
      </c>
      <c r="AD238" s="43">
        <f ca="1">IF($EO238,OFFSET('Measure Summary'!$A$1,'IRP Inputs'!$EN238-1,'IRP Inputs'!AD$14-1),"")</f>
        <v>0</v>
      </c>
      <c r="AE238" s="43">
        <f ca="1">IF($EO238,OFFSET('Measure Summary'!$A$1,'IRP Inputs'!$EN238-1,'IRP Inputs'!AE$14-1),"")</f>
        <v>0</v>
      </c>
      <c r="AF238" s="43">
        <f ca="1">IF($EO238,OFFSET('Measure Summary'!$A$1,'IRP Inputs'!$EN238-1,'IRP Inputs'!AF$14-1),"")</f>
        <v>0</v>
      </c>
      <c r="AG238" s="43">
        <f ca="1">IF($EO238,OFFSET('Measure Summary'!$A$1,'IRP Inputs'!$EN238-1,'IRP Inputs'!AG$14-1),"")</f>
        <v>0</v>
      </c>
      <c r="AH238" s="43">
        <f ca="1">IF($EO238,OFFSET('Measure Summary'!$A$1,'IRP Inputs'!$EN238-1,'IRP Inputs'!AH$14-1),"")</f>
        <v>0</v>
      </c>
      <c r="AI238" s="43">
        <f ca="1">IF($EO238,OFFSET('Measure Summary'!$A$1,'IRP Inputs'!$EN238-1,'IRP Inputs'!AI$14-1),"")</f>
        <v>0</v>
      </c>
      <c r="AJ238" s="43">
        <f ca="1">IF($EO238,OFFSET('Measure Summary'!$A$1,'IRP Inputs'!$EN238-1,'IRP Inputs'!AJ$14-1),"")</f>
        <v>0</v>
      </c>
      <c r="AK238" s="44">
        <f ca="1">IF($EO238,OFFSET('Measure Summary'!$A$1,'IRP Inputs'!$EN238-1,'IRP Inputs'!AK$14-1),"")</f>
        <v>0</v>
      </c>
      <c r="AL238" s="42">
        <f ca="1">IF($EO238,OFFSET('Measure Summary'!$A$1,'IRP Inputs'!$EN238-1,'IRP Inputs'!AL$14-1)*100,"")</f>
        <v>0</v>
      </c>
      <c r="AM238" s="43">
        <f ca="1">IF($EO238,OFFSET('Measure Summary'!$A$1,'IRP Inputs'!$EN238-1,'IRP Inputs'!AM$14-1)*100,"")</f>
        <v>0</v>
      </c>
      <c r="AN238" s="43">
        <f ca="1">IF($EO238,OFFSET('Measure Summary'!$A$1,'IRP Inputs'!$EN238-1,'IRP Inputs'!AN$14-1)*100,"")</f>
        <v>0</v>
      </c>
      <c r="AO238" s="43">
        <f ca="1">IF($EO238,OFFSET('Measure Summary'!$A$1,'IRP Inputs'!$EN238-1,'IRP Inputs'!AO$14-1)*100,"")</f>
        <v>0</v>
      </c>
      <c r="AP238" s="43">
        <f ca="1">IF($EO238,OFFSET('Measure Summary'!$A$1,'IRP Inputs'!$EN238-1,'IRP Inputs'!AP$14-1)*100,"")</f>
        <v>0</v>
      </c>
      <c r="AQ238" s="43">
        <f ca="1">IF($EO238,OFFSET('Measure Summary'!$A$1,'IRP Inputs'!$EN238-1,'IRP Inputs'!AQ$14-1)*100,"")</f>
        <v>0</v>
      </c>
      <c r="AR238" s="43">
        <f ca="1">IF($EO238,OFFSET('Measure Summary'!$A$1,'IRP Inputs'!$EN238-1,'IRP Inputs'!AR$14-1)*100,"")</f>
        <v>0</v>
      </c>
      <c r="AS238" s="43">
        <f ca="1">IF($EO238,OFFSET('Measure Summary'!$A$1,'IRP Inputs'!$EN238-1,'IRP Inputs'!AS$14-1)*100,"")</f>
        <v>0</v>
      </c>
      <c r="AT238" s="43">
        <f ca="1">IF($EO238,OFFSET('Measure Summary'!$A$1,'IRP Inputs'!$EN238-1,'IRP Inputs'!AT$14-1)*100,"")</f>
        <v>0</v>
      </c>
      <c r="AU238" s="43">
        <f ca="1">IF($EO238,OFFSET('Measure Summary'!$A$1,'IRP Inputs'!$EN238-1,'IRP Inputs'!AU$14-1)*100,"")</f>
        <v>0</v>
      </c>
      <c r="AV238" s="43">
        <f ca="1">IF($EO238,OFFSET('Measure Summary'!$A$1,'IRP Inputs'!$EN238-1,'IRP Inputs'!AV$14-1)*100,"")</f>
        <v>0</v>
      </c>
      <c r="AW238" s="43">
        <f ca="1">IF($EO238,OFFSET('Measure Summary'!$A$1,'IRP Inputs'!$EN238-1,'IRP Inputs'!AW$14-1)*100,"")</f>
        <v>0</v>
      </c>
      <c r="AX238" s="43">
        <f ca="1">IF($EO238,OFFSET('Measure Summary'!$A$1,'IRP Inputs'!$EN238-1,'IRP Inputs'!AX$14-1)*100,"")</f>
        <v>0</v>
      </c>
      <c r="AY238" s="43">
        <f ca="1">IF($EO238,OFFSET('Measure Summary'!$A$1,'IRP Inputs'!$EN238-1,'IRP Inputs'!AY$14-1)*100,"")</f>
        <v>0</v>
      </c>
      <c r="AZ238" s="43">
        <f ca="1">IF($EO238,OFFSET('Measure Summary'!$A$1,'IRP Inputs'!$EN238-1,'IRP Inputs'!AZ$14-1)*100,"")</f>
        <v>0</v>
      </c>
      <c r="BA238" s="43">
        <f ca="1">IF($EO238,OFFSET('Measure Summary'!$A$1,'IRP Inputs'!$EN238-1,'IRP Inputs'!BA$14-1)*100,"")</f>
        <v>0</v>
      </c>
      <c r="BB238" s="43">
        <f ca="1">IF($EO238,OFFSET('Measure Summary'!$A$1,'IRP Inputs'!$EN238-1,'IRP Inputs'!BB$14-1)*100,"")</f>
        <v>0</v>
      </c>
      <c r="BC238" s="43">
        <f ca="1">IF($EO238,OFFSET('Measure Summary'!$A$1,'IRP Inputs'!$EN238-1,'IRP Inputs'!BC$14-1)*100,"")</f>
        <v>0</v>
      </c>
      <c r="BD238" s="43">
        <f ca="1">IF($EO238,OFFSET('Measure Summary'!$A$1,'IRP Inputs'!$EN238-1,'IRP Inputs'!BD$14-1)*100,"")</f>
        <v>0</v>
      </c>
      <c r="BE238" s="43">
        <f ca="1">IF($EO238,OFFSET('Measure Summary'!$A$1,'IRP Inputs'!$EN238-1,'IRP Inputs'!BE$14-1)*100,"")</f>
        <v>0</v>
      </c>
      <c r="BF238" s="43">
        <f ca="1">IF($EO238,OFFSET('Measure Summary'!$A$1,'IRP Inputs'!$EN238-1,'IRP Inputs'!BF$14-1)*100,"")</f>
        <v>0</v>
      </c>
      <c r="BG238" s="43">
        <f ca="1">IF($EO238,OFFSET('Measure Summary'!$A$1,'IRP Inputs'!$EN238-1,'IRP Inputs'!BG$14-1)*100,"")</f>
        <v>0</v>
      </c>
      <c r="BH238" s="43">
        <f ca="1">IF($EO238,OFFSET('Measure Summary'!$A$1,'IRP Inputs'!$EN238-1,'IRP Inputs'!BH$14-1)*100,"")</f>
        <v>0</v>
      </c>
      <c r="BI238" s="43">
        <f ca="1">IF($EO238,OFFSET('Measure Summary'!$A$1,'IRP Inputs'!$EN238-1,'IRP Inputs'!BI$14-1)*100,"")</f>
        <v>0</v>
      </c>
      <c r="BJ238" s="44">
        <f ca="1">IF($EO238,OFFSET('Measure Summary'!$A$1,'IRP Inputs'!$EN238-1,'IRP Inputs'!BJ$14-1)*100,"")</f>
        <v>0</v>
      </c>
      <c r="BK238" s="42">
        <f ca="1">IF($EO238,OFFSET('Measure Summary'!$A$1,'IRP Inputs'!$EN238-1,'IRP Inputs'!BK$14-1)*100,"")</f>
        <v>0</v>
      </c>
      <c r="BL238" s="43">
        <f ca="1">IF($EO238,OFFSET('Measure Summary'!$A$1,'IRP Inputs'!$EN238-1,'IRP Inputs'!BL$14-1)*100,"")</f>
        <v>0</v>
      </c>
      <c r="BM238" s="43">
        <f ca="1">IF($EO238,OFFSET('Measure Summary'!$A$1,'IRP Inputs'!$EN238-1,'IRP Inputs'!BM$14-1)*100,"")</f>
        <v>0</v>
      </c>
      <c r="BN238" s="43">
        <f ca="1">IF($EO238,OFFSET('Measure Summary'!$A$1,'IRP Inputs'!$EN238-1,'IRP Inputs'!BN$14-1)*100,"")</f>
        <v>0</v>
      </c>
      <c r="BO238" s="43">
        <f ca="1">IF($EO238,OFFSET('Measure Summary'!$A$1,'IRP Inputs'!$EN238-1,'IRP Inputs'!BO$14-1)*100,"")</f>
        <v>0</v>
      </c>
      <c r="BP238" s="43">
        <f ca="1">IF($EO238,OFFSET('Measure Summary'!$A$1,'IRP Inputs'!$EN238-1,'IRP Inputs'!BP$14-1)*100,"")</f>
        <v>0</v>
      </c>
      <c r="BQ238" s="43">
        <f ca="1">IF($EO238,OFFSET('Measure Summary'!$A$1,'IRP Inputs'!$EN238-1,'IRP Inputs'!BQ$14-1)*100,"")</f>
        <v>0</v>
      </c>
      <c r="BR238" s="43">
        <f ca="1">IF($EO238,OFFSET('Measure Summary'!$A$1,'IRP Inputs'!$EN238-1,'IRP Inputs'!BR$14-1)*100,"")</f>
        <v>0</v>
      </c>
      <c r="BS238" s="43">
        <f ca="1">IF($EO238,OFFSET('Measure Summary'!$A$1,'IRP Inputs'!$EN238-1,'IRP Inputs'!BS$14-1)*100,"")</f>
        <v>0</v>
      </c>
      <c r="BT238" s="43">
        <f ca="1">IF($EO238,OFFSET('Measure Summary'!$A$1,'IRP Inputs'!$EN238-1,'IRP Inputs'!BT$14-1)*100,"")</f>
        <v>0</v>
      </c>
      <c r="BU238" s="43">
        <f ca="1">IF($EO238,OFFSET('Measure Summary'!$A$1,'IRP Inputs'!$EN238-1,'IRP Inputs'!BU$14-1)*100,"")</f>
        <v>0</v>
      </c>
      <c r="BV238" s="43">
        <f ca="1">IF($EO238,OFFSET('Measure Summary'!$A$1,'IRP Inputs'!$EN238-1,'IRP Inputs'!BV$14-1)*100,"")</f>
        <v>0</v>
      </c>
      <c r="BW238" s="43">
        <f ca="1">IF($EO238,OFFSET('Measure Summary'!$A$1,'IRP Inputs'!$EN238-1,'IRP Inputs'!BW$14-1)*100,"")</f>
        <v>0</v>
      </c>
      <c r="BX238" s="43">
        <f ca="1">IF($EO238,OFFSET('Measure Summary'!$A$1,'IRP Inputs'!$EN238-1,'IRP Inputs'!BX$14-1)*100,"")</f>
        <v>0</v>
      </c>
      <c r="BY238" s="43">
        <f ca="1">IF($EO238,OFFSET('Measure Summary'!$A$1,'IRP Inputs'!$EN238-1,'IRP Inputs'!BY$14-1)*100,"")</f>
        <v>0</v>
      </c>
      <c r="BZ238" s="43">
        <f ca="1">IF($EO238,OFFSET('Measure Summary'!$A$1,'IRP Inputs'!$EN238-1,'IRP Inputs'!BZ$14-1)*100,"")</f>
        <v>0</v>
      </c>
      <c r="CA238" s="43">
        <f ca="1">IF($EO238,OFFSET('Measure Summary'!$A$1,'IRP Inputs'!$EN238-1,'IRP Inputs'!CA$14-1)*100,"")</f>
        <v>0</v>
      </c>
      <c r="CB238" s="43">
        <f ca="1">IF($EO238,OFFSET('Measure Summary'!$A$1,'IRP Inputs'!$EN238-1,'IRP Inputs'!CB$14-1)*100,"")</f>
        <v>0</v>
      </c>
      <c r="CC238" s="43">
        <f ca="1">IF($EO238,OFFSET('Measure Summary'!$A$1,'IRP Inputs'!$EN238-1,'IRP Inputs'!CC$14-1)*100,"")</f>
        <v>0</v>
      </c>
      <c r="CD238" s="43">
        <f ca="1">IF($EO238,OFFSET('Measure Summary'!$A$1,'IRP Inputs'!$EN238-1,'IRP Inputs'!CD$14-1)*100,"")</f>
        <v>0</v>
      </c>
      <c r="CE238" s="43">
        <f ca="1">IF($EO238,OFFSET('Measure Summary'!$A$1,'IRP Inputs'!$EN238-1,'IRP Inputs'!CE$14-1)*100,"")</f>
        <v>0</v>
      </c>
      <c r="CF238" s="43">
        <f ca="1">IF($EO238,OFFSET('Measure Summary'!$A$1,'IRP Inputs'!$EN238-1,'IRP Inputs'!CF$14-1)*100,"")</f>
        <v>0</v>
      </c>
      <c r="CG238" s="43">
        <f ca="1">IF($EO238,OFFSET('Measure Summary'!$A$1,'IRP Inputs'!$EN238-1,'IRP Inputs'!CG$14-1)*100,"")</f>
        <v>0</v>
      </c>
      <c r="CH238" s="43">
        <f ca="1">IF($EO238,OFFSET('Measure Summary'!$A$1,'IRP Inputs'!$EN238-1,'IRP Inputs'!CH$14-1)*100,"")</f>
        <v>0</v>
      </c>
      <c r="CI238" s="44">
        <f ca="1">IF($EO238,OFFSET('Measure Summary'!$A$1,'IRP Inputs'!$EN238-1,'IRP Inputs'!CI$14-1)*100,"")</f>
        <v>0</v>
      </c>
      <c r="CJ238" s="45">
        <f ca="1">IF($EO238,OFFSET('Measure Summary'!$A$1,'IRP Inputs'!$EN238-1,IF($C238="WA",CJ$17,CJ$16)-1)/100,"")</f>
        <v>0</v>
      </c>
      <c r="CK238" s="46">
        <f ca="1">IF($EO238,OFFSET('Measure Summary'!$A$1,'IRP Inputs'!$EN238-1,IF($C238="WA",CK$17,CK$16)-1)/100,"")</f>
        <v>0</v>
      </c>
      <c r="CL238" s="46">
        <f ca="1">IF($EO238,OFFSET('Measure Summary'!$A$1,'IRP Inputs'!$EN238-1,IF($C238="WA",CL$17,CL$16)-1)/100,"")</f>
        <v>0</v>
      </c>
      <c r="CM238" s="46">
        <f ca="1">IF($EO238,OFFSET('Measure Summary'!$A$1,'IRP Inputs'!$EN238-1,IF($C238="WA",CM$17,CM$16)-1)/100,"")</f>
        <v>0</v>
      </c>
      <c r="CN238" s="46">
        <f ca="1">IF($EO238,OFFSET('Measure Summary'!$A$1,'IRP Inputs'!$EN238-1,IF($C238="WA",CN$17,CN$16)-1)/100,"")</f>
        <v>0</v>
      </c>
      <c r="CO238" s="46">
        <f ca="1">IF($EO238,OFFSET('Measure Summary'!$A$1,'IRP Inputs'!$EN238-1,IF($C238="WA",CO$17,CO$16)-1)/100,"")</f>
        <v>0</v>
      </c>
      <c r="CP238" s="46">
        <f ca="1">IF($EO238,OFFSET('Measure Summary'!$A$1,'IRP Inputs'!$EN238-1,IF($C238="WA",CP$17,CP$16)-1)/100,"")</f>
        <v>0</v>
      </c>
      <c r="CQ238" s="46">
        <f ca="1">IF($EO238,OFFSET('Measure Summary'!$A$1,'IRP Inputs'!$EN238-1,IF($C238="WA",CQ$17,CQ$16)-1)/100,"")</f>
        <v>0</v>
      </c>
      <c r="CR238" s="46">
        <f ca="1">IF($EO238,OFFSET('Measure Summary'!$A$1,'IRP Inputs'!$EN238-1,IF($C238="WA",CR$17,CR$16)-1)/100,"")</f>
        <v>0</v>
      </c>
      <c r="CS238" s="46">
        <f ca="1">IF($EO238,OFFSET('Measure Summary'!$A$1,'IRP Inputs'!$EN238-1,IF($C238="WA",CS$17,CS$16)-1)/100,"")</f>
        <v>0</v>
      </c>
      <c r="CT238" s="46">
        <f ca="1">IF($EO238,OFFSET('Measure Summary'!$A$1,'IRP Inputs'!$EN238-1,IF($C238="WA",CT$17,CT$16)-1)/100,"")</f>
        <v>0</v>
      </c>
      <c r="CU238" s="46">
        <f ca="1">IF($EO238,OFFSET('Measure Summary'!$A$1,'IRP Inputs'!$EN238-1,IF($C238="WA",CU$17,CU$16)-1)/100,"")</f>
        <v>0</v>
      </c>
      <c r="CV238" s="46">
        <f ca="1">IF($EO238,OFFSET('Measure Summary'!$A$1,'IRP Inputs'!$EN238-1,IF($C238="WA",CV$17,CV$16)-1)/100,"")</f>
        <v>0</v>
      </c>
      <c r="CW238" s="46">
        <f ca="1">IF($EO238,OFFSET('Measure Summary'!$A$1,'IRP Inputs'!$EN238-1,IF($C238="WA",CW$17,CW$16)-1)/100,"")</f>
        <v>0</v>
      </c>
      <c r="CX238" s="46">
        <f ca="1">IF($EO238,OFFSET('Measure Summary'!$A$1,'IRP Inputs'!$EN238-1,IF($C238="WA",CX$17,CX$16)-1)/100,"")</f>
        <v>0</v>
      </c>
      <c r="CY238" s="46">
        <f ca="1">IF($EO238,OFFSET('Measure Summary'!$A$1,'IRP Inputs'!$EN238-1,IF($C238="WA",CY$17,CY$16)-1)/100,"")</f>
        <v>0</v>
      </c>
      <c r="CZ238" s="46">
        <f ca="1">IF($EO238,OFFSET('Measure Summary'!$A$1,'IRP Inputs'!$EN238-1,IF($C238="WA",CZ$17,CZ$16)-1)/100,"")</f>
        <v>0</v>
      </c>
      <c r="DA238" s="46">
        <f ca="1">IF($EO238,OFFSET('Measure Summary'!$A$1,'IRP Inputs'!$EN238-1,IF($C238="WA",DA$17,DA$16)-1)/100,"")</f>
        <v>0</v>
      </c>
      <c r="DB238" s="46">
        <f ca="1">IF($EO238,OFFSET('Measure Summary'!$A$1,'IRP Inputs'!$EN238-1,IF($C238="WA",DB$17,DB$16)-1)/100,"")</f>
        <v>0</v>
      </c>
      <c r="DC238" s="46">
        <f ca="1">IF($EO238,OFFSET('Measure Summary'!$A$1,'IRP Inputs'!$EN238-1,IF($C238="WA",DC$17,DC$16)-1)/100,"")</f>
        <v>0</v>
      </c>
      <c r="DD238" s="46">
        <f ca="1">IF($EO238,OFFSET('Measure Summary'!$A$1,'IRP Inputs'!$EN238-1,IF($C238="WA",DD$17,DD$16)-1)/100,"")</f>
        <v>0</v>
      </c>
      <c r="DE238" s="46">
        <f ca="1">IF($EO238,OFFSET('Measure Summary'!$A$1,'IRP Inputs'!$EN238-1,IF($C238="WA",DE$17,DE$16)-1)/100,"")</f>
        <v>0</v>
      </c>
      <c r="DF238" s="46">
        <f ca="1">IF($EO238,OFFSET('Measure Summary'!$A$1,'IRP Inputs'!$EN238-1,IF($C238="WA",DF$17,DF$16)-1)/100,"")</f>
        <v>0</v>
      </c>
      <c r="DG238" s="46">
        <f ca="1">IF($EO238,OFFSET('Measure Summary'!$A$1,'IRP Inputs'!$EN238-1,IF($C238="WA",DG$17,DG$16)-1)/100,"")</f>
        <v>0</v>
      </c>
      <c r="DH238" s="47">
        <f ca="1">IF($EO238,OFFSET('Measure Summary'!$A$1,'IRP Inputs'!$EN238-1,IF($C238="WA",DH$17,DH$16)-1)/100,"")</f>
        <v>0</v>
      </c>
      <c r="DJ238" s="48">
        <f ca="1">IF($EO238,OFFSET('Measure Summary'!$A$1,'IRP Inputs'!$EN238-1,'IRP Inputs'!DJ$14-1),"")*K238</f>
        <v>10.237684028707388</v>
      </c>
      <c r="DK238" s="49">
        <f t="shared" ca="1" si="128"/>
        <v>3.1736820488992903</v>
      </c>
      <c r="DL238" s="48">
        <f t="shared" ca="1" si="134"/>
        <v>0</v>
      </c>
      <c r="DM238" s="50">
        <f t="shared" ca="1" si="134"/>
        <v>0</v>
      </c>
      <c r="DN238" s="50">
        <f t="shared" ca="1" si="134"/>
        <v>0</v>
      </c>
      <c r="DO238" s="50">
        <f t="shared" ca="1" si="134"/>
        <v>0</v>
      </c>
      <c r="DP238" s="50">
        <f t="shared" ca="1" si="134"/>
        <v>0</v>
      </c>
      <c r="DQ238" s="50">
        <f t="shared" ca="1" si="134"/>
        <v>0</v>
      </c>
      <c r="DR238" s="50">
        <f t="shared" ca="1" si="134"/>
        <v>0</v>
      </c>
      <c r="DS238" s="50">
        <f t="shared" ca="1" si="134"/>
        <v>0</v>
      </c>
      <c r="DT238" s="50">
        <f t="shared" ca="1" si="134"/>
        <v>0</v>
      </c>
      <c r="DU238" s="50">
        <f t="shared" ca="1" si="134"/>
        <v>0</v>
      </c>
      <c r="DV238" s="50">
        <f t="shared" ca="1" si="135"/>
        <v>0</v>
      </c>
      <c r="DW238" s="50">
        <f t="shared" ca="1" si="135"/>
        <v>0</v>
      </c>
      <c r="DX238" s="50">
        <f t="shared" ca="1" si="135"/>
        <v>0</v>
      </c>
      <c r="DY238" s="50">
        <f t="shared" ca="1" si="135"/>
        <v>0</v>
      </c>
      <c r="DZ238" s="50">
        <f t="shared" ca="1" si="135"/>
        <v>0</v>
      </c>
      <c r="EA238" s="50">
        <f t="shared" ca="1" si="135"/>
        <v>0</v>
      </c>
      <c r="EB238" s="50">
        <f t="shared" ca="1" si="135"/>
        <v>0</v>
      </c>
      <c r="EC238" s="50">
        <f t="shared" ca="1" si="135"/>
        <v>0</v>
      </c>
      <c r="ED238" s="50">
        <f t="shared" ca="1" si="135"/>
        <v>0</v>
      </c>
      <c r="EE238" s="50">
        <f t="shared" ca="1" si="135"/>
        <v>0</v>
      </c>
      <c r="EF238" s="50">
        <f t="shared" ca="1" si="133"/>
        <v>0</v>
      </c>
      <c r="EG238" s="50">
        <f t="shared" ca="1" si="133"/>
        <v>0</v>
      </c>
      <c r="EH238" s="50">
        <f t="shared" ca="1" si="133"/>
        <v>0</v>
      </c>
      <c r="EI238" s="50">
        <f t="shared" ca="1" si="133"/>
        <v>0</v>
      </c>
      <c r="EJ238" s="49">
        <f t="shared" ca="1" si="133"/>
        <v>0</v>
      </c>
      <c r="EM238">
        <f t="shared" si="130"/>
        <v>215</v>
      </c>
      <c r="EN238">
        <f>MATCH(EM238,'Measure Summary'!$VY:$VY,0)</f>
        <v>219</v>
      </c>
      <c r="EO238" t="b">
        <f t="shared" si="129"/>
        <v>1</v>
      </c>
    </row>
    <row r="239" spans="1:145">
      <c r="A239" s="40" t="str">
        <f ca="1">IF($EO239,OFFSET('Measure Summary'!$A$1,'IRP Inputs'!$EN239-1,'IRP Inputs'!A$14-1),"")</f>
        <v>OR_Residential_LI - Single Family_Existing_Space Heating_Natural Gas_Furnace</v>
      </c>
      <c r="B239" t="str">
        <f ca="1">IF($EO239,OFFSET('Measure Summary'!$A$1,'IRP Inputs'!$EN239-1,'IRP Inputs'!B$14-1),"")</f>
        <v>Retrofit</v>
      </c>
      <c r="C239" t="str">
        <f ca="1">IF($EO239,OFFSET('Measure Summary'!$A$1,'IRP Inputs'!$EN239-1,'IRP Inputs'!C$14-1),"")</f>
        <v>OR</v>
      </c>
      <c r="D239" t="str">
        <f ca="1">IF($EO239,OFFSET('Measure Summary'!$A$1,'IRP Inputs'!$EN239-1,'IRP Inputs'!D$14-1),"")</f>
        <v>Residential</v>
      </c>
      <c r="E239" t="str">
        <f ca="1">IF($EO239,OFFSET('Measure Summary'!$A$1,'IRP Inputs'!$EN239-1,'IRP Inputs'!E$14-1),"")</f>
        <v>LI - Multi-Family</v>
      </c>
      <c r="F239" t="str">
        <f ca="1">IF($EO239,OFFSET('Measure Summary'!$A$1,'IRP Inputs'!$EN239-1,'IRP Inputs'!F$14-1),"")</f>
        <v>Existing</v>
      </c>
      <c r="G239" t="str">
        <f ca="1">IF($EO239,OFFSET('Measure Summary'!$A$1,'IRP Inputs'!$EN239-1,'IRP Inputs'!G$14-1),"")</f>
        <v>Water Heating</v>
      </c>
      <c r="H239" t="str">
        <f ca="1">IF($EO239,OFFSET('Measure Summary'!$A$1,'IRP Inputs'!$EN239-1,'IRP Inputs'!H$14-1),"")</f>
        <v>Water Heater - Drain Water Heat Recovery</v>
      </c>
      <c r="I239" t="str">
        <f ca="1">IF($EO239,OFFSET('Measure Summary'!$A$1,'IRP Inputs'!$EN239-1,'IRP Inputs'!I$14-1),"")</f>
        <v>ORM168</v>
      </c>
      <c r="J239" s="1" t="str">
        <f ca="1">IF($EO239,OFFSET('Measure Summary'!$A$1,'IRP Inputs'!$EN239-1,'IRP Inputs'!J$14-1),"")</f>
        <v>Installed</v>
      </c>
      <c r="K239" s="41">
        <f ca="1">IF($EO239,OFFSET('Measure Summary'!$A$1,'IRP Inputs'!$EN239-1,'IRP Inputs'!K$14-1),"")</f>
        <v>808.79</v>
      </c>
      <c r="L239" s="1">
        <f ca="1">IF($EO239,OFFSET('Measure Summary'!$A$1,'IRP Inputs'!$EN239-1,'IRP Inputs'!L$14-1),"")</f>
        <v>30</v>
      </c>
      <c r="M239" s="42">
        <f ca="1">IF($EO239,OFFSET('Measure Summary'!$A$1,'IRP Inputs'!$EN239-1,'IRP Inputs'!M$14-1),"")</f>
        <v>0</v>
      </c>
      <c r="N239" s="43">
        <f ca="1">IF($EO239,OFFSET('Measure Summary'!$A$1,'IRP Inputs'!$EN239-1,'IRP Inputs'!N$14-1),"")</f>
        <v>0</v>
      </c>
      <c r="O239" s="43">
        <f ca="1">IF($EO239,OFFSET('Measure Summary'!$A$1,'IRP Inputs'!$EN239-1,'IRP Inputs'!O$14-1),"")</f>
        <v>0</v>
      </c>
      <c r="P239" s="43">
        <f ca="1">IF($EO239,OFFSET('Measure Summary'!$A$1,'IRP Inputs'!$EN239-1,'IRP Inputs'!P$14-1),"")</f>
        <v>0</v>
      </c>
      <c r="Q239" s="43">
        <f ca="1">IF($EO239,OFFSET('Measure Summary'!$A$1,'IRP Inputs'!$EN239-1,'IRP Inputs'!Q$14-1),"")</f>
        <v>0</v>
      </c>
      <c r="R239" s="43">
        <f ca="1">IF($EO239,OFFSET('Measure Summary'!$A$1,'IRP Inputs'!$EN239-1,'IRP Inputs'!R$14-1),"")</f>
        <v>0</v>
      </c>
      <c r="S239" s="43">
        <f ca="1">IF($EO239,OFFSET('Measure Summary'!$A$1,'IRP Inputs'!$EN239-1,'IRP Inputs'!S$14-1),"")</f>
        <v>0</v>
      </c>
      <c r="T239" s="43">
        <f ca="1">IF($EO239,OFFSET('Measure Summary'!$A$1,'IRP Inputs'!$EN239-1,'IRP Inputs'!T$14-1),"")</f>
        <v>0</v>
      </c>
      <c r="U239" s="43">
        <f ca="1">IF($EO239,OFFSET('Measure Summary'!$A$1,'IRP Inputs'!$EN239-1,'IRP Inputs'!U$14-1),"")</f>
        <v>0</v>
      </c>
      <c r="V239" s="43">
        <f ca="1">IF($EO239,OFFSET('Measure Summary'!$A$1,'IRP Inputs'!$EN239-1,'IRP Inputs'!V$14-1),"")</f>
        <v>0</v>
      </c>
      <c r="W239" s="43">
        <f ca="1">IF($EO239,OFFSET('Measure Summary'!$A$1,'IRP Inputs'!$EN239-1,'IRP Inputs'!W$14-1),"")</f>
        <v>0</v>
      </c>
      <c r="X239" s="43">
        <f ca="1">IF($EO239,OFFSET('Measure Summary'!$A$1,'IRP Inputs'!$EN239-1,'IRP Inputs'!X$14-1),"")</f>
        <v>0</v>
      </c>
      <c r="Y239" s="43">
        <f ca="1">IF($EO239,OFFSET('Measure Summary'!$A$1,'IRP Inputs'!$EN239-1,'IRP Inputs'!Y$14-1),"")</f>
        <v>0</v>
      </c>
      <c r="Z239" s="43">
        <f ca="1">IF($EO239,OFFSET('Measure Summary'!$A$1,'IRP Inputs'!$EN239-1,'IRP Inputs'!Z$14-1),"")</f>
        <v>0</v>
      </c>
      <c r="AA239" s="43">
        <f ca="1">IF($EO239,OFFSET('Measure Summary'!$A$1,'IRP Inputs'!$EN239-1,'IRP Inputs'!AA$14-1),"")</f>
        <v>0</v>
      </c>
      <c r="AB239" s="43">
        <f ca="1">IF($EO239,OFFSET('Measure Summary'!$A$1,'IRP Inputs'!$EN239-1,'IRP Inputs'!AB$14-1),"")</f>
        <v>0</v>
      </c>
      <c r="AC239" s="43">
        <f ca="1">IF($EO239,OFFSET('Measure Summary'!$A$1,'IRP Inputs'!$EN239-1,'IRP Inputs'!AC$14-1),"")</f>
        <v>0</v>
      </c>
      <c r="AD239" s="43">
        <f ca="1">IF($EO239,OFFSET('Measure Summary'!$A$1,'IRP Inputs'!$EN239-1,'IRP Inputs'!AD$14-1),"")</f>
        <v>0</v>
      </c>
      <c r="AE239" s="43">
        <f ca="1">IF($EO239,OFFSET('Measure Summary'!$A$1,'IRP Inputs'!$EN239-1,'IRP Inputs'!AE$14-1),"")</f>
        <v>0</v>
      </c>
      <c r="AF239" s="43">
        <f ca="1">IF($EO239,OFFSET('Measure Summary'!$A$1,'IRP Inputs'!$EN239-1,'IRP Inputs'!AF$14-1),"")</f>
        <v>0</v>
      </c>
      <c r="AG239" s="43">
        <f ca="1">IF($EO239,OFFSET('Measure Summary'!$A$1,'IRP Inputs'!$EN239-1,'IRP Inputs'!AG$14-1),"")</f>
        <v>0</v>
      </c>
      <c r="AH239" s="43">
        <f ca="1">IF($EO239,OFFSET('Measure Summary'!$A$1,'IRP Inputs'!$EN239-1,'IRP Inputs'!AH$14-1),"")</f>
        <v>0</v>
      </c>
      <c r="AI239" s="43">
        <f ca="1">IF($EO239,OFFSET('Measure Summary'!$A$1,'IRP Inputs'!$EN239-1,'IRP Inputs'!AI$14-1),"")</f>
        <v>0</v>
      </c>
      <c r="AJ239" s="43">
        <f ca="1">IF($EO239,OFFSET('Measure Summary'!$A$1,'IRP Inputs'!$EN239-1,'IRP Inputs'!AJ$14-1),"")</f>
        <v>0</v>
      </c>
      <c r="AK239" s="44">
        <f ca="1">IF($EO239,OFFSET('Measure Summary'!$A$1,'IRP Inputs'!$EN239-1,'IRP Inputs'!AK$14-1),"")</f>
        <v>0</v>
      </c>
      <c r="AL239" s="42">
        <f ca="1">IF($EO239,OFFSET('Measure Summary'!$A$1,'IRP Inputs'!$EN239-1,'IRP Inputs'!AL$14-1)*100,"")</f>
        <v>0</v>
      </c>
      <c r="AM239" s="43">
        <f ca="1">IF($EO239,OFFSET('Measure Summary'!$A$1,'IRP Inputs'!$EN239-1,'IRP Inputs'!AM$14-1)*100,"")</f>
        <v>0</v>
      </c>
      <c r="AN239" s="43">
        <f ca="1">IF($EO239,OFFSET('Measure Summary'!$A$1,'IRP Inputs'!$EN239-1,'IRP Inputs'!AN$14-1)*100,"")</f>
        <v>0</v>
      </c>
      <c r="AO239" s="43">
        <f ca="1">IF($EO239,OFFSET('Measure Summary'!$A$1,'IRP Inputs'!$EN239-1,'IRP Inputs'!AO$14-1)*100,"")</f>
        <v>0</v>
      </c>
      <c r="AP239" s="43">
        <f ca="1">IF($EO239,OFFSET('Measure Summary'!$A$1,'IRP Inputs'!$EN239-1,'IRP Inputs'!AP$14-1)*100,"")</f>
        <v>0</v>
      </c>
      <c r="AQ239" s="43">
        <f ca="1">IF($EO239,OFFSET('Measure Summary'!$A$1,'IRP Inputs'!$EN239-1,'IRP Inputs'!AQ$14-1)*100,"")</f>
        <v>0</v>
      </c>
      <c r="AR239" s="43">
        <f ca="1">IF($EO239,OFFSET('Measure Summary'!$A$1,'IRP Inputs'!$EN239-1,'IRP Inputs'!AR$14-1)*100,"")</f>
        <v>0</v>
      </c>
      <c r="AS239" s="43">
        <f ca="1">IF($EO239,OFFSET('Measure Summary'!$A$1,'IRP Inputs'!$EN239-1,'IRP Inputs'!AS$14-1)*100,"")</f>
        <v>0</v>
      </c>
      <c r="AT239" s="43">
        <f ca="1">IF($EO239,OFFSET('Measure Summary'!$A$1,'IRP Inputs'!$EN239-1,'IRP Inputs'!AT$14-1)*100,"")</f>
        <v>0</v>
      </c>
      <c r="AU239" s="43">
        <f ca="1">IF($EO239,OFFSET('Measure Summary'!$A$1,'IRP Inputs'!$EN239-1,'IRP Inputs'!AU$14-1)*100,"")</f>
        <v>0</v>
      </c>
      <c r="AV239" s="43">
        <f ca="1">IF($EO239,OFFSET('Measure Summary'!$A$1,'IRP Inputs'!$EN239-1,'IRP Inputs'!AV$14-1)*100,"")</f>
        <v>0</v>
      </c>
      <c r="AW239" s="43">
        <f ca="1">IF($EO239,OFFSET('Measure Summary'!$A$1,'IRP Inputs'!$EN239-1,'IRP Inputs'!AW$14-1)*100,"")</f>
        <v>0</v>
      </c>
      <c r="AX239" s="43">
        <f ca="1">IF($EO239,OFFSET('Measure Summary'!$A$1,'IRP Inputs'!$EN239-1,'IRP Inputs'!AX$14-1)*100,"")</f>
        <v>0</v>
      </c>
      <c r="AY239" s="43">
        <f ca="1">IF($EO239,OFFSET('Measure Summary'!$A$1,'IRP Inputs'!$EN239-1,'IRP Inputs'!AY$14-1)*100,"")</f>
        <v>0</v>
      </c>
      <c r="AZ239" s="43">
        <f ca="1">IF($EO239,OFFSET('Measure Summary'!$A$1,'IRP Inputs'!$EN239-1,'IRP Inputs'!AZ$14-1)*100,"")</f>
        <v>0</v>
      </c>
      <c r="BA239" s="43">
        <f ca="1">IF($EO239,OFFSET('Measure Summary'!$A$1,'IRP Inputs'!$EN239-1,'IRP Inputs'!BA$14-1)*100,"")</f>
        <v>0</v>
      </c>
      <c r="BB239" s="43">
        <f ca="1">IF($EO239,OFFSET('Measure Summary'!$A$1,'IRP Inputs'!$EN239-1,'IRP Inputs'!BB$14-1)*100,"")</f>
        <v>0</v>
      </c>
      <c r="BC239" s="43">
        <f ca="1">IF($EO239,OFFSET('Measure Summary'!$A$1,'IRP Inputs'!$EN239-1,'IRP Inputs'!BC$14-1)*100,"")</f>
        <v>0</v>
      </c>
      <c r="BD239" s="43">
        <f ca="1">IF($EO239,OFFSET('Measure Summary'!$A$1,'IRP Inputs'!$EN239-1,'IRP Inputs'!BD$14-1)*100,"")</f>
        <v>0</v>
      </c>
      <c r="BE239" s="43">
        <f ca="1">IF($EO239,OFFSET('Measure Summary'!$A$1,'IRP Inputs'!$EN239-1,'IRP Inputs'!BE$14-1)*100,"")</f>
        <v>0</v>
      </c>
      <c r="BF239" s="43">
        <f ca="1">IF($EO239,OFFSET('Measure Summary'!$A$1,'IRP Inputs'!$EN239-1,'IRP Inputs'!BF$14-1)*100,"")</f>
        <v>0</v>
      </c>
      <c r="BG239" s="43">
        <f ca="1">IF($EO239,OFFSET('Measure Summary'!$A$1,'IRP Inputs'!$EN239-1,'IRP Inputs'!BG$14-1)*100,"")</f>
        <v>0</v>
      </c>
      <c r="BH239" s="43">
        <f ca="1">IF($EO239,OFFSET('Measure Summary'!$A$1,'IRP Inputs'!$EN239-1,'IRP Inputs'!BH$14-1)*100,"")</f>
        <v>0</v>
      </c>
      <c r="BI239" s="43">
        <f ca="1">IF($EO239,OFFSET('Measure Summary'!$A$1,'IRP Inputs'!$EN239-1,'IRP Inputs'!BI$14-1)*100,"")</f>
        <v>0</v>
      </c>
      <c r="BJ239" s="44">
        <f ca="1">IF($EO239,OFFSET('Measure Summary'!$A$1,'IRP Inputs'!$EN239-1,'IRP Inputs'!BJ$14-1)*100,"")</f>
        <v>0</v>
      </c>
      <c r="BK239" s="42">
        <f ca="1">IF($EO239,OFFSET('Measure Summary'!$A$1,'IRP Inputs'!$EN239-1,'IRP Inputs'!BK$14-1)*100,"")</f>
        <v>0</v>
      </c>
      <c r="BL239" s="43">
        <f ca="1">IF($EO239,OFFSET('Measure Summary'!$A$1,'IRP Inputs'!$EN239-1,'IRP Inputs'!BL$14-1)*100,"")</f>
        <v>0</v>
      </c>
      <c r="BM239" s="43">
        <f ca="1">IF($EO239,OFFSET('Measure Summary'!$A$1,'IRP Inputs'!$EN239-1,'IRP Inputs'!BM$14-1)*100,"")</f>
        <v>0</v>
      </c>
      <c r="BN239" s="43">
        <f ca="1">IF($EO239,OFFSET('Measure Summary'!$A$1,'IRP Inputs'!$EN239-1,'IRP Inputs'!BN$14-1)*100,"")</f>
        <v>0</v>
      </c>
      <c r="BO239" s="43">
        <f ca="1">IF($EO239,OFFSET('Measure Summary'!$A$1,'IRP Inputs'!$EN239-1,'IRP Inputs'!BO$14-1)*100,"")</f>
        <v>0</v>
      </c>
      <c r="BP239" s="43">
        <f ca="1">IF($EO239,OFFSET('Measure Summary'!$A$1,'IRP Inputs'!$EN239-1,'IRP Inputs'!BP$14-1)*100,"")</f>
        <v>0</v>
      </c>
      <c r="BQ239" s="43">
        <f ca="1">IF($EO239,OFFSET('Measure Summary'!$A$1,'IRP Inputs'!$EN239-1,'IRP Inputs'!BQ$14-1)*100,"")</f>
        <v>0</v>
      </c>
      <c r="BR239" s="43">
        <f ca="1">IF($EO239,OFFSET('Measure Summary'!$A$1,'IRP Inputs'!$EN239-1,'IRP Inputs'!BR$14-1)*100,"")</f>
        <v>0</v>
      </c>
      <c r="BS239" s="43">
        <f ca="1">IF($EO239,OFFSET('Measure Summary'!$A$1,'IRP Inputs'!$EN239-1,'IRP Inputs'!BS$14-1)*100,"")</f>
        <v>0</v>
      </c>
      <c r="BT239" s="43">
        <f ca="1">IF($EO239,OFFSET('Measure Summary'!$A$1,'IRP Inputs'!$EN239-1,'IRP Inputs'!BT$14-1)*100,"")</f>
        <v>0</v>
      </c>
      <c r="BU239" s="43">
        <f ca="1">IF($EO239,OFFSET('Measure Summary'!$A$1,'IRP Inputs'!$EN239-1,'IRP Inputs'!BU$14-1)*100,"")</f>
        <v>0</v>
      </c>
      <c r="BV239" s="43">
        <f ca="1">IF($EO239,OFFSET('Measure Summary'!$A$1,'IRP Inputs'!$EN239-1,'IRP Inputs'!BV$14-1)*100,"")</f>
        <v>0</v>
      </c>
      <c r="BW239" s="43">
        <f ca="1">IF($EO239,OFFSET('Measure Summary'!$A$1,'IRP Inputs'!$EN239-1,'IRP Inputs'!BW$14-1)*100,"")</f>
        <v>0</v>
      </c>
      <c r="BX239" s="43">
        <f ca="1">IF($EO239,OFFSET('Measure Summary'!$A$1,'IRP Inputs'!$EN239-1,'IRP Inputs'!BX$14-1)*100,"")</f>
        <v>0</v>
      </c>
      <c r="BY239" s="43">
        <f ca="1">IF($EO239,OFFSET('Measure Summary'!$A$1,'IRP Inputs'!$EN239-1,'IRP Inputs'!BY$14-1)*100,"")</f>
        <v>0</v>
      </c>
      <c r="BZ239" s="43">
        <f ca="1">IF($EO239,OFFSET('Measure Summary'!$A$1,'IRP Inputs'!$EN239-1,'IRP Inputs'!BZ$14-1)*100,"")</f>
        <v>0</v>
      </c>
      <c r="CA239" s="43">
        <f ca="1">IF($EO239,OFFSET('Measure Summary'!$A$1,'IRP Inputs'!$EN239-1,'IRP Inputs'!CA$14-1)*100,"")</f>
        <v>0</v>
      </c>
      <c r="CB239" s="43">
        <f ca="1">IF($EO239,OFFSET('Measure Summary'!$A$1,'IRP Inputs'!$EN239-1,'IRP Inputs'!CB$14-1)*100,"")</f>
        <v>0</v>
      </c>
      <c r="CC239" s="43">
        <f ca="1">IF($EO239,OFFSET('Measure Summary'!$A$1,'IRP Inputs'!$EN239-1,'IRP Inputs'!CC$14-1)*100,"")</f>
        <v>0</v>
      </c>
      <c r="CD239" s="43">
        <f ca="1">IF($EO239,OFFSET('Measure Summary'!$A$1,'IRP Inputs'!$EN239-1,'IRP Inputs'!CD$14-1)*100,"")</f>
        <v>0</v>
      </c>
      <c r="CE239" s="43">
        <f ca="1">IF($EO239,OFFSET('Measure Summary'!$A$1,'IRP Inputs'!$EN239-1,'IRP Inputs'!CE$14-1)*100,"")</f>
        <v>0</v>
      </c>
      <c r="CF239" s="43">
        <f ca="1">IF($EO239,OFFSET('Measure Summary'!$A$1,'IRP Inputs'!$EN239-1,'IRP Inputs'!CF$14-1)*100,"")</f>
        <v>0</v>
      </c>
      <c r="CG239" s="43">
        <f ca="1">IF($EO239,OFFSET('Measure Summary'!$A$1,'IRP Inputs'!$EN239-1,'IRP Inputs'!CG$14-1)*100,"")</f>
        <v>0</v>
      </c>
      <c r="CH239" s="43">
        <f ca="1">IF($EO239,OFFSET('Measure Summary'!$A$1,'IRP Inputs'!$EN239-1,'IRP Inputs'!CH$14-1)*100,"")</f>
        <v>0</v>
      </c>
      <c r="CI239" s="44">
        <f ca="1">IF($EO239,OFFSET('Measure Summary'!$A$1,'IRP Inputs'!$EN239-1,'IRP Inputs'!CI$14-1)*100,"")</f>
        <v>0</v>
      </c>
      <c r="CJ239" s="45">
        <f ca="1">IF($EO239,OFFSET('Measure Summary'!$A$1,'IRP Inputs'!$EN239-1,IF($C239="WA",CJ$17,CJ$16)-1)/100,"")</f>
        <v>4.8083883243041639</v>
      </c>
      <c r="CK239" s="46">
        <f ca="1">IF($EO239,OFFSET('Measure Summary'!$A$1,'IRP Inputs'!$EN239-1,IF($C239="WA",CK$17,CK$16)-1)/100,"")</f>
        <v>4.8676945313848581</v>
      </c>
      <c r="CL239" s="46">
        <f ca="1">IF($EO239,OFFSET('Measure Summary'!$A$1,'IRP Inputs'!$EN239-1,IF($C239="WA",CL$17,CL$16)-1)/100,"")</f>
        <v>4.9303655991434301</v>
      </c>
      <c r="CM239" s="46">
        <f ca="1">IF($EO239,OFFSET('Measure Summary'!$A$1,'IRP Inputs'!$EN239-1,IF($C239="WA",CM$17,CM$16)-1)/100,"")</f>
        <v>4.9947195526294044</v>
      </c>
      <c r="CN239" s="46">
        <f ca="1">IF($EO239,OFFSET('Measure Summary'!$A$1,'IRP Inputs'!$EN239-1,IF($C239="WA",CN$17,CN$16)-1)/100,"")</f>
        <v>5.0592643263824151</v>
      </c>
      <c r="CO239" s="46">
        <f ca="1">IF($EO239,OFFSET('Measure Summary'!$A$1,'IRP Inputs'!$EN239-1,IF($C239="WA",CO$17,CO$16)-1)/100,"")</f>
        <v>5.1224840807310095</v>
      </c>
      <c r="CP239" s="46">
        <f ca="1">IF($EO239,OFFSET('Measure Summary'!$A$1,'IRP Inputs'!$EN239-1,IF($C239="WA",CP$17,CP$16)-1)/100,"")</f>
        <v>5.1829420898676144</v>
      </c>
      <c r="CQ239" s="46">
        <f ca="1">IF($EO239,OFFSET('Measure Summary'!$A$1,'IRP Inputs'!$EN239-1,IF($C239="WA",CQ$17,CQ$16)-1)/100,"")</f>
        <v>5.2392698565621378</v>
      </c>
      <c r="CR239" s="46">
        <f ca="1">IF($EO239,OFFSET('Measure Summary'!$A$1,'IRP Inputs'!$EN239-1,IF($C239="WA",CR$17,CR$16)-1)/100,"")</f>
        <v>5.2901752825404698</v>
      </c>
      <c r="CS239" s="46">
        <f ca="1">IF($EO239,OFFSET('Measure Summary'!$A$1,'IRP Inputs'!$EN239-1,IF($C239="WA",CS$17,CS$16)-1)/100,"")</f>
        <v>5.3344558053731355</v>
      </c>
      <c r="CT239" s="46">
        <f ca="1">IF($EO239,OFFSET('Measure Summary'!$A$1,'IRP Inputs'!$EN239-1,IF($C239="WA",CT$17,CT$16)-1)/100,"")</f>
        <v>5.3729477212349783</v>
      </c>
      <c r="CU239" s="46">
        <f ca="1">IF($EO239,OFFSET('Measure Summary'!$A$1,'IRP Inputs'!$EN239-1,IF($C239="WA",CU$17,CU$16)-1)/100,"")</f>
        <v>5.4063442215328816</v>
      </c>
      <c r="CV239" s="46">
        <f ca="1">IF($EO239,OFFSET('Measure Summary'!$A$1,'IRP Inputs'!$EN239-1,IF($C239="WA",CV$17,CV$16)-1)/100,"")</f>
        <v>5.4352797963894535</v>
      </c>
      <c r="CW239" s="46">
        <f ca="1">IF($EO239,OFFSET('Measure Summary'!$A$1,'IRP Inputs'!$EN239-1,IF($C239="WA",CW$17,CW$16)-1)/100,"")</f>
        <v>5.4603185636017599</v>
      </c>
      <c r="CX239" s="46">
        <f ca="1">IF($EO239,OFFSET('Measure Summary'!$A$1,'IRP Inputs'!$EN239-1,IF($C239="WA",CX$17,CX$16)-1)/100,"")</f>
        <v>5.4819668905242915</v>
      </c>
      <c r="CY239" s="46">
        <f ca="1">IF($EO239,OFFSET('Measure Summary'!$A$1,'IRP Inputs'!$EN239-1,IF($C239="WA",CY$17,CY$16)-1)/100,"")</f>
        <v>5.5006596898863851</v>
      </c>
      <c r="CZ239" s="46">
        <f ca="1">IF($EO239,OFFSET('Measure Summary'!$A$1,'IRP Inputs'!$EN239-1,IF($C239="WA",CZ$17,CZ$16)-1)/100,"")</f>
        <v>5.5167838504869096</v>
      </c>
      <c r="DA239" s="46">
        <f ca="1">IF($EO239,OFFSET('Measure Summary'!$A$1,'IRP Inputs'!$EN239-1,IF($C239="WA",DA$17,DA$16)-1)/100,"")</f>
        <v>5.530556632054596</v>
      </c>
      <c r="DB239" s="46">
        <f ca="1">IF($EO239,OFFSET('Measure Summary'!$A$1,'IRP Inputs'!$EN239-1,IF($C239="WA",DB$17,DB$16)-1)/100,"")</f>
        <v>5.5424517625507761</v>
      </c>
      <c r="DC239" s="46">
        <f ca="1">IF($EO239,OFFSET('Measure Summary'!$A$1,'IRP Inputs'!$EN239-1,IF($C239="WA",DC$17,DC$16)-1)/100,"")</f>
        <v>5.5527303033249913</v>
      </c>
      <c r="DD239" s="46">
        <f ca="1">IF($EO239,OFFSET('Measure Summary'!$A$1,'IRP Inputs'!$EN239-1,IF($C239="WA",DD$17,DD$16)-1)/100,"")</f>
        <v>5.5615954034273738</v>
      </c>
      <c r="DE239" s="46">
        <f ca="1">IF($EO239,OFFSET('Measure Summary'!$A$1,'IRP Inputs'!$EN239-1,IF($C239="WA",DE$17,DE$16)-1)/100,"")</f>
        <v>5.5692441668152961</v>
      </c>
      <c r="DF239" s="46">
        <f ca="1">IF($EO239,OFFSET('Measure Summary'!$A$1,'IRP Inputs'!$EN239-1,IF($C239="WA",DF$17,DF$16)-1)/100,"")</f>
        <v>5.5758124021312003</v>
      </c>
      <c r="DG239" s="46">
        <f ca="1">IF($EO239,OFFSET('Measure Summary'!$A$1,'IRP Inputs'!$EN239-1,IF($C239="WA",DG$17,DG$16)-1)/100,"")</f>
        <v>5.5814546616332459</v>
      </c>
      <c r="DH239" s="47">
        <f ca="1">IF($EO239,OFFSET('Measure Summary'!$A$1,'IRP Inputs'!$EN239-1,IF($C239="WA",DH$17,DH$16)-1)/100,"")</f>
        <v>5.5862999805428446</v>
      </c>
      <c r="DJ239" s="48">
        <f ca="1">IF($EO239,OFFSET('Measure Summary'!$A$1,'IRP Inputs'!$EN239-1,'IRP Inputs'!DJ$14-1),"")*K239</f>
        <v>244.0358522127394</v>
      </c>
      <c r="DK239" s="49">
        <f t="shared" ca="1" si="128"/>
        <v>75.651114185949211</v>
      </c>
      <c r="DL239" s="48">
        <f t="shared" ca="1" si="134"/>
        <v>0</v>
      </c>
      <c r="DM239" s="50">
        <f t="shared" ca="1" si="134"/>
        <v>0</v>
      </c>
      <c r="DN239" s="50">
        <f t="shared" ca="1" si="134"/>
        <v>0</v>
      </c>
      <c r="DO239" s="50">
        <f t="shared" ca="1" si="134"/>
        <v>0</v>
      </c>
      <c r="DP239" s="50">
        <f t="shared" ca="1" si="134"/>
        <v>0</v>
      </c>
      <c r="DQ239" s="50">
        <f t="shared" ca="1" si="134"/>
        <v>0</v>
      </c>
      <c r="DR239" s="50">
        <f t="shared" ca="1" si="134"/>
        <v>0</v>
      </c>
      <c r="DS239" s="50">
        <f t="shared" ca="1" si="134"/>
        <v>0</v>
      </c>
      <c r="DT239" s="50">
        <f t="shared" ca="1" si="134"/>
        <v>0</v>
      </c>
      <c r="DU239" s="50">
        <f t="shared" ca="1" si="134"/>
        <v>0</v>
      </c>
      <c r="DV239" s="50">
        <f t="shared" ca="1" si="135"/>
        <v>0</v>
      </c>
      <c r="DW239" s="50">
        <f t="shared" ca="1" si="135"/>
        <v>0</v>
      </c>
      <c r="DX239" s="50">
        <f t="shared" ca="1" si="135"/>
        <v>0</v>
      </c>
      <c r="DY239" s="50">
        <f t="shared" ca="1" si="135"/>
        <v>0</v>
      </c>
      <c r="DZ239" s="50">
        <f t="shared" ca="1" si="135"/>
        <v>0</v>
      </c>
      <c r="EA239" s="50">
        <f t="shared" ca="1" si="135"/>
        <v>0</v>
      </c>
      <c r="EB239" s="50">
        <f t="shared" ca="1" si="135"/>
        <v>0</v>
      </c>
      <c r="EC239" s="50">
        <f t="shared" ca="1" si="135"/>
        <v>0</v>
      </c>
      <c r="ED239" s="50">
        <f t="shared" ca="1" si="135"/>
        <v>0</v>
      </c>
      <c r="EE239" s="50">
        <f t="shared" ca="1" si="135"/>
        <v>0</v>
      </c>
      <c r="EF239" s="50">
        <f t="shared" ca="1" si="133"/>
        <v>0</v>
      </c>
      <c r="EG239" s="50">
        <f t="shared" ca="1" si="133"/>
        <v>0</v>
      </c>
      <c r="EH239" s="50">
        <f t="shared" ca="1" si="133"/>
        <v>0</v>
      </c>
      <c r="EI239" s="50">
        <f t="shared" ca="1" si="133"/>
        <v>0</v>
      </c>
      <c r="EJ239" s="49">
        <f t="shared" ca="1" si="133"/>
        <v>0</v>
      </c>
      <c r="EM239">
        <f t="shared" si="130"/>
        <v>216</v>
      </c>
      <c r="EN239">
        <f>MATCH(EM239,'Measure Summary'!$VY:$VY,0)</f>
        <v>220</v>
      </c>
      <c r="EO239" t="b">
        <f t="shared" si="129"/>
        <v>1</v>
      </c>
    </row>
    <row r="240" spans="1:145">
      <c r="A240" s="40" t="str">
        <f ca="1">IF($EO240,OFFSET('Measure Summary'!$A$1,'IRP Inputs'!$EN240-1,'IRP Inputs'!A$14-1),"")</f>
        <v>OR_Residential_LI - Single Family_Existing_Space Heating_Natural Gas_Furnace</v>
      </c>
      <c r="B240" t="str">
        <f ca="1">IF($EO240,OFFSET('Measure Summary'!$A$1,'IRP Inputs'!$EN240-1,'IRP Inputs'!B$14-1),"")</f>
        <v>Retrofit</v>
      </c>
      <c r="C240" t="str">
        <f ca="1">IF($EO240,OFFSET('Measure Summary'!$A$1,'IRP Inputs'!$EN240-1,'IRP Inputs'!C$14-1),"")</f>
        <v>OR</v>
      </c>
      <c r="D240" t="str">
        <f ca="1">IF($EO240,OFFSET('Measure Summary'!$A$1,'IRP Inputs'!$EN240-1,'IRP Inputs'!D$14-1),"")</f>
        <v>Residential</v>
      </c>
      <c r="E240" t="str">
        <f ca="1">IF($EO240,OFFSET('Measure Summary'!$A$1,'IRP Inputs'!$EN240-1,'IRP Inputs'!E$14-1),"")</f>
        <v>LI - Multi-Family</v>
      </c>
      <c r="F240" t="str">
        <f ca="1">IF($EO240,OFFSET('Measure Summary'!$A$1,'IRP Inputs'!$EN240-1,'IRP Inputs'!F$14-1),"")</f>
        <v>Existing</v>
      </c>
      <c r="G240" t="str">
        <f ca="1">IF($EO240,OFFSET('Measure Summary'!$A$1,'IRP Inputs'!$EN240-1,'IRP Inputs'!G$14-1),"")</f>
        <v>Water Heating</v>
      </c>
      <c r="H240" t="str">
        <f ca="1">IF($EO240,OFFSET('Measure Summary'!$A$1,'IRP Inputs'!$EN240-1,'IRP Inputs'!H$14-1),"")</f>
        <v>Water Heater - Faucet Aerators</v>
      </c>
      <c r="I240" t="str">
        <f ca="1">IF($EO240,OFFSET('Measure Summary'!$A$1,'IRP Inputs'!$EN240-1,'IRP Inputs'!I$14-1),"")</f>
        <v>ORM169</v>
      </c>
      <c r="J240" s="1" t="str">
        <f ca="1">IF($EO240,OFFSET('Measure Summary'!$A$1,'IRP Inputs'!$EN240-1,'IRP Inputs'!J$14-1),"")</f>
        <v>Installed</v>
      </c>
      <c r="K240" s="41">
        <f ca="1">IF($EO240,OFFSET('Measure Summary'!$A$1,'IRP Inputs'!$EN240-1,'IRP Inputs'!K$14-1),"")</f>
        <v>5.2</v>
      </c>
      <c r="L240" s="1">
        <f ca="1">IF($EO240,OFFSET('Measure Summary'!$A$1,'IRP Inputs'!$EN240-1,'IRP Inputs'!L$14-1),"")</f>
        <v>10</v>
      </c>
      <c r="M240" s="42">
        <f ca="1">IF($EO240,OFFSET('Measure Summary'!$A$1,'IRP Inputs'!$EN240-1,'IRP Inputs'!M$14-1),"")</f>
        <v>0</v>
      </c>
      <c r="N240" s="43">
        <f ca="1">IF($EO240,OFFSET('Measure Summary'!$A$1,'IRP Inputs'!$EN240-1,'IRP Inputs'!N$14-1),"")</f>
        <v>0</v>
      </c>
      <c r="O240" s="43">
        <f ca="1">IF($EO240,OFFSET('Measure Summary'!$A$1,'IRP Inputs'!$EN240-1,'IRP Inputs'!O$14-1),"")</f>
        <v>0</v>
      </c>
      <c r="P240" s="43">
        <f ca="1">IF($EO240,OFFSET('Measure Summary'!$A$1,'IRP Inputs'!$EN240-1,'IRP Inputs'!P$14-1),"")</f>
        <v>0</v>
      </c>
      <c r="Q240" s="43">
        <f ca="1">IF($EO240,OFFSET('Measure Summary'!$A$1,'IRP Inputs'!$EN240-1,'IRP Inputs'!Q$14-1),"")</f>
        <v>0</v>
      </c>
      <c r="R240" s="43">
        <f ca="1">IF($EO240,OFFSET('Measure Summary'!$A$1,'IRP Inputs'!$EN240-1,'IRP Inputs'!R$14-1),"")</f>
        <v>0</v>
      </c>
      <c r="S240" s="43">
        <f ca="1">IF($EO240,OFFSET('Measure Summary'!$A$1,'IRP Inputs'!$EN240-1,'IRP Inputs'!S$14-1),"")</f>
        <v>0</v>
      </c>
      <c r="T240" s="43">
        <f ca="1">IF($EO240,OFFSET('Measure Summary'!$A$1,'IRP Inputs'!$EN240-1,'IRP Inputs'!T$14-1),"")</f>
        <v>0</v>
      </c>
      <c r="U240" s="43">
        <f ca="1">IF($EO240,OFFSET('Measure Summary'!$A$1,'IRP Inputs'!$EN240-1,'IRP Inputs'!U$14-1),"")</f>
        <v>0</v>
      </c>
      <c r="V240" s="43">
        <f ca="1">IF($EO240,OFFSET('Measure Summary'!$A$1,'IRP Inputs'!$EN240-1,'IRP Inputs'!V$14-1),"")</f>
        <v>0</v>
      </c>
      <c r="W240" s="43">
        <f ca="1">IF($EO240,OFFSET('Measure Summary'!$A$1,'IRP Inputs'!$EN240-1,'IRP Inputs'!W$14-1),"")</f>
        <v>0</v>
      </c>
      <c r="X240" s="43">
        <f ca="1">IF($EO240,OFFSET('Measure Summary'!$A$1,'IRP Inputs'!$EN240-1,'IRP Inputs'!X$14-1),"")</f>
        <v>0</v>
      </c>
      <c r="Y240" s="43">
        <f ca="1">IF($EO240,OFFSET('Measure Summary'!$A$1,'IRP Inputs'!$EN240-1,'IRP Inputs'!Y$14-1),"")</f>
        <v>0</v>
      </c>
      <c r="Z240" s="43">
        <f ca="1">IF($EO240,OFFSET('Measure Summary'!$A$1,'IRP Inputs'!$EN240-1,'IRP Inputs'!Z$14-1),"")</f>
        <v>0</v>
      </c>
      <c r="AA240" s="43">
        <f ca="1">IF($EO240,OFFSET('Measure Summary'!$A$1,'IRP Inputs'!$EN240-1,'IRP Inputs'!AA$14-1),"")</f>
        <v>0</v>
      </c>
      <c r="AB240" s="43">
        <f ca="1">IF($EO240,OFFSET('Measure Summary'!$A$1,'IRP Inputs'!$EN240-1,'IRP Inputs'!AB$14-1),"")</f>
        <v>0</v>
      </c>
      <c r="AC240" s="43">
        <f ca="1">IF($EO240,OFFSET('Measure Summary'!$A$1,'IRP Inputs'!$EN240-1,'IRP Inputs'!AC$14-1),"")</f>
        <v>0</v>
      </c>
      <c r="AD240" s="43">
        <f ca="1">IF($EO240,OFFSET('Measure Summary'!$A$1,'IRP Inputs'!$EN240-1,'IRP Inputs'!AD$14-1),"")</f>
        <v>0</v>
      </c>
      <c r="AE240" s="43">
        <f ca="1">IF($EO240,OFFSET('Measure Summary'!$A$1,'IRP Inputs'!$EN240-1,'IRP Inputs'!AE$14-1),"")</f>
        <v>0</v>
      </c>
      <c r="AF240" s="43">
        <f ca="1">IF($EO240,OFFSET('Measure Summary'!$A$1,'IRP Inputs'!$EN240-1,'IRP Inputs'!AF$14-1),"")</f>
        <v>0</v>
      </c>
      <c r="AG240" s="43">
        <f ca="1">IF($EO240,OFFSET('Measure Summary'!$A$1,'IRP Inputs'!$EN240-1,'IRP Inputs'!AG$14-1),"")</f>
        <v>0</v>
      </c>
      <c r="AH240" s="43">
        <f ca="1">IF($EO240,OFFSET('Measure Summary'!$A$1,'IRP Inputs'!$EN240-1,'IRP Inputs'!AH$14-1),"")</f>
        <v>0</v>
      </c>
      <c r="AI240" s="43">
        <f ca="1">IF($EO240,OFFSET('Measure Summary'!$A$1,'IRP Inputs'!$EN240-1,'IRP Inputs'!AI$14-1),"")</f>
        <v>0</v>
      </c>
      <c r="AJ240" s="43">
        <f ca="1">IF($EO240,OFFSET('Measure Summary'!$A$1,'IRP Inputs'!$EN240-1,'IRP Inputs'!AJ$14-1),"")</f>
        <v>0</v>
      </c>
      <c r="AK240" s="44">
        <f ca="1">IF($EO240,OFFSET('Measure Summary'!$A$1,'IRP Inputs'!$EN240-1,'IRP Inputs'!AK$14-1),"")</f>
        <v>0</v>
      </c>
      <c r="AL240" s="42">
        <f ca="1">IF($EO240,OFFSET('Measure Summary'!$A$1,'IRP Inputs'!$EN240-1,'IRP Inputs'!AL$14-1)*100,"")</f>
        <v>0</v>
      </c>
      <c r="AM240" s="43">
        <f ca="1">IF($EO240,OFFSET('Measure Summary'!$A$1,'IRP Inputs'!$EN240-1,'IRP Inputs'!AM$14-1)*100,"")</f>
        <v>0</v>
      </c>
      <c r="AN240" s="43">
        <f ca="1">IF($EO240,OFFSET('Measure Summary'!$A$1,'IRP Inputs'!$EN240-1,'IRP Inputs'!AN$14-1)*100,"")</f>
        <v>0</v>
      </c>
      <c r="AO240" s="43">
        <f ca="1">IF($EO240,OFFSET('Measure Summary'!$A$1,'IRP Inputs'!$EN240-1,'IRP Inputs'!AO$14-1)*100,"")</f>
        <v>0</v>
      </c>
      <c r="AP240" s="43">
        <f ca="1">IF($EO240,OFFSET('Measure Summary'!$A$1,'IRP Inputs'!$EN240-1,'IRP Inputs'!AP$14-1)*100,"")</f>
        <v>0</v>
      </c>
      <c r="AQ240" s="43">
        <f ca="1">IF($EO240,OFFSET('Measure Summary'!$A$1,'IRP Inputs'!$EN240-1,'IRP Inputs'!AQ$14-1)*100,"")</f>
        <v>0</v>
      </c>
      <c r="AR240" s="43">
        <f ca="1">IF($EO240,OFFSET('Measure Summary'!$A$1,'IRP Inputs'!$EN240-1,'IRP Inputs'!AR$14-1)*100,"")</f>
        <v>0</v>
      </c>
      <c r="AS240" s="43">
        <f ca="1">IF($EO240,OFFSET('Measure Summary'!$A$1,'IRP Inputs'!$EN240-1,'IRP Inputs'!AS$14-1)*100,"")</f>
        <v>0</v>
      </c>
      <c r="AT240" s="43">
        <f ca="1">IF($EO240,OFFSET('Measure Summary'!$A$1,'IRP Inputs'!$EN240-1,'IRP Inputs'!AT$14-1)*100,"")</f>
        <v>0</v>
      </c>
      <c r="AU240" s="43">
        <f ca="1">IF($EO240,OFFSET('Measure Summary'!$A$1,'IRP Inputs'!$EN240-1,'IRP Inputs'!AU$14-1)*100,"")</f>
        <v>0</v>
      </c>
      <c r="AV240" s="43">
        <f ca="1">IF($EO240,OFFSET('Measure Summary'!$A$1,'IRP Inputs'!$EN240-1,'IRP Inputs'!AV$14-1)*100,"")</f>
        <v>0</v>
      </c>
      <c r="AW240" s="43">
        <f ca="1">IF($EO240,OFFSET('Measure Summary'!$A$1,'IRP Inputs'!$EN240-1,'IRP Inputs'!AW$14-1)*100,"")</f>
        <v>0</v>
      </c>
      <c r="AX240" s="43">
        <f ca="1">IF($EO240,OFFSET('Measure Summary'!$A$1,'IRP Inputs'!$EN240-1,'IRP Inputs'!AX$14-1)*100,"")</f>
        <v>0</v>
      </c>
      <c r="AY240" s="43">
        <f ca="1">IF($EO240,OFFSET('Measure Summary'!$A$1,'IRP Inputs'!$EN240-1,'IRP Inputs'!AY$14-1)*100,"")</f>
        <v>0</v>
      </c>
      <c r="AZ240" s="43">
        <f ca="1">IF($EO240,OFFSET('Measure Summary'!$A$1,'IRP Inputs'!$EN240-1,'IRP Inputs'!AZ$14-1)*100,"")</f>
        <v>0</v>
      </c>
      <c r="BA240" s="43">
        <f ca="1">IF($EO240,OFFSET('Measure Summary'!$A$1,'IRP Inputs'!$EN240-1,'IRP Inputs'!BA$14-1)*100,"")</f>
        <v>0</v>
      </c>
      <c r="BB240" s="43">
        <f ca="1">IF($EO240,OFFSET('Measure Summary'!$A$1,'IRP Inputs'!$EN240-1,'IRP Inputs'!BB$14-1)*100,"")</f>
        <v>0</v>
      </c>
      <c r="BC240" s="43">
        <f ca="1">IF($EO240,OFFSET('Measure Summary'!$A$1,'IRP Inputs'!$EN240-1,'IRP Inputs'!BC$14-1)*100,"")</f>
        <v>0</v>
      </c>
      <c r="BD240" s="43">
        <f ca="1">IF($EO240,OFFSET('Measure Summary'!$A$1,'IRP Inputs'!$EN240-1,'IRP Inputs'!BD$14-1)*100,"")</f>
        <v>0</v>
      </c>
      <c r="BE240" s="43">
        <f ca="1">IF($EO240,OFFSET('Measure Summary'!$A$1,'IRP Inputs'!$EN240-1,'IRP Inputs'!BE$14-1)*100,"")</f>
        <v>0</v>
      </c>
      <c r="BF240" s="43">
        <f ca="1">IF($EO240,OFFSET('Measure Summary'!$A$1,'IRP Inputs'!$EN240-1,'IRP Inputs'!BF$14-1)*100,"")</f>
        <v>0</v>
      </c>
      <c r="BG240" s="43">
        <f ca="1">IF($EO240,OFFSET('Measure Summary'!$A$1,'IRP Inputs'!$EN240-1,'IRP Inputs'!BG$14-1)*100,"")</f>
        <v>0</v>
      </c>
      <c r="BH240" s="43">
        <f ca="1">IF($EO240,OFFSET('Measure Summary'!$A$1,'IRP Inputs'!$EN240-1,'IRP Inputs'!BH$14-1)*100,"")</f>
        <v>0</v>
      </c>
      <c r="BI240" s="43">
        <f ca="1">IF($EO240,OFFSET('Measure Summary'!$A$1,'IRP Inputs'!$EN240-1,'IRP Inputs'!BI$14-1)*100,"")</f>
        <v>0</v>
      </c>
      <c r="BJ240" s="44">
        <f ca="1">IF($EO240,OFFSET('Measure Summary'!$A$1,'IRP Inputs'!$EN240-1,'IRP Inputs'!BJ$14-1)*100,"")</f>
        <v>0</v>
      </c>
      <c r="BK240" s="42">
        <f ca="1">IF($EO240,OFFSET('Measure Summary'!$A$1,'IRP Inputs'!$EN240-1,'IRP Inputs'!BK$14-1)*100,"")</f>
        <v>0</v>
      </c>
      <c r="BL240" s="43">
        <f ca="1">IF($EO240,OFFSET('Measure Summary'!$A$1,'IRP Inputs'!$EN240-1,'IRP Inputs'!BL$14-1)*100,"")</f>
        <v>0</v>
      </c>
      <c r="BM240" s="43">
        <f ca="1">IF($EO240,OFFSET('Measure Summary'!$A$1,'IRP Inputs'!$EN240-1,'IRP Inputs'!BM$14-1)*100,"")</f>
        <v>0</v>
      </c>
      <c r="BN240" s="43">
        <f ca="1">IF($EO240,OFFSET('Measure Summary'!$A$1,'IRP Inputs'!$EN240-1,'IRP Inputs'!BN$14-1)*100,"")</f>
        <v>0</v>
      </c>
      <c r="BO240" s="43">
        <f ca="1">IF($EO240,OFFSET('Measure Summary'!$A$1,'IRP Inputs'!$EN240-1,'IRP Inputs'!BO$14-1)*100,"")</f>
        <v>0</v>
      </c>
      <c r="BP240" s="43">
        <f ca="1">IF($EO240,OFFSET('Measure Summary'!$A$1,'IRP Inputs'!$EN240-1,'IRP Inputs'!BP$14-1)*100,"")</f>
        <v>0</v>
      </c>
      <c r="BQ240" s="43">
        <f ca="1">IF($EO240,OFFSET('Measure Summary'!$A$1,'IRP Inputs'!$EN240-1,'IRP Inputs'!BQ$14-1)*100,"")</f>
        <v>0</v>
      </c>
      <c r="BR240" s="43">
        <f ca="1">IF($EO240,OFFSET('Measure Summary'!$A$1,'IRP Inputs'!$EN240-1,'IRP Inputs'!BR$14-1)*100,"")</f>
        <v>0</v>
      </c>
      <c r="BS240" s="43">
        <f ca="1">IF($EO240,OFFSET('Measure Summary'!$A$1,'IRP Inputs'!$EN240-1,'IRP Inputs'!BS$14-1)*100,"")</f>
        <v>0</v>
      </c>
      <c r="BT240" s="43">
        <f ca="1">IF($EO240,OFFSET('Measure Summary'!$A$1,'IRP Inputs'!$EN240-1,'IRP Inputs'!BT$14-1)*100,"")</f>
        <v>0</v>
      </c>
      <c r="BU240" s="43">
        <f ca="1">IF($EO240,OFFSET('Measure Summary'!$A$1,'IRP Inputs'!$EN240-1,'IRP Inputs'!BU$14-1)*100,"")</f>
        <v>0</v>
      </c>
      <c r="BV240" s="43">
        <f ca="1">IF($EO240,OFFSET('Measure Summary'!$A$1,'IRP Inputs'!$EN240-1,'IRP Inputs'!BV$14-1)*100,"")</f>
        <v>0</v>
      </c>
      <c r="BW240" s="43">
        <f ca="1">IF($EO240,OFFSET('Measure Summary'!$A$1,'IRP Inputs'!$EN240-1,'IRP Inputs'!BW$14-1)*100,"")</f>
        <v>0</v>
      </c>
      <c r="BX240" s="43">
        <f ca="1">IF($EO240,OFFSET('Measure Summary'!$A$1,'IRP Inputs'!$EN240-1,'IRP Inputs'!BX$14-1)*100,"")</f>
        <v>0</v>
      </c>
      <c r="BY240" s="43">
        <f ca="1">IF($EO240,OFFSET('Measure Summary'!$A$1,'IRP Inputs'!$EN240-1,'IRP Inputs'!BY$14-1)*100,"")</f>
        <v>0</v>
      </c>
      <c r="BZ240" s="43">
        <f ca="1">IF($EO240,OFFSET('Measure Summary'!$A$1,'IRP Inputs'!$EN240-1,'IRP Inputs'!BZ$14-1)*100,"")</f>
        <v>0</v>
      </c>
      <c r="CA240" s="43">
        <f ca="1">IF($EO240,OFFSET('Measure Summary'!$A$1,'IRP Inputs'!$EN240-1,'IRP Inputs'!CA$14-1)*100,"")</f>
        <v>0</v>
      </c>
      <c r="CB240" s="43">
        <f ca="1">IF($EO240,OFFSET('Measure Summary'!$A$1,'IRP Inputs'!$EN240-1,'IRP Inputs'!CB$14-1)*100,"")</f>
        <v>0</v>
      </c>
      <c r="CC240" s="43">
        <f ca="1">IF($EO240,OFFSET('Measure Summary'!$A$1,'IRP Inputs'!$EN240-1,'IRP Inputs'!CC$14-1)*100,"")</f>
        <v>0</v>
      </c>
      <c r="CD240" s="43">
        <f ca="1">IF($EO240,OFFSET('Measure Summary'!$A$1,'IRP Inputs'!$EN240-1,'IRP Inputs'!CD$14-1)*100,"")</f>
        <v>0</v>
      </c>
      <c r="CE240" s="43">
        <f ca="1">IF($EO240,OFFSET('Measure Summary'!$A$1,'IRP Inputs'!$EN240-1,'IRP Inputs'!CE$14-1)*100,"")</f>
        <v>0</v>
      </c>
      <c r="CF240" s="43">
        <f ca="1">IF($EO240,OFFSET('Measure Summary'!$A$1,'IRP Inputs'!$EN240-1,'IRP Inputs'!CF$14-1)*100,"")</f>
        <v>0</v>
      </c>
      <c r="CG240" s="43">
        <f ca="1">IF($EO240,OFFSET('Measure Summary'!$A$1,'IRP Inputs'!$EN240-1,'IRP Inputs'!CG$14-1)*100,"")</f>
        <v>0</v>
      </c>
      <c r="CH240" s="43">
        <f ca="1">IF($EO240,OFFSET('Measure Summary'!$A$1,'IRP Inputs'!$EN240-1,'IRP Inputs'!CH$14-1)*100,"")</f>
        <v>0</v>
      </c>
      <c r="CI240" s="44">
        <f ca="1">IF($EO240,OFFSET('Measure Summary'!$A$1,'IRP Inputs'!$EN240-1,'IRP Inputs'!CI$14-1)*100,"")</f>
        <v>0</v>
      </c>
      <c r="CJ240" s="45">
        <f ca="1">IF($EO240,OFFSET('Measure Summary'!$A$1,'IRP Inputs'!$EN240-1,IF($C240="WA",CJ$17,CJ$16)-1)/100,"")</f>
        <v>1.9903429410134705</v>
      </c>
      <c r="CK240" s="46">
        <f ca="1">IF($EO240,OFFSET('Measure Summary'!$A$1,'IRP Inputs'!$EN240-1,IF($C240="WA",CK$17,CK$16)-1)/100,"")</f>
        <v>2.0148916427114401</v>
      </c>
      <c r="CL240" s="46">
        <f ca="1">IF($EO240,OFFSET('Measure Summary'!$A$1,'IRP Inputs'!$EN240-1,IF($C240="WA",CL$17,CL$16)-1)/100,"")</f>
        <v>2.0408331659217356</v>
      </c>
      <c r="CM240" s="46">
        <f ca="1">IF($EO240,OFFSET('Measure Summary'!$A$1,'IRP Inputs'!$EN240-1,IF($C240="WA",CM$17,CM$16)-1)/100,"")</f>
        <v>2.0674712883877815</v>
      </c>
      <c r="CN240" s="46">
        <f ca="1">IF($EO240,OFFSET('Measure Summary'!$A$1,'IRP Inputs'!$EN240-1,IF($C240="WA",CN$17,CN$16)-1)/100,"")</f>
        <v>2.0941883973553077</v>
      </c>
      <c r="CO240" s="46">
        <f ca="1">IF($EO240,OFFSET('Measure Summary'!$A$1,'IRP Inputs'!$EN240-1,IF($C240="WA",CO$17,CO$16)-1)/100,"")</f>
        <v>2.1203570391774176</v>
      </c>
      <c r="CP240" s="46">
        <f ca="1">IF($EO240,OFFSET('Measure Summary'!$A$1,'IRP Inputs'!$EN240-1,IF($C240="WA",CP$17,CP$16)-1)/100,"")</f>
        <v>2.1453825079201452</v>
      </c>
      <c r="CQ240" s="46">
        <f ca="1">IF($EO240,OFFSET('Measure Summary'!$A$1,'IRP Inputs'!$EN240-1,IF($C240="WA",CQ$17,CQ$16)-1)/100,"")</f>
        <v>2.1686983396005499</v>
      </c>
      <c r="CR240" s="46">
        <f ca="1">IF($EO240,OFFSET('Measure Summary'!$A$1,'IRP Inputs'!$EN240-1,IF($C240="WA",CR$17,CR$16)-1)/100,"")</f>
        <v>2.1897696941629792</v>
      </c>
      <c r="CS240" s="46">
        <f ca="1">IF($EO240,OFFSET('Measure Summary'!$A$1,'IRP Inputs'!$EN240-1,IF($C240="WA",CS$17,CS$16)-1)/100,"")</f>
        <v>2.2080987932498619</v>
      </c>
      <c r="CT240" s="46">
        <f ca="1">IF($EO240,OFFSET('Measure Summary'!$A$1,'IRP Inputs'!$EN240-1,IF($C240="WA",CT$17,CT$16)-1)/100,"")</f>
        <v>2.224031806112917</v>
      </c>
      <c r="CU240" s="46">
        <f ca="1">IF($EO240,OFFSET('Measure Summary'!$A$1,'IRP Inputs'!$EN240-1,IF($C240="WA",CU$17,CU$16)-1)/100,"")</f>
        <v>2.2378556664460159</v>
      </c>
      <c r="CV240" s="46">
        <f ca="1">IF($EO240,OFFSET('Measure Summary'!$A$1,'IRP Inputs'!$EN240-1,IF($C240="WA",CV$17,CV$16)-1)/100,"")</f>
        <v>2.2498330096378809</v>
      </c>
      <c r="CW240" s="46">
        <f ca="1">IF($EO240,OFFSET('Measure Summary'!$A$1,'IRP Inputs'!$EN240-1,IF($C240="WA",CW$17,CW$16)-1)/100,"")</f>
        <v>2.2601973417615566</v>
      </c>
      <c r="CX240" s="46">
        <f ca="1">IF($EO240,OFFSET('Measure Summary'!$A$1,'IRP Inputs'!$EN240-1,IF($C240="WA",CX$17,CX$16)-1)/100,"")</f>
        <v>2.269158264168182</v>
      </c>
      <c r="CY240" s="46">
        <f ca="1">IF($EO240,OFFSET('Measure Summary'!$A$1,'IRP Inputs'!$EN240-1,IF($C240="WA",CY$17,CY$16)-1)/100,"")</f>
        <v>2.276895800895419</v>
      </c>
      <c r="CZ240" s="46">
        <f ca="1">IF($EO240,OFFSET('Measure Summary'!$A$1,'IRP Inputs'!$EN240-1,IF($C240="WA",CZ$17,CZ$16)-1)/100,"")</f>
        <v>2.2835700973678588</v>
      </c>
      <c r="DA240" s="46">
        <f ca="1">IF($EO240,OFFSET('Measure Summary'!$A$1,'IRP Inputs'!$EN240-1,IF($C240="WA",DA$17,DA$16)-1)/100,"")</f>
        <v>2.2892710842105415</v>
      </c>
      <c r="DB240" s="46">
        <f ca="1">IF($EO240,OFFSET('Measure Summary'!$A$1,'IRP Inputs'!$EN240-1,IF($C240="WA",DB$17,DB$16)-1)/100,"")</f>
        <v>2.294194852304694</v>
      </c>
      <c r="DC240" s="46">
        <f ca="1">IF($EO240,OFFSET('Measure Summary'!$A$1,'IRP Inputs'!$EN240-1,IF($C240="WA",DC$17,DC$16)-1)/100,"")</f>
        <v>2.2984494631418588</v>
      </c>
      <c r="DD240" s="46">
        <f ca="1">IF($EO240,OFFSET('Measure Summary'!$A$1,'IRP Inputs'!$EN240-1,IF($C240="WA",DD$17,DD$16)-1)/100,"")</f>
        <v>2.3021190064940389</v>
      </c>
      <c r="DE240" s="46">
        <f ca="1">IF($EO240,OFFSET('Measure Summary'!$A$1,'IRP Inputs'!$EN240-1,IF($C240="WA",DE$17,DE$16)-1)/100,"")</f>
        <v>2.3052850698794951</v>
      </c>
      <c r="DF240" s="46">
        <f ca="1">IF($EO240,OFFSET('Measure Summary'!$A$1,'IRP Inputs'!$EN240-1,IF($C240="WA",DF$17,DF$16)-1)/100,"")</f>
        <v>2.3080038687605771</v>
      </c>
      <c r="DG240" s="46">
        <f ca="1">IF($EO240,OFFSET('Measure Summary'!$A$1,'IRP Inputs'!$EN240-1,IF($C240="WA",DG$17,DG$16)-1)/100,"")</f>
        <v>2.3103393771708478</v>
      </c>
      <c r="DH240" s="47">
        <f ca="1">IF($EO240,OFFSET('Measure Summary'!$A$1,'IRP Inputs'!$EN240-1,IF($C240="WA",DH$17,DH$16)-1)/100,"")</f>
        <v>2.3123450068409674</v>
      </c>
      <c r="DJ240" s="48">
        <f ca="1">IF($EO240,OFFSET('Measure Summary'!$A$1,'IRP Inputs'!$EN240-1,'IRP Inputs'!DJ$14-1),"")*K240</f>
        <v>1.5689937208746956</v>
      </c>
      <c r="DK240" s="49">
        <f t="shared" ca="1" si="128"/>
        <v>0.4863880534711556</v>
      </c>
      <c r="DL240" s="48">
        <f t="shared" ca="1" si="134"/>
        <v>0</v>
      </c>
      <c r="DM240" s="50">
        <f t="shared" ca="1" si="134"/>
        <v>0</v>
      </c>
      <c r="DN240" s="50">
        <f t="shared" ca="1" si="134"/>
        <v>0</v>
      </c>
      <c r="DO240" s="50">
        <f t="shared" ca="1" si="134"/>
        <v>0</v>
      </c>
      <c r="DP240" s="50">
        <f t="shared" ca="1" si="134"/>
        <v>0</v>
      </c>
      <c r="DQ240" s="50">
        <f t="shared" ca="1" si="134"/>
        <v>0</v>
      </c>
      <c r="DR240" s="50">
        <f t="shared" ca="1" si="134"/>
        <v>0</v>
      </c>
      <c r="DS240" s="50">
        <f t="shared" ca="1" si="134"/>
        <v>0</v>
      </c>
      <c r="DT240" s="50">
        <f t="shared" ca="1" si="134"/>
        <v>0</v>
      </c>
      <c r="DU240" s="50">
        <f t="shared" ca="1" si="134"/>
        <v>0</v>
      </c>
      <c r="DV240" s="50">
        <f t="shared" ca="1" si="135"/>
        <v>0</v>
      </c>
      <c r="DW240" s="50">
        <f t="shared" ca="1" si="135"/>
        <v>0</v>
      </c>
      <c r="DX240" s="50">
        <f t="shared" ca="1" si="135"/>
        <v>0</v>
      </c>
      <c r="DY240" s="50">
        <f t="shared" ca="1" si="135"/>
        <v>0</v>
      </c>
      <c r="DZ240" s="50">
        <f t="shared" ca="1" si="135"/>
        <v>0</v>
      </c>
      <c r="EA240" s="50">
        <f t="shared" ca="1" si="135"/>
        <v>0</v>
      </c>
      <c r="EB240" s="50">
        <f t="shared" ca="1" si="135"/>
        <v>0</v>
      </c>
      <c r="EC240" s="50">
        <f t="shared" ca="1" si="135"/>
        <v>0</v>
      </c>
      <c r="ED240" s="50">
        <f t="shared" ca="1" si="135"/>
        <v>0</v>
      </c>
      <c r="EE240" s="50">
        <f t="shared" ca="1" si="135"/>
        <v>0</v>
      </c>
      <c r="EF240" s="50">
        <f t="shared" ca="1" si="133"/>
        <v>0</v>
      </c>
      <c r="EG240" s="50">
        <f t="shared" ca="1" si="133"/>
        <v>0</v>
      </c>
      <c r="EH240" s="50">
        <f t="shared" ca="1" si="133"/>
        <v>0</v>
      </c>
      <c r="EI240" s="50">
        <f t="shared" ca="1" si="133"/>
        <v>0</v>
      </c>
      <c r="EJ240" s="49">
        <f t="shared" ca="1" si="133"/>
        <v>0</v>
      </c>
      <c r="EM240">
        <f t="shared" si="130"/>
        <v>217</v>
      </c>
      <c r="EN240">
        <f>MATCH(EM240,'Measure Summary'!$VY:$VY,0)</f>
        <v>221</v>
      </c>
      <c r="EO240" t="b">
        <f t="shared" si="129"/>
        <v>1</v>
      </c>
    </row>
    <row r="241" spans="1:145">
      <c r="A241" s="40" t="str">
        <f ca="1">IF($EO241,OFFSET('Measure Summary'!$A$1,'IRP Inputs'!$EN241-1,'IRP Inputs'!A$14-1),"")</f>
        <v>OR_Residential_LI - Single Family_Existing_Space Heating_Natural Gas_Furnace</v>
      </c>
      <c r="B241" t="str">
        <f ca="1">IF($EO241,OFFSET('Measure Summary'!$A$1,'IRP Inputs'!$EN241-1,'IRP Inputs'!B$14-1),"")</f>
        <v>Retrofit</v>
      </c>
      <c r="C241" t="str">
        <f ca="1">IF($EO241,OFFSET('Measure Summary'!$A$1,'IRP Inputs'!$EN241-1,'IRP Inputs'!C$14-1),"")</f>
        <v>OR</v>
      </c>
      <c r="D241" t="str">
        <f ca="1">IF($EO241,OFFSET('Measure Summary'!$A$1,'IRP Inputs'!$EN241-1,'IRP Inputs'!D$14-1),"")</f>
        <v>Residential</v>
      </c>
      <c r="E241" t="str">
        <f ca="1">IF($EO241,OFFSET('Measure Summary'!$A$1,'IRP Inputs'!$EN241-1,'IRP Inputs'!E$14-1),"")</f>
        <v>LI - Multi-Family</v>
      </c>
      <c r="F241" t="str">
        <f ca="1">IF($EO241,OFFSET('Measure Summary'!$A$1,'IRP Inputs'!$EN241-1,'IRP Inputs'!F$14-1),"")</f>
        <v>Existing</v>
      </c>
      <c r="G241" t="str">
        <f ca="1">IF($EO241,OFFSET('Measure Summary'!$A$1,'IRP Inputs'!$EN241-1,'IRP Inputs'!G$14-1),"")</f>
        <v>Water Heating</v>
      </c>
      <c r="H241" t="str">
        <f ca="1">IF($EO241,OFFSET('Measure Summary'!$A$1,'IRP Inputs'!$EN241-1,'IRP Inputs'!H$14-1),"")</f>
        <v>Water Heater - Low-Flow Showerheads</v>
      </c>
      <c r="I241" t="str">
        <f ca="1">IF($EO241,OFFSET('Measure Summary'!$A$1,'IRP Inputs'!$EN241-1,'IRP Inputs'!I$14-1),"")</f>
        <v>ORM170</v>
      </c>
      <c r="J241" s="1" t="str">
        <f ca="1">IF($EO241,OFFSET('Measure Summary'!$A$1,'IRP Inputs'!$EN241-1,'IRP Inputs'!J$14-1),"")</f>
        <v>Installed</v>
      </c>
      <c r="K241" s="41">
        <f ca="1">IF($EO241,OFFSET('Measure Summary'!$A$1,'IRP Inputs'!$EN241-1,'IRP Inputs'!K$14-1),"")</f>
        <v>19.72</v>
      </c>
      <c r="L241" s="1">
        <f ca="1">IF($EO241,OFFSET('Measure Summary'!$A$1,'IRP Inputs'!$EN241-1,'IRP Inputs'!L$14-1),"")</f>
        <v>10</v>
      </c>
      <c r="M241" s="42">
        <f ca="1">IF($EO241,OFFSET('Measure Summary'!$A$1,'IRP Inputs'!$EN241-1,'IRP Inputs'!M$14-1),"")</f>
        <v>0</v>
      </c>
      <c r="N241" s="43">
        <f ca="1">IF($EO241,OFFSET('Measure Summary'!$A$1,'IRP Inputs'!$EN241-1,'IRP Inputs'!N$14-1),"")</f>
        <v>0</v>
      </c>
      <c r="O241" s="43">
        <f ca="1">IF($EO241,OFFSET('Measure Summary'!$A$1,'IRP Inputs'!$EN241-1,'IRP Inputs'!O$14-1),"")</f>
        <v>0</v>
      </c>
      <c r="P241" s="43">
        <f ca="1">IF($EO241,OFFSET('Measure Summary'!$A$1,'IRP Inputs'!$EN241-1,'IRP Inputs'!P$14-1),"")</f>
        <v>0</v>
      </c>
      <c r="Q241" s="43">
        <f ca="1">IF($EO241,OFFSET('Measure Summary'!$A$1,'IRP Inputs'!$EN241-1,'IRP Inputs'!Q$14-1),"")</f>
        <v>0</v>
      </c>
      <c r="R241" s="43">
        <f ca="1">IF($EO241,OFFSET('Measure Summary'!$A$1,'IRP Inputs'!$EN241-1,'IRP Inputs'!R$14-1),"")</f>
        <v>0</v>
      </c>
      <c r="S241" s="43">
        <f ca="1">IF($EO241,OFFSET('Measure Summary'!$A$1,'IRP Inputs'!$EN241-1,'IRP Inputs'!S$14-1),"")</f>
        <v>0</v>
      </c>
      <c r="T241" s="43">
        <f ca="1">IF($EO241,OFFSET('Measure Summary'!$A$1,'IRP Inputs'!$EN241-1,'IRP Inputs'!T$14-1),"")</f>
        <v>0</v>
      </c>
      <c r="U241" s="43">
        <f ca="1">IF($EO241,OFFSET('Measure Summary'!$A$1,'IRP Inputs'!$EN241-1,'IRP Inputs'!U$14-1),"")</f>
        <v>0</v>
      </c>
      <c r="V241" s="43">
        <f ca="1">IF($EO241,OFFSET('Measure Summary'!$A$1,'IRP Inputs'!$EN241-1,'IRP Inputs'!V$14-1),"")</f>
        <v>0</v>
      </c>
      <c r="W241" s="43">
        <f ca="1">IF($EO241,OFFSET('Measure Summary'!$A$1,'IRP Inputs'!$EN241-1,'IRP Inputs'!W$14-1),"")</f>
        <v>0</v>
      </c>
      <c r="X241" s="43">
        <f ca="1">IF($EO241,OFFSET('Measure Summary'!$A$1,'IRP Inputs'!$EN241-1,'IRP Inputs'!X$14-1),"")</f>
        <v>0</v>
      </c>
      <c r="Y241" s="43">
        <f ca="1">IF($EO241,OFFSET('Measure Summary'!$A$1,'IRP Inputs'!$EN241-1,'IRP Inputs'!Y$14-1),"")</f>
        <v>0</v>
      </c>
      <c r="Z241" s="43">
        <f ca="1">IF($EO241,OFFSET('Measure Summary'!$A$1,'IRP Inputs'!$EN241-1,'IRP Inputs'!Z$14-1),"")</f>
        <v>0</v>
      </c>
      <c r="AA241" s="43">
        <f ca="1">IF($EO241,OFFSET('Measure Summary'!$A$1,'IRP Inputs'!$EN241-1,'IRP Inputs'!AA$14-1),"")</f>
        <v>0</v>
      </c>
      <c r="AB241" s="43">
        <f ca="1">IF($EO241,OFFSET('Measure Summary'!$A$1,'IRP Inputs'!$EN241-1,'IRP Inputs'!AB$14-1),"")</f>
        <v>0</v>
      </c>
      <c r="AC241" s="43">
        <f ca="1">IF($EO241,OFFSET('Measure Summary'!$A$1,'IRP Inputs'!$EN241-1,'IRP Inputs'!AC$14-1),"")</f>
        <v>0</v>
      </c>
      <c r="AD241" s="43">
        <f ca="1">IF($EO241,OFFSET('Measure Summary'!$A$1,'IRP Inputs'!$EN241-1,'IRP Inputs'!AD$14-1),"")</f>
        <v>0</v>
      </c>
      <c r="AE241" s="43">
        <f ca="1">IF($EO241,OFFSET('Measure Summary'!$A$1,'IRP Inputs'!$EN241-1,'IRP Inputs'!AE$14-1),"")</f>
        <v>0</v>
      </c>
      <c r="AF241" s="43">
        <f ca="1">IF($EO241,OFFSET('Measure Summary'!$A$1,'IRP Inputs'!$EN241-1,'IRP Inputs'!AF$14-1),"")</f>
        <v>0</v>
      </c>
      <c r="AG241" s="43">
        <f ca="1">IF($EO241,OFFSET('Measure Summary'!$A$1,'IRP Inputs'!$EN241-1,'IRP Inputs'!AG$14-1),"")</f>
        <v>0</v>
      </c>
      <c r="AH241" s="43">
        <f ca="1">IF($EO241,OFFSET('Measure Summary'!$A$1,'IRP Inputs'!$EN241-1,'IRP Inputs'!AH$14-1),"")</f>
        <v>0</v>
      </c>
      <c r="AI241" s="43">
        <f ca="1">IF($EO241,OFFSET('Measure Summary'!$A$1,'IRP Inputs'!$EN241-1,'IRP Inputs'!AI$14-1),"")</f>
        <v>0</v>
      </c>
      <c r="AJ241" s="43">
        <f ca="1">IF($EO241,OFFSET('Measure Summary'!$A$1,'IRP Inputs'!$EN241-1,'IRP Inputs'!AJ$14-1),"")</f>
        <v>0</v>
      </c>
      <c r="AK241" s="44">
        <f ca="1">IF($EO241,OFFSET('Measure Summary'!$A$1,'IRP Inputs'!$EN241-1,'IRP Inputs'!AK$14-1),"")</f>
        <v>0</v>
      </c>
      <c r="AL241" s="42">
        <f ca="1">IF($EO241,OFFSET('Measure Summary'!$A$1,'IRP Inputs'!$EN241-1,'IRP Inputs'!AL$14-1)*100,"")</f>
        <v>0</v>
      </c>
      <c r="AM241" s="43">
        <f ca="1">IF($EO241,OFFSET('Measure Summary'!$A$1,'IRP Inputs'!$EN241-1,'IRP Inputs'!AM$14-1)*100,"")</f>
        <v>0</v>
      </c>
      <c r="AN241" s="43">
        <f ca="1">IF($EO241,OFFSET('Measure Summary'!$A$1,'IRP Inputs'!$EN241-1,'IRP Inputs'!AN$14-1)*100,"")</f>
        <v>0</v>
      </c>
      <c r="AO241" s="43">
        <f ca="1">IF($EO241,OFFSET('Measure Summary'!$A$1,'IRP Inputs'!$EN241-1,'IRP Inputs'!AO$14-1)*100,"")</f>
        <v>0</v>
      </c>
      <c r="AP241" s="43">
        <f ca="1">IF($EO241,OFFSET('Measure Summary'!$A$1,'IRP Inputs'!$EN241-1,'IRP Inputs'!AP$14-1)*100,"")</f>
        <v>0</v>
      </c>
      <c r="AQ241" s="43">
        <f ca="1">IF($EO241,OFFSET('Measure Summary'!$A$1,'IRP Inputs'!$EN241-1,'IRP Inputs'!AQ$14-1)*100,"")</f>
        <v>0</v>
      </c>
      <c r="AR241" s="43">
        <f ca="1">IF($EO241,OFFSET('Measure Summary'!$A$1,'IRP Inputs'!$EN241-1,'IRP Inputs'!AR$14-1)*100,"")</f>
        <v>0</v>
      </c>
      <c r="AS241" s="43">
        <f ca="1">IF($EO241,OFFSET('Measure Summary'!$A$1,'IRP Inputs'!$EN241-1,'IRP Inputs'!AS$14-1)*100,"")</f>
        <v>0</v>
      </c>
      <c r="AT241" s="43">
        <f ca="1">IF($EO241,OFFSET('Measure Summary'!$A$1,'IRP Inputs'!$EN241-1,'IRP Inputs'!AT$14-1)*100,"")</f>
        <v>0</v>
      </c>
      <c r="AU241" s="43">
        <f ca="1">IF($EO241,OFFSET('Measure Summary'!$A$1,'IRP Inputs'!$EN241-1,'IRP Inputs'!AU$14-1)*100,"")</f>
        <v>0</v>
      </c>
      <c r="AV241" s="43">
        <f ca="1">IF($EO241,OFFSET('Measure Summary'!$A$1,'IRP Inputs'!$EN241-1,'IRP Inputs'!AV$14-1)*100,"")</f>
        <v>0</v>
      </c>
      <c r="AW241" s="43">
        <f ca="1">IF($EO241,OFFSET('Measure Summary'!$A$1,'IRP Inputs'!$EN241-1,'IRP Inputs'!AW$14-1)*100,"")</f>
        <v>0</v>
      </c>
      <c r="AX241" s="43">
        <f ca="1">IF($EO241,OFFSET('Measure Summary'!$A$1,'IRP Inputs'!$EN241-1,'IRP Inputs'!AX$14-1)*100,"")</f>
        <v>0</v>
      </c>
      <c r="AY241" s="43">
        <f ca="1">IF($EO241,OFFSET('Measure Summary'!$A$1,'IRP Inputs'!$EN241-1,'IRP Inputs'!AY$14-1)*100,"")</f>
        <v>0</v>
      </c>
      <c r="AZ241" s="43">
        <f ca="1">IF($EO241,OFFSET('Measure Summary'!$A$1,'IRP Inputs'!$EN241-1,'IRP Inputs'!AZ$14-1)*100,"")</f>
        <v>0</v>
      </c>
      <c r="BA241" s="43">
        <f ca="1">IF($EO241,OFFSET('Measure Summary'!$A$1,'IRP Inputs'!$EN241-1,'IRP Inputs'!BA$14-1)*100,"")</f>
        <v>0</v>
      </c>
      <c r="BB241" s="43">
        <f ca="1">IF($EO241,OFFSET('Measure Summary'!$A$1,'IRP Inputs'!$EN241-1,'IRP Inputs'!BB$14-1)*100,"")</f>
        <v>0</v>
      </c>
      <c r="BC241" s="43">
        <f ca="1">IF($EO241,OFFSET('Measure Summary'!$A$1,'IRP Inputs'!$EN241-1,'IRP Inputs'!BC$14-1)*100,"")</f>
        <v>0</v>
      </c>
      <c r="BD241" s="43">
        <f ca="1">IF($EO241,OFFSET('Measure Summary'!$A$1,'IRP Inputs'!$EN241-1,'IRP Inputs'!BD$14-1)*100,"")</f>
        <v>0</v>
      </c>
      <c r="BE241" s="43">
        <f ca="1">IF($EO241,OFFSET('Measure Summary'!$A$1,'IRP Inputs'!$EN241-1,'IRP Inputs'!BE$14-1)*100,"")</f>
        <v>0</v>
      </c>
      <c r="BF241" s="43">
        <f ca="1">IF($EO241,OFFSET('Measure Summary'!$A$1,'IRP Inputs'!$EN241-1,'IRP Inputs'!BF$14-1)*100,"")</f>
        <v>0</v>
      </c>
      <c r="BG241" s="43">
        <f ca="1">IF($EO241,OFFSET('Measure Summary'!$A$1,'IRP Inputs'!$EN241-1,'IRP Inputs'!BG$14-1)*100,"")</f>
        <v>0</v>
      </c>
      <c r="BH241" s="43">
        <f ca="1">IF($EO241,OFFSET('Measure Summary'!$A$1,'IRP Inputs'!$EN241-1,'IRP Inputs'!BH$14-1)*100,"")</f>
        <v>0</v>
      </c>
      <c r="BI241" s="43">
        <f ca="1">IF($EO241,OFFSET('Measure Summary'!$A$1,'IRP Inputs'!$EN241-1,'IRP Inputs'!BI$14-1)*100,"")</f>
        <v>0</v>
      </c>
      <c r="BJ241" s="44">
        <f ca="1">IF($EO241,OFFSET('Measure Summary'!$A$1,'IRP Inputs'!$EN241-1,'IRP Inputs'!BJ$14-1)*100,"")</f>
        <v>0</v>
      </c>
      <c r="BK241" s="42">
        <f ca="1">IF($EO241,OFFSET('Measure Summary'!$A$1,'IRP Inputs'!$EN241-1,'IRP Inputs'!BK$14-1)*100,"")</f>
        <v>0</v>
      </c>
      <c r="BL241" s="43">
        <f ca="1">IF($EO241,OFFSET('Measure Summary'!$A$1,'IRP Inputs'!$EN241-1,'IRP Inputs'!BL$14-1)*100,"")</f>
        <v>0</v>
      </c>
      <c r="BM241" s="43">
        <f ca="1">IF($EO241,OFFSET('Measure Summary'!$A$1,'IRP Inputs'!$EN241-1,'IRP Inputs'!BM$14-1)*100,"")</f>
        <v>0</v>
      </c>
      <c r="BN241" s="43">
        <f ca="1">IF($EO241,OFFSET('Measure Summary'!$A$1,'IRP Inputs'!$EN241-1,'IRP Inputs'!BN$14-1)*100,"")</f>
        <v>0</v>
      </c>
      <c r="BO241" s="43">
        <f ca="1">IF($EO241,OFFSET('Measure Summary'!$A$1,'IRP Inputs'!$EN241-1,'IRP Inputs'!BO$14-1)*100,"")</f>
        <v>0</v>
      </c>
      <c r="BP241" s="43">
        <f ca="1">IF($EO241,OFFSET('Measure Summary'!$A$1,'IRP Inputs'!$EN241-1,'IRP Inputs'!BP$14-1)*100,"")</f>
        <v>0</v>
      </c>
      <c r="BQ241" s="43">
        <f ca="1">IF($EO241,OFFSET('Measure Summary'!$A$1,'IRP Inputs'!$EN241-1,'IRP Inputs'!BQ$14-1)*100,"")</f>
        <v>0</v>
      </c>
      <c r="BR241" s="43">
        <f ca="1">IF($EO241,OFFSET('Measure Summary'!$A$1,'IRP Inputs'!$EN241-1,'IRP Inputs'!BR$14-1)*100,"")</f>
        <v>0</v>
      </c>
      <c r="BS241" s="43">
        <f ca="1">IF($EO241,OFFSET('Measure Summary'!$A$1,'IRP Inputs'!$EN241-1,'IRP Inputs'!BS$14-1)*100,"")</f>
        <v>0</v>
      </c>
      <c r="BT241" s="43">
        <f ca="1">IF($EO241,OFFSET('Measure Summary'!$A$1,'IRP Inputs'!$EN241-1,'IRP Inputs'!BT$14-1)*100,"")</f>
        <v>0</v>
      </c>
      <c r="BU241" s="43">
        <f ca="1">IF($EO241,OFFSET('Measure Summary'!$A$1,'IRP Inputs'!$EN241-1,'IRP Inputs'!BU$14-1)*100,"")</f>
        <v>0</v>
      </c>
      <c r="BV241" s="43">
        <f ca="1">IF($EO241,OFFSET('Measure Summary'!$A$1,'IRP Inputs'!$EN241-1,'IRP Inputs'!BV$14-1)*100,"")</f>
        <v>0</v>
      </c>
      <c r="BW241" s="43">
        <f ca="1">IF($EO241,OFFSET('Measure Summary'!$A$1,'IRP Inputs'!$EN241-1,'IRP Inputs'!BW$14-1)*100,"")</f>
        <v>0</v>
      </c>
      <c r="BX241" s="43">
        <f ca="1">IF($EO241,OFFSET('Measure Summary'!$A$1,'IRP Inputs'!$EN241-1,'IRP Inputs'!BX$14-1)*100,"")</f>
        <v>0</v>
      </c>
      <c r="BY241" s="43">
        <f ca="1">IF($EO241,OFFSET('Measure Summary'!$A$1,'IRP Inputs'!$EN241-1,'IRP Inputs'!BY$14-1)*100,"")</f>
        <v>0</v>
      </c>
      <c r="BZ241" s="43">
        <f ca="1">IF($EO241,OFFSET('Measure Summary'!$A$1,'IRP Inputs'!$EN241-1,'IRP Inputs'!BZ$14-1)*100,"")</f>
        <v>0</v>
      </c>
      <c r="CA241" s="43">
        <f ca="1">IF($EO241,OFFSET('Measure Summary'!$A$1,'IRP Inputs'!$EN241-1,'IRP Inputs'!CA$14-1)*100,"")</f>
        <v>0</v>
      </c>
      <c r="CB241" s="43">
        <f ca="1">IF($EO241,OFFSET('Measure Summary'!$A$1,'IRP Inputs'!$EN241-1,'IRP Inputs'!CB$14-1)*100,"")</f>
        <v>0</v>
      </c>
      <c r="CC241" s="43">
        <f ca="1">IF($EO241,OFFSET('Measure Summary'!$A$1,'IRP Inputs'!$EN241-1,'IRP Inputs'!CC$14-1)*100,"")</f>
        <v>0</v>
      </c>
      <c r="CD241" s="43">
        <f ca="1">IF($EO241,OFFSET('Measure Summary'!$A$1,'IRP Inputs'!$EN241-1,'IRP Inputs'!CD$14-1)*100,"")</f>
        <v>0</v>
      </c>
      <c r="CE241" s="43">
        <f ca="1">IF($EO241,OFFSET('Measure Summary'!$A$1,'IRP Inputs'!$EN241-1,'IRP Inputs'!CE$14-1)*100,"")</f>
        <v>0</v>
      </c>
      <c r="CF241" s="43">
        <f ca="1">IF($EO241,OFFSET('Measure Summary'!$A$1,'IRP Inputs'!$EN241-1,'IRP Inputs'!CF$14-1)*100,"")</f>
        <v>0</v>
      </c>
      <c r="CG241" s="43">
        <f ca="1">IF($EO241,OFFSET('Measure Summary'!$A$1,'IRP Inputs'!$EN241-1,'IRP Inputs'!CG$14-1)*100,"")</f>
        <v>0</v>
      </c>
      <c r="CH241" s="43">
        <f ca="1">IF($EO241,OFFSET('Measure Summary'!$A$1,'IRP Inputs'!$EN241-1,'IRP Inputs'!CH$14-1)*100,"")</f>
        <v>0</v>
      </c>
      <c r="CI241" s="44">
        <f ca="1">IF($EO241,OFFSET('Measure Summary'!$A$1,'IRP Inputs'!$EN241-1,'IRP Inputs'!CI$14-1)*100,"")</f>
        <v>0</v>
      </c>
      <c r="CJ241" s="45">
        <f ca="1">IF($EO241,OFFSET('Measure Summary'!$A$1,'IRP Inputs'!$EN241-1,IF($C241="WA",CJ$17,CJ$16)-1)/100,"")</f>
        <v>0.9632126245269238</v>
      </c>
      <c r="CK241" s="46">
        <f ca="1">IF($EO241,OFFSET('Measure Summary'!$A$1,'IRP Inputs'!$EN241-1,IF($C241="WA",CK$17,CK$16)-1)/100,"")</f>
        <v>0.97509279799049253</v>
      </c>
      <c r="CL241" s="46">
        <f ca="1">IF($EO241,OFFSET('Measure Summary'!$A$1,'IRP Inputs'!$EN241-1,IF($C241="WA",CL$17,CL$16)-1)/100,"")</f>
        <v>0.98764701773861863</v>
      </c>
      <c r="CM241" s="46">
        <f ca="1">IF($EO241,OFFSET('Measure Summary'!$A$1,'IRP Inputs'!$EN241-1,IF($C241="WA",CM$17,CM$16)-1)/100,"")</f>
        <v>1.0005383518520878</v>
      </c>
      <c r="CN241" s="46">
        <f ca="1">IF($EO241,OFFSET('Measure Summary'!$A$1,'IRP Inputs'!$EN241-1,IF($C241="WA",CN$17,CN$16)-1)/100,"")</f>
        <v>1.0134679109336395</v>
      </c>
      <c r="CO241" s="46">
        <f ca="1">IF($EO241,OFFSET('Measure Summary'!$A$1,'IRP Inputs'!$EN241-1,IF($C241="WA",CO$17,CO$16)-1)/100,"")</f>
        <v>1.0261320431544643</v>
      </c>
      <c r="CP241" s="46">
        <f ca="1">IF($EO241,OFFSET('Measure Summary'!$A$1,'IRP Inputs'!$EN241-1,IF($C241="WA",CP$17,CP$16)-1)/100,"")</f>
        <v>1.0382429447136821</v>
      </c>
      <c r="CQ241" s="46">
        <f ca="1">IF($EO241,OFFSET('Measure Summary'!$A$1,'IRP Inputs'!$EN241-1,IF($C241="WA",CQ$17,CQ$16)-1)/100,"")</f>
        <v>1.0495264793062058</v>
      </c>
      <c r="CR241" s="46">
        <f ca="1">IF($EO241,OFFSET('Measure Summary'!$A$1,'IRP Inputs'!$EN241-1,IF($C241="WA",CR$17,CR$16)-1)/100,"")</f>
        <v>1.0597238148066297</v>
      </c>
      <c r="CS241" s="46">
        <f ca="1">IF($EO241,OFFSET('Measure Summary'!$A$1,'IRP Inputs'!$EN241-1,IF($C241="WA",CS$17,CS$16)-1)/100,"")</f>
        <v>1.0685940548405914</v>
      </c>
      <c r="CT241" s="46">
        <f ca="1">IF($EO241,OFFSET('Measure Summary'!$A$1,'IRP Inputs'!$EN241-1,IF($C241="WA",CT$17,CT$16)-1)/100,"")</f>
        <v>1.0763047256100366</v>
      </c>
      <c r="CU241" s="46">
        <f ca="1">IF($EO241,OFFSET('Measure Summary'!$A$1,'IRP Inputs'!$EN241-1,IF($C241="WA",CU$17,CU$16)-1)/100,"")</f>
        <v>1.0829946866806439</v>
      </c>
      <c r="CV241" s="46">
        <f ca="1">IF($EO241,OFFSET('Measure Summary'!$A$1,'IRP Inputs'!$EN241-1,IF($C241="WA",CV$17,CV$16)-1)/100,"")</f>
        <v>1.0887910386222956</v>
      </c>
      <c r="CW241" s="46">
        <f ca="1">IF($EO241,OFFSET('Measure Summary'!$A$1,'IRP Inputs'!$EN241-1,IF($C241="WA",CW$17,CW$16)-1)/100,"")</f>
        <v>1.0938067850751307</v>
      </c>
      <c r="CX241" s="46">
        <f ca="1">IF($EO241,OFFSET('Measure Summary'!$A$1,'IRP Inputs'!$EN241-1,IF($C241="WA",CX$17,CX$16)-1)/100,"")</f>
        <v>1.0981433611553677</v>
      </c>
      <c r="CY241" s="46">
        <f ca="1">IF($EO241,OFFSET('Measure Summary'!$A$1,'IRP Inputs'!$EN241-1,IF($C241="WA",CY$17,CY$16)-1)/100,"")</f>
        <v>1.1018878882440617</v>
      </c>
      <c r="CZ241" s="46">
        <f ca="1">IF($EO241,OFFSET('Measure Summary'!$A$1,'IRP Inputs'!$EN241-1,IF($C241="WA",CZ$17,CZ$16)-1)/100,"")</f>
        <v>1.105117867605717</v>
      </c>
      <c r="DA241" s="46">
        <f ca="1">IF($EO241,OFFSET('Measure Summary'!$A$1,'IRP Inputs'!$EN241-1,IF($C241="WA",DA$17,DA$16)-1)/100,"")</f>
        <v>1.1078768205409018</v>
      </c>
      <c r="DB241" s="46">
        <f ca="1">IF($EO241,OFFSET('Measure Summary'!$A$1,'IRP Inputs'!$EN241-1,IF($C241="WA",DB$17,DB$16)-1)/100,"")</f>
        <v>1.1102596438678787</v>
      </c>
      <c r="DC241" s="46">
        <f ca="1">IF($EO241,OFFSET('Measure Summary'!$A$1,'IRP Inputs'!$EN241-1,IF($C241="WA",DC$17,DC$16)-1)/100,"")</f>
        <v>1.1123186331939692</v>
      </c>
      <c r="DD241" s="46">
        <f ca="1">IF($EO241,OFFSET('Measure Summary'!$A$1,'IRP Inputs'!$EN241-1,IF($C241="WA",DD$17,DD$16)-1)/100,"")</f>
        <v>1.1140944831795343</v>
      </c>
      <c r="DE241" s="46">
        <f ca="1">IF($EO241,OFFSET('Measure Summary'!$A$1,'IRP Inputs'!$EN241-1,IF($C241="WA",DE$17,DE$16)-1)/100,"")</f>
        <v>1.1156266775366388</v>
      </c>
      <c r="DF241" s="46">
        <f ca="1">IF($EO241,OFFSET('Measure Summary'!$A$1,'IRP Inputs'!$EN241-1,IF($C241="WA",DF$17,DF$16)-1)/100,"")</f>
        <v>1.1169424213473385</v>
      </c>
      <c r="DG241" s="46">
        <f ca="1">IF($EO241,OFFSET('Measure Summary'!$A$1,'IRP Inputs'!$EN241-1,IF($C241="WA",DG$17,DG$16)-1)/100,"")</f>
        <v>1.1180726744002702</v>
      </c>
      <c r="DH241" s="47">
        <f ca="1">IF($EO241,OFFSET('Measure Summary'!$A$1,'IRP Inputs'!$EN241-1,IF($C241="WA",DH$17,DH$16)-1)/100,"")</f>
        <v>1.119043284931037</v>
      </c>
      <c r="DJ241" s="48">
        <f ca="1">IF($EO241,OFFSET('Measure Summary'!$A$1,'IRP Inputs'!$EN241-1,'IRP Inputs'!DJ$14-1),"")*K241</f>
        <v>5.9501069568555751</v>
      </c>
      <c r="DK241" s="49">
        <f t="shared" ca="1" si="128"/>
        <v>1.8445331566252283</v>
      </c>
      <c r="DL241" s="48">
        <f t="shared" ca="1" si="134"/>
        <v>0</v>
      </c>
      <c r="DM241" s="50">
        <f t="shared" ca="1" si="134"/>
        <v>0</v>
      </c>
      <c r="DN241" s="50">
        <f t="shared" ca="1" si="134"/>
        <v>0</v>
      </c>
      <c r="DO241" s="50">
        <f t="shared" ca="1" si="134"/>
        <v>0</v>
      </c>
      <c r="DP241" s="50">
        <f t="shared" ca="1" si="134"/>
        <v>0</v>
      </c>
      <c r="DQ241" s="50">
        <f t="shared" ca="1" si="134"/>
        <v>0</v>
      </c>
      <c r="DR241" s="50">
        <f t="shared" ca="1" si="134"/>
        <v>0</v>
      </c>
      <c r="DS241" s="50">
        <f t="shared" ca="1" si="134"/>
        <v>0</v>
      </c>
      <c r="DT241" s="50">
        <f t="shared" ca="1" si="134"/>
        <v>0</v>
      </c>
      <c r="DU241" s="50">
        <f t="shared" ca="1" si="134"/>
        <v>0</v>
      </c>
      <c r="DV241" s="50">
        <f t="shared" ca="1" si="135"/>
        <v>0</v>
      </c>
      <c r="DW241" s="50">
        <f t="shared" ca="1" si="135"/>
        <v>0</v>
      </c>
      <c r="DX241" s="50">
        <f t="shared" ca="1" si="135"/>
        <v>0</v>
      </c>
      <c r="DY241" s="50">
        <f t="shared" ca="1" si="135"/>
        <v>0</v>
      </c>
      <c r="DZ241" s="50">
        <f t="shared" ca="1" si="135"/>
        <v>0</v>
      </c>
      <c r="EA241" s="50">
        <f t="shared" ca="1" si="135"/>
        <v>0</v>
      </c>
      <c r="EB241" s="50">
        <f t="shared" ca="1" si="135"/>
        <v>0</v>
      </c>
      <c r="EC241" s="50">
        <f t="shared" ca="1" si="135"/>
        <v>0</v>
      </c>
      <c r="ED241" s="50">
        <f t="shared" ca="1" si="135"/>
        <v>0</v>
      </c>
      <c r="EE241" s="50">
        <f t="shared" ca="1" si="135"/>
        <v>0</v>
      </c>
      <c r="EF241" s="50">
        <f t="shared" ca="1" si="133"/>
        <v>0</v>
      </c>
      <c r="EG241" s="50">
        <f t="shared" ca="1" si="133"/>
        <v>0</v>
      </c>
      <c r="EH241" s="50">
        <f t="shared" ca="1" si="133"/>
        <v>0</v>
      </c>
      <c r="EI241" s="50">
        <f t="shared" ca="1" si="133"/>
        <v>0</v>
      </c>
      <c r="EJ241" s="49">
        <f t="shared" ca="1" si="133"/>
        <v>0</v>
      </c>
      <c r="EM241">
        <f t="shared" si="130"/>
        <v>218</v>
      </c>
      <c r="EN241">
        <f>MATCH(EM241,'Measure Summary'!$VY:$VY,0)</f>
        <v>222</v>
      </c>
      <c r="EO241" t="b">
        <f t="shared" si="129"/>
        <v>1</v>
      </c>
    </row>
    <row r="242" spans="1:145">
      <c r="A242" s="40" t="str">
        <f ca="1">IF($EO242,OFFSET('Measure Summary'!$A$1,'IRP Inputs'!$EN242-1,'IRP Inputs'!A$14-1),"")</f>
        <v>OR_Residential_LI - Single Family_Existing_Space Heating_Natural Gas_Furnace</v>
      </c>
      <c r="B242" t="str">
        <f ca="1">IF($EO242,OFFSET('Measure Summary'!$A$1,'IRP Inputs'!$EN242-1,'IRP Inputs'!B$14-1),"")</f>
        <v>Retrofit</v>
      </c>
      <c r="C242" t="str">
        <f ca="1">IF($EO242,OFFSET('Measure Summary'!$A$1,'IRP Inputs'!$EN242-1,'IRP Inputs'!C$14-1),"")</f>
        <v>OR</v>
      </c>
      <c r="D242" t="str">
        <f ca="1">IF($EO242,OFFSET('Measure Summary'!$A$1,'IRP Inputs'!$EN242-1,'IRP Inputs'!D$14-1),"")</f>
        <v>Residential</v>
      </c>
      <c r="E242" t="str">
        <f ca="1">IF($EO242,OFFSET('Measure Summary'!$A$1,'IRP Inputs'!$EN242-1,'IRP Inputs'!E$14-1),"")</f>
        <v>LI - Multi-Family</v>
      </c>
      <c r="F242" t="str">
        <f ca="1">IF($EO242,OFFSET('Measure Summary'!$A$1,'IRP Inputs'!$EN242-1,'IRP Inputs'!F$14-1),"")</f>
        <v>Existing</v>
      </c>
      <c r="G242" t="str">
        <f ca="1">IF($EO242,OFFSET('Measure Summary'!$A$1,'IRP Inputs'!$EN242-1,'IRP Inputs'!G$14-1),"")</f>
        <v>Water Heating</v>
      </c>
      <c r="H242" t="str">
        <f ca="1">IF($EO242,OFFSET('Measure Summary'!$A$1,'IRP Inputs'!$EN242-1,'IRP Inputs'!H$14-1),"")</f>
        <v>Water Heater - Shower Timer</v>
      </c>
      <c r="I242" t="str">
        <f ca="1">IF($EO242,OFFSET('Measure Summary'!$A$1,'IRP Inputs'!$EN242-1,'IRP Inputs'!I$14-1),"")</f>
        <v>ORM171</v>
      </c>
      <c r="J242" s="1" t="str">
        <f ca="1">IF($EO242,OFFSET('Measure Summary'!$A$1,'IRP Inputs'!$EN242-1,'IRP Inputs'!J$14-1),"")</f>
        <v>Installed</v>
      </c>
      <c r="K242" s="41">
        <f ca="1">IF($EO242,OFFSET('Measure Summary'!$A$1,'IRP Inputs'!$EN242-1,'IRP Inputs'!K$14-1),"")</f>
        <v>20</v>
      </c>
      <c r="L242" s="1">
        <f ca="1">IF($EO242,OFFSET('Measure Summary'!$A$1,'IRP Inputs'!$EN242-1,'IRP Inputs'!L$14-1),"")</f>
        <v>2</v>
      </c>
      <c r="M242" s="42">
        <f ca="1">IF($EO242,OFFSET('Measure Summary'!$A$1,'IRP Inputs'!$EN242-1,'IRP Inputs'!M$14-1),"")</f>
        <v>0</v>
      </c>
      <c r="N242" s="43">
        <f ca="1">IF($EO242,OFFSET('Measure Summary'!$A$1,'IRP Inputs'!$EN242-1,'IRP Inputs'!N$14-1),"")</f>
        <v>0</v>
      </c>
      <c r="O242" s="43">
        <f ca="1">IF($EO242,OFFSET('Measure Summary'!$A$1,'IRP Inputs'!$EN242-1,'IRP Inputs'!O$14-1),"")</f>
        <v>0</v>
      </c>
      <c r="P242" s="43">
        <f ca="1">IF($EO242,OFFSET('Measure Summary'!$A$1,'IRP Inputs'!$EN242-1,'IRP Inputs'!P$14-1),"")</f>
        <v>0</v>
      </c>
      <c r="Q242" s="43">
        <f ca="1">IF($EO242,OFFSET('Measure Summary'!$A$1,'IRP Inputs'!$EN242-1,'IRP Inputs'!Q$14-1),"")</f>
        <v>0</v>
      </c>
      <c r="R242" s="43">
        <f ca="1">IF($EO242,OFFSET('Measure Summary'!$A$1,'IRP Inputs'!$EN242-1,'IRP Inputs'!R$14-1),"")</f>
        <v>0</v>
      </c>
      <c r="S242" s="43">
        <f ca="1">IF($EO242,OFFSET('Measure Summary'!$A$1,'IRP Inputs'!$EN242-1,'IRP Inputs'!S$14-1),"")</f>
        <v>0</v>
      </c>
      <c r="T242" s="43">
        <f ca="1">IF($EO242,OFFSET('Measure Summary'!$A$1,'IRP Inputs'!$EN242-1,'IRP Inputs'!T$14-1),"")</f>
        <v>0</v>
      </c>
      <c r="U242" s="43">
        <f ca="1">IF($EO242,OFFSET('Measure Summary'!$A$1,'IRP Inputs'!$EN242-1,'IRP Inputs'!U$14-1),"")</f>
        <v>0</v>
      </c>
      <c r="V242" s="43">
        <f ca="1">IF($EO242,OFFSET('Measure Summary'!$A$1,'IRP Inputs'!$EN242-1,'IRP Inputs'!V$14-1),"")</f>
        <v>0</v>
      </c>
      <c r="W242" s="43">
        <f ca="1">IF($EO242,OFFSET('Measure Summary'!$A$1,'IRP Inputs'!$EN242-1,'IRP Inputs'!W$14-1),"")</f>
        <v>0</v>
      </c>
      <c r="X242" s="43">
        <f ca="1">IF($EO242,OFFSET('Measure Summary'!$A$1,'IRP Inputs'!$EN242-1,'IRP Inputs'!X$14-1),"")</f>
        <v>0</v>
      </c>
      <c r="Y242" s="43">
        <f ca="1">IF($EO242,OFFSET('Measure Summary'!$A$1,'IRP Inputs'!$EN242-1,'IRP Inputs'!Y$14-1),"")</f>
        <v>0</v>
      </c>
      <c r="Z242" s="43">
        <f ca="1">IF($EO242,OFFSET('Measure Summary'!$A$1,'IRP Inputs'!$EN242-1,'IRP Inputs'!Z$14-1),"")</f>
        <v>0</v>
      </c>
      <c r="AA242" s="43">
        <f ca="1">IF($EO242,OFFSET('Measure Summary'!$A$1,'IRP Inputs'!$EN242-1,'IRP Inputs'!AA$14-1),"")</f>
        <v>0</v>
      </c>
      <c r="AB242" s="43">
        <f ca="1">IF($EO242,OFFSET('Measure Summary'!$A$1,'IRP Inputs'!$EN242-1,'IRP Inputs'!AB$14-1),"")</f>
        <v>0</v>
      </c>
      <c r="AC242" s="43">
        <f ca="1">IF($EO242,OFFSET('Measure Summary'!$A$1,'IRP Inputs'!$EN242-1,'IRP Inputs'!AC$14-1),"")</f>
        <v>0</v>
      </c>
      <c r="AD242" s="43">
        <f ca="1">IF($EO242,OFFSET('Measure Summary'!$A$1,'IRP Inputs'!$EN242-1,'IRP Inputs'!AD$14-1),"")</f>
        <v>0</v>
      </c>
      <c r="AE242" s="43">
        <f ca="1">IF($EO242,OFFSET('Measure Summary'!$A$1,'IRP Inputs'!$EN242-1,'IRP Inputs'!AE$14-1),"")</f>
        <v>0</v>
      </c>
      <c r="AF242" s="43">
        <f ca="1">IF($EO242,OFFSET('Measure Summary'!$A$1,'IRP Inputs'!$EN242-1,'IRP Inputs'!AF$14-1),"")</f>
        <v>0</v>
      </c>
      <c r="AG242" s="43">
        <f ca="1">IF($EO242,OFFSET('Measure Summary'!$A$1,'IRP Inputs'!$EN242-1,'IRP Inputs'!AG$14-1),"")</f>
        <v>0</v>
      </c>
      <c r="AH242" s="43">
        <f ca="1">IF($EO242,OFFSET('Measure Summary'!$A$1,'IRP Inputs'!$EN242-1,'IRP Inputs'!AH$14-1),"")</f>
        <v>0</v>
      </c>
      <c r="AI242" s="43">
        <f ca="1">IF($EO242,OFFSET('Measure Summary'!$A$1,'IRP Inputs'!$EN242-1,'IRP Inputs'!AI$14-1),"")</f>
        <v>0</v>
      </c>
      <c r="AJ242" s="43">
        <f ca="1">IF($EO242,OFFSET('Measure Summary'!$A$1,'IRP Inputs'!$EN242-1,'IRP Inputs'!AJ$14-1),"")</f>
        <v>0</v>
      </c>
      <c r="AK242" s="44">
        <f ca="1">IF($EO242,OFFSET('Measure Summary'!$A$1,'IRP Inputs'!$EN242-1,'IRP Inputs'!AK$14-1),"")</f>
        <v>0</v>
      </c>
      <c r="AL242" s="42">
        <f ca="1">IF($EO242,OFFSET('Measure Summary'!$A$1,'IRP Inputs'!$EN242-1,'IRP Inputs'!AL$14-1)*100,"")</f>
        <v>0</v>
      </c>
      <c r="AM242" s="43">
        <f ca="1">IF($EO242,OFFSET('Measure Summary'!$A$1,'IRP Inputs'!$EN242-1,'IRP Inputs'!AM$14-1)*100,"")</f>
        <v>0</v>
      </c>
      <c r="AN242" s="43">
        <f ca="1">IF($EO242,OFFSET('Measure Summary'!$A$1,'IRP Inputs'!$EN242-1,'IRP Inputs'!AN$14-1)*100,"")</f>
        <v>0</v>
      </c>
      <c r="AO242" s="43">
        <f ca="1">IF($EO242,OFFSET('Measure Summary'!$A$1,'IRP Inputs'!$EN242-1,'IRP Inputs'!AO$14-1)*100,"")</f>
        <v>0</v>
      </c>
      <c r="AP242" s="43">
        <f ca="1">IF($EO242,OFFSET('Measure Summary'!$A$1,'IRP Inputs'!$EN242-1,'IRP Inputs'!AP$14-1)*100,"")</f>
        <v>0</v>
      </c>
      <c r="AQ242" s="43">
        <f ca="1">IF($EO242,OFFSET('Measure Summary'!$A$1,'IRP Inputs'!$EN242-1,'IRP Inputs'!AQ$14-1)*100,"")</f>
        <v>0</v>
      </c>
      <c r="AR242" s="43">
        <f ca="1">IF($EO242,OFFSET('Measure Summary'!$A$1,'IRP Inputs'!$EN242-1,'IRP Inputs'!AR$14-1)*100,"")</f>
        <v>0</v>
      </c>
      <c r="AS242" s="43">
        <f ca="1">IF($EO242,OFFSET('Measure Summary'!$A$1,'IRP Inputs'!$EN242-1,'IRP Inputs'!AS$14-1)*100,"")</f>
        <v>0</v>
      </c>
      <c r="AT242" s="43">
        <f ca="1">IF($EO242,OFFSET('Measure Summary'!$A$1,'IRP Inputs'!$EN242-1,'IRP Inputs'!AT$14-1)*100,"")</f>
        <v>0</v>
      </c>
      <c r="AU242" s="43">
        <f ca="1">IF($EO242,OFFSET('Measure Summary'!$A$1,'IRP Inputs'!$EN242-1,'IRP Inputs'!AU$14-1)*100,"")</f>
        <v>0</v>
      </c>
      <c r="AV242" s="43">
        <f ca="1">IF($EO242,OFFSET('Measure Summary'!$A$1,'IRP Inputs'!$EN242-1,'IRP Inputs'!AV$14-1)*100,"")</f>
        <v>0</v>
      </c>
      <c r="AW242" s="43">
        <f ca="1">IF($EO242,OFFSET('Measure Summary'!$A$1,'IRP Inputs'!$EN242-1,'IRP Inputs'!AW$14-1)*100,"")</f>
        <v>0</v>
      </c>
      <c r="AX242" s="43">
        <f ca="1">IF($EO242,OFFSET('Measure Summary'!$A$1,'IRP Inputs'!$EN242-1,'IRP Inputs'!AX$14-1)*100,"")</f>
        <v>0</v>
      </c>
      <c r="AY242" s="43">
        <f ca="1">IF($EO242,OFFSET('Measure Summary'!$A$1,'IRP Inputs'!$EN242-1,'IRP Inputs'!AY$14-1)*100,"")</f>
        <v>0</v>
      </c>
      <c r="AZ242" s="43">
        <f ca="1">IF($EO242,OFFSET('Measure Summary'!$A$1,'IRP Inputs'!$EN242-1,'IRP Inputs'!AZ$14-1)*100,"")</f>
        <v>0</v>
      </c>
      <c r="BA242" s="43">
        <f ca="1">IF($EO242,OFFSET('Measure Summary'!$A$1,'IRP Inputs'!$EN242-1,'IRP Inputs'!BA$14-1)*100,"")</f>
        <v>0</v>
      </c>
      <c r="BB242" s="43">
        <f ca="1">IF($EO242,OFFSET('Measure Summary'!$A$1,'IRP Inputs'!$EN242-1,'IRP Inputs'!BB$14-1)*100,"")</f>
        <v>0</v>
      </c>
      <c r="BC242" s="43">
        <f ca="1">IF($EO242,OFFSET('Measure Summary'!$A$1,'IRP Inputs'!$EN242-1,'IRP Inputs'!BC$14-1)*100,"")</f>
        <v>0</v>
      </c>
      <c r="BD242" s="43">
        <f ca="1">IF($EO242,OFFSET('Measure Summary'!$A$1,'IRP Inputs'!$EN242-1,'IRP Inputs'!BD$14-1)*100,"")</f>
        <v>0</v>
      </c>
      <c r="BE242" s="43">
        <f ca="1">IF($EO242,OFFSET('Measure Summary'!$A$1,'IRP Inputs'!$EN242-1,'IRP Inputs'!BE$14-1)*100,"")</f>
        <v>0</v>
      </c>
      <c r="BF242" s="43">
        <f ca="1">IF($EO242,OFFSET('Measure Summary'!$A$1,'IRP Inputs'!$EN242-1,'IRP Inputs'!BF$14-1)*100,"")</f>
        <v>0</v>
      </c>
      <c r="BG242" s="43">
        <f ca="1">IF($EO242,OFFSET('Measure Summary'!$A$1,'IRP Inputs'!$EN242-1,'IRP Inputs'!BG$14-1)*100,"")</f>
        <v>0</v>
      </c>
      <c r="BH242" s="43">
        <f ca="1">IF($EO242,OFFSET('Measure Summary'!$A$1,'IRP Inputs'!$EN242-1,'IRP Inputs'!BH$14-1)*100,"")</f>
        <v>0</v>
      </c>
      <c r="BI242" s="43">
        <f ca="1">IF($EO242,OFFSET('Measure Summary'!$A$1,'IRP Inputs'!$EN242-1,'IRP Inputs'!BI$14-1)*100,"")</f>
        <v>0</v>
      </c>
      <c r="BJ242" s="44">
        <f ca="1">IF($EO242,OFFSET('Measure Summary'!$A$1,'IRP Inputs'!$EN242-1,'IRP Inputs'!BJ$14-1)*100,"")</f>
        <v>0</v>
      </c>
      <c r="BK242" s="42">
        <f ca="1">IF($EO242,OFFSET('Measure Summary'!$A$1,'IRP Inputs'!$EN242-1,'IRP Inputs'!BK$14-1)*100,"")</f>
        <v>0</v>
      </c>
      <c r="BL242" s="43">
        <f ca="1">IF($EO242,OFFSET('Measure Summary'!$A$1,'IRP Inputs'!$EN242-1,'IRP Inputs'!BL$14-1)*100,"")</f>
        <v>0</v>
      </c>
      <c r="BM242" s="43">
        <f ca="1">IF($EO242,OFFSET('Measure Summary'!$A$1,'IRP Inputs'!$EN242-1,'IRP Inputs'!BM$14-1)*100,"")</f>
        <v>0</v>
      </c>
      <c r="BN242" s="43">
        <f ca="1">IF($EO242,OFFSET('Measure Summary'!$A$1,'IRP Inputs'!$EN242-1,'IRP Inputs'!BN$14-1)*100,"")</f>
        <v>0</v>
      </c>
      <c r="BO242" s="43">
        <f ca="1">IF($EO242,OFFSET('Measure Summary'!$A$1,'IRP Inputs'!$EN242-1,'IRP Inputs'!BO$14-1)*100,"")</f>
        <v>0</v>
      </c>
      <c r="BP242" s="43">
        <f ca="1">IF($EO242,OFFSET('Measure Summary'!$A$1,'IRP Inputs'!$EN242-1,'IRP Inputs'!BP$14-1)*100,"")</f>
        <v>0</v>
      </c>
      <c r="BQ242" s="43">
        <f ca="1">IF($EO242,OFFSET('Measure Summary'!$A$1,'IRP Inputs'!$EN242-1,'IRP Inputs'!BQ$14-1)*100,"")</f>
        <v>0</v>
      </c>
      <c r="BR242" s="43">
        <f ca="1">IF($EO242,OFFSET('Measure Summary'!$A$1,'IRP Inputs'!$EN242-1,'IRP Inputs'!BR$14-1)*100,"")</f>
        <v>0</v>
      </c>
      <c r="BS242" s="43">
        <f ca="1">IF($EO242,OFFSET('Measure Summary'!$A$1,'IRP Inputs'!$EN242-1,'IRP Inputs'!BS$14-1)*100,"")</f>
        <v>0</v>
      </c>
      <c r="BT242" s="43">
        <f ca="1">IF($EO242,OFFSET('Measure Summary'!$A$1,'IRP Inputs'!$EN242-1,'IRP Inputs'!BT$14-1)*100,"")</f>
        <v>0</v>
      </c>
      <c r="BU242" s="43">
        <f ca="1">IF($EO242,OFFSET('Measure Summary'!$A$1,'IRP Inputs'!$EN242-1,'IRP Inputs'!BU$14-1)*100,"")</f>
        <v>0</v>
      </c>
      <c r="BV242" s="43">
        <f ca="1">IF($EO242,OFFSET('Measure Summary'!$A$1,'IRP Inputs'!$EN242-1,'IRP Inputs'!BV$14-1)*100,"")</f>
        <v>0</v>
      </c>
      <c r="BW242" s="43">
        <f ca="1">IF($EO242,OFFSET('Measure Summary'!$A$1,'IRP Inputs'!$EN242-1,'IRP Inputs'!BW$14-1)*100,"")</f>
        <v>0</v>
      </c>
      <c r="BX242" s="43">
        <f ca="1">IF($EO242,OFFSET('Measure Summary'!$A$1,'IRP Inputs'!$EN242-1,'IRP Inputs'!BX$14-1)*100,"")</f>
        <v>0</v>
      </c>
      <c r="BY242" s="43">
        <f ca="1">IF($EO242,OFFSET('Measure Summary'!$A$1,'IRP Inputs'!$EN242-1,'IRP Inputs'!BY$14-1)*100,"")</f>
        <v>0</v>
      </c>
      <c r="BZ242" s="43">
        <f ca="1">IF($EO242,OFFSET('Measure Summary'!$A$1,'IRP Inputs'!$EN242-1,'IRP Inputs'!BZ$14-1)*100,"")</f>
        <v>0</v>
      </c>
      <c r="CA242" s="43">
        <f ca="1">IF($EO242,OFFSET('Measure Summary'!$A$1,'IRP Inputs'!$EN242-1,'IRP Inputs'!CA$14-1)*100,"")</f>
        <v>0</v>
      </c>
      <c r="CB242" s="43">
        <f ca="1">IF($EO242,OFFSET('Measure Summary'!$A$1,'IRP Inputs'!$EN242-1,'IRP Inputs'!CB$14-1)*100,"")</f>
        <v>0</v>
      </c>
      <c r="CC242" s="43">
        <f ca="1">IF($EO242,OFFSET('Measure Summary'!$A$1,'IRP Inputs'!$EN242-1,'IRP Inputs'!CC$14-1)*100,"")</f>
        <v>0</v>
      </c>
      <c r="CD242" s="43">
        <f ca="1">IF($EO242,OFFSET('Measure Summary'!$A$1,'IRP Inputs'!$EN242-1,'IRP Inputs'!CD$14-1)*100,"")</f>
        <v>0</v>
      </c>
      <c r="CE242" s="43">
        <f ca="1">IF($EO242,OFFSET('Measure Summary'!$A$1,'IRP Inputs'!$EN242-1,'IRP Inputs'!CE$14-1)*100,"")</f>
        <v>0</v>
      </c>
      <c r="CF242" s="43">
        <f ca="1">IF($EO242,OFFSET('Measure Summary'!$A$1,'IRP Inputs'!$EN242-1,'IRP Inputs'!CF$14-1)*100,"")</f>
        <v>0</v>
      </c>
      <c r="CG242" s="43">
        <f ca="1">IF($EO242,OFFSET('Measure Summary'!$A$1,'IRP Inputs'!$EN242-1,'IRP Inputs'!CG$14-1)*100,"")</f>
        <v>0</v>
      </c>
      <c r="CH242" s="43">
        <f ca="1">IF($EO242,OFFSET('Measure Summary'!$A$1,'IRP Inputs'!$EN242-1,'IRP Inputs'!CH$14-1)*100,"")</f>
        <v>0</v>
      </c>
      <c r="CI242" s="44">
        <f ca="1">IF($EO242,OFFSET('Measure Summary'!$A$1,'IRP Inputs'!$EN242-1,'IRP Inputs'!CI$14-1)*100,"")</f>
        <v>0</v>
      </c>
      <c r="CJ242" s="45">
        <f ca="1">IF($EO242,OFFSET('Measure Summary'!$A$1,'IRP Inputs'!$EN242-1,IF($C242="WA",CJ$17,CJ$16)-1)/100,"")</f>
        <v>16.806492708597869</v>
      </c>
      <c r="CK242" s="46">
        <f ca="1">IF($EO242,OFFSET('Measure Summary'!$A$1,'IRP Inputs'!$EN242-1,IF($C242="WA",CK$17,CK$16)-1)/100,"")</f>
        <v>17.013782401037698</v>
      </c>
      <c r="CL242" s="46">
        <f ca="1">IF($EO242,OFFSET('Measure Summary'!$A$1,'IRP Inputs'!$EN242-1,IF($C242="WA",CL$17,CL$16)-1)/100,"")</f>
        <v>17.232833104160122</v>
      </c>
      <c r="CM242" s="46">
        <f ca="1">IF($EO242,OFFSET('Measure Summary'!$A$1,'IRP Inputs'!$EN242-1,IF($C242="WA",CM$17,CM$16)-1)/100,"")</f>
        <v>17.457765904317856</v>
      </c>
      <c r="CN242" s="46">
        <f ca="1">IF($EO242,OFFSET('Measure Summary'!$A$1,'IRP Inputs'!$EN242-1,IF($C242="WA",CN$17,CN$16)-1)/100,"")</f>
        <v>17.683365667959045</v>
      </c>
      <c r="CO242" s="46">
        <f ca="1">IF($EO242,OFFSET('Measure Summary'!$A$1,'IRP Inputs'!$EN242-1,IF($C242="WA",CO$17,CO$16)-1)/100,"")</f>
        <v>17.904334164851971</v>
      </c>
      <c r="CP242" s="46">
        <f ca="1">IF($EO242,OFFSET('Measure Summary'!$A$1,'IRP Inputs'!$EN242-1,IF($C242="WA",CP$17,CP$16)-1)/100,"")</f>
        <v>18.11564968706028</v>
      </c>
      <c r="CQ242" s="46">
        <f ca="1">IF($EO242,OFFSET('Measure Summary'!$A$1,'IRP Inputs'!$EN242-1,IF($C242="WA",CQ$17,CQ$16)-1)/100,"")</f>
        <v>18.312529002205885</v>
      </c>
      <c r="CR242" s="46">
        <f ca="1">IF($EO242,OFFSET('Measure Summary'!$A$1,'IRP Inputs'!$EN242-1,IF($C242="WA",CR$17,CR$16)-1)/100,"")</f>
        <v>18.490455910939225</v>
      </c>
      <c r="CS242" s="46">
        <f ca="1">IF($EO242,OFFSET('Measure Summary'!$A$1,'IRP Inputs'!$EN242-1,IF($C242="WA",CS$17,CS$16)-1)/100,"")</f>
        <v>18.645227163576727</v>
      </c>
      <c r="CT242" s="46">
        <f ca="1">IF($EO242,OFFSET('Measure Summary'!$A$1,'IRP Inputs'!$EN242-1,IF($C242="WA",CT$17,CT$16)-1)/100,"")</f>
        <v>18.779765819700273</v>
      </c>
      <c r="CU242" s="46">
        <f ca="1">IF($EO242,OFFSET('Measure Summary'!$A$1,'IRP Inputs'!$EN242-1,IF($C242="WA",CU$17,CU$16)-1)/100,"")</f>
        <v>18.896494752742637</v>
      </c>
      <c r="CV242" s="46">
        <f ca="1">IF($EO242,OFFSET('Measure Summary'!$A$1,'IRP Inputs'!$EN242-1,IF($C242="WA",CV$17,CV$16)-1)/100,"")</f>
        <v>18.997631660797261</v>
      </c>
      <c r="CW242" s="46">
        <f ca="1">IF($EO242,OFFSET('Measure Summary'!$A$1,'IRP Inputs'!$EN242-1,IF($C242="WA",CW$17,CW$16)-1)/100,"")</f>
        <v>19.085148273475749</v>
      </c>
      <c r="CX242" s="46">
        <f ca="1">IF($EO242,OFFSET('Measure Summary'!$A$1,'IRP Inputs'!$EN242-1,IF($C242="WA",CX$17,CX$16)-1)/100,"")</f>
        <v>19.160814468474573</v>
      </c>
      <c r="CY242" s="46">
        <f ca="1">IF($EO242,OFFSET('Measure Summary'!$A$1,'IRP Inputs'!$EN242-1,IF($C242="WA",CY$17,CY$16)-1)/100,"")</f>
        <v>19.226150372106641</v>
      </c>
      <c r="CZ242" s="46">
        <f ca="1">IF($EO242,OFFSET('Measure Summary'!$A$1,'IRP Inputs'!$EN242-1,IF($C242="WA",CZ$17,CZ$16)-1)/100,"")</f>
        <v>19.282508255307391</v>
      </c>
      <c r="DA242" s="46">
        <f ca="1">IF($EO242,OFFSET('Measure Summary'!$A$1,'IRP Inputs'!$EN242-1,IF($C242="WA",DA$17,DA$16)-1)/100,"")</f>
        <v>19.330647493942603</v>
      </c>
      <c r="DB242" s="46">
        <f ca="1">IF($EO242,OFFSET('Measure Summary'!$A$1,'IRP Inputs'!$EN242-1,IF($C242="WA",DB$17,DB$16)-1)/100,"")</f>
        <v>19.372223883050236</v>
      </c>
      <c r="DC242" s="46">
        <f ca="1">IF($EO242,OFFSET('Measure Summary'!$A$1,'IRP Inputs'!$EN242-1,IF($C242="WA",DC$17,DC$16)-1)/100,"")</f>
        <v>19.408149895869073</v>
      </c>
      <c r="DD242" s="46">
        <f ca="1">IF($EO242,OFFSET('Measure Summary'!$A$1,'IRP Inputs'!$EN242-1,IF($C242="WA",DD$17,DD$16)-1)/100,"")</f>
        <v>19.439135587993515</v>
      </c>
      <c r="DE242" s="46">
        <f ca="1">IF($EO242,OFFSET('Measure Summary'!$A$1,'IRP Inputs'!$EN242-1,IF($C242="WA",DE$17,DE$16)-1)/100,"")</f>
        <v>19.465869885940947</v>
      </c>
      <c r="DF242" s="46">
        <f ca="1">IF($EO242,OFFSET('Measure Summary'!$A$1,'IRP Inputs'!$EN242-1,IF($C242="WA",DF$17,DF$16)-1)/100,"")</f>
        <v>19.488827474118079</v>
      </c>
      <c r="DG242" s="46">
        <f ca="1">IF($EO242,OFFSET('Measure Summary'!$A$1,'IRP Inputs'!$EN242-1,IF($C242="WA",DG$17,DG$16)-1)/100,"")</f>
        <v>19.508548550450836</v>
      </c>
      <c r="DH242" s="47">
        <f ca="1">IF($EO242,OFFSET('Measure Summary'!$A$1,'IRP Inputs'!$EN242-1,IF($C242="WA",DH$17,DH$16)-1)/100,"")</f>
        <v>19.525484124583524</v>
      </c>
      <c r="DJ242" s="48">
        <f ca="1">IF($EO242,OFFSET('Measure Summary'!$A$1,'IRP Inputs'!$EN242-1,'IRP Inputs'!DJ$14-1),"")*K242</f>
        <v>6.034591234133444</v>
      </c>
      <c r="DK242" s="49">
        <f t="shared" ca="1" si="128"/>
        <v>1.8707232825813676</v>
      </c>
      <c r="DL242" s="48">
        <f t="shared" ca="1" si="134"/>
        <v>0</v>
      </c>
      <c r="DM242" s="50">
        <f t="shared" ca="1" si="134"/>
        <v>0</v>
      </c>
      <c r="DN242" s="50">
        <f t="shared" ca="1" si="134"/>
        <v>0</v>
      </c>
      <c r="DO242" s="50">
        <f t="shared" ca="1" si="134"/>
        <v>0</v>
      </c>
      <c r="DP242" s="50">
        <f t="shared" ca="1" si="134"/>
        <v>0</v>
      </c>
      <c r="DQ242" s="50">
        <f t="shared" ca="1" si="134"/>
        <v>0</v>
      </c>
      <c r="DR242" s="50">
        <f t="shared" ca="1" si="134"/>
        <v>0</v>
      </c>
      <c r="DS242" s="50">
        <f t="shared" ca="1" si="134"/>
        <v>0</v>
      </c>
      <c r="DT242" s="50">
        <f t="shared" ca="1" si="134"/>
        <v>0</v>
      </c>
      <c r="DU242" s="50">
        <f t="shared" ca="1" si="134"/>
        <v>0</v>
      </c>
      <c r="DV242" s="50">
        <f t="shared" ca="1" si="135"/>
        <v>0</v>
      </c>
      <c r="DW242" s="50">
        <f t="shared" ca="1" si="135"/>
        <v>0</v>
      </c>
      <c r="DX242" s="50">
        <f t="shared" ca="1" si="135"/>
        <v>0</v>
      </c>
      <c r="DY242" s="50">
        <f t="shared" ca="1" si="135"/>
        <v>0</v>
      </c>
      <c r="DZ242" s="50">
        <f t="shared" ca="1" si="135"/>
        <v>0</v>
      </c>
      <c r="EA242" s="50">
        <f t="shared" ca="1" si="135"/>
        <v>0</v>
      </c>
      <c r="EB242" s="50">
        <f t="shared" ca="1" si="135"/>
        <v>0</v>
      </c>
      <c r="EC242" s="50">
        <f t="shared" ca="1" si="135"/>
        <v>0</v>
      </c>
      <c r="ED242" s="50">
        <f t="shared" ca="1" si="135"/>
        <v>0</v>
      </c>
      <c r="EE242" s="50">
        <f t="shared" ca="1" si="135"/>
        <v>0</v>
      </c>
      <c r="EF242" s="50">
        <f t="shared" ca="1" si="133"/>
        <v>0</v>
      </c>
      <c r="EG242" s="50">
        <f t="shared" ca="1" si="133"/>
        <v>0</v>
      </c>
      <c r="EH242" s="50">
        <f t="shared" ca="1" si="133"/>
        <v>0</v>
      </c>
      <c r="EI242" s="50">
        <f t="shared" ca="1" si="133"/>
        <v>0</v>
      </c>
      <c r="EJ242" s="49">
        <f t="shared" ca="1" si="133"/>
        <v>0</v>
      </c>
      <c r="EM242">
        <f t="shared" si="130"/>
        <v>219</v>
      </c>
      <c r="EN242">
        <f>MATCH(EM242,'Measure Summary'!$VY:$VY,0)</f>
        <v>223</v>
      </c>
      <c r="EO242" t="b">
        <f t="shared" si="129"/>
        <v>1</v>
      </c>
    </row>
    <row r="243" spans="1:145">
      <c r="A243" s="40" t="str">
        <f ca="1">IF($EO243,OFFSET('Measure Summary'!$A$1,'IRP Inputs'!$EN243-1,'IRP Inputs'!A$14-1),"")</f>
        <v>OR_Residential_LI - Single Family_Existing_Space Heating_Natural Gas_Furnace</v>
      </c>
      <c r="B243" t="str">
        <f ca="1">IF($EO243,OFFSET('Measure Summary'!$A$1,'IRP Inputs'!$EN243-1,'IRP Inputs'!B$14-1),"")</f>
        <v>Retrofit</v>
      </c>
      <c r="C243" t="str">
        <f ca="1">IF($EO243,OFFSET('Measure Summary'!$A$1,'IRP Inputs'!$EN243-1,'IRP Inputs'!C$14-1),"")</f>
        <v>OR</v>
      </c>
      <c r="D243" t="str">
        <f ca="1">IF($EO243,OFFSET('Measure Summary'!$A$1,'IRP Inputs'!$EN243-1,'IRP Inputs'!D$14-1),"")</f>
        <v>Residential</v>
      </c>
      <c r="E243" t="str">
        <f ca="1">IF($EO243,OFFSET('Measure Summary'!$A$1,'IRP Inputs'!$EN243-1,'IRP Inputs'!E$14-1),"")</f>
        <v>LI - Multi-Family</v>
      </c>
      <c r="F243" t="str">
        <f ca="1">IF($EO243,OFFSET('Measure Summary'!$A$1,'IRP Inputs'!$EN243-1,'IRP Inputs'!F$14-1),"")</f>
        <v>Existing</v>
      </c>
      <c r="G243" t="str">
        <f ca="1">IF($EO243,OFFSET('Measure Summary'!$A$1,'IRP Inputs'!$EN243-1,'IRP Inputs'!G$14-1),"")</f>
        <v>Water Heating</v>
      </c>
      <c r="H243" t="str">
        <f ca="1">IF($EO243,OFFSET('Measure Summary'!$A$1,'IRP Inputs'!$EN243-1,'IRP Inputs'!H$14-1),"")</f>
        <v>Water Heater - Pipe Insulation</v>
      </c>
      <c r="I243" t="str">
        <f ca="1">IF($EO243,OFFSET('Measure Summary'!$A$1,'IRP Inputs'!$EN243-1,'IRP Inputs'!I$14-1),"")</f>
        <v>ORM172</v>
      </c>
      <c r="J243" s="1" t="str">
        <f ca="1">IF($EO243,OFFSET('Measure Summary'!$A$1,'IRP Inputs'!$EN243-1,'IRP Inputs'!J$14-1),"")</f>
        <v>R-4 Insulation Installed</v>
      </c>
      <c r="K243" s="41">
        <f ca="1">IF($EO243,OFFSET('Measure Summary'!$A$1,'IRP Inputs'!$EN243-1,'IRP Inputs'!K$14-1),"")</f>
        <v>3.06</v>
      </c>
      <c r="L243" s="1">
        <f ca="1">IF($EO243,OFFSET('Measure Summary'!$A$1,'IRP Inputs'!$EN243-1,'IRP Inputs'!L$14-1),"")</f>
        <v>15</v>
      </c>
      <c r="M243" s="42">
        <f ca="1">IF($EO243,OFFSET('Measure Summary'!$A$1,'IRP Inputs'!$EN243-1,'IRP Inputs'!M$14-1),"")</f>
        <v>14.367253200344331</v>
      </c>
      <c r="N243" s="43">
        <f ca="1">IF($EO243,OFFSET('Measure Summary'!$A$1,'IRP Inputs'!$EN243-1,'IRP Inputs'!N$14-1),"")</f>
        <v>22.509244913588734</v>
      </c>
      <c r="O243" s="43">
        <f ca="1">IF($EO243,OFFSET('Measure Summary'!$A$1,'IRP Inputs'!$EN243-1,'IRP Inputs'!O$14-1),"")</f>
        <v>44.869497434871683</v>
      </c>
      <c r="P243" s="43">
        <f ca="1">IF($EO243,OFFSET('Measure Summary'!$A$1,'IRP Inputs'!$EN243-1,'IRP Inputs'!P$14-1),"")</f>
        <v>78.261746753985307</v>
      </c>
      <c r="Q243" s="43">
        <f ca="1">IF($EO243,OFFSET('Measure Summary'!$A$1,'IRP Inputs'!$EN243-1,'IRP Inputs'!Q$14-1),"")</f>
        <v>121.33758477633945</v>
      </c>
      <c r="R243" s="43">
        <f ca="1">IF($EO243,OFFSET('Measure Summary'!$A$1,'IRP Inputs'!$EN243-1,'IRP Inputs'!R$14-1),"")</f>
        <v>169.31041129292291</v>
      </c>
      <c r="S243" s="43">
        <f ca="1">IF($EO243,OFFSET('Measure Summary'!$A$1,'IRP Inputs'!$EN243-1,'IRP Inputs'!S$14-1),"")</f>
        <v>214.77280945342818</v>
      </c>
      <c r="T243" s="43">
        <f ca="1">IF($EO243,OFFSET('Measure Summary'!$A$1,'IRP Inputs'!$EN243-1,'IRP Inputs'!T$14-1),"")</f>
        <v>249.73900138557386</v>
      </c>
      <c r="U243" s="43">
        <f ca="1">IF($EO243,OFFSET('Measure Summary'!$A$1,'IRP Inputs'!$EN243-1,'IRP Inputs'!U$14-1),"")</f>
        <v>268.05958268232837</v>
      </c>
      <c r="V243" s="43">
        <f ca="1">IF($EO243,OFFSET('Measure Summary'!$A$1,'IRP Inputs'!$EN243-1,'IRP Inputs'!V$14-1),"")</f>
        <v>267.17241746071278</v>
      </c>
      <c r="W243" s="43">
        <f ca="1">IF($EO243,OFFSET('Measure Summary'!$A$1,'IRP Inputs'!$EN243-1,'IRP Inputs'!W$14-1),"")</f>
        <v>248.53564249296306</v>
      </c>
      <c r="X243" s="43">
        <f ca="1">IF($EO243,OFFSET('Measure Summary'!$A$1,'IRP Inputs'!$EN243-1,'IRP Inputs'!X$14-1),"")</f>
        <v>216.74895668662506</v>
      </c>
      <c r="Y243" s="43">
        <f ca="1">IF($EO243,OFFSET('Measure Summary'!$A$1,'IRP Inputs'!$EN243-1,'IRP Inputs'!Y$14-1),"")</f>
        <v>177.90838322281863</v>
      </c>
      <c r="Z243" s="43">
        <f ca="1">IF($EO243,OFFSET('Measure Summary'!$A$1,'IRP Inputs'!$EN243-1,'IRP Inputs'!Z$14-1),"")</f>
        <v>137.91522951550402</v>
      </c>
      <c r="AA243" s="43">
        <f ca="1">IF($EO243,OFFSET('Measure Summary'!$A$1,'IRP Inputs'!$EN243-1,'IRP Inputs'!AA$14-1),"")</f>
        <v>101.28542253620095</v>
      </c>
      <c r="AB243" s="43">
        <f ca="1">IF($EO243,OFFSET('Measure Summary'!$A$1,'IRP Inputs'!$EN243-1,'IRP Inputs'!AB$14-1),"")</f>
        <v>56.297893873382328</v>
      </c>
      <c r="AC243" s="43">
        <f ca="1">IF($EO243,OFFSET('Measure Summary'!$A$1,'IRP Inputs'!$EN243-1,'IRP Inputs'!AC$14-1),"")</f>
        <v>24.444938393929586</v>
      </c>
      <c r="AD243" s="43">
        <f ca="1">IF($EO243,OFFSET('Measure Summary'!$A$1,'IRP Inputs'!$EN243-1,'IRP Inputs'!AD$14-1),"")</f>
        <v>0</v>
      </c>
      <c r="AE243" s="43">
        <f ca="1">IF($EO243,OFFSET('Measure Summary'!$A$1,'IRP Inputs'!$EN243-1,'IRP Inputs'!AE$14-1),"")</f>
        <v>0</v>
      </c>
      <c r="AF243" s="43">
        <f ca="1">IF($EO243,OFFSET('Measure Summary'!$A$1,'IRP Inputs'!$EN243-1,'IRP Inputs'!AF$14-1),"")</f>
        <v>0</v>
      </c>
      <c r="AG243" s="43">
        <f ca="1">IF($EO243,OFFSET('Measure Summary'!$A$1,'IRP Inputs'!$EN243-1,'IRP Inputs'!AG$14-1),"")</f>
        <v>0</v>
      </c>
      <c r="AH243" s="43">
        <f ca="1">IF($EO243,OFFSET('Measure Summary'!$A$1,'IRP Inputs'!$EN243-1,'IRP Inputs'!AH$14-1),"")</f>
        <v>0</v>
      </c>
      <c r="AI243" s="43">
        <f ca="1">IF($EO243,OFFSET('Measure Summary'!$A$1,'IRP Inputs'!$EN243-1,'IRP Inputs'!AI$14-1),"")</f>
        <v>0</v>
      </c>
      <c r="AJ243" s="43">
        <f ca="1">IF($EO243,OFFSET('Measure Summary'!$A$1,'IRP Inputs'!$EN243-1,'IRP Inputs'!AJ$14-1),"")</f>
        <v>0</v>
      </c>
      <c r="AK243" s="44">
        <f ca="1">IF($EO243,OFFSET('Measure Summary'!$A$1,'IRP Inputs'!$EN243-1,'IRP Inputs'!AK$14-1),"")</f>
        <v>0</v>
      </c>
      <c r="AL243" s="42">
        <f ca="1">IF($EO243,OFFSET('Measure Summary'!$A$1,'IRP Inputs'!$EN243-1,'IRP Inputs'!AL$14-1)*100,"")</f>
        <v>1.6678309921748151</v>
      </c>
      <c r="AM243" s="43">
        <f ca="1">IF($EO243,OFFSET('Measure Summary'!$A$1,'IRP Inputs'!$EN243-1,'IRP Inputs'!AM$14-1)*100,"")</f>
        <v>4.2286737923618825</v>
      </c>
      <c r="AN243" s="43">
        <f ca="1">IF($EO243,OFFSET('Measure Summary'!$A$1,'IRP Inputs'!$EN243-1,'IRP Inputs'!AN$14-1)*100,"")</f>
        <v>9.2547606401007982</v>
      </c>
      <c r="AO243" s="43">
        <f ca="1">IF($EO243,OFFSET('Measure Summary'!$A$1,'IRP Inputs'!$EN243-1,'IRP Inputs'!AO$14-1)*100,"")</f>
        <v>17.881655239151236</v>
      </c>
      <c r="AP243" s="43">
        <f ca="1">IF($EO243,OFFSET('Measure Summary'!$A$1,'IRP Inputs'!$EN243-1,'IRP Inputs'!AP$14-1)*100,"")</f>
        <v>31.040604063583149</v>
      </c>
      <c r="AQ243" s="43">
        <f ca="1">IF($EO243,OFFSET('Measure Summary'!$A$1,'IRP Inputs'!$EN243-1,'IRP Inputs'!AQ$14-1)*100,"")</f>
        <v>49.106854448585594</v>
      </c>
      <c r="AR243" s="43">
        <f ca="1">IF($EO243,OFFSET('Measure Summary'!$A$1,'IRP Inputs'!$EN243-1,'IRP Inputs'!AR$14-1)*100,"")</f>
        <v>71.664306164017518</v>
      </c>
      <c r="AS243" s="43">
        <f ca="1">IF($EO243,OFFSET('Measure Summary'!$A$1,'IRP Inputs'!$EN243-1,'IRP Inputs'!AS$14-1)*100,"")</f>
        <v>97.500686200885269</v>
      </c>
      <c r="AT243" s="43">
        <f ca="1">IF($EO243,OFFSET('Measure Summary'!$A$1,'IRP Inputs'!$EN243-1,'IRP Inputs'!AT$14-1)*100,"")</f>
        <v>124.84636031866513</v>
      </c>
      <c r="AU243" s="43">
        <f ca="1">IF($EO243,OFFSET('Measure Summary'!$A$1,'IRP Inputs'!$EN243-1,'IRP Inputs'!AU$14-1)*100,"")</f>
        <v>151.76630575606694</v>
      </c>
      <c r="AV243" s="43">
        <f ca="1">IF($EO243,OFFSET('Measure Summary'!$A$1,'IRP Inputs'!$EN243-1,'IRP Inputs'!AV$14-1)*100,"")</f>
        <v>176.49890918026458</v>
      </c>
      <c r="AW243" s="43">
        <f ca="1">IF($EO243,OFFSET('Measure Summary'!$A$1,'IRP Inputs'!$EN243-1,'IRP Inputs'!AW$14-1)*100,"")</f>
        <v>197.78713517888693</v>
      </c>
      <c r="AX243" s="43">
        <f ca="1">IF($EO243,OFFSET('Measure Summary'!$A$1,'IRP Inputs'!$EN243-1,'IRP Inputs'!AX$14-1)*100,"")</f>
        <v>215.00476401971471</v>
      </c>
      <c r="AY243" s="43">
        <f ca="1">IF($EO243,OFFSET('Measure Summary'!$A$1,'IRP Inputs'!$EN243-1,'IRP Inputs'!AY$14-1)*100,"")</f>
        <v>228.11731381062151</v>
      </c>
      <c r="AZ243" s="43">
        <f ca="1">IF($EO243,OFFSET('Measure Summary'!$A$1,'IRP Inputs'!$EN243-1,'IRP Inputs'!AZ$14-1)*100,"")</f>
        <v>237.5295563525369</v>
      </c>
      <c r="BA243" s="43">
        <f ca="1">IF($EO243,OFFSET('Measure Summary'!$A$1,'IRP Inputs'!$EN243-1,'IRP Inputs'!BA$14-1)*100,"")</f>
        <v>242.43524493240369</v>
      </c>
      <c r="BB243" s="43">
        <f ca="1">IF($EO243,OFFSET('Measure Summary'!$A$1,'IRP Inputs'!$EN243-1,'IRP Inputs'!BB$14-1)*100,"")</f>
        <v>244.19999100537041</v>
      </c>
      <c r="BC243" s="43">
        <f ca="1">IF($EO243,OFFSET('Measure Summary'!$A$1,'IRP Inputs'!$EN243-1,'IRP Inputs'!BC$14-1)*100,"")</f>
        <v>243.59185816111841</v>
      </c>
      <c r="BD243" s="43">
        <f ca="1">IF($EO243,OFFSET('Measure Summary'!$A$1,'IRP Inputs'!$EN243-1,'IRP Inputs'!BD$14-1)*100,"")</f>
        <v>243.06906480814573</v>
      </c>
      <c r="BE243" s="43">
        <f ca="1">IF($EO243,OFFSET('Measure Summary'!$A$1,'IRP Inputs'!$EN243-1,'IRP Inputs'!BE$14-1)*100,"")</f>
        <v>242.61912484039954</v>
      </c>
      <c r="BF243" s="43">
        <f ca="1">IF($EO243,OFFSET('Measure Summary'!$A$1,'IRP Inputs'!$EN243-1,'IRP Inputs'!BF$14-1)*100,"")</f>
        <v>242.23239357491835</v>
      </c>
      <c r="BG243" s="43">
        <f ca="1">IF($EO243,OFFSET('Measure Summary'!$A$1,'IRP Inputs'!$EN243-1,'IRP Inputs'!BG$14-1)*100,"")</f>
        <v>241.89971319534641</v>
      </c>
      <c r="BH243" s="43">
        <f ca="1">IF($EO243,OFFSET('Measure Summary'!$A$1,'IRP Inputs'!$EN243-1,'IRP Inputs'!BH$14-1)*100,"")</f>
        <v>241.61475844354931</v>
      </c>
      <c r="BI243" s="43">
        <f ca="1">IF($EO243,OFFSET('Measure Summary'!$A$1,'IRP Inputs'!$EN243-1,'IRP Inputs'!BI$14-1)*100,"")</f>
        <v>241.37051151343735</v>
      </c>
      <c r="BJ243" s="44">
        <f ca="1">IF($EO243,OFFSET('Measure Summary'!$A$1,'IRP Inputs'!$EN243-1,'IRP Inputs'!BJ$14-1)*100,"")</f>
        <v>241.1611570019129</v>
      </c>
      <c r="BK243" s="42">
        <f ca="1">IF($EO243,OFFSET('Measure Summary'!$A$1,'IRP Inputs'!$EN243-1,'IRP Inputs'!BK$14-1)*100,"")</f>
        <v>1.6678309921748151</v>
      </c>
      <c r="BL243" s="43">
        <f ca="1">IF($EO243,OFFSET('Measure Summary'!$A$1,'IRP Inputs'!$EN243-1,'IRP Inputs'!BL$14-1)*100,"")</f>
        <v>2.5811630420510068</v>
      </c>
      <c r="BM243" s="43">
        <f ca="1">IF($EO243,OFFSET('Measure Summary'!$A$1,'IRP Inputs'!$EN243-1,'IRP Inputs'!BM$14-1)*100,"")</f>
        <v>5.0798385414908047</v>
      </c>
      <c r="BN243" s="43">
        <f ca="1">IF($EO243,OFFSET('Measure Summary'!$A$1,'IRP Inputs'!$EN243-1,'IRP Inputs'!BN$14-1)*100,"")</f>
        <v>8.7461366164412553</v>
      </c>
      <c r="BO243" s="43">
        <f ca="1">IF($EO243,OFFSET('Measure Summary'!$A$1,'IRP Inputs'!$EN243-1,'IRP Inputs'!BO$14-1)*100,"")</f>
        <v>13.387078314666642</v>
      </c>
      <c r="BP243" s="43">
        <f ca="1">IF($EO243,OFFSET('Measure Summary'!$A$1,'IRP Inputs'!$EN243-1,'IRP Inputs'!BP$14-1)*100,"")</f>
        <v>18.449341739275948</v>
      </c>
      <c r="BQ243" s="43">
        <f ca="1">IF($EO243,OFFSET('Measure Summary'!$A$1,'IRP Inputs'!$EN243-1,'IRP Inputs'!BQ$14-1)*100,"")</f>
        <v>23.130273599883715</v>
      </c>
      <c r="BR243" s="43">
        <f ca="1">IF($EO243,OFFSET('Measure Summary'!$A$1,'IRP Inputs'!$EN243-1,'IRP Inputs'!BR$14-1)*100,"")</f>
        <v>26.606848141860628</v>
      </c>
      <c r="BS243" s="43">
        <f ca="1">IF($EO243,OFFSET('Measure Summary'!$A$1,'IRP Inputs'!$EN243-1,'IRP Inputs'!BS$14-1)*100,"")</f>
        <v>28.283887636076056</v>
      </c>
      <c r="BT243" s="43">
        <f ca="1">IF($EO243,OFFSET('Measure Summary'!$A$1,'IRP Inputs'!$EN243-1,'IRP Inputs'!BT$14-1)*100,"")</f>
        <v>27.956276472912023</v>
      </c>
      <c r="BU243" s="43">
        <f ca="1">IF($EO243,OFFSET('Measure Summary'!$A$1,'IRP Inputs'!$EN243-1,'IRP Inputs'!BU$14-1)*100,"")</f>
        <v>25.819860582635528</v>
      </c>
      <c r="BV243" s="43">
        <f ca="1">IF($EO243,OFFSET('Measure Summary'!$A$1,'IRP Inputs'!$EN243-1,'IRP Inputs'!BV$14-1)*100,"")</f>
        <v>22.378509123685237</v>
      </c>
      <c r="BW243" s="43">
        <f ca="1">IF($EO243,OFFSET('Measure Summary'!$A$1,'IRP Inputs'!$EN243-1,'IRP Inputs'!BW$14-1)*100,"")</f>
        <v>18.270580054017859</v>
      </c>
      <c r="BX243" s="43">
        <f ca="1">IF($EO243,OFFSET('Measure Summary'!$A$1,'IRP Inputs'!$EN243-1,'IRP Inputs'!BX$14-1)*100,"")</f>
        <v>14.098472896513156</v>
      </c>
      <c r="BY243" s="43">
        <f ca="1">IF($EO243,OFFSET('Measure Summary'!$A$1,'IRP Inputs'!$EN243-1,'IRP Inputs'!BY$14-1)*100,"")</f>
        <v>10.313079464990853</v>
      </c>
      <c r="BZ243" s="43">
        <f ca="1">IF($EO243,OFFSET('Measure Summary'!$A$1,'IRP Inputs'!$EN243-1,'IRP Inputs'!BZ$14-1)*100,"")</f>
        <v>5.7128812785223397</v>
      </c>
      <c r="CA243" s="43">
        <f ca="1">IF($EO243,OFFSET('Measure Summary'!$A$1,'IRP Inputs'!$EN243-1,'IRP Inputs'!CA$14-1)*100,"")</f>
        <v>2.4733228326258612</v>
      </c>
      <c r="CB243" s="43">
        <f ca="1">IF($EO243,OFFSET('Measure Summary'!$A$1,'IRP Inputs'!$EN243-1,'IRP Inputs'!CB$14-1)*100,"")</f>
        <v>0</v>
      </c>
      <c r="CC243" s="43">
        <f ca="1">IF($EO243,OFFSET('Measure Summary'!$A$1,'IRP Inputs'!$EN243-1,'IRP Inputs'!CC$14-1)*100,"")</f>
        <v>0</v>
      </c>
      <c r="CD243" s="43">
        <f ca="1">IF($EO243,OFFSET('Measure Summary'!$A$1,'IRP Inputs'!$EN243-1,'IRP Inputs'!CD$14-1)*100,"")</f>
        <v>0</v>
      </c>
      <c r="CE243" s="43">
        <f ca="1">IF($EO243,OFFSET('Measure Summary'!$A$1,'IRP Inputs'!$EN243-1,'IRP Inputs'!CE$14-1)*100,"")</f>
        <v>0</v>
      </c>
      <c r="CF243" s="43">
        <f ca="1">IF($EO243,OFFSET('Measure Summary'!$A$1,'IRP Inputs'!$EN243-1,'IRP Inputs'!CF$14-1)*100,"")</f>
        <v>0</v>
      </c>
      <c r="CG243" s="43">
        <f ca="1">IF($EO243,OFFSET('Measure Summary'!$A$1,'IRP Inputs'!$EN243-1,'IRP Inputs'!CG$14-1)*100,"")</f>
        <v>0</v>
      </c>
      <c r="CH243" s="43">
        <f ca="1">IF($EO243,OFFSET('Measure Summary'!$A$1,'IRP Inputs'!$EN243-1,'IRP Inputs'!CH$14-1)*100,"")</f>
        <v>0</v>
      </c>
      <c r="CI243" s="44">
        <f ca="1">IF($EO243,OFFSET('Measure Summary'!$A$1,'IRP Inputs'!$EN243-1,'IRP Inputs'!CI$14-1)*100,"")</f>
        <v>0</v>
      </c>
      <c r="CJ243" s="45">
        <f ca="1">IF($EO243,OFFSET('Measure Summary'!$A$1,'IRP Inputs'!$EN243-1,IF($C243="WA",CJ$17,CJ$16)-1)/100,"")</f>
        <v>1.4211145598270232</v>
      </c>
      <c r="CK243" s="46">
        <f ca="1">IF($EO243,OFFSET('Measure Summary'!$A$1,'IRP Inputs'!$EN243-1,IF($C243="WA",CK$17,CK$16)-1)/100,"")</f>
        <v>1.4386424524775583</v>
      </c>
      <c r="CL243" s="46">
        <f ca="1">IF($EO243,OFFSET('Measure Summary'!$A$1,'IRP Inputs'!$EN243-1,IF($C243="WA",CL$17,CL$16)-1)/100,"")</f>
        <v>1.457164826475815</v>
      </c>
      <c r="CM243" s="46">
        <f ca="1">IF($EO243,OFFSET('Measure Summary'!$A$1,'IRP Inputs'!$EN243-1,IF($C243="WA",CM$17,CM$16)-1)/100,"")</f>
        <v>1.4761845757375567</v>
      </c>
      <c r="CN243" s="46">
        <f ca="1">IF($EO243,OFFSET('Measure Summary'!$A$1,'IRP Inputs'!$EN243-1,IF($C243="WA",CN$17,CN$16)-1)/100,"")</f>
        <v>1.4952607217462961</v>
      </c>
      <c r="CO243" s="46">
        <f ca="1">IF($EO243,OFFSET('Measure Summary'!$A$1,'IRP Inputs'!$EN243-1,IF($C243="WA",CO$17,CO$16)-1)/100,"")</f>
        <v>1.5139452595402516</v>
      </c>
      <c r="CP243" s="46">
        <f ca="1">IF($EO243,OFFSET('Measure Summary'!$A$1,'IRP Inputs'!$EN243-1,IF($C243="WA",CP$17,CP$16)-1)/100,"")</f>
        <v>1.53181356618427</v>
      </c>
      <c r="CQ243" s="46">
        <f ca="1">IF($EO243,OFFSET('Measure Summary'!$A$1,'IRP Inputs'!$EN243-1,IF($C243="WA",CQ$17,CQ$16)-1)/100,"")</f>
        <v>1.5484611836338678</v>
      </c>
      <c r="CR243" s="46">
        <f ca="1">IF($EO243,OFFSET('Measure Summary'!$A$1,'IRP Inputs'!$EN243-1,IF($C243="WA",CR$17,CR$16)-1)/100,"")</f>
        <v>1.5635062334827632</v>
      </c>
      <c r="CS243" s="46">
        <f ca="1">IF($EO243,OFFSET('Measure Summary'!$A$1,'IRP Inputs'!$EN243-1,IF($C243="WA",CS$17,CS$16)-1)/100,"")</f>
        <v>1.5765932995577274</v>
      </c>
      <c r="CT243" s="46">
        <f ca="1">IF($EO243,OFFSET('Measure Summary'!$A$1,'IRP Inputs'!$EN243-1,IF($C243="WA",CT$17,CT$16)-1)/100,"")</f>
        <v>1.5879695483915435</v>
      </c>
      <c r="CU243" s="46">
        <f ca="1">IF($EO243,OFFSET('Measure Summary'!$A$1,'IRP Inputs'!$EN243-1,IF($C243="WA",CU$17,CU$16)-1)/100,"")</f>
        <v>1.5978398520400092</v>
      </c>
      <c r="CV243" s="46">
        <f ca="1">IF($EO243,OFFSET('Measure Summary'!$A$1,'IRP Inputs'!$EN243-1,IF($C243="WA",CV$17,CV$16)-1)/100,"")</f>
        <v>1.6063917334506252</v>
      </c>
      <c r="CW243" s="46">
        <f ca="1">IF($EO243,OFFSET('Measure Summary'!$A$1,'IRP Inputs'!$EN243-1,IF($C243="WA",CW$17,CW$16)-1)/100,"")</f>
        <v>1.6137919170975392</v>
      </c>
      <c r="CX243" s="46">
        <f ca="1">IF($EO243,OFFSET('Measure Summary'!$A$1,'IRP Inputs'!$EN243-1,IF($C243="WA",CX$17,CX$16)-1)/100,"")</f>
        <v>1.6201900593669563</v>
      </c>
      <c r="CY243" s="46">
        <f ca="1">IF($EO243,OFFSET('Measure Summary'!$A$1,'IRP Inputs'!$EN243-1,IF($C243="WA",CY$17,CY$16)-1)/100,"")</f>
        <v>1.6257146982991169</v>
      </c>
      <c r="CZ243" s="46">
        <f ca="1">IF($EO243,OFFSET('Measure Summary'!$A$1,'IRP Inputs'!$EN243-1,IF($C243="WA",CZ$17,CZ$16)-1)/100,"")</f>
        <v>1.6304801785076464</v>
      </c>
      <c r="DA243" s="46">
        <f ca="1">IF($EO243,OFFSET('Measure Summary'!$A$1,'IRP Inputs'!$EN243-1,IF($C243="WA",DA$17,DA$16)-1)/100,"")</f>
        <v>1.6345507108971014</v>
      </c>
      <c r="DB243" s="46">
        <f ca="1">IF($EO243,OFFSET('Measure Summary'!$A$1,'IRP Inputs'!$EN243-1,IF($C243="WA",DB$17,DB$16)-1)/100,"")</f>
        <v>1.6380663053123277</v>
      </c>
      <c r="DC243" s="46">
        <f ca="1">IF($EO243,OFFSET('Measure Summary'!$A$1,'IRP Inputs'!$EN243-1,IF($C243="WA",DC$17,DC$16)-1)/100,"")</f>
        <v>1.6411041181849244</v>
      </c>
      <c r="DD243" s="46">
        <f ca="1">IF($EO243,OFFSET('Measure Summary'!$A$1,'IRP Inputs'!$EN243-1,IF($C243="WA",DD$17,DD$16)-1)/100,"")</f>
        <v>1.6437241900219135</v>
      </c>
      <c r="DE243" s="46">
        <f ca="1">IF($EO243,OFFSET('Measure Summary'!$A$1,'IRP Inputs'!$EN243-1,IF($C243="WA",DE$17,DE$16)-1)/100,"")</f>
        <v>1.6459847747089504</v>
      </c>
      <c r="DF243" s="46">
        <f ca="1">IF($EO243,OFFSET('Measure Summary'!$A$1,'IRP Inputs'!$EN243-1,IF($C243="WA",DF$17,DF$16)-1)/100,"")</f>
        <v>1.6479260103601185</v>
      </c>
      <c r="DG243" s="46">
        <f ca="1">IF($EO243,OFFSET('Measure Summary'!$A$1,'IRP Inputs'!$EN243-1,IF($C243="WA",DG$17,DG$16)-1)/100,"")</f>
        <v>1.6495935747471611</v>
      </c>
      <c r="DH243" s="47">
        <f ca="1">IF($EO243,OFFSET('Measure Summary'!$A$1,'IRP Inputs'!$EN243-1,IF($C243="WA",DH$17,DH$16)-1)/100,"")</f>
        <v>1.6510256041060698</v>
      </c>
      <c r="DJ243" s="48">
        <f ca="1">IF($EO243,OFFSET('Measure Summary'!$A$1,'IRP Inputs'!$EN243-1,'IRP Inputs'!DJ$14-1),"")*K243</f>
        <v>0.92329245882241695</v>
      </c>
      <c r="DK243" s="49">
        <f t="shared" ca="1" si="128"/>
        <v>0.28622066223494924</v>
      </c>
      <c r="DL243" s="48">
        <f t="shared" ca="1" si="134"/>
        <v>1.7377381259369903E-5</v>
      </c>
      <c r="DM243" s="50">
        <f t="shared" ca="1" si="134"/>
        <v>2.7225227068079357E-5</v>
      </c>
      <c r="DN243" s="50">
        <f t="shared" ca="1" si="134"/>
        <v>5.4270245882727137E-5</v>
      </c>
      <c r="DO243" s="50">
        <f t="shared" ca="1" si="134"/>
        <v>9.4658609575813966E-5</v>
      </c>
      <c r="DP243" s="50">
        <f t="shared" ca="1" si="134"/>
        <v>1.4675940086439308E-4</v>
      </c>
      <c r="DQ243" s="50">
        <f t="shared" ca="1" si="134"/>
        <v>2.0478316399040952E-4</v>
      </c>
      <c r="DR243" s="50">
        <f t="shared" ca="1" si="134"/>
        <v>2.5977053108027491E-4</v>
      </c>
      <c r="DS243" s="50">
        <f t="shared" ca="1" si="134"/>
        <v>3.0206259901561534E-4</v>
      </c>
      <c r="DT243" s="50">
        <f t="shared" ca="1" si="134"/>
        <v>3.2422158247943808E-4</v>
      </c>
      <c r="DU243" s="50">
        <f t="shared" ca="1" si="134"/>
        <v>3.2314854450334827E-4</v>
      </c>
      <c r="DV243" s="50">
        <f t="shared" ca="1" si="135"/>
        <v>3.0060712064566147E-4</v>
      </c>
      <c r="DW243" s="50">
        <f t="shared" ca="1" si="135"/>
        <v>2.6216070708796776E-4</v>
      </c>
      <c r="DX243" s="50">
        <f t="shared" ca="1" si="135"/>
        <v>2.1518252385410133E-4</v>
      </c>
      <c r="DY243" s="50">
        <f t="shared" ca="1" si="135"/>
        <v>1.6681027969264026E-4</v>
      </c>
      <c r="DZ243" s="50">
        <f t="shared" ca="1" si="135"/>
        <v>1.2250604752937452E-4</v>
      </c>
      <c r="EA243" s="50">
        <f t="shared" ca="1" si="135"/>
        <v>6.8093041327751036E-5</v>
      </c>
      <c r="EB243" s="50">
        <f t="shared" ca="1" si="135"/>
        <v>2.9566473730896814E-5</v>
      </c>
      <c r="EC243" s="50">
        <f t="shared" ca="1" si="135"/>
        <v>0</v>
      </c>
      <c r="ED243" s="50">
        <f t="shared" ca="1" si="135"/>
        <v>0</v>
      </c>
      <c r="EE243" s="50">
        <f t="shared" ca="1" si="135"/>
        <v>0</v>
      </c>
      <c r="EF243" s="50">
        <f t="shared" ca="1" si="133"/>
        <v>0</v>
      </c>
      <c r="EG243" s="50">
        <f t="shared" ca="1" si="133"/>
        <v>0</v>
      </c>
      <c r="EH243" s="50">
        <f t="shared" ca="1" si="133"/>
        <v>0</v>
      </c>
      <c r="EI243" s="50">
        <f t="shared" ca="1" si="133"/>
        <v>0</v>
      </c>
      <c r="EJ243" s="49">
        <f t="shared" ca="1" si="133"/>
        <v>0</v>
      </c>
      <c r="EM243">
        <f t="shared" si="130"/>
        <v>220</v>
      </c>
      <c r="EN243">
        <f>MATCH(EM243,'Measure Summary'!$VY:$VY,0)</f>
        <v>224</v>
      </c>
      <c r="EO243" t="b">
        <f t="shared" si="129"/>
        <v>1</v>
      </c>
    </row>
    <row r="244" spans="1:145">
      <c r="A244" s="40" t="str">
        <f ca="1">IF($EO244,OFFSET('Measure Summary'!$A$1,'IRP Inputs'!$EN244-1,'IRP Inputs'!A$14-1),"")</f>
        <v>OR_Residential_LI - Single Family_Existing_Space Heating_Natural Gas_Furnace</v>
      </c>
      <c r="B244" t="str">
        <f ca="1">IF($EO244,OFFSET('Measure Summary'!$A$1,'IRP Inputs'!$EN244-1,'IRP Inputs'!B$14-1),"")</f>
        <v>Retrofit</v>
      </c>
      <c r="C244" t="str">
        <f ca="1">IF($EO244,OFFSET('Measure Summary'!$A$1,'IRP Inputs'!$EN244-1,'IRP Inputs'!C$14-1),"")</f>
        <v>OR</v>
      </c>
      <c r="D244" t="str">
        <f ca="1">IF($EO244,OFFSET('Measure Summary'!$A$1,'IRP Inputs'!$EN244-1,'IRP Inputs'!D$14-1),"")</f>
        <v>Residential</v>
      </c>
      <c r="E244" t="str">
        <f ca="1">IF($EO244,OFFSET('Measure Summary'!$A$1,'IRP Inputs'!$EN244-1,'IRP Inputs'!E$14-1),"")</f>
        <v>LI - Multi-Family</v>
      </c>
      <c r="F244" t="str">
        <f ca="1">IF($EO244,OFFSET('Measure Summary'!$A$1,'IRP Inputs'!$EN244-1,'IRP Inputs'!F$14-1),"")</f>
        <v>Existing</v>
      </c>
      <c r="G244" t="str">
        <f ca="1">IF($EO244,OFFSET('Measure Summary'!$A$1,'IRP Inputs'!$EN244-1,'IRP Inputs'!G$14-1),"")</f>
        <v>Water Heating</v>
      </c>
      <c r="H244" t="str">
        <f ca="1">IF($EO244,OFFSET('Measure Summary'!$A$1,'IRP Inputs'!$EN244-1,'IRP Inputs'!H$14-1),"")</f>
        <v>Water Heater - Desuperheater</v>
      </c>
      <c r="I244" t="str">
        <f ca="1">IF($EO244,OFFSET('Measure Summary'!$A$1,'IRP Inputs'!$EN244-1,'IRP Inputs'!I$14-1),"")</f>
        <v>ORM173</v>
      </c>
      <c r="J244" s="1" t="str">
        <f ca="1">IF($EO244,OFFSET('Measure Summary'!$A$1,'IRP Inputs'!$EN244-1,'IRP Inputs'!J$14-1),"")</f>
        <v>Installed</v>
      </c>
      <c r="K244" s="41">
        <f ca="1">IF($EO244,OFFSET('Measure Summary'!$A$1,'IRP Inputs'!$EN244-1,'IRP Inputs'!K$14-1),"")</f>
        <v>1449.47</v>
      </c>
      <c r="L244" s="1">
        <f ca="1">IF($EO244,OFFSET('Measure Summary'!$A$1,'IRP Inputs'!$EN244-1,'IRP Inputs'!L$14-1),"")</f>
        <v>20</v>
      </c>
      <c r="M244" s="42">
        <f ca="1">IF($EO244,OFFSET('Measure Summary'!$A$1,'IRP Inputs'!$EN244-1,'IRP Inputs'!M$14-1),"")</f>
        <v>0</v>
      </c>
      <c r="N244" s="43">
        <f ca="1">IF($EO244,OFFSET('Measure Summary'!$A$1,'IRP Inputs'!$EN244-1,'IRP Inputs'!N$14-1),"")</f>
        <v>0</v>
      </c>
      <c r="O244" s="43">
        <f ca="1">IF($EO244,OFFSET('Measure Summary'!$A$1,'IRP Inputs'!$EN244-1,'IRP Inputs'!O$14-1),"")</f>
        <v>0</v>
      </c>
      <c r="P244" s="43">
        <f ca="1">IF($EO244,OFFSET('Measure Summary'!$A$1,'IRP Inputs'!$EN244-1,'IRP Inputs'!P$14-1),"")</f>
        <v>0</v>
      </c>
      <c r="Q244" s="43">
        <f ca="1">IF($EO244,OFFSET('Measure Summary'!$A$1,'IRP Inputs'!$EN244-1,'IRP Inputs'!Q$14-1),"")</f>
        <v>0</v>
      </c>
      <c r="R244" s="43">
        <f ca="1">IF($EO244,OFFSET('Measure Summary'!$A$1,'IRP Inputs'!$EN244-1,'IRP Inputs'!R$14-1),"")</f>
        <v>0</v>
      </c>
      <c r="S244" s="43">
        <f ca="1">IF($EO244,OFFSET('Measure Summary'!$A$1,'IRP Inputs'!$EN244-1,'IRP Inputs'!S$14-1),"")</f>
        <v>0</v>
      </c>
      <c r="T244" s="43">
        <f ca="1">IF($EO244,OFFSET('Measure Summary'!$A$1,'IRP Inputs'!$EN244-1,'IRP Inputs'!T$14-1),"")</f>
        <v>0</v>
      </c>
      <c r="U244" s="43">
        <f ca="1">IF($EO244,OFFSET('Measure Summary'!$A$1,'IRP Inputs'!$EN244-1,'IRP Inputs'!U$14-1),"")</f>
        <v>0</v>
      </c>
      <c r="V244" s="43">
        <f ca="1">IF($EO244,OFFSET('Measure Summary'!$A$1,'IRP Inputs'!$EN244-1,'IRP Inputs'!V$14-1),"")</f>
        <v>0</v>
      </c>
      <c r="W244" s="43">
        <f ca="1">IF($EO244,OFFSET('Measure Summary'!$A$1,'IRP Inputs'!$EN244-1,'IRP Inputs'!W$14-1),"")</f>
        <v>0</v>
      </c>
      <c r="X244" s="43">
        <f ca="1">IF($EO244,OFFSET('Measure Summary'!$A$1,'IRP Inputs'!$EN244-1,'IRP Inputs'!X$14-1),"")</f>
        <v>0</v>
      </c>
      <c r="Y244" s="43">
        <f ca="1">IF($EO244,OFFSET('Measure Summary'!$A$1,'IRP Inputs'!$EN244-1,'IRP Inputs'!Y$14-1),"")</f>
        <v>0</v>
      </c>
      <c r="Z244" s="43">
        <f ca="1">IF($EO244,OFFSET('Measure Summary'!$A$1,'IRP Inputs'!$EN244-1,'IRP Inputs'!Z$14-1),"")</f>
        <v>0</v>
      </c>
      <c r="AA244" s="43">
        <f ca="1">IF($EO244,OFFSET('Measure Summary'!$A$1,'IRP Inputs'!$EN244-1,'IRP Inputs'!AA$14-1),"")</f>
        <v>0</v>
      </c>
      <c r="AB244" s="43">
        <f ca="1">IF($EO244,OFFSET('Measure Summary'!$A$1,'IRP Inputs'!$EN244-1,'IRP Inputs'!AB$14-1),"")</f>
        <v>0</v>
      </c>
      <c r="AC244" s="43">
        <f ca="1">IF($EO244,OFFSET('Measure Summary'!$A$1,'IRP Inputs'!$EN244-1,'IRP Inputs'!AC$14-1),"")</f>
        <v>0</v>
      </c>
      <c r="AD244" s="43">
        <f ca="1">IF($EO244,OFFSET('Measure Summary'!$A$1,'IRP Inputs'!$EN244-1,'IRP Inputs'!AD$14-1),"")</f>
        <v>0</v>
      </c>
      <c r="AE244" s="43">
        <f ca="1">IF($EO244,OFFSET('Measure Summary'!$A$1,'IRP Inputs'!$EN244-1,'IRP Inputs'!AE$14-1),"")</f>
        <v>0</v>
      </c>
      <c r="AF244" s="43">
        <f ca="1">IF($EO244,OFFSET('Measure Summary'!$A$1,'IRP Inputs'!$EN244-1,'IRP Inputs'!AF$14-1),"")</f>
        <v>0</v>
      </c>
      <c r="AG244" s="43">
        <f ca="1">IF($EO244,OFFSET('Measure Summary'!$A$1,'IRP Inputs'!$EN244-1,'IRP Inputs'!AG$14-1),"")</f>
        <v>0</v>
      </c>
      <c r="AH244" s="43">
        <f ca="1">IF($EO244,OFFSET('Measure Summary'!$A$1,'IRP Inputs'!$EN244-1,'IRP Inputs'!AH$14-1),"")</f>
        <v>0</v>
      </c>
      <c r="AI244" s="43">
        <f ca="1">IF($EO244,OFFSET('Measure Summary'!$A$1,'IRP Inputs'!$EN244-1,'IRP Inputs'!AI$14-1),"")</f>
        <v>0</v>
      </c>
      <c r="AJ244" s="43">
        <f ca="1">IF($EO244,OFFSET('Measure Summary'!$A$1,'IRP Inputs'!$EN244-1,'IRP Inputs'!AJ$14-1),"")</f>
        <v>0</v>
      </c>
      <c r="AK244" s="44">
        <f ca="1">IF($EO244,OFFSET('Measure Summary'!$A$1,'IRP Inputs'!$EN244-1,'IRP Inputs'!AK$14-1),"")</f>
        <v>0</v>
      </c>
      <c r="AL244" s="42">
        <f ca="1">IF($EO244,OFFSET('Measure Summary'!$A$1,'IRP Inputs'!$EN244-1,'IRP Inputs'!AL$14-1)*100,"")</f>
        <v>0</v>
      </c>
      <c r="AM244" s="43">
        <f ca="1">IF($EO244,OFFSET('Measure Summary'!$A$1,'IRP Inputs'!$EN244-1,'IRP Inputs'!AM$14-1)*100,"")</f>
        <v>0</v>
      </c>
      <c r="AN244" s="43">
        <f ca="1">IF($EO244,OFFSET('Measure Summary'!$A$1,'IRP Inputs'!$EN244-1,'IRP Inputs'!AN$14-1)*100,"")</f>
        <v>0</v>
      </c>
      <c r="AO244" s="43">
        <f ca="1">IF($EO244,OFFSET('Measure Summary'!$A$1,'IRP Inputs'!$EN244-1,'IRP Inputs'!AO$14-1)*100,"")</f>
        <v>0</v>
      </c>
      <c r="AP244" s="43">
        <f ca="1">IF($EO244,OFFSET('Measure Summary'!$A$1,'IRP Inputs'!$EN244-1,'IRP Inputs'!AP$14-1)*100,"")</f>
        <v>0</v>
      </c>
      <c r="AQ244" s="43">
        <f ca="1">IF($EO244,OFFSET('Measure Summary'!$A$1,'IRP Inputs'!$EN244-1,'IRP Inputs'!AQ$14-1)*100,"")</f>
        <v>0</v>
      </c>
      <c r="AR244" s="43">
        <f ca="1">IF($EO244,OFFSET('Measure Summary'!$A$1,'IRP Inputs'!$EN244-1,'IRP Inputs'!AR$14-1)*100,"")</f>
        <v>0</v>
      </c>
      <c r="AS244" s="43">
        <f ca="1">IF($EO244,OFFSET('Measure Summary'!$A$1,'IRP Inputs'!$EN244-1,'IRP Inputs'!AS$14-1)*100,"")</f>
        <v>0</v>
      </c>
      <c r="AT244" s="43">
        <f ca="1">IF($EO244,OFFSET('Measure Summary'!$A$1,'IRP Inputs'!$EN244-1,'IRP Inputs'!AT$14-1)*100,"")</f>
        <v>0</v>
      </c>
      <c r="AU244" s="43">
        <f ca="1">IF($EO244,OFFSET('Measure Summary'!$A$1,'IRP Inputs'!$EN244-1,'IRP Inputs'!AU$14-1)*100,"")</f>
        <v>0</v>
      </c>
      <c r="AV244" s="43">
        <f ca="1">IF($EO244,OFFSET('Measure Summary'!$A$1,'IRP Inputs'!$EN244-1,'IRP Inputs'!AV$14-1)*100,"")</f>
        <v>0</v>
      </c>
      <c r="AW244" s="43">
        <f ca="1">IF($EO244,OFFSET('Measure Summary'!$A$1,'IRP Inputs'!$EN244-1,'IRP Inputs'!AW$14-1)*100,"")</f>
        <v>0</v>
      </c>
      <c r="AX244" s="43">
        <f ca="1">IF($EO244,OFFSET('Measure Summary'!$A$1,'IRP Inputs'!$EN244-1,'IRP Inputs'!AX$14-1)*100,"")</f>
        <v>0</v>
      </c>
      <c r="AY244" s="43">
        <f ca="1">IF($EO244,OFFSET('Measure Summary'!$A$1,'IRP Inputs'!$EN244-1,'IRP Inputs'!AY$14-1)*100,"")</f>
        <v>0</v>
      </c>
      <c r="AZ244" s="43">
        <f ca="1">IF($EO244,OFFSET('Measure Summary'!$A$1,'IRP Inputs'!$EN244-1,'IRP Inputs'!AZ$14-1)*100,"")</f>
        <v>0</v>
      </c>
      <c r="BA244" s="43">
        <f ca="1">IF($EO244,OFFSET('Measure Summary'!$A$1,'IRP Inputs'!$EN244-1,'IRP Inputs'!BA$14-1)*100,"")</f>
        <v>0</v>
      </c>
      <c r="BB244" s="43">
        <f ca="1">IF($EO244,OFFSET('Measure Summary'!$A$1,'IRP Inputs'!$EN244-1,'IRP Inputs'!BB$14-1)*100,"")</f>
        <v>0</v>
      </c>
      <c r="BC244" s="43">
        <f ca="1">IF($EO244,OFFSET('Measure Summary'!$A$1,'IRP Inputs'!$EN244-1,'IRP Inputs'!BC$14-1)*100,"")</f>
        <v>0</v>
      </c>
      <c r="BD244" s="43">
        <f ca="1">IF($EO244,OFFSET('Measure Summary'!$A$1,'IRP Inputs'!$EN244-1,'IRP Inputs'!BD$14-1)*100,"")</f>
        <v>0</v>
      </c>
      <c r="BE244" s="43">
        <f ca="1">IF($EO244,OFFSET('Measure Summary'!$A$1,'IRP Inputs'!$EN244-1,'IRP Inputs'!BE$14-1)*100,"")</f>
        <v>0</v>
      </c>
      <c r="BF244" s="43">
        <f ca="1">IF($EO244,OFFSET('Measure Summary'!$A$1,'IRP Inputs'!$EN244-1,'IRP Inputs'!BF$14-1)*100,"")</f>
        <v>0</v>
      </c>
      <c r="BG244" s="43">
        <f ca="1">IF($EO244,OFFSET('Measure Summary'!$A$1,'IRP Inputs'!$EN244-1,'IRP Inputs'!BG$14-1)*100,"")</f>
        <v>0</v>
      </c>
      <c r="BH244" s="43">
        <f ca="1">IF($EO244,OFFSET('Measure Summary'!$A$1,'IRP Inputs'!$EN244-1,'IRP Inputs'!BH$14-1)*100,"")</f>
        <v>0</v>
      </c>
      <c r="BI244" s="43">
        <f ca="1">IF($EO244,OFFSET('Measure Summary'!$A$1,'IRP Inputs'!$EN244-1,'IRP Inputs'!BI$14-1)*100,"")</f>
        <v>0</v>
      </c>
      <c r="BJ244" s="44">
        <f ca="1">IF($EO244,OFFSET('Measure Summary'!$A$1,'IRP Inputs'!$EN244-1,'IRP Inputs'!BJ$14-1)*100,"")</f>
        <v>0</v>
      </c>
      <c r="BK244" s="42">
        <f ca="1">IF($EO244,OFFSET('Measure Summary'!$A$1,'IRP Inputs'!$EN244-1,'IRP Inputs'!BK$14-1)*100,"")</f>
        <v>0</v>
      </c>
      <c r="BL244" s="43">
        <f ca="1">IF($EO244,OFFSET('Measure Summary'!$A$1,'IRP Inputs'!$EN244-1,'IRP Inputs'!BL$14-1)*100,"")</f>
        <v>0</v>
      </c>
      <c r="BM244" s="43">
        <f ca="1">IF($EO244,OFFSET('Measure Summary'!$A$1,'IRP Inputs'!$EN244-1,'IRP Inputs'!BM$14-1)*100,"")</f>
        <v>0</v>
      </c>
      <c r="BN244" s="43">
        <f ca="1">IF($EO244,OFFSET('Measure Summary'!$A$1,'IRP Inputs'!$EN244-1,'IRP Inputs'!BN$14-1)*100,"")</f>
        <v>0</v>
      </c>
      <c r="BO244" s="43">
        <f ca="1">IF($EO244,OFFSET('Measure Summary'!$A$1,'IRP Inputs'!$EN244-1,'IRP Inputs'!BO$14-1)*100,"")</f>
        <v>0</v>
      </c>
      <c r="BP244" s="43">
        <f ca="1">IF($EO244,OFFSET('Measure Summary'!$A$1,'IRP Inputs'!$EN244-1,'IRP Inputs'!BP$14-1)*100,"")</f>
        <v>0</v>
      </c>
      <c r="BQ244" s="43">
        <f ca="1">IF($EO244,OFFSET('Measure Summary'!$A$1,'IRP Inputs'!$EN244-1,'IRP Inputs'!BQ$14-1)*100,"")</f>
        <v>0</v>
      </c>
      <c r="BR244" s="43">
        <f ca="1">IF($EO244,OFFSET('Measure Summary'!$A$1,'IRP Inputs'!$EN244-1,'IRP Inputs'!BR$14-1)*100,"")</f>
        <v>0</v>
      </c>
      <c r="BS244" s="43">
        <f ca="1">IF($EO244,OFFSET('Measure Summary'!$A$1,'IRP Inputs'!$EN244-1,'IRP Inputs'!BS$14-1)*100,"")</f>
        <v>0</v>
      </c>
      <c r="BT244" s="43">
        <f ca="1">IF($EO244,OFFSET('Measure Summary'!$A$1,'IRP Inputs'!$EN244-1,'IRP Inputs'!BT$14-1)*100,"")</f>
        <v>0</v>
      </c>
      <c r="BU244" s="43">
        <f ca="1">IF($EO244,OFFSET('Measure Summary'!$A$1,'IRP Inputs'!$EN244-1,'IRP Inputs'!BU$14-1)*100,"")</f>
        <v>0</v>
      </c>
      <c r="BV244" s="43">
        <f ca="1">IF($EO244,OFFSET('Measure Summary'!$A$1,'IRP Inputs'!$EN244-1,'IRP Inputs'!BV$14-1)*100,"")</f>
        <v>0</v>
      </c>
      <c r="BW244" s="43">
        <f ca="1">IF($EO244,OFFSET('Measure Summary'!$A$1,'IRP Inputs'!$EN244-1,'IRP Inputs'!BW$14-1)*100,"")</f>
        <v>0</v>
      </c>
      <c r="BX244" s="43">
        <f ca="1">IF($EO244,OFFSET('Measure Summary'!$A$1,'IRP Inputs'!$EN244-1,'IRP Inputs'!BX$14-1)*100,"")</f>
        <v>0</v>
      </c>
      <c r="BY244" s="43">
        <f ca="1">IF($EO244,OFFSET('Measure Summary'!$A$1,'IRP Inputs'!$EN244-1,'IRP Inputs'!BY$14-1)*100,"")</f>
        <v>0</v>
      </c>
      <c r="BZ244" s="43">
        <f ca="1">IF($EO244,OFFSET('Measure Summary'!$A$1,'IRP Inputs'!$EN244-1,'IRP Inputs'!BZ$14-1)*100,"")</f>
        <v>0</v>
      </c>
      <c r="CA244" s="43">
        <f ca="1">IF($EO244,OFFSET('Measure Summary'!$A$1,'IRP Inputs'!$EN244-1,'IRP Inputs'!CA$14-1)*100,"")</f>
        <v>0</v>
      </c>
      <c r="CB244" s="43">
        <f ca="1">IF($EO244,OFFSET('Measure Summary'!$A$1,'IRP Inputs'!$EN244-1,'IRP Inputs'!CB$14-1)*100,"")</f>
        <v>0</v>
      </c>
      <c r="CC244" s="43">
        <f ca="1">IF($EO244,OFFSET('Measure Summary'!$A$1,'IRP Inputs'!$EN244-1,'IRP Inputs'!CC$14-1)*100,"")</f>
        <v>0</v>
      </c>
      <c r="CD244" s="43">
        <f ca="1">IF($EO244,OFFSET('Measure Summary'!$A$1,'IRP Inputs'!$EN244-1,'IRP Inputs'!CD$14-1)*100,"")</f>
        <v>0</v>
      </c>
      <c r="CE244" s="43">
        <f ca="1">IF($EO244,OFFSET('Measure Summary'!$A$1,'IRP Inputs'!$EN244-1,'IRP Inputs'!CE$14-1)*100,"")</f>
        <v>0</v>
      </c>
      <c r="CF244" s="43">
        <f ca="1">IF($EO244,OFFSET('Measure Summary'!$A$1,'IRP Inputs'!$EN244-1,'IRP Inputs'!CF$14-1)*100,"")</f>
        <v>0</v>
      </c>
      <c r="CG244" s="43">
        <f ca="1">IF($EO244,OFFSET('Measure Summary'!$A$1,'IRP Inputs'!$EN244-1,'IRP Inputs'!CG$14-1)*100,"")</f>
        <v>0</v>
      </c>
      <c r="CH244" s="43">
        <f ca="1">IF($EO244,OFFSET('Measure Summary'!$A$1,'IRP Inputs'!$EN244-1,'IRP Inputs'!CH$14-1)*100,"")</f>
        <v>0</v>
      </c>
      <c r="CI244" s="44">
        <f ca="1">IF($EO244,OFFSET('Measure Summary'!$A$1,'IRP Inputs'!$EN244-1,'IRP Inputs'!CI$14-1)*100,"")</f>
        <v>0</v>
      </c>
      <c r="CJ244" s="45">
        <f ca="1">IF($EO244,OFFSET('Measure Summary'!$A$1,'IRP Inputs'!$EN244-1,IF($C244="WA",CJ$17,CJ$16)-1)/100,"")</f>
        <v>8.578531962518813</v>
      </c>
      <c r="CK244" s="46">
        <f ca="1">IF($EO244,OFFSET('Measure Summary'!$A$1,'IRP Inputs'!$EN244-1,IF($C244="WA",CK$17,CK$16)-1)/100,"")</f>
        <v>8.6843387648617014</v>
      </c>
      <c r="CL244" s="46">
        <f ca="1">IF($EO244,OFFSET('Measure Summary'!$A$1,'IRP Inputs'!$EN244-1,IF($C244="WA",CL$17,CL$16)-1)/100,"")</f>
        <v>8.7961487356110766</v>
      </c>
      <c r="CM244" s="46">
        <f ca="1">IF($EO244,OFFSET('Measure Summary'!$A$1,'IRP Inputs'!$EN244-1,IF($C244="WA",CM$17,CM$16)-1)/100,"")</f>
        <v>8.910961103011493</v>
      </c>
      <c r="CN244" s="46">
        <f ca="1">IF($EO244,OFFSET('Measure Summary'!$A$1,'IRP Inputs'!$EN244-1,IF($C244="WA",CN$17,CN$16)-1)/100,"")</f>
        <v>9.0261139083402675</v>
      </c>
      <c r="CO244" s="46">
        <f ca="1">IF($EO244,OFFSET('Measure Summary'!$A$1,'IRP Inputs'!$EN244-1,IF($C244="WA",CO$17,CO$16)-1)/100,"")</f>
        <v>9.1389027778666261</v>
      </c>
      <c r="CP244" s="46">
        <f ca="1">IF($EO244,OFFSET('Measure Summary'!$A$1,'IRP Inputs'!$EN244-1,IF($C244="WA",CP$17,CP$16)-1)/100,"")</f>
        <v>9.2467644830344717</v>
      </c>
      <c r="CQ244" s="46">
        <f ca="1">IF($EO244,OFFSET('Measure Summary'!$A$1,'IRP Inputs'!$EN244-1,IF($C244="WA",CQ$17,CQ$16)-1)/100,"")</f>
        <v>9.3472575202802108</v>
      </c>
      <c r="CR244" s="46">
        <f ca="1">IF($EO244,OFFSET('Measure Summary'!$A$1,'IRP Inputs'!$EN244-1,IF($C244="WA",CR$17,CR$16)-1)/100,"")</f>
        <v>9.4380766876119111</v>
      </c>
      <c r="CS244" s="46">
        <f ca="1">IF($EO244,OFFSET('Measure Summary'!$A$1,'IRP Inputs'!$EN244-1,IF($C244="WA",CS$17,CS$16)-1)/100,"")</f>
        <v>9.5170765218218563</v>
      </c>
      <c r="CT244" s="46">
        <f ca="1">IF($EO244,OFFSET('Measure Summary'!$A$1,'IRP Inputs'!$EN244-1,IF($C244="WA",CT$17,CT$16)-1)/100,"")</f>
        <v>9.5857490391496203</v>
      </c>
      <c r="CU244" s="46">
        <f ca="1">IF($EO244,OFFSET('Measure Summary'!$A$1,'IRP Inputs'!$EN244-1,IF($C244="WA",CU$17,CU$16)-1)/100,"")</f>
        <v>9.6453309460005574</v>
      </c>
      <c r="CV244" s="46">
        <f ca="1">IF($EO244,OFFSET('Measure Summary'!$A$1,'IRP Inputs'!$EN244-1,IF($C244="WA",CV$17,CV$16)-1)/100,"")</f>
        <v>9.6969542212061608</v>
      </c>
      <c r="CW244" s="46">
        <f ca="1">IF($EO244,OFFSET('Measure Summary'!$A$1,'IRP Inputs'!$EN244-1,IF($C244="WA",CW$17,CW$16)-1)/100,"")</f>
        <v>9.7416252939951775</v>
      </c>
      <c r="CX244" s="46">
        <f ca="1">IF($EO244,OFFSET('Measure Summary'!$A$1,'IRP Inputs'!$EN244-1,IF($C244="WA",CX$17,CX$16)-1)/100,"")</f>
        <v>9.7802475623966938</v>
      </c>
      <c r="CY244" s="46">
        <f ca="1">IF($EO244,OFFSET('Measure Summary'!$A$1,'IRP Inputs'!$EN244-1,IF($C244="WA",CY$17,CY$16)-1)/100,"")</f>
        <v>9.8135969439318984</v>
      </c>
      <c r="CZ244" s="46">
        <f ca="1">IF($EO244,OFFSET('Measure Summary'!$A$1,'IRP Inputs'!$EN244-1,IF($C244="WA",CZ$17,CZ$16)-1)/100,"")</f>
        <v>9.8423636777627017</v>
      </c>
      <c r="DA244" s="46">
        <f ca="1">IF($EO244,OFFSET('Measure Summary'!$A$1,'IRP Inputs'!$EN244-1,IF($C244="WA",DA$17,DA$16)-1)/100,"")</f>
        <v>9.8669353718361599</v>
      </c>
      <c r="DB244" s="46">
        <f ca="1">IF($EO244,OFFSET('Measure Summary'!$A$1,'IRP Inputs'!$EN244-1,IF($C244="WA",DB$17,DB$16)-1)/100,"")</f>
        <v>9.888157193011466</v>
      </c>
      <c r="DC244" s="46">
        <f ca="1">IF($EO244,OFFSET('Measure Summary'!$A$1,'IRP Inputs'!$EN244-1,IF($C244="WA",DC$17,DC$16)-1)/100,"")</f>
        <v>9.9064948946721252</v>
      </c>
      <c r="DD244" s="46">
        <f ca="1">IF($EO244,OFFSET('Measure Summary'!$A$1,'IRP Inputs'!$EN244-1,IF($C244="WA",DD$17,DD$16)-1)/100,"")</f>
        <v>9.9223109102370053</v>
      </c>
      <c r="DE244" s="46">
        <f ca="1">IF($EO244,OFFSET('Measure Summary'!$A$1,'IRP Inputs'!$EN244-1,IF($C244="WA",DE$17,DE$16)-1)/100,"")</f>
        <v>9.9359568882179001</v>
      </c>
      <c r="DF244" s="46">
        <f ca="1">IF($EO244,OFFSET('Measure Summary'!$A$1,'IRP Inputs'!$EN244-1,IF($C244="WA",DF$17,DF$16)-1)/100,"")</f>
        <v>9.9476751216039219</v>
      </c>
      <c r="DG244" s="46">
        <f ca="1">IF($EO244,OFFSET('Measure Summary'!$A$1,'IRP Inputs'!$EN244-1,IF($C244="WA",DG$17,DG$16)-1)/100,"")</f>
        <v>9.9577413434259991</v>
      </c>
      <c r="DH244" s="47">
        <f ca="1">IF($EO244,OFFSET('Measure Summary'!$A$1,'IRP Inputs'!$EN244-1,IF($C244="WA",DH$17,DH$16)-1)/100,"")</f>
        <v>9.966385762372882</v>
      </c>
      <c r="DJ244" s="48">
        <f ca="1">IF($EO244,OFFSET('Measure Summary'!$A$1,'IRP Inputs'!$EN244-1,'IRP Inputs'!DJ$14-1),"")*K244</f>
        <v>437.34794780697018</v>
      </c>
      <c r="DK244" s="49">
        <f t="shared" ca="1" si="128"/>
        <v>135.57786382016076</v>
      </c>
      <c r="DL244" s="48">
        <f t="shared" ref="DL244:DU253" ca="1" si="136">IF($EO244,SUM($DJ244:$DK244)*INDEX($M244:$AK244,1,MATCH(DL$23,$M$23:$AK$23,0))/1000000,"")</f>
        <v>0</v>
      </c>
      <c r="DM244" s="50">
        <f t="shared" ca="1" si="136"/>
        <v>0</v>
      </c>
      <c r="DN244" s="50">
        <f t="shared" ca="1" si="136"/>
        <v>0</v>
      </c>
      <c r="DO244" s="50">
        <f t="shared" ca="1" si="136"/>
        <v>0</v>
      </c>
      <c r="DP244" s="50">
        <f t="shared" ca="1" si="136"/>
        <v>0</v>
      </c>
      <c r="DQ244" s="50">
        <f t="shared" ca="1" si="136"/>
        <v>0</v>
      </c>
      <c r="DR244" s="50">
        <f t="shared" ca="1" si="136"/>
        <v>0</v>
      </c>
      <c r="DS244" s="50">
        <f t="shared" ca="1" si="136"/>
        <v>0</v>
      </c>
      <c r="DT244" s="50">
        <f t="shared" ca="1" si="136"/>
        <v>0</v>
      </c>
      <c r="DU244" s="50">
        <f t="shared" ca="1" si="136"/>
        <v>0</v>
      </c>
      <c r="DV244" s="50">
        <f t="shared" ref="DV244:EE253" ca="1" si="137">IF($EO244,SUM($DJ244:$DK244)*INDEX($M244:$AK244,1,MATCH(DV$23,$M$23:$AK$23,0))/1000000,"")</f>
        <v>0</v>
      </c>
      <c r="DW244" s="50">
        <f t="shared" ca="1" si="137"/>
        <v>0</v>
      </c>
      <c r="DX244" s="50">
        <f t="shared" ca="1" si="137"/>
        <v>0</v>
      </c>
      <c r="DY244" s="50">
        <f t="shared" ca="1" si="137"/>
        <v>0</v>
      </c>
      <c r="DZ244" s="50">
        <f t="shared" ca="1" si="137"/>
        <v>0</v>
      </c>
      <c r="EA244" s="50">
        <f t="shared" ca="1" si="137"/>
        <v>0</v>
      </c>
      <c r="EB244" s="50">
        <f t="shared" ca="1" si="137"/>
        <v>0</v>
      </c>
      <c r="EC244" s="50">
        <f t="shared" ca="1" si="137"/>
        <v>0</v>
      </c>
      <c r="ED244" s="50">
        <f t="shared" ca="1" si="137"/>
        <v>0</v>
      </c>
      <c r="EE244" s="50">
        <f t="shared" ca="1" si="137"/>
        <v>0</v>
      </c>
      <c r="EF244" s="50">
        <f t="shared" ca="1" si="133"/>
        <v>0</v>
      </c>
      <c r="EG244" s="50">
        <f t="shared" ca="1" si="133"/>
        <v>0</v>
      </c>
      <c r="EH244" s="50">
        <f t="shared" ca="1" si="133"/>
        <v>0</v>
      </c>
      <c r="EI244" s="50">
        <f t="shared" ca="1" si="133"/>
        <v>0</v>
      </c>
      <c r="EJ244" s="49">
        <f t="shared" ca="1" si="133"/>
        <v>0</v>
      </c>
      <c r="EM244">
        <f t="shared" si="130"/>
        <v>221</v>
      </c>
      <c r="EN244">
        <f>MATCH(EM244,'Measure Summary'!$VY:$VY,0)</f>
        <v>225</v>
      </c>
      <c r="EO244" t="b">
        <f t="shared" si="129"/>
        <v>1</v>
      </c>
    </row>
    <row r="245" spans="1:145">
      <c r="A245" s="40" t="str">
        <f ca="1">IF($EO245,OFFSET('Measure Summary'!$A$1,'IRP Inputs'!$EN245-1,'IRP Inputs'!A$14-1),"")</f>
        <v>OR_Residential_LI - Single Family_Existing_Space Heating_Natural Gas_Furnace</v>
      </c>
      <c r="B245" t="str">
        <f ca="1">IF($EO245,OFFSET('Measure Summary'!$A$1,'IRP Inputs'!$EN245-1,'IRP Inputs'!B$14-1),"")</f>
        <v>Retrofit</v>
      </c>
      <c r="C245" t="str">
        <f ca="1">IF($EO245,OFFSET('Measure Summary'!$A$1,'IRP Inputs'!$EN245-1,'IRP Inputs'!C$14-1),"")</f>
        <v>OR</v>
      </c>
      <c r="D245" t="str">
        <f ca="1">IF($EO245,OFFSET('Measure Summary'!$A$1,'IRP Inputs'!$EN245-1,'IRP Inputs'!D$14-1),"")</f>
        <v>Residential</v>
      </c>
      <c r="E245" t="str">
        <f ca="1">IF($EO245,OFFSET('Measure Summary'!$A$1,'IRP Inputs'!$EN245-1,'IRP Inputs'!E$14-1),"")</f>
        <v>LI - Multi-Family</v>
      </c>
      <c r="F245" t="str">
        <f ca="1">IF($EO245,OFFSET('Measure Summary'!$A$1,'IRP Inputs'!$EN245-1,'IRP Inputs'!F$14-1),"")</f>
        <v>Existing</v>
      </c>
      <c r="G245" t="str">
        <f ca="1">IF($EO245,OFFSET('Measure Summary'!$A$1,'IRP Inputs'!$EN245-1,'IRP Inputs'!G$14-1),"")</f>
        <v>Water Heating</v>
      </c>
      <c r="H245" t="str">
        <f ca="1">IF($EO245,OFFSET('Measure Summary'!$A$1,'IRP Inputs'!$EN245-1,'IRP Inputs'!H$14-1),"")</f>
        <v>Water Heater - Temperature Setback</v>
      </c>
      <c r="I245" t="str">
        <f ca="1">IF($EO245,OFFSET('Measure Summary'!$A$1,'IRP Inputs'!$EN245-1,'IRP Inputs'!I$14-1),"")</f>
        <v>ORM174</v>
      </c>
      <c r="J245" s="1" t="str">
        <f ca="1">IF($EO245,OFFSET('Measure Summary'!$A$1,'IRP Inputs'!$EN245-1,'IRP Inputs'!J$14-1),"")</f>
        <v>Water Set at 120°F</v>
      </c>
      <c r="K245" s="41">
        <f ca="1">IF($EO245,OFFSET('Measure Summary'!$A$1,'IRP Inputs'!$EN245-1,'IRP Inputs'!K$14-1),"")</f>
        <v>5.09</v>
      </c>
      <c r="L245" s="1">
        <f ca="1">IF($EO245,OFFSET('Measure Summary'!$A$1,'IRP Inputs'!$EN245-1,'IRP Inputs'!L$14-1),"")</f>
        <v>2</v>
      </c>
      <c r="M245" s="42">
        <f ca="1">IF($EO245,OFFSET('Measure Summary'!$A$1,'IRP Inputs'!$EN245-1,'IRP Inputs'!M$14-1),"")</f>
        <v>0</v>
      </c>
      <c r="N245" s="43">
        <f ca="1">IF($EO245,OFFSET('Measure Summary'!$A$1,'IRP Inputs'!$EN245-1,'IRP Inputs'!N$14-1),"")</f>
        <v>0</v>
      </c>
      <c r="O245" s="43">
        <f ca="1">IF($EO245,OFFSET('Measure Summary'!$A$1,'IRP Inputs'!$EN245-1,'IRP Inputs'!O$14-1),"")</f>
        <v>0</v>
      </c>
      <c r="P245" s="43">
        <f ca="1">IF($EO245,OFFSET('Measure Summary'!$A$1,'IRP Inputs'!$EN245-1,'IRP Inputs'!P$14-1),"")</f>
        <v>0</v>
      </c>
      <c r="Q245" s="43">
        <f ca="1">IF($EO245,OFFSET('Measure Summary'!$A$1,'IRP Inputs'!$EN245-1,'IRP Inputs'!Q$14-1),"")</f>
        <v>0</v>
      </c>
      <c r="R245" s="43">
        <f ca="1">IF($EO245,OFFSET('Measure Summary'!$A$1,'IRP Inputs'!$EN245-1,'IRP Inputs'!R$14-1),"")</f>
        <v>0</v>
      </c>
      <c r="S245" s="43">
        <f ca="1">IF($EO245,OFFSET('Measure Summary'!$A$1,'IRP Inputs'!$EN245-1,'IRP Inputs'!S$14-1),"")</f>
        <v>0</v>
      </c>
      <c r="T245" s="43">
        <f ca="1">IF($EO245,OFFSET('Measure Summary'!$A$1,'IRP Inputs'!$EN245-1,'IRP Inputs'!T$14-1),"")</f>
        <v>0</v>
      </c>
      <c r="U245" s="43">
        <f ca="1">IF($EO245,OFFSET('Measure Summary'!$A$1,'IRP Inputs'!$EN245-1,'IRP Inputs'!U$14-1),"")</f>
        <v>0</v>
      </c>
      <c r="V245" s="43">
        <f ca="1">IF($EO245,OFFSET('Measure Summary'!$A$1,'IRP Inputs'!$EN245-1,'IRP Inputs'!V$14-1),"")</f>
        <v>0</v>
      </c>
      <c r="W245" s="43">
        <f ca="1">IF($EO245,OFFSET('Measure Summary'!$A$1,'IRP Inputs'!$EN245-1,'IRP Inputs'!W$14-1),"")</f>
        <v>0</v>
      </c>
      <c r="X245" s="43">
        <f ca="1">IF($EO245,OFFSET('Measure Summary'!$A$1,'IRP Inputs'!$EN245-1,'IRP Inputs'!X$14-1),"")</f>
        <v>0</v>
      </c>
      <c r="Y245" s="43">
        <f ca="1">IF($EO245,OFFSET('Measure Summary'!$A$1,'IRP Inputs'!$EN245-1,'IRP Inputs'!Y$14-1),"")</f>
        <v>0</v>
      </c>
      <c r="Z245" s="43">
        <f ca="1">IF($EO245,OFFSET('Measure Summary'!$A$1,'IRP Inputs'!$EN245-1,'IRP Inputs'!Z$14-1),"")</f>
        <v>0</v>
      </c>
      <c r="AA245" s="43">
        <f ca="1">IF($EO245,OFFSET('Measure Summary'!$A$1,'IRP Inputs'!$EN245-1,'IRP Inputs'!AA$14-1),"")</f>
        <v>0</v>
      </c>
      <c r="AB245" s="43">
        <f ca="1">IF($EO245,OFFSET('Measure Summary'!$A$1,'IRP Inputs'!$EN245-1,'IRP Inputs'!AB$14-1),"")</f>
        <v>0</v>
      </c>
      <c r="AC245" s="43">
        <f ca="1">IF($EO245,OFFSET('Measure Summary'!$A$1,'IRP Inputs'!$EN245-1,'IRP Inputs'!AC$14-1),"")</f>
        <v>0</v>
      </c>
      <c r="AD245" s="43">
        <f ca="1">IF($EO245,OFFSET('Measure Summary'!$A$1,'IRP Inputs'!$EN245-1,'IRP Inputs'!AD$14-1),"")</f>
        <v>0</v>
      </c>
      <c r="AE245" s="43">
        <f ca="1">IF($EO245,OFFSET('Measure Summary'!$A$1,'IRP Inputs'!$EN245-1,'IRP Inputs'!AE$14-1),"")</f>
        <v>0</v>
      </c>
      <c r="AF245" s="43">
        <f ca="1">IF($EO245,OFFSET('Measure Summary'!$A$1,'IRP Inputs'!$EN245-1,'IRP Inputs'!AF$14-1),"")</f>
        <v>0</v>
      </c>
      <c r="AG245" s="43">
        <f ca="1">IF($EO245,OFFSET('Measure Summary'!$A$1,'IRP Inputs'!$EN245-1,'IRP Inputs'!AG$14-1),"")</f>
        <v>0</v>
      </c>
      <c r="AH245" s="43">
        <f ca="1">IF($EO245,OFFSET('Measure Summary'!$A$1,'IRP Inputs'!$EN245-1,'IRP Inputs'!AH$14-1),"")</f>
        <v>0</v>
      </c>
      <c r="AI245" s="43">
        <f ca="1">IF($EO245,OFFSET('Measure Summary'!$A$1,'IRP Inputs'!$EN245-1,'IRP Inputs'!AI$14-1),"")</f>
        <v>0</v>
      </c>
      <c r="AJ245" s="43">
        <f ca="1">IF($EO245,OFFSET('Measure Summary'!$A$1,'IRP Inputs'!$EN245-1,'IRP Inputs'!AJ$14-1),"")</f>
        <v>0</v>
      </c>
      <c r="AK245" s="44">
        <f ca="1">IF($EO245,OFFSET('Measure Summary'!$A$1,'IRP Inputs'!$EN245-1,'IRP Inputs'!AK$14-1),"")</f>
        <v>0</v>
      </c>
      <c r="AL245" s="42">
        <f ca="1">IF($EO245,OFFSET('Measure Summary'!$A$1,'IRP Inputs'!$EN245-1,'IRP Inputs'!AL$14-1)*100,"")</f>
        <v>0</v>
      </c>
      <c r="AM245" s="43">
        <f ca="1">IF($EO245,OFFSET('Measure Summary'!$A$1,'IRP Inputs'!$EN245-1,'IRP Inputs'!AM$14-1)*100,"")</f>
        <v>0</v>
      </c>
      <c r="AN245" s="43">
        <f ca="1">IF($EO245,OFFSET('Measure Summary'!$A$1,'IRP Inputs'!$EN245-1,'IRP Inputs'!AN$14-1)*100,"")</f>
        <v>0</v>
      </c>
      <c r="AO245" s="43">
        <f ca="1">IF($EO245,OFFSET('Measure Summary'!$A$1,'IRP Inputs'!$EN245-1,'IRP Inputs'!AO$14-1)*100,"")</f>
        <v>0</v>
      </c>
      <c r="AP245" s="43">
        <f ca="1">IF($EO245,OFFSET('Measure Summary'!$A$1,'IRP Inputs'!$EN245-1,'IRP Inputs'!AP$14-1)*100,"")</f>
        <v>0</v>
      </c>
      <c r="AQ245" s="43">
        <f ca="1">IF($EO245,OFFSET('Measure Summary'!$A$1,'IRP Inputs'!$EN245-1,'IRP Inputs'!AQ$14-1)*100,"")</f>
        <v>0</v>
      </c>
      <c r="AR245" s="43">
        <f ca="1">IF($EO245,OFFSET('Measure Summary'!$A$1,'IRP Inputs'!$EN245-1,'IRP Inputs'!AR$14-1)*100,"")</f>
        <v>0</v>
      </c>
      <c r="AS245" s="43">
        <f ca="1">IF($EO245,OFFSET('Measure Summary'!$A$1,'IRP Inputs'!$EN245-1,'IRP Inputs'!AS$14-1)*100,"")</f>
        <v>0</v>
      </c>
      <c r="AT245" s="43">
        <f ca="1">IF($EO245,OFFSET('Measure Summary'!$A$1,'IRP Inputs'!$EN245-1,'IRP Inputs'!AT$14-1)*100,"")</f>
        <v>0</v>
      </c>
      <c r="AU245" s="43">
        <f ca="1">IF($EO245,OFFSET('Measure Summary'!$A$1,'IRP Inputs'!$EN245-1,'IRP Inputs'!AU$14-1)*100,"")</f>
        <v>0</v>
      </c>
      <c r="AV245" s="43">
        <f ca="1">IF($EO245,OFFSET('Measure Summary'!$A$1,'IRP Inputs'!$EN245-1,'IRP Inputs'!AV$14-1)*100,"")</f>
        <v>0</v>
      </c>
      <c r="AW245" s="43">
        <f ca="1">IF($EO245,OFFSET('Measure Summary'!$A$1,'IRP Inputs'!$EN245-1,'IRP Inputs'!AW$14-1)*100,"")</f>
        <v>0</v>
      </c>
      <c r="AX245" s="43">
        <f ca="1">IF($EO245,OFFSET('Measure Summary'!$A$1,'IRP Inputs'!$EN245-1,'IRP Inputs'!AX$14-1)*100,"")</f>
        <v>0</v>
      </c>
      <c r="AY245" s="43">
        <f ca="1">IF($EO245,OFFSET('Measure Summary'!$A$1,'IRP Inputs'!$EN245-1,'IRP Inputs'!AY$14-1)*100,"")</f>
        <v>0</v>
      </c>
      <c r="AZ245" s="43">
        <f ca="1">IF($EO245,OFFSET('Measure Summary'!$A$1,'IRP Inputs'!$EN245-1,'IRP Inputs'!AZ$14-1)*100,"")</f>
        <v>0</v>
      </c>
      <c r="BA245" s="43">
        <f ca="1">IF($EO245,OFFSET('Measure Summary'!$A$1,'IRP Inputs'!$EN245-1,'IRP Inputs'!BA$14-1)*100,"")</f>
        <v>0</v>
      </c>
      <c r="BB245" s="43">
        <f ca="1">IF($EO245,OFFSET('Measure Summary'!$A$1,'IRP Inputs'!$EN245-1,'IRP Inputs'!BB$14-1)*100,"")</f>
        <v>0</v>
      </c>
      <c r="BC245" s="43">
        <f ca="1">IF($EO245,OFFSET('Measure Summary'!$A$1,'IRP Inputs'!$EN245-1,'IRP Inputs'!BC$14-1)*100,"")</f>
        <v>0</v>
      </c>
      <c r="BD245" s="43">
        <f ca="1">IF($EO245,OFFSET('Measure Summary'!$A$1,'IRP Inputs'!$EN245-1,'IRP Inputs'!BD$14-1)*100,"")</f>
        <v>0</v>
      </c>
      <c r="BE245" s="43">
        <f ca="1">IF($EO245,OFFSET('Measure Summary'!$A$1,'IRP Inputs'!$EN245-1,'IRP Inputs'!BE$14-1)*100,"")</f>
        <v>0</v>
      </c>
      <c r="BF245" s="43">
        <f ca="1">IF($EO245,OFFSET('Measure Summary'!$A$1,'IRP Inputs'!$EN245-1,'IRP Inputs'!BF$14-1)*100,"")</f>
        <v>0</v>
      </c>
      <c r="BG245" s="43">
        <f ca="1">IF($EO245,OFFSET('Measure Summary'!$A$1,'IRP Inputs'!$EN245-1,'IRP Inputs'!BG$14-1)*100,"")</f>
        <v>0</v>
      </c>
      <c r="BH245" s="43">
        <f ca="1">IF($EO245,OFFSET('Measure Summary'!$A$1,'IRP Inputs'!$EN245-1,'IRP Inputs'!BH$14-1)*100,"")</f>
        <v>0</v>
      </c>
      <c r="BI245" s="43">
        <f ca="1">IF($EO245,OFFSET('Measure Summary'!$A$1,'IRP Inputs'!$EN245-1,'IRP Inputs'!BI$14-1)*100,"")</f>
        <v>0</v>
      </c>
      <c r="BJ245" s="44">
        <f ca="1">IF($EO245,OFFSET('Measure Summary'!$A$1,'IRP Inputs'!$EN245-1,'IRP Inputs'!BJ$14-1)*100,"")</f>
        <v>0</v>
      </c>
      <c r="BK245" s="42">
        <f ca="1">IF($EO245,OFFSET('Measure Summary'!$A$1,'IRP Inputs'!$EN245-1,'IRP Inputs'!BK$14-1)*100,"")</f>
        <v>0</v>
      </c>
      <c r="BL245" s="43">
        <f ca="1">IF($EO245,OFFSET('Measure Summary'!$A$1,'IRP Inputs'!$EN245-1,'IRP Inputs'!BL$14-1)*100,"")</f>
        <v>0</v>
      </c>
      <c r="BM245" s="43">
        <f ca="1">IF($EO245,OFFSET('Measure Summary'!$A$1,'IRP Inputs'!$EN245-1,'IRP Inputs'!BM$14-1)*100,"")</f>
        <v>0</v>
      </c>
      <c r="BN245" s="43">
        <f ca="1">IF($EO245,OFFSET('Measure Summary'!$A$1,'IRP Inputs'!$EN245-1,'IRP Inputs'!BN$14-1)*100,"")</f>
        <v>0</v>
      </c>
      <c r="BO245" s="43">
        <f ca="1">IF($EO245,OFFSET('Measure Summary'!$A$1,'IRP Inputs'!$EN245-1,'IRP Inputs'!BO$14-1)*100,"")</f>
        <v>0</v>
      </c>
      <c r="BP245" s="43">
        <f ca="1">IF($EO245,OFFSET('Measure Summary'!$A$1,'IRP Inputs'!$EN245-1,'IRP Inputs'!BP$14-1)*100,"")</f>
        <v>0</v>
      </c>
      <c r="BQ245" s="43">
        <f ca="1">IF($EO245,OFFSET('Measure Summary'!$A$1,'IRP Inputs'!$EN245-1,'IRP Inputs'!BQ$14-1)*100,"")</f>
        <v>0</v>
      </c>
      <c r="BR245" s="43">
        <f ca="1">IF($EO245,OFFSET('Measure Summary'!$A$1,'IRP Inputs'!$EN245-1,'IRP Inputs'!BR$14-1)*100,"")</f>
        <v>0</v>
      </c>
      <c r="BS245" s="43">
        <f ca="1">IF($EO245,OFFSET('Measure Summary'!$A$1,'IRP Inputs'!$EN245-1,'IRP Inputs'!BS$14-1)*100,"")</f>
        <v>0</v>
      </c>
      <c r="BT245" s="43">
        <f ca="1">IF($EO245,OFFSET('Measure Summary'!$A$1,'IRP Inputs'!$EN245-1,'IRP Inputs'!BT$14-1)*100,"")</f>
        <v>0</v>
      </c>
      <c r="BU245" s="43">
        <f ca="1">IF($EO245,OFFSET('Measure Summary'!$A$1,'IRP Inputs'!$EN245-1,'IRP Inputs'!BU$14-1)*100,"")</f>
        <v>0</v>
      </c>
      <c r="BV245" s="43">
        <f ca="1">IF($EO245,OFFSET('Measure Summary'!$A$1,'IRP Inputs'!$EN245-1,'IRP Inputs'!BV$14-1)*100,"")</f>
        <v>0</v>
      </c>
      <c r="BW245" s="43">
        <f ca="1">IF($EO245,OFFSET('Measure Summary'!$A$1,'IRP Inputs'!$EN245-1,'IRP Inputs'!BW$14-1)*100,"")</f>
        <v>0</v>
      </c>
      <c r="BX245" s="43">
        <f ca="1">IF($EO245,OFFSET('Measure Summary'!$A$1,'IRP Inputs'!$EN245-1,'IRP Inputs'!BX$14-1)*100,"")</f>
        <v>0</v>
      </c>
      <c r="BY245" s="43">
        <f ca="1">IF($EO245,OFFSET('Measure Summary'!$A$1,'IRP Inputs'!$EN245-1,'IRP Inputs'!BY$14-1)*100,"")</f>
        <v>0</v>
      </c>
      <c r="BZ245" s="43">
        <f ca="1">IF($EO245,OFFSET('Measure Summary'!$A$1,'IRP Inputs'!$EN245-1,'IRP Inputs'!BZ$14-1)*100,"")</f>
        <v>0</v>
      </c>
      <c r="CA245" s="43">
        <f ca="1">IF($EO245,OFFSET('Measure Summary'!$A$1,'IRP Inputs'!$EN245-1,'IRP Inputs'!CA$14-1)*100,"")</f>
        <v>0</v>
      </c>
      <c r="CB245" s="43">
        <f ca="1">IF($EO245,OFFSET('Measure Summary'!$A$1,'IRP Inputs'!$EN245-1,'IRP Inputs'!CB$14-1)*100,"")</f>
        <v>0</v>
      </c>
      <c r="CC245" s="43">
        <f ca="1">IF($EO245,OFFSET('Measure Summary'!$A$1,'IRP Inputs'!$EN245-1,'IRP Inputs'!CC$14-1)*100,"")</f>
        <v>0</v>
      </c>
      <c r="CD245" s="43">
        <f ca="1">IF($EO245,OFFSET('Measure Summary'!$A$1,'IRP Inputs'!$EN245-1,'IRP Inputs'!CD$14-1)*100,"")</f>
        <v>0</v>
      </c>
      <c r="CE245" s="43">
        <f ca="1">IF($EO245,OFFSET('Measure Summary'!$A$1,'IRP Inputs'!$EN245-1,'IRP Inputs'!CE$14-1)*100,"")</f>
        <v>0</v>
      </c>
      <c r="CF245" s="43">
        <f ca="1">IF($EO245,OFFSET('Measure Summary'!$A$1,'IRP Inputs'!$EN245-1,'IRP Inputs'!CF$14-1)*100,"")</f>
        <v>0</v>
      </c>
      <c r="CG245" s="43">
        <f ca="1">IF($EO245,OFFSET('Measure Summary'!$A$1,'IRP Inputs'!$EN245-1,'IRP Inputs'!CG$14-1)*100,"")</f>
        <v>0</v>
      </c>
      <c r="CH245" s="43">
        <f ca="1">IF($EO245,OFFSET('Measure Summary'!$A$1,'IRP Inputs'!$EN245-1,'IRP Inputs'!CH$14-1)*100,"")</f>
        <v>0</v>
      </c>
      <c r="CI245" s="44">
        <f ca="1">IF($EO245,OFFSET('Measure Summary'!$A$1,'IRP Inputs'!$EN245-1,'IRP Inputs'!CI$14-1)*100,"")</f>
        <v>0</v>
      </c>
      <c r="CJ245" s="45">
        <f ca="1">IF($EO245,OFFSET('Measure Summary'!$A$1,'IRP Inputs'!$EN245-1,IF($C245="WA",CJ$17,CJ$16)-1)/100,"")</f>
        <v>3.7741583353068702</v>
      </c>
      <c r="CK245" s="46">
        <f ca="1">IF($EO245,OFFSET('Measure Summary'!$A$1,'IRP Inputs'!$EN245-1,IF($C245="WA",CK$17,CK$16)-1)/100,"")</f>
        <v>3.8207084474635091</v>
      </c>
      <c r="CL245" s="46">
        <f ca="1">IF($EO245,OFFSET('Measure Summary'!$A$1,'IRP Inputs'!$EN245-1,IF($C245="WA",CL$17,CL$16)-1)/100,"")</f>
        <v>3.8698996767924809</v>
      </c>
      <c r="CM245" s="46">
        <f ca="1">IF($EO245,OFFSET('Measure Summary'!$A$1,'IRP Inputs'!$EN245-1,IF($C245="WA",CM$17,CM$16)-1)/100,"")</f>
        <v>3.9204118221471704</v>
      </c>
      <c r="CN245" s="46">
        <f ca="1">IF($EO245,OFFSET('Measure Summary'!$A$1,'IRP Inputs'!$EN245-1,IF($C245="WA",CN$17,CN$16)-1)/100,"")</f>
        <v>3.9710737444859143</v>
      </c>
      <c r="CO245" s="46">
        <f ca="1">IF($EO245,OFFSET('Measure Summary'!$A$1,'IRP Inputs'!$EN245-1,IF($C245="WA",CO$17,CO$16)-1)/100,"")</f>
        <v>4.0206956441200985</v>
      </c>
      <c r="CP245" s="46">
        <f ca="1">IF($EO245,OFFSET('Measure Summary'!$A$1,'IRP Inputs'!$EN245-1,IF($C245="WA",CP$17,CP$16)-1)/100,"")</f>
        <v>4.068149818726928</v>
      </c>
      <c r="CQ245" s="46">
        <f ca="1">IF($EO245,OFFSET('Measure Summary'!$A$1,'IRP Inputs'!$EN245-1,IF($C245="WA",CQ$17,CQ$16)-1)/100,"")</f>
        <v>4.1123621193651303</v>
      </c>
      <c r="CR245" s="46">
        <f ca="1">IF($EO245,OFFSET('Measure Summary'!$A$1,'IRP Inputs'!$EN245-1,IF($C245="WA",CR$17,CR$16)-1)/100,"")</f>
        <v>4.1523183634973631</v>
      </c>
      <c r="CS245" s="46">
        <f ca="1">IF($EO245,OFFSET('Measure Summary'!$A$1,'IRP Inputs'!$EN245-1,IF($C245="WA",CS$17,CS$16)-1)/100,"")</f>
        <v>4.1870746462825794</v>
      </c>
      <c r="CT245" s="46">
        <f ca="1">IF($EO245,OFFSET('Measure Summary'!$A$1,'IRP Inputs'!$EN245-1,IF($C245="WA",CT$17,CT$16)-1)/100,"")</f>
        <v>4.2172873860393931</v>
      </c>
      <c r="CU245" s="46">
        <f ca="1">IF($EO245,OFFSET('Measure Summary'!$A$1,'IRP Inputs'!$EN245-1,IF($C245="WA",CU$17,CU$16)-1)/100,"")</f>
        <v>4.2435006765368168</v>
      </c>
      <c r="CV245" s="46">
        <f ca="1">IF($EO245,OFFSET('Measure Summary'!$A$1,'IRP Inputs'!$EN245-1,IF($C245="WA",CV$17,CV$16)-1)/100,"")</f>
        <v>4.266212536242457</v>
      </c>
      <c r="CW245" s="46">
        <f ca="1">IF($EO245,OFFSET('Measure Summary'!$A$1,'IRP Inputs'!$EN245-1,IF($C245="WA",CW$17,CW$16)-1)/100,"")</f>
        <v>4.2858657475903179</v>
      </c>
      <c r="CX245" s="46">
        <f ca="1">IF($EO245,OFFSET('Measure Summary'!$A$1,'IRP Inputs'!$EN245-1,IF($C245="WA",CX$17,CX$16)-1)/100,"")</f>
        <v>4.302857764039393</v>
      </c>
      <c r="CY245" s="46">
        <f ca="1">IF($EO245,OFFSET('Measure Summary'!$A$1,'IRP Inputs'!$EN245-1,IF($C245="WA",CY$17,CY$16)-1)/100,"")</f>
        <v>4.3175299535058862</v>
      </c>
      <c r="CZ245" s="46">
        <f ca="1">IF($EO245,OFFSET('Measure Summary'!$A$1,'IRP Inputs'!$EN245-1,IF($C245="WA",CZ$17,CZ$16)-1)/100,"")</f>
        <v>4.330185989380257</v>
      </c>
      <c r="DA245" s="46">
        <f ca="1">IF($EO245,OFFSET('Measure Summary'!$A$1,'IRP Inputs'!$EN245-1,IF($C245="WA",DA$17,DA$16)-1)/100,"")</f>
        <v>4.3409964012788347</v>
      </c>
      <c r="DB245" s="46">
        <f ca="1">IF($EO245,OFFSET('Measure Summary'!$A$1,'IRP Inputs'!$EN245-1,IF($C245="WA",DB$17,DB$16)-1)/100,"")</f>
        <v>4.3503330236320679</v>
      </c>
      <c r="DC245" s="46">
        <f ca="1">IF($EO245,OFFSET('Measure Summary'!$A$1,'IRP Inputs'!$EN245-1,IF($C245="WA",DC$17,DC$16)-1)/100,"")</f>
        <v>4.358400766443463</v>
      </c>
      <c r="DD245" s="46">
        <f ca="1">IF($EO245,OFFSET('Measure Summary'!$A$1,'IRP Inputs'!$EN245-1,IF($C245="WA",DD$17,DD$16)-1)/100,"")</f>
        <v>4.3653590836982508</v>
      </c>
      <c r="DE245" s="46">
        <f ca="1">IF($EO245,OFFSET('Measure Summary'!$A$1,'IRP Inputs'!$EN245-1,IF($C245="WA",DE$17,DE$16)-1)/100,"")</f>
        <v>4.3713626845200499</v>
      </c>
      <c r="DF245" s="46">
        <f ca="1">IF($EO245,OFFSET('Measure Summary'!$A$1,'IRP Inputs'!$EN245-1,IF($C245="WA",DF$17,DF$16)-1)/100,"")</f>
        <v>4.3765181666470809</v>
      </c>
      <c r="DG245" s="46">
        <f ca="1">IF($EO245,OFFSET('Measure Summary'!$A$1,'IRP Inputs'!$EN245-1,IF($C245="WA",DG$17,DG$16)-1)/100,"")</f>
        <v>4.3809468398933697</v>
      </c>
      <c r="DH245" s="47">
        <f ca="1">IF($EO245,OFFSET('Measure Summary'!$A$1,'IRP Inputs'!$EN245-1,IF($C245="WA",DH$17,DH$16)-1)/100,"")</f>
        <v>4.3847499854624257</v>
      </c>
      <c r="DJ245" s="48">
        <f ca="1">IF($EO245,OFFSET('Measure Summary'!$A$1,'IRP Inputs'!$EN245-1,'IRP Inputs'!DJ$14-1),"")*K245</f>
        <v>1.5358034690869615</v>
      </c>
      <c r="DK245" s="49">
        <f t="shared" ca="1" si="128"/>
        <v>0.47609907541695806</v>
      </c>
      <c r="DL245" s="48">
        <f t="shared" ca="1" si="136"/>
        <v>0</v>
      </c>
      <c r="DM245" s="50">
        <f t="shared" ca="1" si="136"/>
        <v>0</v>
      </c>
      <c r="DN245" s="50">
        <f t="shared" ca="1" si="136"/>
        <v>0</v>
      </c>
      <c r="DO245" s="50">
        <f t="shared" ca="1" si="136"/>
        <v>0</v>
      </c>
      <c r="DP245" s="50">
        <f t="shared" ca="1" si="136"/>
        <v>0</v>
      </c>
      <c r="DQ245" s="50">
        <f t="shared" ca="1" si="136"/>
        <v>0</v>
      </c>
      <c r="DR245" s="50">
        <f t="shared" ca="1" si="136"/>
        <v>0</v>
      </c>
      <c r="DS245" s="50">
        <f t="shared" ca="1" si="136"/>
        <v>0</v>
      </c>
      <c r="DT245" s="50">
        <f t="shared" ca="1" si="136"/>
        <v>0</v>
      </c>
      <c r="DU245" s="50">
        <f t="shared" ca="1" si="136"/>
        <v>0</v>
      </c>
      <c r="DV245" s="50">
        <f t="shared" ca="1" si="137"/>
        <v>0</v>
      </c>
      <c r="DW245" s="50">
        <f t="shared" ca="1" si="137"/>
        <v>0</v>
      </c>
      <c r="DX245" s="50">
        <f t="shared" ca="1" si="137"/>
        <v>0</v>
      </c>
      <c r="DY245" s="50">
        <f t="shared" ca="1" si="137"/>
        <v>0</v>
      </c>
      <c r="DZ245" s="50">
        <f t="shared" ca="1" si="137"/>
        <v>0</v>
      </c>
      <c r="EA245" s="50">
        <f t="shared" ca="1" si="137"/>
        <v>0</v>
      </c>
      <c r="EB245" s="50">
        <f t="shared" ca="1" si="137"/>
        <v>0</v>
      </c>
      <c r="EC245" s="50">
        <f t="shared" ca="1" si="137"/>
        <v>0</v>
      </c>
      <c r="ED245" s="50">
        <f t="shared" ca="1" si="137"/>
        <v>0</v>
      </c>
      <c r="EE245" s="50">
        <f t="shared" ca="1" si="137"/>
        <v>0</v>
      </c>
      <c r="EF245" s="50">
        <f t="shared" ca="1" si="133"/>
        <v>0</v>
      </c>
      <c r="EG245" s="50">
        <f t="shared" ca="1" si="133"/>
        <v>0</v>
      </c>
      <c r="EH245" s="50">
        <f t="shared" ca="1" si="133"/>
        <v>0</v>
      </c>
      <c r="EI245" s="50">
        <f t="shared" ca="1" si="133"/>
        <v>0</v>
      </c>
      <c r="EJ245" s="49">
        <f t="shared" ca="1" si="133"/>
        <v>0</v>
      </c>
      <c r="EM245">
        <f t="shared" si="130"/>
        <v>222</v>
      </c>
      <c r="EN245">
        <f>MATCH(EM245,'Measure Summary'!$VY:$VY,0)</f>
        <v>226</v>
      </c>
      <c r="EO245" t="b">
        <f t="shared" si="129"/>
        <v>1</v>
      </c>
    </row>
    <row r="246" spans="1:145">
      <c r="A246" s="40" t="str">
        <f ca="1">IF($EO246,OFFSET('Measure Summary'!$A$1,'IRP Inputs'!$EN246-1,'IRP Inputs'!A$14-1),"")</f>
        <v>OR_Residential_LI - Single Family_Existing_Space Heating_Natural Gas_Furnace</v>
      </c>
      <c r="B246" t="str">
        <f ca="1">IF($EO246,OFFSET('Measure Summary'!$A$1,'IRP Inputs'!$EN246-1,'IRP Inputs'!B$14-1),"")</f>
        <v>Retrofit</v>
      </c>
      <c r="C246" t="str">
        <f ca="1">IF($EO246,OFFSET('Measure Summary'!$A$1,'IRP Inputs'!$EN246-1,'IRP Inputs'!C$14-1),"")</f>
        <v>OR</v>
      </c>
      <c r="D246" t="str">
        <f ca="1">IF($EO246,OFFSET('Measure Summary'!$A$1,'IRP Inputs'!$EN246-1,'IRP Inputs'!D$14-1),"")</f>
        <v>Residential</v>
      </c>
      <c r="E246" t="str">
        <f ca="1">IF($EO246,OFFSET('Measure Summary'!$A$1,'IRP Inputs'!$EN246-1,'IRP Inputs'!E$14-1),"")</f>
        <v>LI - Multi-Family</v>
      </c>
      <c r="F246" t="str">
        <f ca="1">IF($EO246,OFFSET('Measure Summary'!$A$1,'IRP Inputs'!$EN246-1,'IRP Inputs'!F$14-1),"")</f>
        <v>Existing</v>
      </c>
      <c r="G246" t="str">
        <f ca="1">IF($EO246,OFFSET('Measure Summary'!$A$1,'IRP Inputs'!$EN246-1,'IRP Inputs'!G$14-1),"")</f>
        <v>Water Heating</v>
      </c>
      <c r="H246" t="str">
        <f ca="1">IF($EO246,OFFSET('Measure Summary'!$A$1,'IRP Inputs'!$EN246-1,'IRP Inputs'!H$14-1),"")</f>
        <v>Water Heater - Tank Blanket/Insulation</v>
      </c>
      <c r="I246" t="str">
        <f ca="1">IF($EO246,OFFSET('Measure Summary'!$A$1,'IRP Inputs'!$EN246-1,'IRP Inputs'!I$14-1),"")</f>
        <v>ORM175</v>
      </c>
      <c r="J246" s="1" t="str">
        <f ca="1">IF($EO246,OFFSET('Measure Summary'!$A$1,'IRP Inputs'!$EN246-1,'IRP Inputs'!J$14-1),"")</f>
        <v>Installed</v>
      </c>
      <c r="K246" s="41">
        <f ca="1">IF($EO246,OFFSET('Measure Summary'!$A$1,'IRP Inputs'!$EN246-1,'IRP Inputs'!K$14-1),"")</f>
        <v>38.68</v>
      </c>
      <c r="L246" s="1">
        <f ca="1">IF($EO246,OFFSET('Measure Summary'!$A$1,'IRP Inputs'!$EN246-1,'IRP Inputs'!L$14-1),"")</f>
        <v>5</v>
      </c>
      <c r="M246" s="42">
        <f ca="1">IF($EO246,OFFSET('Measure Summary'!$A$1,'IRP Inputs'!$EN246-1,'IRP Inputs'!M$14-1),"")</f>
        <v>0</v>
      </c>
      <c r="N246" s="43">
        <f ca="1">IF($EO246,OFFSET('Measure Summary'!$A$1,'IRP Inputs'!$EN246-1,'IRP Inputs'!N$14-1),"")</f>
        <v>0</v>
      </c>
      <c r="O246" s="43">
        <f ca="1">IF($EO246,OFFSET('Measure Summary'!$A$1,'IRP Inputs'!$EN246-1,'IRP Inputs'!O$14-1),"")</f>
        <v>0</v>
      </c>
      <c r="P246" s="43">
        <f ca="1">IF($EO246,OFFSET('Measure Summary'!$A$1,'IRP Inputs'!$EN246-1,'IRP Inputs'!P$14-1),"")</f>
        <v>0</v>
      </c>
      <c r="Q246" s="43">
        <f ca="1">IF($EO246,OFFSET('Measure Summary'!$A$1,'IRP Inputs'!$EN246-1,'IRP Inputs'!Q$14-1),"")</f>
        <v>0</v>
      </c>
      <c r="R246" s="43">
        <f ca="1">IF($EO246,OFFSET('Measure Summary'!$A$1,'IRP Inputs'!$EN246-1,'IRP Inputs'!R$14-1),"")</f>
        <v>0</v>
      </c>
      <c r="S246" s="43">
        <f ca="1">IF($EO246,OFFSET('Measure Summary'!$A$1,'IRP Inputs'!$EN246-1,'IRP Inputs'!S$14-1),"")</f>
        <v>0</v>
      </c>
      <c r="T246" s="43">
        <f ca="1">IF($EO246,OFFSET('Measure Summary'!$A$1,'IRP Inputs'!$EN246-1,'IRP Inputs'!T$14-1),"")</f>
        <v>0</v>
      </c>
      <c r="U246" s="43">
        <f ca="1">IF($EO246,OFFSET('Measure Summary'!$A$1,'IRP Inputs'!$EN246-1,'IRP Inputs'!U$14-1),"")</f>
        <v>0</v>
      </c>
      <c r="V246" s="43">
        <f ca="1">IF($EO246,OFFSET('Measure Summary'!$A$1,'IRP Inputs'!$EN246-1,'IRP Inputs'!V$14-1),"")</f>
        <v>0</v>
      </c>
      <c r="W246" s="43">
        <f ca="1">IF($EO246,OFFSET('Measure Summary'!$A$1,'IRP Inputs'!$EN246-1,'IRP Inputs'!W$14-1),"")</f>
        <v>0</v>
      </c>
      <c r="X246" s="43">
        <f ca="1">IF($EO246,OFFSET('Measure Summary'!$A$1,'IRP Inputs'!$EN246-1,'IRP Inputs'!X$14-1),"")</f>
        <v>0</v>
      </c>
      <c r="Y246" s="43">
        <f ca="1">IF($EO246,OFFSET('Measure Summary'!$A$1,'IRP Inputs'!$EN246-1,'IRP Inputs'!Y$14-1),"")</f>
        <v>0</v>
      </c>
      <c r="Z246" s="43">
        <f ca="1">IF($EO246,OFFSET('Measure Summary'!$A$1,'IRP Inputs'!$EN246-1,'IRP Inputs'!Z$14-1),"")</f>
        <v>0</v>
      </c>
      <c r="AA246" s="43">
        <f ca="1">IF($EO246,OFFSET('Measure Summary'!$A$1,'IRP Inputs'!$EN246-1,'IRP Inputs'!AA$14-1),"")</f>
        <v>0</v>
      </c>
      <c r="AB246" s="43">
        <f ca="1">IF($EO246,OFFSET('Measure Summary'!$A$1,'IRP Inputs'!$EN246-1,'IRP Inputs'!AB$14-1),"")</f>
        <v>0</v>
      </c>
      <c r="AC246" s="43">
        <f ca="1">IF($EO246,OFFSET('Measure Summary'!$A$1,'IRP Inputs'!$EN246-1,'IRP Inputs'!AC$14-1),"")</f>
        <v>0</v>
      </c>
      <c r="AD246" s="43">
        <f ca="1">IF($EO246,OFFSET('Measure Summary'!$A$1,'IRP Inputs'!$EN246-1,'IRP Inputs'!AD$14-1),"")</f>
        <v>0</v>
      </c>
      <c r="AE246" s="43">
        <f ca="1">IF($EO246,OFFSET('Measure Summary'!$A$1,'IRP Inputs'!$EN246-1,'IRP Inputs'!AE$14-1),"")</f>
        <v>0</v>
      </c>
      <c r="AF246" s="43">
        <f ca="1">IF($EO246,OFFSET('Measure Summary'!$A$1,'IRP Inputs'!$EN246-1,'IRP Inputs'!AF$14-1),"")</f>
        <v>0</v>
      </c>
      <c r="AG246" s="43">
        <f ca="1">IF($EO246,OFFSET('Measure Summary'!$A$1,'IRP Inputs'!$EN246-1,'IRP Inputs'!AG$14-1),"")</f>
        <v>0</v>
      </c>
      <c r="AH246" s="43">
        <f ca="1">IF($EO246,OFFSET('Measure Summary'!$A$1,'IRP Inputs'!$EN246-1,'IRP Inputs'!AH$14-1),"")</f>
        <v>0</v>
      </c>
      <c r="AI246" s="43">
        <f ca="1">IF($EO246,OFFSET('Measure Summary'!$A$1,'IRP Inputs'!$EN246-1,'IRP Inputs'!AI$14-1),"")</f>
        <v>0</v>
      </c>
      <c r="AJ246" s="43">
        <f ca="1">IF($EO246,OFFSET('Measure Summary'!$A$1,'IRP Inputs'!$EN246-1,'IRP Inputs'!AJ$14-1),"")</f>
        <v>0</v>
      </c>
      <c r="AK246" s="44">
        <f ca="1">IF($EO246,OFFSET('Measure Summary'!$A$1,'IRP Inputs'!$EN246-1,'IRP Inputs'!AK$14-1),"")</f>
        <v>0</v>
      </c>
      <c r="AL246" s="42">
        <f ca="1">IF($EO246,OFFSET('Measure Summary'!$A$1,'IRP Inputs'!$EN246-1,'IRP Inputs'!AL$14-1)*100,"")</f>
        <v>0</v>
      </c>
      <c r="AM246" s="43">
        <f ca="1">IF($EO246,OFFSET('Measure Summary'!$A$1,'IRP Inputs'!$EN246-1,'IRP Inputs'!AM$14-1)*100,"")</f>
        <v>0</v>
      </c>
      <c r="AN246" s="43">
        <f ca="1">IF($EO246,OFFSET('Measure Summary'!$A$1,'IRP Inputs'!$EN246-1,'IRP Inputs'!AN$14-1)*100,"")</f>
        <v>0</v>
      </c>
      <c r="AO246" s="43">
        <f ca="1">IF($EO246,OFFSET('Measure Summary'!$A$1,'IRP Inputs'!$EN246-1,'IRP Inputs'!AO$14-1)*100,"")</f>
        <v>0</v>
      </c>
      <c r="AP246" s="43">
        <f ca="1">IF($EO246,OFFSET('Measure Summary'!$A$1,'IRP Inputs'!$EN246-1,'IRP Inputs'!AP$14-1)*100,"")</f>
        <v>0</v>
      </c>
      <c r="AQ246" s="43">
        <f ca="1">IF($EO246,OFFSET('Measure Summary'!$A$1,'IRP Inputs'!$EN246-1,'IRP Inputs'!AQ$14-1)*100,"")</f>
        <v>0</v>
      </c>
      <c r="AR246" s="43">
        <f ca="1">IF($EO246,OFFSET('Measure Summary'!$A$1,'IRP Inputs'!$EN246-1,'IRP Inputs'!AR$14-1)*100,"")</f>
        <v>0</v>
      </c>
      <c r="AS246" s="43">
        <f ca="1">IF($EO246,OFFSET('Measure Summary'!$A$1,'IRP Inputs'!$EN246-1,'IRP Inputs'!AS$14-1)*100,"")</f>
        <v>0</v>
      </c>
      <c r="AT246" s="43">
        <f ca="1">IF($EO246,OFFSET('Measure Summary'!$A$1,'IRP Inputs'!$EN246-1,'IRP Inputs'!AT$14-1)*100,"")</f>
        <v>0</v>
      </c>
      <c r="AU246" s="43">
        <f ca="1">IF($EO246,OFFSET('Measure Summary'!$A$1,'IRP Inputs'!$EN246-1,'IRP Inputs'!AU$14-1)*100,"")</f>
        <v>0</v>
      </c>
      <c r="AV246" s="43">
        <f ca="1">IF($EO246,OFFSET('Measure Summary'!$A$1,'IRP Inputs'!$EN246-1,'IRP Inputs'!AV$14-1)*100,"")</f>
        <v>0</v>
      </c>
      <c r="AW246" s="43">
        <f ca="1">IF($EO246,OFFSET('Measure Summary'!$A$1,'IRP Inputs'!$EN246-1,'IRP Inputs'!AW$14-1)*100,"")</f>
        <v>0</v>
      </c>
      <c r="AX246" s="43">
        <f ca="1">IF($EO246,OFFSET('Measure Summary'!$A$1,'IRP Inputs'!$EN246-1,'IRP Inputs'!AX$14-1)*100,"")</f>
        <v>0</v>
      </c>
      <c r="AY246" s="43">
        <f ca="1">IF($EO246,OFFSET('Measure Summary'!$A$1,'IRP Inputs'!$EN246-1,'IRP Inputs'!AY$14-1)*100,"")</f>
        <v>0</v>
      </c>
      <c r="AZ246" s="43">
        <f ca="1">IF($EO246,OFFSET('Measure Summary'!$A$1,'IRP Inputs'!$EN246-1,'IRP Inputs'!AZ$14-1)*100,"")</f>
        <v>0</v>
      </c>
      <c r="BA246" s="43">
        <f ca="1">IF($EO246,OFFSET('Measure Summary'!$A$1,'IRP Inputs'!$EN246-1,'IRP Inputs'!BA$14-1)*100,"")</f>
        <v>0</v>
      </c>
      <c r="BB246" s="43">
        <f ca="1">IF($EO246,OFFSET('Measure Summary'!$A$1,'IRP Inputs'!$EN246-1,'IRP Inputs'!BB$14-1)*100,"")</f>
        <v>0</v>
      </c>
      <c r="BC246" s="43">
        <f ca="1">IF($EO246,OFFSET('Measure Summary'!$A$1,'IRP Inputs'!$EN246-1,'IRP Inputs'!BC$14-1)*100,"")</f>
        <v>0</v>
      </c>
      <c r="BD246" s="43">
        <f ca="1">IF($EO246,OFFSET('Measure Summary'!$A$1,'IRP Inputs'!$EN246-1,'IRP Inputs'!BD$14-1)*100,"")</f>
        <v>0</v>
      </c>
      <c r="BE246" s="43">
        <f ca="1">IF($EO246,OFFSET('Measure Summary'!$A$1,'IRP Inputs'!$EN246-1,'IRP Inputs'!BE$14-1)*100,"")</f>
        <v>0</v>
      </c>
      <c r="BF246" s="43">
        <f ca="1">IF($EO246,OFFSET('Measure Summary'!$A$1,'IRP Inputs'!$EN246-1,'IRP Inputs'!BF$14-1)*100,"")</f>
        <v>0</v>
      </c>
      <c r="BG246" s="43">
        <f ca="1">IF($EO246,OFFSET('Measure Summary'!$A$1,'IRP Inputs'!$EN246-1,'IRP Inputs'!BG$14-1)*100,"")</f>
        <v>0</v>
      </c>
      <c r="BH246" s="43">
        <f ca="1">IF($EO246,OFFSET('Measure Summary'!$A$1,'IRP Inputs'!$EN246-1,'IRP Inputs'!BH$14-1)*100,"")</f>
        <v>0</v>
      </c>
      <c r="BI246" s="43">
        <f ca="1">IF($EO246,OFFSET('Measure Summary'!$A$1,'IRP Inputs'!$EN246-1,'IRP Inputs'!BI$14-1)*100,"")</f>
        <v>0</v>
      </c>
      <c r="BJ246" s="44">
        <f ca="1">IF($EO246,OFFSET('Measure Summary'!$A$1,'IRP Inputs'!$EN246-1,'IRP Inputs'!BJ$14-1)*100,"")</f>
        <v>0</v>
      </c>
      <c r="BK246" s="42">
        <f ca="1">IF($EO246,OFFSET('Measure Summary'!$A$1,'IRP Inputs'!$EN246-1,'IRP Inputs'!BK$14-1)*100,"")</f>
        <v>0</v>
      </c>
      <c r="BL246" s="43">
        <f ca="1">IF($EO246,OFFSET('Measure Summary'!$A$1,'IRP Inputs'!$EN246-1,'IRP Inputs'!BL$14-1)*100,"")</f>
        <v>0</v>
      </c>
      <c r="BM246" s="43">
        <f ca="1">IF($EO246,OFFSET('Measure Summary'!$A$1,'IRP Inputs'!$EN246-1,'IRP Inputs'!BM$14-1)*100,"")</f>
        <v>0</v>
      </c>
      <c r="BN246" s="43">
        <f ca="1">IF($EO246,OFFSET('Measure Summary'!$A$1,'IRP Inputs'!$EN246-1,'IRP Inputs'!BN$14-1)*100,"")</f>
        <v>0</v>
      </c>
      <c r="BO246" s="43">
        <f ca="1">IF($EO246,OFFSET('Measure Summary'!$A$1,'IRP Inputs'!$EN246-1,'IRP Inputs'!BO$14-1)*100,"")</f>
        <v>0</v>
      </c>
      <c r="BP246" s="43">
        <f ca="1">IF($EO246,OFFSET('Measure Summary'!$A$1,'IRP Inputs'!$EN246-1,'IRP Inputs'!BP$14-1)*100,"")</f>
        <v>0</v>
      </c>
      <c r="BQ246" s="43">
        <f ca="1">IF($EO246,OFFSET('Measure Summary'!$A$1,'IRP Inputs'!$EN246-1,'IRP Inputs'!BQ$14-1)*100,"")</f>
        <v>0</v>
      </c>
      <c r="BR246" s="43">
        <f ca="1">IF($EO246,OFFSET('Measure Summary'!$A$1,'IRP Inputs'!$EN246-1,'IRP Inputs'!BR$14-1)*100,"")</f>
        <v>0</v>
      </c>
      <c r="BS246" s="43">
        <f ca="1">IF($EO246,OFFSET('Measure Summary'!$A$1,'IRP Inputs'!$EN246-1,'IRP Inputs'!BS$14-1)*100,"")</f>
        <v>0</v>
      </c>
      <c r="BT246" s="43">
        <f ca="1">IF($EO246,OFFSET('Measure Summary'!$A$1,'IRP Inputs'!$EN246-1,'IRP Inputs'!BT$14-1)*100,"")</f>
        <v>0</v>
      </c>
      <c r="BU246" s="43">
        <f ca="1">IF($EO246,OFFSET('Measure Summary'!$A$1,'IRP Inputs'!$EN246-1,'IRP Inputs'!BU$14-1)*100,"")</f>
        <v>0</v>
      </c>
      <c r="BV246" s="43">
        <f ca="1">IF($EO246,OFFSET('Measure Summary'!$A$1,'IRP Inputs'!$EN246-1,'IRP Inputs'!BV$14-1)*100,"")</f>
        <v>0</v>
      </c>
      <c r="BW246" s="43">
        <f ca="1">IF($EO246,OFFSET('Measure Summary'!$A$1,'IRP Inputs'!$EN246-1,'IRP Inputs'!BW$14-1)*100,"")</f>
        <v>0</v>
      </c>
      <c r="BX246" s="43">
        <f ca="1">IF($EO246,OFFSET('Measure Summary'!$A$1,'IRP Inputs'!$EN246-1,'IRP Inputs'!BX$14-1)*100,"")</f>
        <v>0</v>
      </c>
      <c r="BY246" s="43">
        <f ca="1">IF($EO246,OFFSET('Measure Summary'!$A$1,'IRP Inputs'!$EN246-1,'IRP Inputs'!BY$14-1)*100,"")</f>
        <v>0</v>
      </c>
      <c r="BZ246" s="43">
        <f ca="1">IF($EO246,OFFSET('Measure Summary'!$A$1,'IRP Inputs'!$EN246-1,'IRP Inputs'!BZ$14-1)*100,"")</f>
        <v>0</v>
      </c>
      <c r="CA246" s="43">
        <f ca="1">IF($EO246,OFFSET('Measure Summary'!$A$1,'IRP Inputs'!$EN246-1,'IRP Inputs'!CA$14-1)*100,"")</f>
        <v>0</v>
      </c>
      <c r="CB246" s="43">
        <f ca="1">IF($EO246,OFFSET('Measure Summary'!$A$1,'IRP Inputs'!$EN246-1,'IRP Inputs'!CB$14-1)*100,"")</f>
        <v>0</v>
      </c>
      <c r="CC246" s="43">
        <f ca="1">IF($EO246,OFFSET('Measure Summary'!$A$1,'IRP Inputs'!$EN246-1,'IRP Inputs'!CC$14-1)*100,"")</f>
        <v>0</v>
      </c>
      <c r="CD246" s="43">
        <f ca="1">IF($EO246,OFFSET('Measure Summary'!$A$1,'IRP Inputs'!$EN246-1,'IRP Inputs'!CD$14-1)*100,"")</f>
        <v>0</v>
      </c>
      <c r="CE246" s="43">
        <f ca="1">IF($EO246,OFFSET('Measure Summary'!$A$1,'IRP Inputs'!$EN246-1,'IRP Inputs'!CE$14-1)*100,"")</f>
        <v>0</v>
      </c>
      <c r="CF246" s="43">
        <f ca="1">IF($EO246,OFFSET('Measure Summary'!$A$1,'IRP Inputs'!$EN246-1,'IRP Inputs'!CF$14-1)*100,"")</f>
        <v>0</v>
      </c>
      <c r="CG246" s="43">
        <f ca="1">IF($EO246,OFFSET('Measure Summary'!$A$1,'IRP Inputs'!$EN246-1,'IRP Inputs'!CG$14-1)*100,"")</f>
        <v>0</v>
      </c>
      <c r="CH246" s="43">
        <f ca="1">IF($EO246,OFFSET('Measure Summary'!$A$1,'IRP Inputs'!$EN246-1,'IRP Inputs'!CH$14-1)*100,"")</f>
        <v>0</v>
      </c>
      <c r="CI246" s="44">
        <f ca="1">IF($EO246,OFFSET('Measure Summary'!$A$1,'IRP Inputs'!$EN246-1,'IRP Inputs'!CI$14-1)*100,"")</f>
        <v>0</v>
      </c>
      <c r="CJ246" s="45">
        <f ca="1">IF($EO246,OFFSET('Measure Summary'!$A$1,'IRP Inputs'!$EN246-1,IF($C246="WA",CJ$17,CJ$16)-1)/100,"")</f>
        <v>0</v>
      </c>
      <c r="CK246" s="46">
        <f ca="1">IF($EO246,OFFSET('Measure Summary'!$A$1,'IRP Inputs'!$EN246-1,IF($C246="WA",CK$17,CK$16)-1)/100,"")</f>
        <v>0</v>
      </c>
      <c r="CL246" s="46">
        <f ca="1">IF($EO246,OFFSET('Measure Summary'!$A$1,'IRP Inputs'!$EN246-1,IF($C246="WA",CL$17,CL$16)-1)/100,"")</f>
        <v>0</v>
      </c>
      <c r="CM246" s="46">
        <f ca="1">IF($EO246,OFFSET('Measure Summary'!$A$1,'IRP Inputs'!$EN246-1,IF($C246="WA",CM$17,CM$16)-1)/100,"")</f>
        <v>0</v>
      </c>
      <c r="CN246" s="46">
        <f ca="1">IF($EO246,OFFSET('Measure Summary'!$A$1,'IRP Inputs'!$EN246-1,IF($C246="WA",CN$17,CN$16)-1)/100,"")</f>
        <v>0</v>
      </c>
      <c r="CO246" s="46">
        <f ca="1">IF($EO246,OFFSET('Measure Summary'!$A$1,'IRP Inputs'!$EN246-1,IF($C246="WA",CO$17,CO$16)-1)/100,"")</f>
        <v>0</v>
      </c>
      <c r="CP246" s="46">
        <f ca="1">IF($EO246,OFFSET('Measure Summary'!$A$1,'IRP Inputs'!$EN246-1,IF($C246="WA",CP$17,CP$16)-1)/100,"")</f>
        <v>0</v>
      </c>
      <c r="CQ246" s="46">
        <f ca="1">IF($EO246,OFFSET('Measure Summary'!$A$1,'IRP Inputs'!$EN246-1,IF($C246="WA",CQ$17,CQ$16)-1)/100,"")</f>
        <v>0</v>
      </c>
      <c r="CR246" s="46">
        <f ca="1">IF($EO246,OFFSET('Measure Summary'!$A$1,'IRP Inputs'!$EN246-1,IF($C246="WA",CR$17,CR$16)-1)/100,"")</f>
        <v>0</v>
      </c>
      <c r="CS246" s="46">
        <f ca="1">IF($EO246,OFFSET('Measure Summary'!$A$1,'IRP Inputs'!$EN246-1,IF($C246="WA",CS$17,CS$16)-1)/100,"")</f>
        <v>0</v>
      </c>
      <c r="CT246" s="46">
        <f ca="1">IF($EO246,OFFSET('Measure Summary'!$A$1,'IRP Inputs'!$EN246-1,IF($C246="WA",CT$17,CT$16)-1)/100,"")</f>
        <v>0</v>
      </c>
      <c r="CU246" s="46">
        <f ca="1">IF($EO246,OFFSET('Measure Summary'!$A$1,'IRP Inputs'!$EN246-1,IF($C246="WA",CU$17,CU$16)-1)/100,"")</f>
        <v>0</v>
      </c>
      <c r="CV246" s="46">
        <f ca="1">IF($EO246,OFFSET('Measure Summary'!$A$1,'IRP Inputs'!$EN246-1,IF($C246="WA",CV$17,CV$16)-1)/100,"")</f>
        <v>0</v>
      </c>
      <c r="CW246" s="46">
        <f ca="1">IF($EO246,OFFSET('Measure Summary'!$A$1,'IRP Inputs'!$EN246-1,IF($C246="WA",CW$17,CW$16)-1)/100,"")</f>
        <v>0</v>
      </c>
      <c r="CX246" s="46">
        <f ca="1">IF($EO246,OFFSET('Measure Summary'!$A$1,'IRP Inputs'!$EN246-1,IF($C246="WA",CX$17,CX$16)-1)/100,"")</f>
        <v>0</v>
      </c>
      <c r="CY246" s="46">
        <f ca="1">IF($EO246,OFFSET('Measure Summary'!$A$1,'IRP Inputs'!$EN246-1,IF($C246="WA",CY$17,CY$16)-1)/100,"")</f>
        <v>0</v>
      </c>
      <c r="CZ246" s="46">
        <f ca="1">IF($EO246,OFFSET('Measure Summary'!$A$1,'IRP Inputs'!$EN246-1,IF($C246="WA",CZ$17,CZ$16)-1)/100,"")</f>
        <v>0</v>
      </c>
      <c r="DA246" s="46">
        <f ca="1">IF($EO246,OFFSET('Measure Summary'!$A$1,'IRP Inputs'!$EN246-1,IF($C246="WA",DA$17,DA$16)-1)/100,"")</f>
        <v>0</v>
      </c>
      <c r="DB246" s="46">
        <f ca="1">IF($EO246,OFFSET('Measure Summary'!$A$1,'IRP Inputs'!$EN246-1,IF($C246="WA",DB$17,DB$16)-1)/100,"")</f>
        <v>0</v>
      </c>
      <c r="DC246" s="46">
        <f ca="1">IF($EO246,OFFSET('Measure Summary'!$A$1,'IRP Inputs'!$EN246-1,IF($C246="WA",DC$17,DC$16)-1)/100,"")</f>
        <v>0</v>
      </c>
      <c r="DD246" s="46">
        <f ca="1">IF($EO246,OFFSET('Measure Summary'!$A$1,'IRP Inputs'!$EN246-1,IF($C246="WA",DD$17,DD$16)-1)/100,"")</f>
        <v>0</v>
      </c>
      <c r="DE246" s="46">
        <f ca="1">IF($EO246,OFFSET('Measure Summary'!$A$1,'IRP Inputs'!$EN246-1,IF($C246="WA",DE$17,DE$16)-1)/100,"")</f>
        <v>0</v>
      </c>
      <c r="DF246" s="46">
        <f ca="1">IF($EO246,OFFSET('Measure Summary'!$A$1,'IRP Inputs'!$EN246-1,IF($C246="WA",DF$17,DF$16)-1)/100,"")</f>
        <v>0</v>
      </c>
      <c r="DG246" s="46">
        <f ca="1">IF($EO246,OFFSET('Measure Summary'!$A$1,'IRP Inputs'!$EN246-1,IF($C246="WA",DG$17,DG$16)-1)/100,"")</f>
        <v>0</v>
      </c>
      <c r="DH246" s="47">
        <f ca="1">IF($EO246,OFFSET('Measure Summary'!$A$1,'IRP Inputs'!$EN246-1,IF($C246="WA",DH$17,DH$16)-1)/100,"")</f>
        <v>0</v>
      </c>
      <c r="DJ246" s="48">
        <f ca="1">IF($EO246,OFFSET('Measure Summary'!$A$1,'IRP Inputs'!$EN246-1,'IRP Inputs'!DJ$14-1),"")*K246</f>
        <v>11.670899446814081</v>
      </c>
      <c r="DK246" s="49">
        <f t="shared" ca="1" si="128"/>
        <v>3.6179788285123653</v>
      </c>
      <c r="DL246" s="48">
        <f t="shared" ca="1" si="136"/>
        <v>0</v>
      </c>
      <c r="DM246" s="50">
        <f t="shared" ca="1" si="136"/>
        <v>0</v>
      </c>
      <c r="DN246" s="50">
        <f t="shared" ca="1" si="136"/>
        <v>0</v>
      </c>
      <c r="DO246" s="50">
        <f t="shared" ca="1" si="136"/>
        <v>0</v>
      </c>
      <c r="DP246" s="50">
        <f t="shared" ca="1" si="136"/>
        <v>0</v>
      </c>
      <c r="DQ246" s="50">
        <f t="shared" ca="1" si="136"/>
        <v>0</v>
      </c>
      <c r="DR246" s="50">
        <f t="shared" ca="1" si="136"/>
        <v>0</v>
      </c>
      <c r="DS246" s="50">
        <f t="shared" ca="1" si="136"/>
        <v>0</v>
      </c>
      <c r="DT246" s="50">
        <f t="shared" ca="1" si="136"/>
        <v>0</v>
      </c>
      <c r="DU246" s="50">
        <f t="shared" ca="1" si="136"/>
        <v>0</v>
      </c>
      <c r="DV246" s="50">
        <f t="shared" ca="1" si="137"/>
        <v>0</v>
      </c>
      <c r="DW246" s="50">
        <f t="shared" ca="1" si="137"/>
        <v>0</v>
      </c>
      <c r="DX246" s="50">
        <f t="shared" ca="1" si="137"/>
        <v>0</v>
      </c>
      <c r="DY246" s="50">
        <f t="shared" ca="1" si="137"/>
        <v>0</v>
      </c>
      <c r="DZ246" s="50">
        <f t="shared" ca="1" si="137"/>
        <v>0</v>
      </c>
      <c r="EA246" s="50">
        <f t="shared" ca="1" si="137"/>
        <v>0</v>
      </c>
      <c r="EB246" s="50">
        <f t="shared" ca="1" si="137"/>
        <v>0</v>
      </c>
      <c r="EC246" s="50">
        <f t="shared" ca="1" si="137"/>
        <v>0</v>
      </c>
      <c r="ED246" s="50">
        <f t="shared" ca="1" si="137"/>
        <v>0</v>
      </c>
      <c r="EE246" s="50">
        <f t="shared" ca="1" si="137"/>
        <v>0</v>
      </c>
      <c r="EF246" s="50">
        <f t="shared" ca="1" si="133"/>
        <v>0</v>
      </c>
      <c r="EG246" s="50">
        <f t="shared" ca="1" si="133"/>
        <v>0</v>
      </c>
      <c r="EH246" s="50">
        <f t="shared" ca="1" si="133"/>
        <v>0</v>
      </c>
      <c r="EI246" s="50">
        <f t="shared" ca="1" si="133"/>
        <v>0</v>
      </c>
      <c r="EJ246" s="49">
        <f t="shared" ca="1" si="133"/>
        <v>0</v>
      </c>
      <c r="EM246">
        <f t="shared" si="130"/>
        <v>223</v>
      </c>
      <c r="EN246">
        <f>MATCH(EM246,'Measure Summary'!$VY:$VY,0)</f>
        <v>227</v>
      </c>
      <c r="EO246" t="b">
        <f t="shared" si="129"/>
        <v>1</v>
      </c>
    </row>
    <row r="247" spans="1:145">
      <c r="A247" s="40" t="str">
        <f ca="1">IF($EO247,OFFSET('Measure Summary'!$A$1,'IRP Inputs'!$EN247-1,'IRP Inputs'!A$14-1),"")</f>
        <v>OR_Residential_LI - Single Family_Existing_Space Heating_Natural Gas_Furnace</v>
      </c>
      <c r="B247" t="str">
        <f ca="1">IF($EO247,OFFSET('Measure Summary'!$A$1,'IRP Inputs'!$EN247-1,'IRP Inputs'!B$14-1),"")</f>
        <v>Retrofit</v>
      </c>
      <c r="C247" t="str">
        <f ca="1">IF($EO247,OFFSET('Measure Summary'!$A$1,'IRP Inputs'!$EN247-1,'IRP Inputs'!C$14-1),"")</f>
        <v>OR</v>
      </c>
      <c r="D247" t="str">
        <f ca="1">IF($EO247,OFFSET('Measure Summary'!$A$1,'IRP Inputs'!$EN247-1,'IRP Inputs'!D$14-1),"")</f>
        <v>Residential</v>
      </c>
      <c r="E247" t="str">
        <f ca="1">IF($EO247,OFFSET('Measure Summary'!$A$1,'IRP Inputs'!$EN247-1,'IRP Inputs'!E$14-1),"")</f>
        <v>LI - Multi-Family</v>
      </c>
      <c r="F247" t="str">
        <f ca="1">IF($EO247,OFFSET('Measure Summary'!$A$1,'IRP Inputs'!$EN247-1,'IRP Inputs'!F$14-1),"")</f>
        <v>Existing</v>
      </c>
      <c r="G247" t="str">
        <f ca="1">IF($EO247,OFFSET('Measure Summary'!$A$1,'IRP Inputs'!$EN247-1,'IRP Inputs'!G$14-1),"")</f>
        <v>Water Heating</v>
      </c>
      <c r="H247" t="str">
        <f ca="1">IF($EO247,OFFSET('Measure Summary'!$A$1,'IRP Inputs'!$EN247-1,'IRP Inputs'!H$14-1),"")</f>
        <v>Water Heater - Thermostatic Shower Restriction Valve</v>
      </c>
      <c r="I247" t="str">
        <f ca="1">IF($EO247,OFFSET('Measure Summary'!$A$1,'IRP Inputs'!$EN247-1,'IRP Inputs'!I$14-1),"")</f>
        <v>ORM176</v>
      </c>
      <c r="J247" s="1" t="str">
        <f ca="1">IF($EO247,OFFSET('Measure Summary'!$A$1,'IRP Inputs'!$EN247-1,'IRP Inputs'!J$14-1),"")</f>
        <v>Installed</v>
      </c>
      <c r="K247" s="41">
        <f ca="1">IF($EO247,OFFSET('Measure Summary'!$A$1,'IRP Inputs'!$EN247-1,'IRP Inputs'!K$14-1),"")</f>
        <v>24.46</v>
      </c>
      <c r="L247" s="1">
        <f ca="1">IF($EO247,OFFSET('Measure Summary'!$A$1,'IRP Inputs'!$EN247-1,'IRP Inputs'!L$14-1),"")</f>
        <v>10</v>
      </c>
      <c r="M247" s="42">
        <f ca="1">IF($EO247,OFFSET('Measure Summary'!$A$1,'IRP Inputs'!$EN247-1,'IRP Inputs'!M$14-1),"")</f>
        <v>0</v>
      </c>
      <c r="N247" s="43">
        <f ca="1">IF($EO247,OFFSET('Measure Summary'!$A$1,'IRP Inputs'!$EN247-1,'IRP Inputs'!N$14-1),"")</f>
        <v>32.360349746359333</v>
      </c>
      <c r="O247" s="43">
        <f ca="1">IF($EO247,OFFSET('Measure Summary'!$A$1,'IRP Inputs'!$EN247-1,'IRP Inputs'!O$14-1),"")</f>
        <v>64.506501018133164</v>
      </c>
      <c r="P247" s="43">
        <f ca="1">IF($EO247,OFFSET('Measure Summary'!$A$1,'IRP Inputs'!$EN247-1,'IRP Inputs'!P$14-1),"")</f>
        <v>112.51277003925888</v>
      </c>
      <c r="Q247" s="43">
        <f ca="1">IF($EO247,OFFSET('Measure Summary'!$A$1,'IRP Inputs'!$EN247-1,'IRP Inputs'!Q$14-1),"")</f>
        <v>174.44062187845509</v>
      </c>
      <c r="R247" s="43">
        <f ca="1">IF($EO247,OFFSET('Measure Summary'!$A$1,'IRP Inputs'!$EN247-1,'IRP Inputs'!R$14-1),"")</f>
        <v>243.4086148234727</v>
      </c>
      <c r="S247" s="43">
        <f ca="1">IF($EO247,OFFSET('Measure Summary'!$A$1,'IRP Inputs'!$EN247-1,'IRP Inputs'!S$14-1),"")</f>
        <v>308.76749782598739</v>
      </c>
      <c r="T247" s="43">
        <f ca="1">IF($EO247,OFFSET('Measure Summary'!$A$1,'IRP Inputs'!$EN247-1,'IRP Inputs'!T$14-1),"")</f>
        <v>359.0365408154957</v>
      </c>
      <c r="U247" s="43">
        <f ca="1">IF($EO247,OFFSET('Measure Summary'!$A$1,'IRP Inputs'!$EN247-1,'IRP Inputs'!U$14-1),"")</f>
        <v>385.37507063271204</v>
      </c>
      <c r="V247" s="43">
        <f ca="1">IF($EO247,OFFSET('Measure Summary'!$A$1,'IRP Inputs'!$EN247-1,'IRP Inputs'!V$14-1),"")</f>
        <v>384.09964016116589</v>
      </c>
      <c r="W247" s="43">
        <f ca="1">IF($EO247,OFFSET('Measure Summary'!$A$1,'IRP Inputs'!$EN247-1,'IRP Inputs'!W$14-1),"")</f>
        <v>357.30653544282461</v>
      </c>
      <c r="X247" s="43">
        <f ca="1">IF($EO247,OFFSET('Measure Summary'!$A$1,'IRP Inputs'!$EN247-1,'IRP Inputs'!X$14-1),"")</f>
        <v>279.24815033723576</v>
      </c>
      <c r="Y247" s="43">
        <f ca="1">IF($EO247,OFFSET('Measure Summary'!$A$1,'IRP Inputs'!$EN247-1,'IRP Inputs'!Y$14-1),"")</f>
        <v>191.26296286220139</v>
      </c>
      <c r="Z247" s="43">
        <f ca="1">IF($EO247,OFFSET('Measure Summary'!$A$1,'IRP Inputs'!$EN247-1,'IRP Inputs'!Z$14-1),"")</f>
        <v>85.760654040677522</v>
      </c>
      <c r="AA247" s="43">
        <f ca="1">IF($EO247,OFFSET('Measure Summary'!$A$1,'IRP Inputs'!$EN247-1,'IRP Inputs'!AA$14-1),"")</f>
        <v>0</v>
      </c>
      <c r="AB247" s="43">
        <f ca="1">IF($EO247,OFFSET('Measure Summary'!$A$1,'IRP Inputs'!$EN247-1,'IRP Inputs'!AB$14-1),"")</f>
        <v>0</v>
      </c>
      <c r="AC247" s="43">
        <f ca="1">IF($EO247,OFFSET('Measure Summary'!$A$1,'IRP Inputs'!$EN247-1,'IRP Inputs'!AC$14-1),"")</f>
        <v>0</v>
      </c>
      <c r="AD247" s="43">
        <f ca="1">IF($EO247,OFFSET('Measure Summary'!$A$1,'IRP Inputs'!$EN247-1,'IRP Inputs'!AD$14-1),"")</f>
        <v>0</v>
      </c>
      <c r="AE247" s="43">
        <f ca="1">IF($EO247,OFFSET('Measure Summary'!$A$1,'IRP Inputs'!$EN247-1,'IRP Inputs'!AE$14-1),"")</f>
        <v>0</v>
      </c>
      <c r="AF247" s="43">
        <f ca="1">IF($EO247,OFFSET('Measure Summary'!$A$1,'IRP Inputs'!$EN247-1,'IRP Inputs'!AF$14-1),"")</f>
        <v>0</v>
      </c>
      <c r="AG247" s="43">
        <f ca="1">IF($EO247,OFFSET('Measure Summary'!$A$1,'IRP Inputs'!$EN247-1,'IRP Inputs'!AG$14-1),"")</f>
        <v>0</v>
      </c>
      <c r="AH247" s="43">
        <f ca="1">IF($EO247,OFFSET('Measure Summary'!$A$1,'IRP Inputs'!$EN247-1,'IRP Inputs'!AH$14-1),"")</f>
        <v>0</v>
      </c>
      <c r="AI247" s="43">
        <f ca="1">IF($EO247,OFFSET('Measure Summary'!$A$1,'IRP Inputs'!$EN247-1,'IRP Inputs'!AI$14-1),"")</f>
        <v>0</v>
      </c>
      <c r="AJ247" s="43">
        <f ca="1">IF($EO247,OFFSET('Measure Summary'!$A$1,'IRP Inputs'!$EN247-1,'IRP Inputs'!AJ$14-1),"")</f>
        <v>0</v>
      </c>
      <c r="AK247" s="44">
        <f ca="1">IF($EO247,OFFSET('Measure Summary'!$A$1,'IRP Inputs'!$EN247-1,'IRP Inputs'!AK$14-1),"")</f>
        <v>0</v>
      </c>
      <c r="AL247" s="42">
        <f ca="1">IF($EO247,OFFSET('Measure Summary'!$A$1,'IRP Inputs'!$EN247-1,'IRP Inputs'!AL$14-1)*100,"")</f>
        <v>0</v>
      </c>
      <c r="AM247" s="43">
        <f ca="1">IF($EO247,OFFSET('Measure Summary'!$A$1,'IRP Inputs'!$EN247-1,'IRP Inputs'!AM$14-1)*100,"")</f>
        <v>8.6373731000579284</v>
      </c>
      <c r="AN247" s="43">
        <f ca="1">IF($EO247,OFFSET('Measure Summary'!$A$1,'IRP Inputs'!$EN247-1,'IRP Inputs'!AN$14-1)*100,"")</f>
        <v>25.512632763216775</v>
      </c>
      <c r="AO247" s="43">
        <f ca="1">IF($EO247,OFFSET('Measure Summary'!$A$1,'IRP Inputs'!$EN247-1,'IRP Inputs'!AO$14-1)*100,"")</f>
        <v>54.387285152240196</v>
      </c>
      <c r="AP247" s="43">
        <f ca="1">IF($EO247,OFFSET('Measure Summary'!$A$1,'IRP Inputs'!$EN247-1,'IRP Inputs'!AP$14-1)*100,"")</f>
        <v>98.293695232256141</v>
      </c>
      <c r="AQ247" s="43">
        <f ca="1">IF($EO247,OFFSET('Measure Summary'!$A$1,'IRP Inputs'!$EN247-1,'IRP Inputs'!AQ$14-1)*100,"")</f>
        <v>158.33973242219562</v>
      </c>
      <c r="AR247" s="43">
        <f ca="1">IF($EO247,OFFSET('Measure Summary'!$A$1,'IRP Inputs'!$EN247-1,'IRP Inputs'!AR$14-1)*100,"")</f>
        <v>232.92334352137502</v>
      </c>
      <c r="AS247" s="43">
        <f ca="1">IF($EO247,OFFSET('Measure Summary'!$A$1,'IRP Inputs'!$EN247-1,'IRP Inputs'!AS$14-1)*100,"")</f>
        <v>317.75255457944309</v>
      </c>
      <c r="AT247" s="43">
        <f ca="1">IF($EO247,OFFSET('Measure Summary'!$A$1,'IRP Inputs'!$EN247-1,'IRP Inputs'!AT$14-1)*100,"")</f>
        <v>406.71210727419441</v>
      </c>
      <c r="AU247" s="43">
        <f ca="1">IF($EO247,OFFSET('Measure Summary'!$A$1,'IRP Inputs'!$EN247-1,'IRP Inputs'!AU$14-1)*100,"")</f>
        <v>493.2506832016881</v>
      </c>
      <c r="AV247" s="43">
        <f ca="1">IF($EO247,OFFSET('Measure Summary'!$A$1,'IRP Inputs'!$EN247-1,'IRP Inputs'!AV$14-1)*100,"")</f>
        <v>571.57239129145444</v>
      </c>
      <c r="AW247" s="43">
        <f ca="1">IF($EO247,OFFSET('Measure Summary'!$A$1,'IRP Inputs'!$EN247-1,'IRP Inputs'!AW$14-1)*100,"")</f>
        <v>630.19588119474963</v>
      </c>
      <c r="AX247" s="43">
        <f ca="1">IF($EO247,OFFSET('Measure Summary'!$A$1,'IRP Inputs'!$EN247-1,'IRP Inputs'!AX$14-1)*100,"")</f>
        <v>667.88154247525381</v>
      </c>
      <c r="AY247" s="43">
        <f ca="1">IF($EO247,OFFSET('Measure Summary'!$A$1,'IRP Inputs'!$EN247-1,'IRP Inputs'!AY$14-1)*100,"")</f>
        <v>681.4831909450711</v>
      </c>
      <c r="AZ247" s="43">
        <f ca="1">IF($EO247,OFFSET('Measure Summary'!$A$1,'IRP Inputs'!$EN247-1,'IRP Inputs'!AZ$14-1)*100,"")</f>
        <v>676.36717674676913</v>
      </c>
      <c r="BA247" s="43">
        <f ca="1">IF($EO247,OFFSET('Measure Summary'!$A$1,'IRP Inputs'!$EN247-1,'IRP Inputs'!BA$14-1)*100,"")</f>
        <v>672.43712162578527</v>
      </c>
      <c r="BB247" s="43">
        <f ca="1">IF($EO247,OFFSET('Measure Summary'!$A$1,'IRP Inputs'!$EN247-1,'IRP Inputs'!BB$14-1)*100,"")</f>
        <v>669.72983378747949</v>
      </c>
      <c r="BC247" s="43">
        <f ca="1">IF($EO247,OFFSET('Measure Summary'!$A$1,'IRP Inputs'!$EN247-1,'IRP Inputs'!BC$14-1)*100,"")</f>
        <v>667.95678409943571</v>
      </c>
      <c r="BD247" s="43">
        <f ca="1">IF($EO247,OFFSET('Measure Summary'!$A$1,'IRP Inputs'!$EN247-1,'IRP Inputs'!BD$14-1)*100,"")</f>
        <v>666.41788894844524</v>
      </c>
      <c r="BE247" s="43">
        <f ca="1">IF($EO247,OFFSET('Measure Summary'!$A$1,'IRP Inputs'!$EN247-1,'IRP Inputs'!BE$14-1)*100,"")</f>
        <v>665.07881100119164</v>
      </c>
      <c r="BF247" s="43">
        <f ca="1">IF($EO247,OFFSET('Measure Summary'!$A$1,'IRP Inputs'!$EN247-1,'IRP Inputs'!BF$14-1)*100,"")</f>
        <v>663.91302178894387</v>
      </c>
      <c r="BG247" s="43">
        <f ca="1">IF($EO247,OFFSET('Measure Summary'!$A$1,'IRP Inputs'!$EN247-1,'IRP Inputs'!BG$14-1)*100,"")</f>
        <v>662.89534330275853</v>
      </c>
      <c r="BH247" s="43">
        <f ca="1">IF($EO247,OFFSET('Measure Summary'!$A$1,'IRP Inputs'!$EN247-1,'IRP Inputs'!BH$14-1)*100,"")</f>
        <v>662.00837409886208</v>
      </c>
      <c r="BI247" s="43">
        <f ca="1">IF($EO247,OFFSET('Measure Summary'!$A$1,'IRP Inputs'!$EN247-1,'IRP Inputs'!BI$14-1)*100,"")</f>
        <v>661.23282618506471</v>
      </c>
      <c r="BJ247" s="44">
        <f ca="1">IF($EO247,OFFSET('Measure Summary'!$A$1,'IRP Inputs'!$EN247-1,'IRP Inputs'!BJ$14-1)*100,"")</f>
        <v>660.55271700744333</v>
      </c>
      <c r="BK247" s="42">
        <f ca="1">IF($EO247,OFFSET('Measure Summary'!$A$1,'IRP Inputs'!$EN247-1,'IRP Inputs'!BK$14-1)*100,"")</f>
        <v>0</v>
      </c>
      <c r="BL247" s="43">
        <f ca="1">IF($EO247,OFFSET('Measure Summary'!$A$1,'IRP Inputs'!$EN247-1,'IRP Inputs'!BL$14-1)*100,"")</f>
        <v>8.6373731000579266</v>
      </c>
      <c r="BM247" s="43">
        <f ca="1">IF($EO247,OFFSET('Measure Summary'!$A$1,'IRP Inputs'!$EN247-1,'IRP Inputs'!BM$14-1)*100,"")</f>
        <v>16.989616760814105</v>
      </c>
      <c r="BN247" s="43">
        <f ca="1">IF($EO247,OFFSET('Measure Summary'!$A$1,'IRP Inputs'!$EN247-1,'IRP Inputs'!BN$14-1)*100,"")</f>
        <v>29.225691038618802</v>
      </c>
      <c r="BO247" s="43">
        <f ca="1">IF($EO247,OFFSET('Measure Summary'!$A$1,'IRP Inputs'!$EN247-1,'IRP Inputs'!BO$14-1)*100,"")</f>
        <v>44.673030279028033</v>
      </c>
      <c r="BP247" s="43">
        <f ca="1">IF($EO247,OFFSET('Measure Summary'!$A$1,'IRP Inputs'!$EN247-1,'IRP Inputs'!BP$14-1)*100,"")</f>
        <v>61.446877769103558</v>
      </c>
      <c r="BQ247" s="43">
        <f ca="1">IF($EO247,OFFSET('Measure Summary'!$A$1,'IRP Inputs'!$EN247-1,'IRP Inputs'!BQ$14-1)*100,"")</f>
        <v>76.83700642068591</v>
      </c>
      <c r="BR247" s="43">
        <f ca="1">IF($EO247,OFFSET('Measure Summary'!$A$1,'IRP Inputs'!$EN247-1,'IRP Inputs'!BR$14-1)*100,"")</f>
        <v>88.094115887636974</v>
      </c>
      <c r="BS247" s="43">
        <f ca="1">IF($EO247,OFFSET('Measure Summary'!$A$1,'IRP Inputs'!$EN247-1,'IRP Inputs'!BS$14-1)*100,"")</f>
        <v>93.273008796978388</v>
      </c>
      <c r="BT247" s="43">
        <f ca="1">IF($EO247,OFFSET('Measure Summary'!$A$1,'IRP Inputs'!$EN247-1,'IRP Inputs'!BT$14-1)*100,"")</f>
        <v>91.768811744769863</v>
      </c>
      <c r="BU247" s="43">
        <f ca="1">IF($EO247,OFFSET('Measure Summary'!$A$1,'IRP Inputs'!$EN247-1,'IRP Inputs'!BU$14-1)*100,"")</f>
        <v>84.327920674413818</v>
      </c>
      <c r="BV247" s="43">
        <f ca="1">IF($EO247,OFFSET('Measure Summary'!$A$1,'IRP Inputs'!$EN247-1,'IRP Inputs'!BV$14-1)*100,"")</f>
        <v>65.152527080925495</v>
      </c>
      <c r="BW247" s="43">
        <f ca="1">IF($EO247,OFFSET('Measure Summary'!$A$1,'IRP Inputs'!$EN247-1,'IRP Inputs'!BW$14-1)*100,"")</f>
        <v>44.165504003467419</v>
      </c>
      <c r="BX247" s="43">
        <f ca="1">IF($EO247,OFFSET('Measure Summary'!$A$1,'IRP Inputs'!$EN247-1,'IRP Inputs'!BX$14-1)*100,"")</f>
        <v>19.624834859299465</v>
      </c>
      <c r="BY247" s="43">
        <f ca="1">IF($EO247,OFFSET('Measure Summary'!$A$1,'IRP Inputs'!$EN247-1,'IRP Inputs'!BY$14-1)*100,"")</f>
        <v>0</v>
      </c>
      <c r="BZ247" s="43">
        <f ca="1">IF($EO247,OFFSET('Measure Summary'!$A$1,'IRP Inputs'!$EN247-1,'IRP Inputs'!BZ$14-1)*100,"")</f>
        <v>0</v>
      </c>
      <c r="CA247" s="43">
        <f ca="1">IF($EO247,OFFSET('Measure Summary'!$A$1,'IRP Inputs'!$EN247-1,'IRP Inputs'!CA$14-1)*100,"")</f>
        <v>0</v>
      </c>
      <c r="CB247" s="43">
        <f ca="1">IF($EO247,OFFSET('Measure Summary'!$A$1,'IRP Inputs'!$EN247-1,'IRP Inputs'!CB$14-1)*100,"")</f>
        <v>0</v>
      </c>
      <c r="CC247" s="43">
        <f ca="1">IF($EO247,OFFSET('Measure Summary'!$A$1,'IRP Inputs'!$EN247-1,'IRP Inputs'!CC$14-1)*100,"")</f>
        <v>0</v>
      </c>
      <c r="CD247" s="43">
        <f ca="1">IF($EO247,OFFSET('Measure Summary'!$A$1,'IRP Inputs'!$EN247-1,'IRP Inputs'!CD$14-1)*100,"")</f>
        <v>0</v>
      </c>
      <c r="CE247" s="43">
        <f ca="1">IF($EO247,OFFSET('Measure Summary'!$A$1,'IRP Inputs'!$EN247-1,'IRP Inputs'!CE$14-1)*100,"")</f>
        <v>0</v>
      </c>
      <c r="CF247" s="43">
        <f ca="1">IF($EO247,OFFSET('Measure Summary'!$A$1,'IRP Inputs'!$EN247-1,'IRP Inputs'!CF$14-1)*100,"")</f>
        <v>0</v>
      </c>
      <c r="CG247" s="43">
        <f ca="1">IF($EO247,OFFSET('Measure Summary'!$A$1,'IRP Inputs'!$EN247-1,'IRP Inputs'!CG$14-1)*100,"")</f>
        <v>0</v>
      </c>
      <c r="CH247" s="43">
        <f ca="1">IF($EO247,OFFSET('Measure Summary'!$A$1,'IRP Inputs'!$EN247-1,'IRP Inputs'!CH$14-1)*100,"")</f>
        <v>0</v>
      </c>
      <c r="CI247" s="44">
        <f ca="1">IF($EO247,OFFSET('Measure Summary'!$A$1,'IRP Inputs'!$EN247-1,'IRP Inputs'!CI$14-1)*100,"")</f>
        <v>0</v>
      </c>
      <c r="CJ247" s="45">
        <f ca="1">IF($EO247,OFFSET('Measure Summary'!$A$1,'IRP Inputs'!$EN247-1,IF($C247="WA",CJ$17,CJ$16)-1)/100,"")</f>
        <v>6.531280426876771</v>
      </c>
      <c r="CK247" s="46">
        <f ca="1">IF($EO247,OFFSET('Measure Summary'!$A$1,'IRP Inputs'!$EN247-1,IF($C247="WA",CK$17,CK$16)-1)/100,"")</f>
        <v>6.6118366222948044</v>
      </c>
      <c r="CL247" s="46">
        <f ca="1">IF($EO247,OFFSET('Measure Summary'!$A$1,'IRP Inputs'!$EN247-1,IF($C247="WA",CL$17,CL$16)-1)/100,"")</f>
        <v>6.6969633405579891</v>
      </c>
      <c r="CM247" s="46">
        <f ca="1">IF($EO247,OFFSET('Measure Summary'!$A$1,'IRP Inputs'!$EN247-1,IF($C247="WA",CM$17,CM$16)-1)/100,"")</f>
        <v>6.7843759388023113</v>
      </c>
      <c r="CN247" s="46">
        <f ca="1">IF($EO247,OFFSET('Measure Summary'!$A$1,'IRP Inputs'!$EN247-1,IF($C247="WA",CN$17,CN$16)-1)/100,"")</f>
        <v>6.8720477300633114</v>
      </c>
      <c r="CO247" s="46">
        <f ca="1">IF($EO247,OFFSET('Measure Summary'!$A$1,'IRP Inputs'!$EN247-1,IF($C247="WA",CO$17,CO$16)-1)/100,"")</f>
        <v>6.9579197346353814</v>
      </c>
      <c r="CP247" s="46">
        <f ca="1">IF($EO247,OFFSET('Measure Summary'!$A$1,'IRP Inputs'!$EN247-1,IF($C247="WA",CP$17,CP$16)-1)/100,"")</f>
        <v>7.040040433940379</v>
      </c>
      <c r="CQ247" s="46">
        <f ca="1">IF($EO247,OFFSET('Measure Summary'!$A$1,'IRP Inputs'!$EN247-1,IF($C247="WA",CQ$17,CQ$16)-1)/100,"")</f>
        <v>7.1165509849377067</v>
      </c>
      <c r="CR247" s="46">
        <f ca="1">IF($EO247,OFFSET('Measure Summary'!$A$1,'IRP Inputs'!$EN247-1,IF($C247="WA",CR$17,CR$16)-1)/100,"")</f>
        <v>7.185696318028544</v>
      </c>
      <c r="CS247" s="46">
        <f ca="1">IF($EO247,OFFSET('Measure Summary'!$A$1,'IRP Inputs'!$EN247-1,IF($C247="WA",CS$17,CS$16)-1)/100,"")</f>
        <v>7.245842981018936</v>
      </c>
      <c r="CT247" s="46">
        <f ca="1">IF($EO247,OFFSET('Measure Summary'!$A$1,'IRP Inputs'!$EN247-1,IF($C247="WA",CT$17,CT$16)-1)/100,"")</f>
        <v>7.2981269231021324</v>
      </c>
      <c r="CU247" s="46">
        <f ca="1">IF($EO247,OFFSET('Measure Summary'!$A$1,'IRP Inputs'!$EN247-1,IF($C247="WA",CU$17,CU$16)-1)/100,"")</f>
        <v>7.3434897128791929</v>
      </c>
      <c r="CV247" s="46">
        <f ca="1">IF($EO247,OFFSET('Measure Summary'!$A$1,'IRP Inputs'!$EN247-1,IF($C247="WA",CV$17,CV$16)-1)/100,"")</f>
        <v>7.3827931844282606</v>
      </c>
      <c r="CW247" s="46">
        <f ca="1">IF($EO247,OFFSET('Measure Summary'!$A$1,'IRP Inputs'!$EN247-1,IF($C247="WA",CW$17,CW$16)-1)/100,"")</f>
        <v>7.416803584416189</v>
      </c>
      <c r="CX247" s="46">
        <f ca="1">IF($EO247,OFFSET('Measure Summary'!$A$1,'IRP Inputs'!$EN247-1,IF($C247="WA",CX$17,CX$16)-1)/100,"")</f>
        <v>7.4462087165244011</v>
      </c>
      <c r="CY247" s="46">
        <f ca="1">IF($EO247,OFFSET('Measure Summary'!$A$1,'IRP Inputs'!$EN247-1,IF($C247="WA",CY$17,CY$16)-1)/100,"")</f>
        <v>7.471599326924995</v>
      </c>
      <c r="CZ247" s="46">
        <f ca="1">IF($EO247,OFFSET('Measure Summary'!$A$1,'IRP Inputs'!$EN247-1,IF($C247="WA",CZ$17,CZ$16)-1)/100,"")</f>
        <v>7.4935009304202298</v>
      </c>
      <c r="DA247" s="46">
        <f ca="1">IF($EO247,OFFSET('Measure Summary'!$A$1,'IRP Inputs'!$EN247-1,IF($C247="WA",DA$17,DA$16)-1)/100,"")</f>
        <v>7.5122086330036515</v>
      </c>
      <c r="DB247" s="46">
        <f ca="1">IF($EO247,OFFSET('Measure Summary'!$A$1,'IRP Inputs'!$EN247-1,IF($C247="WA",DB$17,DB$16)-1)/100,"")</f>
        <v>7.5283659039528708</v>
      </c>
      <c r="DC247" s="46">
        <f ca="1">IF($EO247,OFFSET('Measure Summary'!$A$1,'IRP Inputs'!$EN247-1,IF($C247="WA",DC$17,DC$16)-1)/100,"")</f>
        <v>7.5423273454271751</v>
      </c>
      <c r="DD247" s="46">
        <f ca="1">IF($EO247,OFFSET('Measure Summary'!$A$1,'IRP Inputs'!$EN247-1,IF($C247="WA",DD$17,DD$16)-1)/100,"")</f>
        <v>7.5543688967487093</v>
      </c>
      <c r="DE247" s="46">
        <f ca="1">IF($EO247,OFFSET('Measure Summary'!$A$1,'IRP Inputs'!$EN247-1,IF($C247="WA",DE$17,DE$16)-1)/100,"")</f>
        <v>7.5647582861316032</v>
      </c>
      <c r="DF247" s="46">
        <f ca="1">IF($EO247,OFFSET('Measure Summary'!$A$1,'IRP Inputs'!$EN247-1,IF($C247="WA",DF$17,DF$16)-1)/100,"")</f>
        <v>7.5736799837700906</v>
      </c>
      <c r="DG247" s="46">
        <f ca="1">IF($EO247,OFFSET('Measure Summary'!$A$1,'IRP Inputs'!$EN247-1,IF($C247="WA",DG$17,DG$16)-1)/100,"")</f>
        <v>7.5813439194931709</v>
      </c>
      <c r="DH247" s="47">
        <f ca="1">IF($EO247,OFFSET('Measure Summary'!$A$1,'IRP Inputs'!$EN247-1,IF($C247="WA",DH$17,DH$16)-1)/100,"")</f>
        <v>7.5879253630917027</v>
      </c>
      <c r="DJ247" s="48">
        <f ca="1">IF($EO247,OFFSET('Measure Summary'!$A$1,'IRP Inputs'!$EN247-1,'IRP Inputs'!DJ$14-1),"")*K247</f>
        <v>7.3803050793452023</v>
      </c>
      <c r="DK247" s="49">
        <f t="shared" ca="1" si="128"/>
        <v>2.2878945745970127</v>
      </c>
      <c r="DL247" s="48">
        <f t="shared" ca="1" si="136"/>
        <v>0</v>
      </c>
      <c r="DM247" s="50">
        <f t="shared" ca="1" si="136"/>
        <v>3.1286632221920035E-4</v>
      </c>
      <c r="DN247" s="50">
        <f t="shared" ca="1" si="136"/>
        <v>6.2366173082053816E-4</v>
      </c>
      <c r="DO247" s="50">
        <f t="shared" ca="1" si="136"/>
        <v>1.0877959243576429E-3</v>
      </c>
      <c r="DP247" s="50">
        <f t="shared" ca="1" si="136"/>
        <v>1.6865267600787446E-3</v>
      </c>
      <c r="DQ247" s="50">
        <f t="shared" ca="1" si="136"/>
        <v>2.3533230856028525E-3</v>
      </c>
      <c r="DR247" s="50">
        <f t="shared" ca="1" si="136"/>
        <v>2.9852258156298148E-3</v>
      </c>
      <c r="DS247" s="50">
        <f t="shared" ca="1" si="136"/>
        <v>3.4712369596649854E-3</v>
      </c>
      <c r="DT247" s="50">
        <f t="shared" ca="1" si="136"/>
        <v>3.7258831245291437E-3</v>
      </c>
      <c r="DU247" s="50">
        <f t="shared" ca="1" si="136"/>
        <v>3.7135520080855133E-3</v>
      </c>
      <c r="DV247" s="50">
        <f t="shared" ca="1" si="137"/>
        <v>3.4545109223196088E-3</v>
      </c>
      <c r="DW247" s="50">
        <f t="shared" ca="1" si="137"/>
        <v>2.6998268704544665E-3</v>
      </c>
      <c r="DX247" s="50">
        <f t="shared" ca="1" si="137"/>
        <v>1.8491685113562982E-3</v>
      </c>
      <c r="DY247" s="50">
        <f t="shared" ca="1" si="137"/>
        <v>8.2915112571793647E-4</v>
      </c>
      <c r="DZ247" s="50">
        <f t="shared" ca="1" si="137"/>
        <v>0</v>
      </c>
      <c r="EA247" s="50">
        <f t="shared" ca="1" si="137"/>
        <v>0</v>
      </c>
      <c r="EB247" s="50">
        <f t="shared" ca="1" si="137"/>
        <v>0</v>
      </c>
      <c r="EC247" s="50">
        <f t="shared" ca="1" si="137"/>
        <v>0</v>
      </c>
      <c r="ED247" s="50">
        <f t="shared" ca="1" si="137"/>
        <v>0</v>
      </c>
      <c r="EE247" s="50">
        <f t="shared" ca="1" si="137"/>
        <v>0</v>
      </c>
      <c r="EF247" s="50">
        <f t="shared" ca="1" si="133"/>
        <v>0</v>
      </c>
      <c r="EG247" s="50">
        <f t="shared" ca="1" si="133"/>
        <v>0</v>
      </c>
      <c r="EH247" s="50">
        <f t="shared" ca="1" si="133"/>
        <v>0</v>
      </c>
      <c r="EI247" s="50">
        <f t="shared" ca="1" si="133"/>
        <v>0</v>
      </c>
      <c r="EJ247" s="49">
        <f t="shared" ca="1" si="133"/>
        <v>0</v>
      </c>
      <c r="EM247">
        <f t="shared" si="130"/>
        <v>224</v>
      </c>
      <c r="EN247">
        <f>MATCH(EM247,'Measure Summary'!$VY:$VY,0)</f>
        <v>228</v>
      </c>
      <c r="EO247" t="b">
        <f t="shared" si="129"/>
        <v>1</v>
      </c>
    </row>
    <row r="248" spans="1:145">
      <c r="A248" s="40" t="str">
        <f ca="1">IF($EO248,OFFSET('Measure Summary'!$A$1,'IRP Inputs'!$EN248-1,'IRP Inputs'!A$14-1),"")</f>
        <v>OR_Residential_LI - Single Family_Existing_Space Heating_Natural Gas_Furnace</v>
      </c>
      <c r="B248" t="str">
        <f ca="1">IF($EO248,OFFSET('Measure Summary'!$A$1,'IRP Inputs'!$EN248-1,'IRP Inputs'!B$14-1),"")</f>
        <v>Retrofit</v>
      </c>
      <c r="C248" t="str">
        <f ca="1">IF($EO248,OFFSET('Measure Summary'!$A$1,'IRP Inputs'!$EN248-1,'IRP Inputs'!C$14-1),"")</f>
        <v>OR</v>
      </c>
      <c r="D248" t="str">
        <f ca="1">IF($EO248,OFFSET('Measure Summary'!$A$1,'IRP Inputs'!$EN248-1,'IRP Inputs'!D$14-1),"")</f>
        <v>Residential</v>
      </c>
      <c r="E248" t="str">
        <f ca="1">IF($EO248,OFFSET('Measure Summary'!$A$1,'IRP Inputs'!$EN248-1,'IRP Inputs'!E$14-1),"")</f>
        <v>LI - Multi-Family</v>
      </c>
      <c r="F248" t="str">
        <f ca="1">IF($EO248,OFFSET('Measure Summary'!$A$1,'IRP Inputs'!$EN248-1,'IRP Inputs'!F$14-1),"")</f>
        <v>Existing</v>
      </c>
      <c r="G248" t="str">
        <f ca="1">IF($EO248,OFFSET('Measure Summary'!$A$1,'IRP Inputs'!$EN248-1,'IRP Inputs'!G$14-1),"")</f>
        <v>Water Heating</v>
      </c>
      <c r="H248" t="str">
        <f ca="1">IF($EO248,OFFSET('Measure Summary'!$A$1,'IRP Inputs'!$EN248-1,'IRP Inputs'!H$14-1),"")</f>
        <v>Water Heater - Timer</v>
      </c>
      <c r="I248" t="str">
        <f ca="1">IF($EO248,OFFSET('Measure Summary'!$A$1,'IRP Inputs'!$EN248-1,'IRP Inputs'!I$14-1),"")</f>
        <v>ORM177</v>
      </c>
      <c r="J248" s="1" t="str">
        <f ca="1">IF($EO248,OFFSET('Measure Summary'!$A$1,'IRP Inputs'!$EN248-1,'IRP Inputs'!J$14-1),"")</f>
        <v>Installed</v>
      </c>
      <c r="K248" s="41">
        <f ca="1">IF($EO248,OFFSET('Measure Summary'!$A$1,'IRP Inputs'!$EN248-1,'IRP Inputs'!K$14-1),"")</f>
        <v>139.02000000000001</v>
      </c>
      <c r="L248" s="1">
        <f ca="1">IF($EO248,OFFSET('Measure Summary'!$A$1,'IRP Inputs'!$EN248-1,'IRP Inputs'!L$14-1),"")</f>
        <v>7</v>
      </c>
      <c r="M248" s="42">
        <f ca="1">IF($EO248,OFFSET('Measure Summary'!$A$1,'IRP Inputs'!$EN248-1,'IRP Inputs'!M$14-1),"")</f>
        <v>0</v>
      </c>
      <c r="N248" s="43">
        <f ca="1">IF($EO248,OFFSET('Measure Summary'!$A$1,'IRP Inputs'!$EN248-1,'IRP Inputs'!N$14-1),"")</f>
        <v>0</v>
      </c>
      <c r="O248" s="43">
        <f ca="1">IF($EO248,OFFSET('Measure Summary'!$A$1,'IRP Inputs'!$EN248-1,'IRP Inputs'!O$14-1),"")</f>
        <v>0</v>
      </c>
      <c r="P248" s="43">
        <f ca="1">IF($EO248,OFFSET('Measure Summary'!$A$1,'IRP Inputs'!$EN248-1,'IRP Inputs'!P$14-1),"")</f>
        <v>0</v>
      </c>
      <c r="Q248" s="43">
        <f ca="1">IF($EO248,OFFSET('Measure Summary'!$A$1,'IRP Inputs'!$EN248-1,'IRP Inputs'!Q$14-1),"")</f>
        <v>0</v>
      </c>
      <c r="R248" s="43">
        <f ca="1">IF($EO248,OFFSET('Measure Summary'!$A$1,'IRP Inputs'!$EN248-1,'IRP Inputs'!R$14-1),"")</f>
        <v>0</v>
      </c>
      <c r="S248" s="43">
        <f ca="1">IF($EO248,OFFSET('Measure Summary'!$A$1,'IRP Inputs'!$EN248-1,'IRP Inputs'!S$14-1),"")</f>
        <v>0</v>
      </c>
      <c r="T248" s="43">
        <f ca="1">IF($EO248,OFFSET('Measure Summary'!$A$1,'IRP Inputs'!$EN248-1,'IRP Inputs'!T$14-1),"")</f>
        <v>0</v>
      </c>
      <c r="U248" s="43">
        <f ca="1">IF($EO248,OFFSET('Measure Summary'!$A$1,'IRP Inputs'!$EN248-1,'IRP Inputs'!U$14-1),"")</f>
        <v>0</v>
      </c>
      <c r="V248" s="43">
        <f ca="1">IF($EO248,OFFSET('Measure Summary'!$A$1,'IRP Inputs'!$EN248-1,'IRP Inputs'!V$14-1),"")</f>
        <v>0</v>
      </c>
      <c r="W248" s="43">
        <f ca="1">IF($EO248,OFFSET('Measure Summary'!$A$1,'IRP Inputs'!$EN248-1,'IRP Inputs'!W$14-1),"")</f>
        <v>0</v>
      </c>
      <c r="X248" s="43">
        <f ca="1">IF($EO248,OFFSET('Measure Summary'!$A$1,'IRP Inputs'!$EN248-1,'IRP Inputs'!X$14-1),"")</f>
        <v>0</v>
      </c>
      <c r="Y248" s="43">
        <f ca="1">IF($EO248,OFFSET('Measure Summary'!$A$1,'IRP Inputs'!$EN248-1,'IRP Inputs'!Y$14-1),"")</f>
        <v>0</v>
      </c>
      <c r="Z248" s="43">
        <f ca="1">IF($EO248,OFFSET('Measure Summary'!$A$1,'IRP Inputs'!$EN248-1,'IRP Inputs'!Z$14-1),"")</f>
        <v>0</v>
      </c>
      <c r="AA248" s="43">
        <f ca="1">IF($EO248,OFFSET('Measure Summary'!$A$1,'IRP Inputs'!$EN248-1,'IRP Inputs'!AA$14-1),"")</f>
        <v>0</v>
      </c>
      <c r="AB248" s="43">
        <f ca="1">IF($EO248,OFFSET('Measure Summary'!$A$1,'IRP Inputs'!$EN248-1,'IRP Inputs'!AB$14-1),"")</f>
        <v>0</v>
      </c>
      <c r="AC248" s="43">
        <f ca="1">IF($EO248,OFFSET('Measure Summary'!$A$1,'IRP Inputs'!$EN248-1,'IRP Inputs'!AC$14-1),"")</f>
        <v>0</v>
      </c>
      <c r="AD248" s="43">
        <f ca="1">IF($EO248,OFFSET('Measure Summary'!$A$1,'IRP Inputs'!$EN248-1,'IRP Inputs'!AD$14-1),"")</f>
        <v>0</v>
      </c>
      <c r="AE248" s="43">
        <f ca="1">IF($EO248,OFFSET('Measure Summary'!$A$1,'IRP Inputs'!$EN248-1,'IRP Inputs'!AE$14-1),"")</f>
        <v>0</v>
      </c>
      <c r="AF248" s="43">
        <f ca="1">IF($EO248,OFFSET('Measure Summary'!$A$1,'IRP Inputs'!$EN248-1,'IRP Inputs'!AF$14-1),"")</f>
        <v>0</v>
      </c>
      <c r="AG248" s="43">
        <f ca="1">IF($EO248,OFFSET('Measure Summary'!$A$1,'IRP Inputs'!$EN248-1,'IRP Inputs'!AG$14-1),"")</f>
        <v>0</v>
      </c>
      <c r="AH248" s="43">
        <f ca="1">IF($EO248,OFFSET('Measure Summary'!$A$1,'IRP Inputs'!$EN248-1,'IRP Inputs'!AH$14-1),"")</f>
        <v>0</v>
      </c>
      <c r="AI248" s="43">
        <f ca="1">IF($EO248,OFFSET('Measure Summary'!$A$1,'IRP Inputs'!$EN248-1,'IRP Inputs'!AI$14-1),"")</f>
        <v>0</v>
      </c>
      <c r="AJ248" s="43">
        <f ca="1">IF($EO248,OFFSET('Measure Summary'!$A$1,'IRP Inputs'!$EN248-1,'IRP Inputs'!AJ$14-1),"")</f>
        <v>0</v>
      </c>
      <c r="AK248" s="44">
        <f ca="1">IF($EO248,OFFSET('Measure Summary'!$A$1,'IRP Inputs'!$EN248-1,'IRP Inputs'!AK$14-1),"")</f>
        <v>0</v>
      </c>
      <c r="AL248" s="42">
        <f ca="1">IF($EO248,OFFSET('Measure Summary'!$A$1,'IRP Inputs'!$EN248-1,'IRP Inputs'!AL$14-1)*100,"")</f>
        <v>0</v>
      </c>
      <c r="AM248" s="43">
        <f ca="1">IF($EO248,OFFSET('Measure Summary'!$A$1,'IRP Inputs'!$EN248-1,'IRP Inputs'!AM$14-1)*100,"")</f>
        <v>0</v>
      </c>
      <c r="AN248" s="43">
        <f ca="1">IF($EO248,OFFSET('Measure Summary'!$A$1,'IRP Inputs'!$EN248-1,'IRP Inputs'!AN$14-1)*100,"")</f>
        <v>0</v>
      </c>
      <c r="AO248" s="43">
        <f ca="1">IF($EO248,OFFSET('Measure Summary'!$A$1,'IRP Inputs'!$EN248-1,'IRP Inputs'!AO$14-1)*100,"")</f>
        <v>0</v>
      </c>
      <c r="AP248" s="43">
        <f ca="1">IF($EO248,OFFSET('Measure Summary'!$A$1,'IRP Inputs'!$EN248-1,'IRP Inputs'!AP$14-1)*100,"")</f>
        <v>0</v>
      </c>
      <c r="AQ248" s="43">
        <f ca="1">IF($EO248,OFFSET('Measure Summary'!$A$1,'IRP Inputs'!$EN248-1,'IRP Inputs'!AQ$14-1)*100,"")</f>
        <v>0</v>
      </c>
      <c r="AR248" s="43">
        <f ca="1">IF($EO248,OFFSET('Measure Summary'!$A$1,'IRP Inputs'!$EN248-1,'IRP Inputs'!AR$14-1)*100,"")</f>
        <v>0</v>
      </c>
      <c r="AS248" s="43">
        <f ca="1">IF($EO248,OFFSET('Measure Summary'!$A$1,'IRP Inputs'!$EN248-1,'IRP Inputs'!AS$14-1)*100,"")</f>
        <v>0</v>
      </c>
      <c r="AT248" s="43">
        <f ca="1">IF($EO248,OFFSET('Measure Summary'!$A$1,'IRP Inputs'!$EN248-1,'IRP Inputs'!AT$14-1)*100,"")</f>
        <v>0</v>
      </c>
      <c r="AU248" s="43">
        <f ca="1">IF($EO248,OFFSET('Measure Summary'!$A$1,'IRP Inputs'!$EN248-1,'IRP Inputs'!AU$14-1)*100,"")</f>
        <v>0</v>
      </c>
      <c r="AV248" s="43">
        <f ca="1">IF($EO248,OFFSET('Measure Summary'!$A$1,'IRP Inputs'!$EN248-1,'IRP Inputs'!AV$14-1)*100,"")</f>
        <v>0</v>
      </c>
      <c r="AW248" s="43">
        <f ca="1">IF($EO248,OFFSET('Measure Summary'!$A$1,'IRP Inputs'!$EN248-1,'IRP Inputs'!AW$14-1)*100,"")</f>
        <v>0</v>
      </c>
      <c r="AX248" s="43">
        <f ca="1">IF($EO248,OFFSET('Measure Summary'!$A$1,'IRP Inputs'!$EN248-1,'IRP Inputs'!AX$14-1)*100,"")</f>
        <v>0</v>
      </c>
      <c r="AY248" s="43">
        <f ca="1">IF($EO248,OFFSET('Measure Summary'!$A$1,'IRP Inputs'!$EN248-1,'IRP Inputs'!AY$14-1)*100,"")</f>
        <v>0</v>
      </c>
      <c r="AZ248" s="43">
        <f ca="1">IF($EO248,OFFSET('Measure Summary'!$A$1,'IRP Inputs'!$EN248-1,'IRP Inputs'!AZ$14-1)*100,"")</f>
        <v>0</v>
      </c>
      <c r="BA248" s="43">
        <f ca="1">IF($EO248,OFFSET('Measure Summary'!$A$1,'IRP Inputs'!$EN248-1,'IRP Inputs'!BA$14-1)*100,"")</f>
        <v>0</v>
      </c>
      <c r="BB248" s="43">
        <f ca="1">IF($EO248,OFFSET('Measure Summary'!$A$1,'IRP Inputs'!$EN248-1,'IRP Inputs'!BB$14-1)*100,"")</f>
        <v>0</v>
      </c>
      <c r="BC248" s="43">
        <f ca="1">IF($EO248,OFFSET('Measure Summary'!$A$1,'IRP Inputs'!$EN248-1,'IRP Inputs'!BC$14-1)*100,"")</f>
        <v>0</v>
      </c>
      <c r="BD248" s="43">
        <f ca="1">IF($EO248,OFFSET('Measure Summary'!$A$1,'IRP Inputs'!$EN248-1,'IRP Inputs'!BD$14-1)*100,"")</f>
        <v>0</v>
      </c>
      <c r="BE248" s="43">
        <f ca="1">IF($EO248,OFFSET('Measure Summary'!$A$1,'IRP Inputs'!$EN248-1,'IRP Inputs'!BE$14-1)*100,"")</f>
        <v>0</v>
      </c>
      <c r="BF248" s="43">
        <f ca="1">IF($EO248,OFFSET('Measure Summary'!$A$1,'IRP Inputs'!$EN248-1,'IRP Inputs'!BF$14-1)*100,"")</f>
        <v>0</v>
      </c>
      <c r="BG248" s="43">
        <f ca="1">IF($EO248,OFFSET('Measure Summary'!$A$1,'IRP Inputs'!$EN248-1,'IRP Inputs'!BG$14-1)*100,"")</f>
        <v>0</v>
      </c>
      <c r="BH248" s="43">
        <f ca="1">IF($EO248,OFFSET('Measure Summary'!$A$1,'IRP Inputs'!$EN248-1,'IRP Inputs'!BH$14-1)*100,"")</f>
        <v>0</v>
      </c>
      <c r="BI248" s="43">
        <f ca="1">IF($EO248,OFFSET('Measure Summary'!$A$1,'IRP Inputs'!$EN248-1,'IRP Inputs'!BI$14-1)*100,"")</f>
        <v>0</v>
      </c>
      <c r="BJ248" s="44">
        <f ca="1">IF($EO248,OFFSET('Measure Summary'!$A$1,'IRP Inputs'!$EN248-1,'IRP Inputs'!BJ$14-1)*100,"")</f>
        <v>0</v>
      </c>
      <c r="BK248" s="42">
        <f ca="1">IF($EO248,OFFSET('Measure Summary'!$A$1,'IRP Inputs'!$EN248-1,'IRP Inputs'!BK$14-1)*100,"")</f>
        <v>0</v>
      </c>
      <c r="BL248" s="43">
        <f ca="1">IF($EO248,OFFSET('Measure Summary'!$A$1,'IRP Inputs'!$EN248-1,'IRP Inputs'!BL$14-1)*100,"")</f>
        <v>0</v>
      </c>
      <c r="BM248" s="43">
        <f ca="1">IF($EO248,OFFSET('Measure Summary'!$A$1,'IRP Inputs'!$EN248-1,'IRP Inputs'!BM$14-1)*100,"")</f>
        <v>0</v>
      </c>
      <c r="BN248" s="43">
        <f ca="1">IF($EO248,OFFSET('Measure Summary'!$A$1,'IRP Inputs'!$EN248-1,'IRP Inputs'!BN$14-1)*100,"")</f>
        <v>0</v>
      </c>
      <c r="BO248" s="43">
        <f ca="1">IF($EO248,OFFSET('Measure Summary'!$A$1,'IRP Inputs'!$EN248-1,'IRP Inputs'!BO$14-1)*100,"")</f>
        <v>0</v>
      </c>
      <c r="BP248" s="43">
        <f ca="1">IF($EO248,OFFSET('Measure Summary'!$A$1,'IRP Inputs'!$EN248-1,'IRP Inputs'!BP$14-1)*100,"")</f>
        <v>0</v>
      </c>
      <c r="BQ248" s="43">
        <f ca="1">IF($EO248,OFFSET('Measure Summary'!$A$1,'IRP Inputs'!$EN248-1,'IRP Inputs'!BQ$14-1)*100,"")</f>
        <v>0</v>
      </c>
      <c r="BR248" s="43">
        <f ca="1">IF($EO248,OFFSET('Measure Summary'!$A$1,'IRP Inputs'!$EN248-1,'IRP Inputs'!BR$14-1)*100,"")</f>
        <v>0</v>
      </c>
      <c r="BS248" s="43">
        <f ca="1">IF($EO248,OFFSET('Measure Summary'!$A$1,'IRP Inputs'!$EN248-1,'IRP Inputs'!BS$14-1)*100,"")</f>
        <v>0</v>
      </c>
      <c r="BT248" s="43">
        <f ca="1">IF($EO248,OFFSET('Measure Summary'!$A$1,'IRP Inputs'!$EN248-1,'IRP Inputs'!BT$14-1)*100,"")</f>
        <v>0</v>
      </c>
      <c r="BU248" s="43">
        <f ca="1">IF($EO248,OFFSET('Measure Summary'!$A$1,'IRP Inputs'!$EN248-1,'IRP Inputs'!BU$14-1)*100,"")</f>
        <v>0</v>
      </c>
      <c r="BV248" s="43">
        <f ca="1">IF($EO248,OFFSET('Measure Summary'!$A$1,'IRP Inputs'!$EN248-1,'IRP Inputs'!BV$14-1)*100,"")</f>
        <v>0</v>
      </c>
      <c r="BW248" s="43">
        <f ca="1">IF($EO248,OFFSET('Measure Summary'!$A$1,'IRP Inputs'!$EN248-1,'IRP Inputs'!BW$14-1)*100,"")</f>
        <v>0</v>
      </c>
      <c r="BX248" s="43">
        <f ca="1">IF($EO248,OFFSET('Measure Summary'!$A$1,'IRP Inputs'!$EN248-1,'IRP Inputs'!BX$14-1)*100,"")</f>
        <v>0</v>
      </c>
      <c r="BY248" s="43">
        <f ca="1">IF($EO248,OFFSET('Measure Summary'!$A$1,'IRP Inputs'!$EN248-1,'IRP Inputs'!BY$14-1)*100,"")</f>
        <v>0</v>
      </c>
      <c r="BZ248" s="43">
        <f ca="1">IF($EO248,OFFSET('Measure Summary'!$A$1,'IRP Inputs'!$EN248-1,'IRP Inputs'!BZ$14-1)*100,"")</f>
        <v>0</v>
      </c>
      <c r="CA248" s="43">
        <f ca="1">IF($EO248,OFFSET('Measure Summary'!$A$1,'IRP Inputs'!$EN248-1,'IRP Inputs'!CA$14-1)*100,"")</f>
        <v>0</v>
      </c>
      <c r="CB248" s="43">
        <f ca="1">IF($EO248,OFFSET('Measure Summary'!$A$1,'IRP Inputs'!$EN248-1,'IRP Inputs'!CB$14-1)*100,"")</f>
        <v>0</v>
      </c>
      <c r="CC248" s="43">
        <f ca="1">IF($EO248,OFFSET('Measure Summary'!$A$1,'IRP Inputs'!$EN248-1,'IRP Inputs'!CC$14-1)*100,"")</f>
        <v>0</v>
      </c>
      <c r="CD248" s="43">
        <f ca="1">IF($EO248,OFFSET('Measure Summary'!$A$1,'IRP Inputs'!$EN248-1,'IRP Inputs'!CD$14-1)*100,"")</f>
        <v>0</v>
      </c>
      <c r="CE248" s="43">
        <f ca="1">IF($EO248,OFFSET('Measure Summary'!$A$1,'IRP Inputs'!$EN248-1,'IRP Inputs'!CE$14-1)*100,"")</f>
        <v>0</v>
      </c>
      <c r="CF248" s="43">
        <f ca="1">IF($EO248,OFFSET('Measure Summary'!$A$1,'IRP Inputs'!$EN248-1,'IRP Inputs'!CF$14-1)*100,"")</f>
        <v>0</v>
      </c>
      <c r="CG248" s="43">
        <f ca="1">IF($EO248,OFFSET('Measure Summary'!$A$1,'IRP Inputs'!$EN248-1,'IRP Inputs'!CG$14-1)*100,"")</f>
        <v>0</v>
      </c>
      <c r="CH248" s="43">
        <f ca="1">IF($EO248,OFFSET('Measure Summary'!$A$1,'IRP Inputs'!$EN248-1,'IRP Inputs'!CH$14-1)*100,"")</f>
        <v>0</v>
      </c>
      <c r="CI248" s="44">
        <f ca="1">IF($EO248,OFFSET('Measure Summary'!$A$1,'IRP Inputs'!$EN248-1,'IRP Inputs'!CI$14-1)*100,"")</f>
        <v>0</v>
      </c>
      <c r="CJ248" s="45">
        <f ca="1">IF($EO248,OFFSET('Measure Summary'!$A$1,'IRP Inputs'!$EN248-1,IF($C248="WA",CJ$17,CJ$16)-1)/100,"")</f>
        <v>21.318662485682886</v>
      </c>
      <c r="CK248" s="46">
        <f ca="1">IF($EO248,OFFSET('Measure Summary'!$A$1,'IRP Inputs'!$EN248-1,IF($C248="WA",CK$17,CK$16)-1)/100,"")</f>
        <v>21.58160485364197</v>
      </c>
      <c r="CL248" s="46">
        <f ca="1">IF($EO248,OFFSET('Measure Summary'!$A$1,'IRP Inputs'!$EN248-1,IF($C248="WA",CL$17,CL$16)-1)/100,"")</f>
        <v>21.859465802269842</v>
      </c>
      <c r="CM248" s="46">
        <f ca="1">IF($EO248,OFFSET('Measure Summary'!$A$1,'IRP Inputs'!$EN248-1,IF($C248="WA",CM$17,CM$16)-1)/100,"")</f>
        <v>22.144788060260598</v>
      </c>
      <c r="CN248" s="46">
        <f ca="1">IF($EO248,OFFSET('Measure Summary'!$A$1,'IRP Inputs'!$EN248-1,IF($C248="WA",CN$17,CN$16)-1)/100,"")</f>
        <v>22.430956346607214</v>
      </c>
      <c r="CO248" s="46">
        <f ca="1">IF($EO248,OFFSET('Measure Summary'!$A$1,'IRP Inputs'!$EN248-1,IF($C248="WA",CO$17,CO$16)-1)/100,"")</f>
        <v>22.711249974011047</v>
      </c>
      <c r="CP248" s="46">
        <f ca="1">IF($EO248,OFFSET('Measure Summary'!$A$1,'IRP Inputs'!$EN248-1,IF($C248="WA",CP$17,CP$16)-1)/100,"")</f>
        <v>22.979299017559565</v>
      </c>
      <c r="CQ248" s="46">
        <f ca="1">IF($EO248,OFFSET('Measure Summary'!$A$1,'IRP Inputs'!$EN248-1,IF($C248="WA",CQ$17,CQ$16)-1)/100,"")</f>
        <v>23.229036053285903</v>
      </c>
      <c r="CR248" s="46">
        <f ca="1">IF($EO248,OFFSET('Measure Summary'!$A$1,'IRP Inputs'!$EN248-1,IF($C248="WA",CR$17,CR$16)-1)/100,"")</f>
        <v>23.454732382685226</v>
      </c>
      <c r="CS248" s="46">
        <f ca="1">IF($EO248,OFFSET('Measure Summary'!$A$1,'IRP Inputs'!$EN248-1,IF($C248="WA",CS$17,CS$16)-1)/100,"")</f>
        <v>23.651056276948854</v>
      </c>
      <c r="CT248" s="46">
        <f ca="1">IF($EO248,OFFSET('Measure Summary'!$A$1,'IRP Inputs'!$EN248-1,IF($C248="WA",CT$17,CT$16)-1)/100,"")</f>
        <v>23.821715572192993</v>
      </c>
      <c r="CU248" s="46">
        <f ca="1">IF($EO248,OFFSET('Measure Summary'!$A$1,'IRP Inputs'!$EN248-1,IF($C248="WA",CU$17,CU$16)-1)/100,"")</f>
        <v>23.969783629520094</v>
      </c>
      <c r="CV248" s="46">
        <f ca="1">IF($EO248,OFFSET('Measure Summary'!$A$1,'IRP Inputs'!$EN248-1,IF($C248="WA",CV$17,CV$16)-1)/100,"")</f>
        <v>24.098073549674528</v>
      </c>
      <c r="CW248" s="46">
        <f ca="1">IF($EO248,OFFSET('Measure Summary'!$A$1,'IRP Inputs'!$EN248-1,IF($C248="WA",CW$17,CW$16)-1)/100,"")</f>
        <v>24.209086427847996</v>
      </c>
      <c r="CX248" s="46">
        <f ca="1">IF($EO248,OFFSET('Measure Summary'!$A$1,'IRP Inputs'!$EN248-1,IF($C248="WA",CX$17,CX$16)-1)/100,"")</f>
        <v>24.305067314563914</v>
      </c>
      <c r="CY248" s="46">
        <f ca="1">IF($EO248,OFFSET('Measure Summary'!$A$1,'IRP Inputs'!$EN248-1,IF($C248="WA",CY$17,CY$16)-1)/100,"")</f>
        <v>24.387944456266215</v>
      </c>
      <c r="CZ248" s="46">
        <f ca="1">IF($EO248,OFFSET('Measure Summary'!$A$1,'IRP Inputs'!$EN248-1,IF($C248="WA",CZ$17,CZ$16)-1)/100,"")</f>
        <v>24.459433178583023</v>
      </c>
      <c r="DA248" s="46">
        <f ca="1">IF($EO248,OFFSET('Measure Summary'!$A$1,'IRP Inputs'!$EN248-1,IF($C248="WA",DA$17,DA$16)-1)/100,"")</f>
        <v>24.520496732923345</v>
      </c>
      <c r="DB248" s="46">
        <f ca="1">IF($EO248,OFFSET('Measure Summary'!$A$1,'IRP Inputs'!$EN248-1,IF($C248="WA",DB$17,DB$16)-1)/100,"")</f>
        <v>24.573235458493713</v>
      </c>
      <c r="DC248" s="46">
        <f ca="1">IF($EO248,OFFSET('Measure Summary'!$A$1,'IRP Inputs'!$EN248-1,IF($C248="WA",DC$17,DC$16)-1)/100,"")</f>
        <v>24.618806807318283</v>
      </c>
      <c r="DD248" s="46">
        <f ca="1">IF($EO248,OFFSET('Measure Summary'!$A$1,'IRP Inputs'!$EN248-1,IF($C248="WA",DD$17,DD$16)-1)/100,"")</f>
        <v>24.658111469137953</v>
      </c>
      <c r="DE248" s="46">
        <f ca="1">IF($EO248,OFFSET('Measure Summary'!$A$1,'IRP Inputs'!$EN248-1,IF($C248="WA",DE$17,DE$16)-1)/100,"")</f>
        <v>24.692023331929018</v>
      </c>
      <c r="DF248" s="46">
        <f ca="1">IF($EO248,OFFSET('Measure Summary'!$A$1,'IRP Inputs'!$EN248-1,IF($C248="WA",DF$17,DF$16)-1)/100,"")</f>
        <v>24.721144522311782</v>
      </c>
      <c r="DG248" s="46">
        <f ca="1">IF($EO248,OFFSET('Measure Summary'!$A$1,'IRP Inputs'!$EN248-1,IF($C248="WA",DG$17,DG$16)-1)/100,"")</f>
        <v>24.746160269349676</v>
      </c>
      <c r="DH248" s="47">
        <f ca="1">IF($EO248,OFFSET('Measure Summary'!$A$1,'IRP Inputs'!$EN248-1,IF($C248="WA",DH$17,DH$16)-1)/100,"")</f>
        <v>24.767642668753048</v>
      </c>
      <c r="DJ248" s="48">
        <f ca="1">IF($EO248,OFFSET('Measure Summary'!$A$1,'IRP Inputs'!$EN248-1,'IRP Inputs'!DJ$14-1),"")*K248</f>
        <v>41.946443668461569</v>
      </c>
      <c r="DK248" s="49">
        <f t="shared" ca="1" si="128"/>
        <v>13.003397537223087</v>
      </c>
      <c r="DL248" s="48">
        <f t="shared" ca="1" si="136"/>
        <v>0</v>
      </c>
      <c r="DM248" s="50">
        <f t="shared" ca="1" si="136"/>
        <v>0</v>
      </c>
      <c r="DN248" s="50">
        <f t="shared" ca="1" si="136"/>
        <v>0</v>
      </c>
      <c r="DO248" s="50">
        <f t="shared" ca="1" si="136"/>
        <v>0</v>
      </c>
      <c r="DP248" s="50">
        <f t="shared" ca="1" si="136"/>
        <v>0</v>
      </c>
      <c r="DQ248" s="50">
        <f t="shared" ca="1" si="136"/>
        <v>0</v>
      </c>
      <c r="DR248" s="50">
        <f t="shared" ca="1" si="136"/>
        <v>0</v>
      </c>
      <c r="DS248" s="50">
        <f t="shared" ca="1" si="136"/>
        <v>0</v>
      </c>
      <c r="DT248" s="50">
        <f t="shared" ca="1" si="136"/>
        <v>0</v>
      </c>
      <c r="DU248" s="50">
        <f t="shared" ca="1" si="136"/>
        <v>0</v>
      </c>
      <c r="DV248" s="50">
        <f t="shared" ca="1" si="137"/>
        <v>0</v>
      </c>
      <c r="DW248" s="50">
        <f t="shared" ca="1" si="137"/>
        <v>0</v>
      </c>
      <c r="DX248" s="50">
        <f t="shared" ca="1" si="137"/>
        <v>0</v>
      </c>
      <c r="DY248" s="50">
        <f t="shared" ca="1" si="137"/>
        <v>0</v>
      </c>
      <c r="DZ248" s="50">
        <f t="shared" ca="1" si="137"/>
        <v>0</v>
      </c>
      <c r="EA248" s="50">
        <f t="shared" ca="1" si="137"/>
        <v>0</v>
      </c>
      <c r="EB248" s="50">
        <f t="shared" ca="1" si="137"/>
        <v>0</v>
      </c>
      <c r="EC248" s="50">
        <f t="shared" ca="1" si="137"/>
        <v>0</v>
      </c>
      <c r="ED248" s="50">
        <f t="shared" ca="1" si="137"/>
        <v>0</v>
      </c>
      <c r="EE248" s="50">
        <f t="shared" ca="1" si="137"/>
        <v>0</v>
      </c>
      <c r="EF248" s="50">
        <f t="shared" ref="EF248:EJ263" ca="1" si="138">IF($EO248,SUM($DJ248:$DK248)*INDEX($M248:$AK248,1,MATCH(EF$23,$M$23:$AK$23,0))/1000000,"")</f>
        <v>0</v>
      </c>
      <c r="EG248" s="50">
        <f t="shared" ca="1" si="138"/>
        <v>0</v>
      </c>
      <c r="EH248" s="50">
        <f t="shared" ca="1" si="138"/>
        <v>0</v>
      </c>
      <c r="EI248" s="50">
        <f t="shared" ca="1" si="138"/>
        <v>0</v>
      </c>
      <c r="EJ248" s="49">
        <f t="shared" ca="1" si="138"/>
        <v>0</v>
      </c>
      <c r="EM248">
        <f t="shared" si="130"/>
        <v>225</v>
      </c>
      <c r="EN248">
        <f>MATCH(EM248,'Measure Summary'!$VY:$VY,0)</f>
        <v>229</v>
      </c>
      <c r="EO248" t="b">
        <f t="shared" si="129"/>
        <v>1</v>
      </c>
    </row>
    <row r="249" spans="1:145">
      <c r="A249" s="40" t="str">
        <f ca="1">IF($EO249,OFFSET('Measure Summary'!$A$1,'IRP Inputs'!$EN249-1,'IRP Inputs'!A$14-1),"")</f>
        <v>OR_Residential_LI - Single Family_Existing_Space Heating_Natural Gas_Furnace</v>
      </c>
      <c r="B249" t="str">
        <f ca="1">IF($EO249,OFFSET('Measure Summary'!$A$1,'IRP Inputs'!$EN249-1,'IRP Inputs'!B$14-1),"")</f>
        <v>Lost Opportunity</v>
      </c>
      <c r="C249" t="str">
        <f ca="1">IF($EO249,OFFSET('Measure Summary'!$A$1,'IRP Inputs'!$EN249-1,'IRP Inputs'!C$14-1),"")</f>
        <v>OR</v>
      </c>
      <c r="D249" t="str">
        <f ca="1">IF($EO249,OFFSET('Measure Summary'!$A$1,'IRP Inputs'!$EN249-1,'IRP Inputs'!D$14-1),"")</f>
        <v>Residential</v>
      </c>
      <c r="E249" t="str">
        <f ca="1">IF($EO249,OFFSET('Measure Summary'!$A$1,'IRP Inputs'!$EN249-1,'IRP Inputs'!E$14-1),"")</f>
        <v>LI - Multi-Family</v>
      </c>
      <c r="F249" t="str">
        <f ca="1">IF($EO249,OFFSET('Measure Summary'!$A$1,'IRP Inputs'!$EN249-1,'IRP Inputs'!F$14-1),"")</f>
        <v>Existing</v>
      </c>
      <c r="G249" t="str">
        <f ca="1">IF($EO249,OFFSET('Measure Summary'!$A$1,'IRP Inputs'!$EN249-1,'IRP Inputs'!G$14-1),"")</f>
        <v>Water Heating</v>
      </c>
      <c r="H249" t="str">
        <f ca="1">IF($EO249,OFFSET('Measure Summary'!$A$1,'IRP Inputs'!$EN249-1,'IRP Inputs'!H$14-1),"")</f>
        <v>Water Heater - Solar System</v>
      </c>
      <c r="I249" t="str">
        <f ca="1">IF($EO249,OFFSET('Measure Summary'!$A$1,'IRP Inputs'!$EN249-1,'IRP Inputs'!I$14-1),"")</f>
        <v>ORM178</v>
      </c>
      <c r="J249" s="1" t="str">
        <f ca="1">IF($EO249,OFFSET('Measure Summary'!$A$1,'IRP Inputs'!$EN249-1,'IRP Inputs'!J$14-1),"")</f>
        <v>Installed</v>
      </c>
      <c r="K249" s="41">
        <f ca="1">IF($EO249,OFFSET('Measure Summary'!$A$1,'IRP Inputs'!$EN249-1,'IRP Inputs'!K$14-1),"")</f>
        <v>7455.26</v>
      </c>
      <c r="L249" s="1">
        <f ca="1">IF($EO249,OFFSET('Measure Summary'!$A$1,'IRP Inputs'!$EN249-1,'IRP Inputs'!L$14-1),"")</f>
        <v>30</v>
      </c>
      <c r="M249" s="42">
        <f ca="1">IF($EO249,OFFSET('Measure Summary'!$A$1,'IRP Inputs'!$EN249-1,'IRP Inputs'!M$14-1),"")</f>
        <v>0</v>
      </c>
      <c r="N249" s="43">
        <f ca="1">IF($EO249,OFFSET('Measure Summary'!$A$1,'IRP Inputs'!$EN249-1,'IRP Inputs'!N$14-1),"")</f>
        <v>0</v>
      </c>
      <c r="O249" s="43">
        <f ca="1">IF($EO249,OFFSET('Measure Summary'!$A$1,'IRP Inputs'!$EN249-1,'IRP Inputs'!O$14-1),"")</f>
        <v>0</v>
      </c>
      <c r="P249" s="43">
        <f ca="1">IF($EO249,OFFSET('Measure Summary'!$A$1,'IRP Inputs'!$EN249-1,'IRP Inputs'!P$14-1),"")</f>
        <v>0</v>
      </c>
      <c r="Q249" s="43">
        <f ca="1">IF($EO249,OFFSET('Measure Summary'!$A$1,'IRP Inputs'!$EN249-1,'IRP Inputs'!Q$14-1),"")</f>
        <v>0</v>
      </c>
      <c r="R249" s="43">
        <f ca="1">IF($EO249,OFFSET('Measure Summary'!$A$1,'IRP Inputs'!$EN249-1,'IRP Inputs'!R$14-1),"")</f>
        <v>0</v>
      </c>
      <c r="S249" s="43">
        <f ca="1">IF($EO249,OFFSET('Measure Summary'!$A$1,'IRP Inputs'!$EN249-1,'IRP Inputs'!S$14-1),"")</f>
        <v>0</v>
      </c>
      <c r="T249" s="43">
        <f ca="1">IF($EO249,OFFSET('Measure Summary'!$A$1,'IRP Inputs'!$EN249-1,'IRP Inputs'!T$14-1),"")</f>
        <v>0</v>
      </c>
      <c r="U249" s="43">
        <f ca="1">IF($EO249,OFFSET('Measure Summary'!$A$1,'IRP Inputs'!$EN249-1,'IRP Inputs'!U$14-1),"")</f>
        <v>0</v>
      </c>
      <c r="V249" s="43">
        <f ca="1">IF($EO249,OFFSET('Measure Summary'!$A$1,'IRP Inputs'!$EN249-1,'IRP Inputs'!V$14-1),"")</f>
        <v>0</v>
      </c>
      <c r="W249" s="43">
        <f ca="1">IF($EO249,OFFSET('Measure Summary'!$A$1,'IRP Inputs'!$EN249-1,'IRP Inputs'!W$14-1),"")</f>
        <v>0</v>
      </c>
      <c r="X249" s="43">
        <f ca="1">IF($EO249,OFFSET('Measure Summary'!$A$1,'IRP Inputs'!$EN249-1,'IRP Inputs'!X$14-1),"")</f>
        <v>0</v>
      </c>
      <c r="Y249" s="43">
        <f ca="1">IF($EO249,OFFSET('Measure Summary'!$A$1,'IRP Inputs'!$EN249-1,'IRP Inputs'!Y$14-1),"")</f>
        <v>0</v>
      </c>
      <c r="Z249" s="43">
        <f ca="1">IF($EO249,OFFSET('Measure Summary'!$A$1,'IRP Inputs'!$EN249-1,'IRP Inputs'!Z$14-1),"")</f>
        <v>0</v>
      </c>
      <c r="AA249" s="43">
        <f ca="1">IF($EO249,OFFSET('Measure Summary'!$A$1,'IRP Inputs'!$EN249-1,'IRP Inputs'!AA$14-1),"")</f>
        <v>0</v>
      </c>
      <c r="AB249" s="43">
        <f ca="1">IF($EO249,OFFSET('Measure Summary'!$A$1,'IRP Inputs'!$EN249-1,'IRP Inputs'!AB$14-1),"")</f>
        <v>0</v>
      </c>
      <c r="AC249" s="43">
        <f ca="1">IF($EO249,OFFSET('Measure Summary'!$A$1,'IRP Inputs'!$EN249-1,'IRP Inputs'!AC$14-1),"")</f>
        <v>0</v>
      </c>
      <c r="AD249" s="43">
        <f ca="1">IF($EO249,OFFSET('Measure Summary'!$A$1,'IRP Inputs'!$EN249-1,'IRP Inputs'!AD$14-1),"")</f>
        <v>0</v>
      </c>
      <c r="AE249" s="43">
        <f ca="1">IF($EO249,OFFSET('Measure Summary'!$A$1,'IRP Inputs'!$EN249-1,'IRP Inputs'!AE$14-1),"")</f>
        <v>0</v>
      </c>
      <c r="AF249" s="43">
        <f ca="1">IF($EO249,OFFSET('Measure Summary'!$A$1,'IRP Inputs'!$EN249-1,'IRP Inputs'!AF$14-1),"")</f>
        <v>0</v>
      </c>
      <c r="AG249" s="43">
        <f ca="1">IF($EO249,OFFSET('Measure Summary'!$A$1,'IRP Inputs'!$EN249-1,'IRP Inputs'!AG$14-1),"")</f>
        <v>0</v>
      </c>
      <c r="AH249" s="43">
        <f ca="1">IF($EO249,OFFSET('Measure Summary'!$A$1,'IRP Inputs'!$EN249-1,'IRP Inputs'!AH$14-1),"")</f>
        <v>0</v>
      </c>
      <c r="AI249" s="43">
        <f ca="1">IF($EO249,OFFSET('Measure Summary'!$A$1,'IRP Inputs'!$EN249-1,'IRP Inputs'!AI$14-1),"")</f>
        <v>0</v>
      </c>
      <c r="AJ249" s="43">
        <f ca="1">IF($EO249,OFFSET('Measure Summary'!$A$1,'IRP Inputs'!$EN249-1,'IRP Inputs'!AJ$14-1),"")</f>
        <v>0</v>
      </c>
      <c r="AK249" s="44">
        <f ca="1">IF($EO249,OFFSET('Measure Summary'!$A$1,'IRP Inputs'!$EN249-1,'IRP Inputs'!AK$14-1),"")</f>
        <v>0</v>
      </c>
      <c r="AL249" s="42">
        <f ca="1">IF($EO249,OFFSET('Measure Summary'!$A$1,'IRP Inputs'!$EN249-1,'IRP Inputs'!AL$14-1)*100,"")</f>
        <v>0</v>
      </c>
      <c r="AM249" s="43">
        <f ca="1">IF($EO249,OFFSET('Measure Summary'!$A$1,'IRP Inputs'!$EN249-1,'IRP Inputs'!AM$14-1)*100,"")</f>
        <v>0</v>
      </c>
      <c r="AN249" s="43">
        <f ca="1">IF($EO249,OFFSET('Measure Summary'!$A$1,'IRP Inputs'!$EN249-1,'IRP Inputs'!AN$14-1)*100,"")</f>
        <v>0</v>
      </c>
      <c r="AO249" s="43">
        <f ca="1">IF($EO249,OFFSET('Measure Summary'!$A$1,'IRP Inputs'!$EN249-1,'IRP Inputs'!AO$14-1)*100,"")</f>
        <v>0</v>
      </c>
      <c r="AP249" s="43">
        <f ca="1">IF($EO249,OFFSET('Measure Summary'!$A$1,'IRP Inputs'!$EN249-1,'IRP Inputs'!AP$14-1)*100,"")</f>
        <v>0</v>
      </c>
      <c r="AQ249" s="43">
        <f ca="1">IF($EO249,OFFSET('Measure Summary'!$A$1,'IRP Inputs'!$EN249-1,'IRP Inputs'!AQ$14-1)*100,"")</f>
        <v>0</v>
      </c>
      <c r="AR249" s="43">
        <f ca="1">IF($EO249,OFFSET('Measure Summary'!$A$1,'IRP Inputs'!$EN249-1,'IRP Inputs'!AR$14-1)*100,"")</f>
        <v>0</v>
      </c>
      <c r="AS249" s="43">
        <f ca="1">IF($EO249,OFFSET('Measure Summary'!$A$1,'IRP Inputs'!$EN249-1,'IRP Inputs'!AS$14-1)*100,"")</f>
        <v>0</v>
      </c>
      <c r="AT249" s="43">
        <f ca="1">IF($EO249,OFFSET('Measure Summary'!$A$1,'IRP Inputs'!$EN249-1,'IRP Inputs'!AT$14-1)*100,"")</f>
        <v>0</v>
      </c>
      <c r="AU249" s="43">
        <f ca="1">IF($EO249,OFFSET('Measure Summary'!$A$1,'IRP Inputs'!$EN249-1,'IRP Inputs'!AU$14-1)*100,"")</f>
        <v>0</v>
      </c>
      <c r="AV249" s="43">
        <f ca="1">IF($EO249,OFFSET('Measure Summary'!$A$1,'IRP Inputs'!$EN249-1,'IRP Inputs'!AV$14-1)*100,"")</f>
        <v>0</v>
      </c>
      <c r="AW249" s="43">
        <f ca="1">IF($EO249,OFFSET('Measure Summary'!$A$1,'IRP Inputs'!$EN249-1,'IRP Inputs'!AW$14-1)*100,"")</f>
        <v>0</v>
      </c>
      <c r="AX249" s="43">
        <f ca="1">IF($EO249,OFFSET('Measure Summary'!$A$1,'IRP Inputs'!$EN249-1,'IRP Inputs'!AX$14-1)*100,"")</f>
        <v>0</v>
      </c>
      <c r="AY249" s="43">
        <f ca="1">IF($EO249,OFFSET('Measure Summary'!$A$1,'IRP Inputs'!$EN249-1,'IRP Inputs'!AY$14-1)*100,"")</f>
        <v>0</v>
      </c>
      <c r="AZ249" s="43">
        <f ca="1">IF($EO249,OFFSET('Measure Summary'!$A$1,'IRP Inputs'!$EN249-1,'IRP Inputs'!AZ$14-1)*100,"")</f>
        <v>0</v>
      </c>
      <c r="BA249" s="43">
        <f ca="1">IF($EO249,OFFSET('Measure Summary'!$A$1,'IRP Inputs'!$EN249-1,'IRP Inputs'!BA$14-1)*100,"")</f>
        <v>0</v>
      </c>
      <c r="BB249" s="43">
        <f ca="1">IF($EO249,OFFSET('Measure Summary'!$A$1,'IRP Inputs'!$EN249-1,'IRP Inputs'!BB$14-1)*100,"")</f>
        <v>0</v>
      </c>
      <c r="BC249" s="43">
        <f ca="1">IF($EO249,OFFSET('Measure Summary'!$A$1,'IRP Inputs'!$EN249-1,'IRP Inputs'!BC$14-1)*100,"")</f>
        <v>0</v>
      </c>
      <c r="BD249" s="43">
        <f ca="1">IF($EO249,OFFSET('Measure Summary'!$A$1,'IRP Inputs'!$EN249-1,'IRP Inputs'!BD$14-1)*100,"")</f>
        <v>0</v>
      </c>
      <c r="BE249" s="43">
        <f ca="1">IF($EO249,OFFSET('Measure Summary'!$A$1,'IRP Inputs'!$EN249-1,'IRP Inputs'!BE$14-1)*100,"")</f>
        <v>0</v>
      </c>
      <c r="BF249" s="43">
        <f ca="1">IF($EO249,OFFSET('Measure Summary'!$A$1,'IRP Inputs'!$EN249-1,'IRP Inputs'!BF$14-1)*100,"")</f>
        <v>0</v>
      </c>
      <c r="BG249" s="43">
        <f ca="1">IF($EO249,OFFSET('Measure Summary'!$A$1,'IRP Inputs'!$EN249-1,'IRP Inputs'!BG$14-1)*100,"")</f>
        <v>0</v>
      </c>
      <c r="BH249" s="43">
        <f ca="1">IF($EO249,OFFSET('Measure Summary'!$A$1,'IRP Inputs'!$EN249-1,'IRP Inputs'!BH$14-1)*100,"")</f>
        <v>0</v>
      </c>
      <c r="BI249" s="43">
        <f ca="1">IF($EO249,OFFSET('Measure Summary'!$A$1,'IRP Inputs'!$EN249-1,'IRP Inputs'!BI$14-1)*100,"")</f>
        <v>0</v>
      </c>
      <c r="BJ249" s="44">
        <f ca="1">IF($EO249,OFFSET('Measure Summary'!$A$1,'IRP Inputs'!$EN249-1,'IRP Inputs'!BJ$14-1)*100,"")</f>
        <v>0</v>
      </c>
      <c r="BK249" s="42">
        <f ca="1">IF($EO249,OFFSET('Measure Summary'!$A$1,'IRP Inputs'!$EN249-1,'IRP Inputs'!BK$14-1)*100,"")</f>
        <v>0</v>
      </c>
      <c r="BL249" s="43">
        <f ca="1">IF($EO249,OFFSET('Measure Summary'!$A$1,'IRP Inputs'!$EN249-1,'IRP Inputs'!BL$14-1)*100,"")</f>
        <v>0</v>
      </c>
      <c r="BM249" s="43">
        <f ca="1">IF($EO249,OFFSET('Measure Summary'!$A$1,'IRP Inputs'!$EN249-1,'IRP Inputs'!BM$14-1)*100,"")</f>
        <v>0</v>
      </c>
      <c r="BN249" s="43">
        <f ca="1">IF($EO249,OFFSET('Measure Summary'!$A$1,'IRP Inputs'!$EN249-1,'IRP Inputs'!BN$14-1)*100,"")</f>
        <v>0</v>
      </c>
      <c r="BO249" s="43">
        <f ca="1">IF($EO249,OFFSET('Measure Summary'!$A$1,'IRP Inputs'!$EN249-1,'IRP Inputs'!BO$14-1)*100,"")</f>
        <v>0</v>
      </c>
      <c r="BP249" s="43">
        <f ca="1">IF($EO249,OFFSET('Measure Summary'!$A$1,'IRP Inputs'!$EN249-1,'IRP Inputs'!BP$14-1)*100,"")</f>
        <v>0</v>
      </c>
      <c r="BQ249" s="43">
        <f ca="1">IF($EO249,OFFSET('Measure Summary'!$A$1,'IRP Inputs'!$EN249-1,'IRP Inputs'!BQ$14-1)*100,"")</f>
        <v>0</v>
      </c>
      <c r="BR249" s="43">
        <f ca="1">IF($EO249,OFFSET('Measure Summary'!$A$1,'IRP Inputs'!$EN249-1,'IRP Inputs'!BR$14-1)*100,"")</f>
        <v>0</v>
      </c>
      <c r="BS249" s="43">
        <f ca="1">IF($EO249,OFFSET('Measure Summary'!$A$1,'IRP Inputs'!$EN249-1,'IRP Inputs'!BS$14-1)*100,"")</f>
        <v>0</v>
      </c>
      <c r="BT249" s="43">
        <f ca="1">IF($EO249,OFFSET('Measure Summary'!$A$1,'IRP Inputs'!$EN249-1,'IRP Inputs'!BT$14-1)*100,"")</f>
        <v>0</v>
      </c>
      <c r="BU249" s="43">
        <f ca="1">IF($EO249,OFFSET('Measure Summary'!$A$1,'IRP Inputs'!$EN249-1,'IRP Inputs'!BU$14-1)*100,"")</f>
        <v>0</v>
      </c>
      <c r="BV249" s="43">
        <f ca="1">IF($EO249,OFFSET('Measure Summary'!$A$1,'IRP Inputs'!$EN249-1,'IRP Inputs'!BV$14-1)*100,"")</f>
        <v>0</v>
      </c>
      <c r="BW249" s="43">
        <f ca="1">IF($EO249,OFFSET('Measure Summary'!$A$1,'IRP Inputs'!$EN249-1,'IRP Inputs'!BW$14-1)*100,"")</f>
        <v>0</v>
      </c>
      <c r="BX249" s="43">
        <f ca="1">IF($EO249,OFFSET('Measure Summary'!$A$1,'IRP Inputs'!$EN249-1,'IRP Inputs'!BX$14-1)*100,"")</f>
        <v>0</v>
      </c>
      <c r="BY249" s="43">
        <f ca="1">IF($EO249,OFFSET('Measure Summary'!$A$1,'IRP Inputs'!$EN249-1,'IRP Inputs'!BY$14-1)*100,"")</f>
        <v>0</v>
      </c>
      <c r="BZ249" s="43">
        <f ca="1">IF($EO249,OFFSET('Measure Summary'!$A$1,'IRP Inputs'!$EN249-1,'IRP Inputs'!BZ$14-1)*100,"")</f>
        <v>0</v>
      </c>
      <c r="CA249" s="43">
        <f ca="1">IF($EO249,OFFSET('Measure Summary'!$A$1,'IRP Inputs'!$EN249-1,'IRP Inputs'!CA$14-1)*100,"")</f>
        <v>0</v>
      </c>
      <c r="CB249" s="43">
        <f ca="1">IF($EO249,OFFSET('Measure Summary'!$A$1,'IRP Inputs'!$EN249-1,'IRP Inputs'!CB$14-1)*100,"")</f>
        <v>0</v>
      </c>
      <c r="CC249" s="43">
        <f ca="1">IF($EO249,OFFSET('Measure Summary'!$A$1,'IRP Inputs'!$EN249-1,'IRP Inputs'!CC$14-1)*100,"")</f>
        <v>0</v>
      </c>
      <c r="CD249" s="43">
        <f ca="1">IF($EO249,OFFSET('Measure Summary'!$A$1,'IRP Inputs'!$EN249-1,'IRP Inputs'!CD$14-1)*100,"")</f>
        <v>0</v>
      </c>
      <c r="CE249" s="43">
        <f ca="1">IF($EO249,OFFSET('Measure Summary'!$A$1,'IRP Inputs'!$EN249-1,'IRP Inputs'!CE$14-1)*100,"")</f>
        <v>0</v>
      </c>
      <c r="CF249" s="43">
        <f ca="1">IF($EO249,OFFSET('Measure Summary'!$A$1,'IRP Inputs'!$EN249-1,'IRP Inputs'!CF$14-1)*100,"")</f>
        <v>0</v>
      </c>
      <c r="CG249" s="43">
        <f ca="1">IF($EO249,OFFSET('Measure Summary'!$A$1,'IRP Inputs'!$EN249-1,'IRP Inputs'!CG$14-1)*100,"")</f>
        <v>0</v>
      </c>
      <c r="CH249" s="43">
        <f ca="1">IF($EO249,OFFSET('Measure Summary'!$A$1,'IRP Inputs'!$EN249-1,'IRP Inputs'!CH$14-1)*100,"")</f>
        <v>0</v>
      </c>
      <c r="CI249" s="44">
        <f ca="1">IF($EO249,OFFSET('Measure Summary'!$A$1,'IRP Inputs'!$EN249-1,'IRP Inputs'!CI$14-1)*100,"")</f>
        <v>0</v>
      </c>
      <c r="CJ249" s="45">
        <f ca="1">IF($EO249,OFFSET('Measure Summary'!$A$1,'IRP Inputs'!$EN249-1,IF($C249="WA",CJ$17,CJ$16)-1)/100,"")</f>
        <v>35.009879056730441</v>
      </c>
      <c r="CK249" s="46">
        <f ca="1">IF($EO249,OFFSET('Measure Summary'!$A$1,'IRP Inputs'!$EN249-1,IF($C249="WA",CK$17,CK$16)-1)/100,"")</f>
        <v>35.441687595719223</v>
      </c>
      <c r="CL249" s="46">
        <f ca="1">IF($EO249,OFFSET('Measure Summary'!$A$1,'IRP Inputs'!$EN249-1,IF($C249="WA",CL$17,CL$16)-1)/100,"")</f>
        <v>35.897995687870093</v>
      </c>
      <c r="CM249" s="46">
        <f ca="1">IF($EO249,OFFSET('Measure Summary'!$A$1,'IRP Inputs'!$EN249-1,IF($C249="WA",CM$17,CM$16)-1)/100,"")</f>
        <v>36.366556872285763</v>
      </c>
      <c r="CN249" s="46">
        <f ca="1">IF($EO249,OFFSET('Measure Summary'!$A$1,'IRP Inputs'!$EN249-1,IF($C249="WA",CN$17,CN$16)-1)/100,"")</f>
        <v>36.836507419211259</v>
      </c>
      <c r="CO249" s="46">
        <f ca="1">IF($EO249,OFFSET('Measure Summary'!$A$1,'IRP Inputs'!$EN249-1,IF($C249="WA",CO$17,CO$16)-1)/100,"")</f>
        <v>37.296810498842582</v>
      </c>
      <c r="CP249" s="46">
        <f ca="1">IF($EO249,OFFSET('Measure Summary'!$A$1,'IRP Inputs'!$EN249-1,IF($C249="WA",CP$17,CP$16)-1)/100,"")</f>
        <v>37.737005309478953</v>
      </c>
      <c r="CQ249" s="46">
        <f ca="1">IF($EO249,OFFSET('Measure Summary'!$A$1,'IRP Inputs'!$EN249-1,IF($C249="WA",CQ$17,CQ$16)-1)/100,"")</f>
        <v>38.147127821744313</v>
      </c>
      <c r="CR249" s="46">
        <f ca="1">IF($EO249,OFFSET('Measure Summary'!$A$1,'IRP Inputs'!$EN249-1,IF($C249="WA",CR$17,CR$16)-1)/100,"")</f>
        <v>38.517770267119332</v>
      </c>
      <c r="CS249" s="46">
        <f ca="1">IF($EO249,OFFSET('Measure Summary'!$A$1,'IRP Inputs'!$EN249-1,IF($C249="WA",CS$17,CS$16)-1)/100,"")</f>
        <v>38.840176787637766</v>
      </c>
      <c r="CT249" s="46">
        <f ca="1">IF($EO249,OFFSET('Measure Summary'!$A$1,'IRP Inputs'!$EN249-1,IF($C249="WA",CT$17,CT$16)-1)/100,"")</f>
        <v>39.120436456386535</v>
      </c>
      <c r="CU249" s="46">
        <f ca="1">IF($EO249,OFFSET('Measure Summary'!$A$1,'IRP Inputs'!$EN249-1,IF($C249="WA",CU$17,CU$16)-1)/100,"")</f>
        <v>39.363596400527882</v>
      </c>
      <c r="CV249" s="46">
        <f ca="1">IF($EO249,OFFSET('Measure Summary'!$A$1,'IRP Inputs'!$EN249-1,IF($C249="WA",CV$17,CV$16)-1)/100,"")</f>
        <v>39.574276343128425</v>
      </c>
      <c r="CW249" s="46">
        <f ca="1">IF($EO249,OFFSET('Measure Summary'!$A$1,'IRP Inputs'!$EN249-1,IF($C249="WA",CW$17,CW$16)-1)/100,"")</f>
        <v>39.756583626298891</v>
      </c>
      <c r="CX249" s="46">
        <f ca="1">IF($EO249,OFFSET('Measure Summary'!$A$1,'IRP Inputs'!$EN249-1,IF($C249="WA",CX$17,CX$16)-1)/100,"")</f>
        <v>39.914205111133533</v>
      </c>
      <c r="CY249" s="46">
        <f ca="1">IF($EO249,OFFSET('Measure Summary'!$A$1,'IRP Inputs'!$EN249-1,IF($C249="WA",CY$17,CY$16)-1)/100,"")</f>
        <v>40.050307397546369</v>
      </c>
      <c r="CZ249" s="46">
        <f ca="1">IF($EO249,OFFSET('Measure Summary'!$A$1,'IRP Inputs'!$EN249-1,IF($C249="WA",CZ$17,CZ$16)-1)/100,"")</f>
        <v>40.167707423177077</v>
      </c>
      <c r="DA249" s="46">
        <f ca="1">IF($EO249,OFFSET('Measure Summary'!$A$1,'IRP Inputs'!$EN249-1,IF($C249="WA",DA$17,DA$16)-1)/100,"")</f>
        <v>40.267987056276226</v>
      </c>
      <c r="DB249" s="46">
        <f ca="1">IF($EO249,OFFSET('Measure Summary'!$A$1,'IRP Inputs'!$EN249-1,IF($C249="WA",DB$17,DB$16)-1)/100,"")</f>
        <v>40.354595510491613</v>
      </c>
      <c r="DC249" s="46">
        <f ca="1">IF($EO249,OFFSET('Measure Summary'!$A$1,'IRP Inputs'!$EN249-1,IF($C249="WA",DC$17,DC$16)-1)/100,"")</f>
        <v>40.42943357370838</v>
      </c>
      <c r="DD249" s="46">
        <f ca="1">IF($EO249,OFFSET('Measure Summary'!$A$1,'IRP Inputs'!$EN249-1,IF($C249="WA",DD$17,DD$16)-1)/100,"")</f>
        <v>40.493980374315427</v>
      </c>
      <c r="DE249" s="46">
        <f ca="1">IF($EO249,OFFSET('Measure Summary'!$A$1,'IRP Inputs'!$EN249-1,IF($C249="WA",DE$17,DE$16)-1)/100,"")</f>
        <v>40.549671026376785</v>
      </c>
      <c r="DF249" s="46">
        <f ca="1">IF($EO249,OFFSET('Measure Summary'!$A$1,'IRP Inputs'!$EN249-1,IF($C249="WA",DF$17,DF$16)-1)/100,"")</f>
        <v>40.597494352721633</v>
      </c>
      <c r="DG249" s="46">
        <f ca="1">IF($EO249,OFFSET('Measure Summary'!$A$1,'IRP Inputs'!$EN249-1,IF($C249="WA",DG$17,DG$16)-1)/100,"")</f>
        <v>40.638575648459522</v>
      </c>
      <c r="DH249" s="47">
        <f ca="1">IF($EO249,OFFSET('Measure Summary'!$A$1,'IRP Inputs'!$EN249-1,IF($C249="WA",DH$17,DH$16)-1)/100,"")</f>
        <v>40.673854419135949</v>
      </c>
      <c r="DJ249" s="48">
        <f ca="1">IF($EO249,OFFSET('Measure Summary'!$A$1,'IRP Inputs'!$EN249-1,'IRP Inputs'!DJ$14-1),"")*K249</f>
        <v>2249.472332209285</v>
      </c>
      <c r="DK249" s="49">
        <f t="shared" ca="1" si="128"/>
        <v>697.33642298487837</v>
      </c>
      <c r="DL249" s="48">
        <f t="shared" ca="1" si="136"/>
        <v>0</v>
      </c>
      <c r="DM249" s="50">
        <f t="shared" ca="1" si="136"/>
        <v>0</v>
      </c>
      <c r="DN249" s="50">
        <f t="shared" ca="1" si="136"/>
        <v>0</v>
      </c>
      <c r="DO249" s="50">
        <f t="shared" ca="1" si="136"/>
        <v>0</v>
      </c>
      <c r="DP249" s="50">
        <f t="shared" ca="1" si="136"/>
        <v>0</v>
      </c>
      <c r="DQ249" s="50">
        <f t="shared" ca="1" si="136"/>
        <v>0</v>
      </c>
      <c r="DR249" s="50">
        <f t="shared" ca="1" si="136"/>
        <v>0</v>
      </c>
      <c r="DS249" s="50">
        <f t="shared" ca="1" si="136"/>
        <v>0</v>
      </c>
      <c r="DT249" s="50">
        <f t="shared" ca="1" si="136"/>
        <v>0</v>
      </c>
      <c r="DU249" s="50">
        <f t="shared" ca="1" si="136"/>
        <v>0</v>
      </c>
      <c r="DV249" s="50">
        <f t="shared" ca="1" si="137"/>
        <v>0</v>
      </c>
      <c r="DW249" s="50">
        <f t="shared" ca="1" si="137"/>
        <v>0</v>
      </c>
      <c r="DX249" s="50">
        <f t="shared" ca="1" si="137"/>
        <v>0</v>
      </c>
      <c r="DY249" s="50">
        <f t="shared" ca="1" si="137"/>
        <v>0</v>
      </c>
      <c r="DZ249" s="50">
        <f t="shared" ca="1" si="137"/>
        <v>0</v>
      </c>
      <c r="EA249" s="50">
        <f t="shared" ca="1" si="137"/>
        <v>0</v>
      </c>
      <c r="EB249" s="50">
        <f t="shared" ca="1" si="137"/>
        <v>0</v>
      </c>
      <c r="EC249" s="50">
        <f t="shared" ca="1" si="137"/>
        <v>0</v>
      </c>
      <c r="ED249" s="50">
        <f t="shared" ca="1" si="137"/>
        <v>0</v>
      </c>
      <c r="EE249" s="50">
        <f t="shared" ca="1" si="137"/>
        <v>0</v>
      </c>
      <c r="EF249" s="50">
        <f t="shared" ca="1" si="138"/>
        <v>0</v>
      </c>
      <c r="EG249" s="50">
        <f t="shared" ca="1" si="138"/>
        <v>0</v>
      </c>
      <c r="EH249" s="50">
        <f t="shared" ca="1" si="138"/>
        <v>0</v>
      </c>
      <c r="EI249" s="50">
        <f t="shared" ca="1" si="138"/>
        <v>0</v>
      </c>
      <c r="EJ249" s="49">
        <f t="shared" ca="1" si="138"/>
        <v>0</v>
      </c>
      <c r="EM249">
        <f t="shared" si="130"/>
        <v>226</v>
      </c>
      <c r="EN249">
        <f>MATCH(EM249,'Measure Summary'!$VY:$VY,0)</f>
        <v>230</v>
      </c>
      <c r="EO249" t="b">
        <f t="shared" si="129"/>
        <v>1</v>
      </c>
    </row>
    <row r="250" spans="1:145">
      <c r="A250" s="40" t="str">
        <f ca="1">IF($EO250,OFFSET('Measure Summary'!$A$1,'IRP Inputs'!$EN250-1,'IRP Inputs'!A$14-1),"")</f>
        <v>OR_Residential_LI - Single Family_Existing_Space Heating_Natural Gas_Furnace</v>
      </c>
      <c r="B250" t="str">
        <f ca="1">IF($EO250,OFFSET('Measure Summary'!$A$1,'IRP Inputs'!$EN250-1,'IRP Inputs'!B$14-1),"")</f>
        <v>Lost Opportunity</v>
      </c>
      <c r="C250" t="str">
        <f ca="1">IF($EO250,OFFSET('Measure Summary'!$A$1,'IRP Inputs'!$EN250-1,'IRP Inputs'!C$14-1),"")</f>
        <v>OR</v>
      </c>
      <c r="D250" t="str">
        <f ca="1">IF($EO250,OFFSET('Measure Summary'!$A$1,'IRP Inputs'!$EN250-1,'IRP Inputs'!D$14-1),"")</f>
        <v>Residential</v>
      </c>
      <c r="E250" t="str">
        <f ca="1">IF($EO250,OFFSET('Measure Summary'!$A$1,'IRP Inputs'!$EN250-1,'IRP Inputs'!E$14-1),"")</f>
        <v>LI - Multi-Family</v>
      </c>
      <c r="F250" t="str">
        <f ca="1">IF($EO250,OFFSET('Measure Summary'!$A$1,'IRP Inputs'!$EN250-1,'IRP Inputs'!F$14-1),"")</f>
        <v>Existing</v>
      </c>
      <c r="G250" t="str">
        <f ca="1">IF($EO250,OFFSET('Measure Summary'!$A$1,'IRP Inputs'!$EN250-1,'IRP Inputs'!G$14-1),"")</f>
        <v>Water Heating</v>
      </c>
      <c r="H250" t="str">
        <f ca="1">IF($EO250,OFFSET('Measure Summary'!$A$1,'IRP Inputs'!$EN250-1,'IRP Inputs'!H$14-1),"")</f>
        <v>Water Heater - Intermittent Ignition System</v>
      </c>
      <c r="I250" t="str">
        <f ca="1">IF($EO250,OFFSET('Measure Summary'!$A$1,'IRP Inputs'!$EN250-1,'IRP Inputs'!I$14-1),"")</f>
        <v>ORM179</v>
      </c>
      <c r="J250" s="1" t="str">
        <f ca="1">IF($EO250,OFFSET('Measure Summary'!$A$1,'IRP Inputs'!$EN250-1,'IRP Inputs'!J$14-1),"")</f>
        <v>Installed</v>
      </c>
      <c r="K250" s="41">
        <f ca="1">IF($EO250,OFFSET('Measure Summary'!$A$1,'IRP Inputs'!$EN250-1,'IRP Inputs'!K$14-1),"")</f>
        <v>105</v>
      </c>
      <c r="L250" s="1">
        <f ca="1">IF($EO250,OFFSET('Measure Summary'!$A$1,'IRP Inputs'!$EN250-1,'IRP Inputs'!L$14-1),"")</f>
        <v>20</v>
      </c>
      <c r="M250" s="42">
        <f ca="1">IF($EO250,OFFSET('Measure Summary'!$A$1,'IRP Inputs'!$EN250-1,'IRP Inputs'!M$14-1),"")</f>
        <v>0</v>
      </c>
      <c r="N250" s="43">
        <f ca="1">IF($EO250,OFFSET('Measure Summary'!$A$1,'IRP Inputs'!$EN250-1,'IRP Inputs'!N$14-1),"")</f>
        <v>7.799071448874316</v>
      </c>
      <c r="O250" s="43">
        <f ca="1">IF($EO250,OFFSET('Measure Summary'!$A$1,'IRP Inputs'!$EN250-1,'IRP Inputs'!O$14-1),"")</f>
        <v>17.27503570826666</v>
      </c>
      <c r="P250" s="43">
        <f ca="1">IF($EO250,OFFSET('Measure Summary'!$A$1,'IRP Inputs'!$EN250-1,'IRP Inputs'!P$14-1),"")</f>
        <v>33.790938340893135</v>
      </c>
      <c r="Q250" s="43">
        <f ca="1">IF($EO250,OFFSET('Measure Summary'!$A$1,'IRP Inputs'!$EN250-1,'IRP Inputs'!Q$14-1),"")</f>
        <v>59.374122405698444</v>
      </c>
      <c r="R250" s="43">
        <f ca="1">IF($EO250,OFFSET('Measure Summary'!$A$1,'IRP Inputs'!$EN250-1,'IRP Inputs'!R$14-1),"")</f>
        <v>95.031588317701861</v>
      </c>
      <c r="S250" s="43">
        <f ca="1">IF($EO250,OFFSET('Measure Summary'!$A$1,'IRP Inputs'!$EN250-1,'IRP Inputs'!S$14-1),"")</f>
        <v>140.19837429062699</v>
      </c>
      <c r="T250" s="43">
        <f ca="1">IF($EO250,OFFSET('Measure Summary'!$A$1,'IRP Inputs'!$EN250-1,'IRP Inputs'!T$14-1),"")</f>
        <v>192.62028242329978</v>
      </c>
      <c r="U250" s="43">
        <f ca="1">IF($EO250,OFFSET('Measure Summary'!$A$1,'IRP Inputs'!$EN250-1,'IRP Inputs'!U$14-1),"")</f>
        <v>248.7483484521735</v>
      </c>
      <c r="V250" s="43">
        <f ca="1">IF($EO250,OFFSET('Measure Summary'!$A$1,'IRP Inputs'!$EN250-1,'IRP Inputs'!V$14-1),"")</f>
        <v>304.50278375094371</v>
      </c>
      <c r="W250" s="43">
        <f ca="1">IF($EO250,OFFSET('Measure Summary'!$A$1,'IRP Inputs'!$EN250-1,'IRP Inputs'!W$14-1),"")</f>
        <v>356.12608399380497</v>
      </c>
      <c r="X250" s="43">
        <f ca="1">IF($EO250,OFFSET('Measure Summary'!$A$1,'IRP Inputs'!$EN250-1,'IRP Inputs'!X$14-1),"")</f>
        <v>400.84723451066395</v>
      </c>
      <c r="Y250" s="43">
        <f ca="1">IF($EO250,OFFSET('Measure Summary'!$A$1,'IRP Inputs'!$EN250-1,'IRP Inputs'!Y$14-1),"")</f>
        <v>437.19531408823912</v>
      </c>
      <c r="Z250" s="43">
        <f ca="1">IF($EO250,OFFSET('Measure Summary'!$A$1,'IRP Inputs'!$EN250-1,'IRP Inputs'!Z$14-1),"")</f>
        <v>464.95395827674264</v>
      </c>
      <c r="AA250" s="43">
        <f ca="1">IF($EO250,OFFSET('Measure Summary'!$A$1,'IRP Inputs'!$EN250-1,'IRP Inputs'!AA$14-1),"")</f>
        <v>484.86383264922779</v>
      </c>
      <c r="AB250" s="43">
        <f ca="1">IF($EO250,OFFSET('Measure Summary'!$A$1,'IRP Inputs'!$EN250-1,'IRP Inputs'!AB$14-1),"")</f>
        <v>498.22352002866933</v>
      </c>
      <c r="AC250" s="43">
        <f ca="1">IF($EO250,OFFSET('Measure Summary'!$A$1,'IRP Inputs'!$EN250-1,'IRP Inputs'!AC$14-1),"")</f>
        <v>506.51784715651218</v>
      </c>
      <c r="AD250" s="43">
        <f ca="1">IF($EO250,OFFSET('Measure Summary'!$A$1,'IRP Inputs'!$EN250-1,'IRP Inputs'!AD$14-1),"")</f>
        <v>511.14805888742211</v>
      </c>
      <c r="AE250" s="43">
        <f ca="1">IF($EO250,OFFSET('Measure Summary'!$A$1,'IRP Inputs'!$EN250-1,'IRP Inputs'!AE$14-1),"")</f>
        <v>513.28245188399592</v>
      </c>
      <c r="AF250" s="43">
        <f ca="1">IF($EO250,OFFSET('Measure Summary'!$A$1,'IRP Inputs'!$EN250-1,'IRP Inputs'!AF$14-1),"")</f>
        <v>514.33486757316723</v>
      </c>
      <c r="AG250" s="43">
        <f ca="1">IF($EO250,OFFSET('Measure Summary'!$A$1,'IRP Inputs'!$EN250-1,'IRP Inputs'!AG$14-1),"")</f>
        <v>514.69139965261309</v>
      </c>
      <c r="AH250" s="43">
        <f ca="1">IF($EO250,OFFSET('Measure Summary'!$A$1,'IRP Inputs'!$EN250-1,'IRP Inputs'!AH$14-1),"")</f>
        <v>505.18891471235247</v>
      </c>
      <c r="AI250" s="43">
        <f ca="1">IF($EO250,OFFSET('Measure Summary'!$A$1,'IRP Inputs'!$EN250-1,'IRP Inputs'!AI$14-1),"")</f>
        <v>494.01517454853285</v>
      </c>
      <c r="AJ250" s="43">
        <f ca="1">IF($EO250,OFFSET('Measure Summary'!$A$1,'IRP Inputs'!$EN250-1,'IRP Inputs'!AJ$14-1),"")</f>
        <v>475.80711494038093</v>
      </c>
      <c r="AK250" s="44">
        <f ca="1">IF($EO250,OFFSET('Measure Summary'!$A$1,'IRP Inputs'!$EN250-1,'IRP Inputs'!AK$14-1),"")</f>
        <v>448.53737423264488</v>
      </c>
      <c r="AL250" s="42">
        <f ca="1">IF($EO250,OFFSET('Measure Summary'!$A$1,'IRP Inputs'!$EN250-1,'IRP Inputs'!AL$14-1)*100,"")</f>
        <v>0</v>
      </c>
      <c r="AM250" s="43">
        <f ca="1">IF($EO250,OFFSET('Measure Summary'!$A$1,'IRP Inputs'!$EN250-1,'IRP Inputs'!AM$14-1)*100,"")</f>
        <v>5.5848659515125316</v>
      </c>
      <c r="AN250" s="43">
        <f ca="1">IF($EO250,OFFSET('Measure Summary'!$A$1,'IRP Inputs'!$EN250-1,'IRP Inputs'!AN$14-1)*100,"")</f>
        <v>17.710703679481306</v>
      </c>
      <c r="AO250" s="43">
        <f ca="1">IF($EO250,OFFSET('Measure Summary'!$A$1,'IRP Inputs'!$EN250-1,'IRP Inputs'!AO$14-1)*100,"")</f>
        <v>40.977993196439421</v>
      </c>
      <c r="AP250" s="43">
        <f ca="1">IF($EO250,OFFSET('Measure Summary'!$A$1,'IRP Inputs'!$EN250-1,'IRP Inputs'!AP$14-1)*100,"")</f>
        <v>81.062829802228492</v>
      </c>
      <c r="AQ250" s="43">
        <f ca="1">IF($EO250,OFFSET('Measure Summary'!$A$1,'IRP Inputs'!$EN250-1,'IRP Inputs'!AQ$14-1)*100,"")</f>
        <v>143.91347589857486</v>
      </c>
      <c r="AR250" s="43">
        <f ca="1">IF($EO250,OFFSET('Measure Summary'!$A$1,'IRP Inputs'!$EN250-1,'IRP Inputs'!AR$14-1)*100,"")</f>
        <v>234.67055854232945</v>
      </c>
      <c r="AS250" s="43">
        <f ca="1">IF($EO250,OFFSET('Measure Summary'!$A$1,'IRP Inputs'!$EN250-1,'IRP Inputs'!AS$14-1)*100,"")</f>
        <v>356.66350216709884</v>
      </c>
      <c r="AT250" s="43">
        <f ca="1">IF($EO250,OFFSET('Measure Summary'!$A$1,'IRP Inputs'!$EN250-1,'IRP Inputs'!AT$14-1)*100,"")</f>
        <v>510.82872515678923</v>
      </c>
      <c r="AU250" s="43">
        <f ca="1">IF($EO250,OFFSET('Measure Summary'!$A$1,'IRP Inputs'!$EN250-1,'IRP Inputs'!AU$14-1)*100,"")</f>
        <v>695.72810373423579</v>
      </c>
      <c r="AV250" s="43">
        <f ca="1">IF($EO250,OFFSET('Measure Summary'!$A$1,'IRP Inputs'!$EN250-1,'IRP Inputs'!AV$14-1)*100,"")</f>
        <v>907.78852244635755</v>
      </c>
      <c r="AW250" s="43">
        <f ca="1">IF($EO250,OFFSET('Measure Summary'!$A$1,'IRP Inputs'!$EN250-1,'IRP Inputs'!AW$14-1)*100,"")</f>
        <v>1142.4783586763733</v>
      </c>
      <c r="AX250" s="43">
        <f ca="1">IF($EO250,OFFSET('Measure Summary'!$A$1,'IRP Inputs'!$EN250-1,'IRP Inputs'!AX$14-1)*100,"")</f>
        <v>1395.2456222601845</v>
      </c>
      <c r="AY250" s="43">
        <f ca="1">IF($EO250,OFFSET('Measure Summary'!$A$1,'IRP Inputs'!$EN250-1,'IRP Inputs'!AY$14-1)*100,"")</f>
        <v>1661.9435343295772</v>
      </c>
      <c r="AZ250" s="43">
        <f ca="1">IF($EO250,OFFSET('Measure Summary'!$A$1,'IRP Inputs'!$EN250-1,'IRP Inputs'!AZ$14-1)*100,"")</f>
        <v>1939.2755053902938</v>
      </c>
      <c r="BA250" s="43">
        <f ca="1">IF($EO250,OFFSET('Measure Summary'!$A$1,'IRP Inputs'!$EN250-1,'IRP Inputs'!BA$14-1)*100,"")</f>
        <v>2224.035808124072</v>
      </c>
      <c r="BB250" s="43">
        <f ca="1">IF($EO250,OFFSET('Measure Summary'!$A$1,'IRP Inputs'!$EN250-1,'IRP Inputs'!BB$14-1)*100,"")</f>
        <v>2514.7902069373013</v>
      </c>
      <c r="BC250" s="43">
        <f ca="1">IF($EO250,OFFSET('Measure Summary'!$A$1,'IRP Inputs'!$EN250-1,'IRP Inputs'!BC$14-1)*100,"")</f>
        <v>2809.7422324515937</v>
      </c>
      <c r="BD250" s="43">
        <f ca="1">IF($EO250,OFFSET('Measure Summary'!$A$1,'IRP Inputs'!$EN250-1,'IRP Inputs'!BD$14-1)*100,"")</f>
        <v>3105.4014319937382</v>
      </c>
      <c r="BE250" s="43">
        <f ca="1">IF($EO250,OFFSET('Measure Summary'!$A$1,'IRP Inputs'!$EN250-1,'IRP Inputs'!BE$14-1)*100,"")</f>
        <v>3401.2658263252833</v>
      </c>
      <c r="BF250" s="43">
        <f ca="1">IF($EO250,OFFSET('Measure Summary'!$A$1,'IRP Inputs'!$EN250-1,'IRP Inputs'!BF$14-1)*100,"")</f>
        <v>3697.0478853282534</v>
      </c>
      <c r="BG250" s="43">
        <f ca="1">IF($EO250,OFFSET('Measure Summary'!$A$1,'IRP Inputs'!$EN250-1,'IRP Inputs'!BG$14-1)*100,"")</f>
        <v>3987.0561464362763</v>
      </c>
      <c r="BH250" s="43">
        <f ca="1">IF($EO250,OFFSET('Measure Summary'!$A$1,'IRP Inputs'!$EN250-1,'IRP Inputs'!BH$14-1)*100,"")</f>
        <v>4270.425664418186</v>
      </c>
      <c r="BI250" s="43">
        <f ca="1">IF($EO250,OFFSET('Measure Summary'!$A$1,'IRP Inputs'!$EN250-1,'IRP Inputs'!BI$14-1)*100,"")</f>
        <v>4543.1128231826224</v>
      </c>
      <c r="BJ250" s="44">
        <f ca="1">IF($EO250,OFFSET('Measure Summary'!$A$1,'IRP Inputs'!$EN250-1,'IRP Inputs'!BJ$14-1)*100,"")</f>
        <v>4799.8930990577219</v>
      </c>
      <c r="BK250" s="42">
        <f ca="1">IF($EO250,OFFSET('Measure Summary'!$A$1,'IRP Inputs'!$EN250-1,'IRP Inputs'!BK$14-1)*100,"")</f>
        <v>0</v>
      </c>
      <c r="BL250" s="43">
        <f ca="1">IF($EO250,OFFSET('Measure Summary'!$A$1,'IRP Inputs'!$EN250-1,'IRP Inputs'!BL$14-1)*100,"")</f>
        <v>5.5848659515125316</v>
      </c>
      <c r="BM250" s="43">
        <f ca="1">IF($EO250,OFFSET('Measure Summary'!$A$1,'IRP Inputs'!$EN250-1,'IRP Inputs'!BM$14-1)*100,"")</f>
        <v>12.201951461886267</v>
      </c>
      <c r="BN250" s="43">
        <f ca="1">IF($EO250,OFFSET('Measure Summary'!$A$1,'IRP Inputs'!$EN250-1,'IRP Inputs'!BN$14-1)*100,"")</f>
        <v>23.523040366641123</v>
      </c>
      <c r="BO250" s="43">
        <f ca="1">IF($EO250,OFFSET('Measure Summary'!$A$1,'IRP Inputs'!$EN250-1,'IRP Inputs'!BO$14-1)*100,"")</f>
        <v>40.705922280749377</v>
      </c>
      <c r="BP250" s="43">
        <f ca="1">IF($EO250,OFFSET('Measure Summary'!$A$1,'IRP Inputs'!$EN250-1,'IRP Inputs'!BP$14-1)*100,"")</f>
        <v>64.126589304925815</v>
      </c>
      <c r="BQ250" s="43">
        <f ca="1">IF($EO250,OFFSET('Measure Summary'!$A$1,'IRP Inputs'!$EN250-1,'IRP Inputs'!BQ$14-1)*100,"")</f>
        <v>93.078653725280105</v>
      </c>
      <c r="BR250" s="43">
        <f ca="1">IF($EO250,OFFSET('Measure Summary'!$A$1,'IRP Inputs'!$EN250-1,'IRP Inputs'!BR$14-1)*100,"")</f>
        <v>125.80471785422</v>
      </c>
      <c r="BS250" s="43">
        <f ca="1">IF($EO250,OFFSET('Measure Summary'!$A$1,'IRP Inputs'!$EN250-1,'IRP Inputs'!BS$14-1)*100,"")</f>
        <v>159.86633738042403</v>
      </c>
      <c r="BT250" s="43">
        <f ca="1">IF($EO250,OFFSET('Measure Summary'!$A$1,'IRP Inputs'!$EN250-1,'IRP Inputs'!BT$14-1)*100,"")</f>
        <v>192.70747836754646</v>
      </c>
      <c r="BU250" s="43">
        <f ca="1">IF($EO250,OFFSET('Measure Summary'!$A$1,'IRP Inputs'!$EN250-1,'IRP Inputs'!BU$14-1)*100,"")</f>
        <v>222.11926067042853</v>
      </c>
      <c r="BV250" s="43">
        <f ca="1">IF($EO250,OFFSET('Measure Summary'!$A$1,'IRP Inputs'!$EN250-1,'IRP Inputs'!BV$14-1)*100,"")</f>
        <v>246.70358797244472</v>
      </c>
      <c r="BW250" s="43">
        <f ca="1">IF($EO250,OFFSET('Measure Summary'!$A$1,'IRP Inputs'!$EN250-1,'IRP Inputs'!BW$14-1)*100,"")</f>
        <v>265.96573232713575</v>
      </c>
      <c r="BX250" s="43">
        <f ca="1">IF($EO250,OFFSET('Measure Summary'!$A$1,'IRP Inputs'!$EN250-1,'IRP Inputs'!BX$14-1)*100,"")</f>
        <v>280.1296180587259</v>
      </c>
      <c r="BY250" s="43">
        <f ca="1">IF($EO250,OFFSET('Measure Summary'!$A$1,'IRP Inputs'!$EN250-1,'IRP Inputs'!BY$14-1)*100,"")</f>
        <v>289.91358663280693</v>
      </c>
      <c r="BZ250" s="43">
        <f ca="1">IF($EO250,OFFSET('Measure Summary'!$A$1,'IRP Inputs'!$EN250-1,'IRP Inputs'!BZ$14-1)*100,"")</f>
        <v>296.15180988312045</v>
      </c>
      <c r="CA250" s="43">
        <f ca="1">IF($EO250,OFFSET('Measure Summary'!$A$1,'IRP Inputs'!$EN250-1,'IRP Inputs'!CA$14-1)*100,"")</f>
        <v>299.85066645957937</v>
      </c>
      <c r="CB250" s="43">
        <f ca="1">IF($EO250,OFFSET('Measure Summary'!$A$1,'IRP Inputs'!$EN250-1,'IRP Inputs'!CB$14-1)*100,"")</f>
        <v>301.77116755650161</v>
      </c>
      <c r="CC250" s="43">
        <f ca="1">IF($EO250,OFFSET('Measure Summary'!$A$1,'IRP Inputs'!$EN250-1,'IRP Inputs'!CC$14-1)*100,"")</f>
        <v>302.31359123416883</v>
      </c>
      <c r="CD250" s="43">
        <f ca="1">IF($EO250,OFFSET('Measure Summary'!$A$1,'IRP Inputs'!$EN250-1,'IRP Inputs'!CD$14-1)*100,"")</f>
        <v>302.3051455712947</v>
      </c>
      <c r="CE250" s="43">
        <f ca="1">IF($EO250,OFFSET('Measure Summary'!$A$1,'IRP Inputs'!$EN250-1,'IRP Inputs'!CE$14-1)*100,"")</f>
        <v>301.96479682407033</v>
      </c>
      <c r="CF250" s="43">
        <f ca="1">IF($EO250,OFFSET('Measure Summary'!$A$1,'IRP Inputs'!$EN250-1,'IRP Inputs'!CF$14-1)*100,"")</f>
        <v>295.91614383480652</v>
      </c>
      <c r="CG250" s="43">
        <f ca="1">IF($EO250,OFFSET('Measure Summary'!$A$1,'IRP Inputs'!$EN250-1,'IRP Inputs'!CG$14-1)*100,"")</f>
        <v>288.96498162240715</v>
      </c>
      <c r="CH250" s="43">
        <f ca="1">IF($EO250,OFFSET('Measure Summary'!$A$1,'IRP Inputs'!$EN250-1,'IRP Inputs'!CH$14-1)*100,"")</f>
        <v>277.97020637997491</v>
      </c>
      <c r="CI250" s="44">
        <f ca="1">IF($EO250,OFFSET('Measure Summary'!$A$1,'IRP Inputs'!$EN250-1,'IRP Inputs'!CI$14-1)*100,"")</f>
        <v>261.75223807066749</v>
      </c>
      <c r="CJ250" s="45">
        <f ca="1">IF($EO250,OFFSET('Measure Summary'!$A$1,'IRP Inputs'!$EN250-1,IF($C250="WA",CJ$17,CJ$16)-1)/100,"")</f>
        <v>6.5229569987442577</v>
      </c>
      <c r="CK250" s="46">
        <f ca="1">IF($EO250,OFFSET('Measure Summary'!$A$1,'IRP Inputs'!$EN250-1,IF($C250="WA",CK$17,CK$16)-1)/100,"")</f>
        <v>6.6034105337864721</v>
      </c>
      <c r="CL250" s="46">
        <f ca="1">IF($EO250,OFFSET('Measure Summary'!$A$1,'IRP Inputs'!$EN250-1,IF($C250="WA",CL$17,CL$16)-1)/100,"")</f>
        <v>6.6884287670244706</v>
      </c>
      <c r="CM250" s="46">
        <f ca="1">IF($EO250,OFFSET('Measure Summary'!$A$1,'IRP Inputs'!$EN250-1,IF($C250="WA",CM$17,CM$16)-1)/100,"")</f>
        <v>6.775729967130629</v>
      </c>
      <c r="CN250" s="46">
        <f ca="1">IF($EO250,OFFSET('Measure Summary'!$A$1,'IRP Inputs'!$EN250-1,IF($C250="WA",CN$17,CN$16)-1)/100,"")</f>
        <v>6.8632900299393045</v>
      </c>
      <c r="CO250" s="46">
        <f ca="1">IF($EO250,OFFSET('Measure Summary'!$A$1,'IRP Inputs'!$EN250-1,IF($C250="WA",CO$17,CO$16)-1)/100,"")</f>
        <v>6.9490525996973789</v>
      </c>
      <c r="CP250" s="46">
        <f ca="1">IF($EO250,OFFSET('Measure Summary'!$A$1,'IRP Inputs'!$EN250-1,IF($C250="WA",CP$17,CP$16)-1)/100,"")</f>
        <v>7.0310686448313451</v>
      </c>
      <c r="CQ250" s="46">
        <f ca="1">IF($EO250,OFFSET('Measure Summary'!$A$1,'IRP Inputs'!$EN250-1,IF($C250="WA",CQ$17,CQ$16)-1)/100,"")</f>
        <v>7.1074816912000243</v>
      </c>
      <c r="CR250" s="46">
        <f ca="1">IF($EO250,OFFSET('Measure Summary'!$A$1,'IRP Inputs'!$EN250-1,IF($C250="WA",CR$17,CR$16)-1)/100,"")</f>
        <v>7.1765389058557227</v>
      </c>
      <c r="CS250" s="46">
        <f ca="1">IF($EO250,OFFSET('Measure Summary'!$A$1,'IRP Inputs'!$EN250-1,IF($C250="WA",CS$17,CS$16)-1)/100,"")</f>
        <v>7.2366089182670406</v>
      </c>
      <c r="CT250" s="46">
        <f ca="1">IF($EO250,OFFSET('Measure Summary'!$A$1,'IRP Inputs'!$EN250-1,IF($C250="WA",CT$17,CT$16)-1)/100,"")</f>
        <v>7.2888262299797786</v>
      </c>
      <c r="CU250" s="46">
        <f ca="1">IF($EO250,OFFSET('Measure Summary'!$A$1,'IRP Inputs'!$EN250-1,IF($C250="WA",CU$17,CU$16)-1)/100,"")</f>
        <v>7.3341312096651086</v>
      </c>
      <c r="CV250" s="46">
        <f ca="1">IF($EO250,OFFSET('Measure Summary'!$A$1,'IRP Inputs'!$EN250-1,IF($C250="WA",CV$17,CV$16)-1)/100,"")</f>
        <v>7.3733845930845279</v>
      </c>
      <c r="CW250" s="46">
        <f ca="1">IF($EO250,OFFSET('Measure Summary'!$A$1,'IRP Inputs'!$EN250-1,IF($C250="WA",CW$17,CW$16)-1)/100,"")</f>
        <v>7.4073516504043138</v>
      </c>
      <c r="CX250" s="46">
        <f ca="1">IF($EO250,OFFSET('Measure Summary'!$A$1,'IRP Inputs'!$EN250-1,IF($C250="WA",CX$17,CX$16)-1)/100,"")</f>
        <v>7.4367193087726449</v>
      </c>
      <c r="CY250" s="46">
        <f ca="1">IF($EO250,OFFSET('Measure Summary'!$A$1,'IRP Inputs'!$EN250-1,IF($C250="WA",CY$17,CY$16)-1)/100,"")</f>
        <v>7.4620775615179102</v>
      </c>
      <c r="CZ250" s="46">
        <f ca="1">IF($EO250,OFFSET('Measure Summary'!$A$1,'IRP Inputs'!$EN250-1,IF($C250="WA",CZ$17,CZ$16)-1)/100,"")</f>
        <v>7.4839512537291766</v>
      </c>
      <c r="DA250" s="46">
        <f ca="1">IF($EO250,OFFSET('Measure Summary'!$A$1,'IRP Inputs'!$EN250-1,IF($C250="WA",DA$17,DA$16)-1)/100,"")</f>
        <v>7.5026351153185207</v>
      </c>
      <c r="DB250" s="46">
        <f ca="1">IF($EO250,OFFSET('Measure Summary'!$A$1,'IRP Inputs'!$EN250-1,IF($C250="WA",DB$17,DB$16)-1)/100,"")</f>
        <v>7.5187717955298172</v>
      </c>
      <c r="DC250" s="46">
        <f ca="1">IF($EO250,OFFSET('Measure Summary'!$A$1,'IRP Inputs'!$EN250-1,IF($C250="WA",DC$17,DC$16)-1)/100,"")</f>
        <v>7.5327154446192983</v>
      </c>
      <c r="DD250" s="46">
        <f ca="1">IF($EO250,OFFSET('Measure Summary'!$A$1,'IRP Inputs'!$EN250-1,IF($C250="WA",DD$17,DD$16)-1)/100,"")</f>
        <v>7.5447416502535454</v>
      </c>
      <c r="DE250" s="46">
        <f ca="1">IF($EO250,OFFSET('Measure Summary'!$A$1,'IRP Inputs'!$EN250-1,IF($C250="WA",DE$17,DE$16)-1)/100,"")</f>
        <v>7.5551177994553065</v>
      </c>
      <c r="DF250" s="46">
        <f ca="1">IF($EO250,OFFSET('Measure Summary'!$A$1,'IRP Inputs'!$EN250-1,IF($C250="WA",DF$17,DF$16)-1)/100,"")</f>
        <v>7.5640281273310155</v>
      </c>
      <c r="DG250" s="46">
        <f ca="1">IF($EO250,OFFSET('Measure Summary'!$A$1,'IRP Inputs'!$EN250-1,IF($C250="WA",DG$17,DG$16)-1)/100,"")</f>
        <v>7.571682296176232</v>
      </c>
      <c r="DH250" s="47">
        <f ca="1">IF($EO250,OFFSET('Measure Summary'!$A$1,'IRP Inputs'!$EN250-1,IF($C250="WA",DH$17,DH$16)-1)/100,"")</f>
        <v>7.5782553524189575</v>
      </c>
      <c r="DJ250" s="48">
        <f ca="1">IF($EO250,OFFSET('Measure Summary'!$A$1,'IRP Inputs'!$EN250-1,'IRP Inputs'!DJ$14-1),"")*K250</f>
        <v>31.681603979200581</v>
      </c>
      <c r="DK250" s="49">
        <f t="shared" ca="1" si="128"/>
        <v>9.8212972335521798</v>
      </c>
      <c r="DL250" s="48">
        <f t="shared" ca="1" si="136"/>
        <v>0</v>
      </c>
      <c r="DM250" s="50">
        <f t="shared" ca="1" si="136"/>
        <v>3.2368409189383128E-4</v>
      </c>
      <c r="DN250" s="50">
        <f t="shared" ca="1" si="136"/>
        <v>7.1696410044696764E-4</v>
      </c>
      <c r="DO250" s="50">
        <f t="shared" ca="1" si="136"/>
        <v>1.4024219758483076E-3</v>
      </c>
      <c r="DP250" s="50">
        <f t="shared" ca="1" si="136"/>
        <v>2.4641983367975928E-3</v>
      </c>
      <c r="DQ250" s="50">
        <f t="shared" ca="1" si="136"/>
        <v>3.9440866220405695E-3</v>
      </c>
      <c r="DR250" s="50">
        <f t="shared" ca="1" si="136"/>
        <v>5.8186392783724289E-3</v>
      </c>
      <c r="DS250" s="50">
        <f t="shared" ca="1" si="136"/>
        <v>7.9943005529867477E-3</v>
      </c>
      <c r="DT250" s="50">
        <f t="shared" ca="1" si="136"/>
        <v>1.0323778132645957E-2</v>
      </c>
      <c r="DU250" s="50">
        <f t="shared" ca="1" si="136"/>
        <v>1.2637748953023633E-2</v>
      </c>
      <c r="DV250" s="50">
        <f t="shared" ca="1" si="137"/>
        <v>1.478026568327938E-2</v>
      </c>
      <c r="DW250" s="50">
        <f t="shared" ca="1" si="137"/>
        <v>1.6636323175301226E-2</v>
      </c>
      <c r="DX250" s="50">
        <f t="shared" ca="1" si="137"/>
        <v>1.8144873931282605E-2</v>
      </c>
      <c r="DY250" s="50">
        <f t="shared" ca="1" si="137"/>
        <v>1.9296938198838019E-2</v>
      </c>
      <c r="DZ250" s="50">
        <f t="shared" ca="1" si="137"/>
        <v>2.0123255748077586E-2</v>
      </c>
      <c r="EA250" s="50">
        <f t="shared" ca="1" si="137"/>
        <v>2.0677721533619811E-2</v>
      </c>
      <c r="EB250" s="50">
        <f t="shared" ca="1" si="137"/>
        <v>2.1021960173032928E-2</v>
      </c>
      <c r="EC250" s="50">
        <f t="shared" ca="1" si="137"/>
        <v>2.1214127393095011E-2</v>
      </c>
      <c r="ED250" s="50">
        <f t="shared" ca="1" si="137"/>
        <v>2.1302710894781005E-2</v>
      </c>
      <c r="EE250" s="50">
        <f t="shared" ca="1" si="137"/>
        <v>2.1346389199163433E-2</v>
      </c>
      <c r="EF250" s="50">
        <f t="shared" ca="1" si="138"/>
        <v>2.1361186314835849E-2</v>
      </c>
      <c r="EG250" s="50">
        <f t="shared" ca="1" si="138"/>
        <v>2.0966805621084546E-2</v>
      </c>
      <c r="EH250" s="50">
        <f t="shared" ca="1" si="138"/>
        <v>2.050306298688857E-2</v>
      </c>
      <c r="EI250" s="50">
        <f t="shared" ca="1" si="138"/>
        <v>1.9747375687695527E-2</v>
      </c>
      <c r="EJ250" s="49">
        <f t="shared" ca="1" si="138"/>
        <v>1.8615602333004976E-2</v>
      </c>
      <c r="EM250">
        <f t="shared" si="130"/>
        <v>227</v>
      </c>
      <c r="EN250">
        <f>MATCH(EM250,'Measure Summary'!$VY:$VY,0)</f>
        <v>231</v>
      </c>
      <c r="EO250" t="b">
        <f t="shared" si="129"/>
        <v>1</v>
      </c>
    </row>
    <row r="251" spans="1:145">
      <c r="A251" s="40" t="str">
        <f ca="1">IF($EO251,OFFSET('Measure Summary'!$A$1,'IRP Inputs'!$EN251-1,'IRP Inputs'!A$14-1),"")</f>
        <v>OR_Residential_LI - Single Family_Existing_Space Heating_Natural Gas_Furnace</v>
      </c>
      <c r="B251" t="str">
        <f ca="1">IF($EO251,OFFSET('Measure Summary'!$A$1,'IRP Inputs'!$EN251-1,'IRP Inputs'!B$14-1),"")</f>
        <v>Retrofit</v>
      </c>
      <c r="C251" t="str">
        <f ca="1">IF($EO251,OFFSET('Measure Summary'!$A$1,'IRP Inputs'!$EN251-1,'IRP Inputs'!C$14-1),"")</f>
        <v>OR</v>
      </c>
      <c r="D251" t="str">
        <f ca="1">IF($EO251,OFFSET('Measure Summary'!$A$1,'IRP Inputs'!$EN251-1,'IRP Inputs'!D$14-1),"")</f>
        <v>Residential</v>
      </c>
      <c r="E251" t="str">
        <f ca="1">IF($EO251,OFFSET('Measure Summary'!$A$1,'IRP Inputs'!$EN251-1,'IRP Inputs'!E$14-1),"")</f>
        <v>LI - Multi-Family</v>
      </c>
      <c r="F251" t="str">
        <f ca="1">IF($EO251,OFFSET('Measure Summary'!$A$1,'IRP Inputs'!$EN251-1,'IRP Inputs'!F$14-1),"")</f>
        <v>Existing</v>
      </c>
      <c r="G251" t="str">
        <f ca="1">IF($EO251,OFFSET('Measure Summary'!$A$1,'IRP Inputs'!$EN251-1,'IRP Inputs'!G$14-1),"")</f>
        <v>Space Heating</v>
      </c>
      <c r="H251" t="str">
        <f ca="1">IF($EO251,OFFSET('Measure Summary'!$A$1,'IRP Inputs'!$EN251-1,'IRP Inputs'!H$14-1),"")</f>
        <v>Circulation Pump - High Efficiency</v>
      </c>
      <c r="I251" t="str">
        <f ca="1">IF($EO251,OFFSET('Measure Summary'!$A$1,'IRP Inputs'!$EN251-1,'IRP Inputs'!I$14-1),"")</f>
        <v>ORM180</v>
      </c>
      <c r="J251" s="1" t="str">
        <f ca="1">IF($EO251,OFFSET('Measure Summary'!$A$1,'IRP Inputs'!$EN251-1,'IRP Inputs'!J$14-1),"")</f>
        <v>High efficient circulation pump</v>
      </c>
      <c r="K251" s="41">
        <f ca="1">IF($EO251,OFFSET('Measure Summary'!$A$1,'IRP Inputs'!$EN251-1,'IRP Inputs'!K$14-1),"")</f>
        <v>456.73</v>
      </c>
      <c r="L251" s="1">
        <f ca="1">IF($EO251,OFFSET('Measure Summary'!$A$1,'IRP Inputs'!$EN251-1,'IRP Inputs'!L$14-1),"")</f>
        <v>11.5</v>
      </c>
      <c r="M251" s="42">
        <f ca="1">IF($EO251,OFFSET('Measure Summary'!$A$1,'IRP Inputs'!$EN251-1,'IRP Inputs'!M$14-1),"")</f>
        <v>0</v>
      </c>
      <c r="N251" s="43">
        <f ca="1">IF($EO251,OFFSET('Measure Summary'!$A$1,'IRP Inputs'!$EN251-1,'IRP Inputs'!N$14-1),"")</f>
        <v>0</v>
      </c>
      <c r="O251" s="43">
        <f ca="1">IF($EO251,OFFSET('Measure Summary'!$A$1,'IRP Inputs'!$EN251-1,'IRP Inputs'!O$14-1),"")</f>
        <v>0</v>
      </c>
      <c r="P251" s="43">
        <f ca="1">IF($EO251,OFFSET('Measure Summary'!$A$1,'IRP Inputs'!$EN251-1,'IRP Inputs'!P$14-1),"")</f>
        <v>0</v>
      </c>
      <c r="Q251" s="43">
        <f ca="1">IF($EO251,OFFSET('Measure Summary'!$A$1,'IRP Inputs'!$EN251-1,'IRP Inputs'!Q$14-1),"")</f>
        <v>0</v>
      </c>
      <c r="R251" s="43">
        <f ca="1">IF($EO251,OFFSET('Measure Summary'!$A$1,'IRP Inputs'!$EN251-1,'IRP Inputs'!R$14-1),"")</f>
        <v>0</v>
      </c>
      <c r="S251" s="43">
        <f ca="1">IF($EO251,OFFSET('Measure Summary'!$A$1,'IRP Inputs'!$EN251-1,'IRP Inputs'!S$14-1),"")</f>
        <v>0</v>
      </c>
      <c r="T251" s="43">
        <f ca="1">IF($EO251,OFFSET('Measure Summary'!$A$1,'IRP Inputs'!$EN251-1,'IRP Inputs'!T$14-1),"")</f>
        <v>0</v>
      </c>
      <c r="U251" s="43">
        <f ca="1">IF($EO251,OFFSET('Measure Summary'!$A$1,'IRP Inputs'!$EN251-1,'IRP Inputs'!U$14-1),"")</f>
        <v>0</v>
      </c>
      <c r="V251" s="43">
        <f ca="1">IF($EO251,OFFSET('Measure Summary'!$A$1,'IRP Inputs'!$EN251-1,'IRP Inputs'!V$14-1),"")</f>
        <v>0</v>
      </c>
      <c r="W251" s="43">
        <f ca="1">IF($EO251,OFFSET('Measure Summary'!$A$1,'IRP Inputs'!$EN251-1,'IRP Inputs'!W$14-1),"")</f>
        <v>0</v>
      </c>
      <c r="X251" s="43">
        <f ca="1">IF($EO251,OFFSET('Measure Summary'!$A$1,'IRP Inputs'!$EN251-1,'IRP Inputs'!X$14-1),"")</f>
        <v>0</v>
      </c>
      <c r="Y251" s="43">
        <f ca="1">IF($EO251,OFFSET('Measure Summary'!$A$1,'IRP Inputs'!$EN251-1,'IRP Inputs'!Y$14-1),"")</f>
        <v>0</v>
      </c>
      <c r="Z251" s="43">
        <f ca="1">IF($EO251,OFFSET('Measure Summary'!$A$1,'IRP Inputs'!$EN251-1,'IRP Inputs'!Z$14-1),"")</f>
        <v>0</v>
      </c>
      <c r="AA251" s="43">
        <f ca="1">IF($EO251,OFFSET('Measure Summary'!$A$1,'IRP Inputs'!$EN251-1,'IRP Inputs'!AA$14-1),"")</f>
        <v>0</v>
      </c>
      <c r="AB251" s="43">
        <f ca="1">IF($EO251,OFFSET('Measure Summary'!$A$1,'IRP Inputs'!$EN251-1,'IRP Inputs'!AB$14-1),"")</f>
        <v>0</v>
      </c>
      <c r="AC251" s="43">
        <f ca="1">IF($EO251,OFFSET('Measure Summary'!$A$1,'IRP Inputs'!$EN251-1,'IRP Inputs'!AC$14-1),"")</f>
        <v>0</v>
      </c>
      <c r="AD251" s="43">
        <f ca="1">IF($EO251,OFFSET('Measure Summary'!$A$1,'IRP Inputs'!$EN251-1,'IRP Inputs'!AD$14-1),"")</f>
        <v>0</v>
      </c>
      <c r="AE251" s="43">
        <f ca="1">IF($EO251,OFFSET('Measure Summary'!$A$1,'IRP Inputs'!$EN251-1,'IRP Inputs'!AE$14-1),"")</f>
        <v>0</v>
      </c>
      <c r="AF251" s="43">
        <f ca="1">IF($EO251,OFFSET('Measure Summary'!$A$1,'IRP Inputs'!$EN251-1,'IRP Inputs'!AF$14-1),"")</f>
        <v>0</v>
      </c>
      <c r="AG251" s="43">
        <f ca="1">IF($EO251,OFFSET('Measure Summary'!$A$1,'IRP Inputs'!$EN251-1,'IRP Inputs'!AG$14-1),"")</f>
        <v>0</v>
      </c>
      <c r="AH251" s="43">
        <f ca="1">IF($EO251,OFFSET('Measure Summary'!$A$1,'IRP Inputs'!$EN251-1,'IRP Inputs'!AH$14-1),"")</f>
        <v>0</v>
      </c>
      <c r="AI251" s="43">
        <f ca="1">IF($EO251,OFFSET('Measure Summary'!$A$1,'IRP Inputs'!$EN251-1,'IRP Inputs'!AI$14-1),"")</f>
        <v>0</v>
      </c>
      <c r="AJ251" s="43">
        <f ca="1">IF($EO251,OFFSET('Measure Summary'!$A$1,'IRP Inputs'!$EN251-1,'IRP Inputs'!AJ$14-1),"")</f>
        <v>0</v>
      </c>
      <c r="AK251" s="44">
        <f ca="1">IF($EO251,OFFSET('Measure Summary'!$A$1,'IRP Inputs'!$EN251-1,'IRP Inputs'!AK$14-1),"")</f>
        <v>0</v>
      </c>
      <c r="AL251" s="42">
        <f ca="1">IF($EO251,OFFSET('Measure Summary'!$A$1,'IRP Inputs'!$EN251-1,'IRP Inputs'!AL$14-1)*100,"")</f>
        <v>0</v>
      </c>
      <c r="AM251" s="43">
        <f ca="1">IF($EO251,OFFSET('Measure Summary'!$A$1,'IRP Inputs'!$EN251-1,'IRP Inputs'!AM$14-1)*100,"")</f>
        <v>0</v>
      </c>
      <c r="AN251" s="43">
        <f ca="1">IF($EO251,OFFSET('Measure Summary'!$A$1,'IRP Inputs'!$EN251-1,'IRP Inputs'!AN$14-1)*100,"")</f>
        <v>0</v>
      </c>
      <c r="AO251" s="43">
        <f ca="1">IF($EO251,OFFSET('Measure Summary'!$A$1,'IRP Inputs'!$EN251-1,'IRP Inputs'!AO$14-1)*100,"")</f>
        <v>0</v>
      </c>
      <c r="AP251" s="43">
        <f ca="1">IF($EO251,OFFSET('Measure Summary'!$A$1,'IRP Inputs'!$EN251-1,'IRP Inputs'!AP$14-1)*100,"")</f>
        <v>0</v>
      </c>
      <c r="AQ251" s="43">
        <f ca="1">IF($EO251,OFFSET('Measure Summary'!$A$1,'IRP Inputs'!$EN251-1,'IRP Inputs'!AQ$14-1)*100,"")</f>
        <v>0</v>
      </c>
      <c r="AR251" s="43">
        <f ca="1">IF($EO251,OFFSET('Measure Summary'!$A$1,'IRP Inputs'!$EN251-1,'IRP Inputs'!AR$14-1)*100,"")</f>
        <v>0</v>
      </c>
      <c r="AS251" s="43">
        <f ca="1">IF($EO251,OFFSET('Measure Summary'!$A$1,'IRP Inputs'!$EN251-1,'IRP Inputs'!AS$14-1)*100,"")</f>
        <v>0</v>
      </c>
      <c r="AT251" s="43">
        <f ca="1">IF($EO251,OFFSET('Measure Summary'!$A$1,'IRP Inputs'!$EN251-1,'IRP Inputs'!AT$14-1)*100,"")</f>
        <v>0</v>
      </c>
      <c r="AU251" s="43">
        <f ca="1">IF($EO251,OFFSET('Measure Summary'!$A$1,'IRP Inputs'!$EN251-1,'IRP Inputs'!AU$14-1)*100,"")</f>
        <v>0</v>
      </c>
      <c r="AV251" s="43">
        <f ca="1">IF($EO251,OFFSET('Measure Summary'!$A$1,'IRP Inputs'!$EN251-1,'IRP Inputs'!AV$14-1)*100,"")</f>
        <v>0</v>
      </c>
      <c r="AW251" s="43">
        <f ca="1">IF($EO251,OFFSET('Measure Summary'!$A$1,'IRP Inputs'!$EN251-1,'IRP Inputs'!AW$14-1)*100,"")</f>
        <v>0</v>
      </c>
      <c r="AX251" s="43">
        <f ca="1">IF($EO251,OFFSET('Measure Summary'!$A$1,'IRP Inputs'!$EN251-1,'IRP Inputs'!AX$14-1)*100,"")</f>
        <v>0</v>
      </c>
      <c r="AY251" s="43">
        <f ca="1">IF($EO251,OFFSET('Measure Summary'!$A$1,'IRP Inputs'!$EN251-1,'IRP Inputs'!AY$14-1)*100,"")</f>
        <v>0</v>
      </c>
      <c r="AZ251" s="43">
        <f ca="1">IF($EO251,OFFSET('Measure Summary'!$A$1,'IRP Inputs'!$EN251-1,'IRP Inputs'!AZ$14-1)*100,"")</f>
        <v>0</v>
      </c>
      <c r="BA251" s="43">
        <f ca="1">IF($EO251,OFFSET('Measure Summary'!$A$1,'IRP Inputs'!$EN251-1,'IRP Inputs'!BA$14-1)*100,"")</f>
        <v>0</v>
      </c>
      <c r="BB251" s="43">
        <f ca="1">IF($EO251,OFFSET('Measure Summary'!$A$1,'IRP Inputs'!$EN251-1,'IRP Inputs'!BB$14-1)*100,"")</f>
        <v>0</v>
      </c>
      <c r="BC251" s="43">
        <f ca="1">IF($EO251,OFFSET('Measure Summary'!$A$1,'IRP Inputs'!$EN251-1,'IRP Inputs'!BC$14-1)*100,"")</f>
        <v>0</v>
      </c>
      <c r="BD251" s="43">
        <f ca="1">IF($EO251,OFFSET('Measure Summary'!$A$1,'IRP Inputs'!$EN251-1,'IRP Inputs'!BD$14-1)*100,"")</f>
        <v>0</v>
      </c>
      <c r="BE251" s="43">
        <f ca="1">IF($EO251,OFFSET('Measure Summary'!$A$1,'IRP Inputs'!$EN251-1,'IRP Inputs'!BE$14-1)*100,"")</f>
        <v>0</v>
      </c>
      <c r="BF251" s="43">
        <f ca="1">IF($EO251,OFFSET('Measure Summary'!$A$1,'IRP Inputs'!$EN251-1,'IRP Inputs'!BF$14-1)*100,"")</f>
        <v>0</v>
      </c>
      <c r="BG251" s="43">
        <f ca="1">IF($EO251,OFFSET('Measure Summary'!$A$1,'IRP Inputs'!$EN251-1,'IRP Inputs'!BG$14-1)*100,"")</f>
        <v>0</v>
      </c>
      <c r="BH251" s="43">
        <f ca="1">IF($EO251,OFFSET('Measure Summary'!$A$1,'IRP Inputs'!$EN251-1,'IRP Inputs'!BH$14-1)*100,"")</f>
        <v>0</v>
      </c>
      <c r="BI251" s="43">
        <f ca="1">IF($EO251,OFFSET('Measure Summary'!$A$1,'IRP Inputs'!$EN251-1,'IRP Inputs'!BI$14-1)*100,"")</f>
        <v>0</v>
      </c>
      <c r="BJ251" s="44">
        <f ca="1">IF($EO251,OFFSET('Measure Summary'!$A$1,'IRP Inputs'!$EN251-1,'IRP Inputs'!BJ$14-1)*100,"")</f>
        <v>0</v>
      </c>
      <c r="BK251" s="42">
        <f ca="1">IF($EO251,OFFSET('Measure Summary'!$A$1,'IRP Inputs'!$EN251-1,'IRP Inputs'!BK$14-1)*100,"")</f>
        <v>0</v>
      </c>
      <c r="BL251" s="43">
        <f ca="1">IF($EO251,OFFSET('Measure Summary'!$A$1,'IRP Inputs'!$EN251-1,'IRP Inputs'!BL$14-1)*100,"")</f>
        <v>0</v>
      </c>
      <c r="BM251" s="43">
        <f ca="1">IF($EO251,OFFSET('Measure Summary'!$A$1,'IRP Inputs'!$EN251-1,'IRP Inputs'!BM$14-1)*100,"")</f>
        <v>0</v>
      </c>
      <c r="BN251" s="43">
        <f ca="1">IF($EO251,OFFSET('Measure Summary'!$A$1,'IRP Inputs'!$EN251-1,'IRP Inputs'!BN$14-1)*100,"")</f>
        <v>0</v>
      </c>
      <c r="BO251" s="43">
        <f ca="1">IF($EO251,OFFSET('Measure Summary'!$A$1,'IRP Inputs'!$EN251-1,'IRP Inputs'!BO$14-1)*100,"")</f>
        <v>0</v>
      </c>
      <c r="BP251" s="43">
        <f ca="1">IF($EO251,OFFSET('Measure Summary'!$A$1,'IRP Inputs'!$EN251-1,'IRP Inputs'!BP$14-1)*100,"")</f>
        <v>0</v>
      </c>
      <c r="BQ251" s="43">
        <f ca="1">IF($EO251,OFFSET('Measure Summary'!$A$1,'IRP Inputs'!$EN251-1,'IRP Inputs'!BQ$14-1)*100,"")</f>
        <v>0</v>
      </c>
      <c r="BR251" s="43">
        <f ca="1">IF($EO251,OFFSET('Measure Summary'!$A$1,'IRP Inputs'!$EN251-1,'IRP Inputs'!BR$14-1)*100,"")</f>
        <v>0</v>
      </c>
      <c r="BS251" s="43">
        <f ca="1">IF($EO251,OFFSET('Measure Summary'!$A$1,'IRP Inputs'!$EN251-1,'IRP Inputs'!BS$14-1)*100,"")</f>
        <v>0</v>
      </c>
      <c r="BT251" s="43">
        <f ca="1">IF($EO251,OFFSET('Measure Summary'!$A$1,'IRP Inputs'!$EN251-1,'IRP Inputs'!BT$14-1)*100,"")</f>
        <v>0</v>
      </c>
      <c r="BU251" s="43">
        <f ca="1">IF($EO251,OFFSET('Measure Summary'!$A$1,'IRP Inputs'!$EN251-1,'IRP Inputs'!BU$14-1)*100,"")</f>
        <v>0</v>
      </c>
      <c r="BV251" s="43">
        <f ca="1">IF($EO251,OFFSET('Measure Summary'!$A$1,'IRP Inputs'!$EN251-1,'IRP Inputs'!BV$14-1)*100,"")</f>
        <v>0</v>
      </c>
      <c r="BW251" s="43">
        <f ca="1">IF($EO251,OFFSET('Measure Summary'!$A$1,'IRP Inputs'!$EN251-1,'IRP Inputs'!BW$14-1)*100,"")</f>
        <v>0</v>
      </c>
      <c r="BX251" s="43">
        <f ca="1">IF($EO251,OFFSET('Measure Summary'!$A$1,'IRP Inputs'!$EN251-1,'IRP Inputs'!BX$14-1)*100,"")</f>
        <v>0</v>
      </c>
      <c r="BY251" s="43">
        <f ca="1">IF($EO251,OFFSET('Measure Summary'!$A$1,'IRP Inputs'!$EN251-1,'IRP Inputs'!BY$14-1)*100,"")</f>
        <v>0</v>
      </c>
      <c r="BZ251" s="43">
        <f ca="1">IF($EO251,OFFSET('Measure Summary'!$A$1,'IRP Inputs'!$EN251-1,'IRP Inputs'!BZ$14-1)*100,"")</f>
        <v>0</v>
      </c>
      <c r="CA251" s="43">
        <f ca="1">IF($EO251,OFFSET('Measure Summary'!$A$1,'IRP Inputs'!$EN251-1,'IRP Inputs'!CA$14-1)*100,"")</f>
        <v>0</v>
      </c>
      <c r="CB251" s="43">
        <f ca="1">IF($EO251,OFFSET('Measure Summary'!$A$1,'IRP Inputs'!$EN251-1,'IRP Inputs'!CB$14-1)*100,"")</f>
        <v>0</v>
      </c>
      <c r="CC251" s="43">
        <f ca="1">IF($EO251,OFFSET('Measure Summary'!$A$1,'IRP Inputs'!$EN251-1,'IRP Inputs'!CC$14-1)*100,"")</f>
        <v>0</v>
      </c>
      <c r="CD251" s="43">
        <f ca="1">IF($EO251,OFFSET('Measure Summary'!$A$1,'IRP Inputs'!$EN251-1,'IRP Inputs'!CD$14-1)*100,"")</f>
        <v>0</v>
      </c>
      <c r="CE251" s="43">
        <f ca="1">IF($EO251,OFFSET('Measure Summary'!$A$1,'IRP Inputs'!$EN251-1,'IRP Inputs'!CE$14-1)*100,"")</f>
        <v>0</v>
      </c>
      <c r="CF251" s="43">
        <f ca="1">IF($EO251,OFFSET('Measure Summary'!$A$1,'IRP Inputs'!$EN251-1,'IRP Inputs'!CF$14-1)*100,"")</f>
        <v>0</v>
      </c>
      <c r="CG251" s="43">
        <f ca="1">IF($EO251,OFFSET('Measure Summary'!$A$1,'IRP Inputs'!$EN251-1,'IRP Inputs'!CG$14-1)*100,"")</f>
        <v>0</v>
      </c>
      <c r="CH251" s="43">
        <f ca="1">IF($EO251,OFFSET('Measure Summary'!$A$1,'IRP Inputs'!$EN251-1,'IRP Inputs'!CH$14-1)*100,"")</f>
        <v>0</v>
      </c>
      <c r="CI251" s="44">
        <f ca="1">IF($EO251,OFFSET('Measure Summary'!$A$1,'IRP Inputs'!$EN251-1,'IRP Inputs'!CI$14-1)*100,"")</f>
        <v>0</v>
      </c>
      <c r="CJ251" s="45">
        <f ca="1">IF($EO251,OFFSET('Measure Summary'!$A$1,'IRP Inputs'!$EN251-1,IF($C251="WA",CJ$17,CJ$16)-1)/100,"")</f>
        <v>0</v>
      </c>
      <c r="CK251" s="46">
        <f ca="1">IF($EO251,OFFSET('Measure Summary'!$A$1,'IRP Inputs'!$EN251-1,IF($C251="WA",CK$17,CK$16)-1)/100,"")</f>
        <v>0</v>
      </c>
      <c r="CL251" s="46">
        <f ca="1">IF($EO251,OFFSET('Measure Summary'!$A$1,'IRP Inputs'!$EN251-1,IF($C251="WA",CL$17,CL$16)-1)/100,"")</f>
        <v>0</v>
      </c>
      <c r="CM251" s="46">
        <f ca="1">IF($EO251,OFFSET('Measure Summary'!$A$1,'IRP Inputs'!$EN251-1,IF($C251="WA",CM$17,CM$16)-1)/100,"")</f>
        <v>0</v>
      </c>
      <c r="CN251" s="46">
        <f ca="1">IF($EO251,OFFSET('Measure Summary'!$A$1,'IRP Inputs'!$EN251-1,IF($C251="WA",CN$17,CN$16)-1)/100,"")</f>
        <v>0</v>
      </c>
      <c r="CO251" s="46">
        <f ca="1">IF($EO251,OFFSET('Measure Summary'!$A$1,'IRP Inputs'!$EN251-1,IF($C251="WA",CO$17,CO$16)-1)/100,"")</f>
        <v>0</v>
      </c>
      <c r="CP251" s="46">
        <f ca="1">IF($EO251,OFFSET('Measure Summary'!$A$1,'IRP Inputs'!$EN251-1,IF($C251="WA",CP$17,CP$16)-1)/100,"")</f>
        <v>0</v>
      </c>
      <c r="CQ251" s="46">
        <f ca="1">IF($EO251,OFFSET('Measure Summary'!$A$1,'IRP Inputs'!$EN251-1,IF($C251="WA",CQ$17,CQ$16)-1)/100,"")</f>
        <v>0</v>
      </c>
      <c r="CR251" s="46">
        <f ca="1">IF($EO251,OFFSET('Measure Summary'!$A$1,'IRP Inputs'!$EN251-1,IF($C251="WA",CR$17,CR$16)-1)/100,"")</f>
        <v>0</v>
      </c>
      <c r="CS251" s="46">
        <f ca="1">IF($EO251,OFFSET('Measure Summary'!$A$1,'IRP Inputs'!$EN251-1,IF($C251="WA",CS$17,CS$16)-1)/100,"")</f>
        <v>0</v>
      </c>
      <c r="CT251" s="46">
        <f ca="1">IF($EO251,OFFSET('Measure Summary'!$A$1,'IRP Inputs'!$EN251-1,IF($C251="WA",CT$17,CT$16)-1)/100,"")</f>
        <v>0</v>
      </c>
      <c r="CU251" s="46">
        <f ca="1">IF($EO251,OFFSET('Measure Summary'!$A$1,'IRP Inputs'!$EN251-1,IF($C251="WA",CU$17,CU$16)-1)/100,"")</f>
        <v>0</v>
      </c>
      <c r="CV251" s="46">
        <f ca="1">IF($EO251,OFFSET('Measure Summary'!$A$1,'IRP Inputs'!$EN251-1,IF($C251="WA",CV$17,CV$16)-1)/100,"")</f>
        <v>0</v>
      </c>
      <c r="CW251" s="46">
        <f ca="1">IF($EO251,OFFSET('Measure Summary'!$A$1,'IRP Inputs'!$EN251-1,IF($C251="WA",CW$17,CW$16)-1)/100,"")</f>
        <v>0</v>
      </c>
      <c r="CX251" s="46">
        <f ca="1">IF($EO251,OFFSET('Measure Summary'!$A$1,'IRP Inputs'!$EN251-1,IF($C251="WA",CX$17,CX$16)-1)/100,"")</f>
        <v>0</v>
      </c>
      <c r="CY251" s="46">
        <f ca="1">IF($EO251,OFFSET('Measure Summary'!$A$1,'IRP Inputs'!$EN251-1,IF($C251="WA",CY$17,CY$16)-1)/100,"")</f>
        <v>0</v>
      </c>
      <c r="CZ251" s="46">
        <f ca="1">IF($EO251,OFFSET('Measure Summary'!$A$1,'IRP Inputs'!$EN251-1,IF($C251="WA",CZ$17,CZ$16)-1)/100,"")</f>
        <v>0</v>
      </c>
      <c r="DA251" s="46">
        <f ca="1">IF($EO251,OFFSET('Measure Summary'!$A$1,'IRP Inputs'!$EN251-1,IF($C251="WA",DA$17,DA$16)-1)/100,"")</f>
        <v>0</v>
      </c>
      <c r="DB251" s="46">
        <f ca="1">IF($EO251,OFFSET('Measure Summary'!$A$1,'IRP Inputs'!$EN251-1,IF($C251="WA",DB$17,DB$16)-1)/100,"")</f>
        <v>0</v>
      </c>
      <c r="DC251" s="46">
        <f ca="1">IF($EO251,OFFSET('Measure Summary'!$A$1,'IRP Inputs'!$EN251-1,IF($C251="WA",DC$17,DC$16)-1)/100,"")</f>
        <v>0</v>
      </c>
      <c r="DD251" s="46">
        <f ca="1">IF($EO251,OFFSET('Measure Summary'!$A$1,'IRP Inputs'!$EN251-1,IF($C251="WA",DD$17,DD$16)-1)/100,"")</f>
        <v>0</v>
      </c>
      <c r="DE251" s="46">
        <f ca="1">IF($EO251,OFFSET('Measure Summary'!$A$1,'IRP Inputs'!$EN251-1,IF($C251="WA",DE$17,DE$16)-1)/100,"")</f>
        <v>0</v>
      </c>
      <c r="DF251" s="46">
        <f ca="1">IF($EO251,OFFSET('Measure Summary'!$A$1,'IRP Inputs'!$EN251-1,IF($C251="WA",DF$17,DF$16)-1)/100,"")</f>
        <v>0</v>
      </c>
      <c r="DG251" s="46">
        <f ca="1">IF($EO251,OFFSET('Measure Summary'!$A$1,'IRP Inputs'!$EN251-1,IF($C251="WA",DG$17,DG$16)-1)/100,"")</f>
        <v>0</v>
      </c>
      <c r="DH251" s="47">
        <f ca="1">IF($EO251,OFFSET('Measure Summary'!$A$1,'IRP Inputs'!$EN251-1,IF($C251="WA",DH$17,DH$16)-1)/100,"")</f>
        <v>0</v>
      </c>
      <c r="DJ251" s="48">
        <f ca="1">IF($EO251,OFFSET('Measure Summary'!$A$1,'IRP Inputs'!$EN251-1,'IRP Inputs'!DJ$14-1),"")*K251</f>
        <v>137.80894271828839</v>
      </c>
      <c r="DK251" s="49">
        <f t="shared" ca="1" si="128"/>
        <v>42.720772242669405</v>
      </c>
      <c r="DL251" s="48">
        <f t="shared" ca="1" si="136"/>
        <v>0</v>
      </c>
      <c r="DM251" s="50">
        <f t="shared" ca="1" si="136"/>
        <v>0</v>
      </c>
      <c r="DN251" s="50">
        <f t="shared" ca="1" si="136"/>
        <v>0</v>
      </c>
      <c r="DO251" s="50">
        <f t="shared" ca="1" si="136"/>
        <v>0</v>
      </c>
      <c r="DP251" s="50">
        <f t="shared" ca="1" si="136"/>
        <v>0</v>
      </c>
      <c r="DQ251" s="50">
        <f t="shared" ca="1" si="136"/>
        <v>0</v>
      </c>
      <c r="DR251" s="50">
        <f t="shared" ca="1" si="136"/>
        <v>0</v>
      </c>
      <c r="DS251" s="50">
        <f t="shared" ca="1" si="136"/>
        <v>0</v>
      </c>
      <c r="DT251" s="50">
        <f t="shared" ca="1" si="136"/>
        <v>0</v>
      </c>
      <c r="DU251" s="50">
        <f t="shared" ca="1" si="136"/>
        <v>0</v>
      </c>
      <c r="DV251" s="50">
        <f t="shared" ca="1" si="137"/>
        <v>0</v>
      </c>
      <c r="DW251" s="50">
        <f t="shared" ca="1" si="137"/>
        <v>0</v>
      </c>
      <c r="DX251" s="50">
        <f t="shared" ca="1" si="137"/>
        <v>0</v>
      </c>
      <c r="DY251" s="50">
        <f t="shared" ca="1" si="137"/>
        <v>0</v>
      </c>
      <c r="DZ251" s="50">
        <f t="shared" ca="1" si="137"/>
        <v>0</v>
      </c>
      <c r="EA251" s="50">
        <f t="shared" ca="1" si="137"/>
        <v>0</v>
      </c>
      <c r="EB251" s="50">
        <f t="shared" ca="1" si="137"/>
        <v>0</v>
      </c>
      <c r="EC251" s="50">
        <f t="shared" ca="1" si="137"/>
        <v>0</v>
      </c>
      <c r="ED251" s="50">
        <f t="shared" ca="1" si="137"/>
        <v>0</v>
      </c>
      <c r="EE251" s="50">
        <f t="shared" ca="1" si="137"/>
        <v>0</v>
      </c>
      <c r="EF251" s="50">
        <f t="shared" ca="1" si="138"/>
        <v>0</v>
      </c>
      <c r="EG251" s="50">
        <f t="shared" ca="1" si="138"/>
        <v>0</v>
      </c>
      <c r="EH251" s="50">
        <f t="shared" ca="1" si="138"/>
        <v>0</v>
      </c>
      <c r="EI251" s="50">
        <f t="shared" ca="1" si="138"/>
        <v>0</v>
      </c>
      <c r="EJ251" s="49">
        <f t="shared" ca="1" si="138"/>
        <v>0</v>
      </c>
      <c r="EM251">
        <f t="shared" si="130"/>
        <v>228</v>
      </c>
      <c r="EN251">
        <f>MATCH(EM251,'Measure Summary'!$VY:$VY,0)</f>
        <v>232</v>
      </c>
      <c r="EO251" t="b">
        <f t="shared" si="129"/>
        <v>1</v>
      </c>
    </row>
    <row r="252" spans="1:145">
      <c r="A252" s="40" t="str">
        <f ca="1">IF($EO252,OFFSET('Measure Summary'!$A$1,'IRP Inputs'!$EN252-1,'IRP Inputs'!A$14-1),"")</f>
        <v>OR_Residential_LI - Single Family_Existing_Space Heating_Natural Gas_Furnace</v>
      </c>
      <c r="B252" t="str">
        <f ca="1">IF($EO252,OFFSET('Measure Summary'!$A$1,'IRP Inputs'!$EN252-1,'IRP Inputs'!B$14-1),"")</f>
        <v>Retrofit</v>
      </c>
      <c r="C252" t="str">
        <f ca="1">IF($EO252,OFFSET('Measure Summary'!$A$1,'IRP Inputs'!$EN252-1,'IRP Inputs'!C$14-1),"")</f>
        <v>OR</v>
      </c>
      <c r="D252" t="str">
        <f ca="1">IF($EO252,OFFSET('Measure Summary'!$A$1,'IRP Inputs'!$EN252-1,'IRP Inputs'!D$14-1),"")</f>
        <v>Residential</v>
      </c>
      <c r="E252" t="str">
        <f ca="1">IF($EO252,OFFSET('Measure Summary'!$A$1,'IRP Inputs'!$EN252-1,'IRP Inputs'!E$14-1),"")</f>
        <v>LI - Multi-Family</v>
      </c>
      <c r="F252" t="str">
        <f ca="1">IF($EO252,OFFSET('Measure Summary'!$A$1,'IRP Inputs'!$EN252-1,'IRP Inputs'!F$14-1),"")</f>
        <v>Existing</v>
      </c>
      <c r="G252" t="str">
        <f ca="1">IF($EO252,OFFSET('Measure Summary'!$A$1,'IRP Inputs'!$EN252-1,'IRP Inputs'!G$14-1),"")</f>
        <v>Water Heating</v>
      </c>
      <c r="H252" t="str">
        <f ca="1">IF($EO252,OFFSET('Measure Summary'!$A$1,'IRP Inputs'!$EN252-1,'IRP Inputs'!H$14-1),"")</f>
        <v>Circulation Pump - High Efficiency</v>
      </c>
      <c r="I252" t="str">
        <f ca="1">IF($EO252,OFFSET('Measure Summary'!$A$1,'IRP Inputs'!$EN252-1,'IRP Inputs'!I$14-1),"")</f>
        <v>ORM181</v>
      </c>
      <c r="J252" s="1" t="str">
        <f ca="1">IF($EO252,OFFSET('Measure Summary'!$A$1,'IRP Inputs'!$EN252-1,'IRP Inputs'!J$14-1),"")</f>
        <v>High efficient circulation pump</v>
      </c>
      <c r="K252" s="41">
        <f ca="1">IF($EO252,OFFSET('Measure Summary'!$A$1,'IRP Inputs'!$EN252-1,'IRP Inputs'!K$14-1),"")</f>
        <v>456.73</v>
      </c>
      <c r="L252" s="1">
        <f ca="1">IF($EO252,OFFSET('Measure Summary'!$A$1,'IRP Inputs'!$EN252-1,'IRP Inputs'!L$14-1),"")</f>
        <v>11.5</v>
      </c>
      <c r="M252" s="42">
        <f ca="1">IF($EO252,OFFSET('Measure Summary'!$A$1,'IRP Inputs'!$EN252-1,'IRP Inputs'!M$14-1),"")</f>
        <v>0</v>
      </c>
      <c r="N252" s="43">
        <f ca="1">IF($EO252,OFFSET('Measure Summary'!$A$1,'IRP Inputs'!$EN252-1,'IRP Inputs'!N$14-1),"")</f>
        <v>0</v>
      </c>
      <c r="O252" s="43">
        <f ca="1">IF($EO252,OFFSET('Measure Summary'!$A$1,'IRP Inputs'!$EN252-1,'IRP Inputs'!O$14-1),"")</f>
        <v>0</v>
      </c>
      <c r="P252" s="43">
        <f ca="1">IF($EO252,OFFSET('Measure Summary'!$A$1,'IRP Inputs'!$EN252-1,'IRP Inputs'!P$14-1),"")</f>
        <v>0</v>
      </c>
      <c r="Q252" s="43">
        <f ca="1">IF($EO252,OFFSET('Measure Summary'!$A$1,'IRP Inputs'!$EN252-1,'IRP Inputs'!Q$14-1),"")</f>
        <v>0</v>
      </c>
      <c r="R252" s="43">
        <f ca="1">IF($EO252,OFFSET('Measure Summary'!$A$1,'IRP Inputs'!$EN252-1,'IRP Inputs'!R$14-1),"")</f>
        <v>0</v>
      </c>
      <c r="S252" s="43">
        <f ca="1">IF($EO252,OFFSET('Measure Summary'!$A$1,'IRP Inputs'!$EN252-1,'IRP Inputs'!S$14-1),"")</f>
        <v>0</v>
      </c>
      <c r="T252" s="43">
        <f ca="1">IF($EO252,OFFSET('Measure Summary'!$A$1,'IRP Inputs'!$EN252-1,'IRP Inputs'!T$14-1),"")</f>
        <v>0</v>
      </c>
      <c r="U252" s="43">
        <f ca="1">IF($EO252,OFFSET('Measure Summary'!$A$1,'IRP Inputs'!$EN252-1,'IRP Inputs'!U$14-1),"")</f>
        <v>0</v>
      </c>
      <c r="V252" s="43">
        <f ca="1">IF($EO252,OFFSET('Measure Summary'!$A$1,'IRP Inputs'!$EN252-1,'IRP Inputs'!V$14-1),"")</f>
        <v>0</v>
      </c>
      <c r="W252" s="43">
        <f ca="1">IF($EO252,OFFSET('Measure Summary'!$A$1,'IRP Inputs'!$EN252-1,'IRP Inputs'!W$14-1),"")</f>
        <v>0</v>
      </c>
      <c r="X252" s="43">
        <f ca="1">IF($EO252,OFFSET('Measure Summary'!$A$1,'IRP Inputs'!$EN252-1,'IRP Inputs'!X$14-1),"")</f>
        <v>0</v>
      </c>
      <c r="Y252" s="43">
        <f ca="1">IF($EO252,OFFSET('Measure Summary'!$A$1,'IRP Inputs'!$EN252-1,'IRP Inputs'!Y$14-1),"")</f>
        <v>0</v>
      </c>
      <c r="Z252" s="43">
        <f ca="1">IF($EO252,OFFSET('Measure Summary'!$A$1,'IRP Inputs'!$EN252-1,'IRP Inputs'!Z$14-1),"")</f>
        <v>0</v>
      </c>
      <c r="AA252" s="43">
        <f ca="1">IF($EO252,OFFSET('Measure Summary'!$A$1,'IRP Inputs'!$EN252-1,'IRP Inputs'!AA$14-1),"")</f>
        <v>0</v>
      </c>
      <c r="AB252" s="43">
        <f ca="1">IF($EO252,OFFSET('Measure Summary'!$A$1,'IRP Inputs'!$EN252-1,'IRP Inputs'!AB$14-1),"")</f>
        <v>0</v>
      </c>
      <c r="AC252" s="43">
        <f ca="1">IF($EO252,OFFSET('Measure Summary'!$A$1,'IRP Inputs'!$EN252-1,'IRP Inputs'!AC$14-1),"")</f>
        <v>0</v>
      </c>
      <c r="AD252" s="43">
        <f ca="1">IF($EO252,OFFSET('Measure Summary'!$A$1,'IRP Inputs'!$EN252-1,'IRP Inputs'!AD$14-1),"")</f>
        <v>0</v>
      </c>
      <c r="AE252" s="43">
        <f ca="1">IF($EO252,OFFSET('Measure Summary'!$A$1,'IRP Inputs'!$EN252-1,'IRP Inputs'!AE$14-1),"")</f>
        <v>0</v>
      </c>
      <c r="AF252" s="43">
        <f ca="1">IF($EO252,OFFSET('Measure Summary'!$A$1,'IRP Inputs'!$EN252-1,'IRP Inputs'!AF$14-1),"")</f>
        <v>0</v>
      </c>
      <c r="AG252" s="43">
        <f ca="1">IF($EO252,OFFSET('Measure Summary'!$A$1,'IRP Inputs'!$EN252-1,'IRP Inputs'!AG$14-1),"")</f>
        <v>0</v>
      </c>
      <c r="AH252" s="43">
        <f ca="1">IF($EO252,OFFSET('Measure Summary'!$A$1,'IRP Inputs'!$EN252-1,'IRP Inputs'!AH$14-1),"")</f>
        <v>0</v>
      </c>
      <c r="AI252" s="43">
        <f ca="1">IF($EO252,OFFSET('Measure Summary'!$A$1,'IRP Inputs'!$EN252-1,'IRP Inputs'!AI$14-1),"")</f>
        <v>0</v>
      </c>
      <c r="AJ252" s="43">
        <f ca="1">IF($EO252,OFFSET('Measure Summary'!$A$1,'IRP Inputs'!$EN252-1,'IRP Inputs'!AJ$14-1),"")</f>
        <v>0</v>
      </c>
      <c r="AK252" s="44">
        <f ca="1">IF($EO252,OFFSET('Measure Summary'!$A$1,'IRP Inputs'!$EN252-1,'IRP Inputs'!AK$14-1),"")</f>
        <v>0</v>
      </c>
      <c r="AL252" s="42">
        <f ca="1">IF($EO252,OFFSET('Measure Summary'!$A$1,'IRP Inputs'!$EN252-1,'IRP Inputs'!AL$14-1)*100,"")</f>
        <v>0</v>
      </c>
      <c r="AM252" s="43">
        <f ca="1">IF($EO252,OFFSET('Measure Summary'!$A$1,'IRP Inputs'!$EN252-1,'IRP Inputs'!AM$14-1)*100,"")</f>
        <v>0</v>
      </c>
      <c r="AN252" s="43">
        <f ca="1">IF($EO252,OFFSET('Measure Summary'!$A$1,'IRP Inputs'!$EN252-1,'IRP Inputs'!AN$14-1)*100,"")</f>
        <v>0</v>
      </c>
      <c r="AO252" s="43">
        <f ca="1">IF($EO252,OFFSET('Measure Summary'!$A$1,'IRP Inputs'!$EN252-1,'IRP Inputs'!AO$14-1)*100,"")</f>
        <v>0</v>
      </c>
      <c r="AP252" s="43">
        <f ca="1">IF($EO252,OFFSET('Measure Summary'!$A$1,'IRP Inputs'!$EN252-1,'IRP Inputs'!AP$14-1)*100,"")</f>
        <v>0</v>
      </c>
      <c r="AQ252" s="43">
        <f ca="1">IF($EO252,OFFSET('Measure Summary'!$A$1,'IRP Inputs'!$EN252-1,'IRP Inputs'!AQ$14-1)*100,"")</f>
        <v>0</v>
      </c>
      <c r="AR252" s="43">
        <f ca="1">IF($EO252,OFFSET('Measure Summary'!$A$1,'IRP Inputs'!$EN252-1,'IRP Inputs'!AR$14-1)*100,"")</f>
        <v>0</v>
      </c>
      <c r="AS252" s="43">
        <f ca="1">IF($EO252,OFFSET('Measure Summary'!$A$1,'IRP Inputs'!$EN252-1,'IRP Inputs'!AS$14-1)*100,"")</f>
        <v>0</v>
      </c>
      <c r="AT252" s="43">
        <f ca="1">IF($EO252,OFFSET('Measure Summary'!$A$1,'IRP Inputs'!$EN252-1,'IRP Inputs'!AT$14-1)*100,"")</f>
        <v>0</v>
      </c>
      <c r="AU252" s="43">
        <f ca="1">IF($EO252,OFFSET('Measure Summary'!$A$1,'IRP Inputs'!$EN252-1,'IRP Inputs'!AU$14-1)*100,"")</f>
        <v>0</v>
      </c>
      <c r="AV252" s="43">
        <f ca="1">IF($EO252,OFFSET('Measure Summary'!$A$1,'IRP Inputs'!$EN252-1,'IRP Inputs'!AV$14-1)*100,"")</f>
        <v>0</v>
      </c>
      <c r="AW252" s="43">
        <f ca="1">IF($EO252,OFFSET('Measure Summary'!$A$1,'IRP Inputs'!$EN252-1,'IRP Inputs'!AW$14-1)*100,"")</f>
        <v>0</v>
      </c>
      <c r="AX252" s="43">
        <f ca="1">IF($EO252,OFFSET('Measure Summary'!$A$1,'IRP Inputs'!$EN252-1,'IRP Inputs'!AX$14-1)*100,"")</f>
        <v>0</v>
      </c>
      <c r="AY252" s="43">
        <f ca="1">IF($EO252,OFFSET('Measure Summary'!$A$1,'IRP Inputs'!$EN252-1,'IRP Inputs'!AY$14-1)*100,"")</f>
        <v>0</v>
      </c>
      <c r="AZ252" s="43">
        <f ca="1">IF($EO252,OFFSET('Measure Summary'!$A$1,'IRP Inputs'!$EN252-1,'IRP Inputs'!AZ$14-1)*100,"")</f>
        <v>0</v>
      </c>
      <c r="BA252" s="43">
        <f ca="1">IF($EO252,OFFSET('Measure Summary'!$A$1,'IRP Inputs'!$EN252-1,'IRP Inputs'!BA$14-1)*100,"")</f>
        <v>0</v>
      </c>
      <c r="BB252" s="43">
        <f ca="1">IF($EO252,OFFSET('Measure Summary'!$A$1,'IRP Inputs'!$EN252-1,'IRP Inputs'!BB$14-1)*100,"")</f>
        <v>0</v>
      </c>
      <c r="BC252" s="43">
        <f ca="1">IF($EO252,OFFSET('Measure Summary'!$A$1,'IRP Inputs'!$EN252-1,'IRP Inputs'!BC$14-1)*100,"")</f>
        <v>0</v>
      </c>
      <c r="BD252" s="43">
        <f ca="1">IF($EO252,OFFSET('Measure Summary'!$A$1,'IRP Inputs'!$EN252-1,'IRP Inputs'!BD$14-1)*100,"")</f>
        <v>0</v>
      </c>
      <c r="BE252" s="43">
        <f ca="1">IF($EO252,OFFSET('Measure Summary'!$A$1,'IRP Inputs'!$EN252-1,'IRP Inputs'!BE$14-1)*100,"")</f>
        <v>0</v>
      </c>
      <c r="BF252" s="43">
        <f ca="1">IF($EO252,OFFSET('Measure Summary'!$A$1,'IRP Inputs'!$EN252-1,'IRP Inputs'!BF$14-1)*100,"")</f>
        <v>0</v>
      </c>
      <c r="BG252" s="43">
        <f ca="1">IF($EO252,OFFSET('Measure Summary'!$A$1,'IRP Inputs'!$EN252-1,'IRP Inputs'!BG$14-1)*100,"")</f>
        <v>0</v>
      </c>
      <c r="BH252" s="43">
        <f ca="1">IF($EO252,OFFSET('Measure Summary'!$A$1,'IRP Inputs'!$EN252-1,'IRP Inputs'!BH$14-1)*100,"")</f>
        <v>0</v>
      </c>
      <c r="BI252" s="43">
        <f ca="1">IF($EO252,OFFSET('Measure Summary'!$A$1,'IRP Inputs'!$EN252-1,'IRP Inputs'!BI$14-1)*100,"")</f>
        <v>0</v>
      </c>
      <c r="BJ252" s="44">
        <f ca="1">IF($EO252,OFFSET('Measure Summary'!$A$1,'IRP Inputs'!$EN252-1,'IRP Inputs'!BJ$14-1)*100,"")</f>
        <v>0</v>
      </c>
      <c r="BK252" s="42">
        <f ca="1">IF($EO252,OFFSET('Measure Summary'!$A$1,'IRP Inputs'!$EN252-1,'IRP Inputs'!BK$14-1)*100,"")</f>
        <v>0</v>
      </c>
      <c r="BL252" s="43">
        <f ca="1">IF($EO252,OFFSET('Measure Summary'!$A$1,'IRP Inputs'!$EN252-1,'IRP Inputs'!BL$14-1)*100,"")</f>
        <v>0</v>
      </c>
      <c r="BM252" s="43">
        <f ca="1">IF($EO252,OFFSET('Measure Summary'!$A$1,'IRP Inputs'!$EN252-1,'IRP Inputs'!BM$14-1)*100,"")</f>
        <v>0</v>
      </c>
      <c r="BN252" s="43">
        <f ca="1">IF($EO252,OFFSET('Measure Summary'!$A$1,'IRP Inputs'!$EN252-1,'IRP Inputs'!BN$14-1)*100,"")</f>
        <v>0</v>
      </c>
      <c r="BO252" s="43">
        <f ca="1">IF($EO252,OFFSET('Measure Summary'!$A$1,'IRP Inputs'!$EN252-1,'IRP Inputs'!BO$14-1)*100,"")</f>
        <v>0</v>
      </c>
      <c r="BP252" s="43">
        <f ca="1">IF($EO252,OFFSET('Measure Summary'!$A$1,'IRP Inputs'!$EN252-1,'IRP Inputs'!BP$14-1)*100,"")</f>
        <v>0</v>
      </c>
      <c r="BQ252" s="43">
        <f ca="1">IF($EO252,OFFSET('Measure Summary'!$A$1,'IRP Inputs'!$EN252-1,'IRP Inputs'!BQ$14-1)*100,"")</f>
        <v>0</v>
      </c>
      <c r="BR252" s="43">
        <f ca="1">IF($EO252,OFFSET('Measure Summary'!$A$1,'IRP Inputs'!$EN252-1,'IRP Inputs'!BR$14-1)*100,"")</f>
        <v>0</v>
      </c>
      <c r="BS252" s="43">
        <f ca="1">IF($EO252,OFFSET('Measure Summary'!$A$1,'IRP Inputs'!$EN252-1,'IRP Inputs'!BS$14-1)*100,"")</f>
        <v>0</v>
      </c>
      <c r="BT252" s="43">
        <f ca="1">IF($EO252,OFFSET('Measure Summary'!$A$1,'IRP Inputs'!$EN252-1,'IRP Inputs'!BT$14-1)*100,"")</f>
        <v>0</v>
      </c>
      <c r="BU252" s="43">
        <f ca="1">IF($EO252,OFFSET('Measure Summary'!$A$1,'IRP Inputs'!$EN252-1,'IRP Inputs'!BU$14-1)*100,"")</f>
        <v>0</v>
      </c>
      <c r="BV252" s="43">
        <f ca="1">IF($EO252,OFFSET('Measure Summary'!$A$1,'IRP Inputs'!$EN252-1,'IRP Inputs'!BV$14-1)*100,"")</f>
        <v>0</v>
      </c>
      <c r="BW252" s="43">
        <f ca="1">IF($EO252,OFFSET('Measure Summary'!$A$1,'IRP Inputs'!$EN252-1,'IRP Inputs'!BW$14-1)*100,"")</f>
        <v>0</v>
      </c>
      <c r="BX252" s="43">
        <f ca="1">IF($EO252,OFFSET('Measure Summary'!$A$1,'IRP Inputs'!$EN252-1,'IRP Inputs'!BX$14-1)*100,"")</f>
        <v>0</v>
      </c>
      <c r="BY252" s="43">
        <f ca="1">IF($EO252,OFFSET('Measure Summary'!$A$1,'IRP Inputs'!$EN252-1,'IRP Inputs'!BY$14-1)*100,"")</f>
        <v>0</v>
      </c>
      <c r="BZ252" s="43">
        <f ca="1">IF($EO252,OFFSET('Measure Summary'!$A$1,'IRP Inputs'!$EN252-1,'IRP Inputs'!BZ$14-1)*100,"")</f>
        <v>0</v>
      </c>
      <c r="CA252" s="43">
        <f ca="1">IF($EO252,OFFSET('Measure Summary'!$A$1,'IRP Inputs'!$EN252-1,'IRP Inputs'!CA$14-1)*100,"")</f>
        <v>0</v>
      </c>
      <c r="CB252" s="43">
        <f ca="1">IF($EO252,OFFSET('Measure Summary'!$A$1,'IRP Inputs'!$EN252-1,'IRP Inputs'!CB$14-1)*100,"")</f>
        <v>0</v>
      </c>
      <c r="CC252" s="43">
        <f ca="1">IF($EO252,OFFSET('Measure Summary'!$A$1,'IRP Inputs'!$EN252-1,'IRP Inputs'!CC$14-1)*100,"")</f>
        <v>0</v>
      </c>
      <c r="CD252" s="43">
        <f ca="1">IF($EO252,OFFSET('Measure Summary'!$A$1,'IRP Inputs'!$EN252-1,'IRP Inputs'!CD$14-1)*100,"")</f>
        <v>0</v>
      </c>
      <c r="CE252" s="43">
        <f ca="1">IF($EO252,OFFSET('Measure Summary'!$A$1,'IRP Inputs'!$EN252-1,'IRP Inputs'!CE$14-1)*100,"")</f>
        <v>0</v>
      </c>
      <c r="CF252" s="43">
        <f ca="1">IF($EO252,OFFSET('Measure Summary'!$A$1,'IRP Inputs'!$EN252-1,'IRP Inputs'!CF$14-1)*100,"")</f>
        <v>0</v>
      </c>
      <c r="CG252" s="43">
        <f ca="1">IF($EO252,OFFSET('Measure Summary'!$A$1,'IRP Inputs'!$EN252-1,'IRP Inputs'!CG$14-1)*100,"")</f>
        <v>0</v>
      </c>
      <c r="CH252" s="43">
        <f ca="1">IF($EO252,OFFSET('Measure Summary'!$A$1,'IRP Inputs'!$EN252-1,'IRP Inputs'!CH$14-1)*100,"")</f>
        <v>0</v>
      </c>
      <c r="CI252" s="44">
        <f ca="1">IF($EO252,OFFSET('Measure Summary'!$A$1,'IRP Inputs'!$EN252-1,'IRP Inputs'!CI$14-1)*100,"")</f>
        <v>0</v>
      </c>
      <c r="CJ252" s="45">
        <f ca="1">IF($EO252,OFFSET('Measure Summary'!$A$1,'IRP Inputs'!$EN252-1,IF($C252="WA",CJ$17,CJ$16)-1)/100,"")</f>
        <v>0</v>
      </c>
      <c r="CK252" s="46">
        <f ca="1">IF($EO252,OFFSET('Measure Summary'!$A$1,'IRP Inputs'!$EN252-1,IF($C252="WA",CK$17,CK$16)-1)/100,"")</f>
        <v>0</v>
      </c>
      <c r="CL252" s="46">
        <f ca="1">IF($EO252,OFFSET('Measure Summary'!$A$1,'IRP Inputs'!$EN252-1,IF($C252="WA",CL$17,CL$16)-1)/100,"")</f>
        <v>0</v>
      </c>
      <c r="CM252" s="46">
        <f ca="1">IF($EO252,OFFSET('Measure Summary'!$A$1,'IRP Inputs'!$EN252-1,IF($C252="WA",CM$17,CM$16)-1)/100,"")</f>
        <v>0</v>
      </c>
      <c r="CN252" s="46">
        <f ca="1">IF($EO252,OFFSET('Measure Summary'!$A$1,'IRP Inputs'!$EN252-1,IF($C252="WA",CN$17,CN$16)-1)/100,"")</f>
        <v>0</v>
      </c>
      <c r="CO252" s="46">
        <f ca="1">IF($EO252,OFFSET('Measure Summary'!$A$1,'IRP Inputs'!$EN252-1,IF($C252="WA",CO$17,CO$16)-1)/100,"")</f>
        <v>0</v>
      </c>
      <c r="CP252" s="46">
        <f ca="1">IF($EO252,OFFSET('Measure Summary'!$A$1,'IRP Inputs'!$EN252-1,IF($C252="WA",CP$17,CP$16)-1)/100,"")</f>
        <v>0</v>
      </c>
      <c r="CQ252" s="46">
        <f ca="1">IF($EO252,OFFSET('Measure Summary'!$A$1,'IRP Inputs'!$EN252-1,IF($C252="WA",CQ$17,CQ$16)-1)/100,"")</f>
        <v>0</v>
      </c>
      <c r="CR252" s="46">
        <f ca="1">IF($EO252,OFFSET('Measure Summary'!$A$1,'IRP Inputs'!$EN252-1,IF($C252="WA",CR$17,CR$16)-1)/100,"")</f>
        <v>0</v>
      </c>
      <c r="CS252" s="46">
        <f ca="1">IF($EO252,OFFSET('Measure Summary'!$A$1,'IRP Inputs'!$EN252-1,IF($C252="WA",CS$17,CS$16)-1)/100,"")</f>
        <v>0</v>
      </c>
      <c r="CT252" s="46">
        <f ca="1">IF($EO252,OFFSET('Measure Summary'!$A$1,'IRP Inputs'!$EN252-1,IF($C252="WA",CT$17,CT$16)-1)/100,"")</f>
        <v>0</v>
      </c>
      <c r="CU252" s="46">
        <f ca="1">IF($EO252,OFFSET('Measure Summary'!$A$1,'IRP Inputs'!$EN252-1,IF($C252="WA",CU$17,CU$16)-1)/100,"")</f>
        <v>0</v>
      </c>
      <c r="CV252" s="46">
        <f ca="1">IF($EO252,OFFSET('Measure Summary'!$A$1,'IRP Inputs'!$EN252-1,IF($C252="WA",CV$17,CV$16)-1)/100,"")</f>
        <v>0</v>
      </c>
      <c r="CW252" s="46">
        <f ca="1">IF($EO252,OFFSET('Measure Summary'!$A$1,'IRP Inputs'!$EN252-1,IF($C252="WA",CW$17,CW$16)-1)/100,"")</f>
        <v>0</v>
      </c>
      <c r="CX252" s="46">
        <f ca="1">IF($EO252,OFFSET('Measure Summary'!$A$1,'IRP Inputs'!$EN252-1,IF($C252="WA",CX$17,CX$16)-1)/100,"")</f>
        <v>0</v>
      </c>
      <c r="CY252" s="46">
        <f ca="1">IF($EO252,OFFSET('Measure Summary'!$A$1,'IRP Inputs'!$EN252-1,IF($C252="WA",CY$17,CY$16)-1)/100,"")</f>
        <v>0</v>
      </c>
      <c r="CZ252" s="46">
        <f ca="1">IF($EO252,OFFSET('Measure Summary'!$A$1,'IRP Inputs'!$EN252-1,IF($C252="WA",CZ$17,CZ$16)-1)/100,"")</f>
        <v>0</v>
      </c>
      <c r="DA252" s="46">
        <f ca="1">IF($EO252,OFFSET('Measure Summary'!$A$1,'IRP Inputs'!$EN252-1,IF($C252="WA",DA$17,DA$16)-1)/100,"")</f>
        <v>0</v>
      </c>
      <c r="DB252" s="46">
        <f ca="1">IF($EO252,OFFSET('Measure Summary'!$A$1,'IRP Inputs'!$EN252-1,IF($C252="WA",DB$17,DB$16)-1)/100,"")</f>
        <v>0</v>
      </c>
      <c r="DC252" s="46">
        <f ca="1">IF($EO252,OFFSET('Measure Summary'!$A$1,'IRP Inputs'!$EN252-1,IF($C252="WA",DC$17,DC$16)-1)/100,"")</f>
        <v>0</v>
      </c>
      <c r="DD252" s="46">
        <f ca="1">IF($EO252,OFFSET('Measure Summary'!$A$1,'IRP Inputs'!$EN252-1,IF($C252="WA",DD$17,DD$16)-1)/100,"")</f>
        <v>0</v>
      </c>
      <c r="DE252" s="46">
        <f ca="1">IF($EO252,OFFSET('Measure Summary'!$A$1,'IRP Inputs'!$EN252-1,IF($C252="WA",DE$17,DE$16)-1)/100,"")</f>
        <v>0</v>
      </c>
      <c r="DF252" s="46">
        <f ca="1">IF($EO252,OFFSET('Measure Summary'!$A$1,'IRP Inputs'!$EN252-1,IF($C252="WA",DF$17,DF$16)-1)/100,"")</f>
        <v>0</v>
      </c>
      <c r="DG252" s="46">
        <f ca="1">IF($EO252,OFFSET('Measure Summary'!$A$1,'IRP Inputs'!$EN252-1,IF($C252="WA",DG$17,DG$16)-1)/100,"")</f>
        <v>0</v>
      </c>
      <c r="DH252" s="47">
        <f ca="1">IF($EO252,OFFSET('Measure Summary'!$A$1,'IRP Inputs'!$EN252-1,IF($C252="WA",DH$17,DH$16)-1)/100,"")</f>
        <v>0</v>
      </c>
      <c r="DJ252" s="48">
        <f ca="1">IF($EO252,OFFSET('Measure Summary'!$A$1,'IRP Inputs'!$EN252-1,'IRP Inputs'!DJ$14-1),"")*K252</f>
        <v>137.80894271828839</v>
      </c>
      <c r="DK252" s="49">
        <f t="shared" ca="1" si="128"/>
        <v>42.720772242669405</v>
      </c>
      <c r="DL252" s="48">
        <f t="shared" ca="1" si="136"/>
        <v>0</v>
      </c>
      <c r="DM252" s="50">
        <f t="shared" ca="1" si="136"/>
        <v>0</v>
      </c>
      <c r="DN252" s="50">
        <f t="shared" ca="1" si="136"/>
        <v>0</v>
      </c>
      <c r="DO252" s="50">
        <f t="shared" ca="1" si="136"/>
        <v>0</v>
      </c>
      <c r="DP252" s="50">
        <f t="shared" ca="1" si="136"/>
        <v>0</v>
      </c>
      <c r="DQ252" s="50">
        <f t="shared" ca="1" si="136"/>
        <v>0</v>
      </c>
      <c r="DR252" s="50">
        <f t="shared" ca="1" si="136"/>
        <v>0</v>
      </c>
      <c r="DS252" s="50">
        <f t="shared" ca="1" si="136"/>
        <v>0</v>
      </c>
      <c r="DT252" s="50">
        <f t="shared" ca="1" si="136"/>
        <v>0</v>
      </c>
      <c r="DU252" s="50">
        <f t="shared" ca="1" si="136"/>
        <v>0</v>
      </c>
      <c r="DV252" s="50">
        <f t="shared" ca="1" si="137"/>
        <v>0</v>
      </c>
      <c r="DW252" s="50">
        <f t="shared" ca="1" si="137"/>
        <v>0</v>
      </c>
      <c r="DX252" s="50">
        <f t="shared" ca="1" si="137"/>
        <v>0</v>
      </c>
      <c r="DY252" s="50">
        <f t="shared" ca="1" si="137"/>
        <v>0</v>
      </c>
      <c r="DZ252" s="50">
        <f t="shared" ca="1" si="137"/>
        <v>0</v>
      </c>
      <c r="EA252" s="50">
        <f t="shared" ca="1" si="137"/>
        <v>0</v>
      </c>
      <c r="EB252" s="50">
        <f t="shared" ca="1" si="137"/>
        <v>0</v>
      </c>
      <c r="EC252" s="50">
        <f t="shared" ca="1" si="137"/>
        <v>0</v>
      </c>
      <c r="ED252" s="50">
        <f t="shared" ca="1" si="137"/>
        <v>0</v>
      </c>
      <c r="EE252" s="50">
        <f t="shared" ca="1" si="137"/>
        <v>0</v>
      </c>
      <c r="EF252" s="50">
        <f t="shared" ca="1" si="138"/>
        <v>0</v>
      </c>
      <c r="EG252" s="50">
        <f t="shared" ca="1" si="138"/>
        <v>0</v>
      </c>
      <c r="EH252" s="50">
        <f t="shared" ca="1" si="138"/>
        <v>0</v>
      </c>
      <c r="EI252" s="50">
        <f t="shared" ca="1" si="138"/>
        <v>0</v>
      </c>
      <c r="EJ252" s="49">
        <f t="shared" ca="1" si="138"/>
        <v>0</v>
      </c>
      <c r="EM252">
        <f t="shared" si="130"/>
        <v>229</v>
      </c>
      <c r="EN252">
        <f>MATCH(EM252,'Measure Summary'!$VY:$VY,0)</f>
        <v>233</v>
      </c>
      <c r="EO252" t="b">
        <f t="shared" si="129"/>
        <v>1</v>
      </c>
    </row>
    <row r="253" spans="1:145">
      <c r="A253" s="40" t="str">
        <f ca="1">IF($EO253,OFFSET('Measure Summary'!$A$1,'IRP Inputs'!$EN253-1,'IRP Inputs'!A$14-1),"")</f>
        <v>OR_Residential_LI - Single Family_Existing_Space Heating_Natural Gas_Furnace</v>
      </c>
      <c r="B253" t="str">
        <f ca="1">IF($EO253,OFFSET('Measure Summary'!$A$1,'IRP Inputs'!$EN253-1,'IRP Inputs'!B$14-1),"")</f>
        <v>Retrofit</v>
      </c>
      <c r="C253" t="str">
        <f ca="1">IF($EO253,OFFSET('Measure Summary'!$A$1,'IRP Inputs'!$EN253-1,'IRP Inputs'!C$14-1),"")</f>
        <v>OR</v>
      </c>
      <c r="D253" t="str">
        <f ca="1">IF($EO253,OFFSET('Measure Summary'!$A$1,'IRP Inputs'!$EN253-1,'IRP Inputs'!D$14-1),"")</f>
        <v>Residential</v>
      </c>
      <c r="E253" t="str">
        <f ca="1">IF($EO253,OFFSET('Measure Summary'!$A$1,'IRP Inputs'!$EN253-1,'IRP Inputs'!E$14-1),"")</f>
        <v>LI - Multi-Family</v>
      </c>
      <c r="F253" t="str">
        <f ca="1">IF($EO253,OFFSET('Measure Summary'!$A$1,'IRP Inputs'!$EN253-1,'IRP Inputs'!F$14-1),"")</f>
        <v>Existing</v>
      </c>
      <c r="G253" t="str">
        <f ca="1">IF($EO253,OFFSET('Measure Summary'!$A$1,'IRP Inputs'!$EN253-1,'IRP Inputs'!G$14-1),"")</f>
        <v>Space Heating</v>
      </c>
      <c r="H253" t="str">
        <f ca="1">IF($EO253,OFFSET('Measure Summary'!$A$1,'IRP Inputs'!$EN253-1,'IRP Inputs'!H$14-1),"")</f>
        <v>Circulation Pump - Timer</v>
      </c>
      <c r="I253" t="str">
        <f ca="1">IF($EO253,OFFSET('Measure Summary'!$A$1,'IRP Inputs'!$EN253-1,'IRP Inputs'!I$14-1),"")</f>
        <v>ORM182</v>
      </c>
      <c r="J253" s="1" t="str">
        <f ca="1">IF($EO253,OFFSET('Measure Summary'!$A$1,'IRP Inputs'!$EN253-1,'IRP Inputs'!J$14-1),"")</f>
        <v>Controls added</v>
      </c>
      <c r="K253" s="41">
        <f ca="1">IF($EO253,OFFSET('Measure Summary'!$A$1,'IRP Inputs'!$EN253-1,'IRP Inputs'!K$14-1),"")</f>
        <v>1074.28</v>
      </c>
      <c r="L253" s="1">
        <f ca="1">IF($EO253,OFFSET('Measure Summary'!$A$1,'IRP Inputs'!$EN253-1,'IRP Inputs'!L$14-1),"")</f>
        <v>11.5</v>
      </c>
      <c r="M253" s="42">
        <f ca="1">IF($EO253,OFFSET('Measure Summary'!$A$1,'IRP Inputs'!$EN253-1,'IRP Inputs'!M$14-1),"")</f>
        <v>2.7246718941402322E-5</v>
      </c>
      <c r="N253" s="43">
        <f ca="1">IF($EO253,OFFSET('Measure Summary'!$A$1,'IRP Inputs'!$EN253-1,'IRP Inputs'!N$14-1),"")</f>
        <v>5.4464403999972615E-5</v>
      </c>
      <c r="O253" s="43">
        <f ca="1">IF($EO253,OFFSET('Measure Summary'!$A$1,'IRP Inputs'!$EN253-1,'IRP Inputs'!O$14-1),"")</f>
        <v>9.6704015687460921E-5</v>
      </c>
      <c r="P253" s="43">
        <f ca="1">IF($EO253,OFFSET('Measure Summary'!$A$1,'IRP Inputs'!$EN253-1,'IRP Inputs'!P$14-1),"")</f>
        <v>1.5730233588173514E-4</v>
      </c>
      <c r="Q253" s="43">
        <f ca="1">IF($EO253,OFFSET('Measure Summary'!$A$1,'IRP Inputs'!$EN253-1,'IRP Inputs'!Q$14-1),"")</f>
        <v>2.3876297509266601E-4</v>
      </c>
      <c r="R253" s="43">
        <f ca="1">IF($EO253,OFFSET('Measure Summary'!$A$1,'IRP Inputs'!$EN253-1,'IRP Inputs'!R$14-1),"")</f>
        <v>3.4195959864750041E-4</v>
      </c>
      <c r="S253" s="43">
        <f ca="1">IF($EO253,OFFSET('Measure Summary'!$A$1,'IRP Inputs'!$EN253-1,'IRP Inputs'!S$14-1),"")</f>
        <v>4.6515896370254346E-4</v>
      </c>
      <c r="T253" s="43">
        <f ca="1">IF($EO253,OFFSET('Measure Summary'!$A$1,'IRP Inputs'!$EN253-1,'IRP Inputs'!T$14-1),"")</f>
        <v>6.030140205191656E-4</v>
      </c>
      <c r="U253" s="43">
        <f ca="1">IF($EO253,OFFSET('Measure Summary'!$A$1,'IRP Inputs'!$EN253-1,'IRP Inputs'!U$14-1),"")</f>
        <v>7.458244151050176E-4</v>
      </c>
      <c r="V253" s="43">
        <f ca="1">IF($EO253,OFFSET('Measure Summary'!$A$1,'IRP Inputs'!$EN253-1,'IRP Inputs'!V$14-1),"")</f>
        <v>8.795041570792909E-4</v>
      </c>
      <c r="W253" s="43">
        <f ca="1">IF($EO253,OFFSET('Measure Summary'!$A$1,'IRP Inputs'!$EN253-1,'IRP Inputs'!W$14-1),"")</f>
        <v>9.8674650726713275E-4</v>
      </c>
      <c r="X253" s="43">
        <f ca="1">IF($EO253,OFFSET('Measure Summary'!$A$1,'IRP Inputs'!$EN253-1,'IRP Inputs'!X$14-1),"")</f>
        <v>1.0497125009634796E-3</v>
      </c>
      <c r="Y253" s="43">
        <f ca="1">IF($EO253,OFFSET('Measure Summary'!$A$1,'IRP Inputs'!$EN253-1,'IRP Inputs'!Y$14-1),"")</f>
        <v>9.9963050795616069E-4</v>
      </c>
      <c r="Z253" s="43">
        <f ca="1">IF($EO253,OFFSET('Measure Summary'!$A$1,'IRP Inputs'!$EN253-1,'IRP Inputs'!Z$14-1),"")</f>
        <v>8.9695820831388426E-4</v>
      </c>
      <c r="AA253" s="43">
        <f ca="1">IF($EO253,OFFSET('Measure Summary'!$A$1,'IRP Inputs'!$EN253-1,'IRP Inputs'!AA$14-1),"")</f>
        <v>7.1634899802242675E-4</v>
      </c>
      <c r="AB253" s="43">
        <f ca="1">IF($EO253,OFFSET('Measure Summary'!$A$1,'IRP Inputs'!$EN253-1,'IRP Inputs'!AB$14-1),"")</f>
        <v>4.8373702490733404E-4</v>
      </c>
      <c r="AC253" s="43">
        <f ca="1">IF($EO253,OFFSET('Measure Summary'!$A$1,'IRP Inputs'!$EN253-1,'IRP Inputs'!AC$14-1),"")</f>
        <v>2.1054040135249963E-4</v>
      </c>
      <c r="AD253" s="43">
        <f ca="1">IF($EO253,OFFSET('Measure Summary'!$A$1,'IRP Inputs'!$EN253-1,'IRP Inputs'!AD$14-1),"")</f>
        <v>0</v>
      </c>
      <c r="AE253" s="43">
        <f ca="1">IF($EO253,OFFSET('Measure Summary'!$A$1,'IRP Inputs'!$EN253-1,'IRP Inputs'!AE$14-1),"")</f>
        <v>0</v>
      </c>
      <c r="AF253" s="43">
        <f ca="1">IF($EO253,OFFSET('Measure Summary'!$A$1,'IRP Inputs'!$EN253-1,'IRP Inputs'!AF$14-1),"")</f>
        <v>0</v>
      </c>
      <c r="AG253" s="43">
        <f ca="1">IF($EO253,OFFSET('Measure Summary'!$A$1,'IRP Inputs'!$EN253-1,'IRP Inputs'!AG$14-1),"")</f>
        <v>0</v>
      </c>
      <c r="AH253" s="43">
        <f ca="1">IF($EO253,OFFSET('Measure Summary'!$A$1,'IRP Inputs'!$EN253-1,'IRP Inputs'!AH$14-1),"")</f>
        <v>0</v>
      </c>
      <c r="AI253" s="43">
        <f ca="1">IF($EO253,OFFSET('Measure Summary'!$A$1,'IRP Inputs'!$EN253-1,'IRP Inputs'!AI$14-1),"")</f>
        <v>0</v>
      </c>
      <c r="AJ253" s="43">
        <f ca="1">IF($EO253,OFFSET('Measure Summary'!$A$1,'IRP Inputs'!$EN253-1,'IRP Inputs'!AJ$14-1),"")</f>
        <v>0</v>
      </c>
      <c r="AK253" s="44">
        <f ca="1">IF($EO253,OFFSET('Measure Summary'!$A$1,'IRP Inputs'!$EN253-1,'IRP Inputs'!AK$14-1),"")</f>
        <v>0</v>
      </c>
      <c r="AL253" s="42">
        <f ca="1">IF($EO253,OFFSET('Measure Summary'!$A$1,'IRP Inputs'!$EN253-1,'IRP Inputs'!AL$14-1)*100,"")</f>
        <v>0</v>
      </c>
      <c r="AM253" s="43">
        <f ca="1">IF($EO253,OFFSET('Measure Summary'!$A$1,'IRP Inputs'!$EN253-1,'IRP Inputs'!AM$14-1)*100,"")</f>
        <v>0</v>
      </c>
      <c r="AN253" s="43">
        <f ca="1">IF($EO253,OFFSET('Measure Summary'!$A$1,'IRP Inputs'!$EN253-1,'IRP Inputs'!AN$14-1)*100,"")</f>
        <v>0</v>
      </c>
      <c r="AO253" s="43">
        <f ca="1">IF($EO253,OFFSET('Measure Summary'!$A$1,'IRP Inputs'!$EN253-1,'IRP Inputs'!AO$14-1)*100,"")</f>
        <v>0</v>
      </c>
      <c r="AP253" s="43">
        <f ca="1">IF($EO253,OFFSET('Measure Summary'!$A$1,'IRP Inputs'!$EN253-1,'IRP Inputs'!AP$14-1)*100,"")</f>
        <v>0</v>
      </c>
      <c r="AQ253" s="43">
        <f ca="1">IF($EO253,OFFSET('Measure Summary'!$A$1,'IRP Inputs'!$EN253-1,'IRP Inputs'!AQ$14-1)*100,"")</f>
        <v>0</v>
      </c>
      <c r="AR253" s="43">
        <f ca="1">IF($EO253,OFFSET('Measure Summary'!$A$1,'IRP Inputs'!$EN253-1,'IRP Inputs'!AR$14-1)*100,"")</f>
        <v>0</v>
      </c>
      <c r="AS253" s="43">
        <f ca="1">IF($EO253,OFFSET('Measure Summary'!$A$1,'IRP Inputs'!$EN253-1,'IRP Inputs'!AS$14-1)*100,"")</f>
        <v>0</v>
      </c>
      <c r="AT253" s="43">
        <f ca="1">IF($EO253,OFFSET('Measure Summary'!$A$1,'IRP Inputs'!$EN253-1,'IRP Inputs'!AT$14-1)*100,"")</f>
        <v>0</v>
      </c>
      <c r="AU253" s="43">
        <f ca="1">IF($EO253,OFFSET('Measure Summary'!$A$1,'IRP Inputs'!$EN253-1,'IRP Inputs'!AU$14-1)*100,"")</f>
        <v>0</v>
      </c>
      <c r="AV253" s="43">
        <f ca="1">IF($EO253,OFFSET('Measure Summary'!$A$1,'IRP Inputs'!$EN253-1,'IRP Inputs'!AV$14-1)*100,"")</f>
        <v>0</v>
      </c>
      <c r="AW253" s="43">
        <f ca="1">IF($EO253,OFFSET('Measure Summary'!$A$1,'IRP Inputs'!$EN253-1,'IRP Inputs'!AW$14-1)*100,"")</f>
        <v>0</v>
      </c>
      <c r="AX253" s="43">
        <f ca="1">IF($EO253,OFFSET('Measure Summary'!$A$1,'IRP Inputs'!$EN253-1,'IRP Inputs'!AX$14-1)*100,"")</f>
        <v>0</v>
      </c>
      <c r="AY253" s="43">
        <f ca="1">IF($EO253,OFFSET('Measure Summary'!$A$1,'IRP Inputs'!$EN253-1,'IRP Inputs'!AY$14-1)*100,"")</f>
        <v>0</v>
      </c>
      <c r="AZ253" s="43">
        <f ca="1">IF($EO253,OFFSET('Measure Summary'!$A$1,'IRP Inputs'!$EN253-1,'IRP Inputs'!AZ$14-1)*100,"")</f>
        <v>0</v>
      </c>
      <c r="BA253" s="43">
        <f ca="1">IF($EO253,OFFSET('Measure Summary'!$A$1,'IRP Inputs'!$EN253-1,'IRP Inputs'!BA$14-1)*100,"")</f>
        <v>0</v>
      </c>
      <c r="BB253" s="43">
        <f ca="1">IF($EO253,OFFSET('Measure Summary'!$A$1,'IRP Inputs'!$EN253-1,'IRP Inputs'!BB$14-1)*100,"")</f>
        <v>0</v>
      </c>
      <c r="BC253" s="43">
        <f ca="1">IF($EO253,OFFSET('Measure Summary'!$A$1,'IRP Inputs'!$EN253-1,'IRP Inputs'!BC$14-1)*100,"")</f>
        <v>0</v>
      </c>
      <c r="BD253" s="43">
        <f ca="1">IF($EO253,OFFSET('Measure Summary'!$A$1,'IRP Inputs'!$EN253-1,'IRP Inputs'!BD$14-1)*100,"")</f>
        <v>0</v>
      </c>
      <c r="BE253" s="43">
        <f ca="1">IF($EO253,OFFSET('Measure Summary'!$A$1,'IRP Inputs'!$EN253-1,'IRP Inputs'!BE$14-1)*100,"")</f>
        <v>0</v>
      </c>
      <c r="BF253" s="43">
        <f ca="1">IF($EO253,OFFSET('Measure Summary'!$A$1,'IRP Inputs'!$EN253-1,'IRP Inputs'!BF$14-1)*100,"")</f>
        <v>0</v>
      </c>
      <c r="BG253" s="43">
        <f ca="1">IF($EO253,OFFSET('Measure Summary'!$A$1,'IRP Inputs'!$EN253-1,'IRP Inputs'!BG$14-1)*100,"")</f>
        <v>0</v>
      </c>
      <c r="BH253" s="43">
        <f ca="1">IF($EO253,OFFSET('Measure Summary'!$A$1,'IRP Inputs'!$EN253-1,'IRP Inputs'!BH$14-1)*100,"")</f>
        <v>0</v>
      </c>
      <c r="BI253" s="43">
        <f ca="1">IF($EO253,OFFSET('Measure Summary'!$A$1,'IRP Inputs'!$EN253-1,'IRP Inputs'!BI$14-1)*100,"")</f>
        <v>0</v>
      </c>
      <c r="BJ253" s="44">
        <f ca="1">IF($EO253,OFFSET('Measure Summary'!$A$1,'IRP Inputs'!$EN253-1,'IRP Inputs'!BJ$14-1)*100,"")</f>
        <v>0</v>
      </c>
      <c r="BK253" s="42">
        <f ca="1">IF($EO253,OFFSET('Measure Summary'!$A$1,'IRP Inputs'!$EN253-1,'IRP Inputs'!BK$14-1)*100,"")</f>
        <v>0</v>
      </c>
      <c r="BL253" s="43">
        <f ca="1">IF($EO253,OFFSET('Measure Summary'!$A$1,'IRP Inputs'!$EN253-1,'IRP Inputs'!BL$14-1)*100,"")</f>
        <v>0</v>
      </c>
      <c r="BM253" s="43">
        <f ca="1">IF($EO253,OFFSET('Measure Summary'!$A$1,'IRP Inputs'!$EN253-1,'IRP Inputs'!BM$14-1)*100,"")</f>
        <v>0</v>
      </c>
      <c r="BN253" s="43">
        <f ca="1">IF($EO253,OFFSET('Measure Summary'!$A$1,'IRP Inputs'!$EN253-1,'IRP Inputs'!BN$14-1)*100,"")</f>
        <v>0</v>
      </c>
      <c r="BO253" s="43">
        <f ca="1">IF($EO253,OFFSET('Measure Summary'!$A$1,'IRP Inputs'!$EN253-1,'IRP Inputs'!BO$14-1)*100,"")</f>
        <v>0</v>
      </c>
      <c r="BP253" s="43">
        <f ca="1">IF($EO253,OFFSET('Measure Summary'!$A$1,'IRP Inputs'!$EN253-1,'IRP Inputs'!BP$14-1)*100,"")</f>
        <v>0</v>
      </c>
      <c r="BQ253" s="43">
        <f ca="1">IF($EO253,OFFSET('Measure Summary'!$A$1,'IRP Inputs'!$EN253-1,'IRP Inputs'!BQ$14-1)*100,"")</f>
        <v>0</v>
      </c>
      <c r="BR253" s="43">
        <f ca="1">IF($EO253,OFFSET('Measure Summary'!$A$1,'IRP Inputs'!$EN253-1,'IRP Inputs'!BR$14-1)*100,"")</f>
        <v>0</v>
      </c>
      <c r="BS253" s="43">
        <f ca="1">IF($EO253,OFFSET('Measure Summary'!$A$1,'IRP Inputs'!$EN253-1,'IRP Inputs'!BS$14-1)*100,"")</f>
        <v>0</v>
      </c>
      <c r="BT253" s="43">
        <f ca="1">IF($EO253,OFFSET('Measure Summary'!$A$1,'IRP Inputs'!$EN253-1,'IRP Inputs'!BT$14-1)*100,"")</f>
        <v>0</v>
      </c>
      <c r="BU253" s="43">
        <f ca="1">IF($EO253,OFFSET('Measure Summary'!$A$1,'IRP Inputs'!$EN253-1,'IRP Inputs'!BU$14-1)*100,"")</f>
        <v>0</v>
      </c>
      <c r="BV253" s="43">
        <f ca="1">IF($EO253,OFFSET('Measure Summary'!$A$1,'IRP Inputs'!$EN253-1,'IRP Inputs'!BV$14-1)*100,"")</f>
        <v>0</v>
      </c>
      <c r="BW253" s="43">
        <f ca="1">IF($EO253,OFFSET('Measure Summary'!$A$1,'IRP Inputs'!$EN253-1,'IRP Inputs'!BW$14-1)*100,"")</f>
        <v>0</v>
      </c>
      <c r="BX253" s="43">
        <f ca="1">IF($EO253,OFFSET('Measure Summary'!$A$1,'IRP Inputs'!$EN253-1,'IRP Inputs'!BX$14-1)*100,"")</f>
        <v>0</v>
      </c>
      <c r="BY253" s="43">
        <f ca="1">IF($EO253,OFFSET('Measure Summary'!$A$1,'IRP Inputs'!$EN253-1,'IRP Inputs'!BY$14-1)*100,"")</f>
        <v>0</v>
      </c>
      <c r="BZ253" s="43">
        <f ca="1">IF($EO253,OFFSET('Measure Summary'!$A$1,'IRP Inputs'!$EN253-1,'IRP Inputs'!BZ$14-1)*100,"")</f>
        <v>0</v>
      </c>
      <c r="CA253" s="43">
        <f ca="1">IF($EO253,OFFSET('Measure Summary'!$A$1,'IRP Inputs'!$EN253-1,'IRP Inputs'!CA$14-1)*100,"")</f>
        <v>0</v>
      </c>
      <c r="CB253" s="43">
        <f ca="1">IF($EO253,OFFSET('Measure Summary'!$A$1,'IRP Inputs'!$EN253-1,'IRP Inputs'!CB$14-1)*100,"")</f>
        <v>0</v>
      </c>
      <c r="CC253" s="43">
        <f ca="1">IF($EO253,OFFSET('Measure Summary'!$A$1,'IRP Inputs'!$EN253-1,'IRP Inputs'!CC$14-1)*100,"")</f>
        <v>0</v>
      </c>
      <c r="CD253" s="43">
        <f ca="1">IF($EO253,OFFSET('Measure Summary'!$A$1,'IRP Inputs'!$EN253-1,'IRP Inputs'!CD$14-1)*100,"")</f>
        <v>0</v>
      </c>
      <c r="CE253" s="43">
        <f ca="1">IF($EO253,OFFSET('Measure Summary'!$A$1,'IRP Inputs'!$EN253-1,'IRP Inputs'!CE$14-1)*100,"")</f>
        <v>0</v>
      </c>
      <c r="CF253" s="43">
        <f ca="1">IF($EO253,OFFSET('Measure Summary'!$A$1,'IRP Inputs'!$EN253-1,'IRP Inputs'!CF$14-1)*100,"")</f>
        <v>0</v>
      </c>
      <c r="CG253" s="43">
        <f ca="1">IF($EO253,OFFSET('Measure Summary'!$A$1,'IRP Inputs'!$EN253-1,'IRP Inputs'!CG$14-1)*100,"")</f>
        <v>0</v>
      </c>
      <c r="CH253" s="43">
        <f ca="1">IF($EO253,OFFSET('Measure Summary'!$A$1,'IRP Inputs'!$EN253-1,'IRP Inputs'!CH$14-1)*100,"")</f>
        <v>0</v>
      </c>
      <c r="CI253" s="44">
        <f ca="1">IF($EO253,OFFSET('Measure Summary'!$A$1,'IRP Inputs'!$EN253-1,'IRP Inputs'!CI$14-1)*100,"")</f>
        <v>0</v>
      </c>
      <c r="CJ253" s="45">
        <f ca="1">IF($EO253,OFFSET('Measure Summary'!$A$1,'IRP Inputs'!$EN253-1,IF($C253="WA",CJ$17,CJ$16)-1)/100,"")</f>
        <v>1.7791840448459875</v>
      </c>
      <c r="CK253" s="46">
        <f ca="1">IF($EO253,OFFSET('Measure Summary'!$A$1,'IRP Inputs'!$EN253-1,IF($C253="WA",CK$17,CK$16)-1)/100,"")</f>
        <v>1.8011283326783498</v>
      </c>
      <c r="CL253" s="46">
        <f ca="1">IF($EO253,OFFSET('Measure Summary'!$A$1,'IRP Inputs'!$EN253-1,IF($C253="WA",CL$17,CL$16)-1)/100,"")</f>
        <v>1.824317675200025</v>
      </c>
      <c r="CM253" s="46">
        <f ca="1">IF($EO253,OFFSET('Measure Summary'!$A$1,'IRP Inputs'!$EN253-1,IF($C253="WA",CM$17,CM$16)-1)/100,"")</f>
        <v>1.8481297135676991</v>
      </c>
      <c r="CN253" s="46">
        <f ca="1">IF($EO253,OFFSET('Measure Summary'!$A$1,'IRP Inputs'!$EN253-1,IF($C253="WA",CN$17,CN$16)-1)/100,"")</f>
        <v>1.8720123586234454</v>
      </c>
      <c r="CO253" s="46">
        <f ca="1">IF($EO253,OFFSET('Measure Summary'!$A$1,'IRP Inputs'!$EN253-1,IF($C253="WA",CO$17,CO$16)-1)/100,"")</f>
        <v>1.8954047243538854</v>
      </c>
      <c r="CP253" s="46">
        <f ca="1">IF($EO253,OFFSET('Measure Summary'!$A$1,'IRP Inputs'!$EN253-1,IF($C253="WA",CP$17,CP$16)-1)/100,"")</f>
        <v>1.9177751981975442</v>
      </c>
      <c r="CQ253" s="46">
        <f ca="1">IF($EO253,OFFSET('Measure Summary'!$A$1,'IRP Inputs'!$EN253-1,IF($C253="WA",CQ$17,CQ$16)-1)/100,"")</f>
        <v>1.9386174133069503</v>
      </c>
      <c r="CR253" s="46">
        <f ca="1">IF($EO253,OFFSET('Measure Summary'!$A$1,'IRP Inputs'!$EN253-1,IF($C253="WA",CR$17,CR$16)-1)/100,"")</f>
        <v>1.9574532717252371</v>
      </c>
      <c r="CS253" s="46">
        <f ca="1">IF($EO253,OFFSET('Measure Summary'!$A$1,'IRP Inputs'!$EN253-1,IF($C253="WA",CS$17,CS$16)-1)/100,"")</f>
        <v>1.9738378052545078</v>
      </c>
      <c r="CT253" s="46">
        <f ca="1">IF($EO253,OFFSET('Measure Summary'!$A$1,'IRP Inputs'!$EN253-1,IF($C253="WA",CT$17,CT$16)-1)/100,"")</f>
        <v>1.9880804574568662</v>
      </c>
      <c r="CU253" s="46">
        <f ca="1">IF($EO253,OFFSET('Measure Summary'!$A$1,'IRP Inputs'!$EN253-1,IF($C253="WA",CU$17,CU$16)-1)/100,"")</f>
        <v>2.0004377207384927</v>
      </c>
      <c r="CV253" s="46">
        <f ca="1">IF($EO253,OFFSET('Measure Summary'!$A$1,'IRP Inputs'!$EN253-1,IF($C253="WA",CV$17,CV$16)-1)/100,"")</f>
        <v>2.0111443670492832</v>
      </c>
      <c r="CW253" s="46">
        <f ca="1">IF($EO253,OFFSET('Measure Summary'!$A$1,'IRP Inputs'!$EN253-1,IF($C253="WA",CW$17,CW$16)-1)/100,"")</f>
        <v>2.0204091294025184</v>
      </c>
      <c r="CX253" s="46">
        <f ca="1">IF($EO253,OFFSET('Measure Summary'!$A$1,'IRP Inputs'!$EN253-1,IF($C253="WA",CX$17,CX$16)-1)/100,"")</f>
        <v>2.0284193721825154</v>
      </c>
      <c r="CY253" s="46">
        <f ca="1">IF($EO253,OFFSET('Measure Summary'!$A$1,'IRP Inputs'!$EN253-1,IF($C253="WA",CY$17,CY$16)-1)/100,"")</f>
        <v>2.0353360203680286</v>
      </c>
      <c r="CZ253" s="46">
        <f ca="1">IF($EO253,OFFSET('Measure Summary'!$A$1,'IRP Inputs'!$EN253-1,IF($C253="WA",CZ$17,CZ$16)-1)/100,"")</f>
        <v>2.0413022292808951</v>
      </c>
      <c r="DA253" s="46">
        <f ca="1">IF($EO253,OFFSET('Measure Summary'!$A$1,'IRP Inputs'!$EN253-1,IF($C253="WA",DA$17,DA$16)-1)/100,"")</f>
        <v>2.0463983886519097</v>
      </c>
      <c r="DB253" s="46">
        <f ca="1">IF($EO253,OFFSET('Measure Summary'!$A$1,'IRP Inputs'!$EN253-1,IF($C253="WA",DB$17,DB$16)-1)/100,"")</f>
        <v>2.0507997857444011</v>
      </c>
      <c r="DC253" s="46">
        <f ca="1">IF($EO253,OFFSET('Measure Summary'!$A$1,'IRP Inputs'!$EN253-1,IF($C253="WA",DC$17,DC$16)-1)/100,"")</f>
        <v>2.0546030176209431</v>
      </c>
      <c r="DD253" s="46">
        <f ca="1">IF($EO253,OFFSET('Measure Summary'!$A$1,'IRP Inputs'!$EN253-1,IF($C253="WA",DD$17,DD$16)-1)/100,"")</f>
        <v>2.0578832528254076</v>
      </c>
      <c r="DE253" s="46">
        <f ca="1">IF($EO253,OFFSET('Measure Summary'!$A$1,'IRP Inputs'!$EN253-1,IF($C253="WA",DE$17,DE$16)-1)/100,"")</f>
        <v>2.060713423116316</v>
      </c>
      <c r="DF253" s="46">
        <f ca="1">IF($EO253,OFFSET('Measure Summary'!$A$1,'IRP Inputs'!$EN253-1,IF($C253="WA",DF$17,DF$16)-1)/100,"")</f>
        <v>2.0631437799612034</v>
      </c>
      <c r="DG253" s="46">
        <f ca="1">IF($EO253,OFFSET('Measure Summary'!$A$1,'IRP Inputs'!$EN253-1,IF($C253="WA",DG$17,DG$16)-1)/100,"")</f>
        <v>2.0652315102786942</v>
      </c>
      <c r="DH253" s="47">
        <f ca="1">IF($EO253,OFFSET('Measure Summary'!$A$1,'IRP Inputs'!$EN253-1,IF($C253="WA",DH$17,DH$16)-1)/100,"")</f>
        <v>2.0670243592573372</v>
      </c>
      <c r="DJ253" s="48">
        <f ca="1">IF($EO253,OFFSET('Measure Summary'!$A$1,'IRP Inputs'!$EN253-1,'IRP Inputs'!DJ$14-1),"")*K253</f>
        <v>324.14203355024381</v>
      </c>
      <c r="DK253" s="49">
        <f t="shared" ca="1" si="128"/>
        <v>100.48403040057558</v>
      </c>
      <c r="DL253" s="48">
        <f t="shared" ca="1" si="136"/>
        <v>1.1569667019661905E-8</v>
      </c>
      <c r="DM253" s="50">
        <f t="shared" ca="1" si="136"/>
        <v>2.3127005495935634E-8</v>
      </c>
      <c r="DN253" s="50">
        <f t="shared" ca="1" si="136"/>
        <v>4.1063045549604825E-8</v>
      </c>
      <c r="DO253" s="50">
        <f t="shared" ca="1" si="136"/>
        <v>6.6794671735730933E-8</v>
      </c>
      <c r="DP253" s="50">
        <f t="shared" ca="1" si="136"/>
        <v>1.013849823307863E-7</v>
      </c>
      <c r="DQ253" s="50">
        <f t="shared" ca="1" si="136"/>
        <v>1.4520495840389005E-7</v>
      </c>
      <c r="DR253" s="50">
        <f t="shared" ca="1" si="136"/>
        <v>1.9751861986845309E-7</v>
      </c>
      <c r="DS253" s="50">
        <f t="shared" ca="1" si="136"/>
        <v>2.5605547004021195E-7</v>
      </c>
      <c r="DT253" s="50">
        <f t="shared" ca="1" si="136"/>
        <v>3.1669648578446567E-7</v>
      </c>
      <c r="DU253" s="50">
        <f t="shared" ca="1" si="136"/>
        <v>3.734603884489625E-7</v>
      </c>
      <c r="DV253" s="50">
        <f t="shared" ca="1" si="137"/>
        <v>4.1899828549806115E-7</v>
      </c>
      <c r="DW253" s="50">
        <f t="shared" ca="1" si="137"/>
        <v>4.457352875640931E-7</v>
      </c>
      <c r="DX253" s="50">
        <f t="shared" ca="1" si="137"/>
        <v>4.2446916799858274E-7</v>
      </c>
      <c r="DY253" s="50">
        <f t="shared" ca="1" si="137"/>
        <v>3.8087183352470385E-7</v>
      </c>
      <c r="DZ253" s="50">
        <f t="shared" ca="1" si="137"/>
        <v>3.0418045544537635E-7</v>
      </c>
      <c r="EA253" s="50">
        <f t="shared" ca="1" si="137"/>
        <v>2.0540734887368074E-7</v>
      </c>
      <c r="EB253" s="50">
        <f t="shared" ca="1" si="137"/>
        <v>8.940094192893769E-8</v>
      </c>
      <c r="EC253" s="50">
        <f t="shared" ca="1" si="137"/>
        <v>0</v>
      </c>
      <c r="ED253" s="50">
        <f t="shared" ca="1" si="137"/>
        <v>0</v>
      </c>
      <c r="EE253" s="50">
        <f t="shared" ca="1" si="137"/>
        <v>0</v>
      </c>
      <c r="EF253" s="50">
        <f t="shared" ca="1" si="138"/>
        <v>0</v>
      </c>
      <c r="EG253" s="50">
        <f t="shared" ca="1" si="138"/>
        <v>0</v>
      </c>
      <c r="EH253" s="50">
        <f t="shared" ca="1" si="138"/>
        <v>0</v>
      </c>
      <c r="EI253" s="50">
        <f t="shared" ca="1" si="138"/>
        <v>0</v>
      </c>
      <c r="EJ253" s="49">
        <f t="shared" ca="1" si="138"/>
        <v>0</v>
      </c>
      <c r="EM253">
        <f t="shared" si="130"/>
        <v>230</v>
      </c>
      <c r="EN253">
        <f>MATCH(EM253,'Measure Summary'!$VY:$VY,0)</f>
        <v>234</v>
      </c>
      <c r="EO253" t="b">
        <f t="shared" si="129"/>
        <v>1</v>
      </c>
    </row>
    <row r="254" spans="1:145">
      <c r="A254" s="40" t="str">
        <f ca="1">IF($EO254,OFFSET('Measure Summary'!$A$1,'IRP Inputs'!$EN254-1,'IRP Inputs'!A$14-1),"")</f>
        <v>OR_Residential_LI - Single Family_Existing_Space Heating_Natural Gas_Furnace</v>
      </c>
      <c r="B254" t="str">
        <f ca="1">IF($EO254,OFFSET('Measure Summary'!$A$1,'IRP Inputs'!$EN254-1,'IRP Inputs'!B$14-1),"")</f>
        <v>Retrofit</v>
      </c>
      <c r="C254" t="str">
        <f ca="1">IF($EO254,OFFSET('Measure Summary'!$A$1,'IRP Inputs'!$EN254-1,'IRP Inputs'!C$14-1),"")</f>
        <v>OR</v>
      </c>
      <c r="D254" t="str">
        <f ca="1">IF($EO254,OFFSET('Measure Summary'!$A$1,'IRP Inputs'!$EN254-1,'IRP Inputs'!D$14-1),"")</f>
        <v>Residential</v>
      </c>
      <c r="E254" t="str">
        <f ca="1">IF($EO254,OFFSET('Measure Summary'!$A$1,'IRP Inputs'!$EN254-1,'IRP Inputs'!E$14-1),"")</f>
        <v>LI - Multi-Family</v>
      </c>
      <c r="F254" t="str">
        <f ca="1">IF($EO254,OFFSET('Measure Summary'!$A$1,'IRP Inputs'!$EN254-1,'IRP Inputs'!F$14-1),"")</f>
        <v>Existing</v>
      </c>
      <c r="G254" t="str">
        <f ca="1">IF($EO254,OFFSET('Measure Summary'!$A$1,'IRP Inputs'!$EN254-1,'IRP Inputs'!G$14-1),"")</f>
        <v>Water Heating</v>
      </c>
      <c r="H254" t="str">
        <f ca="1">IF($EO254,OFFSET('Measure Summary'!$A$1,'IRP Inputs'!$EN254-1,'IRP Inputs'!H$14-1),"")</f>
        <v>Circulation Pump - Timer</v>
      </c>
      <c r="I254" t="str">
        <f ca="1">IF($EO254,OFFSET('Measure Summary'!$A$1,'IRP Inputs'!$EN254-1,'IRP Inputs'!I$14-1),"")</f>
        <v>ORM183</v>
      </c>
      <c r="J254" s="1" t="str">
        <f ca="1">IF($EO254,OFFSET('Measure Summary'!$A$1,'IRP Inputs'!$EN254-1,'IRP Inputs'!J$14-1),"")</f>
        <v>Controls added</v>
      </c>
      <c r="K254" s="41">
        <f ca="1">IF($EO254,OFFSET('Measure Summary'!$A$1,'IRP Inputs'!$EN254-1,'IRP Inputs'!K$14-1),"")</f>
        <v>1074.28</v>
      </c>
      <c r="L254" s="1">
        <f ca="1">IF($EO254,OFFSET('Measure Summary'!$A$1,'IRP Inputs'!$EN254-1,'IRP Inputs'!L$14-1),"")</f>
        <v>11.5</v>
      </c>
      <c r="M254" s="42">
        <f ca="1">IF($EO254,OFFSET('Measure Summary'!$A$1,'IRP Inputs'!$EN254-1,'IRP Inputs'!M$14-1),"")</f>
        <v>9.7940887040764882E-2</v>
      </c>
      <c r="N254" s="43">
        <f ca="1">IF($EO254,OFFSET('Measure Summary'!$A$1,'IRP Inputs'!$EN254-1,'IRP Inputs'!N$14-1),"")</f>
        <v>0.19512946763932848</v>
      </c>
      <c r="O254" s="43">
        <f ca="1">IF($EO254,OFFSET('Measure Summary'!$A$1,'IRP Inputs'!$EN254-1,'IRP Inputs'!O$14-1),"")</f>
        <v>0.345314564267651</v>
      </c>
      <c r="P254" s="43">
        <f ca="1">IF($EO254,OFFSET('Measure Summary'!$A$1,'IRP Inputs'!$EN254-1,'IRP Inputs'!P$14-1),"")</f>
        <v>0.55984247082497707</v>
      </c>
      <c r="Q254" s="43">
        <f ca="1">IF($EO254,OFFSET('Measure Summary'!$A$1,'IRP Inputs'!$EN254-1,'IRP Inputs'!Q$14-1),"")</f>
        <v>0.84695031681641475</v>
      </c>
      <c r="R254" s="43">
        <f ca="1">IF($EO254,OFFSET('Measure Summary'!$A$1,'IRP Inputs'!$EN254-1,'IRP Inputs'!R$14-1),"")</f>
        <v>1.2089992590808023</v>
      </c>
      <c r="S254" s="43">
        <f ca="1">IF($EO254,OFFSET('Measure Summary'!$A$1,'IRP Inputs'!$EN254-1,'IRP Inputs'!S$14-1),"")</f>
        <v>1.6391281669070439</v>
      </c>
      <c r="T254" s="43">
        <f ca="1">IF($EO254,OFFSET('Measure Summary'!$A$1,'IRP Inputs'!$EN254-1,'IRP Inputs'!T$14-1),"")</f>
        <v>2.1178695774190377</v>
      </c>
      <c r="U254" s="43">
        <f ca="1">IF($EO254,OFFSET('Measure Summary'!$A$1,'IRP Inputs'!$EN254-1,'IRP Inputs'!U$14-1),"")</f>
        <v>2.6107704057782373</v>
      </c>
      <c r="V254" s="43">
        <f ca="1">IF($EO254,OFFSET('Measure Summary'!$A$1,'IRP Inputs'!$EN254-1,'IRP Inputs'!V$14-1),"")</f>
        <v>3.0685292287769022</v>
      </c>
      <c r="W254" s="43">
        <f ca="1">IF($EO254,OFFSET('Measure Summary'!$A$1,'IRP Inputs'!$EN254-1,'IRP Inputs'!W$14-1),"")</f>
        <v>3.431296511176408</v>
      </c>
      <c r="X254" s="43">
        <f ca="1">IF($EO254,OFFSET('Measure Summary'!$A$1,'IRP Inputs'!$EN254-1,'IRP Inputs'!X$14-1),"")</f>
        <v>3.6381726360460918</v>
      </c>
      <c r="Y254" s="43">
        <f ca="1">IF($EO254,OFFSET('Measure Summary'!$A$1,'IRP Inputs'!$EN254-1,'IRP Inputs'!Y$14-1),"")</f>
        <v>3.4461409581964766</v>
      </c>
      <c r="Z254" s="43">
        <f ca="1">IF($EO254,OFFSET('Measure Summary'!$A$1,'IRP Inputs'!$EN254-1,'IRP Inputs'!Z$14-1),"")</f>
        <v>3.0758367210002318</v>
      </c>
      <c r="AA254" s="43">
        <f ca="1">IF($EO254,OFFSET('Measure Summary'!$A$1,'IRP Inputs'!$EN254-1,'IRP Inputs'!AA$14-1),"")</f>
        <v>2.4381595902224706</v>
      </c>
      <c r="AB254" s="43">
        <f ca="1">IF($EO254,OFFSET('Measure Summary'!$A$1,'IRP Inputs'!$EN254-1,'IRP Inputs'!AB$14-1),"")</f>
        <v>1.6241587667958377</v>
      </c>
      <c r="AC254" s="43">
        <f ca="1">IF($EO254,OFFSET('Measure Summary'!$A$1,'IRP Inputs'!$EN254-1,'IRP Inputs'!AC$14-1),"")</f>
        <v>0.67441836944186551</v>
      </c>
      <c r="AD254" s="43">
        <f ca="1">IF($EO254,OFFSET('Measure Summary'!$A$1,'IRP Inputs'!$EN254-1,'IRP Inputs'!AD$14-1),"")</f>
        <v>0</v>
      </c>
      <c r="AE254" s="43">
        <f ca="1">IF($EO254,OFFSET('Measure Summary'!$A$1,'IRP Inputs'!$EN254-1,'IRP Inputs'!AE$14-1),"")</f>
        <v>0</v>
      </c>
      <c r="AF254" s="43">
        <f ca="1">IF($EO254,OFFSET('Measure Summary'!$A$1,'IRP Inputs'!$EN254-1,'IRP Inputs'!AF$14-1),"")</f>
        <v>0</v>
      </c>
      <c r="AG254" s="43">
        <f ca="1">IF($EO254,OFFSET('Measure Summary'!$A$1,'IRP Inputs'!$EN254-1,'IRP Inputs'!AG$14-1),"")</f>
        <v>0</v>
      </c>
      <c r="AH254" s="43">
        <f ca="1">IF($EO254,OFFSET('Measure Summary'!$A$1,'IRP Inputs'!$EN254-1,'IRP Inputs'!AH$14-1),"")</f>
        <v>0</v>
      </c>
      <c r="AI254" s="43">
        <f ca="1">IF($EO254,OFFSET('Measure Summary'!$A$1,'IRP Inputs'!$EN254-1,'IRP Inputs'!AI$14-1),"")</f>
        <v>0</v>
      </c>
      <c r="AJ254" s="43">
        <f ca="1">IF($EO254,OFFSET('Measure Summary'!$A$1,'IRP Inputs'!$EN254-1,'IRP Inputs'!AJ$14-1),"")</f>
        <v>0</v>
      </c>
      <c r="AK254" s="44">
        <f ca="1">IF($EO254,OFFSET('Measure Summary'!$A$1,'IRP Inputs'!$EN254-1,'IRP Inputs'!AK$14-1),"")</f>
        <v>0</v>
      </c>
      <c r="AL254" s="42">
        <f ca="1">IF($EO254,OFFSET('Measure Summary'!$A$1,'IRP Inputs'!$EN254-1,'IRP Inputs'!AL$14-1)*100,"")</f>
        <v>5.2354709309596164</v>
      </c>
      <c r="AM254" s="43">
        <f ca="1">IF($EO254,OFFSET('Measure Summary'!$A$1,'IRP Inputs'!$EN254-1,'IRP Inputs'!AM$14-1)*100,"")</f>
        <v>15.474415853259382</v>
      </c>
      <c r="AN254" s="43">
        <f ca="1">IF($EO254,OFFSET('Measure Summary'!$A$1,'IRP Inputs'!$EN254-1,'IRP Inputs'!AN$14-1)*100,"")</f>
        <v>33.274996850990412</v>
      </c>
      <c r="AO254" s="43">
        <f ca="1">IF($EO254,OFFSET('Measure Summary'!$A$1,'IRP Inputs'!$EN254-1,'IRP Inputs'!AO$14-1)*100,"")</f>
        <v>61.6386403282267</v>
      </c>
      <c r="AP254" s="43">
        <f ca="1">IF($EO254,OFFSET('Measure Summary'!$A$1,'IRP Inputs'!$EN254-1,'IRP Inputs'!AP$14-1)*100,"")</f>
        <v>103.83147758357714</v>
      </c>
      <c r="AQ254" s="43">
        <f ca="1">IF($EO254,OFFSET('Measure Summary'!$A$1,'IRP Inputs'!$EN254-1,'IRP Inputs'!AQ$14-1)*100,"")</f>
        <v>163.09859568259995</v>
      </c>
      <c r="AR254" s="43">
        <f ca="1">IF($EO254,OFFSET('Measure Summary'!$A$1,'IRP Inputs'!$EN254-1,'IRP Inputs'!AR$14-1)*100,"")</f>
        <v>242.25127889760807</v>
      </c>
      <c r="AS254" s="43">
        <f ca="1">IF($EO254,OFFSET('Measure Summary'!$A$1,'IRP Inputs'!$EN254-1,'IRP Inputs'!AS$14-1)*100,"")</f>
        <v>343.13760033080973</v>
      </c>
      <c r="AT254" s="43">
        <f ca="1">IF($EO254,OFFSET('Measure Summary'!$A$1,'IRP Inputs'!$EN254-1,'IRP Inputs'!AT$14-1)*100,"")</f>
        <v>466.04280799629328</v>
      </c>
      <c r="AU254" s="43">
        <f ca="1">IF($EO254,OFFSET('Measure Summary'!$A$1,'IRP Inputs'!$EN254-1,'IRP Inputs'!AU$14-1)*100,"")</f>
        <v>609.12182735615886</v>
      </c>
      <c r="AV254" s="43">
        <f ca="1">IF($EO254,OFFSET('Measure Summary'!$A$1,'IRP Inputs'!$EN254-1,'IRP Inputs'!AV$14-1)*100,"")</f>
        <v>767.74947415559063</v>
      </c>
      <c r="AW254" s="43">
        <f ca="1">IF($EO254,OFFSET('Measure Summary'!$A$1,'IRP Inputs'!$EN254-1,'IRP Inputs'!AW$14-1)*100,"")</f>
        <v>934.62984227441609</v>
      </c>
      <c r="AX254" s="43">
        <f ca="1">IF($EO254,OFFSET('Measure Summary'!$A$1,'IRP Inputs'!$EN254-1,'IRP Inputs'!AX$14-1)*100,"")</f>
        <v>1091.2389980964379</v>
      </c>
      <c r="AY254" s="43">
        <f ca="1">IF($EO254,OFFSET('Measure Summary'!$A$1,'IRP Inputs'!$EN254-1,'IRP Inputs'!AY$14-1)*100,"")</f>
        <v>1229.722833696268</v>
      </c>
      <c r="AZ254" s="43">
        <f ca="1">IF($EO254,OFFSET('Measure Summary'!$A$1,'IRP Inputs'!$EN254-1,'IRP Inputs'!AZ$14-1)*100,"")</f>
        <v>1338.0982000051149</v>
      </c>
      <c r="BA254" s="43">
        <f ca="1">IF($EO254,OFFSET('Measure Summary'!$A$1,'IRP Inputs'!$EN254-1,'IRP Inputs'!BA$14-1)*100,"")</f>
        <v>1408.7169294429066</v>
      </c>
      <c r="BB254" s="43">
        <f ca="1">IF($EO254,OFFSET('Measure Summary'!$A$1,'IRP Inputs'!$EN254-1,'IRP Inputs'!BB$14-1)*100,"")</f>
        <v>1435.6894284401303</v>
      </c>
      <c r="BC254" s="43">
        <f ca="1">IF($EO254,OFFSET('Measure Summary'!$A$1,'IRP Inputs'!$EN254-1,'IRP Inputs'!BC$14-1)*100,"")</f>
        <v>1432.0824371586261</v>
      </c>
      <c r="BD254" s="43">
        <f ca="1">IF($EO254,OFFSET('Measure Summary'!$A$1,'IRP Inputs'!$EN254-1,'IRP Inputs'!BD$14-1)*100,"")</f>
        <v>1428.9772009314102</v>
      </c>
      <c r="BE254" s="43">
        <f ca="1">IF($EO254,OFFSET('Measure Summary'!$A$1,'IRP Inputs'!$EN254-1,'IRP Inputs'!BE$14-1)*100,"")</f>
        <v>1426.3002838208379</v>
      </c>
      <c r="BF254" s="43">
        <f ca="1">IF($EO254,OFFSET('Measure Summary'!$A$1,'IRP Inputs'!$EN254-1,'IRP Inputs'!BF$14-1)*100,"")</f>
        <v>1423.994959909332</v>
      </c>
      <c r="BG254" s="43">
        <f ca="1">IF($EO254,OFFSET('Measure Summary'!$A$1,'IRP Inputs'!$EN254-1,'IRP Inputs'!BG$14-1)*100,"")</f>
        <v>1422.0073702206325</v>
      </c>
      <c r="BH254" s="43">
        <f ca="1">IF($EO254,OFFSET('Measure Summary'!$A$1,'IRP Inputs'!$EN254-1,'IRP Inputs'!BH$14-1)*100,"")</f>
        <v>1420.3003112760723</v>
      </c>
      <c r="BI254" s="43">
        <f ca="1">IF($EO254,OFFSET('Measure Summary'!$A$1,'IRP Inputs'!$EN254-1,'IRP Inputs'!BI$14-1)*100,"")</f>
        <v>1418.8325118533137</v>
      </c>
      <c r="BJ254" s="44">
        <f ca="1">IF($EO254,OFFSET('Measure Summary'!$A$1,'IRP Inputs'!$EN254-1,'IRP Inputs'!BJ$14-1)*100,"")</f>
        <v>1417.5697721885183</v>
      </c>
      <c r="BK254" s="42">
        <f ca="1">IF($EO254,OFFSET('Measure Summary'!$A$1,'IRP Inputs'!$EN254-1,'IRP Inputs'!BK$14-1)*100,"")</f>
        <v>5.2354709309596164</v>
      </c>
      <c r="BL254" s="43">
        <f ca="1">IF($EO254,OFFSET('Measure Summary'!$A$1,'IRP Inputs'!$EN254-1,'IRP Inputs'!BL$14-1)*100,"")</f>
        <v>10.30303638446167</v>
      </c>
      <c r="BM254" s="43">
        <f ca="1">IF($EO254,OFFSET('Measure Summary'!$A$1,'IRP Inputs'!$EN254-1,'IRP Inputs'!BM$14-1)*100,"")</f>
        <v>17.999079704994983</v>
      </c>
      <c r="BN254" s="43">
        <f ca="1">IF($EO254,OFFSET('Measure Summary'!$A$1,'IRP Inputs'!$EN254-1,'IRP Inputs'!BN$14-1)*100,"")</f>
        <v>28.799148637548626</v>
      </c>
      <c r="BO254" s="43">
        <f ca="1">IF($EO254,OFFSET('Measure Summary'!$A$1,'IRP Inputs'!$EN254-1,'IRP Inputs'!BO$14-1)*100,"")</f>
        <v>42.998758763897349</v>
      </c>
      <c r="BP254" s="43">
        <f ca="1">IF($EO254,OFFSET('Measure Summary'!$A$1,'IRP Inputs'!$EN254-1,'IRP Inputs'!BP$14-1)*100,"")</f>
        <v>60.594762797968457</v>
      </c>
      <c r="BQ254" s="43">
        <f ca="1">IF($EO254,OFFSET('Measure Summary'!$A$1,'IRP Inputs'!$EN254-1,'IRP Inputs'!BQ$14-1)*100,"")</f>
        <v>81.147789469896964</v>
      </c>
      <c r="BR254" s="43">
        <f ca="1">IF($EO254,OFFSET('Measure Summary'!$A$1,'IRP Inputs'!$EN254-1,'IRP Inputs'!BR$14-1)*100,"")</f>
        <v>103.65177230187821</v>
      </c>
      <c r="BS254" s="43">
        <f ca="1">IF($EO254,OFFSET('Measure Summary'!$A$1,'IRP Inputs'!$EN254-1,'IRP Inputs'!BS$14-1)*100,"")</f>
        <v>126.45372181013566</v>
      </c>
      <c r="BT254" s="43">
        <f ca="1">IF($EO254,OFFSET('Measure Summary'!$A$1,'IRP Inputs'!$EN254-1,'IRP Inputs'!BT$14-1)*100,"")</f>
        <v>147.28433944873782</v>
      </c>
      <c r="BU254" s="43">
        <f ca="1">IF($EO254,OFFSET('Measure Summary'!$A$1,'IRP Inputs'!$EN254-1,'IRP Inputs'!BU$14-1)*100,"")</f>
        <v>163.40488372539343</v>
      </c>
      <c r="BV254" s="43">
        <f ca="1">IF($EO254,OFFSET('Measure Summary'!$A$1,'IRP Inputs'!$EN254-1,'IRP Inputs'!BV$14-1)*100,"")</f>
        <v>172.08271462974915</v>
      </c>
      <c r="BW254" s="43">
        <f ca="1">IF($EO254,OFFSET('Measure Summary'!$A$1,'IRP Inputs'!$EN254-1,'IRP Inputs'!BW$14-1)*100,"")</f>
        <v>162.05075072568999</v>
      </c>
      <c r="BX254" s="43">
        <f ca="1">IF($EO254,OFFSET('Measure Summary'!$A$1,'IRP Inputs'!$EN254-1,'IRP Inputs'!BX$14-1)*100,"")</f>
        <v>143.91743373438439</v>
      </c>
      <c r="BY254" s="43">
        <f ca="1">IF($EO254,OFFSET('Measure Summary'!$A$1,'IRP Inputs'!$EN254-1,'IRP Inputs'!BY$14-1)*100,"")</f>
        <v>113.59637133786372</v>
      </c>
      <c r="BZ254" s="43">
        <f ca="1">IF($EO254,OFFSET('Measure Summary'!$A$1,'IRP Inputs'!$EN254-1,'IRP Inputs'!BZ$14-1)*100,"")</f>
        <v>75.400800497176462</v>
      </c>
      <c r="CA254" s="43">
        <f ca="1">IF($EO254,OFFSET('Measure Summary'!$A$1,'IRP Inputs'!$EN254-1,'IRP Inputs'!CA$14-1)*100,"")</f>
        <v>31.215255236227446</v>
      </c>
      <c r="CB254" s="43">
        <f ca="1">IF($EO254,OFFSET('Measure Summary'!$A$1,'IRP Inputs'!$EN254-1,'IRP Inputs'!CB$14-1)*100,"")</f>
        <v>0</v>
      </c>
      <c r="CC254" s="43">
        <f ca="1">IF($EO254,OFFSET('Measure Summary'!$A$1,'IRP Inputs'!$EN254-1,'IRP Inputs'!CC$14-1)*100,"")</f>
        <v>0</v>
      </c>
      <c r="CD254" s="43">
        <f ca="1">IF($EO254,OFFSET('Measure Summary'!$A$1,'IRP Inputs'!$EN254-1,'IRP Inputs'!CD$14-1)*100,"")</f>
        <v>0</v>
      </c>
      <c r="CE254" s="43">
        <f ca="1">IF($EO254,OFFSET('Measure Summary'!$A$1,'IRP Inputs'!$EN254-1,'IRP Inputs'!CE$14-1)*100,"")</f>
        <v>0</v>
      </c>
      <c r="CF254" s="43">
        <f ca="1">IF($EO254,OFFSET('Measure Summary'!$A$1,'IRP Inputs'!$EN254-1,'IRP Inputs'!CF$14-1)*100,"")</f>
        <v>0</v>
      </c>
      <c r="CG254" s="43">
        <f ca="1">IF($EO254,OFFSET('Measure Summary'!$A$1,'IRP Inputs'!$EN254-1,'IRP Inputs'!CG$14-1)*100,"")</f>
        <v>0</v>
      </c>
      <c r="CH254" s="43">
        <f ca="1">IF($EO254,OFFSET('Measure Summary'!$A$1,'IRP Inputs'!$EN254-1,'IRP Inputs'!CH$14-1)*100,"")</f>
        <v>0</v>
      </c>
      <c r="CI254" s="44">
        <f ca="1">IF($EO254,OFFSET('Measure Summary'!$A$1,'IRP Inputs'!$EN254-1,'IRP Inputs'!CI$14-1)*100,"")</f>
        <v>0</v>
      </c>
      <c r="CJ254" s="45">
        <f ca="1">IF($EO254,OFFSET('Measure Summary'!$A$1,'IRP Inputs'!$EN254-1,IF($C254="WA",CJ$17,CJ$16)-1)/100,"")</f>
        <v>1.7791840448459875</v>
      </c>
      <c r="CK254" s="46">
        <f ca="1">IF($EO254,OFFSET('Measure Summary'!$A$1,'IRP Inputs'!$EN254-1,IF($C254="WA",CK$17,CK$16)-1)/100,"")</f>
        <v>1.8011283326783498</v>
      </c>
      <c r="CL254" s="46">
        <f ca="1">IF($EO254,OFFSET('Measure Summary'!$A$1,'IRP Inputs'!$EN254-1,IF($C254="WA",CL$17,CL$16)-1)/100,"")</f>
        <v>1.824317675200025</v>
      </c>
      <c r="CM254" s="46">
        <f ca="1">IF($EO254,OFFSET('Measure Summary'!$A$1,'IRP Inputs'!$EN254-1,IF($C254="WA",CM$17,CM$16)-1)/100,"")</f>
        <v>1.8481297135676991</v>
      </c>
      <c r="CN254" s="46">
        <f ca="1">IF($EO254,OFFSET('Measure Summary'!$A$1,'IRP Inputs'!$EN254-1,IF($C254="WA",CN$17,CN$16)-1)/100,"")</f>
        <v>1.8720123586234454</v>
      </c>
      <c r="CO254" s="46">
        <f ca="1">IF($EO254,OFFSET('Measure Summary'!$A$1,'IRP Inputs'!$EN254-1,IF($C254="WA",CO$17,CO$16)-1)/100,"")</f>
        <v>1.8954047243538854</v>
      </c>
      <c r="CP254" s="46">
        <f ca="1">IF($EO254,OFFSET('Measure Summary'!$A$1,'IRP Inputs'!$EN254-1,IF($C254="WA",CP$17,CP$16)-1)/100,"")</f>
        <v>1.9177751981975442</v>
      </c>
      <c r="CQ254" s="46">
        <f ca="1">IF($EO254,OFFSET('Measure Summary'!$A$1,'IRP Inputs'!$EN254-1,IF($C254="WA",CQ$17,CQ$16)-1)/100,"")</f>
        <v>1.9386174133069503</v>
      </c>
      <c r="CR254" s="46">
        <f ca="1">IF($EO254,OFFSET('Measure Summary'!$A$1,'IRP Inputs'!$EN254-1,IF($C254="WA",CR$17,CR$16)-1)/100,"")</f>
        <v>1.9574532717252371</v>
      </c>
      <c r="CS254" s="46">
        <f ca="1">IF($EO254,OFFSET('Measure Summary'!$A$1,'IRP Inputs'!$EN254-1,IF($C254="WA",CS$17,CS$16)-1)/100,"")</f>
        <v>1.9738378052545078</v>
      </c>
      <c r="CT254" s="46">
        <f ca="1">IF($EO254,OFFSET('Measure Summary'!$A$1,'IRP Inputs'!$EN254-1,IF($C254="WA",CT$17,CT$16)-1)/100,"")</f>
        <v>1.9880804574568662</v>
      </c>
      <c r="CU254" s="46">
        <f ca="1">IF($EO254,OFFSET('Measure Summary'!$A$1,'IRP Inputs'!$EN254-1,IF($C254="WA",CU$17,CU$16)-1)/100,"")</f>
        <v>2.0004377207384927</v>
      </c>
      <c r="CV254" s="46">
        <f ca="1">IF($EO254,OFFSET('Measure Summary'!$A$1,'IRP Inputs'!$EN254-1,IF($C254="WA",CV$17,CV$16)-1)/100,"")</f>
        <v>2.0111443670492832</v>
      </c>
      <c r="CW254" s="46">
        <f ca="1">IF($EO254,OFFSET('Measure Summary'!$A$1,'IRP Inputs'!$EN254-1,IF($C254="WA",CW$17,CW$16)-1)/100,"")</f>
        <v>2.0204091294025184</v>
      </c>
      <c r="CX254" s="46">
        <f ca="1">IF($EO254,OFFSET('Measure Summary'!$A$1,'IRP Inputs'!$EN254-1,IF($C254="WA",CX$17,CX$16)-1)/100,"")</f>
        <v>2.0284193721825154</v>
      </c>
      <c r="CY254" s="46">
        <f ca="1">IF($EO254,OFFSET('Measure Summary'!$A$1,'IRP Inputs'!$EN254-1,IF($C254="WA",CY$17,CY$16)-1)/100,"")</f>
        <v>2.0353360203680286</v>
      </c>
      <c r="CZ254" s="46">
        <f ca="1">IF($EO254,OFFSET('Measure Summary'!$A$1,'IRP Inputs'!$EN254-1,IF($C254="WA",CZ$17,CZ$16)-1)/100,"")</f>
        <v>2.0413022292808951</v>
      </c>
      <c r="DA254" s="46">
        <f ca="1">IF($EO254,OFFSET('Measure Summary'!$A$1,'IRP Inputs'!$EN254-1,IF($C254="WA",DA$17,DA$16)-1)/100,"")</f>
        <v>2.0463983886519097</v>
      </c>
      <c r="DB254" s="46">
        <f ca="1">IF($EO254,OFFSET('Measure Summary'!$A$1,'IRP Inputs'!$EN254-1,IF($C254="WA",DB$17,DB$16)-1)/100,"")</f>
        <v>2.0507997857444011</v>
      </c>
      <c r="DC254" s="46">
        <f ca="1">IF($EO254,OFFSET('Measure Summary'!$A$1,'IRP Inputs'!$EN254-1,IF($C254="WA",DC$17,DC$16)-1)/100,"")</f>
        <v>2.0546030176209431</v>
      </c>
      <c r="DD254" s="46">
        <f ca="1">IF($EO254,OFFSET('Measure Summary'!$A$1,'IRP Inputs'!$EN254-1,IF($C254="WA",DD$17,DD$16)-1)/100,"")</f>
        <v>2.0578832528254076</v>
      </c>
      <c r="DE254" s="46">
        <f ca="1">IF($EO254,OFFSET('Measure Summary'!$A$1,'IRP Inputs'!$EN254-1,IF($C254="WA",DE$17,DE$16)-1)/100,"")</f>
        <v>2.060713423116316</v>
      </c>
      <c r="DF254" s="46">
        <f ca="1">IF($EO254,OFFSET('Measure Summary'!$A$1,'IRP Inputs'!$EN254-1,IF($C254="WA",DF$17,DF$16)-1)/100,"")</f>
        <v>2.0631437799612034</v>
      </c>
      <c r="DG254" s="46">
        <f ca="1">IF($EO254,OFFSET('Measure Summary'!$A$1,'IRP Inputs'!$EN254-1,IF($C254="WA",DG$17,DG$16)-1)/100,"")</f>
        <v>2.0652315102786942</v>
      </c>
      <c r="DH254" s="47">
        <f ca="1">IF($EO254,OFFSET('Measure Summary'!$A$1,'IRP Inputs'!$EN254-1,IF($C254="WA",DH$17,DH$16)-1)/100,"")</f>
        <v>2.0670243592573372</v>
      </c>
      <c r="DJ254" s="48">
        <f ca="1">IF($EO254,OFFSET('Measure Summary'!$A$1,'IRP Inputs'!$EN254-1,'IRP Inputs'!DJ$14-1),"")*K254</f>
        <v>324.14203355024381</v>
      </c>
      <c r="DK254" s="49">
        <f t="shared" ca="1" si="128"/>
        <v>100.48403040057558</v>
      </c>
      <c r="DL254" s="48">
        <f t="shared" ref="DL254:DU263" ca="1" si="139">IF($EO254,SUM($DJ254:$DK254)*INDEX($M254:$AK254,1,MATCH(DL$23,$M$23:$AK$23,0))/1000000,"")</f>
        <v>4.1588253363971807E-5</v>
      </c>
      <c r="DM254" s="50">
        <f t="shared" ca="1" si="139"/>
        <v>8.2857057804506837E-5</v>
      </c>
      <c r="DN254" s="50">
        <f t="shared" ca="1" si="139"/>
        <v>1.4662956424986491E-4</v>
      </c>
      <c r="DO254" s="50">
        <f t="shared" ca="1" si="139"/>
        <v>2.3772370481891145E-4</v>
      </c>
      <c r="DP254" s="50">
        <f t="shared" ca="1" si="139"/>
        <v>3.5963717939165366E-4</v>
      </c>
      <c r="DQ254" s="50">
        <f t="shared" ca="1" si="139"/>
        <v>5.1337259670293804E-4</v>
      </c>
      <c r="DR254" s="50">
        <f t="shared" ca="1" si="139"/>
        <v>6.9601654182465983E-4</v>
      </c>
      <c r="DS254" s="50">
        <f t="shared" ca="1" si="139"/>
        <v>8.993026226206312E-4</v>
      </c>
      <c r="DT254" s="50">
        <f t="shared" ca="1" si="139"/>
        <v>1.1086011612848965E-3</v>
      </c>
      <c r="DU254" s="50">
        <f t="shared" ca="1" si="139"/>
        <v>1.3029774885335793E-3</v>
      </c>
      <c r="DV254" s="50">
        <f t="shared" ref="DV254:EE263" ca="1" si="140">IF($EO254,SUM($DJ254:$DK254)*INDEX($M254:$AK254,1,MATCH(DV$23,$M$23:$AK$23,0))/1000000,"")</f>
        <v>1.4570179317890169E-3</v>
      </c>
      <c r="DW254" s="50">
        <f t="shared" ca="1" si="140"/>
        <v>1.5448629264178289E-3</v>
      </c>
      <c r="DX254" s="50">
        <f t="shared" ca="1" si="140"/>
        <v>1.4633212708986751E-3</v>
      </c>
      <c r="DY254" s="50">
        <f t="shared" ca="1" si="140"/>
        <v>1.3060804401937231E-3</v>
      </c>
      <c r="DZ254" s="50">
        <f t="shared" ca="1" si="140"/>
        <v>1.0353061100801103E-3</v>
      </c>
      <c r="EA254" s="50">
        <f t="shared" ca="1" si="140"/>
        <v>6.896601443757333E-4</v>
      </c>
      <c r="EB254" s="50">
        <f t="shared" ca="1" si="140"/>
        <v>2.8637561767222897E-4</v>
      </c>
      <c r="EC254" s="50">
        <f t="shared" ca="1" si="140"/>
        <v>0</v>
      </c>
      <c r="ED254" s="50">
        <f t="shared" ca="1" si="140"/>
        <v>0</v>
      </c>
      <c r="EE254" s="50">
        <f t="shared" ca="1" si="140"/>
        <v>0</v>
      </c>
      <c r="EF254" s="50">
        <f t="shared" ca="1" si="138"/>
        <v>0</v>
      </c>
      <c r="EG254" s="50">
        <f t="shared" ca="1" si="138"/>
        <v>0</v>
      </c>
      <c r="EH254" s="50">
        <f t="shared" ca="1" si="138"/>
        <v>0</v>
      </c>
      <c r="EI254" s="50">
        <f t="shared" ca="1" si="138"/>
        <v>0</v>
      </c>
      <c r="EJ254" s="49">
        <f t="shared" ca="1" si="138"/>
        <v>0</v>
      </c>
      <c r="EM254">
        <f t="shared" si="130"/>
        <v>231</v>
      </c>
      <c r="EN254">
        <f>MATCH(EM254,'Measure Summary'!$VY:$VY,0)</f>
        <v>235</v>
      </c>
      <c r="EO254" t="b">
        <f t="shared" si="129"/>
        <v>1</v>
      </c>
    </row>
    <row r="255" spans="1:145">
      <c r="A255" s="40" t="str">
        <f ca="1">IF($EO255,OFFSET('Measure Summary'!$A$1,'IRP Inputs'!$EN255-1,'IRP Inputs'!A$14-1),"")</f>
        <v>OR_Residential_LI - Single Family_Existing_Space Heating_Natural Gas_Furnace</v>
      </c>
      <c r="B255" t="str">
        <f ca="1">IF($EO255,OFFSET('Measure Summary'!$A$1,'IRP Inputs'!$EN255-1,'IRP Inputs'!B$14-1),"")</f>
        <v>Retrofit</v>
      </c>
      <c r="C255" t="str">
        <f ca="1">IF($EO255,OFFSET('Measure Summary'!$A$1,'IRP Inputs'!$EN255-1,'IRP Inputs'!C$14-1),"")</f>
        <v>OR</v>
      </c>
      <c r="D255" t="str">
        <f ca="1">IF($EO255,OFFSET('Measure Summary'!$A$1,'IRP Inputs'!$EN255-1,'IRP Inputs'!D$14-1),"")</f>
        <v>Residential</v>
      </c>
      <c r="E255" t="str">
        <f ca="1">IF($EO255,OFFSET('Measure Summary'!$A$1,'IRP Inputs'!$EN255-1,'IRP Inputs'!E$14-1),"")</f>
        <v>LI - Multi-Family</v>
      </c>
      <c r="F255" t="str">
        <f ca="1">IF($EO255,OFFSET('Measure Summary'!$A$1,'IRP Inputs'!$EN255-1,'IRP Inputs'!F$14-1),"")</f>
        <v>Existing</v>
      </c>
      <c r="G255" t="str">
        <f ca="1">IF($EO255,OFFSET('Measure Summary'!$A$1,'IRP Inputs'!$EN255-1,'IRP Inputs'!G$14-1),"")</f>
        <v>Water Heating</v>
      </c>
      <c r="H255" t="str">
        <f ca="1">IF($EO255,OFFSET('Measure Summary'!$A$1,'IRP Inputs'!$EN255-1,'IRP Inputs'!H$14-1),"")</f>
        <v>Clothes Washer - ENERGY STAR (8.0)</v>
      </c>
      <c r="I255" t="str">
        <f ca="1">IF($EO255,OFFSET('Measure Summary'!$A$1,'IRP Inputs'!$EN255-1,'IRP Inputs'!I$14-1),"")</f>
        <v>ORM184</v>
      </c>
      <c r="J255" s="1" t="str">
        <f ca="1">IF($EO255,OFFSET('Measure Summary'!$A$1,'IRP Inputs'!$EN255-1,'IRP Inputs'!J$14-1),"")</f>
        <v xml:space="preserve">Energy Star Washer </v>
      </c>
      <c r="K255" s="41">
        <f ca="1">IF($EO255,OFFSET('Measure Summary'!$A$1,'IRP Inputs'!$EN255-1,'IRP Inputs'!K$14-1),"")</f>
        <v>63.39</v>
      </c>
      <c r="L255" s="1">
        <f ca="1">IF($EO255,OFFSET('Measure Summary'!$A$1,'IRP Inputs'!$EN255-1,'IRP Inputs'!L$14-1),"")</f>
        <v>14.2</v>
      </c>
      <c r="M255" s="42">
        <f ca="1">IF($EO255,OFFSET('Measure Summary'!$A$1,'IRP Inputs'!$EN255-1,'IRP Inputs'!M$14-1),"")</f>
        <v>0</v>
      </c>
      <c r="N255" s="43">
        <f ca="1">IF($EO255,OFFSET('Measure Summary'!$A$1,'IRP Inputs'!$EN255-1,'IRP Inputs'!N$14-1),"")</f>
        <v>0</v>
      </c>
      <c r="O255" s="43">
        <f ca="1">IF($EO255,OFFSET('Measure Summary'!$A$1,'IRP Inputs'!$EN255-1,'IRP Inputs'!O$14-1),"")</f>
        <v>0</v>
      </c>
      <c r="P255" s="43">
        <f ca="1">IF($EO255,OFFSET('Measure Summary'!$A$1,'IRP Inputs'!$EN255-1,'IRP Inputs'!P$14-1),"")</f>
        <v>0</v>
      </c>
      <c r="Q255" s="43">
        <f ca="1">IF($EO255,OFFSET('Measure Summary'!$A$1,'IRP Inputs'!$EN255-1,'IRP Inputs'!Q$14-1),"")</f>
        <v>0</v>
      </c>
      <c r="R255" s="43">
        <f ca="1">IF($EO255,OFFSET('Measure Summary'!$A$1,'IRP Inputs'!$EN255-1,'IRP Inputs'!R$14-1),"")</f>
        <v>0</v>
      </c>
      <c r="S255" s="43">
        <f ca="1">IF($EO255,OFFSET('Measure Summary'!$A$1,'IRP Inputs'!$EN255-1,'IRP Inputs'!S$14-1),"")</f>
        <v>0</v>
      </c>
      <c r="T255" s="43">
        <f ca="1">IF($EO255,OFFSET('Measure Summary'!$A$1,'IRP Inputs'!$EN255-1,'IRP Inputs'!T$14-1),"")</f>
        <v>0</v>
      </c>
      <c r="U255" s="43">
        <f ca="1">IF($EO255,OFFSET('Measure Summary'!$A$1,'IRP Inputs'!$EN255-1,'IRP Inputs'!U$14-1),"")</f>
        <v>0</v>
      </c>
      <c r="V255" s="43">
        <f ca="1">IF($EO255,OFFSET('Measure Summary'!$A$1,'IRP Inputs'!$EN255-1,'IRP Inputs'!V$14-1),"")</f>
        <v>0</v>
      </c>
      <c r="W255" s="43">
        <f ca="1">IF($EO255,OFFSET('Measure Summary'!$A$1,'IRP Inputs'!$EN255-1,'IRP Inputs'!W$14-1),"")</f>
        <v>0</v>
      </c>
      <c r="X255" s="43">
        <f ca="1">IF($EO255,OFFSET('Measure Summary'!$A$1,'IRP Inputs'!$EN255-1,'IRP Inputs'!X$14-1),"")</f>
        <v>0</v>
      </c>
      <c r="Y255" s="43">
        <f ca="1">IF($EO255,OFFSET('Measure Summary'!$A$1,'IRP Inputs'!$EN255-1,'IRP Inputs'!Y$14-1),"")</f>
        <v>0</v>
      </c>
      <c r="Z255" s="43">
        <f ca="1">IF($EO255,OFFSET('Measure Summary'!$A$1,'IRP Inputs'!$EN255-1,'IRP Inputs'!Z$14-1),"")</f>
        <v>0</v>
      </c>
      <c r="AA255" s="43">
        <f ca="1">IF($EO255,OFFSET('Measure Summary'!$A$1,'IRP Inputs'!$EN255-1,'IRP Inputs'!AA$14-1),"")</f>
        <v>0</v>
      </c>
      <c r="AB255" s="43">
        <f ca="1">IF($EO255,OFFSET('Measure Summary'!$A$1,'IRP Inputs'!$EN255-1,'IRP Inputs'!AB$14-1),"")</f>
        <v>0</v>
      </c>
      <c r="AC255" s="43">
        <f ca="1">IF($EO255,OFFSET('Measure Summary'!$A$1,'IRP Inputs'!$EN255-1,'IRP Inputs'!AC$14-1),"")</f>
        <v>0</v>
      </c>
      <c r="AD255" s="43">
        <f ca="1">IF($EO255,OFFSET('Measure Summary'!$A$1,'IRP Inputs'!$EN255-1,'IRP Inputs'!AD$14-1),"")</f>
        <v>0</v>
      </c>
      <c r="AE255" s="43">
        <f ca="1">IF($EO255,OFFSET('Measure Summary'!$A$1,'IRP Inputs'!$EN255-1,'IRP Inputs'!AE$14-1),"")</f>
        <v>0</v>
      </c>
      <c r="AF255" s="43">
        <f ca="1">IF($EO255,OFFSET('Measure Summary'!$A$1,'IRP Inputs'!$EN255-1,'IRP Inputs'!AF$14-1),"")</f>
        <v>0</v>
      </c>
      <c r="AG255" s="43">
        <f ca="1">IF($EO255,OFFSET('Measure Summary'!$A$1,'IRP Inputs'!$EN255-1,'IRP Inputs'!AG$14-1),"")</f>
        <v>0</v>
      </c>
      <c r="AH255" s="43">
        <f ca="1">IF($EO255,OFFSET('Measure Summary'!$A$1,'IRP Inputs'!$EN255-1,'IRP Inputs'!AH$14-1),"")</f>
        <v>0</v>
      </c>
      <c r="AI255" s="43">
        <f ca="1">IF($EO255,OFFSET('Measure Summary'!$A$1,'IRP Inputs'!$EN255-1,'IRP Inputs'!AI$14-1),"")</f>
        <v>0</v>
      </c>
      <c r="AJ255" s="43">
        <f ca="1">IF($EO255,OFFSET('Measure Summary'!$A$1,'IRP Inputs'!$EN255-1,'IRP Inputs'!AJ$14-1),"")</f>
        <v>0</v>
      </c>
      <c r="AK255" s="44">
        <f ca="1">IF($EO255,OFFSET('Measure Summary'!$A$1,'IRP Inputs'!$EN255-1,'IRP Inputs'!AK$14-1),"")</f>
        <v>0</v>
      </c>
      <c r="AL255" s="42">
        <f ca="1">IF($EO255,OFFSET('Measure Summary'!$A$1,'IRP Inputs'!$EN255-1,'IRP Inputs'!AL$14-1)*100,"")</f>
        <v>0</v>
      </c>
      <c r="AM255" s="43">
        <f ca="1">IF($EO255,OFFSET('Measure Summary'!$A$1,'IRP Inputs'!$EN255-1,'IRP Inputs'!AM$14-1)*100,"")</f>
        <v>0</v>
      </c>
      <c r="AN255" s="43">
        <f ca="1">IF($EO255,OFFSET('Measure Summary'!$A$1,'IRP Inputs'!$EN255-1,'IRP Inputs'!AN$14-1)*100,"")</f>
        <v>0</v>
      </c>
      <c r="AO255" s="43">
        <f ca="1">IF($EO255,OFFSET('Measure Summary'!$A$1,'IRP Inputs'!$EN255-1,'IRP Inputs'!AO$14-1)*100,"")</f>
        <v>0</v>
      </c>
      <c r="AP255" s="43">
        <f ca="1">IF($EO255,OFFSET('Measure Summary'!$A$1,'IRP Inputs'!$EN255-1,'IRP Inputs'!AP$14-1)*100,"")</f>
        <v>0</v>
      </c>
      <c r="AQ255" s="43">
        <f ca="1">IF($EO255,OFFSET('Measure Summary'!$A$1,'IRP Inputs'!$EN255-1,'IRP Inputs'!AQ$14-1)*100,"")</f>
        <v>0</v>
      </c>
      <c r="AR255" s="43">
        <f ca="1">IF($EO255,OFFSET('Measure Summary'!$A$1,'IRP Inputs'!$EN255-1,'IRP Inputs'!AR$14-1)*100,"")</f>
        <v>0</v>
      </c>
      <c r="AS255" s="43">
        <f ca="1">IF($EO255,OFFSET('Measure Summary'!$A$1,'IRP Inputs'!$EN255-1,'IRP Inputs'!AS$14-1)*100,"")</f>
        <v>0</v>
      </c>
      <c r="AT255" s="43">
        <f ca="1">IF($EO255,OFFSET('Measure Summary'!$A$1,'IRP Inputs'!$EN255-1,'IRP Inputs'!AT$14-1)*100,"")</f>
        <v>0</v>
      </c>
      <c r="AU255" s="43">
        <f ca="1">IF($EO255,OFFSET('Measure Summary'!$A$1,'IRP Inputs'!$EN255-1,'IRP Inputs'!AU$14-1)*100,"")</f>
        <v>0</v>
      </c>
      <c r="AV255" s="43">
        <f ca="1">IF($EO255,OFFSET('Measure Summary'!$A$1,'IRP Inputs'!$EN255-1,'IRP Inputs'!AV$14-1)*100,"")</f>
        <v>0</v>
      </c>
      <c r="AW255" s="43">
        <f ca="1">IF($EO255,OFFSET('Measure Summary'!$A$1,'IRP Inputs'!$EN255-1,'IRP Inputs'!AW$14-1)*100,"")</f>
        <v>0</v>
      </c>
      <c r="AX255" s="43">
        <f ca="1">IF($EO255,OFFSET('Measure Summary'!$A$1,'IRP Inputs'!$EN255-1,'IRP Inputs'!AX$14-1)*100,"")</f>
        <v>0</v>
      </c>
      <c r="AY255" s="43">
        <f ca="1">IF($EO255,OFFSET('Measure Summary'!$A$1,'IRP Inputs'!$EN255-1,'IRP Inputs'!AY$14-1)*100,"")</f>
        <v>0</v>
      </c>
      <c r="AZ255" s="43">
        <f ca="1">IF($EO255,OFFSET('Measure Summary'!$A$1,'IRP Inputs'!$EN255-1,'IRP Inputs'!AZ$14-1)*100,"")</f>
        <v>0</v>
      </c>
      <c r="BA255" s="43">
        <f ca="1">IF($EO255,OFFSET('Measure Summary'!$A$1,'IRP Inputs'!$EN255-1,'IRP Inputs'!BA$14-1)*100,"")</f>
        <v>0</v>
      </c>
      <c r="BB255" s="43">
        <f ca="1">IF($EO255,OFFSET('Measure Summary'!$A$1,'IRP Inputs'!$EN255-1,'IRP Inputs'!BB$14-1)*100,"")</f>
        <v>0</v>
      </c>
      <c r="BC255" s="43">
        <f ca="1">IF($EO255,OFFSET('Measure Summary'!$A$1,'IRP Inputs'!$EN255-1,'IRP Inputs'!BC$14-1)*100,"")</f>
        <v>0</v>
      </c>
      <c r="BD255" s="43">
        <f ca="1">IF($EO255,OFFSET('Measure Summary'!$A$1,'IRP Inputs'!$EN255-1,'IRP Inputs'!BD$14-1)*100,"")</f>
        <v>0</v>
      </c>
      <c r="BE255" s="43">
        <f ca="1">IF($EO255,OFFSET('Measure Summary'!$A$1,'IRP Inputs'!$EN255-1,'IRP Inputs'!BE$14-1)*100,"")</f>
        <v>0</v>
      </c>
      <c r="BF255" s="43">
        <f ca="1">IF($EO255,OFFSET('Measure Summary'!$A$1,'IRP Inputs'!$EN255-1,'IRP Inputs'!BF$14-1)*100,"")</f>
        <v>0</v>
      </c>
      <c r="BG255" s="43">
        <f ca="1">IF($EO255,OFFSET('Measure Summary'!$A$1,'IRP Inputs'!$EN255-1,'IRP Inputs'!BG$14-1)*100,"")</f>
        <v>0</v>
      </c>
      <c r="BH255" s="43">
        <f ca="1">IF($EO255,OFFSET('Measure Summary'!$A$1,'IRP Inputs'!$EN255-1,'IRP Inputs'!BH$14-1)*100,"")</f>
        <v>0</v>
      </c>
      <c r="BI255" s="43">
        <f ca="1">IF($EO255,OFFSET('Measure Summary'!$A$1,'IRP Inputs'!$EN255-1,'IRP Inputs'!BI$14-1)*100,"")</f>
        <v>0</v>
      </c>
      <c r="BJ255" s="44">
        <f ca="1">IF($EO255,OFFSET('Measure Summary'!$A$1,'IRP Inputs'!$EN255-1,'IRP Inputs'!BJ$14-1)*100,"")</f>
        <v>0</v>
      </c>
      <c r="BK255" s="42">
        <f ca="1">IF($EO255,OFFSET('Measure Summary'!$A$1,'IRP Inputs'!$EN255-1,'IRP Inputs'!BK$14-1)*100,"")</f>
        <v>0</v>
      </c>
      <c r="BL255" s="43">
        <f ca="1">IF($EO255,OFFSET('Measure Summary'!$A$1,'IRP Inputs'!$EN255-1,'IRP Inputs'!BL$14-1)*100,"")</f>
        <v>0</v>
      </c>
      <c r="BM255" s="43">
        <f ca="1">IF($EO255,OFFSET('Measure Summary'!$A$1,'IRP Inputs'!$EN255-1,'IRP Inputs'!BM$14-1)*100,"")</f>
        <v>0</v>
      </c>
      <c r="BN255" s="43">
        <f ca="1">IF($EO255,OFFSET('Measure Summary'!$A$1,'IRP Inputs'!$EN255-1,'IRP Inputs'!BN$14-1)*100,"")</f>
        <v>0</v>
      </c>
      <c r="BO255" s="43">
        <f ca="1">IF($EO255,OFFSET('Measure Summary'!$A$1,'IRP Inputs'!$EN255-1,'IRP Inputs'!BO$14-1)*100,"")</f>
        <v>0</v>
      </c>
      <c r="BP255" s="43">
        <f ca="1">IF($EO255,OFFSET('Measure Summary'!$A$1,'IRP Inputs'!$EN255-1,'IRP Inputs'!BP$14-1)*100,"")</f>
        <v>0</v>
      </c>
      <c r="BQ255" s="43">
        <f ca="1">IF($EO255,OFFSET('Measure Summary'!$A$1,'IRP Inputs'!$EN255-1,'IRP Inputs'!BQ$14-1)*100,"")</f>
        <v>0</v>
      </c>
      <c r="BR255" s="43">
        <f ca="1">IF($EO255,OFFSET('Measure Summary'!$A$1,'IRP Inputs'!$EN255-1,'IRP Inputs'!BR$14-1)*100,"")</f>
        <v>0</v>
      </c>
      <c r="BS255" s="43">
        <f ca="1">IF($EO255,OFFSET('Measure Summary'!$A$1,'IRP Inputs'!$EN255-1,'IRP Inputs'!BS$14-1)*100,"")</f>
        <v>0</v>
      </c>
      <c r="BT255" s="43">
        <f ca="1">IF($EO255,OFFSET('Measure Summary'!$A$1,'IRP Inputs'!$EN255-1,'IRP Inputs'!BT$14-1)*100,"")</f>
        <v>0</v>
      </c>
      <c r="BU255" s="43">
        <f ca="1">IF($EO255,OFFSET('Measure Summary'!$A$1,'IRP Inputs'!$EN255-1,'IRP Inputs'!BU$14-1)*100,"")</f>
        <v>0</v>
      </c>
      <c r="BV255" s="43">
        <f ca="1">IF($EO255,OFFSET('Measure Summary'!$A$1,'IRP Inputs'!$EN255-1,'IRP Inputs'!BV$14-1)*100,"")</f>
        <v>0</v>
      </c>
      <c r="BW255" s="43">
        <f ca="1">IF($EO255,OFFSET('Measure Summary'!$A$1,'IRP Inputs'!$EN255-1,'IRP Inputs'!BW$14-1)*100,"")</f>
        <v>0</v>
      </c>
      <c r="BX255" s="43">
        <f ca="1">IF($EO255,OFFSET('Measure Summary'!$A$1,'IRP Inputs'!$EN255-1,'IRP Inputs'!BX$14-1)*100,"")</f>
        <v>0</v>
      </c>
      <c r="BY255" s="43">
        <f ca="1">IF($EO255,OFFSET('Measure Summary'!$A$1,'IRP Inputs'!$EN255-1,'IRP Inputs'!BY$14-1)*100,"")</f>
        <v>0</v>
      </c>
      <c r="BZ255" s="43">
        <f ca="1">IF($EO255,OFFSET('Measure Summary'!$A$1,'IRP Inputs'!$EN255-1,'IRP Inputs'!BZ$14-1)*100,"")</f>
        <v>0</v>
      </c>
      <c r="CA255" s="43">
        <f ca="1">IF($EO255,OFFSET('Measure Summary'!$A$1,'IRP Inputs'!$EN255-1,'IRP Inputs'!CA$14-1)*100,"")</f>
        <v>0</v>
      </c>
      <c r="CB255" s="43">
        <f ca="1">IF($EO255,OFFSET('Measure Summary'!$A$1,'IRP Inputs'!$EN255-1,'IRP Inputs'!CB$14-1)*100,"")</f>
        <v>0</v>
      </c>
      <c r="CC255" s="43">
        <f ca="1">IF($EO255,OFFSET('Measure Summary'!$A$1,'IRP Inputs'!$EN255-1,'IRP Inputs'!CC$14-1)*100,"")</f>
        <v>0</v>
      </c>
      <c r="CD255" s="43">
        <f ca="1">IF($EO255,OFFSET('Measure Summary'!$A$1,'IRP Inputs'!$EN255-1,'IRP Inputs'!CD$14-1)*100,"")</f>
        <v>0</v>
      </c>
      <c r="CE255" s="43">
        <f ca="1">IF($EO255,OFFSET('Measure Summary'!$A$1,'IRP Inputs'!$EN255-1,'IRP Inputs'!CE$14-1)*100,"")</f>
        <v>0</v>
      </c>
      <c r="CF255" s="43">
        <f ca="1">IF($EO255,OFFSET('Measure Summary'!$A$1,'IRP Inputs'!$EN255-1,'IRP Inputs'!CF$14-1)*100,"")</f>
        <v>0</v>
      </c>
      <c r="CG255" s="43">
        <f ca="1">IF($EO255,OFFSET('Measure Summary'!$A$1,'IRP Inputs'!$EN255-1,'IRP Inputs'!CG$14-1)*100,"")</f>
        <v>0</v>
      </c>
      <c r="CH255" s="43">
        <f ca="1">IF($EO255,OFFSET('Measure Summary'!$A$1,'IRP Inputs'!$EN255-1,'IRP Inputs'!CH$14-1)*100,"")</f>
        <v>0</v>
      </c>
      <c r="CI255" s="44">
        <f ca="1">IF($EO255,OFFSET('Measure Summary'!$A$1,'IRP Inputs'!$EN255-1,'IRP Inputs'!CI$14-1)*100,"")</f>
        <v>0</v>
      </c>
      <c r="CJ255" s="45">
        <f ca="1">IF($EO255,OFFSET('Measure Summary'!$A$1,'IRP Inputs'!$EN255-1,IF($C255="WA",CJ$17,CJ$16)-1)/100,"")</f>
        <v>9.265226741802346</v>
      </c>
      <c r="CK255" s="46">
        <f ca="1">IF($EO255,OFFSET('Measure Summary'!$A$1,'IRP Inputs'!$EN255-1,IF($C255="WA",CK$17,CK$16)-1)/100,"")</f>
        <v>9.3795031726433233</v>
      </c>
      <c r="CL255" s="46">
        <f ca="1">IF($EO255,OFFSET('Measure Summary'!$A$1,'IRP Inputs'!$EN255-1,IF($C255="WA",CL$17,CL$16)-1)/100,"")</f>
        <v>9.5002633138322246</v>
      </c>
      <c r="CM255" s="46">
        <f ca="1">IF($EO255,OFFSET('Measure Summary'!$A$1,'IRP Inputs'!$EN255-1,IF($C255="WA",CM$17,CM$16)-1)/100,"")</f>
        <v>9.624266187677744</v>
      </c>
      <c r="CN255" s="46">
        <f ca="1">IF($EO255,OFFSET('Measure Summary'!$A$1,'IRP Inputs'!$EN255-1,IF($C255="WA",CN$17,CN$16)-1)/100,"")</f>
        <v>9.7486367508448772</v>
      </c>
      <c r="CO255" s="46">
        <f ca="1">IF($EO255,OFFSET('Measure Summary'!$A$1,'IRP Inputs'!$EN255-1,IF($C255="WA",CO$17,CO$16)-1)/100,"")</f>
        <v>9.8704541497517209</v>
      </c>
      <c r="CP255" s="46">
        <f ca="1">IF($EO255,OFFSET('Measure Summary'!$A$1,'IRP Inputs'!$EN255-1,IF($C255="WA",CP$17,CP$16)-1)/100,"")</f>
        <v>9.9869499743874428</v>
      </c>
      <c r="CQ255" s="46">
        <f ca="1">IF($EO255,OFFSET('Measure Summary'!$A$1,'IRP Inputs'!$EN255-1,IF($C255="WA",CQ$17,CQ$16)-1)/100,"")</f>
        <v>10.095487283582337</v>
      </c>
      <c r="CR255" s="46">
        <f ca="1">IF($EO255,OFFSET('Measure Summary'!$A$1,'IRP Inputs'!$EN255-1,IF($C255="WA",CR$17,CR$16)-1)/100,"")</f>
        <v>10.19357634841375</v>
      </c>
      <c r="CS255" s="46">
        <f ca="1">IF($EO255,OFFSET('Measure Summary'!$A$1,'IRP Inputs'!$EN255-1,IF($C255="WA",CS$17,CS$16)-1)/100,"")</f>
        <v>10.278899965521896</v>
      </c>
      <c r="CT255" s="46">
        <f ca="1">IF($EO255,OFFSET('Measure Summary'!$A$1,'IRP Inputs'!$EN255-1,IF($C255="WA",CT$17,CT$16)-1)/100,"")</f>
        <v>10.35306958414103</v>
      </c>
      <c r="CU255" s="46">
        <f ca="1">IF($EO255,OFFSET('Measure Summary'!$A$1,'IRP Inputs'!$EN255-1,IF($C255="WA",CU$17,CU$16)-1)/100,"")</f>
        <v>10.417420906616119</v>
      </c>
      <c r="CV255" s="46">
        <f ca="1">IF($EO255,OFFSET('Measure Summary'!$A$1,'IRP Inputs'!$EN255-1,IF($C255="WA",CV$17,CV$16)-1)/100,"")</f>
        <v>10.473176524479893</v>
      </c>
      <c r="CW255" s="46">
        <f ca="1">IF($EO255,OFFSET('Measure Summary'!$A$1,'IRP Inputs'!$EN255-1,IF($C255="WA",CW$17,CW$16)-1)/100,"")</f>
        <v>10.52142342966112</v>
      </c>
      <c r="CX255" s="46">
        <f ca="1">IF($EO255,OFFSET('Measure Summary'!$A$1,'IRP Inputs'!$EN255-1,IF($C255="WA",CX$17,CX$16)-1)/100,"")</f>
        <v>10.563137335442004</v>
      </c>
      <c r="CY255" s="46">
        <f ca="1">IF($EO255,OFFSET('Measure Summary'!$A$1,'IRP Inputs'!$EN255-1,IF($C255="WA",CY$17,CY$16)-1)/100,"")</f>
        <v>10.599156270030416</v>
      </c>
      <c r="CZ255" s="46">
        <f ca="1">IF($EO255,OFFSET('Measure Summary'!$A$1,'IRP Inputs'!$EN255-1,IF($C255="WA",CZ$17,CZ$16)-1)/100,"")</f>
        <v>10.630225724889124</v>
      </c>
      <c r="DA255" s="46">
        <f ca="1">IF($EO255,OFFSET('Measure Summary'!$A$1,'IRP Inputs'!$EN255-1,IF($C255="WA",DA$17,DA$16)-1)/100,"")</f>
        <v>10.656764335226592</v>
      </c>
      <c r="DB255" s="46">
        <f ca="1">IF($EO255,OFFSET('Measure Summary'!$A$1,'IRP Inputs'!$EN255-1,IF($C255="WA",DB$17,DB$16)-1)/100,"")</f>
        <v>10.679684921863359</v>
      </c>
      <c r="DC255" s="46">
        <f ca="1">IF($EO255,OFFSET('Measure Summary'!$A$1,'IRP Inputs'!$EN255-1,IF($C255="WA",DC$17,DC$16)-1)/100,"")</f>
        <v>10.699490520834354</v>
      </c>
      <c r="DD255" s="46">
        <f ca="1">IF($EO255,OFFSET('Measure Summary'!$A$1,'IRP Inputs'!$EN255-1,IF($C255="WA",DD$17,DD$16)-1)/100,"")</f>
        <v>10.716572577647892</v>
      </c>
      <c r="DE255" s="46">
        <f ca="1">IF($EO255,OFFSET('Measure Summary'!$A$1,'IRP Inputs'!$EN255-1,IF($C255="WA",DE$17,DE$16)-1)/100,"")</f>
        <v>10.731310889594395</v>
      </c>
      <c r="DF255" s="46">
        <f ca="1">IF($EO255,OFFSET('Measure Summary'!$A$1,'IRP Inputs'!$EN255-1,IF($C255="WA",DF$17,DF$16)-1)/100,"")</f>
        <v>10.74396714474495</v>
      </c>
      <c r="DG255" s="46">
        <f ca="1">IF($EO255,OFFSET('Measure Summary'!$A$1,'IRP Inputs'!$EN255-1,IF($C255="WA",DG$17,DG$16)-1)/100,"")</f>
        <v>10.754839148022704</v>
      </c>
      <c r="DH255" s="47">
        <f ca="1">IF($EO255,OFFSET('Measure Summary'!$A$1,'IRP Inputs'!$EN255-1,IF($C255="WA",DH$17,DH$16)-1)/100,"")</f>
        <v>10.764175535873674</v>
      </c>
      <c r="DJ255" s="48">
        <f ca="1">IF($EO255,OFFSET('Measure Summary'!$A$1,'IRP Inputs'!$EN255-1,'IRP Inputs'!DJ$14-1),"")*K255</f>
        <v>19.126636916585952</v>
      </c>
      <c r="DK255" s="49">
        <f t="shared" ca="1" si="128"/>
        <v>5.929257444141645</v>
      </c>
      <c r="DL255" s="48">
        <f t="shared" ca="1" si="139"/>
        <v>0</v>
      </c>
      <c r="DM255" s="50">
        <f t="shared" ca="1" si="139"/>
        <v>0</v>
      </c>
      <c r="DN255" s="50">
        <f t="shared" ca="1" si="139"/>
        <v>0</v>
      </c>
      <c r="DO255" s="50">
        <f t="shared" ca="1" si="139"/>
        <v>0</v>
      </c>
      <c r="DP255" s="50">
        <f t="shared" ca="1" si="139"/>
        <v>0</v>
      </c>
      <c r="DQ255" s="50">
        <f t="shared" ca="1" si="139"/>
        <v>0</v>
      </c>
      <c r="DR255" s="50">
        <f t="shared" ca="1" si="139"/>
        <v>0</v>
      </c>
      <c r="DS255" s="50">
        <f t="shared" ca="1" si="139"/>
        <v>0</v>
      </c>
      <c r="DT255" s="50">
        <f t="shared" ca="1" si="139"/>
        <v>0</v>
      </c>
      <c r="DU255" s="50">
        <f t="shared" ca="1" si="139"/>
        <v>0</v>
      </c>
      <c r="DV255" s="50">
        <f t="shared" ca="1" si="140"/>
        <v>0</v>
      </c>
      <c r="DW255" s="50">
        <f t="shared" ca="1" si="140"/>
        <v>0</v>
      </c>
      <c r="DX255" s="50">
        <f t="shared" ca="1" si="140"/>
        <v>0</v>
      </c>
      <c r="DY255" s="50">
        <f t="shared" ca="1" si="140"/>
        <v>0</v>
      </c>
      <c r="DZ255" s="50">
        <f t="shared" ca="1" si="140"/>
        <v>0</v>
      </c>
      <c r="EA255" s="50">
        <f t="shared" ca="1" si="140"/>
        <v>0</v>
      </c>
      <c r="EB255" s="50">
        <f t="shared" ca="1" si="140"/>
        <v>0</v>
      </c>
      <c r="EC255" s="50">
        <f t="shared" ca="1" si="140"/>
        <v>0</v>
      </c>
      <c r="ED255" s="50">
        <f t="shared" ca="1" si="140"/>
        <v>0</v>
      </c>
      <c r="EE255" s="50">
        <f t="shared" ca="1" si="140"/>
        <v>0</v>
      </c>
      <c r="EF255" s="50">
        <f t="shared" ca="1" si="138"/>
        <v>0</v>
      </c>
      <c r="EG255" s="50">
        <f t="shared" ca="1" si="138"/>
        <v>0</v>
      </c>
      <c r="EH255" s="50">
        <f t="shared" ca="1" si="138"/>
        <v>0</v>
      </c>
      <c r="EI255" s="50">
        <f t="shared" ca="1" si="138"/>
        <v>0</v>
      </c>
      <c r="EJ255" s="49">
        <f t="shared" ca="1" si="138"/>
        <v>0</v>
      </c>
      <c r="EM255">
        <f t="shared" si="130"/>
        <v>232</v>
      </c>
      <c r="EN255">
        <f>MATCH(EM255,'Measure Summary'!$VY:$VY,0)</f>
        <v>236</v>
      </c>
      <c r="EO255" t="b">
        <f t="shared" si="129"/>
        <v>1</v>
      </c>
    </row>
    <row r="256" spans="1:145">
      <c r="A256" s="40" t="str">
        <f ca="1">IF($EO256,OFFSET('Measure Summary'!$A$1,'IRP Inputs'!$EN256-1,'IRP Inputs'!A$14-1),"")</f>
        <v>OR_Residential_LI - Single Family_Existing_Space Heating_Natural Gas_Furnace</v>
      </c>
      <c r="B256" t="str">
        <f ca="1">IF($EO256,OFFSET('Measure Summary'!$A$1,'IRP Inputs'!$EN256-1,'IRP Inputs'!B$14-1),"")</f>
        <v>Retrofit</v>
      </c>
      <c r="C256" t="str">
        <f ca="1">IF($EO256,OFFSET('Measure Summary'!$A$1,'IRP Inputs'!$EN256-1,'IRP Inputs'!C$14-1),"")</f>
        <v>OR</v>
      </c>
      <c r="D256" t="str">
        <f ca="1">IF($EO256,OFFSET('Measure Summary'!$A$1,'IRP Inputs'!$EN256-1,'IRP Inputs'!D$14-1),"")</f>
        <v>Residential</v>
      </c>
      <c r="E256" t="str">
        <f ca="1">IF($EO256,OFFSET('Measure Summary'!$A$1,'IRP Inputs'!$EN256-1,'IRP Inputs'!E$14-1),"")</f>
        <v>LI - Multi-Family</v>
      </c>
      <c r="F256" t="str">
        <f ca="1">IF($EO256,OFFSET('Measure Summary'!$A$1,'IRP Inputs'!$EN256-1,'IRP Inputs'!F$14-1),"")</f>
        <v>Existing</v>
      </c>
      <c r="G256" t="str">
        <f ca="1">IF($EO256,OFFSET('Measure Summary'!$A$1,'IRP Inputs'!$EN256-1,'IRP Inputs'!G$14-1),"")</f>
        <v>Appliances</v>
      </c>
      <c r="H256" t="str">
        <f ca="1">IF($EO256,OFFSET('Measure Summary'!$A$1,'IRP Inputs'!$EN256-1,'IRP Inputs'!H$14-1),"")</f>
        <v>Clothes Washer - ENERGY STAR (8.0)</v>
      </c>
      <c r="I256" t="str">
        <f ca="1">IF($EO256,OFFSET('Measure Summary'!$A$1,'IRP Inputs'!$EN256-1,'IRP Inputs'!I$14-1),"")</f>
        <v>ORM185</v>
      </c>
      <c r="J256" s="1" t="str">
        <f ca="1">IF($EO256,OFFSET('Measure Summary'!$A$1,'IRP Inputs'!$EN256-1,'IRP Inputs'!J$14-1),"")</f>
        <v xml:space="preserve">Energy Star Washer </v>
      </c>
      <c r="K256" s="41">
        <f ca="1">IF($EO256,OFFSET('Measure Summary'!$A$1,'IRP Inputs'!$EN256-1,'IRP Inputs'!K$14-1),"")</f>
        <v>63.39</v>
      </c>
      <c r="L256" s="1">
        <f ca="1">IF($EO256,OFFSET('Measure Summary'!$A$1,'IRP Inputs'!$EN256-1,'IRP Inputs'!L$14-1),"")</f>
        <v>14.2</v>
      </c>
      <c r="M256" s="42">
        <f ca="1">IF($EO256,OFFSET('Measure Summary'!$A$1,'IRP Inputs'!$EN256-1,'IRP Inputs'!M$14-1),"")</f>
        <v>0</v>
      </c>
      <c r="N256" s="43">
        <f ca="1">IF($EO256,OFFSET('Measure Summary'!$A$1,'IRP Inputs'!$EN256-1,'IRP Inputs'!N$14-1),"")</f>
        <v>0</v>
      </c>
      <c r="O256" s="43">
        <f ca="1">IF($EO256,OFFSET('Measure Summary'!$A$1,'IRP Inputs'!$EN256-1,'IRP Inputs'!O$14-1),"")</f>
        <v>0</v>
      </c>
      <c r="P256" s="43">
        <f ca="1">IF($EO256,OFFSET('Measure Summary'!$A$1,'IRP Inputs'!$EN256-1,'IRP Inputs'!P$14-1),"")</f>
        <v>0</v>
      </c>
      <c r="Q256" s="43">
        <f ca="1">IF($EO256,OFFSET('Measure Summary'!$A$1,'IRP Inputs'!$EN256-1,'IRP Inputs'!Q$14-1),"")</f>
        <v>0</v>
      </c>
      <c r="R256" s="43">
        <f ca="1">IF($EO256,OFFSET('Measure Summary'!$A$1,'IRP Inputs'!$EN256-1,'IRP Inputs'!R$14-1),"")</f>
        <v>0</v>
      </c>
      <c r="S256" s="43">
        <f ca="1">IF($EO256,OFFSET('Measure Summary'!$A$1,'IRP Inputs'!$EN256-1,'IRP Inputs'!S$14-1),"")</f>
        <v>0</v>
      </c>
      <c r="T256" s="43">
        <f ca="1">IF($EO256,OFFSET('Measure Summary'!$A$1,'IRP Inputs'!$EN256-1,'IRP Inputs'!T$14-1),"")</f>
        <v>0</v>
      </c>
      <c r="U256" s="43">
        <f ca="1">IF($EO256,OFFSET('Measure Summary'!$A$1,'IRP Inputs'!$EN256-1,'IRP Inputs'!U$14-1),"")</f>
        <v>0</v>
      </c>
      <c r="V256" s="43">
        <f ca="1">IF($EO256,OFFSET('Measure Summary'!$A$1,'IRP Inputs'!$EN256-1,'IRP Inputs'!V$14-1),"")</f>
        <v>0</v>
      </c>
      <c r="W256" s="43">
        <f ca="1">IF($EO256,OFFSET('Measure Summary'!$A$1,'IRP Inputs'!$EN256-1,'IRP Inputs'!W$14-1),"")</f>
        <v>0</v>
      </c>
      <c r="X256" s="43">
        <f ca="1">IF($EO256,OFFSET('Measure Summary'!$A$1,'IRP Inputs'!$EN256-1,'IRP Inputs'!X$14-1),"")</f>
        <v>0</v>
      </c>
      <c r="Y256" s="43">
        <f ca="1">IF($EO256,OFFSET('Measure Summary'!$A$1,'IRP Inputs'!$EN256-1,'IRP Inputs'!Y$14-1),"")</f>
        <v>0</v>
      </c>
      <c r="Z256" s="43">
        <f ca="1">IF($EO256,OFFSET('Measure Summary'!$A$1,'IRP Inputs'!$EN256-1,'IRP Inputs'!Z$14-1),"")</f>
        <v>0</v>
      </c>
      <c r="AA256" s="43">
        <f ca="1">IF($EO256,OFFSET('Measure Summary'!$A$1,'IRP Inputs'!$EN256-1,'IRP Inputs'!AA$14-1),"")</f>
        <v>0</v>
      </c>
      <c r="AB256" s="43">
        <f ca="1">IF($EO256,OFFSET('Measure Summary'!$A$1,'IRP Inputs'!$EN256-1,'IRP Inputs'!AB$14-1),"")</f>
        <v>0</v>
      </c>
      <c r="AC256" s="43">
        <f ca="1">IF($EO256,OFFSET('Measure Summary'!$A$1,'IRP Inputs'!$EN256-1,'IRP Inputs'!AC$14-1),"")</f>
        <v>0</v>
      </c>
      <c r="AD256" s="43">
        <f ca="1">IF($EO256,OFFSET('Measure Summary'!$A$1,'IRP Inputs'!$EN256-1,'IRP Inputs'!AD$14-1),"")</f>
        <v>0</v>
      </c>
      <c r="AE256" s="43">
        <f ca="1">IF($EO256,OFFSET('Measure Summary'!$A$1,'IRP Inputs'!$EN256-1,'IRP Inputs'!AE$14-1),"")</f>
        <v>0</v>
      </c>
      <c r="AF256" s="43">
        <f ca="1">IF($EO256,OFFSET('Measure Summary'!$A$1,'IRP Inputs'!$EN256-1,'IRP Inputs'!AF$14-1),"")</f>
        <v>0</v>
      </c>
      <c r="AG256" s="43">
        <f ca="1">IF($EO256,OFFSET('Measure Summary'!$A$1,'IRP Inputs'!$EN256-1,'IRP Inputs'!AG$14-1),"")</f>
        <v>0</v>
      </c>
      <c r="AH256" s="43">
        <f ca="1">IF($EO256,OFFSET('Measure Summary'!$A$1,'IRP Inputs'!$EN256-1,'IRP Inputs'!AH$14-1),"")</f>
        <v>0</v>
      </c>
      <c r="AI256" s="43">
        <f ca="1">IF($EO256,OFFSET('Measure Summary'!$A$1,'IRP Inputs'!$EN256-1,'IRP Inputs'!AI$14-1),"")</f>
        <v>0</v>
      </c>
      <c r="AJ256" s="43">
        <f ca="1">IF($EO256,OFFSET('Measure Summary'!$A$1,'IRP Inputs'!$EN256-1,'IRP Inputs'!AJ$14-1),"")</f>
        <v>0</v>
      </c>
      <c r="AK256" s="44">
        <f ca="1">IF($EO256,OFFSET('Measure Summary'!$A$1,'IRP Inputs'!$EN256-1,'IRP Inputs'!AK$14-1),"")</f>
        <v>0</v>
      </c>
      <c r="AL256" s="42">
        <f ca="1">IF($EO256,OFFSET('Measure Summary'!$A$1,'IRP Inputs'!$EN256-1,'IRP Inputs'!AL$14-1)*100,"")</f>
        <v>0</v>
      </c>
      <c r="AM256" s="43">
        <f ca="1">IF($EO256,OFFSET('Measure Summary'!$A$1,'IRP Inputs'!$EN256-1,'IRP Inputs'!AM$14-1)*100,"")</f>
        <v>0</v>
      </c>
      <c r="AN256" s="43">
        <f ca="1">IF($EO256,OFFSET('Measure Summary'!$A$1,'IRP Inputs'!$EN256-1,'IRP Inputs'!AN$14-1)*100,"")</f>
        <v>0</v>
      </c>
      <c r="AO256" s="43">
        <f ca="1">IF($EO256,OFFSET('Measure Summary'!$A$1,'IRP Inputs'!$EN256-1,'IRP Inputs'!AO$14-1)*100,"")</f>
        <v>0</v>
      </c>
      <c r="AP256" s="43">
        <f ca="1">IF($EO256,OFFSET('Measure Summary'!$A$1,'IRP Inputs'!$EN256-1,'IRP Inputs'!AP$14-1)*100,"")</f>
        <v>0</v>
      </c>
      <c r="AQ256" s="43">
        <f ca="1">IF($EO256,OFFSET('Measure Summary'!$A$1,'IRP Inputs'!$EN256-1,'IRP Inputs'!AQ$14-1)*100,"")</f>
        <v>0</v>
      </c>
      <c r="AR256" s="43">
        <f ca="1">IF($EO256,OFFSET('Measure Summary'!$A$1,'IRP Inputs'!$EN256-1,'IRP Inputs'!AR$14-1)*100,"")</f>
        <v>0</v>
      </c>
      <c r="AS256" s="43">
        <f ca="1">IF($EO256,OFFSET('Measure Summary'!$A$1,'IRP Inputs'!$EN256-1,'IRP Inputs'!AS$14-1)*100,"")</f>
        <v>0</v>
      </c>
      <c r="AT256" s="43">
        <f ca="1">IF($EO256,OFFSET('Measure Summary'!$A$1,'IRP Inputs'!$EN256-1,'IRP Inputs'!AT$14-1)*100,"")</f>
        <v>0</v>
      </c>
      <c r="AU256" s="43">
        <f ca="1">IF($EO256,OFFSET('Measure Summary'!$A$1,'IRP Inputs'!$EN256-1,'IRP Inputs'!AU$14-1)*100,"")</f>
        <v>0</v>
      </c>
      <c r="AV256" s="43">
        <f ca="1">IF($EO256,OFFSET('Measure Summary'!$A$1,'IRP Inputs'!$EN256-1,'IRP Inputs'!AV$14-1)*100,"")</f>
        <v>0</v>
      </c>
      <c r="AW256" s="43">
        <f ca="1">IF($EO256,OFFSET('Measure Summary'!$A$1,'IRP Inputs'!$EN256-1,'IRP Inputs'!AW$14-1)*100,"")</f>
        <v>0</v>
      </c>
      <c r="AX256" s="43">
        <f ca="1">IF($EO256,OFFSET('Measure Summary'!$A$1,'IRP Inputs'!$EN256-1,'IRP Inputs'!AX$14-1)*100,"")</f>
        <v>0</v>
      </c>
      <c r="AY256" s="43">
        <f ca="1">IF($EO256,OFFSET('Measure Summary'!$A$1,'IRP Inputs'!$EN256-1,'IRP Inputs'!AY$14-1)*100,"")</f>
        <v>0</v>
      </c>
      <c r="AZ256" s="43">
        <f ca="1">IF($EO256,OFFSET('Measure Summary'!$A$1,'IRP Inputs'!$EN256-1,'IRP Inputs'!AZ$14-1)*100,"")</f>
        <v>0</v>
      </c>
      <c r="BA256" s="43">
        <f ca="1">IF($EO256,OFFSET('Measure Summary'!$A$1,'IRP Inputs'!$EN256-1,'IRP Inputs'!BA$14-1)*100,"")</f>
        <v>0</v>
      </c>
      <c r="BB256" s="43">
        <f ca="1">IF($EO256,OFFSET('Measure Summary'!$A$1,'IRP Inputs'!$EN256-1,'IRP Inputs'!BB$14-1)*100,"")</f>
        <v>0</v>
      </c>
      <c r="BC256" s="43">
        <f ca="1">IF($EO256,OFFSET('Measure Summary'!$A$1,'IRP Inputs'!$EN256-1,'IRP Inputs'!BC$14-1)*100,"")</f>
        <v>0</v>
      </c>
      <c r="BD256" s="43">
        <f ca="1">IF($EO256,OFFSET('Measure Summary'!$A$1,'IRP Inputs'!$EN256-1,'IRP Inputs'!BD$14-1)*100,"")</f>
        <v>0</v>
      </c>
      <c r="BE256" s="43">
        <f ca="1">IF($EO256,OFFSET('Measure Summary'!$A$1,'IRP Inputs'!$EN256-1,'IRP Inputs'!BE$14-1)*100,"")</f>
        <v>0</v>
      </c>
      <c r="BF256" s="43">
        <f ca="1">IF($EO256,OFFSET('Measure Summary'!$A$1,'IRP Inputs'!$EN256-1,'IRP Inputs'!BF$14-1)*100,"")</f>
        <v>0</v>
      </c>
      <c r="BG256" s="43">
        <f ca="1">IF($EO256,OFFSET('Measure Summary'!$A$1,'IRP Inputs'!$EN256-1,'IRP Inputs'!BG$14-1)*100,"")</f>
        <v>0</v>
      </c>
      <c r="BH256" s="43">
        <f ca="1">IF($EO256,OFFSET('Measure Summary'!$A$1,'IRP Inputs'!$EN256-1,'IRP Inputs'!BH$14-1)*100,"")</f>
        <v>0</v>
      </c>
      <c r="BI256" s="43">
        <f ca="1">IF($EO256,OFFSET('Measure Summary'!$A$1,'IRP Inputs'!$EN256-1,'IRP Inputs'!BI$14-1)*100,"")</f>
        <v>0</v>
      </c>
      <c r="BJ256" s="44">
        <f ca="1">IF($EO256,OFFSET('Measure Summary'!$A$1,'IRP Inputs'!$EN256-1,'IRP Inputs'!BJ$14-1)*100,"")</f>
        <v>0</v>
      </c>
      <c r="BK256" s="42">
        <f ca="1">IF($EO256,OFFSET('Measure Summary'!$A$1,'IRP Inputs'!$EN256-1,'IRP Inputs'!BK$14-1)*100,"")</f>
        <v>0</v>
      </c>
      <c r="BL256" s="43">
        <f ca="1">IF($EO256,OFFSET('Measure Summary'!$A$1,'IRP Inputs'!$EN256-1,'IRP Inputs'!BL$14-1)*100,"")</f>
        <v>0</v>
      </c>
      <c r="BM256" s="43">
        <f ca="1">IF($EO256,OFFSET('Measure Summary'!$A$1,'IRP Inputs'!$EN256-1,'IRP Inputs'!BM$14-1)*100,"")</f>
        <v>0</v>
      </c>
      <c r="BN256" s="43">
        <f ca="1">IF($EO256,OFFSET('Measure Summary'!$A$1,'IRP Inputs'!$EN256-1,'IRP Inputs'!BN$14-1)*100,"")</f>
        <v>0</v>
      </c>
      <c r="BO256" s="43">
        <f ca="1">IF($EO256,OFFSET('Measure Summary'!$A$1,'IRP Inputs'!$EN256-1,'IRP Inputs'!BO$14-1)*100,"")</f>
        <v>0</v>
      </c>
      <c r="BP256" s="43">
        <f ca="1">IF($EO256,OFFSET('Measure Summary'!$A$1,'IRP Inputs'!$EN256-1,'IRP Inputs'!BP$14-1)*100,"")</f>
        <v>0</v>
      </c>
      <c r="BQ256" s="43">
        <f ca="1">IF($EO256,OFFSET('Measure Summary'!$A$1,'IRP Inputs'!$EN256-1,'IRP Inputs'!BQ$14-1)*100,"")</f>
        <v>0</v>
      </c>
      <c r="BR256" s="43">
        <f ca="1">IF($EO256,OFFSET('Measure Summary'!$A$1,'IRP Inputs'!$EN256-1,'IRP Inputs'!BR$14-1)*100,"")</f>
        <v>0</v>
      </c>
      <c r="BS256" s="43">
        <f ca="1">IF($EO256,OFFSET('Measure Summary'!$A$1,'IRP Inputs'!$EN256-1,'IRP Inputs'!BS$14-1)*100,"")</f>
        <v>0</v>
      </c>
      <c r="BT256" s="43">
        <f ca="1">IF($EO256,OFFSET('Measure Summary'!$A$1,'IRP Inputs'!$EN256-1,'IRP Inputs'!BT$14-1)*100,"")</f>
        <v>0</v>
      </c>
      <c r="BU256" s="43">
        <f ca="1">IF($EO256,OFFSET('Measure Summary'!$A$1,'IRP Inputs'!$EN256-1,'IRP Inputs'!BU$14-1)*100,"")</f>
        <v>0</v>
      </c>
      <c r="BV256" s="43">
        <f ca="1">IF($EO256,OFFSET('Measure Summary'!$A$1,'IRP Inputs'!$EN256-1,'IRP Inputs'!BV$14-1)*100,"")</f>
        <v>0</v>
      </c>
      <c r="BW256" s="43">
        <f ca="1">IF($EO256,OFFSET('Measure Summary'!$A$1,'IRP Inputs'!$EN256-1,'IRP Inputs'!BW$14-1)*100,"")</f>
        <v>0</v>
      </c>
      <c r="BX256" s="43">
        <f ca="1">IF($EO256,OFFSET('Measure Summary'!$A$1,'IRP Inputs'!$EN256-1,'IRP Inputs'!BX$14-1)*100,"")</f>
        <v>0</v>
      </c>
      <c r="BY256" s="43">
        <f ca="1">IF($EO256,OFFSET('Measure Summary'!$A$1,'IRP Inputs'!$EN256-1,'IRP Inputs'!BY$14-1)*100,"")</f>
        <v>0</v>
      </c>
      <c r="BZ256" s="43">
        <f ca="1">IF($EO256,OFFSET('Measure Summary'!$A$1,'IRP Inputs'!$EN256-1,'IRP Inputs'!BZ$14-1)*100,"")</f>
        <v>0</v>
      </c>
      <c r="CA256" s="43">
        <f ca="1">IF($EO256,OFFSET('Measure Summary'!$A$1,'IRP Inputs'!$EN256-1,'IRP Inputs'!CA$14-1)*100,"")</f>
        <v>0</v>
      </c>
      <c r="CB256" s="43">
        <f ca="1">IF($EO256,OFFSET('Measure Summary'!$A$1,'IRP Inputs'!$EN256-1,'IRP Inputs'!CB$14-1)*100,"")</f>
        <v>0</v>
      </c>
      <c r="CC256" s="43">
        <f ca="1">IF($EO256,OFFSET('Measure Summary'!$A$1,'IRP Inputs'!$EN256-1,'IRP Inputs'!CC$14-1)*100,"")</f>
        <v>0</v>
      </c>
      <c r="CD256" s="43">
        <f ca="1">IF($EO256,OFFSET('Measure Summary'!$A$1,'IRP Inputs'!$EN256-1,'IRP Inputs'!CD$14-1)*100,"")</f>
        <v>0</v>
      </c>
      <c r="CE256" s="43">
        <f ca="1">IF($EO256,OFFSET('Measure Summary'!$A$1,'IRP Inputs'!$EN256-1,'IRP Inputs'!CE$14-1)*100,"")</f>
        <v>0</v>
      </c>
      <c r="CF256" s="43">
        <f ca="1">IF($EO256,OFFSET('Measure Summary'!$A$1,'IRP Inputs'!$EN256-1,'IRP Inputs'!CF$14-1)*100,"")</f>
        <v>0</v>
      </c>
      <c r="CG256" s="43">
        <f ca="1">IF($EO256,OFFSET('Measure Summary'!$A$1,'IRP Inputs'!$EN256-1,'IRP Inputs'!CG$14-1)*100,"")</f>
        <v>0</v>
      </c>
      <c r="CH256" s="43">
        <f ca="1">IF($EO256,OFFSET('Measure Summary'!$A$1,'IRP Inputs'!$EN256-1,'IRP Inputs'!CH$14-1)*100,"")</f>
        <v>0</v>
      </c>
      <c r="CI256" s="44">
        <f ca="1">IF($EO256,OFFSET('Measure Summary'!$A$1,'IRP Inputs'!$EN256-1,'IRP Inputs'!CI$14-1)*100,"")</f>
        <v>0</v>
      </c>
      <c r="CJ256" s="45">
        <f ca="1">IF($EO256,OFFSET('Measure Summary'!$A$1,'IRP Inputs'!$EN256-1,IF($C256="WA",CJ$17,CJ$16)-1)/100,"")</f>
        <v>9.265226741802346</v>
      </c>
      <c r="CK256" s="46">
        <f ca="1">IF($EO256,OFFSET('Measure Summary'!$A$1,'IRP Inputs'!$EN256-1,IF($C256="WA",CK$17,CK$16)-1)/100,"")</f>
        <v>9.3795031726433233</v>
      </c>
      <c r="CL256" s="46">
        <f ca="1">IF($EO256,OFFSET('Measure Summary'!$A$1,'IRP Inputs'!$EN256-1,IF($C256="WA",CL$17,CL$16)-1)/100,"")</f>
        <v>9.5002633138322246</v>
      </c>
      <c r="CM256" s="46">
        <f ca="1">IF($EO256,OFFSET('Measure Summary'!$A$1,'IRP Inputs'!$EN256-1,IF($C256="WA",CM$17,CM$16)-1)/100,"")</f>
        <v>9.624266187677744</v>
      </c>
      <c r="CN256" s="46">
        <f ca="1">IF($EO256,OFFSET('Measure Summary'!$A$1,'IRP Inputs'!$EN256-1,IF($C256="WA",CN$17,CN$16)-1)/100,"")</f>
        <v>9.7486367508448772</v>
      </c>
      <c r="CO256" s="46">
        <f ca="1">IF($EO256,OFFSET('Measure Summary'!$A$1,'IRP Inputs'!$EN256-1,IF($C256="WA",CO$17,CO$16)-1)/100,"")</f>
        <v>9.8704541497517209</v>
      </c>
      <c r="CP256" s="46">
        <f ca="1">IF($EO256,OFFSET('Measure Summary'!$A$1,'IRP Inputs'!$EN256-1,IF($C256="WA",CP$17,CP$16)-1)/100,"")</f>
        <v>9.9869499743874428</v>
      </c>
      <c r="CQ256" s="46">
        <f ca="1">IF($EO256,OFFSET('Measure Summary'!$A$1,'IRP Inputs'!$EN256-1,IF($C256="WA",CQ$17,CQ$16)-1)/100,"")</f>
        <v>10.095487283582337</v>
      </c>
      <c r="CR256" s="46">
        <f ca="1">IF($EO256,OFFSET('Measure Summary'!$A$1,'IRP Inputs'!$EN256-1,IF($C256="WA",CR$17,CR$16)-1)/100,"")</f>
        <v>10.19357634841375</v>
      </c>
      <c r="CS256" s="46">
        <f ca="1">IF($EO256,OFFSET('Measure Summary'!$A$1,'IRP Inputs'!$EN256-1,IF($C256="WA",CS$17,CS$16)-1)/100,"")</f>
        <v>10.278899965521896</v>
      </c>
      <c r="CT256" s="46">
        <f ca="1">IF($EO256,OFFSET('Measure Summary'!$A$1,'IRP Inputs'!$EN256-1,IF($C256="WA",CT$17,CT$16)-1)/100,"")</f>
        <v>10.35306958414103</v>
      </c>
      <c r="CU256" s="46">
        <f ca="1">IF($EO256,OFFSET('Measure Summary'!$A$1,'IRP Inputs'!$EN256-1,IF($C256="WA",CU$17,CU$16)-1)/100,"")</f>
        <v>10.417420906616119</v>
      </c>
      <c r="CV256" s="46">
        <f ca="1">IF($EO256,OFFSET('Measure Summary'!$A$1,'IRP Inputs'!$EN256-1,IF($C256="WA",CV$17,CV$16)-1)/100,"")</f>
        <v>10.473176524479893</v>
      </c>
      <c r="CW256" s="46">
        <f ca="1">IF($EO256,OFFSET('Measure Summary'!$A$1,'IRP Inputs'!$EN256-1,IF($C256="WA",CW$17,CW$16)-1)/100,"")</f>
        <v>10.52142342966112</v>
      </c>
      <c r="CX256" s="46">
        <f ca="1">IF($EO256,OFFSET('Measure Summary'!$A$1,'IRP Inputs'!$EN256-1,IF($C256="WA",CX$17,CX$16)-1)/100,"")</f>
        <v>10.563137335442004</v>
      </c>
      <c r="CY256" s="46">
        <f ca="1">IF($EO256,OFFSET('Measure Summary'!$A$1,'IRP Inputs'!$EN256-1,IF($C256="WA",CY$17,CY$16)-1)/100,"")</f>
        <v>10.599156270030416</v>
      </c>
      <c r="CZ256" s="46">
        <f ca="1">IF($EO256,OFFSET('Measure Summary'!$A$1,'IRP Inputs'!$EN256-1,IF($C256="WA",CZ$17,CZ$16)-1)/100,"")</f>
        <v>10.630225724889124</v>
      </c>
      <c r="DA256" s="46">
        <f ca="1">IF($EO256,OFFSET('Measure Summary'!$A$1,'IRP Inputs'!$EN256-1,IF($C256="WA",DA$17,DA$16)-1)/100,"")</f>
        <v>10.656764335226592</v>
      </c>
      <c r="DB256" s="46">
        <f ca="1">IF($EO256,OFFSET('Measure Summary'!$A$1,'IRP Inputs'!$EN256-1,IF($C256="WA",DB$17,DB$16)-1)/100,"")</f>
        <v>10.679684921863359</v>
      </c>
      <c r="DC256" s="46">
        <f ca="1">IF($EO256,OFFSET('Measure Summary'!$A$1,'IRP Inputs'!$EN256-1,IF($C256="WA",DC$17,DC$16)-1)/100,"")</f>
        <v>10.699490520834354</v>
      </c>
      <c r="DD256" s="46">
        <f ca="1">IF($EO256,OFFSET('Measure Summary'!$A$1,'IRP Inputs'!$EN256-1,IF($C256="WA",DD$17,DD$16)-1)/100,"")</f>
        <v>10.716572577647892</v>
      </c>
      <c r="DE256" s="46">
        <f ca="1">IF($EO256,OFFSET('Measure Summary'!$A$1,'IRP Inputs'!$EN256-1,IF($C256="WA",DE$17,DE$16)-1)/100,"")</f>
        <v>10.731310889594395</v>
      </c>
      <c r="DF256" s="46">
        <f ca="1">IF($EO256,OFFSET('Measure Summary'!$A$1,'IRP Inputs'!$EN256-1,IF($C256="WA",DF$17,DF$16)-1)/100,"")</f>
        <v>10.74396714474495</v>
      </c>
      <c r="DG256" s="46">
        <f ca="1">IF($EO256,OFFSET('Measure Summary'!$A$1,'IRP Inputs'!$EN256-1,IF($C256="WA",DG$17,DG$16)-1)/100,"")</f>
        <v>10.754839148022704</v>
      </c>
      <c r="DH256" s="47">
        <f ca="1">IF($EO256,OFFSET('Measure Summary'!$A$1,'IRP Inputs'!$EN256-1,IF($C256="WA",DH$17,DH$16)-1)/100,"")</f>
        <v>10.764175535873674</v>
      </c>
      <c r="DJ256" s="48">
        <f ca="1">IF($EO256,OFFSET('Measure Summary'!$A$1,'IRP Inputs'!$EN256-1,'IRP Inputs'!DJ$14-1),"")*K256</f>
        <v>19.126636916585952</v>
      </c>
      <c r="DK256" s="49">
        <f t="shared" ca="1" si="128"/>
        <v>5.929257444141645</v>
      </c>
      <c r="DL256" s="48">
        <f t="shared" ca="1" si="139"/>
        <v>0</v>
      </c>
      <c r="DM256" s="50">
        <f t="shared" ca="1" si="139"/>
        <v>0</v>
      </c>
      <c r="DN256" s="50">
        <f t="shared" ca="1" si="139"/>
        <v>0</v>
      </c>
      <c r="DO256" s="50">
        <f t="shared" ca="1" si="139"/>
        <v>0</v>
      </c>
      <c r="DP256" s="50">
        <f t="shared" ca="1" si="139"/>
        <v>0</v>
      </c>
      <c r="DQ256" s="50">
        <f t="shared" ca="1" si="139"/>
        <v>0</v>
      </c>
      <c r="DR256" s="50">
        <f t="shared" ca="1" si="139"/>
        <v>0</v>
      </c>
      <c r="DS256" s="50">
        <f t="shared" ca="1" si="139"/>
        <v>0</v>
      </c>
      <c r="DT256" s="50">
        <f t="shared" ca="1" si="139"/>
        <v>0</v>
      </c>
      <c r="DU256" s="50">
        <f t="shared" ca="1" si="139"/>
        <v>0</v>
      </c>
      <c r="DV256" s="50">
        <f t="shared" ca="1" si="140"/>
        <v>0</v>
      </c>
      <c r="DW256" s="50">
        <f t="shared" ca="1" si="140"/>
        <v>0</v>
      </c>
      <c r="DX256" s="50">
        <f t="shared" ca="1" si="140"/>
        <v>0</v>
      </c>
      <c r="DY256" s="50">
        <f t="shared" ca="1" si="140"/>
        <v>0</v>
      </c>
      <c r="DZ256" s="50">
        <f t="shared" ca="1" si="140"/>
        <v>0</v>
      </c>
      <c r="EA256" s="50">
        <f t="shared" ca="1" si="140"/>
        <v>0</v>
      </c>
      <c r="EB256" s="50">
        <f t="shared" ca="1" si="140"/>
        <v>0</v>
      </c>
      <c r="EC256" s="50">
        <f t="shared" ca="1" si="140"/>
        <v>0</v>
      </c>
      <c r="ED256" s="50">
        <f t="shared" ca="1" si="140"/>
        <v>0</v>
      </c>
      <c r="EE256" s="50">
        <f t="shared" ca="1" si="140"/>
        <v>0</v>
      </c>
      <c r="EF256" s="50">
        <f t="shared" ca="1" si="138"/>
        <v>0</v>
      </c>
      <c r="EG256" s="50">
        <f t="shared" ca="1" si="138"/>
        <v>0</v>
      </c>
      <c r="EH256" s="50">
        <f t="shared" ca="1" si="138"/>
        <v>0</v>
      </c>
      <c r="EI256" s="50">
        <f t="shared" ca="1" si="138"/>
        <v>0</v>
      </c>
      <c r="EJ256" s="49">
        <f t="shared" ca="1" si="138"/>
        <v>0</v>
      </c>
      <c r="EM256">
        <f t="shared" si="130"/>
        <v>233</v>
      </c>
      <c r="EN256">
        <f>MATCH(EM256,'Measure Summary'!$VY:$VY,0)</f>
        <v>237</v>
      </c>
      <c r="EO256" t="b">
        <f t="shared" si="129"/>
        <v>1</v>
      </c>
    </row>
    <row r="257" spans="1:145">
      <c r="A257" s="40" t="str">
        <f ca="1">IF($EO257,OFFSET('Measure Summary'!$A$1,'IRP Inputs'!$EN257-1,'IRP Inputs'!A$14-1),"")</f>
        <v>OR_Residential_LI - Single Family_Existing_Space Heating_Natural Gas_Furnace</v>
      </c>
      <c r="B257" t="str">
        <f ca="1">IF($EO257,OFFSET('Measure Summary'!$A$1,'IRP Inputs'!$EN257-1,'IRP Inputs'!B$14-1),"")</f>
        <v>Retrofit</v>
      </c>
      <c r="C257" t="str">
        <f ca="1">IF($EO257,OFFSET('Measure Summary'!$A$1,'IRP Inputs'!$EN257-1,'IRP Inputs'!C$14-1),"")</f>
        <v>OR</v>
      </c>
      <c r="D257" t="str">
        <f ca="1">IF($EO257,OFFSET('Measure Summary'!$A$1,'IRP Inputs'!$EN257-1,'IRP Inputs'!D$14-1),"")</f>
        <v>Residential</v>
      </c>
      <c r="E257" t="str">
        <f ca="1">IF($EO257,OFFSET('Measure Summary'!$A$1,'IRP Inputs'!$EN257-1,'IRP Inputs'!E$14-1),"")</f>
        <v>LI - Multi-Family</v>
      </c>
      <c r="F257" t="str">
        <f ca="1">IF($EO257,OFFSET('Measure Summary'!$A$1,'IRP Inputs'!$EN257-1,'IRP Inputs'!F$14-1),"")</f>
        <v>Existing</v>
      </c>
      <c r="G257" t="str">
        <f ca="1">IF($EO257,OFFSET('Measure Summary'!$A$1,'IRP Inputs'!$EN257-1,'IRP Inputs'!G$14-1),"")</f>
        <v>Water Heating</v>
      </c>
      <c r="H257" t="str">
        <f ca="1">IF($EO257,OFFSET('Measure Summary'!$A$1,'IRP Inputs'!$EN257-1,'IRP Inputs'!H$14-1),"")</f>
        <v>Dishwasher ENERGY STAR (6.0)</v>
      </c>
      <c r="I257" t="str">
        <f ca="1">IF($EO257,OFFSET('Measure Summary'!$A$1,'IRP Inputs'!$EN257-1,'IRP Inputs'!I$14-1),"")</f>
        <v>ORM186</v>
      </c>
      <c r="J257" s="1" t="str">
        <f ca="1">IF($EO257,OFFSET('Measure Summary'!$A$1,'IRP Inputs'!$EN257-1,'IRP Inputs'!J$14-1),"")</f>
        <v>Dishwasher meeting ENERGY STAR (6.0) specification</v>
      </c>
      <c r="K257" s="41">
        <f ca="1">IF($EO257,OFFSET('Measure Summary'!$A$1,'IRP Inputs'!$EN257-1,'IRP Inputs'!K$14-1),"")</f>
        <v>80.44</v>
      </c>
      <c r="L257" s="1">
        <f ca="1">IF($EO257,OFFSET('Measure Summary'!$A$1,'IRP Inputs'!$EN257-1,'IRP Inputs'!L$14-1),"")</f>
        <v>11</v>
      </c>
      <c r="M257" s="42">
        <f ca="1">IF($EO257,OFFSET('Measure Summary'!$A$1,'IRP Inputs'!$EN257-1,'IRP Inputs'!M$14-1),"")</f>
        <v>0</v>
      </c>
      <c r="N257" s="43">
        <f ca="1">IF($EO257,OFFSET('Measure Summary'!$A$1,'IRP Inputs'!$EN257-1,'IRP Inputs'!N$14-1),"")</f>
        <v>0</v>
      </c>
      <c r="O257" s="43">
        <f ca="1">IF($EO257,OFFSET('Measure Summary'!$A$1,'IRP Inputs'!$EN257-1,'IRP Inputs'!O$14-1),"")</f>
        <v>0</v>
      </c>
      <c r="P257" s="43">
        <f ca="1">IF($EO257,OFFSET('Measure Summary'!$A$1,'IRP Inputs'!$EN257-1,'IRP Inputs'!P$14-1),"")</f>
        <v>0</v>
      </c>
      <c r="Q257" s="43">
        <f ca="1">IF($EO257,OFFSET('Measure Summary'!$A$1,'IRP Inputs'!$EN257-1,'IRP Inputs'!Q$14-1),"")</f>
        <v>0</v>
      </c>
      <c r="R257" s="43">
        <f ca="1">IF($EO257,OFFSET('Measure Summary'!$A$1,'IRP Inputs'!$EN257-1,'IRP Inputs'!R$14-1),"")</f>
        <v>0</v>
      </c>
      <c r="S257" s="43">
        <f ca="1">IF($EO257,OFFSET('Measure Summary'!$A$1,'IRP Inputs'!$EN257-1,'IRP Inputs'!S$14-1),"")</f>
        <v>0</v>
      </c>
      <c r="T257" s="43">
        <f ca="1">IF($EO257,OFFSET('Measure Summary'!$A$1,'IRP Inputs'!$EN257-1,'IRP Inputs'!T$14-1),"")</f>
        <v>0</v>
      </c>
      <c r="U257" s="43">
        <f ca="1">IF($EO257,OFFSET('Measure Summary'!$A$1,'IRP Inputs'!$EN257-1,'IRP Inputs'!U$14-1),"")</f>
        <v>0</v>
      </c>
      <c r="V257" s="43">
        <f ca="1">IF($EO257,OFFSET('Measure Summary'!$A$1,'IRP Inputs'!$EN257-1,'IRP Inputs'!V$14-1),"")</f>
        <v>0</v>
      </c>
      <c r="W257" s="43">
        <f ca="1">IF($EO257,OFFSET('Measure Summary'!$A$1,'IRP Inputs'!$EN257-1,'IRP Inputs'!W$14-1),"")</f>
        <v>0</v>
      </c>
      <c r="X257" s="43">
        <f ca="1">IF($EO257,OFFSET('Measure Summary'!$A$1,'IRP Inputs'!$EN257-1,'IRP Inputs'!X$14-1),"")</f>
        <v>0</v>
      </c>
      <c r="Y257" s="43">
        <f ca="1">IF($EO257,OFFSET('Measure Summary'!$A$1,'IRP Inputs'!$EN257-1,'IRP Inputs'!Y$14-1),"")</f>
        <v>0</v>
      </c>
      <c r="Z257" s="43">
        <f ca="1">IF($EO257,OFFSET('Measure Summary'!$A$1,'IRP Inputs'!$EN257-1,'IRP Inputs'!Z$14-1),"")</f>
        <v>0</v>
      </c>
      <c r="AA257" s="43">
        <f ca="1">IF($EO257,OFFSET('Measure Summary'!$A$1,'IRP Inputs'!$EN257-1,'IRP Inputs'!AA$14-1),"")</f>
        <v>0</v>
      </c>
      <c r="AB257" s="43">
        <f ca="1">IF($EO257,OFFSET('Measure Summary'!$A$1,'IRP Inputs'!$EN257-1,'IRP Inputs'!AB$14-1),"")</f>
        <v>0</v>
      </c>
      <c r="AC257" s="43">
        <f ca="1">IF($EO257,OFFSET('Measure Summary'!$A$1,'IRP Inputs'!$EN257-1,'IRP Inputs'!AC$14-1),"")</f>
        <v>0</v>
      </c>
      <c r="AD257" s="43">
        <f ca="1">IF($EO257,OFFSET('Measure Summary'!$A$1,'IRP Inputs'!$EN257-1,'IRP Inputs'!AD$14-1),"")</f>
        <v>0</v>
      </c>
      <c r="AE257" s="43">
        <f ca="1">IF($EO257,OFFSET('Measure Summary'!$A$1,'IRP Inputs'!$EN257-1,'IRP Inputs'!AE$14-1),"")</f>
        <v>0</v>
      </c>
      <c r="AF257" s="43">
        <f ca="1">IF($EO257,OFFSET('Measure Summary'!$A$1,'IRP Inputs'!$EN257-1,'IRP Inputs'!AF$14-1),"")</f>
        <v>0</v>
      </c>
      <c r="AG257" s="43">
        <f ca="1">IF($EO257,OFFSET('Measure Summary'!$A$1,'IRP Inputs'!$EN257-1,'IRP Inputs'!AG$14-1),"")</f>
        <v>0</v>
      </c>
      <c r="AH257" s="43">
        <f ca="1">IF($EO257,OFFSET('Measure Summary'!$A$1,'IRP Inputs'!$EN257-1,'IRP Inputs'!AH$14-1),"")</f>
        <v>0</v>
      </c>
      <c r="AI257" s="43">
        <f ca="1">IF($EO257,OFFSET('Measure Summary'!$A$1,'IRP Inputs'!$EN257-1,'IRP Inputs'!AI$14-1),"")</f>
        <v>0</v>
      </c>
      <c r="AJ257" s="43">
        <f ca="1">IF($EO257,OFFSET('Measure Summary'!$A$1,'IRP Inputs'!$EN257-1,'IRP Inputs'!AJ$14-1),"")</f>
        <v>0</v>
      </c>
      <c r="AK257" s="44">
        <f ca="1">IF($EO257,OFFSET('Measure Summary'!$A$1,'IRP Inputs'!$EN257-1,'IRP Inputs'!AK$14-1),"")</f>
        <v>0</v>
      </c>
      <c r="AL257" s="42">
        <f ca="1">IF($EO257,OFFSET('Measure Summary'!$A$1,'IRP Inputs'!$EN257-1,'IRP Inputs'!AL$14-1)*100,"")</f>
        <v>0</v>
      </c>
      <c r="AM257" s="43">
        <f ca="1">IF($EO257,OFFSET('Measure Summary'!$A$1,'IRP Inputs'!$EN257-1,'IRP Inputs'!AM$14-1)*100,"")</f>
        <v>0</v>
      </c>
      <c r="AN257" s="43">
        <f ca="1">IF($EO257,OFFSET('Measure Summary'!$A$1,'IRP Inputs'!$EN257-1,'IRP Inputs'!AN$14-1)*100,"")</f>
        <v>0</v>
      </c>
      <c r="AO257" s="43">
        <f ca="1">IF($EO257,OFFSET('Measure Summary'!$A$1,'IRP Inputs'!$EN257-1,'IRP Inputs'!AO$14-1)*100,"")</f>
        <v>0</v>
      </c>
      <c r="AP257" s="43">
        <f ca="1">IF($EO257,OFFSET('Measure Summary'!$A$1,'IRP Inputs'!$EN257-1,'IRP Inputs'!AP$14-1)*100,"")</f>
        <v>0</v>
      </c>
      <c r="AQ257" s="43">
        <f ca="1">IF($EO257,OFFSET('Measure Summary'!$A$1,'IRP Inputs'!$EN257-1,'IRP Inputs'!AQ$14-1)*100,"")</f>
        <v>0</v>
      </c>
      <c r="AR257" s="43">
        <f ca="1">IF($EO257,OFFSET('Measure Summary'!$A$1,'IRP Inputs'!$EN257-1,'IRP Inputs'!AR$14-1)*100,"")</f>
        <v>0</v>
      </c>
      <c r="AS257" s="43">
        <f ca="1">IF($EO257,OFFSET('Measure Summary'!$A$1,'IRP Inputs'!$EN257-1,'IRP Inputs'!AS$14-1)*100,"")</f>
        <v>0</v>
      </c>
      <c r="AT257" s="43">
        <f ca="1">IF($EO257,OFFSET('Measure Summary'!$A$1,'IRP Inputs'!$EN257-1,'IRP Inputs'!AT$14-1)*100,"")</f>
        <v>0</v>
      </c>
      <c r="AU257" s="43">
        <f ca="1">IF($EO257,OFFSET('Measure Summary'!$A$1,'IRP Inputs'!$EN257-1,'IRP Inputs'!AU$14-1)*100,"")</f>
        <v>0</v>
      </c>
      <c r="AV257" s="43">
        <f ca="1">IF($EO257,OFFSET('Measure Summary'!$A$1,'IRP Inputs'!$EN257-1,'IRP Inputs'!AV$14-1)*100,"")</f>
        <v>0</v>
      </c>
      <c r="AW257" s="43">
        <f ca="1">IF($EO257,OFFSET('Measure Summary'!$A$1,'IRP Inputs'!$EN257-1,'IRP Inputs'!AW$14-1)*100,"")</f>
        <v>0</v>
      </c>
      <c r="AX257" s="43">
        <f ca="1">IF($EO257,OFFSET('Measure Summary'!$A$1,'IRP Inputs'!$EN257-1,'IRP Inputs'!AX$14-1)*100,"")</f>
        <v>0</v>
      </c>
      <c r="AY257" s="43">
        <f ca="1">IF($EO257,OFFSET('Measure Summary'!$A$1,'IRP Inputs'!$EN257-1,'IRP Inputs'!AY$14-1)*100,"")</f>
        <v>0</v>
      </c>
      <c r="AZ257" s="43">
        <f ca="1">IF($EO257,OFFSET('Measure Summary'!$A$1,'IRP Inputs'!$EN257-1,'IRP Inputs'!AZ$14-1)*100,"")</f>
        <v>0</v>
      </c>
      <c r="BA257" s="43">
        <f ca="1">IF($EO257,OFFSET('Measure Summary'!$A$1,'IRP Inputs'!$EN257-1,'IRP Inputs'!BA$14-1)*100,"")</f>
        <v>0</v>
      </c>
      <c r="BB257" s="43">
        <f ca="1">IF($EO257,OFFSET('Measure Summary'!$A$1,'IRP Inputs'!$EN257-1,'IRP Inputs'!BB$14-1)*100,"")</f>
        <v>0</v>
      </c>
      <c r="BC257" s="43">
        <f ca="1">IF($EO257,OFFSET('Measure Summary'!$A$1,'IRP Inputs'!$EN257-1,'IRP Inputs'!BC$14-1)*100,"")</f>
        <v>0</v>
      </c>
      <c r="BD257" s="43">
        <f ca="1">IF($EO257,OFFSET('Measure Summary'!$A$1,'IRP Inputs'!$EN257-1,'IRP Inputs'!BD$14-1)*100,"")</f>
        <v>0</v>
      </c>
      <c r="BE257" s="43">
        <f ca="1">IF($EO257,OFFSET('Measure Summary'!$A$1,'IRP Inputs'!$EN257-1,'IRP Inputs'!BE$14-1)*100,"")</f>
        <v>0</v>
      </c>
      <c r="BF257" s="43">
        <f ca="1">IF($EO257,OFFSET('Measure Summary'!$A$1,'IRP Inputs'!$EN257-1,'IRP Inputs'!BF$14-1)*100,"")</f>
        <v>0</v>
      </c>
      <c r="BG257" s="43">
        <f ca="1">IF($EO257,OFFSET('Measure Summary'!$A$1,'IRP Inputs'!$EN257-1,'IRP Inputs'!BG$14-1)*100,"")</f>
        <v>0</v>
      </c>
      <c r="BH257" s="43">
        <f ca="1">IF($EO257,OFFSET('Measure Summary'!$A$1,'IRP Inputs'!$EN257-1,'IRP Inputs'!BH$14-1)*100,"")</f>
        <v>0</v>
      </c>
      <c r="BI257" s="43">
        <f ca="1">IF($EO257,OFFSET('Measure Summary'!$A$1,'IRP Inputs'!$EN257-1,'IRP Inputs'!BI$14-1)*100,"")</f>
        <v>0</v>
      </c>
      <c r="BJ257" s="44">
        <f ca="1">IF($EO257,OFFSET('Measure Summary'!$A$1,'IRP Inputs'!$EN257-1,'IRP Inputs'!BJ$14-1)*100,"")</f>
        <v>0</v>
      </c>
      <c r="BK257" s="42">
        <f ca="1">IF($EO257,OFFSET('Measure Summary'!$A$1,'IRP Inputs'!$EN257-1,'IRP Inputs'!BK$14-1)*100,"")</f>
        <v>0</v>
      </c>
      <c r="BL257" s="43">
        <f ca="1">IF($EO257,OFFSET('Measure Summary'!$A$1,'IRP Inputs'!$EN257-1,'IRP Inputs'!BL$14-1)*100,"")</f>
        <v>0</v>
      </c>
      <c r="BM257" s="43">
        <f ca="1">IF($EO257,OFFSET('Measure Summary'!$A$1,'IRP Inputs'!$EN257-1,'IRP Inputs'!BM$14-1)*100,"")</f>
        <v>0</v>
      </c>
      <c r="BN257" s="43">
        <f ca="1">IF($EO257,OFFSET('Measure Summary'!$A$1,'IRP Inputs'!$EN257-1,'IRP Inputs'!BN$14-1)*100,"")</f>
        <v>0</v>
      </c>
      <c r="BO257" s="43">
        <f ca="1">IF($EO257,OFFSET('Measure Summary'!$A$1,'IRP Inputs'!$EN257-1,'IRP Inputs'!BO$14-1)*100,"")</f>
        <v>0</v>
      </c>
      <c r="BP257" s="43">
        <f ca="1">IF($EO257,OFFSET('Measure Summary'!$A$1,'IRP Inputs'!$EN257-1,'IRP Inputs'!BP$14-1)*100,"")</f>
        <v>0</v>
      </c>
      <c r="BQ257" s="43">
        <f ca="1">IF($EO257,OFFSET('Measure Summary'!$A$1,'IRP Inputs'!$EN257-1,'IRP Inputs'!BQ$14-1)*100,"")</f>
        <v>0</v>
      </c>
      <c r="BR257" s="43">
        <f ca="1">IF($EO257,OFFSET('Measure Summary'!$A$1,'IRP Inputs'!$EN257-1,'IRP Inputs'!BR$14-1)*100,"")</f>
        <v>0</v>
      </c>
      <c r="BS257" s="43">
        <f ca="1">IF($EO257,OFFSET('Measure Summary'!$A$1,'IRP Inputs'!$EN257-1,'IRP Inputs'!BS$14-1)*100,"")</f>
        <v>0</v>
      </c>
      <c r="BT257" s="43">
        <f ca="1">IF($EO257,OFFSET('Measure Summary'!$A$1,'IRP Inputs'!$EN257-1,'IRP Inputs'!BT$14-1)*100,"")</f>
        <v>0</v>
      </c>
      <c r="BU257" s="43">
        <f ca="1">IF($EO257,OFFSET('Measure Summary'!$A$1,'IRP Inputs'!$EN257-1,'IRP Inputs'!BU$14-1)*100,"")</f>
        <v>0</v>
      </c>
      <c r="BV257" s="43">
        <f ca="1">IF($EO257,OFFSET('Measure Summary'!$A$1,'IRP Inputs'!$EN257-1,'IRP Inputs'!BV$14-1)*100,"")</f>
        <v>0</v>
      </c>
      <c r="BW257" s="43">
        <f ca="1">IF($EO257,OFFSET('Measure Summary'!$A$1,'IRP Inputs'!$EN257-1,'IRP Inputs'!BW$14-1)*100,"")</f>
        <v>0</v>
      </c>
      <c r="BX257" s="43">
        <f ca="1">IF($EO257,OFFSET('Measure Summary'!$A$1,'IRP Inputs'!$EN257-1,'IRP Inputs'!BX$14-1)*100,"")</f>
        <v>0</v>
      </c>
      <c r="BY257" s="43">
        <f ca="1">IF($EO257,OFFSET('Measure Summary'!$A$1,'IRP Inputs'!$EN257-1,'IRP Inputs'!BY$14-1)*100,"")</f>
        <v>0</v>
      </c>
      <c r="BZ257" s="43">
        <f ca="1">IF($EO257,OFFSET('Measure Summary'!$A$1,'IRP Inputs'!$EN257-1,'IRP Inputs'!BZ$14-1)*100,"")</f>
        <v>0</v>
      </c>
      <c r="CA257" s="43">
        <f ca="1">IF($EO257,OFFSET('Measure Summary'!$A$1,'IRP Inputs'!$EN257-1,'IRP Inputs'!CA$14-1)*100,"")</f>
        <v>0</v>
      </c>
      <c r="CB257" s="43">
        <f ca="1">IF($EO257,OFFSET('Measure Summary'!$A$1,'IRP Inputs'!$EN257-1,'IRP Inputs'!CB$14-1)*100,"")</f>
        <v>0</v>
      </c>
      <c r="CC257" s="43">
        <f ca="1">IF($EO257,OFFSET('Measure Summary'!$A$1,'IRP Inputs'!$EN257-1,'IRP Inputs'!CC$14-1)*100,"")</f>
        <v>0</v>
      </c>
      <c r="CD257" s="43">
        <f ca="1">IF($EO257,OFFSET('Measure Summary'!$A$1,'IRP Inputs'!$EN257-1,'IRP Inputs'!CD$14-1)*100,"")</f>
        <v>0</v>
      </c>
      <c r="CE257" s="43">
        <f ca="1">IF($EO257,OFFSET('Measure Summary'!$A$1,'IRP Inputs'!$EN257-1,'IRP Inputs'!CE$14-1)*100,"")</f>
        <v>0</v>
      </c>
      <c r="CF257" s="43">
        <f ca="1">IF($EO257,OFFSET('Measure Summary'!$A$1,'IRP Inputs'!$EN257-1,'IRP Inputs'!CF$14-1)*100,"")</f>
        <v>0</v>
      </c>
      <c r="CG257" s="43">
        <f ca="1">IF($EO257,OFFSET('Measure Summary'!$A$1,'IRP Inputs'!$EN257-1,'IRP Inputs'!CG$14-1)*100,"")</f>
        <v>0</v>
      </c>
      <c r="CH257" s="43">
        <f ca="1">IF($EO257,OFFSET('Measure Summary'!$A$1,'IRP Inputs'!$EN257-1,'IRP Inputs'!CH$14-1)*100,"")</f>
        <v>0</v>
      </c>
      <c r="CI257" s="44">
        <f ca="1">IF($EO257,OFFSET('Measure Summary'!$A$1,'IRP Inputs'!$EN257-1,'IRP Inputs'!CI$14-1)*100,"")</f>
        <v>0</v>
      </c>
      <c r="CJ257" s="45">
        <f ca="1">IF($EO257,OFFSET('Measure Summary'!$A$1,'IRP Inputs'!$EN257-1,IF($C257="WA",CJ$17,CJ$16)-1)/100,"")</f>
        <v>84.405678316269999</v>
      </c>
      <c r="CK257" s="46">
        <f ca="1">IF($EO257,OFFSET('Measure Summary'!$A$1,'IRP Inputs'!$EN257-1,IF($C257="WA",CK$17,CK$16)-1)/100,"")</f>
        <v>85.446729974204771</v>
      </c>
      <c r="CL257" s="46">
        <f ca="1">IF($EO257,OFFSET('Measure Summary'!$A$1,'IRP Inputs'!$EN257-1,IF($C257="WA",CL$17,CL$16)-1)/100,"")</f>
        <v>86.546847857411024</v>
      </c>
      <c r="CM257" s="46">
        <f ca="1">IF($EO257,OFFSET('Measure Summary'!$A$1,'IRP Inputs'!$EN257-1,IF($C257="WA",CM$17,CM$16)-1)/100,"")</f>
        <v>87.676506847069177</v>
      </c>
      <c r="CN257" s="46">
        <f ca="1">IF($EO257,OFFSET('Measure Summary'!$A$1,'IRP Inputs'!$EN257-1,IF($C257="WA",CN$17,CN$16)-1)/100,"")</f>
        <v>88.809515465124463</v>
      </c>
      <c r="CO257" s="46">
        <f ca="1">IF($EO257,OFFSET('Measure Summary'!$A$1,'IRP Inputs'!$EN257-1,IF($C257="WA",CO$17,CO$16)-1)/100,"")</f>
        <v>89.919264904829561</v>
      </c>
      <c r="CP257" s="46">
        <f ca="1">IF($EO257,OFFSET('Measure Summary'!$A$1,'IRP Inputs'!$EN257-1,IF($C257="WA",CP$17,CP$16)-1)/100,"")</f>
        <v>90.980535111529164</v>
      </c>
      <c r="CQ257" s="46">
        <f ca="1">IF($EO257,OFFSET('Measure Summary'!$A$1,'IRP Inputs'!$EN257-1,IF($C257="WA",CQ$17,CQ$16)-1)/100,"")</f>
        <v>91.969303704086613</v>
      </c>
      <c r="CR257" s="46">
        <f ca="1">IF($EO257,OFFSET('Measure Summary'!$A$1,'IRP Inputs'!$EN257-1,IF($C257="WA",CR$17,CR$16)-1)/100,"")</f>
        <v>92.862889396398955</v>
      </c>
      <c r="CS257" s="46">
        <f ca="1">IF($EO257,OFFSET('Measure Summary'!$A$1,'IRP Inputs'!$EN257-1,IF($C257="WA",CS$17,CS$16)-1)/100,"")</f>
        <v>93.640182600235846</v>
      </c>
      <c r="CT257" s="46">
        <f ca="1">IF($EO257,OFFSET('Measure Summary'!$A$1,'IRP Inputs'!$EN257-1,IF($C257="WA",CT$17,CT$16)-1)/100,"")</f>
        <v>94.315863524671514</v>
      </c>
      <c r="CU257" s="46">
        <f ca="1">IF($EO257,OFFSET('Measure Summary'!$A$1,'IRP Inputs'!$EN257-1,IF($C257="WA",CU$17,CU$16)-1)/100,"")</f>
        <v>94.902100340609636</v>
      </c>
      <c r="CV257" s="46">
        <f ca="1">IF($EO257,OFFSET('Measure Summary'!$A$1,'IRP Inputs'!$EN257-1,IF($C257="WA",CV$17,CV$16)-1)/100,"")</f>
        <v>95.410030786013834</v>
      </c>
      <c r="CW257" s="46">
        <f ca="1">IF($EO257,OFFSET('Measure Summary'!$A$1,'IRP Inputs'!$EN257-1,IF($C257="WA",CW$17,CW$16)-1)/100,"")</f>
        <v>95.84955729431924</v>
      </c>
      <c r="CX257" s="46">
        <f ca="1">IF($EO257,OFFSET('Measure Summary'!$A$1,'IRP Inputs'!$EN257-1,IF($C257="WA",CX$17,CX$16)-1)/100,"")</f>
        <v>96.229568556943903</v>
      </c>
      <c r="CY257" s="46">
        <f ca="1">IF($EO257,OFFSET('Measure Summary'!$A$1,'IRP Inputs'!$EN257-1,IF($C257="WA",CY$17,CY$16)-1)/100,"")</f>
        <v>96.557698962263402</v>
      </c>
      <c r="CZ257" s="46">
        <f ca="1">IF($EO257,OFFSET('Measure Summary'!$A$1,'IRP Inputs'!$EN257-1,IF($C257="WA",CZ$17,CZ$16)-1)/100,"")</f>
        <v>96.840739894271479</v>
      </c>
      <c r="DA257" s="46">
        <f ca="1">IF($EO257,OFFSET('Measure Summary'!$A$1,'IRP Inputs'!$EN257-1,IF($C257="WA",DA$17,DA$16)-1)/100,"")</f>
        <v>97.082505095440155</v>
      </c>
      <c r="DB257" s="46">
        <f ca="1">IF($EO257,OFFSET('Measure Summary'!$A$1,'IRP Inputs'!$EN257-1,IF($C257="WA",DB$17,DB$16)-1)/100,"")</f>
        <v>97.291310310508948</v>
      </c>
      <c r="DC257" s="46">
        <f ca="1">IF($EO257,OFFSET('Measure Summary'!$A$1,'IRP Inputs'!$EN257-1,IF($C257="WA",DC$17,DC$16)-1)/100,"")</f>
        <v>97.47173816858438</v>
      </c>
      <c r="DD257" s="46">
        <f ca="1">IF($EO257,OFFSET('Measure Summary'!$A$1,'IRP Inputs'!$EN257-1,IF($C257="WA",DD$17,DD$16)-1)/100,"")</f>
        <v>97.627354715546886</v>
      </c>
      <c r="DE257" s="46">
        <f ca="1">IF($EO257,OFFSET('Measure Summary'!$A$1,'IRP Inputs'!$EN257-1,IF($C257="WA",DE$17,DE$16)-1)/100,"")</f>
        <v>97.761619882687214</v>
      </c>
      <c r="DF257" s="46">
        <f ca="1">IF($EO257,OFFSET('Measure Summary'!$A$1,'IRP Inputs'!$EN257-1,IF($C257="WA",DF$17,DF$16)-1)/100,"")</f>
        <v>97.876917633157476</v>
      </c>
      <c r="DG257" s="46">
        <f ca="1">IF($EO257,OFFSET('Measure Summary'!$A$1,'IRP Inputs'!$EN257-1,IF($C257="WA",DG$17,DG$16)-1)/100,"")</f>
        <v>97.975960952537349</v>
      </c>
      <c r="DH257" s="47">
        <f ca="1">IF($EO257,OFFSET('Measure Summary'!$A$1,'IRP Inputs'!$EN257-1,IF($C257="WA",DH$17,DH$16)-1)/100,"")</f>
        <v>98.061014904431431</v>
      </c>
      <c r="DJ257" s="48">
        <f ca="1">IF($EO257,OFFSET('Measure Summary'!$A$1,'IRP Inputs'!$EN257-1,'IRP Inputs'!DJ$14-1),"")*K257</f>
        <v>24.271125943684712</v>
      </c>
      <c r="DK257" s="49">
        <f t="shared" ca="1" si="128"/>
        <v>7.524049042542261</v>
      </c>
      <c r="DL257" s="48">
        <f t="shared" ca="1" si="139"/>
        <v>0</v>
      </c>
      <c r="DM257" s="50">
        <f t="shared" ca="1" si="139"/>
        <v>0</v>
      </c>
      <c r="DN257" s="50">
        <f t="shared" ca="1" si="139"/>
        <v>0</v>
      </c>
      <c r="DO257" s="50">
        <f t="shared" ca="1" si="139"/>
        <v>0</v>
      </c>
      <c r="DP257" s="50">
        <f t="shared" ca="1" si="139"/>
        <v>0</v>
      </c>
      <c r="DQ257" s="50">
        <f t="shared" ca="1" si="139"/>
        <v>0</v>
      </c>
      <c r="DR257" s="50">
        <f t="shared" ca="1" si="139"/>
        <v>0</v>
      </c>
      <c r="DS257" s="50">
        <f t="shared" ca="1" si="139"/>
        <v>0</v>
      </c>
      <c r="DT257" s="50">
        <f t="shared" ca="1" si="139"/>
        <v>0</v>
      </c>
      <c r="DU257" s="50">
        <f t="shared" ca="1" si="139"/>
        <v>0</v>
      </c>
      <c r="DV257" s="50">
        <f t="shared" ca="1" si="140"/>
        <v>0</v>
      </c>
      <c r="DW257" s="50">
        <f t="shared" ca="1" si="140"/>
        <v>0</v>
      </c>
      <c r="DX257" s="50">
        <f t="shared" ca="1" si="140"/>
        <v>0</v>
      </c>
      <c r="DY257" s="50">
        <f t="shared" ca="1" si="140"/>
        <v>0</v>
      </c>
      <c r="DZ257" s="50">
        <f t="shared" ca="1" si="140"/>
        <v>0</v>
      </c>
      <c r="EA257" s="50">
        <f t="shared" ca="1" si="140"/>
        <v>0</v>
      </c>
      <c r="EB257" s="50">
        <f t="shared" ca="1" si="140"/>
        <v>0</v>
      </c>
      <c r="EC257" s="50">
        <f t="shared" ca="1" si="140"/>
        <v>0</v>
      </c>
      <c r="ED257" s="50">
        <f t="shared" ca="1" si="140"/>
        <v>0</v>
      </c>
      <c r="EE257" s="50">
        <f t="shared" ca="1" si="140"/>
        <v>0</v>
      </c>
      <c r="EF257" s="50">
        <f t="shared" ca="1" si="138"/>
        <v>0</v>
      </c>
      <c r="EG257" s="50">
        <f t="shared" ca="1" si="138"/>
        <v>0</v>
      </c>
      <c r="EH257" s="50">
        <f t="shared" ca="1" si="138"/>
        <v>0</v>
      </c>
      <c r="EI257" s="50">
        <f t="shared" ca="1" si="138"/>
        <v>0</v>
      </c>
      <c r="EJ257" s="49">
        <f t="shared" ca="1" si="138"/>
        <v>0</v>
      </c>
      <c r="EM257">
        <f t="shared" si="130"/>
        <v>234</v>
      </c>
      <c r="EN257">
        <f>MATCH(EM257,'Measure Summary'!$VY:$VY,0)</f>
        <v>238</v>
      </c>
      <c r="EO257" t="b">
        <f t="shared" si="129"/>
        <v>1</v>
      </c>
    </row>
    <row r="258" spans="1:145">
      <c r="A258" s="40" t="str">
        <f ca="1">IF($EO258,OFFSET('Measure Summary'!$A$1,'IRP Inputs'!$EN258-1,'IRP Inputs'!A$14-1),"")</f>
        <v>OR_Residential_LI - Single Family_Existing_Space Heating_Natural Gas_Furnace</v>
      </c>
      <c r="B258" t="str">
        <f ca="1">IF($EO258,OFFSET('Measure Summary'!$A$1,'IRP Inputs'!$EN258-1,'IRP Inputs'!B$14-1),"")</f>
        <v>Retrofit</v>
      </c>
      <c r="C258" t="str">
        <f ca="1">IF($EO258,OFFSET('Measure Summary'!$A$1,'IRP Inputs'!$EN258-1,'IRP Inputs'!C$14-1),"")</f>
        <v>OR</v>
      </c>
      <c r="D258" t="str">
        <f ca="1">IF($EO258,OFFSET('Measure Summary'!$A$1,'IRP Inputs'!$EN258-1,'IRP Inputs'!D$14-1),"")</f>
        <v>Residential</v>
      </c>
      <c r="E258" t="str">
        <f ca="1">IF($EO258,OFFSET('Measure Summary'!$A$1,'IRP Inputs'!$EN258-1,'IRP Inputs'!E$14-1),"")</f>
        <v>LI - Multi-Family</v>
      </c>
      <c r="F258" t="str">
        <f ca="1">IF($EO258,OFFSET('Measure Summary'!$A$1,'IRP Inputs'!$EN258-1,'IRP Inputs'!F$14-1),"")</f>
        <v>Existing</v>
      </c>
      <c r="G258" t="str">
        <f ca="1">IF($EO258,OFFSET('Measure Summary'!$A$1,'IRP Inputs'!$EN258-1,'IRP Inputs'!G$14-1),"")</f>
        <v>Miscellaneous</v>
      </c>
      <c r="H258" t="str">
        <f ca="1">IF($EO258,OFFSET('Measure Summary'!$A$1,'IRP Inputs'!$EN258-1,'IRP Inputs'!H$14-1),"")</f>
        <v>Pool Heater - Solar System</v>
      </c>
      <c r="I258" t="str">
        <f ca="1">IF($EO258,OFFSET('Measure Summary'!$A$1,'IRP Inputs'!$EN258-1,'IRP Inputs'!I$14-1),"")</f>
        <v>ORM187</v>
      </c>
      <c r="J258" s="1" t="str">
        <f ca="1">IF($EO258,OFFSET('Measure Summary'!$A$1,'IRP Inputs'!$EN258-1,'IRP Inputs'!J$14-1),"")</f>
        <v>Solar thermal system installed on top of existing solar pool heater</v>
      </c>
      <c r="K258" s="41">
        <f ca="1">IF($EO258,OFFSET('Measure Summary'!$A$1,'IRP Inputs'!$EN258-1,'IRP Inputs'!K$14-1),"")</f>
        <v>3564.17</v>
      </c>
      <c r="L258" s="1">
        <f ca="1">IF($EO258,OFFSET('Measure Summary'!$A$1,'IRP Inputs'!$EN258-1,'IRP Inputs'!L$14-1),"")</f>
        <v>30</v>
      </c>
      <c r="M258" s="42">
        <f ca="1">IF($EO258,OFFSET('Measure Summary'!$A$1,'IRP Inputs'!$EN258-1,'IRP Inputs'!M$14-1),"")</f>
        <v>0</v>
      </c>
      <c r="N258" s="43">
        <f ca="1">IF($EO258,OFFSET('Measure Summary'!$A$1,'IRP Inputs'!$EN258-1,'IRP Inputs'!N$14-1),"")</f>
        <v>0</v>
      </c>
      <c r="O258" s="43">
        <f ca="1">IF($EO258,OFFSET('Measure Summary'!$A$1,'IRP Inputs'!$EN258-1,'IRP Inputs'!O$14-1),"")</f>
        <v>0</v>
      </c>
      <c r="P258" s="43">
        <f ca="1">IF($EO258,OFFSET('Measure Summary'!$A$1,'IRP Inputs'!$EN258-1,'IRP Inputs'!P$14-1),"")</f>
        <v>0</v>
      </c>
      <c r="Q258" s="43">
        <f ca="1">IF($EO258,OFFSET('Measure Summary'!$A$1,'IRP Inputs'!$EN258-1,'IRP Inputs'!Q$14-1),"")</f>
        <v>0</v>
      </c>
      <c r="R258" s="43">
        <f ca="1">IF($EO258,OFFSET('Measure Summary'!$A$1,'IRP Inputs'!$EN258-1,'IRP Inputs'!R$14-1),"")</f>
        <v>0</v>
      </c>
      <c r="S258" s="43">
        <f ca="1">IF($EO258,OFFSET('Measure Summary'!$A$1,'IRP Inputs'!$EN258-1,'IRP Inputs'!S$14-1),"")</f>
        <v>0</v>
      </c>
      <c r="T258" s="43">
        <f ca="1">IF($EO258,OFFSET('Measure Summary'!$A$1,'IRP Inputs'!$EN258-1,'IRP Inputs'!T$14-1),"")</f>
        <v>0</v>
      </c>
      <c r="U258" s="43">
        <f ca="1">IF($EO258,OFFSET('Measure Summary'!$A$1,'IRP Inputs'!$EN258-1,'IRP Inputs'!U$14-1),"")</f>
        <v>0</v>
      </c>
      <c r="V258" s="43">
        <f ca="1">IF($EO258,OFFSET('Measure Summary'!$A$1,'IRP Inputs'!$EN258-1,'IRP Inputs'!V$14-1),"")</f>
        <v>0</v>
      </c>
      <c r="W258" s="43">
        <f ca="1">IF($EO258,OFFSET('Measure Summary'!$A$1,'IRP Inputs'!$EN258-1,'IRP Inputs'!W$14-1),"")</f>
        <v>0</v>
      </c>
      <c r="X258" s="43">
        <f ca="1">IF($EO258,OFFSET('Measure Summary'!$A$1,'IRP Inputs'!$EN258-1,'IRP Inputs'!X$14-1),"")</f>
        <v>0</v>
      </c>
      <c r="Y258" s="43">
        <f ca="1">IF($EO258,OFFSET('Measure Summary'!$A$1,'IRP Inputs'!$EN258-1,'IRP Inputs'!Y$14-1),"")</f>
        <v>0</v>
      </c>
      <c r="Z258" s="43">
        <f ca="1">IF($EO258,OFFSET('Measure Summary'!$A$1,'IRP Inputs'!$EN258-1,'IRP Inputs'!Z$14-1),"")</f>
        <v>0</v>
      </c>
      <c r="AA258" s="43">
        <f ca="1">IF($EO258,OFFSET('Measure Summary'!$A$1,'IRP Inputs'!$EN258-1,'IRP Inputs'!AA$14-1),"")</f>
        <v>0</v>
      </c>
      <c r="AB258" s="43">
        <f ca="1">IF($EO258,OFFSET('Measure Summary'!$A$1,'IRP Inputs'!$EN258-1,'IRP Inputs'!AB$14-1),"")</f>
        <v>0</v>
      </c>
      <c r="AC258" s="43">
        <f ca="1">IF($EO258,OFFSET('Measure Summary'!$A$1,'IRP Inputs'!$EN258-1,'IRP Inputs'!AC$14-1),"")</f>
        <v>0</v>
      </c>
      <c r="AD258" s="43">
        <f ca="1">IF($EO258,OFFSET('Measure Summary'!$A$1,'IRP Inputs'!$EN258-1,'IRP Inputs'!AD$14-1),"")</f>
        <v>0</v>
      </c>
      <c r="AE258" s="43">
        <f ca="1">IF($EO258,OFFSET('Measure Summary'!$A$1,'IRP Inputs'!$EN258-1,'IRP Inputs'!AE$14-1),"")</f>
        <v>0</v>
      </c>
      <c r="AF258" s="43">
        <f ca="1">IF($EO258,OFFSET('Measure Summary'!$A$1,'IRP Inputs'!$EN258-1,'IRP Inputs'!AF$14-1),"")</f>
        <v>0</v>
      </c>
      <c r="AG258" s="43">
        <f ca="1">IF($EO258,OFFSET('Measure Summary'!$A$1,'IRP Inputs'!$EN258-1,'IRP Inputs'!AG$14-1),"")</f>
        <v>0</v>
      </c>
      <c r="AH258" s="43">
        <f ca="1">IF($EO258,OFFSET('Measure Summary'!$A$1,'IRP Inputs'!$EN258-1,'IRP Inputs'!AH$14-1),"")</f>
        <v>0</v>
      </c>
      <c r="AI258" s="43">
        <f ca="1">IF($EO258,OFFSET('Measure Summary'!$A$1,'IRP Inputs'!$EN258-1,'IRP Inputs'!AI$14-1),"")</f>
        <v>0</v>
      </c>
      <c r="AJ258" s="43">
        <f ca="1">IF($EO258,OFFSET('Measure Summary'!$A$1,'IRP Inputs'!$EN258-1,'IRP Inputs'!AJ$14-1),"")</f>
        <v>0</v>
      </c>
      <c r="AK258" s="44">
        <f ca="1">IF($EO258,OFFSET('Measure Summary'!$A$1,'IRP Inputs'!$EN258-1,'IRP Inputs'!AK$14-1),"")</f>
        <v>0</v>
      </c>
      <c r="AL258" s="42">
        <f ca="1">IF($EO258,OFFSET('Measure Summary'!$A$1,'IRP Inputs'!$EN258-1,'IRP Inputs'!AL$14-1)*100,"")</f>
        <v>0</v>
      </c>
      <c r="AM258" s="43">
        <f ca="1">IF($EO258,OFFSET('Measure Summary'!$A$1,'IRP Inputs'!$EN258-1,'IRP Inputs'!AM$14-1)*100,"")</f>
        <v>0</v>
      </c>
      <c r="AN258" s="43">
        <f ca="1">IF($EO258,OFFSET('Measure Summary'!$A$1,'IRP Inputs'!$EN258-1,'IRP Inputs'!AN$14-1)*100,"")</f>
        <v>0</v>
      </c>
      <c r="AO258" s="43">
        <f ca="1">IF($EO258,OFFSET('Measure Summary'!$A$1,'IRP Inputs'!$EN258-1,'IRP Inputs'!AO$14-1)*100,"")</f>
        <v>0</v>
      </c>
      <c r="AP258" s="43">
        <f ca="1">IF($EO258,OFFSET('Measure Summary'!$A$1,'IRP Inputs'!$EN258-1,'IRP Inputs'!AP$14-1)*100,"")</f>
        <v>0</v>
      </c>
      <c r="AQ258" s="43">
        <f ca="1">IF($EO258,OFFSET('Measure Summary'!$A$1,'IRP Inputs'!$EN258-1,'IRP Inputs'!AQ$14-1)*100,"")</f>
        <v>0</v>
      </c>
      <c r="AR258" s="43">
        <f ca="1">IF($EO258,OFFSET('Measure Summary'!$A$1,'IRP Inputs'!$EN258-1,'IRP Inputs'!AR$14-1)*100,"")</f>
        <v>0</v>
      </c>
      <c r="AS258" s="43">
        <f ca="1">IF($EO258,OFFSET('Measure Summary'!$A$1,'IRP Inputs'!$EN258-1,'IRP Inputs'!AS$14-1)*100,"")</f>
        <v>0</v>
      </c>
      <c r="AT258" s="43">
        <f ca="1">IF($EO258,OFFSET('Measure Summary'!$A$1,'IRP Inputs'!$EN258-1,'IRP Inputs'!AT$14-1)*100,"")</f>
        <v>0</v>
      </c>
      <c r="AU258" s="43">
        <f ca="1">IF($EO258,OFFSET('Measure Summary'!$A$1,'IRP Inputs'!$EN258-1,'IRP Inputs'!AU$14-1)*100,"")</f>
        <v>0</v>
      </c>
      <c r="AV258" s="43">
        <f ca="1">IF($EO258,OFFSET('Measure Summary'!$A$1,'IRP Inputs'!$EN258-1,'IRP Inputs'!AV$14-1)*100,"")</f>
        <v>0</v>
      </c>
      <c r="AW258" s="43">
        <f ca="1">IF($EO258,OFFSET('Measure Summary'!$A$1,'IRP Inputs'!$EN258-1,'IRP Inputs'!AW$14-1)*100,"")</f>
        <v>0</v>
      </c>
      <c r="AX258" s="43">
        <f ca="1">IF($EO258,OFFSET('Measure Summary'!$A$1,'IRP Inputs'!$EN258-1,'IRP Inputs'!AX$14-1)*100,"")</f>
        <v>0</v>
      </c>
      <c r="AY258" s="43">
        <f ca="1">IF($EO258,OFFSET('Measure Summary'!$A$1,'IRP Inputs'!$EN258-1,'IRP Inputs'!AY$14-1)*100,"")</f>
        <v>0</v>
      </c>
      <c r="AZ258" s="43">
        <f ca="1">IF($EO258,OFFSET('Measure Summary'!$A$1,'IRP Inputs'!$EN258-1,'IRP Inputs'!AZ$14-1)*100,"")</f>
        <v>0</v>
      </c>
      <c r="BA258" s="43">
        <f ca="1">IF($EO258,OFFSET('Measure Summary'!$A$1,'IRP Inputs'!$EN258-1,'IRP Inputs'!BA$14-1)*100,"")</f>
        <v>0</v>
      </c>
      <c r="BB258" s="43">
        <f ca="1">IF($EO258,OFFSET('Measure Summary'!$A$1,'IRP Inputs'!$EN258-1,'IRP Inputs'!BB$14-1)*100,"")</f>
        <v>0</v>
      </c>
      <c r="BC258" s="43">
        <f ca="1">IF($EO258,OFFSET('Measure Summary'!$A$1,'IRP Inputs'!$EN258-1,'IRP Inputs'!BC$14-1)*100,"")</f>
        <v>0</v>
      </c>
      <c r="BD258" s="43">
        <f ca="1">IF($EO258,OFFSET('Measure Summary'!$A$1,'IRP Inputs'!$EN258-1,'IRP Inputs'!BD$14-1)*100,"")</f>
        <v>0</v>
      </c>
      <c r="BE258" s="43">
        <f ca="1">IF($EO258,OFFSET('Measure Summary'!$A$1,'IRP Inputs'!$EN258-1,'IRP Inputs'!BE$14-1)*100,"")</f>
        <v>0</v>
      </c>
      <c r="BF258" s="43">
        <f ca="1">IF($EO258,OFFSET('Measure Summary'!$A$1,'IRP Inputs'!$EN258-1,'IRP Inputs'!BF$14-1)*100,"")</f>
        <v>0</v>
      </c>
      <c r="BG258" s="43">
        <f ca="1">IF($EO258,OFFSET('Measure Summary'!$A$1,'IRP Inputs'!$EN258-1,'IRP Inputs'!BG$14-1)*100,"")</f>
        <v>0</v>
      </c>
      <c r="BH258" s="43">
        <f ca="1">IF($EO258,OFFSET('Measure Summary'!$A$1,'IRP Inputs'!$EN258-1,'IRP Inputs'!BH$14-1)*100,"")</f>
        <v>0</v>
      </c>
      <c r="BI258" s="43">
        <f ca="1">IF($EO258,OFFSET('Measure Summary'!$A$1,'IRP Inputs'!$EN258-1,'IRP Inputs'!BI$14-1)*100,"")</f>
        <v>0</v>
      </c>
      <c r="BJ258" s="44">
        <f ca="1">IF($EO258,OFFSET('Measure Summary'!$A$1,'IRP Inputs'!$EN258-1,'IRP Inputs'!BJ$14-1)*100,"")</f>
        <v>0</v>
      </c>
      <c r="BK258" s="42">
        <f ca="1">IF($EO258,OFFSET('Measure Summary'!$A$1,'IRP Inputs'!$EN258-1,'IRP Inputs'!BK$14-1)*100,"")</f>
        <v>0</v>
      </c>
      <c r="BL258" s="43">
        <f ca="1">IF($EO258,OFFSET('Measure Summary'!$A$1,'IRP Inputs'!$EN258-1,'IRP Inputs'!BL$14-1)*100,"")</f>
        <v>0</v>
      </c>
      <c r="BM258" s="43">
        <f ca="1">IF($EO258,OFFSET('Measure Summary'!$A$1,'IRP Inputs'!$EN258-1,'IRP Inputs'!BM$14-1)*100,"")</f>
        <v>0</v>
      </c>
      <c r="BN258" s="43">
        <f ca="1">IF($EO258,OFFSET('Measure Summary'!$A$1,'IRP Inputs'!$EN258-1,'IRP Inputs'!BN$14-1)*100,"")</f>
        <v>0</v>
      </c>
      <c r="BO258" s="43">
        <f ca="1">IF($EO258,OFFSET('Measure Summary'!$A$1,'IRP Inputs'!$EN258-1,'IRP Inputs'!BO$14-1)*100,"")</f>
        <v>0</v>
      </c>
      <c r="BP258" s="43">
        <f ca="1">IF($EO258,OFFSET('Measure Summary'!$A$1,'IRP Inputs'!$EN258-1,'IRP Inputs'!BP$14-1)*100,"")</f>
        <v>0</v>
      </c>
      <c r="BQ258" s="43">
        <f ca="1">IF($EO258,OFFSET('Measure Summary'!$A$1,'IRP Inputs'!$EN258-1,'IRP Inputs'!BQ$14-1)*100,"")</f>
        <v>0</v>
      </c>
      <c r="BR258" s="43">
        <f ca="1">IF($EO258,OFFSET('Measure Summary'!$A$1,'IRP Inputs'!$EN258-1,'IRP Inputs'!BR$14-1)*100,"")</f>
        <v>0</v>
      </c>
      <c r="BS258" s="43">
        <f ca="1">IF($EO258,OFFSET('Measure Summary'!$A$1,'IRP Inputs'!$EN258-1,'IRP Inputs'!BS$14-1)*100,"")</f>
        <v>0</v>
      </c>
      <c r="BT258" s="43">
        <f ca="1">IF($EO258,OFFSET('Measure Summary'!$A$1,'IRP Inputs'!$EN258-1,'IRP Inputs'!BT$14-1)*100,"")</f>
        <v>0</v>
      </c>
      <c r="BU258" s="43">
        <f ca="1">IF($EO258,OFFSET('Measure Summary'!$A$1,'IRP Inputs'!$EN258-1,'IRP Inputs'!BU$14-1)*100,"")</f>
        <v>0</v>
      </c>
      <c r="BV258" s="43">
        <f ca="1">IF($EO258,OFFSET('Measure Summary'!$A$1,'IRP Inputs'!$EN258-1,'IRP Inputs'!BV$14-1)*100,"")</f>
        <v>0</v>
      </c>
      <c r="BW258" s="43">
        <f ca="1">IF($EO258,OFFSET('Measure Summary'!$A$1,'IRP Inputs'!$EN258-1,'IRP Inputs'!BW$14-1)*100,"")</f>
        <v>0</v>
      </c>
      <c r="BX258" s="43">
        <f ca="1">IF($EO258,OFFSET('Measure Summary'!$A$1,'IRP Inputs'!$EN258-1,'IRP Inputs'!BX$14-1)*100,"")</f>
        <v>0</v>
      </c>
      <c r="BY258" s="43">
        <f ca="1">IF($EO258,OFFSET('Measure Summary'!$A$1,'IRP Inputs'!$EN258-1,'IRP Inputs'!BY$14-1)*100,"")</f>
        <v>0</v>
      </c>
      <c r="BZ258" s="43">
        <f ca="1">IF($EO258,OFFSET('Measure Summary'!$A$1,'IRP Inputs'!$EN258-1,'IRP Inputs'!BZ$14-1)*100,"")</f>
        <v>0</v>
      </c>
      <c r="CA258" s="43">
        <f ca="1">IF($EO258,OFFSET('Measure Summary'!$A$1,'IRP Inputs'!$EN258-1,'IRP Inputs'!CA$14-1)*100,"")</f>
        <v>0</v>
      </c>
      <c r="CB258" s="43">
        <f ca="1">IF($EO258,OFFSET('Measure Summary'!$A$1,'IRP Inputs'!$EN258-1,'IRP Inputs'!CB$14-1)*100,"")</f>
        <v>0</v>
      </c>
      <c r="CC258" s="43">
        <f ca="1">IF($EO258,OFFSET('Measure Summary'!$A$1,'IRP Inputs'!$EN258-1,'IRP Inputs'!CC$14-1)*100,"")</f>
        <v>0</v>
      </c>
      <c r="CD258" s="43">
        <f ca="1">IF($EO258,OFFSET('Measure Summary'!$A$1,'IRP Inputs'!$EN258-1,'IRP Inputs'!CD$14-1)*100,"")</f>
        <v>0</v>
      </c>
      <c r="CE258" s="43">
        <f ca="1">IF($EO258,OFFSET('Measure Summary'!$A$1,'IRP Inputs'!$EN258-1,'IRP Inputs'!CE$14-1)*100,"")</f>
        <v>0</v>
      </c>
      <c r="CF258" s="43">
        <f ca="1">IF($EO258,OFFSET('Measure Summary'!$A$1,'IRP Inputs'!$EN258-1,'IRP Inputs'!CF$14-1)*100,"")</f>
        <v>0</v>
      </c>
      <c r="CG258" s="43">
        <f ca="1">IF($EO258,OFFSET('Measure Summary'!$A$1,'IRP Inputs'!$EN258-1,'IRP Inputs'!CG$14-1)*100,"")</f>
        <v>0</v>
      </c>
      <c r="CH258" s="43">
        <f ca="1">IF($EO258,OFFSET('Measure Summary'!$A$1,'IRP Inputs'!$EN258-1,'IRP Inputs'!CH$14-1)*100,"")</f>
        <v>0</v>
      </c>
      <c r="CI258" s="44">
        <f ca="1">IF($EO258,OFFSET('Measure Summary'!$A$1,'IRP Inputs'!$EN258-1,'IRP Inputs'!CI$14-1)*100,"")</f>
        <v>0</v>
      </c>
      <c r="CJ258" s="45">
        <f ca="1">IF($EO258,OFFSET('Measure Summary'!$A$1,'IRP Inputs'!$EN258-1,IF($C258="WA",CJ$17,CJ$16)-1)/100,"")</f>
        <v>0</v>
      </c>
      <c r="CK258" s="46">
        <f ca="1">IF($EO258,OFFSET('Measure Summary'!$A$1,'IRP Inputs'!$EN258-1,IF($C258="WA",CK$17,CK$16)-1)/100,"")</f>
        <v>0</v>
      </c>
      <c r="CL258" s="46">
        <f ca="1">IF($EO258,OFFSET('Measure Summary'!$A$1,'IRP Inputs'!$EN258-1,IF($C258="WA",CL$17,CL$16)-1)/100,"")</f>
        <v>0</v>
      </c>
      <c r="CM258" s="46">
        <f ca="1">IF($EO258,OFFSET('Measure Summary'!$A$1,'IRP Inputs'!$EN258-1,IF($C258="WA",CM$17,CM$16)-1)/100,"")</f>
        <v>0</v>
      </c>
      <c r="CN258" s="46">
        <f ca="1">IF($EO258,OFFSET('Measure Summary'!$A$1,'IRP Inputs'!$EN258-1,IF($C258="WA",CN$17,CN$16)-1)/100,"")</f>
        <v>0</v>
      </c>
      <c r="CO258" s="46">
        <f ca="1">IF($EO258,OFFSET('Measure Summary'!$A$1,'IRP Inputs'!$EN258-1,IF($C258="WA",CO$17,CO$16)-1)/100,"")</f>
        <v>0</v>
      </c>
      <c r="CP258" s="46">
        <f ca="1">IF($EO258,OFFSET('Measure Summary'!$A$1,'IRP Inputs'!$EN258-1,IF($C258="WA",CP$17,CP$16)-1)/100,"")</f>
        <v>0</v>
      </c>
      <c r="CQ258" s="46">
        <f ca="1">IF($EO258,OFFSET('Measure Summary'!$A$1,'IRP Inputs'!$EN258-1,IF($C258="WA",CQ$17,CQ$16)-1)/100,"")</f>
        <v>0</v>
      </c>
      <c r="CR258" s="46">
        <f ca="1">IF($EO258,OFFSET('Measure Summary'!$A$1,'IRP Inputs'!$EN258-1,IF($C258="WA",CR$17,CR$16)-1)/100,"")</f>
        <v>0</v>
      </c>
      <c r="CS258" s="46">
        <f ca="1">IF($EO258,OFFSET('Measure Summary'!$A$1,'IRP Inputs'!$EN258-1,IF($C258="WA",CS$17,CS$16)-1)/100,"")</f>
        <v>0</v>
      </c>
      <c r="CT258" s="46">
        <f ca="1">IF($EO258,OFFSET('Measure Summary'!$A$1,'IRP Inputs'!$EN258-1,IF($C258="WA",CT$17,CT$16)-1)/100,"")</f>
        <v>0</v>
      </c>
      <c r="CU258" s="46">
        <f ca="1">IF($EO258,OFFSET('Measure Summary'!$A$1,'IRP Inputs'!$EN258-1,IF($C258="WA",CU$17,CU$16)-1)/100,"")</f>
        <v>0</v>
      </c>
      <c r="CV258" s="46">
        <f ca="1">IF($EO258,OFFSET('Measure Summary'!$A$1,'IRP Inputs'!$EN258-1,IF($C258="WA",CV$17,CV$16)-1)/100,"")</f>
        <v>0</v>
      </c>
      <c r="CW258" s="46">
        <f ca="1">IF($EO258,OFFSET('Measure Summary'!$A$1,'IRP Inputs'!$EN258-1,IF($C258="WA",CW$17,CW$16)-1)/100,"")</f>
        <v>0</v>
      </c>
      <c r="CX258" s="46">
        <f ca="1">IF($EO258,OFFSET('Measure Summary'!$A$1,'IRP Inputs'!$EN258-1,IF($C258="WA",CX$17,CX$16)-1)/100,"")</f>
        <v>0</v>
      </c>
      <c r="CY258" s="46">
        <f ca="1">IF($EO258,OFFSET('Measure Summary'!$A$1,'IRP Inputs'!$EN258-1,IF($C258="WA",CY$17,CY$16)-1)/100,"")</f>
        <v>0</v>
      </c>
      <c r="CZ258" s="46">
        <f ca="1">IF($EO258,OFFSET('Measure Summary'!$A$1,'IRP Inputs'!$EN258-1,IF($C258="WA",CZ$17,CZ$16)-1)/100,"")</f>
        <v>0</v>
      </c>
      <c r="DA258" s="46">
        <f ca="1">IF($EO258,OFFSET('Measure Summary'!$A$1,'IRP Inputs'!$EN258-1,IF($C258="WA",DA$17,DA$16)-1)/100,"")</f>
        <v>0</v>
      </c>
      <c r="DB258" s="46">
        <f ca="1">IF($EO258,OFFSET('Measure Summary'!$A$1,'IRP Inputs'!$EN258-1,IF($C258="WA",DB$17,DB$16)-1)/100,"")</f>
        <v>0</v>
      </c>
      <c r="DC258" s="46">
        <f ca="1">IF($EO258,OFFSET('Measure Summary'!$A$1,'IRP Inputs'!$EN258-1,IF($C258="WA",DC$17,DC$16)-1)/100,"")</f>
        <v>0</v>
      </c>
      <c r="DD258" s="46">
        <f ca="1">IF($EO258,OFFSET('Measure Summary'!$A$1,'IRP Inputs'!$EN258-1,IF($C258="WA",DD$17,DD$16)-1)/100,"")</f>
        <v>0</v>
      </c>
      <c r="DE258" s="46">
        <f ca="1">IF($EO258,OFFSET('Measure Summary'!$A$1,'IRP Inputs'!$EN258-1,IF($C258="WA",DE$17,DE$16)-1)/100,"")</f>
        <v>0</v>
      </c>
      <c r="DF258" s="46">
        <f ca="1">IF($EO258,OFFSET('Measure Summary'!$A$1,'IRP Inputs'!$EN258-1,IF($C258="WA",DF$17,DF$16)-1)/100,"")</f>
        <v>0</v>
      </c>
      <c r="DG258" s="46">
        <f ca="1">IF($EO258,OFFSET('Measure Summary'!$A$1,'IRP Inputs'!$EN258-1,IF($C258="WA",DG$17,DG$16)-1)/100,"")</f>
        <v>0</v>
      </c>
      <c r="DH258" s="47">
        <f ca="1">IF($EO258,OFFSET('Measure Summary'!$A$1,'IRP Inputs'!$EN258-1,IF($C258="WA",DH$17,DH$16)-1)/100,"")</f>
        <v>0</v>
      </c>
      <c r="DJ258" s="48">
        <f ca="1">IF($EO258,OFFSET('Measure Summary'!$A$1,'IRP Inputs'!$EN258-1,'IRP Inputs'!DJ$14-1),"")*K258</f>
        <v>1075.4154519480699</v>
      </c>
      <c r="DK258" s="49">
        <f t="shared" ca="1" si="128"/>
        <v>333.37879010390168</v>
      </c>
      <c r="DL258" s="48">
        <f t="shared" ca="1" si="139"/>
        <v>0</v>
      </c>
      <c r="DM258" s="50">
        <f t="shared" ca="1" si="139"/>
        <v>0</v>
      </c>
      <c r="DN258" s="50">
        <f t="shared" ca="1" si="139"/>
        <v>0</v>
      </c>
      <c r="DO258" s="50">
        <f t="shared" ca="1" si="139"/>
        <v>0</v>
      </c>
      <c r="DP258" s="50">
        <f t="shared" ca="1" si="139"/>
        <v>0</v>
      </c>
      <c r="DQ258" s="50">
        <f t="shared" ca="1" si="139"/>
        <v>0</v>
      </c>
      <c r="DR258" s="50">
        <f t="shared" ca="1" si="139"/>
        <v>0</v>
      </c>
      <c r="DS258" s="50">
        <f t="shared" ca="1" si="139"/>
        <v>0</v>
      </c>
      <c r="DT258" s="50">
        <f t="shared" ca="1" si="139"/>
        <v>0</v>
      </c>
      <c r="DU258" s="50">
        <f t="shared" ca="1" si="139"/>
        <v>0</v>
      </c>
      <c r="DV258" s="50">
        <f t="shared" ca="1" si="140"/>
        <v>0</v>
      </c>
      <c r="DW258" s="50">
        <f t="shared" ca="1" si="140"/>
        <v>0</v>
      </c>
      <c r="DX258" s="50">
        <f t="shared" ca="1" si="140"/>
        <v>0</v>
      </c>
      <c r="DY258" s="50">
        <f t="shared" ca="1" si="140"/>
        <v>0</v>
      </c>
      <c r="DZ258" s="50">
        <f t="shared" ca="1" si="140"/>
        <v>0</v>
      </c>
      <c r="EA258" s="50">
        <f t="shared" ca="1" si="140"/>
        <v>0</v>
      </c>
      <c r="EB258" s="50">
        <f t="shared" ca="1" si="140"/>
        <v>0</v>
      </c>
      <c r="EC258" s="50">
        <f t="shared" ca="1" si="140"/>
        <v>0</v>
      </c>
      <c r="ED258" s="50">
        <f t="shared" ca="1" si="140"/>
        <v>0</v>
      </c>
      <c r="EE258" s="50">
        <f t="shared" ca="1" si="140"/>
        <v>0</v>
      </c>
      <c r="EF258" s="50">
        <f t="shared" ca="1" si="138"/>
        <v>0</v>
      </c>
      <c r="EG258" s="50">
        <f t="shared" ca="1" si="138"/>
        <v>0</v>
      </c>
      <c r="EH258" s="50">
        <f t="shared" ca="1" si="138"/>
        <v>0</v>
      </c>
      <c r="EI258" s="50">
        <f t="shared" ca="1" si="138"/>
        <v>0</v>
      </c>
      <c r="EJ258" s="49">
        <f t="shared" ca="1" si="138"/>
        <v>0</v>
      </c>
      <c r="EM258">
        <f t="shared" si="130"/>
        <v>235</v>
      </c>
      <c r="EN258">
        <f>MATCH(EM258,'Measure Summary'!$VY:$VY,0)</f>
        <v>239</v>
      </c>
      <c r="EO258" t="b">
        <f t="shared" si="129"/>
        <v>1</v>
      </c>
    </row>
    <row r="259" spans="1:145">
      <c r="A259" s="40" t="str">
        <f ca="1">IF($EO259,OFFSET('Measure Summary'!$A$1,'IRP Inputs'!$EN259-1,'IRP Inputs'!A$14-1),"")</f>
        <v>OR_Residential_LI - Single Family_Existing_Space Heating_Natural Gas_Furnace</v>
      </c>
      <c r="B259" t="str">
        <f ca="1">IF($EO259,OFFSET('Measure Summary'!$A$1,'IRP Inputs'!$EN259-1,'IRP Inputs'!B$14-1),"")</f>
        <v>Retrofit</v>
      </c>
      <c r="C259" t="str">
        <f ca="1">IF($EO259,OFFSET('Measure Summary'!$A$1,'IRP Inputs'!$EN259-1,'IRP Inputs'!C$14-1),"")</f>
        <v>OR</v>
      </c>
      <c r="D259" t="str">
        <f ca="1">IF($EO259,OFFSET('Measure Summary'!$A$1,'IRP Inputs'!$EN259-1,'IRP Inputs'!D$14-1),"")</f>
        <v>Residential</v>
      </c>
      <c r="E259" t="str">
        <f ca="1">IF($EO259,OFFSET('Measure Summary'!$A$1,'IRP Inputs'!$EN259-1,'IRP Inputs'!E$14-1),"")</f>
        <v>LI - Multi-Family</v>
      </c>
      <c r="F259" t="str">
        <f ca="1">IF($EO259,OFFSET('Measure Summary'!$A$1,'IRP Inputs'!$EN259-1,'IRP Inputs'!F$14-1),"")</f>
        <v>Existing</v>
      </c>
      <c r="G259" t="str">
        <f ca="1">IF($EO259,OFFSET('Measure Summary'!$A$1,'IRP Inputs'!$EN259-1,'IRP Inputs'!G$14-1),"")</f>
        <v>Miscellaneous</v>
      </c>
      <c r="H259" t="str">
        <f ca="1">IF($EO259,OFFSET('Measure Summary'!$A$1,'IRP Inputs'!$EN259-1,'IRP Inputs'!H$14-1),"")</f>
        <v>Pool Covers</v>
      </c>
      <c r="I259" t="str">
        <f ca="1">IF($EO259,OFFSET('Measure Summary'!$A$1,'IRP Inputs'!$EN259-1,'IRP Inputs'!I$14-1),"")</f>
        <v>ORM188</v>
      </c>
      <c r="J259" s="1" t="str">
        <f ca="1">IF($EO259,OFFSET('Measure Summary'!$A$1,'IRP Inputs'!$EN259-1,'IRP Inputs'!J$14-1),"")</f>
        <v>Installed</v>
      </c>
      <c r="K259" s="41">
        <f ca="1">IF($EO259,OFFSET('Measure Summary'!$A$1,'IRP Inputs'!$EN259-1,'IRP Inputs'!K$14-1),"")</f>
        <v>422.21</v>
      </c>
      <c r="L259" s="1">
        <f ca="1">IF($EO259,OFFSET('Measure Summary'!$A$1,'IRP Inputs'!$EN259-1,'IRP Inputs'!L$14-1),"")</f>
        <v>6</v>
      </c>
      <c r="M259" s="42">
        <f ca="1">IF($EO259,OFFSET('Measure Summary'!$A$1,'IRP Inputs'!$EN259-1,'IRP Inputs'!M$14-1),"")</f>
        <v>0</v>
      </c>
      <c r="N259" s="43">
        <f ca="1">IF($EO259,OFFSET('Measure Summary'!$A$1,'IRP Inputs'!$EN259-1,'IRP Inputs'!N$14-1),"")</f>
        <v>0</v>
      </c>
      <c r="O259" s="43">
        <f ca="1">IF($EO259,OFFSET('Measure Summary'!$A$1,'IRP Inputs'!$EN259-1,'IRP Inputs'!O$14-1),"")</f>
        <v>0</v>
      </c>
      <c r="P259" s="43">
        <f ca="1">IF($EO259,OFFSET('Measure Summary'!$A$1,'IRP Inputs'!$EN259-1,'IRP Inputs'!P$14-1),"")</f>
        <v>0</v>
      </c>
      <c r="Q259" s="43">
        <f ca="1">IF($EO259,OFFSET('Measure Summary'!$A$1,'IRP Inputs'!$EN259-1,'IRP Inputs'!Q$14-1),"")</f>
        <v>0</v>
      </c>
      <c r="R259" s="43">
        <f ca="1">IF($EO259,OFFSET('Measure Summary'!$A$1,'IRP Inputs'!$EN259-1,'IRP Inputs'!R$14-1),"")</f>
        <v>0</v>
      </c>
      <c r="S259" s="43">
        <f ca="1">IF($EO259,OFFSET('Measure Summary'!$A$1,'IRP Inputs'!$EN259-1,'IRP Inputs'!S$14-1),"")</f>
        <v>0</v>
      </c>
      <c r="T259" s="43">
        <f ca="1">IF($EO259,OFFSET('Measure Summary'!$A$1,'IRP Inputs'!$EN259-1,'IRP Inputs'!T$14-1),"")</f>
        <v>0</v>
      </c>
      <c r="U259" s="43">
        <f ca="1">IF($EO259,OFFSET('Measure Summary'!$A$1,'IRP Inputs'!$EN259-1,'IRP Inputs'!U$14-1),"")</f>
        <v>0</v>
      </c>
      <c r="V259" s="43">
        <f ca="1">IF($EO259,OFFSET('Measure Summary'!$A$1,'IRP Inputs'!$EN259-1,'IRP Inputs'!V$14-1),"")</f>
        <v>0</v>
      </c>
      <c r="W259" s="43">
        <f ca="1">IF($EO259,OFFSET('Measure Summary'!$A$1,'IRP Inputs'!$EN259-1,'IRP Inputs'!W$14-1),"")</f>
        <v>0</v>
      </c>
      <c r="X259" s="43">
        <f ca="1">IF($EO259,OFFSET('Measure Summary'!$A$1,'IRP Inputs'!$EN259-1,'IRP Inputs'!X$14-1),"")</f>
        <v>0</v>
      </c>
      <c r="Y259" s="43">
        <f ca="1">IF($EO259,OFFSET('Measure Summary'!$A$1,'IRP Inputs'!$EN259-1,'IRP Inputs'!Y$14-1),"")</f>
        <v>0</v>
      </c>
      <c r="Z259" s="43">
        <f ca="1">IF($EO259,OFFSET('Measure Summary'!$A$1,'IRP Inputs'!$EN259-1,'IRP Inputs'!Z$14-1),"")</f>
        <v>0</v>
      </c>
      <c r="AA259" s="43">
        <f ca="1">IF($EO259,OFFSET('Measure Summary'!$A$1,'IRP Inputs'!$EN259-1,'IRP Inputs'!AA$14-1),"")</f>
        <v>0</v>
      </c>
      <c r="AB259" s="43">
        <f ca="1">IF($EO259,OFFSET('Measure Summary'!$A$1,'IRP Inputs'!$EN259-1,'IRP Inputs'!AB$14-1),"")</f>
        <v>0</v>
      </c>
      <c r="AC259" s="43">
        <f ca="1">IF($EO259,OFFSET('Measure Summary'!$A$1,'IRP Inputs'!$EN259-1,'IRP Inputs'!AC$14-1),"")</f>
        <v>0</v>
      </c>
      <c r="AD259" s="43">
        <f ca="1">IF($EO259,OFFSET('Measure Summary'!$A$1,'IRP Inputs'!$EN259-1,'IRP Inputs'!AD$14-1),"")</f>
        <v>0</v>
      </c>
      <c r="AE259" s="43">
        <f ca="1">IF($EO259,OFFSET('Measure Summary'!$A$1,'IRP Inputs'!$EN259-1,'IRP Inputs'!AE$14-1),"")</f>
        <v>0</v>
      </c>
      <c r="AF259" s="43">
        <f ca="1">IF($EO259,OFFSET('Measure Summary'!$A$1,'IRP Inputs'!$EN259-1,'IRP Inputs'!AF$14-1),"")</f>
        <v>0</v>
      </c>
      <c r="AG259" s="43">
        <f ca="1">IF($EO259,OFFSET('Measure Summary'!$A$1,'IRP Inputs'!$EN259-1,'IRP Inputs'!AG$14-1),"")</f>
        <v>0</v>
      </c>
      <c r="AH259" s="43">
        <f ca="1">IF($EO259,OFFSET('Measure Summary'!$A$1,'IRP Inputs'!$EN259-1,'IRP Inputs'!AH$14-1),"")</f>
        <v>0</v>
      </c>
      <c r="AI259" s="43">
        <f ca="1">IF($EO259,OFFSET('Measure Summary'!$A$1,'IRP Inputs'!$EN259-1,'IRP Inputs'!AI$14-1),"")</f>
        <v>0</v>
      </c>
      <c r="AJ259" s="43">
        <f ca="1">IF($EO259,OFFSET('Measure Summary'!$A$1,'IRP Inputs'!$EN259-1,'IRP Inputs'!AJ$14-1),"")</f>
        <v>0</v>
      </c>
      <c r="AK259" s="44">
        <f ca="1">IF($EO259,OFFSET('Measure Summary'!$A$1,'IRP Inputs'!$EN259-1,'IRP Inputs'!AK$14-1),"")</f>
        <v>0</v>
      </c>
      <c r="AL259" s="42">
        <f ca="1">IF($EO259,OFFSET('Measure Summary'!$A$1,'IRP Inputs'!$EN259-1,'IRP Inputs'!AL$14-1)*100,"")</f>
        <v>0</v>
      </c>
      <c r="AM259" s="43">
        <f ca="1">IF($EO259,OFFSET('Measure Summary'!$A$1,'IRP Inputs'!$EN259-1,'IRP Inputs'!AM$14-1)*100,"")</f>
        <v>0</v>
      </c>
      <c r="AN259" s="43">
        <f ca="1">IF($EO259,OFFSET('Measure Summary'!$A$1,'IRP Inputs'!$EN259-1,'IRP Inputs'!AN$14-1)*100,"")</f>
        <v>0</v>
      </c>
      <c r="AO259" s="43">
        <f ca="1">IF($EO259,OFFSET('Measure Summary'!$A$1,'IRP Inputs'!$EN259-1,'IRP Inputs'!AO$14-1)*100,"")</f>
        <v>0</v>
      </c>
      <c r="AP259" s="43">
        <f ca="1">IF($EO259,OFFSET('Measure Summary'!$A$1,'IRP Inputs'!$EN259-1,'IRP Inputs'!AP$14-1)*100,"")</f>
        <v>0</v>
      </c>
      <c r="AQ259" s="43">
        <f ca="1">IF($EO259,OFFSET('Measure Summary'!$A$1,'IRP Inputs'!$EN259-1,'IRP Inputs'!AQ$14-1)*100,"")</f>
        <v>0</v>
      </c>
      <c r="AR259" s="43">
        <f ca="1">IF($EO259,OFFSET('Measure Summary'!$A$1,'IRP Inputs'!$EN259-1,'IRP Inputs'!AR$14-1)*100,"")</f>
        <v>0</v>
      </c>
      <c r="AS259" s="43">
        <f ca="1">IF($EO259,OFFSET('Measure Summary'!$A$1,'IRP Inputs'!$EN259-1,'IRP Inputs'!AS$14-1)*100,"")</f>
        <v>0</v>
      </c>
      <c r="AT259" s="43">
        <f ca="1">IF($EO259,OFFSET('Measure Summary'!$A$1,'IRP Inputs'!$EN259-1,'IRP Inputs'!AT$14-1)*100,"")</f>
        <v>0</v>
      </c>
      <c r="AU259" s="43">
        <f ca="1">IF($EO259,OFFSET('Measure Summary'!$A$1,'IRP Inputs'!$EN259-1,'IRP Inputs'!AU$14-1)*100,"")</f>
        <v>0</v>
      </c>
      <c r="AV259" s="43">
        <f ca="1">IF($EO259,OFFSET('Measure Summary'!$A$1,'IRP Inputs'!$EN259-1,'IRP Inputs'!AV$14-1)*100,"")</f>
        <v>0</v>
      </c>
      <c r="AW259" s="43">
        <f ca="1">IF($EO259,OFFSET('Measure Summary'!$A$1,'IRP Inputs'!$EN259-1,'IRP Inputs'!AW$14-1)*100,"")</f>
        <v>0</v>
      </c>
      <c r="AX259" s="43">
        <f ca="1">IF($EO259,OFFSET('Measure Summary'!$A$1,'IRP Inputs'!$EN259-1,'IRP Inputs'!AX$14-1)*100,"")</f>
        <v>0</v>
      </c>
      <c r="AY259" s="43">
        <f ca="1">IF($EO259,OFFSET('Measure Summary'!$A$1,'IRP Inputs'!$EN259-1,'IRP Inputs'!AY$14-1)*100,"")</f>
        <v>0</v>
      </c>
      <c r="AZ259" s="43">
        <f ca="1">IF($EO259,OFFSET('Measure Summary'!$A$1,'IRP Inputs'!$EN259-1,'IRP Inputs'!AZ$14-1)*100,"")</f>
        <v>0</v>
      </c>
      <c r="BA259" s="43">
        <f ca="1">IF($EO259,OFFSET('Measure Summary'!$A$1,'IRP Inputs'!$EN259-1,'IRP Inputs'!BA$14-1)*100,"")</f>
        <v>0</v>
      </c>
      <c r="BB259" s="43">
        <f ca="1">IF($EO259,OFFSET('Measure Summary'!$A$1,'IRP Inputs'!$EN259-1,'IRP Inputs'!BB$14-1)*100,"")</f>
        <v>0</v>
      </c>
      <c r="BC259" s="43">
        <f ca="1">IF($EO259,OFFSET('Measure Summary'!$A$1,'IRP Inputs'!$EN259-1,'IRP Inputs'!BC$14-1)*100,"")</f>
        <v>0</v>
      </c>
      <c r="BD259" s="43">
        <f ca="1">IF($EO259,OFFSET('Measure Summary'!$A$1,'IRP Inputs'!$EN259-1,'IRP Inputs'!BD$14-1)*100,"")</f>
        <v>0</v>
      </c>
      <c r="BE259" s="43">
        <f ca="1">IF($EO259,OFFSET('Measure Summary'!$A$1,'IRP Inputs'!$EN259-1,'IRP Inputs'!BE$14-1)*100,"")</f>
        <v>0</v>
      </c>
      <c r="BF259" s="43">
        <f ca="1">IF($EO259,OFFSET('Measure Summary'!$A$1,'IRP Inputs'!$EN259-1,'IRP Inputs'!BF$14-1)*100,"")</f>
        <v>0</v>
      </c>
      <c r="BG259" s="43">
        <f ca="1">IF($EO259,OFFSET('Measure Summary'!$A$1,'IRP Inputs'!$EN259-1,'IRP Inputs'!BG$14-1)*100,"")</f>
        <v>0</v>
      </c>
      <c r="BH259" s="43">
        <f ca="1">IF($EO259,OFFSET('Measure Summary'!$A$1,'IRP Inputs'!$EN259-1,'IRP Inputs'!BH$14-1)*100,"")</f>
        <v>0</v>
      </c>
      <c r="BI259" s="43">
        <f ca="1">IF($EO259,OFFSET('Measure Summary'!$A$1,'IRP Inputs'!$EN259-1,'IRP Inputs'!BI$14-1)*100,"")</f>
        <v>0</v>
      </c>
      <c r="BJ259" s="44">
        <f ca="1">IF($EO259,OFFSET('Measure Summary'!$A$1,'IRP Inputs'!$EN259-1,'IRP Inputs'!BJ$14-1)*100,"")</f>
        <v>0</v>
      </c>
      <c r="BK259" s="42">
        <f ca="1">IF($EO259,OFFSET('Measure Summary'!$A$1,'IRP Inputs'!$EN259-1,'IRP Inputs'!BK$14-1)*100,"")</f>
        <v>0</v>
      </c>
      <c r="BL259" s="43">
        <f ca="1">IF($EO259,OFFSET('Measure Summary'!$A$1,'IRP Inputs'!$EN259-1,'IRP Inputs'!BL$14-1)*100,"")</f>
        <v>0</v>
      </c>
      <c r="BM259" s="43">
        <f ca="1">IF($EO259,OFFSET('Measure Summary'!$A$1,'IRP Inputs'!$EN259-1,'IRP Inputs'!BM$14-1)*100,"")</f>
        <v>0</v>
      </c>
      <c r="BN259" s="43">
        <f ca="1">IF($EO259,OFFSET('Measure Summary'!$A$1,'IRP Inputs'!$EN259-1,'IRP Inputs'!BN$14-1)*100,"")</f>
        <v>0</v>
      </c>
      <c r="BO259" s="43">
        <f ca="1">IF($EO259,OFFSET('Measure Summary'!$A$1,'IRP Inputs'!$EN259-1,'IRP Inputs'!BO$14-1)*100,"")</f>
        <v>0</v>
      </c>
      <c r="BP259" s="43">
        <f ca="1">IF($EO259,OFFSET('Measure Summary'!$A$1,'IRP Inputs'!$EN259-1,'IRP Inputs'!BP$14-1)*100,"")</f>
        <v>0</v>
      </c>
      <c r="BQ259" s="43">
        <f ca="1">IF($EO259,OFFSET('Measure Summary'!$A$1,'IRP Inputs'!$EN259-1,'IRP Inputs'!BQ$14-1)*100,"")</f>
        <v>0</v>
      </c>
      <c r="BR259" s="43">
        <f ca="1">IF($EO259,OFFSET('Measure Summary'!$A$1,'IRP Inputs'!$EN259-1,'IRP Inputs'!BR$14-1)*100,"")</f>
        <v>0</v>
      </c>
      <c r="BS259" s="43">
        <f ca="1">IF($EO259,OFFSET('Measure Summary'!$A$1,'IRP Inputs'!$EN259-1,'IRP Inputs'!BS$14-1)*100,"")</f>
        <v>0</v>
      </c>
      <c r="BT259" s="43">
        <f ca="1">IF($EO259,OFFSET('Measure Summary'!$A$1,'IRP Inputs'!$EN259-1,'IRP Inputs'!BT$14-1)*100,"")</f>
        <v>0</v>
      </c>
      <c r="BU259" s="43">
        <f ca="1">IF($EO259,OFFSET('Measure Summary'!$A$1,'IRP Inputs'!$EN259-1,'IRP Inputs'!BU$14-1)*100,"")</f>
        <v>0</v>
      </c>
      <c r="BV259" s="43">
        <f ca="1">IF($EO259,OFFSET('Measure Summary'!$A$1,'IRP Inputs'!$EN259-1,'IRP Inputs'!BV$14-1)*100,"")</f>
        <v>0</v>
      </c>
      <c r="BW259" s="43">
        <f ca="1">IF($EO259,OFFSET('Measure Summary'!$A$1,'IRP Inputs'!$EN259-1,'IRP Inputs'!BW$14-1)*100,"")</f>
        <v>0</v>
      </c>
      <c r="BX259" s="43">
        <f ca="1">IF($EO259,OFFSET('Measure Summary'!$A$1,'IRP Inputs'!$EN259-1,'IRP Inputs'!BX$14-1)*100,"")</f>
        <v>0</v>
      </c>
      <c r="BY259" s="43">
        <f ca="1">IF($EO259,OFFSET('Measure Summary'!$A$1,'IRP Inputs'!$EN259-1,'IRP Inputs'!BY$14-1)*100,"")</f>
        <v>0</v>
      </c>
      <c r="BZ259" s="43">
        <f ca="1">IF($EO259,OFFSET('Measure Summary'!$A$1,'IRP Inputs'!$EN259-1,'IRP Inputs'!BZ$14-1)*100,"")</f>
        <v>0</v>
      </c>
      <c r="CA259" s="43">
        <f ca="1">IF($EO259,OFFSET('Measure Summary'!$A$1,'IRP Inputs'!$EN259-1,'IRP Inputs'!CA$14-1)*100,"")</f>
        <v>0</v>
      </c>
      <c r="CB259" s="43">
        <f ca="1">IF($EO259,OFFSET('Measure Summary'!$A$1,'IRP Inputs'!$EN259-1,'IRP Inputs'!CB$14-1)*100,"")</f>
        <v>0</v>
      </c>
      <c r="CC259" s="43">
        <f ca="1">IF($EO259,OFFSET('Measure Summary'!$A$1,'IRP Inputs'!$EN259-1,'IRP Inputs'!CC$14-1)*100,"")</f>
        <v>0</v>
      </c>
      <c r="CD259" s="43">
        <f ca="1">IF($EO259,OFFSET('Measure Summary'!$A$1,'IRP Inputs'!$EN259-1,'IRP Inputs'!CD$14-1)*100,"")</f>
        <v>0</v>
      </c>
      <c r="CE259" s="43">
        <f ca="1">IF($EO259,OFFSET('Measure Summary'!$A$1,'IRP Inputs'!$EN259-1,'IRP Inputs'!CE$14-1)*100,"")</f>
        <v>0</v>
      </c>
      <c r="CF259" s="43">
        <f ca="1">IF($EO259,OFFSET('Measure Summary'!$A$1,'IRP Inputs'!$EN259-1,'IRP Inputs'!CF$14-1)*100,"")</f>
        <v>0</v>
      </c>
      <c r="CG259" s="43">
        <f ca="1">IF($EO259,OFFSET('Measure Summary'!$A$1,'IRP Inputs'!$EN259-1,'IRP Inputs'!CG$14-1)*100,"")</f>
        <v>0</v>
      </c>
      <c r="CH259" s="43">
        <f ca="1">IF($EO259,OFFSET('Measure Summary'!$A$1,'IRP Inputs'!$EN259-1,'IRP Inputs'!CH$14-1)*100,"")</f>
        <v>0</v>
      </c>
      <c r="CI259" s="44">
        <f ca="1">IF($EO259,OFFSET('Measure Summary'!$A$1,'IRP Inputs'!$EN259-1,'IRP Inputs'!CI$14-1)*100,"")</f>
        <v>0</v>
      </c>
      <c r="CJ259" s="45">
        <f ca="1">IF($EO259,OFFSET('Measure Summary'!$A$1,'IRP Inputs'!$EN259-1,IF($C259="WA",CJ$17,CJ$16)-1)/100,"")</f>
        <v>0</v>
      </c>
      <c r="CK259" s="46">
        <f ca="1">IF($EO259,OFFSET('Measure Summary'!$A$1,'IRP Inputs'!$EN259-1,IF($C259="WA",CK$17,CK$16)-1)/100,"")</f>
        <v>0</v>
      </c>
      <c r="CL259" s="46">
        <f ca="1">IF($EO259,OFFSET('Measure Summary'!$A$1,'IRP Inputs'!$EN259-1,IF($C259="WA",CL$17,CL$16)-1)/100,"")</f>
        <v>0</v>
      </c>
      <c r="CM259" s="46">
        <f ca="1">IF($EO259,OFFSET('Measure Summary'!$A$1,'IRP Inputs'!$EN259-1,IF($C259="WA",CM$17,CM$16)-1)/100,"")</f>
        <v>0</v>
      </c>
      <c r="CN259" s="46">
        <f ca="1">IF($EO259,OFFSET('Measure Summary'!$A$1,'IRP Inputs'!$EN259-1,IF($C259="WA",CN$17,CN$16)-1)/100,"")</f>
        <v>0</v>
      </c>
      <c r="CO259" s="46">
        <f ca="1">IF($EO259,OFFSET('Measure Summary'!$A$1,'IRP Inputs'!$EN259-1,IF($C259="WA",CO$17,CO$16)-1)/100,"")</f>
        <v>0</v>
      </c>
      <c r="CP259" s="46">
        <f ca="1">IF($EO259,OFFSET('Measure Summary'!$A$1,'IRP Inputs'!$EN259-1,IF($C259="WA",CP$17,CP$16)-1)/100,"")</f>
        <v>0</v>
      </c>
      <c r="CQ259" s="46">
        <f ca="1">IF($EO259,OFFSET('Measure Summary'!$A$1,'IRP Inputs'!$EN259-1,IF($C259="WA",CQ$17,CQ$16)-1)/100,"")</f>
        <v>0</v>
      </c>
      <c r="CR259" s="46">
        <f ca="1">IF($EO259,OFFSET('Measure Summary'!$A$1,'IRP Inputs'!$EN259-1,IF($C259="WA",CR$17,CR$16)-1)/100,"")</f>
        <v>0</v>
      </c>
      <c r="CS259" s="46">
        <f ca="1">IF($EO259,OFFSET('Measure Summary'!$A$1,'IRP Inputs'!$EN259-1,IF($C259="WA",CS$17,CS$16)-1)/100,"")</f>
        <v>0</v>
      </c>
      <c r="CT259" s="46">
        <f ca="1">IF($EO259,OFFSET('Measure Summary'!$A$1,'IRP Inputs'!$EN259-1,IF($C259="WA",CT$17,CT$16)-1)/100,"")</f>
        <v>0</v>
      </c>
      <c r="CU259" s="46">
        <f ca="1">IF($EO259,OFFSET('Measure Summary'!$A$1,'IRP Inputs'!$EN259-1,IF($C259="WA",CU$17,CU$16)-1)/100,"")</f>
        <v>0</v>
      </c>
      <c r="CV259" s="46">
        <f ca="1">IF($EO259,OFFSET('Measure Summary'!$A$1,'IRP Inputs'!$EN259-1,IF($C259="WA",CV$17,CV$16)-1)/100,"")</f>
        <v>0</v>
      </c>
      <c r="CW259" s="46">
        <f ca="1">IF($EO259,OFFSET('Measure Summary'!$A$1,'IRP Inputs'!$EN259-1,IF($C259="WA",CW$17,CW$16)-1)/100,"")</f>
        <v>0</v>
      </c>
      <c r="CX259" s="46">
        <f ca="1">IF($EO259,OFFSET('Measure Summary'!$A$1,'IRP Inputs'!$EN259-1,IF($C259="WA",CX$17,CX$16)-1)/100,"")</f>
        <v>0</v>
      </c>
      <c r="CY259" s="46">
        <f ca="1">IF($EO259,OFFSET('Measure Summary'!$A$1,'IRP Inputs'!$EN259-1,IF($C259="WA",CY$17,CY$16)-1)/100,"")</f>
        <v>0</v>
      </c>
      <c r="CZ259" s="46">
        <f ca="1">IF($EO259,OFFSET('Measure Summary'!$A$1,'IRP Inputs'!$EN259-1,IF($C259="WA",CZ$17,CZ$16)-1)/100,"")</f>
        <v>0</v>
      </c>
      <c r="DA259" s="46">
        <f ca="1">IF($EO259,OFFSET('Measure Summary'!$A$1,'IRP Inputs'!$EN259-1,IF($C259="WA",DA$17,DA$16)-1)/100,"")</f>
        <v>0</v>
      </c>
      <c r="DB259" s="46">
        <f ca="1">IF($EO259,OFFSET('Measure Summary'!$A$1,'IRP Inputs'!$EN259-1,IF($C259="WA",DB$17,DB$16)-1)/100,"")</f>
        <v>0</v>
      </c>
      <c r="DC259" s="46">
        <f ca="1">IF($EO259,OFFSET('Measure Summary'!$A$1,'IRP Inputs'!$EN259-1,IF($C259="WA",DC$17,DC$16)-1)/100,"")</f>
        <v>0</v>
      </c>
      <c r="DD259" s="46">
        <f ca="1">IF($EO259,OFFSET('Measure Summary'!$A$1,'IRP Inputs'!$EN259-1,IF($C259="WA",DD$17,DD$16)-1)/100,"")</f>
        <v>0</v>
      </c>
      <c r="DE259" s="46">
        <f ca="1">IF($EO259,OFFSET('Measure Summary'!$A$1,'IRP Inputs'!$EN259-1,IF($C259="WA",DE$17,DE$16)-1)/100,"")</f>
        <v>0</v>
      </c>
      <c r="DF259" s="46">
        <f ca="1">IF($EO259,OFFSET('Measure Summary'!$A$1,'IRP Inputs'!$EN259-1,IF($C259="WA",DF$17,DF$16)-1)/100,"")</f>
        <v>0</v>
      </c>
      <c r="DG259" s="46">
        <f ca="1">IF($EO259,OFFSET('Measure Summary'!$A$1,'IRP Inputs'!$EN259-1,IF($C259="WA",DG$17,DG$16)-1)/100,"")</f>
        <v>0</v>
      </c>
      <c r="DH259" s="47">
        <f ca="1">IF($EO259,OFFSET('Measure Summary'!$A$1,'IRP Inputs'!$EN259-1,IF($C259="WA",DH$17,DH$16)-1)/100,"")</f>
        <v>0</v>
      </c>
      <c r="DJ259" s="48">
        <f ca="1">IF($EO259,OFFSET('Measure Summary'!$A$1,'IRP Inputs'!$EN259-1,'IRP Inputs'!DJ$14-1),"")*K259</f>
        <v>127.39323824817406</v>
      </c>
      <c r="DK259" s="49">
        <f t="shared" ca="1" si="128"/>
        <v>39.491903856933959</v>
      </c>
      <c r="DL259" s="48">
        <f t="shared" ca="1" si="139"/>
        <v>0</v>
      </c>
      <c r="DM259" s="50">
        <f t="shared" ca="1" si="139"/>
        <v>0</v>
      </c>
      <c r="DN259" s="50">
        <f t="shared" ca="1" si="139"/>
        <v>0</v>
      </c>
      <c r="DO259" s="50">
        <f t="shared" ca="1" si="139"/>
        <v>0</v>
      </c>
      <c r="DP259" s="50">
        <f t="shared" ca="1" si="139"/>
        <v>0</v>
      </c>
      <c r="DQ259" s="50">
        <f t="shared" ca="1" si="139"/>
        <v>0</v>
      </c>
      <c r="DR259" s="50">
        <f t="shared" ca="1" si="139"/>
        <v>0</v>
      </c>
      <c r="DS259" s="50">
        <f t="shared" ca="1" si="139"/>
        <v>0</v>
      </c>
      <c r="DT259" s="50">
        <f t="shared" ca="1" si="139"/>
        <v>0</v>
      </c>
      <c r="DU259" s="50">
        <f t="shared" ca="1" si="139"/>
        <v>0</v>
      </c>
      <c r="DV259" s="50">
        <f t="shared" ca="1" si="140"/>
        <v>0</v>
      </c>
      <c r="DW259" s="50">
        <f t="shared" ca="1" si="140"/>
        <v>0</v>
      </c>
      <c r="DX259" s="50">
        <f t="shared" ca="1" si="140"/>
        <v>0</v>
      </c>
      <c r="DY259" s="50">
        <f t="shared" ca="1" si="140"/>
        <v>0</v>
      </c>
      <c r="DZ259" s="50">
        <f t="shared" ca="1" si="140"/>
        <v>0</v>
      </c>
      <c r="EA259" s="50">
        <f t="shared" ca="1" si="140"/>
        <v>0</v>
      </c>
      <c r="EB259" s="50">
        <f t="shared" ca="1" si="140"/>
        <v>0</v>
      </c>
      <c r="EC259" s="50">
        <f t="shared" ca="1" si="140"/>
        <v>0</v>
      </c>
      <c r="ED259" s="50">
        <f t="shared" ca="1" si="140"/>
        <v>0</v>
      </c>
      <c r="EE259" s="50">
        <f t="shared" ca="1" si="140"/>
        <v>0</v>
      </c>
      <c r="EF259" s="50">
        <f t="shared" ca="1" si="138"/>
        <v>0</v>
      </c>
      <c r="EG259" s="50">
        <f t="shared" ca="1" si="138"/>
        <v>0</v>
      </c>
      <c r="EH259" s="50">
        <f t="shared" ca="1" si="138"/>
        <v>0</v>
      </c>
      <c r="EI259" s="50">
        <f t="shared" ca="1" si="138"/>
        <v>0</v>
      </c>
      <c r="EJ259" s="49">
        <f t="shared" ca="1" si="138"/>
        <v>0</v>
      </c>
      <c r="EM259">
        <f t="shared" si="130"/>
        <v>236</v>
      </c>
      <c r="EN259">
        <f>MATCH(EM259,'Measure Summary'!$VY:$VY,0)</f>
        <v>240</v>
      </c>
      <c r="EO259" t="b">
        <f t="shared" si="129"/>
        <v>1</v>
      </c>
    </row>
    <row r="260" spans="1:145">
      <c r="A260" s="40" t="str">
        <f ca="1">IF($EO260,OFFSET('Measure Summary'!$A$1,'IRP Inputs'!$EN260-1,'IRP Inputs'!A$14-1),"")</f>
        <v>OR_Residential_LI - Single Family_Existing_Space Heating_Natural Gas_Furnace</v>
      </c>
      <c r="B260" t="str">
        <f ca="1">IF($EO260,OFFSET('Measure Summary'!$A$1,'IRP Inputs'!$EN260-1,'IRP Inputs'!B$14-1),"")</f>
        <v>Lost Opportunity</v>
      </c>
      <c r="C260" t="str">
        <f ca="1">IF($EO260,OFFSET('Measure Summary'!$A$1,'IRP Inputs'!$EN260-1,'IRP Inputs'!C$14-1),"")</f>
        <v>OR</v>
      </c>
      <c r="D260" t="str">
        <f ca="1">IF($EO260,OFFSET('Measure Summary'!$A$1,'IRP Inputs'!$EN260-1,'IRP Inputs'!D$14-1),"")</f>
        <v>Residential</v>
      </c>
      <c r="E260" t="str">
        <f ca="1">IF($EO260,OFFSET('Measure Summary'!$A$1,'IRP Inputs'!$EN260-1,'IRP Inputs'!E$14-1),"")</f>
        <v>LI - Multi-Family</v>
      </c>
      <c r="F260" t="str">
        <f ca="1">IF($EO260,OFFSET('Measure Summary'!$A$1,'IRP Inputs'!$EN260-1,'IRP Inputs'!F$14-1),"")</f>
        <v>Existing</v>
      </c>
      <c r="G260" t="str">
        <f ca="1">IF($EO260,OFFSET('Measure Summary'!$A$1,'IRP Inputs'!$EN260-1,'IRP Inputs'!G$14-1),"")</f>
        <v>Space Heating</v>
      </c>
      <c r="H260" t="str">
        <f ca="1">IF($EO260,OFFSET('Measure Summary'!$A$1,'IRP Inputs'!$EN260-1,'IRP Inputs'!H$14-1),"")</f>
        <v>ENERGY STAR Home Design</v>
      </c>
      <c r="I260" t="str">
        <f ca="1">IF($EO260,OFFSET('Measure Summary'!$A$1,'IRP Inputs'!$EN260-1,'IRP Inputs'!I$14-1),"")</f>
        <v>ORM189</v>
      </c>
      <c r="J260" s="1" t="str">
        <f ca="1">IF($EO260,OFFSET('Measure Summary'!$A$1,'IRP Inputs'!$EN260-1,'IRP Inputs'!J$14-1),"")</f>
        <v>ENERGY STAR Home Design</v>
      </c>
      <c r="K260" s="41">
        <f ca="1">IF($EO260,OFFSET('Measure Summary'!$A$1,'IRP Inputs'!$EN260-1,'IRP Inputs'!K$14-1),"")</f>
        <v>1</v>
      </c>
      <c r="L260" s="1">
        <f ca="1">IF($EO260,OFFSET('Measure Summary'!$A$1,'IRP Inputs'!$EN260-1,'IRP Inputs'!L$14-1),"")</f>
        <v>25</v>
      </c>
      <c r="M260" s="42">
        <f ca="1">IF($EO260,OFFSET('Measure Summary'!$A$1,'IRP Inputs'!$EN260-1,'IRP Inputs'!M$14-1),"")</f>
        <v>0</v>
      </c>
      <c r="N260" s="43">
        <f ca="1">IF($EO260,OFFSET('Measure Summary'!$A$1,'IRP Inputs'!$EN260-1,'IRP Inputs'!N$14-1),"")</f>
        <v>0</v>
      </c>
      <c r="O260" s="43">
        <f ca="1">IF($EO260,OFFSET('Measure Summary'!$A$1,'IRP Inputs'!$EN260-1,'IRP Inputs'!O$14-1),"")</f>
        <v>0</v>
      </c>
      <c r="P260" s="43">
        <f ca="1">IF($EO260,OFFSET('Measure Summary'!$A$1,'IRP Inputs'!$EN260-1,'IRP Inputs'!P$14-1),"")</f>
        <v>0</v>
      </c>
      <c r="Q260" s="43">
        <f ca="1">IF($EO260,OFFSET('Measure Summary'!$A$1,'IRP Inputs'!$EN260-1,'IRP Inputs'!Q$14-1),"")</f>
        <v>0</v>
      </c>
      <c r="R260" s="43">
        <f ca="1">IF($EO260,OFFSET('Measure Summary'!$A$1,'IRP Inputs'!$EN260-1,'IRP Inputs'!R$14-1),"")</f>
        <v>0</v>
      </c>
      <c r="S260" s="43">
        <f ca="1">IF($EO260,OFFSET('Measure Summary'!$A$1,'IRP Inputs'!$EN260-1,'IRP Inputs'!S$14-1),"")</f>
        <v>0</v>
      </c>
      <c r="T260" s="43">
        <f ca="1">IF($EO260,OFFSET('Measure Summary'!$A$1,'IRP Inputs'!$EN260-1,'IRP Inputs'!T$14-1),"")</f>
        <v>0</v>
      </c>
      <c r="U260" s="43">
        <f ca="1">IF($EO260,OFFSET('Measure Summary'!$A$1,'IRP Inputs'!$EN260-1,'IRP Inputs'!U$14-1),"")</f>
        <v>0</v>
      </c>
      <c r="V260" s="43">
        <f ca="1">IF($EO260,OFFSET('Measure Summary'!$A$1,'IRP Inputs'!$EN260-1,'IRP Inputs'!V$14-1),"")</f>
        <v>0</v>
      </c>
      <c r="W260" s="43">
        <f ca="1">IF($EO260,OFFSET('Measure Summary'!$A$1,'IRP Inputs'!$EN260-1,'IRP Inputs'!W$14-1),"")</f>
        <v>0</v>
      </c>
      <c r="X260" s="43">
        <f ca="1">IF($EO260,OFFSET('Measure Summary'!$A$1,'IRP Inputs'!$EN260-1,'IRP Inputs'!X$14-1),"")</f>
        <v>0</v>
      </c>
      <c r="Y260" s="43">
        <f ca="1">IF($EO260,OFFSET('Measure Summary'!$A$1,'IRP Inputs'!$EN260-1,'IRP Inputs'!Y$14-1),"")</f>
        <v>0</v>
      </c>
      <c r="Z260" s="43">
        <f ca="1">IF($EO260,OFFSET('Measure Summary'!$A$1,'IRP Inputs'!$EN260-1,'IRP Inputs'!Z$14-1),"")</f>
        <v>0</v>
      </c>
      <c r="AA260" s="43">
        <f ca="1">IF($EO260,OFFSET('Measure Summary'!$A$1,'IRP Inputs'!$EN260-1,'IRP Inputs'!AA$14-1),"")</f>
        <v>0</v>
      </c>
      <c r="AB260" s="43">
        <f ca="1">IF($EO260,OFFSET('Measure Summary'!$A$1,'IRP Inputs'!$EN260-1,'IRP Inputs'!AB$14-1),"")</f>
        <v>0</v>
      </c>
      <c r="AC260" s="43">
        <f ca="1">IF($EO260,OFFSET('Measure Summary'!$A$1,'IRP Inputs'!$EN260-1,'IRP Inputs'!AC$14-1),"")</f>
        <v>0</v>
      </c>
      <c r="AD260" s="43">
        <f ca="1">IF($EO260,OFFSET('Measure Summary'!$A$1,'IRP Inputs'!$EN260-1,'IRP Inputs'!AD$14-1),"")</f>
        <v>0</v>
      </c>
      <c r="AE260" s="43">
        <f ca="1">IF($EO260,OFFSET('Measure Summary'!$A$1,'IRP Inputs'!$EN260-1,'IRP Inputs'!AE$14-1),"")</f>
        <v>0</v>
      </c>
      <c r="AF260" s="43">
        <f ca="1">IF($EO260,OFFSET('Measure Summary'!$A$1,'IRP Inputs'!$EN260-1,'IRP Inputs'!AF$14-1),"")</f>
        <v>0</v>
      </c>
      <c r="AG260" s="43">
        <f ca="1">IF($EO260,OFFSET('Measure Summary'!$A$1,'IRP Inputs'!$EN260-1,'IRP Inputs'!AG$14-1),"")</f>
        <v>0</v>
      </c>
      <c r="AH260" s="43">
        <f ca="1">IF($EO260,OFFSET('Measure Summary'!$A$1,'IRP Inputs'!$EN260-1,'IRP Inputs'!AH$14-1),"")</f>
        <v>0</v>
      </c>
      <c r="AI260" s="43">
        <f ca="1">IF($EO260,OFFSET('Measure Summary'!$A$1,'IRP Inputs'!$EN260-1,'IRP Inputs'!AI$14-1),"")</f>
        <v>0</v>
      </c>
      <c r="AJ260" s="43">
        <f ca="1">IF($EO260,OFFSET('Measure Summary'!$A$1,'IRP Inputs'!$EN260-1,'IRP Inputs'!AJ$14-1),"")</f>
        <v>0</v>
      </c>
      <c r="AK260" s="44">
        <f ca="1">IF($EO260,OFFSET('Measure Summary'!$A$1,'IRP Inputs'!$EN260-1,'IRP Inputs'!AK$14-1),"")</f>
        <v>0</v>
      </c>
      <c r="AL260" s="42">
        <f ca="1">IF($EO260,OFFSET('Measure Summary'!$A$1,'IRP Inputs'!$EN260-1,'IRP Inputs'!AL$14-1)*100,"")</f>
        <v>0</v>
      </c>
      <c r="AM260" s="43">
        <f ca="1">IF($EO260,OFFSET('Measure Summary'!$A$1,'IRP Inputs'!$EN260-1,'IRP Inputs'!AM$14-1)*100,"")</f>
        <v>0</v>
      </c>
      <c r="AN260" s="43">
        <f ca="1">IF($EO260,OFFSET('Measure Summary'!$A$1,'IRP Inputs'!$EN260-1,'IRP Inputs'!AN$14-1)*100,"")</f>
        <v>0</v>
      </c>
      <c r="AO260" s="43">
        <f ca="1">IF($EO260,OFFSET('Measure Summary'!$A$1,'IRP Inputs'!$EN260-1,'IRP Inputs'!AO$14-1)*100,"")</f>
        <v>0</v>
      </c>
      <c r="AP260" s="43">
        <f ca="1">IF($EO260,OFFSET('Measure Summary'!$A$1,'IRP Inputs'!$EN260-1,'IRP Inputs'!AP$14-1)*100,"")</f>
        <v>0</v>
      </c>
      <c r="AQ260" s="43">
        <f ca="1">IF($EO260,OFFSET('Measure Summary'!$A$1,'IRP Inputs'!$EN260-1,'IRP Inputs'!AQ$14-1)*100,"")</f>
        <v>0</v>
      </c>
      <c r="AR260" s="43">
        <f ca="1">IF($EO260,OFFSET('Measure Summary'!$A$1,'IRP Inputs'!$EN260-1,'IRP Inputs'!AR$14-1)*100,"")</f>
        <v>0</v>
      </c>
      <c r="AS260" s="43">
        <f ca="1">IF($EO260,OFFSET('Measure Summary'!$A$1,'IRP Inputs'!$EN260-1,'IRP Inputs'!AS$14-1)*100,"")</f>
        <v>0</v>
      </c>
      <c r="AT260" s="43">
        <f ca="1">IF($EO260,OFFSET('Measure Summary'!$A$1,'IRP Inputs'!$EN260-1,'IRP Inputs'!AT$14-1)*100,"")</f>
        <v>0</v>
      </c>
      <c r="AU260" s="43">
        <f ca="1">IF($EO260,OFFSET('Measure Summary'!$A$1,'IRP Inputs'!$EN260-1,'IRP Inputs'!AU$14-1)*100,"")</f>
        <v>0</v>
      </c>
      <c r="AV260" s="43">
        <f ca="1">IF($EO260,OFFSET('Measure Summary'!$A$1,'IRP Inputs'!$EN260-1,'IRP Inputs'!AV$14-1)*100,"")</f>
        <v>0</v>
      </c>
      <c r="AW260" s="43">
        <f ca="1">IF($EO260,OFFSET('Measure Summary'!$A$1,'IRP Inputs'!$EN260-1,'IRP Inputs'!AW$14-1)*100,"")</f>
        <v>0</v>
      </c>
      <c r="AX260" s="43">
        <f ca="1">IF($EO260,OFFSET('Measure Summary'!$A$1,'IRP Inputs'!$EN260-1,'IRP Inputs'!AX$14-1)*100,"")</f>
        <v>0</v>
      </c>
      <c r="AY260" s="43">
        <f ca="1">IF($EO260,OFFSET('Measure Summary'!$A$1,'IRP Inputs'!$EN260-1,'IRP Inputs'!AY$14-1)*100,"")</f>
        <v>0</v>
      </c>
      <c r="AZ260" s="43">
        <f ca="1">IF($EO260,OFFSET('Measure Summary'!$A$1,'IRP Inputs'!$EN260-1,'IRP Inputs'!AZ$14-1)*100,"")</f>
        <v>0</v>
      </c>
      <c r="BA260" s="43">
        <f ca="1">IF($EO260,OFFSET('Measure Summary'!$A$1,'IRP Inputs'!$EN260-1,'IRP Inputs'!BA$14-1)*100,"")</f>
        <v>0</v>
      </c>
      <c r="BB260" s="43">
        <f ca="1">IF($EO260,OFFSET('Measure Summary'!$A$1,'IRP Inputs'!$EN260-1,'IRP Inputs'!BB$14-1)*100,"")</f>
        <v>0</v>
      </c>
      <c r="BC260" s="43">
        <f ca="1">IF($EO260,OFFSET('Measure Summary'!$A$1,'IRP Inputs'!$EN260-1,'IRP Inputs'!BC$14-1)*100,"")</f>
        <v>0</v>
      </c>
      <c r="BD260" s="43">
        <f ca="1">IF($EO260,OFFSET('Measure Summary'!$A$1,'IRP Inputs'!$EN260-1,'IRP Inputs'!BD$14-1)*100,"")</f>
        <v>0</v>
      </c>
      <c r="BE260" s="43">
        <f ca="1">IF($EO260,OFFSET('Measure Summary'!$A$1,'IRP Inputs'!$EN260-1,'IRP Inputs'!BE$14-1)*100,"")</f>
        <v>0</v>
      </c>
      <c r="BF260" s="43">
        <f ca="1">IF($EO260,OFFSET('Measure Summary'!$A$1,'IRP Inputs'!$EN260-1,'IRP Inputs'!BF$14-1)*100,"")</f>
        <v>0</v>
      </c>
      <c r="BG260" s="43">
        <f ca="1">IF($EO260,OFFSET('Measure Summary'!$A$1,'IRP Inputs'!$EN260-1,'IRP Inputs'!BG$14-1)*100,"")</f>
        <v>0</v>
      </c>
      <c r="BH260" s="43">
        <f ca="1">IF($EO260,OFFSET('Measure Summary'!$A$1,'IRP Inputs'!$EN260-1,'IRP Inputs'!BH$14-1)*100,"")</f>
        <v>0</v>
      </c>
      <c r="BI260" s="43">
        <f ca="1">IF($EO260,OFFSET('Measure Summary'!$A$1,'IRP Inputs'!$EN260-1,'IRP Inputs'!BI$14-1)*100,"")</f>
        <v>0</v>
      </c>
      <c r="BJ260" s="44">
        <f ca="1">IF($EO260,OFFSET('Measure Summary'!$A$1,'IRP Inputs'!$EN260-1,'IRP Inputs'!BJ$14-1)*100,"")</f>
        <v>0</v>
      </c>
      <c r="BK260" s="42">
        <f ca="1">IF($EO260,OFFSET('Measure Summary'!$A$1,'IRP Inputs'!$EN260-1,'IRP Inputs'!BK$14-1)*100,"")</f>
        <v>0</v>
      </c>
      <c r="BL260" s="43">
        <f ca="1">IF($EO260,OFFSET('Measure Summary'!$A$1,'IRP Inputs'!$EN260-1,'IRP Inputs'!BL$14-1)*100,"")</f>
        <v>0</v>
      </c>
      <c r="BM260" s="43">
        <f ca="1">IF($EO260,OFFSET('Measure Summary'!$A$1,'IRP Inputs'!$EN260-1,'IRP Inputs'!BM$14-1)*100,"")</f>
        <v>0</v>
      </c>
      <c r="BN260" s="43">
        <f ca="1">IF($EO260,OFFSET('Measure Summary'!$A$1,'IRP Inputs'!$EN260-1,'IRP Inputs'!BN$14-1)*100,"")</f>
        <v>0</v>
      </c>
      <c r="BO260" s="43">
        <f ca="1">IF($EO260,OFFSET('Measure Summary'!$A$1,'IRP Inputs'!$EN260-1,'IRP Inputs'!BO$14-1)*100,"")</f>
        <v>0</v>
      </c>
      <c r="BP260" s="43">
        <f ca="1">IF($EO260,OFFSET('Measure Summary'!$A$1,'IRP Inputs'!$EN260-1,'IRP Inputs'!BP$14-1)*100,"")</f>
        <v>0</v>
      </c>
      <c r="BQ260" s="43">
        <f ca="1">IF($EO260,OFFSET('Measure Summary'!$A$1,'IRP Inputs'!$EN260-1,'IRP Inputs'!BQ$14-1)*100,"")</f>
        <v>0</v>
      </c>
      <c r="BR260" s="43">
        <f ca="1">IF($EO260,OFFSET('Measure Summary'!$A$1,'IRP Inputs'!$EN260-1,'IRP Inputs'!BR$14-1)*100,"")</f>
        <v>0</v>
      </c>
      <c r="BS260" s="43">
        <f ca="1">IF($EO260,OFFSET('Measure Summary'!$A$1,'IRP Inputs'!$EN260-1,'IRP Inputs'!BS$14-1)*100,"")</f>
        <v>0</v>
      </c>
      <c r="BT260" s="43">
        <f ca="1">IF($EO260,OFFSET('Measure Summary'!$A$1,'IRP Inputs'!$EN260-1,'IRP Inputs'!BT$14-1)*100,"")</f>
        <v>0</v>
      </c>
      <c r="BU260" s="43">
        <f ca="1">IF($EO260,OFFSET('Measure Summary'!$A$1,'IRP Inputs'!$EN260-1,'IRP Inputs'!BU$14-1)*100,"")</f>
        <v>0</v>
      </c>
      <c r="BV260" s="43">
        <f ca="1">IF($EO260,OFFSET('Measure Summary'!$A$1,'IRP Inputs'!$EN260-1,'IRP Inputs'!BV$14-1)*100,"")</f>
        <v>0</v>
      </c>
      <c r="BW260" s="43">
        <f ca="1">IF($EO260,OFFSET('Measure Summary'!$A$1,'IRP Inputs'!$EN260-1,'IRP Inputs'!BW$14-1)*100,"")</f>
        <v>0</v>
      </c>
      <c r="BX260" s="43">
        <f ca="1">IF($EO260,OFFSET('Measure Summary'!$A$1,'IRP Inputs'!$EN260-1,'IRP Inputs'!BX$14-1)*100,"")</f>
        <v>0</v>
      </c>
      <c r="BY260" s="43">
        <f ca="1">IF($EO260,OFFSET('Measure Summary'!$A$1,'IRP Inputs'!$EN260-1,'IRP Inputs'!BY$14-1)*100,"")</f>
        <v>0</v>
      </c>
      <c r="BZ260" s="43">
        <f ca="1">IF($EO260,OFFSET('Measure Summary'!$A$1,'IRP Inputs'!$EN260-1,'IRP Inputs'!BZ$14-1)*100,"")</f>
        <v>0</v>
      </c>
      <c r="CA260" s="43">
        <f ca="1">IF($EO260,OFFSET('Measure Summary'!$A$1,'IRP Inputs'!$EN260-1,'IRP Inputs'!CA$14-1)*100,"")</f>
        <v>0</v>
      </c>
      <c r="CB260" s="43">
        <f ca="1">IF($EO260,OFFSET('Measure Summary'!$A$1,'IRP Inputs'!$EN260-1,'IRP Inputs'!CB$14-1)*100,"")</f>
        <v>0</v>
      </c>
      <c r="CC260" s="43">
        <f ca="1">IF($EO260,OFFSET('Measure Summary'!$A$1,'IRP Inputs'!$EN260-1,'IRP Inputs'!CC$14-1)*100,"")</f>
        <v>0</v>
      </c>
      <c r="CD260" s="43">
        <f ca="1">IF($EO260,OFFSET('Measure Summary'!$A$1,'IRP Inputs'!$EN260-1,'IRP Inputs'!CD$14-1)*100,"")</f>
        <v>0</v>
      </c>
      <c r="CE260" s="43">
        <f ca="1">IF($EO260,OFFSET('Measure Summary'!$A$1,'IRP Inputs'!$EN260-1,'IRP Inputs'!CE$14-1)*100,"")</f>
        <v>0</v>
      </c>
      <c r="CF260" s="43">
        <f ca="1">IF($EO260,OFFSET('Measure Summary'!$A$1,'IRP Inputs'!$EN260-1,'IRP Inputs'!CF$14-1)*100,"")</f>
        <v>0</v>
      </c>
      <c r="CG260" s="43">
        <f ca="1">IF($EO260,OFFSET('Measure Summary'!$A$1,'IRP Inputs'!$EN260-1,'IRP Inputs'!CG$14-1)*100,"")</f>
        <v>0</v>
      </c>
      <c r="CH260" s="43">
        <f ca="1">IF($EO260,OFFSET('Measure Summary'!$A$1,'IRP Inputs'!$EN260-1,'IRP Inputs'!CH$14-1)*100,"")</f>
        <v>0</v>
      </c>
      <c r="CI260" s="44">
        <f ca="1">IF($EO260,OFFSET('Measure Summary'!$A$1,'IRP Inputs'!$EN260-1,'IRP Inputs'!CI$14-1)*100,"")</f>
        <v>0</v>
      </c>
      <c r="CJ260" s="45">
        <f ca="1">IF($EO260,OFFSET('Measure Summary'!$A$1,'IRP Inputs'!$EN260-1,IF($C260="WA",CJ$17,CJ$16)-1)/100,"")</f>
        <v>0</v>
      </c>
      <c r="CK260" s="46">
        <f ca="1">IF($EO260,OFFSET('Measure Summary'!$A$1,'IRP Inputs'!$EN260-1,IF($C260="WA",CK$17,CK$16)-1)/100,"")</f>
        <v>0</v>
      </c>
      <c r="CL260" s="46">
        <f ca="1">IF($EO260,OFFSET('Measure Summary'!$A$1,'IRP Inputs'!$EN260-1,IF($C260="WA",CL$17,CL$16)-1)/100,"")</f>
        <v>0</v>
      </c>
      <c r="CM260" s="46">
        <f ca="1">IF($EO260,OFFSET('Measure Summary'!$A$1,'IRP Inputs'!$EN260-1,IF($C260="WA",CM$17,CM$16)-1)/100,"")</f>
        <v>0</v>
      </c>
      <c r="CN260" s="46">
        <f ca="1">IF($EO260,OFFSET('Measure Summary'!$A$1,'IRP Inputs'!$EN260-1,IF($C260="WA",CN$17,CN$16)-1)/100,"")</f>
        <v>0</v>
      </c>
      <c r="CO260" s="46">
        <f ca="1">IF($EO260,OFFSET('Measure Summary'!$A$1,'IRP Inputs'!$EN260-1,IF($C260="WA",CO$17,CO$16)-1)/100,"")</f>
        <v>0</v>
      </c>
      <c r="CP260" s="46">
        <f ca="1">IF($EO260,OFFSET('Measure Summary'!$A$1,'IRP Inputs'!$EN260-1,IF($C260="WA",CP$17,CP$16)-1)/100,"")</f>
        <v>0</v>
      </c>
      <c r="CQ260" s="46">
        <f ca="1">IF($EO260,OFFSET('Measure Summary'!$A$1,'IRP Inputs'!$EN260-1,IF($C260="WA",CQ$17,CQ$16)-1)/100,"")</f>
        <v>0</v>
      </c>
      <c r="CR260" s="46">
        <f ca="1">IF($EO260,OFFSET('Measure Summary'!$A$1,'IRP Inputs'!$EN260-1,IF($C260="WA",CR$17,CR$16)-1)/100,"")</f>
        <v>0</v>
      </c>
      <c r="CS260" s="46">
        <f ca="1">IF($EO260,OFFSET('Measure Summary'!$A$1,'IRP Inputs'!$EN260-1,IF($C260="WA",CS$17,CS$16)-1)/100,"")</f>
        <v>0</v>
      </c>
      <c r="CT260" s="46">
        <f ca="1">IF($EO260,OFFSET('Measure Summary'!$A$1,'IRP Inputs'!$EN260-1,IF($C260="WA",CT$17,CT$16)-1)/100,"")</f>
        <v>0</v>
      </c>
      <c r="CU260" s="46">
        <f ca="1">IF($EO260,OFFSET('Measure Summary'!$A$1,'IRP Inputs'!$EN260-1,IF($C260="WA",CU$17,CU$16)-1)/100,"")</f>
        <v>0</v>
      </c>
      <c r="CV260" s="46">
        <f ca="1">IF($EO260,OFFSET('Measure Summary'!$A$1,'IRP Inputs'!$EN260-1,IF($C260="WA",CV$17,CV$16)-1)/100,"")</f>
        <v>0</v>
      </c>
      <c r="CW260" s="46">
        <f ca="1">IF($EO260,OFFSET('Measure Summary'!$A$1,'IRP Inputs'!$EN260-1,IF($C260="WA",CW$17,CW$16)-1)/100,"")</f>
        <v>0</v>
      </c>
      <c r="CX260" s="46">
        <f ca="1">IF($EO260,OFFSET('Measure Summary'!$A$1,'IRP Inputs'!$EN260-1,IF($C260="WA",CX$17,CX$16)-1)/100,"")</f>
        <v>0</v>
      </c>
      <c r="CY260" s="46">
        <f ca="1">IF($EO260,OFFSET('Measure Summary'!$A$1,'IRP Inputs'!$EN260-1,IF($C260="WA",CY$17,CY$16)-1)/100,"")</f>
        <v>0</v>
      </c>
      <c r="CZ260" s="46">
        <f ca="1">IF($EO260,OFFSET('Measure Summary'!$A$1,'IRP Inputs'!$EN260-1,IF($C260="WA",CZ$17,CZ$16)-1)/100,"")</f>
        <v>0</v>
      </c>
      <c r="DA260" s="46">
        <f ca="1">IF($EO260,OFFSET('Measure Summary'!$A$1,'IRP Inputs'!$EN260-1,IF($C260="WA",DA$17,DA$16)-1)/100,"")</f>
        <v>0</v>
      </c>
      <c r="DB260" s="46">
        <f ca="1">IF($EO260,OFFSET('Measure Summary'!$A$1,'IRP Inputs'!$EN260-1,IF($C260="WA",DB$17,DB$16)-1)/100,"")</f>
        <v>0</v>
      </c>
      <c r="DC260" s="46">
        <f ca="1">IF($EO260,OFFSET('Measure Summary'!$A$1,'IRP Inputs'!$EN260-1,IF($C260="WA",DC$17,DC$16)-1)/100,"")</f>
        <v>0</v>
      </c>
      <c r="DD260" s="46">
        <f ca="1">IF($EO260,OFFSET('Measure Summary'!$A$1,'IRP Inputs'!$EN260-1,IF($C260="WA",DD$17,DD$16)-1)/100,"")</f>
        <v>0</v>
      </c>
      <c r="DE260" s="46">
        <f ca="1">IF($EO260,OFFSET('Measure Summary'!$A$1,'IRP Inputs'!$EN260-1,IF($C260="WA",DE$17,DE$16)-1)/100,"")</f>
        <v>0</v>
      </c>
      <c r="DF260" s="46">
        <f ca="1">IF($EO260,OFFSET('Measure Summary'!$A$1,'IRP Inputs'!$EN260-1,IF($C260="WA",DF$17,DF$16)-1)/100,"")</f>
        <v>0</v>
      </c>
      <c r="DG260" s="46">
        <f ca="1">IF($EO260,OFFSET('Measure Summary'!$A$1,'IRP Inputs'!$EN260-1,IF($C260="WA",DG$17,DG$16)-1)/100,"")</f>
        <v>0</v>
      </c>
      <c r="DH260" s="47">
        <f ca="1">IF($EO260,OFFSET('Measure Summary'!$A$1,'IRP Inputs'!$EN260-1,IF($C260="WA",DH$17,DH$16)-1)/100,"")</f>
        <v>0</v>
      </c>
      <c r="DJ260" s="48">
        <f ca="1">IF($EO260,OFFSET('Measure Summary'!$A$1,'IRP Inputs'!$EN260-1,'IRP Inputs'!DJ$14-1),"")*K260</f>
        <v>0</v>
      </c>
      <c r="DK260" s="49">
        <f t="shared" ca="1" si="128"/>
        <v>0</v>
      </c>
      <c r="DL260" s="48">
        <f t="shared" ca="1" si="139"/>
        <v>0</v>
      </c>
      <c r="DM260" s="50">
        <f t="shared" ca="1" si="139"/>
        <v>0</v>
      </c>
      <c r="DN260" s="50">
        <f t="shared" ca="1" si="139"/>
        <v>0</v>
      </c>
      <c r="DO260" s="50">
        <f t="shared" ca="1" si="139"/>
        <v>0</v>
      </c>
      <c r="DP260" s="50">
        <f t="shared" ca="1" si="139"/>
        <v>0</v>
      </c>
      <c r="DQ260" s="50">
        <f t="shared" ca="1" si="139"/>
        <v>0</v>
      </c>
      <c r="DR260" s="50">
        <f t="shared" ca="1" si="139"/>
        <v>0</v>
      </c>
      <c r="DS260" s="50">
        <f t="shared" ca="1" si="139"/>
        <v>0</v>
      </c>
      <c r="DT260" s="50">
        <f t="shared" ca="1" si="139"/>
        <v>0</v>
      </c>
      <c r="DU260" s="50">
        <f t="shared" ca="1" si="139"/>
        <v>0</v>
      </c>
      <c r="DV260" s="50">
        <f t="shared" ca="1" si="140"/>
        <v>0</v>
      </c>
      <c r="DW260" s="50">
        <f t="shared" ca="1" si="140"/>
        <v>0</v>
      </c>
      <c r="DX260" s="50">
        <f t="shared" ca="1" si="140"/>
        <v>0</v>
      </c>
      <c r="DY260" s="50">
        <f t="shared" ca="1" si="140"/>
        <v>0</v>
      </c>
      <c r="DZ260" s="50">
        <f t="shared" ca="1" si="140"/>
        <v>0</v>
      </c>
      <c r="EA260" s="50">
        <f t="shared" ca="1" si="140"/>
        <v>0</v>
      </c>
      <c r="EB260" s="50">
        <f t="shared" ca="1" si="140"/>
        <v>0</v>
      </c>
      <c r="EC260" s="50">
        <f t="shared" ca="1" si="140"/>
        <v>0</v>
      </c>
      <c r="ED260" s="50">
        <f t="shared" ca="1" si="140"/>
        <v>0</v>
      </c>
      <c r="EE260" s="50">
        <f t="shared" ca="1" si="140"/>
        <v>0</v>
      </c>
      <c r="EF260" s="50">
        <f t="shared" ca="1" si="138"/>
        <v>0</v>
      </c>
      <c r="EG260" s="50">
        <f t="shared" ca="1" si="138"/>
        <v>0</v>
      </c>
      <c r="EH260" s="50">
        <f t="shared" ca="1" si="138"/>
        <v>0</v>
      </c>
      <c r="EI260" s="50">
        <f t="shared" ca="1" si="138"/>
        <v>0</v>
      </c>
      <c r="EJ260" s="49">
        <f t="shared" ca="1" si="138"/>
        <v>0</v>
      </c>
      <c r="EM260">
        <f t="shared" si="130"/>
        <v>237</v>
      </c>
      <c r="EN260">
        <f>MATCH(EM260,'Measure Summary'!$VY:$VY,0)</f>
        <v>241</v>
      </c>
      <c r="EO260" t="b">
        <f t="shared" si="129"/>
        <v>1</v>
      </c>
    </row>
    <row r="261" spans="1:145">
      <c r="A261" s="40" t="str">
        <f ca="1">IF($EO261,OFFSET('Measure Summary'!$A$1,'IRP Inputs'!$EN261-1,'IRP Inputs'!A$14-1),"")</f>
        <v>OR_Residential_LI - Single Family_Existing_Space Heating_Natural Gas_Furnace</v>
      </c>
      <c r="B261" t="str">
        <f ca="1">IF($EO261,OFFSET('Measure Summary'!$A$1,'IRP Inputs'!$EN261-1,'IRP Inputs'!B$14-1),"")</f>
        <v>Lost Opportunity</v>
      </c>
      <c r="C261" t="str">
        <f ca="1">IF($EO261,OFFSET('Measure Summary'!$A$1,'IRP Inputs'!$EN261-1,'IRP Inputs'!C$14-1),"")</f>
        <v>OR</v>
      </c>
      <c r="D261" t="str">
        <f ca="1">IF($EO261,OFFSET('Measure Summary'!$A$1,'IRP Inputs'!$EN261-1,'IRP Inputs'!D$14-1),"")</f>
        <v>Residential</v>
      </c>
      <c r="E261" t="str">
        <f ca="1">IF($EO261,OFFSET('Measure Summary'!$A$1,'IRP Inputs'!$EN261-1,'IRP Inputs'!E$14-1),"")</f>
        <v>LI - Multi-Family</v>
      </c>
      <c r="F261" t="str">
        <f ca="1">IF($EO261,OFFSET('Measure Summary'!$A$1,'IRP Inputs'!$EN261-1,'IRP Inputs'!F$14-1),"")</f>
        <v>Existing</v>
      </c>
      <c r="G261" t="str">
        <f ca="1">IF($EO261,OFFSET('Measure Summary'!$A$1,'IRP Inputs'!$EN261-1,'IRP Inputs'!G$14-1),"")</f>
        <v>Water Heating</v>
      </c>
      <c r="H261" t="str">
        <f ca="1">IF($EO261,OFFSET('Measure Summary'!$A$1,'IRP Inputs'!$EN261-1,'IRP Inputs'!H$14-1),"")</f>
        <v>ENERGY STAR Home Design</v>
      </c>
      <c r="I261" t="str">
        <f ca="1">IF($EO261,OFFSET('Measure Summary'!$A$1,'IRP Inputs'!$EN261-1,'IRP Inputs'!I$14-1),"")</f>
        <v>ORM190</v>
      </c>
      <c r="J261" s="1" t="str">
        <f ca="1">IF($EO261,OFFSET('Measure Summary'!$A$1,'IRP Inputs'!$EN261-1,'IRP Inputs'!J$14-1),"")</f>
        <v>ENERGY STAR Home Design</v>
      </c>
      <c r="K261" s="41">
        <f ca="1">IF($EO261,OFFSET('Measure Summary'!$A$1,'IRP Inputs'!$EN261-1,'IRP Inputs'!K$14-1),"")</f>
        <v>1</v>
      </c>
      <c r="L261" s="1">
        <f ca="1">IF($EO261,OFFSET('Measure Summary'!$A$1,'IRP Inputs'!$EN261-1,'IRP Inputs'!L$14-1),"")</f>
        <v>25</v>
      </c>
      <c r="M261" s="42">
        <f ca="1">IF($EO261,OFFSET('Measure Summary'!$A$1,'IRP Inputs'!$EN261-1,'IRP Inputs'!M$14-1),"")</f>
        <v>0</v>
      </c>
      <c r="N261" s="43">
        <f ca="1">IF($EO261,OFFSET('Measure Summary'!$A$1,'IRP Inputs'!$EN261-1,'IRP Inputs'!N$14-1),"")</f>
        <v>0</v>
      </c>
      <c r="O261" s="43">
        <f ca="1">IF($EO261,OFFSET('Measure Summary'!$A$1,'IRP Inputs'!$EN261-1,'IRP Inputs'!O$14-1),"")</f>
        <v>0</v>
      </c>
      <c r="P261" s="43">
        <f ca="1">IF($EO261,OFFSET('Measure Summary'!$A$1,'IRP Inputs'!$EN261-1,'IRP Inputs'!P$14-1),"")</f>
        <v>0</v>
      </c>
      <c r="Q261" s="43">
        <f ca="1">IF($EO261,OFFSET('Measure Summary'!$A$1,'IRP Inputs'!$EN261-1,'IRP Inputs'!Q$14-1),"")</f>
        <v>0</v>
      </c>
      <c r="R261" s="43">
        <f ca="1">IF($EO261,OFFSET('Measure Summary'!$A$1,'IRP Inputs'!$EN261-1,'IRP Inputs'!R$14-1),"")</f>
        <v>0</v>
      </c>
      <c r="S261" s="43">
        <f ca="1">IF($EO261,OFFSET('Measure Summary'!$A$1,'IRP Inputs'!$EN261-1,'IRP Inputs'!S$14-1),"")</f>
        <v>0</v>
      </c>
      <c r="T261" s="43">
        <f ca="1">IF($EO261,OFFSET('Measure Summary'!$A$1,'IRP Inputs'!$EN261-1,'IRP Inputs'!T$14-1),"")</f>
        <v>0</v>
      </c>
      <c r="U261" s="43">
        <f ca="1">IF($EO261,OFFSET('Measure Summary'!$A$1,'IRP Inputs'!$EN261-1,'IRP Inputs'!U$14-1),"")</f>
        <v>0</v>
      </c>
      <c r="V261" s="43">
        <f ca="1">IF($EO261,OFFSET('Measure Summary'!$A$1,'IRP Inputs'!$EN261-1,'IRP Inputs'!V$14-1),"")</f>
        <v>0</v>
      </c>
      <c r="W261" s="43">
        <f ca="1">IF($EO261,OFFSET('Measure Summary'!$A$1,'IRP Inputs'!$EN261-1,'IRP Inputs'!W$14-1),"")</f>
        <v>0</v>
      </c>
      <c r="X261" s="43">
        <f ca="1">IF($EO261,OFFSET('Measure Summary'!$A$1,'IRP Inputs'!$EN261-1,'IRP Inputs'!X$14-1),"")</f>
        <v>0</v>
      </c>
      <c r="Y261" s="43">
        <f ca="1">IF($EO261,OFFSET('Measure Summary'!$A$1,'IRP Inputs'!$EN261-1,'IRP Inputs'!Y$14-1),"")</f>
        <v>0</v>
      </c>
      <c r="Z261" s="43">
        <f ca="1">IF($EO261,OFFSET('Measure Summary'!$A$1,'IRP Inputs'!$EN261-1,'IRP Inputs'!Z$14-1),"")</f>
        <v>0</v>
      </c>
      <c r="AA261" s="43">
        <f ca="1">IF($EO261,OFFSET('Measure Summary'!$A$1,'IRP Inputs'!$EN261-1,'IRP Inputs'!AA$14-1),"")</f>
        <v>0</v>
      </c>
      <c r="AB261" s="43">
        <f ca="1">IF($EO261,OFFSET('Measure Summary'!$A$1,'IRP Inputs'!$EN261-1,'IRP Inputs'!AB$14-1),"")</f>
        <v>0</v>
      </c>
      <c r="AC261" s="43">
        <f ca="1">IF($EO261,OFFSET('Measure Summary'!$A$1,'IRP Inputs'!$EN261-1,'IRP Inputs'!AC$14-1),"")</f>
        <v>0</v>
      </c>
      <c r="AD261" s="43">
        <f ca="1">IF($EO261,OFFSET('Measure Summary'!$A$1,'IRP Inputs'!$EN261-1,'IRP Inputs'!AD$14-1),"")</f>
        <v>0</v>
      </c>
      <c r="AE261" s="43">
        <f ca="1">IF($EO261,OFFSET('Measure Summary'!$A$1,'IRP Inputs'!$EN261-1,'IRP Inputs'!AE$14-1),"")</f>
        <v>0</v>
      </c>
      <c r="AF261" s="43">
        <f ca="1">IF($EO261,OFFSET('Measure Summary'!$A$1,'IRP Inputs'!$EN261-1,'IRP Inputs'!AF$14-1),"")</f>
        <v>0</v>
      </c>
      <c r="AG261" s="43">
        <f ca="1">IF($EO261,OFFSET('Measure Summary'!$A$1,'IRP Inputs'!$EN261-1,'IRP Inputs'!AG$14-1),"")</f>
        <v>0</v>
      </c>
      <c r="AH261" s="43">
        <f ca="1">IF($EO261,OFFSET('Measure Summary'!$A$1,'IRP Inputs'!$EN261-1,'IRP Inputs'!AH$14-1),"")</f>
        <v>0</v>
      </c>
      <c r="AI261" s="43">
        <f ca="1">IF($EO261,OFFSET('Measure Summary'!$A$1,'IRP Inputs'!$EN261-1,'IRP Inputs'!AI$14-1),"")</f>
        <v>0</v>
      </c>
      <c r="AJ261" s="43">
        <f ca="1">IF($EO261,OFFSET('Measure Summary'!$A$1,'IRP Inputs'!$EN261-1,'IRP Inputs'!AJ$14-1),"")</f>
        <v>0</v>
      </c>
      <c r="AK261" s="44">
        <f ca="1">IF($EO261,OFFSET('Measure Summary'!$A$1,'IRP Inputs'!$EN261-1,'IRP Inputs'!AK$14-1),"")</f>
        <v>0</v>
      </c>
      <c r="AL261" s="42">
        <f ca="1">IF($EO261,OFFSET('Measure Summary'!$A$1,'IRP Inputs'!$EN261-1,'IRP Inputs'!AL$14-1)*100,"")</f>
        <v>0</v>
      </c>
      <c r="AM261" s="43">
        <f ca="1">IF($EO261,OFFSET('Measure Summary'!$A$1,'IRP Inputs'!$EN261-1,'IRP Inputs'!AM$14-1)*100,"")</f>
        <v>0</v>
      </c>
      <c r="AN261" s="43">
        <f ca="1">IF($EO261,OFFSET('Measure Summary'!$A$1,'IRP Inputs'!$EN261-1,'IRP Inputs'!AN$14-1)*100,"")</f>
        <v>0</v>
      </c>
      <c r="AO261" s="43">
        <f ca="1">IF($EO261,OFFSET('Measure Summary'!$A$1,'IRP Inputs'!$EN261-1,'IRP Inputs'!AO$14-1)*100,"")</f>
        <v>0</v>
      </c>
      <c r="AP261" s="43">
        <f ca="1">IF($EO261,OFFSET('Measure Summary'!$A$1,'IRP Inputs'!$EN261-1,'IRP Inputs'!AP$14-1)*100,"")</f>
        <v>0</v>
      </c>
      <c r="AQ261" s="43">
        <f ca="1">IF($EO261,OFFSET('Measure Summary'!$A$1,'IRP Inputs'!$EN261-1,'IRP Inputs'!AQ$14-1)*100,"")</f>
        <v>0</v>
      </c>
      <c r="AR261" s="43">
        <f ca="1">IF($EO261,OFFSET('Measure Summary'!$A$1,'IRP Inputs'!$EN261-1,'IRP Inputs'!AR$14-1)*100,"")</f>
        <v>0</v>
      </c>
      <c r="AS261" s="43">
        <f ca="1">IF($EO261,OFFSET('Measure Summary'!$A$1,'IRP Inputs'!$EN261-1,'IRP Inputs'!AS$14-1)*100,"")</f>
        <v>0</v>
      </c>
      <c r="AT261" s="43">
        <f ca="1">IF($EO261,OFFSET('Measure Summary'!$A$1,'IRP Inputs'!$EN261-1,'IRP Inputs'!AT$14-1)*100,"")</f>
        <v>0</v>
      </c>
      <c r="AU261" s="43">
        <f ca="1">IF($EO261,OFFSET('Measure Summary'!$A$1,'IRP Inputs'!$EN261-1,'IRP Inputs'!AU$14-1)*100,"")</f>
        <v>0</v>
      </c>
      <c r="AV261" s="43">
        <f ca="1">IF($EO261,OFFSET('Measure Summary'!$A$1,'IRP Inputs'!$EN261-1,'IRP Inputs'!AV$14-1)*100,"")</f>
        <v>0</v>
      </c>
      <c r="AW261" s="43">
        <f ca="1">IF($EO261,OFFSET('Measure Summary'!$A$1,'IRP Inputs'!$EN261-1,'IRP Inputs'!AW$14-1)*100,"")</f>
        <v>0</v>
      </c>
      <c r="AX261" s="43">
        <f ca="1">IF($EO261,OFFSET('Measure Summary'!$A$1,'IRP Inputs'!$EN261-1,'IRP Inputs'!AX$14-1)*100,"")</f>
        <v>0</v>
      </c>
      <c r="AY261" s="43">
        <f ca="1">IF($EO261,OFFSET('Measure Summary'!$A$1,'IRP Inputs'!$EN261-1,'IRP Inputs'!AY$14-1)*100,"")</f>
        <v>0</v>
      </c>
      <c r="AZ261" s="43">
        <f ca="1">IF($EO261,OFFSET('Measure Summary'!$A$1,'IRP Inputs'!$EN261-1,'IRP Inputs'!AZ$14-1)*100,"")</f>
        <v>0</v>
      </c>
      <c r="BA261" s="43">
        <f ca="1">IF($EO261,OFFSET('Measure Summary'!$A$1,'IRP Inputs'!$EN261-1,'IRP Inputs'!BA$14-1)*100,"")</f>
        <v>0</v>
      </c>
      <c r="BB261" s="43">
        <f ca="1">IF($EO261,OFFSET('Measure Summary'!$A$1,'IRP Inputs'!$EN261-1,'IRP Inputs'!BB$14-1)*100,"")</f>
        <v>0</v>
      </c>
      <c r="BC261" s="43">
        <f ca="1">IF($EO261,OFFSET('Measure Summary'!$A$1,'IRP Inputs'!$EN261-1,'IRP Inputs'!BC$14-1)*100,"")</f>
        <v>0</v>
      </c>
      <c r="BD261" s="43">
        <f ca="1">IF($EO261,OFFSET('Measure Summary'!$A$1,'IRP Inputs'!$EN261-1,'IRP Inputs'!BD$14-1)*100,"")</f>
        <v>0</v>
      </c>
      <c r="BE261" s="43">
        <f ca="1">IF($EO261,OFFSET('Measure Summary'!$A$1,'IRP Inputs'!$EN261-1,'IRP Inputs'!BE$14-1)*100,"")</f>
        <v>0</v>
      </c>
      <c r="BF261" s="43">
        <f ca="1">IF($EO261,OFFSET('Measure Summary'!$A$1,'IRP Inputs'!$EN261-1,'IRP Inputs'!BF$14-1)*100,"")</f>
        <v>0</v>
      </c>
      <c r="BG261" s="43">
        <f ca="1">IF($EO261,OFFSET('Measure Summary'!$A$1,'IRP Inputs'!$EN261-1,'IRP Inputs'!BG$14-1)*100,"")</f>
        <v>0</v>
      </c>
      <c r="BH261" s="43">
        <f ca="1">IF($EO261,OFFSET('Measure Summary'!$A$1,'IRP Inputs'!$EN261-1,'IRP Inputs'!BH$14-1)*100,"")</f>
        <v>0</v>
      </c>
      <c r="BI261" s="43">
        <f ca="1">IF($EO261,OFFSET('Measure Summary'!$A$1,'IRP Inputs'!$EN261-1,'IRP Inputs'!BI$14-1)*100,"")</f>
        <v>0</v>
      </c>
      <c r="BJ261" s="44">
        <f ca="1">IF($EO261,OFFSET('Measure Summary'!$A$1,'IRP Inputs'!$EN261-1,'IRP Inputs'!BJ$14-1)*100,"")</f>
        <v>0</v>
      </c>
      <c r="BK261" s="42">
        <f ca="1">IF($EO261,OFFSET('Measure Summary'!$A$1,'IRP Inputs'!$EN261-1,'IRP Inputs'!BK$14-1)*100,"")</f>
        <v>0</v>
      </c>
      <c r="BL261" s="43">
        <f ca="1">IF($EO261,OFFSET('Measure Summary'!$A$1,'IRP Inputs'!$EN261-1,'IRP Inputs'!BL$14-1)*100,"")</f>
        <v>0</v>
      </c>
      <c r="BM261" s="43">
        <f ca="1">IF($EO261,OFFSET('Measure Summary'!$A$1,'IRP Inputs'!$EN261-1,'IRP Inputs'!BM$14-1)*100,"")</f>
        <v>0</v>
      </c>
      <c r="BN261" s="43">
        <f ca="1">IF($EO261,OFFSET('Measure Summary'!$A$1,'IRP Inputs'!$EN261-1,'IRP Inputs'!BN$14-1)*100,"")</f>
        <v>0</v>
      </c>
      <c r="BO261" s="43">
        <f ca="1">IF($EO261,OFFSET('Measure Summary'!$A$1,'IRP Inputs'!$EN261-1,'IRP Inputs'!BO$14-1)*100,"")</f>
        <v>0</v>
      </c>
      <c r="BP261" s="43">
        <f ca="1">IF($EO261,OFFSET('Measure Summary'!$A$1,'IRP Inputs'!$EN261-1,'IRP Inputs'!BP$14-1)*100,"")</f>
        <v>0</v>
      </c>
      <c r="BQ261" s="43">
        <f ca="1">IF($EO261,OFFSET('Measure Summary'!$A$1,'IRP Inputs'!$EN261-1,'IRP Inputs'!BQ$14-1)*100,"")</f>
        <v>0</v>
      </c>
      <c r="BR261" s="43">
        <f ca="1">IF($EO261,OFFSET('Measure Summary'!$A$1,'IRP Inputs'!$EN261-1,'IRP Inputs'!BR$14-1)*100,"")</f>
        <v>0</v>
      </c>
      <c r="BS261" s="43">
        <f ca="1">IF($EO261,OFFSET('Measure Summary'!$A$1,'IRP Inputs'!$EN261-1,'IRP Inputs'!BS$14-1)*100,"")</f>
        <v>0</v>
      </c>
      <c r="BT261" s="43">
        <f ca="1">IF($EO261,OFFSET('Measure Summary'!$A$1,'IRP Inputs'!$EN261-1,'IRP Inputs'!BT$14-1)*100,"")</f>
        <v>0</v>
      </c>
      <c r="BU261" s="43">
        <f ca="1">IF($EO261,OFFSET('Measure Summary'!$A$1,'IRP Inputs'!$EN261-1,'IRP Inputs'!BU$14-1)*100,"")</f>
        <v>0</v>
      </c>
      <c r="BV261" s="43">
        <f ca="1">IF($EO261,OFFSET('Measure Summary'!$A$1,'IRP Inputs'!$EN261-1,'IRP Inputs'!BV$14-1)*100,"")</f>
        <v>0</v>
      </c>
      <c r="BW261" s="43">
        <f ca="1">IF($EO261,OFFSET('Measure Summary'!$A$1,'IRP Inputs'!$EN261-1,'IRP Inputs'!BW$14-1)*100,"")</f>
        <v>0</v>
      </c>
      <c r="BX261" s="43">
        <f ca="1">IF($EO261,OFFSET('Measure Summary'!$A$1,'IRP Inputs'!$EN261-1,'IRP Inputs'!BX$14-1)*100,"")</f>
        <v>0</v>
      </c>
      <c r="BY261" s="43">
        <f ca="1">IF($EO261,OFFSET('Measure Summary'!$A$1,'IRP Inputs'!$EN261-1,'IRP Inputs'!BY$14-1)*100,"")</f>
        <v>0</v>
      </c>
      <c r="BZ261" s="43">
        <f ca="1">IF($EO261,OFFSET('Measure Summary'!$A$1,'IRP Inputs'!$EN261-1,'IRP Inputs'!BZ$14-1)*100,"")</f>
        <v>0</v>
      </c>
      <c r="CA261" s="43">
        <f ca="1">IF($EO261,OFFSET('Measure Summary'!$A$1,'IRP Inputs'!$EN261-1,'IRP Inputs'!CA$14-1)*100,"")</f>
        <v>0</v>
      </c>
      <c r="CB261" s="43">
        <f ca="1">IF($EO261,OFFSET('Measure Summary'!$A$1,'IRP Inputs'!$EN261-1,'IRP Inputs'!CB$14-1)*100,"")</f>
        <v>0</v>
      </c>
      <c r="CC261" s="43">
        <f ca="1">IF($EO261,OFFSET('Measure Summary'!$A$1,'IRP Inputs'!$EN261-1,'IRP Inputs'!CC$14-1)*100,"")</f>
        <v>0</v>
      </c>
      <c r="CD261" s="43">
        <f ca="1">IF($EO261,OFFSET('Measure Summary'!$A$1,'IRP Inputs'!$EN261-1,'IRP Inputs'!CD$14-1)*100,"")</f>
        <v>0</v>
      </c>
      <c r="CE261" s="43">
        <f ca="1">IF($EO261,OFFSET('Measure Summary'!$A$1,'IRP Inputs'!$EN261-1,'IRP Inputs'!CE$14-1)*100,"")</f>
        <v>0</v>
      </c>
      <c r="CF261" s="43">
        <f ca="1">IF($EO261,OFFSET('Measure Summary'!$A$1,'IRP Inputs'!$EN261-1,'IRP Inputs'!CF$14-1)*100,"")</f>
        <v>0</v>
      </c>
      <c r="CG261" s="43">
        <f ca="1">IF($EO261,OFFSET('Measure Summary'!$A$1,'IRP Inputs'!$EN261-1,'IRP Inputs'!CG$14-1)*100,"")</f>
        <v>0</v>
      </c>
      <c r="CH261" s="43">
        <f ca="1">IF($EO261,OFFSET('Measure Summary'!$A$1,'IRP Inputs'!$EN261-1,'IRP Inputs'!CH$14-1)*100,"")</f>
        <v>0</v>
      </c>
      <c r="CI261" s="44">
        <f ca="1">IF($EO261,OFFSET('Measure Summary'!$A$1,'IRP Inputs'!$EN261-1,'IRP Inputs'!CI$14-1)*100,"")</f>
        <v>0</v>
      </c>
      <c r="CJ261" s="45">
        <f ca="1">IF($EO261,OFFSET('Measure Summary'!$A$1,'IRP Inputs'!$EN261-1,IF($C261="WA",CJ$17,CJ$16)-1)/100,"")</f>
        <v>0</v>
      </c>
      <c r="CK261" s="46">
        <f ca="1">IF($EO261,OFFSET('Measure Summary'!$A$1,'IRP Inputs'!$EN261-1,IF($C261="WA",CK$17,CK$16)-1)/100,"")</f>
        <v>0</v>
      </c>
      <c r="CL261" s="46">
        <f ca="1">IF($EO261,OFFSET('Measure Summary'!$A$1,'IRP Inputs'!$EN261-1,IF($C261="WA",CL$17,CL$16)-1)/100,"")</f>
        <v>0</v>
      </c>
      <c r="CM261" s="46">
        <f ca="1">IF($EO261,OFFSET('Measure Summary'!$A$1,'IRP Inputs'!$EN261-1,IF($C261="WA",CM$17,CM$16)-1)/100,"")</f>
        <v>0</v>
      </c>
      <c r="CN261" s="46">
        <f ca="1">IF($EO261,OFFSET('Measure Summary'!$A$1,'IRP Inputs'!$EN261-1,IF($C261="WA",CN$17,CN$16)-1)/100,"")</f>
        <v>0</v>
      </c>
      <c r="CO261" s="46">
        <f ca="1">IF($EO261,OFFSET('Measure Summary'!$A$1,'IRP Inputs'!$EN261-1,IF($C261="WA",CO$17,CO$16)-1)/100,"")</f>
        <v>0</v>
      </c>
      <c r="CP261" s="46">
        <f ca="1">IF($EO261,OFFSET('Measure Summary'!$A$1,'IRP Inputs'!$EN261-1,IF($C261="WA",CP$17,CP$16)-1)/100,"")</f>
        <v>0</v>
      </c>
      <c r="CQ261" s="46">
        <f ca="1">IF($EO261,OFFSET('Measure Summary'!$A$1,'IRP Inputs'!$EN261-1,IF($C261="WA",CQ$17,CQ$16)-1)/100,"")</f>
        <v>0</v>
      </c>
      <c r="CR261" s="46">
        <f ca="1">IF($EO261,OFFSET('Measure Summary'!$A$1,'IRP Inputs'!$EN261-1,IF($C261="WA",CR$17,CR$16)-1)/100,"")</f>
        <v>0</v>
      </c>
      <c r="CS261" s="46">
        <f ca="1">IF($EO261,OFFSET('Measure Summary'!$A$1,'IRP Inputs'!$EN261-1,IF($C261="WA",CS$17,CS$16)-1)/100,"")</f>
        <v>0</v>
      </c>
      <c r="CT261" s="46">
        <f ca="1">IF($EO261,OFFSET('Measure Summary'!$A$1,'IRP Inputs'!$EN261-1,IF($C261="WA",CT$17,CT$16)-1)/100,"")</f>
        <v>0</v>
      </c>
      <c r="CU261" s="46">
        <f ca="1">IF($EO261,OFFSET('Measure Summary'!$A$1,'IRP Inputs'!$EN261-1,IF($C261="WA",CU$17,CU$16)-1)/100,"")</f>
        <v>0</v>
      </c>
      <c r="CV261" s="46">
        <f ca="1">IF($EO261,OFFSET('Measure Summary'!$A$1,'IRP Inputs'!$EN261-1,IF($C261="WA",CV$17,CV$16)-1)/100,"")</f>
        <v>0</v>
      </c>
      <c r="CW261" s="46">
        <f ca="1">IF($EO261,OFFSET('Measure Summary'!$A$1,'IRP Inputs'!$EN261-1,IF($C261="WA",CW$17,CW$16)-1)/100,"")</f>
        <v>0</v>
      </c>
      <c r="CX261" s="46">
        <f ca="1">IF($EO261,OFFSET('Measure Summary'!$A$1,'IRP Inputs'!$EN261-1,IF($C261="WA",CX$17,CX$16)-1)/100,"")</f>
        <v>0</v>
      </c>
      <c r="CY261" s="46">
        <f ca="1">IF($EO261,OFFSET('Measure Summary'!$A$1,'IRP Inputs'!$EN261-1,IF($C261="WA",CY$17,CY$16)-1)/100,"")</f>
        <v>0</v>
      </c>
      <c r="CZ261" s="46">
        <f ca="1">IF($EO261,OFFSET('Measure Summary'!$A$1,'IRP Inputs'!$EN261-1,IF($C261="WA",CZ$17,CZ$16)-1)/100,"")</f>
        <v>0</v>
      </c>
      <c r="DA261" s="46">
        <f ca="1">IF($EO261,OFFSET('Measure Summary'!$A$1,'IRP Inputs'!$EN261-1,IF($C261="WA",DA$17,DA$16)-1)/100,"")</f>
        <v>0</v>
      </c>
      <c r="DB261" s="46">
        <f ca="1">IF($EO261,OFFSET('Measure Summary'!$A$1,'IRP Inputs'!$EN261-1,IF($C261="WA",DB$17,DB$16)-1)/100,"")</f>
        <v>0</v>
      </c>
      <c r="DC261" s="46">
        <f ca="1">IF($EO261,OFFSET('Measure Summary'!$A$1,'IRP Inputs'!$EN261-1,IF($C261="WA",DC$17,DC$16)-1)/100,"")</f>
        <v>0</v>
      </c>
      <c r="DD261" s="46">
        <f ca="1">IF($EO261,OFFSET('Measure Summary'!$A$1,'IRP Inputs'!$EN261-1,IF($C261="WA",DD$17,DD$16)-1)/100,"")</f>
        <v>0</v>
      </c>
      <c r="DE261" s="46">
        <f ca="1">IF($EO261,OFFSET('Measure Summary'!$A$1,'IRP Inputs'!$EN261-1,IF($C261="WA",DE$17,DE$16)-1)/100,"")</f>
        <v>0</v>
      </c>
      <c r="DF261" s="46">
        <f ca="1">IF($EO261,OFFSET('Measure Summary'!$A$1,'IRP Inputs'!$EN261-1,IF($C261="WA",DF$17,DF$16)-1)/100,"")</f>
        <v>0</v>
      </c>
      <c r="DG261" s="46">
        <f ca="1">IF($EO261,OFFSET('Measure Summary'!$A$1,'IRP Inputs'!$EN261-1,IF($C261="WA",DG$17,DG$16)-1)/100,"")</f>
        <v>0</v>
      </c>
      <c r="DH261" s="47">
        <f ca="1">IF($EO261,OFFSET('Measure Summary'!$A$1,'IRP Inputs'!$EN261-1,IF($C261="WA",DH$17,DH$16)-1)/100,"")</f>
        <v>0</v>
      </c>
      <c r="DJ261" s="48">
        <f ca="1">IF($EO261,OFFSET('Measure Summary'!$A$1,'IRP Inputs'!$EN261-1,'IRP Inputs'!DJ$14-1),"")*K261</f>
        <v>0</v>
      </c>
      <c r="DK261" s="49">
        <f t="shared" ca="1" si="128"/>
        <v>0</v>
      </c>
      <c r="DL261" s="48">
        <f t="shared" ca="1" si="139"/>
        <v>0</v>
      </c>
      <c r="DM261" s="50">
        <f t="shared" ca="1" si="139"/>
        <v>0</v>
      </c>
      <c r="DN261" s="50">
        <f t="shared" ca="1" si="139"/>
        <v>0</v>
      </c>
      <c r="DO261" s="50">
        <f t="shared" ca="1" si="139"/>
        <v>0</v>
      </c>
      <c r="DP261" s="50">
        <f t="shared" ca="1" si="139"/>
        <v>0</v>
      </c>
      <c r="DQ261" s="50">
        <f t="shared" ca="1" si="139"/>
        <v>0</v>
      </c>
      <c r="DR261" s="50">
        <f t="shared" ca="1" si="139"/>
        <v>0</v>
      </c>
      <c r="DS261" s="50">
        <f t="shared" ca="1" si="139"/>
        <v>0</v>
      </c>
      <c r="DT261" s="50">
        <f t="shared" ca="1" si="139"/>
        <v>0</v>
      </c>
      <c r="DU261" s="50">
        <f t="shared" ca="1" si="139"/>
        <v>0</v>
      </c>
      <c r="DV261" s="50">
        <f t="shared" ca="1" si="140"/>
        <v>0</v>
      </c>
      <c r="DW261" s="50">
        <f t="shared" ca="1" si="140"/>
        <v>0</v>
      </c>
      <c r="DX261" s="50">
        <f t="shared" ca="1" si="140"/>
        <v>0</v>
      </c>
      <c r="DY261" s="50">
        <f t="shared" ca="1" si="140"/>
        <v>0</v>
      </c>
      <c r="DZ261" s="50">
        <f t="shared" ca="1" si="140"/>
        <v>0</v>
      </c>
      <c r="EA261" s="50">
        <f t="shared" ca="1" si="140"/>
        <v>0</v>
      </c>
      <c r="EB261" s="50">
        <f t="shared" ca="1" si="140"/>
        <v>0</v>
      </c>
      <c r="EC261" s="50">
        <f t="shared" ca="1" si="140"/>
        <v>0</v>
      </c>
      <c r="ED261" s="50">
        <f t="shared" ca="1" si="140"/>
        <v>0</v>
      </c>
      <c r="EE261" s="50">
        <f t="shared" ca="1" si="140"/>
        <v>0</v>
      </c>
      <c r="EF261" s="50">
        <f t="shared" ca="1" si="138"/>
        <v>0</v>
      </c>
      <c r="EG261" s="50">
        <f t="shared" ca="1" si="138"/>
        <v>0</v>
      </c>
      <c r="EH261" s="50">
        <f t="shared" ca="1" si="138"/>
        <v>0</v>
      </c>
      <c r="EI261" s="50">
        <f t="shared" ca="1" si="138"/>
        <v>0</v>
      </c>
      <c r="EJ261" s="49">
        <f t="shared" ca="1" si="138"/>
        <v>0</v>
      </c>
      <c r="EM261">
        <f t="shared" si="130"/>
        <v>238</v>
      </c>
      <c r="EN261">
        <f>MATCH(EM261,'Measure Summary'!$VY:$VY,0)</f>
        <v>242</v>
      </c>
      <c r="EO261" t="b">
        <f t="shared" si="129"/>
        <v>1</v>
      </c>
    </row>
    <row r="262" spans="1:145">
      <c r="A262" s="40" t="str">
        <f ca="1">IF($EO262,OFFSET('Measure Summary'!$A$1,'IRP Inputs'!$EN262-1,'IRP Inputs'!A$14-1),"")</f>
        <v>OR_Residential_LI - Single Family_Existing_Space Heating_Natural Gas_Furnace</v>
      </c>
      <c r="B262" t="str">
        <f ca="1">IF($EO262,OFFSET('Measure Summary'!$A$1,'IRP Inputs'!$EN262-1,'IRP Inputs'!B$14-1),"")</f>
        <v>Lost Opportunity</v>
      </c>
      <c r="C262" t="str">
        <f ca="1">IF($EO262,OFFSET('Measure Summary'!$A$1,'IRP Inputs'!$EN262-1,'IRP Inputs'!C$14-1),"")</f>
        <v>OR</v>
      </c>
      <c r="D262" t="str">
        <f ca="1">IF($EO262,OFFSET('Measure Summary'!$A$1,'IRP Inputs'!$EN262-1,'IRP Inputs'!D$14-1),"")</f>
        <v>Residential</v>
      </c>
      <c r="E262" t="str">
        <f ca="1">IF($EO262,OFFSET('Measure Summary'!$A$1,'IRP Inputs'!$EN262-1,'IRP Inputs'!E$14-1),"")</f>
        <v>LI - Multi-Family</v>
      </c>
      <c r="F262" t="str">
        <f ca="1">IF($EO262,OFFSET('Measure Summary'!$A$1,'IRP Inputs'!$EN262-1,'IRP Inputs'!F$14-1),"")</f>
        <v>Existing</v>
      </c>
      <c r="G262" t="str">
        <f ca="1">IF($EO262,OFFSET('Measure Summary'!$A$1,'IRP Inputs'!$EN262-1,'IRP Inputs'!G$14-1),"")</f>
        <v>Appliances</v>
      </c>
      <c r="H262" t="str">
        <f ca="1">IF($EO262,OFFSET('Measure Summary'!$A$1,'IRP Inputs'!$EN262-1,'IRP Inputs'!H$14-1),"")</f>
        <v>ENERGY STAR Home Design</v>
      </c>
      <c r="I262" t="str">
        <f ca="1">IF($EO262,OFFSET('Measure Summary'!$A$1,'IRP Inputs'!$EN262-1,'IRP Inputs'!I$14-1),"")</f>
        <v>ORM191</v>
      </c>
      <c r="J262" s="1" t="str">
        <f ca="1">IF($EO262,OFFSET('Measure Summary'!$A$1,'IRP Inputs'!$EN262-1,'IRP Inputs'!J$14-1),"")</f>
        <v>ENERGY STAR Home Design</v>
      </c>
      <c r="K262" s="41">
        <f ca="1">IF($EO262,OFFSET('Measure Summary'!$A$1,'IRP Inputs'!$EN262-1,'IRP Inputs'!K$14-1),"")</f>
        <v>1</v>
      </c>
      <c r="L262" s="1">
        <f ca="1">IF($EO262,OFFSET('Measure Summary'!$A$1,'IRP Inputs'!$EN262-1,'IRP Inputs'!L$14-1),"")</f>
        <v>25</v>
      </c>
      <c r="M262" s="42">
        <f ca="1">IF($EO262,OFFSET('Measure Summary'!$A$1,'IRP Inputs'!$EN262-1,'IRP Inputs'!M$14-1),"")</f>
        <v>0</v>
      </c>
      <c r="N262" s="43">
        <f ca="1">IF($EO262,OFFSET('Measure Summary'!$A$1,'IRP Inputs'!$EN262-1,'IRP Inputs'!N$14-1),"")</f>
        <v>0</v>
      </c>
      <c r="O262" s="43">
        <f ca="1">IF($EO262,OFFSET('Measure Summary'!$A$1,'IRP Inputs'!$EN262-1,'IRP Inputs'!O$14-1),"")</f>
        <v>0</v>
      </c>
      <c r="P262" s="43">
        <f ca="1">IF($EO262,OFFSET('Measure Summary'!$A$1,'IRP Inputs'!$EN262-1,'IRP Inputs'!P$14-1),"")</f>
        <v>0</v>
      </c>
      <c r="Q262" s="43">
        <f ca="1">IF($EO262,OFFSET('Measure Summary'!$A$1,'IRP Inputs'!$EN262-1,'IRP Inputs'!Q$14-1),"")</f>
        <v>0</v>
      </c>
      <c r="R262" s="43">
        <f ca="1">IF($EO262,OFFSET('Measure Summary'!$A$1,'IRP Inputs'!$EN262-1,'IRP Inputs'!R$14-1),"")</f>
        <v>0</v>
      </c>
      <c r="S262" s="43">
        <f ca="1">IF($EO262,OFFSET('Measure Summary'!$A$1,'IRP Inputs'!$EN262-1,'IRP Inputs'!S$14-1),"")</f>
        <v>0</v>
      </c>
      <c r="T262" s="43">
        <f ca="1">IF($EO262,OFFSET('Measure Summary'!$A$1,'IRP Inputs'!$EN262-1,'IRP Inputs'!T$14-1),"")</f>
        <v>0</v>
      </c>
      <c r="U262" s="43">
        <f ca="1">IF($EO262,OFFSET('Measure Summary'!$A$1,'IRP Inputs'!$EN262-1,'IRP Inputs'!U$14-1),"")</f>
        <v>0</v>
      </c>
      <c r="V262" s="43">
        <f ca="1">IF($EO262,OFFSET('Measure Summary'!$A$1,'IRP Inputs'!$EN262-1,'IRP Inputs'!V$14-1),"")</f>
        <v>0</v>
      </c>
      <c r="W262" s="43">
        <f ca="1">IF($EO262,OFFSET('Measure Summary'!$A$1,'IRP Inputs'!$EN262-1,'IRP Inputs'!W$14-1),"")</f>
        <v>0</v>
      </c>
      <c r="X262" s="43">
        <f ca="1">IF($EO262,OFFSET('Measure Summary'!$A$1,'IRP Inputs'!$EN262-1,'IRP Inputs'!X$14-1),"")</f>
        <v>0</v>
      </c>
      <c r="Y262" s="43">
        <f ca="1">IF($EO262,OFFSET('Measure Summary'!$A$1,'IRP Inputs'!$EN262-1,'IRP Inputs'!Y$14-1),"")</f>
        <v>0</v>
      </c>
      <c r="Z262" s="43">
        <f ca="1">IF($EO262,OFFSET('Measure Summary'!$A$1,'IRP Inputs'!$EN262-1,'IRP Inputs'!Z$14-1),"")</f>
        <v>0</v>
      </c>
      <c r="AA262" s="43">
        <f ca="1">IF($EO262,OFFSET('Measure Summary'!$A$1,'IRP Inputs'!$EN262-1,'IRP Inputs'!AA$14-1),"")</f>
        <v>0</v>
      </c>
      <c r="AB262" s="43">
        <f ca="1">IF($EO262,OFFSET('Measure Summary'!$A$1,'IRP Inputs'!$EN262-1,'IRP Inputs'!AB$14-1),"")</f>
        <v>0</v>
      </c>
      <c r="AC262" s="43">
        <f ca="1">IF($EO262,OFFSET('Measure Summary'!$A$1,'IRP Inputs'!$EN262-1,'IRP Inputs'!AC$14-1),"")</f>
        <v>0</v>
      </c>
      <c r="AD262" s="43">
        <f ca="1">IF($EO262,OFFSET('Measure Summary'!$A$1,'IRP Inputs'!$EN262-1,'IRP Inputs'!AD$14-1),"")</f>
        <v>0</v>
      </c>
      <c r="AE262" s="43">
        <f ca="1">IF($EO262,OFFSET('Measure Summary'!$A$1,'IRP Inputs'!$EN262-1,'IRP Inputs'!AE$14-1),"")</f>
        <v>0</v>
      </c>
      <c r="AF262" s="43">
        <f ca="1">IF($EO262,OFFSET('Measure Summary'!$A$1,'IRP Inputs'!$EN262-1,'IRP Inputs'!AF$14-1),"")</f>
        <v>0</v>
      </c>
      <c r="AG262" s="43">
        <f ca="1">IF($EO262,OFFSET('Measure Summary'!$A$1,'IRP Inputs'!$EN262-1,'IRP Inputs'!AG$14-1),"")</f>
        <v>0</v>
      </c>
      <c r="AH262" s="43">
        <f ca="1">IF($EO262,OFFSET('Measure Summary'!$A$1,'IRP Inputs'!$EN262-1,'IRP Inputs'!AH$14-1),"")</f>
        <v>0</v>
      </c>
      <c r="AI262" s="43">
        <f ca="1">IF($EO262,OFFSET('Measure Summary'!$A$1,'IRP Inputs'!$EN262-1,'IRP Inputs'!AI$14-1),"")</f>
        <v>0</v>
      </c>
      <c r="AJ262" s="43">
        <f ca="1">IF($EO262,OFFSET('Measure Summary'!$A$1,'IRP Inputs'!$EN262-1,'IRP Inputs'!AJ$14-1),"")</f>
        <v>0</v>
      </c>
      <c r="AK262" s="44">
        <f ca="1">IF($EO262,OFFSET('Measure Summary'!$A$1,'IRP Inputs'!$EN262-1,'IRP Inputs'!AK$14-1),"")</f>
        <v>0</v>
      </c>
      <c r="AL262" s="42">
        <f ca="1">IF($EO262,OFFSET('Measure Summary'!$A$1,'IRP Inputs'!$EN262-1,'IRP Inputs'!AL$14-1)*100,"")</f>
        <v>0</v>
      </c>
      <c r="AM262" s="43">
        <f ca="1">IF($EO262,OFFSET('Measure Summary'!$A$1,'IRP Inputs'!$EN262-1,'IRP Inputs'!AM$14-1)*100,"")</f>
        <v>0</v>
      </c>
      <c r="AN262" s="43">
        <f ca="1">IF($EO262,OFFSET('Measure Summary'!$A$1,'IRP Inputs'!$EN262-1,'IRP Inputs'!AN$14-1)*100,"")</f>
        <v>0</v>
      </c>
      <c r="AO262" s="43">
        <f ca="1">IF($EO262,OFFSET('Measure Summary'!$A$1,'IRP Inputs'!$EN262-1,'IRP Inputs'!AO$14-1)*100,"")</f>
        <v>0</v>
      </c>
      <c r="AP262" s="43">
        <f ca="1">IF($EO262,OFFSET('Measure Summary'!$A$1,'IRP Inputs'!$EN262-1,'IRP Inputs'!AP$14-1)*100,"")</f>
        <v>0</v>
      </c>
      <c r="AQ262" s="43">
        <f ca="1">IF($EO262,OFFSET('Measure Summary'!$A$1,'IRP Inputs'!$EN262-1,'IRP Inputs'!AQ$14-1)*100,"")</f>
        <v>0</v>
      </c>
      <c r="AR262" s="43">
        <f ca="1">IF($EO262,OFFSET('Measure Summary'!$A$1,'IRP Inputs'!$EN262-1,'IRP Inputs'!AR$14-1)*100,"")</f>
        <v>0</v>
      </c>
      <c r="AS262" s="43">
        <f ca="1">IF($EO262,OFFSET('Measure Summary'!$A$1,'IRP Inputs'!$EN262-1,'IRP Inputs'!AS$14-1)*100,"")</f>
        <v>0</v>
      </c>
      <c r="AT262" s="43">
        <f ca="1">IF($EO262,OFFSET('Measure Summary'!$A$1,'IRP Inputs'!$EN262-1,'IRP Inputs'!AT$14-1)*100,"")</f>
        <v>0</v>
      </c>
      <c r="AU262" s="43">
        <f ca="1">IF($EO262,OFFSET('Measure Summary'!$A$1,'IRP Inputs'!$EN262-1,'IRP Inputs'!AU$14-1)*100,"")</f>
        <v>0</v>
      </c>
      <c r="AV262" s="43">
        <f ca="1">IF($EO262,OFFSET('Measure Summary'!$A$1,'IRP Inputs'!$EN262-1,'IRP Inputs'!AV$14-1)*100,"")</f>
        <v>0</v>
      </c>
      <c r="AW262" s="43">
        <f ca="1">IF($EO262,OFFSET('Measure Summary'!$A$1,'IRP Inputs'!$EN262-1,'IRP Inputs'!AW$14-1)*100,"")</f>
        <v>0</v>
      </c>
      <c r="AX262" s="43">
        <f ca="1">IF($EO262,OFFSET('Measure Summary'!$A$1,'IRP Inputs'!$EN262-1,'IRP Inputs'!AX$14-1)*100,"")</f>
        <v>0</v>
      </c>
      <c r="AY262" s="43">
        <f ca="1">IF($EO262,OFFSET('Measure Summary'!$A$1,'IRP Inputs'!$EN262-1,'IRP Inputs'!AY$14-1)*100,"")</f>
        <v>0</v>
      </c>
      <c r="AZ262" s="43">
        <f ca="1">IF($EO262,OFFSET('Measure Summary'!$A$1,'IRP Inputs'!$EN262-1,'IRP Inputs'!AZ$14-1)*100,"")</f>
        <v>0</v>
      </c>
      <c r="BA262" s="43">
        <f ca="1">IF($EO262,OFFSET('Measure Summary'!$A$1,'IRP Inputs'!$EN262-1,'IRP Inputs'!BA$14-1)*100,"")</f>
        <v>0</v>
      </c>
      <c r="BB262" s="43">
        <f ca="1">IF($EO262,OFFSET('Measure Summary'!$A$1,'IRP Inputs'!$EN262-1,'IRP Inputs'!BB$14-1)*100,"")</f>
        <v>0</v>
      </c>
      <c r="BC262" s="43">
        <f ca="1">IF($EO262,OFFSET('Measure Summary'!$A$1,'IRP Inputs'!$EN262-1,'IRP Inputs'!BC$14-1)*100,"")</f>
        <v>0</v>
      </c>
      <c r="BD262" s="43">
        <f ca="1">IF($EO262,OFFSET('Measure Summary'!$A$1,'IRP Inputs'!$EN262-1,'IRP Inputs'!BD$14-1)*100,"")</f>
        <v>0</v>
      </c>
      <c r="BE262" s="43">
        <f ca="1">IF($EO262,OFFSET('Measure Summary'!$A$1,'IRP Inputs'!$EN262-1,'IRP Inputs'!BE$14-1)*100,"")</f>
        <v>0</v>
      </c>
      <c r="BF262" s="43">
        <f ca="1">IF($EO262,OFFSET('Measure Summary'!$A$1,'IRP Inputs'!$EN262-1,'IRP Inputs'!BF$14-1)*100,"")</f>
        <v>0</v>
      </c>
      <c r="BG262" s="43">
        <f ca="1">IF($EO262,OFFSET('Measure Summary'!$A$1,'IRP Inputs'!$EN262-1,'IRP Inputs'!BG$14-1)*100,"")</f>
        <v>0</v>
      </c>
      <c r="BH262" s="43">
        <f ca="1">IF($EO262,OFFSET('Measure Summary'!$A$1,'IRP Inputs'!$EN262-1,'IRP Inputs'!BH$14-1)*100,"")</f>
        <v>0</v>
      </c>
      <c r="BI262" s="43">
        <f ca="1">IF($EO262,OFFSET('Measure Summary'!$A$1,'IRP Inputs'!$EN262-1,'IRP Inputs'!BI$14-1)*100,"")</f>
        <v>0</v>
      </c>
      <c r="BJ262" s="44">
        <f ca="1">IF($EO262,OFFSET('Measure Summary'!$A$1,'IRP Inputs'!$EN262-1,'IRP Inputs'!BJ$14-1)*100,"")</f>
        <v>0</v>
      </c>
      <c r="BK262" s="42">
        <f ca="1">IF($EO262,OFFSET('Measure Summary'!$A$1,'IRP Inputs'!$EN262-1,'IRP Inputs'!BK$14-1)*100,"")</f>
        <v>0</v>
      </c>
      <c r="BL262" s="43">
        <f ca="1">IF($EO262,OFFSET('Measure Summary'!$A$1,'IRP Inputs'!$EN262-1,'IRP Inputs'!BL$14-1)*100,"")</f>
        <v>0</v>
      </c>
      <c r="BM262" s="43">
        <f ca="1">IF($EO262,OFFSET('Measure Summary'!$A$1,'IRP Inputs'!$EN262-1,'IRP Inputs'!BM$14-1)*100,"")</f>
        <v>0</v>
      </c>
      <c r="BN262" s="43">
        <f ca="1">IF($EO262,OFFSET('Measure Summary'!$A$1,'IRP Inputs'!$EN262-1,'IRP Inputs'!BN$14-1)*100,"")</f>
        <v>0</v>
      </c>
      <c r="BO262" s="43">
        <f ca="1">IF($EO262,OFFSET('Measure Summary'!$A$1,'IRP Inputs'!$EN262-1,'IRP Inputs'!BO$14-1)*100,"")</f>
        <v>0</v>
      </c>
      <c r="BP262" s="43">
        <f ca="1">IF($EO262,OFFSET('Measure Summary'!$A$1,'IRP Inputs'!$EN262-1,'IRP Inputs'!BP$14-1)*100,"")</f>
        <v>0</v>
      </c>
      <c r="BQ262" s="43">
        <f ca="1">IF($EO262,OFFSET('Measure Summary'!$A$1,'IRP Inputs'!$EN262-1,'IRP Inputs'!BQ$14-1)*100,"")</f>
        <v>0</v>
      </c>
      <c r="BR262" s="43">
        <f ca="1">IF($EO262,OFFSET('Measure Summary'!$A$1,'IRP Inputs'!$EN262-1,'IRP Inputs'!BR$14-1)*100,"")</f>
        <v>0</v>
      </c>
      <c r="BS262" s="43">
        <f ca="1">IF($EO262,OFFSET('Measure Summary'!$A$1,'IRP Inputs'!$EN262-1,'IRP Inputs'!BS$14-1)*100,"")</f>
        <v>0</v>
      </c>
      <c r="BT262" s="43">
        <f ca="1">IF($EO262,OFFSET('Measure Summary'!$A$1,'IRP Inputs'!$EN262-1,'IRP Inputs'!BT$14-1)*100,"")</f>
        <v>0</v>
      </c>
      <c r="BU262" s="43">
        <f ca="1">IF($EO262,OFFSET('Measure Summary'!$A$1,'IRP Inputs'!$EN262-1,'IRP Inputs'!BU$14-1)*100,"")</f>
        <v>0</v>
      </c>
      <c r="BV262" s="43">
        <f ca="1">IF($EO262,OFFSET('Measure Summary'!$A$1,'IRP Inputs'!$EN262-1,'IRP Inputs'!BV$14-1)*100,"")</f>
        <v>0</v>
      </c>
      <c r="BW262" s="43">
        <f ca="1">IF($EO262,OFFSET('Measure Summary'!$A$1,'IRP Inputs'!$EN262-1,'IRP Inputs'!BW$14-1)*100,"")</f>
        <v>0</v>
      </c>
      <c r="BX262" s="43">
        <f ca="1">IF($EO262,OFFSET('Measure Summary'!$A$1,'IRP Inputs'!$EN262-1,'IRP Inputs'!BX$14-1)*100,"")</f>
        <v>0</v>
      </c>
      <c r="BY262" s="43">
        <f ca="1">IF($EO262,OFFSET('Measure Summary'!$A$1,'IRP Inputs'!$EN262-1,'IRP Inputs'!BY$14-1)*100,"")</f>
        <v>0</v>
      </c>
      <c r="BZ262" s="43">
        <f ca="1">IF($EO262,OFFSET('Measure Summary'!$A$1,'IRP Inputs'!$EN262-1,'IRP Inputs'!BZ$14-1)*100,"")</f>
        <v>0</v>
      </c>
      <c r="CA262" s="43">
        <f ca="1">IF($EO262,OFFSET('Measure Summary'!$A$1,'IRP Inputs'!$EN262-1,'IRP Inputs'!CA$14-1)*100,"")</f>
        <v>0</v>
      </c>
      <c r="CB262" s="43">
        <f ca="1">IF($EO262,OFFSET('Measure Summary'!$A$1,'IRP Inputs'!$EN262-1,'IRP Inputs'!CB$14-1)*100,"")</f>
        <v>0</v>
      </c>
      <c r="CC262" s="43">
        <f ca="1">IF($EO262,OFFSET('Measure Summary'!$A$1,'IRP Inputs'!$EN262-1,'IRP Inputs'!CC$14-1)*100,"")</f>
        <v>0</v>
      </c>
      <c r="CD262" s="43">
        <f ca="1">IF($EO262,OFFSET('Measure Summary'!$A$1,'IRP Inputs'!$EN262-1,'IRP Inputs'!CD$14-1)*100,"")</f>
        <v>0</v>
      </c>
      <c r="CE262" s="43">
        <f ca="1">IF($EO262,OFFSET('Measure Summary'!$A$1,'IRP Inputs'!$EN262-1,'IRP Inputs'!CE$14-1)*100,"")</f>
        <v>0</v>
      </c>
      <c r="CF262" s="43">
        <f ca="1">IF($EO262,OFFSET('Measure Summary'!$A$1,'IRP Inputs'!$EN262-1,'IRP Inputs'!CF$14-1)*100,"")</f>
        <v>0</v>
      </c>
      <c r="CG262" s="43">
        <f ca="1">IF($EO262,OFFSET('Measure Summary'!$A$1,'IRP Inputs'!$EN262-1,'IRP Inputs'!CG$14-1)*100,"")</f>
        <v>0</v>
      </c>
      <c r="CH262" s="43">
        <f ca="1">IF($EO262,OFFSET('Measure Summary'!$A$1,'IRP Inputs'!$EN262-1,'IRP Inputs'!CH$14-1)*100,"")</f>
        <v>0</v>
      </c>
      <c r="CI262" s="44">
        <f ca="1">IF($EO262,OFFSET('Measure Summary'!$A$1,'IRP Inputs'!$EN262-1,'IRP Inputs'!CI$14-1)*100,"")</f>
        <v>0</v>
      </c>
      <c r="CJ262" s="45">
        <f ca="1">IF($EO262,OFFSET('Measure Summary'!$A$1,'IRP Inputs'!$EN262-1,IF($C262="WA",CJ$17,CJ$16)-1)/100,"")</f>
        <v>0</v>
      </c>
      <c r="CK262" s="46">
        <f ca="1">IF($EO262,OFFSET('Measure Summary'!$A$1,'IRP Inputs'!$EN262-1,IF($C262="WA",CK$17,CK$16)-1)/100,"")</f>
        <v>0</v>
      </c>
      <c r="CL262" s="46">
        <f ca="1">IF($EO262,OFFSET('Measure Summary'!$A$1,'IRP Inputs'!$EN262-1,IF($C262="WA",CL$17,CL$16)-1)/100,"")</f>
        <v>0</v>
      </c>
      <c r="CM262" s="46">
        <f ca="1">IF($EO262,OFFSET('Measure Summary'!$A$1,'IRP Inputs'!$EN262-1,IF($C262="WA",CM$17,CM$16)-1)/100,"")</f>
        <v>0</v>
      </c>
      <c r="CN262" s="46">
        <f ca="1">IF($EO262,OFFSET('Measure Summary'!$A$1,'IRP Inputs'!$EN262-1,IF($C262="WA",CN$17,CN$16)-1)/100,"")</f>
        <v>0</v>
      </c>
      <c r="CO262" s="46">
        <f ca="1">IF($EO262,OFFSET('Measure Summary'!$A$1,'IRP Inputs'!$EN262-1,IF($C262="WA",CO$17,CO$16)-1)/100,"")</f>
        <v>0</v>
      </c>
      <c r="CP262" s="46">
        <f ca="1">IF($EO262,OFFSET('Measure Summary'!$A$1,'IRP Inputs'!$EN262-1,IF($C262="WA",CP$17,CP$16)-1)/100,"")</f>
        <v>0</v>
      </c>
      <c r="CQ262" s="46">
        <f ca="1">IF($EO262,OFFSET('Measure Summary'!$A$1,'IRP Inputs'!$EN262-1,IF($C262="WA",CQ$17,CQ$16)-1)/100,"")</f>
        <v>0</v>
      </c>
      <c r="CR262" s="46">
        <f ca="1">IF($EO262,OFFSET('Measure Summary'!$A$1,'IRP Inputs'!$EN262-1,IF($C262="WA",CR$17,CR$16)-1)/100,"")</f>
        <v>0</v>
      </c>
      <c r="CS262" s="46">
        <f ca="1">IF($EO262,OFFSET('Measure Summary'!$A$1,'IRP Inputs'!$EN262-1,IF($C262="WA",CS$17,CS$16)-1)/100,"")</f>
        <v>0</v>
      </c>
      <c r="CT262" s="46">
        <f ca="1">IF($EO262,OFFSET('Measure Summary'!$A$1,'IRP Inputs'!$EN262-1,IF($C262="WA",CT$17,CT$16)-1)/100,"")</f>
        <v>0</v>
      </c>
      <c r="CU262" s="46">
        <f ca="1">IF($EO262,OFFSET('Measure Summary'!$A$1,'IRP Inputs'!$EN262-1,IF($C262="WA",CU$17,CU$16)-1)/100,"")</f>
        <v>0</v>
      </c>
      <c r="CV262" s="46">
        <f ca="1">IF($EO262,OFFSET('Measure Summary'!$A$1,'IRP Inputs'!$EN262-1,IF($C262="WA",CV$17,CV$16)-1)/100,"")</f>
        <v>0</v>
      </c>
      <c r="CW262" s="46">
        <f ca="1">IF($EO262,OFFSET('Measure Summary'!$A$1,'IRP Inputs'!$EN262-1,IF($C262="WA",CW$17,CW$16)-1)/100,"")</f>
        <v>0</v>
      </c>
      <c r="CX262" s="46">
        <f ca="1">IF($EO262,OFFSET('Measure Summary'!$A$1,'IRP Inputs'!$EN262-1,IF($C262="WA",CX$17,CX$16)-1)/100,"")</f>
        <v>0</v>
      </c>
      <c r="CY262" s="46">
        <f ca="1">IF($EO262,OFFSET('Measure Summary'!$A$1,'IRP Inputs'!$EN262-1,IF($C262="WA",CY$17,CY$16)-1)/100,"")</f>
        <v>0</v>
      </c>
      <c r="CZ262" s="46">
        <f ca="1">IF($EO262,OFFSET('Measure Summary'!$A$1,'IRP Inputs'!$EN262-1,IF($C262="WA",CZ$17,CZ$16)-1)/100,"")</f>
        <v>0</v>
      </c>
      <c r="DA262" s="46">
        <f ca="1">IF($EO262,OFFSET('Measure Summary'!$A$1,'IRP Inputs'!$EN262-1,IF($C262="WA",DA$17,DA$16)-1)/100,"")</f>
        <v>0</v>
      </c>
      <c r="DB262" s="46">
        <f ca="1">IF($EO262,OFFSET('Measure Summary'!$A$1,'IRP Inputs'!$EN262-1,IF($C262="WA",DB$17,DB$16)-1)/100,"")</f>
        <v>0</v>
      </c>
      <c r="DC262" s="46">
        <f ca="1">IF($EO262,OFFSET('Measure Summary'!$A$1,'IRP Inputs'!$EN262-1,IF($C262="WA",DC$17,DC$16)-1)/100,"")</f>
        <v>0</v>
      </c>
      <c r="DD262" s="46">
        <f ca="1">IF($EO262,OFFSET('Measure Summary'!$A$1,'IRP Inputs'!$EN262-1,IF($C262="WA",DD$17,DD$16)-1)/100,"")</f>
        <v>0</v>
      </c>
      <c r="DE262" s="46">
        <f ca="1">IF($EO262,OFFSET('Measure Summary'!$A$1,'IRP Inputs'!$EN262-1,IF($C262="WA",DE$17,DE$16)-1)/100,"")</f>
        <v>0</v>
      </c>
      <c r="DF262" s="46">
        <f ca="1">IF($EO262,OFFSET('Measure Summary'!$A$1,'IRP Inputs'!$EN262-1,IF($C262="WA",DF$17,DF$16)-1)/100,"")</f>
        <v>0</v>
      </c>
      <c r="DG262" s="46">
        <f ca="1">IF($EO262,OFFSET('Measure Summary'!$A$1,'IRP Inputs'!$EN262-1,IF($C262="WA",DG$17,DG$16)-1)/100,"")</f>
        <v>0</v>
      </c>
      <c r="DH262" s="47">
        <f ca="1">IF($EO262,OFFSET('Measure Summary'!$A$1,'IRP Inputs'!$EN262-1,IF($C262="WA",DH$17,DH$16)-1)/100,"")</f>
        <v>0</v>
      </c>
      <c r="DJ262" s="48">
        <f ca="1">IF($EO262,OFFSET('Measure Summary'!$A$1,'IRP Inputs'!$EN262-1,'IRP Inputs'!DJ$14-1),"")*K262</f>
        <v>0</v>
      </c>
      <c r="DK262" s="49">
        <f t="shared" ca="1" si="128"/>
        <v>0</v>
      </c>
      <c r="DL262" s="48">
        <f t="shared" ca="1" si="139"/>
        <v>0</v>
      </c>
      <c r="DM262" s="50">
        <f t="shared" ca="1" si="139"/>
        <v>0</v>
      </c>
      <c r="DN262" s="50">
        <f t="shared" ca="1" si="139"/>
        <v>0</v>
      </c>
      <c r="DO262" s="50">
        <f t="shared" ca="1" si="139"/>
        <v>0</v>
      </c>
      <c r="DP262" s="50">
        <f t="shared" ca="1" si="139"/>
        <v>0</v>
      </c>
      <c r="DQ262" s="50">
        <f t="shared" ca="1" si="139"/>
        <v>0</v>
      </c>
      <c r="DR262" s="50">
        <f t="shared" ca="1" si="139"/>
        <v>0</v>
      </c>
      <c r="DS262" s="50">
        <f t="shared" ca="1" si="139"/>
        <v>0</v>
      </c>
      <c r="DT262" s="50">
        <f t="shared" ca="1" si="139"/>
        <v>0</v>
      </c>
      <c r="DU262" s="50">
        <f t="shared" ca="1" si="139"/>
        <v>0</v>
      </c>
      <c r="DV262" s="50">
        <f t="shared" ca="1" si="140"/>
        <v>0</v>
      </c>
      <c r="DW262" s="50">
        <f t="shared" ca="1" si="140"/>
        <v>0</v>
      </c>
      <c r="DX262" s="50">
        <f t="shared" ca="1" si="140"/>
        <v>0</v>
      </c>
      <c r="DY262" s="50">
        <f t="shared" ca="1" si="140"/>
        <v>0</v>
      </c>
      <c r="DZ262" s="50">
        <f t="shared" ca="1" si="140"/>
        <v>0</v>
      </c>
      <c r="EA262" s="50">
        <f t="shared" ca="1" si="140"/>
        <v>0</v>
      </c>
      <c r="EB262" s="50">
        <f t="shared" ca="1" si="140"/>
        <v>0</v>
      </c>
      <c r="EC262" s="50">
        <f t="shared" ca="1" si="140"/>
        <v>0</v>
      </c>
      <c r="ED262" s="50">
        <f t="shared" ca="1" si="140"/>
        <v>0</v>
      </c>
      <c r="EE262" s="50">
        <f t="shared" ca="1" si="140"/>
        <v>0</v>
      </c>
      <c r="EF262" s="50">
        <f t="shared" ca="1" si="138"/>
        <v>0</v>
      </c>
      <c r="EG262" s="50">
        <f t="shared" ca="1" si="138"/>
        <v>0</v>
      </c>
      <c r="EH262" s="50">
        <f t="shared" ca="1" si="138"/>
        <v>0</v>
      </c>
      <c r="EI262" s="50">
        <f t="shared" ca="1" si="138"/>
        <v>0</v>
      </c>
      <c r="EJ262" s="49">
        <f t="shared" ca="1" si="138"/>
        <v>0</v>
      </c>
      <c r="EM262">
        <f t="shared" si="130"/>
        <v>239</v>
      </c>
      <c r="EN262">
        <f>MATCH(EM262,'Measure Summary'!$VY:$VY,0)</f>
        <v>243</v>
      </c>
      <c r="EO262" t="b">
        <f t="shared" si="129"/>
        <v>1</v>
      </c>
    </row>
    <row r="263" spans="1:145">
      <c r="A263" s="40" t="str">
        <f ca="1">IF($EO263,OFFSET('Measure Summary'!$A$1,'IRP Inputs'!$EN263-1,'IRP Inputs'!A$14-1),"")</f>
        <v>OR_Residential_LI - Single Family_Existing_Space Heating_Natural Gas_Furnace</v>
      </c>
      <c r="B263" t="str">
        <f ca="1">IF($EO263,OFFSET('Measure Summary'!$A$1,'IRP Inputs'!$EN263-1,'IRP Inputs'!B$14-1),"")</f>
        <v>Lost Opportunity</v>
      </c>
      <c r="C263" t="str">
        <f ca="1">IF($EO263,OFFSET('Measure Summary'!$A$1,'IRP Inputs'!$EN263-1,'IRP Inputs'!C$14-1),"")</f>
        <v>OR</v>
      </c>
      <c r="D263" t="str">
        <f ca="1">IF($EO263,OFFSET('Measure Summary'!$A$1,'IRP Inputs'!$EN263-1,'IRP Inputs'!D$14-1),"")</f>
        <v>Residential</v>
      </c>
      <c r="E263" t="str">
        <f ca="1">IF($EO263,OFFSET('Measure Summary'!$A$1,'IRP Inputs'!$EN263-1,'IRP Inputs'!E$14-1),"")</f>
        <v>LI - Multi-Family</v>
      </c>
      <c r="F263" t="str">
        <f ca="1">IF($EO263,OFFSET('Measure Summary'!$A$1,'IRP Inputs'!$EN263-1,'IRP Inputs'!F$14-1),"")</f>
        <v>Existing</v>
      </c>
      <c r="G263" t="str">
        <f ca="1">IF($EO263,OFFSET('Measure Summary'!$A$1,'IRP Inputs'!$EN263-1,'IRP Inputs'!G$14-1),"")</f>
        <v>Space Heating</v>
      </c>
      <c r="H263" t="str">
        <f ca="1">IF($EO263,OFFSET('Measure Summary'!$A$1,'IRP Inputs'!$EN263-1,'IRP Inputs'!H$14-1),"")</f>
        <v>Advanced New Construction Design - Zero Net Energy</v>
      </c>
      <c r="I263" t="str">
        <f ca="1">IF($EO263,OFFSET('Measure Summary'!$A$1,'IRP Inputs'!$EN263-1,'IRP Inputs'!I$14-1),"")</f>
        <v>ORM192</v>
      </c>
      <c r="J263" s="1" t="str">
        <f ca="1">IF($EO263,OFFSET('Measure Summary'!$A$1,'IRP Inputs'!$EN263-1,'IRP Inputs'!J$14-1),"")</f>
        <v>ZNE-Ready Home</v>
      </c>
      <c r="K263" s="41">
        <f ca="1">IF($EO263,OFFSET('Measure Summary'!$A$1,'IRP Inputs'!$EN263-1,'IRP Inputs'!K$14-1),"")</f>
        <v>2.29</v>
      </c>
      <c r="L263" s="1">
        <f ca="1">IF($EO263,OFFSET('Measure Summary'!$A$1,'IRP Inputs'!$EN263-1,'IRP Inputs'!L$14-1),"")</f>
        <v>20</v>
      </c>
      <c r="M263" s="42">
        <f ca="1">IF($EO263,OFFSET('Measure Summary'!$A$1,'IRP Inputs'!$EN263-1,'IRP Inputs'!M$14-1),"")</f>
        <v>0</v>
      </c>
      <c r="N263" s="43">
        <f ca="1">IF($EO263,OFFSET('Measure Summary'!$A$1,'IRP Inputs'!$EN263-1,'IRP Inputs'!N$14-1),"")</f>
        <v>0</v>
      </c>
      <c r="O263" s="43">
        <f ca="1">IF($EO263,OFFSET('Measure Summary'!$A$1,'IRP Inputs'!$EN263-1,'IRP Inputs'!O$14-1),"")</f>
        <v>0</v>
      </c>
      <c r="P263" s="43">
        <f ca="1">IF($EO263,OFFSET('Measure Summary'!$A$1,'IRP Inputs'!$EN263-1,'IRP Inputs'!P$14-1),"")</f>
        <v>0</v>
      </c>
      <c r="Q263" s="43">
        <f ca="1">IF($EO263,OFFSET('Measure Summary'!$A$1,'IRP Inputs'!$EN263-1,'IRP Inputs'!Q$14-1),"")</f>
        <v>0</v>
      </c>
      <c r="R263" s="43">
        <f ca="1">IF($EO263,OFFSET('Measure Summary'!$A$1,'IRP Inputs'!$EN263-1,'IRP Inputs'!R$14-1),"")</f>
        <v>0</v>
      </c>
      <c r="S263" s="43">
        <f ca="1">IF($EO263,OFFSET('Measure Summary'!$A$1,'IRP Inputs'!$EN263-1,'IRP Inputs'!S$14-1),"")</f>
        <v>0</v>
      </c>
      <c r="T263" s="43">
        <f ca="1">IF($EO263,OFFSET('Measure Summary'!$A$1,'IRP Inputs'!$EN263-1,'IRP Inputs'!T$14-1),"")</f>
        <v>0</v>
      </c>
      <c r="U263" s="43">
        <f ca="1">IF($EO263,OFFSET('Measure Summary'!$A$1,'IRP Inputs'!$EN263-1,'IRP Inputs'!U$14-1),"")</f>
        <v>0</v>
      </c>
      <c r="V263" s="43">
        <f ca="1">IF($EO263,OFFSET('Measure Summary'!$A$1,'IRP Inputs'!$EN263-1,'IRP Inputs'!V$14-1),"")</f>
        <v>0</v>
      </c>
      <c r="W263" s="43">
        <f ca="1">IF($EO263,OFFSET('Measure Summary'!$A$1,'IRP Inputs'!$EN263-1,'IRP Inputs'!W$14-1),"")</f>
        <v>0</v>
      </c>
      <c r="X263" s="43">
        <f ca="1">IF($EO263,OFFSET('Measure Summary'!$A$1,'IRP Inputs'!$EN263-1,'IRP Inputs'!X$14-1),"")</f>
        <v>0</v>
      </c>
      <c r="Y263" s="43">
        <f ca="1">IF($EO263,OFFSET('Measure Summary'!$A$1,'IRP Inputs'!$EN263-1,'IRP Inputs'!Y$14-1),"")</f>
        <v>0</v>
      </c>
      <c r="Z263" s="43">
        <f ca="1">IF($EO263,OFFSET('Measure Summary'!$A$1,'IRP Inputs'!$EN263-1,'IRP Inputs'!Z$14-1),"")</f>
        <v>0</v>
      </c>
      <c r="AA263" s="43">
        <f ca="1">IF($EO263,OFFSET('Measure Summary'!$A$1,'IRP Inputs'!$EN263-1,'IRP Inputs'!AA$14-1),"")</f>
        <v>0</v>
      </c>
      <c r="AB263" s="43">
        <f ca="1">IF($EO263,OFFSET('Measure Summary'!$A$1,'IRP Inputs'!$EN263-1,'IRP Inputs'!AB$14-1),"")</f>
        <v>0</v>
      </c>
      <c r="AC263" s="43">
        <f ca="1">IF($EO263,OFFSET('Measure Summary'!$A$1,'IRP Inputs'!$EN263-1,'IRP Inputs'!AC$14-1),"")</f>
        <v>0</v>
      </c>
      <c r="AD263" s="43">
        <f ca="1">IF($EO263,OFFSET('Measure Summary'!$A$1,'IRP Inputs'!$EN263-1,'IRP Inputs'!AD$14-1),"")</f>
        <v>0</v>
      </c>
      <c r="AE263" s="43">
        <f ca="1">IF($EO263,OFFSET('Measure Summary'!$A$1,'IRP Inputs'!$EN263-1,'IRP Inputs'!AE$14-1),"")</f>
        <v>0</v>
      </c>
      <c r="AF263" s="43">
        <f ca="1">IF($EO263,OFFSET('Measure Summary'!$A$1,'IRP Inputs'!$EN263-1,'IRP Inputs'!AF$14-1),"")</f>
        <v>0</v>
      </c>
      <c r="AG263" s="43">
        <f ca="1">IF($EO263,OFFSET('Measure Summary'!$A$1,'IRP Inputs'!$EN263-1,'IRP Inputs'!AG$14-1),"")</f>
        <v>0</v>
      </c>
      <c r="AH263" s="43">
        <f ca="1">IF($EO263,OFFSET('Measure Summary'!$A$1,'IRP Inputs'!$EN263-1,'IRP Inputs'!AH$14-1),"")</f>
        <v>0</v>
      </c>
      <c r="AI263" s="43">
        <f ca="1">IF($EO263,OFFSET('Measure Summary'!$A$1,'IRP Inputs'!$EN263-1,'IRP Inputs'!AI$14-1),"")</f>
        <v>0</v>
      </c>
      <c r="AJ263" s="43">
        <f ca="1">IF($EO263,OFFSET('Measure Summary'!$A$1,'IRP Inputs'!$EN263-1,'IRP Inputs'!AJ$14-1),"")</f>
        <v>0</v>
      </c>
      <c r="AK263" s="44">
        <f ca="1">IF($EO263,OFFSET('Measure Summary'!$A$1,'IRP Inputs'!$EN263-1,'IRP Inputs'!AK$14-1),"")</f>
        <v>0</v>
      </c>
      <c r="AL263" s="42">
        <f ca="1">IF($EO263,OFFSET('Measure Summary'!$A$1,'IRP Inputs'!$EN263-1,'IRP Inputs'!AL$14-1)*100,"")</f>
        <v>0</v>
      </c>
      <c r="AM263" s="43">
        <f ca="1">IF($EO263,OFFSET('Measure Summary'!$A$1,'IRP Inputs'!$EN263-1,'IRP Inputs'!AM$14-1)*100,"")</f>
        <v>0</v>
      </c>
      <c r="AN263" s="43">
        <f ca="1">IF($EO263,OFFSET('Measure Summary'!$A$1,'IRP Inputs'!$EN263-1,'IRP Inputs'!AN$14-1)*100,"")</f>
        <v>0</v>
      </c>
      <c r="AO263" s="43">
        <f ca="1">IF($EO263,OFFSET('Measure Summary'!$A$1,'IRP Inputs'!$EN263-1,'IRP Inputs'!AO$14-1)*100,"")</f>
        <v>0</v>
      </c>
      <c r="AP263" s="43">
        <f ca="1">IF($EO263,OFFSET('Measure Summary'!$A$1,'IRP Inputs'!$EN263-1,'IRP Inputs'!AP$14-1)*100,"")</f>
        <v>0</v>
      </c>
      <c r="AQ263" s="43">
        <f ca="1">IF($EO263,OFFSET('Measure Summary'!$A$1,'IRP Inputs'!$EN263-1,'IRP Inputs'!AQ$14-1)*100,"")</f>
        <v>0</v>
      </c>
      <c r="AR263" s="43">
        <f ca="1">IF($EO263,OFFSET('Measure Summary'!$A$1,'IRP Inputs'!$EN263-1,'IRP Inputs'!AR$14-1)*100,"")</f>
        <v>0</v>
      </c>
      <c r="AS263" s="43">
        <f ca="1">IF($EO263,OFFSET('Measure Summary'!$A$1,'IRP Inputs'!$EN263-1,'IRP Inputs'!AS$14-1)*100,"")</f>
        <v>0</v>
      </c>
      <c r="AT263" s="43">
        <f ca="1">IF($EO263,OFFSET('Measure Summary'!$A$1,'IRP Inputs'!$EN263-1,'IRP Inputs'!AT$14-1)*100,"")</f>
        <v>0</v>
      </c>
      <c r="AU263" s="43">
        <f ca="1">IF($EO263,OFFSET('Measure Summary'!$A$1,'IRP Inputs'!$EN263-1,'IRP Inputs'!AU$14-1)*100,"")</f>
        <v>0</v>
      </c>
      <c r="AV263" s="43">
        <f ca="1">IF($EO263,OFFSET('Measure Summary'!$A$1,'IRP Inputs'!$EN263-1,'IRP Inputs'!AV$14-1)*100,"")</f>
        <v>0</v>
      </c>
      <c r="AW263" s="43">
        <f ca="1">IF($EO263,OFFSET('Measure Summary'!$A$1,'IRP Inputs'!$EN263-1,'IRP Inputs'!AW$14-1)*100,"")</f>
        <v>0</v>
      </c>
      <c r="AX263" s="43">
        <f ca="1">IF($EO263,OFFSET('Measure Summary'!$A$1,'IRP Inputs'!$EN263-1,'IRP Inputs'!AX$14-1)*100,"")</f>
        <v>0</v>
      </c>
      <c r="AY263" s="43">
        <f ca="1">IF($EO263,OFFSET('Measure Summary'!$A$1,'IRP Inputs'!$EN263-1,'IRP Inputs'!AY$14-1)*100,"")</f>
        <v>0</v>
      </c>
      <c r="AZ263" s="43">
        <f ca="1">IF($EO263,OFFSET('Measure Summary'!$A$1,'IRP Inputs'!$EN263-1,'IRP Inputs'!AZ$14-1)*100,"")</f>
        <v>0</v>
      </c>
      <c r="BA263" s="43">
        <f ca="1">IF($EO263,OFFSET('Measure Summary'!$A$1,'IRP Inputs'!$EN263-1,'IRP Inputs'!BA$14-1)*100,"")</f>
        <v>0</v>
      </c>
      <c r="BB263" s="43">
        <f ca="1">IF($EO263,OFFSET('Measure Summary'!$A$1,'IRP Inputs'!$EN263-1,'IRP Inputs'!BB$14-1)*100,"")</f>
        <v>0</v>
      </c>
      <c r="BC263" s="43">
        <f ca="1">IF($EO263,OFFSET('Measure Summary'!$A$1,'IRP Inputs'!$EN263-1,'IRP Inputs'!BC$14-1)*100,"")</f>
        <v>0</v>
      </c>
      <c r="BD263" s="43">
        <f ca="1">IF($EO263,OFFSET('Measure Summary'!$A$1,'IRP Inputs'!$EN263-1,'IRP Inputs'!BD$14-1)*100,"")</f>
        <v>0</v>
      </c>
      <c r="BE263" s="43">
        <f ca="1">IF($EO263,OFFSET('Measure Summary'!$A$1,'IRP Inputs'!$EN263-1,'IRP Inputs'!BE$14-1)*100,"")</f>
        <v>0</v>
      </c>
      <c r="BF263" s="43">
        <f ca="1">IF($EO263,OFFSET('Measure Summary'!$A$1,'IRP Inputs'!$EN263-1,'IRP Inputs'!BF$14-1)*100,"")</f>
        <v>0</v>
      </c>
      <c r="BG263" s="43">
        <f ca="1">IF($EO263,OFFSET('Measure Summary'!$A$1,'IRP Inputs'!$EN263-1,'IRP Inputs'!BG$14-1)*100,"")</f>
        <v>0</v>
      </c>
      <c r="BH263" s="43">
        <f ca="1">IF($EO263,OFFSET('Measure Summary'!$A$1,'IRP Inputs'!$EN263-1,'IRP Inputs'!BH$14-1)*100,"")</f>
        <v>0</v>
      </c>
      <c r="BI263" s="43">
        <f ca="1">IF($EO263,OFFSET('Measure Summary'!$A$1,'IRP Inputs'!$EN263-1,'IRP Inputs'!BI$14-1)*100,"")</f>
        <v>0</v>
      </c>
      <c r="BJ263" s="44">
        <f ca="1">IF($EO263,OFFSET('Measure Summary'!$A$1,'IRP Inputs'!$EN263-1,'IRP Inputs'!BJ$14-1)*100,"")</f>
        <v>0</v>
      </c>
      <c r="BK263" s="42">
        <f ca="1">IF($EO263,OFFSET('Measure Summary'!$A$1,'IRP Inputs'!$EN263-1,'IRP Inputs'!BK$14-1)*100,"")</f>
        <v>0</v>
      </c>
      <c r="BL263" s="43">
        <f ca="1">IF($EO263,OFFSET('Measure Summary'!$A$1,'IRP Inputs'!$EN263-1,'IRP Inputs'!BL$14-1)*100,"")</f>
        <v>0</v>
      </c>
      <c r="BM263" s="43">
        <f ca="1">IF($EO263,OFFSET('Measure Summary'!$A$1,'IRP Inputs'!$EN263-1,'IRP Inputs'!BM$14-1)*100,"")</f>
        <v>0</v>
      </c>
      <c r="BN263" s="43">
        <f ca="1">IF($EO263,OFFSET('Measure Summary'!$A$1,'IRP Inputs'!$EN263-1,'IRP Inputs'!BN$14-1)*100,"")</f>
        <v>0</v>
      </c>
      <c r="BO263" s="43">
        <f ca="1">IF($EO263,OFFSET('Measure Summary'!$A$1,'IRP Inputs'!$EN263-1,'IRP Inputs'!BO$14-1)*100,"")</f>
        <v>0</v>
      </c>
      <c r="BP263" s="43">
        <f ca="1">IF($EO263,OFFSET('Measure Summary'!$A$1,'IRP Inputs'!$EN263-1,'IRP Inputs'!BP$14-1)*100,"")</f>
        <v>0</v>
      </c>
      <c r="BQ263" s="43">
        <f ca="1">IF($EO263,OFFSET('Measure Summary'!$A$1,'IRP Inputs'!$EN263-1,'IRP Inputs'!BQ$14-1)*100,"")</f>
        <v>0</v>
      </c>
      <c r="BR263" s="43">
        <f ca="1">IF($EO263,OFFSET('Measure Summary'!$A$1,'IRP Inputs'!$EN263-1,'IRP Inputs'!BR$14-1)*100,"")</f>
        <v>0</v>
      </c>
      <c r="BS263" s="43">
        <f ca="1">IF($EO263,OFFSET('Measure Summary'!$A$1,'IRP Inputs'!$EN263-1,'IRP Inputs'!BS$14-1)*100,"")</f>
        <v>0</v>
      </c>
      <c r="BT263" s="43">
        <f ca="1">IF($EO263,OFFSET('Measure Summary'!$A$1,'IRP Inputs'!$EN263-1,'IRP Inputs'!BT$14-1)*100,"")</f>
        <v>0</v>
      </c>
      <c r="BU263" s="43">
        <f ca="1">IF($EO263,OFFSET('Measure Summary'!$A$1,'IRP Inputs'!$EN263-1,'IRP Inputs'!BU$14-1)*100,"")</f>
        <v>0</v>
      </c>
      <c r="BV263" s="43">
        <f ca="1">IF($EO263,OFFSET('Measure Summary'!$A$1,'IRP Inputs'!$EN263-1,'IRP Inputs'!BV$14-1)*100,"")</f>
        <v>0</v>
      </c>
      <c r="BW263" s="43">
        <f ca="1">IF($EO263,OFFSET('Measure Summary'!$A$1,'IRP Inputs'!$EN263-1,'IRP Inputs'!BW$14-1)*100,"")</f>
        <v>0</v>
      </c>
      <c r="BX263" s="43">
        <f ca="1">IF($EO263,OFFSET('Measure Summary'!$A$1,'IRP Inputs'!$EN263-1,'IRP Inputs'!BX$14-1)*100,"")</f>
        <v>0</v>
      </c>
      <c r="BY263" s="43">
        <f ca="1">IF($EO263,OFFSET('Measure Summary'!$A$1,'IRP Inputs'!$EN263-1,'IRP Inputs'!BY$14-1)*100,"")</f>
        <v>0</v>
      </c>
      <c r="BZ263" s="43">
        <f ca="1">IF($EO263,OFFSET('Measure Summary'!$A$1,'IRP Inputs'!$EN263-1,'IRP Inputs'!BZ$14-1)*100,"")</f>
        <v>0</v>
      </c>
      <c r="CA263" s="43">
        <f ca="1">IF($EO263,OFFSET('Measure Summary'!$A$1,'IRP Inputs'!$EN263-1,'IRP Inputs'!CA$14-1)*100,"")</f>
        <v>0</v>
      </c>
      <c r="CB263" s="43">
        <f ca="1">IF($EO263,OFFSET('Measure Summary'!$A$1,'IRP Inputs'!$EN263-1,'IRP Inputs'!CB$14-1)*100,"")</f>
        <v>0</v>
      </c>
      <c r="CC263" s="43">
        <f ca="1">IF($EO263,OFFSET('Measure Summary'!$A$1,'IRP Inputs'!$EN263-1,'IRP Inputs'!CC$14-1)*100,"")</f>
        <v>0</v>
      </c>
      <c r="CD263" s="43">
        <f ca="1">IF($EO263,OFFSET('Measure Summary'!$A$1,'IRP Inputs'!$EN263-1,'IRP Inputs'!CD$14-1)*100,"")</f>
        <v>0</v>
      </c>
      <c r="CE263" s="43">
        <f ca="1">IF($EO263,OFFSET('Measure Summary'!$A$1,'IRP Inputs'!$EN263-1,'IRP Inputs'!CE$14-1)*100,"")</f>
        <v>0</v>
      </c>
      <c r="CF263" s="43">
        <f ca="1">IF($EO263,OFFSET('Measure Summary'!$A$1,'IRP Inputs'!$EN263-1,'IRP Inputs'!CF$14-1)*100,"")</f>
        <v>0</v>
      </c>
      <c r="CG263" s="43">
        <f ca="1">IF($EO263,OFFSET('Measure Summary'!$A$1,'IRP Inputs'!$EN263-1,'IRP Inputs'!CG$14-1)*100,"")</f>
        <v>0</v>
      </c>
      <c r="CH263" s="43">
        <f ca="1">IF($EO263,OFFSET('Measure Summary'!$A$1,'IRP Inputs'!$EN263-1,'IRP Inputs'!CH$14-1)*100,"")</f>
        <v>0</v>
      </c>
      <c r="CI263" s="44">
        <f ca="1">IF($EO263,OFFSET('Measure Summary'!$A$1,'IRP Inputs'!$EN263-1,'IRP Inputs'!CI$14-1)*100,"")</f>
        <v>0</v>
      </c>
      <c r="CJ263" s="45">
        <f ca="1">IF($EO263,OFFSET('Measure Summary'!$A$1,'IRP Inputs'!$EN263-1,IF($C263="WA",CJ$17,CJ$16)-1)/100,"")</f>
        <v>10.169392080270235</v>
      </c>
      <c r="CK263" s="46">
        <f ca="1">IF($EO263,OFFSET('Measure Summary'!$A$1,'IRP Inputs'!$EN263-1,IF($C263="WA",CK$17,CK$16)-1)/100,"")</f>
        <v>10.271073059148687</v>
      </c>
      <c r="CL263" s="46">
        <f ca="1">IF($EO263,OFFSET('Measure Summary'!$A$1,'IRP Inputs'!$EN263-1,IF($C263="WA",CL$17,CL$16)-1)/100,"")</f>
        <v>10.376131352855388</v>
      </c>
      <c r="CM263" s="46">
        <f ca="1">IF($EO263,OFFSET('Measure Summary'!$A$1,'IRP Inputs'!$EN263-1,IF($C263="WA",CM$17,CM$16)-1)/100,"")</f>
        <v>10.482743277917985</v>
      </c>
      <c r="CN263" s="46">
        <f ca="1">IF($EO263,OFFSET('Measure Summary'!$A$1,'IRP Inputs'!$EN263-1,IF($C263="WA",CN$17,CN$16)-1)/100,"")</f>
        <v>10.589298148280967</v>
      </c>
      <c r="CO263" s="46">
        <f ca="1">IF($EO263,OFFSET('Measure Summary'!$A$1,'IRP Inputs'!$EN263-1,IF($C263="WA",CO$17,CO$16)-1)/100,"")</f>
        <v>10.69419263257463</v>
      </c>
      <c r="CP263" s="46">
        <f ca="1">IF($EO263,OFFSET('Measure Summary'!$A$1,'IRP Inputs'!$EN263-1,IF($C263="WA",CP$17,CP$16)-1)/100,"")</f>
        <v>10.795931568643011</v>
      </c>
      <c r="CQ263" s="46">
        <f ca="1">IF($EO263,OFFSET('Measure Summary'!$A$1,'IRP Inputs'!$EN263-1,IF($C263="WA",CQ$17,CQ$16)-1)/100,"")</f>
        <v>10.893105155960306</v>
      </c>
      <c r="CR263" s="46">
        <f ca="1">IF($EO263,OFFSET('Measure Summary'!$A$1,'IRP Inputs'!$EN263-1,IF($C263="WA",CR$17,CR$16)-1)/100,"")</f>
        <v>10.984390546841</v>
      </c>
      <c r="CS263" s="46">
        <f ca="1">IF($EO263,OFFSET('Measure Summary'!$A$1,'IRP Inputs'!$EN263-1,IF($C263="WA",CS$17,CS$16)-1)/100,"")</f>
        <v>11.068630069072569</v>
      </c>
      <c r="CT263" s="46">
        <f ca="1">IF($EO263,OFFSET('Measure Summary'!$A$1,'IRP Inputs'!$EN263-1,IF($C263="WA",CT$17,CT$16)-1)/100,"")</f>
        <v>11.146335908385048</v>
      </c>
      <c r="CU263" s="46">
        <f ca="1">IF($EO263,OFFSET('Measure Summary'!$A$1,'IRP Inputs'!$EN263-1,IF($C263="WA",CU$17,CU$16)-1)/100,"")</f>
        <v>11.218211589983346</v>
      </c>
      <c r="CV263" s="46">
        <f ca="1">IF($EO263,OFFSET('Measure Summary'!$A$1,'IRP Inputs'!$EN263-1,IF($C263="WA",CV$17,CV$16)-1)/100,"")</f>
        <v>11.284047057381388</v>
      </c>
      <c r="CW263" s="46">
        <f ca="1">IF($EO263,OFFSET('Measure Summary'!$A$1,'IRP Inputs'!$EN263-1,IF($C263="WA",CW$17,CW$16)-1)/100,"")</f>
        <v>11.344426086861152</v>
      </c>
      <c r="CX263" s="46">
        <f ca="1">IF($EO263,OFFSET('Measure Summary'!$A$1,'IRP Inputs'!$EN263-1,IF($C263="WA",CX$17,CX$16)-1)/100,"")</f>
        <v>11.399874652803083</v>
      </c>
      <c r="CY263" s="46">
        <f ca="1">IF($EO263,OFFSET('Measure Summary'!$A$1,'IRP Inputs'!$EN263-1,IF($C263="WA",CY$17,CY$16)-1)/100,"")</f>
        <v>11.450854756428685</v>
      </c>
      <c r="CZ263" s="46">
        <f ca="1">IF($EO263,OFFSET('Measure Summary'!$A$1,'IRP Inputs'!$EN263-1,IF($C263="WA",CZ$17,CZ$16)-1)/100,"")</f>
        <v>11.497766535816663</v>
      </c>
      <c r="DA263" s="46">
        <f ca="1">IF($EO263,OFFSET('Measure Summary'!$A$1,'IRP Inputs'!$EN263-1,IF($C263="WA",DA$17,DA$16)-1)/100,"")</f>
        <v>11.540883153677699</v>
      </c>
      <c r="DB263" s="46">
        <f ca="1">IF($EO263,OFFSET('Measure Summary'!$A$1,'IRP Inputs'!$EN263-1,IF($C263="WA",DB$17,DB$16)-1)/100,"")</f>
        <v>11.580701773457745</v>
      </c>
      <c r="DC263" s="46">
        <f ca="1">IF($EO263,OFFSET('Measure Summary'!$A$1,'IRP Inputs'!$EN263-1,IF($C263="WA",DC$17,DC$16)-1)/100,"")</f>
        <v>11.617458702020604</v>
      </c>
      <c r="DD263" s="46">
        <f ca="1">IF($EO263,OFFSET('Measure Summary'!$A$1,'IRP Inputs'!$EN263-1,IF($C263="WA",DD$17,DD$16)-1)/100,"")</f>
        <v>11.651496682939161</v>
      </c>
      <c r="DE263" s="46">
        <f ca="1">IF($EO263,OFFSET('Measure Summary'!$A$1,'IRP Inputs'!$EN263-1,IF($C263="WA",DE$17,DE$16)-1)/100,"")</f>
        <v>11.683053290833636</v>
      </c>
      <c r="DF263" s="46">
        <f ca="1">IF($EO263,OFFSET('Measure Summary'!$A$1,'IRP Inputs'!$EN263-1,IF($C263="WA",DF$17,DF$16)-1)/100,"")</f>
        <v>11.712317793361505</v>
      </c>
      <c r="DG263" s="46">
        <f ca="1">IF($EO263,OFFSET('Measure Summary'!$A$1,'IRP Inputs'!$EN263-1,IF($C263="WA",DG$17,DG$16)-1)/100,"")</f>
        <v>11.739494635484441</v>
      </c>
      <c r="DH263" s="47">
        <f ca="1">IF($EO263,OFFSET('Measure Summary'!$A$1,'IRP Inputs'!$EN263-1,IF($C263="WA",DH$17,DH$16)-1)/100,"")</f>
        <v>11.764764650969855</v>
      </c>
      <c r="DJ263" s="48">
        <f ca="1">IF($EO263,OFFSET('Measure Summary'!$A$1,'IRP Inputs'!$EN263-1,'IRP Inputs'!DJ$14-1),"")*K263</f>
        <v>0.69096069630827939</v>
      </c>
      <c r="DK263" s="49">
        <f t="shared" ca="1" si="128"/>
        <v>0.2141978158555666</v>
      </c>
      <c r="DL263" s="48">
        <f t="shared" ca="1" si="139"/>
        <v>0</v>
      </c>
      <c r="DM263" s="50">
        <f t="shared" ca="1" si="139"/>
        <v>0</v>
      </c>
      <c r="DN263" s="50">
        <f t="shared" ca="1" si="139"/>
        <v>0</v>
      </c>
      <c r="DO263" s="50">
        <f t="shared" ca="1" si="139"/>
        <v>0</v>
      </c>
      <c r="DP263" s="50">
        <f t="shared" ca="1" si="139"/>
        <v>0</v>
      </c>
      <c r="DQ263" s="50">
        <f t="shared" ca="1" si="139"/>
        <v>0</v>
      </c>
      <c r="DR263" s="50">
        <f t="shared" ca="1" si="139"/>
        <v>0</v>
      </c>
      <c r="DS263" s="50">
        <f t="shared" ca="1" si="139"/>
        <v>0</v>
      </c>
      <c r="DT263" s="50">
        <f t="shared" ca="1" si="139"/>
        <v>0</v>
      </c>
      <c r="DU263" s="50">
        <f t="shared" ca="1" si="139"/>
        <v>0</v>
      </c>
      <c r="DV263" s="50">
        <f t="shared" ca="1" si="140"/>
        <v>0</v>
      </c>
      <c r="DW263" s="50">
        <f t="shared" ca="1" si="140"/>
        <v>0</v>
      </c>
      <c r="DX263" s="50">
        <f t="shared" ca="1" si="140"/>
        <v>0</v>
      </c>
      <c r="DY263" s="50">
        <f t="shared" ca="1" si="140"/>
        <v>0</v>
      </c>
      <c r="DZ263" s="50">
        <f t="shared" ca="1" si="140"/>
        <v>0</v>
      </c>
      <c r="EA263" s="50">
        <f t="shared" ca="1" si="140"/>
        <v>0</v>
      </c>
      <c r="EB263" s="50">
        <f t="shared" ca="1" si="140"/>
        <v>0</v>
      </c>
      <c r="EC263" s="50">
        <f t="shared" ca="1" si="140"/>
        <v>0</v>
      </c>
      <c r="ED263" s="50">
        <f t="shared" ca="1" si="140"/>
        <v>0</v>
      </c>
      <c r="EE263" s="50">
        <f t="shared" ca="1" si="140"/>
        <v>0</v>
      </c>
      <c r="EF263" s="50">
        <f t="shared" ca="1" si="138"/>
        <v>0</v>
      </c>
      <c r="EG263" s="50">
        <f t="shared" ca="1" si="138"/>
        <v>0</v>
      </c>
      <c r="EH263" s="50">
        <f t="shared" ca="1" si="138"/>
        <v>0</v>
      </c>
      <c r="EI263" s="50">
        <f t="shared" ca="1" si="138"/>
        <v>0</v>
      </c>
      <c r="EJ263" s="49">
        <f t="shared" ca="1" si="138"/>
        <v>0</v>
      </c>
      <c r="EM263">
        <f t="shared" si="130"/>
        <v>240</v>
      </c>
      <c r="EN263">
        <f>MATCH(EM263,'Measure Summary'!$VY:$VY,0)</f>
        <v>244</v>
      </c>
      <c r="EO263" t="b">
        <f t="shared" si="129"/>
        <v>1</v>
      </c>
    </row>
    <row r="264" spans="1:145">
      <c r="A264" s="40" t="str">
        <f ca="1">IF($EO264,OFFSET('Measure Summary'!$A$1,'IRP Inputs'!$EN264-1,'IRP Inputs'!A$14-1),"")</f>
        <v>OR_Residential_LI - Single Family_Existing_Space Heating_Natural Gas_Furnace</v>
      </c>
      <c r="B264" t="str">
        <f ca="1">IF($EO264,OFFSET('Measure Summary'!$A$1,'IRP Inputs'!$EN264-1,'IRP Inputs'!B$14-1),"")</f>
        <v>Lost Opportunity</v>
      </c>
      <c r="C264" t="str">
        <f ca="1">IF($EO264,OFFSET('Measure Summary'!$A$1,'IRP Inputs'!$EN264-1,'IRP Inputs'!C$14-1),"")</f>
        <v>OR</v>
      </c>
      <c r="D264" t="str">
        <f ca="1">IF($EO264,OFFSET('Measure Summary'!$A$1,'IRP Inputs'!$EN264-1,'IRP Inputs'!D$14-1),"")</f>
        <v>Residential</v>
      </c>
      <c r="E264" t="str">
        <f ca="1">IF($EO264,OFFSET('Measure Summary'!$A$1,'IRP Inputs'!$EN264-1,'IRP Inputs'!E$14-1),"")</f>
        <v>LI - Multi-Family</v>
      </c>
      <c r="F264" t="str">
        <f ca="1">IF($EO264,OFFSET('Measure Summary'!$A$1,'IRP Inputs'!$EN264-1,'IRP Inputs'!F$14-1),"")</f>
        <v>Existing</v>
      </c>
      <c r="G264" t="str">
        <f ca="1">IF($EO264,OFFSET('Measure Summary'!$A$1,'IRP Inputs'!$EN264-1,'IRP Inputs'!G$14-1),"")</f>
        <v>Water Heating</v>
      </c>
      <c r="H264" t="str">
        <f ca="1">IF($EO264,OFFSET('Measure Summary'!$A$1,'IRP Inputs'!$EN264-1,'IRP Inputs'!H$14-1),"")</f>
        <v>Advanced New Construction Design - Zero Net Energy</v>
      </c>
      <c r="I264" t="str">
        <f ca="1">IF($EO264,OFFSET('Measure Summary'!$A$1,'IRP Inputs'!$EN264-1,'IRP Inputs'!I$14-1),"")</f>
        <v>ORM193</v>
      </c>
      <c r="J264" s="1" t="str">
        <f ca="1">IF($EO264,OFFSET('Measure Summary'!$A$1,'IRP Inputs'!$EN264-1,'IRP Inputs'!J$14-1),"")</f>
        <v>ZNE-Ready Home</v>
      </c>
      <c r="K264" s="41">
        <f ca="1">IF($EO264,OFFSET('Measure Summary'!$A$1,'IRP Inputs'!$EN264-1,'IRP Inputs'!K$14-1),"")</f>
        <v>2.29</v>
      </c>
      <c r="L264" s="1">
        <f ca="1">IF($EO264,OFFSET('Measure Summary'!$A$1,'IRP Inputs'!$EN264-1,'IRP Inputs'!L$14-1),"")</f>
        <v>20</v>
      </c>
      <c r="M264" s="42">
        <f ca="1">IF($EO264,OFFSET('Measure Summary'!$A$1,'IRP Inputs'!$EN264-1,'IRP Inputs'!M$14-1),"")</f>
        <v>0</v>
      </c>
      <c r="N264" s="43">
        <f ca="1">IF($EO264,OFFSET('Measure Summary'!$A$1,'IRP Inputs'!$EN264-1,'IRP Inputs'!N$14-1),"")</f>
        <v>0</v>
      </c>
      <c r="O264" s="43">
        <f ca="1">IF($EO264,OFFSET('Measure Summary'!$A$1,'IRP Inputs'!$EN264-1,'IRP Inputs'!O$14-1),"")</f>
        <v>0</v>
      </c>
      <c r="P264" s="43">
        <f ca="1">IF($EO264,OFFSET('Measure Summary'!$A$1,'IRP Inputs'!$EN264-1,'IRP Inputs'!P$14-1),"")</f>
        <v>0</v>
      </c>
      <c r="Q264" s="43">
        <f ca="1">IF($EO264,OFFSET('Measure Summary'!$A$1,'IRP Inputs'!$EN264-1,'IRP Inputs'!Q$14-1),"")</f>
        <v>0</v>
      </c>
      <c r="R264" s="43">
        <f ca="1">IF($EO264,OFFSET('Measure Summary'!$A$1,'IRP Inputs'!$EN264-1,'IRP Inputs'!R$14-1),"")</f>
        <v>0</v>
      </c>
      <c r="S264" s="43">
        <f ca="1">IF($EO264,OFFSET('Measure Summary'!$A$1,'IRP Inputs'!$EN264-1,'IRP Inputs'!S$14-1),"")</f>
        <v>0</v>
      </c>
      <c r="T264" s="43">
        <f ca="1">IF($EO264,OFFSET('Measure Summary'!$A$1,'IRP Inputs'!$EN264-1,'IRP Inputs'!T$14-1),"")</f>
        <v>0</v>
      </c>
      <c r="U264" s="43">
        <f ca="1">IF($EO264,OFFSET('Measure Summary'!$A$1,'IRP Inputs'!$EN264-1,'IRP Inputs'!U$14-1),"")</f>
        <v>0</v>
      </c>
      <c r="V264" s="43">
        <f ca="1">IF($EO264,OFFSET('Measure Summary'!$A$1,'IRP Inputs'!$EN264-1,'IRP Inputs'!V$14-1),"")</f>
        <v>0</v>
      </c>
      <c r="W264" s="43">
        <f ca="1">IF($EO264,OFFSET('Measure Summary'!$A$1,'IRP Inputs'!$EN264-1,'IRP Inputs'!W$14-1),"")</f>
        <v>0</v>
      </c>
      <c r="X264" s="43">
        <f ca="1">IF($EO264,OFFSET('Measure Summary'!$A$1,'IRP Inputs'!$EN264-1,'IRP Inputs'!X$14-1),"")</f>
        <v>0</v>
      </c>
      <c r="Y264" s="43">
        <f ca="1">IF($EO264,OFFSET('Measure Summary'!$A$1,'IRP Inputs'!$EN264-1,'IRP Inputs'!Y$14-1),"")</f>
        <v>0</v>
      </c>
      <c r="Z264" s="43">
        <f ca="1">IF($EO264,OFFSET('Measure Summary'!$A$1,'IRP Inputs'!$EN264-1,'IRP Inputs'!Z$14-1),"")</f>
        <v>0</v>
      </c>
      <c r="AA264" s="43">
        <f ca="1">IF($EO264,OFFSET('Measure Summary'!$A$1,'IRP Inputs'!$EN264-1,'IRP Inputs'!AA$14-1),"")</f>
        <v>0</v>
      </c>
      <c r="AB264" s="43">
        <f ca="1">IF($EO264,OFFSET('Measure Summary'!$A$1,'IRP Inputs'!$EN264-1,'IRP Inputs'!AB$14-1),"")</f>
        <v>0</v>
      </c>
      <c r="AC264" s="43">
        <f ca="1">IF($EO264,OFFSET('Measure Summary'!$A$1,'IRP Inputs'!$EN264-1,'IRP Inputs'!AC$14-1),"")</f>
        <v>0</v>
      </c>
      <c r="AD264" s="43">
        <f ca="1">IF($EO264,OFFSET('Measure Summary'!$A$1,'IRP Inputs'!$EN264-1,'IRP Inputs'!AD$14-1),"")</f>
        <v>0</v>
      </c>
      <c r="AE264" s="43">
        <f ca="1">IF($EO264,OFFSET('Measure Summary'!$A$1,'IRP Inputs'!$EN264-1,'IRP Inputs'!AE$14-1),"")</f>
        <v>0</v>
      </c>
      <c r="AF264" s="43">
        <f ca="1">IF($EO264,OFFSET('Measure Summary'!$A$1,'IRP Inputs'!$EN264-1,'IRP Inputs'!AF$14-1),"")</f>
        <v>0</v>
      </c>
      <c r="AG264" s="43">
        <f ca="1">IF($EO264,OFFSET('Measure Summary'!$A$1,'IRP Inputs'!$EN264-1,'IRP Inputs'!AG$14-1),"")</f>
        <v>0</v>
      </c>
      <c r="AH264" s="43">
        <f ca="1">IF($EO264,OFFSET('Measure Summary'!$A$1,'IRP Inputs'!$EN264-1,'IRP Inputs'!AH$14-1),"")</f>
        <v>0</v>
      </c>
      <c r="AI264" s="43">
        <f ca="1">IF($EO264,OFFSET('Measure Summary'!$A$1,'IRP Inputs'!$EN264-1,'IRP Inputs'!AI$14-1),"")</f>
        <v>0</v>
      </c>
      <c r="AJ264" s="43">
        <f ca="1">IF($EO264,OFFSET('Measure Summary'!$A$1,'IRP Inputs'!$EN264-1,'IRP Inputs'!AJ$14-1),"")</f>
        <v>0</v>
      </c>
      <c r="AK264" s="44">
        <f ca="1">IF($EO264,OFFSET('Measure Summary'!$A$1,'IRP Inputs'!$EN264-1,'IRP Inputs'!AK$14-1),"")</f>
        <v>0</v>
      </c>
      <c r="AL264" s="42">
        <f ca="1">IF($EO264,OFFSET('Measure Summary'!$A$1,'IRP Inputs'!$EN264-1,'IRP Inputs'!AL$14-1)*100,"")</f>
        <v>0</v>
      </c>
      <c r="AM264" s="43">
        <f ca="1">IF($EO264,OFFSET('Measure Summary'!$A$1,'IRP Inputs'!$EN264-1,'IRP Inputs'!AM$14-1)*100,"")</f>
        <v>0</v>
      </c>
      <c r="AN264" s="43">
        <f ca="1">IF($EO264,OFFSET('Measure Summary'!$A$1,'IRP Inputs'!$EN264-1,'IRP Inputs'!AN$14-1)*100,"")</f>
        <v>0</v>
      </c>
      <c r="AO264" s="43">
        <f ca="1">IF($EO264,OFFSET('Measure Summary'!$A$1,'IRP Inputs'!$EN264-1,'IRP Inputs'!AO$14-1)*100,"")</f>
        <v>0</v>
      </c>
      <c r="AP264" s="43">
        <f ca="1">IF($EO264,OFFSET('Measure Summary'!$A$1,'IRP Inputs'!$EN264-1,'IRP Inputs'!AP$14-1)*100,"")</f>
        <v>0</v>
      </c>
      <c r="AQ264" s="43">
        <f ca="1">IF($EO264,OFFSET('Measure Summary'!$A$1,'IRP Inputs'!$EN264-1,'IRP Inputs'!AQ$14-1)*100,"")</f>
        <v>0</v>
      </c>
      <c r="AR264" s="43">
        <f ca="1">IF($EO264,OFFSET('Measure Summary'!$A$1,'IRP Inputs'!$EN264-1,'IRP Inputs'!AR$14-1)*100,"")</f>
        <v>0</v>
      </c>
      <c r="AS264" s="43">
        <f ca="1">IF($EO264,OFFSET('Measure Summary'!$A$1,'IRP Inputs'!$EN264-1,'IRP Inputs'!AS$14-1)*100,"")</f>
        <v>0</v>
      </c>
      <c r="AT264" s="43">
        <f ca="1">IF($EO264,OFFSET('Measure Summary'!$A$1,'IRP Inputs'!$EN264-1,'IRP Inputs'!AT$14-1)*100,"")</f>
        <v>0</v>
      </c>
      <c r="AU264" s="43">
        <f ca="1">IF($EO264,OFFSET('Measure Summary'!$A$1,'IRP Inputs'!$EN264-1,'IRP Inputs'!AU$14-1)*100,"")</f>
        <v>0</v>
      </c>
      <c r="AV264" s="43">
        <f ca="1">IF($EO264,OFFSET('Measure Summary'!$A$1,'IRP Inputs'!$EN264-1,'IRP Inputs'!AV$14-1)*100,"")</f>
        <v>0</v>
      </c>
      <c r="AW264" s="43">
        <f ca="1">IF($EO264,OFFSET('Measure Summary'!$A$1,'IRP Inputs'!$EN264-1,'IRP Inputs'!AW$14-1)*100,"")</f>
        <v>0</v>
      </c>
      <c r="AX264" s="43">
        <f ca="1">IF($EO264,OFFSET('Measure Summary'!$A$1,'IRP Inputs'!$EN264-1,'IRP Inputs'!AX$14-1)*100,"")</f>
        <v>0</v>
      </c>
      <c r="AY264" s="43">
        <f ca="1">IF($EO264,OFFSET('Measure Summary'!$A$1,'IRP Inputs'!$EN264-1,'IRP Inputs'!AY$14-1)*100,"")</f>
        <v>0</v>
      </c>
      <c r="AZ264" s="43">
        <f ca="1">IF($EO264,OFFSET('Measure Summary'!$A$1,'IRP Inputs'!$EN264-1,'IRP Inputs'!AZ$14-1)*100,"")</f>
        <v>0</v>
      </c>
      <c r="BA264" s="43">
        <f ca="1">IF($EO264,OFFSET('Measure Summary'!$A$1,'IRP Inputs'!$EN264-1,'IRP Inputs'!BA$14-1)*100,"")</f>
        <v>0</v>
      </c>
      <c r="BB264" s="43">
        <f ca="1">IF($EO264,OFFSET('Measure Summary'!$A$1,'IRP Inputs'!$EN264-1,'IRP Inputs'!BB$14-1)*100,"")</f>
        <v>0</v>
      </c>
      <c r="BC264" s="43">
        <f ca="1">IF($EO264,OFFSET('Measure Summary'!$A$1,'IRP Inputs'!$EN264-1,'IRP Inputs'!BC$14-1)*100,"")</f>
        <v>0</v>
      </c>
      <c r="BD264" s="43">
        <f ca="1">IF($EO264,OFFSET('Measure Summary'!$A$1,'IRP Inputs'!$EN264-1,'IRP Inputs'!BD$14-1)*100,"")</f>
        <v>0</v>
      </c>
      <c r="BE264" s="43">
        <f ca="1">IF($EO264,OFFSET('Measure Summary'!$A$1,'IRP Inputs'!$EN264-1,'IRP Inputs'!BE$14-1)*100,"")</f>
        <v>0</v>
      </c>
      <c r="BF264" s="43">
        <f ca="1">IF($EO264,OFFSET('Measure Summary'!$A$1,'IRP Inputs'!$EN264-1,'IRP Inputs'!BF$14-1)*100,"")</f>
        <v>0</v>
      </c>
      <c r="BG264" s="43">
        <f ca="1">IF($EO264,OFFSET('Measure Summary'!$A$1,'IRP Inputs'!$EN264-1,'IRP Inputs'!BG$14-1)*100,"")</f>
        <v>0</v>
      </c>
      <c r="BH264" s="43">
        <f ca="1">IF($EO264,OFFSET('Measure Summary'!$A$1,'IRP Inputs'!$EN264-1,'IRP Inputs'!BH$14-1)*100,"")</f>
        <v>0</v>
      </c>
      <c r="BI264" s="43">
        <f ca="1">IF($EO264,OFFSET('Measure Summary'!$A$1,'IRP Inputs'!$EN264-1,'IRP Inputs'!BI$14-1)*100,"")</f>
        <v>0</v>
      </c>
      <c r="BJ264" s="44">
        <f ca="1">IF($EO264,OFFSET('Measure Summary'!$A$1,'IRP Inputs'!$EN264-1,'IRP Inputs'!BJ$14-1)*100,"")</f>
        <v>0</v>
      </c>
      <c r="BK264" s="42">
        <f ca="1">IF($EO264,OFFSET('Measure Summary'!$A$1,'IRP Inputs'!$EN264-1,'IRP Inputs'!BK$14-1)*100,"")</f>
        <v>0</v>
      </c>
      <c r="BL264" s="43">
        <f ca="1">IF($EO264,OFFSET('Measure Summary'!$A$1,'IRP Inputs'!$EN264-1,'IRP Inputs'!BL$14-1)*100,"")</f>
        <v>0</v>
      </c>
      <c r="BM264" s="43">
        <f ca="1">IF($EO264,OFFSET('Measure Summary'!$A$1,'IRP Inputs'!$EN264-1,'IRP Inputs'!BM$14-1)*100,"")</f>
        <v>0</v>
      </c>
      <c r="BN264" s="43">
        <f ca="1">IF($EO264,OFFSET('Measure Summary'!$A$1,'IRP Inputs'!$EN264-1,'IRP Inputs'!BN$14-1)*100,"")</f>
        <v>0</v>
      </c>
      <c r="BO264" s="43">
        <f ca="1">IF($EO264,OFFSET('Measure Summary'!$A$1,'IRP Inputs'!$EN264-1,'IRP Inputs'!BO$14-1)*100,"")</f>
        <v>0</v>
      </c>
      <c r="BP264" s="43">
        <f ca="1">IF($EO264,OFFSET('Measure Summary'!$A$1,'IRP Inputs'!$EN264-1,'IRP Inputs'!BP$14-1)*100,"")</f>
        <v>0</v>
      </c>
      <c r="BQ264" s="43">
        <f ca="1">IF($EO264,OFFSET('Measure Summary'!$A$1,'IRP Inputs'!$EN264-1,'IRP Inputs'!BQ$14-1)*100,"")</f>
        <v>0</v>
      </c>
      <c r="BR264" s="43">
        <f ca="1">IF($EO264,OFFSET('Measure Summary'!$A$1,'IRP Inputs'!$EN264-1,'IRP Inputs'!BR$14-1)*100,"")</f>
        <v>0</v>
      </c>
      <c r="BS264" s="43">
        <f ca="1">IF($EO264,OFFSET('Measure Summary'!$A$1,'IRP Inputs'!$EN264-1,'IRP Inputs'!BS$14-1)*100,"")</f>
        <v>0</v>
      </c>
      <c r="BT264" s="43">
        <f ca="1">IF($EO264,OFFSET('Measure Summary'!$A$1,'IRP Inputs'!$EN264-1,'IRP Inputs'!BT$14-1)*100,"")</f>
        <v>0</v>
      </c>
      <c r="BU264" s="43">
        <f ca="1">IF($EO264,OFFSET('Measure Summary'!$A$1,'IRP Inputs'!$EN264-1,'IRP Inputs'!BU$14-1)*100,"")</f>
        <v>0</v>
      </c>
      <c r="BV264" s="43">
        <f ca="1">IF($EO264,OFFSET('Measure Summary'!$A$1,'IRP Inputs'!$EN264-1,'IRP Inputs'!BV$14-1)*100,"")</f>
        <v>0</v>
      </c>
      <c r="BW264" s="43">
        <f ca="1">IF($EO264,OFFSET('Measure Summary'!$A$1,'IRP Inputs'!$EN264-1,'IRP Inputs'!BW$14-1)*100,"")</f>
        <v>0</v>
      </c>
      <c r="BX264" s="43">
        <f ca="1">IF($EO264,OFFSET('Measure Summary'!$A$1,'IRP Inputs'!$EN264-1,'IRP Inputs'!BX$14-1)*100,"")</f>
        <v>0</v>
      </c>
      <c r="BY264" s="43">
        <f ca="1">IF($EO264,OFFSET('Measure Summary'!$A$1,'IRP Inputs'!$EN264-1,'IRP Inputs'!BY$14-1)*100,"")</f>
        <v>0</v>
      </c>
      <c r="BZ264" s="43">
        <f ca="1">IF($EO264,OFFSET('Measure Summary'!$A$1,'IRP Inputs'!$EN264-1,'IRP Inputs'!BZ$14-1)*100,"")</f>
        <v>0</v>
      </c>
      <c r="CA264" s="43">
        <f ca="1">IF($EO264,OFFSET('Measure Summary'!$A$1,'IRP Inputs'!$EN264-1,'IRP Inputs'!CA$14-1)*100,"")</f>
        <v>0</v>
      </c>
      <c r="CB264" s="43">
        <f ca="1">IF($EO264,OFFSET('Measure Summary'!$A$1,'IRP Inputs'!$EN264-1,'IRP Inputs'!CB$14-1)*100,"")</f>
        <v>0</v>
      </c>
      <c r="CC264" s="43">
        <f ca="1">IF($EO264,OFFSET('Measure Summary'!$A$1,'IRP Inputs'!$EN264-1,'IRP Inputs'!CC$14-1)*100,"")</f>
        <v>0</v>
      </c>
      <c r="CD264" s="43">
        <f ca="1">IF($EO264,OFFSET('Measure Summary'!$A$1,'IRP Inputs'!$EN264-1,'IRP Inputs'!CD$14-1)*100,"")</f>
        <v>0</v>
      </c>
      <c r="CE264" s="43">
        <f ca="1">IF($EO264,OFFSET('Measure Summary'!$A$1,'IRP Inputs'!$EN264-1,'IRP Inputs'!CE$14-1)*100,"")</f>
        <v>0</v>
      </c>
      <c r="CF264" s="43">
        <f ca="1">IF($EO264,OFFSET('Measure Summary'!$A$1,'IRP Inputs'!$EN264-1,'IRP Inputs'!CF$14-1)*100,"")</f>
        <v>0</v>
      </c>
      <c r="CG264" s="43">
        <f ca="1">IF($EO264,OFFSET('Measure Summary'!$A$1,'IRP Inputs'!$EN264-1,'IRP Inputs'!CG$14-1)*100,"")</f>
        <v>0</v>
      </c>
      <c r="CH264" s="43">
        <f ca="1">IF($EO264,OFFSET('Measure Summary'!$A$1,'IRP Inputs'!$EN264-1,'IRP Inputs'!CH$14-1)*100,"")</f>
        <v>0</v>
      </c>
      <c r="CI264" s="44">
        <f ca="1">IF($EO264,OFFSET('Measure Summary'!$A$1,'IRP Inputs'!$EN264-1,'IRP Inputs'!CI$14-1)*100,"")</f>
        <v>0</v>
      </c>
      <c r="CJ264" s="45">
        <f ca="1">IF($EO264,OFFSET('Measure Summary'!$A$1,'IRP Inputs'!$EN264-1,IF($C264="WA",CJ$17,CJ$16)-1)/100,"")</f>
        <v>10.169392080270235</v>
      </c>
      <c r="CK264" s="46">
        <f ca="1">IF($EO264,OFFSET('Measure Summary'!$A$1,'IRP Inputs'!$EN264-1,IF($C264="WA",CK$17,CK$16)-1)/100,"")</f>
        <v>10.271073059148687</v>
      </c>
      <c r="CL264" s="46">
        <f ca="1">IF($EO264,OFFSET('Measure Summary'!$A$1,'IRP Inputs'!$EN264-1,IF($C264="WA",CL$17,CL$16)-1)/100,"")</f>
        <v>10.376131352855388</v>
      </c>
      <c r="CM264" s="46">
        <f ca="1">IF($EO264,OFFSET('Measure Summary'!$A$1,'IRP Inputs'!$EN264-1,IF($C264="WA",CM$17,CM$16)-1)/100,"")</f>
        <v>10.482743277917985</v>
      </c>
      <c r="CN264" s="46">
        <f ca="1">IF($EO264,OFFSET('Measure Summary'!$A$1,'IRP Inputs'!$EN264-1,IF($C264="WA",CN$17,CN$16)-1)/100,"")</f>
        <v>10.589298148280967</v>
      </c>
      <c r="CO264" s="46">
        <f ca="1">IF($EO264,OFFSET('Measure Summary'!$A$1,'IRP Inputs'!$EN264-1,IF($C264="WA",CO$17,CO$16)-1)/100,"")</f>
        <v>10.69419263257463</v>
      </c>
      <c r="CP264" s="46">
        <f ca="1">IF($EO264,OFFSET('Measure Summary'!$A$1,'IRP Inputs'!$EN264-1,IF($C264="WA",CP$17,CP$16)-1)/100,"")</f>
        <v>10.795931568643011</v>
      </c>
      <c r="CQ264" s="46">
        <f ca="1">IF($EO264,OFFSET('Measure Summary'!$A$1,'IRP Inputs'!$EN264-1,IF($C264="WA",CQ$17,CQ$16)-1)/100,"")</f>
        <v>10.893105155960306</v>
      </c>
      <c r="CR264" s="46">
        <f ca="1">IF($EO264,OFFSET('Measure Summary'!$A$1,'IRP Inputs'!$EN264-1,IF($C264="WA",CR$17,CR$16)-1)/100,"")</f>
        <v>10.984390546841</v>
      </c>
      <c r="CS264" s="46">
        <f ca="1">IF($EO264,OFFSET('Measure Summary'!$A$1,'IRP Inputs'!$EN264-1,IF($C264="WA",CS$17,CS$16)-1)/100,"")</f>
        <v>11.068630069072569</v>
      </c>
      <c r="CT264" s="46">
        <f ca="1">IF($EO264,OFFSET('Measure Summary'!$A$1,'IRP Inputs'!$EN264-1,IF($C264="WA",CT$17,CT$16)-1)/100,"")</f>
        <v>11.146335908385048</v>
      </c>
      <c r="CU264" s="46">
        <f ca="1">IF($EO264,OFFSET('Measure Summary'!$A$1,'IRP Inputs'!$EN264-1,IF($C264="WA",CU$17,CU$16)-1)/100,"")</f>
        <v>11.218211589983346</v>
      </c>
      <c r="CV264" s="46">
        <f ca="1">IF($EO264,OFFSET('Measure Summary'!$A$1,'IRP Inputs'!$EN264-1,IF($C264="WA",CV$17,CV$16)-1)/100,"")</f>
        <v>11.284047057381388</v>
      </c>
      <c r="CW264" s="46">
        <f ca="1">IF($EO264,OFFSET('Measure Summary'!$A$1,'IRP Inputs'!$EN264-1,IF($C264="WA",CW$17,CW$16)-1)/100,"")</f>
        <v>11.344426086861152</v>
      </c>
      <c r="CX264" s="46">
        <f ca="1">IF($EO264,OFFSET('Measure Summary'!$A$1,'IRP Inputs'!$EN264-1,IF($C264="WA",CX$17,CX$16)-1)/100,"")</f>
        <v>11.399874652803083</v>
      </c>
      <c r="CY264" s="46">
        <f ca="1">IF($EO264,OFFSET('Measure Summary'!$A$1,'IRP Inputs'!$EN264-1,IF($C264="WA",CY$17,CY$16)-1)/100,"")</f>
        <v>11.450854756428685</v>
      </c>
      <c r="CZ264" s="46">
        <f ca="1">IF($EO264,OFFSET('Measure Summary'!$A$1,'IRP Inputs'!$EN264-1,IF($C264="WA",CZ$17,CZ$16)-1)/100,"")</f>
        <v>11.497766535816663</v>
      </c>
      <c r="DA264" s="46">
        <f ca="1">IF($EO264,OFFSET('Measure Summary'!$A$1,'IRP Inputs'!$EN264-1,IF($C264="WA",DA$17,DA$16)-1)/100,"")</f>
        <v>11.540883153677699</v>
      </c>
      <c r="DB264" s="46">
        <f ca="1">IF($EO264,OFFSET('Measure Summary'!$A$1,'IRP Inputs'!$EN264-1,IF($C264="WA",DB$17,DB$16)-1)/100,"")</f>
        <v>11.580701773457745</v>
      </c>
      <c r="DC264" s="46">
        <f ca="1">IF($EO264,OFFSET('Measure Summary'!$A$1,'IRP Inputs'!$EN264-1,IF($C264="WA",DC$17,DC$16)-1)/100,"")</f>
        <v>11.617458702020604</v>
      </c>
      <c r="DD264" s="46">
        <f ca="1">IF($EO264,OFFSET('Measure Summary'!$A$1,'IRP Inputs'!$EN264-1,IF($C264="WA",DD$17,DD$16)-1)/100,"")</f>
        <v>11.651496682939161</v>
      </c>
      <c r="DE264" s="46">
        <f ca="1">IF($EO264,OFFSET('Measure Summary'!$A$1,'IRP Inputs'!$EN264-1,IF($C264="WA",DE$17,DE$16)-1)/100,"")</f>
        <v>11.683053290833636</v>
      </c>
      <c r="DF264" s="46">
        <f ca="1">IF($EO264,OFFSET('Measure Summary'!$A$1,'IRP Inputs'!$EN264-1,IF($C264="WA",DF$17,DF$16)-1)/100,"")</f>
        <v>11.712317793361505</v>
      </c>
      <c r="DG264" s="46">
        <f ca="1">IF($EO264,OFFSET('Measure Summary'!$A$1,'IRP Inputs'!$EN264-1,IF($C264="WA",DG$17,DG$16)-1)/100,"")</f>
        <v>11.739494635484441</v>
      </c>
      <c r="DH264" s="47">
        <f ca="1">IF($EO264,OFFSET('Measure Summary'!$A$1,'IRP Inputs'!$EN264-1,IF($C264="WA",DH$17,DH$16)-1)/100,"")</f>
        <v>11.764764650969855</v>
      </c>
      <c r="DJ264" s="48">
        <f ca="1">IF($EO264,OFFSET('Measure Summary'!$A$1,'IRP Inputs'!$EN264-1,'IRP Inputs'!DJ$14-1),"")*K264</f>
        <v>0.69096069630827939</v>
      </c>
      <c r="DK264" s="49">
        <f t="shared" ca="1" si="128"/>
        <v>0.2141978158555666</v>
      </c>
      <c r="DL264" s="48">
        <f t="shared" ref="DL264:DU273" ca="1" si="141">IF($EO264,SUM($DJ264:$DK264)*INDEX($M264:$AK264,1,MATCH(DL$23,$M$23:$AK$23,0))/1000000,"")</f>
        <v>0</v>
      </c>
      <c r="DM264" s="50">
        <f t="shared" ca="1" si="141"/>
        <v>0</v>
      </c>
      <c r="DN264" s="50">
        <f t="shared" ca="1" si="141"/>
        <v>0</v>
      </c>
      <c r="DO264" s="50">
        <f t="shared" ca="1" si="141"/>
        <v>0</v>
      </c>
      <c r="DP264" s="50">
        <f t="shared" ca="1" si="141"/>
        <v>0</v>
      </c>
      <c r="DQ264" s="50">
        <f t="shared" ca="1" si="141"/>
        <v>0</v>
      </c>
      <c r="DR264" s="50">
        <f t="shared" ca="1" si="141"/>
        <v>0</v>
      </c>
      <c r="DS264" s="50">
        <f t="shared" ca="1" si="141"/>
        <v>0</v>
      </c>
      <c r="DT264" s="50">
        <f t="shared" ca="1" si="141"/>
        <v>0</v>
      </c>
      <c r="DU264" s="50">
        <f t="shared" ca="1" si="141"/>
        <v>0</v>
      </c>
      <c r="DV264" s="50">
        <f t="shared" ref="DV264:EE273" ca="1" si="142">IF($EO264,SUM($DJ264:$DK264)*INDEX($M264:$AK264,1,MATCH(DV$23,$M$23:$AK$23,0))/1000000,"")</f>
        <v>0</v>
      </c>
      <c r="DW264" s="50">
        <f t="shared" ca="1" si="142"/>
        <v>0</v>
      </c>
      <c r="DX264" s="50">
        <f t="shared" ca="1" si="142"/>
        <v>0</v>
      </c>
      <c r="DY264" s="50">
        <f t="shared" ca="1" si="142"/>
        <v>0</v>
      </c>
      <c r="DZ264" s="50">
        <f t="shared" ca="1" si="142"/>
        <v>0</v>
      </c>
      <c r="EA264" s="50">
        <f t="shared" ca="1" si="142"/>
        <v>0</v>
      </c>
      <c r="EB264" s="50">
        <f t="shared" ca="1" si="142"/>
        <v>0</v>
      </c>
      <c r="EC264" s="50">
        <f t="shared" ca="1" si="142"/>
        <v>0</v>
      </c>
      <c r="ED264" s="50">
        <f t="shared" ca="1" si="142"/>
        <v>0</v>
      </c>
      <c r="EE264" s="50">
        <f t="shared" ca="1" si="142"/>
        <v>0</v>
      </c>
      <c r="EF264" s="50">
        <f t="shared" ref="EF264:EJ279" ca="1" si="143">IF($EO264,SUM($DJ264:$DK264)*INDEX($M264:$AK264,1,MATCH(EF$23,$M$23:$AK$23,0))/1000000,"")</f>
        <v>0</v>
      </c>
      <c r="EG264" s="50">
        <f t="shared" ca="1" si="143"/>
        <v>0</v>
      </c>
      <c r="EH264" s="50">
        <f t="shared" ca="1" si="143"/>
        <v>0</v>
      </c>
      <c r="EI264" s="50">
        <f t="shared" ca="1" si="143"/>
        <v>0</v>
      </c>
      <c r="EJ264" s="49">
        <f t="shared" ca="1" si="143"/>
        <v>0</v>
      </c>
      <c r="EM264">
        <f t="shared" si="130"/>
        <v>241</v>
      </c>
      <c r="EN264">
        <f>MATCH(EM264,'Measure Summary'!$VY:$VY,0)</f>
        <v>245</v>
      </c>
      <c r="EO264" t="b">
        <f t="shared" si="129"/>
        <v>1</v>
      </c>
    </row>
    <row r="265" spans="1:145">
      <c r="A265" s="40" t="str">
        <f ca="1">IF($EO265,OFFSET('Measure Summary'!$A$1,'IRP Inputs'!$EN265-1,'IRP Inputs'!A$14-1),"")</f>
        <v>OR_Residential_LI - Single Family_Existing_Space Heating_Natural Gas_Furnace</v>
      </c>
      <c r="B265" t="str">
        <f ca="1">IF($EO265,OFFSET('Measure Summary'!$A$1,'IRP Inputs'!$EN265-1,'IRP Inputs'!B$14-1),"")</f>
        <v>Lost Opportunity</v>
      </c>
      <c r="C265" t="str">
        <f ca="1">IF($EO265,OFFSET('Measure Summary'!$A$1,'IRP Inputs'!$EN265-1,'IRP Inputs'!C$14-1),"")</f>
        <v>OR</v>
      </c>
      <c r="D265" t="str">
        <f ca="1">IF($EO265,OFFSET('Measure Summary'!$A$1,'IRP Inputs'!$EN265-1,'IRP Inputs'!D$14-1),"")</f>
        <v>Residential</v>
      </c>
      <c r="E265" t="str">
        <f ca="1">IF($EO265,OFFSET('Measure Summary'!$A$1,'IRP Inputs'!$EN265-1,'IRP Inputs'!E$14-1),"")</f>
        <v>LI - Multi-Family</v>
      </c>
      <c r="F265" t="str">
        <f ca="1">IF($EO265,OFFSET('Measure Summary'!$A$1,'IRP Inputs'!$EN265-1,'IRP Inputs'!F$14-1),"")</f>
        <v>Existing</v>
      </c>
      <c r="G265" t="str">
        <f ca="1">IF($EO265,OFFSET('Measure Summary'!$A$1,'IRP Inputs'!$EN265-1,'IRP Inputs'!G$14-1),"")</f>
        <v>Appliances</v>
      </c>
      <c r="H265" t="str">
        <f ca="1">IF($EO265,OFFSET('Measure Summary'!$A$1,'IRP Inputs'!$EN265-1,'IRP Inputs'!H$14-1),"")</f>
        <v>Advanced New Construction Design - Zero Net Energy</v>
      </c>
      <c r="I265" t="str">
        <f ca="1">IF($EO265,OFFSET('Measure Summary'!$A$1,'IRP Inputs'!$EN265-1,'IRP Inputs'!I$14-1),"")</f>
        <v>ORM194</v>
      </c>
      <c r="J265" s="1" t="str">
        <f ca="1">IF($EO265,OFFSET('Measure Summary'!$A$1,'IRP Inputs'!$EN265-1,'IRP Inputs'!J$14-1),"")</f>
        <v>ZNE-Ready Home</v>
      </c>
      <c r="K265" s="41">
        <f ca="1">IF($EO265,OFFSET('Measure Summary'!$A$1,'IRP Inputs'!$EN265-1,'IRP Inputs'!K$14-1),"")</f>
        <v>2.29</v>
      </c>
      <c r="L265" s="1">
        <f ca="1">IF($EO265,OFFSET('Measure Summary'!$A$1,'IRP Inputs'!$EN265-1,'IRP Inputs'!L$14-1),"")</f>
        <v>20</v>
      </c>
      <c r="M265" s="42">
        <f ca="1">IF($EO265,OFFSET('Measure Summary'!$A$1,'IRP Inputs'!$EN265-1,'IRP Inputs'!M$14-1),"")</f>
        <v>0</v>
      </c>
      <c r="N265" s="43">
        <f ca="1">IF($EO265,OFFSET('Measure Summary'!$A$1,'IRP Inputs'!$EN265-1,'IRP Inputs'!N$14-1),"")</f>
        <v>0</v>
      </c>
      <c r="O265" s="43">
        <f ca="1">IF($EO265,OFFSET('Measure Summary'!$A$1,'IRP Inputs'!$EN265-1,'IRP Inputs'!O$14-1),"")</f>
        <v>0</v>
      </c>
      <c r="P265" s="43">
        <f ca="1">IF($EO265,OFFSET('Measure Summary'!$A$1,'IRP Inputs'!$EN265-1,'IRP Inputs'!P$14-1),"")</f>
        <v>0</v>
      </c>
      <c r="Q265" s="43">
        <f ca="1">IF($EO265,OFFSET('Measure Summary'!$A$1,'IRP Inputs'!$EN265-1,'IRP Inputs'!Q$14-1),"")</f>
        <v>0</v>
      </c>
      <c r="R265" s="43">
        <f ca="1">IF($EO265,OFFSET('Measure Summary'!$A$1,'IRP Inputs'!$EN265-1,'IRP Inputs'!R$14-1),"")</f>
        <v>0</v>
      </c>
      <c r="S265" s="43">
        <f ca="1">IF($EO265,OFFSET('Measure Summary'!$A$1,'IRP Inputs'!$EN265-1,'IRP Inputs'!S$14-1),"")</f>
        <v>0</v>
      </c>
      <c r="T265" s="43">
        <f ca="1">IF($EO265,OFFSET('Measure Summary'!$A$1,'IRP Inputs'!$EN265-1,'IRP Inputs'!T$14-1),"")</f>
        <v>0</v>
      </c>
      <c r="U265" s="43">
        <f ca="1">IF($EO265,OFFSET('Measure Summary'!$A$1,'IRP Inputs'!$EN265-1,'IRP Inputs'!U$14-1),"")</f>
        <v>0</v>
      </c>
      <c r="V265" s="43">
        <f ca="1">IF($EO265,OFFSET('Measure Summary'!$A$1,'IRP Inputs'!$EN265-1,'IRP Inputs'!V$14-1),"")</f>
        <v>0</v>
      </c>
      <c r="W265" s="43">
        <f ca="1">IF($EO265,OFFSET('Measure Summary'!$A$1,'IRP Inputs'!$EN265-1,'IRP Inputs'!W$14-1),"")</f>
        <v>0</v>
      </c>
      <c r="X265" s="43">
        <f ca="1">IF($EO265,OFFSET('Measure Summary'!$A$1,'IRP Inputs'!$EN265-1,'IRP Inputs'!X$14-1),"")</f>
        <v>0</v>
      </c>
      <c r="Y265" s="43">
        <f ca="1">IF($EO265,OFFSET('Measure Summary'!$A$1,'IRP Inputs'!$EN265-1,'IRP Inputs'!Y$14-1),"")</f>
        <v>0</v>
      </c>
      <c r="Z265" s="43">
        <f ca="1">IF($EO265,OFFSET('Measure Summary'!$A$1,'IRP Inputs'!$EN265-1,'IRP Inputs'!Z$14-1),"")</f>
        <v>0</v>
      </c>
      <c r="AA265" s="43">
        <f ca="1">IF($EO265,OFFSET('Measure Summary'!$A$1,'IRP Inputs'!$EN265-1,'IRP Inputs'!AA$14-1),"")</f>
        <v>0</v>
      </c>
      <c r="AB265" s="43">
        <f ca="1">IF($EO265,OFFSET('Measure Summary'!$A$1,'IRP Inputs'!$EN265-1,'IRP Inputs'!AB$14-1),"")</f>
        <v>0</v>
      </c>
      <c r="AC265" s="43">
        <f ca="1">IF($EO265,OFFSET('Measure Summary'!$A$1,'IRP Inputs'!$EN265-1,'IRP Inputs'!AC$14-1),"")</f>
        <v>0</v>
      </c>
      <c r="AD265" s="43">
        <f ca="1">IF($EO265,OFFSET('Measure Summary'!$A$1,'IRP Inputs'!$EN265-1,'IRP Inputs'!AD$14-1),"")</f>
        <v>0</v>
      </c>
      <c r="AE265" s="43">
        <f ca="1">IF($EO265,OFFSET('Measure Summary'!$A$1,'IRP Inputs'!$EN265-1,'IRP Inputs'!AE$14-1),"")</f>
        <v>0</v>
      </c>
      <c r="AF265" s="43">
        <f ca="1">IF($EO265,OFFSET('Measure Summary'!$A$1,'IRP Inputs'!$EN265-1,'IRP Inputs'!AF$14-1),"")</f>
        <v>0</v>
      </c>
      <c r="AG265" s="43">
        <f ca="1">IF($EO265,OFFSET('Measure Summary'!$A$1,'IRP Inputs'!$EN265-1,'IRP Inputs'!AG$14-1),"")</f>
        <v>0</v>
      </c>
      <c r="AH265" s="43">
        <f ca="1">IF($EO265,OFFSET('Measure Summary'!$A$1,'IRP Inputs'!$EN265-1,'IRP Inputs'!AH$14-1),"")</f>
        <v>0</v>
      </c>
      <c r="AI265" s="43">
        <f ca="1">IF($EO265,OFFSET('Measure Summary'!$A$1,'IRP Inputs'!$EN265-1,'IRP Inputs'!AI$14-1),"")</f>
        <v>0</v>
      </c>
      <c r="AJ265" s="43">
        <f ca="1">IF($EO265,OFFSET('Measure Summary'!$A$1,'IRP Inputs'!$EN265-1,'IRP Inputs'!AJ$14-1),"")</f>
        <v>0</v>
      </c>
      <c r="AK265" s="44">
        <f ca="1">IF($EO265,OFFSET('Measure Summary'!$A$1,'IRP Inputs'!$EN265-1,'IRP Inputs'!AK$14-1),"")</f>
        <v>0</v>
      </c>
      <c r="AL265" s="42">
        <f ca="1">IF($EO265,OFFSET('Measure Summary'!$A$1,'IRP Inputs'!$EN265-1,'IRP Inputs'!AL$14-1)*100,"")</f>
        <v>0</v>
      </c>
      <c r="AM265" s="43">
        <f ca="1">IF($EO265,OFFSET('Measure Summary'!$A$1,'IRP Inputs'!$EN265-1,'IRP Inputs'!AM$14-1)*100,"")</f>
        <v>0</v>
      </c>
      <c r="AN265" s="43">
        <f ca="1">IF($EO265,OFFSET('Measure Summary'!$A$1,'IRP Inputs'!$EN265-1,'IRP Inputs'!AN$14-1)*100,"")</f>
        <v>0</v>
      </c>
      <c r="AO265" s="43">
        <f ca="1">IF($EO265,OFFSET('Measure Summary'!$A$1,'IRP Inputs'!$EN265-1,'IRP Inputs'!AO$14-1)*100,"")</f>
        <v>0</v>
      </c>
      <c r="AP265" s="43">
        <f ca="1">IF($EO265,OFFSET('Measure Summary'!$A$1,'IRP Inputs'!$EN265-1,'IRP Inputs'!AP$14-1)*100,"")</f>
        <v>0</v>
      </c>
      <c r="AQ265" s="43">
        <f ca="1">IF($EO265,OFFSET('Measure Summary'!$A$1,'IRP Inputs'!$EN265-1,'IRP Inputs'!AQ$14-1)*100,"")</f>
        <v>0</v>
      </c>
      <c r="AR265" s="43">
        <f ca="1">IF($EO265,OFFSET('Measure Summary'!$A$1,'IRP Inputs'!$EN265-1,'IRP Inputs'!AR$14-1)*100,"")</f>
        <v>0</v>
      </c>
      <c r="AS265" s="43">
        <f ca="1">IF($EO265,OFFSET('Measure Summary'!$A$1,'IRP Inputs'!$EN265-1,'IRP Inputs'!AS$14-1)*100,"")</f>
        <v>0</v>
      </c>
      <c r="AT265" s="43">
        <f ca="1">IF($EO265,OFFSET('Measure Summary'!$A$1,'IRP Inputs'!$EN265-1,'IRP Inputs'!AT$14-1)*100,"")</f>
        <v>0</v>
      </c>
      <c r="AU265" s="43">
        <f ca="1">IF($EO265,OFFSET('Measure Summary'!$A$1,'IRP Inputs'!$EN265-1,'IRP Inputs'!AU$14-1)*100,"")</f>
        <v>0</v>
      </c>
      <c r="AV265" s="43">
        <f ca="1">IF($EO265,OFFSET('Measure Summary'!$A$1,'IRP Inputs'!$EN265-1,'IRP Inputs'!AV$14-1)*100,"")</f>
        <v>0</v>
      </c>
      <c r="AW265" s="43">
        <f ca="1">IF($EO265,OFFSET('Measure Summary'!$A$1,'IRP Inputs'!$EN265-1,'IRP Inputs'!AW$14-1)*100,"")</f>
        <v>0</v>
      </c>
      <c r="AX265" s="43">
        <f ca="1">IF($EO265,OFFSET('Measure Summary'!$A$1,'IRP Inputs'!$EN265-1,'IRP Inputs'!AX$14-1)*100,"")</f>
        <v>0</v>
      </c>
      <c r="AY265" s="43">
        <f ca="1">IF($EO265,OFFSET('Measure Summary'!$A$1,'IRP Inputs'!$EN265-1,'IRP Inputs'!AY$14-1)*100,"")</f>
        <v>0</v>
      </c>
      <c r="AZ265" s="43">
        <f ca="1">IF($EO265,OFFSET('Measure Summary'!$A$1,'IRP Inputs'!$EN265-1,'IRP Inputs'!AZ$14-1)*100,"")</f>
        <v>0</v>
      </c>
      <c r="BA265" s="43">
        <f ca="1">IF($EO265,OFFSET('Measure Summary'!$A$1,'IRP Inputs'!$EN265-1,'IRP Inputs'!BA$14-1)*100,"")</f>
        <v>0</v>
      </c>
      <c r="BB265" s="43">
        <f ca="1">IF($EO265,OFFSET('Measure Summary'!$A$1,'IRP Inputs'!$EN265-1,'IRP Inputs'!BB$14-1)*100,"")</f>
        <v>0</v>
      </c>
      <c r="BC265" s="43">
        <f ca="1">IF($EO265,OFFSET('Measure Summary'!$A$1,'IRP Inputs'!$EN265-1,'IRP Inputs'!BC$14-1)*100,"")</f>
        <v>0</v>
      </c>
      <c r="BD265" s="43">
        <f ca="1">IF($EO265,OFFSET('Measure Summary'!$A$1,'IRP Inputs'!$EN265-1,'IRP Inputs'!BD$14-1)*100,"")</f>
        <v>0</v>
      </c>
      <c r="BE265" s="43">
        <f ca="1">IF($EO265,OFFSET('Measure Summary'!$A$1,'IRP Inputs'!$EN265-1,'IRP Inputs'!BE$14-1)*100,"")</f>
        <v>0</v>
      </c>
      <c r="BF265" s="43">
        <f ca="1">IF($EO265,OFFSET('Measure Summary'!$A$1,'IRP Inputs'!$EN265-1,'IRP Inputs'!BF$14-1)*100,"")</f>
        <v>0</v>
      </c>
      <c r="BG265" s="43">
        <f ca="1">IF($EO265,OFFSET('Measure Summary'!$A$1,'IRP Inputs'!$EN265-1,'IRP Inputs'!BG$14-1)*100,"")</f>
        <v>0</v>
      </c>
      <c r="BH265" s="43">
        <f ca="1">IF($EO265,OFFSET('Measure Summary'!$A$1,'IRP Inputs'!$EN265-1,'IRP Inputs'!BH$14-1)*100,"")</f>
        <v>0</v>
      </c>
      <c r="BI265" s="43">
        <f ca="1">IF($EO265,OFFSET('Measure Summary'!$A$1,'IRP Inputs'!$EN265-1,'IRP Inputs'!BI$14-1)*100,"")</f>
        <v>0</v>
      </c>
      <c r="BJ265" s="44">
        <f ca="1">IF($EO265,OFFSET('Measure Summary'!$A$1,'IRP Inputs'!$EN265-1,'IRP Inputs'!BJ$14-1)*100,"")</f>
        <v>0</v>
      </c>
      <c r="BK265" s="42">
        <f ca="1">IF($EO265,OFFSET('Measure Summary'!$A$1,'IRP Inputs'!$EN265-1,'IRP Inputs'!BK$14-1)*100,"")</f>
        <v>0</v>
      </c>
      <c r="BL265" s="43">
        <f ca="1">IF($EO265,OFFSET('Measure Summary'!$A$1,'IRP Inputs'!$EN265-1,'IRP Inputs'!BL$14-1)*100,"")</f>
        <v>0</v>
      </c>
      <c r="BM265" s="43">
        <f ca="1">IF($EO265,OFFSET('Measure Summary'!$A$1,'IRP Inputs'!$EN265-1,'IRP Inputs'!BM$14-1)*100,"")</f>
        <v>0</v>
      </c>
      <c r="BN265" s="43">
        <f ca="1">IF($EO265,OFFSET('Measure Summary'!$A$1,'IRP Inputs'!$EN265-1,'IRP Inputs'!BN$14-1)*100,"")</f>
        <v>0</v>
      </c>
      <c r="BO265" s="43">
        <f ca="1">IF($EO265,OFFSET('Measure Summary'!$A$1,'IRP Inputs'!$EN265-1,'IRP Inputs'!BO$14-1)*100,"")</f>
        <v>0</v>
      </c>
      <c r="BP265" s="43">
        <f ca="1">IF($EO265,OFFSET('Measure Summary'!$A$1,'IRP Inputs'!$EN265-1,'IRP Inputs'!BP$14-1)*100,"")</f>
        <v>0</v>
      </c>
      <c r="BQ265" s="43">
        <f ca="1">IF($EO265,OFFSET('Measure Summary'!$A$1,'IRP Inputs'!$EN265-1,'IRP Inputs'!BQ$14-1)*100,"")</f>
        <v>0</v>
      </c>
      <c r="BR265" s="43">
        <f ca="1">IF($EO265,OFFSET('Measure Summary'!$A$1,'IRP Inputs'!$EN265-1,'IRP Inputs'!BR$14-1)*100,"")</f>
        <v>0</v>
      </c>
      <c r="BS265" s="43">
        <f ca="1">IF($EO265,OFFSET('Measure Summary'!$A$1,'IRP Inputs'!$EN265-1,'IRP Inputs'!BS$14-1)*100,"")</f>
        <v>0</v>
      </c>
      <c r="BT265" s="43">
        <f ca="1">IF($EO265,OFFSET('Measure Summary'!$A$1,'IRP Inputs'!$EN265-1,'IRP Inputs'!BT$14-1)*100,"")</f>
        <v>0</v>
      </c>
      <c r="BU265" s="43">
        <f ca="1">IF($EO265,OFFSET('Measure Summary'!$A$1,'IRP Inputs'!$EN265-1,'IRP Inputs'!BU$14-1)*100,"")</f>
        <v>0</v>
      </c>
      <c r="BV265" s="43">
        <f ca="1">IF($EO265,OFFSET('Measure Summary'!$A$1,'IRP Inputs'!$EN265-1,'IRP Inputs'!BV$14-1)*100,"")</f>
        <v>0</v>
      </c>
      <c r="BW265" s="43">
        <f ca="1">IF($EO265,OFFSET('Measure Summary'!$A$1,'IRP Inputs'!$EN265-1,'IRP Inputs'!BW$14-1)*100,"")</f>
        <v>0</v>
      </c>
      <c r="BX265" s="43">
        <f ca="1">IF($EO265,OFFSET('Measure Summary'!$A$1,'IRP Inputs'!$EN265-1,'IRP Inputs'!BX$14-1)*100,"")</f>
        <v>0</v>
      </c>
      <c r="BY265" s="43">
        <f ca="1">IF($EO265,OFFSET('Measure Summary'!$A$1,'IRP Inputs'!$EN265-1,'IRP Inputs'!BY$14-1)*100,"")</f>
        <v>0</v>
      </c>
      <c r="BZ265" s="43">
        <f ca="1">IF($EO265,OFFSET('Measure Summary'!$A$1,'IRP Inputs'!$EN265-1,'IRP Inputs'!BZ$14-1)*100,"")</f>
        <v>0</v>
      </c>
      <c r="CA265" s="43">
        <f ca="1">IF($EO265,OFFSET('Measure Summary'!$A$1,'IRP Inputs'!$EN265-1,'IRP Inputs'!CA$14-1)*100,"")</f>
        <v>0</v>
      </c>
      <c r="CB265" s="43">
        <f ca="1">IF($EO265,OFFSET('Measure Summary'!$A$1,'IRP Inputs'!$EN265-1,'IRP Inputs'!CB$14-1)*100,"")</f>
        <v>0</v>
      </c>
      <c r="CC265" s="43">
        <f ca="1">IF($EO265,OFFSET('Measure Summary'!$A$1,'IRP Inputs'!$EN265-1,'IRP Inputs'!CC$14-1)*100,"")</f>
        <v>0</v>
      </c>
      <c r="CD265" s="43">
        <f ca="1">IF($EO265,OFFSET('Measure Summary'!$A$1,'IRP Inputs'!$EN265-1,'IRP Inputs'!CD$14-1)*100,"")</f>
        <v>0</v>
      </c>
      <c r="CE265" s="43">
        <f ca="1">IF($EO265,OFFSET('Measure Summary'!$A$1,'IRP Inputs'!$EN265-1,'IRP Inputs'!CE$14-1)*100,"")</f>
        <v>0</v>
      </c>
      <c r="CF265" s="43">
        <f ca="1">IF($EO265,OFFSET('Measure Summary'!$A$1,'IRP Inputs'!$EN265-1,'IRP Inputs'!CF$14-1)*100,"")</f>
        <v>0</v>
      </c>
      <c r="CG265" s="43">
        <f ca="1">IF($EO265,OFFSET('Measure Summary'!$A$1,'IRP Inputs'!$EN265-1,'IRP Inputs'!CG$14-1)*100,"")</f>
        <v>0</v>
      </c>
      <c r="CH265" s="43">
        <f ca="1">IF($EO265,OFFSET('Measure Summary'!$A$1,'IRP Inputs'!$EN265-1,'IRP Inputs'!CH$14-1)*100,"")</f>
        <v>0</v>
      </c>
      <c r="CI265" s="44">
        <f ca="1">IF($EO265,OFFSET('Measure Summary'!$A$1,'IRP Inputs'!$EN265-1,'IRP Inputs'!CI$14-1)*100,"")</f>
        <v>0</v>
      </c>
      <c r="CJ265" s="45">
        <f ca="1">IF($EO265,OFFSET('Measure Summary'!$A$1,'IRP Inputs'!$EN265-1,IF($C265="WA",CJ$17,CJ$16)-1)/100,"")</f>
        <v>10.169392080270235</v>
      </c>
      <c r="CK265" s="46">
        <f ca="1">IF($EO265,OFFSET('Measure Summary'!$A$1,'IRP Inputs'!$EN265-1,IF($C265="WA",CK$17,CK$16)-1)/100,"")</f>
        <v>10.271073059148687</v>
      </c>
      <c r="CL265" s="46">
        <f ca="1">IF($EO265,OFFSET('Measure Summary'!$A$1,'IRP Inputs'!$EN265-1,IF($C265="WA",CL$17,CL$16)-1)/100,"")</f>
        <v>10.376131352855388</v>
      </c>
      <c r="CM265" s="46">
        <f ca="1">IF($EO265,OFFSET('Measure Summary'!$A$1,'IRP Inputs'!$EN265-1,IF($C265="WA",CM$17,CM$16)-1)/100,"")</f>
        <v>10.482743277917985</v>
      </c>
      <c r="CN265" s="46">
        <f ca="1">IF($EO265,OFFSET('Measure Summary'!$A$1,'IRP Inputs'!$EN265-1,IF($C265="WA",CN$17,CN$16)-1)/100,"")</f>
        <v>10.589298148280967</v>
      </c>
      <c r="CO265" s="46">
        <f ca="1">IF($EO265,OFFSET('Measure Summary'!$A$1,'IRP Inputs'!$EN265-1,IF($C265="WA",CO$17,CO$16)-1)/100,"")</f>
        <v>10.69419263257463</v>
      </c>
      <c r="CP265" s="46">
        <f ca="1">IF($EO265,OFFSET('Measure Summary'!$A$1,'IRP Inputs'!$EN265-1,IF($C265="WA",CP$17,CP$16)-1)/100,"")</f>
        <v>10.795931568643011</v>
      </c>
      <c r="CQ265" s="46">
        <f ca="1">IF($EO265,OFFSET('Measure Summary'!$A$1,'IRP Inputs'!$EN265-1,IF($C265="WA",CQ$17,CQ$16)-1)/100,"")</f>
        <v>10.893105155960306</v>
      </c>
      <c r="CR265" s="46">
        <f ca="1">IF($EO265,OFFSET('Measure Summary'!$A$1,'IRP Inputs'!$EN265-1,IF($C265="WA",CR$17,CR$16)-1)/100,"")</f>
        <v>10.984390546841</v>
      </c>
      <c r="CS265" s="46">
        <f ca="1">IF($EO265,OFFSET('Measure Summary'!$A$1,'IRP Inputs'!$EN265-1,IF($C265="WA",CS$17,CS$16)-1)/100,"")</f>
        <v>11.068630069072569</v>
      </c>
      <c r="CT265" s="46">
        <f ca="1">IF($EO265,OFFSET('Measure Summary'!$A$1,'IRP Inputs'!$EN265-1,IF($C265="WA",CT$17,CT$16)-1)/100,"")</f>
        <v>11.146335908385048</v>
      </c>
      <c r="CU265" s="46">
        <f ca="1">IF($EO265,OFFSET('Measure Summary'!$A$1,'IRP Inputs'!$EN265-1,IF($C265="WA",CU$17,CU$16)-1)/100,"")</f>
        <v>11.218211589983346</v>
      </c>
      <c r="CV265" s="46">
        <f ca="1">IF($EO265,OFFSET('Measure Summary'!$A$1,'IRP Inputs'!$EN265-1,IF($C265="WA",CV$17,CV$16)-1)/100,"")</f>
        <v>11.284047057381388</v>
      </c>
      <c r="CW265" s="46">
        <f ca="1">IF($EO265,OFFSET('Measure Summary'!$A$1,'IRP Inputs'!$EN265-1,IF($C265="WA",CW$17,CW$16)-1)/100,"")</f>
        <v>11.344426086861152</v>
      </c>
      <c r="CX265" s="46">
        <f ca="1">IF($EO265,OFFSET('Measure Summary'!$A$1,'IRP Inputs'!$EN265-1,IF($C265="WA",CX$17,CX$16)-1)/100,"")</f>
        <v>11.399874652803083</v>
      </c>
      <c r="CY265" s="46">
        <f ca="1">IF($EO265,OFFSET('Measure Summary'!$A$1,'IRP Inputs'!$EN265-1,IF($C265="WA",CY$17,CY$16)-1)/100,"")</f>
        <v>11.450854756428685</v>
      </c>
      <c r="CZ265" s="46">
        <f ca="1">IF($EO265,OFFSET('Measure Summary'!$A$1,'IRP Inputs'!$EN265-1,IF($C265="WA",CZ$17,CZ$16)-1)/100,"")</f>
        <v>11.497766535816663</v>
      </c>
      <c r="DA265" s="46">
        <f ca="1">IF($EO265,OFFSET('Measure Summary'!$A$1,'IRP Inputs'!$EN265-1,IF($C265="WA",DA$17,DA$16)-1)/100,"")</f>
        <v>11.540883153677699</v>
      </c>
      <c r="DB265" s="46">
        <f ca="1">IF($EO265,OFFSET('Measure Summary'!$A$1,'IRP Inputs'!$EN265-1,IF($C265="WA",DB$17,DB$16)-1)/100,"")</f>
        <v>11.580701773457745</v>
      </c>
      <c r="DC265" s="46">
        <f ca="1">IF($EO265,OFFSET('Measure Summary'!$A$1,'IRP Inputs'!$EN265-1,IF($C265="WA",DC$17,DC$16)-1)/100,"")</f>
        <v>11.617458702020604</v>
      </c>
      <c r="DD265" s="46">
        <f ca="1">IF($EO265,OFFSET('Measure Summary'!$A$1,'IRP Inputs'!$EN265-1,IF($C265="WA",DD$17,DD$16)-1)/100,"")</f>
        <v>11.651496682939161</v>
      </c>
      <c r="DE265" s="46">
        <f ca="1">IF($EO265,OFFSET('Measure Summary'!$A$1,'IRP Inputs'!$EN265-1,IF($C265="WA",DE$17,DE$16)-1)/100,"")</f>
        <v>11.683053290833636</v>
      </c>
      <c r="DF265" s="46">
        <f ca="1">IF($EO265,OFFSET('Measure Summary'!$A$1,'IRP Inputs'!$EN265-1,IF($C265="WA",DF$17,DF$16)-1)/100,"")</f>
        <v>11.712317793361505</v>
      </c>
      <c r="DG265" s="46">
        <f ca="1">IF($EO265,OFFSET('Measure Summary'!$A$1,'IRP Inputs'!$EN265-1,IF($C265="WA",DG$17,DG$16)-1)/100,"")</f>
        <v>11.739494635484441</v>
      </c>
      <c r="DH265" s="47">
        <f ca="1">IF($EO265,OFFSET('Measure Summary'!$A$1,'IRP Inputs'!$EN265-1,IF($C265="WA",DH$17,DH$16)-1)/100,"")</f>
        <v>11.764764650969855</v>
      </c>
      <c r="DJ265" s="48">
        <f ca="1">IF($EO265,OFFSET('Measure Summary'!$A$1,'IRP Inputs'!$EN265-1,'IRP Inputs'!DJ$14-1),"")*K265</f>
        <v>0.69096069630827939</v>
      </c>
      <c r="DK265" s="49">
        <f t="shared" ca="1" si="128"/>
        <v>0.2141978158555666</v>
      </c>
      <c r="DL265" s="48">
        <f t="shared" ca="1" si="141"/>
        <v>0</v>
      </c>
      <c r="DM265" s="50">
        <f t="shared" ca="1" si="141"/>
        <v>0</v>
      </c>
      <c r="DN265" s="50">
        <f t="shared" ca="1" si="141"/>
        <v>0</v>
      </c>
      <c r="DO265" s="50">
        <f t="shared" ca="1" si="141"/>
        <v>0</v>
      </c>
      <c r="DP265" s="50">
        <f t="shared" ca="1" si="141"/>
        <v>0</v>
      </c>
      <c r="DQ265" s="50">
        <f t="shared" ca="1" si="141"/>
        <v>0</v>
      </c>
      <c r="DR265" s="50">
        <f t="shared" ca="1" si="141"/>
        <v>0</v>
      </c>
      <c r="DS265" s="50">
        <f t="shared" ca="1" si="141"/>
        <v>0</v>
      </c>
      <c r="DT265" s="50">
        <f t="shared" ca="1" si="141"/>
        <v>0</v>
      </c>
      <c r="DU265" s="50">
        <f t="shared" ca="1" si="141"/>
        <v>0</v>
      </c>
      <c r="DV265" s="50">
        <f t="shared" ca="1" si="142"/>
        <v>0</v>
      </c>
      <c r="DW265" s="50">
        <f t="shared" ca="1" si="142"/>
        <v>0</v>
      </c>
      <c r="DX265" s="50">
        <f t="shared" ca="1" si="142"/>
        <v>0</v>
      </c>
      <c r="DY265" s="50">
        <f t="shared" ca="1" si="142"/>
        <v>0</v>
      </c>
      <c r="DZ265" s="50">
        <f t="shared" ca="1" si="142"/>
        <v>0</v>
      </c>
      <c r="EA265" s="50">
        <f t="shared" ca="1" si="142"/>
        <v>0</v>
      </c>
      <c r="EB265" s="50">
        <f t="shared" ca="1" si="142"/>
        <v>0</v>
      </c>
      <c r="EC265" s="50">
        <f t="shared" ca="1" si="142"/>
        <v>0</v>
      </c>
      <c r="ED265" s="50">
        <f t="shared" ca="1" si="142"/>
        <v>0</v>
      </c>
      <c r="EE265" s="50">
        <f t="shared" ca="1" si="142"/>
        <v>0</v>
      </c>
      <c r="EF265" s="50">
        <f t="shared" ca="1" si="143"/>
        <v>0</v>
      </c>
      <c r="EG265" s="50">
        <f t="shared" ca="1" si="143"/>
        <v>0</v>
      </c>
      <c r="EH265" s="50">
        <f t="shared" ca="1" si="143"/>
        <v>0</v>
      </c>
      <c r="EI265" s="50">
        <f t="shared" ca="1" si="143"/>
        <v>0</v>
      </c>
      <c r="EJ265" s="49">
        <f t="shared" ca="1" si="143"/>
        <v>0</v>
      </c>
      <c r="EM265">
        <f t="shared" si="130"/>
        <v>242</v>
      </c>
      <c r="EN265">
        <f>MATCH(EM265,'Measure Summary'!$VY:$VY,0)</f>
        <v>246</v>
      </c>
      <c r="EO265" t="b">
        <f t="shared" si="129"/>
        <v>1</v>
      </c>
    </row>
    <row r="266" spans="1:145">
      <c r="A266" s="40" t="str">
        <f ca="1">IF($EO266,OFFSET('Measure Summary'!$A$1,'IRP Inputs'!$EN266-1,'IRP Inputs'!A$14-1),"")</f>
        <v>OR_Residential_LI - Single Family_Existing_Space Heating_Natural Gas_Furnace</v>
      </c>
      <c r="B266" t="str">
        <f ca="1">IF($EO266,OFFSET('Measure Summary'!$A$1,'IRP Inputs'!$EN266-1,'IRP Inputs'!B$14-1),"")</f>
        <v>Retrofit</v>
      </c>
      <c r="C266" t="str">
        <f ca="1">IF($EO266,OFFSET('Measure Summary'!$A$1,'IRP Inputs'!$EN266-1,'IRP Inputs'!C$14-1),"")</f>
        <v>OR</v>
      </c>
      <c r="D266" t="str">
        <f ca="1">IF($EO266,OFFSET('Measure Summary'!$A$1,'IRP Inputs'!$EN266-1,'IRP Inputs'!D$14-1),"")</f>
        <v>Residential</v>
      </c>
      <c r="E266" t="str">
        <f ca="1">IF($EO266,OFFSET('Measure Summary'!$A$1,'IRP Inputs'!$EN266-1,'IRP Inputs'!E$14-1),"")</f>
        <v>LI - Multi-Family</v>
      </c>
      <c r="F266" t="str">
        <f ca="1">IF($EO266,OFFSET('Measure Summary'!$A$1,'IRP Inputs'!$EN266-1,'IRP Inputs'!F$14-1),"")</f>
        <v>Existing</v>
      </c>
      <c r="G266" t="str">
        <f ca="1">IF($EO266,OFFSET('Measure Summary'!$A$1,'IRP Inputs'!$EN266-1,'IRP Inputs'!G$14-1),"")</f>
        <v>Space Heating</v>
      </c>
      <c r="H266" t="str">
        <f ca="1">IF($EO266,OFFSET('Measure Summary'!$A$1,'IRP Inputs'!$EN266-1,'IRP Inputs'!H$14-1),"")</f>
        <v>Behavioral Programs</v>
      </c>
      <c r="I266" t="str">
        <f ca="1">IF($EO266,OFFSET('Measure Summary'!$A$1,'IRP Inputs'!$EN266-1,'IRP Inputs'!I$14-1),"")</f>
        <v>ORM195</v>
      </c>
      <c r="J266" s="1" t="str">
        <f ca="1">IF($EO266,OFFSET('Measure Summary'!$A$1,'IRP Inputs'!$EN266-1,'IRP Inputs'!J$14-1),"")</f>
        <v>Program Participation</v>
      </c>
      <c r="K266" s="41">
        <f ca="1">IF($EO266,OFFSET('Measure Summary'!$A$1,'IRP Inputs'!$EN266-1,'IRP Inputs'!K$14-1),"")</f>
        <v>4.42</v>
      </c>
      <c r="L266" s="1">
        <f ca="1">IF($EO266,OFFSET('Measure Summary'!$A$1,'IRP Inputs'!$EN266-1,'IRP Inputs'!L$14-1),"")</f>
        <v>2</v>
      </c>
      <c r="M266" s="42">
        <f ca="1">IF($EO266,OFFSET('Measure Summary'!$A$1,'IRP Inputs'!$EN266-1,'IRP Inputs'!M$14-1),"")</f>
        <v>0</v>
      </c>
      <c r="N266" s="43">
        <f ca="1">IF($EO266,OFFSET('Measure Summary'!$A$1,'IRP Inputs'!$EN266-1,'IRP Inputs'!N$14-1),"")</f>
        <v>8.8857074358684027</v>
      </c>
      <c r="O266" s="43">
        <f ca="1">IF($EO266,OFFSET('Measure Summary'!$A$1,'IRP Inputs'!$EN266-1,'IRP Inputs'!O$14-1),"")</f>
        <v>17.980674958644855</v>
      </c>
      <c r="P266" s="43">
        <f ca="1">IF($EO266,OFFSET('Measure Summary'!$A$1,'IRP Inputs'!$EN266-1,'IRP Inputs'!P$14-1),"")</f>
        <v>22.950990994067723</v>
      </c>
      <c r="Q266" s="43">
        <f ca="1">IF($EO266,OFFSET('Measure Summary'!$A$1,'IRP Inputs'!$EN266-1,'IRP Inputs'!Q$14-1),"")</f>
        <v>32.126225020231708</v>
      </c>
      <c r="R266" s="43">
        <f ca="1">IF($EO266,OFFSET('Measure Summary'!$A$1,'IRP Inputs'!$EN266-1,'IRP Inputs'!R$14-1),"")</f>
        <v>39.138980405501421</v>
      </c>
      <c r="S266" s="43">
        <f ca="1">IF($EO266,OFFSET('Measure Summary'!$A$1,'IRP Inputs'!$EN266-1,'IRP Inputs'!S$14-1),"")</f>
        <v>41.289458030877633</v>
      </c>
      <c r="T266" s="43">
        <f ca="1">IF($EO266,OFFSET('Measure Summary'!$A$1,'IRP Inputs'!$EN266-1,'IRP Inputs'!T$14-1),"")</f>
        <v>28.023265602382452</v>
      </c>
      <c r="U266" s="43">
        <f ca="1">IF($EO266,OFFSET('Measure Summary'!$A$1,'IRP Inputs'!$EN266-1,'IRP Inputs'!U$14-1),"")</f>
        <v>8.1745096164456044</v>
      </c>
      <c r="V266" s="43">
        <f ca="1">IF($EO266,OFFSET('Measure Summary'!$A$1,'IRP Inputs'!$EN266-1,'IRP Inputs'!V$14-1),"")</f>
        <v>0</v>
      </c>
      <c r="W266" s="43">
        <f ca="1">IF($EO266,OFFSET('Measure Summary'!$A$1,'IRP Inputs'!$EN266-1,'IRP Inputs'!W$14-1),"")</f>
        <v>0</v>
      </c>
      <c r="X266" s="43">
        <f ca="1">IF($EO266,OFFSET('Measure Summary'!$A$1,'IRP Inputs'!$EN266-1,'IRP Inputs'!X$14-1),"")</f>
        <v>0</v>
      </c>
      <c r="Y266" s="43">
        <f ca="1">IF($EO266,OFFSET('Measure Summary'!$A$1,'IRP Inputs'!$EN266-1,'IRP Inputs'!Y$14-1),"")</f>
        <v>0</v>
      </c>
      <c r="Z266" s="43">
        <f ca="1">IF($EO266,OFFSET('Measure Summary'!$A$1,'IRP Inputs'!$EN266-1,'IRP Inputs'!Z$14-1),"")</f>
        <v>0</v>
      </c>
      <c r="AA266" s="43">
        <f ca="1">IF($EO266,OFFSET('Measure Summary'!$A$1,'IRP Inputs'!$EN266-1,'IRP Inputs'!AA$14-1),"")</f>
        <v>0</v>
      </c>
      <c r="AB266" s="43">
        <f ca="1">IF($EO266,OFFSET('Measure Summary'!$A$1,'IRP Inputs'!$EN266-1,'IRP Inputs'!AB$14-1),"")</f>
        <v>0</v>
      </c>
      <c r="AC266" s="43">
        <f ca="1">IF($EO266,OFFSET('Measure Summary'!$A$1,'IRP Inputs'!$EN266-1,'IRP Inputs'!AC$14-1),"")</f>
        <v>0</v>
      </c>
      <c r="AD266" s="43">
        <f ca="1">IF($EO266,OFFSET('Measure Summary'!$A$1,'IRP Inputs'!$EN266-1,'IRP Inputs'!AD$14-1),"")</f>
        <v>0</v>
      </c>
      <c r="AE266" s="43">
        <f ca="1">IF($EO266,OFFSET('Measure Summary'!$A$1,'IRP Inputs'!$EN266-1,'IRP Inputs'!AE$14-1),"")</f>
        <v>0</v>
      </c>
      <c r="AF266" s="43">
        <f ca="1">IF($EO266,OFFSET('Measure Summary'!$A$1,'IRP Inputs'!$EN266-1,'IRP Inputs'!AF$14-1),"")</f>
        <v>0</v>
      </c>
      <c r="AG266" s="43">
        <f ca="1">IF($EO266,OFFSET('Measure Summary'!$A$1,'IRP Inputs'!$EN266-1,'IRP Inputs'!AG$14-1),"")</f>
        <v>0</v>
      </c>
      <c r="AH266" s="43">
        <f ca="1">IF($EO266,OFFSET('Measure Summary'!$A$1,'IRP Inputs'!$EN266-1,'IRP Inputs'!AH$14-1),"")</f>
        <v>0</v>
      </c>
      <c r="AI266" s="43">
        <f ca="1">IF($EO266,OFFSET('Measure Summary'!$A$1,'IRP Inputs'!$EN266-1,'IRP Inputs'!AI$14-1),"")</f>
        <v>0</v>
      </c>
      <c r="AJ266" s="43">
        <f ca="1">IF($EO266,OFFSET('Measure Summary'!$A$1,'IRP Inputs'!$EN266-1,'IRP Inputs'!AJ$14-1),"")</f>
        <v>0</v>
      </c>
      <c r="AK266" s="44">
        <f ca="1">IF($EO266,OFFSET('Measure Summary'!$A$1,'IRP Inputs'!$EN266-1,'IRP Inputs'!AK$14-1),"")</f>
        <v>0</v>
      </c>
      <c r="AL266" s="42">
        <f ca="1">IF($EO266,OFFSET('Measure Summary'!$A$1,'IRP Inputs'!$EN266-1,'IRP Inputs'!AL$14-1)*100,"")</f>
        <v>0</v>
      </c>
      <c r="AM266" s="43">
        <f ca="1">IF($EO266,OFFSET('Measure Summary'!$A$1,'IRP Inputs'!$EN266-1,'IRP Inputs'!AM$14-1)*100,"")</f>
        <v>1.7977261919901313</v>
      </c>
      <c r="AN266" s="43">
        <f ca="1">IF($EO266,OFFSET('Measure Summary'!$A$1,'IRP Inputs'!$EN266-1,'IRP Inputs'!AN$14-1)*100,"")</f>
        <v>5.3773599852968701</v>
      </c>
      <c r="AO266" s="43">
        <f ca="1">IF($EO266,OFFSET('Measure Summary'!$A$1,'IRP Inputs'!$EN266-1,'IRP Inputs'!AO$14-1)*100,"")</f>
        <v>9.8607694559163583</v>
      </c>
      <c r="AP266" s="43">
        <f ca="1">IF($EO266,OFFSET('Measure Summary'!$A$1,'IRP Inputs'!$EN266-1,'IRP Inputs'!AP$14-1)*100,"")</f>
        <v>16.034961753070338</v>
      </c>
      <c r="AQ266" s="43">
        <f ca="1">IF($EO266,OFFSET('Measure Summary'!$A$1,'IRP Inputs'!$EN266-1,'IRP Inputs'!AQ$14-1)*100,"")</f>
        <v>23.412714129987087</v>
      </c>
      <c r="AR266" s="43">
        <f ca="1">IF($EO266,OFFSET('Measure Summary'!$A$1,'IRP Inputs'!$EN266-1,'IRP Inputs'!AR$14-1)*100,"")</f>
        <v>31.016536093096299</v>
      </c>
      <c r="AS266" s="43">
        <f ca="1">IF($EO266,OFFSET('Measure Summary'!$A$1,'IRP Inputs'!$EN266-1,'IRP Inputs'!AS$14-1)*100,"")</f>
        <v>35.932892465703524</v>
      </c>
      <c r="AT266" s="43">
        <f ca="1">IF($EO266,OFFSET('Measure Summary'!$A$1,'IRP Inputs'!$EN266-1,'IRP Inputs'!AT$14-1)*100,"")</f>
        <v>37.044083700744295</v>
      </c>
      <c r="AU266" s="43">
        <f ca="1">IF($EO266,OFFSET('Measure Summary'!$A$1,'IRP Inputs'!$EN266-1,'IRP Inputs'!AU$14-1)*100,"")</f>
        <v>36.649565418451864</v>
      </c>
      <c r="AV266" s="43">
        <f ca="1">IF($EO266,OFFSET('Measure Summary'!$A$1,'IRP Inputs'!$EN266-1,'IRP Inputs'!AV$14-1)*100,"")</f>
        <v>36.301298181852424</v>
      </c>
      <c r="AW266" s="43">
        <f ca="1">IF($EO266,OFFSET('Measure Summary'!$A$1,'IRP Inputs'!$EN266-1,'IRP Inputs'!AW$14-1)*100,"")</f>
        <v>36.002286900537911</v>
      </c>
      <c r="AX266" s="43">
        <f ca="1">IF($EO266,OFFSET('Measure Summary'!$A$1,'IRP Inputs'!$EN266-1,'IRP Inputs'!AX$14-1)*100,"")</f>
        <v>35.74897963293067</v>
      </c>
      <c r="AY266" s="43">
        <f ca="1">IF($EO266,OFFSET('Measure Summary'!$A$1,'IRP Inputs'!$EN266-1,'IRP Inputs'!AY$14-1)*100,"")</f>
        <v>35.531122331312368</v>
      </c>
      <c r="AZ266" s="43">
        <f ca="1">IF($EO266,OFFSET('Measure Summary'!$A$1,'IRP Inputs'!$EN266-1,'IRP Inputs'!AZ$14-1)*100,"")</f>
        <v>35.337410815699236</v>
      </c>
      <c r="BA266" s="43">
        <f ca="1">IF($EO266,OFFSET('Measure Summary'!$A$1,'IRP Inputs'!$EN266-1,'IRP Inputs'!BA$14-1)*100,"")</f>
        <v>35.160737222373648</v>
      </c>
      <c r="BB266" s="43">
        <f ca="1">IF($EO266,OFFSET('Measure Summary'!$A$1,'IRP Inputs'!$EN266-1,'IRP Inputs'!BB$14-1)*100,"")</f>
        <v>34.99714699004825</v>
      </c>
      <c r="BC266" s="43">
        <f ca="1">IF($EO266,OFFSET('Measure Summary'!$A$1,'IRP Inputs'!$EN266-1,'IRP Inputs'!BC$14-1)*100,"")</f>
        <v>34.844602400671455</v>
      </c>
      <c r="BD266" s="43">
        <f ca="1">IF($EO266,OFFSET('Measure Summary'!$A$1,'IRP Inputs'!$EN266-1,'IRP Inputs'!BD$14-1)*100,"")</f>
        <v>34.701902347201738</v>
      </c>
      <c r="BE266" s="43">
        <f ca="1">IF($EO266,OFFSET('Measure Summary'!$A$1,'IRP Inputs'!$EN266-1,'IRP Inputs'!BE$14-1)*100,"")</f>
        <v>34.568693056442889</v>
      </c>
      <c r="BF266" s="43">
        <f ca="1">IF($EO266,OFFSET('Measure Summary'!$A$1,'IRP Inputs'!$EN266-1,'IRP Inputs'!BF$14-1)*100,"")</f>
        <v>34.443897583210898</v>
      </c>
      <c r="BG266" s="43">
        <f ca="1">IF($EO266,OFFSET('Measure Summary'!$A$1,'IRP Inputs'!$EN266-1,'IRP Inputs'!BG$14-1)*100,"")</f>
        <v>34.327040928342839</v>
      </c>
      <c r="BH266" s="43">
        <f ca="1">IF($EO266,OFFSET('Measure Summary'!$A$1,'IRP Inputs'!$EN266-1,'IRP Inputs'!BH$14-1)*100,"")</f>
        <v>34.217638224024178</v>
      </c>
      <c r="BI266" s="43">
        <f ca="1">IF($EO266,OFFSET('Measure Summary'!$A$1,'IRP Inputs'!$EN266-1,'IRP Inputs'!BI$14-1)*100,"")</f>
        <v>34.115234889159588</v>
      </c>
      <c r="BJ266" s="44">
        <f ca="1">IF($EO266,OFFSET('Measure Summary'!$A$1,'IRP Inputs'!$EN266-1,'IRP Inputs'!BJ$14-1)*100,"")</f>
        <v>34.019396710777663</v>
      </c>
      <c r="BK266" s="42">
        <f ca="1">IF($EO266,OFFSET('Measure Summary'!$A$1,'IRP Inputs'!$EN266-1,'IRP Inputs'!BK$14-1)*100,"")</f>
        <v>0</v>
      </c>
      <c r="BL266" s="43">
        <f ca="1">IF($EO266,OFFSET('Measure Summary'!$A$1,'IRP Inputs'!$EN266-1,'IRP Inputs'!BL$14-1)*100,"")</f>
        <v>1.7977261919901313</v>
      </c>
      <c r="BM266" s="43">
        <f ca="1">IF($EO266,OFFSET('Measure Summary'!$A$1,'IRP Inputs'!$EN266-1,'IRP Inputs'!BM$14-1)*100,"")</f>
        <v>3.5988679313591678</v>
      </c>
      <c r="BN266" s="43">
        <f ca="1">IF($EO266,OFFSET('Measure Summary'!$A$1,'IRP Inputs'!$EN266-1,'IRP Inputs'!BN$14-1)*100,"")</f>
        <v>4.5428816411503075</v>
      </c>
      <c r="BO266" s="43">
        <f ca="1">IF($EO266,OFFSET('Measure Summary'!$A$1,'IRP Inputs'!$EN266-1,'IRP Inputs'!BO$14-1)*100,"")</f>
        <v>6.2865531838121642</v>
      </c>
      <c r="BP266" s="43">
        <f ca="1">IF($EO266,OFFSET('Measure Summary'!$A$1,'IRP Inputs'!$EN266-1,'IRP Inputs'!BP$14-1)*100,"")</f>
        <v>7.5679735974110445</v>
      </c>
      <c r="BQ266" s="43">
        <f ca="1">IF($EO266,OFFSET('Measure Summary'!$A$1,'IRP Inputs'!$EN266-1,'IRP Inputs'!BQ$14-1)*100,"")</f>
        <v>7.8871706616583275</v>
      </c>
      <c r="BR266" s="43">
        <f ca="1">IF($EO266,OFFSET('Measure Summary'!$A$1,'IRP Inputs'!$EN266-1,'IRP Inputs'!BR$14-1)*100,"")</f>
        <v>5.2887701349959784</v>
      </c>
      <c r="BS266" s="43">
        <f ca="1">IF($EO266,OFFSET('Measure Summary'!$A$1,'IRP Inputs'!$EN266-1,'IRP Inputs'!BS$14-1)*100,"")</f>
        <v>1.5249912123929519</v>
      </c>
      <c r="BT266" s="43">
        <f ca="1">IF($EO266,OFFSET('Measure Summary'!$A$1,'IRP Inputs'!$EN266-1,'IRP Inputs'!BT$14-1)*100,"")</f>
        <v>0</v>
      </c>
      <c r="BU266" s="43">
        <f ca="1">IF($EO266,OFFSET('Measure Summary'!$A$1,'IRP Inputs'!$EN266-1,'IRP Inputs'!BU$14-1)*100,"")</f>
        <v>0</v>
      </c>
      <c r="BV266" s="43">
        <f ca="1">IF($EO266,OFFSET('Measure Summary'!$A$1,'IRP Inputs'!$EN266-1,'IRP Inputs'!BV$14-1)*100,"")</f>
        <v>0</v>
      </c>
      <c r="BW266" s="43">
        <f ca="1">IF($EO266,OFFSET('Measure Summary'!$A$1,'IRP Inputs'!$EN266-1,'IRP Inputs'!BW$14-1)*100,"")</f>
        <v>0</v>
      </c>
      <c r="BX266" s="43">
        <f ca="1">IF($EO266,OFFSET('Measure Summary'!$A$1,'IRP Inputs'!$EN266-1,'IRP Inputs'!BX$14-1)*100,"")</f>
        <v>0</v>
      </c>
      <c r="BY266" s="43">
        <f ca="1">IF($EO266,OFFSET('Measure Summary'!$A$1,'IRP Inputs'!$EN266-1,'IRP Inputs'!BY$14-1)*100,"")</f>
        <v>0</v>
      </c>
      <c r="BZ266" s="43">
        <f ca="1">IF($EO266,OFFSET('Measure Summary'!$A$1,'IRP Inputs'!$EN266-1,'IRP Inputs'!BZ$14-1)*100,"")</f>
        <v>0</v>
      </c>
      <c r="CA266" s="43">
        <f ca="1">IF($EO266,OFFSET('Measure Summary'!$A$1,'IRP Inputs'!$EN266-1,'IRP Inputs'!CA$14-1)*100,"")</f>
        <v>0</v>
      </c>
      <c r="CB266" s="43">
        <f ca="1">IF($EO266,OFFSET('Measure Summary'!$A$1,'IRP Inputs'!$EN266-1,'IRP Inputs'!CB$14-1)*100,"")</f>
        <v>0</v>
      </c>
      <c r="CC266" s="43">
        <f ca="1">IF($EO266,OFFSET('Measure Summary'!$A$1,'IRP Inputs'!$EN266-1,'IRP Inputs'!CC$14-1)*100,"")</f>
        <v>0</v>
      </c>
      <c r="CD266" s="43">
        <f ca="1">IF($EO266,OFFSET('Measure Summary'!$A$1,'IRP Inputs'!$EN266-1,'IRP Inputs'!CD$14-1)*100,"")</f>
        <v>0</v>
      </c>
      <c r="CE266" s="43">
        <f ca="1">IF($EO266,OFFSET('Measure Summary'!$A$1,'IRP Inputs'!$EN266-1,'IRP Inputs'!CE$14-1)*100,"")</f>
        <v>0</v>
      </c>
      <c r="CF266" s="43">
        <f ca="1">IF($EO266,OFFSET('Measure Summary'!$A$1,'IRP Inputs'!$EN266-1,'IRP Inputs'!CF$14-1)*100,"")</f>
        <v>0</v>
      </c>
      <c r="CG266" s="43">
        <f ca="1">IF($EO266,OFFSET('Measure Summary'!$A$1,'IRP Inputs'!$EN266-1,'IRP Inputs'!CG$14-1)*100,"")</f>
        <v>0</v>
      </c>
      <c r="CH266" s="43">
        <f ca="1">IF($EO266,OFFSET('Measure Summary'!$A$1,'IRP Inputs'!$EN266-1,'IRP Inputs'!CH$14-1)*100,"")</f>
        <v>0</v>
      </c>
      <c r="CI266" s="44">
        <f ca="1">IF($EO266,OFFSET('Measure Summary'!$A$1,'IRP Inputs'!$EN266-1,'IRP Inputs'!CI$14-1)*100,"")</f>
        <v>0</v>
      </c>
      <c r="CJ266" s="45">
        <f ca="1">IF($EO266,OFFSET('Measure Summary'!$A$1,'IRP Inputs'!$EN266-1,IF($C266="WA",CJ$17,CJ$16)-1)/100,"")</f>
        <v>6.0141022995123601</v>
      </c>
      <c r="CK266" s="46">
        <f ca="1">IF($EO266,OFFSET('Measure Summary'!$A$1,'IRP Inputs'!$EN266-1,IF($C266="WA",CK$17,CK$16)-1)/100,"")</f>
        <v>6.0704074146180957</v>
      </c>
      <c r="CL266" s="46">
        <f ca="1">IF($EO266,OFFSET('Measure Summary'!$A$1,'IRP Inputs'!$EN266-1,IF($C266="WA",CL$17,CL$16)-1)/100,"")</f>
        <v>6.128133755567335</v>
      </c>
      <c r="CM266" s="46">
        <f ca="1">IF($EO266,OFFSET('Measure Summary'!$A$1,'IRP Inputs'!$EN266-1,IF($C266="WA",CM$17,CM$16)-1)/100,"")</f>
        <v>6.1864951377520914</v>
      </c>
      <c r="CN266" s="46">
        <f ca="1">IF($EO266,OFFSET('Measure Summary'!$A$1,'IRP Inputs'!$EN266-1,IF($C266="WA",CN$17,CN$16)-1)/100,"")</f>
        <v>6.2447940633956067</v>
      </c>
      <c r="CO266" s="46">
        <f ca="1">IF($EO266,OFFSET('Measure Summary'!$A$1,'IRP Inputs'!$EN266-1,IF($C266="WA",CO$17,CO$16)-1)/100,"")</f>
        <v>6.3023386844309917</v>
      </c>
      <c r="CP266" s="46">
        <f ca="1">IF($EO266,OFFSET('Measure Summary'!$A$1,'IRP Inputs'!$EN266-1,IF($C266="WA",CP$17,CP$16)-1)/100,"")</f>
        <v>6.3584852301230077</v>
      </c>
      <c r="CQ266" s="46">
        <f ca="1">IF($EO266,OFFSET('Measure Summary'!$A$1,'IRP Inputs'!$EN266-1,IF($C266="WA",CQ$17,CQ$16)-1)/100,"")</f>
        <v>6.4126262233843008</v>
      </c>
      <c r="CR266" s="46">
        <f ca="1">IF($EO266,OFFSET('Measure Summary'!$A$1,'IRP Inputs'!$EN266-1,IF($C266="WA",CR$17,CR$16)-1)/100,"")</f>
        <v>6.4641912565968358</v>
      </c>
      <c r="CS266" s="46">
        <f ca="1">IF($EO266,OFFSET('Measure Summary'!$A$1,'IRP Inputs'!$EN266-1,IF($C266="WA",CS$17,CS$16)-1)/100,"")</f>
        <v>6.5126749667384836</v>
      </c>
      <c r="CT266" s="46">
        <f ca="1">IF($EO266,OFFSET('Measure Summary'!$A$1,'IRP Inputs'!$EN266-1,IF($C266="WA",CT$17,CT$16)-1)/100,"")</f>
        <v>6.5581777069550773</v>
      </c>
      <c r="CU266" s="46">
        <f ca="1">IF($EO266,OFFSET('Measure Summary'!$A$1,'IRP Inputs'!$EN266-1,IF($C266="WA",CU$17,CU$16)-1)/100,"")</f>
        <v>6.6009953087547322</v>
      </c>
      <c r="CV266" s="46">
        <f ca="1">IF($EO266,OFFSET('Measure Summary'!$A$1,'IRP Inputs'!$EN266-1,IF($C266="WA",CV$17,CV$16)-1)/100,"")</f>
        <v>6.6407580559597523</v>
      </c>
      <c r="CW266" s="46">
        <f ca="1">IF($EO266,OFFSET('Measure Summary'!$A$1,'IRP Inputs'!$EN266-1,IF($C266="WA",CW$17,CW$16)-1)/100,"")</f>
        <v>6.6777181795745779</v>
      </c>
      <c r="CX266" s="46">
        <f ca="1">IF($EO266,OFFSET('Measure Summary'!$A$1,'IRP Inputs'!$EN266-1,IF($C266="WA",CX$17,CX$16)-1)/100,"")</f>
        <v>6.7121041020580314</v>
      </c>
      <c r="CY266" s="46">
        <f ca="1">IF($EO266,OFFSET('Measure Summary'!$A$1,'IRP Inputs'!$EN266-1,IF($C266="WA",CY$17,CY$16)-1)/100,"")</f>
        <v>6.7441197008286062</v>
      </c>
      <c r="CZ266" s="46">
        <f ca="1">IF($EO266,OFFSET('Measure Summary'!$A$1,'IRP Inputs'!$EN266-1,IF($C266="WA",CZ$17,CZ$16)-1)/100,"")</f>
        <v>6.7739398174049859</v>
      </c>
      <c r="DA266" s="46">
        <f ca="1">IF($EO266,OFFSET('Measure Summary'!$A$1,'IRP Inputs'!$EN266-1,IF($C266="WA",DA$17,DA$16)-1)/100,"")</f>
        <v>6.8016944401514081</v>
      </c>
      <c r="DB266" s="46">
        <f ca="1">IF($EO266,OFFSET('Measure Summary'!$A$1,'IRP Inputs'!$EN266-1,IF($C266="WA",DB$17,DB$16)-1)/100,"")</f>
        <v>6.8276019990710548</v>
      </c>
      <c r="DC266" s="46">
        <f ca="1">IF($EO266,OFFSET('Measure Summary'!$A$1,'IRP Inputs'!$EN266-1,IF($C266="WA",DC$17,DC$16)-1)/100,"")</f>
        <v>6.8517536042132807</v>
      </c>
      <c r="DD266" s="46">
        <f ca="1">IF($EO266,OFFSET('Measure Summary'!$A$1,'IRP Inputs'!$EN266-1,IF($C266="WA",DD$17,DD$16)-1)/100,"")</f>
        <v>6.8743392173184112</v>
      </c>
      <c r="DE266" s="46">
        <f ca="1">IF($EO266,OFFSET('Measure Summary'!$A$1,'IRP Inputs'!$EN266-1,IF($C266="WA",DE$17,DE$16)-1)/100,"")</f>
        <v>6.8954715870481156</v>
      </c>
      <c r="DF266" s="46">
        <f ca="1">IF($EO266,OFFSET('Measure Summary'!$A$1,'IRP Inputs'!$EN266-1,IF($C266="WA",DF$17,DF$16)-1)/100,"")</f>
        <v>6.9152469205332805</v>
      </c>
      <c r="DG266" s="46">
        <f ca="1">IF($EO266,OFFSET('Measure Summary'!$A$1,'IRP Inputs'!$EN266-1,IF($C266="WA",DG$17,DG$16)-1)/100,"")</f>
        <v>6.9337668223734781</v>
      </c>
      <c r="DH266" s="47">
        <f ca="1">IF($EO266,OFFSET('Measure Summary'!$A$1,'IRP Inputs'!$EN266-1,IF($C266="WA",DH$17,DH$16)-1)/100,"")</f>
        <v>6.9511235258471027</v>
      </c>
      <c r="DJ266" s="48">
        <f ca="1">IF($EO266,OFFSET('Measure Summary'!$A$1,'IRP Inputs'!$EN266-1,'IRP Inputs'!DJ$14-1),"")*K266</f>
        <v>1.333644662743491</v>
      </c>
      <c r="DK266" s="49">
        <f t="shared" ca="1" si="128"/>
        <v>0.41342984545048223</v>
      </c>
      <c r="DL266" s="48">
        <f t="shared" ca="1" si="141"/>
        <v>0</v>
      </c>
      <c r="DM266" s="50">
        <f t="shared" ca="1" si="141"/>
        <v>1.5523992948475318E-5</v>
      </c>
      <c r="DN266" s="50">
        <f t="shared" ca="1" si="141"/>
        <v>3.1413578860370145E-5</v>
      </c>
      <c r="DO266" s="50">
        <f t="shared" ca="1" si="141"/>
        <v>4.0097091303525178E-5</v>
      </c>
      <c r="DP266" s="50">
        <f t="shared" ca="1" si="141"/>
        <v>5.6126908777350225E-5</v>
      </c>
      <c r="DQ266" s="50">
        <f t="shared" ca="1" si="141"/>
        <v>6.8378714943154945E-5</v>
      </c>
      <c r="DR266" s="50">
        <f t="shared" ca="1" si="141"/>
        <v>7.2135759582891241E-5</v>
      </c>
      <c r="DS266" s="50">
        <f t="shared" ca="1" si="141"/>
        <v>4.8958732970271406E-5</v>
      </c>
      <c r="DT266" s="50">
        <f t="shared" ca="1" si="141"/>
        <v>1.4281477367878609E-5</v>
      </c>
      <c r="DU266" s="50">
        <f t="shared" ca="1" si="141"/>
        <v>0</v>
      </c>
      <c r="DV266" s="50">
        <f t="shared" ca="1" si="142"/>
        <v>0</v>
      </c>
      <c r="DW266" s="50">
        <f t="shared" ca="1" si="142"/>
        <v>0</v>
      </c>
      <c r="DX266" s="50">
        <f t="shared" ca="1" si="142"/>
        <v>0</v>
      </c>
      <c r="DY266" s="50">
        <f t="shared" ca="1" si="142"/>
        <v>0</v>
      </c>
      <c r="DZ266" s="50">
        <f t="shared" ca="1" si="142"/>
        <v>0</v>
      </c>
      <c r="EA266" s="50">
        <f t="shared" ca="1" si="142"/>
        <v>0</v>
      </c>
      <c r="EB266" s="50">
        <f t="shared" ca="1" si="142"/>
        <v>0</v>
      </c>
      <c r="EC266" s="50">
        <f t="shared" ca="1" si="142"/>
        <v>0</v>
      </c>
      <c r="ED266" s="50">
        <f t="shared" ca="1" si="142"/>
        <v>0</v>
      </c>
      <c r="EE266" s="50">
        <f t="shared" ca="1" si="142"/>
        <v>0</v>
      </c>
      <c r="EF266" s="50">
        <f t="shared" ca="1" si="143"/>
        <v>0</v>
      </c>
      <c r="EG266" s="50">
        <f t="shared" ca="1" si="143"/>
        <v>0</v>
      </c>
      <c r="EH266" s="50">
        <f t="shared" ca="1" si="143"/>
        <v>0</v>
      </c>
      <c r="EI266" s="50">
        <f t="shared" ca="1" si="143"/>
        <v>0</v>
      </c>
      <c r="EJ266" s="49">
        <f t="shared" ca="1" si="143"/>
        <v>0</v>
      </c>
      <c r="EM266">
        <f t="shared" si="130"/>
        <v>243</v>
      </c>
      <c r="EN266">
        <f>MATCH(EM266,'Measure Summary'!$VY:$VY,0)</f>
        <v>247</v>
      </c>
      <c r="EO266" t="b">
        <f t="shared" si="129"/>
        <v>1</v>
      </c>
    </row>
    <row r="267" spans="1:145">
      <c r="A267" s="40" t="str">
        <f ca="1">IF($EO267,OFFSET('Measure Summary'!$A$1,'IRP Inputs'!$EN267-1,'IRP Inputs'!A$14-1),"")</f>
        <v>OR_Residential_LI - Single Family_Existing_Space Heating_Natural Gas_Furnace</v>
      </c>
      <c r="B267" t="str">
        <f ca="1">IF($EO267,OFFSET('Measure Summary'!$A$1,'IRP Inputs'!$EN267-1,'IRP Inputs'!B$14-1),"")</f>
        <v>Retrofit</v>
      </c>
      <c r="C267" t="str">
        <f ca="1">IF($EO267,OFFSET('Measure Summary'!$A$1,'IRP Inputs'!$EN267-1,'IRP Inputs'!C$14-1),"")</f>
        <v>OR</v>
      </c>
      <c r="D267" t="str">
        <f ca="1">IF($EO267,OFFSET('Measure Summary'!$A$1,'IRP Inputs'!$EN267-1,'IRP Inputs'!D$14-1),"")</f>
        <v>Residential</v>
      </c>
      <c r="E267" t="str">
        <f ca="1">IF($EO267,OFFSET('Measure Summary'!$A$1,'IRP Inputs'!$EN267-1,'IRP Inputs'!E$14-1),"")</f>
        <v>LI - Multi-Family</v>
      </c>
      <c r="F267" t="str">
        <f ca="1">IF($EO267,OFFSET('Measure Summary'!$A$1,'IRP Inputs'!$EN267-1,'IRP Inputs'!F$14-1),"")</f>
        <v>Existing</v>
      </c>
      <c r="G267" t="str">
        <f ca="1">IF($EO267,OFFSET('Measure Summary'!$A$1,'IRP Inputs'!$EN267-1,'IRP Inputs'!G$14-1),"")</f>
        <v>Water Heating</v>
      </c>
      <c r="H267" t="str">
        <f ca="1">IF($EO267,OFFSET('Measure Summary'!$A$1,'IRP Inputs'!$EN267-1,'IRP Inputs'!H$14-1),"")</f>
        <v>Behavioral Programs</v>
      </c>
      <c r="I267" t="str">
        <f ca="1">IF($EO267,OFFSET('Measure Summary'!$A$1,'IRP Inputs'!$EN267-1,'IRP Inputs'!I$14-1),"")</f>
        <v>ORM196</v>
      </c>
      <c r="J267" s="1" t="str">
        <f ca="1">IF($EO267,OFFSET('Measure Summary'!$A$1,'IRP Inputs'!$EN267-1,'IRP Inputs'!J$14-1),"")</f>
        <v>Program Participation</v>
      </c>
      <c r="K267" s="41">
        <f ca="1">IF($EO267,OFFSET('Measure Summary'!$A$1,'IRP Inputs'!$EN267-1,'IRP Inputs'!K$14-1),"")</f>
        <v>4.42</v>
      </c>
      <c r="L267" s="1">
        <f ca="1">IF($EO267,OFFSET('Measure Summary'!$A$1,'IRP Inputs'!$EN267-1,'IRP Inputs'!L$14-1),"")</f>
        <v>2</v>
      </c>
      <c r="M267" s="42">
        <f ca="1">IF($EO267,OFFSET('Measure Summary'!$A$1,'IRP Inputs'!$EN267-1,'IRP Inputs'!M$14-1),"")</f>
        <v>0</v>
      </c>
      <c r="N267" s="43">
        <f ca="1">IF($EO267,OFFSET('Measure Summary'!$A$1,'IRP Inputs'!$EN267-1,'IRP Inputs'!N$14-1),"")</f>
        <v>23.365998180195916</v>
      </c>
      <c r="O267" s="43">
        <f ca="1">IF($EO267,OFFSET('Measure Summary'!$A$1,'IRP Inputs'!$EN267-1,'IRP Inputs'!O$14-1),"")</f>
        <v>46.577332977375455</v>
      </c>
      <c r="P267" s="43">
        <f ca="1">IF($EO267,OFFSET('Measure Summary'!$A$1,'IRP Inputs'!$EN267-1,'IRP Inputs'!P$14-1),"")</f>
        <v>57.87456938449472</v>
      </c>
      <c r="Q267" s="43">
        <f ca="1">IF($EO267,OFFSET('Measure Summary'!$A$1,'IRP Inputs'!$EN267-1,'IRP Inputs'!Q$14-1),"")</f>
        <v>79.378637378686278</v>
      </c>
      <c r="R267" s="43">
        <f ca="1">IF($EO267,OFFSET('Measure Summary'!$A$1,'IRP Inputs'!$EN267-1,'IRP Inputs'!R$14-1),"")</f>
        <v>94.514184642495749</v>
      </c>
      <c r="S267" s="43">
        <f ca="1">IF($EO267,OFFSET('Measure Summary'!$A$1,'IRP Inputs'!$EN267-1,'IRP Inputs'!S$14-1),"")</f>
        <v>96.991582709780715</v>
      </c>
      <c r="T267" s="43">
        <f ca="1">IF($EO267,OFFSET('Measure Summary'!$A$1,'IRP Inputs'!$EN267-1,'IRP Inputs'!T$14-1),"")</f>
        <v>60.123887729130388</v>
      </c>
      <c r="U267" s="43">
        <f ca="1">IF($EO267,OFFSET('Measure Summary'!$A$1,'IRP Inputs'!$EN267-1,'IRP Inputs'!U$14-1),"")</f>
        <v>8.7376565335935084</v>
      </c>
      <c r="V267" s="43">
        <f ca="1">IF($EO267,OFFSET('Measure Summary'!$A$1,'IRP Inputs'!$EN267-1,'IRP Inputs'!V$14-1),"")</f>
        <v>0</v>
      </c>
      <c r="W267" s="43">
        <f ca="1">IF($EO267,OFFSET('Measure Summary'!$A$1,'IRP Inputs'!$EN267-1,'IRP Inputs'!W$14-1),"")</f>
        <v>0</v>
      </c>
      <c r="X267" s="43">
        <f ca="1">IF($EO267,OFFSET('Measure Summary'!$A$1,'IRP Inputs'!$EN267-1,'IRP Inputs'!X$14-1),"")</f>
        <v>0</v>
      </c>
      <c r="Y267" s="43">
        <f ca="1">IF($EO267,OFFSET('Measure Summary'!$A$1,'IRP Inputs'!$EN267-1,'IRP Inputs'!Y$14-1),"")</f>
        <v>0</v>
      </c>
      <c r="Z267" s="43">
        <f ca="1">IF($EO267,OFFSET('Measure Summary'!$A$1,'IRP Inputs'!$EN267-1,'IRP Inputs'!Z$14-1),"")</f>
        <v>0</v>
      </c>
      <c r="AA267" s="43">
        <f ca="1">IF($EO267,OFFSET('Measure Summary'!$A$1,'IRP Inputs'!$EN267-1,'IRP Inputs'!AA$14-1),"")</f>
        <v>0</v>
      </c>
      <c r="AB267" s="43">
        <f ca="1">IF($EO267,OFFSET('Measure Summary'!$A$1,'IRP Inputs'!$EN267-1,'IRP Inputs'!AB$14-1),"")</f>
        <v>0</v>
      </c>
      <c r="AC267" s="43">
        <f ca="1">IF($EO267,OFFSET('Measure Summary'!$A$1,'IRP Inputs'!$EN267-1,'IRP Inputs'!AC$14-1),"")</f>
        <v>0</v>
      </c>
      <c r="AD267" s="43">
        <f ca="1">IF($EO267,OFFSET('Measure Summary'!$A$1,'IRP Inputs'!$EN267-1,'IRP Inputs'!AD$14-1),"")</f>
        <v>0</v>
      </c>
      <c r="AE267" s="43">
        <f ca="1">IF($EO267,OFFSET('Measure Summary'!$A$1,'IRP Inputs'!$EN267-1,'IRP Inputs'!AE$14-1),"")</f>
        <v>0</v>
      </c>
      <c r="AF267" s="43">
        <f ca="1">IF($EO267,OFFSET('Measure Summary'!$A$1,'IRP Inputs'!$EN267-1,'IRP Inputs'!AF$14-1),"")</f>
        <v>0</v>
      </c>
      <c r="AG267" s="43">
        <f ca="1">IF($EO267,OFFSET('Measure Summary'!$A$1,'IRP Inputs'!$EN267-1,'IRP Inputs'!AG$14-1),"")</f>
        <v>0</v>
      </c>
      <c r="AH267" s="43">
        <f ca="1">IF($EO267,OFFSET('Measure Summary'!$A$1,'IRP Inputs'!$EN267-1,'IRP Inputs'!AH$14-1),"")</f>
        <v>0</v>
      </c>
      <c r="AI267" s="43">
        <f ca="1">IF($EO267,OFFSET('Measure Summary'!$A$1,'IRP Inputs'!$EN267-1,'IRP Inputs'!AI$14-1),"")</f>
        <v>0</v>
      </c>
      <c r="AJ267" s="43">
        <f ca="1">IF($EO267,OFFSET('Measure Summary'!$A$1,'IRP Inputs'!$EN267-1,'IRP Inputs'!AJ$14-1),"")</f>
        <v>0</v>
      </c>
      <c r="AK267" s="44">
        <f ca="1">IF($EO267,OFFSET('Measure Summary'!$A$1,'IRP Inputs'!$EN267-1,'IRP Inputs'!AK$14-1),"")</f>
        <v>0</v>
      </c>
      <c r="AL267" s="42">
        <f ca="1">IF($EO267,OFFSET('Measure Summary'!$A$1,'IRP Inputs'!$EN267-1,'IRP Inputs'!AL$14-1)*100,"")</f>
        <v>0</v>
      </c>
      <c r="AM267" s="43">
        <f ca="1">IF($EO267,OFFSET('Measure Summary'!$A$1,'IRP Inputs'!$EN267-1,'IRP Inputs'!AM$14-1)*100,"")</f>
        <v>2.0121795564695608</v>
      </c>
      <c r="AN267" s="43">
        <f ca="1">IF($EO267,OFFSET('Measure Summary'!$A$1,'IRP Inputs'!$EN267-1,'IRP Inputs'!AN$14-1)*100,"")</f>
        <v>5.9394501509875512</v>
      </c>
      <c r="AO267" s="43">
        <f ca="1">IF($EO267,OFFSET('Measure Summary'!$A$1,'IRP Inputs'!$EN267-1,'IRP Inputs'!AO$14-1)*100,"")</f>
        <v>10.691357320901119</v>
      </c>
      <c r="AP267" s="43">
        <f ca="1">IF($EO267,OFFSET('Measure Summary'!$A$1,'IRP Inputs'!$EN267-1,'IRP Inputs'!AP$14-1)*100,"")</f>
        <v>17.051563256535552</v>
      </c>
      <c r="AQ267" s="43">
        <f ca="1">IF($EO267,OFFSET('Measure Summary'!$A$1,'IRP Inputs'!$EN267-1,'IRP Inputs'!AQ$14-1)*100,"")</f>
        <v>24.400324955994314</v>
      </c>
      <c r="AR267" s="43">
        <f ca="1">IF($EO267,OFFSET('Measure Summary'!$A$1,'IRP Inputs'!$EN267-1,'IRP Inputs'!AR$14-1)*100,"")</f>
        <v>31.649828103445309</v>
      </c>
      <c r="AS267" s="43">
        <f ca="1">IF($EO267,OFFSET('Measure Summary'!$A$1,'IRP Inputs'!$EN267-1,'IRP Inputs'!AS$14-1)*100,"")</f>
        <v>35.714802387951302</v>
      </c>
      <c r="AT267" s="43">
        <f ca="1">IF($EO267,OFFSET('Measure Summary'!$A$1,'IRP Inputs'!$EN267-1,'IRP Inputs'!AT$14-1)*100,"")</f>
        <v>35.662065382178568</v>
      </c>
      <c r="AU267" s="43">
        <f ca="1">IF($EO267,OFFSET('Measure Summary'!$A$1,'IRP Inputs'!$EN267-1,'IRP Inputs'!AU$14-1)*100,"")</f>
        <v>34.933953445467644</v>
      </c>
      <c r="AV267" s="43">
        <f ca="1">IF($EO267,OFFSET('Measure Summary'!$A$1,'IRP Inputs'!$EN267-1,'IRP Inputs'!AV$14-1)*100,"")</f>
        <v>34.216903187562131</v>
      </c>
      <c r="AW267" s="43">
        <f ca="1">IF($EO267,OFFSET('Measure Summary'!$A$1,'IRP Inputs'!$EN267-1,'IRP Inputs'!AW$14-1)*100,"")</f>
        <v>33.527434486437215</v>
      </c>
      <c r="AX267" s="43">
        <f ca="1">IF($EO267,OFFSET('Measure Summary'!$A$1,'IRP Inputs'!$EN267-1,'IRP Inputs'!AX$14-1)*100,"")</f>
        <v>32.88363166355483</v>
      </c>
      <c r="AY267" s="43">
        <f ca="1">IF($EO267,OFFSET('Measure Summary'!$A$1,'IRP Inputs'!$EN267-1,'IRP Inputs'!AY$14-1)*100,"")</f>
        <v>32.295427933138647</v>
      </c>
      <c r="AZ267" s="43">
        <f ca="1">IF($EO267,OFFSET('Measure Summary'!$A$1,'IRP Inputs'!$EN267-1,'IRP Inputs'!AZ$14-1)*100,"")</f>
        <v>31.768181516364919</v>
      </c>
      <c r="BA267" s="43">
        <f ca="1">IF($EO267,OFFSET('Measure Summary'!$A$1,'IRP Inputs'!$EN267-1,'IRP Inputs'!BA$14-1)*100,"")</f>
        <v>31.29099965978514</v>
      </c>
      <c r="BB267" s="43">
        <f ca="1">IF($EO267,OFFSET('Measure Summary'!$A$1,'IRP Inputs'!$EN267-1,'IRP Inputs'!BB$14-1)*100,"")</f>
        <v>30.867002983755949</v>
      </c>
      <c r="BC267" s="43">
        <f ca="1">IF($EO267,OFFSET('Measure Summary'!$A$1,'IRP Inputs'!$EN267-1,'IRP Inputs'!BC$14-1)*100,"")</f>
        <v>30.48350906956005</v>
      </c>
      <c r="BD267" s="43">
        <f ca="1">IF($EO267,OFFSET('Measure Summary'!$A$1,'IRP Inputs'!$EN267-1,'IRP Inputs'!BD$14-1)*100,"")</f>
        <v>30.109050467367833</v>
      </c>
      <c r="BE267" s="43">
        <f ca="1">IF($EO267,OFFSET('Measure Summary'!$A$1,'IRP Inputs'!$EN267-1,'IRP Inputs'!BE$14-1)*100,"")</f>
        <v>29.742390679933408</v>
      </c>
      <c r="BF267" s="43">
        <f ca="1">IF($EO267,OFFSET('Measure Summary'!$A$1,'IRP Inputs'!$EN267-1,'IRP Inputs'!BF$14-1)*100,"")</f>
        <v>29.38247868353368</v>
      </c>
      <c r="BG267" s="43">
        <f ca="1">IF($EO267,OFFSET('Measure Summary'!$A$1,'IRP Inputs'!$EN267-1,'IRP Inputs'!BG$14-1)*100,"")</f>
        <v>29.033629134058781</v>
      </c>
      <c r="BH267" s="43">
        <f ca="1">IF($EO267,OFFSET('Measure Summary'!$A$1,'IRP Inputs'!$EN267-1,'IRP Inputs'!BH$14-1)*100,"")</f>
        <v>28.695872891689483</v>
      </c>
      <c r="BI267" s="43">
        <f ca="1">IF($EO267,OFFSET('Measure Summary'!$A$1,'IRP Inputs'!$EN267-1,'IRP Inputs'!BI$14-1)*100,"")</f>
        <v>28.372293985401047</v>
      </c>
      <c r="BJ267" s="44">
        <f ca="1">IF($EO267,OFFSET('Measure Summary'!$A$1,'IRP Inputs'!$EN267-1,'IRP Inputs'!BJ$14-1)*100,"")</f>
        <v>28.067362840835251</v>
      </c>
      <c r="BK267" s="42">
        <f ca="1">IF($EO267,OFFSET('Measure Summary'!$A$1,'IRP Inputs'!$EN267-1,'IRP Inputs'!BK$14-1)*100,"")</f>
        <v>0</v>
      </c>
      <c r="BL267" s="43">
        <f ca="1">IF($EO267,OFFSET('Measure Summary'!$A$1,'IRP Inputs'!$EN267-1,'IRP Inputs'!BL$14-1)*100,"")</f>
        <v>2.0121795564695599</v>
      </c>
      <c r="BM267" s="43">
        <f ca="1">IF($EO267,OFFSET('Measure Summary'!$A$1,'IRP Inputs'!$EN267-1,'IRP Inputs'!BM$14-1)*100,"")</f>
        <v>3.9552555305356432</v>
      </c>
      <c r="BN267" s="43">
        <f ca="1">IF($EO267,OFFSET('Measure Summary'!$A$1,'IRP Inputs'!$EN267-1,'IRP Inputs'!BN$14-1)*100,"")</f>
        <v>4.8409315006647153</v>
      </c>
      <c r="BO267" s="43">
        <f ca="1">IF($EO267,OFFSET('Measure Summary'!$A$1,'IRP Inputs'!$EN267-1,'IRP Inputs'!BO$14-1)*100,"")</f>
        <v>6.5325891545444579</v>
      </c>
      <c r="BP267" s="43">
        <f ca="1">IF($EO267,OFFSET('Measure Summary'!$A$1,'IRP Inputs'!$EN267-1,'IRP Inputs'!BP$14-1)*100,"")</f>
        <v>7.6436687388340863</v>
      </c>
      <c r="BQ267" s="43">
        <f ca="1">IF($EO267,OFFSET('Measure Summary'!$A$1,'IRP Inputs'!$EN267-1,'IRP Inputs'!BQ$14-1)*100,"")</f>
        <v>7.6993959644740473</v>
      </c>
      <c r="BR267" s="43">
        <f ca="1">IF($EO267,OFFSET('Measure Summary'!$A$1,'IRP Inputs'!$EN267-1,'IRP Inputs'!BR$14-1)*100,"")</f>
        <v>4.6800134817742558</v>
      </c>
      <c r="BS267" s="43">
        <f ca="1">IF($EO267,OFFSET('Measure Summary'!$A$1,'IRP Inputs'!$EN267-1,'IRP Inputs'!BS$14-1)*100,"")</f>
        <v>0.66643920161369197</v>
      </c>
      <c r="BT267" s="43">
        <f ca="1">IF($EO267,OFFSET('Measure Summary'!$A$1,'IRP Inputs'!$EN267-1,'IRP Inputs'!BT$14-1)*100,"")</f>
        <v>0</v>
      </c>
      <c r="BU267" s="43">
        <f ca="1">IF($EO267,OFFSET('Measure Summary'!$A$1,'IRP Inputs'!$EN267-1,'IRP Inputs'!BU$14-1)*100,"")</f>
        <v>0</v>
      </c>
      <c r="BV267" s="43">
        <f ca="1">IF($EO267,OFFSET('Measure Summary'!$A$1,'IRP Inputs'!$EN267-1,'IRP Inputs'!BV$14-1)*100,"")</f>
        <v>0</v>
      </c>
      <c r="BW267" s="43">
        <f ca="1">IF($EO267,OFFSET('Measure Summary'!$A$1,'IRP Inputs'!$EN267-1,'IRP Inputs'!BW$14-1)*100,"")</f>
        <v>0</v>
      </c>
      <c r="BX267" s="43">
        <f ca="1">IF($EO267,OFFSET('Measure Summary'!$A$1,'IRP Inputs'!$EN267-1,'IRP Inputs'!BX$14-1)*100,"")</f>
        <v>0</v>
      </c>
      <c r="BY267" s="43">
        <f ca="1">IF($EO267,OFFSET('Measure Summary'!$A$1,'IRP Inputs'!$EN267-1,'IRP Inputs'!BY$14-1)*100,"")</f>
        <v>0</v>
      </c>
      <c r="BZ267" s="43">
        <f ca="1">IF($EO267,OFFSET('Measure Summary'!$A$1,'IRP Inputs'!$EN267-1,'IRP Inputs'!BZ$14-1)*100,"")</f>
        <v>0</v>
      </c>
      <c r="CA267" s="43">
        <f ca="1">IF($EO267,OFFSET('Measure Summary'!$A$1,'IRP Inputs'!$EN267-1,'IRP Inputs'!CA$14-1)*100,"")</f>
        <v>0</v>
      </c>
      <c r="CB267" s="43">
        <f ca="1">IF($EO267,OFFSET('Measure Summary'!$A$1,'IRP Inputs'!$EN267-1,'IRP Inputs'!CB$14-1)*100,"")</f>
        <v>0</v>
      </c>
      <c r="CC267" s="43">
        <f ca="1">IF($EO267,OFFSET('Measure Summary'!$A$1,'IRP Inputs'!$EN267-1,'IRP Inputs'!CC$14-1)*100,"")</f>
        <v>0</v>
      </c>
      <c r="CD267" s="43">
        <f ca="1">IF($EO267,OFFSET('Measure Summary'!$A$1,'IRP Inputs'!$EN267-1,'IRP Inputs'!CD$14-1)*100,"")</f>
        <v>0</v>
      </c>
      <c r="CE267" s="43">
        <f ca="1">IF($EO267,OFFSET('Measure Summary'!$A$1,'IRP Inputs'!$EN267-1,'IRP Inputs'!CE$14-1)*100,"")</f>
        <v>0</v>
      </c>
      <c r="CF267" s="43">
        <f ca="1">IF($EO267,OFFSET('Measure Summary'!$A$1,'IRP Inputs'!$EN267-1,'IRP Inputs'!CF$14-1)*100,"")</f>
        <v>0</v>
      </c>
      <c r="CG267" s="43">
        <f ca="1">IF($EO267,OFFSET('Measure Summary'!$A$1,'IRP Inputs'!$EN267-1,'IRP Inputs'!CG$14-1)*100,"")</f>
        <v>0</v>
      </c>
      <c r="CH267" s="43">
        <f ca="1">IF($EO267,OFFSET('Measure Summary'!$A$1,'IRP Inputs'!$EN267-1,'IRP Inputs'!CH$14-1)*100,"")</f>
        <v>0</v>
      </c>
      <c r="CI267" s="44">
        <f ca="1">IF($EO267,OFFSET('Measure Summary'!$A$1,'IRP Inputs'!$EN267-1,'IRP Inputs'!CI$14-1)*100,"")</f>
        <v>0</v>
      </c>
      <c r="CJ267" s="45">
        <f ca="1">IF($EO267,OFFSET('Measure Summary'!$A$1,'IRP Inputs'!$EN267-1,IF($C267="WA",CJ$17,CJ$16)-1)/100,"")</f>
        <v>6.0141022995123601</v>
      </c>
      <c r="CK267" s="46">
        <f ca="1">IF($EO267,OFFSET('Measure Summary'!$A$1,'IRP Inputs'!$EN267-1,IF($C267="WA",CK$17,CK$16)-1)/100,"")</f>
        <v>6.0704074146180957</v>
      </c>
      <c r="CL267" s="46">
        <f ca="1">IF($EO267,OFFSET('Measure Summary'!$A$1,'IRP Inputs'!$EN267-1,IF($C267="WA",CL$17,CL$16)-1)/100,"")</f>
        <v>6.128133755567335</v>
      </c>
      <c r="CM267" s="46">
        <f ca="1">IF($EO267,OFFSET('Measure Summary'!$A$1,'IRP Inputs'!$EN267-1,IF($C267="WA",CM$17,CM$16)-1)/100,"")</f>
        <v>6.1864951377520914</v>
      </c>
      <c r="CN267" s="46">
        <f ca="1">IF($EO267,OFFSET('Measure Summary'!$A$1,'IRP Inputs'!$EN267-1,IF($C267="WA",CN$17,CN$16)-1)/100,"")</f>
        <v>6.2447940633956067</v>
      </c>
      <c r="CO267" s="46">
        <f ca="1">IF($EO267,OFFSET('Measure Summary'!$A$1,'IRP Inputs'!$EN267-1,IF($C267="WA",CO$17,CO$16)-1)/100,"")</f>
        <v>6.3023386844309917</v>
      </c>
      <c r="CP267" s="46">
        <f ca="1">IF($EO267,OFFSET('Measure Summary'!$A$1,'IRP Inputs'!$EN267-1,IF($C267="WA",CP$17,CP$16)-1)/100,"")</f>
        <v>6.3584852301230077</v>
      </c>
      <c r="CQ267" s="46">
        <f ca="1">IF($EO267,OFFSET('Measure Summary'!$A$1,'IRP Inputs'!$EN267-1,IF($C267="WA",CQ$17,CQ$16)-1)/100,"")</f>
        <v>6.4126262233843008</v>
      </c>
      <c r="CR267" s="46">
        <f ca="1">IF($EO267,OFFSET('Measure Summary'!$A$1,'IRP Inputs'!$EN267-1,IF($C267="WA",CR$17,CR$16)-1)/100,"")</f>
        <v>6.4641912565968358</v>
      </c>
      <c r="CS267" s="46">
        <f ca="1">IF($EO267,OFFSET('Measure Summary'!$A$1,'IRP Inputs'!$EN267-1,IF($C267="WA",CS$17,CS$16)-1)/100,"")</f>
        <v>6.5126749667384836</v>
      </c>
      <c r="CT267" s="46">
        <f ca="1">IF($EO267,OFFSET('Measure Summary'!$A$1,'IRP Inputs'!$EN267-1,IF($C267="WA",CT$17,CT$16)-1)/100,"")</f>
        <v>6.5581777069550773</v>
      </c>
      <c r="CU267" s="46">
        <f ca="1">IF($EO267,OFFSET('Measure Summary'!$A$1,'IRP Inputs'!$EN267-1,IF($C267="WA",CU$17,CU$16)-1)/100,"")</f>
        <v>6.6009953087547322</v>
      </c>
      <c r="CV267" s="46">
        <f ca="1">IF($EO267,OFFSET('Measure Summary'!$A$1,'IRP Inputs'!$EN267-1,IF($C267="WA",CV$17,CV$16)-1)/100,"")</f>
        <v>6.6407580559597523</v>
      </c>
      <c r="CW267" s="46">
        <f ca="1">IF($EO267,OFFSET('Measure Summary'!$A$1,'IRP Inputs'!$EN267-1,IF($C267="WA",CW$17,CW$16)-1)/100,"")</f>
        <v>6.6777181795745779</v>
      </c>
      <c r="CX267" s="46">
        <f ca="1">IF($EO267,OFFSET('Measure Summary'!$A$1,'IRP Inputs'!$EN267-1,IF($C267="WA",CX$17,CX$16)-1)/100,"")</f>
        <v>6.7121041020580314</v>
      </c>
      <c r="CY267" s="46">
        <f ca="1">IF($EO267,OFFSET('Measure Summary'!$A$1,'IRP Inputs'!$EN267-1,IF($C267="WA",CY$17,CY$16)-1)/100,"")</f>
        <v>6.7441197008286062</v>
      </c>
      <c r="CZ267" s="46">
        <f ca="1">IF($EO267,OFFSET('Measure Summary'!$A$1,'IRP Inputs'!$EN267-1,IF($C267="WA",CZ$17,CZ$16)-1)/100,"")</f>
        <v>6.7739398174049859</v>
      </c>
      <c r="DA267" s="46">
        <f ca="1">IF($EO267,OFFSET('Measure Summary'!$A$1,'IRP Inputs'!$EN267-1,IF($C267="WA",DA$17,DA$16)-1)/100,"")</f>
        <v>6.8016944401514081</v>
      </c>
      <c r="DB267" s="46">
        <f ca="1">IF($EO267,OFFSET('Measure Summary'!$A$1,'IRP Inputs'!$EN267-1,IF($C267="WA",DB$17,DB$16)-1)/100,"")</f>
        <v>6.8276019990710548</v>
      </c>
      <c r="DC267" s="46">
        <f ca="1">IF($EO267,OFFSET('Measure Summary'!$A$1,'IRP Inputs'!$EN267-1,IF($C267="WA",DC$17,DC$16)-1)/100,"")</f>
        <v>6.8517536042132807</v>
      </c>
      <c r="DD267" s="46">
        <f ca="1">IF($EO267,OFFSET('Measure Summary'!$A$1,'IRP Inputs'!$EN267-1,IF($C267="WA",DD$17,DD$16)-1)/100,"")</f>
        <v>6.8743392173184112</v>
      </c>
      <c r="DE267" s="46">
        <f ca="1">IF($EO267,OFFSET('Measure Summary'!$A$1,'IRP Inputs'!$EN267-1,IF($C267="WA",DE$17,DE$16)-1)/100,"")</f>
        <v>6.8954715870481156</v>
      </c>
      <c r="DF267" s="46">
        <f ca="1">IF($EO267,OFFSET('Measure Summary'!$A$1,'IRP Inputs'!$EN267-1,IF($C267="WA",DF$17,DF$16)-1)/100,"")</f>
        <v>6.9152469205332805</v>
      </c>
      <c r="DG267" s="46">
        <f ca="1">IF($EO267,OFFSET('Measure Summary'!$A$1,'IRP Inputs'!$EN267-1,IF($C267="WA",DG$17,DG$16)-1)/100,"")</f>
        <v>6.9337668223734781</v>
      </c>
      <c r="DH267" s="47">
        <f ca="1">IF($EO267,OFFSET('Measure Summary'!$A$1,'IRP Inputs'!$EN267-1,IF($C267="WA",DH$17,DH$16)-1)/100,"")</f>
        <v>6.9511235258471027</v>
      </c>
      <c r="DJ267" s="48">
        <f ca="1">IF($EO267,OFFSET('Measure Summary'!$A$1,'IRP Inputs'!$EN267-1,'IRP Inputs'!DJ$14-1),"")*K267</f>
        <v>1.333644662743491</v>
      </c>
      <c r="DK267" s="49">
        <f t="shared" ca="1" si="128"/>
        <v>0.41342984545048223</v>
      </c>
      <c r="DL267" s="48">
        <f t="shared" ca="1" si="141"/>
        <v>0</v>
      </c>
      <c r="DM267" s="50">
        <f t="shared" ca="1" si="141"/>
        <v>4.0822139779127051E-5</v>
      </c>
      <c r="DN267" s="50">
        <f t="shared" ca="1" si="141"/>
        <v>8.1374071104435149E-5</v>
      </c>
      <c r="DO267" s="50">
        <f t="shared" ca="1" si="141"/>
        <v>1.0111118484435409E-4</v>
      </c>
      <c r="DP267" s="50">
        <f t="shared" ca="1" si="141"/>
        <v>1.3868039385947606E-4</v>
      </c>
      <c r="DQ267" s="50">
        <f t="shared" ca="1" si="141"/>
        <v>1.6512332265164264E-4</v>
      </c>
      <c r="DR267" s="50">
        <f t="shared" ca="1" si="141"/>
        <v>1.6945152166164521E-4</v>
      </c>
      <c r="DS267" s="50">
        <f t="shared" ca="1" si="141"/>
        <v>1.0504091158508012E-4</v>
      </c>
      <c r="DT267" s="50">
        <f t="shared" ca="1" si="141"/>
        <v>1.5265336991195735E-5</v>
      </c>
      <c r="DU267" s="50">
        <f t="shared" ca="1" si="141"/>
        <v>0</v>
      </c>
      <c r="DV267" s="50">
        <f t="shared" ca="1" si="142"/>
        <v>0</v>
      </c>
      <c r="DW267" s="50">
        <f t="shared" ca="1" si="142"/>
        <v>0</v>
      </c>
      <c r="DX267" s="50">
        <f t="shared" ca="1" si="142"/>
        <v>0</v>
      </c>
      <c r="DY267" s="50">
        <f t="shared" ca="1" si="142"/>
        <v>0</v>
      </c>
      <c r="DZ267" s="50">
        <f t="shared" ca="1" si="142"/>
        <v>0</v>
      </c>
      <c r="EA267" s="50">
        <f t="shared" ca="1" si="142"/>
        <v>0</v>
      </c>
      <c r="EB267" s="50">
        <f t="shared" ca="1" si="142"/>
        <v>0</v>
      </c>
      <c r="EC267" s="50">
        <f t="shared" ca="1" si="142"/>
        <v>0</v>
      </c>
      <c r="ED267" s="50">
        <f t="shared" ca="1" si="142"/>
        <v>0</v>
      </c>
      <c r="EE267" s="50">
        <f t="shared" ca="1" si="142"/>
        <v>0</v>
      </c>
      <c r="EF267" s="50">
        <f t="shared" ca="1" si="143"/>
        <v>0</v>
      </c>
      <c r="EG267" s="50">
        <f t="shared" ca="1" si="143"/>
        <v>0</v>
      </c>
      <c r="EH267" s="50">
        <f t="shared" ca="1" si="143"/>
        <v>0</v>
      </c>
      <c r="EI267" s="50">
        <f t="shared" ca="1" si="143"/>
        <v>0</v>
      </c>
      <c r="EJ267" s="49">
        <f t="shared" ca="1" si="143"/>
        <v>0</v>
      </c>
      <c r="EM267">
        <f t="shared" si="130"/>
        <v>244</v>
      </c>
      <c r="EN267">
        <f>MATCH(EM267,'Measure Summary'!$VY:$VY,0)</f>
        <v>248</v>
      </c>
      <c r="EO267" t="b">
        <f t="shared" si="129"/>
        <v>1</v>
      </c>
    </row>
    <row r="268" spans="1:145">
      <c r="A268" s="40" t="str">
        <f ca="1">IF($EO268,OFFSET('Measure Summary'!$A$1,'IRP Inputs'!$EN268-1,'IRP Inputs'!A$14-1),"")</f>
        <v>OR_Residential_LI - Single Family_Existing_Space Heating_Natural Gas_Furnace</v>
      </c>
      <c r="B268" t="str">
        <f ca="1">IF($EO268,OFFSET('Measure Summary'!$A$1,'IRP Inputs'!$EN268-1,'IRP Inputs'!B$14-1),"")</f>
        <v>Retrofit</v>
      </c>
      <c r="C268" t="str">
        <f ca="1">IF($EO268,OFFSET('Measure Summary'!$A$1,'IRP Inputs'!$EN268-1,'IRP Inputs'!C$14-1),"")</f>
        <v>OR</v>
      </c>
      <c r="D268" t="str">
        <f ca="1">IF($EO268,OFFSET('Measure Summary'!$A$1,'IRP Inputs'!$EN268-1,'IRP Inputs'!D$14-1),"")</f>
        <v>Residential</v>
      </c>
      <c r="E268" t="str">
        <f ca="1">IF($EO268,OFFSET('Measure Summary'!$A$1,'IRP Inputs'!$EN268-1,'IRP Inputs'!E$14-1),"")</f>
        <v>LI - Multi-Family</v>
      </c>
      <c r="F268" t="str">
        <f ca="1">IF($EO268,OFFSET('Measure Summary'!$A$1,'IRP Inputs'!$EN268-1,'IRP Inputs'!F$14-1),"")</f>
        <v>Existing</v>
      </c>
      <c r="G268" t="str">
        <f ca="1">IF($EO268,OFFSET('Measure Summary'!$A$1,'IRP Inputs'!$EN268-1,'IRP Inputs'!G$14-1),"")</f>
        <v>Appliances</v>
      </c>
      <c r="H268" t="str">
        <f ca="1">IF($EO268,OFFSET('Measure Summary'!$A$1,'IRP Inputs'!$EN268-1,'IRP Inputs'!H$14-1),"")</f>
        <v>Behavioral Programs</v>
      </c>
      <c r="I268" t="str">
        <f ca="1">IF($EO268,OFFSET('Measure Summary'!$A$1,'IRP Inputs'!$EN268-1,'IRP Inputs'!I$14-1),"")</f>
        <v>ORM197</v>
      </c>
      <c r="J268" s="1" t="str">
        <f ca="1">IF($EO268,OFFSET('Measure Summary'!$A$1,'IRP Inputs'!$EN268-1,'IRP Inputs'!J$14-1),"")</f>
        <v>Program Participation</v>
      </c>
      <c r="K268" s="41">
        <f ca="1">IF($EO268,OFFSET('Measure Summary'!$A$1,'IRP Inputs'!$EN268-1,'IRP Inputs'!K$14-1),"")</f>
        <v>4.42</v>
      </c>
      <c r="L268" s="1">
        <f ca="1">IF($EO268,OFFSET('Measure Summary'!$A$1,'IRP Inputs'!$EN268-1,'IRP Inputs'!L$14-1),"")</f>
        <v>2</v>
      </c>
      <c r="M268" s="42">
        <f ca="1">IF($EO268,OFFSET('Measure Summary'!$A$1,'IRP Inputs'!$EN268-1,'IRP Inputs'!M$14-1),"")</f>
        <v>0</v>
      </c>
      <c r="N268" s="43">
        <f ca="1">IF($EO268,OFFSET('Measure Summary'!$A$1,'IRP Inputs'!$EN268-1,'IRP Inputs'!N$14-1),"")</f>
        <v>28.534837034571627</v>
      </c>
      <c r="O268" s="43">
        <f ca="1">IF($EO268,OFFSET('Measure Summary'!$A$1,'IRP Inputs'!$EN268-1,'IRP Inputs'!O$14-1),"")</f>
        <v>56.841395372866685</v>
      </c>
      <c r="P268" s="43">
        <f ca="1">IF($EO268,OFFSET('Measure Summary'!$A$1,'IRP Inputs'!$EN268-1,'IRP Inputs'!P$14-1),"")</f>
        <v>70.539715100335059</v>
      </c>
      <c r="Q268" s="43">
        <f ca="1">IF($EO268,OFFSET('Measure Summary'!$A$1,'IRP Inputs'!$EN268-1,'IRP Inputs'!Q$14-1),"")</f>
        <v>96.658110734815324</v>
      </c>
      <c r="R268" s="43">
        <f ca="1">IF($EO268,OFFSET('Measure Summary'!$A$1,'IRP Inputs'!$EN268-1,'IRP Inputs'!R$14-1),"")</f>
        <v>114.96515918164501</v>
      </c>
      <c r="S268" s="43">
        <f ca="1">IF($EO268,OFFSET('Measure Summary'!$A$1,'IRP Inputs'!$EN268-1,'IRP Inputs'!S$14-1),"")</f>
        <v>117.82501521940867</v>
      </c>
      <c r="T268" s="43">
        <f ca="1">IF($EO268,OFFSET('Measure Summary'!$A$1,'IRP Inputs'!$EN268-1,'IRP Inputs'!T$14-1),"")</f>
        <v>72.704545430956102</v>
      </c>
      <c r="U268" s="43">
        <f ca="1">IF($EO268,OFFSET('Measure Summary'!$A$1,'IRP Inputs'!$EN268-1,'IRP Inputs'!U$14-1),"")</f>
        <v>10.007289738297402</v>
      </c>
      <c r="V268" s="43">
        <f ca="1">IF($EO268,OFFSET('Measure Summary'!$A$1,'IRP Inputs'!$EN268-1,'IRP Inputs'!V$14-1),"")</f>
        <v>0</v>
      </c>
      <c r="W268" s="43">
        <f ca="1">IF($EO268,OFFSET('Measure Summary'!$A$1,'IRP Inputs'!$EN268-1,'IRP Inputs'!W$14-1),"")</f>
        <v>0</v>
      </c>
      <c r="X268" s="43">
        <f ca="1">IF($EO268,OFFSET('Measure Summary'!$A$1,'IRP Inputs'!$EN268-1,'IRP Inputs'!X$14-1),"")</f>
        <v>0</v>
      </c>
      <c r="Y268" s="43">
        <f ca="1">IF($EO268,OFFSET('Measure Summary'!$A$1,'IRP Inputs'!$EN268-1,'IRP Inputs'!Y$14-1),"")</f>
        <v>0</v>
      </c>
      <c r="Z268" s="43">
        <f ca="1">IF($EO268,OFFSET('Measure Summary'!$A$1,'IRP Inputs'!$EN268-1,'IRP Inputs'!Z$14-1),"")</f>
        <v>0</v>
      </c>
      <c r="AA268" s="43">
        <f ca="1">IF($EO268,OFFSET('Measure Summary'!$A$1,'IRP Inputs'!$EN268-1,'IRP Inputs'!AA$14-1),"")</f>
        <v>0</v>
      </c>
      <c r="AB268" s="43">
        <f ca="1">IF($EO268,OFFSET('Measure Summary'!$A$1,'IRP Inputs'!$EN268-1,'IRP Inputs'!AB$14-1),"")</f>
        <v>0</v>
      </c>
      <c r="AC268" s="43">
        <f ca="1">IF($EO268,OFFSET('Measure Summary'!$A$1,'IRP Inputs'!$EN268-1,'IRP Inputs'!AC$14-1),"")</f>
        <v>0</v>
      </c>
      <c r="AD268" s="43">
        <f ca="1">IF($EO268,OFFSET('Measure Summary'!$A$1,'IRP Inputs'!$EN268-1,'IRP Inputs'!AD$14-1),"")</f>
        <v>0</v>
      </c>
      <c r="AE268" s="43">
        <f ca="1">IF($EO268,OFFSET('Measure Summary'!$A$1,'IRP Inputs'!$EN268-1,'IRP Inputs'!AE$14-1),"")</f>
        <v>0</v>
      </c>
      <c r="AF268" s="43">
        <f ca="1">IF($EO268,OFFSET('Measure Summary'!$A$1,'IRP Inputs'!$EN268-1,'IRP Inputs'!AF$14-1),"")</f>
        <v>0</v>
      </c>
      <c r="AG268" s="43">
        <f ca="1">IF($EO268,OFFSET('Measure Summary'!$A$1,'IRP Inputs'!$EN268-1,'IRP Inputs'!AG$14-1),"")</f>
        <v>0</v>
      </c>
      <c r="AH268" s="43">
        <f ca="1">IF($EO268,OFFSET('Measure Summary'!$A$1,'IRP Inputs'!$EN268-1,'IRP Inputs'!AH$14-1),"")</f>
        <v>0</v>
      </c>
      <c r="AI268" s="43">
        <f ca="1">IF($EO268,OFFSET('Measure Summary'!$A$1,'IRP Inputs'!$EN268-1,'IRP Inputs'!AI$14-1),"")</f>
        <v>0</v>
      </c>
      <c r="AJ268" s="43">
        <f ca="1">IF($EO268,OFFSET('Measure Summary'!$A$1,'IRP Inputs'!$EN268-1,'IRP Inputs'!AJ$14-1),"")</f>
        <v>0</v>
      </c>
      <c r="AK268" s="44">
        <f ca="1">IF($EO268,OFFSET('Measure Summary'!$A$1,'IRP Inputs'!$EN268-1,'IRP Inputs'!AK$14-1),"")</f>
        <v>0</v>
      </c>
      <c r="AL268" s="42">
        <f ca="1">IF($EO268,OFFSET('Measure Summary'!$A$1,'IRP Inputs'!$EN268-1,'IRP Inputs'!AL$14-1)*100,"")</f>
        <v>0</v>
      </c>
      <c r="AM268" s="43">
        <f ca="1">IF($EO268,OFFSET('Measure Summary'!$A$1,'IRP Inputs'!$EN268-1,'IRP Inputs'!AM$14-1)*100,"")</f>
        <v>0.15116690395710072</v>
      </c>
      <c r="AN268" s="43">
        <f ca="1">IF($EO268,OFFSET('Measure Summary'!$A$1,'IRP Inputs'!$EN268-1,'IRP Inputs'!AN$14-1)*100,"")</f>
        <v>0.44806352739141336</v>
      </c>
      <c r="AO268" s="43">
        <f ca="1">IF($EO268,OFFSET('Measure Summary'!$A$1,'IRP Inputs'!$EN268-1,'IRP Inputs'!AO$14-1)*100,"")</f>
        <v>0.81061911426127986</v>
      </c>
      <c r="AP268" s="43">
        <f ca="1">IF($EO268,OFFSET('Measure Summary'!$A$1,'IRP Inputs'!$EN268-1,'IRP Inputs'!AP$14-1)*100,"")</f>
        <v>1.3011739948010561</v>
      </c>
      <c r="AQ268" s="43">
        <f ca="1">IF($EO268,OFFSET('Measure Summary'!$A$1,'IRP Inputs'!$EN268-1,'IRP Inputs'!AQ$14-1)*100,"")</f>
        <v>1.8769522865103698</v>
      </c>
      <c r="AR268" s="43">
        <f ca="1">IF($EO268,OFFSET('Measure Summary'!$A$1,'IRP Inputs'!$EN268-1,'IRP Inputs'!AR$14-1)*100,"")</f>
        <v>2.4585482477360912</v>
      </c>
      <c r="AS268" s="43">
        <f ca="1">IF($EO268,OFFSET('Measure Summary'!$A$1,'IRP Inputs'!$EN268-1,'IRP Inputs'!AS$14-1)*100,"")</f>
        <v>2.8059881078563422</v>
      </c>
      <c r="AT268" s="43">
        <f ca="1">IF($EO268,OFFSET('Measure Summary'!$A$1,'IRP Inputs'!$EN268-1,'IRP Inputs'!AT$14-1)*100,"")</f>
        <v>2.8377664941792591</v>
      </c>
      <c r="AU268" s="43">
        <f ca="1">IF($EO268,OFFSET('Measure Summary'!$A$1,'IRP Inputs'!$EN268-1,'IRP Inputs'!AU$14-1)*100,"")</f>
        <v>2.8214816363028463</v>
      </c>
      <c r="AV268" s="43">
        <f ca="1">IF($EO268,OFFSET('Measure Summary'!$A$1,'IRP Inputs'!$EN268-1,'IRP Inputs'!AV$14-1)*100,"")</f>
        <v>2.8071178792691649</v>
      </c>
      <c r="AW268" s="43">
        <f ca="1">IF($EO268,OFFSET('Measure Summary'!$A$1,'IRP Inputs'!$EN268-1,'IRP Inputs'!AW$14-1)*100,"")</f>
        <v>2.7943913068158857</v>
      </c>
      <c r="AX268" s="43">
        <f ca="1">IF($EO268,OFFSET('Measure Summary'!$A$1,'IRP Inputs'!$EN268-1,'IRP Inputs'!AX$14-1)*100,"")</f>
        <v>2.783064853104035</v>
      </c>
      <c r="AY268" s="43">
        <f ca="1">IF($EO268,OFFSET('Measure Summary'!$A$1,'IRP Inputs'!$EN268-1,'IRP Inputs'!AY$14-1)*100,"")</f>
        <v>2.7729354061935636</v>
      </c>
      <c r="AZ268" s="43">
        <f ca="1">IF($EO268,OFFSET('Measure Summary'!$A$1,'IRP Inputs'!$EN268-1,'IRP Inputs'!AZ$14-1)*100,"")</f>
        <v>2.7638313366852514</v>
      </c>
      <c r="BA268" s="43">
        <f ca="1">IF($EO268,OFFSET('Measure Summary'!$A$1,'IRP Inputs'!$EN268-1,'IRP Inputs'!BA$14-1)*100,"")</f>
        <v>2.7556054006047495</v>
      </c>
      <c r="BB268" s="43">
        <f ca="1">IF($EO268,OFFSET('Measure Summary'!$A$1,'IRP Inputs'!$EN268-1,'IRP Inputs'!BB$14-1)*100,"")</f>
        <v>2.7481702025232337</v>
      </c>
      <c r="BC268" s="43">
        <f ca="1">IF($EO268,OFFSET('Measure Summary'!$A$1,'IRP Inputs'!$EN268-1,'IRP Inputs'!BC$14-1)*100,"")</f>
        <v>2.7413567934144281</v>
      </c>
      <c r="BD268" s="43">
        <f ca="1">IF($EO268,OFFSET('Measure Summary'!$A$1,'IRP Inputs'!$EN268-1,'IRP Inputs'!BD$14-1)*100,"")</f>
        <v>2.7350776537024042</v>
      </c>
      <c r="BE268" s="43">
        <f ca="1">IF($EO268,OFFSET('Measure Summary'!$A$1,'IRP Inputs'!$EN268-1,'IRP Inputs'!BE$14-1)*100,"")</f>
        <v>2.7292682948572944</v>
      </c>
      <c r="BF268" s="43">
        <f ca="1">IF($EO268,OFFSET('Measure Summary'!$A$1,'IRP Inputs'!$EN268-1,'IRP Inputs'!BF$14-1)*100,"")</f>
        <v>2.7238611110108191</v>
      </c>
      <c r="BG268" s="43">
        <f ca="1">IF($EO268,OFFSET('Measure Summary'!$A$1,'IRP Inputs'!$EN268-1,'IRP Inputs'!BG$14-1)*100,"")</f>
        <v>2.7188031347622985</v>
      </c>
      <c r="BH268" s="43">
        <f ca="1">IF($EO268,OFFSET('Measure Summary'!$A$1,'IRP Inputs'!$EN268-1,'IRP Inputs'!BH$14-1)*100,"")</f>
        <v>2.7140438602031889</v>
      </c>
      <c r="BI268" s="43">
        <f ca="1">IF($EO268,OFFSET('Measure Summary'!$A$1,'IRP Inputs'!$EN268-1,'IRP Inputs'!BI$14-1)*100,"")</f>
        <v>2.7095407616590954</v>
      </c>
      <c r="BJ268" s="44">
        <f ca="1">IF($EO268,OFFSET('Measure Summary'!$A$1,'IRP Inputs'!$EN268-1,'IRP Inputs'!BJ$14-1)*100,"")</f>
        <v>2.7052574413444943</v>
      </c>
      <c r="BK268" s="42">
        <f ca="1">IF($EO268,OFFSET('Measure Summary'!$A$1,'IRP Inputs'!$EN268-1,'IRP Inputs'!BK$14-1)*100,"")</f>
        <v>0</v>
      </c>
      <c r="BL268" s="43">
        <f ca="1">IF($EO268,OFFSET('Measure Summary'!$A$1,'IRP Inputs'!$EN268-1,'IRP Inputs'!BL$14-1)*100,"")</f>
        <v>0.15116690395710072</v>
      </c>
      <c r="BM268" s="43">
        <f ca="1">IF($EO268,OFFSET('Measure Summary'!$A$1,'IRP Inputs'!$EN268-1,'IRP Inputs'!BM$14-1)*100,"")</f>
        <v>0.2983096746536415</v>
      </c>
      <c r="BN268" s="43">
        <f ca="1">IF($EO268,OFFSET('Measure Summary'!$A$1,'IRP Inputs'!$EN268-1,'IRP Inputs'!BN$14-1)*100,"")</f>
        <v>0.36674145453931728</v>
      </c>
      <c r="BO268" s="43">
        <f ca="1">IF($EO268,OFFSET('Measure Summary'!$A$1,'IRP Inputs'!$EN268-1,'IRP Inputs'!BO$14-1)*100,"")</f>
        <v>0.49794908055816922</v>
      </c>
      <c r="BP268" s="43">
        <f ca="1">IF($EO268,OFFSET('Measure Summary'!$A$1,'IRP Inputs'!$EN268-1,'IRP Inputs'!BP$14-1)*100,"")</f>
        <v>0.58710501673062954</v>
      </c>
      <c r="BQ268" s="43">
        <f ca="1">IF($EO268,OFFSET('Measure Summary'!$A$1,'IRP Inputs'!$EN268-1,'IRP Inputs'!BQ$14-1)*100,"")</f>
        <v>0.59682701201396371</v>
      </c>
      <c r="BR268" s="43">
        <f ca="1">IF($EO268,OFFSET('Measure Summary'!$A$1,'IRP Inputs'!$EN268-1,'IRP Inputs'!BR$14-1)*100,"")</f>
        <v>0.36556083744769846</v>
      </c>
      <c r="BS268" s="43">
        <f ca="1">IF($EO268,OFFSET('Measure Summary'!$A$1,'IRP Inputs'!$EN268-1,'IRP Inputs'!BS$14-1)*100,"")</f>
        <v>4.9990402915966008E-2</v>
      </c>
      <c r="BT268" s="43">
        <f ca="1">IF($EO268,OFFSET('Measure Summary'!$A$1,'IRP Inputs'!$EN268-1,'IRP Inputs'!BT$14-1)*100,"")</f>
        <v>0</v>
      </c>
      <c r="BU268" s="43">
        <f ca="1">IF($EO268,OFFSET('Measure Summary'!$A$1,'IRP Inputs'!$EN268-1,'IRP Inputs'!BU$14-1)*100,"")</f>
        <v>0</v>
      </c>
      <c r="BV268" s="43">
        <f ca="1">IF($EO268,OFFSET('Measure Summary'!$A$1,'IRP Inputs'!$EN268-1,'IRP Inputs'!BV$14-1)*100,"")</f>
        <v>0</v>
      </c>
      <c r="BW268" s="43">
        <f ca="1">IF($EO268,OFFSET('Measure Summary'!$A$1,'IRP Inputs'!$EN268-1,'IRP Inputs'!BW$14-1)*100,"")</f>
        <v>0</v>
      </c>
      <c r="BX268" s="43">
        <f ca="1">IF($EO268,OFFSET('Measure Summary'!$A$1,'IRP Inputs'!$EN268-1,'IRP Inputs'!BX$14-1)*100,"")</f>
        <v>0</v>
      </c>
      <c r="BY268" s="43">
        <f ca="1">IF($EO268,OFFSET('Measure Summary'!$A$1,'IRP Inputs'!$EN268-1,'IRP Inputs'!BY$14-1)*100,"")</f>
        <v>0</v>
      </c>
      <c r="BZ268" s="43">
        <f ca="1">IF($EO268,OFFSET('Measure Summary'!$A$1,'IRP Inputs'!$EN268-1,'IRP Inputs'!BZ$14-1)*100,"")</f>
        <v>0</v>
      </c>
      <c r="CA268" s="43">
        <f ca="1">IF($EO268,OFFSET('Measure Summary'!$A$1,'IRP Inputs'!$EN268-1,'IRP Inputs'!CA$14-1)*100,"")</f>
        <v>0</v>
      </c>
      <c r="CB268" s="43">
        <f ca="1">IF($EO268,OFFSET('Measure Summary'!$A$1,'IRP Inputs'!$EN268-1,'IRP Inputs'!CB$14-1)*100,"")</f>
        <v>0</v>
      </c>
      <c r="CC268" s="43">
        <f ca="1">IF($EO268,OFFSET('Measure Summary'!$A$1,'IRP Inputs'!$EN268-1,'IRP Inputs'!CC$14-1)*100,"")</f>
        <v>0</v>
      </c>
      <c r="CD268" s="43">
        <f ca="1">IF($EO268,OFFSET('Measure Summary'!$A$1,'IRP Inputs'!$EN268-1,'IRP Inputs'!CD$14-1)*100,"")</f>
        <v>0</v>
      </c>
      <c r="CE268" s="43">
        <f ca="1">IF($EO268,OFFSET('Measure Summary'!$A$1,'IRP Inputs'!$EN268-1,'IRP Inputs'!CE$14-1)*100,"")</f>
        <v>0</v>
      </c>
      <c r="CF268" s="43">
        <f ca="1">IF($EO268,OFFSET('Measure Summary'!$A$1,'IRP Inputs'!$EN268-1,'IRP Inputs'!CF$14-1)*100,"")</f>
        <v>0</v>
      </c>
      <c r="CG268" s="43">
        <f ca="1">IF($EO268,OFFSET('Measure Summary'!$A$1,'IRP Inputs'!$EN268-1,'IRP Inputs'!CG$14-1)*100,"")</f>
        <v>0</v>
      </c>
      <c r="CH268" s="43">
        <f ca="1">IF($EO268,OFFSET('Measure Summary'!$A$1,'IRP Inputs'!$EN268-1,'IRP Inputs'!CH$14-1)*100,"")</f>
        <v>0</v>
      </c>
      <c r="CI268" s="44">
        <f ca="1">IF($EO268,OFFSET('Measure Summary'!$A$1,'IRP Inputs'!$EN268-1,'IRP Inputs'!CI$14-1)*100,"")</f>
        <v>0</v>
      </c>
      <c r="CJ268" s="45">
        <f ca="1">IF($EO268,OFFSET('Measure Summary'!$A$1,'IRP Inputs'!$EN268-1,IF($C268="WA",CJ$17,CJ$16)-1)/100,"")</f>
        <v>6.0141022995123601</v>
      </c>
      <c r="CK268" s="46">
        <f ca="1">IF($EO268,OFFSET('Measure Summary'!$A$1,'IRP Inputs'!$EN268-1,IF($C268="WA",CK$17,CK$16)-1)/100,"")</f>
        <v>6.0704074146180957</v>
      </c>
      <c r="CL268" s="46">
        <f ca="1">IF($EO268,OFFSET('Measure Summary'!$A$1,'IRP Inputs'!$EN268-1,IF($C268="WA",CL$17,CL$16)-1)/100,"")</f>
        <v>6.128133755567335</v>
      </c>
      <c r="CM268" s="46">
        <f ca="1">IF($EO268,OFFSET('Measure Summary'!$A$1,'IRP Inputs'!$EN268-1,IF($C268="WA",CM$17,CM$16)-1)/100,"")</f>
        <v>6.1864951377520914</v>
      </c>
      <c r="CN268" s="46">
        <f ca="1">IF($EO268,OFFSET('Measure Summary'!$A$1,'IRP Inputs'!$EN268-1,IF($C268="WA",CN$17,CN$16)-1)/100,"")</f>
        <v>6.2447940633956067</v>
      </c>
      <c r="CO268" s="46">
        <f ca="1">IF($EO268,OFFSET('Measure Summary'!$A$1,'IRP Inputs'!$EN268-1,IF($C268="WA",CO$17,CO$16)-1)/100,"")</f>
        <v>6.3023386844309917</v>
      </c>
      <c r="CP268" s="46">
        <f ca="1">IF($EO268,OFFSET('Measure Summary'!$A$1,'IRP Inputs'!$EN268-1,IF($C268="WA",CP$17,CP$16)-1)/100,"")</f>
        <v>6.3584852301230077</v>
      </c>
      <c r="CQ268" s="46">
        <f ca="1">IF($EO268,OFFSET('Measure Summary'!$A$1,'IRP Inputs'!$EN268-1,IF($C268="WA",CQ$17,CQ$16)-1)/100,"")</f>
        <v>6.4126262233843008</v>
      </c>
      <c r="CR268" s="46">
        <f ca="1">IF($EO268,OFFSET('Measure Summary'!$A$1,'IRP Inputs'!$EN268-1,IF($C268="WA",CR$17,CR$16)-1)/100,"")</f>
        <v>6.4641912565968358</v>
      </c>
      <c r="CS268" s="46">
        <f ca="1">IF($EO268,OFFSET('Measure Summary'!$A$1,'IRP Inputs'!$EN268-1,IF($C268="WA",CS$17,CS$16)-1)/100,"")</f>
        <v>6.5126749667384836</v>
      </c>
      <c r="CT268" s="46">
        <f ca="1">IF($EO268,OFFSET('Measure Summary'!$A$1,'IRP Inputs'!$EN268-1,IF($C268="WA",CT$17,CT$16)-1)/100,"")</f>
        <v>6.5581777069550773</v>
      </c>
      <c r="CU268" s="46">
        <f ca="1">IF($EO268,OFFSET('Measure Summary'!$A$1,'IRP Inputs'!$EN268-1,IF($C268="WA",CU$17,CU$16)-1)/100,"")</f>
        <v>6.6009953087547322</v>
      </c>
      <c r="CV268" s="46">
        <f ca="1">IF($EO268,OFFSET('Measure Summary'!$A$1,'IRP Inputs'!$EN268-1,IF($C268="WA",CV$17,CV$16)-1)/100,"")</f>
        <v>6.6407580559597523</v>
      </c>
      <c r="CW268" s="46">
        <f ca="1">IF($EO268,OFFSET('Measure Summary'!$A$1,'IRP Inputs'!$EN268-1,IF($C268="WA",CW$17,CW$16)-1)/100,"")</f>
        <v>6.6777181795745779</v>
      </c>
      <c r="CX268" s="46">
        <f ca="1">IF($EO268,OFFSET('Measure Summary'!$A$1,'IRP Inputs'!$EN268-1,IF($C268="WA",CX$17,CX$16)-1)/100,"")</f>
        <v>6.7121041020580314</v>
      </c>
      <c r="CY268" s="46">
        <f ca="1">IF($EO268,OFFSET('Measure Summary'!$A$1,'IRP Inputs'!$EN268-1,IF($C268="WA",CY$17,CY$16)-1)/100,"")</f>
        <v>6.7441197008286062</v>
      </c>
      <c r="CZ268" s="46">
        <f ca="1">IF($EO268,OFFSET('Measure Summary'!$A$1,'IRP Inputs'!$EN268-1,IF($C268="WA",CZ$17,CZ$16)-1)/100,"")</f>
        <v>6.7739398174049859</v>
      </c>
      <c r="DA268" s="46">
        <f ca="1">IF($EO268,OFFSET('Measure Summary'!$A$1,'IRP Inputs'!$EN268-1,IF($C268="WA",DA$17,DA$16)-1)/100,"")</f>
        <v>6.8016944401514081</v>
      </c>
      <c r="DB268" s="46">
        <f ca="1">IF($EO268,OFFSET('Measure Summary'!$A$1,'IRP Inputs'!$EN268-1,IF($C268="WA",DB$17,DB$16)-1)/100,"")</f>
        <v>6.8276019990710548</v>
      </c>
      <c r="DC268" s="46">
        <f ca="1">IF($EO268,OFFSET('Measure Summary'!$A$1,'IRP Inputs'!$EN268-1,IF($C268="WA",DC$17,DC$16)-1)/100,"")</f>
        <v>6.8517536042132807</v>
      </c>
      <c r="DD268" s="46">
        <f ca="1">IF($EO268,OFFSET('Measure Summary'!$A$1,'IRP Inputs'!$EN268-1,IF($C268="WA",DD$17,DD$16)-1)/100,"")</f>
        <v>6.8743392173184112</v>
      </c>
      <c r="DE268" s="46">
        <f ca="1">IF($EO268,OFFSET('Measure Summary'!$A$1,'IRP Inputs'!$EN268-1,IF($C268="WA",DE$17,DE$16)-1)/100,"")</f>
        <v>6.8954715870481156</v>
      </c>
      <c r="DF268" s="46">
        <f ca="1">IF($EO268,OFFSET('Measure Summary'!$A$1,'IRP Inputs'!$EN268-1,IF($C268="WA",DF$17,DF$16)-1)/100,"")</f>
        <v>6.9152469205332805</v>
      </c>
      <c r="DG268" s="46">
        <f ca="1">IF($EO268,OFFSET('Measure Summary'!$A$1,'IRP Inputs'!$EN268-1,IF($C268="WA",DG$17,DG$16)-1)/100,"")</f>
        <v>6.9337668223734781</v>
      </c>
      <c r="DH268" s="47">
        <f ca="1">IF($EO268,OFFSET('Measure Summary'!$A$1,'IRP Inputs'!$EN268-1,IF($C268="WA",DH$17,DH$16)-1)/100,"")</f>
        <v>6.9511235258471027</v>
      </c>
      <c r="DJ268" s="48">
        <f ca="1">IF($EO268,OFFSET('Measure Summary'!$A$1,'IRP Inputs'!$EN268-1,'IRP Inputs'!DJ$14-1),"")*K268</f>
        <v>1.333644662743491</v>
      </c>
      <c r="DK268" s="49">
        <f t="shared" ca="1" si="128"/>
        <v>0.41342984545048223</v>
      </c>
      <c r="DL268" s="48">
        <f t="shared" ca="1" si="141"/>
        <v>0</v>
      </c>
      <c r="DM268" s="50">
        <f t="shared" ca="1" si="141"/>
        <v>4.9852486378569395E-5</v>
      </c>
      <c r="DN268" s="50">
        <f t="shared" ca="1" si="141"/>
        <v>9.9306152866110233E-5</v>
      </c>
      <c r="DO268" s="50">
        <f t="shared" ca="1" si="141"/>
        <v>1.2323813806706086E-4</v>
      </c>
      <c r="DP268" s="50">
        <f t="shared" ca="1" si="141"/>
        <v>1.6886892127498606E-4</v>
      </c>
      <c r="DQ268" s="50">
        <f t="shared" ca="1" si="141"/>
        <v>2.0085269893671429E-4</v>
      </c>
      <c r="DR268" s="50">
        <f t="shared" ca="1" si="141"/>
        <v>2.0584908051739581E-4</v>
      </c>
      <c r="DS268" s="50">
        <f t="shared" ca="1" si="141"/>
        <v>1.2702025795225403E-4</v>
      </c>
      <c r="DT268" s="50">
        <f t="shared" ca="1" si="141"/>
        <v>1.748348079789053E-5</v>
      </c>
      <c r="DU268" s="50">
        <f t="shared" ca="1" si="141"/>
        <v>0</v>
      </c>
      <c r="DV268" s="50">
        <f t="shared" ca="1" si="142"/>
        <v>0</v>
      </c>
      <c r="DW268" s="50">
        <f t="shared" ca="1" si="142"/>
        <v>0</v>
      </c>
      <c r="DX268" s="50">
        <f t="shared" ca="1" si="142"/>
        <v>0</v>
      </c>
      <c r="DY268" s="50">
        <f t="shared" ca="1" si="142"/>
        <v>0</v>
      </c>
      <c r="DZ268" s="50">
        <f t="shared" ca="1" si="142"/>
        <v>0</v>
      </c>
      <c r="EA268" s="50">
        <f t="shared" ca="1" si="142"/>
        <v>0</v>
      </c>
      <c r="EB268" s="50">
        <f t="shared" ca="1" si="142"/>
        <v>0</v>
      </c>
      <c r="EC268" s="50">
        <f t="shared" ca="1" si="142"/>
        <v>0</v>
      </c>
      <c r="ED268" s="50">
        <f t="shared" ca="1" si="142"/>
        <v>0</v>
      </c>
      <c r="EE268" s="50">
        <f t="shared" ca="1" si="142"/>
        <v>0</v>
      </c>
      <c r="EF268" s="50">
        <f t="shared" ca="1" si="143"/>
        <v>0</v>
      </c>
      <c r="EG268" s="50">
        <f t="shared" ca="1" si="143"/>
        <v>0</v>
      </c>
      <c r="EH268" s="50">
        <f t="shared" ca="1" si="143"/>
        <v>0</v>
      </c>
      <c r="EI268" s="50">
        <f t="shared" ca="1" si="143"/>
        <v>0</v>
      </c>
      <c r="EJ268" s="49">
        <f t="shared" ca="1" si="143"/>
        <v>0</v>
      </c>
      <c r="EM268">
        <f t="shared" si="130"/>
        <v>245</v>
      </c>
      <c r="EN268">
        <f>MATCH(EM268,'Measure Summary'!$VY:$VY,0)</f>
        <v>249</v>
      </c>
      <c r="EO268" t="b">
        <f t="shared" si="129"/>
        <v>1</v>
      </c>
    </row>
    <row r="269" spans="1:145">
      <c r="A269" s="40" t="str">
        <f ca="1">IF($EO269,OFFSET('Measure Summary'!$A$1,'IRP Inputs'!$EN269-1,'IRP Inputs'!A$14-1),"")</f>
        <v>OR_Residential_LI - Single Family_Existing_Space Heating_Natural Gas_Furnace</v>
      </c>
      <c r="B269" t="str">
        <f ca="1">IF($EO269,OFFSET('Measure Summary'!$A$1,'IRP Inputs'!$EN269-1,'IRP Inputs'!B$14-1),"")</f>
        <v>Retrofit</v>
      </c>
      <c r="C269" t="str">
        <f ca="1">IF($EO269,OFFSET('Measure Summary'!$A$1,'IRP Inputs'!$EN269-1,'IRP Inputs'!C$14-1),"")</f>
        <v>OR</v>
      </c>
      <c r="D269" t="str">
        <f ca="1">IF($EO269,OFFSET('Measure Summary'!$A$1,'IRP Inputs'!$EN269-1,'IRP Inputs'!D$14-1),"")</f>
        <v>Residential</v>
      </c>
      <c r="E269" t="str">
        <f ca="1">IF($EO269,OFFSET('Measure Summary'!$A$1,'IRP Inputs'!$EN269-1,'IRP Inputs'!E$14-1),"")</f>
        <v>LI - Multi-Family</v>
      </c>
      <c r="F269" t="str">
        <f ca="1">IF($EO269,OFFSET('Measure Summary'!$A$1,'IRP Inputs'!$EN269-1,'IRP Inputs'!F$14-1),"")</f>
        <v>Existing</v>
      </c>
      <c r="G269" t="str">
        <f ca="1">IF($EO269,OFFSET('Measure Summary'!$A$1,'IRP Inputs'!$EN269-1,'IRP Inputs'!G$14-1),"")</f>
        <v>Miscellaneous</v>
      </c>
      <c r="H269" t="str">
        <f ca="1">IF($EO269,OFFSET('Measure Summary'!$A$1,'IRP Inputs'!$EN269-1,'IRP Inputs'!H$14-1),"")</f>
        <v>Behavioral Programs</v>
      </c>
      <c r="I269" t="str">
        <f ca="1">IF($EO269,OFFSET('Measure Summary'!$A$1,'IRP Inputs'!$EN269-1,'IRP Inputs'!I$14-1),"")</f>
        <v>ORM198</v>
      </c>
      <c r="J269" s="1" t="str">
        <f ca="1">IF($EO269,OFFSET('Measure Summary'!$A$1,'IRP Inputs'!$EN269-1,'IRP Inputs'!J$14-1),"")</f>
        <v>Program Participation</v>
      </c>
      <c r="K269" s="41">
        <f ca="1">IF($EO269,OFFSET('Measure Summary'!$A$1,'IRP Inputs'!$EN269-1,'IRP Inputs'!K$14-1),"")</f>
        <v>4.42</v>
      </c>
      <c r="L269" s="1">
        <f ca="1">IF($EO269,OFFSET('Measure Summary'!$A$1,'IRP Inputs'!$EN269-1,'IRP Inputs'!L$14-1),"")</f>
        <v>2</v>
      </c>
      <c r="M269" s="42">
        <f ca="1">IF($EO269,OFFSET('Measure Summary'!$A$1,'IRP Inputs'!$EN269-1,'IRP Inputs'!M$14-1),"")</f>
        <v>0</v>
      </c>
      <c r="N269" s="43">
        <f ca="1">IF($EO269,OFFSET('Measure Summary'!$A$1,'IRP Inputs'!$EN269-1,'IRP Inputs'!N$14-1),"")</f>
        <v>28.534837034571627</v>
      </c>
      <c r="O269" s="43">
        <f ca="1">IF($EO269,OFFSET('Measure Summary'!$A$1,'IRP Inputs'!$EN269-1,'IRP Inputs'!O$14-1),"")</f>
        <v>56.841395372866685</v>
      </c>
      <c r="P269" s="43">
        <f ca="1">IF($EO269,OFFSET('Measure Summary'!$A$1,'IRP Inputs'!$EN269-1,'IRP Inputs'!P$14-1),"")</f>
        <v>70.539715100335059</v>
      </c>
      <c r="Q269" s="43">
        <f ca="1">IF($EO269,OFFSET('Measure Summary'!$A$1,'IRP Inputs'!$EN269-1,'IRP Inputs'!Q$14-1),"")</f>
        <v>96.658110734815324</v>
      </c>
      <c r="R269" s="43">
        <f ca="1">IF($EO269,OFFSET('Measure Summary'!$A$1,'IRP Inputs'!$EN269-1,'IRP Inputs'!R$14-1),"")</f>
        <v>114.96515918164501</v>
      </c>
      <c r="S269" s="43">
        <f ca="1">IF($EO269,OFFSET('Measure Summary'!$A$1,'IRP Inputs'!$EN269-1,'IRP Inputs'!S$14-1),"")</f>
        <v>117.82501521940867</v>
      </c>
      <c r="T269" s="43">
        <f ca="1">IF($EO269,OFFSET('Measure Summary'!$A$1,'IRP Inputs'!$EN269-1,'IRP Inputs'!T$14-1),"")</f>
        <v>72.704545430956102</v>
      </c>
      <c r="U269" s="43">
        <f ca="1">IF($EO269,OFFSET('Measure Summary'!$A$1,'IRP Inputs'!$EN269-1,'IRP Inputs'!U$14-1),"")</f>
        <v>10.007289738297402</v>
      </c>
      <c r="V269" s="43">
        <f ca="1">IF($EO269,OFFSET('Measure Summary'!$A$1,'IRP Inputs'!$EN269-1,'IRP Inputs'!V$14-1),"")</f>
        <v>0</v>
      </c>
      <c r="W269" s="43">
        <f ca="1">IF($EO269,OFFSET('Measure Summary'!$A$1,'IRP Inputs'!$EN269-1,'IRP Inputs'!W$14-1),"")</f>
        <v>0</v>
      </c>
      <c r="X269" s="43">
        <f ca="1">IF($EO269,OFFSET('Measure Summary'!$A$1,'IRP Inputs'!$EN269-1,'IRP Inputs'!X$14-1),"")</f>
        <v>0</v>
      </c>
      <c r="Y269" s="43">
        <f ca="1">IF($EO269,OFFSET('Measure Summary'!$A$1,'IRP Inputs'!$EN269-1,'IRP Inputs'!Y$14-1),"")</f>
        <v>0</v>
      </c>
      <c r="Z269" s="43">
        <f ca="1">IF($EO269,OFFSET('Measure Summary'!$A$1,'IRP Inputs'!$EN269-1,'IRP Inputs'!Z$14-1),"")</f>
        <v>0</v>
      </c>
      <c r="AA269" s="43">
        <f ca="1">IF($EO269,OFFSET('Measure Summary'!$A$1,'IRP Inputs'!$EN269-1,'IRP Inputs'!AA$14-1),"")</f>
        <v>0</v>
      </c>
      <c r="AB269" s="43">
        <f ca="1">IF($EO269,OFFSET('Measure Summary'!$A$1,'IRP Inputs'!$EN269-1,'IRP Inputs'!AB$14-1),"")</f>
        <v>0</v>
      </c>
      <c r="AC269" s="43">
        <f ca="1">IF($EO269,OFFSET('Measure Summary'!$A$1,'IRP Inputs'!$EN269-1,'IRP Inputs'!AC$14-1),"")</f>
        <v>0</v>
      </c>
      <c r="AD269" s="43">
        <f ca="1">IF($EO269,OFFSET('Measure Summary'!$A$1,'IRP Inputs'!$EN269-1,'IRP Inputs'!AD$14-1),"")</f>
        <v>0</v>
      </c>
      <c r="AE269" s="43">
        <f ca="1">IF($EO269,OFFSET('Measure Summary'!$A$1,'IRP Inputs'!$EN269-1,'IRP Inputs'!AE$14-1),"")</f>
        <v>0</v>
      </c>
      <c r="AF269" s="43">
        <f ca="1">IF($EO269,OFFSET('Measure Summary'!$A$1,'IRP Inputs'!$EN269-1,'IRP Inputs'!AF$14-1),"")</f>
        <v>0</v>
      </c>
      <c r="AG269" s="43">
        <f ca="1">IF($EO269,OFFSET('Measure Summary'!$A$1,'IRP Inputs'!$EN269-1,'IRP Inputs'!AG$14-1),"")</f>
        <v>0</v>
      </c>
      <c r="AH269" s="43">
        <f ca="1">IF($EO269,OFFSET('Measure Summary'!$A$1,'IRP Inputs'!$EN269-1,'IRP Inputs'!AH$14-1),"")</f>
        <v>0</v>
      </c>
      <c r="AI269" s="43">
        <f ca="1">IF($EO269,OFFSET('Measure Summary'!$A$1,'IRP Inputs'!$EN269-1,'IRP Inputs'!AI$14-1),"")</f>
        <v>0</v>
      </c>
      <c r="AJ269" s="43">
        <f ca="1">IF($EO269,OFFSET('Measure Summary'!$A$1,'IRP Inputs'!$EN269-1,'IRP Inputs'!AJ$14-1),"")</f>
        <v>0</v>
      </c>
      <c r="AK269" s="44">
        <f ca="1">IF($EO269,OFFSET('Measure Summary'!$A$1,'IRP Inputs'!$EN269-1,'IRP Inputs'!AK$14-1),"")</f>
        <v>0</v>
      </c>
      <c r="AL269" s="42">
        <f ca="1">IF($EO269,OFFSET('Measure Summary'!$A$1,'IRP Inputs'!$EN269-1,'IRP Inputs'!AL$14-1)*100,"")</f>
        <v>0</v>
      </c>
      <c r="AM269" s="43">
        <f ca="1">IF($EO269,OFFSET('Measure Summary'!$A$1,'IRP Inputs'!$EN269-1,'IRP Inputs'!AM$14-1)*100,"")</f>
        <v>1.8188124314593455E-2</v>
      </c>
      <c r="AN269" s="43">
        <f ca="1">IF($EO269,OFFSET('Measure Summary'!$A$1,'IRP Inputs'!$EN269-1,'IRP Inputs'!AN$14-1)*100,"")</f>
        <v>5.4418867949263643E-2</v>
      </c>
      <c r="AO269" s="43">
        <f ca="1">IF($EO269,OFFSET('Measure Summary'!$A$1,'IRP Inputs'!$EN269-1,'IRP Inputs'!AO$14-1)*100,"")</f>
        <v>9.9380929789900319E-2</v>
      </c>
      <c r="AP269" s="43">
        <f ca="1">IF($EO269,OFFSET('Measure Summary'!$A$1,'IRP Inputs'!$EN269-1,'IRP Inputs'!AP$14-1)*100,"")</f>
        <v>0.16099087457173339</v>
      </c>
      <c r="AQ269" s="43">
        <f ca="1">IF($EO269,OFFSET('Measure Summary'!$A$1,'IRP Inputs'!$EN269-1,'IRP Inputs'!AQ$14-1)*100,"")</f>
        <v>0.23426974434447523</v>
      </c>
      <c r="AR269" s="43">
        <f ca="1">IF($EO269,OFFSET('Measure Summary'!$A$1,'IRP Inputs'!$EN269-1,'IRP Inputs'!AR$14-1)*100,"")</f>
        <v>0.30937148827884864</v>
      </c>
      <c r="AS269" s="43">
        <f ca="1">IF($EO269,OFFSET('Measure Summary'!$A$1,'IRP Inputs'!$EN269-1,'IRP Inputs'!AS$14-1)*100,"")</f>
        <v>0.35571341442800153</v>
      </c>
      <c r="AT269" s="43">
        <f ca="1">IF($EO269,OFFSET('Measure Summary'!$A$1,'IRP Inputs'!$EN269-1,'IRP Inputs'!AT$14-1)*100,"")</f>
        <v>0.36209206763677204</v>
      </c>
      <c r="AU269" s="43">
        <f ca="1">IF($EO269,OFFSET('Measure Summary'!$A$1,'IRP Inputs'!$EN269-1,'IRP Inputs'!AU$14-1)*100,"")</f>
        <v>0.36209206763677215</v>
      </c>
      <c r="AV269" s="43">
        <f ca="1">IF($EO269,OFFSET('Measure Summary'!$A$1,'IRP Inputs'!$EN269-1,'IRP Inputs'!AV$14-1)*100,"")</f>
        <v>0.36209206763677215</v>
      </c>
      <c r="AW269" s="43">
        <f ca="1">IF($EO269,OFFSET('Measure Summary'!$A$1,'IRP Inputs'!$EN269-1,'IRP Inputs'!AW$14-1)*100,"")</f>
        <v>0.36209206763677187</v>
      </c>
      <c r="AX269" s="43">
        <f ca="1">IF($EO269,OFFSET('Measure Summary'!$A$1,'IRP Inputs'!$EN269-1,'IRP Inputs'!AX$14-1)*100,"")</f>
        <v>0.36209206763677215</v>
      </c>
      <c r="AY269" s="43">
        <f ca="1">IF($EO269,OFFSET('Measure Summary'!$A$1,'IRP Inputs'!$EN269-1,'IRP Inputs'!AY$14-1)*100,"")</f>
        <v>0.36209206763677204</v>
      </c>
      <c r="AZ269" s="43">
        <f ca="1">IF($EO269,OFFSET('Measure Summary'!$A$1,'IRP Inputs'!$EN269-1,'IRP Inputs'!AZ$14-1)*100,"")</f>
        <v>0.36209206763677221</v>
      </c>
      <c r="BA269" s="43">
        <f ca="1">IF($EO269,OFFSET('Measure Summary'!$A$1,'IRP Inputs'!$EN269-1,'IRP Inputs'!BA$14-1)*100,"")</f>
        <v>0.36209206763677215</v>
      </c>
      <c r="BB269" s="43">
        <f ca="1">IF($EO269,OFFSET('Measure Summary'!$A$1,'IRP Inputs'!$EN269-1,'IRP Inputs'!BB$14-1)*100,"")</f>
        <v>0.36209206763677182</v>
      </c>
      <c r="BC269" s="43">
        <f ca="1">IF($EO269,OFFSET('Measure Summary'!$A$1,'IRP Inputs'!$EN269-1,'IRP Inputs'!BC$14-1)*100,"")</f>
        <v>0.36209206763677187</v>
      </c>
      <c r="BD269" s="43">
        <f ca="1">IF($EO269,OFFSET('Measure Summary'!$A$1,'IRP Inputs'!$EN269-1,'IRP Inputs'!BD$14-1)*100,"")</f>
        <v>0.36209206763677193</v>
      </c>
      <c r="BE269" s="43">
        <f ca="1">IF($EO269,OFFSET('Measure Summary'!$A$1,'IRP Inputs'!$EN269-1,'IRP Inputs'!BE$14-1)*100,"")</f>
        <v>0.36209206763677204</v>
      </c>
      <c r="BF269" s="43">
        <f ca="1">IF($EO269,OFFSET('Measure Summary'!$A$1,'IRP Inputs'!$EN269-1,'IRP Inputs'!BF$14-1)*100,"")</f>
        <v>0.36209206763677204</v>
      </c>
      <c r="BG269" s="43">
        <f ca="1">IF($EO269,OFFSET('Measure Summary'!$A$1,'IRP Inputs'!$EN269-1,'IRP Inputs'!BG$14-1)*100,"")</f>
        <v>0.36209206763677187</v>
      </c>
      <c r="BH269" s="43">
        <f ca="1">IF($EO269,OFFSET('Measure Summary'!$A$1,'IRP Inputs'!$EN269-1,'IRP Inputs'!BH$14-1)*100,"")</f>
        <v>0.36209206763677193</v>
      </c>
      <c r="BI269" s="43">
        <f ca="1">IF($EO269,OFFSET('Measure Summary'!$A$1,'IRP Inputs'!$EN269-1,'IRP Inputs'!BI$14-1)*100,"")</f>
        <v>0.36209206763677215</v>
      </c>
      <c r="BJ269" s="44">
        <f ca="1">IF($EO269,OFFSET('Measure Summary'!$A$1,'IRP Inputs'!$EN269-1,'IRP Inputs'!BJ$14-1)*100,"")</f>
        <v>0.36209206763677199</v>
      </c>
      <c r="BK269" s="42">
        <f ca="1">IF($EO269,OFFSET('Measure Summary'!$A$1,'IRP Inputs'!$EN269-1,'IRP Inputs'!BK$14-1)*100,"")</f>
        <v>0</v>
      </c>
      <c r="BL269" s="43">
        <f ca="1">IF($EO269,OFFSET('Measure Summary'!$A$1,'IRP Inputs'!$EN269-1,'IRP Inputs'!BL$14-1)*100,"")</f>
        <v>1.8188124314593455E-2</v>
      </c>
      <c r="BM269" s="43">
        <f ca="1">IF($EO269,OFFSET('Measure Summary'!$A$1,'IRP Inputs'!$EN269-1,'IRP Inputs'!BM$14-1)*100,"")</f>
        <v>3.623074363467018E-2</v>
      </c>
      <c r="BN269" s="43">
        <f ca="1">IF($EO269,OFFSET('Measure Summary'!$A$1,'IRP Inputs'!$EN269-1,'IRP Inputs'!BN$14-1)*100,"")</f>
        <v>4.4962061840636697E-2</v>
      </c>
      <c r="BO269" s="43">
        <f ca="1">IF($EO269,OFFSET('Measure Summary'!$A$1,'IRP Inputs'!$EN269-1,'IRP Inputs'!BO$14-1)*100,"")</f>
        <v>6.1609944781833022E-2</v>
      </c>
      <c r="BP269" s="43">
        <f ca="1">IF($EO269,OFFSET('Measure Summary'!$A$1,'IRP Inputs'!$EN269-1,'IRP Inputs'!BP$14-1)*100,"")</f>
        <v>7.3278869772741853E-2</v>
      </c>
      <c r="BQ269" s="43">
        <f ca="1">IF($EO269,OFFSET('Measure Summary'!$A$1,'IRP Inputs'!$EN269-1,'IRP Inputs'!BQ$14-1)*100,"")</f>
        <v>7.5101743934373383E-2</v>
      </c>
      <c r="BR269" s="43">
        <f ca="1">IF($EO269,OFFSET('Measure Summary'!$A$1,'IRP Inputs'!$EN269-1,'IRP Inputs'!BR$14-1)*100,"")</f>
        <v>4.6341926149153105E-2</v>
      </c>
      <c r="BS269" s="43">
        <f ca="1">IF($EO269,OFFSET('Measure Summary'!$A$1,'IRP Inputs'!$EN269-1,'IRP Inputs'!BS$14-1)*100,"")</f>
        <v>6.3786532087703272E-3</v>
      </c>
      <c r="BT269" s="43">
        <f ca="1">IF($EO269,OFFSET('Measure Summary'!$A$1,'IRP Inputs'!$EN269-1,'IRP Inputs'!BT$14-1)*100,"")</f>
        <v>0</v>
      </c>
      <c r="BU269" s="43">
        <f ca="1">IF($EO269,OFFSET('Measure Summary'!$A$1,'IRP Inputs'!$EN269-1,'IRP Inputs'!BU$14-1)*100,"")</f>
        <v>0</v>
      </c>
      <c r="BV269" s="43">
        <f ca="1">IF($EO269,OFFSET('Measure Summary'!$A$1,'IRP Inputs'!$EN269-1,'IRP Inputs'!BV$14-1)*100,"")</f>
        <v>0</v>
      </c>
      <c r="BW269" s="43">
        <f ca="1">IF($EO269,OFFSET('Measure Summary'!$A$1,'IRP Inputs'!$EN269-1,'IRP Inputs'!BW$14-1)*100,"")</f>
        <v>0</v>
      </c>
      <c r="BX269" s="43">
        <f ca="1">IF($EO269,OFFSET('Measure Summary'!$A$1,'IRP Inputs'!$EN269-1,'IRP Inputs'!BX$14-1)*100,"")</f>
        <v>0</v>
      </c>
      <c r="BY269" s="43">
        <f ca="1">IF($EO269,OFFSET('Measure Summary'!$A$1,'IRP Inputs'!$EN269-1,'IRP Inputs'!BY$14-1)*100,"")</f>
        <v>0</v>
      </c>
      <c r="BZ269" s="43">
        <f ca="1">IF($EO269,OFFSET('Measure Summary'!$A$1,'IRP Inputs'!$EN269-1,'IRP Inputs'!BZ$14-1)*100,"")</f>
        <v>0</v>
      </c>
      <c r="CA269" s="43">
        <f ca="1">IF($EO269,OFFSET('Measure Summary'!$A$1,'IRP Inputs'!$EN269-1,'IRP Inputs'!CA$14-1)*100,"")</f>
        <v>0</v>
      </c>
      <c r="CB269" s="43">
        <f ca="1">IF($EO269,OFFSET('Measure Summary'!$A$1,'IRP Inputs'!$EN269-1,'IRP Inputs'!CB$14-1)*100,"")</f>
        <v>0</v>
      </c>
      <c r="CC269" s="43">
        <f ca="1">IF($EO269,OFFSET('Measure Summary'!$A$1,'IRP Inputs'!$EN269-1,'IRP Inputs'!CC$14-1)*100,"")</f>
        <v>0</v>
      </c>
      <c r="CD269" s="43">
        <f ca="1">IF($EO269,OFFSET('Measure Summary'!$A$1,'IRP Inputs'!$EN269-1,'IRP Inputs'!CD$14-1)*100,"")</f>
        <v>0</v>
      </c>
      <c r="CE269" s="43">
        <f ca="1">IF($EO269,OFFSET('Measure Summary'!$A$1,'IRP Inputs'!$EN269-1,'IRP Inputs'!CE$14-1)*100,"")</f>
        <v>0</v>
      </c>
      <c r="CF269" s="43">
        <f ca="1">IF($EO269,OFFSET('Measure Summary'!$A$1,'IRP Inputs'!$EN269-1,'IRP Inputs'!CF$14-1)*100,"")</f>
        <v>0</v>
      </c>
      <c r="CG269" s="43">
        <f ca="1">IF($EO269,OFFSET('Measure Summary'!$A$1,'IRP Inputs'!$EN269-1,'IRP Inputs'!CG$14-1)*100,"")</f>
        <v>0</v>
      </c>
      <c r="CH269" s="43">
        <f ca="1">IF($EO269,OFFSET('Measure Summary'!$A$1,'IRP Inputs'!$EN269-1,'IRP Inputs'!CH$14-1)*100,"")</f>
        <v>0</v>
      </c>
      <c r="CI269" s="44">
        <f ca="1">IF($EO269,OFFSET('Measure Summary'!$A$1,'IRP Inputs'!$EN269-1,'IRP Inputs'!CI$14-1)*100,"")</f>
        <v>0</v>
      </c>
      <c r="CJ269" s="45">
        <f ca="1">IF($EO269,OFFSET('Measure Summary'!$A$1,'IRP Inputs'!$EN269-1,IF($C269="WA",CJ$17,CJ$16)-1)/100,"")</f>
        <v>6.0141022995123601</v>
      </c>
      <c r="CK269" s="46">
        <f ca="1">IF($EO269,OFFSET('Measure Summary'!$A$1,'IRP Inputs'!$EN269-1,IF($C269="WA",CK$17,CK$16)-1)/100,"")</f>
        <v>6.0704074146180957</v>
      </c>
      <c r="CL269" s="46">
        <f ca="1">IF($EO269,OFFSET('Measure Summary'!$A$1,'IRP Inputs'!$EN269-1,IF($C269="WA",CL$17,CL$16)-1)/100,"")</f>
        <v>6.128133755567335</v>
      </c>
      <c r="CM269" s="46">
        <f ca="1">IF($EO269,OFFSET('Measure Summary'!$A$1,'IRP Inputs'!$EN269-1,IF($C269="WA",CM$17,CM$16)-1)/100,"")</f>
        <v>6.1864951377520914</v>
      </c>
      <c r="CN269" s="46">
        <f ca="1">IF($EO269,OFFSET('Measure Summary'!$A$1,'IRP Inputs'!$EN269-1,IF($C269="WA",CN$17,CN$16)-1)/100,"")</f>
        <v>6.2447940633956067</v>
      </c>
      <c r="CO269" s="46">
        <f ca="1">IF($EO269,OFFSET('Measure Summary'!$A$1,'IRP Inputs'!$EN269-1,IF($C269="WA",CO$17,CO$16)-1)/100,"")</f>
        <v>6.3023386844309917</v>
      </c>
      <c r="CP269" s="46">
        <f ca="1">IF($EO269,OFFSET('Measure Summary'!$A$1,'IRP Inputs'!$EN269-1,IF($C269="WA",CP$17,CP$16)-1)/100,"")</f>
        <v>6.3584852301230077</v>
      </c>
      <c r="CQ269" s="46">
        <f ca="1">IF($EO269,OFFSET('Measure Summary'!$A$1,'IRP Inputs'!$EN269-1,IF($C269="WA",CQ$17,CQ$16)-1)/100,"")</f>
        <v>6.4126262233843008</v>
      </c>
      <c r="CR269" s="46">
        <f ca="1">IF($EO269,OFFSET('Measure Summary'!$A$1,'IRP Inputs'!$EN269-1,IF($C269="WA",CR$17,CR$16)-1)/100,"")</f>
        <v>6.4641912565968358</v>
      </c>
      <c r="CS269" s="46">
        <f ca="1">IF($EO269,OFFSET('Measure Summary'!$A$1,'IRP Inputs'!$EN269-1,IF($C269="WA",CS$17,CS$16)-1)/100,"")</f>
        <v>6.5126749667384836</v>
      </c>
      <c r="CT269" s="46">
        <f ca="1">IF($EO269,OFFSET('Measure Summary'!$A$1,'IRP Inputs'!$EN269-1,IF($C269="WA",CT$17,CT$16)-1)/100,"")</f>
        <v>6.5581777069550773</v>
      </c>
      <c r="CU269" s="46">
        <f ca="1">IF($EO269,OFFSET('Measure Summary'!$A$1,'IRP Inputs'!$EN269-1,IF($C269="WA",CU$17,CU$16)-1)/100,"")</f>
        <v>6.6009953087547322</v>
      </c>
      <c r="CV269" s="46">
        <f ca="1">IF($EO269,OFFSET('Measure Summary'!$A$1,'IRP Inputs'!$EN269-1,IF($C269="WA",CV$17,CV$16)-1)/100,"")</f>
        <v>6.6407580559597523</v>
      </c>
      <c r="CW269" s="46">
        <f ca="1">IF($EO269,OFFSET('Measure Summary'!$A$1,'IRP Inputs'!$EN269-1,IF($C269="WA",CW$17,CW$16)-1)/100,"")</f>
        <v>6.6777181795745779</v>
      </c>
      <c r="CX269" s="46">
        <f ca="1">IF($EO269,OFFSET('Measure Summary'!$A$1,'IRP Inputs'!$EN269-1,IF($C269="WA",CX$17,CX$16)-1)/100,"")</f>
        <v>6.7121041020580314</v>
      </c>
      <c r="CY269" s="46">
        <f ca="1">IF($EO269,OFFSET('Measure Summary'!$A$1,'IRP Inputs'!$EN269-1,IF($C269="WA",CY$17,CY$16)-1)/100,"")</f>
        <v>6.7441197008286062</v>
      </c>
      <c r="CZ269" s="46">
        <f ca="1">IF($EO269,OFFSET('Measure Summary'!$A$1,'IRP Inputs'!$EN269-1,IF($C269="WA",CZ$17,CZ$16)-1)/100,"")</f>
        <v>6.7739398174049859</v>
      </c>
      <c r="DA269" s="46">
        <f ca="1">IF($EO269,OFFSET('Measure Summary'!$A$1,'IRP Inputs'!$EN269-1,IF($C269="WA",DA$17,DA$16)-1)/100,"")</f>
        <v>6.8016944401514081</v>
      </c>
      <c r="DB269" s="46">
        <f ca="1">IF($EO269,OFFSET('Measure Summary'!$A$1,'IRP Inputs'!$EN269-1,IF($C269="WA",DB$17,DB$16)-1)/100,"")</f>
        <v>6.8276019990710548</v>
      </c>
      <c r="DC269" s="46">
        <f ca="1">IF($EO269,OFFSET('Measure Summary'!$A$1,'IRP Inputs'!$EN269-1,IF($C269="WA",DC$17,DC$16)-1)/100,"")</f>
        <v>6.8517536042132807</v>
      </c>
      <c r="DD269" s="46">
        <f ca="1">IF($EO269,OFFSET('Measure Summary'!$A$1,'IRP Inputs'!$EN269-1,IF($C269="WA",DD$17,DD$16)-1)/100,"")</f>
        <v>6.8743392173184112</v>
      </c>
      <c r="DE269" s="46">
        <f ca="1">IF($EO269,OFFSET('Measure Summary'!$A$1,'IRP Inputs'!$EN269-1,IF($C269="WA",DE$17,DE$16)-1)/100,"")</f>
        <v>6.8954715870481156</v>
      </c>
      <c r="DF269" s="46">
        <f ca="1">IF($EO269,OFFSET('Measure Summary'!$A$1,'IRP Inputs'!$EN269-1,IF($C269="WA",DF$17,DF$16)-1)/100,"")</f>
        <v>6.9152469205332805</v>
      </c>
      <c r="DG269" s="46">
        <f ca="1">IF($EO269,OFFSET('Measure Summary'!$A$1,'IRP Inputs'!$EN269-1,IF($C269="WA",DG$17,DG$16)-1)/100,"")</f>
        <v>6.9337668223734781</v>
      </c>
      <c r="DH269" s="47">
        <f ca="1">IF($EO269,OFFSET('Measure Summary'!$A$1,'IRP Inputs'!$EN269-1,IF($C269="WA",DH$17,DH$16)-1)/100,"")</f>
        <v>6.9511235258471027</v>
      </c>
      <c r="DJ269" s="48">
        <f ca="1">IF($EO269,OFFSET('Measure Summary'!$A$1,'IRP Inputs'!$EN269-1,'IRP Inputs'!DJ$14-1),"")*K269</f>
        <v>1.333644662743491</v>
      </c>
      <c r="DK269" s="49">
        <f t="shared" ca="1" si="128"/>
        <v>0.41342984545048223</v>
      </c>
      <c r="DL269" s="48">
        <f t="shared" ca="1" si="141"/>
        <v>0</v>
      </c>
      <c r="DM269" s="50">
        <f t="shared" ca="1" si="141"/>
        <v>4.9852486378569395E-5</v>
      </c>
      <c r="DN269" s="50">
        <f t="shared" ca="1" si="141"/>
        <v>9.9306152866110233E-5</v>
      </c>
      <c r="DO269" s="50">
        <f t="shared" ca="1" si="141"/>
        <v>1.2323813806706086E-4</v>
      </c>
      <c r="DP269" s="50">
        <f t="shared" ca="1" si="141"/>
        <v>1.6886892127498606E-4</v>
      </c>
      <c r="DQ269" s="50">
        <f t="shared" ca="1" si="141"/>
        <v>2.0085269893671429E-4</v>
      </c>
      <c r="DR269" s="50">
        <f t="shared" ca="1" si="141"/>
        <v>2.0584908051739581E-4</v>
      </c>
      <c r="DS269" s="50">
        <f t="shared" ca="1" si="141"/>
        <v>1.2702025795225403E-4</v>
      </c>
      <c r="DT269" s="50">
        <f t="shared" ca="1" si="141"/>
        <v>1.748348079789053E-5</v>
      </c>
      <c r="DU269" s="50">
        <f t="shared" ca="1" si="141"/>
        <v>0</v>
      </c>
      <c r="DV269" s="50">
        <f t="shared" ca="1" si="142"/>
        <v>0</v>
      </c>
      <c r="DW269" s="50">
        <f t="shared" ca="1" si="142"/>
        <v>0</v>
      </c>
      <c r="DX269" s="50">
        <f t="shared" ca="1" si="142"/>
        <v>0</v>
      </c>
      <c r="DY269" s="50">
        <f t="shared" ca="1" si="142"/>
        <v>0</v>
      </c>
      <c r="DZ269" s="50">
        <f t="shared" ca="1" si="142"/>
        <v>0</v>
      </c>
      <c r="EA269" s="50">
        <f t="shared" ca="1" si="142"/>
        <v>0</v>
      </c>
      <c r="EB269" s="50">
        <f t="shared" ca="1" si="142"/>
        <v>0</v>
      </c>
      <c r="EC269" s="50">
        <f t="shared" ca="1" si="142"/>
        <v>0</v>
      </c>
      <c r="ED269" s="50">
        <f t="shared" ca="1" si="142"/>
        <v>0</v>
      </c>
      <c r="EE269" s="50">
        <f t="shared" ca="1" si="142"/>
        <v>0</v>
      </c>
      <c r="EF269" s="50">
        <f t="shared" ca="1" si="143"/>
        <v>0</v>
      </c>
      <c r="EG269" s="50">
        <f t="shared" ca="1" si="143"/>
        <v>0</v>
      </c>
      <c r="EH269" s="50">
        <f t="shared" ca="1" si="143"/>
        <v>0</v>
      </c>
      <c r="EI269" s="50">
        <f t="shared" ca="1" si="143"/>
        <v>0</v>
      </c>
      <c r="EJ269" s="49">
        <f t="shared" ca="1" si="143"/>
        <v>0</v>
      </c>
      <c r="EM269">
        <f t="shared" si="130"/>
        <v>246</v>
      </c>
      <c r="EN269">
        <f>MATCH(EM269,'Measure Summary'!$VY:$VY,0)</f>
        <v>250</v>
      </c>
      <c r="EO269" t="b">
        <f t="shared" si="129"/>
        <v>1</v>
      </c>
    </row>
    <row r="270" spans="1:145">
      <c r="A270" s="40" t="str">
        <f ca="1">IF($EO270,OFFSET('Measure Summary'!$A$1,'IRP Inputs'!$EN270-1,'IRP Inputs'!A$14-1),"")</f>
        <v>OR_Residential_LI - Single Family_Existing_Space Heating_Natural Gas_Furnace</v>
      </c>
      <c r="B270" t="str">
        <f ca="1">IF($EO270,OFFSET('Measure Summary'!$A$1,'IRP Inputs'!$EN270-1,'IRP Inputs'!B$14-1),"")</f>
        <v>Retrofit</v>
      </c>
      <c r="C270" t="str">
        <f ca="1">IF($EO270,OFFSET('Measure Summary'!$A$1,'IRP Inputs'!$EN270-1,'IRP Inputs'!C$14-1),"")</f>
        <v>OR</v>
      </c>
      <c r="D270" t="str">
        <f ca="1">IF($EO270,OFFSET('Measure Summary'!$A$1,'IRP Inputs'!$EN270-1,'IRP Inputs'!D$14-1),"")</f>
        <v>Residential</v>
      </c>
      <c r="E270" t="str">
        <f ca="1">IF($EO270,OFFSET('Measure Summary'!$A$1,'IRP Inputs'!$EN270-1,'IRP Inputs'!E$14-1),"")</f>
        <v>LI - Multi-Family</v>
      </c>
      <c r="F270" t="str">
        <f ca="1">IF($EO270,OFFSET('Measure Summary'!$A$1,'IRP Inputs'!$EN270-1,'IRP Inputs'!F$14-1),"")</f>
        <v>New</v>
      </c>
      <c r="G270" t="str">
        <f ca="1">IF($EO270,OFFSET('Measure Summary'!$A$1,'IRP Inputs'!$EN270-1,'IRP Inputs'!G$14-1),"")</f>
        <v>Space Heating</v>
      </c>
      <c r="H270" t="str">
        <f ca="1">IF($EO270,OFFSET('Measure Summary'!$A$1,'IRP Inputs'!$EN270-1,'IRP Inputs'!H$14-1),"")</f>
        <v>Insulation - Ceiling Installation</v>
      </c>
      <c r="I270" t="str">
        <f ca="1">IF($EO270,OFFSET('Measure Summary'!$A$1,'IRP Inputs'!$EN270-1,'IRP Inputs'!I$14-1),"")</f>
        <v>ORM199</v>
      </c>
      <c r="J270" s="1" t="str">
        <f ca="1">IF($EO270,OFFSET('Measure Summary'!$A$1,'IRP Inputs'!$EN270-1,'IRP Inputs'!J$14-1),"")</f>
        <v>R-49</v>
      </c>
      <c r="K270" s="41">
        <f ca="1">IF($EO270,OFFSET('Measure Summary'!$A$1,'IRP Inputs'!$EN270-1,'IRP Inputs'!K$14-1),"")</f>
        <v>1.1200000000000001</v>
      </c>
      <c r="L270" s="1">
        <f ca="1">IF($EO270,OFFSET('Measure Summary'!$A$1,'IRP Inputs'!$EN270-1,'IRP Inputs'!L$14-1),"")</f>
        <v>45</v>
      </c>
      <c r="M270" s="42">
        <f ca="1">IF($EO270,OFFSET('Measure Summary'!$A$1,'IRP Inputs'!$EN270-1,'IRP Inputs'!M$14-1),"")</f>
        <v>0</v>
      </c>
      <c r="N270" s="43">
        <f ca="1">IF($EO270,OFFSET('Measure Summary'!$A$1,'IRP Inputs'!$EN270-1,'IRP Inputs'!N$14-1),"")</f>
        <v>0</v>
      </c>
      <c r="O270" s="43">
        <f ca="1">IF($EO270,OFFSET('Measure Summary'!$A$1,'IRP Inputs'!$EN270-1,'IRP Inputs'!O$14-1),"")</f>
        <v>0</v>
      </c>
      <c r="P270" s="43">
        <f ca="1">IF($EO270,OFFSET('Measure Summary'!$A$1,'IRP Inputs'!$EN270-1,'IRP Inputs'!P$14-1),"")</f>
        <v>0</v>
      </c>
      <c r="Q270" s="43">
        <f ca="1">IF($EO270,OFFSET('Measure Summary'!$A$1,'IRP Inputs'!$EN270-1,'IRP Inputs'!Q$14-1),"")</f>
        <v>0</v>
      </c>
      <c r="R270" s="43">
        <f ca="1">IF($EO270,OFFSET('Measure Summary'!$A$1,'IRP Inputs'!$EN270-1,'IRP Inputs'!R$14-1),"")</f>
        <v>0</v>
      </c>
      <c r="S270" s="43">
        <f ca="1">IF($EO270,OFFSET('Measure Summary'!$A$1,'IRP Inputs'!$EN270-1,'IRP Inputs'!S$14-1),"")</f>
        <v>0</v>
      </c>
      <c r="T270" s="43">
        <f ca="1">IF($EO270,OFFSET('Measure Summary'!$A$1,'IRP Inputs'!$EN270-1,'IRP Inputs'!T$14-1),"")</f>
        <v>0</v>
      </c>
      <c r="U270" s="43">
        <f ca="1">IF($EO270,OFFSET('Measure Summary'!$A$1,'IRP Inputs'!$EN270-1,'IRP Inputs'!U$14-1),"")</f>
        <v>0</v>
      </c>
      <c r="V270" s="43">
        <f ca="1">IF($EO270,OFFSET('Measure Summary'!$A$1,'IRP Inputs'!$EN270-1,'IRP Inputs'!V$14-1),"")</f>
        <v>0</v>
      </c>
      <c r="W270" s="43">
        <f ca="1">IF($EO270,OFFSET('Measure Summary'!$A$1,'IRP Inputs'!$EN270-1,'IRP Inputs'!W$14-1),"")</f>
        <v>0</v>
      </c>
      <c r="X270" s="43">
        <f ca="1">IF($EO270,OFFSET('Measure Summary'!$A$1,'IRP Inputs'!$EN270-1,'IRP Inputs'!X$14-1),"")</f>
        <v>0</v>
      </c>
      <c r="Y270" s="43">
        <f ca="1">IF($EO270,OFFSET('Measure Summary'!$A$1,'IRP Inputs'!$EN270-1,'IRP Inputs'!Y$14-1),"")</f>
        <v>0</v>
      </c>
      <c r="Z270" s="43">
        <f ca="1">IF($EO270,OFFSET('Measure Summary'!$A$1,'IRP Inputs'!$EN270-1,'IRP Inputs'!Z$14-1),"")</f>
        <v>0</v>
      </c>
      <c r="AA270" s="43">
        <f ca="1">IF($EO270,OFFSET('Measure Summary'!$A$1,'IRP Inputs'!$EN270-1,'IRP Inputs'!AA$14-1),"")</f>
        <v>0</v>
      </c>
      <c r="AB270" s="43">
        <f ca="1">IF($EO270,OFFSET('Measure Summary'!$A$1,'IRP Inputs'!$EN270-1,'IRP Inputs'!AB$14-1),"")</f>
        <v>0</v>
      </c>
      <c r="AC270" s="43">
        <f ca="1">IF($EO270,OFFSET('Measure Summary'!$A$1,'IRP Inputs'!$EN270-1,'IRP Inputs'!AC$14-1),"")</f>
        <v>0</v>
      </c>
      <c r="AD270" s="43">
        <f ca="1">IF($EO270,OFFSET('Measure Summary'!$A$1,'IRP Inputs'!$EN270-1,'IRP Inputs'!AD$14-1),"")</f>
        <v>0</v>
      </c>
      <c r="AE270" s="43">
        <f ca="1">IF($EO270,OFFSET('Measure Summary'!$A$1,'IRP Inputs'!$EN270-1,'IRP Inputs'!AE$14-1),"")</f>
        <v>0</v>
      </c>
      <c r="AF270" s="43">
        <f ca="1">IF($EO270,OFFSET('Measure Summary'!$A$1,'IRP Inputs'!$EN270-1,'IRP Inputs'!AF$14-1),"")</f>
        <v>0</v>
      </c>
      <c r="AG270" s="43">
        <f ca="1">IF($EO270,OFFSET('Measure Summary'!$A$1,'IRP Inputs'!$EN270-1,'IRP Inputs'!AG$14-1),"")</f>
        <v>0</v>
      </c>
      <c r="AH270" s="43">
        <f ca="1">IF($EO270,OFFSET('Measure Summary'!$A$1,'IRP Inputs'!$EN270-1,'IRP Inputs'!AH$14-1),"")</f>
        <v>0</v>
      </c>
      <c r="AI270" s="43">
        <f ca="1">IF($EO270,OFFSET('Measure Summary'!$A$1,'IRP Inputs'!$EN270-1,'IRP Inputs'!AI$14-1),"")</f>
        <v>0</v>
      </c>
      <c r="AJ270" s="43">
        <f ca="1">IF($EO270,OFFSET('Measure Summary'!$A$1,'IRP Inputs'!$EN270-1,'IRP Inputs'!AJ$14-1),"")</f>
        <v>0</v>
      </c>
      <c r="AK270" s="44">
        <f ca="1">IF($EO270,OFFSET('Measure Summary'!$A$1,'IRP Inputs'!$EN270-1,'IRP Inputs'!AK$14-1),"")</f>
        <v>0</v>
      </c>
      <c r="AL270" s="42">
        <f ca="1">IF($EO270,OFFSET('Measure Summary'!$A$1,'IRP Inputs'!$EN270-1,'IRP Inputs'!AL$14-1)*100,"")</f>
        <v>0</v>
      </c>
      <c r="AM270" s="43">
        <f ca="1">IF($EO270,OFFSET('Measure Summary'!$A$1,'IRP Inputs'!$EN270-1,'IRP Inputs'!AM$14-1)*100,"")</f>
        <v>0</v>
      </c>
      <c r="AN270" s="43">
        <f ca="1">IF($EO270,OFFSET('Measure Summary'!$A$1,'IRP Inputs'!$EN270-1,'IRP Inputs'!AN$14-1)*100,"")</f>
        <v>0</v>
      </c>
      <c r="AO270" s="43">
        <f ca="1">IF($EO270,OFFSET('Measure Summary'!$A$1,'IRP Inputs'!$EN270-1,'IRP Inputs'!AO$14-1)*100,"")</f>
        <v>0</v>
      </c>
      <c r="AP270" s="43">
        <f ca="1">IF($EO270,OFFSET('Measure Summary'!$A$1,'IRP Inputs'!$EN270-1,'IRP Inputs'!AP$14-1)*100,"")</f>
        <v>0</v>
      </c>
      <c r="AQ270" s="43">
        <f ca="1">IF($EO270,OFFSET('Measure Summary'!$A$1,'IRP Inputs'!$EN270-1,'IRP Inputs'!AQ$14-1)*100,"")</f>
        <v>0</v>
      </c>
      <c r="AR270" s="43">
        <f ca="1">IF($EO270,OFFSET('Measure Summary'!$A$1,'IRP Inputs'!$EN270-1,'IRP Inputs'!AR$14-1)*100,"")</f>
        <v>0</v>
      </c>
      <c r="AS270" s="43">
        <f ca="1">IF($EO270,OFFSET('Measure Summary'!$A$1,'IRP Inputs'!$EN270-1,'IRP Inputs'!AS$14-1)*100,"")</f>
        <v>0</v>
      </c>
      <c r="AT270" s="43">
        <f ca="1">IF($EO270,OFFSET('Measure Summary'!$A$1,'IRP Inputs'!$EN270-1,'IRP Inputs'!AT$14-1)*100,"")</f>
        <v>0</v>
      </c>
      <c r="AU270" s="43">
        <f ca="1">IF($EO270,OFFSET('Measure Summary'!$A$1,'IRP Inputs'!$EN270-1,'IRP Inputs'!AU$14-1)*100,"")</f>
        <v>0</v>
      </c>
      <c r="AV270" s="43">
        <f ca="1">IF($EO270,OFFSET('Measure Summary'!$A$1,'IRP Inputs'!$EN270-1,'IRP Inputs'!AV$14-1)*100,"")</f>
        <v>0</v>
      </c>
      <c r="AW270" s="43">
        <f ca="1">IF($EO270,OFFSET('Measure Summary'!$A$1,'IRP Inputs'!$EN270-1,'IRP Inputs'!AW$14-1)*100,"")</f>
        <v>0</v>
      </c>
      <c r="AX270" s="43">
        <f ca="1">IF($EO270,OFFSET('Measure Summary'!$A$1,'IRP Inputs'!$EN270-1,'IRP Inputs'!AX$14-1)*100,"")</f>
        <v>0</v>
      </c>
      <c r="AY270" s="43">
        <f ca="1">IF($EO270,OFFSET('Measure Summary'!$A$1,'IRP Inputs'!$EN270-1,'IRP Inputs'!AY$14-1)*100,"")</f>
        <v>0</v>
      </c>
      <c r="AZ270" s="43">
        <f ca="1">IF($EO270,OFFSET('Measure Summary'!$A$1,'IRP Inputs'!$EN270-1,'IRP Inputs'!AZ$14-1)*100,"")</f>
        <v>0</v>
      </c>
      <c r="BA270" s="43">
        <f ca="1">IF($EO270,OFFSET('Measure Summary'!$A$1,'IRP Inputs'!$EN270-1,'IRP Inputs'!BA$14-1)*100,"")</f>
        <v>0</v>
      </c>
      <c r="BB270" s="43">
        <f ca="1">IF($EO270,OFFSET('Measure Summary'!$A$1,'IRP Inputs'!$EN270-1,'IRP Inputs'!BB$14-1)*100,"")</f>
        <v>0</v>
      </c>
      <c r="BC270" s="43">
        <f ca="1">IF($EO270,OFFSET('Measure Summary'!$A$1,'IRP Inputs'!$EN270-1,'IRP Inputs'!BC$14-1)*100,"")</f>
        <v>0</v>
      </c>
      <c r="BD270" s="43">
        <f ca="1">IF($EO270,OFFSET('Measure Summary'!$A$1,'IRP Inputs'!$EN270-1,'IRP Inputs'!BD$14-1)*100,"")</f>
        <v>0</v>
      </c>
      <c r="BE270" s="43">
        <f ca="1">IF($EO270,OFFSET('Measure Summary'!$A$1,'IRP Inputs'!$EN270-1,'IRP Inputs'!BE$14-1)*100,"")</f>
        <v>0</v>
      </c>
      <c r="BF270" s="43">
        <f ca="1">IF($EO270,OFFSET('Measure Summary'!$A$1,'IRP Inputs'!$EN270-1,'IRP Inputs'!BF$14-1)*100,"")</f>
        <v>0</v>
      </c>
      <c r="BG270" s="43">
        <f ca="1">IF($EO270,OFFSET('Measure Summary'!$A$1,'IRP Inputs'!$EN270-1,'IRP Inputs'!BG$14-1)*100,"")</f>
        <v>0</v>
      </c>
      <c r="BH270" s="43">
        <f ca="1">IF($EO270,OFFSET('Measure Summary'!$A$1,'IRP Inputs'!$EN270-1,'IRP Inputs'!BH$14-1)*100,"")</f>
        <v>0</v>
      </c>
      <c r="BI270" s="43">
        <f ca="1">IF($EO270,OFFSET('Measure Summary'!$A$1,'IRP Inputs'!$EN270-1,'IRP Inputs'!BI$14-1)*100,"")</f>
        <v>0</v>
      </c>
      <c r="BJ270" s="44">
        <f ca="1">IF($EO270,OFFSET('Measure Summary'!$A$1,'IRP Inputs'!$EN270-1,'IRP Inputs'!BJ$14-1)*100,"")</f>
        <v>0</v>
      </c>
      <c r="BK270" s="42">
        <f ca="1">IF($EO270,OFFSET('Measure Summary'!$A$1,'IRP Inputs'!$EN270-1,'IRP Inputs'!BK$14-1)*100,"")</f>
        <v>0</v>
      </c>
      <c r="BL270" s="43">
        <f ca="1">IF($EO270,OFFSET('Measure Summary'!$A$1,'IRP Inputs'!$EN270-1,'IRP Inputs'!BL$14-1)*100,"")</f>
        <v>0</v>
      </c>
      <c r="BM270" s="43">
        <f ca="1">IF($EO270,OFFSET('Measure Summary'!$A$1,'IRP Inputs'!$EN270-1,'IRP Inputs'!BM$14-1)*100,"")</f>
        <v>0</v>
      </c>
      <c r="BN270" s="43">
        <f ca="1">IF($EO270,OFFSET('Measure Summary'!$A$1,'IRP Inputs'!$EN270-1,'IRP Inputs'!BN$14-1)*100,"")</f>
        <v>0</v>
      </c>
      <c r="BO270" s="43">
        <f ca="1">IF($EO270,OFFSET('Measure Summary'!$A$1,'IRP Inputs'!$EN270-1,'IRP Inputs'!BO$14-1)*100,"")</f>
        <v>0</v>
      </c>
      <c r="BP270" s="43">
        <f ca="1">IF($EO270,OFFSET('Measure Summary'!$A$1,'IRP Inputs'!$EN270-1,'IRP Inputs'!BP$14-1)*100,"")</f>
        <v>0</v>
      </c>
      <c r="BQ270" s="43">
        <f ca="1">IF($EO270,OFFSET('Measure Summary'!$A$1,'IRP Inputs'!$EN270-1,'IRP Inputs'!BQ$14-1)*100,"")</f>
        <v>0</v>
      </c>
      <c r="BR270" s="43">
        <f ca="1">IF($EO270,OFFSET('Measure Summary'!$A$1,'IRP Inputs'!$EN270-1,'IRP Inputs'!BR$14-1)*100,"")</f>
        <v>0</v>
      </c>
      <c r="BS270" s="43">
        <f ca="1">IF($EO270,OFFSET('Measure Summary'!$A$1,'IRP Inputs'!$EN270-1,'IRP Inputs'!BS$14-1)*100,"")</f>
        <v>0</v>
      </c>
      <c r="BT270" s="43">
        <f ca="1">IF($EO270,OFFSET('Measure Summary'!$A$1,'IRP Inputs'!$EN270-1,'IRP Inputs'!BT$14-1)*100,"")</f>
        <v>0</v>
      </c>
      <c r="BU270" s="43">
        <f ca="1">IF($EO270,OFFSET('Measure Summary'!$A$1,'IRP Inputs'!$EN270-1,'IRP Inputs'!BU$14-1)*100,"")</f>
        <v>0</v>
      </c>
      <c r="BV270" s="43">
        <f ca="1">IF($EO270,OFFSET('Measure Summary'!$A$1,'IRP Inputs'!$EN270-1,'IRP Inputs'!BV$14-1)*100,"")</f>
        <v>0</v>
      </c>
      <c r="BW270" s="43">
        <f ca="1">IF($EO270,OFFSET('Measure Summary'!$A$1,'IRP Inputs'!$EN270-1,'IRP Inputs'!BW$14-1)*100,"")</f>
        <v>0</v>
      </c>
      <c r="BX270" s="43">
        <f ca="1">IF($EO270,OFFSET('Measure Summary'!$A$1,'IRP Inputs'!$EN270-1,'IRP Inputs'!BX$14-1)*100,"")</f>
        <v>0</v>
      </c>
      <c r="BY270" s="43">
        <f ca="1">IF($EO270,OFFSET('Measure Summary'!$A$1,'IRP Inputs'!$EN270-1,'IRP Inputs'!BY$14-1)*100,"")</f>
        <v>0</v>
      </c>
      <c r="BZ270" s="43">
        <f ca="1">IF($EO270,OFFSET('Measure Summary'!$A$1,'IRP Inputs'!$EN270-1,'IRP Inputs'!BZ$14-1)*100,"")</f>
        <v>0</v>
      </c>
      <c r="CA270" s="43">
        <f ca="1">IF($EO270,OFFSET('Measure Summary'!$A$1,'IRP Inputs'!$EN270-1,'IRP Inputs'!CA$14-1)*100,"")</f>
        <v>0</v>
      </c>
      <c r="CB270" s="43">
        <f ca="1">IF($EO270,OFFSET('Measure Summary'!$A$1,'IRP Inputs'!$EN270-1,'IRP Inputs'!CB$14-1)*100,"")</f>
        <v>0</v>
      </c>
      <c r="CC270" s="43">
        <f ca="1">IF($EO270,OFFSET('Measure Summary'!$A$1,'IRP Inputs'!$EN270-1,'IRP Inputs'!CC$14-1)*100,"")</f>
        <v>0</v>
      </c>
      <c r="CD270" s="43">
        <f ca="1">IF($EO270,OFFSET('Measure Summary'!$A$1,'IRP Inputs'!$EN270-1,'IRP Inputs'!CD$14-1)*100,"")</f>
        <v>0</v>
      </c>
      <c r="CE270" s="43">
        <f ca="1">IF($EO270,OFFSET('Measure Summary'!$A$1,'IRP Inputs'!$EN270-1,'IRP Inputs'!CE$14-1)*100,"")</f>
        <v>0</v>
      </c>
      <c r="CF270" s="43">
        <f ca="1">IF($EO270,OFFSET('Measure Summary'!$A$1,'IRP Inputs'!$EN270-1,'IRP Inputs'!CF$14-1)*100,"")</f>
        <v>0</v>
      </c>
      <c r="CG270" s="43">
        <f ca="1">IF($EO270,OFFSET('Measure Summary'!$A$1,'IRP Inputs'!$EN270-1,'IRP Inputs'!CG$14-1)*100,"")</f>
        <v>0</v>
      </c>
      <c r="CH270" s="43">
        <f ca="1">IF($EO270,OFFSET('Measure Summary'!$A$1,'IRP Inputs'!$EN270-1,'IRP Inputs'!CH$14-1)*100,"")</f>
        <v>0</v>
      </c>
      <c r="CI270" s="44">
        <f ca="1">IF($EO270,OFFSET('Measure Summary'!$A$1,'IRP Inputs'!$EN270-1,'IRP Inputs'!CI$14-1)*100,"")</f>
        <v>0</v>
      </c>
      <c r="CJ270" s="45">
        <f ca="1">IF($EO270,OFFSET('Measure Summary'!$A$1,'IRP Inputs'!$EN270-1,IF($C270="WA",CJ$17,CJ$16)-1)/100,"")</f>
        <v>21.496704523492216</v>
      </c>
      <c r="CK270" s="46">
        <f ca="1">IF($EO270,OFFSET('Measure Summary'!$A$1,'IRP Inputs'!$EN270-1,IF($C270="WA",CK$17,CK$16)-1)/100,"")</f>
        <v>7.1393650083993041</v>
      </c>
      <c r="CL270" s="46">
        <f ca="1">IF($EO270,OFFSET('Measure Summary'!$A$1,'IRP Inputs'!$EN270-1,IF($C270="WA",CL$17,CL$16)-1)/100,"")</f>
        <v>5.2909828099929994</v>
      </c>
      <c r="CM270" s="46">
        <f ca="1">IF($EO270,OFFSET('Measure Summary'!$A$1,'IRP Inputs'!$EN270-1,IF($C270="WA",CM$17,CM$16)-1)/100,"")</f>
        <v>4.5856184919496004</v>
      </c>
      <c r="CN270" s="46">
        <f ca="1">IF($EO270,OFFSET('Measure Summary'!$A$1,'IRP Inputs'!$EN270-1,IF($C270="WA",CN$17,CN$16)-1)/100,"")</f>
        <v>4.2130147832474343</v>
      </c>
      <c r="CO270" s="46">
        <f ca="1">IF($EO270,OFFSET('Measure Summary'!$A$1,'IRP Inputs'!$EN270-1,IF($C270="WA",CO$17,CO$16)-1)/100,"")</f>
        <v>3.979976304211807</v>
      </c>
      <c r="CP270" s="46">
        <f ca="1">IF($EO270,OFFSET('Measure Summary'!$A$1,'IRP Inputs'!$EN270-1,IF($C270="WA",CP$17,CP$16)-1)/100,"")</f>
        <v>3.8205779874320052</v>
      </c>
      <c r="CQ270" s="46">
        <f ca="1">IF($EO270,OFFSET('Measure Summary'!$A$1,'IRP Inputs'!$EN270-1,IF($C270="WA",CQ$17,CQ$16)-1)/100,"")</f>
        <v>3.704765100592931</v>
      </c>
      <c r="CR270" s="46">
        <f ca="1">IF($EO270,OFFSET('Measure Summary'!$A$1,'IRP Inputs'!$EN270-1,IF($C270="WA",CR$17,CR$16)-1)/100,"")</f>
        <v>3.6168778536712529</v>
      </c>
      <c r="CS270" s="46">
        <f ca="1">IF($EO270,OFFSET('Measure Summary'!$A$1,'IRP Inputs'!$EN270-1,IF($C270="WA",CS$17,CS$16)-1)/100,"")</f>
        <v>3.5479548006722399</v>
      </c>
      <c r="CT270" s="46">
        <f ca="1">IF($EO270,OFFSET('Measure Summary'!$A$1,'IRP Inputs'!$EN270-1,IF($C270="WA",CT$17,CT$16)-1)/100,"")</f>
        <v>3.4794632299666999</v>
      </c>
      <c r="CU270" s="46">
        <f ca="1">IF($EO270,OFFSET('Measure Summary'!$A$1,'IRP Inputs'!$EN270-1,IF($C270="WA",CU$17,CU$16)-1)/100,"")</f>
        <v>3.4154514071626254</v>
      </c>
      <c r="CV270" s="46">
        <f ca="1">IF($EO270,OFFSET('Measure Summary'!$A$1,'IRP Inputs'!$EN270-1,IF($C270="WA",CV$17,CV$16)-1)/100,"")</f>
        <v>3.3639633936378375</v>
      </c>
      <c r="CW270" s="46">
        <f ca="1">IF($EO270,OFFSET('Measure Summary'!$A$1,'IRP Inputs'!$EN270-1,IF($C270="WA",CW$17,CW$16)-1)/100,"")</f>
        <v>3.3219029819339845</v>
      </c>
      <c r="CX270" s="46">
        <f ca="1">IF($EO270,OFFSET('Measure Summary'!$A$1,'IRP Inputs'!$EN270-1,IF($C270="WA",CX$17,CX$16)-1)/100,"")</f>
        <v>3.2871008668741188</v>
      </c>
      <c r="CY270" s="46">
        <f ca="1">IF($EO270,OFFSET('Measure Summary'!$A$1,'IRP Inputs'!$EN270-1,IF($C270="WA",CY$17,CY$16)-1)/100,"")</f>
        <v>3.2579928889257461</v>
      </c>
      <c r="CZ270" s="46">
        <f ca="1">IF($EO270,OFFSET('Measure Summary'!$A$1,'IRP Inputs'!$EN270-1,IF($C270="WA",CZ$17,CZ$16)-1)/100,"")</f>
        <v>3.2334237489844719</v>
      </c>
      <c r="DA270" s="46">
        <f ca="1">IF($EO270,OFFSET('Measure Summary'!$A$1,'IRP Inputs'!$EN270-1,IF($C270="WA",DA$17,DA$16)-1)/100,"")</f>
        <v>3.2125220942223338</v>
      </c>
      <c r="DB270" s="46">
        <f ca="1">IF($EO270,OFFSET('Measure Summary'!$A$1,'IRP Inputs'!$EN270-1,IF($C270="WA",DB$17,DB$16)-1)/100,"")</f>
        <v>3.1946188660800967</v>
      </c>
      <c r="DC270" s="46">
        <f ca="1">IF($EO270,OFFSET('Measure Summary'!$A$1,'IRP Inputs'!$EN270-1,IF($C270="WA",DC$17,DC$16)-1)/100,"")</f>
        <v>3.1791922657343732</v>
      </c>
      <c r="DD270" s="46">
        <f ca="1">IF($EO270,OFFSET('Measure Summary'!$A$1,'IRP Inputs'!$EN270-1,IF($C270="WA",DD$17,DD$16)-1)/100,"")</f>
        <v>3.1658297362057244</v>
      </c>
      <c r="DE270" s="46">
        <f ca="1">IF($EO270,OFFSET('Measure Summary'!$A$1,'IRP Inputs'!$EN270-1,IF($C270="WA",DE$17,DE$16)-1)/100,"")</f>
        <v>3.1542011241061725</v>
      </c>
      <c r="DF270" s="46">
        <f ca="1">IF($EO270,OFFSET('Measure Summary'!$A$1,'IRP Inputs'!$EN270-1,IF($C270="WA",DF$17,DF$16)-1)/100,"")</f>
        <v>3.1440393654042706</v>
      </c>
      <c r="DG270" s="46">
        <f ca="1">IF($EO270,OFFSET('Measure Summary'!$A$1,'IRP Inputs'!$EN270-1,IF($C270="WA",DG$17,DG$16)-1)/100,"")</f>
        <v>3.1351263447669222</v>
      </c>
      <c r="DH270" s="47">
        <f ca="1">IF($EO270,OFFSET('Measure Summary'!$A$1,'IRP Inputs'!$EN270-1,IF($C270="WA",DH$17,DH$16)-1)/100,"")</f>
        <v>3.1272823813631074</v>
      </c>
      <c r="DJ270" s="48">
        <f ca="1">IF($EO270,OFFSET('Measure Summary'!$A$1,'IRP Inputs'!$EN270-1,'IRP Inputs'!DJ$14-1),"")*K270</f>
        <v>1.1200000000000001</v>
      </c>
      <c r="DK270" s="49">
        <f t="shared" ca="1" si="128"/>
        <v>0.34720000000000001</v>
      </c>
      <c r="DL270" s="48">
        <f t="shared" ca="1" si="141"/>
        <v>0</v>
      </c>
      <c r="DM270" s="50">
        <f t="shared" ca="1" si="141"/>
        <v>0</v>
      </c>
      <c r="DN270" s="50">
        <f t="shared" ca="1" si="141"/>
        <v>0</v>
      </c>
      <c r="DO270" s="50">
        <f t="shared" ca="1" si="141"/>
        <v>0</v>
      </c>
      <c r="DP270" s="50">
        <f t="shared" ca="1" si="141"/>
        <v>0</v>
      </c>
      <c r="DQ270" s="50">
        <f t="shared" ca="1" si="141"/>
        <v>0</v>
      </c>
      <c r="DR270" s="50">
        <f t="shared" ca="1" si="141"/>
        <v>0</v>
      </c>
      <c r="DS270" s="50">
        <f t="shared" ca="1" si="141"/>
        <v>0</v>
      </c>
      <c r="DT270" s="50">
        <f t="shared" ca="1" si="141"/>
        <v>0</v>
      </c>
      <c r="DU270" s="50">
        <f t="shared" ca="1" si="141"/>
        <v>0</v>
      </c>
      <c r="DV270" s="50">
        <f t="shared" ca="1" si="142"/>
        <v>0</v>
      </c>
      <c r="DW270" s="50">
        <f t="shared" ca="1" si="142"/>
        <v>0</v>
      </c>
      <c r="DX270" s="50">
        <f t="shared" ca="1" si="142"/>
        <v>0</v>
      </c>
      <c r="DY270" s="50">
        <f t="shared" ca="1" si="142"/>
        <v>0</v>
      </c>
      <c r="DZ270" s="50">
        <f t="shared" ca="1" si="142"/>
        <v>0</v>
      </c>
      <c r="EA270" s="50">
        <f t="shared" ca="1" si="142"/>
        <v>0</v>
      </c>
      <c r="EB270" s="50">
        <f t="shared" ca="1" si="142"/>
        <v>0</v>
      </c>
      <c r="EC270" s="50">
        <f t="shared" ca="1" si="142"/>
        <v>0</v>
      </c>
      <c r="ED270" s="50">
        <f t="shared" ca="1" si="142"/>
        <v>0</v>
      </c>
      <c r="EE270" s="50">
        <f t="shared" ca="1" si="142"/>
        <v>0</v>
      </c>
      <c r="EF270" s="50">
        <f t="shared" ca="1" si="143"/>
        <v>0</v>
      </c>
      <c r="EG270" s="50">
        <f t="shared" ca="1" si="143"/>
        <v>0</v>
      </c>
      <c r="EH270" s="50">
        <f t="shared" ca="1" si="143"/>
        <v>0</v>
      </c>
      <c r="EI270" s="50">
        <f t="shared" ca="1" si="143"/>
        <v>0</v>
      </c>
      <c r="EJ270" s="49">
        <f t="shared" ca="1" si="143"/>
        <v>0</v>
      </c>
      <c r="EM270">
        <f t="shared" si="130"/>
        <v>247</v>
      </c>
      <c r="EN270">
        <f>MATCH(EM270,'Measure Summary'!$VY:$VY,0)</f>
        <v>251</v>
      </c>
      <c r="EO270" t="b">
        <f t="shared" si="129"/>
        <v>1</v>
      </c>
    </row>
    <row r="271" spans="1:145">
      <c r="A271" s="40" t="str">
        <f ca="1">IF($EO271,OFFSET('Measure Summary'!$A$1,'IRP Inputs'!$EN271-1,'IRP Inputs'!A$14-1),"")</f>
        <v>OR_Residential_LI - Single Family_Existing_Space Heating_Natural Gas_Furnace</v>
      </c>
      <c r="B271" t="str">
        <f ca="1">IF($EO271,OFFSET('Measure Summary'!$A$1,'IRP Inputs'!$EN271-1,'IRP Inputs'!B$14-1),"")</f>
        <v>Retrofit</v>
      </c>
      <c r="C271" t="str">
        <f ca="1">IF($EO271,OFFSET('Measure Summary'!$A$1,'IRP Inputs'!$EN271-1,'IRP Inputs'!C$14-1),"")</f>
        <v>OR</v>
      </c>
      <c r="D271" t="str">
        <f ca="1">IF($EO271,OFFSET('Measure Summary'!$A$1,'IRP Inputs'!$EN271-1,'IRP Inputs'!D$14-1),"")</f>
        <v>Residential</v>
      </c>
      <c r="E271" t="str">
        <f ca="1">IF($EO271,OFFSET('Measure Summary'!$A$1,'IRP Inputs'!$EN271-1,'IRP Inputs'!E$14-1),"")</f>
        <v>LI - Multi-Family</v>
      </c>
      <c r="F271" t="str">
        <f ca="1">IF($EO271,OFFSET('Measure Summary'!$A$1,'IRP Inputs'!$EN271-1,'IRP Inputs'!F$14-1),"")</f>
        <v>New</v>
      </c>
      <c r="G271" t="str">
        <f ca="1">IF($EO271,OFFSET('Measure Summary'!$A$1,'IRP Inputs'!$EN271-1,'IRP Inputs'!G$14-1),"")</f>
        <v>Space Heating</v>
      </c>
      <c r="H271" t="str">
        <f ca="1">IF($EO271,OFFSET('Measure Summary'!$A$1,'IRP Inputs'!$EN271-1,'IRP Inputs'!H$14-1),"")</f>
        <v>Insulation - Ceiling Upgrade</v>
      </c>
      <c r="I271" t="str">
        <f ca="1">IF($EO271,OFFSET('Measure Summary'!$A$1,'IRP Inputs'!$EN271-1,'IRP Inputs'!I$14-1),"")</f>
        <v>ORM200</v>
      </c>
      <c r="J271" s="1" t="str">
        <f ca="1">IF($EO271,OFFSET('Measure Summary'!$A$1,'IRP Inputs'!$EN271-1,'IRP Inputs'!J$14-1),"")</f>
        <v>R-49</v>
      </c>
      <c r="K271" s="41">
        <f ca="1">IF($EO271,OFFSET('Measure Summary'!$A$1,'IRP Inputs'!$EN271-1,'IRP Inputs'!K$14-1),"")</f>
        <v>0.56999999999999995</v>
      </c>
      <c r="L271" s="1">
        <f ca="1">IF($EO271,OFFSET('Measure Summary'!$A$1,'IRP Inputs'!$EN271-1,'IRP Inputs'!L$14-1),"")</f>
        <v>45</v>
      </c>
      <c r="M271" s="42">
        <f ca="1">IF($EO271,OFFSET('Measure Summary'!$A$1,'IRP Inputs'!$EN271-1,'IRP Inputs'!M$14-1),"")</f>
        <v>0</v>
      </c>
      <c r="N271" s="43">
        <f ca="1">IF($EO271,OFFSET('Measure Summary'!$A$1,'IRP Inputs'!$EN271-1,'IRP Inputs'!N$14-1),"")</f>
        <v>0</v>
      </c>
      <c r="O271" s="43">
        <f ca="1">IF($EO271,OFFSET('Measure Summary'!$A$1,'IRP Inputs'!$EN271-1,'IRP Inputs'!O$14-1),"")</f>
        <v>0</v>
      </c>
      <c r="P271" s="43">
        <f ca="1">IF($EO271,OFFSET('Measure Summary'!$A$1,'IRP Inputs'!$EN271-1,'IRP Inputs'!P$14-1),"")</f>
        <v>0</v>
      </c>
      <c r="Q271" s="43">
        <f ca="1">IF($EO271,OFFSET('Measure Summary'!$A$1,'IRP Inputs'!$EN271-1,'IRP Inputs'!Q$14-1),"")</f>
        <v>0</v>
      </c>
      <c r="R271" s="43">
        <f ca="1">IF($EO271,OFFSET('Measure Summary'!$A$1,'IRP Inputs'!$EN271-1,'IRP Inputs'!R$14-1),"")</f>
        <v>0</v>
      </c>
      <c r="S271" s="43">
        <f ca="1">IF($EO271,OFFSET('Measure Summary'!$A$1,'IRP Inputs'!$EN271-1,'IRP Inputs'!S$14-1),"")</f>
        <v>0</v>
      </c>
      <c r="T271" s="43">
        <f ca="1">IF($EO271,OFFSET('Measure Summary'!$A$1,'IRP Inputs'!$EN271-1,'IRP Inputs'!T$14-1),"")</f>
        <v>0</v>
      </c>
      <c r="U271" s="43">
        <f ca="1">IF($EO271,OFFSET('Measure Summary'!$A$1,'IRP Inputs'!$EN271-1,'IRP Inputs'!U$14-1),"")</f>
        <v>0</v>
      </c>
      <c r="V271" s="43">
        <f ca="1">IF($EO271,OFFSET('Measure Summary'!$A$1,'IRP Inputs'!$EN271-1,'IRP Inputs'!V$14-1),"")</f>
        <v>0</v>
      </c>
      <c r="W271" s="43">
        <f ca="1">IF($EO271,OFFSET('Measure Summary'!$A$1,'IRP Inputs'!$EN271-1,'IRP Inputs'!W$14-1),"")</f>
        <v>0</v>
      </c>
      <c r="X271" s="43">
        <f ca="1">IF($EO271,OFFSET('Measure Summary'!$A$1,'IRP Inputs'!$EN271-1,'IRP Inputs'!X$14-1),"")</f>
        <v>0</v>
      </c>
      <c r="Y271" s="43">
        <f ca="1">IF($EO271,OFFSET('Measure Summary'!$A$1,'IRP Inputs'!$EN271-1,'IRP Inputs'!Y$14-1),"")</f>
        <v>0</v>
      </c>
      <c r="Z271" s="43">
        <f ca="1">IF($EO271,OFFSET('Measure Summary'!$A$1,'IRP Inputs'!$EN271-1,'IRP Inputs'!Z$14-1),"")</f>
        <v>0</v>
      </c>
      <c r="AA271" s="43">
        <f ca="1">IF($EO271,OFFSET('Measure Summary'!$A$1,'IRP Inputs'!$EN271-1,'IRP Inputs'!AA$14-1),"")</f>
        <v>0</v>
      </c>
      <c r="AB271" s="43">
        <f ca="1">IF($EO271,OFFSET('Measure Summary'!$A$1,'IRP Inputs'!$EN271-1,'IRP Inputs'!AB$14-1),"")</f>
        <v>0</v>
      </c>
      <c r="AC271" s="43">
        <f ca="1">IF($EO271,OFFSET('Measure Summary'!$A$1,'IRP Inputs'!$EN271-1,'IRP Inputs'!AC$14-1),"")</f>
        <v>0</v>
      </c>
      <c r="AD271" s="43">
        <f ca="1">IF($EO271,OFFSET('Measure Summary'!$A$1,'IRP Inputs'!$EN271-1,'IRP Inputs'!AD$14-1),"")</f>
        <v>0</v>
      </c>
      <c r="AE271" s="43">
        <f ca="1">IF($EO271,OFFSET('Measure Summary'!$A$1,'IRP Inputs'!$EN271-1,'IRP Inputs'!AE$14-1),"")</f>
        <v>0</v>
      </c>
      <c r="AF271" s="43">
        <f ca="1">IF($EO271,OFFSET('Measure Summary'!$A$1,'IRP Inputs'!$EN271-1,'IRP Inputs'!AF$14-1),"")</f>
        <v>0</v>
      </c>
      <c r="AG271" s="43">
        <f ca="1">IF($EO271,OFFSET('Measure Summary'!$A$1,'IRP Inputs'!$EN271-1,'IRP Inputs'!AG$14-1),"")</f>
        <v>0</v>
      </c>
      <c r="AH271" s="43">
        <f ca="1">IF($EO271,OFFSET('Measure Summary'!$A$1,'IRP Inputs'!$EN271-1,'IRP Inputs'!AH$14-1),"")</f>
        <v>0</v>
      </c>
      <c r="AI271" s="43">
        <f ca="1">IF($EO271,OFFSET('Measure Summary'!$A$1,'IRP Inputs'!$EN271-1,'IRP Inputs'!AI$14-1),"")</f>
        <v>0</v>
      </c>
      <c r="AJ271" s="43">
        <f ca="1">IF($EO271,OFFSET('Measure Summary'!$A$1,'IRP Inputs'!$EN271-1,'IRP Inputs'!AJ$14-1),"")</f>
        <v>0</v>
      </c>
      <c r="AK271" s="44">
        <f ca="1">IF($EO271,OFFSET('Measure Summary'!$A$1,'IRP Inputs'!$EN271-1,'IRP Inputs'!AK$14-1),"")</f>
        <v>0</v>
      </c>
      <c r="AL271" s="42">
        <f ca="1">IF($EO271,OFFSET('Measure Summary'!$A$1,'IRP Inputs'!$EN271-1,'IRP Inputs'!AL$14-1)*100,"")</f>
        <v>0</v>
      </c>
      <c r="AM271" s="43">
        <f ca="1">IF($EO271,OFFSET('Measure Summary'!$A$1,'IRP Inputs'!$EN271-1,'IRP Inputs'!AM$14-1)*100,"")</f>
        <v>0</v>
      </c>
      <c r="AN271" s="43">
        <f ca="1">IF($EO271,OFFSET('Measure Summary'!$A$1,'IRP Inputs'!$EN271-1,'IRP Inputs'!AN$14-1)*100,"")</f>
        <v>0</v>
      </c>
      <c r="AO271" s="43">
        <f ca="1">IF($EO271,OFFSET('Measure Summary'!$A$1,'IRP Inputs'!$EN271-1,'IRP Inputs'!AO$14-1)*100,"")</f>
        <v>0</v>
      </c>
      <c r="AP271" s="43">
        <f ca="1">IF($EO271,OFFSET('Measure Summary'!$A$1,'IRP Inputs'!$EN271-1,'IRP Inputs'!AP$14-1)*100,"")</f>
        <v>0</v>
      </c>
      <c r="AQ271" s="43">
        <f ca="1">IF($EO271,OFFSET('Measure Summary'!$A$1,'IRP Inputs'!$EN271-1,'IRP Inputs'!AQ$14-1)*100,"")</f>
        <v>0</v>
      </c>
      <c r="AR271" s="43">
        <f ca="1">IF($EO271,OFFSET('Measure Summary'!$A$1,'IRP Inputs'!$EN271-1,'IRP Inputs'!AR$14-1)*100,"")</f>
        <v>0</v>
      </c>
      <c r="AS271" s="43">
        <f ca="1">IF($EO271,OFFSET('Measure Summary'!$A$1,'IRP Inputs'!$EN271-1,'IRP Inputs'!AS$14-1)*100,"")</f>
        <v>0</v>
      </c>
      <c r="AT271" s="43">
        <f ca="1">IF($EO271,OFFSET('Measure Summary'!$A$1,'IRP Inputs'!$EN271-1,'IRP Inputs'!AT$14-1)*100,"")</f>
        <v>0</v>
      </c>
      <c r="AU271" s="43">
        <f ca="1">IF($EO271,OFFSET('Measure Summary'!$A$1,'IRP Inputs'!$EN271-1,'IRP Inputs'!AU$14-1)*100,"")</f>
        <v>0</v>
      </c>
      <c r="AV271" s="43">
        <f ca="1">IF($EO271,OFFSET('Measure Summary'!$A$1,'IRP Inputs'!$EN271-1,'IRP Inputs'!AV$14-1)*100,"")</f>
        <v>0</v>
      </c>
      <c r="AW271" s="43">
        <f ca="1">IF($EO271,OFFSET('Measure Summary'!$A$1,'IRP Inputs'!$EN271-1,'IRP Inputs'!AW$14-1)*100,"")</f>
        <v>0</v>
      </c>
      <c r="AX271" s="43">
        <f ca="1">IF($EO271,OFFSET('Measure Summary'!$A$1,'IRP Inputs'!$EN271-1,'IRP Inputs'!AX$14-1)*100,"")</f>
        <v>0</v>
      </c>
      <c r="AY271" s="43">
        <f ca="1">IF($EO271,OFFSET('Measure Summary'!$A$1,'IRP Inputs'!$EN271-1,'IRP Inputs'!AY$14-1)*100,"")</f>
        <v>0</v>
      </c>
      <c r="AZ271" s="43">
        <f ca="1">IF($EO271,OFFSET('Measure Summary'!$A$1,'IRP Inputs'!$EN271-1,'IRP Inputs'!AZ$14-1)*100,"")</f>
        <v>0</v>
      </c>
      <c r="BA271" s="43">
        <f ca="1">IF($EO271,OFFSET('Measure Summary'!$A$1,'IRP Inputs'!$EN271-1,'IRP Inputs'!BA$14-1)*100,"")</f>
        <v>0</v>
      </c>
      <c r="BB271" s="43">
        <f ca="1">IF($EO271,OFFSET('Measure Summary'!$A$1,'IRP Inputs'!$EN271-1,'IRP Inputs'!BB$14-1)*100,"")</f>
        <v>0</v>
      </c>
      <c r="BC271" s="43">
        <f ca="1">IF($EO271,OFFSET('Measure Summary'!$A$1,'IRP Inputs'!$EN271-1,'IRP Inputs'!BC$14-1)*100,"")</f>
        <v>0</v>
      </c>
      <c r="BD271" s="43">
        <f ca="1">IF($EO271,OFFSET('Measure Summary'!$A$1,'IRP Inputs'!$EN271-1,'IRP Inputs'!BD$14-1)*100,"")</f>
        <v>0</v>
      </c>
      <c r="BE271" s="43">
        <f ca="1">IF($EO271,OFFSET('Measure Summary'!$A$1,'IRP Inputs'!$EN271-1,'IRP Inputs'!BE$14-1)*100,"")</f>
        <v>0</v>
      </c>
      <c r="BF271" s="43">
        <f ca="1">IF($EO271,OFFSET('Measure Summary'!$A$1,'IRP Inputs'!$EN271-1,'IRP Inputs'!BF$14-1)*100,"")</f>
        <v>0</v>
      </c>
      <c r="BG271" s="43">
        <f ca="1">IF($EO271,OFFSET('Measure Summary'!$A$1,'IRP Inputs'!$EN271-1,'IRP Inputs'!BG$14-1)*100,"")</f>
        <v>0</v>
      </c>
      <c r="BH271" s="43">
        <f ca="1">IF($EO271,OFFSET('Measure Summary'!$A$1,'IRP Inputs'!$EN271-1,'IRP Inputs'!BH$14-1)*100,"")</f>
        <v>0</v>
      </c>
      <c r="BI271" s="43">
        <f ca="1">IF($EO271,OFFSET('Measure Summary'!$A$1,'IRP Inputs'!$EN271-1,'IRP Inputs'!BI$14-1)*100,"")</f>
        <v>0</v>
      </c>
      <c r="BJ271" s="44">
        <f ca="1">IF($EO271,OFFSET('Measure Summary'!$A$1,'IRP Inputs'!$EN271-1,'IRP Inputs'!BJ$14-1)*100,"")</f>
        <v>0</v>
      </c>
      <c r="BK271" s="42">
        <f ca="1">IF($EO271,OFFSET('Measure Summary'!$A$1,'IRP Inputs'!$EN271-1,'IRP Inputs'!BK$14-1)*100,"")</f>
        <v>0</v>
      </c>
      <c r="BL271" s="43">
        <f ca="1">IF($EO271,OFFSET('Measure Summary'!$A$1,'IRP Inputs'!$EN271-1,'IRP Inputs'!BL$14-1)*100,"")</f>
        <v>0</v>
      </c>
      <c r="BM271" s="43">
        <f ca="1">IF($EO271,OFFSET('Measure Summary'!$A$1,'IRP Inputs'!$EN271-1,'IRP Inputs'!BM$14-1)*100,"")</f>
        <v>0</v>
      </c>
      <c r="BN271" s="43">
        <f ca="1">IF($EO271,OFFSET('Measure Summary'!$A$1,'IRP Inputs'!$EN271-1,'IRP Inputs'!BN$14-1)*100,"")</f>
        <v>0</v>
      </c>
      <c r="BO271" s="43">
        <f ca="1">IF($EO271,OFFSET('Measure Summary'!$A$1,'IRP Inputs'!$EN271-1,'IRP Inputs'!BO$14-1)*100,"")</f>
        <v>0</v>
      </c>
      <c r="BP271" s="43">
        <f ca="1">IF($EO271,OFFSET('Measure Summary'!$A$1,'IRP Inputs'!$EN271-1,'IRP Inputs'!BP$14-1)*100,"")</f>
        <v>0</v>
      </c>
      <c r="BQ271" s="43">
        <f ca="1">IF($EO271,OFFSET('Measure Summary'!$A$1,'IRP Inputs'!$EN271-1,'IRP Inputs'!BQ$14-1)*100,"")</f>
        <v>0</v>
      </c>
      <c r="BR271" s="43">
        <f ca="1">IF($EO271,OFFSET('Measure Summary'!$A$1,'IRP Inputs'!$EN271-1,'IRP Inputs'!BR$14-1)*100,"")</f>
        <v>0</v>
      </c>
      <c r="BS271" s="43">
        <f ca="1">IF($EO271,OFFSET('Measure Summary'!$A$1,'IRP Inputs'!$EN271-1,'IRP Inputs'!BS$14-1)*100,"")</f>
        <v>0</v>
      </c>
      <c r="BT271" s="43">
        <f ca="1">IF($EO271,OFFSET('Measure Summary'!$A$1,'IRP Inputs'!$EN271-1,'IRP Inputs'!BT$14-1)*100,"")</f>
        <v>0</v>
      </c>
      <c r="BU271" s="43">
        <f ca="1">IF($EO271,OFFSET('Measure Summary'!$A$1,'IRP Inputs'!$EN271-1,'IRP Inputs'!BU$14-1)*100,"")</f>
        <v>0</v>
      </c>
      <c r="BV271" s="43">
        <f ca="1">IF($EO271,OFFSET('Measure Summary'!$A$1,'IRP Inputs'!$EN271-1,'IRP Inputs'!BV$14-1)*100,"")</f>
        <v>0</v>
      </c>
      <c r="BW271" s="43">
        <f ca="1">IF($EO271,OFFSET('Measure Summary'!$A$1,'IRP Inputs'!$EN271-1,'IRP Inputs'!BW$14-1)*100,"")</f>
        <v>0</v>
      </c>
      <c r="BX271" s="43">
        <f ca="1">IF($EO271,OFFSET('Measure Summary'!$A$1,'IRP Inputs'!$EN271-1,'IRP Inputs'!BX$14-1)*100,"")</f>
        <v>0</v>
      </c>
      <c r="BY271" s="43">
        <f ca="1">IF($EO271,OFFSET('Measure Summary'!$A$1,'IRP Inputs'!$EN271-1,'IRP Inputs'!BY$14-1)*100,"")</f>
        <v>0</v>
      </c>
      <c r="BZ271" s="43">
        <f ca="1">IF($EO271,OFFSET('Measure Summary'!$A$1,'IRP Inputs'!$EN271-1,'IRP Inputs'!BZ$14-1)*100,"")</f>
        <v>0</v>
      </c>
      <c r="CA271" s="43">
        <f ca="1">IF($EO271,OFFSET('Measure Summary'!$A$1,'IRP Inputs'!$EN271-1,'IRP Inputs'!CA$14-1)*100,"")</f>
        <v>0</v>
      </c>
      <c r="CB271" s="43">
        <f ca="1">IF($EO271,OFFSET('Measure Summary'!$A$1,'IRP Inputs'!$EN271-1,'IRP Inputs'!CB$14-1)*100,"")</f>
        <v>0</v>
      </c>
      <c r="CC271" s="43">
        <f ca="1">IF($EO271,OFFSET('Measure Summary'!$A$1,'IRP Inputs'!$EN271-1,'IRP Inputs'!CC$14-1)*100,"")</f>
        <v>0</v>
      </c>
      <c r="CD271" s="43">
        <f ca="1">IF($EO271,OFFSET('Measure Summary'!$A$1,'IRP Inputs'!$EN271-1,'IRP Inputs'!CD$14-1)*100,"")</f>
        <v>0</v>
      </c>
      <c r="CE271" s="43">
        <f ca="1">IF($EO271,OFFSET('Measure Summary'!$A$1,'IRP Inputs'!$EN271-1,'IRP Inputs'!CE$14-1)*100,"")</f>
        <v>0</v>
      </c>
      <c r="CF271" s="43">
        <f ca="1">IF($EO271,OFFSET('Measure Summary'!$A$1,'IRP Inputs'!$EN271-1,'IRP Inputs'!CF$14-1)*100,"")</f>
        <v>0</v>
      </c>
      <c r="CG271" s="43">
        <f ca="1">IF($EO271,OFFSET('Measure Summary'!$A$1,'IRP Inputs'!$EN271-1,'IRP Inputs'!CG$14-1)*100,"")</f>
        <v>0</v>
      </c>
      <c r="CH271" s="43">
        <f ca="1">IF($EO271,OFFSET('Measure Summary'!$A$1,'IRP Inputs'!$EN271-1,'IRP Inputs'!CH$14-1)*100,"")</f>
        <v>0</v>
      </c>
      <c r="CI271" s="44">
        <f ca="1">IF($EO271,OFFSET('Measure Summary'!$A$1,'IRP Inputs'!$EN271-1,'IRP Inputs'!CI$14-1)*100,"")</f>
        <v>0</v>
      </c>
      <c r="CJ271" s="45">
        <f ca="1">IF($EO271,OFFSET('Measure Summary'!$A$1,'IRP Inputs'!$EN271-1,IF($C271="WA",CJ$17,CJ$16)-1)/100,"")</f>
        <v>10.751357798940772</v>
      </c>
      <c r="CK271" s="46">
        <f ca="1">IF($EO271,OFFSET('Measure Summary'!$A$1,'IRP Inputs'!$EN271-1,IF($C271="WA",CK$17,CK$16)-1)/100,"")</f>
        <v>3.5706806863654608</v>
      </c>
      <c r="CL271" s="46">
        <f ca="1">IF($EO271,OFFSET('Measure Summary'!$A$1,'IRP Inputs'!$EN271-1,IF($C271="WA",CL$17,CL$16)-1)/100,"")</f>
        <v>2.6462311577160098</v>
      </c>
      <c r="CM271" s="46">
        <f ca="1">IF($EO271,OFFSET('Measure Summary'!$A$1,'IRP Inputs'!$EN271-1,IF($C271="WA",CM$17,CM$16)-1)/100,"")</f>
        <v>2.2934503789876772</v>
      </c>
      <c r="CN271" s="46">
        <f ca="1">IF($EO271,OFFSET('Measure Summary'!$A$1,'IRP Inputs'!$EN271-1,IF($C271="WA",CN$17,CN$16)-1)/100,"")</f>
        <v>2.1070964294745593</v>
      </c>
      <c r="CO271" s="46">
        <f ca="1">IF($EO271,OFFSET('Measure Summary'!$A$1,'IRP Inputs'!$EN271-1,IF($C271="WA",CO$17,CO$16)-1)/100,"")</f>
        <v>1.9905446079479188</v>
      </c>
      <c r="CP271" s="46">
        <f ca="1">IF($EO271,OFFSET('Measure Summary'!$A$1,'IRP Inputs'!$EN271-1,IF($C271="WA",CP$17,CP$16)-1)/100,"")</f>
        <v>1.9108231634643826</v>
      </c>
      <c r="CQ271" s="46">
        <f ca="1">IF($EO271,OFFSET('Measure Summary'!$A$1,'IRP Inputs'!$EN271-1,IF($C271="WA",CQ$17,CQ$16)-1)/100,"")</f>
        <v>1.8529005277983261</v>
      </c>
      <c r="CR271" s="46">
        <f ca="1">IF($EO271,OFFSET('Measure Summary'!$A$1,'IRP Inputs'!$EN271-1,IF($C271="WA",CR$17,CR$16)-1)/100,"")</f>
        <v>1.8089446164824221</v>
      </c>
      <c r="CS271" s="46">
        <f ca="1">IF($EO271,OFFSET('Measure Summary'!$A$1,'IRP Inputs'!$EN271-1,IF($C271="WA",CS$17,CS$16)-1)/100,"")</f>
        <v>1.7744734535849676</v>
      </c>
      <c r="CT271" s="46">
        <f ca="1">IF($EO271,OFFSET('Measure Summary'!$A$1,'IRP Inputs'!$EN271-1,IF($C271="WA",CT$17,CT$16)-1)/100,"")</f>
        <v>1.7402180921614538</v>
      </c>
      <c r="CU271" s="46">
        <f ca="1">IF($EO271,OFFSET('Measure Summary'!$A$1,'IRP Inputs'!$EN271-1,IF($C271="WA",CU$17,CU$16)-1)/100,"")</f>
        <v>1.7082032310195103</v>
      </c>
      <c r="CV271" s="46">
        <f ca="1">IF($EO271,OFFSET('Measure Summary'!$A$1,'IRP Inputs'!$EN271-1,IF($C271="WA",CV$17,CV$16)-1)/100,"")</f>
        <v>1.6824520255193023</v>
      </c>
      <c r="CW271" s="46">
        <f ca="1">IF($EO271,OFFSET('Measure Summary'!$A$1,'IRP Inputs'!$EN271-1,IF($C271="WA",CW$17,CW$16)-1)/100,"")</f>
        <v>1.661415939038944</v>
      </c>
      <c r="CX271" s="46">
        <f ca="1">IF($EO271,OFFSET('Measure Summary'!$A$1,'IRP Inputs'!$EN271-1,IF($C271="WA",CX$17,CX$16)-1)/100,"")</f>
        <v>1.6440100156910367</v>
      </c>
      <c r="CY271" s="46">
        <f ca="1">IF($EO271,OFFSET('Measure Summary'!$A$1,'IRP Inputs'!$EN271-1,IF($C271="WA",CY$17,CY$16)-1)/100,"")</f>
        <v>1.629451957018154</v>
      </c>
      <c r="CZ271" s="46">
        <f ca="1">IF($EO271,OFFSET('Measure Summary'!$A$1,'IRP Inputs'!$EN271-1,IF($C271="WA",CZ$17,CZ$16)-1)/100,"")</f>
        <v>1.6171639519412722</v>
      </c>
      <c r="DA271" s="46">
        <f ca="1">IF($EO271,OFFSET('Measure Summary'!$A$1,'IRP Inputs'!$EN271-1,IF($C271="WA",DA$17,DA$16)-1)/100,"")</f>
        <v>1.6067102022192115</v>
      </c>
      <c r="DB271" s="46">
        <f ca="1">IF($EO271,OFFSET('Measure Summary'!$A$1,'IRP Inputs'!$EN271-1,IF($C271="WA",DB$17,DB$16)-1)/100,"")</f>
        <v>1.5977560850286951</v>
      </c>
      <c r="DC271" s="46">
        <f ca="1">IF($EO271,OFFSET('Measure Summary'!$A$1,'IRP Inputs'!$EN271-1,IF($C271="WA",DC$17,DC$16)-1)/100,"")</f>
        <v>1.5900406280033224</v>
      </c>
      <c r="DD271" s="46">
        <f ca="1">IF($EO271,OFFSET('Measure Summary'!$A$1,'IRP Inputs'!$EN271-1,IF($C271="WA",DD$17,DD$16)-1)/100,"")</f>
        <v>1.5833574949721914</v>
      </c>
      <c r="DE271" s="46">
        <f ca="1">IF($EO271,OFFSET('Measure Summary'!$A$1,'IRP Inputs'!$EN271-1,IF($C271="WA",DE$17,DE$16)-1)/100,"")</f>
        <v>1.5775415630812941</v>
      </c>
      <c r="DF271" s="46">
        <f ca="1">IF($EO271,OFFSET('Measure Summary'!$A$1,'IRP Inputs'!$EN271-1,IF($C271="WA",DF$17,DF$16)-1)/100,"")</f>
        <v>1.5724592629756549</v>
      </c>
      <c r="DG271" s="46">
        <f ca="1">IF($EO271,OFFSET('Measure Summary'!$A$1,'IRP Inputs'!$EN271-1,IF($C271="WA",DG$17,DG$16)-1)/100,"")</f>
        <v>1.568001506493178</v>
      </c>
      <c r="DH271" s="47">
        <f ca="1">IF($EO271,OFFSET('Measure Summary'!$A$1,'IRP Inputs'!$EN271-1,IF($C271="WA",DH$17,DH$16)-1)/100,"")</f>
        <v>1.5640784280964852</v>
      </c>
      <c r="DJ271" s="48">
        <f ca="1">IF($EO271,OFFSET('Measure Summary'!$A$1,'IRP Inputs'!$EN271-1,'IRP Inputs'!DJ$14-1),"")*K271</f>
        <v>0.10595509254922432</v>
      </c>
      <c r="DK271" s="49">
        <f t="shared" ca="1" si="128"/>
        <v>3.2846078690259538E-2</v>
      </c>
      <c r="DL271" s="48">
        <f t="shared" ca="1" si="141"/>
        <v>0</v>
      </c>
      <c r="DM271" s="50">
        <f t="shared" ca="1" si="141"/>
        <v>0</v>
      </c>
      <c r="DN271" s="50">
        <f t="shared" ca="1" si="141"/>
        <v>0</v>
      </c>
      <c r="DO271" s="50">
        <f t="shared" ca="1" si="141"/>
        <v>0</v>
      </c>
      <c r="DP271" s="50">
        <f t="shared" ca="1" si="141"/>
        <v>0</v>
      </c>
      <c r="DQ271" s="50">
        <f t="shared" ca="1" si="141"/>
        <v>0</v>
      </c>
      <c r="DR271" s="50">
        <f t="shared" ca="1" si="141"/>
        <v>0</v>
      </c>
      <c r="DS271" s="50">
        <f t="shared" ca="1" si="141"/>
        <v>0</v>
      </c>
      <c r="DT271" s="50">
        <f t="shared" ca="1" si="141"/>
        <v>0</v>
      </c>
      <c r="DU271" s="50">
        <f t="shared" ca="1" si="141"/>
        <v>0</v>
      </c>
      <c r="DV271" s="50">
        <f t="shared" ca="1" si="142"/>
        <v>0</v>
      </c>
      <c r="DW271" s="50">
        <f t="shared" ca="1" si="142"/>
        <v>0</v>
      </c>
      <c r="DX271" s="50">
        <f t="shared" ca="1" si="142"/>
        <v>0</v>
      </c>
      <c r="DY271" s="50">
        <f t="shared" ca="1" si="142"/>
        <v>0</v>
      </c>
      <c r="DZ271" s="50">
        <f t="shared" ca="1" si="142"/>
        <v>0</v>
      </c>
      <c r="EA271" s="50">
        <f t="shared" ca="1" si="142"/>
        <v>0</v>
      </c>
      <c r="EB271" s="50">
        <f t="shared" ca="1" si="142"/>
        <v>0</v>
      </c>
      <c r="EC271" s="50">
        <f t="shared" ca="1" si="142"/>
        <v>0</v>
      </c>
      <c r="ED271" s="50">
        <f t="shared" ca="1" si="142"/>
        <v>0</v>
      </c>
      <c r="EE271" s="50">
        <f t="shared" ca="1" si="142"/>
        <v>0</v>
      </c>
      <c r="EF271" s="50">
        <f t="shared" ca="1" si="143"/>
        <v>0</v>
      </c>
      <c r="EG271" s="50">
        <f t="shared" ca="1" si="143"/>
        <v>0</v>
      </c>
      <c r="EH271" s="50">
        <f t="shared" ca="1" si="143"/>
        <v>0</v>
      </c>
      <c r="EI271" s="50">
        <f t="shared" ca="1" si="143"/>
        <v>0</v>
      </c>
      <c r="EJ271" s="49">
        <f t="shared" ca="1" si="143"/>
        <v>0</v>
      </c>
      <c r="EM271">
        <f t="shared" si="130"/>
        <v>248</v>
      </c>
      <c r="EN271">
        <f>MATCH(EM271,'Measure Summary'!$VY:$VY,0)</f>
        <v>252</v>
      </c>
      <c r="EO271" t="b">
        <f t="shared" si="129"/>
        <v>1</v>
      </c>
    </row>
    <row r="272" spans="1:145">
      <c r="A272" s="40" t="str">
        <f ca="1">IF($EO272,OFFSET('Measure Summary'!$A$1,'IRP Inputs'!$EN272-1,'IRP Inputs'!A$14-1),"")</f>
        <v>OR_Residential_LI - Single Family_Existing_Space Heating_Natural Gas_Furnace</v>
      </c>
      <c r="B272" t="str">
        <f ca="1">IF($EO272,OFFSET('Measure Summary'!$A$1,'IRP Inputs'!$EN272-1,'IRP Inputs'!B$14-1),"")</f>
        <v>Retrofit</v>
      </c>
      <c r="C272" t="str">
        <f ca="1">IF($EO272,OFFSET('Measure Summary'!$A$1,'IRP Inputs'!$EN272-1,'IRP Inputs'!C$14-1),"")</f>
        <v>OR</v>
      </c>
      <c r="D272" t="str">
        <f ca="1">IF($EO272,OFFSET('Measure Summary'!$A$1,'IRP Inputs'!$EN272-1,'IRP Inputs'!D$14-1),"")</f>
        <v>Residential</v>
      </c>
      <c r="E272" t="str">
        <f ca="1">IF($EO272,OFFSET('Measure Summary'!$A$1,'IRP Inputs'!$EN272-1,'IRP Inputs'!E$14-1),"")</f>
        <v>LI - Multi-Family</v>
      </c>
      <c r="F272" t="str">
        <f ca="1">IF($EO272,OFFSET('Measure Summary'!$A$1,'IRP Inputs'!$EN272-1,'IRP Inputs'!F$14-1),"")</f>
        <v>New</v>
      </c>
      <c r="G272" t="str">
        <f ca="1">IF($EO272,OFFSET('Measure Summary'!$A$1,'IRP Inputs'!$EN272-1,'IRP Inputs'!G$14-1),"")</f>
        <v>Space Heating</v>
      </c>
      <c r="H272" t="str">
        <f ca="1">IF($EO272,OFFSET('Measure Summary'!$A$1,'IRP Inputs'!$EN272-1,'IRP Inputs'!H$14-1),"")</f>
        <v>Insulation - Radiant Barrier</v>
      </c>
      <c r="I272" t="str">
        <f ca="1">IF($EO272,OFFSET('Measure Summary'!$A$1,'IRP Inputs'!$EN272-1,'IRP Inputs'!I$14-1),"")</f>
        <v>ORM201</v>
      </c>
      <c r="J272" s="1" t="str">
        <f ca="1">IF($EO272,OFFSET('Measure Summary'!$A$1,'IRP Inputs'!$EN272-1,'IRP Inputs'!J$14-1),"")</f>
        <v>Installed</v>
      </c>
      <c r="K272" s="41">
        <f ca="1">IF($EO272,OFFSET('Measure Summary'!$A$1,'IRP Inputs'!$EN272-1,'IRP Inputs'!K$14-1),"")</f>
        <v>7.0000000000000007E-2</v>
      </c>
      <c r="L272" s="1">
        <f ca="1">IF($EO272,OFFSET('Measure Summary'!$A$1,'IRP Inputs'!$EN272-1,'IRP Inputs'!L$14-1),"")</f>
        <v>15</v>
      </c>
      <c r="M272" s="42">
        <f ca="1">IF($EO272,OFFSET('Measure Summary'!$A$1,'IRP Inputs'!$EN272-1,'IRP Inputs'!M$14-1),"")</f>
        <v>0</v>
      </c>
      <c r="N272" s="43">
        <f ca="1">IF($EO272,OFFSET('Measure Summary'!$A$1,'IRP Inputs'!$EN272-1,'IRP Inputs'!N$14-1),"")</f>
        <v>0</v>
      </c>
      <c r="O272" s="43">
        <f ca="1">IF($EO272,OFFSET('Measure Summary'!$A$1,'IRP Inputs'!$EN272-1,'IRP Inputs'!O$14-1),"")</f>
        <v>694.57456413185184</v>
      </c>
      <c r="P272" s="43">
        <f ca="1">IF($EO272,OFFSET('Measure Summary'!$A$1,'IRP Inputs'!$EN272-1,'IRP Inputs'!P$14-1),"")</f>
        <v>1021.7940369395855</v>
      </c>
      <c r="Q272" s="43">
        <f ca="1">IF($EO272,OFFSET('Measure Summary'!$A$1,'IRP Inputs'!$EN272-1,'IRP Inputs'!Q$14-1),"")</f>
        <v>1416.7027556708224</v>
      </c>
      <c r="R272" s="43">
        <f ca="1">IF($EO272,OFFSET('Measure Summary'!$A$1,'IRP Inputs'!$EN272-1,'IRP Inputs'!R$14-1),"")</f>
        <v>1960.8668578090374</v>
      </c>
      <c r="S272" s="43">
        <f ca="1">IF($EO272,OFFSET('Measure Summary'!$A$1,'IRP Inputs'!$EN272-1,'IRP Inputs'!S$14-1),"")</f>
        <v>2497.5000725625905</v>
      </c>
      <c r="T272" s="43">
        <f ca="1">IF($EO272,OFFSET('Measure Summary'!$A$1,'IRP Inputs'!$EN272-1,'IRP Inputs'!T$14-1),"")</f>
        <v>2918.1630600649114</v>
      </c>
      <c r="U272" s="43">
        <f ca="1">IF($EO272,OFFSET('Measure Summary'!$A$1,'IRP Inputs'!$EN272-1,'IRP Inputs'!U$14-1),"")</f>
        <v>3108.2129823482755</v>
      </c>
      <c r="V272" s="43">
        <f ca="1">IF($EO272,OFFSET('Measure Summary'!$A$1,'IRP Inputs'!$EN272-1,'IRP Inputs'!V$14-1),"")</f>
        <v>2990.7700552403985</v>
      </c>
      <c r="W272" s="43">
        <f ca="1">IF($EO272,OFFSET('Measure Summary'!$A$1,'IRP Inputs'!$EN272-1,'IRP Inputs'!W$14-1),"")</f>
        <v>2570.0825469218812</v>
      </c>
      <c r="X272" s="43">
        <f ca="1">IF($EO272,OFFSET('Measure Summary'!$A$1,'IRP Inputs'!$EN272-1,'IRP Inputs'!X$14-1),"")</f>
        <v>1876.1890560789259</v>
      </c>
      <c r="Y272" s="43">
        <f ca="1">IF($EO272,OFFSET('Measure Summary'!$A$1,'IRP Inputs'!$EN272-1,'IRP Inputs'!Y$14-1),"")</f>
        <v>1194.7638585151299</v>
      </c>
      <c r="Z272" s="43">
        <f ca="1">IF($EO272,OFFSET('Measure Summary'!$A$1,'IRP Inputs'!$EN272-1,'IRP Inputs'!Z$14-1),"")</f>
        <v>627.77369100868123</v>
      </c>
      <c r="AA272" s="43">
        <f ca="1">IF($EO272,OFFSET('Measure Summary'!$A$1,'IRP Inputs'!$EN272-1,'IRP Inputs'!AA$14-1),"")</f>
        <v>288.59337269472297</v>
      </c>
      <c r="AB272" s="43">
        <f ca="1">IF($EO272,OFFSET('Measure Summary'!$A$1,'IRP Inputs'!$EN272-1,'IRP Inputs'!AB$14-1),"")</f>
        <v>113.59679995998663</v>
      </c>
      <c r="AC272" s="43">
        <f ca="1">IF($EO272,OFFSET('Measure Summary'!$A$1,'IRP Inputs'!$EN272-1,'IRP Inputs'!AC$14-1),"")</f>
        <v>38.279234191370847</v>
      </c>
      <c r="AD272" s="43">
        <f ca="1">IF($EO272,OFFSET('Measure Summary'!$A$1,'IRP Inputs'!$EN272-1,'IRP Inputs'!AD$14-1),"")</f>
        <v>0</v>
      </c>
      <c r="AE272" s="43">
        <f ca="1">IF($EO272,OFFSET('Measure Summary'!$A$1,'IRP Inputs'!$EN272-1,'IRP Inputs'!AE$14-1),"")</f>
        <v>0</v>
      </c>
      <c r="AF272" s="43">
        <f ca="1">IF($EO272,OFFSET('Measure Summary'!$A$1,'IRP Inputs'!$EN272-1,'IRP Inputs'!AF$14-1),"")</f>
        <v>0</v>
      </c>
      <c r="AG272" s="43">
        <f ca="1">IF($EO272,OFFSET('Measure Summary'!$A$1,'IRP Inputs'!$EN272-1,'IRP Inputs'!AG$14-1),"")</f>
        <v>0</v>
      </c>
      <c r="AH272" s="43">
        <f ca="1">IF($EO272,OFFSET('Measure Summary'!$A$1,'IRP Inputs'!$EN272-1,'IRP Inputs'!AH$14-1),"")</f>
        <v>0</v>
      </c>
      <c r="AI272" s="43">
        <f ca="1">IF($EO272,OFFSET('Measure Summary'!$A$1,'IRP Inputs'!$EN272-1,'IRP Inputs'!AI$14-1),"")</f>
        <v>0</v>
      </c>
      <c r="AJ272" s="43">
        <f ca="1">IF($EO272,OFFSET('Measure Summary'!$A$1,'IRP Inputs'!$EN272-1,'IRP Inputs'!AJ$14-1),"")</f>
        <v>0</v>
      </c>
      <c r="AK272" s="44">
        <f ca="1">IF($EO272,OFFSET('Measure Summary'!$A$1,'IRP Inputs'!$EN272-1,'IRP Inputs'!AK$14-1),"")</f>
        <v>0</v>
      </c>
      <c r="AL272" s="42">
        <f ca="1">IF($EO272,OFFSET('Measure Summary'!$A$1,'IRP Inputs'!$EN272-1,'IRP Inputs'!AL$14-1)*100,"")</f>
        <v>0</v>
      </c>
      <c r="AM272" s="43">
        <f ca="1">IF($EO272,OFFSET('Measure Summary'!$A$1,'IRP Inputs'!$EN272-1,'IRP Inputs'!AM$14-1)*100,"")</f>
        <v>0</v>
      </c>
      <c r="AN272" s="43">
        <f ca="1">IF($EO272,OFFSET('Measure Summary'!$A$1,'IRP Inputs'!$EN272-1,'IRP Inputs'!AN$14-1)*100,"")</f>
        <v>0.26763271617754275</v>
      </c>
      <c r="AO272" s="43">
        <f ca="1">IF($EO272,OFFSET('Measure Summary'!$A$1,'IRP Inputs'!$EN272-1,'IRP Inputs'!AO$14-1)*100,"")</f>
        <v>0.69926707718587644</v>
      </c>
      <c r="AP272" s="43">
        <f ca="1">IF($EO272,OFFSET('Measure Summary'!$A$1,'IRP Inputs'!$EN272-1,'IRP Inputs'!AP$14-1)*100,"")</f>
        <v>1.2610912835108397</v>
      </c>
      <c r="AQ272" s="43">
        <f ca="1">IF($EO272,OFFSET('Measure Summary'!$A$1,'IRP Inputs'!$EN272-1,'IRP Inputs'!AQ$14-1)*100,"")</f>
        <v>1.9402957880167315</v>
      </c>
      <c r="AR272" s="43">
        <f ca="1">IF($EO272,OFFSET('Measure Summary'!$A$1,'IRP Inputs'!$EN272-1,'IRP Inputs'!AR$14-1)*100,"")</f>
        <v>2.6670037408810785</v>
      </c>
      <c r="AS272" s="43">
        <f ca="1">IF($EO272,OFFSET('Measure Summary'!$A$1,'IRP Inputs'!$EN272-1,'IRP Inputs'!AS$14-1)*100,"")</f>
        <v>3.3684892770140316</v>
      </c>
      <c r="AT272" s="43">
        <f ca="1">IF($EO272,OFFSET('Measure Summary'!$A$1,'IRP Inputs'!$EN272-1,'IRP Inputs'!AT$14-1)*100,"")</f>
        <v>3.9959405442613756</v>
      </c>
      <c r="AU272" s="43">
        <f ca="1">IF($EO272,OFFSET('Measure Summary'!$A$1,'IRP Inputs'!$EN272-1,'IRP Inputs'!AU$14-1)*100,"")</f>
        <v>4.5357149545877418</v>
      </c>
      <c r="AV272" s="43">
        <f ca="1">IF($EO272,OFFSET('Measure Summary'!$A$1,'IRP Inputs'!$EN272-1,'IRP Inputs'!AV$14-1)*100,"")</f>
        <v>5.0126384450943817</v>
      </c>
      <c r="AW272" s="43">
        <f ca="1">IF($EO272,OFFSET('Measure Summary'!$A$1,'IRP Inputs'!$EN272-1,'IRP Inputs'!AW$14-1)*100,"")</f>
        <v>5.4210889800602295</v>
      </c>
      <c r="AX272" s="43">
        <f ca="1">IF($EO272,OFFSET('Measure Summary'!$A$1,'IRP Inputs'!$EN272-1,'IRP Inputs'!AX$14-1)*100,"")</f>
        <v>5.7444432585006284</v>
      </c>
      <c r="AY272" s="43">
        <f ca="1">IF($EO272,OFFSET('Measure Summary'!$A$1,'IRP Inputs'!$EN272-1,'IRP Inputs'!AY$14-1)*100,"")</f>
        <v>5.9743036728639565</v>
      </c>
      <c r="AZ272" s="43">
        <f ca="1">IF($EO272,OFFSET('Measure Summary'!$A$1,'IRP Inputs'!$EN272-1,'IRP Inputs'!AZ$14-1)*100,"")</f>
        <v>6.1139098300481001</v>
      </c>
      <c r="BA272" s="43">
        <f ca="1">IF($EO272,OFFSET('Measure Summary'!$A$1,'IRP Inputs'!$EN272-1,'IRP Inputs'!BA$14-1)*100,"")</f>
        <v>6.1729246855949542</v>
      </c>
      <c r="BB272" s="43">
        <f ca="1">IF($EO272,OFFSET('Measure Summary'!$A$1,'IRP Inputs'!$EN272-1,'IRP Inputs'!BB$14-1)*100,"")</f>
        <v>6.1635794725936615</v>
      </c>
      <c r="BC272" s="43">
        <f ca="1">IF($EO272,OFFSET('Measure Summary'!$A$1,'IRP Inputs'!$EN272-1,'IRP Inputs'!BC$14-1)*100,"")</f>
        <v>6.0938009519998078</v>
      </c>
      <c r="BD272" s="43">
        <f ca="1">IF($EO272,OFFSET('Measure Summary'!$A$1,'IRP Inputs'!$EN272-1,'IRP Inputs'!BD$14-1)*100,"")</f>
        <v>5.9762941683317905</v>
      </c>
      <c r="BE272" s="43">
        <f ca="1">IF($EO272,OFFSET('Measure Summary'!$A$1,'IRP Inputs'!$EN272-1,'IRP Inputs'!BE$14-1)*100,"")</f>
        <v>5.8155024685072503</v>
      </c>
      <c r="BF272" s="43">
        <f ca="1">IF($EO272,OFFSET('Measure Summary'!$A$1,'IRP Inputs'!$EN272-1,'IRP Inputs'!BF$14-1)*100,"")</f>
        <v>5.6504937180030277</v>
      </c>
      <c r="BG272" s="43">
        <f ca="1">IF($EO272,OFFSET('Measure Summary'!$A$1,'IRP Inputs'!$EN272-1,'IRP Inputs'!BG$14-1)*100,"")</f>
        <v>5.4836350582814823</v>
      </c>
      <c r="BH272" s="43">
        <f ca="1">IF($EO272,OFFSET('Measure Summary'!$A$1,'IRP Inputs'!$EN272-1,'IRP Inputs'!BH$14-1)*100,"")</f>
        <v>5.3167145094759176</v>
      </c>
      <c r="BI272" s="43">
        <f ca="1">IF($EO272,OFFSET('Measure Summary'!$A$1,'IRP Inputs'!$EN272-1,'IRP Inputs'!BI$14-1)*100,"")</f>
        <v>5.1510622709946059</v>
      </c>
      <c r="BJ272" s="44">
        <f ca="1">IF($EO272,OFFSET('Measure Summary'!$A$1,'IRP Inputs'!$EN272-1,'IRP Inputs'!BJ$14-1)*100,"")</f>
        <v>4.987658827244454</v>
      </c>
      <c r="BK272" s="42">
        <f ca="1">IF($EO272,OFFSET('Measure Summary'!$A$1,'IRP Inputs'!$EN272-1,'IRP Inputs'!BK$14-1)*100,"")</f>
        <v>0</v>
      </c>
      <c r="BL272" s="43">
        <f ca="1">IF($EO272,OFFSET('Measure Summary'!$A$1,'IRP Inputs'!$EN272-1,'IRP Inputs'!BL$14-1)*100,"")</f>
        <v>0</v>
      </c>
      <c r="BM272" s="43">
        <f ca="1">IF($EO272,OFFSET('Measure Summary'!$A$1,'IRP Inputs'!$EN272-1,'IRP Inputs'!BM$14-1)*100,"")</f>
        <v>0.2676327161775427</v>
      </c>
      <c r="BN272" s="43">
        <f ca="1">IF($EO272,OFFSET('Measure Summary'!$A$1,'IRP Inputs'!$EN272-1,'IRP Inputs'!BN$14-1)*100,"")</f>
        <v>0.41628990955128919</v>
      </c>
      <c r="BO272" s="43">
        <f ca="1">IF($EO272,OFFSET('Measure Summary'!$A$1,'IRP Inputs'!$EN272-1,'IRP Inputs'!BO$14-1)*100,"")</f>
        <v>0.57023645269284362</v>
      </c>
      <c r="BP272" s="43">
        <f ca="1">IF($EO272,OFFSET('Measure Summary'!$A$1,'IRP Inputs'!$EN272-1,'IRP Inputs'!BP$14-1)*100,"")</f>
        <v>0.74689985328053587</v>
      </c>
      <c r="BQ272" s="43">
        <f ca="1">IF($EO272,OFFSET('Measure Summary'!$A$1,'IRP Inputs'!$EN272-1,'IRP Inputs'!BQ$14-1)*100,"")</f>
        <v>0.87741502788498738</v>
      </c>
      <c r="BR272" s="43">
        <f ca="1">IF($EO272,OFFSET('Measure Summary'!$A$1,'IRP Inputs'!$EN272-1,'IRP Inputs'!BR$14-1)*100,"")</f>
        <v>0.93531625526840967</v>
      </c>
      <c r="BS272" s="43">
        <f ca="1">IF($EO272,OFFSET('Measure Summary'!$A$1,'IRP Inputs'!$EN272-1,'IRP Inputs'!BS$14-1)*100,"")</f>
        <v>0.9120578365820895</v>
      </c>
      <c r="BT272" s="43">
        <f ca="1">IF($EO272,OFFSET('Measure Summary'!$A$1,'IRP Inputs'!$EN272-1,'IRP Inputs'!BT$14-1)*100,"")</f>
        <v>0.8167631961293732</v>
      </c>
      <c r="BU272" s="43">
        <f ca="1">IF($EO272,OFFSET('Measure Summary'!$A$1,'IRP Inputs'!$EN272-1,'IRP Inputs'!BU$14-1)*100,"")</f>
        <v>0.67173045069571558</v>
      </c>
      <c r="BV272" s="43">
        <f ca="1">IF($EO272,OFFSET('Measure Summary'!$A$1,'IRP Inputs'!$EN272-1,'IRP Inputs'!BV$14-1)*100,"")</f>
        <v>0.48307088029136164</v>
      </c>
      <c r="BW272" s="43">
        <f ca="1">IF($EO272,OFFSET('Measure Summary'!$A$1,'IRP Inputs'!$EN272-1,'IRP Inputs'!BW$14-1)*100,"")</f>
        <v>0.30846608795852665</v>
      </c>
      <c r="BX272" s="43">
        <f ca="1">IF($EO272,OFFSET('Measure Summary'!$A$1,'IRP Inputs'!$EN272-1,'IRP Inputs'!BX$14-1)*100,"")</f>
        <v>0.16393959660688082</v>
      </c>
      <c r="BY272" s="43">
        <f ca="1">IF($EO272,OFFSET('Measure Summary'!$A$1,'IRP Inputs'!$EN272-1,'IRP Inputs'!BY$14-1)*100,"")</f>
        <v>7.6164847414480638E-2</v>
      </c>
      <c r="BZ272" s="43">
        <f ca="1">IF($EO272,OFFSET('Measure Summary'!$A$1,'IRP Inputs'!$EN272-1,'IRP Inputs'!BZ$14-1)*100,"")</f>
        <v>3.0121865554579359E-2</v>
      </c>
      <c r="CA272" s="43">
        <f ca="1">IF($EO272,OFFSET('Measure Summary'!$A$1,'IRP Inputs'!$EN272-1,'IRP Inputs'!CA$14-1)*100,"")</f>
        <v>1.0118298690311608E-2</v>
      </c>
      <c r="CB272" s="43">
        <f ca="1">IF($EO272,OFFSET('Measure Summary'!$A$1,'IRP Inputs'!$EN272-1,'IRP Inputs'!CB$14-1)*100,"")</f>
        <v>0</v>
      </c>
      <c r="CC272" s="43">
        <f ca="1">IF($EO272,OFFSET('Measure Summary'!$A$1,'IRP Inputs'!$EN272-1,'IRP Inputs'!CC$14-1)*100,"")</f>
        <v>0</v>
      </c>
      <c r="CD272" s="43">
        <f ca="1">IF($EO272,OFFSET('Measure Summary'!$A$1,'IRP Inputs'!$EN272-1,'IRP Inputs'!CD$14-1)*100,"")</f>
        <v>0</v>
      </c>
      <c r="CE272" s="43">
        <f ca="1">IF($EO272,OFFSET('Measure Summary'!$A$1,'IRP Inputs'!$EN272-1,'IRP Inputs'!CE$14-1)*100,"")</f>
        <v>0</v>
      </c>
      <c r="CF272" s="43">
        <f ca="1">IF($EO272,OFFSET('Measure Summary'!$A$1,'IRP Inputs'!$EN272-1,'IRP Inputs'!CF$14-1)*100,"")</f>
        <v>0</v>
      </c>
      <c r="CG272" s="43">
        <f ca="1">IF($EO272,OFFSET('Measure Summary'!$A$1,'IRP Inputs'!$EN272-1,'IRP Inputs'!CG$14-1)*100,"")</f>
        <v>0</v>
      </c>
      <c r="CH272" s="43">
        <f ca="1">IF($EO272,OFFSET('Measure Summary'!$A$1,'IRP Inputs'!$EN272-1,'IRP Inputs'!CH$14-1)*100,"")</f>
        <v>0</v>
      </c>
      <c r="CI272" s="44">
        <f ca="1">IF($EO272,OFFSET('Measure Summary'!$A$1,'IRP Inputs'!$EN272-1,'IRP Inputs'!CI$14-1)*100,"")</f>
        <v>0</v>
      </c>
      <c r="CJ272" s="45">
        <f ca="1">IF($EO272,OFFSET('Measure Summary'!$A$1,'IRP Inputs'!$EN272-1,IF($C272="WA",CJ$17,CJ$16)-1)/100,"")</f>
        <v>36.711785110729586</v>
      </c>
      <c r="CK272" s="46">
        <f ca="1">IF($EO272,OFFSET('Measure Summary'!$A$1,'IRP Inputs'!$EN272-1,IF($C272="WA",CK$17,CK$16)-1)/100,"")</f>
        <v>12.192512286196623</v>
      </c>
      <c r="CL272" s="46">
        <f ca="1">IF($EO272,OFFSET('Measure Summary'!$A$1,'IRP Inputs'!$EN272-1,IF($C272="WA",CL$17,CL$16)-1)/100,"")</f>
        <v>9.0358698345020549</v>
      </c>
      <c r="CM272" s="46">
        <f ca="1">IF($EO272,OFFSET('Measure Summary'!$A$1,'IRP Inputs'!$EN272-1,IF($C272="WA",CM$17,CM$16)-1)/100,"")</f>
        <v>7.8312580652661419</v>
      </c>
      <c r="CN272" s="46">
        <f ca="1">IF($EO272,OFFSET('Measure Summary'!$A$1,'IRP Inputs'!$EN272-1,IF($C272="WA",CN$17,CN$16)-1)/100,"")</f>
        <v>7.1949304239578611</v>
      </c>
      <c r="CO272" s="46">
        <f ca="1">IF($EO272,OFFSET('Measure Summary'!$A$1,'IRP Inputs'!$EN272-1,IF($C272="WA",CO$17,CO$16)-1)/100,"")</f>
        <v>6.7969504193698205</v>
      </c>
      <c r="CP272" s="46">
        <f ca="1">IF($EO272,OFFSET('Measure Summary'!$A$1,'IRP Inputs'!$EN272-1,IF($C272="WA",CP$17,CP$16)-1)/100,"")</f>
        <v>6.5247321011509953</v>
      </c>
      <c r="CQ272" s="46">
        <f ca="1">IF($EO272,OFFSET('Measure Summary'!$A$1,'IRP Inputs'!$EN272-1,IF($C272="WA",CQ$17,CQ$16)-1)/100,"")</f>
        <v>6.3269483985354187</v>
      </c>
      <c r="CR272" s="46">
        <f ca="1">IF($EO272,OFFSET('Measure Summary'!$A$1,'IRP Inputs'!$EN272-1,IF($C272="WA",CR$17,CR$16)-1)/100,"")</f>
        <v>6.1768557311018455</v>
      </c>
      <c r="CS272" s="46">
        <f ca="1">IF($EO272,OFFSET('Measure Summary'!$A$1,'IRP Inputs'!$EN272-1,IF($C272="WA",CS$17,CS$16)-1)/100,"")</f>
        <v>6.0591498609713801</v>
      </c>
      <c r="CT272" s="46">
        <f ca="1">IF($EO272,OFFSET('Measure Summary'!$A$1,'IRP Inputs'!$EN272-1,IF($C272="WA",CT$17,CT$16)-1)/100,"")</f>
        <v>5.9421808705435559</v>
      </c>
      <c r="CU272" s="46">
        <f ca="1">IF($EO272,OFFSET('Measure Summary'!$A$1,'IRP Inputs'!$EN272-1,IF($C272="WA",CU$17,CU$16)-1)/100,"")</f>
        <v>5.832862333799417</v>
      </c>
      <c r="CV272" s="46">
        <f ca="1">IF($EO272,OFFSET('Measure Summary'!$A$1,'IRP Inputs'!$EN272-1,IF($C272="WA",CV$17,CV$16)-1)/100,"")</f>
        <v>5.7449317914116431</v>
      </c>
      <c r="CW272" s="46">
        <f ca="1">IF($EO272,OFFSET('Measure Summary'!$A$1,'IRP Inputs'!$EN272-1,IF($C272="WA",CW$17,CW$16)-1)/100,"")</f>
        <v>5.6731015816018946</v>
      </c>
      <c r="CX272" s="46">
        <f ca="1">IF($EO272,OFFSET('Measure Summary'!$A$1,'IRP Inputs'!$EN272-1,IF($C272="WA",CX$17,CX$16)-1)/100,"")</f>
        <v>5.6136669939384483</v>
      </c>
      <c r="CY272" s="46">
        <f ca="1">IF($EO272,OFFSET('Measure Summary'!$A$1,'IRP Inputs'!$EN272-1,IF($C272="WA",CY$17,CY$16)-1)/100,"")</f>
        <v>5.5639567776454939</v>
      </c>
      <c r="CZ272" s="46">
        <f ca="1">IF($EO272,OFFSET('Measure Summary'!$A$1,'IRP Inputs'!$EN272-1,IF($C272="WA",CZ$17,CZ$16)-1)/100,"")</f>
        <v>5.5219979283300642</v>
      </c>
      <c r="DA272" s="46">
        <f ca="1">IF($EO272,OFFSET('Measure Summary'!$A$1,'IRP Inputs'!$EN272-1,IF($C272="WA",DA$17,DA$16)-1)/100,"")</f>
        <v>5.4863023612608082</v>
      </c>
      <c r="DB272" s="46">
        <f ca="1">IF($EO272,OFFSET('Measure Summary'!$A$1,'IRP Inputs'!$EN272-1,IF($C272="WA",DB$17,DB$16)-1)/100,"")</f>
        <v>5.4557274671588845</v>
      </c>
      <c r="DC272" s="46">
        <f ca="1">IF($EO272,OFFSET('Measure Summary'!$A$1,'IRP Inputs'!$EN272-1,IF($C272="WA",DC$17,DC$16)-1)/100,"")</f>
        <v>5.4293821249571339</v>
      </c>
      <c r="DD272" s="46">
        <f ca="1">IF($EO272,OFFSET('Measure Summary'!$A$1,'IRP Inputs'!$EN272-1,IF($C272="WA",DD$17,DD$16)-1)/100,"")</f>
        <v>5.4065617753516664</v>
      </c>
      <c r="DE272" s="46">
        <f ca="1">IF($EO272,OFFSET('Measure Summary'!$A$1,'IRP Inputs'!$EN272-1,IF($C272="WA",DE$17,DE$16)-1)/100,"")</f>
        <v>5.3867025867924045</v>
      </c>
      <c r="DF272" s="46">
        <f ca="1">IF($EO272,OFFSET('Measure Summary'!$A$1,'IRP Inputs'!$EN272-1,IF($C272="WA",DF$17,DF$16)-1)/100,"")</f>
        <v>5.369348470890424</v>
      </c>
      <c r="DG272" s="46">
        <f ca="1">IF($EO272,OFFSET('Measure Summary'!$A$1,'IRP Inputs'!$EN272-1,IF($C272="WA",DG$17,DG$16)-1)/100,"")</f>
        <v>5.3541269331906225</v>
      </c>
      <c r="DH272" s="47">
        <f ca="1">IF($EO272,OFFSET('Measure Summary'!$A$1,'IRP Inputs'!$EN272-1,IF($C272="WA",DH$17,DH$16)-1)/100,"")</f>
        <v>5.3407311171676319</v>
      </c>
      <c r="DJ272" s="48">
        <f ca="1">IF($EO272,OFFSET('Measure Summary'!$A$1,'IRP Inputs'!$EN272-1,'IRP Inputs'!DJ$14-1),"")*K272</f>
        <v>1.3012028909553866E-2</v>
      </c>
      <c r="DK272" s="49">
        <f t="shared" ca="1" si="128"/>
        <v>4.033728961961699E-3</v>
      </c>
      <c r="DL272" s="48">
        <f t="shared" ca="1" si="141"/>
        <v>0</v>
      </c>
      <c r="DM272" s="50">
        <f t="shared" ca="1" si="141"/>
        <v>0</v>
      </c>
      <c r="DN272" s="50">
        <f t="shared" ca="1" si="141"/>
        <v>1.1839549843905007E-5</v>
      </c>
      <c r="DO272" s="50">
        <f t="shared" ca="1" si="141"/>
        <v>1.7417253748230608E-5</v>
      </c>
      <c r="DP272" s="50">
        <f t="shared" ca="1" si="141"/>
        <v>2.4148772149073714E-5</v>
      </c>
      <c r="DQ272" s="50">
        <f t="shared" ca="1" si="141"/>
        <v>3.3424461676492389E-5</v>
      </c>
      <c r="DR272" s="50">
        <f t="shared" ca="1" si="141"/>
        <v>4.2571781520994475E-5</v>
      </c>
      <c r="DS272" s="50">
        <f t="shared" ca="1" si="141"/>
        <v>4.9742300951467413E-5</v>
      </c>
      <c r="DT272" s="50">
        <f t="shared" ca="1" si="141"/>
        <v>5.2981845910209989E-5</v>
      </c>
      <c r="DU272" s="50">
        <f t="shared" ca="1" si="141"/>
        <v>5.0979942211007072E-5</v>
      </c>
      <c r="DV272" s="50">
        <f t="shared" ca="1" si="142"/>
        <v>4.3809004804638431E-5</v>
      </c>
      <c r="DW272" s="50">
        <f t="shared" ca="1" si="142"/>
        <v>3.1981064371108715E-5</v>
      </c>
      <c r="DX272" s="50">
        <f t="shared" ca="1" si="142"/>
        <v>2.0365655445886584E-5</v>
      </c>
      <c r="DY272" s="50">
        <f t="shared" ca="1" si="142"/>
        <v>1.0700878335041608E-5</v>
      </c>
      <c r="DZ272" s="50">
        <f t="shared" ca="1" si="142"/>
        <v>4.9192927542782997E-6</v>
      </c>
      <c r="EA272" s="50">
        <f t="shared" ca="1" si="142"/>
        <v>1.9363435470969214E-6</v>
      </c>
      <c r="EB272" s="50">
        <f t="shared" ca="1" si="142"/>
        <v>6.5249855753314748E-7</v>
      </c>
      <c r="EC272" s="50">
        <f t="shared" ca="1" si="142"/>
        <v>0</v>
      </c>
      <c r="ED272" s="50">
        <f t="shared" ca="1" si="142"/>
        <v>0</v>
      </c>
      <c r="EE272" s="50">
        <f t="shared" ca="1" si="142"/>
        <v>0</v>
      </c>
      <c r="EF272" s="50">
        <f t="shared" ca="1" si="143"/>
        <v>0</v>
      </c>
      <c r="EG272" s="50">
        <f t="shared" ca="1" si="143"/>
        <v>0</v>
      </c>
      <c r="EH272" s="50">
        <f t="shared" ca="1" si="143"/>
        <v>0</v>
      </c>
      <c r="EI272" s="50">
        <f t="shared" ca="1" si="143"/>
        <v>0</v>
      </c>
      <c r="EJ272" s="49">
        <f t="shared" ca="1" si="143"/>
        <v>0</v>
      </c>
      <c r="EM272">
        <f t="shared" si="130"/>
        <v>249</v>
      </c>
      <c r="EN272">
        <f>MATCH(EM272,'Measure Summary'!$VY:$VY,0)</f>
        <v>253</v>
      </c>
      <c r="EO272" t="b">
        <f t="shared" si="129"/>
        <v>1</v>
      </c>
    </row>
    <row r="273" spans="1:145">
      <c r="A273" s="40" t="str">
        <f ca="1">IF($EO273,OFFSET('Measure Summary'!$A$1,'IRP Inputs'!$EN273-1,'IRP Inputs'!A$14-1),"")</f>
        <v>OR_Residential_LI - Single Family_Existing_Space Heating_Natural Gas_Furnace</v>
      </c>
      <c r="B273" t="str">
        <f ca="1">IF($EO273,OFFSET('Measure Summary'!$A$1,'IRP Inputs'!$EN273-1,'IRP Inputs'!B$14-1),"")</f>
        <v>Retrofit</v>
      </c>
      <c r="C273" t="str">
        <f ca="1">IF($EO273,OFFSET('Measure Summary'!$A$1,'IRP Inputs'!$EN273-1,'IRP Inputs'!C$14-1),"")</f>
        <v>OR</v>
      </c>
      <c r="D273" t="str">
        <f ca="1">IF($EO273,OFFSET('Measure Summary'!$A$1,'IRP Inputs'!$EN273-1,'IRP Inputs'!D$14-1),"")</f>
        <v>Residential</v>
      </c>
      <c r="E273" t="str">
        <f ca="1">IF($EO273,OFFSET('Measure Summary'!$A$1,'IRP Inputs'!$EN273-1,'IRP Inputs'!E$14-1),"")</f>
        <v>LI - Multi-Family</v>
      </c>
      <c r="F273" t="str">
        <f ca="1">IF($EO273,OFFSET('Measure Summary'!$A$1,'IRP Inputs'!$EN273-1,'IRP Inputs'!F$14-1),"")</f>
        <v>New</v>
      </c>
      <c r="G273" t="str">
        <f ca="1">IF($EO273,OFFSET('Measure Summary'!$A$1,'IRP Inputs'!$EN273-1,'IRP Inputs'!G$14-1),"")</f>
        <v>Space Heating</v>
      </c>
      <c r="H273" t="str">
        <f ca="1">IF($EO273,OFFSET('Measure Summary'!$A$1,'IRP Inputs'!$EN273-1,'IRP Inputs'!H$14-1),"")</f>
        <v>Insulation - Wall Cavity Installation</v>
      </c>
      <c r="I273" t="str">
        <f ca="1">IF($EO273,OFFSET('Measure Summary'!$A$1,'IRP Inputs'!$EN273-1,'IRP Inputs'!I$14-1),"")</f>
        <v>ORM202</v>
      </c>
      <c r="J273" s="1" t="str">
        <f ca="1">IF($EO273,OFFSET('Measure Summary'!$A$1,'IRP Inputs'!$EN273-1,'IRP Inputs'!J$14-1),"")</f>
        <v>R-11</v>
      </c>
      <c r="K273" s="41">
        <f ca="1">IF($EO273,OFFSET('Measure Summary'!$A$1,'IRP Inputs'!$EN273-1,'IRP Inputs'!K$14-1),"")</f>
        <v>1.35</v>
      </c>
      <c r="L273" s="1">
        <f ca="1">IF($EO273,OFFSET('Measure Summary'!$A$1,'IRP Inputs'!$EN273-1,'IRP Inputs'!L$14-1),"")</f>
        <v>45</v>
      </c>
      <c r="M273" s="42">
        <f ca="1">IF($EO273,OFFSET('Measure Summary'!$A$1,'IRP Inputs'!$EN273-1,'IRP Inputs'!M$14-1),"")</f>
        <v>0</v>
      </c>
      <c r="N273" s="43">
        <f ca="1">IF($EO273,OFFSET('Measure Summary'!$A$1,'IRP Inputs'!$EN273-1,'IRP Inputs'!N$14-1),"")</f>
        <v>0</v>
      </c>
      <c r="O273" s="43">
        <f ca="1">IF($EO273,OFFSET('Measure Summary'!$A$1,'IRP Inputs'!$EN273-1,'IRP Inputs'!O$14-1),"")</f>
        <v>0</v>
      </c>
      <c r="P273" s="43">
        <f ca="1">IF($EO273,OFFSET('Measure Summary'!$A$1,'IRP Inputs'!$EN273-1,'IRP Inputs'!P$14-1),"")</f>
        <v>0</v>
      </c>
      <c r="Q273" s="43">
        <f ca="1">IF($EO273,OFFSET('Measure Summary'!$A$1,'IRP Inputs'!$EN273-1,'IRP Inputs'!Q$14-1),"")</f>
        <v>0</v>
      </c>
      <c r="R273" s="43">
        <f ca="1">IF($EO273,OFFSET('Measure Summary'!$A$1,'IRP Inputs'!$EN273-1,'IRP Inputs'!R$14-1),"")</f>
        <v>0</v>
      </c>
      <c r="S273" s="43">
        <f ca="1">IF($EO273,OFFSET('Measure Summary'!$A$1,'IRP Inputs'!$EN273-1,'IRP Inputs'!S$14-1),"")</f>
        <v>0</v>
      </c>
      <c r="T273" s="43">
        <f ca="1">IF($EO273,OFFSET('Measure Summary'!$A$1,'IRP Inputs'!$EN273-1,'IRP Inputs'!T$14-1),"")</f>
        <v>0</v>
      </c>
      <c r="U273" s="43">
        <f ca="1">IF($EO273,OFFSET('Measure Summary'!$A$1,'IRP Inputs'!$EN273-1,'IRP Inputs'!U$14-1),"")</f>
        <v>0</v>
      </c>
      <c r="V273" s="43">
        <f ca="1">IF($EO273,OFFSET('Measure Summary'!$A$1,'IRP Inputs'!$EN273-1,'IRP Inputs'!V$14-1),"")</f>
        <v>0</v>
      </c>
      <c r="W273" s="43">
        <f ca="1">IF($EO273,OFFSET('Measure Summary'!$A$1,'IRP Inputs'!$EN273-1,'IRP Inputs'!W$14-1),"")</f>
        <v>0</v>
      </c>
      <c r="X273" s="43">
        <f ca="1">IF($EO273,OFFSET('Measure Summary'!$A$1,'IRP Inputs'!$EN273-1,'IRP Inputs'!X$14-1),"")</f>
        <v>0</v>
      </c>
      <c r="Y273" s="43">
        <f ca="1">IF($EO273,OFFSET('Measure Summary'!$A$1,'IRP Inputs'!$EN273-1,'IRP Inputs'!Y$14-1),"")</f>
        <v>0</v>
      </c>
      <c r="Z273" s="43">
        <f ca="1">IF($EO273,OFFSET('Measure Summary'!$A$1,'IRP Inputs'!$EN273-1,'IRP Inputs'!Z$14-1),"")</f>
        <v>0</v>
      </c>
      <c r="AA273" s="43">
        <f ca="1">IF($EO273,OFFSET('Measure Summary'!$A$1,'IRP Inputs'!$EN273-1,'IRP Inputs'!AA$14-1),"")</f>
        <v>0</v>
      </c>
      <c r="AB273" s="43">
        <f ca="1">IF($EO273,OFFSET('Measure Summary'!$A$1,'IRP Inputs'!$EN273-1,'IRP Inputs'!AB$14-1),"")</f>
        <v>0</v>
      </c>
      <c r="AC273" s="43">
        <f ca="1">IF($EO273,OFFSET('Measure Summary'!$A$1,'IRP Inputs'!$EN273-1,'IRP Inputs'!AC$14-1),"")</f>
        <v>0</v>
      </c>
      <c r="AD273" s="43">
        <f ca="1">IF($EO273,OFFSET('Measure Summary'!$A$1,'IRP Inputs'!$EN273-1,'IRP Inputs'!AD$14-1),"")</f>
        <v>0</v>
      </c>
      <c r="AE273" s="43">
        <f ca="1">IF($EO273,OFFSET('Measure Summary'!$A$1,'IRP Inputs'!$EN273-1,'IRP Inputs'!AE$14-1),"")</f>
        <v>0</v>
      </c>
      <c r="AF273" s="43">
        <f ca="1">IF($EO273,OFFSET('Measure Summary'!$A$1,'IRP Inputs'!$EN273-1,'IRP Inputs'!AF$14-1),"")</f>
        <v>0</v>
      </c>
      <c r="AG273" s="43">
        <f ca="1">IF($EO273,OFFSET('Measure Summary'!$A$1,'IRP Inputs'!$EN273-1,'IRP Inputs'!AG$14-1),"")</f>
        <v>0</v>
      </c>
      <c r="AH273" s="43">
        <f ca="1">IF($EO273,OFFSET('Measure Summary'!$A$1,'IRP Inputs'!$EN273-1,'IRP Inputs'!AH$14-1),"")</f>
        <v>0</v>
      </c>
      <c r="AI273" s="43">
        <f ca="1">IF($EO273,OFFSET('Measure Summary'!$A$1,'IRP Inputs'!$EN273-1,'IRP Inputs'!AI$14-1),"")</f>
        <v>0</v>
      </c>
      <c r="AJ273" s="43">
        <f ca="1">IF($EO273,OFFSET('Measure Summary'!$A$1,'IRP Inputs'!$EN273-1,'IRP Inputs'!AJ$14-1),"")</f>
        <v>0</v>
      </c>
      <c r="AK273" s="44">
        <f ca="1">IF($EO273,OFFSET('Measure Summary'!$A$1,'IRP Inputs'!$EN273-1,'IRP Inputs'!AK$14-1),"")</f>
        <v>0</v>
      </c>
      <c r="AL273" s="42">
        <f ca="1">IF($EO273,OFFSET('Measure Summary'!$A$1,'IRP Inputs'!$EN273-1,'IRP Inputs'!AL$14-1)*100,"")</f>
        <v>0</v>
      </c>
      <c r="AM273" s="43">
        <f ca="1">IF($EO273,OFFSET('Measure Summary'!$A$1,'IRP Inputs'!$EN273-1,'IRP Inputs'!AM$14-1)*100,"")</f>
        <v>0</v>
      </c>
      <c r="AN273" s="43">
        <f ca="1">IF($EO273,OFFSET('Measure Summary'!$A$1,'IRP Inputs'!$EN273-1,'IRP Inputs'!AN$14-1)*100,"")</f>
        <v>0</v>
      </c>
      <c r="AO273" s="43">
        <f ca="1">IF($EO273,OFFSET('Measure Summary'!$A$1,'IRP Inputs'!$EN273-1,'IRP Inputs'!AO$14-1)*100,"")</f>
        <v>0</v>
      </c>
      <c r="AP273" s="43">
        <f ca="1">IF($EO273,OFFSET('Measure Summary'!$A$1,'IRP Inputs'!$EN273-1,'IRP Inputs'!AP$14-1)*100,"")</f>
        <v>0</v>
      </c>
      <c r="AQ273" s="43">
        <f ca="1">IF($EO273,OFFSET('Measure Summary'!$A$1,'IRP Inputs'!$EN273-1,'IRP Inputs'!AQ$14-1)*100,"")</f>
        <v>0</v>
      </c>
      <c r="AR273" s="43">
        <f ca="1">IF($EO273,OFFSET('Measure Summary'!$A$1,'IRP Inputs'!$EN273-1,'IRP Inputs'!AR$14-1)*100,"")</f>
        <v>0</v>
      </c>
      <c r="AS273" s="43">
        <f ca="1">IF($EO273,OFFSET('Measure Summary'!$A$1,'IRP Inputs'!$EN273-1,'IRP Inputs'!AS$14-1)*100,"")</f>
        <v>0</v>
      </c>
      <c r="AT273" s="43">
        <f ca="1">IF($EO273,OFFSET('Measure Summary'!$A$1,'IRP Inputs'!$EN273-1,'IRP Inputs'!AT$14-1)*100,"")</f>
        <v>0</v>
      </c>
      <c r="AU273" s="43">
        <f ca="1">IF($EO273,OFFSET('Measure Summary'!$A$1,'IRP Inputs'!$EN273-1,'IRP Inputs'!AU$14-1)*100,"")</f>
        <v>0</v>
      </c>
      <c r="AV273" s="43">
        <f ca="1">IF($EO273,OFFSET('Measure Summary'!$A$1,'IRP Inputs'!$EN273-1,'IRP Inputs'!AV$14-1)*100,"")</f>
        <v>0</v>
      </c>
      <c r="AW273" s="43">
        <f ca="1">IF($EO273,OFFSET('Measure Summary'!$A$1,'IRP Inputs'!$EN273-1,'IRP Inputs'!AW$14-1)*100,"")</f>
        <v>0</v>
      </c>
      <c r="AX273" s="43">
        <f ca="1">IF($EO273,OFFSET('Measure Summary'!$A$1,'IRP Inputs'!$EN273-1,'IRP Inputs'!AX$14-1)*100,"")</f>
        <v>0</v>
      </c>
      <c r="AY273" s="43">
        <f ca="1">IF($EO273,OFFSET('Measure Summary'!$A$1,'IRP Inputs'!$EN273-1,'IRP Inputs'!AY$14-1)*100,"")</f>
        <v>0</v>
      </c>
      <c r="AZ273" s="43">
        <f ca="1">IF($EO273,OFFSET('Measure Summary'!$A$1,'IRP Inputs'!$EN273-1,'IRP Inputs'!AZ$14-1)*100,"")</f>
        <v>0</v>
      </c>
      <c r="BA273" s="43">
        <f ca="1">IF($EO273,OFFSET('Measure Summary'!$A$1,'IRP Inputs'!$EN273-1,'IRP Inputs'!BA$14-1)*100,"")</f>
        <v>0</v>
      </c>
      <c r="BB273" s="43">
        <f ca="1">IF($EO273,OFFSET('Measure Summary'!$A$1,'IRP Inputs'!$EN273-1,'IRP Inputs'!BB$14-1)*100,"")</f>
        <v>0</v>
      </c>
      <c r="BC273" s="43">
        <f ca="1">IF($EO273,OFFSET('Measure Summary'!$A$1,'IRP Inputs'!$EN273-1,'IRP Inputs'!BC$14-1)*100,"")</f>
        <v>0</v>
      </c>
      <c r="BD273" s="43">
        <f ca="1">IF($EO273,OFFSET('Measure Summary'!$A$1,'IRP Inputs'!$EN273-1,'IRP Inputs'!BD$14-1)*100,"")</f>
        <v>0</v>
      </c>
      <c r="BE273" s="43">
        <f ca="1">IF($EO273,OFFSET('Measure Summary'!$A$1,'IRP Inputs'!$EN273-1,'IRP Inputs'!BE$14-1)*100,"")</f>
        <v>0</v>
      </c>
      <c r="BF273" s="43">
        <f ca="1">IF($EO273,OFFSET('Measure Summary'!$A$1,'IRP Inputs'!$EN273-1,'IRP Inputs'!BF$14-1)*100,"")</f>
        <v>0</v>
      </c>
      <c r="BG273" s="43">
        <f ca="1">IF($EO273,OFFSET('Measure Summary'!$A$1,'IRP Inputs'!$EN273-1,'IRP Inputs'!BG$14-1)*100,"")</f>
        <v>0</v>
      </c>
      <c r="BH273" s="43">
        <f ca="1">IF($EO273,OFFSET('Measure Summary'!$A$1,'IRP Inputs'!$EN273-1,'IRP Inputs'!BH$14-1)*100,"")</f>
        <v>0</v>
      </c>
      <c r="BI273" s="43">
        <f ca="1">IF($EO273,OFFSET('Measure Summary'!$A$1,'IRP Inputs'!$EN273-1,'IRP Inputs'!BI$14-1)*100,"")</f>
        <v>0</v>
      </c>
      <c r="BJ273" s="44">
        <f ca="1">IF($EO273,OFFSET('Measure Summary'!$A$1,'IRP Inputs'!$EN273-1,'IRP Inputs'!BJ$14-1)*100,"")</f>
        <v>0</v>
      </c>
      <c r="BK273" s="42">
        <f ca="1">IF($EO273,OFFSET('Measure Summary'!$A$1,'IRP Inputs'!$EN273-1,'IRP Inputs'!BK$14-1)*100,"")</f>
        <v>0</v>
      </c>
      <c r="BL273" s="43">
        <f ca="1">IF($EO273,OFFSET('Measure Summary'!$A$1,'IRP Inputs'!$EN273-1,'IRP Inputs'!BL$14-1)*100,"")</f>
        <v>0</v>
      </c>
      <c r="BM273" s="43">
        <f ca="1">IF($EO273,OFFSET('Measure Summary'!$A$1,'IRP Inputs'!$EN273-1,'IRP Inputs'!BM$14-1)*100,"")</f>
        <v>0</v>
      </c>
      <c r="BN273" s="43">
        <f ca="1">IF($EO273,OFFSET('Measure Summary'!$A$1,'IRP Inputs'!$EN273-1,'IRP Inputs'!BN$14-1)*100,"")</f>
        <v>0</v>
      </c>
      <c r="BO273" s="43">
        <f ca="1">IF($EO273,OFFSET('Measure Summary'!$A$1,'IRP Inputs'!$EN273-1,'IRP Inputs'!BO$14-1)*100,"")</f>
        <v>0</v>
      </c>
      <c r="BP273" s="43">
        <f ca="1">IF($EO273,OFFSET('Measure Summary'!$A$1,'IRP Inputs'!$EN273-1,'IRP Inputs'!BP$14-1)*100,"")</f>
        <v>0</v>
      </c>
      <c r="BQ273" s="43">
        <f ca="1">IF($EO273,OFFSET('Measure Summary'!$A$1,'IRP Inputs'!$EN273-1,'IRP Inputs'!BQ$14-1)*100,"")</f>
        <v>0</v>
      </c>
      <c r="BR273" s="43">
        <f ca="1">IF($EO273,OFFSET('Measure Summary'!$A$1,'IRP Inputs'!$EN273-1,'IRP Inputs'!BR$14-1)*100,"")</f>
        <v>0</v>
      </c>
      <c r="BS273" s="43">
        <f ca="1">IF($EO273,OFFSET('Measure Summary'!$A$1,'IRP Inputs'!$EN273-1,'IRP Inputs'!BS$14-1)*100,"")</f>
        <v>0</v>
      </c>
      <c r="BT273" s="43">
        <f ca="1">IF($EO273,OFFSET('Measure Summary'!$A$1,'IRP Inputs'!$EN273-1,'IRP Inputs'!BT$14-1)*100,"")</f>
        <v>0</v>
      </c>
      <c r="BU273" s="43">
        <f ca="1">IF($EO273,OFFSET('Measure Summary'!$A$1,'IRP Inputs'!$EN273-1,'IRP Inputs'!BU$14-1)*100,"")</f>
        <v>0</v>
      </c>
      <c r="BV273" s="43">
        <f ca="1">IF($EO273,OFFSET('Measure Summary'!$A$1,'IRP Inputs'!$EN273-1,'IRP Inputs'!BV$14-1)*100,"")</f>
        <v>0</v>
      </c>
      <c r="BW273" s="43">
        <f ca="1">IF($EO273,OFFSET('Measure Summary'!$A$1,'IRP Inputs'!$EN273-1,'IRP Inputs'!BW$14-1)*100,"")</f>
        <v>0</v>
      </c>
      <c r="BX273" s="43">
        <f ca="1">IF($EO273,OFFSET('Measure Summary'!$A$1,'IRP Inputs'!$EN273-1,'IRP Inputs'!BX$14-1)*100,"")</f>
        <v>0</v>
      </c>
      <c r="BY273" s="43">
        <f ca="1">IF($EO273,OFFSET('Measure Summary'!$A$1,'IRP Inputs'!$EN273-1,'IRP Inputs'!BY$14-1)*100,"")</f>
        <v>0</v>
      </c>
      <c r="BZ273" s="43">
        <f ca="1">IF($EO273,OFFSET('Measure Summary'!$A$1,'IRP Inputs'!$EN273-1,'IRP Inputs'!BZ$14-1)*100,"")</f>
        <v>0</v>
      </c>
      <c r="CA273" s="43">
        <f ca="1">IF($EO273,OFFSET('Measure Summary'!$A$1,'IRP Inputs'!$EN273-1,'IRP Inputs'!CA$14-1)*100,"")</f>
        <v>0</v>
      </c>
      <c r="CB273" s="43">
        <f ca="1">IF($EO273,OFFSET('Measure Summary'!$A$1,'IRP Inputs'!$EN273-1,'IRP Inputs'!CB$14-1)*100,"")</f>
        <v>0</v>
      </c>
      <c r="CC273" s="43">
        <f ca="1">IF($EO273,OFFSET('Measure Summary'!$A$1,'IRP Inputs'!$EN273-1,'IRP Inputs'!CC$14-1)*100,"")</f>
        <v>0</v>
      </c>
      <c r="CD273" s="43">
        <f ca="1">IF($EO273,OFFSET('Measure Summary'!$A$1,'IRP Inputs'!$EN273-1,'IRP Inputs'!CD$14-1)*100,"")</f>
        <v>0</v>
      </c>
      <c r="CE273" s="43">
        <f ca="1">IF($EO273,OFFSET('Measure Summary'!$A$1,'IRP Inputs'!$EN273-1,'IRP Inputs'!CE$14-1)*100,"")</f>
        <v>0</v>
      </c>
      <c r="CF273" s="43">
        <f ca="1">IF($EO273,OFFSET('Measure Summary'!$A$1,'IRP Inputs'!$EN273-1,'IRP Inputs'!CF$14-1)*100,"")</f>
        <v>0</v>
      </c>
      <c r="CG273" s="43">
        <f ca="1">IF($EO273,OFFSET('Measure Summary'!$A$1,'IRP Inputs'!$EN273-1,'IRP Inputs'!CG$14-1)*100,"")</f>
        <v>0</v>
      </c>
      <c r="CH273" s="43">
        <f ca="1">IF($EO273,OFFSET('Measure Summary'!$A$1,'IRP Inputs'!$EN273-1,'IRP Inputs'!CH$14-1)*100,"")</f>
        <v>0</v>
      </c>
      <c r="CI273" s="44">
        <f ca="1">IF($EO273,OFFSET('Measure Summary'!$A$1,'IRP Inputs'!$EN273-1,'IRP Inputs'!CI$14-1)*100,"")</f>
        <v>0</v>
      </c>
      <c r="CJ273" s="45">
        <f ca="1">IF($EO273,OFFSET('Measure Summary'!$A$1,'IRP Inputs'!$EN273-1,IF($C273="WA",CJ$17,CJ$16)-1)/100,"")</f>
        <v>9.7515292697293319</v>
      </c>
      <c r="CK273" s="46">
        <f ca="1">IF($EO273,OFFSET('Measure Summary'!$A$1,'IRP Inputs'!$EN273-1,IF($C273="WA",CK$17,CK$16)-1)/100,"")</f>
        <v>3.2386232396972652</v>
      </c>
      <c r="CL273" s="46">
        <f ca="1">IF($EO273,OFFSET('Measure Summary'!$A$1,'IRP Inputs'!$EN273-1,IF($C273="WA",CL$17,CL$16)-1)/100,"")</f>
        <v>2.4001434117911793</v>
      </c>
      <c r="CM273" s="46">
        <f ca="1">IF($EO273,OFFSET('Measure Summary'!$A$1,'IRP Inputs'!$EN273-1,IF($C273="WA",CM$17,CM$16)-1)/100,"")</f>
        <v>2.0801696788077821</v>
      </c>
      <c r="CN273" s="46">
        <f ca="1">IF($EO273,OFFSET('Measure Summary'!$A$1,'IRP Inputs'!$EN273-1,IF($C273="WA",CN$17,CN$16)-1)/100,"")</f>
        <v>1.9111458190134529</v>
      </c>
      <c r="CO273" s="46">
        <f ca="1">IF($EO273,OFFSET('Measure Summary'!$A$1,'IRP Inputs'!$EN273-1,IF($C273="WA",CO$17,CO$16)-1)/100,"")</f>
        <v>1.8054327992896295</v>
      </c>
      <c r="CP273" s="46">
        <f ca="1">IF($EO273,OFFSET('Measure Summary'!$A$1,'IRP Inputs'!$EN273-1,IF($C273="WA",CP$17,CP$16)-1)/100,"")</f>
        <v>1.7331250951052442</v>
      </c>
      <c r="CQ273" s="46">
        <f ca="1">IF($EO273,OFFSET('Measure Summary'!$A$1,'IRP Inputs'!$EN273-1,IF($C273="WA",CQ$17,CQ$16)-1)/100,"")</f>
        <v>1.6805890073254224</v>
      </c>
      <c r="CR273" s="46">
        <f ca="1">IF($EO273,OFFSET('Measure Summary'!$A$1,'IRP Inputs'!$EN273-1,IF($C273="WA",CR$17,CR$16)-1)/100,"")</f>
        <v>1.6407208005565159</v>
      </c>
      <c r="CS273" s="46">
        <f ca="1">IF($EO273,OFFSET('Measure Summary'!$A$1,'IRP Inputs'!$EN273-1,IF($C273="WA",CS$17,CS$16)-1)/100,"")</f>
        <v>1.6094553027243028</v>
      </c>
      <c r="CT273" s="46">
        <f ca="1">IF($EO273,OFFSET('Measure Summary'!$A$1,'IRP Inputs'!$EN273-1,IF($C273="WA",CT$17,CT$16)-1)/100,"")</f>
        <v>1.5783855377873133</v>
      </c>
      <c r="CU273" s="46">
        <f ca="1">IF($EO273,OFFSET('Measure Summary'!$A$1,'IRP Inputs'!$EN273-1,IF($C273="WA",CU$17,CU$16)-1)/100,"")</f>
        <v>1.5493479165556265</v>
      </c>
      <c r="CV273" s="46">
        <f ca="1">IF($EO273,OFFSET('Measure Summary'!$A$1,'IRP Inputs'!$EN273-1,IF($C273="WA",CV$17,CV$16)-1)/100,"")</f>
        <v>1.5259914588074865</v>
      </c>
      <c r="CW273" s="46">
        <f ca="1">IF($EO273,OFFSET('Measure Summary'!$A$1,'IRP Inputs'!$EN273-1,IF($C273="WA",CW$17,CW$16)-1)/100,"")</f>
        <v>1.5069116349498921</v>
      </c>
      <c r="CX273" s="46">
        <f ca="1">IF($EO273,OFFSET('Measure Summary'!$A$1,'IRP Inputs'!$EN273-1,IF($C273="WA",CX$17,CX$16)-1)/100,"")</f>
        <v>1.4911243851747513</v>
      </c>
      <c r="CY273" s="46">
        <f ca="1">IF($EO273,OFFSET('Measure Summary'!$A$1,'IRP Inputs'!$EN273-1,IF($C273="WA",CY$17,CY$16)-1)/100,"")</f>
        <v>1.4779201613070421</v>
      </c>
      <c r="CZ273" s="46">
        <f ca="1">IF($EO273,OFFSET('Measure Summary'!$A$1,'IRP Inputs'!$EN273-1,IF($C273="WA",CZ$17,CZ$16)-1)/100,"")</f>
        <v>1.4667748861320689</v>
      </c>
      <c r="DA273" s="46">
        <f ca="1">IF($EO273,OFFSET('Measure Summary'!$A$1,'IRP Inputs'!$EN273-1,IF($C273="WA",DA$17,DA$16)-1)/100,"")</f>
        <v>1.4572932887097279</v>
      </c>
      <c r="DB273" s="46">
        <f ca="1">IF($EO273,OFFSET('Measure Summary'!$A$1,'IRP Inputs'!$EN273-1,IF($C273="WA",DB$17,DB$16)-1)/100,"")</f>
        <v>1.4491718646532701</v>
      </c>
      <c r="DC273" s="46">
        <f ca="1">IF($EO273,OFFSET('Measure Summary'!$A$1,'IRP Inputs'!$EN273-1,IF($C273="WA",DC$17,DC$16)-1)/100,"")</f>
        <v>1.442173910867407</v>
      </c>
      <c r="DD273" s="46">
        <f ca="1">IF($EO273,OFFSET('Measure Summary'!$A$1,'IRP Inputs'!$EN273-1,IF($C273="WA",DD$17,DD$16)-1)/100,"")</f>
        <v>1.4361122795288066</v>
      </c>
      <c r="DE273" s="46">
        <f ca="1">IF($EO273,OFFSET('Measure Summary'!$A$1,'IRP Inputs'!$EN273-1,IF($C273="WA",DE$17,DE$16)-1)/100,"")</f>
        <v>1.4308372034755823</v>
      </c>
      <c r="DF273" s="46">
        <f ca="1">IF($EO273,OFFSET('Measure Summary'!$A$1,'IRP Inputs'!$EN273-1,IF($C273="WA",DF$17,DF$16)-1)/100,"")</f>
        <v>1.4262275347095987</v>
      </c>
      <c r="DG273" s="46">
        <f ca="1">IF($EO273,OFFSET('Measure Summary'!$A$1,'IRP Inputs'!$EN273-1,IF($C273="WA",DG$17,DG$16)-1)/100,"")</f>
        <v>1.4221843297833821</v>
      </c>
      <c r="DH273" s="47">
        <f ca="1">IF($EO273,OFFSET('Measure Summary'!$A$1,'IRP Inputs'!$EN273-1,IF($C273="WA",DH$17,DH$16)-1)/100,"")</f>
        <v>1.4186260802554418</v>
      </c>
      <c r="DJ273" s="48">
        <f ca="1">IF($EO273,OFFSET('Measure Summary'!$A$1,'IRP Inputs'!$EN273-1,'IRP Inputs'!DJ$14-1),"")*K273</f>
        <v>1.35</v>
      </c>
      <c r="DK273" s="49">
        <f t="shared" ca="1" si="128"/>
        <v>0.41850000000000004</v>
      </c>
      <c r="DL273" s="48">
        <f t="shared" ca="1" si="141"/>
        <v>0</v>
      </c>
      <c r="DM273" s="50">
        <f t="shared" ca="1" si="141"/>
        <v>0</v>
      </c>
      <c r="DN273" s="50">
        <f t="shared" ca="1" si="141"/>
        <v>0</v>
      </c>
      <c r="DO273" s="50">
        <f t="shared" ca="1" si="141"/>
        <v>0</v>
      </c>
      <c r="DP273" s="50">
        <f t="shared" ca="1" si="141"/>
        <v>0</v>
      </c>
      <c r="DQ273" s="50">
        <f t="shared" ca="1" si="141"/>
        <v>0</v>
      </c>
      <c r="DR273" s="50">
        <f t="shared" ca="1" si="141"/>
        <v>0</v>
      </c>
      <c r="DS273" s="50">
        <f t="shared" ca="1" si="141"/>
        <v>0</v>
      </c>
      <c r="DT273" s="50">
        <f t="shared" ca="1" si="141"/>
        <v>0</v>
      </c>
      <c r="DU273" s="50">
        <f t="shared" ca="1" si="141"/>
        <v>0</v>
      </c>
      <c r="DV273" s="50">
        <f t="shared" ca="1" si="142"/>
        <v>0</v>
      </c>
      <c r="DW273" s="50">
        <f t="shared" ca="1" si="142"/>
        <v>0</v>
      </c>
      <c r="DX273" s="50">
        <f t="shared" ca="1" si="142"/>
        <v>0</v>
      </c>
      <c r="DY273" s="50">
        <f t="shared" ca="1" si="142"/>
        <v>0</v>
      </c>
      <c r="DZ273" s="50">
        <f t="shared" ca="1" si="142"/>
        <v>0</v>
      </c>
      <c r="EA273" s="50">
        <f t="shared" ca="1" si="142"/>
        <v>0</v>
      </c>
      <c r="EB273" s="50">
        <f t="shared" ca="1" si="142"/>
        <v>0</v>
      </c>
      <c r="EC273" s="50">
        <f t="shared" ca="1" si="142"/>
        <v>0</v>
      </c>
      <c r="ED273" s="50">
        <f t="shared" ca="1" si="142"/>
        <v>0</v>
      </c>
      <c r="EE273" s="50">
        <f t="shared" ca="1" si="142"/>
        <v>0</v>
      </c>
      <c r="EF273" s="50">
        <f t="shared" ca="1" si="143"/>
        <v>0</v>
      </c>
      <c r="EG273" s="50">
        <f t="shared" ca="1" si="143"/>
        <v>0</v>
      </c>
      <c r="EH273" s="50">
        <f t="shared" ca="1" si="143"/>
        <v>0</v>
      </c>
      <c r="EI273" s="50">
        <f t="shared" ca="1" si="143"/>
        <v>0</v>
      </c>
      <c r="EJ273" s="49">
        <f t="shared" ca="1" si="143"/>
        <v>0</v>
      </c>
      <c r="EM273">
        <f t="shared" si="130"/>
        <v>250</v>
      </c>
      <c r="EN273">
        <f>MATCH(EM273,'Measure Summary'!$VY:$VY,0)</f>
        <v>254</v>
      </c>
      <c r="EO273" t="b">
        <f t="shared" si="129"/>
        <v>1</v>
      </c>
    </row>
    <row r="274" spans="1:145">
      <c r="A274" s="40" t="str">
        <f ca="1">IF($EO274,OFFSET('Measure Summary'!$A$1,'IRP Inputs'!$EN274-1,'IRP Inputs'!A$14-1),"")</f>
        <v>OR_Residential_LI - Single Family_Existing_Space Heating_Natural Gas_Furnace</v>
      </c>
      <c r="B274" t="str">
        <f ca="1">IF($EO274,OFFSET('Measure Summary'!$A$1,'IRP Inputs'!$EN274-1,'IRP Inputs'!B$14-1),"")</f>
        <v>Retrofit</v>
      </c>
      <c r="C274" t="str">
        <f ca="1">IF($EO274,OFFSET('Measure Summary'!$A$1,'IRP Inputs'!$EN274-1,'IRP Inputs'!C$14-1),"")</f>
        <v>OR</v>
      </c>
      <c r="D274" t="str">
        <f ca="1">IF($EO274,OFFSET('Measure Summary'!$A$1,'IRP Inputs'!$EN274-1,'IRP Inputs'!D$14-1),"")</f>
        <v>Residential</v>
      </c>
      <c r="E274" t="str">
        <f ca="1">IF($EO274,OFFSET('Measure Summary'!$A$1,'IRP Inputs'!$EN274-1,'IRP Inputs'!E$14-1),"")</f>
        <v>LI - Multi-Family</v>
      </c>
      <c r="F274" t="str">
        <f ca="1">IF($EO274,OFFSET('Measure Summary'!$A$1,'IRP Inputs'!$EN274-1,'IRP Inputs'!F$14-1),"")</f>
        <v>New</v>
      </c>
      <c r="G274" t="str">
        <f ca="1">IF($EO274,OFFSET('Measure Summary'!$A$1,'IRP Inputs'!$EN274-1,'IRP Inputs'!G$14-1),"")</f>
        <v>Space Heating</v>
      </c>
      <c r="H274" t="str">
        <f ca="1">IF($EO274,OFFSET('Measure Summary'!$A$1,'IRP Inputs'!$EN274-1,'IRP Inputs'!H$14-1),"")</f>
        <v>Insulation - Wall Cavity Upgrade</v>
      </c>
      <c r="I274" t="str">
        <f ca="1">IF($EO274,OFFSET('Measure Summary'!$A$1,'IRP Inputs'!$EN274-1,'IRP Inputs'!I$14-1),"")</f>
        <v>ORM203</v>
      </c>
      <c r="J274" s="1" t="str">
        <f ca="1">IF($EO274,OFFSET('Measure Summary'!$A$1,'IRP Inputs'!$EN274-1,'IRP Inputs'!J$14-1),"")</f>
        <v>R-11</v>
      </c>
      <c r="K274" s="41">
        <f ca="1">IF($EO274,OFFSET('Measure Summary'!$A$1,'IRP Inputs'!$EN274-1,'IRP Inputs'!K$14-1),"")</f>
        <v>1.79</v>
      </c>
      <c r="L274" s="1">
        <f ca="1">IF($EO274,OFFSET('Measure Summary'!$A$1,'IRP Inputs'!$EN274-1,'IRP Inputs'!L$14-1),"")</f>
        <v>45</v>
      </c>
      <c r="M274" s="42">
        <f ca="1">IF($EO274,OFFSET('Measure Summary'!$A$1,'IRP Inputs'!$EN274-1,'IRP Inputs'!M$14-1),"")</f>
        <v>0</v>
      </c>
      <c r="N274" s="43">
        <f ca="1">IF($EO274,OFFSET('Measure Summary'!$A$1,'IRP Inputs'!$EN274-1,'IRP Inputs'!N$14-1),"")</f>
        <v>0</v>
      </c>
      <c r="O274" s="43">
        <f ca="1">IF($EO274,OFFSET('Measure Summary'!$A$1,'IRP Inputs'!$EN274-1,'IRP Inputs'!O$14-1),"")</f>
        <v>0</v>
      </c>
      <c r="P274" s="43">
        <f ca="1">IF($EO274,OFFSET('Measure Summary'!$A$1,'IRP Inputs'!$EN274-1,'IRP Inputs'!P$14-1),"")</f>
        <v>0</v>
      </c>
      <c r="Q274" s="43">
        <f ca="1">IF($EO274,OFFSET('Measure Summary'!$A$1,'IRP Inputs'!$EN274-1,'IRP Inputs'!Q$14-1),"")</f>
        <v>0</v>
      </c>
      <c r="R274" s="43">
        <f ca="1">IF($EO274,OFFSET('Measure Summary'!$A$1,'IRP Inputs'!$EN274-1,'IRP Inputs'!R$14-1),"")</f>
        <v>0</v>
      </c>
      <c r="S274" s="43">
        <f ca="1">IF($EO274,OFFSET('Measure Summary'!$A$1,'IRP Inputs'!$EN274-1,'IRP Inputs'!S$14-1),"")</f>
        <v>0</v>
      </c>
      <c r="T274" s="43">
        <f ca="1">IF($EO274,OFFSET('Measure Summary'!$A$1,'IRP Inputs'!$EN274-1,'IRP Inputs'!T$14-1),"")</f>
        <v>0</v>
      </c>
      <c r="U274" s="43">
        <f ca="1">IF($EO274,OFFSET('Measure Summary'!$A$1,'IRP Inputs'!$EN274-1,'IRP Inputs'!U$14-1),"")</f>
        <v>0</v>
      </c>
      <c r="V274" s="43">
        <f ca="1">IF($EO274,OFFSET('Measure Summary'!$A$1,'IRP Inputs'!$EN274-1,'IRP Inputs'!V$14-1),"")</f>
        <v>0</v>
      </c>
      <c r="W274" s="43">
        <f ca="1">IF($EO274,OFFSET('Measure Summary'!$A$1,'IRP Inputs'!$EN274-1,'IRP Inputs'!W$14-1),"")</f>
        <v>0</v>
      </c>
      <c r="X274" s="43">
        <f ca="1">IF($EO274,OFFSET('Measure Summary'!$A$1,'IRP Inputs'!$EN274-1,'IRP Inputs'!X$14-1),"")</f>
        <v>0</v>
      </c>
      <c r="Y274" s="43">
        <f ca="1">IF($EO274,OFFSET('Measure Summary'!$A$1,'IRP Inputs'!$EN274-1,'IRP Inputs'!Y$14-1),"")</f>
        <v>0</v>
      </c>
      <c r="Z274" s="43">
        <f ca="1">IF($EO274,OFFSET('Measure Summary'!$A$1,'IRP Inputs'!$EN274-1,'IRP Inputs'!Z$14-1),"")</f>
        <v>0</v>
      </c>
      <c r="AA274" s="43">
        <f ca="1">IF($EO274,OFFSET('Measure Summary'!$A$1,'IRP Inputs'!$EN274-1,'IRP Inputs'!AA$14-1),"")</f>
        <v>0</v>
      </c>
      <c r="AB274" s="43">
        <f ca="1">IF($EO274,OFFSET('Measure Summary'!$A$1,'IRP Inputs'!$EN274-1,'IRP Inputs'!AB$14-1),"")</f>
        <v>0</v>
      </c>
      <c r="AC274" s="43">
        <f ca="1">IF($EO274,OFFSET('Measure Summary'!$A$1,'IRP Inputs'!$EN274-1,'IRP Inputs'!AC$14-1),"")</f>
        <v>0</v>
      </c>
      <c r="AD274" s="43">
        <f ca="1">IF($EO274,OFFSET('Measure Summary'!$A$1,'IRP Inputs'!$EN274-1,'IRP Inputs'!AD$14-1),"")</f>
        <v>0</v>
      </c>
      <c r="AE274" s="43">
        <f ca="1">IF($EO274,OFFSET('Measure Summary'!$A$1,'IRP Inputs'!$EN274-1,'IRP Inputs'!AE$14-1),"")</f>
        <v>0</v>
      </c>
      <c r="AF274" s="43">
        <f ca="1">IF($EO274,OFFSET('Measure Summary'!$A$1,'IRP Inputs'!$EN274-1,'IRP Inputs'!AF$14-1),"")</f>
        <v>0</v>
      </c>
      <c r="AG274" s="43">
        <f ca="1">IF($EO274,OFFSET('Measure Summary'!$A$1,'IRP Inputs'!$EN274-1,'IRP Inputs'!AG$14-1),"")</f>
        <v>0</v>
      </c>
      <c r="AH274" s="43">
        <f ca="1">IF($EO274,OFFSET('Measure Summary'!$A$1,'IRP Inputs'!$EN274-1,'IRP Inputs'!AH$14-1),"")</f>
        <v>0</v>
      </c>
      <c r="AI274" s="43">
        <f ca="1">IF($EO274,OFFSET('Measure Summary'!$A$1,'IRP Inputs'!$EN274-1,'IRP Inputs'!AI$14-1),"")</f>
        <v>0</v>
      </c>
      <c r="AJ274" s="43">
        <f ca="1">IF($EO274,OFFSET('Measure Summary'!$A$1,'IRP Inputs'!$EN274-1,'IRP Inputs'!AJ$14-1),"")</f>
        <v>0</v>
      </c>
      <c r="AK274" s="44">
        <f ca="1">IF($EO274,OFFSET('Measure Summary'!$A$1,'IRP Inputs'!$EN274-1,'IRP Inputs'!AK$14-1),"")</f>
        <v>0</v>
      </c>
      <c r="AL274" s="42">
        <f ca="1">IF($EO274,OFFSET('Measure Summary'!$A$1,'IRP Inputs'!$EN274-1,'IRP Inputs'!AL$14-1)*100,"")</f>
        <v>0</v>
      </c>
      <c r="AM274" s="43">
        <f ca="1">IF($EO274,OFFSET('Measure Summary'!$A$1,'IRP Inputs'!$EN274-1,'IRP Inputs'!AM$14-1)*100,"")</f>
        <v>0</v>
      </c>
      <c r="AN274" s="43">
        <f ca="1">IF($EO274,OFFSET('Measure Summary'!$A$1,'IRP Inputs'!$EN274-1,'IRP Inputs'!AN$14-1)*100,"")</f>
        <v>0</v>
      </c>
      <c r="AO274" s="43">
        <f ca="1">IF($EO274,OFFSET('Measure Summary'!$A$1,'IRP Inputs'!$EN274-1,'IRP Inputs'!AO$14-1)*100,"")</f>
        <v>0</v>
      </c>
      <c r="AP274" s="43">
        <f ca="1">IF($EO274,OFFSET('Measure Summary'!$A$1,'IRP Inputs'!$EN274-1,'IRP Inputs'!AP$14-1)*100,"")</f>
        <v>0</v>
      </c>
      <c r="AQ274" s="43">
        <f ca="1">IF($EO274,OFFSET('Measure Summary'!$A$1,'IRP Inputs'!$EN274-1,'IRP Inputs'!AQ$14-1)*100,"")</f>
        <v>0</v>
      </c>
      <c r="AR274" s="43">
        <f ca="1">IF($EO274,OFFSET('Measure Summary'!$A$1,'IRP Inputs'!$EN274-1,'IRP Inputs'!AR$14-1)*100,"")</f>
        <v>0</v>
      </c>
      <c r="AS274" s="43">
        <f ca="1">IF($EO274,OFFSET('Measure Summary'!$A$1,'IRP Inputs'!$EN274-1,'IRP Inputs'!AS$14-1)*100,"")</f>
        <v>0</v>
      </c>
      <c r="AT274" s="43">
        <f ca="1">IF($EO274,OFFSET('Measure Summary'!$A$1,'IRP Inputs'!$EN274-1,'IRP Inputs'!AT$14-1)*100,"")</f>
        <v>0</v>
      </c>
      <c r="AU274" s="43">
        <f ca="1">IF($EO274,OFFSET('Measure Summary'!$A$1,'IRP Inputs'!$EN274-1,'IRP Inputs'!AU$14-1)*100,"")</f>
        <v>0</v>
      </c>
      <c r="AV274" s="43">
        <f ca="1">IF($EO274,OFFSET('Measure Summary'!$A$1,'IRP Inputs'!$EN274-1,'IRP Inputs'!AV$14-1)*100,"")</f>
        <v>0</v>
      </c>
      <c r="AW274" s="43">
        <f ca="1">IF($EO274,OFFSET('Measure Summary'!$A$1,'IRP Inputs'!$EN274-1,'IRP Inputs'!AW$14-1)*100,"")</f>
        <v>0</v>
      </c>
      <c r="AX274" s="43">
        <f ca="1">IF($EO274,OFFSET('Measure Summary'!$A$1,'IRP Inputs'!$EN274-1,'IRP Inputs'!AX$14-1)*100,"")</f>
        <v>0</v>
      </c>
      <c r="AY274" s="43">
        <f ca="1">IF($EO274,OFFSET('Measure Summary'!$A$1,'IRP Inputs'!$EN274-1,'IRP Inputs'!AY$14-1)*100,"")</f>
        <v>0</v>
      </c>
      <c r="AZ274" s="43">
        <f ca="1">IF($EO274,OFFSET('Measure Summary'!$A$1,'IRP Inputs'!$EN274-1,'IRP Inputs'!AZ$14-1)*100,"")</f>
        <v>0</v>
      </c>
      <c r="BA274" s="43">
        <f ca="1">IF($EO274,OFFSET('Measure Summary'!$A$1,'IRP Inputs'!$EN274-1,'IRP Inputs'!BA$14-1)*100,"")</f>
        <v>0</v>
      </c>
      <c r="BB274" s="43">
        <f ca="1">IF($EO274,OFFSET('Measure Summary'!$A$1,'IRP Inputs'!$EN274-1,'IRP Inputs'!BB$14-1)*100,"")</f>
        <v>0</v>
      </c>
      <c r="BC274" s="43">
        <f ca="1">IF($EO274,OFFSET('Measure Summary'!$A$1,'IRP Inputs'!$EN274-1,'IRP Inputs'!BC$14-1)*100,"")</f>
        <v>0</v>
      </c>
      <c r="BD274" s="43">
        <f ca="1">IF($EO274,OFFSET('Measure Summary'!$A$1,'IRP Inputs'!$EN274-1,'IRP Inputs'!BD$14-1)*100,"")</f>
        <v>0</v>
      </c>
      <c r="BE274" s="43">
        <f ca="1">IF($EO274,OFFSET('Measure Summary'!$A$1,'IRP Inputs'!$EN274-1,'IRP Inputs'!BE$14-1)*100,"")</f>
        <v>0</v>
      </c>
      <c r="BF274" s="43">
        <f ca="1">IF($EO274,OFFSET('Measure Summary'!$A$1,'IRP Inputs'!$EN274-1,'IRP Inputs'!BF$14-1)*100,"")</f>
        <v>0</v>
      </c>
      <c r="BG274" s="43">
        <f ca="1">IF($EO274,OFFSET('Measure Summary'!$A$1,'IRP Inputs'!$EN274-1,'IRP Inputs'!BG$14-1)*100,"")</f>
        <v>0</v>
      </c>
      <c r="BH274" s="43">
        <f ca="1">IF($EO274,OFFSET('Measure Summary'!$A$1,'IRP Inputs'!$EN274-1,'IRP Inputs'!BH$14-1)*100,"")</f>
        <v>0</v>
      </c>
      <c r="BI274" s="43">
        <f ca="1">IF($EO274,OFFSET('Measure Summary'!$A$1,'IRP Inputs'!$EN274-1,'IRP Inputs'!BI$14-1)*100,"")</f>
        <v>0</v>
      </c>
      <c r="BJ274" s="44">
        <f ca="1">IF($EO274,OFFSET('Measure Summary'!$A$1,'IRP Inputs'!$EN274-1,'IRP Inputs'!BJ$14-1)*100,"")</f>
        <v>0</v>
      </c>
      <c r="BK274" s="42">
        <f ca="1">IF($EO274,OFFSET('Measure Summary'!$A$1,'IRP Inputs'!$EN274-1,'IRP Inputs'!BK$14-1)*100,"")</f>
        <v>0</v>
      </c>
      <c r="BL274" s="43">
        <f ca="1">IF($EO274,OFFSET('Measure Summary'!$A$1,'IRP Inputs'!$EN274-1,'IRP Inputs'!BL$14-1)*100,"")</f>
        <v>0</v>
      </c>
      <c r="BM274" s="43">
        <f ca="1">IF($EO274,OFFSET('Measure Summary'!$A$1,'IRP Inputs'!$EN274-1,'IRP Inputs'!BM$14-1)*100,"")</f>
        <v>0</v>
      </c>
      <c r="BN274" s="43">
        <f ca="1">IF($EO274,OFFSET('Measure Summary'!$A$1,'IRP Inputs'!$EN274-1,'IRP Inputs'!BN$14-1)*100,"")</f>
        <v>0</v>
      </c>
      <c r="BO274" s="43">
        <f ca="1">IF($EO274,OFFSET('Measure Summary'!$A$1,'IRP Inputs'!$EN274-1,'IRP Inputs'!BO$14-1)*100,"")</f>
        <v>0</v>
      </c>
      <c r="BP274" s="43">
        <f ca="1">IF($EO274,OFFSET('Measure Summary'!$A$1,'IRP Inputs'!$EN274-1,'IRP Inputs'!BP$14-1)*100,"")</f>
        <v>0</v>
      </c>
      <c r="BQ274" s="43">
        <f ca="1">IF($EO274,OFFSET('Measure Summary'!$A$1,'IRP Inputs'!$EN274-1,'IRP Inputs'!BQ$14-1)*100,"")</f>
        <v>0</v>
      </c>
      <c r="BR274" s="43">
        <f ca="1">IF($EO274,OFFSET('Measure Summary'!$A$1,'IRP Inputs'!$EN274-1,'IRP Inputs'!BR$14-1)*100,"")</f>
        <v>0</v>
      </c>
      <c r="BS274" s="43">
        <f ca="1">IF($EO274,OFFSET('Measure Summary'!$A$1,'IRP Inputs'!$EN274-1,'IRP Inputs'!BS$14-1)*100,"")</f>
        <v>0</v>
      </c>
      <c r="BT274" s="43">
        <f ca="1">IF($EO274,OFFSET('Measure Summary'!$A$1,'IRP Inputs'!$EN274-1,'IRP Inputs'!BT$14-1)*100,"")</f>
        <v>0</v>
      </c>
      <c r="BU274" s="43">
        <f ca="1">IF($EO274,OFFSET('Measure Summary'!$A$1,'IRP Inputs'!$EN274-1,'IRP Inputs'!BU$14-1)*100,"")</f>
        <v>0</v>
      </c>
      <c r="BV274" s="43">
        <f ca="1">IF($EO274,OFFSET('Measure Summary'!$A$1,'IRP Inputs'!$EN274-1,'IRP Inputs'!BV$14-1)*100,"")</f>
        <v>0</v>
      </c>
      <c r="BW274" s="43">
        <f ca="1">IF($EO274,OFFSET('Measure Summary'!$A$1,'IRP Inputs'!$EN274-1,'IRP Inputs'!BW$14-1)*100,"")</f>
        <v>0</v>
      </c>
      <c r="BX274" s="43">
        <f ca="1">IF($EO274,OFFSET('Measure Summary'!$A$1,'IRP Inputs'!$EN274-1,'IRP Inputs'!BX$14-1)*100,"")</f>
        <v>0</v>
      </c>
      <c r="BY274" s="43">
        <f ca="1">IF($EO274,OFFSET('Measure Summary'!$A$1,'IRP Inputs'!$EN274-1,'IRP Inputs'!BY$14-1)*100,"")</f>
        <v>0</v>
      </c>
      <c r="BZ274" s="43">
        <f ca="1">IF($EO274,OFFSET('Measure Summary'!$A$1,'IRP Inputs'!$EN274-1,'IRP Inputs'!BZ$14-1)*100,"")</f>
        <v>0</v>
      </c>
      <c r="CA274" s="43">
        <f ca="1">IF($EO274,OFFSET('Measure Summary'!$A$1,'IRP Inputs'!$EN274-1,'IRP Inputs'!CA$14-1)*100,"")</f>
        <v>0</v>
      </c>
      <c r="CB274" s="43">
        <f ca="1">IF($EO274,OFFSET('Measure Summary'!$A$1,'IRP Inputs'!$EN274-1,'IRP Inputs'!CB$14-1)*100,"")</f>
        <v>0</v>
      </c>
      <c r="CC274" s="43">
        <f ca="1">IF($EO274,OFFSET('Measure Summary'!$A$1,'IRP Inputs'!$EN274-1,'IRP Inputs'!CC$14-1)*100,"")</f>
        <v>0</v>
      </c>
      <c r="CD274" s="43">
        <f ca="1">IF($EO274,OFFSET('Measure Summary'!$A$1,'IRP Inputs'!$EN274-1,'IRP Inputs'!CD$14-1)*100,"")</f>
        <v>0</v>
      </c>
      <c r="CE274" s="43">
        <f ca="1">IF($EO274,OFFSET('Measure Summary'!$A$1,'IRP Inputs'!$EN274-1,'IRP Inputs'!CE$14-1)*100,"")</f>
        <v>0</v>
      </c>
      <c r="CF274" s="43">
        <f ca="1">IF($EO274,OFFSET('Measure Summary'!$A$1,'IRP Inputs'!$EN274-1,'IRP Inputs'!CF$14-1)*100,"")</f>
        <v>0</v>
      </c>
      <c r="CG274" s="43">
        <f ca="1">IF($EO274,OFFSET('Measure Summary'!$A$1,'IRP Inputs'!$EN274-1,'IRP Inputs'!CG$14-1)*100,"")</f>
        <v>0</v>
      </c>
      <c r="CH274" s="43">
        <f ca="1">IF($EO274,OFFSET('Measure Summary'!$A$1,'IRP Inputs'!$EN274-1,'IRP Inputs'!CH$14-1)*100,"")</f>
        <v>0</v>
      </c>
      <c r="CI274" s="44">
        <f ca="1">IF($EO274,OFFSET('Measure Summary'!$A$1,'IRP Inputs'!$EN274-1,'IRP Inputs'!CI$14-1)*100,"")</f>
        <v>0</v>
      </c>
      <c r="CJ274" s="45">
        <f ca="1">IF($EO274,OFFSET('Measure Summary'!$A$1,'IRP Inputs'!$EN274-1,IF($C274="WA",CJ$17,CJ$16)-1)/100,"")</f>
        <v>25.679567822482682</v>
      </c>
      <c r="CK274" s="46">
        <f ca="1">IF($EO274,OFFSET('Measure Summary'!$A$1,'IRP Inputs'!$EN274-1,IF($C274="WA",CK$17,CK$16)-1)/100,"")</f>
        <v>8.528554120576711</v>
      </c>
      <c r="CL274" s="46">
        <f ca="1">IF($EO274,OFFSET('Measure Summary'!$A$1,'IRP Inputs'!$EN274-1,IF($C274="WA",CL$17,CL$16)-1)/100,"")</f>
        <v>6.3205107447200763</v>
      </c>
      <c r="CM274" s="46">
        <f ca="1">IF($EO274,OFFSET('Measure Summary'!$A$1,'IRP Inputs'!$EN274-1,IF($C274="WA",CM$17,CM$16)-1)/100,"")</f>
        <v>5.4778955045580418</v>
      </c>
      <c r="CN274" s="46">
        <f ca="1">IF($EO274,OFFSET('Measure Summary'!$A$1,'IRP Inputs'!$EN274-1,IF($C274="WA",CN$17,CN$16)-1)/100,"")</f>
        <v>5.0327899676572869</v>
      </c>
      <c r="CO274" s="46">
        <f ca="1">IF($EO274,OFFSET('Measure Summary'!$A$1,'IRP Inputs'!$EN274-1,IF($C274="WA",CO$17,CO$16)-1)/100,"")</f>
        <v>4.7544064870124387</v>
      </c>
      <c r="CP274" s="46">
        <f ca="1">IF($EO274,OFFSET('Measure Summary'!$A$1,'IRP Inputs'!$EN274-1,IF($C274="WA",CP$17,CP$16)-1)/100,"")</f>
        <v>4.5639921896924367</v>
      </c>
      <c r="CQ274" s="46">
        <f ca="1">IF($EO274,OFFSET('Measure Summary'!$A$1,'IRP Inputs'!$EN274-1,IF($C274="WA",CQ$17,CQ$16)-1)/100,"")</f>
        <v>4.4256442452876845</v>
      </c>
      <c r="CR274" s="46">
        <f ca="1">IF($EO274,OFFSET('Measure Summary'!$A$1,'IRP Inputs'!$EN274-1,IF($C274="WA",CR$17,CR$16)-1)/100,"")</f>
        <v>4.3206557566758539</v>
      </c>
      <c r="CS274" s="46">
        <f ca="1">IF($EO274,OFFSET('Measure Summary'!$A$1,'IRP Inputs'!$EN274-1,IF($C274="WA",CS$17,CS$16)-1)/100,"")</f>
        <v>4.2383215453046876</v>
      </c>
      <c r="CT274" s="46">
        <f ca="1">IF($EO274,OFFSET('Measure Summary'!$A$1,'IRP Inputs'!$EN274-1,IF($C274="WA",CT$17,CT$16)-1)/100,"")</f>
        <v>4.1565027747448013</v>
      </c>
      <c r="CU274" s="46">
        <f ca="1">IF($EO274,OFFSET('Measure Summary'!$A$1,'IRP Inputs'!$EN274-1,IF($C274="WA",CU$17,CU$16)-1)/100,"")</f>
        <v>4.0800354286294196</v>
      </c>
      <c r="CV274" s="46">
        <f ca="1">IF($EO274,OFFSET('Measure Summary'!$A$1,'IRP Inputs'!$EN274-1,IF($C274="WA",CV$17,CV$16)-1)/100,"")</f>
        <v>4.0185287947214272</v>
      </c>
      <c r="CW274" s="46">
        <f ca="1">IF($EO274,OFFSET('Measure Summary'!$A$1,'IRP Inputs'!$EN274-1,IF($C274="WA",CW$17,CW$16)-1)/100,"")</f>
        <v>3.9682842005414098</v>
      </c>
      <c r="CX274" s="46">
        <f ca="1">IF($EO274,OFFSET('Measure Summary'!$A$1,'IRP Inputs'!$EN274-1,IF($C274="WA",CX$17,CX$16)-1)/100,"")</f>
        <v>3.9267102340262618</v>
      </c>
      <c r="CY274" s="46">
        <f ca="1">IF($EO274,OFFSET('Measure Summary'!$A$1,'IRP Inputs'!$EN274-1,IF($C274="WA",CY$17,CY$16)-1)/100,"")</f>
        <v>3.8919383789689594</v>
      </c>
      <c r="CZ274" s="46">
        <f ca="1">IF($EO274,OFFSET('Measure Summary'!$A$1,'IRP Inputs'!$EN274-1,IF($C274="WA",CZ$17,CZ$16)-1)/100,"")</f>
        <v>3.8625885363094699</v>
      </c>
      <c r="DA274" s="46">
        <f ca="1">IF($EO274,OFFSET('Measure Summary'!$A$1,'IRP Inputs'!$EN274-1,IF($C274="WA",DA$17,DA$16)-1)/100,"")</f>
        <v>3.837619803986807</v>
      </c>
      <c r="DB274" s="46">
        <f ca="1">IF($EO274,OFFSET('Measure Summary'!$A$1,'IRP Inputs'!$EN274-1,IF($C274="WA",DB$17,DB$16)-1)/100,"")</f>
        <v>3.8162329369524897</v>
      </c>
      <c r="DC274" s="46">
        <f ca="1">IF($EO274,OFFSET('Measure Summary'!$A$1,'IRP Inputs'!$EN274-1,IF($C274="WA",DC$17,DC$16)-1)/100,"")</f>
        <v>3.7978046039298414</v>
      </c>
      <c r="DD274" s="46">
        <f ca="1">IF($EO274,OFFSET('Measure Summary'!$A$1,'IRP Inputs'!$EN274-1,IF($C274="WA",DD$17,DD$16)-1)/100,"")</f>
        <v>3.7818419719396297</v>
      </c>
      <c r="DE274" s="46">
        <f ca="1">IF($EO274,OFFSET('Measure Summary'!$A$1,'IRP Inputs'!$EN274-1,IF($C274="WA",DE$17,DE$16)-1)/100,"")</f>
        <v>3.7679506458172716</v>
      </c>
      <c r="DF274" s="46">
        <f ca="1">IF($EO274,OFFSET('Measure Summary'!$A$1,'IRP Inputs'!$EN274-1,IF($C274="WA",DF$17,DF$16)-1)/100,"")</f>
        <v>3.755811595783066</v>
      </c>
      <c r="DG274" s="46">
        <f ca="1">IF($EO274,OFFSET('Measure Summary'!$A$1,'IRP Inputs'!$EN274-1,IF($C274="WA",DG$17,DG$16)-1)/100,"")</f>
        <v>3.7451642652720176</v>
      </c>
      <c r="DH274" s="47">
        <f ca="1">IF($EO274,OFFSET('Measure Summary'!$A$1,'IRP Inputs'!$EN274-1,IF($C274="WA",DH$17,DH$16)-1)/100,"")</f>
        <v>3.7357940108683629</v>
      </c>
      <c r="DJ274" s="48">
        <f ca="1">IF($EO274,OFFSET('Measure Summary'!$A$1,'IRP Inputs'!$EN274-1,'IRP Inputs'!DJ$14-1),"")*K274</f>
        <v>0.51260167764466058</v>
      </c>
      <c r="DK274" s="49">
        <f t="shared" ca="1" si="128"/>
        <v>0.15890652006984479</v>
      </c>
      <c r="DL274" s="48">
        <f t="shared" ref="DL274:DU283" ca="1" si="144">IF($EO274,SUM($DJ274:$DK274)*INDEX($M274:$AK274,1,MATCH(DL$23,$M$23:$AK$23,0))/1000000,"")</f>
        <v>0</v>
      </c>
      <c r="DM274" s="50">
        <f t="shared" ca="1" si="144"/>
        <v>0</v>
      </c>
      <c r="DN274" s="50">
        <f t="shared" ca="1" si="144"/>
        <v>0</v>
      </c>
      <c r="DO274" s="50">
        <f t="shared" ca="1" si="144"/>
        <v>0</v>
      </c>
      <c r="DP274" s="50">
        <f t="shared" ca="1" si="144"/>
        <v>0</v>
      </c>
      <c r="DQ274" s="50">
        <f t="shared" ca="1" si="144"/>
        <v>0</v>
      </c>
      <c r="DR274" s="50">
        <f t="shared" ca="1" si="144"/>
        <v>0</v>
      </c>
      <c r="DS274" s="50">
        <f t="shared" ca="1" si="144"/>
        <v>0</v>
      </c>
      <c r="DT274" s="50">
        <f t="shared" ca="1" si="144"/>
        <v>0</v>
      </c>
      <c r="DU274" s="50">
        <f t="shared" ca="1" si="144"/>
        <v>0</v>
      </c>
      <c r="DV274" s="50">
        <f t="shared" ref="DV274:EE283" ca="1" si="145">IF($EO274,SUM($DJ274:$DK274)*INDEX($M274:$AK274,1,MATCH(DV$23,$M$23:$AK$23,0))/1000000,"")</f>
        <v>0</v>
      </c>
      <c r="DW274" s="50">
        <f t="shared" ca="1" si="145"/>
        <v>0</v>
      </c>
      <c r="DX274" s="50">
        <f t="shared" ca="1" si="145"/>
        <v>0</v>
      </c>
      <c r="DY274" s="50">
        <f t="shared" ca="1" si="145"/>
        <v>0</v>
      </c>
      <c r="DZ274" s="50">
        <f t="shared" ca="1" si="145"/>
        <v>0</v>
      </c>
      <c r="EA274" s="50">
        <f t="shared" ca="1" si="145"/>
        <v>0</v>
      </c>
      <c r="EB274" s="50">
        <f t="shared" ca="1" si="145"/>
        <v>0</v>
      </c>
      <c r="EC274" s="50">
        <f t="shared" ca="1" si="145"/>
        <v>0</v>
      </c>
      <c r="ED274" s="50">
        <f t="shared" ca="1" si="145"/>
        <v>0</v>
      </c>
      <c r="EE274" s="50">
        <f t="shared" ca="1" si="145"/>
        <v>0</v>
      </c>
      <c r="EF274" s="50">
        <f t="shared" ca="1" si="143"/>
        <v>0</v>
      </c>
      <c r="EG274" s="50">
        <f t="shared" ca="1" si="143"/>
        <v>0</v>
      </c>
      <c r="EH274" s="50">
        <f t="shared" ca="1" si="143"/>
        <v>0</v>
      </c>
      <c r="EI274" s="50">
        <f t="shared" ca="1" si="143"/>
        <v>0</v>
      </c>
      <c r="EJ274" s="49">
        <f t="shared" ca="1" si="143"/>
        <v>0</v>
      </c>
      <c r="EM274">
        <f t="shared" si="130"/>
        <v>251</v>
      </c>
      <c r="EN274">
        <f>MATCH(EM274,'Measure Summary'!$VY:$VY,0)</f>
        <v>255</v>
      </c>
      <c r="EO274" t="b">
        <f t="shared" si="129"/>
        <v>1</v>
      </c>
    </row>
    <row r="275" spans="1:145">
      <c r="A275" s="40" t="str">
        <f ca="1">IF($EO275,OFFSET('Measure Summary'!$A$1,'IRP Inputs'!$EN275-1,'IRP Inputs'!A$14-1),"")</f>
        <v>OR_Residential_LI - Single Family_Existing_Space Heating_Natural Gas_Furnace</v>
      </c>
      <c r="B275" t="str">
        <f ca="1">IF($EO275,OFFSET('Measure Summary'!$A$1,'IRP Inputs'!$EN275-1,'IRP Inputs'!B$14-1),"")</f>
        <v>Retrofit</v>
      </c>
      <c r="C275" t="str">
        <f ca="1">IF($EO275,OFFSET('Measure Summary'!$A$1,'IRP Inputs'!$EN275-1,'IRP Inputs'!C$14-1),"")</f>
        <v>OR</v>
      </c>
      <c r="D275" t="str">
        <f ca="1">IF($EO275,OFFSET('Measure Summary'!$A$1,'IRP Inputs'!$EN275-1,'IRP Inputs'!D$14-1),"")</f>
        <v>Residential</v>
      </c>
      <c r="E275" t="str">
        <f ca="1">IF($EO275,OFFSET('Measure Summary'!$A$1,'IRP Inputs'!$EN275-1,'IRP Inputs'!E$14-1),"")</f>
        <v>LI - Multi-Family</v>
      </c>
      <c r="F275" t="str">
        <f ca="1">IF($EO275,OFFSET('Measure Summary'!$A$1,'IRP Inputs'!$EN275-1,'IRP Inputs'!F$14-1),"")</f>
        <v>New</v>
      </c>
      <c r="G275" t="str">
        <f ca="1">IF($EO275,OFFSET('Measure Summary'!$A$1,'IRP Inputs'!$EN275-1,'IRP Inputs'!G$14-1),"")</f>
        <v>Space Heating</v>
      </c>
      <c r="H275" t="str">
        <f ca="1">IF($EO275,OFFSET('Measure Summary'!$A$1,'IRP Inputs'!$EN275-1,'IRP Inputs'!H$14-1),"")</f>
        <v>Insulation - Wall Sheathing</v>
      </c>
      <c r="I275" t="str">
        <f ca="1">IF($EO275,OFFSET('Measure Summary'!$A$1,'IRP Inputs'!$EN275-1,'IRP Inputs'!I$14-1),"")</f>
        <v>ORM204</v>
      </c>
      <c r="J275" s="1" t="str">
        <f ca="1">IF($EO275,OFFSET('Measure Summary'!$A$1,'IRP Inputs'!$EN275-1,'IRP Inputs'!J$14-1),"")</f>
        <v>Install R-5 Rigid</v>
      </c>
      <c r="K275" s="41">
        <f ca="1">IF($EO275,OFFSET('Measure Summary'!$A$1,'IRP Inputs'!$EN275-1,'IRP Inputs'!K$14-1),"")</f>
        <v>1.02</v>
      </c>
      <c r="L275" s="1">
        <f ca="1">IF($EO275,OFFSET('Measure Summary'!$A$1,'IRP Inputs'!$EN275-1,'IRP Inputs'!L$14-1),"")</f>
        <v>20</v>
      </c>
      <c r="M275" s="42">
        <f ca="1">IF($EO275,OFFSET('Measure Summary'!$A$1,'IRP Inputs'!$EN275-1,'IRP Inputs'!M$14-1),"")</f>
        <v>0</v>
      </c>
      <c r="N275" s="43">
        <f ca="1">IF($EO275,OFFSET('Measure Summary'!$A$1,'IRP Inputs'!$EN275-1,'IRP Inputs'!N$14-1),"")</f>
        <v>0</v>
      </c>
      <c r="O275" s="43">
        <f ca="1">IF($EO275,OFFSET('Measure Summary'!$A$1,'IRP Inputs'!$EN275-1,'IRP Inputs'!O$14-1),"")</f>
        <v>0</v>
      </c>
      <c r="P275" s="43">
        <f ca="1">IF($EO275,OFFSET('Measure Summary'!$A$1,'IRP Inputs'!$EN275-1,'IRP Inputs'!P$14-1),"")</f>
        <v>0</v>
      </c>
      <c r="Q275" s="43">
        <f ca="1">IF($EO275,OFFSET('Measure Summary'!$A$1,'IRP Inputs'!$EN275-1,'IRP Inputs'!Q$14-1),"")</f>
        <v>0</v>
      </c>
      <c r="R275" s="43">
        <f ca="1">IF($EO275,OFFSET('Measure Summary'!$A$1,'IRP Inputs'!$EN275-1,'IRP Inputs'!R$14-1),"")</f>
        <v>0</v>
      </c>
      <c r="S275" s="43">
        <f ca="1">IF($EO275,OFFSET('Measure Summary'!$A$1,'IRP Inputs'!$EN275-1,'IRP Inputs'!S$14-1),"")</f>
        <v>0</v>
      </c>
      <c r="T275" s="43">
        <f ca="1">IF($EO275,OFFSET('Measure Summary'!$A$1,'IRP Inputs'!$EN275-1,'IRP Inputs'!T$14-1),"")</f>
        <v>0</v>
      </c>
      <c r="U275" s="43">
        <f ca="1">IF($EO275,OFFSET('Measure Summary'!$A$1,'IRP Inputs'!$EN275-1,'IRP Inputs'!U$14-1),"")</f>
        <v>0</v>
      </c>
      <c r="V275" s="43">
        <f ca="1">IF($EO275,OFFSET('Measure Summary'!$A$1,'IRP Inputs'!$EN275-1,'IRP Inputs'!V$14-1),"")</f>
        <v>0</v>
      </c>
      <c r="W275" s="43">
        <f ca="1">IF($EO275,OFFSET('Measure Summary'!$A$1,'IRP Inputs'!$EN275-1,'IRP Inputs'!W$14-1),"")</f>
        <v>0</v>
      </c>
      <c r="X275" s="43">
        <f ca="1">IF($EO275,OFFSET('Measure Summary'!$A$1,'IRP Inputs'!$EN275-1,'IRP Inputs'!X$14-1),"")</f>
        <v>0</v>
      </c>
      <c r="Y275" s="43">
        <f ca="1">IF($EO275,OFFSET('Measure Summary'!$A$1,'IRP Inputs'!$EN275-1,'IRP Inputs'!Y$14-1),"")</f>
        <v>0</v>
      </c>
      <c r="Z275" s="43">
        <f ca="1">IF($EO275,OFFSET('Measure Summary'!$A$1,'IRP Inputs'!$EN275-1,'IRP Inputs'!Z$14-1),"")</f>
        <v>0</v>
      </c>
      <c r="AA275" s="43">
        <f ca="1">IF($EO275,OFFSET('Measure Summary'!$A$1,'IRP Inputs'!$EN275-1,'IRP Inputs'!AA$14-1),"")</f>
        <v>0</v>
      </c>
      <c r="AB275" s="43">
        <f ca="1">IF($EO275,OFFSET('Measure Summary'!$A$1,'IRP Inputs'!$EN275-1,'IRP Inputs'!AB$14-1),"")</f>
        <v>0</v>
      </c>
      <c r="AC275" s="43">
        <f ca="1">IF($EO275,OFFSET('Measure Summary'!$A$1,'IRP Inputs'!$EN275-1,'IRP Inputs'!AC$14-1),"")</f>
        <v>0</v>
      </c>
      <c r="AD275" s="43">
        <f ca="1">IF($EO275,OFFSET('Measure Summary'!$A$1,'IRP Inputs'!$EN275-1,'IRP Inputs'!AD$14-1),"")</f>
        <v>0</v>
      </c>
      <c r="AE275" s="43">
        <f ca="1">IF($EO275,OFFSET('Measure Summary'!$A$1,'IRP Inputs'!$EN275-1,'IRP Inputs'!AE$14-1),"")</f>
        <v>0</v>
      </c>
      <c r="AF275" s="43">
        <f ca="1">IF($EO275,OFFSET('Measure Summary'!$A$1,'IRP Inputs'!$EN275-1,'IRP Inputs'!AF$14-1),"")</f>
        <v>0</v>
      </c>
      <c r="AG275" s="43">
        <f ca="1">IF($EO275,OFFSET('Measure Summary'!$A$1,'IRP Inputs'!$EN275-1,'IRP Inputs'!AG$14-1),"")</f>
        <v>0</v>
      </c>
      <c r="AH275" s="43">
        <f ca="1">IF($EO275,OFFSET('Measure Summary'!$A$1,'IRP Inputs'!$EN275-1,'IRP Inputs'!AH$14-1),"")</f>
        <v>0</v>
      </c>
      <c r="AI275" s="43">
        <f ca="1">IF($EO275,OFFSET('Measure Summary'!$A$1,'IRP Inputs'!$EN275-1,'IRP Inputs'!AI$14-1),"")</f>
        <v>0</v>
      </c>
      <c r="AJ275" s="43">
        <f ca="1">IF($EO275,OFFSET('Measure Summary'!$A$1,'IRP Inputs'!$EN275-1,'IRP Inputs'!AJ$14-1),"")</f>
        <v>0</v>
      </c>
      <c r="AK275" s="44">
        <f ca="1">IF($EO275,OFFSET('Measure Summary'!$A$1,'IRP Inputs'!$EN275-1,'IRP Inputs'!AK$14-1),"")</f>
        <v>0</v>
      </c>
      <c r="AL275" s="42">
        <f ca="1">IF($EO275,OFFSET('Measure Summary'!$A$1,'IRP Inputs'!$EN275-1,'IRP Inputs'!AL$14-1)*100,"")</f>
        <v>0</v>
      </c>
      <c r="AM275" s="43">
        <f ca="1">IF($EO275,OFFSET('Measure Summary'!$A$1,'IRP Inputs'!$EN275-1,'IRP Inputs'!AM$14-1)*100,"")</f>
        <v>0</v>
      </c>
      <c r="AN275" s="43">
        <f ca="1">IF($EO275,OFFSET('Measure Summary'!$A$1,'IRP Inputs'!$EN275-1,'IRP Inputs'!AN$14-1)*100,"")</f>
        <v>0</v>
      </c>
      <c r="AO275" s="43">
        <f ca="1">IF($EO275,OFFSET('Measure Summary'!$A$1,'IRP Inputs'!$EN275-1,'IRP Inputs'!AO$14-1)*100,"")</f>
        <v>0</v>
      </c>
      <c r="AP275" s="43">
        <f ca="1">IF($EO275,OFFSET('Measure Summary'!$A$1,'IRP Inputs'!$EN275-1,'IRP Inputs'!AP$14-1)*100,"")</f>
        <v>0</v>
      </c>
      <c r="AQ275" s="43">
        <f ca="1">IF($EO275,OFFSET('Measure Summary'!$A$1,'IRP Inputs'!$EN275-1,'IRP Inputs'!AQ$14-1)*100,"")</f>
        <v>0</v>
      </c>
      <c r="AR275" s="43">
        <f ca="1">IF($EO275,OFFSET('Measure Summary'!$A$1,'IRP Inputs'!$EN275-1,'IRP Inputs'!AR$14-1)*100,"")</f>
        <v>0</v>
      </c>
      <c r="AS275" s="43">
        <f ca="1">IF($EO275,OFFSET('Measure Summary'!$A$1,'IRP Inputs'!$EN275-1,'IRP Inputs'!AS$14-1)*100,"")</f>
        <v>0</v>
      </c>
      <c r="AT275" s="43">
        <f ca="1">IF($EO275,OFFSET('Measure Summary'!$A$1,'IRP Inputs'!$EN275-1,'IRP Inputs'!AT$14-1)*100,"")</f>
        <v>0</v>
      </c>
      <c r="AU275" s="43">
        <f ca="1">IF($EO275,OFFSET('Measure Summary'!$A$1,'IRP Inputs'!$EN275-1,'IRP Inputs'!AU$14-1)*100,"")</f>
        <v>0</v>
      </c>
      <c r="AV275" s="43">
        <f ca="1">IF($EO275,OFFSET('Measure Summary'!$A$1,'IRP Inputs'!$EN275-1,'IRP Inputs'!AV$14-1)*100,"")</f>
        <v>0</v>
      </c>
      <c r="AW275" s="43">
        <f ca="1">IF($EO275,OFFSET('Measure Summary'!$A$1,'IRP Inputs'!$EN275-1,'IRP Inputs'!AW$14-1)*100,"")</f>
        <v>0</v>
      </c>
      <c r="AX275" s="43">
        <f ca="1">IF($EO275,OFFSET('Measure Summary'!$A$1,'IRP Inputs'!$EN275-1,'IRP Inputs'!AX$14-1)*100,"")</f>
        <v>0</v>
      </c>
      <c r="AY275" s="43">
        <f ca="1">IF($EO275,OFFSET('Measure Summary'!$A$1,'IRP Inputs'!$EN275-1,'IRP Inputs'!AY$14-1)*100,"")</f>
        <v>0</v>
      </c>
      <c r="AZ275" s="43">
        <f ca="1">IF($EO275,OFFSET('Measure Summary'!$A$1,'IRP Inputs'!$EN275-1,'IRP Inputs'!AZ$14-1)*100,"")</f>
        <v>0</v>
      </c>
      <c r="BA275" s="43">
        <f ca="1">IF($EO275,OFFSET('Measure Summary'!$A$1,'IRP Inputs'!$EN275-1,'IRP Inputs'!BA$14-1)*100,"")</f>
        <v>0</v>
      </c>
      <c r="BB275" s="43">
        <f ca="1">IF($EO275,OFFSET('Measure Summary'!$A$1,'IRP Inputs'!$EN275-1,'IRP Inputs'!BB$14-1)*100,"")</f>
        <v>0</v>
      </c>
      <c r="BC275" s="43">
        <f ca="1">IF($EO275,OFFSET('Measure Summary'!$A$1,'IRP Inputs'!$EN275-1,'IRP Inputs'!BC$14-1)*100,"")</f>
        <v>0</v>
      </c>
      <c r="BD275" s="43">
        <f ca="1">IF($EO275,OFFSET('Measure Summary'!$A$1,'IRP Inputs'!$EN275-1,'IRP Inputs'!BD$14-1)*100,"")</f>
        <v>0</v>
      </c>
      <c r="BE275" s="43">
        <f ca="1">IF($EO275,OFFSET('Measure Summary'!$A$1,'IRP Inputs'!$EN275-1,'IRP Inputs'!BE$14-1)*100,"")</f>
        <v>0</v>
      </c>
      <c r="BF275" s="43">
        <f ca="1">IF($EO275,OFFSET('Measure Summary'!$A$1,'IRP Inputs'!$EN275-1,'IRP Inputs'!BF$14-1)*100,"")</f>
        <v>0</v>
      </c>
      <c r="BG275" s="43">
        <f ca="1">IF($EO275,OFFSET('Measure Summary'!$A$1,'IRP Inputs'!$EN275-1,'IRP Inputs'!BG$14-1)*100,"")</f>
        <v>0</v>
      </c>
      <c r="BH275" s="43">
        <f ca="1">IF($EO275,OFFSET('Measure Summary'!$A$1,'IRP Inputs'!$EN275-1,'IRP Inputs'!BH$14-1)*100,"")</f>
        <v>0</v>
      </c>
      <c r="BI275" s="43">
        <f ca="1">IF($EO275,OFFSET('Measure Summary'!$A$1,'IRP Inputs'!$EN275-1,'IRP Inputs'!BI$14-1)*100,"")</f>
        <v>0</v>
      </c>
      <c r="BJ275" s="44">
        <f ca="1">IF($EO275,OFFSET('Measure Summary'!$A$1,'IRP Inputs'!$EN275-1,'IRP Inputs'!BJ$14-1)*100,"")</f>
        <v>0</v>
      </c>
      <c r="BK275" s="42">
        <f ca="1">IF($EO275,OFFSET('Measure Summary'!$A$1,'IRP Inputs'!$EN275-1,'IRP Inputs'!BK$14-1)*100,"")</f>
        <v>0</v>
      </c>
      <c r="BL275" s="43">
        <f ca="1">IF($EO275,OFFSET('Measure Summary'!$A$1,'IRP Inputs'!$EN275-1,'IRP Inputs'!BL$14-1)*100,"")</f>
        <v>0</v>
      </c>
      <c r="BM275" s="43">
        <f ca="1">IF($EO275,OFFSET('Measure Summary'!$A$1,'IRP Inputs'!$EN275-1,'IRP Inputs'!BM$14-1)*100,"")</f>
        <v>0</v>
      </c>
      <c r="BN275" s="43">
        <f ca="1">IF($EO275,OFFSET('Measure Summary'!$A$1,'IRP Inputs'!$EN275-1,'IRP Inputs'!BN$14-1)*100,"")</f>
        <v>0</v>
      </c>
      <c r="BO275" s="43">
        <f ca="1">IF($EO275,OFFSET('Measure Summary'!$A$1,'IRP Inputs'!$EN275-1,'IRP Inputs'!BO$14-1)*100,"")</f>
        <v>0</v>
      </c>
      <c r="BP275" s="43">
        <f ca="1">IF($EO275,OFFSET('Measure Summary'!$A$1,'IRP Inputs'!$EN275-1,'IRP Inputs'!BP$14-1)*100,"")</f>
        <v>0</v>
      </c>
      <c r="BQ275" s="43">
        <f ca="1">IF($EO275,OFFSET('Measure Summary'!$A$1,'IRP Inputs'!$EN275-1,'IRP Inputs'!BQ$14-1)*100,"")</f>
        <v>0</v>
      </c>
      <c r="BR275" s="43">
        <f ca="1">IF($EO275,OFFSET('Measure Summary'!$A$1,'IRP Inputs'!$EN275-1,'IRP Inputs'!BR$14-1)*100,"")</f>
        <v>0</v>
      </c>
      <c r="BS275" s="43">
        <f ca="1">IF($EO275,OFFSET('Measure Summary'!$A$1,'IRP Inputs'!$EN275-1,'IRP Inputs'!BS$14-1)*100,"")</f>
        <v>0</v>
      </c>
      <c r="BT275" s="43">
        <f ca="1">IF($EO275,OFFSET('Measure Summary'!$A$1,'IRP Inputs'!$EN275-1,'IRP Inputs'!BT$14-1)*100,"")</f>
        <v>0</v>
      </c>
      <c r="BU275" s="43">
        <f ca="1">IF($EO275,OFFSET('Measure Summary'!$A$1,'IRP Inputs'!$EN275-1,'IRP Inputs'!BU$14-1)*100,"")</f>
        <v>0</v>
      </c>
      <c r="BV275" s="43">
        <f ca="1">IF($EO275,OFFSET('Measure Summary'!$A$1,'IRP Inputs'!$EN275-1,'IRP Inputs'!BV$14-1)*100,"")</f>
        <v>0</v>
      </c>
      <c r="BW275" s="43">
        <f ca="1">IF($EO275,OFFSET('Measure Summary'!$A$1,'IRP Inputs'!$EN275-1,'IRP Inputs'!BW$14-1)*100,"")</f>
        <v>0</v>
      </c>
      <c r="BX275" s="43">
        <f ca="1">IF($EO275,OFFSET('Measure Summary'!$A$1,'IRP Inputs'!$EN275-1,'IRP Inputs'!BX$14-1)*100,"")</f>
        <v>0</v>
      </c>
      <c r="BY275" s="43">
        <f ca="1">IF($EO275,OFFSET('Measure Summary'!$A$1,'IRP Inputs'!$EN275-1,'IRP Inputs'!BY$14-1)*100,"")</f>
        <v>0</v>
      </c>
      <c r="BZ275" s="43">
        <f ca="1">IF($EO275,OFFSET('Measure Summary'!$A$1,'IRP Inputs'!$EN275-1,'IRP Inputs'!BZ$14-1)*100,"")</f>
        <v>0</v>
      </c>
      <c r="CA275" s="43">
        <f ca="1">IF($EO275,OFFSET('Measure Summary'!$A$1,'IRP Inputs'!$EN275-1,'IRP Inputs'!CA$14-1)*100,"")</f>
        <v>0</v>
      </c>
      <c r="CB275" s="43">
        <f ca="1">IF($EO275,OFFSET('Measure Summary'!$A$1,'IRP Inputs'!$EN275-1,'IRP Inputs'!CB$14-1)*100,"")</f>
        <v>0</v>
      </c>
      <c r="CC275" s="43">
        <f ca="1">IF($EO275,OFFSET('Measure Summary'!$A$1,'IRP Inputs'!$EN275-1,'IRP Inputs'!CC$14-1)*100,"")</f>
        <v>0</v>
      </c>
      <c r="CD275" s="43">
        <f ca="1">IF($EO275,OFFSET('Measure Summary'!$A$1,'IRP Inputs'!$EN275-1,'IRP Inputs'!CD$14-1)*100,"")</f>
        <v>0</v>
      </c>
      <c r="CE275" s="43">
        <f ca="1">IF($EO275,OFFSET('Measure Summary'!$A$1,'IRP Inputs'!$EN275-1,'IRP Inputs'!CE$14-1)*100,"")</f>
        <v>0</v>
      </c>
      <c r="CF275" s="43">
        <f ca="1">IF($EO275,OFFSET('Measure Summary'!$A$1,'IRP Inputs'!$EN275-1,'IRP Inputs'!CF$14-1)*100,"")</f>
        <v>0</v>
      </c>
      <c r="CG275" s="43">
        <f ca="1">IF($EO275,OFFSET('Measure Summary'!$A$1,'IRP Inputs'!$EN275-1,'IRP Inputs'!CG$14-1)*100,"")</f>
        <v>0</v>
      </c>
      <c r="CH275" s="43">
        <f ca="1">IF($EO275,OFFSET('Measure Summary'!$A$1,'IRP Inputs'!$EN275-1,'IRP Inputs'!CH$14-1)*100,"")</f>
        <v>0</v>
      </c>
      <c r="CI275" s="44">
        <f ca="1">IF($EO275,OFFSET('Measure Summary'!$A$1,'IRP Inputs'!$EN275-1,'IRP Inputs'!CI$14-1)*100,"")</f>
        <v>0</v>
      </c>
      <c r="CJ275" s="45">
        <f ca="1">IF($EO275,OFFSET('Measure Summary'!$A$1,'IRP Inputs'!$EN275-1,IF($C275="WA",CJ$17,CJ$16)-1)/100,"")</f>
        <v>4.2240150010867934</v>
      </c>
      <c r="CK275" s="46">
        <f ca="1">IF($EO275,OFFSET('Measure Summary'!$A$1,'IRP Inputs'!$EN275-1,IF($C275="WA",CK$17,CK$16)-1)/100,"")</f>
        <v>1.4028561848052852</v>
      </c>
      <c r="CL275" s="46">
        <f ca="1">IF($EO275,OFFSET('Measure Summary'!$A$1,'IRP Inputs'!$EN275-1,IF($C275="WA",CL$17,CL$16)-1)/100,"")</f>
        <v>1.039656601107344</v>
      </c>
      <c r="CM275" s="46">
        <f ca="1">IF($EO275,OFFSET('Measure Summary'!$A$1,'IRP Inputs'!$EN275-1,IF($C275="WA",CM$17,CM$16)-1)/100,"")</f>
        <v>0.90105538167900678</v>
      </c>
      <c r="CN275" s="46">
        <f ca="1">IF($EO275,OFFSET('Measure Summary'!$A$1,'IRP Inputs'!$EN275-1,IF($C275="WA",CN$17,CN$16)-1)/100,"")</f>
        <v>0.82784026848346859</v>
      </c>
      <c r="CO275" s="46">
        <f ca="1">IF($EO275,OFFSET('Measure Summary'!$A$1,'IRP Inputs'!$EN275-1,IF($C275="WA",CO$17,CO$16)-1)/100,"")</f>
        <v>0.78204915523626317</v>
      </c>
      <c r="CP275" s="46">
        <f ca="1">IF($EO275,OFFSET('Measure Summary'!$A$1,'IRP Inputs'!$EN275-1,IF($C275="WA",CP$17,CP$16)-1)/100,"")</f>
        <v>0.75072803434119484</v>
      </c>
      <c r="CQ275" s="46">
        <f ca="1">IF($EO275,OFFSET('Measure Summary'!$A$1,'IRP Inputs'!$EN275-1,IF($C275="WA",CQ$17,CQ$16)-1)/100,"")</f>
        <v>0.72797127314587717</v>
      </c>
      <c r="CR275" s="46">
        <f ca="1">IF($EO275,OFFSET('Measure Summary'!$A$1,'IRP Inputs'!$EN275-1,IF($C275="WA",CR$17,CR$16)-1)/100,"")</f>
        <v>0.71070178660687333</v>
      </c>
      <c r="CS275" s="46">
        <f ca="1">IF($EO275,OFFSET('Measure Summary'!$A$1,'IRP Inputs'!$EN275-1,IF($C275="WA",CS$17,CS$16)-1)/100,"")</f>
        <v>0.69715868703687323</v>
      </c>
      <c r="CT275" s="46">
        <f ca="1">IF($EO275,OFFSET('Measure Summary'!$A$1,'IRP Inputs'!$EN275-1,IF($C275="WA",CT$17,CT$16)-1)/100,"")</f>
        <v>0.68370037198248734</v>
      </c>
      <c r="CU275" s="46">
        <f ca="1">IF($EO275,OFFSET('Measure Summary'!$A$1,'IRP Inputs'!$EN275-1,IF($C275="WA",CU$17,CU$16)-1)/100,"")</f>
        <v>0.67112230916937876</v>
      </c>
      <c r="CV275" s="46">
        <f ca="1">IF($EO275,OFFSET('Measure Summary'!$A$1,'IRP Inputs'!$EN275-1,IF($C275="WA",CV$17,CV$16)-1)/100,"")</f>
        <v>0.66100512393909427</v>
      </c>
      <c r="CW275" s="46">
        <f ca="1">IF($EO275,OFFSET('Measure Summary'!$A$1,'IRP Inputs'!$EN275-1,IF($C275="WA",CW$17,CW$16)-1)/100,"")</f>
        <v>0.65274042411988231</v>
      </c>
      <c r="CX275" s="46">
        <f ca="1">IF($EO275,OFFSET('Measure Summary'!$A$1,'IRP Inputs'!$EN275-1,IF($C275="WA",CX$17,CX$16)-1)/100,"")</f>
        <v>0.64590195006811446</v>
      </c>
      <c r="CY275" s="46">
        <f ca="1">IF($EO275,OFFSET('Measure Summary'!$A$1,'IRP Inputs'!$EN275-1,IF($C275="WA",CY$17,CY$16)-1)/100,"")</f>
        <v>0.64018235079786989</v>
      </c>
      <c r="CZ275" s="46">
        <f ca="1">IF($EO275,OFFSET('Measure Summary'!$A$1,'IRP Inputs'!$EN275-1,IF($C275="WA",CZ$17,CZ$16)-1)/100,"")</f>
        <v>0.63535461473431065</v>
      </c>
      <c r="DA275" s="46">
        <f ca="1">IF($EO275,OFFSET('Measure Summary'!$A$1,'IRP Inputs'!$EN275-1,IF($C275="WA",DA$17,DA$16)-1)/100,"")</f>
        <v>0.63124752459096667</v>
      </c>
      <c r="DB275" s="46">
        <f ca="1">IF($EO275,OFFSET('Measure Summary'!$A$1,'IRP Inputs'!$EN275-1,IF($C275="WA",DB$17,DB$16)-1)/100,"")</f>
        <v>0.62772961308234243</v>
      </c>
      <c r="DC275" s="46">
        <f ca="1">IF($EO275,OFFSET('Measure Summary'!$A$1,'IRP Inputs'!$EN275-1,IF($C275="WA",DC$17,DC$16)-1)/100,"")</f>
        <v>0.624698348862057</v>
      </c>
      <c r="DD275" s="46">
        <f ca="1">IF($EO275,OFFSET('Measure Summary'!$A$1,'IRP Inputs'!$EN275-1,IF($C275="WA",DD$17,DD$16)-1)/100,"")</f>
        <v>0.6220726661617253</v>
      </c>
      <c r="DE275" s="46">
        <f ca="1">IF($EO275,OFFSET('Measure Summary'!$A$1,'IRP Inputs'!$EN275-1,IF($C275="WA",DE$17,DE$16)-1)/100,"")</f>
        <v>0.61978769118350729</v>
      </c>
      <c r="DF275" s="46">
        <f ca="1">IF($EO275,OFFSET('Measure Summary'!$A$1,'IRP Inputs'!$EN275-1,IF($C275="WA",DF$17,DF$16)-1)/100,"")</f>
        <v>0.61779094693150582</v>
      </c>
      <c r="DG275" s="46">
        <f ca="1">IF($EO275,OFFSET('Measure Summary'!$A$1,'IRP Inputs'!$EN275-1,IF($C275="WA",DG$17,DG$16)-1)/100,"")</f>
        <v>0.61603957462995085</v>
      </c>
      <c r="DH275" s="47">
        <f ca="1">IF($EO275,OFFSET('Measure Summary'!$A$1,'IRP Inputs'!$EN275-1,IF($C275="WA",DH$17,DH$16)-1)/100,"")</f>
        <v>0.61449826772639815</v>
      </c>
      <c r="DJ275" s="48">
        <f ca="1">IF($EO275,OFFSET('Measure Summary'!$A$1,'IRP Inputs'!$EN275-1,'IRP Inputs'!DJ$14-1),"")*K275</f>
        <v>0.29209704536176184</v>
      </c>
      <c r="DK275" s="49">
        <f t="shared" ca="1" si="128"/>
        <v>9.0550084062146166E-2</v>
      </c>
      <c r="DL275" s="48">
        <f t="shared" ca="1" si="144"/>
        <v>0</v>
      </c>
      <c r="DM275" s="50">
        <f t="shared" ca="1" si="144"/>
        <v>0</v>
      </c>
      <c r="DN275" s="50">
        <f t="shared" ca="1" si="144"/>
        <v>0</v>
      </c>
      <c r="DO275" s="50">
        <f t="shared" ca="1" si="144"/>
        <v>0</v>
      </c>
      <c r="DP275" s="50">
        <f t="shared" ca="1" si="144"/>
        <v>0</v>
      </c>
      <c r="DQ275" s="50">
        <f t="shared" ca="1" si="144"/>
        <v>0</v>
      </c>
      <c r="DR275" s="50">
        <f t="shared" ca="1" si="144"/>
        <v>0</v>
      </c>
      <c r="DS275" s="50">
        <f t="shared" ca="1" si="144"/>
        <v>0</v>
      </c>
      <c r="DT275" s="50">
        <f t="shared" ca="1" si="144"/>
        <v>0</v>
      </c>
      <c r="DU275" s="50">
        <f t="shared" ca="1" si="144"/>
        <v>0</v>
      </c>
      <c r="DV275" s="50">
        <f t="shared" ca="1" si="145"/>
        <v>0</v>
      </c>
      <c r="DW275" s="50">
        <f t="shared" ca="1" si="145"/>
        <v>0</v>
      </c>
      <c r="DX275" s="50">
        <f t="shared" ca="1" si="145"/>
        <v>0</v>
      </c>
      <c r="DY275" s="50">
        <f t="shared" ca="1" si="145"/>
        <v>0</v>
      </c>
      <c r="DZ275" s="50">
        <f t="shared" ca="1" si="145"/>
        <v>0</v>
      </c>
      <c r="EA275" s="50">
        <f t="shared" ca="1" si="145"/>
        <v>0</v>
      </c>
      <c r="EB275" s="50">
        <f t="shared" ca="1" si="145"/>
        <v>0</v>
      </c>
      <c r="EC275" s="50">
        <f t="shared" ca="1" si="145"/>
        <v>0</v>
      </c>
      <c r="ED275" s="50">
        <f t="shared" ca="1" si="145"/>
        <v>0</v>
      </c>
      <c r="EE275" s="50">
        <f t="shared" ca="1" si="145"/>
        <v>0</v>
      </c>
      <c r="EF275" s="50">
        <f t="shared" ca="1" si="143"/>
        <v>0</v>
      </c>
      <c r="EG275" s="50">
        <f t="shared" ca="1" si="143"/>
        <v>0</v>
      </c>
      <c r="EH275" s="50">
        <f t="shared" ca="1" si="143"/>
        <v>0</v>
      </c>
      <c r="EI275" s="50">
        <f t="shared" ca="1" si="143"/>
        <v>0</v>
      </c>
      <c r="EJ275" s="49">
        <f t="shared" ca="1" si="143"/>
        <v>0</v>
      </c>
      <c r="EM275">
        <f t="shared" si="130"/>
        <v>252</v>
      </c>
      <c r="EN275">
        <f>MATCH(EM275,'Measure Summary'!$VY:$VY,0)</f>
        <v>256</v>
      </c>
      <c r="EO275" t="b">
        <f t="shared" si="129"/>
        <v>1</v>
      </c>
    </row>
    <row r="276" spans="1:145">
      <c r="A276" s="40" t="str">
        <f ca="1">IF($EO276,OFFSET('Measure Summary'!$A$1,'IRP Inputs'!$EN276-1,'IRP Inputs'!A$14-1),"")</f>
        <v>OR_Residential_LI - Single Family_Existing_Space Heating_Natural Gas_Furnace</v>
      </c>
      <c r="B276" t="str">
        <f ca="1">IF($EO276,OFFSET('Measure Summary'!$A$1,'IRP Inputs'!$EN276-1,'IRP Inputs'!B$14-1),"")</f>
        <v>Retrofit</v>
      </c>
      <c r="C276" t="str">
        <f ca="1">IF($EO276,OFFSET('Measure Summary'!$A$1,'IRP Inputs'!$EN276-1,'IRP Inputs'!C$14-1),"")</f>
        <v>OR</v>
      </c>
      <c r="D276" t="str">
        <f ca="1">IF($EO276,OFFSET('Measure Summary'!$A$1,'IRP Inputs'!$EN276-1,'IRP Inputs'!D$14-1),"")</f>
        <v>Residential</v>
      </c>
      <c r="E276" t="str">
        <f ca="1">IF($EO276,OFFSET('Measure Summary'!$A$1,'IRP Inputs'!$EN276-1,'IRP Inputs'!E$14-1),"")</f>
        <v>LI - Multi-Family</v>
      </c>
      <c r="F276" t="str">
        <f ca="1">IF($EO276,OFFSET('Measure Summary'!$A$1,'IRP Inputs'!$EN276-1,'IRP Inputs'!F$14-1),"")</f>
        <v>New</v>
      </c>
      <c r="G276" t="str">
        <f ca="1">IF($EO276,OFFSET('Measure Summary'!$A$1,'IRP Inputs'!$EN276-1,'IRP Inputs'!G$14-1),"")</f>
        <v>Space Heating</v>
      </c>
      <c r="H276" t="str">
        <f ca="1">IF($EO276,OFFSET('Measure Summary'!$A$1,'IRP Inputs'!$EN276-1,'IRP Inputs'!H$14-1),"")</f>
        <v>Insulation - External Wall Sheathing - Insulated Vinyl Siding</v>
      </c>
      <c r="I276" t="str">
        <f ca="1">IF($EO276,OFFSET('Measure Summary'!$A$1,'IRP Inputs'!$EN276-1,'IRP Inputs'!I$14-1),"")</f>
        <v>ORM205</v>
      </c>
      <c r="J276" s="1" t="str">
        <f ca="1">IF($EO276,OFFSET('Measure Summary'!$A$1,'IRP Inputs'!$EN276-1,'IRP Inputs'!J$14-1),"")</f>
        <v>Insulated Vinyl Siding, between R-2 and R-2.7</v>
      </c>
      <c r="K276" s="41">
        <f ca="1">IF($EO276,OFFSET('Measure Summary'!$A$1,'IRP Inputs'!$EN276-1,'IRP Inputs'!K$14-1),"")</f>
        <v>1.91</v>
      </c>
      <c r="L276" s="1">
        <f ca="1">IF($EO276,OFFSET('Measure Summary'!$A$1,'IRP Inputs'!$EN276-1,'IRP Inputs'!L$14-1),"")</f>
        <v>25</v>
      </c>
      <c r="M276" s="42">
        <f ca="1">IF($EO276,OFFSET('Measure Summary'!$A$1,'IRP Inputs'!$EN276-1,'IRP Inputs'!M$14-1),"")</f>
        <v>0</v>
      </c>
      <c r="N276" s="43">
        <f ca="1">IF($EO276,OFFSET('Measure Summary'!$A$1,'IRP Inputs'!$EN276-1,'IRP Inputs'!N$14-1),"")</f>
        <v>5.6533658145398391</v>
      </c>
      <c r="O276" s="43">
        <f ca="1">IF($EO276,OFFSET('Measure Summary'!$A$1,'IRP Inputs'!$EN276-1,'IRP Inputs'!O$14-1),"")</f>
        <v>13.600833184898315</v>
      </c>
      <c r="P276" s="43">
        <f ca="1">IF($EO276,OFFSET('Measure Summary'!$A$1,'IRP Inputs'!$EN276-1,'IRP Inputs'!P$14-1),"")</f>
        <v>28.036731984535997</v>
      </c>
      <c r="Q276" s="43">
        <f ca="1">IF($EO276,OFFSET('Measure Summary'!$A$1,'IRP Inputs'!$EN276-1,'IRP Inputs'!Q$14-1),"")</f>
        <v>51.728640765880662</v>
      </c>
      <c r="R276" s="43">
        <f ca="1">IF($EO276,OFFSET('Measure Summary'!$A$1,'IRP Inputs'!$EN276-1,'IRP Inputs'!R$14-1),"")</f>
        <v>87.709994960577717</v>
      </c>
      <c r="S276" s="43">
        <f ca="1">IF($EO276,OFFSET('Measure Summary'!$A$1,'IRP Inputs'!$EN276-1,'IRP Inputs'!S$14-1),"")</f>
        <v>138.52249633155694</v>
      </c>
      <c r="T276" s="43">
        <f ca="1">IF($EO276,OFFSET('Measure Summary'!$A$1,'IRP Inputs'!$EN276-1,'IRP Inputs'!T$14-1),"")</f>
        <v>205.39126494970546</v>
      </c>
      <c r="U276" s="43">
        <f ca="1">IF($EO276,OFFSET('Measure Summary'!$A$1,'IRP Inputs'!$EN276-1,'IRP Inputs'!U$14-1),"")</f>
        <v>287.12189709092468</v>
      </c>
      <c r="V276" s="43">
        <f ca="1">IF($EO276,OFFSET('Measure Summary'!$A$1,'IRP Inputs'!$EN276-1,'IRP Inputs'!V$14-1),"")</f>
        <v>379.01045534480897</v>
      </c>
      <c r="W276" s="43">
        <f ca="1">IF($EO276,OFFSET('Measure Summary'!$A$1,'IRP Inputs'!$EN276-1,'IRP Inputs'!W$14-1),"")</f>
        <v>472.20493299850716</v>
      </c>
      <c r="X276" s="43">
        <f ca="1">IF($EO276,OFFSET('Measure Summary'!$A$1,'IRP Inputs'!$EN276-1,'IRP Inputs'!X$14-1),"")</f>
        <v>554.0948740223439</v>
      </c>
      <c r="Y276" s="43">
        <f ca="1">IF($EO276,OFFSET('Measure Summary'!$A$1,'IRP Inputs'!$EN276-1,'IRP Inputs'!Y$14-1),"")</f>
        <v>610.22240248815967</v>
      </c>
      <c r="Z276" s="43">
        <f ca="1">IF($EO276,OFFSET('Measure Summary'!$A$1,'IRP Inputs'!$EN276-1,'IRP Inputs'!Z$14-1),"")</f>
        <v>627.75279671284602</v>
      </c>
      <c r="AA276" s="43">
        <f ca="1">IF($EO276,OFFSET('Measure Summary'!$A$1,'IRP Inputs'!$EN276-1,'IRP Inputs'!AA$14-1),"")</f>
        <v>599.72468677019629</v>
      </c>
      <c r="AB276" s="43">
        <f ca="1">IF($EO276,OFFSET('Measure Summary'!$A$1,'IRP Inputs'!$EN276-1,'IRP Inputs'!AB$14-1),"")</f>
        <v>536.86373805662731</v>
      </c>
      <c r="AC276" s="43">
        <f ca="1">IF($EO276,OFFSET('Measure Summary'!$A$1,'IRP Inputs'!$EN276-1,'IRP Inputs'!AC$14-1),"")</f>
        <v>442.90151853469013</v>
      </c>
      <c r="AD276" s="43">
        <f ca="1">IF($EO276,OFFSET('Measure Summary'!$A$1,'IRP Inputs'!$EN276-1,'IRP Inputs'!AD$14-1),"")</f>
        <v>329.79856985559479</v>
      </c>
      <c r="AE276" s="43">
        <f ca="1">IF($EO276,OFFSET('Measure Summary'!$A$1,'IRP Inputs'!$EN276-1,'IRP Inputs'!AE$14-1),"")</f>
        <v>226.0184236575769</v>
      </c>
      <c r="AF276" s="43">
        <f ca="1">IF($EO276,OFFSET('Measure Summary'!$A$1,'IRP Inputs'!$EN276-1,'IRP Inputs'!AF$14-1),"")</f>
        <v>157.7315056664919</v>
      </c>
      <c r="AG276" s="43">
        <f ca="1">IF($EO276,OFFSET('Measure Summary'!$A$1,'IRP Inputs'!$EN276-1,'IRP Inputs'!AG$14-1),"")</f>
        <v>0</v>
      </c>
      <c r="AH276" s="43">
        <f ca="1">IF($EO276,OFFSET('Measure Summary'!$A$1,'IRP Inputs'!$EN276-1,'IRP Inputs'!AH$14-1),"")</f>
        <v>0</v>
      </c>
      <c r="AI276" s="43">
        <f ca="1">IF($EO276,OFFSET('Measure Summary'!$A$1,'IRP Inputs'!$EN276-1,'IRP Inputs'!AI$14-1),"")</f>
        <v>0</v>
      </c>
      <c r="AJ276" s="43">
        <f ca="1">IF($EO276,OFFSET('Measure Summary'!$A$1,'IRP Inputs'!$EN276-1,'IRP Inputs'!AJ$14-1),"")</f>
        <v>0</v>
      </c>
      <c r="AK276" s="44">
        <f ca="1">IF($EO276,OFFSET('Measure Summary'!$A$1,'IRP Inputs'!$EN276-1,'IRP Inputs'!AK$14-1),"")</f>
        <v>0</v>
      </c>
      <c r="AL276" s="42">
        <f ca="1">IF($EO276,OFFSET('Measure Summary'!$A$1,'IRP Inputs'!$EN276-1,'IRP Inputs'!AL$14-1)*100,"")</f>
        <v>0</v>
      </c>
      <c r="AM276" s="43">
        <f ca="1">IF($EO276,OFFSET('Measure Summary'!$A$1,'IRP Inputs'!$EN276-1,'IRP Inputs'!AM$14-1)*100,"")</f>
        <v>3.0071293764172415E-2</v>
      </c>
      <c r="AN276" s="43">
        <f ca="1">IF($EO276,OFFSET('Measure Summary'!$A$1,'IRP Inputs'!$EN276-1,'IRP Inputs'!AN$14-1)*100,"")</f>
        <v>0.12756978678500366</v>
      </c>
      <c r="AO276" s="43">
        <f ca="1">IF($EO276,OFFSET('Measure Summary'!$A$1,'IRP Inputs'!$EN276-1,'IRP Inputs'!AO$14-1)*100,"")</f>
        <v>0.33113820057219234</v>
      </c>
      <c r="AP276" s="43">
        <f ca="1">IF($EO276,OFFSET('Measure Summary'!$A$1,'IRP Inputs'!$EN276-1,'IRP Inputs'!AP$14-1)*100,"")</f>
        <v>0.68467877861920134</v>
      </c>
      <c r="AQ276" s="43">
        <f ca="1">IF($EO276,OFFSET('Measure Summary'!$A$1,'IRP Inputs'!$EN276-1,'IRP Inputs'!AQ$14-1)*100,"")</f>
        <v>1.2211891345862893</v>
      </c>
      <c r="AR276" s="43">
        <f ca="1">IF($EO276,OFFSET('Measure Summary'!$A$1,'IRP Inputs'!$EN276-1,'IRP Inputs'!AR$14-1)*100,"")</f>
        <v>1.9607893233727878</v>
      </c>
      <c r="AS276" s="43">
        <f ca="1">IF($EO276,OFFSET('Measure Summary'!$A$1,'IRP Inputs'!$EN276-1,'IRP Inputs'!AS$14-1)*100,"")</f>
        <v>2.916958264866317</v>
      </c>
      <c r="AT276" s="43">
        <f ca="1">IF($EO276,OFFSET('Measure Summary'!$A$1,'IRP Inputs'!$EN276-1,'IRP Inputs'!AT$14-1)*100,"")</f>
        <v>4.1136058721040296</v>
      </c>
      <c r="AU276" s="43">
        <f ca="1">IF($EO276,OFFSET('Measure Summary'!$A$1,'IRP Inputs'!$EN276-1,'IRP Inputs'!AU$14-1)*100,"")</f>
        <v>5.6010669921927194</v>
      </c>
      <c r="AV276" s="43">
        <f ca="1">IF($EO276,OFFSET('Measure Summary'!$A$1,'IRP Inputs'!$EN276-1,'IRP Inputs'!AV$14-1)*100,"")</f>
        <v>7.4744182745111649</v>
      </c>
      <c r="AW276" s="43">
        <f ca="1">IF($EO276,OFFSET('Measure Summary'!$A$1,'IRP Inputs'!$EN276-1,'IRP Inputs'!AW$14-1)*100,"")</f>
        <v>9.8078729530645212</v>
      </c>
      <c r="AX276" s="43">
        <f ca="1">IF($EO276,OFFSET('Measure Summary'!$A$1,'IRP Inputs'!$EN276-1,'IRP Inputs'!AX$14-1)*100,"")</f>
        <v>12.536234340978982</v>
      </c>
      <c r="AY276" s="43">
        <f ca="1">IF($EO276,OFFSET('Measure Summary'!$A$1,'IRP Inputs'!$EN276-1,'IRP Inputs'!AY$14-1)*100,"")</f>
        <v>15.492971172756667</v>
      </c>
      <c r="AZ276" s="43">
        <f ca="1">IF($EO276,OFFSET('Measure Summary'!$A$1,'IRP Inputs'!$EN276-1,'IRP Inputs'!AZ$14-1)*100,"")</f>
        <v>18.375122271809431</v>
      </c>
      <c r="BA276" s="43">
        <f ca="1">IF($EO276,OFFSET('Measure Summary'!$A$1,'IRP Inputs'!$EN276-1,'IRP Inputs'!BA$14-1)*100,"")</f>
        <v>20.907815765010294</v>
      </c>
      <c r="BB276" s="43">
        <f ca="1">IF($EO276,OFFSET('Measure Summary'!$A$1,'IRP Inputs'!$EN276-1,'IRP Inputs'!BB$14-1)*100,"")</f>
        <v>22.854759938807302</v>
      </c>
      <c r="BC276" s="43">
        <f ca="1">IF($EO276,OFFSET('Measure Summary'!$A$1,'IRP Inputs'!$EN276-1,'IRP Inputs'!BC$14-1)*100,"")</f>
        <v>24.079375498393791</v>
      </c>
      <c r="BD276" s="43">
        <f ca="1">IF($EO276,OFFSET('Measure Summary'!$A$1,'IRP Inputs'!$EN276-1,'IRP Inputs'!BD$14-1)*100,"")</f>
        <v>24.613431140444614</v>
      </c>
      <c r="BE276" s="43">
        <f ca="1">IF($EO276,OFFSET('Measure Summary'!$A$1,'IRP Inputs'!$EN276-1,'IRP Inputs'!BE$14-1)*100,"")</f>
        <v>24.630326620016447</v>
      </c>
      <c r="BF276" s="43">
        <f ca="1">IF($EO276,OFFSET('Measure Summary'!$A$1,'IRP Inputs'!$EN276-1,'IRP Inputs'!BF$14-1)*100,"")</f>
        <v>23.935037851070479</v>
      </c>
      <c r="BG276" s="43">
        <f ca="1">IF($EO276,OFFSET('Measure Summary'!$A$1,'IRP Inputs'!$EN276-1,'IRP Inputs'!BG$14-1)*100,"")</f>
        <v>23.231386888715129</v>
      </c>
      <c r="BH276" s="43">
        <f ca="1">IF($EO276,OFFSET('Measure Summary'!$A$1,'IRP Inputs'!$EN276-1,'IRP Inputs'!BH$14-1)*100,"")</f>
        <v>22.527013611967295</v>
      </c>
      <c r="BI276" s="43">
        <f ca="1">IF($EO276,OFFSET('Measure Summary'!$A$1,'IRP Inputs'!$EN276-1,'IRP Inputs'!BI$14-1)*100,"")</f>
        <v>21.827611145546705</v>
      </c>
      <c r="BJ276" s="44">
        <f ca="1">IF($EO276,OFFSET('Measure Summary'!$A$1,'IRP Inputs'!$EN276-1,'IRP Inputs'!BJ$14-1)*100,"")</f>
        <v>21.137384236109462</v>
      </c>
      <c r="BK276" s="42">
        <f ca="1">IF($EO276,OFFSET('Measure Summary'!$A$1,'IRP Inputs'!$EN276-1,'IRP Inputs'!BK$14-1)*100,"")</f>
        <v>0</v>
      </c>
      <c r="BL276" s="43">
        <f ca="1">IF($EO276,OFFSET('Measure Summary'!$A$1,'IRP Inputs'!$EN276-1,'IRP Inputs'!BL$14-1)*100,"")</f>
        <v>3.0071293764172415E-2</v>
      </c>
      <c r="BM276" s="43">
        <f ca="1">IF($EO276,OFFSET('Measure Summary'!$A$1,'IRP Inputs'!$EN276-1,'IRP Inputs'!BM$14-1)*100,"")</f>
        <v>9.0113091152039609E-2</v>
      </c>
      <c r="BN276" s="43">
        <f ca="1">IF($EO276,OFFSET('Measure Summary'!$A$1,'IRP Inputs'!$EN276-1,'IRP Inputs'!BN$14-1)*100,"")</f>
        <v>0.19631740771671921</v>
      </c>
      <c r="BO276" s="43">
        <f ca="1">IF($EO276,OFFSET('Measure Summary'!$A$1,'IRP Inputs'!$EN276-1,'IRP Inputs'!BO$14-1)*100,"")</f>
        <v>0.3576818395931563</v>
      </c>
      <c r="BP276" s="43">
        <f ca="1">IF($EO276,OFFSET('Measure Summary'!$A$1,'IRP Inputs'!$EN276-1,'IRP Inputs'!BP$14-1)*100,"")</f>
        <v>0.57361292444155521</v>
      </c>
      <c r="BQ276" s="43">
        <f ca="1">IF($EO276,OFFSET('Measure Summary'!$A$1,'IRP Inputs'!$EN276-1,'IRP Inputs'!BQ$14-1)*100,"")</f>
        <v>0.83508596168012061</v>
      </c>
      <c r="BR276" s="43">
        <f ca="1">IF($EO276,OFFSET('Measure Summary'!$A$1,'IRP Inputs'!$EN276-1,'IRP Inputs'!BR$14-1)*100,"")</f>
        <v>1.1290403859289972</v>
      </c>
      <c r="BS276" s="43">
        <f ca="1">IF($EO276,OFFSET('Measure Summary'!$A$1,'IRP Inputs'!$EN276-1,'IRP Inputs'!BS$14-1)*100,"")</f>
        <v>1.444309791680795</v>
      </c>
      <c r="BT276" s="43">
        <f ca="1">IF($EO276,OFFSET('Measure Summary'!$A$1,'IRP Inputs'!$EN276-1,'IRP Inputs'!BT$14-1)*100,"")</f>
        <v>1.7738185909405857</v>
      </c>
      <c r="BU276" s="43">
        <f ca="1">IF($EO276,OFFSET('Measure Summary'!$A$1,'IRP Inputs'!$EN276-1,'IRP Inputs'!BU$14-1)*100,"")</f>
        <v>2.1147382732465689</v>
      </c>
      <c r="BV276" s="43">
        <f ca="1">IF($EO276,OFFSET('Measure Summary'!$A$1,'IRP Inputs'!$EN276-1,'IRP Inputs'!BV$14-1)*100,"")</f>
        <v>2.4445828128820448</v>
      </c>
      <c r="BW276" s="43">
        <f ca="1">IF($EO276,OFFSET('Measure Summary'!$A$1,'IRP Inputs'!$EN276-1,'IRP Inputs'!BW$14-1)*100,"")</f>
        <v>2.6999953181338014</v>
      </c>
      <c r="BX276" s="43">
        <f ca="1">IF($EO276,OFFSET('Measure Summary'!$A$1,'IRP Inputs'!$EN276-1,'IRP Inputs'!BX$14-1)*100,"")</f>
        <v>2.8100588126622332</v>
      </c>
      <c r="BY276" s="43">
        <f ca="1">IF($EO276,OFFSET('Measure Summary'!$A$1,'IRP Inputs'!$EN276-1,'IRP Inputs'!BY$14-1)*100,"")</f>
        <v>2.7137710007203086</v>
      </c>
      <c r="BZ276" s="43">
        <f ca="1">IF($EO276,OFFSET('Measure Summary'!$A$1,'IRP Inputs'!$EN276-1,'IRP Inputs'!BZ$14-1)*100,"")</f>
        <v>2.4413939097970978</v>
      </c>
      <c r="CA276" s="43">
        <f ca="1">IF($EO276,OFFSET('Measure Summary'!$A$1,'IRP Inputs'!$EN276-1,'IRP Inputs'!CA$14-1)*100,"")</f>
        <v>2.0081988472379146</v>
      </c>
      <c r="CB276" s="43">
        <f ca="1">IF($EO276,OFFSET('Measure Summary'!$A$1,'IRP Inputs'!$EN276-1,'IRP Inputs'!CB$14-1)*100,"")</f>
        <v>1.4787415295077997</v>
      </c>
      <c r="CC276" s="43">
        <f ca="1">IF($EO276,OFFSET('Measure Summary'!$A$1,'IRP Inputs'!$EN276-1,'IRP Inputs'!CC$14-1)*100,"")</f>
        <v>0.99405529121003255</v>
      </c>
      <c r="CD276" s="43">
        <f ca="1">IF($EO276,OFFSET('Measure Summary'!$A$1,'IRP Inputs'!$EN276-1,'IRP Inputs'!CD$14-1)*100,"")</f>
        <v>0.67516828738786772</v>
      </c>
      <c r="CE276" s="43">
        <f ca="1">IF($EO276,OFFSET('Measure Summary'!$A$1,'IRP Inputs'!$EN276-1,'IRP Inputs'!CE$14-1)*100,"")</f>
        <v>0</v>
      </c>
      <c r="CF276" s="43">
        <f ca="1">IF($EO276,OFFSET('Measure Summary'!$A$1,'IRP Inputs'!$EN276-1,'IRP Inputs'!CF$14-1)*100,"")</f>
        <v>0</v>
      </c>
      <c r="CG276" s="43">
        <f ca="1">IF($EO276,OFFSET('Measure Summary'!$A$1,'IRP Inputs'!$EN276-1,'IRP Inputs'!CG$14-1)*100,"")</f>
        <v>0</v>
      </c>
      <c r="CH276" s="43">
        <f ca="1">IF($EO276,OFFSET('Measure Summary'!$A$1,'IRP Inputs'!$EN276-1,'IRP Inputs'!CH$14-1)*100,"")</f>
        <v>0</v>
      </c>
      <c r="CI276" s="44">
        <f ca="1">IF($EO276,OFFSET('Measure Summary'!$A$1,'IRP Inputs'!$EN276-1,'IRP Inputs'!CI$14-1)*100,"")</f>
        <v>0</v>
      </c>
      <c r="CJ276" s="45">
        <f ca="1">IF($EO276,OFFSET('Measure Summary'!$A$1,'IRP Inputs'!$EN276-1,IF($C276="WA",CJ$17,CJ$16)-1)/100,"")</f>
        <v>36.417279345510792</v>
      </c>
      <c r="CK276" s="46">
        <f ca="1">IF($EO276,OFFSET('Measure Summary'!$A$1,'IRP Inputs'!$EN276-1,IF($C276="WA",CK$17,CK$16)-1)/100,"")</f>
        <v>12.094702682279092</v>
      </c>
      <c r="CL276" s="46">
        <f ca="1">IF($EO276,OFFSET('Measure Summary'!$A$1,'IRP Inputs'!$EN276-1,IF($C276="WA",CL$17,CL$16)-1)/100,"")</f>
        <v>8.9633831452277253</v>
      </c>
      <c r="CM276" s="46">
        <f ca="1">IF($EO276,OFFSET('Measure Summary'!$A$1,'IRP Inputs'!$EN276-1,IF($C276="WA",CM$17,CM$16)-1)/100,"")</f>
        <v>7.7684348971150783</v>
      </c>
      <c r="CN276" s="46">
        <f ca="1">IF($EO276,OFFSET('Measure Summary'!$A$1,'IRP Inputs'!$EN276-1,IF($C276="WA",CN$17,CN$16)-1)/100,"")</f>
        <v>7.1372119424453864</v>
      </c>
      <c r="CO276" s="46">
        <f ca="1">IF($EO276,OFFSET('Measure Summary'!$A$1,'IRP Inputs'!$EN276-1,IF($C276="WA",CO$17,CO$16)-1)/100,"")</f>
        <v>6.7424245749203324</v>
      </c>
      <c r="CP276" s="46">
        <f ca="1">IF($EO276,OFFSET('Measure Summary'!$A$1,'IRP Inputs'!$EN276-1,IF($C276="WA",CP$17,CP$16)-1)/100,"")</f>
        <v>6.4723900204131271</v>
      </c>
      <c r="CQ276" s="46">
        <f ca="1">IF($EO276,OFFSET('Measure Summary'!$A$1,'IRP Inputs'!$EN276-1,IF($C276="WA",CQ$17,CQ$16)-1)/100,"")</f>
        <v>6.2761929592673376</v>
      </c>
      <c r="CR276" s="46">
        <f ca="1">IF($EO276,OFFSET('Measure Summary'!$A$1,'IRP Inputs'!$EN276-1,IF($C276="WA",CR$17,CR$16)-1)/100,"")</f>
        <v>6.1273043508503156</v>
      </c>
      <c r="CS276" s="46">
        <f ca="1">IF($EO276,OFFSET('Measure Summary'!$A$1,'IRP Inputs'!$EN276-1,IF($C276="WA",CS$17,CS$16)-1)/100,"")</f>
        <v>6.0105427294740021</v>
      </c>
      <c r="CT276" s="46">
        <f ca="1">IF($EO276,OFFSET('Measure Summary'!$A$1,'IRP Inputs'!$EN276-1,IF($C276="WA",CT$17,CT$16)-1)/100,"")</f>
        <v>5.8945120764745784</v>
      </c>
      <c r="CU276" s="46">
        <f ca="1">IF($EO276,OFFSET('Measure Summary'!$A$1,'IRP Inputs'!$EN276-1,IF($C276="WA",CU$17,CU$16)-1)/100,"")</f>
        <v>5.7860705044222769</v>
      </c>
      <c r="CV276" s="46">
        <f ca="1">IF($EO276,OFFSET('Measure Summary'!$A$1,'IRP Inputs'!$EN276-1,IF($C276="WA",CV$17,CV$16)-1)/100,"")</f>
        <v>5.698845350007165</v>
      </c>
      <c r="CW276" s="46">
        <f ca="1">IF($EO276,OFFSET('Measure Summary'!$A$1,'IRP Inputs'!$EN276-1,IF($C276="WA",CW$17,CW$16)-1)/100,"")</f>
        <v>5.6275913696246151</v>
      </c>
      <c r="CX276" s="46">
        <f ca="1">IF($EO276,OFFSET('Measure Summary'!$A$1,'IRP Inputs'!$EN276-1,IF($C276="WA",CX$17,CX$16)-1)/100,"")</f>
        <v>5.5686335724159903</v>
      </c>
      <c r="CY276" s="46">
        <f ca="1">IF($EO276,OFFSET('Measure Summary'!$A$1,'IRP Inputs'!$EN276-1,IF($C276="WA",CY$17,CY$16)-1)/100,"")</f>
        <v>5.5193221366575287</v>
      </c>
      <c r="CZ276" s="46">
        <f ca="1">IF($EO276,OFFSET('Measure Summary'!$A$1,'IRP Inputs'!$EN276-1,IF($C276="WA",CZ$17,CZ$16)-1)/100,"")</f>
        <v>5.4776998856030685</v>
      </c>
      <c r="DA276" s="46">
        <f ca="1">IF($EO276,OFFSET('Measure Summary'!$A$1,'IRP Inputs'!$EN276-1,IF($C276="WA",DA$17,DA$16)-1)/100,"")</f>
        <v>5.442290672092021</v>
      </c>
      <c r="DB276" s="46">
        <f ca="1">IF($EO276,OFFSET('Measure Summary'!$A$1,'IRP Inputs'!$EN276-1,IF($C276="WA",DB$17,DB$16)-1)/100,"")</f>
        <v>5.4119610529762303</v>
      </c>
      <c r="DC276" s="46">
        <f ca="1">IF($EO276,OFFSET('Measure Summary'!$A$1,'IRP Inputs'!$EN276-1,IF($C276="WA",DC$17,DC$16)-1)/100,"")</f>
        <v>5.3858270558545849</v>
      </c>
      <c r="DD276" s="46">
        <f ca="1">IF($EO276,OFFSET('Measure Summary'!$A$1,'IRP Inputs'!$EN276-1,IF($C276="WA",DD$17,DD$16)-1)/100,"")</f>
        <v>5.3631897734713414</v>
      </c>
      <c r="DE276" s="46">
        <f ca="1">IF($EO276,OFFSET('Measure Summary'!$A$1,'IRP Inputs'!$EN276-1,IF($C276="WA",DE$17,DE$16)-1)/100,"")</f>
        <v>5.343489897391863</v>
      </c>
      <c r="DF276" s="46">
        <f ca="1">IF($EO276,OFFSET('Measure Summary'!$A$1,'IRP Inputs'!$EN276-1,IF($C276="WA",DF$17,DF$16)-1)/100,"")</f>
        <v>5.3262749980158022</v>
      </c>
      <c r="DG276" s="46">
        <f ca="1">IF($EO276,OFFSET('Measure Summary'!$A$1,'IRP Inputs'!$EN276-1,IF($C276="WA",DG$17,DG$16)-1)/100,"")</f>
        <v>5.3111755690773848</v>
      </c>
      <c r="DH276" s="47">
        <f ca="1">IF($EO276,OFFSET('Measure Summary'!$A$1,'IRP Inputs'!$EN276-1,IF($C276="WA",DH$17,DH$16)-1)/100,"")</f>
        <v>5.2978872156862629</v>
      </c>
      <c r="DJ276" s="48">
        <f ca="1">IF($EO276,OFFSET('Measure Summary'!$A$1,'IRP Inputs'!$EN276-1,'IRP Inputs'!DJ$14-1),"")*K276</f>
        <v>0.5469660359225148</v>
      </c>
      <c r="DK276" s="49">
        <f t="shared" ca="1" si="128"/>
        <v>0.16955947113597958</v>
      </c>
      <c r="DL276" s="48">
        <f t="shared" ca="1" si="144"/>
        <v>0</v>
      </c>
      <c r="DM276" s="50">
        <f t="shared" ca="1" si="144"/>
        <v>4.0507808068503163E-6</v>
      </c>
      <c r="DN276" s="50">
        <f t="shared" ca="1" si="144"/>
        <v>9.7453438942272622E-6</v>
      </c>
      <c r="DO276" s="50">
        <f t="shared" ca="1" si="144"/>
        <v>2.0089033601482765E-5</v>
      </c>
      <c r="DP276" s="50">
        <f t="shared" ca="1" si="144"/>
        <v>3.7064890554219347E-5</v>
      </c>
      <c r="DQ276" s="50">
        <f t="shared" ca="1" si="144"/>
        <v>6.2846448613225941E-5</v>
      </c>
      <c r="DR276" s="50">
        <f t="shared" ca="1" si="144"/>
        <v>9.9254901922977271E-5</v>
      </c>
      <c r="DS276" s="50">
        <f t="shared" ca="1" si="144"/>
        <v>1.4716808026347326E-4</v>
      </c>
      <c r="DT276" s="50">
        <f t="shared" ca="1" si="144"/>
        <v>2.0573016290067165E-4</v>
      </c>
      <c r="DU276" s="50">
        <f t="shared" ca="1" si="144"/>
        <v>2.7157065869641008E-4</v>
      </c>
      <c r="DV276" s="50">
        <f t="shared" ca="1" si="145"/>
        <v>3.3834687905227769E-4</v>
      </c>
      <c r="DW276" s="50">
        <f t="shared" ca="1" si="145"/>
        <v>3.9702311056737257E-4</v>
      </c>
      <c r="DX276" s="50">
        <f t="shared" ca="1" si="145"/>
        <v>4.3723991636128125E-4</v>
      </c>
      <c r="DY276" s="50">
        <f t="shared" ca="1" si="145"/>
        <v>4.4980089097205995E-4</v>
      </c>
      <c r="DZ276" s="50">
        <f t="shared" ca="1" si="145"/>
        <v>4.2971803528351162E-4</v>
      </c>
      <c r="EA276" s="50">
        <f t="shared" ca="1" si="145"/>
        <v>3.8467656213234358E-4</v>
      </c>
      <c r="EB276" s="50">
        <f t="shared" ca="1" si="145"/>
        <v>3.17350235145046E-4</v>
      </c>
      <c r="EC276" s="50">
        <f t="shared" ca="1" si="145"/>
        <v>2.3630908749294632E-4</v>
      </c>
      <c r="ED276" s="50">
        <f t="shared" ca="1" si="145"/>
        <v>1.6194796561580689E-4</v>
      </c>
      <c r="EE276" s="50">
        <f t="shared" ca="1" si="145"/>
        <v>1.1301864707678288E-4</v>
      </c>
      <c r="EF276" s="50">
        <f t="shared" ca="1" si="143"/>
        <v>0</v>
      </c>
      <c r="EG276" s="50">
        <f t="shared" ca="1" si="143"/>
        <v>0</v>
      </c>
      <c r="EH276" s="50">
        <f t="shared" ca="1" si="143"/>
        <v>0</v>
      </c>
      <c r="EI276" s="50">
        <f t="shared" ca="1" si="143"/>
        <v>0</v>
      </c>
      <c r="EJ276" s="49">
        <f t="shared" ca="1" si="143"/>
        <v>0</v>
      </c>
      <c r="EM276">
        <f t="shared" si="130"/>
        <v>253</v>
      </c>
      <c r="EN276">
        <f>MATCH(EM276,'Measure Summary'!$VY:$VY,0)</f>
        <v>257</v>
      </c>
      <c r="EO276" t="b">
        <f t="shared" si="129"/>
        <v>1</v>
      </c>
    </row>
    <row r="277" spans="1:145">
      <c r="A277" s="40" t="str">
        <f ca="1">IF($EO277,OFFSET('Measure Summary'!$A$1,'IRP Inputs'!$EN277-1,'IRP Inputs'!A$14-1),"")</f>
        <v>OR_Residential_LI - Single Family_Existing_Space Heating_Natural Gas_Furnace</v>
      </c>
      <c r="B277" t="str">
        <f ca="1">IF($EO277,OFFSET('Measure Summary'!$A$1,'IRP Inputs'!$EN277-1,'IRP Inputs'!B$14-1),"")</f>
        <v>Retrofit</v>
      </c>
      <c r="C277" t="str">
        <f ca="1">IF($EO277,OFFSET('Measure Summary'!$A$1,'IRP Inputs'!$EN277-1,'IRP Inputs'!C$14-1),"")</f>
        <v>OR</v>
      </c>
      <c r="D277" t="str">
        <f ca="1">IF($EO277,OFFSET('Measure Summary'!$A$1,'IRP Inputs'!$EN277-1,'IRP Inputs'!D$14-1),"")</f>
        <v>Residential</v>
      </c>
      <c r="E277" t="str">
        <f ca="1">IF($EO277,OFFSET('Measure Summary'!$A$1,'IRP Inputs'!$EN277-1,'IRP Inputs'!E$14-1),"")</f>
        <v>LI - Multi-Family</v>
      </c>
      <c r="F277" t="str">
        <f ca="1">IF($EO277,OFFSET('Measure Summary'!$A$1,'IRP Inputs'!$EN277-1,'IRP Inputs'!F$14-1),"")</f>
        <v>New</v>
      </c>
      <c r="G277" t="str">
        <f ca="1">IF($EO277,OFFSET('Measure Summary'!$A$1,'IRP Inputs'!$EN277-1,'IRP Inputs'!G$14-1),"")</f>
        <v>Space Heating</v>
      </c>
      <c r="H277" t="str">
        <f ca="1">IF($EO277,OFFSET('Measure Summary'!$A$1,'IRP Inputs'!$EN277-1,'IRP Inputs'!H$14-1),"")</f>
        <v>Insulation - Floor Installation</v>
      </c>
      <c r="I277" t="str">
        <f ca="1">IF($EO277,OFFSET('Measure Summary'!$A$1,'IRP Inputs'!$EN277-1,'IRP Inputs'!I$14-1),"")</f>
        <v>ORM206</v>
      </c>
      <c r="J277" s="1" t="str">
        <f ca="1">IF($EO277,OFFSET('Measure Summary'!$A$1,'IRP Inputs'!$EN277-1,'IRP Inputs'!J$14-1),"")</f>
        <v>R-30</v>
      </c>
      <c r="K277" s="41">
        <f ca="1">IF($EO277,OFFSET('Measure Summary'!$A$1,'IRP Inputs'!$EN277-1,'IRP Inputs'!K$14-1),"")</f>
        <v>0.81</v>
      </c>
      <c r="L277" s="1">
        <f ca="1">IF($EO277,OFFSET('Measure Summary'!$A$1,'IRP Inputs'!$EN277-1,'IRP Inputs'!L$14-1),"")</f>
        <v>45</v>
      </c>
      <c r="M277" s="42">
        <f ca="1">IF($EO277,OFFSET('Measure Summary'!$A$1,'IRP Inputs'!$EN277-1,'IRP Inputs'!M$14-1),"")</f>
        <v>0</v>
      </c>
      <c r="N277" s="43">
        <f ca="1">IF($EO277,OFFSET('Measure Summary'!$A$1,'IRP Inputs'!$EN277-1,'IRP Inputs'!N$14-1),"")</f>
        <v>0</v>
      </c>
      <c r="O277" s="43">
        <f ca="1">IF($EO277,OFFSET('Measure Summary'!$A$1,'IRP Inputs'!$EN277-1,'IRP Inputs'!O$14-1),"")</f>
        <v>0</v>
      </c>
      <c r="P277" s="43">
        <f ca="1">IF($EO277,OFFSET('Measure Summary'!$A$1,'IRP Inputs'!$EN277-1,'IRP Inputs'!P$14-1),"")</f>
        <v>0</v>
      </c>
      <c r="Q277" s="43">
        <f ca="1">IF($EO277,OFFSET('Measure Summary'!$A$1,'IRP Inputs'!$EN277-1,'IRP Inputs'!Q$14-1),"")</f>
        <v>0</v>
      </c>
      <c r="R277" s="43">
        <f ca="1">IF($EO277,OFFSET('Measure Summary'!$A$1,'IRP Inputs'!$EN277-1,'IRP Inputs'!R$14-1),"")</f>
        <v>0</v>
      </c>
      <c r="S277" s="43">
        <f ca="1">IF($EO277,OFFSET('Measure Summary'!$A$1,'IRP Inputs'!$EN277-1,'IRP Inputs'!S$14-1),"")</f>
        <v>0</v>
      </c>
      <c r="T277" s="43">
        <f ca="1">IF($EO277,OFFSET('Measure Summary'!$A$1,'IRP Inputs'!$EN277-1,'IRP Inputs'!T$14-1),"")</f>
        <v>0</v>
      </c>
      <c r="U277" s="43">
        <f ca="1">IF($EO277,OFFSET('Measure Summary'!$A$1,'IRP Inputs'!$EN277-1,'IRP Inputs'!U$14-1),"")</f>
        <v>0</v>
      </c>
      <c r="V277" s="43">
        <f ca="1">IF($EO277,OFFSET('Measure Summary'!$A$1,'IRP Inputs'!$EN277-1,'IRP Inputs'!V$14-1),"")</f>
        <v>0</v>
      </c>
      <c r="W277" s="43">
        <f ca="1">IF($EO277,OFFSET('Measure Summary'!$A$1,'IRP Inputs'!$EN277-1,'IRP Inputs'!W$14-1),"")</f>
        <v>0</v>
      </c>
      <c r="X277" s="43">
        <f ca="1">IF($EO277,OFFSET('Measure Summary'!$A$1,'IRP Inputs'!$EN277-1,'IRP Inputs'!X$14-1),"")</f>
        <v>0</v>
      </c>
      <c r="Y277" s="43">
        <f ca="1">IF($EO277,OFFSET('Measure Summary'!$A$1,'IRP Inputs'!$EN277-1,'IRP Inputs'!Y$14-1),"")</f>
        <v>0</v>
      </c>
      <c r="Z277" s="43">
        <f ca="1">IF($EO277,OFFSET('Measure Summary'!$A$1,'IRP Inputs'!$EN277-1,'IRP Inputs'!Z$14-1),"")</f>
        <v>0</v>
      </c>
      <c r="AA277" s="43">
        <f ca="1">IF($EO277,OFFSET('Measure Summary'!$A$1,'IRP Inputs'!$EN277-1,'IRP Inputs'!AA$14-1),"")</f>
        <v>0</v>
      </c>
      <c r="AB277" s="43">
        <f ca="1">IF($EO277,OFFSET('Measure Summary'!$A$1,'IRP Inputs'!$EN277-1,'IRP Inputs'!AB$14-1),"")</f>
        <v>0</v>
      </c>
      <c r="AC277" s="43">
        <f ca="1">IF($EO277,OFFSET('Measure Summary'!$A$1,'IRP Inputs'!$EN277-1,'IRP Inputs'!AC$14-1),"")</f>
        <v>0</v>
      </c>
      <c r="AD277" s="43">
        <f ca="1">IF($EO277,OFFSET('Measure Summary'!$A$1,'IRP Inputs'!$EN277-1,'IRP Inputs'!AD$14-1),"")</f>
        <v>0</v>
      </c>
      <c r="AE277" s="43">
        <f ca="1">IF($EO277,OFFSET('Measure Summary'!$A$1,'IRP Inputs'!$EN277-1,'IRP Inputs'!AE$14-1),"")</f>
        <v>0</v>
      </c>
      <c r="AF277" s="43">
        <f ca="1">IF($EO277,OFFSET('Measure Summary'!$A$1,'IRP Inputs'!$EN277-1,'IRP Inputs'!AF$14-1),"")</f>
        <v>0</v>
      </c>
      <c r="AG277" s="43">
        <f ca="1">IF($EO277,OFFSET('Measure Summary'!$A$1,'IRP Inputs'!$EN277-1,'IRP Inputs'!AG$14-1),"")</f>
        <v>0</v>
      </c>
      <c r="AH277" s="43">
        <f ca="1">IF($EO277,OFFSET('Measure Summary'!$A$1,'IRP Inputs'!$EN277-1,'IRP Inputs'!AH$14-1),"")</f>
        <v>0</v>
      </c>
      <c r="AI277" s="43">
        <f ca="1">IF($EO277,OFFSET('Measure Summary'!$A$1,'IRP Inputs'!$EN277-1,'IRP Inputs'!AI$14-1),"")</f>
        <v>0</v>
      </c>
      <c r="AJ277" s="43">
        <f ca="1">IF($EO277,OFFSET('Measure Summary'!$A$1,'IRP Inputs'!$EN277-1,'IRP Inputs'!AJ$14-1),"")</f>
        <v>0</v>
      </c>
      <c r="AK277" s="44">
        <f ca="1">IF($EO277,OFFSET('Measure Summary'!$A$1,'IRP Inputs'!$EN277-1,'IRP Inputs'!AK$14-1),"")</f>
        <v>0</v>
      </c>
      <c r="AL277" s="42">
        <f ca="1">IF($EO277,OFFSET('Measure Summary'!$A$1,'IRP Inputs'!$EN277-1,'IRP Inputs'!AL$14-1)*100,"")</f>
        <v>0</v>
      </c>
      <c r="AM277" s="43">
        <f ca="1">IF($EO277,OFFSET('Measure Summary'!$A$1,'IRP Inputs'!$EN277-1,'IRP Inputs'!AM$14-1)*100,"")</f>
        <v>0</v>
      </c>
      <c r="AN277" s="43">
        <f ca="1">IF($EO277,OFFSET('Measure Summary'!$A$1,'IRP Inputs'!$EN277-1,'IRP Inputs'!AN$14-1)*100,"")</f>
        <v>0</v>
      </c>
      <c r="AO277" s="43">
        <f ca="1">IF($EO277,OFFSET('Measure Summary'!$A$1,'IRP Inputs'!$EN277-1,'IRP Inputs'!AO$14-1)*100,"")</f>
        <v>0</v>
      </c>
      <c r="AP277" s="43">
        <f ca="1">IF($EO277,OFFSET('Measure Summary'!$A$1,'IRP Inputs'!$EN277-1,'IRP Inputs'!AP$14-1)*100,"")</f>
        <v>0</v>
      </c>
      <c r="AQ277" s="43">
        <f ca="1">IF($EO277,OFFSET('Measure Summary'!$A$1,'IRP Inputs'!$EN277-1,'IRP Inputs'!AQ$14-1)*100,"")</f>
        <v>0</v>
      </c>
      <c r="AR277" s="43">
        <f ca="1">IF($EO277,OFFSET('Measure Summary'!$A$1,'IRP Inputs'!$EN277-1,'IRP Inputs'!AR$14-1)*100,"")</f>
        <v>0</v>
      </c>
      <c r="AS277" s="43">
        <f ca="1">IF($EO277,OFFSET('Measure Summary'!$A$1,'IRP Inputs'!$EN277-1,'IRP Inputs'!AS$14-1)*100,"")</f>
        <v>0</v>
      </c>
      <c r="AT277" s="43">
        <f ca="1">IF($EO277,OFFSET('Measure Summary'!$A$1,'IRP Inputs'!$EN277-1,'IRP Inputs'!AT$14-1)*100,"")</f>
        <v>0</v>
      </c>
      <c r="AU277" s="43">
        <f ca="1">IF($EO277,OFFSET('Measure Summary'!$A$1,'IRP Inputs'!$EN277-1,'IRP Inputs'!AU$14-1)*100,"")</f>
        <v>0</v>
      </c>
      <c r="AV277" s="43">
        <f ca="1">IF($EO277,OFFSET('Measure Summary'!$A$1,'IRP Inputs'!$EN277-1,'IRP Inputs'!AV$14-1)*100,"")</f>
        <v>0</v>
      </c>
      <c r="AW277" s="43">
        <f ca="1">IF($EO277,OFFSET('Measure Summary'!$A$1,'IRP Inputs'!$EN277-1,'IRP Inputs'!AW$14-1)*100,"")</f>
        <v>0</v>
      </c>
      <c r="AX277" s="43">
        <f ca="1">IF($EO277,OFFSET('Measure Summary'!$A$1,'IRP Inputs'!$EN277-1,'IRP Inputs'!AX$14-1)*100,"")</f>
        <v>0</v>
      </c>
      <c r="AY277" s="43">
        <f ca="1">IF($EO277,OFFSET('Measure Summary'!$A$1,'IRP Inputs'!$EN277-1,'IRP Inputs'!AY$14-1)*100,"")</f>
        <v>0</v>
      </c>
      <c r="AZ277" s="43">
        <f ca="1">IF($EO277,OFFSET('Measure Summary'!$A$1,'IRP Inputs'!$EN277-1,'IRP Inputs'!AZ$14-1)*100,"")</f>
        <v>0</v>
      </c>
      <c r="BA277" s="43">
        <f ca="1">IF($EO277,OFFSET('Measure Summary'!$A$1,'IRP Inputs'!$EN277-1,'IRP Inputs'!BA$14-1)*100,"")</f>
        <v>0</v>
      </c>
      <c r="BB277" s="43">
        <f ca="1">IF($EO277,OFFSET('Measure Summary'!$A$1,'IRP Inputs'!$EN277-1,'IRP Inputs'!BB$14-1)*100,"")</f>
        <v>0</v>
      </c>
      <c r="BC277" s="43">
        <f ca="1">IF($EO277,OFFSET('Measure Summary'!$A$1,'IRP Inputs'!$EN277-1,'IRP Inputs'!BC$14-1)*100,"")</f>
        <v>0</v>
      </c>
      <c r="BD277" s="43">
        <f ca="1">IF($EO277,OFFSET('Measure Summary'!$A$1,'IRP Inputs'!$EN277-1,'IRP Inputs'!BD$14-1)*100,"")</f>
        <v>0</v>
      </c>
      <c r="BE277" s="43">
        <f ca="1">IF($EO277,OFFSET('Measure Summary'!$A$1,'IRP Inputs'!$EN277-1,'IRP Inputs'!BE$14-1)*100,"")</f>
        <v>0</v>
      </c>
      <c r="BF277" s="43">
        <f ca="1">IF($EO277,OFFSET('Measure Summary'!$A$1,'IRP Inputs'!$EN277-1,'IRP Inputs'!BF$14-1)*100,"")</f>
        <v>0</v>
      </c>
      <c r="BG277" s="43">
        <f ca="1">IF($EO277,OFFSET('Measure Summary'!$A$1,'IRP Inputs'!$EN277-1,'IRP Inputs'!BG$14-1)*100,"")</f>
        <v>0</v>
      </c>
      <c r="BH277" s="43">
        <f ca="1">IF($EO277,OFFSET('Measure Summary'!$A$1,'IRP Inputs'!$EN277-1,'IRP Inputs'!BH$14-1)*100,"")</f>
        <v>0</v>
      </c>
      <c r="BI277" s="43">
        <f ca="1">IF($EO277,OFFSET('Measure Summary'!$A$1,'IRP Inputs'!$EN277-1,'IRP Inputs'!BI$14-1)*100,"")</f>
        <v>0</v>
      </c>
      <c r="BJ277" s="44">
        <f ca="1">IF($EO277,OFFSET('Measure Summary'!$A$1,'IRP Inputs'!$EN277-1,'IRP Inputs'!BJ$14-1)*100,"")</f>
        <v>0</v>
      </c>
      <c r="BK277" s="42">
        <f ca="1">IF($EO277,OFFSET('Measure Summary'!$A$1,'IRP Inputs'!$EN277-1,'IRP Inputs'!BK$14-1)*100,"")</f>
        <v>0</v>
      </c>
      <c r="BL277" s="43">
        <f ca="1">IF($EO277,OFFSET('Measure Summary'!$A$1,'IRP Inputs'!$EN277-1,'IRP Inputs'!BL$14-1)*100,"")</f>
        <v>0</v>
      </c>
      <c r="BM277" s="43">
        <f ca="1">IF($EO277,OFFSET('Measure Summary'!$A$1,'IRP Inputs'!$EN277-1,'IRP Inputs'!BM$14-1)*100,"")</f>
        <v>0</v>
      </c>
      <c r="BN277" s="43">
        <f ca="1">IF($EO277,OFFSET('Measure Summary'!$A$1,'IRP Inputs'!$EN277-1,'IRP Inputs'!BN$14-1)*100,"")</f>
        <v>0</v>
      </c>
      <c r="BO277" s="43">
        <f ca="1">IF($EO277,OFFSET('Measure Summary'!$A$1,'IRP Inputs'!$EN277-1,'IRP Inputs'!BO$14-1)*100,"")</f>
        <v>0</v>
      </c>
      <c r="BP277" s="43">
        <f ca="1">IF($EO277,OFFSET('Measure Summary'!$A$1,'IRP Inputs'!$EN277-1,'IRP Inputs'!BP$14-1)*100,"")</f>
        <v>0</v>
      </c>
      <c r="BQ277" s="43">
        <f ca="1">IF($EO277,OFFSET('Measure Summary'!$A$1,'IRP Inputs'!$EN277-1,'IRP Inputs'!BQ$14-1)*100,"")</f>
        <v>0</v>
      </c>
      <c r="BR277" s="43">
        <f ca="1">IF($EO277,OFFSET('Measure Summary'!$A$1,'IRP Inputs'!$EN277-1,'IRP Inputs'!BR$14-1)*100,"")</f>
        <v>0</v>
      </c>
      <c r="BS277" s="43">
        <f ca="1">IF($EO277,OFFSET('Measure Summary'!$A$1,'IRP Inputs'!$EN277-1,'IRP Inputs'!BS$14-1)*100,"")</f>
        <v>0</v>
      </c>
      <c r="BT277" s="43">
        <f ca="1">IF($EO277,OFFSET('Measure Summary'!$A$1,'IRP Inputs'!$EN277-1,'IRP Inputs'!BT$14-1)*100,"")</f>
        <v>0</v>
      </c>
      <c r="BU277" s="43">
        <f ca="1">IF($EO277,OFFSET('Measure Summary'!$A$1,'IRP Inputs'!$EN277-1,'IRP Inputs'!BU$14-1)*100,"")</f>
        <v>0</v>
      </c>
      <c r="BV277" s="43">
        <f ca="1">IF($EO277,OFFSET('Measure Summary'!$A$1,'IRP Inputs'!$EN277-1,'IRP Inputs'!BV$14-1)*100,"")</f>
        <v>0</v>
      </c>
      <c r="BW277" s="43">
        <f ca="1">IF($EO277,OFFSET('Measure Summary'!$A$1,'IRP Inputs'!$EN277-1,'IRP Inputs'!BW$14-1)*100,"")</f>
        <v>0</v>
      </c>
      <c r="BX277" s="43">
        <f ca="1">IF($EO277,OFFSET('Measure Summary'!$A$1,'IRP Inputs'!$EN277-1,'IRP Inputs'!BX$14-1)*100,"")</f>
        <v>0</v>
      </c>
      <c r="BY277" s="43">
        <f ca="1">IF($EO277,OFFSET('Measure Summary'!$A$1,'IRP Inputs'!$EN277-1,'IRP Inputs'!BY$14-1)*100,"")</f>
        <v>0</v>
      </c>
      <c r="BZ277" s="43">
        <f ca="1">IF($EO277,OFFSET('Measure Summary'!$A$1,'IRP Inputs'!$EN277-1,'IRP Inputs'!BZ$14-1)*100,"")</f>
        <v>0</v>
      </c>
      <c r="CA277" s="43">
        <f ca="1">IF($EO277,OFFSET('Measure Summary'!$A$1,'IRP Inputs'!$EN277-1,'IRP Inputs'!CA$14-1)*100,"")</f>
        <v>0</v>
      </c>
      <c r="CB277" s="43">
        <f ca="1">IF($EO277,OFFSET('Measure Summary'!$A$1,'IRP Inputs'!$EN277-1,'IRP Inputs'!CB$14-1)*100,"")</f>
        <v>0</v>
      </c>
      <c r="CC277" s="43">
        <f ca="1">IF($EO277,OFFSET('Measure Summary'!$A$1,'IRP Inputs'!$EN277-1,'IRP Inputs'!CC$14-1)*100,"")</f>
        <v>0</v>
      </c>
      <c r="CD277" s="43">
        <f ca="1">IF($EO277,OFFSET('Measure Summary'!$A$1,'IRP Inputs'!$EN277-1,'IRP Inputs'!CD$14-1)*100,"")</f>
        <v>0</v>
      </c>
      <c r="CE277" s="43">
        <f ca="1">IF($EO277,OFFSET('Measure Summary'!$A$1,'IRP Inputs'!$EN277-1,'IRP Inputs'!CE$14-1)*100,"")</f>
        <v>0</v>
      </c>
      <c r="CF277" s="43">
        <f ca="1">IF($EO277,OFFSET('Measure Summary'!$A$1,'IRP Inputs'!$EN277-1,'IRP Inputs'!CF$14-1)*100,"")</f>
        <v>0</v>
      </c>
      <c r="CG277" s="43">
        <f ca="1">IF($EO277,OFFSET('Measure Summary'!$A$1,'IRP Inputs'!$EN277-1,'IRP Inputs'!CG$14-1)*100,"")</f>
        <v>0</v>
      </c>
      <c r="CH277" s="43">
        <f ca="1">IF($EO277,OFFSET('Measure Summary'!$A$1,'IRP Inputs'!$EN277-1,'IRP Inputs'!CH$14-1)*100,"")</f>
        <v>0</v>
      </c>
      <c r="CI277" s="44">
        <f ca="1">IF($EO277,OFFSET('Measure Summary'!$A$1,'IRP Inputs'!$EN277-1,'IRP Inputs'!CI$14-1)*100,"")</f>
        <v>0</v>
      </c>
      <c r="CJ277" s="45">
        <f ca="1">IF($EO277,OFFSET('Measure Summary'!$A$1,'IRP Inputs'!$EN277-1,IF($C277="WA",CJ$17,CJ$16)-1)/100,"")</f>
        <v>9.5212018886511594</v>
      </c>
      <c r="CK277" s="46">
        <f ca="1">IF($EO277,OFFSET('Measure Summary'!$A$1,'IRP Inputs'!$EN277-1,IF($C277="WA",CK$17,CK$16)-1)/100,"")</f>
        <v>3.1621282009740632</v>
      </c>
      <c r="CL277" s="46">
        <f ca="1">IF($EO277,OFFSET('Measure Summary'!$A$1,'IRP Inputs'!$EN277-1,IF($C277="WA",CL$17,CL$16)-1)/100,"")</f>
        <v>2.3434529449978374</v>
      </c>
      <c r="CM277" s="46">
        <f ca="1">IF($EO277,OFFSET('Measure Summary'!$A$1,'IRP Inputs'!$EN277-1,IF($C277="WA",CM$17,CM$16)-1)/100,"")</f>
        <v>2.0310368688591618</v>
      </c>
      <c r="CN277" s="46">
        <f ca="1">IF($EO277,OFFSET('Measure Summary'!$A$1,'IRP Inputs'!$EN277-1,IF($C277="WA",CN$17,CN$16)-1)/100,"")</f>
        <v>1.866005287802794</v>
      </c>
      <c r="CO277" s="46">
        <f ca="1">IF($EO277,OFFSET('Measure Summary'!$A$1,'IRP Inputs'!$EN277-1,IF($C277="WA",CO$17,CO$16)-1)/100,"")</f>
        <v>1.7627891690578195</v>
      </c>
      <c r="CP277" s="46">
        <f ca="1">IF($EO277,OFFSET('Measure Summary'!$A$1,'IRP Inputs'!$EN277-1,IF($C277="WA",CP$17,CP$16)-1)/100,"")</f>
        <v>1.692189345112102</v>
      </c>
      <c r="CQ277" s="46">
        <f ca="1">IF($EO277,OFFSET('Measure Summary'!$A$1,'IRP Inputs'!$EN277-1,IF($C277="WA",CQ$17,CQ$16)-1)/100,"")</f>
        <v>1.6408941395750254</v>
      </c>
      <c r="CR277" s="46">
        <f ca="1">IF($EO277,OFFSET('Measure Summary'!$A$1,'IRP Inputs'!$EN277-1,IF($C277="WA",CR$17,CR$16)-1)/100,"")</f>
        <v>1.6019676045582483</v>
      </c>
      <c r="CS277" s="46">
        <f ca="1">IF($EO277,OFFSET('Measure Summary'!$A$1,'IRP Inputs'!$EN277-1,IF($C277="WA",CS$17,CS$16)-1)/100,"")</f>
        <v>1.5714405857927134</v>
      </c>
      <c r="CT277" s="46">
        <f ca="1">IF($EO277,OFFSET('Measure Summary'!$A$1,'IRP Inputs'!$EN277-1,IF($C277="WA",CT$17,CT$16)-1)/100,"")</f>
        <v>1.5411046767864929</v>
      </c>
      <c r="CU277" s="46">
        <f ca="1">IF($EO277,OFFSET('Measure Summary'!$A$1,'IRP Inputs'!$EN277-1,IF($C277="WA",CU$17,CU$16)-1)/100,"")</f>
        <v>1.5127529130306987</v>
      </c>
      <c r="CV277" s="46">
        <f ca="1">IF($EO277,OFFSET('Measure Summary'!$A$1,'IRP Inputs'!$EN277-1,IF($C277="WA",CV$17,CV$16)-1)/100,"")</f>
        <v>1.4899481258560241</v>
      </c>
      <c r="CW277" s="46">
        <f ca="1">IF($EO277,OFFSET('Measure Summary'!$A$1,'IRP Inputs'!$EN277-1,IF($C277="WA",CW$17,CW$16)-1)/100,"")</f>
        <v>1.4713189601197347</v>
      </c>
      <c r="CX277" s="46">
        <f ca="1">IF($EO277,OFFSET('Measure Summary'!$A$1,'IRP Inputs'!$EN277-1,IF($C277="WA",CX$17,CX$16)-1)/100,"")</f>
        <v>1.4559045991289636</v>
      </c>
      <c r="CY277" s="46">
        <f ca="1">IF($EO277,OFFSET('Measure Summary'!$A$1,'IRP Inputs'!$EN277-1,IF($C277="WA",CY$17,CY$16)-1)/100,"")</f>
        <v>1.4430122539644303</v>
      </c>
      <c r="CZ277" s="46">
        <f ca="1">IF($EO277,OFFSET('Measure Summary'!$A$1,'IRP Inputs'!$EN277-1,IF($C277="WA",CZ$17,CZ$16)-1)/100,"")</f>
        <v>1.4321302259142346</v>
      </c>
      <c r="DA277" s="46">
        <f ca="1">IF($EO277,OFFSET('Measure Summary'!$A$1,'IRP Inputs'!$EN277-1,IF($C277="WA",DA$17,DA$16)-1)/100,"")</f>
        <v>1.4228725801862712</v>
      </c>
      <c r="DB277" s="46">
        <f ca="1">IF($EO277,OFFSET('Measure Summary'!$A$1,'IRP Inputs'!$EN277-1,IF($C277="WA",DB$17,DB$16)-1)/100,"")</f>
        <v>1.4149429810509933</v>
      </c>
      <c r="DC277" s="46">
        <f ca="1">IF($EO277,OFFSET('Measure Summary'!$A$1,'IRP Inputs'!$EN277-1,IF($C277="WA",DC$17,DC$16)-1)/100,"")</f>
        <v>1.4081103162494344</v>
      </c>
      <c r="DD277" s="46">
        <f ca="1">IF($EO277,OFFSET('Measure Summary'!$A$1,'IRP Inputs'!$EN277-1,IF($C277="WA",DD$17,DD$16)-1)/100,"")</f>
        <v>1.4021918583180666</v>
      </c>
      <c r="DE277" s="46">
        <f ca="1">IF($EO277,OFFSET('Measure Summary'!$A$1,'IRP Inputs'!$EN277-1,IF($C277="WA",DE$17,DE$16)-1)/100,"")</f>
        <v>1.3970413775379245</v>
      </c>
      <c r="DF277" s="46">
        <f ca="1">IF($EO277,OFFSET('Measure Summary'!$A$1,'IRP Inputs'!$EN277-1,IF($C277="WA",DF$17,DF$16)-1)/100,"")</f>
        <v>1.39254058738012</v>
      </c>
      <c r="DG277" s="46">
        <f ca="1">IF($EO277,OFFSET('Measure Summary'!$A$1,'IRP Inputs'!$EN277-1,IF($C277="WA",DG$17,DG$16)-1)/100,"")</f>
        <v>1.3885928814034585</v>
      </c>
      <c r="DH277" s="47">
        <f ca="1">IF($EO277,OFFSET('Measure Summary'!$A$1,'IRP Inputs'!$EN277-1,IF($C277="WA",DH$17,DH$16)-1)/100,"")</f>
        <v>1.3851186763645751</v>
      </c>
      <c r="DJ277" s="48">
        <f ca="1">IF($EO277,OFFSET('Measure Summary'!$A$1,'IRP Inputs'!$EN277-1,'IRP Inputs'!DJ$14-1),"")*K277</f>
        <v>0.81</v>
      </c>
      <c r="DK277" s="49">
        <f t="shared" ca="1" si="128"/>
        <v>0.25109999999999999</v>
      </c>
      <c r="DL277" s="48">
        <f t="shared" ca="1" si="144"/>
        <v>0</v>
      </c>
      <c r="DM277" s="50">
        <f t="shared" ca="1" si="144"/>
        <v>0</v>
      </c>
      <c r="DN277" s="50">
        <f t="shared" ca="1" si="144"/>
        <v>0</v>
      </c>
      <c r="DO277" s="50">
        <f t="shared" ca="1" si="144"/>
        <v>0</v>
      </c>
      <c r="DP277" s="50">
        <f t="shared" ca="1" si="144"/>
        <v>0</v>
      </c>
      <c r="DQ277" s="50">
        <f t="shared" ca="1" si="144"/>
        <v>0</v>
      </c>
      <c r="DR277" s="50">
        <f t="shared" ca="1" si="144"/>
        <v>0</v>
      </c>
      <c r="DS277" s="50">
        <f t="shared" ca="1" si="144"/>
        <v>0</v>
      </c>
      <c r="DT277" s="50">
        <f t="shared" ca="1" si="144"/>
        <v>0</v>
      </c>
      <c r="DU277" s="50">
        <f t="shared" ca="1" si="144"/>
        <v>0</v>
      </c>
      <c r="DV277" s="50">
        <f t="shared" ca="1" si="145"/>
        <v>0</v>
      </c>
      <c r="DW277" s="50">
        <f t="shared" ca="1" si="145"/>
        <v>0</v>
      </c>
      <c r="DX277" s="50">
        <f t="shared" ca="1" si="145"/>
        <v>0</v>
      </c>
      <c r="DY277" s="50">
        <f t="shared" ca="1" si="145"/>
        <v>0</v>
      </c>
      <c r="DZ277" s="50">
        <f t="shared" ca="1" si="145"/>
        <v>0</v>
      </c>
      <c r="EA277" s="50">
        <f t="shared" ca="1" si="145"/>
        <v>0</v>
      </c>
      <c r="EB277" s="50">
        <f t="shared" ca="1" si="145"/>
        <v>0</v>
      </c>
      <c r="EC277" s="50">
        <f t="shared" ca="1" si="145"/>
        <v>0</v>
      </c>
      <c r="ED277" s="50">
        <f t="shared" ca="1" si="145"/>
        <v>0</v>
      </c>
      <c r="EE277" s="50">
        <f t="shared" ca="1" si="145"/>
        <v>0</v>
      </c>
      <c r="EF277" s="50">
        <f t="shared" ca="1" si="143"/>
        <v>0</v>
      </c>
      <c r="EG277" s="50">
        <f t="shared" ca="1" si="143"/>
        <v>0</v>
      </c>
      <c r="EH277" s="50">
        <f t="shared" ca="1" si="143"/>
        <v>0</v>
      </c>
      <c r="EI277" s="50">
        <f t="shared" ca="1" si="143"/>
        <v>0</v>
      </c>
      <c r="EJ277" s="49">
        <f t="shared" ca="1" si="143"/>
        <v>0</v>
      </c>
      <c r="EM277">
        <f t="shared" si="130"/>
        <v>254</v>
      </c>
      <c r="EN277">
        <f>MATCH(EM277,'Measure Summary'!$VY:$VY,0)</f>
        <v>258</v>
      </c>
      <c r="EO277" t="b">
        <f t="shared" si="129"/>
        <v>1</v>
      </c>
    </row>
    <row r="278" spans="1:145">
      <c r="A278" s="40" t="str">
        <f ca="1">IF($EO278,OFFSET('Measure Summary'!$A$1,'IRP Inputs'!$EN278-1,'IRP Inputs'!A$14-1),"")</f>
        <v>OR_Residential_LI - Single Family_Existing_Space Heating_Natural Gas_Furnace</v>
      </c>
      <c r="B278" t="str">
        <f ca="1">IF($EO278,OFFSET('Measure Summary'!$A$1,'IRP Inputs'!$EN278-1,'IRP Inputs'!B$14-1),"")</f>
        <v>Retrofit</v>
      </c>
      <c r="C278" t="str">
        <f ca="1">IF($EO278,OFFSET('Measure Summary'!$A$1,'IRP Inputs'!$EN278-1,'IRP Inputs'!C$14-1),"")</f>
        <v>OR</v>
      </c>
      <c r="D278" t="str">
        <f ca="1">IF($EO278,OFFSET('Measure Summary'!$A$1,'IRP Inputs'!$EN278-1,'IRP Inputs'!D$14-1),"")</f>
        <v>Residential</v>
      </c>
      <c r="E278" t="str">
        <f ca="1">IF($EO278,OFFSET('Measure Summary'!$A$1,'IRP Inputs'!$EN278-1,'IRP Inputs'!E$14-1),"")</f>
        <v>LI - Multi-Family</v>
      </c>
      <c r="F278" t="str">
        <f ca="1">IF($EO278,OFFSET('Measure Summary'!$A$1,'IRP Inputs'!$EN278-1,'IRP Inputs'!F$14-1),"")</f>
        <v>New</v>
      </c>
      <c r="G278" t="str">
        <f ca="1">IF($EO278,OFFSET('Measure Summary'!$A$1,'IRP Inputs'!$EN278-1,'IRP Inputs'!G$14-1),"")</f>
        <v>Space Heating</v>
      </c>
      <c r="H278" t="str">
        <f ca="1">IF($EO278,OFFSET('Measure Summary'!$A$1,'IRP Inputs'!$EN278-1,'IRP Inputs'!H$14-1),"")</f>
        <v>Insulation - Floor Upgrade</v>
      </c>
      <c r="I278" t="str">
        <f ca="1">IF($EO278,OFFSET('Measure Summary'!$A$1,'IRP Inputs'!$EN278-1,'IRP Inputs'!I$14-1),"")</f>
        <v>ORM207</v>
      </c>
      <c r="J278" s="1" t="str">
        <f ca="1">IF($EO278,OFFSET('Measure Summary'!$A$1,'IRP Inputs'!$EN278-1,'IRP Inputs'!J$14-1),"")</f>
        <v>R-30</v>
      </c>
      <c r="K278" s="41">
        <f ca="1">IF($EO278,OFFSET('Measure Summary'!$A$1,'IRP Inputs'!$EN278-1,'IRP Inputs'!K$14-1),"")</f>
        <v>0.81</v>
      </c>
      <c r="L278" s="1">
        <f ca="1">IF($EO278,OFFSET('Measure Summary'!$A$1,'IRP Inputs'!$EN278-1,'IRP Inputs'!L$14-1),"")</f>
        <v>45</v>
      </c>
      <c r="M278" s="42">
        <f ca="1">IF($EO278,OFFSET('Measure Summary'!$A$1,'IRP Inputs'!$EN278-1,'IRP Inputs'!M$14-1),"")</f>
        <v>0</v>
      </c>
      <c r="N278" s="43">
        <f ca="1">IF($EO278,OFFSET('Measure Summary'!$A$1,'IRP Inputs'!$EN278-1,'IRP Inputs'!N$14-1),"")</f>
        <v>0</v>
      </c>
      <c r="O278" s="43">
        <f ca="1">IF($EO278,OFFSET('Measure Summary'!$A$1,'IRP Inputs'!$EN278-1,'IRP Inputs'!O$14-1),"")</f>
        <v>0</v>
      </c>
      <c r="P278" s="43">
        <f ca="1">IF($EO278,OFFSET('Measure Summary'!$A$1,'IRP Inputs'!$EN278-1,'IRP Inputs'!P$14-1),"")</f>
        <v>0</v>
      </c>
      <c r="Q278" s="43">
        <f ca="1">IF($EO278,OFFSET('Measure Summary'!$A$1,'IRP Inputs'!$EN278-1,'IRP Inputs'!Q$14-1),"")</f>
        <v>0</v>
      </c>
      <c r="R278" s="43">
        <f ca="1">IF($EO278,OFFSET('Measure Summary'!$A$1,'IRP Inputs'!$EN278-1,'IRP Inputs'!R$14-1),"")</f>
        <v>0</v>
      </c>
      <c r="S278" s="43">
        <f ca="1">IF($EO278,OFFSET('Measure Summary'!$A$1,'IRP Inputs'!$EN278-1,'IRP Inputs'!S$14-1),"")</f>
        <v>0</v>
      </c>
      <c r="T278" s="43">
        <f ca="1">IF($EO278,OFFSET('Measure Summary'!$A$1,'IRP Inputs'!$EN278-1,'IRP Inputs'!T$14-1),"")</f>
        <v>0</v>
      </c>
      <c r="U278" s="43">
        <f ca="1">IF($EO278,OFFSET('Measure Summary'!$A$1,'IRP Inputs'!$EN278-1,'IRP Inputs'!U$14-1),"")</f>
        <v>0</v>
      </c>
      <c r="V278" s="43">
        <f ca="1">IF($EO278,OFFSET('Measure Summary'!$A$1,'IRP Inputs'!$EN278-1,'IRP Inputs'!V$14-1),"")</f>
        <v>0</v>
      </c>
      <c r="W278" s="43">
        <f ca="1">IF($EO278,OFFSET('Measure Summary'!$A$1,'IRP Inputs'!$EN278-1,'IRP Inputs'!W$14-1),"")</f>
        <v>0</v>
      </c>
      <c r="X278" s="43">
        <f ca="1">IF($EO278,OFFSET('Measure Summary'!$A$1,'IRP Inputs'!$EN278-1,'IRP Inputs'!X$14-1),"")</f>
        <v>0</v>
      </c>
      <c r="Y278" s="43">
        <f ca="1">IF($EO278,OFFSET('Measure Summary'!$A$1,'IRP Inputs'!$EN278-1,'IRP Inputs'!Y$14-1),"")</f>
        <v>0</v>
      </c>
      <c r="Z278" s="43">
        <f ca="1">IF($EO278,OFFSET('Measure Summary'!$A$1,'IRP Inputs'!$EN278-1,'IRP Inputs'!Z$14-1),"")</f>
        <v>0</v>
      </c>
      <c r="AA278" s="43">
        <f ca="1">IF($EO278,OFFSET('Measure Summary'!$A$1,'IRP Inputs'!$EN278-1,'IRP Inputs'!AA$14-1),"")</f>
        <v>0</v>
      </c>
      <c r="AB278" s="43">
        <f ca="1">IF($EO278,OFFSET('Measure Summary'!$A$1,'IRP Inputs'!$EN278-1,'IRP Inputs'!AB$14-1),"")</f>
        <v>0</v>
      </c>
      <c r="AC278" s="43">
        <f ca="1">IF($EO278,OFFSET('Measure Summary'!$A$1,'IRP Inputs'!$EN278-1,'IRP Inputs'!AC$14-1),"")</f>
        <v>0</v>
      </c>
      <c r="AD278" s="43">
        <f ca="1">IF($EO278,OFFSET('Measure Summary'!$A$1,'IRP Inputs'!$EN278-1,'IRP Inputs'!AD$14-1),"")</f>
        <v>0</v>
      </c>
      <c r="AE278" s="43">
        <f ca="1">IF($EO278,OFFSET('Measure Summary'!$A$1,'IRP Inputs'!$EN278-1,'IRP Inputs'!AE$14-1),"")</f>
        <v>0</v>
      </c>
      <c r="AF278" s="43">
        <f ca="1">IF($EO278,OFFSET('Measure Summary'!$A$1,'IRP Inputs'!$EN278-1,'IRP Inputs'!AF$14-1),"")</f>
        <v>0</v>
      </c>
      <c r="AG278" s="43">
        <f ca="1">IF($EO278,OFFSET('Measure Summary'!$A$1,'IRP Inputs'!$EN278-1,'IRP Inputs'!AG$14-1),"")</f>
        <v>0</v>
      </c>
      <c r="AH278" s="43">
        <f ca="1">IF($EO278,OFFSET('Measure Summary'!$A$1,'IRP Inputs'!$EN278-1,'IRP Inputs'!AH$14-1),"")</f>
        <v>0</v>
      </c>
      <c r="AI278" s="43">
        <f ca="1">IF($EO278,OFFSET('Measure Summary'!$A$1,'IRP Inputs'!$EN278-1,'IRP Inputs'!AI$14-1),"")</f>
        <v>0</v>
      </c>
      <c r="AJ278" s="43">
        <f ca="1">IF($EO278,OFFSET('Measure Summary'!$A$1,'IRP Inputs'!$EN278-1,'IRP Inputs'!AJ$14-1),"")</f>
        <v>0</v>
      </c>
      <c r="AK278" s="44">
        <f ca="1">IF($EO278,OFFSET('Measure Summary'!$A$1,'IRP Inputs'!$EN278-1,'IRP Inputs'!AK$14-1),"")</f>
        <v>0</v>
      </c>
      <c r="AL278" s="42">
        <f ca="1">IF($EO278,OFFSET('Measure Summary'!$A$1,'IRP Inputs'!$EN278-1,'IRP Inputs'!AL$14-1)*100,"")</f>
        <v>0</v>
      </c>
      <c r="AM278" s="43">
        <f ca="1">IF($EO278,OFFSET('Measure Summary'!$A$1,'IRP Inputs'!$EN278-1,'IRP Inputs'!AM$14-1)*100,"")</f>
        <v>0</v>
      </c>
      <c r="AN278" s="43">
        <f ca="1">IF($EO278,OFFSET('Measure Summary'!$A$1,'IRP Inputs'!$EN278-1,'IRP Inputs'!AN$14-1)*100,"")</f>
        <v>0</v>
      </c>
      <c r="AO278" s="43">
        <f ca="1">IF($EO278,OFFSET('Measure Summary'!$A$1,'IRP Inputs'!$EN278-1,'IRP Inputs'!AO$14-1)*100,"")</f>
        <v>0</v>
      </c>
      <c r="AP278" s="43">
        <f ca="1">IF($EO278,OFFSET('Measure Summary'!$A$1,'IRP Inputs'!$EN278-1,'IRP Inputs'!AP$14-1)*100,"")</f>
        <v>0</v>
      </c>
      <c r="AQ278" s="43">
        <f ca="1">IF($EO278,OFFSET('Measure Summary'!$A$1,'IRP Inputs'!$EN278-1,'IRP Inputs'!AQ$14-1)*100,"")</f>
        <v>0</v>
      </c>
      <c r="AR278" s="43">
        <f ca="1">IF($EO278,OFFSET('Measure Summary'!$A$1,'IRP Inputs'!$EN278-1,'IRP Inputs'!AR$14-1)*100,"")</f>
        <v>0</v>
      </c>
      <c r="AS278" s="43">
        <f ca="1">IF($EO278,OFFSET('Measure Summary'!$A$1,'IRP Inputs'!$EN278-1,'IRP Inputs'!AS$14-1)*100,"")</f>
        <v>0</v>
      </c>
      <c r="AT278" s="43">
        <f ca="1">IF($EO278,OFFSET('Measure Summary'!$A$1,'IRP Inputs'!$EN278-1,'IRP Inputs'!AT$14-1)*100,"")</f>
        <v>0</v>
      </c>
      <c r="AU278" s="43">
        <f ca="1">IF($EO278,OFFSET('Measure Summary'!$A$1,'IRP Inputs'!$EN278-1,'IRP Inputs'!AU$14-1)*100,"")</f>
        <v>0</v>
      </c>
      <c r="AV278" s="43">
        <f ca="1">IF($EO278,OFFSET('Measure Summary'!$A$1,'IRP Inputs'!$EN278-1,'IRP Inputs'!AV$14-1)*100,"")</f>
        <v>0</v>
      </c>
      <c r="AW278" s="43">
        <f ca="1">IF($EO278,OFFSET('Measure Summary'!$A$1,'IRP Inputs'!$EN278-1,'IRP Inputs'!AW$14-1)*100,"")</f>
        <v>0</v>
      </c>
      <c r="AX278" s="43">
        <f ca="1">IF($EO278,OFFSET('Measure Summary'!$A$1,'IRP Inputs'!$EN278-1,'IRP Inputs'!AX$14-1)*100,"")</f>
        <v>0</v>
      </c>
      <c r="AY278" s="43">
        <f ca="1">IF($EO278,OFFSET('Measure Summary'!$A$1,'IRP Inputs'!$EN278-1,'IRP Inputs'!AY$14-1)*100,"")</f>
        <v>0</v>
      </c>
      <c r="AZ278" s="43">
        <f ca="1">IF($EO278,OFFSET('Measure Summary'!$A$1,'IRP Inputs'!$EN278-1,'IRP Inputs'!AZ$14-1)*100,"")</f>
        <v>0</v>
      </c>
      <c r="BA278" s="43">
        <f ca="1">IF($EO278,OFFSET('Measure Summary'!$A$1,'IRP Inputs'!$EN278-1,'IRP Inputs'!BA$14-1)*100,"")</f>
        <v>0</v>
      </c>
      <c r="BB278" s="43">
        <f ca="1">IF($EO278,OFFSET('Measure Summary'!$A$1,'IRP Inputs'!$EN278-1,'IRP Inputs'!BB$14-1)*100,"")</f>
        <v>0</v>
      </c>
      <c r="BC278" s="43">
        <f ca="1">IF($EO278,OFFSET('Measure Summary'!$A$1,'IRP Inputs'!$EN278-1,'IRP Inputs'!BC$14-1)*100,"")</f>
        <v>0</v>
      </c>
      <c r="BD278" s="43">
        <f ca="1">IF($EO278,OFFSET('Measure Summary'!$A$1,'IRP Inputs'!$EN278-1,'IRP Inputs'!BD$14-1)*100,"")</f>
        <v>0</v>
      </c>
      <c r="BE278" s="43">
        <f ca="1">IF($EO278,OFFSET('Measure Summary'!$A$1,'IRP Inputs'!$EN278-1,'IRP Inputs'!BE$14-1)*100,"")</f>
        <v>0</v>
      </c>
      <c r="BF278" s="43">
        <f ca="1">IF($EO278,OFFSET('Measure Summary'!$A$1,'IRP Inputs'!$EN278-1,'IRP Inputs'!BF$14-1)*100,"")</f>
        <v>0</v>
      </c>
      <c r="BG278" s="43">
        <f ca="1">IF($EO278,OFFSET('Measure Summary'!$A$1,'IRP Inputs'!$EN278-1,'IRP Inputs'!BG$14-1)*100,"")</f>
        <v>0</v>
      </c>
      <c r="BH278" s="43">
        <f ca="1">IF($EO278,OFFSET('Measure Summary'!$A$1,'IRP Inputs'!$EN278-1,'IRP Inputs'!BH$14-1)*100,"")</f>
        <v>0</v>
      </c>
      <c r="BI278" s="43">
        <f ca="1">IF($EO278,OFFSET('Measure Summary'!$A$1,'IRP Inputs'!$EN278-1,'IRP Inputs'!BI$14-1)*100,"")</f>
        <v>0</v>
      </c>
      <c r="BJ278" s="44">
        <f ca="1">IF($EO278,OFFSET('Measure Summary'!$A$1,'IRP Inputs'!$EN278-1,'IRP Inputs'!BJ$14-1)*100,"")</f>
        <v>0</v>
      </c>
      <c r="BK278" s="42">
        <f ca="1">IF($EO278,OFFSET('Measure Summary'!$A$1,'IRP Inputs'!$EN278-1,'IRP Inputs'!BK$14-1)*100,"")</f>
        <v>0</v>
      </c>
      <c r="BL278" s="43">
        <f ca="1">IF($EO278,OFFSET('Measure Summary'!$A$1,'IRP Inputs'!$EN278-1,'IRP Inputs'!BL$14-1)*100,"")</f>
        <v>0</v>
      </c>
      <c r="BM278" s="43">
        <f ca="1">IF($EO278,OFFSET('Measure Summary'!$A$1,'IRP Inputs'!$EN278-1,'IRP Inputs'!BM$14-1)*100,"")</f>
        <v>0</v>
      </c>
      <c r="BN278" s="43">
        <f ca="1">IF($EO278,OFFSET('Measure Summary'!$A$1,'IRP Inputs'!$EN278-1,'IRP Inputs'!BN$14-1)*100,"")</f>
        <v>0</v>
      </c>
      <c r="BO278" s="43">
        <f ca="1">IF($EO278,OFFSET('Measure Summary'!$A$1,'IRP Inputs'!$EN278-1,'IRP Inputs'!BO$14-1)*100,"")</f>
        <v>0</v>
      </c>
      <c r="BP278" s="43">
        <f ca="1">IF($EO278,OFFSET('Measure Summary'!$A$1,'IRP Inputs'!$EN278-1,'IRP Inputs'!BP$14-1)*100,"")</f>
        <v>0</v>
      </c>
      <c r="BQ278" s="43">
        <f ca="1">IF($EO278,OFFSET('Measure Summary'!$A$1,'IRP Inputs'!$EN278-1,'IRP Inputs'!BQ$14-1)*100,"")</f>
        <v>0</v>
      </c>
      <c r="BR278" s="43">
        <f ca="1">IF($EO278,OFFSET('Measure Summary'!$A$1,'IRP Inputs'!$EN278-1,'IRP Inputs'!BR$14-1)*100,"")</f>
        <v>0</v>
      </c>
      <c r="BS278" s="43">
        <f ca="1">IF($EO278,OFFSET('Measure Summary'!$A$1,'IRP Inputs'!$EN278-1,'IRP Inputs'!BS$14-1)*100,"")</f>
        <v>0</v>
      </c>
      <c r="BT278" s="43">
        <f ca="1">IF($EO278,OFFSET('Measure Summary'!$A$1,'IRP Inputs'!$EN278-1,'IRP Inputs'!BT$14-1)*100,"")</f>
        <v>0</v>
      </c>
      <c r="BU278" s="43">
        <f ca="1">IF($EO278,OFFSET('Measure Summary'!$A$1,'IRP Inputs'!$EN278-1,'IRP Inputs'!BU$14-1)*100,"")</f>
        <v>0</v>
      </c>
      <c r="BV278" s="43">
        <f ca="1">IF($EO278,OFFSET('Measure Summary'!$A$1,'IRP Inputs'!$EN278-1,'IRP Inputs'!BV$14-1)*100,"")</f>
        <v>0</v>
      </c>
      <c r="BW278" s="43">
        <f ca="1">IF($EO278,OFFSET('Measure Summary'!$A$1,'IRP Inputs'!$EN278-1,'IRP Inputs'!BW$14-1)*100,"")</f>
        <v>0</v>
      </c>
      <c r="BX278" s="43">
        <f ca="1">IF($EO278,OFFSET('Measure Summary'!$A$1,'IRP Inputs'!$EN278-1,'IRP Inputs'!BX$14-1)*100,"")</f>
        <v>0</v>
      </c>
      <c r="BY278" s="43">
        <f ca="1">IF($EO278,OFFSET('Measure Summary'!$A$1,'IRP Inputs'!$EN278-1,'IRP Inputs'!BY$14-1)*100,"")</f>
        <v>0</v>
      </c>
      <c r="BZ278" s="43">
        <f ca="1">IF($EO278,OFFSET('Measure Summary'!$A$1,'IRP Inputs'!$EN278-1,'IRP Inputs'!BZ$14-1)*100,"")</f>
        <v>0</v>
      </c>
      <c r="CA278" s="43">
        <f ca="1">IF($EO278,OFFSET('Measure Summary'!$A$1,'IRP Inputs'!$EN278-1,'IRP Inputs'!CA$14-1)*100,"")</f>
        <v>0</v>
      </c>
      <c r="CB278" s="43">
        <f ca="1">IF($EO278,OFFSET('Measure Summary'!$A$1,'IRP Inputs'!$EN278-1,'IRP Inputs'!CB$14-1)*100,"")</f>
        <v>0</v>
      </c>
      <c r="CC278" s="43">
        <f ca="1">IF($EO278,OFFSET('Measure Summary'!$A$1,'IRP Inputs'!$EN278-1,'IRP Inputs'!CC$14-1)*100,"")</f>
        <v>0</v>
      </c>
      <c r="CD278" s="43">
        <f ca="1">IF($EO278,OFFSET('Measure Summary'!$A$1,'IRP Inputs'!$EN278-1,'IRP Inputs'!CD$14-1)*100,"")</f>
        <v>0</v>
      </c>
      <c r="CE278" s="43">
        <f ca="1">IF($EO278,OFFSET('Measure Summary'!$A$1,'IRP Inputs'!$EN278-1,'IRP Inputs'!CE$14-1)*100,"")</f>
        <v>0</v>
      </c>
      <c r="CF278" s="43">
        <f ca="1">IF($EO278,OFFSET('Measure Summary'!$A$1,'IRP Inputs'!$EN278-1,'IRP Inputs'!CF$14-1)*100,"")</f>
        <v>0</v>
      </c>
      <c r="CG278" s="43">
        <f ca="1">IF($EO278,OFFSET('Measure Summary'!$A$1,'IRP Inputs'!$EN278-1,'IRP Inputs'!CG$14-1)*100,"")</f>
        <v>0</v>
      </c>
      <c r="CH278" s="43">
        <f ca="1">IF($EO278,OFFSET('Measure Summary'!$A$1,'IRP Inputs'!$EN278-1,'IRP Inputs'!CH$14-1)*100,"")</f>
        <v>0</v>
      </c>
      <c r="CI278" s="44">
        <f ca="1">IF($EO278,OFFSET('Measure Summary'!$A$1,'IRP Inputs'!$EN278-1,'IRP Inputs'!CI$14-1)*100,"")</f>
        <v>0</v>
      </c>
      <c r="CJ278" s="45">
        <f ca="1">IF($EO278,OFFSET('Measure Summary'!$A$1,'IRP Inputs'!$EN278-1,IF($C278="WA",CJ$17,CJ$16)-1)/100,"")</f>
        <v>10.471617060344588</v>
      </c>
      <c r="CK278" s="46">
        <f ca="1">IF($EO278,OFFSET('Measure Summary'!$A$1,'IRP Inputs'!$EN278-1,IF($C278="WA",CK$17,CK$16)-1)/100,"")</f>
        <v>3.4777747603257385</v>
      </c>
      <c r="CL278" s="46">
        <f ca="1">IF($EO278,OFFSET('Measure Summary'!$A$1,'IRP Inputs'!$EN278-1,IF($C278="WA",CL$17,CL$16)-1)/100,"")</f>
        <v>2.577378583706369</v>
      </c>
      <c r="CM278" s="46">
        <f ca="1">IF($EO278,OFFSET('Measure Summary'!$A$1,'IRP Inputs'!$EN278-1,IF($C278="WA",CM$17,CM$16)-1)/100,"")</f>
        <v>2.2337768461233067</v>
      </c>
      <c r="CN278" s="46">
        <f ca="1">IF($EO278,OFFSET('Measure Summary'!$A$1,'IRP Inputs'!$EN278-1,IF($C278="WA",CN$17,CN$16)-1)/100,"")</f>
        <v>2.0522716601293647</v>
      </c>
      <c r="CO278" s="46">
        <f ca="1">IF($EO278,OFFSET('Measure Summary'!$A$1,'IRP Inputs'!$EN278-1,IF($C278="WA",CO$17,CO$16)-1)/100,"")</f>
        <v>1.9387524130224691</v>
      </c>
      <c r="CP278" s="46">
        <f ca="1">IF($EO278,OFFSET('Measure Summary'!$A$1,'IRP Inputs'!$EN278-1,IF($C278="WA",CP$17,CP$16)-1)/100,"")</f>
        <v>1.8611052494045537</v>
      </c>
      <c r="CQ278" s="46">
        <f ca="1">IF($EO278,OFFSET('Measure Summary'!$A$1,'IRP Inputs'!$EN278-1,IF($C278="WA",CQ$17,CQ$16)-1)/100,"")</f>
        <v>1.8046897090454965</v>
      </c>
      <c r="CR278" s="46">
        <f ca="1">IF($EO278,OFFSET('Measure Summary'!$A$1,'IRP Inputs'!$EN278-1,IF($C278="WA",CR$17,CR$16)-1)/100,"")</f>
        <v>1.761877491328776</v>
      </c>
      <c r="CS278" s="46">
        <f ca="1">IF($EO278,OFFSET('Measure Summary'!$A$1,'IRP Inputs'!$EN278-1,IF($C278="WA",CS$17,CS$16)-1)/100,"")</f>
        <v>1.7283032373380416</v>
      </c>
      <c r="CT278" s="46">
        <f ca="1">IF($EO278,OFFSET('Measure Summary'!$A$1,'IRP Inputs'!$EN278-1,IF($C278="WA",CT$17,CT$16)-1)/100,"")</f>
        <v>1.694939169859413</v>
      </c>
      <c r="CU278" s="46">
        <f ca="1">IF($EO278,OFFSET('Measure Summary'!$A$1,'IRP Inputs'!$EN278-1,IF($C278="WA",CU$17,CU$16)-1)/100,"")</f>
        <v>1.6637573068437883</v>
      </c>
      <c r="CV278" s="46">
        <f ca="1">IF($EO278,OFFSET('Measure Summary'!$A$1,'IRP Inputs'!$EN278-1,IF($C278="WA",CV$17,CV$16)-1)/100,"")</f>
        <v>1.6386761247379351</v>
      </c>
      <c r="CW278" s="46">
        <f ca="1">IF($EO278,OFFSET('Measure Summary'!$A$1,'IRP Inputs'!$EN278-1,IF($C278="WA",CW$17,CW$16)-1)/100,"")</f>
        <v>1.6181873784614131</v>
      </c>
      <c r="CX278" s="46">
        <f ca="1">IF($EO278,OFFSET('Measure Summary'!$A$1,'IRP Inputs'!$EN278-1,IF($C278="WA",CX$17,CX$16)-1)/100,"")</f>
        <v>1.6012343417111197</v>
      </c>
      <c r="CY278" s="46">
        <f ca="1">IF($EO278,OFFSET('Measure Summary'!$A$1,'IRP Inputs'!$EN278-1,IF($C278="WA",CY$17,CY$16)-1)/100,"")</f>
        <v>1.5870550707375992</v>
      </c>
      <c r="CZ278" s="46">
        <f ca="1">IF($EO278,OFFSET('Measure Summary'!$A$1,'IRP Inputs'!$EN278-1,IF($C278="WA",CZ$17,CZ$16)-1)/100,"")</f>
        <v>1.5750867885906361</v>
      </c>
      <c r="DA278" s="46">
        <f ca="1">IF($EO278,OFFSET('Measure Summary'!$A$1,'IRP Inputs'!$EN278-1,IF($C278="WA",DA$17,DA$16)-1)/100,"")</f>
        <v>1.5649050361105084</v>
      </c>
      <c r="DB278" s="46">
        <f ca="1">IF($EO278,OFFSET('Measure Summary'!$A$1,'IRP Inputs'!$EN278-1,IF($C278="WA",DB$17,DB$16)-1)/100,"")</f>
        <v>1.5561838970612831</v>
      </c>
      <c r="DC278" s="46">
        <f ca="1">IF($EO278,OFFSET('Measure Summary'!$A$1,'IRP Inputs'!$EN278-1,IF($C278="WA",DC$17,DC$16)-1)/100,"")</f>
        <v>1.5486691893447182</v>
      </c>
      <c r="DD278" s="46">
        <f ca="1">IF($EO278,OFFSET('Measure Summary'!$A$1,'IRP Inputs'!$EN278-1,IF($C278="WA",DD$17,DD$16)-1)/100,"")</f>
        <v>1.5421599454730057</v>
      </c>
      <c r="DE278" s="46">
        <f ca="1">IF($EO278,OFFSET('Measure Summary'!$A$1,'IRP Inputs'!$EN278-1,IF($C278="WA",DE$17,DE$16)-1)/100,"")</f>
        <v>1.5364953389414922</v>
      </c>
      <c r="DF278" s="46">
        <f ca="1">IF($EO278,OFFSET('Measure Summary'!$A$1,'IRP Inputs'!$EN278-1,IF($C278="WA",DF$17,DF$16)-1)/100,"")</f>
        <v>1.5315452757506598</v>
      </c>
      <c r="DG278" s="46">
        <f ca="1">IF($EO278,OFFSET('Measure Summary'!$A$1,'IRP Inputs'!$EN278-1,IF($C278="WA",DG$17,DG$16)-1)/100,"")</f>
        <v>1.5272035061150735</v>
      </c>
      <c r="DH278" s="47">
        <f ca="1">IF($EO278,OFFSET('Measure Summary'!$A$1,'IRP Inputs'!$EN278-1,IF($C278="WA",DH$17,DH$16)-1)/100,"")</f>
        <v>1.5233825027184673</v>
      </c>
      <c r="DJ278" s="48">
        <f ca="1">IF($EO278,OFFSET('Measure Summary'!$A$1,'IRP Inputs'!$EN278-1,'IRP Inputs'!DJ$14-1),"")*K278</f>
        <v>0.17269610083682585</v>
      </c>
      <c r="DK278" s="49">
        <f t="shared" ca="1" si="128"/>
        <v>5.3535791259416016E-2</v>
      </c>
      <c r="DL278" s="48">
        <f t="shared" ca="1" si="144"/>
        <v>0</v>
      </c>
      <c r="DM278" s="50">
        <f t="shared" ca="1" si="144"/>
        <v>0</v>
      </c>
      <c r="DN278" s="50">
        <f t="shared" ca="1" si="144"/>
        <v>0</v>
      </c>
      <c r="DO278" s="50">
        <f t="shared" ca="1" si="144"/>
        <v>0</v>
      </c>
      <c r="DP278" s="50">
        <f t="shared" ca="1" si="144"/>
        <v>0</v>
      </c>
      <c r="DQ278" s="50">
        <f t="shared" ca="1" si="144"/>
        <v>0</v>
      </c>
      <c r="DR278" s="50">
        <f t="shared" ca="1" si="144"/>
        <v>0</v>
      </c>
      <c r="DS278" s="50">
        <f t="shared" ca="1" si="144"/>
        <v>0</v>
      </c>
      <c r="DT278" s="50">
        <f t="shared" ca="1" si="144"/>
        <v>0</v>
      </c>
      <c r="DU278" s="50">
        <f t="shared" ca="1" si="144"/>
        <v>0</v>
      </c>
      <c r="DV278" s="50">
        <f t="shared" ca="1" si="145"/>
        <v>0</v>
      </c>
      <c r="DW278" s="50">
        <f t="shared" ca="1" si="145"/>
        <v>0</v>
      </c>
      <c r="DX278" s="50">
        <f t="shared" ca="1" si="145"/>
        <v>0</v>
      </c>
      <c r="DY278" s="50">
        <f t="shared" ca="1" si="145"/>
        <v>0</v>
      </c>
      <c r="DZ278" s="50">
        <f t="shared" ca="1" si="145"/>
        <v>0</v>
      </c>
      <c r="EA278" s="50">
        <f t="shared" ca="1" si="145"/>
        <v>0</v>
      </c>
      <c r="EB278" s="50">
        <f t="shared" ca="1" si="145"/>
        <v>0</v>
      </c>
      <c r="EC278" s="50">
        <f t="shared" ca="1" si="145"/>
        <v>0</v>
      </c>
      <c r="ED278" s="50">
        <f t="shared" ca="1" si="145"/>
        <v>0</v>
      </c>
      <c r="EE278" s="50">
        <f t="shared" ca="1" si="145"/>
        <v>0</v>
      </c>
      <c r="EF278" s="50">
        <f t="shared" ca="1" si="143"/>
        <v>0</v>
      </c>
      <c r="EG278" s="50">
        <f t="shared" ca="1" si="143"/>
        <v>0</v>
      </c>
      <c r="EH278" s="50">
        <f t="shared" ca="1" si="143"/>
        <v>0</v>
      </c>
      <c r="EI278" s="50">
        <f t="shared" ca="1" si="143"/>
        <v>0</v>
      </c>
      <c r="EJ278" s="49">
        <f t="shared" ca="1" si="143"/>
        <v>0</v>
      </c>
      <c r="EM278">
        <f t="shared" si="130"/>
        <v>255</v>
      </c>
      <c r="EN278">
        <f>MATCH(EM278,'Measure Summary'!$VY:$VY,0)</f>
        <v>259</v>
      </c>
      <c r="EO278" t="b">
        <f t="shared" si="129"/>
        <v>1</v>
      </c>
    </row>
    <row r="279" spans="1:145">
      <c r="A279" s="40" t="str">
        <f ca="1">IF($EO279,OFFSET('Measure Summary'!$A$1,'IRP Inputs'!$EN279-1,'IRP Inputs'!A$14-1),"")</f>
        <v>OR_Residential_LI - Single Family_Existing_Space Heating_Natural Gas_Furnace</v>
      </c>
      <c r="B279" t="str">
        <f ca="1">IF($EO279,OFFSET('Measure Summary'!$A$1,'IRP Inputs'!$EN279-1,'IRP Inputs'!B$14-1),"")</f>
        <v>Retrofit</v>
      </c>
      <c r="C279" t="str">
        <f ca="1">IF($EO279,OFFSET('Measure Summary'!$A$1,'IRP Inputs'!$EN279-1,'IRP Inputs'!C$14-1),"")</f>
        <v>OR</v>
      </c>
      <c r="D279" t="str">
        <f ca="1">IF($EO279,OFFSET('Measure Summary'!$A$1,'IRP Inputs'!$EN279-1,'IRP Inputs'!D$14-1),"")</f>
        <v>Residential</v>
      </c>
      <c r="E279" t="str">
        <f ca="1">IF($EO279,OFFSET('Measure Summary'!$A$1,'IRP Inputs'!$EN279-1,'IRP Inputs'!E$14-1),"")</f>
        <v>LI - Multi-Family</v>
      </c>
      <c r="F279" t="str">
        <f ca="1">IF($EO279,OFFSET('Measure Summary'!$A$1,'IRP Inputs'!$EN279-1,'IRP Inputs'!F$14-1),"")</f>
        <v>New</v>
      </c>
      <c r="G279" t="str">
        <f ca="1">IF($EO279,OFFSET('Measure Summary'!$A$1,'IRP Inputs'!$EN279-1,'IRP Inputs'!G$14-1),"")</f>
        <v>Space Heating</v>
      </c>
      <c r="H279" t="str">
        <f ca="1">IF($EO279,OFFSET('Measure Summary'!$A$1,'IRP Inputs'!$EN279-1,'IRP Inputs'!H$14-1),"")</f>
        <v>Insulation - Basement Sidewall</v>
      </c>
      <c r="I279" t="str">
        <f ca="1">IF($EO279,OFFSET('Measure Summary'!$A$1,'IRP Inputs'!$EN279-1,'IRP Inputs'!I$14-1),"")</f>
        <v>ORM208</v>
      </c>
      <c r="J279" s="1" t="str">
        <f ca="1">IF($EO279,OFFSET('Measure Summary'!$A$1,'IRP Inputs'!$EN279-1,'IRP Inputs'!J$14-1),"")</f>
        <v>R-11</v>
      </c>
      <c r="K279" s="41">
        <f ca="1">IF($EO279,OFFSET('Measure Summary'!$A$1,'IRP Inputs'!$EN279-1,'IRP Inputs'!K$14-1),"")</f>
        <v>1.19</v>
      </c>
      <c r="L279" s="1">
        <f ca="1">IF($EO279,OFFSET('Measure Summary'!$A$1,'IRP Inputs'!$EN279-1,'IRP Inputs'!L$14-1),"")</f>
        <v>20</v>
      </c>
      <c r="M279" s="42">
        <f ca="1">IF($EO279,OFFSET('Measure Summary'!$A$1,'IRP Inputs'!$EN279-1,'IRP Inputs'!M$14-1),"")</f>
        <v>0</v>
      </c>
      <c r="N279" s="43">
        <f ca="1">IF($EO279,OFFSET('Measure Summary'!$A$1,'IRP Inputs'!$EN279-1,'IRP Inputs'!N$14-1),"")</f>
        <v>0</v>
      </c>
      <c r="O279" s="43">
        <f ca="1">IF($EO279,OFFSET('Measure Summary'!$A$1,'IRP Inputs'!$EN279-1,'IRP Inputs'!O$14-1),"")</f>
        <v>0</v>
      </c>
      <c r="P279" s="43">
        <f ca="1">IF($EO279,OFFSET('Measure Summary'!$A$1,'IRP Inputs'!$EN279-1,'IRP Inputs'!P$14-1),"")</f>
        <v>0</v>
      </c>
      <c r="Q279" s="43">
        <f ca="1">IF($EO279,OFFSET('Measure Summary'!$A$1,'IRP Inputs'!$EN279-1,'IRP Inputs'!Q$14-1),"")</f>
        <v>0</v>
      </c>
      <c r="R279" s="43">
        <f ca="1">IF($EO279,OFFSET('Measure Summary'!$A$1,'IRP Inputs'!$EN279-1,'IRP Inputs'!R$14-1),"")</f>
        <v>0</v>
      </c>
      <c r="S279" s="43">
        <f ca="1">IF($EO279,OFFSET('Measure Summary'!$A$1,'IRP Inputs'!$EN279-1,'IRP Inputs'!S$14-1),"")</f>
        <v>0</v>
      </c>
      <c r="T279" s="43">
        <f ca="1">IF($EO279,OFFSET('Measure Summary'!$A$1,'IRP Inputs'!$EN279-1,'IRP Inputs'!T$14-1),"")</f>
        <v>0</v>
      </c>
      <c r="U279" s="43">
        <f ca="1">IF($EO279,OFFSET('Measure Summary'!$A$1,'IRP Inputs'!$EN279-1,'IRP Inputs'!U$14-1),"")</f>
        <v>0</v>
      </c>
      <c r="V279" s="43">
        <f ca="1">IF($EO279,OFFSET('Measure Summary'!$A$1,'IRP Inputs'!$EN279-1,'IRP Inputs'!V$14-1),"")</f>
        <v>0</v>
      </c>
      <c r="W279" s="43">
        <f ca="1">IF($EO279,OFFSET('Measure Summary'!$A$1,'IRP Inputs'!$EN279-1,'IRP Inputs'!W$14-1),"")</f>
        <v>0</v>
      </c>
      <c r="X279" s="43">
        <f ca="1">IF($EO279,OFFSET('Measure Summary'!$A$1,'IRP Inputs'!$EN279-1,'IRP Inputs'!X$14-1),"")</f>
        <v>0</v>
      </c>
      <c r="Y279" s="43">
        <f ca="1">IF($EO279,OFFSET('Measure Summary'!$A$1,'IRP Inputs'!$EN279-1,'IRP Inputs'!Y$14-1),"")</f>
        <v>0</v>
      </c>
      <c r="Z279" s="43">
        <f ca="1">IF($EO279,OFFSET('Measure Summary'!$A$1,'IRP Inputs'!$EN279-1,'IRP Inputs'!Z$14-1),"")</f>
        <v>0</v>
      </c>
      <c r="AA279" s="43">
        <f ca="1">IF($EO279,OFFSET('Measure Summary'!$A$1,'IRP Inputs'!$EN279-1,'IRP Inputs'!AA$14-1),"")</f>
        <v>0</v>
      </c>
      <c r="AB279" s="43">
        <f ca="1">IF($EO279,OFFSET('Measure Summary'!$A$1,'IRP Inputs'!$EN279-1,'IRP Inputs'!AB$14-1),"")</f>
        <v>0</v>
      </c>
      <c r="AC279" s="43">
        <f ca="1">IF($EO279,OFFSET('Measure Summary'!$A$1,'IRP Inputs'!$EN279-1,'IRP Inputs'!AC$14-1),"")</f>
        <v>0</v>
      </c>
      <c r="AD279" s="43">
        <f ca="1">IF($EO279,OFFSET('Measure Summary'!$A$1,'IRP Inputs'!$EN279-1,'IRP Inputs'!AD$14-1),"")</f>
        <v>0</v>
      </c>
      <c r="AE279" s="43">
        <f ca="1">IF($EO279,OFFSET('Measure Summary'!$A$1,'IRP Inputs'!$EN279-1,'IRP Inputs'!AE$14-1),"")</f>
        <v>0</v>
      </c>
      <c r="AF279" s="43">
        <f ca="1">IF($EO279,OFFSET('Measure Summary'!$A$1,'IRP Inputs'!$EN279-1,'IRP Inputs'!AF$14-1),"")</f>
        <v>0</v>
      </c>
      <c r="AG279" s="43">
        <f ca="1">IF($EO279,OFFSET('Measure Summary'!$A$1,'IRP Inputs'!$EN279-1,'IRP Inputs'!AG$14-1),"")</f>
        <v>0</v>
      </c>
      <c r="AH279" s="43">
        <f ca="1">IF($EO279,OFFSET('Measure Summary'!$A$1,'IRP Inputs'!$EN279-1,'IRP Inputs'!AH$14-1),"")</f>
        <v>0</v>
      </c>
      <c r="AI279" s="43">
        <f ca="1">IF($EO279,OFFSET('Measure Summary'!$A$1,'IRP Inputs'!$EN279-1,'IRP Inputs'!AI$14-1),"")</f>
        <v>0</v>
      </c>
      <c r="AJ279" s="43">
        <f ca="1">IF($EO279,OFFSET('Measure Summary'!$A$1,'IRP Inputs'!$EN279-1,'IRP Inputs'!AJ$14-1),"")</f>
        <v>0</v>
      </c>
      <c r="AK279" s="44">
        <f ca="1">IF($EO279,OFFSET('Measure Summary'!$A$1,'IRP Inputs'!$EN279-1,'IRP Inputs'!AK$14-1),"")</f>
        <v>0</v>
      </c>
      <c r="AL279" s="42">
        <f ca="1">IF($EO279,OFFSET('Measure Summary'!$A$1,'IRP Inputs'!$EN279-1,'IRP Inputs'!AL$14-1)*100,"")</f>
        <v>0</v>
      </c>
      <c r="AM279" s="43">
        <f ca="1">IF($EO279,OFFSET('Measure Summary'!$A$1,'IRP Inputs'!$EN279-1,'IRP Inputs'!AM$14-1)*100,"")</f>
        <v>0</v>
      </c>
      <c r="AN279" s="43">
        <f ca="1">IF($EO279,OFFSET('Measure Summary'!$A$1,'IRP Inputs'!$EN279-1,'IRP Inputs'!AN$14-1)*100,"")</f>
        <v>0</v>
      </c>
      <c r="AO279" s="43">
        <f ca="1">IF($EO279,OFFSET('Measure Summary'!$A$1,'IRP Inputs'!$EN279-1,'IRP Inputs'!AO$14-1)*100,"")</f>
        <v>0</v>
      </c>
      <c r="AP279" s="43">
        <f ca="1">IF($EO279,OFFSET('Measure Summary'!$A$1,'IRP Inputs'!$EN279-1,'IRP Inputs'!AP$14-1)*100,"")</f>
        <v>0</v>
      </c>
      <c r="AQ279" s="43">
        <f ca="1">IF($EO279,OFFSET('Measure Summary'!$A$1,'IRP Inputs'!$EN279-1,'IRP Inputs'!AQ$14-1)*100,"")</f>
        <v>0</v>
      </c>
      <c r="AR279" s="43">
        <f ca="1">IF($EO279,OFFSET('Measure Summary'!$A$1,'IRP Inputs'!$EN279-1,'IRP Inputs'!AR$14-1)*100,"")</f>
        <v>0</v>
      </c>
      <c r="AS279" s="43">
        <f ca="1">IF($EO279,OFFSET('Measure Summary'!$A$1,'IRP Inputs'!$EN279-1,'IRP Inputs'!AS$14-1)*100,"")</f>
        <v>0</v>
      </c>
      <c r="AT279" s="43">
        <f ca="1">IF($EO279,OFFSET('Measure Summary'!$A$1,'IRP Inputs'!$EN279-1,'IRP Inputs'!AT$14-1)*100,"")</f>
        <v>0</v>
      </c>
      <c r="AU279" s="43">
        <f ca="1">IF($EO279,OFFSET('Measure Summary'!$A$1,'IRP Inputs'!$EN279-1,'IRP Inputs'!AU$14-1)*100,"")</f>
        <v>0</v>
      </c>
      <c r="AV279" s="43">
        <f ca="1">IF($EO279,OFFSET('Measure Summary'!$A$1,'IRP Inputs'!$EN279-1,'IRP Inputs'!AV$14-1)*100,"")</f>
        <v>0</v>
      </c>
      <c r="AW279" s="43">
        <f ca="1">IF($EO279,OFFSET('Measure Summary'!$A$1,'IRP Inputs'!$EN279-1,'IRP Inputs'!AW$14-1)*100,"")</f>
        <v>0</v>
      </c>
      <c r="AX279" s="43">
        <f ca="1">IF($EO279,OFFSET('Measure Summary'!$A$1,'IRP Inputs'!$EN279-1,'IRP Inputs'!AX$14-1)*100,"")</f>
        <v>0</v>
      </c>
      <c r="AY279" s="43">
        <f ca="1">IF($EO279,OFFSET('Measure Summary'!$A$1,'IRP Inputs'!$EN279-1,'IRP Inputs'!AY$14-1)*100,"")</f>
        <v>0</v>
      </c>
      <c r="AZ279" s="43">
        <f ca="1">IF($EO279,OFFSET('Measure Summary'!$A$1,'IRP Inputs'!$EN279-1,'IRP Inputs'!AZ$14-1)*100,"")</f>
        <v>0</v>
      </c>
      <c r="BA279" s="43">
        <f ca="1">IF($EO279,OFFSET('Measure Summary'!$A$1,'IRP Inputs'!$EN279-1,'IRP Inputs'!BA$14-1)*100,"")</f>
        <v>0</v>
      </c>
      <c r="BB279" s="43">
        <f ca="1">IF($EO279,OFFSET('Measure Summary'!$A$1,'IRP Inputs'!$EN279-1,'IRP Inputs'!BB$14-1)*100,"")</f>
        <v>0</v>
      </c>
      <c r="BC279" s="43">
        <f ca="1">IF($EO279,OFFSET('Measure Summary'!$A$1,'IRP Inputs'!$EN279-1,'IRP Inputs'!BC$14-1)*100,"")</f>
        <v>0</v>
      </c>
      <c r="BD279" s="43">
        <f ca="1">IF($EO279,OFFSET('Measure Summary'!$A$1,'IRP Inputs'!$EN279-1,'IRP Inputs'!BD$14-1)*100,"")</f>
        <v>0</v>
      </c>
      <c r="BE279" s="43">
        <f ca="1">IF($EO279,OFFSET('Measure Summary'!$A$1,'IRP Inputs'!$EN279-1,'IRP Inputs'!BE$14-1)*100,"")</f>
        <v>0</v>
      </c>
      <c r="BF279" s="43">
        <f ca="1">IF($EO279,OFFSET('Measure Summary'!$A$1,'IRP Inputs'!$EN279-1,'IRP Inputs'!BF$14-1)*100,"")</f>
        <v>0</v>
      </c>
      <c r="BG279" s="43">
        <f ca="1">IF($EO279,OFFSET('Measure Summary'!$A$1,'IRP Inputs'!$EN279-1,'IRP Inputs'!BG$14-1)*100,"")</f>
        <v>0</v>
      </c>
      <c r="BH279" s="43">
        <f ca="1">IF($EO279,OFFSET('Measure Summary'!$A$1,'IRP Inputs'!$EN279-1,'IRP Inputs'!BH$14-1)*100,"")</f>
        <v>0</v>
      </c>
      <c r="BI279" s="43">
        <f ca="1">IF($EO279,OFFSET('Measure Summary'!$A$1,'IRP Inputs'!$EN279-1,'IRP Inputs'!BI$14-1)*100,"")</f>
        <v>0</v>
      </c>
      <c r="BJ279" s="44">
        <f ca="1">IF($EO279,OFFSET('Measure Summary'!$A$1,'IRP Inputs'!$EN279-1,'IRP Inputs'!BJ$14-1)*100,"")</f>
        <v>0</v>
      </c>
      <c r="BK279" s="42">
        <f ca="1">IF($EO279,OFFSET('Measure Summary'!$A$1,'IRP Inputs'!$EN279-1,'IRP Inputs'!BK$14-1)*100,"")</f>
        <v>0</v>
      </c>
      <c r="BL279" s="43">
        <f ca="1">IF($EO279,OFFSET('Measure Summary'!$A$1,'IRP Inputs'!$EN279-1,'IRP Inputs'!BL$14-1)*100,"")</f>
        <v>0</v>
      </c>
      <c r="BM279" s="43">
        <f ca="1">IF($EO279,OFFSET('Measure Summary'!$A$1,'IRP Inputs'!$EN279-1,'IRP Inputs'!BM$14-1)*100,"")</f>
        <v>0</v>
      </c>
      <c r="BN279" s="43">
        <f ca="1">IF($EO279,OFFSET('Measure Summary'!$A$1,'IRP Inputs'!$EN279-1,'IRP Inputs'!BN$14-1)*100,"")</f>
        <v>0</v>
      </c>
      <c r="BO279" s="43">
        <f ca="1">IF($EO279,OFFSET('Measure Summary'!$A$1,'IRP Inputs'!$EN279-1,'IRP Inputs'!BO$14-1)*100,"")</f>
        <v>0</v>
      </c>
      <c r="BP279" s="43">
        <f ca="1">IF($EO279,OFFSET('Measure Summary'!$A$1,'IRP Inputs'!$EN279-1,'IRP Inputs'!BP$14-1)*100,"")</f>
        <v>0</v>
      </c>
      <c r="BQ279" s="43">
        <f ca="1">IF($EO279,OFFSET('Measure Summary'!$A$1,'IRP Inputs'!$EN279-1,'IRP Inputs'!BQ$14-1)*100,"")</f>
        <v>0</v>
      </c>
      <c r="BR279" s="43">
        <f ca="1">IF($EO279,OFFSET('Measure Summary'!$A$1,'IRP Inputs'!$EN279-1,'IRP Inputs'!BR$14-1)*100,"")</f>
        <v>0</v>
      </c>
      <c r="BS279" s="43">
        <f ca="1">IF($EO279,OFFSET('Measure Summary'!$A$1,'IRP Inputs'!$EN279-1,'IRP Inputs'!BS$14-1)*100,"")</f>
        <v>0</v>
      </c>
      <c r="BT279" s="43">
        <f ca="1">IF($EO279,OFFSET('Measure Summary'!$A$1,'IRP Inputs'!$EN279-1,'IRP Inputs'!BT$14-1)*100,"")</f>
        <v>0</v>
      </c>
      <c r="BU279" s="43">
        <f ca="1">IF($EO279,OFFSET('Measure Summary'!$A$1,'IRP Inputs'!$EN279-1,'IRP Inputs'!BU$14-1)*100,"")</f>
        <v>0</v>
      </c>
      <c r="BV279" s="43">
        <f ca="1">IF($EO279,OFFSET('Measure Summary'!$A$1,'IRP Inputs'!$EN279-1,'IRP Inputs'!BV$14-1)*100,"")</f>
        <v>0</v>
      </c>
      <c r="BW279" s="43">
        <f ca="1">IF($EO279,OFFSET('Measure Summary'!$A$1,'IRP Inputs'!$EN279-1,'IRP Inputs'!BW$14-1)*100,"")</f>
        <v>0</v>
      </c>
      <c r="BX279" s="43">
        <f ca="1">IF($EO279,OFFSET('Measure Summary'!$A$1,'IRP Inputs'!$EN279-1,'IRP Inputs'!BX$14-1)*100,"")</f>
        <v>0</v>
      </c>
      <c r="BY279" s="43">
        <f ca="1">IF($EO279,OFFSET('Measure Summary'!$A$1,'IRP Inputs'!$EN279-1,'IRP Inputs'!BY$14-1)*100,"")</f>
        <v>0</v>
      </c>
      <c r="BZ279" s="43">
        <f ca="1">IF($EO279,OFFSET('Measure Summary'!$A$1,'IRP Inputs'!$EN279-1,'IRP Inputs'!BZ$14-1)*100,"")</f>
        <v>0</v>
      </c>
      <c r="CA279" s="43">
        <f ca="1">IF($EO279,OFFSET('Measure Summary'!$A$1,'IRP Inputs'!$EN279-1,'IRP Inputs'!CA$14-1)*100,"")</f>
        <v>0</v>
      </c>
      <c r="CB279" s="43">
        <f ca="1">IF($EO279,OFFSET('Measure Summary'!$A$1,'IRP Inputs'!$EN279-1,'IRP Inputs'!CB$14-1)*100,"")</f>
        <v>0</v>
      </c>
      <c r="CC279" s="43">
        <f ca="1">IF($EO279,OFFSET('Measure Summary'!$A$1,'IRP Inputs'!$EN279-1,'IRP Inputs'!CC$14-1)*100,"")</f>
        <v>0</v>
      </c>
      <c r="CD279" s="43">
        <f ca="1">IF($EO279,OFFSET('Measure Summary'!$A$1,'IRP Inputs'!$EN279-1,'IRP Inputs'!CD$14-1)*100,"")</f>
        <v>0</v>
      </c>
      <c r="CE279" s="43">
        <f ca="1">IF($EO279,OFFSET('Measure Summary'!$A$1,'IRP Inputs'!$EN279-1,'IRP Inputs'!CE$14-1)*100,"")</f>
        <v>0</v>
      </c>
      <c r="CF279" s="43">
        <f ca="1">IF($EO279,OFFSET('Measure Summary'!$A$1,'IRP Inputs'!$EN279-1,'IRP Inputs'!CF$14-1)*100,"")</f>
        <v>0</v>
      </c>
      <c r="CG279" s="43">
        <f ca="1">IF($EO279,OFFSET('Measure Summary'!$A$1,'IRP Inputs'!$EN279-1,'IRP Inputs'!CG$14-1)*100,"")</f>
        <v>0</v>
      </c>
      <c r="CH279" s="43">
        <f ca="1">IF($EO279,OFFSET('Measure Summary'!$A$1,'IRP Inputs'!$EN279-1,'IRP Inputs'!CH$14-1)*100,"")</f>
        <v>0</v>
      </c>
      <c r="CI279" s="44">
        <f ca="1">IF($EO279,OFFSET('Measure Summary'!$A$1,'IRP Inputs'!$EN279-1,'IRP Inputs'!CI$14-1)*100,"")</f>
        <v>0</v>
      </c>
      <c r="CJ279" s="45">
        <f ca="1">IF($EO279,OFFSET('Measure Summary'!$A$1,'IRP Inputs'!$EN279-1,IF($C279="WA",CJ$17,CJ$16)-1)/100,"")</f>
        <v>0</v>
      </c>
      <c r="CK279" s="46">
        <f ca="1">IF($EO279,OFFSET('Measure Summary'!$A$1,'IRP Inputs'!$EN279-1,IF($C279="WA",CK$17,CK$16)-1)/100,"")</f>
        <v>0</v>
      </c>
      <c r="CL279" s="46">
        <f ca="1">IF($EO279,OFFSET('Measure Summary'!$A$1,'IRP Inputs'!$EN279-1,IF($C279="WA",CL$17,CL$16)-1)/100,"")</f>
        <v>0</v>
      </c>
      <c r="CM279" s="46">
        <f ca="1">IF($EO279,OFFSET('Measure Summary'!$A$1,'IRP Inputs'!$EN279-1,IF($C279="WA",CM$17,CM$16)-1)/100,"")</f>
        <v>0</v>
      </c>
      <c r="CN279" s="46">
        <f ca="1">IF($EO279,OFFSET('Measure Summary'!$A$1,'IRP Inputs'!$EN279-1,IF($C279="WA",CN$17,CN$16)-1)/100,"")</f>
        <v>0</v>
      </c>
      <c r="CO279" s="46">
        <f ca="1">IF($EO279,OFFSET('Measure Summary'!$A$1,'IRP Inputs'!$EN279-1,IF($C279="WA",CO$17,CO$16)-1)/100,"")</f>
        <v>0</v>
      </c>
      <c r="CP279" s="46">
        <f ca="1">IF($EO279,OFFSET('Measure Summary'!$A$1,'IRP Inputs'!$EN279-1,IF($C279="WA",CP$17,CP$16)-1)/100,"")</f>
        <v>0</v>
      </c>
      <c r="CQ279" s="46">
        <f ca="1">IF($EO279,OFFSET('Measure Summary'!$A$1,'IRP Inputs'!$EN279-1,IF($C279="WA",CQ$17,CQ$16)-1)/100,"")</f>
        <v>0</v>
      </c>
      <c r="CR279" s="46">
        <f ca="1">IF($EO279,OFFSET('Measure Summary'!$A$1,'IRP Inputs'!$EN279-1,IF($C279="WA",CR$17,CR$16)-1)/100,"")</f>
        <v>0</v>
      </c>
      <c r="CS279" s="46">
        <f ca="1">IF($EO279,OFFSET('Measure Summary'!$A$1,'IRP Inputs'!$EN279-1,IF($C279="WA",CS$17,CS$16)-1)/100,"")</f>
        <v>0</v>
      </c>
      <c r="CT279" s="46">
        <f ca="1">IF($EO279,OFFSET('Measure Summary'!$A$1,'IRP Inputs'!$EN279-1,IF($C279="WA",CT$17,CT$16)-1)/100,"")</f>
        <v>0</v>
      </c>
      <c r="CU279" s="46">
        <f ca="1">IF($EO279,OFFSET('Measure Summary'!$A$1,'IRP Inputs'!$EN279-1,IF($C279="WA",CU$17,CU$16)-1)/100,"")</f>
        <v>0</v>
      </c>
      <c r="CV279" s="46">
        <f ca="1">IF($EO279,OFFSET('Measure Summary'!$A$1,'IRP Inputs'!$EN279-1,IF($C279="WA",CV$17,CV$16)-1)/100,"")</f>
        <v>0</v>
      </c>
      <c r="CW279" s="46">
        <f ca="1">IF($EO279,OFFSET('Measure Summary'!$A$1,'IRP Inputs'!$EN279-1,IF($C279="WA",CW$17,CW$16)-1)/100,"")</f>
        <v>0</v>
      </c>
      <c r="CX279" s="46">
        <f ca="1">IF($EO279,OFFSET('Measure Summary'!$A$1,'IRP Inputs'!$EN279-1,IF($C279="WA",CX$17,CX$16)-1)/100,"")</f>
        <v>0</v>
      </c>
      <c r="CY279" s="46">
        <f ca="1">IF($EO279,OFFSET('Measure Summary'!$A$1,'IRP Inputs'!$EN279-1,IF($C279="WA",CY$17,CY$16)-1)/100,"")</f>
        <v>0</v>
      </c>
      <c r="CZ279" s="46">
        <f ca="1">IF($EO279,OFFSET('Measure Summary'!$A$1,'IRP Inputs'!$EN279-1,IF($C279="WA",CZ$17,CZ$16)-1)/100,"")</f>
        <v>0</v>
      </c>
      <c r="DA279" s="46">
        <f ca="1">IF($EO279,OFFSET('Measure Summary'!$A$1,'IRP Inputs'!$EN279-1,IF($C279="WA",DA$17,DA$16)-1)/100,"")</f>
        <v>0</v>
      </c>
      <c r="DB279" s="46">
        <f ca="1">IF($EO279,OFFSET('Measure Summary'!$A$1,'IRP Inputs'!$EN279-1,IF($C279="WA",DB$17,DB$16)-1)/100,"")</f>
        <v>0</v>
      </c>
      <c r="DC279" s="46">
        <f ca="1">IF($EO279,OFFSET('Measure Summary'!$A$1,'IRP Inputs'!$EN279-1,IF($C279="WA",DC$17,DC$16)-1)/100,"")</f>
        <v>0</v>
      </c>
      <c r="DD279" s="46">
        <f ca="1">IF($EO279,OFFSET('Measure Summary'!$A$1,'IRP Inputs'!$EN279-1,IF($C279="WA",DD$17,DD$16)-1)/100,"")</f>
        <v>0</v>
      </c>
      <c r="DE279" s="46">
        <f ca="1">IF($EO279,OFFSET('Measure Summary'!$A$1,'IRP Inputs'!$EN279-1,IF($C279="WA",DE$17,DE$16)-1)/100,"")</f>
        <v>0</v>
      </c>
      <c r="DF279" s="46">
        <f ca="1">IF($EO279,OFFSET('Measure Summary'!$A$1,'IRP Inputs'!$EN279-1,IF($C279="WA",DF$17,DF$16)-1)/100,"")</f>
        <v>0</v>
      </c>
      <c r="DG279" s="46">
        <f ca="1">IF($EO279,OFFSET('Measure Summary'!$A$1,'IRP Inputs'!$EN279-1,IF($C279="WA",DG$17,DG$16)-1)/100,"")</f>
        <v>0</v>
      </c>
      <c r="DH279" s="47">
        <f ca="1">IF($EO279,OFFSET('Measure Summary'!$A$1,'IRP Inputs'!$EN279-1,IF($C279="WA",DH$17,DH$16)-1)/100,"")</f>
        <v>0</v>
      </c>
      <c r="DJ279" s="48">
        <f ca="1">IF($EO279,OFFSET('Measure Summary'!$A$1,'IRP Inputs'!$EN279-1,'IRP Inputs'!DJ$14-1),"")*K279</f>
        <v>0.3407798862553888</v>
      </c>
      <c r="DK279" s="49">
        <f t="shared" ca="1" si="128"/>
        <v>0.10564176473917053</v>
      </c>
      <c r="DL279" s="48">
        <f t="shared" ca="1" si="144"/>
        <v>0</v>
      </c>
      <c r="DM279" s="50">
        <f t="shared" ca="1" si="144"/>
        <v>0</v>
      </c>
      <c r="DN279" s="50">
        <f t="shared" ca="1" si="144"/>
        <v>0</v>
      </c>
      <c r="DO279" s="50">
        <f t="shared" ca="1" si="144"/>
        <v>0</v>
      </c>
      <c r="DP279" s="50">
        <f t="shared" ca="1" si="144"/>
        <v>0</v>
      </c>
      <c r="DQ279" s="50">
        <f t="shared" ca="1" si="144"/>
        <v>0</v>
      </c>
      <c r="DR279" s="50">
        <f t="shared" ca="1" si="144"/>
        <v>0</v>
      </c>
      <c r="DS279" s="50">
        <f t="shared" ca="1" si="144"/>
        <v>0</v>
      </c>
      <c r="DT279" s="50">
        <f t="shared" ca="1" si="144"/>
        <v>0</v>
      </c>
      <c r="DU279" s="50">
        <f t="shared" ca="1" si="144"/>
        <v>0</v>
      </c>
      <c r="DV279" s="50">
        <f t="shared" ca="1" si="145"/>
        <v>0</v>
      </c>
      <c r="DW279" s="50">
        <f t="shared" ca="1" si="145"/>
        <v>0</v>
      </c>
      <c r="DX279" s="50">
        <f t="shared" ca="1" si="145"/>
        <v>0</v>
      </c>
      <c r="DY279" s="50">
        <f t="shared" ca="1" si="145"/>
        <v>0</v>
      </c>
      <c r="DZ279" s="50">
        <f t="shared" ca="1" si="145"/>
        <v>0</v>
      </c>
      <c r="EA279" s="50">
        <f t="shared" ca="1" si="145"/>
        <v>0</v>
      </c>
      <c r="EB279" s="50">
        <f t="shared" ca="1" si="145"/>
        <v>0</v>
      </c>
      <c r="EC279" s="50">
        <f t="shared" ca="1" si="145"/>
        <v>0</v>
      </c>
      <c r="ED279" s="50">
        <f t="shared" ca="1" si="145"/>
        <v>0</v>
      </c>
      <c r="EE279" s="50">
        <f t="shared" ca="1" si="145"/>
        <v>0</v>
      </c>
      <c r="EF279" s="50">
        <f t="shared" ca="1" si="143"/>
        <v>0</v>
      </c>
      <c r="EG279" s="50">
        <f t="shared" ca="1" si="143"/>
        <v>0</v>
      </c>
      <c r="EH279" s="50">
        <f t="shared" ca="1" si="143"/>
        <v>0</v>
      </c>
      <c r="EI279" s="50">
        <f t="shared" ca="1" si="143"/>
        <v>0</v>
      </c>
      <c r="EJ279" s="49">
        <f t="shared" ca="1" si="143"/>
        <v>0</v>
      </c>
      <c r="EM279">
        <f t="shared" si="130"/>
        <v>256</v>
      </c>
      <c r="EN279">
        <f>MATCH(EM279,'Measure Summary'!$VY:$VY,0)</f>
        <v>260</v>
      </c>
      <c r="EO279" t="b">
        <f t="shared" si="129"/>
        <v>1</v>
      </c>
    </row>
    <row r="280" spans="1:145">
      <c r="A280" s="40" t="str">
        <f ca="1">IF($EO280,OFFSET('Measure Summary'!$A$1,'IRP Inputs'!$EN280-1,'IRP Inputs'!A$14-1),"")</f>
        <v>OR_Residential_LI - Single Family_Existing_Space Heating_Natural Gas_Furnace</v>
      </c>
      <c r="B280" t="str">
        <f ca="1">IF($EO280,OFFSET('Measure Summary'!$A$1,'IRP Inputs'!$EN280-1,'IRP Inputs'!B$14-1),"")</f>
        <v>Retrofit</v>
      </c>
      <c r="C280" t="str">
        <f ca="1">IF($EO280,OFFSET('Measure Summary'!$A$1,'IRP Inputs'!$EN280-1,'IRP Inputs'!C$14-1),"")</f>
        <v>OR</v>
      </c>
      <c r="D280" t="str">
        <f ca="1">IF($EO280,OFFSET('Measure Summary'!$A$1,'IRP Inputs'!$EN280-1,'IRP Inputs'!D$14-1),"")</f>
        <v>Residential</v>
      </c>
      <c r="E280" t="str">
        <f ca="1">IF($EO280,OFFSET('Measure Summary'!$A$1,'IRP Inputs'!$EN280-1,'IRP Inputs'!E$14-1),"")</f>
        <v>LI - Multi-Family</v>
      </c>
      <c r="F280" t="str">
        <f ca="1">IF($EO280,OFFSET('Measure Summary'!$A$1,'IRP Inputs'!$EN280-1,'IRP Inputs'!F$14-1),"")</f>
        <v>New</v>
      </c>
      <c r="G280" t="str">
        <f ca="1">IF($EO280,OFFSET('Measure Summary'!$A$1,'IRP Inputs'!$EN280-1,'IRP Inputs'!G$14-1),"")</f>
        <v>Space Heating</v>
      </c>
      <c r="H280" t="str">
        <f ca="1">IF($EO280,OFFSET('Measure Summary'!$A$1,'IRP Inputs'!$EN280-1,'IRP Inputs'!H$14-1),"")</f>
        <v>Insulation - Foundation</v>
      </c>
      <c r="I280" t="str">
        <f ca="1">IF($EO280,OFFSET('Measure Summary'!$A$1,'IRP Inputs'!$EN280-1,'IRP Inputs'!I$14-1),"")</f>
        <v>ORM209</v>
      </c>
      <c r="J280" s="1" t="str">
        <f ca="1">IF($EO280,OFFSET('Measure Summary'!$A$1,'IRP Inputs'!$EN280-1,'IRP Inputs'!J$14-1),"")</f>
        <v>R-15</v>
      </c>
      <c r="K280" s="41">
        <f ca="1">IF($EO280,OFFSET('Measure Summary'!$A$1,'IRP Inputs'!$EN280-1,'IRP Inputs'!K$14-1),"")</f>
        <v>1.03</v>
      </c>
      <c r="L280" s="1">
        <f ca="1">IF($EO280,OFFSET('Measure Summary'!$A$1,'IRP Inputs'!$EN280-1,'IRP Inputs'!L$14-1),"")</f>
        <v>70</v>
      </c>
      <c r="M280" s="42">
        <f ca="1">IF($EO280,OFFSET('Measure Summary'!$A$1,'IRP Inputs'!$EN280-1,'IRP Inputs'!M$14-1),"")</f>
        <v>0</v>
      </c>
      <c r="N280" s="43">
        <f ca="1">IF($EO280,OFFSET('Measure Summary'!$A$1,'IRP Inputs'!$EN280-1,'IRP Inputs'!N$14-1),"")</f>
        <v>0</v>
      </c>
      <c r="O280" s="43">
        <f ca="1">IF($EO280,OFFSET('Measure Summary'!$A$1,'IRP Inputs'!$EN280-1,'IRP Inputs'!O$14-1),"")</f>
        <v>0</v>
      </c>
      <c r="P280" s="43">
        <f ca="1">IF($EO280,OFFSET('Measure Summary'!$A$1,'IRP Inputs'!$EN280-1,'IRP Inputs'!P$14-1),"")</f>
        <v>0</v>
      </c>
      <c r="Q280" s="43">
        <f ca="1">IF($EO280,OFFSET('Measure Summary'!$A$1,'IRP Inputs'!$EN280-1,'IRP Inputs'!Q$14-1),"")</f>
        <v>0</v>
      </c>
      <c r="R280" s="43">
        <f ca="1">IF($EO280,OFFSET('Measure Summary'!$A$1,'IRP Inputs'!$EN280-1,'IRP Inputs'!R$14-1),"")</f>
        <v>0</v>
      </c>
      <c r="S280" s="43">
        <f ca="1">IF($EO280,OFFSET('Measure Summary'!$A$1,'IRP Inputs'!$EN280-1,'IRP Inputs'!S$14-1),"")</f>
        <v>0</v>
      </c>
      <c r="T280" s="43">
        <f ca="1">IF($EO280,OFFSET('Measure Summary'!$A$1,'IRP Inputs'!$EN280-1,'IRP Inputs'!T$14-1),"")</f>
        <v>0</v>
      </c>
      <c r="U280" s="43">
        <f ca="1">IF($EO280,OFFSET('Measure Summary'!$A$1,'IRP Inputs'!$EN280-1,'IRP Inputs'!U$14-1),"")</f>
        <v>0</v>
      </c>
      <c r="V280" s="43">
        <f ca="1">IF($EO280,OFFSET('Measure Summary'!$A$1,'IRP Inputs'!$EN280-1,'IRP Inputs'!V$14-1),"")</f>
        <v>0</v>
      </c>
      <c r="W280" s="43">
        <f ca="1">IF($EO280,OFFSET('Measure Summary'!$A$1,'IRP Inputs'!$EN280-1,'IRP Inputs'!W$14-1),"")</f>
        <v>0</v>
      </c>
      <c r="X280" s="43">
        <f ca="1">IF($EO280,OFFSET('Measure Summary'!$A$1,'IRP Inputs'!$EN280-1,'IRP Inputs'!X$14-1),"")</f>
        <v>0</v>
      </c>
      <c r="Y280" s="43">
        <f ca="1">IF($EO280,OFFSET('Measure Summary'!$A$1,'IRP Inputs'!$EN280-1,'IRP Inputs'!Y$14-1),"")</f>
        <v>0</v>
      </c>
      <c r="Z280" s="43">
        <f ca="1">IF($EO280,OFFSET('Measure Summary'!$A$1,'IRP Inputs'!$EN280-1,'IRP Inputs'!Z$14-1),"")</f>
        <v>0</v>
      </c>
      <c r="AA280" s="43">
        <f ca="1">IF($EO280,OFFSET('Measure Summary'!$A$1,'IRP Inputs'!$EN280-1,'IRP Inputs'!AA$14-1),"")</f>
        <v>0</v>
      </c>
      <c r="AB280" s="43">
        <f ca="1">IF($EO280,OFFSET('Measure Summary'!$A$1,'IRP Inputs'!$EN280-1,'IRP Inputs'!AB$14-1),"")</f>
        <v>0</v>
      </c>
      <c r="AC280" s="43">
        <f ca="1">IF($EO280,OFFSET('Measure Summary'!$A$1,'IRP Inputs'!$EN280-1,'IRP Inputs'!AC$14-1),"")</f>
        <v>0</v>
      </c>
      <c r="AD280" s="43">
        <f ca="1">IF($EO280,OFFSET('Measure Summary'!$A$1,'IRP Inputs'!$EN280-1,'IRP Inputs'!AD$14-1),"")</f>
        <v>0</v>
      </c>
      <c r="AE280" s="43">
        <f ca="1">IF($EO280,OFFSET('Measure Summary'!$A$1,'IRP Inputs'!$EN280-1,'IRP Inputs'!AE$14-1),"")</f>
        <v>0</v>
      </c>
      <c r="AF280" s="43">
        <f ca="1">IF($EO280,OFFSET('Measure Summary'!$A$1,'IRP Inputs'!$EN280-1,'IRP Inputs'!AF$14-1),"")</f>
        <v>0</v>
      </c>
      <c r="AG280" s="43">
        <f ca="1">IF($EO280,OFFSET('Measure Summary'!$A$1,'IRP Inputs'!$EN280-1,'IRP Inputs'!AG$14-1),"")</f>
        <v>0</v>
      </c>
      <c r="AH280" s="43">
        <f ca="1">IF($EO280,OFFSET('Measure Summary'!$A$1,'IRP Inputs'!$EN280-1,'IRP Inputs'!AH$14-1),"")</f>
        <v>0</v>
      </c>
      <c r="AI280" s="43">
        <f ca="1">IF($EO280,OFFSET('Measure Summary'!$A$1,'IRP Inputs'!$EN280-1,'IRP Inputs'!AI$14-1),"")</f>
        <v>0</v>
      </c>
      <c r="AJ280" s="43">
        <f ca="1">IF($EO280,OFFSET('Measure Summary'!$A$1,'IRP Inputs'!$EN280-1,'IRP Inputs'!AJ$14-1),"")</f>
        <v>0</v>
      </c>
      <c r="AK280" s="44">
        <f ca="1">IF($EO280,OFFSET('Measure Summary'!$A$1,'IRP Inputs'!$EN280-1,'IRP Inputs'!AK$14-1),"")</f>
        <v>0</v>
      </c>
      <c r="AL280" s="42">
        <f ca="1">IF($EO280,OFFSET('Measure Summary'!$A$1,'IRP Inputs'!$EN280-1,'IRP Inputs'!AL$14-1)*100,"")</f>
        <v>0</v>
      </c>
      <c r="AM280" s="43">
        <f ca="1">IF($EO280,OFFSET('Measure Summary'!$A$1,'IRP Inputs'!$EN280-1,'IRP Inputs'!AM$14-1)*100,"")</f>
        <v>0</v>
      </c>
      <c r="AN280" s="43">
        <f ca="1">IF($EO280,OFFSET('Measure Summary'!$A$1,'IRP Inputs'!$EN280-1,'IRP Inputs'!AN$14-1)*100,"")</f>
        <v>0</v>
      </c>
      <c r="AO280" s="43">
        <f ca="1">IF($EO280,OFFSET('Measure Summary'!$A$1,'IRP Inputs'!$EN280-1,'IRP Inputs'!AO$14-1)*100,"")</f>
        <v>0</v>
      </c>
      <c r="AP280" s="43">
        <f ca="1">IF($EO280,OFFSET('Measure Summary'!$A$1,'IRP Inputs'!$EN280-1,'IRP Inputs'!AP$14-1)*100,"")</f>
        <v>0</v>
      </c>
      <c r="AQ280" s="43">
        <f ca="1">IF($EO280,OFFSET('Measure Summary'!$A$1,'IRP Inputs'!$EN280-1,'IRP Inputs'!AQ$14-1)*100,"")</f>
        <v>0</v>
      </c>
      <c r="AR280" s="43">
        <f ca="1">IF($EO280,OFFSET('Measure Summary'!$A$1,'IRP Inputs'!$EN280-1,'IRP Inputs'!AR$14-1)*100,"")</f>
        <v>0</v>
      </c>
      <c r="AS280" s="43">
        <f ca="1">IF($EO280,OFFSET('Measure Summary'!$A$1,'IRP Inputs'!$EN280-1,'IRP Inputs'!AS$14-1)*100,"")</f>
        <v>0</v>
      </c>
      <c r="AT280" s="43">
        <f ca="1">IF($EO280,OFFSET('Measure Summary'!$A$1,'IRP Inputs'!$EN280-1,'IRP Inputs'!AT$14-1)*100,"")</f>
        <v>0</v>
      </c>
      <c r="AU280" s="43">
        <f ca="1">IF($EO280,OFFSET('Measure Summary'!$A$1,'IRP Inputs'!$EN280-1,'IRP Inputs'!AU$14-1)*100,"")</f>
        <v>0</v>
      </c>
      <c r="AV280" s="43">
        <f ca="1">IF($EO280,OFFSET('Measure Summary'!$A$1,'IRP Inputs'!$EN280-1,'IRP Inputs'!AV$14-1)*100,"")</f>
        <v>0</v>
      </c>
      <c r="AW280" s="43">
        <f ca="1">IF($EO280,OFFSET('Measure Summary'!$A$1,'IRP Inputs'!$EN280-1,'IRP Inputs'!AW$14-1)*100,"")</f>
        <v>0</v>
      </c>
      <c r="AX280" s="43">
        <f ca="1">IF($EO280,OFFSET('Measure Summary'!$A$1,'IRP Inputs'!$EN280-1,'IRP Inputs'!AX$14-1)*100,"")</f>
        <v>0</v>
      </c>
      <c r="AY280" s="43">
        <f ca="1">IF($EO280,OFFSET('Measure Summary'!$A$1,'IRP Inputs'!$EN280-1,'IRP Inputs'!AY$14-1)*100,"")</f>
        <v>0</v>
      </c>
      <c r="AZ280" s="43">
        <f ca="1">IF($EO280,OFFSET('Measure Summary'!$A$1,'IRP Inputs'!$EN280-1,'IRP Inputs'!AZ$14-1)*100,"")</f>
        <v>0</v>
      </c>
      <c r="BA280" s="43">
        <f ca="1">IF($EO280,OFFSET('Measure Summary'!$A$1,'IRP Inputs'!$EN280-1,'IRP Inputs'!BA$14-1)*100,"")</f>
        <v>0</v>
      </c>
      <c r="BB280" s="43">
        <f ca="1">IF($EO280,OFFSET('Measure Summary'!$A$1,'IRP Inputs'!$EN280-1,'IRP Inputs'!BB$14-1)*100,"")</f>
        <v>0</v>
      </c>
      <c r="BC280" s="43">
        <f ca="1">IF($EO280,OFFSET('Measure Summary'!$A$1,'IRP Inputs'!$EN280-1,'IRP Inputs'!BC$14-1)*100,"")</f>
        <v>0</v>
      </c>
      <c r="BD280" s="43">
        <f ca="1">IF($EO280,OFFSET('Measure Summary'!$A$1,'IRP Inputs'!$EN280-1,'IRP Inputs'!BD$14-1)*100,"")</f>
        <v>0</v>
      </c>
      <c r="BE280" s="43">
        <f ca="1">IF($EO280,OFFSET('Measure Summary'!$A$1,'IRP Inputs'!$EN280-1,'IRP Inputs'!BE$14-1)*100,"")</f>
        <v>0</v>
      </c>
      <c r="BF280" s="43">
        <f ca="1">IF($EO280,OFFSET('Measure Summary'!$A$1,'IRP Inputs'!$EN280-1,'IRP Inputs'!BF$14-1)*100,"")</f>
        <v>0</v>
      </c>
      <c r="BG280" s="43">
        <f ca="1">IF($EO280,OFFSET('Measure Summary'!$A$1,'IRP Inputs'!$EN280-1,'IRP Inputs'!BG$14-1)*100,"")</f>
        <v>0</v>
      </c>
      <c r="BH280" s="43">
        <f ca="1">IF($EO280,OFFSET('Measure Summary'!$A$1,'IRP Inputs'!$EN280-1,'IRP Inputs'!BH$14-1)*100,"")</f>
        <v>0</v>
      </c>
      <c r="BI280" s="43">
        <f ca="1">IF($EO280,OFFSET('Measure Summary'!$A$1,'IRP Inputs'!$EN280-1,'IRP Inputs'!BI$14-1)*100,"")</f>
        <v>0</v>
      </c>
      <c r="BJ280" s="44">
        <f ca="1">IF($EO280,OFFSET('Measure Summary'!$A$1,'IRP Inputs'!$EN280-1,'IRP Inputs'!BJ$14-1)*100,"")</f>
        <v>0</v>
      </c>
      <c r="BK280" s="42">
        <f ca="1">IF($EO280,OFFSET('Measure Summary'!$A$1,'IRP Inputs'!$EN280-1,'IRP Inputs'!BK$14-1)*100,"")</f>
        <v>0</v>
      </c>
      <c r="BL280" s="43">
        <f ca="1">IF($EO280,OFFSET('Measure Summary'!$A$1,'IRP Inputs'!$EN280-1,'IRP Inputs'!BL$14-1)*100,"")</f>
        <v>0</v>
      </c>
      <c r="BM280" s="43">
        <f ca="1">IF($EO280,OFFSET('Measure Summary'!$A$1,'IRP Inputs'!$EN280-1,'IRP Inputs'!BM$14-1)*100,"")</f>
        <v>0</v>
      </c>
      <c r="BN280" s="43">
        <f ca="1">IF($EO280,OFFSET('Measure Summary'!$A$1,'IRP Inputs'!$EN280-1,'IRP Inputs'!BN$14-1)*100,"")</f>
        <v>0</v>
      </c>
      <c r="BO280" s="43">
        <f ca="1">IF($EO280,OFFSET('Measure Summary'!$A$1,'IRP Inputs'!$EN280-1,'IRP Inputs'!BO$14-1)*100,"")</f>
        <v>0</v>
      </c>
      <c r="BP280" s="43">
        <f ca="1">IF($EO280,OFFSET('Measure Summary'!$A$1,'IRP Inputs'!$EN280-1,'IRP Inputs'!BP$14-1)*100,"")</f>
        <v>0</v>
      </c>
      <c r="BQ280" s="43">
        <f ca="1">IF($EO280,OFFSET('Measure Summary'!$A$1,'IRP Inputs'!$EN280-1,'IRP Inputs'!BQ$14-1)*100,"")</f>
        <v>0</v>
      </c>
      <c r="BR280" s="43">
        <f ca="1">IF($EO280,OFFSET('Measure Summary'!$A$1,'IRP Inputs'!$EN280-1,'IRP Inputs'!BR$14-1)*100,"")</f>
        <v>0</v>
      </c>
      <c r="BS280" s="43">
        <f ca="1">IF($EO280,OFFSET('Measure Summary'!$A$1,'IRP Inputs'!$EN280-1,'IRP Inputs'!BS$14-1)*100,"")</f>
        <v>0</v>
      </c>
      <c r="BT280" s="43">
        <f ca="1">IF($EO280,OFFSET('Measure Summary'!$A$1,'IRP Inputs'!$EN280-1,'IRP Inputs'!BT$14-1)*100,"")</f>
        <v>0</v>
      </c>
      <c r="BU280" s="43">
        <f ca="1">IF($EO280,OFFSET('Measure Summary'!$A$1,'IRP Inputs'!$EN280-1,'IRP Inputs'!BU$14-1)*100,"")</f>
        <v>0</v>
      </c>
      <c r="BV280" s="43">
        <f ca="1">IF($EO280,OFFSET('Measure Summary'!$A$1,'IRP Inputs'!$EN280-1,'IRP Inputs'!BV$14-1)*100,"")</f>
        <v>0</v>
      </c>
      <c r="BW280" s="43">
        <f ca="1">IF($EO280,OFFSET('Measure Summary'!$A$1,'IRP Inputs'!$EN280-1,'IRP Inputs'!BW$14-1)*100,"")</f>
        <v>0</v>
      </c>
      <c r="BX280" s="43">
        <f ca="1">IF($EO280,OFFSET('Measure Summary'!$A$1,'IRP Inputs'!$EN280-1,'IRP Inputs'!BX$14-1)*100,"")</f>
        <v>0</v>
      </c>
      <c r="BY280" s="43">
        <f ca="1">IF($EO280,OFFSET('Measure Summary'!$A$1,'IRP Inputs'!$EN280-1,'IRP Inputs'!BY$14-1)*100,"")</f>
        <v>0</v>
      </c>
      <c r="BZ280" s="43">
        <f ca="1">IF($EO280,OFFSET('Measure Summary'!$A$1,'IRP Inputs'!$EN280-1,'IRP Inputs'!BZ$14-1)*100,"")</f>
        <v>0</v>
      </c>
      <c r="CA280" s="43">
        <f ca="1">IF($EO280,OFFSET('Measure Summary'!$A$1,'IRP Inputs'!$EN280-1,'IRP Inputs'!CA$14-1)*100,"")</f>
        <v>0</v>
      </c>
      <c r="CB280" s="43">
        <f ca="1">IF($EO280,OFFSET('Measure Summary'!$A$1,'IRP Inputs'!$EN280-1,'IRP Inputs'!CB$14-1)*100,"")</f>
        <v>0</v>
      </c>
      <c r="CC280" s="43">
        <f ca="1">IF($EO280,OFFSET('Measure Summary'!$A$1,'IRP Inputs'!$EN280-1,'IRP Inputs'!CC$14-1)*100,"")</f>
        <v>0</v>
      </c>
      <c r="CD280" s="43">
        <f ca="1">IF($EO280,OFFSET('Measure Summary'!$A$1,'IRP Inputs'!$EN280-1,'IRP Inputs'!CD$14-1)*100,"")</f>
        <v>0</v>
      </c>
      <c r="CE280" s="43">
        <f ca="1">IF($EO280,OFFSET('Measure Summary'!$A$1,'IRP Inputs'!$EN280-1,'IRP Inputs'!CE$14-1)*100,"")</f>
        <v>0</v>
      </c>
      <c r="CF280" s="43">
        <f ca="1">IF($EO280,OFFSET('Measure Summary'!$A$1,'IRP Inputs'!$EN280-1,'IRP Inputs'!CF$14-1)*100,"")</f>
        <v>0</v>
      </c>
      <c r="CG280" s="43">
        <f ca="1">IF($EO280,OFFSET('Measure Summary'!$A$1,'IRP Inputs'!$EN280-1,'IRP Inputs'!CG$14-1)*100,"")</f>
        <v>0</v>
      </c>
      <c r="CH280" s="43">
        <f ca="1">IF($EO280,OFFSET('Measure Summary'!$A$1,'IRP Inputs'!$EN280-1,'IRP Inputs'!CH$14-1)*100,"")</f>
        <v>0</v>
      </c>
      <c r="CI280" s="44">
        <f ca="1">IF($EO280,OFFSET('Measure Summary'!$A$1,'IRP Inputs'!$EN280-1,'IRP Inputs'!CI$14-1)*100,"")</f>
        <v>0</v>
      </c>
      <c r="CJ280" s="45">
        <f ca="1">IF($EO280,OFFSET('Measure Summary'!$A$1,'IRP Inputs'!$EN280-1,IF($C280="WA",CJ$17,CJ$16)-1)/100,"")</f>
        <v>0</v>
      </c>
      <c r="CK280" s="46">
        <f ca="1">IF($EO280,OFFSET('Measure Summary'!$A$1,'IRP Inputs'!$EN280-1,IF($C280="WA",CK$17,CK$16)-1)/100,"")</f>
        <v>0</v>
      </c>
      <c r="CL280" s="46">
        <f ca="1">IF($EO280,OFFSET('Measure Summary'!$A$1,'IRP Inputs'!$EN280-1,IF($C280="WA",CL$17,CL$16)-1)/100,"")</f>
        <v>0</v>
      </c>
      <c r="CM280" s="46">
        <f ca="1">IF($EO280,OFFSET('Measure Summary'!$A$1,'IRP Inputs'!$EN280-1,IF($C280="WA",CM$17,CM$16)-1)/100,"")</f>
        <v>0</v>
      </c>
      <c r="CN280" s="46">
        <f ca="1">IF($EO280,OFFSET('Measure Summary'!$A$1,'IRP Inputs'!$EN280-1,IF($C280="WA",CN$17,CN$16)-1)/100,"")</f>
        <v>0</v>
      </c>
      <c r="CO280" s="46">
        <f ca="1">IF($EO280,OFFSET('Measure Summary'!$A$1,'IRP Inputs'!$EN280-1,IF($C280="WA",CO$17,CO$16)-1)/100,"")</f>
        <v>0</v>
      </c>
      <c r="CP280" s="46">
        <f ca="1">IF($EO280,OFFSET('Measure Summary'!$A$1,'IRP Inputs'!$EN280-1,IF($C280="WA",CP$17,CP$16)-1)/100,"")</f>
        <v>0</v>
      </c>
      <c r="CQ280" s="46">
        <f ca="1">IF($EO280,OFFSET('Measure Summary'!$A$1,'IRP Inputs'!$EN280-1,IF($C280="WA",CQ$17,CQ$16)-1)/100,"")</f>
        <v>0</v>
      </c>
      <c r="CR280" s="46">
        <f ca="1">IF($EO280,OFFSET('Measure Summary'!$A$1,'IRP Inputs'!$EN280-1,IF($C280="WA",CR$17,CR$16)-1)/100,"")</f>
        <v>0</v>
      </c>
      <c r="CS280" s="46">
        <f ca="1">IF($EO280,OFFSET('Measure Summary'!$A$1,'IRP Inputs'!$EN280-1,IF($C280="WA",CS$17,CS$16)-1)/100,"")</f>
        <v>0</v>
      </c>
      <c r="CT280" s="46">
        <f ca="1">IF($EO280,OFFSET('Measure Summary'!$A$1,'IRP Inputs'!$EN280-1,IF($C280="WA",CT$17,CT$16)-1)/100,"")</f>
        <v>0</v>
      </c>
      <c r="CU280" s="46">
        <f ca="1">IF($EO280,OFFSET('Measure Summary'!$A$1,'IRP Inputs'!$EN280-1,IF($C280="WA",CU$17,CU$16)-1)/100,"")</f>
        <v>0</v>
      </c>
      <c r="CV280" s="46">
        <f ca="1">IF($EO280,OFFSET('Measure Summary'!$A$1,'IRP Inputs'!$EN280-1,IF($C280="WA",CV$17,CV$16)-1)/100,"")</f>
        <v>0</v>
      </c>
      <c r="CW280" s="46">
        <f ca="1">IF($EO280,OFFSET('Measure Summary'!$A$1,'IRP Inputs'!$EN280-1,IF($C280="WA",CW$17,CW$16)-1)/100,"")</f>
        <v>0</v>
      </c>
      <c r="CX280" s="46">
        <f ca="1">IF($EO280,OFFSET('Measure Summary'!$A$1,'IRP Inputs'!$EN280-1,IF($C280="WA",CX$17,CX$16)-1)/100,"")</f>
        <v>0</v>
      </c>
      <c r="CY280" s="46">
        <f ca="1">IF($EO280,OFFSET('Measure Summary'!$A$1,'IRP Inputs'!$EN280-1,IF($C280="WA",CY$17,CY$16)-1)/100,"")</f>
        <v>0</v>
      </c>
      <c r="CZ280" s="46">
        <f ca="1">IF($EO280,OFFSET('Measure Summary'!$A$1,'IRP Inputs'!$EN280-1,IF($C280="WA",CZ$17,CZ$16)-1)/100,"")</f>
        <v>0</v>
      </c>
      <c r="DA280" s="46">
        <f ca="1">IF($EO280,OFFSET('Measure Summary'!$A$1,'IRP Inputs'!$EN280-1,IF($C280="WA",DA$17,DA$16)-1)/100,"")</f>
        <v>0</v>
      </c>
      <c r="DB280" s="46">
        <f ca="1">IF($EO280,OFFSET('Measure Summary'!$A$1,'IRP Inputs'!$EN280-1,IF($C280="WA",DB$17,DB$16)-1)/100,"")</f>
        <v>0</v>
      </c>
      <c r="DC280" s="46">
        <f ca="1">IF($EO280,OFFSET('Measure Summary'!$A$1,'IRP Inputs'!$EN280-1,IF($C280="WA",DC$17,DC$16)-1)/100,"")</f>
        <v>0</v>
      </c>
      <c r="DD280" s="46">
        <f ca="1">IF($EO280,OFFSET('Measure Summary'!$A$1,'IRP Inputs'!$EN280-1,IF($C280="WA",DD$17,DD$16)-1)/100,"")</f>
        <v>0</v>
      </c>
      <c r="DE280" s="46">
        <f ca="1">IF($EO280,OFFSET('Measure Summary'!$A$1,'IRP Inputs'!$EN280-1,IF($C280="WA",DE$17,DE$16)-1)/100,"")</f>
        <v>0</v>
      </c>
      <c r="DF280" s="46">
        <f ca="1">IF($EO280,OFFSET('Measure Summary'!$A$1,'IRP Inputs'!$EN280-1,IF($C280="WA",DF$17,DF$16)-1)/100,"")</f>
        <v>0</v>
      </c>
      <c r="DG280" s="46">
        <f ca="1">IF($EO280,OFFSET('Measure Summary'!$A$1,'IRP Inputs'!$EN280-1,IF($C280="WA",DG$17,DG$16)-1)/100,"")</f>
        <v>0</v>
      </c>
      <c r="DH280" s="47">
        <f ca="1">IF($EO280,OFFSET('Measure Summary'!$A$1,'IRP Inputs'!$EN280-1,IF($C280="WA",DH$17,DH$16)-1)/100,"")</f>
        <v>0</v>
      </c>
      <c r="DJ280" s="48">
        <f ca="1">IF($EO280,OFFSET('Measure Summary'!$A$1,'IRP Inputs'!$EN280-1,'IRP Inputs'!DJ$14-1),"")*K280</f>
        <v>0.21960121464435878</v>
      </c>
      <c r="DK280" s="49">
        <f t="shared" ca="1" si="128"/>
        <v>6.8076376539751224E-2</v>
      </c>
      <c r="DL280" s="48">
        <f t="shared" ca="1" si="144"/>
        <v>0</v>
      </c>
      <c r="DM280" s="50">
        <f t="shared" ca="1" si="144"/>
        <v>0</v>
      </c>
      <c r="DN280" s="50">
        <f t="shared" ca="1" si="144"/>
        <v>0</v>
      </c>
      <c r="DO280" s="50">
        <f t="shared" ca="1" si="144"/>
        <v>0</v>
      </c>
      <c r="DP280" s="50">
        <f t="shared" ca="1" si="144"/>
        <v>0</v>
      </c>
      <c r="DQ280" s="50">
        <f t="shared" ca="1" si="144"/>
        <v>0</v>
      </c>
      <c r="DR280" s="50">
        <f t="shared" ca="1" si="144"/>
        <v>0</v>
      </c>
      <c r="DS280" s="50">
        <f t="shared" ca="1" si="144"/>
        <v>0</v>
      </c>
      <c r="DT280" s="50">
        <f t="shared" ca="1" si="144"/>
        <v>0</v>
      </c>
      <c r="DU280" s="50">
        <f t="shared" ca="1" si="144"/>
        <v>0</v>
      </c>
      <c r="DV280" s="50">
        <f t="shared" ca="1" si="145"/>
        <v>0</v>
      </c>
      <c r="DW280" s="50">
        <f t="shared" ca="1" si="145"/>
        <v>0</v>
      </c>
      <c r="DX280" s="50">
        <f t="shared" ca="1" si="145"/>
        <v>0</v>
      </c>
      <c r="DY280" s="50">
        <f t="shared" ca="1" si="145"/>
        <v>0</v>
      </c>
      <c r="DZ280" s="50">
        <f t="shared" ca="1" si="145"/>
        <v>0</v>
      </c>
      <c r="EA280" s="50">
        <f t="shared" ca="1" si="145"/>
        <v>0</v>
      </c>
      <c r="EB280" s="50">
        <f t="shared" ca="1" si="145"/>
        <v>0</v>
      </c>
      <c r="EC280" s="50">
        <f t="shared" ca="1" si="145"/>
        <v>0</v>
      </c>
      <c r="ED280" s="50">
        <f t="shared" ca="1" si="145"/>
        <v>0</v>
      </c>
      <c r="EE280" s="50">
        <f t="shared" ca="1" si="145"/>
        <v>0</v>
      </c>
      <c r="EF280" s="50">
        <f t="shared" ref="EF280:EJ295" ca="1" si="146">IF($EO280,SUM($DJ280:$DK280)*INDEX($M280:$AK280,1,MATCH(EF$23,$M$23:$AK$23,0))/1000000,"")</f>
        <v>0</v>
      </c>
      <c r="EG280" s="50">
        <f t="shared" ca="1" si="146"/>
        <v>0</v>
      </c>
      <c r="EH280" s="50">
        <f t="shared" ca="1" si="146"/>
        <v>0</v>
      </c>
      <c r="EI280" s="50">
        <f t="shared" ca="1" si="146"/>
        <v>0</v>
      </c>
      <c r="EJ280" s="49">
        <f t="shared" ca="1" si="146"/>
        <v>0</v>
      </c>
      <c r="EM280">
        <f t="shared" si="130"/>
        <v>257</v>
      </c>
      <c r="EN280">
        <f>MATCH(EM280,'Measure Summary'!$VY:$VY,0)</f>
        <v>261</v>
      </c>
      <c r="EO280" t="b">
        <f t="shared" si="129"/>
        <v>1</v>
      </c>
    </row>
    <row r="281" spans="1:145">
      <c r="A281" s="40" t="str">
        <f ca="1">IF($EO281,OFFSET('Measure Summary'!$A$1,'IRP Inputs'!$EN281-1,'IRP Inputs'!A$14-1),"")</f>
        <v>OR_Residential_LI - Single Family_Existing_Space Heating_Natural Gas_Furnace</v>
      </c>
      <c r="B281" t="str">
        <f ca="1">IF($EO281,OFFSET('Measure Summary'!$A$1,'IRP Inputs'!$EN281-1,'IRP Inputs'!B$14-1),"")</f>
        <v>Retrofit</v>
      </c>
      <c r="C281" t="str">
        <f ca="1">IF($EO281,OFFSET('Measure Summary'!$A$1,'IRP Inputs'!$EN281-1,'IRP Inputs'!C$14-1),"")</f>
        <v>OR</v>
      </c>
      <c r="D281" t="str">
        <f ca="1">IF($EO281,OFFSET('Measure Summary'!$A$1,'IRP Inputs'!$EN281-1,'IRP Inputs'!D$14-1),"")</f>
        <v>Residential</v>
      </c>
      <c r="E281" t="str">
        <f ca="1">IF($EO281,OFFSET('Measure Summary'!$A$1,'IRP Inputs'!$EN281-1,'IRP Inputs'!E$14-1),"")</f>
        <v>LI - Multi-Family</v>
      </c>
      <c r="F281" t="str">
        <f ca="1">IF($EO281,OFFSET('Measure Summary'!$A$1,'IRP Inputs'!$EN281-1,'IRP Inputs'!F$14-1),"")</f>
        <v>New</v>
      </c>
      <c r="G281" t="str">
        <f ca="1">IF($EO281,OFFSET('Measure Summary'!$A$1,'IRP Inputs'!$EN281-1,'IRP Inputs'!G$14-1),"")</f>
        <v>Space Heating</v>
      </c>
      <c r="H281" t="str">
        <f ca="1">IF($EO281,OFFSET('Measure Summary'!$A$1,'IRP Inputs'!$EN281-1,'IRP Inputs'!H$14-1),"")</f>
        <v>Insulation - Ducting</v>
      </c>
      <c r="I281" t="str">
        <f ca="1">IF($EO281,OFFSET('Measure Summary'!$A$1,'IRP Inputs'!$EN281-1,'IRP Inputs'!I$14-1),"")</f>
        <v>ORM210</v>
      </c>
      <c r="J281" s="1" t="str">
        <f ca="1">IF($EO281,OFFSET('Measure Summary'!$A$1,'IRP Inputs'!$EN281-1,'IRP Inputs'!J$14-1),"")</f>
        <v>R-8</v>
      </c>
      <c r="K281" s="41">
        <f ca="1">IF($EO281,OFFSET('Measure Summary'!$A$1,'IRP Inputs'!$EN281-1,'IRP Inputs'!K$14-1),"")</f>
        <v>2.54</v>
      </c>
      <c r="L281" s="1">
        <f ca="1">IF($EO281,OFFSET('Measure Summary'!$A$1,'IRP Inputs'!$EN281-1,'IRP Inputs'!L$14-1),"")</f>
        <v>45</v>
      </c>
      <c r="M281" s="42">
        <f ca="1">IF($EO281,OFFSET('Measure Summary'!$A$1,'IRP Inputs'!$EN281-1,'IRP Inputs'!M$14-1),"")</f>
        <v>0</v>
      </c>
      <c r="N281" s="43">
        <f ca="1">IF($EO281,OFFSET('Measure Summary'!$A$1,'IRP Inputs'!$EN281-1,'IRP Inputs'!N$14-1),"")</f>
        <v>0</v>
      </c>
      <c r="O281" s="43">
        <f ca="1">IF($EO281,OFFSET('Measure Summary'!$A$1,'IRP Inputs'!$EN281-1,'IRP Inputs'!O$14-1),"")</f>
        <v>0</v>
      </c>
      <c r="P281" s="43">
        <f ca="1">IF($EO281,OFFSET('Measure Summary'!$A$1,'IRP Inputs'!$EN281-1,'IRP Inputs'!P$14-1),"")</f>
        <v>0</v>
      </c>
      <c r="Q281" s="43">
        <f ca="1">IF($EO281,OFFSET('Measure Summary'!$A$1,'IRP Inputs'!$EN281-1,'IRP Inputs'!Q$14-1),"")</f>
        <v>0</v>
      </c>
      <c r="R281" s="43">
        <f ca="1">IF($EO281,OFFSET('Measure Summary'!$A$1,'IRP Inputs'!$EN281-1,'IRP Inputs'!R$14-1),"")</f>
        <v>0</v>
      </c>
      <c r="S281" s="43">
        <f ca="1">IF($EO281,OFFSET('Measure Summary'!$A$1,'IRP Inputs'!$EN281-1,'IRP Inputs'!S$14-1),"")</f>
        <v>0</v>
      </c>
      <c r="T281" s="43">
        <f ca="1">IF($EO281,OFFSET('Measure Summary'!$A$1,'IRP Inputs'!$EN281-1,'IRP Inputs'!T$14-1),"")</f>
        <v>0</v>
      </c>
      <c r="U281" s="43">
        <f ca="1">IF($EO281,OFFSET('Measure Summary'!$A$1,'IRP Inputs'!$EN281-1,'IRP Inputs'!U$14-1),"")</f>
        <v>0</v>
      </c>
      <c r="V281" s="43">
        <f ca="1">IF($EO281,OFFSET('Measure Summary'!$A$1,'IRP Inputs'!$EN281-1,'IRP Inputs'!V$14-1),"")</f>
        <v>0</v>
      </c>
      <c r="W281" s="43">
        <f ca="1">IF($EO281,OFFSET('Measure Summary'!$A$1,'IRP Inputs'!$EN281-1,'IRP Inputs'!W$14-1),"")</f>
        <v>0</v>
      </c>
      <c r="X281" s="43">
        <f ca="1">IF($EO281,OFFSET('Measure Summary'!$A$1,'IRP Inputs'!$EN281-1,'IRP Inputs'!X$14-1),"")</f>
        <v>0</v>
      </c>
      <c r="Y281" s="43">
        <f ca="1">IF($EO281,OFFSET('Measure Summary'!$A$1,'IRP Inputs'!$EN281-1,'IRP Inputs'!Y$14-1),"")</f>
        <v>0</v>
      </c>
      <c r="Z281" s="43">
        <f ca="1">IF($EO281,OFFSET('Measure Summary'!$A$1,'IRP Inputs'!$EN281-1,'IRP Inputs'!Z$14-1),"")</f>
        <v>0</v>
      </c>
      <c r="AA281" s="43">
        <f ca="1">IF($EO281,OFFSET('Measure Summary'!$A$1,'IRP Inputs'!$EN281-1,'IRP Inputs'!AA$14-1),"")</f>
        <v>0</v>
      </c>
      <c r="AB281" s="43">
        <f ca="1">IF($EO281,OFFSET('Measure Summary'!$A$1,'IRP Inputs'!$EN281-1,'IRP Inputs'!AB$14-1),"")</f>
        <v>0</v>
      </c>
      <c r="AC281" s="43">
        <f ca="1">IF($EO281,OFFSET('Measure Summary'!$A$1,'IRP Inputs'!$EN281-1,'IRP Inputs'!AC$14-1),"")</f>
        <v>0</v>
      </c>
      <c r="AD281" s="43">
        <f ca="1">IF($EO281,OFFSET('Measure Summary'!$A$1,'IRP Inputs'!$EN281-1,'IRP Inputs'!AD$14-1),"")</f>
        <v>0</v>
      </c>
      <c r="AE281" s="43">
        <f ca="1">IF($EO281,OFFSET('Measure Summary'!$A$1,'IRP Inputs'!$EN281-1,'IRP Inputs'!AE$14-1),"")</f>
        <v>0</v>
      </c>
      <c r="AF281" s="43">
        <f ca="1">IF($EO281,OFFSET('Measure Summary'!$A$1,'IRP Inputs'!$EN281-1,'IRP Inputs'!AF$14-1),"")</f>
        <v>0</v>
      </c>
      <c r="AG281" s="43">
        <f ca="1">IF($EO281,OFFSET('Measure Summary'!$A$1,'IRP Inputs'!$EN281-1,'IRP Inputs'!AG$14-1),"")</f>
        <v>0</v>
      </c>
      <c r="AH281" s="43">
        <f ca="1">IF($EO281,OFFSET('Measure Summary'!$A$1,'IRP Inputs'!$EN281-1,'IRP Inputs'!AH$14-1),"")</f>
        <v>0</v>
      </c>
      <c r="AI281" s="43">
        <f ca="1">IF($EO281,OFFSET('Measure Summary'!$A$1,'IRP Inputs'!$EN281-1,'IRP Inputs'!AI$14-1),"")</f>
        <v>0</v>
      </c>
      <c r="AJ281" s="43">
        <f ca="1">IF($EO281,OFFSET('Measure Summary'!$A$1,'IRP Inputs'!$EN281-1,'IRP Inputs'!AJ$14-1),"")</f>
        <v>0</v>
      </c>
      <c r="AK281" s="44">
        <f ca="1">IF($EO281,OFFSET('Measure Summary'!$A$1,'IRP Inputs'!$EN281-1,'IRP Inputs'!AK$14-1),"")</f>
        <v>0</v>
      </c>
      <c r="AL281" s="42">
        <f ca="1">IF($EO281,OFFSET('Measure Summary'!$A$1,'IRP Inputs'!$EN281-1,'IRP Inputs'!AL$14-1)*100,"")</f>
        <v>0</v>
      </c>
      <c r="AM281" s="43">
        <f ca="1">IF($EO281,OFFSET('Measure Summary'!$A$1,'IRP Inputs'!$EN281-1,'IRP Inputs'!AM$14-1)*100,"")</f>
        <v>0</v>
      </c>
      <c r="AN281" s="43">
        <f ca="1">IF($EO281,OFFSET('Measure Summary'!$A$1,'IRP Inputs'!$EN281-1,'IRP Inputs'!AN$14-1)*100,"")</f>
        <v>0</v>
      </c>
      <c r="AO281" s="43">
        <f ca="1">IF($EO281,OFFSET('Measure Summary'!$A$1,'IRP Inputs'!$EN281-1,'IRP Inputs'!AO$14-1)*100,"")</f>
        <v>0</v>
      </c>
      <c r="AP281" s="43">
        <f ca="1">IF($EO281,OFFSET('Measure Summary'!$A$1,'IRP Inputs'!$EN281-1,'IRP Inputs'!AP$14-1)*100,"")</f>
        <v>0</v>
      </c>
      <c r="AQ281" s="43">
        <f ca="1">IF($EO281,OFFSET('Measure Summary'!$A$1,'IRP Inputs'!$EN281-1,'IRP Inputs'!AQ$14-1)*100,"")</f>
        <v>0</v>
      </c>
      <c r="AR281" s="43">
        <f ca="1">IF($EO281,OFFSET('Measure Summary'!$A$1,'IRP Inputs'!$EN281-1,'IRP Inputs'!AR$14-1)*100,"")</f>
        <v>0</v>
      </c>
      <c r="AS281" s="43">
        <f ca="1">IF($EO281,OFFSET('Measure Summary'!$A$1,'IRP Inputs'!$EN281-1,'IRP Inputs'!AS$14-1)*100,"")</f>
        <v>0</v>
      </c>
      <c r="AT281" s="43">
        <f ca="1">IF($EO281,OFFSET('Measure Summary'!$A$1,'IRP Inputs'!$EN281-1,'IRP Inputs'!AT$14-1)*100,"")</f>
        <v>0</v>
      </c>
      <c r="AU281" s="43">
        <f ca="1">IF($EO281,OFFSET('Measure Summary'!$A$1,'IRP Inputs'!$EN281-1,'IRP Inputs'!AU$14-1)*100,"")</f>
        <v>0</v>
      </c>
      <c r="AV281" s="43">
        <f ca="1">IF($EO281,OFFSET('Measure Summary'!$A$1,'IRP Inputs'!$EN281-1,'IRP Inputs'!AV$14-1)*100,"")</f>
        <v>0</v>
      </c>
      <c r="AW281" s="43">
        <f ca="1">IF($EO281,OFFSET('Measure Summary'!$A$1,'IRP Inputs'!$EN281-1,'IRP Inputs'!AW$14-1)*100,"")</f>
        <v>0</v>
      </c>
      <c r="AX281" s="43">
        <f ca="1">IF($EO281,OFFSET('Measure Summary'!$A$1,'IRP Inputs'!$EN281-1,'IRP Inputs'!AX$14-1)*100,"")</f>
        <v>0</v>
      </c>
      <c r="AY281" s="43">
        <f ca="1">IF($EO281,OFFSET('Measure Summary'!$A$1,'IRP Inputs'!$EN281-1,'IRP Inputs'!AY$14-1)*100,"")</f>
        <v>0</v>
      </c>
      <c r="AZ281" s="43">
        <f ca="1">IF($EO281,OFFSET('Measure Summary'!$A$1,'IRP Inputs'!$EN281-1,'IRP Inputs'!AZ$14-1)*100,"")</f>
        <v>0</v>
      </c>
      <c r="BA281" s="43">
        <f ca="1">IF($EO281,OFFSET('Measure Summary'!$A$1,'IRP Inputs'!$EN281-1,'IRP Inputs'!BA$14-1)*100,"")</f>
        <v>0</v>
      </c>
      <c r="BB281" s="43">
        <f ca="1">IF($EO281,OFFSET('Measure Summary'!$A$1,'IRP Inputs'!$EN281-1,'IRP Inputs'!BB$14-1)*100,"")</f>
        <v>0</v>
      </c>
      <c r="BC281" s="43">
        <f ca="1">IF($EO281,OFFSET('Measure Summary'!$A$1,'IRP Inputs'!$EN281-1,'IRP Inputs'!BC$14-1)*100,"")</f>
        <v>0</v>
      </c>
      <c r="BD281" s="43">
        <f ca="1">IF($EO281,OFFSET('Measure Summary'!$A$1,'IRP Inputs'!$EN281-1,'IRP Inputs'!BD$14-1)*100,"")</f>
        <v>0</v>
      </c>
      <c r="BE281" s="43">
        <f ca="1">IF($EO281,OFFSET('Measure Summary'!$A$1,'IRP Inputs'!$EN281-1,'IRP Inputs'!BE$14-1)*100,"")</f>
        <v>0</v>
      </c>
      <c r="BF281" s="43">
        <f ca="1">IF($EO281,OFFSET('Measure Summary'!$A$1,'IRP Inputs'!$EN281-1,'IRP Inputs'!BF$14-1)*100,"")</f>
        <v>0</v>
      </c>
      <c r="BG281" s="43">
        <f ca="1">IF($EO281,OFFSET('Measure Summary'!$A$1,'IRP Inputs'!$EN281-1,'IRP Inputs'!BG$14-1)*100,"")</f>
        <v>0</v>
      </c>
      <c r="BH281" s="43">
        <f ca="1">IF($EO281,OFFSET('Measure Summary'!$A$1,'IRP Inputs'!$EN281-1,'IRP Inputs'!BH$14-1)*100,"")</f>
        <v>0</v>
      </c>
      <c r="BI281" s="43">
        <f ca="1">IF($EO281,OFFSET('Measure Summary'!$A$1,'IRP Inputs'!$EN281-1,'IRP Inputs'!BI$14-1)*100,"")</f>
        <v>0</v>
      </c>
      <c r="BJ281" s="44">
        <f ca="1">IF($EO281,OFFSET('Measure Summary'!$A$1,'IRP Inputs'!$EN281-1,'IRP Inputs'!BJ$14-1)*100,"")</f>
        <v>0</v>
      </c>
      <c r="BK281" s="42">
        <f ca="1">IF($EO281,OFFSET('Measure Summary'!$A$1,'IRP Inputs'!$EN281-1,'IRP Inputs'!BK$14-1)*100,"")</f>
        <v>0</v>
      </c>
      <c r="BL281" s="43">
        <f ca="1">IF($EO281,OFFSET('Measure Summary'!$A$1,'IRP Inputs'!$EN281-1,'IRP Inputs'!BL$14-1)*100,"")</f>
        <v>0</v>
      </c>
      <c r="BM281" s="43">
        <f ca="1">IF($EO281,OFFSET('Measure Summary'!$A$1,'IRP Inputs'!$EN281-1,'IRP Inputs'!BM$14-1)*100,"")</f>
        <v>0</v>
      </c>
      <c r="BN281" s="43">
        <f ca="1">IF($EO281,OFFSET('Measure Summary'!$A$1,'IRP Inputs'!$EN281-1,'IRP Inputs'!BN$14-1)*100,"")</f>
        <v>0</v>
      </c>
      <c r="BO281" s="43">
        <f ca="1">IF($EO281,OFFSET('Measure Summary'!$A$1,'IRP Inputs'!$EN281-1,'IRP Inputs'!BO$14-1)*100,"")</f>
        <v>0</v>
      </c>
      <c r="BP281" s="43">
        <f ca="1">IF($EO281,OFFSET('Measure Summary'!$A$1,'IRP Inputs'!$EN281-1,'IRP Inputs'!BP$14-1)*100,"")</f>
        <v>0</v>
      </c>
      <c r="BQ281" s="43">
        <f ca="1">IF($EO281,OFFSET('Measure Summary'!$A$1,'IRP Inputs'!$EN281-1,'IRP Inputs'!BQ$14-1)*100,"")</f>
        <v>0</v>
      </c>
      <c r="BR281" s="43">
        <f ca="1">IF($EO281,OFFSET('Measure Summary'!$A$1,'IRP Inputs'!$EN281-1,'IRP Inputs'!BR$14-1)*100,"")</f>
        <v>0</v>
      </c>
      <c r="BS281" s="43">
        <f ca="1">IF($EO281,OFFSET('Measure Summary'!$A$1,'IRP Inputs'!$EN281-1,'IRP Inputs'!BS$14-1)*100,"")</f>
        <v>0</v>
      </c>
      <c r="BT281" s="43">
        <f ca="1">IF($EO281,OFFSET('Measure Summary'!$A$1,'IRP Inputs'!$EN281-1,'IRP Inputs'!BT$14-1)*100,"")</f>
        <v>0</v>
      </c>
      <c r="BU281" s="43">
        <f ca="1">IF($EO281,OFFSET('Measure Summary'!$A$1,'IRP Inputs'!$EN281-1,'IRP Inputs'!BU$14-1)*100,"")</f>
        <v>0</v>
      </c>
      <c r="BV281" s="43">
        <f ca="1">IF($EO281,OFFSET('Measure Summary'!$A$1,'IRP Inputs'!$EN281-1,'IRP Inputs'!BV$14-1)*100,"")</f>
        <v>0</v>
      </c>
      <c r="BW281" s="43">
        <f ca="1">IF($EO281,OFFSET('Measure Summary'!$A$1,'IRP Inputs'!$EN281-1,'IRP Inputs'!BW$14-1)*100,"")</f>
        <v>0</v>
      </c>
      <c r="BX281" s="43">
        <f ca="1">IF($EO281,OFFSET('Measure Summary'!$A$1,'IRP Inputs'!$EN281-1,'IRP Inputs'!BX$14-1)*100,"")</f>
        <v>0</v>
      </c>
      <c r="BY281" s="43">
        <f ca="1">IF($EO281,OFFSET('Measure Summary'!$A$1,'IRP Inputs'!$EN281-1,'IRP Inputs'!BY$14-1)*100,"")</f>
        <v>0</v>
      </c>
      <c r="BZ281" s="43">
        <f ca="1">IF($EO281,OFFSET('Measure Summary'!$A$1,'IRP Inputs'!$EN281-1,'IRP Inputs'!BZ$14-1)*100,"")</f>
        <v>0</v>
      </c>
      <c r="CA281" s="43">
        <f ca="1">IF($EO281,OFFSET('Measure Summary'!$A$1,'IRP Inputs'!$EN281-1,'IRP Inputs'!CA$14-1)*100,"")</f>
        <v>0</v>
      </c>
      <c r="CB281" s="43">
        <f ca="1">IF($EO281,OFFSET('Measure Summary'!$A$1,'IRP Inputs'!$EN281-1,'IRP Inputs'!CB$14-1)*100,"")</f>
        <v>0</v>
      </c>
      <c r="CC281" s="43">
        <f ca="1">IF($EO281,OFFSET('Measure Summary'!$A$1,'IRP Inputs'!$EN281-1,'IRP Inputs'!CC$14-1)*100,"")</f>
        <v>0</v>
      </c>
      <c r="CD281" s="43">
        <f ca="1">IF($EO281,OFFSET('Measure Summary'!$A$1,'IRP Inputs'!$EN281-1,'IRP Inputs'!CD$14-1)*100,"")</f>
        <v>0</v>
      </c>
      <c r="CE281" s="43">
        <f ca="1">IF($EO281,OFFSET('Measure Summary'!$A$1,'IRP Inputs'!$EN281-1,'IRP Inputs'!CE$14-1)*100,"")</f>
        <v>0</v>
      </c>
      <c r="CF281" s="43">
        <f ca="1">IF($EO281,OFFSET('Measure Summary'!$A$1,'IRP Inputs'!$EN281-1,'IRP Inputs'!CF$14-1)*100,"")</f>
        <v>0</v>
      </c>
      <c r="CG281" s="43">
        <f ca="1">IF($EO281,OFFSET('Measure Summary'!$A$1,'IRP Inputs'!$EN281-1,'IRP Inputs'!CG$14-1)*100,"")</f>
        <v>0</v>
      </c>
      <c r="CH281" s="43">
        <f ca="1">IF($EO281,OFFSET('Measure Summary'!$A$1,'IRP Inputs'!$EN281-1,'IRP Inputs'!CH$14-1)*100,"")</f>
        <v>0</v>
      </c>
      <c r="CI281" s="44">
        <f ca="1">IF($EO281,OFFSET('Measure Summary'!$A$1,'IRP Inputs'!$EN281-1,'IRP Inputs'!CI$14-1)*100,"")</f>
        <v>0</v>
      </c>
      <c r="CJ281" s="45">
        <f ca="1">IF($EO281,OFFSET('Measure Summary'!$A$1,'IRP Inputs'!$EN281-1,IF($C281="WA",CJ$17,CJ$16)-1)/100,"")</f>
        <v>0</v>
      </c>
      <c r="CK281" s="46">
        <f ca="1">IF($EO281,OFFSET('Measure Summary'!$A$1,'IRP Inputs'!$EN281-1,IF($C281="WA",CK$17,CK$16)-1)/100,"")</f>
        <v>0</v>
      </c>
      <c r="CL281" s="46">
        <f ca="1">IF($EO281,OFFSET('Measure Summary'!$A$1,'IRP Inputs'!$EN281-1,IF($C281="WA",CL$17,CL$16)-1)/100,"")</f>
        <v>0</v>
      </c>
      <c r="CM281" s="46">
        <f ca="1">IF($EO281,OFFSET('Measure Summary'!$A$1,'IRP Inputs'!$EN281-1,IF($C281="WA",CM$17,CM$16)-1)/100,"")</f>
        <v>0</v>
      </c>
      <c r="CN281" s="46">
        <f ca="1">IF($EO281,OFFSET('Measure Summary'!$A$1,'IRP Inputs'!$EN281-1,IF($C281="WA",CN$17,CN$16)-1)/100,"")</f>
        <v>0</v>
      </c>
      <c r="CO281" s="46">
        <f ca="1">IF($EO281,OFFSET('Measure Summary'!$A$1,'IRP Inputs'!$EN281-1,IF($C281="WA",CO$17,CO$16)-1)/100,"")</f>
        <v>0</v>
      </c>
      <c r="CP281" s="46">
        <f ca="1">IF($EO281,OFFSET('Measure Summary'!$A$1,'IRP Inputs'!$EN281-1,IF($C281="WA",CP$17,CP$16)-1)/100,"")</f>
        <v>0</v>
      </c>
      <c r="CQ281" s="46">
        <f ca="1">IF($EO281,OFFSET('Measure Summary'!$A$1,'IRP Inputs'!$EN281-1,IF($C281="WA",CQ$17,CQ$16)-1)/100,"")</f>
        <v>0</v>
      </c>
      <c r="CR281" s="46">
        <f ca="1">IF($EO281,OFFSET('Measure Summary'!$A$1,'IRP Inputs'!$EN281-1,IF($C281="WA",CR$17,CR$16)-1)/100,"")</f>
        <v>0</v>
      </c>
      <c r="CS281" s="46">
        <f ca="1">IF($EO281,OFFSET('Measure Summary'!$A$1,'IRP Inputs'!$EN281-1,IF($C281="WA",CS$17,CS$16)-1)/100,"")</f>
        <v>0</v>
      </c>
      <c r="CT281" s="46">
        <f ca="1">IF($EO281,OFFSET('Measure Summary'!$A$1,'IRP Inputs'!$EN281-1,IF($C281="WA",CT$17,CT$16)-1)/100,"")</f>
        <v>0</v>
      </c>
      <c r="CU281" s="46">
        <f ca="1">IF($EO281,OFFSET('Measure Summary'!$A$1,'IRP Inputs'!$EN281-1,IF($C281="WA",CU$17,CU$16)-1)/100,"")</f>
        <v>0</v>
      </c>
      <c r="CV281" s="46">
        <f ca="1">IF($EO281,OFFSET('Measure Summary'!$A$1,'IRP Inputs'!$EN281-1,IF($C281="WA",CV$17,CV$16)-1)/100,"")</f>
        <v>0</v>
      </c>
      <c r="CW281" s="46">
        <f ca="1">IF($EO281,OFFSET('Measure Summary'!$A$1,'IRP Inputs'!$EN281-1,IF($C281="WA",CW$17,CW$16)-1)/100,"")</f>
        <v>0</v>
      </c>
      <c r="CX281" s="46">
        <f ca="1">IF($EO281,OFFSET('Measure Summary'!$A$1,'IRP Inputs'!$EN281-1,IF($C281="WA",CX$17,CX$16)-1)/100,"")</f>
        <v>0</v>
      </c>
      <c r="CY281" s="46">
        <f ca="1">IF($EO281,OFFSET('Measure Summary'!$A$1,'IRP Inputs'!$EN281-1,IF($C281="WA",CY$17,CY$16)-1)/100,"")</f>
        <v>0</v>
      </c>
      <c r="CZ281" s="46">
        <f ca="1">IF($EO281,OFFSET('Measure Summary'!$A$1,'IRP Inputs'!$EN281-1,IF($C281="WA",CZ$17,CZ$16)-1)/100,"")</f>
        <v>0</v>
      </c>
      <c r="DA281" s="46">
        <f ca="1">IF($EO281,OFFSET('Measure Summary'!$A$1,'IRP Inputs'!$EN281-1,IF($C281="WA",DA$17,DA$16)-1)/100,"")</f>
        <v>0</v>
      </c>
      <c r="DB281" s="46">
        <f ca="1">IF($EO281,OFFSET('Measure Summary'!$A$1,'IRP Inputs'!$EN281-1,IF($C281="WA",DB$17,DB$16)-1)/100,"")</f>
        <v>0</v>
      </c>
      <c r="DC281" s="46">
        <f ca="1">IF($EO281,OFFSET('Measure Summary'!$A$1,'IRP Inputs'!$EN281-1,IF($C281="WA",DC$17,DC$16)-1)/100,"")</f>
        <v>0</v>
      </c>
      <c r="DD281" s="46">
        <f ca="1">IF($EO281,OFFSET('Measure Summary'!$A$1,'IRP Inputs'!$EN281-1,IF($C281="WA",DD$17,DD$16)-1)/100,"")</f>
        <v>0</v>
      </c>
      <c r="DE281" s="46">
        <f ca="1">IF($EO281,OFFSET('Measure Summary'!$A$1,'IRP Inputs'!$EN281-1,IF($C281="WA",DE$17,DE$16)-1)/100,"")</f>
        <v>0</v>
      </c>
      <c r="DF281" s="46">
        <f ca="1">IF($EO281,OFFSET('Measure Summary'!$A$1,'IRP Inputs'!$EN281-1,IF($C281="WA",DF$17,DF$16)-1)/100,"")</f>
        <v>0</v>
      </c>
      <c r="DG281" s="46">
        <f ca="1">IF($EO281,OFFSET('Measure Summary'!$A$1,'IRP Inputs'!$EN281-1,IF($C281="WA",DG$17,DG$16)-1)/100,"")</f>
        <v>0</v>
      </c>
      <c r="DH281" s="47">
        <f ca="1">IF($EO281,OFFSET('Measure Summary'!$A$1,'IRP Inputs'!$EN281-1,IF($C281="WA",DH$17,DH$16)-1)/100,"")</f>
        <v>0</v>
      </c>
      <c r="DJ281" s="48">
        <f ca="1">IF($EO281,OFFSET('Measure Summary'!$A$1,'IRP Inputs'!$EN281-1,'IRP Inputs'!DJ$14-1),"")*K281</f>
        <v>2.54</v>
      </c>
      <c r="DK281" s="49">
        <f t="shared" ref="DK281:DK344" ca="1" si="147">0.31*DJ281</f>
        <v>0.78739999999999999</v>
      </c>
      <c r="DL281" s="48">
        <f t="shared" ca="1" si="144"/>
        <v>0</v>
      </c>
      <c r="DM281" s="50">
        <f t="shared" ca="1" si="144"/>
        <v>0</v>
      </c>
      <c r="DN281" s="50">
        <f t="shared" ca="1" si="144"/>
        <v>0</v>
      </c>
      <c r="DO281" s="50">
        <f t="shared" ca="1" si="144"/>
        <v>0</v>
      </c>
      <c r="DP281" s="50">
        <f t="shared" ca="1" si="144"/>
        <v>0</v>
      </c>
      <c r="DQ281" s="50">
        <f t="shared" ca="1" si="144"/>
        <v>0</v>
      </c>
      <c r="DR281" s="50">
        <f t="shared" ca="1" si="144"/>
        <v>0</v>
      </c>
      <c r="DS281" s="50">
        <f t="shared" ca="1" si="144"/>
        <v>0</v>
      </c>
      <c r="DT281" s="50">
        <f t="shared" ca="1" si="144"/>
        <v>0</v>
      </c>
      <c r="DU281" s="50">
        <f t="shared" ca="1" si="144"/>
        <v>0</v>
      </c>
      <c r="DV281" s="50">
        <f t="shared" ca="1" si="145"/>
        <v>0</v>
      </c>
      <c r="DW281" s="50">
        <f t="shared" ca="1" si="145"/>
        <v>0</v>
      </c>
      <c r="DX281" s="50">
        <f t="shared" ca="1" si="145"/>
        <v>0</v>
      </c>
      <c r="DY281" s="50">
        <f t="shared" ca="1" si="145"/>
        <v>0</v>
      </c>
      <c r="DZ281" s="50">
        <f t="shared" ca="1" si="145"/>
        <v>0</v>
      </c>
      <c r="EA281" s="50">
        <f t="shared" ca="1" si="145"/>
        <v>0</v>
      </c>
      <c r="EB281" s="50">
        <f t="shared" ca="1" si="145"/>
        <v>0</v>
      </c>
      <c r="EC281" s="50">
        <f t="shared" ca="1" si="145"/>
        <v>0</v>
      </c>
      <c r="ED281" s="50">
        <f t="shared" ca="1" si="145"/>
        <v>0</v>
      </c>
      <c r="EE281" s="50">
        <f t="shared" ca="1" si="145"/>
        <v>0</v>
      </c>
      <c r="EF281" s="50">
        <f t="shared" ca="1" si="146"/>
        <v>0</v>
      </c>
      <c r="EG281" s="50">
        <f t="shared" ca="1" si="146"/>
        <v>0</v>
      </c>
      <c r="EH281" s="50">
        <f t="shared" ca="1" si="146"/>
        <v>0</v>
      </c>
      <c r="EI281" s="50">
        <f t="shared" ca="1" si="146"/>
        <v>0</v>
      </c>
      <c r="EJ281" s="49">
        <f t="shared" ca="1" si="146"/>
        <v>0</v>
      </c>
      <c r="EM281">
        <f t="shared" si="130"/>
        <v>258</v>
      </c>
      <c r="EN281">
        <f>MATCH(EM281,'Measure Summary'!$VY:$VY,0)</f>
        <v>262</v>
      </c>
      <c r="EO281" t="b">
        <f t="shared" ref="EO281:EO344" si="148">IF(ISERROR(EN281),FALSE,TRUE)</f>
        <v>1</v>
      </c>
    </row>
    <row r="282" spans="1:145">
      <c r="A282" s="40" t="str">
        <f ca="1">IF($EO282,OFFSET('Measure Summary'!$A$1,'IRP Inputs'!$EN282-1,'IRP Inputs'!A$14-1),"")</f>
        <v>OR_Residential_LI - Single Family_Existing_Space Heating_Natural Gas_Furnace</v>
      </c>
      <c r="B282" t="str">
        <f ca="1">IF($EO282,OFFSET('Measure Summary'!$A$1,'IRP Inputs'!$EN282-1,'IRP Inputs'!B$14-1),"")</f>
        <v>Retrofit</v>
      </c>
      <c r="C282" t="str">
        <f ca="1">IF($EO282,OFFSET('Measure Summary'!$A$1,'IRP Inputs'!$EN282-1,'IRP Inputs'!C$14-1),"")</f>
        <v>OR</v>
      </c>
      <c r="D282" t="str">
        <f ca="1">IF($EO282,OFFSET('Measure Summary'!$A$1,'IRP Inputs'!$EN282-1,'IRP Inputs'!D$14-1),"")</f>
        <v>Residential</v>
      </c>
      <c r="E282" t="str">
        <f ca="1">IF($EO282,OFFSET('Measure Summary'!$A$1,'IRP Inputs'!$EN282-1,'IRP Inputs'!E$14-1),"")</f>
        <v>LI - Multi-Family</v>
      </c>
      <c r="F282" t="str">
        <f ca="1">IF($EO282,OFFSET('Measure Summary'!$A$1,'IRP Inputs'!$EN282-1,'IRP Inputs'!F$14-1),"")</f>
        <v>New</v>
      </c>
      <c r="G282" t="str">
        <f ca="1">IF($EO282,OFFSET('Measure Summary'!$A$1,'IRP Inputs'!$EN282-1,'IRP Inputs'!G$14-1),"")</f>
        <v>Space Heating</v>
      </c>
      <c r="H282" t="str">
        <f ca="1">IF($EO282,OFFSET('Measure Summary'!$A$1,'IRP Inputs'!$EN282-1,'IRP Inputs'!H$14-1),"")</f>
        <v>Ducting - Repair and Sealing</v>
      </c>
      <c r="I282" t="str">
        <f ca="1">IF($EO282,OFFSET('Measure Summary'!$A$1,'IRP Inputs'!$EN282-1,'IRP Inputs'!I$14-1),"")</f>
        <v>ORM211</v>
      </c>
      <c r="J282" s="1" t="str">
        <f ca="1">IF($EO282,OFFSET('Measure Summary'!$A$1,'IRP Inputs'!$EN282-1,'IRP Inputs'!J$14-1),"")</f>
        <v>Sealed</v>
      </c>
      <c r="K282" s="41">
        <f ca="1">IF($EO282,OFFSET('Measure Summary'!$A$1,'IRP Inputs'!$EN282-1,'IRP Inputs'!K$14-1),"")</f>
        <v>808.51</v>
      </c>
      <c r="L282" s="1">
        <f ca="1">IF($EO282,OFFSET('Measure Summary'!$A$1,'IRP Inputs'!$EN282-1,'IRP Inputs'!L$14-1),"")</f>
        <v>20</v>
      </c>
      <c r="M282" s="42">
        <f ca="1">IF($EO282,OFFSET('Measure Summary'!$A$1,'IRP Inputs'!$EN282-1,'IRP Inputs'!M$14-1),"")</f>
        <v>0</v>
      </c>
      <c r="N282" s="43">
        <f ca="1">IF($EO282,OFFSET('Measure Summary'!$A$1,'IRP Inputs'!$EN282-1,'IRP Inputs'!N$14-1),"")</f>
        <v>0</v>
      </c>
      <c r="O282" s="43">
        <f ca="1">IF($EO282,OFFSET('Measure Summary'!$A$1,'IRP Inputs'!$EN282-1,'IRP Inputs'!O$14-1),"")</f>
        <v>0</v>
      </c>
      <c r="P282" s="43">
        <f ca="1">IF($EO282,OFFSET('Measure Summary'!$A$1,'IRP Inputs'!$EN282-1,'IRP Inputs'!P$14-1),"")</f>
        <v>0</v>
      </c>
      <c r="Q282" s="43">
        <f ca="1">IF($EO282,OFFSET('Measure Summary'!$A$1,'IRP Inputs'!$EN282-1,'IRP Inputs'!Q$14-1),"")</f>
        <v>0</v>
      </c>
      <c r="R282" s="43">
        <f ca="1">IF($EO282,OFFSET('Measure Summary'!$A$1,'IRP Inputs'!$EN282-1,'IRP Inputs'!R$14-1),"")</f>
        <v>0</v>
      </c>
      <c r="S282" s="43">
        <f ca="1">IF($EO282,OFFSET('Measure Summary'!$A$1,'IRP Inputs'!$EN282-1,'IRP Inputs'!S$14-1),"")</f>
        <v>0</v>
      </c>
      <c r="T282" s="43">
        <f ca="1">IF($EO282,OFFSET('Measure Summary'!$A$1,'IRP Inputs'!$EN282-1,'IRP Inputs'!T$14-1),"")</f>
        <v>0</v>
      </c>
      <c r="U282" s="43">
        <f ca="1">IF($EO282,OFFSET('Measure Summary'!$A$1,'IRP Inputs'!$EN282-1,'IRP Inputs'!U$14-1),"")</f>
        <v>0</v>
      </c>
      <c r="V282" s="43">
        <f ca="1">IF($EO282,OFFSET('Measure Summary'!$A$1,'IRP Inputs'!$EN282-1,'IRP Inputs'!V$14-1),"")</f>
        <v>0</v>
      </c>
      <c r="W282" s="43">
        <f ca="1">IF($EO282,OFFSET('Measure Summary'!$A$1,'IRP Inputs'!$EN282-1,'IRP Inputs'!W$14-1),"")</f>
        <v>0</v>
      </c>
      <c r="X282" s="43">
        <f ca="1">IF($EO282,OFFSET('Measure Summary'!$A$1,'IRP Inputs'!$EN282-1,'IRP Inputs'!X$14-1),"")</f>
        <v>0</v>
      </c>
      <c r="Y282" s="43">
        <f ca="1">IF($EO282,OFFSET('Measure Summary'!$A$1,'IRP Inputs'!$EN282-1,'IRP Inputs'!Y$14-1),"")</f>
        <v>0</v>
      </c>
      <c r="Z282" s="43">
        <f ca="1">IF($EO282,OFFSET('Measure Summary'!$A$1,'IRP Inputs'!$EN282-1,'IRP Inputs'!Z$14-1),"")</f>
        <v>0</v>
      </c>
      <c r="AA282" s="43">
        <f ca="1">IF($EO282,OFFSET('Measure Summary'!$A$1,'IRP Inputs'!$EN282-1,'IRP Inputs'!AA$14-1),"")</f>
        <v>0</v>
      </c>
      <c r="AB282" s="43">
        <f ca="1">IF($EO282,OFFSET('Measure Summary'!$A$1,'IRP Inputs'!$EN282-1,'IRP Inputs'!AB$14-1),"")</f>
        <v>0</v>
      </c>
      <c r="AC282" s="43">
        <f ca="1">IF($EO282,OFFSET('Measure Summary'!$A$1,'IRP Inputs'!$EN282-1,'IRP Inputs'!AC$14-1),"")</f>
        <v>0</v>
      </c>
      <c r="AD282" s="43">
        <f ca="1">IF($EO282,OFFSET('Measure Summary'!$A$1,'IRP Inputs'!$EN282-1,'IRP Inputs'!AD$14-1),"")</f>
        <v>0</v>
      </c>
      <c r="AE282" s="43">
        <f ca="1">IF($EO282,OFFSET('Measure Summary'!$A$1,'IRP Inputs'!$EN282-1,'IRP Inputs'!AE$14-1),"")</f>
        <v>0</v>
      </c>
      <c r="AF282" s="43">
        <f ca="1">IF($EO282,OFFSET('Measure Summary'!$A$1,'IRP Inputs'!$EN282-1,'IRP Inputs'!AF$14-1),"")</f>
        <v>0</v>
      </c>
      <c r="AG282" s="43">
        <f ca="1">IF($EO282,OFFSET('Measure Summary'!$A$1,'IRP Inputs'!$EN282-1,'IRP Inputs'!AG$14-1),"")</f>
        <v>0</v>
      </c>
      <c r="AH282" s="43">
        <f ca="1">IF($EO282,OFFSET('Measure Summary'!$A$1,'IRP Inputs'!$EN282-1,'IRP Inputs'!AH$14-1),"")</f>
        <v>0</v>
      </c>
      <c r="AI282" s="43">
        <f ca="1">IF($EO282,OFFSET('Measure Summary'!$A$1,'IRP Inputs'!$EN282-1,'IRP Inputs'!AI$14-1),"")</f>
        <v>0</v>
      </c>
      <c r="AJ282" s="43">
        <f ca="1">IF($EO282,OFFSET('Measure Summary'!$A$1,'IRP Inputs'!$EN282-1,'IRP Inputs'!AJ$14-1),"")</f>
        <v>0</v>
      </c>
      <c r="AK282" s="44">
        <f ca="1">IF($EO282,OFFSET('Measure Summary'!$A$1,'IRP Inputs'!$EN282-1,'IRP Inputs'!AK$14-1),"")</f>
        <v>0</v>
      </c>
      <c r="AL282" s="42">
        <f ca="1">IF($EO282,OFFSET('Measure Summary'!$A$1,'IRP Inputs'!$EN282-1,'IRP Inputs'!AL$14-1)*100,"")</f>
        <v>0</v>
      </c>
      <c r="AM282" s="43">
        <f ca="1">IF($EO282,OFFSET('Measure Summary'!$A$1,'IRP Inputs'!$EN282-1,'IRP Inputs'!AM$14-1)*100,"")</f>
        <v>0</v>
      </c>
      <c r="AN282" s="43">
        <f ca="1">IF($EO282,OFFSET('Measure Summary'!$A$1,'IRP Inputs'!$EN282-1,'IRP Inputs'!AN$14-1)*100,"")</f>
        <v>0</v>
      </c>
      <c r="AO282" s="43">
        <f ca="1">IF($EO282,OFFSET('Measure Summary'!$A$1,'IRP Inputs'!$EN282-1,'IRP Inputs'!AO$14-1)*100,"")</f>
        <v>0</v>
      </c>
      <c r="AP282" s="43">
        <f ca="1">IF($EO282,OFFSET('Measure Summary'!$A$1,'IRP Inputs'!$EN282-1,'IRP Inputs'!AP$14-1)*100,"")</f>
        <v>0</v>
      </c>
      <c r="AQ282" s="43">
        <f ca="1">IF($EO282,OFFSET('Measure Summary'!$A$1,'IRP Inputs'!$EN282-1,'IRP Inputs'!AQ$14-1)*100,"")</f>
        <v>0</v>
      </c>
      <c r="AR282" s="43">
        <f ca="1">IF($EO282,OFFSET('Measure Summary'!$A$1,'IRP Inputs'!$EN282-1,'IRP Inputs'!AR$14-1)*100,"")</f>
        <v>0</v>
      </c>
      <c r="AS282" s="43">
        <f ca="1">IF($EO282,OFFSET('Measure Summary'!$A$1,'IRP Inputs'!$EN282-1,'IRP Inputs'!AS$14-1)*100,"")</f>
        <v>0</v>
      </c>
      <c r="AT282" s="43">
        <f ca="1">IF($EO282,OFFSET('Measure Summary'!$A$1,'IRP Inputs'!$EN282-1,'IRP Inputs'!AT$14-1)*100,"")</f>
        <v>0</v>
      </c>
      <c r="AU282" s="43">
        <f ca="1">IF($EO282,OFFSET('Measure Summary'!$A$1,'IRP Inputs'!$EN282-1,'IRP Inputs'!AU$14-1)*100,"")</f>
        <v>0</v>
      </c>
      <c r="AV282" s="43">
        <f ca="1">IF($EO282,OFFSET('Measure Summary'!$A$1,'IRP Inputs'!$EN282-1,'IRP Inputs'!AV$14-1)*100,"")</f>
        <v>0</v>
      </c>
      <c r="AW282" s="43">
        <f ca="1">IF($EO282,OFFSET('Measure Summary'!$A$1,'IRP Inputs'!$EN282-1,'IRP Inputs'!AW$14-1)*100,"")</f>
        <v>0</v>
      </c>
      <c r="AX282" s="43">
        <f ca="1">IF($EO282,OFFSET('Measure Summary'!$A$1,'IRP Inputs'!$EN282-1,'IRP Inputs'!AX$14-1)*100,"")</f>
        <v>0</v>
      </c>
      <c r="AY282" s="43">
        <f ca="1">IF($EO282,OFFSET('Measure Summary'!$A$1,'IRP Inputs'!$EN282-1,'IRP Inputs'!AY$14-1)*100,"")</f>
        <v>0</v>
      </c>
      <c r="AZ282" s="43">
        <f ca="1">IF($EO282,OFFSET('Measure Summary'!$A$1,'IRP Inputs'!$EN282-1,'IRP Inputs'!AZ$14-1)*100,"")</f>
        <v>0</v>
      </c>
      <c r="BA282" s="43">
        <f ca="1">IF($EO282,OFFSET('Measure Summary'!$A$1,'IRP Inputs'!$EN282-1,'IRP Inputs'!BA$14-1)*100,"")</f>
        <v>0</v>
      </c>
      <c r="BB282" s="43">
        <f ca="1">IF($EO282,OFFSET('Measure Summary'!$A$1,'IRP Inputs'!$EN282-1,'IRP Inputs'!BB$14-1)*100,"")</f>
        <v>0</v>
      </c>
      <c r="BC282" s="43">
        <f ca="1">IF($EO282,OFFSET('Measure Summary'!$A$1,'IRP Inputs'!$EN282-1,'IRP Inputs'!BC$14-1)*100,"")</f>
        <v>0</v>
      </c>
      <c r="BD282" s="43">
        <f ca="1">IF($EO282,OFFSET('Measure Summary'!$A$1,'IRP Inputs'!$EN282-1,'IRP Inputs'!BD$14-1)*100,"")</f>
        <v>0</v>
      </c>
      <c r="BE282" s="43">
        <f ca="1">IF($EO282,OFFSET('Measure Summary'!$A$1,'IRP Inputs'!$EN282-1,'IRP Inputs'!BE$14-1)*100,"")</f>
        <v>0</v>
      </c>
      <c r="BF282" s="43">
        <f ca="1">IF($EO282,OFFSET('Measure Summary'!$A$1,'IRP Inputs'!$EN282-1,'IRP Inputs'!BF$14-1)*100,"")</f>
        <v>0</v>
      </c>
      <c r="BG282" s="43">
        <f ca="1">IF($EO282,OFFSET('Measure Summary'!$A$1,'IRP Inputs'!$EN282-1,'IRP Inputs'!BG$14-1)*100,"")</f>
        <v>0</v>
      </c>
      <c r="BH282" s="43">
        <f ca="1">IF($EO282,OFFSET('Measure Summary'!$A$1,'IRP Inputs'!$EN282-1,'IRP Inputs'!BH$14-1)*100,"")</f>
        <v>0</v>
      </c>
      <c r="BI282" s="43">
        <f ca="1">IF($EO282,OFFSET('Measure Summary'!$A$1,'IRP Inputs'!$EN282-1,'IRP Inputs'!BI$14-1)*100,"")</f>
        <v>0</v>
      </c>
      <c r="BJ282" s="44">
        <f ca="1">IF($EO282,OFFSET('Measure Summary'!$A$1,'IRP Inputs'!$EN282-1,'IRP Inputs'!BJ$14-1)*100,"")</f>
        <v>0</v>
      </c>
      <c r="BK282" s="42">
        <f ca="1">IF($EO282,OFFSET('Measure Summary'!$A$1,'IRP Inputs'!$EN282-1,'IRP Inputs'!BK$14-1)*100,"")</f>
        <v>0</v>
      </c>
      <c r="BL282" s="43">
        <f ca="1">IF($EO282,OFFSET('Measure Summary'!$A$1,'IRP Inputs'!$EN282-1,'IRP Inputs'!BL$14-1)*100,"")</f>
        <v>0</v>
      </c>
      <c r="BM282" s="43">
        <f ca="1">IF($EO282,OFFSET('Measure Summary'!$A$1,'IRP Inputs'!$EN282-1,'IRP Inputs'!BM$14-1)*100,"")</f>
        <v>0</v>
      </c>
      <c r="BN282" s="43">
        <f ca="1">IF($EO282,OFFSET('Measure Summary'!$A$1,'IRP Inputs'!$EN282-1,'IRP Inputs'!BN$14-1)*100,"")</f>
        <v>0</v>
      </c>
      <c r="BO282" s="43">
        <f ca="1">IF($EO282,OFFSET('Measure Summary'!$A$1,'IRP Inputs'!$EN282-1,'IRP Inputs'!BO$14-1)*100,"")</f>
        <v>0</v>
      </c>
      <c r="BP282" s="43">
        <f ca="1">IF($EO282,OFFSET('Measure Summary'!$A$1,'IRP Inputs'!$EN282-1,'IRP Inputs'!BP$14-1)*100,"")</f>
        <v>0</v>
      </c>
      <c r="BQ282" s="43">
        <f ca="1">IF($EO282,OFFSET('Measure Summary'!$A$1,'IRP Inputs'!$EN282-1,'IRP Inputs'!BQ$14-1)*100,"")</f>
        <v>0</v>
      </c>
      <c r="BR282" s="43">
        <f ca="1">IF($EO282,OFFSET('Measure Summary'!$A$1,'IRP Inputs'!$EN282-1,'IRP Inputs'!BR$14-1)*100,"")</f>
        <v>0</v>
      </c>
      <c r="BS282" s="43">
        <f ca="1">IF($EO282,OFFSET('Measure Summary'!$A$1,'IRP Inputs'!$EN282-1,'IRP Inputs'!BS$14-1)*100,"")</f>
        <v>0</v>
      </c>
      <c r="BT282" s="43">
        <f ca="1">IF($EO282,OFFSET('Measure Summary'!$A$1,'IRP Inputs'!$EN282-1,'IRP Inputs'!BT$14-1)*100,"")</f>
        <v>0</v>
      </c>
      <c r="BU282" s="43">
        <f ca="1">IF($EO282,OFFSET('Measure Summary'!$A$1,'IRP Inputs'!$EN282-1,'IRP Inputs'!BU$14-1)*100,"")</f>
        <v>0</v>
      </c>
      <c r="BV282" s="43">
        <f ca="1">IF($EO282,OFFSET('Measure Summary'!$A$1,'IRP Inputs'!$EN282-1,'IRP Inputs'!BV$14-1)*100,"")</f>
        <v>0</v>
      </c>
      <c r="BW282" s="43">
        <f ca="1">IF($EO282,OFFSET('Measure Summary'!$A$1,'IRP Inputs'!$EN282-1,'IRP Inputs'!BW$14-1)*100,"")</f>
        <v>0</v>
      </c>
      <c r="BX282" s="43">
        <f ca="1">IF($EO282,OFFSET('Measure Summary'!$A$1,'IRP Inputs'!$EN282-1,'IRP Inputs'!BX$14-1)*100,"")</f>
        <v>0</v>
      </c>
      <c r="BY282" s="43">
        <f ca="1">IF($EO282,OFFSET('Measure Summary'!$A$1,'IRP Inputs'!$EN282-1,'IRP Inputs'!BY$14-1)*100,"")</f>
        <v>0</v>
      </c>
      <c r="BZ282" s="43">
        <f ca="1">IF($EO282,OFFSET('Measure Summary'!$A$1,'IRP Inputs'!$EN282-1,'IRP Inputs'!BZ$14-1)*100,"")</f>
        <v>0</v>
      </c>
      <c r="CA282" s="43">
        <f ca="1">IF($EO282,OFFSET('Measure Summary'!$A$1,'IRP Inputs'!$EN282-1,'IRP Inputs'!CA$14-1)*100,"")</f>
        <v>0</v>
      </c>
      <c r="CB282" s="43">
        <f ca="1">IF($EO282,OFFSET('Measure Summary'!$A$1,'IRP Inputs'!$EN282-1,'IRP Inputs'!CB$14-1)*100,"")</f>
        <v>0</v>
      </c>
      <c r="CC282" s="43">
        <f ca="1">IF($EO282,OFFSET('Measure Summary'!$A$1,'IRP Inputs'!$EN282-1,'IRP Inputs'!CC$14-1)*100,"")</f>
        <v>0</v>
      </c>
      <c r="CD282" s="43">
        <f ca="1">IF($EO282,OFFSET('Measure Summary'!$A$1,'IRP Inputs'!$EN282-1,'IRP Inputs'!CD$14-1)*100,"")</f>
        <v>0</v>
      </c>
      <c r="CE282" s="43">
        <f ca="1">IF($EO282,OFFSET('Measure Summary'!$A$1,'IRP Inputs'!$EN282-1,'IRP Inputs'!CE$14-1)*100,"")</f>
        <v>0</v>
      </c>
      <c r="CF282" s="43">
        <f ca="1">IF($EO282,OFFSET('Measure Summary'!$A$1,'IRP Inputs'!$EN282-1,'IRP Inputs'!CF$14-1)*100,"")</f>
        <v>0</v>
      </c>
      <c r="CG282" s="43">
        <f ca="1">IF($EO282,OFFSET('Measure Summary'!$A$1,'IRP Inputs'!$EN282-1,'IRP Inputs'!CG$14-1)*100,"")</f>
        <v>0</v>
      </c>
      <c r="CH282" s="43">
        <f ca="1">IF($EO282,OFFSET('Measure Summary'!$A$1,'IRP Inputs'!$EN282-1,'IRP Inputs'!CH$14-1)*100,"")</f>
        <v>0</v>
      </c>
      <c r="CI282" s="44">
        <f ca="1">IF($EO282,OFFSET('Measure Summary'!$A$1,'IRP Inputs'!$EN282-1,'IRP Inputs'!CI$14-1)*100,"")</f>
        <v>0</v>
      </c>
      <c r="CJ282" s="45">
        <f ca="1">IF($EO282,OFFSET('Measure Summary'!$A$1,'IRP Inputs'!$EN282-1,IF($C282="WA",CJ$17,CJ$16)-1)/100,"")</f>
        <v>0</v>
      </c>
      <c r="CK282" s="46">
        <f ca="1">IF($EO282,OFFSET('Measure Summary'!$A$1,'IRP Inputs'!$EN282-1,IF($C282="WA",CK$17,CK$16)-1)/100,"")</f>
        <v>0</v>
      </c>
      <c r="CL282" s="46">
        <f ca="1">IF($EO282,OFFSET('Measure Summary'!$A$1,'IRP Inputs'!$EN282-1,IF($C282="WA",CL$17,CL$16)-1)/100,"")</f>
        <v>0</v>
      </c>
      <c r="CM282" s="46">
        <f ca="1">IF($EO282,OFFSET('Measure Summary'!$A$1,'IRP Inputs'!$EN282-1,IF($C282="WA",CM$17,CM$16)-1)/100,"")</f>
        <v>0</v>
      </c>
      <c r="CN282" s="46">
        <f ca="1">IF($EO282,OFFSET('Measure Summary'!$A$1,'IRP Inputs'!$EN282-1,IF($C282="WA",CN$17,CN$16)-1)/100,"")</f>
        <v>0</v>
      </c>
      <c r="CO282" s="46">
        <f ca="1">IF($EO282,OFFSET('Measure Summary'!$A$1,'IRP Inputs'!$EN282-1,IF($C282="WA",CO$17,CO$16)-1)/100,"")</f>
        <v>0</v>
      </c>
      <c r="CP282" s="46">
        <f ca="1">IF($EO282,OFFSET('Measure Summary'!$A$1,'IRP Inputs'!$EN282-1,IF($C282="WA",CP$17,CP$16)-1)/100,"")</f>
        <v>0</v>
      </c>
      <c r="CQ282" s="46">
        <f ca="1">IF($EO282,OFFSET('Measure Summary'!$A$1,'IRP Inputs'!$EN282-1,IF($C282="WA",CQ$17,CQ$16)-1)/100,"")</f>
        <v>0</v>
      </c>
      <c r="CR282" s="46">
        <f ca="1">IF($EO282,OFFSET('Measure Summary'!$A$1,'IRP Inputs'!$EN282-1,IF($C282="WA",CR$17,CR$16)-1)/100,"")</f>
        <v>0</v>
      </c>
      <c r="CS282" s="46">
        <f ca="1">IF($EO282,OFFSET('Measure Summary'!$A$1,'IRP Inputs'!$EN282-1,IF($C282="WA",CS$17,CS$16)-1)/100,"")</f>
        <v>0</v>
      </c>
      <c r="CT282" s="46">
        <f ca="1">IF($EO282,OFFSET('Measure Summary'!$A$1,'IRP Inputs'!$EN282-1,IF($C282="WA",CT$17,CT$16)-1)/100,"")</f>
        <v>0</v>
      </c>
      <c r="CU282" s="46">
        <f ca="1">IF($EO282,OFFSET('Measure Summary'!$A$1,'IRP Inputs'!$EN282-1,IF($C282="WA",CU$17,CU$16)-1)/100,"")</f>
        <v>0</v>
      </c>
      <c r="CV282" s="46">
        <f ca="1">IF($EO282,OFFSET('Measure Summary'!$A$1,'IRP Inputs'!$EN282-1,IF($C282="WA",CV$17,CV$16)-1)/100,"")</f>
        <v>0</v>
      </c>
      <c r="CW282" s="46">
        <f ca="1">IF($EO282,OFFSET('Measure Summary'!$A$1,'IRP Inputs'!$EN282-1,IF($C282="WA",CW$17,CW$16)-1)/100,"")</f>
        <v>0</v>
      </c>
      <c r="CX282" s="46">
        <f ca="1">IF($EO282,OFFSET('Measure Summary'!$A$1,'IRP Inputs'!$EN282-1,IF($C282="WA",CX$17,CX$16)-1)/100,"")</f>
        <v>0</v>
      </c>
      <c r="CY282" s="46">
        <f ca="1">IF($EO282,OFFSET('Measure Summary'!$A$1,'IRP Inputs'!$EN282-1,IF($C282="WA",CY$17,CY$16)-1)/100,"")</f>
        <v>0</v>
      </c>
      <c r="CZ282" s="46">
        <f ca="1">IF($EO282,OFFSET('Measure Summary'!$A$1,'IRP Inputs'!$EN282-1,IF($C282="WA",CZ$17,CZ$16)-1)/100,"")</f>
        <v>0</v>
      </c>
      <c r="DA282" s="46">
        <f ca="1">IF($EO282,OFFSET('Measure Summary'!$A$1,'IRP Inputs'!$EN282-1,IF($C282="WA",DA$17,DA$16)-1)/100,"")</f>
        <v>0</v>
      </c>
      <c r="DB282" s="46">
        <f ca="1">IF($EO282,OFFSET('Measure Summary'!$A$1,'IRP Inputs'!$EN282-1,IF($C282="WA",DB$17,DB$16)-1)/100,"")</f>
        <v>0</v>
      </c>
      <c r="DC282" s="46">
        <f ca="1">IF($EO282,OFFSET('Measure Summary'!$A$1,'IRP Inputs'!$EN282-1,IF($C282="WA",DC$17,DC$16)-1)/100,"")</f>
        <v>0</v>
      </c>
      <c r="DD282" s="46">
        <f ca="1">IF($EO282,OFFSET('Measure Summary'!$A$1,'IRP Inputs'!$EN282-1,IF($C282="WA",DD$17,DD$16)-1)/100,"")</f>
        <v>0</v>
      </c>
      <c r="DE282" s="46">
        <f ca="1">IF($EO282,OFFSET('Measure Summary'!$A$1,'IRP Inputs'!$EN282-1,IF($C282="WA",DE$17,DE$16)-1)/100,"")</f>
        <v>0</v>
      </c>
      <c r="DF282" s="46">
        <f ca="1">IF($EO282,OFFSET('Measure Summary'!$A$1,'IRP Inputs'!$EN282-1,IF($C282="WA",DF$17,DF$16)-1)/100,"")</f>
        <v>0</v>
      </c>
      <c r="DG282" s="46">
        <f ca="1">IF($EO282,OFFSET('Measure Summary'!$A$1,'IRP Inputs'!$EN282-1,IF($C282="WA",DG$17,DG$16)-1)/100,"")</f>
        <v>0</v>
      </c>
      <c r="DH282" s="47">
        <f ca="1">IF($EO282,OFFSET('Measure Summary'!$A$1,'IRP Inputs'!$EN282-1,IF($C282="WA",DH$17,DH$16)-1)/100,"")</f>
        <v>0</v>
      </c>
      <c r="DJ282" s="48">
        <f ca="1">IF($EO282,OFFSET('Measure Summary'!$A$1,'IRP Inputs'!$EN282-1,'IRP Inputs'!DJ$14-1),"")*K282</f>
        <v>760.75259728469416</v>
      </c>
      <c r="DK282" s="49">
        <f t="shared" ca="1" si="147"/>
        <v>235.8333051582552</v>
      </c>
      <c r="DL282" s="48">
        <f t="shared" ca="1" si="144"/>
        <v>0</v>
      </c>
      <c r="DM282" s="50">
        <f t="shared" ca="1" si="144"/>
        <v>0</v>
      </c>
      <c r="DN282" s="50">
        <f t="shared" ca="1" si="144"/>
        <v>0</v>
      </c>
      <c r="DO282" s="50">
        <f t="shared" ca="1" si="144"/>
        <v>0</v>
      </c>
      <c r="DP282" s="50">
        <f t="shared" ca="1" si="144"/>
        <v>0</v>
      </c>
      <c r="DQ282" s="50">
        <f t="shared" ca="1" si="144"/>
        <v>0</v>
      </c>
      <c r="DR282" s="50">
        <f t="shared" ca="1" si="144"/>
        <v>0</v>
      </c>
      <c r="DS282" s="50">
        <f t="shared" ca="1" si="144"/>
        <v>0</v>
      </c>
      <c r="DT282" s="50">
        <f t="shared" ca="1" si="144"/>
        <v>0</v>
      </c>
      <c r="DU282" s="50">
        <f t="shared" ca="1" si="144"/>
        <v>0</v>
      </c>
      <c r="DV282" s="50">
        <f t="shared" ca="1" si="145"/>
        <v>0</v>
      </c>
      <c r="DW282" s="50">
        <f t="shared" ca="1" si="145"/>
        <v>0</v>
      </c>
      <c r="DX282" s="50">
        <f t="shared" ca="1" si="145"/>
        <v>0</v>
      </c>
      <c r="DY282" s="50">
        <f t="shared" ca="1" si="145"/>
        <v>0</v>
      </c>
      <c r="DZ282" s="50">
        <f t="shared" ca="1" si="145"/>
        <v>0</v>
      </c>
      <c r="EA282" s="50">
        <f t="shared" ca="1" si="145"/>
        <v>0</v>
      </c>
      <c r="EB282" s="50">
        <f t="shared" ca="1" si="145"/>
        <v>0</v>
      </c>
      <c r="EC282" s="50">
        <f t="shared" ca="1" si="145"/>
        <v>0</v>
      </c>
      <c r="ED282" s="50">
        <f t="shared" ca="1" si="145"/>
        <v>0</v>
      </c>
      <c r="EE282" s="50">
        <f t="shared" ca="1" si="145"/>
        <v>0</v>
      </c>
      <c r="EF282" s="50">
        <f t="shared" ca="1" si="146"/>
        <v>0</v>
      </c>
      <c r="EG282" s="50">
        <f t="shared" ca="1" si="146"/>
        <v>0</v>
      </c>
      <c r="EH282" s="50">
        <f t="shared" ca="1" si="146"/>
        <v>0</v>
      </c>
      <c r="EI282" s="50">
        <f t="shared" ca="1" si="146"/>
        <v>0</v>
      </c>
      <c r="EJ282" s="49">
        <f t="shared" ca="1" si="146"/>
        <v>0</v>
      </c>
      <c r="EM282">
        <f t="shared" ref="EM282:EM345" si="149">+EM281+1</f>
        <v>259</v>
      </c>
      <c r="EN282">
        <f>MATCH(EM282,'Measure Summary'!$VY:$VY,0)</f>
        <v>263</v>
      </c>
      <c r="EO282" t="b">
        <f t="shared" si="148"/>
        <v>1</v>
      </c>
    </row>
    <row r="283" spans="1:145">
      <c r="A283" s="40" t="str">
        <f ca="1">IF($EO283,OFFSET('Measure Summary'!$A$1,'IRP Inputs'!$EN283-1,'IRP Inputs'!A$14-1),"")</f>
        <v>OR_Residential_LI - Single Family_Existing_Space Heating_Natural Gas_Furnace</v>
      </c>
      <c r="B283" t="str">
        <f ca="1">IF($EO283,OFFSET('Measure Summary'!$A$1,'IRP Inputs'!$EN283-1,'IRP Inputs'!B$14-1),"")</f>
        <v>Retrofit</v>
      </c>
      <c r="C283" t="str">
        <f ca="1">IF($EO283,OFFSET('Measure Summary'!$A$1,'IRP Inputs'!$EN283-1,'IRP Inputs'!C$14-1),"")</f>
        <v>OR</v>
      </c>
      <c r="D283" t="str">
        <f ca="1">IF($EO283,OFFSET('Measure Summary'!$A$1,'IRP Inputs'!$EN283-1,'IRP Inputs'!D$14-1),"")</f>
        <v>Residential</v>
      </c>
      <c r="E283" t="str">
        <f ca="1">IF($EO283,OFFSET('Measure Summary'!$A$1,'IRP Inputs'!$EN283-1,'IRP Inputs'!E$14-1),"")</f>
        <v>LI - Multi-Family</v>
      </c>
      <c r="F283" t="str">
        <f ca="1">IF($EO283,OFFSET('Measure Summary'!$A$1,'IRP Inputs'!$EN283-1,'IRP Inputs'!F$14-1),"")</f>
        <v>New</v>
      </c>
      <c r="G283" t="str">
        <f ca="1">IF($EO283,OFFSET('Measure Summary'!$A$1,'IRP Inputs'!$EN283-1,'IRP Inputs'!G$14-1),"")</f>
        <v>Space Heating</v>
      </c>
      <c r="H283" t="str">
        <f ca="1">IF($EO283,OFFSET('Measure Summary'!$A$1,'IRP Inputs'!$EN283-1,'IRP Inputs'!H$14-1),"")</f>
        <v>Ducting - Repair and Sealing - Aerosol</v>
      </c>
      <c r="I283" t="str">
        <f ca="1">IF($EO283,OFFSET('Measure Summary'!$A$1,'IRP Inputs'!$EN283-1,'IRP Inputs'!I$14-1),"")</f>
        <v>ORM212</v>
      </c>
      <c r="J283" s="1" t="str">
        <f ca="1">IF($EO283,OFFSET('Measure Summary'!$A$1,'IRP Inputs'!$EN283-1,'IRP Inputs'!J$14-1),"")</f>
        <v>G.17 Aerosol Duct Sealing</v>
      </c>
      <c r="K283" s="41">
        <f ca="1">IF($EO283,OFFSET('Measure Summary'!$A$1,'IRP Inputs'!$EN283-1,'IRP Inputs'!K$14-1),"")</f>
        <v>0.59</v>
      </c>
      <c r="L283" s="1">
        <f ca="1">IF($EO283,OFFSET('Measure Summary'!$A$1,'IRP Inputs'!$EN283-1,'IRP Inputs'!L$14-1),"")</f>
        <v>10</v>
      </c>
      <c r="M283" s="42">
        <f ca="1">IF($EO283,OFFSET('Measure Summary'!$A$1,'IRP Inputs'!$EN283-1,'IRP Inputs'!M$14-1),"")</f>
        <v>0</v>
      </c>
      <c r="N283" s="43">
        <f ca="1">IF($EO283,OFFSET('Measure Summary'!$A$1,'IRP Inputs'!$EN283-1,'IRP Inputs'!N$14-1),"")</f>
        <v>0</v>
      </c>
      <c r="O283" s="43">
        <f ca="1">IF($EO283,OFFSET('Measure Summary'!$A$1,'IRP Inputs'!$EN283-1,'IRP Inputs'!O$14-1),"")</f>
        <v>0</v>
      </c>
      <c r="P283" s="43">
        <f ca="1">IF($EO283,OFFSET('Measure Summary'!$A$1,'IRP Inputs'!$EN283-1,'IRP Inputs'!P$14-1),"")</f>
        <v>0</v>
      </c>
      <c r="Q283" s="43">
        <f ca="1">IF($EO283,OFFSET('Measure Summary'!$A$1,'IRP Inputs'!$EN283-1,'IRP Inputs'!Q$14-1),"")</f>
        <v>0</v>
      </c>
      <c r="R283" s="43">
        <f ca="1">IF($EO283,OFFSET('Measure Summary'!$A$1,'IRP Inputs'!$EN283-1,'IRP Inputs'!R$14-1),"")</f>
        <v>0</v>
      </c>
      <c r="S283" s="43">
        <f ca="1">IF($EO283,OFFSET('Measure Summary'!$A$1,'IRP Inputs'!$EN283-1,'IRP Inputs'!S$14-1),"")</f>
        <v>0</v>
      </c>
      <c r="T283" s="43">
        <f ca="1">IF($EO283,OFFSET('Measure Summary'!$A$1,'IRP Inputs'!$EN283-1,'IRP Inputs'!T$14-1),"")</f>
        <v>0</v>
      </c>
      <c r="U283" s="43">
        <f ca="1">IF($EO283,OFFSET('Measure Summary'!$A$1,'IRP Inputs'!$EN283-1,'IRP Inputs'!U$14-1),"")</f>
        <v>0</v>
      </c>
      <c r="V283" s="43">
        <f ca="1">IF($EO283,OFFSET('Measure Summary'!$A$1,'IRP Inputs'!$EN283-1,'IRP Inputs'!V$14-1),"")</f>
        <v>0</v>
      </c>
      <c r="W283" s="43">
        <f ca="1">IF($EO283,OFFSET('Measure Summary'!$A$1,'IRP Inputs'!$EN283-1,'IRP Inputs'!W$14-1),"")</f>
        <v>0</v>
      </c>
      <c r="X283" s="43">
        <f ca="1">IF($EO283,OFFSET('Measure Summary'!$A$1,'IRP Inputs'!$EN283-1,'IRP Inputs'!X$14-1),"")</f>
        <v>0</v>
      </c>
      <c r="Y283" s="43">
        <f ca="1">IF($EO283,OFFSET('Measure Summary'!$A$1,'IRP Inputs'!$EN283-1,'IRP Inputs'!Y$14-1),"")</f>
        <v>0</v>
      </c>
      <c r="Z283" s="43">
        <f ca="1">IF($EO283,OFFSET('Measure Summary'!$A$1,'IRP Inputs'!$EN283-1,'IRP Inputs'!Z$14-1),"")</f>
        <v>0</v>
      </c>
      <c r="AA283" s="43">
        <f ca="1">IF($EO283,OFFSET('Measure Summary'!$A$1,'IRP Inputs'!$EN283-1,'IRP Inputs'!AA$14-1),"")</f>
        <v>0</v>
      </c>
      <c r="AB283" s="43">
        <f ca="1">IF($EO283,OFFSET('Measure Summary'!$A$1,'IRP Inputs'!$EN283-1,'IRP Inputs'!AB$14-1),"")</f>
        <v>0</v>
      </c>
      <c r="AC283" s="43">
        <f ca="1">IF($EO283,OFFSET('Measure Summary'!$A$1,'IRP Inputs'!$EN283-1,'IRP Inputs'!AC$14-1),"")</f>
        <v>0</v>
      </c>
      <c r="AD283" s="43">
        <f ca="1">IF($EO283,OFFSET('Measure Summary'!$A$1,'IRP Inputs'!$EN283-1,'IRP Inputs'!AD$14-1),"")</f>
        <v>0</v>
      </c>
      <c r="AE283" s="43">
        <f ca="1">IF($EO283,OFFSET('Measure Summary'!$A$1,'IRP Inputs'!$EN283-1,'IRP Inputs'!AE$14-1),"")</f>
        <v>0</v>
      </c>
      <c r="AF283" s="43">
        <f ca="1">IF($EO283,OFFSET('Measure Summary'!$A$1,'IRP Inputs'!$EN283-1,'IRP Inputs'!AF$14-1),"")</f>
        <v>0</v>
      </c>
      <c r="AG283" s="43">
        <f ca="1">IF($EO283,OFFSET('Measure Summary'!$A$1,'IRP Inputs'!$EN283-1,'IRP Inputs'!AG$14-1),"")</f>
        <v>0</v>
      </c>
      <c r="AH283" s="43">
        <f ca="1">IF($EO283,OFFSET('Measure Summary'!$A$1,'IRP Inputs'!$EN283-1,'IRP Inputs'!AH$14-1),"")</f>
        <v>0</v>
      </c>
      <c r="AI283" s="43">
        <f ca="1">IF($EO283,OFFSET('Measure Summary'!$A$1,'IRP Inputs'!$EN283-1,'IRP Inputs'!AI$14-1),"")</f>
        <v>0</v>
      </c>
      <c r="AJ283" s="43">
        <f ca="1">IF($EO283,OFFSET('Measure Summary'!$A$1,'IRP Inputs'!$EN283-1,'IRP Inputs'!AJ$14-1),"")</f>
        <v>0</v>
      </c>
      <c r="AK283" s="44">
        <f ca="1">IF($EO283,OFFSET('Measure Summary'!$A$1,'IRP Inputs'!$EN283-1,'IRP Inputs'!AK$14-1),"")</f>
        <v>0</v>
      </c>
      <c r="AL283" s="42">
        <f ca="1">IF($EO283,OFFSET('Measure Summary'!$A$1,'IRP Inputs'!$EN283-1,'IRP Inputs'!AL$14-1)*100,"")</f>
        <v>0</v>
      </c>
      <c r="AM283" s="43">
        <f ca="1">IF($EO283,OFFSET('Measure Summary'!$A$1,'IRP Inputs'!$EN283-1,'IRP Inputs'!AM$14-1)*100,"")</f>
        <v>0</v>
      </c>
      <c r="AN283" s="43">
        <f ca="1">IF($EO283,OFFSET('Measure Summary'!$A$1,'IRP Inputs'!$EN283-1,'IRP Inputs'!AN$14-1)*100,"")</f>
        <v>0</v>
      </c>
      <c r="AO283" s="43">
        <f ca="1">IF($EO283,OFFSET('Measure Summary'!$A$1,'IRP Inputs'!$EN283-1,'IRP Inputs'!AO$14-1)*100,"")</f>
        <v>0</v>
      </c>
      <c r="AP283" s="43">
        <f ca="1">IF($EO283,OFFSET('Measure Summary'!$A$1,'IRP Inputs'!$EN283-1,'IRP Inputs'!AP$14-1)*100,"")</f>
        <v>0</v>
      </c>
      <c r="AQ283" s="43">
        <f ca="1">IF($EO283,OFFSET('Measure Summary'!$A$1,'IRP Inputs'!$EN283-1,'IRP Inputs'!AQ$14-1)*100,"")</f>
        <v>0</v>
      </c>
      <c r="AR283" s="43">
        <f ca="1">IF($EO283,OFFSET('Measure Summary'!$A$1,'IRP Inputs'!$EN283-1,'IRP Inputs'!AR$14-1)*100,"")</f>
        <v>0</v>
      </c>
      <c r="AS283" s="43">
        <f ca="1">IF($EO283,OFFSET('Measure Summary'!$A$1,'IRP Inputs'!$EN283-1,'IRP Inputs'!AS$14-1)*100,"")</f>
        <v>0</v>
      </c>
      <c r="AT283" s="43">
        <f ca="1">IF($EO283,OFFSET('Measure Summary'!$A$1,'IRP Inputs'!$EN283-1,'IRP Inputs'!AT$14-1)*100,"")</f>
        <v>0</v>
      </c>
      <c r="AU283" s="43">
        <f ca="1">IF($EO283,OFFSET('Measure Summary'!$A$1,'IRP Inputs'!$EN283-1,'IRP Inputs'!AU$14-1)*100,"")</f>
        <v>0</v>
      </c>
      <c r="AV283" s="43">
        <f ca="1">IF($EO283,OFFSET('Measure Summary'!$A$1,'IRP Inputs'!$EN283-1,'IRP Inputs'!AV$14-1)*100,"")</f>
        <v>0</v>
      </c>
      <c r="AW283" s="43">
        <f ca="1">IF($EO283,OFFSET('Measure Summary'!$A$1,'IRP Inputs'!$EN283-1,'IRP Inputs'!AW$14-1)*100,"")</f>
        <v>0</v>
      </c>
      <c r="AX283" s="43">
        <f ca="1">IF($EO283,OFFSET('Measure Summary'!$A$1,'IRP Inputs'!$EN283-1,'IRP Inputs'!AX$14-1)*100,"")</f>
        <v>0</v>
      </c>
      <c r="AY283" s="43">
        <f ca="1">IF($EO283,OFFSET('Measure Summary'!$A$1,'IRP Inputs'!$EN283-1,'IRP Inputs'!AY$14-1)*100,"")</f>
        <v>0</v>
      </c>
      <c r="AZ283" s="43">
        <f ca="1">IF($EO283,OFFSET('Measure Summary'!$A$1,'IRP Inputs'!$EN283-1,'IRP Inputs'!AZ$14-1)*100,"")</f>
        <v>0</v>
      </c>
      <c r="BA283" s="43">
        <f ca="1">IF($EO283,OFFSET('Measure Summary'!$A$1,'IRP Inputs'!$EN283-1,'IRP Inputs'!BA$14-1)*100,"")</f>
        <v>0</v>
      </c>
      <c r="BB283" s="43">
        <f ca="1">IF($EO283,OFFSET('Measure Summary'!$A$1,'IRP Inputs'!$EN283-1,'IRP Inputs'!BB$14-1)*100,"")</f>
        <v>0</v>
      </c>
      <c r="BC283" s="43">
        <f ca="1">IF($EO283,OFFSET('Measure Summary'!$A$1,'IRP Inputs'!$EN283-1,'IRP Inputs'!BC$14-1)*100,"")</f>
        <v>0</v>
      </c>
      <c r="BD283" s="43">
        <f ca="1">IF($EO283,OFFSET('Measure Summary'!$A$1,'IRP Inputs'!$EN283-1,'IRP Inputs'!BD$14-1)*100,"")</f>
        <v>0</v>
      </c>
      <c r="BE283" s="43">
        <f ca="1">IF($EO283,OFFSET('Measure Summary'!$A$1,'IRP Inputs'!$EN283-1,'IRP Inputs'!BE$14-1)*100,"")</f>
        <v>0</v>
      </c>
      <c r="BF283" s="43">
        <f ca="1">IF($EO283,OFFSET('Measure Summary'!$A$1,'IRP Inputs'!$EN283-1,'IRP Inputs'!BF$14-1)*100,"")</f>
        <v>0</v>
      </c>
      <c r="BG283" s="43">
        <f ca="1">IF($EO283,OFFSET('Measure Summary'!$A$1,'IRP Inputs'!$EN283-1,'IRP Inputs'!BG$14-1)*100,"")</f>
        <v>0</v>
      </c>
      <c r="BH283" s="43">
        <f ca="1">IF($EO283,OFFSET('Measure Summary'!$A$1,'IRP Inputs'!$EN283-1,'IRP Inputs'!BH$14-1)*100,"")</f>
        <v>0</v>
      </c>
      <c r="BI283" s="43">
        <f ca="1">IF($EO283,OFFSET('Measure Summary'!$A$1,'IRP Inputs'!$EN283-1,'IRP Inputs'!BI$14-1)*100,"")</f>
        <v>0</v>
      </c>
      <c r="BJ283" s="44">
        <f ca="1">IF($EO283,OFFSET('Measure Summary'!$A$1,'IRP Inputs'!$EN283-1,'IRP Inputs'!BJ$14-1)*100,"")</f>
        <v>0</v>
      </c>
      <c r="BK283" s="42">
        <f ca="1">IF($EO283,OFFSET('Measure Summary'!$A$1,'IRP Inputs'!$EN283-1,'IRP Inputs'!BK$14-1)*100,"")</f>
        <v>0</v>
      </c>
      <c r="BL283" s="43">
        <f ca="1">IF($EO283,OFFSET('Measure Summary'!$A$1,'IRP Inputs'!$EN283-1,'IRP Inputs'!BL$14-1)*100,"")</f>
        <v>0</v>
      </c>
      <c r="BM283" s="43">
        <f ca="1">IF($EO283,OFFSET('Measure Summary'!$A$1,'IRP Inputs'!$EN283-1,'IRP Inputs'!BM$14-1)*100,"")</f>
        <v>0</v>
      </c>
      <c r="BN283" s="43">
        <f ca="1">IF($EO283,OFFSET('Measure Summary'!$A$1,'IRP Inputs'!$EN283-1,'IRP Inputs'!BN$14-1)*100,"")</f>
        <v>0</v>
      </c>
      <c r="BO283" s="43">
        <f ca="1">IF($EO283,OFFSET('Measure Summary'!$A$1,'IRP Inputs'!$EN283-1,'IRP Inputs'!BO$14-1)*100,"")</f>
        <v>0</v>
      </c>
      <c r="BP283" s="43">
        <f ca="1">IF($EO283,OFFSET('Measure Summary'!$A$1,'IRP Inputs'!$EN283-1,'IRP Inputs'!BP$14-1)*100,"")</f>
        <v>0</v>
      </c>
      <c r="BQ283" s="43">
        <f ca="1">IF($EO283,OFFSET('Measure Summary'!$A$1,'IRP Inputs'!$EN283-1,'IRP Inputs'!BQ$14-1)*100,"")</f>
        <v>0</v>
      </c>
      <c r="BR283" s="43">
        <f ca="1">IF($EO283,OFFSET('Measure Summary'!$A$1,'IRP Inputs'!$EN283-1,'IRP Inputs'!BR$14-1)*100,"")</f>
        <v>0</v>
      </c>
      <c r="BS283" s="43">
        <f ca="1">IF($EO283,OFFSET('Measure Summary'!$A$1,'IRP Inputs'!$EN283-1,'IRP Inputs'!BS$14-1)*100,"")</f>
        <v>0</v>
      </c>
      <c r="BT283" s="43">
        <f ca="1">IF($EO283,OFFSET('Measure Summary'!$A$1,'IRP Inputs'!$EN283-1,'IRP Inputs'!BT$14-1)*100,"")</f>
        <v>0</v>
      </c>
      <c r="BU283" s="43">
        <f ca="1">IF($EO283,OFFSET('Measure Summary'!$A$1,'IRP Inputs'!$EN283-1,'IRP Inputs'!BU$14-1)*100,"")</f>
        <v>0</v>
      </c>
      <c r="BV283" s="43">
        <f ca="1">IF($EO283,OFFSET('Measure Summary'!$A$1,'IRP Inputs'!$EN283-1,'IRP Inputs'!BV$14-1)*100,"")</f>
        <v>0</v>
      </c>
      <c r="BW283" s="43">
        <f ca="1">IF($EO283,OFFSET('Measure Summary'!$A$1,'IRP Inputs'!$EN283-1,'IRP Inputs'!BW$14-1)*100,"")</f>
        <v>0</v>
      </c>
      <c r="BX283" s="43">
        <f ca="1">IF($EO283,OFFSET('Measure Summary'!$A$1,'IRP Inputs'!$EN283-1,'IRP Inputs'!BX$14-1)*100,"")</f>
        <v>0</v>
      </c>
      <c r="BY283" s="43">
        <f ca="1">IF($EO283,OFFSET('Measure Summary'!$A$1,'IRP Inputs'!$EN283-1,'IRP Inputs'!BY$14-1)*100,"")</f>
        <v>0</v>
      </c>
      <c r="BZ283" s="43">
        <f ca="1">IF($EO283,OFFSET('Measure Summary'!$A$1,'IRP Inputs'!$EN283-1,'IRP Inputs'!BZ$14-1)*100,"")</f>
        <v>0</v>
      </c>
      <c r="CA283" s="43">
        <f ca="1">IF($EO283,OFFSET('Measure Summary'!$A$1,'IRP Inputs'!$EN283-1,'IRP Inputs'!CA$14-1)*100,"")</f>
        <v>0</v>
      </c>
      <c r="CB283" s="43">
        <f ca="1">IF($EO283,OFFSET('Measure Summary'!$A$1,'IRP Inputs'!$EN283-1,'IRP Inputs'!CB$14-1)*100,"")</f>
        <v>0</v>
      </c>
      <c r="CC283" s="43">
        <f ca="1">IF($EO283,OFFSET('Measure Summary'!$A$1,'IRP Inputs'!$EN283-1,'IRP Inputs'!CC$14-1)*100,"")</f>
        <v>0</v>
      </c>
      <c r="CD283" s="43">
        <f ca="1">IF($EO283,OFFSET('Measure Summary'!$A$1,'IRP Inputs'!$EN283-1,'IRP Inputs'!CD$14-1)*100,"")</f>
        <v>0</v>
      </c>
      <c r="CE283" s="43">
        <f ca="1">IF($EO283,OFFSET('Measure Summary'!$A$1,'IRP Inputs'!$EN283-1,'IRP Inputs'!CE$14-1)*100,"")</f>
        <v>0</v>
      </c>
      <c r="CF283" s="43">
        <f ca="1">IF($EO283,OFFSET('Measure Summary'!$A$1,'IRP Inputs'!$EN283-1,'IRP Inputs'!CF$14-1)*100,"")</f>
        <v>0</v>
      </c>
      <c r="CG283" s="43">
        <f ca="1">IF($EO283,OFFSET('Measure Summary'!$A$1,'IRP Inputs'!$EN283-1,'IRP Inputs'!CG$14-1)*100,"")</f>
        <v>0</v>
      </c>
      <c r="CH283" s="43">
        <f ca="1">IF($EO283,OFFSET('Measure Summary'!$A$1,'IRP Inputs'!$EN283-1,'IRP Inputs'!CH$14-1)*100,"")</f>
        <v>0</v>
      </c>
      <c r="CI283" s="44">
        <f ca="1">IF($EO283,OFFSET('Measure Summary'!$A$1,'IRP Inputs'!$EN283-1,'IRP Inputs'!CI$14-1)*100,"")</f>
        <v>0</v>
      </c>
      <c r="CJ283" s="45">
        <f ca="1">IF($EO283,OFFSET('Measure Summary'!$A$1,'IRP Inputs'!$EN283-1,IF($C283="WA",CJ$17,CJ$16)-1)/100,"")</f>
        <v>0</v>
      </c>
      <c r="CK283" s="46">
        <f ca="1">IF($EO283,OFFSET('Measure Summary'!$A$1,'IRP Inputs'!$EN283-1,IF($C283="WA",CK$17,CK$16)-1)/100,"")</f>
        <v>0</v>
      </c>
      <c r="CL283" s="46">
        <f ca="1">IF($EO283,OFFSET('Measure Summary'!$A$1,'IRP Inputs'!$EN283-1,IF($C283="WA",CL$17,CL$16)-1)/100,"")</f>
        <v>0</v>
      </c>
      <c r="CM283" s="46">
        <f ca="1">IF($EO283,OFFSET('Measure Summary'!$A$1,'IRP Inputs'!$EN283-1,IF($C283="WA",CM$17,CM$16)-1)/100,"")</f>
        <v>0</v>
      </c>
      <c r="CN283" s="46">
        <f ca="1">IF($EO283,OFFSET('Measure Summary'!$A$1,'IRP Inputs'!$EN283-1,IF($C283="WA",CN$17,CN$16)-1)/100,"")</f>
        <v>0</v>
      </c>
      <c r="CO283" s="46">
        <f ca="1">IF($EO283,OFFSET('Measure Summary'!$A$1,'IRP Inputs'!$EN283-1,IF($C283="WA",CO$17,CO$16)-1)/100,"")</f>
        <v>0</v>
      </c>
      <c r="CP283" s="46">
        <f ca="1">IF($EO283,OFFSET('Measure Summary'!$A$1,'IRP Inputs'!$EN283-1,IF($C283="WA",CP$17,CP$16)-1)/100,"")</f>
        <v>0</v>
      </c>
      <c r="CQ283" s="46">
        <f ca="1">IF($EO283,OFFSET('Measure Summary'!$A$1,'IRP Inputs'!$EN283-1,IF($C283="WA",CQ$17,CQ$16)-1)/100,"")</f>
        <v>0</v>
      </c>
      <c r="CR283" s="46">
        <f ca="1">IF($EO283,OFFSET('Measure Summary'!$A$1,'IRP Inputs'!$EN283-1,IF($C283="WA",CR$17,CR$16)-1)/100,"")</f>
        <v>0</v>
      </c>
      <c r="CS283" s="46">
        <f ca="1">IF($EO283,OFFSET('Measure Summary'!$A$1,'IRP Inputs'!$EN283-1,IF($C283="WA",CS$17,CS$16)-1)/100,"")</f>
        <v>0</v>
      </c>
      <c r="CT283" s="46">
        <f ca="1">IF($EO283,OFFSET('Measure Summary'!$A$1,'IRP Inputs'!$EN283-1,IF($C283="WA",CT$17,CT$16)-1)/100,"")</f>
        <v>0</v>
      </c>
      <c r="CU283" s="46">
        <f ca="1">IF($EO283,OFFSET('Measure Summary'!$A$1,'IRP Inputs'!$EN283-1,IF($C283="WA",CU$17,CU$16)-1)/100,"")</f>
        <v>0</v>
      </c>
      <c r="CV283" s="46">
        <f ca="1">IF($EO283,OFFSET('Measure Summary'!$A$1,'IRP Inputs'!$EN283-1,IF($C283="WA",CV$17,CV$16)-1)/100,"")</f>
        <v>0</v>
      </c>
      <c r="CW283" s="46">
        <f ca="1">IF($EO283,OFFSET('Measure Summary'!$A$1,'IRP Inputs'!$EN283-1,IF($C283="WA",CW$17,CW$16)-1)/100,"")</f>
        <v>0</v>
      </c>
      <c r="CX283" s="46">
        <f ca="1">IF($EO283,OFFSET('Measure Summary'!$A$1,'IRP Inputs'!$EN283-1,IF($C283="WA",CX$17,CX$16)-1)/100,"")</f>
        <v>0</v>
      </c>
      <c r="CY283" s="46">
        <f ca="1">IF($EO283,OFFSET('Measure Summary'!$A$1,'IRP Inputs'!$EN283-1,IF($C283="WA",CY$17,CY$16)-1)/100,"")</f>
        <v>0</v>
      </c>
      <c r="CZ283" s="46">
        <f ca="1">IF($EO283,OFFSET('Measure Summary'!$A$1,'IRP Inputs'!$EN283-1,IF($C283="WA",CZ$17,CZ$16)-1)/100,"")</f>
        <v>0</v>
      </c>
      <c r="DA283" s="46">
        <f ca="1">IF($EO283,OFFSET('Measure Summary'!$A$1,'IRP Inputs'!$EN283-1,IF($C283="WA",DA$17,DA$16)-1)/100,"")</f>
        <v>0</v>
      </c>
      <c r="DB283" s="46">
        <f ca="1">IF($EO283,OFFSET('Measure Summary'!$A$1,'IRP Inputs'!$EN283-1,IF($C283="WA",DB$17,DB$16)-1)/100,"")</f>
        <v>0</v>
      </c>
      <c r="DC283" s="46">
        <f ca="1">IF($EO283,OFFSET('Measure Summary'!$A$1,'IRP Inputs'!$EN283-1,IF($C283="WA",DC$17,DC$16)-1)/100,"")</f>
        <v>0</v>
      </c>
      <c r="DD283" s="46">
        <f ca="1">IF($EO283,OFFSET('Measure Summary'!$A$1,'IRP Inputs'!$EN283-1,IF($C283="WA",DD$17,DD$16)-1)/100,"")</f>
        <v>0</v>
      </c>
      <c r="DE283" s="46">
        <f ca="1">IF($EO283,OFFSET('Measure Summary'!$A$1,'IRP Inputs'!$EN283-1,IF($C283="WA",DE$17,DE$16)-1)/100,"")</f>
        <v>0</v>
      </c>
      <c r="DF283" s="46">
        <f ca="1">IF($EO283,OFFSET('Measure Summary'!$A$1,'IRP Inputs'!$EN283-1,IF($C283="WA",DF$17,DF$16)-1)/100,"")</f>
        <v>0</v>
      </c>
      <c r="DG283" s="46">
        <f ca="1">IF($EO283,OFFSET('Measure Summary'!$A$1,'IRP Inputs'!$EN283-1,IF($C283="WA",DG$17,DG$16)-1)/100,"")</f>
        <v>0</v>
      </c>
      <c r="DH283" s="47">
        <f ca="1">IF($EO283,OFFSET('Measure Summary'!$A$1,'IRP Inputs'!$EN283-1,IF($C283="WA",DH$17,DH$16)-1)/100,"")</f>
        <v>0</v>
      </c>
      <c r="DJ283" s="48">
        <f ca="1">IF($EO283,OFFSET('Measure Summary'!$A$1,'IRP Inputs'!$EN283-1,'IRP Inputs'!DJ$14-1),"")*K283</f>
        <v>0.59</v>
      </c>
      <c r="DK283" s="49">
        <f t="shared" ca="1" si="147"/>
        <v>0.18289999999999998</v>
      </c>
      <c r="DL283" s="48">
        <f t="shared" ca="1" si="144"/>
        <v>0</v>
      </c>
      <c r="DM283" s="50">
        <f t="shared" ca="1" si="144"/>
        <v>0</v>
      </c>
      <c r="DN283" s="50">
        <f t="shared" ca="1" si="144"/>
        <v>0</v>
      </c>
      <c r="DO283" s="50">
        <f t="shared" ca="1" si="144"/>
        <v>0</v>
      </c>
      <c r="DP283" s="50">
        <f t="shared" ca="1" si="144"/>
        <v>0</v>
      </c>
      <c r="DQ283" s="50">
        <f t="shared" ca="1" si="144"/>
        <v>0</v>
      </c>
      <c r="DR283" s="50">
        <f t="shared" ca="1" si="144"/>
        <v>0</v>
      </c>
      <c r="DS283" s="50">
        <f t="shared" ca="1" si="144"/>
        <v>0</v>
      </c>
      <c r="DT283" s="50">
        <f t="shared" ca="1" si="144"/>
        <v>0</v>
      </c>
      <c r="DU283" s="50">
        <f t="shared" ca="1" si="144"/>
        <v>0</v>
      </c>
      <c r="DV283" s="50">
        <f t="shared" ca="1" si="145"/>
        <v>0</v>
      </c>
      <c r="DW283" s="50">
        <f t="shared" ca="1" si="145"/>
        <v>0</v>
      </c>
      <c r="DX283" s="50">
        <f t="shared" ca="1" si="145"/>
        <v>0</v>
      </c>
      <c r="DY283" s="50">
        <f t="shared" ca="1" si="145"/>
        <v>0</v>
      </c>
      <c r="DZ283" s="50">
        <f t="shared" ca="1" si="145"/>
        <v>0</v>
      </c>
      <c r="EA283" s="50">
        <f t="shared" ca="1" si="145"/>
        <v>0</v>
      </c>
      <c r="EB283" s="50">
        <f t="shared" ca="1" si="145"/>
        <v>0</v>
      </c>
      <c r="EC283" s="50">
        <f t="shared" ca="1" si="145"/>
        <v>0</v>
      </c>
      <c r="ED283" s="50">
        <f t="shared" ca="1" si="145"/>
        <v>0</v>
      </c>
      <c r="EE283" s="50">
        <f t="shared" ca="1" si="145"/>
        <v>0</v>
      </c>
      <c r="EF283" s="50">
        <f t="shared" ca="1" si="146"/>
        <v>0</v>
      </c>
      <c r="EG283" s="50">
        <f t="shared" ca="1" si="146"/>
        <v>0</v>
      </c>
      <c r="EH283" s="50">
        <f t="shared" ca="1" si="146"/>
        <v>0</v>
      </c>
      <c r="EI283" s="50">
        <f t="shared" ca="1" si="146"/>
        <v>0</v>
      </c>
      <c r="EJ283" s="49">
        <f t="shared" ca="1" si="146"/>
        <v>0</v>
      </c>
      <c r="EM283">
        <f t="shared" si="149"/>
        <v>260</v>
      </c>
      <c r="EN283">
        <f>MATCH(EM283,'Measure Summary'!$VY:$VY,0)</f>
        <v>264</v>
      </c>
      <c r="EO283" t="b">
        <f t="shared" si="148"/>
        <v>1</v>
      </c>
    </row>
    <row r="284" spans="1:145">
      <c r="A284" s="40" t="str">
        <f ca="1">IF($EO284,OFFSET('Measure Summary'!$A$1,'IRP Inputs'!$EN284-1,'IRP Inputs'!A$14-1),"")</f>
        <v>OR_Residential_LI - Single Family_Existing_Space Heating_Natural Gas_Furnace</v>
      </c>
      <c r="B284" t="str">
        <f ca="1">IF($EO284,OFFSET('Measure Summary'!$A$1,'IRP Inputs'!$EN284-1,'IRP Inputs'!B$14-1),"")</f>
        <v>Retrofit</v>
      </c>
      <c r="C284" t="str">
        <f ca="1">IF($EO284,OFFSET('Measure Summary'!$A$1,'IRP Inputs'!$EN284-1,'IRP Inputs'!C$14-1),"")</f>
        <v>OR</v>
      </c>
      <c r="D284" t="str">
        <f ca="1">IF($EO284,OFFSET('Measure Summary'!$A$1,'IRP Inputs'!$EN284-1,'IRP Inputs'!D$14-1),"")</f>
        <v>Residential</v>
      </c>
      <c r="E284" t="str">
        <f ca="1">IF($EO284,OFFSET('Measure Summary'!$A$1,'IRP Inputs'!$EN284-1,'IRP Inputs'!E$14-1),"")</f>
        <v>LI - Multi-Family</v>
      </c>
      <c r="F284" t="str">
        <f ca="1">IF($EO284,OFFSET('Measure Summary'!$A$1,'IRP Inputs'!$EN284-1,'IRP Inputs'!F$14-1),"")</f>
        <v>New</v>
      </c>
      <c r="G284" t="str">
        <f ca="1">IF($EO284,OFFSET('Measure Summary'!$A$1,'IRP Inputs'!$EN284-1,'IRP Inputs'!G$14-1),"")</f>
        <v>Space Heating</v>
      </c>
      <c r="H284" t="str">
        <f ca="1">IF($EO284,OFFSET('Measure Summary'!$A$1,'IRP Inputs'!$EN284-1,'IRP Inputs'!H$14-1),"")</f>
        <v>Building Shell - Air Sealing (Infiltration Control)</v>
      </c>
      <c r="I284" t="str">
        <f ca="1">IF($EO284,OFFSET('Measure Summary'!$A$1,'IRP Inputs'!$EN284-1,'IRP Inputs'!I$14-1),"")</f>
        <v>ORM213</v>
      </c>
      <c r="J284" s="1" t="str">
        <f ca="1">IF($EO284,OFFSET('Measure Summary'!$A$1,'IRP Inputs'!$EN284-1,'IRP Inputs'!J$14-1),"")</f>
        <v>0.1 ACH Reduction</v>
      </c>
      <c r="K284" s="41">
        <f ca="1">IF($EO284,OFFSET('Measure Summary'!$A$1,'IRP Inputs'!$EN284-1,'IRP Inputs'!K$14-1),"")</f>
        <v>0.73</v>
      </c>
      <c r="L284" s="1">
        <f ca="1">IF($EO284,OFFSET('Measure Summary'!$A$1,'IRP Inputs'!$EN284-1,'IRP Inputs'!L$14-1),"")</f>
        <v>15</v>
      </c>
      <c r="M284" s="42">
        <f ca="1">IF($EO284,OFFSET('Measure Summary'!$A$1,'IRP Inputs'!$EN284-1,'IRP Inputs'!M$14-1),"")</f>
        <v>0</v>
      </c>
      <c r="N284" s="43">
        <f ca="1">IF($EO284,OFFSET('Measure Summary'!$A$1,'IRP Inputs'!$EN284-1,'IRP Inputs'!N$14-1),"")</f>
        <v>0</v>
      </c>
      <c r="O284" s="43">
        <f ca="1">IF($EO284,OFFSET('Measure Summary'!$A$1,'IRP Inputs'!$EN284-1,'IRP Inputs'!O$14-1),"")</f>
        <v>0</v>
      </c>
      <c r="P284" s="43">
        <f ca="1">IF($EO284,OFFSET('Measure Summary'!$A$1,'IRP Inputs'!$EN284-1,'IRP Inputs'!P$14-1),"")</f>
        <v>0</v>
      </c>
      <c r="Q284" s="43">
        <f ca="1">IF($EO284,OFFSET('Measure Summary'!$A$1,'IRP Inputs'!$EN284-1,'IRP Inputs'!Q$14-1),"")</f>
        <v>0</v>
      </c>
      <c r="R284" s="43">
        <f ca="1">IF($EO284,OFFSET('Measure Summary'!$A$1,'IRP Inputs'!$EN284-1,'IRP Inputs'!R$14-1),"")</f>
        <v>0</v>
      </c>
      <c r="S284" s="43">
        <f ca="1">IF($EO284,OFFSET('Measure Summary'!$A$1,'IRP Inputs'!$EN284-1,'IRP Inputs'!S$14-1),"")</f>
        <v>0</v>
      </c>
      <c r="T284" s="43">
        <f ca="1">IF($EO284,OFFSET('Measure Summary'!$A$1,'IRP Inputs'!$EN284-1,'IRP Inputs'!T$14-1),"")</f>
        <v>0</v>
      </c>
      <c r="U284" s="43">
        <f ca="1">IF($EO284,OFFSET('Measure Summary'!$A$1,'IRP Inputs'!$EN284-1,'IRP Inputs'!U$14-1),"")</f>
        <v>0</v>
      </c>
      <c r="V284" s="43">
        <f ca="1">IF($EO284,OFFSET('Measure Summary'!$A$1,'IRP Inputs'!$EN284-1,'IRP Inputs'!V$14-1),"")</f>
        <v>0</v>
      </c>
      <c r="W284" s="43">
        <f ca="1">IF($EO284,OFFSET('Measure Summary'!$A$1,'IRP Inputs'!$EN284-1,'IRP Inputs'!W$14-1),"")</f>
        <v>0</v>
      </c>
      <c r="X284" s="43">
        <f ca="1">IF($EO284,OFFSET('Measure Summary'!$A$1,'IRP Inputs'!$EN284-1,'IRP Inputs'!X$14-1),"")</f>
        <v>0</v>
      </c>
      <c r="Y284" s="43">
        <f ca="1">IF($EO284,OFFSET('Measure Summary'!$A$1,'IRP Inputs'!$EN284-1,'IRP Inputs'!Y$14-1),"")</f>
        <v>0</v>
      </c>
      <c r="Z284" s="43">
        <f ca="1">IF($EO284,OFFSET('Measure Summary'!$A$1,'IRP Inputs'!$EN284-1,'IRP Inputs'!Z$14-1),"")</f>
        <v>0</v>
      </c>
      <c r="AA284" s="43">
        <f ca="1">IF($EO284,OFFSET('Measure Summary'!$A$1,'IRP Inputs'!$EN284-1,'IRP Inputs'!AA$14-1),"")</f>
        <v>0</v>
      </c>
      <c r="AB284" s="43">
        <f ca="1">IF($EO284,OFFSET('Measure Summary'!$A$1,'IRP Inputs'!$EN284-1,'IRP Inputs'!AB$14-1),"")</f>
        <v>0</v>
      </c>
      <c r="AC284" s="43">
        <f ca="1">IF($EO284,OFFSET('Measure Summary'!$A$1,'IRP Inputs'!$EN284-1,'IRP Inputs'!AC$14-1),"")</f>
        <v>0</v>
      </c>
      <c r="AD284" s="43">
        <f ca="1">IF($EO284,OFFSET('Measure Summary'!$A$1,'IRP Inputs'!$EN284-1,'IRP Inputs'!AD$14-1),"")</f>
        <v>0</v>
      </c>
      <c r="AE284" s="43">
        <f ca="1">IF($EO284,OFFSET('Measure Summary'!$A$1,'IRP Inputs'!$EN284-1,'IRP Inputs'!AE$14-1),"")</f>
        <v>0</v>
      </c>
      <c r="AF284" s="43">
        <f ca="1">IF($EO284,OFFSET('Measure Summary'!$A$1,'IRP Inputs'!$EN284-1,'IRP Inputs'!AF$14-1),"")</f>
        <v>0</v>
      </c>
      <c r="AG284" s="43">
        <f ca="1">IF($EO284,OFFSET('Measure Summary'!$A$1,'IRP Inputs'!$EN284-1,'IRP Inputs'!AG$14-1),"")</f>
        <v>0</v>
      </c>
      <c r="AH284" s="43">
        <f ca="1">IF($EO284,OFFSET('Measure Summary'!$A$1,'IRP Inputs'!$EN284-1,'IRP Inputs'!AH$14-1),"")</f>
        <v>0</v>
      </c>
      <c r="AI284" s="43">
        <f ca="1">IF($EO284,OFFSET('Measure Summary'!$A$1,'IRP Inputs'!$EN284-1,'IRP Inputs'!AI$14-1),"")</f>
        <v>0</v>
      </c>
      <c r="AJ284" s="43">
        <f ca="1">IF($EO284,OFFSET('Measure Summary'!$A$1,'IRP Inputs'!$EN284-1,'IRP Inputs'!AJ$14-1),"")</f>
        <v>0</v>
      </c>
      <c r="AK284" s="44">
        <f ca="1">IF($EO284,OFFSET('Measure Summary'!$A$1,'IRP Inputs'!$EN284-1,'IRP Inputs'!AK$14-1),"")</f>
        <v>0</v>
      </c>
      <c r="AL284" s="42">
        <f ca="1">IF($EO284,OFFSET('Measure Summary'!$A$1,'IRP Inputs'!$EN284-1,'IRP Inputs'!AL$14-1)*100,"")</f>
        <v>0</v>
      </c>
      <c r="AM284" s="43">
        <f ca="1">IF($EO284,OFFSET('Measure Summary'!$A$1,'IRP Inputs'!$EN284-1,'IRP Inputs'!AM$14-1)*100,"")</f>
        <v>0</v>
      </c>
      <c r="AN284" s="43">
        <f ca="1">IF($EO284,OFFSET('Measure Summary'!$A$1,'IRP Inputs'!$EN284-1,'IRP Inputs'!AN$14-1)*100,"")</f>
        <v>0</v>
      </c>
      <c r="AO284" s="43">
        <f ca="1">IF($EO284,OFFSET('Measure Summary'!$A$1,'IRP Inputs'!$EN284-1,'IRP Inputs'!AO$14-1)*100,"")</f>
        <v>0</v>
      </c>
      <c r="AP284" s="43">
        <f ca="1">IF($EO284,OFFSET('Measure Summary'!$A$1,'IRP Inputs'!$EN284-1,'IRP Inputs'!AP$14-1)*100,"")</f>
        <v>0</v>
      </c>
      <c r="AQ284" s="43">
        <f ca="1">IF($EO284,OFFSET('Measure Summary'!$A$1,'IRP Inputs'!$EN284-1,'IRP Inputs'!AQ$14-1)*100,"")</f>
        <v>0</v>
      </c>
      <c r="AR284" s="43">
        <f ca="1">IF($EO284,OFFSET('Measure Summary'!$A$1,'IRP Inputs'!$EN284-1,'IRP Inputs'!AR$14-1)*100,"")</f>
        <v>0</v>
      </c>
      <c r="AS284" s="43">
        <f ca="1">IF($EO284,OFFSET('Measure Summary'!$A$1,'IRP Inputs'!$EN284-1,'IRP Inputs'!AS$14-1)*100,"")</f>
        <v>0</v>
      </c>
      <c r="AT284" s="43">
        <f ca="1">IF($EO284,OFFSET('Measure Summary'!$A$1,'IRP Inputs'!$EN284-1,'IRP Inputs'!AT$14-1)*100,"")</f>
        <v>0</v>
      </c>
      <c r="AU284" s="43">
        <f ca="1">IF($EO284,OFFSET('Measure Summary'!$A$1,'IRP Inputs'!$EN284-1,'IRP Inputs'!AU$14-1)*100,"")</f>
        <v>0</v>
      </c>
      <c r="AV284" s="43">
        <f ca="1">IF($EO284,OFFSET('Measure Summary'!$A$1,'IRP Inputs'!$EN284-1,'IRP Inputs'!AV$14-1)*100,"")</f>
        <v>0</v>
      </c>
      <c r="AW284" s="43">
        <f ca="1">IF($EO284,OFFSET('Measure Summary'!$A$1,'IRP Inputs'!$EN284-1,'IRP Inputs'!AW$14-1)*100,"")</f>
        <v>0</v>
      </c>
      <c r="AX284" s="43">
        <f ca="1">IF($EO284,OFFSET('Measure Summary'!$A$1,'IRP Inputs'!$EN284-1,'IRP Inputs'!AX$14-1)*100,"")</f>
        <v>0</v>
      </c>
      <c r="AY284" s="43">
        <f ca="1">IF($EO284,OFFSET('Measure Summary'!$A$1,'IRP Inputs'!$EN284-1,'IRP Inputs'!AY$14-1)*100,"")</f>
        <v>0</v>
      </c>
      <c r="AZ284" s="43">
        <f ca="1">IF($EO284,OFFSET('Measure Summary'!$A$1,'IRP Inputs'!$EN284-1,'IRP Inputs'!AZ$14-1)*100,"")</f>
        <v>0</v>
      </c>
      <c r="BA284" s="43">
        <f ca="1">IF($EO284,OFFSET('Measure Summary'!$A$1,'IRP Inputs'!$EN284-1,'IRP Inputs'!BA$14-1)*100,"")</f>
        <v>0</v>
      </c>
      <c r="BB284" s="43">
        <f ca="1">IF($EO284,OFFSET('Measure Summary'!$A$1,'IRP Inputs'!$EN284-1,'IRP Inputs'!BB$14-1)*100,"")</f>
        <v>0</v>
      </c>
      <c r="BC284" s="43">
        <f ca="1">IF($EO284,OFFSET('Measure Summary'!$A$1,'IRP Inputs'!$EN284-1,'IRP Inputs'!BC$14-1)*100,"")</f>
        <v>0</v>
      </c>
      <c r="BD284" s="43">
        <f ca="1">IF($EO284,OFFSET('Measure Summary'!$A$1,'IRP Inputs'!$EN284-1,'IRP Inputs'!BD$14-1)*100,"")</f>
        <v>0</v>
      </c>
      <c r="BE284" s="43">
        <f ca="1">IF($EO284,OFFSET('Measure Summary'!$A$1,'IRP Inputs'!$EN284-1,'IRP Inputs'!BE$14-1)*100,"")</f>
        <v>0</v>
      </c>
      <c r="BF284" s="43">
        <f ca="1">IF($EO284,OFFSET('Measure Summary'!$A$1,'IRP Inputs'!$EN284-1,'IRP Inputs'!BF$14-1)*100,"")</f>
        <v>0</v>
      </c>
      <c r="BG284" s="43">
        <f ca="1">IF($EO284,OFFSET('Measure Summary'!$A$1,'IRP Inputs'!$EN284-1,'IRP Inputs'!BG$14-1)*100,"")</f>
        <v>0</v>
      </c>
      <c r="BH284" s="43">
        <f ca="1">IF($EO284,OFFSET('Measure Summary'!$A$1,'IRP Inputs'!$EN284-1,'IRP Inputs'!BH$14-1)*100,"")</f>
        <v>0</v>
      </c>
      <c r="BI284" s="43">
        <f ca="1">IF($EO284,OFFSET('Measure Summary'!$A$1,'IRP Inputs'!$EN284-1,'IRP Inputs'!BI$14-1)*100,"")</f>
        <v>0</v>
      </c>
      <c r="BJ284" s="44">
        <f ca="1">IF($EO284,OFFSET('Measure Summary'!$A$1,'IRP Inputs'!$EN284-1,'IRP Inputs'!BJ$14-1)*100,"")</f>
        <v>0</v>
      </c>
      <c r="BK284" s="42">
        <f ca="1">IF($EO284,OFFSET('Measure Summary'!$A$1,'IRP Inputs'!$EN284-1,'IRP Inputs'!BK$14-1)*100,"")</f>
        <v>0</v>
      </c>
      <c r="BL284" s="43">
        <f ca="1">IF($EO284,OFFSET('Measure Summary'!$A$1,'IRP Inputs'!$EN284-1,'IRP Inputs'!BL$14-1)*100,"")</f>
        <v>0</v>
      </c>
      <c r="BM284" s="43">
        <f ca="1">IF($EO284,OFFSET('Measure Summary'!$A$1,'IRP Inputs'!$EN284-1,'IRP Inputs'!BM$14-1)*100,"")</f>
        <v>0</v>
      </c>
      <c r="BN284" s="43">
        <f ca="1">IF($EO284,OFFSET('Measure Summary'!$A$1,'IRP Inputs'!$EN284-1,'IRP Inputs'!BN$14-1)*100,"")</f>
        <v>0</v>
      </c>
      <c r="BO284" s="43">
        <f ca="1">IF($EO284,OFFSET('Measure Summary'!$A$1,'IRP Inputs'!$EN284-1,'IRP Inputs'!BO$14-1)*100,"")</f>
        <v>0</v>
      </c>
      <c r="BP284" s="43">
        <f ca="1">IF($EO284,OFFSET('Measure Summary'!$A$1,'IRP Inputs'!$EN284-1,'IRP Inputs'!BP$14-1)*100,"")</f>
        <v>0</v>
      </c>
      <c r="BQ284" s="43">
        <f ca="1">IF($EO284,OFFSET('Measure Summary'!$A$1,'IRP Inputs'!$EN284-1,'IRP Inputs'!BQ$14-1)*100,"")</f>
        <v>0</v>
      </c>
      <c r="BR284" s="43">
        <f ca="1">IF($EO284,OFFSET('Measure Summary'!$A$1,'IRP Inputs'!$EN284-1,'IRP Inputs'!BR$14-1)*100,"")</f>
        <v>0</v>
      </c>
      <c r="BS284" s="43">
        <f ca="1">IF($EO284,OFFSET('Measure Summary'!$A$1,'IRP Inputs'!$EN284-1,'IRP Inputs'!BS$14-1)*100,"")</f>
        <v>0</v>
      </c>
      <c r="BT284" s="43">
        <f ca="1">IF($EO284,OFFSET('Measure Summary'!$A$1,'IRP Inputs'!$EN284-1,'IRP Inputs'!BT$14-1)*100,"")</f>
        <v>0</v>
      </c>
      <c r="BU284" s="43">
        <f ca="1">IF($EO284,OFFSET('Measure Summary'!$A$1,'IRP Inputs'!$EN284-1,'IRP Inputs'!BU$14-1)*100,"")</f>
        <v>0</v>
      </c>
      <c r="BV284" s="43">
        <f ca="1">IF($EO284,OFFSET('Measure Summary'!$A$1,'IRP Inputs'!$EN284-1,'IRP Inputs'!BV$14-1)*100,"")</f>
        <v>0</v>
      </c>
      <c r="BW284" s="43">
        <f ca="1">IF($EO284,OFFSET('Measure Summary'!$A$1,'IRP Inputs'!$EN284-1,'IRP Inputs'!BW$14-1)*100,"")</f>
        <v>0</v>
      </c>
      <c r="BX284" s="43">
        <f ca="1">IF($EO284,OFFSET('Measure Summary'!$A$1,'IRP Inputs'!$EN284-1,'IRP Inputs'!BX$14-1)*100,"")</f>
        <v>0</v>
      </c>
      <c r="BY284" s="43">
        <f ca="1">IF($EO284,OFFSET('Measure Summary'!$A$1,'IRP Inputs'!$EN284-1,'IRP Inputs'!BY$14-1)*100,"")</f>
        <v>0</v>
      </c>
      <c r="BZ284" s="43">
        <f ca="1">IF($EO284,OFFSET('Measure Summary'!$A$1,'IRP Inputs'!$EN284-1,'IRP Inputs'!BZ$14-1)*100,"")</f>
        <v>0</v>
      </c>
      <c r="CA284" s="43">
        <f ca="1">IF($EO284,OFFSET('Measure Summary'!$A$1,'IRP Inputs'!$EN284-1,'IRP Inputs'!CA$14-1)*100,"")</f>
        <v>0</v>
      </c>
      <c r="CB284" s="43">
        <f ca="1">IF($EO284,OFFSET('Measure Summary'!$A$1,'IRP Inputs'!$EN284-1,'IRP Inputs'!CB$14-1)*100,"")</f>
        <v>0</v>
      </c>
      <c r="CC284" s="43">
        <f ca="1">IF($EO284,OFFSET('Measure Summary'!$A$1,'IRP Inputs'!$EN284-1,'IRP Inputs'!CC$14-1)*100,"")</f>
        <v>0</v>
      </c>
      <c r="CD284" s="43">
        <f ca="1">IF($EO284,OFFSET('Measure Summary'!$A$1,'IRP Inputs'!$EN284-1,'IRP Inputs'!CD$14-1)*100,"")</f>
        <v>0</v>
      </c>
      <c r="CE284" s="43">
        <f ca="1">IF($EO284,OFFSET('Measure Summary'!$A$1,'IRP Inputs'!$EN284-1,'IRP Inputs'!CE$14-1)*100,"")</f>
        <v>0</v>
      </c>
      <c r="CF284" s="43">
        <f ca="1">IF($EO284,OFFSET('Measure Summary'!$A$1,'IRP Inputs'!$EN284-1,'IRP Inputs'!CF$14-1)*100,"")</f>
        <v>0</v>
      </c>
      <c r="CG284" s="43">
        <f ca="1">IF($EO284,OFFSET('Measure Summary'!$A$1,'IRP Inputs'!$EN284-1,'IRP Inputs'!CG$14-1)*100,"")</f>
        <v>0</v>
      </c>
      <c r="CH284" s="43">
        <f ca="1">IF($EO284,OFFSET('Measure Summary'!$A$1,'IRP Inputs'!$EN284-1,'IRP Inputs'!CH$14-1)*100,"")</f>
        <v>0</v>
      </c>
      <c r="CI284" s="44">
        <f ca="1">IF($EO284,OFFSET('Measure Summary'!$A$1,'IRP Inputs'!$EN284-1,'IRP Inputs'!CI$14-1)*100,"")</f>
        <v>0</v>
      </c>
      <c r="CJ284" s="45">
        <f ca="1">IF($EO284,OFFSET('Measure Summary'!$A$1,'IRP Inputs'!$EN284-1,IF($C284="WA",CJ$17,CJ$16)-1)/100,"")</f>
        <v>79.943128143631341</v>
      </c>
      <c r="CK284" s="46">
        <f ca="1">IF($EO284,OFFSET('Measure Summary'!$A$1,'IRP Inputs'!$EN284-1,IF($C284="WA",CK$17,CK$16)-1)/100,"")</f>
        <v>26.55026360467944</v>
      </c>
      <c r="CL284" s="46">
        <f ca="1">IF($EO284,OFFSET('Measure Summary'!$A$1,'IRP Inputs'!$EN284-1,IF($C284="WA",CL$17,CL$16)-1)/100,"")</f>
        <v>19.67639813455029</v>
      </c>
      <c r="CM284" s="46">
        <f ca="1">IF($EO284,OFFSET('Measure Summary'!$A$1,'IRP Inputs'!$EN284-1,IF($C284="WA",CM$17,CM$16)-1)/100,"")</f>
        <v>17.05325047935202</v>
      </c>
      <c r="CN284" s="46">
        <f ca="1">IF($EO284,OFFSET('Measure Summary'!$A$1,'IRP Inputs'!$EN284-1,IF($C284="WA",CN$17,CN$16)-1)/100,"")</f>
        <v>15.667591296149435</v>
      </c>
      <c r="CO284" s="46">
        <f ca="1">IF($EO284,OFFSET('Measure Summary'!$A$1,'IRP Inputs'!$EN284-1,IF($C284="WA",CO$17,CO$16)-1)/100,"")</f>
        <v>14.800954971889457</v>
      </c>
      <c r="CP284" s="46">
        <f ca="1">IF($EO284,OFFSET('Measure Summary'!$A$1,'IRP Inputs'!$EN284-1,IF($C284="WA",CP$17,CP$16)-1)/100,"")</f>
        <v>14.208175736808046</v>
      </c>
      <c r="CQ284" s="46">
        <f ca="1">IF($EO284,OFFSET('Measure Summary'!$A$1,'IRP Inputs'!$EN284-1,IF($C284="WA",CQ$17,CQ$16)-1)/100,"")</f>
        <v>13.777484397903425</v>
      </c>
      <c r="CR284" s="46">
        <f ca="1">IF($EO284,OFFSET('Measure Summary'!$A$1,'IRP Inputs'!$EN284-1,IF($C284="WA",CR$17,CR$16)-1)/100,"")</f>
        <v>13.450644465988626</v>
      </c>
      <c r="CS284" s="46">
        <f ca="1">IF($EO284,OFFSET('Measure Summary'!$A$1,'IRP Inputs'!$EN284-1,IF($C284="WA",CS$17,CS$16)-1)/100,"")</f>
        <v>13.194329622384156</v>
      </c>
      <c r="CT284" s="46">
        <f ca="1">IF($EO284,OFFSET('Measure Summary'!$A$1,'IRP Inputs'!$EN284-1,IF($C284="WA",CT$17,CT$16)-1)/100,"")</f>
        <v>12.939619398885116</v>
      </c>
      <c r="CU284" s="46">
        <f ca="1">IF($EO284,OFFSET('Measure Summary'!$A$1,'IRP Inputs'!$EN284-1,IF($C284="WA",CU$17,CU$16)-1)/100,"")</f>
        <v>12.701568708485516</v>
      </c>
      <c r="CV284" s="46">
        <f ca="1">IF($EO284,OFFSET('Measure Summary'!$A$1,'IRP Inputs'!$EN284-1,IF($C284="WA",CV$17,CV$16)-1)/100,"")</f>
        <v>12.510092249450832</v>
      </c>
      <c r="CW284" s="46">
        <f ca="1">IF($EO284,OFFSET('Measure Summary'!$A$1,'IRP Inputs'!$EN284-1,IF($C284="WA",CW$17,CW$16)-1)/100,"")</f>
        <v>12.353675675043323</v>
      </c>
      <c r="CX284" s="46">
        <f ca="1">IF($EO284,OFFSET('Measure Summary'!$A$1,'IRP Inputs'!$EN284-1,IF($C284="WA",CX$17,CX$16)-1)/100,"")</f>
        <v>12.224251653753932</v>
      </c>
      <c r="CY284" s="46">
        <f ca="1">IF($EO284,OFFSET('Measure Summary'!$A$1,'IRP Inputs'!$EN284-1,IF($C284="WA",CY$17,CY$16)-1)/100,"")</f>
        <v>12.116003303008556</v>
      </c>
      <c r="CZ284" s="46">
        <f ca="1">IF($EO284,OFFSET('Measure Summary'!$A$1,'IRP Inputs'!$EN284-1,IF($C284="WA",CZ$17,CZ$16)-1)/100,"")</f>
        <v>12.024634232900263</v>
      </c>
      <c r="DA284" s="46">
        <f ca="1">IF($EO284,OFFSET('Measure Summary'!$A$1,'IRP Inputs'!$EN284-1,IF($C284="WA",DA$17,DA$16)-1)/100,"")</f>
        <v>11.946904008565763</v>
      </c>
      <c r="DB284" s="46">
        <f ca="1">IF($EO284,OFFSET('Measure Summary'!$A$1,'IRP Inputs'!$EN284-1,IF($C284="WA",DB$17,DB$16)-1)/100,"")</f>
        <v>11.880324498204283</v>
      </c>
      <c r="DC284" s="46">
        <f ca="1">IF($EO284,OFFSET('Measure Summary'!$A$1,'IRP Inputs'!$EN284-1,IF($C284="WA",DC$17,DC$16)-1)/100,"")</f>
        <v>11.82295520762716</v>
      </c>
      <c r="DD284" s="46">
        <f ca="1">IF($EO284,OFFSET('Measure Summary'!$A$1,'IRP Inputs'!$EN284-1,IF($C284="WA",DD$17,DD$16)-1)/100,"")</f>
        <v>11.773261897228608</v>
      </c>
      <c r="DE284" s="46">
        <f ca="1">IF($EO284,OFFSET('Measure Summary'!$A$1,'IRP Inputs'!$EN284-1,IF($C284="WA",DE$17,DE$16)-1)/100,"")</f>
        <v>11.730016774414967</v>
      </c>
      <c r="DF284" s="46">
        <f ca="1">IF($EO284,OFFSET('Measure Summary'!$A$1,'IRP Inputs'!$EN284-1,IF($C284="WA",DF$17,DF$16)-1)/100,"")</f>
        <v>11.692226666764602</v>
      </c>
      <c r="DG284" s="46">
        <f ca="1">IF($EO284,OFFSET('Measure Summary'!$A$1,'IRP Inputs'!$EN284-1,IF($C284="WA",DG$17,DG$16)-1)/100,"")</f>
        <v>11.659080434969878</v>
      </c>
      <c r="DH284" s="47">
        <f ca="1">IF($EO284,OFFSET('Measure Summary'!$A$1,'IRP Inputs'!$EN284-1,IF($C284="WA",DH$17,DH$16)-1)/100,"")</f>
        <v>11.629909872065232</v>
      </c>
      <c r="DJ284" s="48">
        <f ca="1">IF($EO284,OFFSET('Measure Summary'!$A$1,'IRP Inputs'!$EN284-1,'IRP Inputs'!DJ$14-1),"")*K284</f>
        <v>0.73</v>
      </c>
      <c r="DK284" s="49">
        <f t="shared" ca="1" si="147"/>
        <v>0.2263</v>
      </c>
      <c r="DL284" s="48">
        <f t="shared" ref="DL284:DU293" ca="1" si="150">IF($EO284,SUM($DJ284:$DK284)*INDEX($M284:$AK284,1,MATCH(DL$23,$M$23:$AK$23,0))/1000000,"")</f>
        <v>0</v>
      </c>
      <c r="DM284" s="50">
        <f t="shared" ca="1" si="150"/>
        <v>0</v>
      </c>
      <c r="DN284" s="50">
        <f t="shared" ca="1" si="150"/>
        <v>0</v>
      </c>
      <c r="DO284" s="50">
        <f t="shared" ca="1" si="150"/>
        <v>0</v>
      </c>
      <c r="DP284" s="50">
        <f t="shared" ca="1" si="150"/>
        <v>0</v>
      </c>
      <c r="DQ284" s="50">
        <f t="shared" ca="1" si="150"/>
        <v>0</v>
      </c>
      <c r="DR284" s="50">
        <f t="shared" ca="1" si="150"/>
        <v>0</v>
      </c>
      <c r="DS284" s="50">
        <f t="shared" ca="1" si="150"/>
        <v>0</v>
      </c>
      <c r="DT284" s="50">
        <f t="shared" ca="1" si="150"/>
        <v>0</v>
      </c>
      <c r="DU284" s="50">
        <f t="shared" ca="1" si="150"/>
        <v>0</v>
      </c>
      <c r="DV284" s="50">
        <f t="shared" ref="DV284:EE293" ca="1" si="151">IF($EO284,SUM($DJ284:$DK284)*INDEX($M284:$AK284,1,MATCH(DV$23,$M$23:$AK$23,0))/1000000,"")</f>
        <v>0</v>
      </c>
      <c r="DW284" s="50">
        <f t="shared" ca="1" si="151"/>
        <v>0</v>
      </c>
      <c r="DX284" s="50">
        <f t="shared" ca="1" si="151"/>
        <v>0</v>
      </c>
      <c r="DY284" s="50">
        <f t="shared" ca="1" si="151"/>
        <v>0</v>
      </c>
      <c r="DZ284" s="50">
        <f t="shared" ca="1" si="151"/>
        <v>0</v>
      </c>
      <c r="EA284" s="50">
        <f t="shared" ca="1" si="151"/>
        <v>0</v>
      </c>
      <c r="EB284" s="50">
        <f t="shared" ca="1" si="151"/>
        <v>0</v>
      </c>
      <c r="EC284" s="50">
        <f t="shared" ca="1" si="151"/>
        <v>0</v>
      </c>
      <c r="ED284" s="50">
        <f t="shared" ca="1" si="151"/>
        <v>0</v>
      </c>
      <c r="EE284" s="50">
        <f t="shared" ca="1" si="151"/>
        <v>0</v>
      </c>
      <c r="EF284" s="50">
        <f t="shared" ca="1" si="146"/>
        <v>0</v>
      </c>
      <c r="EG284" s="50">
        <f t="shared" ca="1" si="146"/>
        <v>0</v>
      </c>
      <c r="EH284" s="50">
        <f t="shared" ca="1" si="146"/>
        <v>0</v>
      </c>
      <c r="EI284" s="50">
        <f t="shared" ca="1" si="146"/>
        <v>0</v>
      </c>
      <c r="EJ284" s="49">
        <f t="shared" ca="1" si="146"/>
        <v>0</v>
      </c>
      <c r="EM284">
        <f t="shared" si="149"/>
        <v>261</v>
      </c>
      <c r="EN284">
        <f>MATCH(EM284,'Measure Summary'!$VY:$VY,0)</f>
        <v>265</v>
      </c>
      <c r="EO284" t="b">
        <f t="shared" si="148"/>
        <v>1</v>
      </c>
    </row>
    <row r="285" spans="1:145">
      <c r="A285" s="40" t="str">
        <f ca="1">IF($EO285,OFFSET('Measure Summary'!$A$1,'IRP Inputs'!$EN285-1,'IRP Inputs'!A$14-1),"")</f>
        <v>OR_Residential_LI - Single Family_Existing_Space Heating_Natural Gas_Furnace</v>
      </c>
      <c r="B285" t="str">
        <f ca="1">IF($EO285,OFFSET('Measure Summary'!$A$1,'IRP Inputs'!$EN285-1,'IRP Inputs'!B$14-1),"")</f>
        <v>Retrofit</v>
      </c>
      <c r="C285" t="str">
        <f ca="1">IF($EO285,OFFSET('Measure Summary'!$A$1,'IRP Inputs'!$EN285-1,'IRP Inputs'!C$14-1),"")</f>
        <v>OR</v>
      </c>
      <c r="D285" t="str">
        <f ca="1">IF($EO285,OFFSET('Measure Summary'!$A$1,'IRP Inputs'!$EN285-1,'IRP Inputs'!D$14-1),"")</f>
        <v>Residential</v>
      </c>
      <c r="E285" t="str">
        <f ca="1">IF($EO285,OFFSET('Measure Summary'!$A$1,'IRP Inputs'!$EN285-1,'IRP Inputs'!E$14-1),"")</f>
        <v>LI - Multi-Family</v>
      </c>
      <c r="F285" t="str">
        <f ca="1">IF($EO285,OFFSET('Measure Summary'!$A$1,'IRP Inputs'!$EN285-1,'IRP Inputs'!F$14-1),"")</f>
        <v>New</v>
      </c>
      <c r="G285" t="str">
        <f ca="1">IF($EO285,OFFSET('Measure Summary'!$A$1,'IRP Inputs'!$EN285-1,'IRP Inputs'!G$14-1),"")</f>
        <v>Space Heating</v>
      </c>
      <c r="H285" t="str">
        <f ca="1">IF($EO285,OFFSET('Measure Summary'!$A$1,'IRP Inputs'!$EN285-1,'IRP Inputs'!H$14-1),"")</f>
        <v>Building Shell - Liquid-Applied Weather-Resistive Barrier</v>
      </c>
      <c r="I285" t="str">
        <f ca="1">IF($EO285,OFFSET('Measure Summary'!$A$1,'IRP Inputs'!$EN285-1,'IRP Inputs'!I$14-1),"")</f>
        <v>ORM214</v>
      </c>
      <c r="J285" s="1" t="str">
        <f ca="1">IF($EO285,OFFSET('Measure Summary'!$A$1,'IRP Inputs'!$EN285-1,'IRP Inputs'!J$14-1),"")</f>
        <v>Liquid-Applied Weather-Resistant Barrier</v>
      </c>
      <c r="K285" s="41">
        <f ca="1">IF($EO285,OFFSET('Measure Summary'!$A$1,'IRP Inputs'!$EN285-1,'IRP Inputs'!K$14-1),"")</f>
        <v>0.72</v>
      </c>
      <c r="L285" s="1">
        <f ca="1">IF($EO285,OFFSET('Measure Summary'!$A$1,'IRP Inputs'!$EN285-1,'IRP Inputs'!L$14-1),"")</f>
        <v>15</v>
      </c>
      <c r="M285" s="42">
        <f ca="1">IF($EO285,OFFSET('Measure Summary'!$A$1,'IRP Inputs'!$EN285-1,'IRP Inputs'!M$14-1),"")</f>
        <v>0</v>
      </c>
      <c r="N285" s="43">
        <f ca="1">IF($EO285,OFFSET('Measure Summary'!$A$1,'IRP Inputs'!$EN285-1,'IRP Inputs'!N$14-1),"")</f>
        <v>0</v>
      </c>
      <c r="O285" s="43">
        <f ca="1">IF($EO285,OFFSET('Measure Summary'!$A$1,'IRP Inputs'!$EN285-1,'IRP Inputs'!O$14-1),"")</f>
        <v>0</v>
      </c>
      <c r="P285" s="43">
        <f ca="1">IF($EO285,OFFSET('Measure Summary'!$A$1,'IRP Inputs'!$EN285-1,'IRP Inputs'!P$14-1),"")</f>
        <v>0</v>
      </c>
      <c r="Q285" s="43">
        <f ca="1">IF($EO285,OFFSET('Measure Summary'!$A$1,'IRP Inputs'!$EN285-1,'IRP Inputs'!Q$14-1),"")</f>
        <v>0</v>
      </c>
      <c r="R285" s="43">
        <f ca="1">IF($EO285,OFFSET('Measure Summary'!$A$1,'IRP Inputs'!$EN285-1,'IRP Inputs'!R$14-1),"")</f>
        <v>0</v>
      </c>
      <c r="S285" s="43">
        <f ca="1">IF($EO285,OFFSET('Measure Summary'!$A$1,'IRP Inputs'!$EN285-1,'IRP Inputs'!S$14-1),"")</f>
        <v>0</v>
      </c>
      <c r="T285" s="43">
        <f ca="1">IF($EO285,OFFSET('Measure Summary'!$A$1,'IRP Inputs'!$EN285-1,'IRP Inputs'!T$14-1),"")</f>
        <v>0</v>
      </c>
      <c r="U285" s="43">
        <f ca="1">IF($EO285,OFFSET('Measure Summary'!$A$1,'IRP Inputs'!$EN285-1,'IRP Inputs'!U$14-1),"")</f>
        <v>0</v>
      </c>
      <c r="V285" s="43">
        <f ca="1">IF($EO285,OFFSET('Measure Summary'!$A$1,'IRP Inputs'!$EN285-1,'IRP Inputs'!V$14-1),"")</f>
        <v>0</v>
      </c>
      <c r="W285" s="43">
        <f ca="1">IF($EO285,OFFSET('Measure Summary'!$A$1,'IRP Inputs'!$EN285-1,'IRP Inputs'!W$14-1),"")</f>
        <v>0</v>
      </c>
      <c r="X285" s="43">
        <f ca="1">IF($EO285,OFFSET('Measure Summary'!$A$1,'IRP Inputs'!$EN285-1,'IRP Inputs'!X$14-1),"")</f>
        <v>0</v>
      </c>
      <c r="Y285" s="43">
        <f ca="1">IF($EO285,OFFSET('Measure Summary'!$A$1,'IRP Inputs'!$EN285-1,'IRP Inputs'!Y$14-1),"")</f>
        <v>0</v>
      </c>
      <c r="Z285" s="43">
        <f ca="1">IF($EO285,OFFSET('Measure Summary'!$A$1,'IRP Inputs'!$EN285-1,'IRP Inputs'!Z$14-1),"")</f>
        <v>0</v>
      </c>
      <c r="AA285" s="43">
        <f ca="1">IF($EO285,OFFSET('Measure Summary'!$A$1,'IRP Inputs'!$EN285-1,'IRP Inputs'!AA$14-1),"")</f>
        <v>0</v>
      </c>
      <c r="AB285" s="43">
        <f ca="1">IF($EO285,OFFSET('Measure Summary'!$A$1,'IRP Inputs'!$EN285-1,'IRP Inputs'!AB$14-1),"")</f>
        <v>0</v>
      </c>
      <c r="AC285" s="43">
        <f ca="1">IF($EO285,OFFSET('Measure Summary'!$A$1,'IRP Inputs'!$EN285-1,'IRP Inputs'!AC$14-1),"")</f>
        <v>0</v>
      </c>
      <c r="AD285" s="43">
        <f ca="1">IF($EO285,OFFSET('Measure Summary'!$A$1,'IRP Inputs'!$EN285-1,'IRP Inputs'!AD$14-1),"")</f>
        <v>0</v>
      </c>
      <c r="AE285" s="43">
        <f ca="1">IF($EO285,OFFSET('Measure Summary'!$A$1,'IRP Inputs'!$EN285-1,'IRP Inputs'!AE$14-1),"")</f>
        <v>0</v>
      </c>
      <c r="AF285" s="43">
        <f ca="1">IF($EO285,OFFSET('Measure Summary'!$A$1,'IRP Inputs'!$EN285-1,'IRP Inputs'!AF$14-1),"")</f>
        <v>0</v>
      </c>
      <c r="AG285" s="43">
        <f ca="1">IF($EO285,OFFSET('Measure Summary'!$A$1,'IRP Inputs'!$EN285-1,'IRP Inputs'!AG$14-1),"")</f>
        <v>0</v>
      </c>
      <c r="AH285" s="43">
        <f ca="1">IF($EO285,OFFSET('Measure Summary'!$A$1,'IRP Inputs'!$EN285-1,'IRP Inputs'!AH$14-1),"")</f>
        <v>0</v>
      </c>
      <c r="AI285" s="43">
        <f ca="1">IF($EO285,OFFSET('Measure Summary'!$A$1,'IRP Inputs'!$EN285-1,'IRP Inputs'!AI$14-1),"")</f>
        <v>0</v>
      </c>
      <c r="AJ285" s="43">
        <f ca="1">IF($EO285,OFFSET('Measure Summary'!$A$1,'IRP Inputs'!$EN285-1,'IRP Inputs'!AJ$14-1),"")</f>
        <v>0</v>
      </c>
      <c r="AK285" s="44">
        <f ca="1">IF($EO285,OFFSET('Measure Summary'!$A$1,'IRP Inputs'!$EN285-1,'IRP Inputs'!AK$14-1),"")</f>
        <v>0</v>
      </c>
      <c r="AL285" s="42">
        <f ca="1">IF($EO285,OFFSET('Measure Summary'!$A$1,'IRP Inputs'!$EN285-1,'IRP Inputs'!AL$14-1)*100,"")</f>
        <v>0</v>
      </c>
      <c r="AM285" s="43">
        <f ca="1">IF($EO285,OFFSET('Measure Summary'!$A$1,'IRP Inputs'!$EN285-1,'IRP Inputs'!AM$14-1)*100,"")</f>
        <v>0</v>
      </c>
      <c r="AN285" s="43">
        <f ca="1">IF($EO285,OFFSET('Measure Summary'!$A$1,'IRP Inputs'!$EN285-1,'IRP Inputs'!AN$14-1)*100,"")</f>
        <v>0</v>
      </c>
      <c r="AO285" s="43">
        <f ca="1">IF($EO285,OFFSET('Measure Summary'!$A$1,'IRP Inputs'!$EN285-1,'IRP Inputs'!AO$14-1)*100,"")</f>
        <v>0</v>
      </c>
      <c r="AP285" s="43">
        <f ca="1">IF($EO285,OFFSET('Measure Summary'!$A$1,'IRP Inputs'!$EN285-1,'IRP Inputs'!AP$14-1)*100,"")</f>
        <v>0</v>
      </c>
      <c r="AQ285" s="43">
        <f ca="1">IF($EO285,OFFSET('Measure Summary'!$A$1,'IRP Inputs'!$EN285-1,'IRP Inputs'!AQ$14-1)*100,"")</f>
        <v>0</v>
      </c>
      <c r="AR285" s="43">
        <f ca="1">IF($EO285,OFFSET('Measure Summary'!$A$1,'IRP Inputs'!$EN285-1,'IRP Inputs'!AR$14-1)*100,"")</f>
        <v>0</v>
      </c>
      <c r="AS285" s="43">
        <f ca="1">IF($EO285,OFFSET('Measure Summary'!$A$1,'IRP Inputs'!$EN285-1,'IRP Inputs'!AS$14-1)*100,"")</f>
        <v>0</v>
      </c>
      <c r="AT285" s="43">
        <f ca="1">IF($EO285,OFFSET('Measure Summary'!$A$1,'IRP Inputs'!$EN285-1,'IRP Inputs'!AT$14-1)*100,"")</f>
        <v>0</v>
      </c>
      <c r="AU285" s="43">
        <f ca="1">IF($EO285,OFFSET('Measure Summary'!$A$1,'IRP Inputs'!$EN285-1,'IRP Inputs'!AU$14-1)*100,"")</f>
        <v>0</v>
      </c>
      <c r="AV285" s="43">
        <f ca="1">IF($EO285,OFFSET('Measure Summary'!$A$1,'IRP Inputs'!$EN285-1,'IRP Inputs'!AV$14-1)*100,"")</f>
        <v>0</v>
      </c>
      <c r="AW285" s="43">
        <f ca="1">IF($EO285,OFFSET('Measure Summary'!$A$1,'IRP Inputs'!$EN285-1,'IRP Inputs'!AW$14-1)*100,"")</f>
        <v>0</v>
      </c>
      <c r="AX285" s="43">
        <f ca="1">IF($EO285,OFFSET('Measure Summary'!$A$1,'IRP Inputs'!$EN285-1,'IRP Inputs'!AX$14-1)*100,"")</f>
        <v>0</v>
      </c>
      <c r="AY285" s="43">
        <f ca="1">IF($EO285,OFFSET('Measure Summary'!$A$1,'IRP Inputs'!$EN285-1,'IRP Inputs'!AY$14-1)*100,"")</f>
        <v>0</v>
      </c>
      <c r="AZ285" s="43">
        <f ca="1">IF($EO285,OFFSET('Measure Summary'!$A$1,'IRP Inputs'!$EN285-1,'IRP Inputs'!AZ$14-1)*100,"")</f>
        <v>0</v>
      </c>
      <c r="BA285" s="43">
        <f ca="1">IF($EO285,OFFSET('Measure Summary'!$A$1,'IRP Inputs'!$EN285-1,'IRP Inputs'!BA$14-1)*100,"")</f>
        <v>0</v>
      </c>
      <c r="BB285" s="43">
        <f ca="1">IF($EO285,OFFSET('Measure Summary'!$A$1,'IRP Inputs'!$EN285-1,'IRP Inputs'!BB$14-1)*100,"")</f>
        <v>0</v>
      </c>
      <c r="BC285" s="43">
        <f ca="1">IF($EO285,OFFSET('Measure Summary'!$A$1,'IRP Inputs'!$EN285-1,'IRP Inputs'!BC$14-1)*100,"")</f>
        <v>0</v>
      </c>
      <c r="BD285" s="43">
        <f ca="1">IF($EO285,OFFSET('Measure Summary'!$A$1,'IRP Inputs'!$EN285-1,'IRP Inputs'!BD$14-1)*100,"")</f>
        <v>0</v>
      </c>
      <c r="BE285" s="43">
        <f ca="1">IF($EO285,OFFSET('Measure Summary'!$A$1,'IRP Inputs'!$EN285-1,'IRP Inputs'!BE$14-1)*100,"")</f>
        <v>0</v>
      </c>
      <c r="BF285" s="43">
        <f ca="1">IF($EO285,OFFSET('Measure Summary'!$A$1,'IRP Inputs'!$EN285-1,'IRP Inputs'!BF$14-1)*100,"")</f>
        <v>0</v>
      </c>
      <c r="BG285" s="43">
        <f ca="1">IF($EO285,OFFSET('Measure Summary'!$A$1,'IRP Inputs'!$EN285-1,'IRP Inputs'!BG$14-1)*100,"")</f>
        <v>0</v>
      </c>
      <c r="BH285" s="43">
        <f ca="1">IF($EO285,OFFSET('Measure Summary'!$A$1,'IRP Inputs'!$EN285-1,'IRP Inputs'!BH$14-1)*100,"")</f>
        <v>0</v>
      </c>
      <c r="BI285" s="43">
        <f ca="1">IF($EO285,OFFSET('Measure Summary'!$A$1,'IRP Inputs'!$EN285-1,'IRP Inputs'!BI$14-1)*100,"")</f>
        <v>0</v>
      </c>
      <c r="BJ285" s="44">
        <f ca="1">IF($EO285,OFFSET('Measure Summary'!$A$1,'IRP Inputs'!$EN285-1,'IRP Inputs'!BJ$14-1)*100,"")</f>
        <v>0</v>
      </c>
      <c r="BK285" s="42">
        <f ca="1">IF($EO285,OFFSET('Measure Summary'!$A$1,'IRP Inputs'!$EN285-1,'IRP Inputs'!BK$14-1)*100,"")</f>
        <v>0</v>
      </c>
      <c r="BL285" s="43">
        <f ca="1">IF($EO285,OFFSET('Measure Summary'!$A$1,'IRP Inputs'!$EN285-1,'IRP Inputs'!BL$14-1)*100,"")</f>
        <v>0</v>
      </c>
      <c r="BM285" s="43">
        <f ca="1">IF($EO285,OFFSET('Measure Summary'!$A$1,'IRP Inputs'!$EN285-1,'IRP Inputs'!BM$14-1)*100,"")</f>
        <v>0</v>
      </c>
      <c r="BN285" s="43">
        <f ca="1">IF($EO285,OFFSET('Measure Summary'!$A$1,'IRP Inputs'!$EN285-1,'IRP Inputs'!BN$14-1)*100,"")</f>
        <v>0</v>
      </c>
      <c r="BO285" s="43">
        <f ca="1">IF($EO285,OFFSET('Measure Summary'!$A$1,'IRP Inputs'!$EN285-1,'IRP Inputs'!BO$14-1)*100,"")</f>
        <v>0</v>
      </c>
      <c r="BP285" s="43">
        <f ca="1">IF($EO285,OFFSET('Measure Summary'!$A$1,'IRP Inputs'!$EN285-1,'IRP Inputs'!BP$14-1)*100,"")</f>
        <v>0</v>
      </c>
      <c r="BQ285" s="43">
        <f ca="1">IF($EO285,OFFSET('Measure Summary'!$A$1,'IRP Inputs'!$EN285-1,'IRP Inputs'!BQ$14-1)*100,"")</f>
        <v>0</v>
      </c>
      <c r="BR285" s="43">
        <f ca="1">IF($EO285,OFFSET('Measure Summary'!$A$1,'IRP Inputs'!$EN285-1,'IRP Inputs'!BR$14-1)*100,"")</f>
        <v>0</v>
      </c>
      <c r="BS285" s="43">
        <f ca="1">IF($EO285,OFFSET('Measure Summary'!$A$1,'IRP Inputs'!$EN285-1,'IRP Inputs'!BS$14-1)*100,"")</f>
        <v>0</v>
      </c>
      <c r="BT285" s="43">
        <f ca="1">IF($EO285,OFFSET('Measure Summary'!$A$1,'IRP Inputs'!$EN285-1,'IRP Inputs'!BT$14-1)*100,"")</f>
        <v>0</v>
      </c>
      <c r="BU285" s="43">
        <f ca="1">IF($EO285,OFFSET('Measure Summary'!$A$1,'IRP Inputs'!$EN285-1,'IRP Inputs'!BU$14-1)*100,"")</f>
        <v>0</v>
      </c>
      <c r="BV285" s="43">
        <f ca="1">IF($EO285,OFFSET('Measure Summary'!$A$1,'IRP Inputs'!$EN285-1,'IRP Inputs'!BV$14-1)*100,"")</f>
        <v>0</v>
      </c>
      <c r="BW285" s="43">
        <f ca="1">IF($EO285,OFFSET('Measure Summary'!$A$1,'IRP Inputs'!$EN285-1,'IRP Inputs'!BW$14-1)*100,"")</f>
        <v>0</v>
      </c>
      <c r="BX285" s="43">
        <f ca="1">IF($EO285,OFFSET('Measure Summary'!$A$1,'IRP Inputs'!$EN285-1,'IRP Inputs'!BX$14-1)*100,"")</f>
        <v>0</v>
      </c>
      <c r="BY285" s="43">
        <f ca="1">IF($EO285,OFFSET('Measure Summary'!$A$1,'IRP Inputs'!$EN285-1,'IRP Inputs'!BY$14-1)*100,"")</f>
        <v>0</v>
      </c>
      <c r="BZ285" s="43">
        <f ca="1">IF($EO285,OFFSET('Measure Summary'!$A$1,'IRP Inputs'!$EN285-1,'IRP Inputs'!BZ$14-1)*100,"")</f>
        <v>0</v>
      </c>
      <c r="CA285" s="43">
        <f ca="1">IF($EO285,OFFSET('Measure Summary'!$A$1,'IRP Inputs'!$EN285-1,'IRP Inputs'!CA$14-1)*100,"")</f>
        <v>0</v>
      </c>
      <c r="CB285" s="43">
        <f ca="1">IF($EO285,OFFSET('Measure Summary'!$A$1,'IRP Inputs'!$EN285-1,'IRP Inputs'!CB$14-1)*100,"")</f>
        <v>0</v>
      </c>
      <c r="CC285" s="43">
        <f ca="1">IF($EO285,OFFSET('Measure Summary'!$A$1,'IRP Inputs'!$EN285-1,'IRP Inputs'!CC$14-1)*100,"")</f>
        <v>0</v>
      </c>
      <c r="CD285" s="43">
        <f ca="1">IF($EO285,OFFSET('Measure Summary'!$A$1,'IRP Inputs'!$EN285-1,'IRP Inputs'!CD$14-1)*100,"")</f>
        <v>0</v>
      </c>
      <c r="CE285" s="43">
        <f ca="1">IF($EO285,OFFSET('Measure Summary'!$A$1,'IRP Inputs'!$EN285-1,'IRP Inputs'!CE$14-1)*100,"")</f>
        <v>0</v>
      </c>
      <c r="CF285" s="43">
        <f ca="1">IF($EO285,OFFSET('Measure Summary'!$A$1,'IRP Inputs'!$EN285-1,'IRP Inputs'!CF$14-1)*100,"")</f>
        <v>0</v>
      </c>
      <c r="CG285" s="43">
        <f ca="1">IF($EO285,OFFSET('Measure Summary'!$A$1,'IRP Inputs'!$EN285-1,'IRP Inputs'!CG$14-1)*100,"")</f>
        <v>0</v>
      </c>
      <c r="CH285" s="43">
        <f ca="1">IF($EO285,OFFSET('Measure Summary'!$A$1,'IRP Inputs'!$EN285-1,'IRP Inputs'!CH$14-1)*100,"")</f>
        <v>0</v>
      </c>
      <c r="CI285" s="44">
        <f ca="1">IF($EO285,OFFSET('Measure Summary'!$A$1,'IRP Inputs'!$EN285-1,'IRP Inputs'!CI$14-1)*100,"")</f>
        <v>0</v>
      </c>
      <c r="CJ285" s="45">
        <f ca="1">IF($EO285,OFFSET('Measure Summary'!$A$1,'IRP Inputs'!$EN285-1,IF($C285="WA",CJ$17,CJ$16)-1)/100,"")</f>
        <v>15.400730917051032</v>
      </c>
      <c r="CK285" s="46">
        <f ca="1">IF($EO285,OFFSET('Measure Summary'!$A$1,'IRP Inputs'!$EN285-1,IF($C285="WA",CK$17,CK$16)-1)/100,"")</f>
        <v>5.1148044246879509</v>
      </c>
      <c r="CL285" s="46">
        <f ca="1">IF($EO285,OFFSET('Measure Summary'!$A$1,'IRP Inputs'!$EN285-1,IF($C285="WA",CL$17,CL$16)-1)/100,"")</f>
        <v>3.7905811309075581</v>
      </c>
      <c r="CM285" s="46">
        <f ca="1">IF($EO285,OFFSET('Measure Summary'!$A$1,'IRP Inputs'!$EN285-1,IF($C285="WA",CM$17,CM$16)-1)/100,"")</f>
        <v>3.285241996306528</v>
      </c>
      <c r="CN285" s="46">
        <f ca="1">IF($EO285,OFFSET('Measure Summary'!$A$1,'IRP Inputs'!$EN285-1,IF($C285="WA",CN$17,CN$16)-1)/100,"")</f>
        <v>3.018300175054518</v>
      </c>
      <c r="CO285" s="46">
        <f ca="1">IF($EO285,OFFSET('Measure Summary'!$A$1,'IRP Inputs'!$EN285-1,IF($C285="WA",CO$17,CO$16)-1)/100,"")</f>
        <v>2.8513460772752786</v>
      </c>
      <c r="CP285" s="46">
        <f ca="1">IF($EO285,OFFSET('Measure Summary'!$A$1,'IRP Inputs'!$EN285-1,IF($C285="WA",CP$17,CP$16)-1)/100,"")</f>
        <v>2.7371494764579838</v>
      </c>
      <c r="CQ285" s="46">
        <f ca="1">IF($EO285,OFFSET('Measure Summary'!$A$1,'IRP Inputs'!$EN285-1,IF($C285="WA",CQ$17,CQ$16)-1)/100,"")</f>
        <v>2.6541784747871797</v>
      </c>
      <c r="CR285" s="46">
        <f ca="1">IF($EO285,OFFSET('Measure Summary'!$A$1,'IRP Inputs'!$EN285-1,IF($C285="WA",CR$17,CR$16)-1)/100,"")</f>
        <v>2.5912140404292523</v>
      </c>
      <c r="CS285" s="46">
        <f ca="1">IF($EO285,OFFSET('Measure Summary'!$A$1,'IRP Inputs'!$EN285-1,IF($C285="WA",CS$17,CS$16)-1)/100,"")</f>
        <v>2.5418359884557766</v>
      </c>
      <c r="CT285" s="46">
        <f ca="1">IF($EO285,OFFSET('Measure Summary'!$A$1,'IRP Inputs'!$EN285-1,IF($C285="WA",CT$17,CT$16)-1)/100,"")</f>
        <v>2.4927670602686929</v>
      </c>
      <c r="CU285" s="46">
        <f ca="1">IF($EO285,OFFSET('Measure Summary'!$A$1,'IRP Inputs'!$EN285-1,IF($C285="WA",CU$17,CU$16)-1)/100,"")</f>
        <v>2.4469075259648112</v>
      </c>
      <c r="CV285" s="46">
        <f ca="1">IF($EO285,OFFSET('Measure Summary'!$A$1,'IRP Inputs'!$EN285-1,IF($C285="WA",CV$17,CV$16)-1)/100,"")</f>
        <v>2.410020335145298</v>
      </c>
      <c r="CW285" s="46">
        <f ca="1">IF($EO285,OFFSET('Measure Summary'!$A$1,'IRP Inputs'!$EN285-1,IF($C285="WA",CW$17,CW$16)-1)/100,"")</f>
        <v>2.379887293952704</v>
      </c>
      <c r="CX285" s="46">
        <f ca="1">IF($EO285,OFFSET('Measure Summary'!$A$1,'IRP Inputs'!$EN285-1,IF($C285="WA",CX$17,CX$16)-1)/100,"")</f>
        <v>2.3549542625294215</v>
      </c>
      <c r="CY285" s="46">
        <f ca="1">IF($EO285,OFFSET('Measure Summary'!$A$1,'IRP Inputs'!$EN285-1,IF($C285="WA",CY$17,CY$16)-1)/100,"")</f>
        <v>2.3341006412019092</v>
      </c>
      <c r="CZ285" s="46">
        <f ca="1">IF($EO285,OFFSET('Measure Summary'!$A$1,'IRP Inputs'!$EN285-1,IF($C285="WA",CZ$17,CZ$16)-1)/100,"")</f>
        <v>2.3164987472611225</v>
      </c>
      <c r="DA285" s="46">
        <f ca="1">IF($EO285,OFFSET('Measure Summary'!$A$1,'IRP Inputs'!$EN285-1,IF($C285="WA",DA$17,DA$16)-1)/100,"")</f>
        <v>2.3015243236065102</v>
      </c>
      <c r="DB285" s="46">
        <f ca="1">IF($EO285,OFFSET('Measure Summary'!$A$1,'IRP Inputs'!$EN285-1,IF($C285="WA",DB$17,DB$16)-1)/100,"")</f>
        <v>2.2886980413796763</v>
      </c>
      <c r="DC285" s="46">
        <f ca="1">IF($EO285,OFFSET('Measure Summary'!$A$1,'IRP Inputs'!$EN285-1,IF($C285="WA",DC$17,DC$16)-1)/100,"")</f>
        <v>2.2776460719659575</v>
      </c>
      <c r="DD285" s="46">
        <f ca="1">IF($EO285,OFFSET('Measure Summary'!$A$1,'IRP Inputs'!$EN285-1,IF($C285="WA",DD$17,DD$16)-1)/100,"")</f>
        <v>2.2680728501069058</v>
      </c>
      <c r="DE285" s="46">
        <f ca="1">IF($EO285,OFFSET('Measure Summary'!$A$1,'IRP Inputs'!$EN285-1,IF($C285="WA",DE$17,DE$16)-1)/100,"")</f>
        <v>2.2597418463622048</v>
      </c>
      <c r="DF285" s="46">
        <f ca="1">IF($EO285,OFFSET('Measure Summary'!$A$1,'IRP Inputs'!$EN285-1,IF($C285="WA",DF$17,DF$16)-1)/100,"")</f>
        <v>2.2524617299498972</v>
      </c>
      <c r="DG285" s="46">
        <f ca="1">IF($EO285,OFFSET('Measure Summary'!$A$1,'IRP Inputs'!$EN285-1,IF($C285="WA",DG$17,DG$16)-1)/100,"")</f>
        <v>2.2460762380553643</v>
      </c>
      <c r="DH285" s="47">
        <f ca="1">IF($EO285,OFFSET('Measure Summary'!$A$1,'IRP Inputs'!$EN285-1,IF($C285="WA",DH$17,DH$16)-1)/100,"")</f>
        <v>2.2404566432205693</v>
      </c>
      <c r="DJ285" s="48">
        <f ca="1">IF($EO285,OFFSET('Measure Summary'!$A$1,'IRP Inputs'!$EN285-1,'IRP Inputs'!DJ$14-1),"")*K285</f>
        <v>0.21724528442880398</v>
      </c>
      <c r="DK285" s="49">
        <f t="shared" ca="1" si="147"/>
        <v>6.7346038172929237E-2</v>
      </c>
      <c r="DL285" s="48">
        <f t="shared" ca="1" si="150"/>
        <v>0</v>
      </c>
      <c r="DM285" s="50">
        <f t="shared" ca="1" si="150"/>
        <v>0</v>
      </c>
      <c r="DN285" s="50">
        <f t="shared" ca="1" si="150"/>
        <v>0</v>
      </c>
      <c r="DO285" s="50">
        <f t="shared" ca="1" si="150"/>
        <v>0</v>
      </c>
      <c r="DP285" s="50">
        <f t="shared" ca="1" si="150"/>
        <v>0</v>
      </c>
      <c r="DQ285" s="50">
        <f t="shared" ca="1" si="150"/>
        <v>0</v>
      </c>
      <c r="DR285" s="50">
        <f t="shared" ca="1" si="150"/>
        <v>0</v>
      </c>
      <c r="DS285" s="50">
        <f t="shared" ca="1" si="150"/>
        <v>0</v>
      </c>
      <c r="DT285" s="50">
        <f t="shared" ca="1" si="150"/>
        <v>0</v>
      </c>
      <c r="DU285" s="50">
        <f t="shared" ca="1" si="150"/>
        <v>0</v>
      </c>
      <c r="DV285" s="50">
        <f t="shared" ca="1" si="151"/>
        <v>0</v>
      </c>
      <c r="DW285" s="50">
        <f t="shared" ca="1" si="151"/>
        <v>0</v>
      </c>
      <c r="DX285" s="50">
        <f t="shared" ca="1" si="151"/>
        <v>0</v>
      </c>
      <c r="DY285" s="50">
        <f t="shared" ca="1" si="151"/>
        <v>0</v>
      </c>
      <c r="DZ285" s="50">
        <f t="shared" ca="1" si="151"/>
        <v>0</v>
      </c>
      <c r="EA285" s="50">
        <f t="shared" ca="1" si="151"/>
        <v>0</v>
      </c>
      <c r="EB285" s="50">
        <f t="shared" ca="1" si="151"/>
        <v>0</v>
      </c>
      <c r="EC285" s="50">
        <f t="shared" ca="1" si="151"/>
        <v>0</v>
      </c>
      <c r="ED285" s="50">
        <f t="shared" ca="1" si="151"/>
        <v>0</v>
      </c>
      <c r="EE285" s="50">
        <f t="shared" ca="1" si="151"/>
        <v>0</v>
      </c>
      <c r="EF285" s="50">
        <f t="shared" ca="1" si="146"/>
        <v>0</v>
      </c>
      <c r="EG285" s="50">
        <f t="shared" ca="1" si="146"/>
        <v>0</v>
      </c>
      <c r="EH285" s="50">
        <f t="shared" ca="1" si="146"/>
        <v>0</v>
      </c>
      <c r="EI285" s="50">
        <f t="shared" ca="1" si="146"/>
        <v>0</v>
      </c>
      <c r="EJ285" s="49">
        <f t="shared" ca="1" si="146"/>
        <v>0</v>
      </c>
      <c r="EM285">
        <f t="shared" si="149"/>
        <v>262</v>
      </c>
      <c r="EN285">
        <f>MATCH(EM285,'Measure Summary'!$VY:$VY,0)</f>
        <v>266</v>
      </c>
      <c r="EO285" t="b">
        <f t="shared" si="148"/>
        <v>1</v>
      </c>
    </row>
    <row r="286" spans="1:145">
      <c r="A286" s="40" t="str">
        <f ca="1">IF($EO286,OFFSET('Measure Summary'!$A$1,'IRP Inputs'!$EN286-1,'IRP Inputs'!A$14-1),"")</f>
        <v>OR_Residential_LI - Single Family_Existing_Space Heating_Natural Gas_Furnace</v>
      </c>
      <c r="B286" t="str">
        <f ca="1">IF($EO286,OFFSET('Measure Summary'!$A$1,'IRP Inputs'!$EN286-1,'IRP Inputs'!B$14-1),"")</f>
        <v>Retrofit</v>
      </c>
      <c r="C286" t="str">
        <f ca="1">IF($EO286,OFFSET('Measure Summary'!$A$1,'IRP Inputs'!$EN286-1,'IRP Inputs'!C$14-1),"")</f>
        <v>OR</v>
      </c>
      <c r="D286" t="str">
        <f ca="1">IF($EO286,OFFSET('Measure Summary'!$A$1,'IRP Inputs'!$EN286-1,'IRP Inputs'!D$14-1),"")</f>
        <v>Residential</v>
      </c>
      <c r="E286" t="str">
        <f ca="1">IF($EO286,OFFSET('Measure Summary'!$A$1,'IRP Inputs'!$EN286-1,'IRP Inputs'!E$14-1),"")</f>
        <v>LI - Multi-Family</v>
      </c>
      <c r="F286" t="str">
        <f ca="1">IF($EO286,OFFSET('Measure Summary'!$A$1,'IRP Inputs'!$EN286-1,'IRP Inputs'!F$14-1),"")</f>
        <v>New</v>
      </c>
      <c r="G286" t="str">
        <f ca="1">IF($EO286,OFFSET('Measure Summary'!$A$1,'IRP Inputs'!$EN286-1,'IRP Inputs'!G$14-1),"")</f>
        <v>Space Heating</v>
      </c>
      <c r="H286" t="str">
        <f ca="1">IF($EO286,OFFSET('Measure Summary'!$A$1,'IRP Inputs'!$EN286-1,'IRP Inputs'!H$14-1),"")</f>
        <v>Building Shell - Whole-Home Aerosol Sealing</v>
      </c>
      <c r="I286" t="str">
        <f ca="1">IF($EO286,OFFSET('Measure Summary'!$A$1,'IRP Inputs'!$EN286-1,'IRP Inputs'!I$14-1),"")</f>
        <v>ORM215</v>
      </c>
      <c r="J286" s="1" t="str">
        <f ca="1">IF($EO286,OFFSET('Measure Summary'!$A$1,'IRP Inputs'!$EN286-1,'IRP Inputs'!J$14-1),"")</f>
        <v>Building Sealed</v>
      </c>
      <c r="K286" s="41">
        <f ca="1">IF($EO286,OFFSET('Measure Summary'!$A$1,'IRP Inputs'!$EN286-1,'IRP Inputs'!K$14-1),"")</f>
        <v>386</v>
      </c>
      <c r="L286" s="1">
        <f ca="1">IF($EO286,OFFSET('Measure Summary'!$A$1,'IRP Inputs'!$EN286-1,'IRP Inputs'!L$14-1),"")</f>
        <v>20</v>
      </c>
      <c r="M286" s="42">
        <f ca="1">IF($EO286,OFFSET('Measure Summary'!$A$1,'IRP Inputs'!$EN286-1,'IRP Inputs'!M$14-1),"")</f>
        <v>0</v>
      </c>
      <c r="N286" s="43">
        <f ca="1">IF($EO286,OFFSET('Measure Summary'!$A$1,'IRP Inputs'!$EN286-1,'IRP Inputs'!N$14-1),"")</f>
        <v>0</v>
      </c>
      <c r="O286" s="43">
        <f ca="1">IF($EO286,OFFSET('Measure Summary'!$A$1,'IRP Inputs'!$EN286-1,'IRP Inputs'!O$14-1),"")</f>
        <v>0</v>
      </c>
      <c r="P286" s="43">
        <f ca="1">IF($EO286,OFFSET('Measure Summary'!$A$1,'IRP Inputs'!$EN286-1,'IRP Inputs'!P$14-1),"")</f>
        <v>0</v>
      </c>
      <c r="Q286" s="43">
        <f ca="1">IF($EO286,OFFSET('Measure Summary'!$A$1,'IRP Inputs'!$EN286-1,'IRP Inputs'!Q$14-1),"")</f>
        <v>0</v>
      </c>
      <c r="R286" s="43">
        <f ca="1">IF($EO286,OFFSET('Measure Summary'!$A$1,'IRP Inputs'!$EN286-1,'IRP Inputs'!R$14-1),"")</f>
        <v>0</v>
      </c>
      <c r="S286" s="43">
        <f ca="1">IF($EO286,OFFSET('Measure Summary'!$A$1,'IRP Inputs'!$EN286-1,'IRP Inputs'!S$14-1),"")</f>
        <v>0</v>
      </c>
      <c r="T286" s="43">
        <f ca="1">IF($EO286,OFFSET('Measure Summary'!$A$1,'IRP Inputs'!$EN286-1,'IRP Inputs'!T$14-1),"")</f>
        <v>0</v>
      </c>
      <c r="U286" s="43">
        <f ca="1">IF($EO286,OFFSET('Measure Summary'!$A$1,'IRP Inputs'!$EN286-1,'IRP Inputs'!U$14-1),"")</f>
        <v>0</v>
      </c>
      <c r="V286" s="43">
        <f ca="1">IF($EO286,OFFSET('Measure Summary'!$A$1,'IRP Inputs'!$EN286-1,'IRP Inputs'!V$14-1),"")</f>
        <v>0</v>
      </c>
      <c r="W286" s="43">
        <f ca="1">IF($EO286,OFFSET('Measure Summary'!$A$1,'IRP Inputs'!$EN286-1,'IRP Inputs'!W$14-1),"")</f>
        <v>0</v>
      </c>
      <c r="X286" s="43">
        <f ca="1">IF($EO286,OFFSET('Measure Summary'!$A$1,'IRP Inputs'!$EN286-1,'IRP Inputs'!X$14-1),"")</f>
        <v>0</v>
      </c>
      <c r="Y286" s="43">
        <f ca="1">IF($EO286,OFFSET('Measure Summary'!$A$1,'IRP Inputs'!$EN286-1,'IRP Inputs'!Y$14-1),"")</f>
        <v>0</v>
      </c>
      <c r="Z286" s="43">
        <f ca="1">IF($EO286,OFFSET('Measure Summary'!$A$1,'IRP Inputs'!$EN286-1,'IRP Inputs'!Z$14-1),"")</f>
        <v>0</v>
      </c>
      <c r="AA286" s="43">
        <f ca="1">IF($EO286,OFFSET('Measure Summary'!$A$1,'IRP Inputs'!$EN286-1,'IRP Inputs'!AA$14-1),"")</f>
        <v>0</v>
      </c>
      <c r="AB286" s="43">
        <f ca="1">IF($EO286,OFFSET('Measure Summary'!$A$1,'IRP Inputs'!$EN286-1,'IRP Inputs'!AB$14-1),"")</f>
        <v>0</v>
      </c>
      <c r="AC286" s="43">
        <f ca="1">IF($EO286,OFFSET('Measure Summary'!$A$1,'IRP Inputs'!$EN286-1,'IRP Inputs'!AC$14-1),"")</f>
        <v>0</v>
      </c>
      <c r="AD286" s="43">
        <f ca="1">IF($EO286,OFFSET('Measure Summary'!$A$1,'IRP Inputs'!$EN286-1,'IRP Inputs'!AD$14-1),"")</f>
        <v>0</v>
      </c>
      <c r="AE286" s="43">
        <f ca="1">IF($EO286,OFFSET('Measure Summary'!$A$1,'IRP Inputs'!$EN286-1,'IRP Inputs'!AE$14-1),"")</f>
        <v>0</v>
      </c>
      <c r="AF286" s="43">
        <f ca="1">IF($EO286,OFFSET('Measure Summary'!$A$1,'IRP Inputs'!$EN286-1,'IRP Inputs'!AF$14-1),"")</f>
        <v>0</v>
      </c>
      <c r="AG286" s="43">
        <f ca="1">IF($EO286,OFFSET('Measure Summary'!$A$1,'IRP Inputs'!$EN286-1,'IRP Inputs'!AG$14-1),"")</f>
        <v>0</v>
      </c>
      <c r="AH286" s="43">
        <f ca="1">IF($EO286,OFFSET('Measure Summary'!$A$1,'IRP Inputs'!$EN286-1,'IRP Inputs'!AH$14-1),"")</f>
        <v>0</v>
      </c>
      <c r="AI286" s="43">
        <f ca="1">IF($EO286,OFFSET('Measure Summary'!$A$1,'IRP Inputs'!$EN286-1,'IRP Inputs'!AI$14-1),"")</f>
        <v>0</v>
      </c>
      <c r="AJ286" s="43">
        <f ca="1">IF($EO286,OFFSET('Measure Summary'!$A$1,'IRP Inputs'!$EN286-1,'IRP Inputs'!AJ$14-1),"")</f>
        <v>0</v>
      </c>
      <c r="AK286" s="44">
        <f ca="1">IF($EO286,OFFSET('Measure Summary'!$A$1,'IRP Inputs'!$EN286-1,'IRP Inputs'!AK$14-1),"")</f>
        <v>0</v>
      </c>
      <c r="AL286" s="42">
        <f ca="1">IF($EO286,OFFSET('Measure Summary'!$A$1,'IRP Inputs'!$EN286-1,'IRP Inputs'!AL$14-1)*100,"")</f>
        <v>0</v>
      </c>
      <c r="AM286" s="43">
        <f ca="1">IF($EO286,OFFSET('Measure Summary'!$A$1,'IRP Inputs'!$EN286-1,'IRP Inputs'!AM$14-1)*100,"")</f>
        <v>0</v>
      </c>
      <c r="AN286" s="43">
        <f ca="1">IF($EO286,OFFSET('Measure Summary'!$A$1,'IRP Inputs'!$EN286-1,'IRP Inputs'!AN$14-1)*100,"")</f>
        <v>0</v>
      </c>
      <c r="AO286" s="43">
        <f ca="1">IF($EO286,OFFSET('Measure Summary'!$A$1,'IRP Inputs'!$EN286-1,'IRP Inputs'!AO$14-1)*100,"")</f>
        <v>0</v>
      </c>
      <c r="AP286" s="43">
        <f ca="1">IF($EO286,OFFSET('Measure Summary'!$A$1,'IRP Inputs'!$EN286-1,'IRP Inputs'!AP$14-1)*100,"")</f>
        <v>0</v>
      </c>
      <c r="AQ286" s="43">
        <f ca="1">IF($EO286,OFFSET('Measure Summary'!$A$1,'IRP Inputs'!$EN286-1,'IRP Inputs'!AQ$14-1)*100,"")</f>
        <v>0</v>
      </c>
      <c r="AR286" s="43">
        <f ca="1">IF($EO286,OFFSET('Measure Summary'!$A$1,'IRP Inputs'!$EN286-1,'IRP Inputs'!AR$14-1)*100,"")</f>
        <v>0</v>
      </c>
      <c r="AS286" s="43">
        <f ca="1">IF($EO286,OFFSET('Measure Summary'!$A$1,'IRP Inputs'!$EN286-1,'IRP Inputs'!AS$14-1)*100,"")</f>
        <v>0</v>
      </c>
      <c r="AT286" s="43">
        <f ca="1">IF($EO286,OFFSET('Measure Summary'!$A$1,'IRP Inputs'!$EN286-1,'IRP Inputs'!AT$14-1)*100,"")</f>
        <v>0</v>
      </c>
      <c r="AU286" s="43">
        <f ca="1">IF($EO286,OFFSET('Measure Summary'!$A$1,'IRP Inputs'!$EN286-1,'IRP Inputs'!AU$14-1)*100,"")</f>
        <v>0</v>
      </c>
      <c r="AV286" s="43">
        <f ca="1">IF($EO286,OFFSET('Measure Summary'!$A$1,'IRP Inputs'!$EN286-1,'IRP Inputs'!AV$14-1)*100,"")</f>
        <v>0</v>
      </c>
      <c r="AW286" s="43">
        <f ca="1">IF($EO286,OFFSET('Measure Summary'!$A$1,'IRP Inputs'!$EN286-1,'IRP Inputs'!AW$14-1)*100,"")</f>
        <v>0</v>
      </c>
      <c r="AX286" s="43">
        <f ca="1">IF($EO286,OFFSET('Measure Summary'!$A$1,'IRP Inputs'!$EN286-1,'IRP Inputs'!AX$14-1)*100,"")</f>
        <v>0</v>
      </c>
      <c r="AY286" s="43">
        <f ca="1">IF($EO286,OFFSET('Measure Summary'!$A$1,'IRP Inputs'!$EN286-1,'IRP Inputs'!AY$14-1)*100,"")</f>
        <v>0</v>
      </c>
      <c r="AZ286" s="43">
        <f ca="1">IF($EO286,OFFSET('Measure Summary'!$A$1,'IRP Inputs'!$EN286-1,'IRP Inputs'!AZ$14-1)*100,"")</f>
        <v>0</v>
      </c>
      <c r="BA286" s="43">
        <f ca="1">IF($EO286,OFFSET('Measure Summary'!$A$1,'IRP Inputs'!$EN286-1,'IRP Inputs'!BA$14-1)*100,"")</f>
        <v>0</v>
      </c>
      <c r="BB286" s="43">
        <f ca="1">IF($EO286,OFFSET('Measure Summary'!$A$1,'IRP Inputs'!$EN286-1,'IRP Inputs'!BB$14-1)*100,"")</f>
        <v>0</v>
      </c>
      <c r="BC286" s="43">
        <f ca="1">IF($EO286,OFFSET('Measure Summary'!$A$1,'IRP Inputs'!$EN286-1,'IRP Inputs'!BC$14-1)*100,"")</f>
        <v>0</v>
      </c>
      <c r="BD286" s="43">
        <f ca="1">IF($EO286,OFFSET('Measure Summary'!$A$1,'IRP Inputs'!$EN286-1,'IRP Inputs'!BD$14-1)*100,"")</f>
        <v>0</v>
      </c>
      <c r="BE286" s="43">
        <f ca="1">IF($EO286,OFFSET('Measure Summary'!$A$1,'IRP Inputs'!$EN286-1,'IRP Inputs'!BE$14-1)*100,"")</f>
        <v>0</v>
      </c>
      <c r="BF286" s="43">
        <f ca="1">IF($EO286,OFFSET('Measure Summary'!$A$1,'IRP Inputs'!$EN286-1,'IRP Inputs'!BF$14-1)*100,"")</f>
        <v>0</v>
      </c>
      <c r="BG286" s="43">
        <f ca="1">IF($EO286,OFFSET('Measure Summary'!$A$1,'IRP Inputs'!$EN286-1,'IRP Inputs'!BG$14-1)*100,"")</f>
        <v>0</v>
      </c>
      <c r="BH286" s="43">
        <f ca="1">IF($EO286,OFFSET('Measure Summary'!$A$1,'IRP Inputs'!$EN286-1,'IRP Inputs'!BH$14-1)*100,"")</f>
        <v>0</v>
      </c>
      <c r="BI286" s="43">
        <f ca="1">IF($EO286,OFFSET('Measure Summary'!$A$1,'IRP Inputs'!$EN286-1,'IRP Inputs'!BI$14-1)*100,"")</f>
        <v>0</v>
      </c>
      <c r="BJ286" s="44">
        <f ca="1">IF($EO286,OFFSET('Measure Summary'!$A$1,'IRP Inputs'!$EN286-1,'IRP Inputs'!BJ$14-1)*100,"")</f>
        <v>0</v>
      </c>
      <c r="BK286" s="42">
        <f ca="1">IF($EO286,OFFSET('Measure Summary'!$A$1,'IRP Inputs'!$EN286-1,'IRP Inputs'!BK$14-1)*100,"")</f>
        <v>0</v>
      </c>
      <c r="BL286" s="43">
        <f ca="1">IF($EO286,OFFSET('Measure Summary'!$A$1,'IRP Inputs'!$EN286-1,'IRP Inputs'!BL$14-1)*100,"")</f>
        <v>0</v>
      </c>
      <c r="BM286" s="43">
        <f ca="1">IF($EO286,OFFSET('Measure Summary'!$A$1,'IRP Inputs'!$EN286-1,'IRP Inputs'!BM$14-1)*100,"")</f>
        <v>0</v>
      </c>
      <c r="BN286" s="43">
        <f ca="1">IF($EO286,OFFSET('Measure Summary'!$A$1,'IRP Inputs'!$EN286-1,'IRP Inputs'!BN$14-1)*100,"")</f>
        <v>0</v>
      </c>
      <c r="BO286" s="43">
        <f ca="1">IF($EO286,OFFSET('Measure Summary'!$A$1,'IRP Inputs'!$EN286-1,'IRP Inputs'!BO$14-1)*100,"")</f>
        <v>0</v>
      </c>
      <c r="BP286" s="43">
        <f ca="1">IF($EO286,OFFSET('Measure Summary'!$A$1,'IRP Inputs'!$EN286-1,'IRP Inputs'!BP$14-1)*100,"")</f>
        <v>0</v>
      </c>
      <c r="BQ286" s="43">
        <f ca="1">IF($EO286,OFFSET('Measure Summary'!$A$1,'IRP Inputs'!$EN286-1,'IRP Inputs'!BQ$14-1)*100,"")</f>
        <v>0</v>
      </c>
      <c r="BR286" s="43">
        <f ca="1">IF($EO286,OFFSET('Measure Summary'!$A$1,'IRP Inputs'!$EN286-1,'IRP Inputs'!BR$14-1)*100,"")</f>
        <v>0</v>
      </c>
      <c r="BS286" s="43">
        <f ca="1">IF($EO286,OFFSET('Measure Summary'!$A$1,'IRP Inputs'!$EN286-1,'IRP Inputs'!BS$14-1)*100,"")</f>
        <v>0</v>
      </c>
      <c r="BT286" s="43">
        <f ca="1">IF($EO286,OFFSET('Measure Summary'!$A$1,'IRP Inputs'!$EN286-1,'IRP Inputs'!BT$14-1)*100,"")</f>
        <v>0</v>
      </c>
      <c r="BU286" s="43">
        <f ca="1">IF($EO286,OFFSET('Measure Summary'!$A$1,'IRP Inputs'!$EN286-1,'IRP Inputs'!BU$14-1)*100,"")</f>
        <v>0</v>
      </c>
      <c r="BV286" s="43">
        <f ca="1">IF($EO286,OFFSET('Measure Summary'!$A$1,'IRP Inputs'!$EN286-1,'IRP Inputs'!BV$14-1)*100,"")</f>
        <v>0</v>
      </c>
      <c r="BW286" s="43">
        <f ca="1">IF($EO286,OFFSET('Measure Summary'!$A$1,'IRP Inputs'!$EN286-1,'IRP Inputs'!BW$14-1)*100,"")</f>
        <v>0</v>
      </c>
      <c r="BX286" s="43">
        <f ca="1">IF($EO286,OFFSET('Measure Summary'!$A$1,'IRP Inputs'!$EN286-1,'IRP Inputs'!BX$14-1)*100,"")</f>
        <v>0</v>
      </c>
      <c r="BY286" s="43">
        <f ca="1">IF($EO286,OFFSET('Measure Summary'!$A$1,'IRP Inputs'!$EN286-1,'IRP Inputs'!BY$14-1)*100,"")</f>
        <v>0</v>
      </c>
      <c r="BZ286" s="43">
        <f ca="1">IF($EO286,OFFSET('Measure Summary'!$A$1,'IRP Inputs'!$EN286-1,'IRP Inputs'!BZ$14-1)*100,"")</f>
        <v>0</v>
      </c>
      <c r="CA286" s="43">
        <f ca="1">IF($EO286,OFFSET('Measure Summary'!$A$1,'IRP Inputs'!$EN286-1,'IRP Inputs'!CA$14-1)*100,"")</f>
        <v>0</v>
      </c>
      <c r="CB286" s="43">
        <f ca="1">IF($EO286,OFFSET('Measure Summary'!$A$1,'IRP Inputs'!$EN286-1,'IRP Inputs'!CB$14-1)*100,"")</f>
        <v>0</v>
      </c>
      <c r="CC286" s="43">
        <f ca="1">IF($EO286,OFFSET('Measure Summary'!$A$1,'IRP Inputs'!$EN286-1,'IRP Inputs'!CC$14-1)*100,"")</f>
        <v>0</v>
      </c>
      <c r="CD286" s="43">
        <f ca="1">IF($EO286,OFFSET('Measure Summary'!$A$1,'IRP Inputs'!$EN286-1,'IRP Inputs'!CD$14-1)*100,"")</f>
        <v>0</v>
      </c>
      <c r="CE286" s="43">
        <f ca="1">IF($EO286,OFFSET('Measure Summary'!$A$1,'IRP Inputs'!$EN286-1,'IRP Inputs'!CE$14-1)*100,"")</f>
        <v>0</v>
      </c>
      <c r="CF286" s="43">
        <f ca="1">IF($EO286,OFFSET('Measure Summary'!$A$1,'IRP Inputs'!$EN286-1,'IRP Inputs'!CF$14-1)*100,"")</f>
        <v>0</v>
      </c>
      <c r="CG286" s="43">
        <f ca="1">IF($EO286,OFFSET('Measure Summary'!$A$1,'IRP Inputs'!$EN286-1,'IRP Inputs'!CG$14-1)*100,"")</f>
        <v>0</v>
      </c>
      <c r="CH286" s="43">
        <f ca="1">IF($EO286,OFFSET('Measure Summary'!$A$1,'IRP Inputs'!$EN286-1,'IRP Inputs'!CH$14-1)*100,"")</f>
        <v>0</v>
      </c>
      <c r="CI286" s="44">
        <f ca="1">IF($EO286,OFFSET('Measure Summary'!$A$1,'IRP Inputs'!$EN286-1,'IRP Inputs'!CI$14-1)*100,"")</f>
        <v>0</v>
      </c>
      <c r="CJ286" s="45">
        <f ca="1">IF($EO286,OFFSET('Measure Summary'!$A$1,'IRP Inputs'!$EN286-1,IF($C286="WA",CJ$17,CJ$16)-1)/100,"")</f>
        <v>12.93060127099772</v>
      </c>
      <c r="CK286" s="46">
        <f ca="1">IF($EO286,OFFSET('Measure Summary'!$A$1,'IRP Inputs'!$EN286-1,IF($C286="WA",CK$17,CK$16)-1)/100,"")</f>
        <v>4.2944388127416842</v>
      </c>
      <c r="CL286" s="46">
        <f ca="1">IF($EO286,OFFSET('Measure Summary'!$A$1,'IRP Inputs'!$EN286-1,IF($C286="WA",CL$17,CL$16)-1)/100,"")</f>
        <v>3.1826082445779553</v>
      </c>
      <c r="CM286" s="46">
        <f ca="1">IF($EO286,OFFSET('Measure Summary'!$A$1,'IRP Inputs'!$EN286-1,IF($C286="WA",CM$17,CM$16)-1)/100,"")</f>
        <v>2.7583206642448412</v>
      </c>
      <c r="CN286" s="46">
        <f ca="1">IF($EO286,OFFSET('Measure Summary'!$A$1,'IRP Inputs'!$EN286-1,IF($C286="WA",CN$17,CN$16)-1)/100,"")</f>
        <v>2.5341937528823366</v>
      </c>
      <c r="CO286" s="46">
        <f ca="1">IF($EO286,OFFSET('Measure Summary'!$A$1,'IRP Inputs'!$EN286-1,IF($C286="WA",CO$17,CO$16)-1)/100,"")</f>
        <v>2.3940174923808071</v>
      </c>
      <c r="CP286" s="46">
        <f ca="1">IF($EO286,OFFSET('Measure Summary'!$A$1,'IRP Inputs'!$EN286-1,IF($C286="WA",CP$17,CP$16)-1)/100,"")</f>
        <v>2.2981369319304665</v>
      </c>
      <c r="CQ286" s="46">
        <f ca="1">IF($EO286,OFFSET('Measure Summary'!$A$1,'IRP Inputs'!$EN286-1,IF($C286="WA",CQ$17,CQ$16)-1)/100,"")</f>
        <v>2.2284736837743275</v>
      </c>
      <c r="CR286" s="46">
        <f ca="1">IF($EO286,OFFSET('Measure Summary'!$A$1,'IRP Inputs'!$EN286-1,IF($C286="WA",CR$17,CR$16)-1)/100,"")</f>
        <v>2.1756081412671948</v>
      </c>
      <c r="CS286" s="46">
        <f ca="1">IF($EO286,OFFSET('Measure Summary'!$A$1,'IRP Inputs'!$EN286-1,IF($C286="WA",CS$17,CS$16)-1)/100,"")</f>
        <v>2.1341498556152647</v>
      </c>
      <c r="CT286" s="46">
        <f ca="1">IF($EO286,OFFSET('Measure Summary'!$A$1,'IRP Inputs'!$EN286-1,IF($C286="WA",CT$17,CT$16)-1)/100,"")</f>
        <v>2.0929511132568792</v>
      </c>
      <c r="CU286" s="46">
        <f ca="1">IF($EO286,OFFSET('Measure Summary'!$A$1,'IRP Inputs'!$EN286-1,IF($C286="WA",CU$17,CU$16)-1)/100,"")</f>
        <v>2.0544470087600861</v>
      </c>
      <c r="CV286" s="46">
        <f ca="1">IF($EO286,OFFSET('Measure Summary'!$A$1,'IRP Inputs'!$EN286-1,IF($C286="WA",CV$17,CV$16)-1)/100,"")</f>
        <v>2.0234761698393013</v>
      </c>
      <c r="CW286" s="46">
        <f ca="1">IF($EO286,OFFSET('Measure Summary'!$A$1,'IRP Inputs'!$EN286-1,IF($C286="WA",CW$17,CW$16)-1)/100,"")</f>
        <v>1.9981761796737312</v>
      </c>
      <c r="CX286" s="46">
        <f ca="1">IF($EO286,OFFSET('Measure Summary'!$A$1,'IRP Inputs'!$EN286-1,IF($C286="WA",CX$17,CX$16)-1)/100,"")</f>
        <v>1.9772421675448151</v>
      </c>
      <c r="CY286" s="46">
        <f ca="1">IF($EO286,OFFSET('Measure Summary'!$A$1,'IRP Inputs'!$EN286-1,IF($C286="WA",CY$17,CY$16)-1)/100,"")</f>
        <v>1.9597332672273697</v>
      </c>
      <c r="CZ286" s="46">
        <f ca="1">IF($EO286,OFFSET('Measure Summary'!$A$1,'IRP Inputs'!$EN286-1,IF($C286="WA",CZ$17,CZ$16)-1)/100,"")</f>
        <v>1.9449545483867783</v>
      </c>
      <c r="DA286" s="46">
        <f ca="1">IF($EO286,OFFSET('Measure Summary'!$A$1,'IRP Inputs'!$EN286-1,IF($C286="WA",DA$17,DA$16)-1)/100,"")</f>
        <v>1.9323818787788438</v>
      </c>
      <c r="DB286" s="46">
        <f ca="1">IF($EO286,OFFSET('Measure Summary'!$A$1,'IRP Inputs'!$EN286-1,IF($C286="WA",DB$17,DB$16)-1)/100,"")</f>
        <v>1.9216128093004046</v>
      </c>
      <c r="DC286" s="46">
        <f ca="1">IF($EO286,OFFSET('Measure Summary'!$A$1,'IRP Inputs'!$EN286-1,IF($C286="WA",DC$17,DC$16)-1)/100,"")</f>
        <v>1.9123334698639993</v>
      </c>
      <c r="DD286" s="46">
        <f ca="1">IF($EO286,OFFSET('Measure Summary'!$A$1,'IRP Inputs'!$EN286-1,IF($C286="WA",DD$17,DD$16)-1)/100,"")</f>
        <v>1.904295701046083</v>
      </c>
      <c r="DE286" s="46">
        <f ca="1">IF($EO286,OFFSET('Measure Summary'!$A$1,'IRP Inputs'!$EN286-1,IF($C286="WA",DE$17,DE$16)-1)/100,"")</f>
        <v>1.8973009104617831</v>
      </c>
      <c r="DF286" s="46">
        <f ca="1">IF($EO286,OFFSET('Measure Summary'!$A$1,'IRP Inputs'!$EN286-1,IF($C286="WA",DF$17,DF$16)-1)/100,"")</f>
        <v>1.8911884549529494</v>
      </c>
      <c r="DG286" s="46">
        <f ca="1">IF($EO286,OFFSET('Measure Summary'!$A$1,'IRP Inputs'!$EN286-1,IF($C286="WA",DG$17,DG$16)-1)/100,"")</f>
        <v>1.885827134762881</v>
      </c>
      <c r="DH286" s="47">
        <f ca="1">IF($EO286,OFFSET('Measure Summary'!$A$1,'IRP Inputs'!$EN286-1,IF($C286="WA",DH$17,DH$16)-1)/100,"")</f>
        <v>1.8811088690841495</v>
      </c>
      <c r="DJ286" s="48">
        <f ca="1">IF($EO286,OFFSET('Measure Summary'!$A$1,'IRP Inputs'!$EN286-1,'IRP Inputs'!DJ$14-1),"")*K286</f>
        <v>116.46761081877547</v>
      </c>
      <c r="DK286" s="49">
        <f t="shared" ca="1" si="147"/>
        <v>36.104959353820398</v>
      </c>
      <c r="DL286" s="48">
        <f t="shared" ca="1" si="150"/>
        <v>0</v>
      </c>
      <c r="DM286" s="50">
        <f t="shared" ca="1" si="150"/>
        <v>0</v>
      </c>
      <c r="DN286" s="50">
        <f t="shared" ca="1" si="150"/>
        <v>0</v>
      </c>
      <c r="DO286" s="50">
        <f t="shared" ca="1" si="150"/>
        <v>0</v>
      </c>
      <c r="DP286" s="50">
        <f t="shared" ca="1" si="150"/>
        <v>0</v>
      </c>
      <c r="DQ286" s="50">
        <f t="shared" ca="1" si="150"/>
        <v>0</v>
      </c>
      <c r="DR286" s="50">
        <f t="shared" ca="1" si="150"/>
        <v>0</v>
      </c>
      <c r="DS286" s="50">
        <f t="shared" ca="1" si="150"/>
        <v>0</v>
      </c>
      <c r="DT286" s="50">
        <f t="shared" ca="1" si="150"/>
        <v>0</v>
      </c>
      <c r="DU286" s="50">
        <f t="shared" ca="1" si="150"/>
        <v>0</v>
      </c>
      <c r="DV286" s="50">
        <f t="shared" ca="1" si="151"/>
        <v>0</v>
      </c>
      <c r="DW286" s="50">
        <f t="shared" ca="1" si="151"/>
        <v>0</v>
      </c>
      <c r="DX286" s="50">
        <f t="shared" ca="1" si="151"/>
        <v>0</v>
      </c>
      <c r="DY286" s="50">
        <f t="shared" ca="1" si="151"/>
        <v>0</v>
      </c>
      <c r="DZ286" s="50">
        <f t="shared" ca="1" si="151"/>
        <v>0</v>
      </c>
      <c r="EA286" s="50">
        <f t="shared" ca="1" si="151"/>
        <v>0</v>
      </c>
      <c r="EB286" s="50">
        <f t="shared" ca="1" si="151"/>
        <v>0</v>
      </c>
      <c r="EC286" s="50">
        <f t="shared" ca="1" si="151"/>
        <v>0</v>
      </c>
      <c r="ED286" s="50">
        <f t="shared" ca="1" si="151"/>
        <v>0</v>
      </c>
      <c r="EE286" s="50">
        <f t="shared" ca="1" si="151"/>
        <v>0</v>
      </c>
      <c r="EF286" s="50">
        <f t="shared" ca="1" si="146"/>
        <v>0</v>
      </c>
      <c r="EG286" s="50">
        <f t="shared" ca="1" si="146"/>
        <v>0</v>
      </c>
      <c r="EH286" s="50">
        <f t="shared" ca="1" si="146"/>
        <v>0</v>
      </c>
      <c r="EI286" s="50">
        <f t="shared" ca="1" si="146"/>
        <v>0</v>
      </c>
      <c r="EJ286" s="49">
        <f t="shared" ca="1" si="146"/>
        <v>0</v>
      </c>
      <c r="EM286">
        <f t="shared" si="149"/>
        <v>263</v>
      </c>
      <c r="EN286">
        <f>MATCH(EM286,'Measure Summary'!$VY:$VY,0)</f>
        <v>267</v>
      </c>
      <c r="EO286" t="b">
        <f t="shared" si="148"/>
        <v>1</v>
      </c>
    </row>
    <row r="287" spans="1:145">
      <c r="A287" s="40" t="str">
        <f ca="1">IF($EO287,OFFSET('Measure Summary'!$A$1,'IRP Inputs'!$EN287-1,'IRP Inputs'!A$14-1),"")</f>
        <v>OR_Residential_LI - Single Family_Existing_Space Heating_Natural Gas_Furnace</v>
      </c>
      <c r="B287" t="str">
        <f ca="1">IF($EO287,OFFSET('Measure Summary'!$A$1,'IRP Inputs'!$EN287-1,'IRP Inputs'!B$14-1),"")</f>
        <v>Retrofit</v>
      </c>
      <c r="C287" t="str">
        <f ca="1">IF($EO287,OFFSET('Measure Summary'!$A$1,'IRP Inputs'!$EN287-1,'IRP Inputs'!C$14-1),"")</f>
        <v>OR</v>
      </c>
      <c r="D287" t="str">
        <f ca="1">IF($EO287,OFFSET('Measure Summary'!$A$1,'IRP Inputs'!$EN287-1,'IRP Inputs'!D$14-1),"")</f>
        <v>Residential</v>
      </c>
      <c r="E287" t="str">
        <f ca="1">IF($EO287,OFFSET('Measure Summary'!$A$1,'IRP Inputs'!$EN287-1,'IRP Inputs'!E$14-1),"")</f>
        <v>LI - Multi-Family</v>
      </c>
      <c r="F287" t="str">
        <f ca="1">IF($EO287,OFFSET('Measure Summary'!$A$1,'IRP Inputs'!$EN287-1,'IRP Inputs'!F$14-1),"")</f>
        <v>New</v>
      </c>
      <c r="G287" t="str">
        <f ca="1">IF($EO287,OFFSET('Measure Summary'!$A$1,'IRP Inputs'!$EN287-1,'IRP Inputs'!G$14-1),"")</f>
        <v>Space Heating</v>
      </c>
      <c r="H287" t="str">
        <f ca="1">IF($EO287,OFFSET('Measure Summary'!$A$1,'IRP Inputs'!$EN287-1,'IRP Inputs'!H$14-1),"")</f>
        <v>Windows - High Efficiency (Class 30)</v>
      </c>
      <c r="I287" t="str">
        <f ca="1">IF($EO287,OFFSET('Measure Summary'!$A$1,'IRP Inputs'!$EN287-1,'IRP Inputs'!I$14-1),"")</f>
        <v>ORM216</v>
      </c>
      <c r="J287" s="1" t="str">
        <f ca="1">IF($EO287,OFFSET('Measure Summary'!$A$1,'IRP Inputs'!$EN287-1,'IRP Inputs'!J$14-1),"")</f>
        <v xml:space="preserve">Class 30 </v>
      </c>
      <c r="K287" s="41">
        <f ca="1">IF($EO287,OFFSET('Measure Summary'!$A$1,'IRP Inputs'!$EN287-1,'IRP Inputs'!K$14-1),"")</f>
        <v>26.53</v>
      </c>
      <c r="L287" s="1">
        <f ca="1">IF($EO287,OFFSET('Measure Summary'!$A$1,'IRP Inputs'!$EN287-1,'IRP Inputs'!L$14-1),"")</f>
        <v>45</v>
      </c>
      <c r="M287" s="42">
        <f ca="1">IF($EO287,OFFSET('Measure Summary'!$A$1,'IRP Inputs'!$EN287-1,'IRP Inputs'!M$14-1),"")</f>
        <v>8.3341357072831421</v>
      </c>
      <c r="N287" s="43">
        <f ca="1">IF($EO287,OFFSET('Measure Summary'!$A$1,'IRP Inputs'!$EN287-1,'IRP Inputs'!N$14-1),"")</f>
        <v>15.35791553550532</v>
      </c>
      <c r="O287" s="43">
        <f ca="1">IF($EO287,OFFSET('Measure Summary'!$A$1,'IRP Inputs'!$EN287-1,'IRP Inputs'!O$14-1),"")</f>
        <v>25.464580047129232</v>
      </c>
      <c r="P287" s="43">
        <f ca="1">IF($EO287,OFFSET('Measure Summary'!$A$1,'IRP Inputs'!$EN287-1,'IRP Inputs'!P$14-1),"")</f>
        <v>37.461141523155568</v>
      </c>
      <c r="Q287" s="43">
        <f ca="1">IF($EO287,OFFSET('Measure Summary'!$A$1,'IRP Inputs'!$EN287-1,'IRP Inputs'!Q$14-1),"")</f>
        <v>51.939334648482642</v>
      </c>
      <c r="R287" s="43">
        <f ca="1">IF($EO287,OFFSET('Measure Summary'!$A$1,'IRP Inputs'!$EN287-1,'IRP Inputs'!R$14-1),"")</f>
        <v>71.889547416484774</v>
      </c>
      <c r="S287" s="43">
        <f ca="1">IF($EO287,OFFSET('Measure Summary'!$A$1,'IRP Inputs'!$EN287-1,'IRP Inputs'!S$14-1),"")</f>
        <v>91.563661843810777</v>
      </c>
      <c r="T287" s="43">
        <f ca="1">IF($EO287,OFFSET('Measure Summary'!$A$1,'IRP Inputs'!$EN287-1,'IRP Inputs'!T$14-1),"")</f>
        <v>106.98606121068983</v>
      </c>
      <c r="U287" s="43">
        <f ca="1">IF($EO287,OFFSET('Measure Summary'!$A$1,'IRP Inputs'!$EN287-1,'IRP Inputs'!U$14-1),"")</f>
        <v>113.95369536957149</v>
      </c>
      <c r="V287" s="43">
        <f ca="1">IF($EO287,OFFSET('Measure Summary'!$A$1,'IRP Inputs'!$EN287-1,'IRP Inputs'!V$14-1),"")</f>
        <v>109.64798800171575</v>
      </c>
      <c r="W287" s="43">
        <f ca="1">IF($EO287,OFFSET('Measure Summary'!$A$1,'IRP Inputs'!$EN287-1,'IRP Inputs'!W$14-1),"")</f>
        <v>94.224689649588598</v>
      </c>
      <c r="X287" s="43">
        <f ca="1">IF($EO287,OFFSET('Measure Summary'!$A$1,'IRP Inputs'!$EN287-1,'IRP Inputs'!X$14-1),"")</f>
        <v>68.785079197055367</v>
      </c>
      <c r="Y287" s="43">
        <f ca="1">IF($EO287,OFFSET('Measure Summary'!$A$1,'IRP Inputs'!$EN287-1,'IRP Inputs'!Y$14-1),"")</f>
        <v>43.802582881224041</v>
      </c>
      <c r="Z287" s="43">
        <f ca="1">IF($EO287,OFFSET('Measure Summary'!$A$1,'IRP Inputs'!$EN287-1,'IRP Inputs'!Z$14-1),"")</f>
        <v>23.01551803319088</v>
      </c>
      <c r="AA287" s="43">
        <f ca="1">IF($EO287,OFFSET('Measure Summary'!$A$1,'IRP Inputs'!$EN287-1,'IRP Inputs'!AA$14-1),"")</f>
        <v>10.580446534550497</v>
      </c>
      <c r="AB287" s="43">
        <f ca="1">IF($EO287,OFFSET('Measure Summary'!$A$1,'IRP Inputs'!$EN287-1,'IRP Inputs'!AB$14-1),"")</f>
        <v>4.1647001705200397</v>
      </c>
      <c r="AC287" s="43">
        <f ca="1">IF($EO287,OFFSET('Measure Summary'!$A$1,'IRP Inputs'!$EN287-1,'IRP Inputs'!AC$14-1),"")</f>
        <v>1.4033980994212287</v>
      </c>
      <c r="AD287" s="43">
        <f ca="1">IF($EO287,OFFSET('Measure Summary'!$A$1,'IRP Inputs'!$EN287-1,'IRP Inputs'!AD$14-1),"")</f>
        <v>0.32899504241918953</v>
      </c>
      <c r="AE287" s="43">
        <f ca="1">IF($EO287,OFFSET('Measure Summary'!$A$1,'IRP Inputs'!$EN287-1,'IRP Inputs'!AE$14-1),"")</f>
        <v>5.800788463235991E-2</v>
      </c>
      <c r="AF287" s="43">
        <f ca="1">IF($EO287,OFFSET('Measure Summary'!$A$1,'IRP Inputs'!$EN287-1,'IRP Inputs'!AF$14-1),"")</f>
        <v>7.4507957724119795E-3</v>
      </c>
      <c r="AG287" s="43">
        <f ca="1">IF($EO287,OFFSET('Measure Summary'!$A$1,'IRP Inputs'!$EN287-1,'IRP Inputs'!AG$14-1),"")</f>
        <v>0</v>
      </c>
      <c r="AH287" s="43">
        <f ca="1">IF($EO287,OFFSET('Measure Summary'!$A$1,'IRP Inputs'!$EN287-1,'IRP Inputs'!AH$14-1),"")</f>
        <v>0</v>
      </c>
      <c r="AI287" s="43">
        <f ca="1">IF($EO287,OFFSET('Measure Summary'!$A$1,'IRP Inputs'!$EN287-1,'IRP Inputs'!AI$14-1),"")</f>
        <v>0</v>
      </c>
      <c r="AJ287" s="43">
        <f ca="1">IF($EO287,OFFSET('Measure Summary'!$A$1,'IRP Inputs'!$EN287-1,'IRP Inputs'!AJ$14-1),"")</f>
        <v>0</v>
      </c>
      <c r="AK287" s="44">
        <f ca="1">IF($EO287,OFFSET('Measure Summary'!$A$1,'IRP Inputs'!$EN287-1,'IRP Inputs'!AK$14-1),"")</f>
        <v>0</v>
      </c>
      <c r="AL287" s="42">
        <f ca="1">IF($EO287,OFFSET('Measure Summary'!$A$1,'IRP Inputs'!$EN287-1,'IRP Inputs'!AL$14-1)*100,"")</f>
        <v>0.7192040501796384</v>
      </c>
      <c r="AM287" s="43">
        <f ca="1">IF($EO287,OFFSET('Measure Summary'!$A$1,'IRP Inputs'!$EN287-1,'IRP Inputs'!AM$14-1)*100,"")</f>
        <v>5.9451854879719583</v>
      </c>
      <c r="AN287" s="43">
        <f ca="1">IF($EO287,OFFSET('Measure Summary'!$A$1,'IRP Inputs'!$EN287-1,'IRP Inputs'!AN$14-1)*100,"")</f>
        <v>15.991576281101111</v>
      </c>
      <c r="AO287" s="43">
        <f ca="1">IF($EO287,OFFSET('Measure Summary'!$A$1,'IRP Inputs'!$EN287-1,'IRP Inputs'!AO$14-1)*100,"")</f>
        <v>31.049323562498437</v>
      </c>
      <c r="AP287" s="43">
        <f ca="1">IF($EO287,OFFSET('Measure Summary'!$A$1,'IRP Inputs'!$EN287-1,'IRP Inputs'!AP$14-1)*100,"")</f>
        <v>51.259174967342325</v>
      </c>
      <c r="AQ287" s="43">
        <f ca="1">IF($EO287,OFFSET('Measure Summary'!$A$1,'IRP Inputs'!$EN287-1,'IRP Inputs'!AQ$14-1)*100,"")</f>
        <v>77.250035900677773</v>
      </c>
      <c r="AR287" s="43">
        <f ca="1">IF($EO287,OFFSET('Measure Summary'!$A$1,'IRP Inputs'!$EN287-1,'IRP Inputs'!AR$14-1)*100,"")</f>
        <v>107.479562689622</v>
      </c>
      <c r="AS287" s="43">
        <f ca="1">IF($EO287,OFFSET('Measure Summary'!$A$1,'IRP Inputs'!$EN287-1,'IRP Inputs'!AS$14-1)*100,"")</f>
        <v>139.67452708333369</v>
      </c>
      <c r="AT287" s="43">
        <f ca="1">IF($EO287,OFFSET('Measure Summary'!$A$1,'IRP Inputs'!$EN287-1,'IRP Inputs'!AT$14-1)*100,"")</f>
        <v>171.73753194737344</v>
      </c>
      <c r="AU287" s="43">
        <f ca="1">IF($EO287,OFFSET('Measure Summary'!$A$1,'IRP Inputs'!$EN287-1,'IRP Inputs'!AU$14-1)*100,"")</f>
        <v>202.416201443272</v>
      </c>
      <c r="AV287" s="43">
        <f ca="1">IF($EO287,OFFSET('Measure Summary'!$A$1,'IRP Inputs'!$EN287-1,'IRP Inputs'!AV$14-1)*100,"")</f>
        <v>232.12471003545545</v>
      </c>
      <c r="AW287" s="43">
        <f ca="1">IF($EO287,OFFSET('Measure Summary'!$A$1,'IRP Inputs'!$EN287-1,'IRP Inputs'!AW$14-1)*100,"")</f>
        <v>260.1226025710406</v>
      </c>
      <c r="AX287" s="43">
        <f ca="1">IF($EO287,OFFSET('Measure Summary'!$A$1,'IRP Inputs'!$EN287-1,'IRP Inputs'!AX$14-1)*100,"")</f>
        <v>285.41368609318386</v>
      </c>
      <c r="AY287" s="43">
        <f ca="1">IF($EO287,OFFSET('Measure Summary'!$A$1,'IRP Inputs'!$EN287-1,'IRP Inputs'!AY$14-1)*100,"")</f>
        <v>307.52750153028779</v>
      </c>
      <c r="AZ287" s="43">
        <f ca="1">IF($EO287,OFFSET('Measure Summary'!$A$1,'IRP Inputs'!$EN287-1,'IRP Inputs'!AZ$14-1)*100,"")</f>
        <v>326.6900965599873</v>
      </c>
      <c r="BA287" s="43">
        <f ca="1">IF($EO287,OFFSET('Measure Summary'!$A$1,'IRP Inputs'!$EN287-1,'IRP Inputs'!BA$14-1)*100,"")</f>
        <v>343.36498804412656</v>
      </c>
      <c r="BB287" s="43">
        <f ca="1">IF($EO287,OFFSET('Measure Summary'!$A$1,'IRP Inputs'!$EN287-1,'IRP Inputs'!BB$14-1)*100,"")</f>
        <v>358.08691923792463</v>
      </c>
      <c r="BC287" s="43">
        <f ca="1">IF($EO287,OFFSET('Measure Summary'!$A$1,'IRP Inputs'!$EN287-1,'IRP Inputs'!BC$14-1)*100,"")</f>
        <v>371.25595823242031</v>
      </c>
      <c r="BD287" s="43">
        <f ca="1">IF($EO287,OFFSET('Measure Summary'!$A$1,'IRP Inputs'!$EN287-1,'IRP Inputs'!BD$14-1)*100,"")</f>
        <v>383.17655746985577</v>
      </c>
      <c r="BE287" s="43">
        <f ca="1">IF($EO287,OFFSET('Measure Summary'!$A$1,'IRP Inputs'!$EN287-1,'IRP Inputs'!BE$14-1)*100,"")</f>
        <v>394.03273644516992</v>
      </c>
      <c r="BF287" s="43">
        <f ca="1">IF($EO287,OFFSET('Measure Summary'!$A$1,'IRP Inputs'!$EN287-1,'IRP Inputs'!BF$14-1)*100,"")</f>
        <v>403.95279008288048</v>
      </c>
      <c r="BG287" s="43">
        <f ca="1">IF($EO287,OFFSET('Measure Summary'!$A$1,'IRP Inputs'!$EN287-1,'IRP Inputs'!BG$14-1)*100,"")</f>
        <v>413.04091094726283</v>
      </c>
      <c r="BH287" s="43">
        <f ca="1">IF($EO287,OFFSET('Measure Summary'!$A$1,'IRP Inputs'!$EN287-1,'IRP Inputs'!BH$14-1)*100,"")</f>
        <v>421.38594088155645</v>
      </c>
      <c r="BI287" s="43">
        <f ca="1">IF($EO287,OFFSET('Measure Summary'!$A$1,'IRP Inputs'!$EN287-1,'IRP Inputs'!BI$14-1)*100,"")</f>
        <v>429.06539088478041</v>
      </c>
      <c r="BJ287" s="44">
        <f ca="1">IF($EO287,OFFSET('Measure Summary'!$A$1,'IRP Inputs'!$EN287-1,'IRP Inputs'!BJ$14-1)*100,"")</f>
        <v>436.14707430146223</v>
      </c>
      <c r="BK287" s="42">
        <f ca="1">IF($EO287,OFFSET('Measure Summary'!$A$1,'IRP Inputs'!$EN287-1,'IRP Inputs'!BK$14-1)*100,"")</f>
        <v>0.7192040501796384</v>
      </c>
      <c r="BL287" s="43">
        <f ca="1">IF($EO287,OFFSET('Measure Summary'!$A$1,'IRP Inputs'!$EN287-1,'IRP Inputs'!BL$14-1)*100,"")</f>
        <v>3.8538518945242246</v>
      </c>
      <c r="BM287" s="43">
        <f ca="1">IF($EO287,OFFSET('Measure Summary'!$A$1,'IRP Inputs'!$EN287-1,'IRP Inputs'!BM$14-1)*100,"")</f>
        <v>8.2841066119474984</v>
      </c>
      <c r="BN287" s="43">
        <f ca="1">IF($EO287,OFFSET('Measure Summary'!$A$1,'IRP Inputs'!$EN287-1,'IRP Inputs'!BN$14-1)*100,"")</f>
        <v>13.428457767935695</v>
      </c>
      <c r="BO287" s="43">
        <f ca="1">IF($EO287,OFFSET('Measure Summary'!$A$1,'IRP Inputs'!$EN287-1,'IRP Inputs'!BO$14-1)*100,"")</f>
        <v>19.214946755240383</v>
      </c>
      <c r="BP287" s="43">
        <f ca="1">IF($EO287,OFFSET('Measure Summary'!$A$1,'IRP Inputs'!$EN287-1,'IRP Inputs'!BP$14-1)*100,"")</f>
        <v>26.388968368374897</v>
      </c>
      <c r="BQ287" s="43">
        <f ca="1">IF($EO287,OFFSET('Measure Summary'!$A$1,'IRP Inputs'!$EN287-1,'IRP Inputs'!BQ$14-1)*100,"")</f>
        <v>32.585715746581187</v>
      </c>
      <c r="BR287" s="43">
        <f ca="1">IF($EO287,OFFSET('Measure Summary'!$A$1,'IRP Inputs'!$EN287-1,'IRP Inputs'!BR$14-1)*100,"")</f>
        <v>36.536332130003323</v>
      </c>
      <c r="BS287" s="43">
        <f ca="1">IF($EO287,OFFSET('Measure Summary'!$A$1,'IRP Inputs'!$EN287-1,'IRP Inputs'!BS$14-1)*100,"")</f>
        <v>37.42255216732174</v>
      </c>
      <c r="BT287" s="43">
        <f ca="1">IF($EO287,OFFSET('Measure Summary'!$A$1,'IRP Inputs'!$EN287-1,'IRP Inputs'!BT$14-1)*100,"")</f>
        <v>35.084725333271329</v>
      </c>
      <c r="BU287" s="43">
        <f ca="1">IF($EO287,OFFSET('Measure Summary'!$A$1,'IRP Inputs'!$EN287-1,'IRP Inputs'!BU$14-1)*100,"")</f>
        <v>30.092452024101991</v>
      </c>
      <c r="BV287" s="43">
        <f ca="1">IF($EO287,OFFSET('Measure Summary'!$A$1,'IRP Inputs'!$EN287-1,'IRP Inputs'!BV$14-1)*100,"")</f>
        <v>22.489162550611383</v>
      </c>
      <c r="BW287" s="43">
        <f ca="1">IF($EO287,OFFSET('Measure Summary'!$A$1,'IRP Inputs'!$EN287-1,'IRP Inputs'!BW$14-1)*100,"")</f>
        <v>14.893616336470524</v>
      </c>
      <c r="BX287" s="43">
        <f ca="1">IF($EO287,OFFSET('Measure Summary'!$A$1,'IRP Inputs'!$EN287-1,'IRP Inputs'!BX$14-1)*100,"")</f>
        <v>8.2069711754063039</v>
      </c>
      <c r="BY287" s="43">
        <f ca="1">IF($EO287,OFFSET('Measure Summary'!$A$1,'IRP Inputs'!$EN287-1,'IRP Inputs'!BY$14-1)*100,"")</f>
        <v>3.9593377422106828</v>
      </c>
      <c r="BZ287" s="43">
        <f ca="1">IF($EO287,OFFSET('Measure Summary'!$A$1,'IRP Inputs'!$EN287-1,'IRP Inputs'!BZ$14-1)*100,"")</f>
        <v>1.6302546453008024</v>
      </c>
      <c r="CA287" s="43">
        <f ca="1">IF($EO287,OFFSET('Measure Summary'!$A$1,'IRP Inputs'!$EN287-1,'IRP Inputs'!CA$14-1)*100,"")</f>
        <v>0.57199305885688023</v>
      </c>
      <c r="CB287" s="43">
        <f ca="1">IF($EO287,OFFSET('Measure Summary'!$A$1,'IRP Inputs'!$EN287-1,'IRP Inputs'!CB$14-1)*100,"")</f>
        <v>0.13897017564436195</v>
      </c>
      <c r="CC287" s="43">
        <f ca="1">IF($EO287,OFFSET('Measure Summary'!$A$1,'IRP Inputs'!$EN287-1,'IRP Inputs'!CC$14-1)*100,"")</f>
        <v>2.5288095184753941E-2</v>
      </c>
      <c r="CD287" s="43">
        <f ca="1">IF($EO287,OFFSET('Measure Summary'!$A$1,'IRP Inputs'!$EN287-1,'IRP Inputs'!CD$14-1)*100,"")</f>
        <v>3.3401151599973893E-3</v>
      </c>
      <c r="CE287" s="43">
        <f ca="1">IF($EO287,OFFSET('Measure Summary'!$A$1,'IRP Inputs'!$EN287-1,'IRP Inputs'!CE$14-1)*100,"")</f>
        <v>0</v>
      </c>
      <c r="CF287" s="43">
        <f ca="1">IF($EO287,OFFSET('Measure Summary'!$A$1,'IRP Inputs'!$EN287-1,'IRP Inputs'!CF$14-1)*100,"")</f>
        <v>0</v>
      </c>
      <c r="CG287" s="43">
        <f ca="1">IF($EO287,OFFSET('Measure Summary'!$A$1,'IRP Inputs'!$EN287-1,'IRP Inputs'!CG$14-1)*100,"")</f>
        <v>0</v>
      </c>
      <c r="CH287" s="43">
        <f ca="1">IF($EO287,OFFSET('Measure Summary'!$A$1,'IRP Inputs'!$EN287-1,'IRP Inputs'!CH$14-1)*100,"")</f>
        <v>0</v>
      </c>
      <c r="CI287" s="44">
        <f ca="1">IF($EO287,OFFSET('Measure Summary'!$A$1,'IRP Inputs'!$EN287-1,'IRP Inputs'!CI$14-1)*100,"")</f>
        <v>0</v>
      </c>
      <c r="CJ287" s="45">
        <f ca="1">IF($EO287,OFFSET('Measure Summary'!$A$1,'IRP Inputs'!$EN287-1,IF($C287="WA",CJ$17,CJ$16)-1)/100,"")</f>
        <v>22.08682689751517</v>
      </c>
      <c r="CK287" s="46">
        <f ca="1">IF($EO287,OFFSET('Measure Summary'!$A$1,'IRP Inputs'!$EN287-1,IF($C287="WA",CK$17,CK$16)-1)/100,"")</f>
        <v>7.3353531433791934</v>
      </c>
      <c r="CL287" s="46">
        <f ca="1">IF($EO287,OFFSET('Measure Summary'!$A$1,'IRP Inputs'!$EN287-1,IF($C287="WA",CL$17,CL$16)-1)/100,"")</f>
        <v>5.4362296004178061</v>
      </c>
      <c r="CM287" s="46">
        <f ca="1">IF($EO287,OFFSET('Measure Summary'!$A$1,'IRP Inputs'!$EN287-1,IF($C287="WA",CM$17,CM$16)-1)/100,"")</f>
        <v>4.7115017903814866</v>
      </c>
      <c r="CN287" s="46">
        <f ca="1">IF($EO287,OFFSET('Measure Summary'!$A$1,'IRP Inputs'!$EN287-1,IF($C287="WA",CN$17,CN$16)-1)/100,"")</f>
        <v>4.3286694540815969</v>
      </c>
      <c r="CO287" s="46">
        <f ca="1">IF($EO287,OFFSET('Measure Summary'!$A$1,'IRP Inputs'!$EN287-1,IF($C287="WA",CO$17,CO$16)-1)/100,"")</f>
        <v>4.0892336586416382</v>
      </c>
      <c r="CP287" s="46">
        <f ca="1">IF($EO287,OFFSET('Measure Summary'!$A$1,'IRP Inputs'!$EN287-1,IF($C287="WA",CP$17,CP$16)-1)/100,"")</f>
        <v>3.9254595775203511</v>
      </c>
      <c r="CQ287" s="46">
        <f ca="1">IF($EO287,OFFSET('Measure Summary'!$A$1,'IRP Inputs'!$EN287-1,IF($C287="WA",CQ$17,CQ$16)-1)/100,"")</f>
        <v>3.8064674231033444</v>
      </c>
      <c r="CR287" s="46">
        <f ca="1">IF($EO287,OFFSET('Measure Summary'!$A$1,'IRP Inputs'!$EN287-1,IF($C287="WA",CR$17,CR$16)-1)/100,"")</f>
        <v>3.7161675165694414</v>
      </c>
      <c r="CS287" s="46">
        <f ca="1">IF($EO287,OFFSET('Measure Summary'!$A$1,'IRP Inputs'!$EN287-1,IF($C287="WA",CS$17,CS$16)-1)/100,"")</f>
        <v>3.6453524044589387</v>
      </c>
      <c r="CT287" s="46">
        <f ca="1">IF($EO287,OFFSET('Measure Summary'!$A$1,'IRP Inputs'!$EN287-1,IF($C287="WA",CT$17,CT$16)-1)/100,"")</f>
        <v>3.5749806195902858</v>
      </c>
      <c r="CU287" s="46">
        <f ca="1">IF($EO287,OFFSET('Measure Summary'!$A$1,'IRP Inputs'!$EN287-1,IF($C287="WA",CU$17,CU$16)-1)/100,"")</f>
        <v>3.5092115595874867</v>
      </c>
      <c r="CV287" s="46">
        <f ca="1">IF($EO287,OFFSET('Measure Summary'!$A$1,'IRP Inputs'!$EN287-1,IF($C287="WA",CV$17,CV$16)-1)/100,"")</f>
        <v>3.4563101094709747</v>
      </c>
      <c r="CW287" s="46">
        <f ca="1">IF($EO287,OFFSET('Measure Summary'!$A$1,'IRP Inputs'!$EN287-1,IF($C287="WA",CW$17,CW$16)-1)/100,"")</f>
        <v>3.4130950654382484</v>
      </c>
      <c r="CX287" s="46">
        <f ca="1">IF($EO287,OFFSET('Measure Summary'!$A$1,'IRP Inputs'!$EN287-1,IF($C287="WA",CX$17,CX$16)-1)/100,"")</f>
        <v>3.3773375710672093</v>
      </c>
      <c r="CY287" s="46">
        <f ca="1">IF($EO287,OFFSET('Measure Summary'!$A$1,'IRP Inputs'!$EN287-1,IF($C287="WA",CY$17,CY$16)-1)/100,"")</f>
        <v>3.3474305278932293</v>
      </c>
      <c r="CZ287" s="46">
        <f ca="1">IF($EO287,OFFSET('Measure Summary'!$A$1,'IRP Inputs'!$EN287-1,IF($C287="WA",CZ$17,CZ$16)-1)/100,"")</f>
        <v>3.3221869218181332</v>
      </c>
      <c r="DA287" s="46">
        <f ca="1">IF($EO287,OFFSET('Measure Summary'!$A$1,'IRP Inputs'!$EN287-1,IF($C287="WA",DA$17,DA$16)-1)/100,"")</f>
        <v>3.3007114798452273</v>
      </c>
      <c r="DB287" s="46">
        <f ca="1">IF($EO287,OFFSET('Measure Summary'!$A$1,'IRP Inputs'!$EN287-1,IF($C287="WA",DB$17,DB$16)-1)/100,"")</f>
        <v>3.2823167765802608</v>
      </c>
      <c r="DC287" s="46">
        <f ca="1">IF($EO287,OFFSET('Measure Summary'!$A$1,'IRP Inputs'!$EN287-1,IF($C287="WA",DC$17,DC$16)-1)/100,"")</f>
        <v>3.2664666889037615</v>
      </c>
      <c r="DD287" s="46">
        <f ca="1">IF($EO287,OFFSET('Measure Summary'!$A$1,'IRP Inputs'!$EN287-1,IF($C287="WA",DD$17,DD$16)-1)/100,"")</f>
        <v>3.2527373344210928</v>
      </c>
      <c r="DE287" s="46">
        <f ca="1">IF($EO287,OFFSET('Measure Summary'!$A$1,'IRP Inputs'!$EN287-1,IF($C287="WA",DE$17,DE$16)-1)/100,"")</f>
        <v>3.2407894964526984</v>
      </c>
      <c r="DF287" s="46">
        <f ca="1">IF($EO287,OFFSET('Measure Summary'!$A$1,'IRP Inputs'!$EN287-1,IF($C287="WA",DF$17,DF$16)-1)/100,"")</f>
        <v>3.2303487795894257</v>
      </c>
      <c r="DG287" s="46">
        <f ca="1">IF($EO287,OFFSET('Measure Summary'!$A$1,'IRP Inputs'!$EN287-1,IF($C287="WA",DG$17,DG$16)-1)/100,"")</f>
        <v>3.2211910808483939</v>
      </c>
      <c r="DH287" s="47">
        <f ca="1">IF($EO287,OFFSET('Measure Summary'!$A$1,'IRP Inputs'!$EN287-1,IF($C287="WA",DH$17,DH$16)-1)/100,"")</f>
        <v>3.213131786843531</v>
      </c>
      <c r="DJ287" s="48">
        <f ca="1">IF($EO287,OFFSET('Measure Summary'!$A$1,'IRP Inputs'!$EN287-1,'IRP Inputs'!DJ$14-1),"")*K287</f>
        <v>27.511236178514597</v>
      </c>
      <c r="DK287" s="49">
        <f t="shared" ca="1" si="147"/>
        <v>8.5284832153395254</v>
      </c>
      <c r="DL287" s="48">
        <f t="shared" ca="1" si="150"/>
        <v>3.0035991228078438E-4</v>
      </c>
      <c r="DM287" s="50">
        <f t="shared" ca="1" si="150"/>
        <v>5.5349496637412457E-4</v>
      </c>
      <c r="DN287" s="50">
        <f t="shared" ca="1" si="150"/>
        <v>9.1773631938087412E-4</v>
      </c>
      <c r="DO287" s="50">
        <f t="shared" ca="1" si="150"/>
        <v>1.3500890286679836E-3</v>
      </c>
      <c r="DP287" s="50">
        <f t="shared" ca="1" si="150"/>
        <v>1.8718790462347993E-3</v>
      </c>
      <c r="DQ287" s="50">
        <f t="shared" ca="1" si="150"/>
        <v>2.5908791162412817E-3</v>
      </c>
      <c r="DR287" s="50">
        <f t="shared" ca="1" si="150"/>
        <v>3.299928679524688E-3</v>
      </c>
      <c r="DS287" s="50">
        <f t="shared" ca="1" si="150"/>
        <v>3.8557476250869623E-3</v>
      </c>
      <c r="DT287" s="50">
        <f t="shared" ca="1" si="150"/>
        <v>4.1068592050120907E-3</v>
      </c>
      <c r="DU287" s="50">
        <f t="shared" ca="1" si="150"/>
        <v>3.9516827196825191E-3</v>
      </c>
      <c r="DV287" s="50">
        <f t="shared" ca="1" si="151"/>
        <v>3.3958313749441636E-3</v>
      </c>
      <c r="DW287" s="50">
        <f t="shared" ca="1" si="151"/>
        <v>2.4789949527459082E-3</v>
      </c>
      <c r="DX287" s="50">
        <f t="shared" ca="1" si="151"/>
        <v>1.5786327957653524E-3</v>
      </c>
      <c r="DY287" s="50">
        <f t="shared" ca="1" si="151"/>
        <v>8.2947281162038856E-4</v>
      </c>
      <c r="DZ287" s="50">
        <f t="shared" ca="1" si="151"/>
        <v>3.8131632416687616E-4</v>
      </c>
      <c r="EA287" s="50">
        <f t="shared" ca="1" si="151"/>
        <v>1.5009462550507862E-4</v>
      </c>
      <c r="EB287" s="50">
        <f t="shared" ca="1" si="151"/>
        <v>5.0578073701009274E-5</v>
      </c>
      <c r="EC287" s="50">
        <f t="shared" ca="1" si="151"/>
        <v>1.1856889010756724E-5</v>
      </c>
      <c r="ED287" s="50">
        <f t="shared" ca="1" si="151"/>
        <v>2.0905878847813138E-6</v>
      </c>
      <c r="EE287" s="50">
        <f t="shared" ca="1" si="151"/>
        <v>2.6852458889864234E-7</v>
      </c>
      <c r="EF287" s="50">
        <f t="shared" ca="1" si="146"/>
        <v>0</v>
      </c>
      <c r="EG287" s="50">
        <f t="shared" ca="1" si="146"/>
        <v>0</v>
      </c>
      <c r="EH287" s="50">
        <f t="shared" ca="1" si="146"/>
        <v>0</v>
      </c>
      <c r="EI287" s="50">
        <f t="shared" ca="1" si="146"/>
        <v>0</v>
      </c>
      <c r="EJ287" s="49">
        <f t="shared" ca="1" si="146"/>
        <v>0</v>
      </c>
      <c r="EM287">
        <f t="shared" si="149"/>
        <v>264</v>
      </c>
      <c r="EN287">
        <f>MATCH(EM287,'Measure Summary'!$VY:$VY,0)</f>
        <v>268</v>
      </c>
      <c r="EO287" t="b">
        <f t="shared" si="148"/>
        <v>1</v>
      </c>
    </row>
    <row r="288" spans="1:145">
      <c r="A288" s="40" t="str">
        <f ca="1">IF($EO288,OFFSET('Measure Summary'!$A$1,'IRP Inputs'!$EN288-1,'IRP Inputs'!A$14-1),"")</f>
        <v>OR_Residential_LI - Single Family_Existing_Space Heating_Natural Gas_Furnace</v>
      </c>
      <c r="B288" t="str">
        <f ca="1">IF($EO288,OFFSET('Measure Summary'!$A$1,'IRP Inputs'!$EN288-1,'IRP Inputs'!B$14-1),"")</f>
        <v>Retrofit</v>
      </c>
      <c r="C288" t="str">
        <f ca="1">IF($EO288,OFFSET('Measure Summary'!$A$1,'IRP Inputs'!$EN288-1,'IRP Inputs'!C$14-1),"")</f>
        <v>OR</v>
      </c>
      <c r="D288" t="str">
        <f ca="1">IF($EO288,OFFSET('Measure Summary'!$A$1,'IRP Inputs'!$EN288-1,'IRP Inputs'!D$14-1),"")</f>
        <v>Residential</v>
      </c>
      <c r="E288" t="str">
        <f ca="1">IF($EO288,OFFSET('Measure Summary'!$A$1,'IRP Inputs'!$EN288-1,'IRP Inputs'!E$14-1),"")</f>
        <v>LI - Multi-Family</v>
      </c>
      <c r="F288" t="str">
        <f ca="1">IF($EO288,OFFSET('Measure Summary'!$A$1,'IRP Inputs'!$EN288-1,'IRP Inputs'!F$14-1),"")</f>
        <v>New</v>
      </c>
      <c r="G288" t="str">
        <f ca="1">IF($EO288,OFFSET('Measure Summary'!$A$1,'IRP Inputs'!$EN288-1,'IRP Inputs'!G$14-1),"")</f>
        <v>Space Heating</v>
      </c>
      <c r="H288" t="str">
        <f ca="1">IF($EO288,OFFSET('Measure Summary'!$A$1,'IRP Inputs'!$EN288-1,'IRP Inputs'!H$14-1),"")</f>
        <v>Windows - High Efficiency (Class 22)</v>
      </c>
      <c r="I288" t="str">
        <f ca="1">IF($EO288,OFFSET('Measure Summary'!$A$1,'IRP Inputs'!$EN288-1,'IRP Inputs'!I$14-1),"")</f>
        <v>ORM217</v>
      </c>
      <c r="J288" s="1" t="str">
        <f ca="1">IF($EO288,OFFSET('Measure Summary'!$A$1,'IRP Inputs'!$EN288-1,'IRP Inputs'!J$14-1),"")</f>
        <v>Class 22</v>
      </c>
      <c r="K288" s="41">
        <f ca="1">IF($EO288,OFFSET('Measure Summary'!$A$1,'IRP Inputs'!$EN288-1,'IRP Inputs'!K$14-1),"")</f>
        <v>30.72</v>
      </c>
      <c r="L288" s="1">
        <f ca="1">IF($EO288,OFFSET('Measure Summary'!$A$1,'IRP Inputs'!$EN288-1,'IRP Inputs'!L$14-1),"")</f>
        <v>45</v>
      </c>
      <c r="M288" s="42">
        <f ca="1">IF($EO288,OFFSET('Measure Summary'!$A$1,'IRP Inputs'!$EN288-1,'IRP Inputs'!M$14-1),"")</f>
        <v>8.3341357072831421</v>
      </c>
      <c r="N288" s="43">
        <f ca="1">IF($EO288,OFFSET('Measure Summary'!$A$1,'IRP Inputs'!$EN288-1,'IRP Inputs'!N$14-1),"")</f>
        <v>15.35791553550532</v>
      </c>
      <c r="O288" s="43">
        <f ca="1">IF($EO288,OFFSET('Measure Summary'!$A$1,'IRP Inputs'!$EN288-1,'IRP Inputs'!O$14-1),"")</f>
        <v>25.464580047129232</v>
      </c>
      <c r="P288" s="43">
        <f ca="1">IF($EO288,OFFSET('Measure Summary'!$A$1,'IRP Inputs'!$EN288-1,'IRP Inputs'!P$14-1),"")</f>
        <v>37.461141523155568</v>
      </c>
      <c r="Q288" s="43">
        <f ca="1">IF($EO288,OFFSET('Measure Summary'!$A$1,'IRP Inputs'!$EN288-1,'IRP Inputs'!Q$14-1),"")</f>
        <v>51.939334648482642</v>
      </c>
      <c r="R288" s="43">
        <f ca="1">IF($EO288,OFFSET('Measure Summary'!$A$1,'IRP Inputs'!$EN288-1,'IRP Inputs'!R$14-1),"")</f>
        <v>71.889547416484774</v>
      </c>
      <c r="S288" s="43">
        <f ca="1">IF($EO288,OFFSET('Measure Summary'!$A$1,'IRP Inputs'!$EN288-1,'IRP Inputs'!S$14-1),"")</f>
        <v>91.563661843810777</v>
      </c>
      <c r="T288" s="43">
        <f ca="1">IF($EO288,OFFSET('Measure Summary'!$A$1,'IRP Inputs'!$EN288-1,'IRP Inputs'!T$14-1),"")</f>
        <v>106.98606121068983</v>
      </c>
      <c r="U288" s="43">
        <f ca="1">IF($EO288,OFFSET('Measure Summary'!$A$1,'IRP Inputs'!$EN288-1,'IRP Inputs'!U$14-1),"")</f>
        <v>113.95369536957149</v>
      </c>
      <c r="V288" s="43">
        <f ca="1">IF($EO288,OFFSET('Measure Summary'!$A$1,'IRP Inputs'!$EN288-1,'IRP Inputs'!V$14-1),"")</f>
        <v>109.64798800171575</v>
      </c>
      <c r="W288" s="43">
        <f ca="1">IF($EO288,OFFSET('Measure Summary'!$A$1,'IRP Inputs'!$EN288-1,'IRP Inputs'!W$14-1),"")</f>
        <v>94.224689649588598</v>
      </c>
      <c r="X288" s="43">
        <f ca="1">IF($EO288,OFFSET('Measure Summary'!$A$1,'IRP Inputs'!$EN288-1,'IRP Inputs'!X$14-1),"")</f>
        <v>68.785079197055367</v>
      </c>
      <c r="Y288" s="43">
        <f ca="1">IF($EO288,OFFSET('Measure Summary'!$A$1,'IRP Inputs'!$EN288-1,'IRP Inputs'!Y$14-1),"")</f>
        <v>43.802582881224041</v>
      </c>
      <c r="Z288" s="43">
        <f ca="1">IF($EO288,OFFSET('Measure Summary'!$A$1,'IRP Inputs'!$EN288-1,'IRP Inputs'!Z$14-1),"")</f>
        <v>23.01551803319088</v>
      </c>
      <c r="AA288" s="43">
        <f ca="1">IF($EO288,OFFSET('Measure Summary'!$A$1,'IRP Inputs'!$EN288-1,'IRP Inputs'!AA$14-1),"")</f>
        <v>10.580446534550497</v>
      </c>
      <c r="AB288" s="43">
        <f ca="1">IF($EO288,OFFSET('Measure Summary'!$A$1,'IRP Inputs'!$EN288-1,'IRP Inputs'!AB$14-1),"")</f>
        <v>4.1647001705200397</v>
      </c>
      <c r="AC288" s="43">
        <f ca="1">IF($EO288,OFFSET('Measure Summary'!$A$1,'IRP Inputs'!$EN288-1,'IRP Inputs'!AC$14-1),"")</f>
        <v>1.4033980994212287</v>
      </c>
      <c r="AD288" s="43">
        <f ca="1">IF($EO288,OFFSET('Measure Summary'!$A$1,'IRP Inputs'!$EN288-1,'IRP Inputs'!AD$14-1),"")</f>
        <v>0.32899504241918953</v>
      </c>
      <c r="AE288" s="43">
        <f ca="1">IF($EO288,OFFSET('Measure Summary'!$A$1,'IRP Inputs'!$EN288-1,'IRP Inputs'!AE$14-1),"")</f>
        <v>5.800788463235991E-2</v>
      </c>
      <c r="AF288" s="43">
        <f ca="1">IF($EO288,OFFSET('Measure Summary'!$A$1,'IRP Inputs'!$EN288-1,'IRP Inputs'!AF$14-1),"")</f>
        <v>7.4507957724119795E-3</v>
      </c>
      <c r="AG288" s="43">
        <f ca="1">IF($EO288,OFFSET('Measure Summary'!$A$1,'IRP Inputs'!$EN288-1,'IRP Inputs'!AG$14-1),"")</f>
        <v>0</v>
      </c>
      <c r="AH288" s="43">
        <f ca="1">IF($EO288,OFFSET('Measure Summary'!$A$1,'IRP Inputs'!$EN288-1,'IRP Inputs'!AH$14-1),"")</f>
        <v>0</v>
      </c>
      <c r="AI288" s="43">
        <f ca="1">IF($EO288,OFFSET('Measure Summary'!$A$1,'IRP Inputs'!$EN288-1,'IRP Inputs'!AI$14-1),"")</f>
        <v>0</v>
      </c>
      <c r="AJ288" s="43">
        <f ca="1">IF($EO288,OFFSET('Measure Summary'!$A$1,'IRP Inputs'!$EN288-1,'IRP Inputs'!AJ$14-1),"")</f>
        <v>0</v>
      </c>
      <c r="AK288" s="44">
        <f ca="1">IF($EO288,OFFSET('Measure Summary'!$A$1,'IRP Inputs'!$EN288-1,'IRP Inputs'!AK$14-1),"")</f>
        <v>0</v>
      </c>
      <c r="AL288" s="42">
        <f ca="1">IF($EO288,OFFSET('Measure Summary'!$A$1,'IRP Inputs'!$EN288-1,'IRP Inputs'!AL$14-1)*100,"")</f>
        <v>0.87448000817806715</v>
      </c>
      <c r="AM288" s="43">
        <f ca="1">IF($EO288,OFFSET('Measure Summary'!$A$1,'IRP Inputs'!$EN288-1,'IRP Inputs'!AM$14-1)*100,"")</f>
        <v>7.3008712849000599</v>
      </c>
      <c r="AN288" s="43">
        <f ca="1">IF($EO288,OFFSET('Measure Summary'!$A$1,'IRP Inputs'!$EN288-1,'IRP Inputs'!AN$14-1)*100,"")</f>
        <v>19.861163697353284</v>
      </c>
      <c r="AO288" s="43">
        <f ca="1">IF($EO288,OFFSET('Measure Summary'!$A$1,'IRP Inputs'!$EN288-1,'IRP Inputs'!AO$14-1)*100,"")</f>
        <v>39.061737503271587</v>
      </c>
      <c r="AP288" s="43">
        <f ca="1">IF($EO288,OFFSET('Measure Summary'!$A$1,'IRP Inputs'!$EN288-1,'IRP Inputs'!AP$14-1)*100,"")</f>
        <v>65.440092806488863</v>
      </c>
      <c r="AQ288" s="43">
        <f ca="1">IF($EO288,OFFSET('Measure Summary'!$A$1,'IRP Inputs'!$EN288-1,'IRP Inputs'!AQ$14-1)*100,"")</f>
        <v>100.36963987600357</v>
      </c>
      <c r="AR288" s="43">
        <f ca="1">IF($EO288,OFFSET('Measure Summary'!$A$1,'IRP Inputs'!$EN288-1,'IRP Inputs'!AR$14-1)*100,"")</f>
        <v>142.34726601839984</v>
      </c>
      <c r="AS288" s="43">
        <f ca="1">IF($EO288,OFFSET('Measure Summary'!$A$1,'IRP Inputs'!$EN288-1,'IRP Inputs'!AS$14-1)*100,"")</f>
        <v>188.49996765089449</v>
      </c>
      <c r="AT288" s="43">
        <f ca="1">IF($EO288,OFFSET('Measure Summary'!$A$1,'IRP Inputs'!$EN288-1,'IRP Inputs'!AT$14-1)*100,"")</f>
        <v>235.54937461700723</v>
      </c>
      <c r="AU288" s="43">
        <f ca="1">IF($EO288,OFFSET('Measure Summary'!$A$1,'IRP Inputs'!$EN288-1,'IRP Inputs'!AU$14-1)*100,"")</f>
        <v>280.80876580382755</v>
      </c>
      <c r="AV288" s="43">
        <f ca="1">IF($EO288,OFFSET('Measure Summary'!$A$1,'IRP Inputs'!$EN288-1,'IRP Inputs'!AV$14-1)*100,"")</f>
        <v>323.74495765451132</v>
      </c>
      <c r="AW288" s="43">
        <f ca="1">IF($EO288,OFFSET('Measure Summary'!$A$1,'IRP Inputs'!$EN288-1,'IRP Inputs'!AW$14-1)*100,"")</f>
        <v>362.35315533894436</v>
      </c>
      <c r="AX288" s="43">
        <f ca="1">IF($EO288,OFFSET('Measure Summary'!$A$1,'IRP Inputs'!$EN288-1,'IRP Inputs'!AX$14-1)*100,"")</f>
        <v>395.20702991637779</v>
      </c>
      <c r="AY288" s="43">
        <f ca="1">IF($EO288,OFFSET('Measure Summary'!$A$1,'IRP Inputs'!$EN288-1,'IRP Inputs'!AY$14-1)*100,"")</f>
        <v>422.08740190784982</v>
      </c>
      <c r="AZ288" s="43">
        <f ca="1">IF($EO288,OFFSET('Measure Summary'!$A$1,'IRP Inputs'!$EN288-1,'IRP Inputs'!AZ$14-1)*100,"")</f>
        <v>444.09715399355088</v>
      </c>
      <c r="BA288" s="43">
        <f ca="1">IF($EO288,OFFSET('Measure Summary'!$A$1,'IRP Inputs'!$EN288-1,'IRP Inputs'!BA$14-1)*100,"")</f>
        <v>462.4380997112267</v>
      </c>
      <c r="BB288" s="43">
        <f ca="1">IF($EO288,OFFSET('Measure Summary'!$A$1,'IRP Inputs'!$EN288-1,'IRP Inputs'!BB$14-1)*100,"")</f>
        <v>478.16235334197205</v>
      </c>
      <c r="BC288" s="43">
        <f ca="1">IF($EO288,OFFSET('Measure Summary'!$A$1,'IRP Inputs'!$EN288-1,'IRP Inputs'!BC$14-1)*100,"")</f>
        <v>491.95145069487899</v>
      </c>
      <c r="BD288" s="43">
        <f ca="1">IF($EO288,OFFSET('Measure Summary'!$A$1,'IRP Inputs'!$EN288-1,'IRP Inputs'!BD$14-1)*100,"")</f>
        <v>504.27069697917261</v>
      </c>
      <c r="BE288" s="43">
        <f ca="1">IF($EO288,OFFSET('Measure Summary'!$A$1,'IRP Inputs'!$EN288-1,'IRP Inputs'!BE$14-1)*100,"")</f>
        <v>515.37559879877517</v>
      </c>
      <c r="BF288" s="43">
        <f ca="1">IF($EO288,OFFSET('Measure Summary'!$A$1,'IRP Inputs'!$EN288-1,'IRP Inputs'!BF$14-1)*100,"")</f>
        <v>525.4321703603415</v>
      </c>
      <c r="BG288" s="43">
        <f ca="1">IF($EO288,OFFSET('Measure Summary'!$A$1,'IRP Inputs'!$EN288-1,'IRP Inputs'!BG$14-1)*100,"")</f>
        <v>534.57020430167699</v>
      </c>
      <c r="BH288" s="43">
        <f ca="1">IF($EO288,OFFSET('Measure Summary'!$A$1,'IRP Inputs'!$EN288-1,'IRP Inputs'!BH$14-1)*100,"")</f>
        <v>542.89768339589455</v>
      </c>
      <c r="BI288" s="43">
        <f ca="1">IF($EO288,OFFSET('Measure Summary'!$A$1,'IRP Inputs'!$EN288-1,'IRP Inputs'!BI$14-1)*100,"")</f>
        <v>550.50714240947366</v>
      </c>
      <c r="BJ288" s="44">
        <f ca="1">IF($EO288,OFFSET('Measure Summary'!$A$1,'IRP Inputs'!$EN288-1,'IRP Inputs'!BJ$14-1)*100,"")</f>
        <v>557.47824966868211</v>
      </c>
      <c r="BK288" s="42">
        <f ca="1">IF($EO288,OFFSET('Measure Summary'!$A$1,'IRP Inputs'!$EN288-1,'IRP Inputs'!BK$14-1)*100,"")</f>
        <v>0.87448000817806726</v>
      </c>
      <c r="BL288" s="43">
        <f ca="1">IF($EO288,OFFSET('Measure Summary'!$A$1,'IRP Inputs'!$EN288-1,'IRP Inputs'!BL$14-1)*100,"")</f>
        <v>4.7326490804894314</v>
      </c>
      <c r="BM288" s="43">
        <f ca="1">IF($EO288,OFFSET('Measure Summary'!$A$1,'IRP Inputs'!$EN288-1,'IRP Inputs'!BM$14-1)*100,"")</f>
        <v>10.288666646368085</v>
      </c>
      <c r="BN288" s="43">
        <f ca="1">IF($EO288,OFFSET('Measure Summary'!$A$1,'IRP Inputs'!$EN288-1,'IRP Inputs'!BN$14-1)*100,"")</f>
        <v>16.893730111351399</v>
      </c>
      <c r="BO288" s="43">
        <f ca="1">IF($EO288,OFFSET('Measure Summary'!$A$1,'IRP Inputs'!$EN288-1,'IRP Inputs'!BO$14-1)*100,"")</f>
        <v>24.530786922259121</v>
      </c>
      <c r="BP288" s="43">
        <f ca="1">IF($EO288,OFFSET('Measure Summary'!$A$1,'IRP Inputs'!$EN288-1,'IRP Inputs'!BP$14-1)*100,"")</f>
        <v>34.286731662344764</v>
      </c>
      <c r="BQ288" s="43">
        <f ca="1">IF($EO288,OFFSET('Measure Summary'!$A$1,'IRP Inputs'!$EN288-1,'IRP Inputs'!BQ$14-1)*100,"")</f>
        <v>43.156926132771076</v>
      </c>
      <c r="BR288" s="43">
        <f ca="1">IF($EO288,OFFSET('Measure Summary'!$A$1,'IRP Inputs'!$EN288-1,'IRP Inputs'!BR$14-1)*100,"")</f>
        <v>49.30818502416642</v>
      </c>
      <c r="BS288" s="43">
        <f ca="1">IF($EO288,OFFSET('Measure Summary'!$A$1,'IRP Inputs'!$EN288-1,'IRP Inputs'!BS$14-1)*100,"")</f>
        <v>51.327503427067732</v>
      </c>
      <c r="BT288" s="43">
        <f ca="1">IF($EO288,OFFSET('Measure Summary'!$A$1,'IRP Inputs'!$EN288-1,'IRP Inputs'!BT$14-1)*100,"")</f>
        <v>48.672479520683524</v>
      </c>
      <c r="BU288" s="43">
        <f ca="1">IF($EO288,OFFSET('Measure Summary'!$A$1,'IRP Inputs'!$EN288-1,'IRP Inputs'!BU$14-1)*100,"")</f>
        <v>41.970023806492847</v>
      </c>
      <c r="BV288" s="43">
        <f ca="1">IF($EO288,OFFSET('Measure Summary'!$A$1,'IRP Inputs'!$EN288-1,'IRP Inputs'!BV$14-1)*100,"")</f>
        <v>31.327608330071676</v>
      </c>
      <c r="BW288" s="43">
        <f ca="1">IF($EO288,OFFSET('Measure Summary'!$A$1,'IRP Inputs'!$EN288-1,'IRP Inputs'!BW$14-1)*100,"")</f>
        <v>20.622913910052784</v>
      </c>
      <c r="BX288" s="43">
        <f ca="1">IF($EO288,OFFSET('Measure Summary'!$A$1,'IRP Inputs'!$EN288-1,'IRP Inputs'!BX$14-1)*100,"")</f>
        <v>11.264225552909421</v>
      </c>
      <c r="BY288" s="43">
        <f ca="1">IF($EO288,OFFSET('Measure Summary'!$A$1,'IRP Inputs'!$EN288-1,'IRP Inputs'!BY$14-1)*100,"")</f>
        <v>5.3822587263282671</v>
      </c>
      <c r="BZ288" s="43">
        <f ca="1">IF($EO288,OFFSET('Measure Summary'!$A$1,'IRP Inputs'!$EN288-1,'IRP Inputs'!BZ$14-1)*100,"")</f>
        <v>2.195599104360106</v>
      </c>
      <c r="CA288" s="43">
        <f ca="1">IF($EO288,OFFSET('Measure Summary'!$A$1,'IRP Inputs'!$EN288-1,'IRP Inputs'!CA$14-1)*100,"")</f>
        <v>0.76379653213903886</v>
      </c>
      <c r="CB288" s="43">
        <f ca="1">IF($EO288,OFFSET('Measure Summary'!$A$1,'IRP Inputs'!$EN288-1,'IRP Inputs'!CB$14-1)*100,"")</f>
        <v>0.18414944728985583</v>
      </c>
      <c r="CC288" s="43">
        <f ca="1">IF($EO288,OFFSET('Measure Summary'!$A$1,'IRP Inputs'!$EN288-1,'IRP Inputs'!CC$14-1)*100,"")</f>
        <v>3.3279816146097929E-2</v>
      </c>
      <c r="CD288" s="43">
        <f ca="1">IF($EO288,OFFSET('Measure Summary'!$A$1,'IRP Inputs'!$EN288-1,'IRP Inputs'!CD$14-1)*100,"")</f>
        <v>4.3687077022344263E-3</v>
      </c>
      <c r="CE288" s="43">
        <f ca="1">IF($EO288,OFFSET('Measure Summary'!$A$1,'IRP Inputs'!$EN288-1,'IRP Inputs'!CE$14-1)*100,"")</f>
        <v>0</v>
      </c>
      <c r="CF288" s="43">
        <f ca="1">IF($EO288,OFFSET('Measure Summary'!$A$1,'IRP Inputs'!$EN288-1,'IRP Inputs'!CF$14-1)*100,"")</f>
        <v>0</v>
      </c>
      <c r="CG288" s="43">
        <f ca="1">IF($EO288,OFFSET('Measure Summary'!$A$1,'IRP Inputs'!$EN288-1,'IRP Inputs'!CG$14-1)*100,"")</f>
        <v>0</v>
      </c>
      <c r="CH288" s="43">
        <f ca="1">IF($EO288,OFFSET('Measure Summary'!$A$1,'IRP Inputs'!$EN288-1,'IRP Inputs'!CH$14-1)*100,"")</f>
        <v>0</v>
      </c>
      <c r="CI288" s="44">
        <f ca="1">IF($EO288,OFFSET('Measure Summary'!$A$1,'IRP Inputs'!$EN288-1,'IRP Inputs'!CI$14-1)*100,"")</f>
        <v>0</v>
      </c>
      <c r="CJ288" s="45">
        <f ca="1">IF($EO288,OFFSET('Measure Summary'!$A$1,'IRP Inputs'!$EN288-1,IF($C288="WA",CJ$17,CJ$16)-1)/100,"")</f>
        <v>18.930201175158562</v>
      </c>
      <c r="CK288" s="46">
        <f ca="1">IF($EO288,OFFSET('Measure Summary'!$A$1,'IRP Inputs'!$EN288-1,IF($C288="WA",CK$17,CK$16)-1)/100,"")</f>
        <v>6.2869923026662544</v>
      </c>
      <c r="CL288" s="46">
        <f ca="1">IF($EO288,OFFSET('Measure Summary'!$A$1,'IRP Inputs'!$EN288-1,IF($C288="WA",CL$17,CL$16)-1)/100,"")</f>
        <v>4.6592894691377555</v>
      </c>
      <c r="CM288" s="46">
        <f ca="1">IF($EO288,OFFSET('Measure Summary'!$A$1,'IRP Inputs'!$EN288-1,IF($C288="WA",CM$17,CM$16)-1)/100,"")</f>
        <v>4.038138984060013</v>
      </c>
      <c r="CN288" s="46">
        <f ca="1">IF($EO288,OFFSET('Measure Summary'!$A$1,'IRP Inputs'!$EN288-1,IF($C288="WA",CN$17,CN$16)-1)/100,"")</f>
        <v>3.7100206365880104</v>
      </c>
      <c r="CO288" s="46">
        <f ca="1">IF($EO288,OFFSET('Measure Summary'!$A$1,'IRP Inputs'!$EN288-1,IF($C288="WA",CO$17,CO$16)-1)/100,"")</f>
        <v>3.504804749433009</v>
      </c>
      <c r="CP288" s="46">
        <f ca="1">IF($EO288,OFFSET('Measure Summary'!$A$1,'IRP Inputs'!$EN288-1,IF($C288="WA",CP$17,CP$16)-1)/100,"")</f>
        <v>3.3644370851556431</v>
      </c>
      <c r="CQ288" s="46">
        <f ca="1">IF($EO288,OFFSET('Measure Summary'!$A$1,'IRP Inputs'!$EN288-1,IF($C288="WA",CQ$17,CQ$16)-1)/100,"")</f>
        <v>3.2624511624229897</v>
      </c>
      <c r="CR288" s="46">
        <f ca="1">IF($EO288,OFFSET('Measure Summary'!$A$1,'IRP Inputs'!$EN288-1,IF($C288="WA",CR$17,CR$16)-1)/100,"")</f>
        <v>3.185056822135155</v>
      </c>
      <c r="CS288" s="46">
        <f ca="1">IF($EO288,OFFSET('Measure Summary'!$A$1,'IRP Inputs'!$EN288-1,IF($C288="WA",CS$17,CS$16)-1)/100,"")</f>
        <v>3.1243625302518763</v>
      </c>
      <c r="CT288" s="46">
        <f ca="1">IF($EO288,OFFSET('Measure Summary'!$A$1,'IRP Inputs'!$EN288-1,IF($C288="WA",CT$17,CT$16)-1)/100,"")</f>
        <v>3.0640482057542977</v>
      </c>
      <c r="CU288" s="46">
        <f ca="1">IF($EO288,OFFSET('Measure Summary'!$A$1,'IRP Inputs'!$EN288-1,IF($C288="WA",CU$17,CU$16)-1)/100,"")</f>
        <v>3.0076787895981858</v>
      </c>
      <c r="CV288" s="46">
        <f ca="1">IF($EO288,OFFSET('Measure Summary'!$A$1,'IRP Inputs'!$EN288-1,IF($C288="WA",CV$17,CV$16)-1)/100,"")</f>
        <v>2.9623379582596709</v>
      </c>
      <c r="CW288" s="46">
        <f ca="1">IF($EO288,OFFSET('Measure Summary'!$A$1,'IRP Inputs'!$EN288-1,IF($C288="WA",CW$17,CW$16)-1)/100,"")</f>
        <v>2.925299162187752</v>
      </c>
      <c r="CX288" s="46">
        <f ca="1">IF($EO288,OFFSET('Measure Summary'!$A$1,'IRP Inputs'!$EN288-1,IF($C288="WA",CX$17,CX$16)-1)/100,"")</f>
        <v>2.8946520907408564</v>
      </c>
      <c r="CY288" s="46">
        <f ca="1">IF($EO288,OFFSET('Measure Summary'!$A$1,'IRP Inputs'!$EN288-1,IF($C288="WA",CY$17,CY$16)-1)/100,"")</f>
        <v>2.8690193302513314</v>
      </c>
      <c r="CZ288" s="46">
        <f ca="1">IF($EO288,OFFSET('Measure Summary'!$A$1,'IRP Inputs'!$EN288-1,IF($C288="WA",CZ$17,CZ$16)-1)/100,"")</f>
        <v>2.8473835134087686</v>
      </c>
      <c r="DA288" s="46">
        <f ca="1">IF($EO288,OFFSET('Measure Summary'!$A$1,'IRP Inputs'!$EN288-1,IF($C288="WA",DA$17,DA$16)-1)/100,"")</f>
        <v>2.8289773186774521</v>
      </c>
      <c r="DB288" s="46">
        <f ca="1">IF($EO288,OFFSET('Measure Summary'!$A$1,'IRP Inputs'!$EN288-1,IF($C288="WA",DB$17,DB$16)-1)/100,"")</f>
        <v>2.8132115667666455</v>
      </c>
      <c r="DC288" s="46">
        <f ca="1">IF($EO288,OFFSET('Measure Summary'!$A$1,'IRP Inputs'!$EN288-1,IF($C288="WA",DC$17,DC$16)-1)/100,"")</f>
        <v>2.7996267567007949</v>
      </c>
      <c r="DD288" s="46">
        <f ca="1">IF($EO288,OFFSET('Measure Summary'!$A$1,'IRP Inputs'!$EN288-1,IF($C288="WA",DD$17,DD$16)-1)/100,"")</f>
        <v>2.7878595869046126</v>
      </c>
      <c r="DE288" s="46">
        <f ca="1">IF($EO288,OFFSET('Measure Summary'!$A$1,'IRP Inputs'!$EN288-1,IF($C288="WA",DE$17,DE$16)-1)/100,"")</f>
        <v>2.7776193211842632</v>
      </c>
      <c r="DF288" s="46">
        <f ca="1">IF($EO288,OFFSET('Measure Summary'!$A$1,'IRP Inputs'!$EN288-1,IF($C288="WA",DF$17,DF$16)-1)/100,"")</f>
        <v>2.7686707804295536</v>
      </c>
      <c r="DG288" s="46">
        <f ca="1">IF($EO288,OFFSET('Measure Summary'!$A$1,'IRP Inputs'!$EN288-1,IF($C288="WA",DG$17,DG$16)-1)/100,"")</f>
        <v>2.7608218902166852</v>
      </c>
      <c r="DH288" s="47">
        <f ca="1">IF($EO288,OFFSET('Measure Summary'!$A$1,'IRP Inputs'!$EN288-1,IF($C288="WA",DH$17,DH$16)-1)/100,"")</f>
        <v>2.7539144219076466</v>
      </c>
      <c r="DJ288" s="48">
        <f ca="1">IF($EO288,OFFSET('Measure Summary'!$A$1,'IRP Inputs'!$EN288-1,'IRP Inputs'!DJ$14-1),"")*K288</f>
        <v>27.513211754702191</v>
      </c>
      <c r="DK288" s="49">
        <f t="shared" ca="1" si="147"/>
        <v>8.5290956439576782</v>
      </c>
      <c r="DL288" s="48">
        <f t="shared" ca="1" si="150"/>
        <v>3.0038148106404663E-4</v>
      </c>
      <c r="DM288" s="50">
        <f t="shared" ca="1" si="150"/>
        <v>5.5353471273333682E-4</v>
      </c>
      <c r="DN288" s="50">
        <f t="shared" ca="1" si="150"/>
        <v>9.1780222183641253E-4</v>
      </c>
      <c r="DO288" s="50">
        <f t="shared" ca="1" si="150"/>
        <v>1.3501859782822745E-3</v>
      </c>
      <c r="DP288" s="50">
        <f t="shared" ca="1" si="150"/>
        <v>1.8720134654824768E-3</v>
      </c>
      <c r="DQ288" s="50">
        <f t="shared" ca="1" si="150"/>
        <v>2.5910651667354788E-3</v>
      </c>
      <c r="DR288" s="50">
        <f t="shared" ca="1" si="150"/>
        <v>3.3001656467215716E-3</v>
      </c>
      <c r="DS288" s="50">
        <f t="shared" ca="1" si="150"/>
        <v>3.8560245055275239E-3</v>
      </c>
      <c r="DT288" s="50">
        <f t="shared" ca="1" si="150"/>
        <v>4.1071541177233398E-3</v>
      </c>
      <c r="DU288" s="50">
        <f t="shared" ca="1" si="150"/>
        <v>3.9519664892024081E-3</v>
      </c>
      <c r="DV288" s="50">
        <f t="shared" ca="1" si="151"/>
        <v>3.3960752288937973E-3</v>
      </c>
      <c r="DW288" s="50">
        <f t="shared" ca="1" si="151"/>
        <v>2.4791729688614342E-3</v>
      </c>
      <c r="DX288" s="50">
        <f t="shared" ca="1" si="151"/>
        <v>1.5787461570603535E-3</v>
      </c>
      <c r="DY288" s="50">
        <f t="shared" ca="1" si="151"/>
        <v>8.2953237589166535E-4</v>
      </c>
      <c r="DZ288" s="50">
        <f t="shared" ca="1" si="151"/>
        <v>3.8134370641335459E-4</v>
      </c>
      <c r="EA288" s="50">
        <f t="shared" ca="1" si="151"/>
        <v>1.5010540376913446E-4</v>
      </c>
      <c r="EB288" s="50">
        <f t="shared" ca="1" si="151"/>
        <v>5.0581705702034951E-5</v>
      </c>
      <c r="EC288" s="50">
        <f t="shared" ca="1" si="151"/>
        <v>1.1857740451507575E-5</v>
      </c>
      <c r="ED288" s="50">
        <f t="shared" ca="1" si="151"/>
        <v>2.0907380094655135E-6</v>
      </c>
      <c r="EE288" s="50">
        <f t="shared" ca="1" si="151"/>
        <v>2.6854387159390796E-7</v>
      </c>
      <c r="EF288" s="50">
        <f t="shared" ca="1" si="146"/>
        <v>0</v>
      </c>
      <c r="EG288" s="50">
        <f t="shared" ca="1" si="146"/>
        <v>0</v>
      </c>
      <c r="EH288" s="50">
        <f t="shared" ca="1" si="146"/>
        <v>0</v>
      </c>
      <c r="EI288" s="50">
        <f t="shared" ca="1" si="146"/>
        <v>0</v>
      </c>
      <c r="EJ288" s="49">
        <f t="shared" ca="1" si="146"/>
        <v>0</v>
      </c>
      <c r="EM288">
        <f t="shared" si="149"/>
        <v>265</v>
      </c>
      <c r="EN288">
        <f>MATCH(EM288,'Measure Summary'!$VY:$VY,0)</f>
        <v>269</v>
      </c>
      <c r="EO288" t="b">
        <f t="shared" si="148"/>
        <v>1</v>
      </c>
    </row>
    <row r="289" spans="1:145">
      <c r="A289" s="40" t="str">
        <f ca="1">IF($EO289,OFFSET('Measure Summary'!$A$1,'IRP Inputs'!$EN289-1,'IRP Inputs'!A$14-1),"")</f>
        <v>OR_Residential_LI - Single Family_Existing_Space Heating_Natural Gas_Furnace</v>
      </c>
      <c r="B289" t="str">
        <f ca="1">IF($EO289,OFFSET('Measure Summary'!$A$1,'IRP Inputs'!$EN289-1,'IRP Inputs'!B$14-1),"")</f>
        <v>Retrofit</v>
      </c>
      <c r="C289" t="str">
        <f ca="1">IF($EO289,OFFSET('Measure Summary'!$A$1,'IRP Inputs'!$EN289-1,'IRP Inputs'!C$14-1),"")</f>
        <v>OR</v>
      </c>
      <c r="D289" t="str">
        <f ca="1">IF($EO289,OFFSET('Measure Summary'!$A$1,'IRP Inputs'!$EN289-1,'IRP Inputs'!D$14-1),"")</f>
        <v>Residential</v>
      </c>
      <c r="E289" t="str">
        <f ca="1">IF($EO289,OFFSET('Measure Summary'!$A$1,'IRP Inputs'!$EN289-1,'IRP Inputs'!E$14-1),"")</f>
        <v>LI - Multi-Family</v>
      </c>
      <c r="F289" t="str">
        <f ca="1">IF($EO289,OFFSET('Measure Summary'!$A$1,'IRP Inputs'!$EN289-1,'IRP Inputs'!F$14-1),"")</f>
        <v>New</v>
      </c>
      <c r="G289" t="str">
        <f ca="1">IF($EO289,OFFSET('Measure Summary'!$A$1,'IRP Inputs'!$EN289-1,'IRP Inputs'!G$14-1),"")</f>
        <v>Space Heating</v>
      </c>
      <c r="H289" t="str">
        <f ca="1">IF($EO289,OFFSET('Measure Summary'!$A$1,'IRP Inputs'!$EN289-1,'IRP Inputs'!H$14-1),"")</f>
        <v>Windows - Low-e Storm Addition</v>
      </c>
      <c r="I289" t="str">
        <f ca="1">IF($EO289,OFFSET('Measure Summary'!$A$1,'IRP Inputs'!$EN289-1,'IRP Inputs'!I$14-1),"")</f>
        <v>ORM218</v>
      </c>
      <c r="J289" s="1" t="str">
        <f ca="1">IF($EO289,OFFSET('Measure Summary'!$A$1,'IRP Inputs'!$EN289-1,'IRP Inputs'!J$14-1),"")</f>
        <v>Low-e Storm Window</v>
      </c>
      <c r="K289" s="41">
        <f ca="1">IF($EO289,OFFSET('Measure Summary'!$A$1,'IRP Inputs'!$EN289-1,'IRP Inputs'!K$14-1),"")</f>
        <v>11.24</v>
      </c>
      <c r="L289" s="1">
        <f ca="1">IF($EO289,OFFSET('Measure Summary'!$A$1,'IRP Inputs'!$EN289-1,'IRP Inputs'!L$14-1),"")</f>
        <v>20</v>
      </c>
      <c r="M289" s="42">
        <f ca="1">IF($EO289,OFFSET('Measure Summary'!$A$1,'IRP Inputs'!$EN289-1,'IRP Inputs'!M$14-1),"")</f>
        <v>23.613384503968895</v>
      </c>
      <c r="N289" s="43">
        <f ca="1">IF($EO289,OFFSET('Measure Summary'!$A$1,'IRP Inputs'!$EN289-1,'IRP Inputs'!N$14-1),"")</f>
        <v>43.514094017265066</v>
      </c>
      <c r="O289" s="43">
        <f ca="1">IF($EO289,OFFSET('Measure Summary'!$A$1,'IRP Inputs'!$EN289-1,'IRP Inputs'!O$14-1),"")</f>
        <v>72.149643466866138</v>
      </c>
      <c r="P289" s="43">
        <f ca="1">IF($EO289,OFFSET('Measure Summary'!$A$1,'IRP Inputs'!$EN289-1,'IRP Inputs'!P$14-1),"")</f>
        <v>106.13990098227409</v>
      </c>
      <c r="Q289" s="43">
        <f ca="1">IF($EO289,OFFSET('Measure Summary'!$A$1,'IRP Inputs'!$EN289-1,'IRP Inputs'!Q$14-1),"")</f>
        <v>147.16144817070079</v>
      </c>
      <c r="R289" s="43">
        <f ca="1">IF($EO289,OFFSET('Measure Summary'!$A$1,'IRP Inputs'!$EN289-1,'IRP Inputs'!R$14-1),"")</f>
        <v>203.68705101337346</v>
      </c>
      <c r="S289" s="43">
        <f ca="1">IF($EO289,OFFSET('Measure Summary'!$A$1,'IRP Inputs'!$EN289-1,'IRP Inputs'!S$14-1),"")</f>
        <v>259.4303752241305</v>
      </c>
      <c r="T289" s="43">
        <f ca="1">IF($EO289,OFFSET('Measure Summary'!$A$1,'IRP Inputs'!$EN289-1,'IRP Inputs'!T$14-1),"")</f>
        <v>303.12717343028783</v>
      </c>
      <c r="U289" s="43">
        <f ca="1">IF($EO289,OFFSET('Measure Summary'!$A$1,'IRP Inputs'!$EN289-1,'IRP Inputs'!U$14-1),"")</f>
        <v>322.86880354711906</v>
      </c>
      <c r="V289" s="43">
        <f ca="1">IF($EO289,OFFSET('Measure Summary'!$A$1,'IRP Inputs'!$EN289-1,'IRP Inputs'!V$14-1),"")</f>
        <v>310.66929933819455</v>
      </c>
      <c r="W289" s="43">
        <f ca="1">IF($EO289,OFFSET('Measure Summary'!$A$1,'IRP Inputs'!$EN289-1,'IRP Inputs'!W$14-1),"")</f>
        <v>266.9699540071677</v>
      </c>
      <c r="X289" s="43">
        <f ca="1">IF($EO289,OFFSET('Measure Summary'!$A$1,'IRP Inputs'!$EN289-1,'IRP Inputs'!X$14-1),"")</f>
        <v>194.89105772499016</v>
      </c>
      <c r="Y289" s="43">
        <f ca="1">IF($EO289,OFFSET('Measure Summary'!$A$1,'IRP Inputs'!$EN289-1,'IRP Inputs'!Y$14-1),"")</f>
        <v>124.10731816346811</v>
      </c>
      <c r="Z289" s="43">
        <f ca="1">IF($EO289,OFFSET('Measure Summary'!$A$1,'IRP Inputs'!$EN289-1,'IRP Inputs'!Z$14-1),"")</f>
        <v>65.21063442737416</v>
      </c>
      <c r="AA289" s="43">
        <f ca="1">IF($EO289,OFFSET('Measure Summary'!$A$1,'IRP Inputs'!$EN289-1,'IRP Inputs'!AA$14-1),"")</f>
        <v>29.977931847893068</v>
      </c>
      <c r="AB289" s="43">
        <f ca="1">IF($EO289,OFFSET('Measure Summary'!$A$1,'IRP Inputs'!$EN289-1,'IRP Inputs'!AB$14-1),"")</f>
        <v>11.799983816473445</v>
      </c>
      <c r="AC289" s="43">
        <f ca="1">IF($EO289,OFFSET('Measure Summary'!$A$1,'IRP Inputs'!$EN289-1,'IRP Inputs'!AC$14-1),"")</f>
        <v>3.9762946150268141</v>
      </c>
      <c r="AD289" s="43">
        <f ca="1">IF($EO289,OFFSET('Measure Summary'!$A$1,'IRP Inputs'!$EN289-1,'IRP Inputs'!AD$14-1),"")</f>
        <v>0.93215262018770351</v>
      </c>
      <c r="AE289" s="43">
        <f ca="1">IF($EO289,OFFSET('Measure Summary'!$A$1,'IRP Inputs'!$EN289-1,'IRP Inputs'!AE$14-1),"")</f>
        <v>0.16435567312501972</v>
      </c>
      <c r="AF289" s="43">
        <f ca="1">IF($EO289,OFFSET('Measure Summary'!$A$1,'IRP Inputs'!$EN289-1,'IRP Inputs'!AF$14-1),"")</f>
        <v>2.111058802183394E-2</v>
      </c>
      <c r="AG289" s="43">
        <f ca="1">IF($EO289,OFFSET('Measure Summary'!$A$1,'IRP Inputs'!$EN289-1,'IRP Inputs'!AG$14-1),"")</f>
        <v>0</v>
      </c>
      <c r="AH289" s="43">
        <f ca="1">IF($EO289,OFFSET('Measure Summary'!$A$1,'IRP Inputs'!$EN289-1,'IRP Inputs'!AH$14-1),"")</f>
        <v>0</v>
      </c>
      <c r="AI289" s="43">
        <f ca="1">IF($EO289,OFFSET('Measure Summary'!$A$1,'IRP Inputs'!$EN289-1,'IRP Inputs'!AI$14-1),"")</f>
        <v>0</v>
      </c>
      <c r="AJ289" s="43">
        <f ca="1">IF($EO289,OFFSET('Measure Summary'!$A$1,'IRP Inputs'!$EN289-1,'IRP Inputs'!AJ$14-1),"")</f>
        <v>0</v>
      </c>
      <c r="AK289" s="44">
        <f ca="1">IF($EO289,OFFSET('Measure Summary'!$A$1,'IRP Inputs'!$EN289-1,'IRP Inputs'!AK$14-1),"")</f>
        <v>0</v>
      </c>
      <c r="AL289" s="42">
        <f ca="1">IF($EO289,OFFSET('Measure Summary'!$A$1,'IRP Inputs'!$EN289-1,'IRP Inputs'!AL$14-1)*100,"")</f>
        <v>2.042445222744862</v>
      </c>
      <c r="AM289" s="43">
        <f ca="1">IF($EO289,OFFSET('Measure Summary'!$A$1,'IRP Inputs'!$EN289-1,'IRP Inputs'!AM$14-1)*100,"")</f>
        <v>17.48255140427074</v>
      </c>
      <c r="AN289" s="43">
        <f ca="1">IF($EO289,OFFSET('Measure Summary'!$A$1,'IRP Inputs'!$EN289-1,'IRP Inputs'!AN$14-1)*100,"")</f>
        <v>48.94490606668456</v>
      </c>
      <c r="AO289" s="43">
        <f ca="1">IF($EO289,OFFSET('Measure Summary'!$A$1,'IRP Inputs'!$EN289-1,'IRP Inputs'!AO$14-1)*100,"")</f>
        <v>99.510940179775261</v>
      </c>
      <c r="AP289" s="43">
        <f ca="1">IF($EO289,OFFSET('Measure Summary'!$A$1,'IRP Inputs'!$EN289-1,'IRP Inputs'!AP$14-1)*100,"")</f>
        <v>173.2597016647926</v>
      </c>
      <c r="AQ289" s="43">
        <f ca="1">IF($EO289,OFFSET('Measure Summary'!$A$1,'IRP Inputs'!$EN289-1,'IRP Inputs'!AQ$14-1)*100,"")</f>
        <v>278.56290150949474</v>
      </c>
      <c r="AR289" s="43">
        <f ca="1">IF($EO289,OFFSET('Measure Summary'!$A$1,'IRP Inputs'!$EN289-1,'IRP Inputs'!AR$14-1)*100,"")</f>
        <v>416.4419261910972</v>
      </c>
      <c r="AS289" s="43">
        <f ca="1">IF($EO289,OFFSET('Measure Summary'!$A$1,'IRP Inputs'!$EN289-1,'IRP Inputs'!AS$14-1)*100,"")</f>
        <v>581.59480948583382</v>
      </c>
      <c r="AT289" s="43">
        <f ca="1">IF($EO289,OFFSET('Measure Summary'!$A$1,'IRP Inputs'!$EN289-1,'IRP Inputs'!AT$14-1)*100,"")</f>
        <v>761.70730876767664</v>
      </c>
      <c r="AU289" s="43">
        <f ca="1">IF($EO289,OFFSET('Measure Summary'!$A$1,'IRP Inputs'!$EN289-1,'IRP Inputs'!AU$14-1)*100,"")</f>
        <v>939.31555669016689</v>
      </c>
      <c r="AV289" s="43">
        <f ca="1">IF($EO289,OFFSET('Measure Summary'!$A$1,'IRP Inputs'!$EN289-1,'IRP Inputs'!AV$14-1)*100,"")</f>
        <v>1100.4694703287444</v>
      </c>
      <c r="AW289" s="43">
        <f ca="1">IF($EO289,OFFSET('Measure Summary'!$A$1,'IRP Inputs'!$EN289-1,'IRP Inputs'!AW$14-1)*100,"")</f>
        <v>1227.1924500825726</v>
      </c>
      <c r="AX289" s="43">
        <f ca="1">IF($EO289,OFFSET('Measure Summary'!$A$1,'IRP Inputs'!$EN289-1,'IRP Inputs'!AX$14-1)*100,"")</f>
        <v>1314.5733634463932</v>
      </c>
      <c r="AY289" s="43">
        <f ca="1">IF($EO289,OFFSET('Measure Summary'!$A$1,'IRP Inputs'!$EN289-1,'IRP Inputs'!AY$14-1)*100,"")</f>
        <v>1367.7181137848017</v>
      </c>
      <c r="AZ289" s="43">
        <f ca="1">IF($EO289,OFFSET('Measure Summary'!$A$1,'IRP Inputs'!$EN289-1,'IRP Inputs'!AZ$14-1)*100,"")</f>
        <v>1399.1559459110399</v>
      </c>
      <c r="BA289" s="43">
        <f ca="1">IF($EO289,OFFSET('Measure Summary'!$A$1,'IRP Inputs'!$EN289-1,'IRP Inputs'!BA$14-1)*100,"")</f>
        <v>1418.3908091757619</v>
      </c>
      <c r="BB289" s="43">
        <f ca="1">IF($EO289,OFFSET('Measure Summary'!$A$1,'IRP Inputs'!$EN289-1,'IRP Inputs'!BB$14-1)*100,"")</f>
        <v>1431.4549846832676</v>
      </c>
      <c r="BC289" s="43">
        <f ca="1">IF($EO289,OFFSET('Measure Summary'!$A$1,'IRP Inputs'!$EN289-1,'IRP Inputs'!BC$14-1)*100,"")</f>
        <v>1441.3079869624519</v>
      </c>
      <c r="BD289" s="43">
        <f ca="1">IF($EO289,OFFSET('Measure Summary'!$A$1,'IRP Inputs'!$EN289-1,'IRP Inputs'!BD$14-1)*100,"")</f>
        <v>1449.4810002646086</v>
      </c>
      <c r="BE289" s="43">
        <f ca="1">IF($EO289,OFFSET('Measure Summary'!$A$1,'IRP Inputs'!$EN289-1,'IRP Inputs'!BE$14-1)*100,"")</f>
        <v>1456.5267573195638</v>
      </c>
      <c r="BF289" s="43">
        <f ca="1">IF($EO289,OFFSET('Measure Summary'!$A$1,'IRP Inputs'!$EN289-1,'IRP Inputs'!BF$14-1)*100,"")</f>
        <v>1462.6745553458959</v>
      </c>
      <c r="BG289" s="43">
        <f ca="1">IF($EO289,OFFSET('Measure Summary'!$A$1,'IRP Inputs'!$EN289-1,'IRP Inputs'!BG$14-1)*100,"")</f>
        <v>1468.0670063541752</v>
      </c>
      <c r="BH289" s="43">
        <f ca="1">IF($EO289,OFFSET('Measure Summary'!$A$1,'IRP Inputs'!$EN289-1,'IRP Inputs'!BH$14-1)*100,"")</f>
        <v>1472.8119032663917</v>
      </c>
      <c r="BI289" s="43">
        <f ca="1">IF($EO289,OFFSET('Measure Summary'!$A$1,'IRP Inputs'!$EN289-1,'IRP Inputs'!BI$14-1)*100,"")</f>
        <v>1476.9990400657293</v>
      </c>
      <c r="BJ289" s="44">
        <f ca="1">IF($EO289,OFFSET('Measure Summary'!$A$1,'IRP Inputs'!$EN289-1,'IRP Inputs'!BJ$14-1)*100,"")</f>
        <v>1480.7037027744084</v>
      </c>
      <c r="BK289" s="42">
        <f ca="1">IF($EO289,OFFSET('Measure Summary'!$A$1,'IRP Inputs'!$EN289-1,'IRP Inputs'!BK$14-1)*100,"")</f>
        <v>2.042445222744862</v>
      </c>
      <c r="BL289" s="43">
        <f ca="1">IF($EO289,OFFSET('Measure Summary'!$A$1,'IRP Inputs'!$EN289-1,'IRP Inputs'!BL$14-1)*100,"")</f>
        <v>11.332726958103565</v>
      </c>
      <c r="BM289" s="43">
        <f ca="1">IF($EO289,OFFSET('Measure Summary'!$A$1,'IRP Inputs'!$EN289-1,'IRP Inputs'!BM$14-1)*100,"")</f>
        <v>25.354900157487926</v>
      </c>
      <c r="BN289" s="43">
        <f ca="1">IF($EO289,OFFSET('Measure Summary'!$A$1,'IRP Inputs'!$EN289-1,'IRP Inputs'!BN$14-1)*100,"")</f>
        <v>43.037280827130573</v>
      </c>
      <c r="BO289" s="43">
        <f ca="1">IF($EO289,OFFSET('Measure Summary'!$A$1,'IRP Inputs'!$EN289-1,'IRP Inputs'!BO$14-1)*100,"")</f>
        <v>64.947903364400062</v>
      </c>
      <c r="BP289" s="43">
        <f ca="1">IF($EO289,OFFSET('Measure Summary'!$A$1,'IRP Inputs'!$EN289-1,'IRP Inputs'!BP$14-1)*100,"")</f>
        <v>95.158371265848089</v>
      </c>
      <c r="BQ289" s="43">
        <f ca="1">IF($EO289,OFFSET('Measure Summary'!$A$1,'IRP Inputs'!$EN289-1,'IRP Inputs'!BQ$14-1)*100,"")</f>
        <v>126.25710313884761</v>
      </c>
      <c r="BR289" s="43">
        <f ca="1">IF($EO289,OFFSET('Measure Summary'!$A$1,'IRP Inputs'!$EN289-1,'IRP Inputs'!BR$14-1)*100,"")</f>
        <v>152.13469175938206</v>
      </c>
      <c r="BS289" s="43">
        <f ca="1">IF($EO289,OFFSET('Measure Summary'!$A$1,'IRP Inputs'!$EN289-1,'IRP Inputs'!BS$14-1)*100,"")</f>
        <v>165.98020930755885</v>
      </c>
      <c r="BT289" s="43">
        <f ca="1">IF($EO289,OFFSET('Measure Summary'!$A$1,'IRP Inputs'!$EN289-1,'IRP Inputs'!BT$14-1)*100,"")</f>
        <v>162.81121803868709</v>
      </c>
      <c r="BU289" s="43">
        <f ca="1">IF($EO289,OFFSET('Measure Summary'!$A$1,'IRP Inputs'!$EN289-1,'IRP Inputs'!BU$14-1)*100,"")</f>
        <v>142.66393584206722</v>
      </c>
      <c r="BV289" s="43">
        <f ca="1">IF($EO289,OFFSET('Measure Summary'!$A$1,'IRP Inputs'!$EN289-1,'IRP Inputs'!BV$14-1)*100,"")</f>
        <v>106.09816378126055</v>
      </c>
      <c r="BW289" s="43">
        <f ca="1">IF($EO289,OFFSET('Measure Summary'!$A$1,'IRP Inputs'!$EN289-1,'IRP Inputs'!BW$14-1)*100,"")</f>
        <v>68.597801280356279</v>
      </c>
      <c r="BX289" s="43">
        <f ca="1">IF($EO289,OFFSET('Measure Summary'!$A$1,'IRP Inputs'!$EN289-1,'IRP Inputs'!BX$14-1)*100,"")</f>
        <v>36.500225443438708</v>
      </c>
      <c r="BY289" s="43">
        <f ca="1">IF($EO289,OFFSET('Measure Summary'!$A$1,'IRP Inputs'!$EN289-1,'IRP Inputs'!BY$14-1)*100,"")</f>
        <v>16.957143795348735</v>
      </c>
      <c r="BZ289" s="43">
        <f ca="1">IF($EO289,OFFSET('Measure Summary'!$A$1,'IRP Inputs'!$EN289-1,'IRP Inputs'!BZ$14-1)*100,"")</f>
        <v>6.7343447527433593</v>
      </c>
      <c r="CA289" s="43">
        <f ca="1">IF($EO289,OFFSET('Measure Summary'!$A$1,'IRP Inputs'!$EN289-1,'IRP Inputs'!CA$14-1)*100,"")</f>
        <v>2.2865462861570913</v>
      </c>
      <c r="CB289" s="43">
        <f ca="1">IF($EO289,OFFSET('Measure Summary'!$A$1,'IRP Inputs'!$EN289-1,'IRP Inputs'!CB$14-1)*100,"")</f>
        <v>0.53951679337197078</v>
      </c>
      <c r="CC289" s="43">
        <f ca="1">IF($EO289,OFFSET('Measure Summary'!$A$1,'IRP Inputs'!$EN289-1,'IRP Inputs'!CC$14-1)*100,"")</f>
        <v>9.5659853894029936E-2</v>
      </c>
      <c r="CD289" s="43">
        <f ca="1">IF($EO289,OFFSET('Measure Summary'!$A$1,'IRP Inputs'!$EN289-1,'IRP Inputs'!CD$14-1)*100,"")</f>
        <v>1.2346606393557558E-2</v>
      </c>
      <c r="CE289" s="43">
        <f ca="1">IF($EO289,OFFSET('Measure Summary'!$A$1,'IRP Inputs'!$EN289-1,'IRP Inputs'!CE$14-1)*100,"")</f>
        <v>0</v>
      </c>
      <c r="CF289" s="43">
        <f ca="1">IF($EO289,OFFSET('Measure Summary'!$A$1,'IRP Inputs'!$EN289-1,'IRP Inputs'!CF$14-1)*100,"")</f>
        <v>0</v>
      </c>
      <c r="CG289" s="43">
        <f ca="1">IF($EO289,OFFSET('Measure Summary'!$A$1,'IRP Inputs'!$EN289-1,'IRP Inputs'!CG$14-1)*100,"")</f>
        <v>0</v>
      </c>
      <c r="CH289" s="43">
        <f ca="1">IF($EO289,OFFSET('Measure Summary'!$A$1,'IRP Inputs'!$EN289-1,'IRP Inputs'!CH$14-1)*100,"")</f>
        <v>0</v>
      </c>
      <c r="CI289" s="44">
        <f ca="1">IF($EO289,OFFSET('Measure Summary'!$A$1,'IRP Inputs'!$EN289-1,'IRP Inputs'!CI$14-1)*100,"")</f>
        <v>0</v>
      </c>
      <c r="CJ289" s="45">
        <f ca="1">IF($EO289,OFFSET('Measure Summary'!$A$1,'IRP Inputs'!$EN289-1,IF($C289="WA",CJ$17,CJ$16)-1)/100,"")</f>
        <v>3.4184871979240539</v>
      </c>
      <c r="CK289" s="46">
        <f ca="1">IF($EO289,OFFSET('Measure Summary'!$A$1,'IRP Inputs'!$EN289-1,IF($C289="WA",CK$17,CK$16)-1)/100,"")</f>
        <v>1.1353288061362425</v>
      </c>
      <c r="CL289" s="46">
        <f ca="1">IF($EO289,OFFSET('Measure Summary'!$A$1,'IRP Inputs'!$EN289-1,IF($C289="WA",CL$17,CL$16)-1)/100,"")</f>
        <v>0.84139208317401126</v>
      </c>
      <c r="CM289" s="46">
        <f ca="1">IF($EO289,OFFSET('Measure Summary'!$A$1,'IRP Inputs'!$EN289-1,IF($C289="WA",CM$17,CM$16)-1)/100,"")</f>
        <v>0.72922238346638035</v>
      </c>
      <c r="CN289" s="46">
        <f ca="1">IF($EO289,OFFSET('Measure Summary'!$A$1,'IRP Inputs'!$EN289-1,IF($C289="WA",CN$17,CN$16)-1)/100,"")</f>
        <v>0.66996953349091559</v>
      </c>
      <c r="CO289" s="46">
        <f ca="1">IF($EO289,OFFSET('Measure Summary'!$A$1,'IRP Inputs'!$EN289-1,IF($C289="WA",CO$17,CO$16)-1)/100,"")</f>
        <v>0.63291087380954947</v>
      </c>
      <c r="CP289" s="46">
        <f ca="1">IF($EO289,OFFSET('Measure Summary'!$A$1,'IRP Inputs'!$EN289-1,IF($C289="WA",CP$17,CP$16)-1)/100,"")</f>
        <v>0.60756275104557356</v>
      </c>
      <c r="CQ289" s="46">
        <f ca="1">IF($EO289,OFFSET('Measure Summary'!$A$1,'IRP Inputs'!$EN289-1,IF($C289="WA",CQ$17,CQ$16)-1)/100,"")</f>
        <v>0.58914574807745135</v>
      </c>
      <c r="CR289" s="46">
        <f ca="1">IF($EO289,OFFSET('Measure Summary'!$A$1,'IRP Inputs'!$EN289-1,IF($C289="WA",CR$17,CR$16)-1)/100,"")</f>
        <v>0.57516958591109624</v>
      </c>
      <c r="CS289" s="46">
        <f ca="1">IF($EO289,OFFSET('Measure Summary'!$A$1,'IRP Inputs'!$EN289-1,IF($C289="WA",CS$17,CS$16)-1)/100,"")</f>
        <v>0.56420918153555666</v>
      </c>
      <c r="CT289" s="46">
        <f ca="1">IF($EO289,OFFSET('Measure Summary'!$A$1,'IRP Inputs'!$EN289-1,IF($C289="WA",CT$17,CT$16)-1)/100,"")</f>
        <v>0.55331739310506822</v>
      </c>
      <c r="CU289" s="46">
        <f ca="1">IF($EO289,OFFSET('Measure Summary'!$A$1,'IRP Inputs'!$EN289-1,IF($C289="WA",CU$17,CU$16)-1)/100,"")</f>
        <v>0.54313799111662064</v>
      </c>
      <c r="CV289" s="46">
        <f ca="1">IF($EO289,OFFSET('Measure Summary'!$A$1,'IRP Inputs'!$EN289-1,IF($C289="WA",CV$17,CV$16)-1)/100,"")</f>
        <v>0.53495017261222233</v>
      </c>
      <c r="CW289" s="46">
        <f ca="1">IF($EO289,OFFSET('Measure Summary'!$A$1,'IRP Inputs'!$EN289-1,IF($C289="WA",CW$17,CW$16)-1)/100,"")</f>
        <v>0.52826156698004711</v>
      </c>
      <c r="CX289" s="46">
        <f ca="1">IF($EO289,OFFSET('Measure Summary'!$A$1,'IRP Inputs'!$EN289-1,IF($C289="WA",CX$17,CX$16)-1)/100,"")</f>
        <v>0.52272720311218923</v>
      </c>
      <c r="CY289" s="46">
        <f ca="1">IF($EO289,OFFSET('Measure Summary'!$A$1,'IRP Inputs'!$EN289-1,IF($C289="WA",CY$17,CY$16)-1)/100,"")</f>
        <v>0.51809834244821074</v>
      </c>
      <c r="CZ289" s="46">
        <f ca="1">IF($EO289,OFFSET('Measure Summary'!$A$1,'IRP Inputs'!$EN289-1,IF($C289="WA",CZ$17,CZ$16)-1)/100,"")</f>
        <v>0.514191264958195</v>
      </c>
      <c r="DA289" s="46">
        <f ca="1">IF($EO289,OFFSET('Measure Summary'!$A$1,'IRP Inputs'!$EN289-1,IF($C289="WA",DA$17,DA$16)-1)/100,"")</f>
        <v>0.51086740482225124</v>
      </c>
      <c r="DB289" s="46">
        <f ca="1">IF($EO289,OFFSET('Measure Summary'!$A$1,'IRP Inputs'!$EN289-1,IF($C289="WA",DB$17,DB$16)-1)/100,"")</f>
        <v>0.50802036581965149</v>
      </c>
      <c r="DC289" s="46">
        <f ca="1">IF($EO289,OFFSET('Measure Summary'!$A$1,'IRP Inputs'!$EN289-1,IF($C289="WA",DC$17,DC$16)-1)/100,"")</f>
        <v>0.50556716952941438</v>
      </c>
      <c r="DD289" s="46">
        <f ca="1">IF($EO289,OFFSET('Measure Summary'!$A$1,'IRP Inputs'!$EN289-1,IF($C289="WA",DD$17,DD$16)-1)/100,"")</f>
        <v>0.50344220958145369</v>
      </c>
      <c r="DE289" s="46">
        <f ca="1">IF($EO289,OFFSET('Measure Summary'!$A$1,'IRP Inputs'!$EN289-1,IF($C289="WA",DE$17,DE$16)-1)/100,"")</f>
        <v>0.50159298373623185</v>
      </c>
      <c r="DF289" s="46">
        <f ca="1">IF($EO289,OFFSET('Measure Summary'!$A$1,'IRP Inputs'!$EN289-1,IF($C289="WA",DF$17,DF$16)-1)/100,"")</f>
        <v>0.49997702246212666</v>
      </c>
      <c r="DG289" s="46">
        <f ca="1">IF($EO289,OFFSET('Measure Summary'!$A$1,'IRP Inputs'!$EN289-1,IF($C289="WA",DG$17,DG$16)-1)/100,"")</f>
        <v>0.49855964023452459</v>
      </c>
      <c r="DH289" s="47">
        <f ca="1">IF($EO289,OFFSET('Measure Summary'!$A$1,'IRP Inputs'!$EN289-1,IF($C289="WA",DH$17,DH$16)-1)/100,"")</f>
        <v>0.49731226352859181</v>
      </c>
      <c r="DJ289" s="48">
        <f ca="1">IF($EO289,OFFSET('Measure Summary'!$A$1,'IRP Inputs'!$EN289-1,'IRP Inputs'!DJ$14-1),"")*K289</f>
        <v>0.81012345911977746</v>
      </c>
      <c r="DK289" s="49">
        <f t="shared" ca="1" si="147"/>
        <v>0.25113827232713098</v>
      </c>
      <c r="DL289" s="48">
        <f t="shared" ca="1" si="150"/>
        <v>2.5059981324003626E-5</v>
      </c>
      <c r="DM289" s="50">
        <f t="shared" ca="1" si="150"/>
        <v>4.6179842759106282E-5</v>
      </c>
      <c r="DN289" s="50">
        <f t="shared" ca="1" si="150"/>
        <v>7.6569655548923472E-5</v>
      </c>
      <c r="DO289" s="50">
        <f t="shared" ca="1" si="150"/>
        <v>1.1264221509205162E-4</v>
      </c>
      <c r="DP289" s="50">
        <f t="shared" ca="1" si="150"/>
        <v>1.5617681328787238E-4</v>
      </c>
      <c r="DQ289" s="50">
        <f t="shared" ca="1" si="150"/>
        <v>2.1616527243176748E-4</v>
      </c>
      <c r="DR289" s="50">
        <f t="shared" ca="1" si="150"/>
        <v>2.7532352920028186E-4</v>
      </c>
      <c r="DS289" s="50">
        <f t="shared" ca="1" si="150"/>
        <v>3.2169726892323456E-4</v>
      </c>
      <c r="DT289" s="50">
        <f t="shared" ca="1" si="150"/>
        <v>3.4264830548260729E-4</v>
      </c>
      <c r="DU289" s="50">
        <f t="shared" ca="1" si="150"/>
        <v>3.2970143852305024E-4</v>
      </c>
      <c r="DV289" s="50">
        <f t="shared" ca="1" si="151"/>
        <v>2.8332499563394828E-4</v>
      </c>
      <c r="DW289" s="50">
        <f t="shared" ca="1" si="151"/>
        <v>2.0683042136474241E-4</v>
      </c>
      <c r="DX289" s="50">
        <f t="shared" ca="1" si="151"/>
        <v>1.3171034735939453E-4</v>
      </c>
      <c r="DY289" s="50">
        <f t="shared" ca="1" si="151"/>
        <v>6.9205550801146472E-5</v>
      </c>
      <c r="DZ289" s="50">
        <f t="shared" ca="1" si="151"/>
        <v>3.1814431858092416E-5</v>
      </c>
      <c r="EA289" s="50">
        <f t="shared" ca="1" si="151"/>
        <v>1.2522871256116106E-5</v>
      </c>
      <c r="EB289" s="50">
        <f t="shared" ca="1" si="151"/>
        <v>4.2198893078863746E-6</v>
      </c>
      <c r="EC289" s="50">
        <f t="shared" ca="1" si="151"/>
        <v>9.8925790367317464E-7</v>
      </c>
      <c r="ED289" s="50">
        <f t="shared" ca="1" si="151"/>
        <v>1.7442438623378054E-7</v>
      </c>
      <c r="EE289" s="50">
        <f t="shared" ca="1" si="151"/>
        <v>2.2403859195913852E-8</v>
      </c>
      <c r="EF289" s="50">
        <f t="shared" ca="1" si="146"/>
        <v>0</v>
      </c>
      <c r="EG289" s="50">
        <f t="shared" ca="1" si="146"/>
        <v>0</v>
      </c>
      <c r="EH289" s="50">
        <f t="shared" ca="1" si="146"/>
        <v>0</v>
      </c>
      <c r="EI289" s="50">
        <f t="shared" ca="1" si="146"/>
        <v>0</v>
      </c>
      <c r="EJ289" s="49">
        <f t="shared" ca="1" si="146"/>
        <v>0</v>
      </c>
      <c r="EM289">
        <f t="shared" si="149"/>
        <v>266</v>
      </c>
      <c r="EN289">
        <f>MATCH(EM289,'Measure Summary'!$VY:$VY,0)</f>
        <v>270</v>
      </c>
      <c r="EO289" t="b">
        <f t="shared" si="148"/>
        <v>1</v>
      </c>
    </row>
    <row r="290" spans="1:145">
      <c r="A290" s="40" t="str">
        <f ca="1">IF($EO290,OFFSET('Measure Summary'!$A$1,'IRP Inputs'!$EN290-1,'IRP Inputs'!A$14-1),"")</f>
        <v>OR_Residential_LI - Single Family_Existing_Space Heating_Natural Gas_Furnace</v>
      </c>
      <c r="B290" t="str">
        <f ca="1">IF($EO290,OFFSET('Measure Summary'!$A$1,'IRP Inputs'!$EN290-1,'IRP Inputs'!B$14-1),"")</f>
        <v>Retrofit</v>
      </c>
      <c r="C290" t="str">
        <f ca="1">IF($EO290,OFFSET('Measure Summary'!$A$1,'IRP Inputs'!$EN290-1,'IRP Inputs'!C$14-1),"")</f>
        <v>OR</v>
      </c>
      <c r="D290" t="str">
        <f ca="1">IF($EO290,OFFSET('Measure Summary'!$A$1,'IRP Inputs'!$EN290-1,'IRP Inputs'!D$14-1),"")</f>
        <v>Residential</v>
      </c>
      <c r="E290" t="str">
        <f ca="1">IF($EO290,OFFSET('Measure Summary'!$A$1,'IRP Inputs'!$EN290-1,'IRP Inputs'!E$14-1),"")</f>
        <v>LI - Multi-Family</v>
      </c>
      <c r="F290" t="str">
        <f ca="1">IF($EO290,OFFSET('Measure Summary'!$A$1,'IRP Inputs'!$EN290-1,'IRP Inputs'!F$14-1),"")</f>
        <v>New</v>
      </c>
      <c r="G290" t="str">
        <f ca="1">IF($EO290,OFFSET('Measure Summary'!$A$1,'IRP Inputs'!$EN290-1,'IRP Inputs'!G$14-1),"")</f>
        <v>Space Heating</v>
      </c>
      <c r="H290" t="str">
        <f ca="1">IF($EO290,OFFSET('Measure Summary'!$A$1,'IRP Inputs'!$EN290-1,'IRP Inputs'!H$14-1),"")</f>
        <v>ENERGY STAR Doors - Storm and Thermal</v>
      </c>
      <c r="I290" t="str">
        <f ca="1">IF($EO290,OFFSET('Measure Summary'!$A$1,'IRP Inputs'!$EN290-1,'IRP Inputs'!I$14-1),"")</f>
        <v>ORM219</v>
      </c>
      <c r="J290" s="1" t="str">
        <f ca="1">IF($EO290,OFFSET('Measure Summary'!$A$1,'IRP Inputs'!$EN290-1,'IRP Inputs'!J$14-1),"")</f>
        <v>R-5 Door</v>
      </c>
      <c r="K290" s="41">
        <f ca="1">IF($EO290,OFFSET('Measure Summary'!$A$1,'IRP Inputs'!$EN290-1,'IRP Inputs'!K$14-1),"")</f>
        <v>619.69000000000005</v>
      </c>
      <c r="L290" s="1">
        <f ca="1">IF($EO290,OFFSET('Measure Summary'!$A$1,'IRP Inputs'!$EN290-1,'IRP Inputs'!L$14-1),"")</f>
        <v>40</v>
      </c>
      <c r="M290" s="42">
        <f ca="1">IF($EO290,OFFSET('Measure Summary'!$A$1,'IRP Inputs'!$EN290-1,'IRP Inputs'!M$14-1),"")</f>
        <v>7.8084329583614637E-2</v>
      </c>
      <c r="N290" s="43">
        <f ca="1">IF($EO290,OFFSET('Measure Summary'!$A$1,'IRP Inputs'!$EN290-1,'IRP Inputs'!N$14-1),"")</f>
        <v>0.14389165001761725</v>
      </c>
      <c r="O290" s="43">
        <f ca="1">IF($EO290,OFFSET('Measure Summary'!$A$1,'IRP Inputs'!$EN290-1,'IRP Inputs'!O$14-1),"")</f>
        <v>0.23858318738087506</v>
      </c>
      <c r="P290" s="43">
        <f ca="1">IF($EO290,OFFSET('Measure Summary'!$A$1,'IRP Inputs'!$EN290-1,'IRP Inputs'!P$14-1),"")</f>
        <v>0.35098158033547044</v>
      </c>
      <c r="Q290" s="43">
        <f ca="1">IF($EO290,OFFSET('Measure Summary'!$A$1,'IRP Inputs'!$EN290-1,'IRP Inputs'!Q$14-1),"")</f>
        <v>0.48663091980870565</v>
      </c>
      <c r="R290" s="43">
        <f ca="1">IF($EO290,OFFSET('Measure Summary'!$A$1,'IRP Inputs'!$EN290-1,'IRP Inputs'!R$14-1),"")</f>
        <v>0.67354880112884841</v>
      </c>
      <c r="S290" s="43">
        <f ca="1">IF($EO290,OFFSET('Measure Summary'!$A$1,'IRP Inputs'!$EN290-1,'IRP Inputs'!S$14-1),"")</f>
        <v>0.85787985706144665</v>
      </c>
      <c r="T290" s="43">
        <f ca="1">IF($EO290,OFFSET('Measure Summary'!$A$1,'IRP Inputs'!$EN290-1,'IRP Inputs'!T$14-1),"")</f>
        <v>1.002375670116318</v>
      </c>
      <c r="U290" s="43">
        <f ca="1">IF($EO290,OFFSET('Measure Summary'!$A$1,'IRP Inputs'!$EN290-1,'IRP Inputs'!U$14-1),"")</f>
        <v>1.0676569495661727</v>
      </c>
      <c r="V290" s="43">
        <f ca="1">IF($EO290,OFFSET('Measure Summary'!$A$1,'IRP Inputs'!$EN290-1,'IRP Inputs'!V$14-1),"")</f>
        <v>1.0273158410204561</v>
      </c>
      <c r="W290" s="43">
        <f ca="1">IF($EO290,OFFSET('Measure Summary'!$A$1,'IRP Inputs'!$EN290-1,'IRP Inputs'!W$14-1),"")</f>
        <v>0.88281160517732349</v>
      </c>
      <c r="X290" s="43">
        <f ca="1">IF($EO290,OFFSET('Measure Summary'!$A$1,'IRP Inputs'!$EN290-1,'IRP Inputs'!X$14-1),"")</f>
        <v>0.64446236335750984</v>
      </c>
      <c r="Y290" s="43">
        <f ca="1">IF($EO290,OFFSET('Measure Summary'!$A$1,'IRP Inputs'!$EN290-1,'IRP Inputs'!Y$14-1),"")</f>
        <v>0.41039592327757785</v>
      </c>
      <c r="Z290" s="43">
        <f ca="1">IF($EO290,OFFSET('Measure Summary'!$A$1,'IRP Inputs'!$EN290-1,'IRP Inputs'!Z$14-1),"")</f>
        <v>0.21563739285776029</v>
      </c>
      <c r="AA290" s="43">
        <f ca="1">IF($EO290,OFFSET('Measure Summary'!$A$1,'IRP Inputs'!$EN290-1,'IRP Inputs'!AA$14-1),"")</f>
        <v>9.9130504153378804E-2</v>
      </c>
      <c r="AB290" s="43">
        <f ca="1">IF($EO290,OFFSET('Measure Summary'!$A$1,'IRP Inputs'!$EN290-1,'IRP Inputs'!AB$14-1),"")</f>
        <v>3.9019981453821871E-2</v>
      </c>
      <c r="AC290" s="43">
        <f ca="1">IF($EO290,OFFSET('Measure Summary'!$A$1,'IRP Inputs'!$EN290-1,'IRP Inputs'!AC$14-1),"")</f>
        <v>1.3148741942906141E-2</v>
      </c>
      <c r="AD290" s="43">
        <f ca="1">IF($EO290,OFFSET('Measure Summary'!$A$1,'IRP Inputs'!$EN290-1,'IRP Inputs'!AD$14-1),"")</f>
        <v>3.0824260878288224E-3</v>
      </c>
      <c r="AE290" s="43">
        <f ca="1">IF($EO290,OFFSET('Measure Summary'!$A$1,'IRP Inputs'!$EN290-1,'IRP Inputs'!AE$14-1),"")</f>
        <v>5.434884841295759E-4</v>
      </c>
      <c r="AF290" s="43">
        <f ca="1">IF($EO290,OFFSET('Measure Summary'!$A$1,'IRP Inputs'!$EN290-1,'IRP Inputs'!AF$14-1),"")</f>
        <v>6.9808125663804225E-5</v>
      </c>
      <c r="AG290" s="43">
        <f ca="1">IF($EO290,OFFSET('Measure Summary'!$A$1,'IRP Inputs'!$EN290-1,'IRP Inputs'!AG$14-1),"")</f>
        <v>0</v>
      </c>
      <c r="AH290" s="43">
        <f ca="1">IF($EO290,OFFSET('Measure Summary'!$A$1,'IRP Inputs'!$EN290-1,'IRP Inputs'!AH$14-1),"")</f>
        <v>0</v>
      </c>
      <c r="AI290" s="43">
        <f ca="1">IF($EO290,OFFSET('Measure Summary'!$A$1,'IRP Inputs'!$EN290-1,'IRP Inputs'!AI$14-1),"")</f>
        <v>0</v>
      </c>
      <c r="AJ290" s="43">
        <f ca="1">IF($EO290,OFFSET('Measure Summary'!$A$1,'IRP Inputs'!$EN290-1,'IRP Inputs'!AJ$14-1),"")</f>
        <v>0</v>
      </c>
      <c r="AK290" s="44">
        <f ca="1">IF($EO290,OFFSET('Measure Summary'!$A$1,'IRP Inputs'!$EN290-1,'IRP Inputs'!AK$14-1),"")</f>
        <v>0</v>
      </c>
      <c r="AL290" s="42">
        <f ca="1">IF($EO290,OFFSET('Measure Summary'!$A$1,'IRP Inputs'!$EN290-1,'IRP Inputs'!AL$14-1)*100,"")</f>
        <v>0.16996674804966819</v>
      </c>
      <c r="AM290" s="43">
        <f ca="1">IF($EO290,OFFSET('Measure Summary'!$A$1,'IRP Inputs'!$EN290-1,'IRP Inputs'!AM$14-1)*100,"")</f>
        <v>1.4217207411713959</v>
      </c>
      <c r="AN290" s="43">
        <f ca="1">IF($EO290,OFFSET('Measure Summary'!$A$1,'IRP Inputs'!$EN290-1,'IRP Inputs'!AN$14-1)*100,"")</f>
        <v>3.8759241121956256</v>
      </c>
      <c r="AO290" s="43">
        <f ca="1">IF($EO290,OFFSET('Measure Summary'!$A$1,'IRP Inputs'!$EN290-1,'IRP Inputs'!AO$14-1)*100,"")</f>
        <v>7.6413871339586308</v>
      </c>
      <c r="AP290" s="43">
        <f ca="1">IF($EO290,OFFSET('Measure Summary'!$A$1,'IRP Inputs'!$EN290-1,'IRP Inputs'!AP$14-1)*100,"")</f>
        <v>12.836576376917922</v>
      </c>
      <c r="AQ290" s="43">
        <f ca="1">IF($EO290,OFFSET('Measure Summary'!$A$1,'IRP Inputs'!$EN290-1,'IRP Inputs'!AQ$14-1)*100,"")</f>
        <v>19.751848477287517</v>
      </c>
      <c r="AR290" s="43">
        <f ca="1">IF($EO290,OFFSET('Measure Summary'!$A$1,'IRP Inputs'!$EN290-1,'IRP Inputs'!AR$14-1)*100,"")</f>
        <v>28.109821647292438</v>
      </c>
      <c r="AS290" s="43">
        <f ca="1">IF($EO290,OFFSET('Measure Summary'!$A$1,'IRP Inputs'!$EN290-1,'IRP Inputs'!AS$14-1)*100,"")</f>
        <v>37.348581325556644</v>
      </c>
      <c r="AT290" s="43">
        <f ca="1">IF($EO290,OFFSET('Measure Summary'!$A$1,'IRP Inputs'!$EN290-1,'IRP Inputs'!AT$14-1)*100,"")</f>
        <v>46.803301396388107</v>
      </c>
      <c r="AU290" s="43">
        <f ca="1">IF($EO290,OFFSET('Measure Summary'!$A$1,'IRP Inputs'!$EN290-1,'IRP Inputs'!AU$14-1)*100,"")</f>
        <v>55.906629821382317</v>
      </c>
      <c r="AV290" s="43">
        <f ca="1">IF($EO290,OFFSET('Measure Summary'!$A$1,'IRP Inputs'!$EN290-1,'IRP Inputs'!AV$14-1)*100,"")</f>
        <v>64.514085160893458</v>
      </c>
      <c r="AW290" s="43">
        <f ca="1">IF($EO290,OFFSET('Measure Summary'!$A$1,'IRP Inputs'!$EN290-1,'IRP Inputs'!AW$14-1)*100,"")</f>
        <v>72.192629587519122</v>
      </c>
      <c r="AX290" s="43">
        <f ca="1">IF($EO290,OFFSET('Measure Summary'!$A$1,'IRP Inputs'!$EN290-1,'IRP Inputs'!AX$14-1)*100,"")</f>
        <v>78.656832501931689</v>
      </c>
      <c r="AY290" s="43">
        <f ca="1">IF($EO290,OFFSET('Measure Summary'!$A$1,'IRP Inputs'!$EN290-1,'IRP Inputs'!AY$14-1)*100,"")</f>
        <v>83.878270875207178</v>
      </c>
      <c r="AZ290" s="43">
        <f ca="1">IF($EO290,OFFSET('Measure Summary'!$A$1,'IRP Inputs'!$EN290-1,'IRP Inputs'!AZ$14-1)*100,"")</f>
        <v>88.103866667491033</v>
      </c>
      <c r="BA290" s="43">
        <f ca="1">IF($EO290,OFFSET('Measure Summary'!$A$1,'IRP Inputs'!$EN290-1,'IRP Inputs'!BA$14-1)*100,"")</f>
        <v>91.59210100000152</v>
      </c>
      <c r="BB290" s="43">
        <f ca="1">IF($EO290,OFFSET('Measure Summary'!$A$1,'IRP Inputs'!$EN290-1,'IRP Inputs'!BB$14-1)*100,"")</f>
        <v>94.562992415704059</v>
      </c>
      <c r="BC290" s="43">
        <f ca="1">IF($EO290,OFFSET('Measure Summary'!$A$1,'IRP Inputs'!$EN290-1,'IRP Inputs'!BC$14-1)*100,"")</f>
        <v>97.156451626256612</v>
      </c>
      <c r="BD290" s="43">
        <f ca="1">IF($EO290,OFFSET('Measure Summary'!$A$1,'IRP Inputs'!$EN290-1,'IRP Inputs'!BD$14-1)*100,"")</f>
        <v>99.466486450895445</v>
      </c>
      <c r="BE290" s="43">
        <f ca="1">IF($EO290,OFFSET('Measure Summary'!$A$1,'IRP Inputs'!$EN290-1,'IRP Inputs'!BE$14-1)*100,"")</f>
        <v>101.54389722196069</v>
      </c>
      <c r="BF290" s="43">
        <f ca="1">IF($EO290,OFFSET('Measure Summary'!$A$1,'IRP Inputs'!$EN290-1,'IRP Inputs'!BF$14-1)*100,"")</f>
        <v>103.42126909659801</v>
      </c>
      <c r="BG290" s="43">
        <f ca="1">IF($EO290,OFFSET('Measure Summary'!$A$1,'IRP Inputs'!$EN290-1,'IRP Inputs'!BG$14-1)*100,"")</f>
        <v>105.12389415556378</v>
      </c>
      <c r="BH290" s="43">
        <f ca="1">IF($EO290,OFFSET('Measure Summary'!$A$1,'IRP Inputs'!$EN290-1,'IRP Inputs'!BH$14-1)*100,"")</f>
        <v>106.67271502243871</v>
      </c>
      <c r="BI290" s="43">
        <f ca="1">IF($EO290,OFFSET('Measure Summary'!$A$1,'IRP Inputs'!$EN290-1,'IRP Inputs'!BI$14-1)*100,"")</f>
        <v>108.0856159394346</v>
      </c>
      <c r="BJ290" s="44">
        <f ca="1">IF($EO290,OFFSET('Measure Summary'!$A$1,'IRP Inputs'!$EN290-1,'IRP Inputs'!BJ$14-1)*100,"")</f>
        <v>109.37794581487765</v>
      </c>
      <c r="BK290" s="42">
        <f ca="1">IF($EO290,OFFSET('Measure Summary'!$A$1,'IRP Inputs'!$EN290-1,'IRP Inputs'!BK$14-1)*100,"")</f>
        <v>0.16996674804966819</v>
      </c>
      <c r="BL290" s="43">
        <f ca="1">IF($EO290,OFFSET('Measure Summary'!$A$1,'IRP Inputs'!$EN290-1,'IRP Inputs'!BL$14-1)*100,"")</f>
        <v>0.9216030656962424</v>
      </c>
      <c r="BM290" s="43">
        <f ca="1">IF($EO290,OFFSET('Measure Summary'!$A$1,'IRP Inputs'!$EN290-1,'IRP Inputs'!BM$14-1)*100,"")</f>
        <v>2.0078426291967548</v>
      </c>
      <c r="BN290" s="43">
        <f ca="1">IF($EO290,OFFSET('Measure Summary'!$A$1,'IRP Inputs'!$EN290-1,'IRP Inputs'!BN$14-1)*100,"")</f>
        <v>3.3048077266567608</v>
      </c>
      <c r="BO290" s="43">
        <f ca="1">IF($EO290,OFFSET('Measure Summary'!$A$1,'IRP Inputs'!$EN290-1,'IRP Inputs'!BO$14-1)*100,"")</f>
        <v>4.811902098681843</v>
      </c>
      <c r="BP290" s="43">
        <f ca="1">IF($EO290,OFFSET('Measure Summary'!$A$1,'IRP Inputs'!$EN290-1,'IRP Inputs'!BP$14-1)*100,"")</f>
        <v>6.747322491270209</v>
      </c>
      <c r="BQ290" s="43">
        <f ca="1">IF($EO290,OFFSET('Measure Summary'!$A$1,'IRP Inputs'!$EN290-1,'IRP Inputs'!BQ$14-1)*100,"")</f>
        <v>8.522351924066875</v>
      </c>
      <c r="BR290" s="43">
        <f ca="1">IF($EO290,OFFSET('Measure Summary'!$A$1,'IRP Inputs'!$EN290-1,'IRP Inputs'!BR$14-1)*100,"")</f>
        <v>9.769713922717143</v>
      </c>
      <c r="BS290" s="43">
        <f ca="1">IF($EO290,OFFSET('Measure Summary'!$A$1,'IRP Inputs'!$EN290-1,'IRP Inputs'!BS$14-1)*100,"")</f>
        <v>10.198696628794796</v>
      </c>
      <c r="BT290" s="43">
        <f ca="1">IF($EO290,OFFSET('Measure Summary'!$A$1,'IRP Inputs'!$EN290-1,'IRP Inputs'!BT$14-1)*100,"")</f>
        <v>9.6902754700778484</v>
      </c>
      <c r="BU290" s="43">
        <f ca="1">IF($EO290,OFFSET('Measure Summary'!$A$1,'IRP Inputs'!$EN290-1,'IRP Inputs'!BU$14-1)*100,"")</f>
        <v>8.3635516972169146</v>
      </c>
      <c r="BV290" s="43">
        <f ca="1">IF($EO290,OFFSET('Measure Summary'!$A$1,'IRP Inputs'!$EN290-1,'IRP Inputs'!BV$14-1)*100,"")</f>
        <v>6.2414867670193921</v>
      </c>
      <c r="BW290" s="43">
        <f ca="1">IF($EO290,OFFSET('Measure Summary'!$A$1,'IRP Inputs'!$EN290-1,'IRP Inputs'!BW$14-1)*100,"")</f>
        <v>4.1045147538696556</v>
      </c>
      <c r="BX290" s="43">
        <f ca="1">IF($EO290,OFFSET('Measure Summary'!$A$1,'IRP Inputs'!$EN290-1,'IRP Inputs'!BX$14-1)*100,"")</f>
        <v>2.2384552532383828</v>
      </c>
      <c r="BY290" s="43">
        <f ca="1">IF($EO290,OFFSET('Measure Summary'!$A$1,'IRP Inputs'!$EN290-1,'IRP Inputs'!BY$14-1)*100,"")</f>
        <v>1.0677794282853066</v>
      </c>
      <c r="BZ290" s="43">
        <f ca="1">IF($EO290,OFFSET('Measure Summary'!$A$1,'IRP Inputs'!$EN290-1,'IRP Inputs'!BZ$14-1)*100,"")</f>
        <v>0.43486800730225739</v>
      </c>
      <c r="CA290" s="43">
        <f ca="1">IF($EO290,OFFSET('Measure Summary'!$A$1,'IRP Inputs'!$EN290-1,'IRP Inputs'!CA$14-1)*100,"")</f>
        <v>0.15105096662461379</v>
      </c>
      <c r="CB290" s="43">
        <f ca="1">IF($EO290,OFFSET('Measure Summary'!$A$1,'IRP Inputs'!$EN290-1,'IRP Inputs'!CB$14-1)*100,"")</f>
        <v>3.6368033557676052E-2</v>
      </c>
      <c r="CC290" s="43">
        <f ca="1">IF($EO290,OFFSET('Measure Summary'!$A$1,'IRP Inputs'!$EN290-1,'IRP Inputs'!CC$14-1)*100,"")</f>
        <v>6.5643837756467153E-3</v>
      </c>
      <c r="CD290" s="43">
        <f ca="1">IF($EO290,OFFSET('Measure Summary'!$A$1,'IRP Inputs'!$EN290-1,'IRP Inputs'!CD$14-1)*100,"")</f>
        <v>8.607617569447388E-4</v>
      </c>
      <c r="CE290" s="43">
        <f ca="1">IF($EO290,OFFSET('Measure Summary'!$A$1,'IRP Inputs'!$EN290-1,'IRP Inputs'!CE$14-1)*100,"")</f>
        <v>0</v>
      </c>
      <c r="CF290" s="43">
        <f ca="1">IF($EO290,OFFSET('Measure Summary'!$A$1,'IRP Inputs'!$EN290-1,'IRP Inputs'!CF$14-1)*100,"")</f>
        <v>0</v>
      </c>
      <c r="CG290" s="43">
        <f ca="1">IF($EO290,OFFSET('Measure Summary'!$A$1,'IRP Inputs'!$EN290-1,'IRP Inputs'!CG$14-1)*100,"")</f>
        <v>0</v>
      </c>
      <c r="CH290" s="43">
        <f ca="1">IF($EO290,OFFSET('Measure Summary'!$A$1,'IRP Inputs'!$EN290-1,'IRP Inputs'!CH$14-1)*100,"")</f>
        <v>0</v>
      </c>
      <c r="CI290" s="44">
        <f ca="1">IF($EO290,OFFSET('Measure Summary'!$A$1,'IRP Inputs'!$EN290-1,'IRP Inputs'!CI$14-1)*100,"")</f>
        <v>0</v>
      </c>
      <c r="CJ290" s="45">
        <f ca="1">IF($EO290,OFFSET('Measure Summary'!$A$1,'IRP Inputs'!$EN290-1,IF($C290="WA",CJ$17,CJ$16)-1)/100,"")</f>
        <v>20.36651565442309</v>
      </c>
      <c r="CK290" s="46">
        <f ca="1">IF($EO290,OFFSET('Measure Summary'!$A$1,'IRP Inputs'!$EN290-1,IF($C290="WA",CK$17,CK$16)-1)/100,"")</f>
        <v>6.7640130163813357</v>
      </c>
      <c r="CL290" s="46">
        <f ca="1">IF($EO290,OFFSET('Measure Summary'!$A$1,'IRP Inputs'!$EN290-1,IF($C290="WA",CL$17,CL$16)-1)/100,"")</f>
        <v>5.0128094801342185</v>
      </c>
      <c r="CM290" s="46">
        <f ca="1">IF($EO290,OFFSET('Measure Summary'!$A$1,'IRP Inputs'!$EN290-1,IF($C290="WA",CM$17,CM$16)-1)/100,"")</f>
        <v>4.3445296789301313</v>
      </c>
      <c r="CN290" s="46">
        <f ca="1">IF($EO290,OFFSET('Measure Summary'!$A$1,'IRP Inputs'!$EN290-1,IF($C290="WA",CN$17,CN$16)-1)/100,"")</f>
        <v>3.9915156037780211</v>
      </c>
      <c r="CO290" s="46">
        <f ca="1">IF($EO290,OFFSET('Measure Summary'!$A$1,'IRP Inputs'!$EN290-1,IF($C290="WA",CO$17,CO$16)-1)/100,"")</f>
        <v>3.7707291187530596</v>
      </c>
      <c r="CP290" s="46">
        <f ca="1">IF($EO290,OFFSET('Measure Summary'!$A$1,'IRP Inputs'!$EN290-1,IF($C290="WA",CP$17,CP$16)-1)/100,"")</f>
        <v>3.6197111657251084</v>
      </c>
      <c r="CQ290" s="46">
        <f ca="1">IF($EO290,OFFSET('Measure Summary'!$A$1,'IRP Inputs'!$EN290-1,IF($C290="WA",CQ$17,CQ$16)-1)/100,"")</f>
        <v>3.5099871394114808</v>
      </c>
      <c r="CR290" s="46">
        <f ca="1">IF($EO290,OFFSET('Measure Summary'!$A$1,'IRP Inputs'!$EN290-1,IF($C290="WA",CR$17,CR$16)-1)/100,"")</f>
        <v>3.4267205629788742</v>
      </c>
      <c r="CS290" s="46">
        <f ca="1">IF($EO290,OFFSET('Measure Summary'!$A$1,'IRP Inputs'!$EN290-1,IF($C290="WA",CS$17,CS$16)-1)/100,"")</f>
        <v>3.3614211383009662</v>
      </c>
      <c r="CT290" s="46">
        <f ca="1">IF($EO290,OFFSET('Measure Summary'!$A$1,'IRP Inputs'!$EN290-1,IF($C290="WA",CT$17,CT$16)-1)/100,"")</f>
        <v>3.2965305107424037</v>
      </c>
      <c r="CU290" s="46">
        <f ca="1">IF($EO290,OFFSET('Measure Summary'!$A$1,'IRP Inputs'!$EN290-1,IF($C290="WA",CU$17,CU$16)-1)/100,"")</f>
        <v>3.2358841084167533</v>
      </c>
      <c r="CV290" s="46">
        <f ca="1">IF($EO290,OFFSET('Measure Summary'!$A$1,'IRP Inputs'!$EN290-1,IF($C290="WA",CV$17,CV$16)-1)/100,"")</f>
        <v>3.1871030763138193</v>
      </c>
      <c r="CW290" s="46">
        <f ca="1">IF($EO290,OFFSET('Measure Summary'!$A$1,'IRP Inputs'!$EN290-1,IF($C290="WA",CW$17,CW$16)-1)/100,"")</f>
        <v>3.1472539900289029</v>
      </c>
      <c r="CX290" s="46">
        <f ca="1">IF($EO290,OFFSET('Measure Summary'!$A$1,'IRP Inputs'!$EN290-1,IF($C290="WA",CX$17,CX$16)-1)/100,"")</f>
        <v>3.1142815955672685</v>
      </c>
      <c r="CY290" s="46">
        <f ca="1">IF($EO290,OFFSET('Measure Summary'!$A$1,'IRP Inputs'!$EN290-1,IF($C290="WA",CY$17,CY$16)-1)/100,"")</f>
        <v>3.0867039690568294</v>
      </c>
      <c r="CZ290" s="46">
        <f ca="1">IF($EO290,OFFSET('Measure Summary'!$A$1,'IRP Inputs'!$EN290-1,IF($C290="WA",CZ$17,CZ$16)-1)/100,"")</f>
        <v>3.0634265512236527</v>
      </c>
      <c r="DA290" s="46">
        <f ca="1">IF($EO290,OFFSET('Measure Summary'!$A$1,'IRP Inputs'!$EN290-1,IF($C290="WA",DA$17,DA$16)-1)/100,"")</f>
        <v>3.043623800599657</v>
      </c>
      <c r="DB290" s="46">
        <f ca="1">IF($EO290,OFFSET('Measure Summary'!$A$1,'IRP Inputs'!$EN290-1,IF($C290="WA",DB$17,DB$16)-1)/100,"")</f>
        <v>3.0266618343678049</v>
      </c>
      <c r="DC290" s="46">
        <f ca="1">IF($EO290,OFFSET('Measure Summary'!$A$1,'IRP Inputs'!$EN290-1,IF($C290="WA",DC$17,DC$16)-1)/100,"")</f>
        <v>3.0120462872688361</v>
      </c>
      <c r="DD290" s="46">
        <f ca="1">IF($EO290,OFFSET('Measure Summary'!$A$1,'IRP Inputs'!$EN290-1,IF($C290="WA",DD$17,DD$16)-1)/100,"")</f>
        <v>2.9993862924993819</v>
      </c>
      <c r="DE290" s="46">
        <f ca="1">IF($EO290,OFFSET('Measure Summary'!$A$1,'IRP Inputs'!$EN290-1,IF($C290="WA",DE$17,DE$16)-1)/100,"")</f>
        <v>2.9883690544801347</v>
      </c>
      <c r="DF290" s="46">
        <f ca="1">IF($EO290,OFFSET('Measure Summary'!$A$1,'IRP Inputs'!$EN290-1,IF($C290="WA",DF$17,DF$16)-1)/100,"")</f>
        <v>2.9787415500664896</v>
      </c>
      <c r="DG290" s="46">
        <f ca="1">IF($EO290,OFFSET('Measure Summary'!$A$1,'IRP Inputs'!$EN290-1,IF($C290="WA",DG$17,DG$16)-1)/100,"")</f>
        <v>2.9702971313352196</v>
      </c>
      <c r="DH290" s="47">
        <f ca="1">IF($EO290,OFFSET('Measure Summary'!$A$1,'IRP Inputs'!$EN290-1,IF($C290="WA",DH$17,DH$16)-1)/100,"")</f>
        <v>2.9628655641718935</v>
      </c>
      <c r="DJ290" s="48">
        <f ca="1">IF($EO290,OFFSET('Measure Summary'!$A$1,'IRP Inputs'!$EN290-1,'IRP Inputs'!DJ$14-1),"")*K290</f>
        <v>603.22444749578392</v>
      </c>
      <c r="DK290" s="49">
        <f t="shared" ca="1" si="147"/>
        <v>186.99957872369302</v>
      </c>
      <c r="DL290" s="48">
        <f t="shared" ca="1" si="150"/>
        <v>6.1704113308212575E-5</v>
      </c>
      <c r="DM290" s="50">
        <f t="shared" ca="1" si="150"/>
        <v>1.1370663901628537E-4</v>
      </c>
      <c r="DN290" s="50">
        <f t="shared" ca="1" si="150"/>
        <v>1.88534166920391E-4</v>
      </c>
      <c r="DO290" s="50">
        <f t="shared" ca="1" si="150"/>
        <v>2.7735407754157023E-4</v>
      </c>
      <c r="DP290" s="50">
        <f t="shared" ca="1" si="150"/>
        <v>3.845474447341228E-4</v>
      </c>
      <c r="DQ290" s="50">
        <f t="shared" ca="1" si="150"/>
        <v>5.3225444548334045E-4</v>
      </c>
      <c r="DR290" s="50">
        <f t="shared" ca="1" si="150"/>
        <v>6.7791727465968572E-4</v>
      </c>
      <c r="DS290" s="50">
        <f t="shared" ca="1" si="150"/>
        <v>7.9210133782376302E-4</v>
      </c>
      <c r="DT290" s="50">
        <f t="shared" ca="1" si="150"/>
        <v>8.4368817330738612E-4</v>
      </c>
      <c r="DU290" s="50">
        <f t="shared" ca="1" si="150"/>
        <v>8.1180966009023305E-4</v>
      </c>
      <c r="DV290" s="50">
        <f t="shared" ca="1" si="151"/>
        <v>6.9761894103650382E-4</v>
      </c>
      <c r="DW290" s="50">
        <f t="shared" ca="1" si="151"/>
        <v>5.0926964351929093E-4</v>
      </c>
      <c r="DX290" s="50">
        <f t="shared" ca="1" si="151"/>
        <v>3.2430471883646716E-4</v>
      </c>
      <c r="DY290" s="50">
        <f t="shared" ca="1" si="151"/>
        <v>1.7040184878753042E-4</v>
      </c>
      <c r="DZ290" s="50">
        <f t="shared" ca="1" si="151"/>
        <v>7.8335306113249591E-5</v>
      </c>
      <c r="EA290" s="50">
        <f t="shared" ca="1" si="151"/>
        <v>3.0834526847448443E-5</v>
      </c>
      <c r="EB290" s="50">
        <f t="shared" ca="1" si="151"/>
        <v>1.0390451797844198E-5</v>
      </c>
      <c r="EC290" s="50">
        <f t="shared" ca="1" si="151"/>
        <v>2.4358071536480434E-6</v>
      </c>
      <c r="ED290" s="50">
        <f t="shared" ca="1" si="151"/>
        <v>4.2947765813279378E-7</v>
      </c>
      <c r="EE290" s="50">
        <f t="shared" ca="1" si="151"/>
        <v>5.5164058124886573E-8</v>
      </c>
      <c r="EF290" s="50">
        <f t="shared" ca="1" si="146"/>
        <v>0</v>
      </c>
      <c r="EG290" s="50">
        <f t="shared" ca="1" si="146"/>
        <v>0</v>
      </c>
      <c r="EH290" s="50">
        <f t="shared" ca="1" si="146"/>
        <v>0</v>
      </c>
      <c r="EI290" s="50">
        <f t="shared" ca="1" si="146"/>
        <v>0</v>
      </c>
      <c r="EJ290" s="49">
        <f t="shared" ca="1" si="146"/>
        <v>0</v>
      </c>
      <c r="EM290">
        <f t="shared" si="149"/>
        <v>267</v>
      </c>
      <c r="EN290">
        <f>MATCH(EM290,'Measure Summary'!$VY:$VY,0)</f>
        <v>271</v>
      </c>
      <c r="EO290" t="b">
        <f t="shared" si="148"/>
        <v>1</v>
      </c>
    </row>
    <row r="291" spans="1:145">
      <c r="A291" s="40" t="str">
        <f ca="1">IF($EO291,OFFSET('Measure Summary'!$A$1,'IRP Inputs'!$EN291-1,'IRP Inputs'!A$14-1),"")</f>
        <v>OR_Residential_LI - Single Family_Existing_Space Heating_Natural Gas_Furnace</v>
      </c>
      <c r="B291" t="str">
        <f ca="1">IF($EO291,OFFSET('Measure Summary'!$A$1,'IRP Inputs'!$EN291-1,'IRP Inputs'!B$14-1),"")</f>
        <v>Lost Opportunity</v>
      </c>
      <c r="C291" t="str">
        <f ca="1">IF($EO291,OFFSET('Measure Summary'!$A$1,'IRP Inputs'!$EN291-1,'IRP Inputs'!C$14-1),"")</f>
        <v>OR</v>
      </c>
      <c r="D291" t="str">
        <f ca="1">IF($EO291,OFFSET('Measure Summary'!$A$1,'IRP Inputs'!$EN291-1,'IRP Inputs'!D$14-1),"")</f>
        <v>Residential</v>
      </c>
      <c r="E291" t="str">
        <f ca="1">IF($EO291,OFFSET('Measure Summary'!$A$1,'IRP Inputs'!$EN291-1,'IRP Inputs'!E$14-1),"")</f>
        <v>LI - Multi-Family</v>
      </c>
      <c r="F291" t="str">
        <f ca="1">IF($EO291,OFFSET('Measure Summary'!$A$1,'IRP Inputs'!$EN291-1,'IRP Inputs'!F$14-1),"")</f>
        <v>New</v>
      </c>
      <c r="G291" t="str">
        <f ca="1">IF($EO291,OFFSET('Measure Summary'!$A$1,'IRP Inputs'!$EN291-1,'IRP Inputs'!G$14-1),"")</f>
        <v>Space Heating</v>
      </c>
      <c r="H291" t="str">
        <f ca="1">IF($EO291,OFFSET('Measure Summary'!$A$1,'IRP Inputs'!$EN291-1,'IRP Inputs'!H$14-1),"")</f>
        <v>Combined Boiler + DHW System</v>
      </c>
      <c r="I291" t="str">
        <f ca="1">IF($EO291,OFFSET('Measure Summary'!$A$1,'IRP Inputs'!$EN291-1,'IRP Inputs'!I$14-1),"")</f>
        <v>ORM220</v>
      </c>
      <c r="J291" s="1" t="str">
        <f ca="1">IF($EO291,OFFSET('Measure Summary'!$A$1,'IRP Inputs'!$EN291-1,'IRP Inputs'!J$14-1),"")</f>
        <v>Combined tankless boiler unit for space and DHW</v>
      </c>
      <c r="K291" s="41">
        <f ca="1">IF($EO291,OFFSET('Measure Summary'!$A$1,'IRP Inputs'!$EN291-1,'IRP Inputs'!K$14-1),"")</f>
        <v>5368.77</v>
      </c>
      <c r="L291" s="1">
        <f ca="1">IF($EO291,OFFSET('Measure Summary'!$A$1,'IRP Inputs'!$EN291-1,'IRP Inputs'!L$14-1),"")</f>
        <v>21</v>
      </c>
      <c r="M291" s="42">
        <f ca="1">IF($EO291,OFFSET('Measure Summary'!$A$1,'IRP Inputs'!$EN291-1,'IRP Inputs'!M$14-1),"")</f>
        <v>0</v>
      </c>
      <c r="N291" s="43">
        <f ca="1">IF($EO291,OFFSET('Measure Summary'!$A$1,'IRP Inputs'!$EN291-1,'IRP Inputs'!N$14-1),"")</f>
        <v>0</v>
      </c>
      <c r="O291" s="43">
        <f ca="1">IF($EO291,OFFSET('Measure Summary'!$A$1,'IRP Inputs'!$EN291-1,'IRP Inputs'!O$14-1),"")</f>
        <v>0</v>
      </c>
      <c r="P291" s="43">
        <f ca="1">IF($EO291,OFFSET('Measure Summary'!$A$1,'IRP Inputs'!$EN291-1,'IRP Inputs'!P$14-1),"")</f>
        <v>0</v>
      </c>
      <c r="Q291" s="43">
        <f ca="1">IF($EO291,OFFSET('Measure Summary'!$A$1,'IRP Inputs'!$EN291-1,'IRP Inputs'!Q$14-1),"")</f>
        <v>0</v>
      </c>
      <c r="R291" s="43">
        <f ca="1">IF($EO291,OFFSET('Measure Summary'!$A$1,'IRP Inputs'!$EN291-1,'IRP Inputs'!R$14-1),"")</f>
        <v>0</v>
      </c>
      <c r="S291" s="43">
        <f ca="1">IF($EO291,OFFSET('Measure Summary'!$A$1,'IRP Inputs'!$EN291-1,'IRP Inputs'!S$14-1),"")</f>
        <v>0</v>
      </c>
      <c r="T291" s="43">
        <f ca="1">IF($EO291,OFFSET('Measure Summary'!$A$1,'IRP Inputs'!$EN291-1,'IRP Inputs'!T$14-1),"")</f>
        <v>0</v>
      </c>
      <c r="U291" s="43">
        <f ca="1">IF($EO291,OFFSET('Measure Summary'!$A$1,'IRP Inputs'!$EN291-1,'IRP Inputs'!U$14-1),"")</f>
        <v>0</v>
      </c>
      <c r="V291" s="43">
        <f ca="1">IF($EO291,OFFSET('Measure Summary'!$A$1,'IRP Inputs'!$EN291-1,'IRP Inputs'!V$14-1),"")</f>
        <v>0</v>
      </c>
      <c r="W291" s="43">
        <f ca="1">IF($EO291,OFFSET('Measure Summary'!$A$1,'IRP Inputs'!$EN291-1,'IRP Inputs'!W$14-1),"")</f>
        <v>0</v>
      </c>
      <c r="X291" s="43">
        <f ca="1">IF($EO291,OFFSET('Measure Summary'!$A$1,'IRP Inputs'!$EN291-1,'IRP Inputs'!X$14-1),"")</f>
        <v>0</v>
      </c>
      <c r="Y291" s="43">
        <f ca="1">IF($EO291,OFFSET('Measure Summary'!$A$1,'IRP Inputs'!$EN291-1,'IRP Inputs'!Y$14-1),"")</f>
        <v>0</v>
      </c>
      <c r="Z291" s="43">
        <f ca="1">IF($EO291,OFFSET('Measure Summary'!$A$1,'IRP Inputs'!$EN291-1,'IRP Inputs'!Z$14-1),"")</f>
        <v>0</v>
      </c>
      <c r="AA291" s="43">
        <f ca="1">IF($EO291,OFFSET('Measure Summary'!$A$1,'IRP Inputs'!$EN291-1,'IRP Inputs'!AA$14-1),"")</f>
        <v>0</v>
      </c>
      <c r="AB291" s="43">
        <f ca="1">IF($EO291,OFFSET('Measure Summary'!$A$1,'IRP Inputs'!$EN291-1,'IRP Inputs'!AB$14-1),"")</f>
        <v>0</v>
      </c>
      <c r="AC291" s="43">
        <f ca="1">IF($EO291,OFFSET('Measure Summary'!$A$1,'IRP Inputs'!$EN291-1,'IRP Inputs'!AC$14-1),"")</f>
        <v>0</v>
      </c>
      <c r="AD291" s="43">
        <f ca="1">IF($EO291,OFFSET('Measure Summary'!$A$1,'IRP Inputs'!$EN291-1,'IRP Inputs'!AD$14-1),"")</f>
        <v>0</v>
      </c>
      <c r="AE291" s="43">
        <f ca="1">IF($EO291,OFFSET('Measure Summary'!$A$1,'IRP Inputs'!$EN291-1,'IRP Inputs'!AE$14-1),"")</f>
        <v>0</v>
      </c>
      <c r="AF291" s="43">
        <f ca="1">IF($EO291,OFFSET('Measure Summary'!$A$1,'IRP Inputs'!$EN291-1,'IRP Inputs'!AF$14-1),"")</f>
        <v>0</v>
      </c>
      <c r="AG291" s="43">
        <f ca="1">IF($EO291,OFFSET('Measure Summary'!$A$1,'IRP Inputs'!$EN291-1,'IRP Inputs'!AG$14-1),"")</f>
        <v>0</v>
      </c>
      <c r="AH291" s="43">
        <f ca="1">IF($EO291,OFFSET('Measure Summary'!$A$1,'IRP Inputs'!$EN291-1,'IRP Inputs'!AH$14-1),"")</f>
        <v>0</v>
      </c>
      <c r="AI291" s="43">
        <f ca="1">IF($EO291,OFFSET('Measure Summary'!$A$1,'IRP Inputs'!$EN291-1,'IRP Inputs'!AI$14-1),"")</f>
        <v>0</v>
      </c>
      <c r="AJ291" s="43">
        <f ca="1">IF($EO291,OFFSET('Measure Summary'!$A$1,'IRP Inputs'!$EN291-1,'IRP Inputs'!AJ$14-1),"")</f>
        <v>0</v>
      </c>
      <c r="AK291" s="44">
        <f ca="1">IF($EO291,OFFSET('Measure Summary'!$A$1,'IRP Inputs'!$EN291-1,'IRP Inputs'!AK$14-1),"")</f>
        <v>0</v>
      </c>
      <c r="AL291" s="42">
        <f ca="1">IF($EO291,OFFSET('Measure Summary'!$A$1,'IRP Inputs'!$EN291-1,'IRP Inputs'!AL$14-1)*100,"")</f>
        <v>0</v>
      </c>
      <c r="AM291" s="43">
        <f ca="1">IF($EO291,OFFSET('Measure Summary'!$A$1,'IRP Inputs'!$EN291-1,'IRP Inputs'!AM$14-1)*100,"")</f>
        <v>0</v>
      </c>
      <c r="AN291" s="43">
        <f ca="1">IF($EO291,OFFSET('Measure Summary'!$A$1,'IRP Inputs'!$EN291-1,'IRP Inputs'!AN$14-1)*100,"")</f>
        <v>0</v>
      </c>
      <c r="AO291" s="43">
        <f ca="1">IF($EO291,OFFSET('Measure Summary'!$A$1,'IRP Inputs'!$EN291-1,'IRP Inputs'!AO$14-1)*100,"")</f>
        <v>0</v>
      </c>
      <c r="AP291" s="43">
        <f ca="1">IF($EO291,OFFSET('Measure Summary'!$A$1,'IRP Inputs'!$EN291-1,'IRP Inputs'!AP$14-1)*100,"")</f>
        <v>0</v>
      </c>
      <c r="AQ291" s="43">
        <f ca="1">IF($EO291,OFFSET('Measure Summary'!$A$1,'IRP Inputs'!$EN291-1,'IRP Inputs'!AQ$14-1)*100,"")</f>
        <v>0</v>
      </c>
      <c r="AR291" s="43">
        <f ca="1">IF($EO291,OFFSET('Measure Summary'!$A$1,'IRP Inputs'!$EN291-1,'IRP Inputs'!AR$14-1)*100,"")</f>
        <v>0</v>
      </c>
      <c r="AS291" s="43">
        <f ca="1">IF($EO291,OFFSET('Measure Summary'!$A$1,'IRP Inputs'!$EN291-1,'IRP Inputs'!AS$14-1)*100,"")</f>
        <v>0</v>
      </c>
      <c r="AT291" s="43">
        <f ca="1">IF($EO291,OFFSET('Measure Summary'!$A$1,'IRP Inputs'!$EN291-1,'IRP Inputs'!AT$14-1)*100,"")</f>
        <v>0</v>
      </c>
      <c r="AU291" s="43">
        <f ca="1">IF($EO291,OFFSET('Measure Summary'!$A$1,'IRP Inputs'!$EN291-1,'IRP Inputs'!AU$14-1)*100,"")</f>
        <v>0</v>
      </c>
      <c r="AV291" s="43">
        <f ca="1">IF($EO291,OFFSET('Measure Summary'!$A$1,'IRP Inputs'!$EN291-1,'IRP Inputs'!AV$14-1)*100,"")</f>
        <v>0</v>
      </c>
      <c r="AW291" s="43">
        <f ca="1">IF($EO291,OFFSET('Measure Summary'!$A$1,'IRP Inputs'!$EN291-1,'IRP Inputs'!AW$14-1)*100,"")</f>
        <v>0</v>
      </c>
      <c r="AX291" s="43">
        <f ca="1">IF($EO291,OFFSET('Measure Summary'!$A$1,'IRP Inputs'!$EN291-1,'IRP Inputs'!AX$14-1)*100,"")</f>
        <v>0</v>
      </c>
      <c r="AY291" s="43">
        <f ca="1">IF($EO291,OFFSET('Measure Summary'!$A$1,'IRP Inputs'!$EN291-1,'IRP Inputs'!AY$14-1)*100,"")</f>
        <v>0</v>
      </c>
      <c r="AZ291" s="43">
        <f ca="1">IF($EO291,OFFSET('Measure Summary'!$A$1,'IRP Inputs'!$EN291-1,'IRP Inputs'!AZ$14-1)*100,"")</f>
        <v>0</v>
      </c>
      <c r="BA291" s="43">
        <f ca="1">IF($EO291,OFFSET('Measure Summary'!$A$1,'IRP Inputs'!$EN291-1,'IRP Inputs'!BA$14-1)*100,"")</f>
        <v>0</v>
      </c>
      <c r="BB291" s="43">
        <f ca="1">IF($EO291,OFFSET('Measure Summary'!$A$1,'IRP Inputs'!$EN291-1,'IRP Inputs'!BB$14-1)*100,"")</f>
        <v>0</v>
      </c>
      <c r="BC291" s="43">
        <f ca="1">IF($EO291,OFFSET('Measure Summary'!$A$1,'IRP Inputs'!$EN291-1,'IRP Inputs'!BC$14-1)*100,"")</f>
        <v>0</v>
      </c>
      <c r="BD291" s="43">
        <f ca="1">IF($EO291,OFFSET('Measure Summary'!$A$1,'IRP Inputs'!$EN291-1,'IRP Inputs'!BD$14-1)*100,"")</f>
        <v>0</v>
      </c>
      <c r="BE291" s="43">
        <f ca="1">IF($EO291,OFFSET('Measure Summary'!$A$1,'IRP Inputs'!$EN291-1,'IRP Inputs'!BE$14-1)*100,"")</f>
        <v>0</v>
      </c>
      <c r="BF291" s="43">
        <f ca="1">IF($EO291,OFFSET('Measure Summary'!$A$1,'IRP Inputs'!$EN291-1,'IRP Inputs'!BF$14-1)*100,"")</f>
        <v>0</v>
      </c>
      <c r="BG291" s="43">
        <f ca="1">IF($EO291,OFFSET('Measure Summary'!$A$1,'IRP Inputs'!$EN291-1,'IRP Inputs'!BG$14-1)*100,"")</f>
        <v>0</v>
      </c>
      <c r="BH291" s="43">
        <f ca="1">IF($EO291,OFFSET('Measure Summary'!$A$1,'IRP Inputs'!$EN291-1,'IRP Inputs'!BH$14-1)*100,"")</f>
        <v>0</v>
      </c>
      <c r="BI291" s="43">
        <f ca="1">IF($EO291,OFFSET('Measure Summary'!$A$1,'IRP Inputs'!$EN291-1,'IRP Inputs'!BI$14-1)*100,"")</f>
        <v>0</v>
      </c>
      <c r="BJ291" s="44">
        <f ca="1">IF($EO291,OFFSET('Measure Summary'!$A$1,'IRP Inputs'!$EN291-1,'IRP Inputs'!BJ$14-1)*100,"")</f>
        <v>0</v>
      </c>
      <c r="BK291" s="42">
        <f ca="1">IF($EO291,OFFSET('Measure Summary'!$A$1,'IRP Inputs'!$EN291-1,'IRP Inputs'!BK$14-1)*100,"")</f>
        <v>0</v>
      </c>
      <c r="BL291" s="43">
        <f ca="1">IF($EO291,OFFSET('Measure Summary'!$A$1,'IRP Inputs'!$EN291-1,'IRP Inputs'!BL$14-1)*100,"")</f>
        <v>0</v>
      </c>
      <c r="BM291" s="43">
        <f ca="1">IF($EO291,OFFSET('Measure Summary'!$A$1,'IRP Inputs'!$EN291-1,'IRP Inputs'!BM$14-1)*100,"")</f>
        <v>0</v>
      </c>
      <c r="BN291" s="43">
        <f ca="1">IF($EO291,OFFSET('Measure Summary'!$A$1,'IRP Inputs'!$EN291-1,'IRP Inputs'!BN$14-1)*100,"")</f>
        <v>0</v>
      </c>
      <c r="BO291" s="43">
        <f ca="1">IF($EO291,OFFSET('Measure Summary'!$A$1,'IRP Inputs'!$EN291-1,'IRP Inputs'!BO$14-1)*100,"")</f>
        <v>0</v>
      </c>
      <c r="BP291" s="43">
        <f ca="1">IF($EO291,OFFSET('Measure Summary'!$A$1,'IRP Inputs'!$EN291-1,'IRP Inputs'!BP$14-1)*100,"")</f>
        <v>0</v>
      </c>
      <c r="BQ291" s="43">
        <f ca="1">IF($EO291,OFFSET('Measure Summary'!$A$1,'IRP Inputs'!$EN291-1,'IRP Inputs'!BQ$14-1)*100,"")</f>
        <v>0</v>
      </c>
      <c r="BR291" s="43">
        <f ca="1">IF($EO291,OFFSET('Measure Summary'!$A$1,'IRP Inputs'!$EN291-1,'IRP Inputs'!BR$14-1)*100,"")</f>
        <v>0</v>
      </c>
      <c r="BS291" s="43">
        <f ca="1">IF($EO291,OFFSET('Measure Summary'!$A$1,'IRP Inputs'!$EN291-1,'IRP Inputs'!BS$14-1)*100,"")</f>
        <v>0</v>
      </c>
      <c r="BT291" s="43">
        <f ca="1">IF($EO291,OFFSET('Measure Summary'!$A$1,'IRP Inputs'!$EN291-1,'IRP Inputs'!BT$14-1)*100,"")</f>
        <v>0</v>
      </c>
      <c r="BU291" s="43">
        <f ca="1">IF($EO291,OFFSET('Measure Summary'!$A$1,'IRP Inputs'!$EN291-1,'IRP Inputs'!BU$14-1)*100,"")</f>
        <v>0</v>
      </c>
      <c r="BV291" s="43">
        <f ca="1">IF($EO291,OFFSET('Measure Summary'!$A$1,'IRP Inputs'!$EN291-1,'IRP Inputs'!BV$14-1)*100,"")</f>
        <v>0</v>
      </c>
      <c r="BW291" s="43">
        <f ca="1">IF($EO291,OFFSET('Measure Summary'!$A$1,'IRP Inputs'!$EN291-1,'IRP Inputs'!BW$14-1)*100,"")</f>
        <v>0</v>
      </c>
      <c r="BX291" s="43">
        <f ca="1">IF($EO291,OFFSET('Measure Summary'!$A$1,'IRP Inputs'!$EN291-1,'IRP Inputs'!BX$14-1)*100,"")</f>
        <v>0</v>
      </c>
      <c r="BY291" s="43">
        <f ca="1">IF($EO291,OFFSET('Measure Summary'!$A$1,'IRP Inputs'!$EN291-1,'IRP Inputs'!BY$14-1)*100,"")</f>
        <v>0</v>
      </c>
      <c r="BZ291" s="43">
        <f ca="1">IF($EO291,OFFSET('Measure Summary'!$A$1,'IRP Inputs'!$EN291-1,'IRP Inputs'!BZ$14-1)*100,"")</f>
        <v>0</v>
      </c>
      <c r="CA291" s="43">
        <f ca="1">IF($EO291,OFFSET('Measure Summary'!$A$1,'IRP Inputs'!$EN291-1,'IRP Inputs'!CA$14-1)*100,"")</f>
        <v>0</v>
      </c>
      <c r="CB291" s="43">
        <f ca="1">IF($EO291,OFFSET('Measure Summary'!$A$1,'IRP Inputs'!$EN291-1,'IRP Inputs'!CB$14-1)*100,"")</f>
        <v>0</v>
      </c>
      <c r="CC291" s="43">
        <f ca="1">IF($EO291,OFFSET('Measure Summary'!$A$1,'IRP Inputs'!$EN291-1,'IRP Inputs'!CC$14-1)*100,"")</f>
        <v>0</v>
      </c>
      <c r="CD291" s="43">
        <f ca="1">IF($EO291,OFFSET('Measure Summary'!$A$1,'IRP Inputs'!$EN291-1,'IRP Inputs'!CD$14-1)*100,"")</f>
        <v>0</v>
      </c>
      <c r="CE291" s="43">
        <f ca="1">IF($EO291,OFFSET('Measure Summary'!$A$1,'IRP Inputs'!$EN291-1,'IRP Inputs'!CE$14-1)*100,"")</f>
        <v>0</v>
      </c>
      <c r="CF291" s="43">
        <f ca="1">IF($EO291,OFFSET('Measure Summary'!$A$1,'IRP Inputs'!$EN291-1,'IRP Inputs'!CF$14-1)*100,"")</f>
        <v>0</v>
      </c>
      <c r="CG291" s="43">
        <f ca="1">IF($EO291,OFFSET('Measure Summary'!$A$1,'IRP Inputs'!$EN291-1,'IRP Inputs'!CG$14-1)*100,"")</f>
        <v>0</v>
      </c>
      <c r="CH291" s="43">
        <f ca="1">IF($EO291,OFFSET('Measure Summary'!$A$1,'IRP Inputs'!$EN291-1,'IRP Inputs'!CH$14-1)*100,"")</f>
        <v>0</v>
      </c>
      <c r="CI291" s="44">
        <f ca="1">IF($EO291,OFFSET('Measure Summary'!$A$1,'IRP Inputs'!$EN291-1,'IRP Inputs'!CI$14-1)*100,"")</f>
        <v>0</v>
      </c>
      <c r="CJ291" s="45">
        <f ca="1">IF($EO291,OFFSET('Measure Summary'!$A$1,'IRP Inputs'!$EN291-1,IF($C291="WA",CJ$17,CJ$16)-1)/100,"")</f>
        <v>111.05628266147154</v>
      </c>
      <c r="CK291" s="46">
        <f ca="1">IF($EO291,OFFSET('Measure Summary'!$A$1,'IRP Inputs'!$EN291-1,IF($C291="WA",CK$17,CK$16)-1)/100,"")</f>
        <v>111.01059586805793</v>
      </c>
      <c r="CL291" s="46">
        <f ca="1">IF($EO291,OFFSET('Measure Summary'!$A$1,'IRP Inputs'!$EN291-1,IF($C291="WA",CL$17,CL$16)-1)/100,"")</f>
        <v>110.97637976650911</v>
      </c>
      <c r="CM291" s="46">
        <f ca="1">IF($EO291,OFFSET('Measure Summary'!$A$1,'IRP Inputs'!$EN291-1,IF($C291="WA",CM$17,CM$16)-1)/100,"")</f>
        <v>110.9486330371093</v>
      </c>
      <c r="CN291" s="46">
        <f ca="1">IF($EO291,OFFSET('Measure Summary'!$A$1,'IRP Inputs'!$EN291-1,IF($C291="WA",CN$17,CN$16)-1)/100,"")</f>
        <v>110.93126629724247</v>
      </c>
      <c r="CO291" s="46">
        <f ca="1">IF($EO291,OFFSET('Measure Summary'!$A$1,'IRP Inputs'!$EN291-1,IF($C291="WA",CO$17,CO$16)-1)/100,"")</f>
        <v>110.91873087362141</v>
      </c>
      <c r="CP291" s="46">
        <f ca="1">IF($EO291,OFFSET('Measure Summary'!$A$1,'IRP Inputs'!$EN291-1,IF($C291="WA",CP$17,CP$16)-1)/100,"")</f>
        <v>110.90925687594888</v>
      </c>
      <c r="CQ291" s="46">
        <f ca="1">IF($EO291,OFFSET('Measure Summary'!$A$1,'IRP Inputs'!$EN291-1,IF($C291="WA",CQ$17,CQ$16)-1)/100,"")</f>
        <v>110.90184484152219</v>
      </c>
      <c r="CR291" s="46">
        <f ca="1">IF($EO291,OFFSET('Measure Summary'!$A$1,'IRP Inputs'!$EN291-1,IF($C291="WA",CR$17,CR$16)-1)/100,"")</f>
        <v>110.89588767183314</v>
      </c>
      <c r="CS291" s="46">
        <f ca="1">IF($EO291,OFFSET('Measure Summary'!$A$1,'IRP Inputs'!$EN291-1,IF($C291="WA",CS$17,CS$16)-1)/100,"")</f>
        <v>110.8909952998491</v>
      </c>
      <c r="CT291" s="46">
        <f ca="1">IF($EO291,OFFSET('Measure Summary'!$A$1,'IRP Inputs'!$EN291-1,IF($C291="WA",CT$17,CT$16)-1)/100,"")</f>
        <v>110.88344953274411</v>
      </c>
      <c r="CU291" s="46">
        <f ca="1">IF($EO291,OFFSET('Measure Summary'!$A$1,'IRP Inputs'!$EN291-1,IF($C291="WA",CU$17,CU$16)-1)/100,"")</f>
        <v>110.87601507816375</v>
      </c>
      <c r="CV291" s="46">
        <f ca="1">IF($EO291,OFFSET('Measure Summary'!$A$1,'IRP Inputs'!$EN291-1,IF($C291="WA",CV$17,CV$16)-1)/100,"")</f>
        <v>110.86952057253373</v>
      </c>
      <c r="CW291" s="46">
        <f ca="1">IF($EO291,OFFSET('Measure Summary'!$A$1,'IRP Inputs'!$EN291-1,IF($C291="WA",CW$17,CW$16)-1)/100,"")</f>
        <v>110.86416328809392</v>
      </c>
      <c r="CX291" s="46">
        <f ca="1">IF($EO291,OFFSET('Measure Summary'!$A$1,'IRP Inputs'!$EN291-1,IF($C291="WA",CX$17,CX$16)-1)/100,"")</f>
        <v>110.8600228670668</v>
      </c>
      <c r="CY291" s="46">
        <f ca="1">IF($EO291,OFFSET('Measure Summary'!$A$1,'IRP Inputs'!$EN291-1,IF($C291="WA",CY$17,CY$16)-1)/100,"")</f>
        <v>110.85675829522866</v>
      </c>
      <c r="CZ291" s="46">
        <f ca="1">IF($EO291,OFFSET('Measure Summary'!$A$1,'IRP Inputs'!$EN291-1,IF($C291="WA",CZ$17,CZ$16)-1)/100,"")</f>
        <v>110.85417057261786</v>
      </c>
      <c r="DA291" s="46">
        <f ca="1">IF($EO291,OFFSET('Measure Summary'!$A$1,'IRP Inputs'!$EN291-1,IF($C291="WA",DA$17,DA$16)-1)/100,"")</f>
        <v>110.8477665421385</v>
      </c>
      <c r="DB291" s="46">
        <f ca="1">IF($EO291,OFFSET('Measure Summary'!$A$1,'IRP Inputs'!$EN291-1,IF($C291="WA",DB$17,DB$16)-1)/100,"")</f>
        <v>110.84498147586307</v>
      </c>
      <c r="DC291" s="46">
        <f ca="1">IF($EO291,OFFSET('Measure Summary'!$A$1,'IRP Inputs'!$EN291-1,IF($C291="WA",DC$17,DC$16)-1)/100,"")</f>
        <v>110.84375238330995</v>
      </c>
      <c r="DD291" s="46">
        <f ca="1">IF($EO291,OFFSET('Measure Summary'!$A$1,'IRP Inputs'!$EN291-1,IF($C291="WA",DD$17,DD$16)-1)/100,"")</f>
        <v>110.84329021524174</v>
      </c>
      <c r="DE291" s="46">
        <f ca="1">IF($EO291,OFFSET('Measure Summary'!$A$1,'IRP Inputs'!$EN291-1,IF($C291="WA",DE$17,DE$16)-1)/100,"")</f>
        <v>110.84338328868098</v>
      </c>
      <c r="DF291" s="46">
        <f ca="1">IF($EO291,OFFSET('Measure Summary'!$A$1,'IRP Inputs'!$EN291-1,IF($C291="WA",DF$17,DF$16)-1)/100,"")</f>
        <v>110.84338328868094</v>
      </c>
      <c r="DG291" s="46">
        <f ca="1">IF($EO291,OFFSET('Measure Summary'!$A$1,'IRP Inputs'!$EN291-1,IF($C291="WA",DG$17,DG$16)-1)/100,"")</f>
        <v>110.84338328868094</v>
      </c>
      <c r="DH291" s="47">
        <f ca="1">IF($EO291,OFFSET('Measure Summary'!$A$1,'IRP Inputs'!$EN291-1,IF($C291="WA",DH$17,DH$16)-1)/100,"")</f>
        <v>110.84338328868094</v>
      </c>
      <c r="DJ291" s="48">
        <f ca="1">IF($EO291,OFFSET('Measure Summary'!$A$1,'IRP Inputs'!$EN291-1,'IRP Inputs'!DJ$14-1),"")*K291</f>
        <v>1619.9166190039307</v>
      </c>
      <c r="DK291" s="49">
        <f t="shared" ca="1" si="147"/>
        <v>502.17415189121851</v>
      </c>
      <c r="DL291" s="48">
        <f t="shared" ca="1" si="150"/>
        <v>0</v>
      </c>
      <c r="DM291" s="50">
        <f t="shared" ca="1" si="150"/>
        <v>0</v>
      </c>
      <c r="DN291" s="50">
        <f t="shared" ca="1" si="150"/>
        <v>0</v>
      </c>
      <c r="DO291" s="50">
        <f t="shared" ca="1" si="150"/>
        <v>0</v>
      </c>
      <c r="DP291" s="50">
        <f t="shared" ca="1" si="150"/>
        <v>0</v>
      </c>
      <c r="DQ291" s="50">
        <f t="shared" ca="1" si="150"/>
        <v>0</v>
      </c>
      <c r="DR291" s="50">
        <f t="shared" ca="1" si="150"/>
        <v>0</v>
      </c>
      <c r="DS291" s="50">
        <f t="shared" ca="1" si="150"/>
        <v>0</v>
      </c>
      <c r="DT291" s="50">
        <f t="shared" ca="1" si="150"/>
        <v>0</v>
      </c>
      <c r="DU291" s="50">
        <f t="shared" ca="1" si="150"/>
        <v>0</v>
      </c>
      <c r="DV291" s="50">
        <f t="shared" ca="1" si="151"/>
        <v>0</v>
      </c>
      <c r="DW291" s="50">
        <f t="shared" ca="1" si="151"/>
        <v>0</v>
      </c>
      <c r="DX291" s="50">
        <f t="shared" ca="1" si="151"/>
        <v>0</v>
      </c>
      <c r="DY291" s="50">
        <f t="shared" ca="1" si="151"/>
        <v>0</v>
      </c>
      <c r="DZ291" s="50">
        <f t="shared" ca="1" si="151"/>
        <v>0</v>
      </c>
      <c r="EA291" s="50">
        <f t="shared" ca="1" si="151"/>
        <v>0</v>
      </c>
      <c r="EB291" s="50">
        <f t="shared" ca="1" si="151"/>
        <v>0</v>
      </c>
      <c r="EC291" s="50">
        <f t="shared" ca="1" si="151"/>
        <v>0</v>
      </c>
      <c r="ED291" s="50">
        <f t="shared" ca="1" si="151"/>
        <v>0</v>
      </c>
      <c r="EE291" s="50">
        <f t="shared" ca="1" si="151"/>
        <v>0</v>
      </c>
      <c r="EF291" s="50">
        <f t="shared" ca="1" si="146"/>
        <v>0</v>
      </c>
      <c r="EG291" s="50">
        <f t="shared" ca="1" si="146"/>
        <v>0</v>
      </c>
      <c r="EH291" s="50">
        <f t="shared" ca="1" si="146"/>
        <v>0</v>
      </c>
      <c r="EI291" s="50">
        <f t="shared" ca="1" si="146"/>
        <v>0</v>
      </c>
      <c r="EJ291" s="49">
        <f t="shared" ca="1" si="146"/>
        <v>0</v>
      </c>
      <c r="EM291">
        <f t="shared" si="149"/>
        <v>268</v>
      </c>
      <c r="EN291">
        <f>MATCH(EM291,'Measure Summary'!$VY:$VY,0)</f>
        <v>272</v>
      </c>
      <c r="EO291" t="b">
        <f t="shared" si="148"/>
        <v>1</v>
      </c>
    </row>
    <row r="292" spans="1:145">
      <c r="A292" s="40" t="str">
        <f ca="1">IF($EO292,OFFSET('Measure Summary'!$A$1,'IRP Inputs'!$EN292-1,'IRP Inputs'!A$14-1),"")</f>
        <v>OR_Residential_LI - Single Family_Existing_Space Heating_Natural Gas_Furnace</v>
      </c>
      <c r="B292" t="str">
        <f ca="1">IF($EO292,OFFSET('Measure Summary'!$A$1,'IRP Inputs'!$EN292-1,'IRP Inputs'!B$14-1),"")</f>
        <v>Lost Opportunity</v>
      </c>
      <c r="C292" t="str">
        <f ca="1">IF($EO292,OFFSET('Measure Summary'!$A$1,'IRP Inputs'!$EN292-1,'IRP Inputs'!C$14-1),"")</f>
        <v>OR</v>
      </c>
      <c r="D292" t="str">
        <f ca="1">IF($EO292,OFFSET('Measure Summary'!$A$1,'IRP Inputs'!$EN292-1,'IRP Inputs'!D$14-1),"")</f>
        <v>Residential</v>
      </c>
      <c r="E292" t="str">
        <f ca="1">IF($EO292,OFFSET('Measure Summary'!$A$1,'IRP Inputs'!$EN292-1,'IRP Inputs'!E$14-1),"")</f>
        <v>LI - Multi-Family</v>
      </c>
      <c r="F292" t="str">
        <f ca="1">IF($EO292,OFFSET('Measure Summary'!$A$1,'IRP Inputs'!$EN292-1,'IRP Inputs'!F$14-1),"")</f>
        <v>New</v>
      </c>
      <c r="G292" t="str">
        <f ca="1">IF($EO292,OFFSET('Measure Summary'!$A$1,'IRP Inputs'!$EN292-1,'IRP Inputs'!G$14-1),"")</f>
        <v>Water Heating</v>
      </c>
      <c r="H292" t="str">
        <f ca="1">IF($EO292,OFFSET('Measure Summary'!$A$1,'IRP Inputs'!$EN292-1,'IRP Inputs'!H$14-1),"")</f>
        <v>Combined Boiler + DHW System</v>
      </c>
      <c r="I292" t="str">
        <f ca="1">IF($EO292,OFFSET('Measure Summary'!$A$1,'IRP Inputs'!$EN292-1,'IRP Inputs'!I$14-1),"")</f>
        <v>ORM221</v>
      </c>
      <c r="J292" s="1" t="str">
        <f ca="1">IF($EO292,OFFSET('Measure Summary'!$A$1,'IRP Inputs'!$EN292-1,'IRP Inputs'!J$14-1),"")</f>
        <v>Combined tankless boiler unit for space and DHW</v>
      </c>
      <c r="K292" s="41">
        <f ca="1">IF($EO292,OFFSET('Measure Summary'!$A$1,'IRP Inputs'!$EN292-1,'IRP Inputs'!K$14-1),"")</f>
        <v>5368.77</v>
      </c>
      <c r="L292" s="1">
        <f ca="1">IF($EO292,OFFSET('Measure Summary'!$A$1,'IRP Inputs'!$EN292-1,'IRP Inputs'!L$14-1),"")</f>
        <v>21</v>
      </c>
      <c r="M292" s="42">
        <f ca="1">IF($EO292,OFFSET('Measure Summary'!$A$1,'IRP Inputs'!$EN292-1,'IRP Inputs'!M$14-1),"")</f>
        <v>0</v>
      </c>
      <c r="N292" s="43">
        <f ca="1">IF($EO292,OFFSET('Measure Summary'!$A$1,'IRP Inputs'!$EN292-1,'IRP Inputs'!N$14-1),"")</f>
        <v>0</v>
      </c>
      <c r="O292" s="43">
        <f ca="1">IF($EO292,OFFSET('Measure Summary'!$A$1,'IRP Inputs'!$EN292-1,'IRP Inputs'!O$14-1),"")</f>
        <v>0</v>
      </c>
      <c r="P292" s="43">
        <f ca="1">IF($EO292,OFFSET('Measure Summary'!$A$1,'IRP Inputs'!$EN292-1,'IRP Inputs'!P$14-1),"")</f>
        <v>0</v>
      </c>
      <c r="Q292" s="43">
        <f ca="1">IF($EO292,OFFSET('Measure Summary'!$A$1,'IRP Inputs'!$EN292-1,'IRP Inputs'!Q$14-1),"")</f>
        <v>0</v>
      </c>
      <c r="R292" s="43">
        <f ca="1">IF($EO292,OFFSET('Measure Summary'!$A$1,'IRP Inputs'!$EN292-1,'IRP Inputs'!R$14-1),"")</f>
        <v>0</v>
      </c>
      <c r="S292" s="43">
        <f ca="1">IF($EO292,OFFSET('Measure Summary'!$A$1,'IRP Inputs'!$EN292-1,'IRP Inputs'!S$14-1),"")</f>
        <v>0</v>
      </c>
      <c r="T292" s="43">
        <f ca="1">IF($EO292,OFFSET('Measure Summary'!$A$1,'IRP Inputs'!$EN292-1,'IRP Inputs'!T$14-1),"")</f>
        <v>0</v>
      </c>
      <c r="U292" s="43">
        <f ca="1">IF($EO292,OFFSET('Measure Summary'!$A$1,'IRP Inputs'!$EN292-1,'IRP Inputs'!U$14-1),"")</f>
        <v>0</v>
      </c>
      <c r="V292" s="43">
        <f ca="1">IF($EO292,OFFSET('Measure Summary'!$A$1,'IRP Inputs'!$EN292-1,'IRP Inputs'!V$14-1),"")</f>
        <v>0</v>
      </c>
      <c r="W292" s="43">
        <f ca="1">IF($EO292,OFFSET('Measure Summary'!$A$1,'IRP Inputs'!$EN292-1,'IRP Inputs'!W$14-1),"")</f>
        <v>0</v>
      </c>
      <c r="X292" s="43">
        <f ca="1">IF($EO292,OFFSET('Measure Summary'!$A$1,'IRP Inputs'!$EN292-1,'IRP Inputs'!X$14-1),"")</f>
        <v>0</v>
      </c>
      <c r="Y292" s="43">
        <f ca="1">IF($EO292,OFFSET('Measure Summary'!$A$1,'IRP Inputs'!$EN292-1,'IRP Inputs'!Y$14-1),"")</f>
        <v>0</v>
      </c>
      <c r="Z292" s="43">
        <f ca="1">IF($EO292,OFFSET('Measure Summary'!$A$1,'IRP Inputs'!$EN292-1,'IRP Inputs'!Z$14-1),"")</f>
        <v>0</v>
      </c>
      <c r="AA292" s="43">
        <f ca="1">IF($EO292,OFFSET('Measure Summary'!$A$1,'IRP Inputs'!$EN292-1,'IRP Inputs'!AA$14-1),"")</f>
        <v>0</v>
      </c>
      <c r="AB292" s="43">
        <f ca="1">IF($EO292,OFFSET('Measure Summary'!$A$1,'IRP Inputs'!$EN292-1,'IRP Inputs'!AB$14-1),"")</f>
        <v>0</v>
      </c>
      <c r="AC292" s="43">
        <f ca="1">IF($EO292,OFFSET('Measure Summary'!$A$1,'IRP Inputs'!$EN292-1,'IRP Inputs'!AC$14-1),"")</f>
        <v>0</v>
      </c>
      <c r="AD292" s="43">
        <f ca="1">IF($EO292,OFFSET('Measure Summary'!$A$1,'IRP Inputs'!$EN292-1,'IRP Inputs'!AD$14-1),"")</f>
        <v>0</v>
      </c>
      <c r="AE292" s="43">
        <f ca="1">IF($EO292,OFFSET('Measure Summary'!$A$1,'IRP Inputs'!$EN292-1,'IRP Inputs'!AE$14-1),"")</f>
        <v>0</v>
      </c>
      <c r="AF292" s="43">
        <f ca="1">IF($EO292,OFFSET('Measure Summary'!$A$1,'IRP Inputs'!$EN292-1,'IRP Inputs'!AF$14-1),"")</f>
        <v>0</v>
      </c>
      <c r="AG292" s="43">
        <f ca="1">IF($EO292,OFFSET('Measure Summary'!$A$1,'IRP Inputs'!$EN292-1,'IRP Inputs'!AG$14-1),"")</f>
        <v>0</v>
      </c>
      <c r="AH292" s="43">
        <f ca="1">IF($EO292,OFFSET('Measure Summary'!$A$1,'IRP Inputs'!$EN292-1,'IRP Inputs'!AH$14-1),"")</f>
        <v>0</v>
      </c>
      <c r="AI292" s="43">
        <f ca="1">IF($EO292,OFFSET('Measure Summary'!$A$1,'IRP Inputs'!$EN292-1,'IRP Inputs'!AI$14-1),"")</f>
        <v>0</v>
      </c>
      <c r="AJ292" s="43">
        <f ca="1">IF($EO292,OFFSET('Measure Summary'!$A$1,'IRP Inputs'!$EN292-1,'IRP Inputs'!AJ$14-1),"")</f>
        <v>0</v>
      </c>
      <c r="AK292" s="44">
        <f ca="1">IF($EO292,OFFSET('Measure Summary'!$A$1,'IRP Inputs'!$EN292-1,'IRP Inputs'!AK$14-1),"")</f>
        <v>0</v>
      </c>
      <c r="AL292" s="42">
        <f ca="1">IF($EO292,OFFSET('Measure Summary'!$A$1,'IRP Inputs'!$EN292-1,'IRP Inputs'!AL$14-1)*100,"")</f>
        <v>0</v>
      </c>
      <c r="AM292" s="43">
        <f ca="1">IF($EO292,OFFSET('Measure Summary'!$A$1,'IRP Inputs'!$EN292-1,'IRP Inputs'!AM$14-1)*100,"")</f>
        <v>0</v>
      </c>
      <c r="AN292" s="43">
        <f ca="1">IF($EO292,OFFSET('Measure Summary'!$A$1,'IRP Inputs'!$EN292-1,'IRP Inputs'!AN$14-1)*100,"")</f>
        <v>0</v>
      </c>
      <c r="AO292" s="43">
        <f ca="1">IF($EO292,OFFSET('Measure Summary'!$A$1,'IRP Inputs'!$EN292-1,'IRP Inputs'!AO$14-1)*100,"")</f>
        <v>0</v>
      </c>
      <c r="AP292" s="43">
        <f ca="1">IF($EO292,OFFSET('Measure Summary'!$A$1,'IRP Inputs'!$EN292-1,'IRP Inputs'!AP$14-1)*100,"")</f>
        <v>0</v>
      </c>
      <c r="AQ292" s="43">
        <f ca="1">IF($EO292,OFFSET('Measure Summary'!$A$1,'IRP Inputs'!$EN292-1,'IRP Inputs'!AQ$14-1)*100,"")</f>
        <v>0</v>
      </c>
      <c r="AR292" s="43">
        <f ca="1">IF($EO292,OFFSET('Measure Summary'!$A$1,'IRP Inputs'!$EN292-1,'IRP Inputs'!AR$14-1)*100,"")</f>
        <v>0</v>
      </c>
      <c r="AS292" s="43">
        <f ca="1">IF($EO292,OFFSET('Measure Summary'!$A$1,'IRP Inputs'!$EN292-1,'IRP Inputs'!AS$14-1)*100,"")</f>
        <v>0</v>
      </c>
      <c r="AT292" s="43">
        <f ca="1">IF($EO292,OFFSET('Measure Summary'!$A$1,'IRP Inputs'!$EN292-1,'IRP Inputs'!AT$14-1)*100,"")</f>
        <v>0</v>
      </c>
      <c r="AU292" s="43">
        <f ca="1">IF($EO292,OFFSET('Measure Summary'!$A$1,'IRP Inputs'!$EN292-1,'IRP Inputs'!AU$14-1)*100,"")</f>
        <v>0</v>
      </c>
      <c r="AV292" s="43">
        <f ca="1">IF($EO292,OFFSET('Measure Summary'!$A$1,'IRP Inputs'!$EN292-1,'IRP Inputs'!AV$14-1)*100,"")</f>
        <v>0</v>
      </c>
      <c r="AW292" s="43">
        <f ca="1">IF($EO292,OFFSET('Measure Summary'!$A$1,'IRP Inputs'!$EN292-1,'IRP Inputs'!AW$14-1)*100,"")</f>
        <v>0</v>
      </c>
      <c r="AX292" s="43">
        <f ca="1">IF($EO292,OFFSET('Measure Summary'!$A$1,'IRP Inputs'!$EN292-1,'IRP Inputs'!AX$14-1)*100,"")</f>
        <v>0</v>
      </c>
      <c r="AY292" s="43">
        <f ca="1">IF($EO292,OFFSET('Measure Summary'!$A$1,'IRP Inputs'!$EN292-1,'IRP Inputs'!AY$14-1)*100,"")</f>
        <v>0</v>
      </c>
      <c r="AZ292" s="43">
        <f ca="1">IF($EO292,OFFSET('Measure Summary'!$A$1,'IRP Inputs'!$EN292-1,'IRP Inputs'!AZ$14-1)*100,"")</f>
        <v>0</v>
      </c>
      <c r="BA292" s="43">
        <f ca="1">IF($EO292,OFFSET('Measure Summary'!$A$1,'IRP Inputs'!$EN292-1,'IRP Inputs'!BA$14-1)*100,"")</f>
        <v>0</v>
      </c>
      <c r="BB292" s="43">
        <f ca="1">IF($EO292,OFFSET('Measure Summary'!$A$1,'IRP Inputs'!$EN292-1,'IRP Inputs'!BB$14-1)*100,"")</f>
        <v>0</v>
      </c>
      <c r="BC292" s="43">
        <f ca="1">IF($EO292,OFFSET('Measure Summary'!$A$1,'IRP Inputs'!$EN292-1,'IRP Inputs'!BC$14-1)*100,"")</f>
        <v>0</v>
      </c>
      <c r="BD292" s="43">
        <f ca="1">IF($EO292,OFFSET('Measure Summary'!$A$1,'IRP Inputs'!$EN292-1,'IRP Inputs'!BD$14-1)*100,"")</f>
        <v>0</v>
      </c>
      <c r="BE292" s="43">
        <f ca="1">IF($EO292,OFFSET('Measure Summary'!$A$1,'IRP Inputs'!$EN292-1,'IRP Inputs'!BE$14-1)*100,"")</f>
        <v>0</v>
      </c>
      <c r="BF292" s="43">
        <f ca="1">IF($EO292,OFFSET('Measure Summary'!$A$1,'IRP Inputs'!$EN292-1,'IRP Inputs'!BF$14-1)*100,"")</f>
        <v>0</v>
      </c>
      <c r="BG292" s="43">
        <f ca="1">IF($EO292,OFFSET('Measure Summary'!$A$1,'IRP Inputs'!$EN292-1,'IRP Inputs'!BG$14-1)*100,"")</f>
        <v>0</v>
      </c>
      <c r="BH292" s="43">
        <f ca="1">IF($EO292,OFFSET('Measure Summary'!$A$1,'IRP Inputs'!$EN292-1,'IRP Inputs'!BH$14-1)*100,"")</f>
        <v>0</v>
      </c>
      <c r="BI292" s="43">
        <f ca="1">IF($EO292,OFFSET('Measure Summary'!$A$1,'IRP Inputs'!$EN292-1,'IRP Inputs'!BI$14-1)*100,"")</f>
        <v>0</v>
      </c>
      <c r="BJ292" s="44">
        <f ca="1">IF($EO292,OFFSET('Measure Summary'!$A$1,'IRP Inputs'!$EN292-1,'IRP Inputs'!BJ$14-1)*100,"")</f>
        <v>0</v>
      </c>
      <c r="BK292" s="42">
        <f ca="1">IF($EO292,OFFSET('Measure Summary'!$A$1,'IRP Inputs'!$EN292-1,'IRP Inputs'!BK$14-1)*100,"")</f>
        <v>0</v>
      </c>
      <c r="BL292" s="43">
        <f ca="1">IF($EO292,OFFSET('Measure Summary'!$A$1,'IRP Inputs'!$EN292-1,'IRP Inputs'!BL$14-1)*100,"")</f>
        <v>0</v>
      </c>
      <c r="BM292" s="43">
        <f ca="1">IF($EO292,OFFSET('Measure Summary'!$A$1,'IRP Inputs'!$EN292-1,'IRP Inputs'!BM$14-1)*100,"")</f>
        <v>0</v>
      </c>
      <c r="BN292" s="43">
        <f ca="1">IF($EO292,OFFSET('Measure Summary'!$A$1,'IRP Inputs'!$EN292-1,'IRP Inputs'!BN$14-1)*100,"")</f>
        <v>0</v>
      </c>
      <c r="BO292" s="43">
        <f ca="1">IF($EO292,OFFSET('Measure Summary'!$A$1,'IRP Inputs'!$EN292-1,'IRP Inputs'!BO$14-1)*100,"")</f>
        <v>0</v>
      </c>
      <c r="BP292" s="43">
        <f ca="1">IF($EO292,OFFSET('Measure Summary'!$A$1,'IRP Inputs'!$EN292-1,'IRP Inputs'!BP$14-1)*100,"")</f>
        <v>0</v>
      </c>
      <c r="BQ292" s="43">
        <f ca="1">IF($EO292,OFFSET('Measure Summary'!$A$1,'IRP Inputs'!$EN292-1,'IRP Inputs'!BQ$14-1)*100,"")</f>
        <v>0</v>
      </c>
      <c r="BR292" s="43">
        <f ca="1">IF($EO292,OFFSET('Measure Summary'!$A$1,'IRP Inputs'!$EN292-1,'IRP Inputs'!BR$14-1)*100,"")</f>
        <v>0</v>
      </c>
      <c r="BS292" s="43">
        <f ca="1">IF($EO292,OFFSET('Measure Summary'!$A$1,'IRP Inputs'!$EN292-1,'IRP Inputs'!BS$14-1)*100,"")</f>
        <v>0</v>
      </c>
      <c r="BT292" s="43">
        <f ca="1">IF($EO292,OFFSET('Measure Summary'!$A$1,'IRP Inputs'!$EN292-1,'IRP Inputs'!BT$14-1)*100,"")</f>
        <v>0</v>
      </c>
      <c r="BU292" s="43">
        <f ca="1">IF($EO292,OFFSET('Measure Summary'!$A$1,'IRP Inputs'!$EN292-1,'IRP Inputs'!BU$14-1)*100,"")</f>
        <v>0</v>
      </c>
      <c r="BV292" s="43">
        <f ca="1">IF($EO292,OFFSET('Measure Summary'!$A$1,'IRP Inputs'!$EN292-1,'IRP Inputs'!BV$14-1)*100,"")</f>
        <v>0</v>
      </c>
      <c r="BW292" s="43">
        <f ca="1">IF($EO292,OFFSET('Measure Summary'!$A$1,'IRP Inputs'!$EN292-1,'IRP Inputs'!BW$14-1)*100,"")</f>
        <v>0</v>
      </c>
      <c r="BX292" s="43">
        <f ca="1">IF($EO292,OFFSET('Measure Summary'!$A$1,'IRP Inputs'!$EN292-1,'IRP Inputs'!BX$14-1)*100,"")</f>
        <v>0</v>
      </c>
      <c r="BY292" s="43">
        <f ca="1">IF($EO292,OFFSET('Measure Summary'!$A$1,'IRP Inputs'!$EN292-1,'IRP Inputs'!BY$14-1)*100,"")</f>
        <v>0</v>
      </c>
      <c r="BZ292" s="43">
        <f ca="1">IF($EO292,OFFSET('Measure Summary'!$A$1,'IRP Inputs'!$EN292-1,'IRP Inputs'!BZ$14-1)*100,"")</f>
        <v>0</v>
      </c>
      <c r="CA292" s="43">
        <f ca="1">IF($EO292,OFFSET('Measure Summary'!$A$1,'IRP Inputs'!$EN292-1,'IRP Inputs'!CA$14-1)*100,"")</f>
        <v>0</v>
      </c>
      <c r="CB292" s="43">
        <f ca="1">IF($EO292,OFFSET('Measure Summary'!$A$1,'IRP Inputs'!$EN292-1,'IRP Inputs'!CB$14-1)*100,"")</f>
        <v>0</v>
      </c>
      <c r="CC292" s="43">
        <f ca="1">IF($EO292,OFFSET('Measure Summary'!$A$1,'IRP Inputs'!$EN292-1,'IRP Inputs'!CC$14-1)*100,"")</f>
        <v>0</v>
      </c>
      <c r="CD292" s="43">
        <f ca="1">IF($EO292,OFFSET('Measure Summary'!$A$1,'IRP Inputs'!$EN292-1,'IRP Inputs'!CD$14-1)*100,"")</f>
        <v>0</v>
      </c>
      <c r="CE292" s="43">
        <f ca="1">IF($EO292,OFFSET('Measure Summary'!$A$1,'IRP Inputs'!$EN292-1,'IRP Inputs'!CE$14-1)*100,"")</f>
        <v>0</v>
      </c>
      <c r="CF292" s="43">
        <f ca="1">IF($EO292,OFFSET('Measure Summary'!$A$1,'IRP Inputs'!$EN292-1,'IRP Inputs'!CF$14-1)*100,"")</f>
        <v>0</v>
      </c>
      <c r="CG292" s="43">
        <f ca="1">IF($EO292,OFFSET('Measure Summary'!$A$1,'IRP Inputs'!$EN292-1,'IRP Inputs'!CG$14-1)*100,"")</f>
        <v>0</v>
      </c>
      <c r="CH292" s="43">
        <f ca="1">IF($EO292,OFFSET('Measure Summary'!$A$1,'IRP Inputs'!$EN292-1,'IRP Inputs'!CH$14-1)*100,"")</f>
        <v>0</v>
      </c>
      <c r="CI292" s="44">
        <f ca="1">IF($EO292,OFFSET('Measure Summary'!$A$1,'IRP Inputs'!$EN292-1,'IRP Inputs'!CI$14-1)*100,"")</f>
        <v>0</v>
      </c>
      <c r="CJ292" s="45">
        <f ca="1">IF($EO292,OFFSET('Measure Summary'!$A$1,'IRP Inputs'!$EN292-1,IF($C292="WA",CJ$17,CJ$16)-1)/100,"")</f>
        <v>111.05628266147154</v>
      </c>
      <c r="CK292" s="46">
        <f ca="1">IF($EO292,OFFSET('Measure Summary'!$A$1,'IRP Inputs'!$EN292-1,IF($C292="WA",CK$17,CK$16)-1)/100,"")</f>
        <v>111.01059586805793</v>
      </c>
      <c r="CL292" s="46">
        <f ca="1">IF($EO292,OFFSET('Measure Summary'!$A$1,'IRP Inputs'!$EN292-1,IF($C292="WA",CL$17,CL$16)-1)/100,"")</f>
        <v>110.97637976650911</v>
      </c>
      <c r="CM292" s="46">
        <f ca="1">IF($EO292,OFFSET('Measure Summary'!$A$1,'IRP Inputs'!$EN292-1,IF($C292="WA",CM$17,CM$16)-1)/100,"")</f>
        <v>110.9486330371093</v>
      </c>
      <c r="CN292" s="46">
        <f ca="1">IF($EO292,OFFSET('Measure Summary'!$A$1,'IRP Inputs'!$EN292-1,IF($C292="WA",CN$17,CN$16)-1)/100,"")</f>
        <v>110.93126629724247</v>
      </c>
      <c r="CO292" s="46">
        <f ca="1">IF($EO292,OFFSET('Measure Summary'!$A$1,'IRP Inputs'!$EN292-1,IF($C292="WA",CO$17,CO$16)-1)/100,"")</f>
        <v>110.91873087362141</v>
      </c>
      <c r="CP292" s="46">
        <f ca="1">IF($EO292,OFFSET('Measure Summary'!$A$1,'IRP Inputs'!$EN292-1,IF($C292="WA",CP$17,CP$16)-1)/100,"")</f>
        <v>110.90925687594888</v>
      </c>
      <c r="CQ292" s="46">
        <f ca="1">IF($EO292,OFFSET('Measure Summary'!$A$1,'IRP Inputs'!$EN292-1,IF($C292="WA",CQ$17,CQ$16)-1)/100,"")</f>
        <v>110.90184484152219</v>
      </c>
      <c r="CR292" s="46">
        <f ca="1">IF($EO292,OFFSET('Measure Summary'!$A$1,'IRP Inputs'!$EN292-1,IF($C292="WA",CR$17,CR$16)-1)/100,"")</f>
        <v>110.89588767183314</v>
      </c>
      <c r="CS292" s="46">
        <f ca="1">IF($EO292,OFFSET('Measure Summary'!$A$1,'IRP Inputs'!$EN292-1,IF($C292="WA",CS$17,CS$16)-1)/100,"")</f>
        <v>110.8909952998491</v>
      </c>
      <c r="CT292" s="46">
        <f ca="1">IF($EO292,OFFSET('Measure Summary'!$A$1,'IRP Inputs'!$EN292-1,IF($C292="WA",CT$17,CT$16)-1)/100,"")</f>
        <v>110.88344953274411</v>
      </c>
      <c r="CU292" s="46">
        <f ca="1">IF($EO292,OFFSET('Measure Summary'!$A$1,'IRP Inputs'!$EN292-1,IF($C292="WA",CU$17,CU$16)-1)/100,"")</f>
        <v>110.87601507816375</v>
      </c>
      <c r="CV292" s="46">
        <f ca="1">IF($EO292,OFFSET('Measure Summary'!$A$1,'IRP Inputs'!$EN292-1,IF($C292="WA",CV$17,CV$16)-1)/100,"")</f>
        <v>110.86952057253373</v>
      </c>
      <c r="CW292" s="46">
        <f ca="1">IF($EO292,OFFSET('Measure Summary'!$A$1,'IRP Inputs'!$EN292-1,IF($C292="WA",CW$17,CW$16)-1)/100,"")</f>
        <v>110.86416328809392</v>
      </c>
      <c r="CX292" s="46">
        <f ca="1">IF($EO292,OFFSET('Measure Summary'!$A$1,'IRP Inputs'!$EN292-1,IF($C292="WA",CX$17,CX$16)-1)/100,"")</f>
        <v>110.8600228670668</v>
      </c>
      <c r="CY292" s="46">
        <f ca="1">IF($EO292,OFFSET('Measure Summary'!$A$1,'IRP Inputs'!$EN292-1,IF($C292="WA",CY$17,CY$16)-1)/100,"")</f>
        <v>110.85675829522866</v>
      </c>
      <c r="CZ292" s="46">
        <f ca="1">IF($EO292,OFFSET('Measure Summary'!$A$1,'IRP Inputs'!$EN292-1,IF($C292="WA",CZ$17,CZ$16)-1)/100,"")</f>
        <v>110.85417057261786</v>
      </c>
      <c r="DA292" s="46">
        <f ca="1">IF($EO292,OFFSET('Measure Summary'!$A$1,'IRP Inputs'!$EN292-1,IF($C292="WA",DA$17,DA$16)-1)/100,"")</f>
        <v>110.8477665421385</v>
      </c>
      <c r="DB292" s="46">
        <f ca="1">IF($EO292,OFFSET('Measure Summary'!$A$1,'IRP Inputs'!$EN292-1,IF($C292="WA",DB$17,DB$16)-1)/100,"")</f>
        <v>110.84498147586307</v>
      </c>
      <c r="DC292" s="46">
        <f ca="1">IF($EO292,OFFSET('Measure Summary'!$A$1,'IRP Inputs'!$EN292-1,IF($C292="WA",DC$17,DC$16)-1)/100,"")</f>
        <v>110.84375238330995</v>
      </c>
      <c r="DD292" s="46">
        <f ca="1">IF($EO292,OFFSET('Measure Summary'!$A$1,'IRP Inputs'!$EN292-1,IF($C292="WA",DD$17,DD$16)-1)/100,"")</f>
        <v>110.84329021524174</v>
      </c>
      <c r="DE292" s="46">
        <f ca="1">IF($EO292,OFFSET('Measure Summary'!$A$1,'IRP Inputs'!$EN292-1,IF($C292="WA",DE$17,DE$16)-1)/100,"")</f>
        <v>110.84338328868098</v>
      </c>
      <c r="DF292" s="46">
        <f ca="1">IF($EO292,OFFSET('Measure Summary'!$A$1,'IRP Inputs'!$EN292-1,IF($C292="WA",DF$17,DF$16)-1)/100,"")</f>
        <v>110.84338328868094</v>
      </c>
      <c r="DG292" s="46">
        <f ca="1">IF($EO292,OFFSET('Measure Summary'!$A$1,'IRP Inputs'!$EN292-1,IF($C292="WA",DG$17,DG$16)-1)/100,"")</f>
        <v>110.84338328868094</v>
      </c>
      <c r="DH292" s="47">
        <f ca="1">IF($EO292,OFFSET('Measure Summary'!$A$1,'IRP Inputs'!$EN292-1,IF($C292="WA",DH$17,DH$16)-1)/100,"")</f>
        <v>110.84338328868094</v>
      </c>
      <c r="DJ292" s="48">
        <f ca="1">IF($EO292,OFFSET('Measure Summary'!$A$1,'IRP Inputs'!$EN292-1,'IRP Inputs'!DJ$14-1),"")*K292</f>
        <v>1619.9166190039307</v>
      </c>
      <c r="DK292" s="49">
        <f t="shared" ca="1" si="147"/>
        <v>502.17415189121851</v>
      </c>
      <c r="DL292" s="48">
        <f t="shared" ca="1" si="150"/>
        <v>0</v>
      </c>
      <c r="DM292" s="50">
        <f t="shared" ca="1" si="150"/>
        <v>0</v>
      </c>
      <c r="DN292" s="50">
        <f t="shared" ca="1" si="150"/>
        <v>0</v>
      </c>
      <c r="DO292" s="50">
        <f t="shared" ca="1" si="150"/>
        <v>0</v>
      </c>
      <c r="DP292" s="50">
        <f t="shared" ca="1" si="150"/>
        <v>0</v>
      </c>
      <c r="DQ292" s="50">
        <f t="shared" ca="1" si="150"/>
        <v>0</v>
      </c>
      <c r="DR292" s="50">
        <f t="shared" ca="1" si="150"/>
        <v>0</v>
      </c>
      <c r="DS292" s="50">
        <f t="shared" ca="1" si="150"/>
        <v>0</v>
      </c>
      <c r="DT292" s="50">
        <f t="shared" ca="1" si="150"/>
        <v>0</v>
      </c>
      <c r="DU292" s="50">
        <f t="shared" ca="1" si="150"/>
        <v>0</v>
      </c>
      <c r="DV292" s="50">
        <f t="shared" ca="1" si="151"/>
        <v>0</v>
      </c>
      <c r="DW292" s="50">
        <f t="shared" ca="1" si="151"/>
        <v>0</v>
      </c>
      <c r="DX292" s="50">
        <f t="shared" ca="1" si="151"/>
        <v>0</v>
      </c>
      <c r="DY292" s="50">
        <f t="shared" ca="1" si="151"/>
        <v>0</v>
      </c>
      <c r="DZ292" s="50">
        <f t="shared" ca="1" si="151"/>
        <v>0</v>
      </c>
      <c r="EA292" s="50">
        <f t="shared" ca="1" si="151"/>
        <v>0</v>
      </c>
      <c r="EB292" s="50">
        <f t="shared" ca="1" si="151"/>
        <v>0</v>
      </c>
      <c r="EC292" s="50">
        <f t="shared" ca="1" si="151"/>
        <v>0</v>
      </c>
      <c r="ED292" s="50">
        <f t="shared" ca="1" si="151"/>
        <v>0</v>
      </c>
      <c r="EE292" s="50">
        <f t="shared" ca="1" si="151"/>
        <v>0</v>
      </c>
      <c r="EF292" s="50">
        <f t="shared" ca="1" si="146"/>
        <v>0</v>
      </c>
      <c r="EG292" s="50">
        <f t="shared" ca="1" si="146"/>
        <v>0</v>
      </c>
      <c r="EH292" s="50">
        <f t="shared" ca="1" si="146"/>
        <v>0</v>
      </c>
      <c r="EI292" s="50">
        <f t="shared" ca="1" si="146"/>
        <v>0</v>
      </c>
      <c r="EJ292" s="49">
        <f t="shared" ca="1" si="146"/>
        <v>0</v>
      </c>
      <c r="EM292">
        <f t="shared" si="149"/>
        <v>269</v>
      </c>
      <c r="EN292">
        <f>MATCH(EM292,'Measure Summary'!$VY:$VY,0)</f>
        <v>273</v>
      </c>
      <c r="EO292" t="b">
        <f t="shared" si="148"/>
        <v>1</v>
      </c>
    </row>
    <row r="293" spans="1:145">
      <c r="A293" s="40" t="str">
        <f ca="1">IF($EO293,OFFSET('Measure Summary'!$A$1,'IRP Inputs'!$EN293-1,'IRP Inputs'!A$14-1),"")</f>
        <v>OR_Residential_LI - Single Family_Existing_Space Heating_Natural Gas_Furnace</v>
      </c>
      <c r="B293" t="str">
        <f ca="1">IF($EO293,OFFSET('Measure Summary'!$A$1,'IRP Inputs'!$EN293-1,'IRP Inputs'!B$14-1),"")</f>
        <v>Retrofit</v>
      </c>
      <c r="C293" t="str">
        <f ca="1">IF($EO293,OFFSET('Measure Summary'!$A$1,'IRP Inputs'!$EN293-1,'IRP Inputs'!C$14-1),"")</f>
        <v>OR</v>
      </c>
      <c r="D293" t="str">
        <f ca="1">IF($EO293,OFFSET('Measure Summary'!$A$1,'IRP Inputs'!$EN293-1,'IRP Inputs'!D$14-1),"")</f>
        <v>Residential</v>
      </c>
      <c r="E293" t="str">
        <f ca="1">IF($EO293,OFFSET('Measure Summary'!$A$1,'IRP Inputs'!$EN293-1,'IRP Inputs'!E$14-1),"")</f>
        <v>LI - Multi-Family</v>
      </c>
      <c r="F293" t="str">
        <f ca="1">IF($EO293,OFFSET('Measure Summary'!$A$1,'IRP Inputs'!$EN293-1,'IRP Inputs'!F$14-1),"")</f>
        <v>New</v>
      </c>
      <c r="G293" t="str">
        <f ca="1">IF($EO293,OFFSET('Measure Summary'!$A$1,'IRP Inputs'!$EN293-1,'IRP Inputs'!G$14-1),"")</f>
        <v>Space Heating</v>
      </c>
      <c r="H293" t="str">
        <f ca="1">IF($EO293,OFFSET('Measure Summary'!$A$1,'IRP Inputs'!$EN293-1,'IRP Inputs'!H$14-1),"")</f>
        <v>HVAC - Energy Recovery Ventilator</v>
      </c>
      <c r="I293" t="str">
        <f ca="1">IF($EO293,OFFSET('Measure Summary'!$A$1,'IRP Inputs'!$EN293-1,'IRP Inputs'!I$14-1),"")</f>
        <v>ORM222</v>
      </c>
      <c r="J293" s="1" t="str">
        <f ca="1">IF($EO293,OFFSET('Measure Summary'!$A$1,'IRP Inputs'!$EN293-1,'IRP Inputs'!J$14-1),"")</f>
        <v>Installed</v>
      </c>
      <c r="K293" s="41">
        <f ca="1">IF($EO293,OFFSET('Measure Summary'!$A$1,'IRP Inputs'!$EN293-1,'IRP Inputs'!K$14-1),"")</f>
        <v>2148.56</v>
      </c>
      <c r="L293" s="1">
        <f ca="1">IF($EO293,OFFSET('Measure Summary'!$A$1,'IRP Inputs'!$EN293-1,'IRP Inputs'!L$14-1),"")</f>
        <v>20</v>
      </c>
      <c r="M293" s="42">
        <f ca="1">IF($EO293,OFFSET('Measure Summary'!$A$1,'IRP Inputs'!$EN293-1,'IRP Inputs'!M$14-1),"")</f>
        <v>0</v>
      </c>
      <c r="N293" s="43">
        <f ca="1">IF($EO293,OFFSET('Measure Summary'!$A$1,'IRP Inputs'!$EN293-1,'IRP Inputs'!N$14-1),"")</f>
        <v>0</v>
      </c>
      <c r="O293" s="43">
        <f ca="1">IF($EO293,OFFSET('Measure Summary'!$A$1,'IRP Inputs'!$EN293-1,'IRP Inputs'!O$14-1),"")</f>
        <v>0</v>
      </c>
      <c r="P293" s="43">
        <f ca="1">IF($EO293,OFFSET('Measure Summary'!$A$1,'IRP Inputs'!$EN293-1,'IRP Inputs'!P$14-1),"")</f>
        <v>0</v>
      </c>
      <c r="Q293" s="43">
        <f ca="1">IF($EO293,OFFSET('Measure Summary'!$A$1,'IRP Inputs'!$EN293-1,'IRP Inputs'!Q$14-1),"")</f>
        <v>0</v>
      </c>
      <c r="R293" s="43">
        <f ca="1">IF($EO293,OFFSET('Measure Summary'!$A$1,'IRP Inputs'!$EN293-1,'IRP Inputs'!R$14-1),"")</f>
        <v>0</v>
      </c>
      <c r="S293" s="43">
        <f ca="1">IF($EO293,OFFSET('Measure Summary'!$A$1,'IRP Inputs'!$EN293-1,'IRP Inputs'!S$14-1),"")</f>
        <v>0</v>
      </c>
      <c r="T293" s="43">
        <f ca="1">IF($EO293,OFFSET('Measure Summary'!$A$1,'IRP Inputs'!$EN293-1,'IRP Inputs'!T$14-1),"")</f>
        <v>0</v>
      </c>
      <c r="U293" s="43">
        <f ca="1">IF($EO293,OFFSET('Measure Summary'!$A$1,'IRP Inputs'!$EN293-1,'IRP Inputs'!U$14-1),"")</f>
        <v>0</v>
      </c>
      <c r="V293" s="43">
        <f ca="1">IF($EO293,OFFSET('Measure Summary'!$A$1,'IRP Inputs'!$EN293-1,'IRP Inputs'!V$14-1),"")</f>
        <v>0</v>
      </c>
      <c r="W293" s="43">
        <f ca="1">IF($EO293,OFFSET('Measure Summary'!$A$1,'IRP Inputs'!$EN293-1,'IRP Inputs'!W$14-1),"")</f>
        <v>0</v>
      </c>
      <c r="X293" s="43">
        <f ca="1">IF($EO293,OFFSET('Measure Summary'!$A$1,'IRP Inputs'!$EN293-1,'IRP Inputs'!X$14-1),"")</f>
        <v>0</v>
      </c>
      <c r="Y293" s="43">
        <f ca="1">IF($EO293,OFFSET('Measure Summary'!$A$1,'IRP Inputs'!$EN293-1,'IRP Inputs'!Y$14-1),"")</f>
        <v>0</v>
      </c>
      <c r="Z293" s="43">
        <f ca="1">IF($EO293,OFFSET('Measure Summary'!$A$1,'IRP Inputs'!$EN293-1,'IRP Inputs'!Z$14-1),"")</f>
        <v>0</v>
      </c>
      <c r="AA293" s="43">
        <f ca="1">IF($EO293,OFFSET('Measure Summary'!$A$1,'IRP Inputs'!$EN293-1,'IRP Inputs'!AA$14-1),"")</f>
        <v>0</v>
      </c>
      <c r="AB293" s="43">
        <f ca="1">IF($EO293,OFFSET('Measure Summary'!$A$1,'IRP Inputs'!$EN293-1,'IRP Inputs'!AB$14-1),"")</f>
        <v>0</v>
      </c>
      <c r="AC293" s="43">
        <f ca="1">IF($EO293,OFFSET('Measure Summary'!$A$1,'IRP Inputs'!$EN293-1,'IRP Inputs'!AC$14-1),"")</f>
        <v>0</v>
      </c>
      <c r="AD293" s="43">
        <f ca="1">IF($EO293,OFFSET('Measure Summary'!$A$1,'IRP Inputs'!$EN293-1,'IRP Inputs'!AD$14-1),"")</f>
        <v>0</v>
      </c>
      <c r="AE293" s="43">
        <f ca="1">IF($EO293,OFFSET('Measure Summary'!$A$1,'IRP Inputs'!$EN293-1,'IRP Inputs'!AE$14-1),"")</f>
        <v>0</v>
      </c>
      <c r="AF293" s="43">
        <f ca="1">IF($EO293,OFFSET('Measure Summary'!$A$1,'IRP Inputs'!$EN293-1,'IRP Inputs'!AF$14-1),"")</f>
        <v>0</v>
      </c>
      <c r="AG293" s="43">
        <f ca="1">IF($EO293,OFFSET('Measure Summary'!$A$1,'IRP Inputs'!$EN293-1,'IRP Inputs'!AG$14-1),"")</f>
        <v>0</v>
      </c>
      <c r="AH293" s="43">
        <f ca="1">IF($EO293,OFFSET('Measure Summary'!$A$1,'IRP Inputs'!$EN293-1,'IRP Inputs'!AH$14-1),"")</f>
        <v>0</v>
      </c>
      <c r="AI293" s="43">
        <f ca="1">IF($EO293,OFFSET('Measure Summary'!$A$1,'IRP Inputs'!$EN293-1,'IRP Inputs'!AI$14-1),"")</f>
        <v>0</v>
      </c>
      <c r="AJ293" s="43">
        <f ca="1">IF($EO293,OFFSET('Measure Summary'!$A$1,'IRP Inputs'!$EN293-1,'IRP Inputs'!AJ$14-1),"")</f>
        <v>0</v>
      </c>
      <c r="AK293" s="44">
        <f ca="1">IF($EO293,OFFSET('Measure Summary'!$A$1,'IRP Inputs'!$EN293-1,'IRP Inputs'!AK$14-1),"")</f>
        <v>0</v>
      </c>
      <c r="AL293" s="42">
        <f ca="1">IF($EO293,OFFSET('Measure Summary'!$A$1,'IRP Inputs'!$EN293-1,'IRP Inputs'!AL$14-1)*100,"")</f>
        <v>0</v>
      </c>
      <c r="AM293" s="43">
        <f ca="1">IF($EO293,OFFSET('Measure Summary'!$A$1,'IRP Inputs'!$EN293-1,'IRP Inputs'!AM$14-1)*100,"")</f>
        <v>0</v>
      </c>
      <c r="AN293" s="43">
        <f ca="1">IF($EO293,OFFSET('Measure Summary'!$A$1,'IRP Inputs'!$EN293-1,'IRP Inputs'!AN$14-1)*100,"")</f>
        <v>0</v>
      </c>
      <c r="AO293" s="43">
        <f ca="1">IF($EO293,OFFSET('Measure Summary'!$A$1,'IRP Inputs'!$EN293-1,'IRP Inputs'!AO$14-1)*100,"")</f>
        <v>0</v>
      </c>
      <c r="AP293" s="43">
        <f ca="1">IF($EO293,OFFSET('Measure Summary'!$A$1,'IRP Inputs'!$EN293-1,'IRP Inputs'!AP$14-1)*100,"")</f>
        <v>0</v>
      </c>
      <c r="AQ293" s="43">
        <f ca="1">IF($EO293,OFFSET('Measure Summary'!$A$1,'IRP Inputs'!$EN293-1,'IRP Inputs'!AQ$14-1)*100,"")</f>
        <v>0</v>
      </c>
      <c r="AR293" s="43">
        <f ca="1">IF($EO293,OFFSET('Measure Summary'!$A$1,'IRP Inputs'!$EN293-1,'IRP Inputs'!AR$14-1)*100,"")</f>
        <v>0</v>
      </c>
      <c r="AS293" s="43">
        <f ca="1">IF($EO293,OFFSET('Measure Summary'!$A$1,'IRP Inputs'!$EN293-1,'IRP Inputs'!AS$14-1)*100,"")</f>
        <v>0</v>
      </c>
      <c r="AT293" s="43">
        <f ca="1">IF($EO293,OFFSET('Measure Summary'!$A$1,'IRP Inputs'!$EN293-1,'IRP Inputs'!AT$14-1)*100,"")</f>
        <v>0</v>
      </c>
      <c r="AU293" s="43">
        <f ca="1">IF($EO293,OFFSET('Measure Summary'!$A$1,'IRP Inputs'!$EN293-1,'IRP Inputs'!AU$14-1)*100,"")</f>
        <v>0</v>
      </c>
      <c r="AV293" s="43">
        <f ca="1">IF($EO293,OFFSET('Measure Summary'!$A$1,'IRP Inputs'!$EN293-1,'IRP Inputs'!AV$14-1)*100,"")</f>
        <v>0</v>
      </c>
      <c r="AW293" s="43">
        <f ca="1">IF($EO293,OFFSET('Measure Summary'!$A$1,'IRP Inputs'!$EN293-1,'IRP Inputs'!AW$14-1)*100,"")</f>
        <v>0</v>
      </c>
      <c r="AX293" s="43">
        <f ca="1">IF($EO293,OFFSET('Measure Summary'!$A$1,'IRP Inputs'!$EN293-1,'IRP Inputs'!AX$14-1)*100,"")</f>
        <v>0</v>
      </c>
      <c r="AY293" s="43">
        <f ca="1">IF($EO293,OFFSET('Measure Summary'!$A$1,'IRP Inputs'!$EN293-1,'IRP Inputs'!AY$14-1)*100,"")</f>
        <v>0</v>
      </c>
      <c r="AZ293" s="43">
        <f ca="1">IF($EO293,OFFSET('Measure Summary'!$A$1,'IRP Inputs'!$EN293-1,'IRP Inputs'!AZ$14-1)*100,"")</f>
        <v>0</v>
      </c>
      <c r="BA293" s="43">
        <f ca="1">IF($EO293,OFFSET('Measure Summary'!$A$1,'IRP Inputs'!$EN293-1,'IRP Inputs'!BA$14-1)*100,"")</f>
        <v>0</v>
      </c>
      <c r="BB293" s="43">
        <f ca="1">IF($EO293,OFFSET('Measure Summary'!$A$1,'IRP Inputs'!$EN293-1,'IRP Inputs'!BB$14-1)*100,"")</f>
        <v>0</v>
      </c>
      <c r="BC293" s="43">
        <f ca="1">IF($EO293,OFFSET('Measure Summary'!$A$1,'IRP Inputs'!$EN293-1,'IRP Inputs'!BC$14-1)*100,"")</f>
        <v>0</v>
      </c>
      <c r="BD293" s="43">
        <f ca="1">IF($EO293,OFFSET('Measure Summary'!$A$1,'IRP Inputs'!$EN293-1,'IRP Inputs'!BD$14-1)*100,"")</f>
        <v>0</v>
      </c>
      <c r="BE293" s="43">
        <f ca="1">IF($EO293,OFFSET('Measure Summary'!$A$1,'IRP Inputs'!$EN293-1,'IRP Inputs'!BE$14-1)*100,"")</f>
        <v>0</v>
      </c>
      <c r="BF293" s="43">
        <f ca="1">IF($EO293,OFFSET('Measure Summary'!$A$1,'IRP Inputs'!$EN293-1,'IRP Inputs'!BF$14-1)*100,"")</f>
        <v>0</v>
      </c>
      <c r="BG293" s="43">
        <f ca="1">IF($EO293,OFFSET('Measure Summary'!$A$1,'IRP Inputs'!$EN293-1,'IRP Inputs'!BG$14-1)*100,"")</f>
        <v>0</v>
      </c>
      <c r="BH293" s="43">
        <f ca="1">IF($EO293,OFFSET('Measure Summary'!$A$1,'IRP Inputs'!$EN293-1,'IRP Inputs'!BH$14-1)*100,"")</f>
        <v>0</v>
      </c>
      <c r="BI293" s="43">
        <f ca="1">IF($EO293,OFFSET('Measure Summary'!$A$1,'IRP Inputs'!$EN293-1,'IRP Inputs'!BI$14-1)*100,"")</f>
        <v>0</v>
      </c>
      <c r="BJ293" s="44">
        <f ca="1">IF($EO293,OFFSET('Measure Summary'!$A$1,'IRP Inputs'!$EN293-1,'IRP Inputs'!BJ$14-1)*100,"")</f>
        <v>0</v>
      </c>
      <c r="BK293" s="42">
        <f ca="1">IF($EO293,OFFSET('Measure Summary'!$A$1,'IRP Inputs'!$EN293-1,'IRP Inputs'!BK$14-1)*100,"")</f>
        <v>0</v>
      </c>
      <c r="BL293" s="43">
        <f ca="1">IF($EO293,OFFSET('Measure Summary'!$A$1,'IRP Inputs'!$EN293-1,'IRP Inputs'!BL$14-1)*100,"")</f>
        <v>0</v>
      </c>
      <c r="BM293" s="43">
        <f ca="1">IF($EO293,OFFSET('Measure Summary'!$A$1,'IRP Inputs'!$EN293-1,'IRP Inputs'!BM$14-1)*100,"")</f>
        <v>0</v>
      </c>
      <c r="BN293" s="43">
        <f ca="1">IF($EO293,OFFSET('Measure Summary'!$A$1,'IRP Inputs'!$EN293-1,'IRP Inputs'!BN$14-1)*100,"")</f>
        <v>0</v>
      </c>
      <c r="BO293" s="43">
        <f ca="1">IF($EO293,OFFSET('Measure Summary'!$A$1,'IRP Inputs'!$EN293-1,'IRP Inputs'!BO$14-1)*100,"")</f>
        <v>0</v>
      </c>
      <c r="BP293" s="43">
        <f ca="1">IF($EO293,OFFSET('Measure Summary'!$A$1,'IRP Inputs'!$EN293-1,'IRP Inputs'!BP$14-1)*100,"")</f>
        <v>0</v>
      </c>
      <c r="BQ293" s="43">
        <f ca="1">IF($EO293,OFFSET('Measure Summary'!$A$1,'IRP Inputs'!$EN293-1,'IRP Inputs'!BQ$14-1)*100,"")</f>
        <v>0</v>
      </c>
      <c r="BR293" s="43">
        <f ca="1">IF($EO293,OFFSET('Measure Summary'!$A$1,'IRP Inputs'!$EN293-1,'IRP Inputs'!BR$14-1)*100,"")</f>
        <v>0</v>
      </c>
      <c r="BS293" s="43">
        <f ca="1">IF($EO293,OFFSET('Measure Summary'!$A$1,'IRP Inputs'!$EN293-1,'IRP Inputs'!BS$14-1)*100,"")</f>
        <v>0</v>
      </c>
      <c r="BT293" s="43">
        <f ca="1">IF($EO293,OFFSET('Measure Summary'!$A$1,'IRP Inputs'!$EN293-1,'IRP Inputs'!BT$14-1)*100,"")</f>
        <v>0</v>
      </c>
      <c r="BU293" s="43">
        <f ca="1">IF($EO293,OFFSET('Measure Summary'!$A$1,'IRP Inputs'!$EN293-1,'IRP Inputs'!BU$14-1)*100,"")</f>
        <v>0</v>
      </c>
      <c r="BV293" s="43">
        <f ca="1">IF($EO293,OFFSET('Measure Summary'!$A$1,'IRP Inputs'!$EN293-1,'IRP Inputs'!BV$14-1)*100,"")</f>
        <v>0</v>
      </c>
      <c r="BW293" s="43">
        <f ca="1">IF($EO293,OFFSET('Measure Summary'!$A$1,'IRP Inputs'!$EN293-1,'IRP Inputs'!BW$14-1)*100,"")</f>
        <v>0</v>
      </c>
      <c r="BX293" s="43">
        <f ca="1">IF($EO293,OFFSET('Measure Summary'!$A$1,'IRP Inputs'!$EN293-1,'IRP Inputs'!BX$14-1)*100,"")</f>
        <v>0</v>
      </c>
      <c r="BY293" s="43">
        <f ca="1">IF($EO293,OFFSET('Measure Summary'!$A$1,'IRP Inputs'!$EN293-1,'IRP Inputs'!BY$14-1)*100,"")</f>
        <v>0</v>
      </c>
      <c r="BZ293" s="43">
        <f ca="1">IF($EO293,OFFSET('Measure Summary'!$A$1,'IRP Inputs'!$EN293-1,'IRP Inputs'!BZ$14-1)*100,"")</f>
        <v>0</v>
      </c>
      <c r="CA293" s="43">
        <f ca="1">IF($EO293,OFFSET('Measure Summary'!$A$1,'IRP Inputs'!$EN293-1,'IRP Inputs'!CA$14-1)*100,"")</f>
        <v>0</v>
      </c>
      <c r="CB293" s="43">
        <f ca="1">IF($EO293,OFFSET('Measure Summary'!$A$1,'IRP Inputs'!$EN293-1,'IRP Inputs'!CB$14-1)*100,"")</f>
        <v>0</v>
      </c>
      <c r="CC293" s="43">
        <f ca="1">IF($EO293,OFFSET('Measure Summary'!$A$1,'IRP Inputs'!$EN293-1,'IRP Inputs'!CC$14-1)*100,"")</f>
        <v>0</v>
      </c>
      <c r="CD293" s="43">
        <f ca="1">IF($EO293,OFFSET('Measure Summary'!$A$1,'IRP Inputs'!$EN293-1,'IRP Inputs'!CD$14-1)*100,"")</f>
        <v>0</v>
      </c>
      <c r="CE293" s="43">
        <f ca="1">IF($EO293,OFFSET('Measure Summary'!$A$1,'IRP Inputs'!$EN293-1,'IRP Inputs'!CE$14-1)*100,"")</f>
        <v>0</v>
      </c>
      <c r="CF293" s="43">
        <f ca="1">IF($EO293,OFFSET('Measure Summary'!$A$1,'IRP Inputs'!$EN293-1,'IRP Inputs'!CF$14-1)*100,"")</f>
        <v>0</v>
      </c>
      <c r="CG293" s="43">
        <f ca="1">IF($EO293,OFFSET('Measure Summary'!$A$1,'IRP Inputs'!$EN293-1,'IRP Inputs'!CG$14-1)*100,"")</f>
        <v>0</v>
      </c>
      <c r="CH293" s="43">
        <f ca="1">IF($EO293,OFFSET('Measure Summary'!$A$1,'IRP Inputs'!$EN293-1,'IRP Inputs'!CH$14-1)*100,"")</f>
        <v>0</v>
      </c>
      <c r="CI293" s="44">
        <f ca="1">IF($EO293,OFFSET('Measure Summary'!$A$1,'IRP Inputs'!$EN293-1,'IRP Inputs'!CI$14-1)*100,"")</f>
        <v>0</v>
      </c>
      <c r="CJ293" s="45">
        <f ca="1">IF($EO293,OFFSET('Measure Summary'!$A$1,'IRP Inputs'!$EN293-1,IF($C293="WA",CJ$17,CJ$16)-1)/100,"")</f>
        <v>637.73799708342244</v>
      </c>
      <c r="CK293" s="46">
        <f ca="1">IF($EO293,OFFSET('Measure Summary'!$A$1,'IRP Inputs'!$EN293-1,IF($C293="WA",CK$17,CK$16)-1)/100,"")</f>
        <v>211.8019688054207</v>
      </c>
      <c r="CL293" s="46">
        <f ca="1">IF($EO293,OFFSET('Measure Summary'!$A$1,'IRP Inputs'!$EN293-1,IF($C293="WA",CL$17,CL$16)-1)/100,"")</f>
        <v>156.96642134892184</v>
      </c>
      <c r="CM293" s="46">
        <f ca="1">IF($EO293,OFFSET('Measure Summary'!$A$1,'IRP Inputs'!$EN293-1,IF($C293="WA",CM$17,CM$16)-1)/100,"")</f>
        <v>136.04053352683658</v>
      </c>
      <c r="CN293" s="46">
        <f ca="1">IF($EO293,OFFSET('Measure Summary'!$A$1,'IRP Inputs'!$EN293-1,IF($C293="WA",CN$17,CN$16)-1)/100,"")</f>
        <v>124.98658139041059</v>
      </c>
      <c r="CO293" s="46">
        <f ca="1">IF($EO293,OFFSET('Measure Summary'!$A$1,'IRP Inputs'!$EN293-1,IF($C293="WA",CO$17,CO$16)-1)/100,"")</f>
        <v>118.07308017439236</v>
      </c>
      <c r="CP293" s="46">
        <f ca="1">IF($EO293,OFFSET('Measure Summary'!$A$1,'IRP Inputs'!$EN293-1,IF($C293="WA",CP$17,CP$16)-1)/100,"")</f>
        <v>113.34424542809306</v>
      </c>
      <c r="CQ293" s="46">
        <f ca="1">IF($EO293,OFFSET('Measure Summary'!$A$1,'IRP Inputs'!$EN293-1,IF($C293="WA",CQ$17,CQ$16)-1)/100,"")</f>
        <v>109.90845002938505</v>
      </c>
      <c r="CR293" s="46">
        <f ca="1">IF($EO293,OFFSET('Measure Summary'!$A$1,'IRP Inputs'!$EN293-1,IF($C293="WA",CR$17,CR$16)-1)/100,"")</f>
        <v>107.30111843770992</v>
      </c>
      <c r="CS293" s="46">
        <f ca="1">IF($EO293,OFFSET('Measure Summary'!$A$1,'IRP Inputs'!$EN293-1,IF($C293="WA",CS$17,CS$16)-1)/100,"")</f>
        <v>105.25639340906984</v>
      </c>
      <c r="CT293" s="46">
        <f ca="1">IF($EO293,OFFSET('Measure Summary'!$A$1,'IRP Inputs'!$EN293-1,IF($C293="WA",CT$17,CT$16)-1)/100,"")</f>
        <v>103.22446907056882</v>
      </c>
      <c r="CU293" s="46">
        <f ca="1">IF($EO293,OFFSET('Measure Summary'!$A$1,'IRP Inputs'!$EN293-1,IF($C293="WA",CU$17,CU$16)-1)/100,"")</f>
        <v>101.32544442611147</v>
      </c>
      <c r="CV293" s="46">
        <f ca="1">IF($EO293,OFFSET('Measure Summary'!$A$1,'IRP Inputs'!$EN293-1,IF($C293="WA",CV$17,CV$16)-1)/100,"")</f>
        <v>99.797960872377971</v>
      </c>
      <c r="CW293" s="46">
        <f ca="1">IF($EO293,OFFSET('Measure Summary'!$A$1,'IRP Inputs'!$EN293-1,IF($C293="WA",CW$17,CW$16)-1)/100,"")</f>
        <v>98.550163904837859</v>
      </c>
      <c r="CX293" s="46">
        <f ca="1">IF($EO293,OFFSET('Measure Summary'!$A$1,'IRP Inputs'!$EN293-1,IF($C293="WA",CX$17,CX$16)-1)/100,"")</f>
        <v>97.517697224733951</v>
      </c>
      <c r="CY293" s="46">
        <f ca="1">IF($EO293,OFFSET('Measure Summary'!$A$1,'IRP Inputs'!$EN293-1,IF($C293="WA",CY$17,CY$16)-1)/100,"")</f>
        <v>96.654157255821175</v>
      </c>
      <c r="CZ293" s="46">
        <f ca="1">IF($EO293,OFFSET('Measure Summary'!$A$1,'IRP Inputs'!$EN293-1,IF($C293="WA",CZ$17,CZ$16)-1)/100,"")</f>
        <v>95.925269994097505</v>
      </c>
      <c r="DA293" s="46">
        <f ca="1">IF($EO293,OFFSET('Measure Summary'!$A$1,'IRP Inputs'!$EN293-1,IF($C293="WA",DA$17,DA$16)-1)/100,"")</f>
        <v>95.305185207186653</v>
      </c>
      <c r="DB293" s="46">
        <f ca="1">IF($EO293,OFFSET('Measure Summary'!$A$1,'IRP Inputs'!$EN293-1,IF($C293="WA",DB$17,DB$16)-1)/100,"")</f>
        <v>94.774054082214448</v>
      </c>
      <c r="DC293" s="46">
        <f ca="1">IF($EO293,OFFSET('Measure Summary'!$A$1,'IRP Inputs'!$EN293-1,IF($C293="WA",DC$17,DC$16)-1)/100,"")</f>
        <v>94.316396528446731</v>
      </c>
      <c r="DD293" s="46">
        <f ca="1">IF($EO293,OFFSET('Measure Summary'!$A$1,'IRP Inputs'!$EN293-1,IF($C293="WA",DD$17,DD$16)-1)/100,"")</f>
        <v>93.919973308866489</v>
      </c>
      <c r="DE293" s="46">
        <f ca="1">IF($EO293,OFFSET('Measure Summary'!$A$1,'IRP Inputs'!$EN293-1,IF($C293="WA",DE$17,DE$16)-1)/100,"")</f>
        <v>93.57498983564976</v>
      </c>
      <c r="DF293" s="46">
        <f ca="1">IF($EO293,OFFSET('Measure Summary'!$A$1,'IRP Inputs'!$EN293-1,IF($C293="WA",DF$17,DF$16)-1)/100,"")</f>
        <v>93.273523179013452</v>
      </c>
      <c r="DG293" s="46">
        <f ca="1">IF($EO293,OFFSET('Measure Summary'!$A$1,'IRP Inputs'!$EN293-1,IF($C293="WA",DG$17,DG$16)-1)/100,"")</f>
        <v>93.009102559424321</v>
      </c>
      <c r="DH293" s="47">
        <f ca="1">IF($EO293,OFFSET('Measure Summary'!$A$1,'IRP Inputs'!$EN293-1,IF($C293="WA",DH$17,DH$16)-1)/100,"")</f>
        <v>92.776397425254686</v>
      </c>
      <c r="DJ293" s="48">
        <f ca="1">IF($EO293,OFFSET('Measure Summary'!$A$1,'IRP Inputs'!$EN293-1,'IRP Inputs'!DJ$14-1),"")*K293</f>
        <v>648.28406710048762</v>
      </c>
      <c r="DK293" s="49">
        <f t="shared" ca="1" si="147"/>
        <v>200.96806080115115</v>
      </c>
      <c r="DL293" s="48">
        <f t="shared" ca="1" si="150"/>
        <v>0</v>
      </c>
      <c r="DM293" s="50">
        <f t="shared" ca="1" si="150"/>
        <v>0</v>
      </c>
      <c r="DN293" s="50">
        <f t="shared" ca="1" si="150"/>
        <v>0</v>
      </c>
      <c r="DO293" s="50">
        <f t="shared" ca="1" si="150"/>
        <v>0</v>
      </c>
      <c r="DP293" s="50">
        <f t="shared" ca="1" si="150"/>
        <v>0</v>
      </c>
      <c r="DQ293" s="50">
        <f t="shared" ca="1" si="150"/>
        <v>0</v>
      </c>
      <c r="DR293" s="50">
        <f t="shared" ca="1" si="150"/>
        <v>0</v>
      </c>
      <c r="DS293" s="50">
        <f t="shared" ca="1" si="150"/>
        <v>0</v>
      </c>
      <c r="DT293" s="50">
        <f t="shared" ca="1" si="150"/>
        <v>0</v>
      </c>
      <c r="DU293" s="50">
        <f t="shared" ca="1" si="150"/>
        <v>0</v>
      </c>
      <c r="DV293" s="50">
        <f t="shared" ca="1" si="151"/>
        <v>0</v>
      </c>
      <c r="DW293" s="50">
        <f t="shared" ca="1" si="151"/>
        <v>0</v>
      </c>
      <c r="DX293" s="50">
        <f t="shared" ca="1" si="151"/>
        <v>0</v>
      </c>
      <c r="DY293" s="50">
        <f t="shared" ca="1" si="151"/>
        <v>0</v>
      </c>
      <c r="DZ293" s="50">
        <f t="shared" ca="1" si="151"/>
        <v>0</v>
      </c>
      <c r="EA293" s="50">
        <f t="shared" ca="1" si="151"/>
        <v>0</v>
      </c>
      <c r="EB293" s="50">
        <f t="shared" ca="1" si="151"/>
        <v>0</v>
      </c>
      <c r="EC293" s="50">
        <f t="shared" ca="1" si="151"/>
        <v>0</v>
      </c>
      <c r="ED293" s="50">
        <f t="shared" ca="1" si="151"/>
        <v>0</v>
      </c>
      <c r="EE293" s="50">
        <f t="shared" ca="1" si="151"/>
        <v>0</v>
      </c>
      <c r="EF293" s="50">
        <f t="shared" ca="1" si="146"/>
        <v>0</v>
      </c>
      <c r="EG293" s="50">
        <f t="shared" ca="1" si="146"/>
        <v>0</v>
      </c>
      <c r="EH293" s="50">
        <f t="shared" ca="1" si="146"/>
        <v>0</v>
      </c>
      <c r="EI293" s="50">
        <f t="shared" ca="1" si="146"/>
        <v>0</v>
      </c>
      <c r="EJ293" s="49">
        <f t="shared" ca="1" si="146"/>
        <v>0</v>
      </c>
      <c r="EM293">
        <f t="shared" si="149"/>
        <v>270</v>
      </c>
      <c r="EN293">
        <f>MATCH(EM293,'Measure Summary'!$VY:$VY,0)</f>
        <v>274</v>
      </c>
      <c r="EO293" t="b">
        <f t="shared" si="148"/>
        <v>1</v>
      </c>
    </row>
    <row r="294" spans="1:145">
      <c r="A294" s="40" t="str">
        <f ca="1">IF($EO294,OFFSET('Measure Summary'!$A$1,'IRP Inputs'!$EN294-1,'IRP Inputs'!A$14-1),"")</f>
        <v>OR_Residential_LI - Single Family_Existing_Space Heating_Natural Gas_Furnace</v>
      </c>
      <c r="B294" t="str">
        <f ca="1">IF($EO294,OFFSET('Measure Summary'!$A$1,'IRP Inputs'!$EN294-1,'IRP Inputs'!B$14-1),"")</f>
        <v>Retrofit</v>
      </c>
      <c r="C294" t="str">
        <f ca="1">IF($EO294,OFFSET('Measure Summary'!$A$1,'IRP Inputs'!$EN294-1,'IRP Inputs'!C$14-1),"")</f>
        <v>OR</v>
      </c>
      <c r="D294" t="str">
        <f ca="1">IF($EO294,OFFSET('Measure Summary'!$A$1,'IRP Inputs'!$EN294-1,'IRP Inputs'!D$14-1),"")</f>
        <v>Residential</v>
      </c>
      <c r="E294" t="str">
        <f ca="1">IF($EO294,OFFSET('Measure Summary'!$A$1,'IRP Inputs'!$EN294-1,'IRP Inputs'!E$14-1),"")</f>
        <v>LI - Multi-Family</v>
      </c>
      <c r="F294" t="str">
        <f ca="1">IF($EO294,OFFSET('Measure Summary'!$A$1,'IRP Inputs'!$EN294-1,'IRP Inputs'!F$14-1),"")</f>
        <v>New</v>
      </c>
      <c r="G294" t="str">
        <f ca="1">IF($EO294,OFFSET('Measure Summary'!$A$1,'IRP Inputs'!$EN294-1,'IRP Inputs'!G$14-1),"")</f>
        <v>Space Heating</v>
      </c>
      <c r="H294" t="str">
        <f ca="1">IF($EO294,OFFSET('Measure Summary'!$A$1,'IRP Inputs'!$EN294-1,'IRP Inputs'!H$14-1),"")</f>
        <v>Connected Thermostat - ENERGY STAR (1.0)</v>
      </c>
      <c r="I294" t="str">
        <f ca="1">IF($EO294,OFFSET('Measure Summary'!$A$1,'IRP Inputs'!$EN294-1,'IRP Inputs'!I$14-1),"")</f>
        <v>ORM223</v>
      </c>
      <c r="J294" s="1" t="str">
        <f ca="1">IF($EO294,OFFSET('Measure Summary'!$A$1,'IRP Inputs'!$EN294-1,'IRP Inputs'!J$14-1),"")</f>
        <v>Networked Thermostat Installed</v>
      </c>
      <c r="K294" s="41">
        <f ca="1">IF($EO294,OFFSET('Measure Summary'!$A$1,'IRP Inputs'!$EN294-1,'IRP Inputs'!K$14-1),"")</f>
        <v>299.64999999999998</v>
      </c>
      <c r="L294" s="1">
        <f ca="1">IF($EO294,OFFSET('Measure Summary'!$A$1,'IRP Inputs'!$EN294-1,'IRP Inputs'!L$14-1),"")</f>
        <v>15</v>
      </c>
      <c r="M294" s="42">
        <f ca="1">IF($EO294,OFFSET('Measure Summary'!$A$1,'IRP Inputs'!$EN294-1,'IRP Inputs'!M$14-1),"")</f>
        <v>0</v>
      </c>
      <c r="N294" s="43">
        <f ca="1">IF($EO294,OFFSET('Measure Summary'!$A$1,'IRP Inputs'!$EN294-1,'IRP Inputs'!N$14-1),"")</f>
        <v>0</v>
      </c>
      <c r="O294" s="43">
        <f ca="1">IF($EO294,OFFSET('Measure Summary'!$A$1,'IRP Inputs'!$EN294-1,'IRP Inputs'!O$14-1),"")</f>
        <v>0</v>
      </c>
      <c r="P294" s="43">
        <f ca="1">IF($EO294,OFFSET('Measure Summary'!$A$1,'IRP Inputs'!$EN294-1,'IRP Inputs'!P$14-1),"")</f>
        <v>0</v>
      </c>
      <c r="Q294" s="43">
        <f ca="1">IF($EO294,OFFSET('Measure Summary'!$A$1,'IRP Inputs'!$EN294-1,'IRP Inputs'!Q$14-1),"")</f>
        <v>0</v>
      </c>
      <c r="R294" s="43">
        <f ca="1">IF($EO294,OFFSET('Measure Summary'!$A$1,'IRP Inputs'!$EN294-1,'IRP Inputs'!R$14-1),"")</f>
        <v>0</v>
      </c>
      <c r="S294" s="43">
        <f ca="1">IF($EO294,OFFSET('Measure Summary'!$A$1,'IRP Inputs'!$EN294-1,'IRP Inputs'!S$14-1),"")</f>
        <v>0</v>
      </c>
      <c r="T294" s="43">
        <f ca="1">IF($EO294,OFFSET('Measure Summary'!$A$1,'IRP Inputs'!$EN294-1,'IRP Inputs'!T$14-1),"")</f>
        <v>0</v>
      </c>
      <c r="U294" s="43">
        <f ca="1">IF($EO294,OFFSET('Measure Summary'!$A$1,'IRP Inputs'!$EN294-1,'IRP Inputs'!U$14-1),"")</f>
        <v>0</v>
      </c>
      <c r="V294" s="43">
        <f ca="1">IF($EO294,OFFSET('Measure Summary'!$A$1,'IRP Inputs'!$EN294-1,'IRP Inputs'!V$14-1),"")</f>
        <v>0</v>
      </c>
      <c r="W294" s="43">
        <f ca="1">IF($EO294,OFFSET('Measure Summary'!$A$1,'IRP Inputs'!$EN294-1,'IRP Inputs'!W$14-1),"")</f>
        <v>0</v>
      </c>
      <c r="X294" s="43">
        <f ca="1">IF($EO294,OFFSET('Measure Summary'!$A$1,'IRP Inputs'!$EN294-1,'IRP Inputs'!X$14-1),"")</f>
        <v>0</v>
      </c>
      <c r="Y294" s="43">
        <f ca="1">IF($EO294,OFFSET('Measure Summary'!$A$1,'IRP Inputs'!$EN294-1,'IRP Inputs'!Y$14-1),"")</f>
        <v>0</v>
      </c>
      <c r="Z294" s="43">
        <f ca="1">IF($EO294,OFFSET('Measure Summary'!$A$1,'IRP Inputs'!$EN294-1,'IRP Inputs'!Z$14-1),"")</f>
        <v>0</v>
      </c>
      <c r="AA294" s="43">
        <f ca="1">IF($EO294,OFFSET('Measure Summary'!$A$1,'IRP Inputs'!$EN294-1,'IRP Inputs'!AA$14-1),"")</f>
        <v>0</v>
      </c>
      <c r="AB294" s="43">
        <f ca="1">IF($EO294,OFFSET('Measure Summary'!$A$1,'IRP Inputs'!$EN294-1,'IRP Inputs'!AB$14-1),"")</f>
        <v>0</v>
      </c>
      <c r="AC294" s="43">
        <f ca="1">IF($EO294,OFFSET('Measure Summary'!$A$1,'IRP Inputs'!$EN294-1,'IRP Inputs'!AC$14-1),"")</f>
        <v>0</v>
      </c>
      <c r="AD294" s="43">
        <f ca="1">IF($EO294,OFFSET('Measure Summary'!$A$1,'IRP Inputs'!$EN294-1,'IRP Inputs'!AD$14-1),"")</f>
        <v>0</v>
      </c>
      <c r="AE294" s="43">
        <f ca="1">IF($EO294,OFFSET('Measure Summary'!$A$1,'IRP Inputs'!$EN294-1,'IRP Inputs'!AE$14-1),"")</f>
        <v>0</v>
      </c>
      <c r="AF294" s="43">
        <f ca="1">IF($EO294,OFFSET('Measure Summary'!$A$1,'IRP Inputs'!$EN294-1,'IRP Inputs'!AF$14-1),"")</f>
        <v>0</v>
      </c>
      <c r="AG294" s="43">
        <f ca="1">IF($EO294,OFFSET('Measure Summary'!$A$1,'IRP Inputs'!$EN294-1,'IRP Inputs'!AG$14-1),"")</f>
        <v>0</v>
      </c>
      <c r="AH294" s="43">
        <f ca="1">IF($EO294,OFFSET('Measure Summary'!$A$1,'IRP Inputs'!$EN294-1,'IRP Inputs'!AH$14-1),"")</f>
        <v>0</v>
      </c>
      <c r="AI294" s="43">
        <f ca="1">IF($EO294,OFFSET('Measure Summary'!$A$1,'IRP Inputs'!$EN294-1,'IRP Inputs'!AI$14-1),"")</f>
        <v>0</v>
      </c>
      <c r="AJ294" s="43">
        <f ca="1">IF($EO294,OFFSET('Measure Summary'!$A$1,'IRP Inputs'!$EN294-1,'IRP Inputs'!AJ$14-1),"")</f>
        <v>0</v>
      </c>
      <c r="AK294" s="44">
        <f ca="1">IF($EO294,OFFSET('Measure Summary'!$A$1,'IRP Inputs'!$EN294-1,'IRP Inputs'!AK$14-1),"")</f>
        <v>0</v>
      </c>
      <c r="AL294" s="42">
        <f ca="1">IF($EO294,OFFSET('Measure Summary'!$A$1,'IRP Inputs'!$EN294-1,'IRP Inputs'!AL$14-1)*100,"")</f>
        <v>0</v>
      </c>
      <c r="AM294" s="43">
        <f ca="1">IF($EO294,OFFSET('Measure Summary'!$A$1,'IRP Inputs'!$EN294-1,'IRP Inputs'!AM$14-1)*100,"")</f>
        <v>0</v>
      </c>
      <c r="AN294" s="43">
        <f ca="1">IF($EO294,OFFSET('Measure Summary'!$A$1,'IRP Inputs'!$EN294-1,'IRP Inputs'!AN$14-1)*100,"")</f>
        <v>0</v>
      </c>
      <c r="AO294" s="43">
        <f ca="1">IF($EO294,OFFSET('Measure Summary'!$A$1,'IRP Inputs'!$EN294-1,'IRP Inputs'!AO$14-1)*100,"")</f>
        <v>0</v>
      </c>
      <c r="AP294" s="43">
        <f ca="1">IF($EO294,OFFSET('Measure Summary'!$A$1,'IRP Inputs'!$EN294-1,'IRP Inputs'!AP$14-1)*100,"")</f>
        <v>0</v>
      </c>
      <c r="AQ294" s="43">
        <f ca="1">IF($EO294,OFFSET('Measure Summary'!$A$1,'IRP Inputs'!$EN294-1,'IRP Inputs'!AQ$14-1)*100,"")</f>
        <v>0</v>
      </c>
      <c r="AR294" s="43">
        <f ca="1">IF($EO294,OFFSET('Measure Summary'!$A$1,'IRP Inputs'!$EN294-1,'IRP Inputs'!AR$14-1)*100,"")</f>
        <v>0</v>
      </c>
      <c r="AS294" s="43">
        <f ca="1">IF($EO294,OFFSET('Measure Summary'!$A$1,'IRP Inputs'!$EN294-1,'IRP Inputs'!AS$14-1)*100,"")</f>
        <v>0</v>
      </c>
      <c r="AT294" s="43">
        <f ca="1">IF($EO294,OFFSET('Measure Summary'!$A$1,'IRP Inputs'!$EN294-1,'IRP Inputs'!AT$14-1)*100,"")</f>
        <v>0</v>
      </c>
      <c r="AU294" s="43">
        <f ca="1">IF($EO294,OFFSET('Measure Summary'!$A$1,'IRP Inputs'!$EN294-1,'IRP Inputs'!AU$14-1)*100,"")</f>
        <v>0</v>
      </c>
      <c r="AV294" s="43">
        <f ca="1">IF($EO294,OFFSET('Measure Summary'!$A$1,'IRP Inputs'!$EN294-1,'IRP Inputs'!AV$14-1)*100,"")</f>
        <v>0</v>
      </c>
      <c r="AW294" s="43">
        <f ca="1">IF($EO294,OFFSET('Measure Summary'!$A$1,'IRP Inputs'!$EN294-1,'IRP Inputs'!AW$14-1)*100,"")</f>
        <v>0</v>
      </c>
      <c r="AX294" s="43">
        <f ca="1">IF($EO294,OFFSET('Measure Summary'!$A$1,'IRP Inputs'!$EN294-1,'IRP Inputs'!AX$14-1)*100,"")</f>
        <v>0</v>
      </c>
      <c r="AY294" s="43">
        <f ca="1">IF($EO294,OFFSET('Measure Summary'!$A$1,'IRP Inputs'!$EN294-1,'IRP Inputs'!AY$14-1)*100,"")</f>
        <v>0</v>
      </c>
      <c r="AZ294" s="43">
        <f ca="1">IF($EO294,OFFSET('Measure Summary'!$A$1,'IRP Inputs'!$EN294-1,'IRP Inputs'!AZ$14-1)*100,"")</f>
        <v>0</v>
      </c>
      <c r="BA294" s="43">
        <f ca="1">IF($EO294,OFFSET('Measure Summary'!$A$1,'IRP Inputs'!$EN294-1,'IRP Inputs'!BA$14-1)*100,"")</f>
        <v>0</v>
      </c>
      <c r="BB294" s="43">
        <f ca="1">IF($EO294,OFFSET('Measure Summary'!$A$1,'IRP Inputs'!$EN294-1,'IRP Inputs'!BB$14-1)*100,"")</f>
        <v>0</v>
      </c>
      <c r="BC294" s="43">
        <f ca="1">IF($EO294,OFFSET('Measure Summary'!$A$1,'IRP Inputs'!$EN294-1,'IRP Inputs'!BC$14-1)*100,"")</f>
        <v>0</v>
      </c>
      <c r="BD294" s="43">
        <f ca="1">IF($EO294,OFFSET('Measure Summary'!$A$1,'IRP Inputs'!$EN294-1,'IRP Inputs'!BD$14-1)*100,"")</f>
        <v>0</v>
      </c>
      <c r="BE294" s="43">
        <f ca="1">IF($EO294,OFFSET('Measure Summary'!$A$1,'IRP Inputs'!$EN294-1,'IRP Inputs'!BE$14-1)*100,"")</f>
        <v>0</v>
      </c>
      <c r="BF294" s="43">
        <f ca="1">IF($EO294,OFFSET('Measure Summary'!$A$1,'IRP Inputs'!$EN294-1,'IRP Inputs'!BF$14-1)*100,"")</f>
        <v>0</v>
      </c>
      <c r="BG294" s="43">
        <f ca="1">IF($EO294,OFFSET('Measure Summary'!$A$1,'IRP Inputs'!$EN294-1,'IRP Inputs'!BG$14-1)*100,"")</f>
        <v>0</v>
      </c>
      <c r="BH294" s="43">
        <f ca="1">IF($EO294,OFFSET('Measure Summary'!$A$1,'IRP Inputs'!$EN294-1,'IRP Inputs'!BH$14-1)*100,"")</f>
        <v>0</v>
      </c>
      <c r="BI294" s="43">
        <f ca="1">IF($EO294,OFFSET('Measure Summary'!$A$1,'IRP Inputs'!$EN294-1,'IRP Inputs'!BI$14-1)*100,"")</f>
        <v>0</v>
      </c>
      <c r="BJ294" s="44">
        <f ca="1">IF($EO294,OFFSET('Measure Summary'!$A$1,'IRP Inputs'!$EN294-1,'IRP Inputs'!BJ$14-1)*100,"")</f>
        <v>0</v>
      </c>
      <c r="BK294" s="42">
        <f ca="1">IF($EO294,OFFSET('Measure Summary'!$A$1,'IRP Inputs'!$EN294-1,'IRP Inputs'!BK$14-1)*100,"")</f>
        <v>0</v>
      </c>
      <c r="BL294" s="43">
        <f ca="1">IF($EO294,OFFSET('Measure Summary'!$A$1,'IRP Inputs'!$EN294-1,'IRP Inputs'!BL$14-1)*100,"")</f>
        <v>0</v>
      </c>
      <c r="BM294" s="43">
        <f ca="1">IF($EO294,OFFSET('Measure Summary'!$A$1,'IRP Inputs'!$EN294-1,'IRP Inputs'!BM$14-1)*100,"")</f>
        <v>0</v>
      </c>
      <c r="BN294" s="43">
        <f ca="1">IF($EO294,OFFSET('Measure Summary'!$A$1,'IRP Inputs'!$EN294-1,'IRP Inputs'!BN$14-1)*100,"")</f>
        <v>0</v>
      </c>
      <c r="BO294" s="43">
        <f ca="1">IF($EO294,OFFSET('Measure Summary'!$A$1,'IRP Inputs'!$EN294-1,'IRP Inputs'!BO$14-1)*100,"")</f>
        <v>0</v>
      </c>
      <c r="BP294" s="43">
        <f ca="1">IF($EO294,OFFSET('Measure Summary'!$A$1,'IRP Inputs'!$EN294-1,'IRP Inputs'!BP$14-1)*100,"")</f>
        <v>0</v>
      </c>
      <c r="BQ294" s="43">
        <f ca="1">IF($EO294,OFFSET('Measure Summary'!$A$1,'IRP Inputs'!$EN294-1,'IRP Inputs'!BQ$14-1)*100,"")</f>
        <v>0</v>
      </c>
      <c r="BR294" s="43">
        <f ca="1">IF($EO294,OFFSET('Measure Summary'!$A$1,'IRP Inputs'!$EN294-1,'IRP Inputs'!BR$14-1)*100,"")</f>
        <v>0</v>
      </c>
      <c r="BS294" s="43">
        <f ca="1">IF($EO294,OFFSET('Measure Summary'!$A$1,'IRP Inputs'!$EN294-1,'IRP Inputs'!BS$14-1)*100,"")</f>
        <v>0</v>
      </c>
      <c r="BT294" s="43">
        <f ca="1">IF($EO294,OFFSET('Measure Summary'!$A$1,'IRP Inputs'!$EN294-1,'IRP Inputs'!BT$14-1)*100,"")</f>
        <v>0</v>
      </c>
      <c r="BU294" s="43">
        <f ca="1">IF($EO294,OFFSET('Measure Summary'!$A$1,'IRP Inputs'!$EN294-1,'IRP Inputs'!BU$14-1)*100,"")</f>
        <v>0</v>
      </c>
      <c r="BV294" s="43">
        <f ca="1">IF($EO294,OFFSET('Measure Summary'!$A$1,'IRP Inputs'!$EN294-1,'IRP Inputs'!BV$14-1)*100,"")</f>
        <v>0</v>
      </c>
      <c r="BW294" s="43">
        <f ca="1">IF($EO294,OFFSET('Measure Summary'!$A$1,'IRP Inputs'!$EN294-1,'IRP Inputs'!BW$14-1)*100,"")</f>
        <v>0</v>
      </c>
      <c r="BX294" s="43">
        <f ca="1">IF($EO294,OFFSET('Measure Summary'!$A$1,'IRP Inputs'!$EN294-1,'IRP Inputs'!BX$14-1)*100,"")</f>
        <v>0</v>
      </c>
      <c r="BY294" s="43">
        <f ca="1">IF($EO294,OFFSET('Measure Summary'!$A$1,'IRP Inputs'!$EN294-1,'IRP Inputs'!BY$14-1)*100,"")</f>
        <v>0</v>
      </c>
      <c r="BZ294" s="43">
        <f ca="1">IF($EO294,OFFSET('Measure Summary'!$A$1,'IRP Inputs'!$EN294-1,'IRP Inputs'!BZ$14-1)*100,"")</f>
        <v>0</v>
      </c>
      <c r="CA294" s="43">
        <f ca="1">IF($EO294,OFFSET('Measure Summary'!$A$1,'IRP Inputs'!$EN294-1,'IRP Inputs'!CA$14-1)*100,"")</f>
        <v>0</v>
      </c>
      <c r="CB294" s="43">
        <f ca="1">IF($EO294,OFFSET('Measure Summary'!$A$1,'IRP Inputs'!$EN294-1,'IRP Inputs'!CB$14-1)*100,"")</f>
        <v>0</v>
      </c>
      <c r="CC294" s="43">
        <f ca="1">IF($EO294,OFFSET('Measure Summary'!$A$1,'IRP Inputs'!$EN294-1,'IRP Inputs'!CC$14-1)*100,"")</f>
        <v>0</v>
      </c>
      <c r="CD294" s="43">
        <f ca="1">IF($EO294,OFFSET('Measure Summary'!$A$1,'IRP Inputs'!$EN294-1,'IRP Inputs'!CD$14-1)*100,"")</f>
        <v>0</v>
      </c>
      <c r="CE294" s="43">
        <f ca="1">IF($EO294,OFFSET('Measure Summary'!$A$1,'IRP Inputs'!$EN294-1,'IRP Inputs'!CE$14-1)*100,"")</f>
        <v>0</v>
      </c>
      <c r="CF294" s="43">
        <f ca="1">IF($EO294,OFFSET('Measure Summary'!$A$1,'IRP Inputs'!$EN294-1,'IRP Inputs'!CF$14-1)*100,"")</f>
        <v>0</v>
      </c>
      <c r="CG294" s="43">
        <f ca="1">IF($EO294,OFFSET('Measure Summary'!$A$1,'IRP Inputs'!$EN294-1,'IRP Inputs'!CG$14-1)*100,"")</f>
        <v>0</v>
      </c>
      <c r="CH294" s="43">
        <f ca="1">IF($EO294,OFFSET('Measure Summary'!$A$1,'IRP Inputs'!$EN294-1,'IRP Inputs'!CH$14-1)*100,"")</f>
        <v>0</v>
      </c>
      <c r="CI294" s="44">
        <f ca="1">IF($EO294,OFFSET('Measure Summary'!$A$1,'IRP Inputs'!$EN294-1,'IRP Inputs'!CI$14-1)*100,"")</f>
        <v>0</v>
      </c>
      <c r="CJ294" s="45">
        <f ca="1">IF($EO294,OFFSET('Measure Summary'!$A$1,'IRP Inputs'!$EN294-1,IF($C294="WA",CJ$17,CJ$16)-1)/100,"")</f>
        <v>0</v>
      </c>
      <c r="CK294" s="46">
        <f ca="1">IF($EO294,OFFSET('Measure Summary'!$A$1,'IRP Inputs'!$EN294-1,IF($C294="WA",CK$17,CK$16)-1)/100,"")</f>
        <v>0</v>
      </c>
      <c r="CL294" s="46">
        <f ca="1">IF($EO294,OFFSET('Measure Summary'!$A$1,'IRP Inputs'!$EN294-1,IF($C294="WA",CL$17,CL$16)-1)/100,"")</f>
        <v>0</v>
      </c>
      <c r="CM294" s="46">
        <f ca="1">IF($EO294,OFFSET('Measure Summary'!$A$1,'IRP Inputs'!$EN294-1,IF($C294="WA",CM$17,CM$16)-1)/100,"")</f>
        <v>0</v>
      </c>
      <c r="CN294" s="46">
        <f ca="1">IF($EO294,OFFSET('Measure Summary'!$A$1,'IRP Inputs'!$EN294-1,IF($C294="WA",CN$17,CN$16)-1)/100,"")</f>
        <v>0</v>
      </c>
      <c r="CO294" s="46">
        <f ca="1">IF($EO294,OFFSET('Measure Summary'!$A$1,'IRP Inputs'!$EN294-1,IF($C294="WA",CO$17,CO$16)-1)/100,"")</f>
        <v>0</v>
      </c>
      <c r="CP294" s="46">
        <f ca="1">IF($EO294,OFFSET('Measure Summary'!$A$1,'IRP Inputs'!$EN294-1,IF($C294="WA",CP$17,CP$16)-1)/100,"")</f>
        <v>0</v>
      </c>
      <c r="CQ294" s="46">
        <f ca="1">IF($EO294,OFFSET('Measure Summary'!$A$1,'IRP Inputs'!$EN294-1,IF($C294="WA",CQ$17,CQ$16)-1)/100,"")</f>
        <v>0</v>
      </c>
      <c r="CR294" s="46">
        <f ca="1">IF($EO294,OFFSET('Measure Summary'!$A$1,'IRP Inputs'!$EN294-1,IF($C294="WA",CR$17,CR$16)-1)/100,"")</f>
        <v>0</v>
      </c>
      <c r="CS294" s="46">
        <f ca="1">IF($EO294,OFFSET('Measure Summary'!$A$1,'IRP Inputs'!$EN294-1,IF($C294="WA",CS$17,CS$16)-1)/100,"")</f>
        <v>0</v>
      </c>
      <c r="CT294" s="46">
        <f ca="1">IF($EO294,OFFSET('Measure Summary'!$A$1,'IRP Inputs'!$EN294-1,IF($C294="WA",CT$17,CT$16)-1)/100,"")</f>
        <v>0</v>
      </c>
      <c r="CU294" s="46">
        <f ca="1">IF($EO294,OFFSET('Measure Summary'!$A$1,'IRP Inputs'!$EN294-1,IF($C294="WA",CU$17,CU$16)-1)/100,"")</f>
        <v>0</v>
      </c>
      <c r="CV294" s="46">
        <f ca="1">IF($EO294,OFFSET('Measure Summary'!$A$1,'IRP Inputs'!$EN294-1,IF($C294="WA",CV$17,CV$16)-1)/100,"")</f>
        <v>0</v>
      </c>
      <c r="CW294" s="46">
        <f ca="1">IF($EO294,OFFSET('Measure Summary'!$A$1,'IRP Inputs'!$EN294-1,IF($C294="WA",CW$17,CW$16)-1)/100,"")</f>
        <v>0</v>
      </c>
      <c r="CX294" s="46">
        <f ca="1">IF($EO294,OFFSET('Measure Summary'!$A$1,'IRP Inputs'!$EN294-1,IF($C294="WA",CX$17,CX$16)-1)/100,"")</f>
        <v>0</v>
      </c>
      <c r="CY294" s="46">
        <f ca="1">IF($EO294,OFFSET('Measure Summary'!$A$1,'IRP Inputs'!$EN294-1,IF($C294="WA",CY$17,CY$16)-1)/100,"")</f>
        <v>0</v>
      </c>
      <c r="CZ294" s="46">
        <f ca="1">IF($EO294,OFFSET('Measure Summary'!$A$1,'IRP Inputs'!$EN294-1,IF($C294="WA",CZ$17,CZ$16)-1)/100,"")</f>
        <v>0</v>
      </c>
      <c r="DA294" s="46">
        <f ca="1">IF($EO294,OFFSET('Measure Summary'!$A$1,'IRP Inputs'!$EN294-1,IF($C294="WA",DA$17,DA$16)-1)/100,"")</f>
        <v>0</v>
      </c>
      <c r="DB294" s="46">
        <f ca="1">IF($EO294,OFFSET('Measure Summary'!$A$1,'IRP Inputs'!$EN294-1,IF($C294="WA",DB$17,DB$16)-1)/100,"")</f>
        <v>0</v>
      </c>
      <c r="DC294" s="46">
        <f ca="1">IF($EO294,OFFSET('Measure Summary'!$A$1,'IRP Inputs'!$EN294-1,IF($C294="WA",DC$17,DC$16)-1)/100,"")</f>
        <v>0</v>
      </c>
      <c r="DD294" s="46">
        <f ca="1">IF($EO294,OFFSET('Measure Summary'!$A$1,'IRP Inputs'!$EN294-1,IF($C294="WA",DD$17,DD$16)-1)/100,"")</f>
        <v>0</v>
      </c>
      <c r="DE294" s="46">
        <f ca="1">IF($EO294,OFFSET('Measure Summary'!$A$1,'IRP Inputs'!$EN294-1,IF($C294="WA",DE$17,DE$16)-1)/100,"")</f>
        <v>0</v>
      </c>
      <c r="DF294" s="46">
        <f ca="1">IF($EO294,OFFSET('Measure Summary'!$A$1,'IRP Inputs'!$EN294-1,IF($C294="WA",DF$17,DF$16)-1)/100,"")</f>
        <v>0</v>
      </c>
      <c r="DG294" s="46">
        <f ca="1">IF($EO294,OFFSET('Measure Summary'!$A$1,'IRP Inputs'!$EN294-1,IF($C294="WA",DG$17,DG$16)-1)/100,"")</f>
        <v>0</v>
      </c>
      <c r="DH294" s="47">
        <f ca="1">IF($EO294,OFFSET('Measure Summary'!$A$1,'IRP Inputs'!$EN294-1,IF($C294="WA",DH$17,DH$16)-1)/100,"")</f>
        <v>0</v>
      </c>
      <c r="DJ294" s="48">
        <f ca="1">IF($EO294,OFFSET('Measure Summary'!$A$1,'IRP Inputs'!$EN294-1,'IRP Inputs'!DJ$14-1),"")*K294</f>
        <v>0</v>
      </c>
      <c r="DK294" s="49">
        <f t="shared" ca="1" si="147"/>
        <v>0</v>
      </c>
      <c r="DL294" s="48">
        <f t="shared" ref="DL294:DU303" ca="1" si="152">IF($EO294,SUM($DJ294:$DK294)*INDEX($M294:$AK294,1,MATCH(DL$23,$M$23:$AK$23,0))/1000000,"")</f>
        <v>0</v>
      </c>
      <c r="DM294" s="50">
        <f t="shared" ca="1" si="152"/>
        <v>0</v>
      </c>
      <c r="DN294" s="50">
        <f t="shared" ca="1" si="152"/>
        <v>0</v>
      </c>
      <c r="DO294" s="50">
        <f t="shared" ca="1" si="152"/>
        <v>0</v>
      </c>
      <c r="DP294" s="50">
        <f t="shared" ca="1" si="152"/>
        <v>0</v>
      </c>
      <c r="DQ294" s="50">
        <f t="shared" ca="1" si="152"/>
        <v>0</v>
      </c>
      <c r="DR294" s="50">
        <f t="shared" ca="1" si="152"/>
        <v>0</v>
      </c>
      <c r="DS294" s="50">
        <f t="shared" ca="1" si="152"/>
        <v>0</v>
      </c>
      <c r="DT294" s="50">
        <f t="shared" ca="1" si="152"/>
        <v>0</v>
      </c>
      <c r="DU294" s="50">
        <f t="shared" ca="1" si="152"/>
        <v>0</v>
      </c>
      <c r="DV294" s="50">
        <f t="shared" ref="DV294:EE303" ca="1" si="153">IF($EO294,SUM($DJ294:$DK294)*INDEX($M294:$AK294,1,MATCH(DV$23,$M$23:$AK$23,0))/1000000,"")</f>
        <v>0</v>
      </c>
      <c r="DW294" s="50">
        <f t="shared" ca="1" si="153"/>
        <v>0</v>
      </c>
      <c r="DX294" s="50">
        <f t="shared" ca="1" si="153"/>
        <v>0</v>
      </c>
      <c r="DY294" s="50">
        <f t="shared" ca="1" si="153"/>
        <v>0</v>
      </c>
      <c r="DZ294" s="50">
        <f t="shared" ca="1" si="153"/>
        <v>0</v>
      </c>
      <c r="EA294" s="50">
        <f t="shared" ca="1" si="153"/>
        <v>0</v>
      </c>
      <c r="EB294" s="50">
        <f t="shared" ca="1" si="153"/>
        <v>0</v>
      </c>
      <c r="EC294" s="50">
        <f t="shared" ca="1" si="153"/>
        <v>0</v>
      </c>
      <c r="ED294" s="50">
        <f t="shared" ca="1" si="153"/>
        <v>0</v>
      </c>
      <c r="EE294" s="50">
        <f t="shared" ca="1" si="153"/>
        <v>0</v>
      </c>
      <c r="EF294" s="50">
        <f t="shared" ca="1" si="146"/>
        <v>0</v>
      </c>
      <c r="EG294" s="50">
        <f t="shared" ca="1" si="146"/>
        <v>0</v>
      </c>
      <c r="EH294" s="50">
        <f t="shared" ca="1" si="146"/>
        <v>0</v>
      </c>
      <c r="EI294" s="50">
        <f t="shared" ca="1" si="146"/>
        <v>0</v>
      </c>
      <c r="EJ294" s="49">
        <f t="shared" ca="1" si="146"/>
        <v>0</v>
      </c>
      <c r="EM294">
        <f t="shared" si="149"/>
        <v>271</v>
      </c>
      <c r="EN294">
        <f>MATCH(EM294,'Measure Summary'!$VY:$VY,0)</f>
        <v>275</v>
      </c>
      <c r="EO294" t="b">
        <f t="shared" si="148"/>
        <v>1</v>
      </c>
    </row>
    <row r="295" spans="1:145">
      <c r="A295" s="40" t="str">
        <f ca="1">IF($EO295,OFFSET('Measure Summary'!$A$1,'IRP Inputs'!$EN295-1,'IRP Inputs'!A$14-1),"")</f>
        <v>OR_Residential_LI - Single Family_Existing_Space Heating_Natural Gas_Furnace</v>
      </c>
      <c r="B295" t="str">
        <f ca="1">IF($EO295,OFFSET('Measure Summary'!$A$1,'IRP Inputs'!$EN295-1,'IRP Inputs'!B$14-1),"")</f>
        <v>Retrofit</v>
      </c>
      <c r="C295" t="str">
        <f ca="1">IF($EO295,OFFSET('Measure Summary'!$A$1,'IRP Inputs'!$EN295-1,'IRP Inputs'!C$14-1),"")</f>
        <v>OR</v>
      </c>
      <c r="D295" t="str">
        <f ca="1">IF($EO295,OFFSET('Measure Summary'!$A$1,'IRP Inputs'!$EN295-1,'IRP Inputs'!D$14-1),"")</f>
        <v>Residential</v>
      </c>
      <c r="E295" t="str">
        <f ca="1">IF($EO295,OFFSET('Measure Summary'!$A$1,'IRP Inputs'!$EN295-1,'IRP Inputs'!E$14-1),"")</f>
        <v>LI - Multi-Family</v>
      </c>
      <c r="F295" t="str">
        <f ca="1">IF($EO295,OFFSET('Measure Summary'!$A$1,'IRP Inputs'!$EN295-1,'IRP Inputs'!F$14-1),"")</f>
        <v>New</v>
      </c>
      <c r="G295" t="str">
        <f ca="1">IF($EO295,OFFSET('Measure Summary'!$A$1,'IRP Inputs'!$EN295-1,'IRP Inputs'!G$14-1),"")</f>
        <v>Space Heating</v>
      </c>
      <c r="H295" t="str">
        <f ca="1">IF($EO295,OFFSET('Measure Summary'!$A$1,'IRP Inputs'!$EN295-1,'IRP Inputs'!H$14-1),"")</f>
        <v>Home Energy Management System (HEMS)</v>
      </c>
      <c r="I295" t="str">
        <f ca="1">IF($EO295,OFFSET('Measure Summary'!$A$1,'IRP Inputs'!$EN295-1,'IRP Inputs'!I$14-1),"")</f>
        <v>ORM224</v>
      </c>
      <c r="J295" s="1" t="str">
        <f ca="1">IF($EO295,OFFSET('Measure Summary'!$A$1,'IRP Inputs'!$EN295-1,'IRP Inputs'!J$14-1),"")</f>
        <v>Networked Controls Installed</v>
      </c>
      <c r="K295" s="41">
        <f ca="1">IF($EO295,OFFSET('Measure Summary'!$A$1,'IRP Inputs'!$EN295-1,'IRP Inputs'!K$14-1),"")</f>
        <v>1945.72</v>
      </c>
      <c r="L295" s="1">
        <f ca="1">IF($EO295,OFFSET('Measure Summary'!$A$1,'IRP Inputs'!$EN295-1,'IRP Inputs'!L$14-1),"")</f>
        <v>15</v>
      </c>
      <c r="M295" s="42">
        <f ca="1">IF($EO295,OFFSET('Measure Summary'!$A$1,'IRP Inputs'!$EN295-1,'IRP Inputs'!M$14-1),"")</f>
        <v>0</v>
      </c>
      <c r="N295" s="43">
        <f ca="1">IF($EO295,OFFSET('Measure Summary'!$A$1,'IRP Inputs'!$EN295-1,'IRP Inputs'!N$14-1),"")</f>
        <v>0</v>
      </c>
      <c r="O295" s="43">
        <f ca="1">IF($EO295,OFFSET('Measure Summary'!$A$1,'IRP Inputs'!$EN295-1,'IRP Inputs'!O$14-1),"")</f>
        <v>0</v>
      </c>
      <c r="P295" s="43">
        <f ca="1">IF($EO295,OFFSET('Measure Summary'!$A$1,'IRP Inputs'!$EN295-1,'IRP Inputs'!P$14-1),"")</f>
        <v>0</v>
      </c>
      <c r="Q295" s="43">
        <f ca="1">IF($EO295,OFFSET('Measure Summary'!$A$1,'IRP Inputs'!$EN295-1,'IRP Inputs'!Q$14-1),"")</f>
        <v>0</v>
      </c>
      <c r="R295" s="43">
        <f ca="1">IF($EO295,OFFSET('Measure Summary'!$A$1,'IRP Inputs'!$EN295-1,'IRP Inputs'!R$14-1),"")</f>
        <v>0</v>
      </c>
      <c r="S295" s="43">
        <f ca="1">IF($EO295,OFFSET('Measure Summary'!$A$1,'IRP Inputs'!$EN295-1,'IRP Inputs'!S$14-1),"")</f>
        <v>0</v>
      </c>
      <c r="T295" s="43">
        <f ca="1">IF($EO295,OFFSET('Measure Summary'!$A$1,'IRP Inputs'!$EN295-1,'IRP Inputs'!T$14-1),"")</f>
        <v>0</v>
      </c>
      <c r="U295" s="43">
        <f ca="1">IF($EO295,OFFSET('Measure Summary'!$A$1,'IRP Inputs'!$EN295-1,'IRP Inputs'!U$14-1),"")</f>
        <v>0</v>
      </c>
      <c r="V295" s="43">
        <f ca="1">IF($EO295,OFFSET('Measure Summary'!$A$1,'IRP Inputs'!$EN295-1,'IRP Inputs'!V$14-1),"")</f>
        <v>0</v>
      </c>
      <c r="W295" s="43">
        <f ca="1">IF($EO295,OFFSET('Measure Summary'!$A$1,'IRP Inputs'!$EN295-1,'IRP Inputs'!W$14-1),"")</f>
        <v>0</v>
      </c>
      <c r="X295" s="43">
        <f ca="1">IF($EO295,OFFSET('Measure Summary'!$A$1,'IRP Inputs'!$EN295-1,'IRP Inputs'!X$14-1),"")</f>
        <v>0</v>
      </c>
      <c r="Y295" s="43">
        <f ca="1">IF($EO295,OFFSET('Measure Summary'!$A$1,'IRP Inputs'!$EN295-1,'IRP Inputs'!Y$14-1),"")</f>
        <v>0</v>
      </c>
      <c r="Z295" s="43">
        <f ca="1">IF($EO295,OFFSET('Measure Summary'!$A$1,'IRP Inputs'!$EN295-1,'IRP Inputs'!Z$14-1),"")</f>
        <v>0</v>
      </c>
      <c r="AA295" s="43">
        <f ca="1">IF($EO295,OFFSET('Measure Summary'!$A$1,'IRP Inputs'!$EN295-1,'IRP Inputs'!AA$14-1),"")</f>
        <v>0</v>
      </c>
      <c r="AB295" s="43">
        <f ca="1">IF($EO295,OFFSET('Measure Summary'!$A$1,'IRP Inputs'!$EN295-1,'IRP Inputs'!AB$14-1),"")</f>
        <v>0</v>
      </c>
      <c r="AC295" s="43">
        <f ca="1">IF($EO295,OFFSET('Measure Summary'!$A$1,'IRP Inputs'!$EN295-1,'IRP Inputs'!AC$14-1),"")</f>
        <v>0</v>
      </c>
      <c r="AD295" s="43">
        <f ca="1">IF($EO295,OFFSET('Measure Summary'!$A$1,'IRP Inputs'!$EN295-1,'IRP Inputs'!AD$14-1),"")</f>
        <v>0</v>
      </c>
      <c r="AE295" s="43">
        <f ca="1">IF($EO295,OFFSET('Measure Summary'!$A$1,'IRP Inputs'!$EN295-1,'IRP Inputs'!AE$14-1),"")</f>
        <v>0</v>
      </c>
      <c r="AF295" s="43">
        <f ca="1">IF($EO295,OFFSET('Measure Summary'!$A$1,'IRP Inputs'!$EN295-1,'IRP Inputs'!AF$14-1),"")</f>
        <v>0</v>
      </c>
      <c r="AG295" s="43">
        <f ca="1">IF($EO295,OFFSET('Measure Summary'!$A$1,'IRP Inputs'!$EN295-1,'IRP Inputs'!AG$14-1),"")</f>
        <v>0</v>
      </c>
      <c r="AH295" s="43">
        <f ca="1">IF($EO295,OFFSET('Measure Summary'!$A$1,'IRP Inputs'!$EN295-1,'IRP Inputs'!AH$14-1),"")</f>
        <v>0</v>
      </c>
      <c r="AI295" s="43">
        <f ca="1">IF($EO295,OFFSET('Measure Summary'!$A$1,'IRP Inputs'!$EN295-1,'IRP Inputs'!AI$14-1),"")</f>
        <v>0</v>
      </c>
      <c r="AJ295" s="43">
        <f ca="1">IF($EO295,OFFSET('Measure Summary'!$A$1,'IRP Inputs'!$EN295-1,'IRP Inputs'!AJ$14-1),"")</f>
        <v>0</v>
      </c>
      <c r="AK295" s="44">
        <f ca="1">IF($EO295,OFFSET('Measure Summary'!$A$1,'IRP Inputs'!$EN295-1,'IRP Inputs'!AK$14-1),"")</f>
        <v>0</v>
      </c>
      <c r="AL295" s="42">
        <f ca="1">IF($EO295,OFFSET('Measure Summary'!$A$1,'IRP Inputs'!$EN295-1,'IRP Inputs'!AL$14-1)*100,"")</f>
        <v>0</v>
      </c>
      <c r="AM295" s="43">
        <f ca="1">IF($EO295,OFFSET('Measure Summary'!$A$1,'IRP Inputs'!$EN295-1,'IRP Inputs'!AM$14-1)*100,"")</f>
        <v>0</v>
      </c>
      <c r="AN295" s="43">
        <f ca="1">IF($EO295,OFFSET('Measure Summary'!$A$1,'IRP Inputs'!$EN295-1,'IRP Inputs'!AN$14-1)*100,"")</f>
        <v>0</v>
      </c>
      <c r="AO295" s="43">
        <f ca="1">IF($EO295,OFFSET('Measure Summary'!$A$1,'IRP Inputs'!$EN295-1,'IRP Inputs'!AO$14-1)*100,"")</f>
        <v>0</v>
      </c>
      <c r="AP295" s="43">
        <f ca="1">IF($EO295,OFFSET('Measure Summary'!$A$1,'IRP Inputs'!$EN295-1,'IRP Inputs'!AP$14-1)*100,"")</f>
        <v>0</v>
      </c>
      <c r="AQ295" s="43">
        <f ca="1">IF($EO295,OFFSET('Measure Summary'!$A$1,'IRP Inputs'!$EN295-1,'IRP Inputs'!AQ$14-1)*100,"")</f>
        <v>0</v>
      </c>
      <c r="AR295" s="43">
        <f ca="1">IF($EO295,OFFSET('Measure Summary'!$A$1,'IRP Inputs'!$EN295-1,'IRP Inputs'!AR$14-1)*100,"")</f>
        <v>0</v>
      </c>
      <c r="AS295" s="43">
        <f ca="1">IF($EO295,OFFSET('Measure Summary'!$A$1,'IRP Inputs'!$EN295-1,'IRP Inputs'!AS$14-1)*100,"")</f>
        <v>0</v>
      </c>
      <c r="AT295" s="43">
        <f ca="1">IF($EO295,OFFSET('Measure Summary'!$A$1,'IRP Inputs'!$EN295-1,'IRP Inputs'!AT$14-1)*100,"")</f>
        <v>0</v>
      </c>
      <c r="AU295" s="43">
        <f ca="1">IF($EO295,OFFSET('Measure Summary'!$A$1,'IRP Inputs'!$EN295-1,'IRP Inputs'!AU$14-1)*100,"")</f>
        <v>0</v>
      </c>
      <c r="AV295" s="43">
        <f ca="1">IF($EO295,OFFSET('Measure Summary'!$A$1,'IRP Inputs'!$EN295-1,'IRP Inputs'!AV$14-1)*100,"")</f>
        <v>0</v>
      </c>
      <c r="AW295" s="43">
        <f ca="1">IF($EO295,OFFSET('Measure Summary'!$A$1,'IRP Inputs'!$EN295-1,'IRP Inputs'!AW$14-1)*100,"")</f>
        <v>0</v>
      </c>
      <c r="AX295" s="43">
        <f ca="1">IF($EO295,OFFSET('Measure Summary'!$A$1,'IRP Inputs'!$EN295-1,'IRP Inputs'!AX$14-1)*100,"")</f>
        <v>0</v>
      </c>
      <c r="AY295" s="43">
        <f ca="1">IF($EO295,OFFSET('Measure Summary'!$A$1,'IRP Inputs'!$EN295-1,'IRP Inputs'!AY$14-1)*100,"")</f>
        <v>0</v>
      </c>
      <c r="AZ295" s="43">
        <f ca="1">IF($EO295,OFFSET('Measure Summary'!$A$1,'IRP Inputs'!$EN295-1,'IRP Inputs'!AZ$14-1)*100,"")</f>
        <v>0</v>
      </c>
      <c r="BA295" s="43">
        <f ca="1">IF($EO295,OFFSET('Measure Summary'!$A$1,'IRP Inputs'!$EN295-1,'IRP Inputs'!BA$14-1)*100,"")</f>
        <v>0</v>
      </c>
      <c r="BB295" s="43">
        <f ca="1">IF($EO295,OFFSET('Measure Summary'!$A$1,'IRP Inputs'!$EN295-1,'IRP Inputs'!BB$14-1)*100,"")</f>
        <v>0</v>
      </c>
      <c r="BC295" s="43">
        <f ca="1">IF($EO295,OFFSET('Measure Summary'!$A$1,'IRP Inputs'!$EN295-1,'IRP Inputs'!BC$14-1)*100,"")</f>
        <v>0</v>
      </c>
      <c r="BD295" s="43">
        <f ca="1">IF($EO295,OFFSET('Measure Summary'!$A$1,'IRP Inputs'!$EN295-1,'IRP Inputs'!BD$14-1)*100,"")</f>
        <v>0</v>
      </c>
      <c r="BE295" s="43">
        <f ca="1">IF($EO295,OFFSET('Measure Summary'!$A$1,'IRP Inputs'!$EN295-1,'IRP Inputs'!BE$14-1)*100,"")</f>
        <v>0</v>
      </c>
      <c r="BF295" s="43">
        <f ca="1">IF($EO295,OFFSET('Measure Summary'!$A$1,'IRP Inputs'!$EN295-1,'IRP Inputs'!BF$14-1)*100,"")</f>
        <v>0</v>
      </c>
      <c r="BG295" s="43">
        <f ca="1">IF($EO295,OFFSET('Measure Summary'!$A$1,'IRP Inputs'!$EN295-1,'IRP Inputs'!BG$14-1)*100,"")</f>
        <v>0</v>
      </c>
      <c r="BH295" s="43">
        <f ca="1">IF($EO295,OFFSET('Measure Summary'!$A$1,'IRP Inputs'!$EN295-1,'IRP Inputs'!BH$14-1)*100,"")</f>
        <v>0</v>
      </c>
      <c r="BI295" s="43">
        <f ca="1">IF($EO295,OFFSET('Measure Summary'!$A$1,'IRP Inputs'!$EN295-1,'IRP Inputs'!BI$14-1)*100,"")</f>
        <v>0</v>
      </c>
      <c r="BJ295" s="44">
        <f ca="1">IF($EO295,OFFSET('Measure Summary'!$A$1,'IRP Inputs'!$EN295-1,'IRP Inputs'!BJ$14-1)*100,"")</f>
        <v>0</v>
      </c>
      <c r="BK295" s="42">
        <f ca="1">IF($EO295,OFFSET('Measure Summary'!$A$1,'IRP Inputs'!$EN295-1,'IRP Inputs'!BK$14-1)*100,"")</f>
        <v>0</v>
      </c>
      <c r="BL295" s="43">
        <f ca="1">IF($EO295,OFFSET('Measure Summary'!$A$1,'IRP Inputs'!$EN295-1,'IRP Inputs'!BL$14-1)*100,"")</f>
        <v>0</v>
      </c>
      <c r="BM295" s="43">
        <f ca="1">IF($EO295,OFFSET('Measure Summary'!$A$1,'IRP Inputs'!$EN295-1,'IRP Inputs'!BM$14-1)*100,"")</f>
        <v>0</v>
      </c>
      <c r="BN295" s="43">
        <f ca="1">IF($EO295,OFFSET('Measure Summary'!$A$1,'IRP Inputs'!$EN295-1,'IRP Inputs'!BN$14-1)*100,"")</f>
        <v>0</v>
      </c>
      <c r="BO295" s="43">
        <f ca="1">IF($EO295,OFFSET('Measure Summary'!$A$1,'IRP Inputs'!$EN295-1,'IRP Inputs'!BO$14-1)*100,"")</f>
        <v>0</v>
      </c>
      <c r="BP295" s="43">
        <f ca="1">IF($EO295,OFFSET('Measure Summary'!$A$1,'IRP Inputs'!$EN295-1,'IRP Inputs'!BP$14-1)*100,"")</f>
        <v>0</v>
      </c>
      <c r="BQ295" s="43">
        <f ca="1">IF($EO295,OFFSET('Measure Summary'!$A$1,'IRP Inputs'!$EN295-1,'IRP Inputs'!BQ$14-1)*100,"")</f>
        <v>0</v>
      </c>
      <c r="BR295" s="43">
        <f ca="1">IF($EO295,OFFSET('Measure Summary'!$A$1,'IRP Inputs'!$EN295-1,'IRP Inputs'!BR$14-1)*100,"")</f>
        <v>0</v>
      </c>
      <c r="BS295" s="43">
        <f ca="1">IF($EO295,OFFSET('Measure Summary'!$A$1,'IRP Inputs'!$EN295-1,'IRP Inputs'!BS$14-1)*100,"")</f>
        <v>0</v>
      </c>
      <c r="BT295" s="43">
        <f ca="1">IF($EO295,OFFSET('Measure Summary'!$A$1,'IRP Inputs'!$EN295-1,'IRP Inputs'!BT$14-1)*100,"")</f>
        <v>0</v>
      </c>
      <c r="BU295" s="43">
        <f ca="1">IF($EO295,OFFSET('Measure Summary'!$A$1,'IRP Inputs'!$EN295-1,'IRP Inputs'!BU$14-1)*100,"")</f>
        <v>0</v>
      </c>
      <c r="BV295" s="43">
        <f ca="1">IF($EO295,OFFSET('Measure Summary'!$A$1,'IRP Inputs'!$EN295-1,'IRP Inputs'!BV$14-1)*100,"")</f>
        <v>0</v>
      </c>
      <c r="BW295" s="43">
        <f ca="1">IF($EO295,OFFSET('Measure Summary'!$A$1,'IRP Inputs'!$EN295-1,'IRP Inputs'!BW$14-1)*100,"")</f>
        <v>0</v>
      </c>
      <c r="BX295" s="43">
        <f ca="1">IF($EO295,OFFSET('Measure Summary'!$A$1,'IRP Inputs'!$EN295-1,'IRP Inputs'!BX$14-1)*100,"")</f>
        <v>0</v>
      </c>
      <c r="BY295" s="43">
        <f ca="1">IF($EO295,OFFSET('Measure Summary'!$A$1,'IRP Inputs'!$EN295-1,'IRP Inputs'!BY$14-1)*100,"")</f>
        <v>0</v>
      </c>
      <c r="BZ295" s="43">
        <f ca="1">IF($EO295,OFFSET('Measure Summary'!$A$1,'IRP Inputs'!$EN295-1,'IRP Inputs'!BZ$14-1)*100,"")</f>
        <v>0</v>
      </c>
      <c r="CA295" s="43">
        <f ca="1">IF($EO295,OFFSET('Measure Summary'!$A$1,'IRP Inputs'!$EN295-1,'IRP Inputs'!CA$14-1)*100,"")</f>
        <v>0</v>
      </c>
      <c r="CB295" s="43">
        <f ca="1">IF($EO295,OFFSET('Measure Summary'!$A$1,'IRP Inputs'!$EN295-1,'IRP Inputs'!CB$14-1)*100,"")</f>
        <v>0</v>
      </c>
      <c r="CC295" s="43">
        <f ca="1">IF($EO295,OFFSET('Measure Summary'!$A$1,'IRP Inputs'!$EN295-1,'IRP Inputs'!CC$14-1)*100,"")</f>
        <v>0</v>
      </c>
      <c r="CD295" s="43">
        <f ca="1">IF($EO295,OFFSET('Measure Summary'!$A$1,'IRP Inputs'!$EN295-1,'IRP Inputs'!CD$14-1)*100,"")</f>
        <v>0</v>
      </c>
      <c r="CE295" s="43">
        <f ca="1">IF($EO295,OFFSET('Measure Summary'!$A$1,'IRP Inputs'!$EN295-1,'IRP Inputs'!CE$14-1)*100,"")</f>
        <v>0</v>
      </c>
      <c r="CF295" s="43">
        <f ca="1">IF($EO295,OFFSET('Measure Summary'!$A$1,'IRP Inputs'!$EN295-1,'IRP Inputs'!CF$14-1)*100,"")</f>
        <v>0</v>
      </c>
      <c r="CG295" s="43">
        <f ca="1">IF($EO295,OFFSET('Measure Summary'!$A$1,'IRP Inputs'!$EN295-1,'IRP Inputs'!CG$14-1)*100,"")</f>
        <v>0</v>
      </c>
      <c r="CH295" s="43">
        <f ca="1">IF($EO295,OFFSET('Measure Summary'!$A$1,'IRP Inputs'!$EN295-1,'IRP Inputs'!CH$14-1)*100,"")</f>
        <v>0</v>
      </c>
      <c r="CI295" s="44">
        <f ca="1">IF($EO295,OFFSET('Measure Summary'!$A$1,'IRP Inputs'!$EN295-1,'IRP Inputs'!CI$14-1)*100,"")</f>
        <v>0</v>
      </c>
      <c r="CJ295" s="45">
        <f ca="1">IF($EO295,OFFSET('Measure Summary'!$A$1,'IRP Inputs'!$EN295-1,IF($C295="WA",CJ$17,CJ$16)-1)/100,"")</f>
        <v>0</v>
      </c>
      <c r="CK295" s="46">
        <f ca="1">IF($EO295,OFFSET('Measure Summary'!$A$1,'IRP Inputs'!$EN295-1,IF($C295="WA",CK$17,CK$16)-1)/100,"")</f>
        <v>0</v>
      </c>
      <c r="CL295" s="46">
        <f ca="1">IF($EO295,OFFSET('Measure Summary'!$A$1,'IRP Inputs'!$EN295-1,IF($C295="WA",CL$17,CL$16)-1)/100,"")</f>
        <v>0</v>
      </c>
      <c r="CM295" s="46">
        <f ca="1">IF($EO295,OFFSET('Measure Summary'!$A$1,'IRP Inputs'!$EN295-1,IF($C295="WA",CM$17,CM$16)-1)/100,"")</f>
        <v>0</v>
      </c>
      <c r="CN295" s="46">
        <f ca="1">IF($EO295,OFFSET('Measure Summary'!$A$1,'IRP Inputs'!$EN295-1,IF($C295="WA",CN$17,CN$16)-1)/100,"")</f>
        <v>0</v>
      </c>
      <c r="CO295" s="46">
        <f ca="1">IF($EO295,OFFSET('Measure Summary'!$A$1,'IRP Inputs'!$EN295-1,IF($C295="WA",CO$17,CO$16)-1)/100,"")</f>
        <v>0</v>
      </c>
      <c r="CP295" s="46">
        <f ca="1">IF($EO295,OFFSET('Measure Summary'!$A$1,'IRP Inputs'!$EN295-1,IF($C295="WA",CP$17,CP$16)-1)/100,"")</f>
        <v>0</v>
      </c>
      <c r="CQ295" s="46">
        <f ca="1">IF($EO295,OFFSET('Measure Summary'!$A$1,'IRP Inputs'!$EN295-1,IF($C295="WA",CQ$17,CQ$16)-1)/100,"")</f>
        <v>0</v>
      </c>
      <c r="CR295" s="46">
        <f ca="1">IF($EO295,OFFSET('Measure Summary'!$A$1,'IRP Inputs'!$EN295-1,IF($C295="WA",CR$17,CR$16)-1)/100,"")</f>
        <v>0</v>
      </c>
      <c r="CS295" s="46">
        <f ca="1">IF($EO295,OFFSET('Measure Summary'!$A$1,'IRP Inputs'!$EN295-1,IF($C295="WA",CS$17,CS$16)-1)/100,"")</f>
        <v>0</v>
      </c>
      <c r="CT295" s="46">
        <f ca="1">IF($EO295,OFFSET('Measure Summary'!$A$1,'IRP Inputs'!$EN295-1,IF($C295="WA",CT$17,CT$16)-1)/100,"")</f>
        <v>0</v>
      </c>
      <c r="CU295" s="46">
        <f ca="1">IF($EO295,OFFSET('Measure Summary'!$A$1,'IRP Inputs'!$EN295-1,IF($C295="WA",CU$17,CU$16)-1)/100,"")</f>
        <v>0</v>
      </c>
      <c r="CV295" s="46">
        <f ca="1">IF($EO295,OFFSET('Measure Summary'!$A$1,'IRP Inputs'!$EN295-1,IF($C295="WA",CV$17,CV$16)-1)/100,"")</f>
        <v>0</v>
      </c>
      <c r="CW295" s="46">
        <f ca="1">IF($EO295,OFFSET('Measure Summary'!$A$1,'IRP Inputs'!$EN295-1,IF($C295="WA",CW$17,CW$16)-1)/100,"")</f>
        <v>0</v>
      </c>
      <c r="CX295" s="46">
        <f ca="1">IF($EO295,OFFSET('Measure Summary'!$A$1,'IRP Inputs'!$EN295-1,IF($C295="WA",CX$17,CX$16)-1)/100,"")</f>
        <v>0</v>
      </c>
      <c r="CY295" s="46">
        <f ca="1">IF($EO295,OFFSET('Measure Summary'!$A$1,'IRP Inputs'!$EN295-1,IF($C295="WA",CY$17,CY$16)-1)/100,"")</f>
        <v>0</v>
      </c>
      <c r="CZ295" s="46">
        <f ca="1">IF($EO295,OFFSET('Measure Summary'!$A$1,'IRP Inputs'!$EN295-1,IF($C295="WA",CZ$17,CZ$16)-1)/100,"")</f>
        <v>0</v>
      </c>
      <c r="DA295" s="46">
        <f ca="1">IF($EO295,OFFSET('Measure Summary'!$A$1,'IRP Inputs'!$EN295-1,IF($C295="WA",DA$17,DA$16)-1)/100,"")</f>
        <v>0</v>
      </c>
      <c r="DB295" s="46">
        <f ca="1">IF($EO295,OFFSET('Measure Summary'!$A$1,'IRP Inputs'!$EN295-1,IF($C295="WA",DB$17,DB$16)-1)/100,"")</f>
        <v>0</v>
      </c>
      <c r="DC295" s="46">
        <f ca="1">IF($EO295,OFFSET('Measure Summary'!$A$1,'IRP Inputs'!$EN295-1,IF($C295="WA",DC$17,DC$16)-1)/100,"")</f>
        <v>0</v>
      </c>
      <c r="DD295" s="46">
        <f ca="1">IF($EO295,OFFSET('Measure Summary'!$A$1,'IRP Inputs'!$EN295-1,IF($C295="WA",DD$17,DD$16)-1)/100,"")</f>
        <v>0</v>
      </c>
      <c r="DE295" s="46">
        <f ca="1">IF($EO295,OFFSET('Measure Summary'!$A$1,'IRP Inputs'!$EN295-1,IF($C295="WA",DE$17,DE$16)-1)/100,"")</f>
        <v>0</v>
      </c>
      <c r="DF295" s="46">
        <f ca="1">IF($EO295,OFFSET('Measure Summary'!$A$1,'IRP Inputs'!$EN295-1,IF($C295="WA",DF$17,DF$16)-1)/100,"")</f>
        <v>0</v>
      </c>
      <c r="DG295" s="46">
        <f ca="1">IF($EO295,OFFSET('Measure Summary'!$A$1,'IRP Inputs'!$EN295-1,IF($C295="WA",DG$17,DG$16)-1)/100,"")</f>
        <v>0</v>
      </c>
      <c r="DH295" s="47">
        <f ca="1">IF($EO295,OFFSET('Measure Summary'!$A$1,'IRP Inputs'!$EN295-1,IF($C295="WA",DH$17,DH$16)-1)/100,"")</f>
        <v>0</v>
      </c>
      <c r="DJ295" s="48">
        <f ca="1">IF($EO295,OFFSET('Measure Summary'!$A$1,'IRP Inputs'!$EN295-1,'IRP Inputs'!DJ$14-1),"")*K295</f>
        <v>587.08124280390621</v>
      </c>
      <c r="DK295" s="49">
        <f t="shared" ca="1" si="147"/>
        <v>181.99518526921094</v>
      </c>
      <c r="DL295" s="48">
        <f t="shared" ca="1" si="152"/>
        <v>0</v>
      </c>
      <c r="DM295" s="50">
        <f t="shared" ca="1" si="152"/>
        <v>0</v>
      </c>
      <c r="DN295" s="50">
        <f t="shared" ca="1" si="152"/>
        <v>0</v>
      </c>
      <c r="DO295" s="50">
        <f t="shared" ca="1" si="152"/>
        <v>0</v>
      </c>
      <c r="DP295" s="50">
        <f t="shared" ca="1" si="152"/>
        <v>0</v>
      </c>
      <c r="DQ295" s="50">
        <f t="shared" ca="1" si="152"/>
        <v>0</v>
      </c>
      <c r="DR295" s="50">
        <f t="shared" ca="1" si="152"/>
        <v>0</v>
      </c>
      <c r="DS295" s="50">
        <f t="shared" ca="1" si="152"/>
        <v>0</v>
      </c>
      <c r="DT295" s="50">
        <f t="shared" ca="1" si="152"/>
        <v>0</v>
      </c>
      <c r="DU295" s="50">
        <f t="shared" ca="1" si="152"/>
        <v>0</v>
      </c>
      <c r="DV295" s="50">
        <f t="shared" ca="1" si="153"/>
        <v>0</v>
      </c>
      <c r="DW295" s="50">
        <f t="shared" ca="1" si="153"/>
        <v>0</v>
      </c>
      <c r="DX295" s="50">
        <f t="shared" ca="1" si="153"/>
        <v>0</v>
      </c>
      <c r="DY295" s="50">
        <f t="shared" ca="1" si="153"/>
        <v>0</v>
      </c>
      <c r="DZ295" s="50">
        <f t="shared" ca="1" si="153"/>
        <v>0</v>
      </c>
      <c r="EA295" s="50">
        <f t="shared" ca="1" si="153"/>
        <v>0</v>
      </c>
      <c r="EB295" s="50">
        <f t="shared" ca="1" si="153"/>
        <v>0</v>
      </c>
      <c r="EC295" s="50">
        <f t="shared" ca="1" si="153"/>
        <v>0</v>
      </c>
      <c r="ED295" s="50">
        <f t="shared" ca="1" si="153"/>
        <v>0</v>
      </c>
      <c r="EE295" s="50">
        <f t="shared" ca="1" si="153"/>
        <v>0</v>
      </c>
      <c r="EF295" s="50">
        <f t="shared" ca="1" si="146"/>
        <v>0</v>
      </c>
      <c r="EG295" s="50">
        <f t="shared" ca="1" si="146"/>
        <v>0</v>
      </c>
      <c r="EH295" s="50">
        <f t="shared" ca="1" si="146"/>
        <v>0</v>
      </c>
      <c r="EI295" s="50">
        <f t="shared" ca="1" si="146"/>
        <v>0</v>
      </c>
      <c r="EJ295" s="49">
        <f t="shared" ca="1" si="146"/>
        <v>0</v>
      </c>
      <c r="EM295">
        <f t="shared" si="149"/>
        <v>272</v>
      </c>
      <c r="EN295">
        <f>MATCH(EM295,'Measure Summary'!$VY:$VY,0)</f>
        <v>276</v>
      </c>
      <c r="EO295" t="b">
        <f t="shared" si="148"/>
        <v>1</v>
      </c>
    </row>
    <row r="296" spans="1:145">
      <c r="A296" s="40" t="str">
        <f ca="1">IF($EO296,OFFSET('Measure Summary'!$A$1,'IRP Inputs'!$EN296-1,'IRP Inputs'!A$14-1),"")</f>
        <v>OR_Residential_LI - Single Family_Existing_Space Heating_Natural Gas_Furnace</v>
      </c>
      <c r="B296" t="str">
        <f ca="1">IF($EO296,OFFSET('Measure Summary'!$A$1,'IRP Inputs'!$EN296-1,'IRP Inputs'!B$14-1),"")</f>
        <v>Retrofit</v>
      </c>
      <c r="C296" t="str">
        <f ca="1">IF($EO296,OFFSET('Measure Summary'!$A$1,'IRP Inputs'!$EN296-1,'IRP Inputs'!C$14-1),"")</f>
        <v>OR</v>
      </c>
      <c r="D296" t="str">
        <f ca="1">IF($EO296,OFFSET('Measure Summary'!$A$1,'IRP Inputs'!$EN296-1,'IRP Inputs'!D$14-1),"")</f>
        <v>Residential</v>
      </c>
      <c r="E296" t="str">
        <f ca="1">IF($EO296,OFFSET('Measure Summary'!$A$1,'IRP Inputs'!$EN296-1,'IRP Inputs'!E$14-1),"")</f>
        <v>LI - Multi-Family</v>
      </c>
      <c r="F296" t="str">
        <f ca="1">IF($EO296,OFFSET('Measure Summary'!$A$1,'IRP Inputs'!$EN296-1,'IRP Inputs'!F$14-1),"")</f>
        <v>New</v>
      </c>
      <c r="G296" t="str">
        <f ca="1">IF($EO296,OFFSET('Measure Summary'!$A$1,'IRP Inputs'!$EN296-1,'IRP Inputs'!G$14-1),"")</f>
        <v>Water Heating</v>
      </c>
      <c r="H296" t="str">
        <f ca="1">IF($EO296,OFFSET('Measure Summary'!$A$1,'IRP Inputs'!$EN296-1,'IRP Inputs'!H$14-1),"")</f>
        <v>Home Energy Management System (HEMS)</v>
      </c>
      <c r="I296" t="str">
        <f ca="1">IF($EO296,OFFSET('Measure Summary'!$A$1,'IRP Inputs'!$EN296-1,'IRP Inputs'!I$14-1),"")</f>
        <v>ORM225</v>
      </c>
      <c r="J296" s="1" t="str">
        <f ca="1">IF($EO296,OFFSET('Measure Summary'!$A$1,'IRP Inputs'!$EN296-1,'IRP Inputs'!J$14-1),"")</f>
        <v>Networked Controls Installed</v>
      </c>
      <c r="K296" s="41">
        <f ca="1">IF($EO296,OFFSET('Measure Summary'!$A$1,'IRP Inputs'!$EN296-1,'IRP Inputs'!K$14-1),"")</f>
        <v>1945.72</v>
      </c>
      <c r="L296" s="1">
        <f ca="1">IF($EO296,OFFSET('Measure Summary'!$A$1,'IRP Inputs'!$EN296-1,'IRP Inputs'!L$14-1),"")</f>
        <v>15</v>
      </c>
      <c r="M296" s="42">
        <f ca="1">IF($EO296,OFFSET('Measure Summary'!$A$1,'IRP Inputs'!$EN296-1,'IRP Inputs'!M$14-1),"")</f>
        <v>0</v>
      </c>
      <c r="N296" s="43">
        <f ca="1">IF($EO296,OFFSET('Measure Summary'!$A$1,'IRP Inputs'!$EN296-1,'IRP Inputs'!N$14-1),"")</f>
        <v>0</v>
      </c>
      <c r="O296" s="43">
        <f ca="1">IF($EO296,OFFSET('Measure Summary'!$A$1,'IRP Inputs'!$EN296-1,'IRP Inputs'!O$14-1),"")</f>
        <v>0</v>
      </c>
      <c r="P296" s="43">
        <f ca="1">IF($EO296,OFFSET('Measure Summary'!$A$1,'IRP Inputs'!$EN296-1,'IRP Inputs'!P$14-1),"")</f>
        <v>0</v>
      </c>
      <c r="Q296" s="43">
        <f ca="1">IF($EO296,OFFSET('Measure Summary'!$A$1,'IRP Inputs'!$EN296-1,'IRP Inputs'!Q$14-1),"")</f>
        <v>0</v>
      </c>
      <c r="R296" s="43">
        <f ca="1">IF($EO296,OFFSET('Measure Summary'!$A$1,'IRP Inputs'!$EN296-1,'IRP Inputs'!R$14-1),"")</f>
        <v>0</v>
      </c>
      <c r="S296" s="43">
        <f ca="1">IF($EO296,OFFSET('Measure Summary'!$A$1,'IRP Inputs'!$EN296-1,'IRP Inputs'!S$14-1),"")</f>
        <v>0</v>
      </c>
      <c r="T296" s="43">
        <f ca="1">IF($EO296,OFFSET('Measure Summary'!$A$1,'IRP Inputs'!$EN296-1,'IRP Inputs'!T$14-1),"")</f>
        <v>0</v>
      </c>
      <c r="U296" s="43">
        <f ca="1">IF($EO296,OFFSET('Measure Summary'!$A$1,'IRP Inputs'!$EN296-1,'IRP Inputs'!U$14-1),"")</f>
        <v>0</v>
      </c>
      <c r="V296" s="43">
        <f ca="1">IF($EO296,OFFSET('Measure Summary'!$A$1,'IRP Inputs'!$EN296-1,'IRP Inputs'!V$14-1),"")</f>
        <v>0</v>
      </c>
      <c r="W296" s="43">
        <f ca="1">IF($EO296,OFFSET('Measure Summary'!$A$1,'IRP Inputs'!$EN296-1,'IRP Inputs'!W$14-1),"")</f>
        <v>0</v>
      </c>
      <c r="X296" s="43">
        <f ca="1">IF($EO296,OFFSET('Measure Summary'!$A$1,'IRP Inputs'!$EN296-1,'IRP Inputs'!X$14-1),"")</f>
        <v>0</v>
      </c>
      <c r="Y296" s="43">
        <f ca="1">IF($EO296,OFFSET('Measure Summary'!$A$1,'IRP Inputs'!$EN296-1,'IRP Inputs'!Y$14-1),"")</f>
        <v>0</v>
      </c>
      <c r="Z296" s="43">
        <f ca="1">IF($EO296,OFFSET('Measure Summary'!$A$1,'IRP Inputs'!$EN296-1,'IRP Inputs'!Z$14-1),"")</f>
        <v>0</v>
      </c>
      <c r="AA296" s="43">
        <f ca="1">IF($EO296,OFFSET('Measure Summary'!$A$1,'IRP Inputs'!$EN296-1,'IRP Inputs'!AA$14-1),"")</f>
        <v>0</v>
      </c>
      <c r="AB296" s="43">
        <f ca="1">IF($EO296,OFFSET('Measure Summary'!$A$1,'IRP Inputs'!$EN296-1,'IRP Inputs'!AB$14-1),"")</f>
        <v>0</v>
      </c>
      <c r="AC296" s="43">
        <f ca="1">IF($EO296,OFFSET('Measure Summary'!$A$1,'IRP Inputs'!$EN296-1,'IRP Inputs'!AC$14-1),"")</f>
        <v>0</v>
      </c>
      <c r="AD296" s="43">
        <f ca="1">IF($EO296,OFFSET('Measure Summary'!$A$1,'IRP Inputs'!$EN296-1,'IRP Inputs'!AD$14-1),"")</f>
        <v>0</v>
      </c>
      <c r="AE296" s="43">
        <f ca="1">IF($EO296,OFFSET('Measure Summary'!$A$1,'IRP Inputs'!$EN296-1,'IRP Inputs'!AE$14-1),"")</f>
        <v>0</v>
      </c>
      <c r="AF296" s="43">
        <f ca="1">IF($EO296,OFFSET('Measure Summary'!$A$1,'IRP Inputs'!$EN296-1,'IRP Inputs'!AF$14-1),"")</f>
        <v>0</v>
      </c>
      <c r="AG296" s="43">
        <f ca="1">IF($EO296,OFFSET('Measure Summary'!$A$1,'IRP Inputs'!$EN296-1,'IRP Inputs'!AG$14-1),"")</f>
        <v>0</v>
      </c>
      <c r="AH296" s="43">
        <f ca="1">IF($EO296,OFFSET('Measure Summary'!$A$1,'IRP Inputs'!$EN296-1,'IRP Inputs'!AH$14-1),"")</f>
        <v>0</v>
      </c>
      <c r="AI296" s="43">
        <f ca="1">IF($EO296,OFFSET('Measure Summary'!$A$1,'IRP Inputs'!$EN296-1,'IRP Inputs'!AI$14-1),"")</f>
        <v>0</v>
      </c>
      <c r="AJ296" s="43">
        <f ca="1">IF($EO296,OFFSET('Measure Summary'!$A$1,'IRP Inputs'!$EN296-1,'IRP Inputs'!AJ$14-1),"")</f>
        <v>0</v>
      </c>
      <c r="AK296" s="44">
        <f ca="1">IF($EO296,OFFSET('Measure Summary'!$A$1,'IRP Inputs'!$EN296-1,'IRP Inputs'!AK$14-1),"")</f>
        <v>0</v>
      </c>
      <c r="AL296" s="42">
        <f ca="1">IF($EO296,OFFSET('Measure Summary'!$A$1,'IRP Inputs'!$EN296-1,'IRP Inputs'!AL$14-1)*100,"")</f>
        <v>0</v>
      </c>
      <c r="AM296" s="43">
        <f ca="1">IF($EO296,OFFSET('Measure Summary'!$A$1,'IRP Inputs'!$EN296-1,'IRP Inputs'!AM$14-1)*100,"")</f>
        <v>0</v>
      </c>
      <c r="AN296" s="43">
        <f ca="1">IF($EO296,OFFSET('Measure Summary'!$A$1,'IRP Inputs'!$EN296-1,'IRP Inputs'!AN$14-1)*100,"")</f>
        <v>0</v>
      </c>
      <c r="AO296" s="43">
        <f ca="1">IF($EO296,OFFSET('Measure Summary'!$A$1,'IRP Inputs'!$EN296-1,'IRP Inputs'!AO$14-1)*100,"")</f>
        <v>0</v>
      </c>
      <c r="AP296" s="43">
        <f ca="1">IF($EO296,OFFSET('Measure Summary'!$A$1,'IRP Inputs'!$EN296-1,'IRP Inputs'!AP$14-1)*100,"")</f>
        <v>0</v>
      </c>
      <c r="AQ296" s="43">
        <f ca="1">IF($EO296,OFFSET('Measure Summary'!$A$1,'IRP Inputs'!$EN296-1,'IRP Inputs'!AQ$14-1)*100,"")</f>
        <v>0</v>
      </c>
      <c r="AR296" s="43">
        <f ca="1">IF($EO296,OFFSET('Measure Summary'!$A$1,'IRP Inputs'!$EN296-1,'IRP Inputs'!AR$14-1)*100,"")</f>
        <v>0</v>
      </c>
      <c r="AS296" s="43">
        <f ca="1">IF($EO296,OFFSET('Measure Summary'!$A$1,'IRP Inputs'!$EN296-1,'IRP Inputs'!AS$14-1)*100,"")</f>
        <v>0</v>
      </c>
      <c r="AT296" s="43">
        <f ca="1">IF($EO296,OFFSET('Measure Summary'!$A$1,'IRP Inputs'!$EN296-1,'IRP Inputs'!AT$14-1)*100,"")</f>
        <v>0</v>
      </c>
      <c r="AU296" s="43">
        <f ca="1">IF($EO296,OFFSET('Measure Summary'!$A$1,'IRP Inputs'!$EN296-1,'IRP Inputs'!AU$14-1)*100,"")</f>
        <v>0</v>
      </c>
      <c r="AV296" s="43">
        <f ca="1">IF($EO296,OFFSET('Measure Summary'!$A$1,'IRP Inputs'!$EN296-1,'IRP Inputs'!AV$14-1)*100,"")</f>
        <v>0</v>
      </c>
      <c r="AW296" s="43">
        <f ca="1">IF($EO296,OFFSET('Measure Summary'!$A$1,'IRP Inputs'!$EN296-1,'IRP Inputs'!AW$14-1)*100,"")</f>
        <v>0</v>
      </c>
      <c r="AX296" s="43">
        <f ca="1">IF($EO296,OFFSET('Measure Summary'!$A$1,'IRP Inputs'!$EN296-1,'IRP Inputs'!AX$14-1)*100,"")</f>
        <v>0</v>
      </c>
      <c r="AY296" s="43">
        <f ca="1">IF($EO296,OFFSET('Measure Summary'!$A$1,'IRP Inputs'!$EN296-1,'IRP Inputs'!AY$14-1)*100,"")</f>
        <v>0</v>
      </c>
      <c r="AZ296" s="43">
        <f ca="1">IF($EO296,OFFSET('Measure Summary'!$A$1,'IRP Inputs'!$EN296-1,'IRP Inputs'!AZ$14-1)*100,"")</f>
        <v>0</v>
      </c>
      <c r="BA296" s="43">
        <f ca="1">IF($EO296,OFFSET('Measure Summary'!$A$1,'IRP Inputs'!$EN296-1,'IRP Inputs'!BA$14-1)*100,"")</f>
        <v>0</v>
      </c>
      <c r="BB296" s="43">
        <f ca="1">IF($EO296,OFFSET('Measure Summary'!$A$1,'IRP Inputs'!$EN296-1,'IRP Inputs'!BB$14-1)*100,"")</f>
        <v>0</v>
      </c>
      <c r="BC296" s="43">
        <f ca="1">IF($EO296,OFFSET('Measure Summary'!$A$1,'IRP Inputs'!$EN296-1,'IRP Inputs'!BC$14-1)*100,"")</f>
        <v>0</v>
      </c>
      <c r="BD296" s="43">
        <f ca="1">IF($EO296,OFFSET('Measure Summary'!$A$1,'IRP Inputs'!$EN296-1,'IRP Inputs'!BD$14-1)*100,"")</f>
        <v>0</v>
      </c>
      <c r="BE296" s="43">
        <f ca="1">IF($EO296,OFFSET('Measure Summary'!$A$1,'IRP Inputs'!$EN296-1,'IRP Inputs'!BE$14-1)*100,"")</f>
        <v>0</v>
      </c>
      <c r="BF296" s="43">
        <f ca="1">IF($EO296,OFFSET('Measure Summary'!$A$1,'IRP Inputs'!$EN296-1,'IRP Inputs'!BF$14-1)*100,"")</f>
        <v>0</v>
      </c>
      <c r="BG296" s="43">
        <f ca="1">IF($EO296,OFFSET('Measure Summary'!$A$1,'IRP Inputs'!$EN296-1,'IRP Inputs'!BG$14-1)*100,"")</f>
        <v>0</v>
      </c>
      <c r="BH296" s="43">
        <f ca="1">IF($EO296,OFFSET('Measure Summary'!$A$1,'IRP Inputs'!$EN296-1,'IRP Inputs'!BH$14-1)*100,"")</f>
        <v>0</v>
      </c>
      <c r="BI296" s="43">
        <f ca="1">IF($EO296,OFFSET('Measure Summary'!$A$1,'IRP Inputs'!$EN296-1,'IRP Inputs'!BI$14-1)*100,"")</f>
        <v>0</v>
      </c>
      <c r="BJ296" s="44">
        <f ca="1">IF($EO296,OFFSET('Measure Summary'!$A$1,'IRP Inputs'!$EN296-1,'IRP Inputs'!BJ$14-1)*100,"")</f>
        <v>0</v>
      </c>
      <c r="BK296" s="42">
        <f ca="1">IF($EO296,OFFSET('Measure Summary'!$A$1,'IRP Inputs'!$EN296-1,'IRP Inputs'!BK$14-1)*100,"")</f>
        <v>0</v>
      </c>
      <c r="BL296" s="43">
        <f ca="1">IF($EO296,OFFSET('Measure Summary'!$A$1,'IRP Inputs'!$EN296-1,'IRP Inputs'!BL$14-1)*100,"")</f>
        <v>0</v>
      </c>
      <c r="BM296" s="43">
        <f ca="1">IF($EO296,OFFSET('Measure Summary'!$A$1,'IRP Inputs'!$EN296-1,'IRP Inputs'!BM$14-1)*100,"")</f>
        <v>0</v>
      </c>
      <c r="BN296" s="43">
        <f ca="1">IF($EO296,OFFSET('Measure Summary'!$A$1,'IRP Inputs'!$EN296-1,'IRP Inputs'!BN$14-1)*100,"")</f>
        <v>0</v>
      </c>
      <c r="BO296" s="43">
        <f ca="1">IF($EO296,OFFSET('Measure Summary'!$A$1,'IRP Inputs'!$EN296-1,'IRP Inputs'!BO$14-1)*100,"")</f>
        <v>0</v>
      </c>
      <c r="BP296" s="43">
        <f ca="1">IF($EO296,OFFSET('Measure Summary'!$A$1,'IRP Inputs'!$EN296-1,'IRP Inputs'!BP$14-1)*100,"")</f>
        <v>0</v>
      </c>
      <c r="BQ296" s="43">
        <f ca="1">IF($EO296,OFFSET('Measure Summary'!$A$1,'IRP Inputs'!$EN296-1,'IRP Inputs'!BQ$14-1)*100,"")</f>
        <v>0</v>
      </c>
      <c r="BR296" s="43">
        <f ca="1">IF($EO296,OFFSET('Measure Summary'!$A$1,'IRP Inputs'!$EN296-1,'IRP Inputs'!BR$14-1)*100,"")</f>
        <v>0</v>
      </c>
      <c r="BS296" s="43">
        <f ca="1">IF($EO296,OFFSET('Measure Summary'!$A$1,'IRP Inputs'!$EN296-1,'IRP Inputs'!BS$14-1)*100,"")</f>
        <v>0</v>
      </c>
      <c r="BT296" s="43">
        <f ca="1">IF($EO296,OFFSET('Measure Summary'!$A$1,'IRP Inputs'!$EN296-1,'IRP Inputs'!BT$14-1)*100,"")</f>
        <v>0</v>
      </c>
      <c r="BU296" s="43">
        <f ca="1">IF($EO296,OFFSET('Measure Summary'!$A$1,'IRP Inputs'!$EN296-1,'IRP Inputs'!BU$14-1)*100,"")</f>
        <v>0</v>
      </c>
      <c r="BV296" s="43">
        <f ca="1">IF($EO296,OFFSET('Measure Summary'!$A$1,'IRP Inputs'!$EN296-1,'IRP Inputs'!BV$14-1)*100,"")</f>
        <v>0</v>
      </c>
      <c r="BW296" s="43">
        <f ca="1">IF($EO296,OFFSET('Measure Summary'!$A$1,'IRP Inputs'!$EN296-1,'IRP Inputs'!BW$14-1)*100,"")</f>
        <v>0</v>
      </c>
      <c r="BX296" s="43">
        <f ca="1">IF($EO296,OFFSET('Measure Summary'!$A$1,'IRP Inputs'!$EN296-1,'IRP Inputs'!BX$14-1)*100,"")</f>
        <v>0</v>
      </c>
      <c r="BY296" s="43">
        <f ca="1">IF($EO296,OFFSET('Measure Summary'!$A$1,'IRP Inputs'!$EN296-1,'IRP Inputs'!BY$14-1)*100,"")</f>
        <v>0</v>
      </c>
      <c r="BZ296" s="43">
        <f ca="1">IF($EO296,OFFSET('Measure Summary'!$A$1,'IRP Inputs'!$EN296-1,'IRP Inputs'!BZ$14-1)*100,"")</f>
        <v>0</v>
      </c>
      <c r="CA296" s="43">
        <f ca="1">IF($EO296,OFFSET('Measure Summary'!$A$1,'IRP Inputs'!$EN296-1,'IRP Inputs'!CA$14-1)*100,"")</f>
        <v>0</v>
      </c>
      <c r="CB296" s="43">
        <f ca="1">IF($EO296,OFFSET('Measure Summary'!$A$1,'IRP Inputs'!$EN296-1,'IRP Inputs'!CB$14-1)*100,"")</f>
        <v>0</v>
      </c>
      <c r="CC296" s="43">
        <f ca="1">IF($EO296,OFFSET('Measure Summary'!$A$1,'IRP Inputs'!$EN296-1,'IRP Inputs'!CC$14-1)*100,"")</f>
        <v>0</v>
      </c>
      <c r="CD296" s="43">
        <f ca="1">IF($EO296,OFFSET('Measure Summary'!$A$1,'IRP Inputs'!$EN296-1,'IRP Inputs'!CD$14-1)*100,"")</f>
        <v>0</v>
      </c>
      <c r="CE296" s="43">
        <f ca="1">IF($EO296,OFFSET('Measure Summary'!$A$1,'IRP Inputs'!$EN296-1,'IRP Inputs'!CE$14-1)*100,"")</f>
        <v>0</v>
      </c>
      <c r="CF296" s="43">
        <f ca="1">IF($EO296,OFFSET('Measure Summary'!$A$1,'IRP Inputs'!$EN296-1,'IRP Inputs'!CF$14-1)*100,"")</f>
        <v>0</v>
      </c>
      <c r="CG296" s="43">
        <f ca="1">IF($EO296,OFFSET('Measure Summary'!$A$1,'IRP Inputs'!$EN296-1,'IRP Inputs'!CG$14-1)*100,"")</f>
        <v>0</v>
      </c>
      <c r="CH296" s="43">
        <f ca="1">IF($EO296,OFFSET('Measure Summary'!$A$1,'IRP Inputs'!$EN296-1,'IRP Inputs'!CH$14-1)*100,"")</f>
        <v>0</v>
      </c>
      <c r="CI296" s="44">
        <f ca="1">IF($EO296,OFFSET('Measure Summary'!$A$1,'IRP Inputs'!$EN296-1,'IRP Inputs'!CI$14-1)*100,"")</f>
        <v>0</v>
      </c>
      <c r="CJ296" s="45">
        <f ca="1">IF($EO296,OFFSET('Measure Summary'!$A$1,'IRP Inputs'!$EN296-1,IF($C296="WA",CJ$17,CJ$16)-1)/100,"")</f>
        <v>0</v>
      </c>
      <c r="CK296" s="46">
        <f ca="1">IF($EO296,OFFSET('Measure Summary'!$A$1,'IRP Inputs'!$EN296-1,IF($C296="WA",CK$17,CK$16)-1)/100,"")</f>
        <v>0</v>
      </c>
      <c r="CL296" s="46">
        <f ca="1">IF($EO296,OFFSET('Measure Summary'!$A$1,'IRP Inputs'!$EN296-1,IF($C296="WA",CL$17,CL$16)-1)/100,"")</f>
        <v>0</v>
      </c>
      <c r="CM296" s="46">
        <f ca="1">IF($EO296,OFFSET('Measure Summary'!$A$1,'IRP Inputs'!$EN296-1,IF($C296="WA",CM$17,CM$16)-1)/100,"")</f>
        <v>0</v>
      </c>
      <c r="CN296" s="46">
        <f ca="1">IF($EO296,OFFSET('Measure Summary'!$A$1,'IRP Inputs'!$EN296-1,IF($C296="WA",CN$17,CN$16)-1)/100,"")</f>
        <v>0</v>
      </c>
      <c r="CO296" s="46">
        <f ca="1">IF($EO296,OFFSET('Measure Summary'!$A$1,'IRP Inputs'!$EN296-1,IF($C296="WA",CO$17,CO$16)-1)/100,"")</f>
        <v>0</v>
      </c>
      <c r="CP296" s="46">
        <f ca="1">IF($EO296,OFFSET('Measure Summary'!$A$1,'IRP Inputs'!$EN296-1,IF($C296="WA",CP$17,CP$16)-1)/100,"")</f>
        <v>0</v>
      </c>
      <c r="CQ296" s="46">
        <f ca="1">IF($EO296,OFFSET('Measure Summary'!$A$1,'IRP Inputs'!$EN296-1,IF($C296="WA",CQ$17,CQ$16)-1)/100,"")</f>
        <v>0</v>
      </c>
      <c r="CR296" s="46">
        <f ca="1">IF($EO296,OFFSET('Measure Summary'!$A$1,'IRP Inputs'!$EN296-1,IF($C296="WA",CR$17,CR$16)-1)/100,"")</f>
        <v>0</v>
      </c>
      <c r="CS296" s="46">
        <f ca="1">IF($EO296,OFFSET('Measure Summary'!$A$1,'IRP Inputs'!$EN296-1,IF($C296="WA",CS$17,CS$16)-1)/100,"")</f>
        <v>0</v>
      </c>
      <c r="CT296" s="46">
        <f ca="1">IF($EO296,OFFSET('Measure Summary'!$A$1,'IRP Inputs'!$EN296-1,IF($C296="WA",CT$17,CT$16)-1)/100,"")</f>
        <v>0</v>
      </c>
      <c r="CU296" s="46">
        <f ca="1">IF($EO296,OFFSET('Measure Summary'!$A$1,'IRP Inputs'!$EN296-1,IF($C296="WA",CU$17,CU$16)-1)/100,"")</f>
        <v>0</v>
      </c>
      <c r="CV296" s="46">
        <f ca="1">IF($EO296,OFFSET('Measure Summary'!$A$1,'IRP Inputs'!$EN296-1,IF($C296="WA",CV$17,CV$16)-1)/100,"")</f>
        <v>0</v>
      </c>
      <c r="CW296" s="46">
        <f ca="1">IF($EO296,OFFSET('Measure Summary'!$A$1,'IRP Inputs'!$EN296-1,IF($C296="WA",CW$17,CW$16)-1)/100,"")</f>
        <v>0</v>
      </c>
      <c r="CX296" s="46">
        <f ca="1">IF($EO296,OFFSET('Measure Summary'!$A$1,'IRP Inputs'!$EN296-1,IF($C296="WA",CX$17,CX$16)-1)/100,"")</f>
        <v>0</v>
      </c>
      <c r="CY296" s="46">
        <f ca="1">IF($EO296,OFFSET('Measure Summary'!$A$1,'IRP Inputs'!$EN296-1,IF($C296="WA",CY$17,CY$16)-1)/100,"")</f>
        <v>0</v>
      </c>
      <c r="CZ296" s="46">
        <f ca="1">IF($EO296,OFFSET('Measure Summary'!$A$1,'IRP Inputs'!$EN296-1,IF($C296="WA",CZ$17,CZ$16)-1)/100,"")</f>
        <v>0</v>
      </c>
      <c r="DA296" s="46">
        <f ca="1">IF($EO296,OFFSET('Measure Summary'!$A$1,'IRP Inputs'!$EN296-1,IF($C296="WA",DA$17,DA$16)-1)/100,"")</f>
        <v>0</v>
      </c>
      <c r="DB296" s="46">
        <f ca="1">IF($EO296,OFFSET('Measure Summary'!$A$1,'IRP Inputs'!$EN296-1,IF($C296="WA",DB$17,DB$16)-1)/100,"")</f>
        <v>0</v>
      </c>
      <c r="DC296" s="46">
        <f ca="1">IF($EO296,OFFSET('Measure Summary'!$A$1,'IRP Inputs'!$EN296-1,IF($C296="WA",DC$17,DC$16)-1)/100,"")</f>
        <v>0</v>
      </c>
      <c r="DD296" s="46">
        <f ca="1">IF($EO296,OFFSET('Measure Summary'!$A$1,'IRP Inputs'!$EN296-1,IF($C296="WA",DD$17,DD$16)-1)/100,"")</f>
        <v>0</v>
      </c>
      <c r="DE296" s="46">
        <f ca="1">IF($EO296,OFFSET('Measure Summary'!$A$1,'IRP Inputs'!$EN296-1,IF($C296="WA",DE$17,DE$16)-1)/100,"")</f>
        <v>0</v>
      </c>
      <c r="DF296" s="46">
        <f ca="1">IF($EO296,OFFSET('Measure Summary'!$A$1,'IRP Inputs'!$EN296-1,IF($C296="WA",DF$17,DF$16)-1)/100,"")</f>
        <v>0</v>
      </c>
      <c r="DG296" s="46">
        <f ca="1">IF($EO296,OFFSET('Measure Summary'!$A$1,'IRP Inputs'!$EN296-1,IF($C296="WA",DG$17,DG$16)-1)/100,"")</f>
        <v>0</v>
      </c>
      <c r="DH296" s="47">
        <f ca="1">IF($EO296,OFFSET('Measure Summary'!$A$1,'IRP Inputs'!$EN296-1,IF($C296="WA",DH$17,DH$16)-1)/100,"")</f>
        <v>0</v>
      </c>
      <c r="DJ296" s="48">
        <f ca="1">IF($EO296,OFFSET('Measure Summary'!$A$1,'IRP Inputs'!$EN296-1,'IRP Inputs'!DJ$14-1),"")*K296</f>
        <v>587.08124280390621</v>
      </c>
      <c r="DK296" s="49">
        <f t="shared" ca="1" si="147"/>
        <v>181.99518526921094</v>
      </c>
      <c r="DL296" s="48">
        <f t="shared" ca="1" si="152"/>
        <v>0</v>
      </c>
      <c r="DM296" s="50">
        <f t="shared" ca="1" si="152"/>
        <v>0</v>
      </c>
      <c r="DN296" s="50">
        <f t="shared" ca="1" si="152"/>
        <v>0</v>
      </c>
      <c r="DO296" s="50">
        <f t="shared" ca="1" si="152"/>
        <v>0</v>
      </c>
      <c r="DP296" s="50">
        <f t="shared" ca="1" si="152"/>
        <v>0</v>
      </c>
      <c r="DQ296" s="50">
        <f t="shared" ca="1" si="152"/>
        <v>0</v>
      </c>
      <c r="DR296" s="50">
        <f t="shared" ca="1" si="152"/>
        <v>0</v>
      </c>
      <c r="DS296" s="50">
        <f t="shared" ca="1" si="152"/>
        <v>0</v>
      </c>
      <c r="DT296" s="50">
        <f t="shared" ca="1" si="152"/>
        <v>0</v>
      </c>
      <c r="DU296" s="50">
        <f t="shared" ca="1" si="152"/>
        <v>0</v>
      </c>
      <c r="DV296" s="50">
        <f t="shared" ca="1" si="153"/>
        <v>0</v>
      </c>
      <c r="DW296" s="50">
        <f t="shared" ca="1" si="153"/>
        <v>0</v>
      </c>
      <c r="DX296" s="50">
        <f t="shared" ca="1" si="153"/>
        <v>0</v>
      </c>
      <c r="DY296" s="50">
        <f t="shared" ca="1" si="153"/>
        <v>0</v>
      </c>
      <c r="DZ296" s="50">
        <f t="shared" ca="1" si="153"/>
        <v>0</v>
      </c>
      <c r="EA296" s="50">
        <f t="shared" ca="1" si="153"/>
        <v>0</v>
      </c>
      <c r="EB296" s="50">
        <f t="shared" ca="1" si="153"/>
        <v>0</v>
      </c>
      <c r="EC296" s="50">
        <f t="shared" ca="1" si="153"/>
        <v>0</v>
      </c>
      <c r="ED296" s="50">
        <f t="shared" ca="1" si="153"/>
        <v>0</v>
      </c>
      <c r="EE296" s="50">
        <f t="shared" ca="1" si="153"/>
        <v>0</v>
      </c>
      <c r="EF296" s="50">
        <f t="shared" ref="EF296:EJ311" ca="1" si="154">IF($EO296,SUM($DJ296:$DK296)*INDEX($M296:$AK296,1,MATCH(EF$23,$M$23:$AK$23,0))/1000000,"")</f>
        <v>0</v>
      </c>
      <c r="EG296" s="50">
        <f t="shared" ca="1" si="154"/>
        <v>0</v>
      </c>
      <c r="EH296" s="50">
        <f t="shared" ca="1" si="154"/>
        <v>0</v>
      </c>
      <c r="EI296" s="50">
        <f t="shared" ca="1" si="154"/>
        <v>0</v>
      </c>
      <c r="EJ296" s="49">
        <f t="shared" ca="1" si="154"/>
        <v>0</v>
      </c>
      <c r="EM296">
        <f t="shared" si="149"/>
        <v>273</v>
      </c>
      <c r="EN296">
        <f>MATCH(EM296,'Measure Summary'!$VY:$VY,0)</f>
        <v>277</v>
      </c>
      <c r="EO296" t="b">
        <f t="shared" si="148"/>
        <v>1</v>
      </c>
    </row>
    <row r="297" spans="1:145">
      <c r="A297" s="40" t="str">
        <f ca="1">IF($EO297,OFFSET('Measure Summary'!$A$1,'IRP Inputs'!$EN297-1,'IRP Inputs'!A$14-1),"")</f>
        <v>OR_Residential_LI - Single Family_Existing_Space Heating_Natural Gas_Furnace</v>
      </c>
      <c r="B297" t="str">
        <f ca="1">IF($EO297,OFFSET('Measure Summary'!$A$1,'IRP Inputs'!$EN297-1,'IRP Inputs'!B$14-1),"")</f>
        <v>Retrofit</v>
      </c>
      <c r="C297" t="str">
        <f ca="1">IF($EO297,OFFSET('Measure Summary'!$A$1,'IRP Inputs'!$EN297-1,'IRP Inputs'!C$14-1),"")</f>
        <v>OR</v>
      </c>
      <c r="D297" t="str">
        <f ca="1">IF($EO297,OFFSET('Measure Summary'!$A$1,'IRP Inputs'!$EN297-1,'IRP Inputs'!D$14-1),"")</f>
        <v>Residential</v>
      </c>
      <c r="E297" t="str">
        <f ca="1">IF($EO297,OFFSET('Measure Summary'!$A$1,'IRP Inputs'!$EN297-1,'IRP Inputs'!E$14-1),"")</f>
        <v>LI - Multi-Family</v>
      </c>
      <c r="F297" t="str">
        <f ca="1">IF($EO297,OFFSET('Measure Summary'!$A$1,'IRP Inputs'!$EN297-1,'IRP Inputs'!F$14-1),"")</f>
        <v>New</v>
      </c>
      <c r="G297" t="str">
        <f ca="1">IF($EO297,OFFSET('Measure Summary'!$A$1,'IRP Inputs'!$EN297-1,'IRP Inputs'!G$14-1),"")</f>
        <v>Appliances</v>
      </c>
      <c r="H297" t="str">
        <f ca="1">IF($EO297,OFFSET('Measure Summary'!$A$1,'IRP Inputs'!$EN297-1,'IRP Inputs'!H$14-1),"")</f>
        <v>Home Energy Management System (HEMS)</v>
      </c>
      <c r="I297" t="str">
        <f ca="1">IF($EO297,OFFSET('Measure Summary'!$A$1,'IRP Inputs'!$EN297-1,'IRP Inputs'!I$14-1),"")</f>
        <v>ORM226</v>
      </c>
      <c r="J297" s="1" t="str">
        <f ca="1">IF($EO297,OFFSET('Measure Summary'!$A$1,'IRP Inputs'!$EN297-1,'IRP Inputs'!J$14-1),"")</f>
        <v>Networked Controls Installed</v>
      </c>
      <c r="K297" s="41">
        <f ca="1">IF($EO297,OFFSET('Measure Summary'!$A$1,'IRP Inputs'!$EN297-1,'IRP Inputs'!K$14-1),"")</f>
        <v>1945.72</v>
      </c>
      <c r="L297" s="1">
        <f ca="1">IF($EO297,OFFSET('Measure Summary'!$A$1,'IRP Inputs'!$EN297-1,'IRP Inputs'!L$14-1),"")</f>
        <v>15</v>
      </c>
      <c r="M297" s="42">
        <f ca="1">IF($EO297,OFFSET('Measure Summary'!$A$1,'IRP Inputs'!$EN297-1,'IRP Inputs'!M$14-1),"")</f>
        <v>0</v>
      </c>
      <c r="N297" s="43">
        <f ca="1">IF($EO297,OFFSET('Measure Summary'!$A$1,'IRP Inputs'!$EN297-1,'IRP Inputs'!N$14-1),"")</f>
        <v>0</v>
      </c>
      <c r="O297" s="43">
        <f ca="1">IF($EO297,OFFSET('Measure Summary'!$A$1,'IRP Inputs'!$EN297-1,'IRP Inputs'!O$14-1),"")</f>
        <v>0</v>
      </c>
      <c r="P297" s="43">
        <f ca="1">IF($EO297,OFFSET('Measure Summary'!$A$1,'IRP Inputs'!$EN297-1,'IRP Inputs'!P$14-1),"")</f>
        <v>0</v>
      </c>
      <c r="Q297" s="43">
        <f ca="1">IF($EO297,OFFSET('Measure Summary'!$A$1,'IRP Inputs'!$EN297-1,'IRP Inputs'!Q$14-1),"")</f>
        <v>0</v>
      </c>
      <c r="R297" s="43">
        <f ca="1">IF($EO297,OFFSET('Measure Summary'!$A$1,'IRP Inputs'!$EN297-1,'IRP Inputs'!R$14-1),"")</f>
        <v>0</v>
      </c>
      <c r="S297" s="43">
        <f ca="1">IF($EO297,OFFSET('Measure Summary'!$A$1,'IRP Inputs'!$EN297-1,'IRP Inputs'!S$14-1),"")</f>
        <v>0</v>
      </c>
      <c r="T297" s="43">
        <f ca="1">IF($EO297,OFFSET('Measure Summary'!$A$1,'IRP Inputs'!$EN297-1,'IRP Inputs'!T$14-1),"")</f>
        <v>0</v>
      </c>
      <c r="U297" s="43">
        <f ca="1">IF($EO297,OFFSET('Measure Summary'!$A$1,'IRP Inputs'!$EN297-1,'IRP Inputs'!U$14-1),"")</f>
        <v>0</v>
      </c>
      <c r="V297" s="43">
        <f ca="1">IF($EO297,OFFSET('Measure Summary'!$A$1,'IRP Inputs'!$EN297-1,'IRP Inputs'!V$14-1),"")</f>
        <v>0</v>
      </c>
      <c r="W297" s="43">
        <f ca="1">IF($EO297,OFFSET('Measure Summary'!$A$1,'IRP Inputs'!$EN297-1,'IRP Inputs'!W$14-1),"")</f>
        <v>0</v>
      </c>
      <c r="X297" s="43">
        <f ca="1">IF($EO297,OFFSET('Measure Summary'!$A$1,'IRP Inputs'!$EN297-1,'IRP Inputs'!X$14-1),"")</f>
        <v>0</v>
      </c>
      <c r="Y297" s="43">
        <f ca="1">IF($EO297,OFFSET('Measure Summary'!$A$1,'IRP Inputs'!$EN297-1,'IRP Inputs'!Y$14-1),"")</f>
        <v>0</v>
      </c>
      <c r="Z297" s="43">
        <f ca="1">IF($EO297,OFFSET('Measure Summary'!$A$1,'IRP Inputs'!$EN297-1,'IRP Inputs'!Z$14-1),"")</f>
        <v>0</v>
      </c>
      <c r="AA297" s="43">
        <f ca="1">IF($EO297,OFFSET('Measure Summary'!$A$1,'IRP Inputs'!$EN297-1,'IRP Inputs'!AA$14-1),"")</f>
        <v>0</v>
      </c>
      <c r="AB297" s="43">
        <f ca="1">IF($EO297,OFFSET('Measure Summary'!$A$1,'IRP Inputs'!$EN297-1,'IRP Inputs'!AB$14-1),"")</f>
        <v>0</v>
      </c>
      <c r="AC297" s="43">
        <f ca="1">IF($EO297,OFFSET('Measure Summary'!$A$1,'IRP Inputs'!$EN297-1,'IRP Inputs'!AC$14-1),"")</f>
        <v>0</v>
      </c>
      <c r="AD297" s="43">
        <f ca="1">IF($EO297,OFFSET('Measure Summary'!$A$1,'IRP Inputs'!$EN297-1,'IRP Inputs'!AD$14-1),"")</f>
        <v>0</v>
      </c>
      <c r="AE297" s="43">
        <f ca="1">IF($EO297,OFFSET('Measure Summary'!$A$1,'IRP Inputs'!$EN297-1,'IRP Inputs'!AE$14-1),"")</f>
        <v>0</v>
      </c>
      <c r="AF297" s="43">
        <f ca="1">IF($EO297,OFFSET('Measure Summary'!$A$1,'IRP Inputs'!$EN297-1,'IRP Inputs'!AF$14-1),"")</f>
        <v>0</v>
      </c>
      <c r="AG297" s="43">
        <f ca="1">IF($EO297,OFFSET('Measure Summary'!$A$1,'IRP Inputs'!$EN297-1,'IRP Inputs'!AG$14-1),"")</f>
        <v>0</v>
      </c>
      <c r="AH297" s="43">
        <f ca="1">IF($EO297,OFFSET('Measure Summary'!$A$1,'IRP Inputs'!$EN297-1,'IRP Inputs'!AH$14-1),"")</f>
        <v>0</v>
      </c>
      <c r="AI297" s="43">
        <f ca="1">IF($EO297,OFFSET('Measure Summary'!$A$1,'IRP Inputs'!$EN297-1,'IRP Inputs'!AI$14-1),"")</f>
        <v>0</v>
      </c>
      <c r="AJ297" s="43">
        <f ca="1">IF($EO297,OFFSET('Measure Summary'!$A$1,'IRP Inputs'!$EN297-1,'IRP Inputs'!AJ$14-1),"")</f>
        <v>0</v>
      </c>
      <c r="AK297" s="44">
        <f ca="1">IF($EO297,OFFSET('Measure Summary'!$A$1,'IRP Inputs'!$EN297-1,'IRP Inputs'!AK$14-1),"")</f>
        <v>0</v>
      </c>
      <c r="AL297" s="42">
        <f ca="1">IF($EO297,OFFSET('Measure Summary'!$A$1,'IRP Inputs'!$EN297-1,'IRP Inputs'!AL$14-1)*100,"")</f>
        <v>0</v>
      </c>
      <c r="AM297" s="43">
        <f ca="1">IF($EO297,OFFSET('Measure Summary'!$A$1,'IRP Inputs'!$EN297-1,'IRP Inputs'!AM$14-1)*100,"")</f>
        <v>0</v>
      </c>
      <c r="AN297" s="43">
        <f ca="1">IF($EO297,OFFSET('Measure Summary'!$A$1,'IRP Inputs'!$EN297-1,'IRP Inputs'!AN$14-1)*100,"")</f>
        <v>0</v>
      </c>
      <c r="AO297" s="43">
        <f ca="1">IF($EO297,OFFSET('Measure Summary'!$A$1,'IRP Inputs'!$EN297-1,'IRP Inputs'!AO$14-1)*100,"")</f>
        <v>0</v>
      </c>
      <c r="AP297" s="43">
        <f ca="1">IF($EO297,OFFSET('Measure Summary'!$A$1,'IRP Inputs'!$EN297-1,'IRP Inputs'!AP$14-1)*100,"")</f>
        <v>0</v>
      </c>
      <c r="AQ297" s="43">
        <f ca="1">IF($EO297,OFFSET('Measure Summary'!$A$1,'IRP Inputs'!$EN297-1,'IRP Inputs'!AQ$14-1)*100,"")</f>
        <v>0</v>
      </c>
      <c r="AR297" s="43">
        <f ca="1">IF($EO297,OFFSET('Measure Summary'!$A$1,'IRP Inputs'!$EN297-1,'IRP Inputs'!AR$14-1)*100,"")</f>
        <v>0</v>
      </c>
      <c r="AS297" s="43">
        <f ca="1">IF($EO297,OFFSET('Measure Summary'!$A$1,'IRP Inputs'!$EN297-1,'IRP Inputs'!AS$14-1)*100,"")</f>
        <v>0</v>
      </c>
      <c r="AT297" s="43">
        <f ca="1">IF($EO297,OFFSET('Measure Summary'!$A$1,'IRP Inputs'!$EN297-1,'IRP Inputs'!AT$14-1)*100,"")</f>
        <v>0</v>
      </c>
      <c r="AU297" s="43">
        <f ca="1">IF($EO297,OFFSET('Measure Summary'!$A$1,'IRP Inputs'!$EN297-1,'IRP Inputs'!AU$14-1)*100,"")</f>
        <v>0</v>
      </c>
      <c r="AV297" s="43">
        <f ca="1">IF($EO297,OFFSET('Measure Summary'!$A$1,'IRP Inputs'!$EN297-1,'IRP Inputs'!AV$14-1)*100,"")</f>
        <v>0</v>
      </c>
      <c r="AW297" s="43">
        <f ca="1">IF($EO297,OFFSET('Measure Summary'!$A$1,'IRP Inputs'!$EN297-1,'IRP Inputs'!AW$14-1)*100,"")</f>
        <v>0</v>
      </c>
      <c r="AX297" s="43">
        <f ca="1">IF($EO297,OFFSET('Measure Summary'!$A$1,'IRP Inputs'!$EN297-1,'IRP Inputs'!AX$14-1)*100,"")</f>
        <v>0</v>
      </c>
      <c r="AY297" s="43">
        <f ca="1">IF($EO297,OFFSET('Measure Summary'!$A$1,'IRP Inputs'!$EN297-1,'IRP Inputs'!AY$14-1)*100,"")</f>
        <v>0</v>
      </c>
      <c r="AZ297" s="43">
        <f ca="1">IF($EO297,OFFSET('Measure Summary'!$A$1,'IRP Inputs'!$EN297-1,'IRP Inputs'!AZ$14-1)*100,"")</f>
        <v>0</v>
      </c>
      <c r="BA297" s="43">
        <f ca="1">IF($EO297,OFFSET('Measure Summary'!$A$1,'IRP Inputs'!$EN297-1,'IRP Inputs'!BA$14-1)*100,"")</f>
        <v>0</v>
      </c>
      <c r="BB297" s="43">
        <f ca="1">IF($EO297,OFFSET('Measure Summary'!$A$1,'IRP Inputs'!$EN297-1,'IRP Inputs'!BB$14-1)*100,"")</f>
        <v>0</v>
      </c>
      <c r="BC297" s="43">
        <f ca="1">IF($EO297,OFFSET('Measure Summary'!$A$1,'IRP Inputs'!$EN297-1,'IRP Inputs'!BC$14-1)*100,"")</f>
        <v>0</v>
      </c>
      <c r="BD297" s="43">
        <f ca="1">IF($EO297,OFFSET('Measure Summary'!$A$1,'IRP Inputs'!$EN297-1,'IRP Inputs'!BD$14-1)*100,"")</f>
        <v>0</v>
      </c>
      <c r="BE297" s="43">
        <f ca="1">IF($EO297,OFFSET('Measure Summary'!$A$1,'IRP Inputs'!$EN297-1,'IRP Inputs'!BE$14-1)*100,"")</f>
        <v>0</v>
      </c>
      <c r="BF297" s="43">
        <f ca="1">IF($EO297,OFFSET('Measure Summary'!$A$1,'IRP Inputs'!$EN297-1,'IRP Inputs'!BF$14-1)*100,"")</f>
        <v>0</v>
      </c>
      <c r="BG297" s="43">
        <f ca="1">IF($EO297,OFFSET('Measure Summary'!$A$1,'IRP Inputs'!$EN297-1,'IRP Inputs'!BG$14-1)*100,"")</f>
        <v>0</v>
      </c>
      <c r="BH297" s="43">
        <f ca="1">IF($EO297,OFFSET('Measure Summary'!$A$1,'IRP Inputs'!$EN297-1,'IRP Inputs'!BH$14-1)*100,"")</f>
        <v>0</v>
      </c>
      <c r="BI297" s="43">
        <f ca="1">IF($EO297,OFFSET('Measure Summary'!$A$1,'IRP Inputs'!$EN297-1,'IRP Inputs'!BI$14-1)*100,"")</f>
        <v>0</v>
      </c>
      <c r="BJ297" s="44">
        <f ca="1">IF($EO297,OFFSET('Measure Summary'!$A$1,'IRP Inputs'!$EN297-1,'IRP Inputs'!BJ$14-1)*100,"")</f>
        <v>0</v>
      </c>
      <c r="BK297" s="42">
        <f ca="1">IF($EO297,OFFSET('Measure Summary'!$A$1,'IRP Inputs'!$EN297-1,'IRP Inputs'!BK$14-1)*100,"")</f>
        <v>0</v>
      </c>
      <c r="BL297" s="43">
        <f ca="1">IF($EO297,OFFSET('Measure Summary'!$A$1,'IRP Inputs'!$EN297-1,'IRP Inputs'!BL$14-1)*100,"")</f>
        <v>0</v>
      </c>
      <c r="BM297" s="43">
        <f ca="1">IF($EO297,OFFSET('Measure Summary'!$A$1,'IRP Inputs'!$EN297-1,'IRP Inputs'!BM$14-1)*100,"")</f>
        <v>0</v>
      </c>
      <c r="BN297" s="43">
        <f ca="1">IF($EO297,OFFSET('Measure Summary'!$A$1,'IRP Inputs'!$EN297-1,'IRP Inputs'!BN$14-1)*100,"")</f>
        <v>0</v>
      </c>
      <c r="BO297" s="43">
        <f ca="1">IF($EO297,OFFSET('Measure Summary'!$A$1,'IRP Inputs'!$EN297-1,'IRP Inputs'!BO$14-1)*100,"")</f>
        <v>0</v>
      </c>
      <c r="BP297" s="43">
        <f ca="1">IF($EO297,OFFSET('Measure Summary'!$A$1,'IRP Inputs'!$EN297-1,'IRP Inputs'!BP$14-1)*100,"")</f>
        <v>0</v>
      </c>
      <c r="BQ297" s="43">
        <f ca="1">IF($EO297,OFFSET('Measure Summary'!$A$1,'IRP Inputs'!$EN297-1,'IRP Inputs'!BQ$14-1)*100,"")</f>
        <v>0</v>
      </c>
      <c r="BR297" s="43">
        <f ca="1">IF($EO297,OFFSET('Measure Summary'!$A$1,'IRP Inputs'!$EN297-1,'IRP Inputs'!BR$14-1)*100,"")</f>
        <v>0</v>
      </c>
      <c r="BS297" s="43">
        <f ca="1">IF($EO297,OFFSET('Measure Summary'!$A$1,'IRP Inputs'!$EN297-1,'IRP Inputs'!BS$14-1)*100,"")</f>
        <v>0</v>
      </c>
      <c r="BT297" s="43">
        <f ca="1">IF($EO297,OFFSET('Measure Summary'!$A$1,'IRP Inputs'!$EN297-1,'IRP Inputs'!BT$14-1)*100,"")</f>
        <v>0</v>
      </c>
      <c r="BU297" s="43">
        <f ca="1">IF($EO297,OFFSET('Measure Summary'!$A$1,'IRP Inputs'!$EN297-1,'IRP Inputs'!BU$14-1)*100,"")</f>
        <v>0</v>
      </c>
      <c r="BV297" s="43">
        <f ca="1">IF($EO297,OFFSET('Measure Summary'!$A$1,'IRP Inputs'!$EN297-1,'IRP Inputs'!BV$14-1)*100,"")</f>
        <v>0</v>
      </c>
      <c r="BW297" s="43">
        <f ca="1">IF($EO297,OFFSET('Measure Summary'!$A$1,'IRP Inputs'!$EN297-1,'IRP Inputs'!BW$14-1)*100,"")</f>
        <v>0</v>
      </c>
      <c r="BX297" s="43">
        <f ca="1">IF($EO297,OFFSET('Measure Summary'!$A$1,'IRP Inputs'!$EN297-1,'IRP Inputs'!BX$14-1)*100,"")</f>
        <v>0</v>
      </c>
      <c r="BY297" s="43">
        <f ca="1">IF($EO297,OFFSET('Measure Summary'!$A$1,'IRP Inputs'!$EN297-1,'IRP Inputs'!BY$14-1)*100,"")</f>
        <v>0</v>
      </c>
      <c r="BZ297" s="43">
        <f ca="1">IF($EO297,OFFSET('Measure Summary'!$A$1,'IRP Inputs'!$EN297-1,'IRP Inputs'!BZ$14-1)*100,"")</f>
        <v>0</v>
      </c>
      <c r="CA297" s="43">
        <f ca="1">IF($EO297,OFFSET('Measure Summary'!$A$1,'IRP Inputs'!$EN297-1,'IRP Inputs'!CA$14-1)*100,"")</f>
        <v>0</v>
      </c>
      <c r="CB297" s="43">
        <f ca="1">IF($EO297,OFFSET('Measure Summary'!$A$1,'IRP Inputs'!$EN297-1,'IRP Inputs'!CB$14-1)*100,"")</f>
        <v>0</v>
      </c>
      <c r="CC297" s="43">
        <f ca="1">IF($EO297,OFFSET('Measure Summary'!$A$1,'IRP Inputs'!$EN297-1,'IRP Inputs'!CC$14-1)*100,"")</f>
        <v>0</v>
      </c>
      <c r="CD297" s="43">
        <f ca="1">IF($EO297,OFFSET('Measure Summary'!$A$1,'IRP Inputs'!$EN297-1,'IRP Inputs'!CD$14-1)*100,"")</f>
        <v>0</v>
      </c>
      <c r="CE297" s="43">
        <f ca="1">IF($EO297,OFFSET('Measure Summary'!$A$1,'IRP Inputs'!$EN297-1,'IRP Inputs'!CE$14-1)*100,"")</f>
        <v>0</v>
      </c>
      <c r="CF297" s="43">
        <f ca="1">IF($EO297,OFFSET('Measure Summary'!$A$1,'IRP Inputs'!$EN297-1,'IRP Inputs'!CF$14-1)*100,"")</f>
        <v>0</v>
      </c>
      <c r="CG297" s="43">
        <f ca="1">IF($EO297,OFFSET('Measure Summary'!$A$1,'IRP Inputs'!$EN297-1,'IRP Inputs'!CG$14-1)*100,"")</f>
        <v>0</v>
      </c>
      <c r="CH297" s="43">
        <f ca="1">IF($EO297,OFFSET('Measure Summary'!$A$1,'IRP Inputs'!$EN297-1,'IRP Inputs'!CH$14-1)*100,"")</f>
        <v>0</v>
      </c>
      <c r="CI297" s="44">
        <f ca="1">IF($EO297,OFFSET('Measure Summary'!$A$1,'IRP Inputs'!$EN297-1,'IRP Inputs'!CI$14-1)*100,"")</f>
        <v>0</v>
      </c>
      <c r="CJ297" s="45">
        <f ca="1">IF($EO297,OFFSET('Measure Summary'!$A$1,'IRP Inputs'!$EN297-1,IF($C297="WA",CJ$17,CJ$16)-1)/100,"")</f>
        <v>0</v>
      </c>
      <c r="CK297" s="46">
        <f ca="1">IF($EO297,OFFSET('Measure Summary'!$A$1,'IRP Inputs'!$EN297-1,IF($C297="WA",CK$17,CK$16)-1)/100,"")</f>
        <v>0</v>
      </c>
      <c r="CL297" s="46">
        <f ca="1">IF($EO297,OFFSET('Measure Summary'!$A$1,'IRP Inputs'!$EN297-1,IF($C297="WA",CL$17,CL$16)-1)/100,"")</f>
        <v>0</v>
      </c>
      <c r="CM297" s="46">
        <f ca="1">IF($EO297,OFFSET('Measure Summary'!$A$1,'IRP Inputs'!$EN297-1,IF($C297="WA",CM$17,CM$16)-1)/100,"")</f>
        <v>0</v>
      </c>
      <c r="CN297" s="46">
        <f ca="1">IF($EO297,OFFSET('Measure Summary'!$A$1,'IRP Inputs'!$EN297-1,IF($C297="WA",CN$17,CN$16)-1)/100,"")</f>
        <v>0</v>
      </c>
      <c r="CO297" s="46">
        <f ca="1">IF($EO297,OFFSET('Measure Summary'!$A$1,'IRP Inputs'!$EN297-1,IF($C297="WA",CO$17,CO$16)-1)/100,"")</f>
        <v>0</v>
      </c>
      <c r="CP297" s="46">
        <f ca="1">IF($EO297,OFFSET('Measure Summary'!$A$1,'IRP Inputs'!$EN297-1,IF($C297="WA",CP$17,CP$16)-1)/100,"")</f>
        <v>0</v>
      </c>
      <c r="CQ297" s="46">
        <f ca="1">IF($EO297,OFFSET('Measure Summary'!$A$1,'IRP Inputs'!$EN297-1,IF($C297="WA",CQ$17,CQ$16)-1)/100,"")</f>
        <v>0</v>
      </c>
      <c r="CR297" s="46">
        <f ca="1">IF($EO297,OFFSET('Measure Summary'!$A$1,'IRP Inputs'!$EN297-1,IF($C297="WA",CR$17,CR$16)-1)/100,"")</f>
        <v>0</v>
      </c>
      <c r="CS297" s="46">
        <f ca="1">IF($EO297,OFFSET('Measure Summary'!$A$1,'IRP Inputs'!$EN297-1,IF($C297="WA",CS$17,CS$16)-1)/100,"")</f>
        <v>0</v>
      </c>
      <c r="CT297" s="46">
        <f ca="1">IF($EO297,OFFSET('Measure Summary'!$A$1,'IRP Inputs'!$EN297-1,IF($C297="WA",CT$17,CT$16)-1)/100,"")</f>
        <v>0</v>
      </c>
      <c r="CU297" s="46">
        <f ca="1">IF($EO297,OFFSET('Measure Summary'!$A$1,'IRP Inputs'!$EN297-1,IF($C297="WA",CU$17,CU$16)-1)/100,"")</f>
        <v>0</v>
      </c>
      <c r="CV297" s="46">
        <f ca="1">IF($EO297,OFFSET('Measure Summary'!$A$1,'IRP Inputs'!$EN297-1,IF($C297="WA",CV$17,CV$16)-1)/100,"")</f>
        <v>0</v>
      </c>
      <c r="CW297" s="46">
        <f ca="1">IF($EO297,OFFSET('Measure Summary'!$A$1,'IRP Inputs'!$EN297-1,IF($C297="WA",CW$17,CW$16)-1)/100,"")</f>
        <v>0</v>
      </c>
      <c r="CX297" s="46">
        <f ca="1">IF($EO297,OFFSET('Measure Summary'!$A$1,'IRP Inputs'!$EN297-1,IF($C297="WA",CX$17,CX$16)-1)/100,"")</f>
        <v>0</v>
      </c>
      <c r="CY297" s="46">
        <f ca="1">IF($EO297,OFFSET('Measure Summary'!$A$1,'IRP Inputs'!$EN297-1,IF($C297="WA",CY$17,CY$16)-1)/100,"")</f>
        <v>0</v>
      </c>
      <c r="CZ297" s="46">
        <f ca="1">IF($EO297,OFFSET('Measure Summary'!$A$1,'IRP Inputs'!$EN297-1,IF($C297="WA",CZ$17,CZ$16)-1)/100,"")</f>
        <v>0</v>
      </c>
      <c r="DA297" s="46">
        <f ca="1">IF($EO297,OFFSET('Measure Summary'!$A$1,'IRP Inputs'!$EN297-1,IF($C297="WA",DA$17,DA$16)-1)/100,"")</f>
        <v>0</v>
      </c>
      <c r="DB297" s="46">
        <f ca="1">IF($EO297,OFFSET('Measure Summary'!$A$1,'IRP Inputs'!$EN297-1,IF($C297="WA",DB$17,DB$16)-1)/100,"")</f>
        <v>0</v>
      </c>
      <c r="DC297" s="46">
        <f ca="1">IF($EO297,OFFSET('Measure Summary'!$A$1,'IRP Inputs'!$EN297-1,IF($C297="WA",DC$17,DC$16)-1)/100,"")</f>
        <v>0</v>
      </c>
      <c r="DD297" s="46">
        <f ca="1">IF($EO297,OFFSET('Measure Summary'!$A$1,'IRP Inputs'!$EN297-1,IF($C297="WA",DD$17,DD$16)-1)/100,"")</f>
        <v>0</v>
      </c>
      <c r="DE297" s="46">
        <f ca="1">IF($EO297,OFFSET('Measure Summary'!$A$1,'IRP Inputs'!$EN297-1,IF($C297="WA",DE$17,DE$16)-1)/100,"")</f>
        <v>0</v>
      </c>
      <c r="DF297" s="46">
        <f ca="1">IF($EO297,OFFSET('Measure Summary'!$A$1,'IRP Inputs'!$EN297-1,IF($C297="WA",DF$17,DF$16)-1)/100,"")</f>
        <v>0</v>
      </c>
      <c r="DG297" s="46">
        <f ca="1">IF($EO297,OFFSET('Measure Summary'!$A$1,'IRP Inputs'!$EN297-1,IF($C297="WA",DG$17,DG$16)-1)/100,"")</f>
        <v>0</v>
      </c>
      <c r="DH297" s="47">
        <f ca="1">IF($EO297,OFFSET('Measure Summary'!$A$1,'IRP Inputs'!$EN297-1,IF($C297="WA",DH$17,DH$16)-1)/100,"")</f>
        <v>0</v>
      </c>
      <c r="DJ297" s="48">
        <f ca="1">IF($EO297,OFFSET('Measure Summary'!$A$1,'IRP Inputs'!$EN297-1,'IRP Inputs'!DJ$14-1),"")*K297</f>
        <v>587.08124280390621</v>
      </c>
      <c r="DK297" s="49">
        <f t="shared" ca="1" si="147"/>
        <v>181.99518526921094</v>
      </c>
      <c r="DL297" s="48">
        <f t="shared" ca="1" si="152"/>
        <v>0</v>
      </c>
      <c r="DM297" s="50">
        <f t="shared" ca="1" si="152"/>
        <v>0</v>
      </c>
      <c r="DN297" s="50">
        <f t="shared" ca="1" si="152"/>
        <v>0</v>
      </c>
      <c r="DO297" s="50">
        <f t="shared" ca="1" si="152"/>
        <v>0</v>
      </c>
      <c r="DP297" s="50">
        <f t="shared" ca="1" si="152"/>
        <v>0</v>
      </c>
      <c r="DQ297" s="50">
        <f t="shared" ca="1" si="152"/>
        <v>0</v>
      </c>
      <c r="DR297" s="50">
        <f t="shared" ca="1" si="152"/>
        <v>0</v>
      </c>
      <c r="DS297" s="50">
        <f t="shared" ca="1" si="152"/>
        <v>0</v>
      </c>
      <c r="DT297" s="50">
        <f t="shared" ca="1" si="152"/>
        <v>0</v>
      </c>
      <c r="DU297" s="50">
        <f t="shared" ca="1" si="152"/>
        <v>0</v>
      </c>
      <c r="DV297" s="50">
        <f t="shared" ca="1" si="153"/>
        <v>0</v>
      </c>
      <c r="DW297" s="50">
        <f t="shared" ca="1" si="153"/>
        <v>0</v>
      </c>
      <c r="DX297" s="50">
        <f t="shared" ca="1" si="153"/>
        <v>0</v>
      </c>
      <c r="DY297" s="50">
        <f t="shared" ca="1" si="153"/>
        <v>0</v>
      </c>
      <c r="DZ297" s="50">
        <f t="shared" ca="1" si="153"/>
        <v>0</v>
      </c>
      <c r="EA297" s="50">
        <f t="shared" ca="1" si="153"/>
        <v>0</v>
      </c>
      <c r="EB297" s="50">
        <f t="shared" ca="1" si="153"/>
        <v>0</v>
      </c>
      <c r="EC297" s="50">
        <f t="shared" ca="1" si="153"/>
        <v>0</v>
      </c>
      <c r="ED297" s="50">
        <f t="shared" ca="1" si="153"/>
        <v>0</v>
      </c>
      <c r="EE297" s="50">
        <f t="shared" ca="1" si="153"/>
        <v>0</v>
      </c>
      <c r="EF297" s="50">
        <f t="shared" ca="1" si="154"/>
        <v>0</v>
      </c>
      <c r="EG297" s="50">
        <f t="shared" ca="1" si="154"/>
        <v>0</v>
      </c>
      <c r="EH297" s="50">
        <f t="shared" ca="1" si="154"/>
        <v>0</v>
      </c>
      <c r="EI297" s="50">
        <f t="shared" ca="1" si="154"/>
        <v>0</v>
      </c>
      <c r="EJ297" s="49">
        <f t="shared" ca="1" si="154"/>
        <v>0</v>
      </c>
      <c r="EM297">
        <f t="shared" si="149"/>
        <v>274</v>
      </c>
      <c r="EN297">
        <f>MATCH(EM297,'Measure Summary'!$VY:$VY,0)</f>
        <v>278</v>
      </c>
      <c r="EO297" t="b">
        <f t="shared" si="148"/>
        <v>1</v>
      </c>
    </row>
    <row r="298" spans="1:145">
      <c r="A298" s="40" t="str">
        <f ca="1">IF($EO298,OFFSET('Measure Summary'!$A$1,'IRP Inputs'!$EN298-1,'IRP Inputs'!A$14-1),"")</f>
        <v>OR_Residential_LI - Single Family_Existing_Space Heating_Natural Gas_Furnace</v>
      </c>
      <c r="B298" t="str">
        <f ca="1">IF($EO298,OFFSET('Measure Summary'!$A$1,'IRP Inputs'!$EN298-1,'IRP Inputs'!B$14-1),"")</f>
        <v>Retrofit</v>
      </c>
      <c r="C298" t="str">
        <f ca="1">IF($EO298,OFFSET('Measure Summary'!$A$1,'IRP Inputs'!$EN298-1,'IRP Inputs'!C$14-1),"")</f>
        <v>OR</v>
      </c>
      <c r="D298" t="str">
        <f ca="1">IF($EO298,OFFSET('Measure Summary'!$A$1,'IRP Inputs'!$EN298-1,'IRP Inputs'!D$14-1),"")</f>
        <v>Residential</v>
      </c>
      <c r="E298" t="str">
        <f ca="1">IF($EO298,OFFSET('Measure Summary'!$A$1,'IRP Inputs'!$EN298-1,'IRP Inputs'!E$14-1),"")</f>
        <v>LI - Multi-Family</v>
      </c>
      <c r="F298" t="str">
        <f ca="1">IF($EO298,OFFSET('Measure Summary'!$A$1,'IRP Inputs'!$EN298-1,'IRP Inputs'!F$14-1),"")</f>
        <v>New</v>
      </c>
      <c r="G298" t="str">
        <f ca="1">IF($EO298,OFFSET('Measure Summary'!$A$1,'IRP Inputs'!$EN298-1,'IRP Inputs'!G$14-1),"")</f>
        <v>Space Heating</v>
      </c>
      <c r="H298" t="str">
        <f ca="1">IF($EO298,OFFSET('Measure Summary'!$A$1,'IRP Inputs'!$EN298-1,'IRP Inputs'!H$14-1),"")</f>
        <v>Gas Furnace - Maintenance</v>
      </c>
      <c r="I298" t="str">
        <f ca="1">IF($EO298,OFFSET('Measure Summary'!$A$1,'IRP Inputs'!$EN298-1,'IRP Inputs'!I$14-1),"")</f>
        <v>ORM227</v>
      </c>
      <c r="J298" s="1" t="str">
        <f ca="1">IF($EO298,OFFSET('Measure Summary'!$A$1,'IRP Inputs'!$EN298-1,'IRP Inputs'!J$14-1),"")</f>
        <v>Restored to nameplate 80% AFUE</v>
      </c>
      <c r="K298" s="41">
        <f ca="1">IF($EO298,OFFSET('Measure Summary'!$A$1,'IRP Inputs'!$EN298-1,'IRP Inputs'!K$14-1),"")</f>
        <v>76.12</v>
      </c>
      <c r="L298" s="1">
        <f ca="1">IF($EO298,OFFSET('Measure Summary'!$A$1,'IRP Inputs'!$EN298-1,'IRP Inputs'!L$14-1),"")</f>
        <v>3</v>
      </c>
      <c r="M298" s="42">
        <f ca="1">IF($EO298,OFFSET('Measure Summary'!$A$1,'IRP Inputs'!$EN298-1,'IRP Inputs'!M$14-1),"")</f>
        <v>0</v>
      </c>
      <c r="N298" s="43">
        <f ca="1">IF($EO298,OFFSET('Measure Summary'!$A$1,'IRP Inputs'!$EN298-1,'IRP Inputs'!N$14-1),"")</f>
        <v>0</v>
      </c>
      <c r="O298" s="43">
        <f ca="1">IF($EO298,OFFSET('Measure Summary'!$A$1,'IRP Inputs'!$EN298-1,'IRP Inputs'!O$14-1),"")</f>
        <v>0</v>
      </c>
      <c r="P298" s="43">
        <f ca="1">IF($EO298,OFFSET('Measure Summary'!$A$1,'IRP Inputs'!$EN298-1,'IRP Inputs'!P$14-1),"")</f>
        <v>0</v>
      </c>
      <c r="Q298" s="43">
        <f ca="1">IF($EO298,OFFSET('Measure Summary'!$A$1,'IRP Inputs'!$EN298-1,'IRP Inputs'!Q$14-1),"")</f>
        <v>0</v>
      </c>
      <c r="R298" s="43">
        <f ca="1">IF($EO298,OFFSET('Measure Summary'!$A$1,'IRP Inputs'!$EN298-1,'IRP Inputs'!R$14-1),"")</f>
        <v>0</v>
      </c>
      <c r="S298" s="43">
        <f ca="1">IF($EO298,OFFSET('Measure Summary'!$A$1,'IRP Inputs'!$EN298-1,'IRP Inputs'!S$14-1),"")</f>
        <v>0</v>
      </c>
      <c r="T298" s="43">
        <f ca="1">IF($EO298,OFFSET('Measure Summary'!$A$1,'IRP Inputs'!$EN298-1,'IRP Inputs'!T$14-1),"")</f>
        <v>0</v>
      </c>
      <c r="U298" s="43">
        <f ca="1">IF($EO298,OFFSET('Measure Summary'!$A$1,'IRP Inputs'!$EN298-1,'IRP Inputs'!U$14-1),"")</f>
        <v>0</v>
      </c>
      <c r="V298" s="43">
        <f ca="1">IF($EO298,OFFSET('Measure Summary'!$A$1,'IRP Inputs'!$EN298-1,'IRP Inputs'!V$14-1),"")</f>
        <v>0</v>
      </c>
      <c r="W298" s="43">
        <f ca="1">IF($EO298,OFFSET('Measure Summary'!$A$1,'IRP Inputs'!$EN298-1,'IRP Inputs'!W$14-1),"")</f>
        <v>0</v>
      </c>
      <c r="X298" s="43">
        <f ca="1">IF($EO298,OFFSET('Measure Summary'!$A$1,'IRP Inputs'!$EN298-1,'IRP Inputs'!X$14-1),"")</f>
        <v>0</v>
      </c>
      <c r="Y298" s="43">
        <f ca="1">IF($EO298,OFFSET('Measure Summary'!$A$1,'IRP Inputs'!$EN298-1,'IRP Inputs'!Y$14-1),"")</f>
        <v>0</v>
      </c>
      <c r="Z298" s="43">
        <f ca="1">IF($EO298,OFFSET('Measure Summary'!$A$1,'IRP Inputs'!$EN298-1,'IRP Inputs'!Z$14-1),"")</f>
        <v>0</v>
      </c>
      <c r="AA298" s="43">
        <f ca="1">IF($EO298,OFFSET('Measure Summary'!$A$1,'IRP Inputs'!$EN298-1,'IRP Inputs'!AA$14-1),"")</f>
        <v>0</v>
      </c>
      <c r="AB298" s="43">
        <f ca="1">IF($EO298,OFFSET('Measure Summary'!$A$1,'IRP Inputs'!$EN298-1,'IRP Inputs'!AB$14-1),"")</f>
        <v>0</v>
      </c>
      <c r="AC298" s="43">
        <f ca="1">IF($EO298,OFFSET('Measure Summary'!$A$1,'IRP Inputs'!$EN298-1,'IRP Inputs'!AC$14-1),"")</f>
        <v>0</v>
      </c>
      <c r="AD298" s="43">
        <f ca="1">IF($EO298,OFFSET('Measure Summary'!$A$1,'IRP Inputs'!$EN298-1,'IRP Inputs'!AD$14-1),"")</f>
        <v>0</v>
      </c>
      <c r="AE298" s="43">
        <f ca="1">IF($EO298,OFFSET('Measure Summary'!$A$1,'IRP Inputs'!$EN298-1,'IRP Inputs'!AE$14-1),"")</f>
        <v>0</v>
      </c>
      <c r="AF298" s="43">
        <f ca="1">IF($EO298,OFFSET('Measure Summary'!$A$1,'IRP Inputs'!$EN298-1,'IRP Inputs'!AF$14-1),"")</f>
        <v>0</v>
      </c>
      <c r="AG298" s="43">
        <f ca="1">IF($EO298,OFFSET('Measure Summary'!$A$1,'IRP Inputs'!$EN298-1,'IRP Inputs'!AG$14-1),"")</f>
        <v>0</v>
      </c>
      <c r="AH298" s="43">
        <f ca="1">IF($EO298,OFFSET('Measure Summary'!$A$1,'IRP Inputs'!$EN298-1,'IRP Inputs'!AH$14-1),"")</f>
        <v>0</v>
      </c>
      <c r="AI298" s="43">
        <f ca="1">IF($EO298,OFFSET('Measure Summary'!$A$1,'IRP Inputs'!$EN298-1,'IRP Inputs'!AI$14-1),"")</f>
        <v>0</v>
      </c>
      <c r="AJ298" s="43">
        <f ca="1">IF($EO298,OFFSET('Measure Summary'!$A$1,'IRP Inputs'!$EN298-1,'IRP Inputs'!AJ$14-1),"")</f>
        <v>0</v>
      </c>
      <c r="AK298" s="44">
        <f ca="1">IF($EO298,OFFSET('Measure Summary'!$A$1,'IRP Inputs'!$EN298-1,'IRP Inputs'!AK$14-1),"")</f>
        <v>0</v>
      </c>
      <c r="AL298" s="42">
        <f ca="1">IF($EO298,OFFSET('Measure Summary'!$A$1,'IRP Inputs'!$EN298-1,'IRP Inputs'!AL$14-1)*100,"")</f>
        <v>0</v>
      </c>
      <c r="AM298" s="43">
        <f ca="1">IF($EO298,OFFSET('Measure Summary'!$A$1,'IRP Inputs'!$EN298-1,'IRP Inputs'!AM$14-1)*100,"")</f>
        <v>0</v>
      </c>
      <c r="AN298" s="43">
        <f ca="1">IF($EO298,OFFSET('Measure Summary'!$A$1,'IRP Inputs'!$EN298-1,'IRP Inputs'!AN$14-1)*100,"")</f>
        <v>0</v>
      </c>
      <c r="AO298" s="43">
        <f ca="1">IF($EO298,OFFSET('Measure Summary'!$A$1,'IRP Inputs'!$EN298-1,'IRP Inputs'!AO$14-1)*100,"")</f>
        <v>0</v>
      </c>
      <c r="AP298" s="43">
        <f ca="1">IF($EO298,OFFSET('Measure Summary'!$A$1,'IRP Inputs'!$EN298-1,'IRP Inputs'!AP$14-1)*100,"")</f>
        <v>0</v>
      </c>
      <c r="AQ298" s="43">
        <f ca="1">IF($EO298,OFFSET('Measure Summary'!$A$1,'IRP Inputs'!$EN298-1,'IRP Inputs'!AQ$14-1)*100,"")</f>
        <v>0</v>
      </c>
      <c r="AR298" s="43">
        <f ca="1">IF($EO298,OFFSET('Measure Summary'!$A$1,'IRP Inputs'!$EN298-1,'IRP Inputs'!AR$14-1)*100,"")</f>
        <v>0</v>
      </c>
      <c r="AS298" s="43">
        <f ca="1">IF($EO298,OFFSET('Measure Summary'!$A$1,'IRP Inputs'!$EN298-1,'IRP Inputs'!AS$14-1)*100,"")</f>
        <v>0</v>
      </c>
      <c r="AT298" s="43">
        <f ca="1">IF($EO298,OFFSET('Measure Summary'!$A$1,'IRP Inputs'!$EN298-1,'IRP Inputs'!AT$14-1)*100,"")</f>
        <v>0</v>
      </c>
      <c r="AU298" s="43">
        <f ca="1">IF($EO298,OFFSET('Measure Summary'!$A$1,'IRP Inputs'!$EN298-1,'IRP Inputs'!AU$14-1)*100,"")</f>
        <v>0</v>
      </c>
      <c r="AV298" s="43">
        <f ca="1">IF($EO298,OFFSET('Measure Summary'!$A$1,'IRP Inputs'!$EN298-1,'IRP Inputs'!AV$14-1)*100,"")</f>
        <v>0</v>
      </c>
      <c r="AW298" s="43">
        <f ca="1">IF($EO298,OFFSET('Measure Summary'!$A$1,'IRP Inputs'!$EN298-1,'IRP Inputs'!AW$14-1)*100,"")</f>
        <v>0</v>
      </c>
      <c r="AX298" s="43">
        <f ca="1">IF($EO298,OFFSET('Measure Summary'!$A$1,'IRP Inputs'!$EN298-1,'IRP Inputs'!AX$14-1)*100,"")</f>
        <v>0</v>
      </c>
      <c r="AY298" s="43">
        <f ca="1">IF($EO298,OFFSET('Measure Summary'!$A$1,'IRP Inputs'!$EN298-1,'IRP Inputs'!AY$14-1)*100,"")</f>
        <v>0</v>
      </c>
      <c r="AZ298" s="43">
        <f ca="1">IF($EO298,OFFSET('Measure Summary'!$A$1,'IRP Inputs'!$EN298-1,'IRP Inputs'!AZ$14-1)*100,"")</f>
        <v>0</v>
      </c>
      <c r="BA298" s="43">
        <f ca="1">IF($EO298,OFFSET('Measure Summary'!$A$1,'IRP Inputs'!$EN298-1,'IRP Inputs'!BA$14-1)*100,"")</f>
        <v>0</v>
      </c>
      <c r="BB298" s="43">
        <f ca="1">IF($EO298,OFFSET('Measure Summary'!$A$1,'IRP Inputs'!$EN298-1,'IRP Inputs'!BB$14-1)*100,"")</f>
        <v>0</v>
      </c>
      <c r="BC298" s="43">
        <f ca="1">IF($EO298,OFFSET('Measure Summary'!$A$1,'IRP Inputs'!$EN298-1,'IRP Inputs'!BC$14-1)*100,"")</f>
        <v>0</v>
      </c>
      <c r="BD298" s="43">
        <f ca="1">IF($EO298,OFFSET('Measure Summary'!$A$1,'IRP Inputs'!$EN298-1,'IRP Inputs'!BD$14-1)*100,"")</f>
        <v>0</v>
      </c>
      <c r="BE298" s="43">
        <f ca="1">IF($EO298,OFFSET('Measure Summary'!$A$1,'IRP Inputs'!$EN298-1,'IRP Inputs'!BE$14-1)*100,"")</f>
        <v>0</v>
      </c>
      <c r="BF298" s="43">
        <f ca="1">IF($EO298,OFFSET('Measure Summary'!$A$1,'IRP Inputs'!$EN298-1,'IRP Inputs'!BF$14-1)*100,"")</f>
        <v>0</v>
      </c>
      <c r="BG298" s="43">
        <f ca="1">IF($EO298,OFFSET('Measure Summary'!$A$1,'IRP Inputs'!$EN298-1,'IRP Inputs'!BG$14-1)*100,"")</f>
        <v>0</v>
      </c>
      <c r="BH298" s="43">
        <f ca="1">IF($EO298,OFFSET('Measure Summary'!$A$1,'IRP Inputs'!$EN298-1,'IRP Inputs'!BH$14-1)*100,"")</f>
        <v>0</v>
      </c>
      <c r="BI298" s="43">
        <f ca="1">IF($EO298,OFFSET('Measure Summary'!$A$1,'IRP Inputs'!$EN298-1,'IRP Inputs'!BI$14-1)*100,"")</f>
        <v>0</v>
      </c>
      <c r="BJ298" s="44">
        <f ca="1">IF($EO298,OFFSET('Measure Summary'!$A$1,'IRP Inputs'!$EN298-1,'IRP Inputs'!BJ$14-1)*100,"")</f>
        <v>0</v>
      </c>
      <c r="BK298" s="42">
        <f ca="1">IF($EO298,OFFSET('Measure Summary'!$A$1,'IRP Inputs'!$EN298-1,'IRP Inputs'!BK$14-1)*100,"")</f>
        <v>0</v>
      </c>
      <c r="BL298" s="43">
        <f ca="1">IF($EO298,OFFSET('Measure Summary'!$A$1,'IRP Inputs'!$EN298-1,'IRP Inputs'!BL$14-1)*100,"")</f>
        <v>0</v>
      </c>
      <c r="BM298" s="43">
        <f ca="1">IF($EO298,OFFSET('Measure Summary'!$A$1,'IRP Inputs'!$EN298-1,'IRP Inputs'!BM$14-1)*100,"")</f>
        <v>0</v>
      </c>
      <c r="BN298" s="43">
        <f ca="1">IF($EO298,OFFSET('Measure Summary'!$A$1,'IRP Inputs'!$EN298-1,'IRP Inputs'!BN$14-1)*100,"")</f>
        <v>0</v>
      </c>
      <c r="BO298" s="43">
        <f ca="1">IF($EO298,OFFSET('Measure Summary'!$A$1,'IRP Inputs'!$EN298-1,'IRP Inputs'!BO$14-1)*100,"")</f>
        <v>0</v>
      </c>
      <c r="BP298" s="43">
        <f ca="1">IF($EO298,OFFSET('Measure Summary'!$A$1,'IRP Inputs'!$EN298-1,'IRP Inputs'!BP$14-1)*100,"")</f>
        <v>0</v>
      </c>
      <c r="BQ298" s="43">
        <f ca="1">IF($EO298,OFFSET('Measure Summary'!$A$1,'IRP Inputs'!$EN298-1,'IRP Inputs'!BQ$14-1)*100,"")</f>
        <v>0</v>
      </c>
      <c r="BR298" s="43">
        <f ca="1">IF($EO298,OFFSET('Measure Summary'!$A$1,'IRP Inputs'!$EN298-1,'IRP Inputs'!BR$14-1)*100,"")</f>
        <v>0</v>
      </c>
      <c r="BS298" s="43">
        <f ca="1">IF($EO298,OFFSET('Measure Summary'!$A$1,'IRP Inputs'!$EN298-1,'IRP Inputs'!BS$14-1)*100,"")</f>
        <v>0</v>
      </c>
      <c r="BT298" s="43">
        <f ca="1">IF($EO298,OFFSET('Measure Summary'!$A$1,'IRP Inputs'!$EN298-1,'IRP Inputs'!BT$14-1)*100,"")</f>
        <v>0</v>
      </c>
      <c r="BU298" s="43">
        <f ca="1">IF($EO298,OFFSET('Measure Summary'!$A$1,'IRP Inputs'!$EN298-1,'IRP Inputs'!BU$14-1)*100,"")</f>
        <v>0</v>
      </c>
      <c r="BV298" s="43">
        <f ca="1">IF($EO298,OFFSET('Measure Summary'!$A$1,'IRP Inputs'!$EN298-1,'IRP Inputs'!BV$14-1)*100,"")</f>
        <v>0</v>
      </c>
      <c r="BW298" s="43">
        <f ca="1">IF($EO298,OFFSET('Measure Summary'!$A$1,'IRP Inputs'!$EN298-1,'IRP Inputs'!BW$14-1)*100,"")</f>
        <v>0</v>
      </c>
      <c r="BX298" s="43">
        <f ca="1">IF($EO298,OFFSET('Measure Summary'!$A$1,'IRP Inputs'!$EN298-1,'IRP Inputs'!BX$14-1)*100,"")</f>
        <v>0</v>
      </c>
      <c r="BY298" s="43">
        <f ca="1">IF($EO298,OFFSET('Measure Summary'!$A$1,'IRP Inputs'!$EN298-1,'IRP Inputs'!BY$14-1)*100,"")</f>
        <v>0</v>
      </c>
      <c r="BZ298" s="43">
        <f ca="1">IF($EO298,OFFSET('Measure Summary'!$A$1,'IRP Inputs'!$EN298-1,'IRP Inputs'!BZ$14-1)*100,"")</f>
        <v>0</v>
      </c>
      <c r="CA298" s="43">
        <f ca="1">IF($EO298,OFFSET('Measure Summary'!$A$1,'IRP Inputs'!$EN298-1,'IRP Inputs'!CA$14-1)*100,"")</f>
        <v>0</v>
      </c>
      <c r="CB298" s="43">
        <f ca="1">IF($EO298,OFFSET('Measure Summary'!$A$1,'IRP Inputs'!$EN298-1,'IRP Inputs'!CB$14-1)*100,"")</f>
        <v>0</v>
      </c>
      <c r="CC298" s="43">
        <f ca="1">IF($EO298,OFFSET('Measure Summary'!$A$1,'IRP Inputs'!$EN298-1,'IRP Inputs'!CC$14-1)*100,"")</f>
        <v>0</v>
      </c>
      <c r="CD298" s="43">
        <f ca="1">IF($EO298,OFFSET('Measure Summary'!$A$1,'IRP Inputs'!$EN298-1,'IRP Inputs'!CD$14-1)*100,"")</f>
        <v>0</v>
      </c>
      <c r="CE298" s="43">
        <f ca="1">IF($EO298,OFFSET('Measure Summary'!$A$1,'IRP Inputs'!$EN298-1,'IRP Inputs'!CE$14-1)*100,"")</f>
        <v>0</v>
      </c>
      <c r="CF298" s="43">
        <f ca="1">IF($EO298,OFFSET('Measure Summary'!$A$1,'IRP Inputs'!$EN298-1,'IRP Inputs'!CF$14-1)*100,"")</f>
        <v>0</v>
      </c>
      <c r="CG298" s="43">
        <f ca="1">IF($EO298,OFFSET('Measure Summary'!$A$1,'IRP Inputs'!$EN298-1,'IRP Inputs'!CG$14-1)*100,"")</f>
        <v>0</v>
      </c>
      <c r="CH298" s="43">
        <f ca="1">IF($EO298,OFFSET('Measure Summary'!$A$1,'IRP Inputs'!$EN298-1,'IRP Inputs'!CH$14-1)*100,"")</f>
        <v>0</v>
      </c>
      <c r="CI298" s="44">
        <f ca="1">IF($EO298,OFFSET('Measure Summary'!$A$1,'IRP Inputs'!$EN298-1,'IRP Inputs'!CI$14-1)*100,"")</f>
        <v>0</v>
      </c>
      <c r="CJ298" s="45">
        <f ca="1">IF($EO298,OFFSET('Measure Summary'!$A$1,'IRP Inputs'!$EN298-1,IF($C298="WA",CJ$17,CJ$16)-1)/100,"")</f>
        <v>0</v>
      </c>
      <c r="CK298" s="46">
        <f ca="1">IF($EO298,OFFSET('Measure Summary'!$A$1,'IRP Inputs'!$EN298-1,IF($C298="WA",CK$17,CK$16)-1)/100,"")</f>
        <v>0</v>
      </c>
      <c r="CL298" s="46">
        <f ca="1">IF($EO298,OFFSET('Measure Summary'!$A$1,'IRP Inputs'!$EN298-1,IF($C298="WA",CL$17,CL$16)-1)/100,"")</f>
        <v>0</v>
      </c>
      <c r="CM298" s="46">
        <f ca="1">IF($EO298,OFFSET('Measure Summary'!$A$1,'IRP Inputs'!$EN298-1,IF($C298="WA",CM$17,CM$16)-1)/100,"")</f>
        <v>0</v>
      </c>
      <c r="CN298" s="46">
        <f ca="1">IF($EO298,OFFSET('Measure Summary'!$A$1,'IRP Inputs'!$EN298-1,IF($C298="WA",CN$17,CN$16)-1)/100,"")</f>
        <v>0</v>
      </c>
      <c r="CO298" s="46">
        <f ca="1">IF($EO298,OFFSET('Measure Summary'!$A$1,'IRP Inputs'!$EN298-1,IF($C298="WA",CO$17,CO$16)-1)/100,"")</f>
        <v>0</v>
      </c>
      <c r="CP298" s="46">
        <f ca="1">IF($EO298,OFFSET('Measure Summary'!$A$1,'IRP Inputs'!$EN298-1,IF($C298="WA",CP$17,CP$16)-1)/100,"")</f>
        <v>0</v>
      </c>
      <c r="CQ298" s="46">
        <f ca="1">IF($EO298,OFFSET('Measure Summary'!$A$1,'IRP Inputs'!$EN298-1,IF($C298="WA",CQ$17,CQ$16)-1)/100,"")</f>
        <v>0</v>
      </c>
      <c r="CR298" s="46">
        <f ca="1">IF($EO298,OFFSET('Measure Summary'!$A$1,'IRP Inputs'!$EN298-1,IF($C298="WA",CR$17,CR$16)-1)/100,"")</f>
        <v>0</v>
      </c>
      <c r="CS298" s="46">
        <f ca="1">IF($EO298,OFFSET('Measure Summary'!$A$1,'IRP Inputs'!$EN298-1,IF($C298="WA",CS$17,CS$16)-1)/100,"")</f>
        <v>0</v>
      </c>
      <c r="CT298" s="46">
        <f ca="1">IF($EO298,OFFSET('Measure Summary'!$A$1,'IRP Inputs'!$EN298-1,IF($C298="WA",CT$17,CT$16)-1)/100,"")</f>
        <v>0</v>
      </c>
      <c r="CU298" s="46">
        <f ca="1">IF($EO298,OFFSET('Measure Summary'!$A$1,'IRP Inputs'!$EN298-1,IF($C298="WA",CU$17,CU$16)-1)/100,"")</f>
        <v>0</v>
      </c>
      <c r="CV298" s="46">
        <f ca="1">IF($EO298,OFFSET('Measure Summary'!$A$1,'IRP Inputs'!$EN298-1,IF($C298="WA",CV$17,CV$16)-1)/100,"")</f>
        <v>0</v>
      </c>
      <c r="CW298" s="46">
        <f ca="1">IF($EO298,OFFSET('Measure Summary'!$A$1,'IRP Inputs'!$EN298-1,IF($C298="WA",CW$17,CW$16)-1)/100,"")</f>
        <v>0</v>
      </c>
      <c r="CX298" s="46">
        <f ca="1">IF($EO298,OFFSET('Measure Summary'!$A$1,'IRP Inputs'!$EN298-1,IF($C298="WA",CX$17,CX$16)-1)/100,"")</f>
        <v>0</v>
      </c>
      <c r="CY298" s="46">
        <f ca="1">IF($EO298,OFFSET('Measure Summary'!$A$1,'IRP Inputs'!$EN298-1,IF($C298="WA",CY$17,CY$16)-1)/100,"")</f>
        <v>0</v>
      </c>
      <c r="CZ298" s="46">
        <f ca="1">IF($EO298,OFFSET('Measure Summary'!$A$1,'IRP Inputs'!$EN298-1,IF($C298="WA",CZ$17,CZ$16)-1)/100,"")</f>
        <v>0</v>
      </c>
      <c r="DA298" s="46">
        <f ca="1">IF($EO298,OFFSET('Measure Summary'!$A$1,'IRP Inputs'!$EN298-1,IF($C298="WA",DA$17,DA$16)-1)/100,"")</f>
        <v>0</v>
      </c>
      <c r="DB298" s="46">
        <f ca="1">IF($EO298,OFFSET('Measure Summary'!$A$1,'IRP Inputs'!$EN298-1,IF($C298="WA",DB$17,DB$16)-1)/100,"")</f>
        <v>0</v>
      </c>
      <c r="DC298" s="46">
        <f ca="1">IF($EO298,OFFSET('Measure Summary'!$A$1,'IRP Inputs'!$EN298-1,IF($C298="WA",DC$17,DC$16)-1)/100,"")</f>
        <v>0</v>
      </c>
      <c r="DD298" s="46">
        <f ca="1">IF($EO298,OFFSET('Measure Summary'!$A$1,'IRP Inputs'!$EN298-1,IF($C298="WA",DD$17,DD$16)-1)/100,"")</f>
        <v>0</v>
      </c>
      <c r="DE298" s="46">
        <f ca="1">IF($EO298,OFFSET('Measure Summary'!$A$1,'IRP Inputs'!$EN298-1,IF($C298="WA",DE$17,DE$16)-1)/100,"")</f>
        <v>0</v>
      </c>
      <c r="DF298" s="46">
        <f ca="1">IF($EO298,OFFSET('Measure Summary'!$A$1,'IRP Inputs'!$EN298-1,IF($C298="WA",DF$17,DF$16)-1)/100,"")</f>
        <v>0</v>
      </c>
      <c r="DG298" s="46">
        <f ca="1">IF($EO298,OFFSET('Measure Summary'!$A$1,'IRP Inputs'!$EN298-1,IF($C298="WA",DG$17,DG$16)-1)/100,"")</f>
        <v>0</v>
      </c>
      <c r="DH298" s="47">
        <f ca="1">IF($EO298,OFFSET('Measure Summary'!$A$1,'IRP Inputs'!$EN298-1,IF($C298="WA",DH$17,DH$16)-1)/100,"")</f>
        <v>0</v>
      </c>
      <c r="DJ298" s="48">
        <f ca="1">IF($EO298,OFFSET('Measure Summary'!$A$1,'IRP Inputs'!$EN298-1,'IRP Inputs'!DJ$14-1),"")*K298</f>
        <v>22.967654237111891</v>
      </c>
      <c r="DK298" s="49">
        <f t="shared" ca="1" si="147"/>
        <v>7.1199728135046865</v>
      </c>
      <c r="DL298" s="48">
        <f t="shared" ca="1" si="152"/>
        <v>0</v>
      </c>
      <c r="DM298" s="50">
        <f t="shared" ca="1" si="152"/>
        <v>0</v>
      </c>
      <c r="DN298" s="50">
        <f t="shared" ca="1" si="152"/>
        <v>0</v>
      </c>
      <c r="DO298" s="50">
        <f t="shared" ca="1" si="152"/>
        <v>0</v>
      </c>
      <c r="DP298" s="50">
        <f t="shared" ca="1" si="152"/>
        <v>0</v>
      </c>
      <c r="DQ298" s="50">
        <f t="shared" ca="1" si="152"/>
        <v>0</v>
      </c>
      <c r="DR298" s="50">
        <f t="shared" ca="1" si="152"/>
        <v>0</v>
      </c>
      <c r="DS298" s="50">
        <f t="shared" ca="1" si="152"/>
        <v>0</v>
      </c>
      <c r="DT298" s="50">
        <f t="shared" ca="1" si="152"/>
        <v>0</v>
      </c>
      <c r="DU298" s="50">
        <f t="shared" ca="1" si="152"/>
        <v>0</v>
      </c>
      <c r="DV298" s="50">
        <f t="shared" ca="1" si="153"/>
        <v>0</v>
      </c>
      <c r="DW298" s="50">
        <f t="shared" ca="1" si="153"/>
        <v>0</v>
      </c>
      <c r="DX298" s="50">
        <f t="shared" ca="1" si="153"/>
        <v>0</v>
      </c>
      <c r="DY298" s="50">
        <f t="shared" ca="1" si="153"/>
        <v>0</v>
      </c>
      <c r="DZ298" s="50">
        <f t="shared" ca="1" si="153"/>
        <v>0</v>
      </c>
      <c r="EA298" s="50">
        <f t="shared" ca="1" si="153"/>
        <v>0</v>
      </c>
      <c r="EB298" s="50">
        <f t="shared" ca="1" si="153"/>
        <v>0</v>
      </c>
      <c r="EC298" s="50">
        <f t="shared" ca="1" si="153"/>
        <v>0</v>
      </c>
      <c r="ED298" s="50">
        <f t="shared" ca="1" si="153"/>
        <v>0</v>
      </c>
      <c r="EE298" s="50">
        <f t="shared" ca="1" si="153"/>
        <v>0</v>
      </c>
      <c r="EF298" s="50">
        <f t="shared" ca="1" si="154"/>
        <v>0</v>
      </c>
      <c r="EG298" s="50">
        <f t="shared" ca="1" si="154"/>
        <v>0</v>
      </c>
      <c r="EH298" s="50">
        <f t="shared" ca="1" si="154"/>
        <v>0</v>
      </c>
      <c r="EI298" s="50">
        <f t="shared" ca="1" si="154"/>
        <v>0</v>
      </c>
      <c r="EJ298" s="49">
        <f t="shared" ca="1" si="154"/>
        <v>0</v>
      </c>
      <c r="EM298">
        <f t="shared" si="149"/>
        <v>275</v>
      </c>
      <c r="EN298">
        <f>MATCH(EM298,'Measure Summary'!$VY:$VY,0)</f>
        <v>279</v>
      </c>
      <c r="EO298" t="b">
        <f t="shared" si="148"/>
        <v>1</v>
      </c>
    </row>
    <row r="299" spans="1:145">
      <c r="A299" s="40" t="str">
        <f ca="1">IF($EO299,OFFSET('Measure Summary'!$A$1,'IRP Inputs'!$EN299-1,'IRP Inputs'!A$14-1),"")</f>
        <v>OR_Residential_LI - Single Family_Existing_Space Heating_Natural Gas_Furnace</v>
      </c>
      <c r="B299" t="str">
        <f ca="1">IF($EO299,OFFSET('Measure Summary'!$A$1,'IRP Inputs'!$EN299-1,'IRP Inputs'!B$14-1),"")</f>
        <v>Retrofit</v>
      </c>
      <c r="C299" t="str">
        <f ca="1">IF($EO299,OFFSET('Measure Summary'!$A$1,'IRP Inputs'!$EN299-1,'IRP Inputs'!C$14-1),"")</f>
        <v>OR</v>
      </c>
      <c r="D299" t="str">
        <f ca="1">IF($EO299,OFFSET('Measure Summary'!$A$1,'IRP Inputs'!$EN299-1,'IRP Inputs'!D$14-1),"")</f>
        <v>Residential</v>
      </c>
      <c r="E299" t="str">
        <f ca="1">IF($EO299,OFFSET('Measure Summary'!$A$1,'IRP Inputs'!$EN299-1,'IRP Inputs'!E$14-1),"")</f>
        <v>LI - Multi-Family</v>
      </c>
      <c r="F299" t="str">
        <f ca="1">IF($EO299,OFFSET('Measure Summary'!$A$1,'IRP Inputs'!$EN299-1,'IRP Inputs'!F$14-1),"")</f>
        <v>New</v>
      </c>
      <c r="G299" t="str">
        <f ca="1">IF($EO299,OFFSET('Measure Summary'!$A$1,'IRP Inputs'!$EN299-1,'IRP Inputs'!G$14-1),"")</f>
        <v>Space Heating</v>
      </c>
      <c r="H299" t="str">
        <f ca="1">IF($EO299,OFFSET('Measure Summary'!$A$1,'IRP Inputs'!$EN299-1,'IRP Inputs'!H$14-1),"")</f>
        <v>Gas Boiler - Hot Water Reset</v>
      </c>
      <c r="I299" t="str">
        <f ca="1">IF($EO299,OFFSET('Measure Summary'!$A$1,'IRP Inputs'!$EN299-1,'IRP Inputs'!I$14-1),"")</f>
        <v>ORM228</v>
      </c>
      <c r="J299" s="1" t="str">
        <f ca="1">IF($EO299,OFFSET('Measure Summary'!$A$1,'IRP Inputs'!$EN299-1,'IRP Inputs'!J$14-1),"")</f>
        <v>Reset control installed</v>
      </c>
      <c r="K299" s="41">
        <f ca="1">IF($EO299,OFFSET('Measure Summary'!$A$1,'IRP Inputs'!$EN299-1,'IRP Inputs'!K$14-1),"")</f>
        <v>676.33</v>
      </c>
      <c r="L299" s="1">
        <f ca="1">IF($EO299,OFFSET('Measure Summary'!$A$1,'IRP Inputs'!$EN299-1,'IRP Inputs'!L$14-1),"")</f>
        <v>16</v>
      </c>
      <c r="M299" s="42">
        <f ca="1">IF($EO299,OFFSET('Measure Summary'!$A$1,'IRP Inputs'!$EN299-1,'IRP Inputs'!M$14-1),"")</f>
        <v>0</v>
      </c>
      <c r="N299" s="43">
        <f ca="1">IF($EO299,OFFSET('Measure Summary'!$A$1,'IRP Inputs'!$EN299-1,'IRP Inputs'!N$14-1),"")</f>
        <v>0</v>
      </c>
      <c r="O299" s="43">
        <f ca="1">IF($EO299,OFFSET('Measure Summary'!$A$1,'IRP Inputs'!$EN299-1,'IRP Inputs'!O$14-1),"")</f>
        <v>0</v>
      </c>
      <c r="P299" s="43">
        <f ca="1">IF($EO299,OFFSET('Measure Summary'!$A$1,'IRP Inputs'!$EN299-1,'IRP Inputs'!P$14-1),"")</f>
        <v>0</v>
      </c>
      <c r="Q299" s="43">
        <f ca="1">IF($EO299,OFFSET('Measure Summary'!$A$1,'IRP Inputs'!$EN299-1,'IRP Inputs'!Q$14-1),"")</f>
        <v>0</v>
      </c>
      <c r="R299" s="43">
        <f ca="1">IF($EO299,OFFSET('Measure Summary'!$A$1,'IRP Inputs'!$EN299-1,'IRP Inputs'!R$14-1),"")</f>
        <v>0</v>
      </c>
      <c r="S299" s="43">
        <f ca="1">IF($EO299,OFFSET('Measure Summary'!$A$1,'IRP Inputs'!$EN299-1,'IRP Inputs'!S$14-1),"")</f>
        <v>0</v>
      </c>
      <c r="T299" s="43">
        <f ca="1">IF($EO299,OFFSET('Measure Summary'!$A$1,'IRP Inputs'!$EN299-1,'IRP Inputs'!T$14-1),"")</f>
        <v>0</v>
      </c>
      <c r="U299" s="43">
        <f ca="1">IF($EO299,OFFSET('Measure Summary'!$A$1,'IRP Inputs'!$EN299-1,'IRP Inputs'!U$14-1),"")</f>
        <v>0</v>
      </c>
      <c r="V299" s="43">
        <f ca="1">IF($EO299,OFFSET('Measure Summary'!$A$1,'IRP Inputs'!$EN299-1,'IRP Inputs'!V$14-1),"")</f>
        <v>0</v>
      </c>
      <c r="W299" s="43">
        <f ca="1">IF($EO299,OFFSET('Measure Summary'!$A$1,'IRP Inputs'!$EN299-1,'IRP Inputs'!W$14-1),"")</f>
        <v>0</v>
      </c>
      <c r="X299" s="43">
        <f ca="1">IF($EO299,OFFSET('Measure Summary'!$A$1,'IRP Inputs'!$EN299-1,'IRP Inputs'!X$14-1),"")</f>
        <v>0</v>
      </c>
      <c r="Y299" s="43">
        <f ca="1">IF($EO299,OFFSET('Measure Summary'!$A$1,'IRP Inputs'!$EN299-1,'IRP Inputs'!Y$14-1),"")</f>
        <v>0</v>
      </c>
      <c r="Z299" s="43">
        <f ca="1">IF($EO299,OFFSET('Measure Summary'!$A$1,'IRP Inputs'!$EN299-1,'IRP Inputs'!Z$14-1),"")</f>
        <v>0</v>
      </c>
      <c r="AA299" s="43">
        <f ca="1">IF($EO299,OFFSET('Measure Summary'!$A$1,'IRP Inputs'!$EN299-1,'IRP Inputs'!AA$14-1),"")</f>
        <v>0</v>
      </c>
      <c r="AB299" s="43">
        <f ca="1">IF($EO299,OFFSET('Measure Summary'!$A$1,'IRP Inputs'!$EN299-1,'IRP Inputs'!AB$14-1),"")</f>
        <v>0</v>
      </c>
      <c r="AC299" s="43">
        <f ca="1">IF($EO299,OFFSET('Measure Summary'!$A$1,'IRP Inputs'!$EN299-1,'IRP Inputs'!AC$14-1),"")</f>
        <v>0</v>
      </c>
      <c r="AD299" s="43">
        <f ca="1">IF($EO299,OFFSET('Measure Summary'!$A$1,'IRP Inputs'!$EN299-1,'IRP Inputs'!AD$14-1),"")</f>
        <v>0</v>
      </c>
      <c r="AE299" s="43">
        <f ca="1">IF($EO299,OFFSET('Measure Summary'!$A$1,'IRP Inputs'!$EN299-1,'IRP Inputs'!AE$14-1),"")</f>
        <v>0</v>
      </c>
      <c r="AF299" s="43">
        <f ca="1">IF($EO299,OFFSET('Measure Summary'!$A$1,'IRP Inputs'!$EN299-1,'IRP Inputs'!AF$14-1),"")</f>
        <v>0</v>
      </c>
      <c r="AG299" s="43">
        <f ca="1">IF($EO299,OFFSET('Measure Summary'!$A$1,'IRP Inputs'!$EN299-1,'IRP Inputs'!AG$14-1),"")</f>
        <v>0</v>
      </c>
      <c r="AH299" s="43">
        <f ca="1">IF($EO299,OFFSET('Measure Summary'!$A$1,'IRP Inputs'!$EN299-1,'IRP Inputs'!AH$14-1),"")</f>
        <v>0</v>
      </c>
      <c r="AI299" s="43">
        <f ca="1">IF($EO299,OFFSET('Measure Summary'!$A$1,'IRP Inputs'!$EN299-1,'IRP Inputs'!AI$14-1),"")</f>
        <v>0</v>
      </c>
      <c r="AJ299" s="43">
        <f ca="1">IF($EO299,OFFSET('Measure Summary'!$A$1,'IRP Inputs'!$EN299-1,'IRP Inputs'!AJ$14-1),"")</f>
        <v>0</v>
      </c>
      <c r="AK299" s="44">
        <f ca="1">IF($EO299,OFFSET('Measure Summary'!$A$1,'IRP Inputs'!$EN299-1,'IRP Inputs'!AK$14-1),"")</f>
        <v>0</v>
      </c>
      <c r="AL299" s="42">
        <f ca="1">IF($EO299,OFFSET('Measure Summary'!$A$1,'IRP Inputs'!$EN299-1,'IRP Inputs'!AL$14-1)*100,"")</f>
        <v>0</v>
      </c>
      <c r="AM299" s="43">
        <f ca="1">IF($EO299,OFFSET('Measure Summary'!$A$1,'IRP Inputs'!$EN299-1,'IRP Inputs'!AM$14-1)*100,"")</f>
        <v>0</v>
      </c>
      <c r="AN299" s="43">
        <f ca="1">IF($EO299,OFFSET('Measure Summary'!$A$1,'IRP Inputs'!$EN299-1,'IRP Inputs'!AN$14-1)*100,"")</f>
        <v>0</v>
      </c>
      <c r="AO299" s="43">
        <f ca="1">IF($EO299,OFFSET('Measure Summary'!$A$1,'IRP Inputs'!$EN299-1,'IRP Inputs'!AO$14-1)*100,"")</f>
        <v>0</v>
      </c>
      <c r="AP299" s="43">
        <f ca="1">IF($EO299,OFFSET('Measure Summary'!$A$1,'IRP Inputs'!$EN299-1,'IRP Inputs'!AP$14-1)*100,"")</f>
        <v>0</v>
      </c>
      <c r="AQ299" s="43">
        <f ca="1">IF($EO299,OFFSET('Measure Summary'!$A$1,'IRP Inputs'!$EN299-1,'IRP Inputs'!AQ$14-1)*100,"")</f>
        <v>0</v>
      </c>
      <c r="AR299" s="43">
        <f ca="1">IF($EO299,OFFSET('Measure Summary'!$A$1,'IRP Inputs'!$EN299-1,'IRP Inputs'!AR$14-1)*100,"")</f>
        <v>0</v>
      </c>
      <c r="AS299" s="43">
        <f ca="1">IF($EO299,OFFSET('Measure Summary'!$A$1,'IRP Inputs'!$EN299-1,'IRP Inputs'!AS$14-1)*100,"")</f>
        <v>0</v>
      </c>
      <c r="AT299" s="43">
        <f ca="1">IF($EO299,OFFSET('Measure Summary'!$A$1,'IRP Inputs'!$EN299-1,'IRP Inputs'!AT$14-1)*100,"")</f>
        <v>0</v>
      </c>
      <c r="AU299" s="43">
        <f ca="1">IF($EO299,OFFSET('Measure Summary'!$A$1,'IRP Inputs'!$EN299-1,'IRP Inputs'!AU$14-1)*100,"")</f>
        <v>0</v>
      </c>
      <c r="AV299" s="43">
        <f ca="1">IF($EO299,OFFSET('Measure Summary'!$A$1,'IRP Inputs'!$EN299-1,'IRP Inputs'!AV$14-1)*100,"")</f>
        <v>0</v>
      </c>
      <c r="AW299" s="43">
        <f ca="1">IF($EO299,OFFSET('Measure Summary'!$A$1,'IRP Inputs'!$EN299-1,'IRP Inputs'!AW$14-1)*100,"")</f>
        <v>0</v>
      </c>
      <c r="AX299" s="43">
        <f ca="1">IF($EO299,OFFSET('Measure Summary'!$A$1,'IRP Inputs'!$EN299-1,'IRP Inputs'!AX$14-1)*100,"")</f>
        <v>0</v>
      </c>
      <c r="AY299" s="43">
        <f ca="1">IF($EO299,OFFSET('Measure Summary'!$A$1,'IRP Inputs'!$EN299-1,'IRP Inputs'!AY$14-1)*100,"")</f>
        <v>0</v>
      </c>
      <c r="AZ299" s="43">
        <f ca="1">IF($EO299,OFFSET('Measure Summary'!$A$1,'IRP Inputs'!$EN299-1,'IRP Inputs'!AZ$14-1)*100,"")</f>
        <v>0</v>
      </c>
      <c r="BA299" s="43">
        <f ca="1">IF($EO299,OFFSET('Measure Summary'!$A$1,'IRP Inputs'!$EN299-1,'IRP Inputs'!BA$14-1)*100,"")</f>
        <v>0</v>
      </c>
      <c r="BB299" s="43">
        <f ca="1">IF($EO299,OFFSET('Measure Summary'!$A$1,'IRP Inputs'!$EN299-1,'IRP Inputs'!BB$14-1)*100,"")</f>
        <v>0</v>
      </c>
      <c r="BC299" s="43">
        <f ca="1">IF($EO299,OFFSET('Measure Summary'!$A$1,'IRP Inputs'!$EN299-1,'IRP Inputs'!BC$14-1)*100,"")</f>
        <v>0</v>
      </c>
      <c r="BD299" s="43">
        <f ca="1">IF($EO299,OFFSET('Measure Summary'!$A$1,'IRP Inputs'!$EN299-1,'IRP Inputs'!BD$14-1)*100,"")</f>
        <v>0</v>
      </c>
      <c r="BE299" s="43">
        <f ca="1">IF($EO299,OFFSET('Measure Summary'!$A$1,'IRP Inputs'!$EN299-1,'IRP Inputs'!BE$14-1)*100,"")</f>
        <v>0</v>
      </c>
      <c r="BF299" s="43">
        <f ca="1">IF($EO299,OFFSET('Measure Summary'!$A$1,'IRP Inputs'!$EN299-1,'IRP Inputs'!BF$14-1)*100,"")</f>
        <v>0</v>
      </c>
      <c r="BG299" s="43">
        <f ca="1">IF($EO299,OFFSET('Measure Summary'!$A$1,'IRP Inputs'!$EN299-1,'IRP Inputs'!BG$14-1)*100,"")</f>
        <v>0</v>
      </c>
      <c r="BH299" s="43">
        <f ca="1">IF($EO299,OFFSET('Measure Summary'!$A$1,'IRP Inputs'!$EN299-1,'IRP Inputs'!BH$14-1)*100,"")</f>
        <v>0</v>
      </c>
      <c r="BI299" s="43">
        <f ca="1">IF($EO299,OFFSET('Measure Summary'!$A$1,'IRP Inputs'!$EN299-1,'IRP Inputs'!BI$14-1)*100,"")</f>
        <v>0</v>
      </c>
      <c r="BJ299" s="44">
        <f ca="1">IF($EO299,OFFSET('Measure Summary'!$A$1,'IRP Inputs'!$EN299-1,'IRP Inputs'!BJ$14-1)*100,"")</f>
        <v>0</v>
      </c>
      <c r="BK299" s="42">
        <f ca="1">IF($EO299,OFFSET('Measure Summary'!$A$1,'IRP Inputs'!$EN299-1,'IRP Inputs'!BK$14-1)*100,"")</f>
        <v>0</v>
      </c>
      <c r="BL299" s="43">
        <f ca="1">IF($EO299,OFFSET('Measure Summary'!$A$1,'IRP Inputs'!$EN299-1,'IRP Inputs'!BL$14-1)*100,"")</f>
        <v>0</v>
      </c>
      <c r="BM299" s="43">
        <f ca="1">IF($EO299,OFFSET('Measure Summary'!$A$1,'IRP Inputs'!$EN299-1,'IRP Inputs'!BM$14-1)*100,"")</f>
        <v>0</v>
      </c>
      <c r="BN299" s="43">
        <f ca="1">IF($EO299,OFFSET('Measure Summary'!$A$1,'IRP Inputs'!$EN299-1,'IRP Inputs'!BN$14-1)*100,"")</f>
        <v>0</v>
      </c>
      <c r="BO299" s="43">
        <f ca="1">IF($EO299,OFFSET('Measure Summary'!$A$1,'IRP Inputs'!$EN299-1,'IRP Inputs'!BO$14-1)*100,"")</f>
        <v>0</v>
      </c>
      <c r="BP299" s="43">
        <f ca="1">IF($EO299,OFFSET('Measure Summary'!$A$1,'IRP Inputs'!$EN299-1,'IRP Inputs'!BP$14-1)*100,"")</f>
        <v>0</v>
      </c>
      <c r="BQ299" s="43">
        <f ca="1">IF($EO299,OFFSET('Measure Summary'!$A$1,'IRP Inputs'!$EN299-1,'IRP Inputs'!BQ$14-1)*100,"")</f>
        <v>0</v>
      </c>
      <c r="BR299" s="43">
        <f ca="1">IF($EO299,OFFSET('Measure Summary'!$A$1,'IRP Inputs'!$EN299-1,'IRP Inputs'!BR$14-1)*100,"")</f>
        <v>0</v>
      </c>
      <c r="BS299" s="43">
        <f ca="1">IF($EO299,OFFSET('Measure Summary'!$A$1,'IRP Inputs'!$EN299-1,'IRP Inputs'!BS$14-1)*100,"")</f>
        <v>0</v>
      </c>
      <c r="BT299" s="43">
        <f ca="1">IF($EO299,OFFSET('Measure Summary'!$A$1,'IRP Inputs'!$EN299-1,'IRP Inputs'!BT$14-1)*100,"")</f>
        <v>0</v>
      </c>
      <c r="BU299" s="43">
        <f ca="1">IF($EO299,OFFSET('Measure Summary'!$A$1,'IRP Inputs'!$EN299-1,'IRP Inputs'!BU$14-1)*100,"")</f>
        <v>0</v>
      </c>
      <c r="BV299" s="43">
        <f ca="1">IF($EO299,OFFSET('Measure Summary'!$A$1,'IRP Inputs'!$EN299-1,'IRP Inputs'!BV$14-1)*100,"")</f>
        <v>0</v>
      </c>
      <c r="BW299" s="43">
        <f ca="1">IF($EO299,OFFSET('Measure Summary'!$A$1,'IRP Inputs'!$EN299-1,'IRP Inputs'!BW$14-1)*100,"")</f>
        <v>0</v>
      </c>
      <c r="BX299" s="43">
        <f ca="1">IF($EO299,OFFSET('Measure Summary'!$A$1,'IRP Inputs'!$EN299-1,'IRP Inputs'!BX$14-1)*100,"")</f>
        <v>0</v>
      </c>
      <c r="BY299" s="43">
        <f ca="1">IF($EO299,OFFSET('Measure Summary'!$A$1,'IRP Inputs'!$EN299-1,'IRP Inputs'!BY$14-1)*100,"")</f>
        <v>0</v>
      </c>
      <c r="BZ299" s="43">
        <f ca="1">IF($EO299,OFFSET('Measure Summary'!$A$1,'IRP Inputs'!$EN299-1,'IRP Inputs'!BZ$14-1)*100,"")</f>
        <v>0</v>
      </c>
      <c r="CA299" s="43">
        <f ca="1">IF($EO299,OFFSET('Measure Summary'!$A$1,'IRP Inputs'!$EN299-1,'IRP Inputs'!CA$14-1)*100,"")</f>
        <v>0</v>
      </c>
      <c r="CB299" s="43">
        <f ca="1">IF($EO299,OFFSET('Measure Summary'!$A$1,'IRP Inputs'!$EN299-1,'IRP Inputs'!CB$14-1)*100,"")</f>
        <v>0</v>
      </c>
      <c r="CC299" s="43">
        <f ca="1">IF($EO299,OFFSET('Measure Summary'!$A$1,'IRP Inputs'!$EN299-1,'IRP Inputs'!CC$14-1)*100,"")</f>
        <v>0</v>
      </c>
      <c r="CD299" s="43">
        <f ca="1">IF($EO299,OFFSET('Measure Summary'!$A$1,'IRP Inputs'!$EN299-1,'IRP Inputs'!CD$14-1)*100,"")</f>
        <v>0</v>
      </c>
      <c r="CE299" s="43">
        <f ca="1">IF($EO299,OFFSET('Measure Summary'!$A$1,'IRP Inputs'!$EN299-1,'IRP Inputs'!CE$14-1)*100,"")</f>
        <v>0</v>
      </c>
      <c r="CF299" s="43">
        <f ca="1">IF($EO299,OFFSET('Measure Summary'!$A$1,'IRP Inputs'!$EN299-1,'IRP Inputs'!CF$14-1)*100,"")</f>
        <v>0</v>
      </c>
      <c r="CG299" s="43">
        <f ca="1">IF($EO299,OFFSET('Measure Summary'!$A$1,'IRP Inputs'!$EN299-1,'IRP Inputs'!CG$14-1)*100,"")</f>
        <v>0</v>
      </c>
      <c r="CH299" s="43">
        <f ca="1">IF($EO299,OFFSET('Measure Summary'!$A$1,'IRP Inputs'!$EN299-1,'IRP Inputs'!CH$14-1)*100,"")</f>
        <v>0</v>
      </c>
      <c r="CI299" s="44">
        <f ca="1">IF($EO299,OFFSET('Measure Summary'!$A$1,'IRP Inputs'!$EN299-1,'IRP Inputs'!CI$14-1)*100,"")</f>
        <v>0</v>
      </c>
      <c r="CJ299" s="45">
        <f ca="1">IF($EO299,OFFSET('Measure Summary'!$A$1,'IRP Inputs'!$EN299-1,IF($C299="WA",CJ$17,CJ$16)-1)/100,"")</f>
        <v>0</v>
      </c>
      <c r="CK299" s="46">
        <f ca="1">IF($EO299,OFFSET('Measure Summary'!$A$1,'IRP Inputs'!$EN299-1,IF($C299="WA",CK$17,CK$16)-1)/100,"")</f>
        <v>0</v>
      </c>
      <c r="CL299" s="46">
        <f ca="1">IF($EO299,OFFSET('Measure Summary'!$A$1,'IRP Inputs'!$EN299-1,IF($C299="WA",CL$17,CL$16)-1)/100,"")</f>
        <v>0</v>
      </c>
      <c r="CM299" s="46">
        <f ca="1">IF($EO299,OFFSET('Measure Summary'!$A$1,'IRP Inputs'!$EN299-1,IF($C299="WA",CM$17,CM$16)-1)/100,"")</f>
        <v>0</v>
      </c>
      <c r="CN299" s="46">
        <f ca="1">IF($EO299,OFFSET('Measure Summary'!$A$1,'IRP Inputs'!$EN299-1,IF($C299="WA",CN$17,CN$16)-1)/100,"")</f>
        <v>0</v>
      </c>
      <c r="CO299" s="46">
        <f ca="1">IF($EO299,OFFSET('Measure Summary'!$A$1,'IRP Inputs'!$EN299-1,IF($C299="WA",CO$17,CO$16)-1)/100,"")</f>
        <v>0</v>
      </c>
      <c r="CP299" s="46">
        <f ca="1">IF($EO299,OFFSET('Measure Summary'!$A$1,'IRP Inputs'!$EN299-1,IF($C299="WA",CP$17,CP$16)-1)/100,"")</f>
        <v>0</v>
      </c>
      <c r="CQ299" s="46">
        <f ca="1">IF($EO299,OFFSET('Measure Summary'!$A$1,'IRP Inputs'!$EN299-1,IF($C299="WA",CQ$17,CQ$16)-1)/100,"")</f>
        <v>0</v>
      </c>
      <c r="CR299" s="46">
        <f ca="1">IF($EO299,OFFSET('Measure Summary'!$A$1,'IRP Inputs'!$EN299-1,IF($C299="WA",CR$17,CR$16)-1)/100,"")</f>
        <v>0</v>
      </c>
      <c r="CS299" s="46">
        <f ca="1">IF($EO299,OFFSET('Measure Summary'!$A$1,'IRP Inputs'!$EN299-1,IF($C299="WA",CS$17,CS$16)-1)/100,"")</f>
        <v>0</v>
      </c>
      <c r="CT299" s="46">
        <f ca="1">IF($EO299,OFFSET('Measure Summary'!$A$1,'IRP Inputs'!$EN299-1,IF($C299="WA",CT$17,CT$16)-1)/100,"")</f>
        <v>0</v>
      </c>
      <c r="CU299" s="46">
        <f ca="1">IF($EO299,OFFSET('Measure Summary'!$A$1,'IRP Inputs'!$EN299-1,IF($C299="WA",CU$17,CU$16)-1)/100,"")</f>
        <v>0</v>
      </c>
      <c r="CV299" s="46">
        <f ca="1">IF($EO299,OFFSET('Measure Summary'!$A$1,'IRP Inputs'!$EN299-1,IF($C299="WA",CV$17,CV$16)-1)/100,"")</f>
        <v>0</v>
      </c>
      <c r="CW299" s="46">
        <f ca="1">IF($EO299,OFFSET('Measure Summary'!$A$1,'IRP Inputs'!$EN299-1,IF($C299="WA",CW$17,CW$16)-1)/100,"")</f>
        <v>0</v>
      </c>
      <c r="CX299" s="46">
        <f ca="1">IF($EO299,OFFSET('Measure Summary'!$A$1,'IRP Inputs'!$EN299-1,IF($C299="WA",CX$17,CX$16)-1)/100,"")</f>
        <v>0</v>
      </c>
      <c r="CY299" s="46">
        <f ca="1">IF($EO299,OFFSET('Measure Summary'!$A$1,'IRP Inputs'!$EN299-1,IF($C299="WA",CY$17,CY$16)-1)/100,"")</f>
        <v>0</v>
      </c>
      <c r="CZ299" s="46">
        <f ca="1">IF($EO299,OFFSET('Measure Summary'!$A$1,'IRP Inputs'!$EN299-1,IF($C299="WA",CZ$17,CZ$16)-1)/100,"")</f>
        <v>0</v>
      </c>
      <c r="DA299" s="46">
        <f ca="1">IF($EO299,OFFSET('Measure Summary'!$A$1,'IRP Inputs'!$EN299-1,IF($C299="WA",DA$17,DA$16)-1)/100,"")</f>
        <v>0</v>
      </c>
      <c r="DB299" s="46">
        <f ca="1">IF($EO299,OFFSET('Measure Summary'!$A$1,'IRP Inputs'!$EN299-1,IF($C299="WA",DB$17,DB$16)-1)/100,"")</f>
        <v>0</v>
      </c>
      <c r="DC299" s="46">
        <f ca="1">IF($EO299,OFFSET('Measure Summary'!$A$1,'IRP Inputs'!$EN299-1,IF($C299="WA",DC$17,DC$16)-1)/100,"")</f>
        <v>0</v>
      </c>
      <c r="DD299" s="46">
        <f ca="1">IF($EO299,OFFSET('Measure Summary'!$A$1,'IRP Inputs'!$EN299-1,IF($C299="WA",DD$17,DD$16)-1)/100,"")</f>
        <v>0</v>
      </c>
      <c r="DE299" s="46">
        <f ca="1">IF($EO299,OFFSET('Measure Summary'!$A$1,'IRP Inputs'!$EN299-1,IF($C299="WA",DE$17,DE$16)-1)/100,"")</f>
        <v>0</v>
      </c>
      <c r="DF299" s="46">
        <f ca="1">IF($EO299,OFFSET('Measure Summary'!$A$1,'IRP Inputs'!$EN299-1,IF($C299="WA",DF$17,DF$16)-1)/100,"")</f>
        <v>0</v>
      </c>
      <c r="DG299" s="46">
        <f ca="1">IF($EO299,OFFSET('Measure Summary'!$A$1,'IRP Inputs'!$EN299-1,IF($C299="WA",DG$17,DG$16)-1)/100,"")</f>
        <v>0</v>
      </c>
      <c r="DH299" s="47">
        <f ca="1">IF($EO299,OFFSET('Measure Summary'!$A$1,'IRP Inputs'!$EN299-1,IF($C299="WA",DH$17,DH$16)-1)/100,"")</f>
        <v>0</v>
      </c>
      <c r="DJ299" s="48">
        <f ca="1">IF($EO299,OFFSET('Measure Summary'!$A$1,'IRP Inputs'!$EN299-1,'IRP Inputs'!DJ$14-1),"")*K299</f>
        <v>204.06875446907361</v>
      </c>
      <c r="DK299" s="49">
        <f t="shared" ca="1" si="147"/>
        <v>63.261313885412818</v>
      </c>
      <c r="DL299" s="48">
        <f t="shared" ca="1" si="152"/>
        <v>0</v>
      </c>
      <c r="DM299" s="50">
        <f t="shared" ca="1" si="152"/>
        <v>0</v>
      </c>
      <c r="DN299" s="50">
        <f t="shared" ca="1" si="152"/>
        <v>0</v>
      </c>
      <c r="DO299" s="50">
        <f t="shared" ca="1" si="152"/>
        <v>0</v>
      </c>
      <c r="DP299" s="50">
        <f t="shared" ca="1" si="152"/>
        <v>0</v>
      </c>
      <c r="DQ299" s="50">
        <f t="shared" ca="1" si="152"/>
        <v>0</v>
      </c>
      <c r="DR299" s="50">
        <f t="shared" ca="1" si="152"/>
        <v>0</v>
      </c>
      <c r="DS299" s="50">
        <f t="shared" ca="1" si="152"/>
        <v>0</v>
      </c>
      <c r="DT299" s="50">
        <f t="shared" ca="1" si="152"/>
        <v>0</v>
      </c>
      <c r="DU299" s="50">
        <f t="shared" ca="1" si="152"/>
        <v>0</v>
      </c>
      <c r="DV299" s="50">
        <f t="shared" ca="1" si="153"/>
        <v>0</v>
      </c>
      <c r="DW299" s="50">
        <f t="shared" ca="1" si="153"/>
        <v>0</v>
      </c>
      <c r="DX299" s="50">
        <f t="shared" ca="1" si="153"/>
        <v>0</v>
      </c>
      <c r="DY299" s="50">
        <f t="shared" ca="1" si="153"/>
        <v>0</v>
      </c>
      <c r="DZ299" s="50">
        <f t="shared" ca="1" si="153"/>
        <v>0</v>
      </c>
      <c r="EA299" s="50">
        <f t="shared" ca="1" si="153"/>
        <v>0</v>
      </c>
      <c r="EB299" s="50">
        <f t="shared" ca="1" si="153"/>
        <v>0</v>
      </c>
      <c r="EC299" s="50">
        <f t="shared" ca="1" si="153"/>
        <v>0</v>
      </c>
      <c r="ED299" s="50">
        <f t="shared" ca="1" si="153"/>
        <v>0</v>
      </c>
      <c r="EE299" s="50">
        <f t="shared" ca="1" si="153"/>
        <v>0</v>
      </c>
      <c r="EF299" s="50">
        <f t="shared" ca="1" si="154"/>
        <v>0</v>
      </c>
      <c r="EG299" s="50">
        <f t="shared" ca="1" si="154"/>
        <v>0</v>
      </c>
      <c r="EH299" s="50">
        <f t="shared" ca="1" si="154"/>
        <v>0</v>
      </c>
      <c r="EI299" s="50">
        <f t="shared" ca="1" si="154"/>
        <v>0</v>
      </c>
      <c r="EJ299" s="49">
        <f t="shared" ca="1" si="154"/>
        <v>0</v>
      </c>
      <c r="EM299">
        <f t="shared" si="149"/>
        <v>276</v>
      </c>
      <c r="EN299">
        <f>MATCH(EM299,'Measure Summary'!$VY:$VY,0)</f>
        <v>280</v>
      </c>
      <c r="EO299" t="b">
        <f t="shared" si="148"/>
        <v>1</v>
      </c>
    </row>
    <row r="300" spans="1:145">
      <c r="A300" s="40" t="str">
        <f ca="1">IF($EO300,OFFSET('Measure Summary'!$A$1,'IRP Inputs'!$EN300-1,'IRP Inputs'!A$14-1),"")</f>
        <v>OR_Residential_LI - Single Family_Existing_Space Heating_Natural Gas_Furnace</v>
      </c>
      <c r="B300" t="str">
        <f ca="1">IF($EO300,OFFSET('Measure Summary'!$A$1,'IRP Inputs'!$EN300-1,'IRP Inputs'!B$14-1),"")</f>
        <v>Retrofit</v>
      </c>
      <c r="C300" t="str">
        <f ca="1">IF($EO300,OFFSET('Measure Summary'!$A$1,'IRP Inputs'!$EN300-1,'IRP Inputs'!C$14-1),"")</f>
        <v>OR</v>
      </c>
      <c r="D300" t="str">
        <f ca="1">IF($EO300,OFFSET('Measure Summary'!$A$1,'IRP Inputs'!$EN300-1,'IRP Inputs'!D$14-1),"")</f>
        <v>Residential</v>
      </c>
      <c r="E300" t="str">
        <f ca="1">IF($EO300,OFFSET('Measure Summary'!$A$1,'IRP Inputs'!$EN300-1,'IRP Inputs'!E$14-1),"")</f>
        <v>LI - Multi-Family</v>
      </c>
      <c r="F300" t="str">
        <f ca="1">IF($EO300,OFFSET('Measure Summary'!$A$1,'IRP Inputs'!$EN300-1,'IRP Inputs'!F$14-1),"")</f>
        <v>New</v>
      </c>
      <c r="G300" t="str">
        <f ca="1">IF($EO300,OFFSET('Measure Summary'!$A$1,'IRP Inputs'!$EN300-1,'IRP Inputs'!G$14-1),"")</f>
        <v>Space Heating</v>
      </c>
      <c r="H300" t="str">
        <f ca="1">IF($EO300,OFFSET('Measure Summary'!$A$1,'IRP Inputs'!$EN300-1,'IRP Inputs'!H$14-1),"")</f>
        <v>Gas Boiler - Steam Trap Maintenance</v>
      </c>
      <c r="I300" t="str">
        <f ca="1">IF($EO300,OFFSET('Measure Summary'!$A$1,'IRP Inputs'!$EN300-1,'IRP Inputs'!I$14-1),"")</f>
        <v>ORM229</v>
      </c>
      <c r="J300" s="1" t="str">
        <f ca="1">IF($EO300,OFFSET('Measure Summary'!$A$1,'IRP Inputs'!$EN300-1,'IRP Inputs'!J$14-1),"")</f>
        <v>Cleaned and restored</v>
      </c>
      <c r="K300" s="41">
        <f ca="1">IF($EO300,OFFSET('Measure Summary'!$A$1,'IRP Inputs'!$EN300-1,'IRP Inputs'!K$14-1),"")</f>
        <v>318.73</v>
      </c>
      <c r="L300" s="1">
        <f ca="1">IF($EO300,OFFSET('Measure Summary'!$A$1,'IRP Inputs'!$EN300-1,'IRP Inputs'!L$14-1),"")</f>
        <v>6</v>
      </c>
      <c r="M300" s="42">
        <f ca="1">IF($EO300,OFFSET('Measure Summary'!$A$1,'IRP Inputs'!$EN300-1,'IRP Inputs'!M$14-1),"")</f>
        <v>0</v>
      </c>
      <c r="N300" s="43">
        <f ca="1">IF($EO300,OFFSET('Measure Summary'!$A$1,'IRP Inputs'!$EN300-1,'IRP Inputs'!N$14-1),"")</f>
        <v>0</v>
      </c>
      <c r="O300" s="43">
        <f ca="1">IF($EO300,OFFSET('Measure Summary'!$A$1,'IRP Inputs'!$EN300-1,'IRP Inputs'!O$14-1),"")</f>
        <v>0</v>
      </c>
      <c r="P300" s="43">
        <f ca="1">IF($EO300,OFFSET('Measure Summary'!$A$1,'IRP Inputs'!$EN300-1,'IRP Inputs'!P$14-1),"")</f>
        <v>0</v>
      </c>
      <c r="Q300" s="43">
        <f ca="1">IF($EO300,OFFSET('Measure Summary'!$A$1,'IRP Inputs'!$EN300-1,'IRP Inputs'!Q$14-1),"")</f>
        <v>0</v>
      </c>
      <c r="R300" s="43">
        <f ca="1">IF($EO300,OFFSET('Measure Summary'!$A$1,'IRP Inputs'!$EN300-1,'IRP Inputs'!R$14-1),"")</f>
        <v>0</v>
      </c>
      <c r="S300" s="43">
        <f ca="1">IF($EO300,OFFSET('Measure Summary'!$A$1,'IRP Inputs'!$EN300-1,'IRP Inputs'!S$14-1),"")</f>
        <v>0</v>
      </c>
      <c r="T300" s="43">
        <f ca="1">IF($EO300,OFFSET('Measure Summary'!$A$1,'IRP Inputs'!$EN300-1,'IRP Inputs'!T$14-1),"")</f>
        <v>0</v>
      </c>
      <c r="U300" s="43">
        <f ca="1">IF($EO300,OFFSET('Measure Summary'!$A$1,'IRP Inputs'!$EN300-1,'IRP Inputs'!U$14-1),"")</f>
        <v>0</v>
      </c>
      <c r="V300" s="43">
        <f ca="1">IF($EO300,OFFSET('Measure Summary'!$A$1,'IRP Inputs'!$EN300-1,'IRP Inputs'!V$14-1),"")</f>
        <v>0</v>
      </c>
      <c r="W300" s="43">
        <f ca="1">IF($EO300,OFFSET('Measure Summary'!$A$1,'IRP Inputs'!$EN300-1,'IRP Inputs'!W$14-1),"")</f>
        <v>0</v>
      </c>
      <c r="X300" s="43">
        <f ca="1">IF($EO300,OFFSET('Measure Summary'!$A$1,'IRP Inputs'!$EN300-1,'IRP Inputs'!X$14-1),"")</f>
        <v>0</v>
      </c>
      <c r="Y300" s="43">
        <f ca="1">IF($EO300,OFFSET('Measure Summary'!$A$1,'IRP Inputs'!$EN300-1,'IRP Inputs'!Y$14-1),"")</f>
        <v>0</v>
      </c>
      <c r="Z300" s="43">
        <f ca="1">IF($EO300,OFFSET('Measure Summary'!$A$1,'IRP Inputs'!$EN300-1,'IRP Inputs'!Z$14-1),"")</f>
        <v>0</v>
      </c>
      <c r="AA300" s="43">
        <f ca="1">IF($EO300,OFFSET('Measure Summary'!$A$1,'IRP Inputs'!$EN300-1,'IRP Inputs'!AA$14-1),"")</f>
        <v>0</v>
      </c>
      <c r="AB300" s="43">
        <f ca="1">IF($EO300,OFFSET('Measure Summary'!$A$1,'IRP Inputs'!$EN300-1,'IRP Inputs'!AB$14-1),"")</f>
        <v>0</v>
      </c>
      <c r="AC300" s="43">
        <f ca="1">IF($EO300,OFFSET('Measure Summary'!$A$1,'IRP Inputs'!$EN300-1,'IRP Inputs'!AC$14-1),"")</f>
        <v>0</v>
      </c>
      <c r="AD300" s="43">
        <f ca="1">IF($EO300,OFFSET('Measure Summary'!$A$1,'IRP Inputs'!$EN300-1,'IRP Inputs'!AD$14-1),"")</f>
        <v>0</v>
      </c>
      <c r="AE300" s="43">
        <f ca="1">IF($EO300,OFFSET('Measure Summary'!$A$1,'IRP Inputs'!$EN300-1,'IRP Inputs'!AE$14-1),"")</f>
        <v>0</v>
      </c>
      <c r="AF300" s="43">
        <f ca="1">IF($EO300,OFFSET('Measure Summary'!$A$1,'IRP Inputs'!$EN300-1,'IRP Inputs'!AF$14-1),"")</f>
        <v>0</v>
      </c>
      <c r="AG300" s="43">
        <f ca="1">IF($EO300,OFFSET('Measure Summary'!$A$1,'IRP Inputs'!$EN300-1,'IRP Inputs'!AG$14-1),"")</f>
        <v>0</v>
      </c>
      <c r="AH300" s="43">
        <f ca="1">IF($EO300,OFFSET('Measure Summary'!$A$1,'IRP Inputs'!$EN300-1,'IRP Inputs'!AH$14-1),"")</f>
        <v>0</v>
      </c>
      <c r="AI300" s="43">
        <f ca="1">IF($EO300,OFFSET('Measure Summary'!$A$1,'IRP Inputs'!$EN300-1,'IRP Inputs'!AI$14-1),"")</f>
        <v>0</v>
      </c>
      <c r="AJ300" s="43">
        <f ca="1">IF($EO300,OFFSET('Measure Summary'!$A$1,'IRP Inputs'!$EN300-1,'IRP Inputs'!AJ$14-1),"")</f>
        <v>0</v>
      </c>
      <c r="AK300" s="44">
        <f ca="1">IF($EO300,OFFSET('Measure Summary'!$A$1,'IRP Inputs'!$EN300-1,'IRP Inputs'!AK$14-1),"")</f>
        <v>0</v>
      </c>
      <c r="AL300" s="42">
        <f ca="1">IF($EO300,OFFSET('Measure Summary'!$A$1,'IRP Inputs'!$EN300-1,'IRP Inputs'!AL$14-1)*100,"")</f>
        <v>0</v>
      </c>
      <c r="AM300" s="43">
        <f ca="1">IF($EO300,OFFSET('Measure Summary'!$A$1,'IRP Inputs'!$EN300-1,'IRP Inputs'!AM$14-1)*100,"")</f>
        <v>0</v>
      </c>
      <c r="AN300" s="43">
        <f ca="1">IF($EO300,OFFSET('Measure Summary'!$A$1,'IRP Inputs'!$EN300-1,'IRP Inputs'!AN$14-1)*100,"")</f>
        <v>0</v>
      </c>
      <c r="AO300" s="43">
        <f ca="1">IF($EO300,OFFSET('Measure Summary'!$A$1,'IRP Inputs'!$EN300-1,'IRP Inputs'!AO$14-1)*100,"")</f>
        <v>0</v>
      </c>
      <c r="AP300" s="43">
        <f ca="1">IF($EO300,OFFSET('Measure Summary'!$A$1,'IRP Inputs'!$EN300-1,'IRP Inputs'!AP$14-1)*100,"")</f>
        <v>0</v>
      </c>
      <c r="AQ300" s="43">
        <f ca="1">IF($EO300,OFFSET('Measure Summary'!$A$1,'IRP Inputs'!$EN300-1,'IRP Inputs'!AQ$14-1)*100,"")</f>
        <v>0</v>
      </c>
      <c r="AR300" s="43">
        <f ca="1">IF($EO300,OFFSET('Measure Summary'!$A$1,'IRP Inputs'!$EN300-1,'IRP Inputs'!AR$14-1)*100,"")</f>
        <v>0</v>
      </c>
      <c r="AS300" s="43">
        <f ca="1">IF($EO300,OFFSET('Measure Summary'!$A$1,'IRP Inputs'!$EN300-1,'IRP Inputs'!AS$14-1)*100,"")</f>
        <v>0</v>
      </c>
      <c r="AT300" s="43">
        <f ca="1">IF($EO300,OFFSET('Measure Summary'!$A$1,'IRP Inputs'!$EN300-1,'IRP Inputs'!AT$14-1)*100,"")</f>
        <v>0</v>
      </c>
      <c r="AU300" s="43">
        <f ca="1">IF($EO300,OFFSET('Measure Summary'!$A$1,'IRP Inputs'!$EN300-1,'IRP Inputs'!AU$14-1)*100,"")</f>
        <v>0</v>
      </c>
      <c r="AV300" s="43">
        <f ca="1">IF($EO300,OFFSET('Measure Summary'!$A$1,'IRP Inputs'!$EN300-1,'IRP Inputs'!AV$14-1)*100,"")</f>
        <v>0</v>
      </c>
      <c r="AW300" s="43">
        <f ca="1">IF($EO300,OFFSET('Measure Summary'!$A$1,'IRP Inputs'!$EN300-1,'IRP Inputs'!AW$14-1)*100,"")</f>
        <v>0</v>
      </c>
      <c r="AX300" s="43">
        <f ca="1">IF($EO300,OFFSET('Measure Summary'!$A$1,'IRP Inputs'!$EN300-1,'IRP Inputs'!AX$14-1)*100,"")</f>
        <v>0</v>
      </c>
      <c r="AY300" s="43">
        <f ca="1">IF($EO300,OFFSET('Measure Summary'!$A$1,'IRP Inputs'!$EN300-1,'IRP Inputs'!AY$14-1)*100,"")</f>
        <v>0</v>
      </c>
      <c r="AZ300" s="43">
        <f ca="1">IF($EO300,OFFSET('Measure Summary'!$A$1,'IRP Inputs'!$EN300-1,'IRP Inputs'!AZ$14-1)*100,"")</f>
        <v>0</v>
      </c>
      <c r="BA300" s="43">
        <f ca="1">IF($EO300,OFFSET('Measure Summary'!$A$1,'IRP Inputs'!$EN300-1,'IRP Inputs'!BA$14-1)*100,"")</f>
        <v>0</v>
      </c>
      <c r="BB300" s="43">
        <f ca="1">IF($EO300,OFFSET('Measure Summary'!$A$1,'IRP Inputs'!$EN300-1,'IRP Inputs'!BB$14-1)*100,"")</f>
        <v>0</v>
      </c>
      <c r="BC300" s="43">
        <f ca="1">IF($EO300,OFFSET('Measure Summary'!$A$1,'IRP Inputs'!$EN300-1,'IRP Inputs'!BC$14-1)*100,"")</f>
        <v>0</v>
      </c>
      <c r="BD300" s="43">
        <f ca="1">IF($EO300,OFFSET('Measure Summary'!$A$1,'IRP Inputs'!$EN300-1,'IRP Inputs'!BD$14-1)*100,"")</f>
        <v>0</v>
      </c>
      <c r="BE300" s="43">
        <f ca="1">IF($EO300,OFFSET('Measure Summary'!$A$1,'IRP Inputs'!$EN300-1,'IRP Inputs'!BE$14-1)*100,"")</f>
        <v>0</v>
      </c>
      <c r="BF300" s="43">
        <f ca="1">IF($EO300,OFFSET('Measure Summary'!$A$1,'IRP Inputs'!$EN300-1,'IRP Inputs'!BF$14-1)*100,"")</f>
        <v>0</v>
      </c>
      <c r="BG300" s="43">
        <f ca="1">IF($EO300,OFFSET('Measure Summary'!$A$1,'IRP Inputs'!$EN300-1,'IRP Inputs'!BG$14-1)*100,"")</f>
        <v>0</v>
      </c>
      <c r="BH300" s="43">
        <f ca="1">IF($EO300,OFFSET('Measure Summary'!$A$1,'IRP Inputs'!$EN300-1,'IRP Inputs'!BH$14-1)*100,"")</f>
        <v>0</v>
      </c>
      <c r="BI300" s="43">
        <f ca="1">IF($EO300,OFFSET('Measure Summary'!$A$1,'IRP Inputs'!$EN300-1,'IRP Inputs'!BI$14-1)*100,"")</f>
        <v>0</v>
      </c>
      <c r="BJ300" s="44">
        <f ca="1">IF($EO300,OFFSET('Measure Summary'!$A$1,'IRP Inputs'!$EN300-1,'IRP Inputs'!BJ$14-1)*100,"")</f>
        <v>0</v>
      </c>
      <c r="BK300" s="42">
        <f ca="1">IF($EO300,OFFSET('Measure Summary'!$A$1,'IRP Inputs'!$EN300-1,'IRP Inputs'!BK$14-1)*100,"")</f>
        <v>0</v>
      </c>
      <c r="BL300" s="43">
        <f ca="1">IF($EO300,OFFSET('Measure Summary'!$A$1,'IRP Inputs'!$EN300-1,'IRP Inputs'!BL$14-1)*100,"")</f>
        <v>0</v>
      </c>
      <c r="BM300" s="43">
        <f ca="1">IF($EO300,OFFSET('Measure Summary'!$A$1,'IRP Inputs'!$EN300-1,'IRP Inputs'!BM$14-1)*100,"")</f>
        <v>0</v>
      </c>
      <c r="BN300" s="43">
        <f ca="1">IF($EO300,OFFSET('Measure Summary'!$A$1,'IRP Inputs'!$EN300-1,'IRP Inputs'!BN$14-1)*100,"")</f>
        <v>0</v>
      </c>
      <c r="BO300" s="43">
        <f ca="1">IF($EO300,OFFSET('Measure Summary'!$A$1,'IRP Inputs'!$EN300-1,'IRP Inputs'!BO$14-1)*100,"")</f>
        <v>0</v>
      </c>
      <c r="BP300" s="43">
        <f ca="1">IF($EO300,OFFSET('Measure Summary'!$A$1,'IRP Inputs'!$EN300-1,'IRP Inputs'!BP$14-1)*100,"")</f>
        <v>0</v>
      </c>
      <c r="BQ300" s="43">
        <f ca="1">IF($EO300,OFFSET('Measure Summary'!$A$1,'IRP Inputs'!$EN300-1,'IRP Inputs'!BQ$14-1)*100,"")</f>
        <v>0</v>
      </c>
      <c r="BR300" s="43">
        <f ca="1">IF($EO300,OFFSET('Measure Summary'!$A$1,'IRP Inputs'!$EN300-1,'IRP Inputs'!BR$14-1)*100,"")</f>
        <v>0</v>
      </c>
      <c r="BS300" s="43">
        <f ca="1">IF($EO300,OFFSET('Measure Summary'!$A$1,'IRP Inputs'!$EN300-1,'IRP Inputs'!BS$14-1)*100,"")</f>
        <v>0</v>
      </c>
      <c r="BT300" s="43">
        <f ca="1">IF($EO300,OFFSET('Measure Summary'!$A$1,'IRP Inputs'!$EN300-1,'IRP Inputs'!BT$14-1)*100,"")</f>
        <v>0</v>
      </c>
      <c r="BU300" s="43">
        <f ca="1">IF($EO300,OFFSET('Measure Summary'!$A$1,'IRP Inputs'!$EN300-1,'IRP Inputs'!BU$14-1)*100,"")</f>
        <v>0</v>
      </c>
      <c r="BV300" s="43">
        <f ca="1">IF($EO300,OFFSET('Measure Summary'!$A$1,'IRP Inputs'!$EN300-1,'IRP Inputs'!BV$14-1)*100,"")</f>
        <v>0</v>
      </c>
      <c r="BW300" s="43">
        <f ca="1">IF($EO300,OFFSET('Measure Summary'!$A$1,'IRP Inputs'!$EN300-1,'IRP Inputs'!BW$14-1)*100,"")</f>
        <v>0</v>
      </c>
      <c r="BX300" s="43">
        <f ca="1">IF($EO300,OFFSET('Measure Summary'!$A$1,'IRP Inputs'!$EN300-1,'IRP Inputs'!BX$14-1)*100,"")</f>
        <v>0</v>
      </c>
      <c r="BY300" s="43">
        <f ca="1">IF($EO300,OFFSET('Measure Summary'!$A$1,'IRP Inputs'!$EN300-1,'IRP Inputs'!BY$14-1)*100,"")</f>
        <v>0</v>
      </c>
      <c r="BZ300" s="43">
        <f ca="1">IF($EO300,OFFSET('Measure Summary'!$A$1,'IRP Inputs'!$EN300-1,'IRP Inputs'!BZ$14-1)*100,"")</f>
        <v>0</v>
      </c>
      <c r="CA300" s="43">
        <f ca="1">IF($EO300,OFFSET('Measure Summary'!$A$1,'IRP Inputs'!$EN300-1,'IRP Inputs'!CA$14-1)*100,"")</f>
        <v>0</v>
      </c>
      <c r="CB300" s="43">
        <f ca="1">IF($EO300,OFFSET('Measure Summary'!$A$1,'IRP Inputs'!$EN300-1,'IRP Inputs'!CB$14-1)*100,"")</f>
        <v>0</v>
      </c>
      <c r="CC300" s="43">
        <f ca="1">IF($EO300,OFFSET('Measure Summary'!$A$1,'IRP Inputs'!$EN300-1,'IRP Inputs'!CC$14-1)*100,"")</f>
        <v>0</v>
      </c>
      <c r="CD300" s="43">
        <f ca="1">IF($EO300,OFFSET('Measure Summary'!$A$1,'IRP Inputs'!$EN300-1,'IRP Inputs'!CD$14-1)*100,"")</f>
        <v>0</v>
      </c>
      <c r="CE300" s="43">
        <f ca="1">IF($EO300,OFFSET('Measure Summary'!$A$1,'IRP Inputs'!$EN300-1,'IRP Inputs'!CE$14-1)*100,"")</f>
        <v>0</v>
      </c>
      <c r="CF300" s="43">
        <f ca="1">IF($EO300,OFFSET('Measure Summary'!$A$1,'IRP Inputs'!$EN300-1,'IRP Inputs'!CF$14-1)*100,"")</f>
        <v>0</v>
      </c>
      <c r="CG300" s="43">
        <f ca="1">IF($EO300,OFFSET('Measure Summary'!$A$1,'IRP Inputs'!$EN300-1,'IRP Inputs'!CG$14-1)*100,"")</f>
        <v>0</v>
      </c>
      <c r="CH300" s="43">
        <f ca="1">IF($EO300,OFFSET('Measure Summary'!$A$1,'IRP Inputs'!$EN300-1,'IRP Inputs'!CH$14-1)*100,"")</f>
        <v>0</v>
      </c>
      <c r="CI300" s="44">
        <f ca="1">IF($EO300,OFFSET('Measure Summary'!$A$1,'IRP Inputs'!$EN300-1,'IRP Inputs'!CI$14-1)*100,"")</f>
        <v>0</v>
      </c>
      <c r="CJ300" s="45">
        <f ca="1">IF($EO300,OFFSET('Measure Summary'!$A$1,'IRP Inputs'!$EN300-1,IF($C300="WA",CJ$17,CJ$16)-1)/100,"")</f>
        <v>0</v>
      </c>
      <c r="CK300" s="46">
        <f ca="1">IF($EO300,OFFSET('Measure Summary'!$A$1,'IRP Inputs'!$EN300-1,IF($C300="WA",CK$17,CK$16)-1)/100,"")</f>
        <v>0</v>
      </c>
      <c r="CL300" s="46">
        <f ca="1">IF($EO300,OFFSET('Measure Summary'!$A$1,'IRP Inputs'!$EN300-1,IF($C300="WA",CL$17,CL$16)-1)/100,"")</f>
        <v>0</v>
      </c>
      <c r="CM300" s="46">
        <f ca="1">IF($EO300,OFFSET('Measure Summary'!$A$1,'IRP Inputs'!$EN300-1,IF($C300="WA",CM$17,CM$16)-1)/100,"")</f>
        <v>0</v>
      </c>
      <c r="CN300" s="46">
        <f ca="1">IF($EO300,OFFSET('Measure Summary'!$A$1,'IRP Inputs'!$EN300-1,IF($C300="WA",CN$17,CN$16)-1)/100,"")</f>
        <v>0</v>
      </c>
      <c r="CO300" s="46">
        <f ca="1">IF($EO300,OFFSET('Measure Summary'!$A$1,'IRP Inputs'!$EN300-1,IF($C300="WA",CO$17,CO$16)-1)/100,"")</f>
        <v>0</v>
      </c>
      <c r="CP300" s="46">
        <f ca="1">IF($EO300,OFFSET('Measure Summary'!$A$1,'IRP Inputs'!$EN300-1,IF($C300="WA",CP$17,CP$16)-1)/100,"")</f>
        <v>0</v>
      </c>
      <c r="CQ300" s="46">
        <f ca="1">IF($EO300,OFFSET('Measure Summary'!$A$1,'IRP Inputs'!$EN300-1,IF($C300="WA",CQ$17,CQ$16)-1)/100,"")</f>
        <v>0</v>
      </c>
      <c r="CR300" s="46">
        <f ca="1">IF($EO300,OFFSET('Measure Summary'!$A$1,'IRP Inputs'!$EN300-1,IF($C300="WA",CR$17,CR$16)-1)/100,"")</f>
        <v>0</v>
      </c>
      <c r="CS300" s="46">
        <f ca="1">IF($EO300,OFFSET('Measure Summary'!$A$1,'IRP Inputs'!$EN300-1,IF($C300="WA",CS$17,CS$16)-1)/100,"")</f>
        <v>0</v>
      </c>
      <c r="CT300" s="46">
        <f ca="1">IF($EO300,OFFSET('Measure Summary'!$A$1,'IRP Inputs'!$EN300-1,IF($C300="WA",CT$17,CT$16)-1)/100,"")</f>
        <v>0</v>
      </c>
      <c r="CU300" s="46">
        <f ca="1">IF($EO300,OFFSET('Measure Summary'!$A$1,'IRP Inputs'!$EN300-1,IF($C300="WA",CU$17,CU$16)-1)/100,"")</f>
        <v>0</v>
      </c>
      <c r="CV300" s="46">
        <f ca="1">IF($EO300,OFFSET('Measure Summary'!$A$1,'IRP Inputs'!$EN300-1,IF($C300="WA",CV$17,CV$16)-1)/100,"")</f>
        <v>0</v>
      </c>
      <c r="CW300" s="46">
        <f ca="1">IF($EO300,OFFSET('Measure Summary'!$A$1,'IRP Inputs'!$EN300-1,IF($C300="WA",CW$17,CW$16)-1)/100,"")</f>
        <v>0</v>
      </c>
      <c r="CX300" s="46">
        <f ca="1">IF($EO300,OFFSET('Measure Summary'!$A$1,'IRP Inputs'!$EN300-1,IF($C300="WA",CX$17,CX$16)-1)/100,"")</f>
        <v>0</v>
      </c>
      <c r="CY300" s="46">
        <f ca="1">IF($EO300,OFFSET('Measure Summary'!$A$1,'IRP Inputs'!$EN300-1,IF($C300="WA",CY$17,CY$16)-1)/100,"")</f>
        <v>0</v>
      </c>
      <c r="CZ300" s="46">
        <f ca="1">IF($EO300,OFFSET('Measure Summary'!$A$1,'IRP Inputs'!$EN300-1,IF($C300="WA",CZ$17,CZ$16)-1)/100,"")</f>
        <v>0</v>
      </c>
      <c r="DA300" s="46">
        <f ca="1">IF($EO300,OFFSET('Measure Summary'!$A$1,'IRP Inputs'!$EN300-1,IF($C300="WA",DA$17,DA$16)-1)/100,"")</f>
        <v>0</v>
      </c>
      <c r="DB300" s="46">
        <f ca="1">IF($EO300,OFFSET('Measure Summary'!$A$1,'IRP Inputs'!$EN300-1,IF($C300="WA",DB$17,DB$16)-1)/100,"")</f>
        <v>0</v>
      </c>
      <c r="DC300" s="46">
        <f ca="1">IF($EO300,OFFSET('Measure Summary'!$A$1,'IRP Inputs'!$EN300-1,IF($C300="WA",DC$17,DC$16)-1)/100,"")</f>
        <v>0</v>
      </c>
      <c r="DD300" s="46">
        <f ca="1">IF($EO300,OFFSET('Measure Summary'!$A$1,'IRP Inputs'!$EN300-1,IF($C300="WA",DD$17,DD$16)-1)/100,"")</f>
        <v>0</v>
      </c>
      <c r="DE300" s="46">
        <f ca="1">IF($EO300,OFFSET('Measure Summary'!$A$1,'IRP Inputs'!$EN300-1,IF($C300="WA",DE$17,DE$16)-1)/100,"")</f>
        <v>0</v>
      </c>
      <c r="DF300" s="46">
        <f ca="1">IF($EO300,OFFSET('Measure Summary'!$A$1,'IRP Inputs'!$EN300-1,IF($C300="WA",DF$17,DF$16)-1)/100,"")</f>
        <v>0</v>
      </c>
      <c r="DG300" s="46">
        <f ca="1">IF($EO300,OFFSET('Measure Summary'!$A$1,'IRP Inputs'!$EN300-1,IF($C300="WA",DG$17,DG$16)-1)/100,"")</f>
        <v>0</v>
      </c>
      <c r="DH300" s="47">
        <f ca="1">IF($EO300,OFFSET('Measure Summary'!$A$1,'IRP Inputs'!$EN300-1,IF($C300="WA",DH$17,DH$16)-1)/100,"")</f>
        <v>0</v>
      </c>
      <c r="DJ300" s="48">
        <f ca="1">IF($EO300,OFFSET('Measure Summary'!$A$1,'IRP Inputs'!$EN300-1,'IRP Inputs'!DJ$14-1),"")*K300</f>
        <v>96.170263202767643</v>
      </c>
      <c r="DK300" s="49">
        <f t="shared" ca="1" si="147"/>
        <v>29.81278159285797</v>
      </c>
      <c r="DL300" s="48">
        <f t="shared" ca="1" si="152"/>
        <v>0</v>
      </c>
      <c r="DM300" s="50">
        <f t="shared" ca="1" si="152"/>
        <v>0</v>
      </c>
      <c r="DN300" s="50">
        <f t="shared" ca="1" si="152"/>
        <v>0</v>
      </c>
      <c r="DO300" s="50">
        <f t="shared" ca="1" si="152"/>
        <v>0</v>
      </c>
      <c r="DP300" s="50">
        <f t="shared" ca="1" si="152"/>
        <v>0</v>
      </c>
      <c r="DQ300" s="50">
        <f t="shared" ca="1" si="152"/>
        <v>0</v>
      </c>
      <c r="DR300" s="50">
        <f t="shared" ca="1" si="152"/>
        <v>0</v>
      </c>
      <c r="DS300" s="50">
        <f t="shared" ca="1" si="152"/>
        <v>0</v>
      </c>
      <c r="DT300" s="50">
        <f t="shared" ca="1" si="152"/>
        <v>0</v>
      </c>
      <c r="DU300" s="50">
        <f t="shared" ca="1" si="152"/>
        <v>0</v>
      </c>
      <c r="DV300" s="50">
        <f t="shared" ca="1" si="153"/>
        <v>0</v>
      </c>
      <c r="DW300" s="50">
        <f t="shared" ca="1" si="153"/>
        <v>0</v>
      </c>
      <c r="DX300" s="50">
        <f t="shared" ca="1" si="153"/>
        <v>0</v>
      </c>
      <c r="DY300" s="50">
        <f t="shared" ca="1" si="153"/>
        <v>0</v>
      </c>
      <c r="DZ300" s="50">
        <f t="shared" ca="1" si="153"/>
        <v>0</v>
      </c>
      <c r="EA300" s="50">
        <f t="shared" ca="1" si="153"/>
        <v>0</v>
      </c>
      <c r="EB300" s="50">
        <f t="shared" ca="1" si="153"/>
        <v>0</v>
      </c>
      <c r="EC300" s="50">
        <f t="shared" ca="1" si="153"/>
        <v>0</v>
      </c>
      <c r="ED300" s="50">
        <f t="shared" ca="1" si="153"/>
        <v>0</v>
      </c>
      <c r="EE300" s="50">
        <f t="shared" ca="1" si="153"/>
        <v>0</v>
      </c>
      <c r="EF300" s="50">
        <f t="shared" ca="1" si="154"/>
        <v>0</v>
      </c>
      <c r="EG300" s="50">
        <f t="shared" ca="1" si="154"/>
        <v>0</v>
      </c>
      <c r="EH300" s="50">
        <f t="shared" ca="1" si="154"/>
        <v>0</v>
      </c>
      <c r="EI300" s="50">
        <f t="shared" ca="1" si="154"/>
        <v>0</v>
      </c>
      <c r="EJ300" s="49">
        <f t="shared" ca="1" si="154"/>
        <v>0</v>
      </c>
      <c r="EM300">
        <f t="shared" si="149"/>
        <v>277</v>
      </c>
      <c r="EN300">
        <f>MATCH(EM300,'Measure Summary'!$VY:$VY,0)</f>
        <v>281</v>
      </c>
      <c r="EO300" t="b">
        <f t="shared" si="148"/>
        <v>1</v>
      </c>
    </row>
    <row r="301" spans="1:145">
      <c r="A301" s="40" t="str">
        <f ca="1">IF($EO301,OFFSET('Measure Summary'!$A$1,'IRP Inputs'!$EN301-1,'IRP Inputs'!A$14-1),"")</f>
        <v>OR_Residential_LI - Single Family_Existing_Space Heating_Natural Gas_Furnace</v>
      </c>
      <c r="B301" t="str">
        <f ca="1">IF($EO301,OFFSET('Measure Summary'!$A$1,'IRP Inputs'!$EN301-1,'IRP Inputs'!B$14-1),"")</f>
        <v>Retrofit</v>
      </c>
      <c r="C301" t="str">
        <f ca="1">IF($EO301,OFFSET('Measure Summary'!$A$1,'IRP Inputs'!$EN301-1,'IRP Inputs'!C$14-1),"")</f>
        <v>OR</v>
      </c>
      <c r="D301" t="str">
        <f ca="1">IF($EO301,OFFSET('Measure Summary'!$A$1,'IRP Inputs'!$EN301-1,'IRP Inputs'!D$14-1),"")</f>
        <v>Residential</v>
      </c>
      <c r="E301" t="str">
        <f ca="1">IF($EO301,OFFSET('Measure Summary'!$A$1,'IRP Inputs'!$EN301-1,'IRP Inputs'!E$14-1),"")</f>
        <v>LI - Multi-Family</v>
      </c>
      <c r="F301" t="str">
        <f ca="1">IF($EO301,OFFSET('Measure Summary'!$A$1,'IRP Inputs'!$EN301-1,'IRP Inputs'!F$14-1),"")</f>
        <v>New</v>
      </c>
      <c r="G301" t="str">
        <f ca="1">IF($EO301,OFFSET('Measure Summary'!$A$1,'IRP Inputs'!$EN301-1,'IRP Inputs'!G$14-1),"")</f>
        <v>Space Heating</v>
      </c>
      <c r="H301" t="str">
        <f ca="1">IF($EO301,OFFSET('Measure Summary'!$A$1,'IRP Inputs'!$EN301-1,'IRP Inputs'!H$14-1),"")</f>
        <v>Gas Boiler - Maintenance</v>
      </c>
      <c r="I301" t="str">
        <f ca="1">IF($EO301,OFFSET('Measure Summary'!$A$1,'IRP Inputs'!$EN301-1,'IRP Inputs'!I$14-1),"")</f>
        <v>ORM230</v>
      </c>
      <c r="J301" s="1" t="str">
        <f ca="1">IF($EO301,OFFSET('Measure Summary'!$A$1,'IRP Inputs'!$EN301-1,'IRP Inputs'!J$14-1),"")</f>
        <v>Restored to nameplate 80% AFUE</v>
      </c>
      <c r="K301" s="41">
        <f ca="1">IF($EO301,OFFSET('Measure Summary'!$A$1,'IRP Inputs'!$EN301-1,'IRP Inputs'!K$14-1),"")</f>
        <v>122.57</v>
      </c>
      <c r="L301" s="1">
        <f ca="1">IF($EO301,OFFSET('Measure Summary'!$A$1,'IRP Inputs'!$EN301-1,'IRP Inputs'!L$14-1),"")</f>
        <v>3</v>
      </c>
      <c r="M301" s="42">
        <f ca="1">IF($EO301,OFFSET('Measure Summary'!$A$1,'IRP Inputs'!$EN301-1,'IRP Inputs'!M$14-1),"")</f>
        <v>0</v>
      </c>
      <c r="N301" s="43">
        <f ca="1">IF($EO301,OFFSET('Measure Summary'!$A$1,'IRP Inputs'!$EN301-1,'IRP Inputs'!N$14-1),"")</f>
        <v>0</v>
      </c>
      <c r="O301" s="43">
        <f ca="1">IF($EO301,OFFSET('Measure Summary'!$A$1,'IRP Inputs'!$EN301-1,'IRP Inputs'!O$14-1),"")</f>
        <v>0</v>
      </c>
      <c r="P301" s="43">
        <f ca="1">IF($EO301,OFFSET('Measure Summary'!$A$1,'IRP Inputs'!$EN301-1,'IRP Inputs'!P$14-1),"")</f>
        <v>0</v>
      </c>
      <c r="Q301" s="43">
        <f ca="1">IF($EO301,OFFSET('Measure Summary'!$A$1,'IRP Inputs'!$EN301-1,'IRP Inputs'!Q$14-1),"")</f>
        <v>0</v>
      </c>
      <c r="R301" s="43">
        <f ca="1">IF($EO301,OFFSET('Measure Summary'!$A$1,'IRP Inputs'!$EN301-1,'IRP Inputs'!R$14-1),"")</f>
        <v>0</v>
      </c>
      <c r="S301" s="43">
        <f ca="1">IF($EO301,OFFSET('Measure Summary'!$A$1,'IRP Inputs'!$EN301-1,'IRP Inputs'!S$14-1),"")</f>
        <v>0</v>
      </c>
      <c r="T301" s="43">
        <f ca="1">IF($EO301,OFFSET('Measure Summary'!$A$1,'IRP Inputs'!$EN301-1,'IRP Inputs'!T$14-1),"")</f>
        <v>0</v>
      </c>
      <c r="U301" s="43">
        <f ca="1">IF($EO301,OFFSET('Measure Summary'!$A$1,'IRP Inputs'!$EN301-1,'IRP Inputs'!U$14-1),"")</f>
        <v>0</v>
      </c>
      <c r="V301" s="43">
        <f ca="1">IF($EO301,OFFSET('Measure Summary'!$A$1,'IRP Inputs'!$EN301-1,'IRP Inputs'!V$14-1),"")</f>
        <v>0</v>
      </c>
      <c r="W301" s="43">
        <f ca="1">IF($EO301,OFFSET('Measure Summary'!$A$1,'IRP Inputs'!$EN301-1,'IRP Inputs'!W$14-1),"")</f>
        <v>0</v>
      </c>
      <c r="X301" s="43">
        <f ca="1">IF($EO301,OFFSET('Measure Summary'!$A$1,'IRP Inputs'!$EN301-1,'IRP Inputs'!X$14-1),"")</f>
        <v>0</v>
      </c>
      <c r="Y301" s="43">
        <f ca="1">IF($EO301,OFFSET('Measure Summary'!$A$1,'IRP Inputs'!$EN301-1,'IRP Inputs'!Y$14-1),"")</f>
        <v>0</v>
      </c>
      <c r="Z301" s="43">
        <f ca="1">IF($EO301,OFFSET('Measure Summary'!$A$1,'IRP Inputs'!$EN301-1,'IRP Inputs'!Z$14-1),"")</f>
        <v>0</v>
      </c>
      <c r="AA301" s="43">
        <f ca="1">IF($EO301,OFFSET('Measure Summary'!$A$1,'IRP Inputs'!$EN301-1,'IRP Inputs'!AA$14-1),"")</f>
        <v>0</v>
      </c>
      <c r="AB301" s="43">
        <f ca="1">IF($EO301,OFFSET('Measure Summary'!$A$1,'IRP Inputs'!$EN301-1,'IRP Inputs'!AB$14-1),"")</f>
        <v>0</v>
      </c>
      <c r="AC301" s="43">
        <f ca="1">IF($EO301,OFFSET('Measure Summary'!$A$1,'IRP Inputs'!$EN301-1,'IRP Inputs'!AC$14-1),"")</f>
        <v>0</v>
      </c>
      <c r="AD301" s="43">
        <f ca="1">IF($EO301,OFFSET('Measure Summary'!$A$1,'IRP Inputs'!$EN301-1,'IRP Inputs'!AD$14-1),"")</f>
        <v>0</v>
      </c>
      <c r="AE301" s="43">
        <f ca="1">IF($EO301,OFFSET('Measure Summary'!$A$1,'IRP Inputs'!$EN301-1,'IRP Inputs'!AE$14-1),"")</f>
        <v>0</v>
      </c>
      <c r="AF301" s="43">
        <f ca="1">IF($EO301,OFFSET('Measure Summary'!$A$1,'IRP Inputs'!$EN301-1,'IRP Inputs'!AF$14-1),"")</f>
        <v>0</v>
      </c>
      <c r="AG301" s="43">
        <f ca="1">IF($EO301,OFFSET('Measure Summary'!$A$1,'IRP Inputs'!$EN301-1,'IRP Inputs'!AG$14-1),"")</f>
        <v>0</v>
      </c>
      <c r="AH301" s="43">
        <f ca="1">IF($EO301,OFFSET('Measure Summary'!$A$1,'IRP Inputs'!$EN301-1,'IRP Inputs'!AH$14-1),"")</f>
        <v>0</v>
      </c>
      <c r="AI301" s="43">
        <f ca="1">IF($EO301,OFFSET('Measure Summary'!$A$1,'IRP Inputs'!$EN301-1,'IRP Inputs'!AI$14-1),"")</f>
        <v>0</v>
      </c>
      <c r="AJ301" s="43">
        <f ca="1">IF($EO301,OFFSET('Measure Summary'!$A$1,'IRP Inputs'!$EN301-1,'IRP Inputs'!AJ$14-1),"")</f>
        <v>0</v>
      </c>
      <c r="AK301" s="44">
        <f ca="1">IF($EO301,OFFSET('Measure Summary'!$A$1,'IRP Inputs'!$EN301-1,'IRP Inputs'!AK$14-1),"")</f>
        <v>0</v>
      </c>
      <c r="AL301" s="42">
        <f ca="1">IF($EO301,OFFSET('Measure Summary'!$A$1,'IRP Inputs'!$EN301-1,'IRP Inputs'!AL$14-1)*100,"")</f>
        <v>0</v>
      </c>
      <c r="AM301" s="43">
        <f ca="1">IF($EO301,OFFSET('Measure Summary'!$A$1,'IRP Inputs'!$EN301-1,'IRP Inputs'!AM$14-1)*100,"")</f>
        <v>0</v>
      </c>
      <c r="AN301" s="43">
        <f ca="1">IF($EO301,OFFSET('Measure Summary'!$A$1,'IRP Inputs'!$EN301-1,'IRP Inputs'!AN$14-1)*100,"")</f>
        <v>0</v>
      </c>
      <c r="AO301" s="43">
        <f ca="1">IF($EO301,OFFSET('Measure Summary'!$A$1,'IRP Inputs'!$EN301-1,'IRP Inputs'!AO$14-1)*100,"")</f>
        <v>0</v>
      </c>
      <c r="AP301" s="43">
        <f ca="1">IF($EO301,OFFSET('Measure Summary'!$A$1,'IRP Inputs'!$EN301-1,'IRP Inputs'!AP$14-1)*100,"")</f>
        <v>0</v>
      </c>
      <c r="AQ301" s="43">
        <f ca="1">IF($EO301,OFFSET('Measure Summary'!$A$1,'IRP Inputs'!$EN301-1,'IRP Inputs'!AQ$14-1)*100,"")</f>
        <v>0</v>
      </c>
      <c r="AR301" s="43">
        <f ca="1">IF($EO301,OFFSET('Measure Summary'!$A$1,'IRP Inputs'!$EN301-1,'IRP Inputs'!AR$14-1)*100,"")</f>
        <v>0</v>
      </c>
      <c r="AS301" s="43">
        <f ca="1">IF($EO301,OFFSET('Measure Summary'!$A$1,'IRP Inputs'!$EN301-1,'IRP Inputs'!AS$14-1)*100,"")</f>
        <v>0</v>
      </c>
      <c r="AT301" s="43">
        <f ca="1">IF($EO301,OFFSET('Measure Summary'!$A$1,'IRP Inputs'!$EN301-1,'IRP Inputs'!AT$14-1)*100,"")</f>
        <v>0</v>
      </c>
      <c r="AU301" s="43">
        <f ca="1">IF($EO301,OFFSET('Measure Summary'!$A$1,'IRP Inputs'!$EN301-1,'IRP Inputs'!AU$14-1)*100,"")</f>
        <v>0</v>
      </c>
      <c r="AV301" s="43">
        <f ca="1">IF($EO301,OFFSET('Measure Summary'!$A$1,'IRP Inputs'!$EN301-1,'IRP Inputs'!AV$14-1)*100,"")</f>
        <v>0</v>
      </c>
      <c r="AW301" s="43">
        <f ca="1">IF($EO301,OFFSET('Measure Summary'!$A$1,'IRP Inputs'!$EN301-1,'IRP Inputs'!AW$14-1)*100,"")</f>
        <v>0</v>
      </c>
      <c r="AX301" s="43">
        <f ca="1">IF($EO301,OFFSET('Measure Summary'!$A$1,'IRP Inputs'!$EN301-1,'IRP Inputs'!AX$14-1)*100,"")</f>
        <v>0</v>
      </c>
      <c r="AY301" s="43">
        <f ca="1">IF($EO301,OFFSET('Measure Summary'!$A$1,'IRP Inputs'!$EN301-1,'IRP Inputs'!AY$14-1)*100,"")</f>
        <v>0</v>
      </c>
      <c r="AZ301" s="43">
        <f ca="1">IF($EO301,OFFSET('Measure Summary'!$A$1,'IRP Inputs'!$EN301-1,'IRP Inputs'!AZ$14-1)*100,"")</f>
        <v>0</v>
      </c>
      <c r="BA301" s="43">
        <f ca="1">IF($EO301,OFFSET('Measure Summary'!$A$1,'IRP Inputs'!$EN301-1,'IRP Inputs'!BA$14-1)*100,"")</f>
        <v>0</v>
      </c>
      <c r="BB301" s="43">
        <f ca="1">IF($EO301,OFFSET('Measure Summary'!$A$1,'IRP Inputs'!$EN301-1,'IRP Inputs'!BB$14-1)*100,"")</f>
        <v>0</v>
      </c>
      <c r="BC301" s="43">
        <f ca="1">IF($EO301,OFFSET('Measure Summary'!$A$1,'IRP Inputs'!$EN301-1,'IRP Inputs'!BC$14-1)*100,"")</f>
        <v>0</v>
      </c>
      <c r="BD301" s="43">
        <f ca="1">IF($EO301,OFFSET('Measure Summary'!$A$1,'IRP Inputs'!$EN301-1,'IRP Inputs'!BD$14-1)*100,"")</f>
        <v>0</v>
      </c>
      <c r="BE301" s="43">
        <f ca="1">IF($EO301,OFFSET('Measure Summary'!$A$1,'IRP Inputs'!$EN301-1,'IRP Inputs'!BE$14-1)*100,"")</f>
        <v>0</v>
      </c>
      <c r="BF301" s="43">
        <f ca="1">IF($EO301,OFFSET('Measure Summary'!$A$1,'IRP Inputs'!$EN301-1,'IRP Inputs'!BF$14-1)*100,"")</f>
        <v>0</v>
      </c>
      <c r="BG301" s="43">
        <f ca="1">IF($EO301,OFFSET('Measure Summary'!$A$1,'IRP Inputs'!$EN301-1,'IRP Inputs'!BG$14-1)*100,"")</f>
        <v>0</v>
      </c>
      <c r="BH301" s="43">
        <f ca="1">IF($EO301,OFFSET('Measure Summary'!$A$1,'IRP Inputs'!$EN301-1,'IRP Inputs'!BH$14-1)*100,"")</f>
        <v>0</v>
      </c>
      <c r="BI301" s="43">
        <f ca="1">IF($EO301,OFFSET('Measure Summary'!$A$1,'IRP Inputs'!$EN301-1,'IRP Inputs'!BI$14-1)*100,"")</f>
        <v>0</v>
      </c>
      <c r="BJ301" s="44">
        <f ca="1">IF($EO301,OFFSET('Measure Summary'!$A$1,'IRP Inputs'!$EN301-1,'IRP Inputs'!BJ$14-1)*100,"")</f>
        <v>0</v>
      </c>
      <c r="BK301" s="42">
        <f ca="1">IF($EO301,OFFSET('Measure Summary'!$A$1,'IRP Inputs'!$EN301-1,'IRP Inputs'!BK$14-1)*100,"")</f>
        <v>0</v>
      </c>
      <c r="BL301" s="43">
        <f ca="1">IF($EO301,OFFSET('Measure Summary'!$A$1,'IRP Inputs'!$EN301-1,'IRP Inputs'!BL$14-1)*100,"")</f>
        <v>0</v>
      </c>
      <c r="BM301" s="43">
        <f ca="1">IF($EO301,OFFSET('Measure Summary'!$A$1,'IRP Inputs'!$EN301-1,'IRP Inputs'!BM$14-1)*100,"")</f>
        <v>0</v>
      </c>
      <c r="BN301" s="43">
        <f ca="1">IF($EO301,OFFSET('Measure Summary'!$A$1,'IRP Inputs'!$EN301-1,'IRP Inputs'!BN$14-1)*100,"")</f>
        <v>0</v>
      </c>
      <c r="BO301" s="43">
        <f ca="1">IF($EO301,OFFSET('Measure Summary'!$A$1,'IRP Inputs'!$EN301-1,'IRP Inputs'!BO$14-1)*100,"")</f>
        <v>0</v>
      </c>
      <c r="BP301" s="43">
        <f ca="1">IF($EO301,OFFSET('Measure Summary'!$A$1,'IRP Inputs'!$EN301-1,'IRP Inputs'!BP$14-1)*100,"")</f>
        <v>0</v>
      </c>
      <c r="BQ301" s="43">
        <f ca="1">IF($EO301,OFFSET('Measure Summary'!$A$1,'IRP Inputs'!$EN301-1,'IRP Inputs'!BQ$14-1)*100,"")</f>
        <v>0</v>
      </c>
      <c r="BR301" s="43">
        <f ca="1">IF($EO301,OFFSET('Measure Summary'!$A$1,'IRP Inputs'!$EN301-1,'IRP Inputs'!BR$14-1)*100,"")</f>
        <v>0</v>
      </c>
      <c r="BS301" s="43">
        <f ca="1">IF($EO301,OFFSET('Measure Summary'!$A$1,'IRP Inputs'!$EN301-1,'IRP Inputs'!BS$14-1)*100,"")</f>
        <v>0</v>
      </c>
      <c r="BT301" s="43">
        <f ca="1">IF($EO301,OFFSET('Measure Summary'!$A$1,'IRP Inputs'!$EN301-1,'IRP Inputs'!BT$14-1)*100,"")</f>
        <v>0</v>
      </c>
      <c r="BU301" s="43">
        <f ca="1">IF($EO301,OFFSET('Measure Summary'!$A$1,'IRP Inputs'!$EN301-1,'IRP Inputs'!BU$14-1)*100,"")</f>
        <v>0</v>
      </c>
      <c r="BV301" s="43">
        <f ca="1">IF($EO301,OFFSET('Measure Summary'!$A$1,'IRP Inputs'!$EN301-1,'IRP Inputs'!BV$14-1)*100,"")</f>
        <v>0</v>
      </c>
      <c r="BW301" s="43">
        <f ca="1">IF($EO301,OFFSET('Measure Summary'!$A$1,'IRP Inputs'!$EN301-1,'IRP Inputs'!BW$14-1)*100,"")</f>
        <v>0</v>
      </c>
      <c r="BX301" s="43">
        <f ca="1">IF($EO301,OFFSET('Measure Summary'!$A$1,'IRP Inputs'!$EN301-1,'IRP Inputs'!BX$14-1)*100,"")</f>
        <v>0</v>
      </c>
      <c r="BY301" s="43">
        <f ca="1">IF($EO301,OFFSET('Measure Summary'!$A$1,'IRP Inputs'!$EN301-1,'IRP Inputs'!BY$14-1)*100,"")</f>
        <v>0</v>
      </c>
      <c r="BZ301" s="43">
        <f ca="1">IF($EO301,OFFSET('Measure Summary'!$A$1,'IRP Inputs'!$EN301-1,'IRP Inputs'!BZ$14-1)*100,"")</f>
        <v>0</v>
      </c>
      <c r="CA301" s="43">
        <f ca="1">IF($EO301,OFFSET('Measure Summary'!$A$1,'IRP Inputs'!$EN301-1,'IRP Inputs'!CA$14-1)*100,"")</f>
        <v>0</v>
      </c>
      <c r="CB301" s="43">
        <f ca="1">IF($EO301,OFFSET('Measure Summary'!$A$1,'IRP Inputs'!$EN301-1,'IRP Inputs'!CB$14-1)*100,"")</f>
        <v>0</v>
      </c>
      <c r="CC301" s="43">
        <f ca="1">IF($EO301,OFFSET('Measure Summary'!$A$1,'IRP Inputs'!$EN301-1,'IRP Inputs'!CC$14-1)*100,"")</f>
        <v>0</v>
      </c>
      <c r="CD301" s="43">
        <f ca="1">IF($EO301,OFFSET('Measure Summary'!$A$1,'IRP Inputs'!$EN301-1,'IRP Inputs'!CD$14-1)*100,"")</f>
        <v>0</v>
      </c>
      <c r="CE301" s="43">
        <f ca="1">IF($EO301,OFFSET('Measure Summary'!$A$1,'IRP Inputs'!$EN301-1,'IRP Inputs'!CE$14-1)*100,"")</f>
        <v>0</v>
      </c>
      <c r="CF301" s="43">
        <f ca="1">IF($EO301,OFFSET('Measure Summary'!$A$1,'IRP Inputs'!$EN301-1,'IRP Inputs'!CF$14-1)*100,"")</f>
        <v>0</v>
      </c>
      <c r="CG301" s="43">
        <f ca="1">IF($EO301,OFFSET('Measure Summary'!$A$1,'IRP Inputs'!$EN301-1,'IRP Inputs'!CG$14-1)*100,"")</f>
        <v>0</v>
      </c>
      <c r="CH301" s="43">
        <f ca="1">IF($EO301,OFFSET('Measure Summary'!$A$1,'IRP Inputs'!$EN301-1,'IRP Inputs'!CH$14-1)*100,"")</f>
        <v>0</v>
      </c>
      <c r="CI301" s="44">
        <f ca="1">IF($EO301,OFFSET('Measure Summary'!$A$1,'IRP Inputs'!$EN301-1,'IRP Inputs'!CI$14-1)*100,"")</f>
        <v>0</v>
      </c>
      <c r="CJ301" s="45">
        <f ca="1">IF($EO301,OFFSET('Measure Summary'!$A$1,'IRP Inputs'!$EN301-1,IF($C301="WA",CJ$17,CJ$16)-1)/100,"")</f>
        <v>0</v>
      </c>
      <c r="CK301" s="46">
        <f ca="1">IF($EO301,OFFSET('Measure Summary'!$A$1,'IRP Inputs'!$EN301-1,IF($C301="WA",CK$17,CK$16)-1)/100,"")</f>
        <v>0</v>
      </c>
      <c r="CL301" s="46">
        <f ca="1">IF($EO301,OFFSET('Measure Summary'!$A$1,'IRP Inputs'!$EN301-1,IF($C301="WA",CL$17,CL$16)-1)/100,"")</f>
        <v>0</v>
      </c>
      <c r="CM301" s="46">
        <f ca="1">IF($EO301,OFFSET('Measure Summary'!$A$1,'IRP Inputs'!$EN301-1,IF($C301="WA",CM$17,CM$16)-1)/100,"")</f>
        <v>0</v>
      </c>
      <c r="CN301" s="46">
        <f ca="1">IF($EO301,OFFSET('Measure Summary'!$A$1,'IRP Inputs'!$EN301-1,IF($C301="WA",CN$17,CN$16)-1)/100,"")</f>
        <v>0</v>
      </c>
      <c r="CO301" s="46">
        <f ca="1">IF($EO301,OFFSET('Measure Summary'!$A$1,'IRP Inputs'!$EN301-1,IF($C301="WA",CO$17,CO$16)-1)/100,"")</f>
        <v>0</v>
      </c>
      <c r="CP301" s="46">
        <f ca="1">IF($EO301,OFFSET('Measure Summary'!$A$1,'IRP Inputs'!$EN301-1,IF($C301="WA",CP$17,CP$16)-1)/100,"")</f>
        <v>0</v>
      </c>
      <c r="CQ301" s="46">
        <f ca="1">IF($EO301,OFFSET('Measure Summary'!$A$1,'IRP Inputs'!$EN301-1,IF($C301="WA",CQ$17,CQ$16)-1)/100,"")</f>
        <v>0</v>
      </c>
      <c r="CR301" s="46">
        <f ca="1">IF($EO301,OFFSET('Measure Summary'!$A$1,'IRP Inputs'!$EN301-1,IF($C301="WA",CR$17,CR$16)-1)/100,"")</f>
        <v>0</v>
      </c>
      <c r="CS301" s="46">
        <f ca="1">IF($EO301,OFFSET('Measure Summary'!$A$1,'IRP Inputs'!$EN301-1,IF($C301="WA",CS$17,CS$16)-1)/100,"")</f>
        <v>0</v>
      </c>
      <c r="CT301" s="46">
        <f ca="1">IF($EO301,OFFSET('Measure Summary'!$A$1,'IRP Inputs'!$EN301-1,IF($C301="WA",CT$17,CT$16)-1)/100,"")</f>
        <v>0</v>
      </c>
      <c r="CU301" s="46">
        <f ca="1">IF($EO301,OFFSET('Measure Summary'!$A$1,'IRP Inputs'!$EN301-1,IF($C301="WA",CU$17,CU$16)-1)/100,"")</f>
        <v>0</v>
      </c>
      <c r="CV301" s="46">
        <f ca="1">IF($EO301,OFFSET('Measure Summary'!$A$1,'IRP Inputs'!$EN301-1,IF($C301="WA",CV$17,CV$16)-1)/100,"")</f>
        <v>0</v>
      </c>
      <c r="CW301" s="46">
        <f ca="1">IF($EO301,OFFSET('Measure Summary'!$A$1,'IRP Inputs'!$EN301-1,IF($C301="WA",CW$17,CW$16)-1)/100,"")</f>
        <v>0</v>
      </c>
      <c r="CX301" s="46">
        <f ca="1">IF($EO301,OFFSET('Measure Summary'!$A$1,'IRP Inputs'!$EN301-1,IF($C301="WA",CX$17,CX$16)-1)/100,"")</f>
        <v>0</v>
      </c>
      <c r="CY301" s="46">
        <f ca="1">IF($EO301,OFFSET('Measure Summary'!$A$1,'IRP Inputs'!$EN301-1,IF($C301="WA",CY$17,CY$16)-1)/100,"")</f>
        <v>0</v>
      </c>
      <c r="CZ301" s="46">
        <f ca="1">IF($EO301,OFFSET('Measure Summary'!$A$1,'IRP Inputs'!$EN301-1,IF($C301="WA",CZ$17,CZ$16)-1)/100,"")</f>
        <v>0</v>
      </c>
      <c r="DA301" s="46">
        <f ca="1">IF($EO301,OFFSET('Measure Summary'!$A$1,'IRP Inputs'!$EN301-1,IF($C301="WA",DA$17,DA$16)-1)/100,"")</f>
        <v>0</v>
      </c>
      <c r="DB301" s="46">
        <f ca="1">IF($EO301,OFFSET('Measure Summary'!$A$1,'IRP Inputs'!$EN301-1,IF($C301="WA",DB$17,DB$16)-1)/100,"")</f>
        <v>0</v>
      </c>
      <c r="DC301" s="46">
        <f ca="1">IF($EO301,OFFSET('Measure Summary'!$A$1,'IRP Inputs'!$EN301-1,IF($C301="WA",DC$17,DC$16)-1)/100,"")</f>
        <v>0</v>
      </c>
      <c r="DD301" s="46">
        <f ca="1">IF($EO301,OFFSET('Measure Summary'!$A$1,'IRP Inputs'!$EN301-1,IF($C301="WA",DD$17,DD$16)-1)/100,"")</f>
        <v>0</v>
      </c>
      <c r="DE301" s="46">
        <f ca="1">IF($EO301,OFFSET('Measure Summary'!$A$1,'IRP Inputs'!$EN301-1,IF($C301="WA",DE$17,DE$16)-1)/100,"")</f>
        <v>0</v>
      </c>
      <c r="DF301" s="46">
        <f ca="1">IF($EO301,OFFSET('Measure Summary'!$A$1,'IRP Inputs'!$EN301-1,IF($C301="WA",DF$17,DF$16)-1)/100,"")</f>
        <v>0</v>
      </c>
      <c r="DG301" s="46">
        <f ca="1">IF($EO301,OFFSET('Measure Summary'!$A$1,'IRP Inputs'!$EN301-1,IF($C301="WA",DG$17,DG$16)-1)/100,"")</f>
        <v>0</v>
      </c>
      <c r="DH301" s="47">
        <f ca="1">IF($EO301,OFFSET('Measure Summary'!$A$1,'IRP Inputs'!$EN301-1,IF($C301="WA",DH$17,DH$16)-1)/100,"")</f>
        <v>0</v>
      </c>
      <c r="DJ301" s="48">
        <f ca="1">IF($EO301,OFFSET('Measure Summary'!$A$1,'IRP Inputs'!$EN301-1,'IRP Inputs'!DJ$14-1),"")*K301</f>
        <v>36.982992378386811</v>
      </c>
      <c r="DK301" s="49">
        <f t="shared" ca="1" si="147"/>
        <v>11.464727637299911</v>
      </c>
      <c r="DL301" s="48">
        <f t="shared" ca="1" si="152"/>
        <v>0</v>
      </c>
      <c r="DM301" s="50">
        <f t="shared" ca="1" si="152"/>
        <v>0</v>
      </c>
      <c r="DN301" s="50">
        <f t="shared" ca="1" si="152"/>
        <v>0</v>
      </c>
      <c r="DO301" s="50">
        <f t="shared" ca="1" si="152"/>
        <v>0</v>
      </c>
      <c r="DP301" s="50">
        <f t="shared" ca="1" si="152"/>
        <v>0</v>
      </c>
      <c r="DQ301" s="50">
        <f t="shared" ca="1" si="152"/>
        <v>0</v>
      </c>
      <c r="DR301" s="50">
        <f t="shared" ca="1" si="152"/>
        <v>0</v>
      </c>
      <c r="DS301" s="50">
        <f t="shared" ca="1" si="152"/>
        <v>0</v>
      </c>
      <c r="DT301" s="50">
        <f t="shared" ca="1" si="152"/>
        <v>0</v>
      </c>
      <c r="DU301" s="50">
        <f t="shared" ca="1" si="152"/>
        <v>0</v>
      </c>
      <c r="DV301" s="50">
        <f t="shared" ca="1" si="153"/>
        <v>0</v>
      </c>
      <c r="DW301" s="50">
        <f t="shared" ca="1" si="153"/>
        <v>0</v>
      </c>
      <c r="DX301" s="50">
        <f t="shared" ca="1" si="153"/>
        <v>0</v>
      </c>
      <c r="DY301" s="50">
        <f t="shared" ca="1" si="153"/>
        <v>0</v>
      </c>
      <c r="DZ301" s="50">
        <f t="shared" ca="1" si="153"/>
        <v>0</v>
      </c>
      <c r="EA301" s="50">
        <f t="shared" ca="1" si="153"/>
        <v>0</v>
      </c>
      <c r="EB301" s="50">
        <f t="shared" ca="1" si="153"/>
        <v>0</v>
      </c>
      <c r="EC301" s="50">
        <f t="shared" ca="1" si="153"/>
        <v>0</v>
      </c>
      <c r="ED301" s="50">
        <f t="shared" ca="1" si="153"/>
        <v>0</v>
      </c>
      <c r="EE301" s="50">
        <f t="shared" ca="1" si="153"/>
        <v>0</v>
      </c>
      <c r="EF301" s="50">
        <f t="shared" ca="1" si="154"/>
        <v>0</v>
      </c>
      <c r="EG301" s="50">
        <f t="shared" ca="1" si="154"/>
        <v>0</v>
      </c>
      <c r="EH301" s="50">
        <f t="shared" ca="1" si="154"/>
        <v>0</v>
      </c>
      <c r="EI301" s="50">
        <f t="shared" ca="1" si="154"/>
        <v>0</v>
      </c>
      <c r="EJ301" s="49">
        <f t="shared" ca="1" si="154"/>
        <v>0</v>
      </c>
      <c r="EM301">
        <f t="shared" si="149"/>
        <v>278</v>
      </c>
      <c r="EN301">
        <f>MATCH(EM301,'Measure Summary'!$VY:$VY,0)</f>
        <v>282</v>
      </c>
      <c r="EO301" t="b">
        <f t="shared" si="148"/>
        <v>1</v>
      </c>
    </row>
    <row r="302" spans="1:145">
      <c r="A302" s="40" t="str">
        <f ca="1">IF($EO302,OFFSET('Measure Summary'!$A$1,'IRP Inputs'!$EN302-1,'IRP Inputs'!A$14-1),"")</f>
        <v>OR_Residential_LI - Single Family_Existing_Space Heating_Natural Gas_Furnace</v>
      </c>
      <c r="B302" t="str">
        <f ca="1">IF($EO302,OFFSET('Measure Summary'!$A$1,'IRP Inputs'!$EN302-1,'IRP Inputs'!B$14-1),"")</f>
        <v>Retrofit</v>
      </c>
      <c r="C302" t="str">
        <f ca="1">IF($EO302,OFFSET('Measure Summary'!$A$1,'IRP Inputs'!$EN302-1,'IRP Inputs'!C$14-1),"")</f>
        <v>OR</v>
      </c>
      <c r="D302" t="str">
        <f ca="1">IF($EO302,OFFSET('Measure Summary'!$A$1,'IRP Inputs'!$EN302-1,'IRP Inputs'!D$14-1),"")</f>
        <v>Residential</v>
      </c>
      <c r="E302" t="str">
        <f ca="1">IF($EO302,OFFSET('Measure Summary'!$A$1,'IRP Inputs'!$EN302-1,'IRP Inputs'!E$14-1),"")</f>
        <v>LI - Multi-Family</v>
      </c>
      <c r="F302" t="str">
        <f ca="1">IF($EO302,OFFSET('Measure Summary'!$A$1,'IRP Inputs'!$EN302-1,'IRP Inputs'!F$14-1),"")</f>
        <v>New</v>
      </c>
      <c r="G302" t="str">
        <f ca="1">IF($EO302,OFFSET('Measure Summary'!$A$1,'IRP Inputs'!$EN302-1,'IRP Inputs'!G$14-1),"")</f>
        <v>Space Heating</v>
      </c>
      <c r="H302" t="str">
        <f ca="1">IF($EO302,OFFSET('Measure Summary'!$A$1,'IRP Inputs'!$EN302-1,'IRP Inputs'!H$14-1),"")</f>
        <v>Gas Boiler - Pipe Insulation</v>
      </c>
      <c r="I302" t="str">
        <f ca="1">IF($EO302,OFFSET('Measure Summary'!$A$1,'IRP Inputs'!$EN302-1,'IRP Inputs'!I$14-1),"")</f>
        <v>ORM231</v>
      </c>
      <c r="J302" s="1" t="str">
        <f ca="1">IF($EO302,OFFSET('Measure Summary'!$A$1,'IRP Inputs'!$EN302-1,'IRP Inputs'!J$14-1),"")</f>
        <v>Pipe insulated throughout home</v>
      </c>
      <c r="K302" s="41">
        <f ca="1">IF($EO302,OFFSET('Measure Summary'!$A$1,'IRP Inputs'!$EN302-1,'IRP Inputs'!K$14-1),"")</f>
        <v>3.06</v>
      </c>
      <c r="L302" s="1">
        <f ca="1">IF($EO302,OFFSET('Measure Summary'!$A$1,'IRP Inputs'!$EN302-1,'IRP Inputs'!L$14-1),"")</f>
        <v>15</v>
      </c>
      <c r="M302" s="42">
        <f ca="1">IF($EO302,OFFSET('Measure Summary'!$A$1,'IRP Inputs'!$EN302-1,'IRP Inputs'!M$14-1),"")</f>
        <v>0</v>
      </c>
      <c r="N302" s="43">
        <f ca="1">IF($EO302,OFFSET('Measure Summary'!$A$1,'IRP Inputs'!$EN302-1,'IRP Inputs'!N$14-1),"")</f>
        <v>0</v>
      </c>
      <c r="O302" s="43">
        <f ca="1">IF($EO302,OFFSET('Measure Summary'!$A$1,'IRP Inputs'!$EN302-1,'IRP Inputs'!O$14-1),"")</f>
        <v>0</v>
      </c>
      <c r="P302" s="43">
        <f ca="1">IF($EO302,OFFSET('Measure Summary'!$A$1,'IRP Inputs'!$EN302-1,'IRP Inputs'!P$14-1),"")</f>
        <v>0</v>
      </c>
      <c r="Q302" s="43">
        <f ca="1">IF($EO302,OFFSET('Measure Summary'!$A$1,'IRP Inputs'!$EN302-1,'IRP Inputs'!Q$14-1),"")</f>
        <v>0</v>
      </c>
      <c r="R302" s="43">
        <f ca="1">IF($EO302,OFFSET('Measure Summary'!$A$1,'IRP Inputs'!$EN302-1,'IRP Inputs'!R$14-1),"")</f>
        <v>0</v>
      </c>
      <c r="S302" s="43">
        <f ca="1">IF($EO302,OFFSET('Measure Summary'!$A$1,'IRP Inputs'!$EN302-1,'IRP Inputs'!S$14-1),"")</f>
        <v>0</v>
      </c>
      <c r="T302" s="43">
        <f ca="1">IF($EO302,OFFSET('Measure Summary'!$A$1,'IRP Inputs'!$EN302-1,'IRP Inputs'!T$14-1),"")</f>
        <v>0</v>
      </c>
      <c r="U302" s="43">
        <f ca="1">IF($EO302,OFFSET('Measure Summary'!$A$1,'IRP Inputs'!$EN302-1,'IRP Inputs'!U$14-1),"")</f>
        <v>0</v>
      </c>
      <c r="V302" s="43">
        <f ca="1">IF($EO302,OFFSET('Measure Summary'!$A$1,'IRP Inputs'!$EN302-1,'IRP Inputs'!V$14-1),"")</f>
        <v>0</v>
      </c>
      <c r="W302" s="43">
        <f ca="1">IF($EO302,OFFSET('Measure Summary'!$A$1,'IRP Inputs'!$EN302-1,'IRP Inputs'!W$14-1),"")</f>
        <v>0</v>
      </c>
      <c r="X302" s="43">
        <f ca="1">IF($EO302,OFFSET('Measure Summary'!$A$1,'IRP Inputs'!$EN302-1,'IRP Inputs'!X$14-1),"")</f>
        <v>0</v>
      </c>
      <c r="Y302" s="43">
        <f ca="1">IF($EO302,OFFSET('Measure Summary'!$A$1,'IRP Inputs'!$EN302-1,'IRP Inputs'!Y$14-1),"")</f>
        <v>0</v>
      </c>
      <c r="Z302" s="43">
        <f ca="1">IF($EO302,OFFSET('Measure Summary'!$A$1,'IRP Inputs'!$EN302-1,'IRP Inputs'!Z$14-1),"")</f>
        <v>0</v>
      </c>
      <c r="AA302" s="43">
        <f ca="1">IF($EO302,OFFSET('Measure Summary'!$A$1,'IRP Inputs'!$EN302-1,'IRP Inputs'!AA$14-1),"")</f>
        <v>0</v>
      </c>
      <c r="AB302" s="43">
        <f ca="1">IF($EO302,OFFSET('Measure Summary'!$A$1,'IRP Inputs'!$EN302-1,'IRP Inputs'!AB$14-1),"")</f>
        <v>0</v>
      </c>
      <c r="AC302" s="43">
        <f ca="1">IF($EO302,OFFSET('Measure Summary'!$A$1,'IRP Inputs'!$EN302-1,'IRP Inputs'!AC$14-1),"")</f>
        <v>0</v>
      </c>
      <c r="AD302" s="43">
        <f ca="1">IF($EO302,OFFSET('Measure Summary'!$A$1,'IRP Inputs'!$EN302-1,'IRP Inputs'!AD$14-1),"")</f>
        <v>0</v>
      </c>
      <c r="AE302" s="43">
        <f ca="1">IF($EO302,OFFSET('Measure Summary'!$A$1,'IRP Inputs'!$EN302-1,'IRP Inputs'!AE$14-1),"")</f>
        <v>0</v>
      </c>
      <c r="AF302" s="43">
        <f ca="1">IF($EO302,OFFSET('Measure Summary'!$A$1,'IRP Inputs'!$EN302-1,'IRP Inputs'!AF$14-1),"")</f>
        <v>0</v>
      </c>
      <c r="AG302" s="43">
        <f ca="1">IF($EO302,OFFSET('Measure Summary'!$A$1,'IRP Inputs'!$EN302-1,'IRP Inputs'!AG$14-1),"")</f>
        <v>0</v>
      </c>
      <c r="AH302" s="43">
        <f ca="1">IF($EO302,OFFSET('Measure Summary'!$A$1,'IRP Inputs'!$EN302-1,'IRP Inputs'!AH$14-1),"")</f>
        <v>0</v>
      </c>
      <c r="AI302" s="43">
        <f ca="1">IF($EO302,OFFSET('Measure Summary'!$A$1,'IRP Inputs'!$EN302-1,'IRP Inputs'!AI$14-1),"")</f>
        <v>0</v>
      </c>
      <c r="AJ302" s="43">
        <f ca="1">IF($EO302,OFFSET('Measure Summary'!$A$1,'IRP Inputs'!$EN302-1,'IRP Inputs'!AJ$14-1),"")</f>
        <v>0</v>
      </c>
      <c r="AK302" s="44">
        <f ca="1">IF($EO302,OFFSET('Measure Summary'!$A$1,'IRP Inputs'!$EN302-1,'IRP Inputs'!AK$14-1),"")</f>
        <v>0</v>
      </c>
      <c r="AL302" s="42">
        <f ca="1">IF($EO302,OFFSET('Measure Summary'!$A$1,'IRP Inputs'!$EN302-1,'IRP Inputs'!AL$14-1)*100,"")</f>
        <v>0</v>
      </c>
      <c r="AM302" s="43">
        <f ca="1">IF($EO302,OFFSET('Measure Summary'!$A$1,'IRP Inputs'!$EN302-1,'IRP Inputs'!AM$14-1)*100,"")</f>
        <v>0</v>
      </c>
      <c r="AN302" s="43">
        <f ca="1">IF($EO302,OFFSET('Measure Summary'!$A$1,'IRP Inputs'!$EN302-1,'IRP Inputs'!AN$14-1)*100,"")</f>
        <v>0</v>
      </c>
      <c r="AO302" s="43">
        <f ca="1">IF($EO302,OFFSET('Measure Summary'!$A$1,'IRP Inputs'!$EN302-1,'IRP Inputs'!AO$14-1)*100,"")</f>
        <v>0</v>
      </c>
      <c r="AP302" s="43">
        <f ca="1">IF($EO302,OFFSET('Measure Summary'!$A$1,'IRP Inputs'!$EN302-1,'IRP Inputs'!AP$14-1)*100,"")</f>
        <v>0</v>
      </c>
      <c r="AQ302" s="43">
        <f ca="1">IF($EO302,OFFSET('Measure Summary'!$A$1,'IRP Inputs'!$EN302-1,'IRP Inputs'!AQ$14-1)*100,"")</f>
        <v>0</v>
      </c>
      <c r="AR302" s="43">
        <f ca="1">IF($EO302,OFFSET('Measure Summary'!$A$1,'IRP Inputs'!$EN302-1,'IRP Inputs'!AR$14-1)*100,"")</f>
        <v>0</v>
      </c>
      <c r="AS302" s="43">
        <f ca="1">IF($EO302,OFFSET('Measure Summary'!$A$1,'IRP Inputs'!$EN302-1,'IRP Inputs'!AS$14-1)*100,"")</f>
        <v>0</v>
      </c>
      <c r="AT302" s="43">
        <f ca="1">IF($EO302,OFFSET('Measure Summary'!$A$1,'IRP Inputs'!$EN302-1,'IRP Inputs'!AT$14-1)*100,"")</f>
        <v>0</v>
      </c>
      <c r="AU302" s="43">
        <f ca="1">IF($EO302,OFFSET('Measure Summary'!$A$1,'IRP Inputs'!$EN302-1,'IRP Inputs'!AU$14-1)*100,"")</f>
        <v>0</v>
      </c>
      <c r="AV302" s="43">
        <f ca="1">IF($EO302,OFFSET('Measure Summary'!$A$1,'IRP Inputs'!$EN302-1,'IRP Inputs'!AV$14-1)*100,"")</f>
        <v>0</v>
      </c>
      <c r="AW302" s="43">
        <f ca="1">IF($EO302,OFFSET('Measure Summary'!$A$1,'IRP Inputs'!$EN302-1,'IRP Inputs'!AW$14-1)*100,"")</f>
        <v>0</v>
      </c>
      <c r="AX302" s="43">
        <f ca="1">IF($EO302,OFFSET('Measure Summary'!$A$1,'IRP Inputs'!$EN302-1,'IRP Inputs'!AX$14-1)*100,"")</f>
        <v>0</v>
      </c>
      <c r="AY302" s="43">
        <f ca="1">IF($EO302,OFFSET('Measure Summary'!$A$1,'IRP Inputs'!$EN302-1,'IRP Inputs'!AY$14-1)*100,"")</f>
        <v>0</v>
      </c>
      <c r="AZ302" s="43">
        <f ca="1">IF($EO302,OFFSET('Measure Summary'!$A$1,'IRP Inputs'!$EN302-1,'IRP Inputs'!AZ$14-1)*100,"")</f>
        <v>0</v>
      </c>
      <c r="BA302" s="43">
        <f ca="1">IF($EO302,OFFSET('Measure Summary'!$A$1,'IRP Inputs'!$EN302-1,'IRP Inputs'!BA$14-1)*100,"")</f>
        <v>0</v>
      </c>
      <c r="BB302" s="43">
        <f ca="1">IF($EO302,OFFSET('Measure Summary'!$A$1,'IRP Inputs'!$EN302-1,'IRP Inputs'!BB$14-1)*100,"")</f>
        <v>0</v>
      </c>
      <c r="BC302" s="43">
        <f ca="1">IF($EO302,OFFSET('Measure Summary'!$A$1,'IRP Inputs'!$EN302-1,'IRP Inputs'!BC$14-1)*100,"")</f>
        <v>0</v>
      </c>
      <c r="BD302" s="43">
        <f ca="1">IF($EO302,OFFSET('Measure Summary'!$A$1,'IRP Inputs'!$EN302-1,'IRP Inputs'!BD$14-1)*100,"")</f>
        <v>0</v>
      </c>
      <c r="BE302" s="43">
        <f ca="1">IF($EO302,OFFSET('Measure Summary'!$A$1,'IRP Inputs'!$EN302-1,'IRP Inputs'!BE$14-1)*100,"")</f>
        <v>0</v>
      </c>
      <c r="BF302" s="43">
        <f ca="1">IF($EO302,OFFSET('Measure Summary'!$A$1,'IRP Inputs'!$EN302-1,'IRP Inputs'!BF$14-1)*100,"")</f>
        <v>0</v>
      </c>
      <c r="BG302" s="43">
        <f ca="1">IF($EO302,OFFSET('Measure Summary'!$A$1,'IRP Inputs'!$EN302-1,'IRP Inputs'!BG$14-1)*100,"")</f>
        <v>0</v>
      </c>
      <c r="BH302" s="43">
        <f ca="1">IF($EO302,OFFSET('Measure Summary'!$A$1,'IRP Inputs'!$EN302-1,'IRP Inputs'!BH$14-1)*100,"")</f>
        <v>0</v>
      </c>
      <c r="BI302" s="43">
        <f ca="1">IF($EO302,OFFSET('Measure Summary'!$A$1,'IRP Inputs'!$EN302-1,'IRP Inputs'!BI$14-1)*100,"")</f>
        <v>0</v>
      </c>
      <c r="BJ302" s="44">
        <f ca="1">IF($EO302,OFFSET('Measure Summary'!$A$1,'IRP Inputs'!$EN302-1,'IRP Inputs'!BJ$14-1)*100,"")</f>
        <v>0</v>
      </c>
      <c r="BK302" s="42">
        <f ca="1">IF($EO302,OFFSET('Measure Summary'!$A$1,'IRP Inputs'!$EN302-1,'IRP Inputs'!BK$14-1)*100,"")</f>
        <v>0</v>
      </c>
      <c r="BL302" s="43">
        <f ca="1">IF($EO302,OFFSET('Measure Summary'!$A$1,'IRP Inputs'!$EN302-1,'IRP Inputs'!BL$14-1)*100,"")</f>
        <v>0</v>
      </c>
      <c r="BM302" s="43">
        <f ca="1">IF($EO302,OFFSET('Measure Summary'!$A$1,'IRP Inputs'!$EN302-1,'IRP Inputs'!BM$14-1)*100,"")</f>
        <v>0</v>
      </c>
      <c r="BN302" s="43">
        <f ca="1">IF($EO302,OFFSET('Measure Summary'!$A$1,'IRP Inputs'!$EN302-1,'IRP Inputs'!BN$14-1)*100,"")</f>
        <v>0</v>
      </c>
      <c r="BO302" s="43">
        <f ca="1">IF($EO302,OFFSET('Measure Summary'!$A$1,'IRP Inputs'!$EN302-1,'IRP Inputs'!BO$14-1)*100,"")</f>
        <v>0</v>
      </c>
      <c r="BP302" s="43">
        <f ca="1">IF($EO302,OFFSET('Measure Summary'!$A$1,'IRP Inputs'!$EN302-1,'IRP Inputs'!BP$14-1)*100,"")</f>
        <v>0</v>
      </c>
      <c r="BQ302" s="43">
        <f ca="1">IF($EO302,OFFSET('Measure Summary'!$A$1,'IRP Inputs'!$EN302-1,'IRP Inputs'!BQ$14-1)*100,"")</f>
        <v>0</v>
      </c>
      <c r="BR302" s="43">
        <f ca="1">IF($EO302,OFFSET('Measure Summary'!$A$1,'IRP Inputs'!$EN302-1,'IRP Inputs'!BR$14-1)*100,"")</f>
        <v>0</v>
      </c>
      <c r="BS302" s="43">
        <f ca="1">IF($EO302,OFFSET('Measure Summary'!$A$1,'IRP Inputs'!$EN302-1,'IRP Inputs'!BS$14-1)*100,"")</f>
        <v>0</v>
      </c>
      <c r="BT302" s="43">
        <f ca="1">IF($EO302,OFFSET('Measure Summary'!$A$1,'IRP Inputs'!$EN302-1,'IRP Inputs'!BT$14-1)*100,"")</f>
        <v>0</v>
      </c>
      <c r="BU302" s="43">
        <f ca="1">IF($EO302,OFFSET('Measure Summary'!$A$1,'IRP Inputs'!$EN302-1,'IRP Inputs'!BU$14-1)*100,"")</f>
        <v>0</v>
      </c>
      <c r="BV302" s="43">
        <f ca="1">IF($EO302,OFFSET('Measure Summary'!$A$1,'IRP Inputs'!$EN302-1,'IRP Inputs'!BV$14-1)*100,"")</f>
        <v>0</v>
      </c>
      <c r="BW302" s="43">
        <f ca="1">IF($EO302,OFFSET('Measure Summary'!$A$1,'IRP Inputs'!$EN302-1,'IRP Inputs'!BW$14-1)*100,"")</f>
        <v>0</v>
      </c>
      <c r="BX302" s="43">
        <f ca="1">IF($EO302,OFFSET('Measure Summary'!$A$1,'IRP Inputs'!$EN302-1,'IRP Inputs'!BX$14-1)*100,"")</f>
        <v>0</v>
      </c>
      <c r="BY302" s="43">
        <f ca="1">IF($EO302,OFFSET('Measure Summary'!$A$1,'IRP Inputs'!$EN302-1,'IRP Inputs'!BY$14-1)*100,"")</f>
        <v>0</v>
      </c>
      <c r="BZ302" s="43">
        <f ca="1">IF($EO302,OFFSET('Measure Summary'!$A$1,'IRP Inputs'!$EN302-1,'IRP Inputs'!BZ$14-1)*100,"")</f>
        <v>0</v>
      </c>
      <c r="CA302" s="43">
        <f ca="1">IF($EO302,OFFSET('Measure Summary'!$A$1,'IRP Inputs'!$EN302-1,'IRP Inputs'!CA$14-1)*100,"")</f>
        <v>0</v>
      </c>
      <c r="CB302" s="43">
        <f ca="1">IF($EO302,OFFSET('Measure Summary'!$A$1,'IRP Inputs'!$EN302-1,'IRP Inputs'!CB$14-1)*100,"")</f>
        <v>0</v>
      </c>
      <c r="CC302" s="43">
        <f ca="1">IF($EO302,OFFSET('Measure Summary'!$A$1,'IRP Inputs'!$EN302-1,'IRP Inputs'!CC$14-1)*100,"")</f>
        <v>0</v>
      </c>
      <c r="CD302" s="43">
        <f ca="1">IF($EO302,OFFSET('Measure Summary'!$A$1,'IRP Inputs'!$EN302-1,'IRP Inputs'!CD$14-1)*100,"")</f>
        <v>0</v>
      </c>
      <c r="CE302" s="43">
        <f ca="1">IF($EO302,OFFSET('Measure Summary'!$A$1,'IRP Inputs'!$EN302-1,'IRP Inputs'!CE$14-1)*100,"")</f>
        <v>0</v>
      </c>
      <c r="CF302" s="43">
        <f ca="1">IF($EO302,OFFSET('Measure Summary'!$A$1,'IRP Inputs'!$EN302-1,'IRP Inputs'!CF$14-1)*100,"")</f>
        <v>0</v>
      </c>
      <c r="CG302" s="43">
        <f ca="1">IF($EO302,OFFSET('Measure Summary'!$A$1,'IRP Inputs'!$EN302-1,'IRP Inputs'!CG$14-1)*100,"")</f>
        <v>0</v>
      </c>
      <c r="CH302" s="43">
        <f ca="1">IF($EO302,OFFSET('Measure Summary'!$A$1,'IRP Inputs'!$EN302-1,'IRP Inputs'!CH$14-1)*100,"")</f>
        <v>0</v>
      </c>
      <c r="CI302" s="44">
        <f ca="1">IF($EO302,OFFSET('Measure Summary'!$A$1,'IRP Inputs'!$EN302-1,'IRP Inputs'!CI$14-1)*100,"")</f>
        <v>0</v>
      </c>
      <c r="CJ302" s="45">
        <f ca="1">IF($EO302,OFFSET('Measure Summary'!$A$1,'IRP Inputs'!$EN302-1,IF($C302="WA",CJ$17,CJ$16)-1)/100,"")</f>
        <v>0</v>
      </c>
      <c r="CK302" s="46">
        <f ca="1">IF($EO302,OFFSET('Measure Summary'!$A$1,'IRP Inputs'!$EN302-1,IF($C302="WA",CK$17,CK$16)-1)/100,"")</f>
        <v>0</v>
      </c>
      <c r="CL302" s="46">
        <f ca="1">IF($EO302,OFFSET('Measure Summary'!$A$1,'IRP Inputs'!$EN302-1,IF($C302="WA",CL$17,CL$16)-1)/100,"")</f>
        <v>0</v>
      </c>
      <c r="CM302" s="46">
        <f ca="1">IF($EO302,OFFSET('Measure Summary'!$A$1,'IRP Inputs'!$EN302-1,IF($C302="WA",CM$17,CM$16)-1)/100,"")</f>
        <v>0</v>
      </c>
      <c r="CN302" s="46">
        <f ca="1">IF($EO302,OFFSET('Measure Summary'!$A$1,'IRP Inputs'!$EN302-1,IF($C302="WA",CN$17,CN$16)-1)/100,"")</f>
        <v>0</v>
      </c>
      <c r="CO302" s="46">
        <f ca="1">IF($EO302,OFFSET('Measure Summary'!$A$1,'IRP Inputs'!$EN302-1,IF($C302="WA",CO$17,CO$16)-1)/100,"")</f>
        <v>0</v>
      </c>
      <c r="CP302" s="46">
        <f ca="1">IF($EO302,OFFSET('Measure Summary'!$A$1,'IRP Inputs'!$EN302-1,IF($C302="WA",CP$17,CP$16)-1)/100,"")</f>
        <v>0</v>
      </c>
      <c r="CQ302" s="46">
        <f ca="1">IF($EO302,OFFSET('Measure Summary'!$A$1,'IRP Inputs'!$EN302-1,IF($C302="WA",CQ$17,CQ$16)-1)/100,"")</f>
        <v>0</v>
      </c>
      <c r="CR302" s="46">
        <f ca="1">IF($EO302,OFFSET('Measure Summary'!$A$1,'IRP Inputs'!$EN302-1,IF($C302="WA",CR$17,CR$16)-1)/100,"")</f>
        <v>0</v>
      </c>
      <c r="CS302" s="46">
        <f ca="1">IF($EO302,OFFSET('Measure Summary'!$A$1,'IRP Inputs'!$EN302-1,IF($C302="WA",CS$17,CS$16)-1)/100,"")</f>
        <v>0</v>
      </c>
      <c r="CT302" s="46">
        <f ca="1">IF($EO302,OFFSET('Measure Summary'!$A$1,'IRP Inputs'!$EN302-1,IF($C302="WA",CT$17,CT$16)-1)/100,"")</f>
        <v>0</v>
      </c>
      <c r="CU302" s="46">
        <f ca="1">IF($EO302,OFFSET('Measure Summary'!$A$1,'IRP Inputs'!$EN302-1,IF($C302="WA",CU$17,CU$16)-1)/100,"")</f>
        <v>0</v>
      </c>
      <c r="CV302" s="46">
        <f ca="1">IF($EO302,OFFSET('Measure Summary'!$A$1,'IRP Inputs'!$EN302-1,IF($C302="WA",CV$17,CV$16)-1)/100,"")</f>
        <v>0</v>
      </c>
      <c r="CW302" s="46">
        <f ca="1">IF($EO302,OFFSET('Measure Summary'!$A$1,'IRP Inputs'!$EN302-1,IF($C302="WA",CW$17,CW$16)-1)/100,"")</f>
        <v>0</v>
      </c>
      <c r="CX302" s="46">
        <f ca="1">IF($EO302,OFFSET('Measure Summary'!$A$1,'IRP Inputs'!$EN302-1,IF($C302="WA",CX$17,CX$16)-1)/100,"")</f>
        <v>0</v>
      </c>
      <c r="CY302" s="46">
        <f ca="1">IF($EO302,OFFSET('Measure Summary'!$A$1,'IRP Inputs'!$EN302-1,IF($C302="WA",CY$17,CY$16)-1)/100,"")</f>
        <v>0</v>
      </c>
      <c r="CZ302" s="46">
        <f ca="1">IF($EO302,OFFSET('Measure Summary'!$A$1,'IRP Inputs'!$EN302-1,IF($C302="WA",CZ$17,CZ$16)-1)/100,"")</f>
        <v>0</v>
      </c>
      <c r="DA302" s="46">
        <f ca="1">IF($EO302,OFFSET('Measure Summary'!$A$1,'IRP Inputs'!$EN302-1,IF($C302="WA",DA$17,DA$16)-1)/100,"")</f>
        <v>0</v>
      </c>
      <c r="DB302" s="46">
        <f ca="1">IF($EO302,OFFSET('Measure Summary'!$A$1,'IRP Inputs'!$EN302-1,IF($C302="WA",DB$17,DB$16)-1)/100,"")</f>
        <v>0</v>
      </c>
      <c r="DC302" s="46">
        <f ca="1">IF($EO302,OFFSET('Measure Summary'!$A$1,'IRP Inputs'!$EN302-1,IF($C302="WA",DC$17,DC$16)-1)/100,"")</f>
        <v>0</v>
      </c>
      <c r="DD302" s="46">
        <f ca="1">IF($EO302,OFFSET('Measure Summary'!$A$1,'IRP Inputs'!$EN302-1,IF($C302="WA",DD$17,DD$16)-1)/100,"")</f>
        <v>0</v>
      </c>
      <c r="DE302" s="46">
        <f ca="1">IF($EO302,OFFSET('Measure Summary'!$A$1,'IRP Inputs'!$EN302-1,IF($C302="WA",DE$17,DE$16)-1)/100,"")</f>
        <v>0</v>
      </c>
      <c r="DF302" s="46">
        <f ca="1">IF($EO302,OFFSET('Measure Summary'!$A$1,'IRP Inputs'!$EN302-1,IF($C302="WA",DF$17,DF$16)-1)/100,"")</f>
        <v>0</v>
      </c>
      <c r="DG302" s="46">
        <f ca="1">IF($EO302,OFFSET('Measure Summary'!$A$1,'IRP Inputs'!$EN302-1,IF($C302="WA",DG$17,DG$16)-1)/100,"")</f>
        <v>0</v>
      </c>
      <c r="DH302" s="47">
        <f ca="1">IF($EO302,OFFSET('Measure Summary'!$A$1,'IRP Inputs'!$EN302-1,IF($C302="WA",DH$17,DH$16)-1)/100,"")</f>
        <v>0</v>
      </c>
      <c r="DJ302" s="48">
        <f ca="1">IF($EO302,OFFSET('Measure Summary'!$A$1,'IRP Inputs'!$EN302-1,'IRP Inputs'!DJ$14-1),"")*K302</f>
        <v>0.92329245882241695</v>
      </c>
      <c r="DK302" s="49">
        <f t="shared" ca="1" si="147"/>
        <v>0.28622066223494924</v>
      </c>
      <c r="DL302" s="48">
        <f t="shared" ca="1" si="152"/>
        <v>0</v>
      </c>
      <c r="DM302" s="50">
        <f t="shared" ca="1" si="152"/>
        <v>0</v>
      </c>
      <c r="DN302" s="50">
        <f t="shared" ca="1" si="152"/>
        <v>0</v>
      </c>
      <c r="DO302" s="50">
        <f t="shared" ca="1" si="152"/>
        <v>0</v>
      </c>
      <c r="DP302" s="50">
        <f t="shared" ca="1" si="152"/>
        <v>0</v>
      </c>
      <c r="DQ302" s="50">
        <f t="shared" ca="1" si="152"/>
        <v>0</v>
      </c>
      <c r="DR302" s="50">
        <f t="shared" ca="1" si="152"/>
        <v>0</v>
      </c>
      <c r="DS302" s="50">
        <f t="shared" ca="1" si="152"/>
        <v>0</v>
      </c>
      <c r="DT302" s="50">
        <f t="shared" ca="1" si="152"/>
        <v>0</v>
      </c>
      <c r="DU302" s="50">
        <f t="shared" ca="1" si="152"/>
        <v>0</v>
      </c>
      <c r="DV302" s="50">
        <f t="shared" ca="1" si="153"/>
        <v>0</v>
      </c>
      <c r="DW302" s="50">
        <f t="shared" ca="1" si="153"/>
        <v>0</v>
      </c>
      <c r="DX302" s="50">
        <f t="shared" ca="1" si="153"/>
        <v>0</v>
      </c>
      <c r="DY302" s="50">
        <f t="shared" ca="1" si="153"/>
        <v>0</v>
      </c>
      <c r="DZ302" s="50">
        <f t="shared" ca="1" si="153"/>
        <v>0</v>
      </c>
      <c r="EA302" s="50">
        <f t="shared" ca="1" si="153"/>
        <v>0</v>
      </c>
      <c r="EB302" s="50">
        <f t="shared" ca="1" si="153"/>
        <v>0</v>
      </c>
      <c r="EC302" s="50">
        <f t="shared" ca="1" si="153"/>
        <v>0</v>
      </c>
      <c r="ED302" s="50">
        <f t="shared" ca="1" si="153"/>
        <v>0</v>
      </c>
      <c r="EE302" s="50">
        <f t="shared" ca="1" si="153"/>
        <v>0</v>
      </c>
      <c r="EF302" s="50">
        <f t="shared" ca="1" si="154"/>
        <v>0</v>
      </c>
      <c r="EG302" s="50">
        <f t="shared" ca="1" si="154"/>
        <v>0</v>
      </c>
      <c r="EH302" s="50">
        <f t="shared" ca="1" si="154"/>
        <v>0</v>
      </c>
      <c r="EI302" s="50">
        <f t="shared" ca="1" si="154"/>
        <v>0</v>
      </c>
      <c r="EJ302" s="49">
        <f t="shared" ca="1" si="154"/>
        <v>0</v>
      </c>
      <c r="EM302">
        <f t="shared" si="149"/>
        <v>279</v>
      </c>
      <c r="EN302">
        <f>MATCH(EM302,'Measure Summary'!$VY:$VY,0)</f>
        <v>283</v>
      </c>
      <c r="EO302" t="b">
        <f t="shared" si="148"/>
        <v>1</v>
      </c>
    </row>
    <row r="303" spans="1:145">
      <c r="A303" s="40" t="str">
        <f ca="1">IF($EO303,OFFSET('Measure Summary'!$A$1,'IRP Inputs'!$EN303-1,'IRP Inputs'!A$14-1),"")</f>
        <v>OR_Residential_LI - Single Family_Existing_Space Heating_Natural Gas_Furnace</v>
      </c>
      <c r="B303" t="str">
        <f ca="1">IF($EO303,OFFSET('Measure Summary'!$A$1,'IRP Inputs'!$EN303-1,'IRP Inputs'!B$14-1),"")</f>
        <v>Retrofit</v>
      </c>
      <c r="C303" t="str">
        <f ca="1">IF($EO303,OFFSET('Measure Summary'!$A$1,'IRP Inputs'!$EN303-1,'IRP Inputs'!C$14-1),"")</f>
        <v>OR</v>
      </c>
      <c r="D303" t="str">
        <f ca="1">IF($EO303,OFFSET('Measure Summary'!$A$1,'IRP Inputs'!$EN303-1,'IRP Inputs'!D$14-1),"")</f>
        <v>Residential</v>
      </c>
      <c r="E303" t="str">
        <f ca="1">IF($EO303,OFFSET('Measure Summary'!$A$1,'IRP Inputs'!$EN303-1,'IRP Inputs'!E$14-1),"")</f>
        <v>LI - Multi-Family</v>
      </c>
      <c r="F303" t="str">
        <f ca="1">IF($EO303,OFFSET('Measure Summary'!$A$1,'IRP Inputs'!$EN303-1,'IRP Inputs'!F$14-1),"")</f>
        <v>New</v>
      </c>
      <c r="G303" t="str">
        <f ca="1">IF($EO303,OFFSET('Measure Summary'!$A$1,'IRP Inputs'!$EN303-1,'IRP Inputs'!G$14-1),"")</f>
        <v>Space Heating</v>
      </c>
      <c r="H303" t="str">
        <f ca="1">IF($EO303,OFFSET('Measure Summary'!$A$1,'IRP Inputs'!$EN303-1,'IRP Inputs'!H$14-1),"")</f>
        <v>Gas Boiler - Thermostatic Radiator Valves</v>
      </c>
      <c r="I303" t="str">
        <f ca="1">IF($EO303,OFFSET('Measure Summary'!$A$1,'IRP Inputs'!$EN303-1,'IRP Inputs'!I$14-1),"")</f>
        <v>ORM232</v>
      </c>
      <c r="J303" s="1" t="str">
        <f ca="1">IF($EO303,OFFSET('Measure Summary'!$A$1,'IRP Inputs'!$EN303-1,'IRP Inputs'!J$14-1),"")</f>
        <v>Installed</v>
      </c>
      <c r="K303" s="41">
        <f ca="1">IF($EO303,OFFSET('Measure Summary'!$A$1,'IRP Inputs'!$EN303-1,'IRP Inputs'!K$14-1),"")</f>
        <v>43.19</v>
      </c>
      <c r="L303" s="1">
        <f ca="1">IF($EO303,OFFSET('Measure Summary'!$A$1,'IRP Inputs'!$EN303-1,'IRP Inputs'!L$14-1),"")</f>
        <v>15</v>
      </c>
      <c r="M303" s="42">
        <f ca="1">IF($EO303,OFFSET('Measure Summary'!$A$1,'IRP Inputs'!$EN303-1,'IRP Inputs'!M$14-1),"")</f>
        <v>0</v>
      </c>
      <c r="N303" s="43">
        <f ca="1">IF($EO303,OFFSET('Measure Summary'!$A$1,'IRP Inputs'!$EN303-1,'IRP Inputs'!N$14-1),"")</f>
        <v>0</v>
      </c>
      <c r="O303" s="43">
        <f ca="1">IF($EO303,OFFSET('Measure Summary'!$A$1,'IRP Inputs'!$EN303-1,'IRP Inputs'!O$14-1),"")</f>
        <v>0</v>
      </c>
      <c r="P303" s="43">
        <f ca="1">IF($EO303,OFFSET('Measure Summary'!$A$1,'IRP Inputs'!$EN303-1,'IRP Inputs'!P$14-1),"")</f>
        <v>0</v>
      </c>
      <c r="Q303" s="43">
        <f ca="1">IF($EO303,OFFSET('Measure Summary'!$A$1,'IRP Inputs'!$EN303-1,'IRP Inputs'!Q$14-1),"")</f>
        <v>0</v>
      </c>
      <c r="R303" s="43">
        <f ca="1">IF($EO303,OFFSET('Measure Summary'!$A$1,'IRP Inputs'!$EN303-1,'IRP Inputs'!R$14-1),"")</f>
        <v>0</v>
      </c>
      <c r="S303" s="43">
        <f ca="1">IF($EO303,OFFSET('Measure Summary'!$A$1,'IRP Inputs'!$EN303-1,'IRP Inputs'!S$14-1),"")</f>
        <v>0</v>
      </c>
      <c r="T303" s="43">
        <f ca="1">IF($EO303,OFFSET('Measure Summary'!$A$1,'IRP Inputs'!$EN303-1,'IRP Inputs'!T$14-1),"")</f>
        <v>0</v>
      </c>
      <c r="U303" s="43">
        <f ca="1">IF($EO303,OFFSET('Measure Summary'!$A$1,'IRP Inputs'!$EN303-1,'IRP Inputs'!U$14-1),"")</f>
        <v>0</v>
      </c>
      <c r="V303" s="43">
        <f ca="1">IF($EO303,OFFSET('Measure Summary'!$A$1,'IRP Inputs'!$EN303-1,'IRP Inputs'!V$14-1),"")</f>
        <v>0</v>
      </c>
      <c r="W303" s="43">
        <f ca="1">IF($EO303,OFFSET('Measure Summary'!$A$1,'IRP Inputs'!$EN303-1,'IRP Inputs'!W$14-1),"")</f>
        <v>0</v>
      </c>
      <c r="X303" s="43">
        <f ca="1">IF($EO303,OFFSET('Measure Summary'!$A$1,'IRP Inputs'!$EN303-1,'IRP Inputs'!X$14-1),"")</f>
        <v>0</v>
      </c>
      <c r="Y303" s="43">
        <f ca="1">IF($EO303,OFFSET('Measure Summary'!$A$1,'IRP Inputs'!$EN303-1,'IRP Inputs'!Y$14-1),"")</f>
        <v>0</v>
      </c>
      <c r="Z303" s="43">
        <f ca="1">IF($EO303,OFFSET('Measure Summary'!$A$1,'IRP Inputs'!$EN303-1,'IRP Inputs'!Z$14-1),"")</f>
        <v>0</v>
      </c>
      <c r="AA303" s="43">
        <f ca="1">IF($EO303,OFFSET('Measure Summary'!$A$1,'IRP Inputs'!$EN303-1,'IRP Inputs'!AA$14-1),"")</f>
        <v>0</v>
      </c>
      <c r="AB303" s="43">
        <f ca="1">IF($EO303,OFFSET('Measure Summary'!$A$1,'IRP Inputs'!$EN303-1,'IRP Inputs'!AB$14-1),"")</f>
        <v>0</v>
      </c>
      <c r="AC303" s="43">
        <f ca="1">IF($EO303,OFFSET('Measure Summary'!$A$1,'IRP Inputs'!$EN303-1,'IRP Inputs'!AC$14-1),"")</f>
        <v>0</v>
      </c>
      <c r="AD303" s="43">
        <f ca="1">IF($EO303,OFFSET('Measure Summary'!$A$1,'IRP Inputs'!$EN303-1,'IRP Inputs'!AD$14-1),"")</f>
        <v>0</v>
      </c>
      <c r="AE303" s="43">
        <f ca="1">IF($EO303,OFFSET('Measure Summary'!$A$1,'IRP Inputs'!$EN303-1,'IRP Inputs'!AE$14-1),"")</f>
        <v>0</v>
      </c>
      <c r="AF303" s="43">
        <f ca="1">IF($EO303,OFFSET('Measure Summary'!$A$1,'IRP Inputs'!$EN303-1,'IRP Inputs'!AF$14-1),"")</f>
        <v>0</v>
      </c>
      <c r="AG303" s="43">
        <f ca="1">IF($EO303,OFFSET('Measure Summary'!$A$1,'IRP Inputs'!$EN303-1,'IRP Inputs'!AG$14-1),"")</f>
        <v>0</v>
      </c>
      <c r="AH303" s="43">
        <f ca="1">IF($EO303,OFFSET('Measure Summary'!$A$1,'IRP Inputs'!$EN303-1,'IRP Inputs'!AH$14-1),"")</f>
        <v>0</v>
      </c>
      <c r="AI303" s="43">
        <f ca="1">IF($EO303,OFFSET('Measure Summary'!$A$1,'IRP Inputs'!$EN303-1,'IRP Inputs'!AI$14-1),"")</f>
        <v>0</v>
      </c>
      <c r="AJ303" s="43">
        <f ca="1">IF($EO303,OFFSET('Measure Summary'!$A$1,'IRP Inputs'!$EN303-1,'IRP Inputs'!AJ$14-1),"")</f>
        <v>0</v>
      </c>
      <c r="AK303" s="44">
        <f ca="1">IF($EO303,OFFSET('Measure Summary'!$A$1,'IRP Inputs'!$EN303-1,'IRP Inputs'!AK$14-1),"")</f>
        <v>0</v>
      </c>
      <c r="AL303" s="42">
        <f ca="1">IF($EO303,OFFSET('Measure Summary'!$A$1,'IRP Inputs'!$EN303-1,'IRP Inputs'!AL$14-1)*100,"")</f>
        <v>0</v>
      </c>
      <c r="AM303" s="43">
        <f ca="1">IF($EO303,OFFSET('Measure Summary'!$A$1,'IRP Inputs'!$EN303-1,'IRP Inputs'!AM$14-1)*100,"")</f>
        <v>0</v>
      </c>
      <c r="AN303" s="43">
        <f ca="1">IF($EO303,OFFSET('Measure Summary'!$A$1,'IRP Inputs'!$EN303-1,'IRP Inputs'!AN$14-1)*100,"")</f>
        <v>0</v>
      </c>
      <c r="AO303" s="43">
        <f ca="1">IF($EO303,OFFSET('Measure Summary'!$A$1,'IRP Inputs'!$EN303-1,'IRP Inputs'!AO$14-1)*100,"")</f>
        <v>0</v>
      </c>
      <c r="AP303" s="43">
        <f ca="1">IF($EO303,OFFSET('Measure Summary'!$A$1,'IRP Inputs'!$EN303-1,'IRP Inputs'!AP$14-1)*100,"")</f>
        <v>0</v>
      </c>
      <c r="AQ303" s="43">
        <f ca="1">IF($EO303,OFFSET('Measure Summary'!$A$1,'IRP Inputs'!$EN303-1,'IRP Inputs'!AQ$14-1)*100,"")</f>
        <v>0</v>
      </c>
      <c r="AR303" s="43">
        <f ca="1">IF($EO303,OFFSET('Measure Summary'!$A$1,'IRP Inputs'!$EN303-1,'IRP Inputs'!AR$14-1)*100,"")</f>
        <v>0</v>
      </c>
      <c r="AS303" s="43">
        <f ca="1">IF($EO303,OFFSET('Measure Summary'!$A$1,'IRP Inputs'!$EN303-1,'IRP Inputs'!AS$14-1)*100,"")</f>
        <v>0</v>
      </c>
      <c r="AT303" s="43">
        <f ca="1">IF($EO303,OFFSET('Measure Summary'!$A$1,'IRP Inputs'!$EN303-1,'IRP Inputs'!AT$14-1)*100,"")</f>
        <v>0</v>
      </c>
      <c r="AU303" s="43">
        <f ca="1">IF($EO303,OFFSET('Measure Summary'!$A$1,'IRP Inputs'!$EN303-1,'IRP Inputs'!AU$14-1)*100,"")</f>
        <v>0</v>
      </c>
      <c r="AV303" s="43">
        <f ca="1">IF($EO303,OFFSET('Measure Summary'!$A$1,'IRP Inputs'!$EN303-1,'IRP Inputs'!AV$14-1)*100,"")</f>
        <v>0</v>
      </c>
      <c r="AW303" s="43">
        <f ca="1">IF($EO303,OFFSET('Measure Summary'!$A$1,'IRP Inputs'!$EN303-1,'IRP Inputs'!AW$14-1)*100,"")</f>
        <v>0</v>
      </c>
      <c r="AX303" s="43">
        <f ca="1">IF($EO303,OFFSET('Measure Summary'!$A$1,'IRP Inputs'!$EN303-1,'IRP Inputs'!AX$14-1)*100,"")</f>
        <v>0</v>
      </c>
      <c r="AY303" s="43">
        <f ca="1">IF($EO303,OFFSET('Measure Summary'!$A$1,'IRP Inputs'!$EN303-1,'IRP Inputs'!AY$14-1)*100,"")</f>
        <v>0</v>
      </c>
      <c r="AZ303" s="43">
        <f ca="1">IF($EO303,OFFSET('Measure Summary'!$A$1,'IRP Inputs'!$EN303-1,'IRP Inputs'!AZ$14-1)*100,"")</f>
        <v>0</v>
      </c>
      <c r="BA303" s="43">
        <f ca="1">IF($EO303,OFFSET('Measure Summary'!$A$1,'IRP Inputs'!$EN303-1,'IRP Inputs'!BA$14-1)*100,"")</f>
        <v>0</v>
      </c>
      <c r="BB303" s="43">
        <f ca="1">IF($EO303,OFFSET('Measure Summary'!$A$1,'IRP Inputs'!$EN303-1,'IRP Inputs'!BB$14-1)*100,"")</f>
        <v>0</v>
      </c>
      <c r="BC303" s="43">
        <f ca="1">IF($EO303,OFFSET('Measure Summary'!$A$1,'IRP Inputs'!$EN303-1,'IRP Inputs'!BC$14-1)*100,"")</f>
        <v>0</v>
      </c>
      <c r="BD303" s="43">
        <f ca="1">IF($EO303,OFFSET('Measure Summary'!$A$1,'IRP Inputs'!$EN303-1,'IRP Inputs'!BD$14-1)*100,"")</f>
        <v>0</v>
      </c>
      <c r="BE303" s="43">
        <f ca="1">IF($EO303,OFFSET('Measure Summary'!$A$1,'IRP Inputs'!$EN303-1,'IRP Inputs'!BE$14-1)*100,"")</f>
        <v>0</v>
      </c>
      <c r="BF303" s="43">
        <f ca="1">IF($EO303,OFFSET('Measure Summary'!$A$1,'IRP Inputs'!$EN303-1,'IRP Inputs'!BF$14-1)*100,"")</f>
        <v>0</v>
      </c>
      <c r="BG303" s="43">
        <f ca="1">IF($EO303,OFFSET('Measure Summary'!$A$1,'IRP Inputs'!$EN303-1,'IRP Inputs'!BG$14-1)*100,"")</f>
        <v>0</v>
      </c>
      <c r="BH303" s="43">
        <f ca="1">IF($EO303,OFFSET('Measure Summary'!$A$1,'IRP Inputs'!$EN303-1,'IRP Inputs'!BH$14-1)*100,"")</f>
        <v>0</v>
      </c>
      <c r="BI303" s="43">
        <f ca="1">IF($EO303,OFFSET('Measure Summary'!$A$1,'IRP Inputs'!$EN303-1,'IRP Inputs'!BI$14-1)*100,"")</f>
        <v>0</v>
      </c>
      <c r="BJ303" s="44">
        <f ca="1">IF($EO303,OFFSET('Measure Summary'!$A$1,'IRP Inputs'!$EN303-1,'IRP Inputs'!BJ$14-1)*100,"")</f>
        <v>0</v>
      </c>
      <c r="BK303" s="42">
        <f ca="1">IF($EO303,OFFSET('Measure Summary'!$A$1,'IRP Inputs'!$EN303-1,'IRP Inputs'!BK$14-1)*100,"")</f>
        <v>0</v>
      </c>
      <c r="BL303" s="43">
        <f ca="1">IF($EO303,OFFSET('Measure Summary'!$A$1,'IRP Inputs'!$EN303-1,'IRP Inputs'!BL$14-1)*100,"")</f>
        <v>0</v>
      </c>
      <c r="BM303" s="43">
        <f ca="1">IF($EO303,OFFSET('Measure Summary'!$A$1,'IRP Inputs'!$EN303-1,'IRP Inputs'!BM$14-1)*100,"")</f>
        <v>0</v>
      </c>
      <c r="BN303" s="43">
        <f ca="1">IF($EO303,OFFSET('Measure Summary'!$A$1,'IRP Inputs'!$EN303-1,'IRP Inputs'!BN$14-1)*100,"")</f>
        <v>0</v>
      </c>
      <c r="BO303" s="43">
        <f ca="1">IF($EO303,OFFSET('Measure Summary'!$A$1,'IRP Inputs'!$EN303-1,'IRP Inputs'!BO$14-1)*100,"")</f>
        <v>0</v>
      </c>
      <c r="BP303" s="43">
        <f ca="1">IF($EO303,OFFSET('Measure Summary'!$A$1,'IRP Inputs'!$EN303-1,'IRP Inputs'!BP$14-1)*100,"")</f>
        <v>0</v>
      </c>
      <c r="BQ303" s="43">
        <f ca="1">IF($EO303,OFFSET('Measure Summary'!$A$1,'IRP Inputs'!$EN303-1,'IRP Inputs'!BQ$14-1)*100,"")</f>
        <v>0</v>
      </c>
      <c r="BR303" s="43">
        <f ca="1">IF($EO303,OFFSET('Measure Summary'!$A$1,'IRP Inputs'!$EN303-1,'IRP Inputs'!BR$14-1)*100,"")</f>
        <v>0</v>
      </c>
      <c r="BS303" s="43">
        <f ca="1">IF($EO303,OFFSET('Measure Summary'!$A$1,'IRP Inputs'!$EN303-1,'IRP Inputs'!BS$14-1)*100,"")</f>
        <v>0</v>
      </c>
      <c r="BT303" s="43">
        <f ca="1">IF($EO303,OFFSET('Measure Summary'!$A$1,'IRP Inputs'!$EN303-1,'IRP Inputs'!BT$14-1)*100,"")</f>
        <v>0</v>
      </c>
      <c r="BU303" s="43">
        <f ca="1">IF($EO303,OFFSET('Measure Summary'!$A$1,'IRP Inputs'!$EN303-1,'IRP Inputs'!BU$14-1)*100,"")</f>
        <v>0</v>
      </c>
      <c r="BV303" s="43">
        <f ca="1">IF($EO303,OFFSET('Measure Summary'!$A$1,'IRP Inputs'!$EN303-1,'IRP Inputs'!BV$14-1)*100,"")</f>
        <v>0</v>
      </c>
      <c r="BW303" s="43">
        <f ca="1">IF($EO303,OFFSET('Measure Summary'!$A$1,'IRP Inputs'!$EN303-1,'IRP Inputs'!BW$14-1)*100,"")</f>
        <v>0</v>
      </c>
      <c r="BX303" s="43">
        <f ca="1">IF($EO303,OFFSET('Measure Summary'!$A$1,'IRP Inputs'!$EN303-1,'IRP Inputs'!BX$14-1)*100,"")</f>
        <v>0</v>
      </c>
      <c r="BY303" s="43">
        <f ca="1">IF($EO303,OFFSET('Measure Summary'!$A$1,'IRP Inputs'!$EN303-1,'IRP Inputs'!BY$14-1)*100,"")</f>
        <v>0</v>
      </c>
      <c r="BZ303" s="43">
        <f ca="1">IF($EO303,OFFSET('Measure Summary'!$A$1,'IRP Inputs'!$EN303-1,'IRP Inputs'!BZ$14-1)*100,"")</f>
        <v>0</v>
      </c>
      <c r="CA303" s="43">
        <f ca="1">IF($EO303,OFFSET('Measure Summary'!$A$1,'IRP Inputs'!$EN303-1,'IRP Inputs'!CA$14-1)*100,"")</f>
        <v>0</v>
      </c>
      <c r="CB303" s="43">
        <f ca="1">IF($EO303,OFFSET('Measure Summary'!$A$1,'IRP Inputs'!$EN303-1,'IRP Inputs'!CB$14-1)*100,"")</f>
        <v>0</v>
      </c>
      <c r="CC303" s="43">
        <f ca="1">IF($EO303,OFFSET('Measure Summary'!$A$1,'IRP Inputs'!$EN303-1,'IRP Inputs'!CC$14-1)*100,"")</f>
        <v>0</v>
      </c>
      <c r="CD303" s="43">
        <f ca="1">IF($EO303,OFFSET('Measure Summary'!$A$1,'IRP Inputs'!$EN303-1,'IRP Inputs'!CD$14-1)*100,"")</f>
        <v>0</v>
      </c>
      <c r="CE303" s="43">
        <f ca="1">IF($EO303,OFFSET('Measure Summary'!$A$1,'IRP Inputs'!$EN303-1,'IRP Inputs'!CE$14-1)*100,"")</f>
        <v>0</v>
      </c>
      <c r="CF303" s="43">
        <f ca="1">IF($EO303,OFFSET('Measure Summary'!$A$1,'IRP Inputs'!$EN303-1,'IRP Inputs'!CF$14-1)*100,"")</f>
        <v>0</v>
      </c>
      <c r="CG303" s="43">
        <f ca="1">IF($EO303,OFFSET('Measure Summary'!$A$1,'IRP Inputs'!$EN303-1,'IRP Inputs'!CG$14-1)*100,"")</f>
        <v>0</v>
      </c>
      <c r="CH303" s="43">
        <f ca="1">IF($EO303,OFFSET('Measure Summary'!$A$1,'IRP Inputs'!$EN303-1,'IRP Inputs'!CH$14-1)*100,"")</f>
        <v>0</v>
      </c>
      <c r="CI303" s="44">
        <f ca="1">IF($EO303,OFFSET('Measure Summary'!$A$1,'IRP Inputs'!$EN303-1,'IRP Inputs'!CI$14-1)*100,"")</f>
        <v>0</v>
      </c>
      <c r="CJ303" s="45">
        <f ca="1">IF($EO303,OFFSET('Measure Summary'!$A$1,'IRP Inputs'!$EN303-1,IF($C303="WA",CJ$17,CJ$16)-1)/100,"")</f>
        <v>0</v>
      </c>
      <c r="CK303" s="46">
        <f ca="1">IF($EO303,OFFSET('Measure Summary'!$A$1,'IRP Inputs'!$EN303-1,IF($C303="WA",CK$17,CK$16)-1)/100,"")</f>
        <v>0</v>
      </c>
      <c r="CL303" s="46">
        <f ca="1">IF($EO303,OFFSET('Measure Summary'!$A$1,'IRP Inputs'!$EN303-1,IF($C303="WA",CL$17,CL$16)-1)/100,"")</f>
        <v>0</v>
      </c>
      <c r="CM303" s="46">
        <f ca="1">IF($EO303,OFFSET('Measure Summary'!$A$1,'IRP Inputs'!$EN303-1,IF($C303="WA",CM$17,CM$16)-1)/100,"")</f>
        <v>0</v>
      </c>
      <c r="CN303" s="46">
        <f ca="1">IF($EO303,OFFSET('Measure Summary'!$A$1,'IRP Inputs'!$EN303-1,IF($C303="WA",CN$17,CN$16)-1)/100,"")</f>
        <v>0</v>
      </c>
      <c r="CO303" s="46">
        <f ca="1">IF($EO303,OFFSET('Measure Summary'!$A$1,'IRP Inputs'!$EN303-1,IF($C303="WA",CO$17,CO$16)-1)/100,"")</f>
        <v>0</v>
      </c>
      <c r="CP303" s="46">
        <f ca="1">IF($EO303,OFFSET('Measure Summary'!$A$1,'IRP Inputs'!$EN303-1,IF($C303="WA",CP$17,CP$16)-1)/100,"")</f>
        <v>0</v>
      </c>
      <c r="CQ303" s="46">
        <f ca="1">IF($EO303,OFFSET('Measure Summary'!$A$1,'IRP Inputs'!$EN303-1,IF($C303="WA",CQ$17,CQ$16)-1)/100,"")</f>
        <v>0</v>
      </c>
      <c r="CR303" s="46">
        <f ca="1">IF($EO303,OFFSET('Measure Summary'!$A$1,'IRP Inputs'!$EN303-1,IF($C303="WA",CR$17,CR$16)-1)/100,"")</f>
        <v>0</v>
      </c>
      <c r="CS303" s="46">
        <f ca="1">IF($EO303,OFFSET('Measure Summary'!$A$1,'IRP Inputs'!$EN303-1,IF($C303="WA",CS$17,CS$16)-1)/100,"")</f>
        <v>0</v>
      </c>
      <c r="CT303" s="46">
        <f ca="1">IF($EO303,OFFSET('Measure Summary'!$A$1,'IRP Inputs'!$EN303-1,IF($C303="WA",CT$17,CT$16)-1)/100,"")</f>
        <v>0</v>
      </c>
      <c r="CU303" s="46">
        <f ca="1">IF($EO303,OFFSET('Measure Summary'!$A$1,'IRP Inputs'!$EN303-1,IF($C303="WA",CU$17,CU$16)-1)/100,"")</f>
        <v>0</v>
      </c>
      <c r="CV303" s="46">
        <f ca="1">IF($EO303,OFFSET('Measure Summary'!$A$1,'IRP Inputs'!$EN303-1,IF($C303="WA",CV$17,CV$16)-1)/100,"")</f>
        <v>0</v>
      </c>
      <c r="CW303" s="46">
        <f ca="1">IF($EO303,OFFSET('Measure Summary'!$A$1,'IRP Inputs'!$EN303-1,IF($C303="WA",CW$17,CW$16)-1)/100,"")</f>
        <v>0</v>
      </c>
      <c r="CX303" s="46">
        <f ca="1">IF($EO303,OFFSET('Measure Summary'!$A$1,'IRP Inputs'!$EN303-1,IF($C303="WA",CX$17,CX$16)-1)/100,"")</f>
        <v>0</v>
      </c>
      <c r="CY303" s="46">
        <f ca="1">IF($EO303,OFFSET('Measure Summary'!$A$1,'IRP Inputs'!$EN303-1,IF($C303="WA",CY$17,CY$16)-1)/100,"")</f>
        <v>0</v>
      </c>
      <c r="CZ303" s="46">
        <f ca="1">IF($EO303,OFFSET('Measure Summary'!$A$1,'IRP Inputs'!$EN303-1,IF($C303="WA",CZ$17,CZ$16)-1)/100,"")</f>
        <v>0</v>
      </c>
      <c r="DA303" s="46">
        <f ca="1">IF($EO303,OFFSET('Measure Summary'!$A$1,'IRP Inputs'!$EN303-1,IF($C303="WA",DA$17,DA$16)-1)/100,"")</f>
        <v>0</v>
      </c>
      <c r="DB303" s="46">
        <f ca="1">IF($EO303,OFFSET('Measure Summary'!$A$1,'IRP Inputs'!$EN303-1,IF($C303="WA",DB$17,DB$16)-1)/100,"")</f>
        <v>0</v>
      </c>
      <c r="DC303" s="46">
        <f ca="1">IF($EO303,OFFSET('Measure Summary'!$A$1,'IRP Inputs'!$EN303-1,IF($C303="WA",DC$17,DC$16)-1)/100,"")</f>
        <v>0</v>
      </c>
      <c r="DD303" s="46">
        <f ca="1">IF($EO303,OFFSET('Measure Summary'!$A$1,'IRP Inputs'!$EN303-1,IF($C303="WA",DD$17,DD$16)-1)/100,"")</f>
        <v>0</v>
      </c>
      <c r="DE303" s="46">
        <f ca="1">IF($EO303,OFFSET('Measure Summary'!$A$1,'IRP Inputs'!$EN303-1,IF($C303="WA",DE$17,DE$16)-1)/100,"")</f>
        <v>0</v>
      </c>
      <c r="DF303" s="46">
        <f ca="1">IF($EO303,OFFSET('Measure Summary'!$A$1,'IRP Inputs'!$EN303-1,IF($C303="WA",DF$17,DF$16)-1)/100,"")</f>
        <v>0</v>
      </c>
      <c r="DG303" s="46">
        <f ca="1">IF($EO303,OFFSET('Measure Summary'!$A$1,'IRP Inputs'!$EN303-1,IF($C303="WA",DG$17,DG$16)-1)/100,"")</f>
        <v>0</v>
      </c>
      <c r="DH303" s="47">
        <f ca="1">IF($EO303,OFFSET('Measure Summary'!$A$1,'IRP Inputs'!$EN303-1,IF($C303="WA",DH$17,DH$16)-1)/100,"")</f>
        <v>0</v>
      </c>
      <c r="DJ303" s="48">
        <f ca="1">IF($EO303,OFFSET('Measure Summary'!$A$1,'IRP Inputs'!$EN303-1,'IRP Inputs'!DJ$14-1),"")*K303</f>
        <v>13.031699770111171</v>
      </c>
      <c r="DK303" s="49">
        <f t="shared" ca="1" si="147"/>
        <v>4.0398269287344633</v>
      </c>
      <c r="DL303" s="48">
        <f t="shared" ca="1" si="152"/>
        <v>0</v>
      </c>
      <c r="DM303" s="50">
        <f t="shared" ca="1" si="152"/>
        <v>0</v>
      </c>
      <c r="DN303" s="50">
        <f t="shared" ca="1" si="152"/>
        <v>0</v>
      </c>
      <c r="DO303" s="50">
        <f t="shared" ca="1" si="152"/>
        <v>0</v>
      </c>
      <c r="DP303" s="50">
        <f t="shared" ca="1" si="152"/>
        <v>0</v>
      </c>
      <c r="DQ303" s="50">
        <f t="shared" ca="1" si="152"/>
        <v>0</v>
      </c>
      <c r="DR303" s="50">
        <f t="shared" ca="1" si="152"/>
        <v>0</v>
      </c>
      <c r="DS303" s="50">
        <f t="shared" ca="1" si="152"/>
        <v>0</v>
      </c>
      <c r="DT303" s="50">
        <f t="shared" ca="1" si="152"/>
        <v>0</v>
      </c>
      <c r="DU303" s="50">
        <f t="shared" ca="1" si="152"/>
        <v>0</v>
      </c>
      <c r="DV303" s="50">
        <f t="shared" ca="1" si="153"/>
        <v>0</v>
      </c>
      <c r="DW303" s="50">
        <f t="shared" ca="1" si="153"/>
        <v>0</v>
      </c>
      <c r="DX303" s="50">
        <f t="shared" ca="1" si="153"/>
        <v>0</v>
      </c>
      <c r="DY303" s="50">
        <f t="shared" ca="1" si="153"/>
        <v>0</v>
      </c>
      <c r="DZ303" s="50">
        <f t="shared" ca="1" si="153"/>
        <v>0</v>
      </c>
      <c r="EA303" s="50">
        <f t="shared" ca="1" si="153"/>
        <v>0</v>
      </c>
      <c r="EB303" s="50">
        <f t="shared" ca="1" si="153"/>
        <v>0</v>
      </c>
      <c r="EC303" s="50">
        <f t="shared" ca="1" si="153"/>
        <v>0</v>
      </c>
      <c r="ED303" s="50">
        <f t="shared" ca="1" si="153"/>
        <v>0</v>
      </c>
      <c r="EE303" s="50">
        <f t="shared" ca="1" si="153"/>
        <v>0</v>
      </c>
      <c r="EF303" s="50">
        <f t="shared" ca="1" si="154"/>
        <v>0</v>
      </c>
      <c r="EG303" s="50">
        <f t="shared" ca="1" si="154"/>
        <v>0</v>
      </c>
      <c r="EH303" s="50">
        <f t="shared" ca="1" si="154"/>
        <v>0</v>
      </c>
      <c r="EI303" s="50">
        <f t="shared" ca="1" si="154"/>
        <v>0</v>
      </c>
      <c r="EJ303" s="49">
        <f t="shared" ca="1" si="154"/>
        <v>0</v>
      </c>
      <c r="EM303">
        <f t="shared" si="149"/>
        <v>280</v>
      </c>
      <c r="EN303">
        <f>MATCH(EM303,'Measure Summary'!$VY:$VY,0)</f>
        <v>284</v>
      </c>
      <c r="EO303" t="b">
        <f t="shared" si="148"/>
        <v>1</v>
      </c>
    </row>
    <row r="304" spans="1:145">
      <c r="A304" s="40" t="str">
        <f ca="1">IF($EO304,OFFSET('Measure Summary'!$A$1,'IRP Inputs'!$EN304-1,'IRP Inputs'!A$14-1),"")</f>
        <v>OR_Residential_LI - Single Family_Existing_Space Heating_Natural Gas_Furnace</v>
      </c>
      <c r="B304" t="str">
        <f ca="1">IF($EO304,OFFSET('Measure Summary'!$A$1,'IRP Inputs'!$EN304-1,'IRP Inputs'!B$14-1),"")</f>
        <v>Retrofit</v>
      </c>
      <c r="C304" t="str">
        <f ca="1">IF($EO304,OFFSET('Measure Summary'!$A$1,'IRP Inputs'!$EN304-1,'IRP Inputs'!C$14-1),"")</f>
        <v>OR</v>
      </c>
      <c r="D304" t="str">
        <f ca="1">IF($EO304,OFFSET('Measure Summary'!$A$1,'IRP Inputs'!$EN304-1,'IRP Inputs'!D$14-1),"")</f>
        <v>Residential</v>
      </c>
      <c r="E304" t="str">
        <f ca="1">IF($EO304,OFFSET('Measure Summary'!$A$1,'IRP Inputs'!$EN304-1,'IRP Inputs'!E$14-1),"")</f>
        <v>LI - Multi-Family</v>
      </c>
      <c r="F304" t="str">
        <f ca="1">IF($EO304,OFFSET('Measure Summary'!$A$1,'IRP Inputs'!$EN304-1,'IRP Inputs'!F$14-1),"")</f>
        <v>New</v>
      </c>
      <c r="G304" t="str">
        <f ca="1">IF($EO304,OFFSET('Measure Summary'!$A$1,'IRP Inputs'!$EN304-1,'IRP Inputs'!G$14-1),"")</f>
        <v>Space Heating</v>
      </c>
      <c r="H304" t="str">
        <f ca="1">IF($EO304,OFFSET('Measure Summary'!$A$1,'IRP Inputs'!$EN304-1,'IRP Inputs'!H$14-1),"")</f>
        <v>Ceiling Fan - ENERGY STAR</v>
      </c>
      <c r="I304" t="str">
        <f ca="1">IF($EO304,OFFSET('Measure Summary'!$A$1,'IRP Inputs'!$EN304-1,'IRP Inputs'!I$14-1),"")</f>
        <v>ORM233</v>
      </c>
      <c r="J304" s="1" t="str">
        <f ca="1">IF($EO304,OFFSET('Measure Summary'!$A$1,'IRP Inputs'!$EN304-1,'IRP Inputs'!J$14-1),"")</f>
        <v>Energy Star certified ceiling fan</v>
      </c>
      <c r="K304" s="41">
        <f ca="1">IF($EO304,OFFSET('Measure Summary'!$A$1,'IRP Inputs'!$EN304-1,'IRP Inputs'!K$14-1),"")</f>
        <v>33.93</v>
      </c>
      <c r="L304" s="1">
        <f ca="1">IF($EO304,OFFSET('Measure Summary'!$A$1,'IRP Inputs'!$EN304-1,'IRP Inputs'!L$14-1),"")</f>
        <v>10</v>
      </c>
      <c r="M304" s="42">
        <f ca="1">IF($EO304,OFFSET('Measure Summary'!$A$1,'IRP Inputs'!$EN304-1,'IRP Inputs'!M$14-1),"")</f>
        <v>0</v>
      </c>
      <c r="N304" s="43">
        <f ca="1">IF($EO304,OFFSET('Measure Summary'!$A$1,'IRP Inputs'!$EN304-1,'IRP Inputs'!N$14-1),"")</f>
        <v>0</v>
      </c>
      <c r="O304" s="43">
        <f ca="1">IF($EO304,OFFSET('Measure Summary'!$A$1,'IRP Inputs'!$EN304-1,'IRP Inputs'!O$14-1),"")</f>
        <v>0</v>
      </c>
      <c r="P304" s="43">
        <f ca="1">IF($EO304,OFFSET('Measure Summary'!$A$1,'IRP Inputs'!$EN304-1,'IRP Inputs'!P$14-1),"")</f>
        <v>0</v>
      </c>
      <c r="Q304" s="43">
        <f ca="1">IF($EO304,OFFSET('Measure Summary'!$A$1,'IRP Inputs'!$EN304-1,'IRP Inputs'!Q$14-1),"")</f>
        <v>0</v>
      </c>
      <c r="R304" s="43">
        <f ca="1">IF($EO304,OFFSET('Measure Summary'!$A$1,'IRP Inputs'!$EN304-1,'IRP Inputs'!R$14-1),"")</f>
        <v>0</v>
      </c>
      <c r="S304" s="43">
        <f ca="1">IF($EO304,OFFSET('Measure Summary'!$A$1,'IRP Inputs'!$EN304-1,'IRP Inputs'!S$14-1),"")</f>
        <v>0</v>
      </c>
      <c r="T304" s="43">
        <f ca="1">IF($EO304,OFFSET('Measure Summary'!$A$1,'IRP Inputs'!$EN304-1,'IRP Inputs'!T$14-1),"")</f>
        <v>0</v>
      </c>
      <c r="U304" s="43">
        <f ca="1">IF($EO304,OFFSET('Measure Summary'!$A$1,'IRP Inputs'!$EN304-1,'IRP Inputs'!U$14-1),"")</f>
        <v>0</v>
      </c>
      <c r="V304" s="43">
        <f ca="1">IF($EO304,OFFSET('Measure Summary'!$A$1,'IRP Inputs'!$EN304-1,'IRP Inputs'!V$14-1),"")</f>
        <v>0</v>
      </c>
      <c r="W304" s="43">
        <f ca="1">IF($EO304,OFFSET('Measure Summary'!$A$1,'IRP Inputs'!$EN304-1,'IRP Inputs'!W$14-1),"")</f>
        <v>0</v>
      </c>
      <c r="X304" s="43">
        <f ca="1">IF($EO304,OFFSET('Measure Summary'!$A$1,'IRP Inputs'!$EN304-1,'IRP Inputs'!X$14-1),"")</f>
        <v>0</v>
      </c>
      <c r="Y304" s="43">
        <f ca="1">IF($EO304,OFFSET('Measure Summary'!$A$1,'IRP Inputs'!$EN304-1,'IRP Inputs'!Y$14-1),"")</f>
        <v>0</v>
      </c>
      <c r="Z304" s="43">
        <f ca="1">IF($EO304,OFFSET('Measure Summary'!$A$1,'IRP Inputs'!$EN304-1,'IRP Inputs'!Z$14-1),"")</f>
        <v>0</v>
      </c>
      <c r="AA304" s="43">
        <f ca="1">IF($EO304,OFFSET('Measure Summary'!$A$1,'IRP Inputs'!$EN304-1,'IRP Inputs'!AA$14-1),"")</f>
        <v>0</v>
      </c>
      <c r="AB304" s="43">
        <f ca="1">IF($EO304,OFFSET('Measure Summary'!$A$1,'IRP Inputs'!$EN304-1,'IRP Inputs'!AB$14-1),"")</f>
        <v>0</v>
      </c>
      <c r="AC304" s="43">
        <f ca="1">IF($EO304,OFFSET('Measure Summary'!$A$1,'IRP Inputs'!$EN304-1,'IRP Inputs'!AC$14-1),"")</f>
        <v>0</v>
      </c>
      <c r="AD304" s="43">
        <f ca="1">IF($EO304,OFFSET('Measure Summary'!$A$1,'IRP Inputs'!$EN304-1,'IRP Inputs'!AD$14-1),"")</f>
        <v>0</v>
      </c>
      <c r="AE304" s="43">
        <f ca="1">IF($EO304,OFFSET('Measure Summary'!$A$1,'IRP Inputs'!$EN304-1,'IRP Inputs'!AE$14-1),"")</f>
        <v>0</v>
      </c>
      <c r="AF304" s="43">
        <f ca="1">IF($EO304,OFFSET('Measure Summary'!$A$1,'IRP Inputs'!$EN304-1,'IRP Inputs'!AF$14-1),"")</f>
        <v>0</v>
      </c>
      <c r="AG304" s="43">
        <f ca="1">IF($EO304,OFFSET('Measure Summary'!$A$1,'IRP Inputs'!$EN304-1,'IRP Inputs'!AG$14-1),"")</f>
        <v>0</v>
      </c>
      <c r="AH304" s="43">
        <f ca="1">IF($EO304,OFFSET('Measure Summary'!$A$1,'IRP Inputs'!$EN304-1,'IRP Inputs'!AH$14-1),"")</f>
        <v>0</v>
      </c>
      <c r="AI304" s="43">
        <f ca="1">IF($EO304,OFFSET('Measure Summary'!$A$1,'IRP Inputs'!$EN304-1,'IRP Inputs'!AI$14-1),"")</f>
        <v>0</v>
      </c>
      <c r="AJ304" s="43">
        <f ca="1">IF($EO304,OFFSET('Measure Summary'!$A$1,'IRP Inputs'!$EN304-1,'IRP Inputs'!AJ$14-1),"")</f>
        <v>0</v>
      </c>
      <c r="AK304" s="44">
        <f ca="1">IF($EO304,OFFSET('Measure Summary'!$A$1,'IRP Inputs'!$EN304-1,'IRP Inputs'!AK$14-1),"")</f>
        <v>0</v>
      </c>
      <c r="AL304" s="42">
        <f ca="1">IF($EO304,OFFSET('Measure Summary'!$A$1,'IRP Inputs'!$EN304-1,'IRP Inputs'!AL$14-1)*100,"")</f>
        <v>0</v>
      </c>
      <c r="AM304" s="43">
        <f ca="1">IF($EO304,OFFSET('Measure Summary'!$A$1,'IRP Inputs'!$EN304-1,'IRP Inputs'!AM$14-1)*100,"")</f>
        <v>0</v>
      </c>
      <c r="AN304" s="43">
        <f ca="1">IF($EO304,OFFSET('Measure Summary'!$A$1,'IRP Inputs'!$EN304-1,'IRP Inputs'!AN$14-1)*100,"")</f>
        <v>0</v>
      </c>
      <c r="AO304" s="43">
        <f ca="1">IF($EO304,OFFSET('Measure Summary'!$A$1,'IRP Inputs'!$EN304-1,'IRP Inputs'!AO$14-1)*100,"")</f>
        <v>0</v>
      </c>
      <c r="AP304" s="43">
        <f ca="1">IF($EO304,OFFSET('Measure Summary'!$A$1,'IRP Inputs'!$EN304-1,'IRP Inputs'!AP$14-1)*100,"")</f>
        <v>0</v>
      </c>
      <c r="AQ304" s="43">
        <f ca="1">IF($EO304,OFFSET('Measure Summary'!$A$1,'IRP Inputs'!$EN304-1,'IRP Inputs'!AQ$14-1)*100,"")</f>
        <v>0</v>
      </c>
      <c r="AR304" s="43">
        <f ca="1">IF($EO304,OFFSET('Measure Summary'!$A$1,'IRP Inputs'!$EN304-1,'IRP Inputs'!AR$14-1)*100,"")</f>
        <v>0</v>
      </c>
      <c r="AS304" s="43">
        <f ca="1">IF($EO304,OFFSET('Measure Summary'!$A$1,'IRP Inputs'!$EN304-1,'IRP Inputs'!AS$14-1)*100,"")</f>
        <v>0</v>
      </c>
      <c r="AT304" s="43">
        <f ca="1">IF($EO304,OFFSET('Measure Summary'!$A$1,'IRP Inputs'!$EN304-1,'IRP Inputs'!AT$14-1)*100,"")</f>
        <v>0</v>
      </c>
      <c r="AU304" s="43">
        <f ca="1">IF($EO304,OFFSET('Measure Summary'!$A$1,'IRP Inputs'!$EN304-1,'IRP Inputs'!AU$14-1)*100,"")</f>
        <v>0</v>
      </c>
      <c r="AV304" s="43">
        <f ca="1">IF($EO304,OFFSET('Measure Summary'!$A$1,'IRP Inputs'!$EN304-1,'IRP Inputs'!AV$14-1)*100,"")</f>
        <v>0</v>
      </c>
      <c r="AW304" s="43">
        <f ca="1">IF($EO304,OFFSET('Measure Summary'!$A$1,'IRP Inputs'!$EN304-1,'IRP Inputs'!AW$14-1)*100,"")</f>
        <v>0</v>
      </c>
      <c r="AX304" s="43">
        <f ca="1">IF($EO304,OFFSET('Measure Summary'!$A$1,'IRP Inputs'!$EN304-1,'IRP Inputs'!AX$14-1)*100,"")</f>
        <v>0</v>
      </c>
      <c r="AY304" s="43">
        <f ca="1">IF($EO304,OFFSET('Measure Summary'!$A$1,'IRP Inputs'!$EN304-1,'IRP Inputs'!AY$14-1)*100,"")</f>
        <v>0</v>
      </c>
      <c r="AZ304" s="43">
        <f ca="1">IF($EO304,OFFSET('Measure Summary'!$A$1,'IRP Inputs'!$EN304-1,'IRP Inputs'!AZ$14-1)*100,"")</f>
        <v>0</v>
      </c>
      <c r="BA304" s="43">
        <f ca="1">IF($EO304,OFFSET('Measure Summary'!$A$1,'IRP Inputs'!$EN304-1,'IRP Inputs'!BA$14-1)*100,"")</f>
        <v>0</v>
      </c>
      <c r="BB304" s="43">
        <f ca="1">IF($EO304,OFFSET('Measure Summary'!$A$1,'IRP Inputs'!$EN304-1,'IRP Inputs'!BB$14-1)*100,"")</f>
        <v>0</v>
      </c>
      <c r="BC304" s="43">
        <f ca="1">IF($EO304,OFFSET('Measure Summary'!$A$1,'IRP Inputs'!$EN304-1,'IRP Inputs'!BC$14-1)*100,"")</f>
        <v>0</v>
      </c>
      <c r="BD304" s="43">
        <f ca="1">IF($EO304,OFFSET('Measure Summary'!$A$1,'IRP Inputs'!$EN304-1,'IRP Inputs'!BD$14-1)*100,"")</f>
        <v>0</v>
      </c>
      <c r="BE304" s="43">
        <f ca="1">IF($EO304,OFFSET('Measure Summary'!$A$1,'IRP Inputs'!$EN304-1,'IRP Inputs'!BE$14-1)*100,"")</f>
        <v>0</v>
      </c>
      <c r="BF304" s="43">
        <f ca="1">IF($EO304,OFFSET('Measure Summary'!$A$1,'IRP Inputs'!$EN304-1,'IRP Inputs'!BF$14-1)*100,"")</f>
        <v>0</v>
      </c>
      <c r="BG304" s="43">
        <f ca="1">IF($EO304,OFFSET('Measure Summary'!$A$1,'IRP Inputs'!$EN304-1,'IRP Inputs'!BG$14-1)*100,"")</f>
        <v>0</v>
      </c>
      <c r="BH304" s="43">
        <f ca="1">IF($EO304,OFFSET('Measure Summary'!$A$1,'IRP Inputs'!$EN304-1,'IRP Inputs'!BH$14-1)*100,"")</f>
        <v>0</v>
      </c>
      <c r="BI304" s="43">
        <f ca="1">IF($EO304,OFFSET('Measure Summary'!$A$1,'IRP Inputs'!$EN304-1,'IRP Inputs'!BI$14-1)*100,"")</f>
        <v>0</v>
      </c>
      <c r="BJ304" s="44">
        <f ca="1">IF($EO304,OFFSET('Measure Summary'!$A$1,'IRP Inputs'!$EN304-1,'IRP Inputs'!BJ$14-1)*100,"")</f>
        <v>0</v>
      </c>
      <c r="BK304" s="42">
        <f ca="1">IF($EO304,OFFSET('Measure Summary'!$A$1,'IRP Inputs'!$EN304-1,'IRP Inputs'!BK$14-1)*100,"")</f>
        <v>0</v>
      </c>
      <c r="BL304" s="43">
        <f ca="1">IF($EO304,OFFSET('Measure Summary'!$A$1,'IRP Inputs'!$EN304-1,'IRP Inputs'!BL$14-1)*100,"")</f>
        <v>0</v>
      </c>
      <c r="BM304" s="43">
        <f ca="1">IF($EO304,OFFSET('Measure Summary'!$A$1,'IRP Inputs'!$EN304-1,'IRP Inputs'!BM$14-1)*100,"")</f>
        <v>0</v>
      </c>
      <c r="BN304" s="43">
        <f ca="1">IF($EO304,OFFSET('Measure Summary'!$A$1,'IRP Inputs'!$EN304-1,'IRP Inputs'!BN$14-1)*100,"")</f>
        <v>0</v>
      </c>
      <c r="BO304" s="43">
        <f ca="1">IF($EO304,OFFSET('Measure Summary'!$A$1,'IRP Inputs'!$EN304-1,'IRP Inputs'!BO$14-1)*100,"")</f>
        <v>0</v>
      </c>
      <c r="BP304" s="43">
        <f ca="1">IF($EO304,OFFSET('Measure Summary'!$A$1,'IRP Inputs'!$EN304-1,'IRP Inputs'!BP$14-1)*100,"")</f>
        <v>0</v>
      </c>
      <c r="BQ304" s="43">
        <f ca="1">IF($EO304,OFFSET('Measure Summary'!$A$1,'IRP Inputs'!$EN304-1,'IRP Inputs'!BQ$14-1)*100,"")</f>
        <v>0</v>
      </c>
      <c r="BR304" s="43">
        <f ca="1">IF($EO304,OFFSET('Measure Summary'!$A$1,'IRP Inputs'!$EN304-1,'IRP Inputs'!BR$14-1)*100,"")</f>
        <v>0</v>
      </c>
      <c r="BS304" s="43">
        <f ca="1">IF($EO304,OFFSET('Measure Summary'!$A$1,'IRP Inputs'!$EN304-1,'IRP Inputs'!BS$14-1)*100,"")</f>
        <v>0</v>
      </c>
      <c r="BT304" s="43">
        <f ca="1">IF($EO304,OFFSET('Measure Summary'!$A$1,'IRP Inputs'!$EN304-1,'IRP Inputs'!BT$14-1)*100,"")</f>
        <v>0</v>
      </c>
      <c r="BU304" s="43">
        <f ca="1">IF($EO304,OFFSET('Measure Summary'!$A$1,'IRP Inputs'!$EN304-1,'IRP Inputs'!BU$14-1)*100,"")</f>
        <v>0</v>
      </c>
      <c r="BV304" s="43">
        <f ca="1">IF($EO304,OFFSET('Measure Summary'!$A$1,'IRP Inputs'!$EN304-1,'IRP Inputs'!BV$14-1)*100,"")</f>
        <v>0</v>
      </c>
      <c r="BW304" s="43">
        <f ca="1">IF($EO304,OFFSET('Measure Summary'!$A$1,'IRP Inputs'!$EN304-1,'IRP Inputs'!BW$14-1)*100,"")</f>
        <v>0</v>
      </c>
      <c r="BX304" s="43">
        <f ca="1">IF($EO304,OFFSET('Measure Summary'!$A$1,'IRP Inputs'!$EN304-1,'IRP Inputs'!BX$14-1)*100,"")</f>
        <v>0</v>
      </c>
      <c r="BY304" s="43">
        <f ca="1">IF($EO304,OFFSET('Measure Summary'!$A$1,'IRP Inputs'!$EN304-1,'IRP Inputs'!BY$14-1)*100,"")</f>
        <v>0</v>
      </c>
      <c r="BZ304" s="43">
        <f ca="1">IF($EO304,OFFSET('Measure Summary'!$A$1,'IRP Inputs'!$EN304-1,'IRP Inputs'!BZ$14-1)*100,"")</f>
        <v>0</v>
      </c>
      <c r="CA304" s="43">
        <f ca="1">IF($EO304,OFFSET('Measure Summary'!$A$1,'IRP Inputs'!$EN304-1,'IRP Inputs'!CA$14-1)*100,"")</f>
        <v>0</v>
      </c>
      <c r="CB304" s="43">
        <f ca="1">IF($EO304,OFFSET('Measure Summary'!$A$1,'IRP Inputs'!$EN304-1,'IRP Inputs'!CB$14-1)*100,"")</f>
        <v>0</v>
      </c>
      <c r="CC304" s="43">
        <f ca="1">IF($EO304,OFFSET('Measure Summary'!$A$1,'IRP Inputs'!$EN304-1,'IRP Inputs'!CC$14-1)*100,"")</f>
        <v>0</v>
      </c>
      <c r="CD304" s="43">
        <f ca="1">IF($EO304,OFFSET('Measure Summary'!$A$1,'IRP Inputs'!$EN304-1,'IRP Inputs'!CD$14-1)*100,"")</f>
        <v>0</v>
      </c>
      <c r="CE304" s="43">
        <f ca="1">IF($EO304,OFFSET('Measure Summary'!$A$1,'IRP Inputs'!$EN304-1,'IRP Inputs'!CE$14-1)*100,"")</f>
        <v>0</v>
      </c>
      <c r="CF304" s="43">
        <f ca="1">IF($EO304,OFFSET('Measure Summary'!$A$1,'IRP Inputs'!$EN304-1,'IRP Inputs'!CF$14-1)*100,"")</f>
        <v>0</v>
      </c>
      <c r="CG304" s="43">
        <f ca="1">IF($EO304,OFFSET('Measure Summary'!$A$1,'IRP Inputs'!$EN304-1,'IRP Inputs'!CG$14-1)*100,"")</f>
        <v>0</v>
      </c>
      <c r="CH304" s="43">
        <f ca="1">IF($EO304,OFFSET('Measure Summary'!$A$1,'IRP Inputs'!$EN304-1,'IRP Inputs'!CH$14-1)*100,"")</f>
        <v>0</v>
      </c>
      <c r="CI304" s="44">
        <f ca="1">IF($EO304,OFFSET('Measure Summary'!$A$1,'IRP Inputs'!$EN304-1,'IRP Inputs'!CI$14-1)*100,"")</f>
        <v>0</v>
      </c>
      <c r="CJ304" s="45">
        <f ca="1">IF($EO304,OFFSET('Measure Summary'!$A$1,'IRP Inputs'!$EN304-1,IF($C304="WA",CJ$17,CJ$16)-1)/100,"")</f>
        <v>0</v>
      </c>
      <c r="CK304" s="46">
        <f ca="1">IF($EO304,OFFSET('Measure Summary'!$A$1,'IRP Inputs'!$EN304-1,IF($C304="WA",CK$17,CK$16)-1)/100,"")</f>
        <v>0</v>
      </c>
      <c r="CL304" s="46">
        <f ca="1">IF($EO304,OFFSET('Measure Summary'!$A$1,'IRP Inputs'!$EN304-1,IF($C304="WA",CL$17,CL$16)-1)/100,"")</f>
        <v>0</v>
      </c>
      <c r="CM304" s="46">
        <f ca="1">IF($EO304,OFFSET('Measure Summary'!$A$1,'IRP Inputs'!$EN304-1,IF($C304="WA",CM$17,CM$16)-1)/100,"")</f>
        <v>0</v>
      </c>
      <c r="CN304" s="46">
        <f ca="1">IF($EO304,OFFSET('Measure Summary'!$A$1,'IRP Inputs'!$EN304-1,IF($C304="WA",CN$17,CN$16)-1)/100,"")</f>
        <v>0</v>
      </c>
      <c r="CO304" s="46">
        <f ca="1">IF($EO304,OFFSET('Measure Summary'!$A$1,'IRP Inputs'!$EN304-1,IF($C304="WA",CO$17,CO$16)-1)/100,"")</f>
        <v>0</v>
      </c>
      <c r="CP304" s="46">
        <f ca="1">IF($EO304,OFFSET('Measure Summary'!$A$1,'IRP Inputs'!$EN304-1,IF($C304="WA",CP$17,CP$16)-1)/100,"")</f>
        <v>0</v>
      </c>
      <c r="CQ304" s="46">
        <f ca="1">IF($EO304,OFFSET('Measure Summary'!$A$1,'IRP Inputs'!$EN304-1,IF($C304="WA",CQ$17,CQ$16)-1)/100,"")</f>
        <v>0</v>
      </c>
      <c r="CR304" s="46">
        <f ca="1">IF($EO304,OFFSET('Measure Summary'!$A$1,'IRP Inputs'!$EN304-1,IF($C304="WA",CR$17,CR$16)-1)/100,"")</f>
        <v>0</v>
      </c>
      <c r="CS304" s="46">
        <f ca="1">IF($EO304,OFFSET('Measure Summary'!$A$1,'IRP Inputs'!$EN304-1,IF($C304="WA",CS$17,CS$16)-1)/100,"")</f>
        <v>0</v>
      </c>
      <c r="CT304" s="46">
        <f ca="1">IF($EO304,OFFSET('Measure Summary'!$A$1,'IRP Inputs'!$EN304-1,IF($C304="WA",CT$17,CT$16)-1)/100,"")</f>
        <v>0</v>
      </c>
      <c r="CU304" s="46">
        <f ca="1">IF($EO304,OFFSET('Measure Summary'!$A$1,'IRP Inputs'!$EN304-1,IF($C304="WA",CU$17,CU$16)-1)/100,"")</f>
        <v>0</v>
      </c>
      <c r="CV304" s="46">
        <f ca="1">IF($EO304,OFFSET('Measure Summary'!$A$1,'IRP Inputs'!$EN304-1,IF($C304="WA",CV$17,CV$16)-1)/100,"")</f>
        <v>0</v>
      </c>
      <c r="CW304" s="46">
        <f ca="1">IF($EO304,OFFSET('Measure Summary'!$A$1,'IRP Inputs'!$EN304-1,IF($C304="WA",CW$17,CW$16)-1)/100,"")</f>
        <v>0</v>
      </c>
      <c r="CX304" s="46">
        <f ca="1">IF($EO304,OFFSET('Measure Summary'!$A$1,'IRP Inputs'!$EN304-1,IF($C304="WA",CX$17,CX$16)-1)/100,"")</f>
        <v>0</v>
      </c>
      <c r="CY304" s="46">
        <f ca="1">IF($EO304,OFFSET('Measure Summary'!$A$1,'IRP Inputs'!$EN304-1,IF($C304="WA",CY$17,CY$16)-1)/100,"")</f>
        <v>0</v>
      </c>
      <c r="CZ304" s="46">
        <f ca="1">IF($EO304,OFFSET('Measure Summary'!$A$1,'IRP Inputs'!$EN304-1,IF($C304="WA",CZ$17,CZ$16)-1)/100,"")</f>
        <v>0</v>
      </c>
      <c r="DA304" s="46">
        <f ca="1">IF($EO304,OFFSET('Measure Summary'!$A$1,'IRP Inputs'!$EN304-1,IF($C304="WA",DA$17,DA$16)-1)/100,"")</f>
        <v>0</v>
      </c>
      <c r="DB304" s="46">
        <f ca="1">IF($EO304,OFFSET('Measure Summary'!$A$1,'IRP Inputs'!$EN304-1,IF($C304="WA",DB$17,DB$16)-1)/100,"")</f>
        <v>0</v>
      </c>
      <c r="DC304" s="46">
        <f ca="1">IF($EO304,OFFSET('Measure Summary'!$A$1,'IRP Inputs'!$EN304-1,IF($C304="WA",DC$17,DC$16)-1)/100,"")</f>
        <v>0</v>
      </c>
      <c r="DD304" s="46">
        <f ca="1">IF($EO304,OFFSET('Measure Summary'!$A$1,'IRP Inputs'!$EN304-1,IF($C304="WA",DD$17,DD$16)-1)/100,"")</f>
        <v>0</v>
      </c>
      <c r="DE304" s="46">
        <f ca="1">IF($EO304,OFFSET('Measure Summary'!$A$1,'IRP Inputs'!$EN304-1,IF($C304="WA",DE$17,DE$16)-1)/100,"")</f>
        <v>0</v>
      </c>
      <c r="DF304" s="46">
        <f ca="1">IF($EO304,OFFSET('Measure Summary'!$A$1,'IRP Inputs'!$EN304-1,IF($C304="WA",DF$17,DF$16)-1)/100,"")</f>
        <v>0</v>
      </c>
      <c r="DG304" s="46">
        <f ca="1">IF($EO304,OFFSET('Measure Summary'!$A$1,'IRP Inputs'!$EN304-1,IF($C304="WA",DG$17,DG$16)-1)/100,"")</f>
        <v>0</v>
      </c>
      <c r="DH304" s="47">
        <f ca="1">IF($EO304,OFFSET('Measure Summary'!$A$1,'IRP Inputs'!$EN304-1,IF($C304="WA",DH$17,DH$16)-1)/100,"")</f>
        <v>0</v>
      </c>
      <c r="DJ304" s="48">
        <f ca="1">IF($EO304,OFFSET('Measure Summary'!$A$1,'IRP Inputs'!$EN304-1,'IRP Inputs'!DJ$14-1),"")*K304</f>
        <v>10.237684028707388</v>
      </c>
      <c r="DK304" s="49">
        <f t="shared" ca="1" si="147"/>
        <v>3.1736820488992903</v>
      </c>
      <c r="DL304" s="48">
        <f t="shared" ref="DL304:DU313" ca="1" si="155">IF($EO304,SUM($DJ304:$DK304)*INDEX($M304:$AK304,1,MATCH(DL$23,$M$23:$AK$23,0))/1000000,"")</f>
        <v>0</v>
      </c>
      <c r="DM304" s="50">
        <f t="shared" ca="1" si="155"/>
        <v>0</v>
      </c>
      <c r="DN304" s="50">
        <f t="shared" ca="1" si="155"/>
        <v>0</v>
      </c>
      <c r="DO304" s="50">
        <f t="shared" ca="1" si="155"/>
        <v>0</v>
      </c>
      <c r="DP304" s="50">
        <f t="shared" ca="1" si="155"/>
        <v>0</v>
      </c>
      <c r="DQ304" s="50">
        <f t="shared" ca="1" si="155"/>
        <v>0</v>
      </c>
      <c r="DR304" s="50">
        <f t="shared" ca="1" si="155"/>
        <v>0</v>
      </c>
      <c r="DS304" s="50">
        <f t="shared" ca="1" si="155"/>
        <v>0</v>
      </c>
      <c r="DT304" s="50">
        <f t="shared" ca="1" si="155"/>
        <v>0</v>
      </c>
      <c r="DU304" s="50">
        <f t="shared" ca="1" si="155"/>
        <v>0</v>
      </c>
      <c r="DV304" s="50">
        <f t="shared" ref="DV304:EE313" ca="1" si="156">IF($EO304,SUM($DJ304:$DK304)*INDEX($M304:$AK304,1,MATCH(DV$23,$M$23:$AK$23,0))/1000000,"")</f>
        <v>0</v>
      </c>
      <c r="DW304" s="50">
        <f t="shared" ca="1" si="156"/>
        <v>0</v>
      </c>
      <c r="DX304" s="50">
        <f t="shared" ca="1" si="156"/>
        <v>0</v>
      </c>
      <c r="DY304" s="50">
        <f t="shared" ca="1" si="156"/>
        <v>0</v>
      </c>
      <c r="DZ304" s="50">
        <f t="shared" ca="1" si="156"/>
        <v>0</v>
      </c>
      <c r="EA304" s="50">
        <f t="shared" ca="1" si="156"/>
        <v>0</v>
      </c>
      <c r="EB304" s="50">
        <f t="shared" ca="1" si="156"/>
        <v>0</v>
      </c>
      <c r="EC304" s="50">
        <f t="shared" ca="1" si="156"/>
        <v>0</v>
      </c>
      <c r="ED304" s="50">
        <f t="shared" ca="1" si="156"/>
        <v>0</v>
      </c>
      <c r="EE304" s="50">
        <f t="shared" ca="1" si="156"/>
        <v>0</v>
      </c>
      <c r="EF304" s="50">
        <f t="shared" ca="1" si="154"/>
        <v>0</v>
      </c>
      <c r="EG304" s="50">
        <f t="shared" ca="1" si="154"/>
        <v>0</v>
      </c>
      <c r="EH304" s="50">
        <f t="shared" ca="1" si="154"/>
        <v>0</v>
      </c>
      <c r="EI304" s="50">
        <f t="shared" ca="1" si="154"/>
        <v>0</v>
      </c>
      <c r="EJ304" s="49">
        <f t="shared" ca="1" si="154"/>
        <v>0</v>
      </c>
      <c r="EM304">
        <f t="shared" si="149"/>
        <v>281</v>
      </c>
      <c r="EN304">
        <f>MATCH(EM304,'Measure Summary'!$VY:$VY,0)</f>
        <v>285</v>
      </c>
      <c r="EO304" t="b">
        <f t="shared" si="148"/>
        <v>1</v>
      </c>
    </row>
    <row r="305" spans="1:145">
      <c r="A305" s="40" t="str">
        <f ca="1">IF($EO305,OFFSET('Measure Summary'!$A$1,'IRP Inputs'!$EN305-1,'IRP Inputs'!A$14-1),"")</f>
        <v>OR_Residential_LI - Single Family_Existing_Space Heating_Natural Gas_Furnace</v>
      </c>
      <c r="B305" t="str">
        <f ca="1">IF($EO305,OFFSET('Measure Summary'!$A$1,'IRP Inputs'!$EN305-1,'IRP Inputs'!B$14-1),"")</f>
        <v>Retrofit</v>
      </c>
      <c r="C305" t="str">
        <f ca="1">IF($EO305,OFFSET('Measure Summary'!$A$1,'IRP Inputs'!$EN305-1,'IRP Inputs'!C$14-1),"")</f>
        <v>OR</v>
      </c>
      <c r="D305" t="str">
        <f ca="1">IF($EO305,OFFSET('Measure Summary'!$A$1,'IRP Inputs'!$EN305-1,'IRP Inputs'!D$14-1),"")</f>
        <v>Residential</v>
      </c>
      <c r="E305" t="str">
        <f ca="1">IF($EO305,OFFSET('Measure Summary'!$A$1,'IRP Inputs'!$EN305-1,'IRP Inputs'!E$14-1),"")</f>
        <v>LI - Multi-Family</v>
      </c>
      <c r="F305" t="str">
        <f ca="1">IF($EO305,OFFSET('Measure Summary'!$A$1,'IRP Inputs'!$EN305-1,'IRP Inputs'!F$14-1),"")</f>
        <v>New</v>
      </c>
      <c r="G305" t="str">
        <f ca="1">IF($EO305,OFFSET('Measure Summary'!$A$1,'IRP Inputs'!$EN305-1,'IRP Inputs'!G$14-1),"")</f>
        <v>Water Heating</v>
      </c>
      <c r="H305" t="str">
        <f ca="1">IF($EO305,OFFSET('Measure Summary'!$A$1,'IRP Inputs'!$EN305-1,'IRP Inputs'!H$14-1),"")</f>
        <v>Water Heater - Drain Water Heat Recovery</v>
      </c>
      <c r="I305" t="str">
        <f ca="1">IF($EO305,OFFSET('Measure Summary'!$A$1,'IRP Inputs'!$EN305-1,'IRP Inputs'!I$14-1),"")</f>
        <v>ORM234</v>
      </c>
      <c r="J305" s="1" t="str">
        <f ca="1">IF($EO305,OFFSET('Measure Summary'!$A$1,'IRP Inputs'!$EN305-1,'IRP Inputs'!J$14-1),"")</f>
        <v>Installed</v>
      </c>
      <c r="K305" s="41">
        <f ca="1">IF($EO305,OFFSET('Measure Summary'!$A$1,'IRP Inputs'!$EN305-1,'IRP Inputs'!K$14-1),"")</f>
        <v>808.79</v>
      </c>
      <c r="L305" s="1">
        <f ca="1">IF($EO305,OFFSET('Measure Summary'!$A$1,'IRP Inputs'!$EN305-1,'IRP Inputs'!L$14-1),"")</f>
        <v>30</v>
      </c>
      <c r="M305" s="42">
        <f ca="1">IF($EO305,OFFSET('Measure Summary'!$A$1,'IRP Inputs'!$EN305-1,'IRP Inputs'!M$14-1),"")</f>
        <v>0</v>
      </c>
      <c r="N305" s="43">
        <f ca="1">IF($EO305,OFFSET('Measure Summary'!$A$1,'IRP Inputs'!$EN305-1,'IRP Inputs'!N$14-1),"")</f>
        <v>0</v>
      </c>
      <c r="O305" s="43">
        <f ca="1">IF($EO305,OFFSET('Measure Summary'!$A$1,'IRP Inputs'!$EN305-1,'IRP Inputs'!O$14-1),"")</f>
        <v>0</v>
      </c>
      <c r="P305" s="43">
        <f ca="1">IF($EO305,OFFSET('Measure Summary'!$A$1,'IRP Inputs'!$EN305-1,'IRP Inputs'!P$14-1),"")</f>
        <v>0</v>
      </c>
      <c r="Q305" s="43">
        <f ca="1">IF($EO305,OFFSET('Measure Summary'!$A$1,'IRP Inputs'!$EN305-1,'IRP Inputs'!Q$14-1),"")</f>
        <v>0</v>
      </c>
      <c r="R305" s="43">
        <f ca="1">IF($EO305,OFFSET('Measure Summary'!$A$1,'IRP Inputs'!$EN305-1,'IRP Inputs'!R$14-1),"")</f>
        <v>0</v>
      </c>
      <c r="S305" s="43">
        <f ca="1">IF($EO305,OFFSET('Measure Summary'!$A$1,'IRP Inputs'!$EN305-1,'IRP Inputs'!S$14-1),"")</f>
        <v>0</v>
      </c>
      <c r="T305" s="43">
        <f ca="1">IF($EO305,OFFSET('Measure Summary'!$A$1,'IRP Inputs'!$EN305-1,'IRP Inputs'!T$14-1),"")</f>
        <v>0</v>
      </c>
      <c r="U305" s="43">
        <f ca="1">IF($EO305,OFFSET('Measure Summary'!$A$1,'IRP Inputs'!$EN305-1,'IRP Inputs'!U$14-1),"")</f>
        <v>0</v>
      </c>
      <c r="V305" s="43">
        <f ca="1">IF($EO305,OFFSET('Measure Summary'!$A$1,'IRP Inputs'!$EN305-1,'IRP Inputs'!V$14-1),"")</f>
        <v>0</v>
      </c>
      <c r="W305" s="43">
        <f ca="1">IF($EO305,OFFSET('Measure Summary'!$A$1,'IRP Inputs'!$EN305-1,'IRP Inputs'!W$14-1),"")</f>
        <v>0</v>
      </c>
      <c r="X305" s="43">
        <f ca="1">IF($EO305,OFFSET('Measure Summary'!$A$1,'IRP Inputs'!$EN305-1,'IRP Inputs'!X$14-1),"")</f>
        <v>0</v>
      </c>
      <c r="Y305" s="43">
        <f ca="1">IF($EO305,OFFSET('Measure Summary'!$A$1,'IRP Inputs'!$EN305-1,'IRP Inputs'!Y$14-1),"")</f>
        <v>0</v>
      </c>
      <c r="Z305" s="43">
        <f ca="1">IF($EO305,OFFSET('Measure Summary'!$A$1,'IRP Inputs'!$EN305-1,'IRP Inputs'!Z$14-1),"")</f>
        <v>0</v>
      </c>
      <c r="AA305" s="43">
        <f ca="1">IF($EO305,OFFSET('Measure Summary'!$A$1,'IRP Inputs'!$EN305-1,'IRP Inputs'!AA$14-1),"")</f>
        <v>0</v>
      </c>
      <c r="AB305" s="43">
        <f ca="1">IF($EO305,OFFSET('Measure Summary'!$A$1,'IRP Inputs'!$EN305-1,'IRP Inputs'!AB$14-1),"")</f>
        <v>0</v>
      </c>
      <c r="AC305" s="43">
        <f ca="1">IF($EO305,OFFSET('Measure Summary'!$A$1,'IRP Inputs'!$EN305-1,'IRP Inputs'!AC$14-1),"")</f>
        <v>0</v>
      </c>
      <c r="AD305" s="43">
        <f ca="1">IF($EO305,OFFSET('Measure Summary'!$A$1,'IRP Inputs'!$EN305-1,'IRP Inputs'!AD$14-1),"")</f>
        <v>0</v>
      </c>
      <c r="AE305" s="43">
        <f ca="1">IF($EO305,OFFSET('Measure Summary'!$A$1,'IRP Inputs'!$EN305-1,'IRP Inputs'!AE$14-1),"")</f>
        <v>0</v>
      </c>
      <c r="AF305" s="43">
        <f ca="1">IF($EO305,OFFSET('Measure Summary'!$A$1,'IRP Inputs'!$EN305-1,'IRP Inputs'!AF$14-1),"")</f>
        <v>0</v>
      </c>
      <c r="AG305" s="43">
        <f ca="1">IF($EO305,OFFSET('Measure Summary'!$A$1,'IRP Inputs'!$EN305-1,'IRP Inputs'!AG$14-1),"")</f>
        <v>0</v>
      </c>
      <c r="AH305" s="43">
        <f ca="1">IF($EO305,OFFSET('Measure Summary'!$A$1,'IRP Inputs'!$EN305-1,'IRP Inputs'!AH$14-1),"")</f>
        <v>0</v>
      </c>
      <c r="AI305" s="43">
        <f ca="1">IF($EO305,OFFSET('Measure Summary'!$A$1,'IRP Inputs'!$EN305-1,'IRP Inputs'!AI$14-1),"")</f>
        <v>0</v>
      </c>
      <c r="AJ305" s="43">
        <f ca="1">IF($EO305,OFFSET('Measure Summary'!$A$1,'IRP Inputs'!$EN305-1,'IRP Inputs'!AJ$14-1),"")</f>
        <v>0</v>
      </c>
      <c r="AK305" s="44">
        <f ca="1">IF($EO305,OFFSET('Measure Summary'!$A$1,'IRP Inputs'!$EN305-1,'IRP Inputs'!AK$14-1),"")</f>
        <v>0</v>
      </c>
      <c r="AL305" s="42">
        <f ca="1">IF($EO305,OFFSET('Measure Summary'!$A$1,'IRP Inputs'!$EN305-1,'IRP Inputs'!AL$14-1)*100,"")</f>
        <v>0</v>
      </c>
      <c r="AM305" s="43">
        <f ca="1">IF($EO305,OFFSET('Measure Summary'!$A$1,'IRP Inputs'!$EN305-1,'IRP Inputs'!AM$14-1)*100,"")</f>
        <v>0</v>
      </c>
      <c r="AN305" s="43">
        <f ca="1">IF($EO305,OFFSET('Measure Summary'!$A$1,'IRP Inputs'!$EN305-1,'IRP Inputs'!AN$14-1)*100,"")</f>
        <v>0</v>
      </c>
      <c r="AO305" s="43">
        <f ca="1">IF($EO305,OFFSET('Measure Summary'!$A$1,'IRP Inputs'!$EN305-1,'IRP Inputs'!AO$14-1)*100,"")</f>
        <v>0</v>
      </c>
      <c r="AP305" s="43">
        <f ca="1">IF($EO305,OFFSET('Measure Summary'!$A$1,'IRP Inputs'!$EN305-1,'IRP Inputs'!AP$14-1)*100,"")</f>
        <v>0</v>
      </c>
      <c r="AQ305" s="43">
        <f ca="1">IF($EO305,OFFSET('Measure Summary'!$A$1,'IRP Inputs'!$EN305-1,'IRP Inputs'!AQ$14-1)*100,"")</f>
        <v>0</v>
      </c>
      <c r="AR305" s="43">
        <f ca="1">IF($EO305,OFFSET('Measure Summary'!$A$1,'IRP Inputs'!$EN305-1,'IRP Inputs'!AR$14-1)*100,"")</f>
        <v>0</v>
      </c>
      <c r="AS305" s="43">
        <f ca="1">IF($EO305,OFFSET('Measure Summary'!$A$1,'IRP Inputs'!$EN305-1,'IRP Inputs'!AS$14-1)*100,"")</f>
        <v>0</v>
      </c>
      <c r="AT305" s="43">
        <f ca="1">IF($EO305,OFFSET('Measure Summary'!$A$1,'IRP Inputs'!$EN305-1,'IRP Inputs'!AT$14-1)*100,"")</f>
        <v>0</v>
      </c>
      <c r="AU305" s="43">
        <f ca="1">IF($EO305,OFFSET('Measure Summary'!$A$1,'IRP Inputs'!$EN305-1,'IRP Inputs'!AU$14-1)*100,"")</f>
        <v>0</v>
      </c>
      <c r="AV305" s="43">
        <f ca="1">IF($EO305,OFFSET('Measure Summary'!$A$1,'IRP Inputs'!$EN305-1,'IRP Inputs'!AV$14-1)*100,"")</f>
        <v>0</v>
      </c>
      <c r="AW305" s="43">
        <f ca="1">IF($EO305,OFFSET('Measure Summary'!$A$1,'IRP Inputs'!$EN305-1,'IRP Inputs'!AW$14-1)*100,"")</f>
        <v>0</v>
      </c>
      <c r="AX305" s="43">
        <f ca="1">IF($EO305,OFFSET('Measure Summary'!$A$1,'IRP Inputs'!$EN305-1,'IRP Inputs'!AX$14-1)*100,"")</f>
        <v>0</v>
      </c>
      <c r="AY305" s="43">
        <f ca="1">IF($EO305,OFFSET('Measure Summary'!$A$1,'IRP Inputs'!$EN305-1,'IRP Inputs'!AY$14-1)*100,"")</f>
        <v>0</v>
      </c>
      <c r="AZ305" s="43">
        <f ca="1">IF($EO305,OFFSET('Measure Summary'!$A$1,'IRP Inputs'!$EN305-1,'IRP Inputs'!AZ$14-1)*100,"")</f>
        <v>0</v>
      </c>
      <c r="BA305" s="43">
        <f ca="1">IF($EO305,OFFSET('Measure Summary'!$A$1,'IRP Inputs'!$EN305-1,'IRP Inputs'!BA$14-1)*100,"")</f>
        <v>0</v>
      </c>
      <c r="BB305" s="43">
        <f ca="1">IF($EO305,OFFSET('Measure Summary'!$A$1,'IRP Inputs'!$EN305-1,'IRP Inputs'!BB$14-1)*100,"")</f>
        <v>0</v>
      </c>
      <c r="BC305" s="43">
        <f ca="1">IF($EO305,OFFSET('Measure Summary'!$A$1,'IRP Inputs'!$EN305-1,'IRP Inputs'!BC$14-1)*100,"")</f>
        <v>0</v>
      </c>
      <c r="BD305" s="43">
        <f ca="1">IF($EO305,OFFSET('Measure Summary'!$A$1,'IRP Inputs'!$EN305-1,'IRP Inputs'!BD$14-1)*100,"")</f>
        <v>0</v>
      </c>
      <c r="BE305" s="43">
        <f ca="1">IF($EO305,OFFSET('Measure Summary'!$A$1,'IRP Inputs'!$EN305-1,'IRP Inputs'!BE$14-1)*100,"")</f>
        <v>0</v>
      </c>
      <c r="BF305" s="43">
        <f ca="1">IF($EO305,OFFSET('Measure Summary'!$A$1,'IRP Inputs'!$EN305-1,'IRP Inputs'!BF$14-1)*100,"")</f>
        <v>0</v>
      </c>
      <c r="BG305" s="43">
        <f ca="1">IF($EO305,OFFSET('Measure Summary'!$A$1,'IRP Inputs'!$EN305-1,'IRP Inputs'!BG$14-1)*100,"")</f>
        <v>0</v>
      </c>
      <c r="BH305" s="43">
        <f ca="1">IF($EO305,OFFSET('Measure Summary'!$A$1,'IRP Inputs'!$EN305-1,'IRP Inputs'!BH$14-1)*100,"")</f>
        <v>0</v>
      </c>
      <c r="BI305" s="43">
        <f ca="1">IF($EO305,OFFSET('Measure Summary'!$A$1,'IRP Inputs'!$EN305-1,'IRP Inputs'!BI$14-1)*100,"")</f>
        <v>0</v>
      </c>
      <c r="BJ305" s="44">
        <f ca="1">IF($EO305,OFFSET('Measure Summary'!$A$1,'IRP Inputs'!$EN305-1,'IRP Inputs'!BJ$14-1)*100,"")</f>
        <v>0</v>
      </c>
      <c r="BK305" s="42">
        <f ca="1">IF($EO305,OFFSET('Measure Summary'!$A$1,'IRP Inputs'!$EN305-1,'IRP Inputs'!BK$14-1)*100,"")</f>
        <v>0</v>
      </c>
      <c r="BL305" s="43">
        <f ca="1">IF($EO305,OFFSET('Measure Summary'!$A$1,'IRP Inputs'!$EN305-1,'IRP Inputs'!BL$14-1)*100,"")</f>
        <v>0</v>
      </c>
      <c r="BM305" s="43">
        <f ca="1">IF($EO305,OFFSET('Measure Summary'!$A$1,'IRP Inputs'!$EN305-1,'IRP Inputs'!BM$14-1)*100,"")</f>
        <v>0</v>
      </c>
      <c r="BN305" s="43">
        <f ca="1">IF($EO305,OFFSET('Measure Summary'!$A$1,'IRP Inputs'!$EN305-1,'IRP Inputs'!BN$14-1)*100,"")</f>
        <v>0</v>
      </c>
      <c r="BO305" s="43">
        <f ca="1">IF($EO305,OFFSET('Measure Summary'!$A$1,'IRP Inputs'!$EN305-1,'IRP Inputs'!BO$14-1)*100,"")</f>
        <v>0</v>
      </c>
      <c r="BP305" s="43">
        <f ca="1">IF($EO305,OFFSET('Measure Summary'!$A$1,'IRP Inputs'!$EN305-1,'IRP Inputs'!BP$14-1)*100,"")</f>
        <v>0</v>
      </c>
      <c r="BQ305" s="43">
        <f ca="1">IF($EO305,OFFSET('Measure Summary'!$A$1,'IRP Inputs'!$EN305-1,'IRP Inputs'!BQ$14-1)*100,"")</f>
        <v>0</v>
      </c>
      <c r="BR305" s="43">
        <f ca="1">IF($EO305,OFFSET('Measure Summary'!$A$1,'IRP Inputs'!$EN305-1,'IRP Inputs'!BR$14-1)*100,"")</f>
        <v>0</v>
      </c>
      <c r="BS305" s="43">
        <f ca="1">IF($EO305,OFFSET('Measure Summary'!$A$1,'IRP Inputs'!$EN305-1,'IRP Inputs'!BS$14-1)*100,"")</f>
        <v>0</v>
      </c>
      <c r="BT305" s="43">
        <f ca="1">IF($EO305,OFFSET('Measure Summary'!$A$1,'IRP Inputs'!$EN305-1,'IRP Inputs'!BT$14-1)*100,"")</f>
        <v>0</v>
      </c>
      <c r="BU305" s="43">
        <f ca="1">IF($EO305,OFFSET('Measure Summary'!$A$1,'IRP Inputs'!$EN305-1,'IRP Inputs'!BU$14-1)*100,"")</f>
        <v>0</v>
      </c>
      <c r="BV305" s="43">
        <f ca="1">IF($EO305,OFFSET('Measure Summary'!$A$1,'IRP Inputs'!$EN305-1,'IRP Inputs'!BV$14-1)*100,"")</f>
        <v>0</v>
      </c>
      <c r="BW305" s="43">
        <f ca="1">IF($EO305,OFFSET('Measure Summary'!$A$1,'IRP Inputs'!$EN305-1,'IRP Inputs'!BW$14-1)*100,"")</f>
        <v>0</v>
      </c>
      <c r="BX305" s="43">
        <f ca="1">IF($EO305,OFFSET('Measure Summary'!$A$1,'IRP Inputs'!$EN305-1,'IRP Inputs'!BX$14-1)*100,"")</f>
        <v>0</v>
      </c>
      <c r="BY305" s="43">
        <f ca="1">IF($EO305,OFFSET('Measure Summary'!$A$1,'IRP Inputs'!$EN305-1,'IRP Inputs'!BY$14-1)*100,"")</f>
        <v>0</v>
      </c>
      <c r="BZ305" s="43">
        <f ca="1">IF($EO305,OFFSET('Measure Summary'!$A$1,'IRP Inputs'!$EN305-1,'IRP Inputs'!BZ$14-1)*100,"")</f>
        <v>0</v>
      </c>
      <c r="CA305" s="43">
        <f ca="1">IF($EO305,OFFSET('Measure Summary'!$A$1,'IRP Inputs'!$EN305-1,'IRP Inputs'!CA$14-1)*100,"")</f>
        <v>0</v>
      </c>
      <c r="CB305" s="43">
        <f ca="1">IF($EO305,OFFSET('Measure Summary'!$A$1,'IRP Inputs'!$EN305-1,'IRP Inputs'!CB$14-1)*100,"")</f>
        <v>0</v>
      </c>
      <c r="CC305" s="43">
        <f ca="1">IF($EO305,OFFSET('Measure Summary'!$A$1,'IRP Inputs'!$EN305-1,'IRP Inputs'!CC$14-1)*100,"")</f>
        <v>0</v>
      </c>
      <c r="CD305" s="43">
        <f ca="1">IF($EO305,OFFSET('Measure Summary'!$A$1,'IRP Inputs'!$EN305-1,'IRP Inputs'!CD$14-1)*100,"")</f>
        <v>0</v>
      </c>
      <c r="CE305" s="43">
        <f ca="1">IF($EO305,OFFSET('Measure Summary'!$A$1,'IRP Inputs'!$EN305-1,'IRP Inputs'!CE$14-1)*100,"")</f>
        <v>0</v>
      </c>
      <c r="CF305" s="43">
        <f ca="1">IF($EO305,OFFSET('Measure Summary'!$A$1,'IRP Inputs'!$EN305-1,'IRP Inputs'!CF$14-1)*100,"")</f>
        <v>0</v>
      </c>
      <c r="CG305" s="43">
        <f ca="1">IF($EO305,OFFSET('Measure Summary'!$A$1,'IRP Inputs'!$EN305-1,'IRP Inputs'!CG$14-1)*100,"")</f>
        <v>0</v>
      </c>
      <c r="CH305" s="43">
        <f ca="1">IF($EO305,OFFSET('Measure Summary'!$A$1,'IRP Inputs'!$EN305-1,'IRP Inputs'!CH$14-1)*100,"")</f>
        <v>0</v>
      </c>
      <c r="CI305" s="44">
        <f ca="1">IF($EO305,OFFSET('Measure Summary'!$A$1,'IRP Inputs'!$EN305-1,'IRP Inputs'!CI$14-1)*100,"")</f>
        <v>0</v>
      </c>
      <c r="CJ305" s="45">
        <f ca="1">IF($EO305,OFFSET('Measure Summary'!$A$1,'IRP Inputs'!$EN305-1,IF($C305="WA",CJ$17,CJ$16)-1)/100,"")</f>
        <v>5.1464108506802937</v>
      </c>
      <c r="CK305" s="46">
        <f ca="1">IF($EO305,OFFSET('Measure Summary'!$A$1,'IRP Inputs'!$EN305-1,IF($C305="WA",CK$17,CK$16)-1)/100,"")</f>
        <v>5.1442936988747245</v>
      </c>
      <c r="CL305" s="46">
        <f ca="1">IF($EO305,OFFSET('Measure Summary'!$A$1,'IRP Inputs'!$EN305-1,IF($C305="WA",CL$17,CL$16)-1)/100,"")</f>
        <v>5.1427081054075305</v>
      </c>
      <c r="CM305" s="46">
        <f ca="1">IF($EO305,OFFSET('Measure Summary'!$A$1,'IRP Inputs'!$EN305-1,IF($C305="WA",CM$17,CM$16)-1)/100,"")</f>
        <v>5.1414223062988995</v>
      </c>
      <c r="CN305" s="46">
        <f ca="1">IF($EO305,OFFSET('Measure Summary'!$A$1,'IRP Inputs'!$EN305-1,IF($C305="WA",CN$17,CN$16)-1)/100,"")</f>
        <v>5.1406175217666803</v>
      </c>
      <c r="CO305" s="46">
        <f ca="1">IF($EO305,OFFSET('Measure Summary'!$A$1,'IRP Inputs'!$EN305-1,IF($C305="WA",CO$17,CO$16)-1)/100,"")</f>
        <v>5.1400366231574779</v>
      </c>
      <c r="CP305" s="46">
        <f ca="1">IF($EO305,OFFSET('Measure Summary'!$A$1,'IRP Inputs'!$EN305-1,IF($C305="WA",CP$17,CP$16)-1)/100,"")</f>
        <v>5.1395975927554813</v>
      </c>
      <c r="CQ305" s="46">
        <f ca="1">IF($EO305,OFFSET('Measure Summary'!$A$1,'IRP Inputs'!$EN305-1,IF($C305="WA",CQ$17,CQ$16)-1)/100,"")</f>
        <v>5.1392541148946611</v>
      </c>
      <c r="CR305" s="46">
        <f ca="1">IF($EO305,OFFSET('Measure Summary'!$A$1,'IRP Inputs'!$EN305-1,IF($C305="WA",CR$17,CR$16)-1)/100,"")</f>
        <v>5.1389780562873284</v>
      </c>
      <c r="CS305" s="46">
        <f ca="1">IF($EO305,OFFSET('Measure Summary'!$A$1,'IRP Inputs'!$EN305-1,IF($C305="WA",CS$17,CS$16)-1)/100,"")</f>
        <v>5.1387513410069232</v>
      </c>
      <c r="CT305" s="46">
        <f ca="1">IF($EO305,OFFSET('Measure Summary'!$A$1,'IRP Inputs'!$EN305-1,IF($C305="WA",CT$17,CT$16)-1)/100,"")</f>
        <v>5.1384016658982761</v>
      </c>
      <c r="CU305" s="46">
        <f ca="1">IF($EO305,OFFSET('Measure Summary'!$A$1,'IRP Inputs'!$EN305-1,IF($C305="WA",CU$17,CU$16)-1)/100,"")</f>
        <v>5.1380571490748732</v>
      </c>
      <c r="CV305" s="46">
        <f ca="1">IF($EO305,OFFSET('Measure Summary'!$A$1,'IRP Inputs'!$EN305-1,IF($C305="WA",CV$17,CV$16)-1)/100,"")</f>
        <v>5.13775619001661</v>
      </c>
      <c r="CW305" s="46">
        <f ca="1">IF($EO305,OFFSET('Measure Summary'!$A$1,'IRP Inputs'!$EN305-1,IF($C305="WA",CW$17,CW$16)-1)/100,"")</f>
        <v>5.1375079304304743</v>
      </c>
      <c r="CX305" s="46">
        <f ca="1">IF($EO305,OFFSET('Measure Summary'!$A$1,'IRP Inputs'!$EN305-1,IF($C305="WA",CX$17,CX$16)-1)/100,"")</f>
        <v>5.1373160609820321</v>
      </c>
      <c r="CY305" s="46">
        <f ca="1">IF($EO305,OFFSET('Measure Summary'!$A$1,'IRP Inputs'!$EN305-1,IF($C305="WA",CY$17,CY$16)-1)/100,"")</f>
        <v>5.1371647788795887</v>
      </c>
      <c r="CZ305" s="46">
        <f ca="1">IF($EO305,OFFSET('Measure Summary'!$A$1,'IRP Inputs'!$EN305-1,IF($C305="WA",CZ$17,CZ$16)-1)/100,"")</f>
        <v>5.137044862352548</v>
      </c>
      <c r="DA305" s="46">
        <f ca="1">IF($EO305,OFFSET('Measure Summary'!$A$1,'IRP Inputs'!$EN305-1,IF($C305="WA",DA$17,DA$16)-1)/100,"")</f>
        <v>5.1367480959638545</v>
      </c>
      <c r="DB305" s="46">
        <f ca="1">IF($EO305,OFFSET('Measure Summary'!$A$1,'IRP Inputs'!$EN305-1,IF($C305="WA",DB$17,DB$16)-1)/100,"")</f>
        <v>5.136619034419958</v>
      </c>
      <c r="DC305" s="46">
        <f ca="1">IF($EO305,OFFSET('Measure Summary'!$A$1,'IRP Inputs'!$EN305-1,IF($C305="WA",DC$17,DC$16)-1)/100,"")</f>
        <v>5.1365620775769925</v>
      </c>
      <c r="DD305" s="46">
        <f ca="1">IF($EO305,OFFSET('Measure Summary'!$A$1,'IRP Inputs'!$EN305-1,IF($C305="WA",DD$17,DD$16)-1)/100,"")</f>
        <v>5.1365406604477322</v>
      </c>
      <c r="DE305" s="46">
        <f ca="1">IF($EO305,OFFSET('Measure Summary'!$A$1,'IRP Inputs'!$EN305-1,IF($C305="WA",DE$17,DE$16)-1)/100,"")</f>
        <v>5.1365449735234616</v>
      </c>
      <c r="DF305" s="46">
        <f ca="1">IF($EO305,OFFSET('Measure Summary'!$A$1,'IRP Inputs'!$EN305-1,IF($C305="WA",DF$17,DF$16)-1)/100,"")</f>
        <v>5.1365449735234607</v>
      </c>
      <c r="DG305" s="46">
        <f ca="1">IF($EO305,OFFSET('Measure Summary'!$A$1,'IRP Inputs'!$EN305-1,IF($C305="WA",DG$17,DG$16)-1)/100,"")</f>
        <v>5.1365449735234607</v>
      </c>
      <c r="DH305" s="47">
        <f ca="1">IF($EO305,OFFSET('Measure Summary'!$A$1,'IRP Inputs'!$EN305-1,IF($C305="WA",DH$17,DH$16)-1)/100,"")</f>
        <v>5.1365449735234607</v>
      </c>
      <c r="DJ305" s="48">
        <f ca="1">IF($EO305,OFFSET('Measure Summary'!$A$1,'IRP Inputs'!$EN305-1,'IRP Inputs'!DJ$14-1),"")*K305</f>
        <v>244.0358522127394</v>
      </c>
      <c r="DK305" s="49">
        <f t="shared" ca="1" si="147"/>
        <v>75.651114185949211</v>
      </c>
      <c r="DL305" s="48">
        <f t="shared" ca="1" si="155"/>
        <v>0</v>
      </c>
      <c r="DM305" s="50">
        <f t="shared" ca="1" si="155"/>
        <v>0</v>
      </c>
      <c r="DN305" s="50">
        <f t="shared" ca="1" si="155"/>
        <v>0</v>
      </c>
      <c r="DO305" s="50">
        <f t="shared" ca="1" si="155"/>
        <v>0</v>
      </c>
      <c r="DP305" s="50">
        <f t="shared" ca="1" si="155"/>
        <v>0</v>
      </c>
      <c r="DQ305" s="50">
        <f t="shared" ca="1" si="155"/>
        <v>0</v>
      </c>
      <c r="DR305" s="50">
        <f t="shared" ca="1" si="155"/>
        <v>0</v>
      </c>
      <c r="DS305" s="50">
        <f t="shared" ca="1" si="155"/>
        <v>0</v>
      </c>
      <c r="DT305" s="50">
        <f t="shared" ca="1" si="155"/>
        <v>0</v>
      </c>
      <c r="DU305" s="50">
        <f t="shared" ca="1" si="155"/>
        <v>0</v>
      </c>
      <c r="DV305" s="50">
        <f t="shared" ca="1" si="156"/>
        <v>0</v>
      </c>
      <c r="DW305" s="50">
        <f t="shared" ca="1" si="156"/>
        <v>0</v>
      </c>
      <c r="DX305" s="50">
        <f t="shared" ca="1" si="156"/>
        <v>0</v>
      </c>
      <c r="DY305" s="50">
        <f t="shared" ca="1" si="156"/>
        <v>0</v>
      </c>
      <c r="DZ305" s="50">
        <f t="shared" ca="1" si="156"/>
        <v>0</v>
      </c>
      <c r="EA305" s="50">
        <f t="shared" ca="1" si="156"/>
        <v>0</v>
      </c>
      <c r="EB305" s="50">
        <f t="shared" ca="1" si="156"/>
        <v>0</v>
      </c>
      <c r="EC305" s="50">
        <f t="shared" ca="1" si="156"/>
        <v>0</v>
      </c>
      <c r="ED305" s="50">
        <f t="shared" ca="1" si="156"/>
        <v>0</v>
      </c>
      <c r="EE305" s="50">
        <f t="shared" ca="1" si="156"/>
        <v>0</v>
      </c>
      <c r="EF305" s="50">
        <f t="shared" ca="1" si="154"/>
        <v>0</v>
      </c>
      <c r="EG305" s="50">
        <f t="shared" ca="1" si="154"/>
        <v>0</v>
      </c>
      <c r="EH305" s="50">
        <f t="shared" ca="1" si="154"/>
        <v>0</v>
      </c>
      <c r="EI305" s="50">
        <f t="shared" ca="1" si="154"/>
        <v>0</v>
      </c>
      <c r="EJ305" s="49">
        <f t="shared" ca="1" si="154"/>
        <v>0</v>
      </c>
      <c r="EM305">
        <f t="shared" si="149"/>
        <v>282</v>
      </c>
      <c r="EN305">
        <f>MATCH(EM305,'Measure Summary'!$VY:$VY,0)</f>
        <v>286</v>
      </c>
      <c r="EO305" t="b">
        <f t="shared" si="148"/>
        <v>1</v>
      </c>
    </row>
    <row r="306" spans="1:145">
      <c r="A306" s="40" t="str">
        <f ca="1">IF($EO306,OFFSET('Measure Summary'!$A$1,'IRP Inputs'!$EN306-1,'IRP Inputs'!A$14-1),"")</f>
        <v>OR_Residential_LI - Single Family_Existing_Space Heating_Natural Gas_Furnace</v>
      </c>
      <c r="B306" t="str">
        <f ca="1">IF($EO306,OFFSET('Measure Summary'!$A$1,'IRP Inputs'!$EN306-1,'IRP Inputs'!B$14-1),"")</f>
        <v>Retrofit</v>
      </c>
      <c r="C306" t="str">
        <f ca="1">IF($EO306,OFFSET('Measure Summary'!$A$1,'IRP Inputs'!$EN306-1,'IRP Inputs'!C$14-1),"")</f>
        <v>OR</v>
      </c>
      <c r="D306" t="str">
        <f ca="1">IF($EO306,OFFSET('Measure Summary'!$A$1,'IRP Inputs'!$EN306-1,'IRP Inputs'!D$14-1),"")</f>
        <v>Residential</v>
      </c>
      <c r="E306" t="str">
        <f ca="1">IF($EO306,OFFSET('Measure Summary'!$A$1,'IRP Inputs'!$EN306-1,'IRP Inputs'!E$14-1),"")</f>
        <v>LI - Multi-Family</v>
      </c>
      <c r="F306" t="str">
        <f ca="1">IF($EO306,OFFSET('Measure Summary'!$A$1,'IRP Inputs'!$EN306-1,'IRP Inputs'!F$14-1),"")</f>
        <v>New</v>
      </c>
      <c r="G306" t="str">
        <f ca="1">IF($EO306,OFFSET('Measure Summary'!$A$1,'IRP Inputs'!$EN306-1,'IRP Inputs'!G$14-1),"")</f>
        <v>Water Heating</v>
      </c>
      <c r="H306" t="str">
        <f ca="1">IF($EO306,OFFSET('Measure Summary'!$A$1,'IRP Inputs'!$EN306-1,'IRP Inputs'!H$14-1),"")</f>
        <v>Water Heater - Faucet Aerators</v>
      </c>
      <c r="I306" t="str">
        <f ca="1">IF($EO306,OFFSET('Measure Summary'!$A$1,'IRP Inputs'!$EN306-1,'IRP Inputs'!I$14-1),"")</f>
        <v>ORM235</v>
      </c>
      <c r="J306" s="1" t="str">
        <f ca="1">IF($EO306,OFFSET('Measure Summary'!$A$1,'IRP Inputs'!$EN306-1,'IRP Inputs'!J$14-1),"")</f>
        <v>Installed</v>
      </c>
      <c r="K306" s="41">
        <f ca="1">IF($EO306,OFFSET('Measure Summary'!$A$1,'IRP Inputs'!$EN306-1,'IRP Inputs'!K$14-1),"")</f>
        <v>5.2</v>
      </c>
      <c r="L306" s="1">
        <f ca="1">IF($EO306,OFFSET('Measure Summary'!$A$1,'IRP Inputs'!$EN306-1,'IRP Inputs'!L$14-1),"")</f>
        <v>10</v>
      </c>
      <c r="M306" s="42">
        <f ca="1">IF($EO306,OFFSET('Measure Summary'!$A$1,'IRP Inputs'!$EN306-1,'IRP Inputs'!M$14-1),"")</f>
        <v>0</v>
      </c>
      <c r="N306" s="43">
        <f ca="1">IF($EO306,OFFSET('Measure Summary'!$A$1,'IRP Inputs'!$EN306-1,'IRP Inputs'!N$14-1),"")</f>
        <v>0</v>
      </c>
      <c r="O306" s="43">
        <f ca="1">IF($EO306,OFFSET('Measure Summary'!$A$1,'IRP Inputs'!$EN306-1,'IRP Inputs'!O$14-1),"")</f>
        <v>0</v>
      </c>
      <c r="P306" s="43">
        <f ca="1">IF($EO306,OFFSET('Measure Summary'!$A$1,'IRP Inputs'!$EN306-1,'IRP Inputs'!P$14-1),"")</f>
        <v>0</v>
      </c>
      <c r="Q306" s="43">
        <f ca="1">IF($EO306,OFFSET('Measure Summary'!$A$1,'IRP Inputs'!$EN306-1,'IRP Inputs'!Q$14-1),"")</f>
        <v>0</v>
      </c>
      <c r="R306" s="43">
        <f ca="1">IF($EO306,OFFSET('Measure Summary'!$A$1,'IRP Inputs'!$EN306-1,'IRP Inputs'!R$14-1),"")</f>
        <v>0</v>
      </c>
      <c r="S306" s="43">
        <f ca="1">IF($EO306,OFFSET('Measure Summary'!$A$1,'IRP Inputs'!$EN306-1,'IRP Inputs'!S$14-1),"")</f>
        <v>0</v>
      </c>
      <c r="T306" s="43">
        <f ca="1">IF($EO306,OFFSET('Measure Summary'!$A$1,'IRP Inputs'!$EN306-1,'IRP Inputs'!T$14-1),"")</f>
        <v>0</v>
      </c>
      <c r="U306" s="43">
        <f ca="1">IF($EO306,OFFSET('Measure Summary'!$A$1,'IRP Inputs'!$EN306-1,'IRP Inputs'!U$14-1),"")</f>
        <v>0</v>
      </c>
      <c r="V306" s="43">
        <f ca="1">IF($EO306,OFFSET('Measure Summary'!$A$1,'IRP Inputs'!$EN306-1,'IRP Inputs'!V$14-1),"")</f>
        <v>0</v>
      </c>
      <c r="W306" s="43">
        <f ca="1">IF($EO306,OFFSET('Measure Summary'!$A$1,'IRP Inputs'!$EN306-1,'IRP Inputs'!W$14-1),"")</f>
        <v>0</v>
      </c>
      <c r="X306" s="43">
        <f ca="1">IF($EO306,OFFSET('Measure Summary'!$A$1,'IRP Inputs'!$EN306-1,'IRP Inputs'!X$14-1),"")</f>
        <v>0</v>
      </c>
      <c r="Y306" s="43">
        <f ca="1">IF($EO306,OFFSET('Measure Summary'!$A$1,'IRP Inputs'!$EN306-1,'IRP Inputs'!Y$14-1),"")</f>
        <v>0</v>
      </c>
      <c r="Z306" s="43">
        <f ca="1">IF($EO306,OFFSET('Measure Summary'!$A$1,'IRP Inputs'!$EN306-1,'IRP Inputs'!Z$14-1),"")</f>
        <v>0</v>
      </c>
      <c r="AA306" s="43">
        <f ca="1">IF($EO306,OFFSET('Measure Summary'!$A$1,'IRP Inputs'!$EN306-1,'IRP Inputs'!AA$14-1),"")</f>
        <v>0</v>
      </c>
      <c r="AB306" s="43">
        <f ca="1">IF($EO306,OFFSET('Measure Summary'!$A$1,'IRP Inputs'!$EN306-1,'IRP Inputs'!AB$14-1),"")</f>
        <v>0</v>
      </c>
      <c r="AC306" s="43">
        <f ca="1">IF($EO306,OFFSET('Measure Summary'!$A$1,'IRP Inputs'!$EN306-1,'IRP Inputs'!AC$14-1),"")</f>
        <v>0</v>
      </c>
      <c r="AD306" s="43">
        <f ca="1">IF($EO306,OFFSET('Measure Summary'!$A$1,'IRP Inputs'!$EN306-1,'IRP Inputs'!AD$14-1),"")</f>
        <v>0</v>
      </c>
      <c r="AE306" s="43">
        <f ca="1">IF($EO306,OFFSET('Measure Summary'!$A$1,'IRP Inputs'!$EN306-1,'IRP Inputs'!AE$14-1),"")</f>
        <v>0</v>
      </c>
      <c r="AF306" s="43">
        <f ca="1">IF($EO306,OFFSET('Measure Summary'!$A$1,'IRP Inputs'!$EN306-1,'IRP Inputs'!AF$14-1),"")</f>
        <v>0</v>
      </c>
      <c r="AG306" s="43">
        <f ca="1">IF($EO306,OFFSET('Measure Summary'!$A$1,'IRP Inputs'!$EN306-1,'IRP Inputs'!AG$14-1),"")</f>
        <v>0</v>
      </c>
      <c r="AH306" s="43">
        <f ca="1">IF($EO306,OFFSET('Measure Summary'!$A$1,'IRP Inputs'!$EN306-1,'IRP Inputs'!AH$14-1),"")</f>
        <v>0</v>
      </c>
      <c r="AI306" s="43">
        <f ca="1">IF($EO306,OFFSET('Measure Summary'!$A$1,'IRP Inputs'!$EN306-1,'IRP Inputs'!AI$14-1),"")</f>
        <v>0</v>
      </c>
      <c r="AJ306" s="43">
        <f ca="1">IF($EO306,OFFSET('Measure Summary'!$A$1,'IRP Inputs'!$EN306-1,'IRP Inputs'!AJ$14-1),"")</f>
        <v>0</v>
      </c>
      <c r="AK306" s="44">
        <f ca="1">IF($EO306,OFFSET('Measure Summary'!$A$1,'IRP Inputs'!$EN306-1,'IRP Inputs'!AK$14-1),"")</f>
        <v>0</v>
      </c>
      <c r="AL306" s="42">
        <f ca="1">IF($EO306,OFFSET('Measure Summary'!$A$1,'IRP Inputs'!$EN306-1,'IRP Inputs'!AL$14-1)*100,"")</f>
        <v>0</v>
      </c>
      <c r="AM306" s="43">
        <f ca="1">IF($EO306,OFFSET('Measure Summary'!$A$1,'IRP Inputs'!$EN306-1,'IRP Inputs'!AM$14-1)*100,"")</f>
        <v>0</v>
      </c>
      <c r="AN306" s="43">
        <f ca="1">IF($EO306,OFFSET('Measure Summary'!$A$1,'IRP Inputs'!$EN306-1,'IRP Inputs'!AN$14-1)*100,"")</f>
        <v>0</v>
      </c>
      <c r="AO306" s="43">
        <f ca="1">IF($EO306,OFFSET('Measure Summary'!$A$1,'IRP Inputs'!$EN306-1,'IRP Inputs'!AO$14-1)*100,"")</f>
        <v>0</v>
      </c>
      <c r="AP306" s="43">
        <f ca="1">IF($EO306,OFFSET('Measure Summary'!$A$1,'IRP Inputs'!$EN306-1,'IRP Inputs'!AP$14-1)*100,"")</f>
        <v>0</v>
      </c>
      <c r="AQ306" s="43">
        <f ca="1">IF($EO306,OFFSET('Measure Summary'!$A$1,'IRP Inputs'!$EN306-1,'IRP Inputs'!AQ$14-1)*100,"")</f>
        <v>0</v>
      </c>
      <c r="AR306" s="43">
        <f ca="1">IF($EO306,OFFSET('Measure Summary'!$A$1,'IRP Inputs'!$EN306-1,'IRP Inputs'!AR$14-1)*100,"")</f>
        <v>0</v>
      </c>
      <c r="AS306" s="43">
        <f ca="1">IF($EO306,OFFSET('Measure Summary'!$A$1,'IRP Inputs'!$EN306-1,'IRP Inputs'!AS$14-1)*100,"")</f>
        <v>0</v>
      </c>
      <c r="AT306" s="43">
        <f ca="1">IF($EO306,OFFSET('Measure Summary'!$A$1,'IRP Inputs'!$EN306-1,'IRP Inputs'!AT$14-1)*100,"")</f>
        <v>0</v>
      </c>
      <c r="AU306" s="43">
        <f ca="1">IF($EO306,OFFSET('Measure Summary'!$A$1,'IRP Inputs'!$EN306-1,'IRP Inputs'!AU$14-1)*100,"")</f>
        <v>0</v>
      </c>
      <c r="AV306" s="43">
        <f ca="1">IF($EO306,OFFSET('Measure Summary'!$A$1,'IRP Inputs'!$EN306-1,'IRP Inputs'!AV$14-1)*100,"")</f>
        <v>0</v>
      </c>
      <c r="AW306" s="43">
        <f ca="1">IF($EO306,OFFSET('Measure Summary'!$A$1,'IRP Inputs'!$EN306-1,'IRP Inputs'!AW$14-1)*100,"")</f>
        <v>0</v>
      </c>
      <c r="AX306" s="43">
        <f ca="1">IF($EO306,OFFSET('Measure Summary'!$A$1,'IRP Inputs'!$EN306-1,'IRP Inputs'!AX$14-1)*100,"")</f>
        <v>0</v>
      </c>
      <c r="AY306" s="43">
        <f ca="1">IF($EO306,OFFSET('Measure Summary'!$A$1,'IRP Inputs'!$EN306-1,'IRP Inputs'!AY$14-1)*100,"")</f>
        <v>0</v>
      </c>
      <c r="AZ306" s="43">
        <f ca="1">IF($EO306,OFFSET('Measure Summary'!$A$1,'IRP Inputs'!$EN306-1,'IRP Inputs'!AZ$14-1)*100,"")</f>
        <v>0</v>
      </c>
      <c r="BA306" s="43">
        <f ca="1">IF($EO306,OFFSET('Measure Summary'!$A$1,'IRP Inputs'!$EN306-1,'IRP Inputs'!BA$14-1)*100,"")</f>
        <v>0</v>
      </c>
      <c r="BB306" s="43">
        <f ca="1">IF($EO306,OFFSET('Measure Summary'!$A$1,'IRP Inputs'!$EN306-1,'IRP Inputs'!BB$14-1)*100,"")</f>
        <v>0</v>
      </c>
      <c r="BC306" s="43">
        <f ca="1">IF($EO306,OFFSET('Measure Summary'!$A$1,'IRP Inputs'!$EN306-1,'IRP Inputs'!BC$14-1)*100,"")</f>
        <v>0</v>
      </c>
      <c r="BD306" s="43">
        <f ca="1">IF($EO306,OFFSET('Measure Summary'!$A$1,'IRP Inputs'!$EN306-1,'IRP Inputs'!BD$14-1)*100,"")</f>
        <v>0</v>
      </c>
      <c r="BE306" s="43">
        <f ca="1">IF($EO306,OFFSET('Measure Summary'!$A$1,'IRP Inputs'!$EN306-1,'IRP Inputs'!BE$14-1)*100,"")</f>
        <v>0</v>
      </c>
      <c r="BF306" s="43">
        <f ca="1">IF($EO306,OFFSET('Measure Summary'!$A$1,'IRP Inputs'!$EN306-1,'IRP Inputs'!BF$14-1)*100,"")</f>
        <v>0</v>
      </c>
      <c r="BG306" s="43">
        <f ca="1">IF($EO306,OFFSET('Measure Summary'!$A$1,'IRP Inputs'!$EN306-1,'IRP Inputs'!BG$14-1)*100,"")</f>
        <v>0</v>
      </c>
      <c r="BH306" s="43">
        <f ca="1">IF($EO306,OFFSET('Measure Summary'!$A$1,'IRP Inputs'!$EN306-1,'IRP Inputs'!BH$14-1)*100,"")</f>
        <v>0</v>
      </c>
      <c r="BI306" s="43">
        <f ca="1">IF($EO306,OFFSET('Measure Summary'!$A$1,'IRP Inputs'!$EN306-1,'IRP Inputs'!BI$14-1)*100,"")</f>
        <v>0</v>
      </c>
      <c r="BJ306" s="44">
        <f ca="1">IF($EO306,OFFSET('Measure Summary'!$A$1,'IRP Inputs'!$EN306-1,'IRP Inputs'!BJ$14-1)*100,"")</f>
        <v>0</v>
      </c>
      <c r="BK306" s="42">
        <f ca="1">IF($EO306,OFFSET('Measure Summary'!$A$1,'IRP Inputs'!$EN306-1,'IRP Inputs'!BK$14-1)*100,"")</f>
        <v>0</v>
      </c>
      <c r="BL306" s="43">
        <f ca="1">IF($EO306,OFFSET('Measure Summary'!$A$1,'IRP Inputs'!$EN306-1,'IRP Inputs'!BL$14-1)*100,"")</f>
        <v>0</v>
      </c>
      <c r="BM306" s="43">
        <f ca="1">IF($EO306,OFFSET('Measure Summary'!$A$1,'IRP Inputs'!$EN306-1,'IRP Inputs'!BM$14-1)*100,"")</f>
        <v>0</v>
      </c>
      <c r="BN306" s="43">
        <f ca="1">IF($EO306,OFFSET('Measure Summary'!$A$1,'IRP Inputs'!$EN306-1,'IRP Inputs'!BN$14-1)*100,"")</f>
        <v>0</v>
      </c>
      <c r="BO306" s="43">
        <f ca="1">IF($EO306,OFFSET('Measure Summary'!$A$1,'IRP Inputs'!$EN306-1,'IRP Inputs'!BO$14-1)*100,"")</f>
        <v>0</v>
      </c>
      <c r="BP306" s="43">
        <f ca="1">IF($EO306,OFFSET('Measure Summary'!$A$1,'IRP Inputs'!$EN306-1,'IRP Inputs'!BP$14-1)*100,"")</f>
        <v>0</v>
      </c>
      <c r="BQ306" s="43">
        <f ca="1">IF($EO306,OFFSET('Measure Summary'!$A$1,'IRP Inputs'!$EN306-1,'IRP Inputs'!BQ$14-1)*100,"")</f>
        <v>0</v>
      </c>
      <c r="BR306" s="43">
        <f ca="1">IF($EO306,OFFSET('Measure Summary'!$A$1,'IRP Inputs'!$EN306-1,'IRP Inputs'!BR$14-1)*100,"")</f>
        <v>0</v>
      </c>
      <c r="BS306" s="43">
        <f ca="1">IF($EO306,OFFSET('Measure Summary'!$A$1,'IRP Inputs'!$EN306-1,'IRP Inputs'!BS$14-1)*100,"")</f>
        <v>0</v>
      </c>
      <c r="BT306" s="43">
        <f ca="1">IF($EO306,OFFSET('Measure Summary'!$A$1,'IRP Inputs'!$EN306-1,'IRP Inputs'!BT$14-1)*100,"")</f>
        <v>0</v>
      </c>
      <c r="BU306" s="43">
        <f ca="1">IF($EO306,OFFSET('Measure Summary'!$A$1,'IRP Inputs'!$EN306-1,'IRP Inputs'!BU$14-1)*100,"")</f>
        <v>0</v>
      </c>
      <c r="BV306" s="43">
        <f ca="1">IF($EO306,OFFSET('Measure Summary'!$A$1,'IRP Inputs'!$EN306-1,'IRP Inputs'!BV$14-1)*100,"")</f>
        <v>0</v>
      </c>
      <c r="BW306" s="43">
        <f ca="1">IF($EO306,OFFSET('Measure Summary'!$A$1,'IRP Inputs'!$EN306-1,'IRP Inputs'!BW$14-1)*100,"")</f>
        <v>0</v>
      </c>
      <c r="BX306" s="43">
        <f ca="1">IF($EO306,OFFSET('Measure Summary'!$A$1,'IRP Inputs'!$EN306-1,'IRP Inputs'!BX$14-1)*100,"")</f>
        <v>0</v>
      </c>
      <c r="BY306" s="43">
        <f ca="1">IF($EO306,OFFSET('Measure Summary'!$A$1,'IRP Inputs'!$EN306-1,'IRP Inputs'!BY$14-1)*100,"")</f>
        <v>0</v>
      </c>
      <c r="BZ306" s="43">
        <f ca="1">IF($EO306,OFFSET('Measure Summary'!$A$1,'IRP Inputs'!$EN306-1,'IRP Inputs'!BZ$14-1)*100,"")</f>
        <v>0</v>
      </c>
      <c r="CA306" s="43">
        <f ca="1">IF($EO306,OFFSET('Measure Summary'!$A$1,'IRP Inputs'!$EN306-1,'IRP Inputs'!CA$14-1)*100,"")</f>
        <v>0</v>
      </c>
      <c r="CB306" s="43">
        <f ca="1">IF($EO306,OFFSET('Measure Summary'!$A$1,'IRP Inputs'!$EN306-1,'IRP Inputs'!CB$14-1)*100,"")</f>
        <v>0</v>
      </c>
      <c r="CC306" s="43">
        <f ca="1">IF($EO306,OFFSET('Measure Summary'!$A$1,'IRP Inputs'!$EN306-1,'IRP Inputs'!CC$14-1)*100,"")</f>
        <v>0</v>
      </c>
      <c r="CD306" s="43">
        <f ca="1">IF($EO306,OFFSET('Measure Summary'!$A$1,'IRP Inputs'!$EN306-1,'IRP Inputs'!CD$14-1)*100,"")</f>
        <v>0</v>
      </c>
      <c r="CE306" s="43">
        <f ca="1">IF($EO306,OFFSET('Measure Summary'!$A$1,'IRP Inputs'!$EN306-1,'IRP Inputs'!CE$14-1)*100,"")</f>
        <v>0</v>
      </c>
      <c r="CF306" s="43">
        <f ca="1">IF($EO306,OFFSET('Measure Summary'!$A$1,'IRP Inputs'!$EN306-1,'IRP Inputs'!CF$14-1)*100,"")</f>
        <v>0</v>
      </c>
      <c r="CG306" s="43">
        <f ca="1">IF($EO306,OFFSET('Measure Summary'!$A$1,'IRP Inputs'!$EN306-1,'IRP Inputs'!CG$14-1)*100,"")</f>
        <v>0</v>
      </c>
      <c r="CH306" s="43">
        <f ca="1">IF($EO306,OFFSET('Measure Summary'!$A$1,'IRP Inputs'!$EN306-1,'IRP Inputs'!CH$14-1)*100,"")</f>
        <v>0</v>
      </c>
      <c r="CI306" s="44">
        <f ca="1">IF($EO306,OFFSET('Measure Summary'!$A$1,'IRP Inputs'!$EN306-1,'IRP Inputs'!CI$14-1)*100,"")</f>
        <v>0</v>
      </c>
      <c r="CJ306" s="45">
        <f ca="1">IF($EO306,OFFSET('Measure Summary'!$A$1,'IRP Inputs'!$EN306-1,IF($C306="WA",CJ$17,CJ$16)-1)/100,"")</f>
        <v>1.9476174614438284</v>
      </c>
      <c r="CK306" s="46">
        <f ca="1">IF($EO306,OFFSET('Measure Summary'!$A$1,'IRP Inputs'!$EN306-1,IF($C306="WA",CK$17,CK$16)-1)/100,"")</f>
        <v>1.946816242508012</v>
      </c>
      <c r="CL306" s="46">
        <f ca="1">IF($EO306,OFFSET('Measure Summary'!$A$1,'IRP Inputs'!$EN306-1,IF($C306="WA",CL$17,CL$16)-1)/100,"")</f>
        <v>1.9462161875156965</v>
      </c>
      <c r="CM306" s="46">
        <f ca="1">IF($EO306,OFFSET('Measure Summary'!$A$1,'IRP Inputs'!$EN306-1,IF($C306="WA",CM$17,CM$16)-1)/100,"")</f>
        <v>1.9457295872677691</v>
      </c>
      <c r="CN306" s="46">
        <f ca="1">IF($EO306,OFFSET('Measure Summary'!$A$1,'IRP Inputs'!$EN306-1,IF($C306="WA",CN$17,CN$16)-1)/100,"")</f>
        <v>1.945425023086415</v>
      </c>
      <c r="CO306" s="46">
        <f ca="1">IF($EO306,OFFSET('Measure Summary'!$A$1,'IRP Inputs'!$EN306-1,IF($C306="WA",CO$17,CO$16)-1)/100,"")</f>
        <v>1.9452051867174507</v>
      </c>
      <c r="CP306" s="46">
        <f ca="1">IF($EO306,OFFSET('Measure Summary'!$A$1,'IRP Inputs'!$EN306-1,IF($C306="WA",CP$17,CP$16)-1)/100,"")</f>
        <v>1.9450390392212937</v>
      </c>
      <c r="CQ306" s="46">
        <f ca="1">IF($EO306,OFFSET('Measure Summary'!$A$1,'IRP Inputs'!$EN306-1,IF($C306="WA",CQ$17,CQ$16)-1)/100,"")</f>
        <v>1.9449090528096449</v>
      </c>
      <c r="CR306" s="46">
        <f ca="1">IF($EO306,OFFSET('Measure Summary'!$A$1,'IRP Inputs'!$EN306-1,IF($C306="WA",CR$17,CR$16)-1)/100,"")</f>
        <v>1.9448045806678704</v>
      </c>
      <c r="CS306" s="46">
        <f ca="1">IF($EO306,OFFSET('Measure Summary'!$A$1,'IRP Inputs'!$EN306-1,IF($C306="WA",CS$17,CS$16)-1)/100,"")</f>
        <v>1.944718782108116</v>
      </c>
      <c r="CT306" s="46">
        <f ca="1">IF($EO306,OFFSET('Measure Summary'!$A$1,'IRP Inputs'!$EN306-1,IF($C306="WA",CT$17,CT$16)-1)/100,"")</f>
        <v>1.944586450398271</v>
      </c>
      <c r="CU306" s="46">
        <f ca="1">IF($EO306,OFFSET('Measure Summary'!$A$1,'IRP Inputs'!$EN306-1,IF($C306="WA",CU$17,CU$16)-1)/100,"")</f>
        <v>1.9444560707996561</v>
      </c>
      <c r="CV306" s="46">
        <f ca="1">IF($EO306,OFFSET('Measure Summary'!$A$1,'IRP Inputs'!$EN306-1,IF($C306="WA",CV$17,CV$16)-1)/100,"")</f>
        <v>1.9443421752841092</v>
      </c>
      <c r="CW306" s="46">
        <f ca="1">IF($EO306,OFFSET('Measure Summary'!$A$1,'IRP Inputs'!$EN306-1,IF($C306="WA",CW$17,CW$16)-1)/100,"")</f>
        <v>1.9442482234565235</v>
      </c>
      <c r="CX306" s="46">
        <f ca="1">IF($EO306,OFFSET('Measure Summary'!$A$1,'IRP Inputs'!$EN306-1,IF($C306="WA",CX$17,CX$16)-1)/100,"")</f>
        <v>1.9441756120193596</v>
      </c>
      <c r="CY306" s="46">
        <f ca="1">IF($EO306,OFFSET('Measure Summary'!$A$1,'IRP Inputs'!$EN306-1,IF($C306="WA",CY$17,CY$16)-1)/100,"")</f>
        <v>1.9441183605342232</v>
      </c>
      <c r="CZ306" s="46">
        <f ca="1">IF($EO306,OFFSET('Measure Summary'!$A$1,'IRP Inputs'!$EN306-1,IF($C306="WA",CZ$17,CZ$16)-1)/100,"")</f>
        <v>1.944072979096799</v>
      </c>
      <c r="DA306" s="46">
        <f ca="1">IF($EO306,OFFSET('Measure Summary'!$A$1,'IRP Inputs'!$EN306-1,IF($C306="WA",DA$17,DA$16)-1)/100,"")</f>
        <v>1.9439606702630587</v>
      </c>
      <c r="DB306" s="46">
        <f ca="1">IF($EO306,OFFSET('Measure Summary'!$A$1,'IRP Inputs'!$EN306-1,IF($C306="WA",DB$17,DB$16)-1)/100,"")</f>
        <v>1.9439118279681489</v>
      </c>
      <c r="DC306" s="46">
        <f ca="1">IF($EO306,OFFSET('Measure Summary'!$A$1,'IRP Inputs'!$EN306-1,IF($C306="WA",DC$17,DC$16)-1)/100,"")</f>
        <v>1.9438902731127121</v>
      </c>
      <c r="DD306" s="46">
        <f ca="1">IF($EO306,OFFSET('Measure Summary'!$A$1,'IRP Inputs'!$EN306-1,IF($C306="WA",DD$17,DD$16)-1)/100,"")</f>
        <v>1.9438821679737845</v>
      </c>
      <c r="DE306" s="46">
        <f ca="1">IF($EO306,OFFSET('Measure Summary'!$A$1,'IRP Inputs'!$EN306-1,IF($C306="WA",DE$17,DE$16)-1)/100,"")</f>
        <v>1.9438838002223262</v>
      </c>
      <c r="DF306" s="46">
        <f ca="1">IF($EO306,OFFSET('Measure Summary'!$A$1,'IRP Inputs'!$EN306-1,IF($C306="WA",DF$17,DF$16)-1)/100,"")</f>
        <v>1.9438838002223258</v>
      </c>
      <c r="DG306" s="46">
        <f ca="1">IF($EO306,OFFSET('Measure Summary'!$A$1,'IRP Inputs'!$EN306-1,IF($C306="WA",DG$17,DG$16)-1)/100,"")</f>
        <v>1.9438838002223258</v>
      </c>
      <c r="DH306" s="47">
        <f ca="1">IF($EO306,OFFSET('Measure Summary'!$A$1,'IRP Inputs'!$EN306-1,IF($C306="WA",DH$17,DH$16)-1)/100,"")</f>
        <v>1.9438838002223258</v>
      </c>
      <c r="DJ306" s="48">
        <f ca="1">IF($EO306,OFFSET('Measure Summary'!$A$1,'IRP Inputs'!$EN306-1,'IRP Inputs'!DJ$14-1),"")*K306</f>
        <v>1.5689937208746956</v>
      </c>
      <c r="DK306" s="49">
        <f t="shared" ca="1" si="147"/>
        <v>0.4863880534711556</v>
      </c>
      <c r="DL306" s="48">
        <f t="shared" ca="1" si="155"/>
        <v>0</v>
      </c>
      <c r="DM306" s="50">
        <f t="shared" ca="1" si="155"/>
        <v>0</v>
      </c>
      <c r="DN306" s="50">
        <f t="shared" ca="1" si="155"/>
        <v>0</v>
      </c>
      <c r="DO306" s="50">
        <f t="shared" ca="1" si="155"/>
        <v>0</v>
      </c>
      <c r="DP306" s="50">
        <f t="shared" ca="1" si="155"/>
        <v>0</v>
      </c>
      <c r="DQ306" s="50">
        <f t="shared" ca="1" si="155"/>
        <v>0</v>
      </c>
      <c r="DR306" s="50">
        <f t="shared" ca="1" si="155"/>
        <v>0</v>
      </c>
      <c r="DS306" s="50">
        <f t="shared" ca="1" si="155"/>
        <v>0</v>
      </c>
      <c r="DT306" s="50">
        <f t="shared" ca="1" si="155"/>
        <v>0</v>
      </c>
      <c r="DU306" s="50">
        <f t="shared" ca="1" si="155"/>
        <v>0</v>
      </c>
      <c r="DV306" s="50">
        <f t="shared" ca="1" si="156"/>
        <v>0</v>
      </c>
      <c r="DW306" s="50">
        <f t="shared" ca="1" si="156"/>
        <v>0</v>
      </c>
      <c r="DX306" s="50">
        <f t="shared" ca="1" si="156"/>
        <v>0</v>
      </c>
      <c r="DY306" s="50">
        <f t="shared" ca="1" si="156"/>
        <v>0</v>
      </c>
      <c r="DZ306" s="50">
        <f t="shared" ca="1" si="156"/>
        <v>0</v>
      </c>
      <c r="EA306" s="50">
        <f t="shared" ca="1" si="156"/>
        <v>0</v>
      </c>
      <c r="EB306" s="50">
        <f t="shared" ca="1" si="156"/>
        <v>0</v>
      </c>
      <c r="EC306" s="50">
        <f t="shared" ca="1" si="156"/>
        <v>0</v>
      </c>
      <c r="ED306" s="50">
        <f t="shared" ca="1" si="156"/>
        <v>0</v>
      </c>
      <c r="EE306" s="50">
        <f t="shared" ca="1" si="156"/>
        <v>0</v>
      </c>
      <c r="EF306" s="50">
        <f t="shared" ca="1" si="154"/>
        <v>0</v>
      </c>
      <c r="EG306" s="50">
        <f t="shared" ca="1" si="154"/>
        <v>0</v>
      </c>
      <c r="EH306" s="50">
        <f t="shared" ca="1" si="154"/>
        <v>0</v>
      </c>
      <c r="EI306" s="50">
        <f t="shared" ca="1" si="154"/>
        <v>0</v>
      </c>
      <c r="EJ306" s="49">
        <f t="shared" ca="1" si="154"/>
        <v>0</v>
      </c>
      <c r="EM306">
        <f t="shared" si="149"/>
        <v>283</v>
      </c>
      <c r="EN306">
        <f>MATCH(EM306,'Measure Summary'!$VY:$VY,0)</f>
        <v>287</v>
      </c>
      <c r="EO306" t="b">
        <f t="shared" si="148"/>
        <v>1</v>
      </c>
    </row>
    <row r="307" spans="1:145">
      <c r="A307" s="40" t="str">
        <f ca="1">IF($EO307,OFFSET('Measure Summary'!$A$1,'IRP Inputs'!$EN307-1,'IRP Inputs'!A$14-1),"")</f>
        <v>OR_Residential_LI - Single Family_Existing_Space Heating_Natural Gas_Furnace</v>
      </c>
      <c r="B307" t="str">
        <f ca="1">IF($EO307,OFFSET('Measure Summary'!$A$1,'IRP Inputs'!$EN307-1,'IRP Inputs'!B$14-1),"")</f>
        <v>Retrofit</v>
      </c>
      <c r="C307" t="str">
        <f ca="1">IF($EO307,OFFSET('Measure Summary'!$A$1,'IRP Inputs'!$EN307-1,'IRP Inputs'!C$14-1),"")</f>
        <v>OR</v>
      </c>
      <c r="D307" t="str">
        <f ca="1">IF($EO307,OFFSET('Measure Summary'!$A$1,'IRP Inputs'!$EN307-1,'IRP Inputs'!D$14-1),"")</f>
        <v>Residential</v>
      </c>
      <c r="E307" t="str">
        <f ca="1">IF($EO307,OFFSET('Measure Summary'!$A$1,'IRP Inputs'!$EN307-1,'IRP Inputs'!E$14-1),"")</f>
        <v>LI - Multi-Family</v>
      </c>
      <c r="F307" t="str">
        <f ca="1">IF($EO307,OFFSET('Measure Summary'!$A$1,'IRP Inputs'!$EN307-1,'IRP Inputs'!F$14-1),"")</f>
        <v>New</v>
      </c>
      <c r="G307" t="str">
        <f ca="1">IF($EO307,OFFSET('Measure Summary'!$A$1,'IRP Inputs'!$EN307-1,'IRP Inputs'!G$14-1),"")</f>
        <v>Water Heating</v>
      </c>
      <c r="H307" t="str">
        <f ca="1">IF($EO307,OFFSET('Measure Summary'!$A$1,'IRP Inputs'!$EN307-1,'IRP Inputs'!H$14-1),"")</f>
        <v>Water Heater - Low-Flow Showerheads</v>
      </c>
      <c r="I307" t="str">
        <f ca="1">IF($EO307,OFFSET('Measure Summary'!$A$1,'IRP Inputs'!$EN307-1,'IRP Inputs'!I$14-1),"")</f>
        <v>ORM236</v>
      </c>
      <c r="J307" s="1" t="str">
        <f ca="1">IF($EO307,OFFSET('Measure Summary'!$A$1,'IRP Inputs'!$EN307-1,'IRP Inputs'!J$14-1),"")</f>
        <v>Installed</v>
      </c>
      <c r="K307" s="41">
        <f ca="1">IF($EO307,OFFSET('Measure Summary'!$A$1,'IRP Inputs'!$EN307-1,'IRP Inputs'!K$14-1),"")</f>
        <v>19.72</v>
      </c>
      <c r="L307" s="1">
        <f ca="1">IF($EO307,OFFSET('Measure Summary'!$A$1,'IRP Inputs'!$EN307-1,'IRP Inputs'!L$14-1),"")</f>
        <v>10</v>
      </c>
      <c r="M307" s="42">
        <f ca="1">IF($EO307,OFFSET('Measure Summary'!$A$1,'IRP Inputs'!$EN307-1,'IRP Inputs'!M$14-1),"")</f>
        <v>0</v>
      </c>
      <c r="N307" s="43">
        <f ca="1">IF($EO307,OFFSET('Measure Summary'!$A$1,'IRP Inputs'!$EN307-1,'IRP Inputs'!N$14-1),"")</f>
        <v>0</v>
      </c>
      <c r="O307" s="43">
        <f ca="1">IF($EO307,OFFSET('Measure Summary'!$A$1,'IRP Inputs'!$EN307-1,'IRP Inputs'!O$14-1),"")</f>
        <v>0</v>
      </c>
      <c r="P307" s="43">
        <f ca="1">IF($EO307,OFFSET('Measure Summary'!$A$1,'IRP Inputs'!$EN307-1,'IRP Inputs'!P$14-1),"")</f>
        <v>0</v>
      </c>
      <c r="Q307" s="43">
        <f ca="1">IF($EO307,OFFSET('Measure Summary'!$A$1,'IRP Inputs'!$EN307-1,'IRP Inputs'!Q$14-1),"")</f>
        <v>0</v>
      </c>
      <c r="R307" s="43">
        <f ca="1">IF($EO307,OFFSET('Measure Summary'!$A$1,'IRP Inputs'!$EN307-1,'IRP Inputs'!R$14-1),"")</f>
        <v>0</v>
      </c>
      <c r="S307" s="43">
        <f ca="1">IF($EO307,OFFSET('Measure Summary'!$A$1,'IRP Inputs'!$EN307-1,'IRP Inputs'!S$14-1),"")</f>
        <v>0</v>
      </c>
      <c r="T307" s="43">
        <f ca="1">IF($EO307,OFFSET('Measure Summary'!$A$1,'IRP Inputs'!$EN307-1,'IRP Inputs'!T$14-1),"")</f>
        <v>0</v>
      </c>
      <c r="U307" s="43">
        <f ca="1">IF($EO307,OFFSET('Measure Summary'!$A$1,'IRP Inputs'!$EN307-1,'IRP Inputs'!U$14-1),"")</f>
        <v>0</v>
      </c>
      <c r="V307" s="43">
        <f ca="1">IF($EO307,OFFSET('Measure Summary'!$A$1,'IRP Inputs'!$EN307-1,'IRP Inputs'!V$14-1),"")</f>
        <v>0</v>
      </c>
      <c r="W307" s="43">
        <f ca="1">IF($EO307,OFFSET('Measure Summary'!$A$1,'IRP Inputs'!$EN307-1,'IRP Inputs'!W$14-1),"")</f>
        <v>0</v>
      </c>
      <c r="X307" s="43">
        <f ca="1">IF($EO307,OFFSET('Measure Summary'!$A$1,'IRP Inputs'!$EN307-1,'IRP Inputs'!X$14-1),"")</f>
        <v>0</v>
      </c>
      <c r="Y307" s="43">
        <f ca="1">IF($EO307,OFFSET('Measure Summary'!$A$1,'IRP Inputs'!$EN307-1,'IRP Inputs'!Y$14-1),"")</f>
        <v>0</v>
      </c>
      <c r="Z307" s="43">
        <f ca="1">IF($EO307,OFFSET('Measure Summary'!$A$1,'IRP Inputs'!$EN307-1,'IRP Inputs'!Z$14-1),"")</f>
        <v>0</v>
      </c>
      <c r="AA307" s="43">
        <f ca="1">IF($EO307,OFFSET('Measure Summary'!$A$1,'IRP Inputs'!$EN307-1,'IRP Inputs'!AA$14-1),"")</f>
        <v>0</v>
      </c>
      <c r="AB307" s="43">
        <f ca="1">IF($EO307,OFFSET('Measure Summary'!$A$1,'IRP Inputs'!$EN307-1,'IRP Inputs'!AB$14-1),"")</f>
        <v>0</v>
      </c>
      <c r="AC307" s="43">
        <f ca="1">IF($EO307,OFFSET('Measure Summary'!$A$1,'IRP Inputs'!$EN307-1,'IRP Inputs'!AC$14-1),"")</f>
        <v>0</v>
      </c>
      <c r="AD307" s="43">
        <f ca="1">IF($EO307,OFFSET('Measure Summary'!$A$1,'IRP Inputs'!$EN307-1,'IRP Inputs'!AD$14-1),"")</f>
        <v>0</v>
      </c>
      <c r="AE307" s="43">
        <f ca="1">IF($EO307,OFFSET('Measure Summary'!$A$1,'IRP Inputs'!$EN307-1,'IRP Inputs'!AE$14-1),"")</f>
        <v>0</v>
      </c>
      <c r="AF307" s="43">
        <f ca="1">IF($EO307,OFFSET('Measure Summary'!$A$1,'IRP Inputs'!$EN307-1,'IRP Inputs'!AF$14-1),"")</f>
        <v>0</v>
      </c>
      <c r="AG307" s="43">
        <f ca="1">IF($EO307,OFFSET('Measure Summary'!$A$1,'IRP Inputs'!$EN307-1,'IRP Inputs'!AG$14-1),"")</f>
        <v>0</v>
      </c>
      <c r="AH307" s="43">
        <f ca="1">IF($EO307,OFFSET('Measure Summary'!$A$1,'IRP Inputs'!$EN307-1,'IRP Inputs'!AH$14-1),"")</f>
        <v>0</v>
      </c>
      <c r="AI307" s="43">
        <f ca="1">IF($EO307,OFFSET('Measure Summary'!$A$1,'IRP Inputs'!$EN307-1,'IRP Inputs'!AI$14-1),"")</f>
        <v>0</v>
      </c>
      <c r="AJ307" s="43">
        <f ca="1">IF($EO307,OFFSET('Measure Summary'!$A$1,'IRP Inputs'!$EN307-1,'IRP Inputs'!AJ$14-1),"")</f>
        <v>0</v>
      </c>
      <c r="AK307" s="44">
        <f ca="1">IF($EO307,OFFSET('Measure Summary'!$A$1,'IRP Inputs'!$EN307-1,'IRP Inputs'!AK$14-1),"")</f>
        <v>0</v>
      </c>
      <c r="AL307" s="42">
        <f ca="1">IF($EO307,OFFSET('Measure Summary'!$A$1,'IRP Inputs'!$EN307-1,'IRP Inputs'!AL$14-1)*100,"")</f>
        <v>0</v>
      </c>
      <c r="AM307" s="43">
        <f ca="1">IF($EO307,OFFSET('Measure Summary'!$A$1,'IRP Inputs'!$EN307-1,'IRP Inputs'!AM$14-1)*100,"")</f>
        <v>0</v>
      </c>
      <c r="AN307" s="43">
        <f ca="1">IF($EO307,OFFSET('Measure Summary'!$A$1,'IRP Inputs'!$EN307-1,'IRP Inputs'!AN$14-1)*100,"")</f>
        <v>0</v>
      </c>
      <c r="AO307" s="43">
        <f ca="1">IF($EO307,OFFSET('Measure Summary'!$A$1,'IRP Inputs'!$EN307-1,'IRP Inputs'!AO$14-1)*100,"")</f>
        <v>0</v>
      </c>
      <c r="AP307" s="43">
        <f ca="1">IF($EO307,OFFSET('Measure Summary'!$A$1,'IRP Inputs'!$EN307-1,'IRP Inputs'!AP$14-1)*100,"")</f>
        <v>0</v>
      </c>
      <c r="AQ307" s="43">
        <f ca="1">IF($EO307,OFFSET('Measure Summary'!$A$1,'IRP Inputs'!$EN307-1,'IRP Inputs'!AQ$14-1)*100,"")</f>
        <v>0</v>
      </c>
      <c r="AR307" s="43">
        <f ca="1">IF($EO307,OFFSET('Measure Summary'!$A$1,'IRP Inputs'!$EN307-1,'IRP Inputs'!AR$14-1)*100,"")</f>
        <v>0</v>
      </c>
      <c r="AS307" s="43">
        <f ca="1">IF($EO307,OFFSET('Measure Summary'!$A$1,'IRP Inputs'!$EN307-1,'IRP Inputs'!AS$14-1)*100,"")</f>
        <v>0</v>
      </c>
      <c r="AT307" s="43">
        <f ca="1">IF($EO307,OFFSET('Measure Summary'!$A$1,'IRP Inputs'!$EN307-1,'IRP Inputs'!AT$14-1)*100,"")</f>
        <v>0</v>
      </c>
      <c r="AU307" s="43">
        <f ca="1">IF($EO307,OFFSET('Measure Summary'!$A$1,'IRP Inputs'!$EN307-1,'IRP Inputs'!AU$14-1)*100,"")</f>
        <v>0</v>
      </c>
      <c r="AV307" s="43">
        <f ca="1">IF($EO307,OFFSET('Measure Summary'!$A$1,'IRP Inputs'!$EN307-1,'IRP Inputs'!AV$14-1)*100,"")</f>
        <v>0</v>
      </c>
      <c r="AW307" s="43">
        <f ca="1">IF($EO307,OFFSET('Measure Summary'!$A$1,'IRP Inputs'!$EN307-1,'IRP Inputs'!AW$14-1)*100,"")</f>
        <v>0</v>
      </c>
      <c r="AX307" s="43">
        <f ca="1">IF($EO307,OFFSET('Measure Summary'!$A$1,'IRP Inputs'!$EN307-1,'IRP Inputs'!AX$14-1)*100,"")</f>
        <v>0</v>
      </c>
      <c r="AY307" s="43">
        <f ca="1">IF($EO307,OFFSET('Measure Summary'!$A$1,'IRP Inputs'!$EN307-1,'IRP Inputs'!AY$14-1)*100,"")</f>
        <v>0</v>
      </c>
      <c r="AZ307" s="43">
        <f ca="1">IF($EO307,OFFSET('Measure Summary'!$A$1,'IRP Inputs'!$EN307-1,'IRP Inputs'!AZ$14-1)*100,"")</f>
        <v>0</v>
      </c>
      <c r="BA307" s="43">
        <f ca="1">IF($EO307,OFFSET('Measure Summary'!$A$1,'IRP Inputs'!$EN307-1,'IRP Inputs'!BA$14-1)*100,"")</f>
        <v>0</v>
      </c>
      <c r="BB307" s="43">
        <f ca="1">IF($EO307,OFFSET('Measure Summary'!$A$1,'IRP Inputs'!$EN307-1,'IRP Inputs'!BB$14-1)*100,"")</f>
        <v>0</v>
      </c>
      <c r="BC307" s="43">
        <f ca="1">IF($EO307,OFFSET('Measure Summary'!$A$1,'IRP Inputs'!$EN307-1,'IRP Inputs'!BC$14-1)*100,"")</f>
        <v>0</v>
      </c>
      <c r="BD307" s="43">
        <f ca="1">IF($EO307,OFFSET('Measure Summary'!$A$1,'IRP Inputs'!$EN307-1,'IRP Inputs'!BD$14-1)*100,"")</f>
        <v>0</v>
      </c>
      <c r="BE307" s="43">
        <f ca="1">IF($EO307,OFFSET('Measure Summary'!$A$1,'IRP Inputs'!$EN307-1,'IRP Inputs'!BE$14-1)*100,"")</f>
        <v>0</v>
      </c>
      <c r="BF307" s="43">
        <f ca="1">IF($EO307,OFFSET('Measure Summary'!$A$1,'IRP Inputs'!$EN307-1,'IRP Inputs'!BF$14-1)*100,"")</f>
        <v>0</v>
      </c>
      <c r="BG307" s="43">
        <f ca="1">IF($EO307,OFFSET('Measure Summary'!$A$1,'IRP Inputs'!$EN307-1,'IRP Inputs'!BG$14-1)*100,"")</f>
        <v>0</v>
      </c>
      <c r="BH307" s="43">
        <f ca="1">IF($EO307,OFFSET('Measure Summary'!$A$1,'IRP Inputs'!$EN307-1,'IRP Inputs'!BH$14-1)*100,"")</f>
        <v>0</v>
      </c>
      <c r="BI307" s="43">
        <f ca="1">IF($EO307,OFFSET('Measure Summary'!$A$1,'IRP Inputs'!$EN307-1,'IRP Inputs'!BI$14-1)*100,"")</f>
        <v>0</v>
      </c>
      <c r="BJ307" s="44">
        <f ca="1">IF($EO307,OFFSET('Measure Summary'!$A$1,'IRP Inputs'!$EN307-1,'IRP Inputs'!BJ$14-1)*100,"")</f>
        <v>0</v>
      </c>
      <c r="BK307" s="42">
        <f ca="1">IF($EO307,OFFSET('Measure Summary'!$A$1,'IRP Inputs'!$EN307-1,'IRP Inputs'!BK$14-1)*100,"")</f>
        <v>0</v>
      </c>
      <c r="BL307" s="43">
        <f ca="1">IF($EO307,OFFSET('Measure Summary'!$A$1,'IRP Inputs'!$EN307-1,'IRP Inputs'!BL$14-1)*100,"")</f>
        <v>0</v>
      </c>
      <c r="BM307" s="43">
        <f ca="1">IF($EO307,OFFSET('Measure Summary'!$A$1,'IRP Inputs'!$EN307-1,'IRP Inputs'!BM$14-1)*100,"")</f>
        <v>0</v>
      </c>
      <c r="BN307" s="43">
        <f ca="1">IF($EO307,OFFSET('Measure Summary'!$A$1,'IRP Inputs'!$EN307-1,'IRP Inputs'!BN$14-1)*100,"")</f>
        <v>0</v>
      </c>
      <c r="BO307" s="43">
        <f ca="1">IF($EO307,OFFSET('Measure Summary'!$A$1,'IRP Inputs'!$EN307-1,'IRP Inputs'!BO$14-1)*100,"")</f>
        <v>0</v>
      </c>
      <c r="BP307" s="43">
        <f ca="1">IF($EO307,OFFSET('Measure Summary'!$A$1,'IRP Inputs'!$EN307-1,'IRP Inputs'!BP$14-1)*100,"")</f>
        <v>0</v>
      </c>
      <c r="BQ307" s="43">
        <f ca="1">IF($EO307,OFFSET('Measure Summary'!$A$1,'IRP Inputs'!$EN307-1,'IRP Inputs'!BQ$14-1)*100,"")</f>
        <v>0</v>
      </c>
      <c r="BR307" s="43">
        <f ca="1">IF($EO307,OFFSET('Measure Summary'!$A$1,'IRP Inputs'!$EN307-1,'IRP Inputs'!BR$14-1)*100,"")</f>
        <v>0</v>
      </c>
      <c r="BS307" s="43">
        <f ca="1">IF($EO307,OFFSET('Measure Summary'!$A$1,'IRP Inputs'!$EN307-1,'IRP Inputs'!BS$14-1)*100,"")</f>
        <v>0</v>
      </c>
      <c r="BT307" s="43">
        <f ca="1">IF($EO307,OFFSET('Measure Summary'!$A$1,'IRP Inputs'!$EN307-1,'IRP Inputs'!BT$14-1)*100,"")</f>
        <v>0</v>
      </c>
      <c r="BU307" s="43">
        <f ca="1">IF($EO307,OFFSET('Measure Summary'!$A$1,'IRP Inputs'!$EN307-1,'IRP Inputs'!BU$14-1)*100,"")</f>
        <v>0</v>
      </c>
      <c r="BV307" s="43">
        <f ca="1">IF($EO307,OFFSET('Measure Summary'!$A$1,'IRP Inputs'!$EN307-1,'IRP Inputs'!BV$14-1)*100,"")</f>
        <v>0</v>
      </c>
      <c r="BW307" s="43">
        <f ca="1">IF($EO307,OFFSET('Measure Summary'!$A$1,'IRP Inputs'!$EN307-1,'IRP Inputs'!BW$14-1)*100,"")</f>
        <v>0</v>
      </c>
      <c r="BX307" s="43">
        <f ca="1">IF($EO307,OFFSET('Measure Summary'!$A$1,'IRP Inputs'!$EN307-1,'IRP Inputs'!BX$14-1)*100,"")</f>
        <v>0</v>
      </c>
      <c r="BY307" s="43">
        <f ca="1">IF($EO307,OFFSET('Measure Summary'!$A$1,'IRP Inputs'!$EN307-1,'IRP Inputs'!BY$14-1)*100,"")</f>
        <v>0</v>
      </c>
      <c r="BZ307" s="43">
        <f ca="1">IF($EO307,OFFSET('Measure Summary'!$A$1,'IRP Inputs'!$EN307-1,'IRP Inputs'!BZ$14-1)*100,"")</f>
        <v>0</v>
      </c>
      <c r="CA307" s="43">
        <f ca="1">IF($EO307,OFFSET('Measure Summary'!$A$1,'IRP Inputs'!$EN307-1,'IRP Inputs'!CA$14-1)*100,"")</f>
        <v>0</v>
      </c>
      <c r="CB307" s="43">
        <f ca="1">IF($EO307,OFFSET('Measure Summary'!$A$1,'IRP Inputs'!$EN307-1,'IRP Inputs'!CB$14-1)*100,"")</f>
        <v>0</v>
      </c>
      <c r="CC307" s="43">
        <f ca="1">IF($EO307,OFFSET('Measure Summary'!$A$1,'IRP Inputs'!$EN307-1,'IRP Inputs'!CC$14-1)*100,"")</f>
        <v>0</v>
      </c>
      <c r="CD307" s="43">
        <f ca="1">IF($EO307,OFFSET('Measure Summary'!$A$1,'IRP Inputs'!$EN307-1,'IRP Inputs'!CD$14-1)*100,"")</f>
        <v>0</v>
      </c>
      <c r="CE307" s="43">
        <f ca="1">IF($EO307,OFFSET('Measure Summary'!$A$1,'IRP Inputs'!$EN307-1,'IRP Inputs'!CE$14-1)*100,"")</f>
        <v>0</v>
      </c>
      <c r="CF307" s="43">
        <f ca="1">IF($EO307,OFFSET('Measure Summary'!$A$1,'IRP Inputs'!$EN307-1,'IRP Inputs'!CF$14-1)*100,"")</f>
        <v>0</v>
      </c>
      <c r="CG307" s="43">
        <f ca="1">IF($EO307,OFFSET('Measure Summary'!$A$1,'IRP Inputs'!$EN307-1,'IRP Inputs'!CG$14-1)*100,"")</f>
        <v>0</v>
      </c>
      <c r="CH307" s="43">
        <f ca="1">IF($EO307,OFFSET('Measure Summary'!$A$1,'IRP Inputs'!$EN307-1,'IRP Inputs'!CH$14-1)*100,"")</f>
        <v>0</v>
      </c>
      <c r="CI307" s="44">
        <f ca="1">IF($EO307,OFFSET('Measure Summary'!$A$1,'IRP Inputs'!$EN307-1,'IRP Inputs'!CI$14-1)*100,"")</f>
        <v>0</v>
      </c>
      <c r="CJ307" s="45">
        <f ca="1">IF($EO307,OFFSET('Measure Summary'!$A$1,'IRP Inputs'!$EN307-1,IF($C307="WA",CJ$17,CJ$16)-1)/100,"")</f>
        <v>0.73915064039047151</v>
      </c>
      <c r="CK307" s="46">
        <f ca="1">IF($EO307,OFFSET('Measure Summary'!$A$1,'IRP Inputs'!$EN307-1,IF($C307="WA",CK$17,CK$16)-1)/100,"")</f>
        <v>0.7388465655394163</v>
      </c>
      <c r="CL307" s="46">
        <f ca="1">IF($EO307,OFFSET('Measure Summary'!$A$1,'IRP Inputs'!$EN307-1,IF($C307="WA",CL$17,CL$16)-1)/100,"")</f>
        <v>0.7386188354843003</v>
      </c>
      <c r="CM307" s="46">
        <f ca="1">IF($EO307,OFFSET('Measure Summary'!$A$1,'IRP Inputs'!$EN307-1,IF($C307="WA",CM$17,CM$16)-1)/100,"")</f>
        <v>0.73843416324142386</v>
      </c>
      <c r="CN307" s="46">
        <f ca="1">IF($EO307,OFFSET('Measure Summary'!$A$1,'IRP Inputs'!$EN307-1,IF($C307="WA",CN$17,CN$16)-1)/100,"")</f>
        <v>0.73831857647238708</v>
      </c>
      <c r="CO307" s="46">
        <f ca="1">IF($EO307,OFFSET('Measure Summary'!$A$1,'IRP Inputs'!$EN307-1,IF($C307="WA",CO$17,CO$16)-1)/100,"")</f>
        <v>0.73823514520515032</v>
      </c>
      <c r="CP307" s="46">
        <f ca="1">IF($EO307,OFFSET('Measure Summary'!$A$1,'IRP Inputs'!$EN307-1,IF($C307="WA",CP$17,CP$16)-1)/100,"")</f>
        <v>0.73817208968700332</v>
      </c>
      <c r="CQ307" s="46">
        <f ca="1">IF($EO307,OFFSET('Measure Summary'!$A$1,'IRP Inputs'!$EN307-1,IF($C307="WA",CQ$17,CQ$16)-1)/100,"")</f>
        <v>0.73812275785397419</v>
      </c>
      <c r="CR307" s="46">
        <f ca="1">IF($EO307,OFFSET('Measure Summary'!$A$1,'IRP Inputs'!$EN307-1,IF($C307="WA",CR$17,CR$16)-1)/100,"")</f>
        <v>0.73808310907693031</v>
      </c>
      <c r="CS307" s="46">
        <f ca="1">IF($EO307,OFFSET('Measure Summary'!$A$1,'IRP Inputs'!$EN307-1,IF($C307="WA",CS$17,CS$16)-1)/100,"")</f>
        <v>0.73805054721011476</v>
      </c>
      <c r="CT307" s="46">
        <f ca="1">IF($EO307,OFFSET('Measure Summary'!$A$1,'IRP Inputs'!$EN307-1,IF($C307="WA",CT$17,CT$16)-1)/100,"")</f>
        <v>0.73800032530051896</v>
      </c>
      <c r="CU307" s="46">
        <f ca="1">IF($EO307,OFFSET('Measure Summary'!$A$1,'IRP Inputs'!$EN307-1,IF($C307="WA",CU$17,CU$16)-1)/100,"")</f>
        <v>0.73795084424701751</v>
      </c>
      <c r="CV307" s="46">
        <f ca="1">IF($EO307,OFFSET('Measure Summary'!$A$1,'IRP Inputs'!$EN307-1,IF($C307="WA",CV$17,CV$16)-1)/100,"")</f>
        <v>0.73790761915537573</v>
      </c>
      <c r="CW307" s="46">
        <f ca="1">IF($EO307,OFFSET('Measure Summary'!$A$1,'IRP Inputs'!$EN307-1,IF($C307="WA",CW$17,CW$16)-1)/100,"")</f>
        <v>0.73787196299860947</v>
      </c>
      <c r="CX307" s="46">
        <f ca="1">IF($EO307,OFFSET('Measure Summary'!$A$1,'IRP Inputs'!$EN307-1,IF($C307="WA",CX$17,CX$16)-1)/100,"")</f>
        <v>0.73784440584668298</v>
      </c>
      <c r="CY307" s="46">
        <f ca="1">IF($EO307,OFFSET('Measure Summary'!$A$1,'IRP Inputs'!$EN307-1,IF($C307="WA",CY$17,CY$16)-1)/100,"")</f>
        <v>0.73782267803167878</v>
      </c>
      <c r="CZ307" s="46">
        <f ca="1">IF($EO307,OFFSET('Measure Summary'!$A$1,'IRP Inputs'!$EN307-1,IF($C307="WA",CZ$17,CZ$16)-1)/100,"")</f>
        <v>0.73780545508148532</v>
      </c>
      <c r="DA307" s="46">
        <f ca="1">IF($EO307,OFFSET('Measure Summary'!$A$1,'IRP Inputs'!$EN307-1,IF($C307="WA",DA$17,DA$16)-1)/100,"")</f>
        <v>0.7377628321598777</v>
      </c>
      <c r="DB307" s="46">
        <f ca="1">IF($EO307,OFFSET('Measure Summary'!$A$1,'IRP Inputs'!$EN307-1,IF($C307="WA",DB$17,DB$16)-1)/100,"")</f>
        <v>0.73774429576129064</v>
      </c>
      <c r="DC307" s="46">
        <f ca="1">IF($EO307,OFFSET('Measure Summary'!$A$1,'IRP Inputs'!$EN307-1,IF($C307="WA",DC$17,DC$16)-1)/100,"")</f>
        <v>0.73773611536369454</v>
      </c>
      <c r="DD307" s="46">
        <f ca="1">IF($EO307,OFFSET('Measure Summary'!$A$1,'IRP Inputs'!$EN307-1,IF($C307="WA",DD$17,DD$16)-1)/100,"")</f>
        <v>0.7377330393393996</v>
      </c>
      <c r="DE307" s="46">
        <f ca="1">IF($EO307,OFFSET('Measure Summary'!$A$1,'IRP Inputs'!$EN307-1,IF($C307="WA",DE$17,DE$16)-1)/100,"")</f>
        <v>0.73773365880270736</v>
      </c>
      <c r="DF307" s="46">
        <f ca="1">IF($EO307,OFFSET('Measure Summary'!$A$1,'IRP Inputs'!$EN307-1,IF($C307="WA",DF$17,DF$16)-1)/100,"")</f>
        <v>0.73773365880270714</v>
      </c>
      <c r="DG307" s="46">
        <f ca="1">IF($EO307,OFFSET('Measure Summary'!$A$1,'IRP Inputs'!$EN307-1,IF($C307="WA",DG$17,DG$16)-1)/100,"")</f>
        <v>0.73773365880270714</v>
      </c>
      <c r="DH307" s="47">
        <f ca="1">IF($EO307,OFFSET('Measure Summary'!$A$1,'IRP Inputs'!$EN307-1,IF($C307="WA",DH$17,DH$16)-1)/100,"")</f>
        <v>0.73773365880270714</v>
      </c>
      <c r="DJ307" s="48">
        <f ca="1">IF($EO307,OFFSET('Measure Summary'!$A$1,'IRP Inputs'!$EN307-1,'IRP Inputs'!DJ$14-1),"")*K307</f>
        <v>5.9501069568555751</v>
      </c>
      <c r="DK307" s="49">
        <f t="shared" ca="1" si="147"/>
        <v>1.8445331566252283</v>
      </c>
      <c r="DL307" s="48">
        <f t="shared" ca="1" si="155"/>
        <v>0</v>
      </c>
      <c r="DM307" s="50">
        <f t="shared" ca="1" si="155"/>
        <v>0</v>
      </c>
      <c r="DN307" s="50">
        <f t="shared" ca="1" si="155"/>
        <v>0</v>
      </c>
      <c r="DO307" s="50">
        <f t="shared" ca="1" si="155"/>
        <v>0</v>
      </c>
      <c r="DP307" s="50">
        <f t="shared" ca="1" si="155"/>
        <v>0</v>
      </c>
      <c r="DQ307" s="50">
        <f t="shared" ca="1" si="155"/>
        <v>0</v>
      </c>
      <c r="DR307" s="50">
        <f t="shared" ca="1" si="155"/>
        <v>0</v>
      </c>
      <c r="DS307" s="50">
        <f t="shared" ca="1" si="155"/>
        <v>0</v>
      </c>
      <c r="DT307" s="50">
        <f t="shared" ca="1" si="155"/>
        <v>0</v>
      </c>
      <c r="DU307" s="50">
        <f t="shared" ca="1" si="155"/>
        <v>0</v>
      </c>
      <c r="DV307" s="50">
        <f t="shared" ca="1" si="156"/>
        <v>0</v>
      </c>
      <c r="DW307" s="50">
        <f t="shared" ca="1" si="156"/>
        <v>0</v>
      </c>
      <c r="DX307" s="50">
        <f t="shared" ca="1" si="156"/>
        <v>0</v>
      </c>
      <c r="DY307" s="50">
        <f t="shared" ca="1" si="156"/>
        <v>0</v>
      </c>
      <c r="DZ307" s="50">
        <f t="shared" ca="1" si="156"/>
        <v>0</v>
      </c>
      <c r="EA307" s="50">
        <f t="shared" ca="1" si="156"/>
        <v>0</v>
      </c>
      <c r="EB307" s="50">
        <f t="shared" ca="1" si="156"/>
        <v>0</v>
      </c>
      <c r="EC307" s="50">
        <f t="shared" ca="1" si="156"/>
        <v>0</v>
      </c>
      <c r="ED307" s="50">
        <f t="shared" ca="1" si="156"/>
        <v>0</v>
      </c>
      <c r="EE307" s="50">
        <f t="shared" ca="1" si="156"/>
        <v>0</v>
      </c>
      <c r="EF307" s="50">
        <f t="shared" ca="1" si="154"/>
        <v>0</v>
      </c>
      <c r="EG307" s="50">
        <f t="shared" ca="1" si="154"/>
        <v>0</v>
      </c>
      <c r="EH307" s="50">
        <f t="shared" ca="1" si="154"/>
        <v>0</v>
      </c>
      <c r="EI307" s="50">
        <f t="shared" ca="1" si="154"/>
        <v>0</v>
      </c>
      <c r="EJ307" s="49">
        <f t="shared" ca="1" si="154"/>
        <v>0</v>
      </c>
      <c r="EM307">
        <f t="shared" si="149"/>
        <v>284</v>
      </c>
      <c r="EN307">
        <f>MATCH(EM307,'Measure Summary'!$VY:$VY,0)</f>
        <v>288</v>
      </c>
      <c r="EO307" t="b">
        <f t="shared" si="148"/>
        <v>1</v>
      </c>
    </row>
    <row r="308" spans="1:145">
      <c r="A308" s="40" t="str">
        <f ca="1">IF($EO308,OFFSET('Measure Summary'!$A$1,'IRP Inputs'!$EN308-1,'IRP Inputs'!A$14-1),"")</f>
        <v>OR_Residential_LI - Single Family_Existing_Space Heating_Natural Gas_Furnace</v>
      </c>
      <c r="B308" t="str">
        <f ca="1">IF($EO308,OFFSET('Measure Summary'!$A$1,'IRP Inputs'!$EN308-1,'IRP Inputs'!B$14-1),"")</f>
        <v>Retrofit</v>
      </c>
      <c r="C308" t="str">
        <f ca="1">IF($EO308,OFFSET('Measure Summary'!$A$1,'IRP Inputs'!$EN308-1,'IRP Inputs'!C$14-1),"")</f>
        <v>OR</v>
      </c>
      <c r="D308" t="str">
        <f ca="1">IF($EO308,OFFSET('Measure Summary'!$A$1,'IRP Inputs'!$EN308-1,'IRP Inputs'!D$14-1),"")</f>
        <v>Residential</v>
      </c>
      <c r="E308" t="str">
        <f ca="1">IF($EO308,OFFSET('Measure Summary'!$A$1,'IRP Inputs'!$EN308-1,'IRP Inputs'!E$14-1),"")</f>
        <v>LI - Multi-Family</v>
      </c>
      <c r="F308" t="str">
        <f ca="1">IF($EO308,OFFSET('Measure Summary'!$A$1,'IRP Inputs'!$EN308-1,'IRP Inputs'!F$14-1),"")</f>
        <v>New</v>
      </c>
      <c r="G308" t="str">
        <f ca="1">IF($EO308,OFFSET('Measure Summary'!$A$1,'IRP Inputs'!$EN308-1,'IRP Inputs'!G$14-1),"")</f>
        <v>Water Heating</v>
      </c>
      <c r="H308" t="str">
        <f ca="1">IF($EO308,OFFSET('Measure Summary'!$A$1,'IRP Inputs'!$EN308-1,'IRP Inputs'!H$14-1),"")</f>
        <v>Water Heater - Shower Timer</v>
      </c>
      <c r="I308" t="str">
        <f ca="1">IF($EO308,OFFSET('Measure Summary'!$A$1,'IRP Inputs'!$EN308-1,'IRP Inputs'!I$14-1),"")</f>
        <v>ORM237</v>
      </c>
      <c r="J308" s="1" t="str">
        <f ca="1">IF($EO308,OFFSET('Measure Summary'!$A$1,'IRP Inputs'!$EN308-1,'IRP Inputs'!J$14-1),"")</f>
        <v>Installed</v>
      </c>
      <c r="K308" s="41">
        <f ca="1">IF($EO308,OFFSET('Measure Summary'!$A$1,'IRP Inputs'!$EN308-1,'IRP Inputs'!K$14-1),"")</f>
        <v>20</v>
      </c>
      <c r="L308" s="1">
        <f ca="1">IF($EO308,OFFSET('Measure Summary'!$A$1,'IRP Inputs'!$EN308-1,'IRP Inputs'!L$14-1),"")</f>
        <v>2</v>
      </c>
      <c r="M308" s="42">
        <f ca="1">IF($EO308,OFFSET('Measure Summary'!$A$1,'IRP Inputs'!$EN308-1,'IRP Inputs'!M$14-1),"")</f>
        <v>0</v>
      </c>
      <c r="N308" s="43">
        <f ca="1">IF($EO308,OFFSET('Measure Summary'!$A$1,'IRP Inputs'!$EN308-1,'IRP Inputs'!N$14-1),"")</f>
        <v>0</v>
      </c>
      <c r="O308" s="43">
        <f ca="1">IF($EO308,OFFSET('Measure Summary'!$A$1,'IRP Inputs'!$EN308-1,'IRP Inputs'!O$14-1),"")</f>
        <v>0</v>
      </c>
      <c r="P308" s="43">
        <f ca="1">IF($EO308,OFFSET('Measure Summary'!$A$1,'IRP Inputs'!$EN308-1,'IRP Inputs'!P$14-1),"")</f>
        <v>2.0147812953424515</v>
      </c>
      <c r="Q308" s="43">
        <f ca="1">IF($EO308,OFFSET('Measure Summary'!$A$1,'IRP Inputs'!$EN308-1,'IRP Inputs'!Q$14-1),"")</f>
        <v>2.8146400637962943</v>
      </c>
      <c r="R308" s="43">
        <f ca="1">IF($EO308,OFFSET('Measure Summary'!$A$1,'IRP Inputs'!$EN308-1,'IRP Inputs'!R$14-1),"")</f>
        <v>1.5202563983334794</v>
      </c>
      <c r="S308" s="43">
        <f ca="1">IF($EO308,OFFSET('Measure Summary'!$A$1,'IRP Inputs'!$EN308-1,'IRP Inputs'!S$14-1),"")</f>
        <v>1.2284645156700158</v>
      </c>
      <c r="T308" s="43">
        <f ca="1">IF($EO308,OFFSET('Measure Summary'!$A$1,'IRP Inputs'!$EN308-1,'IRP Inputs'!T$14-1),"")</f>
        <v>0.71667289274039536</v>
      </c>
      <c r="U308" s="43">
        <f ca="1">IF($EO308,OFFSET('Measure Summary'!$A$1,'IRP Inputs'!$EN308-1,'IRP Inputs'!U$14-1),"")</f>
        <v>9.9020457828930653E-2</v>
      </c>
      <c r="V308" s="43">
        <f ca="1">IF($EO308,OFFSET('Measure Summary'!$A$1,'IRP Inputs'!$EN308-1,'IRP Inputs'!V$14-1),"")</f>
        <v>0</v>
      </c>
      <c r="W308" s="43">
        <f ca="1">IF($EO308,OFFSET('Measure Summary'!$A$1,'IRP Inputs'!$EN308-1,'IRP Inputs'!W$14-1),"")</f>
        <v>0</v>
      </c>
      <c r="X308" s="43">
        <f ca="1">IF($EO308,OFFSET('Measure Summary'!$A$1,'IRP Inputs'!$EN308-1,'IRP Inputs'!X$14-1),"")</f>
        <v>0</v>
      </c>
      <c r="Y308" s="43">
        <f ca="1">IF($EO308,OFFSET('Measure Summary'!$A$1,'IRP Inputs'!$EN308-1,'IRP Inputs'!Y$14-1),"")</f>
        <v>0</v>
      </c>
      <c r="Z308" s="43">
        <f ca="1">IF($EO308,OFFSET('Measure Summary'!$A$1,'IRP Inputs'!$EN308-1,'IRP Inputs'!Z$14-1),"")</f>
        <v>0</v>
      </c>
      <c r="AA308" s="43">
        <f ca="1">IF($EO308,OFFSET('Measure Summary'!$A$1,'IRP Inputs'!$EN308-1,'IRP Inputs'!AA$14-1),"")</f>
        <v>0</v>
      </c>
      <c r="AB308" s="43">
        <f ca="1">IF($EO308,OFFSET('Measure Summary'!$A$1,'IRP Inputs'!$EN308-1,'IRP Inputs'!AB$14-1),"")</f>
        <v>0</v>
      </c>
      <c r="AC308" s="43">
        <f ca="1">IF($EO308,OFFSET('Measure Summary'!$A$1,'IRP Inputs'!$EN308-1,'IRP Inputs'!AC$14-1),"")</f>
        <v>0</v>
      </c>
      <c r="AD308" s="43">
        <f ca="1">IF($EO308,OFFSET('Measure Summary'!$A$1,'IRP Inputs'!$EN308-1,'IRP Inputs'!AD$14-1),"")</f>
        <v>0</v>
      </c>
      <c r="AE308" s="43">
        <f ca="1">IF($EO308,OFFSET('Measure Summary'!$A$1,'IRP Inputs'!$EN308-1,'IRP Inputs'!AE$14-1),"")</f>
        <v>0</v>
      </c>
      <c r="AF308" s="43">
        <f ca="1">IF($EO308,OFFSET('Measure Summary'!$A$1,'IRP Inputs'!$EN308-1,'IRP Inputs'!AF$14-1),"")</f>
        <v>0</v>
      </c>
      <c r="AG308" s="43">
        <f ca="1">IF($EO308,OFFSET('Measure Summary'!$A$1,'IRP Inputs'!$EN308-1,'IRP Inputs'!AG$14-1),"")</f>
        <v>0</v>
      </c>
      <c r="AH308" s="43">
        <f ca="1">IF($EO308,OFFSET('Measure Summary'!$A$1,'IRP Inputs'!$EN308-1,'IRP Inputs'!AH$14-1),"")</f>
        <v>0</v>
      </c>
      <c r="AI308" s="43">
        <f ca="1">IF($EO308,OFFSET('Measure Summary'!$A$1,'IRP Inputs'!$EN308-1,'IRP Inputs'!AI$14-1),"")</f>
        <v>0</v>
      </c>
      <c r="AJ308" s="43">
        <f ca="1">IF($EO308,OFFSET('Measure Summary'!$A$1,'IRP Inputs'!$EN308-1,'IRP Inputs'!AJ$14-1),"")</f>
        <v>0</v>
      </c>
      <c r="AK308" s="44">
        <f ca="1">IF($EO308,OFFSET('Measure Summary'!$A$1,'IRP Inputs'!$EN308-1,'IRP Inputs'!AK$14-1),"")</f>
        <v>0</v>
      </c>
      <c r="AL308" s="42">
        <f ca="1">IF($EO308,OFFSET('Measure Summary'!$A$1,'IRP Inputs'!$EN308-1,'IRP Inputs'!AL$14-1)*100,"")</f>
        <v>0</v>
      </c>
      <c r="AM308" s="43">
        <f ca="1">IF($EO308,OFFSET('Measure Summary'!$A$1,'IRP Inputs'!$EN308-1,'IRP Inputs'!AM$14-1)*100,"")</f>
        <v>0</v>
      </c>
      <c r="AN308" s="43">
        <f ca="1">IF($EO308,OFFSET('Measure Summary'!$A$1,'IRP Inputs'!$EN308-1,'IRP Inputs'!AN$14-1)*100,"")</f>
        <v>0</v>
      </c>
      <c r="AO308" s="43">
        <f ca="1">IF($EO308,OFFSET('Measure Summary'!$A$1,'IRP Inputs'!$EN308-1,'IRP Inputs'!AO$14-1)*100,"")</f>
        <v>0.72348533430909678</v>
      </c>
      <c r="AP308" s="43">
        <f ca="1">IF($EO308,OFFSET('Measure Summary'!$A$1,'IRP Inputs'!$EN308-1,'IRP Inputs'!AP$14-1)*100,"")</f>
        <v>1.7267538606288446</v>
      </c>
      <c r="AQ308" s="43">
        <f ca="1">IF($EO308,OFFSET('Measure Summary'!$A$1,'IRP Inputs'!$EN308-1,'IRP Inputs'!AQ$14-1)*100,"")</f>
        <v>2.2574046241466852</v>
      </c>
      <c r="AR308" s="43">
        <f ca="1">IF($EO308,OFFSET('Measure Summary'!$A$1,'IRP Inputs'!$EN308-1,'IRP Inputs'!AR$14-1)*100,"")</f>
        <v>2.6749319249264767</v>
      </c>
      <c r="AS308" s="43">
        <f ca="1">IF($EO308,OFFSET('Measure Summary'!$A$1,'IRP Inputs'!$EN308-1,'IRP Inputs'!AS$14-1)*100,"")</f>
        <v>2.9031547933943354</v>
      </c>
      <c r="AT308" s="43">
        <f ca="1">IF($EO308,OFFSET('Measure Summary'!$A$1,'IRP Inputs'!$EN308-1,'IRP Inputs'!AT$14-1)*100,"")</f>
        <v>2.9098063911178218</v>
      </c>
      <c r="AU308" s="43">
        <f ca="1">IF($EO308,OFFSET('Measure Summary'!$A$1,'IRP Inputs'!$EN308-1,'IRP Inputs'!AU$14-1)*100,"")</f>
        <v>2.8799687342645282</v>
      </c>
      <c r="AV308" s="43">
        <f ca="1">IF($EO308,OFFSET('Measure Summary'!$A$1,'IRP Inputs'!$EN308-1,'IRP Inputs'!AV$14-1)*100,"")</f>
        <v>2.8493634611229557</v>
      </c>
      <c r="AW308" s="43">
        <f ca="1">IF($EO308,OFFSET('Measure Summary'!$A$1,'IRP Inputs'!$EN308-1,'IRP Inputs'!AW$14-1)*100,"")</f>
        <v>2.8188484438442196</v>
      </c>
      <c r="AX308" s="43">
        <f ca="1">IF($EO308,OFFSET('Measure Summary'!$A$1,'IRP Inputs'!$EN308-1,'IRP Inputs'!AX$14-1)*100,"")</f>
        <v>2.7896108605958596</v>
      </c>
      <c r="AY308" s="43">
        <f ca="1">IF($EO308,OFFSET('Measure Summary'!$A$1,'IRP Inputs'!$EN308-1,'IRP Inputs'!AY$14-1)*100,"")</f>
        <v>2.7625526551960986</v>
      </c>
      <c r="AZ308" s="43">
        <f ca="1">IF($EO308,OFFSET('Measure Summary'!$A$1,'IRP Inputs'!$EN308-1,'IRP Inputs'!AZ$14-1)*100,"")</f>
        <v>2.7383479924493597</v>
      </c>
      <c r="BA308" s="43">
        <f ca="1">IF($EO308,OFFSET('Measure Summary'!$A$1,'IRP Inputs'!$EN308-1,'IRP Inputs'!BA$14-1)*100,"")</f>
        <v>2.7173371773216757</v>
      </c>
      <c r="BB308" s="43">
        <f ca="1">IF($EO308,OFFSET('Measure Summary'!$A$1,'IRP Inputs'!$EN308-1,'IRP Inputs'!BB$14-1)*100,"")</f>
        <v>2.6978038114245178</v>
      </c>
      <c r="BC308" s="43">
        <f ca="1">IF($EO308,OFFSET('Measure Summary'!$A$1,'IRP Inputs'!$EN308-1,'IRP Inputs'!BC$14-1)*100,"")</f>
        <v>2.6797681771435484</v>
      </c>
      <c r="BD308" s="43">
        <f ca="1">IF($EO308,OFFSET('Measure Summary'!$A$1,'IRP Inputs'!$EN308-1,'IRP Inputs'!BD$14-1)*100,"")</f>
        <v>2.6628256087261075</v>
      </c>
      <c r="BE308" s="43">
        <f ca="1">IF($EO308,OFFSET('Measure Summary'!$A$1,'IRP Inputs'!$EN308-1,'IRP Inputs'!BE$14-1)*100,"")</f>
        <v>2.6456747786543966</v>
      </c>
      <c r="BF308" s="43">
        <f ca="1">IF($EO308,OFFSET('Measure Summary'!$A$1,'IRP Inputs'!$EN308-1,'IRP Inputs'!BF$14-1)*100,"")</f>
        <v>2.6286568439089333</v>
      </c>
      <c r="BG308" s="43">
        <f ca="1">IF($EO308,OFFSET('Measure Summary'!$A$1,'IRP Inputs'!$EN308-1,'IRP Inputs'!BG$14-1)*100,"")</f>
        <v>2.61190437897061</v>
      </c>
      <c r="BH308" s="43">
        <f ca="1">IF($EO308,OFFSET('Measure Summary'!$A$1,'IRP Inputs'!$EN308-1,'IRP Inputs'!BH$14-1)*100,"")</f>
        <v>2.5954693317303343</v>
      </c>
      <c r="BI308" s="43">
        <f ca="1">IF($EO308,OFFSET('Measure Summary'!$A$1,'IRP Inputs'!$EN308-1,'IRP Inputs'!BI$14-1)*100,"")</f>
        <v>2.5794344374135747</v>
      </c>
      <c r="BJ308" s="44">
        <f ca="1">IF($EO308,OFFSET('Measure Summary'!$A$1,'IRP Inputs'!$EN308-1,'IRP Inputs'!BJ$14-1)*100,"")</f>
        <v>2.5639387104213358</v>
      </c>
      <c r="BK308" s="42">
        <f ca="1">IF($EO308,OFFSET('Measure Summary'!$A$1,'IRP Inputs'!$EN308-1,'IRP Inputs'!BK$14-1)*100,"")</f>
        <v>0</v>
      </c>
      <c r="BL308" s="43">
        <f ca="1">IF($EO308,OFFSET('Measure Summary'!$A$1,'IRP Inputs'!$EN308-1,'IRP Inputs'!BL$14-1)*100,"")</f>
        <v>0</v>
      </c>
      <c r="BM308" s="43">
        <f ca="1">IF($EO308,OFFSET('Measure Summary'!$A$1,'IRP Inputs'!$EN308-1,'IRP Inputs'!BM$14-1)*100,"")</f>
        <v>0</v>
      </c>
      <c r="BN308" s="43">
        <f ca="1">IF($EO308,OFFSET('Measure Summary'!$A$1,'IRP Inputs'!$EN308-1,'IRP Inputs'!BN$14-1)*100,"")</f>
        <v>0.72348533430909678</v>
      </c>
      <c r="BO308" s="43">
        <f ca="1">IF($EO308,OFFSET('Measure Summary'!$A$1,'IRP Inputs'!$EN308-1,'IRP Inputs'!BO$14-1)*100,"")</f>
        <v>1.0063712057851193</v>
      </c>
      <c r="BP308" s="43">
        <f ca="1">IF($EO308,OFFSET('Measure Summary'!$A$1,'IRP Inputs'!$EN308-1,'IRP Inputs'!BP$14-1)*100,"")</f>
        <v>0.54047369875550622</v>
      </c>
      <c r="BQ308" s="43">
        <f ca="1">IF($EO308,OFFSET('Measure Summary'!$A$1,'IRP Inputs'!$EN308-1,'IRP Inputs'!BQ$14-1)*100,"")</f>
        <v>0.43362328565025987</v>
      </c>
      <c r="BR308" s="43">
        <f ca="1">IF($EO308,OFFSET('Measure Summary'!$A$1,'IRP Inputs'!$EN308-1,'IRP Inputs'!BR$14-1)*100,"")</f>
        <v>0.25083287598894544</v>
      </c>
      <c r="BS308" s="43">
        <f ca="1">IF($EO308,OFFSET('Measure Summary'!$A$1,'IRP Inputs'!$EN308-1,'IRP Inputs'!BS$14-1)*100,"")</f>
        <v>3.4326424051967598E-2</v>
      </c>
      <c r="BT308" s="43">
        <f ca="1">IF($EO308,OFFSET('Measure Summary'!$A$1,'IRP Inputs'!$EN308-1,'IRP Inputs'!BT$14-1)*100,"")</f>
        <v>0</v>
      </c>
      <c r="BU308" s="43">
        <f ca="1">IF($EO308,OFFSET('Measure Summary'!$A$1,'IRP Inputs'!$EN308-1,'IRP Inputs'!BU$14-1)*100,"")</f>
        <v>0</v>
      </c>
      <c r="BV308" s="43">
        <f ca="1">IF($EO308,OFFSET('Measure Summary'!$A$1,'IRP Inputs'!$EN308-1,'IRP Inputs'!BV$14-1)*100,"")</f>
        <v>0</v>
      </c>
      <c r="BW308" s="43">
        <f ca="1">IF($EO308,OFFSET('Measure Summary'!$A$1,'IRP Inputs'!$EN308-1,'IRP Inputs'!BW$14-1)*100,"")</f>
        <v>0</v>
      </c>
      <c r="BX308" s="43">
        <f ca="1">IF($EO308,OFFSET('Measure Summary'!$A$1,'IRP Inputs'!$EN308-1,'IRP Inputs'!BX$14-1)*100,"")</f>
        <v>0</v>
      </c>
      <c r="BY308" s="43">
        <f ca="1">IF($EO308,OFFSET('Measure Summary'!$A$1,'IRP Inputs'!$EN308-1,'IRP Inputs'!BY$14-1)*100,"")</f>
        <v>0</v>
      </c>
      <c r="BZ308" s="43">
        <f ca="1">IF($EO308,OFFSET('Measure Summary'!$A$1,'IRP Inputs'!$EN308-1,'IRP Inputs'!BZ$14-1)*100,"")</f>
        <v>0</v>
      </c>
      <c r="CA308" s="43">
        <f ca="1">IF($EO308,OFFSET('Measure Summary'!$A$1,'IRP Inputs'!$EN308-1,'IRP Inputs'!CA$14-1)*100,"")</f>
        <v>0</v>
      </c>
      <c r="CB308" s="43">
        <f ca="1">IF($EO308,OFFSET('Measure Summary'!$A$1,'IRP Inputs'!$EN308-1,'IRP Inputs'!CB$14-1)*100,"")</f>
        <v>0</v>
      </c>
      <c r="CC308" s="43">
        <f ca="1">IF($EO308,OFFSET('Measure Summary'!$A$1,'IRP Inputs'!$EN308-1,'IRP Inputs'!CC$14-1)*100,"")</f>
        <v>0</v>
      </c>
      <c r="CD308" s="43">
        <f ca="1">IF($EO308,OFFSET('Measure Summary'!$A$1,'IRP Inputs'!$EN308-1,'IRP Inputs'!CD$14-1)*100,"")</f>
        <v>0</v>
      </c>
      <c r="CE308" s="43">
        <f ca="1">IF($EO308,OFFSET('Measure Summary'!$A$1,'IRP Inputs'!$EN308-1,'IRP Inputs'!CE$14-1)*100,"")</f>
        <v>0</v>
      </c>
      <c r="CF308" s="43">
        <f ca="1">IF($EO308,OFFSET('Measure Summary'!$A$1,'IRP Inputs'!$EN308-1,'IRP Inputs'!CF$14-1)*100,"")</f>
        <v>0</v>
      </c>
      <c r="CG308" s="43">
        <f ca="1">IF($EO308,OFFSET('Measure Summary'!$A$1,'IRP Inputs'!$EN308-1,'IRP Inputs'!CG$14-1)*100,"")</f>
        <v>0</v>
      </c>
      <c r="CH308" s="43">
        <f ca="1">IF($EO308,OFFSET('Measure Summary'!$A$1,'IRP Inputs'!$EN308-1,'IRP Inputs'!CH$14-1)*100,"")</f>
        <v>0</v>
      </c>
      <c r="CI308" s="44">
        <f ca="1">IF($EO308,OFFSET('Measure Summary'!$A$1,'IRP Inputs'!$EN308-1,'IRP Inputs'!CI$14-1)*100,"")</f>
        <v>0</v>
      </c>
      <c r="CJ308" s="45">
        <f ca="1">IF($EO308,OFFSET('Measure Summary'!$A$1,'IRP Inputs'!$EN308-1,IF($C308="WA",CJ$17,CJ$16)-1)/100,"")</f>
        <v>16.445717966686857</v>
      </c>
      <c r="CK308" s="46">
        <f ca="1">IF($EO308,OFFSET('Measure Summary'!$A$1,'IRP Inputs'!$EN308-1,IF($C308="WA",CK$17,CK$16)-1)/100,"")</f>
        <v>16.438952459132704</v>
      </c>
      <c r="CL308" s="46">
        <f ca="1">IF($EO308,OFFSET('Measure Summary'!$A$1,'IRP Inputs'!$EN308-1,IF($C308="WA",CL$17,CL$16)-1)/100,"")</f>
        <v>16.433885583648433</v>
      </c>
      <c r="CM308" s="46">
        <f ca="1">IF($EO308,OFFSET('Measure Summary'!$A$1,'IRP Inputs'!$EN308-1,IF($C308="WA",CM$17,CM$16)-1)/100,"")</f>
        <v>16.429776722130008</v>
      </c>
      <c r="CN308" s="46">
        <f ca="1">IF($EO308,OFFSET('Measure Summary'!$A$1,'IRP Inputs'!$EN308-1,IF($C308="WA",CN$17,CN$16)-1)/100,"")</f>
        <v>16.427204976533936</v>
      </c>
      <c r="CO308" s="46">
        <f ca="1">IF($EO308,OFFSET('Measure Summary'!$A$1,'IRP Inputs'!$EN308-1,IF($C308="WA",CO$17,CO$16)-1)/100,"")</f>
        <v>16.425348674157121</v>
      </c>
      <c r="CP308" s="46">
        <f ca="1">IF($EO308,OFFSET('Measure Summary'!$A$1,'IRP Inputs'!$EN308-1,IF($C308="WA",CP$17,CP$16)-1)/100,"")</f>
        <v>16.423945721618047</v>
      </c>
      <c r="CQ308" s="46">
        <f ca="1">IF($EO308,OFFSET('Measure Summary'!$A$1,'IRP Inputs'!$EN308-1,IF($C308="WA",CQ$17,CQ$16)-1)/100,"")</f>
        <v>16.422848113947243</v>
      </c>
      <c r="CR308" s="46">
        <f ca="1">IF($EO308,OFFSET('Measure Summary'!$A$1,'IRP Inputs'!$EN308-1,IF($C308="WA",CR$17,CR$16)-1)/100,"")</f>
        <v>16.421965949244463</v>
      </c>
      <c r="CS308" s="46">
        <f ca="1">IF($EO308,OFFSET('Measure Summary'!$A$1,'IRP Inputs'!$EN308-1,IF($C308="WA",CS$17,CS$16)-1)/100,"")</f>
        <v>16.421241464614603</v>
      </c>
      <c r="CT308" s="46">
        <f ca="1">IF($EO308,OFFSET('Measure Summary'!$A$1,'IRP Inputs'!$EN308-1,IF($C308="WA",CT$17,CT$16)-1)/100,"")</f>
        <v>16.420124053202329</v>
      </c>
      <c r="CU308" s="46">
        <f ca="1">IF($EO308,OFFSET('Measure Summary'!$A$1,'IRP Inputs'!$EN308-1,IF($C308="WA",CU$17,CU$16)-1)/100,"")</f>
        <v>16.419023125453489</v>
      </c>
      <c r="CV308" s="46">
        <f ca="1">IF($EO308,OFFSET('Measure Summary'!$A$1,'IRP Inputs'!$EN308-1,IF($C308="WA",CV$17,CV$16)-1)/100,"")</f>
        <v>16.418061389607804</v>
      </c>
      <c r="CW308" s="46">
        <f ca="1">IF($EO308,OFFSET('Measure Summary'!$A$1,'IRP Inputs'!$EN308-1,IF($C308="WA",CW$17,CW$16)-1)/100,"")</f>
        <v>16.417268058633155</v>
      </c>
      <c r="CX308" s="46">
        <f ca="1">IF($EO308,OFFSET('Measure Summary'!$A$1,'IRP Inputs'!$EN308-1,IF($C308="WA",CX$17,CX$16)-1)/100,"")</f>
        <v>16.416654926311026</v>
      </c>
      <c r="CY308" s="46">
        <f ca="1">IF($EO308,OFFSET('Measure Summary'!$A$1,'IRP Inputs'!$EN308-1,IF($C308="WA",CY$17,CY$16)-1)/100,"")</f>
        <v>16.416171493708696</v>
      </c>
      <c r="CZ308" s="46">
        <f ca="1">IF($EO308,OFFSET('Measure Summary'!$A$1,'IRP Inputs'!$EN308-1,IF($C308="WA",CZ$17,CZ$16)-1)/100,"")</f>
        <v>16.415788292009402</v>
      </c>
      <c r="DA308" s="46">
        <f ca="1">IF($EO308,OFFSET('Measure Summary'!$A$1,'IRP Inputs'!$EN308-1,IF($C308="WA",DA$17,DA$16)-1)/100,"")</f>
        <v>16.414839954134319</v>
      </c>
      <c r="DB308" s="46">
        <f ca="1">IF($EO308,OFFSET('Measure Summary'!$A$1,'IRP Inputs'!$EN308-1,IF($C308="WA",DB$17,DB$16)-1)/100,"")</f>
        <v>16.414427528890229</v>
      </c>
      <c r="DC308" s="46">
        <f ca="1">IF($EO308,OFFSET('Measure Summary'!$A$1,'IRP Inputs'!$EN308-1,IF($C308="WA",DC$17,DC$16)-1)/100,"")</f>
        <v>16.414245519291139</v>
      </c>
      <c r="DD308" s="46">
        <f ca="1">IF($EO308,OFFSET('Measure Summary'!$A$1,'IRP Inputs'!$EN308-1,IF($C308="WA",DD$17,DD$16)-1)/100,"")</f>
        <v>16.414177079347713</v>
      </c>
      <c r="DE308" s="46">
        <f ca="1">IF($EO308,OFFSET('Measure Summary'!$A$1,'IRP Inputs'!$EN308-1,IF($C308="WA",DE$17,DE$16)-1)/100,"")</f>
        <v>16.414190862084673</v>
      </c>
      <c r="DF308" s="46">
        <f ca="1">IF($EO308,OFFSET('Measure Summary'!$A$1,'IRP Inputs'!$EN308-1,IF($C308="WA",DF$17,DF$16)-1)/100,"")</f>
        <v>16.414190862084666</v>
      </c>
      <c r="DG308" s="46">
        <f ca="1">IF($EO308,OFFSET('Measure Summary'!$A$1,'IRP Inputs'!$EN308-1,IF($C308="WA",DG$17,DG$16)-1)/100,"")</f>
        <v>16.414190862084666</v>
      </c>
      <c r="DH308" s="47">
        <f ca="1">IF($EO308,OFFSET('Measure Summary'!$A$1,'IRP Inputs'!$EN308-1,IF($C308="WA",DH$17,DH$16)-1)/100,"")</f>
        <v>16.414190862084666</v>
      </c>
      <c r="DJ308" s="48">
        <f ca="1">IF($EO308,OFFSET('Measure Summary'!$A$1,'IRP Inputs'!$EN308-1,'IRP Inputs'!DJ$14-1),"")*K308</f>
        <v>6.034591234133444</v>
      </c>
      <c r="DK308" s="49">
        <f t="shared" ca="1" si="147"/>
        <v>1.8707232825813676</v>
      </c>
      <c r="DL308" s="48">
        <f t="shared" ca="1" si="155"/>
        <v>0</v>
      </c>
      <c r="DM308" s="50">
        <f t="shared" ca="1" si="155"/>
        <v>0</v>
      </c>
      <c r="DN308" s="50">
        <f t="shared" ca="1" si="155"/>
        <v>0</v>
      </c>
      <c r="DO308" s="50">
        <f t="shared" ca="1" si="155"/>
        <v>1.5927479822076154E-5</v>
      </c>
      <c r="DP308" s="50">
        <f t="shared" ca="1" si="155"/>
        <v>2.2250614955655953E-5</v>
      </c>
      <c r="DQ308" s="50">
        <f t="shared" ca="1" si="155"/>
        <v>1.2018104974874231E-5</v>
      </c>
      <c r="DR308" s="50">
        <f t="shared" ca="1" si="155"/>
        <v>9.7113983689952069E-6</v>
      </c>
      <c r="DS308" s="50">
        <f t="shared" ca="1" si="155"/>
        <v>5.6655246227166449E-6</v>
      </c>
      <c r="DT308" s="50">
        <f t="shared" ca="1" si="155"/>
        <v>7.8278786272679234E-7</v>
      </c>
      <c r="DU308" s="50">
        <f t="shared" ca="1" si="155"/>
        <v>0</v>
      </c>
      <c r="DV308" s="50">
        <f t="shared" ca="1" si="156"/>
        <v>0</v>
      </c>
      <c r="DW308" s="50">
        <f t="shared" ca="1" si="156"/>
        <v>0</v>
      </c>
      <c r="DX308" s="50">
        <f t="shared" ca="1" si="156"/>
        <v>0</v>
      </c>
      <c r="DY308" s="50">
        <f t="shared" ca="1" si="156"/>
        <v>0</v>
      </c>
      <c r="DZ308" s="50">
        <f t="shared" ca="1" si="156"/>
        <v>0</v>
      </c>
      <c r="EA308" s="50">
        <f t="shared" ca="1" si="156"/>
        <v>0</v>
      </c>
      <c r="EB308" s="50">
        <f t="shared" ca="1" si="156"/>
        <v>0</v>
      </c>
      <c r="EC308" s="50">
        <f t="shared" ca="1" si="156"/>
        <v>0</v>
      </c>
      <c r="ED308" s="50">
        <f t="shared" ca="1" si="156"/>
        <v>0</v>
      </c>
      <c r="EE308" s="50">
        <f t="shared" ca="1" si="156"/>
        <v>0</v>
      </c>
      <c r="EF308" s="50">
        <f t="shared" ca="1" si="154"/>
        <v>0</v>
      </c>
      <c r="EG308" s="50">
        <f t="shared" ca="1" si="154"/>
        <v>0</v>
      </c>
      <c r="EH308" s="50">
        <f t="shared" ca="1" si="154"/>
        <v>0</v>
      </c>
      <c r="EI308" s="50">
        <f t="shared" ca="1" si="154"/>
        <v>0</v>
      </c>
      <c r="EJ308" s="49">
        <f t="shared" ca="1" si="154"/>
        <v>0</v>
      </c>
      <c r="EM308">
        <f t="shared" si="149"/>
        <v>285</v>
      </c>
      <c r="EN308">
        <f>MATCH(EM308,'Measure Summary'!$VY:$VY,0)</f>
        <v>289</v>
      </c>
      <c r="EO308" t="b">
        <f t="shared" si="148"/>
        <v>1</v>
      </c>
    </row>
    <row r="309" spans="1:145">
      <c r="A309" s="40" t="str">
        <f ca="1">IF($EO309,OFFSET('Measure Summary'!$A$1,'IRP Inputs'!$EN309-1,'IRP Inputs'!A$14-1),"")</f>
        <v>OR_Residential_LI - Single Family_Existing_Space Heating_Natural Gas_Furnace</v>
      </c>
      <c r="B309" t="str">
        <f ca="1">IF($EO309,OFFSET('Measure Summary'!$A$1,'IRP Inputs'!$EN309-1,'IRP Inputs'!B$14-1),"")</f>
        <v>Retrofit</v>
      </c>
      <c r="C309" t="str">
        <f ca="1">IF($EO309,OFFSET('Measure Summary'!$A$1,'IRP Inputs'!$EN309-1,'IRP Inputs'!C$14-1),"")</f>
        <v>OR</v>
      </c>
      <c r="D309" t="str">
        <f ca="1">IF($EO309,OFFSET('Measure Summary'!$A$1,'IRP Inputs'!$EN309-1,'IRP Inputs'!D$14-1),"")</f>
        <v>Residential</v>
      </c>
      <c r="E309" t="str">
        <f ca="1">IF($EO309,OFFSET('Measure Summary'!$A$1,'IRP Inputs'!$EN309-1,'IRP Inputs'!E$14-1),"")</f>
        <v>LI - Multi-Family</v>
      </c>
      <c r="F309" t="str">
        <f ca="1">IF($EO309,OFFSET('Measure Summary'!$A$1,'IRP Inputs'!$EN309-1,'IRP Inputs'!F$14-1),"")</f>
        <v>New</v>
      </c>
      <c r="G309" t="str">
        <f ca="1">IF($EO309,OFFSET('Measure Summary'!$A$1,'IRP Inputs'!$EN309-1,'IRP Inputs'!G$14-1),"")</f>
        <v>Water Heating</v>
      </c>
      <c r="H309" t="str">
        <f ca="1">IF($EO309,OFFSET('Measure Summary'!$A$1,'IRP Inputs'!$EN309-1,'IRP Inputs'!H$14-1),"")</f>
        <v>Water Heater - Pipe Insulation</v>
      </c>
      <c r="I309" t="str">
        <f ca="1">IF($EO309,OFFSET('Measure Summary'!$A$1,'IRP Inputs'!$EN309-1,'IRP Inputs'!I$14-1),"")</f>
        <v>ORM238</v>
      </c>
      <c r="J309" s="1" t="str">
        <f ca="1">IF($EO309,OFFSET('Measure Summary'!$A$1,'IRP Inputs'!$EN309-1,'IRP Inputs'!J$14-1),"")</f>
        <v>R-4 Insulation Installed</v>
      </c>
      <c r="K309" s="41">
        <f ca="1">IF($EO309,OFFSET('Measure Summary'!$A$1,'IRP Inputs'!$EN309-1,'IRP Inputs'!K$14-1),"")</f>
        <v>3.06</v>
      </c>
      <c r="L309" s="1">
        <f ca="1">IF($EO309,OFFSET('Measure Summary'!$A$1,'IRP Inputs'!$EN309-1,'IRP Inputs'!L$14-1),"")</f>
        <v>15</v>
      </c>
      <c r="M309" s="42">
        <f ca="1">IF($EO309,OFFSET('Measure Summary'!$A$1,'IRP Inputs'!$EN309-1,'IRP Inputs'!M$14-1),"")</f>
        <v>2.5080800714644766</v>
      </c>
      <c r="N309" s="43">
        <f ca="1">IF($EO309,OFFSET('Measure Summary'!$A$1,'IRP Inputs'!$EN309-1,'IRP Inputs'!N$14-1),"")</f>
        <v>5.7681024826524396</v>
      </c>
      <c r="O309" s="43">
        <f ca="1">IF($EO309,OFFSET('Measure Summary'!$A$1,'IRP Inputs'!$EN309-1,'IRP Inputs'!O$14-1),"")</f>
        <v>10.778640179460114</v>
      </c>
      <c r="P309" s="43">
        <f ca="1">IF($EO309,OFFSET('Measure Summary'!$A$1,'IRP Inputs'!$EN309-1,'IRP Inputs'!P$14-1),"")</f>
        <v>17.125641010410835</v>
      </c>
      <c r="Q309" s="43">
        <f ca="1">IF($EO309,OFFSET('Measure Summary'!$A$1,'IRP Inputs'!$EN309-1,'IRP Inputs'!Q$14-1),"")</f>
        <v>23.924440542268499</v>
      </c>
      <c r="R309" s="43">
        <f ca="1">IF($EO309,OFFSET('Measure Summary'!$A$1,'IRP Inputs'!$EN309-1,'IRP Inputs'!R$14-1),"")</f>
        <v>30.047820396245417</v>
      </c>
      <c r="S309" s="43">
        <f ca="1">IF($EO309,OFFSET('Measure Summary'!$A$1,'IRP Inputs'!$EN309-1,'IRP Inputs'!S$14-1),"")</f>
        <v>34.366388925463632</v>
      </c>
      <c r="T309" s="43">
        <f ca="1">IF($EO309,OFFSET('Measure Summary'!$A$1,'IRP Inputs'!$EN309-1,'IRP Inputs'!T$14-1),"")</f>
        <v>36.139539984538771</v>
      </c>
      <c r="U309" s="43">
        <f ca="1">IF($EO309,OFFSET('Measure Summary'!$A$1,'IRP Inputs'!$EN309-1,'IRP Inputs'!U$14-1),"")</f>
        <v>35.208062817009541</v>
      </c>
      <c r="V309" s="43">
        <f ca="1">IF($EO309,OFFSET('Measure Summary'!$A$1,'IRP Inputs'!$EN309-1,'IRP Inputs'!V$14-1),"")</f>
        <v>31.972832931003762</v>
      </c>
      <c r="W309" s="43">
        <f ca="1">IF($EO309,OFFSET('Measure Summary'!$A$1,'IRP Inputs'!$EN309-1,'IRP Inputs'!W$14-1),"")</f>
        <v>27.203486919346503</v>
      </c>
      <c r="X309" s="43">
        <f ca="1">IF($EO309,OFFSET('Measure Summary'!$A$1,'IRP Inputs'!$EN309-1,'IRP Inputs'!X$14-1),"")</f>
        <v>21.780314646603344</v>
      </c>
      <c r="Y309" s="43">
        <f ca="1">IF($EO309,OFFSET('Measure Summary'!$A$1,'IRP Inputs'!$EN309-1,'IRP Inputs'!Y$14-1),"")</f>
        <v>16.471500161468708</v>
      </c>
      <c r="Z309" s="43">
        <f ca="1">IF($EO309,OFFSET('Measure Summary'!$A$1,'IRP Inputs'!$EN309-1,'IRP Inputs'!Z$14-1),"")</f>
        <v>11.80482736551045</v>
      </c>
      <c r="AA309" s="43">
        <f ca="1">IF($EO309,OFFSET('Measure Summary'!$A$1,'IRP Inputs'!$EN309-1,'IRP Inputs'!AA$14-1),"")</f>
        <v>8.0409099549335021</v>
      </c>
      <c r="AB309" s="43">
        <f ca="1">IF($EO309,OFFSET('Measure Summary'!$A$1,'IRP Inputs'!$EN309-1,'IRP Inputs'!AB$14-1),"")</f>
        <v>2.7110020954916587</v>
      </c>
      <c r="AC309" s="43">
        <f ca="1">IF($EO309,OFFSET('Measure Summary'!$A$1,'IRP Inputs'!$EN309-1,'IRP Inputs'!AC$14-1),"")</f>
        <v>0</v>
      </c>
      <c r="AD309" s="43">
        <f ca="1">IF($EO309,OFFSET('Measure Summary'!$A$1,'IRP Inputs'!$EN309-1,'IRP Inputs'!AD$14-1),"")</f>
        <v>0</v>
      </c>
      <c r="AE309" s="43">
        <f ca="1">IF($EO309,OFFSET('Measure Summary'!$A$1,'IRP Inputs'!$EN309-1,'IRP Inputs'!AE$14-1),"")</f>
        <v>0</v>
      </c>
      <c r="AF309" s="43">
        <f ca="1">IF($EO309,OFFSET('Measure Summary'!$A$1,'IRP Inputs'!$EN309-1,'IRP Inputs'!AF$14-1),"")</f>
        <v>0</v>
      </c>
      <c r="AG309" s="43">
        <f ca="1">IF($EO309,OFFSET('Measure Summary'!$A$1,'IRP Inputs'!$EN309-1,'IRP Inputs'!AG$14-1),"")</f>
        <v>0</v>
      </c>
      <c r="AH309" s="43">
        <f ca="1">IF($EO309,OFFSET('Measure Summary'!$A$1,'IRP Inputs'!$EN309-1,'IRP Inputs'!AH$14-1),"")</f>
        <v>0</v>
      </c>
      <c r="AI309" s="43">
        <f ca="1">IF($EO309,OFFSET('Measure Summary'!$A$1,'IRP Inputs'!$EN309-1,'IRP Inputs'!AI$14-1),"")</f>
        <v>0</v>
      </c>
      <c r="AJ309" s="43">
        <f ca="1">IF($EO309,OFFSET('Measure Summary'!$A$1,'IRP Inputs'!$EN309-1,'IRP Inputs'!AJ$14-1),"")</f>
        <v>0</v>
      </c>
      <c r="AK309" s="44">
        <f ca="1">IF($EO309,OFFSET('Measure Summary'!$A$1,'IRP Inputs'!$EN309-1,'IRP Inputs'!AK$14-1),"")</f>
        <v>0</v>
      </c>
      <c r="AL309" s="42">
        <f ca="1">IF($EO309,OFFSET('Measure Summary'!$A$1,'IRP Inputs'!$EN309-1,'IRP Inputs'!AL$14-1)*100,"")</f>
        <v>0.2720287284325883</v>
      </c>
      <c r="AM309" s="43">
        <f ca="1">IF($EO309,OFFSET('Measure Summary'!$A$1,'IRP Inputs'!$EN309-1,'IRP Inputs'!AM$14-1)*100,"")</f>
        <v>0.8980119880647125</v>
      </c>
      <c r="AN309" s="43">
        <f ca="1">IF($EO309,OFFSET('Measure Summary'!$A$1,'IRP Inputs'!$EN309-1,'IRP Inputs'!AN$14-1)*100,"")</f>
        <v>2.06819205804634</v>
      </c>
      <c r="AO309" s="43">
        <f ca="1">IF($EO309,OFFSET('Measure Summary'!$A$1,'IRP Inputs'!$EN309-1,'IRP Inputs'!AO$14-1)*100,"")</f>
        <v>3.927974681808942</v>
      </c>
      <c r="AP309" s="43">
        <f ca="1">IF($EO309,OFFSET('Measure Summary'!$A$1,'IRP Inputs'!$EN309-1,'IRP Inputs'!AP$14-1)*100,"")</f>
        <v>6.5263813336440961</v>
      </c>
      <c r="AQ309" s="43">
        <f ca="1">IF($EO309,OFFSET('Measure Summary'!$A$1,'IRP Inputs'!$EN309-1,'IRP Inputs'!AQ$14-1)*100,"")</f>
        <v>9.7901753773170483</v>
      </c>
      <c r="AR309" s="43">
        <f ca="1">IF($EO309,OFFSET('Measure Summary'!$A$1,'IRP Inputs'!$EN309-1,'IRP Inputs'!AR$14-1)*100,"")</f>
        <v>13.523363805193023</v>
      </c>
      <c r="AS309" s="43">
        <f ca="1">IF($EO309,OFFSET('Measure Summary'!$A$1,'IRP Inputs'!$EN309-1,'IRP Inputs'!AS$14-1)*100,"")</f>
        <v>17.44945466614017</v>
      </c>
      <c r="AT309" s="43">
        <f ca="1">IF($EO309,OFFSET('Measure Summary'!$A$1,'IRP Inputs'!$EN309-1,'IRP Inputs'!AT$14-1)*100,"")</f>
        <v>21.27461490419353</v>
      </c>
      <c r="AU309" s="43">
        <f ca="1">IF($EO309,OFFSET('Measure Summary'!$A$1,'IRP Inputs'!$EN309-1,'IRP Inputs'!AU$14-1)*100,"")</f>
        <v>24.748526004648213</v>
      </c>
      <c r="AV309" s="43">
        <f ca="1">IF($EO309,OFFSET('Measure Summary'!$A$1,'IRP Inputs'!$EN309-1,'IRP Inputs'!AV$14-1)*100,"")</f>
        <v>27.705324950659143</v>
      </c>
      <c r="AW309" s="43">
        <f ca="1">IF($EO309,OFFSET('Measure Summary'!$A$1,'IRP Inputs'!$EN309-1,'IRP Inputs'!AW$14-1)*100,"")</f>
        <v>30.073336865140867</v>
      </c>
      <c r="AX309" s="43">
        <f ca="1">IF($EO309,OFFSET('Measure Summary'!$A$1,'IRP Inputs'!$EN309-1,'IRP Inputs'!AX$14-1)*100,"")</f>
        <v>31.864622352530255</v>
      </c>
      <c r="AY309" s="43">
        <f ca="1">IF($EO309,OFFSET('Measure Summary'!$A$1,'IRP Inputs'!$EN309-1,'IRP Inputs'!AY$14-1)*100,"")</f>
        <v>33.148743621177204</v>
      </c>
      <c r="AZ309" s="43">
        <f ca="1">IF($EO309,OFFSET('Measure Summary'!$A$1,'IRP Inputs'!$EN309-1,'IRP Inputs'!AZ$14-1)*100,"")</f>
        <v>34.023650295125599</v>
      </c>
      <c r="BA309" s="43">
        <f ca="1">IF($EO309,OFFSET('Measure Summary'!$A$1,'IRP Inputs'!$EN309-1,'IRP Inputs'!BA$14-1)*100,"")</f>
        <v>34.319219305935107</v>
      </c>
      <c r="BB309" s="43">
        <f ca="1">IF($EO309,OFFSET('Measure Summary'!$A$1,'IRP Inputs'!$EN309-1,'IRP Inputs'!BB$14-1)*100,"")</f>
        <v>34.320020436098488</v>
      </c>
      <c r="BC309" s="43">
        <f ca="1">IF($EO309,OFFSET('Measure Summary'!$A$1,'IRP Inputs'!$EN309-1,'IRP Inputs'!BC$14-1)*100,"")</f>
        <v>34.322003213593973</v>
      </c>
      <c r="BD309" s="43">
        <f ca="1">IF($EO309,OFFSET('Measure Summary'!$A$1,'IRP Inputs'!$EN309-1,'IRP Inputs'!BD$14-1)*100,"")</f>
        <v>34.322865580589621</v>
      </c>
      <c r="BE309" s="43">
        <f ca="1">IF($EO309,OFFSET('Measure Summary'!$A$1,'IRP Inputs'!$EN309-1,'IRP Inputs'!BE$14-1)*100,"")</f>
        <v>34.323246170181534</v>
      </c>
      <c r="BF309" s="43">
        <f ca="1">IF($EO309,OFFSET('Measure Summary'!$A$1,'IRP Inputs'!$EN309-1,'IRP Inputs'!BF$14-1)*100,"")</f>
        <v>34.323389283114622</v>
      </c>
      <c r="BG309" s="43">
        <f ca="1">IF($EO309,OFFSET('Measure Summary'!$A$1,'IRP Inputs'!$EN309-1,'IRP Inputs'!BG$14-1)*100,"")</f>
        <v>34.323360462306454</v>
      </c>
      <c r="BH309" s="43">
        <f ca="1">IF($EO309,OFFSET('Measure Summary'!$A$1,'IRP Inputs'!$EN309-1,'IRP Inputs'!BH$14-1)*100,"")</f>
        <v>34.323360462306461</v>
      </c>
      <c r="BI309" s="43">
        <f ca="1">IF($EO309,OFFSET('Measure Summary'!$A$1,'IRP Inputs'!$EN309-1,'IRP Inputs'!BI$14-1)*100,"")</f>
        <v>34.323360462306461</v>
      </c>
      <c r="BJ309" s="44">
        <f ca="1">IF($EO309,OFFSET('Measure Summary'!$A$1,'IRP Inputs'!$EN309-1,'IRP Inputs'!BJ$14-1)*100,"")</f>
        <v>34.323360462306461</v>
      </c>
      <c r="BK309" s="42">
        <f ca="1">IF($EO309,OFFSET('Measure Summary'!$A$1,'IRP Inputs'!$EN309-1,'IRP Inputs'!BK$14-1)*100,"")</f>
        <v>0.2720287284325883</v>
      </c>
      <c r="BL309" s="43">
        <f ca="1">IF($EO309,OFFSET('Measure Summary'!$A$1,'IRP Inputs'!$EN309-1,'IRP Inputs'!BL$14-1)*100,"")</f>
        <v>0.62587130527117973</v>
      </c>
      <c r="BM309" s="43">
        <f ca="1">IF($EO309,OFFSET('Measure Summary'!$A$1,'IRP Inputs'!$EN309-1,'IRP Inputs'!BM$14-1)*100,"")</f>
        <v>1.1699031960248418</v>
      </c>
      <c r="BN309" s="43">
        <f ca="1">IF($EO309,OFFSET('Measure Summary'!$A$1,'IRP Inputs'!$EN309-1,'IRP Inputs'!BN$14-1)*100,"")</f>
        <v>1.8592653973325817</v>
      </c>
      <c r="BO309" s="43">
        <f ca="1">IF($EO309,OFFSET('Measure Summary'!$A$1,'IRP Inputs'!$EN309-1,'IRP Inputs'!BO$14-1)*100,"")</f>
        <v>2.5977917114600957</v>
      </c>
      <c r="BP309" s="43">
        <f ca="1">IF($EO309,OFFSET('Measure Summary'!$A$1,'IRP Inputs'!$EN309-1,'IRP Inputs'!BP$14-1)*100,"")</f>
        <v>3.2630564680255811</v>
      </c>
      <c r="BQ309" s="43">
        <f ca="1">IF($EO309,OFFSET('Measure Summary'!$A$1,'IRP Inputs'!$EN309-1,'IRP Inputs'!BQ$14-1)*100,"")</f>
        <v>3.7323521397125616</v>
      </c>
      <c r="BR309" s="43">
        <f ca="1">IF($EO309,OFFSET('Measure Summary'!$A$1,'IRP Inputs'!$EN309-1,'IRP Inputs'!BR$14-1)*100,"")</f>
        <v>3.9251870379473406</v>
      </c>
      <c r="BS309" s="43">
        <f ca="1">IF($EO309,OFFSET('Measure Summary'!$A$1,'IRP Inputs'!$EN309-1,'IRP Inputs'!BS$14-1)*100,"")</f>
        <v>3.8242228781150427</v>
      </c>
      <c r="BT309" s="43">
        <f ca="1">IF($EO309,OFFSET('Measure Summary'!$A$1,'IRP Inputs'!$EN309-1,'IRP Inputs'!BT$14-1)*100,"")</f>
        <v>3.4729724910604158</v>
      </c>
      <c r="BU309" s="43">
        <f ca="1">IF($EO309,OFFSET('Measure Summary'!$A$1,'IRP Inputs'!$EN309-1,'IRP Inputs'!BU$14-1)*100,"")</f>
        <v>2.9551147757022957</v>
      </c>
      <c r="BV309" s="43">
        <f ca="1">IF($EO309,OFFSET('Measure Summary'!$A$1,'IRP Inputs'!$EN309-1,'IRP Inputs'!BV$14-1)*100,"")</f>
        <v>2.3661542180282926</v>
      </c>
      <c r="BW309" s="43">
        <f ca="1">IF($EO309,OFFSET('Measure Summary'!$A$1,'IRP Inputs'!$EN309-1,'IRP Inputs'!BW$14-1)*100,"")</f>
        <v>1.789523853943376</v>
      </c>
      <c r="BX309" s="43">
        <f ca="1">IF($EO309,OFFSET('Measure Summary'!$A$1,'IRP Inputs'!$EN309-1,'IRP Inputs'!BX$14-1)*100,"")</f>
        <v>1.2825814758009422</v>
      </c>
      <c r="BY309" s="43">
        <f ca="1">IF($EO309,OFFSET('Measure Summary'!$A$1,'IRP Inputs'!$EN309-1,'IRP Inputs'!BY$14-1)*100,"")</f>
        <v>0.87366862842429138</v>
      </c>
      <c r="BZ309" s="43">
        <f ca="1">IF($EO309,OFFSET('Measure Summary'!$A$1,'IRP Inputs'!$EN309-1,'IRP Inputs'!BZ$14-1)*100,"")</f>
        <v>0.29456706332076782</v>
      </c>
      <c r="CA309" s="43">
        <f ca="1">IF($EO309,OFFSET('Measure Summary'!$A$1,'IRP Inputs'!$EN309-1,'IRP Inputs'!CA$14-1)*100,"")</f>
        <v>0</v>
      </c>
      <c r="CB309" s="43">
        <f ca="1">IF($EO309,OFFSET('Measure Summary'!$A$1,'IRP Inputs'!$EN309-1,'IRP Inputs'!CB$14-1)*100,"")</f>
        <v>0</v>
      </c>
      <c r="CC309" s="43">
        <f ca="1">IF($EO309,OFFSET('Measure Summary'!$A$1,'IRP Inputs'!$EN309-1,'IRP Inputs'!CC$14-1)*100,"")</f>
        <v>0</v>
      </c>
      <c r="CD309" s="43">
        <f ca="1">IF($EO309,OFFSET('Measure Summary'!$A$1,'IRP Inputs'!$EN309-1,'IRP Inputs'!CD$14-1)*100,"")</f>
        <v>0</v>
      </c>
      <c r="CE309" s="43">
        <f ca="1">IF($EO309,OFFSET('Measure Summary'!$A$1,'IRP Inputs'!$EN309-1,'IRP Inputs'!CE$14-1)*100,"")</f>
        <v>0</v>
      </c>
      <c r="CF309" s="43">
        <f ca="1">IF($EO309,OFFSET('Measure Summary'!$A$1,'IRP Inputs'!$EN309-1,'IRP Inputs'!CF$14-1)*100,"")</f>
        <v>0</v>
      </c>
      <c r="CG309" s="43">
        <f ca="1">IF($EO309,OFFSET('Measure Summary'!$A$1,'IRP Inputs'!$EN309-1,'IRP Inputs'!CG$14-1)*100,"")</f>
        <v>0</v>
      </c>
      <c r="CH309" s="43">
        <f ca="1">IF($EO309,OFFSET('Measure Summary'!$A$1,'IRP Inputs'!$EN309-1,'IRP Inputs'!CH$14-1)*100,"")</f>
        <v>0</v>
      </c>
      <c r="CI309" s="44">
        <f ca="1">IF($EO309,OFFSET('Measure Summary'!$A$1,'IRP Inputs'!$EN309-1,'IRP Inputs'!CI$14-1)*100,"")</f>
        <v>0</v>
      </c>
      <c r="CJ309" s="45">
        <f ca="1">IF($EO309,OFFSET('Measure Summary'!$A$1,'IRP Inputs'!$EN309-1,IF($C309="WA",CJ$17,CJ$16)-1)/100,"")</f>
        <v>1.5210167934620633</v>
      </c>
      <c r="CK309" s="46">
        <f ca="1">IF($EO309,OFFSET('Measure Summary'!$A$1,'IRP Inputs'!$EN309-1,IF($C309="WA",CK$17,CK$16)-1)/100,"")</f>
        <v>1.5203910712754729</v>
      </c>
      <c r="CL309" s="46">
        <f ca="1">IF($EO309,OFFSET('Measure Summary'!$A$1,'IRP Inputs'!$EN309-1,IF($C309="WA",CL$17,CL$16)-1)/100,"")</f>
        <v>1.5199224506462266</v>
      </c>
      <c r="CM309" s="46">
        <f ca="1">IF($EO309,OFFSET('Measure Summary'!$A$1,'IRP Inputs'!$EN309-1,IF($C309="WA",CM$17,CM$16)-1)/100,"")</f>
        <v>1.5195424339522645</v>
      </c>
      <c r="CN309" s="46">
        <f ca="1">IF($EO309,OFFSET('Measure Summary'!$A$1,'IRP Inputs'!$EN309-1,IF($C309="WA",CN$17,CN$16)-1)/100,"")</f>
        <v>1.5193045806552505</v>
      </c>
      <c r="CO309" s="46">
        <f ca="1">IF($EO309,OFFSET('Measure Summary'!$A$1,'IRP Inputs'!$EN309-1,IF($C309="WA",CO$17,CO$16)-1)/100,"")</f>
        <v>1.5191328966281623</v>
      </c>
      <c r="CP309" s="46">
        <f ca="1">IF($EO309,OFFSET('Measure Summary'!$A$1,'IRP Inputs'!$EN309-1,IF($C309="WA",CP$17,CP$16)-1)/100,"")</f>
        <v>1.5190031416137153</v>
      </c>
      <c r="CQ309" s="46">
        <f ca="1">IF($EO309,OFFSET('Measure Summary'!$A$1,'IRP Inputs'!$EN309-1,IF($C309="WA",CQ$17,CQ$16)-1)/100,"")</f>
        <v>1.5189016270612152</v>
      </c>
      <c r="CR309" s="46">
        <f ca="1">IF($EO309,OFFSET('Measure Summary'!$A$1,'IRP Inputs'!$EN309-1,IF($C309="WA",CR$17,CR$16)-1)/100,"")</f>
        <v>1.5188200382044534</v>
      </c>
      <c r="CS309" s="46">
        <f ca="1">IF($EO309,OFFSET('Measure Summary'!$A$1,'IRP Inputs'!$EN309-1,IF($C309="WA",CS$17,CS$16)-1)/100,"")</f>
        <v>1.5187530327206642</v>
      </c>
      <c r="CT309" s="46">
        <f ca="1">IF($EO309,OFFSET('Measure Summary'!$A$1,'IRP Inputs'!$EN309-1,IF($C309="WA",CT$17,CT$16)-1)/100,"")</f>
        <v>1.518649686577509</v>
      </c>
      <c r="CU309" s="46">
        <f ca="1">IF($EO309,OFFSET('Measure Summary'!$A$1,'IRP Inputs'!$EN309-1,IF($C309="WA",CU$17,CU$16)-1)/100,"")</f>
        <v>1.5185478649606137</v>
      </c>
      <c r="CV309" s="46">
        <f ca="1">IF($EO309,OFFSET('Measure Summary'!$A$1,'IRP Inputs'!$EN309-1,IF($C309="WA",CV$17,CV$16)-1)/100,"")</f>
        <v>1.5184589167994493</v>
      </c>
      <c r="CW309" s="46">
        <f ca="1">IF($EO309,OFFSET('Measure Summary'!$A$1,'IRP Inputs'!$EN309-1,IF($C309="WA",CW$17,CW$16)-1)/100,"")</f>
        <v>1.5183855439167535</v>
      </c>
      <c r="CX309" s="46">
        <f ca="1">IF($EO309,OFFSET('Measure Summary'!$A$1,'IRP Inputs'!$EN309-1,IF($C309="WA",CX$17,CX$16)-1)/100,"")</f>
        <v>1.5183288370851966</v>
      </c>
      <c r="CY309" s="46">
        <f ca="1">IF($EO309,OFFSET('Measure Summary'!$A$1,'IRP Inputs'!$EN309-1,IF($C309="WA",CY$17,CY$16)-1)/100,"")</f>
        <v>1.5182841258048416</v>
      </c>
      <c r="CZ309" s="46">
        <f ca="1">IF($EO309,OFFSET('Measure Summary'!$A$1,'IRP Inputs'!$EN309-1,IF($C309="WA",CZ$17,CZ$16)-1)/100,"")</f>
        <v>1.5182486845902292</v>
      </c>
      <c r="DA309" s="46">
        <f ca="1">IF($EO309,OFFSET('Measure Summary'!$A$1,'IRP Inputs'!$EN309-1,IF($C309="WA",DA$17,DA$16)-1)/100,"")</f>
        <v>1.5181609755685377</v>
      </c>
      <c r="DB309" s="46">
        <f ca="1">IF($EO309,OFFSET('Measure Summary'!$A$1,'IRP Inputs'!$EN309-1,IF($C309="WA",DB$17,DB$16)-1)/100,"")</f>
        <v>1.5181228315529594</v>
      </c>
      <c r="DC309" s="46">
        <f ca="1">IF($EO309,OFFSET('Measure Summary'!$A$1,'IRP Inputs'!$EN309-1,IF($C309="WA",DC$17,DC$16)-1)/100,"")</f>
        <v>1.5181059980126215</v>
      </c>
      <c r="DD309" s="46">
        <f ca="1">IF($EO309,OFFSET('Measure Summary'!$A$1,'IRP Inputs'!$EN309-1,IF($C309="WA",DD$17,DD$16)-1)/100,"")</f>
        <v>1.5180996682005994</v>
      </c>
      <c r="DE309" s="46">
        <f ca="1">IF($EO309,OFFSET('Measure Summary'!$A$1,'IRP Inputs'!$EN309-1,IF($C309="WA",DE$17,DE$16)-1)/100,"")</f>
        <v>1.5181009429259971</v>
      </c>
      <c r="DF309" s="46">
        <f ca="1">IF($EO309,OFFSET('Measure Summary'!$A$1,'IRP Inputs'!$EN309-1,IF($C309="WA",DF$17,DF$16)-1)/100,"")</f>
        <v>1.5181009429259966</v>
      </c>
      <c r="DG309" s="46">
        <f ca="1">IF($EO309,OFFSET('Measure Summary'!$A$1,'IRP Inputs'!$EN309-1,IF($C309="WA",DG$17,DG$16)-1)/100,"")</f>
        <v>1.5181009429259966</v>
      </c>
      <c r="DH309" s="47">
        <f ca="1">IF($EO309,OFFSET('Measure Summary'!$A$1,'IRP Inputs'!$EN309-1,IF($C309="WA",DH$17,DH$16)-1)/100,"")</f>
        <v>1.5181009429259966</v>
      </c>
      <c r="DJ309" s="48">
        <f ca="1">IF($EO309,OFFSET('Measure Summary'!$A$1,'IRP Inputs'!$EN309-1,'IRP Inputs'!DJ$14-1),"")*K309</f>
        <v>0.92329245882241695</v>
      </c>
      <c r="DK309" s="49">
        <f t="shared" ca="1" si="147"/>
        <v>0.28622066223494924</v>
      </c>
      <c r="DL309" s="48">
        <f t="shared" ca="1" si="155"/>
        <v>3.0335557550987812E-6</v>
      </c>
      <c r="DM309" s="50">
        <f t="shared" ca="1" si="155"/>
        <v>6.9765956363716942E-6</v>
      </c>
      <c r="DN309" s="50">
        <f t="shared" ca="1" si="155"/>
        <v>1.3036906724213133E-5</v>
      </c>
      <c r="DO309" s="50">
        <f t="shared" ca="1" si="155"/>
        <v>2.0713687508610036E-5</v>
      </c>
      <c r="DP309" s="50">
        <f t="shared" ca="1" si="155"/>
        <v>2.893692474983056E-5</v>
      </c>
      <c r="DQ309" s="50">
        <f t="shared" ca="1" si="155"/>
        <v>3.6343233028433979E-5</v>
      </c>
      <c r="DR309" s="50">
        <f t="shared" ca="1" si="155"/>
        <v>4.1566598328708818E-5</v>
      </c>
      <c r="DS309" s="50">
        <f t="shared" ca="1" si="155"/>
        <v>4.371124780027697E-5</v>
      </c>
      <c r="DT309" s="50">
        <f t="shared" ca="1" si="155"/>
        <v>4.2584613944185019E-5</v>
      </c>
      <c r="DU309" s="50">
        <f t="shared" ca="1" si="155"/>
        <v>3.86715609474241E-5</v>
      </c>
      <c r="DV309" s="50">
        <f t="shared" ca="1" si="156"/>
        <v>3.2902974367462024E-5</v>
      </c>
      <c r="DW309" s="50">
        <f t="shared" ca="1" si="156"/>
        <v>2.6343576345824678E-5</v>
      </c>
      <c r="DX309" s="50">
        <f t="shared" ca="1" si="156"/>
        <v>1.9922495568794931E-5</v>
      </c>
      <c r="DY309" s="50">
        <f t="shared" ca="1" si="156"/>
        <v>1.427809359040195E-5</v>
      </c>
      <c r="DZ309" s="50">
        <f t="shared" ca="1" si="156"/>
        <v>9.7255860957328654E-6</v>
      </c>
      <c r="EA309" s="50">
        <f t="shared" ca="1" si="156"/>
        <v>3.2789926057111761E-6</v>
      </c>
      <c r="EB309" s="50">
        <f t="shared" ca="1" si="156"/>
        <v>0</v>
      </c>
      <c r="EC309" s="50">
        <f t="shared" ca="1" si="156"/>
        <v>0</v>
      </c>
      <c r="ED309" s="50">
        <f t="shared" ca="1" si="156"/>
        <v>0</v>
      </c>
      <c r="EE309" s="50">
        <f t="shared" ca="1" si="156"/>
        <v>0</v>
      </c>
      <c r="EF309" s="50">
        <f t="shared" ca="1" si="154"/>
        <v>0</v>
      </c>
      <c r="EG309" s="50">
        <f t="shared" ca="1" si="154"/>
        <v>0</v>
      </c>
      <c r="EH309" s="50">
        <f t="shared" ca="1" si="154"/>
        <v>0</v>
      </c>
      <c r="EI309" s="50">
        <f t="shared" ca="1" si="154"/>
        <v>0</v>
      </c>
      <c r="EJ309" s="49">
        <f t="shared" ca="1" si="154"/>
        <v>0</v>
      </c>
      <c r="EM309">
        <f t="shared" si="149"/>
        <v>286</v>
      </c>
      <c r="EN309">
        <f>MATCH(EM309,'Measure Summary'!$VY:$VY,0)</f>
        <v>290</v>
      </c>
      <c r="EO309" t="b">
        <f t="shared" si="148"/>
        <v>1</v>
      </c>
    </row>
    <row r="310" spans="1:145">
      <c r="A310" s="40" t="str">
        <f ca="1">IF($EO310,OFFSET('Measure Summary'!$A$1,'IRP Inputs'!$EN310-1,'IRP Inputs'!A$14-1),"")</f>
        <v>OR_Residential_LI - Single Family_Existing_Space Heating_Natural Gas_Furnace</v>
      </c>
      <c r="B310" t="str">
        <f ca="1">IF($EO310,OFFSET('Measure Summary'!$A$1,'IRP Inputs'!$EN310-1,'IRP Inputs'!B$14-1),"")</f>
        <v>Retrofit</v>
      </c>
      <c r="C310" t="str">
        <f ca="1">IF($EO310,OFFSET('Measure Summary'!$A$1,'IRP Inputs'!$EN310-1,'IRP Inputs'!C$14-1),"")</f>
        <v>OR</v>
      </c>
      <c r="D310" t="str">
        <f ca="1">IF($EO310,OFFSET('Measure Summary'!$A$1,'IRP Inputs'!$EN310-1,'IRP Inputs'!D$14-1),"")</f>
        <v>Residential</v>
      </c>
      <c r="E310" t="str">
        <f ca="1">IF($EO310,OFFSET('Measure Summary'!$A$1,'IRP Inputs'!$EN310-1,'IRP Inputs'!E$14-1),"")</f>
        <v>LI - Multi-Family</v>
      </c>
      <c r="F310" t="str">
        <f ca="1">IF($EO310,OFFSET('Measure Summary'!$A$1,'IRP Inputs'!$EN310-1,'IRP Inputs'!F$14-1),"")</f>
        <v>New</v>
      </c>
      <c r="G310" t="str">
        <f ca="1">IF($EO310,OFFSET('Measure Summary'!$A$1,'IRP Inputs'!$EN310-1,'IRP Inputs'!G$14-1),"")</f>
        <v>Water Heating</v>
      </c>
      <c r="H310" t="str">
        <f ca="1">IF($EO310,OFFSET('Measure Summary'!$A$1,'IRP Inputs'!$EN310-1,'IRP Inputs'!H$14-1),"")</f>
        <v>Water Heater - Desuperheater</v>
      </c>
      <c r="I310" t="str">
        <f ca="1">IF($EO310,OFFSET('Measure Summary'!$A$1,'IRP Inputs'!$EN310-1,'IRP Inputs'!I$14-1),"")</f>
        <v>ORM239</v>
      </c>
      <c r="J310" s="1" t="str">
        <f ca="1">IF($EO310,OFFSET('Measure Summary'!$A$1,'IRP Inputs'!$EN310-1,'IRP Inputs'!J$14-1),"")</f>
        <v>Installed</v>
      </c>
      <c r="K310" s="41">
        <f ca="1">IF($EO310,OFFSET('Measure Summary'!$A$1,'IRP Inputs'!$EN310-1,'IRP Inputs'!K$14-1),"")</f>
        <v>1449.47</v>
      </c>
      <c r="L310" s="1">
        <f ca="1">IF($EO310,OFFSET('Measure Summary'!$A$1,'IRP Inputs'!$EN310-1,'IRP Inputs'!L$14-1),"")</f>
        <v>20</v>
      </c>
      <c r="M310" s="42">
        <f ca="1">IF($EO310,OFFSET('Measure Summary'!$A$1,'IRP Inputs'!$EN310-1,'IRP Inputs'!M$14-1),"")</f>
        <v>0</v>
      </c>
      <c r="N310" s="43">
        <f ca="1">IF($EO310,OFFSET('Measure Summary'!$A$1,'IRP Inputs'!$EN310-1,'IRP Inputs'!N$14-1),"")</f>
        <v>0</v>
      </c>
      <c r="O310" s="43">
        <f ca="1">IF($EO310,OFFSET('Measure Summary'!$A$1,'IRP Inputs'!$EN310-1,'IRP Inputs'!O$14-1),"")</f>
        <v>0</v>
      </c>
      <c r="P310" s="43">
        <f ca="1">IF($EO310,OFFSET('Measure Summary'!$A$1,'IRP Inputs'!$EN310-1,'IRP Inputs'!P$14-1),"")</f>
        <v>0</v>
      </c>
      <c r="Q310" s="43">
        <f ca="1">IF($EO310,OFFSET('Measure Summary'!$A$1,'IRP Inputs'!$EN310-1,'IRP Inputs'!Q$14-1),"")</f>
        <v>0</v>
      </c>
      <c r="R310" s="43">
        <f ca="1">IF($EO310,OFFSET('Measure Summary'!$A$1,'IRP Inputs'!$EN310-1,'IRP Inputs'!R$14-1),"")</f>
        <v>0</v>
      </c>
      <c r="S310" s="43">
        <f ca="1">IF($EO310,OFFSET('Measure Summary'!$A$1,'IRP Inputs'!$EN310-1,'IRP Inputs'!S$14-1),"")</f>
        <v>0</v>
      </c>
      <c r="T310" s="43">
        <f ca="1">IF($EO310,OFFSET('Measure Summary'!$A$1,'IRP Inputs'!$EN310-1,'IRP Inputs'!T$14-1),"")</f>
        <v>0</v>
      </c>
      <c r="U310" s="43">
        <f ca="1">IF($EO310,OFFSET('Measure Summary'!$A$1,'IRP Inputs'!$EN310-1,'IRP Inputs'!U$14-1),"")</f>
        <v>0</v>
      </c>
      <c r="V310" s="43">
        <f ca="1">IF($EO310,OFFSET('Measure Summary'!$A$1,'IRP Inputs'!$EN310-1,'IRP Inputs'!V$14-1),"")</f>
        <v>0</v>
      </c>
      <c r="W310" s="43">
        <f ca="1">IF($EO310,OFFSET('Measure Summary'!$A$1,'IRP Inputs'!$EN310-1,'IRP Inputs'!W$14-1),"")</f>
        <v>0</v>
      </c>
      <c r="X310" s="43">
        <f ca="1">IF($EO310,OFFSET('Measure Summary'!$A$1,'IRP Inputs'!$EN310-1,'IRP Inputs'!X$14-1),"")</f>
        <v>0</v>
      </c>
      <c r="Y310" s="43">
        <f ca="1">IF($EO310,OFFSET('Measure Summary'!$A$1,'IRP Inputs'!$EN310-1,'IRP Inputs'!Y$14-1),"")</f>
        <v>0</v>
      </c>
      <c r="Z310" s="43">
        <f ca="1">IF($EO310,OFFSET('Measure Summary'!$A$1,'IRP Inputs'!$EN310-1,'IRP Inputs'!Z$14-1),"")</f>
        <v>0</v>
      </c>
      <c r="AA310" s="43">
        <f ca="1">IF($EO310,OFFSET('Measure Summary'!$A$1,'IRP Inputs'!$EN310-1,'IRP Inputs'!AA$14-1),"")</f>
        <v>0</v>
      </c>
      <c r="AB310" s="43">
        <f ca="1">IF($EO310,OFFSET('Measure Summary'!$A$1,'IRP Inputs'!$EN310-1,'IRP Inputs'!AB$14-1),"")</f>
        <v>0</v>
      </c>
      <c r="AC310" s="43">
        <f ca="1">IF($EO310,OFFSET('Measure Summary'!$A$1,'IRP Inputs'!$EN310-1,'IRP Inputs'!AC$14-1),"")</f>
        <v>0</v>
      </c>
      <c r="AD310" s="43">
        <f ca="1">IF($EO310,OFFSET('Measure Summary'!$A$1,'IRP Inputs'!$EN310-1,'IRP Inputs'!AD$14-1),"")</f>
        <v>0</v>
      </c>
      <c r="AE310" s="43">
        <f ca="1">IF($EO310,OFFSET('Measure Summary'!$A$1,'IRP Inputs'!$EN310-1,'IRP Inputs'!AE$14-1),"")</f>
        <v>0</v>
      </c>
      <c r="AF310" s="43">
        <f ca="1">IF($EO310,OFFSET('Measure Summary'!$A$1,'IRP Inputs'!$EN310-1,'IRP Inputs'!AF$14-1),"")</f>
        <v>0</v>
      </c>
      <c r="AG310" s="43">
        <f ca="1">IF($EO310,OFFSET('Measure Summary'!$A$1,'IRP Inputs'!$EN310-1,'IRP Inputs'!AG$14-1),"")</f>
        <v>0</v>
      </c>
      <c r="AH310" s="43">
        <f ca="1">IF($EO310,OFFSET('Measure Summary'!$A$1,'IRP Inputs'!$EN310-1,'IRP Inputs'!AH$14-1),"")</f>
        <v>0</v>
      </c>
      <c r="AI310" s="43">
        <f ca="1">IF($EO310,OFFSET('Measure Summary'!$A$1,'IRP Inputs'!$EN310-1,'IRP Inputs'!AI$14-1),"")</f>
        <v>0</v>
      </c>
      <c r="AJ310" s="43">
        <f ca="1">IF($EO310,OFFSET('Measure Summary'!$A$1,'IRP Inputs'!$EN310-1,'IRP Inputs'!AJ$14-1),"")</f>
        <v>0</v>
      </c>
      <c r="AK310" s="44">
        <f ca="1">IF($EO310,OFFSET('Measure Summary'!$A$1,'IRP Inputs'!$EN310-1,'IRP Inputs'!AK$14-1),"")</f>
        <v>0</v>
      </c>
      <c r="AL310" s="42">
        <f ca="1">IF($EO310,OFFSET('Measure Summary'!$A$1,'IRP Inputs'!$EN310-1,'IRP Inputs'!AL$14-1)*100,"")</f>
        <v>0</v>
      </c>
      <c r="AM310" s="43">
        <f ca="1">IF($EO310,OFFSET('Measure Summary'!$A$1,'IRP Inputs'!$EN310-1,'IRP Inputs'!AM$14-1)*100,"")</f>
        <v>0</v>
      </c>
      <c r="AN310" s="43">
        <f ca="1">IF($EO310,OFFSET('Measure Summary'!$A$1,'IRP Inputs'!$EN310-1,'IRP Inputs'!AN$14-1)*100,"")</f>
        <v>0</v>
      </c>
      <c r="AO310" s="43">
        <f ca="1">IF($EO310,OFFSET('Measure Summary'!$A$1,'IRP Inputs'!$EN310-1,'IRP Inputs'!AO$14-1)*100,"")</f>
        <v>0</v>
      </c>
      <c r="AP310" s="43">
        <f ca="1">IF($EO310,OFFSET('Measure Summary'!$A$1,'IRP Inputs'!$EN310-1,'IRP Inputs'!AP$14-1)*100,"")</f>
        <v>0</v>
      </c>
      <c r="AQ310" s="43">
        <f ca="1">IF($EO310,OFFSET('Measure Summary'!$A$1,'IRP Inputs'!$EN310-1,'IRP Inputs'!AQ$14-1)*100,"")</f>
        <v>0</v>
      </c>
      <c r="AR310" s="43">
        <f ca="1">IF($EO310,OFFSET('Measure Summary'!$A$1,'IRP Inputs'!$EN310-1,'IRP Inputs'!AR$14-1)*100,"")</f>
        <v>0</v>
      </c>
      <c r="AS310" s="43">
        <f ca="1">IF($EO310,OFFSET('Measure Summary'!$A$1,'IRP Inputs'!$EN310-1,'IRP Inputs'!AS$14-1)*100,"")</f>
        <v>0</v>
      </c>
      <c r="AT310" s="43">
        <f ca="1">IF($EO310,OFFSET('Measure Summary'!$A$1,'IRP Inputs'!$EN310-1,'IRP Inputs'!AT$14-1)*100,"")</f>
        <v>0</v>
      </c>
      <c r="AU310" s="43">
        <f ca="1">IF($EO310,OFFSET('Measure Summary'!$A$1,'IRP Inputs'!$EN310-1,'IRP Inputs'!AU$14-1)*100,"")</f>
        <v>0</v>
      </c>
      <c r="AV310" s="43">
        <f ca="1">IF($EO310,OFFSET('Measure Summary'!$A$1,'IRP Inputs'!$EN310-1,'IRP Inputs'!AV$14-1)*100,"")</f>
        <v>0</v>
      </c>
      <c r="AW310" s="43">
        <f ca="1">IF($EO310,OFFSET('Measure Summary'!$A$1,'IRP Inputs'!$EN310-1,'IRP Inputs'!AW$14-1)*100,"")</f>
        <v>0</v>
      </c>
      <c r="AX310" s="43">
        <f ca="1">IF($EO310,OFFSET('Measure Summary'!$A$1,'IRP Inputs'!$EN310-1,'IRP Inputs'!AX$14-1)*100,"")</f>
        <v>0</v>
      </c>
      <c r="AY310" s="43">
        <f ca="1">IF($EO310,OFFSET('Measure Summary'!$A$1,'IRP Inputs'!$EN310-1,'IRP Inputs'!AY$14-1)*100,"")</f>
        <v>0</v>
      </c>
      <c r="AZ310" s="43">
        <f ca="1">IF($EO310,OFFSET('Measure Summary'!$A$1,'IRP Inputs'!$EN310-1,'IRP Inputs'!AZ$14-1)*100,"")</f>
        <v>0</v>
      </c>
      <c r="BA310" s="43">
        <f ca="1">IF($EO310,OFFSET('Measure Summary'!$A$1,'IRP Inputs'!$EN310-1,'IRP Inputs'!BA$14-1)*100,"")</f>
        <v>0</v>
      </c>
      <c r="BB310" s="43">
        <f ca="1">IF($EO310,OFFSET('Measure Summary'!$A$1,'IRP Inputs'!$EN310-1,'IRP Inputs'!BB$14-1)*100,"")</f>
        <v>0</v>
      </c>
      <c r="BC310" s="43">
        <f ca="1">IF($EO310,OFFSET('Measure Summary'!$A$1,'IRP Inputs'!$EN310-1,'IRP Inputs'!BC$14-1)*100,"")</f>
        <v>0</v>
      </c>
      <c r="BD310" s="43">
        <f ca="1">IF($EO310,OFFSET('Measure Summary'!$A$1,'IRP Inputs'!$EN310-1,'IRP Inputs'!BD$14-1)*100,"")</f>
        <v>0</v>
      </c>
      <c r="BE310" s="43">
        <f ca="1">IF($EO310,OFFSET('Measure Summary'!$A$1,'IRP Inputs'!$EN310-1,'IRP Inputs'!BE$14-1)*100,"")</f>
        <v>0</v>
      </c>
      <c r="BF310" s="43">
        <f ca="1">IF($EO310,OFFSET('Measure Summary'!$A$1,'IRP Inputs'!$EN310-1,'IRP Inputs'!BF$14-1)*100,"")</f>
        <v>0</v>
      </c>
      <c r="BG310" s="43">
        <f ca="1">IF($EO310,OFFSET('Measure Summary'!$A$1,'IRP Inputs'!$EN310-1,'IRP Inputs'!BG$14-1)*100,"")</f>
        <v>0</v>
      </c>
      <c r="BH310" s="43">
        <f ca="1">IF($EO310,OFFSET('Measure Summary'!$A$1,'IRP Inputs'!$EN310-1,'IRP Inputs'!BH$14-1)*100,"")</f>
        <v>0</v>
      </c>
      <c r="BI310" s="43">
        <f ca="1">IF($EO310,OFFSET('Measure Summary'!$A$1,'IRP Inputs'!$EN310-1,'IRP Inputs'!BI$14-1)*100,"")</f>
        <v>0</v>
      </c>
      <c r="BJ310" s="44">
        <f ca="1">IF($EO310,OFFSET('Measure Summary'!$A$1,'IRP Inputs'!$EN310-1,'IRP Inputs'!BJ$14-1)*100,"")</f>
        <v>0</v>
      </c>
      <c r="BK310" s="42">
        <f ca="1">IF($EO310,OFFSET('Measure Summary'!$A$1,'IRP Inputs'!$EN310-1,'IRP Inputs'!BK$14-1)*100,"")</f>
        <v>0</v>
      </c>
      <c r="BL310" s="43">
        <f ca="1">IF($EO310,OFFSET('Measure Summary'!$A$1,'IRP Inputs'!$EN310-1,'IRP Inputs'!BL$14-1)*100,"")</f>
        <v>0</v>
      </c>
      <c r="BM310" s="43">
        <f ca="1">IF($EO310,OFFSET('Measure Summary'!$A$1,'IRP Inputs'!$EN310-1,'IRP Inputs'!BM$14-1)*100,"")</f>
        <v>0</v>
      </c>
      <c r="BN310" s="43">
        <f ca="1">IF($EO310,OFFSET('Measure Summary'!$A$1,'IRP Inputs'!$EN310-1,'IRP Inputs'!BN$14-1)*100,"")</f>
        <v>0</v>
      </c>
      <c r="BO310" s="43">
        <f ca="1">IF($EO310,OFFSET('Measure Summary'!$A$1,'IRP Inputs'!$EN310-1,'IRP Inputs'!BO$14-1)*100,"")</f>
        <v>0</v>
      </c>
      <c r="BP310" s="43">
        <f ca="1">IF($EO310,OFFSET('Measure Summary'!$A$1,'IRP Inputs'!$EN310-1,'IRP Inputs'!BP$14-1)*100,"")</f>
        <v>0</v>
      </c>
      <c r="BQ310" s="43">
        <f ca="1">IF($EO310,OFFSET('Measure Summary'!$A$1,'IRP Inputs'!$EN310-1,'IRP Inputs'!BQ$14-1)*100,"")</f>
        <v>0</v>
      </c>
      <c r="BR310" s="43">
        <f ca="1">IF($EO310,OFFSET('Measure Summary'!$A$1,'IRP Inputs'!$EN310-1,'IRP Inputs'!BR$14-1)*100,"")</f>
        <v>0</v>
      </c>
      <c r="BS310" s="43">
        <f ca="1">IF($EO310,OFFSET('Measure Summary'!$A$1,'IRP Inputs'!$EN310-1,'IRP Inputs'!BS$14-1)*100,"")</f>
        <v>0</v>
      </c>
      <c r="BT310" s="43">
        <f ca="1">IF($EO310,OFFSET('Measure Summary'!$A$1,'IRP Inputs'!$EN310-1,'IRP Inputs'!BT$14-1)*100,"")</f>
        <v>0</v>
      </c>
      <c r="BU310" s="43">
        <f ca="1">IF($EO310,OFFSET('Measure Summary'!$A$1,'IRP Inputs'!$EN310-1,'IRP Inputs'!BU$14-1)*100,"")</f>
        <v>0</v>
      </c>
      <c r="BV310" s="43">
        <f ca="1">IF($EO310,OFFSET('Measure Summary'!$A$1,'IRP Inputs'!$EN310-1,'IRP Inputs'!BV$14-1)*100,"")</f>
        <v>0</v>
      </c>
      <c r="BW310" s="43">
        <f ca="1">IF($EO310,OFFSET('Measure Summary'!$A$1,'IRP Inputs'!$EN310-1,'IRP Inputs'!BW$14-1)*100,"")</f>
        <v>0</v>
      </c>
      <c r="BX310" s="43">
        <f ca="1">IF($EO310,OFFSET('Measure Summary'!$A$1,'IRP Inputs'!$EN310-1,'IRP Inputs'!BX$14-1)*100,"")</f>
        <v>0</v>
      </c>
      <c r="BY310" s="43">
        <f ca="1">IF($EO310,OFFSET('Measure Summary'!$A$1,'IRP Inputs'!$EN310-1,'IRP Inputs'!BY$14-1)*100,"")</f>
        <v>0</v>
      </c>
      <c r="BZ310" s="43">
        <f ca="1">IF($EO310,OFFSET('Measure Summary'!$A$1,'IRP Inputs'!$EN310-1,'IRP Inputs'!BZ$14-1)*100,"")</f>
        <v>0</v>
      </c>
      <c r="CA310" s="43">
        <f ca="1">IF($EO310,OFFSET('Measure Summary'!$A$1,'IRP Inputs'!$EN310-1,'IRP Inputs'!CA$14-1)*100,"")</f>
        <v>0</v>
      </c>
      <c r="CB310" s="43">
        <f ca="1">IF($EO310,OFFSET('Measure Summary'!$A$1,'IRP Inputs'!$EN310-1,'IRP Inputs'!CB$14-1)*100,"")</f>
        <v>0</v>
      </c>
      <c r="CC310" s="43">
        <f ca="1">IF($EO310,OFFSET('Measure Summary'!$A$1,'IRP Inputs'!$EN310-1,'IRP Inputs'!CC$14-1)*100,"")</f>
        <v>0</v>
      </c>
      <c r="CD310" s="43">
        <f ca="1">IF($EO310,OFFSET('Measure Summary'!$A$1,'IRP Inputs'!$EN310-1,'IRP Inputs'!CD$14-1)*100,"")</f>
        <v>0</v>
      </c>
      <c r="CE310" s="43">
        <f ca="1">IF($EO310,OFFSET('Measure Summary'!$A$1,'IRP Inputs'!$EN310-1,'IRP Inputs'!CE$14-1)*100,"")</f>
        <v>0</v>
      </c>
      <c r="CF310" s="43">
        <f ca="1">IF($EO310,OFFSET('Measure Summary'!$A$1,'IRP Inputs'!$EN310-1,'IRP Inputs'!CF$14-1)*100,"")</f>
        <v>0</v>
      </c>
      <c r="CG310" s="43">
        <f ca="1">IF($EO310,OFFSET('Measure Summary'!$A$1,'IRP Inputs'!$EN310-1,'IRP Inputs'!CG$14-1)*100,"")</f>
        <v>0</v>
      </c>
      <c r="CH310" s="43">
        <f ca="1">IF($EO310,OFFSET('Measure Summary'!$A$1,'IRP Inputs'!$EN310-1,'IRP Inputs'!CH$14-1)*100,"")</f>
        <v>0</v>
      </c>
      <c r="CI310" s="44">
        <f ca="1">IF($EO310,OFFSET('Measure Summary'!$A$1,'IRP Inputs'!$EN310-1,'IRP Inputs'!CI$14-1)*100,"")</f>
        <v>0</v>
      </c>
      <c r="CJ310" s="45">
        <f ca="1">IF($EO310,OFFSET('Measure Summary'!$A$1,'IRP Inputs'!$EN310-1,IF($C310="WA",CJ$17,CJ$16)-1)/100,"")</f>
        <v>9.1815899626208779</v>
      </c>
      <c r="CK310" s="46">
        <f ca="1">IF($EO310,OFFSET('Measure Summary'!$A$1,'IRP Inputs'!$EN310-1,IF($C310="WA",CK$17,CK$16)-1)/100,"")</f>
        <v>9.1778128021237162</v>
      </c>
      <c r="CL310" s="46">
        <f ca="1">IF($EO310,OFFSET('Measure Summary'!$A$1,'IRP Inputs'!$EN310-1,IF($C310="WA",CL$17,CL$16)-1)/100,"")</f>
        <v>9.1749839822945969</v>
      </c>
      <c r="CM310" s="46">
        <f ca="1">IF($EO310,OFFSET('Measure Summary'!$A$1,'IRP Inputs'!$EN310-1,IF($C310="WA",CM$17,CM$16)-1)/100,"")</f>
        <v>9.1726900184949187</v>
      </c>
      <c r="CN310" s="46">
        <f ca="1">IF($EO310,OFFSET('Measure Summary'!$A$1,'IRP Inputs'!$EN310-1,IF($C310="WA",CN$17,CN$16)-1)/100,"")</f>
        <v>9.1712542214321697</v>
      </c>
      <c r="CO310" s="46">
        <f ca="1">IF($EO310,OFFSET('Measure Summary'!$A$1,'IRP Inputs'!$EN310-1,IF($C310="WA",CO$17,CO$16)-1)/100,"")</f>
        <v>9.170217853953103</v>
      </c>
      <c r="CP310" s="46">
        <f ca="1">IF($EO310,OFFSET('Measure Summary'!$A$1,'IRP Inputs'!$EN310-1,IF($C310="WA",CP$17,CP$16)-1)/100,"")</f>
        <v>9.1694345901894394</v>
      </c>
      <c r="CQ310" s="46">
        <f ca="1">IF($EO310,OFFSET('Measure Summary'!$A$1,'IRP Inputs'!$EN310-1,IF($C310="WA",CQ$17,CQ$16)-1)/100,"")</f>
        <v>9.1688217994560937</v>
      </c>
      <c r="CR310" s="46">
        <f ca="1">IF($EO310,OFFSET('Measure Summary'!$A$1,'IRP Inputs'!$EN310-1,IF($C310="WA",CR$17,CR$16)-1)/100,"")</f>
        <v>9.1683292898194342</v>
      </c>
      <c r="CS310" s="46">
        <f ca="1">IF($EO310,OFFSET('Measure Summary'!$A$1,'IRP Inputs'!$EN310-1,IF($C310="WA",CS$17,CS$16)-1)/100,"")</f>
        <v>9.1679248124461079</v>
      </c>
      <c r="CT310" s="46">
        <f ca="1">IF($EO310,OFFSET('Measure Summary'!$A$1,'IRP Inputs'!$EN310-1,IF($C310="WA",CT$17,CT$16)-1)/100,"")</f>
        <v>9.1673009653493835</v>
      </c>
      <c r="CU310" s="46">
        <f ca="1">IF($EO310,OFFSET('Measure Summary'!$A$1,'IRP Inputs'!$EN310-1,IF($C310="WA",CU$17,CU$16)-1)/100,"")</f>
        <v>9.1666863210274521</v>
      </c>
      <c r="CV310" s="46">
        <f ca="1">IF($EO310,OFFSET('Measure Summary'!$A$1,'IRP Inputs'!$EN310-1,IF($C310="WA",CV$17,CV$16)-1)/100,"")</f>
        <v>9.1661493870848094</v>
      </c>
      <c r="CW310" s="46">
        <f ca="1">IF($EO310,OFFSET('Measure Summary'!$A$1,'IRP Inputs'!$EN310-1,IF($C310="WA",CW$17,CW$16)-1)/100,"")</f>
        <v>9.1657064730248319</v>
      </c>
      <c r="CX310" s="46">
        <f ca="1">IF($EO310,OFFSET('Measure Summary'!$A$1,'IRP Inputs'!$EN310-1,IF($C310="WA",CX$17,CX$16)-1)/100,"")</f>
        <v>9.1653641632767258</v>
      </c>
      <c r="CY310" s="46">
        <f ca="1">IF($EO310,OFFSET('Measure Summary'!$A$1,'IRP Inputs'!$EN310-1,IF($C310="WA",CY$17,CY$16)-1)/100,"")</f>
        <v>9.1650942644533266</v>
      </c>
      <c r="CZ310" s="46">
        <f ca="1">IF($EO310,OFFSET('Measure Summary'!$A$1,'IRP Inputs'!$EN310-1,IF($C310="WA",CZ$17,CZ$16)-1)/100,"")</f>
        <v>9.1648803242116781</v>
      </c>
      <c r="DA310" s="46">
        <f ca="1">IF($EO310,OFFSET('Measure Summary'!$A$1,'IRP Inputs'!$EN310-1,IF($C310="WA",DA$17,DA$16)-1)/100,"")</f>
        <v>9.1643508703117238</v>
      </c>
      <c r="DB310" s="46">
        <f ca="1">IF($EO310,OFFSET('Measure Summary'!$A$1,'IRP Inputs'!$EN310-1,IF($C310="WA",DB$17,DB$16)-1)/100,"")</f>
        <v>9.1641206146616394</v>
      </c>
      <c r="DC310" s="46">
        <f ca="1">IF($EO310,OFFSET('Measure Summary'!$A$1,'IRP Inputs'!$EN310-1,IF($C310="WA",DC$17,DC$16)-1)/100,"")</f>
        <v>9.1640189993042895</v>
      </c>
      <c r="DD310" s="46">
        <f ca="1">IF($EO310,OFFSET('Measure Summary'!$A$1,'IRP Inputs'!$EN310-1,IF($C310="WA",DD$17,DD$16)-1)/100,"")</f>
        <v>9.1639807895101715</v>
      </c>
      <c r="DE310" s="46">
        <f ca="1">IF($EO310,OFFSET('Measure Summary'!$A$1,'IRP Inputs'!$EN310-1,IF($C310="WA",DE$17,DE$16)-1)/100,"")</f>
        <v>9.1639884843666426</v>
      </c>
      <c r="DF310" s="46">
        <f ca="1">IF($EO310,OFFSET('Measure Summary'!$A$1,'IRP Inputs'!$EN310-1,IF($C310="WA",DF$17,DF$16)-1)/100,"")</f>
        <v>9.1639884843666408</v>
      </c>
      <c r="DG310" s="46">
        <f ca="1">IF($EO310,OFFSET('Measure Summary'!$A$1,'IRP Inputs'!$EN310-1,IF($C310="WA",DG$17,DG$16)-1)/100,"")</f>
        <v>9.1639884843666408</v>
      </c>
      <c r="DH310" s="47">
        <f ca="1">IF($EO310,OFFSET('Measure Summary'!$A$1,'IRP Inputs'!$EN310-1,IF($C310="WA",DH$17,DH$16)-1)/100,"")</f>
        <v>9.1639884843666408</v>
      </c>
      <c r="DJ310" s="48">
        <f ca="1">IF($EO310,OFFSET('Measure Summary'!$A$1,'IRP Inputs'!$EN310-1,'IRP Inputs'!DJ$14-1),"")*K310</f>
        <v>437.34794780697018</v>
      </c>
      <c r="DK310" s="49">
        <f t="shared" ca="1" si="147"/>
        <v>135.57786382016076</v>
      </c>
      <c r="DL310" s="48">
        <f t="shared" ca="1" si="155"/>
        <v>0</v>
      </c>
      <c r="DM310" s="50">
        <f t="shared" ca="1" si="155"/>
        <v>0</v>
      </c>
      <c r="DN310" s="50">
        <f t="shared" ca="1" si="155"/>
        <v>0</v>
      </c>
      <c r="DO310" s="50">
        <f t="shared" ca="1" si="155"/>
        <v>0</v>
      </c>
      <c r="DP310" s="50">
        <f t="shared" ca="1" si="155"/>
        <v>0</v>
      </c>
      <c r="DQ310" s="50">
        <f t="shared" ca="1" si="155"/>
        <v>0</v>
      </c>
      <c r="DR310" s="50">
        <f t="shared" ca="1" si="155"/>
        <v>0</v>
      </c>
      <c r="DS310" s="50">
        <f t="shared" ca="1" si="155"/>
        <v>0</v>
      </c>
      <c r="DT310" s="50">
        <f t="shared" ca="1" si="155"/>
        <v>0</v>
      </c>
      <c r="DU310" s="50">
        <f t="shared" ca="1" si="155"/>
        <v>0</v>
      </c>
      <c r="DV310" s="50">
        <f t="shared" ca="1" si="156"/>
        <v>0</v>
      </c>
      <c r="DW310" s="50">
        <f t="shared" ca="1" si="156"/>
        <v>0</v>
      </c>
      <c r="DX310" s="50">
        <f t="shared" ca="1" si="156"/>
        <v>0</v>
      </c>
      <c r="DY310" s="50">
        <f t="shared" ca="1" si="156"/>
        <v>0</v>
      </c>
      <c r="DZ310" s="50">
        <f t="shared" ca="1" si="156"/>
        <v>0</v>
      </c>
      <c r="EA310" s="50">
        <f t="shared" ca="1" si="156"/>
        <v>0</v>
      </c>
      <c r="EB310" s="50">
        <f t="shared" ca="1" si="156"/>
        <v>0</v>
      </c>
      <c r="EC310" s="50">
        <f t="shared" ca="1" si="156"/>
        <v>0</v>
      </c>
      <c r="ED310" s="50">
        <f t="shared" ca="1" si="156"/>
        <v>0</v>
      </c>
      <c r="EE310" s="50">
        <f t="shared" ca="1" si="156"/>
        <v>0</v>
      </c>
      <c r="EF310" s="50">
        <f t="shared" ca="1" si="154"/>
        <v>0</v>
      </c>
      <c r="EG310" s="50">
        <f t="shared" ca="1" si="154"/>
        <v>0</v>
      </c>
      <c r="EH310" s="50">
        <f t="shared" ca="1" si="154"/>
        <v>0</v>
      </c>
      <c r="EI310" s="50">
        <f t="shared" ca="1" si="154"/>
        <v>0</v>
      </c>
      <c r="EJ310" s="49">
        <f t="shared" ca="1" si="154"/>
        <v>0</v>
      </c>
      <c r="EM310">
        <f t="shared" si="149"/>
        <v>287</v>
      </c>
      <c r="EN310">
        <f>MATCH(EM310,'Measure Summary'!$VY:$VY,0)</f>
        <v>291</v>
      </c>
      <c r="EO310" t="b">
        <f t="shared" si="148"/>
        <v>1</v>
      </c>
    </row>
    <row r="311" spans="1:145">
      <c r="A311" s="40" t="str">
        <f ca="1">IF($EO311,OFFSET('Measure Summary'!$A$1,'IRP Inputs'!$EN311-1,'IRP Inputs'!A$14-1),"")</f>
        <v>OR_Residential_LI - Single Family_Existing_Space Heating_Natural Gas_Furnace</v>
      </c>
      <c r="B311" t="str">
        <f ca="1">IF($EO311,OFFSET('Measure Summary'!$A$1,'IRP Inputs'!$EN311-1,'IRP Inputs'!B$14-1),"")</f>
        <v>Retrofit</v>
      </c>
      <c r="C311" t="str">
        <f ca="1">IF($EO311,OFFSET('Measure Summary'!$A$1,'IRP Inputs'!$EN311-1,'IRP Inputs'!C$14-1),"")</f>
        <v>OR</v>
      </c>
      <c r="D311" t="str">
        <f ca="1">IF($EO311,OFFSET('Measure Summary'!$A$1,'IRP Inputs'!$EN311-1,'IRP Inputs'!D$14-1),"")</f>
        <v>Residential</v>
      </c>
      <c r="E311" t="str">
        <f ca="1">IF($EO311,OFFSET('Measure Summary'!$A$1,'IRP Inputs'!$EN311-1,'IRP Inputs'!E$14-1),"")</f>
        <v>LI - Multi-Family</v>
      </c>
      <c r="F311" t="str">
        <f ca="1">IF($EO311,OFFSET('Measure Summary'!$A$1,'IRP Inputs'!$EN311-1,'IRP Inputs'!F$14-1),"")</f>
        <v>New</v>
      </c>
      <c r="G311" t="str">
        <f ca="1">IF($EO311,OFFSET('Measure Summary'!$A$1,'IRP Inputs'!$EN311-1,'IRP Inputs'!G$14-1),"")</f>
        <v>Water Heating</v>
      </c>
      <c r="H311" t="str">
        <f ca="1">IF($EO311,OFFSET('Measure Summary'!$A$1,'IRP Inputs'!$EN311-1,'IRP Inputs'!H$14-1),"")</f>
        <v>Water Heater - Temperature Setback</v>
      </c>
      <c r="I311" t="str">
        <f ca="1">IF($EO311,OFFSET('Measure Summary'!$A$1,'IRP Inputs'!$EN311-1,'IRP Inputs'!I$14-1),"")</f>
        <v>ORM240</v>
      </c>
      <c r="J311" s="1" t="str">
        <f ca="1">IF($EO311,OFFSET('Measure Summary'!$A$1,'IRP Inputs'!$EN311-1,'IRP Inputs'!J$14-1),"")</f>
        <v>Water Set at 120°F</v>
      </c>
      <c r="K311" s="41">
        <f ca="1">IF($EO311,OFFSET('Measure Summary'!$A$1,'IRP Inputs'!$EN311-1,'IRP Inputs'!K$14-1),"")</f>
        <v>5.09</v>
      </c>
      <c r="L311" s="1">
        <f ca="1">IF($EO311,OFFSET('Measure Summary'!$A$1,'IRP Inputs'!$EN311-1,'IRP Inputs'!L$14-1),"")</f>
        <v>2</v>
      </c>
      <c r="M311" s="42">
        <f ca="1">IF($EO311,OFFSET('Measure Summary'!$A$1,'IRP Inputs'!$EN311-1,'IRP Inputs'!M$14-1),"")</f>
        <v>0</v>
      </c>
      <c r="N311" s="43">
        <f ca="1">IF($EO311,OFFSET('Measure Summary'!$A$1,'IRP Inputs'!$EN311-1,'IRP Inputs'!N$14-1),"")</f>
        <v>0</v>
      </c>
      <c r="O311" s="43">
        <f ca="1">IF($EO311,OFFSET('Measure Summary'!$A$1,'IRP Inputs'!$EN311-1,'IRP Inputs'!O$14-1),"")</f>
        <v>0</v>
      </c>
      <c r="P311" s="43">
        <f ca="1">IF($EO311,OFFSET('Measure Summary'!$A$1,'IRP Inputs'!$EN311-1,'IRP Inputs'!P$14-1),"")</f>
        <v>0</v>
      </c>
      <c r="Q311" s="43">
        <f ca="1">IF($EO311,OFFSET('Measure Summary'!$A$1,'IRP Inputs'!$EN311-1,'IRP Inputs'!Q$14-1),"")</f>
        <v>0</v>
      </c>
      <c r="R311" s="43">
        <f ca="1">IF($EO311,OFFSET('Measure Summary'!$A$1,'IRP Inputs'!$EN311-1,'IRP Inputs'!R$14-1),"")</f>
        <v>0</v>
      </c>
      <c r="S311" s="43">
        <f ca="1">IF($EO311,OFFSET('Measure Summary'!$A$1,'IRP Inputs'!$EN311-1,'IRP Inputs'!S$14-1),"")</f>
        <v>0</v>
      </c>
      <c r="T311" s="43">
        <f ca="1">IF($EO311,OFFSET('Measure Summary'!$A$1,'IRP Inputs'!$EN311-1,'IRP Inputs'!T$14-1),"")</f>
        <v>0</v>
      </c>
      <c r="U311" s="43">
        <f ca="1">IF($EO311,OFFSET('Measure Summary'!$A$1,'IRP Inputs'!$EN311-1,'IRP Inputs'!U$14-1),"")</f>
        <v>0</v>
      </c>
      <c r="V311" s="43">
        <f ca="1">IF($EO311,OFFSET('Measure Summary'!$A$1,'IRP Inputs'!$EN311-1,'IRP Inputs'!V$14-1),"")</f>
        <v>0</v>
      </c>
      <c r="W311" s="43">
        <f ca="1">IF($EO311,OFFSET('Measure Summary'!$A$1,'IRP Inputs'!$EN311-1,'IRP Inputs'!W$14-1),"")</f>
        <v>0</v>
      </c>
      <c r="X311" s="43">
        <f ca="1">IF($EO311,OFFSET('Measure Summary'!$A$1,'IRP Inputs'!$EN311-1,'IRP Inputs'!X$14-1),"")</f>
        <v>0</v>
      </c>
      <c r="Y311" s="43">
        <f ca="1">IF($EO311,OFFSET('Measure Summary'!$A$1,'IRP Inputs'!$EN311-1,'IRP Inputs'!Y$14-1),"")</f>
        <v>0</v>
      </c>
      <c r="Z311" s="43">
        <f ca="1">IF($EO311,OFFSET('Measure Summary'!$A$1,'IRP Inputs'!$EN311-1,'IRP Inputs'!Z$14-1),"")</f>
        <v>0</v>
      </c>
      <c r="AA311" s="43">
        <f ca="1">IF($EO311,OFFSET('Measure Summary'!$A$1,'IRP Inputs'!$EN311-1,'IRP Inputs'!AA$14-1),"")</f>
        <v>0</v>
      </c>
      <c r="AB311" s="43">
        <f ca="1">IF($EO311,OFFSET('Measure Summary'!$A$1,'IRP Inputs'!$EN311-1,'IRP Inputs'!AB$14-1),"")</f>
        <v>0</v>
      </c>
      <c r="AC311" s="43">
        <f ca="1">IF($EO311,OFFSET('Measure Summary'!$A$1,'IRP Inputs'!$EN311-1,'IRP Inputs'!AC$14-1),"")</f>
        <v>0</v>
      </c>
      <c r="AD311" s="43">
        <f ca="1">IF($EO311,OFFSET('Measure Summary'!$A$1,'IRP Inputs'!$EN311-1,'IRP Inputs'!AD$14-1),"")</f>
        <v>0</v>
      </c>
      <c r="AE311" s="43">
        <f ca="1">IF($EO311,OFFSET('Measure Summary'!$A$1,'IRP Inputs'!$EN311-1,'IRP Inputs'!AE$14-1),"")</f>
        <v>0</v>
      </c>
      <c r="AF311" s="43">
        <f ca="1">IF($EO311,OFFSET('Measure Summary'!$A$1,'IRP Inputs'!$EN311-1,'IRP Inputs'!AF$14-1),"")</f>
        <v>0</v>
      </c>
      <c r="AG311" s="43">
        <f ca="1">IF($EO311,OFFSET('Measure Summary'!$A$1,'IRP Inputs'!$EN311-1,'IRP Inputs'!AG$14-1),"")</f>
        <v>0</v>
      </c>
      <c r="AH311" s="43">
        <f ca="1">IF($EO311,OFFSET('Measure Summary'!$A$1,'IRP Inputs'!$EN311-1,'IRP Inputs'!AH$14-1),"")</f>
        <v>0</v>
      </c>
      <c r="AI311" s="43">
        <f ca="1">IF($EO311,OFFSET('Measure Summary'!$A$1,'IRP Inputs'!$EN311-1,'IRP Inputs'!AI$14-1),"")</f>
        <v>0</v>
      </c>
      <c r="AJ311" s="43">
        <f ca="1">IF($EO311,OFFSET('Measure Summary'!$A$1,'IRP Inputs'!$EN311-1,'IRP Inputs'!AJ$14-1),"")</f>
        <v>0</v>
      </c>
      <c r="AK311" s="44">
        <f ca="1">IF($EO311,OFFSET('Measure Summary'!$A$1,'IRP Inputs'!$EN311-1,'IRP Inputs'!AK$14-1),"")</f>
        <v>0</v>
      </c>
      <c r="AL311" s="42">
        <f ca="1">IF($EO311,OFFSET('Measure Summary'!$A$1,'IRP Inputs'!$EN311-1,'IRP Inputs'!AL$14-1)*100,"")</f>
        <v>0</v>
      </c>
      <c r="AM311" s="43">
        <f ca="1">IF($EO311,OFFSET('Measure Summary'!$A$1,'IRP Inputs'!$EN311-1,'IRP Inputs'!AM$14-1)*100,"")</f>
        <v>0</v>
      </c>
      <c r="AN311" s="43">
        <f ca="1">IF($EO311,OFFSET('Measure Summary'!$A$1,'IRP Inputs'!$EN311-1,'IRP Inputs'!AN$14-1)*100,"")</f>
        <v>0</v>
      </c>
      <c r="AO311" s="43">
        <f ca="1">IF($EO311,OFFSET('Measure Summary'!$A$1,'IRP Inputs'!$EN311-1,'IRP Inputs'!AO$14-1)*100,"")</f>
        <v>0</v>
      </c>
      <c r="AP311" s="43">
        <f ca="1">IF($EO311,OFFSET('Measure Summary'!$A$1,'IRP Inputs'!$EN311-1,'IRP Inputs'!AP$14-1)*100,"")</f>
        <v>0</v>
      </c>
      <c r="AQ311" s="43">
        <f ca="1">IF($EO311,OFFSET('Measure Summary'!$A$1,'IRP Inputs'!$EN311-1,'IRP Inputs'!AQ$14-1)*100,"")</f>
        <v>0</v>
      </c>
      <c r="AR311" s="43">
        <f ca="1">IF($EO311,OFFSET('Measure Summary'!$A$1,'IRP Inputs'!$EN311-1,'IRP Inputs'!AR$14-1)*100,"")</f>
        <v>0</v>
      </c>
      <c r="AS311" s="43">
        <f ca="1">IF($EO311,OFFSET('Measure Summary'!$A$1,'IRP Inputs'!$EN311-1,'IRP Inputs'!AS$14-1)*100,"")</f>
        <v>0</v>
      </c>
      <c r="AT311" s="43">
        <f ca="1">IF($EO311,OFFSET('Measure Summary'!$A$1,'IRP Inputs'!$EN311-1,'IRP Inputs'!AT$14-1)*100,"")</f>
        <v>0</v>
      </c>
      <c r="AU311" s="43">
        <f ca="1">IF($EO311,OFFSET('Measure Summary'!$A$1,'IRP Inputs'!$EN311-1,'IRP Inputs'!AU$14-1)*100,"")</f>
        <v>0</v>
      </c>
      <c r="AV311" s="43">
        <f ca="1">IF($EO311,OFFSET('Measure Summary'!$A$1,'IRP Inputs'!$EN311-1,'IRP Inputs'!AV$14-1)*100,"")</f>
        <v>0</v>
      </c>
      <c r="AW311" s="43">
        <f ca="1">IF($EO311,OFFSET('Measure Summary'!$A$1,'IRP Inputs'!$EN311-1,'IRP Inputs'!AW$14-1)*100,"")</f>
        <v>0</v>
      </c>
      <c r="AX311" s="43">
        <f ca="1">IF($EO311,OFFSET('Measure Summary'!$A$1,'IRP Inputs'!$EN311-1,'IRP Inputs'!AX$14-1)*100,"")</f>
        <v>0</v>
      </c>
      <c r="AY311" s="43">
        <f ca="1">IF($EO311,OFFSET('Measure Summary'!$A$1,'IRP Inputs'!$EN311-1,'IRP Inputs'!AY$14-1)*100,"")</f>
        <v>0</v>
      </c>
      <c r="AZ311" s="43">
        <f ca="1">IF($EO311,OFFSET('Measure Summary'!$A$1,'IRP Inputs'!$EN311-1,'IRP Inputs'!AZ$14-1)*100,"")</f>
        <v>0</v>
      </c>
      <c r="BA311" s="43">
        <f ca="1">IF($EO311,OFFSET('Measure Summary'!$A$1,'IRP Inputs'!$EN311-1,'IRP Inputs'!BA$14-1)*100,"")</f>
        <v>0</v>
      </c>
      <c r="BB311" s="43">
        <f ca="1">IF($EO311,OFFSET('Measure Summary'!$A$1,'IRP Inputs'!$EN311-1,'IRP Inputs'!BB$14-1)*100,"")</f>
        <v>0</v>
      </c>
      <c r="BC311" s="43">
        <f ca="1">IF($EO311,OFFSET('Measure Summary'!$A$1,'IRP Inputs'!$EN311-1,'IRP Inputs'!BC$14-1)*100,"")</f>
        <v>0</v>
      </c>
      <c r="BD311" s="43">
        <f ca="1">IF($EO311,OFFSET('Measure Summary'!$A$1,'IRP Inputs'!$EN311-1,'IRP Inputs'!BD$14-1)*100,"")</f>
        <v>0</v>
      </c>
      <c r="BE311" s="43">
        <f ca="1">IF($EO311,OFFSET('Measure Summary'!$A$1,'IRP Inputs'!$EN311-1,'IRP Inputs'!BE$14-1)*100,"")</f>
        <v>0</v>
      </c>
      <c r="BF311" s="43">
        <f ca="1">IF($EO311,OFFSET('Measure Summary'!$A$1,'IRP Inputs'!$EN311-1,'IRP Inputs'!BF$14-1)*100,"")</f>
        <v>0</v>
      </c>
      <c r="BG311" s="43">
        <f ca="1">IF($EO311,OFFSET('Measure Summary'!$A$1,'IRP Inputs'!$EN311-1,'IRP Inputs'!BG$14-1)*100,"")</f>
        <v>0</v>
      </c>
      <c r="BH311" s="43">
        <f ca="1">IF($EO311,OFFSET('Measure Summary'!$A$1,'IRP Inputs'!$EN311-1,'IRP Inputs'!BH$14-1)*100,"")</f>
        <v>0</v>
      </c>
      <c r="BI311" s="43">
        <f ca="1">IF($EO311,OFFSET('Measure Summary'!$A$1,'IRP Inputs'!$EN311-1,'IRP Inputs'!BI$14-1)*100,"")</f>
        <v>0</v>
      </c>
      <c r="BJ311" s="44">
        <f ca="1">IF($EO311,OFFSET('Measure Summary'!$A$1,'IRP Inputs'!$EN311-1,'IRP Inputs'!BJ$14-1)*100,"")</f>
        <v>0</v>
      </c>
      <c r="BK311" s="42">
        <f ca="1">IF($EO311,OFFSET('Measure Summary'!$A$1,'IRP Inputs'!$EN311-1,'IRP Inputs'!BK$14-1)*100,"")</f>
        <v>0</v>
      </c>
      <c r="BL311" s="43">
        <f ca="1">IF($EO311,OFFSET('Measure Summary'!$A$1,'IRP Inputs'!$EN311-1,'IRP Inputs'!BL$14-1)*100,"")</f>
        <v>0</v>
      </c>
      <c r="BM311" s="43">
        <f ca="1">IF($EO311,OFFSET('Measure Summary'!$A$1,'IRP Inputs'!$EN311-1,'IRP Inputs'!BM$14-1)*100,"")</f>
        <v>0</v>
      </c>
      <c r="BN311" s="43">
        <f ca="1">IF($EO311,OFFSET('Measure Summary'!$A$1,'IRP Inputs'!$EN311-1,'IRP Inputs'!BN$14-1)*100,"")</f>
        <v>0</v>
      </c>
      <c r="BO311" s="43">
        <f ca="1">IF($EO311,OFFSET('Measure Summary'!$A$1,'IRP Inputs'!$EN311-1,'IRP Inputs'!BO$14-1)*100,"")</f>
        <v>0</v>
      </c>
      <c r="BP311" s="43">
        <f ca="1">IF($EO311,OFFSET('Measure Summary'!$A$1,'IRP Inputs'!$EN311-1,'IRP Inputs'!BP$14-1)*100,"")</f>
        <v>0</v>
      </c>
      <c r="BQ311" s="43">
        <f ca="1">IF($EO311,OFFSET('Measure Summary'!$A$1,'IRP Inputs'!$EN311-1,'IRP Inputs'!BQ$14-1)*100,"")</f>
        <v>0</v>
      </c>
      <c r="BR311" s="43">
        <f ca="1">IF($EO311,OFFSET('Measure Summary'!$A$1,'IRP Inputs'!$EN311-1,'IRP Inputs'!BR$14-1)*100,"")</f>
        <v>0</v>
      </c>
      <c r="BS311" s="43">
        <f ca="1">IF($EO311,OFFSET('Measure Summary'!$A$1,'IRP Inputs'!$EN311-1,'IRP Inputs'!BS$14-1)*100,"")</f>
        <v>0</v>
      </c>
      <c r="BT311" s="43">
        <f ca="1">IF($EO311,OFFSET('Measure Summary'!$A$1,'IRP Inputs'!$EN311-1,'IRP Inputs'!BT$14-1)*100,"")</f>
        <v>0</v>
      </c>
      <c r="BU311" s="43">
        <f ca="1">IF($EO311,OFFSET('Measure Summary'!$A$1,'IRP Inputs'!$EN311-1,'IRP Inputs'!BU$14-1)*100,"")</f>
        <v>0</v>
      </c>
      <c r="BV311" s="43">
        <f ca="1">IF($EO311,OFFSET('Measure Summary'!$A$1,'IRP Inputs'!$EN311-1,'IRP Inputs'!BV$14-1)*100,"")</f>
        <v>0</v>
      </c>
      <c r="BW311" s="43">
        <f ca="1">IF($EO311,OFFSET('Measure Summary'!$A$1,'IRP Inputs'!$EN311-1,'IRP Inputs'!BW$14-1)*100,"")</f>
        <v>0</v>
      </c>
      <c r="BX311" s="43">
        <f ca="1">IF($EO311,OFFSET('Measure Summary'!$A$1,'IRP Inputs'!$EN311-1,'IRP Inputs'!BX$14-1)*100,"")</f>
        <v>0</v>
      </c>
      <c r="BY311" s="43">
        <f ca="1">IF($EO311,OFFSET('Measure Summary'!$A$1,'IRP Inputs'!$EN311-1,'IRP Inputs'!BY$14-1)*100,"")</f>
        <v>0</v>
      </c>
      <c r="BZ311" s="43">
        <f ca="1">IF($EO311,OFFSET('Measure Summary'!$A$1,'IRP Inputs'!$EN311-1,'IRP Inputs'!BZ$14-1)*100,"")</f>
        <v>0</v>
      </c>
      <c r="CA311" s="43">
        <f ca="1">IF($EO311,OFFSET('Measure Summary'!$A$1,'IRP Inputs'!$EN311-1,'IRP Inputs'!CA$14-1)*100,"")</f>
        <v>0</v>
      </c>
      <c r="CB311" s="43">
        <f ca="1">IF($EO311,OFFSET('Measure Summary'!$A$1,'IRP Inputs'!$EN311-1,'IRP Inputs'!CB$14-1)*100,"")</f>
        <v>0</v>
      </c>
      <c r="CC311" s="43">
        <f ca="1">IF($EO311,OFFSET('Measure Summary'!$A$1,'IRP Inputs'!$EN311-1,'IRP Inputs'!CC$14-1)*100,"")</f>
        <v>0</v>
      </c>
      <c r="CD311" s="43">
        <f ca="1">IF($EO311,OFFSET('Measure Summary'!$A$1,'IRP Inputs'!$EN311-1,'IRP Inputs'!CD$14-1)*100,"")</f>
        <v>0</v>
      </c>
      <c r="CE311" s="43">
        <f ca="1">IF($EO311,OFFSET('Measure Summary'!$A$1,'IRP Inputs'!$EN311-1,'IRP Inputs'!CE$14-1)*100,"")</f>
        <v>0</v>
      </c>
      <c r="CF311" s="43">
        <f ca="1">IF($EO311,OFFSET('Measure Summary'!$A$1,'IRP Inputs'!$EN311-1,'IRP Inputs'!CF$14-1)*100,"")</f>
        <v>0</v>
      </c>
      <c r="CG311" s="43">
        <f ca="1">IF($EO311,OFFSET('Measure Summary'!$A$1,'IRP Inputs'!$EN311-1,'IRP Inputs'!CG$14-1)*100,"")</f>
        <v>0</v>
      </c>
      <c r="CH311" s="43">
        <f ca="1">IF($EO311,OFFSET('Measure Summary'!$A$1,'IRP Inputs'!$EN311-1,'IRP Inputs'!CH$14-1)*100,"")</f>
        <v>0</v>
      </c>
      <c r="CI311" s="44">
        <f ca="1">IF($EO311,OFFSET('Measure Summary'!$A$1,'IRP Inputs'!$EN311-1,'IRP Inputs'!CI$14-1)*100,"")</f>
        <v>0</v>
      </c>
      <c r="CJ311" s="45">
        <f ca="1">IF($EO311,OFFSET('Measure Summary'!$A$1,'IRP Inputs'!$EN311-1,IF($C311="WA",CJ$17,CJ$16)-1)/100,"")</f>
        <v>3.693140777214273</v>
      </c>
      <c r="CK311" s="46">
        <f ca="1">IF($EO311,OFFSET('Measure Summary'!$A$1,'IRP Inputs'!$EN311-1,IF($C311="WA",CK$17,CK$16)-1)/100,"")</f>
        <v>3.6916214776691021</v>
      </c>
      <c r="CL311" s="46">
        <f ca="1">IF($EO311,OFFSET('Measure Summary'!$A$1,'IRP Inputs'!$EN311-1,IF($C311="WA",CL$17,CL$16)-1)/100,"")</f>
        <v>3.6904836322736059</v>
      </c>
      <c r="CM311" s="46">
        <f ca="1">IF($EO311,OFFSET('Measure Summary'!$A$1,'IRP Inputs'!$EN311-1,IF($C311="WA",CM$17,CM$16)-1)/100,"")</f>
        <v>3.6895609237574831</v>
      </c>
      <c r="CN311" s="46">
        <f ca="1">IF($EO311,OFFSET('Measure Summary'!$A$1,'IRP Inputs'!$EN311-1,IF($C311="WA",CN$17,CN$16)-1)/100,"")</f>
        <v>3.6889833984375962</v>
      </c>
      <c r="CO311" s="46">
        <f ca="1">IF($EO311,OFFSET('Measure Summary'!$A$1,'IRP Inputs'!$EN311-1,IF($C311="WA",CO$17,CO$16)-1)/100,"")</f>
        <v>3.6885665369775773</v>
      </c>
      <c r="CP311" s="46">
        <f ca="1">IF($EO311,OFFSET('Measure Summary'!$A$1,'IRP Inputs'!$EN311-1,IF($C311="WA",CP$17,CP$16)-1)/100,"")</f>
        <v>3.6882514822477663</v>
      </c>
      <c r="CQ311" s="46">
        <f ca="1">IF($EO311,OFFSET('Measure Summary'!$A$1,'IRP Inputs'!$EN311-1,IF($C311="WA",CQ$17,CQ$16)-1)/100,"")</f>
        <v>3.6880049974390978</v>
      </c>
      <c r="CR311" s="46">
        <f ca="1">IF($EO311,OFFSET('Measure Summary'!$A$1,'IRP Inputs'!$EN311-1,IF($C311="WA",CR$17,CR$16)-1)/100,"")</f>
        <v>3.6878068936869437</v>
      </c>
      <c r="CS311" s="46">
        <f ca="1">IF($EO311,OFFSET('Measure Summary'!$A$1,'IRP Inputs'!$EN311-1,IF($C311="WA",CS$17,CS$16)-1)/100,"")</f>
        <v>3.687644199438239</v>
      </c>
      <c r="CT311" s="46">
        <f ca="1">IF($EO311,OFFSET('Measure Summary'!$A$1,'IRP Inputs'!$EN311-1,IF($C311="WA",CT$17,CT$16)-1)/100,"")</f>
        <v>3.6873932673925873</v>
      </c>
      <c r="CU311" s="46">
        <f ca="1">IF($EO311,OFFSET('Measure Summary'!$A$1,'IRP Inputs'!$EN311-1,IF($C311="WA",CU$17,CU$16)-1)/100,"")</f>
        <v>3.6871460370089557</v>
      </c>
      <c r="CV311" s="46">
        <f ca="1">IF($EO311,OFFSET('Measure Summary'!$A$1,'IRP Inputs'!$EN311-1,IF($C311="WA",CV$17,CV$16)-1)/100,"")</f>
        <v>3.6869300643237977</v>
      </c>
      <c r="CW311" s="46">
        <f ca="1">IF($EO311,OFFSET('Measure Summary'!$A$1,'IRP Inputs'!$EN311-1,IF($C311="WA",CW$17,CW$16)-1)/100,"")</f>
        <v>3.6867519095616741</v>
      </c>
      <c r="CX311" s="46">
        <f ca="1">IF($EO311,OFFSET('Measure Summary'!$A$1,'IRP Inputs'!$EN311-1,IF($C311="WA",CX$17,CX$16)-1)/100,"")</f>
        <v>3.686614221198949</v>
      </c>
      <c r="CY311" s="46">
        <f ca="1">IF($EO311,OFFSET('Measure Summary'!$A$1,'IRP Inputs'!$EN311-1,IF($C311="WA",CY$17,CY$16)-1)/100,"")</f>
        <v>3.686505658917854</v>
      </c>
      <c r="CZ311" s="46">
        <f ca="1">IF($EO311,OFFSET('Measure Summary'!$A$1,'IRP Inputs'!$EN311-1,IF($C311="WA",CZ$17,CZ$16)-1)/100,"")</f>
        <v>3.686419605039001</v>
      </c>
      <c r="DA311" s="46">
        <f ca="1">IF($EO311,OFFSET('Measure Summary'!$A$1,'IRP Inputs'!$EN311-1,IF($C311="WA",DA$17,DA$16)-1)/100,"")</f>
        <v>3.6862066410757297</v>
      </c>
      <c r="DB311" s="46">
        <f ca="1">IF($EO311,OFFSET('Measure Summary'!$A$1,'IRP Inputs'!$EN311-1,IF($C311="WA",DB$17,DB$16)-1)/100,"")</f>
        <v>3.6861140245971051</v>
      </c>
      <c r="DC311" s="46">
        <f ca="1">IF($EO311,OFFSET('Measure Summary'!$A$1,'IRP Inputs'!$EN311-1,IF($C311="WA",DC$17,DC$16)-1)/100,"")</f>
        <v>3.6860731515215979</v>
      </c>
      <c r="DD311" s="46">
        <f ca="1">IF($EO311,OFFSET('Measure Summary'!$A$1,'IRP Inputs'!$EN311-1,IF($C311="WA",DD$17,DD$16)-1)/100,"")</f>
        <v>3.6860577822719023</v>
      </c>
      <c r="DE311" s="46">
        <f ca="1">IF($EO311,OFFSET('Measure Summary'!$A$1,'IRP Inputs'!$EN311-1,IF($C311="WA",DE$17,DE$16)-1)/100,"")</f>
        <v>3.6860608773990333</v>
      </c>
      <c r="DF311" s="46">
        <f ca="1">IF($EO311,OFFSET('Measure Summary'!$A$1,'IRP Inputs'!$EN311-1,IF($C311="WA",DF$17,DF$16)-1)/100,"")</f>
        <v>3.6860608773990329</v>
      </c>
      <c r="DG311" s="46">
        <f ca="1">IF($EO311,OFFSET('Measure Summary'!$A$1,'IRP Inputs'!$EN311-1,IF($C311="WA",DG$17,DG$16)-1)/100,"")</f>
        <v>3.6860608773990329</v>
      </c>
      <c r="DH311" s="47">
        <f ca="1">IF($EO311,OFFSET('Measure Summary'!$A$1,'IRP Inputs'!$EN311-1,IF($C311="WA",DH$17,DH$16)-1)/100,"")</f>
        <v>3.6860608773990329</v>
      </c>
      <c r="DJ311" s="48">
        <f ca="1">IF($EO311,OFFSET('Measure Summary'!$A$1,'IRP Inputs'!$EN311-1,'IRP Inputs'!DJ$14-1),"")*K311</f>
        <v>1.5358034690869615</v>
      </c>
      <c r="DK311" s="49">
        <f t="shared" ca="1" si="147"/>
        <v>0.47609907541695806</v>
      </c>
      <c r="DL311" s="48">
        <f t="shared" ca="1" si="155"/>
        <v>0</v>
      </c>
      <c r="DM311" s="50">
        <f t="shared" ca="1" si="155"/>
        <v>0</v>
      </c>
      <c r="DN311" s="50">
        <f t="shared" ca="1" si="155"/>
        <v>0</v>
      </c>
      <c r="DO311" s="50">
        <f t="shared" ca="1" si="155"/>
        <v>0</v>
      </c>
      <c r="DP311" s="50">
        <f t="shared" ca="1" si="155"/>
        <v>0</v>
      </c>
      <c r="DQ311" s="50">
        <f t="shared" ca="1" si="155"/>
        <v>0</v>
      </c>
      <c r="DR311" s="50">
        <f t="shared" ca="1" si="155"/>
        <v>0</v>
      </c>
      <c r="DS311" s="50">
        <f t="shared" ca="1" si="155"/>
        <v>0</v>
      </c>
      <c r="DT311" s="50">
        <f t="shared" ca="1" si="155"/>
        <v>0</v>
      </c>
      <c r="DU311" s="50">
        <f t="shared" ca="1" si="155"/>
        <v>0</v>
      </c>
      <c r="DV311" s="50">
        <f t="shared" ca="1" si="156"/>
        <v>0</v>
      </c>
      <c r="DW311" s="50">
        <f t="shared" ca="1" si="156"/>
        <v>0</v>
      </c>
      <c r="DX311" s="50">
        <f t="shared" ca="1" si="156"/>
        <v>0</v>
      </c>
      <c r="DY311" s="50">
        <f t="shared" ca="1" si="156"/>
        <v>0</v>
      </c>
      <c r="DZ311" s="50">
        <f t="shared" ca="1" si="156"/>
        <v>0</v>
      </c>
      <c r="EA311" s="50">
        <f t="shared" ca="1" si="156"/>
        <v>0</v>
      </c>
      <c r="EB311" s="50">
        <f t="shared" ca="1" si="156"/>
        <v>0</v>
      </c>
      <c r="EC311" s="50">
        <f t="shared" ca="1" si="156"/>
        <v>0</v>
      </c>
      <c r="ED311" s="50">
        <f t="shared" ca="1" si="156"/>
        <v>0</v>
      </c>
      <c r="EE311" s="50">
        <f t="shared" ca="1" si="156"/>
        <v>0</v>
      </c>
      <c r="EF311" s="50">
        <f t="shared" ca="1" si="154"/>
        <v>0</v>
      </c>
      <c r="EG311" s="50">
        <f t="shared" ca="1" si="154"/>
        <v>0</v>
      </c>
      <c r="EH311" s="50">
        <f t="shared" ca="1" si="154"/>
        <v>0</v>
      </c>
      <c r="EI311" s="50">
        <f t="shared" ca="1" si="154"/>
        <v>0</v>
      </c>
      <c r="EJ311" s="49">
        <f t="shared" ca="1" si="154"/>
        <v>0</v>
      </c>
      <c r="EM311">
        <f t="shared" si="149"/>
        <v>288</v>
      </c>
      <c r="EN311">
        <f>MATCH(EM311,'Measure Summary'!$VY:$VY,0)</f>
        <v>292</v>
      </c>
      <c r="EO311" t="b">
        <f t="shared" si="148"/>
        <v>1</v>
      </c>
    </row>
    <row r="312" spans="1:145">
      <c r="A312" s="40" t="str">
        <f ca="1">IF($EO312,OFFSET('Measure Summary'!$A$1,'IRP Inputs'!$EN312-1,'IRP Inputs'!A$14-1),"")</f>
        <v>OR_Residential_LI - Single Family_Existing_Space Heating_Natural Gas_Furnace</v>
      </c>
      <c r="B312" t="str">
        <f ca="1">IF($EO312,OFFSET('Measure Summary'!$A$1,'IRP Inputs'!$EN312-1,'IRP Inputs'!B$14-1),"")</f>
        <v>Retrofit</v>
      </c>
      <c r="C312" t="str">
        <f ca="1">IF($EO312,OFFSET('Measure Summary'!$A$1,'IRP Inputs'!$EN312-1,'IRP Inputs'!C$14-1),"")</f>
        <v>OR</v>
      </c>
      <c r="D312" t="str">
        <f ca="1">IF($EO312,OFFSET('Measure Summary'!$A$1,'IRP Inputs'!$EN312-1,'IRP Inputs'!D$14-1),"")</f>
        <v>Residential</v>
      </c>
      <c r="E312" t="str">
        <f ca="1">IF($EO312,OFFSET('Measure Summary'!$A$1,'IRP Inputs'!$EN312-1,'IRP Inputs'!E$14-1),"")</f>
        <v>LI - Multi-Family</v>
      </c>
      <c r="F312" t="str">
        <f ca="1">IF($EO312,OFFSET('Measure Summary'!$A$1,'IRP Inputs'!$EN312-1,'IRP Inputs'!F$14-1),"")</f>
        <v>New</v>
      </c>
      <c r="G312" t="str">
        <f ca="1">IF($EO312,OFFSET('Measure Summary'!$A$1,'IRP Inputs'!$EN312-1,'IRP Inputs'!G$14-1),"")</f>
        <v>Water Heating</v>
      </c>
      <c r="H312" t="str">
        <f ca="1">IF($EO312,OFFSET('Measure Summary'!$A$1,'IRP Inputs'!$EN312-1,'IRP Inputs'!H$14-1),"")</f>
        <v>Water Heater - Tank Blanket/Insulation</v>
      </c>
      <c r="I312" t="str">
        <f ca="1">IF($EO312,OFFSET('Measure Summary'!$A$1,'IRP Inputs'!$EN312-1,'IRP Inputs'!I$14-1),"")</f>
        <v>ORM241</v>
      </c>
      <c r="J312" s="1" t="str">
        <f ca="1">IF($EO312,OFFSET('Measure Summary'!$A$1,'IRP Inputs'!$EN312-1,'IRP Inputs'!J$14-1),"")</f>
        <v>Installed</v>
      </c>
      <c r="K312" s="41">
        <f ca="1">IF($EO312,OFFSET('Measure Summary'!$A$1,'IRP Inputs'!$EN312-1,'IRP Inputs'!K$14-1),"")</f>
        <v>38.68</v>
      </c>
      <c r="L312" s="1">
        <f ca="1">IF($EO312,OFFSET('Measure Summary'!$A$1,'IRP Inputs'!$EN312-1,'IRP Inputs'!L$14-1),"")</f>
        <v>5</v>
      </c>
      <c r="M312" s="42">
        <f ca="1">IF($EO312,OFFSET('Measure Summary'!$A$1,'IRP Inputs'!$EN312-1,'IRP Inputs'!M$14-1),"")</f>
        <v>0</v>
      </c>
      <c r="N312" s="43">
        <f ca="1">IF($EO312,OFFSET('Measure Summary'!$A$1,'IRP Inputs'!$EN312-1,'IRP Inputs'!N$14-1),"")</f>
        <v>0</v>
      </c>
      <c r="O312" s="43">
        <f ca="1">IF($EO312,OFFSET('Measure Summary'!$A$1,'IRP Inputs'!$EN312-1,'IRP Inputs'!O$14-1),"")</f>
        <v>0</v>
      </c>
      <c r="P312" s="43">
        <f ca="1">IF($EO312,OFFSET('Measure Summary'!$A$1,'IRP Inputs'!$EN312-1,'IRP Inputs'!P$14-1),"")</f>
        <v>0</v>
      </c>
      <c r="Q312" s="43">
        <f ca="1">IF($EO312,OFFSET('Measure Summary'!$A$1,'IRP Inputs'!$EN312-1,'IRP Inputs'!Q$14-1),"")</f>
        <v>0</v>
      </c>
      <c r="R312" s="43">
        <f ca="1">IF($EO312,OFFSET('Measure Summary'!$A$1,'IRP Inputs'!$EN312-1,'IRP Inputs'!R$14-1),"")</f>
        <v>0</v>
      </c>
      <c r="S312" s="43">
        <f ca="1">IF($EO312,OFFSET('Measure Summary'!$A$1,'IRP Inputs'!$EN312-1,'IRP Inputs'!S$14-1),"")</f>
        <v>0</v>
      </c>
      <c r="T312" s="43">
        <f ca="1">IF($EO312,OFFSET('Measure Summary'!$A$1,'IRP Inputs'!$EN312-1,'IRP Inputs'!T$14-1),"")</f>
        <v>0</v>
      </c>
      <c r="U312" s="43">
        <f ca="1">IF($EO312,OFFSET('Measure Summary'!$A$1,'IRP Inputs'!$EN312-1,'IRP Inputs'!U$14-1),"")</f>
        <v>0</v>
      </c>
      <c r="V312" s="43">
        <f ca="1">IF($EO312,OFFSET('Measure Summary'!$A$1,'IRP Inputs'!$EN312-1,'IRP Inputs'!V$14-1),"")</f>
        <v>0</v>
      </c>
      <c r="W312" s="43">
        <f ca="1">IF($EO312,OFFSET('Measure Summary'!$A$1,'IRP Inputs'!$EN312-1,'IRP Inputs'!W$14-1),"")</f>
        <v>0</v>
      </c>
      <c r="X312" s="43">
        <f ca="1">IF($EO312,OFFSET('Measure Summary'!$A$1,'IRP Inputs'!$EN312-1,'IRP Inputs'!X$14-1),"")</f>
        <v>0</v>
      </c>
      <c r="Y312" s="43">
        <f ca="1">IF($EO312,OFFSET('Measure Summary'!$A$1,'IRP Inputs'!$EN312-1,'IRP Inputs'!Y$14-1),"")</f>
        <v>0</v>
      </c>
      <c r="Z312" s="43">
        <f ca="1">IF($EO312,OFFSET('Measure Summary'!$A$1,'IRP Inputs'!$EN312-1,'IRP Inputs'!Z$14-1),"")</f>
        <v>0</v>
      </c>
      <c r="AA312" s="43">
        <f ca="1">IF($EO312,OFFSET('Measure Summary'!$A$1,'IRP Inputs'!$EN312-1,'IRP Inputs'!AA$14-1),"")</f>
        <v>0</v>
      </c>
      <c r="AB312" s="43">
        <f ca="1">IF($EO312,OFFSET('Measure Summary'!$A$1,'IRP Inputs'!$EN312-1,'IRP Inputs'!AB$14-1),"")</f>
        <v>0</v>
      </c>
      <c r="AC312" s="43">
        <f ca="1">IF($EO312,OFFSET('Measure Summary'!$A$1,'IRP Inputs'!$EN312-1,'IRP Inputs'!AC$14-1),"")</f>
        <v>0</v>
      </c>
      <c r="AD312" s="43">
        <f ca="1">IF($EO312,OFFSET('Measure Summary'!$A$1,'IRP Inputs'!$EN312-1,'IRP Inputs'!AD$14-1),"")</f>
        <v>0</v>
      </c>
      <c r="AE312" s="43">
        <f ca="1">IF($EO312,OFFSET('Measure Summary'!$A$1,'IRP Inputs'!$EN312-1,'IRP Inputs'!AE$14-1),"")</f>
        <v>0</v>
      </c>
      <c r="AF312" s="43">
        <f ca="1">IF($EO312,OFFSET('Measure Summary'!$A$1,'IRP Inputs'!$EN312-1,'IRP Inputs'!AF$14-1),"")</f>
        <v>0</v>
      </c>
      <c r="AG312" s="43">
        <f ca="1">IF($EO312,OFFSET('Measure Summary'!$A$1,'IRP Inputs'!$EN312-1,'IRP Inputs'!AG$14-1),"")</f>
        <v>0</v>
      </c>
      <c r="AH312" s="43">
        <f ca="1">IF($EO312,OFFSET('Measure Summary'!$A$1,'IRP Inputs'!$EN312-1,'IRP Inputs'!AH$14-1),"")</f>
        <v>0</v>
      </c>
      <c r="AI312" s="43">
        <f ca="1">IF($EO312,OFFSET('Measure Summary'!$A$1,'IRP Inputs'!$EN312-1,'IRP Inputs'!AI$14-1),"")</f>
        <v>0</v>
      </c>
      <c r="AJ312" s="43">
        <f ca="1">IF($EO312,OFFSET('Measure Summary'!$A$1,'IRP Inputs'!$EN312-1,'IRP Inputs'!AJ$14-1),"")</f>
        <v>0</v>
      </c>
      <c r="AK312" s="44">
        <f ca="1">IF($EO312,OFFSET('Measure Summary'!$A$1,'IRP Inputs'!$EN312-1,'IRP Inputs'!AK$14-1),"")</f>
        <v>0</v>
      </c>
      <c r="AL312" s="42">
        <f ca="1">IF($EO312,OFFSET('Measure Summary'!$A$1,'IRP Inputs'!$EN312-1,'IRP Inputs'!AL$14-1)*100,"")</f>
        <v>0</v>
      </c>
      <c r="AM312" s="43">
        <f ca="1">IF($EO312,OFFSET('Measure Summary'!$A$1,'IRP Inputs'!$EN312-1,'IRP Inputs'!AM$14-1)*100,"")</f>
        <v>0</v>
      </c>
      <c r="AN312" s="43">
        <f ca="1">IF($EO312,OFFSET('Measure Summary'!$A$1,'IRP Inputs'!$EN312-1,'IRP Inputs'!AN$14-1)*100,"")</f>
        <v>0</v>
      </c>
      <c r="AO312" s="43">
        <f ca="1">IF($EO312,OFFSET('Measure Summary'!$A$1,'IRP Inputs'!$EN312-1,'IRP Inputs'!AO$14-1)*100,"")</f>
        <v>0</v>
      </c>
      <c r="AP312" s="43">
        <f ca="1">IF($EO312,OFFSET('Measure Summary'!$A$1,'IRP Inputs'!$EN312-1,'IRP Inputs'!AP$14-1)*100,"")</f>
        <v>0</v>
      </c>
      <c r="AQ312" s="43">
        <f ca="1">IF($EO312,OFFSET('Measure Summary'!$A$1,'IRP Inputs'!$EN312-1,'IRP Inputs'!AQ$14-1)*100,"")</f>
        <v>0</v>
      </c>
      <c r="AR312" s="43">
        <f ca="1">IF($EO312,OFFSET('Measure Summary'!$A$1,'IRP Inputs'!$EN312-1,'IRP Inputs'!AR$14-1)*100,"")</f>
        <v>0</v>
      </c>
      <c r="AS312" s="43">
        <f ca="1">IF($EO312,OFFSET('Measure Summary'!$A$1,'IRP Inputs'!$EN312-1,'IRP Inputs'!AS$14-1)*100,"")</f>
        <v>0</v>
      </c>
      <c r="AT312" s="43">
        <f ca="1">IF($EO312,OFFSET('Measure Summary'!$A$1,'IRP Inputs'!$EN312-1,'IRP Inputs'!AT$14-1)*100,"")</f>
        <v>0</v>
      </c>
      <c r="AU312" s="43">
        <f ca="1">IF($EO312,OFFSET('Measure Summary'!$A$1,'IRP Inputs'!$EN312-1,'IRP Inputs'!AU$14-1)*100,"")</f>
        <v>0</v>
      </c>
      <c r="AV312" s="43">
        <f ca="1">IF($EO312,OFFSET('Measure Summary'!$A$1,'IRP Inputs'!$EN312-1,'IRP Inputs'!AV$14-1)*100,"")</f>
        <v>0</v>
      </c>
      <c r="AW312" s="43">
        <f ca="1">IF($EO312,OFFSET('Measure Summary'!$A$1,'IRP Inputs'!$EN312-1,'IRP Inputs'!AW$14-1)*100,"")</f>
        <v>0</v>
      </c>
      <c r="AX312" s="43">
        <f ca="1">IF($EO312,OFFSET('Measure Summary'!$A$1,'IRP Inputs'!$EN312-1,'IRP Inputs'!AX$14-1)*100,"")</f>
        <v>0</v>
      </c>
      <c r="AY312" s="43">
        <f ca="1">IF($EO312,OFFSET('Measure Summary'!$A$1,'IRP Inputs'!$EN312-1,'IRP Inputs'!AY$14-1)*100,"")</f>
        <v>0</v>
      </c>
      <c r="AZ312" s="43">
        <f ca="1">IF($EO312,OFFSET('Measure Summary'!$A$1,'IRP Inputs'!$EN312-1,'IRP Inputs'!AZ$14-1)*100,"")</f>
        <v>0</v>
      </c>
      <c r="BA312" s="43">
        <f ca="1">IF($EO312,OFFSET('Measure Summary'!$A$1,'IRP Inputs'!$EN312-1,'IRP Inputs'!BA$14-1)*100,"")</f>
        <v>0</v>
      </c>
      <c r="BB312" s="43">
        <f ca="1">IF($EO312,OFFSET('Measure Summary'!$A$1,'IRP Inputs'!$EN312-1,'IRP Inputs'!BB$14-1)*100,"")</f>
        <v>0</v>
      </c>
      <c r="BC312" s="43">
        <f ca="1">IF($EO312,OFFSET('Measure Summary'!$A$1,'IRP Inputs'!$EN312-1,'IRP Inputs'!BC$14-1)*100,"")</f>
        <v>0</v>
      </c>
      <c r="BD312" s="43">
        <f ca="1">IF($EO312,OFFSET('Measure Summary'!$A$1,'IRP Inputs'!$EN312-1,'IRP Inputs'!BD$14-1)*100,"")</f>
        <v>0</v>
      </c>
      <c r="BE312" s="43">
        <f ca="1">IF($EO312,OFFSET('Measure Summary'!$A$1,'IRP Inputs'!$EN312-1,'IRP Inputs'!BE$14-1)*100,"")</f>
        <v>0</v>
      </c>
      <c r="BF312" s="43">
        <f ca="1">IF($EO312,OFFSET('Measure Summary'!$A$1,'IRP Inputs'!$EN312-1,'IRP Inputs'!BF$14-1)*100,"")</f>
        <v>0</v>
      </c>
      <c r="BG312" s="43">
        <f ca="1">IF($EO312,OFFSET('Measure Summary'!$A$1,'IRP Inputs'!$EN312-1,'IRP Inputs'!BG$14-1)*100,"")</f>
        <v>0</v>
      </c>
      <c r="BH312" s="43">
        <f ca="1">IF($EO312,OFFSET('Measure Summary'!$A$1,'IRP Inputs'!$EN312-1,'IRP Inputs'!BH$14-1)*100,"")</f>
        <v>0</v>
      </c>
      <c r="BI312" s="43">
        <f ca="1">IF($EO312,OFFSET('Measure Summary'!$A$1,'IRP Inputs'!$EN312-1,'IRP Inputs'!BI$14-1)*100,"")</f>
        <v>0</v>
      </c>
      <c r="BJ312" s="44">
        <f ca="1">IF($EO312,OFFSET('Measure Summary'!$A$1,'IRP Inputs'!$EN312-1,'IRP Inputs'!BJ$14-1)*100,"")</f>
        <v>0</v>
      </c>
      <c r="BK312" s="42">
        <f ca="1">IF($EO312,OFFSET('Measure Summary'!$A$1,'IRP Inputs'!$EN312-1,'IRP Inputs'!BK$14-1)*100,"")</f>
        <v>0</v>
      </c>
      <c r="BL312" s="43">
        <f ca="1">IF($EO312,OFFSET('Measure Summary'!$A$1,'IRP Inputs'!$EN312-1,'IRP Inputs'!BL$14-1)*100,"")</f>
        <v>0</v>
      </c>
      <c r="BM312" s="43">
        <f ca="1">IF($EO312,OFFSET('Measure Summary'!$A$1,'IRP Inputs'!$EN312-1,'IRP Inputs'!BM$14-1)*100,"")</f>
        <v>0</v>
      </c>
      <c r="BN312" s="43">
        <f ca="1">IF($EO312,OFFSET('Measure Summary'!$A$1,'IRP Inputs'!$EN312-1,'IRP Inputs'!BN$14-1)*100,"")</f>
        <v>0</v>
      </c>
      <c r="BO312" s="43">
        <f ca="1">IF($EO312,OFFSET('Measure Summary'!$A$1,'IRP Inputs'!$EN312-1,'IRP Inputs'!BO$14-1)*100,"")</f>
        <v>0</v>
      </c>
      <c r="BP312" s="43">
        <f ca="1">IF($EO312,OFFSET('Measure Summary'!$A$1,'IRP Inputs'!$EN312-1,'IRP Inputs'!BP$14-1)*100,"")</f>
        <v>0</v>
      </c>
      <c r="BQ312" s="43">
        <f ca="1">IF($EO312,OFFSET('Measure Summary'!$A$1,'IRP Inputs'!$EN312-1,'IRP Inputs'!BQ$14-1)*100,"")</f>
        <v>0</v>
      </c>
      <c r="BR312" s="43">
        <f ca="1">IF($EO312,OFFSET('Measure Summary'!$A$1,'IRP Inputs'!$EN312-1,'IRP Inputs'!BR$14-1)*100,"")</f>
        <v>0</v>
      </c>
      <c r="BS312" s="43">
        <f ca="1">IF($EO312,OFFSET('Measure Summary'!$A$1,'IRP Inputs'!$EN312-1,'IRP Inputs'!BS$14-1)*100,"")</f>
        <v>0</v>
      </c>
      <c r="BT312" s="43">
        <f ca="1">IF($EO312,OFFSET('Measure Summary'!$A$1,'IRP Inputs'!$EN312-1,'IRP Inputs'!BT$14-1)*100,"")</f>
        <v>0</v>
      </c>
      <c r="BU312" s="43">
        <f ca="1">IF($EO312,OFFSET('Measure Summary'!$A$1,'IRP Inputs'!$EN312-1,'IRP Inputs'!BU$14-1)*100,"")</f>
        <v>0</v>
      </c>
      <c r="BV312" s="43">
        <f ca="1">IF($EO312,OFFSET('Measure Summary'!$A$1,'IRP Inputs'!$EN312-1,'IRP Inputs'!BV$14-1)*100,"")</f>
        <v>0</v>
      </c>
      <c r="BW312" s="43">
        <f ca="1">IF($EO312,OFFSET('Measure Summary'!$A$1,'IRP Inputs'!$EN312-1,'IRP Inputs'!BW$14-1)*100,"")</f>
        <v>0</v>
      </c>
      <c r="BX312" s="43">
        <f ca="1">IF($EO312,OFFSET('Measure Summary'!$A$1,'IRP Inputs'!$EN312-1,'IRP Inputs'!BX$14-1)*100,"")</f>
        <v>0</v>
      </c>
      <c r="BY312" s="43">
        <f ca="1">IF($EO312,OFFSET('Measure Summary'!$A$1,'IRP Inputs'!$EN312-1,'IRP Inputs'!BY$14-1)*100,"")</f>
        <v>0</v>
      </c>
      <c r="BZ312" s="43">
        <f ca="1">IF($EO312,OFFSET('Measure Summary'!$A$1,'IRP Inputs'!$EN312-1,'IRP Inputs'!BZ$14-1)*100,"")</f>
        <v>0</v>
      </c>
      <c r="CA312" s="43">
        <f ca="1">IF($EO312,OFFSET('Measure Summary'!$A$1,'IRP Inputs'!$EN312-1,'IRP Inputs'!CA$14-1)*100,"")</f>
        <v>0</v>
      </c>
      <c r="CB312" s="43">
        <f ca="1">IF($EO312,OFFSET('Measure Summary'!$A$1,'IRP Inputs'!$EN312-1,'IRP Inputs'!CB$14-1)*100,"")</f>
        <v>0</v>
      </c>
      <c r="CC312" s="43">
        <f ca="1">IF($EO312,OFFSET('Measure Summary'!$A$1,'IRP Inputs'!$EN312-1,'IRP Inputs'!CC$14-1)*100,"")</f>
        <v>0</v>
      </c>
      <c r="CD312" s="43">
        <f ca="1">IF($EO312,OFFSET('Measure Summary'!$A$1,'IRP Inputs'!$EN312-1,'IRP Inputs'!CD$14-1)*100,"")</f>
        <v>0</v>
      </c>
      <c r="CE312" s="43">
        <f ca="1">IF($EO312,OFFSET('Measure Summary'!$A$1,'IRP Inputs'!$EN312-1,'IRP Inputs'!CE$14-1)*100,"")</f>
        <v>0</v>
      </c>
      <c r="CF312" s="43">
        <f ca="1">IF($EO312,OFFSET('Measure Summary'!$A$1,'IRP Inputs'!$EN312-1,'IRP Inputs'!CF$14-1)*100,"")</f>
        <v>0</v>
      </c>
      <c r="CG312" s="43">
        <f ca="1">IF($EO312,OFFSET('Measure Summary'!$A$1,'IRP Inputs'!$EN312-1,'IRP Inputs'!CG$14-1)*100,"")</f>
        <v>0</v>
      </c>
      <c r="CH312" s="43">
        <f ca="1">IF($EO312,OFFSET('Measure Summary'!$A$1,'IRP Inputs'!$EN312-1,'IRP Inputs'!CH$14-1)*100,"")</f>
        <v>0</v>
      </c>
      <c r="CI312" s="44">
        <f ca="1">IF($EO312,OFFSET('Measure Summary'!$A$1,'IRP Inputs'!$EN312-1,'IRP Inputs'!CI$14-1)*100,"")</f>
        <v>0</v>
      </c>
      <c r="CJ312" s="45">
        <f ca="1">IF($EO312,OFFSET('Measure Summary'!$A$1,'IRP Inputs'!$EN312-1,IF($C312="WA",CJ$17,CJ$16)-1)/100,"")</f>
        <v>0</v>
      </c>
      <c r="CK312" s="46">
        <f ca="1">IF($EO312,OFFSET('Measure Summary'!$A$1,'IRP Inputs'!$EN312-1,IF($C312="WA",CK$17,CK$16)-1)/100,"")</f>
        <v>0</v>
      </c>
      <c r="CL312" s="46">
        <f ca="1">IF($EO312,OFFSET('Measure Summary'!$A$1,'IRP Inputs'!$EN312-1,IF($C312="WA",CL$17,CL$16)-1)/100,"")</f>
        <v>0</v>
      </c>
      <c r="CM312" s="46">
        <f ca="1">IF($EO312,OFFSET('Measure Summary'!$A$1,'IRP Inputs'!$EN312-1,IF($C312="WA",CM$17,CM$16)-1)/100,"")</f>
        <v>0</v>
      </c>
      <c r="CN312" s="46">
        <f ca="1">IF($EO312,OFFSET('Measure Summary'!$A$1,'IRP Inputs'!$EN312-1,IF($C312="WA",CN$17,CN$16)-1)/100,"")</f>
        <v>0</v>
      </c>
      <c r="CO312" s="46">
        <f ca="1">IF($EO312,OFFSET('Measure Summary'!$A$1,'IRP Inputs'!$EN312-1,IF($C312="WA",CO$17,CO$16)-1)/100,"")</f>
        <v>0</v>
      </c>
      <c r="CP312" s="46">
        <f ca="1">IF($EO312,OFFSET('Measure Summary'!$A$1,'IRP Inputs'!$EN312-1,IF($C312="WA",CP$17,CP$16)-1)/100,"")</f>
        <v>0</v>
      </c>
      <c r="CQ312" s="46">
        <f ca="1">IF($EO312,OFFSET('Measure Summary'!$A$1,'IRP Inputs'!$EN312-1,IF($C312="WA",CQ$17,CQ$16)-1)/100,"")</f>
        <v>0</v>
      </c>
      <c r="CR312" s="46">
        <f ca="1">IF($EO312,OFFSET('Measure Summary'!$A$1,'IRP Inputs'!$EN312-1,IF($C312="WA",CR$17,CR$16)-1)/100,"")</f>
        <v>0</v>
      </c>
      <c r="CS312" s="46">
        <f ca="1">IF($EO312,OFFSET('Measure Summary'!$A$1,'IRP Inputs'!$EN312-1,IF($C312="WA",CS$17,CS$16)-1)/100,"")</f>
        <v>0</v>
      </c>
      <c r="CT312" s="46">
        <f ca="1">IF($EO312,OFFSET('Measure Summary'!$A$1,'IRP Inputs'!$EN312-1,IF($C312="WA",CT$17,CT$16)-1)/100,"")</f>
        <v>0</v>
      </c>
      <c r="CU312" s="46">
        <f ca="1">IF($EO312,OFFSET('Measure Summary'!$A$1,'IRP Inputs'!$EN312-1,IF($C312="WA",CU$17,CU$16)-1)/100,"")</f>
        <v>0</v>
      </c>
      <c r="CV312" s="46">
        <f ca="1">IF($EO312,OFFSET('Measure Summary'!$A$1,'IRP Inputs'!$EN312-1,IF($C312="WA",CV$17,CV$16)-1)/100,"")</f>
        <v>0</v>
      </c>
      <c r="CW312" s="46">
        <f ca="1">IF($EO312,OFFSET('Measure Summary'!$A$1,'IRP Inputs'!$EN312-1,IF($C312="WA",CW$17,CW$16)-1)/100,"")</f>
        <v>0</v>
      </c>
      <c r="CX312" s="46">
        <f ca="1">IF($EO312,OFFSET('Measure Summary'!$A$1,'IRP Inputs'!$EN312-1,IF($C312="WA",CX$17,CX$16)-1)/100,"")</f>
        <v>0</v>
      </c>
      <c r="CY312" s="46">
        <f ca="1">IF($EO312,OFFSET('Measure Summary'!$A$1,'IRP Inputs'!$EN312-1,IF($C312="WA",CY$17,CY$16)-1)/100,"")</f>
        <v>0</v>
      </c>
      <c r="CZ312" s="46">
        <f ca="1">IF($EO312,OFFSET('Measure Summary'!$A$1,'IRP Inputs'!$EN312-1,IF($C312="WA",CZ$17,CZ$16)-1)/100,"")</f>
        <v>0</v>
      </c>
      <c r="DA312" s="46">
        <f ca="1">IF($EO312,OFFSET('Measure Summary'!$A$1,'IRP Inputs'!$EN312-1,IF($C312="WA",DA$17,DA$16)-1)/100,"")</f>
        <v>0</v>
      </c>
      <c r="DB312" s="46">
        <f ca="1">IF($EO312,OFFSET('Measure Summary'!$A$1,'IRP Inputs'!$EN312-1,IF($C312="WA",DB$17,DB$16)-1)/100,"")</f>
        <v>0</v>
      </c>
      <c r="DC312" s="46">
        <f ca="1">IF($EO312,OFFSET('Measure Summary'!$A$1,'IRP Inputs'!$EN312-1,IF($C312="WA",DC$17,DC$16)-1)/100,"")</f>
        <v>0</v>
      </c>
      <c r="DD312" s="46">
        <f ca="1">IF($EO312,OFFSET('Measure Summary'!$A$1,'IRP Inputs'!$EN312-1,IF($C312="WA",DD$17,DD$16)-1)/100,"")</f>
        <v>0</v>
      </c>
      <c r="DE312" s="46">
        <f ca="1">IF($EO312,OFFSET('Measure Summary'!$A$1,'IRP Inputs'!$EN312-1,IF($C312="WA",DE$17,DE$16)-1)/100,"")</f>
        <v>0</v>
      </c>
      <c r="DF312" s="46">
        <f ca="1">IF($EO312,OFFSET('Measure Summary'!$A$1,'IRP Inputs'!$EN312-1,IF($C312="WA",DF$17,DF$16)-1)/100,"")</f>
        <v>0</v>
      </c>
      <c r="DG312" s="46">
        <f ca="1">IF($EO312,OFFSET('Measure Summary'!$A$1,'IRP Inputs'!$EN312-1,IF($C312="WA",DG$17,DG$16)-1)/100,"")</f>
        <v>0</v>
      </c>
      <c r="DH312" s="47">
        <f ca="1">IF($EO312,OFFSET('Measure Summary'!$A$1,'IRP Inputs'!$EN312-1,IF($C312="WA",DH$17,DH$16)-1)/100,"")</f>
        <v>0</v>
      </c>
      <c r="DJ312" s="48">
        <f ca="1">IF($EO312,OFFSET('Measure Summary'!$A$1,'IRP Inputs'!$EN312-1,'IRP Inputs'!DJ$14-1),"")*K312</f>
        <v>11.670899446814081</v>
      </c>
      <c r="DK312" s="49">
        <f t="shared" ca="1" si="147"/>
        <v>3.6179788285123653</v>
      </c>
      <c r="DL312" s="48">
        <f t="shared" ca="1" si="155"/>
        <v>0</v>
      </c>
      <c r="DM312" s="50">
        <f t="shared" ca="1" si="155"/>
        <v>0</v>
      </c>
      <c r="DN312" s="50">
        <f t="shared" ca="1" si="155"/>
        <v>0</v>
      </c>
      <c r="DO312" s="50">
        <f t="shared" ca="1" si="155"/>
        <v>0</v>
      </c>
      <c r="DP312" s="50">
        <f t="shared" ca="1" si="155"/>
        <v>0</v>
      </c>
      <c r="DQ312" s="50">
        <f t="shared" ca="1" si="155"/>
        <v>0</v>
      </c>
      <c r="DR312" s="50">
        <f t="shared" ca="1" si="155"/>
        <v>0</v>
      </c>
      <c r="DS312" s="50">
        <f t="shared" ca="1" si="155"/>
        <v>0</v>
      </c>
      <c r="DT312" s="50">
        <f t="shared" ca="1" si="155"/>
        <v>0</v>
      </c>
      <c r="DU312" s="50">
        <f t="shared" ca="1" si="155"/>
        <v>0</v>
      </c>
      <c r="DV312" s="50">
        <f t="shared" ca="1" si="156"/>
        <v>0</v>
      </c>
      <c r="DW312" s="50">
        <f t="shared" ca="1" si="156"/>
        <v>0</v>
      </c>
      <c r="DX312" s="50">
        <f t="shared" ca="1" si="156"/>
        <v>0</v>
      </c>
      <c r="DY312" s="50">
        <f t="shared" ca="1" si="156"/>
        <v>0</v>
      </c>
      <c r="DZ312" s="50">
        <f t="shared" ca="1" si="156"/>
        <v>0</v>
      </c>
      <c r="EA312" s="50">
        <f t="shared" ca="1" si="156"/>
        <v>0</v>
      </c>
      <c r="EB312" s="50">
        <f t="shared" ca="1" si="156"/>
        <v>0</v>
      </c>
      <c r="EC312" s="50">
        <f t="shared" ca="1" si="156"/>
        <v>0</v>
      </c>
      <c r="ED312" s="50">
        <f t="shared" ca="1" si="156"/>
        <v>0</v>
      </c>
      <c r="EE312" s="50">
        <f t="shared" ca="1" si="156"/>
        <v>0</v>
      </c>
      <c r="EF312" s="50">
        <f t="shared" ref="EF312:EJ327" ca="1" si="157">IF($EO312,SUM($DJ312:$DK312)*INDEX($M312:$AK312,1,MATCH(EF$23,$M$23:$AK$23,0))/1000000,"")</f>
        <v>0</v>
      </c>
      <c r="EG312" s="50">
        <f t="shared" ca="1" si="157"/>
        <v>0</v>
      </c>
      <c r="EH312" s="50">
        <f t="shared" ca="1" si="157"/>
        <v>0</v>
      </c>
      <c r="EI312" s="50">
        <f t="shared" ca="1" si="157"/>
        <v>0</v>
      </c>
      <c r="EJ312" s="49">
        <f t="shared" ca="1" si="157"/>
        <v>0</v>
      </c>
      <c r="EM312">
        <f t="shared" si="149"/>
        <v>289</v>
      </c>
      <c r="EN312">
        <f>MATCH(EM312,'Measure Summary'!$VY:$VY,0)</f>
        <v>293</v>
      </c>
      <c r="EO312" t="b">
        <f t="shared" si="148"/>
        <v>1</v>
      </c>
    </row>
    <row r="313" spans="1:145">
      <c r="A313" s="40" t="str">
        <f ca="1">IF($EO313,OFFSET('Measure Summary'!$A$1,'IRP Inputs'!$EN313-1,'IRP Inputs'!A$14-1),"")</f>
        <v>OR_Residential_LI - Single Family_Existing_Space Heating_Natural Gas_Furnace</v>
      </c>
      <c r="B313" t="str">
        <f ca="1">IF($EO313,OFFSET('Measure Summary'!$A$1,'IRP Inputs'!$EN313-1,'IRP Inputs'!B$14-1),"")</f>
        <v>Retrofit</v>
      </c>
      <c r="C313" t="str">
        <f ca="1">IF($EO313,OFFSET('Measure Summary'!$A$1,'IRP Inputs'!$EN313-1,'IRP Inputs'!C$14-1),"")</f>
        <v>OR</v>
      </c>
      <c r="D313" t="str">
        <f ca="1">IF($EO313,OFFSET('Measure Summary'!$A$1,'IRP Inputs'!$EN313-1,'IRP Inputs'!D$14-1),"")</f>
        <v>Residential</v>
      </c>
      <c r="E313" t="str">
        <f ca="1">IF($EO313,OFFSET('Measure Summary'!$A$1,'IRP Inputs'!$EN313-1,'IRP Inputs'!E$14-1),"")</f>
        <v>LI - Multi-Family</v>
      </c>
      <c r="F313" t="str">
        <f ca="1">IF($EO313,OFFSET('Measure Summary'!$A$1,'IRP Inputs'!$EN313-1,'IRP Inputs'!F$14-1),"")</f>
        <v>New</v>
      </c>
      <c r="G313" t="str">
        <f ca="1">IF($EO313,OFFSET('Measure Summary'!$A$1,'IRP Inputs'!$EN313-1,'IRP Inputs'!G$14-1),"")</f>
        <v>Water Heating</v>
      </c>
      <c r="H313" t="str">
        <f ca="1">IF($EO313,OFFSET('Measure Summary'!$A$1,'IRP Inputs'!$EN313-1,'IRP Inputs'!H$14-1),"")</f>
        <v>Water Heater - Thermostatic Shower Restriction Valve</v>
      </c>
      <c r="I313" t="str">
        <f ca="1">IF($EO313,OFFSET('Measure Summary'!$A$1,'IRP Inputs'!$EN313-1,'IRP Inputs'!I$14-1),"")</f>
        <v>ORM242</v>
      </c>
      <c r="J313" s="1" t="str">
        <f ca="1">IF($EO313,OFFSET('Measure Summary'!$A$1,'IRP Inputs'!$EN313-1,'IRP Inputs'!J$14-1),"")</f>
        <v>Installed</v>
      </c>
      <c r="K313" s="41">
        <f ca="1">IF($EO313,OFFSET('Measure Summary'!$A$1,'IRP Inputs'!$EN313-1,'IRP Inputs'!K$14-1),"")</f>
        <v>24.46</v>
      </c>
      <c r="L313" s="1">
        <f ca="1">IF($EO313,OFFSET('Measure Summary'!$A$1,'IRP Inputs'!$EN313-1,'IRP Inputs'!L$14-1),"")</f>
        <v>10</v>
      </c>
      <c r="M313" s="42">
        <f ca="1">IF($EO313,OFFSET('Measure Summary'!$A$1,'IRP Inputs'!$EN313-1,'IRP Inputs'!M$14-1),"")</f>
        <v>0.65538837719155141</v>
      </c>
      <c r="N313" s="43">
        <f ca="1">IF($EO313,OFFSET('Measure Summary'!$A$1,'IRP Inputs'!$EN313-1,'IRP Inputs'!N$14-1),"")</f>
        <v>1.5231114310735059</v>
      </c>
      <c r="O313" s="43">
        <f ca="1">IF($EO313,OFFSET('Measure Summary'!$A$1,'IRP Inputs'!$EN313-1,'IRP Inputs'!O$14-1),"")</f>
        <v>4.0659744364157913</v>
      </c>
      <c r="P313" s="43">
        <f ca="1">IF($EO313,OFFSET('Measure Summary'!$A$1,'IRP Inputs'!$EN313-1,'IRP Inputs'!P$14-1),"")</f>
        <v>8.8828065432922436</v>
      </c>
      <c r="Q313" s="43">
        <f ca="1">IF($EO313,OFFSET('Measure Summary'!$A$1,'IRP Inputs'!$EN313-1,'IRP Inputs'!Q$14-1),"")</f>
        <v>16.545652363359967</v>
      </c>
      <c r="R313" s="43">
        <f ca="1">IF($EO313,OFFSET('Measure Summary'!$A$1,'IRP Inputs'!$EN313-1,'IRP Inputs'!R$14-1),"")</f>
        <v>27.014593155353975</v>
      </c>
      <c r="S313" s="43">
        <f ca="1">IF($EO313,OFFSET('Measure Summary'!$A$1,'IRP Inputs'!$EN313-1,'IRP Inputs'!S$14-1),"")</f>
        <v>39.323730213919482</v>
      </c>
      <c r="T313" s="43">
        <f ca="1">IF($EO313,OFFSET('Measure Summary'!$A$1,'IRP Inputs'!$EN313-1,'IRP Inputs'!T$14-1),"")</f>
        <v>51.690822226384995</v>
      </c>
      <c r="U313" s="43">
        <f ca="1">IF($EO313,OFFSET('Measure Summary'!$A$1,'IRP Inputs'!$EN313-1,'IRP Inputs'!U$14-1),"")</f>
        <v>61.979715864181038</v>
      </c>
      <c r="V313" s="43">
        <f ca="1">IF($EO313,OFFSET('Measure Summary'!$A$1,'IRP Inputs'!$EN313-1,'IRP Inputs'!V$14-1),"")</f>
        <v>68.345425962134044</v>
      </c>
      <c r="W313" s="43">
        <f ca="1">IF($EO313,OFFSET('Measure Summary'!$A$1,'IRP Inputs'!$EN313-1,'IRP Inputs'!W$14-1),"")</f>
        <v>69.125124541519355</v>
      </c>
      <c r="X313" s="43">
        <f ca="1">IF($EO313,OFFSET('Measure Summary'!$A$1,'IRP Inputs'!$EN313-1,'IRP Inputs'!X$14-1),"")</f>
        <v>64.821758965187612</v>
      </c>
      <c r="Y313" s="43">
        <f ca="1">IF($EO313,OFFSET('Measure Summary'!$A$1,'IRP Inputs'!$EN313-1,'IRP Inputs'!Y$14-1),"")</f>
        <v>54.961938730122085</v>
      </c>
      <c r="Z313" s="43">
        <f ca="1">IF($EO313,OFFSET('Measure Summary'!$A$1,'IRP Inputs'!$EN313-1,'IRP Inputs'!Z$14-1),"")</f>
        <v>40.472142155223111</v>
      </c>
      <c r="AA313" s="43">
        <f ca="1">IF($EO313,OFFSET('Measure Summary'!$A$1,'IRP Inputs'!$EN313-1,'IRP Inputs'!AA$14-1),"")</f>
        <v>22.380846417270174</v>
      </c>
      <c r="AB313" s="43">
        <f ca="1">IF($EO313,OFFSET('Measure Summary'!$A$1,'IRP Inputs'!$EN313-1,'IRP Inputs'!AB$14-1),"")</f>
        <v>2.0411587755427334</v>
      </c>
      <c r="AC313" s="43">
        <f ca="1">IF($EO313,OFFSET('Measure Summary'!$A$1,'IRP Inputs'!$EN313-1,'IRP Inputs'!AC$14-1),"")</f>
        <v>0</v>
      </c>
      <c r="AD313" s="43">
        <f ca="1">IF($EO313,OFFSET('Measure Summary'!$A$1,'IRP Inputs'!$EN313-1,'IRP Inputs'!AD$14-1),"")</f>
        <v>0</v>
      </c>
      <c r="AE313" s="43">
        <f ca="1">IF($EO313,OFFSET('Measure Summary'!$A$1,'IRP Inputs'!$EN313-1,'IRP Inputs'!AE$14-1),"")</f>
        <v>0</v>
      </c>
      <c r="AF313" s="43">
        <f ca="1">IF($EO313,OFFSET('Measure Summary'!$A$1,'IRP Inputs'!$EN313-1,'IRP Inputs'!AF$14-1),"")</f>
        <v>0</v>
      </c>
      <c r="AG313" s="43">
        <f ca="1">IF($EO313,OFFSET('Measure Summary'!$A$1,'IRP Inputs'!$EN313-1,'IRP Inputs'!AG$14-1),"")</f>
        <v>0</v>
      </c>
      <c r="AH313" s="43">
        <f ca="1">IF($EO313,OFFSET('Measure Summary'!$A$1,'IRP Inputs'!$EN313-1,'IRP Inputs'!AH$14-1),"")</f>
        <v>0</v>
      </c>
      <c r="AI313" s="43">
        <f ca="1">IF($EO313,OFFSET('Measure Summary'!$A$1,'IRP Inputs'!$EN313-1,'IRP Inputs'!AI$14-1),"")</f>
        <v>0</v>
      </c>
      <c r="AJ313" s="43">
        <f ca="1">IF($EO313,OFFSET('Measure Summary'!$A$1,'IRP Inputs'!$EN313-1,'IRP Inputs'!AJ$14-1),"")</f>
        <v>0</v>
      </c>
      <c r="AK313" s="44">
        <f ca="1">IF($EO313,OFFSET('Measure Summary'!$A$1,'IRP Inputs'!$EN313-1,'IRP Inputs'!AK$14-1),"")</f>
        <v>0</v>
      </c>
      <c r="AL313" s="42">
        <f ca="1">IF($EO313,OFFSET('Measure Summary'!$A$1,'IRP Inputs'!$EN313-1,'IRP Inputs'!AL$14-1)*100,"")</f>
        <v>0.23080588915066219</v>
      </c>
      <c r="AM313" s="43">
        <f ca="1">IF($EO313,OFFSET('Measure Summary'!$A$1,'IRP Inputs'!$EN313-1,'IRP Inputs'!AM$14-1)*100,"")</f>
        <v>0.76720790035172448</v>
      </c>
      <c r="AN313" s="43">
        <f ca="1">IF($EO313,OFFSET('Measure Summary'!$A$1,'IRP Inputs'!$EN313-1,'IRP Inputs'!AN$14-1)*100,"")</f>
        <v>2.1985664322801428</v>
      </c>
      <c r="AO313" s="43">
        <f ca="1">IF($EO313,OFFSET('Measure Summary'!$A$1,'IRP Inputs'!$EN313-1,'IRP Inputs'!AO$14-1)*100,"")</f>
        <v>5.3232266217473754</v>
      </c>
      <c r="AP313" s="43">
        <f ca="1">IF($EO313,OFFSET('Measure Summary'!$A$1,'IRP Inputs'!$EN313-1,'IRP Inputs'!AP$14-1)*100,"")</f>
        <v>11.136093517181719</v>
      </c>
      <c r="AQ313" s="43">
        <f ca="1">IF($EO313,OFFSET('Measure Summary'!$A$1,'IRP Inputs'!$EN313-1,'IRP Inputs'!AQ$14-1)*100,"")</f>
        <v>20.611258847422462</v>
      </c>
      <c r="AR313" s="43">
        <f ca="1">IF($EO313,OFFSET('Measure Summary'!$A$1,'IRP Inputs'!$EN313-1,'IRP Inputs'!AR$14-1)*100,"")</f>
        <v>34.375050346780633</v>
      </c>
      <c r="AS313" s="43">
        <f ca="1">IF($EO313,OFFSET('Measure Summary'!$A$1,'IRP Inputs'!$EN313-1,'IRP Inputs'!AS$14-1)*100,"")</f>
        <v>52.421512049082118</v>
      </c>
      <c r="AT313" s="43">
        <f ca="1">IF($EO313,OFFSET('Measure Summary'!$A$1,'IRP Inputs'!$EN313-1,'IRP Inputs'!AT$14-1)*100,"")</f>
        <v>73.994404614370467</v>
      </c>
      <c r="AU313" s="43">
        <f ca="1">IF($EO313,OFFSET('Measure Summary'!$A$1,'IRP Inputs'!$EN313-1,'IRP Inputs'!AU$14-1)*100,"")</f>
        <v>97.698628395300474</v>
      </c>
      <c r="AV313" s="43">
        <f ca="1">IF($EO313,OFFSET('Measure Summary'!$A$1,'IRP Inputs'!$EN313-1,'IRP Inputs'!AV$14-1)*100,"")</f>
        <v>121.57905219236891</v>
      </c>
      <c r="AW313" s="43">
        <f ca="1">IF($EO313,OFFSET('Measure Summary'!$A$1,'IRP Inputs'!$EN313-1,'IRP Inputs'!AW$14-1)*100,"")</f>
        <v>143.87525445918087</v>
      </c>
      <c r="AX313" s="43">
        <f ca="1">IF($EO313,OFFSET('Measure Summary'!$A$1,'IRP Inputs'!$EN313-1,'IRP Inputs'!AX$14-1)*100,"")</f>
        <v>162.69399507927363</v>
      </c>
      <c r="AY313" s="43">
        <f ca="1">IF($EO313,OFFSET('Measure Summary'!$A$1,'IRP Inputs'!$EN313-1,'IRP Inputs'!AY$14-1)*100,"")</f>
        <v>176.48263930034</v>
      </c>
      <c r="AZ313" s="43">
        <f ca="1">IF($EO313,OFFSET('Measure Summary'!$A$1,'IRP Inputs'!$EN313-1,'IRP Inputs'!AZ$14-1)*100,"")</f>
        <v>184.05378765965403</v>
      </c>
      <c r="BA313" s="43">
        <f ca="1">IF($EO313,OFFSET('Measure Summary'!$A$1,'IRP Inputs'!$EN313-1,'IRP Inputs'!BA$14-1)*100,"")</f>
        <v>184.67582977988255</v>
      </c>
      <c r="BB313" s="43">
        <f ca="1">IF($EO313,OFFSET('Measure Summary'!$A$1,'IRP Inputs'!$EN313-1,'IRP Inputs'!BB$14-1)*100,"")</f>
        <v>184.69421681816246</v>
      </c>
      <c r="BC313" s="43">
        <f ca="1">IF($EO313,OFFSET('Measure Summary'!$A$1,'IRP Inputs'!$EN313-1,'IRP Inputs'!BC$14-1)*100,"")</f>
        <v>184.81908142175416</v>
      </c>
      <c r="BD313" s="43">
        <f ca="1">IF($EO313,OFFSET('Measure Summary'!$A$1,'IRP Inputs'!$EN313-1,'IRP Inputs'!BD$14-1)*100,"")</f>
        <v>185.01571696991172</v>
      </c>
      <c r="BE313" s="43">
        <f ca="1">IF($EO313,OFFSET('Measure Summary'!$A$1,'IRP Inputs'!$EN313-1,'IRP Inputs'!BE$14-1)*100,"")</f>
        <v>185.19168513392358</v>
      </c>
      <c r="BF313" s="43">
        <f ca="1">IF($EO313,OFFSET('Measure Summary'!$A$1,'IRP Inputs'!$EN313-1,'IRP Inputs'!BF$14-1)*100,"")</f>
        <v>185.35073455812511</v>
      </c>
      <c r="BG313" s="43">
        <f ca="1">IF($EO313,OFFSET('Measure Summary'!$A$1,'IRP Inputs'!$EN313-1,'IRP Inputs'!BG$14-1)*100,"")</f>
        <v>185.49523391358517</v>
      </c>
      <c r="BH313" s="43">
        <f ca="1">IF($EO313,OFFSET('Measure Summary'!$A$1,'IRP Inputs'!$EN313-1,'IRP Inputs'!BH$14-1)*100,"")</f>
        <v>185.62795180825762</v>
      </c>
      <c r="BI313" s="43">
        <f ca="1">IF($EO313,OFFSET('Measure Summary'!$A$1,'IRP Inputs'!$EN313-1,'IRP Inputs'!BI$14-1)*100,"")</f>
        <v>185.75015066677926</v>
      </c>
      <c r="BJ313" s="44">
        <f ca="1">IF($EO313,OFFSET('Measure Summary'!$A$1,'IRP Inputs'!$EN313-1,'IRP Inputs'!BJ$14-1)*100,"")</f>
        <v>185.86303243523739</v>
      </c>
      <c r="BK313" s="42">
        <f ca="1">IF($EO313,OFFSET('Measure Summary'!$A$1,'IRP Inputs'!$EN313-1,'IRP Inputs'!BK$14-1)*100,"")</f>
        <v>0.23080588915066225</v>
      </c>
      <c r="BL313" s="43">
        <f ca="1">IF($EO313,OFFSET('Measure Summary'!$A$1,'IRP Inputs'!$EN313-1,'IRP Inputs'!BL$14-1)*100,"")</f>
        <v>0.53639808394852917</v>
      </c>
      <c r="BM313" s="43">
        <f ca="1">IF($EO313,OFFSET('Measure Summary'!$A$1,'IRP Inputs'!$EN313-1,'IRP Inputs'!BM$14-1)*100,"")</f>
        <v>1.431556054223075</v>
      </c>
      <c r="BN313" s="43">
        <f ca="1">IF($EO313,OFFSET('Measure Summary'!$A$1,'IRP Inputs'!$EN313-1,'IRP Inputs'!BN$14-1)*100,"")</f>
        <v>3.1258223424185418</v>
      </c>
      <c r="BO313" s="43">
        <f ca="1">IF($EO313,OFFSET('Measure Summary'!$A$1,'IRP Inputs'!$EN313-1,'IRP Inputs'!BO$14-1)*100,"")</f>
        <v>5.817394023496063</v>
      </c>
      <c r="BP313" s="43">
        <f ca="1">IF($EO313,OFFSET('Measure Summary'!$A$1,'IRP Inputs'!$EN313-1,'IRP Inputs'!BP$14-1)*100,"")</f>
        <v>9.4876169984244836</v>
      </c>
      <c r="BQ313" s="43">
        <f ca="1">IF($EO313,OFFSET('Measure Summary'!$A$1,'IRP Inputs'!$EN313-1,'IRP Inputs'!BQ$14-1)*100,"")</f>
        <v>13.791836304460592</v>
      </c>
      <c r="BR313" s="43">
        <f ca="1">IF($EO313,OFFSET('Measure Summary'!$A$1,'IRP Inputs'!$EN313-1,'IRP Inputs'!BR$14-1)*100,"")</f>
        <v>18.100690937946371</v>
      </c>
      <c r="BS313" s="43">
        <f ca="1">IF($EO313,OFFSET('Measure Summary'!$A$1,'IRP Inputs'!$EN313-1,'IRP Inputs'!BS$14-1)*100,"")</f>
        <v>21.665312229433788</v>
      </c>
      <c r="BT313" s="43">
        <f ca="1">IF($EO313,OFFSET('Measure Summary'!$A$1,'IRP Inputs'!$EN313-1,'IRP Inputs'!BT$14-1)*100,"")</f>
        <v>23.845018923240922</v>
      </c>
      <c r="BU313" s="43">
        <f ca="1">IF($EO313,OFFSET('Measure Summary'!$A$1,'IRP Inputs'!$EN313-1,'IRP Inputs'!BU$14-1)*100,"")</f>
        <v>24.070200993991602</v>
      </c>
      <c r="BV313" s="43">
        <f ca="1">IF($EO313,OFFSET('Measure Summary'!$A$1,'IRP Inputs'!$EN313-1,'IRP Inputs'!BV$14-1)*100,"")</f>
        <v>22.528575999539974</v>
      </c>
      <c r="BW313" s="43">
        <f ca="1">IF($EO313,OFFSET('Measure Summary'!$A$1,'IRP Inputs'!$EN313-1,'IRP Inputs'!BW$14-1)*100,"")</f>
        <v>19.06865024859324</v>
      </c>
      <c r="BX313" s="43">
        <f ca="1">IF($EO313,OFFSET('Measure Summary'!$A$1,'IRP Inputs'!$EN313-1,'IRP Inputs'!BX$14-1)*100,"")</f>
        <v>14.0214285449262</v>
      </c>
      <c r="BY313" s="43">
        <f ca="1">IF($EO313,OFFSET('Measure Summary'!$A$1,'IRP Inputs'!$EN313-1,'IRP Inputs'!BY$14-1)*100,"")</f>
        <v>7.7460784465930423</v>
      </c>
      <c r="BZ313" s="43">
        <f ca="1">IF($EO313,OFFSET('Measure Summary'!$A$1,'IRP Inputs'!$EN313-1,'IRP Inputs'!BZ$14-1)*100,"")</f>
        <v>0.70612846095151316</v>
      </c>
      <c r="CA313" s="43">
        <f ca="1">IF($EO313,OFFSET('Measure Summary'!$A$1,'IRP Inputs'!$EN313-1,'IRP Inputs'!CA$14-1)*100,"")</f>
        <v>0</v>
      </c>
      <c r="CB313" s="43">
        <f ca="1">IF($EO313,OFFSET('Measure Summary'!$A$1,'IRP Inputs'!$EN313-1,'IRP Inputs'!CB$14-1)*100,"")</f>
        <v>0</v>
      </c>
      <c r="CC313" s="43">
        <f ca="1">IF($EO313,OFFSET('Measure Summary'!$A$1,'IRP Inputs'!$EN313-1,'IRP Inputs'!CC$14-1)*100,"")</f>
        <v>0</v>
      </c>
      <c r="CD313" s="43">
        <f ca="1">IF($EO313,OFFSET('Measure Summary'!$A$1,'IRP Inputs'!$EN313-1,'IRP Inputs'!CD$14-1)*100,"")</f>
        <v>0</v>
      </c>
      <c r="CE313" s="43">
        <f ca="1">IF($EO313,OFFSET('Measure Summary'!$A$1,'IRP Inputs'!$EN313-1,'IRP Inputs'!CE$14-1)*100,"")</f>
        <v>0</v>
      </c>
      <c r="CF313" s="43">
        <f ca="1">IF($EO313,OFFSET('Measure Summary'!$A$1,'IRP Inputs'!$EN313-1,'IRP Inputs'!CF$14-1)*100,"")</f>
        <v>0</v>
      </c>
      <c r="CG313" s="43">
        <f ca="1">IF($EO313,OFFSET('Measure Summary'!$A$1,'IRP Inputs'!$EN313-1,'IRP Inputs'!CG$14-1)*100,"")</f>
        <v>0</v>
      </c>
      <c r="CH313" s="43">
        <f ca="1">IF($EO313,OFFSET('Measure Summary'!$A$1,'IRP Inputs'!$EN313-1,'IRP Inputs'!CH$14-1)*100,"")</f>
        <v>0</v>
      </c>
      <c r="CI313" s="44">
        <f ca="1">IF($EO313,OFFSET('Measure Summary'!$A$1,'IRP Inputs'!$EN313-1,'IRP Inputs'!CI$14-1)*100,"")</f>
        <v>0</v>
      </c>
      <c r="CJ313" s="45">
        <f ca="1">IF($EO313,OFFSET('Measure Summary'!$A$1,'IRP Inputs'!$EN313-1,IF($C313="WA",CJ$17,CJ$16)-1)/100,"")</f>
        <v>5.0119776123851842</v>
      </c>
      <c r="CK313" s="46">
        <f ca="1">IF($EO313,OFFSET('Measure Summary'!$A$1,'IRP Inputs'!$EN313-1,IF($C313="WA",CK$17,CK$16)-1)/100,"")</f>
        <v>5.0099157642818346</v>
      </c>
      <c r="CL313" s="46">
        <f ca="1">IF($EO313,OFFSET('Measure Summary'!$A$1,'IRP Inputs'!$EN313-1,IF($C313="WA",CL$17,CL$16)-1)/100,"")</f>
        <v>5.0083715892848319</v>
      </c>
      <c r="CM313" s="46">
        <f ca="1">IF($EO313,OFFSET('Measure Summary'!$A$1,'IRP Inputs'!$EN313-1,IF($C313="WA",CM$17,CM$16)-1)/100,"")</f>
        <v>5.0071193774942344</v>
      </c>
      <c r="CN313" s="46">
        <f ca="1">IF($EO313,OFFSET('Measure Summary'!$A$1,'IRP Inputs'!$EN313-1,IF($C313="WA",CN$17,CN$16)-1)/100,"")</f>
        <v>5.0063356153393457</v>
      </c>
      <c r="CO313" s="46">
        <f ca="1">IF($EO313,OFFSET('Measure Summary'!$A$1,'IRP Inputs'!$EN313-1,IF($C313="WA",CO$17,CO$16)-1)/100,"")</f>
        <v>5.0057698908162056</v>
      </c>
      <c r="CP313" s="46">
        <f ca="1">IF($EO313,OFFSET('Measure Summary'!$A$1,'IRP Inputs'!$EN313-1,IF($C313="WA",CP$17,CP$16)-1)/100,"")</f>
        <v>5.0053423286549608</v>
      </c>
      <c r="CQ313" s="46">
        <f ca="1">IF($EO313,OFFSET('Measure Summary'!$A$1,'IRP Inputs'!$EN313-1,IF($C313="WA",CQ$17,CQ$16)-1)/100,"")</f>
        <v>5.0050078230356609</v>
      </c>
      <c r="CR313" s="46">
        <f ca="1">IF($EO313,OFFSET('Measure Summary'!$A$1,'IRP Inputs'!$EN313-1,IF($C313="WA",CR$17,CR$16)-1)/100,"")</f>
        <v>5.0047389755612173</v>
      </c>
      <c r="CS313" s="46">
        <f ca="1">IF($EO313,OFFSET('Measure Summary'!$A$1,'IRP Inputs'!$EN313-1,IF($C313="WA",CS$17,CS$16)-1)/100,"")</f>
        <v>5.0045181824798348</v>
      </c>
      <c r="CT313" s="46">
        <f ca="1">IF($EO313,OFFSET('Measure Summary'!$A$1,'IRP Inputs'!$EN313-1,IF($C313="WA",CT$17,CT$16)-1)/100,"")</f>
        <v>5.0041776414956427</v>
      </c>
      <c r="CU313" s="46">
        <f ca="1">IF($EO313,OFFSET('Measure Summary'!$A$1,'IRP Inputs'!$EN313-1,IF($C313="WA",CU$17,CU$16)-1)/100,"")</f>
        <v>5.0038421240532776</v>
      </c>
      <c r="CV313" s="46">
        <f ca="1">IF($EO313,OFFSET('Measure Summary'!$A$1,'IRP Inputs'!$EN313-1,IF($C313="WA",CV$17,CV$16)-1)/100,"")</f>
        <v>5.0035490265711635</v>
      </c>
      <c r="CW313" s="46">
        <f ca="1">IF($EO313,OFFSET('Measure Summary'!$A$1,'IRP Inputs'!$EN313-1,IF($C313="WA",CW$17,CW$16)-1)/100,"")</f>
        <v>5.0033072519589394</v>
      </c>
      <c r="CX313" s="46">
        <f ca="1">IF($EO313,OFFSET('Measure Summary'!$A$1,'IRP Inputs'!$EN313-1,IF($C313="WA",CX$17,CX$16)-1)/100,"")</f>
        <v>5.0031203944755411</v>
      </c>
      <c r="CY313" s="46">
        <f ca="1">IF($EO313,OFFSET('Measure Summary'!$A$1,'IRP Inputs'!$EN313-1,IF($C313="WA",CY$17,CY$16)-1)/100,"")</f>
        <v>5.0029730641257872</v>
      </c>
      <c r="CZ313" s="46">
        <f ca="1">IF($EO313,OFFSET('Measure Summary'!$A$1,'IRP Inputs'!$EN313-1,IF($C313="WA",CZ$17,CZ$16)-1)/100,"")</f>
        <v>5.0028562800278369</v>
      </c>
      <c r="DA313" s="46">
        <f ca="1">IF($EO313,OFFSET('Measure Summary'!$A$1,'IRP Inputs'!$EN313-1,IF($C313="WA",DA$17,DA$16)-1)/100,"")</f>
        <v>5.0025672656954425</v>
      </c>
      <c r="DB313" s="46">
        <f ca="1">IF($EO313,OFFSET('Measure Summary'!$A$1,'IRP Inputs'!$EN313-1,IF($C313="WA",DB$17,DB$16)-1)/100,"")</f>
        <v>5.0024415754644425</v>
      </c>
      <c r="DC313" s="46">
        <f ca="1">IF($EO313,OFFSET('Measure Summary'!$A$1,'IRP Inputs'!$EN313-1,IF($C313="WA",DC$17,DC$16)-1)/100,"")</f>
        <v>5.0023861064336783</v>
      </c>
      <c r="DD313" s="46">
        <f ca="1">IF($EO313,OFFSET('Measure Summary'!$A$1,'IRP Inputs'!$EN313-1,IF($C313="WA",DD$17,DD$16)-1)/100,"")</f>
        <v>5.0023652487572319</v>
      </c>
      <c r="DE313" s="46">
        <f ca="1">IF($EO313,OFFSET('Measure Summary'!$A$1,'IRP Inputs'!$EN313-1,IF($C313="WA",DE$17,DE$16)-1)/100,"")</f>
        <v>5.0023694491678929</v>
      </c>
      <c r="DF313" s="46">
        <f ca="1">IF($EO313,OFFSET('Measure Summary'!$A$1,'IRP Inputs'!$EN313-1,IF($C313="WA",DF$17,DF$16)-1)/100,"")</f>
        <v>5.0023694491678921</v>
      </c>
      <c r="DG313" s="46">
        <f ca="1">IF($EO313,OFFSET('Measure Summary'!$A$1,'IRP Inputs'!$EN313-1,IF($C313="WA",DG$17,DG$16)-1)/100,"")</f>
        <v>5.0023694491678921</v>
      </c>
      <c r="DH313" s="47">
        <f ca="1">IF($EO313,OFFSET('Measure Summary'!$A$1,'IRP Inputs'!$EN313-1,IF($C313="WA",DH$17,DH$16)-1)/100,"")</f>
        <v>5.0023694491678921</v>
      </c>
      <c r="DJ313" s="48">
        <f ca="1">IF($EO313,OFFSET('Measure Summary'!$A$1,'IRP Inputs'!$EN313-1,'IRP Inputs'!DJ$14-1),"")*K313</f>
        <v>7.3803050793452023</v>
      </c>
      <c r="DK313" s="49">
        <f t="shared" ca="1" si="147"/>
        <v>2.2878945745970127</v>
      </c>
      <c r="DL313" s="48">
        <f t="shared" ca="1" si="155"/>
        <v>6.3364256815611071E-6</v>
      </c>
      <c r="DM313" s="50">
        <f t="shared" ca="1" si="155"/>
        <v>1.4725745410820302E-5</v>
      </c>
      <c r="DN313" s="50">
        <f t="shared" ca="1" si="155"/>
        <v>3.9310652639093052E-5</v>
      </c>
      <c r="DO313" s="50">
        <f t="shared" ca="1" si="155"/>
        <v>8.5880747147893709E-5</v>
      </c>
      <c r="DP313" s="50">
        <f t="shared" ca="1" si="155"/>
        <v>1.5996667045368502E-4</v>
      </c>
      <c r="DQ313" s="50">
        <f t="shared" ca="1" si="155"/>
        <v>2.6118248019598301E-4</v>
      </c>
      <c r="DR313" s="50">
        <f t="shared" ca="1" si="155"/>
        <v>3.8018967484593338E-4</v>
      </c>
      <c r="DS313" s="50">
        <f t="shared" ca="1" si="155"/>
        <v>4.9975718956112405E-4</v>
      </c>
      <c r="DT313" s="50">
        <f t="shared" ca="1" si="155"/>
        <v>5.9923226746951192E-4</v>
      </c>
      <c r="DU313" s="50">
        <f t="shared" ca="1" si="155"/>
        <v>6.6077722363563766E-4</v>
      </c>
      <c r="DV313" s="50">
        <f t="shared" ca="1" si="156"/>
        <v>6.6831550517102995E-4</v>
      </c>
      <c r="DW313" s="50">
        <f t="shared" ca="1" si="156"/>
        <v>6.2670970759515264E-4</v>
      </c>
      <c r="DX313" s="50">
        <f t="shared" ca="1" si="156"/>
        <v>5.3138299701055967E-4</v>
      </c>
      <c r="DY313" s="50">
        <f t="shared" ca="1" si="156"/>
        <v>3.9129275077942822E-4</v>
      </c>
      <c r="DZ313" s="50">
        <f t="shared" ca="1" si="156"/>
        <v>2.1638249158638536E-4</v>
      </c>
      <c r="EA313" s="50">
        <f t="shared" ca="1" si="156"/>
        <v>1.973433056734337E-5</v>
      </c>
      <c r="EB313" s="50">
        <f t="shared" ca="1" si="156"/>
        <v>0</v>
      </c>
      <c r="EC313" s="50">
        <f t="shared" ca="1" si="156"/>
        <v>0</v>
      </c>
      <c r="ED313" s="50">
        <f t="shared" ca="1" si="156"/>
        <v>0</v>
      </c>
      <c r="EE313" s="50">
        <f t="shared" ca="1" si="156"/>
        <v>0</v>
      </c>
      <c r="EF313" s="50">
        <f t="shared" ca="1" si="157"/>
        <v>0</v>
      </c>
      <c r="EG313" s="50">
        <f t="shared" ca="1" si="157"/>
        <v>0</v>
      </c>
      <c r="EH313" s="50">
        <f t="shared" ca="1" si="157"/>
        <v>0</v>
      </c>
      <c r="EI313" s="50">
        <f t="shared" ca="1" si="157"/>
        <v>0</v>
      </c>
      <c r="EJ313" s="49">
        <f t="shared" ca="1" si="157"/>
        <v>0</v>
      </c>
      <c r="EM313">
        <f t="shared" si="149"/>
        <v>290</v>
      </c>
      <c r="EN313">
        <f>MATCH(EM313,'Measure Summary'!$VY:$VY,0)</f>
        <v>294</v>
      </c>
      <c r="EO313" t="b">
        <f t="shared" si="148"/>
        <v>1</v>
      </c>
    </row>
    <row r="314" spans="1:145">
      <c r="A314" s="40" t="str">
        <f ca="1">IF($EO314,OFFSET('Measure Summary'!$A$1,'IRP Inputs'!$EN314-1,'IRP Inputs'!A$14-1),"")</f>
        <v>OR_Residential_LI - Single Family_Existing_Space Heating_Natural Gas_Furnace</v>
      </c>
      <c r="B314" t="str">
        <f ca="1">IF($EO314,OFFSET('Measure Summary'!$A$1,'IRP Inputs'!$EN314-1,'IRP Inputs'!B$14-1),"")</f>
        <v>Retrofit</v>
      </c>
      <c r="C314" t="str">
        <f ca="1">IF($EO314,OFFSET('Measure Summary'!$A$1,'IRP Inputs'!$EN314-1,'IRP Inputs'!C$14-1),"")</f>
        <v>OR</v>
      </c>
      <c r="D314" t="str">
        <f ca="1">IF($EO314,OFFSET('Measure Summary'!$A$1,'IRP Inputs'!$EN314-1,'IRP Inputs'!D$14-1),"")</f>
        <v>Residential</v>
      </c>
      <c r="E314" t="str">
        <f ca="1">IF($EO314,OFFSET('Measure Summary'!$A$1,'IRP Inputs'!$EN314-1,'IRP Inputs'!E$14-1),"")</f>
        <v>LI - Multi-Family</v>
      </c>
      <c r="F314" t="str">
        <f ca="1">IF($EO314,OFFSET('Measure Summary'!$A$1,'IRP Inputs'!$EN314-1,'IRP Inputs'!F$14-1),"")</f>
        <v>New</v>
      </c>
      <c r="G314" t="str">
        <f ca="1">IF($EO314,OFFSET('Measure Summary'!$A$1,'IRP Inputs'!$EN314-1,'IRP Inputs'!G$14-1),"")</f>
        <v>Water Heating</v>
      </c>
      <c r="H314" t="str">
        <f ca="1">IF($EO314,OFFSET('Measure Summary'!$A$1,'IRP Inputs'!$EN314-1,'IRP Inputs'!H$14-1),"")</f>
        <v>Water Heater - Timer</v>
      </c>
      <c r="I314" t="str">
        <f ca="1">IF($EO314,OFFSET('Measure Summary'!$A$1,'IRP Inputs'!$EN314-1,'IRP Inputs'!I$14-1),"")</f>
        <v>ORM243</v>
      </c>
      <c r="J314" s="1" t="str">
        <f ca="1">IF($EO314,OFFSET('Measure Summary'!$A$1,'IRP Inputs'!$EN314-1,'IRP Inputs'!J$14-1),"")</f>
        <v>Installed</v>
      </c>
      <c r="K314" s="41">
        <f ca="1">IF($EO314,OFFSET('Measure Summary'!$A$1,'IRP Inputs'!$EN314-1,'IRP Inputs'!K$14-1),"")</f>
        <v>139.02000000000001</v>
      </c>
      <c r="L314" s="1">
        <f ca="1">IF($EO314,OFFSET('Measure Summary'!$A$1,'IRP Inputs'!$EN314-1,'IRP Inputs'!L$14-1),"")</f>
        <v>7</v>
      </c>
      <c r="M314" s="42">
        <f ca="1">IF($EO314,OFFSET('Measure Summary'!$A$1,'IRP Inputs'!$EN314-1,'IRP Inputs'!M$14-1),"")</f>
        <v>0</v>
      </c>
      <c r="N314" s="43">
        <f ca="1">IF($EO314,OFFSET('Measure Summary'!$A$1,'IRP Inputs'!$EN314-1,'IRP Inputs'!N$14-1),"")</f>
        <v>0</v>
      </c>
      <c r="O314" s="43">
        <f ca="1">IF($EO314,OFFSET('Measure Summary'!$A$1,'IRP Inputs'!$EN314-1,'IRP Inputs'!O$14-1),"")</f>
        <v>0</v>
      </c>
      <c r="P314" s="43">
        <f ca="1">IF($EO314,OFFSET('Measure Summary'!$A$1,'IRP Inputs'!$EN314-1,'IRP Inputs'!P$14-1),"")</f>
        <v>0</v>
      </c>
      <c r="Q314" s="43">
        <f ca="1">IF($EO314,OFFSET('Measure Summary'!$A$1,'IRP Inputs'!$EN314-1,'IRP Inputs'!Q$14-1),"")</f>
        <v>0</v>
      </c>
      <c r="R314" s="43">
        <f ca="1">IF($EO314,OFFSET('Measure Summary'!$A$1,'IRP Inputs'!$EN314-1,'IRP Inputs'!R$14-1),"")</f>
        <v>0</v>
      </c>
      <c r="S314" s="43">
        <f ca="1">IF($EO314,OFFSET('Measure Summary'!$A$1,'IRP Inputs'!$EN314-1,'IRP Inputs'!S$14-1),"")</f>
        <v>0</v>
      </c>
      <c r="T314" s="43">
        <f ca="1">IF($EO314,OFFSET('Measure Summary'!$A$1,'IRP Inputs'!$EN314-1,'IRP Inputs'!T$14-1),"")</f>
        <v>0</v>
      </c>
      <c r="U314" s="43">
        <f ca="1">IF($EO314,OFFSET('Measure Summary'!$A$1,'IRP Inputs'!$EN314-1,'IRP Inputs'!U$14-1),"")</f>
        <v>0</v>
      </c>
      <c r="V314" s="43">
        <f ca="1">IF($EO314,OFFSET('Measure Summary'!$A$1,'IRP Inputs'!$EN314-1,'IRP Inputs'!V$14-1),"")</f>
        <v>0</v>
      </c>
      <c r="W314" s="43">
        <f ca="1">IF($EO314,OFFSET('Measure Summary'!$A$1,'IRP Inputs'!$EN314-1,'IRP Inputs'!W$14-1),"")</f>
        <v>0</v>
      </c>
      <c r="X314" s="43">
        <f ca="1">IF($EO314,OFFSET('Measure Summary'!$A$1,'IRP Inputs'!$EN314-1,'IRP Inputs'!X$14-1),"")</f>
        <v>0</v>
      </c>
      <c r="Y314" s="43">
        <f ca="1">IF($EO314,OFFSET('Measure Summary'!$A$1,'IRP Inputs'!$EN314-1,'IRP Inputs'!Y$14-1),"")</f>
        <v>0</v>
      </c>
      <c r="Z314" s="43">
        <f ca="1">IF($EO314,OFFSET('Measure Summary'!$A$1,'IRP Inputs'!$EN314-1,'IRP Inputs'!Z$14-1),"")</f>
        <v>0</v>
      </c>
      <c r="AA314" s="43">
        <f ca="1">IF($EO314,OFFSET('Measure Summary'!$A$1,'IRP Inputs'!$EN314-1,'IRP Inputs'!AA$14-1),"")</f>
        <v>0</v>
      </c>
      <c r="AB314" s="43">
        <f ca="1">IF($EO314,OFFSET('Measure Summary'!$A$1,'IRP Inputs'!$EN314-1,'IRP Inputs'!AB$14-1),"")</f>
        <v>0</v>
      </c>
      <c r="AC314" s="43">
        <f ca="1">IF($EO314,OFFSET('Measure Summary'!$A$1,'IRP Inputs'!$EN314-1,'IRP Inputs'!AC$14-1),"")</f>
        <v>0</v>
      </c>
      <c r="AD314" s="43">
        <f ca="1">IF($EO314,OFFSET('Measure Summary'!$A$1,'IRP Inputs'!$EN314-1,'IRP Inputs'!AD$14-1),"")</f>
        <v>0</v>
      </c>
      <c r="AE314" s="43">
        <f ca="1">IF($EO314,OFFSET('Measure Summary'!$A$1,'IRP Inputs'!$EN314-1,'IRP Inputs'!AE$14-1),"")</f>
        <v>0</v>
      </c>
      <c r="AF314" s="43">
        <f ca="1">IF($EO314,OFFSET('Measure Summary'!$A$1,'IRP Inputs'!$EN314-1,'IRP Inputs'!AF$14-1),"")</f>
        <v>0</v>
      </c>
      <c r="AG314" s="43">
        <f ca="1">IF($EO314,OFFSET('Measure Summary'!$A$1,'IRP Inputs'!$EN314-1,'IRP Inputs'!AG$14-1),"")</f>
        <v>0</v>
      </c>
      <c r="AH314" s="43">
        <f ca="1">IF($EO314,OFFSET('Measure Summary'!$A$1,'IRP Inputs'!$EN314-1,'IRP Inputs'!AH$14-1),"")</f>
        <v>0</v>
      </c>
      <c r="AI314" s="43">
        <f ca="1">IF($EO314,OFFSET('Measure Summary'!$A$1,'IRP Inputs'!$EN314-1,'IRP Inputs'!AI$14-1),"")</f>
        <v>0</v>
      </c>
      <c r="AJ314" s="43">
        <f ca="1">IF($EO314,OFFSET('Measure Summary'!$A$1,'IRP Inputs'!$EN314-1,'IRP Inputs'!AJ$14-1),"")</f>
        <v>0</v>
      </c>
      <c r="AK314" s="44">
        <f ca="1">IF($EO314,OFFSET('Measure Summary'!$A$1,'IRP Inputs'!$EN314-1,'IRP Inputs'!AK$14-1),"")</f>
        <v>0</v>
      </c>
      <c r="AL314" s="42">
        <f ca="1">IF($EO314,OFFSET('Measure Summary'!$A$1,'IRP Inputs'!$EN314-1,'IRP Inputs'!AL$14-1)*100,"")</f>
        <v>0</v>
      </c>
      <c r="AM314" s="43">
        <f ca="1">IF($EO314,OFFSET('Measure Summary'!$A$1,'IRP Inputs'!$EN314-1,'IRP Inputs'!AM$14-1)*100,"")</f>
        <v>0</v>
      </c>
      <c r="AN314" s="43">
        <f ca="1">IF($EO314,OFFSET('Measure Summary'!$A$1,'IRP Inputs'!$EN314-1,'IRP Inputs'!AN$14-1)*100,"")</f>
        <v>0</v>
      </c>
      <c r="AO314" s="43">
        <f ca="1">IF($EO314,OFFSET('Measure Summary'!$A$1,'IRP Inputs'!$EN314-1,'IRP Inputs'!AO$14-1)*100,"")</f>
        <v>0</v>
      </c>
      <c r="AP314" s="43">
        <f ca="1">IF($EO314,OFFSET('Measure Summary'!$A$1,'IRP Inputs'!$EN314-1,'IRP Inputs'!AP$14-1)*100,"")</f>
        <v>0</v>
      </c>
      <c r="AQ314" s="43">
        <f ca="1">IF($EO314,OFFSET('Measure Summary'!$A$1,'IRP Inputs'!$EN314-1,'IRP Inputs'!AQ$14-1)*100,"")</f>
        <v>0</v>
      </c>
      <c r="AR314" s="43">
        <f ca="1">IF($EO314,OFFSET('Measure Summary'!$A$1,'IRP Inputs'!$EN314-1,'IRP Inputs'!AR$14-1)*100,"")</f>
        <v>0</v>
      </c>
      <c r="AS314" s="43">
        <f ca="1">IF($EO314,OFFSET('Measure Summary'!$A$1,'IRP Inputs'!$EN314-1,'IRP Inputs'!AS$14-1)*100,"")</f>
        <v>0</v>
      </c>
      <c r="AT314" s="43">
        <f ca="1">IF($EO314,OFFSET('Measure Summary'!$A$1,'IRP Inputs'!$EN314-1,'IRP Inputs'!AT$14-1)*100,"")</f>
        <v>0</v>
      </c>
      <c r="AU314" s="43">
        <f ca="1">IF($EO314,OFFSET('Measure Summary'!$A$1,'IRP Inputs'!$EN314-1,'IRP Inputs'!AU$14-1)*100,"")</f>
        <v>0</v>
      </c>
      <c r="AV314" s="43">
        <f ca="1">IF($EO314,OFFSET('Measure Summary'!$A$1,'IRP Inputs'!$EN314-1,'IRP Inputs'!AV$14-1)*100,"")</f>
        <v>0</v>
      </c>
      <c r="AW314" s="43">
        <f ca="1">IF($EO314,OFFSET('Measure Summary'!$A$1,'IRP Inputs'!$EN314-1,'IRP Inputs'!AW$14-1)*100,"")</f>
        <v>0</v>
      </c>
      <c r="AX314" s="43">
        <f ca="1">IF($EO314,OFFSET('Measure Summary'!$A$1,'IRP Inputs'!$EN314-1,'IRP Inputs'!AX$14-1)*100,"")</f>
        <v>0</v>
      </c>
      <c r="AY314" s="43">
        <f ca="1">IF($EO314,OFFSET('Measure Summary'!$A$1,'IRP Inputs'!$EN314-1,'IRP Inputs'!AY$14-1)*100,"")</f>
        <v>0</v>
      </c>
      <c r="AZ314" s="43">
        <f ca="1">IF($EO314,OFFSET('Measure Summary'!$A$1,'IRP Inputs'!$EN314-1,'IRP Inputs'!AZ$14-1)*100,"")</f>
        <v>0</v>
      </c>
      <c r="BA314" s="43">
        <f ca="1">IF($EO314,OFFSET('Measure Summary'!$A$1,'IRP Inputs'!$EN314-1,'IRP Inputs'!BA$14-1)*100,"")</f>
        <v>0</v>
      </c>
      <c r="BB314" s="43">
        <f ca="1">IF($EO314,OFFSET('Measure Summary'!$A$1,'IRP Inputs'!$EN314-1,'IRP Inputs'!BB$14-1)*100,"")</f>
        <v>0</v>
      </c>
      <c r="BC314" s="43">
        <f ca="1">IF($EO314,OFFSET('Measure Summary'!$A$1,'IRP Inputs'!$EN314-1,'IRP Inputs'!BC$14-1)*100,"")</f>
        <v>0</v>
      </c>
      <c r="BD314" s="43">
        <f ca="1">IF($EO314,OFFSET('Measure Summary'!$A$1,'IRP Inputs'!$EN314-1,'IRP Inputs'!BD$14-1)*100,"")</f>
        <v>0</v>
      </c>
      <c r="BE314" s="43">
        <f ca="1">IF($EO314,OFFSET('Measure Summary'!$A$1,'IRP Inputs'!$EN314-1,'IRP Inputs'!BE$14-1)*100,"")</f>
        <v>0</v>
      </c>
      <c r="BF314" s="43">
        <f ca="1">IF($EO314,OFFSET('Measure Summary'!$A$1,'IRP Inputs'!$EN314-1,'IRP Inputs'!BF$14-1)*100,"")</f>
        <v>0</v>
      </c>
      <c r="BG314" s="43">
        <f ca="1">IF($EO314,OFFSET('Measure Summary'!$A$1,'IRP Inputs'!$EN314-1,'IRP Inputs'!BG$14-1)*100,"")</f>
        <v>0</v>
      </c>
      <c r="BH314" s="43">
        <f ca="1">IF($EO314,OFFSET('Measure Summary'!$A$1,'IRP Inputs'!$EN314-1,'IRP Inputs'!BH$14-1)*100,"")</f>
        <v>0</v>
      </c>
      <c r="BI314" s="43">
        <f ca="1">IF($EO314,OFFSET('Measure Summary'!$A$1,'IRP Inputs'!$EN314-1,'IRP Inputs'!BI$14-1)*100,"")</f>
        <v>0</v>
      </c>
      <c r="BJ314" s="44">
        <f ca="1">IF($EO314,OFFSET('Measure Summary'!$A$1,'IRP Inputs'!$EN314-1,'IRP Inputs'!BJ$14-1)*100,"")</f>
        <v>0</v>
      </c>
      <c r="BK314" s="42">
        <f ca="1">IF($EO314,OFFSET('Measure Summary'!$A$1,'IRP Inputs'!$EN314-1,'IRP Inputs'!BK$14-1)*100,"")</f>
        <v>0</v>
      </c>
      <c r="BL314" s="43">
        <f ca="1">IF($EO314,OFFSET('Measure Summary'!$A$1,'IRP Inputs'!$EN314-1,'IRP Inputs'!BL$14-1)*100,"")</f>
        <v>0</v>
      </c>
      <c r="BM314" s="43">
        <f ca="1">IF($EO314,OFFSET('Measure Summary'!$A$1,'IRP Inputs'!$EN314-1,'IRP Inputs'!BM$14-1)*100,"")</f>
        <v>0</v>
      </c>
      <c r="BN314" s="43">
        <f ca="1">IF($EO314,OFFSET('Measure Summary'!$A$1,'IRP Inputs'!$EN314-1,'IRP Inputs'!BN$14-1)*100,"")</f>
        <v>0</v>
      </c>
      <c r="BO314" s="43">
        <f ca="1">IF($EO314,OFFSET('Measure Summary'!$A$1,'IRP Inputs'!$EN314-1,'IRP Inputs'!BO$14-1)*100,"")</f>
        <v>0</v>
      </c>
      <c r="BP314" s="43">
        <f ca="1">IF($EO314,OFFSET('Measure Summary'!$A$1,'IRP Inputs'!$EN314-1,'IRP Inputs'!BP$14-1)*100,"")</f>
        <v>0</v>
      </c>
      <c r="BQ314" s="43">
        <f ca="1">IF($EO314,OFFSET('Measure Summary'!$A$1,'IRP Inputs'!$EN314-1,'IRP Inputs'!BQ$14-1)*100,"")</f>
        <v>0</v>
      </c>
      <c r="BR314" s="43">
        <f ca="1">IF($EO314,OFFSET('Measure Summary'!$A$1,'IRP Inputs'!$EN314-1,'IRP Inputs'!BR$14-1)*100,"")</f>
        <v>0</v>
      </c>
      <c r="BS314" s="43">
        <f ca="1">IF($EO314,OFFSET('Measure Summary'!$A$1,'IRP Inputs'!$EN314-1,'IRP Inputs'!BS$14-1)*100,"")</f>
        <v>0</v>
      </c>
      <c r="BT314" s="43">
        <f ca="1">IF($EO314,OFFSET('Measure Summary'!$A$1,'IRP Inputs'!$EN314-1,'IRP Inputs'!BT$14-1)*100,"")</f>
        <v>0</v>
      </c>
      <c r="BU314" s="43">
        <f ca="1">IF($EO314,OFFSET('Measure Summary'!$A$1,'IRP Inputs'!$EN314-1,'IRP Inputs'!BU$14-1)*100,"")</f>
        <v>0</v>
      </c>
      <c r="BV314" s="43">
        <f ca="1">IF($EO314,OFFSET('Measure Summary'!$A$1,'IRP Inputs'!$EN314-1,'IRP Inputs'!BV$14-1)*100,"")</f>
        <v>0</v>
      </c>
      <c r="BW314" s="43">
        <f ca="1">IF($EO314,OFFSET('Measure Summary'!$A$1,'IRP Inputs'!$EN314-1,'IRP Inputs'!BW$14-1)*100,"")</f>
        <v>0</v>
      </c>
      <c r="BX314" s="43">
        <f ca="1">IF($EO314,OFFSET('Measure Summary'!$A$1,'IRP Inputs'!$EN314-1,'IRP Inputs'!BX$14-1)*100,"")</f>
        <v>0</v>
      </c>
      <c r="BY314" s="43">
        <f ca="1">IF($EO314,OFFSET('Measure Summary'!$A$1,'IRP Inputs'!$EN314-1,'IRP Inputs'!BY$14-1)*100,"")</f>
        <v>0</v>
      </c>
      <c r="BZ314" s="43">
        <f ca="1">IF($EO314,OFFSET('Measure Summary'!$A$1,'IRP Inputs'!$EN314-1,'IRP Inputs'!BZ$14-1)*100,"")</f>
        <v>0</v>
      </c>
      <c r="CA314" s="43">
        <f ca="1">IF($EO314,OFFSET('Measure Summary'!$A$1,'IRP Inputs'!$EN314-1,'IRP Inputs'!CA$14-1)*100,"")</f>
        <v>0</v>
      </c>
      <c r="CB314" s="43">
        <f ca="1">IF($EO314,OFFSET('Measure Summary'!$A$1,'IRP Inputs'!$EN314-1,'IRP Inputs'!CB$14-1)*100,"")</f>
        <v>0</v>
      </c>
      <c r="CC314" s="43">
        <f ca="1">IF($EO314,OFFSET('Measure Summary'!$A$1,'IRP Inputs'!$EN314-1,'IRP Inputs'!CC$14-1)*100,"")</f>
        <v>0</v>
      </c>
      <c r="CD314" s="43">
        <f ca="1">IF($EO314,OFFSET('Measure Summary'!$A$1,'IRP Inputs'!$EN314-1,'IRP Inputs'!CD$14-1)*100,"")</f>
        <v>0</v>
      </c>
      <c r="CE314" s="43">
        <f ca="1">IF($EO314,OFFSET('Measure Summary'!$A$1,'IRP Inputs'!$EN314-1,'IRP Inputs'!CE$14-1)*100,"")</f>
        <v>0</v>
      </c>
      <c r="CF314" s="43">
        <f ca="1">IF($EO314,OFFSET('Measure Summary'!$A$1,'IRP Inputs'!$EN314-1,'IRP Inputs'!CF$14-1)*100,"")</f>
        <v>0</v>
      </c>
      <c r="CG314" s="43">
        <f ca="1">IF($EO314,OFFSET('Measure Summary'!$A$1,'IRP Inputs'!$EN314-1,'IRP Inputs'!CG$14-1)*100,"")</f>
        <v>0</v>
      </c>
      <c r="CH314" s="43">
        <f ca="1">IF($EO314,OFFSET('Measure Summary'!$A$1,'IRP Inputs'!$EN314-1,'IRP Inputs'!CH$14-1)*100,"")</f>
        <v>0</v>
      </c>
      <c r="CI314" s="44">
        <f ca="1">IF($EO314,OFFSET('Measure Summary'!$A$1,'IRP Inputs'!$EN314-1,'IRP Inputs'!CI$14-1)*100,"")</f>
        <v>0</v>
      </c>
      <c r="CJ314" s="45">
        <f ca="1">IF($EO314,OFFSET('Measure Summary'!$A$1,'IRP Inputs'!$EN314-1,IF($C314="WA",CJ$17,CJ$16)-1)/100,"")</f>
        <v>20.861027743591485</v>
      </c>
      <c r="CK314" s="46">
        <f ca="1">IF($EO314,OFFSET('Measure Summary'!$A$1,'IRP Inputs'!$EN314-1,IF($C314="WA",CK$17,CK$16)-1)/100,"")</f>
        <v>20.852445847618768</v>
      </c>
      <c r="CL314" s="46">
        <f ca="1">IF($EO314,OFFSET('Measure Summary'!$A$1,'IRP Inputs'!$EN314-1,IF($C314="WA",CL$17,CL$16)-1)/100,"")</f>
        <v>20.846018628675534</v>
      </c>
      <c r="CM314" s="46">
        <f ca="1">IF($EO314,OFFSET('Measure Summary'!$A$1,'IRP Inputs'!$EN314-1,IF($C314="WA",CM$17,CM$16)-1)/100,"")</f>
        <v>20.840806629156628</v>
      </c>
      <c r="CN314" s="46">
        <f ca="1">IF($EO314,OFFSET('Measure Summary'!$A$1,'IRP Inputs'!$EN314-1,IF($C314="WA",CN$17,CN$16)-1)/100,"")</f>
        <v>20.837544427023658</v>
      </c>
      <c r="CO314" s="46">
        <f ca="1">IF($EO314,OFFSET('Measure Summary'!$A$1,'IRP Inputs'!$EN314-1,IF($C314="WA",CO$17,CO$16)-1)/100,"")</f>
        <v>20.835189748713979</v>
      </c>
      <c r="CP314" s="46">
        <f ca="1">IF($EO314,OFFSET('Measure Summary'!$A$1,'IRP Inputs'!$EN314-1,IF($C314="WA",CP$17,CP$16)-1)/100,"")</f>
        <v>20.833410134598026</v>
      </c>
      <c r="CQ314" s="46">
        <f ca="1">IF($EO314,OFFSET('Measure Summary'!$A$1,'IRP Inputs'!$EN314-1,IF($C314="WA",CQ$17,CQ$16)-1)/100,"")</f>
        <v>20.832017843661347</v>
      </c>
      <c r="CR314" s="46">
        <f ca="1">IF($EO314,OFFSET('Measure Summary'!$A$1,'IRP Inputs'!$EN314-1,IF($C314="WA",CR$17,CR$16)-1)/100,"")</f>
        <v>20.830898837341497</v>
      </c>
      <c r="CS314" s="46">
        <f ca="1">IF($EO314,OFFSET('Measure Summary'!$A$1,'IRP Inputs'!$EN314-1,IF($C314="WA",CS$17,CS$16)-1)/100,"")</f>
        <v>20.829979844689792</v>
      </c>
      <c r="CT314" s="46">
        <f ca="1">IF($EO314,OFFSET('Measure Summary'!$A$1,'IRP Inputs'!$EN314-1,IF($C314="WA",CT$17,CT$16)-1)/100,"")</f>
        <v>20.828562433147184</v>
      </c>
      <c r="CU314" s="46">
        <f ca="1">IF($EO314,OFFSET('Measure Summary'!$A$1,'IRP Inputs'!$EN314-1,IF($C314="WA",CU$17,CU$16)-1)/100,"")</f>
        <v>20.827165930765304</v>
      </c>
      <c r="CV314" s="46">
        <f ca="1">IF($EO314,OFFSET('Measure Summary'!$A$1,'IRP Inputs'!$EN314-1,IF($C314="WA",CV$17,CV$16)-1)/100,"")</f>
        <v>20.825945990219111</v>
      </c>
      <c r="CW314" s="46">
        <f ca="1">IF($EO314,OFFSET('Measure Summary'!$A$1,'IRP Inputs'!$EN314-1,IF($C314="WA",CW$17,CW$16)-1)/100,"")</f>
        <v>20.824939667509121</v>
      </c>
      <c r="CX314" s="46">
        <f ca="1">IF($EO314,OFFSET('Measure Summary'!$A$1,'IRP Inputs'!$EN314-1,IF($C314="WA",CX$17,CX$16)-1)/100,"")</f>
        <v>20.824161922785034</v>
      </c>
      <c r="CY314" s="46">
        <f ca="1">IF($EO314,OFFSET('Measure Summary'!$A$1,'IRP Inputs'!$EN314-1,IF($C314="WA",CY$17,CY$16)-1)/100,"")</f>
        <v>20.823548699273012</v>
      </c>
      <c r="CZ314" s="46">
        <f ca="1">IF($EO314,OFFSET('Measure Summary'!$A$1,'IRP Inputs'!$EN314-1,IF($C314="WA",CZ$17,CZ$16)-1)/100,"")</f>
        <v>20.823062616433898</v>
      </c>
      <c r="DA314" s="46">
        <f ca="1">IF($EO314,OFFSET('Measure Summary'!$A$1,'IRP Inputs'!$EN314-1,IF($C314="WA",DA$17,DA$16)-1)/100,"")</f>
        <v>20.82185967091565</v>
      </c>
      <c r="DB314" s="46">
        <f ca="1">IF($EO314,OFFSET('Measure Summary'!$A$1,'IRP Inputs'!$EN314-1,IF($C314="WA",DB$17,DB$16)-1)/100,"")</f>
        <v>20.82133651865945</v>
      </c>
      <c r="DC314" s="46">
        <f ca="1">IF($EO314,OFFSET('Measure Summary'!$A$1,'IRP Inputs'!$EN314-1,IF($C314="WA",DC$17,DC$16)-1)/100,"")</f>
        <v>20.821105643528071</v>
      </c>
      <c r="DD314" s="46">
        <f ca="1">IF($EO314,OFFSET('Measure Summary'!$A$1,'IRP Inputs'!$EN314-1,IF($C314="WA",DD$17,DD$16)-1)/100,"")</f>
        <v>20.821018828980872</v>
      </c>
      <c r="DE314" s="46">
        <f ca="1">IF($EO314,OFFSET('Measure Summary'!$A$1,'IRP Inputs'!$EN314-1,IF($C314="WA",DE$17,DE$16)-1)/100,"")</f>
        <v>20.821036312076394</v>
      </c>
      <c r="DF314" s="46">
        <f ca="1">IF($EO314,OFFSET('Measure Summary'!$A$1,'IRP Inputs'!$EN314-1,IF($C314="WA",DF$17,DF$16)-1)/100,"")</f>
        <v>20.821036312076384</v>
      </c>
      <c r="DG314" s="46">
        <f ca="1">IF($EO314,OFFSET('Measure Summary'!$A$1,'IRP Inputs'!$EN314-1,IF($C314="WA",DG$17,DG$16)-1)/100,"")</f>
        <v>20.821036312076384</v>
      </c>
      <c r="DH314" s="47">
        <f ca="1">IF($EO314,OFFSET('Measure Summary'!$A$1,'IRP Inputs'!$EN314-1,IF($C314="WA",DH$17,DH$16)-1)/100,"")</f>
        <v>20.821036312076384</v>
      </c>
      <c r="DJ314" s="48">
        <f ca="1">IF($EO314,OFFSET('Measure Summary'!$A$1,'IRP Inputs'!$EN314-1,'IRP Inputs'!DJ$14-1),"")*K314</f>
        <v>41.946443668461569</v>
      </c>
      <c r="DK314" s="49">
        <f t="shared" ca="1" si="147"/>
        <v>13.003397537223087</v>
      </c>
      <c r="DL314" s="48">
        <f t="shared" ref="DL314:DU323" ca="1" si="158">IF($EO314,SUM($DJ314:$DK314)*INDEX($M314:$AK314,1,MATCH(DL$23,$M$23:$AK$23,0))/1000000,"")</f>
        <v>0</v>
      </c>
      <c r="DM314" s="50">
        <f t="shared" ca="1" si="158"/>
        <v>0</v>
      </c>
      <c r="DN314" s="50">
        <f t="shared" ca="1" si="158"/>
        <v>0</v>
      </c>
      <c r="DO314" s="50">
        <f t="shared" ca="1" si="158"/>
        <v>0</v>
      </c>
      <c r="DP314" s="50">
        <f t="shared" ca="1" si="158"/>
        <v>0</v>
      </c>
      <c r="DQ314" s="50">
        <f t="shared" ca="1" si="158"/>
        <v>0</v>
      </c>
      <c r="DR314" s="50">
        <f t="shared" ca="1" si="158"/>
        <v>0</v>
      </c>
      <c r="DS314" s="50">
        <f t="shared" ca="1" si="158"/>
        <v>0</v>
      </c>
      <c r="DT314" s="50">
        <f t="shared" ca="1" si="158"/>
        <v>0</v>
      </c>
      <c r="DU314" s="50">
        <f t="shared" ca="1" si="158"/>
        <v>0</v>
      </c>
      <c r="DV314" s="50">
        <f t="shared" ref="DV314:EE323" ca="1" si="159">IF($EO314,SUM($DJ314:$DK314)*INDEX($M314:$AK314,1,MATCH(DV$23,$M$23:$AK$23,0))/1000000,"")</f>
        <v>0</v>
      </c>
      <c r="DW314" s="50">
        <f t="shared" ca="1" si="159"/>
        <v>0</v>
      </c>
      <c r="DX314" s="50">
        <f t="shared" ca="1" si="159"/>
        <v>0</v>
      </c>
      <c r="DY314" s="50">
        <f t="shared" ca="1" si="159"/>
        <v>0</v>
      </c>
      <c r="DZ314" s="50">
        <f t="shared" ca="1" si="159"/>
        <v>0</v>
      </c>
      <c r="EA314" s="50">
        <f t="shared" ca="1" si="159"/>
        <v>0</v>
      </c>
      <c r="EB314" s="50">
        <f t="shared" ca="1" si="159"/>
        <v>0</v>
      </c>
      <c r="EC314" s="50">
        <f t="shared" ca="1" si="159"/>
        <v>0</v>
      </c>
      <c r="ED314" s="50">
        <f t="shared" ca="1" si="159"/>
        <v>0</v>
      </c>
      <c r="EE314" s="50">
        <f t="shared" ca="1" si="159"/>
        <v>0</v>
      </c>
      <c r="EF314" s="50">
        <f t="shared" ca="1" si="157"/>
        <v>0</v>
      </c>
      <c r="EG314" s="50">
        <f t="shared" ca="1" si="157"/>
        <v>0</v>
      </c>
      <c r="EH314" s="50">
        <f t="shared" ca="1" si="157"/>
        <v>0</v>
      </c>
      <c r="EI314" s="50">
        <f t="shared" ca="1" si="157"/>
        <v>0</v>
      </c>
      <c r="EJ314" s="49">
        <f t="shared" ca="1" si="157"/>
        <v>0</v>
      </c>
      <c r="EM314">
        <f t="shared" si="149"/>
        <v>291</v>
      </c>
      <c r="EN314">
        <f>MATCH(EM314,'Measure Summary'!$VY:$VY,0)</f>
        <v>295</v>
      </c>
      <c r="EO314" t="b">
        <f t="shared" si="148"/>
        <v>1</v>
      </c>
    </row>
    <row r="315" spans="1:145">
      <c r="A315" s="40" t="str">
        <f ca="1">IF($EO315,OFFSET('Measure Summary'!$A$1,'IRP Inputs'!$EN315-1,'IRP Inputs'!A$14-1),"")</f>
        <v>OR_Residential_LI - Single Family_Existing_Space Heating_Natural Gas_Furnace</v>
      </c>
      <c r="B315" t="str">
        <f ca="1">IF($EO315,OFFSET('Measure Summary'!$A$1,'IRP Inputs'!$EN315-1,'IRP Inputs'!B$14-1),"")</f>
        <v>Lost Opportunity</v>
      </c>
      <c r="C315" t="str">
        <f ca="1">IF($EO315,OFFSET('Measure Summary'!$A$1,'IRP Inputs'!$EN315-1,'IRP Inputs'!C$14-1),"")</f>
        <v>OR</v>
      </c>
      <c r="D315" t="str">
        <f ca="1">IF($EO315,OFFSET('Measure Summary'!$A$1,'IRP Inputs'!$EN315-1,'IRP Inputs'!D$14-1),"")</f>
        <v>Residential</v>
      </c>
      <c r="E315" t="str">
        <f ca="1">IF($EO315,OFFSET('Measure Summary'!$A$1,'IRP Inputs'!$EN315-1,'IRP Inputs'!E$14-1),"")</f>
        <v>LI - Multi-Family</v>
      </c>
      <c r="F315" t="str">
        <f ca="1">IF($EO315,OFFSET('Measure Summary'!$A$1,'IRP Inputs'!$EN315-1,'IRP Inputs'!F$14-1),"")</f>
        <v>New</v>
      </c>
      <c r="G315" t="str">
        <f ca="1">IF($EO315,OFFSET('Measure Summary'!$A$1,'IRP Inputs'!$EN315-1,'IRP Inputs'!G$14-1),"")</f>
        <v>Water Heating</v>
      </c>
      <c r="H315" t="str">
        <f ca="1">IF($EO315,OFFSET('Measure Summary'!$A$1,'IRP Inputs'!$EN315-1,'IRP Inputs'!H$14-1),"")</f>
        <v>Water Heater - Solar System</v>
      </c>
      <c r="I315" t="str">
        <f ca="1">IF($EO315,OFFSET('Measure Summary'!$A$1,'IRP Inputs'!$EN315-1,'IRP Inputs'!I$14-1),"")</f>
        <v>ORM244</v>
      </c>
      <c r="J315" s="1" t="str">
        <f ca="1">IF($EO315,OFFSET('Measure Summary'!$A$1,'IRP Inputs'!$EN315-1,'IRP Inputs'!J$14-1),"")</f>
        <v>Installed</v>
      </c>
      <c r="K315" s="41">
        <f ca="1">IF($EO315,OFFSET('Measure Summary'!$A$1,'IRP Inputs'!$EN315-1,'IRP Inputs'!K$14-1),"")</f>
        <v>7455.26</v>
      </c>
      <c r="L315" s="1">
        <f ca="1">IF($EO315,OFFSET('Measure Summary'!$A$1,'IRP Inputs'!$EN315-1,'IRP Inputs'!L$14-1),"")</f>
        <v>30</v>
      </c>
      <c r="M315" s="42">
        <f ca="1">IF($EO315,OFFSET('Measure Summary'!$A$1,'IRP Inputs'!$EN315-1,'IRP Inputs'!M$14-1),"")</f>
        <v>0</v>
      </c>
      <c r="N315" s="43">
        <f ca="1">IF($EO315,OFFSET('Measure Summary'!$A$1,'IRP Inputs'!$EN315-1,'IRP Inputs'!N$14-1),"")</f>
        <v>0</v>
      </c>
      <c r="O315" s="43">
        <f ca="1">IF($EO315,OFFSET('Measure Summary'!$A$1,'IRP Inputs'!$EN315-1,'IRP Inputs'!O$14-1),"")</f>
        <v>0</v>
      </c>
      <c r="P315" s="43">
        <f ca="1">IF($EO315,OFFSET('Measure Summary'!$A$1,'IRP Inputs'!$EN315-1,'IRP Inputs'!P$14-1),"")</f>
        <v>0</v>
      </c>
      <c r="Q315" s="43">
        <f ca="1">IF($EO315,OFFSET('Measure Summary'!$A$1,'IRP Inputs'!$EN315-1,'IRP Inputs'!Q$14-1),"")</f>
        <v>0</v>
      </c>
      <c r="R315" s="43">
        <f ca="1">IF($EO315,OFFSET('Measure Summary'!$A$1,'IRP Inputs'!$EN315-1,'IRP Inputs'!R$14-1),"")</f>
        <v>0</v>
      </c>
      <c r="S315" s="43">
        <f ca="1">IF($EO315,OFFSET('Measure Summary'!$A$1,'IRP Inputs'!$EN315-1,'IRP Inputs'!S$14-1),"")</f>
        <v>0</v>
      </c>
      <c r="T315" s="43">
        <f ca="1">IF($EO315,OFFSET('Measure Summary'!$A$1,'IRP Inputs'!$EN315-1,'IRP Inputs'!T$14-1),"")</f>
        <v>0</v>
      </c>
      <c r="U315" s="43">
        <f ca="1">IF($EO315,OFFSET('Measure Summary'!$A$1,'IRP Inputs'!$EN315-1,'IRP Inputs'!U$14-1),"")</f>
        <v>0</v>
      </c>
      <c r="V315" s="43">
        <f ca="1">IF($EO315,OFFSET('Measure Summary'!$A$1,'IRP Inputs'!$EN315-1,'IRP Inputs'!V$14-1),"")</f>
        <v>0</v>
      </c>
      <c r="W315" s="43">
        <f ca="1">IF($EO315,OFFSET('Measure Summary'!$A$1,'IRP Inputs'!$EN315-1,'IRP Inputs'!W$14-1),"")</f>
        <v>0</v>
      </c>
      <c r="X315" s="43">
        <f ca="1">IF($EO315,OFFSET('Measure Summary'!$A$1,'IRP Inputs'!$EN315-1,'IRP Inputs'!X$14-1),"")</f>
        <v>0</v>
      </c>
      <c r="Y315" s="43">
        <f ca="1">IF($EO315,OFFSET('Measure Summary'!$A$1,'IRP Inputs'!$EN315-1,'IRP Inputs'!Y$14-1),"")</f>
        <v>0</v>
      </c>
      <c r="Z315" s="43">
        <f ca="1">IF($EO315,OFFSET('Measure Summary'!$A$1,'IRP Inputs'!$EN315-1,'IRP Inputs'!Z$14-1),"")</f>
        <v>0</v>
      </c>
      <c r="AA315" s="43">
        <f ca="1">IF($EO315,OFFSET('Measure Summary'!$A$1,'IRP Inputs'!$EN315-1,'IRP Inputs'!AA$14-1),"")</f>
        <v>0</v>
      </c>
      <c r="AB315" s="43">
        <f ca="1">IF($EO315,OFFSET('Measure Summary'!$A$1,'IRP Inputs'!$EN315-1,'IRP Inputs'!AB$14-1),"")</f>
        <v>0</v>
      </c>
      <c r="AC315" s="43">
        <f ca="1">IF($EO315,OFFSET('Measure Summary'!$A$1,'IRP Inputs'!$EN315-1,'IRP Inputs'!AC$14-1),"")</f>
        <v>0</v>
      </c>
      <c r="AD315" s="43">
        <f ca="1">IF($EO315,OFFSET('Measure Summary'!$A$1,'IRP Inputs'!$EN315-1,'IRP Inputs'!AD$14-1),"")</f>
        <v>0</v>
      </c>
      <c r="AE315" s="43">
        <f ca="1">IF($EO315,OFFSET('Measure Summary'!$A$1,'IRP Inputs'!$EN315-1,'IRP Inputs'!AE$14-1),"")</f>
        <v>0</v>
      </c>
      <c r="AF315" s="43">
        <f ca="1">IF($EO315,OFFSET('Measure Summary'!$A$1,'IRP Inputs'!$EN315-1,'IRP Inputs'!AF$14-1),"")</f>
        <v>0</v>
      </c>
      <c r="AG315" s="43">
        <f ca="1">IF($EO315,OFFSET('Measure Summary'!$A$1,'IRP Inputs'!$EN315-1,'IRP Inputs'!AG$14-1),"")</f>
        <v>0</v>
      </c>
      <c r="AH315" s="43">
        <f ca="1">IF($EO315,OFFSET('Measure Summary'!$A$1,'IRP Inputs'!$EN315-1,'IRP Inputs'!AH$14-1),"")</f>
        <v>0</v>
      </c>
      <c r="AI315" s="43">
        <f ca="1">IF($EO315,OFFSET('Measure Summary'!$A$1,'IRP Inputs'!$EN315-1,'IRP Inputs'!AI$14-1),"")</f>
        <v>0</v>
      </c>
      <c r="AJ315" s="43">
        <f ca="1">IF($EO315,OFFSET('Measure Summary'!$A$1,'IRP Inputs'!$EN315-1,'IRP Inputs'!AJ$14-1),"")</f>
        <v>0</v>
      </c>
      <c r="AK315" s="44">
        <f ca="1">IF($EO315,OFFSET('Measure Summary'!$A$1,'IRP Inputs'!$EN315-1,'IRP Inputs'!AK$14-1),"")</f>
        <v>0</v>
      </c>
      <c r="AL315" s="42">
        <f ca="1">IF($EO315,OFFSET('Measure Summary'!$A$1,'IRP Inputs'!$EN315-1,'IRP Inputs'!AL$14-1)*100,"")</f>
        <v>0</v>
      </c>
      <c r="AM315" s="43">
        <f ca="1">IF($EO315,OFFSET('Measure Summary'!$A$1,'IRP Inputs'!$EN315-1,'IRP Inputs'!AM$14-1)*100,"")</f>
        <v>0</v>
      </c>
      <c r="AN315" s="43">
        <f ca="1">IF($EO315,OFFSET('Measure Summary'!$A$1,'IRP Inputs'!$EN315-1,'IRP Inputs'!AN$14-1)*100,"")</f>
        <v>0</v>
      </c>
      <c r="AO315" s="43">
        <f ca="1">IF($EO315,OFFSET('Measure Summary'!$A$1,'IRP Inputs'!$EN315-1,'IRP Inputs'!AO$14-1)*100,"")</f>
        <v>0</v>
      </c>
      <c r="AP315" s="43">
        <f ca="1">IF($EO315,OFFSET('Measure Summary'!$A$1,'IRP Inputs'!$EN315-1,'IRP Inputs'!AP$14-1)*100,"")</f>
        <v>0</v>
      </c>
      <c r="AQ315" s="43">
        <f ca="1">IF($EO315,OFFSET('Measure Summary'!$A$1,'IRP Inputs'!$EN315-1,'IRP Inputs'!AQ$14-1)*100,"")</f>
        <v>0</v>
      </c>
      <c r="AR315" s="43">
        <f ca="1">IF($EO315,OFFSET('Measure Summary'!$A$1,'IRP Inputs'!$EN315-1,'IRP Inputs'!AR$14-1)*100,"")</f>
        <v>0</v>
      </c>
      <c r="AS315" s="43">
        <f ca="1">IF($EO315,OFFSET('Measure Summary'!$A$1,'IRP Inputs'!$EN315-1,'IRP Inputs'!AS$14-1)*100,"")</f>
        <v>0</v>
      </c>
      <c r="AT315" s="43">
        <f ca="1">IF($EO315,OFFSET('Measure Summary'!$A$1,'IRP Inputs'!$EN315-1,'IRP Inputs'!AT$14-1)*100,"")</f>
        <v>0</v>
      </c>
      <c r="AU315" s="43">
        <f ca="1">IF($EO315,OFFSET('Measure Summary'!$A$1,'IRP Inputs'!$EN315-1,'IRP Inputs'!AU$14-1)*100,"")</f>
        <v>0</v>
      </c>
      <c r="AV315" s="43">
        <f ca="1">IF($EO315,OFFSET('Measure Summary'!$A$1,'IRP Inputs'!$EN315-1,'IRP Inputs'!AV$14-1)*100,"")</f>
        <v>0</v>
      </c>
      <c r="AW315" s="43">
        <f ca="1">IF($EO315,OFFSET('Measure Summary'!$A$1,'IRP Inputs'!$EN315-1,'IRP Inputs'!AW$14-1)*100,"")</f>
        <v>0</v>
      </c>
      <c r="AX315" s="43">
        <f ca="1">IF($EO315,OFFSET('Measure Summary'!$A$1,'IRP Inputs'!$EN315-1,'IRP Inputs'!AX$14-1)*100,"")</f>
        <v>0</v>
      </c>
      <c r="AY315" s="43">
        <f ca="1">IF($EO315,OFFSET('Measure Summary'!$A$1,'IRP Inputs'!$EN315-1,'IRP Inputs'!AY$14-1)*100,"")</f>
        <v>0</v>
      </c>
      <c r="AZ315" s="43">
        <f ca="1">IF($EO315,OFFSET('Measure Summary'!$A$1,'IRP Inputs'!$EN315-1,'IRP Inputs'!AZ$14-1)*100,"")</f>
        <v>0</v>
      </c>
      <c r="BA315" s="43">
        <f ca="1">IF($EO315,OFFSET('Measure Summary'!$A$1,'IRP Inputs'!$EN315-1,'IRP Inputs'!BA$14-1)*100,"")</f>
        <v>0</v>
      </c>
      <c r="BB315" s="43">
        <f ca="1">IF($EO315,OFFSET('Measure Summary'!$A$1,'IRP Inputs'!$EN315-1,'IRP Inputs'!BB$14-1)*100,"")</f>
        <v>0</v>
      </c>
      <c r="BC315" s="43">
        <f ca="1">IF($EO315,OFFSET('Measure Summary'!$A$1,'IRP Inputs'!$EN315-1,'IRP Inputs'!BC$14-1)*100,"")</f>
        <v>0</v>
      </c>
      <c r="BD315" s="43">
        <f ca="1">IF($EO315,OFFSET('Measure Summary'!$A$1,'IRP Inputs'!$EN315-1,'IRP Inputs'!BD$14-1)*100,"")</f>
        <v>0</v>
      </c>
      <c r="BE315" s="43">
        <f ca="1">IF($EO315,OFFSET('Measure Summary'!$A$1,'IRP Inputs'!$EN315-1,'IRP Inputs'!BE$14-1)*100,"")</f>
        <v>0</v>
      </c>
      <c r="BF315" s="43">
        <f ca="1">IF($EO315,OFFSET('Measure Summary'!$A$1,'IRP Inputs'!$EN315-1,'IRP Inputs'!BF$14-1)*100,"")</f>
        <v>0</v>
      </c>
      <c r="BG315" s="43">
        <f ca="1">IF($EO315,OFFSET('Measure Summary'!$A$1,'IRP Inputs'!$EN315-1,'IRP Inputs'!BG$14-1)*100,"")</f>
        <v>0</v>
      </c>
      <c r="BH315" s="43">
        <f ca="1">IF($EO315,OFFSET('Measure Summary'!$A$1,'IRP Inputs'!$EN315-1,'IRP Inputs'!BH$14-1)*100,"")</f>
        <v>0</v>
      </c>
      <c r="BI315" s="43">
        <f ca="1">IF($EO315,OFFSET('Measure Summary'!$A$1,'IRP Inputs'!$EN315-1,'IRP Inputs'!BI$14-1)*100,"")</f>
        <v>0</v>
      </c>
      <c r="BJ315" s="44">
        <f ca="1">IF($EO315,OFFSET('Measure Summary'!$A$1,'IRP Inputs'!$EN315-1,'IRP Inputs'!BJ$14-1)*100,"")</f>
        <v>0</v>
      </c>
      <c r="BK315" s="42">
        <f ca="1">IF($EO315,OFFSET('Measure Summary'!$A$1,'IRP Inputs'!$EN315-1,'IRP Inputs'!BK$14-1)*100,"")</f>
        <v>0</v>
      </c>
      <c r="BL315" s="43">
        <f ca="1">IF($EO315,OFFSET('Measure Summary'!$A$1,'IRP Inputs'!$EN315-1,'IRP Inputs'!BL$14-1)*100,"")</f>
        <v>0</v>
      </c>
      <c r="BM315" s="43">
        <f ca="1">IF($EO315,OFFSET('Measure Summary'!$A$1,'IRP Inputs'!$EN315-1,'IRP Inputs'!BM$14-1)*100,"")</f>
        <v>0</v>
      </c>
      <c r="BN315" s="43">
        <f ca="1">IF($EO315,OFFSET('Measure Summary'!$A$1,'IRP Inputs'!$EN315-1,'IRP Inputs'!BN$14-1)*100,"")</f>
        <v>0</v>
      </c>
      <c r="BO315" s="43">
        <f ca="1">IF($EO315,OFFSET('Measure Summary'!$A$1,'IRP Inputs'!$EN315-1,'IRP Inputs'!BO$14-1)*100,"")</f>
        <v>0</v>
      </c>
      <c r="BP315" s="43">
        <f ca="1">IF($EO315,OFFSET('Measure Summary'!$A$1,'IRP Inputs'!$EN315-1,'IRP Inputs'!BP$14-1)*100,"")</f>
        <v>0</v>
      </c>
      <c r="BQ315" s="43">
        <f ca="1">IF($EO315,OFFSET('Measure Summary'!$A$1,'IRP Inputs'!$EN315-1,'IRP Inputs'!BQ$14-1)*100,"")</f>
        <v>0</v>
      </c>
      <c r="BR315" s="43">
        <f ca="1">IF($EO315,OFFSET('Measure Summary'!$A$1,'IRP Inputs'!$EN315-1,'IRP Inputs'!BR$14-1)*100,"")</f>
        <v>0</v>
      </c>
      <c r="BS315" s="43">
        <f ca="1">IF($EO315,OFFSET('Measure Summary'!$A$1,'IRP Inputs'!$EN315-1,'IRP Inputs'!BS$14-1)*100,"")</f>
        <v>0</v>
      </c>
      <c r="BT315" s="43">
        <f ca="1">IF($EO315,OFFSET('Measure Summary'!$A$1,'IRP Inputs'!$EN315-1,'IRP Inputs'!BT$14-1)*100,"")</f>
        <v>0</v>
      </c>
      <c r="BU315" s="43">
        <f ca="1">IF($EO315,OFFSET('Measure Summary'!$A$1,'IRP Inputs'!$EN315-1,'IRP Inputs'!BU$14-1)*100,"")</f>
        <v>0</v>
      </c>
      <c r="BV315" s="43">
        <f ca="1">IF($EO315,OFFSET('Measure Summary'!$A$1,'IRP Inputs'!$EN315-1,'IRP Inputs'!BV$14-1)*100,"")</f>
        <v>0</v>
      </c>
      <c r="BW315" s="43">
        <f ca="1">IF($EO315,OFFSET('Measure Summary'!$A$1,'IRP Inputs'!$EN315-1,'IRP Inputs'!BW$14-1)*100,"")</f>
        <v>0</v>
      </c>
      <c r="BX315" s="43">
        <f ca="1">IF($EO315,OFFSET('Measure Summary'!$A$1,'IRP Inputs'!$EN315-1,'IRP Inputs'!BX$14-1)*100,"")</f>
        <v>0</v>
      </c>
      <c r="BY315" s="43">
        <f ca="1">IF($EO315,OFFSET('Measure Summary'!$A$1,'IRP Inputs'!$EN315-1,'IRP Inputs'!BY$14-1)*100,"")</f>
        <v>0</v>
      </c>
      <c r="BZ315" s="43">
        <f ca="1">IF($EO315,OFFSET('Measure Summary'!$A$1,'IRP Inputs'!$EN315-1,'IRP Inputs'!BZ$14-1)*100,"")</f>
        <v>0</v>
      </c>
      <c r="CA315" s="43">
        <f ca="1">IF($EO315,OFFSET('Measure Summary'!$A$1,'IRP Inputs'!$EN315-1,'IRP Inputs'!CA$14-1)*100,"")</f>
        <v>0</v>
      </c>
      <c r="CB315" s="43">
        <f ca="1">IF($EO315,OFFSET('Measure Summary'!$A$1,'IRP Inputs'!$EN315-1,'IRP Inputs'!CB$14-1)*100,"")</f>
        <v>0</v>
      </c>
      <c r="CC315" s="43">
        <f ca="1">IF($EO315,OFFSET('Measure Summary'!$A$1,'IRP Inputs'!$EN315-1,'IRP Inputs'!CC$14-1)*100,"")</f>
        <v>0</v>
      </c>
      <c r="CD315" s="43">
        <f ca="1">IF($EO315,OFFSET('Measure Summary'!$A$1,'IRP Inputs'!$EN315-1,'IRP Inputs'!CD$14-1)*100,"")</f>
        <v>0</v>
      </c>
      <c r="CE315" s="43">
        <f ca="1">IF($EO315,OFFSET('Measure Summary'!$A$1,'IRP Inputs'!$EN315-1,'IRP Inputs'!CE$14-1)*100,"")</f>
        <v>0</v>
      </c>
      <c r="CF315" s="43">
        <f ca="1">IF($EO315,OFFSET('Measure Summary'!$A$1,'IRP Inputs'!$EN315-1,'IRP Inputs'!CF$14-1)*100,"")</f>
        <v>0</v>
      </c>
      <c r="CG315" s="43">
        <f ca="1">IF($EO315,OFFSET('Measure Summary'!$A$1,'IRP Inputs'!$EN315-1,'IRP Inputs'!CG$14-1)*100,"")</f>
        <v>0</v>
      </c>
      <c r="CH315" s="43">
        <f ca="1">IF($EO315,OFFSET('Measure Summary'!$A$1,'IRP Inputs'!$EN315-1,'IRP Inputs'!CH$14-1)*100,"")</f>
        <v>0</v>
      </c>
      <c r="CI315" s="44">
        <f ca="1">IF($EO315,OFFSET('Measure Summary'!$A$1,'IRP Inputs'!$EN315-1,'IRP Inputs'!CI$14-1)*100,"")</f>
        <v>0</v>
      </c>
      <c r="CJ315" s="45">
        <f ca="1">IF($EO315,OFFSET('Measure Summary'!$A$1,'IRP Inputs'!$EN315-1,IF($C315="WA",CJ$17,CJ$16)-1)/100,"")</f>
        <v>27.077556985561174</v>
      </c>
      <c r="CK315" s="46">
        <f ca="1">IF($EO315,OFFSET('Measure Summary'!$A$1,'IRP Inputs'!$EN315-1,IF($C315="WA",CK$17,CK$16)-1)/100,"")</f>
        <v>27.066417708048021</v>
      </c>
      <c r="CL315" s="46">
        <f ca="1">IF($EO315,OFFSET('Measure Summary'!$A$1,'IRP Inputs'!$EN315-1,IF($C315="WA",CL$17,CL$16)-1)/100,"")</f>
        <v>27.058075195429119</v>
      </c>
      <c r="CM315" s="46">
        <f ca="1">IF($EO315,OFFSET('Measure Summary'!$A$1,'IRP Inputs'!$EN315-1,IF($C315="WA",CM$17,CM$16)-1)/100,"")</f>
        <v>27.051310034301078</v>
      </c>
      <c r="CN315" s="46">
        <f ca="1">IF($EO315,OFFSET('Measure Summary'!$A$1,'IRP Inputs'!$EN315-1,IF($C315="WA",CN$17,CN$16)-1)/100,"")</f>
        <v>27.04707570485003</v>
      </c>
      <c r="CO315" s="46">
        <f ca="1">IF($EO315,OFFSET('Measure Summary'!$A$1,'IRP Inputs'!$EN315-1,IF($C315="WA",CO$17,CO$16)-1)/100,"")</f>
        <v>27.044019338840805</v>
      </c>
      <c r="CP315" s="46">
        <f ca="1">IF($EO315,OFFSET('Measure Summary'!$A$1,'IRP Inputs'!$EN315-1,IF($C315="WA",CP$17,CP$16)-1)/100,"")</f>
        <v>27.041709404583038</v>
      </c>
      <c r="CQ315" s="46">
        <f ca="1">IF($EO315,OFFSET('Measure Summary'!$A$1,'IRP Inputs'!$EN315-1,IF($C315="WA",CQ$17,CQ$16)-1)/100,"")</f>
        <v>27.039902214753191</v>
      </c>
      <c r="CR315" s="46">
        <f ca="1">IF($EO315,OFFSET('Measure Summary'!$A$1,'IRP Inputs'!$EN315-1,IF($C315="WA",CR$17,CR$16)-1)/100,"")</f>
        <v>27.038449747608944</v>
      </c>
      <c r="CS315" s="46">
        <f ca="1">IF($EO315,OFFSET('Measure Summary'!$A$1,'IRP Inputs'!$EN315-1,IF($C315="WA",CS$17,CS$16)-1)/100,"")</f>
        <v>27.037256897659191</v>
      </c>
      <c r="CT315" s="46">
        <f ca="1">IF($EO315,OFFSET('Measure Summary'!$A$1,'IRP Inputs'!$EN315-1,IF($C315="WA",CT$17,CT$16)-1)/100,"")</f>
        <v>27.035417101351516</v>
      </c>
      <c r="CU315" s="46">
        <f ca="1">IF($EO315,OFFSET('Measure Summary'!$A$1,'IRP Inputs'!$EN315-1,IF($C315="WA",CU$17,CU$16)-1)/100,"")</f>
        <v>27.033604445077302</v>
      </c>
      <c r="CV315" s="46">
        <f ca="1">IF($EO315,OFFSET('Measure Summary'!$A$1,'IRP Inputs'!$EN315-1,IF($C315="WA",CV$17,CV$16)-1)/100,"")</f>
        <v>27.032020965583165</v>
      </c>
      <c r="CW315" s="46">
        <f ca="1">IF($EO315,OFFSET('Measure Summary'!$A$1,'IRP Inputs'!$EN315-1,IF($C315="WA",CW$17,CW$16)-1)/100,"")</f>
        <v>27.03071476145648</v>
      </c>
      <c r="CX315" s="46">
        <f ca="1">IF($EO315,OFFSET('Measure Summary'!$A$1,'IRP Inputs'!$EN315-1,IF($C315="WA",CX$17,CX$16)-1)/100,"")</f>
        <v>27.029705250930657</v>
      </c>
      <c r="CY315" s="46">
        <f ca="1">IF($EO315,OFFSET('Measure Summary'!$A$1,'IRP Inputs'!$EN315-1,IF($C315="WA",CY$17,CY$16)-1)/100,"")</f>
        <v>27.02890928848835</v>
      </c>
      <c r="CZ315" s="46">
        <f ca="1">IF($EO315,OFFSET('Measure Summary'!$A$1,'IRP Inputs'!$EN315-1,IF($C315="WA",CZ$17,CZ$16)-1)/100,"")</f>
        <v>27.028278354291938</v>
      </c>
      <c r="DA315" s="46">
        <f ca="1">IF($EO315,OFFSET('Measure Summary'!$A$1,'IRP Inputs'!$EN315-1,IF($C315="WA",DA$17,DA$16)-1)/100,"")</f>
        <v>27.026716934297625</v>
      </c>
      <c r="DB315" s="46">
        <f ca="1">IF($EO315,OFFSET('Measure Summary'!$A$1,'IRP Inputs'!$EN315-1,IF($C315="WA",DB$17,DB$16)-1)/100,"")</f>
        <v>27.026037884099164</v>
      </c>
      <c r="DC315" s="46">
        <f ca="1">IF($EO315,OFFSET('Measure Summary'!$A$1,'IRP Inputs'!$EN315-1,IF($C315="WA",DC$17,DC$16)-1)/100,"")</f>
        <v>27.025738208809752</v>
      </c>
      <c r="DD315" s="46">
        <f ca="1">IF($EO315,OFFSET('Measure Summary'!$A$1,'IRP Inputs'!$EN315-1,IF($C315="WA",DD$17,DD$16)-1)/100,"")</f>
        <v>27.025625523764806</v>
      </c>
      <c r="DE315" s="46">
        <f ca="1">IF($EO315,OFFSET('Measure Summary'!$A$1,'IRP Inputs'!$EN315-1,IF($C315="WA",DE$17,DE$16)-1)/100,"")</f>
        <v>27.025648216774993</v>
      </c>
      <c r="DF315" s="46">
        <f ca="1">IF($EO315,OFFSET('Measure Summary'!$A$1,'IRP Inputs'!$EN315-1,IF($C315="WA",DF$17,DF$16)-1)/100,"")</f>
        <v>27.025648216774986</v>
      </c>
      <c r="DG315" s="46">
        <f ca="1">IF($EO315,OFFSET('Measure Summary'!$A$1,'IRP Inputs'!$EN315-1,IF($C315="WA",DG$17,DG$16)-1)/100,"")</f>
        <v>27.025648216774986</v>
      </c>
      <c r="DH315" s="47">
        <f ca="1">IF($EO315,OFFSET('Measure Summary'!$A$1,'IRP Inputs'!$EN315-1,IF($C315="WA",DH$17,DH$16)-1)/100,"")</f>
        <v>27.025648216774986</v>
      </c>
      <c r="DJ315" s="48">
        <f ca="1">IF($EO315,OFFSET('Measure Summary'!$A$1,'IRP Inputs'!$EN315-1,'IRP Inputs'!DJ$14-1),"")*K315</f>
        <v>2249.472332209285</v>
      </c>
      <c r="DK315" s="49">
        <f t="shared" ca="1" si="147"/>
        <v>697.33642298487837</v>
      </c>
      <c r="DL315" s="48">
        <f t="shared" ca="1" si="158"/>
        <v>0</v>
      </c>
      <c r="DM315" s="50">
        <f t="shared" ca="1" si="158"/>
        <v>0</v>
      </c>
      <c r="DN315" s="50">
        <f t="shared" ca="1" si="158"/>
        <v>0</v>
      </c>
      <c r="DO315" s="50">
        <f t="shared" ca="1" si="158"/>
        <v>0</v>
      </c>
      <c r="DP315" s="50">
        <f t="shared" ca="1" si="158"/>
        <v>0</v>
      </c>
      <c r="DQ315" s="50">
        <f t="shared" ca="1" si="158"/>
        <v>0</v>
      </c>
      <c r="DR315" s="50">
        <f t="shared" ca="1" si="158"/>
        <v>0</v>
      </c>
      <c r="DS315" s="50">
        <f t="shared" ca="1" si="158"/>
        <v>0</v>
      </c>
      <c r="DT315" s="50">
        <f t="shared" ca="1" si="158"/>
        <v>0</v>
      </c>
      <c r="DU315" s="50">
        <f t="shared" ca="1" si="158"/>
        <v>0</v>
      </c>
      <c r="DV315" s="50">
        <f t="shared" ca="1" si="159"/>
        <v>0</v>
      </c>
      <c r="DW315" s="50">
        <f t="shared" ca="1" si="159"/>
        <v>0</v>
      </c>
      <c r="DX315" s="50">
        <f t="shared" ca="1" si="159"/>
        <v>0</v>
      </c>
      <c r="DY315" s="50">
        <f t="shared" ca="1" si="159"/>
        <v>0</v>
      </c>
      <c r="DZ315" s="50">
        <f t="shared" ca="1" si="159"/>
        <v>0</v>
      </c>
      <c r="EA315" s="50">
        <f t="shared" ca="1" si="159"/>
        <v>0</v>
      </c>
      <c r="EB315" s="50">
        <f t="shared" ca="1" si="159"/>
        <v>0</v>
      </c>
      <c r="EC315" s="50">
        <f t="shared" ca="1" si="159"/>
        <v>0</v>
      </c>
      <c r="ED315" s="50">
        <f t="shared" ca="1" si="159"/>
        <v>0</v>
      </c>
      <c r="EE315" s="50">
        <f t="shared" ca="1" si="159"/>
        <v>0</v>
      </c>
      <c r="EF315" s="50">
        <f t="shared" ca="1" si="157"/>
        <v>0</v>
      </c>
      <c r="EG315" s="50">
        <f t="shared" ca="1" si="157"/>
        <v>0</v>
      </c>
      <c r="EH315" s="50">
        <f t="shared" ca="1" si="157"/>
        <v>0</v>
      </c>
      <c r="EI315" s="50">
        <f t="shared" ca="1" si="157"/>
        <v>0</v>
      </c>
      <c r="EJ315" s="49">
        <f t="shared" ca="1" si="157"/>
        <v>0</v>
      </c>
      <c r="EM315">
        <f t="shared" si="149"/>
        <v>292</v>
      </c>
      <c r="EN315">
        <f>MATCH(EM315,'Measure Summary'!$VY:$VY,0)</f>
        <v>296</v>
      </c>
      <c r="EO315" t="b">
        <f t="shared" si="148"/>
        <v>1</v>
      </c>
    </row>
    <row r="316" spans="1:145">
      <c r="A316" s="40" t="str">
        <f ca="1">IF($EO316,OFFSET('Measure Summary'!$A$1,'IRP Inputs'!$EN316-1,'IRP Inputs'!A$14-1),"")</f>
        <v>OR_Residential_LI - Single Family_Existing_Space Heating_Natural Gas_Furnace</v>
      </c>
      <c r="B316" t="str">
        <f ca="1">IF($EO316,OFFSET('Measure Summary'!$A$1,'IRP Inputs'!$EN316-1,'IRP Inputs'!B$14-1),"")</f>
        <v>Lost Opportunity</v>
      </c>
      <c r="C316" t="str">
        <f ca="1">IF($EO316,OFFSET('Measure Summary'!$A$1,'IRP Inputs'!$EN316-1,'IRP Inputs'!C$14-1),"")</f>
        <v>OR</v>
      </c>
      <c r="D316" t="str">
        <f ca="1">IF($EO316,OFFSET('Measure Summary'!$A$1,'IRP Inputs'!$EN316-1,'IRP Inputs'!D$14-1),"")</f>
        <v>Residential</v>
      </c>
      <c r="E316" t="str">
        <f ca="1">IF($EO316,OFFSET('Measure Summary'!$A$1,'IRP Inputs'!$EN316-1,'IRP Inputs'!E$14-1),"")</f>
        <v>LI - Multi-Family</v>
      </c>
      <c r="F316" t="str">
        <f ca="1">IF($EO316,OFFSET('Measure Summary'!$A$1,'IRP Inputs'!$EN316-1,'IRP Inputs'!F$14-1),"")</f>
        <v>New</v>
      </c>
      <c r="G316" t="str">
        <f ca="1">IF($EO316,OFFSET('Measure Summary'!$A$1,'IRP Inputs'!$EN316-1,'IRP Inputs'!G$14-1),"")</f>
        <v>Water Heating</v>
      </c>
      <c r="H316" t="str">
        <f ca="1">IF($EO316,OFFSET('Measure Summary'!$A$1,'IRP Inputs'!$EN316-1,'IRP Inputs'!H$14-1),"")</f>
        <v>Water Heater - Intermittent Ignition System</v>
      </c>
      <c r="I316" t="str">
        <f ca="1">IF($EO316,OFFSET('Measure Summary'!$A$1,'IRP Inputs'!$EN316-1,'IRP Inputs'!I$14-1),"")</f>
        <v>ORM245</v>
      </c>
      <c r="J316" s="1" t="str">
        <f ca="1">IF($EO316,OFFSET('Measure Summary'!$A$1,'IRP Inputs'!$EN316-1,'IRP Inputs'!J$14-1),"")</f>
        <v>Installed</v>
      </c>
      <c r="K316" s="41">
        <f ca="1">IF($EO316,OFFSET('Measure Summary'!$A$1,'IRP Inputs'!$EN316-1,'IRP Inputs'!K$14-1),"")</f>
        <v>105</v>
      </c>
      <c r="L316" s="1">
        <f ca="1">IF($EO316,OFFSET('Measure Summary'!$A$1,'IRP Inputs'!$EN316-1,'IRP Inputs'!L$14-1),"")</f>
        <v>20</v>
      </c>
      <c r="M316" s="42">
        <f ca="1">IF($EO316,OFFSET('Measure Summary'!$A$1,'IRP Inputs'!$EN316-1,'IRP Inputs'!M$14-1),"")</f>
        <v>9.6538386165695003E-2</v>
      </c>
      <c r="N316" s="43">
        <f ca="1">IF($EO316,OFFSET('Measure Summary'!$A$1,'IRP Inputs'!$EN316-1,'IRP Inputs'!N$14-1),"")</f>
        <v>0.36708054667659756</v>
      </c>
      <c r="O316" s="43">
        <f ca="1">IF($EO316,OFFSET('Measure Summary'!$A$1,'IRP Inputs'!$EN316-1,'IRP Inputs'!O$14-1),"")</f>
        <v>1.088880228649161</v>
      </c>
      <c r="P316" s="43">
        <f ca="1">IF($EO316,OFFSET('Measure Summary'!$A$1,'IRP Inputs'!$EN316-1,'IRP Inputs'!P$14-1),"")</f>
        <v>2.667771561341318</v>
      </c>
      <c r="Q316" s="43">
        <f ca="1">IF($EO316,OFFSET('Measure Summary'!$A$1,'IRP Inputs'!$EN316-1,'IRP Inputs'!Q$14-1),"")</f>
        <v>5.6316216837885582</v>
      </c>
      <c r="R316" s="43">
        <f ca="1">IF($EO316,OFFSET('Measure Summary'!$A$1,'IRP Inputs'!$EN316-1,'IRP Inputs'!R$14-1),"")</f>
        <v>10.547037117694645</v>
      </c>
      <c r="S316" s="43">
        <f ca="1">IF($EO316,OFFSET('Measure Summary'!$A$1,'IRP Inputs'!$EN316-1,'IRP Inputs'!S$14-1),"")</f>
        <v>17.855257065112987</v>
      </c>
      <c r="T316" s="43">
        <f ca="1">IF($EO316,OFFSET('Measure Summary'!$A$1,'IRP Inputs'!$EN316-1,'IRP Inputs'!T$14-1),"")</f>
        <v>27.731719878215628</v>
      </c>
      <c r="U316" s="43">
        <f ca="1">IF($EO316,OFFSET('Measure Summary'!$A$1,'IRP Inputs'!$EN316-1,'IRP Inputs'!U$14-1),"")</f>
        <v>40.006095706807578</v>
      </c>
      <c r="V316" s="43">
        <f ca="1">IF($EO316,OFFSET('Measure Summary'!$A$1,'IRP Inputs'!$EN316-1,'IRP Inputs'!V$14-1),"")</f>
        <v>54.18222327253811</v>
      </c>
      <c r="W316" s="43">
        <f ca="1">IF($EO316,OFFSET('Measure Summary'!$A$1,'IRP Inputs'!$EN316-1,'IRP Inputs'!W$14-1),"")</f>
        <v>69.549975552563566</v>
      </c>
      <c r="X316" s="43">
        <f ca="1">IF($EO316,OFFSET('Measure Summary'!$A$1,'IRP Inputs'!$EN316-1,'IRP Inputs'!X$14-1),"")</f>
        <v>85.344776587208884</v>
      </c>
      <c r="Y316" s="43">
        <f ca="1">IF($EO316,OFFSET('Measure Summary'!$A$1,'IRP Inputs'!$EN316-1,'IRP Inputs'!Y$14-1),"")</f>
        <v>100.89838968772239</v>
      </c>
      <c r="Z316" s="43">
        <f ca="1">IF($EO316,OFFSET('Measure Summary'!$A$1,'IRP Inputs'!$EN316-1,'IRP Inputs'!Z$14-1),"")</f>
        <v>115.73804640943007</v>
      </c>
      <c r="AA316" s="43">
        <f ca="1">IF($EO316,OFFSET('Measure Summary'!$A$1,'IRP Inputs'!$EN316-1,'IRP Inputs'!AA$14-1),"")</f>
        <v>129.61817692473645</v>
      </c>
      <c r="AB316" s="43">
        <f ca="1">IF($EO316,OFFSET('Measure Summary'!$A$1,'IRP Inputs'!$EN316-1,'IRP Inputs'!AB$14-1),"")</f>
        <v>142.49472822937253</v>
      </c>
      <c r="AC316" s="43">
        <f ca="1">IF($EO316,OFFSET('Measure Summary'!$A$1,'IRP Inputs'!$EN316-1,'IRP Inputs'!AC$14-1),"")</f>
        <v>154.46639348819224</v>
      </c>
      <c r="AD316" s="43">
        <f ca="1">IF($EO316,OFFSET('Measure Summary'!$A$1,'IRP Inputs'!$EN316-1,'IRP Inputs'!AD$14-1),"")</f>
        <v>165.70836302893926</v>
      </c>
      <c r="AE316" s="43">
        <f ca="1">IF($EO316,OFFSET('Measure Summary'!$A$1,'IRP Inputs'!$EN316-1,'IRP Inputs'!AE$14-1),"")</f>
        <v>176.41677625046711</v>
      </c>
      <c r="AF316" s="43">
        <f ca="1">IF($EO316,OFFSET('Measure Summary'!$A$1,'IRP Inputs'!$EN316-1,'IRP Inputs'!AF$14-1),"")</f>
        <v>186.96341466921513</v>
      </c>
      <c r="AG316" s="43">
        <f ca="1">IF($EO316,OFFSET('Measure Summary'!$A$1,'IRP Inputs'!$EN316-1,'IRP Inputs'!AG$14-1),"")</f>
        <v>197.33865646698817</v>
      </c>
      <c r="AH316" s="43">
        <f ca="1">IF($EO316,OFFSET('Measure Summary'!$A$1,'IRP Inputs'!$EN316-1,'IRP Inputs'!AH$14-1),"")</f>
        <v>206.87454492174604</v>
      </c>
      <c r="AI316" s="43">
        <f ca="1">IF($EO316,OFFSET('Measure Summary'!$A$1,'IRP Inputs'!$EN316-1,'IRP Inputs'!AI$14-1),"")</f>
        <v>216.04573941183568</v>
      </c>
      <c r="AJ316" s="43">
        <f ca="1">IF($EO316,OFFSET('Measure Summary'!$A$1,'IRP Inputs'!$EN316-1,'IRP Inputs'!AJ$14-1),"")</f>
        <v>224.44747358773287</v>
      </c>
      <c r="AK316" s="44">
        <f ca="1">IF($EO316,OFFSET('Measure Summary'!$A$1,'IRP Inputs'!$EN316-1,'IRP Inputs'!AK$14-1),"")</f>
        <v>231.55295996594137</v>
      </c>
      <c r="AL316" s="42">
        <f ca="1">IF($EO316,OFFSET('Measure Summary'!$A$1,'IRP Inputs'!$EN316-1,'IRP Inputs'!AL$14-1)*100,"")</f>
        <v>7.1529826707961111E-2</v>
      </c>
      <c r="AM316" s="43">
        <f ca="1">IF($EO316,OFFSET('Measure Summary'!$A$1,'IRP Inputs'!$EN316-1,'IRP Inputs'!AM$14-1)*100,"")</f>
        <v>0.3434410941494202</v>
      </c>
      <c r="AN316" s="43">
        <f ca="1">IF($EO316,OFFSET('Measure Summary'!$A$1,'IRP Inputs'!$EN316-1,'IRP Inputs'!AN$14-1)*100,"")</f>
        <v>1.149203117418121</v>
      </c>
      <c r="AO316" s="43">
        <f ca="1">IF($EO316,OFFSET('Measure Summary'!$A$1,'IRP Inputs'!$EN316-1,'IRP Inputs'!AO$14-1)*100,"")</f>
        <v>3.1196038461849724</v>
      </c>
      <c r="AP316" s="43">
        <f ca="1">IF($EO316,OFFSET('Measure Summary'!$A$1,'IRP Inputs'!$EN316-1,'IRP Inputs'!AP$14-1)*100,"")</f>
        <v>7.2665274948068053</v>
      </c>
      <c r="AQ316" s="43">
        <f ca="1">IF($EO316,OFFSET('Measure Summary'!$A$1,'IRP Inputs'!$EN316-1,'IRP Inputs'!AQ$14-1)*100,"")</f>
        <v>15.001217024013021</v>
      </c>
      <c r="AR316" s="43">
        <f ca="1">IF($EO316,OFFSET('Measure Summary'!$A$1,'IRP Inputs'!$EN316-1,'IRP Inputs'!AR$14-1)*100,"")</f>
        <v>28.029055927755188</v>
      </c>
      <c r="AS316" s="43">
        <f ca="1">IF($EO316,OFFSET('Measure Summary'!$A$1,'IRP Inputs'!$EN316-1,'IRP Inputs'!AS$14-1)*100,"")</f>
        <v>48.146616206925671</v>
      </c>
      <c r="AT316" s="43">
        <f ca="1">IF($EO316,OFFSET('Measure Summary'!$A$1,'IRP Inputs'!$EN316-1,'IRP Inputs'!AT$14-1)*100,"")</f>
        <v>76.993845851125272</v>
      </c>
      <c r="AU316" s="43">
        <f ca="1">IF($EO316,OFFSET('Measure Summary'!$A$1,'IRP Inputs'!$EN316-1,'IRP Inputs'!AU$14-1)*100,"")</f>
        <v>115.83802947249502</v>
      </c>
      <c r="AV316" s="43">
        <f ca="1">IF($EO316,OFFSET('Measure Summary'!$A$1,'IRP Inputs'!$EN316-1,'IRP Inputs'!AV$14-1)*100,"")</f>
        <v>165.46153788762527</v>
      </c>
      <c r="AW316" s="43">
        <f ca="1">IF($EO316,OFFSET('Measure Summary'!$A$1,'IRP Inputs'!$EN316-1,'IRP Inputs'!AW$14-1)*100,"")</f>
        <v>226.13985529025507</v>
      </c>
      <c r="AX316" s="43">
        <f ca="1">IF($EO316,OFFSET('Measure Summary'!$A$1,'IRP Inputs'!$EN316-1,'IRP Inputs'!AX$14-1)*100,"")</f>
        <v>297.76650166425594</v>
      </c>
      <c r="AY316" s="43">
        <f ca="1">IF($EO316,OFFSET('Measure Summary'!$A$1,'IRP Inputs'!$EN316-1,'IRP Inputs'!AY$14-1)*100,"")</f>
        <v>379.99251454573368</v>
      </c>
      <c r="AZ316" s="43">
        <f ca="1">IF($EO316,OFFSET('Measure Summary'!$A$1,'IRP Inputs'!$EN316-1,'IRP Inputs'!AZ$14-1)*100,"")</f>
        <v>472.39275369910098</v>
      </c>
      <c r="BA316" s="43">
        <f ca="1">IF($EO316,OFFSET('Measure Summary'!$A$1,'IRP Inputs'!$EN316-1,'IRP Inputs'!BA$14-1)*100,"")</f>
        <v>574.57622957635647</v>
      </c>
      <c r="BB316" s="43">
        <f ca="1">IF($EO316,OFFSET('Measure Summary'!$A$1,'IRP Inputs'!$EN316-1,'IRP Inputs'!BB$14-1)*100,"")</f>
        <v>685.80438524612816</v>
      </c>
      <c r="BC316" s="43">
        <f ca="1">IF($EO316,OFFSET('Measure Summary'!$A$1,'IRP Inputs'!$EN316-1,'IRP Inputs'!BC$14-1)*100,"")</f>
        <v>805.72316581047664</v>
      </c>
      <c r="BD316" s="43">
        <f ca="1">IF($EO316,OFFSET('Measure Summary'!$A$1,'IRP Inputs'!$EN316-1,'IRP Inputs'!BD$14-1)*100,"")</f>
        <v>933.99603812080068</v>
      </c>
      <c r="BE316" s="43">
        <f ca="1">IF($EO316,OFFSET('Measure Summary'!$A$1,'IRP Inputs'!$EN316-1,'IRP Inputs'!BE$14-1)*100,"")</f>
        <v>1070.1438051847567</v>
      </c>
      <c r="BF316" s="43">
        <f ca="1">IF($EO316,OFFSET('Measure Summary'!$A$1,'IRP Inputs'!$EN316-1,'IRP Inputs'!BF$14-1)*100,"")</f>
        <v>1214.0424774658125</v>
      </c>
      <c r="BG316" s="43">
        <f ca="1">IF($EO316,OFFSET('Measure Summary'!$A$1,'IRP Inputs'!$EN316-1,'IRP Inputs'!BG$14-1)*100,"")</f>
        <v>1365.082481930943</v>
      </c>
      <c r="BH316" s="43">
        <f ca="1">IF($EO316,OFFSET('Measure Summary'!$A$1,'IRP Inputs'!$EN316-1,'IRP Inputs'!BH$14-1)*100,"")</f>
        <v>1523.0015252907076</v>
      </c>
      <c r="BI316" s="43">
        <f ca="1">IF($EO316,OFFSET('Measure Summary'!$A$1,'IRP Inputs'!$EN316-1,'IRP Inputs'!BI$14-1)*100,"")</f>
        <v>1687.2363914814805</v>
      </c>
      <c r="BJ316" s="44">
        <f ca="1">IF($EO316,OFFSET('Measure Summary'!$A$1,'IRP Inputs'!$EN316-1,'IRP Inputs'!BJ$14-1)*100,"")</f>
        <v>1856.8416635847232</v>
      </c>
      <c r="BK316" s="42">
        <f ca="1">IF($EO316,OFFSET('Measure Summary'!$A$1,'IRP Inputs'!$EN316-1,'IRP Inputs'!BK$14-1)*100,"")</f>
        <v>7.1529826707961111E-2</v>
      </c>
      <c r="BL316" s="43">
        <f ca="1">IF($EO316,OFFSET('Measure Summary'!$A$1,'IRP Inputs'!$EN316-1,'IRP Inputs'!BL$14-1)*100,"")</f>
        <v>0.27192708420832096</v>
      </c>
      <c r="BM316" s="43">
        <f ca="1">IF($EO316,OFFSET('Measure Summary'!$A$1,'IRP Inputs'!$EN316-1,'IRP Inputs'!BM$14-1)*100,"")</f>
        <v>0.80601947124817241</v>
      </c>
      <c r="BN316" s="43">
        <f ca="1">IF($EO316,OFFSET('Measure Summary'!$A$1,'IRP Inputs'!$EN316-1,'IRP Inputs'!BN$14-1)*100,"")</f>
        <v>1.9720039234632387</v>
      </c>
      <c r="BO316" s="43">
        <f ca="1">IF($EO316,OFFSET('Measure Summary'!$A$1,'IRP Inputs'!$EN316-1,'IRP Inputs'!BO$14-1)*100,"")</f>
        <v>4.153753625861401</v>
      </c>
      <c r="BP316" s="43">
        <f ca="1">IF($EO316,OFFSET('Measure Summary'!$A$1,'IRP Inputs'!$EN316-1,'IRP Inputs'!BP$14-1)*100,"")</f>
        <v>7.7562105685133274</v>
      </c>
      <c r="BQ316" s="43">
        <f ca="1">IF($EO316,OFFSET('Measure Summary'!$A$1,'IRP Inputs'!$EN316-1,'IRP Inputs'!BQ$14-1)*100,"")</f>
        <v>13.08264646308791</v>
      </c>
      <c r="BR316" s="43">
        <f ca="1">IF($EO316,OFFSET('Measure Summary'!$A$1,'IRP Inputs'!$EN316-1,'IRP Inputs'!BR$14-1)*100,"")</f>
        <v>20.234449221200183</v>
      </c>
      <c r="BS316" s="43">
        <f ca="1">IF($EO316,OFFSET('Measure Summary'!$A$1,'IRP Inputs'!$EN316-1,'IRP Inputs'!BS$14-1)*100,"")</f>
        <v>29.060901792246273</v>
      </c>
      <c r="BT316" s="43">
        <f ca="1">IF($EO316,OFFSET('Measure Summary'!$A$1,'IRP Inputs'!$EN316-1,'IRP Inputs'!BT$14-1)*100,"")</f>
        <v>39.184593893396034</v>
      </c>
      <c r="BU316" s="43">
        <f ca="1">IF($EO316,OFFSET('Measure Summary'!$A$1,'IRP Inputs'!$EN316-1,'IRP Inputs'!BU$14-1)*100,"")</f>
        <v>50.094181914234881</v>
      </c>
      <c r="BV316" s="43">
        <f ca="1">IF($EO316,OFFSET('Measure Summary'!$A$1,'IRP Inputs'!$EN316-1,'IRP Inputs'!BV$14-1)*100,"")</f>
        <v>61.255968693064467</v>
      </c>
      <c r="BW316" s="43">
        <f ca="1">IF($EO316,OFFSET('Measure Summary'!$A$1,'IRP Inputs'!$EN316-1,'IRP Inputs'!BW$14-1)*100,"")</f>
        <v>72.227205508274025</v>
      </c>
      <c r="BX316" s="43">
        <f ca="1">IF($EO316,OFFSET('Measure Summary'!$A$1,'IRP Inputs'!$EN316-1,'IRP Inputs'!BX$14-1)*100,"")</f>
        <v>82.714206310253715</v>
      </c>
      <c r="BY316" s="43">
        <f ca="1">IF($EO316,OFFSET('Measure Summary'!$A$1,'IRP Inputs'!$EN316-1,'IRP Inputs'!BY$14-1)*100,"")</f>
        <v>92.588089093539864</v>
      </c>
      <c r="BZ316" s="43">
        <f ca="1">IF($EO316,OFFSET('Measure Summary'!$A$1,'IRP Inputs'!$EN316-1,'IRP Inputs'!BZ$14-1)*100,"")</f>
        <v>101.85645407894563</v>
      </c>
      <c r="CA316" s="43">
        <f ca="1">IF($EO316,OFFSET('Measure Summary'!$A$1,'IRP Inputs'!$EN316-1,'IRP Inputs'!CA$14-1)*100,"")</f>
        <v>110.54515288071775</v>
      </c>
      <c r="CB316" s="43">
        <f ca="1">IF($EO316,OFFSET('Measure Summary'!$A$1,'IRP Inputs'!$EN316-1,'IRP Inputs'!CB$14-1)*100,"")</f>
        <v>118.78637848259078</v>
      </c>
      <c r="CC316" s="43">
        <f ca="1">IF($EO316,OFFSET('Measure Summary'!$A$1,'IRP Inputs'!$EN316-1,'IRP Inputs'!CC$14-1)*100,"")</f>
        <v>126.70818347964259</v>
      </c>
      <c r="CD316" s="43">
        <f ca="1">IF($EO316,OFFSET('Measure Summary'!$A$1,'IRP Inputs'!$EN316-1,'IRP Inputs'!CD$14-1)*100,"")</f>
        <v>134.51750447656556</v>
      </c>
      <c r="CE316" s="43">
        <f ca="1">IF($EO316,OFFSET('Measure Summary'!$A$1,'IRP Inputs'!$EN316-1,'IRP Inputs'!CE$14-1)*100,"")</f>
        <v>142.20681183703556</v>
      </c>
      <c r="CF316" s="43">
        <f ca="1">IF($EO316,OFFSET('Measure Summary'!$A$1,'IRP Inputs'!$EN316-1,'IRP Inputs'!CF$14-1)*100,"")</f>
        <v>149.29310505108657</v>
      </c>
      <c r="CG316" s="43">
        <f ca="1">IF($EO316,OFFSET('Measure Summary'!$A$1,'IRP Inputs'!$EN316-1,'IRP Inputs'!CG$14-1)*100,"")</f>
        <v>156.11736694485424</v>
      </c>
      <c r="CH316" s="43">
        <f ca="1">IF($EO316,OFFSET('Measure Summary'!$A$1,'IRP Inputs'!$EN316-1,'IRP Inputs'!CH$14-1)*100,"")</f>
        <v>162.3855087599824</v>
      </c>
      <c r="CI316" s="44">
        <f ca="1">IF($EO316,OFFSET('Measure Summary'!$A$1,'IRP Inputs'!$EN316-1,'IRP Inputs'!CI$14-1)*100,"")</f>
        <v>167.71403850031319</v>
      </c>
      <c r="CJ316" s="45">
        <f ca="1">IF($EO316,OFFSET('Measure Summary'!$A$1,'IRP Inputs'!$EN316-1,IF($C316="WA",CJ$17,CJ$16)-1)/100,"")</f>
        <v>6.3829326540744917</v>
      </c>
      <c r="CK316" s="46">
        <f ca="1">IF($EO316,OFFSET('Measure Summary'!$A$1,'IRP Inputs'!$EN316-1,IF($C316="WA",CK$17,CK$16)-1)/100,"")</f>
        <v>6.380306816809358</v>
      </c>
      <c r="CL316" s="46">
        <f ca="1">IF($EO316,OFFSET('Measure Summary'!$A$1,'IRP Inputs'!$EN316-1,IF($C316="WA",CL$17,CL$16)-1)/100,"")</f>
        <v>6.3783402547505794</v>
      </c>
      <c r="CM316" s="46">
        <f ca="1">IF($EO316,OFFSET('Measure Summary'!$A$1,'IRP Inputs'!$EN316-1,IF($C316="WA",CM$17,CM$16)-1)/100,"")</f>
        <v>6.3767455182720552</v>
      </c>
      <c r="CN316" s="46">
        <f ca="1">IF($EO316,OFFSET('Measure Summary'!$A$1,'IRP Inputs'!$EN316-1,IF($C316="WA",CN$17,CN$16)-1)/100,"")</f>
        <v>6.3757473691504165</v>
      </c>
      <c r="CO316" s="46">
        <f ca="1">IF($EO316,OFFSET('Measure Summary'!$A$1,'IRP Inputs'!$EN316-1,IF($C316="WA",CO$17,CO$16)-1)/100,"")</f>
        <v>6.375026898747068</v>
      </c>
      <c r="CP316" s="46">
        <f ca="1">IF($EO316,OFFSET('Measure Summary'!$A$1,'IRP Inputs'!$EN316-1,IF($C316="WA",CP$17,CP$16)-1)/100,"")</f>
        <v>6.3744823830505268</v>
      </c>
      <c r="CQ316" s="46">
        <f ca="1">IF($EO316,OFFSET('Measure Summary'!$A$1,'IRP Inputs'!$EN316-1,IF($C316="WA",CQ$17,CQ$16)-1)/100,"")</f>
        <v>6.3740563781866744</v>
      </c>
      <c r="CR316" s="46">
        <f ca="1">IF($EO316,OFFSET('Measure Summary'!$A$1,'IRP Inputs'!$EN316-1,IF($C316="WA",CR$17,CR$16)-1)/100,"")</f>
        <v>6.3737139913173975</v>
      </c>
      <c r="CS316" s="46">
        <f ca="1">IF($EO316,OFFSET('Measure Summary'!$A$1,'IRP Inputs'!$EN316-1,IF($C316="WA",CS$17,CS$16)-1)/100,"")</f>
        <v>6.3734328034354997</v>
      </c>
      <c r="CT316" s="46">
        <f ca="1">IF($EO316,OFFSET('Measure Summary'!$A$1,'IRP Inputs'!$EN316-1,IF($C316="WA",CT$17,CT$16)-1)/100,"")</f>
        <v>6.3729991123187073</v>
      </c>
      <c r="CU316" s="46">
        <f ca="1">IF($EO316,OFFSET('Measure Summary'!$A$1,'IRP Inputs'!$EN316-1,IF($C316="WA",CU$17,CU$16)-1)/100,"")</f>
        <v>6.37257181886201</v>
      </c>
      <c r="CV316" s="46">
        <f ca="1">IF($EO316,OFFSET('Measure Summary'!$A$1,'IRP Inputs'!$EN316-1,IF($C316="WA",CV$17,CV$16)-1)/100,"")</f>
        <v>6.3721985487410917</v>
      </c>
      <c r="CW316" s="46">
        <f ca="1">IF($EO316,OFFSET('Measure Summary'!$A$1,'IRP Inputs'!$EN316-1,IF($C316="WA",CW$17,CW$16)-1)/100,"")</f>
        <v>6.3718906401296316</v>
      </c>
      <c r="CX316" s="46">
        <f ca="1">IF($EO316,OFFSET('Measure Summary'!$A$1,'IRP Inputs'!$EN316-1,IF($C316="WA",CX$17,CX$16)-1)/100,"")</f>
        <v>6.371652670444873</v>
      </c>
      <c r="CY316" s="46">
        <f ca="1">IF($EO316,OFFSET('Measure Summary'!$A$1,'IRP Inputs'!$EN316-1,IF($C316="WA",CY$17,CY$16)-1)/100,"")</f>
        <v>6.3714650399777986</v>
      </c>
      <c r="CZ316" s="46">
        <f ca="1">IF($EO316,OFFSET('Measure Summary'!$A$1,'IRP Inputs'!$EN316-1,IF($C316="WA",CZ$17,CZ$16)-1)/100,"")</f>
        <v>6.3713163112543407</v>
      </c>
      <c r="DA316" s="46">
        <f ca="1">IF($EO316,OFFSET('Measure Summary'!$A$1,'IRP Inputs'!$EN316-1,IF($C316="WA",DA$17,DA$16)-1)/100,"")</f>
        <v>6.3709482411705531</v>
      </c>
      <c r="DB316" s="46">
        <f ca="1">IF($EO316,OFFSET('Measure Summary'!$A$1,'IRP Inputs'!$EN316-1,IF($C316="WA",DB$17,DB$16)-1)/100,"")</f>
        <v>6.3707881701682894</v>
      </c>
      <c r="DC316" s="46">
        <f ca="1">IF($EO316,OFFSET('Measure Summary'!$A$1,'IRP Inputs'!$EN316-1,IF($C316="WA",DC$17,DC$16)-1)/100,"")</f>
        <v>6.3707175283747404</v>
      </c>
      <c r="DD316" s="46">
        <f ca="1">IF($EO316,OFFSET('Measure Summary'!$A$1,'IRP Inputs'!$EN316-1,IF($C316="WA",DD$17,DD$16)-1)/100,"")</f>
        <v>6.3706909653781816</v>
      </c>
      <c r="DE316" s="46">
        <f ca="1">IF($EO316,OFFSET('Measure Summary'!$A$1,'IRP Inputs'!$EN316-1,IF($C316="WA",DE$17,DE$16)-1)/100,"")</f>
        <v>6.3706963147513109</v>
      </c>
      <c r="DF316" s="46">
        <f ca="1">IF($EO316,OFFSET('Measure Summary'!$A$1,'IRP Inputs'!$EN316-1,IF($C316="WA",DF$17,DF$16)-1)/100,"")</f>
        <v>6.3706963147513092</v>
      </c>
      <c r="DG316" s="46">
        <f ca="1">IF($EO316,OFFSET('Measure Summary'!$A$1,'IRP Inputs'!$EN316-1,IF($C316="WA",DG$17,DG$16)-1)/100,"")</f>
        <v>6.3706963147513092</v>
      </c>
      <c r="DH316" s="47">
        <f ca="1">IF($EO316,OFFSET('Measure Summary'!$A$1,'IRP Inputs'!$EN316-1,IF($C316="WA",DH$17,DH$16)-1)/100,"")</f>
        <v>6.3706963147513092</v>
      </c>
      <c r="DJ316" s="48">
        <f ca="1">IF($EO316,OFFSET('Measure Summary'!$A$1,'IRP Inputs'!$EN316-1,'IRP Inputs'!DJ$14-1),"")*K316</f>
        <v>31.681603979200581</v>
      </c>
      <c r="DK316" s="49">
        <f t="shared" ca="1" si="147"/>
        <v>9.8212972335521798</v>
      </c>
      <c r="DL316" s="48">
        <f t="shared" ca="1" si="158"/>
        <v>4.0066231042734178E-6</v>
      </c>
      <c r="DM316" s="50">
        <f t="shared" ca="1" si="158"/>
        <v>1.5234907665842106E-5</v>
      </c>
      <c r="DN316" s="50">
        <f t="shared" ca="1" si="158"/>
        <v>4.5191688562145772E-5</v>
      </c>
      <c r="DO316" s="50">
        <f t="shared" ca="1" si="158"/>
        <v>1.1072025956853992E-4</v>
      </c>
      <c r="DP316" s="50">
        <f t="shared" ca="1" si="158"/>
        <v>2.3372863840987289E-4</v>
      </c>
      <c r="DQ316" s="50">
        <f t="shared" ca="1" si="158"/>
        <v>4.3773263958291742E-4</v>
      </c>
      <c r="DR316" s="50">
        <f t="shared" ca="1" si="158"/>
        <v>7.4104497010169012E-4</v>
      </c>
      <c r="DS316" s="50">
        <f t="shared" ca="1" si="158"/>
        <v>1.1509468305653152E-3</v>
      </c>
      <c r="DT316" s="50">
        <f t="shared" ca="1" si="158"/>
        <v>1.6603690380275673E-3</v>
      </c>
      <c r="DU316" s="50">
        <f t="shared" ca="1" si="158"/>
        <v>2.2487194599674627E-3</v>
      </c>
      <c r="DV316" s="50">
        <f t="shared" ca="1" si="159"/>
        <v>2.8865257647074155E-3</v>
      </c>
      <c r="DW316" s="50">
        <f t="shared" ca="1" si="159"/>
        <v>3.5420558317233847E-3</v>
      </c>
      <c r="DX316" s="50">
        <f t="shared" ca="1" si="159"/>
        <v>4.1875758997353746E-3</v>
      </c>
      <c r="DY316" s="50">
        <f t="shared" ca="1" si="159"/>
        <v>4.8034647066875708E-3</v>
      </c>
      <c r="DZ316" s="50">
        <f t="shared" ca="1" si="159"/>
        <v>5.3795303922844458E-3</v>
      </c>
      <c r="EA316" s="50">
        <f t="shared" ca="1" si="159"/>
        <v>5.9139446290416998E-3</v>
      </c>
      <c r="EB316" s="50">
        <f t="shared" ca="1" si="159"/>
        <v>6.4108034696306387E-3</v>
      </c>
      <c r="EC316" s="50">
        <f t="shared" ca="1" si="159"/>
        <v>6.877377820917038E-3</v>
      </c>
      <c r="ED316" s="50">
        <f t="shared" ca="1" si="159"/>
        <v>7.321808036995444E-3</v>
      </c>
      <c r="EE316" s="50">
        <f t="shared" ca="1" si="159"/>
        <v>7.7595241294153659E-3</v>
      </c>
      <c r="EF316" s="50">
        <f t="shared" ca="1" si="157"/>
        <v>8.1901267648067638E-3</v>
      </c>
      <c r="EG316" s="50">
        <f t="shared" ca="1" si="157"/>
        <v>8.58589380132041E-3</v>
      </c>
      <c r="EH316" s="50">
        <f t="shared" ca="1" si="157"/>
        <v>8.9665249802455427E-3</v>
      </c>
      <c r="EI316" s="50">
        <f t="shared" ca="1" si="157"/>
        <v>9.3152213237636117E-3</v>
      </c>
      <c r="EJ316" s="49">
        <f t="shared" ca="1" si="157"/>
        <v>9.6101196229869609E-3</v>
      </c>
      <c r="EM316">
        <f t="shared" si="149"/>
        <v>293</v>
      </c>
      <c r="EN316">
        <f>MATCH(EM316,'Measure Summary'!$VY:$VY,0)</f>
        <v>297</v>
      </c>
      <c r="EO316" t="b">
        <f t="shared" si="148"/>
        <v>1</v>
      </c>
    </row>
    <row r="317" spans="1:145">
      <c r="A317" s="40" t="str">
        <f ca="1">IF($EO317,OFFSET('Measure Summary'!$A$1,'IRP Inputs'!$EN317-1,'IRP Inputs'!A$14-1),"")</f>
        <v>OR_Residential_LI - Single Family_Existing_Space Heating_Natural Gas_Furnace</v>
      </c>
      <c r="B317" t="str">
        <f ca="1">IF($EO317,OFFSET('Measure Summary'!$A$1,'IRP Inputs'!$EN317-1,'IRP Inputs'!B$14-1),"")</f>
        <v>Retrofit</v>
      </c>
      <c r="C317" t="str">
        <f ca="1">IF($EO317,OFFSET('Measure Summary'!$A$1,'IRP Inputs'!$EN317-1,'IRP Inputs'!C$14-1),"")</f>
        <v>OR</v>
      </c>
      <c r="D317" t="str">
        <f ca="1">IF($EO317,OFFSET('Measure Summary'!$A$1,'IRP Inputs'!$EN317-1,'IRP Inputs'!D$14-1),"")</f>
        <v>Residential</v>
      </c>
      <c r="E317" t="str">
        <f ca="1">IF($EO317,OFFSET('Measure Summary'!$A$1,'IRP Inputs'!$EN317-1,'IRP Inputs'!E$14-1),"")</f>
        <v>LI - Multi-Family</v>
      </c>
      <c r="F317" t="str">
        <f ca="1">IF($EO317,OFFSET('Measure Summary'!$A$1,'IRP Inputs'!$EN317-1,'IRP Inputs'!F$14-1),"")</f>
        <v>New</v>
      </c>
      <c r="G317" t="str">
        <f ca="1">IF($EO317,OFFSET('Measure Summary'!$A$1,'IRP Inputs'!$EN317-1,'IRP Inputs'!G$14-1),"")</f>
        <v>Space Heating</v>
      </c>
      <c r="H317" t="str">
        <f ca="1">IF($EO317,OFFSET('Measure Summary'!$A$1,'IRP Inputs'!$EN317-1,'IRP Inputs'!H$14-1),"")</f>
        <v>Circulation Pump - High Efficiency</v>
      </c>
      <c r="I317" t="str">
        <f ca="1">IF($EO317,OFFSET('Measure Summary'!$A$1,'IRP Inputs'!$EN317-1,'IRP Inputs'!I$14-1),"")</f>
        <v>ORM246</v>
      </c>
      <c r="J317" s="1" t="str">
        <f ca="1">IF($EO317,OFFSET('Measure Summary'!$A$1,'IRP Inputs'!$EN317-1,'IRP Inputs'!J$14-1),"")</f>
        <v>High efficient circulation pump</v>
      </c>
      <c r="K317" s="41">
        <f ca="1">IF($EO317,OFFSET('Measure Summary'!$A$1,'IRP Inputs'!$EN317-1,'IRP Inputs'!K$14-1),"")</f>
        <v>456.73</v>
      </c>
      <c r="L317" s="1">
        <f ca="1">IF($EO317,OFFSET('Measure Summary'!$A$1,'IRP Inputs'!$EN317-1,'IRP Inputs'!L$14-1),"")</f>
        <v>11.5</v>
      </c>
      <c r="M317" s="42">
        <f ca="1">IF($EO317,OFFSET('Measure Summary'!$A$1,'IRP Inputs'!$EN317-1,'IRP Inputs'!M$14-1),"")</f>
        <v>0</v>
      </c>
      <c r="N317" s="43">
        <f ca="1">IF($EO317,OFFSET('Measure Summary'!$A$1,'IRP Inputs'!$EN317-1,'IRP Inputs'!N$14-1),"")</f>
        <v>0</v>
      </c>
      <c r="O317" s="43">
        <f ca="1">IF($EO317,OFFSET('Measure Summary'!$A$1,'IRP Inputs'!$EN317-1,'IRP Inputs'!O$14-1),"")</f>
        <v>0</v>
      </c>
      <c r="P317" s="43">
        <f ca="1">IF($EO317,OFFSET('Measure Summary'!$A$1,'IRP Inputs'!$EN317-1,'IRP Inputs'!P$14-1),"")</f>
        <v>0</v>
      </c>
      <c r="Q317" s="43">
        <f ca="1">IF($EO317,OFFSET('Measure Summary'!$A$1,'IRP Inputs'!$EN317-1,'IRP Inputs'!Q$14-1),"")</f>
        <v>0</v>
      </c>
      <c r="R317" s="43">
        <f ca="1">IF($EO317,OFFSET('Measure Summary'!$A$1,'IRP Inputs'!$EN317-1,'IRP Inputs'!R$14-1),"")</f>
        <v>0</v>
      </c>
      <c r="S317" s="43">
        <f ca="1">IF($EO317,OFFSET('Measure Summary'!$A$1,'IRP Inputs'!$EN317-1,'IRP Inputs'!S$14-1),"")</f>
        <v>0</v>
      </c>
      <c r="T317" s="43">
        <f ca="1">IF($EO317,OFFSET('Measure Summary'!$A$1,'IRP Inputs'!$EN317-1,'IRP Inputs'!T$14-1),"")</f>
        <v>0</v>
      </c>
      <c r="U317" s="43">
        <f ca="1">IF($EO317,OFFSET('Measure Summary'!$A$1,'IRP Inputs'!$EN317-1,'IRP Inputs'!U$14-1),"")</f>
        <v>0</v>
      </c>
      <c r="V317" s="43">
        <f ca="1">IF($EO317,OFFSET('Measure Summary'!$A$1,'IRP Inputs'!$EN317-1,'IRP Inputs'!V$14-1),"")</f>
        <v>0</v>
      </c>
      <c r="W317" s="43">
        <f ca="1">IF($EO317,OFFSET('Measure Summary'!$A$1,'IRP Inputs'!$EN317-1,'IRP Inputs'!W$14-1),"")</f>
        <v>0</v>
      </c>
      <c r="X317" s="43">
        <f ca="1">IF($EO317,OFFSET('Measure Summary'!$A$1,'IRP Inputs'!$EN317-1,'IRP Inputs'!X$14-1),"")</f>
        <v>0</v>
      </c>
      <c r="Y317" s="43">
        <f ca="1">IF($EO317,OFFSET('Measure Summary'!$A$1,'IRP Inputs'!$EN317-1,'IRP Inputs'!Y$14-1),"")</f>
        <v>0</v>
      </c>
      <c r="Z317" s="43">
        <f ca="1">IF($EO317,OFFSET('Measure Summary'!$A$1,'IRP Inputs'!$EN317-1,'IRP Inputs'!Z$14-1),"")</f>
        <v>0</v>
      </c>
      <c r="AA317" s="43">
        <f ca="1">IF($EO317,OFFSET('Measure Summary'!$A$1,'IRP Inputs'!$EN317-1,'IRP Inputs'!AA$14-1),"")</f>
        <v>0</v>
      </c>
      <c r="AB317" s="43">
        <f ca="1">IF($EO317,OFFSET('Measure Summary'!$A$1,'IRP Inputs'!$EN317-1,'IRP Inputs'!AB$14-1),"")</f>
        <v>0</v>
      </c>
      <c r="AC317" s="43">
        <f ca="1">IF($EO317,OFFSET('Measure Summary'!$A$1,'IRP Inputs'!$EN317-1,'IRP Inputs'!AC$14-1),"")</f>
        <v>0</v>
      </c>
      <c r="AD317" s="43">
        <f ca="1">IF($EO317,OFFSET('Measure Summary'!$A$1,'IRP Inputs'!$EN317-1,'IRP Inputs'!AD$14-1),"")</f>
        <v>0</v>
      </c>
      <c r="AE317" s="43">
        <f ca="1">IF($EO317,OFFSET('Measure Summary'!$A$1,'IRP Inputs'!$EN317-1,'IRP Inputs'!AE$14-1),"")</f>
        <v>0</v>
      </c>
      <c r="AF317" s="43">
        <f ca="1">IF($EO317,OFFSET('Measure Summary'!$A$1,'IRP Inputs'!$EN317-1,'IRP Inputs'!AF$14-1),"")</f>
        <v>0</v>
      </c>
      <c r="AG317" s="43">
        <f ca="1">IF($EO317,OFFSET('Measure Summary'!$A$1,'IRP Inputs'!$EN317-1,'IRP Inputs'!AG$14-1),"")</f>
        <v>0</v>
      </c>
      <c r="AH317" s="43">
        <f ca="1">IF($EO317,OFFSET('Measure Summary'!$A$1,'IRP Inputs'!$EN317-1,'IRP Inputs'!AH$14-1),"")</f>
        <v>0</v>
      </c>
      <c r="AI317" s="43">
        <f ca="1">IF($EO317,OFFSET('Measure Summary'!$A$1,'IRP Inputs'!$EN317-1,'IRP Inputs'!AI$14-1),"")</f>
        <v>0</v>
      </c>
      <c r="AJ317" s="43">
        <f ca="1">IF($EO317,OFFSET('Measure Summary'!$A$1,'IRP Inputs'!$EN317-1,'IRP Inputs'!AJ$14-1),"")</f>
        <v>0</v>
      </c>
      <c r="AK317" s="44">
        <f ca="1">IF($EO317,OFFSET('Measure Summary'!$A$1,'IRP Inputs'!$EN317-1,'IRP Inputs'!AK$14-1),"")</f>
        <v>0</v>
      </c>
      <c r="AL317" s="42">
        <f ca="1">IF($EO317,OFFSET('Measure Summary'!$A$1,'IRP Inputs'!$EN317-1,'IRP Inputs'!AL$14-1)*100,"")</f>
        <v>0</v>
      </c>
      <c r="AM317" s="43">
        <f ca="1">IF($EO317,OFFSET('Measure Summary'!$A$1,'IRP Inputs'!$EN317-1,'IRP Inputs'!AM$14-1)*100,"")</f>
        <v>0</v>
      </c>
      <c r="AN317" s="43">
        <f ca="1">IF($EO317,OFFSET('Measure Summary'!$A$1,'IRP Inputs'!$EN317-1,'IRP Inputs'!AN$14-1)*100,"")</f>
        <v>0</v>
      </c>
      <c r="AO317" s="43">
        <f ca="1">IF($EO317,OFFSET('Measure Summary'!$A$1,'IRP Inputs'!$EN317-1,'IRP Inputs'!AO$14-1)*100,"")</f>
        <v>0</v>
      </c>
      <c r="AP317" s="43">
        <f ca="1">IF($EO317,OFFSET('Measure Summary'!$A$1,'IRP Inputs'!$EN317-1,'IRP Inputs'!AP$14-1)*100,"")</f>
        <v>0</v>
      </c>
      <c r="AQ317" s="43">
        <f ca="1">IF($EO317,OFFSET('Measure Summary'!$A$1,'IRP Inputs'!$EN317-1,'IRP Inputs'!AQ$14-1)*100,"")</f>
        <v>0</v>
      </c>
      <c r="AR317" s="43">
        <f ca="1">IF($EO317,OFFSET('Measure Summary'!$A$1,'IRP Inputs'!$EN317-1,'IRP Inputs'!AR$14-1)*100,"")</f>
        <v>0</v>
      </c>
      <c r="AS317" s="43">
        <f ca="1">IF($EO317,OFFSET('Measure Summary'!$A$1,'IRP Inputs'!$EN317-1,'IRP Inputs'!AS$14-1)*100,"")</f>
        <v>0</v>
      </c>
      <c r="AT317" s="43">
        <f ca="1">IF($EO317,OFFSET('Measure Summary'!$A$1,'IRP Inputs'!$EN317-1,'IRP Inputs'!AT$14-1)*100,"")</f>
        <v>0</v>
      </c>
      <c r="AU317" s="43">
        <f ca="1">IF($EO317,OFFSET('Measure Summary'!$A$1,'IRP Inputs'!$EN317-1,'IRP Inputs'!AU$14-1)*100,"")</f>
        <v>0</v>
      </c>
      <c r="AV317" s="43">
        <f ca="1">IF($EO317,OFFSET('Measure Summary'!$A$1,'IRP Inputs'!$EN317-1,'IRP Inputs'!AV$14-1)*100,"")</f>
        <v>0</v>
      </c>
      <c r="AW317" s="43">
        <f ca="1">IF($EO317,OFFSET('Measure Summary'!$A$1,'IRP Inputs'!$EN317-1,'IRP Inputs'!AW$14-1)*100,"")</f>
        <v>0</v>
      </c>
      <c r="AX317" s="43">
        <f ca="1">IF($EO317,OFFSET('Measure Summary'!$A$1,'IRP Inputs'!$EN317-1,'IRP Inputs'!AX$14-1)*100,"")</f>
        <v>0</v>
      </c>
      <c r="AY317" s="43">
        <f ca="1">IF($EO317,OFFSET('Measure Summary'!$A$1,'IRP Inputs'!$EN317-1,'IRP Inputs'!AY$14-1)*100,"")</f>
        <v>0</v>
      </c>
      <c r="AZ317" s="43">
        <f ca="1">IF($EO317,OFFSET('Measure Summary'!$A$1,'IRP Inputs'!$EN317-1,'IRP Inputs'!AZ$14-1)*100,"")</f>
        <v>0</v>
      </c>
      <c r="BA317" s="43">
        <f ca="1">IF($EO317,OFFSET('Measure Summary'!$A$1,'IRP Inputs'!$EN317-1,'IRP Inputs'!BA$14-1)*100,"")</f>
        <v>0</v>
      </c>
      <c r="BB317" s="43">
        <f ca="1">IF($EO317,OFFSET('Measure Summary'!$A$1,'IRP Inputs'!$EN317-1,'IRP Inputs'!BB$14-1)*100,"")</f>
        <v>0</v>
      </c>
      <c r="BC317" s="43">
        <f ca="1">IF($EO317,OFFSET('Measure Summary'!$A$1,'IRP Inputs'!$EN317-1,'IRP Inputs'!BC$14-1)*100,"")</f>
        <v>0</v>
      </c>
      <c r="BD317" s="43">
        <f ca="1">IF($EO317,OFFSET('Measure Summary'!$A$1,'IRP Inputs'!$EN317-1,'IRP Inputs'!BD$14-1)*100,"")</f>
        <v>0</v>
      </c>
      <c r="BE317" s="43">
        <f ca="1">IF($EO317,OFFSET('Measure Summary'!$A$1,'IRP Inputs'!$EN317-1,'IRP Inputs'!BE$14-1)*100,"")</f>
        <v>0</v>
      </c>
      <c r="BF317" s="43">
        <f ca="1">IF($EO317,OFFSET('Measure Summary'!$A$1,'IRP Inputs'!$EN317-1,'IRP Inputs'!BF$14-1)*100,"")</f>
        <v>0</v>
      </c>
      <c r="BG317" s="43">
        <f ca="1">IF($EO317,OFFSET('Measure Summary'!$A$1,'IRP Inputs'!$EN317-1,'IRP Inputs'!BG$14-1)*100,"")</f>
        <v>0</v>
      </c>
      <c r="BH317" s="43">
        <f ca="1">IF($EO317,OFFSET('Measure Summary'!$A$1,'IRP Inputs'!$EN317-1,'IRP Inputs'!BH$14-1)*100,"")</f>
        <v>0</v>
      </c>
      <c r="BI317" s="43">
        <f ca="1">IF($EO317,OFFSET('Measure Summary'!$A$1,'IRP Inputs'!$EN317-1,'IRP Inputs'!BI$14-1)*100,"")</f>
        <v>0</v>
      </c>
      <c r="BJ317" s="44">
        <f ca="1">IF($EO317,OFFSET('Measure Summary'!$A$1,'IRP Inputs'!$EN317-1,'IRP Inputs'!BJ$14-1)*100,"")</f>
        <v>0</v>
      </c>
      <c r="BK317" s="42">
        <f ca="1">IF($EO317,OFFSET('Measure Summary'!$A$1,'IRP Inputs'!$EN317-1,'IRP Inputs'!BK$14-1)*100,"")</f>
        <v>0</v>
      </c>
      <c r="BL317" s="43">
        <f ca="1">IF($EO317,OFFSET('Measure Summary'!$A$1,'IRP Inputs'!$EN317-1,'IRP Inputs'!BL$14-1)*100,"")</f>
        <v>0</v>
      </c>
      <c r="BM317" s="43">
        <f ca="1">IF($EO317,OFFSET('Measure Summary'!$A$1,'IRP Inputs'!$EN317-1,'IRP Inputs'!BM$14-1)*100,"")</f>
        <v>0</v>
      </c>
      <c r="BN317" s="43">
        <f ca="1">IF($EO317,OFFSET('Measure Summary'!$A$1,'IRP Inputs'!$EN317-1,'IRP Inputs'!BN$14-1)*100,"")</f>
        <v>0</v>
      </c>
      <c r="BO317" s="43">
        <f ca="1">IF($EO317,OFFSET('Measure Summary'!$A$1,'IRP Inputs'!$EN317-1,'IRP Inputs'!BO$14-1)*100,"")</f>
        <v>0</v>
      </c>
      <c r="BP317" s="43">
        <f ca="1">IF($EO317,OFFSET('Measure Summary'!$A$1,'IRP Inputs'!$EN317-1,'IRP Inputs'!BP$14-1)*100,"")</f>
        <v>0</v>
      </c>
      <c r="BQ317" s="43">
        <f ca="1">IF($EO317,OFFSET('Measure Summary'!$A$1,'IRP Inputs'!$EN317-1,'IRP Inputs'!BQ$14-1)*100,"")</f>
        <v>0</v>
      </c>
      <c r="BR317" s="43">
        <f ca="1">IF($EO317,OFFSET('Measure Summary'!$A$1,'IRP Inputs'!$EN317-1,'IRP Inputs'!BR$14-1)*100,"")</f>
        <v>0</v>
      </c>
      <c r="BS317" s="43">
        <f ca="1">IF($EO317,OFFSET('Measure Summary'!$A$1,'IRP Inputs'!$EN317-1,'IRP Inputs'!BS$14-1)*100,"")</f>
        <v>0</v>
      </c>
      <c r="BT317" s="43">
        <f ca="1">IF($EO317,OFFSET('Measure Summary'!$A$1,'IRP Inputs'!$EN317-1,'IRP Inputs'!BT$14-1)*100,"")</f>
        <v>0</v>
      </c>
      <c r="BU317" s="43">
        <f ca="1">IF($EO317,OFFSET('Measure Summary'!$A$1,'IRP Inputs'!$EN317-1,'IRP Inputs'!BU$14-1)*100,"")</f>
        <v>0</v>
      </c>
      <c r="BV317" s="43">
        <f ca="1">IF($EO317,OFFSET('Measure Summary'!$A$1,'IRP Inputs'!$EN317-1,'IRP Inputs'!BV$14-1)*100,"")</f>
        <v>0</v>
      </c>
      <c r="BW317" s="43">
        <f ca="1">IF($EO317,OFFSET('Measure Summary'!$A$1,'IRP Inputs'!$EN317-1,'IRP Inputs'!BW$14-1)*100,"")</f>
        <v>0</v>
      </c>
      <c r="BX317" s="43">
        <f ca="1">IF($EO317,OFFSET('Measure Summary'!$A$1,'IRP Inputs'!$EN317-1,'IRP Inputs'!BX$14-1)*100,"")</f>
        <v>0</v>
      </c>
      <c r="BY317" s="43">
        <f ca="1">IF($EO317,OFFSET('Measure Summary'!$A$1,'IRP Inputs'!$EN317-1,'IRP Inputs'!BY$14-1)*100,"")</f>
        <v>0</v>
      </c>
      <c r="BZ317" s="43">
        <f ca="1">IF($EO317,OFFSET('Measure Summary'!$A$1,'IRP Inputs'!$EN317-1,'IRP Inputs'!BZ$14-1)*100,"")</f>
        <v>0</v>
      </c>
      <c r="CA317" s="43">
        <f ca="1">IF($EO317,OFFSET('Measure Summary'!$A$1,'IRP Inputs'!$EN317-1,'IRP Inputs'!CA$14-1)*100,"")</f>
        <v>0</v>
      </c>
      <c r="CB317" s="43">
        <f ca="1">IF($EO317,OFFSET('Measure Summary'!$A$1,'IRP Inputs'!$EN317-1,'IRP Inputs'!CB$14-1)*100,"")</f>
        <v>0</v>
      </c>
      <c r="CC317" s="43">
        <f ca="1">IF($EO317,OFFSET('Measure Summary'!$A$1,'IRP Inputs'!$EN317-1,'IRP Inputs'!CC$14-1)*100,"")</f>
        <v>0</v>
      </c>
      <c r="CD317" s="43">
        <f ca="1">IF($EO317,OFFSET('Measure Summary'!$A$1,'IRP Inputs'!$EN317-1,'IRP Inputs'!CD$14-1)*100,"")</f>
        <v>0</v>
      </c>
      <c r="CE317" s="43">
        <f ca="1">IF($EO317,OFFSET('Measure Summary'!$A$1,'IRP Inputs'!$EN317-1,'IRP Inputs'!CE$14-1)*100,"")</f>
        <v>0</v>
      </c>
      <c r="CF317" s="43">
        <f ca="1">IF($EO317,OFFSET('Measure Summary'!$A$1,'IRP Inputs'!$EN317-1,'IRP Inputs'!CF$14-1)*100,"")</f>
        <v>0</v>
      </c>
      <c r="CG317" s="43">
        <f ca="1">IF($EO317,OFFSET('Measure Summary'!$A$1,'IRP Inputs'!$EN317-1,'IRP Inputs'!CG$14-1)*100,"")</f>
        <v>0</v>
      </c>
      <c r="CH317" s="43">
        <f ca="1">IF($EO317,OFFSET('Measure Summary'!$A$1,'IRP Inputs'!$EN317-1,'IRP Inputs'!CH$14-1)*100,"")</f>
        <v>0</v>
      </c>
      <c r="CI317" s="44">
        <f ca="1">IF($EO317,OFFSET('Measure Summary'!$A$1,'IRP Inputs'!$EN317-1,'IRP Inputs'!CI$14-1)*100,"")</f>
        <v>0</v>
      </c>
      <c r="CJ317" s="45">
        <f ca="1">IF($EO317,OFFSET('Measure Summary'!$A$1,'IRP Inputs'!$EN317-1,IF($C317="WA",CJ$17,CJ$16)-1)/100,"")</f>
        <v>0</v>
      </c>
      <c r="CK317" s="46">
        <f ca="1">IF($EO317,OFFSET('Measure Summary'!$A$1,'IRP Inputs'!$EN317-1,IF($C317="WA",CK$17,CK$16)-1)/100,"")</f>
        <v>0</v>
      </c>
      <c r="CL317" s="46">
        <f ca="1">IF($EO317,OFFSET('Measure Summary'!$A$1,'IRP Inputs'!$EN317-1,IF($C317="WA",CL$17,CL$16)-1)/100,"")</f>
        <v>0</v>
      </c>
      <c r="CM317" s="46">
        <f ca="1">IF($EO317,OFFSET('Measure Summary'!$A$1,'IRP Inputs'!$EN317-1,IF($C317="WA",CM$17,CM$16)-1)/100,"")</f>
        <v>0</v>
      </c>
      <c r="CN317" s="46">
        <f ca="1">IF($EO317,OFFSET('Measure Summary'!$A$1,'IRP Inputs'!$EN317-1,IF($C317="WA",CN$17,CN$16)-1)/100,"")</f>
        <v>0</v>
      </c>
      <c r="CO317" s="46">
        <f ca="1">IF($EO317,OFFSET('Measure Summary'!$A$1,'IRP Inputs'!$EN317-1,IF($C317="WA",CO$17,CO$16)-1)/100,"")</f>
        <v>0</v>
      </c>
      <c r="CP317" s="46">
        <f ca="1">IF($EO317,OFFSET('Measure Summary'!$A$1,'IRP Inputs'!$EN317-1,IF($C317="WA",CP$17,CP$16)-1)/100,"")</f>
        <v>0</v>
      </c>
      <c r="CQ317" s="46">
        <f ca="1">IF($EO317,OFFSET('Measure Summary'!$A$1,'IRP Inputs'!$EN317-1,IF($C317="WA",CQ$17,CQ$16)-1)/100,"")</f>
        <v>0</v>
      </c>
      <c r="CR317" s="46">
        <f ca="1">IF($EO317,OFFSET('Measure Summary'!$A$1,'IRP Inputs'!$EN317-1,IF($C317="WA",CR$17,CR$16)-1)/100,"")</f>
        <v>0</v>
      </c>
      <c r="CS317" s="46">
        <f ca="1">IF($EO317,OFFSET('Measure Summary'!$A$1,'IRP Inputs'!$EN317-1,IF($C317="WA",CS$17,CS$16)-1)/100,"")</f>
        <v>0</v>
      </c>
      <c r="CT317" s="46">
        <f ca="1">IF($EO317,OFFSET('Measure Summary'!$A$1,'IRP Inputs'!$EN317-1,IF($C317="WA",CT$17,CT$16)-1)/100,"")</f>
        <v>0</v>
      </c>
      <c r="CU317" s="46">
        <f ca="1">IF($EO317,OFFSET('Measure Summary'!$A$1,'IRP Inputs'!$EN317-1,IF($C317="WA",CU$17,CU$16)-1)/100,"")</f>
        <v>0</v>
      </c>
      <c r="CV317" s="46">
        <f ca="1">IF($EO317,OFFSET('Measure Summary'!$A$1,'IRP Inputs'!$EN317-1,IF($C317="WA",CV$17,CV$16)-1)/100,"")</f>
        <v>0</v>
      </c>
      <c r="CW317" s="46">
        <f ca="1">IF($EO317,OFFSET('Measure Summary'!$A$1,'IRP Inputs'!$EN317-1,IF($C317="WA",CW$17,CW$16)-1)/100,"")</f>
        <v>0</v>
      </c>
      <c r="CX317" s="46">
        <f ca="1">IF($EO317,OFFSET('Measure Summary'!$A$1,'IRP Inputs'!$EN317-1,IF($C317="WA",CX$17,CX$16)-1)/100,"")</f>
        <v>0</v>
      </c>
      <c r="CY317" s="46">
        <f ca="1">IF($EO317,OFFSET('Measure Summary'!$A$1,'IRP Inputs'!$EN317-1,IF($C317="WA",CY$17,CY$16)-1)/100,"")</f>
        <v>0</v>
      </c>
      <c r="CZ317" s="46">
        <f ca="1">IF($EO317,OFFSET('Measure Summary'!$A$1,'IRP Inputs'!$EN317-1,IF($C317="WA",CZ$17,CZ$16)-1)/100,"")</f>
        <v>0</v>
      </c>
      <c r="DA317" s="46">
        <f ca="1">IF($EO317,OFFSET('Measure Summary'!$A$1,'IRP Inputs'!$EN317-1,IF($C317="WA",DA$17,DA$16)-1)/100,"")</f>
        <v>0</v>
      </c>
      <c r="DB317" s="46">
        <f ca="1">IF($EO317,OFFSET('Measure Summary'!$A$1,'IRP Inputs'!$EN317-1,IF($C317="WA",DB$17,DB$16)-1)/100,"")</f>
        <v>0</v>
      </c>
      <c r="DC317" s="46">
        <f ca="1">IF($EO317,OFFSET('Measure Summary'!$A$1,'IRP Inputs'!$EN317-1,IF($C317="WA",DC$17,DC$16)-1)/100,"")</f>
        <v>0</v>
      </c>
      <c r="DD317" s="46">
        <f ca="1">IF($EO317,OFFSET('Measure Summary'!$A$1,'IRP Inputs'!$EN317-1,IF($C317="WA",DD$17,DD$16)-1)/100,"")</f>
        <v>0</v>
      </c>
      <c r="DE317" s="46">
        <f ca="1">IF($EO317,OFFSET('Measure Summary'!$A$1,'IRP Inputs'!$EN317-1,IF($C317="WA",DE$17,DE$16)-1)/100,"")</f>
        <v>0</v>
      </c>
      <c r="DF317" s="46">
        <f ca="1">IF($EO317,OFFSET('Measure Summary'!$A$1,'IRP Inputs'!$EN317-1,IF($C317="WA",DF$17,DF$16)-1)/100,"")</f>
        <v>0</v>
      </c>
      <c r="DG317" s="46">
        <f ca="1">IF($EO317,OFFSET('Measure Summary'!$A$1,'IRP Inputs'!$EN317-1,IF($C317="WA",DG$17,DG$16)-1)/100,"")</f>
        <v>0</v>
      </c>
      <c r="DH317" s="47">
        <f ca="1">IF($EO317,OFFSET('Measure Summary'!$A$1,'IRP Inputs'!$EN317-1,IF($C317="WA",DH$17,DH$16)-1)/100,"")</f>
        <v>0</v>
      </c>
      <c r="DJ317" s="48">
        <f ca="1">IF($EO317,OFFSET('Measure Summary'!$A$1,'IRP Inputs'!$EN317-1,'IRP Inputs'!DJ$14-1),"")*K317</f>
        <v>137.80894271828839</v>
      </c>
      <c r="DK317" s="49">
        <f t="shared" ca="1" si="147"/>
        <v>42.720772242669405</v>
      </c>
      <c r="DL317" s="48">
        <f t="shared" ca="1" si="158"/>
        <v>0</v>
      </c>
      <c r="DM317" s="50">
        <f t="shared" ca="1" si="158"/>
        <v>0</v>
      </c>
      <c r="DN317" s="50">
        <f t="shared" ca="1" si="158"/>
        <v>0</v>
      </c>
      <c r="DO317" s="50">
        <f t="shared" ca="1" si="158"/>
        <v>0</v>
      </c>
      <c r="DP317" s="50">
        <f t="shared" ca="1" si="158"/>
        <v>0</v>
      </c>
      <c r="DQ317" s="50">
        <f t="shared" ca="1" si="158"/>
        <v>0</v>
      </c>
      <c r="DR317" s="50">
        <f t="shared" ca="1" si="158"/>
        <v>0</v>
      </c>
      <c r="DS317" s="50">
        <f t="shared" ca="1" si="158"/>
        <v>0</v>
      </c>
      <c r="DT317" s="50">
        <f t="shared" ca="1" si="158"/>
        <v>0</v>
      </c>
      <c r="DU317" s="50">
        <f t="shared" ca="1" si="158"/>
        <v>0</v>
      </c>
      <c r="DV317" s="50">
        <f t="shared" ca="1" si="159"/>
        <v>0</v>
      </c>
      <c r="DW317" s="50">
        <f t="shared" ca="1" si="159"/>
        <v>0</v>
      </c>
      <c r="DX317" s="50">
        <f t="shared" ca="1" si="159"/>
        <v>0</v>
      </c>
      <c r="DY317" s="50">
        <f t="shared" ca="1" si="159"/>
        <v>0</v>
      </c>
      <c r="DZ317" s="50">
        <f t="shared" ca="1" si="159"/>
        <v>0</v>
      </c>
      <c r="EA317" s="50">
        <f t="shared" ca="1" si="159"/>
        <v>0</v>
      </c>
      <c r="EB317" s="50">
        <f t="shared" ca="1" si="159"/>
        <v>0</v>
      </c>
      <c r="EC317" s="50">
        <f t="shared" ca="1" si="159"/>
        <v>0</v>
      </c>
      <c r="ED317" s="50">
        <f t="shared" ca="1" si="159"/>
        <v>0</v>
      </c>
      <c r="EE317" s="50">
        <f t="shared" ca="1" si="159"/>
        <v>0</v>
      </c>
      <c r="EF317" s="50">
        <f t="shared" ca="1" si="157"/>
        <v>0</v>
      </c>
      <c r="EG317" s="50">
        <f t="shared" ca="1" si="157"/>
        <v>0</v>
      </c>
      <c r="EH317" s="50">
        <f t="shared" ca="1" si="157"/>
        <v>0</v>
      </c>
      <c r="EI317" s="50">
        <f t="shared" ca="1" si="157"/>
        <v>0</v>
      </c>
      <c r="EJ317" s="49">
        <f t="shared" ca="1" si="157"/>
        <v>0</v>
      </c>
      <c r="EM317">
        <f t="shared" si="149"/>
        <v>294</v>
      </c>
      <c r="EN317">
        <f>MATCH(EM317,'Measure Summary'!$VY:$VY,0)</f>
        <v>298</v>
      </c>
      <c r="EO317" t="b">
        <f t="shared" si="148"/>
        <v>1</v>
      </c>
    </row>
    <row r="318" spans="1:145">
      <c r="A318" s="40" t="str">
        <f ca="1">IF($EO318,OFFSET('Measure Summary'!$A$1,'IRP Inputs'!$EN318-1,'IRP Inputs'!A$14-1),"")</f>
        <v>OR_Residential_LI - Single Family_Existing_Space Heating_Natural Gas_Furnace</v>
      </c>
      <c r="B318" t="str">
        <f ca="1">IF($EO318,OFFSET('Measure Summary'!$A$1,'IRP Inputs'!$EN318-1,'IRP Inputs'!B$14-1),"")</f>
        <v>Retrofit</v>
      </c>
      <c r="C318" t="str">
        <f ca="1">IF($EO318,OFFSET('Measure Summary'!$A$1,'IRP Inputs'!$EN318-1,'IRP Inputs'!C$14-1),"")</f>
        <v>OR</v>
      </c>
      <c r="D318" t="str">
        <f ca="1">IF($EO318,OFFSET('Measure Summary'!$A$1,'IRP Inputs'!$EN318-1,'IRP Inputs'!D$14-1),"")</f>
        <v>Residential</v>
      </c>
      <c r="E318" t="str">
        <f ca="1">IF($EO318,OFFSET('Measure Summary'!$A$1,'IRP Inputs'!$EN318-1,'IRP Inputs'!E$14-1),"")</f>
        <v>LI - Multi-Family</v>
      </c>
      <c r="F318" t="str">
        <f ca="1">IF($EO318,OFFSET('Measure Summary'!$A$1,'IRP Inputs'!$EN318-1,'IRP Inputs'!F$14-1),"")</f>
        <v>New</v>
      </c>
      <c r="G318" t="str">
        <f ca="1">IF($EO318,OFFSET('Measure Summary'!$A$1,'IRP Inputs'!$EN318-1,'IRP Inputs'!G$14-1),"")</f>
        <v>Water Heating</v>
      </c>
      <c r="H318" t="str">
        <f ca="1">IF($EO318,OFFSET('Measure Summary'!$A$1,'IRP Inputs'!$EN318-1,'IRP Inputs'!H$14-1),"")</f>
        <v>Circulation Pump - High Efficiency</v>
      </c>
      <c r="I318" t="str">
        <f ca="1">IF($EO318,OFFSET('Measure Summary'!$A$1,'IRP Inputs'!$EN318-1,'IRP Inputs'!I$14-1),"")</f>
        <v>ORM247</v>
      </c>
      <c r="J318" s="1" t="str">
        <f ca="1">IF($EO318,OFFSET('Measure Summary'!$A$1,'IRP Inputs'!$EN318-1,'IRP Inputs'!J$14-1),"")</f>
        <v>High efficient circulation pump</v>
      </c>
      <c r="K318" s="41">
        <f ca="1">IF($EO318,OFFSET('Measure Summary'!$A$1,'IRP Inputs'!$EN318-1,'IRP Inputs'!K$14-1),"")</f>
        <v>456.73</v>
      </c>
      <c r="L318" s="1">
        <f ca="1">IF($EO318,OFFSET('Measure Summary'!$A$1,'IRP Inputs'!$EN318-1,'IRP Inputs'!L$14-1),"")</f>
        <v>11.5</v>
      </c>
      <c r="M318" s="42">
        <f ca="1">IF($EO318,OFFSET('Measure Summary'!$A$1,'IRP Inputs'!$EN318-1,'IRP Inputs'!M$14-1),"")</f>
        <v>0</v>
      </c>
      <c r="N318" s="43">
        <f ca="1">IF($EO318,OFFSET('Measure Summary'!$A$1,'IRP Inputs'!$EN318-1,'IRP Inputs'!N$14-1),"")</f>
        <v>0</v>
      </c>
      <c r="O318" s="43">
        <f ca="1">IF($EO318,OFFSET('Measure Summary'!$A$1,'IRP Inputs'!$EN318-1,'IRP Inputs'!O$14-1),"")</f>
        <v>0</v>
      </c>
      <c r="P318" s="43">
        <f ca="1">IF($EO318,OFFSET('Measure Summary'!$A$1,'IRP Inputs'!$EN318-1,'IRP Inputs'!P$14-1),"")</f>
        <v>0</v>
      </c>
      <c r="Q318" s="43">
        <f ca="1">IF($EO318,OFFSET('Measure Summary'!$A$1,'IRP Inputs'!$EN318-1,'IRP Inputs'!Q$14-1),"")</f>
        <v>0</v>
      </c>
      <c r="R318" s="43">
        <f ca="1">IF($EO318,OFFSET('Measure Summary'!$A$1,'IRP Inputs'!$EN318-1,'IRP Inputs'!R$14-1),"")</f>
        <v>0</v>
      </c>
      <c r="S318" s="43">
        <f ca="1">IF($EO318,OFFSET('Measure Summary'!$A$1,'IRP Inputs'!$EN318-1,'IRP Inputs'!S$14-1),"")</f>
        <v>0</v>
      </c>
      <c r="T318" s="43">
        <f ca="1">IF($EO318,OFFSET('Measure Summary'!$A$1,'IRP Inputs'!$EN318-1,'IRP Inputs'!T$14-1),"")</f>
        <v>0</v>
      </c>
      <c r="U318" s="43">
        <f ca="1">IF($EO318,OFFSET('Measure Summary'!$A$1,'IRP Inputs'!$EN318-1,'IRP Inputs'!U$14-1),"")</f>
        <v>0</v>
      </c>
      <c r="V318" s="43">
        <f ca="1">IF($EO318,OFFSET('Measure Summary'!$A$1,'IRP Inputs'!$EN318-1,'IRP Inputs'!V$14-1),"")</f>
        <v>0</v>
      </c>
      <c r="W318" s="43">
        <f ca="1">IF($EO318,OFFSET('Measure Summary'!$A$1,'IRP Inputs'!$EN318-1,'IRP Inputs'!W$14-1),"")</f>
        <v>0</v>
      </c>
      <c r="X318" s="43">
        <f ca="1">IF($EO318,OFFSET('Measure Summary'!$A$1,'IRP Inputs'!$EN318-1,'IRP Inputs'!X$14-1),"")</f>
        <v>0</v>
      </c>
      <c r="Y318" s="43">
        <f ca="1">IF($EO318,OFFSET('Measure Summary'!$A$1,'IRP Inputs'!$EN318-1,'IRP Inputs'!Y$14-1),"")</f>
        <v>0</v>
      </c>
      <c r="Z318" s="43">
        <f ca="1">IF($EO318,OFFSET('Measure Summary'!$A$1,'IRP Inputs'!$EN318-1,'IRP Inputs'!Z$14-1),"")</f>
        <v>0</v>
      </c>
      <c r="AA318" s="43">
        <f ca="1">IF($EO318,OFFSET('Measure Summary'!$A$1,'IRP Inputs'!$EN318-1,'IRP Inputs'!AA$14-1),"")</f>
        <v>0</v>
      </c>
      <c r="AB318" s="43">
        <f ca="1">IF($EO318,OFFSET('Measure Summary'!$A$1,'IRP Inputs'!$EN318-1,'IRP Inputs'!AB$14-1),"")</f>
        <v>0</v>
      </c>
      <c r="AC318" s="43">
        <f ca="1">IF($EO318,OFFSET('Measure Summary'!$A$1,'IRP Inputs'!$EN318-1,'IRP Inputs'!AC$14-1),"")</f>
        <v>0</v>
      </c>
      <c r="AD318" s="43">
        <f ca="1">IF($EO318,OFFSET('Measure Summary'!$A$1,'IRP Inputs'!$EN318-1,'IRP Inputs'!AD$14-1),"")</f>
        <v>0</v>
      </c>
      <c r="AE318" s="43">
        <f ca="1">IF($EO318,OFFSET('Measure Summary'!$A$1,'IRP Inputs'!$EN318-1,'IRP Inputs'!AE$14-1),"")</f>
        <v>0</v>
      </c>
      <c r="AF318" s="43">
        <f ca="1">IF($EO318,OFFSET('Measure Summary'!$A$1,'IRP Inputs'!$EN318-1,'IRP Inputs'!AF$14-1),"")</f>
        <v>0</v>
      </c>
      <c r="AG318" s="43">
        <f ca="1">IF($EO318,OFFSET('Measure Summary'!$A$1,'IRP Inputs'!$EN318-1,'IRP Inputs'!AG$14-1),"")</f>
        <v>0</v>
      </c>
      <c r="AH318" s="43">
        <f ca="1">IF($EO318,OFFSET('Measure Summary'!$A$1,'IRP Inputs'!$EN318-1,'IRP Inputs'!AH$14-1),"")</f>
        <v>0</v>
      </c>
      <c r="AI318" s="43">
        <f ca="1">IF($EO318,OFFSET('Measure Summary'!$A$1,'IRP Inputs'!$EN318-1,'IRP Inputs'!AI$14-1),"")</f>
        <v>0</v>
      </c>
      <c r="AJ318" s="43">
        <f ca="1">IF($EO318,OFFSET('Measure Summary'!$A$1,'IRP Inputs'!$EN318-1,'IRP Inputs'!AJ$14-1),"")</f>
        <v>0</v>
      </c>
      <c r="AK318" s="44">
        <f ca="1">IF($EO318,OFFSET('Measure Summary'!$A$1,'IRP Inputs'!$EN318-1,'IRP Inputs'!AK$14-1),"")</f>
        <v>0</v>
      </c>
      <c r="AL318" s="42">
        <f ca="1">IF($EO318,OFFSET('Measure Summary'!$A$1,'IRP Inputs'!$EN318-1,'IRP Inputs'!AL$14-1)*100,"")</f>
        <v>0</v>
      </c>
      <c r="AM318" s="43">
        <f ca="1">IF($EO318,OFFSET('Measure Summary'!$A$1,'IRP Inputs'!$EN318-1,'IRP Inputs'!AM$14-1)*100,"")</f>
        <v>0</v>
      </c>
      <c r="AN318" s="43">
        <f ca="1">IF($EO318,OFFSET('Measure Summary'!$A$1,'IRP Inputs'!$EN318-1,'IRP Inputs'!AN$14-1)*100,"")</f>
        <v>0</v>
      </c>
      <c r="AO318" s="43">
        <f ca="1">IF($EO318,OFFSET('Measure Summary'!$A$1,'IRP Inputs'!$EN318-1,'IRP Inputs'!AO$14-1)*100,"")</f>
        <v>0</v>
      </c>
      <c r="AP318" s="43">
        <f ca="1">IF($EO318,OFFSET('Measure Summary'!$A$1,'IRP Inputs'!$EN318-1,'IRP Inputs'!AP$14-1)*100,"")</f>
        <v>0</v>
      </c>
      <c r="AQ318" s="43">
        <f ca="1">IF($EO318,OFFSET('Measure Summary'!$A$1,'IRP Inputs'!$EN318-1,'IRP Inputs'!AQ$14-1)*100,"")</f>
        <v>0</v>
      </c>
      <c r="AR318" s="43">
        <f ca="1">IF($EO318,OFFSET('Measure Summary'!$A$1,'IRP Inputs'!$EN318-1,'IRP Inputs'!AR$14-1)*100,"")</f>
        <v>0</v>
      </c>
      <c r="AS318" s="43">
        <f ca="1">IF($EO318,OFFSET('Measure Summary'!$A$1,'IRP Inputs'!$EN318-1,'IRP Inputs'!AS$14-1)*100,"")</f>
        <v>0</v>
      </c>
      <c r="AT318" s="43">
        <f ca="1">IF($EO318,OFFSET('Measure Summary'!$A$1,'IRP Inputs'!$EN318-1,'IRP Inputs'!AT$14-1)*100,"")</f>
        <v>0</v>
      </c>
      <c r="AU318" s="43">
        <f ca="1">IF($EO318,OFFSET('Measure Summary'!$A$1,'IRP Inputs'!$EN318-1,'IRP Inputs'!AU$14-1)*100,"")</f>
        <v>0</v>
      </c>
      <c r="AV318" s="43">
        <f ca="1">IF($EO318,OFFSET('Measure Summary'!$A$1,'IRP Inputs'!$EN318-1,'IRP Inputs'!AV$14-1)*100,"")</f>
        <v>0</v>
      </c>
      <c r="AW318" s="43">
        <f ca="1">IF($EO318,OFFSET('Measure Summary'!$A$1,'IRP Inputs'!$EN318-1,'IRP Inputs'!AW$14-1)*100,"")</f>
        <v>0</v>
      </c>
      <c r="AX318" s="43">
        <f ca="1">IF($EO318,OFFSET('Measure Summary'!$A$1,'IRP Inputs'!$EN318-1,'IRP Inputs'!AX$14-1)*100,"")</f>
        <v>0</v>
      </c>
      <c r="AY318" s="43">
        <f ca="1">IF($EO318,OFFSET('Measure Summary'!$A$1,'IRP Inputs'!$EN318-1,'IRP Inputs'!AY$14-1)*100,"")</f>
        <v>0</v>
      </c>
      <c r="AZ318" s="43">
        <f ca="1">IF($EO318,OFFSET('Measure Summary'!$A$1,'IRP Inputs'!$EN318-1,'IRP Inputs'!AZ$14-1)*100,"")</f>
        <v>0</v>
      </c>
      <c r="BA318" s="43">
        <f ca="1">IF($EO318,OFFSET('Measure Summary'!$A$1,'IRP Inputs'!$EN318-1,'IRP Inputs'!BA$14-1)*100,"")</f>
        <v>0</v>
      </c>
      <c r="BB318" s="43">
        <f ca="1">IF($EO318,OFFSET('Measure Summary'!$A$1,'IRP Inputs'!$EN318-1,'IRP Inputs'!BB$14-1)*100,"")</f>
        <v>0</v>
      </c>
      <c r="BC318" s="43">
        <f ca="1">IF($EO318,OFFSET('Measure Summary'!$A$1,'IRP Inputs'!$EN318-1,'IRP Inputs'!BC$14-1)*100,"")</f>
        <v>0</v>
      </c>
      <c r="BD318" s="43">
        <f ca="1">IF($EO318,OFFSET('Measure Summary'!$A$1,'IRP Inputs'!$EN318-1,'IRP Inputs'!BD$14-1)*100,"")</f>
        <v>0</v>
      </c>
      <c r="BE318" s="43">
        <f ca="1">IF($EO318,OFFSET('Measure Summary'!$A$1,'IRP Inputs'!$EN318-1,'IRP Inputs'!BE$14-1)*100,"")</f>
        <v>0</v>
      </c>
      <c r="BF318" s="43">
        <f ca="1">IF($EO318,OFFSET('Measure Summary'!$A$1,'IRP Inputs'!$EN318-1,'IRP Inputs'!BF$14-1)*100,"")</f>
        <v>0</v>
      </c>
      <c r="BG318" s="43">
        <f ca="1">IF($EO318,OFFSET('Measure Summary'!$A$1,'IRP Inputs'!$EN318-1,'IRP Inputs'!BG$14-1)*100,"")</f>
        <v>0</v>
      </c>
      <c r="BH318" s="43">
        <f ca="1">IF($EO318,OFFSET('Measure Summary'!$A$1,'IRP Inputs'!$EN318-1,'IRP Inputs'!BH$14-1)*100,"")</f>
        <v>0</v>
      </c>
      <c r="BI318" s="43">
        <f ca="1">IF($EO318,OFFSET('Measure Summary'!$A$1,'IRP Inputs'!$EN318-1,'IRP Inputs'!BI$14-1)*100,"")</f>
        <v>0</v>
      </c>
      <c r="BJ318" s="44">
        <f ca="1">IF($EO318,OFFSET('Measure Summary'!$A$1,'IRP Inputs'!$EN318-1,'IRP Inputs'!BJ$14-1)*100,"")</f>
        <v>0</v>
      </c>
      <c r="BK318" s="42">
        <f ca="1">IF($EO318,OFFSET('Measure Summary'!$A$1,'IRP Inputs'!$EN318-1,'IRP Inputs'!BK$14-1)*100,"")</f>
        <v>0</v>
      </c>
      <c r="BL318" s="43">
        <f ca="1">IF($EO318,OFFSET('Measure Summary'!$A$1,'IRP Inputs'!$EN318-1,'IRP Inputs'!BL$14-1)*100,"")</f>
        <v>0</v>
      </c>
      <c r="BM318" s="43">
        <f ca="1">IF($EO318,OFFSET('Measure Summary'!$A$1,'IRP Inputs'!$EN318-1,'IRP Inputs'!BM$14-1)*100,"")</f>
        <v>0</v>
      </c>
      <c r="BN318" s="43">
        <f ca="1">IF($EO318,OFFSET('Measure Summary'!$A$1,'IRP Inputs'!$EN318-1,'IRP Inputs'!BN$14-1)*100,"")</f>
        <v>0</v>
      </c>
      <c r="BO318" s="43">
        <f ca="1">IF($EO318,OFFSET('Measure Summary'!$A$1,'IRP Inputs'!$EN318-1,'IRP Inputs'!BO$14-1)*100,"")</f>
        <v>0</v>
      </c>
      <c r="BP318" s="43">
        <f ca="1">IF($EO318,OFFSET('Measure Summary'!$A$1,'IRP Inputs'!$EN318-1,'IRP Inputs'!BP$14-1)*100,"")</f>
        <v>0</v>
      </c>
      <c r="BQ318" s="43">
        <f ca="1">IF($EO318,OFFSET('Measure Summary'!$A$1,'IRP Inputs'!$EN318-1,'IRP Inputs'!BQ$14-1)*100,"")</f>
        <v>0</v>
      </c>
      <c r="BR318" s="43">
        <f ca="1">IF($EO318,OFFSET('Measure Summary'!$A$1,'IRP Inputs'!$EN318-1,'IRP Inputs'!BR$14-1)*100,"")</f>
        <v>0</v>
      </c>
      <c r="BS318" s="43">
        <f ca="1">IF($EO318,OFFSET('Measure Summary'!$A$1,'IRP Inputs'!$EN318-1,'IRP Inputs'!BS$14-1)*100,"")</f>
        <v>0</v>
      </c>
      <c r="BT318" s="43">
        <f ca="1">IF($EO318,OFFSET('Measure Summary'!$A$1,'IRP Inputs'!$EN318-1,'IRP Inputs'!BT$14-1)*100,"")</f>
        <v>0</v>
      </c>
      <c r="BU318" s="43">
        <f ca="1">IF($EO318,OFFSET('Measure Summary'!$A$1,'IRP Inputs'!$EN318-1,'IRP Inputs'!BU$14-1)*100,"")</f>
        <v>0</v>
      </c>
      <c r="BV318" s="43">
        <f ca="1">IF($EO318,OFFSET('Measure Summary'!$A$1,'IRP Inputs'!$EN318-1,'IRP Inputs'!BV$14-1)*100,"")</f>
        <v>0</v>
      </c>
      <c r="BW318" s="43">
        <f ca="1">IF($EO318,OFFSET('Measure Summary'!$A$1,'IRP Inputs'!$EN318-1,'IRP Inputs'!BW$14-1)*100,"")</f>
        <v>0</v>
      </c>
      <c r="BX318" s="43">
        <f ca="1">IF($EO318,OFFSET('Measure Summary'!$A$1,'IRP Inputs'!$EN318-1,'IRP Inputs'!BX$14-1)*100,"")</f>
        <v>0</v>
      </c>
      <c r="BY318" s="43">
        <f ca="1">IF($EO318,OFFSET('Measure Summary'!$A$1,'IRP Inputs'!$EN318-1,'IRP Inputs'!BY$14-1)*100,"")</f>
        <v>0</v>
      </c>
      <c r="BZ318" s="43">
        <f ca="1">IF($EO318,OFFSET('Measure Summary'!$A$1,'IRP Inputs'!$EN318-1,'IRP Inputs'!BZ$14-1)*100,"")</f>
        <v>0</v>
      </c>
      <c r="CA318" s="43">
        <f ca="1">IF($EO318,OFFSET('Measure Summary'!$A$1,'IRP Inputs'!$EN318-1,'IRP Inputs'!CA$14-1)*100,"")</f>
        <v>0</v>
      </c>
      <c r="CB318" s="43">
        <f ca="1">IF($EO318,OFFSET('Measure Summary'!$A$1,'IRP Inputs'!$EN318-1,'IRP Inputs'!CB$14-1)*100,"")</f>
        <v>0</v>
      </c>
      <c r="CC318" s="43">
        <f ca="1">IF($EO318,OFFSET('Measure Summary'!$A$1,'IRP Inputs'!$EN318-1,'IRP Inputs'!CC$14-1)*100,"")</f>
        <v>0</v>
      </c>
      <c r="CD318" s="43">
        <f ca="1">IF($EO318,OFFSET('Measure Summary'!$A$1,'IRP Inputs'!$EN318-1,'IRP Inputs'!CD$14-1)*100,"")</f>
        <v>0</v>
      </c>
      <c r="CE318" s="43">
        <f ca="1">IF($EO318,OFFSET('Measure Summary'!$A$1,'IRP Inputs'!$EN318-1,'IRP Inputs'!CE$14-1)*100,"")</f>
        <v>0</v>
      </c>
      <c r="CF318" s="43">
        <f ca="1">IF($EO318,OFFSET('Measure Summary'!$A$1,'IRP Inputs'!$EN318-1,'IRP Inputs'!CF$14-1)*100,"")</f>
        <v>0</v>
      </c>
      <c r="CG318" s="43">
        <f ca="1">IF($EO318,OFFSET('Measure Summary'!$A$1,'IRP Inputs'!$EN318-1,'IRP Inputs'!CG$14-1)*100,"")</f>
        <v>0</v>
      </c>
      <c r="CH318" s="43">
        <f ca="1">IF($EO318,OFFSET('Measure Summary'!$A$1,'IRP Inputs'!$EN318-1,'IRP Inputs'!CH$14-1)*100,"")</f>
        <v>0</v>
      </c>
      <c r="CI318" s="44">
        <f ca="1">IF($EO318,OFFSET('Measure Summary'!$A$1,'IRP Inputs'!$EN318-1,'IRP Inputs'!CI$14-1)*100,"")</f>
        <v>0</v>
      </c>
      <c r="CJ318" s="45">
        <f ca="1">IF($EO318,OFFSET('Measure Summary'!$A$1,'IRP Inputs'!$EN318-1,IF($C318="WA",CJ$17,CJ$16)-1)/100,"")</f>
        <v>0</v>
      </c>
      <c r="CK318" s="46">
        <f ca="1">IF($EO318,OFFSET('Measure Summary'!$A$1,'IRP Inputs'!$EN318-1,IF($C318="WA",CK$17,CK$16)-1)/100,"")</f>
        <v>0</v>
      </c>
      <c r="CL318" s="46">
        <f ca="1">IF($EO318,OFFSET('Measure Summary'!$A$1,'IRP Inputs'!$EN318-1,IF($C318="WA",CL$17,CL$16)-1)/100,"")</f>
        <v>0</v>
      </c>
      <c r="CM318" s="46">
        <f ca="1">IF($EO318,OFFSET('Measure Summary'!$A$1,'IRP Inputs'!$EN318-1,IF($C318="WA",CM$17,CM$16)-1)/100,"")</f>
        <v>0</v>
      </c>
      <c r="CN318" s="46">
        <f ca="1">IF($EO318,OFFSET('Measure Summary'!$A$1,'IRP Inputs'!$EN318-1,IF($C318="WA",CN$17,CN$16)-1)/100,"")</f>
        <v>0</v>
      </c>
      <c r="CO318" s="46">
        <f ca="1">IF($EO318,OFFSET('Measure Summary'!$A$1,'IRP Inputs'!$EN318-1,IF($C318="WA",CO$17,CO$16)-1)/100,"")</f>
        <v>0</v>
      </c>
      <c r="CP318" s="46">
        <f ca="1">IF($EO318,OFFSET('Measure Summary'!$A$1,'IRP Inputs'!$EN318-1,IF($C318="WA",CP$17,CP$16)-1)/100,"")</f>
        <v>0</v>
      </c>
      <c r="CQ318" s="46">
        <f ca="1">IF($EO318,OFFSET('Measure Summary'!$A$1,'IRP Inputs'!$EN318-1,IF($C318="WA",CQ$17,CQ$16)-1)/100,"")</f>
        <v>0</v>
      </c>
      <c r="CR318" s="46">
        <f ca="1">IF($EO318,OFFSET('Measure Summary'!$A$1,'IRP Inputs'!$EN318-1,IF($C318="WA",CR$17,CR$16)-1)/100,"")</f>
        <v>0</v>
      </c>
      <c r="CS318" s="46">
        <f ca="1">IF($EO318,OFFSET('Measure Summary'!$A$1,'IRP Inputs'!$EN318-1,IF($C318="WA",CS$17,CS$16)-1)/100,"")</f>
        <v>0</v>
      </c>
      <c r="CT318" s="46">
        <f ca="1">IF($EO318,OFFSET('Measure Summary'!$A$1,'IRP Inputs'!$EN318-1,IF($C318="WA",CT$17,CT$16)-1)/100,"")</f>
        <v>0</v>
      </c>
      <c r="CU318" s="46">
        <f ca="1">IF($EO318,OFFSET('Measure Summary'!$A$1,'IRP Inputs'!$EN318-1,IF($C318="WA",CU$17,CU$16)-1)/100,"")</f>
        <v>0</v>
      </c>
      <c r="CV318" s="46">
        <f ca="1">IF($EO318,OFFSET('Measure Summary'!$A$1,'IRP Inputs'!$EN318-1,IF($C318="WA",CV$17,CV$16)-1)/100,"")</f>
        <v>0</v>
      </c>
      <c r="CW318" s="46">
        <f ca="1">IF($EO318,OFFSET('Measure Summary'!$A$1,'IRP Inputs'!$EN318-1,IF($C318="WA",CW$17,CW$16)-1)/100,"")</f>
        <v>0</v>
      </c>
      <c r="CX318" s="46">
        <f ca="1">IF($EO318,OFFSET('Measure Summary'!$A$1,'IRP Inputs'!$EN318-1,IF($C318="WA",CX$17,CX$16)-1)/100,"")</f>
        <v>0</v>
      </c>
      <c r="CY318" s="46">
        <f ca="1">IF($EO318,OFFSET('Measure Summary'!$A$1,'IRP Inputs'!$EN318-1,IF($C318="WA",CY$17,CY$16)-1)/100,"")</f>
        <v>0</v>
      </c>
      <c r="CZ318" s="46">
        <f ca="1">IF($EO318,OFFSET('Measure Summary'!$A$1,'IRP Inputs'!$EN318-1,IF($C318="WA",CZ$17,CZ$16)-1)/100,"")</f>
        <v>0</v>
      </c>
      <c r="DA318" s="46">
        <f ca="1">IF($EO318,OFFSET('Measure Summary'!$A$1,'IRP Inputs'!$EN318-1,IF($C318="WA",DA$17,DA$16)-1)/100,"")</f>
        <v>0</v>
      </c>
      <c r="DB318" s="46">
        <f ca="1">IF($EO318,OFFSET('Measure Summary'!$A$1,'IRP Inputs'!$EN318-1,IF($C318="WA",DB$17,DB$16)-1)/100,"")</f>
        <v>0</v>
      </c>
      <c r="DC318" s="46">
        <f ca="1">IF($EO318,OFFSET('Measure Summary'!$A$1,'IRP Inputs'!$EN318-1,IF($C318="WA",DC$17,DC$16)-1)/100,"")</f>
        <v>0</v>
      </c>
      <c r="DD318" s="46">
        <f ca="1">IF($EO318,OFFSET('Measure Summary'!$A$1,'IRP Inputs'!$EN318-1,IF($C318="WA",DD$17,DD$16)-1)/100,"")</f>
        <v>0</v>
      </c>
      <c r="DE318" s="46">
        <f ca="1">IF($EO318,OFFSET('Measure Summary'!$A$1,'IRP Inputs'!$EN318-1,IF($C318="WA",DE$17,DE$16)-1)/100,"")</f>
        <v>0</v>
      </c>
      <c r="DF318" s="46">
        <f ca="1">IF($EO318,OFFSET('Measure Summary'!$A$1,'IRP Inputs'!$EN318-1,IF($C318="WA",DF$17,DF$16)-1)/100,"")</f>
        <v>0</v>
      </c>
      <c r="DG318" s="46">
        <f ca="1">IF($EO318,OFFSET('Measure Summary'!$A$1,'IRP Inputs'!$EN318-1,IF($C318="WA",DG$17,DG$16)-1)/100,"")</f>
        <v>0</v>
      </c>
      <c r="DH318" s="47">
        <f ca="1">IF($EO318,OFFSET('Measure Summary'!$A$1,'IRP Inputs'!$EN318-1,IF($C318="WA",DH$17,DH$16)-1)/100,"")</f>
        <v>0</v>
      </c>
      <c r="DJ318" s="48">
        <f ca="1">IF($EO318,OFFSET('Measure Summary'!$A$1,'IRP Inputs'!$EN318-1,'IRP Inputs'!DJ$14-1),"")*K318</f>
        <v>137.80894271828839</v>
      </c>
      <c r="DK318" s="49">
        <f t="shared" ca="1" si="147"/>
        <v>42.720772242669405</v>
      </c>
      <c r="DL318" s="48">
        <f t="shared" ca="1" si="158"/>
        <v>0</v>
      </c>
      <c r="DM318" s="50">
        <f t="shared" ca="1" si="158"/>
        <v>0</v>
      </c>
      <c r="DN318" s="50">
        <f t="shared" ca="1" si="158"/>
        <v>0</v>
      </c>
      <c r="DO318" s="50">
        <f t="shared" ca="1" si="158"/>
        <v>0</v>
      </c>
      <c r="DP318" s="50">
        <f t="shared" ca="1" si="158"/>
        <v>0</v>
      </c>
      <c r="DQ318" s="50">
        <f t="shared" ca="1" si="158"/>
        <v>0</v>
      </c>
      <c r="DR318" s="50">
        <f t="shared" ca="1" si="158"/>
        <v>0</v>
      </c>
      <c r="DS318" s="50">
        <f t="shared" ca="1" si="158"/>
        <v>0</v>
      </c>
      <c r="DT318" s="50">
        <f t="shared" ca="1" si="158"/>
        <v>0</v>
      </c>
      <c r="DU318" s="50">
        <f t="shared" ca="1" si="158"/>
        <v>0</v>
      </c>
      <c r="DV318" s="50">
        <f t="shared" ca="1" si="159"/>
        <v>0</v>
      </c>
      <c r="DW318" s="50">
        <f t="shared" ca="1" si="159"/>
        <v>0</v>
      </c>
      <c r="DX318" s="50">
        <f t="shared" ca="1" si="159"/>
        <v>0</v>
      </c>
      <c r="DY318" s="50">
        <f t="shared" ca="1" si="159"/>
        <v>0</v>
      </c>
      <c r="DZ318" s="50">
        <f t="shared" ca="1" si="159"/>
        <v>0</v>
      </c>
      <c r="EA318" s="50">
        <f t="shared" ca="1" si="159"/>
        <v>0</v>
      </c>
      <c r="EB318" s="50">
        <f t="shared" ca="1" si="159"/>
        <v>0</v>
      </c>
      <c r="EC318" s="50">
        <f t="shared" ca="1" si="159"/>
        <v>0</v>
      </c>
      <c r="ED318" s="50">
        <f t="shared" ca="1" si="159"/>
        <v>0</v>
      </c>
      <c r="EE318" s="50">
        <f t="shared" ca="1" si="159"/>
        <v>0</v>
      </c>
      <c r="EF318" s="50">
        <f t="shared" ca="1" si="157"/>
        <v>0</v>
      </c>
      <c r="EG318" s="50">
        <f t="shared" ca="1" si="157"/>
        <v>0</v>
      </c>
      <c r="EH318" s="50">
        <f t="shared" ca="1" si="157"/>
        <v>0</v>
      </c>
      <c r="EI318" s="50">
        <f t="shared" ca="1" si="157"/>
        <v>0</v>
      </c>
      <c r="EJ318" s="49">
        <f t="shared" ca="1" si="157"/>
        <v>0</v>
      </c>
      <c r="EM318">
        <f t="shared" si="149"/>
        <v>295</v>
      </c>
      <c r="EN318">
        <f>MATCH(EM318,'Measure Summary'!$VY:$VY,0)</f>
        <v>299</v>
      </c>
      <c r="EO318" t="b">
        <f t="shared" si="148"/>
        <v>1</v>
      </c>
    </row>
    <row r="319" spans="1:145">
      <c r="A319" s="40" t="str">
        <f ca="1">IF($EO319,OFFSET('Measure Summary'!$A$1,'IRP Inputs'!$EN319-1,'IRP Inputs'!A$14-1),"")</f>
        <v>OR_Residential_LI - Single Family_Existing_Space Heating_Natural Gas_Furnace</v>
      </c>
      <c r="B319" t="str">
        <f ca="1">IF($EO319,OFFSET('Measure Summary'!$A$1,'IRP Inputs'!$EN319-1,'IRP Inputs'!B$14-1),"")</f>
        <v>Retrofit</v>
      </c>
      <c r="C319" t="str">
        <f ca="1">IF($EO319,OFFSET('Measure Summary'!$A$1,'IRP Inputs'!$EN319-1,'IRP Inputs'!C$14-1),"")</f>
        <v>OR</v>
      </c>
      <c r="D319" t="str">
        <f ca="1">IF($EO319,OFFSET('Measure Summary'!$A$1,'IRP Inputs'!$EN319-1,'IRP Inputs'!D$14-1),"")</f>
        <v>Residential</v>
      </c>
      <c r="E319" t="str">
        <f ca="1">IF($EO319,OFFSET('Measure Summary'!$A$1,'IRP Inputs'!$EN319-1,'IRP Inputs'!E$14-1),"")</f>
        <v>LI - Multi-Family</v>
      </c>
      <c r="F319" t="str">
        <f ca="1">IF($EO319,OFFSET('Measure Summary'!$A$1,'IRP Inputs'!$EN319-1,'IRP Inputs'!F$14-1),"")</f>
        <v>New</v>
      </c>
      <c r="G319" t="str">
        <f ca="1">IF($EO319,OFFSET('Measure Summary'!$A$1,'IRP Inputs'!$EN319-1,'IRP Inputs'!G$14-1),"")</f>
        <v>Space Heating</v>
      </c>
      <c r="H319" t="str">
        <f ca="1">IF($EO319,OFFSET('Measure Summary'!$A$1,'IRP Inputs'!$EN319-1,'IRP Inputs'!H$14-1),"")</f>
        <v>Circulation Pump - Timer</v>
      </c>
      <c r="I319" t="str">
        <f ca="1">IF($EO319,OFFSET('Measure Summary'!$A$1,'IRP Inputs'!$EN319-1,'IRP Inputs'!I$14-1),"")</f>
        <v>ORM248</v>
      </c>
      <c r="J319" s="1" t="str">
        <f ca="1">IF($EO319,OFFSET('Measure Summary'!$A$1,'IRP Inputs'!$EN319-1,'IRP Inputs'!J$14-1),"")</f>
        <v>Controls added</v>
      </c>
      <c r="K319" s="41">
        <f ca="1">IF($EO319,OFFSET('Measure Summary'!$A$1,'IRP Inputs'!$EN319-1,'IRP Inputs'!K$14-1),"")</f>
        <v>1074.28</v>
      </c>
      <c r="L319" s="1">
        <f ca="1">IF($EO319,OFFSET('Measure Summary'!$A$1,'IRP Inputs'!$EN319-1,'IRP Inputs'!L$14-1),"")</f>
        <v>11.5</v>
      </c>
      <c r="M319" s="42">
        <f ca="1">IF($EO319,OFFSET('Measure Summary'!$A$1,'IRP Inputs'!$EN319-1,'IRP Inputs'!M$14-1),"")</f>
        <v>2.7246718941402322E-5</v>
      </c>
      <c r="N319" s="43">
        <f ca="1">IF($EO319,OFFSET('Measure Summary'!$A$1,'IRP Inputs'!$EN319-1,'IRP Inputs'!N$14-1),"")</f>
        <v>5.4464403999972615E-5</v>
      </c>
      <c r="O319" s="43">
        <f ca="1">IF($EO319,OFFSET('Measure Summary'!$A$1,'IRP Inputs'!$EN319-1,'IRP Inputs'!O$14-1),"")</f>
        <v>9.6704015687460921E-5</v>
      </c>
      <c r="P319" s="43">
        <f ca="1">IF($EO319,OFFSET('Measure Summary'!$A$1,'IRP Inputs'!$EN319-1,'IRP Inputs'!P$14-1),"")</f>
        <v>1.5730233588173514E-4</v>
      </c>
      <c r="Q319" s="43">
        <f ca="1">IF($EO319,OFFSET('Measure Summary'!$A$1,'IRP Inputs'!$EN319-1,'IRP Inputs'!Q$14-1),"")</f>
        <v>2.3876297509266601E-4</v>
      </c>
      <c r="R319" s="43">
        <f ca="1">IF($EO319,OFFSET('Measure Summary'!$A$1,'IRP Inputs'!$EN319-1,'IRP Inputs'!R$14-1),"")</f>
        <v>3.4195959864750041E-4</v>
      </c>
      <c r="S319" s="43">
        <f ca="1">IF($EO319,OFFSET('Measure Summary'!$A$1,'IRP Inputs'!$EN319-1,'IRP Inputs'!S$14-1),"")</f>
        <v>4.6515896370254346E-4</v>
      </c>
      <c r="T319" s="43">
        <f ca="1">IF($EO319,OFFSET('Measure Summary'!$A$1,'IRP Inputs'!$EN319-1,'IRP Inputs'!T$14-1),"")</f>
        <v>6.030140205191656E-4</v>
      </c>
      <c r="U319" s="43">
        <f ca="1">IF($EO319,OFFSET('Measure Summary'!$A$1,'IRP Inputs'!$EN319-1,'IRP Inputs'!U$14-1),"")</f>
        <v>7.458244151050176E-4</v>
      </c>
      <c r="V319" s="43">
        <f ca="1">IF($EO319,OFFSET('Measure Summary'!$A$1,'IRP Inputs'!$EN319-1,'IRP Inputs'!V$14-1),"")</f>
        <v>8.795041570792909E-4</v>
      </c>
      <c r="W319" s="43">
        <f ca="1">IF($EO319,OFFSET('Measure Summary'!$A$1,'IRP Inputs'!$EN319-1,'IRP Inputs'!W$14-1),"")</f>
        <v>9.8674650726713275E-4</v>
      </c>
      <c r="X319" s="43">
        <f ca="1">IF($EO319,OFFSET('Measure Summary'!$A$1,'IRP Inputs'!$EN319-1,'IRP Inputs'!X$14-1),"")</f>
        <v>1.0497125009634796E-3</v>
      </c>
      <c r="Y319" s="43">
        <f ca="1">IF($EO319,OFFSET('Measure Summary'!$A$1,'IRP Inputs'!$EN319-1,'IRP Inputs'!Y$14-1),"")</f>
        <v>9.9963050795616069E-4</v>
      </c>
      <c r="Z319" s="43">
        <f ca="1">IF($EO319,OFFSET('Measure Summary'!$A$1,'IRP Inputs'!$EN319-1,'IRP Inputs'!Z$14-1),"")</f>
        <v>8.9695820831388426E-4</v>
      </c>
      <c r="AA319" s="43">
        <f ca="1">IF($EO319,OFFSET('Measure Summary'!$A$1,'IRP Inputs'!$EN319-1,'IRP Inputs'!AA$14-1),"")</f>
        <v>7.1634899802242675E-4</v>
      </c>
      <c r="AB319" s="43">
        <f ca="1">IF($EO319,OFFSET('Measure Summary'!$A$1,'IRP Inputs'!$EN319-1,'IRP Inputs'!AB$14-1),"")</f>
        <v>4.8373702490733404E-4</v>
      </c>
      <c r="AC319" s="43">
        <f ca="1">IF($EO319,OFFSET('Measure Summary'!$A$1,'IRP Inputs'!$EN319-1,'IRP Inputs'!AC$14-1),"")</f>
        <v>2.1054040135249963E-4</v>
      </c>
      <c r="AD319" s="43">
        <f ca="1">IF($EO319,OFFSET('Measure Summary'!$A$1,'IRP Inputs'!$EN319-1,'IRP Inputs'!AD$14-1),"")</f>
        <v>0</v>
      </c>
      <c r="AE319" s="43">
        <f ca="1">IF($EO319,OFFSET('Measure Summary'!$A$1,'IRP Inputs'!$EN319-1,'IRP Inputs'!AE$14-1),"")</f>
        <v>0</v>
      </c>
      <c r="AF319" s="43">
        <f ca="1">IF($EO319,OFFSET('Measure Summary'!$A$1,'IRP Inputs'!$EN319-1,'IRP Inputs'!AF$14-1),"")</f>
        <v>0</v>
      </c>
      <c r="AG319" s="43">
        <f ca="1">IF($EO319,OFFSET('Measure Summary'!$A$1,'IRP Inputs'!$EN319-1,'IRP Inputs'!AG$14-1),"")</f>
        <v>0</v>
      </c>
      <c r="AH319" s="43">
        <f ca="1">IF($EO319,OFFSET('Measure Summary'!$A$1,'IRP Inputs'!$EN319-1,'IRP Inputs'!AH$14-1),"")</f>
        <v>0</v>
      </c>
      <c r="AI319" s="43">
        <f ca="1">IF($EO319,OFFSET('Measure Summary'!$A$1,'IRP Inputs'!$EN319-1,'IRP Inputs'!AI$14-1),"")</f>
        <v>0</v>
      </c>
      <c r="AJ319" s="43">
        <f ca="1">IF($EO319,OFFSET('Measure Summary'!$A$1,'IRP Inputs'!$EN319-1,'IRP Inputs'!AJ$14-1),"")</f>
        <v>0</v>
      </c>
      <c r="AK319" s="44">
        <f ca="1">IF($EO319,OFFSET('Measure Summary'!$A$1,'IRP Inputs'!$EN319-1,'IRP Inputs'!AK$14-1),"")</f>
        <v>0</v>
      </c>
      <c r="AL319" s="42">
        <f ca="1">IF($EO319,OFFSET('Measure Summary'!$A$1,'IRP Inputs'!$EN319-1,'IRP Inputs'!AL$14-1)*100,"")</f>
        <v>0</v>
      </c>
      <c r="AM319" s="43">
        <f ca="1">IF($EO319,OFFSET('Measure Summary'!$A$1,'IRP Inputs'!$EN319-1,'IRP Inputs'!AM$14-1)*100,"")</f>
        <v>0</v>
      </c>
      <c r="AN319" s="43">
        <f ca="1">IF($EO319,OFFSET('Measure Summary'!$A$1,'IRP Inputs'!$EN319-1,'IRP Inputs'!AN$14-1)*100,"")</f>
        <v>0</v>
      </c>
      <c r="AO319" s="43">
        <f ca="1">IF($EO319,OFFSET('Measure Summary'!$A$1,'IRP Inputs'!$EN319-1,'IRP Inputs'!AO$14-1)*100,"")</f>
        <v>0</v>
      </c>
      <c r="AP319" s="43">
        <f ca="1">IF($EO319,OFFSET('Measure Summary'!$A$1,'IRP Inputs'!$EN319-1,'IRP Inputs'!AP$14-1)*100,"")</f>
        <v>0</v>
      </c>
      <c r="AQ319" s="43">
        <f ca="1">IF($EO319,OFFSET('Measure Summary'!$A$1,'IRP Inputs'!$EN319-1,'IRP Inputs'!AQ$14-1)*100,"")</f>
        <v>0</v>
      </c>
      <c r="AR319" s="43">
        <f ca="1">IF($EO319,OFFSET('Measure Summary'!$A$1,'IRP Inputs'!$EN319-1,'IRP Inputs'!AR$14-1)*100,"")</f>
        <v>0</v>
      </c>
      <c r="AS319" s="43">
        <f ca="1">IF($EO319,OFFSET('Measure Summary'!$A$1,'IRP Inputs'!$EN319-1,'IRP Inputs'!AS$14-1)*100,"")</f>
        <v>0</v>
      </c>
      <c r="AT319" s="43">
        <f ca="1">IF($EO319,OFFSET('Measure Summary'!$A$1,'IRP Inputs'!$EN319-1,'IRP Inputs'!AT$14-1)*100,"")</f>
        <v>0</v>
      </c>
      <c r="AU319" s="43">
        <f ca="1">IF($EO319,OFFSET('Measure Summary'!$A$1,'IRP Inputs'!$EN319-1,'IRP Inputs'!AU$14-1)*100,"")</f>
        <v>0</v>
      </c>
      <c r="AV319" s="43">
        <f ca="1">IF($EO319,OFFSET('Measure Summary'!$A$1,'IRP Inputs'!$EN319-1,'IRP Inputs'!AV$14-1)*100,"")</f>
        <v>0</v>
      </c>
      <c r="AW319" s="43">
        <f ca="1">IF($EO319,OFFSET('Measure Summary'!$A$1,'IRP Inputs'!$EN319-1,'IRP Inputs'!AW$14-1)*100,"")</f>
        <v>0</v>
      </c>
      <c r="AX319" s="43">
        <f ca="1">IF($EO319,OFFSET('Measure Summary'!$A$1,'IRP Inputs'!$EN319-1,'IRP Inputs'!AX$14-1)*100,"")</f>
        <v>0</v>
      </c>
      <c r="AY319" s="43">
        <f ca="1">IF($EO319,OFFSET('Measure Summary'!$A$1,'IRP Inputs'!$EN319-1,'IRP Inputs'!AY$14-1)*100,"")</f>
        <v>0</v>
      </c>
      <c r="AZ319" s="43">
        <f ca="1">IF($EO319,OFFSET('Measure Summary'!$A$1,'IRP Inputs'!$EN319-1,'IRP Inputs'!AZ$14-1)*100,"")</f>
        <v>0</v>
      </c>
      <c r="BA319" s="43">
        <f ca="1">IF($EO319,OFFSET('Measure Summary'!$A$1,'IRP Inputs'!$EN319-1,'IRP Inputs'!BA$14-1)*100,"")</f>
        <v>0</v>
      </c>
      <c r="BB319" s="43">
        <f ca="1">IF($EO319,OFFSET('Measure Summary'!$A$1,'IRP Inputs'!$EN319-1,'IRP Inputs'!BB$14-1)*100,"")</f>
        <v>0</v>
      </c>
      <c r="BC319" s="43">
        <f ca="1">IF($EO319,OFFSET('Measure Summary'!$A$1,'IRP Inputs'!$EN319-1,'IRP Inputs'!BC$14-1)*100,"")</f>
        <v>0</v>
      </c>
      <c r="BD319" s="43">
        <f ca="1">IF($EO319,OFFSET('Measure Summary'!$A$1,'IRP Inputs'!$EN319-1,'IRP Inputs'!BD$14-1)*100,"")</f>
        <v>0</v>
      </c>
      <c r="BE319" s="43">
        <f ca="1">IF($EO319,OFFSET('Measure Summary'!$A$1,'IRP Inputs'!$EN319-1,'IRP Inputs'!BE$14-1)*100,"")</f>
        <v>0</v>
      </c>
      <c r="BF319" s="43">
        <f ca="1">IF($EO319,OFFSET('Measure Summary'!$A$1,'IRP Inputs'!$EN319-1,'IRP Inputs'!BF$14-1)*100,"")</f>
        <v>0</v>
      </c>
      <c r="BG319" s="43">
        <f ca="1">IF($EO319,OFFSET('Measure Summary'!$A$1,'IRP Inputs'!$EN319-1,'IRP Inputs'!BG$14-1)*100,"")</f>
        <v>0</v>
      </c>
      <c r="BH319" s="43">
        <f ca="1">IF($EO319,OFFSET('Measure Summary'!$A$1,'IRP Inputs'!$EN319-1,'IRP Inputs'!BH$14-1)*100,"")</f>
        <v>0</v>
      </c>
      <c r="BI319" s="43">
        <f ca="1">IF($EO319,OFFSET('Measure Summary'!$A$1,'IRP Inputs'!$EN319-1,'IRP Inputs'!BI$14-1)*100,"")</f>
        <v>0</v>
      </c>
      <c r="BJ319" s="44">
        <f ca="1">IF($EO319,OFFSET('Measure Summary'!$A$1,'IRP Inputs'!$EN319-1,'IRP Inputs'!BJ$14-1)*100,"")</f>
        <v>0</v>
      </c>
      <c r="BK319" s="42">
        <f ca="1">IF($EO319,OFFSET('Measure Summary'!$A$1,'IRP Inputs'!$EN319-1,'IRP Inputs'!BK$14-1)*100,"")</f>
        <v>0</v>
      </c>
      <c r="BL319" s="43">
        <f ca="1">IF($EO319,OFFSET('Measure Summary'!$A$1,'IRP Inputs'!$EN319-1,'IRP Inputs'!BL$14-1)*100,"")</f>
        <v>0</v>
      </c>
      <c r="BM319" s="43">
        <f ca="1">IF($EO319,OFFSET('Measure Summary'!$A$1,'IRP Inputs'!$EN319-1,'IRP Inputs'!BM$14-1)*100,"")</f>
        <v>0</v>
      </c>
      <c r="BN319" s="43">
        <f ca="1">IF($EO319,OFFSET('Measure Summary'!$A$1,'IRP Inputs'!$EN319-1,'IRP Inputs'!BN$14-1)*100,"")</f>
        <v>0</v>
      </c>
      <c r="BO319" s="43">
        <f ca="1">IF($EO319,OFFSET('Measure Summary'!$A$1,'IRP Inputs'!$EN319-1,'IRP Inputs'!BO$14-1)*100,"")</f>
        <v>0</v>
      </c>
      <c r="BP319" s="43">
        <f ca="1">IF($EO319,OFFSET('Measure Summary'!$A$1,'IRP Inputs'!$EN319-1,'IRP Inputs'!BP$14-1)*100,"")</f>
        <v>0</v>
      </c>
      <c r="BQ319" s="43">
        <f ca="1">IF($EO319,OFFSET('Measure Summary'!$A$1,'IRP Inputs'!$EN319-1,'IRP Inputs'!BQ$14-1)*100,"")</f>
        <v>0</v>
      </c>
      <c r="BR319" s="43">
        <f ca="1">IF($EO319,OFFSET('Measure Summary'!$A$1,'IRP Inputs'!$EN319-1,'IRP Inputs'!BR$14-1)*100,"")</f>
        <v>0</v>
      </c>
      <c r="BS319" s="43">
        <f ca="1">IF($EO319,OFFSET('Measure Summary'!$A$1,'IRP Inputs'!$EN319-1,'IRP Inputs'!BS$14-1)*100,"")</f>
        <v>0</v>
      </c>
      <c r="BT319" s="43">
        <f ca="1">IF($EO319,OFFSET('Measure Summary'!$A$1,'IRP Inputs'!$EN319-1,'IRP Inputs'!BT$14-1)*100,"")</f>
        <v>0</v>
      </c>
      <c r="BU319" s="43">
        <f ca="1">IF($EO319,OFFSET('Measure Summary'!$A$1,'IRP Inputs'!$EN319-1,'IRP Inputs'!BU$14-1)*100,"")</f>
        <v>0</v>
      </c>
      <c r="BV319" s="43">
        <f ca="1">IF($EO319,OFFSET('Measure Summary'!$A$1,'IRP Inputs'!$EN319-1,'IRP Inputs'!BV$14-1)*100,"")</f>
        <v>0</v>
      </c>
      <c r="BW319" s="43">
        <f ca="1">IF($EO319,OFFSET('Measure Summary'!$A$1,'IRP Inputs'!$EN319-1,'IRP Inputs'!BW$14-1)*100,"")</f>
        <v>0</v>
      </c>
      <c r="BX319" s="43">
        <f ca="1">IF($EO319,OFFSET('Measure Summary'!$A$1,'IRP Inputs'!$EN319-1,'IRP Inputs'!BX$14-1)*100,"")</f>
        <v>0</v>
      </c>
      <c r="BY319" s="43">
        <f ca="1">IF($EO319,OFFSET('Measure Summary'!$A$1,'IRP Inputs'!$EN319-1,'IRP Inputs'!BY$14-1)*100,"")</f>
        <v>0</v>
      </c>
      <c r="BZ319" s="43">
        <f ca="1">IF($EO319,OFFSET('Measure Summary'!$A$1,'IRP Inputs'!$EN319-1,'IRP Inputs'!BZ$14-1)*100,"")</f>
        <v>0</v>
      </c>
      <c r="CA319" s="43">
        <f ca="1">IF($EO319,OFFSET('Measure Summary'!$A$1,'IRP Inputs'!$EN319-1,'IRP Inputs'!CA$14-1)*100,"")</f>
        <v>0</v>
      </c>
      <c r="CB319" s="43">
        <f ca="1">IF($EO319,OFFSET('Measure Summary'!$A$1,'IRP Inputs'!$EN319-1,'IRP Inputs'!CB$14-1)*100,"")</f>
        <v>0</v>
      </c>
      <c r="CC319" s="43">
        <f ca="1">IF($EO319,OFFSET('Measure Summary'!$A$1,'IRP Inputs'!$EN319-1,'IRP Inputs'!CC$14-1)*100,"")</f>
        <v>0</v>
      </c>
      <c r="CD319" s="43">
        <f ca="1">IF($EO319,OFFSET('Measure Summary'!$A$1,'IRP Inputs'!$EN319-1,'IRP Inputs'!CD$14-1)*100,"")</f>
        <v>0</v>
      </c>
      <c r="CE319" s="43">
        <f ca="1">IF($EO319,OFFSET('Measure Summary'!$A$1,'IRP Inputs'!$EN319-1,'IRP Inputs'!CE$14-1)*100,"")</f>
        <v>0</v>
      </c>
      <c r="CF319" s="43">
        <f ca="1">IF($EO319,OFFSET('Measure Summary'!$A$1,'IRP Inputs'!$EN319-1,'IRP Inputs'!CF$14-1)*100,"")</f>
        <v>0</v>
      </c>
      <c r="CG319" s="43">
        <f ca="1">IF($EO319,OFFSET('Measure Summary'!$A$1,'IRP Inputs'!$EN319-1,'IRP Inputs'!CG$14-1)*100,"")</f>
        <v>0</v>
      </c>
      <c r="CH319" s="43">
        <f ca="1">IF($EO319,OFFSET('Measure Summary'!$A$1,'IRP Inputs'!$EN319-1,'IRP Inputs'!CH$14-1)*100,"")</f>
        <v>0</v>
      </c>
      <c r="CI319" s="44">
        <f ca="1">IF($EO319,OFFSET('Measure Summary'!$A$1,'IRP Inputs'!$EN319-1,'IRP Inputs'!CI$14-1)*100,"")</f>
        <v>0</v>
      </c>
      <c r="CJ319" s="45">
        <f ca="1">IF($EO319,OFFSET('Measure Summary'!$A$1,'IRP Inputs'!$EN319-1,IF($C319="WA",CJ$17,CJ$16)-1)/100,"")</f>
        <v>3.481982769361204</v>
      </c>
      <c r="CK319" s="46">
        <f ca="1">IF($EO319,OFFSET('Measure Summary'!$A$1,'IRP Inputs'!$EN319-1,IF($C319="WA",CK$17,CK$16)-1)/100,"")</f>
        <v>3.4805503368716484</v>
      </c>
      <c r="CL319" s="46">
        <f ca="1">IF($EO319,OFFSET('Measure Summary'!$A$1,'IRP Inputs'!$EN319-1,IF($C319="WA",CL$17,CL$16)-1)/100,"")</f>
        <v>3.4794775486135463</v>
      </c>
      <c r="CM319" s="46">
        <f ca="1">IF($EO319,OFFSET('Measure Summary'!$A$1,'IRP Inputs'!$EN319-1,IF($C319="WA",CM$17,CM$16)-1)/100,"")</f>
        <v>3.4786075966273922</v>
      </c>
      <c r="CN319" s="46">
        <f ca="1">IF($EO319,OFFSET('Measure Summary'!$A$1,'IRP Inputs'!$EN319-1,IF($C319="WA",CN$17,CN$16)-1)/100,"")</f>
        <v>3.4780630917373752</v>
      </c>
      <c r="CO319" s="46">
        <f ca="1">IF($EO319,OFFSET('Measure Summary'!$A$1,'IRP Inputs'!$EN319-1,IF($C319="WA",CO$17,CO$16)-1)/100,"")</f>
        <v>3.4776700646342782</v>
      </c>
      <c r="CP319" s="46">
        <f ca="1">IF($EO319,OFFSET('Measure Summary'!$A$1,'IRP Inputs'!$EN319-1,IF($C319="WA",CP$17,CP$16)-1)/100,"")</f>
        <v>3.4773730233876039</v>
      </c>
      <c r="CQ319" s="46">
        <f ca="1">IF($EO319,OFFSET('Measure Summary'!$A$1,'IRP Inputs'!$EN319-1,IF($C319="WA",CQ$17,CQ$16)-1)/100,"")</f>
        <v>3.4771406315269986</v>
      </c>
      <c r="CR319" s="46">
        <f ca="1">IF($EO319,OFFSET('Measure Summary'!$A$1,'IRP Inputs'!$EN319-1,IF($C319="WA",CR$17,CR$16)-1)/100,"")</f>
        <v>3.4769538545008425</v>
      </c>
      <c r="CS319" s="46">
        <f ca="1">IF($EO319,OFFSET('Measure Summary'!$A$1,'IRP Inputs'!$EN319-1,IF($C319="WA",CS$17,CS$16)-1)/100,"")</f>
        <v>3.4768004624140412</v>
      </c>
      <c r="CT319" s="46">
        <f ca="1">IF($EO319,OFFSET('Measure Summary'!$A$1,'IRP Inputs'!$EN319-1,IF($C319="WA",CT$17,CT$16)-1)/100,"")</f>
        <v>3.4765638775904608</v>
      </c>
      <c r="CU319" s="46">
        <f ca="1">IF($EO319,OFFSET('Measure Summary'!$A$1,'IRP Inputs'!$EN319-1,IF($C319="WA",CU$17,CU$16)-1)/100,"")</f>
        <v>3.4763307827836822</v>
      </c>
      <c r="CV319" s="46">
        <f ca="1">IF($EO319,OFFSET('Measure Summary'!$A$1,'IRP Inputs'!$EN319-1,IF($C319="WA",CV$17,CV$16)-1)/100,"")</f>
        <v>3.4761271584937528</v>
      </c>
      <c r="CW319" s="46">
        <f ca="1">IF($EO319,OFFSET('Measure Summary'!$A$1,'IRP Inputs'!$EN319-1,IF($C319="WA",CW$17,CW$16)-1)/100,"")</f>
        <v>3.475959189859624</v>
      </c>
      <c r="CX319" s="46">
        <f ca="1">IF($EO319,OFFSET('Measure Summary'!$A$1,'IRP Inputs'!$EN319-1,IF($C319="WA",CX$17,CX$16)-1)/100,"")</f>
        <v>3.4758293739290993</v>
      </c>
      <c r="CY319" s="46">
        <f ca="1">IF($EO319,OFFSET('Measure Summary'!$A$1,'IRP Inputs'!$EN319-1,IF($C319="WA",CY$17,CY$16)-1)/100,"")</f>
        <v>3.4757270187753226</v>
      </c>
      <c r="CZ319" s="46">
        <f ca="1">IF($EO319,OFFSET('Measure Summary'!$A$1,'IRP Inputs'!$EN319-1,IF($C319="WA",CZ$17,CZ$16)-1)/100,"")</f>
        <v>3.4756458850895302</v>
      </c>
      <c r="DA319" s="46">
        <f ca="1">IF($EO319,OFFSET('Measure Summary'!$A$1,'IRP Inputs'!$EN319-1,IF($C319="WA",DA$17,DA$16)-1)/100,"")</f>
        <v>3.4754450974956255</v>
      </c>
      <c r="DB319" s="46">
        <f ca="1">IF($EO319,OFFSET('Measure Summary'!$A$1,'IRP Inputs'!$EN319-1,IF($C319="WA",DB$17,DB$16)-1)/100,"")</f>
        <v>3.475357776431474</v>
      </c>
      <c r="DC319" s="46">
        <f ca="1">IF($EO319,OFFSET('Measure Summary'!$A$1,'IRP Inputs'!$EN319-1,IF($C319="WA",DC$17,DC$16)-1)/100,"")</f>
        <v>3.4753192403037629</v>
      </c>
      <c r="DD319" s="46">
        <f ca="1">IF($EO319,OFFSET('Measure Summary'!$A$1,'IRP Inputs'!$EN319-1,IF($C319="WA",DD$17,DD$16)-1)/100,"")</f>
        <v>3.4753047498020875</v>
      </c>
      <c r="DE319" s="46">
        <f ca="1">IF($EO319,OFFSET('Measure Summary'!$A$1,'IRP Inputs'!$EN319-1,IF($C319="WA",DE$17,DE$16)-1)/100,"")</f>
        <v>3.4753076679630754</v>
      </c>
      <c r="DF319" s="46">
        <f ca="1">IF($EO319,OFFSET('Measure Summary'!$A$1,'IRP Inputs'!$EN319-1,IF($C319="WA",DF$17,DF$16)-1)/100,"")</f>
        <v>3.475307667963075</v>
      </c>
      <c r="DG319" s="46">
        <f ca="1">IF($EO319,OFFSET('Measure Summary'!$A$1,'IRP Inputs'!$EN319-1,IF($C319="WA",DG$17,DG$16)-1)/100,"")</f>
        <v>3.475307667963075</v>
      </c>
      <c r="DH319" s="47">
        <f ca="1">IF($EO319,OFFSET('Measure Summary'!$A$1,'IRP Inputs'!$EN319-1,IF($C319="WA",DH$17,DH$16)-1)/100,"")</f>
        <v>3.475307667963075</v>
      </c>
      <c r="DJ319" s="48">
        <f ca="1">IF($EO319,OFFSET('Measure Summary'!$A$1,'IRP Inputs'!$EN319-1,'IRP Inputs'!DJ$14-1),"")*K319</f>
        <v>324.14203355024381</v>
      </c>
      <c r="DK319" s="49">
        <f t="shared" ca="1" si="147"/>
        <v>100.48403040057558</v>
      </c>
      <c r="DL319" s="48">
        <f t="shared" ca="1" si="158"/>
        <v>1.1569667019661905E-8</v>
      </c>
      <c r="DM319" s="50">
        <f t="shared" ca="1" si="158"/>
        <v>2.3127005495935634E-8</v>
      </c>
      <c r="DN319" s="50">
        <f t="shared" ca="1" si="158"/>
        <v>4.1063045549604825E-8</v>
      </c>
      <c r="DO319" s="50">
        <f t="shared" ca="1" si="158"/>
        <v>6.6794671735730933E-8</v>
      </c>
      <c r="DP319" s="50">
        <f t="shared" ca="1" si="158"/>
        <v>1.013849823307863E-7</v>
      </c>
      <c r="DQ319" s="50">
        <f t="shared" ca="1" si="158"/>
        <v>1.4520495840389005E-7</v>
      </c>
      <c r="DR319" s="50">
        <f t="shared" ca="1" si="158"/>
        <v>1.9751861986845309E-7</v>
      </c>
      <c r="DS319" s="50">
        <f t="shared" ca="1" si="158"/>
        <v>2.5605547004021195E-7</v>
      </c>
      <c r="DT319" s="50">
        <f t="shared" ca="1" si="158"/>
        <v>3.1669648578446567E-7</v>
      </c>
      <c r="DU319" s="50">
        <f t="shared" ca="1" si="158"/>
        <v>3.734603884489625E-7</v>
      </c>
      <c r="DV319" s="50">
        <f t="shared" ca="1" si="159"/>
        <v>4.1899828549806115E-7</v>
      </c>
      <c r="DW319" s="50">
        <f t="shared" ca="1" si="159"/>
        <v>4.457352875640931E-7</v>
      </c>
      <c r="DX319" s="50">
        <f t="shared" ca="1" si="159"/>
        <v>4.2446916799858274E-7</v>
      </c>
      <c r="DY319" s="50">
        <f t="shared" ca="1" si="159"/>
        <v>3.8087183352470385E-7</v>
      </c>
      <c r="DZ319" s="50">
        <f t="shared" ca="1" si="159"/>
        <v>3.0418045544537635E-7</v>
      </c>
      <c r="EA319" s="50">
        <f t="shared" ca="1" si="159"/>
        <v>2.0540734887368074E-7</v>
      </c>
      <c r="EB319" s="50">
        <f t="shared" ca="1" si="159"/>
        <v>8.940094192893769E-8</v>
      </c>
      <c r="EC319" s="50">
        <f t="shared" ca="1" si="159"/>
        <v>0</v>
      </c>
      <c r="ED319" s="50">
        <f t="shared" ca="1" si="159"/>
        <v>0</v>
      </c>
      <c r="EE319" s="50">
        <f t="shared" ca="1" si="159"/>
        <v>0</v>
      </c>
      <c r="EF319" s="50">
        <f t="shared" ca="1" si="157"/>
        <v>0</v>
      </c>
      <c r="EG319" s="50">
        <f t="shared" ca="1" si="157"/>
        <v>0</v>
      </c>
      <c r="EH319" s="50">
        <f t="shared" ca="1" si="157"/>
        <v>0</v>
      </c>
      <c r="EI319" s="50">
        <f t="shared" ca="1" si="157"/>
        <v>0</v>
      </c>
      <c r="EJ319" s="49">
        <f t="shared" ca="1" si="157"/>
        <v>0</v>
      </c>
      <c r="EM319">
        <f t="shared" si="149"/>
        <v>296</v>
      </c>
      <c r="EN319">
        <f>MATCH(EM319,'Measure Summary'!$VY:$VY,0)</f>
        <v>300</v>
      </c>
      <c r="EO319" t="b">
        <f t="shared" si="148"/>
        <v>1</v>
      </c>
    </row>
    <row r="320" spans="1:145">
      <c r="A320" s="40" t="str">
        <f ca="1">IF($EO320,OFFSET('Measure Summary'!$A$1,'IRP Inputs'!$EN320-1,'IRP Inputs'!A$14-1),"")</f>
        <v>OR_Residential_LI - Single Family_Existing_Space Heating_Natural Gas_Furnace</v>
      </c>
      <c r="B320" t="str">
        <f ca="1">IF($EO320,OFFSET('Measure Summary'!$A$1,'IRP Inputs'!$EN320-1,'IRP Inputs'!B$14-1),"")</f>
        <v>Retrofit</v>
      </c>
      <c r="C320" t="str">
        <f ca="1">IF($EO320,OFFSET('Measure Summary'!$A$1,'IRP Inputs'!$EN320-1,'IRP Inputs'!C$14-1),"")</f>
        <v>OR</v>
      </c>
      <c r="D320" t="str">
        <f ca="1">IF($EO320,OFFSET('Measure Summary'!$A$1,'IRP Inputs'!$EN320-1,'IRP Inputs'!D$14-1),"")</f>
        <v>Residential</v>
      </c>
      <c r="E320" t="str">
        <f ca="1">IF($EO320,OFFSET('Measure Summary'!$A$1,'IRP Inputs'!$EN320-1,'IRP Inputs'!E$14-1),"")</f>
        <v>LI - Multi-Family</v>
      </c>
      <c r="F320" t="str">
        <f ca="1">IF($EO320,OFFSET('Measure Summary'!$A$1,'IRP Inputs'!$EN320-1,'IRP Inputs'!F$14-1),"")</f>
        <v>New</v>
      </c>
      <c r="G320" t="str">
        <f ca="1">IF($EO320,OFFSET('Measure Summary'!$A$1,'IRP Inputs'!$EN320-1,'IRP Inputs'!G$14-1),"")</f>
        <v>Water Heating</v>
      </c>
      <c r="H320" t="str">
        <f ca="1">IF($EO320,OFFSET('Measure Summary'!$A$1,'IRP Inputs'!$EN320-1,'IRP Inputs'!H$14-1),"")</f>
        <v>Circulation Pump - Timer</v>
      </c>
      <c r="I320" t="str">
        <f ca="1">IF($EO320,OFFSET('Measure Summary'!$A$1,'IRP Inputs'!$EN320-1,'IRP Inputs'!I$14-1),"")</f>
        <v>ORM249</v>
      </c>
      <c r="J320" s="1" t="str">
        <f ca="1">IF($EO320,OFFSET('Measure Summary'!$A$1,'IRP Inputs'!$EN320-1,'IRP Inputs'!J$14-1),"")</f>
        <v>Controls added</v>
      </c>
      <c r="K320" s="41">
        <f ca="1">IF($EO320,OFFSET('Measure Summary'!$A$1,'IRP Inputs'!$EN320-1,'IRP Inputs'!K$14-1),"")</f>
        <v>1074.28</v>
      </c>
      <c r="L320" s="1">
        <f ca="1">IF($EO320,OFFSET('Measure Summary'!$A$1,'IRP Inputs'!$EN320-1,'IRP Inputs'!L$14-1),"")</f>
        <v>11.5</v>
      </c>
      <c r="M320" s="42">
        <f ca="1">IF($EO320,OFFSET('Measure Summary'!$A$1,'IRP Inputs'!$EN320-1,'IRP Inputs'!M$14-1),"")</f>
        <v>3.1076832178705484E-3</v>
      </c>
      <c r="N320" s="43">
        <f ca="1">IF($EO320,OFFSET('Measure Summary'!$A$1,'IRP Inputs'!$EN320-1,'IRP Inputs'!N$14-1),"")</f>
        <v>9.1841999555083795E-3</v>
      </c>
      <c r="O320" s="43">
        <f ca="1">IF($EO320,OFFSET('Measure Summary'!$A$1,'IRP Inputs'!$EN320-1,'IRP Inputs'!O$14-1),"")</f>
        <v>2.1765871170715687E-2</v>
      </c>
      <c r="P320" s="43">
        <f ca="1">IF($EO320,OFFSET('Measure Summary'!$A$1,'IRP Inputs'!$EN320-1,'IRP Inputs'!P$14-1),"")</f>
        <v>4.4199181669083369E-2</v>
      </c>
      <c r="Q320" s="43">
        <f ca="1">IF($EO320,OFFSET('Measure Summary'!$A$1,'IRP Inputs'!$EN320-1,'IRP Inputs'!Q$14-1),"")</f>
        <v>8.033304032157175E-2</v>
      </c>
      <c r="R320" s="43">
        <f ca="1">IF($EO320,OFFSET('Measure Summary'!$A$1,'IRP Inputs'!$EN320-1,'IRP Inputs'!R$14-1),"")</f>
        <v>0.13418022666485629</v>
      </c>
      <c r="S320" s="43">
        <f ca="1">IF($EO320,OFFSET('Measure Summary'!$A$1,'IRP Inputs'!$EN320-1,'IRP Inputs'!S$14-1),"")</f>
        <v>0.2087545945584432</v>
      </c>
      <c r="T320" s="43">
        <f ca="1">IF($EO320,OFFSET('Measure Summary'!$A$1,'IRP Inputs'!$EN320-1,'IRP Inputs'!T$14-1),"")</f>
        <v>0.30491163817583156</v>
      </c>
      <c r="U320" s="43">
        <f ca="1">IF($EO320,OFFSET('Measure Summary'!$A$1,'IRP Inputs'!$EN320-1,'IRP Inputs'!U$14-1),"")</f>
        <v>0.41988914246860554</v>
      </c>
      <c r="V320" s="43">
        <f ca="1">IF($EO320,OFFSET('Measure Summary'!$A$1,'IRP Inputs'!$EN320-1,'IRP Inputs'!V$14-1),"")</f>
        <v>0.54600399294833712</v>
      </c>
      <c r="W320" s="43">
        <f ca="1">IF($EO320,OFFSET('Measure Summary'!$A$1,'IRP Inputs'!$EN320-1,'IRP Inputs'!W$14-1),"")</f>
        <v>0.67011825078801934</v>
      </c>
      <c r="X320" s="43">
        <f ca="1">IF($EO320,OFFSET('Measure Summary'!$A$1,'IRP Inputs'!$EN320-1,'IRP Inputs'!X$14-1),"")</f>
        <v>0.77460689279319495</v>
      </c>
      <c r="Y320" s="43">
        <f ca="1">IF($EO320,OFFSET('Measure Summary'!$A$1,'IRP Inputs'!$EN320-1,'IRP Inputs'!Y$14-1),"")</f>
        <v>0.83116863674074193</v>
      </c>
      <c r="Z320" s="43">
        <f ca="1">IF($EO320,OFFSET('Measure Summary'!$A$1,'IRP Inputs'!$EN320-1,'IRP Inputs'!Z$14-1),"")</f>
        <v>0.82983966778533691</v>
      </c>
      <c r="AA320" s="43">
        <f ca="1">IF($EO320,OFFSET('Measure Summary'!$A$1,'IRP Inputs'!$EN320-1,'IRP Inputs'!AA$14-1),"")</f>
        <v>0.75725379420321692</v>
      </c>
      <c r="AB320" s="43">
        <f ca="1">IF($EO320,OFFSET('Measure Summary'!$A$1,'IRP Inputs'!$EN320-1,'IRP Inputs'!AB$14-1),"")</f>
        <v>0.62641805258989836</v>
      </c>
      <c r="AC320" s="43">
        <f ca="1">IF($EO320,OFFSET('Measure Summary'!$A$1,'IRP Inputs'!$EN320-1,'IRP Inputs'!AC$14-1),"")</f>
        <v>0.44018201968672288</v>
      </c>
      <c r="AD320" s="43">
        <f ca="1">IF($EO320,OFFSET('Measure Summary'!$A$1,'IRP Inputs'!$EN320-1,'IRP Inputs'!AD$14-1),"")</f>
        <v>0.21255736012580589</v>
      </c>
      <c r="AE320" s="43">
        <f ca="1">IF($EO320,OFFSET('Measure Summary'!$A$1,'IRP Inputs'!$EN320-1,'IRP Inputs'!AE$14-1),"")</f>
        <v>0</v>
      </c>
      <c r="AF320" s="43">
        <f ca="1">IF($EO320,OFFSET('Measure Summary'!$A$1,'IRP Inputs'!$EN320-1,'IRP Inputs'!AF$14-1),"")</f>
        <v>0</v>
      </c>
      <c r="AG320" s="43">
        <f ca="1">IF($EO320,OFFSET('Measure Summary'!$A$1,'IRP Inputs'!$EN320-1,'IRP Inputs'!AG$14-1),"")</f>
        <v>0</v>
      </c>
      <c r="AH320" s="43">
        <f ca="1">IF($EO320,OFFSET('Measure Summary'!$A$1,'IRP Inputs'!$EN320-1,'IRP Inputs'!AH$14-1),"")</f>
        <v>0</v>
      </c>
      <c r="AI320" s="43">
        <f ca="1">IF($EO320,OFFSET('Measure Summary'!$A$1,'IRP Inputs'!$EN320-1,'IRP Inputs'!AI$14-1),"")</f>
        <v>0</v>
      </c>
      <c r="AJ320" s="43">
        <f ca="1">IF($EO320,OFFSET('Measure Summary'!$A$1,'IRP Inputs'!$EN320-1,'IRP Inputs'!AJ$14-1),"")</f>
        <v>0</v>
      </c>
      <c r="AK320" s="44">
        <f ca="1">IF($EO320,OFFSET('Measure Summary'!$A$1,'IRP Inputs'!$EN320-1,'IRP Inputs'!AK$14-1),"")</f>
        <v>0</v>
      </c>
      <c r="AL320" s="42">
        <f ca="1">IF($EO320,OFFSET('Measure Summary'!$A$1,'IRP Inputs'!$EN320-1,'IRP Inputs'!AL$14-1)*100,"")</f>
        <v>8.4867486000347811E-2</v>
      </c>
      <c r="AM320" s="43">
        <f ca="1">IF($EO320,OFFSET('Measure Summary'!$A$1,'IRP Inputs'!$EN320-1,'IRP Inputs'!AM$14-1)*100,"")</f>
        <v>0.33572326491230997</v>
      </c>
      <c r="AN320" s="43">
        <f ca="1">IF($EO320,OFFSET('Measure Summary'!$A$1,'IRP Inputs'!$EN320-1,'IRP Inputs'!AN$14-1)*100,"")</f>
        <v>0.93015404734178209</v>
      </c>
      <c r="AO320" s="43">
        <f ca="1">IF($EO320,OFFSET('Measure Summary'!$A$1,'IRP Inputs'!$EN320-1,'IRP Inputs'!AO$14-1)*100,"")</f>
        <v>2.1368514884944481</v>
      </c>
      <c r="AP320" s="43">
        <f ca="1">IF($EO320,OFFSET('Measure Summary'!$A$1,'IRP Inputs'!$EN320-1,'IRP Inputs'!AP$14-1)*100,"")</f>
        <v>4.3288595519451434</v>
      </c>
      <c r="AQ320" s="43">
        <f ca="1">IF($EO320,OFFSET('Measure Summary'!$A$1,'IRP Inputs'!$EN320-1,'IRP Inputs'!AQ$14-1)*100,"")</f>
        <v>7.9881530690875113</v>
      </c>
      <c r="AR320" s="43">
        <f ca="1">IF($EO320,OFFSET('Measure Summary'!$A$1,'IRP Inputs'!$EN320-1,'IRP Inputs'!AR$14-1)*100,"")</f>
        <v>13.678444927156757</v>
      </c>
      <c r="AS320" s="43">
        <f ca="1">IF($EO320,OFFSET('Measure Summary'!$A$1,'IRP Inputs'!$EN320-1,'IRP Inputs'!AS$14-1)*100,"")</f>
        <v>21.986910426972539</v>
      </c>
      <c r="AT320" s="43">
        <f ca="1">IF($EO320,OFFSET('Measure Summary'!$A$1,'IRP Inputs'!$EN320-1,'IRP Inputs'!AT$14-1)*100,"")</f>
        <v>33.426336964976784</v>
      </c>
      <c r="AU320" s="43">
        <f ca="1">IF($EO320,OFFSET('Measure Summary'!$A$1,'IRP Inputs'!$EN320-1,'IRP Inputs'!AU$14-1)*100,"")</f>
        <v>48.301605871477868</v>
      </c>
      <c r="AV320" s="43">
        <f ca="1">IF($EO320,OFFSET('Measure Summary'!$A$1,'IRP Inputs'!$EN320-1,'IRP Inputs'!AV$14-1)*100,"")</f>
        <v>66.563149257567019</v>
      </c>
      <c r="AW320" s="43">
        <f ca="1">IF($EO320,OFFSET('Measure Summary'!$A$1,'IRP Inputs'!$EN320-1,'IRP Inputs'!AW$14-1)*100,"")</f>
        <v>87.679480053625838</v>
      </c>
      <c r="AX320" s="43">
        <f ca="1">IF($EO320,OFFSET('Measure Summary'!$A$1,'IRP Inputs'!$EN320-1,'IRP Inputs'!AX$14-1)*100,"")</f>
        <v>110.34729742277972</v>
      </c>
      <c r="AY320" s="43">
        <f ca="1">IF($EO320,OFFSET('Measure Summary'!$A$1,'IRP Inputs'!$EN320-1,'IRP Inputs'!AY$14-1)*100,"")</f>
        <v>132.98989472759544</v>
      </c>
      <c r="AZ320" s="43">
        <f ca="1">IF($EO320,OFFSET('Measure Summary'!$A$1,'IRP Inputs'!$EN320-1,'IRP Inputs'!AZ$14-1)*100,"")</f>
        <v>153.66360569916876</v>
      </c>
      <c r="BA320" s="43">
        <f ca="1">IF($EO320,OFFSET('Measure Summary'!$A$1,'IRP Inputs'!$EN320-1,'IRP Inputs'!BA$14-1)*100,"")</f>
        <v>170.78210312409016</v>
      </c>
      <c r="BB320" s="43">
        <f ca="1">IF($EO320,OFFSET('Measure Summary'!$A$1,'IRP Inputs'!$EN320-1,'IRP Inputs'!BB$14-1)*100,"")</f>
        <v>182.82758753402874</v>
      </c>
      <c r="BC320" s="43">
        <f ca="1">IF($EO320,OFFSET('Measure Summary'!$A$1,'IRP Inputs'!$EN320-1,'IRP Inputs'!BC$14-1)*100,"")</f>
        <v>188.67004638116092</v>
      </c>
      <c r="BD320" s="43">
        <f ca="1">IF($EO320,OFFSET('Measure Summary'!$A$1,'IRP Inputs'!$EN320-1,'IRP Inputs'!BD$14-1)*100,"")</f>
        <v>188.70453578742291</v>
      </c>
      <c r="BE320" s="43">
        <f ca="1">IF($EO320,OFFSET('Measure Summary'!$A$1,'IRP Inputs'!$EN320-1,'IRP Inputs'!BE$14-1)*100,"")</f>
        <v>188.73356956580142</v>
      </c>
      <c r="BF320" s="43">
        <f ca="1">IF($EO320,OFFSET('Measure Summary'!$A$1,'IRP Inputs'!$EN320-1,'IRP Inputs'!BF$14-1)*100,"")</f>
        <v>188.75886947545487</v>
      </c>
      <c r="BG320" s="43">
        <f ca="1">IF($EO320,OFFSET('Measure Summary'!$A$1,'IRP Inputs'!$EN320-1,'IRP Inputs'!BG$14-1)*100,"")</f>
        <v>188.78110950058556</v>
      </c>
      <c r="BH320" s="43">
        <f ca="1">IF($EO320,OFFSET('Measure Summary'!$A$1,'IRP Inputs'!$EN320-1,'IRP Inputs'!BH$14-1)*100,"")</f>
        <v>188.80165570830098</v>
      </c>
      <c r="BI320" s="43">
        <f ca="1">IF($EO320,OFFSET('Measure Summary'!$A$1,'IRP Inputs'!$EN320-1,'IRP Inputs'!BI$14-1)*100,"")</f>
        <v>188.82057010024184</v>
      </c>
      <c r="BJ320" s="44">
        <f ca="1">IF($EO320,OFFSET('Measure Summary'!$A$1,'IRP Inputs'!$EN320-1,'IRP Inputs'!BJ$14-1)*100,"")</f>
        <v>188.8380395045674</v>
      </c>
      <c r="BK320" s="42">
        <f ca="1">IF($EO320,OFFSET('Measure Summary'!$A$1,'IRP Inputs'!$EN320-1,'IRP Inputs'!BK$14-1)*100,"")</f>
        <v>8.4867486000347811E-2</v>
      </c>
      <c r="BL320" s="43">
        <f ca="1">IF($EO320,OFFSET('Measure Summary'!$A$1,'IRP Inputs'!$EN320-1,'IRP Inputs'!BL$14-1)*100,"")</f>
        <v>0.25084436218434875</v>
      </c>
      <c r="BM320" s="43">
        <f ca="1">IF($EO320,OFFSET('Measure Summary'!$A$1,'IRP Inputs'!$EN320-1,'IRP Inputs'!BM$14-1)*100,"")</f>
        <v>0.59444944486985707</v>
      </c>
      <c r="BN320" s="43">
        <f ca="1">IF($EO320,OFFSET('Measure Summary'!$A$1,'IRP Inputs'!$EN320-1,'IRP Inputs'!BN$14-1)*100,"")</f>
        <v>1.206884551727313</v>
      </c>
      <c r="BO320" s="43">
        <f ca="1">IF($EO320,OFFSET('Measure Summary'!$A$1,'IRP Inputs'!$EN320-1,'IRP Inputs'!BO$14-1)*100,"")</f>
        <v>2.1927643661337268</v>
      </c>
      <c r="BP320" s="43">
        <f ca="1">IF($EO320,OFFSET('Measure Summary'!$A$1,'IRP Inputs'!$EN320-1,'IRP Inputs'!BP$14-1)*100,"")</f>
        <v>3.6610699397068491</v>
      </c>
      <c r="BQ320" s="43">
        <f ca="1">IF($EO320,OFFSET('Measure Summary'!$A$1,'IRP Inputs'!$EN320-1,'IRP Inputs'!BQ$14-1)*100,"")</f>
        <v>5.693513538835731</v>
      </c>
      <c r="BR320" s="43">
        <f ca="1">IF($EO320,OFFSET('Measure Summary'!$A$1,'IRP Inputs'!$EN320-1,'IRP Inputs'!BR$14-1)*100,"")</f>
        <v>8.3131968989131479</v>
      </c>
      <c r="BS320" s="43">
        <f ca="1">IF($EO320,OFFSET('Measure Summary'!$A$1,'IRP Inputs'!$EN320-1,'IRP Inputs'!BS$14-1)*100,"")</f>
        <v>11.445048699598503</v>
      </c>
      <c r="BT320" s="43">
        <f ca="1">IF($EO320,OFFSET('Measure Summary'!$A$1,'IRP Inputs'!$EN320-1,'IRP Inputs'!BT$14-1)*100,"")</f>
        <v>14.880341727029418</v>
      </c>
      <c r="BU320" s="43">
        <f ca="1">IF($EO320,OFFSET('Measure Summary'!$A$1,'IRP Inputs'!$EN320-1,'IRP Inputs'!BU$14-1)*100,"")</f>
        <v>18.262490910456609</v>
      </c>
      <c r="BV320" s="43">
        <f ca="1">IF($EO320,OFFSET('Measure Summary'!$A$1,'IRP Inputs'!$EN320-1,'IRP Inputs'!BV$14-1)*100,"")</f>
        <v>21.111586724044621</v>
      </c>
      <c r="BW320" s="43">
        <f ca="1">IF($EO320,OFFSET('Measure Summary'!$A$1,'IRP Inputs'!$EN320-1,'IRP Inputs'!BW$14-1)*100,"")</f>
        <v>22.656164150021379</v>
      </c>
      <c r="BX320" s="43">
        <f ca="1">IF($EO320,OFFSET('Measure Summary'!$A$1,'IRP Inputs'!$EN320-1,'IRP Inputs'!BX$14-1)*100,"")</f>
        <v>22.623793424534096</v>
      </c>
      <c r="BY320" s="43">
        <f ca="1">IF($EO320,OFFSET('Measure Summary'!$A$1,'IRP Inputs'!$EN320-1,'IRP Inputs'!BY$14-1)*100,"")</f>
        <v>20.648767815268641</v>
      </c>
      <c r="BZ320" s="43">
        <f ca="1">IF($EO320,OFFSET('Measure Summary'!$A$1,'IRP Inputs'!$EN320-1,'IRP Inputs'!BZ$14-1)*100,"")</f>
        <v>17.084880587360924</v>
      </c>
      <c r="CA320" s="43">
        <f ca="1">IF($EO320,OFFSET('Measure Summary'!$A$1,'IRP Inputs'!$EN320-1,'IRP Inputs'!CA$14-1)*100,"")</f>
        <v>12.008119185488594</v>
      </c>
      <c r="CB320" s="43">
        <f ca="1">IF($EO320,OFFSET('Measure Summary'!$A$1,'IRP Inputs'!$EN320-1,'IRP Inputs'!CB$14-1)*100,"")</f>
        <v>5.7998924527895479</v>
      </c>
      <c r="CC320" s="43">
        <f ca="1">IF($EO320,OFFSET('Measure Summary'!$A$1,'IRP Inputs'!$EN320-1,'IRP Inputs'!CC$14-1)*100,"")</f>
        <v>0</v>
      </c>
      <c r="CD320" s="43">
        <f ca="1">IF($EO320,OFFSET('Measure Summary'!$A$1,'IRP Inputs'!$EN320-1,'IRP Inputs'!CD$14-1)*100,"")</f>
        <v>0</v>
      </c>
      <c r="CE320" s="43">
        <f ca="1">IF($EO320,OFFSET('Measure Summary'!$A$1,'IRP Inputs'!$EN320-1,'IRP Inputs'!CE$14-1)*100,"")</f>
        <v>0</v>
      </c>
      <c r="CF320" s="43">
        <f ca="1">IF($EO320,OFFSET('Measure Summary'!$A$1,'IRP Inputs'!$EN320-1,'IRP Inputs'!CF$14-1)*100,"")</f>
        <v>0</v>
      </c>
      <c r="CG320" s="43">
        <f ca="1">IF($EO320,OFFSET('Measure Summary'!$A$1,'IRP Inputs'!$EN320-1,'IRP Inputs'!CG$14-1)*100,"")</f>
        <v>0</v>
      </c>
      <c r="CH320" s="43">
        <f ca="1">IF($EO320,OFFSET('Measure Summary'!$A$1,'IRP Inputs'!$EN320-1,'IRP Inputs'!CH$14-1)*100,"")</f>
        <v>0</v>
      </c>
      <c r="CI320" s="44">
        <f ca="1">IF($EO320,OFFSET('Measure Summary'!$A$1,'IRP Inputs'!$EN320-1,'IRP Inputs'!CI$14-1)*100,"")</f>
        <v>0</v>
      </c>
      <c r="CJ320" s="45">
        <f ca="1">IF($EO320,OFFSET('Measure Summary'!$A$1,'IRP Inputs'!$EN320-1,IF($C320="WA",CJ$17,CJ$16)-1)/100,"")</f>
        <v>3.481982769361204</v>
      </c>
      <c r="CK320" s="46">
        <f ca="1">IF($EO320,OFFSET('Measure Summary'!$A$1,'IRP Inputs'!$EN320-1,IF($C320="WA",CK$17,CK$16)-1)/100,"")</f>
        <v>3.4805503368716484</v>
      </c>
      <c r="CL320" s="46">
        <f ca="1">IF($EO320,OFFSET('Measure Summary'!$A$1,'IRP Inputs'!$EN320-1,IF($C320="WA",CL$17,CL$16)-1)/100,"")</f>
        <v>3.4794775486135463</v>
      </c>
      <c r="CM320" s="46">
        <f ca="1">IF($EO320,OFFSET('Measure Summary'!$A$1,'IRP Inputs'!$EN320-1,IF($C320="WA",CM$17,CM$16)-1)/100,"")</f>
        <v>3.4786075966273922</v>
      </c>
      <c r="CN320" s="46">
        <f ca="1">IF($EO320,OFFSET('Measure Summary'!$A$1,'IRP Inputs'!$EN320-1,IF($C320="WA",CN$17,CN$16)-1)/100,"")</f>
        <v>3.4780630917373752</v>
      </c>
      <c r="CO320" s="46">
        <f ca="1">IF($EO320,OFFSET('Measure Summary'!$A$1,'IRP Inputs'!$EN320-1,IF($C320="WA",CO$17,CO$16)-1)/100,"")</f>
        <v>3.4776700646342782</v>
      </c>
      <c r="CP320" s="46">
        <f ca="1">IF($EO320,OFFSET('Measure Summary'!$A$1,'IRP Inputs'!$EN320-1,IF($C320="WA",CP$17,CP$16)-1)/100,"")</f>
        <v>3.4773730233876039</v>
      </c>
      <c r="CQ320" s="46">
        <f ca="1">IF($EO320,OFFSET('Measure Summary'!$A$1,'IRP Inputs'!$EN320-1,IF($C320="WA",CQ$17,CQ$16)-1)/100,"")</f>
        <v>3.4771406315269986</v>
      </c>
      <c r="CR320" s="46">
        <f ca="1">IF($EO320,OFFSET('Measure Summary'!$A$1,'IRP Inputs'!$EN320-1,IF($C320="WA",CR$17,CR$16)-1)/100,"")</f>
        <v>3.4769538545008425</v>
      </c>
      <c r="CS320" s="46">
        <f ca="1">IF($EO320,OFFSET('Measure Summary'!$A$1,'IRP Inputs'!$EN320-1,IF($C320="WA",CS$17,CS$16)-1)/100,"")</f>
        <v>3.4768004624140412</v>
      </c>
      <c r="CT320" s="46">
        <f ca="1">IF($EO320,OFFSET('Measure Summary'!$A$1,'IRP Inputs'!$EN320-1,IF($C320="WA",CT$17,CT$16)-1)/100,"")</f>
        <v>3.4765638775904608</v>
      </c>
      <c r="CU320" s="46">
        <f ca="1">IF($EO320,OFFSET('Measure Summary'!$A$1,'IRP Inputs'!$EN320-1,IF($C320="WA",CU$17,CU$16)-1)/100,"")</f>
        <v>3.4763307827836822</v>
      </c>
      <c r="CV320" s="46">
        <f ca="1">IF($EO320,OFFSET('Measure Summary'!$A$1,'IRP Inputs'!$EN320-1,IF($C320="WA",CV$17,CV$16)-1)/100,"")</f>
        <v>3.4761271584937528</v>
      </c>
      <c r="CW320" s="46">
        <f ca="1">IF($EO320,OFFSET('Measure Summary'!$A$1,'IRP Inputs'!$EN320-1,IF($C320="WA",CW$17,CW$16)-1)/100,"")</f>
        <v>3.475959189859624</v>
      </c>
      <c r="CX320" s="46">
        <f ca="1">IF($EO320,OFFSET('Measure Summary'!$A$1,'IRP Inputs'!$EN320-1,IF($C320="WA",CX$17,CX$16)-1)/100,"")</f>
        <v>3.4758293739290993</v>
      </c>
      <c r="CY320" s="46">
        <f ca="1">IF($EO320,OFFSET('Measure Summary'!$A$1,'IRP Inputs'!$EN320-1,IF($C320="WA",CY$17,CY$16)-1)/100,"")</f>
        <v>3.4757270187753226</v>
      </c>
      <c r="CZ320" s="46">
        <f ca="1">IF($EO320,OFFSET('Measure Summary'!$A$1,'IRP Inputs'!$EN320-1,IF($C320="WA",CZ$17,CZ$16)-1)/100,"")</f>
        <v>3.4756458850895302</v>
      </c>
      <c r="DA320" s="46">
        <f ca="1">IF($EO320,OFFSET('Measure Summary'!$A$1,'IRP Inputs'!$EN320-1,IF($C320="WA",DA$17,DA$16)-1)/100,"")</f>
        <v>3.4754450974956255</v>
      </c>
      <c r="DB320" s="46">
        <f ca="1">IF($EO320,OFFSET('Measure Summary'!$A$1,'IRP Inputs'!$EN320-1,IF($C320="WA",DB$17,DB$16)-1)/100,"")</f>
        <v>3.475357776431474</v>
      </c>
      <c r="DC320" s="46">
        <f ca="1">IF($EO320,OFFSET('Measure Summary'!$A$1,'IRP Inputs'!$EN320-1,IF($C320="WA",DC$17,DC$16)-1)/100,"")</f>
        <v>3.4753192403037629</v>
      </c>
      <c r="DD320" s="46">
        <f ca="1">IF($EO320,OFFSET('Measure Summary'!$A$1,'IRP Inputs'!$EN320-1,IF($C320="WA",DD$17,DD$16)-1)/100,"")</f>
        <v>3.4753047498020875</v>
      </c>
      <c r="DE320" s="46">
        <f ca="1">IF($EO320,OFFSET('Measure Summary'!$A$1,'IRP Inputs'!$EN320-1,IF($C320="WA",DE$17,DE$16)-1)/100,"")</f>
        <v>3.4753076679630754</v>
      </c>
      <c r="DF320" s="46">
        <f ca="1">IF($EO320,OFFSET('Measure Summary'!$A$1,'IRP Inputs'!$EN320-1,IF($C320="WA",DF$17,DF$16)-1)/100,"")</f>
        <v>3.475307667963075</v>
      </c>
      <c r="DG320" s="46">
        <f ca="1">IF($EO320,OFFSET('Measure Summary'!$A$1,'IRP Inputs'!$EN320-1,IF($C320="WA",DG$17,DG$16)-1)/100,"")</f>
        <v>3.475307667963075</v>
      </c>
      <c r="DH320" s="47">
        <f ca="1">IF($EO320,OFFSET('Measure Summary'!$A$1,'IRP Inputs'!$EN320-1,IF($C320="WA",DH$17,DH$16)-1)/100,"")</f>
        <v>3.475307667963075</v>
      </c>
      <c r="DJ320" s="48">
        <f ca="1">IF($EO320,OFFSET('Measure Summary'!$A$1,'IRP Inputs'!$EN320-1,'IRP Inputs'!DJ$14-1),"")*K320</f>
        <v>324.14203355024381</v>
      </c>
      <c r="DK320" s="49">
        <f t="shared" ca="1" si="147"/>
        <v>100.48403040057558</v>
      </c>
      <c r="DL320" s="48">
        <f t="shared" ca="1" si="158"/>
        <v>1.3196032928103879E-6</v>
      </c>
      <c r="DM320" s="50">
        <f t="shared" ca="1" si="158"/>
        <v>3.8998506776448143E-6</v>
      </c>
      <c r="DN320" s="50">
        <f t="shared" ca="1" si="158"/>
        <v>9.2423562036816162E-6</v>
      </c>
      <c r="DO320" s="50">
        <f t="shared" ca="1" si="158"/>
        <v>1.8768124541990081E-5</v>
      </c>
      <c r="DP320" s="50">
        <f t="shared" ca="1" si="158"/>
        <v>3.4111502716951474E-5</v>
      </c>
      <c r="DQ320" s="50">
        <f t="shared" ca="1" si="158"/>
        <v>5.697642150872671E-5</v>
      </c>
      <c r="DR320" s="50">
        <f t="shared" ca="1" si="158"/>
        <v>8.8642641819000869E-5</v>
      </c>
      <c r="DS320" s="50">
        <f t="shared" ca="1" si="158"/>
        <v>1.2947342877139977E-4</v>
      </c>
      <c r="DT320" s="50">
        <f t="shared" ca="1" si="158"/>
        <v>1.7829587386212882E-4</v>
      </c>
      <c r="DU320" s="50">
        <f t="shared" ca="1" si="158"/>
        <v>2.3184752642708335E-4</v>
      </c>
      <c r="DV320" s="50">
        <f t="shared" ca="1" si="159"/>
        <v>2.8454967521372477E-4</v>
      </c>
      <c r="DW320" s="50">
        <f t="shared" ca="1" si="159"/>
        <v>3.2891827599594868E-4</v>
      </c>
      <c r="DX320" s="50">
        <f t="shared" ca="1" si="159"/>
        <v>3.5293586669858965E-4</v>
      </c>
      <c r="DY320" s="50">
        <f t="shared" ca="1" si="159"/>
        <v>3.5237155184194321E-4</v>
      </c>
      <c r="DZ320" s="50">
        <f t="shared" ca="1" si="159"/>
        <v>3.2154969804433579E-4</v>
      </c>
      <c r="EA320" s="50">
        <f t="shared" ca="1" si="159"/>
        <v>2.6599343205898593E-4</v>
      </c>
      <c r="EB320" s="50">
        <f t="shared" ca="1" si="159"/>
        <v>1.8691275844149525E-4</v>
      </c>
      <c r="EC320" s="50">
        <f t="shared" ca="1" si="159"/>
        <v>9.0257395193997806E-5</v>
      </c>
      <c r="ED320" s="50">
        <f t="shared" ca="1" si="159"/>
        <v>0</v>
      </c>
      <c r="EE320" s="50">
        <f t="shared" ca="1" si="159"/>
        <v>0</v>
      </c>
      <c r="EF320" s="50">
        <f t="shared" ca="1" si="157"/>
        <v>0</v>
      </c>
      <c r="EG320" s="50">
        <f t="shared" ca="1" si="157"/>
        <v>0</v>
      </c>
      <c r="EH320" s="50">
        <f t="shared" ca="1" si="157"/>
        <v>0</v>
      </c>
      <c r="EI320" s="50">
        <f t="shared" ca="1" si="157"/>
        <v>0</v>
      </c>
      <c r="EJ320" s="49">
        <f t="shared" ca="1" si="157"/>
        <v>0</v>
      </c>
      <c r="EM320">
        <f t="shared" si="149"/>
        <v>297</v>
      </c>
      <c r="EN320">
        <f>MATCH(EM320,'Measure Summary'!$VY:$VY,0)</f>
        <v>301</v>
      </c>
      <c r="EO320" t="b">
        <f t="shared" si="148"/>
        <v>1</v>
      </c>
    </row>
    <row r="321" spans="1:145">
      <c r="A321" s="40" t="str">
        <f ca="1">IF($EO321,OFFSET('Measure Summary'!$A$1,'IRP Inputs'!$EN321-1,'IRP Inputs'!A$14-1),"")</f>
        <v>OR_Residential_LI - Single Family_Existing_Space Heating_Natural Gas_Furnace</v>
      </c>
      <c r="B321" t="str">
        <f ca="1">IF($EO321,OFFSET('Measure Summary'!$A$1,'IRP Inputs'!$EN321-1,'IRP Inputs'!B$14-1),"")</f>
        <v>Retrofit</v>
      </c>
      <c r="C321" t="str">
        <f ca="1">IF($EO321,OFFSET('Measure Summary'!$A$1,'IRP Inputs'!$EN321-1,'IRP Inputs'!C$14-1),"")</f>
        <v>OR</v>
      </c>
      <c r="D321" t="str">
        <f ca="1">IF($EO321,OFFSET('Measure Summary'!$A$1,'IRP Inputs'!$EN321-1,'IRP Inputs'!D$14-1),"")</f>
        <v>Residential</v>
      </c>
      <c r="E321" t="str">
        <f ca="1">IF($EO321,OFFSET('Measure Summary'!$A$1,'IRP Inputs'!$EN321-1,'IRP Inputs'!E$14-1),"")</f>
        <v>LI - Multi-Family</v>
      </c>
      <c r="F321" t="str">
        <f ca="1">IF($EO321,OFFSET('Measure Summary'!$A$1,'IRP Inputs'!$EN321-1,'IRP Inputs'!F$14-1),"")</f>
        <v>New</v>
      </c>
      <c r="G321" t="str">
        <f ca="1">IF($EO321,OFFSET('Measure Summary'!$A$1,'IRP Inputs'!$EN321-1,'IRP Inputs'!G$14-1),"")</f>
        <v>Water Heating</v>
      </c>
      <c r="H321" t="str">
        <f ca="1">IF($EO321,OFFSET('Measure Summary'!$A$1,'IRP Inputs'!$EN321-1,'IRP Inputs'!H$14-1),"")</f>
        <v>Clothes Washer - ENERGY STAR (8.0)</v>
      </c>
      <c r="I321" t="str">
        <f ca="1">IF($EO321,OFFSET('Measure Summary'!$A$1,'IRP Inputs'!$EN321-1,'IRP Inputs'!I$14-1),"")</f>
        <v>ORM250</v>
      </c>
      <c r="J321" s="1" t="str">
        <f ca="1">IF($EO321,OFFSET('Measure Summary'!$A$1,'IRP Inputs'!$EN321-1,'IRP Inputs'!J$14-1),"")</f>
        <v xml:space="preserve">Energy Star Washer </v>
      </c>
      <c r="K321" s="41">
        <f ca="1">IF($EO321,OFFSET('Measure Summary'!$A$1,'IRP Inputs'!$EN321-1,'IRP Inputs'!K$14-1),"")</f>
        <v>63.39</v>
      </c>
      <c r="L321" s="1">
        <f ca="1">IF($EO321,OFFSET('Measure Summary'!$A$1,'IRP Inputs'!$EN321-1,'IRP Inputs'!L$14-1),"")</f>
        <v>14.2</v>
      </c>
      <c r="M321" s="42">
        <f ca="1">IF($EO321,OFFSET('Measure Summary'!$A$1,'IRP Inputs'!$EN321-1,'IRP Inputs'!M$14-1),"")</f>
        <v>0</v>
      </c>
      <c r="N321" s="43">
        <f ca="1">IF($EO321,OFFSET('Measure Summary'!$A$1,'IRP Inputs'!$EN321-1,'IRP Inputs'!N$14-1),"")</f>
        <v>0</v>
      </c>
      <c r="O321" s="43">
        <f ca="1">IF($EO321,OFFSET('Measure Summary'!$A$1,'IRP Inputs'!$EN321-1,'IRP Inputs'!O$14-1),"")</f>
        <v>0</v>
      </c>
      <c r="P321" s="43">
        <f ca="1">IF($EO321,OFFSET('Measure Summary'!$A$1,'IRP Inputs'!$EN321-1,'IRP Inputs'!P$14-1),"")</f>
        <v>0</v>
      </c>
      <c r="Q321" s="43">
        <f ca="1">IF($EO321,OFFSET('Measure Summary'!$A$1,'IRP Inputs'!$EN321-1,'IRP Inputs'!Q$14-1),"")</f>
        <v>0</v>
      </c>
      <c r="R321" s="43">
        <f ca="1">IF($EO321,OFFSET('Measure Summary'!$A$1,'IRP Inputs'!$EN321-1,'IRP Inputs'!R$14-1),"")</f>
        <v>0</v>
      </c>
      <c r="S321" s="43">
        <f ca="1">IF($EO321,OFFSET('Measure Summary'!$A$1,'IRP Inputs'!$EN321-1,'IRP Inputs'!S$14-1),"")</f>
        <v>0</v>
      </c>
      <c r="T321" s="43">
        <f ca="1">IF($EO321,OFFSET('Measure Summary'!$A$1,'IRP Inputs'!$EN321-1,'IRP Inputs'!T$14-1),"")</f>
        <v>0</v>
      </c>
      <c r="U321" s="43">
        <f ca="1">IF($EO321,OFFSET('Measure Summary'!$A$1,'IRP Inputs'!$EN321-1,'IRP Inputs'!U$14-1),"")</f>
        <v>0</v>
      </c>
      <c r="V321" s="43">
        <f ca="1">IF($EO321,OFFSET('Measure Summary'!$A$1,'IRP Inputs'!$EN321-1,'IRP Inputs'!V$14-1),"")</f>
        <v>0</v>
      </c>
      <c r="W321" s="43">
        <f ca="1">IF($EO321,OFFSET('Measure Summary'!$A$1,'IRP Inputs'!$EN321-1,'IRP Inputs'!W$14-1),"")</f>
        <v>0</v>
      </c>
      <c r="X321" s="43">
        <f ca="1">IF($EO321,OFFSET('Measure Summary'!$A$1,'IRP Inputs'!$EN321-1,'IRP Inputs'!X$14-1),"")</f>
        <v>0</v>
      </c>
      <c r="Y321" s="43">
        <f ca="1">IF($EO321,OFFSET('Measure Summary'!$A$1,'IRP Inputs'!$EN321-1,'IRP Inputs'!Y$14-1),"")</f>
        <v>0</v>
      </c>
      <c r="Z321" s="43">
        <f ca="1">IF($EO321,OFFSET('Measure Summary'!$A$1,'IRP Inputs'!$EN321-1,'IRP Inputs'!Z$14-1),"")</f>
        <v>0</v>
      </c>
      <c r="AA321" s="43">
        <f ca="1">IF($EO321,OFFSET('Measure Summary'!$A$1,'IRP Inputs'!$EN321-1,'IRP Inputs'!AA$14-1),"")</f>
        <v>0</v>
      </c>
      <c r="AB321" s="43">
        <f ca="1">IF($EO321,OFFSET('Measure Summary'!$A$1,'IRP Inputs'!$EN321-1,'IRP Inputs'!AB$14-1),"")</f>
        <v>0</v>
      </c>
      <c r="AC321" s="43">
        <f ca="1">IF($EO321,OFFSET('Measure Summary'!$A$1,'IRP Inputs'!$EN321-1,'IRP Inputs'!AC$14-1),"")</f>
        <v>0</v>
      </c>
      <c r="AD321" s="43">
        <f ca="1">IF($EO321,OFFSET('Measure Summary'!$A$1,'IRP Inputs'!$EN321-1,'IRP Inputs'!AD$14-1),"")</f>
        <v>0</v>
      </c>
      <c r="AE321" s="43">
        <f ca="1">IF($EO321,OFFSET('Measure Summary'!$A$1,'IRP Inputs'!$EN321-1,'IRP Inputs'!AE$14-1),"")</f>
        <v>0</v>
      </c>
      <c r="AF321" s="43">
        <f ca="1">IF($EO321,OFFSET('Measure Summary'!$A$1,'IRP Inputs'!$EN321-1,'IRP Inputs'!AF$14-1),"")</f>
        <v>0</v>
      </c>
      <c r="AG321" s="43">
        <f ca="1">IF($EO321,OFFSET('Measure Summary'!$A$1,'IRP Inputs'!$EN321-1,'IRP Inputs'!AG$14-1),"")</f>
        <v>0</v>
      </c>
      <c r="AH321" s="43">
        <f ca="1">IF($EO321,OFFSET('Measure Summary'!$A$1,'IRP Inputs'!$EN321-1,'IRP Inputs'!AH$14-1),"")</f>
        <v>0</v>
      </c>
      <c r="AI321" s="43">
        <f ca="1">IF($EO321,OFFSET('Measure Summary'!$A$1,'IRP Inputs'!$EN321-1,'IRP Inputs'!AI$14-1),"")</f>
        <v>0</v>
      </c>
      <c r="AJ321" s="43">
        <f ca="1">IF($EO321,OFFSET('Measure Summary'!$A$1,'IRP Inputs'!$EN321-1,'IRP Inputs'!AJ$14-1),"")</f>
        <v>0</v>
      </c>
      <c r="AK321" s="44">
        <f ca="1">IF($EO321,OFFSET('Measure Summary'!$A$1,'IRP Inputs'!$EN321-1,'IRP Inputs'!AK$14-1),"")</f>
        <v>0</v>
      </c>
      <c r="AL321" s="42">
        <f ca="1">IF($EO321,OFFSET('Measure Summary'!$A$1,'IRP Inputs'!$EN321-1,'IRP Inputs'!AL$14-1)*100,"")</f>
        <v>0</v>
      </c>
      <c r="AM321" s="43">
        <f ca="1">IF($EO321,OFFSET('Measure Summary'!$A$1,'IRP Inputs'!$EN321-1,'IRP Inputs'!AM$14-1)*100,"")</f>
        <v>0</v>
      </c>
      <c r="AN321" s="43">
        <f ca="1">IF($EO321,OFFSET('Measure Summary'!$A$1,'IRP Inputs'!$EN321-1,'IRP Inputs'!AN$14-1)*100,"")</f>
        <v>0</v>
      </c>
      <c r="AO321" s="43">
        <f ca="1">IF($EO321,OFFSET('Measure Summary'!$A$1,'IRP Inputs'!$EN321-1,'IRP Inputs'!AO$14-1)*100,"")</f>
        <v>0</v>
      </c>
      <c r="AP321" s="43">
        <f ca="1">IF($EO321,OFFSET('Measure Summary'!$A$1,'IRP Inputs'!$EN321-1,'IRP Inputs'!AP$14-1)*100,"")</f>
        <v>0</v>
      </c>
      <c r="AQ321" s="43">
        <f ca="1">IF($EO321,OFFSET('Measure Summary'!$A$1,'IRP Inputs'!$EN321-1,'IRP Inputs'!AQ$14-1)*100,"")</f>
        <v>0</v>
      </c>
      <c r="AR321" s="43">
        <f ca="1">IF($EO321,OFFSET('Measure Summary'!$A$1,'IRP Inputs'!$EN321-1,'IRP Inputs'!AR$14-1)*100,"")</f>
        <v>0</v>
      </c>
      <c r="AS321" s="43">
        <f ca="1">IF($EO321,OFFSET('Measure Summary'!$A$1,'IRP Inputs'!$EN321-1,'IRP Inputs'!AS$14-1)*100,"")</f>
        <v>0</v>
      </c>
      <c r="AT321" s="43">
        <f ca="1">IF($EO321,OFFSET('Measure Summary'!$A$1,'IRP Inputs'!$EN321-1,'IRP Inputs'!AT$14-1)*100,"")</f>
        <v>0</v>
      </c>
      <c r="AU321" s="43">
        <f ca="1">IF($EO321,OFFSET('Measure Summary'!$A$1,'IRP Inputs'!$EN321-1,'IRP Inputs'!AU$14-1)*100,"")</f>
        <v>0</v>
      </c>
      <c r="AV321" s="43">
        <f ca="1">IF($EO321,OFFSET('Measure Summary'!$A$1,'IRP Inputs'!$EN321-1,'IRP Inputs'!AV$14-1)*100,"")</f>
        <v>0</v>
      </c>
      <c r="AW321" s="43">
        <f ca="1">IF($EO321,OFFSET('Measure Summary'!$A$1,'IRP Inputs'!$EN321-1,'IRP Inputs'!AW$14-1)*100,"")</f>
        <v>0</v>
      </c>
      <c r="AX321" s="43">
        <f ca="1">IF($EO321,OFFSET('Measure Summary'!$A$1,'IRP Inputs'!$EN321-1,'IRP Inputs'!AX$14-1)*100,"")</f>
        <v>0</v>
      </c>
      <c r="AY321" s="43">
        <f ca="1">IF($EO321,OFFSET('Measure Summary'!$A$1,'IRP Inputs'!$EN321-1,'IRP Inputs'!AY$14-1)*100,"")</f>
        <v>0</v>
      </c>
      <c r="AZ321" s="43">
        <f ca="1">IF($EO321,OFFSET('Measure Summary'!$A$1,'IRP Inputs'!$EN321-1,'IRP Inputs'!AZ$14-1)*100,"")</f>
        <v>0</v>
      </c>
      <c r="BA321" s="43">
        <f ca="1">IF($EO321,OFFSET('Measure Summary'!$A$1,'IRP Inputs'!$EN321-1,'IRP Inputs'!BA$14-1)*100,"")</f>
        <v>0</v>
      </c>
      <c r="BB321" s="43">
        <f ca="1">IF($EO321,OFFSET('Measure Summary'!$A$1,'IRP Inputs'!$EN321-1,'IRP Inputs'!BB$14-1)*100,"")</f>
        <v>0</v>
      </c>
      <c r="BC321" s="43">
        <f ca="1">IF($EO321,OFFSET('Measure Summary'!$A$1,'IRP Inputs'!$EN321-1,'IRP Inputs'!BC$14-1)*100,"")</f>
        <v>0</v>
      </c>
      <c r="BD321" s="43">
        <f ca="1">IF($EO321,OFFSET('Measure Summary'!$A$1,'IRP Inputs'!$EN321-1,'IRP Inputs'!BD$14-1)*100,"")</f>
        <v>0</v>
      </c>
      <c r="BE321" s="43">
        <f ca="1">IF($EO321,OFFSET('Measure Summary'!$A$1,'IRP Inputs'!$EN321-1,'IRP Inputs'!BE$14-1)*100,"")</f>
        <v>0</v>
      </c>
      <c r="BF321" s="43">
        <f ca="1">IF($EO321,OFFSET('Measure Summary'!$A$1,'IRP Inputs'!$EN321-1,'IRP Inputs'!BF$14-1)*100,"")</f>
        <v>0</v>
      </c>
      <c r="BG321" s="43">
        <f ca="1">IF($EO321,OFFSET('Measure Summary'!$A$1,'IRP Inputs'!$EN321-1,'IRP Inputs'!BG$14-1)*100,"")</f>
        <v>0</v>
      </c>
      <c r="BH321" s="43">
        <f ca="1">IF($EO321,OFFSET('Measure Summary'!$A$1,'IRP Inputs'!$EN321-1,'IRP Inputs'!BH$14-1)*100,"")</f>
        <v>0</v>
      </c>
      <c r="BI321" s="43">
        <f ca="1">IF($EO321,OFFSET('Measure Summary'!$A$1,'IRP Inputs'!$EN321-1,'IRP Inputs'!BI$14-1)*100,"")</f>
        <v>0</v>
      </c>
      <c r="BJ321" s="44">
        <f ca="1">IF($EO321,OFFSET('Measure Summary'!$A$1,'IRP Inputs'!$EN321-1,'IRP Inputs'!BJ$14-1)*100,"")</f>
        <v>0</v>
      </c>
      <c r="BK321" s="42">
        <f ca="1">IF($EO321,OFFSET('Measure Summary'!$A$1,'IRP Inputs'!$EN321-1,'IRP Inputs'!BK$14-1)*100,"")</f>
        <v>0</v>
      </c>
      <c r="BL321" s="43">
        <f ca="1">IF($EO321,OFFSET('Measure Summary'!$A$1,'IRP Inputs'!$EN321-1,'IRP Inputs'!BL$14-1)*100,"")</f>
        <v>0</v>
      </c>
      <c r="BM321" s="43">
        <f ca="1">IF($EO321,OFFSET('Measure Summary'!$A$1,'IRP Inputs'!$EN321-1,'IRP Inputs'!BM$14-1)*100,"")</f>
        <v>0</v>
      </c>
      <c r="BN321" s="43">
        <f ca="1">IF($EO321,OFFSET('Measure Summary'!$A$1,'IRP Inputs'!$EN321-1,'IRP Inputs'!BN$14-1)*100,"")</f>
        <v>0</v>
      </c>
      <c r="BO321" s="43">
        <f ca="1">IF($EO321,OFFSET('Measure Summary'!$A$1,'IRP Inputs'!$EN321-1,'IRP Inputs'!BO$14-1)*100,"")</f>
        <v>0</v>
      </c>
      <c r="BP321" s="43">
        <f ca="1">IF($EO321,OFFSET('Measure Summary'!$A$1,'IRP Inputs'!$EN321-1,'IRP Inputs'!BP$14-1)*100,"")</f>
        <v>0</v>
      </c>
      <c r="BQ321" s="43">
        <f ca="1">IF($EO321,OFFSET('Measure Summary'!$A$1,'IRP Inputs'!$EN321-1,'IRP Inputs'!BQ$14-1)*100,"")</f>
        <v>0</v>
      </c>
      <c r="BR321" s="43">
        <f ca="1">IF($EO321,OFFSET('Measure Summary'!$A$1,'IRP Inputs'!$EN321-1,'IRP Inputs'!BR$14-1)*100,"")</f>
        <v>0</v>
      </c>
      <c r="BS321" s="43">
        <f ca="1">IF($EO321,OFFSET('Measure Summary'!$A$1,'IRP Inputs'!$EN321-1,'IRP Inputs'!BS$14-1)*100,"")</f>
        <v>0</v>
      </c>
      <c r="BT321" s="43">
        <f ca="1">IF($EO321,OFFSET('Measure Summary'!$A$1,'IRP Inputs'!$EN321-1,'IRP Inputs'!BT$14-1)*100,"")</f>
        <v>0</v>
      </c>
      <c r="BU321" s="43">
        <f ca="1">IF($EO321,OFFSET('Measure Summary'!$A$1,'IRP Inputs'!$EN321-1,'IRP Inputs'!BU$14-1)*100,"")</f>
        <v>0</v>
      </c>
      <c r="BV321" s="43">
        <f ca="1">IF($EO321,OFFSET('Measure Summary'!$A$1,'IRP Inputs'!$EN321-1,'IRP Inputs'!BV$14-1)*100,"")</f>
        <v>0</v>
      </c>
      <c r="BW321" s="43">
        <f ca="1">IF($EO321,OFFSET('Measure Summary'!$A$1,'IRP Inputs'!$EN321-1,'IRP Inputs'!BW$14-1)*100,"")</f>
        <v>0</v>
      </c>
      <c r="BX321" s="43">
        <f ca="1">IF($EO321,OFFSET('Measure Summary'!$A$1,'IRP Inputs'!$EN321-1,'IRP Inputs'!BX$14-1)*100,"")</f>
        <v>0</v>
      </c>
      <c r="BY321" s="43">
        <f ca="1">IF($EO321,OFFSET('Measure Summary'!$A$1,'IRP Inputs'!$EN321-1,'IRP Inputs'!BY$14-1)*100,"")</f>
        <v>0</v>
      </c>
      <c r="BZ321" s="43">
        <f ca="1">IF($EO321,OFFSET('Measure Summary'!$A$1,'IRP Inputs'!$EN321-1,'IRP Inputs'!BZ$14-1)*100,"")</f>
        <v>0</v>
      </c>
      <c r="CA321" s="43">
        <f ca="1">IF($EO321,OFFSET('Measure Summary'!$A$1,'IRP Inputs'!$EN321-1,'IRP Inputs'!CA$14-1)*100,"")</f>
        <v>0</v>
      </c>
      <c r="CB321" s="43">
        <f ca="1">IF($EO321,OFFSET('Measure Summary'!$A$1,'IRP Inputs'!$EN321-1,'IRP Inputs'!CB$14-1)*100,"")</f>
        <v>0</v>
      </c>
      <c r="CC321" s="43">
        <f ca="1">IF($EO321,OFFSET('Measure Summary'!$A$1,'IRP Inputs'!$EN321-1,'IRP Inputs'!CC$14-1)*100,"")</f>
        <v>0</v>
      </c>
      <c r="CD321" s="43">
        <f ca="1">IF($EO321,OFFSET('Measure Summary'!$A$1,'IRP Inputs'!$EN321-1,'IRP Inputs'!CD$14-1)*100,"")</f>
        <v>0</v>
      </c>
      <c r="CE321" s="43">
        <f ca="1">IF($EO321,OFFSET('Measure Summary'!$A$1,'IRP Inputs'!$EN321-1,'IRP Inputs'!CE$14-1)*100,"")</f>
        <v>0</v>
      </c>
      <c r="CF321" s="43">
        <f ca="1">IF($EO321,OFFSET('Measure Summary'!$A$1,'IRP Inputs'!$EN321-1,'IRP Inputs'!CF$14-1)*100,"")</f>
        <v>0</v>
      </c>
      <c r="CG321" s="43">
        <f ca="1">IF($EO321,OFFSET('Measure Summary'!$A$1,'IRP Inputs'!$EN321-1,'IRP Inputs'!CG$14-1)*100,"")</f>
        <v>0</v>
      </c>
      <c r="CH321" s="43">
        <f ca="1">IF($EO321,OFFSET('Measure Summary'!$A$1,'IRP Inputs'!$EN321-1,'IRP Inputs'!CH$14-1)*100,"")</f>
        <v>0</v>
      </c>
      <c r="CI321" s="44">
        <f ca="1">IF($EO321,OFFSET('Measure Summary'!$A$1,'IRP Inputs'!$EN321-1,'IRP Inputs'!CI$14-1)*100,"")</f>
        <v>0</v>
      </c>
      <c r="CJ321" s="45">
        <f ca="1">IF($EO321,OFFSET('Measure Summary'!$A$1,'IRP Inputs'!$EN321-1,IF($C321="WA",CJ$17,CJ$16)-1)/100,"")</f>
        <v>9.0663357629123418</v>
      </c>
      <c r="CK321" s="46">
        <f ca="1">IF($EO321,OFFSET('Measure Summary'!$A$1,'IRP Inputs'!$EN321-1,IF($C321="WA",CK$17,CK$16)-1)/100,"")</f>
        <v>9.0626060161650877</v>
      </c>
      <c r="CL321" s="46">
        <f ca="1">IF($EO321,OFFSET('Measure Summary'!$A$1,'IRP Inputs'!$EN321-1,IF($C321="WA",CL$17,CL$16)-1)/100,"")</f>
        <v>9.0598127058029441</v>
      </c>
      <c r="CM321" s="46">
        <f ca="1">IF($EO321,OFFSET('Measure Summary'!$A$1,'IRP Inputs'!$EN321-1,IF($C321="WA",CM$17,CM$16)-1)/100,"")</f>
        <v>9.0575475375564238</v>
      </c>
      <c r="CN321" s="46">
        <f ca="1">IF($EO321,OFFSET('Measure Summary'!$A$1,'IRP Inputs'!$EN321-1,IF($C321="WA",CN$17,CN$16)-1)/100,"")</f>
        <v>9.0561297636946811</v>
      </c>
      <c r="CO321" s="46">
        <f ca="1">IF($EO321,OFFSET('Measure Summary'!$A$1,'IRP Inputs'!$EN321-1,IF($C321="WA",CO$17,CO$16)-1)/100,"")</f>
        <v>9.0551064054770709</v>
      </c>
      <c r="CP321" s="46">
        <f ca="1">IF($EO321,OFFSET('Measure Summary'!$A$1,'IRP Inputs'!$EN321-1,IF($C321="WA",CP$17,CP$16)-1)/100,"")</f>
        <v>9.0543329738273002</v>
      </c>
      <c r="CQ321" s="46">
        <f ca="1">IF($EO321,OFFSET('Measure Summary'!$A$1,'IRP Inputs'!$EN321-1,IF($C321="WA",CQ$17,CQ$16)-1)/100,"")</f>
        <v>9.0537278753025898</v>
      </c>
      <c r="CR321" s="46">
        <f ca="1">IF($EO321,OFFSET('Measure Summary'!$A$1,'IRP Inputs'!$EN321-1,IF($C321="WA",CR$17,CR$16)-1)/100,"")</f>
        <v>9.0532415480160697</v>
      </c>
      <c r="CS321" s="46">
        <f ca="1">IF($EO321,OFFSET('Measure Summary'!$A$1,'IRP Inputs'!$EN321-1,IF($C321="WA",CS$17,CS$16)-1)/100,"")</f>
        <v>9.0528421479459276</v>
      </c>
      <c r="CT321" s="46">
        <f ca="1">IF($EO321,OFFSET('Measure Summary'!$A$1,'IRP Inputs'!$EN321-1,IF($C321="WA",CT$17,CT$16)-1)/100,"")</f>
        <v>9.0522261318455985</v>
      </c>
      <c r="CU321" s="46">
        <f ca="1">IF($EO321,OFFSET('Measure Summary'!$A$1,'IRP Inputs'!$EN321-1,IF($C321="WA",CU$17,CU$16)-1)/100,"")</f>
        <v>9.0516192029999303</v>
      </c>
      <c r="CV321" s="46">
        <f ca="1">IF($EO321,OFFSET('Measure Summary'!$A$1,'IRP Inputs'!$EN321-1,IF($C321="WA",CV$17,CV$16)-1)/100,"")</f>
        <v>9.0510890090546212</v>
      </c>
      <c r="CW321" s="46">
        <f ca="1">IF($EO321,OFFSET('Measure Summary'!$A$1,'IRP Inputs'!$EN321-1,IF($C321="WA",CW$17,CW$16)-1)/100,"")</f>
        <v>9.0506516547839322</v>
      </c>
      <c r="CX321" s="46">
        <f ca="1">IF($EO321,OFFSET('Measure Summary'!$A$1,'IRP Inputs'!$EN321-1,IF($C321="WA",CX$17,CX$16)-1)/100,"")</f>
        <v>9.0503136419643777</v>
      </c>
      <c r="CY321" s="46">
        <f ca="1">IF($EO321,OFFSET('Measure Summary'!$A$1,'IRP Inputs'!$EN321-1,IF($C321="WA",CY$17,CY$16)-1)/100,"")</f>
        <v>9.0500471311133257</v>
      </c>
      <c r="CZ321" s="46">
        <f ca="1">IF($EO321,OFFSET('Measure Summary'!$A$1,'IRP Inputs'!$EN321-1,IF($C321="WA",CZ$17,CZ$16)-1)/100,"")</f>
        <v>9.0498358764099596</v>
      </c>
      <c r="DA321" s="46">
        <f ca="1">IF($EO321,OFFSET('Measure Summary'!$A$1,'IRP Inputs'!$EN321-1,IF($C321="WA",DA$17,DA$16)-1)/100,"")</f>
        <v>9.0493130686122338</v>
      </c>
      <c r="DB321" s="46">
        <f ca="1">IF($EO321,OFFSET('Measure Summary'!$A$1,'IRP Inputs'!$EN321-1,IF($C321="WA",DB$17,DB$16)-1)/100,"")</f>
        <v>9.0490857033036711</v>
      </c>
      <c r="DC321" s="46">
        <f ca="1">IF($EO321,OFFSET('Measure Summary'!$A$1,'IRP Inputs'!$EN321-1,IF($C321="WA",DC$17,DC$16)-1)/100,"")</f>
        <v>9.0489853634984563</v>
      </c>
      <c r="DD321" s="46">
        <f ca="1">IF($EO321,OFFSET('Measure Summary'!$A$1,'IRP Inputs'!$EN321-1,IF($C321="WA",DD$17,DD$16)-1)/100,"")</f>
        <v>9.0489476333423156</v>
      </c>
      <c r="DE321" s="46">
        <f ca="1">IF($EO321,OFFSET('Measure Summary'!$A$1,'IRP Inputs'!$EN321-1,IF($C321="WA",DE$17,DE$16)-1)/100,"")</f>
        <v>9.0489552316071808</v>
      </c>
      <c r="DF321" s="46">
        <f ca="1">IF($EO321,OFFSET('Measure Summary'!$A$1,'IRP Inputs'!$EN321-1,IF($C321="WA",DF$17,DF$16)-1)/100,"")</f>
        <v>9.0489552316071755</v>
      </c>
      <c r="DG321" s="46">
        <f ca="1">IF($EO321,OFFSET('Measure Summary'!$A$1,'IRP Inputs'!$EN321-1,IF($C321="WA",DG$17,DG$16)-1)/100,"")</f>
        <v>9.0489552316071755</v>
      </c>
      <c r="DH321" s="47">
        <f ca="1">IF($EO321,OFFSET('Measure Summary'!$A$1,'IRP Inputs'!$EN321-1,IF($C321="WA",DH$17,DH$16)-1)/100,"")</f>
        <v>9.0489552316071755</v>
      </c>
      <c r="DJ321" s="48">
        <f ca="1">IF($EO321,OFFSET('Measure Summary'!$A$1,'IRP Inputs'!$EN321-1,'IRP Inputs'!DJ$14-1),"")*K321</f>
        <v>19.126636916585952</v>
      </c>
      <c r="DK321" s="49">
        <f t="shared" ca="1" si="147"/>
        <v>5.929257444141645</v>
      </c>
      <c r="DL321" s="48">
        <f t="shared" ca="1" si="158"/>
        <v>0</v>
      </c>
      <c r="DM321" s="50">
        <f t="shared" ca="1" si="158"/>
        <v>0</v>
      </c>
      <c r="DN321" s="50">
        <f t="shared" ca="1" si="158"/>
        <v>0</v>
      </c>
      <c r="DO321" s="50">
        <f t="shared" ca="1" si="158"/>
        <v>0</v>
      </c>
      <c r="DP321" s="50">
        <f t="shared" ca="1" si="158"/>
        <v>0</v>
      </c>
      <c r="DQ321" s="50">
        <f t="shared" ca="1" si="158"/>
        <v>0</v>
      </c>
      <c r="DR321" s="50">
        <f t="shared" ca="1" si="158"/>
        <v>0</v>
      </c>
      <c r="DS321" s="50">
        <f t="shared" ca="1" si="158"/>
        <v>0</v>
      </c>
      <c r="DT321" s="50">
        <f t="shared" ca="1" si="158"/>
        <v>0</v>
      </c>
      <c r="DU321" s="50">
        <f t="shared" ca="1" si="158"/>
        <v>0</v>
      </c>
      <c r="DV321" s="50">
        <f t="shared" ca="1" si="159"/>
        <v>0</v>
      </c>
      <c r="DW321" s="50">
        <f t="shared" ca="1" si="159"/>
        <v>0</v>
      </c>
      <c r="DX321" s="50">
        <f t="shared" ca="1" si="159"/>
        <v>0</v>
      </c>
      <c r="DY321" s="50">
        <f t="shared" ca="1" si="159"/>
        <v>0</v>
      </c>
      <c r="DZ321" s="50">
        <f t="shared" ca="1" si="159"/>
        <v>0</v>
      </c>
      <c r="EA321" s="50">
        <f t="shared" ca="1" si="159"/>
        <v>0</v>
      </c>
      <c r="EB321" s="50">
        <f t="shared" ca="1" si="159"/>
        <v>0</v>
      </c>
      <c r="EC321" s="50">
        <f t="shared" ca="1" si="159"/>
        <v>0</v>
      </c>
      <c r="ED321" s="50">
        <f t="shared" ca="1" si="159"/>
        <v>0</v>
      </c>
      <c r="EE321" s="50">
        <f t="shared" ca="1" si="159"/>
        <v>0</v>
      </c>
      <c r="EF321" s="50">
        <f t="shared" ca="1" si="157"/>
        <v>0</v>
      </c>
      <c r="EG321" s="50">
        <f t="shared" ca="1" si="157"/>
        <v>0</v>
      </c>
      <c r="EH321" s="50">
        <f t="shared" ca="1" si="157"/>
        <v>0</v>
      </c>
      <c r="EI321" s="50">
        <f t="shared" ca="1" si="157"/>
        <v>0</v>
      </c>
      <c r="EJ321" s="49">
        <f t="shared" ca="1" si="157"/>
        <v>0</v>
      </c>
      <c r="EM321">
        <f t="shared" si="149"/>
        <v>298</v>
      </c>
      <c r="EN321">
        <f>MATCH(EM321,'Measure Summary'!$VY:$VY,0)</f>
        <v>302</v>
      </c>
      <c r="EO321" t="b">
        <f t="shared" si="148"/>
        <v>1</v>
      </c>
    </row>
    <row r="322" spans="1:145">
      <c r="A322" s="40" t="str">
        <f ca="1">IF($EO322,OFFSET('Measure Summary'!$A$1,'IRP Inputs'!$EN322-1,'IRP Inputs'!A$14-1),"")</f>
        <v>OR_Residential_LI - Single Family_Existing_Space Heating_Natural Gas_Furnace</v>
      </c>
      <c r="B322" t="str">
        <f ca="1">IF($EO322,OFFSET('Measure Summary'!$A$1,'IRP Inputs'!$EN322-1,'IRP Inputs'!B$14-1),"")</f>
        <v>Retrofit</v>
      </c>
      <c r="C322" t="str">
        <f ca="1">IF($EO322,OFFSET('Measure Summary'!$A$1,'IRP Inputs'!$EN322-1,'IRP Inputs'!C$14-1),"")</f>
        <v>OR</v>
      </c>
      <c r="D322" t="str">
        <f ca="1">IF($EO322,OFFSET('Measure Summary'!$A$1,'IRP Inputs'!$EN322-1,'IRP Inputs'!D$14-1),"")</f>
        <v>Residential</v>
      </c>
      <c r="E322" t="str">
        <f ca="1">IF($EO322,OFFSET('Measure Summary'!$A$1,'IRP Inputs'!$EN322-1,'IRP Inputs'!E$14-1),"")</f>
        <v>LI - Multi-Family</v>
      </c>
      <c r="F322" t="str">
        <f ca="1">IF($EO322,OFFSET('Measure Summary'!$A$1,'IRP Inputs'!$EN322-1,'IRP Inputs'!F$14-1),"")</f>
        <v>New</v>
      </c>
      <c r="G322" t="str">
        <f ca="1">IF($EO322,OFFSET('Measure Summary'!$A$1,'IRP Inputs'!$EN322-1,'IRP Inputs'!G$14-1),"")</f>
        <v>Appliances</v>
      </c>
      <c r="H322" t="str">
        <f ca="1">IF($EO322,OFFSET('Measure Summary'!$A$1,'IRP Inputs'!$EN322-1,'IRP Inputs'!H$14-1),"")</f>
        <v>Clothes Washer - ENERGY STAR (8.0)</v>
      </c>
      <c r="I322" t="str">
        <f ca="1">IF($EO322,OFFSET('Measure Summary'!$A$1,'IRP Inputs'!$EN322-1,'IRP Inputs'!I$14-1),"")</f>
        <v>ORM251</v>
      </c>
      <c r="J322" s="1" t="str">
        <f ca="1">IF($EO322,OFFSET('Measure Summary'!$A$1,'IRP Inputs'!$EN322-1,'IRP Inputs'!J$14-1),"")</f>
        <v xml:space="preserve">Energy Star Washer </v>
      </c>
      <c r="K322" s="41">
        <f ca="1">IF($EO322,OFFSET('Measure Summary'!$A$1,'IRP Inputs'!$EN322-1,'IRP Inputs'!K$14-1),"")</f>
        <v>63.39</v>
      </c>
      <c r="L322" s="1">
        <f ca="1">IF($EO322,OFFSET('Measure Summary'!$A$1,'IRP Inputs'!$EN322-1,'IRP Inputs'!L$14-1),"")</f>
        <v>14.2</v>
      </c>
      <c r="M322" s="42">
        <f ca="1">IF($EO322,OFFSET('Measure Summary'!$A$1,'IRP Inputs'!$EN322-1,'IRP Inputs'!M$14-1),"")</f>
        <v>0</v>
      </c>
      <c r="N322" s="43">
        <f ca="1">IF($EO322,OFFSET('Measure Summary'!$A$1,'IRP Inputs'!$EN322-1,'IRP Inputs'!N$14-1),"")</f>
        <v>0</v>
      </c>
      <c r="O322" s="43">
        <f ca="1">IF($EO322,OFFSET('Measure Summary'!$A$1,'IRP Inputs'!$EN322-1,'IRP Inputs'!O$14-1),"")</f>
        <v>0</v>
      </c>
      <c r="P322" s="43">
        <f ca="1">IF($EO322,OFFSET('Measure Summary'!$A$1,'IRP Inputs'!$EN322-1,'IRP Inputs'!P$14-1),"")</f>
        <v>0</v>
      </c>
      <c r="Q322" s="43">
        <f ca="1">IF($EO322,OFFSET('Measure Summary'!$A$1,'IRP Inputs'!$EN322-1,'IRP Inputs'!Q$14-1),"")</f>
        <v>0</v>
      </c>
      <c r="R322" s="43">
        <f ca="1">IF($EO322,OFFSET('Measure Summary'!$A$1,'IRP Inputs'!$EN322-1,'IRP Inputs'!R$14-1),"")</f>
        <v>0</v>
      </c>
      <c r="S322" s="43">
        <f ca="1">IF($EO322,OFFSET('Measure Summary'!$A$1,'IRP Inputs'!$EN322-1,'IRP Inputs'!S$14-1),"")</f>
        <v>0</v>
      </c>
      <c r="T322" s="43">
        <f ca="1">IF($EO322,OFFSET('Measure Summary'!$A$1,'IRP Inputs'!$EN322-1,'IRP Inputs'!T$14-1),"")</f>
        <v>0</v>
      </c>
      <c r="U322" s="43">
        <f ca="1">IF($EO322,OFFSET('Measure Summary'!$A$1,'IRP Inputs'!$EN322-1,'IRP Inputs'!U$14-1),"")</f>
        <v>0</v>
      </c>
      <c r="V322" s="43">
        <f ca="1">IF($EO322,OFFSET('Measure Summary'!$A$1,'IRP Inputs'!$EN322-1,'IRP Inputs'!V$14-1),"")</f>
        <v>0</v>
      </c>
      <c r="W322" s="43">
        <f ca="1">IF($EO322,OFFSET('Measure Summary'!$A$1,'IRP Inputs'!$EN322-1,'IRP Inputs'!W$14-1),"")</f>
        <v>0</v>
      </c>
      <c r="X322" s="43">
        <f ca="1">IF($EO322,OFFSET('Measure Summary'!$A$1,'IRP Inputs'!$EN322-1,'IRP Inputs'!X$14-1),"")</f>
        <v>0</v>
      </c>
      <c r="Y322" s="43">
        <f ca="1">IF($EO322,OFFSET('Measure Summary'!$A$1,'IRP Inputs'!$EN322-1,'IRP Inputs'!Y$14-1),"")</f>
        <v>0</v>
      </c>
      <c r="Z322" s="43">
        <f ca="1">IF($EO322,OFFSET('Measure Summary'!$A$1,'IRP Inputs'!$EN322-1,'IRP Inputs'!Z$14-1),"")</f>
        <v>0</v>
      </c>
      <c r="AA322" s="43">
        <f ca="1">IF($EO322,OFFSET('Measure Summary'!$A$1,'IRP Inputs'!$EN322-1,'IRP Inputs'!AA$14-1),"")</f>
        <v>0</v>
      </c>
      <c r="AB322" s="43">
        <f ca="1">IF($EO322,OFFSET('Measure Summary'!$A$1,'IRP Inputs'!$EN322-1,'IRP Inputs'!AB$14-1),"")</f>
        <v>0</v>
      </c>
      <c r="AC322" s="43">
        <f ca="1">IF($EO322,OFFSET('Measure Summary'!$A$1,'IRP Inputs'!$EN322-1,'IRP Inputs'!AC$14-1),"")</f>
        <v>0</v>
      </c>
      <c r="AD322" s="43">
        <f ca="1">IF($EO322,OFFSET('Measure Summary'!$A$1,'IRP Inputs'!$EN322-1,'IRP Inputs'!AD$14-1),"")</f>
        <v>0</v>
      </c>
      <c r="AE322" s="43">
        <f ca="1">IF($EO322,OFFSET('Measure Summary'!$A$1,'IRP Inputs'!$EN322-1,'IRP Inputs'!AE$14-1),"")</f>
        <v>0</v>
      </c>
      <c r="AF322" s="43">
        <f ca="1">IF($EO322,OFFSET('Measure Summary'!$A$1,'IRP Inputs'!$EN322-1,'IRP Inputs'!AF$14-1),"")</f>
        <v>0</v>
      </c>
      <c r="AG322" s="43">
        <f ca="1">IF($EO322,OFFSET('Measure Summary'!$A$1,'IRP Inputs'!$EN322-1,'IRP Inputs'!AG$14-1),"")</f>
        <v>0</v>
      </c>
      <c r="AH322" s="43">
        <f ca="1">IF($EO322,OFFSET('Measure Summary'!$A$1,'IRP Inputs'!$EN322-1,'IRP Inputs'!AH$14-1),"")</f>
        <v>0</v>
      </c>
      <c r="AI322" s="43">
        <f ca="1">IF($EO322,OFFSET('Measure Summary'!$A$1,'IRP Inputs'!$EN322-1,'IRP Inputs'!AI$14-1),"")</f>
        <v>0</v>
      </c>
      <c r="AJ322" s="43">
        <f ca="1">IF($EO322,OFFSET('Measure Summary'!$A$1,'IRP Inputs'!$EN322-1,'IRP Inputs'!AJ$14-1),"")</f>
        <v>0</v>
      </c>
      <c r="AK322" s="44">
        <f ca="1">IF($EO322,OFFSET('Measure Summary'!$A$1,'IRP Inputs'!$EN322-1,'IRP Inputs'!AK$14-1),"")</f>
        <v>0</v>
      </c>
      <c r="AL322" s="42">
        <f ca="1">IF($EO322,OFFSET('Measure Summary'!$A$1,'IRP Inputs'!$EN322-1,'IRP Inputs'!AL$14-1)*100,"")</f>
        <v>0</v>
      </c>
      <c r="AM322" s="43">
        <f ca="1">IF($EO322,OFFSET('Measure Summary'!$A$1,'IRP Inputs'!$EN322-1,'IRP Inputs'!AM$14-1)*100,"")</f>
        <v>0</v>
      </c>
      <c r="AN322" s="43">
        <f ca="1">IF($EO322,OFFSET('Measure Summary'!$A$1,'IRP Inputs'!$EN322-1,'IRP Inputs'!AN$14-1)*100,"")</f>
        <v>0</v>
      </c>
      <c r="AO322" s="43">
        <f ca="1">IF($EO322,OFFSET('Measure Summary'!$A$1,'IRP Inputs'!$EN322-1,'IRP Inputs'!AO$14-1)*100,"")</f>
        <v>0</v>
      </c>
      <c r="AP322" s="43">
        <f ca="1">IF($EO322,OFFSET('Measure Summary'!$A$1,'IRP Inputs'!$EN322-1,'IRP Inputs'!AP$14-1)*100,"")</f>
        <v>0</v>
      </c>
      <c r="AQ322" s="43">
        <f ca="1">IF($EO322,OFFSET('Measure Summary'!$A$1,'IRP Inputs'!$EN322-1,'IRP Inputs'!AQ$14-1)*100,"")</f>
        <v>0</v>
      </c>
      <c r="AR322" s="43">
        <f ca="1">IF($EO322,OFFSET('Measure Summary'!$A$1,'IRP Inputs'!$EN322-1,'IRP Inputs'!AR$14-1)*100,"")</f>
        <v>0</v>
      </c>
      <c r="AS322" s="43">
        <f ca="1">IF($EO322,OFFSET('Measure Summary'!$A$1,'IRP Inputs'!$EN322-1,'IRP Inputs'!AS$14-1)*100,"")</f>
        <v>0</v>
      </c>
      <c r="AT322" s="43">
        <f ca="1">IF($EO322,OFFSET('Measure Summary'!$A$1,'IRP Inputs'!$EN322-1,'IRP Inputs'!AT$14-1)*100,"")</f>
        <v>0</v>
      </c>
      <c r="AU322" s="43">
        <f ca="1">IF($EO322,OFFSET('Measure Summary'!$A$1,'IRP Inputs'!$EN322-1,'IRP Inputs'!AU$14-1)*100,"")</f>
        <v>0</v>
      </c>
      <c r="AV322" s="43">
        <f ca="1">IF($EO322,OFFSET('Measure Summary'!$A$1,'IRP Inputs'!$EN322-1,'IRP Inputs'!AV$14-1)*100,"")</f>
        <v>0</v>
      </c>
      <c r="AW322" s="43">
        <f ca="1">IF($EO322,OFFSET('Measure Summary'!$A$1,'IRP Inputs'!$EN322-1,'IRP Inputs'!AW$14-1)*100,"")</f>
        <v>0</v>
      </c>
      <c r="AX322" s="43">
        <f ca="1">IF($EO322,OFFSET('Measure Summary'!$A$1,'IRP Inputs'!$EN322-1,'IRP Inputs'!AX$14-1)*100,"")</f>
        <v>0</v>
      </c>
      <c r="AY322" s="43">
        <f ca="1">IF($EO322,OFFSET('Measure Summary'!$A$1,'IRP Inputs'!$EN322-1,'IRP Inputs'!AY$14-1)*100,"")</f>
        <v>0</v>
      </c>
      <c r="AZ322" s="43">
        <f ca="1">IF($EO322,OFFSET('Measure Summary'!$A$1,'IRP Inputs'!$EN322-1,'IRP Inputs'!AZ$14-1)*100,"")</f>
        <v>0</v>
      </c>
      <c r="BA322" s="43">
        <f ca="1">IF($EO322,OFFSET('Measure Summary'!$A$1,'IRP Inputs'!$EN322-1,'IRP Inputs'!BA$14-1)*100,"")</f>
        <v>0</v>
      </c>
      <c r="BB322" s="43">
        <f ca="1">IF($EO322,OFFSET('Measure Summary'!$A$1,'IRP Inputs'!$EN322-1,'IRP Inputs'!BB$14-1)*100,"")</f>
        <v>0</v>
      </c>
      <c r="BC322" s="43">
        <f ca="1">IF($EO322,OFFSET('Measure Summary'!$A$1,'IRP Inputs'!$EN322-1,'IRP Inputs'!BC$14-1)*100,"")</f>
        <v>0</v>
      </c>
      <c r="BD322" s="43">
        <f ca="1">IF($EO322,OFFSET('Measure Summary'!$A$1,'IRP Inputs'!$EN322-1,'IRP Inputs'!BD$14-1)*100,"")</f>
        <v>0</v>
      </c>
      <c r="BE322" s="43">
        <f ca="1">IF($EO322,OFFSET('Measure Summary'!$A$1,'IRP Inputs'!$EN322-1,'IRP Inputs'!BE$14-1)*100,"")</f>
        <v>0</v>
      </c>
      <c r="BF322" s="43">
        <f ca="1">IF($EO322,OFFSET('Measure Summary'!$A$1,'IRP Inputs'!$EN322-1,'IRP Inputs'!BF$14-1)*100,"")</f>
        <v>0</v>
      </c>
      <c r="BG322" s="43">
        <f ca="1">IF($EO322,OFFSET('Measure Summary'!$A$1,'IRP Inputs'!$EN322-1,'IRP Inputs'!BG$14-1)*100,"")</f>
        <v>0</v>
      </c>
      <c r="BH322" s="43">
        <f ca="1">IF($EO322,OFFSET('Measure Summary'!$A$1,'IRP Inputs'!$EN322-1,'IRP Inputs'!BH$14-1)*100,"")</f>
        <v>0</v>
      </c>
      <c r="BI322" s="43">
        <f ca="1">IF($EO322,OFFSET('Measure Summary'!$A$1,'IRP Inputs'!$EN322-1,'IRP Inputs'!BI$14-1)*100,"")</f>
        <v>0</v>
      </c>
      <c r="BJ322" s="44">
        <f ca="1">IF($EO322,OFFSET('Measure Summary'!$A$1,'IRP Inputs'!$EN322-1,'IRP Inputs'!BJ$14-1)*100,"")</f>
        <v>0</v>
      </c>
      <c r="BK322" s="42">
        <f ca="1">IF($EO322,OFFSET('Measure Summary'!$A$1,'IRP Inputs'!$EN322-1,'IRP Inputs'!BK$14-1)*100,"")</f>
        <v>0</v>
      </c>
      <c r="BL322" s="43">
        <f ca="1">IF($EO322,OFFSET('Measure Summary'!$A$1,'IRP Inputs'!$EN322-1,'IRP Inputs'!BL$14-1)*100,"")</f>
        <v>0</v>
      </c>
      <c r="BM322" s="43">
        <f ca="1">IF($EO322,OFFSET('Measure Summary'!$A$1,'IRP Inputs'!$EN322-1,'IRP Inputs'!BM$14-1)*100,"")</f>
        <v>0</v>
      </c>
      <c r="BN322" s="43">
        <f ca="1">IF($EO322,OFFSET('Measure Summary'!$A$1,'IRP Inputs'!$EN322-1,'IRP Inputs'!BN$14-1)*100,"")</f>
        <v>0</v>
      </c>
      <c r="BO322" s="43">
        <f ca="1">IF($EO322,OFFSET('Measure Summary'!$A$1,'IRP Inputs'!$EN322-1,'IRP Inputs'!BO$14-1)*100,"")</f>
        <v>0</v>
      </c>
      <c r="BP322" s="43">
        <f ca="1">IF($EO322,OFFSET('Measure Summary'!$A$1,'IRP Inputs'!$EN322-1,'IRP Inputs'!BP$14-1)*100,"")</f>
        <v>0</v>
      </c>
      <c r="BQ322" s="43">
        <f ca="1">IF($EO322,OFFSET('Measure Summary'!$A$1,'IRP Inputs'!$EN322-1,'IRP Inputs'!BQ$14-1)*100,"")</f>
        <v>0</v>
      </c>
      <c r="BR322" s="43">
        <f ca="1">IF($EO322,OFFSET('Measure Summary'!$A$1,'IRP Inputs'!$EN322-1,'IRP Inputs'!BR$14-1)*100,"")</f>
        <v>0</v>
      </c>
      <c r="BS322" s="43">
        <f ca="1">IF($EO322,OFFSET('Measure Summary'!$A$1,'IRP Inputs'!$EN322-1,'IRP Inputs'!BS$14-1)*100,"")</f>
        <v>0</v>
      </c>
      <c r="BT322" s="43">
        <f ca="1">IF($EO322,OFFSET('Measure Summary'!$A$1,'IRP Inputs'!$EN322-1,'IRP Inputs'!BT$14-1)*100,"")</f>
        <v>0</v>
      </c>
      <c r="BU322" s="43">
        <f ca="1">IF($EO322,OFFSET('Measure Summary'!$A$1,'IRP Inputs'!$EN322-1,'IRP Inputs'!BU$14-1)*100,"")</f>
        <v>0</v>
      </c>
      <c r="BV322" s="43">
        <f ca="1">IF($EO322,OFFSET('Measure Summary'!$A$1,'IRP Inputs'!$EN322-1,'IRP Inputs'!BV$14-1)*100,"")</f>
        <v>0</v>
      </c>
      <c r="BW322" s="43">
        <f ca="1">IF($EO322,OFFSET('Measure Summary'!$A$1,'IRP Inputs'!$EN322-1,'IRP Inputs'!BW$14-1)*100,"")</f>
        <v>0</v>
      </c>
      <c r="BX322" s="43">
        <f ca="1">IF($EO322,OFFSET('Measure Summary'!$A$1,'IRP Inputs'!$EN322-1,'IRP Inputs'!BX$14-1)*100,"")</f>
        <v>0</v>
      </c>
      <c r="BY322" s="43">
        <f ca="1">IF($EO322,OFFSET('Measure Summary'!$A$1,'IRP Inputs'!$EN322-1,'IRP Inputs'!BY$14-1)*100,"")</f>
        <v>0</v>
      </c>
      <c r="BZ322" s="43">
        <f ca="1">IF($EO322,OFFSET('Measure Summary'!$A$1,'IRP Inputs'!$EN322-1,'IRP Inputs'!BZ$14-1)*100,"")</f>
        <v>0</v>
      </c>
      <c r="CA322" s="43">
        <f ca="1">IF($EO322,OFFSET('Measure Summary'!$A$1,'IRP Inputs'!$EN322-1,'IRP Inputs'!CA$14-1)*100,"")</f>
        <v>0</v>
      </c>
      <c r="CB322" s="43">
        <f ca="1">IF($EO322,OFFSET('Measure Summary'!$A$1,'IRP Inputs'!$EN322-1,'IRP Inputs'!CB$14-1)*100,"")</f>
        <v>0</v>
      </c>
      <c r="CC322" s="43">
        <f ca="1">IF($EO322,OFFSET('Measure Summary'!$A$1,'IRP Inputs'!$EN322-1,'IRP Inputs'!CC$14-1)*100,"")</f>
        <v>0</v>
      </c>
      <c r="CD322" s="43">
        <f ca="1">IF($EO322,OFFSET('Measure Summary'!$A$1,'IRP Inputs'!$EN322-1,'IRP Inputs'!CD$14-1)*100,"")</f>
        <v>0</v>
      </c>
      <c r="CE322" s="43">
        <f ca="1">IF($EO322,OFFSET('Measure Summary'!$A$1,'IRP Inputs'!$EN322-1,'IRP Inputs'!CE$14-1)*100,"")</f>
        <v>0</v>
      </c>
      <c r="CF322" s="43">
        <f ca="1">IF($EO322,OFFSET('Measure Summary'!$A$1,'IRP Inputs'!$EN322-1,'IRP Inputs'!CF$14-1)*100,"")</f>
        <v>0</v>
      </c>
      <c r="CG322" s="43">
        <f ca="1">IF($EO322,OFFSET('Measure Summary'!$A$1,'IRP Inputs'!$EN322-1,'IRP Inputs'!CG$14-1)*100,"")</f>
        <v>0</v>
      </c>
      <c r="CH322" s="43">
        <f ca="1">IF($EO322,OFFSET('Measure Summary'!$A$1,'IRP Inputs'!$EN322-1,'IRP Inputs'!CH$14-1)*100,"")</f>
        <v>0</v>
      </c>
      <c r="CI322" s="44">
        <f ca="1">IF($EO322,OFFSET('Measure Summary'!$A$1,'IRP Inputs'!$EN322-1,'IRP Inputs'!CI$14-1)*100,"")</f>
        <v>0</v>
      </c>
      <c r="CJ322" s="45">
        <f ca="1">IF($EO322,OFFSET('Measure Summary'!$A$1,'IRP Inputs'!$EN322-1,IF($C322="WA",CJ$17,CJ$16)-1)/100,"")</f>
        <v>9.0663357629123418</v>
      </c>
      <c r="CK322" s="46">
        <f ca="1">IF($EO322,OFFSET('Measure Summary'!$A$1,'IRP Inputs'!$EN322-1,IF($C322="WA",CK$17,CK$16)-1)/100,"")</f>
        <v>9.0626060161650877</v>
      </c>
      <c r="CL322" s="46">
        <f ca="1">IF($EO322,OFFSET('Measure Summary'!$A$1,'IRP Inputs'!$EN322-1,IF($C322="WA",CL$17,CL$16)-1)/100,"")</f>
        <v>9.0598127058029441</v>
      </c>
      <c r="CM322" s="46">
        <f ca="1">IF($EO322,OFFSET('Measure Summary'!$A$1,'IRP Inputs'!$EN322-1,IF($C322="WA",CM$17,CM$16)-1)/100,"")</f>
        <v>9.0575475375564238</v>
      </c>
      <c r="CN322" s="46">
        <f ca="1">IF($EO322,OFFSET('Measure Summary'!$A$1,'IRP Inputs'!$EN322-1,IF($C322="WA",CN$17,CN$16)-1)/100,"")</f>
        <v>9.0561297636946811</v>
      </c>
      <c r="CO322" s="46">
        <f ca="1">IF($EO322,OFFSET('Measure Summary'!$A$1,'IRP Inputs'!$EN322-1,IF($C322="WA",CO$17,CO$16)-1)/100,"")</f>
        <v>9.0551064054770709</v>
      </c>
      <c r="CP322" s="46">
        <f ca="1">IF($EO322,OFFSET('Measure Summary'!$A$1,'IRP Inputs'!$EN322-1,IF($C322="WA",CP$17,CP$16)-1)/100,"")</f>
        <v>9.0543329738273002</v>
      </c>
      <c r="CQ322" s="46">
        <f ca="1">IF($EO322,OFFSET('Measure Summary'!$A$1,'IRP Inputs'!$EN322-1,IF($C322="WA",CQ$17,CQ$16)-1)/100,"")</f>
        <v>9.0537278753025898</v>
      </c>
      <c r="CR322" s="46">
        <f ca="1">IF($EO322,OFFSET('Measure Summary'!$A$1,'IRP Inputs'!$EN322-1,IF($C322="WA",CR$17,CR$16)-1)/100,"")</f>
        <v>9.0532415480160697</v>
      </c>
      <c r="CS322" s="46">
        <f ca="1">IF($EO322,OFFSET('Measure Summary'!$A$1,'IRP Inputs'!$EN322-1,IF($C322="WA",CS$17,CS$16)-1)/100,"")</f>
        <v>9.0528421479459276</v>
      </c>
      <c r="CT322" s="46">
        <f ca="1">IF($EO322,OFFSET('Measure Summary'!$A$1,'IRP Inputs'!$EN322-1,IF($C322="WA",CT$17,CT$16)-1)/100,"")</f>
        <v>9.0522261318455985</v>
      </c>
      <c r="CU322" s="46">
        <f ca="1">IF($EO322,OFFSET('Measure Summary'!$A$1,'IRP Inputs'!$EN322-1,IF($C322="WA",CU$17,CU$16)-1)/100,"")</f>
        <v>9.0516192029999303</v>
      </c>
      <c r="CV322" s="46">
        <f ca="1">IF($EO322,OFFSET('Measure Summary'!$A$1,'IRP Inputs'!$EN322-1,IF($C322="WA",CV$17,CV$16)-1)/100,"")</f>
        <v>9.0510890090546212</v>
      </c>
      <c r="CW322" s="46">
        <f ca="1">IF($EO322,OFFSET('Measure Summary'!$A$1,'IRP Inputs'!$EN322-1,IF($C322="WA",CW$17,CW$16)-1)/100,"")</f>
        <v>9.0506516547839322</v>
      </c>
      <c r="CX322" s="46">
        <f ca="1">IF($EO322,OFFSET('Measure Summary'!$A$1,'IRP Inputs'!$EN322-1,IF($C322="WA",CX$17,CX$16)-1)/100,"")</f>
        <v>9.0503136419643777</v>
      </c>
      <c r="CY322" s="46">
        <f ca="1">IF($EO322,OFFSET('Measure Summary'!$A$1,'IRP Inputs'!$EN322-1,IF($C322="WA",CY$17,CY$16)-1)/100,"")</f>
        <v>9.0500471311133257</v>
      </c>
      <c r="CZ322" s="46">
        <f ca="1">IF($EO322,OFFSET('Measure Summary'!$A$1,'IRP Inputs'!$EN322-1,IF($C322="WA",CZ$17,CZ$16)-1)/100,"")</f>
        <v>9.0498358764099596</v>
      </c>
      <c r="DA322" s="46">
        <f ca="1">IF($EO322,OFFSET('Measure Summary'!$A$1,'IRP Inputs'!$EN322-1,IF($C322="WA",DA$17,DA$16)-1)/100,"")</f>
        <v>9.0493130686122338</v>
      </c>
      <c r="DB322" s="46">
        <f ca="1">IF($EO322,OFFSET('Measure Summary'!$A$1,'IRP Inputs'!$EN322-1,IF($C322="WA",DB$17,DB$16)-1)/100,"")</f>
        <v>9.0490857033036711</v>
      </c>
      <c r="DC322" s="46">
        <f ca="1">IF($EO322,OFFSET('Measure Summary'!$A$1,'IRP Inputs'!$EN322-1,IF($C322="WA",DC$17,DC$16)-1)/100,"")</f>
        <v>9.0489853634984563</v>
      </c>
      <c r="DD322" s="46">
        <f ca="1">IF($EO322,OFFSET('Measure Summary'!$A$1,'IRP Inputs'!$EN322-1,IF($C322="WA",DD$17,DD$16)-1)/100,"")</f>
        <v>9.0489476333423156</v>
      </c>
      <c r="DE322" s="46">
        <f ca="1">IF($EO322,OFFSET('Measure Summary'!$A$1,'IRP Inputs'!$EN322-1,IF($C322="WA",DE$17,DE$16)-1)/100,"")</f>
        <v>9.0489552316071808</v>
      </c>
      <c r="DF322" s="46">
        <f ca="1">IF($EO322,OFFSET('Measure Summary'!$A$1,'IRP Inputs'!$EN322-1,IF($C322="WA",DF$17,DF$16)-1)/100,"")</f>
        <v>9.0489552316071755</v>
      </c>
      <c r="DG322" s="46">
        <f ca="1">IF($EO322,OFFSET('Measure Summary'!$A$1,'IRP Inputs'!$EN322-1,IF($C322="WA",DG$17,DG$16)-1)/100,"")</f>
        <v>9.0489552316071755</v>
      </c>
      <c r="DH322" s="47">
        <f ca="1">IF($EO322,OFFSET('Measure Summary'!$A$1,'IRP Inputs'!$EN322-1,IF($C322="WA",DH$17,DH$16)-1)/100,"")</f>
        <v>9.0489552316071755</v>
      </c>
      <c r="DJ322" s="48">
        <f ca="1">IF($EO322,OFFSET('Measure Summary'!$A$1,'IRP Inputs'!$EN322-1,'IRP Inputs'!DJ$14-1),"")*K322</f>
        <v>19.126636916585952</v>
      </c>
      <c r="DK322" s="49">
        <f t="shared" ca="1" si="147"/>
        <v>5.929257444141645</v>
      </c>
      <c r="DL322" s="48">
        <f t="shared" ca="1" si="158"/>
        <v>0</v>
      </c>
      <c r="DM322" s="50">
        <f t="shared" ca="1" si="158"/>
        <v>0</v>
      </c>
      <c r="DN322" s="50">
        <f t="shared" ca="1" si="158"/>
        <v>0</v>
      </c>
      <c r="DO322" s="50">
        <f t="shared" ca="1" si="158"/>
        <v>0</v>
      </c>
      <c r="DP322" s="50">
        <f t="shared" ca="1" si="158"/>
        <v>0</v>
      </c>
      <c r="DQ322" s="50">
        <f t="shared" ca="1" si="158"/>
        <v>0</v>
      </c>
      <c r="DR322" s="50">
        <f t="shared" ca="1" si="158"/>
        <v>0</v>
      </c>
      <c r="DS322" s="50">
        <f t="shared" ca="1" si="158"/>
        <v>0</v>
      </c>
      <c r="DT322" s="50">
        <f t="shared" ca="1" si="158"/>
        <v>0</v>
      </c>
      <c r="DU322" s="50">
        <f t="shared" ca="1" si="158"/>
        <v>0</v>
      </c>
      <c r="DV322" s="50">
        <f t="shared" ca="1" si="159"/>
        <v>0</v>
      </c>
      <c r="DW322" s="50">
        <f t="shared" ca="1" si="159"/>
        <v>0</v>
      </c>
      <c r="DX322" s="50">
        <f t="shared" ca="1" si="159"/>
        <v>0</v>
      </c>
      <c r="DY322" s="50">
        <f t="shared" ca="1" si="159"/>
        <v>0</v>
      </c>
      <c r="DZ322" s="50">
        <f t="shared" ca="1" si="159"/>
        <v>0</v>
      </c>
      <c r="EA322" s="50">
        <f t="shared" ca="1" si="159"/>
        <v>0</v>
      </c>
      <c r="EB322" s="50">
        <f t="shared" ca="1" si="159"/>
        <v>0</v>
      </c>
      <c r="EC322" s="50">
        <f t="shared" ca="1" si="159"/>
        <v>0</v>
      </c>
      <c r="ED322" s="50">
        <f t="shared" ca="1" si="159"/>
        <v>0</v>
      </c>
      <c r="EE322" s="50">
        <f t="shared" ca="1" si="159"/>
        <v>0</v>
      </c>
      <c r="EF322" s="50">
        <f t="shared" ca="1" si="157"/>
        <v>0</v>
      </c>
      <c r="EG322" s="50">
        <f t="shared" ca="1" si="157"/>
        <v>0</v>
      </c>
      <c r="EH322" s="50">
        <f t="shared" ca="1" si="157"/>
        <v>0</v>
      </c>
      <c r="EI322" s="50">
        <f t="shared" ca="1" si="157"/>
        <v>0</v>
      </c>
      <c r="EJ322" s="49">
        <f t="shared" ca="1" si="157"/>
        <v>0</v>
      </c>
      <c r="EM322">
        <f t="shared" si="149"/>
        <v>299</v>
      </c>
      <c r="EN322">
        <f>MATCH(EM322,'Measure Summary'!$VY:$VY,0)</f>
        <v>303</v>
      </c>
      <c r="EO322" t="b">
        <f t="shared" si="148"/>
        <v>1</v>
      </c>
    </row>
    <row r="323" spans="1:145">
      <c r="A323" s="40" t="str">
        <f ca="1">IF($EO323,OFFSET('Measure Summary'!$A$1,'IRP Inputs'!$EN323-1,'IRP Inputs'!A$14-1),"")</f>
        <v>OR_Residential_LI - Single Family_Existing_Space Heating_Natural Gas_Furnace</v>
      </c>
      <c r="B323" t="str">
        <f ca="1">IF($EO323,OFFSET('Measure Summary'!$A$1,'IRP Inputs'!$EN323-1,'IRP Inputs'!B$14-1),"")</f>
        <v>Retrofit</v>
      </c>
      <c r="C323" t="str">
        <f ca="1">IF($EO323,OFFSET('Measure Summary'!$A$1,'IRP Inputs'!$EN323-1,'IRP Inputs'!C$14-1),"")</f>
        <v>OR</v>
      </c>
      <c r="D323" t="str">
        <f ca="1">IF($EO323,OFFSET('Measure Summary'!$A$1,'IRP Inputs'!$EN323-1,'IRP Inputs'!D$14-1),"")</f>
        <v>Residential</v>
      </c>
      <c r="E323" t="str">
        <f ca="1">IF($EO323,OFFSET('Measure Summary'!$A$1,'IRP Inputs'!$EN323-1,'IRP Inputs'!E$14-1),"")</f>
        <v>LI - Multi-Family</v>
      </c>
      <c r="F323" t="str">
        <f ca="1">IF($EO323,OFFSET('Measure Summary'!$A$1,'IRP Inputs'!$EN323-1,'IRP Inputs'!F$14-1),"")</f>
        <v>New</v>
      </c>
      <c r="G323" t="str">
        <f ca="1">IF($EO323,OFFSET('Measure Summary'!$A$1,'IRP Inputs'!$EN323-1,'IRP Inputs'!G$14-1),"")</f>
        <v>Water Heating</v>
      </c>
      <c r="H323" t="str">
        <f ca="1">IF($EO323,OFFSET('Measure Summary'!$A$1,'IRP Inputs'!$EN323-1,'IRP Inputs'!H$14-1),"")</f>
        <v>Dishwasher ENERGY STAR (6.0)</v>
      </c>
      <c r="I323" t="str">
        <f ca="1">IF($EO323,OFFSET('Measure Summary'!$A$1,'IRP Inputs'!$EN323-1,'IRP Inputs'!I$14-1),"")</f>
        <v>ORM252</v>
      </c>
      <c r="J323" s="1" t="str">
        <f ca="1">IF($EO323,OFFSET('Measure Summary'!$A$1,'IRP Inputs'!$EN323-1,'IRP Inputs'!J$14-1),"")</f>
        <v>Dishwasher meeting ENERGY STAR (6.0) specification</v>
      </c>
      <c r="K323" s="41">
        <f ca="1">IF($EO323,OFFSET('Measure Summary'!$A$1,'IRP Inputs'!$EN323-1,'IRP Inputs'!K$14-1),"")</f>
        <v>80.44</v>
      </c>
      <c r="L323" s="1">
        <f ca="1">IF($EO323,OFFSET('Measure Summary'!$A$1,'IRP Inputs'!$EN323-1,'IRP Inputs'!L$14-1),"")</f>
        <v>11</v>
      </c>
      <c r="M323" s="42">
        <f ca="1">IF($EO323,OFFSET('Measure Summary'!$A$1,'IRP Inputs'!$EN323-1,'IRP Inputs'!M$14-1),"")</f>
        <v>0</v>
      </c>
      <c r="N323" s="43">
        <f ca="1">IF($EO323,OFFSET('Measure Summary'!$A$1,'IRP Inputs'!$EN323-1,'IRP Inputs'!N$14-1),"")</f>
        <v>0</v>
      </c>
      <c r="O323" s="43">
        <f ca="1">IF($EO323,OFFSET('Measure Summary'!$A$1,'IRP Inputs'!$EN323-1,'IRP Inputs'!O$14-1),"")</f>
        <v>0</v>
      </c>
      <c r="P323" s="43">
        <f ca="1">IF($EO323,OFFSET('Measure Summary'!$A$1,'IRP Inputs'!$EN323-1,'IRP Inputs'!P$14-1),"")</f>
        <v>0</v>
      </c>
      <c r="Q323" s="43">
        <f ca="1">IF($EO323,OFFSET('Measure Summary'!$A$1,'IRP Inputs'!$EN323-1,'IRP Inputs'!Q$14-1),"")</f>
        <v>0</v>
      </c>
      <c r="R323" s="43">
        <f ca="1">IF($EO323,OFFSET('Measure Summary'!$A$1,'IRP Inputs'!$EN323-1,'IRP Inputs'!R$14-1),"")</f>
        <v>0</v>
      </c>
      <c r="S323" s="43">
        <f ca="1">IF($EO323,OFFSET('Measure Summary'!$A$1,'IRP Inputs'!$EN323-1,'IRP Inputs'!S$14-1),"")</f>
        <v>0</v>
      </c>
      <c r="T323" s="43">
        <f ca="1">IF($EO323,OFFSET('Measure Summary'!$A$1,'IRP Inputs'!$EN323-1,'IRP Inputs'!T$14-1),"")</f>
        <v>0</v>
      </c>
      <c r="U323" s="43">
        <f ca="1">IF($EO323,OFFSET('Measure Summary'!$A$1,'IRP Inputs'!$EN323-1,'IRP Inputs'!U$14-1),"")</f>
        <v>0</v>
      </c>
      <c r="V323" s="43">
        <f ca="1">IF($EO323,OFFSET('Measure Summary'!$A$1,'IRP Inputs'!$EN323-1,'IRP Inputs'!V$14-1),"")</f>
        <v>0</v>
      </c>
      <c r="W323" s="43">
        <f ca="1">IF($EO323,OFFSET('Measure Summary'!$A$1,'IRP Inputs'!$EN323-1,'IRP Inputs'!W$14-1),"")</f>
        <v>0</v>
      </c>
      <c r="X323" s="43">
        <f ca="1">IF($EO323,OFFSET('Measure Summary'!$A$1,'IRP Inputs'!$EN323-1,'IRP Inputs'!X$14-1),"")</f>
        <v>0</v>
      </c>
      <c r="Y323" s="43">
        <f ca="1">IF($EO323,OFFSET('Measure Summary'!$A$1,'IRP Inputs'!$EN323-1,'IRP Inputs'!Y$14-1),"")</f>
        <v>0</v>
      </c>
      <c r="Z323" s="43">
        <f ca="1">IF($EO323,OFFSET('Measure Summary'!$A$1,'IRP Inputs'!$EN323-1,'IRP Inputs'!Z$14-1),"")</f>
        <v>0</v>
      </c>
      <c r="AA323" s="43">
        <f ca="1">IF($EO323,OFFSET('Measure Summary'!$A$1,'IRP Inputs'!$EN323-1,'IRP Inputs'!AA$14-1),"")</f>
        <v>0</v>
      </c>
      <c r="AB323" s="43">
        <f ca="1">IF($EO323,OFFSET('Measure Summary'!$A$1,'IRP Inputs'!$EN323-1,'IRP Inputs'!AB$14-1),"")</f>
        <v>0</v>
      </c>
      <c r="AC323" s="43">
        <f ca="1">IF($EO323,OFFSET('Measure Summary'!$A$1,'IRP Inputs'!$EN323-1,'IRP Inputs'!AC$14-1),"")</f>
        <v>0</v>
      </c>
      <c r="AD323" s="43">
        <f ca="1">IF($EO323,OFFSET('Measure Summary'!$A$1,'IRP Inputs'!$EN323-1,'IRP Inputs'!AD$14-1),"")</f>
        <v>0</v>
      </c>
      <c r="AE323" s="43">
        <f ca="1">IF($EO323,OFFSET('Measure Summary'!$A$1,'IRP Inputs'!$EN323-1,'IRP Inputs'!AE$14-1),"")</f>
        <v>0</v>
      </c>
      <c r="AF323" s="43">
        <f ca="1">IF($EO323,OFFSET('Measure Summary'!$A$1,'IRP Inputs'!$EN323-1,'IRP Inputs'!AF$14-1),"")</f>
        <v>0</v>
      </c>
      <c r="AG323" s="43">
        <f ca="1">IF($EO323,OFFSET('Measure Summary'!$A$1,'IRP Inputs'!$EN323-1,'IRP Inputs'!AG$14-1),"")</f>
        <v>0</v>
      </c>
      <c r="AH323" s="43">
        <f ca="1">IF($EO323,OFFSET('Measure Summary'!$A$1,'IRP Inputs'!$EN323-1,'IRP Inputs'!AH$14-1),"")</f>
        <v>0</v>
      </c>
      <c r="AI323" s="43">
        <f ca="1">IF($EO323,OFFSET('Measure Summary'!$A$1,'IRP Inputs'!$EN323-1,'IRP Inputs'!AI$14-1),"")</f>
        <v>0</v>
      </c>
      <c r="AJ323" s="43">
        <f ca="1">IF($EO323,OFFSET('Measure Summary'!$A$1,'IRP Inputs'!$EN323-1,'IRP Inputs'!AJ$14-1),"")</f>
        <v>0</v>
      </c>
      <c r="AK323" s="44">
        <f ca="1">IF($EO323,OFFSET('Measure Summary'!$A$1,'IRP Inputs'!$EN323-1,'IRP Inputs'!AK$14-1),"")</f>
        <v>0</v>
      </c>
      <c r="AL323" s="42">
        <f ca="1">IF($EO323,OFFSET('Measure Summary'!$A$1,'IRP Inputs'!$EN323-1,'IRP Inputs'!AL$14-1)*100,"")</f>
        <v>0</v>
      </c>
      <c r="AM323" s="43">
        <f ca="1">IF($EO323,OFFSET('Measure Summary'!$A$1,'IRP Inputs'!$EN323-1,'IRP Inputs'!AM$14-1)*100,"")</f>
        <v>0</v>
      </c>
      <c r="AN323" s="43">
        <f ca="1">IF($EO323,OFFSET('Measure Summary'!$A$1,'IRP Inputs'!$EN323-1,'IRP Inputs'!AN$14-1)*100,"")</f>
        <v>0</v>
      </c>
      <c r="AO323" s="43">
        <f ca="1">IF($EO323,OFFSET('Measure Summary'!$A$1,'IRP Inputs'!$EN323-1,'IRP Inputs'!AO$14-1)*100,"")</f>
        <v>0</v>
      </c>
      <c r="AP323" s="43">
        <f ca="1">IF($EO323,OFFSET('Measure Summary'!$A$1,'IRP Inputs'!$EN323-1,'IRP Inputs'!AP$14-1)*100,"")</f>
        <v>0</v>
      </c>
      <c r="AQ323" s="43">
        <f ca="1">IF($EO323,OFFSET('Measure Summary'!$A$1,'IRP Inputs'!$EN323-1,'IRP Inputs'!AQ$14-1)*100,"")</f>
        <v>0</v>
      </c>
      <c r="AR323" s="43">
        <f ca="1">IF($EO323,OFFSET('Measure Summary'!$A$1,'IRP Inputs'!$EN323-1,'IRP Inputs'!AR$14-1)*100,"")</f>
        <v>0</v>
      </c>
      <c r="AS323" s="43">
        <f ca="1">IF($EO323,OFFSET('Measure Summary'!$A$1,'IRP Inputs'!$EN323-1,'IRP Inputs'!AS$14-1)*100,"")</f>
        <v>0</v>
      </c>
      <c r="AT323" s="43">
        <f ca="1">IF($EO323,OFFSET('Measure Summary'!$A$1,'IRP Inputs'!$EN323-1,'IRP Inputs'!AT$14-1)*100,"")</f>
        <v>0</v>
      </c>
      <c r="AU323" s="43">
        <f ca="1">IF($EO323,OFFSET('Measure Summary'!$A$1,'IRP Inputs'!$EN323-1,'IRP Inputs'!AU$14-1)*100,"")</f>
        <v>0</v>
      </c>
      <c r="AV323" s="43">
        <f ca="1">IF($EO323,OFFSET('Measure Summary'!$A$1,'IRP Inputs'!$EN323-1,'IRP Inputs'!AV$14-1)*100,"")</f>
        <v>0</v>
      </c>
      <c r="AW323" s="43">
        <f ca="1">IF($EO323,OFFSET('Measure Summary'!$A$1,'IRP Inputs'!$EN323-1,'IRP Inputs'!AW$14-1)*100,"")</f>
        <v>0</v>
      </c>
      <c r="AX323" s="43">
        <f ca="1">IF($EO323,OFFSET('Measure Summary'!$A$1,'IRP Inputs'!$EN323-1,'IRP Inputs'!AX$14-1)*100,"")</f>
        <v>0</v>
      </c>
      <c r="AY323" s="43">
        <f ca="1">IF($EO323,OFFSET('Measure Summary'!$A$1,'IRP Inputs'!$EN323-1,'IRP Inputs'!AY$14-1)*100,"")</f>
        <v>0</v>
      </c>
      <c r="AZ323" s="43">
        <f ca="1">IF($EO323,OFFSET('Measure Summary'!$A$1,'IRP Inputs'!$EN323-1,'IRP Inputs'!AZ$14-1)*100,"")</f>
        <v>0</v>
      </c>
      <c r="BA323" s="43">
        <f ca="1">IF($EO323,OFFSET('Measure Summary'!$A$1,'IRP Inputs'!$EN323-1,'IRP Inputs'!BA$14-1)*100,"")</f>
        <v>0</v>
      </c>
      <c r="BB323" s="43">
        <f ca="1">IF($EO323,OFFSET('Measure Summary'!$A$1,'IRP Inputs'!$EN323-1,'IRP Inputs'!BB$14-1)*100,"")</f>
        <v>0</v>
      </c>
      <c r="BC323" s="43">
        <f ca="1">IF($EO323,OFFSET('Measure Summary'!$A$1,'IRP Inputs'!$EN323-1,'IRP Inputs'!BC$14-1)*100,"")</f>
        <v>0</v>
      </c>
      <c r="BD323" s="43">
        <f ca="1">IF($EO323,OFFSET('Measure Summary'!$A$1,'IRP Inputs'!$EN323-1,'IRP Inputs'!BD$14-1)*100,"")</f>
        <v>0</v>
      </c>
      <c r="BE323" s="43">
        <f ca="1">IF($EO323,OFFSET('Measure Summary'!$A$1,'IRP Inputs'!$EN323-1,'IRP Inputs'!BE$14-1)*100,"")</f>
        <v>0</v>
      </c>
      <c r="BF323" s="43">
        <f ca="1">IF($EO323,OFFSET('Measure Summary'!$A$1,'IRP Inputs'!$EN323-1,'IRP Inputs'!BF$14-1)*100,"")</f>
        <v>0</v>
      </c>
      <c r="BG323" s="43">
        <f ca="1">IF($EO323,OFFSET('Measure Summary'!$A$1,'IRP Inputs'!$EN323-1,'IRP Inputs'!BG$14-1)*100,"")</f>
        <v>0</v>
      </c>
      <c r="BH323" s="43">
        <f ca="1">IF($EO323,OFFSET('Measure Summary'!$A$1,'IRP Inputs'!$EN323-1,'IRP Inputs'!BH$14-1)*100,"")</f>
        <v>0</v>
      </c>
      <c r="BI323" s="43">
        <f ca="1">IF($EO323,OFFSET('Measure Summary'!$A$1,'IRP Inputs'!$EN323-1,'IRP Inputs'!BI$14-1)*100,"")</f>
        <v>0</v>
      </c>
      <c r="BJ323" s="44">
        <f ca="1">IF($EO323,OFFSET('Measure Summary'!$A$1,'IRP Inputs'!$EN323-1,'IRP Inputs'!BJ$14-1)*100,"")</f>
        <v>0</v>
      </c>
      <c r="BK323" s="42">
        <f ca="1">IF($EO323,OFFSET('Measure Summary'!$A$1,'IRP Inputs'!$EN323-1,'IRP Inputs'!BK$14-1)*100,"")</f>
        <v>0</v>
      </c>
      <c r="BL323" s="43">
        <f ca="1">IF($EO323,OFFSET('Measure Summary'!$A$1,'IRP Inputs'!$EN323-1,'IRP Inputs'!BL$14-1)*100,"")</f>
        <v>0</v>
      </c>
      <c r="BM323" s="43">
        <f ca="1">IF($EO323,OFFSET('Measure Summary'!$A$1,'IRP Inputs'!$EN323-1,'IRP Inputs'!BM$14-1)*100,"")</f>
        <v>0</v>
      </c>
      <c r="BN323" s="43">
        <f ca="1">IF($EO323,OFFSET('Measure Summary'!$A$1,'IRP Inputs'!$EN323-1,'IRP Inputs'!BN$14-1)*100,"")</f>
        <v>0</v>
      </c>
      <c r="BO323" s="43">
        <f ca="1">IF($EO323,OFFSET('Measure Summary'!$A$1,'IRP Inputs'!$EN323-1,'IRP Inputs'!BO$14-1)*100,"")</f>
        <v>0</v>
      </c>
      <c r="BP323" s="43">
        <f ca="1">IF($EO323,OFFSET('Measure Summary'!$A$1,'IRP Inputs'!$EN323-1,'IRP Inputs'!BP$14-1)*100,"")</f>
        <v>0</v>
      </c>
      <c r="BQ323" s="43">
        <f ca="1">IF($EO323,OFFSET('Measure Summary'!$A$1,'IRP Inputs'!$EN323-1,'IRP Inputs'!BQ$14-1)*100,"")</f>
        <v>0</v>
      </c>
      <c r="BR323" s="43">
        <f ca="1">IF($EO323,OFFSET('Measure Summary'!$A$1,'IRP Inputs'!$EN323-1,'IRP Inputs'!BR$14-1)*100,"")</f>
        <v>0</v>
      </c>
      <c r="BS323" s="43">
        <f ca="1">IF($EO323,OFFSET('Measure Summary'!$A$1,'IRP Inputs'!$EN323-1,'IRP Inputs'!BS$14-1)*100,"")</f>
        <v>0</v>
      </c>
      <c r="BT323" s="43">
        <f ca="1">IF($EO323,OFFSET('Measure Summary'!$A$1,'IRP Inputs'!$EN323-1,'IRP Inputs'!BT$14-1)*100,"")</f>
        <v>0</v>
      </c>
      <c r="BU323" s="43">
        <f ca="1">IF($EO323,OFFSET('Measure Summary'!$A$1,'IRP Inputs'!$EN323-1,'IRP Inputs'!BU$14-1)*100,"")</f>
        <v>0</v>
      </c>
      <c r="BV323" s="43">
        <f ca="1">IF($EO323,OFFSET('Measure Summary'!$A$1,'IRP Inputs'!$EN323-1,'IRP Inputs'!BV$14-1)*100,"")</f>
        <v>0</v>
      </c>
      <c r="BW323" s="43">
        <f ca="1">IF($EO323,OFFSET('Measure Summary'!$A$1,'IRP Inputs'!$EN323-1,'IRP Inputs'!BW$14-1)*100,"")</f>
        <v>0</v>
      </c>
      <c r="BX323" s="43">
        <f ca="1">IF($EO323,OFFSET('Measure Summary'!$A$1,'IRP Inputs'!$EN323-1,'IRP Inputs'!BX$14-1)*100,"")</f>
        <v>0</v>
      </c>
      <c r="BY323" s="43">
        <f ca="1">IF($EO323,OFFSET('Measure Summary'!$A$1,'IRP Inputs'!$EN323-1,'IRP Inputs'!BY$14-1)*100,"")</f>
        <v>0</v>
      </c>
      <c r="BZ323" s="43">
        <f ca="1">IF($EO323,OFFSET('Measure Summary'!$A$1,'IRP Inputs'!$EN323-1,'IRP Inputs'!BZ$14-1)*100,"")</f>
        <v>0</v>
      </c>
      <c r="CA323" s="43">
        <f ca="1">IF($EO323,OFFSET('Measure Summary'!$A$1,'IRP Inputs'!$EN323-1,'IRP Inputs'!CA$14-1)*100,"")</f>
        <v>0</v>
      </c>
      <c r="CB323" s="43">
        <f ca="1">IF($EO323,OFFSET('Measure Summary'!$A$1,'IRP Inputs'!$EN323-1,'IRP Inputs'!CB$14-1)*100,"")</f>
        <v>0</v>
      </c>
      <c r="CC323" s="43">
        <f ca="1">IF($EO323,OFFSET('Measure Summary'!$A$1,'IRP Inputs'!$EN323-1,'IRP Inputs'!CC$14-1)*100,"")</f>
        <v>0</v>
      </c>
      <c r="CD323" s="43">
        <f ca="1">IF($EO323,OFFSET('Measure Summary'!$A$1,'IRP Inputs'!$EN323-1,'IRP Inputs'!CD$14-1)*100,"")</f>
        <v>0</v>
      </c>
      <c r="CE323" s="43">
        <f ca="1">IF($EO323,OFFSET('Measure Summary'!$A$1,'IRP Inputs'!$EN323-1,'IRP Inputs'!CE$14-1)*100,"")</f>
        <v>0</v>
      </c>
      <c r="CF323" s="43">
        <f ca="1">IF($EO323,OFFSET('Measure Summary'!$A$1,'IRP Inputs'!$EN323-1,'IRP Inputs'!CF$14-1)*100,"")</f>
        <v>0</v>
      </c>
      <c r="CG323" s="43">
        <f ca="1">IF($EO323,OFFSET('Measure Summary'!$A$1,'IRP Inputs'!$EN323-1,'IRP Inputs'!CG$14-1)*100,"")</f>
        <v>0</v>
      </c>
      <c r="CH323" s="43">
        <f ca="1">IF($EO323,OFFSET('Measure Summary'!$A$1,'IRP Inputs'!$EN323-1,'IRP Inputs'!CH$14-1)*100,"")</f>
        <v>0</v>
      </c>
      <c r="CI323" s="44">
        <f ca="1">IF($EO323,OFFSET('Measure Summary'!$A$1,'IRP Inputs'!$EN323-1,'IRP Inputs'!CI$14-1)*100,"")</f>
        <v>0</v>
      </c>
      <c r="CJ323" s="45">
        <f ca="1">IF($EO323,OFFSET('Measure Summary'!$A$1,'IRP Inputs'!$EN323-1,IF($C323="WA",CJ$17,CJ$16)-1)/100,"")</f>
        <v>82.593793032507122</v>
      </c>
      <c r="CK323" s="46">
        <f ca="1">IF($EO323,OFFSET('Measure Summary'!$A$1,'IRP Inputs'!$EN323-1,IF($C323="WA",CK$17,CK$16)-1)/100,"")</f>
        <v>82.559815255932122</v>
      </c>
      <c r="CL323" s="46">
        <f ca="1">IF($EO323,OFFSET('Measure Summary'!$A$1,'IRP Inputs'!$EN323-1,IF($C323="WA",CL$17,CL$16)-1)/100,"")</f>
        <v>82.534368360520389</v>
      </c>
      <c r="CM323" s="46">
        <f ca="1">IF($EO323,OFFSET('Measure Summary'!$A$1,'IRP Inputs'!$EN323-1,IF($C323="WA",CM$17,CM$16)-1)/100,"")</f>
        <v>82.513732809154405</v>
      </c>
      <c r="CN323" s="46">
        <f ca="1">IF($EO323,OFFSET('Measure Summary'!$A$1,'IRP Inputs'!$EN323-1,IF($C323="WA",CN$17,CN$16)-1)/100,"")</f>
        <v>82.500816971492327</v>
      </c>
      <c r="CO323" s="46">
        <f ca="1">IF($EO323,OFFSET('Measure Summary'!$A$1,'IRP Inputs'!$EN323-1,IF($C323="WA",CO$17,CO$16)-1)/100,"")</f>
        <v>82.491494237475649</v>
      </c>
      <c r="CP323" s="46">
        <f ca="1">IF($EO323,OFFSET('Measure Summary'!$A$1,'IRP Inputs'!$EN323-1,IF($C323="WA",CP$17,CP$16)-1)/100,"")</f>
        <v>82.484448319998464</v>
      </c>
      <c r="CQ323" s="46">
        <f ca="1">IF($EO323,OFFSET('Measure Summary'!$A$1,'IRP Inputs'!$EN323-1,IF($C323="WA",CQ$17,CQ$16)-1)/100,"")</f>
        <v>82.478935907528722</v>
      </c>
      <c r="CR323" s="46">
        <f ca="1">IF($EO323,OFFSET('Measure Summary'!$A$1,'IRP Inputs'!$EN323-1,IF($C323="WA",CR$17,CR$16)-1)/100,"")</f>
        <v>82.474505494151231</v>
      </c>
      <c r="CS323" s="46">
        <f ca="1">IF($EO323,OFFSET('Measure Summary'!$A$1,'IRP Inputs'!$EN323-1,IF($C323="WA",CS$17,CS$16)-1)/100,"")</f>
        <v>82.47086698267394</v>
      </c>
      <c r="CT323" s="46">
        <f ca="1">IF($EO323,OFFSET('Measure Summary'!$A$1,'IRP Inputs'!$EN323-1,IF($C323="WA",CT$17,CT$16)-1)/100,"")</f>
        <v>82.465255111723437</v>
      </c>
      <c r="CU323" s="46">
        <f ca="1">IF($EO323,OFFSET('Measure Summary'!$A$1,'IRP Inputs'!$EN323-1,IF($C323="WA",CU$17,CU$16)-1)/100,"")</f>
        <v>82.45972602513595</v>
      </c>
      <c r="CV323" s="46">
        <f ca="1">IF($EO323,OFFSET('Measure Summary'!$A$1,'IRP Inputs'!$EN323-1,IF($C323="WA",CV$17,CV$16)-1)/100,"")</f>
        <v>82.454895989040764</v>
      </c>
      <c r="CW323" s="46">
        <f ca="1">IF($EO323,OFFSET('Measure Summary'!$A$1,'IRP Inputs'!$EN323-1,IF($C323="WA",CW$17,CW$16)-1)/100,"")</f>
        <v>82.450911716997467</v>
      </c>
      <c r="CX323" s="46">
        <f ca="1">IF($EO323,OFFSET('Measure Summary'!$A$1,'IRP Inputs'!$EN323-1,IF($C323="WA",CX$17,CX$16)-1)/100,"")</f>
        <v>82.447832439813084</v>
      </c>
      <c r="CY323" s="46">
        <f ca="1">IF($EO323,OFFSET('Measure Summary'!$A$1,'IRP Inputs'!$EN323-1,IF($C323="WA",CY$17,CY$16)-1)/100,"")</f>
        <v>82.445404541415286</v>
      </c>
      <c r="CZ323" s="46">
        <f ca="1">IF($EO323,OFFSET('Measure Summary'!$A$1,'IRP Inputs'!$EN323-1,IF($C323="WA",CZ$17,CZ$16)-1)/100,"")</f>
        <v>82.443480023318514</v>
      </c>
      <c r="DA323" s="46">
        <f ca="1">IF($EO323,OFFSET('Measure Summary'!$A$1,'IRP Inputs'!$EN323-1,IF($C323="WA",DA$17,DA$16)-1)/100,"")</f>
        <v>82.438717274599497</v>
      </c>
      <c r="DB323" s="46">
        <f ca="1">IF($EO323,OFFSET('Measure Summary'!$A$1,'IRP Inputs'!$EN323-1,IF($C323="WA",DB$17,DB$16)-1)/100,"")</f>
        <v>82.43664598982366</v>
      </c>
      <c r="DC323" s="46">
        <f ca="1">IF($EO323,OFFSET('Measure Summary'!$A$1,'IRP Inputs'!$EN323-1,IF($C323="WA",DC$17,DC$16)-1)/100,"")</f>
        <v>82.435731900017004</v>
      </c>
      <c r="DD323" s="46">
        <f ca="1">IF($EO323,OFFSET('Measure Summary'!$A$1,'IRP Inputs'!$EN323-1,IF($C323="WA",DD$17,DD$16)-1)/100,"")</f>
        <v>82.435388180482548</v>
      </c>
      <c r="DE323" s="46">
        <f ca="1">IF($EO323,OFFSET('Measure Summary'!$A$1,'IRP Inputs'!$EN323-1,IF($C323="WA",DE$17,DE$16)-1)/100,"")</f>
        <v>82.435457400234839</v>
      </c>
      <c r="DF323" s="46">
        <f ca="1">IF($EO323,OFFSET('Measure Summary'!$A$1,'IRP Inputs'!$EN323-1,IF($C323="WA",DF$17,DF$16)-1)/100,"")</f>
        <v>82.435457400234824</v>
      </c>
      <c r="DG323" s="46">
        <f ca="1">IF($EO323,OFFSET('Measure Summary'!$A$1,'IRP Inputs'!$EN323-1,IF($C323="WA",DG$17,DG$16)-1)/100,"")</f>
        <v>82.435457400234824</v>
      </c>
      <c r="DH323" s="47">
        <f ca="1">IF($EO323,OFFSET('Measure Summary'!$A$1,'IRP Inputs'!$EN323-1,IF($C323="WA",DH$17,DH$16)-1)/100,"")</f>
        <v>82.435457400234824</v>
      </c>
      <c r="DJ323" s="48">
        <f ca="1">IF($EO323,OFFSET('Measure Summary'!$A$1,'IRP Inputs'!$EN323-1,'IRP Inputs'!DJ$14-1),"")*K323</f>
        <v>24.271125943684712</v>
      </c>
      <c r="DK323" s="49">
        <f t="shared" ca="1" si="147"/>
        <v>7.524049042542261</v>
      </c>
      <c r="DL323" s="48">
        <f t="shared" ca="1" si="158"/>
        <v>0</v>
      </c>
      <c r="DM323" s="50">
        <f t="shared" ca="1" si="158"/>
        <v>0</v>
      </c>
      <c r="DN323" s="50">
        <f t="shared" ca="1" si="158"/>
        <v>0</v>
      </c>
      <c r="DO323" s="50">
        <f t="shared" ca="1" si="158"/>
        <v>0</v>
      </c>
      <c r="DP323" s="50">
        <f t="shared" ca="1" si="158"/>
        <v>0</v>
      </c>
      <c r="DQ323" s="50">
        <f t="shared" ca="1" si="158"/>
        <v>0</v>
      </c>
      <c r="DR323" s="50">
        <f t="shared" ca="1" si="158"/>
        <v>0</v>
      </c>
      <c r="DS323" s="50">
        <f t="shared" ca="1" si="158"/>
        <v>0</v>
      </c>
      <c r="DT323" s="50">
        <f t="shared" ca="1" si="158"/>
        <v>0</v>
      </c>
      <c r="DU323" s="50">
        <f t="shared" ca="1" si="158"/>
        <v>0</v>
      </c>
      <c r="DV323" s="50">
        <f t="shared" ca="1" si="159"/>
        <v>0</v>
      </c>
      <c r="DW323" s="50">
        <f t="shared" ca="1" si="159"/>
        <v>0</v>
      </c>
      <c r="DX323" s="50">
        <f t="shared" ca="1" si="159"/>
        <v>0</v>
      </c>
      <c r="DY323" s="50">
        <f t="shared" ca="1" si="159"/>
        <v>0</v>
      </c>
      <c r="DZ323" s="50">
        <f t="shared" ca="1" si="159"/>
        <v>0</v>
      </c>
      <c r="EA323" s="50">
        <f t="shared" ca="1" si="159"/>
        <v>0</v>
      </c>
      <c r="EB323" s="50">
        <f t="shared" ca="1" si="159"/>
        <v>0</v>
      </c>
      <c r="EC323" s="50">
        <f t="shared" ca="1" si="159"/>
        <v>0</v>
      </c>
      <c r="ED323" s="50">
        <f t="shared" ca="1" si="159"/>
        <v>0</v>
      </c>
      <c r="EE323" s="50">
        <f t="shared" ca="1" si="159"/>
        <v>0</v>
      </c>
      <c r="EF323" s="50">
        <f t="shared" ca="1" si="157"/>
        <v>0</v>
      </c>
      <c r="EG323" s="50">
        <f t="shared" ca="1" si="157"/>
        <v>0</v>
      </c>
      <c r="EH323" s="50">
        <f t="shared" ca="1" si="157"/>
        <v>0</v>
      </c>
      <c r="EI323" s="50">
        <f t="shared" ca="1" si="157"/>
        <v>0</v>
      </c>
      <c r="EJ323" s="49">
        <f t="shared" ca="1" si="157"/>
        <v>0</v>
      </c>
      <c r="EM323">
        <f t="shared" si="149"/>
        <v>300</v>
      </c>
      <c r="EN323">
        <f>MATCH(EM323,'Measure Summary'!$VY:$VY,0)</f>
        <v>304</v>
      </c>
      <c r="EO323" t="b">
        <f t="shared" si="148"/>
        <v>1</v>
      </c>
    </row>
    <row r="324" spans="1:145">
      <c r="A324" s="40" t="str">
        <f ca="1">IF($EO324,OFFSET('Measure Summary'!$A$1,'IRP Inputs'!$EN324-1,'IRP Inputs'!A$14-1),"")</f>
        <v>OR_Residential_LI - Single Family_Existing_Space Heating_Natural Gas_Furnace</v>
      </c>
      <c r="B324" t="str">
        <f ca="1">IF($EO324,OFFSET('Measure Summary'!$A$1,'IRP Inputs'!$EN324-1,'IRP Inputs'!B$14-1),"")</f>
        <v>Retrofit</v>
      </c>
      <c r="C324" t="str">
        <f ca="1">IF($EO324,OFFSET('Measure Summary'!$A$1,'IRP Inputs'!$EN324-1,'IRP Inputs'!C$14-1),"")</f>
        <v>OR</v>
      </c>
      <c r="D324" t="str">
        <f ca="1">IF($EO324,OFFSET('Measure Summary'!$A$1,'IRP Inputs'!$EN324-1,'IRP Inputs'!D$14-1),"")</f>
        <v>Residential</v>
      </c>
      <c r="E324" t="str">
        <f ca="1">IF($EO324,OFFSET('Measure Summary'!$A$1,'IRP Inputs'!$EN324-1,'IRP Inputs'!E$14-1),"")</f>
        <v>LI - Multi-Family</v>
      </c>
      <c r="F324" t="str">
        <f ca="1">IF($EO324,OFFSET('Measure Summary'!$A$1,'IRP Inputs'!$EN324-1,'IRP Inputs'!F$14-1),"")</f>
        <v>New</v>
      </c>
      <c r="G324" t="str">
        <f ca="1">IF($EO324,OFFSET('Measure Summary'!$A$1,'IRP Inputs'!$EN324-1,'IRP Inputs'!G$14-1),"")</f>
        <v>Miscellaneous</v>
      </c>
      <c r="H324" t="str">
        <f ca="1">IF($EO324,OFFSET('Measure Summary'!$A$1,'IRP Inputs'!$EN324-1,'IRP Inputs'!H$14-1),"")</f>
        <v>Pool Heater - Solar System</v>
      </c>
      <c r="I324" t="str">
        <f ca="1">IF($EO324,OFFSET('Measure Summary'!$A$1,'IRP Inputs'!$EN324-1,'IRP Inputs'!I$14-1),"")</f>
        <v>ORM253</v>
      </c>
      <c r="J324" s="1" t="str">
        <f ca="1">IF($EO324,OFFSET('Measure Summary'!$A$1,'IRP Inputs'!$EN324-1,'IRP Inputs'!J$14-1),"")</f>
        <v>Solar thermal system installed on top of existing solar pool heater</v>
      </c>
      <c r="K324" s="41">
        <f ca="1">IF($EO324,OFFSET('Measure Summary'!$A$1,'IRP Inputs'!$EN324-1,'IRP Inputs'!K$14-1),"")</f>
        <v>3564.17</v>
      </c>
      <c r="L324" s="1">
        <f ca="1">IF($EO324,OFFSET('Measure Summary'!$A$1,'IRP Inputs'!$EN324-1,'IRP Inputs'!L$14-1),"")</f>
        <v>30</v>
      </c>
      <c r="M324" s="42">
        <f ca="1">IF($EO324,OFFSET('Measure Summary'!$A$1,'IRP Inputs'!$EN324-1,'IRP Inputs'!M$14-1),"")</f>
        <v>0</v>
      </c>
      <c r="N324" s="43">
        <f ca="1">IF($EO324,OFFSET('Measure Summary'!$A$1,'IRP Inputs'!$EN324-1,'IRP Inputs'!N$14-1),"")</f>
        <v>0</v>
      </c>
      <c r="O324" s="43">
        <f ca="1">IF($EO324,OFFSET('Measure Summary'!$A$1,'IRP Inputs'!$EN324-1,'IRP Inputs'!O$14-1),"")</f>
        <v>0</v>
      </c>
      <c r="P324" s="43">
        <f ca="1">IF($EO324,OFFSET('Measure Summary'!$A$1,'IRP Inputs'!$EN324-1,'IRP Inputs'!P$14-1),"")</f>
        <v>0</v>
      </c>
      <c r="Q324" s="43">
        <f ca="1">IF($EO324,OFFSET('Measure Summary'!$A$1,'IRP Inputs'!$EN324-1,'IRP Inputs'!Q$14-1),"")</f>
        <v>0</v>
      </c>
      <c r="R324" s="43">
        <f ca="1">IF($EO324,OFFSET('Measure Summary'!$A$1,'IRP Inputs'!$EN324-1,'IRP Inputs'!R$14-1),"")</f>
        <v>0</v>
      </c>
      <c r="S324" s="43">
        <f ca="1">IF($EO324,OFFSET('Measure Summary'!$A$1,'IRP Inputs'!$EN324-1,'IRP Inputs'!S$14-1),"")</f>
        <v>0</v>
      </c>
      <c r="T324" s="43">
        <f ca="1">IF($EO324,OFFSET('Measure Summary'!$A$1,'IRP Inputs'!$EN324-1,'IRP Inputs'!T$14-1),"")</f>
        <v>0</v>
      </c>
      <c r="U324" s="43">
        <f ca="1">IF($EO324,OFFSET('Measure Summary'!$A$1,'IRP Inputs'!$EN324-1,'IRP Inputs'!U$14-1),"")</f>
        <v>0</v>
      </c>
      <c r="V324" s="43">
        <f ca="1">IF($EO324,OFFSET('Measure Summary'!$A$1,'IRP Inputs'!$EN324-1,'IRP Inputs'!V$14-1),"")</f>
        <v>0</v>
      </c>
      <c r="W324" s="43">
        <f ca="1">IF($EO324,OFFSET('Measure Summary'!$A$1,'IRP Inputs'!$EN324-1,'IRP Inputs'!W$14-1),"")</f>
        <v>0</v>
      </c>
      <c r="X324" s="43">
        <f ca="1">IF($EO324,OFFSET('Measure Summary'!$A$1,'IRP Inputs'!$EN324-1,'IRP Inputs'!X$14-1),"")</f>
        <v>0</v>
      </c>
      <c r="Y324" s="43">
        <f ca="1">IF($EO324,OFFSET('Measure Summary'!$A$1,'IRP Inputs'!$EN324-1,'IRP Inputs'!Y$14-1),"")</f>
        <v>0</v>
      </c>
      <c r="Z324" s="43">
        <f ca="1">IF($EO324,OFFSET('Measure Summary'!$A$1,'IRP Inputs'!$EN324-1,'IRP Inputs'!Z$14-1),"")</f>
        <v>0</v>
      </c>
      <c r="AA324" s="43">
        <f ca="1">IF($EO324,OFFSET('Measure Summary'!$A$1,'IRP Inputs'!$EN324-1,'IRP Inputs'!AA$14-1),"")</f>
        <v>0</v>
      </c>
      <c r="AB324" s="43">
        <f ca="1">IF($EO324,OFFSET('Measure Summary'!$A$1,'IRP Inputs'!$EN324-1,'IRP Inputs'!AB$14-1),"")</f>
        <v>0</v>
      </c>
      <c r="AC324" s="43">
        <f ca="1">IF($EO324,OFFSET('Measure Summary'!$A$1,'IRP Inputs'!$EN324-1,'IRP Inputs'!AC$14-1),"")</f>
        <v>0</v>
      </c>
      <c r="AD324" s="43">
        <f ca="1">IF($EO324,OFFSET('Measure Summary'!$A$1,'IRP Inputs'!$EN324-1,'IRP Inputs'!AD$14-1),"")</f>
        <v>0</v>
      </c>
      <c r="AE324" s="43">
        <f ca="1">IF($EO324,OFFSET('Measure Summary'!$A$1,'IRP Inputs'!$EN324-1,'IRP Inputs'!AE$14-1),"")</f>
        <v>0</v>
      </c>
      <c r="AF324" s="43">
        <f ca="1">IF($EO324,OFFSET('Measure Summary'!$A$1,'IRP Inputs'!$EN324-1,'IRP Inputs'!AF$14-1),"")</f>
        <v>0</v>
      </c>
      <c r="AG324" s="43">
        <f ca="1">IF($EO324,OFFSET('Measure Summary'!$A$1,'IRP Inputs'!$EN324-1,'IRP Inputs'!AG$14-1),"")</f>
        <v>0</v>
      </c>
      <c r="AH324" s="43">
        <f ca="1">IF($EO324,OFFSET('Measure Summary'!$A$1,'IRP Inputs'!$EN324-1,'IRP Inputs'!AH$14-1),"")</f>
        <v>0</v>
      </c>
      <c r="AI324" s="43">
        <f ca="1">IF($EO324,OFFSET('Measure Summary'!$A$1,'IRP Inputs'!$EN324-1,'IRP Inputs'!AI$14-1),"")</f>
        <v>0</v>
      </c>
      <c r="AJ324" s="43">
        <f ca="1">IF($EO324,OFFSET('Measure Summary'!$A$1,'IRP Inputs'!$EN324-1,'IRP Inputs'!AJ$14-1),"")</f>
        <v>0</v>
      </c>
      <c r="AK324" s="44">
        <f ca="1">IF($EO324,OFFSET('Measure Summary'!$A$1,'IRP Inputs'!$EN324-1,'IRP Inputs'!AK$14-1),"")</f>
        <v>0</v>
      </c>
      <c r="AL324" s="42">
        <f ca="1">IF($EO324,OFFSET('Measure Summary'!$A$1,'IRP Inputs'!$EN324-1,'IRP Inputs'!AL$14-1)*100,"")</f>
        <v>0</v>
      </c>
      <c r="AM324" s="43">
        <f ca="1">IF($EO324,OFFSET('Measure Summary'!$A$1,'IRP Inputs'!$EN324-1,'IRP Inputs'!AM$14-1)*100,"")</f>
        <v>0</v>
      </c>
      <c r="AN324" s="43">
        <f ca="1">IF($EO324,OFFSET('Measure Summary'!$A$1,'IRP Inputs'!$EN324-1,'IRP Inputs'!AN$14-1)*100,"")</f>
        <v>0</v>
      </c>
      <c r="AO324" s="43">
        <f ca="1">IF($EO324,OFFSET('Measure Summary'!$A$1,'IRP Inputs'!$EN324-1,'IRP Inputs'!AO$14-1)*100,"")</f>
        <v>0</v>
      </c>
      <c r="AP324" s="43">
        <f ca="1">IF($EO324,OFFSET('Measure Summary'!$A$1,'IRP Inputs'!$EN324-1,'IRP Inputs'!AP$14-1)*100,"")</f>
        <v>0</v>
      </c>
      <c r="AQ324" s="43">
        <f ca="1">IF($EO324,OFFSET('Measure Summary'!$A$1,'IRP Inputs'!$EN324-1,'IRP Inputs'!AQ$14-1)*100,"")</f>
        <v>0</v>
      </c>
      <c r="AR324" s="43">
        <f ca="1">IF($EO324,OFFSET('Measure Summary'!$A$1,'IRP Inputs'!$EN324-1,'IRP Inputs'!AR$14-1)*100,"")</f>
        <v>0</v>
      </c>
      <c r="AS324" s="43">
        <f ca="1">IF($EO324,OFFSET('Measure Summary'!$A$1,'IRP Inputs'!$EN324-1,'IRP Inputs'!AS$14-1)*100,"")</f>
        <v>0</v>
      </c>
      <c r="AT324" s="43">
        <f ca="1">IF($EO324,OFFSET('Measure Summary'!$A$1,'IRP Inputs'!$EN324-1,'IRP Inputs'!AT$14-1)*100,"")</f>
        <v>0</v>
      </c>
      <c r="AU324" s="43">
        <f ca="1">IF($EO324,OFFSET('Measure Summary'!$A$1,'IRP Inputs'!$EN324-1,'IRP Inputs'!AU$14-1)*100,"")</f>
        <v>0</v>
      </c>
      <c r="AV324" s="43">
        <f ca="1">IF($EO324,OFFSET('Measure Summary'!$A$1,'IRP Inputs'!$EN324-1,'IRP Inputs'!AV$14-1)*100,"")</f>
        <v>0</v>
      </c>
      <c r="AW324" s="43">
        <f ca="1">IF($EO324,OFFSET('Measure Summary'!$A$1,'IRP Inputs'!$EN324-1,'IRP Inputs'!AW$14-1)*100,"")</f>
        <v>0</v>
      </c>
      <c r="AX324" s="43">
        <f ca="1">IF($EO324,OFFSET('Measure Summary'!$A$1,'IRP Inputs'!$EN324-1,'IRP Inputs'!AX$14-1)*100,"")</f>
        <v>0</v>
      </c>
      <c r="AY324" s="43">
        <f ca="1">IF($EO324,OFFSET('Measure Summary'!$A$1,'IRP Inputs'!$EN324-1,'IRP Inputs'!AY$14-1)*100,"")</f>
        <v>0</v>
      </c>
      <c r="AZ324" s="43">
        <f ca="1">IF($EO324,OFFSET('Measure Summary'!$A$1,'IRP Inputs'!$EN324-1,'IRP Inputs'!AZ$14-1)*100,"")</f>
        <v>0</v>
      </c>
      <c r="BA324" s="43">
        <f ca="1">IF($EO324,OFFSET('Measure Summary'!$A$1,'IRP Inputs'!$EN324-1,'IRP Inputs'!BA$14-1)*100,"")</f>
        <v>0</v>
      </c>
      <c r="BB324" s="43">
        <f ca="1">IF($EO324,OFFSET('Measure Summary'!$A$1,'IRP Inputs'!$EN324-1,'IRP Inputs'!BB$14-1)*100,"")</f>
        <v>0</v>
      </c>
      <c r="BC324" s="43">
        <f ca="1">IF($EO324,OFFSET('Measure Summary'!$A$1,'IRP Inputs'!$EN324-1,'IRP Inputs'!BC$14-1)*100,"")</f>
        <v>0</v>
      </c>
      <c r="BD324" s="43">
        <f ca="1">IF($EO324,OFFSET('Measure Summary'!$A$1,'IRP Inputs'!$EN324-1,'IRP Inputs'!BD$14-1)*100,"")</f>
        <v>0</v>
      </c>
      <c r="BE324" s="43">
        <f ca="1">IF($EO324,OFFSET('Measure Summary'!$A$1,'IRP Inputs'!$EN324-1,'IRP Inputs'!BE$14-1)*100,"")</f>
        <v>0</v>
      </c>
      <c r="BF324" s="43">
        <f ca="1">IF($EO324,OFFSET('Measure Summary'!$A$1,'IRP Inputs'!$EN324-1,'IRP Inputs'!BF$14-1)*100,"")</f>
        <v>0</v>
      </c>
      <c r="BG324" s="43">
        <f ca="1">IF($EO324,OFFSET('Measure Summary'!$A$1,'IRP Inputs'!$EN324-1,'IRP Inputs'!BG$14-1)*100,"")</f>
        <v>0</v>
      </c>
      <c r="BH324" s="43">
        <f ca="1">IF($EO324,OFFSET('Measure Summary'!$A$1,'IRP Inputs'!$EN324-1,'IRP Inputs'!BH$14-1)*100,"")</f>
        <v>0</v>
      </c>
      <c r="BI324" s="43">
        <f ca="1">IF($EO324,OFFSET('Measure Summary'!$A$1,'IRP Inputs'!$EN324-1,'IRP Inputs'!BI$14-1)*100,"")</f>
        <v>0</v>
      </c>
      <c r="BJ324" s="44">
        <f ca="1">IF($EO324,OFFSET('Measure Summary'!$A$1,'IRP Inputs'!$EN324-1,'IRP Inputs'!BJ$14-1)*100,"")</f>
        <v>0</v>
      </c>
      <c r="BK324" s="42">
        <f ca="1">IF($EO324,OFFSET('Measure Summary'!$A$1,'IRP Inputs'!$EN324-1,'IRP Inputs'!BK$14-1)*100,"")</f>
        <v>0</v>
      </c>
      <c r="BL324" s="43">
        <f ca="1">IF($EO324,OFFSET('Measure Summary'!$A$1,'IRP Inputs'!$EN324-1,'IRP Inputs'!BL$14-1)*100,"")</f>
        <v>0</v>
      </c>
      <c r="BM324" s="43">
        <f ca="1">IF($EO324,OFFSET('Measure Summary'!$A$1,'IRP Inputs'!$EN324-1,'IRP Inputs'!BM$14-1)*100,"")</f>
        <v>0</v>
      </c>
      <c r="BN324" s="43">
        <f ca="1">IF($EO324,OFFSET('Measure Summary'!$A$1,'IRP Inputs'!$EN324-1,'IRP Inputs'!BN$14-1)*100,"")</f>
        <v>0</v>
      </c>
      <c r="BO324" s="43">
        <f ca="1">IF($EO324,OFFSET('Measure Summary'!$A$1,'IRP Inputs'!$EN324-1,'IRP Inputs'!BO$14-1)*100,"")</f>
        <v>0</v>
      </c>
      <c r="BP324" s="43">
        <f ca="1">IF($EO324,OFFSET('Measure Summary'!$A$1,'IRP Inputs'!$EN324-1,'IRP Inputs'!BP$14-1)*100,"")</f>
        <v>0</v>
      </c>
      <c r="BQ324" s="43">
        <f ca="1">IF($EO324,OFFSET('Measure Summary'!$A$1,'IRP Inputs'!$EN324-1,'IRP Inputs'!BQ$14-1)*100,"")</f>
        <v>0</v>
      </c>
      <c r="BR324" s="43">
        <f ca="1">IF($EO324,OFFSET('Measure Summary'!$A$1,'IRP Inputs'!$EN324-1,'IRP Inputs'!BR$14-1)*100,"")</f>
        <v>0</v>
      </c>
      <c r="BS324" s="43">
        <f ca="1">IF($EO324,OFFSET('Measure Summary'!$A$1,'IRP Inputs'!$EN324-1,'IRP Inputs'!BS$14-1)*100,"")</f>
        <v>0</v>
      </c>
      <c r="BT324" s="43">
        <f ca="1">IF($EO324,OFFSET('Measure Summary'!$A$1,'IRP Inputs'!$EN324-1,'IRP Inputs'!BT$14-1)*100,"")</f>
        <v>0</v>
      </c>
      <c r="BU324" s="43">
        <f ca="1">IF($EO324,OFFSET('Measure Summary'!$A$1,'IRP Inputs'!$EN324-1,'IRP Inputs'!BU$14-1)*100,"")</f>
        <v>0</v>
      </c>
      <c r="BV324" s="43">
        <f ca="1">IF($EO324,OFFSET('Measure Summary'!$A$1,'IRP Inputs'!$EN324-1,'IRP Inputs'!BV$14-1)*100,"")</f>
        <v>0</v>
      </c>
      <c r="BW324" s="43">
        <f ca="1">IF($EO324,OFFSET('Measure Summary'!$A$1,'IRP Inputs'!$EN324-1,'IRP Inputs'!BW$14-1)*100,"")</f>
        <v>0</v>
      </c>
      <c r="BX324" s="43">
        <f ca="1">IF($EO324,OFFSET('Measure Summary'!$A$1,'IRP Inputs'!$EN324-1,'IRP Inputs'!BX$14-1)*100,"")</f>
        <v>0</v>
      </c>
      <c r="BY324" s="43">
        <f ca="1">IF($EO324,OFFSET('Measure Summary'!$A$1,'IRP Inputs'!$EN324-1,'IRP Inputs'!BY$14-1)*100,"")</f>
        <v>0</v>
      </c>
      <c r="BZ324" s="43">
        <f ca="1">IF($EO324,OFFSET('Measure Summary'!$A$1,'IRP Inputs'!$EN324-1,'IRP Inputs'!BZ$14-1)*100,"")</f>
        <v>0</v>
      </c>
      <c r="CA324" s="43">
        <f ca="1">IF($EO324,OFFSET('Measure Summary'!$A$1,'IRP Inputs'!$EN324-1,'IRP Inputs'!CA$14-1)*100,"")</f>
        <v>0</v>
      </c>
      <c r="CB324" s="43">
        <f ca="1">IF($EO324,OFFSET('Measure Summary'!$A$1,'IRP Inputs'!$EN324-1,'IRP Inputs'!CB$14-1)*100,"")</f>
        <v>0</v>
      </c>
      <c r="CC324" s="43">
        <f ca="1">IF($EO324,OFFSET('Measure Summary'!$A$1,'IRP Inputs'!$EN324-1,'IRP Inputs'!CC$14-1)*100,"")</f>
        <v>0</v>
      </c>
      <c r="CD324" s="43">
        <f ca="1">IF($EO324,OFFSET('Measure Summary'!$A$1,'IRP Inputs'!$EN324-1,'IRP Inputs'!CD$14-1)*100,"")</f>
        <v>0</v>
      </c>
      <c r="CE324" s="43">
        <f ca="1">IF($EO324,OFFSET('Measure Summary'!$A$1,'IRP Inputs'!$EN324-1,'IRP Inputs'!CE$14-1)*100,"")</f>
        <v>0</v>
      </c>
      <c r="CF324" s="43">
        <f ca="1">IF($EO324,OFFSET('Measure Summary'!$A$1,'IRP Inputs'!$EN324-1,'IRP Inputs'!CF$14-1)*100,"")</f>
        <v>0</v>
      </c>
      <c r="CG324" s="43">
        <f ca="1">IF($EO324,OFFSET('Measure Summary'!$A$1,'IRP Inputs'!$EN324-1,'IRP Inputs'!CG$14-1)*100,"")</f>
        <v>0</v>
      </c>
      <c r="CH324" s="43">
        <f ca="1">IF($EO324,OFFSET('Measure Summary'!$A$1,'IRP Inputs'!$EN324-1,'IRP Inputs'!CH$14-1)*100,"")</f>
        <v>0</v>
      </c>
      <c r="CI324" s="44">
        <f ca="1">IF($EO324,OFFSET('Measure Summary'!$A$1,'IRP Inputs'!$EN324-1,'IRP Inputs'!CI$14-1)*100,"")</f>
        <v>0</v>
      </c>
      <c r="CJ324" s="45">
        <f ca="1">IF($EO324,OFFSET('Measure Summary'!$A$1,'IRP Inputs'!$EN324-1,IF($C324="WA",CJ$17,CJ$16)-1)/100,"")</f>
        <v>0</v>
      </c>
      <c r="CK324" s="46">
        <f ca="1">IF($EO324,OFFSET('Measure Summary'!$A$1,'IRP Inputs'!$EN324-1,IF($C324="WA",CK$17,CK$16)-1)/100,"")</f>
        <v>0</v>
      </c>
      <c r="CL324" s="46">
        <f ca="1">IF($EO324,OFFSET('Measure Summary'!$A$1,'IRP Inputs'!$EN324-1,IF($C324="WA",CL$17,CL$16)-1)/100,"")</f>
        <v>0</v>
      </c>
      <c r="CM324" s="46">
        <f ca="1">IF($EO324,OFFSET('Measure Summary'!$A$1,'IRP Inputs'!$EN324-1,IF($C324="WA",CM$17,CM$16)-1)/100,"")</f>
        <v>0</v>
      </c>
      <c r="CN324" s="46">
        <f ca="1">IF($EO324,OFFSET('Measure Summary'!$A$1,'IRP Inputs'!$EN324-1,IF($C324="WA",CN$17,CN$16)-1)/100,"")</f>
        <v>0</v>
      </c>
      <c r="CO324" s="46">
        <f ca="1">IF($EO324,OFFSET('Measure Summary'!$A$1,'IRP Inputs'!$EN324-1,IF($C324="WA",CO$17,CO$16)-1)/100,"")</f>
        <v>0</v>
      </c>
      <c r="CP324" s="46">
        <f ca="1">IF($EO324,OFFSET('Measure Summary'!$A$1,'IRP Inputs'!$EN324-1,IF($C324="WA",CP$17,CP$16)-1)/100,"")</f>
        <v>0</v>
      </c>
      <c r="CQ324" s="46">
        <f ca="1">IF($EO324,OFFSET('Measure Summary'!$A$1,'IRP Inputs'!$EN324-1,IF($C324="WA",CQ$17,CQ$16)-1)/100,"")</f>
        <v>0</v>
      </c>
      <c r="CR324" s="46">
        <f ca="1">IF($EO324,OFFSET('Measure Summary'!$A$1,'IRP Inputs'!$EN324-1,IF($C324="WA",CR$17,CR$16)-1)/100,"")</f>
        <v>0</v>
      </c>
      <c r="CS324" s="46">
        <f ca="1">IF($EO324,OFFSET('Measure Summary'!$A$1,'IRP Inputs'!$EN324-1,IF($C324="WA",CS$17,CS$16)-1)/100,"")</f>
        <v>0</v>
      </c>
      <c r="CT324" s="46">
        <f ca="1">IF($EO324,OFFSET('Measure Summary'!$A$1,'IRP Inputs'!$EN324-1,IF($C324="WA",CT$17,CT$16)-1)/100,"")</f>
        <v>0</v>
      </c>
      <c r="CU324" s="46">
        <f ca="1">IF($EO324,OFFSET('Measure Summary'!$A$1,'IRP Inputs'!$EN324-1,IF($C324="WA",CU$17,CU$16)-1)/100,"")</f>
        <v>0</v>
      </c>
      <c r="CV324" s="46">
        <f ca="1">IF($EO324,OFFSET('Measure Summary'!$A$1,'IRP Inputs'!$EN324-1,IF($C324="WA",CV$17,CV$16)-1)/100,"")</f>
        <v>0</v>
      </c>
      <c r="CW324" s="46">
        <f ca="1">IF($EO324,OFFSET('Measure Summary'!$A$1,'IRP Inputs'!$EN324-1,IF($C324="WA",CW$17,CW$16)-1)/100,"")</f>
        <v>0</v>
      </c>
      <c r="CX324" s="46">
        <f ca="1">IF($EO324,OFFSET('Measure Summary'!$A$1,'IRP Inputs'!$EN324-1,IF($C324="WA",CX$17,CX$16)-1)/100,"")</f>
        <v>0</v>
      </c>
      <c r="CY324" s="46">
        <f ca="1">IF($EO324,OFFSET('Measure Summary'!$A$1,'IRP Inputs'!$EN324-1,IF($C324="WA",CY$17,CY$16)-1)/100,"")</f>
        <v>0</v>
      </c>
      <c r="CZ324" s="46">
        <f ca="1">IF($EO324,OFFSET('Measure Summary'!$A$1,'IRP Inputs'!$EN324-1,IF($C324="WA",CZ$17,CZ$16)-1)/100,"")</f>
        <v>0</v>
      </c>
      <c r="DA324" s="46">
        <f ca="1">IF($EO324,OFFSET('Measure Summary'!$A$1,'IRP Inputs'!$EN324-1,IF($C324="WA",DA$17,DA$16)-1)/100,"")</f>
        <v>0</v>
      </c>
      <c r="DB324" s="46">
        <f ca="1">IF($EO324,OFFSET('Measure Summary'!$A$1,'IRP Inputs'!$EN324-1,IF($C324="WA",DB$17,DB$16)-1)/100,"")</f>
        <v>0</v>
      </c>
      <c r="DC324" s="46">
        <f ca="1">IF($EO324,OFFSET('Measure Summary'!$A$1,'IRP Inputs'!$EN324-1,IF($C324="WA",DC$17,DC$16)-1)/100,"")</f>
        <v>0</v>
      </c>
      <c r="DD324" s="46">
        <f ca="1">IF($EO324,OFFSET('Measure Summary'!$A$1,'IRP Inputs'!$EN324-1,IF($C324="WA",DD$17,DD$16)-1)/100,"")</f>
        <v>0</v>
      </c>
      <c r="DE324" s="46">
        <f ca="1">IF($EO324,OFFSET('Measure Summary'!$A$1,'IRP Inputs'!$EN324-1,IF($C324="WA",DE$17,DE$16)-1)/100,"")</f>
        <v>0</v>
      </c>
      <c r="DF324" s="46">
        <f ca="1">IF($EO324,OFFSET('Measure Summary'!$A$1,'IRP Inputs'!$EN324-1,IF($C324="WA",DF$17,DF$16)-1)/100,"")</f>
        <v>0</v>
      </c>
      <c r="DG324" s="46">
        <f ca="1">IF($EO324,OFFSET('Measure Summary'!$A$1,'IRP Inputs'!$EN324-1,IF($C324="WA",DG$17,DG$16)-1)/100,"")</f>
        <v>0</v>
      </c>
      <c r="DH324" s="47">
        <f ca="1">IF($EO324,OFFSET('Measure Summary'!$A$1,'IRP Inputs'!$EN324-1,IF($C324="WA",DH$17,DH$16)-1)/100,"")</f>
        <v>0</v>
      </c>
      <c r="DJ324" s="48">
        <f ca="1">IF($EO324,OFFSET('Measure Summary'!$A$1,'IRP Inputs'!$EN324-1,'IRP Inputs'!DJ$14-1),"")*K324</f>
        <v>1075.4154519480699</v>
      </c>
      <c r="DK324" s="49">
        <f t="shared" ca="1" si="147"/>
        <v>333.37879010390168</v>
      </c>
      <c r="DL324" s="48">
        <f t="shared" ref="DL324:DU333" ca="1" si="160">IF($EO324,SUM($DJ324:$DK324)*INDEX($M324:$AK324,1,MATCH(DL$23,$M$23:$AK$23,0))/1000000,"")</f>
        <v>0</v>
      </c>
      <c r="DM324" s="50">
        <f t="shared" ca="1" si="160"/>
        <v>0</v>
      </c>
      <c r="DN324" s="50">
        <f t="shared" ca="1" si="160"/>
        <v>0</v>
      </c>
      <c r="DO324" s="50">
        <f t="shared" ca="1" si="160"/>
        <v>0</v>
      </c>
      <c r="DP324" s="50">
        <f t="shared" ca="1" si="160"/>
        <v>0</v>
      </c>
      <c r="DQ324" s="50">
        <f t="shared" ca="1" si="160"/>
        <v>0</v>
      </c>
      <c r="DR324" s="50">
        <f t="shared" ca="1" si="160"/>
        <v>0</v>
      </c>
      <c r="DS324" s="50">
        <f t="shared" ca="1" si="160"/>
        <v>0</v>
      </c>
      <c r="DT324" s="50">
        <f t="shared" ca="1" si="160"/>
        <v>0</v>
      </c>
      <c r="DU324" s="50">
        <f t="shared" ca="1" si="160"/>
        <v>0</v>
      </c>
      <c r="DV324" s="50">
        <f t="shared" ref="DV324:EE333" ca="1" si="161">IF($EO324,SUM($DJ324:$DK324)*INDEX($M324:$AK324,1,MATCH(DV$23,$M$23:$AK$23,0))/1000000,"")</f>
        <v>0</v>
      </c>
      <c r="DW324" s="50">
        <f t="shared" ca="1" si="161"/>
        <v>0</v>
      </c>
      <c r="DX324" s="50">
        <f t="shared" ca="1" si="161"/>
        <v>0</v>
      </c>
      <c r="DY324" s="50">
        <f t="shared" ca="1" si="161"/>
        <v>0</v>
      </c>
      <c r="DZ324" s="50">
        <f t="shared" ca="1" si="161"/>
        <v>0</v>
      </c>
      <c r="EA324" s="50">
        <f t="shared" ca="1" si="161"/>
        <v>0</v>
      </c>
      <c r="EB324" s="50">
        <f t="shared" ca="1" si="161"/>
        <v>0</v>
      </c>
      <c r="EC324" s="50">
        <f t="shared" ca="1" si="161"/>
        <v>0</v>
      </c>
      <c r="ED324" s="50">
        <f t="shared" ca="1" si="161"/>
        <v>0</v>
      </c>
      <c r="EE324" s="50">
        <f t="shared" ca="1" si="161"/>
        <v>0</v>
      </c>
      <c r="EF324" s="50">
        <f t="shared" ca="1" si="157"/>
        <v>0</v>
      </c>
      <c r="EG324" s="50">
        <f t="shared" ca="1" si="157"/>
        <v>0</v>
      </c>
      <c r="EH324" s="50">
        <f t="shared" ca="1" si="157"/>
        <v>0</v>
      </c>
      <c r="EI324" s="50">
        <f t="shared" ca="1" si="157"/>
        <v>0</v>
      </c>
      <c r="EJ324" s="49">
        <f t="shared" ca="1" si="157"/>
        <v>0</v>
      </c>
      <c r="EM324">
        <f t="shared" si="149"/>
        <v>301</v>
      </c>
      <c r="EN324">
        <f>MATCH(EM324,'Measure Summary'!$VY:$VY,0)</f>
        <v>305</v>
      </c>
      <c r="EO324" t="b">
        <f t="shared" si="148"/>
        <v>1</v>
      </c>
    </row>
    <row r="325" spans="1:145">
      <c r="A325" s="40" t="str">
        <f ca="1">IF($EO325,OFFSET('Measure Summary'!$A$1,'IRP Inputs'!$EN325-1,'IRP Inputs'!A$14-1),"")</f>
        <v>OR_Residential_LI - Single Family_Existing_Space Heating_Natural Gas_Furnace</v>
      </c>
      <c r="B325" t="str">
        <f ca="1">IF($EO325,OFFSET('Measure Summary'!$A$1,'IRP Inputs'!$EN325-1,'IRP Inputs'!B$14-1),"")</f>
        <v>Retrofit</v>
      </c>
      <c r="C325" t="str">
        <f ca="1">IF($EO325,OFFSET('Measure Summary'!$A$1,'IRP Inputs'!$EN325-1,'IRP Inputs'!C$14-1),"")</f>
        <v>OR</v>
      </c>
      <c r="D325" t="str">
        <f ca="1">IF($EO325,OFFSET('Measure Summary'!$A$1,'IRP Inputs'!$EN325-1,'IRP Inputs'!D$14-1),"")</f>
        <v>Residential</v>
      </c>
      <c r="E325" t="str">
        <f ca="1">IF($EO325,OFFSET('Measure Summary'!$A$1,'IRP Inputs'!$EN325-1,'IRP Inputs'!E$14-1),"")</f>
        <v>LI - Multi-Family</v>
      </c>
      <c r="F325" t="str">
        <f ca="1">IF($EO325,OFFSET('Measure Summary'!$A$1,'IRP Inputs'!$EN325-1,'IRP Inputs'!F$14-1),"")</f>
        <v>New</v>
      </c>
      <c r="G325" t="str">
        <f ca="1">IF($EO325,OFFSET('Measure Summary'!$A$1,'IRP Inputs'!$EN325-1,'IRP Inputs'!G$14-1),"")</f>
        <v>Miscellaneous</v>
      </c>
      <c r="H325" t="str">
        <f ca="1">IF($EO325,OFFSET('Measure Summary'!$A$1,'IRP Inputs'!$EN325-1,'IRP Inputs'!H$14-1),"")</f>
        <v>Pool Covers</v>
      </c>
      <c r="I325" t="str">
        <f ca="1">IF($EO325,OFFSET('Measure Summary'!$A$1,'IRP Inputs'!$EN325-1,'IRP Inputs'!I$14-1),"")</f>
        <v>ORM254</v>
      </c>
      <c r="J325" s="1" t="str">
        <f ca="1">IF($EO325,OFFSET('Measure Summary'!$A$1,'IRP Inputs'!$EN325-1,'IRP Inputs'!J$14-1),"")</f>
        <v>Installed</v>
      </c>
      <c r="K325" s="41">
        <f ca="1">IF($EO325,OFFSET('Measure Summary'!$A$1,'IRP Inputs'!$EN325-1,'IRP Inputs'!K$14-1),"")</f>
        <v>422.21</v>
      </c>
      <c r="L325" s="1">
        <f ca="1">IF($EO325,OFFSET('Measure Summary'!$A$1,'IRP Inputs'!$EN325-1,'IRP Inputs'!L$14-1),"")</f>
        <v>6</v>
      </c>
      <c r="M325" s="42">
        <f ca="1">IF($EO325,OFFSET('Measure Summary'!$A$1,'IRP Inputs'!$EN325-1,'IRP Inputs'!M$14-1),"")</f>
        <v>0</v>
      </c>
      <c r="N325" s="43">
        <f ca="1">IF($EO325,OFFSET('Measure Summary'!$A$1,'IRP Inputs'!$EN325-1,'IRP Inputs'!N$14-1),"")</f>
        <v>0</v>
      </c>
      <c r="O325" s="43">
        <f ca="1">IF($EO325,OFFSET('Measure Summary'!$A$1,'IRP Inputs'!$EN325-1,'IRP Inputs'!O$14-1),"")</f>
        <v>0</v>
      </c>
      <c r="P325" s="43">
        <f ca="1">IF($EO325,OFFSET('Measure Summary'!$A$1,'IRP Inputs'!$EN325-1,'IRP Inputs'!P$14-1),"")</f>
        <v>0</v>
      </c>
      <c r="Q325" s="43">
        <f ca="1">IF($EO325,OFFSET('Measure Summary'!$A$1,'IRP Inputs'!$EN325-1,'IRP Inputs'!Q$14-1),"")</f>
        <v>0</v>
      </c>
      <c r="R325" s="43">
        <f ca="1">IF($EO325,OFFSET('Measure Summary'!$A$1,'IRP Inputs'!$EN325-1,'IRP Inputs'!R$14-1),"")</f>
        <v>0</v>
      </c>
      <c r="S325" s="43">
        <f ca="1">IF($EO325,OFFSET('Measure Summary'!$A$1,'IRP Inputs'!$EN325-1,'IRP Inputs'!S$14-1),"")</f>
        <v>0</v>
      </c>
      <c r="T325" s="43">
        <f ca="1">IF($EO325,OFFSET('Measure Summary'!$A$1,'IRP Inputs'!$EN325-1,'IRP Inputs'!T$14-1),"")</f>
        <v>0</v>
      </c>
      <c r="U325" s="43">
        <f ca="1">IF($EO325,OFFSET('Measure Summary'!$A$1,'IRP Inputs'!$EN325-1,'IRP Inputs'!U$14-1),"")</f>
        <v>0</v>
      </c>
      <c r="V325" s="43">
        <f ca="1">IF($EO325,OFFSET('Measure Summary'!$A$1,'IRP Inputs'!$EN325-1,'IRP Inputs'!V$14-1),"")</f>
        <v>0</v>
      </c>
      <c r="W325" s="43">
        <f ca="1">IF($EO325,OFFSET('Measure Summary'!$A$1,'IRP Inputs'!$EN325-1,'IRP Inputs'!W$14-1),"")</f>
        <v>0</v>
      </c>
      <c r="X325" s="43">
        <f ca="1">IF($EO325,OFFSET('Measure Summary'!$A$1,'IRP Inputs'!$EN325-1,'IRP Inputs'!X$14-1),"")</f>
        <v>0</v>
      </c>
      <c r="Y325" s="43">
        <f ca="1">IF($EO325,OFFSET('Measure Summary'!$A$1,'IRP Inputs'!$EN325-1,'IRP Inputs'!Y$14-1),"")</f>
        <v>0</v>
      </c>
      <c r="Z325" s="43">
        <f ca="1">IF($EO325,OFFSET('Measure Summary'!$A$1,'IRP Inputs'!$EN325-1,'IRP Inputs'!Z$14-1),"")</f>
        <v>0</v>
      </c>
      <c r="AA325" s="43">
        <f ca="1">IF($EO325,OFFSET('Measure Summary'!$A$1,'IRP Inputs'!$EN325-1,'IRP Inputs'!AA$14-1),"")</f>
        <v>0</v>
      </c>
      <c r="AB325" s="43">
        <f ca="1">IF($EO325,OFFSET('Measure Summary'!$A$1,'IRP Inputs'!$EN325-1,'IRP Inputs'!AB$14-1),"")</f>
        <v>0</v>
      </c>
      <c r="AC325" s="43">
        <f ca="1">IF($EO325,OFFSET('Measure Summary'!$A$1,'IRP Inputs'!$EN325-1,'IRP Inputs'!AC$14-1),"")</f>
        <v>0</v>
      </c>
      <c r="AD325" s="43">
        <f ca="1">IF($EO325,OFFSET('Measure Summary'!$A$1,'IRP Inputs'!$EN325-1,'IRP Inputs'!AD$14-1),"")</f>
        <v>0</v>
      </c>
      <c r="AE325" s="43">
        <f ca="1">IF($EO325,OFFSET('Measure Summary'!$A$1,'IRP Inputs'!$EN325-1,'IRP Inputs'!AE$14-1),"")</f>
        <v>0</v>
      </c>
      <c r="AF325" s="43">
        <f ca="1">IF($EO325,OFFSET('Measure Summary'!$A$1,'IRP Inputs'!$EN325-1,'IRP Inputs'!AF$14-1),"")</f>
        <v>0</v>
      </c>
      <c r="AG325" s="43">
        <f ca="1">IF($EO325,OFFSET('Measure Summary'!$A$1,'IRP Inputs'!$EN325-1,'IRP Inputs'!AG$14-1),"")</f>
        <v>0</v>
      </c>
      <c r="AH325" s="43">
        <f ca="1">IF($EO325,OFFSET('Measure Summary'!$A$1,'IRP Inputs'!$EN325-1,'IRP Inputs'!AH$14-1),"")</f>
        <v>0</v>
      </c>
      <c r="AI325" s="43">
        <f ca="1">IF($EO325,OFFSET('Measure Summary'!$A$1,'IRP Inputs'!$EN325-1,'IRP Inputs'!AI$14-1),"")</f>
        <v>0</v>
      </c>
      <c r="AJ325" s="43">
        <f ca="1">IF($EO325,OFFSET('Measure Summary'!$A$1,'IRP Inputs'!$EN325-1,'IRP Inputs'!AJ$14-1),"")</f>
        <v>0</v>
      </c>
      <c r="AK325" s="44">
        <f ca="1">IF($EO325,OFFSET('Measure Summary'!$A$1,'IRP Inputs'!$EN325-1,'IRP Inputs'!AK$14-1),"")</f>
        <v>0</v>
      </c>
      <c r="AL325" s="42">
        <f ca="1">IF($EO325,OFFSET('Measure Summary'!$A$1,'IRP Inputs'!$EN325-1,'IRP Inputs'!AL$14-1)*100,"")</f>
        <v>0</v>
      </c>
      <c r="AM325" s="43">
        <f ca="1">IF($EO325,OFFSET('Measure Summary'!$A$1,'IRP Inputs'!$EN325-1,'IRP Inputs'!AM$14-1)*100,"")</f>
        <v>0</v>
      </c>
      <c r="AN325" s="43">
        <f ca="1">IF($EO325,OFFSET('Measure Summary'!$A$1,'IRP Inputs'!$EN325-1,'IRP Inputs'!AN$14-1)*100,"")</f>
        <v>0</v>
      </c>
      <c r="AO325" s="43">
        <f ca="1">IF($EO325,OFFSET('Measure Summary'!$A$1,'IRP Inputs'!$EN325-1,'IRP Inputs'!AO$14-1)*100,"")</f>
        <v>0</v>
      </c>
      <c r="AP325" s="43">
        <f ca="1">IF($EO325,OFFSET('Measure Summary'!$A$1,'IRP Inputs'!$EN325-1,'IRP Inputs'!AP$14-1)*100,"")</f>
        <v>0</v>
      </c>
      <c r="AQ325" s="43">
        <f ca="1">IF($EO325,OFFSET('Measure Summary'!$A$1,'IRP Inputs'!$EN325-1,'IRP Inputs'!AQ$14-1)*100,"")</f>
        <v>0</v>
      </c>
      <c r="AR325" s="43">
        <f ca="1">IF($EO325,OFFSET('Measure Summary'!$A$1,'IRP Inputs'!$EN325-1,'IRP Inputs'!AR$14-1)*100,"")</f>
        <v>0</v>
      </c>
      <c r="AS325" s="43">
        <f ca="1">IF($EO325,OFFSET('Measure Summary'!$A$1,'IRP Inputs'!$EN325-1,'IRP Inputs'!AS$14-1)*100,"")</f>
        <v>0</v>
      </c>
      <c r="AT325" s="43">
        <f ca="1">IF($EO325,OFFSET('Measure Summary'!$A$1,'IRP Inputs'!$EN325-1,'IRP Inputs'!AT$14-1)*100,"")</f>
        <v>0</v>
      </c>
      <c r="AU325" s="43">
        <f ca="1">IF($EO325,OFFSET('Measure Summary'!$A$1,'IRP Inputs'!$EN325-1,'IRP Inputs'!AU$14-1)*100,"")</f>
        <v>0</v>
      </c>
      <c r="AV325" s="43">
        <f ca="1">IF($EO325,OFFSET('Measure Summary'!$A$1,'IRP Inputs'!$EN325-1,'IRP Inputs'!AV$14-1)*100,"")</f>
        <v>0</v>
      </c>
      <c r="AW325" s="43">
        <f ca="1">IF($EO325,OFFSET('Measure Summary'!$A$1,'IRP Inputs'!$EN325-1,'IRP Inputs'!AW$14-1)*100,"")</f>
        <v>0</v>
      </c>
      <c r="AX325" s="43">
        <f ca="1">IF($EO325,OFFSET('Measure Summary'!$A$1,'IRP Inputs'!$EN325-1,'IRP Inputs'!AX$14-1)*100,"")</f>
        <v>0</v>
      </c>
      <c r="AY325" s="43">
        <f ca="1">IF($EO325,OFFSET('Measure Summary'!$A$1,'IRP Inputs'!$EN325-1,'IRP Inputs'!AY$14-1)*100,"")</f>
        <v>0</v>
      </c>
      <c r="AZ325" s="43">
        <f ca="1">IF($EO325,OFFSET('Measure Summary'!$A$1,'IRP Inputs'!$EN325-1,'IRP Inputs'!AZ$14-1)*100,"")</f>
        <v>0</v>
      </c>
      <c r="BA325" s="43">
        <f ca="1">IF($EO325,OFFSET('Measure Summary'!$A$1,'IRP Inputs'!$EN325-1,'IRP Inputs'!BA$14-1)*100,"")</f>
        <v>0</v>
      </c>
      <c r="BB325" s="43">
        <f ca="1">IF($EO325,OFFSET('Measure Summary'!$A$1,'IRP Inputs'!$EN325-1,'IRP Inputs'!BB$14-1)*100,"")</f>
        <v>0</v>
      </c>
      <c r="BC325" s="43">
        <f ca="1">IF($EO325,OFFSET('Measure Summary'!$A$1,'IRP Inputs'!$EN325-1,'IRP Inputs'!BC$14-1)*100,"")</f>
        <v>0</v>
      </c>
      <c r="BD325" s="43">
        <f ca="1">IF($EO325,OFFSET('Measure Summary'!$A$1,'IRP Inputs'!$EN325-1,'IRP Inputs'!BD$14-1)*100,"")</f>
        <v>0</v>
      </c>
      <c r="BE325" s="43">
        <f ca="1">IF($EO325,OFFSET('Measure Summary'!$A$1,'IRP Inputs'!$EN325-1,'IRP Inputs'!BE$14-1)*100,"")</f>
        <v>0</v>
      </c>
      <c r="BF325" s="43">
        <f ca="1">IF($EO325,OFFSET('Measure Summary'!$A$1,'IRP Inputs'!$EN325-1,'IRP Inputs'!BF$14-1)*100,"")</f>
        <v>0</v>
      </c>
      <c r="BG325" s="43">
        <f ca="1">IF($EO325,OFFSET('Measure Summary'!$A$1,'IRP Inputs'!$EN325-1,'IRP Inputs'!BG$14-1)*100,"")</f>
        <v>0</v>
      </c>
      <c r="BH325" s="43">
        <f ca="1">IF($EO325,OFFSET('Measure Summary'!$A$1,'IRP Inputs'!$EN325-1,'IRP Inputs'!BH$14-1)*100,"")</f>
        <v>0</v>
      </c>
      <c r="BI325" s="43">
        <f ca="1">IF($EO325,OFFSET('Measure Summary'!$A$1,'IRP Inputs'!$EN325-1,'IRP Inputs'!BI$14-1)*100,"")</f>
        <v>0</v>
      </c>
      <c r="BJ325" s="44">
        <f ca="1">IF($EO325,OFFSET('Measure Summary'!$A$1,'IRP Inputs'!$EN325-1,'IRP Inputs'!BJ$14-1)*100,"")</f>
        <v>0</v>
      </c>
      <c r="BK325" s="42">
        <f ca="1">IF($EO325,OFFSET('Measure Summary'!$A$1,'IRP Inputs'!$EN325-1,'IRP Inputs'!BK$14-1)*100,"")</f>
        <v>0</v>
      </c>
      <c r="BL325" s="43">
        <f ca="1">IF($EO325,OFFSET('Measure Summary'!$A$1,'IRP Inputs'!$EN325-1,'IRP Inputs'!BL$14-1)*100,"")</f>
        <v>0</v>
      </c>
      <c r="BM325" s="43">
        <f ca="1">IF($EO325,OFFSET('Measure Summary'!$A$1,'IRP Inputs'!$EN325-1,'IRP Inputs'!BM$14-1)*100,"")</f>
        <v>0</v>
      </c>
      <c r="BN325" s="43">
        <f ca="1">IF($EO325,OFFSET('Measure Summary'!$A$1,'IRP Inputs'!$EN325-1,'IRP Inputs'!BN$14-1)*100,"")</f>
        <v>0</v>
      </c>
      <c r="BO325" s="43">
        <f ca="1">IF($EO325,OFFSET('Measure Summary'!$A$1,'IRP Inputs'!$EN325-1,'IRP Inputs'!BO$14-1)*100,"")</f>
        <v>0</v>
      </c>
      <c r="BP325" s="43">
        <f ca="1">IF($EO325,OFFSET('Measure Summary'!$A$1,'IRP Inputs'!$EN325-1,'IRP Inputs'!BP$14-1)*100,"")</f>
        <v>0</v>
      </c>
      <c r="BQ325" s="43">
        <f ca="1">IF($EO325,OFFSET('Measure Summary'!$A$1,'IRP Inputs'!$EN325-1,'IRP Inputs'!BQ$14-1)*100,"")</f>
        <v>0</v>
      </c>
      <c r="BR325" s="43">
        <f ca="1">IF($EO325,OFFSET('Measure Summary'!$A$1,'IRP Inputs'!$EN325-1,'IRP Inputs'!BR$14-1)*100,"")</f>
        <v>0</v>
      </c>
      <c r="BS325" s="43">
        <f ca="1">IF($EO325,OFFSET('Measure Summary'!$A$1,'IRP Inputs'!$EN325-1,'IRP Inputs'!BS$14-1)*100,"")</f>
        <v>0</v>
      </c>
      <c r="BT325" s="43">
        <f ca="1">IF($EO325,OFFSET('Measure Summary'!$A$1,'IRP Inputs'!$EN325-1,'IRP Inputs'!BT$14-1)*100,"")</f>
        <v>0</v>
      </c>
      <c r="BU325" s="43">
        <f ca="1">IF($EO325,OFFSET('Measure Summary'!$A$1,'IRP Inputs'!$EN325-1,'IRP Inputs'!BU$14-1)*100,"")</f>
        <v>0</v>
      </c>
      <c r="BV325" s="43">
        <f ca="1">IF($EO325,OFFSET('Measure Summary'!$A$1,'IRP Inputs'!$EN325-1,'IRP Inputs'!BV$14-1)*100,"")</f>
        <v>0</v>
      </c>
      <c r="BW325" s="43">
        <f ca="1">IF($EO325,OFFSET('Measure Summary'!$A$1,'IRP Inputs'!$EN325-1,'IRP Inputs'!BW$14-1)*100,"")</f>
        <v>0</v>
      </c>
      <c r="BX325" s="43">
        <f ca="1">IF($EO325,OFFSET('Measure Summary'!$A$1,'IRP Inputs'!$EN325-1,'IRP Inputs'!BX$14-1)*100,"")</f>
        <v>0</v>
      </c>
      <c r="BY325" s="43">
        <f ca="1">IF($EO325,OFFSET('Measure Summary'!$A$1,'IRP Inputs'!$EN325-1,'IRP Inputs'!BY$14-1)*100,"")</f>
        <v>0</v>
      </c>
      <c r="BZ325" s="43">
        <f ca="1">IF($EO325,OFFSET('Measure Summary'!$A$1,'IRP Inputs'!$EN325-1,'IRP Inputs'!BZ$14-1)*100,"")</f>
        <v>0</v>
      </c>
      <c r="CA325" s="43">
        <f ca="1">IF($EO325,OFFSET('Measure Summary'!$A$1,'IRP Inputs'!$EN325-1,'IRP Inputs'!CA$14-1)*100,"")</f>
        <v>0</v>
      </c>
      <c r="CB325" s="43">
        <f ca="1">IF($EO325,OFFSET('Measure Summary'!$A$1,'IRP Inputs'!$EN325-1,'IRP Inputs'!CB$14-1)*100,"")</f>
        <v>0</v>
      </c>
      <c r="CC325" s="43">
        <f ca="1">IF($EO325,OFFSET('Measure Summary'!$A$1,'IRP Inputs'!$EN325-1,'IRP Inputs'!CC$14-1)*100,"")</f>
        <v>0</v>
      </c>
      <c r="CD325" s="43">
        <f ca="1">IF($EO325,OFFSET('Measure Summary'!$A$1,'IRP Inputs'!$EN325-1,'IRP Inputs'!CD$14-1)*100,"")</f>
        <v>0</v>
      </c>
      <c r="CE325" s="43">
        <f ca="1">IF($EO325,OFFSET('Measure Summary'!$A$1,'IRP Inputs'!$EN325-1,'IRP Inputs'!CE$14-1)*100,"")</f>
        <v>0</v>
      </c>
      <c r="CF325" s="43">
        <f ca="1">IF($EO325,OFFSET('Measure Summary'!$A$1,'IRP Inputs'!$EN325-1,'IRP Inputs'!CF$14-1)*100,"")</f>
        <v>0</v>
      </c>
      <c r="CG325" s="43">
        <f ca="1">IF($EO325,OFFSET('Measure Summary'!$A$1,'IRP Inputs'!$EN325-1,'IRP Inputs'!CG$14-1)*100,"")</f>
        <v>0</v>
      </c>
      <c r="CH325" s="43">
        <f ca="1">IF($EO325,OFFSET('Measure Summary'!$A$1,'IRP Inputs'!$EN325-1,'IRP Inputs'!CH$14-1)*100,"")</f>
        <v>0</v>
      </c>
      <c r="CI325" s="44">
        <f ca="1">IF($EO325,OFFSET('Measure Summary'!$A$1,'IRP Inputs'!$EN325-1,'IRP Inputs'!CI$14-1)*100,"")</f>
        <v>0</v>
      </c>
      <c r="CJ325" s="45">
        <f ca="1">IF($EO325,OFFSET('Measure Summary'!$A$1,'IRP Inputs'!$EN325-1,IF($C325="WA",CJ$17,CJ$16)-1)/100,"")</f>
        <v>0</v>
      </c>
      <c r="CK325" s="46">
        <f ca="1">IF($EO325,OFFSET('Measure Summary'!$A$1,'IRP Inputs'!$EN325-1,IF($C325="WA",CK$17,CK$16)-1)/100,"")</f>
        <v>0</v>
      </c>
      <c r="CL325" s="46">
        <f ca="1">IF($EO325,OFFSET('Measure Summary'!$A$1,'IRP Inputs'!$EN325-1,IF($C325="WA",CL$17,CL$16)-1)/100,"")</f>
        <v>0</v>
      </c>
      <c r="CM325" s="46">
        <f ca="1">IF($EO325,OFFSET('Measure Summary'!$A$1,'IRP Inputs'!$EN325-1,IF($C325="WA",CM$17,CM$16)-1)/100,"")</f>
        <v>0</v>
      </c>
      <c r="CN325" s="46">
        <f ca="1">IF($EO325,OFFSET('Measure Summary'!$A$1,'IRP Inputs'!$EN325-1,IF($C325="WA",CN$17,CN$16)-1)/100,"")</f>
        <v>0</v>
      </c>
      <c r="CO325" s="46">
        <f ca="1">IF($EO325,OFFSET('Measure Summary'!$A$1,'IRP Inputs'!$EN325-1,IF($C325="WA",CO$17,CO$16)-1)/100,"")</f>
        <v>0</v>
      </c>
      <c r="CP325" s="46">
        <f ca="1">IF($EO325,OFFSET('Measure Summary'!$A$1,'IRP Inputs'!$EN325-1,IF($C325="WA",CP$17,CP$16)-1)/100,"")</f>
        <v>0</v>
      </c>
      <c r="CQ325" s="46">
        <f ca="1">IF($EO325,OFFSET('Measure Summary'!$A$1,'IRP Inputs'!$EN325-1,IF($C325="WA",CQ$17,CQ$16)-1)/100,"")</f>
        <v>0</v>
      </c>
      <c r="CR325" s="46">
        <f ca="1">IF($EO325,OFFSET('Measure Summary'!$A$1,'IRP Inputs'!$EN325-1,IF($C325="WA",CR$17,CR$16)-1)/100,"")</f>
        <v>0</v>
      </c>
      <c r="CS325" s="46">
        <f ca="1">IF($EO325,OFFSET('Measure Summary'!$A$1,'IRP Inputs'!$EN325-1,IF($C325="WA",CS$17,CS$16)-1)/100,"")</f>
        <v>0</v>
      </c>
      <c r="CT325" s="46">
        <f ca="1">IF($EO325,OFFSET('Measure Summary'!$A$1,'IRP Inputs'!$EN325-1,IF($C325="WA",CT$17,CT$16)-1)/100,"")</f>
        <v>0</v>
      </c>
      <c r="CU325" s="46">
        <f ca="1">IF($EO325,OFFSET('Measure Summary'!$A$1,'IRP Inputs'!$EN325-1,IF($C325="WA",CU$17,CU$16)-1)/100,"")</f>
        <v>0</v>
      </c>
      <c r="CV325" s="46">
        <f ca="1">IF($EO325,OFFSET('Measure Summary'!$A$1,'IRP Inputs'!$EN325-1,IF($C325="WA",CV$17,CV$16)-1)/100,"")</f>
        <v>0</v>
      </c>
      <c r="CW325" s="46">
        <f ca="1">IF($EO325,OFFSET('Measure Summary'!$A$1,'IRP Inputs'!$EN325-1,IF($C325="WA",CW$17,CW$16)-1)/100,"")</f>
        <v>0</v>
      </c>
      <c r="CX325" s="46">
        <f ca="1">IF($EO325,OFFSET('Measure Summary'!$A$1,'IRP Inputs'!$EN325-1,IF($C325="WA",CX$17,CX$16)-1)/100,"")</f>
        <v>0</v>
      </c>
      <c r="CY325" s="46">
        <f ca="1">IF($EO325,OFFSET('Measure Summary'!$A$1,'IRP Inputs'!$EN325-1,IF($C325="WA",CY$17,CY$16)-1)/100,"")</f>
        <v>0</v>
      </c>
      <c r="CZ325" s="46">
        <f ca="1">IF($EO325,OFFSET('Measure Summary'!$A$1,'IRP Inputs'!$EN325-1,IF($C325="WA",CZ$17,CZ$16)-1)/100,"")</f>
        <v>0</v>
      </c>
      <c r="DA325" s="46">
        <f ca="1">IF($EO325,OFFSET('Measure Summary'!$A$1,'IRP Inputs'!$EN325-1,IF($C325="WA",DA$17,DA$16)-1)/100,"")</f>
        <v>0</v>
      </c>
      <c r="DB325" s="46">
        <f ca="1">IF($EO325,OFFSET('Measure Summary'!$A$1,'IRP Inputs'!$EN325-1,IF($C325="WA",DB$17,DB$16)-1)/100,"")</f>
        <v>0</v>
      </c>
      <c r="DC325" s="46">
        <f ca="1">IF($EO325,OFFSET('Measure Summary'!$A$1,'IRP Inputs'!$EN325-1,IF($C325="WA",DC$17,DC$16)-1)/100,"")</f>
        <v>0</v>
      </c>
      <c r="DD325" s="46">
        <f ca="1">IF($EO325,OFFSET('Measure Summary'!$A$1,'IRP Inputs'!$EN325-1,IF($C325="WA",DD$17,DD$16)-1)/100,"")</f>
        <v>0</v>
      </c>
      <c r="DE325" s="46">
        <f ca="1">IF($EO325,OFFSET('Measure Summary'!$A$1,'IRP Inputs'!$EN325-1,IF($C325="WA",DE$17,DE$16)-1)/100,"")</f>
        <v>0</v>
      </c>
      <c r="DF325" s="46">
        <f ca="1">IF($EO325,OFFSET('Measure Summary'!$A$1,'IRP Inputs'!$EN325-1,IF($C325="WA",DF$17,DF$16)-1)/100,"")</f>
        <v>0</v>
      </c>
      <c r="DG325" s="46">
        <f ca="1">IF($EO325,OFFSET('Measure Summary'!$A$1,'IRP Inputs'!$EN325-1,IF($C325="WA",DG$17,DG$16)-1)/100,"")</f>
        <v>0</v>
      </c>
      <c r="DH325" s="47">
        <f ca="1">IF($EO325,OFFSET('Measure Summary'!$A$1,'IRP Inputs'!$EN325-1,IF($C325="WA",DH$17,DH$16)-1)/100,"")</f>
        <v>0</v>
      </c>
      <c r="DJ325" s="48">
        <f ca="1">IF($EO325,OFFSET('Measure Summary'!$A$1,'IRP Inputs'!$EN325-1,'IRP Inputs'!DJ$14-1),"")*K325</f>
        <v>127.39323824817406</v>
      </c>
      <c r="DK325" s="49">
        <f t="shared" ca="1" si="147"/>
        <v>39.491903856933959</v>
      </c>
      <c r="DL325" s="48">
        <f t="shared" ca="1" si="160"/>
        <v>0</v>
      </c>
      <c r="DM325" s="50">
        <f t="shared" ca="1" si="160"/>
        <v>0</v>
      </c>
      <c r="DN325" s="50">
        <f t="shared" ca="1" si="160"/>
        <v>0</v>
      </c>
      <c r="DO325" s="50">
        <f t="shared" ca="1" si="160"/>
        <v>0</v>
      </c>
      <c r="DP325" s="50">
        <f t="shared" ca="1" si="160"/>
        <v>0</v>
      </c>
      <c r="DQ325" s="50">
        <f t="shared" ca="1" si="160"/>
        <v>0</v>
      </c>
      <c r="DR325" s="50">
        <f t="shared" ca="1" si="160"/>
        <v>0</v>
      </c>
      <c r="DS325" s="50">
        <f t="shared" ca="1" si="160"/>
        <v>0</v>
      </c>
      <c r="DT325" s="50">
        <f t="shared" ca="1" si="160"/>
        <v>0</v>
      </c>
      <c r="DU325" s="50">
        <f t="shared" ca="1" si="160"/>
        <v>0</v>
      </c>
      <c r="DV325" s="50">
        <f t="shared" ca="1" si="161"/>
        <v>0</v>
      </c>
      <c r="DW325" s="50">
        <f t="shared" ca="1" si="161"/>
        <v>0</v>
      </c>
      <c r="DX325" s="50">
        <f t="shared" ca="1" si="161"/>
        <v>0</v>
      </c>
      <c r="DY325" s="50">
        <f t="shared" ca="1" si="161"/>
        <v>0</v>
      </c>
      <c r="DZ325" s="50">
        <f t="shared" ca="1" si="161"/>
        <v>0</v>
      </c>
      <c r="EA325" s="50">
        <f t="shared" ca="1" si="161"/>
        <v>0</v>
      </c>
      <c r="EB325" s="50">
        <f t="shared" ca="1" si="161"/>
        <v>0</v>
      </c>
      <c r="EC325" s="50">
        <f t="shared" ca="1" si="161"/>
        <v>0</v>
      </c>
      <c r="ED325" s="50">
        <f t="shared" ca="1" si="161"/>
        <v>0</v>
      </c>
      <c r="EE325" s="50">
        <f t="shared" ca="1" si="161"/>
        <v>0</v>
      </c>
      <c r="EF325" s="50">
        <f t="shared" ca="1" si="157"/>
        <v>0</v>
      </c>
      <c r="EG325" s="50">
        <f t="shared" ca="1" si="157"/>
        <v>0</v>
      </c>
      <c r="EH325" s="50">
        <f t="shared" ca="1" si="157"/>
        <v>0</v>
      </c>
      <c r="EI325" s="50">
        <f t="shared" ca="1" si="157"/>
        <v>0</v>
      </c>
      <c r="EJ325" s="49">
        <f t="shared" ca="1" si="157"/>
        <v>0</v>
      </c>
      <c r="EM325">
        <f t="shared" si="149"/>
        <v>302</v>
      </c>
      <c r="EN325">
        <f>MATCH(EM325,'Measure Summary'!$VY:$VY,0)</f>
        <v>306</v>
      </c>
      <c r="EO325" t="b">
        <f t="shared" si="148"/>
        <v>1</v>
      </c>
    </row>
    <row r="326" spans="1:145">
      <c r="A326" s="40" t="str">
        <f ca="1">IF($EO326,OFFSET('Measure Summary'!$A$1,'IRP Inputs'!$EN326-1,'IRP Inputs'!A$14-1),"")</f>
        <v>OR_Residential_LI - Single Family_Existing_Space Heating_Natural Gas_Furnace</v>
      </c>
      <c r="B326" t="str">
        <f ca="1">IF($EO326,OFFSET('Measure Summary'!$A$1,'IRP Inputs'!$EN326-1,'IRP Inputs'!B$14-1),"")</f>
        <v>Lost Opportunity</v>
      </c>
      <c r="C326" t="str">
        <f ca="1">IF($EO326,OFFSET('Measure Summary'!$A$1,'IRP Inputs'!$EN326-1,'IRP Inputs'!C$14-1),"")</f>
        <v>OR</v>
      </c>
      <c r="D326" t="str">
        <f ca="1">IF($EO326,OFFSET('Measure Summary'!$A$1,'IRP Inputs'!$EN326-1,'IRP Inputs'!D$14-1),"")</f>
        <v>Residential</v>
      </c>
      <c r="E326" t="str">
        <f ca="1">IF($EO326,OFFSET('Measure Summary'!$A$1,'IRP Inputs'!$EN326-1,'IRP Inputs'!E$14-1),"")</f>
        <v>LI - Multi-Family</v>
      </c>
      <c r="F326" t="str">
        <f ca="1">IF($EO326,OFFSET('Measure Summary'!$A$1,'IRP Inputs'!$EN326-1,'IRP Inputs'!F$14-1),"")</f>
        <v>New</v>
      </c>
      <c r="G326" t="str">
        <f ca="1">IF($EO326,OFFSET('Measure Summary'!$A$1,'IRP Inputs'!$EN326-1,'IRP Inputs'!G$14-1),"")</f>
        <v>Space Heating</v>
      </c>
      <c r="H326" t="str">
        <f ca="1">IF($EO326,OFFSET('Measure Summary'!$A$1,'IRP Inputs'!$EN326-1,'IRP Inputs'!H$14-1),"")</f>
        <v>ENERGY STAR Home Design</v>
      </c>
      <c r="I326" t="str">
        <f ca="1">IF($EO326,OFFSET('Measure Summary'!$A$1,'IRP Inputs'!$EN326-1,'IRP Inputs'!I$14-1),"")</f>
        <v>ORM255</v>
      </c>
      <c r="J326" s="1" t="str">
        <f ca="1">IF($EO326,OFFSET('Measure Summary'!$A$1,'IRP Inputs'!$EN326-1,'IRP Inputs'!J$14-1),"")</f>
        <v>ENERGY STAR Home Design</v>
      </c>
      <c r="K326" s="41">
        <f ca="1">IF($EO326,OFFSET('Measure Summary'!$A$1,'IRP Inputs'!$EN326-1,'IRP Inputs'!K$14-1),"")</f>
        <v>2117</v>
      </c>
      <c r="L326" s="1">
        <f ca="1">IF($EO326,OFFSET('Measure Summary'!$A$1,'IRP Inputs'!$EN326-1,'IRP Inputs'!L$14-1),"")</f>
        <v>25</v>
      </c>
      <c r="M326" s="42">
        <f ca="1">IF($EO326,OFFSET('Measure Summary'!$A$1,'IRP Inputs'!$EN326-1,'IRP Inputs'!M$14-1),"")</f>
        <v>0.78609960954009717</v>
      </c>
      <c r="N326" s="43">
        <f ca="1">IF($EO326,OFFSET('Measure Summary'!$A$1,'IRP Inputs'!$EN326-1,'IRP Inputs'!N$14-1),"")</f>
        <v>1.6969099899694091</v>
      </c>
      <c r="O326" s="43">
        <f ca="1">IF($EO326,OFFSET('Measure Summary'!$A$1,'IRP Inputs'!$EN326-1,'IRP Inputs'!O$14-1),"")</f>
        <v>2.6295571102131521</v>
      </c>
      <c r="P326" s="43">
        <f ca="1">IF($EO326,OFFSET('Measure Summary'!$A$1,'IRP Inputs'!$EN326-1,'IRP Inputs'!P$14-1),"")</f>
        <v>3.4673472899226265</v>
      </c>
      <c r="Q326" s="43">
        <f ca="1">IF($EO326,OFFSET('Measure Summary'!$A$1,'IRP Inputs'!$EN326-1,'IRP Inputs'!Q$14-1),"")</f>
        <v>4.2945840556607946</v>
      </c>
      <c r="R326" s="43">
        <f ca="1">IF($EO326,OFFSET('Measure Summary'!$A$1,'IRP Inputs'!$EN326-1,'IRP Inputs'!R$14-1),"")</f>
        <v>5.1890357275004355</v>
      </c>
      <c r="S326" s="43">
        <f ca="1">IF($EO326,OFFSET('Measure Summary'!$A$1,'IRP Inputs'!$EN326-1,'IRP Inputs'!S$14-1),"")</f>
        <v>6.0958660091235259</v>
      </c>
      <c r="T326" s="43">
        <f ca="1">IF($EO326,OFFSET('Measure Summary'!$A$1,'IRP Inputs'!$EN326-1,'IRP Inputs'!T$14-1),"")</f>
        <v>7.0153097069080088</v>
      </c>
      <c r="U326" s="43">
        <f ca="1">IF($EO326,OFFSET('Measure Summary'!$A$1,'IRP Inputs'!$EN326-1,'IRP Inputs'!U$14-1),"")</f>
        <v>7.9476047506263789</v>
      </c>
      <c r="V326" s="43">
        <f ca="1">IF($EO326,OFFSET('Measure Summary'!$A$1,'IRP Inputs'!$EN326-1,'IRP Inputs'!V$14-1),"")</f>
        <v>8.8929922360546918</v>
      </c>
      <c r="W326" s="43">
        <f ca="1">IF($EO326,OFFSET('Measure Summary'!$A$1,'IRP Inputs'!$EN326-1,'IRP Inputs'!W$14-1),"")</f>
        <v>9.8517164681223974</v>
      </c>
      <c r="X326" s="43">
        <f ca="1">IF($EO326,OFFSET('Measure Summary'!$A$1,'IRP Inputs'!$EN326-1,'IRP Inputs'!X$14-1),"")</f>
        <v>10.824025004609508</v>
      </c>
      <c r="Y326" s="43">
        <f ca="1">IF($EO326,OFFSET('Measure Summary'!$A$1,'IRP Inputs'!$EN326-1,'IRP Inputs'!Y$14-1),"")</f>
        <v>11.810168700395629</v>
      </c>
      <c r="Z326" s="43">
        <f ca="1">IF($EO326,OFFSET('Measure Summary'!$A$1,'IRP Inputs'!$EN326-1,'IRP Inputs'!Z$14-1),"")</f>
        <v>12.810401752271627</v>
      </c>
      <c r="AA326" s="43">
        <f ca="1">IF($EO326,OFFSET('Measure Summary'!$A$1,'IRP Inputs'!$EN326-1,'IRP Inputs'!AA$14-1),"")</f>
        <v>13.824981744317435</v>
      </c>
      <c r="AB326" s="43">
        <f ca="1">IF($EO326,OFFSET('Measure Summary'!$A$1,'IRP Inputs'!$EN326-1,'IRP Inputs'!AB$14-1),"")</f>
        <v>14.854169693855342</v>
      </c>
      <c r="AC326" s="43">
        <f ca="1">IF($EO326,OFFSET('Measure Summary'!$A$1,'IRP Inputs'!$EN326-1,'IRP Inputs'!AC$14-1),"")</f>
        <v>15.898230097984092</v>
      </c>
      <c r="AD326" s="43">
        <f ca="1">IF($EO326,OFFSET('Measure Summary'!$A$1,'IRP Inputs'!$EN326-1,'IRP Inputs'!AD$14-1),"")</f>
        <v>16.957430980703663</v>
      </c>
      <c r="AE326" s="43">
        <f ca="1">IF($EO326,OFFSET('Measure Summary'!$A$1,'IRP Inputs'!$EN326-1,'IRP Inputs'!AE$14-1),"")</f>
        <v>18.032043940633905</v>
      </c>
      <c r="AF326" s="43">
        <f ca="1">IF($EO326,OFFSET('Measure Summary'!$A$1,'IRP Inputs'!$EN326-1,'IRP Inputs'!AF$14-1),"")</f>
        <v>19.122344199340656</v>
      </c>
      <c r="AG326" s="43">
        <f ca="1">IF($EO326,OFFSET('Measure Summary'!$A$1,'IRP Inputs'!$EN326-1,'IRP Inputs'!AG$14-1),"")</f>
        <v>19.265343476446247</v>
      </c>
      <c r="AH326" s="43">
        <f ca="1">IF($EO326,OFFSET('Measure Summary'!$A$1,'IRP Inputs'!$EN326-1,'IRP Inputs'!AH$14-1),"")</f>
        <v>19.410114462088536</v>
      </c>
      <c r="AI326" s="43">
        <f ca="1">IF($EO326,OFFSET('Measure Summary'!$A$1,'IRP Inputs'!$EN326-1,'IRP Inputs'!AI$14-1),"")</f>
        <v>19.55667509558408</v>
      </c>
      <c r="AJ326" s="43">
        <f ca="1">IF($EO326,OFFSET('Measure Summary'!$A$1,'IRP Inputs'!$EN326-1,'IRP Inputs'!AJ$14-1),"")</f>
        <v>19.705043511722209</v>
      </c>
      <c r="AK326" s="44">
        <f ca="1">IF($EO326,OFFSET('Measure Summary'!$A$1,'IRP Inputs'!$EN326-1,'IRP Inputs'!AK$14-1),"")</f>
        <v>19.855238042836191</v>
      </c>
      <c r="AL326" s="42">
        <f ca="1">IF($EO326,OFFSET('Measure Summary'!$A$1,'IRP Inputs'!$EN326-1,'IRP Inputs'!AL$14-1)*100,"")</f>
        <v>1.8661165202331587</v>
      </c>
      <c r="AM326" s="43">
        <f ca="1">IF($EO326,OFFSET('Measure Summary'!$A$1,'IRP Inputs'!$EN326-1,'IRP Inputs'!AM$14-1)*100,"")</f>
        <v>17.268712960986083</v>
      </c>
      <c r="AN326" s="43">
        <f ca="1">IF($EO326,OFFSET('Measure Summary'!$A$1,'IRP Inputs'!$EN326-1,'IRP Inputs'!AN$14-1)*100,"")</f>
        <v>46.390829210460019</v>
      </c>
      <c r="AO326" s="43">
        <f ca="1">IF($EO326,OFFSET('Measure Summary'!$A$1,'IRP Inputs'!$EN326-1,'IRP Inputs'!AO$14-1)*100,"")</f>
        <v>86.222863959534322</v>
      </c>
      <c r="AP326" s="43">
        <f ca="1">IF($EO326,OFFSET('Measure Summary'!$A$1,'IRP Inputs'!$EN326-1,'IRP Inputs'!AP$14-1)*100,"")</f>
        <v>134.01103160903983</v>
      </c>
      <c r="AQ326" s="43">
        <f ca="1">IF($EO326,OFFSET('Measure Summary'!$A$1,'IRP Inputs'!$EN326-1,'IRP Inputs'!AQ$14-1)*100,"")</f>
        <v>186.80166712120348</v>
      </c>
      <c r="AR326" s="43">
        <f ca="1">IF($EO326,OFFSET('Measure Summary'!$A$1,'IRP Inputs'!$EN326-1,'IRP Inputs'!AR$14-1)*100,"")</f>
        <v>242.22702051354506</v>
      </c>
      <c r="AS326" s="43">
        <f ca="1">IF($EO326,OFFSET('Measure Summary'!$A$1,'IRP Inputs'!$EN326-1,'IRP Inputs'!AS$14-1)*100,"")</f>
        <v>300.04639248794115</v>
      </c>
      <c r="AT326" s="43">
        <f ca="1">IF($EO326,OFFSET('Measure Summary'!$A$1,'IRP Inputs'!$EN326-1,'IRP Inputs'!AT$14-1)*100,"")</f>
        <v>363.01895682198381</v>
      </c>
      <c r="AU326" s="43">
        <f ca="1">IF($EO326,OFFSET('Measure Summary'!$A$1,'IRP Inputs'!$EN326-1,'IRP Inputs'!AU$14-1)*100,"")</f>
        <v>436.92418141427891</v>
      </c>
      <c r="AV326" s="43">
        <f ca="1">IF($EO326,OFFSET('Measure Summary'!$A$1,'IRP Inputs'!$EN326-1,'IRP Inputs'!AV$14-1)*100,"")</f>
        <v>531.59528136845393</v>
      </c>
      <c r="AW326" s="43">
        <f ca="1">IF($EO326,OFFSET('Measure Summary'!$A$1,'IRP Inputs'!$EN326-1,'IRP Inputs'!AW$14-1)*100,"")</f>
        <v>656.88338451101527</v>
      </c>
      <c r="AX326" s="43">
        <f ca="1">IF($EO326,OFFSET('Measure Summary'!$A$1,'IRP Inputs'!$EN326-1,'IRP Inputs'!AX$14-1)*100,"")</f>
        <v>817.23494576381017</v>
      </c>
      <c r="AY326" s="43">
        <f ca="1">IF($EO326,OFFSET('Measure Summary'!$A$1,'IRP Inputs'!$EN326-1,'IRP Inputs'!AY$14-1)*100,"")</f>
        <v>1016.426169087942</v>
      </c>
      <c r="AZ326" s="43">
        <f ca="1">IF($EO326,OFFSET('Measure Summary'!$A$1,'IRP Inputs'!$EN326-1,'IRP Inputs'!AZ$14-1)*100,"")</f>
        <v>1253.8746384090355</v>
      </c>
      <c r="BA326" s="43">
        <f ca="1">IF($EO326,OFFSET('Measure Summary'!$A$1,'IRP Inputs'!$EN326-1,'IRP Inputs'!BA$14-1)*100,"")</f>
        <v>1528.6731374753119</v>
      </c>
      <c r="BB326" s="43">
        <f ca="1">IF($EO326,OFFSET('Measure Summary'!$A$1,'IRP Inputs'!$EN326-1,'IRP Inputs'!BB$14-1)*100,"")</f>
        <v>1840.3774767620741</v>
      </c>
      <c r="BC326" s="43">
        <f ca="1">IF($EO326,OFFSET('Measure Summary'!$A$1,'IRP Inputs'!$EN326-1,'IRP Inputs'!BC$14-1)*100,"")</f>
        <v>2189.5379761268441</v>
      </c>
      <c r="BD326" s="43">
        <f ca="1">IF($EO326,OFFSET('Measure Summary'!$A$1,'IRP Inputs'!$EN326-1,'IRP Inputs'!BD$14-1)*100,"")</f>
        <v>2577.2386118869163</v>
      </c>
      <c r="BE326" s="43">
        <f ca="1">IF($EO326,OFFSET('Measure Summary'!$A$1,'IRP Inputs'!$EN326-1,'IRP Inputs'!BE$14-1)*100,"")</f>
        <v>3005.110539743172</v>
      </c>
      <c r="BF326" s="43">
        <f ca="1">IF($EO326,OFFSET('Measure Summary'!$A$1,'IRP Inputs'!$EN326-1,'IRP Inputs'!BF$14-1)*100,"")</f>
        <v>3459.253521822402</v>
      </c>
      <c r="BG326" s="43">
        <f ca="1">IF($EO326,OFFSET('Measure Summary'!$A$1,'IRP Inputs'!$EN326-1,'IRP Inputs'!BG$14-1)*100,"")</f>
        <v>3939.3703276145216</v>
      </c>
      <c r="BH326" s="43">
        <f ca="1">IF($EO326,OFFSET('Measure Summary'!$A$1,'IRP Inputs'!$EN326-1,'IRP Inputs'!BH$14-1)*100,"")</f>
        <v>4445.299808394665</v>
      </c>
      <c r="BI326" s="43">
        <f ca="1">IF($EO326,OFFSET('Measure Summary'!$A$1,'IRP Inputs'!$EN326-1,'IRP Inputs'!BI$14-1)*100,"")</f>
        <v>4976.9918652851438</v>
      </c>
      <c r="BJ326" s="44">
        <f ca="1">IF($EO326,OFFSET('Measure Summary'!$A$1,'IRP Inputs'!$EN326-1,'IRP Inputs'!BJ$14-1)*100,"")</f>
        <v>5534.4942860519295</v>
      </c>
      <c r="BK326" s="42">
        <f ca="1">IF($EO326,OFFSET('Measure Summary'!$A$1,'IRP Inputs'!$EN326-1,'IRP Inputs'!BK$14-1)*100,"")</f>
        <v>1.8661165202331589</v>
      </c>
      <c r="BL326" s="43">
        <f ca="1">IF($EO326,OFFSET('Measure Summary'!$A$1,'IRP Inputs'!$EN326-1,'IRP Inputs'!BL$14-1)*100,"")</f>
        <v>11.801586084564516</v>
      </c>
      <c r="BM326" s="43">
        <f ca="1">IF($EO326,OFFSET('Measure Summary'!$A$1,'IRP Inputs'!$EN326-1,'IRP Inputs'!BM$14-1)*100,"")</f>
        <v>23.860292046080037</v>
      </c>
      <c r="BN326" s="43">
        <f ca="1">IF($EO326,OFFSET('Measure Summary'!$A$1,'IRP Inputs'!$EN326-1,'IRP Inputs'!BN$14-1)*100,"")</f>
        <v>34.84470982947132</v>
      </c>
      <c r="BO326" s="43">
        <f ca="1">IF($EO326,OFFSET('Measure Summary'!$A$1,'IRP Inputs'!$EN326-1,'IRP Inputs'!BO$14-1)*100,"")</f>
        <v>44.702452643863843</v>
      </c>
      <c r="BP326" s="43">
        <f ca="1">IF($EO326,OFFSET('Measure Summary'!$A$1,'IRP Inputs'!$EN326-1,'IRP Inputs'!BP$14-1)*100,"")</f>
        <v>53.661732875944821</v>
      </c>
      <c r="BQ326" s="43">
        <f ca="1">IF($EO326,OFFSET('Measure Summary'!$A$1,'IRP Inputs'!$EN326-1,'IRP Inputs'!BQ$14-1)*100,"")</f>
        <v>61.118383467995315</v>
      </c>
      <c r="BR326" s="43">
        <f ca="1">IF($EO326,OFFSET('Measure Summary'!$A$1,'IRP Inputs'!$EN326-1,'IRP Inputs'!BR$14-1)*100,"")</f>
        <v>67.520063653579143</v>
      </c>
      <c r="BS326" s="43">
        <f ca="1">IF($EO326,OFFSET('Measure Summary'!$A$1,'IRP Inputs'!$EN326-1,'IRP Inputs'!BS$14-1)*100,"")</f>
        <v>73.746434513273385</v>
      </c>
      <c r="BT326" s="43">
        <f ca="1">IF($EO326,OFFSET('Measure Summary'!$A$1,'IRP Inputs'!$EN326-1,'IRP Inputs'!BT$14-1)*100,"")</f>
        <v>80.923431244442355</v>
      </c>
      <c r="BU326" s="43">
        <f ca="1">IF($EO326,OFFSET('Measure Summary'!$A$1,'IRP Inputs'!$EN326-1,'IRP Inputs'!BU$14-1)*100,"")</f>
        <v>90.502772054289494</v>
      </c>
      <c r="BV326" s="43">
        <f ca="1">IF($EO326,OFFSET('Measure Summary'!$A$1,'IRP Inputs'!$EN326-1,'IRP Inputs'!BV$14-1)*100,"")</f>
        <v>103.50871606124186</v>
      </c>
      <c r="BW326" s="43">
        <f ca="1">IF($EO326,OFFSET('Measure Summary'!$A$1,'IRP Inputs'!$EN326-1,'IRP Inputs'!BW$14-1)*100,"")</f>
        <v>119.89486591557721</v>
      </c>
      <c r="BX326" s="43">
        <f ca="1">IF($EO326,OFFSET('Measure Summary'!$A$1,'IRP Inputs'!$EN326-1,'IRP Inputs'!BX$14-1)*100,"")</f>
        <v>139.54133257231507</v>
      </c>
      <c r="BY326" s="43">
        <f ca="1">IF($EO326,OFFSET('Measure Summary'!$A$1,'IRP Inputs'!$EN326-1,'IRP Inputs'!BY$14-1)*100,"")</f>
        <v>161.80085946866214</v>
      </c>
      <c r="BZ326" s="43">
        <f ca="1">IF($EO326,OFFSET('Measure Summary'!$A$1,'IRP Inputs'!$EN326-1,'IRP Inputs'!BZ$14-1)*100,"")</f>
        <v>186.13842849411057</v>
      </c>
      <c r="CA326" s="43">
        <f ca="1">IF($EO326,OFFSET('Measure Summary'!$A$1,'IRP Inputs'!$EN326-1,'IRP Inputs'!CA$14-1)*100,"")</f>
        <v>212.19056345278432</v>
      </c>
      <c r="CB326" s="43">
        <f ca="1">IF($EO326,OFFSET('Measure Summary'!$A$1,'IRP Inputs'!$EN326-1,'IRP Inputs'!CB$14-1)*100,"")</f>
        <v>239.77910816115406</v>
      </c>
      <c r="CC326" s="43">
        <f ca="1">IF($EO326,OFFSET('Measure Summary'!$A$1,'IRP Inputs'!$EN326-1,'IRP Inputs'!CC$14-1)*100,"")</f>
        <v>268.81819688897804</v>
      </c>
      <c r="CD326" s="43">
        <f ca="1">IF($EO326,OFFSET('Measure Summary'!$A$1,'IRP Inputs'!$EN326-1,'IRP Inputs'!CD$14-1)*100,"")</f>
        <v>299.29433831090637</v>
      </c>
      <c r="CE326" s="43">
        <f ca="1">IF($EO326,OFFSET('Measure Summary'!$A$1,'IRP Inputs'!$EN326-1,'IRP Inputs'!CE$14-1)*100,"")</f>
        <v>315.44903579186371</v>
      </c>
      <c r="CF326" s="43">
        <f ca="1">IF($EO326,OFFSET('Measure Summary'!$A$1,'IRP Inputs'!$EN326-1,'IRP Inputs'!CF$14-1)*100,"")</f>
        <v>331.47591056998334</v>
      </c>
      <c r="CG326" s="43">
        <f ca="1">IF($EO326,OFFSET('Measure Summary'!$A$1,'IRP Inputs'!$EN326-1,'IRP Inputs'!CG$14-1)*100,"")</f>
        <v>347.41740975762639</v>
      </c>
      <c r="CH326" s="43">
        <f ca="1">IF($EO326,OFFSET('Measure Summary'!$A$1,'IRP Inputs'!$EN326-1,'IRP Inputs'!CH$14-1)*100,"")</f>
        <v>363.31247492597225</v>
      </c>
      <c r="CI326" s="44">
        <f ca="1">IF($EO326,OFFSET('Measure Summary'!$A$1,'IRP Inputs'!$EN326-1,'IRP Inputs'!CI$14-1)*100,"")</f>
        <v>379.19691950626509</v>
      </c>
      <c r="CJ326" s="45">
        <f ca="1">IF($EO326,OFFSET('Measure Summary'!$A$1,'IRP Inputs'!$EN326-1,IF($C326="WA",CJ$17,CJ$16)-1)/100,"")</f>
        <v>17.487066534657082</v>
      </c>
      <c r="CK326" s="46">
        <f ca="1">IF($EO326,OFFSET('Measure Summary'!$A$1,'IRP Inputs'!$EN326-1,IF($C326="WA",CK$17,CK$16)-1)/100,"")</f>
        <v>7.607774765457326</v>
      </c>
      <c r="CL326" s="46">
        <f ca="1">IF($EO326,OFFSET('Measure Summary'!$A$1,'IRP Inputs'!$EN326-1,IF($C326="WA",CL$17,CL$16)-1)/100,"")</f>
        <v>5.8020806396906641</v>
      </c>
      <c r="CM326" s="46">
        <f ca="1">IF($EO326,OFFSET('Measure Summary'!$A$1,'IRP Inputs'!$EN326-1,IF($C326="WA",CM$17,CM$16)-1)/100,"")</f>
        <v>5.0406548865726366</v>
      </c>
      <c r="CN326" s="46">
        <f ca="1">IF($EO326,OFFSET('Measure Summary'!$A$1,'IRP Inputs'!$EN326-1,IF($C326="WA",CN$17,CN$16)-1)/100,"")</f>
        <v>4.6055737349398074</v>
      </c>
      <c r="CO326" s="46">
        <f ca="1">IF($EO326,OFFSET('Measure Summary'!$A$1,'IRP Inputs'!$EN326-1,IF($C326="WA",CO$17,CO$16)-1)/100,"")</f>
        <v>4.3122277757816043</v>
      </c>
      <c r="CP326" s="46">
        <f ca="1">IF($EO326,OFFSET('Measure Summary'!$A$1,'IRP Inputs'!$EN326-1,IF($C326="WA",CP$17,CP$16)-1)/100,"")</f>
        <v>4.0953800437875261</v>
      </c>
      <c r="CQ326" s="46">
        <f ca="1">IF($EO326,OFFSET('Measure Summary'!$A$1,'IRP Inputs'!$EN326-1,IF($C326="WA",CQ$17,CQ$16)-1)/100,"")</f>
        <v>3.9246310833197255</v>
      </c>
      <c r="CR326" s="46">
        <f ca="1">IF($EO326,OFFSET('Measure Summary'!$A$1,'IRP Inputs'!$EN326-1,IF($C326="WA",CR$17,CR$16)-1)/100,"")</f>
        <v>3.7839013793113789</v>
      </c>
      <c r="CS326" s="46">
        <f ca="1">IF($EO326,OFFSET('Measure Summary'!$A$1,'IRP Inputs'!$EN326-1,IF($C326="WA",CS$17,CS$16)-1)/100,"")</f>
        <v>3.6638856769555077</v>
      </c>
      <c r="CT326" s="46">
        <f ca="1">IF($EO326,OFFSET('Measure Summary'!$A$1,'IRP Inputs'!$EN326-1,IF($C326="WA",CT$17,CT$16)-1)/100,"")</f>
        <v>3.5465379153227827</v>
      </c>
      <c r="CU326" s="46">
        <f ca="1">IF($EO326,OFFSET('Measure Summary'!$A$1,'IRP Inputs'!$EN326-1,IF($C326="WA",CU$17,CU$16)-1)/100,"")</f>
        <v>3.4356057588256239</v>
      </c>
      <c r="CV326" s="46">
        <f ca="1">IF($EO326,OFFSET('Measure Summary'!$A$1,'IRP Inputs'!$EN326-1,IF($C326="WA",CV$17,CV$16)-1)/100,"")</f>
        <v>3.3383511661955221</v>
      </c>
      <c r="CW326" s="46">
        <f ca="1">IF($EO326,OFFSET('Measure Summary'!$A$1,'IRP Inputs'!$EN326-1,IF($C326="WA",CW$17,CW$16)-1)/100,"")</f>
        <v>3.2515376983748832</v>
      </c>
      <c r="CX326" s="46">
        <f ca="1">IF($EO326,OFFSET('Measure Summary'!$A$1,'IRP Inputs'!$EN326-1,IF($C326="WA",CX$17,CX$16)-1)/100,"")</f>
        <v>3.172886657666623</v>
      </c>
      <c r="CY326" s="46">
        <f ca="1">IF($EO326,OFFSET('Measure Summary'!$A$1,'IRP Inputs'!$EN326-1,IF($C326="WA",CY$17,CY$16)-1)/100,"")</f>
        <v>3.1007479880195343</v>
      </c>
      <c r="CZ326" s="46">
        <f ca="1">IF($EO326,OFFSET('Measure Summary'!$A$1,'IRP Inputs'!$EN326-1,IF($C326="WA",CZ$17,CZ$16)-1)/100,"")</f>
        <v>3.0338986951591158</v>
      </c>
      <c r="DA326" s="46">
        <f ca="1">IF($EO326,OFFSET('Measure Summary'!$A$1,'IRP Inputs'!$EN326-1,IF($C326="WA",DA$17,DA$16)-1)/100,"")</f>
        <v>2.9714090267212159</v>
      </c>
      <c r="DB326" s="46">
        <f ca="1">IF($EO326,OFFSET('Measure Summary'!$A$1,'IRP Inputs'!$EN326-1,IF($C326="WA",DB$17,DB$16)-1)/100,"")</f>
        <v>2.9125790769244384</v>
      </c>
      <c r="DC326" s="46">
        <f ca="1">IF($EO326,OFFSET('Measure Summary'!$A$1,'IRP Inputs'!$EN326-1,IF($C326="WA",DC$17,DC$16)-1)/100,"")</f>
        <v>2.8568496743339167</v>
      </c>
      <c r="DD326" s="46">
        <f ca="1">IF($EO326,OFFSET('Measure Summary'!$A$1,'IRP Inputs'!$EN326-1,IF($C326="WA",DD$17,DD$16)-1)/100,"")</f>
        <v>2.8037795443364995</v>
      </c>
      <c r="DE326" s="46">
        <f ca="1">IF($EO326,OFFSET('Measure Summary'!$A$1,'IRP Inputs'!$EN326-1,IF($C326="WA",DE$17,DE$16)-1)/100,"")</f>
        <v>2.7530155972909442</v>
      </c>
      <c r="DF326" s="46">
        <f ca="1">IF($EO326,OFFSET('Measure Summary'!$A$1,'IRP Inputs'!$EN326-1,IF($C326="WA",DF$17,DF$16)-1)/100,"")</f>
        <v>2.7042711758157885</v>
      </c>
      <c r="DG326" s="46">
        <f ca="1">IF($EO326,OFFSET('Measure Summary'!$A$1,'IRP Inputs'!$EN326-1,IF($C326="WA",DG$17,DG$16)-1)/100,"")</f>
        <v>2.6573125505452513</v>
      </c>
      <c r="DH326" s="47">
        <f ca="1">IF($EO326,OFFSET('Measure Summary'!$A$1,'IRP Inputs'!$EN326-1,IF($C326="WA",DH$17,DH$16)-1)/100,"")</f>
        <v>2.6119466389881403</v>
      </c>
      <c r="DJ326" s="48">
        <f ca="1">IF($EO326,OFFSET('Measure Summary'!$A$1,'IRP Inputs'!$EN326-1,'IRP Inputs'!DJ$14-1),"")*K326</f>
        <v>0</v>
      </c>
      <c r="DK326" s="49">
        <f t="shared" ca="1" si="147"/>
        <v>0</v>
      </c>
      <c r="DL326" s="48">
        <f t="shared" ca="1" si="160"/>
        <v>0</v>
      </c>
      <c r="DM326" s="50">
        <f t="shared" ca="1" si="160"/>
        <v>0</v>
      </c>
      <c r="DN326" s="50">
        <f t="shared" ca="1" si="160"/>
        <v>0</v>
      </c>
      <c r="DO326" s="50">
        <f t="shared" ca="1" si="160"/>
        <v>0</v>
      </c>
      <c r="DP326" s="50">
        <f t="shared" ca="1" si="160"/>
        <v>0</v>
      </c>
      <c r="DQ326" s="50">
        <f t="shared" ca="1" si="160"/>
        <v>0</v>
      </c>
      <c r="DR326" s="50">
        <f t="shared" ca="1" si="160"/>
        <v>0</v>
      </c>
      <c r="DS326" s="50">
        <f t="shared" ca="1" si="160"/>
        <v>0</v>
      </c>
      <c r="DT326" s="50">
        <f t="shared" ca="1" si="160"/>
        <v>0</v>
      </c>
      <c r="DU326" s="50">
        <f t="shared" ca="1" si="160"/>
        <v>0</v>
      </c>
      <c r="DV326" s="50">
        <f t="shared" ca="1" si="161"/>
        <v>0</v>
      </c>
      <c r="DW326" s="50">
        <f t="shared" ca="1" si="161"/>
        <v>0</v>
      </c>
      <c r="DX326" s="50">
        <f t="shared" ca="1" si="161"/>
        <v>0</v>
      </c>
      <c r="DY326" s="50">
        <f t="shared" ca="1" si="161"/>
        <v>0</v>
      </c>
      <c r="DZ326" s="50">
        <f t="shared" ca="1" si="161"/>
        <v>0</v>
      </c>
      <c r="EA326" s="50">
        <f t="shared" ca="1" si="161"/>
        <v>0</v>
      </c>
      <c r="EB326" s="50">
        <f t="shared" ca="1" si="161"/>
        <v>0</v>
      </c>
      <c r="EC326" s="50">
        <f t="shared" ca="1" si="161"/>
        <v>0</v>
      </c>
      <c r="ED326" s="50">
        <f t="shared" ca="1" si="161"/>
        <v>0</v>
      </c>
      <c r="EE326" s="50">
        <f t="shared" ca="1" si="161"/>
        <v>0</v>
      </c>
      <c r="EF326" s="50">
        <f t="shared" ca="1" si="157"/>
        <v>0</v>
      </c>
      <c r="EG326" s="50">
        <f t="shared" ca="1" si="157"/>
        <v>0</v>
      </c>
      <c r="EH326" s="50">
        <f t="shared" ca="1" si="157"/>
        <v>0</v>
      </c>
      <c r="EI326" s="50">
        <f t="shared" ca="1" si="157"/>
        <v>0</v>
      </c>
      <c r="EJ326" s="49">
        <f t="shared" ca="1" si="157"/>
        <v>0</v>
      </c>
      <c r="EM326">
        <f t="shared" si="149"/>
        <v>303</v>
      </c>
      <c r="EN326">
        <f>MATCH(EM326,'Measure Summary'!$VY:$VY,0)</f>
        <v>307</v>
      </c>
      <c r="EO326" t="b">
        <f t="shared" si="148"/>
        <v>1</v>
      </c>
    </row>
    <row r="327" spans="1:145">
      <c r="A327" s="40" t="str">
        <f ca="1">IF($EO327,OFFSET('Measure Summary'!$A$1,'IRP Inputs'!$EN327-1,'IRP Inputs'!A$14-1),"")</f>
        <v>OR_Residential_LI - Single Family_Existing_Space Heating_Natural Gas_Furnace</v>
      </c>
      <c r="B327" t="str">
        <f ca="1">IF($EO327,OFFSET('Measure Summary'!$A$1,'IRP Inputs'!$EN327-1,'IRP Inputs'!B$14-1),"")</f>
        <v>Lost Opportunity</v>
      </c>
      <c r="C327" t="str">
        <f ca="1">IF($EO327,OFFSET('Measure Summary'!$A$1,'IRP Inputs'!$EN327-1,'IRP Inputs'!C$14-1),"")</f>
        <v>OR</v>
      </c>
      <c r="D327" t="str">
        <f ca="1">IF($EO327,OFFSET('Measure Summary'!$A$1,'IRP Inputs'!$EN327-1,'IRP Inputs'!D$14-1),"")</f>
        <v>Residential</v>
      </c>
      <c r="E327" t="str">
        <f ca="1">IF($EO327,OFFSET('Measure Summary'!$A$1,'IRP Inputs'!$EN327-1,'IRP Inputs'!E$14-1),"")</f>
        <v>LI - Multi-Family</v>
      </c>
      <c r="F327" t="str">
        <f ca="1">IF($EO327,OFFSET('Measure Summary'!$A$1,'IRP Inputs'!$EN327-1,'IRP Inputs'!F$14-1),"")</f>
        <v>New</v>
      </c>
      <c r="G327" t="str">
        <f ca="1">IF($EO327,OFFSET('Measure Summary'!$A$1,'IRP Inputs'!$EN327-1,'IRP Inputs'!G$14-1),"")</f>
        <v>Water Heating</v>
      </c>
      <c r="H327" t="str">
        <f ca="1">IF($EO327,OFFSET('Measure Summary'!$A$1,'IRP Inputs'!$EN327-1,'IRP Inputs'!H$14-1),"")</f>
        <v>ENERGY STAR Home Design</v>
      </c>
      <c r="I327" t="str">
        <f ca="1">IF($EO327,OFFSET('Measure Summary'!$A$1,'IRP Inputs'!$EN327-1,'IRP Inputs'!I$14-1),"")</f>
        <v>ORM256</v>
      </c>
      <c r="J327" s="1" t="str">
        <f ca="1">IF($EO327,OFFSET('Measure Summary'!$A$1,'IRP Inputs'!$EN327-1,'IRP Inputs'!J$14-1),"")</f>
        <v>ENERGY STAR Home Design</v>
      </c>
      <c r="K327" s="41">
        <f ca="1">IF($EO327,OFFSET('Measure Summary'!$A$1,'IRP Inputs'!$EN327-1,'IRP Inputs'!K$14-1),"")</f>
        <v>2117</v>
      </c>
      <c r="L327" s="1">
        <f ca="1">IF($EO327,OFFSET('Measure Summary'!$A$1,'IRP Inputs'!$EN327-1,'IRP Inputs'!L$14-1),"")</f>
        <v>25</v>
      </c>
      <c r="M327" s="42">
        <f ca="1">IF($EO327,OFFSET('Measure Summary'!$A$1,'IRP Inputs'!$EN327-1,'IRP Inputs'!M$14-1),"")</f>
        <v>0.78609960954009717</v>
      </c>
      <c r="N327" s="43">
        <f ca="1">IF($EO327,OFFSET('Measure Summary'!$A$1,'IRP Inputs'!$EN327-1,'IRP Inputs'!N$14-1),"")</f>
        <v>1.6969099899694091</v>
      </c>
      <c r="O327" s="43">
        <f ca="1">IF($EO327,OFFSET('Measure Summary'!$A$1,'IRP Inputs'!$EN327-1,'IRP Inputs'!O$14-1),"")</f>
        <v>2.6295571102131521</v>
      </c>
      <c r="P327" s="43">
        <f ca="1">IF($EO327,OFFSET('Measure Summary'!$A$1,'IRP Inputs'!$EN327-1,'IRP Inputs'!P$14-1),"")</f>
        <v>3.4673472899226265</v>
      </c>
      <c r="Q327" s="43">
        <f ca="1">IF($EO327,OFFSET('Measure Summary'!$A$1,'IRP Inputs'!$EN327-1,'IRP Inputs'!Q$14-1),"")</f>
        <v>4.2945840556607946</v>
      </c>
      <c r="R327" s="43">
        <f ca="1">IF($EO327,OFFSET('Measure Summary'!$A$1,'IRP Inputs'!$EN327-1,'IRP Inputs'!R$14-1),"")</f>
        <v>5.1890357275004355</v>
      </c>
      <c r="S327" s="43">
        <f ca="1">IF($EO327,OFFSET('Measure Summary'!$A$1,'IRP Inputs'!$EN327-1,'IRP Inputs'!S$14-1),"")</f>
        <v>6.0958660091235259</v>
      </c>
      <c r="T327" s="43">
        <f ca="1">IF($EO327,OFFSET('Measure Summary'!$A$1,'IRP Inputs'!$EN327-1,'IRP Inputs'!T$14-1),"")</f>
        <v>7.0153097069080088</v>
      </c>
      <c r="U327" s="43">
        <f ca="1">IF($EO327,OFFSET('Measure Summary'!$A$1,'IRP Inputs'!$EN327-1,'IRP Inputs'!U$14-1),"")</f>
        <v>7.9476047506263789</v>
      </c>
      <c r="V327" s="43">
        <f ca="1">IF($EO327,OFFSET('Measure Summary'!$A$1,'IRP Inputs'!$EN327-1,'IRP Inputs'!V$14-1),"")</f>
        <v>8.8929922360546918</v>
      </c>
      <c r="W327" s="43">
        <f ca="1">IF($EO327,OFFSET('Measure Summary'!$A$1,'IRP Inputs'!$EN327-1,'IRP Inputs'!W$14-1),"")</f>
        <v>9.8517164681223974</v>
      </c>
      <c r="X327" s="43">
        <f ca="1">IF($EO327,OFFSET('Measure Summary'!$A$1,'IRP Inputs'!$EN327-1,'IRP Inputs'!X$14-1),"")</f>
        <v>10.824025004609508</v>
      </c>
      <c r="Y327" s="43">
        <f ca="1">IF($EO327,OFFSET('Measure Summary'!$A$1,'IRP Inputs'!$EN327-1,'IRP Inputs'!Y$14-1),"")</f>
        <v>11.810168700395629</v>
      </c>
      <c r="Z327" s="43">
        <f ca="1">IF($EO327,OFFSET('Measure Summary'!$A$1,'IRP Inputs'!$EN327-1,'IRP Inputs'!Z$14-1),"")</f>
        <v>12.810401752271627</v>
      </c>
      <c r="AA327" s="43">
        <f ca="1">IF($EO327,OFFSET('Measure Summary'!$A$1,'IRP Inputs'!$EN327-1,'IRP Inputs'!AA$14-1),"")</f>
        <v>13.824981744317435</v>
      </c>
      <c r="AB327" s="43">
        <f ca="1">IF($EO327,OFFSET('Measure Summary'!$A$1,'IRP Inputs'!$EN327-1,'IRP Inputs'!AB$14-1),"")</f>
        <v>14.854169693855342</v>
      </c>
      <c r="AC327" s="43">
        <f ca="1">IF($EO327,OFFSET('Measure Summary'!$A$1,'IRP Inputs'!$EN327-1,'IRP Inputs'!AC$14-1),"")</f>
        <v>15.898230097984092</v>
      </c>
      <c r="AD327" s="43">
        <f ca="1">IF($EO327,OFFSET('Measure Summary'!$A$1,'IRP Inputs'!$EN327-1,'IRP Inputs'!AD$14-1),"")</f>
        <v>16.957430980703663</v>
      </c>
      <c r="AE327" s="43">
        <f ca="1">IF($EO327,OFFSET('Measure Summary'!$A$1,'IRP Inputs'!$EN327-1,'IRP Inputs'!AE$14-1),"")</f>
        <v>18.032043940633905</v>
      </c>
      <c r="AF327" s="43">
        <f ca="1">IF($EO327,OFFSET('Measure Summary'!$A$1,'IRP Inputs'!$EN327-1,'IRP Inputs'!AF$14-1),"")</f>
        <v>19.122344199340656</v>
      </c>
      <c r="AG327" s="43">
        <f ca="1">IF($EO327,OFFSET('Measure Summary'!$A$1,'IRP Inputs'!$EN327-1,'IRP Inputs'!AG$14-1),"")</f>
        <v>19.265343476446247</v>
      </c>
      <c r="AH327" s="43">
        <f ca="1">IF($EO327,OFFSET('Measure Summary'!$A$1,'IRP Inputs'!$EN327-1,'IRP Inputs'!AH$14-1),"")</f>
        <v>19.410114462088536</v>
      </c>
      <c r="AI327" s="43">
        <f ca="1">IF($EO327,OFFSET('Measure Summary'!$A$1,'IRP Inputs'!$EN327-1,'IRP Inputs'!AI$14-1),"")</f>
        <v>19.55667509558408</v>
      </c>
      <c r="AJ327" s="43">
        <f ca="1">IF($EO327,OFFSET('Measure Summary'!$A$1,'IRP Inputs'!$EN327-1,'IRP Inputs'!AJ$14-1),"")</f>
        <v>19.705043511722209</v>
      </c>
      <c r="AK327" s="44">
        <f ca="1">IF($EO327,OFFSET('Measure Summary'!$A$1,'IRP Inputs'!$EN327-1,'IRP Inputs'!AK$14-1),"")</f>
        <v>19.855238042836191</v>
      </c>
      <c r="AL327" s="42">
        <f ca="1">IF($EO327,OFFSET('Measure Summary'!$A$1,'IRP Inputs'!$EN327-1,'IRP Inputs'!AL$14-1)*100,"")</f>
        <v>1.0091591118043362</v>
      </c>
      <c r="AM327" s="43">
        <f ca="1">IF($EO327,OFFSET('Measure Summary'!$A$1,'IRP Inputs'!$EN327-1,'IRP Inputs'!AM$14-1)*100,"")</f>
        <v>3.1886557256707353</v>
      </c>
      <c r="AN327" s="43">
        <f ca="1">IF($EO327,OFFSET('Measure Summary'!$A$1,'IRP Inputs'!$EN327-1,'IRP Inputs'!AN$14-1)*100,"")</f>
        <v>6.5632297737722149</v>
      </c>
      <c r="AO327" s="43">
        <f ca="1">IF($EO327,OFFSET('Measure Summary'!$A$1,'IRP Inputs'!$EN327-1,'IRP Inputs'!AO$14-1)*100,"")</f>
        <v>11.000429453194997</v>
      </c>
      <c r="AP327" s="43">
        <f ca="1">IF($EO327,OFFSET('Measure Summary'!$A$1,'IRP Inputs'!$EN327-1,'IRP Inputs'!AP$14-1)*100,"")</f>
        <v>16.465418545243285</v>
      </c>
      <c r="AQ327" s="43">
        <f ca="1">IF($EO327,OFFSET('Measure Summary'!$A$1,'IRP Inputs'!$EN327-1,'IRP Inputs'!AQ$14-1)*100,"")</f>
        <v>23.012682503175494</v>
      </c>
      <c r="AR327" s="43">
        <f ca="1">IF($EO327,OFFSET('Measure Summary'!$A$1,'IRP Inputs'!$EN327-1,'IRP Inputs'!AR$14-1)*100,"")</f>
        <v>30.615995563395032</v>
      </c>
      <c r="AS327" s="43">
        <f ca="1">IF($EO327,OFFSET('Measure Summary'!$A$1,'IRP Inputs'!$EN327-1,'IRP Inputs'!AS$14-1)*100,"")</f>
        <v>39.24346484151841</v>
      </c>
      <c r="AT327" s="43">
        <f ca="1">IF($EO327,OFFSET('Measure Summary'!$A$1,'IRP Inputs'!$EN327-1,'IRP Inputs'!AT$14-1)*100,"")</f>
        <v>48.863724147429075</v>
      </c>
      <c r="AU327" s="43">
        <f ca="1">IF($EO327,OFFSET('Measure Summary'!$A$1,'IRP Inputs'!$EN327-1,'IRP Inputs'!AU$14-1)*100,"")</f>
        <v>59.452366813729732</v>
      </c>
      <c r="AV327" s="43">
        <f ca="1">IF($EO327,OFFSET('Measure Summary'!$A$1,'IRP Inputs'!$EN327-1,'IRP Inputs'!AV$14-1)*100,"")</f>
        <v>71.001386183982987</v>
      </c>
      <c r="AW327" s="43">
        <f ca="1">IF($EO327,OFFSET('Measure Summary'!$A$1,'IRP Inputs'!$EN327-1,'IRP Inputs'!AW$14-1)*100,"")</f>
        <v>83.51285047112485</v>
      </c>
      <c r="AX327" s="43">
        <f ca="1">IF($EO327,OFFSET('Measure Summary'!$A$1,'IRP Inputs'!$EN327-1,'IRP Inputs'!AX$14-1)*100,"")</f>
        <v>97.012408729784539</v>
      </c>
      <c r="AY327" s="43">
        <f ca="1">IF($EO327,OFFSET('Measure Summary'!$A$1,'IRP Inputs'!$EN327-1,'IRP Inputs'!AY$14-1)*100,"")</f>
        <v>111.54048778396719</v>
      </c>
      <c r="AZ327" s="43">
        <f ca="1">IF($EO327,OFFSET('Measure Summary'!$A$1,'IRP Inputs'!$EN327-1,'IRP Inputs'!AZ$14-1)*100,"")</f>
        <v>127.15175176716346</v>
      </c>
      <c r="BA327" s="43">
        <f ca="1">IF($EO327,OFFSET('Measure Summary'!$A$1,'IRP Inputs'!$EN327-1,'IRP Inputs'!BA$14-1)*100,"")</f>
        <v>143.90635805445598</v>
      </c>
      <c r="BB327" s="43">
        <f ca="1">IF($EO327,OFFSET('Measure Summary'!$A$1,'IRP Inputs'!$EN327-1,'IRP Inputs'!BB$14-1)*100,"")</f>
        <v>161.75835422667495</v>
      </c>
      <c r="BC327" s="43">
        <f ca="1">IF($EO327,OFFSET('Measure Summary'!$A$1,'IRP Inputs'!$EN327-1,'IRP Inputs'!BC$14-1)*100,"")</f>
        <v>180.73643657543354</v>
      </c>
      <c r="BD327" s="43">
        <f ca="1">IF($EO327,OFFSET('Measure Summary'!$A$1,'IRP Inputs'!$EN327-1,'IRP Inputs'!BD$14-1)*100,"")</f>
        <v>200.8420013547248</v>
      </c>
      <c r="BE327" s="43">
        <f ca="1">IF($EO327,OFFSET('Measure Summary'!$A$1,'IRP Inputs'!$EN327-1,'IRP Inputs'!BE$14-1)*100,"")</f>
        <v>221.9917705405343</v>
      </c>
      <c r="BF327" s="43">
        <f ca="1">IF($EO327,OFFSET('Measure Summary'!$A$1,'IRP Inputs'!$EN327-1,'IRP Inputs'!BF$14-1)*100,"")</f>
        <v>243.08026019980841</v>
      </c>
      <c r="BG327" s="43">
        <f ca="1">IF($EO327,OFFSET('Measure Summary'!$A$1,'IRP Inputs'!$EN327-1,'IRP Inputs'!BG$14-1)*100,"")</f>
        <v>264.12013396923942</v>
      </c>
      <c r="BH327" s="43">
        <f ca="1">IF($EO327,OFFSET('Measure Summary'!$A$1,'IRP Inputs'!$EN327-1,'IRP Inputs'!BH$14-1)*100,"")</f>
        <v>285.12030318561045</v>
      </c>
      <c r="BI327" s="43">
        <f ca="1">IF($EO327,OFFSET('Measure Summary'!$A$1,'IRP Inputs'!$EN327-1,'IRP Inputs'!BI$14-1)*100,"")</f>
        <v>306.09561791662287</v>
      </c>
      <c r="BJ327" s="44">
        <f ca="1">IF($EO327,OFFSET('Measure Summary'!$A$1,'IRP Inputs'!$EN327-1,'IRP Inputs'!BJ$14-1)*100,"")</f>
        <v>327.07146534468541</v>
      </c>
      <c r="BK327" s="42">
        <f ca="1">IF($EO327,OFFSET('Measure Summary'!$A$1,'IRP Inputs'!$EN327-1,'IRP Inputs'!BK$14-1)*100,"")</f>
        <v>1.0091591118043362</v>
      </c>
      <c r="BL327" s="43">
        <f ca="1">IF($EO327,OFFSET('Measure Summary'!$A$1,'IRP Inputs'!$EN327-1,'IRP Inputs'!BL$14-1)*100,"")</f>
        <v>2.1791545858431998</v>
      </c>
      <c r="BM327" s="43">
        <f ca="1">IF($EO327,OFFSET('Measure Summary'!$A$1,'IRP Inputs'!$EN327-1,'IRP Inputs'!BM$14-1)*100,"")</f>
        <v>3.3756796727492677</v>
      </c>
      <c r="BN327" s="43">
        <f ca="1">IF($EO327,OFFSET('Measure Summary'!$A$1,'IRP Inputs'!$EN327-1,'IRP Inputs'!BN$14-1)*100,"")</f>
        <v>4.4455351480326728</v>
      </c>
      <c r="BO327" s="43">
        <f ca="1">IF($EO327,OFFSET('Measure Summary'!$A$1,'IRP Inputs'!$EN327-1,'IRP Inputs'!BO$14-1)*100,"")</f>
        <v>5.492417929648151</v>
      </c>
      <c r="BP327" s="43">
        <f ca="1">IF($EO327,OFFSET('Measure Summary'!$A$1,'IRP Inputs'!$EN327-1,'IRP Inputs'!BP$14-1)*100,"")</f>
        <v>6.6107569609808987</v>
      </c>
      <c r="BQ327" s="43">
        <f ca="1">IF($EO327,OFFSET('Measure Summary'!$A$1,'IRP Inputs'!$EN327-1,'IRP Inputs'!BQ$14-1)*100,"")</f>
        <v>7.7249852354658586</v>
      </c>
      <c r="BR327" s="43">
        <f ca="1">IF($EO327,OFFSET('Measure Summary'!$A$1,'IRP Inputs'!$EN327-1,'IRP Inputs'!BR$14-1)*100,"")</f>
        <v>8.8310385007972076</v>
      </c>
      <c r="BS327" s="43">
        <f ca="1">IF($EO327,OFFSET('Measure Summary'!$A$1,'IRP Inputs'!$EN327-1,'IRP Inputs'!BS$14-1)*100,"")</f>
        <v>9.92654891760961</v>
      </c>
      <c r="BT327" s="43">
        <f ca="1">IF($EO327,OFFSET('Measure Summary'!$A$1,'IRP Inputs'!$EN327-1,'IRP Inputs'!BT$14-1)*100,"")</f>
        <v>11.011268597213411</v>
      </c>
      <c r="BU327" s="43">
        <f ca="1">IF($EO327,OFFSET('Measure Summary'!$A$1,'IRP Inputs'!$EN327-1,'IRP Inputs'!BU$14-1)*100,"")</f>
        <v>12.08780908063364</v>
      </c>
      <c r="BV327" s="43">
        <f ca="1">IF($EO327,OFFSET('Measure Summary'!$A$1,'IRP Inputs'!$EN327-1,'IRP Inputs'!BV$14-1)*100,"")</f>
        <v>13.159577682598018</v>
      </c>
      <c r="BW327" s="43">
        <f ca="1">IF($EO327,OFFSET('Measure Summary'!$A$1,'IRP Inputs'!$EN327-1,'IRP Inputs'!BW$14-1)*100,"")</f>
        <v>14.232491888772286</v>
      </c>
      <c r="BX327" s="43">
        <f ca="1">IF($EO327,OFFSET('Measure Summary'!$A$1,'IRP Inputs'!$EN327-1,'IRP Inputs'!BX$14-1)*100,"")</f>
        <v>15.312974788033188</v>
      </c>
      <c r="BY327" s="43">
        <f ca="1">IF($EO327,OFFSET('Measure Summary'!$A$1,'IRP Inputs'!$EN327-1,'IRP Inputs'!BY$14-1)*100,"")</f>
        <v>16.407750893643701</v>
      </c>
      <c r="BZ327" s="43">
        <f ca="1">IF($EO327,OFFSET('Measure Summary'!$A$1,'IRP Inputs'!$EN327-1,'IRP Inputs'!BZ$14-1)*100,"")</f>
        <v>17.522714753009016</v>
      </c>
      <c r="CA327" s="43">
        <f ca="1">IF($EO327,OFFSET('Measure Summary'!$A$1,'IRP Inputs'!$EN327-1,'IRP Inputs'!CA$14-1)*100,"")</f>
        <v>18.650302321098565</v>
      </c>
      <c r="CB327" s="43">
        <f ca="1">IF($EO327,OFFSET('Measure Summary'!$A$1,'IRP Inputs'!$EN327-1,'IRP Inputs'!CB$14-1)*100,"")</f>
        <v>19.792678659514536</v>
      </c>
      <c r="CC327" s="43">
        <f ca="1">IF($EO327,OFFSET('Measure Summary'!$A$1,'IRP Inputs'!$EN327-1,'IRP Inputs'!CC$14-1)*100,"")</f>
        <v>20.948772230376534</v>
      </c>
      <c r="CD327" s="43">
        <f ca="1">IF($EO327,OFFSET('Measure Summary'!$A$1,'IRP Inputs'!$EN327-1,'IRP Inputs'!CD$14-1)*100,"")</f>
        <v>22.109296545235928</v>
      </c>
      <c r="CE327" s="43">
        <f ca="1">IF($EO327,OFFSET('Measure Summary'!$A$1,'IRP Inputs'!$EN327-1,'IRP Inputs'!CE$14-1)*100,"")</f>
        <v>22.16646834825471</v>
      </c>
      <c r="CF327" s="43">
        <f ca="1">IF($EO327,OFFSET('Measure Summary'!$A$1,'IRP Inputs'!$EN327-1,'IRP Inputs'!CF$14-1)*100,"")</f>
        <v>22.224227383145021</v>
      </c>
      <c r="CG327" s="43">
        <f ca="1">IF($EO327,OFFSET('Measure Summary'!$A$1,'IRP Inputs'!$EN327-1,'IRP Inputs'!CG$14-1)*100,"")</f>
        <v>22.283256804185264</v>
      </c>
      <c r="CH327" s="43">
        <f ca="1">IF($EO327,OFFSET('Measure Summary'!$A$1,'IRP Inputs'!$EN327-1,'IRP Inputs'!CH$14-1)*100,"")</f>
        <v>22.344492319742148</v>
      </c>
      <c r="CI327" s="44">
        <f ca="1">IF($EO327,OFFSET('Measure Summary'!$A$1,'IRP Inputs'!$EN327-1,'IRP Inputs'!CI$14-1)*100,"")</f>
        <v>22.409363115555507</v>
      </c>
      <c r="CJ327" s="45">
        <f ca="1">IF($EO327,OFFSET('Measure Summary'!$A$1,'IRP Inputs'!$EN327-1,IF($C327="WA",CJ$17,CJ$16)-1)/100,"")</f>
        <v>17.487066534657082</v>
      </c>
      <c r="CK327" s="46">
        <f ca="1">IF($EO327,OFFSET('Measure Summary'!$A$1,'IRP Inputs'!$EN327-1,IF($C327="WA",CK$17,CK$16)-1)/100,"")</f>
        <v>7.607774765457326</v>
      </c>
      <c r="CL327" s="46">
        <f ca="1">IF($EO327,OFFSET('Measure Summary'!$A$1,'IRP Inputs'!$EN327-1,IF($C327="WA",CL$17,CL$16)-1)/100,"")</f>
        <v>5.8020806396906641</v>
      </c>
      <c r="CM327" s="46">
        <f ca="1">IF($EO327,OFFSET('Measure Summary'!$A$1,'IRP Inputs'!$EN327-1,IF($C327="WA",CM$17,CM$16)-1)/100,"")</f>
        <v>5.0406548865726366</v>
      </c>
      <c r="CN327" s="46">
        <f ca="1">IF($EO327,OFFSET('Measure Summary'!$A$1,'IRP Inputs'!$EN327-1,IF($C327="WA",CN$17,CN$16)-1)/100,"")</f>
        <v>4.6055737349398074</v>
      </c>
      <c r="CO327" s="46">
        <f ca="1">IF($EO327,OFFSET('Measure Summary'!$A$1,'IRP Inputs'!$EN327-1,IF($C327="WA",CO$17,CO$16)-1)/100,"")</f>
        <v>4.3122277757816043</v>
      </c>
      <c r="CP327" s="46">
        <f ca="1">IF($EO327,OFFSET('Measure Summary'!$A$1,'IRP Inputs'!$EN327-1,IF($C327="WA",CP$17,CP$16)-1)/100,"")</f>
        <v>4.0953800437875261</v>
      </c>
      <c r="CQ327" s="46">
        <f ca="1">IF($EO327,OFFSET('Measure Summary'!$A$1,'IRP Inputs'!$EN327-1,IF($C327="WA",CQ$17,CQ$16)-1)/100,"")</f>
        <v>3.9246310833197255</v>
      </c>
      <c r="CR327" s="46">
        <f ca="1">IF($EO327,OFFSET('Measure Summary'!$A$1,'IRP Inputs'!$EN327-1,IF($C327="WA",CR$17,CR$16)-1)/100,"")</f>
        <v>3.7839013793113789</v>
      </c>
      <c r="CS327" s="46">
        <f ca="1">IF($EO327,OFFSET('Measure Summary'!$A$1,'IRP Inputs'!$EN327-1,IF($C327="WA",CS$17,CS$16)-1)/100,"")</f>
        <v>3.6638856769555077</v>
      </c>
      <c r="CT327" s="46">
        <f ca="1">IF($EO327,OFFSET('Measure Summary'!$A$1,'IRP Inputs'!$EN327-1,IF($C327="WA",CT$17,CT$16)-1)/100,"")</f>
        <v>3.5465379153227827</v>
      </c>
      <c r="CU327" s="46">
        <f ca="1">IF($EO327,OFFSET('Measure Summary'!$A$1,'IRP Inputs'!$EN327-1,IF($C327="WA",CU$17,CU$16)-1)/100,"")</f>
        <v>3.4356057588256239</v>
      </c>
      <c r="CV327" s="46">
        <f ca="1">IF($EO327,OFFSET('Measure Summary'!$A$1,'IRP Inputs'!$EN327-1,IF($C327="WA",CV$17,CV$16)-1)/100,"")</f>
        <v>3.3383511661955221</v>
      </c>
      <c r="CW327" s="46">
        <f ca="1">IF($EO327,OFFSET('Measure Summary'!$A$1,'IRP Inputs'!$EN327-1,IF($C327="WA",CW$17,CW$16)-1)/100,"")</f>
        <v>3.2515376983748832</v>
      </c>
      <c r="CX327" s="46">
        <f ca="1">IF($EO327,OFFSET('Measure Summary'!$A$1,'IRP Inputs'!$EN327-1,IF($C327="WA",CX$17,CX$16)-1)/100,"")</f>
        <v>3.172886657666623</v>
      </c>
      <c r="CY327" s="46">
        <f ca="1">IF($EO327,OFFSET('Measure Summary'!$A$1,'IRP Inputs'!$EN327-1,IF($C327="WA",CY$17,CY$16)-1)/100,"")</f>
        <v>3.1007479880195343</v>
      </c>
      <c r="CZ327" s="46">
        <f ca="1">IF($EO327,OFFSET('Measure Summary'!$A$1,'IRP Inputs'!$EN327-1,IF($C327="WA",CZ$17,CZ$16)-1)/100,"")</f>
        <v>3.0338986951591158</v>
      </c>
      <c r="DA327" s="46">
        <f ca="1">IF($EO327,OFFSET('Measure Summary'!$A$1,'IRP Inputs'!$EN327-1,IF($C327="WA",DA$17,DA$16)-1)/100,"")</f>
        <v>2.9714090267212159</v>
      </c>
      <c r="DB327" s="46">
        <f ca="1">IF($EO327,OFFSET('Measure Summary'!$A$1,'IRP Inputs'!$EN327-1,IF($C327="WA",DB$17,DB$16)-1)/100,"")</f>
        <v>2.9125790769244384</v>
      </c>
      <c r="DC327" s="46">
        <f ca="1">IF($EO327,OFFSET('Measure Summary'!$A$1,'IRP Inputs'!$EN327-1,IF($C327="WA",DC$17,DC$16)-1)/100,"")</f>
        <v>2.8568496743339167</v>
      </c>
      <c r="DD327" s="46">
        <f ca="1">IF($EO327,OFFSET('Measure Summary'!$A$1,'IRP Inputs'!$EN327-1,IF($C327="WA",DD$17,DD$16)-1)/100,"")</f>
        <v>2.8037795443364995</v>
      </c>
      <c r="DE327" s="46">
        <f ca="1">IF($EO327,OFFSET('Measure Summary'!$A$1,'IRP Inputs'!$EN327-1,IF($C327="WA",DE$17,DE$16)-1)/100,"")</f>
        <v>2.7530155972909442</v>
      </c>
      <c r="DF327" s="46">
        <f ca="1">IF($EO327,OFFSET('Measure Summary'!$A$1,'IRP Inputs'!$EN327-1,IF($C327="WA",DF$17,DF$16)-1)/100,"")</f>
        <v>2.7042711758157885</v>
      </c>
      <c r="DG327" s="46">
        <f ca="1">IF($EO327,OFFSET('Measure Summary'!$A$1,'IRP Inputs'!$EN327-1,IF($C327="WA",DG$17,DG$16)-1)/100,"")</f>
        <v>2.6573125505452513</v>
      </c>
      <c r="DH327" s="47">
        <f ca="1">IF($EO327,OFFSET('Measure Summary'!$A$1,'IRP Inputs'!$EN327-1,IF($C327="WA",DH$17,DH$16)-1)/100,"")</f>
        <v>2.6119466389881403</v>
      </c>
      <c r="DJ327" s="48">
        <f ca="1">IF($EO327,OFFSET('Measure Summary'!$A$1,'IRP Inputs'!$EN327-1,'IRP Inputs'!DJ$14-1),"")*K327</f>
        <v>0</v>
      </c>
      <c r="DK327" s="49">
        <f t="shared" ca="1" si="147"/>
        <v>0</v>
      </c>
      <c r="DL327" s="48">
        <f t="shared" ca="1" si="160"/>
        <v>0</v>
      </c>
      <c r="DM327" s="50">
        <f t="shared" ca="1" si="160"/>
        <v>0</v>
      </c>
      <c r="DN327" s="50">
        <f t="shared" ca="1" si="160"/>
        <v>0</v>
      </c>
      <c r="DO327" s="50">
        <f t="shared" ca="1" si="160"/>
        <v>0</v>
      </c>
      <c r="DP327" s="50">
        <f t="shared" ca="1" si="160"/>
        <v>0</v>
      </c>
      <c r="DQ327" s="50">
        <f t="shared" ca="1" si="160"/>
        <v>0</v>
      </c>
      <c r="DR327" s="50">
        <f t="shared" ca="1" si="160"/>
        <v>0</v>
      </c>
      <c r="DS327" s="50">
        <f t="shared" ca="1" si="160"/>
        <v>0</v>
      </c>
      <c r="DT327" s="50">
        <f t="shared" ca="1" si="160"/>
        <v>0</v>
      </c>
      <c r="DU327" s="50">
        <f t="shared" ca="1" si="160"/>
        <v>0</v>
      </c>
      <c r="DV327" s="50">
        <f t="shared" ca="1" si="161"/>
        <v>0</v>
      </c>
      <c r="DW327" s="50">
        <f t="shared" ca="1" si="161"/>
        <v>0</v>
      </c>
      <c r="DX327" s="50">
        <f t="shared" ca="1" si="161"/>
        <v>0</v>
      </c>
      <c r="DY327" s="50">
        <f t="shared" ca="1" si="161"/>
        <v>0</v>
      </c>
      <c r="DZ327" s="50">
        <f t="shared" ca="1" si="161"/>
        <v>0</v>
      </c>
      <c r="EA327" s="50">
        <f t="shared" ca="1" si="161"/>
        <v>0</v>
      </c>
      <c r="EB327" s="50">
        <f t="shared" ca="1" si="161"/>
        <v>0</v>
      </c>
      <c r="EC327" s="50">
        <f t="shared" ca="1" si="161"/>
        <v>0</v>
      </c>
      <c r="ED327" s="50">
        <f t="shared" ca="1" si="161"/>
        <v>0</v>
      </c>
      <c r="EE327" s="50">
        <f t="shared" ca="1" si="161"/>
        <v>0</v>
      </c>
      <c r="EF327" s="50">
        <f t="shared" ca="1" si="157"/>
        <v>0</v>
      </c>
      <c r="EG327" s="50">
        <f t="shared" ca="1" si="157"/>
        <v>0</v>
      </c>
      <c r="EH327" s="50">
        <f t="shared" ca="1" si="157"/>
        <v>0</v>
      </c>
      <c r="EI327" s="50">
        <f t="shared" ca="1" si="157"/>
        <v>0</v>
      </c>
      <c r="EJ327" s="49">
        <f t="shared" ca="1" si="157"/>
        <v>0</v>
      </c>
      <c r="EM327">
        <f t="shared" si="149"/>
        <v>304</v>
      </c>
      <c r="EN327">
        <f>MATCH(EM327,'Measure Summary'!$VY:$VY,0)</f>
        <v>308</v>
      </c>
      <c r="EO327" t="b">
        <f t="shared" si="148"/>
        <v>1</v>
      </c>
    </row>
    <row r="328" spans="1:145">
      <c r="A328" s="40" t="str">
        <f ca="1">IF($EO328,OFFSET('Measure Summary'!$A$1,'IRP Inputs'!$EN328-1,'IRP Inputs'!A$14-1),"")</f>
        <v>OR_Residential_LI - Single Family_Existing_Space Heating_Natural Gas_Furnace</v>
      </c>
      <c r="B328" t="str">
        <f ca="1">IF($EO328,OFFSET('Measure Summary'!$A$1,'IRP Inputs'!$EN328-1,'IRP Inputs'!B$14-1),"")</f>
        <v>Lost Opportunity</v>
      </c>
      <c r="C328" t="str">
        <f ca="1">IF($EO328,OFFSET('Measure Summary'!$A$1,'IRP Inputs'!$EN328-1,'IRP Inputs'!C$14-1),"")</f>
        <v>OR</v>
      </c>
      <c r="D328" t="str">
        <f ca="1">IF($EO328,OFFSET('Measure Summary'!$A$1,'IRP Inputs'!$EN328-1,'IRP Inputs'!D$14-1),"")</f>
        <v>Residential</v>
      </c>
      <c r="E328" t="str">
        <f ca="1">IF($EO328,OFFSET('Measure Summary'!$A$1,'IRP Inputs'!$EN328-1,'IRP Inputs'!E$14-1),"")</f>
        <v>LI - Multi-Family</v>
      </c>
      <c r="F328" t="str">
        <f ca="1">IF($EO328,OFFSET('Measure Summary'!$A$1,'IRP Inputs'!$EN328-1,'IRP Inputs'!F$14-1),"")</f>
        <v>New</v>
      </c>
      <c r="G328" t="str">
        <f ca="1">IF($EO328,OFFSET('Measure Summary'!$A$1,'IRP Inputs'!$EN328-1,'IRP Inputs'!G$14-1),"")</f>
        <v>Appliances</v>
      </c>
      <c r="H328" t="str">
        <f ca="1">IF($EO328,OFFSET('Measure Summary'!$A$1,'IRP Inputs'!$EN328-1,'IRP Inputs'!H$14-1),"")</f>
        <v>ENERGY STAR Home Design</v>
      </c>
      <c r="I328" t="str">
        <f ca="1">IF($EO328,OFFSET('Measure Summary'!$A$1,'IRP Inputs'!$EN328-1,'IRP Inputs'!I$14-1),"")</f>
        <v>ORM257</v>
      </c>
      <c r="J328" s="1" t="str">
        <f ca="1">IF($EO328,OFFSET('Measure Summary'!$A$1,'IRP Inputs'!$EN328-1,'IRP Inputs'!J$14-1),"")</f>
        <v>ENERGY STAR Home Design</v>
      </c>
      <c r="K328" s="41">
        <f ca="1">IF($EO328,OFFSET('Measure Summary'!$A$1,'IRP Inputs'!$EN328-1,'IRP Inputs'!K$14-1),"")</f>
        <v>2117</v>
      </c>
      <c r="L328" s="1">
        <f ca="1">IF($EO328,OFFSET('Measure Summary'!$A$1,'IRP Inputs'!$EN328-1,'IRP Inputs'!L$14-1),"")</f>
        <v>25</v>
      </c>
      <c r="M328" s="42">
        <f ca="1">IF($EO328,OFFSET('Measure Summary'!$A$1,'IRP Inputs'!$EN328-1,'IRP Inputs'!M$14-1),"")</f>
        <v>0.78609960954009717</v>
      </c>
      <c r="N328" s="43">
        <f ca="1">IF($EO328,OFFSET('Measure Summary'!$A$1,'IRP Inputs'!$EN328-1,'IRP Inputs'!N$14-1),"")</f>
        <v>1.6969099899694091</v>
      </c>
      <c r="O328" s="43">
        <f ca="1">IF($EO328,OFFSET('Measure Summary'!$A$1,'IRP Inputs'!$EN328-1,'IRP Inputs'!O$14-1),"")</f>
        <v>2.6295571102131521</v>
      </c>
      <c r="P328" s="43">
        <f ca="1">IF($EO328,OFFSET('Measure Summary'!$A$1,'IRP Inputs'!$EN328-1,'IRP Inputs'!P$14-1),"")</f>
        <v>3.4673472899226265</v>
      </c>
      <c r="Q328" s="43">
        <f ca="1">IF($EO328,OFFSET('Measure Summary'!$A$1,'IRP Inputs'!$EN328-1,'IRP Inputs'!Q$14-1),"")</f>
        <v>4.2945840556607946</v>
      </c>
      <c r="R328" s="43">
        <f ca="1">IF($EO328,OFFSET('Measure Summary'!$A$1,'IRP Inputs'!$EN328-1,'IRP Inputs'!R$14-1),"")</f>
        <v>5.1890357275004355</v>
      </c>
      <c r="S328" s="43">
        <f ca="1">IF($EO328,OFFSET('Measure Summary'!$A$1,'IRP Inputs'!$EN328-1,'IRP Inputs'!S$14-1),"")</f>
        <v>6.0958660091235259</v>
      </c>
      <c r="T328" s="43">
        <f ca="1">IF($EO328,OFFSET('Measure Summary'!$A$1,'IRP Inputs'!$EN328-1,'IRP Inputs'!T$14-1),"")</f>
        <v>7.0153097069080088</v>
      </c>
      <c r="U328" s="43">
        <f ca="1">IF($EO328,OFFSET('Measure Summary'!$A$1,'IRP Inputs'!$EN328-1,'IRP Inputs'!U$14-1),"")</f>
        <v>7.9476047506263789</v>
      </c>
      <c r="V328" s="43">
        <f ca="1">IF($EO328,OFFSET('Measure Summary'!$A$1,'IRP Inputs'!$EN328-1,'IRP Inputs'!V$14-1),"")</f>
        <v>8.8929922360546918</v>
      </c>
      <c r="W328" s="43">
        <f ca="1">IF($EO328,OFFSET('Measure Summary'!$A$1,'IRP Inputs'!$EN328-1,'IRP Inputs'!W$14-1),"")</f>
        <v>9.8517164681223974</v>
      </c>
      <c r="X328" s="43">
        <f ca="1">IF($EO328,OFFSET('Measure Summary'!$A$1,'IRP Inputs'!$EN328-1,'IRP Inputs'!X$14-1),"")</f>
        <v>10.824025004609508</v>
      </c>
      <c r="Y328" s="43">
        <f ca="1">IF($EO328,OFFSET('Measure Summary'!$A$1,'IRP Inputs'!$EN328-1,'IRP Inputs'!Y$14-1),"")</f>
        <v>11.810168700395629</v>
      </c>
      <c r="Z328" s="43">
        <f ca="1">IF($EO328,OFFSET('Measure Summary'!$A$1,'IRP Inputs'!$EN328-1,'IRP Inputs'!Z$14-1),"")</f>
        <v>12.810401752271627</v>
      </c>
      <c r="AA328" s="43">
        <f ca="1">IF($EO328,OFFSET('Measure Summary'!$A$1,'IRP Inputs'!$EN328-1,'IRP Inputs'!AA$14-1),"")</f>
        <v>13.824981744317435</v>
      </c>
      <c r="AB328" s="43">
        <f ca="1">IF($EO328,OFFSET('Measure Summary'!$A$1,'IRP Inputs'!$EN328-1,'IRP Inputs'!AB$14-1),"")</f>
        <v>14.854169693855342</v>
      </c>
      <c r="AC328" s="43">
        <f ca="1">IF($EO328,OFFSET('Measure Summary'!$A$1,'IRP Inputs'!$EN328-1,'IRP Inputs'!AC$14-1),"")</f>
        <v>15.898230097984092</v>
      </c>
      <c r="AD328" s="43">
        <f ca="1">IF($EO328,OFFSET('Measure Summary'!$A$1,'IRP Inputs'!$EN328-1,'IRP Inputs'!AD$14-1),"")</f>
        <v>16.957430980703663</v>
      </c>
      <c r="AE328" s="43">
        <f ca="1">IF($EO328,OFFSET('Measure Summary'!$A$1,'IRP Inputs'!$EN328-1,'IRP Inputs'!AE$14-1),"")</f>
        <v>18.032043940633905</v>
      </c>
      <c r="AF328" s="43">
        <f ca="1">IF($EO328,OFFSET('Measure Summary'!$A$1,'IRP Inputs'!$EN328-1,'IRP Inputs'!AF$14-1),"")</f>
        <v>19.122344199340656</v>
      </c>
      <c r="AG328" s="43">
        <f ca="1">IF($EO328,OFFSET('Measure Summary'!$A$1,'IRP Inputs'!$EN328-1,'IRP Inputs'!AG$14-1),"")</f>
        <v>19.265343476446247</v>
      </c>
      <c r="AH328" s="43">
        <f ca="1">IF($EO328,OFFSET('Measure Summary'!$A$1,'IRP Inputs'!$EN328-1,'IRP Inputs'!AH$14-1),"")</f>
        <v>19.410114462088536</v>
      </c>
      <c r="AI328" s="43">
        <f ca="1">IF($EO328,OFFSET('Measure Summary'!$A$1,'IRP Inputs'!$EN328-1,'IRP Inputs'!AI$14-1),"")</f>
        <v>19.55667509558408</v>
      </c>
      <c r="AJ328" s="43">
        <f ca="1">IF($EO328,OFFSET('Measure Summary'!$A$1,'IRP Inputs'!$EN328-1,'IRP Inputs'!AJ$14-1),"")</f>
        <v>19.705043511722209</v>
      </c>
      <c r="AK328" s="44">
        <f ca="1">IF($EO328,OFFSET('Measure Summary'!$A$1,'IRP Inputs'!$EN328-1,'IRP Inputs'!AK$14-1),"")</f>
        <v>19.855238042836191</v>
      </c>
      <c r="AL328" s="42">
        <f ca="1">IF($EO328,OFFSET('Measure Summary'!$A$1,'IRP Inputs'!$EN328-1,'IRP Inputs'!AL$14-1)*100,"")</f>
        <v>0.13640043735996882</v>
      </c>
      <c r="AM328" s="43">
        <f ca="1">IF($EO328,OFFSET('Measure Summary'!$A$1,'IRP Inputs'!$EN328-1,'IRP Inputs'!AM$14-1)*100,"")</f>
        <v>0.43048336366089063</v>
      </c>
      <c r="AN328" s="43">
        <f ca="1">IF($EO328,OFFSET('Measure Summary'!$A$1,'IRP Inputs'!$EN328-1,'IRP Inputs'!AN$14-1)*100,"")</f>
        <v>0.8855398932182883</v>
      </c>
      <c r="AO328" s="43">
        <f ca="1">IF($EO328,OFFSET('Measure Summary'!$A$1,'IRP Inputs'!$EN328-1,'IRP Inputs'!AO$14-1)*100,"")</f>
        <v>1.4846385923370062</v>
      </c>
      <c r="AP328" s="43">
        <f ca="1">IF($EO328,OFFSET('Measure Summary'!$A$1,'IRP Inputs'!$EN328-1,'IRP Inputs'!AP$14-1)*100,"")</f>
        <v>2.2254513155045723</v>
      </c>
      <c r="AQ328" s="43">
        <f ca="1">IF($EO328,OFFSET('Measure Summary'!$A$1,'IRP Inputs'!$EN328-1,'IRP Inputs'!AQ$14-1)*100,"")</f>
        <v>3.119113587754514</v>
      </c>
      <c r="AR328" s="43">
        <f ca="1">IF($EO328,OFFSET('Measure Summary'!$A$1,'IRP Inputs'!$EN328-1,'IRP Inputs'!AR$14-1)*100,"")</f>
        <v>4.1672487293714502</v>
      </c>
      <c r="AS328" s="43">
        <f ca="1">IF($EO328,OFFSET('Measure Summary'!$A$1,'IRP Inputs'!$EN328-1,'IRP Inputs'!AS$14-1)*100,"")</f>
        <v>5.3715121492495852</v>
      </c>
      <c r="AT328" s="43">
        <f ca="1">IF($EO328,OFFSET('Measure Summary'!$A$1,'IRP Inputs'!$EN328-1,'IRP Inputs'!AT$14-1)*100,"")</f>
        <v>6.7335917430292946</v>
      </c>
      <c r="AU328" s="43">
        <f ca="1">IF($EO328,OFFSET('Measure Summary'!$A$1,'IRP Inputs'!$EN328-1,'IRP Inputs'!AU$14-1)*100,"")</f>
        <v>8.255376568346998</v>
      </c>
      <c r="AV328" s="43">
        <f ca="1">IF($EO328,OFFSET('Measure Summary'!$A$1,'IRP Inputs'!$EN328-1,'IRP Inputs'!AV$14-1)*100,"")</f>
        <v>9.9385299079088494</v>
      </c>
      <c r="AW328" s="43">
        <f ca="1">IF($EO328,OFFSET('Measure Summary'!$A$1,'IRP Inputs'!$EN328-1,'IRP Inputs'!AW$14-1)*100,"")</f>
        <v>11.784790016177753</v>
      </c>
      <c r="AX328" s="43">
        <f ca="1">IF($EO328,OFFSET('Measure Summary'!$A$1,'IRP Inputs'!$EN328-1,'IRP Inputs'!AX$14-1)*100,"")</f>
        <v>13.7959646155008</v>
      </c>
      <c r="AY328" s="43">
        <f ca="1">IF($EO328,OFFSET('Measure Summary'!$A$1,'IRP Inputs'!$EN328-1,'IRP Inputs'!AY$14-1)*100,"")</f>
        <v>15.973893616235468</v>
      </c>
      <c r="AZ328" s="43">
        <f ca="1">IF($EO328,OFFSET('Measure Summary'!$A$1,'IRP Inputs'!$EN328-1,'IRP Inputs'!AZ$14-1)*100,"")</f>
        <v>18.320467668905035</v>
      </c>
      <c r="BA328" s="43">
        <f ca="1">IF($EO328,OFFSET('Measure Summary'!$A$1,'IRP Inputs'!$EN328-1,'IRP Inputs'!BA$14-1)*100,"")</f>
        <v>20.837610703733851</v>
      </c>
      <c r="BB328" s="43">
        <f ca="1">IF($EO328,OFFSET('Measure Summary'!$A$1,'IRP Inputs'!$EN328-1,'IRP Inputs'!BB$14-1)*100,"")</f>
        <v>23.527874091397923</v>
      </c>
      <c r="BC328" s="43">
        <f ca="1">IF($EO328,OFFSET('Measure Summary'!$A$1,'IRP Inputs'!$EN328-1,'IRP Inputs'!BC$14-1)*100,"")</f>
        <v>26.392252444731749</v>
      </c>
      <c r="BD328" s="43">
        <f ca="1">IF($EO328,OFFSET('Measure Summary'!$A$1,'IRP Inputs'!$EN328-1,'IRP Inputs'!BD$14-1)*100,"")</f>
        <v>29.433003801249296</v>
      </c>
      <c r="BE328" s="43">
        <f ca="1">IF($EO328,OFFSET('Measure Summary'!$A$1,'IRP Inputs'!$EN328-1,'IRP Inputs'!BE$14-1)*100,"")</f>
        <v>32.652344218642767</v>
      </c>
      <c r="BF328" s="43">
        <f ca="1">IF($EO328,OFFSET('Measure Summary'!$A$1,'IRP Inputs'!$EN328-1,'IRP Inputs'!BF$14-1)*100,"")</f>
        <v>35.888744071638797</v>
      </c>
      <c r="BG328" s="43">
        <f ca="1">IF($EO328,OFFSET('Measure Summary'!$A$1,'IRP Inputs'!$EN328-1,'IRP Inputs'!BG$14-1)*100,"")</f>
        <v>39.14248918241222</v>
      </c>
      <c r="BH328" s="43">
        <f ca="1">IF($EO328,OFFSET('Measure Summary'!$A$1,'IRP Inputs'!$EN328-1,'IRP Inputs'!BH$14-1)*100,"")</f>
        <v>42.413805995682011</v>
      </c>
      <c r="BI328" s="43">
        <f ca="1">IF($EO328,OFFSET('Measure Summary'!$A$1,'IRP Inputs'!$EN328-1,'IRP Inputs'!BI$14-1)*100,"")</f>
        <v>45.702931053321699</v>
      </c>
      <c r="BJ328" s="44">
        <f ca="1">IF($EO328,OFFSET('Measure Summary'!$A$1,'IRP Inputs'!$EN328-1,'IRP Inputs'!BJ$14-1)*100,"")</f>
        <v>49.010102816799503</v>
      </c>
      <c r="BK328" s="42">
        <f ca="1">IF($EO328,OFFSET('Measure Summary'!$A$1,'IRP Inputs'!$EN328-1,'IRP Inputs'!BK$14-1)*100,"")</f>
        <v>0.13640043735996882</v>
      </c>
      <c r="BL328" s="43">
        <f ca="1">IF($EO328,OFFSET('Measure Summary'!$A$1,'IRP Inputs'!$EN328-1,'IRP Inputs'!BL$14-1)*100,"")</f>
        <v>0.29419601134691581</v>
      </c>
      <c r="BM328" s="43">
        <f ca="1">IF($EO328,OFFSET('Measure Summary'!$A$1,'IRP Inputs'!$EN328-1,'IRP Inputs'!BM$14-1)*100,"")</f>
        <v>0.45546158217578808</v>
      </c>
      <c r="BN328" s="43">
        <f ca="1">IF($EO328,OFFSET('Measure Summary'!$A$1,'IRP Inputs'!$EN328-1,'IRP Inputs'!BN$14-1)*100,"")</f>
        <v>0.59997776199937236</v>
      </c>
      <c r="BO328" s="43">
        <f ca="1">IF($EO328,OFFSET('Measure Summary'!$A$1,'IRP Inputs'!$EN328-1,'IRP Inputs'!BO$14-1)*100,"")</f>
        <v>0.74235031883641522</v>
      </c>
      <c r="BP328" s="43">
        <f ca="1">IF($EO328,OFFSET('Measure Summary'!$A$1,'IRP Inputs'!$EN328-1,'IRP Inputs'!BP$14-1)*100,"")</f>
        <v>0.89601470230569435</v>
      </c>
      <c r="BQ328" s="43">
        <f ca="1">IF($EO328,OFFSET('Measure Summary'!$A$1,'IRP Inputs'!$EN328-1,'IRP Inputs'!BQ$14-1)*100,"")</f>
        <v>1.0514743784911402</v>
      </c>
      <c r="BR328" s="43">
        <f ca="1">IF($EO328,OFFSET('Measure Summary'!$A$1,'IRP Inputs'!$EN328-1,'IRP Inputs'!BR$14-1)*100,"")</f>
        <v>1.2087625491044089</v>
      </c>
      <c r="BS328" s="43">
        <f ca="1">IF($EO328,OFFSET('Measure Summary'!$A$1,'IRP Inputs'!$EN328-1,'IRP Inputs'!BS$14-1)*100,"")</f>
        <v>1.3679130887920519</v>
      </c>
      <c r="BT328" s="43">
        <f ca="1">IF($EO328,OFFSET('Measure Summary'!$A$1,'IRP Inputs'!$EN328-1,'IRP Inputs'!BT$14-1)*100,"")</f>
        <v>1.5289915883419138</v>
      </c>
      <c r="BU328" s="43">
        <f ca="1">IF($EO328,OFFSET('Measure Summary'!$A$1,'IRP Inputs'!$EN328-1,'IRP Inputs'!BU$14-1)*100,"")</f>
        <v>1.6920099525616104</v>
      </c>
      <c r="BV328" s="43">
        <f ca="1">IF($EO328,OFFSET('Measure Summary'!$A$1,'IRP Inputs'!$EN328-1,'IRP Inputs'!BV$14-1)*100,"")</f>
        <v>1.8569939693846003</v>
      </c>
      <c r="BW328" s="43">
        <f ca="1">IF($EO328,OFFSET('Measure Summary'!$A$1,'IRP Inputs'!$EN328-1,'IRP Inputs'!BW$14-1)*100,"")</f>
        <v>2.0239777267546737</v>
      </c>
      <c r="BX328" s="43">
        <f ca="1">IF($EO328,OFFSET('Measure Summary'!$A$1,'IRP Inputs'!$EN328-1,'IRP Inputs'!BX$14-1)*100,"")</f>
        <v>2.1929958804366816</v>
      </c>
      <c r="BY328" s="43">
        <f ca="1">IF($EO328,OFFSET('Measure Summary'!$A$1,'IRP Inputs'!$EN328-1,'IRP Inputs'!BY$14-1)*100,"")</f>
        <v>2.3640859491805721</v>
      </c>
      <c r="BZ328" s="43">
        <f ca="1">IF($EO328,OFFSET('Measure Summary'!$A$1,'IRP Inputs'!$EN328-1,'IRP Inputs'!BZ$14-1)*100,"")</f>
        <v>2.5372854502898714</v>
      </c>
      <c r="CA328" s="43">
        <f ca="1">IF($EO328,OFFSET('Measure Summary'!$A$1,'IRP Inputs'!$EN328-1,'IRP Inputs'!CA$14-1)*100,"")</f>
        <v>2.712700477666905</v>
      </c>
      <c r="CB328" s="43">
        <f ca="1">IF($EO328,OFFSET('Measure Summary'!$A$1,'IRP Inputs'!$EN328-1,'IRP Inputs'!CB$14-1)*100,"")</f>
        <v>2.890249368844565</v>
      </c>
      <c r="CC328" s="43">
        <f ca="1">IF($EO328,OFFSET('Measure Summary'!$A$1,'IRP Inputs'!$EN328-1,'IRP Inputs'!CC$14-1)*100,"")</f>
        <v>3.0700017353400719</v>
      </c>
      <c r="CD328" s="43">
        <f ca="1">IF($EO328,OFFSET('Measure Summary'!$A$1,'IRP Inputs'!$EN328-1,'IRP Inputs'!CD$14-1)*100,"")</f>
        <v>3.2520140700228106</v>
      </c>
      <c r="CE328" s="43">
        <f ca="1">IF($EO328,OFFSET('Measure Summary'!$A$1,'IRP Inputs'!$EN328-1,'IRP Inputs'!CE$14-1)*100,"")</f>
        <v>3.2726915335234703</v>
      </c>
      <c r="CF328" s="43">
        <f ca="1">IF($EO328,OFFSET('Measure Summary'!$A$1,'IRP Inputs'!$EN328-1,'IRP Inputs'!CF$14-1)*100,"")</f>
        <v>3.2936208491910626</v>
      </c>
      <c r="CG328" s="43">
        <f ca="1">IF($EO328,OFFSET('Measure Summary'!$A$1,'IRP Inputs'!$EN328-1,'IRP Inputs'!CG$14-1)*100,"")</f>
        <v>3.3148033320847481</v>
      </c>
      <c r="CH328" s="43">
        <f ca="1">IF($EO328,OFFSET('Measure Summary'!$A$1,'IRP Inputs'!$EN328-1,'IRP Inputs'!CH$14-1)*100,"")</f>
        <v>3.3362411355683546</v>
      </c>
      <c r="CI328" s="44">
        <f ca="1">IF($EO328,OFFSET('Measure Summary'!$A$1,'IRP Inputs'!$EN328-1,'IRP Inputs'!CI$14-1)*100,"")</f>
        <v>3.3579364350691319</v>
      </c>
      <c r="CJ328" s="45">
        <f ca="1">IF($EO328,OFFSET('Measure Summary'!$A$1,'IRP Inputs'!$EN328-1,IF($C328="WA",CJ$17,CJ$16)-1)/100,"")</f>
        <v>17.487066534657082</v>
      </c>
      <c r="CK328" s="46">
        <f ca="1">IF($EO328,OFFSET('Measure Summary'!$A$1,'IRP Inputs'!$EN328-1,IF($C328="WA",CK$17,CK$16)-1)/100,"")</f>
        <v>7.607774765457326</v>
      </c>
      <c r="CL328" s="46">
        <f ca="1">IF($EO328,OFFSET('Measure Summary'!$A$1,'IRP Inputs'!$EN328-1,IF($C328="WA",CL$17,CL$16)-1)/100,"")</f>
        <v>5.8020806396906641</v>
      </c>
      <c r="CM328" s="46">
        <f ca="1">IF($EO328,OFFSET('Measure Summary'!$A$1,'IRP Inputs'!$EN328-1,IF($C328="WA",CM$17,CM$16)-1)/100,"")</f>
        <v>5.0406548865726366</v>
      </c>
      <c r="CN328" s="46">
        <f ca="1">IF($EO328,OFFSET('Measure Summary'!$A$1,'IRP Inputs'!$EN328-1,IF($C328="WA",CN$17,CN$16)-1)/100,"")</f>
        <v>4.6055737349398074</v>
      </c>
      <c r="CO328" s="46">
        <f ca="1">IF($EO328,OFFSET('Measure Summary'!$A$1,'IRP Inputs'!$EN328-1,IF($C328="WA",CO$17,CO$16)-1)/100,"")</f>
        <v>4.3122277757816043</v>
      </c>
      <c r="CP328" s="46">
        <f ca="1">IF($EO328,OFFSET('Measure Summary'!$A$1,'IRP Inputs'!$EN328-1,IF($C328="WA",CP$17,CP$16)-1)/100,"")</f>
        <v>4.0953800437875261</v>
      </c>
      <c r="CQ328" s="46">
        <f ca="1">IF($EO328,OFFSET('Measure Summary'!$A$1,'IRP Inputs'!$EN328-1,IF($C328="WA",CQ$17,CQ$16)-1)/100,"")</f>
        <v>3.9246310833197255</v>
      </c>
      <c r="CR328" s="46">
        <f ca="1">IF($EO328,OFFSET('Measure Summary'!$A$1,'IRP Inputs'!$EN328-1,IF($C328="WA",CR$17,CR$16)-1)/100,"")</f>
        <v>3.7839013793113789</v>
      </c>
      <c r="CS328" s="46">
        <f ca="1">IF($EO328,OFFSET('Measure Summary'!$A$1,'IRP Inputs'!$EN328-1,IF($C328="WA",CS$17,CS$16)-1)/100,"")</f>
        <v>3.6638856769555077</v>
      </c>
      <c r="CT328" s="46">
        <f ca="1">IF($EO328,OFFSET('Measure Summary'!$A$1,'IRP Inputs'!$EN328-1,IF($C328="WA",CT$17,CT$16)-1)/100,"")</f>
        <v>3.5465379153227827</v>
      </c>
      <c r="CU328" s="46">
        <f ca="1">IF($EO328,OFFSET('Measure Summary'!$A$1,'IRP Inputs'!$EN328-1,IF($C328="WA",CU$17,CU$16)-1)/100,"")</f>
        <v>3.4356057588256239</v>
      </c>
      <c r="CV328" s="46">
        <f ca="1">IF($EO328,OFFSET('Measure Summary'!$A$1,'IRP Inputs'!$EN328-1,IF($C328="WA",CV$17,CV$16)-1)/100,"")</f>
        <v>3.3383511661955221</v>
      </c>
      <c r="CW328" s="46">
        <f ca="1">IF($EO328,OFFSET('Measure Summary'!$A$1,'IRP Inputs'!$EN328-1,IF($C328="WA",CW$17,CW$16)-1)/100,"")</f>
        <v>3.2515376983748832</v>
      </c>
      <c r="CX328" s="46">
        <f ca="1">IF($EO328,OFFSET('Measure Summary'!$A$1,'IRP Inputs'!$EN328-1,IF($C328="WA",CX$17,CX$16)-1)/100,"")</f>
        <v>3.172886657666623</v>
      </c>
      <c r="CY328" s="46">
        <f ca="1">IF($EO328,OFFSET('Measure Summary'!$A$1,'IRP Inputs'!$EN328-1,IF($C328="WA",CY$17,CY$16)-1)/100,"")</f>
        <v>3.1007479880195343</v>
      </c>
      <c r="CZ328" s="46">
        <f ca="1">IF($EO328,OFFSET('Measure Summary'!$A$1,'IRP Inputs'!$EN328-1,IF($C328="WA",CZ$17,CZ$16)-1)/100,"")</f>
        <v>3.0338986951591158</v>
      </c>
      <c r="DA328" s="46">
        <f ca="1">IF($EO328,OFFSET('Measure Summary'!$A$1,'IRP Inputs'!$EN328-1,IF($C328="WA",DA$17,DA$16)-1)/100,"")</f>
        <v>2.9714090267212159</v>
      </c>
      <c r="DB328" s="46">
        <f ca="1">IF($EO328,OFFSET('Measure Summary'!$A$1,'IRP Inputs'!$EN328-1,IF($C328="WA",DB$17,DB$16)-1)/100,"")</f>
        <v>2.9125790769244384</v>
      </c>
      <c r="DC328" s="46">
        <f ca="1">IF($EO328,OFFSET('Measure Summary'!$A$1,'IRP Inputs'!$EN328-1,IF($C328="WA",DC$17,DC$16)-1)/100,"")</f>
        <v>2.8568496743339167</v>
      </c>
      <c r="DD328" s="46">
        <f ca="1">IF($EO328,OFFSET('Measure Summary'!$A$1,'IRP Inputs'!$EN328-1,IF($C328="WA",DD$17,DD$16)-1)/100,"")</f>
        <v>2.8037795443364995</v>
      </c>
      <c r="DE328" s="46">
        <f ca="1">IF($EO328,OFFSET('Measure Summary'!$A$1,'IRP Inputs'!$EN328-1,IF($C328="WA",DE$17,DE$16)-1)/100,"")</f>
        <v>2.7530155972909442</v>
      </c>
      <c r="DF328" s="46">
        <f ca="1">IF($EO328,OFFSET('Measure Summary'!$A$1,'IRP Inputs'!$EN328-1,IF($C328="WA",DF$17,DF$16)-1)/100,"")</f>
        <v>2.7042711758157885</v>
      </c>
      <c r="DG328" s="46">
        <f ca="1">IF($EO328,OFFSET('Measure Summary'!$A$1,'IRP Inputs'!$EN328-1,IF($C328="WA",DG$17,DG$16)-1)/100,"")</f>
        <v>2.6573125505452513</v>
      </c>
      <c r="DH328" s="47">
        <f ca="1">IF($EO328,OFFSET('Measure Summary'!$A$1,'IRP Inputs'!$EN328-1,IF($C328="WA",DH$17,DH$16)-1)/100,"")</f>
        <v>2.6119466389881403</v>
      </c>
      <c r="DJ328" s="48">
        <f ca="1">IF($EO328,OFFSET('Measure Summary'!$A$1,'IRP Inputs'!$EN328-1,'IRP Inputs'!DJ$14-1),"")*K328</f>
        <v>0</v>
      </c>
      <c r="DK328" s="49">
        <f t="shared" ca="1" si="147"/>
        <v>0</v>
      </c>
      <c r="DL328" s="48">
        <f t="shared" ca="1" si="160"/>
        <v>0</v>
      </c>
      <c r="DM328" s="50">
        <f t="shared" ca="1" si="160"/>
        <v>0</v>
      </c>
      <c r="DN328" s="50">
        <f t="shared" ca="1" si="160"/>
        <v>0</v>
      </c>
      <c r="DO328" s="50">
        <f t="shared" ca="1" si="160"/>
        <v>0</v>
      </c>
      <c r="DP328" s="50">
        <f t="shared" ca="1" si="160"/>
        <v>0</v>
      </c>
      <c r="DQ328" s="50">
        <f t="shared" ca="1" si="160"/>
        <v>0</v>
      </c>
      <c r="DR328" s="50">
        <f t="shared" ca="1" si="160"/>
        <v>0</v>
      </c>
      <c r="DS328" s="50">
        <f t="shared" ca="1" si="160"/>
        <v>0</v>
      </c>
      <c r="DT328" s="50">
        <f t="shared" ca="1" si="160"/>
        <v>0</v>
      </c>
      <c r="DU328" s="50">
        <f t="shared" ca="1" si="160"/>
        <v>0</v>
      </c>
      <c r="DV328" s="50">
        <f t="shared" ca="1" si="161"/>
        <v>0</v>
      </c>
      <c r="DW328" s="50">
        <f t="shared" ca="1" si="161"/>
        <v>0</v>
      </c>
      <c r="DX328" s="50">
        <f t="shared" ca="1" si="161"/>
        <v>0</v>
      </c>
      <c r="DY328" s="50">
        <f t="shared" ca="1" si="161"/>
        <v>0</v>
      </c>
      <c r="DZ328" s="50">
        <f t="shared" ca="1" si="161"/>
        <v>0</v>
      </c>
      <c r="EA328" s="50">
        <f t="shared" ca="1" si="161"/>
        <v>0</v>
      </c>
      <c r="EB328" s="50">
        <f t="shared" ca="1" si="161"/>
        <v>0</v>
      </c>
      <c r="EC328" s="50">
        <f t="shared" ca="1" si="161"/>
        <v>0</v>
      </c>
      <c r="ED328" s="50">
        <f t="shared" ca="1" si="161"/>
        <v>0</v>
      </c>
      <c r="EE328" s="50">
        <f t="shared" ca="1" si="161"/>
        <v>0</v>
      </c>
      <c r="EF328" s="50">
        <f t="shared" ref="EF328:EJ343" ca="1" si="162">IF($EO328,SUM($DJ328:$DK328)*INDEX($M328:$AK328,1,MATCH(EF$23,$M$23:$AK$23,0))/1000000,"")</f>
        <v>0</v>
      </c>
      <c r="EG328" s="50">
        <f t="shared" ca="1" si="162"/>
        <v>0</v>
      </c>
      <c r="EH328" s="50">
        <f t="shared" ca="1" si="162"/>
        <v>0</v>
      </c>
      <c r="EI328" s="50">
        <f t="shared" ca="1" si="162"/>
        <v>0</v>
      </c>
      <c r="EJ328" s="49">
        <f t="shared" ca="1" si="162"/>
        <v>0</v>
      </c>
      <c r="EM328">
        <f t="shared" si="149"/>
        <v>305</v>
      </c>
      <c r="EN328">
        <f>MATCH(EM328,'Measure Summary'!$VY:$VY,0)</f>
        <v>309</v>
      </c>
      <c r="EO328" t="b">
        <f t="shared" si="148"/>
        <v>1</v>
      </c>
    </row>
    <row r="329" spans="1:145">
      <c r="A329" s="40" t="str">
        <f ca="1">IF($EO329,OFFSET('Measure Summary'!$A$1,'IRP Inputs'!$EN329-1,'IRP Inputs'!A$14-1),"")</f>
        <v>OR_Residential_LI - Single Family_Existing_Space Heating_Natural Gas_Furnace</v>
      </c>
      <c r="B329" t="str">
        <f ca="1">IF($EO329,OFFSET('Measure Summary'!$A$1,'IRP Inputs'!$EN329-1,'IRP Inputs'!B$14-1),"")</f>
        <v>Lost Opportunity</v>
      </c>
      <c r="C329" t="str">
        <f ca="1">IF($EO329,OFFSET('Measure Summary'!$A$1,'IRP Inputs'!$EN329-1,'IRP Inputs'!C$14-1),"")</f>
        <v>OR</v>
      </c>
      <c r="D329" t="str">
        <f ca="1">IF($EO329,OFFSET('Measure Summary'!$A$1,'IRP Inputs'!$EN329-1,'IRP Inputs'!D$14-1),"")</f>
        <v>Residential</v>
      </c>
      <c r="E329" t="str">
        <f ca="1">IF($EO329,OFFSET('Measure Summary'!$A$1,'IRP Inputs'!$EN329-1,'IRP Inputs'!E$14-1),"")</f>
        <v>LI - Multi-Family</v>
      </c>
      <c r="F329" t="str">
        <f ca="1">IF($EO329,OFFSET('Measure Summary'!$A$1,'IRP Inputs'!$EN329-1,'IRP Inputs'!F$14-1),"")</f>
        <v>New</v>
      </c>
      <c r="G329" t="str">
        <f ca="1">IF($EO329,OFFSET('Measure Summary'!$A$1,'IRP Inputs'!$EN329-1,'IRP Inputs'!G$14-1),"")</f>
        <v>Space Heating</v>
      </c>
      <c r="H329" t="str">
        <f ca="1">IF($EO329,OFFSET('Measure Summary'!$A$1,'IRP Inputs'!$EN329-1,'IRP Inputs'!H$14-1),"")</f>
        <v>Advanced New Construction Design - Zero Net Energy</v>
      </c>
      <c r="I329" t="str">
        <f ca="1">IF($EO329,OFFSET('Measure Summary'!$A$1,'IRP Inputs'!$EN329-1,'IRP Inputs'!I$14-1),"")</f>
        <v>ORM258</v>
      </c>
      <c r="J329" s="1" t="str">
        <f ca="1">IF($EO329,OFFSET('Measure Summary'!$A$1,'IRP Inputs'!$EN329-1,'IRP Inputs'!J$14-1),"")</f>
        <v>ZNE-Ready Home</v>
      </c>
      <c r="K329" s="41">
        <f ca="1">IF($EO329,OFFSET('Measure Summary'!$A$1,'IRP Inputs'!$EN329-1,'IRP Inputs'!K$14-1),"")</f>
        <v>2.29</v>
      </c>
      <c r="L329" s="1">
        <f ca="1">IF($EO329,OFFSET('Measure Summary'!$A$1,'IRP Inputs'!$EN329-1,'IRP Inputs'!L$14-1),"")</f>
        <v>20</v>
      </c>
      <c r="M329" s="42">
        <f ca="1">IF($EO329,OFFSET('Measure Summary'!$A$1,'IRP Inputs'!$EN329-1,'IRP Inputs'!M$14-1),"")</f>
        <v>0</v>
      </c>
      <c r="N329" s="43">
        <f ca="1">IF($EO329,OFFSET('Measure Summary'!$A$1,'IRP Inputs'!$EN329-1,'IRP Inputs'!N$14-1),"")</f>
        <v>0</v>
      </c>
      <c r="O329" s="43">
        <f ca="1">IF($EO329,OFFSET('Measure Summary'!$A$1,'IRP Inputs'!$EN329-1,'IRP Inputs'!O$14-1),"")</f>
        <v>0</v>
      </c>
      <c r="P329" s="43">
        <f ca="1">IF($EO329,OFFSET('Measure Summary'!$A$1,'IRP Inputs'!$EN329-1,'IRP Inputs'!P$14-1),"")</f>
        <v>0</v>
      </c>
      <c r="Q329" s="43">
        <f ca="1">IF($EO329,OFFSET('Measure Summary'!$A$1,'IRP Inputs'!$EN329-1,'IRP Inputs'!Q$14-1),"")</f>
        <v>0</v>
      </c>
      <c r="R329" s="43">
        <f ca="1">IF($EO329,OFFSET('Measure Summary'!$A$1,'IRP Inputs'!$EN329-1,'IRP Inputs'!R$14-1),"")</f>
        <v>0</v>
      </c>
      <c r="S329" s="43">
        <f ca="1">IF($EO329,OFFSET('Measure Summary'!$A$1,'IRP Inputs'!$EN329-1,'IRP Inputs'!S$14-1),"")</f>
        <v>0</v>
      </c>
      <c r="T329" s="43">
        <f ca="1">IF($EO329,OFFSET('Measure Summary'!$A$1,'IRP Inputs'!$EN329-1,'IRP Inputs'!T$14-1),"")</f>
        <v>0</v>
      </c>
      <c r="U329" s="43">
        <f ca="1">IF($EO329,OFFSET('Measure Summary'!$A$1,'IRP Inputs'!$EN329-1,'IRP Inputs'!U$14-1),"")</f>
        <v>0</v>
      </c>
      <c r="V329" s="43">
        <f ca="1">IF($EO329,OFFSET('Measure Summary'!$A$1,'IRP Inputs'!$EN329-1,'IRP Inputs'!V$14-1),"")</f>
        <v>0</v>
      </c>
      <c r="W329" s="43">
        <f ca="1">IF($EO329,OFFSET('Measure Summary'!$A$1,'IRP Inputs'!$EN329-1,'IRP Inputs'!W$14-1),"")</f>
        <v>0</v>
      </c>
      <c r="X329" s="43">
        <f ca="1">IF($EO329,OFFSET('Measure Summary'!$A$1,'IRP Inputs'!$EN329-1,'IRP Inputs'!X$14-1),"")</f>
        <v>0</v>
      </c>
      <c r="Y329" s="43">
        <f ca="1">IF($EO329,OFFSET('Measure Summary'!$A$1,'IRP Inputs'!$EN329-1,'IRP Inputs'!Y$14-1),"")</f>
        <v>0</v>
      </c>
      <c r="Z329" s="43">
        <f ca="1">IF($EO329,OFFSET('Measure Summary'!$A$1,'IRP Inputs'!$EN329-1,'IRP Inputs'!Z$14-1),"")</f>
        <v>0</v>
      </c>
      <c r="AA329" s="43">
        <f ca="1">IF($EO329,OFFSET('Measure Summary'!$A$1,'IRP Inputs'!$EN329-1,'IRP Inputs'!AA$14-1),"")</f>
        <v>0</v>
      </c>
      <c r="AB329" s="43">
        <f ca="1">IF($EO329,OFFSET('Measure Summary'!$A$1,'IRP Inputs'!$EN329-1,'IRP Inputs'!AB$14-1),"")</f>
        <v>0</v>
      </c>
      <c r="AC329" s="43">
        <f ca="1">IF($EO329,OFFSET('Measure Summary'!$A$1,'IRP Inputs'!$EN329-1,'IRP Inputs'!AC$14-1),"")</f>
        <v>0</v>
      </c>
      <c r="AD329" s="43">
        <f ca="1">IF($EO329,OFFSET('Measure Summary'!$A$1,'IRP Inputs'!$EN329-1,'IRP Inputs'!AD$14-1),"")</f>
        <v>0</v>
      </c>
      <c r="AE329" s="43">
        <f ca="1">IF($EO329,OFFSET('Measure Summary'!$A$1,'IRP Inputs'!$EN329-1,'IRP Inputs'!AE$14-1),"")</f>
        <v>0</v>
      </c>
      <c r="AF329" s="43">
        <f ca="1">IF($EO329,OFFSET('Measure Summary'!$A$1,'IRP Inputs'!$EN329-1,'IRP Inputs'!AF$14-1),"")</f>
        <v>0</v>
      </c>
      <c r="AG329" s="43">
        <f ca="1">IF($EO329,OFFSET('Measure Summary'!$A$1,'IRP Inputs'!$EN329-1,'IRP Inputs'!AG$14-1),"")</f>
        <v>0</v>
      </c>
      <c r="AH329" s="43">
        <f ca="1">IF($EO329,OFFSET('Measure Summary'!$A$1,'IRP Inputs'!$EN329-1,'IRP Inputs'!AH$14-1),"")</f>
        <v>0</v>
      </c>
      <c r="AI329" s="43">
        <f ca="1">IF($EO329,OFFSET('Measure Summary'!$A$1,'IRP Inputs'!$EN329-1,'IRP Inputs'!AI$14-1),"")</f>
        <v>0</v>
      </c>
      <c r="AJ329" s="43">
        <f ca="1">IF($EO329,OFFSET('Measure Summary'!$A$1,'IRP Inputs'!$EN329-1,'IRP Inputs'!AJ$14-1),"")</f>
        <v>0</v>
      </c>
      <c r="AK329" s="44">
        <f ca="1">IF($EO329,OFFSET('Measure Summary'!$A$1,'IRP Inputs'!$EN329-1,'IRP Inputs'!AK$14-1),"")</f>
        <v>0</v>
      </c>
      <c r="AL329" s="42">
        <f ca="1">IF($EO329,OFFSET('Measure Summary'!$A$1,'IRP Inputs'!$EN329-1,'IRP Inputs'!AL$14-1)*100,"")</f>
        <v>0</v>
      </c>
      <c r="AM329" s="43">
        <f ca="1">IF($EO329,OFFSET('Measure Summary'!$A$1,'IRP Inputs'!$EN329-1,'IRP Inputs'!AM$14-1)*100,"")</f>
        <v>0</v>
      </c>
      <c r="AN329" s="43">
        <f ca="1">IF($EO329,OFFSET('Measure Summary'!$A$1,'IRP Inputs'!$EN329-1,'IRP Inputs'!AN$14-1)*100,"")</f>
        <v>0</v>
      </c>
      <c r="AO329" s="43">
        <f ca="1">IF($EO329,OFFSET('Measure Summary'!$A$1,'IRP Inputs'!$EN329-1,'IRP Inputs'!AO$14-1)*100,"")</f>
        <v>0</v>
      </c>
      <c r="AP329" s="43">
        <f ca="1">IF($EO329,OFFSET('Measure Summary'!$A$1,'IRP Inputs'!$EN329-1,'IRP Inputs'!AP$14-1)*100,"")</f>
        <v>0</v>
      </c>
      <c r="AQ329" s="43">
        <f ca="1">IF($EO329,OFFSET('Measure Summary'!$A$1,'IRP Inputs'!$EN329-1,'IRP Inputs'!AQ$14-1)*100,"")</f>
        <v>0</v>
      </c>
      <c r="AR329" s="43">
        <f ca="1">IF($EO329,OFFSET('Measure Summary'!$A$1,'IRP Inputs'!$EN329-1,'IRP Inputs'!AR$14-1)*100,"")</f>
        <v>0</v>
      </c>
      <c r="AS329" s="43">
        <f ca="1">IF($EO329,OFFSET('Measure Summary'!$A$1,'IRP Inputs'!$EN329-1,'IRP Inputs'!AS$14-1)*100,"")</f>
        <v>0</v>
      </c>
      <c r="AT329" s="43">
        <f ca="1">IF($EO329,OFFSET('Measure Summary'!$A$1,'IRP Inputs'!$EN329-1,'IRP Inputs'!AT$14-1)*100,"")</f>
        <v>0</v>
      </c>
      <c r="AU329" s="43">
        <f ca="1">IF($EO329,OFFSET('Measure Summary'!$A$1,'IRP Inputs'!$EN329-1,'IRP Inputs'!AU$14-1)*100,"")</f>
        <v>0</v>
      </c>
      <c r="AV329" s="43">
        <f ca="1">IF($EO329,OFFSET('Measure Summary'!$A$1,'IRP Inputs'!$EN329-1,'IRP Inputs'!AV$14-1)*100,"")</f>
        <v>0</v>
      </c>
      <c r="AW329" s="43">
        <f ca="1">IF($EO329,OFFSET('Measure Summary'!$A$1,'IRP Inputs'!$EN329-1,'IRP Inputs'!AW$14-1)*100,"")</f>
        <v>0</v>
      </c>
      <c r="AX329" s="43">
        <f ca="1">IF($EO329,OFFSET('Measure Summary'!$A$1,'IRP Inputs'!$EN329-1,'IRP Inputs'!AX$14-1)*100,"")</f>
        <v>0</v>
      </c>
      <c r="AY329" s="43">
        <f ca="1">IF($EO329,OFFSET('Measure Summary'!$A$1,'IRP Inputs'!$EN329-1,'IRP Inputs'!AY$14-1)*100,"")</f>
        <v>0</v>
      </c>
      <c r="AZ329" s="43">
        <f ca="1">IF($EO329,OFFSET('Measure Summary'!$A$1,'IRP Inputs'!$EN329-1,'IRP Inputs'!AZ$14-1)*100,"")</f>
        <v>0</v>
      </c>
      <c r="BA329" s="43">
        <f ca="1">IF($EO329,OFFSET('Measure Summary'!$A$1,'IRP Inputs'!$EN329-1,'IRP Inputs'!BA$14-1)*100,"")</f>
        <v>0</v>
      </c>
      <c r="BB329" s="43">
        <f ca="1">IF($EO329,OFFSET('Measure Summary'!$A$1,'IRP Inputs'!$EN329-1,'IRP Inputs'!BB$14-1)*100,"")</f>
        <v>0</v>
      </c>
      <c r="BC329" s="43">
        <f ca="1">IF($EO329,OFFSET('Measure Summary'!$A$1,'IRP Inputs'!$EN329-1,'IRP Inputs'!BC$14-1)*100,"")</f>
        <v>0</v>
      </c>
      <c r="BD329" s="43">
        <f ca="1">IF($EO329,OFFSET('Measure Summary'!$A$1,'IRP Inputs'!$EN329-1,'IRP Inputs'!BD$14-1)*100,"")</f>
        <v>0</v>
      </c>
      <c r="BE329" s="43">
        <f ca="1">IF($EO329,OFFSET('Measure Summary'!$A$1,'IRP Inputs'!$EN329-1,'IRP Inputs'!BE$14-1)*100,"")</f>
        <v>0</v>
      </c>
      <c r="BF329" s="43">
        <f ca="1">IF($EO329,OFFSET('Measure Summary'!$A$1,'IRP Inputs'!$EN329-1,'IRP Inputs'!BF$14-1)*100,"")</f>
        <v>0</v>
      </c>
      <c r="BG329" s="43">
        <f ca="1">IF($EO329,OFFSET('Measure Summary'!$A$1,'IRP Inputs'!$EN329-1,'IRP Inputs'!BG$14-1)*100,"")</f>
        <v>0</v>
      </c>
      <c r="BH329" s="43">
        <f ca="1">IF($EO329,OFFSET('Measure Summary'!$A$1,'IRP Inputs'!$EN329-1,'IRP Inputs'!BH$14-1)*100,"")</f>
        <v>0</v>
      </c>
      <c r="BI329" s="43">
        <f ca="1">IF($EO329,OFFSET('Measure Summary'!$A$1,'IRP Inputs'!$EN329-1,'IRP Inputs'!BI$14-1)*100,"")</f>
        <v>0</v>
      </c>
      <c r="BJ329" s="44">
        <f ca="1">IF($EO329,OFFSET('Measure Summary'!$A$1,'IRP Inputs'!$EN329-1,'IRP Inputs'!BJ$14-1)*100,"")</f>
        <v>0</v>
      </c>
      <c r="BK329" s="42">
        <f ca="1">IF($EO329,OFFSET('Measure Summary'!$A$1,'IRP Inputs'!$EN329-1,'IRP Inputs'!BK$14-1)*100,"")</f>
        <v>0</v>
      </c>
      <c r="BL329" s="43">
        <f ca="1">IF($EO329,OFFSET('Measure Summary'!$A$1,'IRP Inputs'!$EN329-1,'IRP Inputs'!BL$14-1)*100,"")</f>
        <v>0</v>
      </c>
      <c r="BM329" s="43">
        <f ca="1">IF($EO329,OFFSET('Measure Summary'!$A$1,'IRP Inputs'!$EN329-1,'IRP Inputs'!BM$14-1)*100,"")</f>
        <v>0</v>
      </c>
      <c r="BN329" s="43">
        <f ca="1">IF($EO329,OFFSET('Measure Summary'!$A$1,'IRP Inputs'!$EN329-1,'IRP Inputs'!BN$14-1)*100,"")</f>
        <v>0</v>
      </c>
      <c r="BO329" s="43">
        <f ca="1">IF($EO329,OFFSET('Measure Summary'!$A$1,'IRP Inputs'!$EN329-1,'IRP Inputs'!BO$14-1)*100,"")</f>
        <v>0</v>
      </c>
      <c r="BP329" s="43">
        <f ca="1">IF($EO329,OFFSET('Measure Summary'!$A$1,'IRP Inputs'!$EN329-1,'IRP Inputs'!BP$14-1)*100,"")</f>
        <v>0</v>
      </c>
      <c r="BQ329" s="43">
        <f ca="1">IF($EO329,OFFSET('Measure Summary'!$A$1,'IRP Inputs'!$EN329-1,'IRP Inputs'!BQ$14-1)*100,"")</f>
        <v>0</v>
      </c>
      <c r="BR329" s="43">
        <f ca="1">IF($EO329,OFFSET('Measure Summary'!$A$1,'IRP Inputs'!$EN329-1,'IRP Inputs'!BR$14-1)*100,"")</f>
        <v>0</v>
      </c>
      <c r="BS329" s="43">
        <f ca="1">IF($EO329,OFFSET('Measure Summary'!$A$1,'IRP Inputs'!$EN329-1,'IRP Inputs'!BS$14-1)*100,"")</f>
        <v>0</v>
      </c>
      <c r="BT329" s="43">
        <f ca="1">IF($EO329,OFFSET('Measure Summary'!$A$1,'IRP Inputs'!$EN329-1,'IRP Inputs'!BT$14-1)*100,"")</f>
        <v>0</v>
      </c>
      <c r="BU329" s="43">
        <f ca="1">IF($EO329,OFFSET('Measure Summary'!$A$1,'IRP Inputs'!$EN329-1,'IRP Inputs'!BU$14-1)*100,"")</f>
        <v>0</v>
      </c>
      <c r="BV329" s="43">
        <f ca="1">IF($EO329,OFFSET('Measure Summary'!$A$1,'IRP Inputs'!$EN329-1,'IRP Inputs'!BV$14-1)*100,"")</f>
        <v>0</v>
      </c>
      <c r="BW329" s="43">
        <f ca="1">IF($EO329,OFFSET('Measure Summary'!$A$1,'IRP Inputs'!$EN329-1,'IRP Inputs'!BW$14-1)*100,"")</f>
        <v>0</v>
      </c>
      <c r="BX329" s="43">
        <f ca="1">IF($EO329,OFFSET('Measure Summary'!$A$1,'IRP Inputs'!$EN329-1,'IRP Inputs'!BX$14-1)*100,"")</f>
        <v>0</v>
      </c>
      <c r="BY329" s="43">
        <f ca="1">IF($EO329,OFFSET('Measure Summary'!$A$1,'IRP Inputs'!$EN329-1,'IRP Inputs'!BY$14-1)*100,"")</f>
        <v>0</v>
      </c>
      <c r="BZ329" s="43">
        <f ca="1">IF($EO329,OFFSET('Measure Summary'!$A$1,'IRP Inputs'!$EN329-1,'IRP Inputs'!BZ$14-1)*100,"")</f>
        <v>0</v>
      </c>
      <c r="CA329" s="43">
        <f ca="1">IF($EO329,OFFSET('Measure Summary'!$A$1,'IRP Inputs'!$EN329-1,'IRP Inputs'!CA$14-1)*100,"")</f>
        <v>0</v>
      </c>
      <c r="CB329" s="43">
        <f ca="1">IF($EO329,OFFSET('Measure Summary'!$A$1,'IRP Inputs'!$EN329-1,'IRP Inputs'!CB$14-1)*100,"")</f>
        <v>0</v>
      </c>
      <c r="CC329" s="43">
        <f ca="1">IF($EO329,OFFSET('Measure Summary'!$A$1,'IRP Inputs'!$EN329-1,'IRP Inputs'!CC$14-1)*100,"")</f>
        <v>0</v>
      </c>
      <c r="CD329" s="43">
        <f ca="1">IF($EO329,OFFSET('Measure Summary'!$A$1,'IRP Inputs'!$EN329-1,'IRP Inputs'!CD$14-1)*100,"")</f>
        <v>0</v>
      </c>
      <c r="CE329" s="43">
        <f ca="1">IF($EO329,OFFSET('Measure Summary'!$A$1,'IRP Inputs'!$EN329-1,'IRP Inputs'!CE$14-1)*100,"")</f>
        <v>0</v>
      </c>
      <c r="CF329" s="43">
        <f ca="1">IF($EO329,OFFSET('Measure Summary'!$A$1,'IRP Inputs'!$EN329-1,'IRP Inputs'!CF$14-1)*100,"")</f>
        <v>0</v>
      </c>
      <c r="CG329" s="43">
        <f ca="1">IF($EO329,OFFSET('Measure Summary'!$A$1,'IRP Inputs'!$EN329-1,'IRP Inputs'!CG$14-1)*100,"")</f>
        <v>0</v>
      </c>
      <c r="CH329" s="43">
        <f ca="1">IF($EO329,OFFSET('Measure Summary'!$A$1,'IRP Inputs'!$EN329-1,'IRP Inputs'!CH$14-1)*100,"")</f>
        <v>0</v>
      </c>
      <c r="CI329" s="44">
        <f ca="1">IF($EO329,OFFSET('Measure Summary'!$A$1,'IRP Inputs'!$EN329-1,'IRP Inputs'!CI$14-1)*100,"")</f>
        <v>0</v>
      </c>
      <c r="CJ329" s="45">
        <f ca="1">IF($EO329,OFFSET('Measure Summary'!$A$1,'IRP Inputs'!$EN329-1,IF($C329="WA",CJ$17,CJ$16)-1)/100,"")</f>
        <v>9.9756039215977044</v>
      </c>
      <c r="CK329" s="46">
        <f ca="1">IF($EO329,OFFSET('Measure Summary'!$A$1,'IRP Inputs'!$EN329-1,IF($C329="WA",CK$17,CK$16)-1)/100,"")</f>
        <v>4.8129742823277022</v>
      </c>
      <c r="CL329" s="46">
        <f ca="1">IF($EO329,OFFSET('Measure Summary'!$A$1,'IRP Inputs'!$EN329-1,IF($C329="WA",CL$17,CL$16)-1)/100,"")</f>
        <v>3.7876230879151156</v>
      </c>
      <c r="CM329" s="46">
        <f ca="1">IF($EO329,OFFSET('Measure Summary'!$A$1,'IRP Inputs'!$EN329-1,IF($C329="WA",CM$17,CM$16)-1)/100,"")</f>
        <v>3.3620542075236197</v>
      </c>
      <c r="CN329" s="46">
        <f ca="1">IF($EO329,OFFSET('Measure Summary'!$A$1,'IRP Inputs'!$EN329-1,IF($C329="WA",CN$17,CN$16)-1)/100,"")</f>
        <v>3.1288499913846839</v>
      </c>
      <c r="CO329" s="46">
        <f ca="1">IF($EO329,OFFSET('Measure Summary'!$A$1,'IRP Inputs'!$EN329-1,IF($C329="WA",CO$17,CO$16)-1)/100,"")</f>
        <v>2.9799105552794765</v>
      </c>
      <c r="CP329" s="46">
        <f ca="1">IF($EO329,OFFSET('Measure Summary'!$A$1,'IRP Inputs'!$EN329-1,IF($C329="WA",CP$17,CP$16)-1)/100,"")</f>
        <v>2.8766337858014701</v>
      </c>
      <c r="CQ329" s="46">
        <f ca="1">IF($EO329,OFFSET('Measure Summary'!$A$1,'IRP Inputs'!$EN329-1,IF($C329="WA",CQ$17,CQ$16)-1)/100,"")</f>
        <v>2.8008712004983067</v>
      </c>
      <c r="CR329" s="46">
        <f ca="1">IF($EO329,OFFSET('Measure Summary'!$A$1,'IRP Inputs'!$EN329-1,IF($C329="WA",CR$17,CR$16)-1)/100,"")</f>
        <v>2.7429656527708586</v>
      </c>
      <c r="CS329" s="46">
        <f ca="1">IF($EO329,OFFSET('Measure Summary'!$A$1,'IRP Inputs'!$EN329-1,IF($C329="WA",CS$17,CS$16)-1)/100,"")</f>
        <v>2.6973048284619741</v>
      </c>
      <c r="CT329" s="46">
        <f ca="1">IF($EO329,OFFSET('Measure Summary'!$A$1,'IRP Inputs'!$EN329-1,IF($C329="WA",CT$17,CT$16)-1)/100,"")</f>
        <v>2.651699483892906</v>
      </c>
      <c r="CU329" s="46">
        <f ca="1">IF($EO329,OFFSET('Measure Summary'!$A$1,'IRP Inputs'!$EN329-1,IF($C329="WA",CU$17,CU$16)-1)/100,"")</f>
        <v>2.6088754153739662</v>
      </c>
      <c r="CV329" s="46">
        <f ca="1">IF($EO329,OFFSET('Measure Summary'!$A$1,'IRP Inputs'!$EN329-1,IF($C329="WA",CV$17,CV$16)-1)/100,"")</f>
        <v>2.5742898394821743</v>
      </c>
      <c r="CW329" s="46">
        <f ca="1">IF($EO329,OFFSET('Measure Summary'!$A$1,'IRP Inputs'!$EN329-1,IF($C329="WA",CW$17,CW$16)-1)/100,"")</f>
        <v>2.5459455132340336</v>
      </c>
      <c r="CX329" s="46">
        <f ca="1">IF($EO329,OFFSET('Measure Summary'!$A$1,'IRP Inputs'!$EN329-1,IF($C329="WA",CX$17,CX$16)-1)/100,"")</f>
        <v>2.522431635001205</v>
      </c>
      <c r="CY329" s="46">
        <f ca="1">IF($EO329,OFFSET('Measure Summary'!$A$1,'IRP Inputs'!$EN329-1,IF($C329="WA",CY$17,CY$16)-1)/100,"")</f>
        <v>2.5027231128358434</v>
      </c>
      <c r="CZ329" s="46">
        <f ca="1">IF($EO329,OFFSET('Measure Summary'!$A$1,'IRP Inputs'!$EN329-1,IF($C329="WA",CZ$17,CZ$16)-1)/100,"")</f>
        <v>2.4860582500769883</v>
      </c>
      <c r="DA329" s="46">
        <f ca="1">IF($EO329,OFFSET('Measure Summary'!$A$1,'IRP Inputs'!$EN329-1,IF($C329="WA",DA$17,DA$16)-1)/100,"")</f>
        <v>2.4718503368687332</v>
      </c>
      <c r="DB329" s="46">
        <f ca="1">IF($EO329,OFFSET('Measure Summary'!$A$1,'IRP Inputs'!$EN329-1,IF($C329="WA",DB$17,DB$16)-1)/100,"")</f>
        <v>2.4596727604309665</v>
      </c>
      <c r="DC329" s="46">
        <f ca="1">IF($EO329,OFFSET('Measure Summary'!$A$1,'IRP Inputs'!$EN329-1,IF($C329="WA",DC$17,DC$16)-1)/100,"")</f>
        <v>2.4491722652649948</v>
      </c>
      <c r="DD329" s="46">
        <f ca="1">IF($EO329,OFFSET('Measure Summary'!$A$1,'IRP Inputs'!$EN329-1,IF($C329="WA",DD$17,DD$16)-1)/100,"")</f>
        <v>2.4400709012890509</v>
      </c>
      <c r="DE329" s="46">
        <f ca="1">IF($EO329,OFFSET('Measure Summary'!$A$1,'IRP Inputs'!$EN329-1,IF($C329="WA",DE$17,DE$16)-1)/100,"")</f>
        <v>2.4321466302067041</v>
      </c>
      <c r="DF329" s="46">
        <f ca="1">IF($EO329,OFFSET('Measure Summary'!$A$1,'IRP Inputs'!$EN329-1,IF($C329="WA",DF$17,DF$16)-1)/100,"")</f>
        <v>2.4252183209124083</v>
      </c>
      <c r="DG329" s="46">
        <f ca="1">IF($EO329,OFFSET('Measure Summary'!$A$1,'IRP Inputs'!$EN329-1,IF($C329="WA",DG$17,DG$16)-1)/100,"")</f>
        <v>2.4191391927683523</v>
      </c>
      <c r="DH329" s="47">
        <f ca="1">IF($EO329,OFFSET('Measure Summary'!$A$1,'IRP Inputs'!$EN329-1,IF($C329="WA",DH$17,DH$16)-1)/100,"")</f>
        <v>2.4137879098610373</v>
      </c>
      <c r="DJ329" s="48">
        <f ca="1">IF($EO329,OFFSET('Measure Summary'!$A$1,'IRP Inputs'!$EN329-1,'IRP Inputs'!DJ$14-1),"")*K329</f>
        <v>0.69096069630827939</v>
      </c>
      <c r="DK329" s="49">
        <f t="shared" ca="1" si="147"/>
        <v>0.2141978158555666</v>
      </c>
      <c r="DL329" s="48">
        <f t="shared" ca="1" si="160"/>
        <v>0</v>
      </c>
      <c r="DM329" s="50">
        <f t="shared" ca="1" si="160"/>
        <v>0</v>
      </c>
      <c r="DN329" s="50">
        <f t="shared" ca="1" si="160"/>
        <v>0</v>
      </c>
      <c r="DO329" s="50">
        <f t="shared" ca="1" si="160"/>
        <v>0</v>
      </c>
      <c r="DP329" s="50">
        <f t="shared" ca="1" si="160"/>
        <v>0</v>
      </c>
      <c r="DQ329" s="50">
        <f t="shared" ca="1" si="160"/>
        <v>0</v>
      </c>
      <c r="DR329" s="50">
        <f t="shared" ca="1" si="160"/>
        <v>0</v>
      </c>
      <c r="DS329" s="50">
        <f t="shared" ca="1" si="160"/>
        <v>0</v>
      </c>
      <c r="DT329" s="50">
        <f t="shared" ca="1" si="160"/>
        <v>0</v>
      </c>
      <c r="DU329" s="50">
        <f t="shared" ca="1" si="160"/>
        <v>0</v>
      </c>
      <c r="DV329" s="50">
        <f t="shared" ca="1" si="161"/>
        <v>0</v>
      </c>
      <c r="DW329" s="50">
        <f t="shared" ca="1" si="161"/>
        <v>0</v>
      </c>
      <c r="DX329" s="50">
        <f t="shared" ca="1" si="161"/>
        <v>0</v>
      </c>
      <c r="DY329" s="50">
        <f t="shared" ca="1" si="161"/>
        <v>0</v>
      </c>
      <c r="DZ329" s="50">
        <f t="shared" ca="1" si="161"/>
        <v>0</v>
      </c>
      <c r="EA329" s="50">
        <f t="shared" ca="1" si="161"/>
        <v>0</v>
      </c>
      <c r="EB329" s="50">
        <f t="shared" ca="1" si="161"/>
        <v>0</v>
      </c>
      <c r="EC329" s="50">
        <f t="shared" ca="1" si="161"/>
        <v>0</v>
      </c>
      <c r="ED329" s="50">
        <f t="shared" ca="1" si="161"/>
        <v>0</v>
      </c>
      <c r="EE329" s="50">
        <f t="shared" ca="1" si="161"/>
        <v>0</v>
      </c>
      <c r="EF329" s="50">
        <f t="shared" ca="1" si="162"/>
        <v>0</v>
      </c>
      <c r="EG329" s="50">
        <f t="shared" ca="1" si="162"/>
        <v>0</v>
      </c>
      <c r="EH329" s="50">
        <f t="shared" ca="1" si="162"/>
        <v>0</v>
      </c>
      <c r="EI329" s="50">
        <f t="shared" ca="1" si="162"/>
        <v>0</v>
      </c>
      <c r="EJ329" s="49">
        <f t="shared" ca="1" si="162"/>
        <v>0</v>
      </c>
      <c r="EM329">
        <f t="shared" si="149"/>
        <v>306</v>
      </c>
      <c r="EN329">
        <f>MATCH(EM329,'Measure Summary'!$VY:$VY,0)</f>
        <v>310</v>
      </c>
      <c r="EO329" t="b">
        <f t="shared" si="148"/>
        <v>1</v>
      </c>
    </row>
    <row r="330" spans="1:145">
      <c r="A330" s="40" t="str">
        <f ca="1">IF($EO330,OFFSET('Measure Summary'!$A$1,'IRP Inputs'!$EN330-1,'IRP Inputs'!A$14-1),"")</f>
        <v>OR_Residential_LI - Single Family_Existing_Space Heating_Natural Gas_Furnace</v>
      </c>
      <c r="B330" t="str">
        <f ca="1">IF($EO330,OFFSET('Measure Summary'!$A$1,'IRP Inputs'!$EN330-1,'IRP Inputs'!B$14-1),"")</f>
        <v>Lost Opportunity</v>
      </c>
      <c r="C330" t="str">
        <f ca="1">IF($EO330,OFFSET('Measure Summary'!$A$1,'IRP Inputs'!$EN330-1,'IRP Inputs'!C$14-1),"")</f>
        <v>OR</v>
      </c>
      <c r="D330" t="str">
        <f ca="1">IF($EO330,OFFSET('Measure Summary'!$A$1,'IRP Inputs'!$EN330-1,'IRP Inputs'!D$14-1),"")</f>
        <v>Residential</v>
      </c>
      <c r="E330" t="str">
        <f ca="1">IF($EO330,OFFSET('Measure Summary'!$A$1,'IRP Inputs'!$EN330-1,'IRP Inputs'!E$14-1),"")</f>
        <v>LI - Multi-Family</v>
      </c>
      <c r="F330" t="str">
        <f ca="1">IF($EO330,OFFSET('Measure Summary'!$A$1,'IRP Inputs'!$EN330-1,'IRP Inputs'!F$14-1),"")</f>
        <v>New</v>
      </c>
      <c r="G330" t="str">
        <f ca="1">IF($EO330,OFFSET('Measure Summary'!$A$1,'IRP Inputs'!$EN330-1,'IRP Inputs'!G$14-1),"")</f>
        <v>Water Heating</v>
      </c>
      <c r="H330" t="str">
        <f ca="1">IF($EO330,OFFSET('Measure Summary'!$A$1,'IRP Inputs'!$EN330-1,'IRP Inputs'!H$14-1),"")</f>
        <v>Advanced New Construction Design - Zero Net Energy</v>
      </c>
      <c r="I330" t="str">
        <f ca="1">IF($EO330,OFFSET('Measure Summary'!$A$1,'IRP Inputs'!$EN330-1,'IRP Inputs'!I$14-1),"")</f>
        <v>ORM259</v>
      </c>
      <c r="J330" s="1" t="str">
        <f ca="1">IF($EO330,OFFSET('Measure Summary'!$A$1,'IRP Inputs'!$EN330-1,'IRP Inputs'!J$14-1),"")</f>
        <v>ZNE-Ready Home</v>
      </c>
      <c r="K330" s="41">
        <f ca="1">IF($EO330,OFFSET('Measure Summary'!$A$1,'IRP Inputs'!$EN330-1,'IRP Inputs'!K$14-1),"")</f>
        <v>2.29</v>
      </c>
      <c r="L330" s="1">
        <f ca="1">IF($EO330,OFFSET('Measure Summary'!$A$1,'IRP Inputs'!$EN330-1,'IRP Inputs'!L$14-1),"")</f>
        <v>20</v>
      </c>
      <c r="M330" s="42">
        <f ca="1">IF($EO330,OFFSET('Measure Summary'!$A$1,'IRP Inputs'!$EN330-1,'IRP Inputs'!M$14-1),"")</f>
        <v>0</v>
      </c>
      <c r="N330" s="43">
        <f ca="1">IF($EO330,OFFSET('Measure Summary'!$A$1,'IRP Inputs'!$EN330-1,'IRP Inputs'!N$14-1),"")</f>
        <v>0</v>
      </c>
      <c r="O330" s="43">
        <f ca="1">IF($EO330,OFFSET('Measure Summary'!$A$1,'IRP Inputs'!$EN330-1,'IRP Inputs'!O$14-1),"")</f>
        <v>0</v>
      </c>
      <c r="P330" s="43">
        <f ca="1">IF($EO330,OFFSET('Measure Summary'!$A$1,'IRP Inputs'!$EN330-1,'IRP Inputs'!P$14-1),"")</f>
        <v>0</v>
      </c>
      <c r="Q330" s="43">
        <f ca="1">IF($EO330,OFFSET('Measure Summary'!$A$1,'IRP Inputs'!$EN330-1,'IRP Inputs'!Q$14-1),"")</f>
        <v>0</v>
      </c>
      <c r="R330" s="43">
        <f ca="1">IF($EO330,OFFSET('Measure Summary'!$A$1,'IRP Inputs'!$EN330-1,'IRP Inputs'!R$14-1),"")</f>
        <v>0</v>
      </c>
      <c r="S330" s="43">
        <f ca="1">IF($EO330,OFFSET('Measure Summary'!$A$1,'IRP Inputs'!$EN330-1,'IRP Inputs'!S$14-1),"")</f>
        <v>0</v>
      </c>
      <c r="T330" s="43">
        <f ca="1">IF($EO330,OFFSET('Measure Summary'!$A$1,'IRP Inputs'!$EN330-1,'IRP Inputs'!T$14-1),"")</f>
        <v>0</v>
      </c>
      <c r="U330" s="43">
        <f ca="1">IF($EO330,OFFSET('Measure Summary'!$A$1,'IRP Inputs'!$EN330-1,'IRP Inputs'!U$14-1),"")</f>
        <v>0</v>
      </c>
      <c r="V330" s="43">
        <f ca="1">IF($EO330,OFFSET('Measure Summary'!$A$1,'IRP Inputs'!$EN330-1,'IRP Inputs'!V$14-1),"")</f>
        <v>0</v>
      </c>
      <c r="W330" s="43">
        <f ca="1">IF($EO330,OFFSET('Measure Summary'!$A$1,'IRP Inputs'!$EN330-1,'IRP Inputs'!W$14-1),"")</f>
        <v>0</v>
      </c>
      <c r="X330" s="43">
        <f ca="1">IF($EO330,OFFSET('Measure Summary'!$A$1,'IRP Inputs'!$EN330-1,'IRP Inputs'!X$14-1),"")</f>
        <v>0</v>
      </c>
      <c r="Y330" s="43">
        <f ca="1">IF($EO330,OFFSET('Measure Summary'!$A$1,'IRP Inputs'!$EN330-1,'IRP Inputs'!Y$14-1),"")</f>
        <v>0</v>
      </c>
      <c r="Z330" s="43">
        <f ca="1">IF($EO330,OFFSET('Measure Summary'!$A$1,'IRP Inputs'!$EN330-1,'IRP Inputs'!Z$14-1),"")</f>
        <v>0</v>
      </c>
      <c r="AA330" s="43">
        <f ca="1">IF($EO330,OFFSET('Measure Summary'!$A$1,'IRP Inputs'!$EN330-1,'IRP Inputs'!AA$14-1),"")</f>
        <v>0</v>
      </c>
      <c r="AB330" s="43">
        <f ca="1">IF($EO330,OFFSET('Measure Summary'!$A$1,'IRP Inputs'!$EN330-1,'IRP Inputs'!AB$14-1),"")</f>
        <v>0</v>
      </c>
      <c r="AC330" s="43">
        <f ca="1">IF($EO330,OFFSET('Measure Summary'!$A$1,'IRP Inputs'!$EN330-1,'IRP Inputs'!AC$14-1),"")</f>
        <v>0</v>
      </c>
      <c r="AD330" s="43">
        <f ca="1">IF($EO330,OFFSET('Measure Summary'!$A$1,'IRP Inputs'!$EN330-1,'IRP Inputs'!AD$14-1),"")</f>
        <v>0</v>
      </c>
      <c r="AE330" s="43">
        <f ca="1">IF($EO330,OFFSET('Measure Summary'!$A$1,'IRP Inputs'!$EN330-1,'IRP Inputs'!AE$14-1),"")</f>
        <v>0</v>
      </c>
      <c r="AF330" s="43">
        <f ca="1">IF($EO330,OFFSET('Measure Summary'!$A$1,'IRP Inputs'!$EN330-1,'IRP Inputs'!AF$14-1),"")</f>
        <v>0</v>
      </c>
      <c r="AG330" s="43">
        <f ca="1">IF($EO330,OFFSET('Measure Summary'!$A$1,'IRP Inputs'!$EN330-1,'IRP Inputs'!AG$14-1),"")</f>
        <v>0</v>
      </c>
      <c r="AH330" s="43">
        <f ca="1">IF($EO330,OFFSET('Measure Summary'!$A$1,'IRP Inputs'!$EN330-1,'IRP Inputs'!AH$14-1),"")</f>
        <v>0</v>
      </c>
      <c r="AI330" s="43">
        <f ca="1">IF($EO330,OFFSET('Measure Summary'!$A$1,'IRP Inputs'!$EN330-1,'IRP Inputs'!AI$14-1),"")</f>
        <v>0</v>
      </c>
      <c r="AJ330" s="43">
        <f ca="1">IF($EO330,OFFSET('Measure Summary'!$A$1,'IRP Inputs'!$EN330-1,'IRP Inputs'!AJ$14-1),"")</f>
        <v>0</v>
      </c>
      <c r="AK330" s="44">
        <f ca="1">IF($EO330,OFFSET('Measure Summary'!$A$1,'IRP Inputs'!$EN330-1,'IRP Inputs'!AK$14-1),"")</f>
        <v>0</v>
      </c>
      <c r="AL330" s="42">
        <f ca="1">IF($EO330,OFFSET('Measure Summary'!$A$1,'IRP Inputs'!$EN330-1,'IRP Inputs'!AL$14-1)*100,"")</f>
        <v>0</v>
      </c>
      <c r="AM330" s="43">
        <f ca="1">IF($EO330,OFFSET('Measure Summary'!$A$1,'IRP Inputs'!$EN330-1,'IRP Inputs'!AM$14-1)*100,"")</f>
        <v>0</v>
      </c>
      <c r="AN330" s="43">
        <f ca="1">IF($EO330,OFFSET('Measure Summary'!$A$1,'IRP Inputs'!$EN330-1,'IRP Inputs'!AN$14-1)*100,"")</f>
        <v>0</v>
      </c>
      <c r="AO330" s="43">
        <f ca="1">IF($EO330,OFFSET('Measure Summary'!$A$1,'IRP Inputs'!$EN330-1,'IRP Inputs'!AO$14-1)*100,"")</f>
        <v>0</v>
      </c>
      <c r="AP330" s="43">
        <f ca="1">IF($EO330,OFFSET('Measure Summary'!$A$1,'IRP Inputs'!$EN330-1,'IRP Inputs'!AP$14-1)*100,"")</f>
        <v>0</v>
      </c>
      <c r="AQ330" s="43">
        <f ca="1">IF($EO330,OFFSET('Measure Summary'!$A$1,'IRP Inputs'!$EN330-1,'IRP Inputs'!AQ$14-1)*100,"")</f>
        <v>0</v>
      </c>
      <c r="AR330" s="43">
        <f ca="1">IF($EO330,OFFSET('Measure Summary'!$A$1,'IRP Inputs'!$EN330-1,'IRP Inputs'!AR$14-1)*100,"")</f>
        <v>0</v>
      </c>
      <c r="AS330" s="43">
        <f ca="1">IF($EO330,OFFSET('Measure Summary'!$A$1,'IRP Inputs'!$EN330-1,'IRP Inputs'!AS$14-1)*100,"")</f>
        <v>0</v>
      </c>
      <c r="AT330" s="43">
        <f ca="1">IF($EO330,OFFSET('Measure Summary'!$A$1,'IRP Inputs'!$EN330-1,'IRP Inputs'!AT$14-1)*100,"")</f>
        <v>0</v>
      </c>
      <c r="AU330" s="43">
        <f ca="1">IF($EO330,OFFSET('Measure Summary'!$A$1,'IRP Inputs'!$EN330-1,'IRP Inputs'!AU$14-1)*100,"")</f>
        <v>0</v>
      </c>
      <c r="AV330" s="43">
        <f ca="1">IF($EO330,OFFSET('Measure Summary'!$A$1,'IRP Inputs'!$EN330-1,'IRP Inputs'!AV$14-1)*100,"")</f>
        <v>0</v>
      </c>
      <c r="AW330" s="43">
        <f ca="1">IF($EO330,OFFSET('Measure Summary'!$A$1,'IRP Inputs'!$EN330-1,'IRP Inputs'!AW$14-1)*100,"")</f>
        <v>0</v>
      </c>
      <c r="AX330" s="43">
        <f ca="1">IF($EO330,OFFSET('Measure Summary'!$A$1,'IRP Inputs'!$EN330-1,'IRP Inputs'!AX$14-1)*100,"")</f>
        <v>0</v>
      </c>
      <c r="AY330" s="43">
        <f ca="1">IF($EO330,OFFSET('Measure Summary'!$A$1,'IRP Inputs'!$EN330-1,'IRP Inputs'!AY$14-1)*100,"")</f>
        <v>0</v>
      </c>
      <c r="AZ330" s="43">
        <f ca="1">IF($EO330,OFFSET('Measure Summary'!$A$1,'IRP Inputs'!$EN330-1,'IRP Inputs'!AZ$14-1)*100,"")</f>
        <v>0</v>
      </c>
      <c r="BA330" s="43">
        <f ca="1">IF($EO330,OFFSET('Measure Summary'!$A$1,'IRP Inputs'!$EN330-1,'IRP Inputs'!BA$14-1)*100,"")</f>
        <v>0</v>
      </c>
      <c r="BB330" s="43">
        <f ca="1">IF($EO330,OFFSET('Measure Summary'!$A$1,'IRP Inputs'!$EN330-1,'IRP Inputs'!BB$14-1)*100,"")</f>
        <v>0</v>
      </c>
      <c r="BC330" s="43">
        <f ca="1">IF($EO330,OFFSET('Measure Summary'!$A$1,'IRP Inputs'!$EN330-1,'IRP Inputs'!BC$14-1)*100,"")</f>
        <v>0</v>
      </c>
      <c r="BD330" s="43">
        <f ca="1">IF($EO330,OFFSET('Measure Summary'!$A$1,'IRP Inputs'!$EN330-1,'IRP Inputs'!BD$14-1)*100,"")</f>
        <v>0</v>
      </c>
      <c r="BE330" s="43">
        <f ca="1">IF($EO330,OFFSET('Measure Summary'!$A$1,'IRP Inputs'!$EN330-1,'IRP Inputs'!BE$14-1)*100,"")</f>
        <v>0</v>
      </c>
      <c r="BF330" s="43">
        <f ca="1">IF($EO330,OFFSET('Measure Summary'!$A$1,'IRP Inputs'!$EN330-1,'IRP Inputs'!BF$14-1)*100,"")</f>
        <v>0</v>
      </c>
      <c r="BG330" s="43">
        <f ca="1">IF($EO330,OFFSET('Measure Summary'!$A$1,'IRP Inputs'!$EN330-1,'IRP Inputs'!BG$14-1)*100,"")</f>
        <v>0</v>
      </c>
      <c r="BH330" s="43">
        <f ca="1">IF($EO330,OFFSET('Measure Summary'!$A$1,'IRP Inputs'!$EN330-1,'IRP Inputs'!BH$14-1)*100,"")</f>
        <v>0</v>
      </c>
      <c r="BI330" s="43">
        <f ca="1">IF($EO330,OFFSET('Measure Summary'!$A$1,'IRP Inputs'!$EN330-1,'IRP Inputs'!BI$14-1)*100,"")</f>
        <v>0</v>
      </c>
      <c r="BJ330" s="44">
        <f ca="1">IF($EO330,OFFSET('Measure Summary'!$A$1,'IRP Inputs'!$EN330-1,'IRP Inputs'!BJ$14-1)*100,"")</f>
        <v>0</v>
      </c>
      <c r="BK330" s="42">
        <f ca="1">IF($EO330,OFFSET('Measure Summary'!$A$1,'IRP Inputs'!$EN330-1,'IRP Inputs'!BK$14-1)*100,"")</f>
        <v>0</v>
      </c>
      <c r="BL330" s="43">
        <f ca="1">IF($EO330,OFFSET('Measure Summary'!$A$1,'IRP Inputs'!$EN330-1,'IRP Inputs'!BL$14-1)*100,"")</f>
        <v>0</v>
      </c>
      <c r="BM330" s="43">
        <f ca="1">IF($EO330,OFFSET('Measure Summary'!$A$1,'IRP Inputs'!$EN330-1,'IRP Inputs'!BM$14-1)*100,"")</f>
        <v>0</v>
      </c>
      <c r="BN330" s="43">
        <f ca="1">IF($EO330,OFFSET('Measure Summary'!$A$1,'IRP Inputs'!$EN330-1,'IRP Inputs'!BN$14-1)*100,"")</f>
        <v>0</v>
      </c>
      <c r="BO330" s="43">
        <f ca="1">IF($EO330,OFFSET('Measure Summary'!$A$1,'IRP Inputs'!$EN330-1,'IRP Inputs'!BO$14-1)*100,"")</f>
        <v>0</v>
      </c>
      <c r="BP330" s="43">
        <f ca="1">IF($EO330,OFFSET('Measure Summary'!$A$1,'IRP Inputs'!$EN330-1,'IRP Inputs'!BP$14-1)*100,"")</f>
        <v>0</v>
      </c>
      <c r="BQ330" s="43">
        <f ca="1">IF($EO330,OFFSET('Measure Summary'!$A$1,'IRP Inputs'!$EN330-1,'IRP Inputs'!BQ$14-1)*100,"")</f>
        <v>0</v>
      </c>
      <c r="BR330" s="43">
        <f ca="1">IF($EO330,OFFSET('Measure Summary'!$A$1,'IRP Inputs'!$EN330-1,'IRP Inputs'!BR$14-1)*100,"")</f>
        <v>0</v>
      </c>
      <c r="BS330" s="43">
        <f ca="1">IF($EO330,OFFSET('Measure Summary'!$A$1,'IRP Inputs'!$EN330-1,'IRP Inputs'!BS$14-1)*100,"")</f>
        <v>0</v>
      </c>
      <c r="BT330" s="43">
        <f ca="1">IF($EO330,OFFSET('Measure Summary'!$A$1,'IRP Inputs'!$EN330-1,'IRP Inputs'!BT$14-1)*100,"")</f>
        <v>0</v>
      </c>
      <c r="BU330" s="43">
        <f ca="1">IF($EO330,OFFSET('Measure Summary'!$A$1,'IRP Inputs'!$EN330-1,'IRP Inputs'!BU$14-1)*100,"")</f>
        <v>0</v>
      </c>
      <c r="BV330" s="43">
        <f ca="1">IF($EO330,OFFSET('Measure Summary'!$A$1,'IRP Inputs'!$EN330-1,'IRP Inputs'!BV$14-1)*100,"")</f>
        <v>0</v>
      </c>
      <c r="BW330" s="43">
        <f ca="1">IF($EO330,OFFSET('Measure Summary'!$A$1,'IRP Inputs'!$EN330-1,'IRP Inputs'!BW$14-1)*100,"")</f>
        <v>0</v>
      </c>
      <c r="BX330" s="43">
        <f ca="1">IF($EO330,OFFSET('Measure Summary'!$A$1,'IRP Inputs'!$EN330-1,'IRP Inputs'!BX$14-1)*100,"")</f>
        <v>0</v>
      </c>
      <c r="BY330" s="43">
        <f ca="1">IF($EO330,OFFSET('Measure Summary'!$A$1,'IRP Inputs'!$EN330-1,'IRP Inputs'!BY$14-1)*100,"")</f>
        <v>0</v>
      </c>
      <c r="BZ330" s="43">
        <f ca="1">IF($EO330,OFFSET('Measure Summary'!$A$1,'IRP Inputs'!$EN330-1,'IRP Inputs'!BZ$14-1)*100,"")</f>
        <v>0</v>
      </c>
      <c r="CA330" s="43">
        <f ca="1">IF($EO330,OFFSET('Measure Summary'!$A$1,'IRP Inputs'!$EN330-1,'IRP Inputs'!CA$14-1)*100,"")</f>
        <v>0</v>
      </c>
      <c r="CB330" s="43">
        <f ca="1">IF($EO330,OFFSET('Measure Summary'!$A$1,'IRP Inputs'!$EN330-1,'IRP Inputs'!CB$14-1)*100,"")</f>
        <v>0</v>
      </c>
      <c r="CC330" s="43">
        <f ca="1">IF($EO330,OFFSET('Measure Summary'!$A$1,'IRP Inputs'!$EN330-1,'IRP Inputs'!CC$14-1)*100,"")</f>
        <v>0</v>
      </c>
      <c r="CD330" s="43">
        <f ca="1">IF($EO330,OFFSET('Measure Summary'!$A$1,'IRP Inputs'!$EN330-1,'IRP Inputs'!CD$14-1)*100,"")</f>
        <v>0</v>
      </c>
      <c r="CE330" s="43">
        <f ca="1">IF($EO330,OFFSET('Measure Summary'!$A$1,'IRP Inputs'!$EN330-1,'IRP Inputs'!CE$14-1)*100,"")</f>
        <v>0</v>
      </c>
      <c r="CF330" s="43">
        <f ca="1">IF($EO330,OFFSET('Measure Summary'!$A$1,'IRP Inputs'!$EN330-1,'IRP Inputs'!CF$14-1)*100,"")</f>
        <v>0</v>
      </c>
      <c r="CG330" s="43">
        <f ca="1">IF($EO330,OFFSET('Measure Summary'!$A$1,'IRP Inputs'!$EN330-1,'IRP Inputs'!CG$14-1)*100,"")</f>
        <v>0</v>
      </c>
      <c r="CH330" s="43">
        <f ca="1">IF($EO330,OFFSET('Measure Summary'!$A$1,'IRP Inputs'!$EN330-1,'IRP Inputs'!CH$14-1)*100,"")</f>
        <v>0</v>
      </c>
      <c r="CI330" s="44">
        <f ca="1">IF($EO330,OFFSET('Measure Summary'!$A$1,'IRP Inputs'!$EN330-1,'IRP Inputs'!CI$14-1)*100,"")</f>
        <v>0</v>
      </c>
      <c r="CJ330" s="45">
        <f ca="1">IF($EO330,OFFSET('Measure Summary'!$A$1,'IRP Inputs'!$EN330-1,IF($C330="WA",CJ$17,CJ$16)-1)/100,"")</f>
        <v>9.9756039215977044</v>
      </c>
      <c r="CK330" s="46">
        <f ca="1">IF($EO330,OFFSET('Measure Summary'!$A$1,'IRP Inputs'!$EN330-1,IF($C330="WA",CK$17,CK$16)-1)/100,"")</f>
        <v>4.8129742823277022</v>
      </c>
      <c r="CL330" s="46">
        <f ca="1">IF($EO330,OFFSET('Measure Summary'!$A$1,'IRP Inputs'!$EN330-1,IF($C330="WA",CL$17,CL$16)-1)/100,"")</f>
        <v>3.7876230879151156</v>
      </c>
      <c r="CM330" s="46">
        <f ca="1">IF($EO330,OFFSET('Measure Summary'!$A$1,'IRP Inputs'!$EN330-1,IF($C330="WA",CM$17,CM$16)-1)/100,"")</f>
        <v>3.3620542075236197</v>
      </c>
      <c r="CN330" s="46">
        <f ca="1">IF($EO330,OFFSET('Measure Summary'!$A$1,'IRP Inputs'!$EN330-1,IF($C330="WA",CN$17,CN$16)-1)/100,"")</f>
        <v>3.1288499913846839</v>
      </c>
      <c r="CO330" s="46">
        <f ca="1">IF($EO330,OFFSET('Measure Summary'!$A$1,'IRP Inputs'!$EN330-1,IF($C330="WA",CO$17,CO$16)-1)/100,"")</f>
        <v>2.9799105552794765</v>
      </c>
      <c r="CP330" s="46">
        <f ca="1">IF($EO330,OFFSET('Measure Summary'!$A$1,'IRP Inputs'!$EN330-1,IF($C330="WA",CP$17,CP$16)-1)/100,"")</f>
        <v>2.8766337858014701</v>
      </c>
      <c r="CQ330" s="46">
        <f ca="1">IF($EO330,OFFSET('Measure Summary'!$A$1,'IRP Inputs'!$EN330-1,IF($C330="WA",CQ$17,CQ$16)-1)/100,"")</f>
        <v>2.8008712004983067</v>
      </c>
      <c r="CR330" s="46">
        <f ca="1">IF($EO330,OFFSET('Measure Summary'!$A$1,'IRP Inputs'!$EN330-1,IF($C330="WA",CR$17,CR$16)-1)/100,"")</f>
        <v>2.7429656527708586</v>
      </c>
      <c r="CS330" s="46">
        <f ca="1">IF($EO330,OFFSET('Measure Summary'!$A$1,'IRP Inputs'!$EN330-1,IF($C330="WA",CS$17,CS$16)-1)/100,"")</f>
        <v>2.6973048284619741</v>
      </c>
      <c r="CT330" s="46">
        <f ca="1">IF($EO330,OFFSET('Measure Summary'!$A$1,'IRP Inputs'!$EN330-1,IF($C330="WA",CT$17,CT$16)-1)/100,"")</f>
        <v>2.651699483892906</v>
      </c>
      <c r="CU330" s="46">
        <f ca="1">IF($EO330,OFFSET('Measure Summary'!$A$1,'IRP Inputs'!$EN330-1,IF($C330="WA",CU$17,CU$16)-1)/100,"")</f>
        <v>2.6088754153739662</v>
      </c>
      <c r="CV330" s="46">
        <f ca="1">IF($EO330,OFFSET('Measure Summary'!$A$1,'IRP Inputs'!$EN330-1,IF($C330="WA",CV$17,CV$16)-1)/100,"")</f>
        <v>2.5742898394821743</v>
      </c>
      <c r="CW330" s="46">
        <f ca="1">IF($EO330,OFFSET('Measure Summary'!$A$1,'IRP Inputs'!$EN330-1,IF($C330="WA",CW$17,CW$16)-1)/100,"")</f>
        <v>2.5459455132340336</v>
      </c>
      <c r="CX330" s="46">
        <f ca="1">IF($EO330,OFFSET('Measure Summary'!$A$1,'IRP Inputs'!$EN330-1,IF($C330="WA",CX$17,CX$16)-1)/100,"")</f>
        <v>2.522431635001205</v>
      </c>
      <c r="CY330" s="46">
        <f ca="1">IF($EO330,OFFSET('Measure Summary'!$A$1,'IRP Inputs'!$EN330-1,IF($C330="WA",CY$17,CY$16)-1)/100,"")</f>
        <v>2.5027231128358434</v>
      </c>
      <c r="CZ330" s="46">
        <f ca="1">IF($EO330,OFFSET('Measure Summary'!$A$1,'IRP Inputs'!$EN330-1,IF($C330="WA",CZ$17,CZ$16)-1)/100,"")</f>
        <v>2.4860582500769883</v>
      </c>
      <c r="DA330" s="46">
        <f ca="1">IF($EO330,OFFSET('Measure Summary'!$A$1,'IRP Inputs'!$EN330-1,IF($C330="WA",DA$17,DA$16)-1)/100,"")</f>
        <v>2.4718503368687332</v>
      </c>
      <c r="DB330" s="46">
        <f ca="1">IF($EO330,OFFSET('Measure Summary'!$A$1,'IRP Inputs'!$EN330-1,IF($C330="WA",DB$17,DB$16)-1)/100,"")</f>
        <v>2.4596727604309665</v>
      </c>
      <c r="DC330" s="46">
        <f ca="1">IF($EO330,OFFSET('Measure Summary'!$A$1,'IRP Inputs'!$EN330-1,IF($C330="WA",DC$17,DC$16)-1)/100,"")</f>
        <v>2.4491722652649948</v>
      </c>
      <c r="DD330" s="46">
        <f ca="1">IF($EO330,OFFSET('Measure Summary'!$A$1,'IRP Inputs'!$EN330-1,IF($C330="WA",DD$17,DD$16)-1)/100,"")</f>
        <v>2.4400709012890509</v>
      </c>
      <c r="DE330" s="46">
        <f ca="1">IF($EO330,OFFSET('Measure Summary'!$A$1,'IRP Inputs'!$EN330-1,IF($C330="WA",DE$17,DE$16)-1)/100,"")</f>
        <v>2.4321466302067041</v>
      </c>
      <c r="DF330" s="46">
        <f ca="1">IF($EO330,OFFSET('Measure Summary'!$A$1,'IRP Inputs'!$EN330-1,IF($C330="WA",DF$17,DF$16)-1)/100,"")</f>
        <v>2.4252183209124083</v>
      </c>
      <c r="DG330" s="46">
        <f ca="1">IF($EO330,OFFSET('Measure Summary'!$A$1,'IRP Inputs'!$EN330-1,IF($C330="WA",DG$17,DG$16)-1)/100,"")</f>
        <v>2.4191391927683523</v>
      </c>
      <c r="DH330" s="47">
        <f ca="1">IF($EO330,OFFSET('Measure Summary'!$A$1,'IRP Inputs'!$EN330-1,IF($C330="WA",DH$17,DH$16)-1)/100,"")</f>
        <v>2.4137879098610373</v>
      </c>
      <c r="DJ330" s="48">
        <f ca="1">IF($EO330,OFFSET('Measure Summary'!$A$1,'IRP Inputs'!$EN330-1,'IRP Inputs'!DJ$14-1),"")*K330</f>
        <v>0.69096069630827939</v>
      </c>
      <c r="DK330" s="49">
        <f t="shared" ca="1" si="147"/>
        <v>0.2141978158555666</v>
      </c>
      <c r="DL330" s="48">
        <f t="shared" ca="1" si="160"/>
        <v>0</v>
      </c>
      <c r="DM330" s="50">
        <f t="shared" ca="1" si="160"/>
        <v>0</v>
      </c>
      <c r="DN330" s="50">
        <f t="shared" ca="1" si="160"/>
        <v>0</v>
      </c>
      <c r="DO330" s="50">
        <f t="shared" ca="1" si="160"/>
        <v>0</v>
      </c>
      <c r="DP330" s="50">
        <f t="shared" ca="1" si="160"/>
        <v>0</v>
      </c>
      <c r="DQ330" s="50">
        <f t="shared" ca="1" si="160"/>
        <v>0</v>
      </c>
      <c r="DR330" s="50">
        <f t="shared" ca="1" si="160"/>
        <v>0</v>
      </c>
      <c r="DS330" s="50">
        <f t="shared" ca="1" si="160"/>
        <v>0</v>
      </c>
      <c r="DT330" s="50">
        <f t="shared" ca="1" si="160"/>
        <v>0</v>
      </c>
      <c r="DU330" s="50">
        <f t="shared" ca="1" si="160"/>
        <v>0</v>
      </c>
      <c r="DV330" s="50">
        <f t="shared" ca="1" si="161"/>
        <v>0</v>
      </c>
      <c r="DW330" s="50">
        <f t="shared" ca="1" si="161"/>
        <v>0</v>
      </c>
      <c r="DX330" s="50">
        <f t="shared" ca="1" si="161"/>
        <v>0</v>
      </c>
      <c r="DY330" s="50">
        <f t="shared" ca="1" si="161"/>
        <v>0</v>
      </c>
      <c r="DZ330" s="50">
        <f t="shared" ca="1" si="161"/>
        <v>0</v>
      </c>
      <c r="EA330" s="50">
        <f t="shared" ca="1" si="161"/>
        <v>0</v>
      </c>
      <c r="EB330" s="50">
        <f t="shared" ca="1" si="161"/>
        <v>0</v>
      </c>
      <c r="EC330" s="50">
        <f t="shared" ca="1" si="161"/>
        <v>0</v>
      </c>
      <c r="ED330" s="50">
        <f t="shared" ca="1" si="161"/>
        <v>0</v>
      </c>
      <c r="EE330" s="50">
        <f t="shared" ca="1" si="161"/>
        <v>0</v>
      </c>
      <c r="EF330" s="50">
        <f t="shared" ca="1" si="162"/>
        <v>0</v>
      </c>
      <c r="EG330" s="50">
        <f t="shared" ca="1" si="162"/>
        <v>0</v>
      </c>
      <c r="EH330" s="50">
        <f t="shared" ca="1" si="162"/>
        <v>0</v>
      </c>
      <c r="EI330" s="50">
        <f t="shared" ca="1" si="162"/>
        <v>0</v>
      </c>
      <c r="EJ330" s="49">
        <f t="shared" ca="1" si="162"/>
        <v>0</v>
      </c>
      <c r="EM330">
        <f t="shared" si="149"/>
        <v>307</v>
      </c>
      <c r="EN330">
        <f>MATCH(EM330,'Measure Summary'!$VY:$VY,0)</f>
        <v>311</v>
      </c>
      <c r="EO330" t="b">
        <f t="shared" si="148"/>
        <v>1</v>
      </c>
    </row>
    <row r="331" spans="1:145">
      <c r="A331" s="40" t="str">
        <f ca="1">IF($EO331,OFFSET('Measure Summary'!$A$1,'IRP Inputs'!$EN331-1,'IRP Inputs'!A$14-1),"")</f>
        <v>OR_Residential_LI - Single Family_Existing_Space Heating_Natural Gas_Furnace</v>
      </c>
      <c r="B331" t="str">
        <f ca="1">IF($EO331,OFFSET('Measure Summary'!$A$1,'IRP Inputs'!$EN331-1,'IRP Inputs'!B$14-1),"")</f>
        <v>Lost Opportunity</v>
      </c>
      <c r="C331" t="str">
        <f ca="1">IF($EO331,OFFSET('Measure Summary'!$A$1,'IRP Inputs'!$EN331-1,'IRP Inputs'!C$14-1),"")</f>
        <v>OR</v>
      </c>
      <c r="D331" t="str">
        <f ca="1">IF($EO331,OFFSET('Measure Summary'!$A$1,'IRP Inputs'!$EN331-1,'IRP Inputs'!D$14-1),"")</f>
        <v>Residential</v>
      </c>
      <c r="E331" t="str">
        <f ca="1">IF($EO331,OFFSET('Measure Summary'!$A$1,'IRP Inputs'!$EN331-1,'IRP Inputs'!E$14-1),"")</f>
        <v>LI - Multi-Family</v>
      </c>
      <c r="F331" t="str">
        <f ca="1">IF($EO331,OFFSET('Measure Summary'!$A$1,'IRP Inputs'!$EN331-1,'IRP Inputs'!F$14-1),"")</f>
        <v>New</v>
      </c>
      <c r="G331" t="str">
        <f ca="1">IF($EO331,OFFSET('Measure Summary'!$A$1,'IRP Inputs'!$EN331-1,'IRP Inputs'!G$14-1),"")</f>
        <v>Appliances</v>
      </c>
      <c r="H331" t="str">
        <f ca="1">IF($EO331,OFFSET('Measure Summary'!$A$1,'IRP Inputs'!$EN331-1,'IRP Inputs'!H$14-1),"")</f>
        <v>Advanced New Construction Design - Zero Net Energy</v>
      </c>
      <c r="I331" t="str">
        <f ca="1">IF($EO331,OFFSET('Measure Summary'!$A$1,'IRP Inputs'!$EN331-1,'IRP Inputs'!I$14-1),"")</f>
        <v>ORM260</v>
      </c>
      <c r="J331" s="1" t="str">
        <f ca="1">IF($EO331,OFFSET('Measure Summary'!$A$1,'IRP Inputs'!$EN331-1,'IRP Inputs'!J$14-1),"")</f>
        <v>ZNE-Ready Home</v>
      </c>
      <c r="K331" s="41">
        <f ca="1">IF($EO331,OFFSET('Measure Summary'!$A$1,'IRP Inputs'!$EN331-1,'IRP Inputs'!K$14-1),"")</f>
        <v>2.29</v>
      </c>
      <c r="L331" s="1">
        <f ca="1">IF($EO331,OFFSET('Measure Summary'!$A$1,'IRP Inputs'!$EN331-1,'IRP Inputs'!L$14-1),"")</f>
        <v>20</v>
      </c>
      <c r="M331" s="42">
        <f ca="1">IF($EO331,OFFSET('Measure Summary'!$A$1,'IRP Inputs'!$EN331-1,'IRP Inputs'!M$14-1),"")</f>
        <v>0</v>
      </c>
      <c r="N331" s="43">
        <f ca="1">IF($EO331,OFFSET('Measure Summary'!$A$1,'IRP Inputs'!$EN331-1,'IRP Inputs'!N$14-1),"")</f>
        <v>0</v>
      </c>
      <c r="O331" s="43">
        <f ca="1">IF($EO331,OFFSET('Measure Summary'!$A$1,'IRP Inputs'!$EN331-1,'IRP Inputs'!O$14-1),"")</f>
        <v>0</v>
      </c>
      <c r="P331" s="43">
        <f ca="1">IF($EO331,OFFSET('Measure Summary'!$A$1,'IRP Inputs'!$EN331-1,'IRP Inputs'!P$14-1),"")</f>
        <v>0</v>
      </c>
      <c r="Q331" s="43">
        <f ca="1">IF($EO331,OFFSET('Measure Summary'!$A$1,'IRP Inputs'!$EN331-1,'IRP Inputs'!Q$14-1),"")</f>
        <v>0</v>
      </c>
      <c r="R331" s="43">
        <f ca="1">IF($EO331,OFFSET('Measure Summary'!$A$1,'IRP Inputs'!$EN331-1,'IRP Inputs'!R$14-1),"")</f>
        <v>0</v>
      </c>
      <c r="S331" s="43">
        <f ca="1">IF($EO331,OFFSET('Measure Summary'!$A$1,'IRP Inputs'!$EN331-1,'IRP Inputs'!S$14-1),"")</f>
        <v>0</v>
      </c>
      <c r="T331" s="43">
        <f ca="1">IF($EO331,OFFSET('Measure Summary'!$A$1,'IRP Inputs'!$EN331-1,'IRP Inputs'!T$14-1),"")</f>
        <v>0</v>
      </c>
      <c r="U331" s="43">
        <f ca="1">IF($EO331,OFFSET('Measure Summary'!$A$1,'IRP Inputs'!$EN331-1,'IRP Inputs'!U$14-1),"")</f>
        <v>0</v>
      </c>
      <c r="V331" s="43">
        <f ca="1">IF($EO331,OFFSET('Measure Summary'!$A$1,'IRP Inputs'!$EN331-1,'IRP Inputs'!V$14-1),"")</f>
        <v>0</v>
      </c>
      <c r="W331" s="43">
        <f ca="1">IF($EO331,OFFSET('Measure Summary'!$A$1,'IRP Inputs'!$EN331-1,'IRP Inputs'!W$14-1),"")</f>
        <v>0</v>
      </c>
      <c r="X331" s="43">
        <f ca="1">IF($EO331,OFFSET('Measure Summary'!$A$1,'IRP Inputs'!$EN331-1,'IRP Inputs'!X$14-1),"")</f>
        <v>0</v>
      </c>
      <c r="Y331" s="43">
        <f ca="1">IF($EO331,OFFSET('Measure Summary'!$A$1,'IRP Inputs'!$EN331-1,'IRP Inputs'!Y$14-1),"")</f>
        <v>0</v>
      </c>
      <c r="Z331" s="43">
        <f ca="1">IF($EO331,OFFSET('Measure Summary'!$A$1,'IRP Inputs'!$EN331-1,'IRP Inputs'!Z$14-1),"")</f>
        <v>0</v>
      </c>
      <c r="AA331" s="43">
        <f ca="1">IF($EO331,OFFSET('Measure Summary'!$A$1,'IRP Inputs'!$EN331-1,'IRP Inputs'!AA$14-1),"")</f>
        <v>0</v>
      </c>
      <c r="AB331" s="43">
        <f ca="1">IF($EO331,OFFSET('Measure Summary'!$A$1,'IRP Inputs'!$EN331-1,'IRP Inputs'!AB$14-1),"")</f>
        <v>0</v>
      </c>
      <c r="AC331" s="43">
        <f ca="1">IF($EO331,OFFSET('Measure Summary'!$A$1,'IRP Inputs'!$EN331-1,'IRP Inputs'!AC$14-1),"")</f>
        <v>0</v>
      </c>
      <c r="AD331" s="43">
        <f ca="1">IF($EO331,OFFSET('Measure Summary'!$A$1,'IRP Inputs'!$EN331-1,'IRP Inputs'!AD$14-1),"")</f>
        <v>0</v>
      </c>
      <c r="AE331" s="43">
        <f ca="1">IF($EO331,OFFSET('Measure Summary'!$A$1,'IRP Inputs'!$EN331-1,'IRP Inputs'!AE$14-1),"")</f>
        <v>0</v>
      </c>
      <c r="AF331" s="43">
        <f ca="1">IF($EO331,OFFSET('Measure Summary'!$A$1,'IRP Inputs'!$EN331-1,'IRP Inputs'!AF$14-1),"")</f>
        <v>0</v>
      </c>
      <c r="AG331" s="43">
        <f ca="1">IF($EO331,OFFSET('Measure Summary'!$A$1,'IRP Inputs'!$EN331-1,'IRP Inputs'!AG$14-1),"")</f>
        <v>0</v>
      </c>
      <c r="AH331" s="43">
        <f ca="1">IF($EO331,OFFSET('Measure Summary'!$A$1,'IRP Inputs'!$EN331-1,'IRP Inputs'!AH$14-1),"")</f>
        <v>0</v>
      </c>
      <c r="AI331" s="43">
        <f ca="1">IF($EO331,OFFSET('Measure Summary'!$A$1,'IRP Inputs'!$EN331-1,'IRP Inputs'!AI$14-1),"")</f>
        <v>0</v>
      </c>
      <c r="AJ331" s="43">
        <f ca="1">IF($EO331,OFFSET('Measure Summary'!$A$1,'IRP Inputs'!$EN331-1,'IRP Inputs'!AJ$14-1),"")</f>
        <v>0</v>
      </c>
      <c r="AK331" s="44">
        <f ca="1">IF($EO331,OFFSET('Measure Summary'!$A$1,'IRP Inputs'!$EN331-1,'IRP Inputs'!AK$14-1),"")</f>
        <v>0</v>
      </c>
      <c r="AL331" s="42">
        <f ca="1">IF($EO331,OFFSET('Measure Summary'!$A$1,'IRP Inputs'!$EN331-1,'IRP Inputs'!AL$14-1)*100,"")</f>
        <v>0</v>
      </c>
      <c r="AM331" s="43">
        <f ca="1">IF($EO331,OFFSET('Measure Summary'!$A$1,'IRP Inputs'!$EN331-1,'IRP Inputs'!AM$14-1)*100,"")</f>
        <v>0</v>
      </c>
      <c r="AN331" s="43">
        <f ca="1">IF($EO331,OFFSET('Measure Summary'!$A$1,'IRP Inputs'!$EN331-1,'IRP Inputs'!AN$14-1)*100,"")</f>
        <v>0</v>
      </c>
      <c r="AO331" s="43">
        <f ca="1">IF($EO331,OFFSET('Measure Summary'!$A$1,'IRP Inputs'!$EN331-1,'IRP Inputs'!AO$14-1)*100,"")</f>
        <v>0</v>
      </c>
      <c r="AP331" s="43">
        <f ca="1">IF($EO331,OFFSET('Measure Summary'!$A$1,'IRP Inputs'!$EN331-1,'IRP Inputs'!AP$14-1)*100,"")</f>
        <v>0</v>
      </c>
      <c r="AQ331" s="43">
        <f ca="1">IF($EO331,OFFSET('Measure Summary'!$A$1,'IRP Inputs'!$EN331-1,'IRP Inputs'!AQ$14-1)*100,"")</f>
        <v>0</v>
      </c>
      <c r="AR331" s="43">
        <f ca="1">IF($EO331,OFFSET('Measure Summary'!$A$1,'IRP Inputs'!$EN331-1,'IRP Inputs'!AR$14-1)*100,"")</f>
        <v>0</v>
      </c>
      <c r="AS331" s="43">
        <f ca="1">IF($EO331,OFFSET('Measure Summary'!$A$1,'IRP Inputs'!$EN331-1,'IRP Inputs'!AS$14-1)*100,"")</f>
        <v>0</v>
      </c>
      <c r="AT331" s="43">
        <f ca="1">IF($EO331,OFFSET('Measure Summary'!$A$1,'IRP Inputs'!$EN331-1,'IRP Inputs'!AT$14-1)*100,"")</f>
        <v>0</v>
      </c>
      <c r="AU331" s="43">
        <f ca="1">IF($EO331,OFFSET('Measure Summary'!$A$1,'IRP Inputs'!$EN331-1,'IRP Inputs'!AU$14-1)*100,"")</f>
        <v>0</v>
      </c>
      <c r="AV331" s="43">
        <f ca="1">IF($EO331,OFFSET('Measure Summary'!$A$1,'IRP Inputs'!$EN331-1,'IRP Inputs'!AV$14-1)*100,"")</f>
        <v>0</v>
      </c>
      <c r="AW331" s="43">
        <f ca="1">IF($EO331,OFFSET('Measure Summary'!$A$1,'IRP Inputs'!$EN331-1,'IRP Inputs'!AW$14-1)*100,"")</f>
        <v>0</v>
      </c>
      <c r="AX331" s="43">
        <f ca="1">IF($EO331,OFFSET('Measure Summary'!$A$1,'IRP Inputs'!$EN331-1,'IRP Inputs'!AX$14-1)*100,"")</f>
        <v>0</v>
      </c>
      <c r="AY331" s="43">
        <f ca="1">IF($EO331,OFFSET('Measure Summary'!$A$1,'IRP Inputs'!$EN331-1,'IRP Inputs'!AY$14-1)*100,"")</f>
        <v>0</v>
      </c>
      <c r="AZ331" s="43">
        <f ca="1">IF($EO331,OFFSET('Measure Summary'!$A$1,'IRP Inputs'!$EN331-1,'IRP Inputs'!AZ$14-1)*100,"")</f>
        <v>0</v>
      </c>
      <c r="BA331" s="43">
        <f ca="1">IF($EO331,OFFSET('Measure Summary'!$A$1,'IRP Inputs'!$EN331-1,'IRP Inputs'!BA$14-1)*100,"")</f>
        <v>0</v>
      </c>
      <c r="BB331" s="43">
        <f ca="1">IF($EO331,OFFSET('Measure Summary'!$A$1,'IRP Inputs'!$EN331-1,'IRP Inputs'!BB$14-1)*100,"")</f>
        <v>0</v>
      </c>
      <c r="BC331" s="43">
        <f ca="1">IF($EO331,OFFSET('Measure Summary'!$A$1,'IRP Inputs'!$EN331-1,'IRP Inputs'!BC$14-1)*100,"")</f>
        <v>0</v>
      </c>
      <c r="BD331" s="43">
        <f ca="1">IF($EO331,OFFSET('Measure Summary'!$A$1,'IRP Inputs'!$EN331-1,'IRP Inputs'!BD$14-1)*100,"")</f>
        <v>0</v>
      </c>
      <c r="BE331" s="43">
        <f ca="1">IF($EO331,OFFSET('Measure Summary'!$A$1,'IRP Inputs'!$EN331-1,'IRP Inputs'!BE$14-1)*100,"")</f>
        <v>0</v>
      </c>
      <c r="BF331" s="43">
        <f ca="1">IF($EO331,OFFSET('Measure Summary'!$A$1,'IRP Inputs'!$EN331-1,'IRP Inputs'!BF$14-1)*100,"")</f>
        <v>0</v>
      </c>
      <c r="BG331" s="43">
        <f ca="1">IF($EO331,OFFSET('Measure Summary'!$A$1,'IRP Inputs'!$EN331-1,'IRP Inputs'!BG$14-1)*100,"")</f>
        <v>0</v>
      </c>
      <c r="BH331" s="43">
        <f ca="1">IF($EO331,OFFSET('Measure Summary'!$A$1,'IRP Inputs'!$EN331-1,'IRP Inputs'!BH$14-1)*100,"")</f>
        <v>0</v>
      </c>
      <c r="BI331" s="43">
        <f ca="1">IF($EO331,OFFSET('Measure Summary'!$A$1,'IRP Inputs'!$EN331-1,'IRP Inputs'!BI$14-1)*100,"")</f>
        <v>0</v>
      </c>
      <c r="BJ331" s="44">
        <f ca="1">IF($EO331,OFFSET('Measure Summary'!$A$1,'IRP Inputs'!$EN331-1,'IRP Inputs'!BJ$14-1)*100,"")</f>
        <v>0</v>
      </c>
      <c r="BK331" s="42">
        <f ca="1">IF($EO331,OFFSET('Measure Summary'!$A$1,'IRP Inputs'!$EN331-1,'IRP Inputs'!BK$14-1)*100,"")</f>
        <v>0</v>
      </c>
      <c r="BL331" s="43">
        <f ca="1">IF($EO331,OFFSET('Measure Summary'!$A$1,'IRP Inputs'!$EN331-1,'IRP Inputs'!BL$14-1)*100,"")</f>
        <v>0</v>
      </c>
      <c r="BM331" s="43">
        <f ca="1">IF($EO331,OFFSET('Measure Summary'!$A$1,'IRP Inputs'!$EN331-1,'IRP Inputs'!BM$14-1)*100,"")</f>
        <v>0</v>
      </c>
      <c r="BN331" s="43">
        <f ca="1">IF($EO331,OFFSET('Measure Summary'!$A$1,'IRP Inputs'!$EN331-1,'IRP Inputs'!BN$14-1)*100,"")</f>
        <v>0</v>
      </c>
      <c r="BO331" s="43">
        <f ca="1">IF($EO331,OFFSET('Measure Summary'!$A$1,'IRP Inputs'!$EN331-1,'IRP Inputs'!BO$14-1)*100,"")</f>
        <v>0</v>
      </c>
      <c r="BP331" s="43">
        <f ca="1">IF($EO331,OFFSET('Measure Summary'!$A$1,'IRP Inputs'!$EN331-1,'IRP Inputs'!BP$14-1)*100,"")</f>
        <v>0</v>
      </c>
      <c r="BQ331" s="43">
        <f ca="1">IF($EO331,OFFSET('Measure Summary'!$A$1,'IRP Inputs'!$EN331-1,'IRP Inputs'!BQ$14-1)*100,"")</f>
        <v>0</v>
      </c>
      <c r="BR331" s="43">
        <f ca="1">IF($EO331,OFFSET('Measure Summary'!$A$1,'IRP Inputs'!$EN331-1,'IRP Inputs'!BR$14-1)*100,"")</f>
        <v>0</v>
      </c>
      <c r="BS331" s="43">
        <f ca="1">IF($EO331,OFFSET('Measure Summary'!$A$1,'IRP Inputs'!$EN331-1,'IRP Inputs'!BS$14-1)*100,"")</f>
        <v>0</v>
      </c>
      <c r="BT331" s="43">
        <f ca="1">IF($EO331,OFFSET('Measure Summary'!$A$1,'IRP Inputs'!$EN331-1,'IRP Inputs'!BT$14-1)*100,"")</f>
        <v>0</v>
      </c>
      <c r="BU331" s="43">
        <f ca="1">IF($EO331,OFFSET('Measure Summary'!$A$1,'IRP Inputs'!$EN331-1,'IRP Inputs'!BU$14-1)*100,"")</f>
        <v>0</v>
      </c>
      <c r="BV331" s="43">
        <f ca="1">IF($EO331,OFFSET('Measure Summary'!$A$1,'IRP Inputs'!$EN331-1,'IRP Inputs'!BV$14-1)*100,"")</f>
        <v>0</v>
      </c>
      <c r="BW331" s="43">
        <f ca="1">IF($EO331,OFFSET('Measure Summary'!$A$1,'IRP Inputs'!$EN331-1,'IRP Inputs'!BW$14-1)*100,"")</f>
        <v>0</v>
      </c>
      <c r="BX331" s="43">
        <f ca="1">IF($EO331,OFFSET('Measure Summary'!$A$1,'IRP Inputs'!$EN331-1,'IRP Inputs'!BX$14-1)*100,"")</f>
        <v>0</v>
      </c>
      <c r="BY331" s="43">
        <f ca="1">IF($EO331,OFFSET('Measure Summary'!$A$1,'IRP Inputs'!$EN331-1,'IRP Inputs'!BY$14-1)*100,"")</f>
        <v>0</v>
      </c>
      <c r="BZ331" s="43">
        <f ca="1">IF($EO331,OFFSET('Measure Summary'!$A$1,'IRP Inputs'!$EN331-1,'IRP Inputs'!BZ$14-1)*100,"")</f>
        <v>0</v>
      </c>
      <c r="CA331" s="43">
        <f ca="1">IF($EO331,OFFSET('Measure Summary'!$A$1,'IRP Inputs'!$EN331-1,'IRP Inputs'!CA$14-1)*100,"")</f>
        <v>0</v>
      </c>
      <c r="CB331" s="43">
        <f ca="1">IF($EO331,OFFSET('Measure Summary'!$A$1,'IRP Inputs'!$EN331-1,'IRP Inputs'!CB$14-1)*100,"")</f>
        <v>0</v>
      </c>
      <c r="CC331" s="43">
        <f ca="1">IF($EO331,OFFSET('Measure Summary'!$A$1,'IRP Inputs'!$EN331-1,'IRP Inputs'!CC$14-1)*100,"")</f>
        <v>0</v>
      </c>
      <c r="CD331" s="43">
        <f ca="1">IF($EO331,OFFSET('Measure Summary'!$A$1,'IRP Inputs'!$EN331-1,'IRP Inputs'!CD$14-1)*100,"")</f>
        <v>0</v>
      </c>
      <c r="CE331" s="43">
        <f ca="1">IF($EO331,OFFSET('Measure Summary'!$A$1,'IRP Inputs'!$EN331-1,'IRP Inputs'!CE$14-1)*100,"")</f>
        <v>0</v>
      </c>
      <c r="CF331" s="43">
        <f ca="1">IF($EO331,OFFSET('Measure Summary'!$A$1,'IRP Inputs'!$EN331-1,'IRP Inputs'!CF$14-1)*100,"")</f>
        <v>0</v>
      </c>
      <c r="CG331" s="43">
        <f ca="1">IF($EO331,OFFSET('Measure Summary'!$A$1,'IRP Inputs'!$EN331-1,'IRP Inputs'!CG$14-1)*100,"")</f>
        <v>0</v>
      </c>
      <c r="CH331" s="43">
        <f ca="1">IF($EO331,OFFSET('Measure Summary'!$A$1,'IRP Inputs'!$EN331-1,'IRP Inputs'!CH$14-1)*100,"")</f>
        <v>0</v>
      </c>
      <c r="CI331" s="44">
        <f ca="1">IF($EO331,OFFSET('Measure Summary'!$A$1,'IRP Inputs'!$EN331-1,'IRP Inputs'!CI$14-1)*100,"")</f>
        <v>0</v>
      </c>
      <c r="CJ331" s="45">
        <f ca="1">IF($EO331,OFFSET('Measure Summary'!$A$1,'IRP Inputs'!$EN331-1,IF($C331="WA",CJ$17,CJ$16)-1)/100,"")</f>
        <v>9.9756039215977044</v>
      </c>
      <c r="CK331" s="46">
        <f ca="1">IF($EO331,OFFSET('Measure Summary'!$A$1,'IRP Inputs'!$EN331-1,IF($C331="WA",CK$17,CK$16)-1)/100,"")</f>
        <v>4.8129742823277022</v>
      </c>
      <c r="CL331" s="46">
        <f ca="1">IF($EO331,OFFSET('Measure Summary'!$A$1,'IRP Inputs'!$EN331-1,IF($C331="WA",CL$17,CL$16)-1)/100,"")</f>
        <v>3.7876230879151156</v>
      </c>
      <c r="CM331" s="46">
        <f ca="1">IF($EO331,OFFSET('Measure Summary'!$A$1,'IRP Inputs'!$EN331-1,IF($C331="WA",CM$17,CM$16)-1)/100,"")</f>
        <v>3.3620542075236197</v>
      </c>
      <c r="CN331" s="46">
        <f ca="1">IF($EO331,OFFSET('Measure Summary'!$A$1,'IRP Inputs'!$EN331-1,IF($C331="WA",CN$17,CN$16)-1)/100,"")</f>
        <v>3.1288499913846839</v>
      </c>
      <c r="CO331" s="46">
        <f ca="1">IF($EO331,OFFSET('Measure Summary'!$A$1,'IRP Inputs'!$EN331-1,IF($C331="WA",CO$17,CO$16)-1)/100,"")</f>
        <v>2.9799105552794765</v>
      </c>
      <c r="CP331" s="46">
        <f ca="1">IF($EO331,OFFSET('Measure Summary'!$A$1,'IRP Inputs'!$EN331-1,IF($C331="WA",CP$17,CP$16)-1)/100,"")</f>
        <v>2.8766337858014701</v>
      </c>
      <c r="CQ331" s="46">
        <f ca="1">IF($EO331,OFFSET('Measure Summary'!$A$1,'IRP Inputs'!$EN331-1,IF($C331="WA",CQ$17,CQ$16)-1)/100,"")</f>
        <v>2.8008712004983067</v>
      </c>
      <c r="CR331" s="46">
        <f ca="1">IF($EO331,OFFSET('Measure Summary'!$A$1,'IRP Inputs'!$EN331-1,IF($C331="WA",CR$17,CR$16)-1)/100,"")</f>
        <v>2.7429656527708586</v>
      </c>
      <c r="CS331" s="46">
        <f ca="1">IF($EO331,OFFSET('Measure Summary'!$A$1,'IRP Inputs'!$EN331-1,IF($C331="WA",CS$17,CS$16)-1)/100,"")</f>
        <v>2.6973048284619741</v>
      </c>
      <c r="CT331" s="46">
        <f ca="1">IF($EO331,OFFSET('Measure Summary'!$A$1,'IRP Inputs'!$EN331-1,IF($C331="WA",CT$17,CT$16)-1)/100,"")</f>
        <v>2.651699483892906</v>
      </c>
      <c r="CU331" s="46">
        <f ca="1">IF($EO331,OFFSET('Measure Summary'!$A$1,'IRP Inputs'!$EN331-1,IF($C331="WA",CU$17,CU$16)-1)/100,"")</f>
        <v>2.6088754153739662</v>
      </c>
      <c r="CV331" s="46">
        <f ca="1">IF($EO331,OFFSET('Measure Summary'!$A$1,'IRP Inputs'!$EN331-1,IF($C331="WA",CV$17,CV$16)-1)/100,"")</f>
        <v>2.5742898394821743</v>
      </c>
      <c r="CW331" s="46">
        <f ca="1">IF($EO331,OFFSET('Measure Summary'!$A$1,'IRP Inputs'!$EN331-1,IF($C331="WA",CW$17,CW$16)-1)/100,"")</f>
        <v>2.5459455132340336</v>
      </c>
      <c r="CX331" s="46">
        <f ca="1">IF($EO331,OFFSET('Measure Summary'!$A$1,'IRP Inputs'!$EN331-1,IF($C331="WA",CX$17,CX$16)-1)/100,"")</f>
        <v>2.522431635001205</v>
      </c>
      <c r="CY331" s="46">
        <f ca="1">IF($EO331,OFFSET('Measure Summary'!$A$1,'IRP Inputs'!$EN331-1,IF($C331="WA",CY$17,CY$16)-1)/100,"")</f>
        <v>2.5027231128358434</v>
      </c>
      <c r="CZ331" s="46">
        <f ca="1">IF($EO331,OFFSET('Measure Summary'!$A$1,'IRP Inputs'!$EN331-1,IF($C331="WA",CZ$17,CZ$16)-1)/100,"")</f>
        <v>2.4860582500769883</v>
      </c>
      <c r="DA331" s="46">
        <f ca="1">IF($EO331,OFFSET('Measure Summary'!$A$1,'IRP Inputs'!$EN331-1,IF($C331="WA",DA$17,DA$16)-1)/100,"")</f>
        <v>2.4718503368687332</v>
      </c>
      <c r="DB331" s="46">
        <f ca="1">IF($EO331,OFFSET('Measure Summary'!$A$1,'IRP Inputs'!$EN331-1,IF($C331="WA",DB$17,DB$16)-1)/100,"")</f>
        <v>2.4596727604309665</v>
      </c>
      <c r="DC331" s="46">
        <f ca="1">IF($EO331,OFFSET('Measure Summary'!$A$1,'IRP Inputs'!$EN331-1,IF($C331="WA",DC$17,DC$16)-1)/100,"")</f>
        <v>2.4491722652649948</v>
      </c>
      <c r="DD331" s="46">
        <f ca="1">IF($EO331,OFFSET('Measure Summary'!$A$1,'IRP Inputs'!$EN331-1,IF($C331="WA",DD$17,DD$16)-1)/100,"")</f>
        <v>2.4400709012890509</v>
      </c>
      <c r="DE331" s="46">
        <f ca="1">IF($EO331,OFFSET('Measure Summary'!$A$1,'IRP Inputs'!$EN331-1,IF($C331="WA",DE$17,DE$16)-1)/100,"")</f>
        <v>2.4321466302067041</v>
      </c>
      <c r="DF331" s="46">
        <f ca="1">IF($EO331,OFFSET('Measure Summary'!$A$1,'IRP Inputs'!$EN331-1,IF($C331="WA",DF$17,DF$16)-1)/100,"")</f>
        <v>2.4252183209124083</v>
      </c>
      <c r="DG331" s="46">
        <f ca="1">IF($EO331,OFFSET('Measure Summary'!$A$1,'IRP Inputs'!$EN331-1,IF($C331="WA",DG$17,DG$16)-1)/100,"")</f>
        <v>2.4191391927683523</v>
      </c>
      <c r="DH331" s="47">
        <f ca="1">IF($EO331,OFFSET('Measure Summary'!$A$1,'IRP Inputs'!$EN331-1,IF($C331="WA",DH$17,DH$16)-1)/100,"")</f>
        <v>2.4137879098610373</v>
      </c>
      <c r="DJ331" s="48">
        <f ca="1">IF($EO331,OFFSET('Measure Summary'!$A$1,'IRP Inputs'!$EN331-1,'IRP Inputs'!DJ$14-1),"")*K331</f>
        <v>0.69096069630827939</v>
      </c>
      <c r="DK331" s="49">
        <f t="shared" ca="1" si="147"/>
        <v>0.2141978158555666</v>
      </c>
      <c r="DL331" s="48">
        <f t="shared" ca="1" si="160"/>
        <v>0</v>
      </c>
      <c r="DM331" s="50">
        <f t="shared" ca="1" si="160"/>
        <v>0</v>
      </c>
      <c r="DN331" s="50">
        <f t="shared" ca="1" si="160"/>
        <v>0</v>
      </c>
      <c r="DO331" s="50">
        <f t="shared" ca="1" si="160"/>
        <v>0</v>
      </c>
      <c r="DP331" s="50">
        <f t="shared" ca="1" si="160"/>
        <v>0</v>
      </c>
      <c r="DQ331" s="50">
        <f t="shared" ca="1" si="160"/>
        <v>0</v>
      </c>
      <c r="DR331" s="50">
        <f t="shared" ca="1" si="160"/>
        <v>0</v>
      </c>
      <c r="DS331" s="50">
        <f t="shared" ca="1" si="160"/>
        <v>0</v>
      </c>
      <c r="DT331" s="50">
        <f t="shared" ca="1" si="160"/>
        <v>0</v>
      </c>
      <c r="DU331" s="50">
        <f t="shared" ca="1" si="160"/>
        <v>0</v>
      </c>
      <c r="DV331" s="50">
        <f t="shared" ca="1" si="161"/>
        <v>0</v>
      </c>
      <c r="DW331" s="50">
        <f t="shared" ca="1" si="161"/>
        <v>0</v>
      </c>
      <c r="DX331" s="50">
        <f t="shared" ca="1" si="161"/>
        <v>0</v>
      </c>
      <c r="DY331" s="50">
        <f t="shared" ca="1" si="161"/>
        <v>0</v>
      </c>
      <c r="DZ331" s="50">
        <f t="shared" ca="1" si="161"/>
        <v>0</v>
      </c>
      <c r="EA331" s="50">
        <f t="shared" ca="1" si="161"/>
        <v>0</v>
      </c>
      <c r="EB331" s="50">
        <f t="shared" ca="1" si="161"/>
        <v>0</v>
      </c>
      <c r="EC331" s="50">
        <f t="shared" ca="1" si="161"/>
        <v>0</v>
      </c>
      <c r="ED331" s="50">
        <f t="shared" ca="1" si="161"/>
        <v>0</v>
      </c>
      <c r="EE331" s="50">
        <f t="shared" ca="1" si="161"/>
        <v>0</v>
      </c>
      <c r="EF331" s="50">
        <f t="shared" ca="1" si="162"/>
        <v>0</v>
      </c>
      <c r="EG331" s="50">
        <f t="shared" ca="1" si="162"/>
        <v>0</v>
      </c>
      <c r="EH331" s="50">
        <f t="shared" ca="1" si="162"/>
        <v>0</v>
      </c>
      <c r="EI331" s="50">
        <f t="shared" ca="1" si="162"/>
        <v>0</v>
      </c>
      <c r="EJ331" s="49">
        <f t="shared" ca="1" si="162"/>
        <v>0</v>
      </c>
      <c r="EM331">
        <f t="shared" si="149"/>
        <v>308</v>
      </c>
      <c r="EN331">
        <f>MATCH(EM331,'Measure Summary'!$VY:$VY,0)</f>
        <v>312</v>
      </c>
      <c r="EO331" t="b">
        <f t="shared" si="148"/>
        <v>1</v>
      </c>
    </row>
    <row r="332" spans="1:145">
      <c r="A332" s="40" t="str">
        <f ca="1">IF($EO332,OFFSET('Measure Summary'!$A$1,'IRP Inputs'!$EN332-1,'IRP Inputs'!A$14-1),"")</f>
        <v>OR_Residential_LI - Single Family_Existing_Space Heating_Natural Gas_Furnace</v>
      </c>
      <c r="B332" t="str">
        <f ca="1">IF($EO332,OFFSET('Measure Summary'!$A$1,'IRP Inputs'!$EN332-1,'IRP Inputs'!B$14-1),"")</f>
        <v>Retrofit</v>
      </c>
      <c r="C332" t="str">
        <f ca="1">IF($EO332,OFFSET('Measure Summary'!$A$1,'IRP Inputs'!$EN332-1,'IRP Inputs'!C$14-1),"")</f>
        <v>OR</v>
      </c>
      <c r="D332" t="str">
        <f ca="1">IF($EO332,OFFSET('Measure Summary'!$A$1,'IRP Inputs'!$EN332-1,'IRP Inputs'!D$14-1),"")</f>
        <v>Residential</v>
      </c>
      <c r="E332" t="str">
        <f ca="1">IF($EO332,OFFSET('Measure Summary'!$A$1,'IRP Inputs'!$EN332-1,'IRP Inputs'!E$14-1),"")</f>
        <v>LI - Multi-Family</v>
      </c>
      <c r="F332" t="str">
        <f ca="1">IF($EO332,OFFSET('Measure Summary'!$A$1,'IRP Inputs'!$EN332-1,'IRP Inputs'!F$14-1),"")</f>
        <v>New</v>
      </c>
      <c r="G332" t="str">
        <f ca="1">IF($EO332,OFFSET('Measure Summary'!$A$1,'IRP Inputs'!$EN332-1,'IRP Inputs'!G$14-1),"")</f>
        <v>Space Heating</v>
      </c>
      <c r="H332" t="str">
        <f ca="1">IF($EO332,OFFSET('Measure Summary'!$A$1,'IRP Inputs'!$EN332-1,'IRP Inputs'!H$14-1),"")</f>
        <v>Behavioral Programs</v>
      </c>
      <c r="I332" t="str">
        <f ca="1">IF($EO332,OFFSET('Measure Summary'!$A$1,'IRP Inputs'!$EN332-1,'IRP Inputs'!I$14-1),"")</f>
        <v>ORM261</v>
      </c>
      <c r="J332" s="1" t="str">
        <f ca="1">IF($EO332,OFFSET('Measure Summary'!$A$1,'IRP Inputs'!$EN332-1,'IRP Inputs'!J$14-1),"")</f>
        <v>Program Participation</v>
      </c>
      <c r="K332" s="41">
        <f ca="1">IF($EO332,OFFSET('Measure Summary'!$A$1,'IRP Inputs'!$EN332-1,'IRP Inputs'!K$14-1),"")</f>
        <v>4.42</v>
      </c>
      <c r="L332" s="1">
        <f ca="1">IF($EO332,OFFSET('Measure Summary'!$A$1,'IRP Inputs'!$EN332-1,'IRP Inputs'!L$14-1),"")</f>
        <v>2</v>
      </c>
      <c r="M332" s="42">
        <f ca="1">IF($EO332,OFFSET('Measure Summary'!$A$1,'IRP Inputs'!$EN332-1,'IRP Inputs'!M$14-1),"")</f>
        <v>0</v>
      </c>
      <c r="N332" s="43">
        <f ca="1">IF($EO332,OFFSET('Measure Summary'!$A$1,'IRP Inputs'!$EN332-1,'IRP Inputs'!N$14-1),"")</f>
        <v>0.41822547267952959</v>
      </c>
      <c r="O332" s="43">
        <f ca="1">IF($EO332,OFFSET('Measure Summary'!$A$1,'IRP Inputs'!$EN332-1,'IRP Inputs'!O$14-1),"")</f>
        <v>1.1333580891451573</v>
      </c>
      <c r="P332" s="43">
        <f ca="1">IF($EO332,OFFSET('Measure Summary'!$A$1,'IRP Inputs'!$EN332-1,'IRP Inputs'!P$14-1),"")</f>
        <v>2.0952601790521088</v>
      </c>
      <c r="Q332" s="43">
        <f ca="1">IF($EO332,OFFSET('Measure Summary'!$A$1,'IRP Inputs'!$EN332-1,'IRP Inputs'!Q$14-1),"")</f>
        <v>3.6192697055080778</v>
      </c>
      <c r="R332" s="43">
        <f ca="1">IF($EO332,OFFSET('Measure Summary'!$A$1,'IRP Inputs'!$EN332-1,'IRP Inputs'!R$14-1),"")</f>
        <v>5.363717417087253</v>
      </c>
      <c r="S332" s="43">
        <f ca="1">IF($EO332,OFFSET('Measure Summary'!$A$1,'IRP Inputs'!$EN332-1,'IRP Inputs'!S$14-1),"")</f>
        <v>6.8873464585172792</v>
      </c>
      <c r="T332" s="43">
        <f ca="1">IF($EO332,OFFSET('Measure Summary'!$A$1,'IRP Inputs'!$EN332-1,'IRP Inputs'!T$14-1),"")</f>
        <v>7.236824382651811</v>
      </c>
      <c r="U332" s="43">
        <f ca="1">IF($EO332,OFFSET('Measure Summary'!$A$1,'IRP Inputs'!$EN332-1,'IRP Inputs'!U$14-1),"")</f>
        <v>6.132434439232874</v>
      </c>
      <c r="V332" s="43">
        <f ca="1">IF($EO332,OFFSET('Measure Summary'!$A$1,'IRP Inputs'!$EN332-1,'IRP Inputs'!V$14-1),"")</f>
        <v>2.6990671203853545</v>
      </c>
      <c r="W332" s="43">
        <f ca="1">IF($EO332,OFFSET('Measure Summary'!$A$1,'IRP Inputs'!$EN332-1,'IRP Inputs'!W$14-1),"")</f>
        <v>0</v>
      </c>
      <c r="X332" s="43">
        <f ca="1">IF($EO332,OFFSET('Measure Summary'!$A$1,'IRP Inputs'!$EN332-1,'IRP Inputs'!X$14-1),"")</f>
        <v>0</v>
      </c>
      <c r="Y332" s="43">
        <f ca="1">IF($EO332,OFFSET('Measure Summary'!$A$1,'IRP Inputs'!$EN332-1,'IRP Inputs'!Y$14-1),"")</f>
        <v>0</v>
      </c>
      <c r="Z332" s="43">
        <f ca="1">IF($EO332,OFFSET('Measure Summary'!$A$1,'IRP Inputs'!$EN332-1,'IRP Inputs'!Z$14-1),"")</f>
        <v>0</v>
      </c>
      <c r="AA332" s="43">
        <f ca="1">IF($EO332,OFFSET('Measure Summary'!$A$1,'IRP Inputs'!$EN332-1,'IRP Inputs'!AA$14-1),"")</f>
        <v>0</v>
      </c>
      <c r="AB332" s="43">
        <f ca="1">IF($EO332,OFFSET('Measure Summary'!$A$1,'IRP Inputs'!$EN332-1,'IRP Inputs'!AB$14-1),"")</f>
        <v>0</v>
      </c>
      <c r="AC332" s="43">
        <f ca="1">IF($EO332,OFFSET('Measure Summary'!$A$1,'IRP Inputs'!$EN332-1,'IRP Inputs'!AC$14-1),"")</f>
        <v>0</v>
      </c>
      <c r="AD332" s="43">
        <f ca="1">IF($EO332,OFFSET('Measure Summary'!$A$1,'IRP Inputs'!$EN332-1,'IRP Inputs'!AD$14-1),"")</f>
        <v>0</v>
      </c>
      <c r="AE332" s="43">
        <f ca="1">IF($EO332,OFFSET('Measure Summary'!$A$1,'IRP Inputs'!$EN332-1,'IRP Inputs'!AE$14-1),"")</f>
        <v>0</v>
      </c>
      <c r="AF332" s="43">
        <f ca="1">IF($EO332,OFFSET('Measure Summary'!$A$1,'IRP Inputs'!$EN332-1,'IRP Inputs'!AF$14-1),"")</f>
        <v>0</v>
      </c>
      <c r="AG332" s="43">
        <f ca="1">IF($EO332,OFFSET('Measure Summary'!$A$1,'IRP Inputs'!$EN332-1,'IRP Inputs'!AG$14-1),"")</f>
        <v>0</v>
      </c>
      <c r="AH332" s="43">
        <f ca="1">IF($EO332,OFFSET('Measure Summary'!$A$1,'IRP Inputs'!$EN332-1,'IRP Inputs'!AH$14-1),"")</f>
        <v>0</v>
      </c>
      <c r="AI332" s="43">
        <f ca="1">IF($EO332,OFFSET('Measure Summary'!$A$1,'IRP Inputs'!$EN332-1,'IRP Inputs'!AI$14-1),"")</f>
        <v>0</v>
      </c>
      <c r="AJ332" s="43">
        <f ca="1">IF($EO332,OFFSET('Measure Summary'!$A$1,'IRP Inputs'!$EN332-1,'IRP Inputs'!AJ$14-1),"")</f>
        <v>0</v>
      </c>
      <c r="AK332" s="44">
        <f ca="1">IF($EO332,OFFSET('Measure Summary'!$A$1,'IRP Inputs'!$EN332-1,'IRP Inputs'!AK$14-1),"")</f>
        <v>0</v>
      </c>
      <c r="AL332" s="42">
        <f ca="1">IF($EO332,OFFSET('Measure Summary'!$A$1,'IRP Inputs'!$EN332-1,'IRP Inputs'!AL$14-1)*100,"")</f>
        <v>0</v>
      </c>
      <c r="AM332" s="43">
        <f ca="1">IF($EO332,OFFSET('Measure Summary'!$A$1,'IRP Inputs'!$EN332-1,'IRP Inputs'!AM$14-1)*100,"")</f>
        <v>0.10813890275237095</v>
      </c>
      <c r="AN332" s="43">
        <f ca="1">IF($EO332,OFFSET('Measure Summary'!$A$1,'IRP Inputs'!$EN332-1,'IRP Inputs'!AN$14-1)*100,"")</f>
        <v>0.50025475637856553</v>
      </c>
      <c r="AO332" s="43">
        <f ca="1">IF($EO332,OFFSET('Measure Summary'!$A$1,'IRP Inputs'!$EN332-1,'IRP Inputs'!AO$14-1)*100,"")</f>
        <v>1.2441906578674757</v>
      </c>
      <c r="AP332" s="43">
        <f ca="1">IF($EO332,OFFSET('Measure Summary'!$A$1,'IRP Inputs'!$EN332-1,'IRP Inputs'!AP$14-1)*100,"")</f>
        <v>2.4518268333162641</v>
      </c>
      <c r="AQ332" s="43">
        <f ca="1">IF($EO332,OFFSET('Measure Summary'!$A$1,'IRP Inputs'!$EN332-1,'IRP Inputs'!AQ$14-1)*100,"")</f>
        <v>4.0382497437599136</v>
      </c>
      <c r="AR332" s="43">
        <f ca="1">IF($EO332,OFFSET('Measure Summary'!$A$1,'IRP Inputs'!$EN332-1,'IRP Inputs'!AR$14-1)*100,"")</f>
        <v>5.7635536713271334</v>
      </c>
      <c r="AS332" s="43">
        <f ca="1">IF($EO332,OFFSET('Measure Summary'!$A$1,'IRP Inputs'!$EN332-1,'IRP Inputs'!AS$14-1)*100,"")</f>
        <v>7.2158066111761494</v>
      </c>
      <c r="AT332" s="43">
        <f ca="1">IF($EO332,OFFSET('Measure Summary'!$A$1,'IRP Inputs'!$EN332-1,'IRP Inputs'!AT$14-1)*100,"")</f>
        <v>8.1250516580149998</v>
      </c>
      <c r="AU332" s="43">
        <f ca="1">IF($EO332,OFFSET('Measure Summary'!$A$1,'IRP Inputs'!$EN332-1,'IRP Inputs'!AU$14-1)*100,"")</f>
        <v>8.1805065744655785</v>
      </c>
      <c r="AV332" s="43">
        <f ca="1">IF($EO332,OFFSET('Measure Summary'!$A$1,'IRP Inputs'!$EN332-1,'IRP Inputs'!AV$14-1)*100,"")</f>
        <v>7.8237664380126857</v>
      </c>
      <c r="AW332" s="43">
        <f ca="1">IF($EO332,OFFSET('Measure Summary'!$A$1,'IRP Inputs'!$EN332-1,'IRP Inputs'!AW$14-1)*100,"")</f>
        <v>7.7028140398326546</v>
      </c>
      <c r="AX332" s="43">
        <f ca="1">IF($EO332,OFFSET('Measure Summary'!$A$1,'IRP Inputs'!$EN332-1,'IRP Inputs'!AX$14-1)*100,"")</f>
        <v>7.7201240306812204</v>
      </c>
      <c r="AY332" s="43">
        <f ca="1">IF($EO332,OFFSET('Measure Summary'!$A$1,'IRP Inputs'!$EN332-1,'IRP Inputs'!AY$14-1)*100,"")</f>
        <v>7.8053564813508096</v>
      </c>
      <c r="AZ332" s="43">
        <f ca="1">IF($EO332,OFFSET('Measure Summary'!$A$1,'IRP Inputs'!$EN332-1,'IRP Inputs'!AZ$14-1)*100,"")</f>
        <v>7.8852798459440372</v>
      </c>
      <c r="BA332" s="43">
        <f ca="1">IF($EO332,OFFSET('Measure Summary'!$A$1,'IRP Inputs'!$EN332-1,'IRP Inputs'!BA$14-1)*100,"")</f>
        <v>7.919927492555578</v>
      </c>
      <c r="BB332" s="43">
        <f ca="1">IF($EO332,OFFSET('Measure Summary'!$A$1,'IRP Inputs'!$EN332-1,'IRP Inputs'!BB$14-1)*100,"")</f>
        <v>7.8926461843990907</v>
      </c>
      <c r="BC332" s="43">
        <f ca="1">IF($EO332,OFFSET('Measure Summary'!$A$1,'IRP Inputs'!$EN332-1,'IRP Inputs'!BC$14-1)*100,"")</f>
        <v>7.8012582761556786</v>
      </c>
      <c r="BD332" s="43">
        <f ca="1">IF($EO332,OFFSET('Measure Summary'!$A$1,'IRP Inputs'!$EN332-1,'IRP Inputs'!BD$14-1)*100,"")</f>
        <v>7.649038822061847</v>
      </c>
      <c r="BE332" s="43">
        <f ca="1">IF($EO332,OFFSET('Measure Summary'!$A$1,'IRP Inputs'!$EN332-1,'IRP Inputs'!BE$14-1)*100,"")</f>
        <v>7.441675422586318</v>
      </c>
      <c r="BF332" s="43">
        <f ca="1">IF($EO332,OFFSET('Measure Summary'!$A$1,'IRP Inputs'!$EN332-1,'IRP Inputs'!BF$14-1)*100,"")</f>
        <v>7.2291486990486113</v>
      </c>
      <c r="BG332" s="43">
        <f ca="1">IF($EO332,OFFSET('Measure Summary'!$A$1,'IRP Inputs'!$EN332-1,'IRP Inputs'!BG$14-1)*100,"")</f>
        <v>7.0144585681552813</v>
      </c>
      <c r="BH332" s="43">
        <f ca="1">IF($EO332,OFFSET('Measure Summary'!$A$1,'IRP Inputs'!$EN332-1,'IRP Inputs'!BH$14-1)*100,"")</f>
        <v>6.7998670024058221</v>
      </c>
      <c r="BI332" s="43">
        <f ca="1">IF($EO332,OFFSET('Measure Summary'!$A$1,'IRP Inputs'!$EN332-1,'IRP Inputs'!BI$14-1)*100,"")</f>
        <v>6.5870531638411185</v>
      </c>
      <c r="BJ332" s="44">
        <f ca="1">IF($EO332,OFFSET('Measure Summary'!$A$1,'IRP Inputs'!$EN332-1,'IRP Inputs'!BJ$14-1)*100,"")</f>
        <v>6.3772515295104446</v>
      </c>
      <c r="BK332" s="42">
        <f ca="1">IF($EO332,OFFSET('Measure Summary'!$A$1,'IRP Inputs'!$EN332-1,'IRP Inputs'!BK$14-1)*100,"")</f>
        <v>0</v>
      </c>
      <c r="BL332" s="43">
        <f ca="1">IF($EO332,OFFSET('Measure Summary'!$A$1,'IRP Inputs'!$EN332-1,'IRP Inputs'!BL$14-1)*100,"")</f>
        <v>0.10813890275237098</v>
      </c>
      <c r="BM332" s="43">
        <f ca="1">IF($EO332,OFFSET('Measure Summary'!$A$1,'IRP Inputs'!$EN332-1,'IRP Inputs'!BM$14-1)*100,"")</f>
        <v>0.36541233661190897</v>
      </c>
      <c r="BN332" s="43">
        <f ca="1">IF($EO332,OFFSET('Measure Summary'!$A$1,'IRP Inputs'!$EN332-1,'IRP Inputs'!BN$14-1)*100,"")</f>
        <v>0.71483817948053929</v>
      </c>
      <c r="BO332" s="43">
        <f ca="1">IF($EO332,OFFSET('Measure Summary'!$A$1,'IRP Inputs'!$EN332-1,'IRP Inputs'!BO$14-1)*100,"")</f>
        <v>1.2212612212087566</v>
      </c>
      <c r="BP332" s="43">
        <f ca="1">IF($EO332,OFFSET('Measure Summary'!$A$1,'IRP Inputs'!$EN332-1,'IRP Inputs'!BP$14-1)*100,"")</f>
        <v>1.7149897507969101</v>
      </c>
      <c r="BQ332" s="43">
        <f ca="1">IF($EO332,OFFSET('Measure Summary'!$A$1,'IRP Inputs'!$EN332-1,'IRP Inputs'!BQ$14-1)*100,"")</f>
        <v>2.033879710769722</v>
      </c>
      <c r="BR332" s="43">
        <f ca="1">IF($EO332,OFFSET('Measure Summary'!$A$1,'IRP Inputs'!$EN332-1,'IRP Inputs'!BR$14-1)*100,"")</f>
        <v>1.9518397958089684</v>
      </c>
      <c r="BS332" s="43">
        <f ca="1">IF($EO332,OFFSET('Measure Summary'!$A$1,'IRP Inputs'!$EN332-1,'IRP Inputs'!BS$14-1)*100,"")</f>
        <v>1.5151032599024488</v>
      </c>
      <c r="BT332" s="43">
        <f ca="1">IF($EO332,OFFSET('Measure Summary'!$A$1,'IRP Inputs'!$EN332-1,'IRP Inputs'!BT$14-1)*100,"")</f>
        <v>0.62046997507021928</v>
      </c>
      <c r="BU332" s="43">
        <f ca="1">IF($EO332,OFFSET('Measure Summary'!$A$1,'IRP Inputs'!$EN332-1,'IRP Inputs'!BU$14-1)*100,"")</f>
        <v>0</v>
      </c>
      <c r="BV332" s="43">
        <f ca="1">IF($EO332,OFFSET('Measure Summary'!$A$1,'IRP Inputs'!$EN332-1,'IRP Inputs'!BV$14-1)*100,"")</f>
        <v>0</v>
      </c>
      <c r="BW332" s="43">
        <f ca="1">IF($EO332,OFFSET('Measure Summary'!$A$1,'IRP Inputs'!$EN332-1,'IRP Inputs'!BW$14-1)*100,"")</f>
        <v>0</v>
      </c>
      <c r="BX332" s="43">
        <f ca="1">IF($EO332,OFFSET('Measure Summary'!$A$1,'IRP Inputs'!$EN332-1,'IRP Inputs'!BX$14-1)*100,"")</f>
        <v>0</v>
      </c>
      <c r="BY332" s="43">
        <f ca="1">IF($EO332,OFFSET('Measure Summary'!$A$1,'IRP Inputs'!$EN332-1,'IRP Inputs'!BY$14-1)*100,"")</f>
        <v>0</v>
      </c>
      <c r="BZ332" s="43">
        <f ca="1">IF($EO332,OFFSET('Measure Summary'!$A$1,'IRP Inputs'!$EN332-1,'IRP Inputs'!BZ$14-1)*100,"")</f>
        <v>0</v>
      </c>
      <c r="CA332" s="43">
        <f ca="1">IF($EO332,OFFSET('Measure Summary'!$A$1,'IRP Inputs'!$EN332-1,'IRP Inputs'!CA$14-1)*100,"")</f>
        <v>0</v>
      </c>
      <c r="CB332" s="43">
        <f ca="1">IF($EO332,OFFSET('Measure Summary'!$A$1,'IRP Inputs'!$EN332-1,'IRP Inputs'!CB$14-1)*100,"")</f>
        <v>0</v>
      </c>
      <c r="CC332" s="43">
        <f ca="1">IF($EO332,OFFSET('Measure Summary'!$A$1,'IRP Inputs'!$EN332-1,'IRP Inputs'!CC$14-1)*100,"")</f>
        <v>0</v>
      </c>
      <c r="CD332" s="43">
        <f ca="1">IF($EO332,OFFSET('Measure Summary'!$A$1,'IRP Inputs'!$EN332-1,'IRP Inputs'!CD$14-1)*100,"")</f>
        <v>0</v>
      </c>
      <c r="CE332" s="43">
        <f ca="1">IF($EO332,OFFSET('Measure Summary'!$A$1,'IRP Inputs'!$EN332-1,'IRP Inputs'!CE$14-1)*100,"")</f>
        <v>0</v>
      </c>
      <c r="CF332" s="43">
        <f ca="1">IF($EO332,OFFSET('Measure Summary'!$A$1,'IRP Inputs'!$EN332-1,'IRP Inputs'!CF$14-1)*100,"")</f>
        <v>0</v>
      </c>
      <c r="CG332" s="43">
        <f ca="1">IF($EO332,OFFSET('Measure Summary'!$A$1,'IRP Inputs'!$EN332-1,'IRP Inputs'!CG$14-1)*100,"")</f>
        <v>0</v>
      </c>
      <c r="CH332" s="43">
        <f ca="1">IF($EO332,OFFSET('Measure Summary'!$A$1,'IRP Inputs'!$EN332-1,'IRP Inputs'!CH$14-1)*100,"")</f>
        <v>0</v>
      </c>
      <c r="CI332" s="44">
        <f ca="1">IF($EO332,OFFSET('Measure Summary'!$A$1,'IRP Inputs'!$EN332-1,'IRP Inputs'!CI$14-1)*100,"")</f>
        <v>0</v>
      </c>
      <c r="CJ332" s="45">
        <f ca="1">IF($EO332,OFFSET('Measure Summary'!$A$1,'IRP Inputs'!$EN332-1,IF($C332="WA",CJ$17,CJ$16)-1)/100,"")</f>
        <v>9.6175084430400872</v>
      </c>
      <c r="CK332" s="46">
        <f ca="1">IF($EO332,OFFSET('Measure Summary'!$A$1,'IRP Inputs'!$EN332-1,IF($C332="WA",CK$17,CK$16)-1)/100,"")</f>
        <v>4.6484307236504376</v>
      </c>
      <c r="CL332" s="46">
        <f ca="1">IF($EO332,OFFSET('Measure Summary'!$A$1,'IRP Inputs'!$EN332-1,IF($C332="WA",CL$17,CL$16)-1)/100,"")</f>
        <v>3.6594225398794298</v>
      </c>
      <c r="CM332" s="46">
        <f ca="1">IF($EO332,OFFSET('Measure Summary'!$A$1,'IRP Inputs'!$EN332-1,IF($C332="WA",CM$17,CM$16)-1)/100,"")</f>
        <v>3.2487330408567114</v>
      </c>
      <c r="CN332" s="46">
        <f ca="1">IF($EO332,OFFSET('Measure Summary'!$A$1,'IRP Inputs'!$EN332-1,IF($C332="WA",CN$17,CN$16)-1)/100,"")</f>
        <v>3.0236315090171475</v>
      </c>
      <c r="CO332" s="46">
        <f ca="1">IF($EO332,OFFSET('Measure Summary'!$A$1,'IRP Inputs'!$EN332-1,IF($C332="WA",CO$17,CO$16)-1)/100,"")</f>
        <v>2.8798480936236199</v>
      </c>
      <c r="CP332" s="46">
        <f ca="1">IF($EO332,OFFSET('Measure Summary'!$A$1,'IRP Inputs'!$EN332-1,IF($C332="WA",CP$17,CP$16)-1)/100,"")</f>
        <v>2.78013794073666</v>
      </c>
      <c r="CQ332" s="46">
        <f ca="1">IF($EO332,OFFSET('Measure Summary'!$A$1,'IRP Inputs'!$EN332-1,IF($C332="WA",CQ$17,CQ$16)-1)/100,"")</f>
        <v>2.7069872807148432</v>
      </c>
      <c r="CR332" s="46">
        <f ca="1">IF($EO332,OFFSET('Measure Summary'!$A$1,'IRP Inputs'!$EN332-1,IF($C332="WA",CR$17,CR$16)-1)/100,"")</f>
        <v>2.6510754657286681</v>
      </c>
      <c r="CS332" s="46">
        <f ca="1">IF($EO332,OFFSET('Measure Summary'!$A$1,'IRP Inputs'!$EN332-1,IF($C332="WA",CS$17,CS$16)-1)/100,"")</f>
        <v>2.6069852093519406</v>
      </c>
      <c r="CT332" s="46">
        <f ca="1">IF($EO332,OFFSET('Measure Summary'!$A$1,'IRP Inputs'!$EN332-1,IF($C332="WA",CT$17,CT$16)-1)/100,"")</f>
        <v>2.5629471429054229</v>
      </c>
      <c r="CU332" s="46">
        <f ca="1">IF($EO332,OFFSET('Measure Summary'!$A$1,'IRP Inputs'!$EN332-1,IF($C332="WA",CU$17,CU$16)-1)/100,"")</f>
        <v>2.5215935138899188</v>
      </c>
      <c r="CV332" s="46">
        <f ca="1">IF($EO332,OFFSET('Measure Summary'!$A$1,'IRP Inputs'!$EN332-1,IF($C332="WA",CV$17,CV$16)-1)/100,"")</f>
        <v>2.488194605706151</v>
      </c>
      <c r="CW332" s="46">
        <f ca="1">IF($EO332,OFFSET('Measure Summary'!$A$1,'IRP Inputs'!$EN332-1,IF($C332="WA",CW$17,CW$16)-1)/100,"")</f>
        <v>2.4608222111730202</v>
      </c>
      <c r="CX332" s="46">
        <f ca="1">IF($EO332,OFFSET('Measure Summary'!$A$1,'IRP Inputs'!$EN332-1,IF($C332="WA",CX$17,CX$16)-1)/100,"")</f>
        <v>2.4381142229842707</v>
      </c>
      <c r="CY332" s="46">
        <f ca="1">IF($EO332,OFFSET('Measure Summary'!$A$1,'IRP Inputs'!$EN332-1,IF($C332="WA",CY$17,CY$16)-1)/100,"")</f>
        <v>2.4190808872806628</v>
      </c>
      <c r="CZ332" s="46">
        <f ca="1">IF($EO332,OFFSET('Measure Summary'!$A$1,'IRP Inputs'!$EN332-1,IF($C332="WA",CZ$17,CZ$16)-1)/100,"")</f>
        <v>2.4029867382272698</v>
      </c>
      <c r="DA332" s="46">
        <f ca="1">IF($EO332,OFFSET('Measure Summary'!$A$1,'IRP Inputs'!$EN332-1,IF($C332="WA",DA$17,DA$16)-1)/100,"")</f>
        <v>2.3892652511082972</v>
      </c>
      <c r="DB332" s="46">
        <f ca="1">IF($EO332,OFFSET('Measure Summary'!$A$1,'IRP Inputs'!$EN332-1,IF($C332="WA",DB$17,DB$16)-1)/100,"")</f>
        <v>2.377504482909556</v>
      </c>
      <c r="DC332" s="46">
        <f ca="1">IF($EO332,OFFSET('Measure Summary'!$A$1,'IRP Inputs'!$EN332-1,IF($C332="WA",DC$17,DC$16)-1)/100,"")</f>
        <v>2.3673633145914663</v>
      </c>
      <c r="DD332" s="46">
        <f ca="1">IF($EO332,OFFSET('Measure Summary'!$A$1,'IRP Inputs'!$EN332-1,IF($C332="WA",DD$17,DD$16)-1)/100,"")</f>
        <v>2.3585733399769309</v>
      </c>
      <c r="DE332" s="46">
        <f ca="1">IF($EO332,OFFSET('Measure Summary'!$A$1,'IRP Inputs'!$EN332-1,IF($C332="WA",DE$17,DE$16)-1)/100,"")</f>
        <v>2.3509201410158527</v>
      </c>
      <c r="DF332" s="46">
        <f ca="1">IF($EO332,OFFSET('Measure Summary'!$A$1,'IRP Inputs'!$EN332-1,IF($C332="WA",DF$17,DF$16)-1)/100,"")</f>
        <v>2.3442287999863858</v>
      </c>
      <c r="DG332" s="46">
        <f ca="1">IF($EO332,OFFSET('Measure Summary'!$A$1,'IRP Inputs'!$EN332-1,IF($C332="WA",DG$17,DG$16)-1)/100,"")</f>
        <v>2.3383575693966336</v>
      </c>
      <c r="DH332" s="47">
        <f ca="1">IF($EO332,OFFSET('Measure Summary'!$A$1,'IRP Inputs'!$EN332-1,IF($C332="WA",DH$17,DH$16)-1)/100,"")</f>
        <v>2.3331892724613645</v>
      </c>
      <c r="DJ332" s="48">
        <f ca="1">IF($EO332,OFFSET('Measure Summary'!$A$1,'IRP Inputs'!$EN332-1,'IRP Inputs'!DJ$14-1),"")*K332</f>
        <v>1.333644662743491</v>
      </c>
      <c r="DK332" s="49">
        <f t="shared" ca="1" si="147"/>
        <v>0.41342984545048223</v>
      </c>
      <c r="DL332" s="48">
        <f t="shared" ca="1" si="160"/>
        <v>0</v>
      </c>
      <c r="DM332" s="50">
        <f t="shared" ca="1" si="160"/>
        <v>7.3067106199578115E-7</v>
      </c>
      <c r="DN332" s="50">
        <f t="shared" ca="1" si="160"/>
        <v>1.9800610262009367E-6</v>
      </c>
      <c r="DO332" s="50">
        <f t="shared" ca="1" si="160"/>
        <v>3.660575646855879E-6</v>
      </c>
      <c r="DP332" s="50">
        <f t="shared" ca="1" si="160"/>
        <v>6.3231338407718711E-6</v>
      </c>
      <c r="DQ332" s="50">
        <f t="shared" ca="1" si="160"/>
        <v>9.3708139685491602E-6</v>
      </c>
      <c r="DR332" s="50">
        <f t="shared" ca="1" si="160"/>
        <v>1.2032707426775579E-5</v>
      </c>
      <c r="DS332" s="50">
        <f t="shared" ca="1" si="160"/>
        <v>1.2643271399207567E-5</v>
      </c>
      <c r="DT332" s="50">
        <f t="shared" ca="1" si="160"/>
        <v>1.0713819881954556E-5</v>
      </c>
      <c r="DU332" s="50">
        <f t="shared" ca="1" si="160"/>
        <v>4.7154713619297658E-6</v>
      </c>
      <c r="DV332" s="50">
        <f t="shared" ca="1" si="161"/>
        <v>0</v>
      </c>
      <c r="DW332" s="50">
        <f t="shared" ca="1" si="161"/>
        <v>0</v>
      </c>
      <c r="DX332" s="50">
        <f t="shared" ca="1" si="161"/>
        <v>0</v>
      </c>
      <c r="DY332" s="50">
        <f t="shared" ca="1" si="161"/>
        <v>0</v>
      </c>
      <c r="DZ332" s="50">
        <f t="shared" ca="1" si="161"/>
        <v>0</v>
      </c>
      <c r="EA332" s="50">
        <f t="shared" ca="1" si="161"/>
        <v>0</v>
      </c>
      <c r="EB332" s="50">
        <f t="shared" ca="1" si="161"/>
        <v>0</v>
      </c>
      <c r="EC332" s="50">
        <f t="shared" ca="1" si="161"/>
        <v>0</v>
      </c>
      <c r="ED332" s="50">
        <f t="shared" ca="1" si="161"/>
        <v>0</v>
      </c>
      <c r="EE332" s="50">
        <f t="shared" ca="1" si="161"/>
        <v>0</v>
      </c>
      <c r="EF332" s="50">
        <f t="shared" ca="1" si="162"/>
        <v>0</v>
      </c>
      <c r="EG332" s="50">
        <f t="shared" ca="1" si="162"/>
        <v>0</v>
      </c>
      <c r="EH332" s="50">
        <f t="shared" ca="1" si="162"/>
        <v>0</v>
      </c>
      <c r="EI332" s="50">
        <f t="shared" ca="1" si="162"/>
        <v>0</v>
      </c>
      <c r="EJ332" s="49">
        <f t="shared" ca="1" si="162"/>
        <v>0</v>
      </c>
      <c r="EM332">
        <f t="shared" si="149"/>
        <v>309</v>
      </c>
      <c r="EN332">
        <f>MATCH(EM332,'Measure Summary'!$VY:$VY,0)</f>
        <v>313</v>
      </c>
      <c r="EO332" t="b">
        <f t="shared" si="148"/>
        <v>1</v>
      </c>
    </row>
    <row r="333" spans="1:145">
      <c r="A333" s="40" t="str">
        <f ca="1">IF($EO333,OFFSET('Measure Summary'!$A$1,'IRP Inputs'!$EN333-1,'IRP Inputs'!A$14-1),"")</f>
        <v>OR_Residential_LI - Single Family_Existing_Space Heating_Natural Gas_Furnace</v>
      </c>
      <c r="B333" t="str">
        <f ca="1">IF($EO333,OFFSET('Measure Summary'!$A$1,'IRP Inputs'!$EN333-1,'IRP Inputs'!B$14-1),"")</f>
        <v>Retrofit</v>
      </c>
      <c r="C333" t="str">
        <f ca="1">IF($EO333,OFFSET('Measure Summary'!$A$1,'IRP Inputs'!$EN333-1,'IRP Inputs'!C$14-1),"")</f>
        <v>OR</v>
      </c>
      <c r="D333" t="str">
        <f ca="1">IF($EO333,OFFSET('Measure Summary'!$A$1,'IRP Inputs'!$EN333-1,'IRP Inputs'!D$14-1),"")</f>
        <v>Residential</v>
      </c>
      <c r="E333" t="str">
        <f ca="1">IF($EO333,OFFSET('Measure Summary'!$A$1,'IRP Inputs'!$EN333-1,'IRP Inputs'!E$14-1),"")</f>
        <v>LI - Multi-Family</v>
      </c>
      <c r="F333" t="str">
        <f ca="1">IF($EO333,OFFSET('Measure Summary'!$A$1,'IRP Inputs'!$EN333-1,'IRP Inputs'!F$14-1),"")</f>
        <v>New</v>
      </c>
      <c r="G333" t="str">
        <f ca="1">IF($EO333,OFFSET('Measure Summary'!$A$1,'IRP Inputs'!$EN333-1,'IRP Inputs'!G$14-1),"")</f>
        <v>Water Heating</v>
      </c>
      <c r="H333" t="str">
        <f ca="1">IF($EO333,OFFSET('Measure Summary'!$A$1,'IRP Inputs'!$EN333-1,'IRP Inputs'!H$14-1),"")</f>
        <v>Behavioral Programs</v>
      </c>
      <c r="I333" t="str">
        <f ca="1">IF($EO333,OFFSET('Measure Summary'!$A$1,'IRP Inputs'!$EN333-1,'IRP Inputs'!I$14-1),"")</f>
        <v>ORM262</v>
      </c>
      <c r="J333" s="1" t="str">
        <f ca="1">IF($EO333,OFFSET('Measure Summary'!$A$1,'IRP Inputs'!$EN333-1,'IRP Inputs'!J$14-1),"")</f>
        <v>Program Participation</v>
      </c>
      <c r="K333" s="41">
        <f ca="1">IF($EO333,OFFSET('Measure Summary'!$A$1,'IRP Inputs'!$EN333-1,'IRP Inputs'!K$14-1),"")</f>
        <v>4.42</v>
      </c>
      <c r="L333" s="1">
        <f ca="1">IF($EO333,OFFSET('Measure Summary'!$A$1,'IRP Inputs'!$EN333-1,'IRP Inputs'!L$14-1),"")</f>
        <v>2</v>
      </c>
      <c r="M333" s="42">
        <f ca="1">IF($EO333,OFFSET('Measure Summary'!$A$1,'IRP Inputs'!$EN333-1,'IRP Inputs'!M$14-1),"")</f>
        <v>0</v>
      </c>
      <c r="N333" s="43">
        <f ca="1">IF($EO333,OFFSET('Measure Summary'!$A$1,'IRP Inputs'!$EN333-1,'IRP Inputs'!N$14-1),"")</f>
        <v>1.0997723821171941</v>
      </c>
      <c r="O333" s="43">
        <f ca="1">IF($EO333,OFFSET('Measure Summary'!$A$1,'IRP Inputs'!$EN333-1,'IRP Inputs'!O$14-1),"")</f>
        <v>2.9358629318492766</v>
      </c>
      <c r="P333" s="43">
        <f ca="1">IF($EO333,OFFSET('Measure Summary'!$A$1,'IRP Inputs'!$EN333-1,'IRP Inputs'!P$14-1),"")</f>
        <v>5.3141150805468893</v>
      </c>
      <c r="Q333" s="43">
        <f ca="1">IF($EO333,OFFSET('Measure Summary'!$A$1,'IRP Inputs'!$EN333-1,'IRP Inputs'!Q$14-1),"")</f>
        <v>9.0110315251835296</v>
      </c>
      <c r="R333" s="43">
        <f ca="1">IF($EO333,OFFSET('Measure Summary'!$A$1,'IRP Inputs'!$EN333-1,'IRP Inputs'!R$14-1),"")</f>
        <v>13.092172869015405</v>
      </c>
      <c r="S333" s="43">
        <f ca="1">IF($EO333,OFFSET('Measure Summary'!$A$1,'IRP Inputs'!$EN333-1,'IRP Inputs'!S$14-1),"")</f>
        <v>16.447057271512115</v>
      </c>
      <c r="T333" s="43">
        <f ca="1">IF($EO333,OFFSET('Measure Summary'!$A$1,'IRP Inputs'!$EN333-1,'IRP Inputs'!T$14-1),"")</f>
        <v>16.717857157955269</v>
      </c>
      <c r="U333" s="43">
        <f ca="1">IF($EO333,OFFSET('Measure Summary'!$A$1,'IRP Inputs'!$EN333-1,'IRP Inputs'!U$14-1),"")</f>
        <v>13.423036883011765</v>
      </c>
      <c r="V333" s="43">
        <f ca="1">IF($EO333,OFFSET('Measure Summary'!$A$1,'IRP Inputs'!$EN333-1,'IRP Inputs'!V$14-1),"")</f>
        <v>4.5119036497905682</v>
      </c>
      <c r="W333" s="43">
        <f ca="1">IF($EO333,OFFSET('Measure Summary'!$A$1,'IRP Inputs'!$EN333-1,'IRP Inputs'!W$14-1),"")</f>
        <v>0</v>
      </c>
      <c r="X333" s="43">
        <f ca="1">IF($EO333,OFFSET('Measure Summary'!$A$1,'IRP Inputs'!$EN333-1,'IRP Inputs'!X$14-1),"")</f>
        <v>0</v>
      </c>
      <c r="Y333" s="43">
        <f ca="1">IF($EO333,OFFSET('Measure Summary'!$A$1,'IRP Inputs'!$EN333-1,'IRP Inputs'!Y$14-1),"")</f>
        <v>0</v>
      </c>
      <c r="Z333" s="43">
        <f ca="1">IF($EO333,OFFSET('Measure Summary'!$A$1,'IRP Inputs'!$EN333-1,'IRP Inputs'!Z$14-1),"")</f>
        <v>0</v>
      </c>
      <c r="AA333" s="43">
        <f ca="1">IF($EO333,OFFSET('Measure Summary'!$A$1,'IRP Inputs'!$EN333-1,'IRP Inputs'!AA$14-1),"")</f>
        <v>0</v>
      </c>
      <c r="AB333" s="43">
        <f ca="1">IF($EO333,OFFSET('Measure Summary'!$A$1,'IRP Inputs'!$EN333-1,'IRP Inputs'!AB$14-1),"")</f>
        <v>0</v>
      </c>
      <c r="AC333" s="43">
        <f ca="1">IF($EO333,OFFSET('Measure Summary'!$A$1,'IRP Inputs'!$EN333-1,'IRP Inputs'!AC$14-1),"")</f>
        <v>0</v>
      </c>
      <c r="AD333" s="43">
        <f ca="1">IF($EO333,OFFSET('Measure Summary'!$A$1,'IRP Inputs'!$EN333-1,'IRP Inputs'!AD$14-1),"")</f>
        <v>0</v>
      </c>
      <c r="AE333" s="43">
        <f ca="1">IF($EO333,OFFSET('Measure Summary'!$A$1,'IRP Inputs'!$EN333-1,'IRP Inputs'!AE$14-1),"")</f>
        <v>0</v>
      </c>
      <c r="AF333" s="43">
        <f ca="1">IF($EO333,OFFSET('Measure Summary'!$A$1,'IRP Inputs'!$EN333-1,'IRP Inputs'!AF$14-1),"")</f>
        <v>0</v>
      </c>
      <c r="AG333" s="43">
        <f ca="1">IF($EO333,OFFSET('Measure Summary'!$A$1,'IRP Inputs'!$EN333-1,'IRP Inputs'!AG$14-1),"")</f>
        <v>0</v>
      </c>
      <c r="AH333" s="43">
        <f ca="1">IF($EO333,OFFSET('Measure Summary'!$A$1,'IRP Inputs'!$EN333-1,'IRP Inputs'!AH$14-1),"")</f>
        <v>0</v>
      </c>
      <c r="AI333" s="43">
        <f ca="1">IF($EO333,OFFSET('Measure Summary'!$A$1,'IRP Inputs'!$EN333-1,'IRP Inputs'!AI$14-1),"")</f>
        <v>0</v>
      </c>
      <c r="AJ333" s="43">
        <f ca="1">IF($EO333,OFFSET('Measure Summary'!$A$1,'IRP Inputs'!$EN333-1,'IRP Inputs'!AJ$14-1),"")</f>
        <v>0</v>
      </c>
      <c r="AK333" s="44">
        <f ca="1">IF($EO333,OFFSET('Measure Summary'!$A$1,'IRP Inputs'!$EN333-1,'IRP Inputs'!AK$14-1),"")</f>
        <v>0</v>
      </c>
      <c r="AL333" s="42">
        <f ca="1">IF($EO333,OFFSET('Measure Summary'!$A$1,'IRP Inputs'!$EN333-1,'IRP Inputs'!AL$14-1)*100,"")</f>
        <v>0</v>
      </c>
      <c r="AM333" s="43">
        <f ca="1">IF($EO333,OFFSET('Measure Summary'!$A$1,'IRP Inputs'!$EN333-1,'IRP Inputs'!AM$14-1)*100,"")</f>
        <v>8.9407489187533801E-2</v>
      </c>
      <c r="AN333" s="43">
        <f ca="1">IF($EO333,OFFSET('Measure Summary'!$A$1,'IRP Inputs'!$EN333-1,'IRP Inputs'!AN$14-1)*100,"")</f>
        <v>0.32742316778889302</v>
      </c>
      <c r="AO333" s="43">
        <f ca="1">IF($EO333,OFFSET('Measure Summary'!$A$1,'IRP Inputs'!$EN333-1,'IRP Inputs'!AO$14-1)*100,"")</f>
        <v>0.75636349174191386</v>
      </c>
      <c r="AP333" s="43">
        <f ca="1">IF($EO333,OFFSET('Measure Summary'!$A$1,'IRP Inputs'!$EN333-1,'IRP Inputs'!AP$14-1)*100,"")</f>
        <v>1.4791979297748261</v>
      </c>
      <c r="AQ333" s="43">
        <f ca="1">IF($EO333,OFFSET('Measure Summary'!$A$1,'IRP Inputs'!$EN333-1,'IRP Inputs'!AQ$14-1)*100,"")</f>
        <v>2.5200221086048726</v>
      </c>
      <c r="AR333" s="43">
        <f ca="1">IF($EO333,OFFSET('Measure Summary'!$A$1,'IRP Inputs'!$EN333-1,'IRP Inputs'!AR$14-1)*100,"")</f>
        <v>3.8111802508709798</v>
      </c>
      <c r="AS333" s="43">
        <f ca="1">IF($EO333,OFFSET('Measure Summary'!$A$1,'IRP Inputs'!$EN333-1,'IRP Inputs'!AS$14-1)*100,"")</f>
        <v>5.0987099875609028</v>
      </c>
      <c r="AT333" s="43">
        <f ca="1">IF($EO333,OFFSET('Measure Summary'!$A$1,'IRP Inputs'!$EN333-1,'IRP Inputs'!AT$14-1)*100,"")</f>
        <v>6.0996692452454182</v>
      </c>
      <c r="AU333" s="43">
        <f ca="1">IF($EO333,OFFSET('Measure Summary'!$A$1,'IRP Inputs'!$EN333-1,'IRP Inputs'!AU$14-1)*100,"")</f>
        <v>6.3858788908573896</v>
      </c>
      <c r="AV333" s="43">
        <f ca="1">IF($EO333,OFFSET('Measure Summary'!$A$1,'IRP Inputs'!$EN333-1,'IRP Inputs'!AV$14-1)*100,"")</f>
        <v>6.3174619213933951</v>
      </c>
      <c r="AW333" s="43">
        <f ca="1">IF($EO333,OFFSET('Measure Summary'!$A$1,'IRP Inputs'!$EN333-1,'IRP Inputs'!AW$14-1)*100,"")</f>
        <v>6.249340197684778</v>
      </c>
      <c r="AX333" s="43">
        <f ca="1">IF($EO333,OFFSET('Measure Summary'!$A$1,'IRP Inputs'!$EN333-1,'IRP Inputs'!AX$14-1)*100,"")</f>
        <v>6.1841253406723808</v>
      </c>
      <c r="AY333" s="43">
        <f ca="1">IF($EO333,OFFSET('Measure Summary'!$A$1,'IRP Inputs'!$EN333-1,'IRP Inputs'!AY$14-1)*100,"")</f>
        <v>6.1238014150799644</v>
      </c>
      <c r="AZ333" s="43">
        <f ca="1">IF($EO333,OFFSET('Measure Summary'!$A$1,'IRP Inputs'!$EN333-1,'IRP Inputs'!AZ$14-1)*100,"")</f>
        <v>6.0698509785594492</v>
      </c>
      <c r="BA333" s="43">
        <f ca="1">IF($EO333,OFFSET('Measure Summary'!$A$1,'IRP Inputs'!$EN333-1,'IRP Inputs'!BA$14-1)*100,"")</f>
        <v>6.0230190739737823</v>
      </c>
      <c r="BB333" s="43">
        <f ca="1">IF($EO333,OFFSET('Measure Summary'!$A$1,'IRP Inputs'!$EN333-1,'IRP Inputs'!BB$14-1)*100,"")</f>
        <v>5.9794941235910795</v>
      </c>
      <c r="BC333" s="43">
        <f ca="1">IF($EO333,OFFSET('Measure Summary'!$A$1,'IRP Inputs'!$EN333-1,'IRP Inputs'!BC$14-1)*100,"")</f>
        <v>5.9393156937680835</v>
      </c>
      <c r="BD333" s="43">
        <f ca="1">IF($EO333,OFFSET('Measure Summary'!$A$1,'IRP Inputs'!$EN333-1,'IRP Inputs'!BD$14-1)*100,"")</f>
        <v>5.9015826063653369</v>
      </c>
      <c r="BE333" s="43">
        <f ca="1">IF($EO333,OFFSET('Measure Summary'!$A$1,'IRP Inputs'!$EN333-1,'IRP Inputs'!BE$14-1)*100,"")</f>
        <v>5.8634073968595928</v>
      </c>
      <c r="BF333" s="43">
        <f ca="1">IF($EO333,OFFSET('Measure Summary'!$A$1,'IRP Inputs'!$EN333-1,'IRP Inputs'!BF$14-1)*100,"")</f>
        <v>5.8255435337559867</v>
      </c>
      <c r="BG333" s="43">
        <f ca="1">IF($EO333,OFFSET('Measure Summary'!$A$1,'IRP Inputs'!$EN333-1,'IRP Inputs'!BG$14-1)*100,"")</f>
        <v>5.7882826195385926</v>
      </c>
      <c r="BH333" s="43">
        <f ca="1">IF($EO333,OFFSET('Measure Summary'!$A$1,'IRP Inputs'!$EN333-1,'IRP Inputs'!BH$14-1)*100,"")</f>
        <v>5.7517379211158337</v>
      </c>
      <c r="BI333" s="43">
        <f ca="1">IF($EO333,OFFSET('Measure Summary'!$A$1,'IRP Inputs'!$EN333-1,'IRP Inputs'!BI$14-1)*100,"")</f>
        <v>5.7160912162090112</v>
      </c>
      <c r="BJ333" s="44">
        <f ca="1">IF($EO333,OFFSET('Measure Summary'!$A$1,'IRP Inputs'!$EN333-1,'IRP Inputs'!BJ$14-1)*100,"")</f>
        <v>5.6816492222119175</v>
      </c>
      <c r="BK333" s="42">
        <f ca="1">IF($EO333,OFFSET('Measure Summary'!$A$1,'IRP Inputs'!$EN333-1,'IRP Inputs'!BK$14-1)*100,"")</f>
        <v>0</v>
      </c>
      <c r="BL333" s="43">
        <f ca="1">IF($EO333,OFFSET('Measure Summary'!$A$1,'IRP Inputs'!$EN333-1,'IRP Inputs'!BL$14-1)*100,"")</f>
        <v>8.9407489187533801E-2</v>
      </c>
      <c r="BM333" s="43">
        <f ca="1">IF($EO333,OFFSET('Measure Summary'!$A$1,'IRP Inputs'!$EN333-1,'IRP Inputs'!BM$14-1)*100,"")</f>
        <v>0.23819534386898861</v>
      </c>
      <c r="BN333" s="43">
        <f ca="1">IF($EO333,OFFSET('Measure Summary'!$A$1,'IRP Inputs'!$EN333-1,'IRP Inputs'!BN$14-1)*100,"")</f>
        <v>0.42989411141921824</v>
      </c>
      <c r="BO333" s="43">
        <f ca="1">IF($EO333,OFFSET('Measure Summary'!$A$1,'IRP Inputs'!$EN333-1,'IRP Inputs'!BO$14-1)*100,"")</f>
        <v>0.72595487683931992</v>
      </c>
      <c r="BP333" s="43">
        <f ca="1">IF($EO333,OFFSET('Measure Summary'!$A$1,'IRP Inputs'!$EN333-1,'IRP Inputs'!BP$14-1)*100,"")</f>
        <v>1.0489496233732525</v>
      </c>
      <c r="BQ333" s="43">
        <f ca="1">IF($EO333,OFFSET('Measure Summary'!$A$1,'IRP Inputs'!$EN333-1,'IRP Inputs'!BQ$14-1)*100,"")</f>
        <v>1.3086155339443404</v>
      </c>
      <c r="BR333" s="43">
        <f ca="1">IF($EO333,OFFSET('Measure Summary'!$A$1,'IRP Inputs'!$EN333-1,'IRP Inputs'!BR$14-1)*100,"")</f>
        <v>1.3191320960162776</v>
      </c>
      <c r="BS333" s="43">
        <f ca="1">IF($EO333,OFFSET('Measure Summary'!$A$1,'IRP Inputs'!$EN333-1,'IRP Inputs'!BS$14-1)*100,"")</f>
        <v>1.0491431909688167</v>
      </c>
      <c r="BT333" s="43">
        <f ca="1">IF($EO333,OFFSET('Measure Summary'!$A$1,'IRP Inputs'!$EN333-1,'IRP Inputs'!BT$14-1)*100,"")</f>
        <v>0.34901865074843524</v>
      </c>
      <c r="BU333" s="43">
        <f ca="1">IF($EO333,OFFSET('Measure Summary'!$A$1,'IRP Inputs'!$EN333-1,'IRP Inputs'!BU$14-1)*100,"")</f>
        <v>0</v>
      </c>
      <c r="BV333" s="43">
        <f ca="1">IF($EO333,OFFSET('Measure Summary'!$A$1,'IRP Inputs'!$EN333-1,'IRP Inputs'!BV$14-1)*100,"")</f>
        <v>0</v>
      </c>
      <c r="BW333" s="43">
        <f ca="1">IF($EO333,OFFSET('Measure Summary'!$A$1,'IRP Inputs'!$EN333-1,'IRP Inputs'!BW$14-1)*100,"")</f>
        <v>0</v>
      </c>
      <c r="BX333" s="43">
        <f ca="1">IF($EO333,OFFSET('Measure Summary'!$A$1,'IRP Inputs'!$EN333-1,'IRP Inputs'!BX$14-1)*100,"")</f>
        <v>0</v>
      </c>
      <c r="BY333" s="43">
        <f ca="1">IF($EO333,OFFSET('Measure Summary'!$A$1,'IRP Inputs'!$EN333-1,'IRP Inputs'!BY$14-1)*100,"")</f>
        <v>0</v>
      </c>
      <c r="BZ333" s="43">
        <f ca="1">IF($EO333,OFFSET('Measure Summary'!$A$1,'IRP Inputs'!$EN333-1,'IRP Inputs'!BZ$14-1)*100,"")</f>
        <v>0</v>
      </c>
      <c r="CA333" s="43">
        <f ca="1">IF($EO333,OFFSET('Measure Summary'!$A$1,'IRP Inputs'!$EN333-1,'IRP Inputs'!CA$14-1)*100,"")</f>
        <v>0</v>
      </c>
      <c r="CB333" s="43">
        <f ca="1">IF($EO333,OFFSET('Measure Summary'!$A$1,'IRP Inputs'!$EN333-1,'IRP Inputs'!CB$14-1)*100,"")</f>
        <v>0</v>
      </c>
      <c r="CC333" s="43">
        <f ca="1">IF($EO333,OFFSET('Measure Summary'!$A$1,'IRP Inputs'!$EN333-1,'IRP Inputs'!CC$14-1)*100,"")</f>
        <v>0</v>
      </c>
      <c r="CD333" s="43">
        <f ca="1">IF($EO333,OFFSET('Measure Summary'!$A$1,'IRP Inputs'!$EN333-1,'IRP Inputs'!CD$14-1)*100,"")</f>
        <v>0</v>
      </c>
      <c r="CE333" s="43">
        <f ca="1">IF($EO333,OFFSET('Measure Summary'!$A$1,'IRP Inputs'!$EN333-1,'IRP Inputs'!CE$14-1)*100,"")</f>
        <v>0</v>
      </c>
      <c r="CF333" s="43">
        <f ca="1">IF($EO333,OFFSET('Measure Summary'!$A$1,'IRP Inputs'!$EN333-1,'IRP Inputs'!CF$14-1)*100,"")</f>
        <v>0</v>
      </c>
      <c r="CG333" s="43">
        <f ca="1">IF($EO333,OFFSET('Measure Summary'!$A$1,'IRP Inputs'!$EN333-1,'IRP Inputs'!CG$14-1)*100,"")</f>
        <v>0</v>
      </c>
      <c r="CH333" s="43">
        <f ca="1">IF($EO333,OFFSET('Measure Summary'!$A$1,'IRP Inputs'!$EN333-1,'IRP Inputs'!CH$14-1)*100,"")</f>
        <v>0</v>
      </c>
      <c r="CI333" s="44">
        <f ca="1">IF($EO333,OFFSET('Measure Summary'!$A$1,'IRP Inputs'!$EN333-1,'IRP Inputs'!CI$14-1)*100,"")</f>
        <v>0</v>
      </c>
      <c r="CJ333" s="45">
        <f ca="1">IF($EO333,OFFSET('Measure Summary'!$A$1,'IRP Inputs'!$EN333-1,IF($C333="WA",CJ$17,CJ$16)-1)/100,"")</f>
        <v>9.6175084430400872</v>
      </c>
      <c r="CK333" s="46">
        <f ca="1">IF($EO333,OFFSET('Measure Summary'!$A$1,'IRP Inputs'!$EN333-1,IF($C333="WA",CK$17,CK$16)-1)/100,"")</f>
        <v>4.6484307236504376</v>
      </c>
      <c r="CL333" s="46">
        <f ca="1">IF($EO333,OFFSET('Measure Summary'!$A$1,'IRP Inputs'!$EN333-1,IF($C333="WA",CL$17,CL$16)-1)/100,"")</f>
        <v>3.6594225398794298</v>
      </c>
      <c r="CM333" s="46">
        <f ca="1">IF($EO333,OFFSET('Measure Summary'!$A$1,'IRP Inputs'!$EN333-1,IF($C333="WA",CM$17,CM$16)-1)/100,"")</f>
        <v>3.2487330408567114</v>
      </c>
      <c r="CN333" s="46">
        <f ca="1">IF($EO333,OFFSET('Measure Summary'!$A$1,'IRP Inputs'!$EN333-1,IF($C333="WA",CN$17,CN$16)-1)/100,"")</f>
        <v>3.0236315090171475</v>
      </c>
      <c r="CO333" s="46">
        <f ca="1">IF($EO333,OFFSET('Measure Summary'!$A$1,'IRP Inputs'!$EN333-1,IF($C333="WA",CO$17,CO$16)-1)/100,"")</f>
        <v>2.8798480936236199</v>
      </c>
      <c r="CP333" s="46">
        <f ca="1">IF($EO333,OFFSET('Measure Summary'!$A$1,'IRP Inputs'!$EN333-1,IF($C333="WA",CP$17,CP$16)-1)/100,"")</f>
        <v>2.78013794073666</v>
      </c>
      <c r="CQ333" s="46">
        <f ca="1">IF($EO333,OFFSET('Measure Summary'!$A$1,'IRP Inputs'!$EN333-1,IF($C333="WA",CQ$17,CQ$16)-1)/100,"")</f>
        <v>2.7069872807148432</v>
      </c>
      <c r="CR333" s="46">
        <f ca="1">IF($EO333,OFFSET('Measure Summary'!$A$1,'IRP Inputs'!$EN333-1,IF($C333="WA",CR$17,CR$16)-1)/100,"")</f>
        <v>2.6510754657286681</v>
      </c>
      <c r="CS333" s="46">
        <f ca="1">IF($EO333,OFFSET('Measure Summary'!$A$1,'IRP Inputs'!$EN333-1,IF($C333="WA",CS$17,CS$16)-1)/100,"")</f>
        <v>2.6069852093519406</v>
      </c>
      <c r="CT333" s="46">
        <f ca="1">IF($EO333,OFFSET('Measure Summary'!$A$1,'IRP Inputs'!$EN333-1,IF($C333="WA",CT$17,CT$16)-1)/100,"")</f>
        <v>2.5629471429054229</v>
      </c>
      <c r="CU333" s="46">
        <f ca="1">IF($EO333,OFFSET('Measure Summary'!$A$1,'IRP Inputs'!$EN333-1,IF($C333="WA",CU$17,CU$16)-1)/100,"")</f>
        <v>2.5215935138899188</v>
      </c>
      <c r="CV333" s="46">
        <f ca="1">IF($EO333,OFFSET('Measure Summary'!$A$1,'IRP Inputs'!$EN333-1,IF($C333="WA",CV$17,CV$16)-1)/100,"")</f>
        <v>2.488194605706151</v>
      </c>
      <c r="CW333" s="46">
        <f ca="1">IF($EO333,OFFSET('Measure Summary'!$A$1,'IRP Inputs'!$EN333-1,IF($C333="WA",CW$17,CW$16)-1)/100,"")</f>
        <v>2.4608222111730202</v>
      </c>
      <c r="CX333" s="46">
        <f ca="1">IF($EO333,OFFSET('Measure Summary'!$A$1,'IRP Inputs'!$EN333-1,IF($C333="WA",CX$17,CX$16)-1)/100,"")</f>
        <v>2.4381142229842707</v>
      </c>
      <c r="CY333" s="46">
        <f ca="1">IF($EO333,OFFSET('Measure Summary'!$A$1,'IRP Inputs'!$EN333-1,IF($C333="WA",CY$17,CY$16)-1)/100,"")</f>
        <v>2.4190808872806628</v>
      </c>
      <c r="CZ333" s="46">
        <f ca="1">IF($EO333,OFFSET('Measure Summary'!$A$1,'IRP Inputs'!$EN333-1,IF($C333="WA",CZ$17,CZ$16)-1)/100,"")</f>
        <v>2.4029867382272698</v>
      </c>
      <c r="DA333" s="46">
        <f ca="1">IF($EO333,OFFSET('Measure Summary'!$A$1,'IRP Inputs'!$EN333-1,IF($C333="WA",DA$17,DA$16)-1)/100,"")</f>
        <v>2.3892652511082972</v>
      </c>
      <c r="DB333" s="46">
        <f ca="1">IF($EO333,OFFSET('Measure Summary'!$A$1,'IRP Inputs'!$EN333-1,IF($C333="WA",DB$17,DB$16)-1)/100,"")</f>
        <v>2.377504482909556</v>
      </c>
      <c r="DC333" s="46">
        <f ca="1">IF($EO333,OFFSET('Measure Summary'!$A$1,'IRP Inputs'!$EN333-1,IF($C333="WA",DC$17,DC$16)-1)/100,"")</f>
        <v>2.3673633145914663</v>
      </c>
      <c r="DD333" s="46">
        <f ca="1">IF($EO333,OFFSET('Measure Summary'!$A$1,'IRP Inputs'!$EN333-1,IF($C333="WA",DD$17,DD$16)-1)/100,"")</f>
        <v>2.3585733399769309</v>
      </c>
      <c r="DE333" s="46">
        <f ca="1">IF($EO333,OFFSET('Measure Summary'!$A$1,'IRP Inputs'!$EN333-1,IF($C333="WA",DE$17,DE$16)-1)/100,"")</f>
        <v>2.3509201410158527</v>
      </c>
      <c r="DF333" s="46">
        <f ca="1">IF($EO333,OFFSET('Measure Summary'!$A$1,'IRP Inputs'!$EN333-1,IF($C333="WA",DF$17,DF$16)-1)/100,"")</f>
        <v>2.3442287999863858</v>
      </c>
      <c r="DG333" s="46">
        <f ca="1">IF($EO333,OFFSET('Measure Summary'!$A$1,'IRP Inputs'!$EN333-1,IF($C333="WA",DG$17,DG$16)-1)/100,"")</f>
        <v>2.3383575693966336</v>
      </c>
      <c r="DH333" s="47">
        <f ca="1">IF($EO333,OFFSET('Measure Summary'!$A$1,'IRP Inputs'!$EN333-1,IF($C333="WA",DH$17,DH$16)-1)/100,"")</f>
        <v>2.3331892724613645</v>
      </c>
      <c r="DJ333" s="48">
        <f ca="1">IF($EO333,OFFSET('Measure Summary'!$A$1,'IRP Inputs'!$EN333-1,'IRP Inputs'!DJ$14-1),"")*K333</f>
        <v>1.333644662743491</v>
      </c>
      <c r="DK333" s="49">
        <f t="shared" ca="1" si="147"/>
        <v>0.41342984545048223</v>
      </c>
      <c r="DL333" s="48">
        <f t="shared" ca="1" si="160"/>
        <v>0</v>
      </c>
      <c r="DM333" s="50">
        <f t="shared" ca="1" si="160"/>
        <v>1.921384293612711E-6</v>
      </c>
      <c r="DN333" s="50">
        <f t="shared" ca="1" si="160"/>
        <v>5.1291712877854906E-6</v>
      </c>
      <c r="DO333" s="50">
        <f t="shared" ca="1" si="160"/>
        <v>9.2841549908326321E-6</v>
      </c>
      <c r="DP333" s="50">
        <f t="shared" ca="1" si="160"/>
        <v>1.5742943470180402E-5</v>
      </c>
      <c r="DQ333" s="50">
        <f t="shared" ca="1" si="160"/>
        <v>2.2873001476325565E-5</v>
      </c>
      <c r="DR333" s="50">
        <f t="shared" ca="1" si="160"/>
        <v>2.8734234493865138E-5</v>
      </c>
      <c r="DS333" s="50">
        <f t="shared" ca="1" si="160"/>
        <v>2.9207342072291794E-5</v>
      </c>
      <c r="DT333" s="50">
        <f t="shared" ca="1" si="160"/>
        <v>2.3451045560857343E-5</v>
      </c>
      <c r="DU333" s="50">
        <f t="shared" ca="1" si="160"/>
        <v>7.8826318499764489E-6</v>
      </c>
      <c r="DV333" s="50">
        <f t="shared" ca="1" si="161"/>
        <v>0</v>
      </c>
      <c r="DW333" s="50">
        <f t="shared" ca="1" si="161"/>
        <v>0</v>
      </c>
      <c r="DX333" s="50">
        <f t="shared" ca="1" si="161"/>
        <v>0</v>
      </c>
      <c r="DY333" s="50">
        <f t="shared" ca="1" si="161"/>
        <v>0</v>
      </c>
      <c r="DZ333" s="50">
        <f t="shared" ca="1" si="161"/>
        <v>0</v>
      </c>
      <c r="EA333" s="50">
        <f t="shared" ca="1" si="161"/>
        <v>0</v>
      </c>
      <c r="EB333" s="50">
        <f t="shared" ca="1" si="161"/>
        <v>0</v>
      </c>
      <c r="EC333" s="50">
        <f t="shared" ca="1" si="161"/>
        <v>0</v>
      </c>
      <c r="ED333" s="50">
        <f t="shared" ca="1" si="161"/>
        <v>0</v>
      </c>
      <c r="EE333" s="50">
        <f t="shared" ca="1" si="161"/>
        <v>0</v>
      </c>
      <c r="EF333" s="50">
        <f t="shared" ca="1" si="162"/>
        <v>0</v>
      </c>
      <c r="EG333" s="50">
        <f t="shared" ca="1" si="162"/>
        <v>0</v>
      </c>
      <c r="EH333" s="50">
        <f t="shared" ca="1" si="162"/>
        <v>0</v>
      </c>
      <c r="EI333" s="50">
        <f t="shared" ca="1" si="162"/>
        <v>0</v>
      </c>
      <c r="EJ333" s="49">
        <f t="shared" ca="1" si="162"/>
        <v>0</v>
      </c>
      <c r="EM333">
        <f t="shared" si="149"/>
        <v>310</v>
      </c>
      <c r="EN333">
        <f>MATCH(EM333,'Measure Summary'!$VY:$VY,0)</f>
        <v>314</v>
      </c>
      <c r="EO333" t="b">
        <f t="shared" si="148"/>
        <v>1</v>
      </c>
    </row>
    <row r="334" spans="1:145">
      <c r="A334" s="40" t="str">
        <f ca="1">IF($EO334,OFFSET('Measure Summary'!$A$1,'IRP Inputs'!$EN334-1,'IRP Inputs'!A$14-1),"")</f>
        <v>OR_Residential_LI - Single Family_Existing_Space Heating_Natural Gas_Furnace</v>
      </c>
      <c r="B334" t="str">
        <f ca="1">IF($EO334,OFFSET('Measure Summary'!$A$1,'IRP Inputs'!$EN334-1,'IRP Inputs'!B$14-1),"")</f>
        <v>Retrofit</v>
      </c>
      <c r="C334" t="str">
        <f ca="1">IF($EO334,OFFSET('Measure Summary'!$A$1,'IRP Inputs'!$EN334-1,'IRP Inputs'!C$14-1),"")</f>
        <v>OR</v>
      </c>
      <c r="D334" t="str">
        <f ca="1">IF($EO334,OFFSET('Measure Summary'!$A$1,'IRP Inputs'!$EN334-1,'IRP Inputs'!D$14-1),"")</f>
        <v>Residential</v>
      </c>
      <c r="E334" t="str">
        <f ca="1">IF($EO334,OFFSET('Measure Summary'!$A$1,'IRP Inputs'!$EN334-1,'IRP Inputs'!E$14-1),"")</f>
        <v>LI - Multi-Family</v>
      </c>
      <c r="F334" t="str">
        <f ca="1">IF($EO334,OFFSET('Measure Summary'!$A$1,'IRP Inputs'!$EN334-1,'IRP Inputs'!F$14-1),"")</f>
        <v>New</v>
      </c>
      <c r="G334" t="str">
        <f ca="1">IF($EO334,OFFSET('Measure Summary'!$A$1,'IRP Inputs'!$EN334-1,'IRP Inputs'!G$14-1),"")</f>
        <v>Appliances</v>
      </c>
      <c r="H334" t="str">
        <f ca="1">IF($EO334,OFFSET('Measure Summary'!$A$1,'IRP Inputs'!$EN334-1,'IRP Inputs'!H$14-1),"")</f>
        <v>Behavioral Programs</v>
      </c>
      <c r="I334" t="str">
        <f ca="1">IF($EO334,OFFSET('Measure Summary'!$A$1,'IRP Inputs'!$EN334-1,'IRP Inputs'!I$14-1),"")</f>
        <v>ORM263</v>
      </c>
      <c r="J334" s="1" t="str">
        <f ca="1">IF($EO334,OFFSET('Measure Summary'!$A$1,'IRP Inputs'!$EN334-1,'IRP Inputs'!J$14-1),"")</f>
        <v>Program Participation</v>
      </c>
      <c r="K334" s="41">
        <f ca="1">IF($EO334,OFFSET('Measure Summary'!$A$1,'IRP Inputs'!$EN334-1,'IRP Inputs'!K$14-1),"")</f>
        <v>4.42</v>
      </c>
      <c r="L334" s="1">
        <f ca="1">IF($EO334,OFFSET('Measure Summary'!$A$1,'IRP Inputs'!$EN334-1,'IRP Inputs'!L$14-1),"")</f>
        <v>2</v>
      </c>
      <c r="M334" s="42">
        <f ca="1">IF($EO334,OFFSET('Measure Summary'!$A$1,'IRP Inputs'!$EN334-1,'IRP Inputs'!M$14-1),"")</f>
        <v>0</v>
      </c>
      <c r="N334" s="43">
        <f ca="1">IF($EO334,OFFSET('Measure Summary'!$A$1,'IRP Inputs'!$EN334-1,'IRP Inputs'!N$14-1),"")</f>
        <v>1.3430552145396795</v>
      </c>
      <c r="O334" s="43">
        <f ca="1">IF($EO334,OFFSET('Measure Summary'!$A$1,'IRP Inputs'!$EN334-1,'IRP Inputs'!O$14-1),"")</f>
        <v>3.5828274184536966</v>
      </c>
      <c r="P334" s="43">
        <f ca="1">IF($EO334,OFFSET('Measure Summary'!$A$1,'IRP Inputs'!$EN334-1,'IRP Inputs'!P$14-1),"")</f>
        <v>6.4788131802267106</v>
      </c>
      <c r="Q334" s="43">
        <f ca="1">IF($EO334,OFFSET('Measure Summary'!$A$1,'IRP Inputs'!$EN334-1,'IRP Inputs'!Q$14-1),"")</f>
        <v>10.976564990584937</v>
      </c>
      <c r="R334" s="43">
        <f ca="1">IF($EO334,OFFSET('Measure Summary'!$A$1,'IRP Inputs'!$EN334-1,'IRP Inputs'!R$14-1),"")</f>
        <v>15.933230513706853</v>
      </c>
      <c r="S334" s="43">
        <f ca="1">IF($EO334,OFFSET('Measure Summary'!$A$1,'IRP Inputs'!$EN334-1,'IRP Inputs'!S$14-1),"")</f>
        <v>19.995709252278015</v>
      </c>
      <c r="T334" s="43">
        <f ca="1">IF($EO334,OFFSET('Measure Summary'!$A$1,'IRP Inputs'!$EN334-1,'IRP Inputs'!T$14-1),"")</f>
        <v>20.292868059211361</v>
      </c>
      <c r="U334" s="43">
        <f ca="1">IF($EO334,OFFSET('Measure Summary'!$A$1,'IRP Inputs'!$EN334-1,'IRP Inputs'!U$14-1),"")</f>
        <v>16.250330164684598</v>
      </c>
      <c r="V334" s="43">
        <f ca="1">IF($EO334,OFFSET('Measure Summary'!$A$1,'IRP Inputs'!$EN334-1,'IRP Inputs'!V$14-1),"")</f>
        <v>5.3767879802901533</v>
      </c>
      <c r="W334" s="43">
        <f ca="1">IF($EO334,OFFSET('Measure Summary'!$A$1,'IRP Inputs'!$EN334-1,'IRP Inputs'!W$14-1),"")</f>
        <v>0</v>
      </c>
      <c r="X334" s="43">
        <f ca="1">IF($EO334,OFFSET('Measure Summary'!$A$1,'IRP Inputs'!$EN334-1,'IRP Inputs'!X$14-1),"")</f>
        <v>0</v>
      </c>
      <c r="Y334" s="43">
        <f ca="1">IF($EO334,OFFSET('Measure Summary'!$A$1,'IRP Inputs'!$EN334-1,'IRP Inputs'!Y$14-1),"")</f>
        <v>0</v>
      </c>
      <c r="Z334" s="43">
        <f ca="1">IF($EO334,OFFSET('Measure Summary'!$A$1,'IRP Inputs'!$EN334-1,'IRP Inputs'!Z$14-1),"")</f>
        <v>0</v>
      </c>
      <c r="AA334" s="43">
        <f ca="1">IF($EO334,OFFSET('Measure Summary'!$A$1,'IRP Inputs'!$EN334-1,'IRP Inputs'!AA$14-1),"")</f>
        <v>0</v>
      </c>
      <c r="AB334" s="43">
        <f ca="1">IF($EO334,OFFSET('Measure Summary'!$A$1,'IRP Inputs'!$EN334-1,'IRP Inputs'!AB$14-1),"")</f>
        <v>0</v>
      </c>
      <c r="AC334" s="43">
        <f ca="1">IF($EO334,OFFSET('Measure Summary'!$A$1,'IRP Inputs'!$EN334-1,'IRP Inputs'!AC$14-1),"")</f>
        <v>0</v>
      </c>
      <c r="AD334" s="43">
        <f ca="1">IF($EO334,OFFSET('Measure Summary'!$A$1,'IRP Inputs'!$EN334-1,'IRP Inputs'!AD$14-1),"")</f>
        <v>0</v>
      </c>
      <c r="AE334" s="43">
        <f ca="1">IF($EO334,OFFSET('Measure Summary'!$A$1,'IRP Inputs'!$EN334-1,'IRP Inputs'!AE$14-1),"")</f>
        <v>0</v>
      </c>
      <c r="AF334" s="43">
        <f ca="1">IF($EO334,OFFSET('Measure Summary'!$A$1,'IRP Inputs'!$EN334-1,'IRP Inputs'!AF$14-1),"")</f>
        <v>0</v>
      </c>
      <c r="AG334" s="43">
        <f ca="1">IF($EO334,OFFSET('Measure Summary'!$A$1,'IRP Inputs'!$EN334-1,'IRP Inputs'!AG$14-1),"")</f>
        <v>0</v>
      </c>
      <c r="AH334" s="43">
        <f ca="1">IF($EO334,OFFSET('Measure Summary'!$A$1,'IRP Inputs'!$EN334-1,'IRP Inputs'!AH$14-1),"")</f>
        <v>0</v>
      </c>
      <c r="AI334" s="43">
        <f ca="1">IF($EO334,OFFSET('Measure Summary'!$A$1,'IRP Inputs'!$EN334-1,'IRP Inputs'!AI$14-1),"")</f>
        <v>0</v>
      </c>
      <c r="AJ334" s="43">
        <f ca="1">IF($EO334,OFFSET('Measure Summary'!$A$1,'IRP Inputs'!$EN334-1,'IRP Inputs'!AJ$14-1),"")</f>
        <v>0</v>
      </c>
      <c r="AK334" s="44">
        <f ca="1">IF($EO334,OFFSET('Measure Summary'!$A$1,'IRP Inputs'!$EN334-1,'IRP Inputs'!AK$14-1),"")</f>
        <v>0</v>
      </c>
      <c r="AL334" s="42">
        <f ca="1">IF($EO334,OFFSET('Measure Summary'!$A$1,'IRP Inputs'!$EN334-1,'IRP Inputs'!AL$14-1)*100,"")</f>
        <v>0</v>
      </c>
      <c r="AM334" s="43">
        <f ca="1">IF($EO334,OFFSET('Measure Summary'!$A$1,'IRP Inputs'!$EN334-1,'IRP Inputs'!AM$14-1)*100,"")</f>
        <v>6.9083384321189881E-3</v>
      </c>
      <c r="AN334" s="43">
        <f ca="1">IF($EO334,OFFSET('Measure Summary'!$A$1,'IRP Inputs'!$EN334-1,'IRP Inputs'!AN$14-1)*100,"")</f>
        <v>2.5289682477608131E-2</v>
      </c>
      <c r="AO334" s="43">
        <f ca="1">IF($EO334,OFFSET('Measure Summary'!$A$1,'IRP Inputs'!$EN334-1,'IRP Inputs'!AO$14-1)*100,"")</f>
        <v>5.8439684617237926E-2</v>
      </c>
      <c r="AP334" s="43">
        <f ca="1">IF($EO334,OFFSET('Measure Summary'!$A$1,'IRP Inputs'!$EN334-1,'IRP Inputs'!AP$14-1)*100,"")</f>
        <v>0.11446128625549531</v>
      </c>
      <c r="AQ334" s="43">
        <f ca="1">IF($EO334,OFFSET('Measure Summary'!$A$1,'IRP Inputs'!$EN334-1,'IRP Inputs'!AQ$14-1)*100,"")</f>
        <v>0.19555762319713071</v>
      </c>
      <c r="AR334" s="43">
        <f ca="1">IF($EO334,OFFSET('Measure Summary'!$A$1,'IRP Inputs'!$EN334-1,'IRP Inputs'!AR$14-1)*100,"")</f>
        <v>0.2970199076374283</v>
      </c>
      <c r="AS334" s="43">
        <f ca="1">IF($EO334,OFFSET('Measure Summary'!$A$1,'IRP Inputs'!$EN334-1,'IRP Inputs'!AS$14-1)*100,"")</f>
        <v>0.39958010619569378</v>
      </c>
      <c r="AT334" s="43">
        <f ca="1">IF($EO334,OFFSET('Measure Summary'!$A$1,'IRP Inputs'!$EN334-1,'IRP Inputs'!AT$14-1)*100,"")</f>
        <v>0.48121145768490442</v>
      </c>
      <c r="AU334" s="43">
        <f ca="1">IF($EO334,OFFSET('Measure Summary'!$A$1,'IRP Inputs'!$EN334-1,'IRP Inputs'!AU$14-1)*100,"")</f>
        <v>0.50746420393885849</v>
      </c>
      <c r="AV334" s="43">
        <f ca="1">IF($EO334,OFFSET('Measure Summary'!$A$1,'IRP Inputs'!$EN334-1,'IRP Inputs'!AV$14-1)*100,"")</f>
        <v>0.50643819936728596</v>
      </c>
      <c r="AW334" s="43">
        <f ca="1">IF($EO334,OFFSET('Measure Summary'!$A$1,'IRP Inputs'!$EN334-1,'IRP Inputs'!AW$14-1)*100,"")</f>
        <v>0.5054087634096126</v>
      </c>
      <c r="AX334" s="43">
        <f ca="1">IF($EO334,OFFSET('Measure Summary'!$A$1,'IRP Inputs'!$EN334-1,'IRP Inputs'!AX$14-1)*100,"")</f>
        <v>0.50437637410082947</v>
      </c>
      <c r="AY334" s="43">
        <f ca="1">IF($EO334,OFFSET('Measure Summary'!$A$1,'IRP Inputs'!$EN334-1,'IRP Inputs'!AY$14-1)*100,"")</f>
        <v>0.5033414242689267</v>
      </c>
      <c r="AZ334" s="43">
        <f ca="1">IF($EO334,OFFSET('Measure Summary'!$A$1,'IRP Inputs'!$EN334-1,'IRP Inputs'!AZ$14-1)*100,"")</f>
        <v>0.50230473461649694</v>
      </c>
      <c r="BA334" s="43">
        <f ca="1">IF($EO334,OFFSET('Measure Summary'!$A$1,'IRP Inputs'!$EN334-1,'IRP Inputs'!BA$14-1)*100,"")</f>
        <v>0.50126683273697115</v>
      </c>
      <c r="BB334" s="43">
        <f ca="1">IF($EO334,OFFSET('Measure Summary'!$A$1,'IRP Inputs'!$EN334-1,'IRP Inputs'!BB$14-1)*100,"")</f>
        <v>0.50024068769949837</v>
      </c>
      <c r="BC334" s="43">
        <f ca="1">IF($EO334,OFFSET('Measure Summary'!$A$1,'IRP Inputs'!$EN334-1,'IRP Inputs'!BC$14-1)*100,"")</f>
        <v>0.49920348781157997</v>
      </c>
      <c r="BD334" s="43">
        <f ca="1">IF($EO334,OFFSET('Measure Summary'!$A$1,'IRP Inputs'!$EN334-1,'IRP Inputs'!BD$14-1)*100,"")</f>
        <v>0.49816235372778178</v>
      </c>
      <c r="BE334" s="43">
        <f ca="1">IF($EO334,OFFSET('Measure Summary'!$A$1,'IRP Inputs'!$EN334-1,'IRP Inputs'!BE$14-1)*100,"")</f>
        <v>0.4971207469918652</v>
      </c>
      <c r="BF334" s="43">
        <f ca="1">IF($EO334,OFFSET('Measure Summary'!$A$1,'IRP Inputs'!$EN334-1,'IRP Inputs'!BF$14-1)*100,"")</f>
        <v>0.49612410999080175</v>
      </c>
      <c r="BG334" s="43">
        <f ca="1">IF($EO334,OFFSET('Measure Summary'!$A$1,'IRP Inputs'!$EN334-1,'IRP Inputs'!BG$14-1)*100,"")</f>
        <v>0.49516747345835083</v>
      </c>
      <c r="BH334" s="43">
        <f ca="1">IF($EO334,OFFSET('Measure Summary'!$A$1,'IRP Inputs'!$EN334-1,'IRP Inputs'!BH$14-1)*100,"")</f>
        <v>0.4942458500829558</v>
      </c>
      <c r="BI334" s="43">
        <f ca="1">IF($EO334,OFFSET('Measure Summary'!$A$1,'IRP Inputs'!$EN334-1,'IRP Inputs'!BI$14-1)*100,"")</f>
        <v>0.49335514923098828</v>
      </c>
      <c r="BJ334" s="44">
        <f ca="1">IF($EO334,OFFSET('Measure Summary'!$A$1,'IRP Inputs'!$EN334-1,'IRP Inputs'!BJ$14-1)*100,"")</f>
        <v>0.4924919048041197</v>
      </c>
      <c r="BK334" s="42">
        <f ca="1">IF($EO334,OFFSET('Measure Summary'!$A$1,'IRP Inputs'!$EN334-1,'IRP Inputs'!BK$14-1)*100,"")</f>
        <v>0</v>
      </c>
      <c r="BL334" s="43">
        <f ca="1">IF($EO334,OFFSET('Measure Summary'!$A$1,'IRP Inputs'!$EN334-1,'IRP Inputs'!BL$14-1)*100,"")</f>
        <v>6.9083384321189881E-3</v>
      </c>
      <c r="BM334" s="43">
        <f ca="1">IF($EO334,OFFSET('Measure Summary'!$A$1,'IRP Inputs'!$EN334-1,'IRP Inputs'!BM$14-1)*100,"")</f>
        <v>1.8394382192111047E-2</v>
      </c>
      <c r="BN334" s="43">
        <f ca="1">IF($EO334,OFFSET('Measure Summary'!$A$1,'IRP Inputs'!$EN334-1,'IRP Inputs'!BN$14-1)*100,"")</f>
        <v>3.3198588120830465E-2</v>
      </c>
      <c r="BO334" s="43">
        <f ca="1">IF($EO334,OFFSET('Measure Summary'!$A$1,'IRP Inputs'!$EN334-1,'IRP Inputs'!BO$14-1)*100,"")</f>
        <v>5.613587896155485E-2</v>
      </c>
      <c r="BP334" s="43">
        <f ca="1">IF($EO334,OFFSET('Measure Summary'!$A$1,'IRP Inputs'!$EN334-1,'IRP Inputs'!BP$14-1)*100,"")</f>
        <v>8.132339963204431E-2</v>
      </c>
      <c r="BQ334" s="43">
        <f ca="1">IF($EO334,OFFSET('Measure Summary'!$A$1,'IRP Inputs'!$EN334-1,'IRP Inputs'!BQ$14-1)*100,"")</f>
        <v>0.10185394077230295</v>
      </c>
      <c r="BR334" s="43">
        <f ca="1">IF($EO334,OFFSET('Measure Summary'!$A$1,'IRP Inputs'!$EN334-1,'IRP Inputs'!BR$14-1)*100,"")</f>
        <v>0.10315915797622097</v>
      </c>
      <c r="BS334" s="43">
        <f ca="1">IF($EO334,OFFSET('Measure Summary'!$A$1,'IRP Inputs'!$EN334-1,'IRP Inputs'!BS$14-1)*100,"")</f>
        <v>8.2441379706568785E-2</v>
      </c>
      <c r="BT334" s="43">
        <f ca="1">IF($EO334,OFFSET('Measure Summary'!$A$1,'IRP Inputs'!$EN334-1,'IRP Inputs'!BT$14-1)*100,"")</f>
        <v>2.7222611470523635E-2</v>
      </c>
      <c r="BU334" s="43">
        <f ca="1">IF($EO334,OFFSET('Measure Summary'!$A$1,'IRP Inputs'!$EN334-1,'IRP Inputs'!BU$14-1)*100,"")</f>
        <v>0</v>
      </c>
      <c r="BV334" s="43">
        <f ca="1">IF($EO334,OFFSET('Measure Summary'!$A$1,'IRP Inputs'!$EN334-1,'IRP Inputs'!BV$14-1)*100,"")</f>
        <v>0</v>
      </c>
      <c r="BW334" s="43">
        <f ca="1">IF($EO334,OFFSET('Measure Summary'!$A$1,'IRP Inputs'!$EN334-1,'IRP Inputs'!BW$14-1)*100,"")</f>
        <v>0</v>
      </c>
      <c r="BX334" s="43">
        <f ca="1">IF($EO334,OFFSET('Measure Summary'!$A$1,'IRP Inputs'!$EN334-1,'IRP Inputs'!BX$14-1)*100,"")</f>
        <v>0</v>
      </c>
      <c r="BY334" s="43">
        <f ca="1">IF($EO334,OFFSET('Measure Summary'!$A$1,'IRP Inputs'!$EN334-1,'IRP Inputs'!BY$14-1)*100,"")</f>
        <v>0</v>
      </c>
      <c r="BZ334" s="43">
        <f ca="1">IF($EO334,OFFSET('Measure Summary'!$A$1,'IRP Inputs'!$EN334-1,'IRP Inputs'!BZ$14-1)*100,"")</f>
        <v>0</v>
      </c>
      <c r="CA334" s="43">
        <f ca="1">IF($EO334,OFFSET('Measure Summary'!$A$1,'IRP Inputs'!$EN334-1,'IRP Inputs'!CA$14-1)*100,"")</f>
        <v>0</v>
      </c>
      <c r="CB334" s="43">
        <f ca="1">IF($EO334,OFFSET('Measure Summary'!$A$1,'IRP Inputs'!$EN334-1,'IRP Inputs'!CB$14-1)*100,"")</f>
        <v>0</v>
      </c>
      <c r="CC334" s="43">
        <f ca="1">IF($EO334,OFFSET('Measure Summary'!$A$1,'IRP Inputs'!$EN334-1,'IRP Inputs'!CC$14-1)*100,"")</f>
        <v>0</v>
      </c>
      <c r="CD334" s="43">
        <f ca="1">IF($EO334,OFFSET('Measure Summary'!$A$1,'IRP Inputs'!$EN334-1,'IRP Inputs'!CD$14-1)*100,"")</f>
        <v>0</v>
      </c>
      <c r="CE334" s="43">
        <f ca="1">IF($EO334,OFFSET('Measure Summary'!$A$1,'IRP Inputs'!$EN334-1,'IRP Inputs'!CE$14-1)*100,"")</f>
        <v>0</v>
      </c>
      <c r="CF334" s="43">
        <f ca="1">IF($EO334,OFFSET('Measure Summary'!$A$1,'IRP Inputs'!$EN334-1,'IRP Inputs'!CF$14-1)*100,"")</f>
        <v>0</v>
      </c>
      <c r="CG334" s="43">
        <f ca="1">IF($EO334,OFFSET('Measure Summary'!$A$1,'IRP Inputs'!$EN334-1,'IRP Inputs'!CG$14-1)*100,"")</f>
        <v>0</v>
      </c>
      <c r="CH334" s="43">
        <f ca="1">IF($EO334,OFFSET('Measure Summary'!$A$1,'IRP Inputs'!$EN334-1,'IRP Inputs'!CH$14-1)*100,"")</f>
        <v>0</v>
      </c>
      <c r="CI334" s="44">
        <f ca="1">IF($EO334,OFFSET('Measure Summary'!$A$1,'IRP Inputs'!$EN334-1,'IRP Inputs'!CI$14-1)*100,"")</f>
        <v>0</v>
      </c>
      <c r="CJ334" s="45">
        <f ca="1">IF($EO334,OFFSET('Measure Summary'!$A$1,'IRP Inputs'!$EN334-1,IF($C334="WA",CJ$17,CJ$16)-1)/100,"")</f>
        <v>9.6175084430400872</v>
      </c>
      <c r="CK334" s="46">
        <f ca="1">IF($EO334,OFFSET('Measure Summary'!$A$1,'IRP Inputs'!$EN334-1,IF($C334="WA",CK$17,CK$16)-1)/100,"")</f>
        <v>4.6484307236504376</v>
      </c>
      <c r="CL334" s="46">
        <f ca="1">IF($EO334,OFFSET('Measure Summary'!$A$1,'IRP Inputs'!$EN334-1,IF($C334="WA",CL$17,CL$16)-1)/100,"")</f>
        <v>3.6594225398794298</v>
      </c>
      <c r="CM334" s="46">
        <f ca="1">IF($EO334,OFFSET('Measure Summary'!$A$1,'IRP Inputs'!$EN334-1,IF($C334="WA",CM$17,CM$16)-1)/100,"")</f>
        <v>3.2487330408567114</v>
      </c>
      <c r="CN334" s="46">
        <f ca="1">IF($EO334,OFFSET('Measure Summary'!$A$1,'IRP Inputs'!$EN334-1,IF($C334="WA",CN$17,CN$16)-1)/100,"")</f>
        <v>3.0236315090171475</v>
      </c>
      <c r="CO334" s="46">
        <f ca="1">IF($EO334,OFFSET('Measure Summary'!$A$1,'IRP Inputs'!$EN334-1,IF($C334="WA",CO$17,CO$16)-1)/100,"")</f>
        <v>2.8798480936236199</v>
      </c>
      <c r="CP334" s="46">
        <f ca="1">IF($EO334,OFFSET('Measure Summary'!$A$1,'IRP Inputs'!$EN334-1,IF($C334="WA",CP$17,CP$16)-1)/100,"")</f>
        <v>2.78013794073666</v>
      </c>
      <c r="CQ334" s="46">
        <f ca="1">IF($EO334,OFFSET('Measure Summary'!$A$1,'IRP Inputs'!$EN334-1,IF($C334="WA",CQ$17,CQ$16)-1)/100,"")</f>
        <v>2.7069872807148432</v>
      </c>
      <c r="CR334" s="46">
        <f ca="1">IF($EO334,OFFSET('Measure Summary'!$A$1,'IRP Inputs'!$EN334-1,IF($C334="WA",CR$17,CR$16)-1)/100,"")</f>
        <v>2.6510754657286681</v>
      </c>
      <c r="CS334" s="46">
        <f ca="1">IF($EO334,OFFSET('Measure Summary'!$A$1,'IRP Inputs'!$EN334-1,IF($C334="WA",CS$17,CS$16)-1)/100,"")</f>
        <v>2.6069852093519406</v>
      </c>
      <c r="CT334" s="46">
        <f ca="1">IF($EO334,OFFSET('Measure Summary'!$A$1,'IRP Inputs'!$EN334-1,IF($C334="WA",CT$17,CT$16)-1)/100,"")</f>
        <v>2.5629471429054229</v>
      </c>
      <c r="CU334" s="46">
        <f ca="1">IF($EO334,OFFSET('Measure Summary'!$A$1,'IRP Inputs'!$EN334-1,IF($C334="WA",CU$17,CU$16)-1)/100,"")</f>
        <v>2.5215935138899188</v>
      </c>
      <c r="CV334" s="46">
        <f ca="1">IF($EO334,OFFSET('Measure Summary'!$A$1,'IRP Inputs'!$EN334-1,IF($C334="WA",CV$17,CV$16)-1)/100,"")</f>
        <v>2.488194605706151</v>
      </c>
      <c r="CW334" s="46">
        <f ca="1">IF($EO334,OFFSET('Measure Summary'!$A$1,'IRP Inputs'!$EN334-1,IF($C334="WA",CW$17,CW$16)-1)/100,"")</f>
        <v>2.4608222111730202</v>
      </c>
      <c r="CX334" s="46">
        <f ca="1">IF($EO334,OFFSET('Measure Summary'!$A$1,'IRP Inputs'!$EN334-1,IF($C334="WA",CX$17,CX$16)-1)/100,"")</f>
        <v>2.4381142229842707</v>
      </c>
      <c r="CY334" s="46">
        <f ca="1">IF($EO334,OFFSET('Measure Summary'!$A$1,'IRP Inputs'!$EN334-1,IF($C334="WA",CY$17,CY$16)-1)/100,"")</f>
        <v>2.4190808872806628</v>
      </c>
      <c r="CZ334" s="46">
        <f ca="1">IF($EO334,OFFSET('Measure Summary'!$A$1,'IRP Inputs'!$EN334-1,IF($C334="WA",CZ$17,CZ$16)-1)/100,"")</f>
        <v>2.4029867382272698</v>
      </c>
      <c r="DA334" s="46">
        <f ca="1">IF($EO334,OFFSET('Measure Summary'!$A$1,'IRP Inputs'!$EN334-1,IF($C334="WA",DA$17,DA$16)-1)/100,"")</f>
        <v>2.3892652511082972</v>
      </c>
      <c r="DB334" s="46">
        <f ca="1">IF($EO334,OFFSET('Measure Summary'!$A$1,'IRP Inputs'!$EN334-1,IF($C334="WA",DB$17,DB$16)-1)/100,"")</f>
        <v>2.377504482909556</v>
      </c>
      <c r="DC334" s="46">
        <f ca="1">IF($EO334,OFFSET('Measure Summary'!$A$1,'IRP Inputs'!$EN334-1,IF($C334="WA",DC$17,DC$16)-1)/100,"")</f>
        <v>2.3673633145914663</v>
      </c>
      <c r="DD334" s="46">
        <f ca="1">IF($EO334,OFFSET('Measure Summary'!$A$1,'IRP Inputs'!$EN334-1,IF($C334="WA",DD$17,DD$16)-1)/100,"")</f>
        <v>2.3585733399769309</v>
      </c>
      <c r="DE334" s="46">
        <f ca="1">IF($EO334,OFFSET('Measure Summary'!$A$1,'IRP Inputs'!$EN334-1,IF($C334="WA",DE$17,DE$16)-1)/100,"")</f>
        <v>2.3509201410158527</v>
      </c>
      <c r="DF334" s="46">
        <f ca="1">IF($EO334,OFFSET('Measure Summary'!$A$1,'IRP Inputs'!$EN334-1,IF($C334="WA",DF$17,DF$16)-1)/100,"")</f>
        <v>2.3442287999863858</v>
      </c>
      <c r="DG334" s="46">
        <f ca="1">IF($EO334,OFFSET('Measure Summary'!$A$1,'IRP Inputs'!$EN334-1,IF($C334="WA",DG$17,DG$16)-1)/100,"")</f>
        <v>2.3383575693966336</v>
      </c>
      <c r="DH334" s="47">
        <f ca="1">IF($EO334,OFFSET('Measure Summary'!$A$1,'IRP Inputs'!$EN334-1,IF($C334="WA",DH$17,DH$16)-1)/100,"")</f>
        <v>2.3331892724613645</v>
      </c>
      <c r="DJ334" s="48">
        <f ca="1">IF($EO334,OFFSET('Measure Summary'!$A$1,'IRP Inputs'!$EN334-1,'IRP Inputs'!DJ$14-1),"")*K334</f>
        <v>1.333644662743491</v>
      </c>
      <c r="DK334" s="49">
        <f t="shared" ca="1" si="147"/>
        <v>0.41342984545048223</v>
      </c>
      <c r="DL334" s="48">
        <f t="shared" ref="DL334:DU343" ca="1" si="163">IF($EO334,SUM($DJ334:$DK334)*INDEX($M334:$AK334,1,MATCH(DL$23,$M$23:$AK$23,0))/1000000,"")</f>
        <v>0</v>
      </c>
      <c r="DM334" s="50">
        <f t="shared" ca="1" si="163"/>
        <v>2.3464175284192616E-6</v>
      </c>
      <c r="DN334" s="50">
        <f t="shared" ca="1" si="163"/>
        <v>6.2594664500388746E-6</v>
      </c>
      <c r="DO334" s="50">
        <f t="shared" ca="1" si="163"/>
        <v>1.1318969350525212E-5</v>
      </c>
      <c r="DP334" s="50">
        <f t="shared" ca="1" si="163"/>
        <v>1.917687688258536E-5</v>
      </c>
      <c r="DQ334" s="50">
        <f t="shared" ca="1" si="163"/>
        <v>2.7836540863675606E-5</v>
      </c>
      <c r="DR334" s="50">
        <f t="shared" ca="1" si="163"/>
        <v>3.4933993907913293E-5</v>
      </c>
      <c r="DS334" s="50">
        <f t="shared" ca="1" si="163"/>
        <v>3.5453152484391881E-5</v>
      </c>
      <c r="DT334" s="50">
        <f t="shared" ca="1" si="163"/>
        <v>2.8390537580456029E-5</v>
      </c>
      <c r="DU334" s="50">
        <f t="shared" ca="1" si="163"/>
        <v>9.393649216328686E-6</v>
      </c>
      <c r="DV334" s="50">
        <f t="shared" ref="DV334:EE343" ca="1" si="164">IF($EO334,SUM($DJ334:$DK334)*INDEX($M334:$AK334,1,MATCH(DV$23,$M$23:$AK$23,0))/1000000,"")</f>
        <v>0</v>
      </c>
      <c r="DW334" s="50">
        <f t="shared" ca="1" si="164"/>
        <v>0</v>
      </c>
      <c r="DX334" s="50">
        <f t="shared" ca="1" si="164"/>
        <v>0</v>
      </c>
      <c r="DY334" s="50">
        <f t="shared" ca="1" si="164"/>
        <v>0</v>
      </c>
      <c r="DZ334" s="50">
        <f t="shared" ca="1" si="164"/>
        <v>0</v>
      </c>
      <c r="EA334" s="50">
        <f t="shared" ca="1" si="164"/>
        <v>0</v>
      </c>
      <c r="EB334" s="50">
        <f t="shared" ca="1" si="164"/>
        <v>0</v>
      </c>
      <c r="EC334" s="50">
        <f t="shared" ca="1" si="164"/>
        <v>0</v>
      </c>
      <c r="ED334" s="50">
        <f t="shared" ca="1" si="164"/>
        <v>0</v>
      </c>
      <c r="EE334" s="50">
        <f t="shared" ca="1" si="164"/>
        <v>0</v>
      </c>
      <c r="EF334" s="50">
        <f t="shared" ca="1" si="162"/>
        <v>0</v>
      </c>
      <c r="EG334" s="50">
        <f t="shared" ca="1" si="162"/>
        <v>0</v>
      </c>
      <c r="EH334" s="50">
        <f t="shared" ca="1" si="162"/>
        <v>0</v>
      </c>
      <c r="EI334" s="50">
        <f t="shared" ca="1" si="162"/>
        <v>0</v>
      </c>
      <c r="EJ334" s="49">
        <f t="shared" ca="1" si="162"/>
        <v>0</v>
      </c>
      <c r="EM334">
        <f t="shared" si="149"/>
        <v>311</v>
      </c>
      <c r="EN334">
        <f>MATCH(EM334,'Measure Summary'!$VY:$VY,0)</f>
        <v>315</v>
      </c>
      <c r="EO334" t="b">
        <f t="shared" si="148"/>
        <v>1</v>
      </c>
    </row>
    <row r="335" spans="1:145">
      <c r="A335" s="40" t="str">
        <f ca="1">IF($EO335,OFFSET('Measure Summary'!$A$1,'IRP Inputs'!$EN335-1,'IRP Inputs'!A$14-1),"")</f>
        <v>OR_Residential_LI - Single Family_Existing_Space Heating_Natural Gas_Furnace</v>
      </c>
      <c r="B335" t="str">
        <f ca="1">IF($EO335,OFFSET('Measure Summary'!$A$1,'IRP Inputs'!$EN335-1,'IRP Inputs'!B$14-1),"")</f>
        <v>Retrofit</v>
      </c>
      <c r="C335" t="str">
        <f ca="1">IF($EO335,OFFSET('Measure Summary'!$A$1,'IRP Inputs'!$EN335-1,'IRP Inputs'!C$14-1),"")</f>
        <v>OR</v>
      </c>
      <c r="D335" t="str">
        <f ca="1">IF($EO335,OFFSET('Measure Summary'!$A$1,'IRP Inputs'!$EN335-1,'IRP Inputs'!D$14-1),"")</f>
        <v>Residential</v>
      </c>
      <c r="E335" t="str">
        <f ca="1">IF($EO335,OFFSET('Measure Summary'!$A$1,'IRP Inputs'!$EN335-1,'IRP Inputs'!E$14-1),"")</f>
        <v>LI - Multi-Family</v>
      </c>
      <c r="F335" t="str">
        <f ca="1">IF($EO335,OFFSET('Measure Summary'!$A$1,'IRP Inputs'!$EN335-1,'IRP Inputs'!F$14-1),"")</f>
        <v>New</v>
      </c>
      <c r="G335" t="str">
        <f ca="1">IF($EO335,OFFSET('Measure Summary'!$A$1,'IRP Inputs'!$EN335-1,'IRP Inputs'!G$14-1),"")</f>
        <v>Miscellaneous</v>
      </c>
      <c r="H335" t="str">
        <f ca="1">IF($EO335,OFFSET('Measure Summary'!$A$1,'IRP Inputs'!$EN335-1,'IRP Inputs'!H$14-1),"")</f>
        <v>Behavioral Programs</v>
      </c>
      <c r="I335" t="str">
        <f ca="1">IF($EO335,OFFSET('Measure Summary'!$A$1,'IRP Inputs'!$EN335-1,'IRP Inputs'!I$14-1),"")</f>
        <v>ORM264</v>
      </c>
      <c r="J335" s="1" t="str">
        <f ca="1">IF($EO335,OFFSET('Measure Summary'!$A$1,'IRP Inputs'!$EN335-1,'IRP Inputs'!J$14-1),"")</f>
        <v>Program Participation</v>
      </c>
      <c r="K335" s="41">
        <f ca="1">IF($EO335,OFFSET('Measure Summary'!$A$1,'IRP Inputs'!$EN335-1,'IRP Inputs'!K$14-1),"")</f>
        <v>4.42</v>
      </c>
      <c r="L335" s="1">
        <f ca="1">IF($EO335,OFFSET('Measure Summary'!$A$1,'IRP Inputs'!$EN335-1,'IRP Inputs'!L$14-1),"")</f>
        <v>2</v>
      </c>
      <c r="M335" s="42">
        <f ca="1">IF($EO335,OFFSET('Measure Summary'!$A$1,'IRP Inputs'!$EN335-1,'IRP Inputs'!M$14-1),"")</f>
        <v>0</v>
      </c>
      <c r="N335" s="43">
        <f ca="1">IF($EO335,OFFSET('Measure Summary'!$A$1,'IRP Inputs'!$EN335-1,'IRP Inputs'!N$14-1),"")</f>
        <v>1.3430552145396795</v>
      </c>
      <c r="O335" s="43">
        <f ca="1">IF($EO335,OFFSET('Measure Summary'!$A$1,'IRP Inputs'!$EN335-1,'IRP Inputs'!O$14-1),"")</f>
        <v>3.5828274184536966</v>
      </c>
      <c r="P335" s="43">
        <f ca="1">IF($EO335,OFFSET('Measure Summary'!$A$1,'IRP Inputs'!$EN335-1,'IRP Inputs'!P$14-1),"")</f>
        <v>6.4788131802267106</v>
      </c>
      <c r="Q335" s="43">
        <f ca="1">IF($EO335,OFFSET('Measure Summary'!$A$1,'IRP Inputs'!$EN335-1,'IRP Inputs'!Q$14-1),"")</f>
        <v>10.976564990584937</v>
      </c>
      <c r="R335" s="43">
        <f ca="1">IF($EO335,OFFSET('Measure Summary'!$A$1,'IRP Inputs'!$EN335-1,'IRP Inputs'!R$14-1),"")</f>
        <v>15.933230513706853</v>
      </c>
      <c r="S335" s="43">
        <f ca="1">IF($EO335,OFFSET('Measure Summary'!$A$1,'IRP Inputs'!$EN335-1,'IRP Inputs'!S$14-1),"")</f>
        <v>19.995709252278015</v>
      </c>
      <c r="T335" s="43">
        <f ca="1">IF($EO335,OFFSET('Measure Summary'!$A$1,'IRP Inputs'!$EN335-1,'IRP Inputs'!T$14-1),"")</f>
        <v>20.292868059211361</v>
      </c>
      <c r="U335" s="43">
        <f ca="1">IF($EO335,OFFSET('Measure Summary'!$A$1,'IRP Inputs'!$EN335-1,'IRP Inputs'!U$14-1),"")</f>
        <v>16.250330164684598</v>
      </c>
      <c r="V335" s="43">
        <f ca="1">IF($EO335,OFFSET('Measure Summary'!$A$1,'IRP Inputs'!$EN335-1,'IRP Inputs'!V$14-1),"")</f>
        <v>5.3767879802901533</v>
      </c>
      <c r="W335" s="43">
        <f ca="1">IF($EO335,OFFSET('Measure Summary'!$A$1,'IRP Inputs'!$EN335-1,'IRP Inputs'!W$14-1),"")</f>
        <v>0</v>
      </c>
      <c r="X335" s="43">
        <f ca="1">IF($EO335,OFFSET('Measure Summary'!$A$1,'IRP Inputs'!$EN335-1,'IRP Inputs'!X$14-1),"")</f>
        <v>0</v>
      </c>
      <c r="Y335" s="43">
        <f ca="1">IF($EO335,OFFSET('Measure Summary'!$A$1,'IRP Inputs'!$EN335-1,'IRP Inputs'!Y$14-1),"")</f>
        <v>0</v>
      </c>
      <c r="Z335" s="43">
        <f ca="1">IF($EO335,OFFSET('Measure Summary'!$A$1,'IRP Inputs'!$EN335-1,'IRP Inputs'!Z$14-1),"")</f>
        <v>0</v>
      </c>
      <c r="AA335" s="43">
        <f ca="1">IF($EO335,OFFSET('Measure Summary'!$A$1,'IRP Inputs'!$EN335-1,'IRP Inputs'!AA$14-1),"")</f>
        <v>0</v>
      </c>
      <c r="AB335" s="43">
        <f ca="1">IF($EO335,OFFSET('Measure Summary'!$A$1,'IRP Inputs'!$EN335-1,'IRP Inputs'!AB$14-1),"")</f>
        <v>0</v>
      </c>
      <c r="AC335" s="43">
        <f ca="1">IF($EO335,OFFSET('Measure Summary'!$A$1,'IRP Inputs'!$EN335-1,'IRP Inputs'!AC$14-1),"")</f>
        <v>0</v>
      </c>
      <c r="AD335" s="43">
        <f ca="1">IF($EO335,OFFSET('Measure Summary'!$A$1,'IRP Inputs'!$EN335-1,'IRP Inputs'!AD$14-1),"")</f>
        <v>0</v>
      </c>
      <c r="AE335" s="43">
        <f ca="1">IF($EO335,OFFSET('Measure Summary'!$A$1,'IRP Inputs'!$EN335-1,'IRP Inputs'!AE$14-1),"")</f>
        <v>0</v>
      </c>
      <c r="AF335" s="43">
        <f ca="1">IF($EO335,OFFSET('Measure Summary'!$A$1,'IRP Inputs'!$EN335-1,'IRP Inputs'!AF$14-1),"")</f>
        <v>0</v>
      </c>
      <c r="AG335" s="43">
        <f ca="1">IF($EO335,OFFSET('Measure Summary'!$A$1,'IRP Inputs'!$EN335-1,'IRP Inputs'!AG$14-1),"")</f>
        <v>0</v>
      </c>
      <c r="AH335" s="43">
        <f ca="1">IF($EO335,OFFSET('Measure Summary'!$A$1,'IRP Inputs'!$EN335-1,'IRP Inputs'!AH$14-1),"")</f>
        <v>0</v>
      </c>
      <c r="AI335" s="43">
        <f ca="1">IF($EO335,OFFSET('Measure Summary'!$A$1,'IRP Inputs'!$EN335-1,'IRP Inputs'!AI$14-1),"")</f>
        <v>0</v>
      </c>
      <c r="AJ335" s="43">
        <f ca="1">IF($EO335,OFFSET('Measure Summary'!$A$1,'IRP Inputs'!$EN335-1,'IRP Inputs'!AJ$14-1),"")</f>
        <v>0</v>
      </c>
      <c r="AK335" s="44">
        <f ca="1">IF($EO335,OFFSET('Measure Summary'!$A$1,'IRP Inputs'!$EN335-1,'IRP Inputs'!AK$14-1),"")</f>
        <v>0</v>
      </c>
      <c r="AL335" s="42">
        <f ca="1">IF($EO335,OFFSET('Measure Summary'!$A$1,'IRP Inputs'!$EN335-1,'IRP Inputs'!AL$14-1)*100,"")</f>
        <v>0</v>
      </c>
      <c r="AM335" s="43">
        <f ca="1">IF($EO335,OFFSET('Measure Summary'!$A$1,'IRP Inputs'!$EN335-1,'IRP Inputs'!AM$14-1)*100,"")</f>
        <v>8.5606429690890287E-4</v>
      </c>
      <c r="AN335" s="43">
        <f ca="1">IF($EO335,OFFSET('Measure Summary'!$A$1,'IRP Inputs'!$EN335-1,'IRP Inputs'!AN$14-1)*100,"")</f>
        <v>3.1397609027671637E-3</v>
      </c>
      <c r="AO335" s="43">
        <f ca="1">IF($EO335,OFFSET('Measure Summary'!$A$1,'IRP Inputs'!$EN335-1,'IRP Inputs'!AO$14-1)*100,"")</f>
        <v>7.2693607806365561E-3</v>
      </c>
      <c r="AP335" s="43">
        <f ca="1">IF($EO335,OFFSET('Measure Summary'!$A$1,'IRP Inputs'!$EN335-1,'IRP Inputs'!AP$14-1)*100,"")</f>
        <v>1.4265830687021296E-2</v>
      </c>
      <c r="AQ335" s="43">
        <f ca="1">IF($EO335,OFFSET('Measure Summary'!$A$1,'IRP Inputs'!$EN335-1,'IRP Inputs'!AQ$14-1)*100,"")</f>
        <v>2.4421682531041641E-2</v>
      </c>
      <c r="AR335" s="43">
        <f ca="1">IF($EO335,OFFSET('Measure Summary'!$A$1,'IRP Inputs'!$EN335-1,'IRP Inputs'!AR$14-1)*100,"")</f>
        <v>3.7166961054913156E-2</v>
      </c>
      <c r="AS335" s="43">
        <f ca="1">IF($EO335,OFFSET('Measure Summary'!$A$1,'IRP Inputs'!$EN335-1,'IRP Inputs'!AS$14-1)*100,"")</f>
        <v>5.0101648802153696E-2</v>
      </c>
      <c r="AT335" s="43">
        <f ca="1">IF($EO335,OFFSET('Measure Summary'!$A$1,'IRP Inputs'!$EN335-1,'IRP Inputs'!AT$14-1)*100,"")</f>
        <v>6.0459620176946539E-2</v>
      </c>
      <c r="AU335" s="43">
        <f ca="1">IF($EO335,OFFSET('Measure Summary'!$A$1,'IRP Inputs'!$EN335-1,'IRP Inputs'!AU$14-1)*100,"")</f>
        <v>6.388678845129997E-2</v>
      </c>
      <c r="AV335" s="43">
        <f ca="1">IF($EO335,OFFSET('Measure Summary'!$A$1,'IRP Inputs'!$EN335-1,'IRP Inputs'!AV$14-1)*100,"")</f>
        <v>6.388678845129997E-2</v>
      </c>
      <c r="AW335" s="43">
        <f ca="1">IF($EO335,OFFSET('Measure Summary'!$A$1,'IRP Inputs'!$EN335-1,'IRP Inputs'!AW$14-1)*100,"")</f>
        <v>6.388678845129997E-2</v>
      </c>
      <c r="AX335" s="43">
        <f ca="1">IF($EO335,OFFSET('Measure Summary'!$A$1,'IRP Inputs'!$EN335-1,'IRP Inputs'!AX$14-1)*100,"")</f>
        <v>6.3886788451299997E-2</v>
      </c>
      <c r="AY335" s="43">
        <f ca="1">IF($EO335,OFFSET('Measure Summary'!$A$1,'IRP Inputs'!$EN335-1,'IRP Inputs'!AY$14-1)*100,"")</f>
        <v>6.388678845129997E-2</v>
      </c>
      <c r="AZ335" s="43">
        <f ca="1">IF($EO335,OFFSET('Measure Summary'!$A$1,'IRP Inputs'!$EN335-1,'IRP Inputs'!AZ$14-1)*100,"")</f>
        <v>6.388678845129997E-2</v>
      </c>
      <c r="BA335" s="43">
        <f ca="1">IF($EO335,OFFSET('Measure Summary'!$A$1,'IRP Inputs'!$EN335-1,'IRP Inputs'!BA$14-1)*100,"")</f>
        <v>6.388678845129997E-2</v>
      </c>
      <c r="BB335" s="43">
        <f ca="1">IF($EO335,OFFSET('Measure Summary'!$A$1,'IRP Inputs'!$EN335-1,'IRP Inputs'!BB$14-1)*100,"")</f>
        <v>6.388678845129997E-2</v>
      </c>
      <c r="BC335" s="43">
        <f ca="1">IF($EO335,OFFSET('Measure Summary'!$A$1,'IRP Inputs'!$EN335-1,'IRP Inputs'!BC$14-1)*100,"")</f>
        <v>6.388678845129997E-2</v>
      </c>
      <c r="BD335" s="43">
        <f ca="1">IF($EO335,OFFSET('Measure Summary'!$A$1,'IRP Inputs'!$EN335-1,'IRP Inputs'!BD$14-1)*100,"")</f>
        <v>6.388678845129997E-2</v>
      </c>
      <c r="BE335" s="43">
        <f ca="1">IF($EO335,OFFSET('Measure Summary'!$A$1,'IRP Inputs'!$EN335-1,'IRP Inputs'!BE$14-1)*100,"")</f>
        <v>6.3886788451299997E-2</v>
      </c>
      <c r="BF335" s="43">
        <f ca="1">IF($EO335,OFFSET('Measure Summary'!$A$1,'IRP Inputs'!$EN335-1,'IRP Inputs'!BF$14-1)*100,"")</f>
        <v>6.3886788451300011E-2</v>
      </c>
      <c r="BG335" s="43">
        <f ca="1">IF($EO335,OFFSET('Measure Summary'!$A$1,'IRP Inputs'!$EN335-1,'IRP Inputs'!BG$14-1)*100,"")</f>
        <v>6.388678845129997E-2</v>
      </c>
      <c r="BH335" s="43">
        <f ca="1">IF($EO335,OFFSET('Measure Summary'!$A$1,'IRP Inputs'!$EN335-1,'IRP Inputs'!BH$14-1)*100,"")</f>
        <v>6.3886788451299997E-2</v>
      </c>
      <c r="BI335" s="43">
        <f ca="1">IF($EO335,OFFSET('Measure Summary'!$A$1,'IRP Inputs'!$EN335-1,'IRP Inputs'!BI$14-1)*100,"")</f>
        <v>6.388678845129997E-2</v>
      </c>
      <c r="BJ335" s="44">
        <f ca="1">IF($EO335,OFFSET('Measure Summary'!$A$1,'IRP Inputs'!$EN335-1,'IRP Inputs'!BJ$14-1)*100,"")</f>
        <v>6.3886788451299997E-2</v>
      </c>
      <c r="BK335" s="42">
        <f ca="1">IF($EO335,OFFSET('Measure Summary'!$A$1,'IRP Inputs'!$EN335-1,'IRP Inputs'!BK$14-1)*100,"")</f>
        <v>0</v>
      </c>
      <c r="BL335" s="43">
        <f ca="1">IF($EO335,OFFSET('Measure Summary'!$A$1,'IRP Inputs'!$EN335-1,'IRP Inputs'!BL$14-1)*100,"")</f>
        <v>8.5606429690890287E-4</v>
      </c>
      <c r="BM335" s="43">
        <f ca="1">IF($EO335,OFFSET('Measure Summary'!$A$1,'IRP Inputs'!$EN335-1,'IRP Inputs'!BM$14-1)*100,"")</f>
        <v>2.2836966058582603E-3</v>
      </c>
      <c r="BN335" s="43">
        <f ca="1">IF($EO335,OFFSET('Measure Summary'!$A$1,'IRP Inputs'!$EN335-1,'IRP Inputs'!BN$14-1)*100,"")</f>
        <v>4.1295998778693921E-3</v>
      </c>
      <c r="BO335" s="43">
        <f ca="1">IF($EO335,OFFSET('Measure Summary'!$A$1,'IRP Inputs'!$EN335-1,'IRP Inputs'!BO$14-1)*100,"")</f>
        <v>6.9964699063847415E-3</v>
      </c>
      <c r="BP335" s="43">
        <f ca="1">IF($EO335,OFFSET('Measure Summary'!$A$1,'IRP Inputs'!$EN335-1,'IRP Inputs'!BP$14-1)*100,"")</f>
        <v>1.0155851844020338E-2</v>
      </c>
      <c r="BQ335" s="43">
        <f ca="1">IF($EO335,OFFSET('Measure Summary'!$A$1,'IRP Inputs'!$EN335-1,'IRP Inputs'!BQ$14-1)*100,"")</f>
        <v>1.2745278523871516E-2</v>
      </c>
      <c r="BR335" s="43">
        <f ca="1">IF($EO335,OFFSET('Measure Summary'!$A$1,'IRP Inputs'!$EN335-1,'IRP Inputs'!BR$14-1)*100,"")</f>
        <v>1.2934687747240541E-2</v>
      </c>
      <c r="BS335" s="43">
        <f ca="1">IF($EO335,OFFSET('Measure Summary'!$A$1,'IRP Inputs'!$EN335-1,'IRP Inputs'!BS$14-1)*100,"")</f>
        <v>1.0357971374792841E-2</v>
      </c>
      <c r="BT335" s="43">
        <f ca="1">IF($EO335,OFFSET('Measure Summary'!$A$1,'IRP Inputs'!$EN335-1,'IRP Inputs'!BT$14-1)*100,"")</f>
        <v>3.4271682743534306E-3</v>
      </c>
      <c r="BU335" s="43">
        <f ca="1">IF($EO335,OFFSET('Measure Summary'!$A$1,'IRP Inputs'!$EN335-1,'IRP Inputs'!BU$14-1)*100,"")</f>
        <v>0</v>
      </c>
      <c r="BV335" s="43">
        <f ca="1">IF($EO335,OFFSET('Measure Summary'!$A$1,'IRP Inputs'!$EN335-1,'IRP Inputs'!BV$14-1)*100,"")</f>
        <v>0</v>
      </c>
      <c r="BW335" s="43">
        <f ca="1">IF($EO335,OFFSET('Measure Summary'!$A$1,'IRP Inputs'!$EN335-1,'IRP Inputs'!BW$14-1)*100,"")</f>
        <v>0</v>
      </c>
      <c r="BX335" s="43">
        <f ca="1">IF($EO335,OFFSET('Measure Summary'!$A$1,'IRP Inputs'!$EN335-1,'IRP Inputs'!BX$14-1)*100,"")</f>
        <v>0</v>
      </c>
      <c r="BY335" s="43">
        <f ca="1">IF($EO335,OFFSET('Measure Summary'!$A$1,'IRP Inputs'!$EN335-1,'IRP Inputs'!BY$14-1)*100,"")</f>
        <v>0</v>
      </c>
      <c r="BZ335" s="43">
        <f ca="1">IF($EO335,OFFSET('Measure Summary'!$A$1,'IRP Inputs'!$EN335-1,'IRP Inputs'!BZ$14-1)*100,"")</f>
        <v>0</v>
      </c>
      <c r="CA335" s="43">
        <f ca="1">IF($EO335,OFFSET('Measure Summary'!$A$1,'IRP Inputs'!$EN335-1,'IRP Inputs'!CA$14-1)*100,"")</f>
        <v>0</v>
      </c>
      <c r="CB335" s="43">
        <f ca="1">IF($EO335,OFFSET('Measure Summary'!$A$1,'IRP Inputs'!$EN335-1,'IRP Inputs'!CB$14-1)*100,"")</f>
        <v>0</v>
      </c>
      <c r="CC335" s="43">
        <f ca="1">IF($EO335,OFFSET('Measure Summary'!$A$1,'IRP Inputs'!$EN335-1,'IRP Inputs'!CC$14-1)*100,"")</f>
        <v>0</v>
      </c>
      <c r="CD335" s="43">
        <f ca="1">IF($EO335,OFFSET('Measure Summary'!$A$1,'IRP Inputs'!$EN335-1,'IRP Inputs'!CD$14-1)*100,"")</f>
        <v>0</v>
      </c>
      <c r="CE335" s="43">
        <f ca="1">IF($EO335,OFFSET('Measure Summary'!$A$1,'IRP Inputs'!$EN335-1,'IRP Inputs'!CE$14-1)*100,"")</f>
        <v>0</v>
      </c>
      <c r="CF335" s="43">
        <f ca="1">IF($EO335,OFFSET('Measure Summary'!$A$1,'IRP Inputs'!$EN335-1,'IRP Inputs'!CF$14-1)*100,"")</f>
        <v>0</v>
      </c>
      <c r="CG335" s="43">
        <f ca="1">IF($EO335,OFFSET('Measure Summary'!$A$1,'IRP Inputs'!$EN335-1,'IRP Inputs'!CG$14-1)*100,"")</f>
        <v>0</v>
      </c>
      <c r="CH335" s="43">
        <f ca="1">IF($EO335,OFFSET('Measure Summary'!$A$1,'IRP Inputs'!$EN335-1,'IRP Inputs'!CH$14-1)*100,"")</f>
        <v>0</v>
      </c>
      <c r="CI335" s="44">
        <f ca="1">IF($EO335,OFFSET('Measure Summary'!$A$1,'IRP Inputs'!$EN335-1,'IRP Inputs'!CI$14-1)*100,"")</f>
        <v>0</v>
      </c>
      <c r="CJ335" s="45">
        <f ca="1">IF($EO335,OFFSET('Measure Summary'!$A$1,'IRP Inputs'!$EN335-1,IF($C335="WA",CJ$17,CJ$16)-1)/100,"")</f>
        <v>9.6175084430400872</v>
      </c>
      <c r="CK335" s="46">
        <f ca="1">IF($EO335,OFFSET('Measure Summary'!$A$1,'IRP Inputs'!$EN335-1,IF($C335="WA",CK$17,CK$16)-1)/100,"")</f>
        <v>4.6484307236504376</v>
      </c>
      <c r="CL335" s="46">
        <f ca="1">IF($EO335,OFFSET('Measure Summary'!$A$1,'IRP Inputs'!$EN335-1,IF($C335="WA",CL$17,CL$16)-1)/100,"")</f>
        <v>3.6594225398794298</v>
      </c>
      <c r="CM335" s="46">
        <f ca="1">IF($EO335,OFFSET('Measure Summary'!$A$1,'IRP Inputs'!$EN335-1,IF($C335="WA",CM$17,CM$16)-1)/100,"")</f>
        <v>3.2487330408567114</v>
      </c>
      <c r="CN335" s="46">
        <f ca="1">IF($EO335,OFFSET('Measure Summary'!$A$1,'IRP Inputs'!$EN335-1,IF($C335="WA",CN$17,CN$16)-1)/100,"")</f>
        <v>3.0236315090171475</v>
      </c>
      <c r="CO335" s="46">
        <f ca="1">IF($EO335,OFFSET('Measure Summary'!$A$1,'IRP Inputs'!$EN335-1,IF($C335="WA",CO$17,CO$16)-1)/100,"")</f>
        <v>2.8798480936236199</v>
      </c>
      <c r="CP335" s="46">
        <f ca="1">IF($EO335,OFFSET('Measure Summary'!$A$1,'IRP Inputs'!$EN335-1,IF($C335="WA",CP$17,CP$16)-1)/100,"")</f>
        <v>2.78013794073666</v>
      </c>
      <c r="CQ335" s="46">
        <f ca="1">IF($EO335,OFFSET('Measure Summary'!$A$1,'IRP Inputs'!$EN335-1,IF($C335="WA",CQ$17,CQ$16)-1)/100,"")</f>
        <v>2.7069872807148432</v>
      </c>
      <c r="CR335" s="46">
        <f ca="1">IF($EO335,OFFSET('Measure Summary'!$A$1,'IRP Inputs'!$EN335-1,IF($C335="WA",CR$17,CR$16)-1)/100,"")</f>
        <v>2.6510754657286681</v>
      </c>
      <c r="CS335" s="46">
        <f ca="1">IF($EO335,OFFSET('Measure Summary'!$A$1,'IRP Inputs'!$EN335-1,IF($C335="WA",CS$17,CS$16)-1)/100,"")</f>
        <v>2.6069852093519406</v>
      </c>
      <c r="CT335" s="46">
        <f ca="1">IF($EO335,OFFSET('Measure Summary'!$A$1,'IRP Inputs'!$EN335-1,IF($C335="WA",CT$17,CT$16)-1)/100,"")</f>
        <v>2.5629471429054229</v>
      </c>
      <c r="CU335" s="46">
        <f ca="1">IF($EO335,OFFSET('Measure Summary'!$A$1,'IRP Inputs'!$EN335-1,IF($C335="WA",CU$17,CU$16)-1)/100,"")</f>
        <v>2.5215935138899188</v>
      </c>
      <c r="CV335" s="46">
        <f ca="1">IF($EO335,OFFSET('Measure Summary'!$A$1,'IRP Inputs'!$EN335-1,IF($C335="WA",CV$17,CV$16)-1)/100,"")</f>
        <v>2.488194605706151</v>
      </c>
      <c r="CW335" s="46">
        <f ca="1">IF($EO335,OFFSET('Measure Summary'!$A$1,'IRP Inputs'!$EN335-1,IF($C335="WA",CW$17,CW$16)-1)/100,"")</f>
        <v>2.4608222111730202</v>
      </c>
      <c r="CX335" s="46">
        <f ca="1">IF($EO335,OFFSET('Measure Summary'!$A$1,'IRP Inputs'!$EN335-1,IF($C335="WA",CX$17,CX$16)-1)/100,"")</f>
        <v>2.4381142229842707</v>
      </c>
      <c r="CY335" s="46">
        <f ca="1">IF($EO335,OFFSET('Measure Summary'!$A$1,'IRP Inputs'!$EN335-1,IF($C335="WA",CY$17,CY$16)-1)/100,"")</f>
        <v>2.4190808872806628</v>
      </c>
      <c r="CZ335" s="46">
        <f ca="1">IF($EO335,OFFSET('Measure Summary'!$A$1,'IRP Inputs'!$EN335-1,IF($C335="WA",CZ$17,CZ$16)-1)/100,"")</f>
        <v>2.4029867382272698</v>
      </c>
      <c r="DA335" s="46">
        <f ca="1">IF($EO335,OFFSET('Measure Summary'!$A$1,'IRP Inputs'!$EN335-1,IF($C335="WA",DA$17,DA$16)-1)/100,"")</f>
        <v>2.3892652511082972</v>
      </c>
      <c r="DB335" s="46">
        <f ca="1">IF($EO335,OFFSET('Measure Summary'!$A$1,'IRP Inputs'!$EN335-1,IF($C335="WA",DB$17,DB$16)-1)/100,"")</f>
        <v>2.377504482909556</v>
      </c>
      <c r="DC335" s="46">
        <f ca="1">IF($EO335,OFFSET('Measure Summary'!$A$1,'IRP Inputs'!$EN335-1,IF($C335="WA",DC$17,DC$16)-1)/100,"")</f>
        <v>2.3673633145914663</v>
      </c>
      <c r="DD335" s="46">
        <f ca="1">IF($EO335,OFFSET('Measure Summary'!$A$1,'IRP Inputs'!$EN335-1,IF($C335="WA",DD$17,DD$16)-1)/100,"")</f>
        <v>2.3585733399769309</v>
      </c>
      <c r="DE335" s="46">
        <f ca="1">IF($EO335,OFFSET('Measure Summary'!$A$1,'IRP Inputs'!$EN335-1,IF($C335="WA",DE$17,DE$16)-1)/100,"")</f>
        <v>2.3509201410158527</v>
      </c>
      <c r="DF335" s="46">
        <f ca="1">IF($EO335,OFFSET('Measure Summary'!$A$1,'IRP Inputs'!$EN335-1,IF($C335="WA",DF$17,DF$16)-1)/100,"")</f>
        <v>2.3442287999863858</v>
      </c>
      <c r="DG335" s="46">
        <f ca="1">IF($EO335,OFFSET('Measure Summary'!$A$1,'IRP Inputs'!$EN335-1,IF($C335="WA",DG$17,DG$16)-1)/100,"")</f>
        <v>2.3383575693966336</v>
      </c>
      <c r="DH335" s="47">
        <f ca="1">IF($EO335,OFFSET('Measure Summary'!$A$1,'IRP Inputs'!$EN335-1,IF($C335="WA",DH$17,DH$16)-1)/100,"")</f>
        <v>2.3331892724613645</v>
      </c>
      <c r="DJ335" s="48">
        <f ca="1">IF($EO335,OFFSET('Measure Summary'!$A$1,'IRP Inputs'!$EN335-1,'IRP Inputs'!DJ$14-1),"")*K335</f>
        <v>1.333644662743491</v>
      </c>
      <c r="DK335" s="49">
        <f t="shared" ca="1" si="147"/>
        <v>0.41342984545048223</v>
      </c>
      <c r="DL335" s="48">
        <f t="shared" ca="1" si="163"/>
        <v>0</v>
      </c>
      <c r="DM335" s="50">
        <f t="shared" ca="1" si="163"/>
        <v>2.3464175284192616E-6</v>
      </c>
      <c r="DN335" s="50">
        <f t="shared" ca="1" si="163"/>
        <v>6.2594664500388746E-6</v>
      </c>
      <c r="DO335" s="50">
        <f t="shared" ca="1" si="163"/>
        <v>1.1318969350525212E-5</v>
      </c>
      <c r="DP335" s="50">
        <f t="shared" ca="1" si="163"/>
        <v>1.917687688258536E-5</v>
      </c>
      <c r="DQ335" s="50">
        <f t="shared" ca="1" si="163"/>
        <v>2.7836540863675606E-5</v>
      </c>
      <c r="DR335" s="50">
        <f t="shared" ca="1" si="163"/>
        <v>3.4933993907913293E-5</v>
      </c>
      <c r="DS335" s="50">
        <f t="shared" ca="1" si="163"/>
        <v>3.5453152484391881E-5</v>
      </c>
      <c r="DT335" s="50">
        <f t="shared" ca="1" si="163"/>
        <v>2.8390537580456029E-5</v>
      </c>
      <c r="DU335" s="50">
        <f t="shared" ca="1" si="163"/>
        <v>9.393649216328686E-6</v>
      </c>
      <c r="DV335" s="50">
        <f t="shared" ca="1" si="164"/>
        <v>0</v>
      </c>
      <c r="DW335" s="50">
        <f t="shared" ca="1" si="164"/>
        <v>0</v>
      </c>
      <c r="DX335" s="50">
        <f t="shared" ca="1" si="164"/>
        <v>0</v>
      </c>
      <c r="DY335" s="50">
        <f t="shared" ca="1" si="164"/>
        <v>0</v>
      </c>
      <c r="DZ335" s="50">
        <f t="shared" ca="1" si="164"/>
        <v>0</v>
      </c>
      <c r="EA335" s="50">
        <f t="shared" ca="1" si="164"/>
        <v>0</v>
      </c>
      <c r="EB335" s="50">
        <f t="shared" ca="1" si="164"/>
        <v>0</v>
      </c>
      <c r="EC335" s="50">
        <f t="shared" ca="1" si="164"/>
        <v>0</v>
      </c>
      <c r="ED335" s="50">
        <f t="shared" ca="1" si="164"/>
        <v>0</v>
      </c>
      <c r="EE335" s="50">
        <f t="shared" ca="1" si="164"/>
        <v>0</v>
      </c>
      <c r="EF335" s="50">
        <f t="shared" ca="1" si="162"/>
        <v>0</v>
      </c>
      <c r="EG335" s="50">
        <f t="shared" ca="1" si="162"/>
        <v>0</v>
      </c>
      <c r="EH335" s="50">
        <f t="shared" ca="1" si="162"/>
        <v>0</v>
      </c>
      <c r="EI335" s="50">
        <f t="shared" ca="1" si="162"/>
        <v>0</v>
      </c>
      <c r="EJ335" s="49">
        <f t="shared" ca="1" si="162"/>
        <v>0</v>
      </c>
      <c r="EM335">
        <f t="shared" si="149"/>
        <v>312</v>
      </c>
      <c r="EN335">
        <f>MATCH(EM335,'Measure Summary'!$VY:$VY,0)</f>
        <v>316</v>
      </c>
      <c r="EO335" t="b">
        <f t="shared" si="148"/>
        <v>1</v>
      </c>
    </row>
    <row r="336" spans="1:145">
      <c r="A336" s="40" t="str">
        <f ca="1">IF($EO336,OFFSET('Measure Summary'!$A$1,'IRP Inputs'!$EN336-1,'IRP Inputs'!A$14-1),"")</f>
        <v>OR_Residential_LI - Single Family_Existing_Space Heating_Natural Gas_Furnace</v>
      </c>
      <c r="B336" t="str">
        <f ca="1">IF($EO336,OFFSET('Measure Summary'!$A$1,'IRP Inputs'!$EN336-1,'IRP Inputs'!B$14-1),"")</f>
        <v>Retrofit</v>
      </c>
      <c r="C336" t="str">
        <f ca="1">IF($EO336,OFFSET('Measure Summary'!$A$1,'IRP Inputs'!$EN336-1,'IRP Inputs'!C$14-1),"")</f>
        <v>OR</v>
      </c>
      <c r="D336" t="str">
        <f ca="1">IF($EO336,OFFSET('Measure Summary'!$A$1,'IRP Inputs'!$EN336-1,'IRP Inputs'!D$14-1),"")</f>
        <v>Residential</v>
      </c>
      <c r="E336" t="str">
        <f ca="1">IF($EO336,OFFSET('Measure Summary'!$A$1,'IRP Inputs'!$EN336-1,'IRP Inputs'!E$14-1),"")</f>
        <v>LI - Mobile Home</v>
      </c>
      <c r="F336" t="str">
        <f ca="1">IF($EO336,OFFSET('Measure Summary'!$A$1,'IRP Inputs'!$EN336-1,'IRP Inputs'!F$14-1),"")</f>
        <v>Existing</v>
      </c>
      <c r="G336" t="str">
        <f ca="1">IF($EO336,OFFSET('Measure Summary'!$A$1,'IRP Inputs'!$EN336-1,'IRP Inputs'!G$14-1),"")</f>
        <v>Space Heating</v>
      </c>
      <c r="H336" t="str">
        <f ca="1">IF($EO336,OFFSET('Measure Summary'!$A$1,'IRP Inputs'!$EN336-1,'IRP Inputs'!H$14-1),"")</f>
        <v>Insulation - Ceiling Installation</v>
      </c>
      <c r="I336" t="str">
        <f ca="1">IF($EO336,OFFSET('Measure Summary'!$A$1,'IRP Inputs'!$EN336-1,'IRP Inputs'!I$14-1),"")</f>
        <v>ORM265</v>
      </c>
      <c r="J336" s="1" t="str">
        <f ca="1">IF($EO336,OFFSET('Measure Summary'!$A$1,'IRP Inputs'!$EN336-1,'IRP Inputs'!J$14-1),"")</f>
        <v>R-49</v>
      </c>
      <c r="K336" s="41">
        <f ca="1">IF($EO336,OFFSET('Measure Summary'!$A$1,'IRP Inputs'!$EN336-1,'IRP Inputs'!K$14-1),"")</f>
        <v>4.13</v>
      </c>
      <c r="L336" s="1">
        <f ca="1">IF($EO336,OFFSET('Measure Summary'!$A$1,'IRP Inputs'!$EN336-1,'IRP Inputs'!L$14-1),"")</f>
        <v>25</v>
      </c>
      <c r="M336" s="42">
        <f ca="1">IF($EO336,OFFSET('Measure Summary'!$A$1,'IRP Inputs'!$EN336-1,'IRP Inputs'!M$14-1),"")</f>
        <v>0</v>
      </c>
      <c r="N336" s="43">
        <f ca="1">IF($EO336,OFFSET('Measure Summary'!$A$1,'IRP Inputs'!$EN336-1,'IRP Inputs'!N$14-1),"")</f>
        <v>0</v>
      </c>
      <c r="O336" s="43">
        <f ca="1">IF($EO336,OFFSET('Measure Summary'!$A$1,'IRP Inputs'!$EN336-1,'IRP Inputs'!O$14-1),"")</f>
        <v>0</v>
      </c>
      <c r="P336" s="43">
        <f ca="1">IF($EO336,OFFSET('Measure Summary'!$A$1,'IRP Inputs'!$EN336-1,'IRP Inputs'!P$14-1),"")</f>
        <v>0</v>
      </c>
      <c r="Q336" s="43">
        <f ca="1">IF($EO336,OFFSET('Measure Summary'!$A$1,'IRP Inputs'!$EN336-1,'IRP Inputs'!Q$14-1),"")</f>
        <v>0</v>
      </c>
      <c r="R336" s="43">
        <f ca="1">IF($EO336,OFFSET('Measure Summary'!$A$1,'IRP Inputs'!$EN336-1,'IRP Inputs'!R$14-1),"")</f>
        <v>0</v>
      </c>
      <c r="S336" s="43">
        <f ca="1">IF($EO336,OFFSET('Measure Summary'!$A$1,'IRP Inputs'!$EN336-1,'IRP Inputs'!S$14-1),"")</f>
        <v>0</v>
      </c>
      <c r="T336" s="43">
        <f ca="1">IF($EO336,OFFSET('Measure Summary'!$A$1,'IRP Inputs'!$EN336-1,'IRP Inputs'!T$14-1),"")</f>
        <v>0</v>
      </c>
      <c r="U336" s="43">
        <f ca="1">IF($EO336,OFFSET('Measure Summary'!$A$1,'IRP Inputs'!$EN336-1,'IRP Inputs'!U$14-1),"")</f>
        <v>0</v>
      </c>
      <c r="V336" s="43">
        <f ca="1">IF($EO336,OFFSET('Measure Summary'!$A$1,'IRP Inputs'!$EN336-1,'IRP Inputs'!V$14-1),"")</f>
        <v>0</v>
      </c>
      <c r="W336" s="43">
        <f ca="1">IF($EO336,OFFSET('Measure Summary'!$A$1,'IRP Inputs'!$EN336-1,'IRP Inputs'!W$14-1),"")</f>
        <v>0</v>
      </c>
      <c r="X336" s="43">
        <f ca="1">IF($EO336,OFFSET('Measure Summary'!$A$1,'IRP Inputs'!$EN336-1,'IRP Inputs'!X$14-1),"")</f>
        <v>0</v>
      </c>
      <c r="Y336" s="43">
        <f ca="1">IF($EO336,OFFSET('Measure Summary'!$A$1,'IRP Inputs'!$EN336-1,'IRP Inputs'!Y$14-1),"")</f>
        <v>0</v>
      </c>
      <c r="Z336" s="43">
        <f ca="1">IF($EO336,OFFSET('Measure Summary'!$A$1,'IRP Inputs'!$EN336-1,'IRP Inputs'!Z$14-1),"")</f>
        <v>0</v>
      </c>
      <c r="AA336" s="43">
        <f ca="1">IF($EO336,OFFSET('Measure Summary'!$A$1,'IRP Inputs'!$EN336-1,'IRP Inputs'!AA$14-1),"")</f>
        <v>0</v>
      </c>
      <c r="AB336" s="43">
        <f ca="1">IF($EO336,OFFSET('Measure Summary'!$A$1,'IRP Inputs'!$EN336-1,'IRP Inputs'!AB$14-1),"")</f>
        <v>0</v>
      </c>
      <c r="AC336" s="43">
        <f ca="1">IF($EO336,OFFSET('Measure Summary'!$A$1,'IRP Inputs'!$EN336-1,'IRP Inputs'!AC$14-1),"")</f>
        <v>0</v>
      </c>
      <c r="AD336" s="43">
        <f ca="1">IF($EO336,OFFSET('Measure Summary'!$A$1,'IRP Inputs'!$EN336-1,'IRP Inputs'!AD$14-1),"")</f>
        <v>0</v>
      </c>
      <c r="AE336" s="43">
        <f ca="1">IF($EO336,OFFSET('Measure Summary'!$A$1,'IRP Inputs'!$EN336-1,'IRP Inputs'!AE$14-1),"")</f>
        <v>0</v>
      </c>
      <c r="AF336" s="43">
        <f ca="1">IF($EO336,OFFSET('Measure Summary'!$A$1,'IRP Inputs'!$EN336-1,'IRP Inputs'!AF$14-1),"")</f>
        <v>0</v>
      </c>
      <c r="AG336" s="43">
        <f ca="1">IF($EO336,OFFSET('Measure Summary'!$A$1,'IRP Inputs'!$EN336-1,'IRP Inputs'!AG$14-1),"")</f>
        <v>0</v>
      </c>
      <c r="AH336" s="43">
        <f ca="1">IF($EO336,OFFSET('Measure Summary'!$A$1,'IRP Inputs'!$EN336-1,'IRP Inputs'!AH$14-1),"")</f>
        <v>0</v>
      </c>
      <c r="AI336" s="43">
        <f ca="1">IF($EO336,OFFSET('Measure Summary'!$A$1,'IRP Inputs'!$EN336-1,'IRP Inputs'!AI$14-1),"")</f>
        <v>0</v>
      </c>
      <c r="AJ336" s="43">
        <f ca="1">IF($EO336,OFFSET('Measure Summary'!$A$1,'IRP Inputs'!$EN336-1,'IRP Inputs'!AJ$14-1),"")</f>
        <v>0</v>
      </c>
      <c r="AK336" s="44">
        <f ca="1">IF($EO336,OFFSET('Measure Summary'!$A$1,'IRP Inputs'!$EN336-1,'IRP Inputs'!AK$14-1),"")</f>
        <v>0</v>
      </c>
      <c r="AL336" s="42">
        <f ca="1">IF($EO336,OFFSET('Measure Summary'!$A$1,'IRP Inputs'!$EN336-1,'IRP Inputs'!AL$14-1)*100,"")</f>
        <v>0</v>
      </c>
      <c r="AM336" s="43">
        <f ca="1">IF($EO336,OFFSET('Measure Summary'!$A$1,'IRP Inputs'!$EN336-1,'IRP Inputs'!AM$14-1)*100,"")</f>
        <v>0</v>
      </c>
      <c r="AN336" s="43">
        <f ca="1">IF($EO336,OFFSET('Measure Summary'!$A$1,'IRP Inputs'!$EN336-1,'IRP Inputs'!AN$14-1)*100,"")</f>
        <v>0</v>
      </c>
      <c r="AO336" s="43">
        <f ca="1">IF($EO336,OFFSET('Measure Summary'!$A$1,'IRP Inputs'!$EN336-1,'IRP Inputs'!AO$14-1)*100,"")</f>
        <v>0</v>
      </c>
      <c r="AP336" s="43">
        <f ca="1">IF($EO336,OFFSET('Measure Summary'!$A$1,'IRP Inputs'!$EN336-1,'IRP Inputs'!AP$14-1)*100,"")</f>
        <v>0</v>
      </c>
      <c r="AQ336" s="43">
        <f ca="1">IF($EO336,OFFSET('Measure Summary'!$A$1,'IRP Inputs'!$EN336-1,'IRP Inputs'!AQ$14-1)*100,"")</f>
        <v>0</v>
      </c>
      <c r="AR336" s="43">
        <f ca="1">IF($EO336,OFFSET('Measure Summary'!$A$1,'IRP Inputs'!$EN336-1,'IRP Inputs'!AR$14-1)*100,"")</f>
        <v>0</v>
      </c>
      <c r="AS336" s="43">
        <f ca="1">IF($EO336,OFFSET('Measure Summary'!$A$1,'IRP Inputs'!$EN336-1,'IRP Inputs'!AS$14-1)*100,"")</f>
        <v>0</v>
      </c>
      <c r="AT336" s="43">
        <f ca="1">IF($EO336,OFFSET('Measure Summary'!$A$1,'IRP Inputs'!$EN336-1,'IRP Inputs'!AT$14-1)*100,"")</f>
        <v>0</v>
      </c>
      <c r="AU336" s="43">
        <f ca="1">IF($EO336,OFFSET('Measure Summary'!$A$1,'IRP Inputs'!$EN336-1,'IRP Inputs'!AU$14-1)*100,"")</f>
        <v>0</v>
      </c>
      <c r="AV336" s="43">
        <f ca="1">IF($EO336,OFFSET('Measure Summary'!$A$1,'IRP Inputs'!$EN336-1,'IRP Inputs'!AV$14-1)*100,"")</f>
        <v>0</v>
      </c>
      <c r="AW336" s="43">
        <f ca="1">IF($EO336,OFFSET('Measure Summary'!$A$1,'IRP Inputs'!$EN336-1,'IRP Inputs'!AW$14-1)*100,"")</f>
        <v>0</v>
      </c>
      <c r="AX336" s="43">
        <f ca="1">IF($EO336,OFFSET('Measure Summary'!$A$1,'IRP Inputs'!$EN336-1,'IRP Inputs'!AX$14-1)*100,"")</f>
        <v>0</v>
      </c>
      <c r="AY336" s="43">
        <f ca="1">IF($EO336,OFFSET('Measure Summary'!$A$1,'IRP Inputs'!$EN336-1,'IRP Inputs'!AY$14-1)*100,"")</f>
        <v>0</v>
      </c>
      <c r="AZ336" s="43">
        <f ca="1">IF($EO336,OFFSET('Measure Summary'!$A$1,'IRP Inputs'!$EN336-1,'IRP Inputs'!AZ$14-1)*100,"")</f>
        <v>0</v>
      </c>
      <c r="BA336" s="43">
        <f ca="1">IF($EO336,OFFSET('Measure Summary'!$A$1,'IRP Inputs'!$EN336-1,'IRP Inputs'!BA$14-1)*100,"")</f>
        <v>0</v>
      </c>
      <c r="BB336" s="43">
        <f ca="1">IF($EO336,OFFSET('Measure Summary'!$A$1,'IRP Inputs'!$EN336-1,'IRP Inputs'!BB$14-1)*100,"")</f>
        <v>0</v>
      </c>
      <c r="BC336" s="43">
        <f ca="1">IF($EO336,OFFSET('Measure Summary'!$A$1,'IRP Inputs'!$EN336-1,'IRP Inputs'!BC$14-1)*100,"")</f>
        <v>0</v>
      </c>
      <c r="BD336" s="43">
        <f ca="1">IF($EO336,OFFSET('Measure Summary'!$A$1,'IRP Inputs'!$EN336-1,'IRP Inputs'!BD$14-1)*100,"")</f>
        <v>0</v>
      </c>
      <c r="BE336" s="43">
        <f ca="1">IF($EO336,OFFSET('Measure Summary'!$A$1,'IRP Inputs'!$EN336-1,'IRP Inputs'!BE$14-1)*100,"")</f>
        <v>0</v>
      </c>
      <c r="BF336" s="43">
        <f ca="1">IF($EO336,OFFSET('Measure Summary'!$A$1,'IRP Inputs'!$EN336-1,'IRP Inputs'!BF$14-1)*100,"")</f>
        <v>0</v>
      </c>
      <c r="BG336" s="43">
        <f ca="1">IF($EO336,OFFSET('Measure Summary'!$A$1,'IRP Inputs'!$EN336-1,'IRP Inputs'!BG$14-1)*100,"")</f>
        <v>0</v>
      </c>
      <c r="BH336" s="43">
        <f ca="1">IF($EO336,OFFSET('Measure Summary'!$A$1,'IRP Inputs'!$EN336-1,'IRP Inputs'!BH$14-1)*100,"")</f>
        <v>0</v>
      </c>
      <c r="BI336" s="43">
        <f ca="1">IF($EO336,OFFSET('Measure Summary'!$A$1,'IRP Inputs'!$EN336-1,'IRP Inputs'!BI$14-1)*100,"")</f>
        <v>0</v>
      </c>
      <c r="BJ336" s="44">
        <f ca="1">IF($EO336,OFFSET('Measure Summary'!$A$1,'IRP Inputs'!$EN336-1,'IRP Inputs'!BJ$14-1)*100,"")</f>
        <v>0</v>
      </c>
      <c r="BK336" s="42">
        <f ca="1">IF($EO336,OFFSET('Measure Summary'!$A$1,'IRP Inputs'!$EN336-1,'IRP Inputs'!BK$14-1)*100,"")</f>
        <v>0</v>
      </c>
      <c r="BL336" s="43">
        <f ca="1">IF($EO336,OFFSET('Measure Summary'!$A$1,'IRP Inputs'!$EN336-1,'IRP Inputs'!BL$14-1)*100,"")</f>
        <v>0</v>
      </c>
      <c r="BM336" s="43">
        <f ca="1">IF($EO336,OFFSET('Measure Summary'!$A$1,'IRP Inputs'!$EN336-1,'IRP Inputs'!BM$14-1)*100,"")</f>
        <v>0</v>
      </c>
      <c r="BN336" s="43">
        <f ca="1">IF($EO336,OFFSET('Measure Summary'!$A$1,'IRP Inputs'!$EN336-1,'IRP Inputs'!BN$14-1)*100,"")</f>
        <v>0</v>
      </c>
      <c r="BO336" s="43">
        <f ca="1">IF($EO336,OFFSET('Measure Summary'!$A$1,'IRP Inputs'!$EN336-1,'IRP Inputs'!BO$14-1)*100,"")</f>
        <v>0</v>
      </c>
      <c r="BP336" s="43">
        <f ca="1">IF($EO336,OFFSET('Measure Summary'!$A$1,'IRP Inputs'!$EN336-1,'IRP Inputs'!BP$14-1)*100,"")</f>
        <v>0</v>
      </c>
      <c r="BQ336" s="43">
        <f ca="1">IF($EO336,OFFSET('Measure Summary'!$A$1,'IRP Inputs'!$EN336-1,'IRP Inputs'!BQ$14-1)*100,"")</f>
        <v>0</v>
      </c>
      <c r="BR336" s="43">
        <f ca="1">IF($EO336,OFFSET('Measure Summary'!$A$1,'IRP Inputs'!$EN336-1,'IRP Inputs'!BR$14-1)*100,"")</f>
        <v>0</v>
      </c>
      <c r="BS336" s="43">
        <f ca="1">IF($EO336,OFFSET('Measure Summary'!$A$1,'IRP Inputs'!$EN336-1,'IRP Inputs'!BS$14-1)*100,"")</f>
        <v>0</v>
      </c>
      <c r="BT336" s="43">
        <f ca="1">IF($EO336,OFFSET('Measure Summary'!$A$1,'IRP Inputs'!$EN336-1,'IRP Inputs'!BT$14-1)*100,"")</f>
        <v>0</v>
      </c>
      <c r="BU336" s="43">
        <f ca="1">IF($EO336,OFFSET('Measure Summary'!$A$1,'IRP Inputs'!$EN336-1,'IRP Inputs'!BU$14-1)*100,"")</f>
        <v>0</v>
      </c>
      <c r="BV336" s="43">
        <f ca="1">IF($EO336,OFFSET('Measure Summary'!$A$1,'IRP Inputs'!$EN336-1,'IRP Inputs'!BV$14-1)*100,"")</f>
        <v>0</v>
      </c>
      <c r="BW336" s="43">
        <f ca="1">IF($EO336,OFFSET('Measure Summary'!$A$1,'IRP Inputs'!$EN336-1,'IRP Inputs'!BW$14-1)*100,"")</f>
        <v>0</v>
      </c>
      <c r="BX336" s="43">
        <f ca="1">IF($EO336,OFFSET('Measure Summary'!$A$1,'IRP Inputs'!$EN336-1,'IRP Inputs'!BX$14-1)*100,"")</f>
        <v>0</v>
      </c>
      <c r="BY336" s="43">
        <f ca="1">IF($EO336,OFFSET('Measure Summary'!$A$1,'IRP Inputs'!$EN336-1,'IRP Inputs'!BY$14-1)*100,"")</f>
        <v>0</v>
      </c>
      <c r="BZ336" s="43">
        <f ca="1">IF($EO336,OFFSET('Measure Summary'!$A$1,'IRP Inputs'!$EN336-1,'IRP Inputs'!BZ$14-1)*100,"")</f>
        <v>0</v>
      </c>
      <c r="CA336" s="43">
        <f ca="1">IF($EO336,OFFSET('Measure Summary'!$A$1,'IRP Inputs'!$EN336-1,'IRP Inputs'!CA$14-1)*100,"")</f>
        <v>0</v>
      </c>
      <c r="CB336" s="43">
        <f ca="1">IF($EO336,OFFSET('Measure Summary'!$A$1,'IRP Inputs'!$EN336-1,'IRP Inputs'!CB$14-1)*100,"")</f>
        <v>0</v>
      </c>
      <c r="CC336" s="43">
        <f ca="1">IF($EO336,OFFSET('Measure Summary'!$A$1,'IRP Inputs'!$EN336-1,'IRP Inputs'!CC$14-1)*100,"")</f>
        <v>0</v>
      </c>
      <c r="CD336" s="43">
        <f ca="1">IF($EO336,OFFSET('Measure Summary'!$A$1,'IRP Inputs'!$EN336-1,'IRP Inputs'!CD$14-1)*100,"")</f>
        <v>0</v>
      </c>
      <c r="CE336" s="43">
        <f ca="1">IF($EO336,OFFSET('Measure Summary'!$A$1,'IRP Inputs'!$EN336-1,'IRP Inputs'!CE$14-1)*100,"")</f>
        <v>0</v>
      </c>
      <c r="CF336" s="43">
        <f ca="1">IF($EO336,OFFSET('Measure Summary'!$A$1,'IRP Inputs'!$EN336-1,'IRP Inputs'!CF$14-1)*100,"")</f>
        <v>0</v>
      </c>
      <c r="CG336" s="43">
        <f ca="1">IF($EO336,OFFSET('Measure Summary'!$A$1,'IRP Inputs'!$EN336-1,'IRP Inputs'!CG$14-1)*100,"")</f>
        <v>0</v>
      </c>
      <c r="CH336" s="43">
        <f ca="1">IF($EO336,OFFSET('Measure Summary'!$A$1,'IRP Inputs'!$EN336-1,'IRP Inputs'!CH$14-1)*100,"")</f>
        <v>0</v>
      </c>
      <c r="CI336" s="44">
        <f ca="1">IF($EO336,OFFSET('Measure Summary'!$A$1,'IRP Inputs'!$EN336-1,'IRP Inputs'!CI$14-1)*100,"")</f>
        <v>0</v>
      </c>
      <c r="CJ336" s="45">
        <f ca="1">IF($EO336,OFFSET('Measure Summary'!$A$1,'IRP Inputs'!$EN336-1,IF($C336="WA",CJ$17,CJ$16)-1)/100,"")</f>
        <v>69.876649978361741</v>
      </c>
      <c r="CK336" s="46">
        <f ca="1">IF($EO336,OFFSET('Measure Summary'!$A$1,'IRP Inputs'!$EN336-1,IF($C336="WA",CK$17,CK$16)-1)/100,"")</f>
        <v>70.32166667477189</v>
      </c>
      <c r="CL336" s="46">
        <f ca="1">IF($EO336,OFFSET('Measure Summary'!$A$1,'IRP Inputs'!$EN336-1,IF($C336="WA",CL$17,CL$16)-1)/100,"")</f>
        <v>70.777656475878999</v>
      </c>
      <c r="CM336" s="46">
        <f ca="1">IF($EO336,OFFSET('Measure Summary'!$A$1,'IRP Inputs'!$EN336-1,IF($C336="WA",CM$17,CM$16)-1)/100,"")</f>
        <v>71.242442936979145</v>
      </c>
      <c r="CN336" s="46">
        <f ca="1">IF($EO336,OFFSET('Measure Summary'!$A$1,'IRP Inputs'!$EN336-1,IF($C336="WA",CN$17,CN$16)-1)/100,"")</f>
        <v>71.713930253731277</v>
      </c>
      <c r="CO336" s="46">
        <f ca="1">IF($EO336,OFFSET('Measure Summary'!$A$1,'IRP Inputs'!$EN336-1,IF($C336="WA",CO$17,CO$16)-1)/100,"")</f>
        <v>72.189954839137215</v>
      </c>
      <c r="CP336" s="46">
        <f ca="1">IF($EO336,OFFSET('Measure Summary'!$A$1,'IRP Inputs'!$EN336-1,IF($C336="WA",CP$17,CP$16)-1)/100,"")</f>
        <v>72.668302539226801</v>
      </c>
      <c r="CQ336" s="46">
        <f ca="1">IF($EO336,OFFSET('Measure Summary'!$A$1,'IRP Inputs'!$EN336-1,IF($C336="WA",CQ$17,CQ$16)-1)/100,"")</f>
        <v>73.146735269977455</v>
      </c>
      <c r="CR336" s="46">
        <f ca="1">IF($EO336,OFFSET('Measure Summary'!$A$1,'IRP Inputs'!$EN336-1,IF($C336="WA",CR$17,CR$16)-1)/100,"")</f>
        <v>73.622989806604352</v>
      </c>
      <c r="CS336" s="46">
        <f ca="1">IF($EO336,OFFSET('Measure Summary'!$A$1,'IRP Inputs'!$EN336-1,IF($C336="WA",CS$17,CS$16)-1)/100,"")</f>
        <v>74.095139221408331</v>
      </c>
      <c r="CT336" s="46">
        <f ca="1">IF($EO336,OFFSET('Measure Summary'!$A$1,'IRP Inputs'!$EN336-1,IF($C336="WA",CT$17,CT$16)-1)/100,"")</f>
        <v>74.556919499437214</v>
      </c>
      <c r="CU336" s="46">
        <f ca="1">IF($EO336,OFFSET('Measure Summary'!$A$1,'IRP Inputs'!$EN336-1,IF($C336="WA",CU$17,CU$16)-1)/100,"")</f>
        <v>75.009094768348916</v>
      </c>
      <c r="CV336" s="46">
        <f ca="1">IF($EO336,OFFSET('Measure Summary'!$A$1,'IRP Inputs'!$EN336-1,IF($C336="WA",CV$17,CV$16)-1)/100,"")</f>
        <v>75.444747878061321</v>
      </c>
      <c r="CW336" s="46">
        <f ca="1">IF($EO336,OFFSET('Measure Summary'!$A$1,'IRP Inputs'!$EN336-1,IF($C336="WA",CW$17,CW$16)-1)/100,"")</f>
        <v>75.864105041760055</v>
      </c>
      <c r="CX336" s="46">
        <f ca="1">IF($EO336,OFFSET('Measure Summary'!$A$1,'IRP Inputs'!$EN336-1,IF($C336="WA",CX$17,CX$16)-1)/100,"")</f>
        <v>76.267592950903421</v>
      </c>
      <c r="CY336" s="46">
        <f ca="1">IF($EO336,OFFSET('Measure Summary'!$A$1,'IRP Inputs'!$EN336-1,IF($C336="WA",CY$17,CY$16)-1)/100,"")</f>
        <v>76.655639575716989</v>
      </c>
      <c r="CZ336" s="46">
        <f ca="1">IF($EO336,OFFSET('Measure Summary'!$A$1,'IRP Inputs'!$EN336-1,IF($C336="WA",CZ$17,CZ$16)-1)/100,"")</f>
        <v>77.02874497376915</v>
      </c>
      <c r="DA336" s="46">
        <f ca="1">IF($EO336,OFFSET('Measure Summary'!$A$1,'IRP Inputs'!$EN336-1,IF($C336="WA",DA$17,DA$16)-1)/100,"")</f>
        <v>77.387340533547871</v>
      </c>
      <c r="DB336" s="46">
        <f ca="1">IF($EO336,OFFSET('Measure Summary'!$A$1,'IRP Inputs'!$EN336-1,IF($C336="WA",DB$17,DB$16)-1)/100,"")</f>
        <v>77.731860089618465</v>
      </c>
      <c r="DC336" s="46">
        <f ca="1">IF($EO336,OFFSET('Measure Summary'!$A$1,'IRP Inputs'!$EN336-1,IF($C336="WA",DC$17,DC$16)-1)/100,"")</f>
        <v>78.062115932173995</v>
      </c>
      <c r="DD336" s="46">
        <f ca="1">IF($EO336,OFFSET('Measure Summary'!$A$1,'IRP Inputs'!$EN336-1,IF($C336="WA",DD$17,DD$16)-1)/100,"")</f>
        <v>78.379216237061286</v>
      </c>
      <c r="DE336" s="46">
        <f ca="1">IF($EO336,OFFSET('Measure Summary'!$A$1,'IRP Inputs'!$EN336-1,IF($C336="WA",DE$17,DE$16)-1)/100,"")</f>
        <v>78.683601412392761</v>
      </c>
      <c r="DF336" s="46">
        <f ca="1">IF($EO336,OFFSET('Measure Summary'!$A$1,'IRP Inputs'!$EN336-1,IF($C336="WA",DF$17,DF$16)-1)/100,"")</f>
        <v>78.975666365011108</v>
      </c>
      <c r="DG336" s="46">
        <f ca="1">IF($EO336,OFFSET('Measure Summary'!$A$1,'IRP Inputs'!$EN336-1,IF($C336="WA",DG$17,DG$16)-1)/100,"")</f>
        <v>79.255811854963653</v>
      </c>
      <c r="DH336" s="47">
        <f ca="1">IF($EO336,OFFSET('Measure Summary'!$A$1,'IRP Inputs'!$EN336-1,IF($C336="WA",DH$17,DH$16)-1)/100,"")</f>
        <v>79.524439734694454</v>
      </c>
      <c r="DJ336" s="48">
        <f ca="1">IF($EO336,OFFSET('Measure Summary'!$A$1,'IRP Inputs'!$EN336-1,'IRP Inputs'!DJ$14-1),"")*K336</f>
        <v>4.13</v>
      </c>
      <c r="DK336" s="49">
        <f t="shared" ca="1" si="147"/>
        <v>1.2803</v>
      </c>
      <c r="DL336" s="48">
        <f t="shared" ca="1" si="163"/>
        <v>0</v>
      </c>
      <c r="DM336" s="50">
        <f t="shared" ca="1" si="163"/>
        <v>0</v>
      </c>
      <c r="DN336" s="50">
        <f t="shared" ca="1" si="163"/>
        <v>0</v>
      </c>
      <c r="DO336" s="50">
        <f t="shared" ca="1" si="163"/>
        <v>0</v>
      </c>
      <c r="DP336" s="50">
        <f t="shared" ca="1" si="163"/>
        <v>0</v>
      </c>
      <c r="DQ336" s="50">
        <f t="shared" ca="1" si="163"/>
        <v>0</v>
      </c>
      <c r="DR336" s="50">
        <f t="shared" ca="1" si="163"/>
        <v>0</v>
      </c>
      <c r="DS336" s="50">
        <f t="shared" ca="1" si="163"/>
        <v>0</v>
      </c>
      <c r="DT336" s="50">
        <f t="shared" ca="1" si="163"/>
        <v>0</v>
      </c>
      <c r="DU336" s="50">
        <f t="shared" ca="1" si="163"/>
        <v>0</v>
      </c>
      <c r="DV336" s="50">
        <f t="shared" ca="1" si="164"/>
        <v>0</v>
      </c>
      <c r="DW336" s="50">
        <f t="shared" ca="1" si="164"/>
        <v>0</v>
      </c>
      <c r="DX336" s="50">
        <f t="shared" ca="1" si="164"/>
        <v>0</v>
      </c>
      <c r="DY336" s="50">
        <f t="shared" ca="1" si="164"/>
        <v>0</v>
      </c>
      <c r="DZ336" s="50">
        <f t="shared" ca="1" si="164"/>
        <v>0</v>
      </c>
      <c r="EA336" s="50">
        <f t="shared" ca="1" si="164"/>
        <v>0</v>
      </c>
      <c r="EB336" s="50">
        <f t="shared" ca="1" si="164"/>
        <v>0</v>
      </c>
      <c r="EC336" s="50">
        <f t="shared" ca="1" si="164"/>
        <v>0</v>
      </c>
      <c r="ED336" s="50">
        <f t="shared" ca="1" si="164"/>
        <v>0</v>
      </c>
      <c r="EE336" s="50">
        <f t="shared" ca="1" si="164"/>
        <v>0</v>
      </c>
      <c r="EF336" s="50">
        <f t="shared" ca="1" si="162"/>
        <v>0</v>
      </c>
      <c r="EG336" s="50">
        <f t="shared" ca="1" si="162"/>
        <v>0</v>
      </c>
      <c r="EH336" s="50">
        <f t="shared" ca="1" si="162"/>
        <v>0</v>
      </c>
      <c r="EI336" s="50">
        <f t="shared" ca="1" si="162"/>
        <v>0</v>
      </c>
      <c r="EJ336" s="49">
        <f t="shared" ca="1" si="162"/>
        <v>0</v>
      </c>
      <c r="EM336">
        <f t="shared" si="149"/>
        <v>313</v>
      </c>
      <c r="EN336">
        <f>MATCH(EM336,'Measure Summary'!$VY:$VY,0)</f>
        <v>317</v>
      </c>
      <c r="EO336" t="b">
        <f t="shared" si="148"/>
        <v>1</v>
      </c>
    </row>
    <row r="337" spans="1:145">
      <c r="A337" s="40" t="str">
        <f ca="1">IF($EO337,OFFSET('Measure Summary'!$A$1,'IRP Inputs'!$EN337-1,'IRP Inputs'!A$14-1),"")</f>
        <v>OR_Residential_LI - Single Family_Existing_Space Heating_Natural Gas_Furnace</v>
      </c>
      <c r="B337" t="str">
        <f ca="1">IF($EO337,OFFSET('Measure Summary'!$A$1,'IRP Inputs'!$EN337-1,'IRP Inputs'!B$14-1),"")</f>
        <v>Retrofit</v>
      </c>
      <c r="C337" t="str">
        <f ca="1">IF($EO337,OFFSET('Measure Summary'!$A$1,'IRP Inputs'!$EN337-1,'IRP Inputs'!C$14-1),"")</f>
        <v>OR</v>
      </c>
      <c r="D337" t="str">
        <f ca="1">IF($EO337,OFFSET('Measure Summary'!$A$1,'IRP Inputs'!$EN337-1,'IRP Inputs'!D$14-1),"")</f>
        <v>Residential</v>
      </c>
      <c r="E337" t="str">
        <f ca="1">IF($EO337,OFFSET('Measure Summary'!$A$1,'IRP Inputs'!$EN337-1,'IRP Inputs'!E$14-1),"")</f>
        <v>LI - Mobile Home</v>
      </c>
      <c r="F337" t="str">
        <f ca="1">IF($EO337,OFFSET('Measure Summary'!$A$1,'IRP Inputs'!$EN337-1,'IRP Inputs'!F$14-1),"")</f>
        <v>Existing</v>
      </c>
      <c r="G337" t="str">
        <f ca="1">IF($EO337,OFFSET('Measure Summary'!$A$1,'IRP Inputs'!$EN337-1,'IRP Inputs'!G$14-1),"")</f>
        <v>Space Heating</v>
      </c>
      <c r="H337" t="str">
        <f ca="1">IF($EO337,OFFSET('Measure Summary'!$A$1,'IRP Inputs'!$EN337-1,'IRP Inputs'!H$14-1),"")</f>
        <v>Insulation - Ceiling Upgrade</v>
      </c>
      <c r="I337" t="str">
        <f ca="1">IF($EO337,OFFSET('Measure Summary'!$A$1,'IRP Inputs'!$EN337-1,'IRP Inputs'!I$14-1),"")</f>
        <v>ORM266</v>
      </c>
      <c r="J337" s="1" t="str">
        <f ca="1">IF($EO337,OFFSET('Measure Summary'!$A$1,'IRP Inputs'!$EN337-1,'IRP Inputs'!J$14-1),"")</f>
        <v>R-49</v>
      </c>
      <c r="K337" s="41">
        <f ca="1">IF($EO337,OFFSET('Measure Summary'!$A$1,'IRP Inputs'!$EN337-1,'IRP Inputs'!K$14-1),"")</f>
        <v>3.33</v>
      </c>
      <c r="L337" s="1">
        <f ca="1">IF($EO337,OFFSET('Measure Summary'!$A$1,'IRP Inputs'!$EN337-1,'IRP Inputs'!L$14-1),"")</f>
        <v>25</v>
      </c>
      <c r="M337" s="42">
        <f ca="1">IF($EO337,OFFSET('Measure Summary'!$A$1,'IRP Inputs'!$EN337-1,'IRP Inputs'!M$14-1),"")</f>
        <v>0</v>
      </c>
      <c r="N337" s="43">
        <f ca="1">IF($EO337,OFFSET('Measure Summary'!$A$1,'IRP Inputs'!$EN337-1,'IRP Inputs'!N$14-1),"")</f>
        <v>0</v>
      </c>
      <c r="O337" s="43">
        <f ca="1">IF($EO337,OFFSET('Measure Summary'!$A$1,'IRP Inputs'!$EN337-1,'IRP Inputs'!O$14-1),"")</f>
        <v>0</v>
      </c>
      <c r="P337" s="43">
        <f ca="1">IF($EO337,OFFSET('Measure Summary'!$A$1,'IRP Inputs'!$EN337-1,'IRP Inputs'!P$14-1),"")</f>
        <v>0</v>
      </c>
      <c r="Q337" s="43">
        <f ca="1">IF($EO337,OFFSET('Measure Summary'!$A$1,'IRP Inputs'!$EN337-1,'IRP Inputs'!Q$14-1),"")</f>
        <v>0</v>
      </c>
      <c r="R337" s="43">
        <f ca="1">IF($EO337,OFFSET('Measure Summary'!$A$1,'IRP Inputs'!$EN337-1,'IRP Inputs'!R$14-1),"")</f>
        <v>0</v>
      </c>
      <c r="S337" s="43">
        <f ca="1">IF($EO337,OFFSET('Measure Summary'!$A$1,'IRP Inputs'!$EN337-1,'IRP Inputs'!S$14-1),"")</f>
        <v>0</v>
      </c>
      <c r="T337" s="43">
        <f ca="1">IF($EO337,OFFSET('Measure Summary'!$A$1,'IRP Inputs'!$EN337-1,'IRP Inputs'!T$14-1),"")</f>
        <v>0</v>
      </c>
      <c r="U337" s="43">
        <f ca="1">IF($EO337,OFFSET('Measure Summary'!$A$1,'IRP Inputs'!$EN337-1,'IRP Inputs'!U$14-1),"")</f>
        <v>0</v>
      </c>
      <c r="V337" s="43">
        <f ca="1">IF($EO337,OFFSET('Measure Summary'!$A$1,'IRP Inputs'!$EN337-1,'IRP Inputs'!V$14-1),"")</f>
        <v>0</v>
      </c>
      <c r="W337" s="43">
        <f ca="1">IF($EO337,OFFSET('Measure Summary'!$A$1,'IRP Inputs'!$EN337-1,'IRP Inputs'!W$14-1),"")</f>
        <v>0</v>
      </c>
      <c r="X337" s="43">
        <f ca="1">IF($EO337,OFFSET('Measure Summary'!$A$1,'IRP Inputs'!$EN337-1,'IRP Inputs'!X$14-1),"")</f>
        <v>0</v>
      </c>
      <c r="Y337" s="43">
        <f ca="1">IF($EO337,OFFSET('Measure Summary'!$A$1,'IRP Inputs'!$EN337-1,'IRP Inputs'!Y$14-1),"")</f>
        <v>0</v>
      </c>
      <c r="Z337" s="43">
        <f ca="1">IF($EO337,OFFSET('Measure Summary'!$A$1,'IRP Inputs'!$EN337-1,'IRP Inputs'!Z$14-1),"")</f>
        <v>0</v>
      </c>
      <c r="AA337" s="43">
        <f ca="1">IF($EO337,OFFSET('Measure Summary'!$A$1,'IRP Inputs'!$EN337-1,'IRP Inputs'!AA$14-1),"")</f>
        <v>0</v>
      </c>
      <c r="AB337" s="43">
        <f ca="1">IF($EO337,OFFSET('Measure Summary'!$A$1,'IRP Inputs'!$EN337-1,'IRP Inputs'!AB$14-1),"")</f>
        <v>0</v>
      </c>
      <c r="AC337" s="43">
        <f ca="1">IF($EO337,OFFSET('Measure Summary'!$A$1,'IRP Inputs'!$EN337-1,'IRP Inputs'!AC$14-1),"")</f>
        <v>0</v>
      </c>
      <c r="AD337" s="43">
        <f ca="1">IF($EO337,OFFSET('Measure Summary'!$A$1,'IRP Inputs'!$EN337-1,'IRP Inputs'!AD$14-1),"")</f>
        <v>0</v>
      </c>
      <c r="AE337" s="43">
        <f ca="1">IF($EO337,OFFSET('Measure Summary'!$A$1,'IRP Inputs'!$EN337-1,'IRP Inputs'!AE$14-1),"")</f>
        <v>0</v>
      </c>
      <c r="AF337" s="43">
        <f ca="1">IF($EO337,OFFSET('Measure Summary'!$A$1,'IRP Inputs'!$EN337-1,'IRP Inputs'!AF$14-1),"")</f>
        <v>0</v>
      </c>
      <c r="AG337" s="43">
        <f ca="1">IF($EO337,OFFSET('Measure Summary'!$A$1,'IRP Inputs'!$EN337-1,'IRP Inputs'!AG$14-1),"")</f>
        <v>0</v>
      </c>
      <c r="AH337" s="43">
        <f ca="1">IF($EO337,OFFSET('Measure Summary'!$A$1,'IRP Inputs'!$EN337-1,'IRP Inputs'!AH$14-1),"")</f>
        <v>0</v>
      </c>
      <c r="AI337" s="43">
        <f ca="1">IF($EO337,OFFSET('Measure Summary'!$A$1,'IRP Inputs'!$EN337-1,'IRP Inputs'!AI$14-1),"")</f>
        <v>0</v>
      </c>
      <c r="AJ337" s="43">
        <f ca="1">IF($EO337,OFFSET('Measure Summary'!$A$1,'IRP Inputs'!$EN337-1,'IRP Inputs'!AJ$14-1),"")</f>
        <v>0</v>
      </c>
      <c r="AK337" s="44">
        <f ca="1">IF($EO337,OFFSET('Measure Summary'!$A$1,'IRP Inputs'!$EN337-1,'IRP Inputs'!AK$14-1),"")</f>
        <v>0</v>
      </c>
      <c r="AL337" s="42">
        <f ca="1">IF($EO337,OFFSET('Measure Summary'!$A$1,'IRP Inputs'!$EN337-1,'IRP Inputs'!AL$14-1)*100,"")</f>
        <v>0</v>
      </c>
      <c r="AM337" s="43">
        <f ca="1">IF($EO337,OFFSET('Measure Summary'!$A$1,'IRP Inputs'!$EN337-1,'IRP Inputs'!AM$14-1)*100,"")</f>
        <v>0</v>
      </c>
      <c r="AN337" s="43">
        <f ca="1">IF($EO337,OFFSET('Measure Summary'!$A$1,'IRP Inputs'!$EN337-1,'IRP Inputs'!AN$14-1)*100,"")</f>
        <v>0</v>
      </c>
      <c r="AO337" s="43">
        <f ca="1">IF($EO337,OFFSET('Measure Summary'!$A$1,'IRP Inputs'!$EN337-1,'IRP Inputs'!AO$14-1)*100,"")</f>
        <v>0</v>
      </c>
      <c r="AP337" s="43">
        <f ca="1">IF($EO337,OFFSET('Measure Summary'!$A$1,'IRP Inputs'!$EN337-1,'IRP Inputs'!AP$14-1)*100,"")</f>
        <v>0</v>
      </c>
      <c r="AQ337" s="43">
        <f ca="1">IF($EO337,OFFSET('Measure Summary'!$A$1,'IRP Inputs'!$EN337-1,'IRP Inputs'!AQ$14-1)*100,"")</f>
        <v>0</v>
      </c>
      <c r="AR337" s="43">
        <f ca="1">IF($EO337,OFFSET('Measure Summary'!$A$1,'IRP Inputs'!$EN337-1,'IRP Inputs'!AR$14-1)*100,"")</f>
        <v>0</v>
      </c>
      <c r="AS337" s="43">
        <f ca="1">IF($EO337,OFFSET('Measure Summary'!$A$1,'IRP Inputs'!$EN337-1,'IRP Inputs'!AS$14-1)*100,"")</f>
        <v>0</v>
      </c>
      <c r="AT337" s="43">
        <f ca="1">IF($EO337,OFFSET('Measure Summary'!$A$1,'IRP Inputs'!$EN337-1,'IRP Inputs'!AT$14-1)*100,"")</f>
        <v>0</v>
      </c>
      <c r="AU337" s="43">
        <f ca="1">IF($EO337,OFFSET('Measure Summary'!$A$1,'IRP Inputs'!$EN337-1,'IRP Inputs'!AU$14-1)*100,"")</f>
        <v>0</v>
      </c>
      <c r="AV337" s="43">
        <f ca="1">IF($EO337,OFFSET('Measure Summary'!$A$1,'IRP Inputs'!$EN337-1,'IRP Inputs'!AV$14-1)*100,"")</f>
        <v>0</v>
      </c>
      <c r="AW337" s="43">
        <f ca="1">IF($EO337,OFFSET('Measure Summary'!$A$1,'IRP Inputs'!$EN337-1,'IRP Inputs'!AW$14-1)*100,"")</f>
        <v>0</v>
      </c>
      <c r="AX337" s="43">
        <f ca="1">IF($EO337,OFFSET('Measure Summary'!$A$1,'IRP Inputs'!$EN337-1,'IRP Inputs'!AX$14-1)*100,"")</f>
        <v>0</v>
      </c>
      <c r="AY337" s="43">
        <f ca="1">IF($EO337,OFFSET('Measure Summary'!$A$1,'IRP Inputs'!$EN337-1,'IRP Inputs'!AY$14-1)*100,"")</f>
        <v>0</v>
      </c>
      <c r="AZ337" s="43">
        <f ca="1">IF($EO337,OFFSET('Measure Summary'!$A$1,'IRP Inputs'!$EN337-1,'IRP Inputs'!AZ$14-1)*100,"")</f>
        <v>0</v>
      </c>
      <c r="BA337" s="43">
        <f ca="1">IF($EO337,OFFSET('Measure Summary'!$A$1,'IRP Inputs'!$EN337-1,'IRP Inputs'!BA$14-1)*100,"")</f>
        <v>0</v>
      </c>
      <c r="BB337" s="43">
        <f ca="1">IF($EO337,OFFSET('Measure Summary'!$A$1,'IRP Inputs'!$EN337-1,'IRP Inputs'!BB$14-1)*100,"")</f>
        <v>0</v>
      </c>
      <c r="BC337" s="43">
        <f ca="1">IF($EO337,OFFSET('Measure Summary'!$A$1,'IRP Inputs'!$EN337-1,'IRP Inputs'!BC$14-1)*100,"")</f>
        <v>0</v>
      </c>
      <c r="BD337" s="43">
        <f ca="1">IF($EO337,OFFSET('Measure Summary'!$A$1,'IRP Inputs'!$EN337-1,'IRP Inputs'!BD$14-1)*100,"")</f>
        <v>0</v>
      </c>
      <c r="BE337" s="43">
        <f ca="1">IF($EO337,OFFSET('Measure Summary'!$A$1,'IRP Inputs'!$EN337-1,'IRP Inputs'!BE$14-1)*100,"")</f>
        <v>0</v>
      </c>
      <c r="BF337" s="43">
        <f ca="1">IF($EO337,OFFSET('Measure Summary'!$A$1,'IRP Inputs'!$EN337-1,'IRP Inputs'!BF$14-1)*100,"")</f>
        <v>0</v>
      </c>
      <c r="BG337" s="43">
        <f ca="1">IF($EO337,OFFSET('Measure Summary'!$A$1,'IRP Inputs'!$EN337-1,'IRP Inputs'!BG$14-1)*100,"")</f>
        <v>0</v>
      </c>
      <c r="BH337" s="43">
        <f ca="1">IF($EO337,OFFSET('Measure Summary'!$A$1,'IRP Inputs'!$EN337-1,'IRP Inputs'!BH$14-1)*100,"")</f>
        <v>0</v>
      </c>
      <c r="BI337" s="43">
        <f ca="1">IF($EO337,OFFSET('Measure Summary'!$A$1,'IRP Inputs'!$EN337-1,'IRP Inputs'!BI$14-1)*100,"")</f>
        <v>0</v>
      </c>
      <c r="BJ337" s="44">
        <f ca="1">IF($EO337,OFFSET('Measure Summary'!$A$1,'IRP Inputs'!$EN337-1,'IRP Inputs'!BJ$14-1)*100,"")</f>
        <v>0</v>
      </c>
      <c r="BK337" s="42">
        <f ca="1">IF($EO337,OFFSET('Measure Summary'!$A$1,'IRP Inputs'!$EN337-1,'IRP Inputs'!BK$14-1)*100,"")</f>
        <v>0</v>
      </c>
      <c r="BL337" s="43">
        <f ca="1">IF($EO337,OFFSET('Measure Summary'!$A$1,'IRP Inputs'!$EN337-1,'IRP Inputs'!BL$14-1)*100,"")</f>
        <v>0</v>
      </c>
      <c r="BM337" s="43">
        <f ca="1">IF($EO337,OFFSET('Measure Summary'!$A$1,'IRP Inputs'!$EN337-1,'IRP Inputs'!BM$14-1)*100,"")</f>
        <v>0</v>
      </c>
      <c r="BN337" s="43">
        <f ca="1">IF($EO337,OFFSET('Measure Summary'!$A$1,'IRP Inputs'!$EN337-1,'IRP Inputs'!BN$14-1)*100,"")</f>
        <v>0</v>
      </c>
      <c r="BO337" s="43">
        <f ca="1">IF($EO337,OFFSET('Measure Summary'!$A$1,'IRP Inputs'!$EN337-1,'IRP Inputs'!BO$14-1)*100,"")</f>
        <v>0</v>
      </c>
      <c r="BP337" s="43">
        <f ca="1">IF($EO337,OFFSET('Measure Summary'!$A$1,'IRP Inputs'!$EN337-1,'IRP Inputs'!BP$14-1)*100,"")</f>
        <v>0</v>
      </c>
      <c r="BQ337" s="43">
        <f ca="1">IF($EO337,OFFSET('Measure Summary'!$A$1,'IRP Inputs'!$EN337-1,'IRP Inputs'!BQ$14-1)*100,"")</f>
        <v>0</v>
      </c>
      <c r="BR337" s="43">
        <f ca="1">IF($EO337,OFFSET('Measure Summary'!$A$1,'IRP Inputs'!$EN337-1,'IRP Inputs'!BR$14-1)*100,"")</f>
        <v>0</v>
      </c>
      <c r="BS337" s="43">
        <f ca="1">IF($EO337,OFFSET('Measure Summary'!$A$1,'IRP Inputs'!$EN337-1,'IRP Inputs'!BS$14-1)*100,"")</f>
        <v>0</v>
      </c>
      <c r="BT337" s="43">
        <f ca="1">IF($EO337,OFFSET('Measure Summary'!$A$1,'IRP Inputs'!$EN337-1,'IRP Inputs'!BT$14-1)*100,"")</f>
        <v>0</v>
      </c>
      <c r="BU337" s="43">
        <f ca="1">IF($EO337,OFFSET('Measure Summary'!$A$1,'IRP Inputs'!$EN337-1,'IRP Inputs'!BU$14-1)*100,"")</f>
        <v>0</v>
      </c>
      <c r="BV337" s="43">
        <f ca="1">IF($EO337,OFFSET('Measure Summary'!$A$1,'IRP Inputs'!$EN337-1,'IRP Inputs'!BV$14-1)*100,"")</f>
        <v>0</v>
      </c>
      <c r="BW337" s="43">
        <f ca="1">IF($EO337,OFFSET('Measure Summary'!$A$1,'IRP Inputs'!$EN337-1,'IRP Inputs'!BW$14-1)*100,"")</f>
        <v>0</v>
      </c>
      <c r="BX337" s="43">
        <f ca="1">IF($EO337,OFFSET('Measure Summary'!$A$1,'IRP Inputs'!$EN337-1,'IRP Inputs'!BX$14-1)*100,"")</f>
        <v>0</v>
      </c>
      <c r="BY337" s="43">
        <f ca="1">IF($EO337,OFFSET('Measure Summary'!$A$1,'IRP Inputs'!$EN337-1,'IRP Inputs'!BY$14-1)*100,"")</f>
        <v>0</v>
      </c>
      <c r="BZ337" s="43">
        <f ca="1">IF($EO337,OFFSET('Measure Summary'!$A$1,'IRP Inputs'!$EN337-1,'IRP Inputs'!BZ$14-1)*100,"")</f>
        <v>0</v>
      </c>
      <c r="CA337" s="43">
        <f ca="1">IF($EO337,OFFSET('Measure Summary'!$A$1,'IRP Inputs'!$EN337-1,'IRP Inputs'!CA$14-1)*100,"")</f>
        <v>0</v>
      </c>
      <c r="CB337" s="43">
        <f ca="1">IF($EO337,OFFSET('Measure Summary'!$A$1,'IRP Inputs'!$EN337-1,'IRP Inputs'!CB$14-1)*100,"")</f>
        <v>0</v>
      </c>
      <c r="CC337" s="43">
        <f ca="1">IF($EO337,OFFSET('Measure Summary'!$A$1,'IRP Inputs'!$EN337-1,'IRP Inputs'!CC$14-1)*100,"")</f>
        <v>0</v>
      </c>
      <c r="CD337" s="43">
        <f ca="1">IF($EO337,OFFSET('Measure Summary'!$A$1,'IRP Inputs'!$EN337-1,'IRP Inputs'!CD$14-1)*100,"")</f>
        <v>0</v>
      </c>
      <c r="CE337" s="43">
        <f ca="1">IF($EO337,OFFSET('Measure Summary'!$A$1,'IRP Inputs'!$EN337-1,'IRP Inputs'!CE$14-1)*100,"")</f>
        <v>0</v>
      </c>
      <c r="CF337" s="43">
        <f ca="1">IF($EO337,OFFSET('Measure Summary'!$A$1,'IRP Inputs'!$EN337-1,'IRP Inputs'!CF$14-1)*100,"")</f>
        <v>0</v>
      </c>
      <c r="CG337" s="43">
        <f ca="1">IF($EO337,OFFSET('Measure Summary'!$A$1,'IRP Inputs'!$EN337-1,'IRP Inputs'!CG$14-1)*100,"")</f>
        <v>0</v>
      </c>
      <c r="CH337" s="43">
        <f ca="1">IF($EO337,OFFSET('Measure Summary'!$A$1,'IRP Inputs'!$EN337-1,'IRP Inputs'!CH$14-1)*100,"")</f>
        <v>0</v>
      </c>
      <c r="CI337" s="44">
        <f ca="1">IF($EO337,OFFSET('Measure Summary'!$A$1,'IRP Inputs'!$EN337-1,'IRP Inputs'!CI$14-1)*100,"")</f>
        <v>0</v>
      </c>
      <c r="CJ337" s="45">
        <f ca="1">IF($EO337,OFFSET('Measure Summary'!$A$1,'IRP Inputs'!$EN337-1,IF($C337="WA",CJ$17,CJ$16)-1)/100,"")</f>
        <v>41.349494246307771</v>
      </c>
      <c r="CK337" s="46">
        <f ca="1">IF($EO337,OFFSET('Measure Summary'!$A$1,'IRP Inputs'!$EN337-1,IF($C337="WA",CK$17,CK$16)-1)/100,"")</f>
        <v>41.612832791206813</v>
      </c>
      <c r="CL337" s="46">
        <f ca="1">IF($EO337,OFFSET('Measure Summary'!$A$1,'IRP Inputs'!$EN337-1,IF($C337="WA",CL$17,CL$16)-1)/100,"")</f>
        <v>41.882664668709424</v>
      </c>
      <c r="CM337" s="46">
        <f ca="1">IF($EO337,OFFSET('Measure Summary'!$A$1,'IRP Inputs'!$EN337-1,IF($C337="WA",CM$17,CM$16)-1)/100,"")</f>
        <v>42.157701968078719</v>
      </c>
      <c r="CN337" s="46">
        <f ca="1">IF($EO337,OFFSET('Measure Summary'!$A$1,'IRP Inputs'!$EN337-1,IF($C337="WA",CN$17,CN$16)-1)/100,"")</f>
        <v>42.436704497497146</v>
      </c>
      <c r="CO337" s="46">
        <f ca="1">IF($EO337,OFFSET('Measure Summary'!$A$1,'IRP Inputs'!$EN337-1,IF($C337="WA",CO$17,CO$16)-1)/100,"")</f>
        <v>42.718391954772777</v>
      </c>
      <c r="CP337" s="46">
        <f ca="1">IF($EO337,OFFSET('Measure Summary'!$A$1,'IRP Inputs'!$EN337-1,IF($C337="WA",CP$17,CP$16)-1)/100,"")</f>
        <v>43.001454114717674</v>
      </c>
      <c r="CQ337" s="46">
        <f ca="1">IF($EO337,OFFSET('Measure Summary'!$A$1,'IRP Inputs'!$EN337-1,IF($C337="WA",CQ$17,CQ$16)-1)/100,"")</f>
        <v>43.284566591539985</v>
      </c>
      <c r="CR337" s="46">
        <f ca="1">IF($EO337,OFFSET('Measure Summary'!$A$1,'IRP Inputs'!$EN337-1,IF($C337="WA",CR$17,CR$16)-1)/100,"")</f>
        <v>43.566390122406602</v>
      </c>
      <c r="CS337" s="46">
        <f ca="1">IF($EO337,OFFSET('Measure Summary'!$A$1,'IRP Inputs'!$EN337-1,IF($C337="WA",CS$17,CS$16)-1)/100,"")</f>
        <v>43.845784448220449</v>
      </c>
      <c r="CT337" s="46">
        <f ca="1">IF($EO337,OFFSET('Measure Summary'!$A$1,'IRP Inputs'!$EN337-1,IF($C337="WA",CT$17,CT$16)-1)/100,"")</f>
        <v>44.11904283933287</v>
      </c>
      <c r="CU337" s="46">
        <f ca="1">IF($EO337,OFFSET('Measure Summary'!$A$1,'IRP Inputs'!$EN337-1,IF($C337="WA",CU$17,CU$16)-1)/100,"")</f>
        <v>44.386617468139178</v>
      </c>
      <c r="CV337" s="46">
        <f ca="1">IF($EO337,OFFSET('Measure Summary'!$A$1,'IRP Inputs'!$EN337-1,IF($C337="WA",CV$17,CV$16)-1)/100,"")</f>
        <v>44.644415112402555</v>
      </c>
      <c r="CW337" s="46">
        <f ca="1">IF($EO337,OFFSET('Measure Summary'!$A$1,'IRP Inputs'!$EN337-1,IF($C337="WA",CW$17,CW$16)-1)/100,"")</f>
        <v>44.892569633732329</v>
      </c>
      <c r="CX337" s="46">
        <f ca="1">IF($EO337,OFFSET('Measure Summary'!$A$1,'IRP Inputs'!$EN337-1,IF($C337="WA",CX$17,CX$16)-1)/100,"")</f>
        <v>45.131333526717263</v>
      </c>
      <c r="CY337" s="46">
        <f ca="1">IF($EO337,OFFSET('Measure Summary'!$A$1,'IRP Inputs'!$EN337-1,IF($C337="WA",CY$17,CY$16)-1)/100,"")</f>
        <v>45.360960042656359</v>
      </c>
      <c r="CZ337" s="46">
        <f ca="1">IF($EO337,OFFSET('Measure Summary'!$A$1,'IRP Inputs'!$EN337-1,IF($C337="WA",CZ$17,CZ$16)-1)/100,"")</f>
        <v>45.581745090520016</v>
      </c>
      <c r="DA337" s="46">
        <f ca="1">IF($EO337,OFFSET('Measure Summary'!$A$1,'IRP Inputs'!$EN337-1,IF($C337="WA",DA$17,DA$16)-1)/100,"")</f>
        <v>45.793943944363363</v>
      </c>
      <c r="DB337" s="46">
        <f ca="1">IF($EO337,OFFSET('Measure Summary'!$A$1,'IRP Inputs'!$EN337-1,IF($C337="WA",DB$17,DB$16)-1)/100,"")</f>
        <v>45.997813325707384</v>
      </c>
      <c r="DC337" s="46">
        <f ca="1">IF($EO337,OFFSET('Measure Summary'!$A$1,'IRP Inputs'!$EN337-1,IF($C337="WA",DC$17,DC$16)-1)/100,"")</f>
        <v>46.193242157309776</v>
      </c>
      <c r="DD337" s="46">
        <f ca="1">IF($EO337,OFFSET('Measure Summary'!$A$1,'IRP Inputs'!$EN337-1,IF($C337="WA",DD$17,DD$16)-1)/100,"")</f>
        <v>46.380886202015688</v>
      </c>
      <c r="DE337" s="46">
        <f ca="1">IF($EO337,OFFSET('Measure Summary'!$A$1,'IRP Inputs'!$EN337-1,IF($C337="WA",DE$17,DE$16)-1)/100,"")</f>
        <v>46.561006071241337</v>
      </c>
      <c r="DF337" s="46">
        <f ca="1">IF($EO337,OFFSET('Measure Summary'!$A$1,'IRP Inputs'!$EN337-1,IF($C337="WA",DF$17,DF$16)-1)/100,"")</f>
        <v>46.733835451035304</v>
      </c>
      <c r="DG337" s="46">
        <f ca="1">IF($EO337,OFFSET('Measure Summary'!$A$1,'IRP Inputs'!$EN337-1,IF($C337="WA",DG$17,DG$16)-1)/100,"")</f>
        <v>46.899611491078865</v>
      </c>
      <c r="DH337" s="47">
        <f ca="1">IF($EO337,OFFSET('Measure Summary'!$A$1,'IRP Inputs'!$EN337-1,IF($C337="WA",DH$17,DH$16)-1)/100,"")</f>
        <v>47.058571987478814</v>
      </c>
      <c r="DJ337" s="48">
        <f ca="1">IF($EO337,OFFSET('Measure Summary'!$A$1,'IRP Inputs'!$EN337-1,'IRP Inputs'!DJ$14-1),"")*K337</f>
        <v>0.61900080384020528</v>
      </c>
      <c r="DK337" s="49">
        <f t="shared" ca="1" si="147"/>
        <v>0.19189024919046363</v>
      </c>
      <c r="DL337" s="48">
        <f t="shared" ca="1" si="163"/>
        <v>0</v>
      </c>
      <c r="DM337" s="50">
        <f t="shared" ca="1" si="163"/>
        <v>0</v>
      </c>
      <c r="DN337" s="50">
        <f t="shared" ca="1" si="163"/>
        <v>0</v>
      </c>
      <c r="DO337" s="50">
        <f t="shared" ca="1" si="163"/>
        <v>0</v>
      </c>
      <c r="DP337" s="50">
        <f t="shared" ca="1" si="163"/>
        <v>0</v>
      </c>
      <c r="DQ337" s="50">
        <f t="shared" ca="1" si="163"/>
        <v>0</v>
      </c>
      <c r="DR337" s="50">
        <f t="shared" ca="1" si="163"/>
        <v>0</v>
      </c>
      <c r="DS337" s="50">
        <f t="shared" ca="1" si="163"/>
        <v>0</v>
      </c>
      <c r="DT337" s="50">
        <f t="shared" ca="1" si="163"/>
        <v>0</v>
      </c>
      <c r="DU337" s="50">
        <f t="shared" ca="1" si="163"/>
        <v>0</v>
      </c>
      <c r="DV337" s="50">
        <f t="shared" ca="1" si="164"/>
        <v>0</v>
      </c>
      <c r="DW337" s="50">
        <f t="shared" ca="1" si="164"/>
        <v>0</v>
      </c>
      <c r="DX337" s="50">
        <f t="shared" ca="1" si="164"/>
        <v>0</v>
      </c>
      <c r="DY337" s="50">
        <f t="shared" ca="1" si="164"/>
        <v>0</v>
      </c>
      <c r="DZ337" s="50">
        <f t="shared" ca="1" si="164"/>
        <v>0</v>
      </c>
      <c r="EA337" s="50">
        <f t="shared" ca="1" si="164"/>
        <v>0</v>
      </c>
      <c r="EB337" s="50">
        <f t="shared" ca="1" si="164"/>
        <v>0</v>
      </c>
      <c r="EC337" s="50">
        <f t="shared" ca="1" si="164"/>
        <v>0</v>
      </c>
      <c r="ED337" s="50">
        <f t="shared" ca="1" si="164"/>
        <v>0</v>
      </c>
      <c r="EE337" s="50">
        <f t="shared" ca="1" si="164"/>
        <v>0</v>
      </c>
      <c r="EF337" s="50">
        <f t="shared" ca="1" si="162"/>
        <v>0</v>
      </c>
      <c r="EG337" s="50">
        <f t="shared" ca="1" si="162"/>
        <v>0</v>
      </c>
      <c r="EH337" s="50">
        <f t="shared" ca="1" si="162"/>
        <v>0</v>
      </c>
      <c r="EI337" s="50">
        <f t="shared" ca="1" si="162"/>
        <v>0</v>
      </c>
      <c r="EJ337" s="49">
        <f t="shared" ca="1" si="162"/>
        <v>0</v>
      </c>
      <c r="EM337">
        <f t="shared" si="149"/>
        <v>314</v>
      </c>
      <c r="EN337">
        <f>MATCH(EM337,'Measure Summary'!$VY:$VY,0)</f>
        <v>318</v>
      </c>
      <c r="EO337" t="b">
        <f t="shared" si="148"/>
        <v>1</v>
      </c>
    </row>
    <row r="338" spans="1:145">
      <c r="A338" s="40" t="str">
        <f ca="1">IF($EO338,OFFSET('Measure Summary'!$A$1,'IRP Inputs'!$EN338-1,'IRP Inputs'!A$14-1),"")</f>
        <v>OR_Residential_LI - Single Family_Existing_Space Heating_Natural Gas_Furnace</v>
      </c>
      <c r="B338" t="str">
        <f ca="1">IF($EO338,OFFSET('Measure Summary'!$A$1,'IRP Inputs'!$EN338-1,'IRP Inputs'!B$14-1),"")</f>
        <v>Retrofit</v>
      </c>
      <c r="C338" t="str">
        <f ca="1">IF($EO338,OFFSET('Measure Summary'!$A$1,'IRP Inputs'!$EN338-1,'IRP Inputs'!C$14-1),"")</f>
        <v>OR</v>
      </c>
      <c r="D338" t="str">
        <f ca="1">IF($EO338,OFFSET('Measure Summary'!$A$1,'IRP Inputs'!$EN338-1,'IRP Inputs'!D$14-1),"")</f>
        <v>Residential</v>
      </c>
      <c r="E338" t="str">
        <f ca="1">IF($EO338,OFFSET('Measure Summary'!$A$1,'IRP Inputs'!$EN338-1,'IRP Inputs'!E$14-1),"")</f>
        <v>LI - Mobile Home</v>
      </c>
      <c r="F338" t="str">
        <f ca="1">IF($EO338,OFFSET('Measure Summary'!$A$1,'IRP Inputs'!$EN338-1,'IRP Inputs'!F$14-1),"")</f>
        <v>Existing</v>
      </c>
      <c r="G338" t="str">
        <f ca="1">IF($EO338,OFFSET('Measure Summary'!$A$1,'IRP Inputs'!$EN338-1,'IRP Inputs'!G$14-1),"")</f>
        <v>Space Heating</v>
      </c>
      <c r="H338" t="str">
        <f ca="1">IF($EO338,OFFSET('Measure Summary'!$A$1,'IRP Inputs'!$EN338-1,'IRP Inputs'!H$14-1),"")</f>
        <v>Insulation - Radiant Barrier</v>
      </c>
      <c r="I338" t="str">
        <f ca="1">IF($EO338,OFFSET('Measure Summary'!$A$1,'IRP Inputs'!$EN338-1,'IRP Inputs'!I$14-1),"")</f>
        <v>ORM267</v>
      </c>
      <c r="J338" s="1" t="str">
        <f ca="1">IF($EO338,OFFSET('Measure Summary'!$A$1,'IRP Inputs'!$EN338-1,'IRP Inputs'!J$14-1),"")</f>
        <v>Installed</v>
      </c>
      <c r="K338" s="41">
        <f ca="1">IF($EO338,OFFSET('Measure Summary'!$A$1,'IRP Inputs'!$EN338-1,'IRP Inputs'!K$14-1),"")</f>
        <v>7.0000000000000007E-2</v>
      </c>
      <c r="L338" s="1">
        <f ca="1">IF($EO338,OFFSET('Measure Summary'!$A$1,'IRP Inputs'!$EN338-1,'IRP Inputs'!L$14-1),"")</f>
        <v>15</v>
      </c>
      <c r="M338" s="42">
        <f ca="1">IF($EO338,OFFSET('Measure Summary'!$A$1,'IRP Inputs'!$EN338-1,'IRP Inputs'!M$14-1),"")</f>
        <v>0</v>
      </c>
      <c r="N338" s="43">
        <f ca="1">IF($EO338,OFFSET('Measure Summary'!$A$1,'IRP Inputs'!$EN338-1,'IRP Inputs'!N$14-1),"")</f>
        <v>0</v>
      </c>
      <c r="O338" s="43">
        <f ca="1">IF($EO338,OFFSET('Measure Summary'!$A$1,'IRP Inputs'!$EN338-1,'IRP Inputs'!O$14-1),"")</f>
        <v>0</v>
      </c>
      <c r="P338" s="43">
        <f ca="1">IF($EO338,OFFSET('Measure Summary'!$A$1,'IRP Inputs'!$EN338-1,'IRP Inputs'!P$14-1),"")</f>
        <v>0</v>
      </c>
      <c r="Q338" s="43">
        <f ca="1">IF($EO338,OFFSET('Measure Summary'!$A$1,'IRP Inputs'!$EN338-1,'IRP Inputs'!Q$14-1),"")</f>
        <v>0</v>
      </c>
      <c r="R338" s="43">
        <f ca="1">IF($EO338,OFFSET('Measure Summary'!$A$1,'IRP Inputs'!$EN338-1,'IRP Inputs'!R$14-1),"")</f>
        <v>0</v>
      </c>
      <c r="S338" s="43">
        <f ca="1">IF($EO338,OFFSET('Measure Summary'!$A$1,'IRP Inputs'!$EN338-1,'IRP Inputs'!S$14-1),"")</f>
        <v>0</v>
      </c>
      <c r="T338" s="43">
        <f ca="1">IF($EO338,OFFSET('Measure Summary'!$A$1,'IRP Inputs'!$EN338-1,'IRP Inputs'!T$14-1),"")</f>
        <v>0</v>
      </c>
      <c r="U338" s="43">
        <f ca="1">IF($EO338,OFFSET('Measure Summary'!$A$1,'IRP Inputs'!$EN338-1,'IRP Inputs'!U$14-1),"")</f>
        <v>0</v>
      </c>
      <c r="V338" s="43">
        <f ca="1">IF($EO338,OFFSET('Measure Summary'!$A$1,'IRP Inputs'!$EN338-1,'IRP Inputs'!V$14-1),"")</f>
        <v>0</v>
      </c>
      <c r="W338" s="43">
        <f ca="1">IF($EO338,OFFSET('Measure Summary'!$A$1,'IRP Inputs'!$EN338-1,'IRP Inputs'!W$14-1),"")</f>
        <v>0</v>
      </c>
      <c r="X338" s="43">
        <f ca="1">IF($EO338,OFFSET('Measure Summary'!$A$1,'IRP Inputs'!$EN338-1,'IRP Inputs'!X$14-1),"")</f>
        <v>0</v>
      </c>
      <c r="Y338" s="43">
        <f ca="1">IF($EO338,OFFSET('Measure Summary'!$A$1,'IRP Inputs'!$EN338-1,'IRP Inputs'!Y$14-1),"")</f>
        <v>0</v>
      </c>
      <c r="Z338" s="43">
        <f ca="1">IF($EO338,OFFSET('Measure Summary'!$A$1,'IRP Inputs'!$EN338-1,'IRP Inputs'!Z$14-1),"")</f>
        <v>0</v>
      </c>
      <c r="AA338" s="43">
        <f ca="1">IF($EO338,OFFSET('Measure Summary'!$A$1,'IRP Inputs'!$EN338-1,'IRP Inputs'!AA$14-1),"")</f>
        <v>0</v>
      </c>
      <c r="AB338" s="43">
        <f ca="1">IF($EO338,OFFSET('Measure Summary'!$A$1,'IRP Inputs'!$EN338-1,'IRP Inputs'!AB$14-1),"")</f>
        <v>0</v>
      </c>
      <c r="AC338" s="43">
        <f ca="1">IF($EO338,OFFSET('Measure Summary'!$A$1,'IRP Inputs'!$EN338-1,'IRP Inputs'!AC$14-1),"")</f>
        <v>0</v>
      </c>
      <c r="AD338" s="43">
        <f ca="1">IF($EO338,OFFSET('Measure Summary'!$A$1,'IRP Inputs'!$EN338-1,'IRP Inputs'!AD$14-1),"")</f>
        <v>0</v>
      </c>
      <c r="AE338" s="43">
        <f ca="1">IF($EO338,OFFSET('Measure Summary'!$A$1,'IRP Inputs'!$EN338-1,'IRP Inputs'!AE$14-1),"")</f>
        <v>0</v>
      </c>
      <c r="AF338" s="43">
        <f ca="1">IF($EO338,OFFSET('Measure Summary'!$A$1,'IRP Inputs'!$EN338-1,'IRP Inputs'!AF$14-1),"")</f>
        <v>0</v>
      </c>
      <c r="AG338" s="43">
        <f ca="1">IF($EO338,OFFSET('Measure Summary'!$A$1,'IRP Inputs'!$EN338-1,'IRP Inputs'!AG$14-1),"")</f>
        <v>0</v>
      </c>
      <c r="AH338" s="43">
        <f ca="1">IF($EO338,OFFSET('Measure Summary'!$A$1,'IRP Inputs'!$EN338-1,'IRP Inputs'!AH$14-1),"")</f>
        <v>0</v>
      </c>
      <c r="AI338" s="43">
        <f ca="1">IF($EO338,OFFSET('Measure Summary'!$A$1,'IRP Inputs'!$EN338-1,'IRP Inputs'!AI$14-1),"")</f>
        <v>0</v>
      </c>
      <c r="AJ338" s="43">
        <f ca="1">IF($EO338,OFFSET('Measure Summary'!$A$1,'IRP Inputs'!$EN338-1,'IRP Inputs'!AJ$14-1),"")</f>
        <v>0</v>
      </c>
      <c r="AK338" s="44">
        <f ca="1">IF($EO338,OFFSET('Measure Summary'!$A$1,'IRP Inputs'!$EN338-1,'IRP Inputs'!AK$14-1),"")</f>
        <v>0</v>
      </c>
      <c r="AL338" s="42">
        <f ca="1">IF($EO338,OFFSET('Measure Summary'!$A$1,'IRP Inputs'!$EN338-1,'IRP Inputs'!AL$14-1)*100,"")</f>
        <v>0</v>
      </c>
      <c r="AM338" s="43">
        <f ca="1">IF($EO338,OFFSET('Measure Summary'!$A$1,'IRP Inputs'!$EN338-1,'IRP Inputs'!AM$14-1)*100,"")</f>
        <v>0</v>
      </c>
      <c r="AN338" s="43">
        <f ca="1">IF($EO338,OFFSET('Measure Summary'!$A$1,'IRP Inputs'!$EN338-1,'IRP Inputs'!AN$14-1)*100,"")</f>
        <v>0</v>
      </c>
      <c r="AO338" s="43">
        <f ca="1">IF($EO338,OFFSET('Measure Summary'!$A$1,'IRP Inputs'!$EN338-1,'IRP Inputs'!AO$14-1)*100,"")</f>
        <v>0</v>
      </c>
      <c r="AP338" s="43">
        <f ca="1">IF($EO338,OFFSET('Measure Summary'!$A$1,'IRP Inputs'!$EN338-1,'IRP Inputs'!AP$14-1)*100,"")</f>
        <v>0</v>
      </c>
      <c r="AQ338" s="43">
        <f ca="1">IF($EO338,OFFSET('Measure Summary'!$A$1,'IRP Inputs'!$EN338-1,'IRP Inputs'!AQ$14-1)*100,"")</f>
        <v>0</v>
      </c>
      <c r="AR338" s="43">
        <f ca="1">IF($EO338,OFFSET('Measure Summary'!$A$1,'IRP Inputs'!$EN338-1,'IRP Inputs'!AR$14-1)*100,"")</f>
        <v>0</v>
      </c>
      <c r="AS338" s="43">
        <f ca="1">IF($EO338,OFFSET('Measure Summary'!$A$1,'IRP Inputs'!$EN338-1,'IRP Inputs'!AS$14-1)*100,"")</f>
        <v>0</v>
      </c>
      <c r="AT338" s="43">
        <f ca="1">IF($EO338,OFFSET('Measure Summary'!$A$1,'IRP Inputs'!$EN338-1,'IRP Inputs'!AT$14-1)*100,"")</f>
        <v>0</v>
      </c>
      <c r="AU338" s="43">
        <f ca="1">IF($EO338,OFFSET('Measure Summary'!$A$1,'IRP Inputs'!$EN338-1,'IRP Inputs'!AU$14-1)*100,"")</f>
        <v>0</v>
      </c>
      <c r="AV338" s="43">
        <f ca="1">IF($EO338,OFFSET('Measure Summary'!$A$1,'IRP Inputs'!$EN338-1,'IRP Inputs'!AV$14-1)*100,"")</f>
        <v>0</v>
      </c>
      <c r="AW338" s="43">
        <f ca="1">IF($EO338,OFFSET('Measure Summary'!$A$1,'IRP Inputs'!$EN338-1,'IRP Inputs'!AW$14-1)*100,"")</f>
        <v>0</v>
      </c>
      <c r="AX338" s="43">
        <f ca="1">IF($EO338,OFFSET('Measure Summary'!$A$1,'IRP Inputs'!$EN338-1,'IRP Inputs'!AX$14-1)*100,"")</f>
        <v>0</v>
      </c>
      <c r="AY338" s="43">
        <f ca="1">IF($EO338,OFFSET('Measure Summary'!$A$1,'IRP Inputs'!$EN338-1,'IRP Inputs'!AY$14-1)*100,"")</f>
        <v>0</v>
      </c>
      <c r="AZ338" s="43">
        <f ca="1">IF($EO338,OFFSET('Measure Summary'!$A$1,'IRP Inputs'!$EN338-1,'IRP Inputs'!AZ$14-1)*100,"")</f>
        <v>0</v>
      </c>
      <c r="BA338" s="43">
        <f ca="1">IF($EO338,OFFSET('Measure Summary'!$A$1,'IRP Inputs'!$EN338-1,'IRP Inputs'!BA$14-1)*100,"")</f>
        <v>0</v>
      </c>
      <c r="BB338" s="43">
        <f ca="1">IF($EO338,OFFSET('Measure Summary'!$A$1,'IRP Inputs'!$EN338-1,'IRP Inputs'!BB$14-1)*100,"")</f>
        <v>0</v>
      </c>
      <c r="BC338" s="43">
        <f ca="1">IF($EO338,OFFSET('Measure Summary'!$A$1,'IRP Inputs'!$EN338-1,'IRP Inputs'!BC$14-1)*100,"")</f>
        <v>0</v>
      </c>
      <c r="BD338" s="43">
        <f ca="1">IF($EO338,OFFSET('Measure Summary'!$A$1,'IRP Inputs'!$EN338-1,'IRP Inputs'!BD$14-1)*100,"")</f>
        <v>0</v>
      </c>
      <c r="BE338" s="43">
        <f ca="1">IF($EO338,OFFSET('Measure Summary'!$A$1,'IRP Inputs'!$EN338-1,'IRP Inputs'!BE$14-1)*100,"")</f>
        <v>0</v>
      </c>
      <c r="BF338" s="43">
        <f ca="1">IF($EO338,OFFSET('Measure Summary'!$A$1,'IRP Inputs'!$EN338-1,'IRP Inputs'!BF$14-1)*100,"")</f>
        <v>0</v>
      </c>
      <c r="BG338" s="43">
        <f ca="1">IF($EO338,OFFSET('Measure Summary'!$A$1,'IRP Inputs'!$EN338-1,'IRP Inputs'!BG$14-1)*100,"")</f>
        <v>0</v>
      </c>
      <c r="BH338" s="43">
        <f ca="1">IF($EO338,OFFSET('Measure Summary'!$A$1,'IRP Inputs'!$EN338-1,'IRP Inputs'!BH$14-1)*100,"")</f>
        <v>0</v>
      </c>
      <c r="BI338" s="43">
        <f ca="1">IF($EO338,OFFSET('Measure Summary'!$A$1,'IRP Inputs'!$EN338-1,'IRP Inputs'!BI$14-1)*100,"")</f>
        <v>0</v>
      </c>
      <c r="BJ338" s="44">
        <f ca="1">IF($EO338,OFFSET('Measure Summary'!$A$1,'IRP Inputs'!$EN338-1,'IRP Inputs'!BJ$14-1)*100,"")</f>
        <v>0</v>
      </c>
      <c r="BK338" s="42">
        <f ca="1">IF($EO338,OFFSET('Measure Summary'!$A$1,'IRP Inputs'!$EN338-1,'IRP Inputs'!BK$14-1)*100,"")</f>
        <v>0</v>
      </c>
      <c r="BL338" s="43">
        <f ca="1">IF($EO338,OFFSET('Measure Summary'!$A$1,'IRP Inputs'!$EN338-1,'IRP Inputs'!BL$14-1)*100,"")</f>
        <v>0</v>
      </c>
      <c r="BM338" s="43">
        <f ca="1">IF($EO338,OFFSET('Measure Summary'!$A$1,'IRP Inputs'!$EN338-1,'IRP Inputs'!BM$14-1)*100,"")</f>
        <v>0</v>
      </c>
      <c r="BN338" s="43">
        <f ca="1">IF($EO338,OFFSET('Measure Summary'!$A$1,'IRP Inputs'!$EN338-1,'IRP Inputs'!BN$14-1)*100,"")</f>
        <v>0</v>
      </c>
      <c r="BO338" s="43">
        <f ca="1">IF($EO338,OFFSET('Measure Summary'!$A$1,'IRP Inputs'!$EN338-1,'IRP Inputs'!BO$14-1)*100,"")</f>
        <v>0</v>
      </c>
      <c r="BP338" s="43">
        <f ca="1">IF($EO338,OFFSET('Measure Summary'!$A$1,'IRP Inputs'!$EN338-1,'IRP Inputs'!BP$14-1)*100,"")</f>
        <v>0</v>
      </c>
      <c r="BQ338" s="43">
        <f ca="1">IF($EO338,OFFSET('Measure Summary'!$A$1,'IRP Inputs'!$EN338-1,'IRP Inputs'!BQ$14-1)*100,"")</f>
        <v>0</v>
      </c>
      <c r="BR338" s="43">
        <f ca="1">IF($EO338,OFFSET('Measure Summary'!$A$1,'IRP Inputs'!$EN338-1,'IRP Inputs'!BR$14-1)*100,"")</f>
        <v>0</v>
      </c>
      <c r="BS338" s="43">
        <f ca="1">IF($EO338,OFFSET('Measure Summary'!$A$1,'IRP Inputs'!$EN338-1,'IRP Inputs'!BS$14-1)*100,"")</f>
        <v>0</v>
      </c>
      <c r="BT338" s="43">
        <f ca="1">IF($EO338,OFFSET('Measure Summary'!$A$1,'IRP Inputs'!$EN338-1,'IRP Inputs'!BT$14-1)*100,"")</f>
        <v>0</v>
      </c>
      <c r="BU338" s="43">
        <f ca="1">IF($EO338,OFFSET('Measure Summary'!$A$1,'IRP Inputs'!$EN338-1,'IRP Inputs'!BU$14-1)*100,"")</f>
        <v>0</v>
      </c>
      <c r="BV338" s="43">
        <f ca="1">IF($EO338,OFFSET('Measure Summary'!$A$1,'IRP Inputs'!$EN338-1,'IRP Inputs'!BV$14-1)*100,"")</f>
        <v>0</v>
      </c>
      <c r="BW338" s="43">
        <f ca="1">IF($EO338,OFFSET('Measure Summary'!$A$1,'IRP Inputs'!$EN338-1,'IRP Inputs'!BW$14-1)*100,"")</f>
        <v>0</v>
      </c>
      <c r="BX338" s="43">
        <f ca="1">IF($EO338,OFFSET('Measure Summary'!$A$1,'IRP Inputs'!$EN338-1,'IRP Inputs'!BX$14-1)*100,"")</f>
        <v>0</v>
      </c>
      <c r="BY338" s="43">
        <f ca="1">IF($EO338,OFFSET('Measure Summary'!$A$1,'IRP Inputs'!$EN338-1,'IRP Inputs'!BY$14-1)*100,"")</f>
        <v>0</v>
      </c>
      <c r="BZ338" s="43">
        <f ca="1">IF($EO338,OFFSET('Measure Summary'!$A$1,'IRP Inputs'!$EN338-1,'IRP Inputs'!BZ$14-1)*100,"")</f>
        <v>0</v>
      </c>
      <c r="CA338" s="43">
        <f ca="1">IF($EO338,OFFSET('Measure Summary'!$A$1,'IRP Inputs'!$EN338-1,'IRP Inputs'!CA$14-1)*100,"")</f>
        <v>0</v>
      </c>
      <c r="CB338" s="43">
        <f ca="1">IF($EO338,OFFSET('Measure Summary'!$A$1,'IRP Inputs'!$EN338-1,'IRP Inputs'!CB$14-1)*100,"")</f>
        <v>0</v>
      </c>
      <c r="CC338" s="43">
        <f ca="1">IF($EO338,OFFSET('Measure Summary'!$A$1,'IRP Inputs'!$EN338-1,'IRP Inputs'!CC$14-1)*100,"")</f>
        <v>0</v>
      </c>
      <c r="CD338" s="43">
        <f ca="1">IF($EO338,OFFSET('Measure Summary'!$A$1,'IRP Inputs'!$EN338-1,'IRP Inputs'!CD$14-1)*100,"")</f>
        <v>0</v>
      </c>
      <c r="CE338" s="43">
        <f ca="1">IF($EO338,OFFSET('Measure Summary'!$A$1,'IRP Inputs'!$EN338-1,'IRP Inputs'!CE$14-1)*100,"")</f>
        <v>0</v>
      </c>
      <c r="CF338" s="43">
        <f ca="1">IF($EO338,OFFSET('Measure Summary'!$A$1,'IRP Inputs'!$EN338-1,'IRP Inputs'!CF$14-1)*100,"")</f>
        <v>0</v>
      </c>
      <c r="CG338" s="43">
        <f ca="1">IF($EO338,OFFSET('Measure Summary'!$A$1,'IRP Inputs'!$EN338-1,'IRP Inputs'!CG$14-1)*100,"")</f>
        <v>0</v>
      </c>
      <c r="CH338" s="43">
        <f ca="1">IF($EO338,OFFSET('Measure Summary'!$A$1,'IRP Inputs'!$EN338-1,'IRP Inputs'!CH$14-1)*100,"")</f>
        <v>0</v>
      </c>
      <c r="CI338" s="44">
        <f ca="1">IF($EO338,OFFSET('Measure Summary'!$A$1,'IRP Inputs'!$EN338-1,'IRP Inputs'!CI$14-1)*100,"")</f>
        <v>0</v>
      </c>
      <c r="CJ338" s="45">
        <f ca="1">IF($EO338,OFFSET('Measure Summary'!$A$1,'IRP Inputs'!$EN338-1,IF($C338="WA",CJ$17,CJ$16)-1)/100,"")</f>
        <v>13.314675849925145</v>
      </c>
      <c r="CK338" s="46">
        <f ca="1">IF($EO338,OFFSET('Measure Summary'!$A$1,'IRP Inputs'!$EN338-1,IF($C338="WA",CK$17,CK$16)-1)/100,"")</f>
        <v>13.399471744724631</v>
      </c>
      <c r="CL338" s="46">
        <f ca="1">IF($EO338,OFFSET('Measure Summary'!$A$1,'IRP Inputs'!$EN338-1,IF($C338="WA",CL$17,CL$16)-1)/100,"")</f>
        <v>13.486358514403673</v>
      </c>
      <c r="CM338" s="46">
        <f ca="1">IF($EO338,OFFSET('Measure Summary'!$A$1,'IRP Inputs'!$EN338-1,IF($C338="WA",CM$17,CM$16)-1)/100,"")</f>
        <v>13.574921447384844</v>
      </c>
      <c r="CN338" s="46">
        <f ca="1">IF($EO338,OFFSET('Measure Summary'!$A$1,'IRP Inputs'!$EN338-1,IF($C338="WA",CN$17,CN$16)-1)/100,"")</f>
        <v>13.66476119774279</v>
      </c>
      <c r="CO338" s="46">
        <f ca="1">IF($EO338,OFFSET('Measure Summary'!$A$1,'IRP Inputs'!$EN338-1,IF($C338="WA",CO$17,CO$16)-1)/100,"")</f>
        <v>13.755465503877069</v>
      </c>
      <c r="CP338" s="46">
        <f ca="1">IF($EO338,OFFSET('Measure Summary'!$A$1,'IRP Inputs'!$EN338-1,IF($C338="WA",CP$17,CP$16)-1)/100,"")</f>
        <v>13.846612468882148</v>
      </c>
      <c r="CQ338" s="46">
        <f ca="1">IF($EO338,OFFSET('Measure Summary'!$A$1,'IRP Inputs'!$EN338-1,IF($C338="WA",CQ$17,CQ$16)-1)/100,"")</f>
        <v>13.937775636090537</v>
      </c>
      <c r="CR338" s="46">
        <f ca="1">IF($EO338,OFFSET('Measure Summary'!$A$1,'IRP Inputs'!$EN338-1,IF($C338="WA",CR$17,CR$16)-1)/100,"")</f>
        <v>14.028523758377558</v>
      </c>
      <c r="CS338" s="46">
        <f ca="1">IF($EO338,OFFSET('Measure Summary'!$A$1,'IRP Inputs'!$EN338-1,IF($C338="WA",CS$17,CS$16)-1)/100,"")</f>
        <v>14.118489668489065</v>
      </c>
      <c r="CT338" s="46">
        <f ca="1">IF($EO338,OFFSET('Measure Summary'!$A$1,'IRP Inputs'!$EN338-1,IF($C338="WA",CT$17,CT$16)-1)/100,"")</f>
        <v>14.206479787044358</v>
      </c>
      <c r="CU338" s="46">
        <f ca="1">IF($EO338,OFFSET('Measure Summary'!$A$1,'IRP Inputs'!$EN338-1,IF($C338="WA",CU$17,CU$16)-1)/100,"")</f>
        <v>14.292639715071482</v>
      </c>
      <c r="CV338" s="46">
        <f ca="1">IF($EO338,OFFSET('Measure Summary'!$A$1,'IRP Inputs'!$EN338-1,IF($C338="WA",CV$17,CV$16)-1)/100,"")</f>
        <v>14.375651421279905</v>
      </c>
      <c r="CW338" s="46">
        <f ca="1">IF($EO338,OFFSET('Measure Summary'!$A$1,'IRP Inputs'!$EN338-1,IF($C338="WA",CW$17,CW$16)-1)/100,"")</f>
        <v>14.455558009556846</v>
      </c>
      <c r="CX338" s="46">
        <f ca="1">IF($EO338,OFFSET('Measure Summary'!$A$1,'IRP Inputs'!$EN338-1,IF($C338="WA",CX$17,CX$16)-1)/100,"")</f>
        <v>14.532440784006846</v>
      </c>
      <c r="CY338" s="46">
        <f ca="1">IF($EO338,OFFSET('Measure Summary'!$A$1,'IRP Inputs'!$EN338-1,IF($C338="WA",CY$17,CY$16)-1)/100,"")</f>
        <v>14.606381292397705</v>
      </c>
      <c r="CZ338" s="46">
        <f ca="1">IF($EO338,OFFSET('Measure Summary'!$A$1,'IRP Inputs'!$EN338-1,IF($C338="WA",CZ$17,CZ$16)-1)/100,"")</f>
        <v>14.677474818410472</v>
      </c>
      <c r="DA338" s="46">
        <f ca="1">IF($EO338,OFFSET('Measure Summary'!$A$1,'IRP Inputs'!$EN338-1,IF($C338="WA",DA$17,DA$16)-1)/100,"")</f>
        <v>14.745803561147204</v>
      </c>
      <c r="DB338" s="46">
        <f ca="1">IF($EO338,OFFSET('Measure Summary'!$A$1,'IRP Inputs'!$EN338-1,IF($C338="WA",DB$17,DB$16)-1)/100,"")</f>
        <v>14.811450185798792</v>
      </c>
      <c r="DC338" s="46">
        <f ca="1">IF($EO338,OFFSET('Measure Summary'!$A$1,'IRP Inputs'!$EN338-1,IF($C338="WA",DC$17,DC$16)-1)/100,"")</f>
        <v>14.87437892512062</v>
      </c>
      <c r="DD338" s="46">
        <f ca="1">IF($EO338,OFFSET('Measure Summary'!$A$1,'IRP Inputs'!$EN338-1,IF($C338="WA",DD$17,DD$16)-1)/100,"")</f>
        <v>14.93480093694852</v>
      </c>
      <c r="DE338" s="46">
        <f ca="1">IF($EO338,OFFSET('Measure Summary'!$A$1,'IRP Inputs'!$EN338-1,IF($C338="WA",DE$17,DE$16)-1)/100,"")</f>
        <v>14.992800139032706</v>
      </c>
      <c r="DF338" s="46">
        <f ca="1">IF($EO338,OFFSET('Measure Summary'!$A$1,'IRP Inputs'!$EN338-1,IF($C338="WA",DF$17,DF$16)-1)/100,"")</f>
        <v>15.048451779064697</v>
      </c>
      <c r="DG338" s="46">
        <f ca="1">IF($EO338,OFFSET('Measure Summary'!$A$1,'IRP Inputs'!$EN338-1,IF($C338="WA",DG$17,DG$16)-1)/100,"")</f>
        <v>15.101832220037352</v>
      </c>
      <c r="DH338" s="47">
        <f ca="1">IF($EO338,OFFSET('Measure Summary'!$A$1,'IRP Inputs'!$EN338-1,IF($C338="WA",DH$17,DH$16)-1)/100,"")</f>
        <v>15.15301803309473</v>
      </c>
      <c r="DJ338" s="48">
        <f ca="1">IF($EO338,OFFSET('Measure Summary'!$A$1,'IRP Inputs'!$EN338-1,'IRP Inputs'!DJ$14-1),"")*K338</f>
        <v>1.3012028909553866E-2</v>
      </c>
      <c r="DK338" s="49">
        <f t="shared" ca="1" si="147"/>
        <v>4.033728961961699E-3</v>
      </c>
      <c r="DL338" s="48">
        <f t="shared" ca="1" si="163"/>
        <v>0</v>
      </c>
      <c r="DM338" s="50">
        <f t="shared" ca="1" si="163"/>
        <v>0</v>
      </c>
      <c r="DN338" s="50">
        <f t="shared" ca="1" si="163"/>
        <v>0</v>
      </c>
      <c r="DO338" s="50">
        <f t="shared" ca="1" si="163"/>
        <v>0</v>
      </c>
      <c r="DP338" s="50">
        <f t="shared" ca="1" si="163"/>
        <v>0</v>
      </c>
      <c r="DQ338" s="50">
        <f t="shared" ca="1" si="163"/>
        <v>0</v>
      </c>
      <c r="DR338" s="50">
        <f t="shared" ca="1" si="163"/>
        <v>0</v>
      </c>
      <c r="DS338" s="50">
        <f t="shared" ca="1" si="163"/>
        <v>0</v>
      </c>
      <c r="DT338" s="50">
        <f t="shared" ca="1" si="163"/>
        <v>0</v>
      </c>
      <c r="DU338" s="50">
        <f t="shared" ca="1" si="163"/>
        <v>0</v>
      </c>
      <c r="DV338" s="50">
        <f t="shared" ca="1" si="164"/>
        <v>0</v>
      </c>
      <c r="DW338" s="50">
        <f t="shared" ca="1" si="164"/>
        <v>0</v>
      </c>
      <c r="DX338" s="50">
        <f t="shared" ca="1" si="164"/>
        <v>0</v>
      </c>
      <c r="DY338" s="50">
        <f t="shared" ca="1" si="164"/>
        <v>0</v>
      </c>
      <c r="DZ338" s="50">
        <f t="shared" ca="1" si="164"/>
        <v>0</v>
      </c>
      <c r="EA338" s="50">
        <f t="shared" ca="1" si="164"/>
        <v>0</v>
      </c>
      <c r="EB338" s="50">
        <f t="shared" ca="1" si="164"/>
        <v>0</v>
      </c>
      <c r="EC338" s="50">
        <f t="shared" ca="1" si="164"/>
        <v>0</v>
      </c>
      <c r="ED338" s="50">
        <f t="shared" ca="1" si="164"/>
        <v>0</v>
      </c>
      <c r="EE338" s="50">
        <f t="shared" ca="1" si="164"/>
        <v>0</v>
      </c>
      <c r="EF338" s="50">
        <f t="shared" ca="1" si="162"/>
        <v>0</v>
      </c>
      <c r="EG338" s="50">
        <f t="shared" ca="1" si="162"/>
        <v>0</v>
      </c>
      <c r="EH338" s="50">
        <f t="shared" ca="1" si="162"/>
        <v>0</v>
      </c>
      <c r="EI338" s="50">
        <f t="shared" ca="1" si="162"/>
        <v>0</v>
      </c>
      <c r="EJ338" s="49">
        <f t="shared" ca="1" si="162"/>
        <v>0</v>
      </c>
      <c r="EM338">
        <f t="shared" si="149"/>
        <v>315</v>
      </c>
      <c r="EN338">
        <f>MATCH(EM338,'Measure Summary'!$VY:$VY,0)</f>
        <v>319</v>
      </c>
      <c r="EO338" t="b">
        <f t="shared" si="148"/>
        <v>1</v>
      </c>
    </row>
    <row r="339" spans="1:145">
      <c r="A339" s="40" t="str">
        <f ca="1">IF($EO339,OFFSET('Measure Summary'!$A$1,'IRP Inputs'!$EN339-1,'IRP Inputs'!A$14-1),"")</f>
        <v>OR_Residential_LI - Single Family_Existing_Space Heating_Natural Gas_Furnace</v>
      </c>
      <c r="B339" t="str">
        <f ca="1">IF($EO339,OFFSET('Measure Summary'!$A$1,'IRP Inputs'!$EN339-1,'IRP Inputs'!B$14-1),"")</f>
        <v>Retrofit</v>
      </c>
      <c r="C339" t="str">
        <f ca="1">IF($EO339,OFFSET('Measure Summary'!$A$1,'IRP Inputs'!$EN339-1,'IRP Inputs'!C$14-1),"")</f>
        <v>OR</v>
      </c>
      <c r="D339" t="str">
        <f ca="1">IF($EO339,OFFSET('Measure Summary'!$A$1,'IRP Inputs'!$EN339-1,'IRP Inputs'!D$14-1),"")</f>
        <v>Residential</v>
      </c>
      <c r="E339" t="str">
        <f ca="1">IF($EO339,OFFSET('Measure Summary'!$A$1,'IRP Inputs'!$EN339-1,'IRP Inputs'!E$14-1),"")</f>
        <v>LI - Mobile Home</v>
      </c>
      <c r="F339" t="str">
        <f ca="1">IF($EO339,OFFSET('Measure Summary'!$A$1,'IRP Inputs'!$EN339-1,'IRP Inputs'!F$14-1),"")</f>
        <v>Existing</v>
      </c>
      <c r="G339" t="str">
        <f ca="1">IF($EO339,OFFSET('Measure Summary'!$A$1,'IRP Inputs'!$EN339-1,'IRP Inputs'!G$14-1),"")</f>
        <v>Space Heating</v>
      </c>
      <c r="H339" t="str">
        <f ca="1">IF($EO339,OFFSET('Measure Summary'!$A$1,'IRP Inputs'!$EN339-1,'IRP Inputs'!H$14-1),"")</f>
        <v>Insulation - Wall Cavity Installation</v>
      </c>
      <c r="I339" t="str">
        <f ca="1">IF($EO339,OFFSET('Measure Summary'!$A$1,'IRP Inputs'!$EN339-1,'IRP Inputs'!I$14-1),"")</f>
        <v>ORM268</v>
      </c>
      <c r="J339" s="1" t="str">
        <f ca="1">IF($EO339,OFFSET('Measure Summary'!$A$1,'IRP Inputs'!$EN339-1,'IRP Inputs'!J$14-1),"")</f>
        <v>R-11</v>
      </c>
      <c r="K339" s="41">
        <f ca="1">IF($EO339,OFFSET('Measure Summary'!$A$1,'IRP Inputs'!$EN339-1,'IRP Inputs'!K$14-1),"")</f>
        <v>1.41</v>
      </c>
      <c r="L339" s="1">
        <f ca="1">IF($EO339,OFFSET('Measure Summary'!$A$1,'IRP Inputs'!$EN339-1,'IRP Inputs'!L$14-1),"")</f>
        <v>45</v>
      </c>
      <c r="M339" s="42">
        <f ca="1">IF($EO339,OFFSET('Measure Summary'!$A$1,'IRP Inputs'!$EN339-1,'IRP Inputs'!M$14-1),"")</f>
        <v>0</v>
      </c>
      <c r="N339" s="43">
        <f ca="1">IF($EO339,OFFSET('Measure Summary'!$A$1,'IRP Inputs'!$EN339-1,'IRP Inputs'!N$14-1),"")</f>
        <v>0</v>
      </c>
      <c r="O339" s="43">
        <f ca="1">IF($EO339,OFFSET('Measure Summary'!$A$1,'IRP Inputs'!$EN339-1,'IRP Inputs'!O$14-1),"")</f>
        <v>0</v>
      </c>
      <c r="P339" s="43">
        <f ca="1">IF($EO339,OFFSET('Measure Summary'!$A$1,'IRP Inputs'!$EN339-1,'IRP Inputs'!P$14-1),"")</f>
        <v>0</v>
      </c>
      <c r="Q339" s="43">
        <f ca="1">IF($EO339,OFFSET('Measure Summary'!$A$1,'IRP Inputs'!$EN339-1,'IRP Inputs'!Q$14-1),"")</f>
        <v>0</v>
      </c>
      <c r="R339" s="43">
        <f ca="1">IF($EO339,OFFSET('Measure Summary'!$A$1,'IRP Inputs'!$EN339-1,'IRP Inputs'!R$14-1),"")</f>
        <v>0</v>
      </c>
      <c r="S339" s="43">
        <f ca="1">IF($EO339,OFFSET('Measure Summary'!$A$1,'IRP Inputs'!$EN339-1,'IRP Inputs'!S$14-1),"")</f>
        <v>0</v>
      </c>
      <c r="T339" s="43">
        <f ca="1">IF($EO339,OFFSET('Measure Summary'!$A$1,'IRP Inputs'!$EN339-1,'IRP Inputs'!T$14-1),"")</f>
        <v>0</v>
      </c>
      <c r="U339" s="43">
        <f ca="1">IF($EO339,OFFSET('Measure Summary'!$A$1,'IRP Inputs'!$EN339-1,'IRP Inputs'!U$14-1),"")</f>
        <v>0</v>
      </c>
      <c r="V339" s="43">
        <f ca="1">IF($EO339,OFFSET('Measure Summary'!$A$1,'IRP Inputs'!$EN339-1,'IRP Inputs'!V$14-1),"")</f>
        <v>0</v>
      </c>
      <c r="W339" s="43">
        <f ca="1">IF($EO339,OFFSET('Measure Summary'!$A$1,'IRP Inputs'!$EN339-1,'IRP Inputs'!W$14-1),"")</f>
        <v>0</v>
      </c>
      <c r="X339" s="43">
        <f ca="1">IF($EO339,OFFSET('Measure Summary'!$A$1,'IRP Inputs'!$EN339-1,'IRP Inputs'!X$14-1),"")</f>
        <v>0</v>
      </c>
      <c r="Y339" s="43">
        <f ca="1">IF($EO339,OFFSET('Measure Summary'!$A$1,'IRP Inputs'!$EN339-1,'IRP Inputs'!Y$14-1),"")</f>
        <v>0</v>
      </c>
      <c r="Z339" s="43">
        <f ca="1">IF($EO339,OFFSET('Measure Summary'!$A$1,'IRP Inputs'!$EN339-1,'IRP Inputs'!Z$14-1),"")</f>
        <v>0</v>
      </c>
      <c r="AA339" s="43">
        <f ca="1">IF($EO339,OFFSET('Measure Summary'!$A$1,'IRP Inputs'!$EN339-1,'IRP Inputs'!AA$14-1),"")</f>
        <v>0</v>
      </c>
      <c r="AB339" s="43">
        <f ca="1">IF($EO339,OFFSET('Measure Summary'!$A$1,'IRP Inputs'!$EN339-1,'IRP Inputs'!AB$14-1),"")</f>
        <v>0</v>
      </c>
      <c r="AC339" s="43">
        <f ca="1">IF($EO339,OFFSET('Measure Summary'!$A$1,'IRP Inputs'!$EN339-1,'IRP Inputs'!AC$14-1),"")</f>
        <v>0</v>
      </c>
      <c r="AD339" s="43">
        <f ca="1">IF($EO339,OFFSET('Measure Summary'!$A$1,'IRP Inputs'!$EN339-1,'IRP Inputs'!AD$14-1),"")</f>
        <v>0</v>
      </c>
      <c r="AE339" s="43">
        <f ca="1">IF($EO339,OFFSET('Measure Summary'!$A$1,'IRP Inputs'!$EN339-1,'IRP Inputs'!AE$14-1),"")</f>
        <v>0</v>
      </c>
      <c r="AF339" s="43">
        <f ca="1">IF($EO339,OFFSET('Measure Summary'!$A$1,'IRP Inputs'!$EN339-1,'IRP Inputs'!AF$14-1),"")</f>
        <v>0</v>
      </c>
      <c r="AG339" s="43">
        <f ca="1">IF($EO339,OFFSET('Measure Summary'!$A$1,'IRP Inputs'!$EN339-1,'IRP Inputs'!AG$14-1),"")</f>
        <v>0</v>
      </c>
      <c r="AH339" s="43">
        <f ca="1">IF($EO339,OFFSET('Measure Summary'!$A$1,'IRP Inputs'!$EN339-1,'IRP Inputs'!AH$14-1),"")</f>
        <v>0</v>
      </c>
      <c r="AI339" s="43">
        <f ca="1">IF($EO339,OFFSET('Measure Summary'!$A$1,'IRP Inputs'!$EN339-1,'IRP Inputs'!AI$14-1),"")</f>
        <v>0</v>
      </c>
      <c r="AJ339" s="43">
        <f ca="1">IF($EO339,OFFSET('Measure Summary'!$A$1,'IRP Inputs'!$EN339-1,'IRP Inputs'!AJ$14-1),"")</f>
        <v>0</v>
      </c>
      <c r="AK339" s="44">
        <f ca="1">IF($EO339,OFFSET('Measure Summary'!$A$1,'IRP Inputs'!$EN339-1,'IRP Inputs'!AK$14-1),"")</f>
        <v>0</v>
      </c>
      <c r="AL339" s="42">
        <f ca="1">IF($EO339,OFFSET('Measure Summary'!$A$1,'IRP Inputs'!$EN339-1,'IRP Inputs'!AL$14-1)*100,"")</f>
        <v>0</v>
      </c>
      <c r="AM339" s="43">
        <f ca="1">IF($EO339,OFFSET('Measure Summary'!$A$1,'IRP Inputs'!$EN339-1,'IRP Inputs'!AM$14-1)*100,"")</f>
        <v>0</v>
      </c>
      <c r="AN339" s="43">
        <f ca="1">IF($EO339,OFFSET('Measure Summary'!$A$1,'IRP Inputs'!$EN339-1,'IRP Inputs'!AN$14-1)*100,"")</f>
        <v>0</v>
      </c>
      <c r="AO339" s="43">
        <f ca="1">IF($EO339,OFFSET('Measure Summary'!$A$1,'IRP Inputs'!$EN339-1,'IRP Inputs'!AO$14-1)*100,"")</f>
        <v>0</v>
      </c>
      <c r="AP339" s="43">
        <f ca="1">IF($EO339,OFFSET('Measure Summary'!$A$1,'IRP Inputs'!$EN339-1,'IRP Inputs'!AP$14-1)*100,"")</f>
        <v>0</v>
      </c>
      <c r="AQ339" s="43">
        <f ca="1">IF($EO339,OFFSET('Measure Summary'!$A$1,'IRP Inputs'!$EN339-1,'IRP Inputs'!AQ$14-1)*100,"")</f>
        <v>0</v>
      </c>
      <c r="AR339" s="43">
        <f ca="1">IF($EO339,OFFSET('Measure Summary'!$A$1,'IRP Inputs'!$EN339-1,'IRP Inputs'!AR$14-1)*100,"")</f>
        <v>0</v>
      </c>
      <c r="AS339" s="43">
        <f ca="1">IF($EO339,OFFSET('Measure Summary'!$A$1,'IRP Inputs'!$EN339-1,'IRP Inputs'!AS$14-1)*100,"")</f>
        <v>0</v>
      </c>
      <c r="AT339" s="43">
        <f ca="1">IF($EO339,OFFSET('Measure Summary'!$A$1,'IRP Inputs'!$EN339-1,'IRP Inputs'!AT$14-1)*100,"")</f>
        <v>0</v>
      </c>
      <c r="AU339" s="43">
        <f ca="1">IF($EO339,OFFSET('Measure Summary'!$A$1,'IRP Inputs'!$EN339-1,'IRP Inputs'!AU$14-1)*100,"")</f>
        <v>0</v>
      </c>
      <c r="AV339" s="43">
        <f ca="1">IF($EO339,OFFSET('Measure Summary'!$A$1,'IRP Inputs'!$EN339-1,'IRP Inputs'!AV$14-1)*100,"")</f>
        <v>0</v>
      </c>
      <c r="AW339" s="43">
        <f ca="1">IF($EO339,OFFSET('Measure Summary'!$A$1,'IRP Inputs'!$EN339-1,'IRP Inputs'!AW$14-1)*100,"")</f>
        <v>0</v>
      </c>
      <c r="AX339" s="43">
        <f ca="1">IF($EO339,OFFSET('Measure Summary'!$A$1,'IRP Inputs'!$EN339-1,'IRP Inputs'!AX$14-1)*100,"")</f>
        <v>0</v>
      </c>
      <c r="AY339" s="43">
        <f ca="1">IF($EO339,OFFSET('Measure Summary'!$A$1,'IRP Inputs'!$EN339-1,'IRP Inputs'!AY$14-1)*100,"")</f>
        <v>0</v>
      </c>
      <c r="AZ339" s="43">
        <f ca="1">IF($EO339,OFFSET('Measure Summary'!$A$1,'IRP Inputs'!$EN339-1,'IRP Inputs'!AZ$14-1)*100,"")</f>
        <v>0</v>
      </c>
      <c r="BA339" s="43">
        <f ca="1">IF($EO339,OFFSET('Measure Summary'!$A$1,'IRP Inputs'!$EN339-1,'IRP Inputs'!BA$14-1)*100,"")</f>
        <v>0</v>
      </c>
      <c r="BB339" s="43">
        <f ca="1">IF($EO339,OFFSET('Measure Summary'!$A$1,'IRP Inputs'!$EN339-1,'IRP Inputs'!BB$14-1)*100,"")</f>
        <v>0</v>
      </c>
      <c r="BC339" s="43">
        <f ca="1">IF($EO339,OFFSET('Measure Summary'!$A$1,'IRP Inputs'!$EN339-1,'IRP Inputs'!BC$14-1)*100,"")</f>
        <v>0</v>
      </c>
      <c r="BD339" s="43">
        <f ca="1">IF($EO339,OFFSET('Measure Summary'!$A$1,'IRP Inputs'!$EN339-1,'IRP Inputs'!BD$14-1)*100,"")</f>
        <v>0</v>
      </c>
      <c r="BE339" s="43">
        <f ca="1">IF($EO339,OFFSET('Measure Summary'!$A$1,'IRP Inputs'!$EN339-1,'IRP Inputs'!BE$14-1)*100,"")</f>
        <v>0</v>
      </c>
      <c r="BF339" s="43">
        <f ca="1">IF($EO339,OFFSET('Measure Summary'!$A$1,'IRP Inputs'!$EN339-1,'IRP Inputs'!BF$14-1)*100,"")</f>
        <v>0</v>
      </c>
      <c r="BG339" s="43">
        <f ca="1">IF($EO339,OFFSET('Measure Summary'!$A$1,'IRP Inputs'!$EN339-1,'IRP Inputs'!BG$14-1)*100,"")</f>
        <v>0</v>
      </c>
      <c r="BH339" s="43">
        <f ca="1">IF($EO339,OFFSET('Measure Summary'!$A$1,'IRP Inputs'!$EN339-1,'IRP Inputs'!BH$14-1)*100,"")</f>
        <v>0</v>
      </c>
      <c r="BI339" s="43">
        <f ca="1">IF($EO339,OFFSET('Measure Summary'!$A$1,'IRP Inputs'!$EN339-1,'IRP Inputs'!BI$14-1)*100,"")</f>
        <v>0</v>
      </c>
      <c r="BJ339" s="44">
        <f ca="1">IF($EO339,OFFSET('Measure Summary'!$A$1,'IRP Inputs'!$EN339-1,'IRP Inputs'!BJ$14-1)*100,"")</f>
        <v>0</v>
      </c>
      <c r="BK339" s="42">
        <f ca="1">IF($EO339,OFFSET('Measure Summary'!$A$1,'IRP Inputs'!$EN339-1,'IRP Inputs'!BK$14-1)*100,"")</f>
        <v>0</v>
      </c>
      <c r="BL339" s="43">
        <f ca="1">IF($EO339,OFFSET('Measure Summary'!$A$1,'IRP Inputs'!$EN339-1,'IRP Inputs'!BL$14-1)*100,"")</f>
        <v>0</v>
      </c>
      <c r="BM339" s="43">
        <f ca="1">IF($EO339,OFFSET('Measure Summary'!$A$1,'IRP Inputs'!$EN339-1,'IRP Inputs'!BM$14-1)*100,"")</f>
        <v>0</v>
      </c>
      <c r="BN339" s="43">
        <f ca="1">IF($EO339,OFFSET('Measure Summary'!$A$1,'IRP Inputs'!$EN339-1,'IRP Inputs'!BN$14-1)*100,"")</f>
        <v>0</v>
      </c>
      <c r="BO339" s="43">
        <f ca="1">IF($EO339,OFFSET('Measure Summary'!$A$1,'IRP Inputs'!$EN339-1,'IRP Inputs'!BO$14-1)*100,"")</f>
        <v>0</v>
      </c>
      <c r="BP339" s="43">
        <f ca="1">IF($EO339,OFFSET('Measure Summary'!$A$1,'IRP Inputs'!$EN339-1,'IRP Inputs'!BP$14-1)*100,"")</f>
        <v>0</v>
      </c>
      <c r="BQ339" s="43">
        <f ca="1">IF($EO339,OFFSET('Measure Summary'!$A$1,'IRP Inputs'!$EN339-1,'IRP Inputs'!BQ$14-1)*100,"")</f>
        <v>0</v>
      </c>
      <c r="BR339" s="43">
        <f ca="1">IF($EO339,OFFSET('Measure Summary'!$A$1,'IRP Inputs'!$EN339-1,'IRP Inputs'!BR$14-1)*100,"")</f>
        <v>0</v>
      </c>
      <c r="BS339" s="43">
        <f ca="1">IF($EO339,OFFSET('Measure Summary'!$A$1,'IRP Inputs'!$EN339-1,'IRP Inputs'!BS$14-1)*100,"")</f>
        <v>0</v>
      </c>
      <c r="BT339" s="43">
        <f ca="1">IF($EO339,OFFSET('Measure Summary'!$A$1,'IRP Inputs'!$EN339-1,'IRP Inputs'!BT$14-1)*100,"")</f>
        <v>0</v>
      </c>
      <c r="BU339" s="43">
        <f ca="1">IF($EO339,OFFSET('Measure Summary'!$A$1,'IRP Inputs'!$EN339-1,'IRP Inputs'!BU$14-1)*100,"")</f>
        <v>0</v>
      </c>
      <c r="BV339" s="43">
        <f ca="1">IF($EO339,OFFSET('Measure Summary'!$A$1,'IRP Inputs'!$EN339-1,'IRP Inputs'!BV$14-1)*100,"")</f>
        <v>0</v>
      </c>
      <c r="BW339" s="43">
        <f ca="1">IF($EO339,OFFSET('Measure Summary'!$A$1,'IRP Inputs'!$EN339-1,'IRP Inputs'!BW$14-1)*100,"")</f>
        <v>0</v>
      </c>
      <c r="BX339" s="43">
        <f ca="1">IF($EO339,OFFSET('Measure Summary'!$A$1,'IRP Inputs'!$EN339-1,'IRP Inputs'!BX$14-1)*100,"")</f>
        <v>0</v>
      </c>
      <c r="BY339" s="43">
        <f ca="1">IF($EO339,OFFSET('Measure Summary'!$A$1,'IRP Inputs'!$EN339-1,'IRP Inputs'!BY$14-1)*100,"")</f>
        <v>0</v>
      </c>
      <c r="BZ339" s="43">
        <f ca="1">IF($EO339,OFFSET('Measure Summary'!$A$1,'IRP Inputs'!$EN339-1,'IRP Inputs'!BZ$14-1)*100,"")</f>
        <v>0</v>
      </c>
      <c r="CA339" s="43">
        <f ca="1">IF($EO339,OFFSET('Measure Summary'!$A$1,'IRP Inputs'!$EN339-1,'IRP Inputs'!CA$14-1)*100,"")</f>
        <v>0</v>
      </c>
      <c r="CB339" s="43">
        <f ca="1">IF($EO339,OFFSET('Measure Summary'!$A$1,'IRP Inputs'!$EN339-1,'IRP Inputs'!CB$14-1)*100,"")</f>
        <v>0</v>
      </c>
      <c r="CC339" s="43">
        <f ca="1">IF($EO339,OFFSET('Measure Summary'!$A$1,'IRP Inputs'!$EN339-1,'IRP Inputs'!CC$14-1)*100,"")</f>
        <v>0</v>
      </c>
      <c r="CD339" s="43">
        <f ca="1">IF($EO339,OFFSET('Measure Summary'!$A$1,'IRP Inputs'!$EN339-1,'IRP Inputs'!CD$14-1)*100,"")</f>
        <v>0</v>
      </c>
      <c r="CE339" s="43">
        <f ca="1">IF($EO339,OFFSET('Measure Summary'!$A$1,'IRP Inputs'!$EN339-1,'IRP Inputs'!CE$14-1)*100,"")</f>
        <v>0</v>
      </c>
      <c r="CF339" s="43">
        <f ca="1">IF($EO339,OFFSET('Measure Summary'!$A$1,'IRP Inputs'!$EN339-1,'IRP Inputs'!CF$14-1)*100,"")</f>
        <v>0</v>
      </c>
      <c r="CG339" s="43">
        <f ca="1">IF($EO339,OFFSET('Measure Summary'!$A$1,'IRP Inputs'!$EN339-1,'IRP Inputs'!CG$14-1)*100,"")</f>
        <v>0</v>
      </c>
      <c r="CH339" s="43">
        <f ca="1">IF($EO339,OFFSET('Measure Summary'!$A$1,'IRP Inputs'!$EN339-1,'IRP Inputs'!CH$14-1)*100,"")</f>
        <v>0</v>
      </c>
      <c r="CI339" s="44">
        <f ca="1">IF($EO339,OFFSET('Measure Summary'!$A$1,'IRP Inputs'!$EN339-1,'IRP Inputs'!CI$14-1)*100,"")</f>
        <v>0</v>
      </c>
      <c r="CJ339" s="45">
        <f ca="1">IF($EO339,OFFSET('Measure Summary'!$A$1,'IRP Inputs'!$EN339-1,IF($C339="WA",CJ$17,CJ$16)-1)/100,"")</f>
        <v>13.747842569198019</v>
      </c>
      <c r="CK339" s="46">
        <f ca="1">IF($EO339,OFFSET('Measure Summary'!$A$1,'IRP Inputs'!$EN339-1,IF($C339="WA",CK$17,CK$16)-1)/100,"")</f>
        <v>13.835397131198425</v>
      </c>
      <c r="CL339" s="46">
        <f ca="1">IF($EO339,OFFSET('Measure Summary'!$A$1,'IRP Inputs'!$EN339-1,IF($C339="WA",CL$17,CL$16)-1)/100,"")</f>
        <v>13.925110590568927</v>
      </c>
      <c r="CM339" s="46">
        <f ca="1">IF($EO339,OFFSET('Measure Summary'!$A$1,'IRP Inputs'!$EN339-1,IF($C339="WA",CM$17,CM$16)-1)/100,"")</f>
        <v>14.016554743908824</v>
      </c>
      <c r="CN339" s="46">
        <f ca="1">IF($EO339,OFFSET('Measure Summary'!$A$1,'IRP Inputs'!$EN339-1,IF($C339="WA",CN$17,CN$16)-1)/100,"")</f>
        <v>14.109317253360683</v>
      </c>
      <c r="CO339" s="46">
        <f ca="1">IF($EO339,OFFSET('Measure Summary'!$A$1,'IRP Inputs'!$EN339-1,IF($C339="WA",CO$17,CO$16)-1)/100,"")</f>
        <v>14.202972445205955</v>
      </c>
      <c r="CP339" s="46">
        <f ca="1">IF($EO339,OFFSET('Measure Summary'!$A$1,'IRP Inputs'!$EN339-1,IF($C339="WA",CP$17,CP$16)-1)/100,"")</f>
        <v>14.297084696955372</v>
      </c>
      <c r="CQ339" s="46">
        <f ca="1">IF($EO339,OFFSET('Measure Summary'!$A$1,'IRP Inputs'!$EN339-1,IF($C339="WA",CQ$17,CQ$16)-1)/100,"")</f>
        <v>14.391213678014829</v>
      </c>
      <c r="CR339" s="46">
        <f ca="1">IF($EO339,OFFSET('Measure Summary'!$A$1,'IRP Inputs'!$EN339-1,IF($C339="WA",CR$17,CR$16)-1)/100,"")</f>
        <v>14.48491411148496</v>
      </c>
      <c r="CS339" s="46">
        <f ca="1">IF($EO339,OFFSET('Measure Summary'!$A$1,'IRP Inputs'!$EN339-1,IF($C339="WA",CS$17,CS$16)-1)/100,"")</f>
        <v>14.577806885049144</v>
      </c>
      <c r="CT339" s="46">
        <f ca="1">IF($EO339,OFFSET('Measure Summary'!$A$1,'IRP Inputs'!$EN339-1,IF($C339="WA",CT$17,CT$16)-1)/100,"")</f>
        <v>14.668659588575538</v>
      </c>
      <c r="CU339" s="46">
        <f ca="1">IF($EO339,OFFSET('Measure Summary'!$A$1,'IRP Inputs'!$EN339-1,IF($C339="WA",CU$17,CU$16)-1)/100,"")</f>
        <v>14.757622559934466</v>
      </c>
      <c r="CV339" s="46">
        <f ca="1">IF($EO339,OFFSET('Measure Summary'!$A$1,'IRP Inputs'!$EN339-1,IF($C339="WA",CV$17,CV$16)-1)/100,"")</f>
        <v>14.843334888286817</v>
      </c>
      <c r="CW339" s="46">
        <f ca="1">IF($EO339,OFFSET('Measure Summary'!$A$1,'IRP Inputs'!$EN339-1,IF($C339="WA",CW$17,CW$16)-1)/100,"")</f>
        <v>14.92584107981977</v>
      </c>
      <c r="CX339" s="46">
        <f ca="1">IF($EO339,OFFSET('Measure Summary'!$A$1,'IRP Inputs'!$EN339-1,IF($C339="WA",CX$17,CX$16)-1)/100,"")</f>
        <v>15.005225083706559</v>
      </c>
      <c r="CY339" s="46">
        <f ca="1">IF($EO339,OFFSET('Measure Summary'!$A$1,'IRP Inputs'!$EN339-1,IF($C339="WA",CY$17,CY$16)-1)/100,"")</f>
        <v>15.081571100710773</v>
      </c>
      <c r="CZ339" s="46">
        <f ca="1">IF($EO339,OFFSET('Measure Summary'!$A$1,'IRP Inputs'!$EN339-1,IF($C339="WA",CZ$17,CZ$16)-1)/100,"")</f>
        <v>15.154977514380107</v>
      </c>
      <c r="DA339" s="46">
        <f ca="1">IF($EO339,OFFSET('Measure Summary'!$A$1,'IRP Inputs'!$EN339-1,IF($C339="WA",DA$17,DA$16)-1)/100,"")</f>
        <v>15.225529198002286</v>
      </c>
      <c r="DB339" s="46">
        <f ca="1">IF($EO339,OFFSET('Measure Summary'!$A$1,'IRP Inputs'!$EN339-1,IF($C339="WA",DB$17,DB$16)-1)/100,"")</f>
        <v>15.293311506117162</v>
      </c>
      <c r="DC339" s="46">
        <f ca="1">IF($EO339,OFFSET('Measure Summary'!$A$1,'IRP Inputs'!$EN339-1,IF($C339="WA",DC$17,DC$16)-1)/100,"")</f>
        <v>15.358287507863343</v>
      </c>
      <c r="DD339" s="46">
        <f ca="1">IF($EO339,OFFSET('Measure Summary'!$A$1,'IRP Inputs'!$EN339-1,IF($C339="WA",DD$17,DD$16)-1)/100,"")</f>
        <v>15.420675230680411</v>
      </c>
      <c r="DE339" s="46">
        <f ca="1">IF($EO339,OFFSET('Measure Summary'!$A$1,'IRP Inputs'!$EN339-1,IF($C339="WA",DE$17,DE$16)-1)/100,"")</f>
        <v>15.480561322417067</v>
      </c>
      <c r="DF339" s="46">
        <f ca="1">IF($EO339,OFFSET('Measure Summary'!$A$1,'IRP Inputs'!$EN339-1,IF($C339="WA",DF$17,DF$16)-1)/100,"")</f>
        <v>15.538023478800074</v>
      </c>
      <c r="DG339" s="46">
        <f ca="1">IF($EO339,OFFSET('Measure Summary'!$A$1,'IRP Inputs'!$EN339-1,IF($C339="WA",DG$17,DG$16)-1)/100,"")</f>
        <v>15.593140547141664</v>
      </c>
      <c r="DH339" s="47">
        <f ca="1">IF($EO339,OFFSET('Measure Summary'!$A$1,'IRP Inputs'!$EN339-1,IF($C339="WA",DH$17,DH$16)-1)/100,"")</f>
        <v>15.645991589677049</v>
      </c>
      <c r="DJ339" s="48">
        <f ca="1">IF($EO339,OFFSET('Measure Summary'!$A$1,'IRP Inputs'!$EN339-1,'IRP Inputs'!DJ$14-1),"")*K339</f>
        <v>1.41</v>
      </c>
      <c r="DK339" s="49">
        <f t="shared" ca="1" si="147"/>
        <v>0.43709999999999999</v>
      </c>
      <c r="DL339" s="48">
        <f t="shared" ca="1" si="163"/>
        <v>0</v>
      </c>
      <c r="DM339" s="50">
        <f t="shared" ca="1" si="163"/>
        <v>0</v>
      </c>
      <c r="DN339" s="50">
        <f t="shared" ca="1" si="163"/>
        <v>0</v>
      </c>
      <c r="DO339" s="50">
        <f t="shared" ca="1" si="163"/>
        <v>0</v>
      </c>
      <c r="DP339" s="50">
        <f t="shared" ca="1" si="163"/>
        <v>0</v>
      </c>
      <c r="DQ339" s="50">
        <f t="shared" ca="1" si="163"/>
        <v>0</v>
      </c>
      <c r="DR339" s="50">
        <f t="shared" ca="1" si="163"/>
        <v>0</v>
      </c>
      <c r="DS339" s="50">
        <f t="shared" ca="1" si="163"/>
        <v>0</v>
      </c>
      <c r="DT339" s="50">
        <f t="shared" ca="1" si="163"/>
        <v>0</v>
      </c>
      <c r="DU339" s="50">
        <f t="shared" ca="1" si="163"/>
        <v>0</v>
      </c>
      <c r="DV339" s="50">
        <f t="shared" ca="1" si="164"/>
        <v>0</v>
      </c>
      <c r="DW339" s="50">
        <f t="shared" ca="1" si="164"/>
        <v>0</v>
      </c>
      <c r="DX339" s="50">
        <f t="shared" ca="1" si="164"/>
        <v>0</v>
      </c>
      <c r="DY339" s="50">
        <f t="shared" ca="1" si="164"/>
        <v>0</v>
      </c>
      <c r="DZ339" s="50">
        <f t="shared" ca="1" si="164"/>
        <v>0</v>
      </c>
      <c r="EA339" s="50">
        <f t="shared" ca="1" si="164"/>
        <v>0</v>
      </c>
      <c r="EB339" s="50">
        <f t="shared" ca="1" si="164"/>
        <v>0</v>
      </c>
      <c r="EC339" s="50">
        <f t="shared" ca="1" si="164"/>
        <v>0</v>
      </c>
      <c r="ED339" s="50">
        <f t="shared" ca="1" si="164"/>
        <v>0</v>
      </c>
      <c r="EE339" s="50">
        <f t="shared" ca="1" si="164"/>
        <v>0</v>
      </c>
      <c r="EF339" s="50">
        <f t="shared" ca="1" si="162"/>
        <v>0</v>
      </c>
      <c r="EG339" s="50">
        <f t="shared" ca="1" si="162"/>
        <v>0</v>
      </c>
      <c r="EH339" s="50">
        <f t="shared" ca="1" si="162"/>
        <v>0</v>
      </c>
      <c r="EI339" s="50">
        <f t="shared" ca="1" si="162"/>
        <v>0</v>
      </c>
      <c r="EJ339" s="49">
        <f t="shared" ca="1" si="162"/>
        <v>0</v>
      </c>
      <c r="EM339">
        <f t="shared" si="149"/>
        <v>316</v>
      </c>
      <c r="EN339">
        <f>MATCH(EM339,'Measure Summary'!$VY:$VY,0)</f>
        <v>320</v>
      </c>
      <c r="EO339" t="b">
        <f t="shared" si="148"/>
        <v>1</v>
      </c>
    </row>
    <row r="340" spans="1:145">
      <c r="A340" s="40" t="str">
        <f ca="1">IF($EO340,OFFSET('Measure Summary'!$A$1,'IRP Inputs'!$EN340-1,'IRP Inputs'!A$14-1),"")</f>
        <v>OR_Residential_LI - Single Family_Existing_Space Heating_Natural Gas_Furnace</v>
      </c>
      <c r="B340" t="str">
        <f ca="1">IF($EO340,OFFSET('Measure Summary'!$A$1,'IRP Inputs'!$EN340-1,'IRP Inputs'!B$14-1),"")</f>
        <v>Retrofit</v>
      </c>
      <c r="C340" t="str">
        <f ca="1">IF($EO340,OFFSET('Measure Summary'!$A$1,'IRP Inputs'!$EN340-1,'IRP Inputs'!C$14-1),"")</f>
        <v>OR</v>
      </c>
      <c r="D340" t="str">
        <f ca="1">IF($EO340,OFFSET('Measure Summary'!$A$1,'IRP Inputs'!$EN340-1,'IRP Inputs'!D$14-1),"")</f>
        <v>Residential</v>
      </c>
      <c r="E340" t="str">
        <f ca="1">IF($EO340,OFFSET('Measure Summary'!$A$1,'IRP Inputs'!$EN340-1,'IRP Inputs'!E$14-1),"")</f>
        <v>LI - Mobile Home</v>
      </c>
      <c r="F340" t="str">
        <f ca="1">IF($EO340,OFFSET('Measure Summary'!$A$1,'IRP Inputs'!$EN340-1,'IRP Inputs'!F$14-1),"")</f>
        <v>Existing</v>
      </c>
      <c r="G340" t="str">
        <f ca="1">IF($EO340,OFFSET('Measure Summary'!$A$1,'IRP Inputs'!$EN340-1,'IRP Inputs'!G$14-1),"")</f>
        <v>Space Heating</v>
      </c>
      <c r="H340" t="str">
        <f ca="1">IF($EO340,OFFSET('Measure Summary'!$A$1,'IRP Inputs'!$EN340-1,'IRP Inputs'!H$14-1),"")</f>
        <v>Insulation - Wall Cavity Upgrade</v>
      </c>
      <c r="I340" t="str">
        <f ca="1">IF($EO340,OFFSET('Measure Summary'!$A$1,'IRP Inputs'!$EN340-1,'IRP Inputs'!I$14-1),"")</f>
        <v>ORM269</v>
      </c>
      <c r="J340" s="1" t="str">
        <f ca="1">IF($EO340,OFFSET('Measure Summary'!$A$1,'IRP Inputs'!$EN340-1,'IRP Inputs'!J$14-1),"")</f>
        <v>R-11</v>
      </c>
      <c r="K340" s="41">
        <f ca="1">IF($EO340,OFFSET('Measure Summary'!$A$1,'IRP Inputs'!$EN340-1,'IRP Inputs'!K$14-1),"")</f>
        <v>1.79</v>
      </c>
      <c r="L340" s="1">
        <f ca="1">IF($EO340,OFFSET('Measure Summary'!$A$1,'IRP Inputs'!$EN340-1,'IRP Inputs'!L$14-1),"")</f>
        <v>45</v>
      </c>
      <c r="M340" s="42">
        <f ca="1">IF($EO340,OFFSET('Measure Summary'!$A$1,'IRP Inputs'!$EN340-1,'IRP Inputs'!M$14-1),"")</f>
        <v>0</v>
      </c>
      <c r="N340" s="43">
        <f ca="1">IF($EO340,OFFSET('Measure Summary'!$A$1,'IRP Inputs'!$EN340-1,'IRP Inputs'!N$14-1),"")</f>
        <v>0</v>
      </c>
      <c r="O340" s="43">
        <f ca="1">IF($EO340,OFFSET('Measure Summary'!$A$1,'IRP Inputs'!$EN340-1,'IRP Inputs'!O$14-1),"")</f>
        <v>0</v>
      </c>
      <c r="P340" s="43">
        <f ca="1">IF($EO340,OFFSET('Measure Summary'!$A$1,'IRP Inputs'!$EN340-1,'IRP Inputs'!P$14-1),"")</f>
        <v>0</v>
      </c>
      <c r="Q340" s="43">
        <f ca="1">IF($EO340,OFFSET('Measure Summary'!$A$1,'IRP Inputs'!$EN340-1,'IRP Inputs'!Q$14-1),"")</f>
        <v>0</v>
      </c>
      <c r="R340" s="43">
        <f ca="1">IF($EO340,OFFSET('Measure Summary'!$A$1,'IRP Inputs'!$EN340-1,'IRP Inputs'!R$14-1),"")</f>
        <v>0</v>
      </c>
      <c r="S340" s="43">
        <f ca="1">IF($EO340,OFFSET('Measure Summary'!$A$1,'IRP Inputs'!$EN340-1,'IRP Inputs'!S$14-1),"")</f>
        <v>0</v>
      </c>
      <c r="T340" s="43">
        <f ca="1">IF($EO340,OFFSET('Measure Summary'!$A$1,'IRP Inputs'!$EN340-1,'IRP Inputs'!T$14-1),"")</f>
        <v>0</v>
      </c>
      <c r="U340" s="43">
        <f ca="1">IF($EO340,OFFSET('Measure Summary'!$A$1,'IRP Inputs'!$EN340-1,'IRP Inputs'!U$14-1),"")</f>
        <v>0</v>
      </c>
      <c r="V340" s="43">
        <f ca="1">IF($EO340,OFFSET('Measure Summary'!$A$1,'IRP Inputs'!$EN340-1,'IRP Inputs'!V$14-1),"")</f>
        <v>0</v>
      </c>
      <c r="W340" s="43">
        <f ca="1">IF($EO340,OFFSET('Measure Summary'!$A$1,'IRP Inputs'!$EN340-1,'IRP Inputs'!W$14-1),"")</f>
        <v>0</v>
      </c>
      <c r="X340" s="43">
        <f ca="1">IF($EO340,OFFSET('Measure Summary'!$A$1,'IRP Inputs'!$EN340-1,'IRP Inputs'!X$14-1),"")</f>
        <v>0</v>
      </c>
      <c r="Y340" s="43">
        <f ca="1">IF($EO340,OFFSET('Measure Summary'!$A$1,'IRP Inputs'!$EN340-1,'IRP Inputs'!Y$14-1),"")</f>
        <v>0</v>
      </c>
      <c r="Z340" s="43">
        <f ca="1">IF($EO340,OFFSET('Measure Summary'!$A$1,'IRP Inputs'!$EN340-1,'IRP Inputs'!Z$14-1),"")</f>
        <v>0</v>
      </c>
      <c r="AA340" s="43">
        <f ca="1">IF($EO340,OFFSET('Measure Summary'!$A$1,'IRP Inputs'!$EN340-1,'IRP Inputs'!AA$14-1),"")</f>
        <v>0</v>
      </c>
      <c r="AB340" s="43">
        <f ca="1">IF($EO340,OFFSET('Measure Summary'!$A$1,'IRP Inputs'!$EN340-1,'IRP Inputs'!AB$14-1),"")</f>
        <v>0</v>
      </c>
      <c r="AC340" s="43">
        <f ca="1">IF($EO340,OFFSET('Measure Summary'!$A$1,'IRP Inputs'!$EN340-1,'IRP Inputs'!AC$14-1),"")</f>
        <v>0</v>
      </c>
      <c r="AD340" s="43">
        <f ca="1">IF($EO340,OFFSET('Measure Summary'!$A$1,'IRP Inputs'!$EN340-1,'IRP Inputs'!AD$14-1),"")</f>
        <v>0</v>
      </c>
      <c r="AE340" s="43">
        <f ca="1">IF($EO340,OFFSET('Measure Summary'!$A$1,'IRP Inputs'!$EN340-1,'IRP Inputs'!AE$14-1),"")</f>
        <v>0</v>
      </c>
      <c r="AF340" s="43">
        <f ca="1">IF($EO340,OFFSET('Measure Summary'!$A$1,'IRP Inputs'!$EN340-1,'IRP Inputs'!AF$14-1),"")</f>
        <v>0</v>
      </c>
      <c r="AG340" s="43">
        <f ca="1">IF($EO340,OFFSET('Measure Summary'!$A$1,'IRP Inputs'!$EN340-1,'IRP Inputs'!AG$14-1),"")</f>
        <v>0</v>
      </c>
      <c r="AH340" s="43">
        <f ca="1">IF($EO340,OFFSET('Measure Summary'!$A$1,'IRP Inputs'!$EN340-1,'IRP Inputs'!AH$14-1),"")</f>
        <v>0</v>
      </c>
      <c r="AI340" s="43">
        <f ca="1">IF($EO340,OFFSET('Measure Summary'!$A$1,'IRP Inputs'!$EN340-1,'IRP Inputs'!AI$14-1),"")</f>
        <v>0</v>
      </c>
      <c r="AJ340" s="43">
        <f ca="1">IF($EO340,OFFSET('Measure Summary'!$A$1,'IRP Inputs'!$EN340-1,'IRP Inputs'!AJ$14-1),"")</f>
        <v>0</v>
      </c>
      <c r="AK340" s="44">
        <f ca="1">IF($EO340,OFFSET('Measure Summary'!$A$1,'IRP Inputs'!$EN340-1,'IRP Inputs'!AK$14-1),"")</f>
        <v>0</v>
      </c>
      <c r="AL340" s="42">
        <f ca="1">IF($EO340,OFFSET('Measure Summary'!$A$1,'IRP Inputs'!$EN340-1,'IRP Inputs'!AL$14-1)*100,"")</f>
        <v>0</v>
      </c>
      <c r="AM340" s="43">
        <f ca="1">IF($EO340,OFFSET('Measure Summary'!$A$1,'IRP Inputs'!$EN340-1,'IRP Inputs'!AM$14-1)*100,"")</f>
        <v>0</v>
      </c>
      <c r="AN340" s="43">
        <f ca="1">IF($EO340,OFFSET('Measure Summary'!$A$1,'IRP Inputs'!$EN340-1,'IRP Inputs'!AN$14-1)*100,"")</f>
        <v>0</v>
      </c>
      <c r="AO340" s="43">
        <f ca="1">IF($EO340,OFFSET('Measure Summary'!$A$1,'IRP Inputs'!$EN340-1,'IRP Inputs'!AO$14-1)*100,"")</f>
        <v>0</v>
      </c>
      <c r="AP340" s="43">
        <f ca="1">IF($EO340,OFFSET('Measure Summary'!$A$1,'IRP Inputs'!$EN340-1,'IRP Inputs'!AP$14-1)*100,"")</f>
        <v>0</v>
      </c>
      <c r="AQ340" s="43">
        <f ca="1">IF($EO340,OFFSET('Measure Summary'!$A$1,'IRP Inputs'!$EN340-1,'IRP Inputs'!AQ$14-1)*100,"")</f>
        <v>0</v>
      </c>
      <c r="AR340" s="43">
        <f ca="1">IF($EO340,OFFSET('Measure Summary'!$A$1,'IRP Inputs'!$EN340-1,'IRP Inputs'!AR$14-1)*100,"")</f>
        <v>0</v>
      </c>
      <c r="AS340" s="43">
        <f ca="1">IF($EO340,OFFSET('Measure Summary'!$A$1,'IRP Inputs'!$EN340-1,'IRP Inputs'!AS$14-1)*100,"")</f>
        <v>0</v>
      </c>
      <c r="AT340" s="43">
        <f ca="1">IF($EO340,OFFSET('Measure Summary'!$A$1,'IRP Inputs'!$EN340-1,'IRP Inputs'!AT$14-1)*100,"")</f>
        <v>0</v>
      </c>
      <c r="AU340" s="43">
        <f ca="1">IF($EO340,OFFSET('Measure Summary'!$A$1,'IRP Inputs'!$EN340-1,'IRP Inputs'!AU$14-1)*100,"")</f>
        <v>0</v>
      </c>
      <c r="AV340" s="43">
        <f ca="1">IF($EO340,OFFSET('Measure Summary'!$A$1,'IRP Inputs'!$EN340-1,'IRP Inputs'!AV$14-1)*100,"")</f>
        <v>0</v>
      </c>
      <c r="AW340" s="43">
        <f ca="1">IF($EO340,OFFSET('Measure Summary'!$A$1,'IRP Inputs'!$EN340-1,'IRP Inputs'!AW$14-1)*100,"")</f>
        <v>0</v>
      </c>
      <c r="AX340" s="43">
        <f ca="1">IF($EO340,OFFSET('Measure Summary'!$A$1,'IRP Inputs'!$EN340-1,'IRP Inputs'!AX$14-1)*100,"")</f>
        <v>0</v>
      </c>
      <c r="AY340" s="43">
        <f ca="1">IF($EO340,OFFSET('Measure Summary'!$A$1,'IRP Inputs'!$EN340-1,'IRP Inputs'!AY$14-1)*100,"")</f>
        <v>0</v>
      </c>
      <c r="AZ340" s="43">
        <f ca="1">IF($EO340,OFFSET('Measure Summary'!$A$1,'IRP Inputs'!$EN340-1,'IRP Inputs'!AZ$14-1)*100,"")</f>
        <v>0</v>
      </c>
      <c r="BA340" s="43">
        <f ca="1">IF($EO340,OFFSET('Measure Summary'!$A$1,'IRP Inputs'!$EN340-1,'IRP Inputs'!BA$14-1)*100,"")</f>
        <v>0</v>
      </c>
      <c r="BB340" s="43">
        <f ca="1">IF($EO340,OFFSET('Measure Summary'!$A$1,'IRP Inputs'!$EN340-1,'IRP Inputs'!BB$14-1)*100,"")</f>
        <v>0</v>
      </c>
      <c r="BC340" s="43">
        <f ca="1">IF($EO340,OFFSET('Measure Summary'!$A$1,'IRP Inputs'!$EN340-1,'IRP Inputs'!BC$14-1)*100,"")</f>
        <v>0</v>
      </c>
      <c r="BD340" s="43">
        <f ca="1">IF($EO340,OFFSET('Measure Summary'!$A$1,'IRP Inputs'!$EN340-1,'IRP Inputs'!BD$14-1)*100,"")</f>
        <v>0</v>
      </c>
      <c r="BE340" s="43">
        <f ca="1">IF($EO340,OFFSET('Measure Summary'!$A$1,'IRP Inputs'!$EN340-1,'IRP Inputs'!BE$14-1)*100,"")</f>
        <v>0</v>
      </c>
      <c r="BF340" s="43">
        <f ca="1">IF($EO340,OFFSET('Measure Summary'!$A$1,'IRP Inputs'!$EN340-1,'IRP Inputs'!BF$14-1)*100,"")</f>
        <v>0</v>
      </c>
      <c r="BG340" s="43">
        <f ca="1">IF($EO340,OFFSET('Measure Summary'!$A$1,'IRP Inputs'!$EN340-1,'IRP Inputs'!BG$14-1)*100,"")</f>
        <v>0</v>
      </c>
      <c r="BH340" s="43">
        <f ca="1">IF($EO340,OFFSET('Measure Summary'!$A$1,'IRP Inputs'!$EN340-1,'IRP Inputs'!BH$14-1)*100,"")</f>
        <v>0</v>
      </c>
      <c r="BI340" s="43">
        <f ca="1">IF($EO340,OFFSET('Measure Summary'!$A$1,'IRP Inputs'!$EN340-1,'IRP Inputs'!BI$14-1)*100,"")</f>
        <v>0</v>
      </c>
      <c r="BJ340" s="44">
        <f ca="1">IF($EO340,OFFSET('Measure Summary'!$A$1,'IRP Inputs'!$EN340-1,'IRP Inputs'!BJ$14-1)*100,"")</f>
        <v>0</v>
      </c>
      <c r="BK340" s="42">
        <f ca="1">IF($EO340,OFFSET('Measure Summary'!$A$1,'IRP Inputs'!$EN340-1,'IRP Inputs'!BK$14-1)*100,"")</f>
        <v>0</v>
      </c>
      <c r="BL340" s="43">
        <f ca="1">IF($EO340,OFFSET('Measure Summary'!$A$1,'IRP Inputs'!$EN340-1,'IRP Inputs'!BL$14-1)*100,"")</f>
        <v>0</v>
      </c>
      <c r="BM340" s="43">
        <f ca="1">IF($EO340,OFFSET('Measure Summary'!$A$1,'IRP Inputs'!$EN340-1,'IRP Inputs'!BM$14-1)*100,"")</f>
        <v>0</v>
      </c>
      <c r="BN340" s="43">
        <f ca="1">IF($EO340,OFFSET('Measure Summary'!$A$1,'IRP Inputs'!$EN340-1,'IRP Inputs'!BN$14-1)*100,"")</f>
        <v>0</v>
      </c>
      <c r="BO340" s="43">
        <f ca="1">IF($EO340,OFFSET('Measure Summary'!$A$1,'IRP Inputs'!$EN340-1,'IRP Inputs'!BO$14-1)*100,"")</f>
        <v>0</v>
      </c>
      <c r="BP340" s="43">
        <f ca="1">IF($EO340,OFFSET('Measure Summary'!$A$1,'IRP Inputs'!$EN340-1,'IRP Inputs'!BP$14-1)*100,"")</f>
        <v>0</v>
      </c>
      <c r="BQ340" s="43">
        <f ca="1">IF($EO340,OFFSET('Measure Summary'!$A$1,'IRP Inputs'!$EN340-1,'IRP Inputs'!BQ$14-1)*100,"")</f>
        <v>0</v>
      </c>
      <c r="BR340" s="43">
        <f ca="1">IF($EO340,OFFSET('Measure Summary'!$A$1,'IRP Inputs'!$EN340-1,'IRP Inputs'!BR$14-1)*100,"")</f>
        <v>0</v>
      </c>
      <c r="BS340" s="43">
        <f ca="1">IF($EO340,OFFSET('Measure Summary'!$A$1,'IRP Inputs'!$EN340-1,'IRP Inputs'!BS$14-1)*100,"")</f>
        <v>0</v>
      </c>
      <c r="BT340" s="43">
        <f ca="1">IF($EO340,OFFSET('Measure Summary'!$A$1,'IRP Inputs'!$EN340-1,'IRP Inputs'!BT$14-1)*100,"")</f>
        <v>0</v>
      </c>
      <c r="BU340" s="43">
        <f ca="1">IF($EO340,OFFSET('Measure Summary'!$A$1,'IRP Inputs'!$EN340-1,'IRP Inputs'!BU$14-1)*100,"")</f>
        <v>0</v>
      </c>
      <c r="BV340" s="43">
        <f ca="1">IF($EO340,OFFSET('Measure Summary'!$A$1,'IRP Inputs'!$EN340-1,'IRP Inputs'!BV$14-1)*100,"")</f>
        <v>0</v>
      </c>
      <c r="BW340" s="43">
        <f ca="1">IF($EO340,OFFSET('Measure Summary'!$A$1,'IRP Inputs'!$EN340-1,'IRP Inputs'!BW$14-1)*100,"")</f>
        <v>0</v>
      </c>
      <c r="BX340" s="43">
        <f ca="1">IF($EO340,OFFSET('Measure Summary'!$A$1,'IRP Inputs'!$EN340-1,'IRP Inputs'!BX$14-1)*100,"")</f>
        <v>0</v>
      </c>
      <c r="BY340" s="43">
        <f ca="1">IF($EO340,OFFSET('Measure Summary'!$A$1,'IRP Inputs'!$EN340-1,'IRP Inputs'!BY$14-1)*100,"")</f>
        <v>0</v>
      </c>
      <c r="BZ340" s="43">
        <f ca="1">IF($EO340,OFFSET('Measure Summary'!$A$1,'IRP Inputs'!$EN340-1,'IRP Inputs'!BZ$14-1)*100,"")</f>
        <v>0</v>
      </c>
      <c r="CA340" s="43">
        <f ca="1">IF($EO340,OFFSET('Measure Summary'!$A$1,'IRP Inputs'!$EN340-1,'IRP Inputs'!CA$14-1)*100,"")</f>
        <v>0</v>
      </c>
      <c r="CB340" s="43">
        <f ca="1">IF($EO340,OFFSET('Measure Summary'!$A$1,'IRP Inputs'!$EN340-1,'IRP Inputs'!CB$14-1)*100,"")</f>
        <v>0</v>
      </c>
      <c r="CC340" s="43">
        <f ca="1">IF($EO340,OFFSET('Measure Summary'!$A$1,'IRP Inputs'!$EN340-1,'IRP Inputs'!CC$14-1)*100,"")</f>
        <v>0</v>
      </c>
      <c r="CD340" s="43">
        <f ca="1">IF($EO340,OFFSET('Measure Summary'!$A$1,'IRP Inputs'!$EN340-1,'IRP Inputs'!CD$14-1)*100,"")</f>
        <v>0</v>
      </c>
      <c r="CE340" s="43">
        <f ca="1">IF($EO340,OFFSET('Measure Summary'!$A$1,'IRP Inputs'!$EN340-1,'IRP Inputs'!CE$14-1)*100,"")</f>
        <v>0</v>
      </c>
      <c r="CF340" s="43">
        <f ca="1">IF($EO340,OFFSET('Measure Summary'!$A$1,'IRP Inputs'!$EN340-1,'IRP Inputs'!CF$14-1)*100,"")</f>
        <v>0</v>
      </c>
      <c r="CG340" s="43">
        <f ca="1">IF($EO340,OFFSET('Measure Summary'!$A$1,'IRP Inputs'!$EN340-1,'IRP Inputs'!CG$14-1)*100,"")</f>
        <v>0</v>
      </c>
      <c r="CH340" s="43">
        <f ca="1">IF($EO340,OFFSET('Measure Summary'!$A$1,'IRP Inputs'!$EN340-1,'IRP Inputs'!CH$14-1)*100,"")</f>
        <v>0</v>
      </c>
      <c r="CI340" s="44">
        <f ca="1">IF($EO340,OFFSET('Measure Summary'!$A$1,'IRP Inputs'!$EN340-1,'IRP Inputs'!CI$14-1)*100,"")</f>
        <v>0</v>
      </c>
      <c r="CJ340" s="45">
        <f ca="1">IF($EO340,OFFSET('Measure Summary'!$A$1,'IRP Inputs'!$EN340-1,IF($C340="WA",CJ$17,CJ$16)-1)/100,"")</f>
        <v>16.47575533180127</v>
      </c>
      <c r="CK340" s="46">
        <f ca="1">IF($EO340,OFFSET('Measure Summary'!$A$1,'IRP Inputs'!$EN340-1,IF($C340="WA",CK$17,CK$16)-1)/100,"")</f>
        <v>16.58068288930281</v>
      </c>
      <c r="CL340" s="46">
        <f ca="1">IF($EO340,OFFSET('Measure Summary'!$A$1,'IRP Inputs'!$EN340-1,IF($C340="WA",CL$17,CL$16)-1)/100,"")</f>
        <v>16.688197722929843</v>
      </c>
      <c r="CM340" s="46">
        <f ca="1">IF($EO340,OFFSET('Measure Summary'!$A$1,'IRP Inputs'!$EN340-1,IF($C340="WA",CM$17,CM$16)-1)/100,"")</f>
        <v>16.797786663112163</v>
      </c>
      <c r="CN340" s="46">
        <f ca="1">IF($EO340,OFFSET('Measure Summary'!$A$1,'IRP Inputs'!$EN340-1,IF($C340="WA",CN$17,CN$16)-1)/100,"")</f>
        <v>16.908955553939947</v>
      </c>
      <c r="CO340" s="46">
        <f ca="1">IF($EO340,OFFSET('Measure Summary'!$A$1,'IRP Inputs'!$EN340-1,IF($C340="WA",CO$17,CO$16)-1)/100,"")</f>
        <v>17.021194257476807</v>
      </c>
      <c r="CP340" s="46">
        <f ca="1">IF($EO340,OFFSET('Measure Summary'!$A$1,'IRP Inputs'!$EN340-1,IF($C340="WA",CP$17,CP$16)-1)/100,"")</f>
        <v>17.133980712932907</v>
      </c>
      <c r="CQ340" s="46">
        <f ca="1">IF($EO340,OFFSET('Measure Summary'!$A$1,'IRP Inputs'!$EN340-1,IF($C340="WA",CQ$17,CQ$16)-1)/100,"")</f>
        <v>17.246787217208858</v>
      </c>
      <c r="CR340" s="46">
        <f ca="1">IF($EO340,OFFSET('Measure Summary'!$A$1,'IRP Inputs'!$EN340-1,IF($C340="WA",CR$17,CR$16)-1)/100,"")</f>
        <v>17.359080139430446</v>
      </c>
      <c r="CS340" s="46">
        <f ca="1">IF($EO340,OFFSET('Measure Summary'!$A$1,'IRP Inputs'!$EN340-1,IF($C340="WA",CS$17,CS$16)-1)/100,"")</f>
        <v>17.470405141999574</v>
      </c>
      <c r="CT340" s="46">
        <f ca="1">IF($EO340,OFFSET('Measure Summary'!$A$1,'IRP Inputs'!$EN340-1,IF($C340="WA",CT$17,CT$16)-1)/100,"")</f>
        <v>17.579285274063874</v>
      </c>
      <c r="CU340" s="46">
        <f ca="1">IF($EO340,OFFSET('Measure Summary'!$A$1,'IRP Inputs'!$EN340-1,IF($C340="WA",CU$17,CU$16)-1)/100,"")</f>
        <v>17.685900704253896</v>
      </c>
      <c r="CV340" s="46">
        <f ca="1">IF($EO340,OFFSET('Measure Summary'!$A$1,'IRP Inputs'!$EN340-1,IF($C340="WA",CV$17,CV$16)-1)/100,"")</f>
        <v>17.788620483284273</v>
      </c>
      <c r="CW340" s="46">
        <f ca="1">IF($EO340,OFFSET('Measure Summary'!$A$1,'IRP Inputs'!$EN340-1,IF($C340="WA",CW$17,CW$16)-1)/100,"")</f>
        <v>17.887497948472973</v>
      </c>
      <c r="CX340" s="46">
        <f ca="1">IF($EO340,OFFSET('Measure Summary'!$A$1,'IRP Inputs'!$EN340-1,IF($C340="WA",CX$17,CX$16)-1)/100,"")</f>
        <v>17.982633706590242</v>
      </c>
      <c r="CY340" s="46">
        <f ca="1">IF($EO340,OFFSET('Measure Summary'!$A$1,'IRP Inputs'!$EN340-1,IF($C340="WA",CY$17,CY$16)-1)/100,"")</f>
        <v>18.074128665918419</v>
      </c>
      <c r="CZ340" s="46">
        <f ca="1">IF($EO340,OFFSET('Measure Summary'!$A$1,'IRP Inputs'!$EN340-1,IF($C340="WA",CZ$17,CZ$16)-1)/100,"")</f>
        <v>18.162100731739908</v>
      </c>
      <c r="DA340" s="46">
        <f ca="1">IF($EO340,OFFSET('Measure Summary'!$A$1,'IRP Inputs'!$EN340-1,IF($C340="WA",DA$17,DA$16)-1)/100,"")</f>
        <v>18.246651618306654</v>
      </c>
      <c r="DB340" s="46">
        <f ca="1">IF($EO340,OFFSET('Measure Summary'!$A$1,'IRP Inputs'!$EN340-1,IF($C340="WA",DB$17,DB$16)-1)/100,"")</f>
        <v>18.327883616615065</v>
      </c>
      <c r="DC340" s="46">
        <f ca="1">IF($EO340,OFFSET('Measure Summary'!$A$1,'IRP Inputs'!$EN340-1,IF($C340="WA",DC$17,DC$16)-1)/100,"")</f>
        <v>18.405752467805382</v>
      </c>
      <c r="DD340" s="46">
        <f ca="1">IF($EO340,OFFSET('Measure Summary'!$A$1,'IRP Inputs'!$EN340-1,IF($C340="WA",DD$17,DD$16)-1)/100,"")</f>
        <v>18.480519461365894</v>
      </c>
      <c r="DE340" s="46">
        <f ca="1">IF($EO340,OFFSET('Measure Summary'!$A$1,'IRP Inputs'!$EN340-1,IF($C340="WA",DE$17,DE$16)-1)/100,"")</f>
        <v>18.55228843822643</v>
      </c>
      <c r="DF340" s="46">
        <f ca="1">IF($EO340,OFFSET('Measure Summary'!$A$1,'IRP Inputs'!$EN340-1,IF($C340="WA",DF$17,DF$16)-1)/100,"")</f>
        <v>18.621152510871926</v>
      </c>
      <c r="DG340" s="46">
        <f ca="1">IF($EO340,OFFSET('Measure Summary'!$A$1,'IRP Inputs'!$EN340-1,IF($C340="WA",DG$17,DG$16)-1)/100,"")</f>
        <v>18.687206171875928</v>
      </c>
      <c r="DH340" s="47">
        <f ca="1">IF($EO340,OFFSET('Measure Summary'!$A$1,'IRP Inputs'!$EN340-1,IF($C340="WA",DH$17,DH$16)-1)/100,"")</f>
        <v>18.750544171380994</v>
      </c>
      <c r="DJ340" s="48">
        <f ca="1">IF($EO340,OFFSET('Measure Summary'!$A$1,'IRP Inputs'!$EN340-1,'IRP Inputs'!DJ$14-1),"")*K340</f>
        <v>0.51260167764466058</v>
      </c>
      <c r="DK340" s="49">
        <f t="shared" ca="1" si="147"/>
        <v>0.15890652006984479</v>
      </c>
      <c r="DL340" s="48">
        <f t="shared" ca="1" si="163"/>
        <v>0</v>
      </c>
      <c r="DM340" s="50">
        <f t="shared" ca="1" si="163"/>
        <v>0</v>
      </c>
      <c r="DN340" s="50">
        <f t="shared" ca="1" si="163"/>
        <v>0</v>
      </c>
      <c r="DO340" s="50">
        <f t="shared" ca="1" si="163"/>
        <v>0</v>
      </c>
      <c r="DP340" s="50">
        <f t="shared" ca="1" si="163"/>
        <v>0</v>
      </c>
      <c r="DQ340" s="50">
        <f t="shared" ca="1" si="163"/>
        <v>0</v>
      </c>
      <c r="DR340" s="50">
        <f t="shared" ca="1" si="163"/>
        <v>0</v>
      </c>
      <c r="DS340" s="50">
        <f t="shared" ca="1" si="163"/>
        <v>0</v>
      </c>
      <c r="DT340" s="50">
        <f t="shared" ca="1" si="163"/>
        <v>0</v>
      </c>
      <c r="DU340" s="50">
        <f t="shared" ca="1" si="163"/>
        <v>0</v>
      </c>
      <c r="DV340" s="50">
        <f t="shared" ca="1" si="164"/>
        <v>0</v>
      </c>
      <c r="DW340" s="50">
        <f t="shared" ca="1" si="164"/>
        <v>0</v>
      </c>
      <c r="DX340" s="50">
        <f t="shared" ca="1" si="164"/>
        <v>0</v>
      </c>
      <c r="DY340" s="50">
        <f t="shared" ca="1" si="164"/>
        <v>0</v>
      </c>
      <c r="DZ340" s="50">
        <f t="shared" ca="1" si="164"/>
        <v>0</v>
      </c>
      <c r="EA340" s="50">
        <f t="shared" ca="1" si="164"/>
        <v>0</v>
      </c>
      <c r="EB340" s="50">
        <f t="shared" ca="1" si="164"/>
        <v>0</v>
      </c>
      <c r="EC340" s="50">
        <f t="shared" ca="1" si="164"/>
        <v>0</v>
      </c>
      <c r="ED340" s="50">
        <f t="shared" ca="1" si="164"/>
        <v>0</v>
      </c>
      <c r="EE340" s="50">
        <f t="shared" ca="1" si="164"/>
        <v>0</v>
      </c>
      <c r="EF340" s="50">
        <f t="shared" ca="1" si="162"/>
        <v>0</v>
      </c>
      <c r="EG340" s="50">
        <f t="shared" ca="1" si="162"/>
        <v>0</v>
      </c>
      <c r="EH340" s="50">
        <f t="shared" ca="1" si="162"/>
        <v>0</v>
      </c>
      <c r="EI340" s="50">
        <f t="shared" ca="1" si="162"/>
        <v>0</v>
      </c>
      <c r="EJ340" s="49">
        <f t="shared" ca="1" si="162"/>
        <v>0</v>
      </c>
      <c r="EM340">
        <f t="shared" si="149"/>
        <v>317</v>
      </c>
      <c r="EN340">
        <f>MATCH(EM340,'Measure Summary'!$VY:$VY,0)</f>
        <v>321</v>
      </c>
      <c r="EO340" t="b">
        <f t="shared" si="148"/>
        <v>1</v>
      </c>
    </row>
    <row r="341" spans="1:145">
      <c r="A341" s="40" t="str">
        <f ca="1">IF($EO341,OFFSET('Measure Summary'!$A$1,'IRP Inputs'!$EN341-1,'IRP Inputs'!A$14-1),"")</f>
        <v>OR_Residential_LI - Single Family_Existing_Space Heating_Natural Gas_Furnace</v>
      </c>
      <c r="B341" t="str">
        <f ca="1">IF($EO341,OFFSET('Measure Summary'!$A$1,'IRP Inputs'!$EN341-1,'IRP Inputs'!B$14-1),"")</f>
        <v>Retrofit</v>
      </c>
      <c r="C341" t="str">
        <f ca="1">IF($EO341,OFFSET('Measure Summary'!$A$1,'IRP Inputs'!$EN341-1,'IRP Inputs'!C$14-1),"")</f>
        <v>OR</v>
      </c>
      <c r="D341" t="str">
        <f ca="1">IF($EO341,OFFSET('Measure Summary'!$A$1,'IRP Inputs'!$EN341-1,'IRP Inputs'!D$14-1),"")</f>
        <v>Residential</v>
      </c>
      <c r="E341" t="str">
        <f ca="1">IF($EO341,OFFSET('Measure Summary'!$A$1,'IRP Inputs'!$EN341-1,'IRP Inputs'!E$14-1),"")</f>
        <v>LI - Mobile Home</v>
      </c>
      <c r="F341" t="str">
        <f ca="1">IF($EO341,OFFSET('Measure Summary'!$A$1,'IRP Inputs'!$EN341-1,'IRP Inputs'!F$14-1),"")</f>
        <v>Existing</v>
      </c>
      <c r="G341" t="str">
        <f ca="1">IF($EO341,OFFSET('Measure Summary'!$A$1,'IRP Inputs'!$EN341-1,'IRP Inputs'!G$14-1),"")</f>
        <v>Space Heating</v>
      </c>
      <c r="H341" t="str">
        <f ca="1">IF($EO341,OFFSET('Measure Summary'!$A$1,'IRP Inputs'!$EN341-1,'IRP Inputs'!H$14-1),"")</f>
        <v>Insulation - Wall Sheathing</v>
      </c>
      <c r="I341" t="str">
        <f ca="1">IF($EO341,OFFSET('Measure Summary'!$A$1,'IRP Inputs'!$EN341-1,'IRP Inputs'!I$14-1),"")</f>
        <v>ORM270</v>
      </c>
      <c r="J341" s="1" t="str">
        <f ca="1">IF($EO341,OFFSET('Measure Summary'!$A$1,'IRP Inputs'!$EN341-1,'IRP Inputs'!J$14-1),"")</f>
        <v>Install R-5 Rigid</v>
      </c>
      <c r="K341" s="41">
        <f ca="1">IF($EO341,OFFSET('Measure Summary'!$A$1,'IRP Inputs'!$EN341-1,'IRP Inputs'!K$14-1),"")</f>
        <v>1.02</v>
      </c>
      <c r="L341" s="1">
        <f ca="1">IF($EO341,OFFSET('Measure Summary'!$A$1,'IRP Inputs'!$EN341-1,'IRP Inputs'!L$14-1),"")</f>
        <v>20</v>
      </c>
      <c r="M341" s="42">
        <f ca="1">IF($EO341,OFFSET('Measure Summary'!$A$1,'IRP Inputs'!$EN341-1,'IRP Inputs'!M$14-1),"")</f>
        <v>0</v>
      </c>
      <c r="N341" s="43">
        <f ca="1">IF($EO341,OFFSET('Measure Summary'!$A$1,'IRP Inputs'!$EN341-1,'IRP Inputs'!N$14-1),"")</f>
        <v>3396.4869279721638</v>
      </c>
      <c r="O341" s="43">
        <f ca="1">IF($EO341,OFFSET('Measure Summary'!$A$1,'IRP Inputs'!$EN341-1,'IRP Inputs'!O$14-1),"")</f>
        <v>4150.3727745163569</v>
      </c>
      <c r="P341" s="43">
        <f ca="1">IF($EO341,OFFSET('Measure Summary'!$A$1,'IRP Inputs'!$EN341-1,'IRP Inputs'!P$14-1),"")</f>
        <v>4811.0510822903061</v>
      </c>
      <c r="Q341" s="43">
        <f ca="1">IF($EO341,OFFSET('Measure Summary'!$A$1,'IRP Inputs'!$EN341-1,'IRP Inputs'!Q$14-1),"")</f>
        <v>5479.7792414725136</v>
      </c>
      <c r="R341" s="43">
        <f ca="1">IF($EO341,OFFSET('Measure Summary'!$A$1,'IRP Inputs'!$EN341-1,'IRP Inputs'!R$14-1),"")</f>
        <v>6397.3750910234876</v>
      </c>
      <c r="S341" s="43">
        <f ca="1">IF($EO341,OFFSET('Measure Summary'!$A$1,'IRP Inputs'!$EN341-1,'IRP Inputs'!S$14-1),"")</f>
        <v>7008.0013593932526</v>
      </c>
      <c r="T341" s="43">
        <f ca="1">IF($EO341,OFFSET('Measure Summary'!$A$1,'IRP Inputs'!$EN341-1,'IRP Inputs'!T$14-1),"")</f>
        <v>7148.9484544573888</v>
      </c>
      <c r="U341" s="43">
        <f ca="1">IF($EO341,OFFSET('Measure Summary'!$A$1,'IRP Inputs'!$EN341-1,'IRP Inputs'!U$14-1),"")</f>
        <v>6727.4086313802709</v>
      </c>
      <c r="V341" s="43">
        <f ca="1">IF($EO341,OFFSET('Measure Summary'!$A$1,'IRP Inputs'!$EN341-1,'IRP Inputs'!V$14-1),"")</f>
        <v>5774.5224370206015</v>
      </c>
      <c r="W341" s="43">
        <f ca="1">IF($EO341,OFFSET('Measure Summary'!$A$1,'IRP Inputs'!$EN341-1,'IRP Inputs'!W$14-1),"")</f>
        <v>4462.1902280202294</v>
      </c>
      <c r="X341" s="43">
        <f ca="1">IF($EO341,OFFSET('Measure Summary'!$A$1,'IRP Inputs'!$EN341-1,'IRP Inputs'!X$14-1),"")</f>
        <v>2948.9564042176803</v>
      </c>
      <c r="Y341" s="43">
        <f ca="1">IF($EO341,OFFSET('Measure Summary'!$A$1,'IRP Inputs'!$EN341-1,'IRP Inputs'!Y$14-1),"")</f>
        <v>1709.8529039989908</v>
      </c>
      <c r="Z341" s="43">
        <f ca="1">IF($EO341,OFFSET('Measure Summary'!$A$1,'IRP Inputs'!$EN341-1,'IRP Inputs'!Z$14-1),"")</f>
        <v>822.08727391781406</v>
      </c>
      <c r="AA341" s="43">
        <f ca="1">IF($EO341,OFFSET('Measure Summary'!$A$1,'IRP Inputs'!$EN341-1,'IRP Inputs'!AA$14-1),"")</f>
        <v>347.30964915797102</v>
      </c>
      <c r="AB341" s="43">
        <f ca="1">IF($EO341,OFFSET('Measure Summary'!$A$1,'IRP Inputs'!$EN341-1,'IRP Inputs'!AB$14-1),"")</f>
        <v>126.11412827063849</v>
      </c>
      <c r="AC341" s="43">
        <f ca="1">IF($EO341,OFFSET('Measure Summary'!$A$1,'IRP Inputs'!$EN341-1,'IRP Inputs'!AC$14-1),"")</f>
        <v>39.336145803663058</v>
      </c>
      <c r="AD341" s="43">
        <f ca="1">IF($EO341,OFFSET('Measure Summary'!$A$1,'IRP Inputs'!$EN341-1,'IRP Inputs'!AD$14-1),"")</f>
        <v>8.5612547448935512</v>
      </c>
      <c r="AE341" s="43">
        <f ca="1">IF($EO341,OFFSET('Measure Summary'!$A$1,'IRP Inputs'!$EN341-1,'IRP Inputs'!AE$14-1),"")</f>
        <v>1.4052220085233293</v>
      </c>
      <c r="AF341" s="43">
        <f ca="1">IF($EO341,OFFSET('Measure Summary'!$A$1,'IRP Inputs'!$EN341-1,'IRP Inputs'!AF$14-1),"")</f>
        <v>0.16843369524140026</v>
      </c>
      <c r="AG341" s="43">
        <f ca="1">IF($EO341,OFFSET('Measure Summary'!$A$1,'IRP Inputs'!$EN341-1,'IRP Inputs'!AG$14-1),"")</f>
        <v>0</v>
      </c>
      <c r="AH341" s="43">
        <f ca="1">IF($EO341,OFFSET('Measure Summary'!$A$1,'IRP Inputs'!$EN341-1,'IRP Inputs'!AH$14-1),"")</f>
        <v>0</v>
      </c>
      <c r="AI341" s="43">
        <f ca="1">IF($EO341,OFFSET('Measure Summary'!$A$1,'IRP Inputs'!$EN341-1,'IRP Inputs'!AI$14-1),"")</f>
        <v>0</v>
      </c>
      <c r="AJ341" s="43">
        <f ca="1">IF($EO341,OFFSET('Measure Summary'!$A$1,'IRP Inputs'!$EN341-1,'IRP Inputs'!AJ$14-1),"")</f>
        <v>0</v>
      </c>
      <c r="AK341" s="44">
        <f ca="1">IF($EO341,OFFSET('Measure Summary'!$A$1,'IRP Inputs'!$EN341-1,'IRP Inputs'!AK$14-1),"")</f>
        <v>0</v>
      </c>
      <c r="AL341" s="42">
        <f ca="1">IF($EO341,OFFSET('Measure Summary'!$A$1,'IRP Inputs'!$EN341-1,'IRP Inputs'!AL$14-1)*100,"")</f>
        <v>0</v>
      </c>
      <c r="AM341" s="43">
        <f ca="1">IF($EO341,OFFSET('Measure Summary'!$A$1,'IRP Inputs'!$EN341-1,'IRP Inputs'!AM$14-1)*100,"")</f>
        <v>27.252689208687453</v>
      </c>
      <c r="AN341" s="43">
        <f ca="1">IF($EO341,OFFSET('Measure Summary'!$A$1,'IRP Inputs'!$EN341-1,'IRP Inputs'!AN$14-1)*100,"")</f>
        <v>60.164272442698937</v>
      </c>
      <c r="AO341" s="43">
        <f ca="1">IF($EO341,OFFSET('Measure Summary'!$A$1,'IRP Inputs'!$EN341-1,'IRP Inputs'!AO$14-1)*100,"")</f>
        <v>97.875687066400886</v>
      </c>
      <c r="AP341" s="43">
        <f ca="1">IF($EO341,OFFSET('Measure Summary'!$A$1,'IRP Inputs'!$EN341-1,'IRP Inputs'!AP$14-1)*100,"")</f>
        <v>140.34716991884781</v>
      </c>
      <c r="AQ341" s="43">
        <f ca="1">IF($EO341,OFFSET('Measure Summary'!$A$1,'IRP Inputs'!$EN341-1,'IRP Inputs'!AQ$14-1)*100,"")</f>
        <v>189.42443135413416</v>
      </c>
      <c r="AR341" s="43">
        <f ca="1">IF($EO341,OFFSET('Measure Summary'!$A$1,'IRP Inputs'!$EN341-1,'IRP Inputs'!AR$14-1)*100,"")</f>
        <v>242.59240980800655</v>
      </c>
      <c r="AS341" s="43">
        <f ca="1">IF($EO341,OFFSET('Measure Summary'!$A$1,'IRP Inputs'!$EN341-1,'IRP Inputs'!AS$14-1)*100,"")</f>
        <v>296.15190458109294</v>
      </c>
      <c r="AT341" s="43">
        <f ca="1">IF($EO341,OFFSET('Measure Summary'!$A$1,'IRP Inputs'!$EN341-1,'IRP Inputs'!AT$14-1)*100,"")</f>
        <v>345.7949637919258</v>
      </c>
      <c r="AU341" s="43">
        <f ca="1">IF($EO341,OFFSET('Measure Summary'!$A$1,'IRP Inputs'!$EN341-1,'IRP Inputs'!AU$14-1)*100,"")</f>
        <v>387.56538149403485</v>
      </c>
      <c r="AV341" s="43">
        <f ca="1">IF($EO341,OFFSET('Measure Summary'!$A$1,'IRP Inputs'!$EN341-1,'IRP Inputs'!AV$14-1)*100,"")</f>
        <v>418.93474909742292</v>
      </c>
      <c r="AW341" s="43">
        <f ca="1">IF($EO341,OFFSET('Measure Summary'!$A$1,'IRP Inputs'!$EN341-1,'IRP Inputs'!AW$14-1)*100,"")</f>
        <v>438.59243517488329</v>
      </c>
      <c r="AX341" s="43">
        <f ca="1">IF($EO341,OFFSET('Measure Summary'!$A$1,'IRP Inputs'!$EN341-1,'IRP Inputs'!AX$14-1)*100,"")</f>
        <v>448.84767106703578</v>
      </c>
      <c r="AY341" s="43">
        <f ca="1">IF($EO341,OFFSET('Measure Summary'!$A$1,'IRP Inputs'!$EN341-1,'IRP Inputs'!AY$14-1)*100,"")</f>
        <v>452.48090522282797</v>
      </c>
      <c r="AZ341" s="43">
        <f ca="1">IF($EO341,OFFSET('Measure Summary'!$A$1,'IRP Inputs'!$EN341-1,'IRP Inputs'!AZ$14-1)*100,"")</f>
        <v>452.65657017514565</v>
      </c>
      <c r="BA341" s="43">
        <f ca="1">IF($EO341,OFFSET('Measure Summary'!$A$1,'IRP Inputs'!$EN341-1,'IRP Inputs'!BA$14-1)*100,"")</f>
        <v>451.29342913396027</v>
      </c>
      <c r="BB341" s="43">
        <f ca="1">IF($EO341,OFFSET('Measure Summary'!$A$1,'IRP Inputs'!$EN341-1,'IRP Inputs'!BB$14-1)*100,"")</f>
        <v>449.39563438952143</v>
      </c>
      <c r="BC341" s="43">
        <f ca="1">IF($EO341,OFFSET('Measure Summary'!$A$1,'IRP Inputs'!$EN341-1,'IRP Inputs'!BC$14-1)*100,"")</f>
        <v>447.37565769388124</v>
      </c>
      <c r="BD341" s="43">
        <f ca="1">IF($EO341,OFFSET('Measure Summary'!$A$1,'IRP Inputs'!$EN341-1,'IRP Inputs'!BD$14-1)*100,"")</f>
        <v>445.40302032535635</v>
      </c>
      <c r="BE341" s="43">
        <f ca="1">IF($EO341,OFFSET('Measure Summary'!$A$1,'IRP Inputs'!$EN341-1,'IRP Inputs'!BE$14-1)*100,"")</f>
        <v>443.51988008579087</v>
      </c>
      <c r="BF341" s="43">
        <f ca="1">IF($EO341,OFFSET('Measure Summary'!$A$1,'IRP Inputs'!$EN341-1,'IRP Inputs'!BF$14-1)*100,"")</f>
        <v>441.72552316375413</v>
      </c>
      <c r="BG341" s="43">
        <f ca="1">IF($EO341,OFFSET('Measure Summary'!$A$1,'IRP Inputs'!$EN341-1,'IRP Inputs'!BG$14-1)*100,"")</f>
        <v>440.01672109568563</v>
      </c>
      <c r="BH341" s="43">
        <f ca="1">IF($EO341,OFFSET('Measure Summary'!$A$1,'IRP Inputs'!$EN341-1,'IRP Inputs'!BH$14-1)*100,"")</f>
        <v>438.38946717415331</v>
      </c>
      <c r="BI341" s="43">
        <f ca="1">IF($EO341,OFFSET('Measure Summary'!$A$1,'IRP Inputs'!$EN341-1,'IRP Inputs'!BI$14-1)*100,"")</f>
        <v>436.8398920805779</v>
      </c>
      <c r="BJ341" s="44">
        <f ca="1">IF($EO341,OFFSET('Measure Summary'!$A$1,'IRP Inputs'!$EN341-1,'IRP Inputs'!BJ$14-1)*100,"")</f>
        <v>435.36427811356447</v>
      </c>
      <c r="BK341" s="42">
        <f ca="1">IF($EO341,OFFSET('Measure Summary'!$A$1,'IRP Inputs'!$EN341-1,'IRP Inputs'!BK$14-1)*100,"")</f>
        <v>0</v>
      </c>
      <c r="BL341" s="43">
        <f ca="1">IF($EO341,OFFSET('Measure Summary'!$A$1,'IRP Inputs'!$EN341-1,'IRP Inputs'!BL$14-1)*100,"")</f>
        <v>27.252689208687453</v>
      </c>
      <c r="BM341" s="43">
        <f ca="1">IF($EO341,OFFSET('Measure Summary'!$A$1,'IRP Inputs'!$EN341-1,'IRP Inputs'!BM$14-1)*100,"")</f>
        <v>33.08716051292491</v>
      </c>
      <c r="BN341" s="43">
        <f ca="1">IF($EO341,OFFSET('Measure Summary'!$A$1,'IRP Inputs'!$EN341-1,'IRP Inputs'!BN$14-1)*100,"")</f>
        <v>38.103926981792249</v>
      </c>
      <c r="BO341" s="43">
        <f ca="1">IF($EO341,OFFSET('Measure Summary'!$A$1,'IRP Inputs'!$EN341-1,'IRP Inputs'!BO$14-1)*100,"")</f>
        <v>43.114972128615996</v>
      </c>
      <c r="BP341" s="43">
        <f ca="1">IF($EO341,OFFSET('Measure Summary'!$A$1,'IRP Inputs'!$EN341-1,'IRP Inputs'!BP$14-1)*100,"")</f>
        <v>50.00271849537711</v>
      </c>
      <c r="BQ341" s="43">
        <f ca="1">IF($EO341,OFFSET('Measure Summary'!$A$1,'IRP Inputs'!$EN341-1,'IRP Inputs'!BQ$14-1)*100,"")</f>
        <v>54.414887187293182</v>
      </c>
      <c r="BR341" s="43">
        <f ca="1">IF($EO341,OFFSET('Measure Summary'!$A$1,'IRP Inputs'!$EN341-1,'IRP Inputs'!BR$14-1)*100,"")</f>
        <v>55.146225180881672</v>
      </c>
      <c r="BS341" s="43">
        <f ca="1">IF($EO341,OFFSET('Measure Summary'!$A$1,'IRP Inputs'!$EN341-1,'IRP Inputs'!BS$14-1)*100,"")</f>
        <v>51.558815260104296</v>
      </c>
      <c r="BT341" s="43">
        <f ca="1">IF($EO341,OFFSET('Measure Summary'!$A$1,'IRP Inputs'!$EN341-1,'IRP Inputs'!BT$14-1)*100,"")</f>
        <v>43.973894090872463</v>
      </c>
      <c r="BU341" s="43">
        <f ca="1">IF($EO341,OFFSET('Measure Summary'!$A$1,'IRP Inputs'!$EN341-1,'IRP Inputs'!BU$14-1)*100,"")</f>
        <v>33.769816157623815</v>
      </c>
      <c r="BV341" s="43">
        <f ca="1">IF($EO341,OFFSET('Measure Summary'!$A$1,'IRP Inputs'!$EN341-1,'IRP Inputs'!BV$14-1)*100,"")</f>
        <v>22.183138936405182</v>
      </c>
      <c r="BW341" s="43">
        <f ca="1">IF($EO341,OFFSET('Measure Summary'!$A$1,'IRP Inputs'!$EN341-1,'IRP Inputs'!BW$14-1)*100,"")</f>
        <v>12.787872870263946</v>
      </c>
      <c r="BX341" s="43">
        <f ca="1">IF($EO341,OFFSET('Measure Summary'!$A$1,'IRP Inputs'!$EN341-1,'IRP Inputs'!BX$14-1)*100,"")</f>
        <v>6.1143480655635498</v>
      </c>
      <c r="BY341" s="43">
        <f ca="1">IF($EO341,OFFSET('Measure Summary'!$A$1,'IRP Inputs'!$EN341-1,'IRP Inputs'!BY$14-1)*100,"")</f>
        <v>2.56948082235815</v>
      </c>
      <c r="BZ341" s="43">
        <f ca="1">IF($EO341,OFFSET('Measure Summary'!$A$1,'IRP Inputs'!$EN341-1,'IRP Inputs'!BZ$14-1)*100,"")</f>
        <v>0.92829968292003684</v>
      </c>
      <c r="CA341" s="43">
        <f ca="1">IF($EO341,OFFSET('Measure Summary'!$A$1,'IRP Inputs'!$EN341-1,'IRP Inputs'!CA$14-1)*100,"")</f>
        <v>0.28814265558866575</v>
      </c>
      <c r="CB341" s="43">
        <f ca="1">IF($EO341,OFFSET('Measure Summary'!$A$1,'IRP Inputs'!$EN341-1,'IRP Inputs'!CB$14-1)*100,"")</f>
        <v>6.2421768565565014E-2</v>
      </c>
      <c r="CC341" s="43">
        <f ca="1">IF($EO341,OFFSET('Measure Summary'!$A$1,'IRP Inputs'!$EN341-1,'IRP Inputs'!CC$14-1)*100,"")</f>
        <v>1.020033544599293E-2</v>
      </c>
      <c r="CD341" s="43">
        <f ca="1">IF($EO341,OFFSET('Measure Summary'!$A$1,'IRP Inputs'!$EN341-1,'IRP Inputs'!CD$14-1)*100,"")</f>
        <v>1.217467086174996E-3</v>
      </c>
      <c r="CE341" s="43">
        <f ca="1">IF($EO341,OFFSET('Measure Summary'!$A$1,'IRP Inputs'!$EN341-1,'IRP Inputs'!CE$14-1)*100,"")</f>
        <v>0</v>
      </c>
      <c r="CF341" s="43">
        <f ca="1">IF($EO341,OFFSET('Measure Summary'!$A$1,'IRP Inputs'!$EN341-1,'IRP Inputs'!CF$14-1)*100,"")</f>
        <v>0</v>
      </c>
      <c r="CG341" s="43">
        <f ca="1">IF($EO341,OFFSET('Measure Summary'!$A$1,'IRP Inputs'!$EN341-1,'IRP Inputs'!CG$14-1)*100,"")</f>
        <v>0</v>
      </c>
      <c r="CH341" s="43">
        <f ca="1">IF($EO341,OFFSET('Measure Summary'!$A$1,'IRP Inputs'!$EN341-1,'IRP Inputs'!CH$14-1)*100,"")</f>
        <v>0</v>
      </c>
      <c r="CI341" s="44">
        <f ca="1">IF($EO341,OFFSET('Measure Summary'!$A$1,'IRP Inputs'!$EN341-1,'IRP Inputs'!CI$14-1)*100,"")</f>
        <v>0</v>
      </c>
      <c r="CJ341" s="45">
        <f ca="1">IF($EO341,OFFSET('Measure Summary'!$A$1,'IRP Inputs'!$EN341-1,IF($C341="WA",CJ$17,CJ$16)-1)/100,"")</f>
        <v>7.5973531282729576</v>
      </c>
      <c r="CK341" s="46">
        <f ca="1">IF($EO341,OFFSET('Measure Summary'!$A$1,'IRP Inputs'!$EN341-1,IF($C341="WA",CK$17,CK$16)-1)/100,"")</f>
        <v>7.6457376600393205</v>
      </c>
      <c r="CL341" s="46">
        <f ca="1">IF($EO341,OFFSET('Measure Summary'!$A$1,'IRP Inputs'!$EN341-1,IF($C341="WA",CL$17,CL$16)-1)/100,"")</f>
        <v>7.6953152448687971</v>
      </c>
      <c r="CM341" s="46">
        <f ca="1">IF($EO341,OFFSET('Measure Summary'!$A$1,'IRP Inputs'!$EN341-1,IF($C341="WA",CM$17,CM$16)-1)/100,"")</f>
        <v>7.745849248363692</v>
      </c>
      <c r="CN341" s="46">
        <f ca="1">IF($EO341,OFFSET('Measure Summary'!$A$1,'IRP Inputs'!$EN341-1,IF($C341="WA",CN$17,CN$16)-1)/100,"")</f>
        <v>7.7971118037663496</v>
      </c>
      <c r="CO341" s="46">
        <f ca="1">IF($EO341,OFFSET('Measure Summary'!$A$1,'IRP Inputs'!$EN341-1,IF($C341="WA",CO$17,CO$16)-1)/100,"")</f>
        <v>7.8488676746357804</v>
      </c>
      <c r="CP341" s="46">
        <f ca="1">IF($EO341,OFFSET('Measure Summary'!$A$1,'IRP Inputs'!$EN341-1,IF($C341="WA",CP$17,CP$16)-1)/100,"")</f>
        <v>7.9008761266265832</v>
      </c>
      <c r="CQ341" s="46">
        <f ca="1">IF($EO341,OFFSET('Measure Summary'!$A$1,'IRP Inputs'!$EN341-1,IF($C341="WA",CQ$17,CQ$16)-1)/100,"")</f>
        <v>7.9528938235934845</v>
      </c>
      <c r="CR341" s="46">
        <f ca="1">IF($EO341,OFFSET('Measure Summary'!$A$1,'IRP Inputs'!$EN341-1,IF($C341="WA",CR$17,CR$16)-1)/100,"")</f>
        <v>8.0046746959566732</v>
      </c>
      <c r="CS341" s="46">
        <f ca="1">IF($EO341,OFFSET('Measure Summary'!$A$1,'IRP Inputs'!$EN341-1,IF($C341="WA",CS$17,CS$16)-1)/100,"")</f>
        <v>8.0560092381060731</v>
      </c>
      <c r="CT341" s="46">
        <f ca="1">IF($EO341,OFFSET('Measure Summary'!$A$1,'IRP Inputs'!$EN341-1,IF($C341="WA",CT$17,CT$16)-1)/100,"")</f>
        <v>8.1062163937287881</v>
      </c>
      <c r="CU341" s="46">
        <f ca="1">IF($EO341,OFFSET('Measure Summary'!$A$1,'IRP Inputs'!$EN341-1,IF($C341="WA",CU$17,CU$16)-1)/100,"")</f>
        <v>8.1553792427614447</v>
      </c>
      <c r="CV341" s="46">
        <f ca="1">IF($EO341,OFFSET('Measure Summary'!$A$1,'IRP Inputs'!$EN341-1,IF($C341="WA",CV$17,CV$16)-1)/100,"")</f>
        <v>8.2027457166399191</v>
      </c>
      <c r="CW341" s="46">
        <f ca="1">IF($EO341,OFFSET('Measure Summary'!$A$1,'IRP Inputs'!$EN341-1,IF($C341="WA",CW$17,CW$16)-1)/100,"")</f>
        <v>8.2483404104393063</v>
      </c>
      <c r="CX341" s="46">
        <f ca="1">IF($EO341,OFFSET('Measure Summary'!$A$1,'IRP Inputs'!$EN341-1,IF($C341="WA",CX$17,CX$16)-1)/100,"")</f>
        <v>8.2922097162760906</v>
      </c>
      <c r="CY341" s="46">
        <f ca="1">IF($EO341,OFFSET('Measure Summary'!$A$1,'IRP Inputs'!$EN341-1,IF($C341="WA",CY$17,CY$16)-1)/100,"")</f>
        <v>8.3344001653009929</v>
      </c>
      <c r="CZ341" s="46">
        <f ca="1">IF($EO341,OFFSET('Measure Summary'!$A$1,'IRP Inputs'!$EN341-1,IF($C341="WA",CZ$17,CZ$16)-1)/100,"")</f>
        <v>8.3749661263758988</v>
      </c>
      <c r="DA341" s="46">
        <f ca="1">IF($EO341,OFFSET('Measure Summary'!$A$1,'IRP Inputs'!$EN341-1,IF($C341="WA",DA$17,DA$16)-1)/100,"")</f>
        <v>8.4139545023028131</v>
      </c>
      <c r="DB341" s="46">
        <f ca="1">IF($EO341,OFFSET('Measure Summary'!$A$1,'IRP Inputs'!$EN341-1,IF($C341="WA",DB$17,DB$16)-1)/100,"")</f>
        <v>8.4514124618339945</v>
      </c>
      <c r="DC341" s="46">
        <f ca="1">IF($EO341,OFFSET('Measure Summary'!$A$1,'IRP Inputs'!$EN341-1,IF($C341="WA",DC$17,DC$16)-1)/100,"")</f>
        <v>8.4873195961821164</v>
      </c>
      <c r="DD341" s="46">
        <f ca="1">IF($EO341,OFFSET('Measure Summary'!$A$1,'IRP Inputs'!$EN341-1,IF($C341="WA",DD$17,DD$16)-1)/100,"")</f>
        <v>8.5217963919938455</v>
      </c>
      <c r="DE341" s="46">
        <f ca="1">IF($EO341,OFFSET('Measure Summary'!$A$1,'IRP Inputs'!$EN341-1,IF($C341="WA",DE$17,DE$16)-1)/100,"")</f>
        <v>8.5548907327317121</v>
      </c>
      <c r="DF341" s="46">
        <f ca="1">IF($EO341,OFFSET('Measure Summary'!$A$1,'IRP Inputs'!$EN341-1,IF($C341="WA",DF$17,DF$16)-1)/100,"")</f>
        <v>8.5866455547233347</v>
      </c>
      <c r="DG341" s="46">
        <f ca="1">IF($EO341,OFFSET('Measure Summary'!$A$1,'IRP Inputs'!$EN341-1,IF($C341="WA",DG$17,DG$16)-1)/100,"")</f>
        <v>8.6171044306872187</v>
      </c>
      <c r="DH341" s="47">
        <f ca="1">IF($EO341,OFFSET('Measure Summary'!$A$1,'IRP Inputs'!$EN341-1,IF($C341="WA",DH$17,DH$16)-1)/100,"")</f>
        <v>8.6463110521129174</v>
      </c>
      <c r="DJ341" s="48">
        <f ca="1">IF($EO341,OFFSET('Measure Summary'!$A$1,'IRP Inputs'!$EN341-1,'IRP Inputs'!DJ$14-1),"")*K341</f>
        <v>0.29209704536176184</v>
      </c>
      <c r="DK341" s="49">
        <f t="shared" ca="1" si="147"/>
        <v>9.0550084062146166E-2</v>
      </c>
      <c r="DL341" s="48">
        <f t="shared" ca="1" si="163"/>
        <v>0</v>
      </c>
      <c r="DM341" s="50">
        <f t="shared" ca="1" si="163"/>
        <v>1.2996559731143762E-3</v>
      </c>
      <c r="DN341" s="50">
        <f t="shared" ca="1" si="163"/>
        <v>1.5881282282078247E-3</v>
      </c>
      <c r="DO341" s="50">
        <f t="shared" ca="1" si="163"/>
        <v>1.8409348861501715E-3</v>
      </c>
      <c r="DP341" s="50">
        <f t="shared" ca="1" si="163"/>
        <v>2.0968217966261774E-3</v>
      </c>
      <c r="DQ341" s="50">
        <f t="shared" ca="1" si="163"/>
        <v>2.4479372144281496E-3</v>
      </c>
      <c r="DR341" s="50">
        <f t="shared" ca="1" si="163"/>
        <v>2.6815916031706728E-3</v>
      </c>
      <c r="DS341" s="50">
        <f t="shared" ca="1" si="163"/>
        <v>2.7355246044976035E-3</v>
      </c>
      <c r="DT341" s="50">
        <f t="shared" ca="1" si="163"/>
        <v>2.574223601259282E-3</v>
      </c>
      <c r="DU341" s="50">
        <f t="shared" ca="1" si="163"/>
        <v>2.2096044343198826E-3</v>
      </c>
      <c r="DV341" s="50">
        <f t="shared" ca="1" si="164"/>
        <v>1.7074442816953541E-3</v>
      </c>
      <c r="DW341" s="50">
        <f t="shared" ca="1" si="164"/>
        <v>1.128409702870145E-3</v>
      </c>
      <c r="DX341" s="50">
        <f t="shared" ca="1" si="164"/>
        <v>6.5427030545234677E-4</v>
      </c>
      <c r="DY341" s="50">
        <f t="shared" ca="1" si="164"/>
        <v>3.1456933550057752E-4</v>
      </c>
      <c r="DZ341" s="50">
        <f t="shared" ca="1" si="164"/>
        <v>1.3289704027152224E-4</v>
      </c>
      <c r="EA341" s="50">
        <f t="shared" ca="1" si="164"/>
        <v>4.8257209162558342E-5</v>
      </c>
      <c r="EB341" s="50">
        <f t="shared" ca="1" si="164"/>
        <v>1.5051863274371974E-5</v>
      </c>
      <c r="EC341" s="50">
        <f t="shared" ca="1" si="164"/>
        <v>3.2759395524003291E-6</v>
      </c>
      <c r="ED341" s="50">
        <f t="shared" ca="1" si="164"/>
        <v>5.377041677647504E-7</v>
      </c>
      <c r="EE341" s="50">
        <f t="shared" ca="1" si="164"/>
        <v>6.4450669982383164E-8</v>
      </c>
      <c r="EF341" s="50">
        <f t="shared" ca="1" si="162"/>
        <v>0</v>
      </c>
      <c r="EG341" s="50">
        <f t="shared" ca="1" si="162"/>
        <v>0</v>
      </c>
      <c r="EH341" s="50">
        <f t="shared" ca="1" si="162"/>
        <v>0</v>
      </c>
      <c r="EI341" s="50">
        <f t="shared" ca="1" si="162"/>
        <v>0</v>
      </c>
      <c r="EJ341" s="49">
        <f t="shared" ca="1" si="162"/>
        <v>0</v>
      </c>
      <c r="EM341">
        <f t="shared" si="149"/>
        <v>318</v>
      </c>
      <c r="EN341">
        <f>MATCH(EM341,'Measure Summary'!$VY:$VY,0)</f>
        <v>322</v>
      </c>
      <c r="EO341" t="b">
        <f t="shared" si="148"/>
        <v>1</v>
      </c>
    </row>
    <row r="342" spans="1:145">
      <c r="A342" s="40" t="str">
        <f ca="1">IF($EO342,OFFSET('Measure Summary'!$A$1,'IRP Inputs'!$EN342-1,'IRP Inputs'!A$14-1),"")</f>
        <v>OR_Residential_LI - Single Family_Existing_Space Heating_Natural Gas_Furnace</v>
      </c>
      <c r="B342" t="str">
        <f ca="1">IF($EO342,OFFSET('Measure Summary'!$A$1,'IRP Inputs'!$EN342-1,'IRP Inputs'!B$14-1),"")</f>
        <v>Retrofit</v>
      </c>
      <c r="C342" t="str">
        <f ca="1">IF($EO342,OFFSET('Measure Summary'!$A$1,'IRP Inputs'!$EN342-1,'IRP Inputs'!C$14-1),"")</f>
        <v>OR</v>
      </c>
      <c r="D342" t="str">
        <f ca="1">IF($EO342,OFFSET('Measure Summary'!$A$1,'IRP Inputs'!$EN342-1,'IRP Inputs'!D$14-1),"")</f>
        <v>Residential</v>
      </c>
      <c r="E342" t="str">
        <f ca="1">IF($EO342,OFFSET('Measure Summary'!$A$1,'IRP Inputs'!$EN342-1,'IRP Inputs'!E$14-1),"")</f>
        <v>LI - Mobile Home</v>
      </c>
      <c r="F342" t="str">
        <f ca="1">IF($EO342,OFFSET('Measure Summary'!$A$1,'IRP Inputs'!$EN342-1,'IRP Inputs'!F$14-1),"")</f>
        <v>Existing</v>
      </c>
      <c r="G342" t="str">
        <f ca="1">IF($EO342,OFFSET('Measure Summary'!$A$1,'IRP Inputs'!$EN342-1,'IRP Inputs'!G$14-1),"")</f>
        <v>Space Heating</v>
      </c>
      <c r="H342" t="str">
        <f ca="1">IF($EO342,OFFSET('Measure Summary'!$A$1,'IRP Inputs'!$EN342-1,'IRP Inputs'!H$14-1),"")</f>
        <v>Insulation - External Wall Sheathing - Insulated Vinyl Siding</v>
      </c>
      <c r="I342" t="str">
        <f ca="1">IF($EO342,OFFSET('Measure Summary'!$A$1,'IRP Inputs'!$EN342-1,'IRP Inputs'!I$14-1),"")</f>
        <v>ORM271</v>
      </c>
      <c r="J342" s="1" t="str">
        <f ca="1">IF($EO342,OFFSET('Measure Summary'!$A$1,'IRP Inputs'!$EN342-1,'IRP Inputs'!J$14-1),"")</f>
        <v>Insulated Vinyl Siding, between R-2 and R-2.7</v>
      </c>
      <c r="K342" s="41">
        <f ca="1">IF($EO342,OFFSET('Measure Summary'!$A$1,'IRP Inputs'!$EN342-1,'IRP Inputs'!K$14-1),"")</f>
        <v>1.91</v>
      </c>
      <c r="L342" s="1">
        <f ca="1">IF($EO342,OFFSET('Measure Summary'!$A$1,'IRP Inputs'!$EN342-1,'IRP Inputs'!L$14-1),"")</f>
        <v>25</v>
      </c>
      <c r="M342" s="42">
        <f ca="1">IF($EO342,OFFSET('Measure Summary'!$A$1,'IRP Inputs'!$EN342-1,'IRP Inputs'!M$14-1),"")</f>
        <v>0</v>
      </c>
      <c r="N342" s="43">
        <f ca="1">IF($EO342,OFFSET('Measure Summary'!$A$1,'IRP Inputs'!$EN342-1,'IRP Inputs'!N$14-1),"")</f>
        <v>0</v>
      </c>
      <c r="O342" s="43">
        <f ca="1">IF($EO342,OFFSET('Measure Summary'!$A$1,'IRP Inputs'!$EN342-1,'IRP Inputs'!O$14-1),"")</f>
        <v>0</v>
      </c>
      <c r="P342" s="43">
        <f ca="1">IF($EO342,OFFSET('Measure Summary'!$A$1,'IRP Inputs'!$EN342-1,'IRP Inputs'!P$14-1),"")</f>
        <v>0</v>
      </c>
      <c r="Q342" s="43">
        <f ca="1">IF($EO342,OFFSET('Measure Summary'!$A$1,'IRP Inputs'!$EN342-1,'IRP Inputs'!Q$14-1),"")</f>
        <v>0</v>
      </c>
      <c r="R342" s="43">
        <f ca="1">IF($EO342,OFFSET('Measure Summary'!$A$1,'IRP Inputs'!$EN342-1,'IRP Inputs'!R$14-1),"")</f>
        <v>0</v>
      </c>
      <c r="S342" s="43">
        <f ca="1">IF($EO342,OFFSET('Measure Summary'!$A$1,'IRP Inputs'!$EN342-1,'IRP Inputs'!S$14-1),"")</f>
        <v>0</v>
      </c>
      <c r="T342" s="43">
        <f ca="1">IF($EO342,OFFSET('Measure Summary'!$A$1,'IRP Inputs'!$EN342-1,'IRP Inputs'!T$14-1),"")</f>
        <v>0</v>
      </c>
      <c r="U342" s="43">
        <f ca="1">IF($EO342,OFFSET('Measure Summary'!$A$1,'IRP Inputs'!$EN342-1,'IRP Inputs'!U$14-1),"")</f>
        <v>0</v>
      </c>
      <c r="V342" s="43">
        <f ca="1">IF($EO342,OFFSET('Measure Summary'!$A$1,'IRP Inputs'!$EN342-1,'IRP Inputs'!V$14-1),"")</f>
        <v>0</v>
      </c>
      <c r="W342" s="43">
        <f ca="1">IF($EO342,OFFSET('Measure Summary'!$A$1,'IRP Inputs'!$EN342-1,'IRP Inputs'!W$14-1),"")</f>
        <v>0</v>
      </c>
      <c r="X342" s="43">
        <f ca="1">IF($EO342,OFFSET('Measure Summary'!$A$1,'IRP Inputs'!$EN342-1,'IRP Inputs'!X$14-1),"")</f>
        <v>0</v>
      </c>
      <c r="Y342" s="43">
        <f ca="1">IF($EO342,OFFSET('Measure Summary'!$A$1,'IRP Inputs'!$EN342-1,'IRP Inputs'!Y$14-1),"")</f>
        <v>0</v>
      </c>
      <c r="Z342" s="43">
        <f ca="1">IF($EO342,OFFSET('Measure Summary'!$A$1,'IRP Inputs'!$EN342-1,'IRP Inputs'!Z$14-1),"")</f>
        <v>0</v>
      </c>
      <c r="AA342" s="43">
        <f ca="1">IF($EO342,OFFSET('Measure Summary'!$A$1,'IRP Inputs'!$EN342-1,'IRP Inputs'!AA$14-1),"")</f>
        <v>0</v>
      </c>
      <c r="AB342" s="43">
        <f ca="1">IF($EO342,OFFSET('Measure Summary'!$A$1,'IRP Inputs'!$EN342-1,'IRP Inputs'!AB$14-1),"")</f>
        <v>0</v>
      </c>
      <c r="AC342" s="43">
        <f ca="1">IF($EO342,OFFSET('Measure Summary'!$A$1,'IRP Inputs'!$EN342-1,'IRP Inputs'!AC$14-1),"")</f>
        <v>0</v>
      </c>
      <c r="AD342" s="43">
        <f ca="1">IF($EO342,OFFSET('Measure Summary'!$A$1,'IRP Inputs'!$EN342-1,'IRP Inputs'!AD$14-1),"")</f>
        <v>0</v>
      </c>
      <c r="AE342" s="43">
        <f ca="1">IF($EO342,OFFSET('Measure Summary'!$A$1,'IRP Inputs'!$EN342-1,'IRP Inputs'!AE$14-1),"")</f>
        <v>0</v>
      </c>
      <c r="AF342" s="43">
        <f ca="1">IF($EO342,OFFSET('Measure Summary'!$A$1,'IRP Inputs'!$EN342-1,'IRP Inputs'!AF$14-1),"")</f>
        <v>0</v>
      </c>
      <c r="AG342" s="43">
        <f ca="1">IF($EO342,OFFSET('Measure Summary'!$A$1,'IRP Inputs'!$EN342-1,'IRP Inputs'!AG$14-1),"")</f>
        <v>0</v>
      </c>
      <c r="AH342" s="43">
        <f ca="1">IF($EO342,OFFSET('Measure Summary'!$A$1,'IRP Inputs'!$EN342-1,'IRP Inputs'!AH$14-1),"")</f>
        <v>0</v>
      </c>
      <c r="AI342" s="43">
        <f ca="1">IF($EO342,OFFSET('Measure Summary'!$A$1,'IRP Inputs'!$EN342-1,'IRP Inputs'!AI$14-1),"")</f>
        <v>0</v>
      </c>
      <c r="AJ342" s="43">
        <f ca="1">IF($EO342,OFFSET('Measure Summary'!$A$1,'IRP Inputs'!$EN342-1,'IRP Inputs'!AJ$14-1),"")</f>
        <v>0</v>
      </c>
      <c r="AK342" s="44">
        <f ca="1">IF($EO342,OFFSET('Measure Summary'!$A$1,'IRP Inputs'!$EN342-1,'IRP Inputs'!AK$14-1),"")</f>
        <v>0</v>
      </c>
      <c r="AL342" s="42">
        <f ca="1">IF($EO342,OFFSET('Measure Summary'!$A$1,'IRP Inputs'!$EN342-1,'IRP Inputs'!AL$14-1)*100,"")</f>
        <v>0</v>
      </c>
      <c r="AM342" s="43">
        <f ca="1">IF($EO342,OFFSET('Measure Summary'!$A$1,'IRP Inputs'!$EN342-1,'IRP Inputs'!AM$14-1)*100,"")</f>
        <v>0</v>
      </c>
      <c r="AN342" s="43">
        <f ca="1">IF($EO342,OFFSET('Measure Summary'!$A$1,'IRP Inputs'!$EN342-1,'IRP Inputs'!AN$14-1)*100,"")</f>
        <v>0</v>
      </c>
      <c r="AO342" s="43">
        <f ca="1">IF($EO342,OFFSET('Measure Summary'!$A$1,'IRP Inputs'!$EN342-1,'IRP Inputs'!AO$14-1)*100,"")</f>
        <v>0</v>
      </c>
      <c r="AP342" s="43">
        <f ca="1">IF($EO342,OFFSET('Measure Summary'!$A$1,'IRP Inputs'!$EN342-1,'IRP Inputs'!AP$14-1)*100,"")</f>
        <v>0</v>
      </c>
      <c r="AQ342" s="43">
        <f ca="1">IF($EO342,OFFSET('Measure Summary'!$A$1,'IRP Inputs'!$EN342-1,'IRP Inputs'!AQ$14-1)*100,"")</f>
        <v>0</v>
      </c>
      <c r="AR342" s="43">
        <f ca="1">IF($EO342,OFFSET('Measure Summary'!$A$1,'IRP Inputs'!$EN342-1,'IRP Inputs'!AR$14-1)*100,"")</f>
        <v>0</v>
      </c>
      <c r="AS342" s="43">
        <f ca="1">IF($EO342,OFFSET('Measure Summary'!$A$1,'IRP Inputs'!$EN342-1,'IRP Inputs'!AS$14-1)*100,"")</f>
        <v>0</v>
      </c>
      <c r="AT342" s="43">
        <f ca="1">IF($EO342,OFFSET('Measure Summary'!$A$1,'IRP Inputs'!$EN342-1,'IRP Inputs'!AT$14-1)*100,"")</f>
        <v>0</v>
      </c>
      <c r="AU342" s="43">
        <f ca="1">IF($EO342,OFFSET('Measure Summary'!$A$1,'IRP Inputs'!$EN342-1,'IRP Inputs'!AU$14-1)*100,"")</f>
        <v>0</v>
      </c>
      <c r="AV342" s="43">
        <f ca="1">IF($EO342,OFFSET('Measure Summary'!$A$1,'IRP Inputs'!$EN342-1,'IRP Inputs'!AV$14-1)*100,"")</f>
        <v>0</v>
      </c>
      <c r="AW342" s="43">
        <f ca="1">IF($EO342,OFFSET('Measure Summary'!$A$1,'IRP Inputs'!$EN342-1,'IRP Inputs'!AW$14-1)*100,"")</f>
        <v>0</v>
      </c>
      <c r="AX342" s="43">
        <f ca="1">IF($EO342,OFFSET('Measure Summary'!$A$1,'IRP Inputs'!$EN342-1,'IRP Inputs'!AX$14-1)*100,"")</f>
        <v>0</v>
      </c>
      <c r="AY342" s="43">
        <f ca="1">IF($EO342,OFFSET('Measure Summary'!$A$1,'IRP Inputs'!$EN342-1,'IRP Inputs'!AY$14-1)*100,"")</f>
        <v>0</v>
      </c>
      <c r="AZ342" s="43">
        <f ca="1">IF($EO342,OFFSET('Measure Summary'!$A$1,'IRP Inputs'!$EN342-1,'IRP Inputs'!AZ$14-1)*100,"")</f>
        <v>0</v>
      </c>
      <c r="BA342" s="43">
        <f ca="1">IF($EO342,OFFSET('Measure Summary'!$A$1,'IRP Inputs'!$EN342-1,'IRP Inputs'!BA$14-1)*100,"")</f>
        <v>0</v>
      </c>
      <c r="BB342" s="43">
        <f ca="1">IF($EO342,OFFSET('Measure Summary'!$A$1,'IRP Inputs'!$EN342-1,'IRP Inputs'!BB$14-1)*100,"")</f>
        <v>0</v>
      </c>
      <c r="BC342" s="43">
        <f ca="1">IF($EO342,OFFSET('Measure Summary'!$A$1,'IRP Inputs'!$EN342-1,'IRP Inputs'!BC$14-1)*100,"")</f>
        <v>0</v>
      </c>
      <c r="BD342" s="43">
        <f ca="1">IF($EO342,OFFSET('Measure Summary'!$A$1,'IRP Inputs'!$EN342-1,'IRP Inputs'!BD$14-1)*100,"")</f>
        <v>0</v>
      </c>
      <c r="BE342" s="43">
        <f ca="1">IF($EO342,OFFSET('Measure Summary'!$A$1,'IRP Inputs'!$EN342-1,'IRP Inputs'!BE$14-1)*100,"")</f>
        <v>0</v>
      </c>
      <c r="BF342" s="43">
        <f ca="1">IF($EO342,OFFSET('Measure Summary'!$A$1,'IRP Inputs'!$EN342-1,'IRP Inputs'!BF$14-1)*100,"")</f>
        <v>0</v>
      </c>
      <c r="BG342" s="43">
        <f ca="1">IF($EO342,OFFSET('Measure Summary'!$A$1,'IRP Inputs'!$EN342-1,'IRP Inputs'!BG$14-1)*100,"")</f>
        <v>0</v>
      </c>
      <c r="BH342" s="43">
        <f ca="1">IF($EO342,OFFSET('Measure Summary'!$A$1,'IRP Inputs'!$EN342-1,'IRP Inputs'!BH$14-1)*100,"")</f>
        <v>0</v>
      </c>
      <c r="BI342" s="43">
        <f ca="1">IF($EO342,OFFSET('Measure Summary'!$A$1,'IRP Inputs'!$EN342-1,'IRP Inputs'!BI$14-1)*100,"")</f>
        <v>0</v>
      </c>
      <c r="BJ342" s="44">
        <f ca="1">IF($EO342,OFFSET('Measure Summary'!$A$1,'IRP Inputs'!$EN342-1,'IRP Inputs'!BJ$14-1)*100,"")</f>
        <v>0</v>
      </c>
      <c r="BK342" s="42">
        <f ca="1">IF($EO342,OFFSET('Measure Summary'!$A$1,'IRP Inputs'!$EN342-1,'IRP Inputs'!BK$14-1)*100,"")</f>
        <v>0</v>
      </c>
      <c r="BL342" s="43">
        <f ca="1">IF($EO342,OFFSET('Measure Summary'!$A$1,'IRP Inputs'!$EN342-1,'IRP Inputs'!BL$14-1)*100,"")</f>
        <v>0</v>
      </c>
      <c r="BM342" s="43">
        <f ca="1">IF($EO342,OFFSET('Measure Summary'!$A$1,'IRP Inputs'!$EN342-1,'IRP Inputs'!BM$14-1)*100,"")</f>
        <v>0</v>
      </c>
      <c r="BN342" s="43">
        <f ca="1">IF($EO342,OFFSET('Measure Summary'!$A$1,'IRP Inputs'!$EN342-1,'IRP Inputs'!BN$14-1)*100,"")</f>
        <v>0</v>
      </c>
      <c r="BO342" s="43">
        <f ca="1">IF($EO342,OFFSET('Measure Summary'!$A$1,'IRP Inputs'!$EN342-1,'IRP Inputs'!BO$14-1)*100,"")</f>
        <v>0</v>
      </c>
      <c r="BP342" s="43">
        <f ca="1">IF($EO342,OFFSET('Measure Summary'!$A$1,'IRP Inputs'!$EN342-1,'IRP Inputs'!BP$14-1)*100,"")</f>
        <v>0</v>
      </c>
      <c r="BQ342" s="43">
        <f ca="1">IF($EO342,OFFSET('Measure Summary'!$A$1,'IRP Inputs'!$EN342-1,'IRP Inputs'!BQ$14-1)*100,"")</f>
        <v>0</v>
      </c>
      <c r="BR342" s="43">
        <f ca="1">IF($EO342,OFFSET('Measure Summary'!$A$1,'IRP Inputs'!$EN342-1,'IRP Inputs'!BR$14-1)*100,"")</f>
        <v>0</v>
      </c>
      <c r="BS342" s="43">
        <f ca="1">IF($EO342,OFFSET('Measure Summary'!$A$1,'IRP Inputs'!$EN342-1,'IRP Inputs'!BS$14-1)*100,"")</f>
        <v>0</v>
      </c>
      <c r="BT342" s="43">
        <f ca="1">IF($EO342,OFFSET('Measure Summary'!$A$1,'IRP Inputs'!$EN342-1,'IRP Inputs'!BT$14-1)*100,"")</f>
        <v>0</v>
      </c>
      <c r="BU342" s="43">
        <f ca="1">IF($EO342,OFFSET('Measure Summary'!$A$1,'IRP Inputs'!$EN342-1,'IRP Inputs'!BU$14-1)*100,"")</f>
        <v>0</v>
      </c>
      <c r="BV342" s="43">
        <f ca="1">IF($EO342,OFFSET('Measure Summary'!$A$1,'IRP Inputs'!$EN342-1,'IRP Inputs'!BV$14-1)*100,"")</f>
        <v>0</v>
      </c>
      <c r="BW342" s="43">
        <f ca="1">IF($EO342,OFFSET('Measure Summary'!$A$1,'IRP Inputs'!$EN342-1,'IRP Inputs'!BW$14-1)*100,"")</f>
        <v>0</v>
      </c>
      <c r="BX342" s="43">
        <f ca="1">IF($EO342,OFFSET('Measure Summary'!$A$1,'IRP Inputs'!$EN342-1,'IRP Inputs'!BX$14-1)*100,"")</f>
        <v>0</v>
      </c>
      <c r="BY342" s="43">
        <f ca="1">IF($EO342,OFFSET('Measure Summary'!$A$1,'IRP Inputs'!$EN342-1,'IRP Inputs'!BY$14-1)*100,"")</f>
        <v>0</v>
      </c>
      <c r="BZ342" s="43">
        <f ca="1">IF($EO342,OFFSET('Measure Summary'!$A$1,'IRP Inputs'!$EN342-1,'IRP Inputs'!BZ$14-1)*100,"")</f>
        <v>0</v>
      </c>
      <c r="CA342" s="43">
        <f ca="1">IF($EO342,OFFSET('Measure Summary'!$A$1,'IRP Inputs'!$EN342-1,'IRP Inputs'!CA$14-1)*100,"")</f>
        <v>0</v>
      </c>
      <c r="CB342" s="43">
        <f ca="1">IF($EO342,OFFSET('Measure Summary'!$A$1,'IRP Inputs'!$EN342-1,'IRP Inputs'!CB$14-1)*100,"")</f>
        <v>0</v>
      </c>
      <c r="CC342" s="43">
        <f ca="1">IF($EO342,OFFSET('Measure Summary'!$A$1,'IRP Inputs'!$EN342-1,'IRP Inputs'!CC$14-1)*100,"")</f>
        <v>0</v>
      </c>
      <c r="CD342" s="43">
        <f ca="1">IF($EO342,OFFSET('Measure Summary'!$A$1,'IRP Inputs'!$EN342-1,'IRP Inputs'!CD$14-1)*100,"")</f>
        <v>0</v>
      </c>
      <c r="CE342" s="43">
        <f ca="1">IF($EO342,OFFSET('Measure Summary'!$A$1,'IRP Inputs'!$EN342-1,'IRP Inputs'!CE$14-1)*100,"")</f>
        <v>0</v>
      </c>
      <c r="CF342" s="43">
        <f ca="1">IF($EO342,OFFSET('Measure Summary'!$A$1,'IRP Inputs'!$EN342-1,'IRP Inputs'!CF$14-1)*100,"")</f>
        <v>0</v>
      </c>
      <c r="CG342" s="43">
        <f ca="1">IF($EO342,OFFSET('Measure Summary'!$A$1,'IRP Inputs'!$EN342-1,'IRP Inputs'!CG$14-1)*100,"")</f>
        <v>0</v>
      </c>
      <c r="CH342" s="43">
        <f ca="1">IF($EO342,OFFSET('Measure Summary'!$A$1,'IRP Inputs'!$EN342-1,'IRP Inputs'!CH$14-1)*100,"")</f>
        <v>0</v>
      </c>
      <c r="CI342" s="44">
        <f ca="1">IF($EO342,OFFSET('Measure Summary'!$A$1,'IRP Inputs'!$EN342-1,'IRP Inputs'!CI$14-1)*100,"")</f>
        <v>0</v>
      </c>
      <c r="CJ342" s="45">
        <f ca="1">IF($EO342,OFFSET('Measure Summary'!$A$1,'IRP Inputs'!$EN342-1,IF($C342="WA",CJ$17,CJ$16)-1)/100,"")</f>
        <v>28.505902211774451</v>
      </c>
      <c r="CK342" s="46">
        <f ca="1">IF($EO342,OFFSET('Measure Summary'!$A$1,'IRP Inputs'!$EN342-1,IF($C342="WA",CK$17,CK$16)-1)/100,"")</f>
        <v>28.687445008036185</v>
      </c>
      <c r="CL342" s="46">
        <f ca="1">IF($EO342,OFFSET('Measure Summary'!$A$1,'IRP Inputs'!$EN342-1,IF($C342="WA",CL$17,CL$16)-1)/100,"")</f>
        <v>28.87346423883719</v>
      </c>
      <c r="CM342" s="46">
        <f ca="1">IF($EO342,OFFSET('Measure Summary'!$A$1,'IRP Inputs'!$EN342-1,IF($C342="WA",CM$17,CM$16)-1)/100,"")</f>
        <v>29.063072032192768</v>
      </c>
      <c r="CN342" s="46">
        <f ca="1">IF($EO342,OFFSET('Measure Summary'!$A$1,'IRP Inputs'!$EN342-1,IF($C342="WA",CN$17,CN$16)-1)/100,"")</f>
        <v>29.255413413034443</v>
      </c>
      <c r="CO342" s="46">
        <f ca="1">IF($EO342,OFFSET('Measure Summary'!$A$1,'IRP Inputs'!$EN342-1,IF($C342="WA",CO$17,CO$16)-1)/100,"")</f>
        <v>29.449605754627584</v>
      </c>
      <c r="CP342" s="46">
        <f ca="1">IF($EO342,OFFSET('Measure Summary'!$A$1,'IRP Inputs'!$EN342-1,IF($C342="WA",CP$17,CP$16)-1)/100,"")</f>
        <v>29.644745801641903</v>
      </c>
      <c r="CQ342" s="46">
        <f ca="1">IF($EO342,OFFSET('Measure Summary'!$A$1,'IRP Inputs'!$EN342-1,IF($C342="WA",CQ$17,CQ$16)-1)/100,"")</f>
        <v>29.839920536577157</v>
      </c>
      <c r="CR342" s="46">
        <f ca="1">IF($EO342,OFFSET('Measure Summary'!$A$1,'IRP Inputs'!$EN342-1,IF($C342="WA",CR$17,CR$16)-1)/100,"")</f>
        <v>30.034206685858848</v>
      </c>
      <c r="CS342" s="46">
        <f ca="1">IF($EO342,OFFSET('Measure Summary'!$A$1,'IRP Inputs'!$EN342-1,IF($C342="WA",CS$17,CS$16)-1)/100,"")</f>
        <v>30.226818166974731</v>
      </c>
      <c r="CT342" s="46">
        <f ca="1">IF($EO342,OFFSET('Measure Summary'!$A$1,'IRP Inputs'!$EN342-1,IF($C342="WA",CT$17,CT$16)-1)/100,"")</f>
        <v>30.415199599869609</v>
      </c>
      <c r="CU342" s="46">
        <f ca="1">IF($EO342,OFFSET('Measure Summary'!$A$1,'IRP Inputs'!$EN342-1,IF($C342="WA",CU$17,CU$16)-1)/100,"")</f>
        <v>30.599662707390813</v>
      </c>
      <c r="CV342" s="46">
        <f ca="1">IF($EO342,OFFSET('Measure Summary'!$A$1,'IRP Inputs'!$EN342-1,IF($C342="WA",CV$17,CV$16)-1)/100,"")</f>
        <v>30.777385665597343</v>
      </c>
      <c r="CW342" s="46">
        <f ca="1">IF($EO342,OFFSET('Measure Summary'!$A$1,'IRP Inputs'!$EN342-1,IF($C342="WA",CW$17,CW$16)-1)/100,"")</f>
        <v>30.948460757261092</v>
      </c>
      <c r="CX342" s="46">
        <f ca="1">IF($EO342,OFFSET('Measure Summary'!$A$1,'IRP Inputs'!$EN342-1,IF($C342="WA",CX$17,CX$16)-1)/100,"")</f>
        <v>31.113062049470091</v>
      </c>
      <c r="CY342" s="46">
        <f ca="1">IF($EO342,OFFSET('Measure Summary'!$A$1,'IRP Inputs'!$EN342-1,IF($C342="WA",CY$17,CY$16)-1)/100,"")</f>
        <v>31.271364130980437</v>
      </c>
      <c r="CZ342" s="46">
        <f ca="1">IF($EO342,OFFSET('Measure Summary'!$A$1,'IRP Inputs'!$EN342-1,IF($C342="WA",CZ$17,CZ$16)-1)/100,"")</f>
        <v>31.423570998293815</v>
      </c>
      <c r="DA342" s="46">
        <f ca="1">IF($EO342,OFFSET('Measure Summary'!$A$1,'IRP Inputs'!$EN342-1,IF($C342="WA",DA$17,DA$16)-1)/100,"")</f>
        <v>31.569858634632912</v>
      </c>
      <c r="DB342" s="46">
        <f ca="1">IF($EO342,OFFSET('Measure Summary'!$A$1,'IRP Inputs'!$EN342-1,IF($C342="WA",DB$17,DB$16)-1)/100,"")</f>
        <v>31.710404021087943</v>
      </c>
      <c r="DC342" s="46">
        <f ca="1">IF($EO342,OFFSET('Measure Summary'!$A$1,'IRP Inputs'!$EN342-1,IF($C342="WA",DC$17,DC$16)-1)/100,"")</f>
        <v>31.845130582187693</v>
      </c>
      <c r="DD342" s="46">
        <f ca="1">IF($EO342,OFFSET('Measure Summary'!$A$1,'IRP Inputs'!$EN342-1,IF($C342="WA",DD$17,DD$16)-1)/100,"")</f>
        <v>31.97449039387357</v>
      </c>
      <c r="DE342" s="46">
        <f ca="1">IF($EO342,OFFSET('Measure Summary'!$A$1,'IRP Inputs'!$EN342-1,IF($C342="WA",DE$17,DE$16)-1)/100,"")</f>
        <v>32.098663118888282</v>
      </c>
      <c r="DF342" s="46">
        <f ca="1">IF($EO342,OFFSET('Measure Summary'!$A$1,'IRP Inputs'!$EN342-1,IF($C342="WA",DF$17,DF$16)-1)/100,"")</f>
        <v>32.217809857912023</v>
      </c>
      <c r="DG342" s="46">
        <f ca="1">IF($EO342,OFFSET('Measure Summary'!$A$1,'IRP Inputs'!$EN342-1,IF($C342="WA",DG$17,DG$16)-1)/100,"")</f>
        <v>32.332094099416594</v>
      </c>
      <c r="DH342" s="47">
        <f ca="1">IF($EO342,OFFSET('Measure Summary'!$A$1,'IRP Inputs'!$EN342-1,IF($C342="WA",DH$17,DH$16)-1)/100,"")</f>
        <v>32.441679777512689</v>
      </c>
      <c r="DJ342" s="48">
        <f ca="1">IF($EO342,OFFSET('Measure Summary'!$A$1,'IRP Inputs'!$EN342-1,'IRP Inputs'!DJ$14-1),"")*K342</f>
        <v>0.5469660359225148</v>
      </c>
      <c r="DK342" s="49">
        <f t="shared" ca="1" si="147"/>
        <v>0.16955947113597958</v>
      </c>
      <c r="DL342" s="48">
        <f t="shared" ca="1" si="163"/>
        <v>0</v>
      </c>
      <c r="DM342" s="50">
        <f t="shared" ca="1" si="163"/>
        <v>0</v>
      </c>
      <c r="DN342" s="50">
        <f t="shared" ca="1" si="163"/>
        <v>0</v>
      </c>
      <c r="DO342" s="50">
        <f t="shared" ca="1" si="163"/>
        <v>0</v>
      </c>
      <c r="DP342" s="50">
        <f t="shared" ca="1" si="163"/>
        <v>0</v>
      </c>
      <c r="DQ342" s="50">
        <f t="shared" ca="1" si="163"/>
        <v>0</v>
      </c>
      <c r="DR342" s="50">
        <f t="shared" ca="1" si="163"/>
        <v>0</v>
      </c>
      <c r="DS342" s="50">
        <f t="shared" ca="1" si="163"/>
        <v>0</v>
      </c>
      <c r="DT342" s="50">
        <f t="shared" ca="1" si="163"/>
        <v>0</v>
      </c>
      <c r="DU342" s="50">
        <f t="shared" ca="1" si="163"/>
        <v>0</v>
      </c>
      <c r="DV342" s="50">
        <f t="shared" ca="1" si="164"/>
        <v>0</v>
      </c>
      <c r="DW342" s="50">
        <f t="shared" ca="1" si="164"/>
        <v>0</v>
      </c>
      <c r="DX342" s="50">
        <f t="shared" ca="1" si="164"/>
        <v>0</v>
      </c>
      <c r="DY342" s="50">
        <f t="shared" ca="1" si="164"/>
        <v>0</v>
      </c>
      <c r="DZ342" s="50">
        <f t="shared" ca="1" si="164"/>
        <v>0</v>
      </c>
      <c r="EA342" s="50">
        <f t="shared" ca="1" si="164"/>
        <v>0</v>
      </c>
      <c r="EB342" s="50">
        <f t="shared" ca="1" si="164"/>
        <v>0</v>
      </c>
      <c r="EC342" s="50">
        <f t="shared" ca="1" si="164"/>
        <v>0</v>
      </c>
      <c r="ED342" s="50">
        <f t="shared" ca="1" si="164"/>
        <v>0</v>
      </c>
      <c r="EE342" s="50">
        <f t="shared" ca="1" si="164"/>
        <v>0</v>
      </c>
      <c r="EF342" s="50">
        <f t="shared" ca="1" si="162"/>
        <v>0</v>
      </c>
      <c r="EG342" s="50">
        <f t="shared" ca="1" si="162"/>
        <v>0</v>
      </c>
      <c r="EH342" s="50">
        <f t="shared" ca="1" si="162"/>
        <v>0</v>
      </c>
      <c r="EI342" s="50">
        <f t="shared" ca="1" si="162"/>
        <v>0</v>
      </c>
      <c r="EJ342" s="49">
        <f t="shared" ca="1" si="162"/>
        <v>0</v>
      </c>
      <c r="EM342">
        <f t="shared" si="149"/>
        <v>319</v>
      </c>
      <c r="EN342">
        <f>MATCH(EM342,'Measure Summary'!$VY:$VY,0)</f>
        <v>323</v>
      </c>
      <c r="EO342" t="b">
        <f t="shared" si="148"/>
        <v>1</v>
      </c>
    </row>
    <row r="343" spans="1:145">
      <c r="A343" s="40" t="str">
        <f ca="1">IF($EO343,OFFSET('Measure Summary'!$A$1,'IRP Inputs'!$EN343-1,'IRP Inputs'!A$14-1),"")</f>
        <v>OR_Residential_LI - Single Family_Existing_Space Heating_Natural Gas_Furnace</v>
      </c>
      <c r="B343" t="str">
        <f ca="1">IF($EO343,OFFSET('Measure Summary'!$A$1,'IRP Inputs'!$EN343-1,'IRP Inputs'!B$14-1),"")</f>
        <v>Retrofit</v>
      </c>
      <c r="C343" t="str">
        <f ca="1">IF($EO343,OFFSET('Measure Summary'!$A$1,'IRP Inputs'!$EN343-1,'IRP Inputs'!C$14-1),"")</f>
        <v>OR</v>
      </c>
      <c r="D343" t="str">
        <f ca="1">IF($EO343,OFFSET('Measure Summary'!$A$1,'IRP Inputs'!$EN343-1,'IRP Inputs'!D$14-1),"")</f>
        <v>Residential</v>
      </c>
      <c r="E343" t="str">
        <f ca="1">IF($EO343,OFFSET('Measure Summary'!$A$1,'IRP Inputs'!$EN343-1,'IRP Inputs'!E$14-1),"")</f>
        <v>LI - Mobile Home</v>
      </c>
      <c r="F343" t="str">
        <f ca="1">IF($EO343,OFFSET('Measure Summary'!$A$1,'IRP Inputs'!$EN343-1,'IRP Inputs'!F$14-1),"")</f>
        <v>Existing</v>
      </c>
      <c r="G343" t="str">
        <f ca="1">IF($EO343,OFFSET('Measure Summary'!$A$1,'IRP Inputs'!$EN343-1,'IRP Inputs'!G$14-1),"")</f>
        <v>Space Heating</v>
      </c>
      <c r="H343" t="str">
        <f ca="1">IF($EO343,OFFSET('Measure Summary'!$A$1,'IRP Inputs'!$EN343-1,'IRP Inputs'!H$14-1),"")</f>
        <v>Insulation - Floor Installation</v>
      </c>
      <c r="I343" t="str">
        <f ca="1">IF($EO343,OFFSET('Measure Summary'!$A$1,'IRP Inputs'!$EN343-1,'IRP Inputs'!I$14-1),"")</f>
        <v>ORM272</v>
      </c>
      <c r="J343" s="1" t="str">
        <f ca="1">IF($EO343,OFFSET('Measure Summary'!$A$1,'IRP Inputs'!$EN343-1,'IRP Inputs'!J$14-1),"")</f>
        <v>R-30</v>
      </c>
      <c r="K343" s="41">
        <f ca="1">IF($EO343,OFFSET('Measure Summary'!$A$1,'IRP Inputs'!$EN343-1,'IRP Inputs'!K$14-1),"")</f>
        <v>1.47</v>
      </c>
      <c r="L343" s="1">
        <f ca="1">IF($EO343,OFFSET('Measure Summary'!$A$1,'IRP Inputs'!$EN343-1,'IRP Inputs'!L$14-1),"")</f>
        <v>25</v>
      </c>
      <c r="M343" s="42">
        <f ca="1">IF($EO343,OFFSET('Measure Summary'!$A$1,'IRP Inputs'!$EN343-1,'IRP Inputs'!M$14-1),"")</f>
        <v>0</v>
      </c>
      <c r="N343" s="43">
        <f ca="1">IF($EO343,OFFSET('Measure Summary'!$A$1,'IRP Inputs'!$EN343-1,'IRP Inputs'!N$14-1),"")</f>
        <v>0</v>
      </c>
      <c r="O343" s="43">
        <f ca="1">IF($EO343,OFFSET('Measure Summary'!$A$1,'IRP Inputs'!$EN343-1,'IRP Inputs'!O$14-1),"")</f>
        <v>0</v>
      </c>
      <c r="P343" s="43">
        <f ca="1">IF($EO343,OFFSET('Measure Summary'!$A$1,'IRP Inputs'!$EN343-1,'IRP Inputs'!P$14-1),"")</f>
        <v>0</v>
      </c>
      <c r="Q343" s="43">
        <f ca="1">IF($EO343,OFFSET('Measure Summary'!$A$1,'IRP Inputs'!$EN343-1,'IRP Inputs'!Q$14-1),"")</f>
        <v>0</v>
      </c>
      <c r="R343" s="43">
        <f ca="1">IF($EO343,OFFSET('Measure Summary'!$A$1,'IRP Inputs'!$EN343-1,'IRP Inputs'!R$14-1),"")</f>
        <v>0</v>
      </c>
      <c r="S343" s="43">
        <f ca="1">IF($EO343,OFFSET('Measure Summary'!$A$1,'IRP Inputs'!$EN343-1,'IRP Inputs'!S$14-1),"")</f>
        <v>0</v>
      </c>
      <c r="T343" s="43">
        <f ca="1">IF($EO343,OFFSET('Measure Summary'!$A$1,'IRP Inputs'!$EN343-1,'IRP Inputs'!T$14-1),"")</f>
        <v>0</v>
      </c>
      <c r="U343" s="43">
        <f ca="1">IF($EO343,OFFSET('Measure Summary'!$A$1,'IRP Inputs'!$EN343-1,'IRP Inputs'!U$14-1),"")</f>
        <v>0</v>
      </c>
      <c r="V343" s="43">
        <f ca="1">IF($EO343,OFFSET('Measure Summary'!$A$1,'IRP Inputs'!$EN343-1,'IRP Inputs'!V$14-1),"")</f>
        <v>0</v>
      </c>
      <c r="W343" s="43">
        <f ca="1">IF($EO343,OFFSET('Measure Summary'!$A$1,'IRP Inputs'!$EN343-1,'IRP Inputs'!W$14-1),"")</f>
        <v>0</v>
      </c>
      <c r="X343" s="43">
        <f ca="1">IF($EO343,OFFSET('Measure Summary'!$A$1,'IRP Inputs'!$EN343-1,'IRP Inputs'!X$14-1),"")</f>
        <v>0</v>
      </c>
      <c r="Y343" s="43">
        <f ca="1">IF($EO343,OFFSET('Measure Summary'!$A$1,'IRP Inputs'!$EN343-1,'IRP Inputs'!Y$14-1),"")</f>
        <v>0</v>
      </c>
      <c r="Z343" s="43">
        <f ca="1">IF($EO343,OFFSET('Measure Summary'!$A$1,'IRP Inputs'!$EN343-1,'IRP Inputs'!Z$14-1),"")</f>
        <v>0</v>
      </c>
      <c r="AA343" s="43">
        <f ca="1">IF($EO343,OFFSET('Measure Summary'!$A$1,'IRP Inputs'!$EN343-1,'IRP Inputs'!AA$14-1),"")</f>
        <v>0</v>
      </c>
      <c r="AB343" s="43">
        <f ca="1">IF($EO343,OFFSET('Measure Summary'!$A$1,'IRP Inputs'!$EN343-1,'IRP Inputs'!AB$14-1),"")</f>
        <v>0</v>
      </c>
      <c r="AC343" s="43">
        <f ca="1">IF($EO343,OFFSET('Measure Summary'!$A$1,'IRP Inputs'!$EN343-1,'IRP Inputs'!AC$14-1),"")</f>
        <v>0</v>
      </c>
      <c r="AD343" s="43">
        <f ca="1">IF($EO343,OFFSET('Measure Summary'!$A$1,'IRP Inputs'!$EN343-1,'IRP Inputs'!AD$14-1),"")</f>
        <v>0</v>
      </c>
      <c r="AE343" s="43">
        <f ca="1">IF($EO343,OFFSET('Measure Summary'!$A$1,'IRP Inputs'!$EN343-1,'IRP Inputs'!AE$14-1),"")</f>
        <v>0</v>
      </c>
      <c r="AF343" s="43">
        <f ca="1">IF($EO343,OFFSET('Measure Summary'!$A$1,'IRP Inputs'!$EN343-1,'IRP Inputs'!AF$14-1),"")</f>
        <v>0</v>
      </c>
      <c r="AG343" s="43">
        <f ca="1">IF($EO343,OFFSET('Measure Summary'!$A$1,'IRP Inputs'!$EN343-1,'IRP Inputs'!AG$14-1),"")</f>
        <v>0</v>
      </c>
      <c r="AH343" s="43">
        <f ca="1">IF($EO343,OFFSET('Measure Summary'!$A$1,'IRP Inputs'!$EN343-1,'IRP Inputs'!AH$14-1),"")</f>
        <v>0</v>
      </c>
      <c r="AI343" s="43">
        <f ca="1">IF($EO343,OFFSET('Measure Summary'!$A$1,'IRP Inputs'!$EN343-1,'IRP Inputs'!AI$14-1),"")</f>
        <v>0</v>
      </c>
      <c r="AJ343" s="43">
        <f ca="1">IF($EO343,OFFSET('Measure Summary'!$A$1,'IRP Inputs'!$EN343-1,'IRP Inputs'!AJ$14-1),"")</f>
        <v>0</v>
      </c>
      <c r="AK343" s="44">
        <f ca="1">IF($EO343,OFFSET('Measure Summary'!$A$1,'IRP Inputs'!$EN343-1,'IRP Inputs'!AK$14-1),"")</f>
        <v>0</v>
      </c>
      <c r="AL343" s="42">
        <f ca="1">IF($EO343,OFFSET('Measure Summary'!$A$1,'IRP Inputs'!$EN343-1,'IRP Inputs'!AL$14-1)*100,"")</f>
        <v>0</v>
      </c>
      <c r="AM343" s="43">
        <f ca="1">IF($EO343,OFFSET('Measure Summary'!$A$1,'IRP Inputs'!$EN343-1,'IRP Inputs'!AM$14-1)*100,"")</f>
        <v>0</v>
      </c>
      <c r="AN343" s="43">
        <f ca="1">IF($EO343,OFFSET('Measure Summary'!$A$1,'IRP Inputs'!$EN343-1,'IRP Inputs'!AN$14-1)*100,"")</f>
        <v>0</v>
      </c>
      <c r="AO343" s="43">
        <f ca="1">IF($EO343,OFFSET('Measure Summary'!$A$1,'IRP Inputs'!$EN343-1,'IRP Inputs'!AO$14-1)*100,"")</f>
        <v>0</v>
      </c>
      <c r="AP343" s="43">
        <f ca="1">IF($EO343,OFFSET('Measure Summary'!$A$1,'IRP Inputs'!$EN343-1,'IRP Inputs'!AP$14-1)*100,"")</f>
        <v>0</v>
      </c>
      <c r="AQ343" s="43">
        <f ca="1">IF($EO343,OFFSET('Measure Summary'!$A$1,'IRP Inputs'!$EN343-1,'IRP Inputs'!AQ$14-1)*100,"")</f>
        <v>0</v>
      </c>
      <c r="AR343" s="43">
        <f ca="1">IF($EO343,OFFSET('Measure Summary'!$A$1,'IRP Inputs'!$EN343-1,'IRP Inputs'!AR$14-1)*100,"")</f>
        <v>0</v>
      </c>
      <c r="AS343" s="43">
        <f ca="1">IF($EO343,OFFSET('Measure Summary'!$A$1,'IRP Inputs'!$EN343-1,'IRP Inputs'!AS$14-1)*100,"")</f>
        <v>0</v>
      </c>
      <c r="AT343" s="43">
        <f ca="1">IF($EO343,OFFSET('Measure Summary'!$A$1,'IRP Inputs'!$EN343-1,'IRP Inputs'!AT$14-1)*100,"")</f>
        <v>0</v>
      </c>
      <c r="AU343" s="43">
        <f ca="1">IF($EO343,OFFSET('Measure Summary'!$A$1,'IRP Inputs'!$EN343-1,'IRP Inputs'!AU$14-1)*100,"")</f>
        <v>0</v>
      </c>
      <c r="AV343" s="43">
        <f ca="1">IF($EO343,OFFSET('Measure Summary'!$A$1,'IRP Inputs'!$EN343-1,'IRP Inputs'!AV$14-1)*100,"")</f>
        <v>0</v>
      </c>
      <c r="AW343" s="43">
        <f ca="1">IF($EO343,OFFSET('Measure Summary'!$A$1,'IRP Inputs'!$EN343-1,'IRP Inputs'!AW$14-1)*100,"")</f>
        <v>0</v>
      </c>
      <c r="AX343" s="43">
        <f ca="1">IF($EO343,OFFSET('Measure Summary'!$A$1,'IRP Inputs'!$EN343-1,'IRP Inputs'!AX$14-1)*100,"")</f>
        <v>0</v>
      </c>
      <c r="AY343" s="43">
        <f ca="1">IF($EO343,OFFSET('Measure Summary'!$A$1,'IRP Inputs'!$EN343-1,'IRP Inputs'!AY$14-1)*100,"")</f>
        <v>0</v>
      </c>
      <c r="AZ343" s="43">
        <f ca="1">IF($EO343,OFFSET('Measure Summary'!$A$1,'IRP Inputs'!$EN343-1,'IRP Inputs'!AZ$14-1)*100,"")</f>
        <v>0</v>
      </c>
      <c r="BA343" s="43">
        <f ca="1">IF($EO343,OFFSET('Measure Summary'!$A$1,'IRP Inputs'!$EN343-1,'IRP Inputs'!BA$14-1)*100,"")</f>
        <v>0</v>
      </c>
      <c r="BB343" s="43">
        <f ca="1">IF($EO343,OFFSET('Measure Summary'!$A$1,'IRP Inputs'!$EN343-1,'IRP Inputs'!BB$14-1)*100,"")</f>
        <v>0</v>
      </c>
      <c r="BC343" s="43">
        <f ca="1">IF($EO343,OFFSET('Measure Summary'!$A$1,'IRP Inputs'!$EN343-1,'IRP Inputs'!BC$14-1)*100,"")</f>
        <v>0</v>
      </c>
      <c r="BD343" s="43">
        <f ca="1">IF($EO343,OFFSET('Measure Summary'!$A$1,'IRP Inputs'!$EN343-1,'IRP Inputs'!BD$14-1)*100,"")</f>
        <v>0</v>
      </c>
      <c r="BE343" s="43">
        <f ca="1">IF($EO343,OFFSET('Measure Summary'!$A$1,'IRP Inputs'!$EN343-1,'IRP Inputs'!BE$14-1)*100,"")</f>
        <v>0</v>
      </c>
      <c r="BF343" s="43">
        <f ca="1">IF($EO343,OFFSET('Measure Summary'!$A$1,'IRP Inputs'!$EN343-1,'IRP Inputs'!BF$14-1)*100,"")</f>
        <v>0</v>
      </c>
      <c r="BG343" s="43">
        <f ca="1">IF($EO343,OFFSET('Measure Summary'!$A$1,'IRP Inputs'!$EN343-1,'IRP Inputs'!BG$14-1)*100,"")</f>
        <v>0</v>
      </c>
      <c r="BH343" s="43">
        <f ca="1">IF($EO343,OFFSET('Measure Summary'!$A$1,'IRP Inputs'!$EN343-1,'IRP Inputs'!BH$14-1)*100,"")</f>
        <v>0</v>
      </c>
      <c r="BI343" s="43">
        <f ca="1">IF($EO343,OFFSET('Measure Summary'!$A$1,'IRP Inputs'!$EN343-1,'IRP Inputs'!BI$14-1)*100,"")</f>
        <v>0</v>
      </c>
      <c r="BJ343" s="44">
        <f ca="1">IF($EO343,OFFSET('Measure Summary'!$A$1,'IRP Inputs'!$EN343-1,'IRP Inputs'!BJ$14-1)*100,"")</f>
        <v>0</v>
      </c>
      <c r="BK343" s="42">
        <f ca="1">IF($EO343,OFFSET('Measure Summary'!$A$1,'IRP Inputs'!$EN343-1,'IRP Inputs'!BK$14-1)*100,"")</f>
        <v>0</v>
      </c>
      <c r="BL343" s="43">
        <f ca="1">IF($EO343,OFFSET('Measure Summary'!$A$1,'IRP Inputs'!$EN343-1,'IRP Inputs'!BL$14-1)*100,"")</f>
        <v>0</v>
      </c>
      <c r="BM343" s="43">
        <f ca="1">IF($EO343,OFFSET('Measure Summary'!$A$1,'IRP Inputs'!$EN343-1,'IRP Inputs'!BM$14-1)*100,"")</f>
        <v>0</v>
      </c>
      <c r="BN343" s="43">
        <f ca="1">IF($EO343,OFFSET('Measure Summary'!$A$1,'IRP Inputs'!$EN343-1,'IRP Inputs'!BN$14-1)*100,"")</f>
        <v>0</v>
      </c>
      <c r="BO343" s="43">
        <f ca="1">IF($EO343,OFFSET('Measure Summary'!$A$1,'IRP Inputs'!$EN343-1,'IRP Inputs'!BO$14-1)*100,"")</f>
        <v>0</v>
      </c>
      <c r="BP343" s="43">
        <f ca="1">IF($EO343,OFFSET('Measure Summary'!$A$1,'IRP Inputs'!$EN343-1,'IRP Inputs'!BP$14-1)*100,"")</f>
        <v>0</v>
      </c>
      <c r="BQ343" s="43">
        <f ca="1">IF($EO343,OFFSET('Measure Summary'!$A$1,'IRP Inputs'!$EN343-1,'IRP Inputs'!BQ$14-1)*100,"")</f>
        <v>0</v>
      </c>
      <c r="BR343" s="43">
        <f ca="1">IF($EO343,OFFSET('Measure Summary'!$A$1,'IRP Inputs'!$EN343-1,'IRP Inputs'!BR$14-1)*100,"")</f>
        <v>0</v>
      </c>
      <c r="BS343" s="43">
        <f ca="1">IF($EO343,OFFSET('Measure Summary'!$A$1,'IRP Inputs'!$EN343-1,'IRP Inputs'!BS$14-1)*100,"")</f>
        <v>0</v>
      </c>
      <c r="BT343" s="43">
        <f ca="1">IF($EO343,OFFSET('Measure Summary'!$A$1,'IRP Inputs'!$EN343-1,'IRP Inputs'!BT$14-1)*100,"")</f>
        <v>0</v>
      </c>
      <c r="BU343" s="43">
        <f ca="1">IF($EO343,OFFSET('Measure Summary'!$A$1,'IRP Inputs'!$EN343-1,'IRP Inputs'!BU$14-1)*100,"")</f>
        <v>0</v>
      </c>
      <c r="BV343" s="43">
        <f ca="1">IF($EO343,OFFSET('Measure Summary'!$A$1,'IRP Inputs'!$EN343-1,'IRP Inputs'!BV$14-1)*100,"")</f>
        <v>0</v>
      </c>
      <c r="BW343" s="43">
        <f ca="1">IF($EO343,OFFSET('Measure Summary'!$A$1,'IRP Inputs'!$EN343-1,'IRP Inputs'!BW$14-1)*100,"")</f>
        <v>0</v>
      </c>
      <c r="BX343" s="43">
        <f ca="1">IF($EO343,OFFSET('Measure Summary'!$A$1,'IRP Inputs'!$EN343-1,'IRP Inputs'!BX$14-1)*100,"")</f>
        <v>0</v>
      </c>
      <c r="BY343" s="43">
        <f ca="1">IF($EO343,OFFSET('Measure Summary'!$A$1,'IRP Inputs'!$EN343-1,'IRP Inputs'!BY$14-1)*100,"")</f>
        <v>0</v>
      </c>
      <c r="BZ343" s="43">
        <f ca="1">IF($EO343,OFFSET('Measure Summary'!$A$1,'IRP Inputs'!$EN343-1,'IRP Inputs'!BZ$14-1)*100,"")</f>
        <v>0</v>
      </c>
      <c r="CA343" s="43">
        <f ca="1">IF($EO343,OFFSET('Measure Summary'!$A$1,'IRP Inputs'!$EN343-1,'IRP Inputs'!CA$14-1)*100,"")</f>
        <v>0</v>
      </c>
      <c r="CB343" s="43">
        <f ca="1">IF($EO343,OFFSET('Measure Summary'!$A$1,'IRP Inputs'!$EN343-1,'IRP Inputs'!CB$14-1)*100,"")</f>
        <v>0</v>
      </c>
      <c r="CC343" s="43">
        <f ca="1">IF($EO343,OFFSET('Measure Summary'!$A$1,'IRP Inputs'!$EN343-1,'IRP Inputs'!CC$14-1)*100,"")</f>
        <v>0</v>
      </c>
      <c r="CD343" s="43">
        <f ca="1">IF($EO343,OFFSET('Measure Summary'!$A$1,'IRP Inputs'!$EN343-1,'IRP Inputs'!CD$14-1)*100,"")</f>
        <v>0</v>
      </c>
      <c r="CE343" s="43">
        <f ca="1">IF($EO343,OFFSET('Measure Summary'!$A$1,'IRP Inputs'!$EN343-1,'IRP Inputs'!CE$14-1)*100,"")</f>
        <v>0</v>
      </c>
      <c r="CF343" s="43">
        <f ca="1">IF($EO343,OFFSET('Measure Summary'!$A$1,'IRP Inputs'!$EN343-1,'IRP Inputs'!CF$14-1)*100,"")</f>
        <v>0</v>
      </c>
      <c r="CG343" s="43">
        <f ca="1">IF($EO343,OFFSET('Measure Summary'!$A$1,'IRP Inputs'!$EN343-1,'IRP Inputs'!CG$14-1)*100,"")</f>
        <v>0</v>
      </c>
      <c r="CH343" s="43">
        <f ca="1">IF($EO343,OFFSET('Measure Summary'!$A$1,'IRP Inputs'!$EN343-1,'IRP Inputs'!CH$14-1)*100,"")</f>
        <v>0</v>
      </c>
      <c r="CI343" s="44">
        <f ca="1">IF($EO343,OFFSET('Measure Summary'!$A$1,'IRP Inputs'!$EN343-1,'IRP Inputs'!CI$14-1)*100,"")</f>
        <v>0</v>
      </c>
      <c r="CJ343" s="45">
        <f ca="1">IF($EO343,OFFSET('Measure Summary'!$A$1,'IRP Inputs'!$EN343-1,IF($C343="WA",CJ$17,CJ$16)-1)/100,"")</f>
        <v>20.19479226637381</v>
      </c>
      <c r="CK343" s="46">
        <f ca="1">IF($EO343,OFFSET('Measure Summary'!$A$1,'IRP Inputs'!$EN343-1,IF($C343="WA",CK$17,CK$16)-1)/100,"")</f>
        <v>20.323404896513541</v>
      </c>
      <c r="CL343" s="46">
        <f ca="1">IF($EO343,OFFSET('Measure Summary'!$A$1,'IRP Inputs'!$EN343-1,IF($C343="WA",CL$17,CL$16)-1)/100,"")</f>
        <v>20.455188823072628</v>
      </c>
      <c r="CM343" s="46">
        <f ca="1">IF($EO343,OFFSET('Measure Summary'!$A$1,'IRP Inputs'!$EN343-1,IF($C343="WA",CM$17,CM$16)-1)/100,"")</f>
        <v>20.589515039813797</v>
      </c>
      <c r="CN343" s="46">
        <f ca="1">IF($EO343,OFFSET('Measure Summary'!$A$1,'IRP Inputs'!$EN343-1,IF($C343="WA",CN$17,CN$16)-1)/100,"")</f>
        <v>20.725777846072944</v>
      </c>
      <c r="CO343" s="46">
        <f ca="1">IF($EO343,OFFSET('Measure Summary'!$A$1,'IRP Inputs'!$EN343-1,IF($C343="WA",CO$17,CO$16)-1)/100,"")</f>
        <v>20.863351951570795</v>
      </c>
      <c r="CP343" s="46">
        <f ca="1">IF($EO343,OFFSET('Measure Summary'!$A$1,'IRP Inputs'!$EN343-1,IF($C343="WA",CP$17,CP$16)-1)/100,"")</f>
        <v>21.001597451854483</v>
      </c>
      <c r="CQ343" s="46">
        <f ca="1">IF($EO343,OFFSET('Measure Summary'!$A$1,'IRP Inputs'!$EN343-1,IF($C343="WA",CQ$17,CQ$16)-1)/100,"")</f>
        <v>21.139867526535159</v>
      </c>
      <c r="CR343" s="46">
        <f ca="1">IF($EO343,OFFSET('Measure Summary'!$A$1,'IRP Inputs'!$EN343-1,IF($C343="WA",CR$17,CR$16)-1)/100,"")</f>
        <v>21.277508089385218</v>
      </c>
      <c r="CS343" s="46">
        <f ca="1">IF($EO343,OFFSET('Measure Summary'!$A$1,'IRP Inputs'!$EN343-1,IF($C343="WA",CS$17,CS$16)-1)/100,"")</f>
        <v>21.413962246154451</v>
      </c>
      <c r="CT343" s="46">
        <f ca="1">IF($EO343,OFFSET('Measure Summary'!$A$1,'IRP Inputs'!$EN343-1,IF($C343="WA",CT$17,CT$16)-1)/100,"")</f>
        <v>21.547419657040482</v>
      </c>
      <c r="CU343" s="46">
        <f ca="1">IF($EO343,OFFSET('Measure Summary'!$A$1,'IRP Inputs'!$EN343-1,IF($C343="WA",CU$17,CU$16)-1)/100,"")</f>
        <v>21.678101159752636</v>
      </c>
      <c r="CV343" s="46">
        <f ca="1">IF($EO343,OFFSET('Measure Summary'!$A$1,'IRP Inputs'!$EN343-1,IF($C343="WA",CV$17,CV$16)-1)/100,"")</f>
        <v>21.804007654319363</v>
      </c>
      <c r="CW343" s="46">
        <f ca="1">IF($EO343,OFFSET('Measure Summary'!$A$1,'IRP Inputs'!$EN343-1,IF($C343="WA",CW$17,CW$16)-1)/100,"")</f>
        <v>21.9252045177771</v>
      </c>
      <c r="CX343" s="46">
        <f ca="1">IF($EO343,OFFSET('Measure Summary'!$A$1,'IRP Inputs'!$EN343-1,IF($C343="WA",CX$17,CX$16)-1)/100,"")</f>
        <v>22.041815066646681</v>
      </c>
      <c r="CY343" s="46">
        <f ca="1">IF($EO343,OFFSET('Measure Summary'!$A$1,'IRP Inputs'!$EN343-1,IF($C343="WA",CY$17,CY$16)-1)/100,"")</f>
        <v>22.153962987020712</v>
      </c>
      <c r="CZ343" s="46">
        <f ca="1">IF($EO343,OFFSET('Measure Summary'!$A$1,'IRP Inputs'!$EN343-1,IF($C343="WA",CZ$17,CZ$16)-1)/100,"")</f>
        <v>22.261792798688262</v>
      </c>
      <c r="DA343" s="46">
        <f ca="1">IF($EO343,OFFSET('Measure Summary'!$A$1,'IRP Inputs'!$EN343-1,IF($C343="WA",DA$17,DA$16)-1)/100,"")</f>
        <v>22.365429175641335</v>
      </c>
      <c r="DB343" s="46">
        <f ca="1">IF($EO343,OFFSET('Measure Summary'!$A$1,'IRP Inputs'!$EN343-1,IF($C343="WA",DB$17,DB$16)-1)/100,"")</f>
        <v>22.464997498803697</v>
      </c>
      <c r="DC343" s="46">
        <f ca="1">IF($EO343,OFFSET('Measure Summary'!$A$1,'IRP Inputs'!$EN343-1,IF($C343="WA",DC$17,DC$16)-1)/100,"")</f>
        <v>22.56044351885804</v>
      </c>
      <c r="DD343" s="46">
        <f ca="1">IF($EO343,OFFSET('Measure Summary'!$A$1,'IRP Inputs'!$EN343-1,IF($C343="WA",DD$17,DD$16)-1)/100,"")</f>
        <v>22.652087505608776</v>
      </c>
      <c r="DE343" s="46">
        <f ca="1">IF($EO343,OFFSET('Measure Summary'!$A$1,'IRP Inputs'!$EN343-1,IF($C343="WA",DE$17,DE$16)-1)/100,"")</f>
        <v>22.740056739776215</v>
      </c>
      <c r="DF343" s="46">
        <f ca="1">IF($EO343,OFFSET('Measure Summary'!$A$1,'IRP Inputs'!$EN343-1,IF($C343="WA",DF$17,DF$16)-1)/100,"")</f>
        <v>22.824465351926943</v>
      </c>
      <c r="DG343" s="46">
        <f ca="1">IF($EO343,OFFSET('Measure Summary'!$A$1,'IRP Inputs'!$EN343-1,IF($C343="WA",DG$17,DG$16)-1)/100,"")</f>
        <v>22.905429164240577</v>
      </c>
      <c r="DH343" s="47">
        <f ca="1">IF($EO343,OFFSET('Measure Summary'!$A$1,'IRP Inputs'!$EN343-1,IF($C343="WA",DH$17,DH$16)-1)/100,"")</f>
        <v>22.983064314606253</v>
      </c>
      <c r="DJ343" s="48">
        <f ca="1">IF($EO343,OFFSET('Measure Summary'!$A$1,'IRP Inputs'!$EN343-1,'IRP Inputs'!DJ$14-1),"")*K343</f>
        <v>1.47</v>
      </c>
      <c r="DK343" s="49">
        <f t="shared" ca="1" si="147"/>
        <v>0.45569999999999999</v>
      </c>
      <c r="DL343" s="48">
        <f t="shared" ca="1" si="163"/>
        <v>0</v>
      </c>
      <c r="DM343" s="50">
        <f t="shared" ca="1" si="163"/>
        <v>0</v>
      </c>
      <c r="DN343" s="50">
        <f t="shared" ca="1" si="163"/>
        <v>0</v>
      </c>
      <c r="DO343" s="50">
        <f t="shared" ca="1" si="163"/>
        <v>0</v>
      </c>
      <c r="DP343" s="50">
        <f t="shared" ca="1" si="163"/>
        <v>0</v>
      </c>
      <c r="DQ343" s="50">
        <f t="shared" ca="1" si="163"/>
        <v>0</v>
      </c>
      <c r="DR343" s="50">
        <f t="shared" ca="1" si="163"/>
        <v>0</v>
      </c>
      <c r="DS343" s="50">
        <f t="shared" ca="1" si="163"/>
        <v>0</v>
      </c>
      <c r="DT343" s="50">
        <f t="shared" ca="1" si="163"/>
        <v>0</v>
      </c>
      <c r="DU343" s="50">
        <f t="shared" ca="1" si="163"/>
        <v>0</v>
      </c>
      <c r="DV343" s="50">
        <f t="shared" ca="1" si="164"/>
        <v>0</v>
      </c>
      <c r="DW343" s="50">
        <f t="shared" ca="1" si="164"/>
        <v>0</v>
      </c>
      <c r="DX343" s="50">
        <f t="shared" ca="1" si="164"/>
        <v>0</v>
      </c>
      <c r="DY343" s="50">
        <f t="shared" ca="1" si="164"/>
        <v>0</v>
      </c>
      <c r="DZ343" s="50">
        <f t="shared" ca="1" si="164"/>
        <v>0</v>
      </c>
      <c r="EA343" s="50">
        <f t="shared" ca="1" si="164"/>
        <v>0</v>
      </c>
      <c r="EB343" s="50">
        <f t="shared" ca="1" si="164"/>
        <v>0</v>
      </c>
      <c r="EC343" s="50">
        <f t="shared" ca="1" si="164"/>
        <v>0</v>
      </c>
      <c r="ED343" s="50">
        <f t="shared" ca="1" si="164"/>
        <v>0</v>
      </c>
      <c r="EE343" s="50">
        <f t="shared" ca="1" si="164"/>
        <v>0</v>
      </c>
      <c r="EF343" s="50">
        <f t="shared" ca="1" si="162"/>
        <v>0</v>
      </c>
      <c r="EG343" s="50">
        <f t="shared" ca="1" si="162"/>
        <v>0</v>
      </c>
      <c r="EH343" s="50">
        <f t="shared" ca="1" si="162"/>
        <v>0</v>
      </c>
      <c r="EI343" s="50">
        <f t="shared" ca="1" si="162"/>
        <v>0</v>
      </c>
      <c r="EJ343" s="49">
        <f t="shared" ca="1" si="162"/>
        <v>0</v>
      </c>
      <c r="EM343">
        <f t="shared" si="149"/>
        <v>320</v>
      </c>
      <c r="EN343">
        <f>MATCH(EM343,'Measure Summary'!$VY:$VY,0)</f>
        <v>324</v>
      </c>
      <c r="EO343" t="b">
        <f t="shared" si="148"/>
        <v>1</v>
      </c>
    </row>
    <row r="344" spans="1:145">
      <c r="A344" s="40" t="str">
        <f ca="1">IF($EO344,OFFSET('Measure Summary'!$A$1,'IRP Inputs'!$EN344-1,'IRP Inputs'!A$14-1),"")</f>
        <v>OR_Residential_LI - Single Family_Existing_Space Heating_Natural Gas_Furnace</v>
      </c>
      <c r="B344" t="str">
        <f ca="1">IF($EO344,OFFSET('Measure Summary'!$A$1,'IRP Inputs'!$EN344-1,'IRP Inputs'!B$14-1),"")</f>
        <v>Retrofit</v>
      </c>
      <c r="C344" t="str">
        <f ca="1">IF($EO344,OFFSET('Measure Summary'!$A$1,'IRP Inputs'!$EN344-1,'IRP Inputs'!C$14-1),"")</f>
        <v>OR</v>
      </c>
      <c r="D344" t="str">
        <f ca="1">IF($EO344,OFFSET('Measure Summary'!$A$1,'IRP Inputs'!$EN344-1,'IRP Inputs'!D$14-1),"")</f>
        <v>Residential</v>
      </c>
      <c r="E344" t="str">
        <f ca="1">IF($EO344,OFFSET('Measure Summary'!$A$1,'IRP Inputs'!$EN344-1,'IRP Inputs'!E$14-1),"")</f>
        <v>LI - Mobile Home</v>
      </c>
      <c r="F344" t="str">
        <f ca="1">IF($EO344,OFFSET('Measure Summary'!$A$1,'IRP Inputs'!$EN344-1,'IRP Inputs'!F$14-1),"")</f>
        <v>Existing</v>
      </c>
      <c r="G344" t="str">
        <f ca="1">IF($EO344,OFFSET('Measure Summary'!$A$1,'IRP Inputs'!$EN344-1,'IRP Inputs'!G$14-1),"")</f>
        <v>Space Heating</v>
      </c>
      <c r="H344" t="str">
        <f ca="1">IF($EO344,OFFSET('Measure Summary'!$A$1,'IRP Inputs'!$EN344-1,'IRP Inputs'!H$14-1),"")</f>
        <v>Insulation - Floor Upgrade</v>
      </c>
      <c r="I344" t="str">
        <f ca="1">IF($EO344,OFFSET('Measure Summary'!$A$1,'IRP Inputs'!$EN344-1,'IRP Inputs'!I$14-1),"")</f>
        <v>ORM273</v>
      </c>
      <c r="J344" s="1" t="str">
        <f ca="1">IF($EO344,OFFSET('Measure Summary'!$A$1,'IRP Inputs'!$EN344-1,'IRP Inputs'!J$14-1),"")</f>
        <v>R-30</v>
      </c>
      <c r="K344" s="41">
        <f ca="1">IF($EO344,OFFSET('Measure Summary'!$A$1,'IRP Inputs'!$EN344-1,'IRP Inputs'!K$14-1),"")</f>
        <v>2.66</v>
      </c>
      <c r="L344" s="1">
        <f ca="1">IF($EO344,OFFSET('Measure Summary'!$A$1,'IRP Inputs'!$EN344-1,'IRP Inputs'!L$14-1),"")</f>
        <v>25</v>
      </c>
      <c r="M344" s="42">
        <f ca="1">IF($EO344,OFFSET('Measure Summary'!$A$1,'IRP Inputs'!$EN344-1,'IRP Inputs'!M$14-1),"")</f>
        <v>0</v>
      </c>
      <c r="N344" s="43">
        <f ca="1">IF($EO344,OFFSET('Measure Summary'!$A$1,'IRP Inputs'!$EN344-1,'IRP Inputs'!N$14-1),"")</f>
        <v>0</v>
      </c>
      <c r="O344" s="43">
        <f ca="1">IF($EO344,OFFSET('Measure Summary'!$A$1,'IRP Inputs'!$EN344-1,'IRP Inputs'!O$14-1),"")</f>
        <v>0</v>
      </c>
      <c r="P344" s="43">
        <f ca="1">IF($EO344,OFFSET('Measure Summary'!$A$1,'IRP Inputs'!$EN344-1,'IRP Inputs'!P$14-1),"")</f>
        <v>0</v>
      </c>
      <c r="Q344" s="43">
        <f ca="1">IF($EO344,OFFSET('Measure Summary'!$A$1,'IRP Inputs'!$EN344-1,'IRP Inputs'!Q$14-1),"")</f>
        <v>0</v>
      </c>
      <c r="R344" s="43">
        <f ca="1">IF($EO344,OFFSET('Measure Summary'!$A$1,'IRP Inputs'!$EN344-1,'IRP Inputs'!R$14-1),"")</f>
        <v>0</v>
      </c>
      <c r="S344" s="43">
        <f ca="1">IF($EO344,OFFSET('Measure Summary'!$A$1,'IRP Inputs'!$EN344-1,'IRP Inputs'!S$14-1),"")</f>
        <v>0</v>
      </c>
      <c r="T344" s="43">
        <f ca="1">IF($EO344,OFFSET('Measure Summary'!$A$1,'IRP Inputs'!$EN344-1,'IRP Inputs'!T$14-1),"")</f>
        <v>0</v>
      </c>
      <c r="U344" s="43">
        <f ca="1">IF($EO344,OFFSET('Measure Summary'!$A$1,'IRP Inputs'!$EN344-1,'IRP Inputs'!U$14-1),"")</f>
        <v>0</v>
      </c>
      <c r="V344" s="43">
        <f ca="1">IF($EO344,OFFSET('Measure Summary'!$A$1,'IRP Inputs'!$EN344-1,'IRP Inputs'!V$14-1),"")</f>
        <v>0</v>
      </c>
      <c r="W344" s="43">
        <f ca="1">IF($EO344,OFFSET('Measure Summary'!$A$1,'IRP Inputs'!$EN344-1,'IRP Inputs'!W$14-1),"")</f>
        <v>0</v>
      </c>
      <c r="X344" s="43">
        <f ca="1">IF($EO344,OFFSET('Measure Summary'!$A$1,'IRP Inputs'!$EN344-1,'IRP Inputs'!X$14-1),"")</f>
        <v>0</v>
      </c>
      <c r="Y344" s="43">
        <f ca="1">IF($EO344,OFFSET('Measure Summary'!$A$1,'IRP Inputs'!$EN344-1,'IRP Inputs'!Y$14-1),"")</f>
        <v>0</v>
      </c>
      <c r="Z344" s="43">
        <f ca="1">IF($EO344,OFFSET('Measure Summary'!$A$1,'IRP Inputs'!$EN344-1,'IRP Inputs'!Z$14-1),"")</f>
        <v>0</v>
      </c>
      <c r="AA344" s="43">
        <f ca="1">IF($EO344,OFFSET('Measure Summary'!$A$1,'IRP Inputs'!$EN344-1,'IRP Inputs'!AA$14-1),"")</f>
        <v>0</v>
      </c>
      <c r="AB344" s="43">
        <f ca="1">IF($EO344,OFFSET('Measure Summary'!$A$1,'IRP Inputs'!$EN344-1,'IRP Inputs'!AB$14-1),"")</f>
        <v>0</v>
      </c>
      <c r="AC344" s="43">
        <f ca="1">IF($EO344,OFFSET('Measure Summary'!$A$1,'IRP Inputs'!$EN344-1,'IRP Inputs'!AC$14-1),"")</f>
        <v>0</v>
      </c>
      <c r="AD344" s="43">
        <f ca="1">IF($EO344,OFFSET('Measure Summary'!$A$1,'IRP Inputs'!$EN344-1,'IRP Inputs'!AD$14-1),"")</f>
        <v>0</v>
      </c>
      <c r="AE344" s="43">
        <f ca="1">IF($EO344,OFFSET('Measure Summary'!$A$1,'IRP Inputs'!$EN344-1,'IRP Inputs'!AE$14-1),"")</f>
        <v>0</v>
      </c>
      <c r="AF344" s="43">
        <f ca="1">IF($EO344,OFFSET('Measure Summary'!$A$1,'IRP Inputs'!$EN344-1,'IRP Inputs'!AF$14-1),"")</f>
        <v>0</v>
      </c>
      <c r="AG344" s="43">
        <f ca="1">IF($EO344,OFFSET('Measure Summary'!$A$1,'IRP Inputs'!$EN344-1,'IRP Inputs'!AG$14-1),"")</f>
        <v>0</v>
      </c>
      <c r="AH344" s="43">
        <f ca="1">IF($EO344,OFFSET('Measure Summary'!$A$1,'IRP Inputs'!$EN344-1,'IRP Inputs'!AH$14-1),"")</f>
        <v>0</v>
      </c>
      <c r="AI344" s="43">
        <f ca="1">IF($EO344,OFFSET('Measure Summary'!$A$1,'IRP Inputs'!$EN344-1,'IRP Inputs'!AI$14-1),"")</f>
        <v>0</v>
      </c>
      <c r="AJ344" s="43">
        <f ca="1">IF($EO344,OFFSET('Measure Summary'!$A$1,'IRP Inputs'!$EN344-1,'IRP Inputs'!AJ$14-1),"")</f>
        <v>0</v>
      </c>
      <c r="AK344" s="44">
        <f ca="1">IF($EO344,OFFSET('Measure Summary'!$A$1,'IRP Inputs'!$EN344-1,'IRP Inputs'!AK$14-1),"")</f>
        <v>0</v>
      </c>
      <c r="AL344" s="42">
        <f ca="1">IF($EO344,OFFSET('Measure Summary'!$A$1,'IRP Inputs'!$EN344-1,'IRP Inputs'!AL$14-1)*100,"")</f>
        <v>0</v>
      </c>
      <c r="AM344" s="43">
        <f ca="1">IF($EO344,OFFSET('Measure Summary'!$A$1,'IRP Inputs'!$EN344-1,'IRP Inputs'!AM$14-1)*100,"")</f>
        <v>0</v>
      </c>
      <c r="AN344" s="43">
        <f ca="1">IF($EO344,OFFSET('Measure Summary'!$A$1,'IRP Inputs'!$EN344-1,'IRP Inputs'!AN$14-1)*100,"")</f>
        <v>0</v>
      </c>
      <c r="AO344" s="43">
        <f ca="1">IF($EO344,OFFSET('Measure Summary'!$A$1,'IRP Inputs'!$EN344-1,'IRP Inputs'!AO$14-1)*100,"")</f>
        <v>0</v>
      </c>
      <c r="AP344" s="43">
        <f ca="1">IF($EO344,OFFSET('Measure Summary'!$A$1,'IRP Inputs'!$EN344-1,'IRP Inputs'!AP$14-1)*100,"")</f>
        <v>0</v>
      </c>
      <c r="AQ344" s="43">
        <f ca="1">IF($EO344,OFFSET('Measure Summary'!$A$1,'IRP Inputs'!$EN344-1,'IRP Inputs'!AQ$14-1)*100,"")</f>
        <v>0</v>
      </c>
      <c r="AR344" s="43">
        <f ca="1">IF($EO344,OFFSET('Measure Summary'!$A$1,'IRP Inputs'!$EN344-1,'IRP Inputs'!AR$14-1)*100,"")</f>
        <v>0</v>
      </c>
      <c r="AS344" s="43">
        <f ca="1">IF($EO344,OFFSET('Measure Summary'!$A$1,'IRP Inputs'!$EN344-1,'IRP Inputs'!AS$14-1)*100,"")</f>
        <v>0</v>
      </c>
      <c r="AT344" s="43">
        <f ca="1">IF($EO344,OFFSET('Measure Summary'!$A$1,'IRP Inputs'!$EN344-1,'IRP Inputs'!AT$14-1)*100,"")</f>
        <v>0</v>
      </c>
      <c r="AU344" s="43">
        <f ca="1">IF($EO344,OFFSET('Measure Summary'!$A$1,'IRP Inputs'!$EN344-1,'IRP Inputs'!AU$14-1)*100,"")</f>
        <v>0</v>
      </c>
      <c r="AV344" s="43">
        <f ca="1">IF($EO344,OFFSET('Measure Summary'!$A$1,'IRP Inputs'!$EN344-1,'IRP Inputs'!AV$14-1)*100,"")</f>
        <v>0</v>
      </c>
      <c r="AW344" s="43">
        <f ca="1">IF($EO344,OFFSET('Measure Summary'!$A$1,'IRP Inputs'!$EN344-1,'IRP Inputs'!AW$14-1)*100,"")</f>
        <v>0</v>
      </c>
      <c r="AX344" s="43">
        <f ca="1">IF($EO344,OFFSET('Measure Summary'!$A$1,'IRP Inputs'!$EN344-1,'IRP Inputs'!AX$14-1)*100,"")</f>
        <v>0</v>
      </c>
      <c r="AY344" s="43">
        <f ca="1">IF($EO344,OFFSET('Measure Summary'!$A$1,'IRP Inputs'!$EN344-1,'IRP Inputs'!AY$14-1)*100,"")</f>
        <v>0</v>
      </c>
      <c r="AZ344" s="43">
        <f ca="1">IF($EO344,OFFSET('Measure Summary'!$A$1,'IRP Inputs'!$EN344-1,'IRP Inputs'!AZ$14-1)*100,"")</f>
        <v>0</v>
      </c>
      <c r="BA344" s="43">
        <f ca="1">IF($EO344,OFFSET('Measure Summary'!$A$1,'IRP Inputs'!$EN344-1,'IRP Inputs'!BA$14-1)*100,"")</f>
        <v>0</v>
      </c>
      <c r="BB344" s="43">
        <f ca="1">IF($EO344,OFFSET('Measure Summary'!$A$1,'IRP Inputs'!$EN344-1,'IRP Inputs'!BB$14-1)*100,"")</f>
        <v>0</v>
      </c>
      <c r="BC344" s="43">
        <f ca="1">IF($EO344,OFFSET('Measure Summary'!$A$1,'IRP Inputs'!$EN344-1,'IRP Inputs'!BC$14-1)*100,"")</f>
        <v>0</v>
      </c>
      <c r="BD344" s="43">
        <f ca="1">IF($EO344,OFFSET('Measure Summary'!$A$1,'IRP Inputs'!$EN344-1,'IRP Inputs'!BD$14-1)*100,"")</f>
        <v>0</v>
      </c>
      <c r="BE344" s="43">
        <f ca="1">IF($EO344,OFFSET('Measure Summary'!$A$1,'IRP Inputs'!$EN344-1,'IRP Inputs'!BE$14-1)*100,"")</f>
        <v>0</v>
      </c>
      <c r="BF344" s="43">
        <f ca="1">IF($EO344,OFFSET('Measure Summary'!$A$1,'IRP Inputs'!$EN344-1,'IRP Inputs'!BF$14-1)*100,"")</f>
        <v>0</v>
      </c>
      <c r="BG344" s="43">
        <f ca="1">IF($EO344,OFFSET('Measure Summary'!$A$1,'IRP Inputs'!$EN344-1,'IRP Inputs'!BG$14-1)*100,"")</f>
        <v>0</v>
      </c>
      <c r="BH344" s="43">
        <f ca="1">IF($EO344,OFFSET('Measure Summary'!$A$1,'IRP Inputs'!$EN344-1,'IRP Inputs'!BH$14-1)*100,"")</f>
        <v>0</v>
      </c>
      <c r="BI344" s="43">
        <f ca="1">IF($EO344,OFFSET('Measure Summary'!$A$1,'IRP Inputs'!$EN344-1,'IRP Inputs'!BI$14-1)*100,"")</f>
        <v>0</v>
      </c>
      <c r="BJ344" s="44">
        <f ca="1">IF($EO344,OFFSET('Measure Summary'!$A$1,'IRP Inputs'!$EN344-1,'IRP Inputs'!BJ$14-1)*100,"")</f>
        <v>0</v>
      </c>
      <c r="BK344" s="42">
        <f ca="1">IF($EO344,OFFSET('Measure Summary'!$A$1,'IRP Inputs'!$EN344-1,'IRP Inputs'!BK$14-1)*100,"")</f>
        <v>0</v>
      </c>
      <c r="BL344" s="43">
        <f ca="1">IF($EO344,OFFSET('Measure Summary'!$A$1,'IRP Inputs'!$EN344-1,'IRP Inputs'!BL$14-1)*100,"")</f>
        <v>0</v>
      </c>
      <c r="BM344" s="43">
        <f ca="1">IF($EO344,OFFSET('Measure Summary'!$A$1,'IRP Inputs'!$EN344-1,'IRP Inputs'!BM$14-1)*100,"")</f>
        <v>0</v>
      </c>
      <c r="BN344" s="43">
        <f ca="1">IF($EO344,OFFSET('Measure Summary'!$A$1,'IRP Inputs'!$EN344-1,'IRP Inputs'!BN$14-1)*100,"")</f>
        <v>0</v>
      </c>
      <c r="BO344" s="43">
        <f ca="1">IF($EO344,OFFSET('Measure Summary'!$A$1,'IRP Inputs'!$EN344-1,'IRP Inputs'!BO$14-1)*100,"")</f>
        <v>0</v>
      </c>
      <c r="BP344" s="43">
        <f ca="1">IF($EO344,OFFSET('Measure Summary'!$A$1,'IRP Inputs'!$EN344-1,'IRP Inputs'!BP$14-1)*100,"")</f>
        <v>0</v>
      </c>
      <c r="BQ344" s="43">
        <f ca="1">IF($EO344,OFFSET('Measure Summary'!$A$1,'IRP Inputs'!$EN344-1,'IRP Inputs'!BQ$14-1)*100,"")</f>
        <v>0</v>
      </c>
      <c r="BR344" s="43">
        <f ca="1">IF($EO344,OFFSET('Measure Summary'!$A$1,'IRP Inputs'!$EN344-1,'IRP Inputs'!BR$14-1)*100,"")</f>
        <v>0</v>
      </c>
      <c r="BS344" s="43">
        <f ca="1">IF($EO344,OFFSET('Measure Summary'!$A$1,'IRP Inputs'!$EN344-1,'IRP Inputs'!BS$14-1)*100,"")</f>
        <v>0</v>
      </c>
      <c r="BT344" s="43">
        <f ca="1">IF($EO344,OFFSET('Measure Summary'!$A$1,'IRP Inputs'!$EN344-1,'IRP Inputs'!BT$14-1)*100,"")</f>
        <v>0</v>
      </c>
      <c r="BU344" s="43">
        <f ca="1">IF($EO344,OFFSET('Measure Summary'!$A$1,'IRP Inputs'!$EN344-1,'IRP Inputs'!BU$14-1)*100,"")</f>
        <v>0</v>
      </c>
      <c r="BV344" s="43">
        <f ca="1">IF($EO344,OFFSET('Measure Summary'!$A$1,'IRP Inputs'!$EN344-1,'IRP Inputs'!BV$14-1)*100,"")</f>
        <v>0</v>
      </c>
      <c r="BW344" s="43">
        <f ca="1">IF($EO344,OFFSET('Measure Summary'!$A$1,'IRP Inputs'!$EN344-1,'IRP Inputs'!BW$14-1)*100,"")</f>
        <v>0</v>
      </c>
      <c r="BX344" s="43">
        <f ca="1">IF($EO344,OFFSET('Measure Summary'!$A$1,'IRP Inputs'!$EN344-1,'IRP Inputs'!BX$14-1)*100,"")</f>
        <v>0</v>
      </c>
      <c r="BY344" s="43">
        <f ca="1">IF($EO344,OFFSET('Measure Summary'!$A$1,'IRP Inputs'!$EN344-1,'IRP Inputs'!BY$14-1)*100,"")</f>
        <v>0</v>
      </c>
      <c r="BZ344" s="43">
        <f ca="1">IF($EO344,OFFSET('Measure Summary'!$A$1,'IRP Inputs'!$EN344-1,'IRP Inputs'!BZ$14-1)*100,"")</f>
        <v>0</v>
      </c>
      <c r="CA344" s="43">
        <f ca="1">IF($EO344,OFFSET('Measure Summary'!$A$1,'IRP Inputs'!$EN344-1,'IRP Inputs'!CA$14-1)*100,"")</f>
        <v>0</v>
      </c>
      <c r="CB344" s="43">
        <f ca="1">IF($EO344,OFFSET('Measure Summary'!$A$1,'IRP Inputs'!$EN344-1,'IRP Inputs'!CB$14-1)*100,"")</f>
        <v>0</v>
      </c>
      <c r="CC344" s="43">
        <f ca="1">IF($EO344,OFFSET('Measure Summary'!$A$1,'IRP Inputs'!$EN344-1,'IRP Inputs'!CC$14-1)*100,"")</f>
        <v>0</v>
      </c>
      <c r="CD344" s="43">
        <f ca="1">IF($EO344,OFFSET('Measure Summary'!$A$1,'IRP Inputs'!$EN344-1,'IRP Inputs'!CD$14-1)*100,"")</f>
        <v>0</v>
      </c>
      <c r="CE344" s="43">
        <f ca="1">IF($EO344,OFFSET('Measure Summary'!$A$1,'IRP Inputs'!$EN344-1,'IRP Inputs'!CE$14-1)*100,"")</f>
        <v>0</v>
      </c>
      <c r="CF344" s="43">
        <f ca="1">IF($EO344,OFFSET('Measure Summary'!$A$1,'IRP Inputs'!$EN344-1,'IRP Inputs'!CF$14-1)*100,"")</f>
        <v>0</v>
      </c>
      <c r="CG344" s="43">
        <f ca="1">IF($EO344,OFFSET('Measure Summary'!$A$1,'IRP Inputs'!$EN344-1,'IRP Inputs'!CG$14-1)*100,"")</f>
        <v>0</v>
      </c>
      <c r="CH344" s="43">
        <f ca="1">IF($EO344,OFFSET('Measure Summary'!$A$1,'IRP Inputs'!$EN344-1,'IRP Inputs'!CH$14-1)*100,"")</f>
        <v>0</v>
      </c>
      <c r="CI344" s="44">
        <f ca="1">IF($EO344,OFFSET('Measure Summary'!$A$1,'IRP Inputs'!$EN344-1,'IRP Inputs'!CI$14-1)*100,"")</f>
        <v>0</v>
      </c>
      <c r="CJ344" s="45">
        <f ca="1">IF($EO344,OFFSET('Measure Summary'!$A$1,'IRP Inputs'!$EN344-1,IF($C344="WA",CJ$17,CJ$16)-1)/100,"")</f>
        <v>30.483837670650974</v>
      </c>
      <c r="CK344" s="46">
        <f ca="1">IF($EO344,OFFSET('Measure Summary'!$A$1,'IRP Inputs'!$EN344-1,IF($C344="WA",CK$17,CK$16)-1)/100,"")</f>
        <v>30.677977154130744</v>
      </c>
      <c r="CL344" s="46">
        <f ca="1">IF($EO344,OFFSET('Measure Summary'!$A$1,'IRP Inputs'!$EN344-1,IF($C344="WA",CL$17,CL$16)-1)/100,"")</f>
        <v>30.876903677951308</v>
      </c>
      <c r="CM344" s="46">
        <f ca="1">IF($EO344,OFFSET('Measure Summary'!$A$1,'IRP Inputs'!$EN344-1,IF($C344="WA",CM$17,CM$16)-1)/100,"")</f>
        <v>31.079667763466006</v>
      </c>
      <c r="CN344" s="46">
        <f ca="1">IF($EO344,OFFSET('Measure Summary'!$A$1,'IRP Inputs'!$EN344-1,IF($C344="WA",CN$17,CN$16)-1)/100,"")</f>
        <v>31.285355111558587</v>
      </c>
      <c r="CO344" s="46">
        <f ca="1">IF($EO344,OFFSET('Measure Summary'!$A$1,'IRP Inputs'!$EN344-1,IF($C344="WA",CO$17,CO$16)-1)/100,"")</f>
        <v>31.493021852783983</v>
      </c>
      <c r="CP344" s="46">
        <f ca="1">IF($EO344,OFFSET('Measure Summary'!$A$1,'IRP Inputs'!$EN344-1,IF($C344="WA",CP$17,CP$16)-1)/100,"")</f>
        <v>31.701702057747667</v>
      </c>
      <c r="CQ344" s="46">
        <f ca="1">IF($EO344,OFFSET('Measure Summary'!$A$1,'IRP Inputs'!$EN344-1,IF($C344="WA",CQ$17,CQ$16)-1)/100,"")</f>
        <v>31.910419357518691</v>
      </c>
      <c r="CR344" s="46">
        <f ca="1">IF($EO344,OFFSET('Measure Summary'!$A$1,'IRP Inputs'!$EN344-1,IF($C344="WA",CR$17,CR$16)-1)/100,"")</f>
        <v>32.118186415454957</v>
      </c>
      <c r="CS344" s="46">
        <f ca="1">IF($EO344,OFFSET('Measure Summary'!$A$1,'IRP Inputs'!$EN344-1,IF($C344="WA",CS$17,CS$16)-1)/100,"")</f>
        <v>32.324162605235564</v>
      </c>
      <c r="CT344" s="46">
        <f ca="1">IF($EO344,OFFSET('Measure Summary'!$A$1,'IRP Inputs'!$EN344-1,IF($C344="WA",CT$17,CT$16)-1)/100,"")</f>
        <v>32.525615236970204</v>
      </c>
      <c r="CU344" s="46">
        <f ca="1">IF($EO344,OFFSET('Measure Summary'!$A$1,'IRP Inputs'!$EN344-1,IF($C344="WA",CU$17,CU$16)-1)/100,"")</f>
        <v>32.72287766298026</v>
      </c>
      <c r="CV344" s="46">
        <f ca="1">IF($EO344,OFFSET('Measure Summary'!$A$1,'IRP Inputs'!$EN344-1,IF($C344="WA",CV$17,CV$16)-1)/100,"")</f>
        <v>32.912932261781137</v>
      </c>
      <c r="CW344" s="46">
        <f ca="1">IF($EO344,OFFSET('Measure Summary'!$A$1,'IRP Inputs'!$EN344-1,IF($C344="WA",CW$17,CW$16)-1)/100,"")</f>
        <v>33.095877719357823</v>
      </c>
      <c r="CX344" s="46">
        <f ca="1">IF($EO344,OFFSET('Measure Summary'!$A$1,'IRP Inputs'!$EN344-1,IF($C344="WA",CX$17,CX$16)-1)/100,"")</f>
        <v>33.271900180769556</v>
      </c>
      <c r="CY344" s="46">
        <f ca="1">IF($EO344,OFFSET('Measure Summary'!$A$1,'IRP Inputs'!$EN344-1,IF($C344="WA",CY$17,CY$16)-1)/100,"")</f>
        <v>33.441186348940519</v>
      </c>
      <c r="CZ344" s="46">
        <f ca="1">IF($EO344,OFFSET('Measure Summary'!$A$1,'IRP Inputs'!$EN344-1,IF($C344="WA",CZ$17,CZ$16)-1)/100,"")</f>
        <v>33.603954375052069</v>
      </c>
      <c r="DA344" s="46">
        <f ca="1">IF($EO344,OFFSET('Measure Summary'!$A$1,'IRP Inputs'!$EN344-1,IF($C344="WA",DA$17,DA$16)-1)/100,"")</f>
        <v>33.760392453252663</v>
      </c>
      <c r="DB344" s="46">
        <f ca="1">IF($EO344,OFFSET('Measure Summary'!$A$1,'IRP Inputs'!$EN344-1,IF($C344="WA",DB$17,DB$16)-1)/100,"")</f>
        <v>33.910689844797233</v>
      </c>
      <c r="DC344" s="46">
        <f ca="1">IF($EO344,OFFSET('Measure Summary'!$A$1,'IRP Inputs'!$EN344-1,IF($C344="WA",DC$17,DC$16)-1)/100,"")</f>
        <v>34.054764660881922</v>
      </c>
      <c r="DD344" s="46">
        <f ca="1">IF($EO344,OFFSET('Measure Summary'!$A$1,'IRP Inputs'!$EN344-1,IF($C344="WA",DD$17,DD$16)-1)/100,"")</f>
        <v>34.193100345584774</v>
      </c>
      <c r="DE344" s="46">
        <f ca="1">IF($EO344,OFFSET('Measure Summary'!$A$1,'IRP Inputs'!$EN344-1,IF($C344="WA",DE$17,DE$16)-1)/100,"")</f>
        <v>34.325889027884664</v>
      </c>
      <c r="DF344" s="46">
        <f ca="1">IF($EO344,OFFSET('Measure Summary'!$A$1,'IRP Inputs'!$EN344-1,IF($C344="WA",DF$17,DF$16)-1)/100,"")</f>
        <v>34.453302986734442</v>
      </c>
      <c r="DG344" s="46">
        <f ca="1">IF($EO344,OFFSET('Measure Summary'!$A$1,'IRP Inputs'!$EN344-1,IF($C344="WA",DG$17,DG$16)-1)/100,"")</f>
        <v>34.575517054560017</v>
      </c>
      <c r="DH344" s="47">
        <f ca="1">IF($EO344,OFFSET('Measure Summary'!$A$1,'IRP Inputs'!$EN344-1,IF($C344="WA",DH$17,DH$16)-1)/100,"")</f>
        <v>34.692706540347615</v>
      </c>
      <c r="DJ344" s="48">
        <f ca="1">IF($EO344,OFFSET('Measure Summary'!$A$1,'IRP Inputs'!$EN344-1,'IRP Inputs'!DJ$14-1),"")*K344</f>
        <v>0.5671254669456256</v>
      </c>
      <c r="DK344" s="49">
        <f t="shared" ca="1" si="147"/>
        <v>0.17580889475314393</v>
      </c>
      <c r="DL344" s="48">
        <f t="shared" ref="DL344:DU353" ca="1" si="165">IF($EO344,SUM($DJ344:$DK344)*INDEX($M344:$AK344,1,MATCH(DL$23,$M$23:$AK$23,0))/1000000,"")</f>
        <v>0</v>
      </c>
      <c r="DM344" s="50">
        <f t="shared" ca="1" si="165"/>
        <v>0</v>
      </c>
      <c r="DN344" s="50">
        <f t="shared" ca="1" si="165"/>
        <v>0</v>
      </c>
      <c r="DO344" s="50">
        <f t="shared" ca="1" si="165"/>
        <v>0</v>
      </c>
      <c r="DP344" s="50">
        <f t="shared" ca="1" si="165"/>
        <v>0</v>
      </c>
      <c r="DQ344" s="50">
        <f t="shared" ca="1" si="165"/>
        <v>0</v>
      </c>
      <c r="DR344" s="50">
        <f t="shared" ca="1" si="165"/>
        <v>0</v>
      </c>
      <c r="DS344" s="50">
        <f t="shared" ca="1" si="165"/>
        <v>0</v>
      </c>
      <c r="DT344" s="50">
        <f t="shared" ca="1" si="165"/>
        <v>0</v>
      </c>
      <c r="DU344" s="50">
        <f t="shared" ca="1" si="165"/>
        <v>0</v>
      </c>
      <c r="DV344" s="50">
        <f t="shared" ref="DV344:EE353" ca="1" si="166">IF($EO344,SUM($DJ344:$DK344)*INDEX($M344:$AK344,1,MATCH(DV$23,$M$23:$AK$23,0))/1000000,"")</f>
        <v>0</v>
      </c>
      <c r="DW344" s="50">
        <f t="shared" ca="1" si="166"/>
        <v>0</v>
      </c>
      <c r="DX344" s="50">
        <f t="shared" ca="1" si="166"/>
        <v>0</v>
      </c>
      <c r="DY344" s="50">
        <f t="shared" ca="1" si="166"/>
        <v>0</v>
      </c>
      <c r="DZ344" s="50">
        <f t="shared" ca="1" si="166"/>
        <v>0</v>
      </c>
      <c r="EA344" s="50">
        <f t="shared" ca="1" si="166"/>
        <v>0</v>
      </c>
      <c r="EB344" s="50">
        <f t="shared" ca="1" si="166"/>
        <v>0</v>
      </c>
      <c r="EC344" s="50">
        <f t="shared" ca="1" si="166"/>
        <v>0</v>
      </c>
      <c r="ED344" s="50">
        <f t="shared" ca="1" si="166"/>
        <v>0</v>
      </c>
      <c r="EE344" s="50">
        <f t="shared" ca="1" si="166"/>
        <v>0</v>
      </c>
      <c r="EF344" s="50">
        <f t="shared" ref="EF344:EJ359" ca="1" si="167">IF($EO344,SUM($DJ344:$DK344)*INDEX($M344:$AK344,1,MATCH(EF$23,$M$23:$AK$23,0))/1000000,"")</f>
        <v>0</v>
      </c>
      <c r="EG344" s="50">
        <f t="shared" ca="1" si="167"/>
        <v>0</v>
      </c>
      <c r="EH344" s="50">
        <f t="shared" ca="1" si="167"/>
        <v>0</v>
      </c>
      <c r="EI344" s="50">
        <f t="shared" ca="1" si="167"/>
        <v>0</v>
      </c>
      <c r="EJ344" s="49">
        <f t="shared" ca="1" si="167"/>
        <v>0</v>
      </c>
      <c r="EM344">
        <f t="shared" si="149"/>
        <v>321</v>
      </c>
      <c r="EN344">
        <f>MATCH(EM344,'Measure Summary'!$VY:$VY,0)</f>
        <v>325</v>
      </c>
      <c r="EO344" t="b">
        <f t="shared" si="148"/>
        <v>1</v>
      </c>
    </row>
    <row r="345" spans="1:145">
      <c r="A345" s="40" t="str">
        <f ca="1">IF($EO345,OFFSET('Measure Summary'!$A$1,'IRP Inputs'!$EN345-1,'IRP Inputs'!A$14-1),"")</f>
        <v>OR_Residential_LI - Single Family_Existing_Space Heating_Natural Gas_Furnace</v>
      </c>
      <c r="B345" t="str">
        <f ca="1">IF($EO345,OFFSET('Measure Summary'!$A$1,'IRP Inputs'!$EN345-1,'IRP Inputs'!B$14-1),"")</f>
        <v>Retrofit</v>
      </c>
      <c r="C345" t="str">
        <f ca="1">IF($EO345,OFFSET('Measure Summary'!$A$1,'IRP Inputs'!$EN345-1,'IRP Inputs'!C$14-1),"")</f>
        <v>OR</v>
      </c>
      <c r="D345" t="str">
        <f ca="1">IF($EO345,OFFSET('Measure Summary'!$A$1,'IRP Inputs'!$EN345-1,'IRP Inputs'!D$14-1),"")</f>
        <v>Residential</v>
      </c>
      <c r="E345" t="str">
        <f ca="1">IF($EO345,OFFSET('Measure Summary'!$A$1,'IRP Inputs'!$EN345-1,'IRP Inputs'!E$14-1),"")</f>
        <v>LI - Mobile Home</v>
      </c>
      <c r="F345" t="str">
        <f ca="1">IF($EO345,OFFSET('Measure Summary'!$A$1,'IRP Inputs'!$EN345-1,'IRP Inputs'!F$14-1),"")</f>
        <v>Existing</v>
      </c>
      <c r="G345" t="str">
        <f ca="1">IF($EO345,OFFSET('Measure Summary'!$A$1,'IRP Inputs'!$EN345-1,'IRP Inputs'!G$14-1),"")</f>
        <v>Space Heating</v>
      </c>
      <c r="H345" t="str">
        <f ca="1">IF($EO345,OFFSET('Measure Summary'!$A$1,'IRP Inputs'!$EN345-1,'IRP Inputs'!H$14-1),"")</f>
        <v>Insulation - Basement Sidewall</v>
      </c>
      <c r="I345" t="str">
        <f ca="1">IF($EO345,OFFSET('Measure Summary'!$A$1,'IRP Inputs'!$EN345-1,'IRP Inputs'!I$14-1),"")</f>
        <v>ORM274</v>
      </c>
      <c r="J345" s="1" t="str">
        <f ca="1">IF($EO345,OFFSET('Measure Summary'!$A$1,'IRP Inputs'!$EN345-1,'IRP Inputs'!J$14-1),"")</f>
        <v>R-11</v>
      </c>
      <c r="K345" s="41">
        <f ca="1">IF($EO345,OFFSET('Measure Summary'!$A$1,'IRP Inputs'!$EN345-1,'IRP Inputs'!K$14-1),"")</f>
        <v>2.04</v>
      </c>
      <c r="L345" s="1">
        <f ca="1">IF($EO345,OFFSET('Measure Summary'!$A$1,'IRP Inputs'!$EN345-1,'IRP Inputs'!L$14-1),"")</f>
        <v>20</v>
      </c>
      <c r="M345" s="42">
        <f ca="1">IF($EO345,OFFSET('Measure Summary'!$A$1,'IRP Inputs'!$EN345-1,'IRP Inputs'!M$14-1),"")</f>
        <v>0</v>
      </c>
      <c r="N345" s="43">
        <f ca="1">IF($EO345,OFFSET('Measure Summary'!$A$1,'IRP Inputs'!$EN345-1,'IRP Inputs'!N$14-1),"")</f>
        <v>0</v>
      </c>
      <c r="O345" s="43">
        <f ca="1">IF($EO345,OFFSET('Measure Summary'!$A$1,'IRP Inputs'!$EN345-1,'IRP Inputs'!O$14-1),"")</f>
        <v>0</v>
      </c>
      <c r="P345" s="43">
        <f ca="1">IF($EO345,OFFSET('Measure Summary'!$A$1,'IRP Inputs'!$EN345-1,'IRP Inputs'!P$14-1),"")</f>
        <v>0</v>
      </c>
      <c r="Q345" s="43">
        <f ca="1">IF($EO345,OFFSET('Measure Summary'!$A$1,'IRP Inputs'!$EN345-1,'IRP Inputs'!Q$14-1),"")</f>
        <v>0</v>
      </c>
      <c r="R345" s="43">
        <f ca="1">IF($EO345,OFFSET('Measure Summary'!$A$1,'IRP Inputs'!$EN345-1,'IRP Inputs'!R$14-1),"")</f>
        <v>0</v>
      </c>
      <c r="S345" s="43">
        <f ca="1">IF($EO345,OFFSET('Measure Summary'!$A$1,'IRP Inputs'!$EN345-1,'IRP Inputs'!S$14-1),"")</f>
        <v>0</v>
      </c>
      <c r="T345" s="43">
        <f ca="1">IF($EO345,OFFSET('Measure Summary'!$A$1,'IRP Inputs'!$EN345-1,'IRP Inputs'!T$14-1),"")</f>
        <v>0</v>
      </c>
      <c r="U345" s="43">
        <f ca="1">IF($EO345,OFFSET('Measure Summary'!$A$1,'IRP Inputs'!$EN345-1,'IRP Inputs'!U$14-1),"")</f>
        <v>0</v>
      </c>
      <c r="V345" s="43">
        <f ca="1">IF($EO345,OFFSET('Measure Summary'!$A$1,'IRP Inputs'!$EN345-1,'IRP Inputs'!V$14-1),"")</f>
        <v>0</v>
      </c>
      <c r="W345" s="43">
        <f ca="1">IF($EO345,OFFSET('Measure Summary'!$A$1,'IRP Inputs'!$EN345-1,'IRP Inputs'!W$14-1),"")</f>
        <v>0</v>
      </c>
      <c r="X345" s="43">
        <f ca="1">IF($EO345,OFFSET('Measure Summary'!$A$1,'IRP Inputs'!$EN345-1,'IRP Inputs'!X$14-1),"")</f>
        <v>0</v>
      </c>
      <c r="Y345" s="43">
        <f ca="1">IF($EO345,OFFSET('Measure Summary'!$A$1,'IRP Inputs'!$EN345-1,'IRP Inputs'!Y$14-1),"")</f>
        <v>0</v>
      </c>
      <c r="Z345" s="43">
        <f ca="1">IF($EO345,OFFSET('Measure Summary'!$A$1,'IRP Inputs'!$EN345-1,'IRP Inputs'!Z$14-1),"")</f>
        <v>0</v>
      </c>
      <c r="AA345" s="43">
        <f ca="1">IF($EO345,OFFSET('Measure Summary'!$A$1,'IRP Inputs'!$EN345-1,'IRP Inputs'!AA$14-1),"")</f>
        <v>0</v>
      </c>
      <c r="AB345" s="43">
        <f ca="1">IF($EO345,OFFSET('Measure Summary'!$A$1,'IRP Inputs'!$EN345-1,'IRP Inputs'!AB$14-1),"")</f>
        <v>0</v>
      </c>
      <c r="AC345" s="43">
        <f ca="1">IF($EO345,OFFSET('Measure Summary'!$A$1,'IRP Inputs'!$EN345-1,'IRP Inputs'!AC$14-1),"")</f>
        <v>0</v>
      </c>
      <c r="AD345" s="43">
        <f ca="1">IF($EO345,OFFSET('Measure Summary'!$A$1,'IRP Inputs'!$EN345-1,'IRP Inputs'!AD$14-1),"")</f>
        <v>0</v>
      </c>
      <c r="AE345" s="43">
        <f ca="1">IF($EO345,OFFSET('Measure Summary'!$A$1,'IRP Inputs'!$EN345-1,'IRP Inputs'!AE$14-1),"")</f>
        <v>0</v>
      </c>
      <c r="AF345" s="43">
        <f ca="1">IF($EO345,OFFSET('Measure Summary'!$A$1,'IRP Inputs'!$EN345-1,'IRP Inputs'!AF$14-1),"")</f>
        <v>0</v>
      </c>
      <c r="AG345" s="43">
        <f ca="1">IF($EO345,OFFSET('Measure Summary'!$A$1,'IRP Inputs'!$EN345-1,'IRP Inputs'!AG$14-1),"")</f>
        <v>0</v>
      </c>
      <c r="AH345" s="43">
        <f ca="1">IF($EO345,OFFSET('Measure Summary'!$A$1,'IRP Inputs'!$EN345-1,'IRP Inputs'!AH$14-1),"")</f>
        <v>0</v>
      </c>
      <c r="AI345" s="43">
        <f ca="1">IF($EO345,OFFSET('Measure Summary'!$A$1,'IRP Inputs'!$EN345-1,'IRP Inputs'!AI$14-1),"")</f>
        <v>0</v>
      </c>
      <c r="AJ345" s="43">
        <f ca="1">IF($EO345,OFFSET('Measure Summary'!$A$1,'IRP Inputs'!$EN345-1,'IRP Inputs'!AJ$14-1),"")</f>
        <v>0</v>
      </c>
      <c r="AK345" s="44">
        <f ca="1">IF($EO345,OFFSET('Measure Summary'!$A$1,'IRP Inputs'!$EN345-1,'IRP Inputs'!AK$14-1),"")</f>
        <v>0</v>
      </c>
      <c r="AL345" s="42">
        <f ca="1">IF($EO345,OFFSET('Measure Summary'!$A$1,'IRP Inputs'!$EN345-1,'IRP Inputs'!AL$14-1)*100,"")</f>
        <v>0</v>
      </c>
      <c r="AM345" s="43">
        <f ca="1">IF($EO345,OFFSET('Measure Summary'!$A$1,'IRP Inputs'!$EN345-1,'IRP Inputs'!AM$14-1)*100,"")</f>
        <v>0</v>
      </c>
      <c r="AN345" s="43">
        <f ca="1">IF($EO345,OFFSET('Measure Summary'!$A$1,'IRP Inputs'!$EN345-1,'IRP Inputs'!AN$14-1)*100,"")</f>
        <v>0</v>
      </c>
      <c r="AO345" s="43">
        <f ca="1">IF($EO345,OFFSET('Measure Summary'!$A$1,'IRP Inputs'!$EN345-1,'IRP Inputs'!AO$14-1)*100,"")</f>
        <v>0</v>
      </c>
      <c r="AP345" s="43">
        <f ca="1">IF($EO345,OFFSET('Measure Summary'!$A$1,'IRP Inputs'!$EN345-1,'IRP Inputs'!AP$14-1)*100,"")</f>
        <v>0</v>
      </c>
      <c r="AQ345" s="43">
        <f ca="1">IF($EO345,OFFSET('Measure Summary'!$A$1,'IRP Inputs'!$EN345-1,'IRP Inputs'!AQ$14-1)*100,"")</f>
        <v>0</v>
      </c>
      <c r="AR345" s="43">
        <f ca="1">IF($EO345,OFFSET('Measure Summary'!$A$1,'IRP Inputs'!$EN345-1,'IRP Inputs'!AR$14-1)*100,"")</f>
        <v>0</v>
      </c>
      <c r="AS345" s="43">
        <f ca="1">IF($EO345,OFFSET('Measure Summary'!$A$1,'IRP Inputs'!$EN345-1,'IRP Inputs'!AS$14-1)*100,"")</f>
        <v>0</v>
      </c>
      <c r="AT345" s="43">
        <f ca="1">IF($EO345,OFFSET('Measure Summary'!$A$1,'IRP Inputs'!$EN345-1,'IRP Inputs'!AT$14-1)*100,"")</f>
        <v>0</v>
      </c>
      <c r="AU345" s="43">
        <f ca="1">IF($EO345,OFFSET('Measure Summary'!$A$1,'IRP Inputs'!$EN345-1,'IRP Inputs'!AU$14-1)*100,"")</f>
        <v>0</v>
      </c>
      <c r="AV345" s="43">
        <f ca="1">IF($EO345,OFFSET('Measure Summary'!$A$1,'IRP Inputs'!$EN345-1,'IRP Inputs'!AV$14-1)*100,"")</f>
        <v>0</v>
      </c>
      <c r="AW345" s="43">
        <f ca="1">IF($EO345,OFFSET('Measure Summary'!$A$1,'IRP Inputs'!$EN345-1,'IRP Inputs'!AW$14-1)*100,"")</f>
        <v>0</v>
      </c>
      <c r="AX345" s="43">
        <f ca="1">IF($EO345,OFFSET('Measure Summary'!$A$1,'IRP Inputs'!$EN345-1,'IRP Inputs'!AX$14-1)*100,"")</f>
        <v>0</v>
      </c>
      <c r="AY345" s="43">
        <f ca="1">IF($EO345,OFFSET('Measure Summary'!$A$1,'IRP Inputs'!$EN345-1,'IRP Inputs'!AY$14-1)*100,"")</f>
        <v>0</v>
      </c>
      <c r="AZ345" s="43">
        <f ca="1">IF($EO345,OFFSET('Measure Summary'!$A$1,'IRP Inputs'!$EN345-1,'IRP Inputs'!AZ$14-1)*100,"")</f>
        <v>0</v>
      </c>
      <c r="BA345" s="43">
        <f ca="1">IF($EO345,OFFSET('Measure Summary'!$A$1,'IRP Inputs'!$EN345-1,'IRP Inputs'!BA$14-1)*100,"")</f>
        <v>0</v>
      </c>
      <c r="BB345" s="43">
        <f ca="1">IF($EO345,OFFSET('Measure Summary'!$A$1,'IRP Inputs'!$EN345-1,'IRP Inputs'!BB$14-1)*100,"")</f>
        <v>0</v>
      </c>
      <c r="BC345" s="43">
        <f ca="1">IF($EO345,OFFSET('Measure Summary'!$A$1,'IRP Inputs'!$EN345-1,'IRP Inputs'!BC$14-1)*100,"")</f>
        <v>0</v>
      </c>
      <c r="BD345" s="43">
        <f ca="1">IF($EO345,OFFSET('Measure Summary'!$A$1,'IRP Inputs'!$EN345-1,'IRP Inputs'!BD$14-1)*100,"")</f>
        <v>0</v>
      </c>
      <c r="BE345" s="43">
        <f ca="1">IF($EO345,OFFSET('Measure Summary'!$A$1,'IRP Inputs'!$EN345-1,'IRP Inputs'!BE$14-1)*100,"")</f>
        <v>0</v>
      </c>
      <c r="BF345" s="43">
        <f ca="1">IF($EO345,OFFSET('Measure Summary'!$A$1,'IRP Inputs'!$EN345-1,'IRP Inputs'!BF$14-1)*100,"")</f>
        <v>0</v>
      </c>
      <c r="BG345" s="43">
        <f ca="1">IF($EO345,OFFSET('Measure Summary'!$A$1,'IRP Inputs'!$EN345-1,'IRP Inputs'!BG$14-1)*100,"")</f>
        <v>0</v>
      </c>
      <c r="BH345" s="43">
        <f ca="1">IF($EO345,OFFSET('Measure Summary'!$A$1,'IRP Inputs'!$EN345-1,'IRP Inputs'!BH$14-1)*100,"")</f>
        <v>0</v>
      </c>
      <c r="BI345" s="43">
        <f ca="1">IF($EO345,OFFSET('Measure Summary'!$A$1,'IRP Inputs'!$EN345-1,'IRP Inputs'!BI$14-1)*100,"")</f>
        <v>0</v>
      </c>
      <c r="BJ345" s="44">
        <f ca="1">IF($EO345,OFFSET('Measure Summary'!$A$1,'IRP Inputs'!$EN345-1,'IRP Inputs'!BJ$14-1)*100,"")</f>
        <v>0</v>
      </c>
      <c r="BK345" s="42">
        <f ca="1">IF($EO345,OFFSET('Measure Summary'!$A$1,'IRP Inputs'!$EN345-1,'IRP Inputs'!BK$14-1)*100,"")</f>
        <v>0</v>
      </c>
      <c r="BL345" s="43">
        <f ca="1">IF($EO345,OFFSET('Measure Summary'!$A$1,'IRP Inputs'!$EN345-1,'IRP Inputs'!BL$14-1)*100,"")</f>
        <v>0</v>
      </c>
      <c r="BM345" s="43">
        <f ca="1">IF($EO345,OFFSET('Measure Summary'!$A$1,'IRP Inputs'!$EN345-1,'IRP Inputs'!BM$14-1)*100,"")</f>
        <v>0</v>
      </c>
      <c r="BN345" s="43">
        <f ca="1">IF($EO345,OFFSET('Measure Summary'!$A$1,'IRP Inputs'!$EN345-1,'IRP Inputs'!BN$14-1)*100,"")</f>
        <v>0</v>
      </c>
      <c r="BO345" s="43">
        <f ca="1">IF($EO345,OFFSET('Measure Summary'!$A$1,'IRP Inputs'!$EN345-1,'IRP Inputs'!BO$14-1)*100,"")</f>
        <v>0</v>
      </c>
      <c r="BP345" s="43">
        <f ca="1">IF($EO345,OFFSET('Measure Summary'!$A$1,'IRP Inputs'!$EN345-1,'IRP Inputs'!BP$14-1)*100,"")</f>
        <v>0</v>
      </c>
      <c r="BQ345" s="43">
        <f ca="1">IF($EO345,OFFSET('Measure Summary'!$A$1,'IRP Inputs'!$EN345-1,'IRP Inputs'!BQ$14-1)*100,"")</f>
        <v>0</v>
      </c>
      <c r="BR345" s="43">
        <f ca="1">IF($EO345,OFFSET('Measure Summary'!$A$1,'IRP Inputs'!$EN345-1,'IRP Inputs'!BR$14-1)*100,"")</f>
        <v>0</v>
      </c>
      <c r="BS345" s="43">
        <f ca="1">IF($EO345,OFFSET('Measure Summary'!$A$1,'IRP Inputs'!$EN345-1,'IRP Inputs'!BS$14-1)*100,"")</f>
        <v>0</v>
      </c>
      <c r="BT345" s="43">
        <f ca="1">IF($EO345,OFFSET('Measure Summary'!$A$1,'IRP Inputs'!$EN345-1,'IRP Inputs'!BT$14-1)*100,"")</f>
        <v>0</v>
      </c>
      <c r="BU345" s="43">
        <f ca="1">IF($EO345,OFFSET('Measure Summary'!$A$1,'IRP Inputs'!$EN345-1,'IRP Inputs'!BU$14-1)*100,"")</f>
        <v>0</v>
      </c>
      <c r="BV345" s="43">
        <f ca="1">IF($EO345,OFFSET('Measure Summary'!$A$1,'IRP Inputs'!$EN345-1,'IRP Inputs'!BV$14-1)*100,"")</f>
        <v>0</v>
      </c>
      <c r="BW345" s="43">
        <f ca="1">IF($EO345,OFFSET('Measure Summary'!$A$1,'IRP Inputs'!$EN345-1,'IRP Inputs'!BW$14-1)*100,"")</f>
        <v>0</v>
      </c>
      <c r="BX345" s="43">
        <f ca="1">IF($EO345,OFFSET('Measure Summary'!$A$1,'IRP Inputs'!$EN345-1,'IRP Inputs'!BX$14-1)*100,"")</f>
        <v>0</v>
      </c>
      <c r="BY345" s="43">
        <f ca="1">IF($EO345,OFFSET('Measure Summary'!$A$1,'IRP Inputs'!$EN345-1,'IRP Inputs'!BY$14-1)*100,"")</f>
        <v>0</v>
      </c>
      <c r="BZ345" s="43">
        <f ca="1">IF($EO345,OFFSET('Measure Summary'!$A$1,'IRP Inputs'!$EN345-1,'IRP Inputs'!BZ$14-1)*100,"")</f>
        <v>0</v>
      </c>
      <c r="CA345" s="43">
        <f ca="1">IF($EO345,OFFSET('Measure Summary'!$A$1,'IRP Inputs'!$EN345-1,'IRP Inputs'!CA$14-1)*100,"")</f>
        <v>0</v>
      </c>
      <c r="CB345" s="43">
        <f ca="1">IF($EO345,OFFSET('Measure Summary'!$A$1,'IRP Inputs'!$EN345-1,'IRP Inputs'!CB$14-1)*100,"")</f>
        <v>0</v>
      </c>
      <c r="CC345" s="43">
        <f ca="1">IF($EO345,OFFSET('Measure Summary'!$A$1,'IRP Inputs'!$EN345-1,'IRP Inputs'!CC$14-1)*100,"")</f>
        <v>0</v>
      </c>
      <c r="CD345" s="43">
        <f ca="1">IF($EO345,OFFSET('Measure Summary'!$A$1,'IRP Inputs'!$EN345-1,'IRP Inputs'!CD$14-1)*100,"")</f>
        <v>0</v>
      </c>
      <c r="CE345" s="43">
        <f ca="1">IF($EO345,OFFSET('Measure Summary'!$A$1,'IRP Inputs'!$EN345-1,'IRP Inputs'!CE$14-1)*100,"")</f>
        <v>0</v>
      </c>
      <c r="CF345" s="43">
        <f ca="1">IF($EO345,OFFSET('Measure Summary'!$A$1,'IRP Inputs'!$EN345-1,'IRP Inputs'!CF$14-1)*100,"")</f>
        <v>0</v>
      </c>
      <c r="CG345" s="43">
        <f ca="1">IF($EO345,OFFSET('Measure Summary'!$A$1,'IRP Inputs'!$EN345-1,'IRP Inputs'!CG$14-1)*100,"")</f>
        <v>0</v>
      </c>
      <c r="CH345" s="43">
        <f ca="1">IF($EO345,OFFSET('Measure Summary'!$A$1,'IRP Inputs'!$EN345-1,'IRP Inputs'!CH$14-1)*100,"")</f>
        <v>0</v>
      </c>
      <c r="CI345" s="44">
        <f ca="1">IF($EO345,OFFSET('Measure Summary'!$A$1,'IRP Inputs'!$EN345-1,'IRP Inputs'!CI$14-1)*100,"")</f>
        <v>0</v>
      </c>
      <c r="CJ345" s="45">
        <f ca="1">IF($EO345,OFFSET('Measure Summary'!$A$1,'IRP Inputs'!$EN345-1,IF($C345="WA",CJ$17,CJ$16)-1)/100,"")</f>
        <v>0</v>
      </c>
      <c r="CK345" s="46">
        <f ca="1">IF($EO345,OFFSET('Measure Summary'!$A$1,'IRP Inputs'!$EN345-1,IF($C345="WA",CK$17,CK$16)-1)/100,"")</f>
        <v>0</v>
      </c>
      <c r="CL345" s="46">
        <f ca="1">IF($EO345,OFFSET('Measure Summary'!$A$1,'IRP Inputs'!$EN345-1,IF($C345="WA",CL$17,CL$16)-1)/100,"")</f>
        <v>0</v>
      </c>
      <c r="CM345" s="46">
        <f ca="1">IF($EO345,OFFSET('Measure Summary'!$A$1,'IRP Inputs'!$EN345-1,IF($C345="WA",CM$17,CM$16)-1)/100,"")</f>
        <v>0</v>
      </c>
      <c r="CN345" s="46">
        <f ca="1">IF($EO345,OFFSET('Measure Summary'!$A$1,'IRP Inputs'!$EN345-1,IF($C345="WA",CN$17,CN$16)-1)/100,"")</f>
        <v>0</v>
      </c>
      <c r="CO345" s="46">
        <f ca="1">IF($EO345,OFFSET('Measure Summary'!$A$1,'IRP Inputs'!$EN345-1,IF($C345="WA",CO$17,CO$16)-1)/100,"")</f>
        <v>0</v>
      </c>
      <c r="CP345" s="46">
        <f ca="1">IF($EO345,OFFSET('Measure Summary'!$A$1,'IRP Inputs'!$EN345-1,IF($C345="WA",CP$17,CP$16)-1)/100,"")</f>
        <v>0</v>
      </c>
      <c r="CQ345" s="46">
        <f ca="1">IF($EO345,OFFSET('Measure Summary'!$A$1,'IRP Inputs'!$EN345-1,IF($C345="WA",CQ$17,CQ$16)-1)/100,"")</f>
        <v>0</v>
      </c>
      <c r="CR345" s="46">
        <f ca="1">IF($EO345,OFFSET('Measure Summary'!$A$1,'IRP Inputs'!$EN345-1,IF($C345="WA",CR$17,CR$16)-1)/100,"")</f>
        <v>0</v>
      </c>
      <c r="CS345" s="46">
        <f ca="1">IF($EO345,OFFSET('Measure Summary'!$A$1,'IRP Inputs'!$EN345-1,IF($C345="WA",CS$17,CS$16)-1)/100,"")</f>
        <v>0</v>
      </c>
      <c r="CT345" s="46">
        <f ca="1">IF($EO345,OFFSET('Measure Summary'!$A$1,'IRP Inputs'!$EN345-1,IF($C345="WA",CT$17,CT$16)-1)/100,"")</f>
        <v>0</v>
      </c>
      <c r="CU345" s="46">
        <f ca="1">IF($EO345,OFFSET('Measure Summary'!$A$1,'IRP Inputs'!$EN345-1,IF($C345="WA",CU$17,CU$16)-1)/100,"")</f>
        <v>0</v>
      </c>
      <c r="CV345" s="46">
        <f ca="1">IF($EO345,OFFSET('Measure Summary'!$A$1,'IRP Inputs'!$EN345-1,IF($C345="WA",CV$17,CV$16)-1)/100,"")</f>
        <v>0</v>
      </c>
      <c r="CW345" s="46">
        <f ca="1">IF($EO345,OFFSET('Measure Summary'!$A$1,'IRP Inputs'!$EN345-1,IF($C345="WA",CW$17,CW$16)-1)/100,"")</f>
        <v>0</v>
      </c>
      <c r="CX345" s="46">
        <f ca="1">IF($EO345,OFFSET('Measure Summary'!$A$1,'IRP Inputs'!$EN345-1,IF($C345="WA",CX$17,CX$16)-1)/100,"")</f>
        <v>0</v>
      </c>
      <c r="CY345" s="46">
        <f ca="1">IF($EO345,OFFSET('Measure Summary'!$A$1,'IRP Inputs'!$EN345-1,IF($C345="WA",CY$17,CY$16)-1)/100,"")</f>
        <v>0</v>
      </c>
      <c r="CZ345" s="46">
        <f ca="1">IF($EO345,OFFSET('Measure Summary'!$A$1,'IRP Inputs'!$EN345-1,IF($C345="WA",CZ$17,CZ$16)-1)/100,"")</f>
        <v>0</v>
      </c>
      <c r="DA345" s="46">
        <f ca="1">IF($EO345,OFFSET('Measure Summary'!$A$1,'IRP Inputs'!$EN345-1,IF($C345="WA",DA$17,DA$16)-1)/100,"")</f>
        <v>0</v>
      </c>
      <c r="DB345" s="46">
        <f ca="1">IF($EO345,OFFSET('Measure Summary'!$A$1,'IRP Inputs'!$EN345-1,IF($C345="WA",DB$17,DB$16)-1)/100,"")</f>
        <v>0</v>
      </c>
      <c r="DC345" s="46">
        <f ca="1">IF($EO345,OFFSET('Measure Summary'!$A$1,'IRP Inputs'!$EN345-1,IF($C345="WA",DC$17,DC$16)-1)/100,"")</f>
        <v>0</v>
      </c>
      <c r="DD345" s="46">
        <f ca="1">IF($EO345,OFFSET('Measure Summary'!$A$1,'IRP Inputs'!$EN345-1,IF($C345="WA",DD$17,DD$16)-1)/100,"")</f>
        <v>0</v>
      </c>
      <c r="DE345" s="46">
        <f ca="1">IF($EO345,OFFSET('Measure Summary'!$A$1,'IRP Inputs'!$EN345-1,IF($C345="WA",DE$17,DE$16)-1)/100,"")</f>
        <v>0</v>
      </c>
      <c r="DF345" s="46">
        <f ca="1">IF($EO345,OFFSET('Measure Summary'!$A$1,'IRP Inputs'!$EN345-1,IF($C345="WA",DF$17,DF$16)-1)/100,"")</f>
        <v>0</v>
      </c>
      <c r="DG345" s="46">
        <f ca="1">IF($EO345,OFFSET('Measure Summary'!$A$1,'IRP Inputs'!$EN345-1,IF($C345="WA",DG$17,DG$16)-1)/100,"")</f>
        <v>0</v>
      </c>
      <c r="DH345" s="47">
        <f ca="1">IF($EO345,OFFSET('Measure Summary'!$A$1,'IRP Inputs'!$EN345-1,IF($C345="WA",DH$17,DH$16)-1)/100,"")</f>
        <v>0</v>
      </c>
      <c r="DJ345" s="48">
        <f ca="1">IF($EO345,OFFSET('Measure Summary'!$A$1,'IRP Inputs'!$EN345-1,'IRP Inputs'!DJ$14-1),"")*K345</f>
        <v>0.58419409072352368</v>
      </c>
      <c r="DK345" s="49">
        <f t="shared" ref="DK345:DK408" ca="1" si="168">0.31*DJ345</f>
        <v>0.18110016812429233</v>
      </c>
      <c r="DL345" s="48">
        <f t="shared" ca="1" si="165"/>
        <v>0</v>
      </c>
      <c r="DM345" s="50">
        <f t="shared" ca="1" si="165"/>
        <v>0</v>
      </c>
      <c r="DN345" s="50">
        <f t="shared" ca="1" si="165"/>
        <v>0</v>
      </c>
      <c r="DO345" s="50">
        <f t="shared" ca="1" si="165"/>
        <v>0</v>
      </c>
      <c r="DP345" s="50">
        <f t="shared" ca="1" si="165"/>
        <v>0</v>
      </c>
      <c r="DQ345" s="50">
        <f t="shared" ca="1" si="165"/>
        <v>0</v>
      </c>
      <c r="DR345" s="50">
        <f t="shared" ca="1" si="165"/>
        <v>0</v>
      </c>
      <c r="DS345" s="50">
        <f t="shared" ca="1" si="165"/>
        <v>0</v>
      </c>
      <c r="DT345" s="50">
        <f t="shared" ca="1" si="165"/>
        <v>0</v>
      </c>
      <c r="DU345" s="50">
        <f t="shared" ca="1" si="165"/>
        <v>0</v>
      </c>
      <c r="DV345" s="50">
        <f t="shared" ca="1" si="166"/>
        <v>0</v>
      </c>
      <c r="DW345" s="50">
        <f t="shared" ca="1" si="166"/>
        <v>0</v>
      </c>
      <c r="DX345" s="50">
        <f t="shared" ca="1" si="166"/>
        <v>0</v>
      </c>
      <c r="DY345" s="50">
        <f t="shared" ca="1" si="166"/>
        <v>0</v>
      </c>
      <c r="DZ345" s="50">
        <f t="shared" ca="1" si="166"/>
        <v>0</v>
      </c>
      <c r="EA345" s="50">
        <f t="shared" ca="1" si="166"/>
        <v>0</v>
      </c>
      <c r="EB345" s="50">
        <f t="shared" ca="1" si="166"/>
        <v>0</v>
      </c>
      <c r="EC345" s="50">
        <f t="shared" ca="1" si="166"/>
        <v>0</v>
      </c>
      <c r="ED345" s="50">
        <f t="shared" ca="1" si="166"/>
        <v>0</v>
      </c>
      <c r="EE345" s="50">
        <f t="shared" ca="1" si="166"/>
        <v>0</v>
      </c>
      <c r="EF345" s="50">
        <f t="shared" ca="1" si="167"/>
        <v>0</v>
      </c>
      <c r="EG345" s="50">
        <f t="shared" ca="1" si="167"/>
        <v>0</v>
      </c>
      <c r="EH345" s="50">
        <f t="shared" ca="1" si="167"/>
        <v>0</v>
      </c>
      <c r="EI345" s="50">
        <f t="shared" ca="1" si="167"/>
        <v>0</v>
      </c>
      <c r="EJ345" s="49">
        <f t="shared" ca="1" si="167"/>
        <v>0</v>
      </c>
      <c r="EM345">
        <f t="shared" si="149"/>
        <v>322</v>
      </c>
      <c r="EN345">
        <f>MATCH(EM345,'Measure Summary'!$VY:$VY,0)</f>
        <v>326</v>
      </c>
      <c r="EO345" t="b">
        <f t="shared" ref="EO345:EO408" si="169">IF(ISERROR(EN345),FALSE,TRUE)</f>
        <v>1</v>
      </c>
    </row>
    <row r="346" spans="1:145">
      <c r="A346" s="40" t="str">
        <f ca="1">IF($EO346,OFFSET('Measure Summary'!$A$1,'IRP Inputs'!$EN346-1,'IRP Inputs'!A$14-1),"")</f>
        <v>OR_Residential_LI - Single Family_Existing_Space Heating_Natural Gas_Furnace</v>
      </c>
      <c r="B346" t="str">
        <f ca="1">IF($EO346,OFFSET('Measure Summary'!$A$1,'IRP Inputs'!$EN346-1,'IRP Inputs'!B$14-1),"")</f>
        <v>Retrofit</v>
      </c>
      <c r="C346" t="str">
        <f ca="1">IF($EO346,OFFSET('Measure Summary'!$A$1,'IRP Inputs'!$EN346-1,'IRP Inputs'!C$14-1),"")</f>
        <v>OR</v>
      </c>
      <c r="D346" t="str">
        <f ca="1">IF($EO346,OFFSET('Measure Summary'!$A$1,'IRP Inputs'!$EN346-1,'IRP Inputs'!D$14-1),"")</f>
        <v>Residential</v>
      </c>
      <c r="E346" t="str">
        <f ca="1">IF($EO346,OFFSET('Measure Summary'!$A$1,'IRP Inputs'!$EN346-1,'IRP Inputs'!E$14-1),"")</f>
        <v>LI - Mobile Home</v>
      </c>
      <c r="F346" t="str">
        <f ca="1">IF($EO346,OFFSET('Measure Summary'!$A$1,'IRP Inputs'!$EN346-1,'IRP Inputs'!F$14-1),"")</f>
        <v>Existing</v>
      </c>
      <c r="G346" t="str">
        <f ca="1">IF($EO346,OFFSET('Measure Summary'!$A$1,'IRP Inputs'!$EN346-1,'IRP Inputs'!G$14-1),"")</f>
        <v>Space Heating</v>
      </c>
      <c r="H346" t="str">
        <f ca="1">IF($EO346,OFFSET('Measure Summary'!$A$1,'IRP Inputs'!$EN346-1,'IRP Inputs'!H$14-1),"")</f>
        <v>Insulation - Foundation</v>
      </c>
      <c r="I346" t="str">
        <f ca="1">IF($EO346,OFFSET('Measure Summary'!$A$1,'IRP Inputs'!$EN346-1,'IRP Inputs'!I$14-1),"")</f>
        <v>ORM275</v>
      </c>
      <c r="J346" s="1" t="str">
        <f ca="1">IF($EO346,OFFSET('Measure Summary'!$A$1,'IRP Inputs'!$EN346-1,'IRP Inputs'!J$14-1),"")</f>
        <v>R-15</v>
      </c>
      <c r="K346" s="41">
        <f ca="1">IF($EO346,OFFSET('Measure Summary'!$A$1,'IRP Inputs'!$EN346-1,'IRP Inputs'!K$14-1),"")</f>
        <v>1.03</v>
      </c>
      <c r="L346" s="1">
        <f ca="1">IF($EO346,OFFSET('Measure Summary'!$A$1,'IRP Inputs'!$EN346-1,'IRP Inputs'!L$14-1),"")</f>
        <v>70</v>
      </c>
      <c r="M346" s="42">
        <f ca="1">IF($EO346,OFFSET('Measure Summary'!$A$1,'IRP Inputs'!$EN346-1,'IRP Inputs'!M$14-1),"")</f>
        <v>0</v>
      </c>
      <c r="N346" s="43">
        <f ca="1">IF($EO346,OFFSET('Measure Summary'!$A$1,'IRP Inputs'!$EN346-1,'IRP Inputs'!N$14-1),"")</f>
        <v>0</v>
      </c>
      <c r="O346" s="43">
        <f ca="1">IF($EO346,OFFSET('Measure Summary'!$A$1,'IRP Inputs'!$EN346-1,'IRP Inputs'!O$14-1),"")</f>
        <v>0</v>
      </c>
      <c r="P346" s="43">
        <f ca="1">IF($EO346,OFFSET('Measure Summary'!$A$1,'IRP Inputs'!$EN346-1,'IRP Inputs'!P$14-1),"")</f>
        <v>0</v>
      </c>
      <c r="Q346" s="43">
        <f ca="1">IF($EO346,OFFSET('Measure Summary'!$A$1,'IRP Inputs'!$EN346-1,'IRP Inputs'!Q$14-1),"")</f>
        <v>0</v>
      </c>
      <c r="R346" s="43">
        <f ca="1">IF($EO346,OFFSET('Measure Summary'!$A$1,'IRP Inputs'!$EN346-1,'IRP Inputs'!R$14-1),"")</f>
        <v>0</v>
      </c>
      <c r="S346" s="43">
        <f ca="1">IF($EO346,OFFSET('Measure Summary'!$A$1,'IRP Inputs'!$EN346-1,'IRP Inputs'!S$14-1),"")</f>
        <v>0</v>
      </c>
      <c r="T346" s="43">
        <f ca="1">IF($EO346,OFFSET('Measure Summary'!$A$1,'IRP Inputs'!$EN346-1,'IRP Inputs'!T$14-1),"")</f>
        <v>0</v>
      </c>
      <c r="U346" s="43">
        <f ca="1">IF($EO346,OFFSET('Measure Summary'!$A$1,'IRP Inputs'!$EN346-1,'IRP Inputs'!U$14-1),"")</f>
        <v>0</v>
      </c>
      <c r="V346" s="43">
        <f ca="1">IF($EO346,OFFSET('Measure Summary'!$A$1,'IRP Inputs'!$EN346-1,'IRP Inputs'!V$14-1),"")</f>
        <v>0</v>
      </c>
      <c r="W346" s="43">
        <f ca="1">IF($EO346,OFFSET('Measure Summary'!$A$1,'IRP Inputs'!$EN346-1,'IRP Inputs'!W$14-1),"")</f>
        <v>0</v>
      </c>
      <c r="X346" s="43">
        <f ca="1">IF($EO346,OFFSET('Measure Summary'!$A$1,'IRP Inputs'!$EN346-1,'IRP Inputs'!X$14-1),"")</f>
        <v>0</v>
      </c>
      <c r="Y346" s="43">
        <f ca="1">IF($EO346,OFFSET('Measure Summary'!$A$1,'IRP Inputs'!$EN346-1,'IRP Inputs'!Y$14-1),"")</f>
        <v>0</v>
      </c>
      <c r="Z346" s="43">
        <f ca="1">IF($EO346,OFFSET('Measure Summary'!$A$1,'IRP Inputs'!$EN346-1,'IRP Inputs'!Z$14-1),"")</f>
        <v>0</v>
      </c>
      <c r="AA346" s="43">
        <f ca="1">IF($EO346,OFFSET('Measure Summary'!$A$1,'IRP Inputs'!$EN346-1,'IRP Inputs'!AA$14-1),"")</f>
        <v>0</v>
      </c>
      <c r="AB346" s="43">
        <f ca="1">IF($EO346,OFFSET('Measure Summary'!$A$1,'IRP Inputs'!$EN346-1,'IRP Inputs'!AB$14-1),"")</f>
        <v>0</v>
      </c>
      <c r="AC346" s="43">
        <f ca="1">IF($EO346,OFFSET('Measure Summary'!$A$1,'IRP Inputs'!$EN346-1,'IRP Inputs'!AC$14-1),"")</f>
        <v>0</v>
      </c>
      <c r="AD346" s="43">
        <f ca="1">IF($EO346,OFFSET('Measure Summary'!$A$1,'IRP Inputs'!$EN346-1,'IRP Inputs'!AD$14-1),"")</f>
        <v>0</v>
      </c>
      <c r="AE346" s="43">
        <f ca="1">IF($EO346,OFFSET('Measure Summary'!$A$1,'IRP Inputs'!$EN346-1,'IRP Inputs'!AE$14-1),"")</f>
        <v>0</v>
      </c>
      <c r="AF346" s="43">
        <f ca="1">IF($EO346,OFFSET('Measure Summary'!$A$1,'IRP Inputs'!$EN346-1,'IRP Inputs'!AF$14-1),"")</f>
        <v>0</v>
      </c>
      <c r="AG346" s="43">
        <f ca="1">IF($EO346,OFFSET('Measure Summary'!$A$1,'IRP Inputs'!$EN346-1,'IRP Inputs'!AG$14-1),"")</f>
        <v>0</v>
      </c>
      <c r="AH346" s="43">
        <f ca="1">IF($EO346,OFFSET('Measure Summary'!$A$1,'IRP Inputs'!$EN346-1,'IRP Inputs'!AH$14-1),"")</f>
        <v>0</v>
      </c>
      <c r="AI346" s="43">
        <f ca="1">IF($EO346,OFFSET('Measure Summary'!$A$1,'IRP Inputs'!$EN346-1,'IRP Inputs'!AI$14-1),"")</f>
        <v>0</v>
      </c>
      <c r="AJ346" s="43">
        <f ca="1">IF($EO346,OFFSET('Measure Summary'!$A$1,'IRP Inputs'!$EN346-1,'IRP Inputs'!AJ$14-1),"")</f>
        <v>0</v>
      </c>
      <c r="AK346" s="44">
        <f ca="1">IF($EO346,OFFSET('Measure Summary'!$A$1,'IRP Inputs'!$EN346-1,'IRP Inputs'!AK$14-1),"")</f>
        <v>0</v>
      </c>
      <c r="AL346" s="42">
        <f ca="1">IF($EO346,OFFSET('Measure Summary'!$A$1,'IRP Inputs'!$EN346-1,'IRP Inputs'!AL$14-1)*100,"")</f>
        <v>0</v>
      </c>
      <c r="AM346" s="43">
        <f ca="1">IF($EO346,OFFSET('Measure Summary'!$A$1,'IRP Inputs'!$EN346-1,'IRP Inputs'!AM$14-1)*100,"")</f>
        <v>0</v>
      </c>
      <c r="AN346" s="43">
        <f ca="1">IF($EO346,OFFSET('Measure Summary'!$A$1,'IRP Inputs'!$EN346-1,'IRP Inputs'!AN$14-1)*100,"")</f>
        <v>0</v>
      </c>
      <c r="AO346" s="43">
        <f ca="1">IF($EO346,OFFSET('Measure Summary'!$A$1,'IRP Inputs'!$EN346-1,'IRP Inputs'!AO$14-1)*100,"")</f>
        <v>0</v>
      </c>
      <c r="AP346" s="43">
        <f ca="1">IF($EO346,OFFSET('Measure Summary'!$A$1,'IRP Inputs'!$EN346-1,'IRP Inputs'!AP$14-1)*100,"")</f>
        <v>0</v>
      </c>
      <c r="AQ346" s="43">
        <f ca="1">IF($EO346,OFFSET('Measure Summary'!$A$1,'IRP Inputs'!$EN346-1,'IRP Inputs'!AQ$14-1)*100,"")</f>
        <v>0</v>
      </c>
      <c r="AR346" s="43">
        <f ca="1">IF($EO346,OFFSET('Measure Summary'!$A$1,'IRP Inputs'!$EN346-1,'IRP Inputs'!AR$14-1)*100,"")</f>
        <v>0</v>
      </c>
      <c r="AS346" s="43">
        <f ca="1">IF($EO346,OFFSET('Measure Summary'!$A$1,'IRP Inputs'!$EN346-1,'IRP Inputs'!AS$14-1)*100,"")</f>
        <v>0</v>
      </c>
      <c r="AT346" s="43">
        <f ca="1">IF($EO346,OFFSET('Measure Summary'!$A$1,'IRP Inputs'!$EN346-1,'IRP Inputs'!AT$14-1)*100,"")</f>
        <v>0</v>
      </c>
      <c r="AU346" s="43">
        <f ca="1">IF($EO346,OFFSET('Measure Summary'!$A$1,'IRP Inputs'!$EN346-1,'IRP Inputs'!AU$14-1)*100,"")</f>
        <v>0</v>
      </c>
      <c r="AV346" s="43">
        <f ca="1">IF($EO346,OFFSET('Measure Summary'!$A$1,'IRP Inputs'!$EN346-1,'IRP Inputs'!AV$14-1)*100,"")</f>
        <v>0</v>
      </c>
      <c r="AW346" s="43">
        <f ca="1">IF($EO346,OFFSET('Measure Summary'!$A$1,'IRP Inputs'!$EN346-1,'IRP Inputs'!AW$14-1)*100,"")</f>
        <v>0</v>
      </c>
      <c r="AX346" s="43">
        <f ca="1">IF($EO346,OFFSET('Measure Summary'!$A$1,'IRP Inputs'!$EN346-1,'IRP Inputs'!AX$14-1)*100,"")</f>
        <v>0</v>
      </c>
      <c r="AY346" s="43">
        <f ca="1">IF($EO346,OFFSET('Measure Summary'!$A$1,'IRP Inputs'!$EN346-1,'IRP Inputs'!AY$14-1)*100,"")</f>
        <v>0</v>
      </c>
      <c r="AZ346" s="43">
        <f ca="1">IF($EO346,OFFSET('Measure Summary'!$A$1,'IRP Inputs'!$EN346-1,'IRP Inputs'!AZ$14-1)*100,"")</f>
        <v>0</v>
      </c>
      <c r="BA346" s="43">
        <f ca="1">IF($EO346,OFFSET('Measure Summary'!$A$1,'IRP Inputs'!$EN346-1,'IRP Inputs'!BA$14-1)*100,"")</f>
        <v>0</v>
      </c>
      <c r="BB346" s="43">
        <f ca="1">IF($EO346,OFFSET('Measure Summary'!$A$1,'IRP Inputs'!$EN346-1,'IRP Inputs'!BB$14-1)*100,"")</f>
        <v>0</v>
      </c>
      <c r="BC346" s="43">
        <f ca="1">IF($EO346,OFFSET('Measure Summary'!$A$1,'IRP Inputs'!$EN346-1,'IRP Inputs'!BC$14-1)*100,"")</f>
        <v>0</v>
      </c>
      <c r="BD346" s="43">
        <f ca="1">IF($EO346,OFFSET('Measure Summary'!$A$1,'IRP Inputs'!$EN346-1,'IRP Inputs'!BD$14-1)*100,"")</f>
        <v>0</v>
      </c>
      <c r="BE346" s="43">
        <f ca="1">IF($EO346,OFFSET('Measure Summary'!$A$1,'IRP Inputs'!$EN346-1,'IRP Inputs'!BE$14-1)*100,"")</f>
        <v>0</v>
      </c>
      <c r="BF346" s="43">
        <f ca="1">IF($EO346,OFFSET('Measure Summary'!$A$1,'IRP Inputs'!$EN346-1,'IRP Inputs'!BF$14-1)*100,"")</f>
        <v>0</v>
      </c>
      <c r="BG346" s="43">
        <f ca="1">IF($EO346,OFFSET('Measure Summary'!$A$1,'IRP Inputs'!$EN346-1,'IRP Inputs'!BG$14-1)*100,"")</f>
        <v>0</v>
      </c>
      <c r="BH346" s="43">
        <f ca="1">IF($EO346,OFFSET('Measure Summary'!$A$1,'IRP Inputs'!$EN346-1,'IRP Inputs'!BH$14-1)*100,"")</f>
        <v>0</v>
      </c>
      <c r="BI346" s="43">
        <f ca="1">IF($EO346,OFFSET('Measure Summary'!$A$1,'IRP Inputs'!$EN346-1,'IRP Inputs'!BI$14-1)*100,"")</f>
        <v>0</v>
      </c>
      <c r="BJ346" s="44">
        <f ca="1">IF($EO346,OFFSET('Measure Summary'!$A$1,'IRP Inputs'!$EN346-1,'IRP Inputs'!BJ$14-1)*100,"")</f>
        <v>0</v>
      </c>
      <c r="BK346" s="42">
        <f ca="1">IF($EO346,OFFSET('Measure Summary'!$A$1,'IRP Inputs'!$EN346-1,'IRP Inputs'!BK$14-1)*100,"")</f>
        <v>0</v>
      </c>
      <c r="BL346" s="43">
        <f ca="1">IF($EO346,OFFSET('Measure Summary'!$A$1,'IRP Inputs'!$EN346-1,'IRP Inputs'!BL$14-1)*100,"")</f>
        <v>0</v>
      </c>
      <c r="BM346" s="43">
        <f ca="1">IF($EO346,OFFSET('Measure Summary'!$A$1,'IRP Inputs'!$EN346-1,'IRP Inputs'!BM$14-1)*100,"")</f>
        <v>0</v>
      </c>
      <c r="BN346" s="43">
        <f ca="1">IF($EO346,OFFSET('Measure Summary'!$A$1,'IRP Inputs'!$EN346-1,'IRP Inputs'!BN$14-1)*100,"")</f>
        <v>0</v>
      </c>
      <c r="BO346" s="43">
        <f ca="1">IF($EO346,OFFSET('Measure Summary'!$A$1,'IRP Inputs'!$EN346-1,'IRP Inputs'!BO$14-1)*100,"")</f>
        <v>0</v>
      </c>
      <c r="BP346" s="43">
        <f ca="1">IF($EO346,OFFSET('Measure Summary'!$A$1,'IRP Inputs'!$EN346-1,'IRP Inputs'!BP$14-1)*100,"")</f>
        <v>0</v>
      </c>
      <c r="BQ346" s="43">
        <f ca="1">IF($EO346,OFFSET('Measure Summary'!$A$1,'IRP Inputs'!$EN346-1,'IRP Inputs'!BQ$14-1)*100,"")</f>
        <v>0</v>
      </c>
      <c r="BR346" s="43">
        <f ca="1">IF($EO346,OFFSET('Measure Summary'!$A$1,'IRP Inputs'!$EN346-1,'IRP Inputs'!BR$14-1)*100,"")</f>
        <v>0</v>
      </c>
      <c r="BS346" s="43">
        <f ca="1">IF($EO346,OFFSET('Measure Summary'!$A$1,'IRP Inputs'!$EN346-1,'IRP Inputs'!BS$14-1)*100,"")</f>
        <v>0</v>
      </c>
      <c r="BT346" s="43">
        <f ca="1">IF($EO346,OFFSET('Measure Summary'!$A$1,'IRP Inputs'!$EN346-1,'IRP Inputs'!BT$14-1)*100,"")</f>
        <v>0</v>
      </c>
      <c r="BU346" s="43">
        <f ca="1">IF($EO346,OFFSET('Measure Summary'!$A$1,'IRP Inputs'!$EN346-1,'IRP Inputs'!BU$14-1)*100,"")</f>
        <v>0</v>
      </c>
      <c r="BV346" s="43">
        <f ca="1">IF($EO346,OFFSET('Measure Summary'!$A$1,'IRP Inputs'!$EN346-1,'IRP Inputs'!BV$14-1)*100,"")</f>
        <v>0</v>
      </c>
      <c r="BW346" s="43">
        <f ca="1">IF($EO346,OFFSET('Measure Summary'!$A$1,'IRP Inputs'!$EN346-1,'IRP Inputs'!BW$14-1)*100,"")</f>
        <v>0</v>
      </c>
      <c r="BX346" s="43">
        <f ca="1">IF($EO346,OFFSET('Measure Summary'!$A$1,'IRP Inputs'!$EN346-1,'IRP Inputs'!BX$14-1)*100,"")</f>
        <v>0</v>
      </c>
      <c r="BY346" s="43">
        <f ca="1">IF($EO346,OFFSET('Measure Summary'!$A$1,'IRP Inputs'!$EN346-1,'IRP Inputs'!BY$14-1)*100,"")</f>
        <v>0</v>
      </c>
      <c r="BZ346" s="43">
        <f ca="1">IF($EO346,OFFSET('Measure Summary'!$A$1,'IRP Inputs'!$EN346-1,'IRP Inputs'!BZ$14-1)*100,"")</f>
        <v>0</v>
      </c>
      <c r="CA346" s="43">
        <f ca="1">IF($EO346,OFFSET('Measure Summary'!$A$1,'IRP Inputs'!$EN346-1,'IRP Inputs'!CA$14-1)*100,"")</f>
        <v>0</v>
      </c>
      <c r="CB346" s="43">
        <f ca="1">IF($EO346,OFFSET('Measure Summary'!$A$1,'IRP Inputs'!$EN346-1,'IRP Inputs'!CB$14-1)*100,"")</f>
        <v>0</v>
      </c>
      <c r="CC346" s="43">
        <f ca="1">IF($EO346,OFFSET('Measure Summary'!$A$1,'IRP Inputs'!$EN346-1,'IRP Inputs'!CC$14-1)*100,"")</f>
        <v>0</v>
      </c>
      <c r="CD346" s="43">
        <f ca="1">IF($EO346,OFFSET('Measure Summary'!$A$1,'IRP Inputs'!$EN346-1,'IRP Inputs'!CD$14-1)*100,"")</f>
        <v>0</v>
      </c>
      <c r="CE346" s="43">
        <f ca="1">IF($EO346,OFFSET('Measure Summary'!$A$1,'IRP Inputs'!$EN346-1,'IRP Inputs'!CE$14-1)*100,"")</f>
        <v>0</v>
      </c>
      <c r="CF346" s="43">
        <f ca="1">IF($EO346,OFFSET('Measure Summary'!$A$1,'IRP Inputs'!$EN346-1,'IRP Inputs'!CF$14-1)*100,"")</f>
        <v>0</v>
      </c>
      <c r="CG346" s="43">
        <f ca="1">IF($EO346,OFFSET('Measure Summary'!$A$1,'IRP Inputs'!$EN346-1,'IRP Inputs'!CG$14-1)*100,"")</f>
        <v>0</v>
      </c>
      <c r="CH346" s="43">
        <f ca="1">IF($EO346,OFFSET('Measure Summary'!$A$1,'IRP Inputs'!$EN346-1,'IRP Inputs'!CH$14-1)*100,"")</f>
        <v>0</v>
      </c>
      <c r="CI346" s="44">
        <f ca="1">IF($EO346,OFFSET('Measure Summary'!$A$1,'IRP Inputs'!$EN346-1,'IRP Inputs'!CI$14-1)*100,"")</f>
        <v>0</v>
      </c>
      <c r="CJ346" s="45">
        <f ca="1">IF($EO346,OFFSET('Measure Summary'!$A$1,'IRP Inputs'!$EN346-1,IF($C346="WA",CJ$17,CJ$16)-1)/100,"")</f>
        <v>5.3155985233127367</v>
      </c>
      <c r="CK346" s="46">
        <f ca="1">IF($EO346,OFFSET('Measure Summary'!$A$1,'IRP Inputs'!$EN346-1,IF($C346="WA",CK$17,CK$16)-1)/100,"")</f>
        <v>5.3494514641022537</v>
      </c>
      <c r="CL346" s="46">
        <f ca="1">IF($EO346,OFFSET('Measure Summary'!$A$1,'IRP Inputs'!$EN346-1,IF($C346="WA",CL$17,CL$16)-1)/100,"")</f>
        <v>5.3841391418051954</v>
      </c>
      <c r="CM346" s="46">
        <f ca="1">IF($EO346,OFFSET('Measure Summary'!$A$1,'IRP Inputs'!$EN346-1,IF($C346="WA",CM$17,CM$16)-1)/100,"")</f>
        <v>5.4194959917263725</v>
      </c>
      <c r="CN346" s="46">
        <f ca="1">IF($EO346,OFFSET('Measure Summary'!$A$1,'IRP Inputs'!$EN346-1,IF($C346="WA",CN$17,CN$16)-1)/100,"")</f>
        <v>5.4553625835773634</v>
      </c>
      <c r="CO346" s="46">
        <f ca="1">IF($EO346,OFFSET('Measure Summary'!$A$1,'IRP Inputs'!$EN346-1,IF($C346="WA",CO$17,CO$16)-1)/100,"")</f>
        <v>5.4915743307636964</v>
      </c>
      <c r="CP346" s="46">
        <f ca="1">IF($EO346,OFFSET('Measure Summary'!$A$1,'IRP Inputs'!$EN346-1,IF($C346="WA",CP$17,CP$16)-1)/100,"")</f>
        <v>5.527962800002185</v>
      </c>
      <c r="CQ346" s="46">
        <f ca="1">IF($EO346,OFFSET('Measure Summary'!$A$1,'IRP Inputs'!$EN346-1,IF($C346="WA",CQ$17,CQ$16)-1)/100,"")</f>
        <v>5.5643577376225517</v>
      </c>
      <c r="CR346" s="46">
        <f ca="1">IF($EO346,OFFSET('Measure Summary'!$A$1,'IRP Inputs'!$EN346-1,IF($C346="WA",CR$17,CR$16)-1)/100,"")</f>
        <v>5.6005869774673211</v>
      </c>
      <c r="CS346" s="46">
        <f ca="1">IF($EO346,OFFSET('Measure Summary'!$A$1,'IRP Inputs'!$EN346-1,IF($C346="WA",CS$17,CS$16)-1)/100,"")</f>
        <v>5.6365039358918025</v>
      </c>
      <c r="CT346" s="46">
        <f ca="1">IF($EO346,OFFSET('Measure Summary'!$A$1,'IRP Inputs'!$EN346-1,IF($C346="WA",CT$17,CT$16)-1)/100,"")</f>
        <v>5.6716321019493536</v>
      </c>
      <c r="CU346" s="46">
        <f ca="1">IF($EO346,OFFSET('Measure Summary'!$A$1,'IRP Inputs'!$EN346-1,IF($C346="WA",CU$17,CU$16)-1)/100,"")</f>
        <v>5.706029603724982</v>
      </c>
      <c r="CV346" s="46">
        <f ca="1">IF($EO346,OFFSET('Measure Summary'!$A$1,'IRP Inputs'!$EN346-1,IF($C346="WA",CV$17,CV$16)-1)/100,"")</f>
        <v>5.7391702455184976</v>
      </c>
      <c r="CW346" s="46">
        <f ca="1">IF($EO346,OFFSET('Measure Summary'!$A$1,'IRP Inputs'!$EN346-1,IF($C346="WA",CW$17,CW$16)-1)/100,"")</f>
        <v>5.7710712356316183</v>
      </c>
      <c r="CX346" s="46">
        <f ca="1">IF($EO346,OFFSET('Measure Summary'!$A$1,'IRP Inputs'!$EN346-1,IF($C346="WA",CX$17,CX$16)-1)/100,"")</f>
        <v>5.8017650329828259</v>
      </c>
      <c r="CY346" s="46">
        <f ca="1">IF($EO346,OFFSET('Measure Summary'!$A$1,'IRP Inputs'!$EN346-1,IF($C346="WA",CY$17,CY$16)-1)/100,"")</f>
        <v>5.8312841937679263</v>
      </c>
      <c r="CZ346" s="46">
        <f ca="1">IF($EO346,OFFSET('Measure Summary'!$A$1,'IRP Inputs'!$EN346-1,IF($C346="WA",CZ$17,CZ$16)-1)/100,"")</f>
        <v>5.8596667579512429</v>
      </c>
      <c r="DA346" s="46">
        <f ca="1">IF($EO346,OFFSET('Measure Summary'!$A$1,'IRP Inputs'!$EN346-1,IF($C346="WA",DA$17,DA$16)-1)/100,"")</f>
        <v>5.8869455417598058</v>
      </c>
      <c r="DB346" s="46">
        <f ca="1">IF($EO346,OFFSET('Measure Summary'!$A$1,'IRP Inputs'!$EN346-1,IF($C346="WA",DB$17,DB$16)-1)/100,"")</f>
        <v>5.9131535474966039</v>
      </c>
      <c r="DC346" s="46">
        <f ca="1">IF($EO346,OFFSET('Measure Summary'!$A$1,'IRP Inputs'!$EN346-1,IF($C346="WA",DC$17,DC$16)-1)/100,"")</f>
        <v>5.9382764958569956</v>
      </c>
      <c r="DD346" s="46">
        <f ca="1">IF($EO346,OFFSET('Measure Summary'!$A$1,'IRP Inputs'!$EN346-1,IF($C346="WA",DD$17,DD$16)-1)/100,"")</f>
        <v>5.9623986870742751</v>
      </c>
      <c r="DE346" s="46">
        <f ca="1">IF($EO346,OFFSET('Measure Summary'!$A$1,'IRP Inputs'!$EN346-1,IF($C346="WA",DE$17,DE$16)-1)/100,"")</f>
        <v>5.9855536235088529</v>
      </c>
      <c r="DF346" s="46">
        <f ca="1">IF($EO346,OFFSET('Measure Summary'!$A$1,'IRP Inputs'!$EN346-1,IF($C346="WA",DF$17,DF$16)-1)/100,"")</f>
        <v>6.007771346186316</v>
      </c>
      <c r="DG346" s="46">
        <f ca="1">IF($EO346,OFFSET('Measure Summary'!$A$1,'IRP Inputs'!$EN346-1,IF($C346="WA",DG$17,DG$16)-1)/100,"")</f>
        <v>6.0290823413923782</v>
      </c>
      <c r="DH346" s="47">
        <f ca="1">IF($EO346,OFFSET('Measure Summary'!$A$1,'IRP Inputs'!$EN346-1,IF($C346="WA",DH$17,DH$16)-1)/100,"")</f>
        <v>6.0495171785126445</v>
      </c>
      <c r="DJ346" s="48">
        <f ca="1">IF($EO346,OFFSET('Measure Summary'!$A$1,'IRP Inputs'!$EN346-1,'IRP Inputs'!DJ$14-1),"")*K346</f>
        <v>0.21960121464435878</v>
      </c>
      <c r="DK346" s="49">
        <f t="shared" ca="1" si="168"/>
        <v>6.8076376539751224E-2</v>
      </c>
      <c r="DL346" s="48">
        <f t="shared" ca="1" si="165"/>
        <v>0</v>
      </c>
      <c r="DM346" s="50">
        <f t="shared" ca="1" si="165"/>
        <v>0</v>
      </c>
      <c r="DN346" s="50">
        <f t="shared" ca="1" si="165"/>
        <v>0</v>
      </c>
      <c r="DO346" s="50">
        <f t="shared" ca="1" si="165"/>
        <v>0</v>
      </c>
      <c r="DP346" s="50">
        <f t="shared" ca="1" si="165"/>
        <v>0</v>
      </c>
      <c r="DQ346" s="50">
        <f t="shared" ca="1" si="165"/>
        <v>0</v>
      </c>
      <c r="DR346" s="50">
        <f t="shared" ca="1" si="165"/>
        <v>0</v>
      </c>
      <c r="DS346" s="50">
        <f t="shared" ca="1" si="165"/>
        <v>0</v>
      </c>
      <c r="DT346" s="50">
        <f t="shared" ca="1" si="165"/>
        <v>0</v>
      </c>
      <c r="DU346" s="50">
        <f t="shared" ca="1" si="165"/>
        <v>0</v>
      </c>
      <c r="DV346" s="50">
        <f t="shared" ca="1" si="166"/>
        <v>0</v>
      </c>
      <c r="DW346" s="50">
        <f t="shared" ca="1" si="166"/>
        <v>0</v>
      </c>
      <c r="DX346" s="50">
        <f t="shared" ca="1" si="166"/>
        <v>0</v>
      </c>
      <c r="DY346" s="50">
        <f t="shared" ca="1" si="166"/>
        <v>0</v>
      </c>
      <c r="DZ346" s="50">
        <f t="shared" ca="1" si="166"/>
        <v>0</v>
      </c>
      <c r="EA346" s="50">
        <f t="shared" ca="1" si="166"/>
        <v>0</v>
      </c>
      <c r="EB346" s="50">
        <f t="shared" ca="1" si="166"/>
        <v>0</v>
      </c>
      <c r="EC346" s="50">
        <f t="shared" ca="1" si="166"/>
        <v>0</v>
      </c>
      <c r="ED346" s="50">
        <f t="shared" ca="1" si="166"/>
        <v>0</v>
      </c>
      <c r="EE346" s="50">
        <f t="shared" ca="1" si="166"/>
        <v>0</v>
      </c>
      <c r="EF346" s="50">
        <f t="shared" ca="1" si="167"/>
        <v>0</v>
      </c>
      <c r="EG346" s="50">
        <f t="shared" ca="1" si="167"/>
        <v>0</v>
      </c>
      <c r="EH346" s="50">
        <f t="shared" ca="1" si="167"/>
        <v>0</v>
      </c>
      <c r="EI346" s="50">
        <f t="shared" ca="1" si="167"/>
        <v>0</v>
      </c>
      <c r="EJ346" s="49">
        <f t="shared" ca="1" si="167"/>
        <v>0</v>
      </c>
      <c r="EM346">
        <f t="shared" ref="EM346:EM409" si="170">+EM345+1</f>
        <v>323</v>
      </c>
      <c r="EN346">
        <f>MATCH(EM346,'Measure Summary'!$VY:$VY,0)</f>
        <v>327</v>
      </c>
      <c r="EO346" t="b">
        <f t="shared" si="169"/>
        <v>1</v>
      </c>
    </row>
    <row r="347" spans="1:145">
      <c r="A347" s="40" t="str">
        <f ca="1">IF($EO347,OFFSET('Measure Summary'!$A$1,'IRP Inputs'!$EN347-1,'IRP Inputs'!A$14-1),"")</f>
        <v>OR_Residential_LI - Single Family_Existing_Space Heating_Natural Gas_Furnace</v>
      </c>
      <c r="B347" t="str">
        <f ca="1">IF($EO347,OFFSET('Measure Summary'!$A$1,'IRP Inputs'!$EN347-1,'IRP Inputs'!B$14-1),"")</f>
        <v>Retrofit</v>
      </c>
      <c r="C347" t="str">
        <f ca="1">IF($EO347,OFFSET('Measure Summary'!$A$1,'IRP Inputs'!$EN347-1,'IRP Inputs'!C$14-1),"")</f>
        <v>OR</v>
      </c>
      <c r="D347" t="str">
        <f ca="1">IF($EO347,OFFSET('Measure Summary'!$A$1,'IRP Inputs'!$EN347-1,'IRP Inputs'!D$14-1),"")</f>
        <v>Residential</v>
      </c>
      <c r="E347" t="str">
        <f ca="1">IF($EO347,OFFSET('Measure Summary'!$A$1,'IRP Inputs'!$EN347-1,'IRP Inputs'!E$14-1),"")</f>
        <v>LI - Mobile Home</v>
      </c>
      <c r="F347" t="str">
        <f ca="1">IF($EO347,OFFSET('Measure Summary'!$A$1,'IRP Inputs'!$EN347-1,'IRP Inputs'!F$14-1),"")</f>
        <v>Existing</v>
      </c>
      <c r="G347" t="str">
        <f ca="1">IF($EO347,OFFSET('Measure Summary'!$A$1,'IRP Inputs'!$EN347-1,'IRP Inputs'!G$14-1),"")</f>
        <v>Space Heating</v>
      </c>
      <c r="H347" t="str">
        <f ca="1">IF($EO347,OFFSET('Measure Summary'!$A$1,'IRP Inputs'!$EN347-1,'IRP Inputs'!H$14-1),"")</f>
        <v>Insulation - Ducting</v>
      </c>
      <c r="I347" t="str">
        <f ca="1">IF($EO347,OFFSET('Measure Summary'!$A$1,'IRP Inputs'!$EN347-1,'IRP Inputs'!I$14-1),"")</f>
        <v>ORM276</v>
      </c>
      <c r="J347" s="1" t="str">
        <f ca="1">IF($EO347,OFFSET('Measure Summary'!$A$1,'IRP Inputs'!$EN347-1,'IRP Inputs'!J$14-1),"")</f>
        <v>R-8</v>
      </c>
      <c r="K347" s="41">
        <f ca="1">IF($EO347,OFFSET('Measure Summary'!$A$1,'IRP Inputs'!$EN347-1,'IRP Inputs'!K$14-1),"")</f>
        <v>2.54</v>
      </c>
      <c r="L347" s="1">
        <f ca="1">IF($EO347,OFFSET('Measure Summary'!$A$1,'IRP Inputs'!$EN347-1,'IRP Inputs'!L$14-1),"")</f>
        <v>45</v>
      </c>
      <c r="M347" s="42">
        <f ca="1">IF($EO347,OFFSET('Measure Summary'!$A$1,'IRP Inputs'!$EN347-1,'IRP Inputs'!M$14-1),"")</f>
        <v>0</v>
      </c>
      <c r="N347" s="43">
        <f ca="1">IF($EO347,OFFSET('Measure Summary'!$A$1,'IRP Inputs'!$EN347-1,'IRP Inputs'!N$14-1),"")</f>
        <v>0</v>
      </c>
      <c r="O347" s="43">
        <f ca="1">IF($EO347,OFFSET('Measure Summary'!$A$1,'IRP Inputs'!$EN347-1,'IRP Inputs'!O$14-1),"")</f>
        <v>0</v>
      </c>
      <c r="P347" s="43">
        <f ca="1">IF($EO347,OFFSET('Measure Summary'!$A$1,'IRP Inputs'!$EN347-1,'IRP Inputs'!P$14-1),"")</f>
        <v>0</v>
      </c>
      <c r="Q347" s="43">
        <f ca="1">IF($EO347,OFFSET('Measure Summary'!$A$1,'IRP Inputs'!$EN347-1,'IRP Inputs'!Q$14-1),"")</f>
        <v>0</v>
      </c>
      <c r="R347" s="43">
        <f ca="1">IF($EO347,OFFSET('Measure Summary'!$A$1,'IRP Inputs'!$EN347-1,'IRP Inputs'!R$14-1),"")</f>
        <v>0</v>
      </c>
      <c r="S347" s="43">
        <f ca="1">IF($EO347,OFFSET('Measure Summary'!$A$1,'IRP Inputs'!$EN347-1,'IRP Inputs'!S$14-1),"")</f>
        <v>0</v>
      </c>
      <c r="T347" s="43">
        <f ca="1">IF($EO347,OFFSET('Measure Summary'!$A$1,'IRP Inputs'!$EN347-1,'IRP Inputs'!T$14-1),"")</f>
        <v>0</v>
      </c>
      <c r="U347" s="43">
        <f ca="1">IF($EO347,OFFSET('Measure Summary'!$A$1,'IRP Inputs'!$EN347-1,'IRP Inputs'!U$14-1),"")</f>
        <v>0</v>
      </c>
      <c r="V347" s="43">
        <f ca="1">IF($EO347,OFFSET('Measure Summary'!$A$1,'IRP Inputs'!$EN347-1,'IRP Inputs'!V$14-1),"")</f>
        <v>0</v>
      </c>
      <c r="W347" s="43">
        <f ca="1">IF($EO347,OFFSET('Measure Summary'!$A$1,'IRP Inputs'!$EN347-1,'IRP Inputs'!W$14-1),"")</f>
        <v>0</v>
      </c>
      <c r="X347" s="43">
        <f ca="1">IF($EO347,OFFSET('Measure Summary'!$A$1,'IRP Inputs'!$EN347-1,'IRP Inputs'!X$14-1),"")</f>
        <v>0</v>
      </c>
      <c r="Y347" s="43">
        <f ca="1">IF($EO347,OFFSET('Measure Summary'!$A$1,'IRP Inputs'!$EN347-1,'IRP Inputs'!Y$14-1),"")</f>
        <v>0</v>
      </c>
      <c r="Z347" s="43">
        <f ca="1">IF($EO347,OFFSET('Measure Summary'!$A$1,'IRP Inputs'!$EN347-1,'IRP Inputs'!Z$14-1),"")</f>
        <v>0</v>
      </c>
      <c r="AA347" s="43">
        <f ca="1">IF($EO347,OFFSET('Measure Summary'!$A$1,'IRP Inputs'!$EN347-1,'IRP Inputs'!AA$14-1),"")</f>
        <v>0</v>
      </c>
      <c r="AB347" s="43">
        <f ca="1">IF($EO347,OFFSET('Measure Summary'!$A$1,'IRP Inputs'!$EN347-1,'IRP Inputs'!AB$14-1),"")</f>
        <v>0</v>
      </c>
      <c r="AC347" s="43">
        <f ca="1">IF($EO347,OFFSET('Measure Summary'!$A$1,'IRP Inputs'!$EN347-1,'IRP Inputs'!AC$14-1),"")</f>
        <v>0</v>
      </c>
      <c r="AD347" s="43">
        <f ca="1">IF($EO347,OFFSET('Measure Summary'!$A$1,'IRP Inputs'!$EN347-1,'IRP Inputs'!AD$14-1),"")</f>
        <v>0</v>
      </c>
      <c r="AE347" s="43">
        <f ca="1">IF($EO347,OFFSET('Measure Summary'!$A$1,'IRP Inputs'!$EN347-1,'IRP Inputs'!AE$14-1),"")</f>
        <v>0</v>
      </c>
      <c r="AF347" s="43">
        <f ca="1">IF($EO347,OFFSET('Measure Summary'!$A$1,'IRP Inputs'!$EN347-1,'IRP Inputs'!AF$14-1),"")</f>
        <v>0</v>
      </c>
      <c r="AG347" s="43">
        <f ca="1">IF($EO347,OFFSET('Measure Summary'!$A$1,'IRP Inputs'!$EN347-1,'IRP Inputs'!AG$14-1),"")</f>
        <v>0</v>
      </c>
      <c r="AH347" s="43">
        <f ca="1">IF($EO347,OFFSET('Measure Summary'!$A$1,'IRP Inputs'!$EN347-1,'IRP Inputs'!AH$14-1),"")</f>
        <v>0</v>
      </c>
      <c r="AI347" s="43">
        <f ca="1">IF($EO347,OFFSET('Measure Summary'!$A$1,'IRP Inputs'!$EN347-1,'IRP Inputs'!AI$14-1),"")</f>
        <v>0</v>
      </c>
      <c r="AJ347" s="43">
        <f ca="1">IF($EO347,OFFSET('Measure Summary'!$A$1,'IRP Inputs'!$EN347-1,'IRP Inputs'!AJ$14-1),"")</f>
        <v>0</v>
      </c>
      <c r="AK347" s="44">
        <f ca="1">IF($EO347,OFFSET('Measure Summary'!$A$1,'IRP Inputs'!$EN347-1,'IRP Inputs'!AK$14-1),"")</f>
        <v>0</v>
      </c>
      <c r="AL347" s="42">
        <f ca="1">IF($EO347,OFFSET('Measure Summary'!$A$1,'IRP Inputs'!$EN347-1,'IRP Inputs'!AL$14-1)*100,"")</f>
        <v>0</v>
      </c>
      <c r="AM347" s="43">
        <f ca="1">IF($EO347,OFFSET('Measure Summary'!$A$1,'IRP Inputs'!$EN347-1,'IRP Inputs'!AM$14-1)*100,"")</f>
        <v>0</v>
      </c>
      <c r="AN347" s="43">
        <f ca="1">IF($EO347,OFFSET('Measure Summary'!$A$1,'IRP Inputs'!$EN347-1,'IRP Inputs'!AN$14-1)*100,"")</f>
        <v>0</v>
      </c>
      <c r="AO347" s="43">
        <f ca="1">IF($EO347,OFFSET('Measure Summary'!$A$1,'IRP Inputs'!$EN347-1,'IRP Inputs'!AO$14-1)*100,"")</f>
        <v>0</v>
      </c>
      <c r="AP347" s="43">
        <f ca="1">IF($EO347,OFFSET('Measure Summary'!$A$1,'IRP Inputs'!$EN347-1,'IRP Inputs'!AP$14-1)*100,"")</f>
        <v>0</v>
      </c>
      <c r="AQ347" s="43">
        <f ca="1">IF($EO347,OFFSET('Measure Summary'!$A$1,'IRP Inputs'!$EN347-1,'IRP Inputs'!AQ$14-1)*100,"")</f>
        <v>0</v>
      </c>
      <c r="AR347" s="43">
        <f ca="1">IF($EO347,OFFSET('Measure Summary'!$A$1,'IRP Inputs'!$EN347-1,'IRP Inputs'!AR$14-1)*100,"")</f>
        <v>0</v>
      </c>
      <c r="AS347" s="43">
        <f ca="1">IF($EO347,OFFSET('Measure Summary'!$A$1,'IRP Inputs'!$EN347-1,'IRP Inputs'!AS$14-1)*100,"")</f>
        <v>0</v>
      </c>
      <c r="AT347" s="43">
        <f ca="1">IF($EO347,OFFSET('Measure Summary'!$A$1,'IRP Inputs'!$EN347-1,'IRP Inputs'!AT$14-1)*100,"")</f>
        <v>0</v>
      </c>
      <c r="AU347" s="43">
        <f ca="1">IF($EO347,OFFSET('Measure Summary'!$A$1,'IRP Inputs'!$EN347-1,'IRP Inputs'!AU$14-1)*100,"")</f>
        <v>0</v>
      </c>
      <c r="AV347" s="43">
        <f ca="1">IF($EO347,OFFSET('Measure Summary'!$A$1,'IRP Inputs'!$EN347-1,'IRP Inputs'!AV$14-1)*100,"")</f>
        <v>0</v>
      </c>
      <c r="AW347" s="43">
        <f ca="1">IF($EO347,OFFSET('Measure Summary'!$A$1,'IRP Inputs'!$EN347-1,'IRP Inputs'!AW$14-1)*100,"")</f>
        <v>0</v>
      </c>
      <c r="AX347" s="43">
        <f ca="1">IF($EO347,OFFSET('Measure Summary'!$A$1,'IRP Inputs'!$EN347-1,'IRP Inputs'!AX$14-1)*100,"")</f>
        <v>0</v>
      </c>
      <c r="AY347" s="43">
        <f ca="1">IF($EO347,OFFSET('Measure Summary'!$A$1,'IRP Inputs'!$EN347-1,'IRP Inputs'!AY$14-1)*100,"")</f>
        <v>0</v>
      </c>
      <c r="AZ347" s="43">
        <f ca="1">IF($EO347,OFFSET('Measure Summary'!$A$1,'IRP Inputs'!$EN347-1,'IRP Inputs'!AZ$14-1)*100,"")</f>
        <v>0</v>
      </c>
      <c r="BA347" s="43">
        <f ca="1">IF($EO347,OFFSET('Measure Summary'!$A$1,'IRP Inputs'!$EN347-1,'IRP Inputs'!BA$14-1)*100,"")</f>
        <v>0</v>
      </c>
      <c r="BB347" s="43">
        <f ca="1">IF($EO347,OFFSET('Measure Summary'!$A$1,'IRP Inputs'!$EN347-1,'IRP Inputs'!BB$14-1)*100,"")</f>
        <v>0</v>
      </c>
      <c r="BC347" s="43">
        <f ca="1">IF($EO347,OFFSET('Measure Summary'!$A$1,'IRP Inputs'!$EN347-1,'IRP Inputs'!BC$14-1)*100,"")</f>
        <v>0</v>
      </c>
      <c r="BD347" s="43">
        <f ca="1">IF($EO347,OFFSET('Measure Summary'!$A$1,'IRP Inputs'!$EN347-1,'IRP Inputs'!BD$14-1)*100,"")</f>
        <v>0</v>
      </c>
      <c r="BE347" s="43">
        <f ca="1">IF($EO347,OFFSET('Measure Summary'!$A$1,'IRP Inputs'!$EN347-1,'IRP Inputs'!BE$14-1)*100,"")</f>
        <v>0</v>
      </c>
      <c r="BF347" s="43">
        <f ca="1">IF($EO347,OFFSET('Measure Summary'!$A$1,'IRP Inputs'!$EN347-1,'IRP Inputs'!BF$14-1)*100,"")</f>
        <v>0</v>
      </c>
      <c r="BG347" s="43">
        <f ca="1">IF($EO347,OFFSET('Measure Summary'!$A$1,'IRP Inputs'!$EN347-1,'IRP Inputs'!BG$14-1)*100,"")</f>
        <v>0</v>
      </c>
      <c r="BH347" s="43">
        <f ca="1">IF($EO347,OFFSET('Measure Summary'!$A$1,'IRP Inputs'!$EN347-1,'IRP Inputs'!BH$14-1)*100,"")</f>
        <v>0</v>
      </c>
      <c r="BI347" s="43">
        <f ca="1">IF($EO347,OFFSET('Measure Summary'!$A$1,'IRP Inputs'!$EN347-1,'IRP Inputs'!BI$14-1)*100,"")</f>
        <v>0</v>
      </c>
      <c r="BJ347" s="44">
        <f ca="1">IF($EO347,OFFSET('Measure Summary'!$A$1,'IRP Inputs'!$EN347-1,'IRP Inputs'!BJ$14-1)*100,"")</f>
        <v>0</v>
      </c>
      <c r="BK347" s="42">
        <f ca="1">IF($EO347,OFFSET('Measure Summary'!$A$1,'IRP Inputs'!$EN347-1,'IRP Inputs'!BK$14-1)*100,"")</f>
        <v>0</v>
      </c>
      <c r="BL347" s="43">
        <f ca="1">IF($EO347,OFFSET('Measure Summary'!$A$1,'IRP Inputs'!$EN347-1,'IRP Inputs'!BL$14-1)*100,"")</f>
        <v>0</v>
      </c>
      <c r="BM347" s="43">
        <f ca="1">IF($EO347,OFFSET('Measure Summary'!$A$1,'IRP Inputs'!$EN347-1,'IRP Inputs'!BM$14-1)*100,"")</f>
        <v>0</v>
      </c>
      <c r="BN347" s="43">
        <f ca="1">IF($EO347,OFFSET('Measure Summary'!$A$1,'IRP Inputs'!$EN347-1,'IRP Inputs'!BN$14-1)*100,"")</f>
        <v>0</v>
      </c>
      <c r="BO347" s="43">
        <f ca="1">IF($EO347,OFFSET('Measure Summary'!$A$1,'IRP Inputs'!$EN347-1,'IRP Inputs'!BO$14-1)*100,"")</f>
        <v>0</v>
      </c>
      <c r="BP347" s="43">
        <f ca="1">IF($EO347,OFFSET('Measure Summary'!$A$1,'IRP Inputs'!$EN347-1,'IRP Inputs'!BP$14-1)*100,"")</f>
        <v>0</v>
      </c>
      <c r="BQ347" s="43">
        <f ca="1">IF($EO347,OFFSET('Measure Summary'!$A$1,'IRP Inputs'!$EN347-1,'IRP Inputs'!BQ$14-1)*100,"")</f>
        <v>0</v>
      </c>
      <c r="BR347" s="43">
        <f ca="1">IF($EO347,OFFSET('Measure Summary'!$A$1,'IRP Inputs'!$EN347-1,'IRP Inputs'!BR$14-1)*100,"")</f>
        <v>0</v>
      </c>
      <c r="BS347" s="43">
        <f ca="1">IF($EO347,OFFSET('Measure Summary'!$A$1,'IRP Inputs'!$EN347-1,'IRP Inputs'!BS$14-1)*100,"")</f>
        <v>0</v>
      </c>
      <c r="BT347" s="43">
        <f ca="1">IF($EO347,OFFSET('Measure Summary'!$A$1,'IRP Inputs'!$EN347-1,'IRP Inputs'!BT$14-1)*100,"")</f>
        <v>0</v>
      </c>
      <c r="BU347" s="43">
        <f ca="1">IF($EO347,OFFSET('Measure Summary'!$A$1,'IRP Inputs'!$EN347-1,'IRP Inputs'!BU$14-1)*100,"")</f>
        <v>0</v>
      </c>
      <c r="BV347" s="43">
        <f ca="1">IF($EO347,OFFSET('Measure Summary'!$A$1,'IRP Inputs'!$EN347-1,'IRP Inputs'!BV$14-1)*100,"")</f>
        <v>0</v>
      </c>
      <c r="BW347" s="43">
        <f ca="1">IF($EO347,OFFSET('Measure Summary'!$A$1,'IRP Inputs'!$EN347-1,'IRP Inputs'!BW$14-1)*100,"")</f>
        <v>0</v>
      </c>
      <c r="BX347" s="43">
        <f ca="1">IF($EO347,OFFSET('Measure Summary'!$A$1,'IRP Inputs'!$EN347-1,'IRP Inputs'!BX$14-1)*100,"")</f>
        <v>0</v>
      </c>
      <c r="BY347" s="43">
        <f ca="1">IF($EO347,OFFSET('Measure Summary'!$A$1,'IRP Inputs'!$EN347-1,'IRP Inputs'!BY$14-1)*100,"")</f>
        <v>0</v>
      </c>
      <c r="BZ347" s="43">
        <f ca="1">IF($EO347,OFFSET('Measure Summary'!$A$1,'IRP Inputs'!$EN347-1,'IRP Inputs'!BZ$14-1)*100,"")</f>
        <v>0</v>
      </c>
      <c r="CA347" s="43">
        <f ca="1">IF($EO347,OFFSET('Measure Summary'!$A$1,'IRP Inputs'!$EN347-1,'IRP Inputs'!CA$14-1)*100,"")</f>
        <v>0</v>
      </c>
      <c r="CB347" s="43">
        <f ca="1">IF($EO347,OFFSET('Measure Summary'!$A$1,'IRP Inputs'!$EN347-1,'IRP Inputs'!CB$14-1)*100,"")</f>
        <v>0</v>
      </c>
      <c r="CC347" s="43">
        <f ca="1">IF($EO347,OFFSET('Measure Summary'!$A$1,'IRP Inputs'!$EN347-1,'IRP Inputs'!CC$14-1)*100,"")</f>
        <v>0</v>
      </c>
      <c r="CD347" s="43">
        <f ca="1">IF($EO347,OFFSET('Measure Summary'!$A$1,'IRP Inputs'!$EN347-1,'IRP Inputs'!CD$14-1)*100,"")</f>
        <v>0</v>
      </c>
      <c r="CE347" s="43">
        <f ca="1">IF($EO347,OFFSET('Measure Summary'!$A$1,'IRP Inputs'!$EN347-1,'IRP Inputs'!CE$14-1)*100,"")</f>
        <v>0</v>
      </c>
      <c r="CF347" s="43">
        <f ca="1">IF($EO347,OFFSET('Measure Summary'!$A$1,'IRP Inputs'!$EN347-1,'IRP Inputs'!CF$14-1)*100,"")</f>
        <v>0</v>
      </c>
      <c r="CG347" s="43">
        <f ca="1">IF($EO347,OFFSET('Measure Summary'!$A$1,'IRP Inputs'!$EN347-1,'IRP Inputs'!CG$14-1)*100,"")</f>
        <v>0</v>
      </c>
      <c r="CH347" s="43">
        <f ca="1">IF($EO347,OFFSET('Measure Summary'!$A$1,'IRP Inputs'!$EN347-1,'IRP Inputs'!CH$14-1)*100,"")</f>
        <v>0</v>
      </c>
      <c r="CI347" s="44">
        <f ca="1">IF($EO347,OFFSET('Measure Summary'!$A$1,'IRP Inputs'!$EN347-1,'IRP Inputs'!CI$14-1)*100,"")</f>
        <v>0</v>
      </c>
      <c r="CJ347" s="45">
        <f ca="1">IF($EO347,OFFSET('Measure Summary'!$A$1,'IRP Inputs'!$EN347-1,IF($C347="WA",CJ$17,CJ$16)-1)/100,"")</f>
        <v>0</v>
      </c>
      <c r="CK347" s="46">
        <f ca="1">IF($EO347,OFFSET('Measure Summary'!$A$1,'IRP Inputs'!$EN347-1,IF($C347="WA",CK$17,CK$16)-1)/100,"")</f>
        <v>0</v>
      </c>
      <c r="CL347" s="46">
        <f ca="1">IF($EO347,OFFSET('Measure Summary'!$A$1,'IRP Inputs'!$EN347-1,IF($C347="WA",CL$17,CL$16)-1)/100,"")</f>
        <v>0</v>
      </c>
      <c r="CM347" s="46">
        <f ca="1">IF($EO347,OFFSET('Measure Summary'!$A$1,'IRP Inputs'!$EN347-1,IF($C347="WA",CM$17,CM$16)-1)/100,"")</f>
        <v>0</v>
      </c>
      <c r="CN347" s="46">
        <f ca="1">IF($EO347,OFFSET('Measure Summary'!$A$1,'IRP Inputs'!$EN347-1,IF($C347="WA",CN$17,CN$16)-1)/100,"")</f>
        <v>0</v>
      </c>
      <c r="CO347" s="46">
        <f ca="1">IF($EO347,OFFSET('Measure Summary'!$A$1,'IRP Inputs'!$EN347-1,IF($C347="WA",CO$17,CO$16)-1)/100,"")</f>
        <v>0</v>
      </c>
      <c r="CP347" s="46">
        <f ca="1">IF($EO347,OFFSET('Measure Summary'!$A$1,'IRP Inputs'!$EN347-1,IF($C347="WA",CP$17,CP$16)-1)/100,"")</f>
        <v>0</v>
      </c>
      <c r="CQ347" s="46">
        <f ca="1">IF($EO347,OFFSET('Measure Summary'!$A$1,'IRP Inputs'!$EN347-1,IF($C347="WA",CQ$17,CQ$16)-1)/100,"")</f>
        <v>0</v>
      </c>
      <c r="CR347" s="46">
        <f ca="1">IF($EO347,OFFSET('Measure Summary'!$A$1,'IRP Inputs'!$EN347-1,IF($C347="WA",CR$17,CR$16)-1)/100,"")</f>
        <v>0</v>
      </c>
      <c r="CS347" s="46">
        <f ca="1">IF($EO347,OFFSET('Measure Summary'!$A$1,'IRP Inputs'!$EN347-1,IF($C347="WA",CS$17,CS$16)-1)/100,"")</f>
        <v>0</v>
      </c>
      <c r="CT347" s="46">
        <f ca="1">IF($EO347,OFFSET('Measure Summary'!$A$1,'IRP Inputs'!$EN347-1,IF($C347="WA",CT$17,CT$16)-1)/100,"")</f>
        <v>0</v>
      </c>
      <c r="CU347" s="46">
        <f ca="1">IF($EO347,OFFSET('Measure Summary'!$A$1,'IRP Inputs'!$EN347-1,IF($C347="WA",CU$17,CU$16)-1)/100,"")</f>
        <v>0</v>
      </c>
      <c r="CV347" s="46">
        <f ca="1">IF($EO347,OFFSET('Measure Summary'!$A$1,'IRP Inputs'!$EN347-1,IF($C347="WA",CV$17,CV$16)-1)/100,"")</f>
        <v>0</v>
      </c>
      <c r="CW347" s="46">
        <f ca="1">IF($EO347,OFFSET('Measure Summary'!$A$1,'IRP Inputs'!$EN347-1,IF($C347="WA",CW$17,CW$16)-1)/100,"")</f>
        <v>0</v>
      </c>
      <c r="CX347" s="46">
        <f ca="1">IF($EO347,OFFSET('Measure Summary'!$A$1,'IRP Inputs'!$EN347-1,IF($C347="WA",CX$17,CX$16)-1)/100,"")</f>
        <v>0</v>
      </c>
      <c r="CY347" s="46">
        <f ca="1">IF($EO347,OFFSET('Measure Summary'!$A$1,'IRP Inputs'!$EN347-1,IF($C347="WA",CY$17,CY$16)-1)/100,"")</f>
        <v>0</v>
      </c>
      <c r="CZ347" s="46">
        <f ca="1">IF($EO347,OFFSET('Measure Summary'!$A$1,'IRP Inputs'!$EN347-1,IF($C347="WA",CZ$17,CZ$16)-1)/100,"")</f>
        <v>0</v>
      </c>
      <c r="DA347" s="46">
        <f ca="1">IF($EO347,OFFSET('Measure Summary'!$A$1,'IRP Inputs'!$EN347-1,IF($C347="WA",DA$17,DA$16)-1)/100,"")</f>
        <v>0</v>
      </c>
      <c r="DB347" s="46">
        <f ca="1">IF($EO347,OFFSET('Measure Summary'!$A$1,'IRP Inputs'!$EN347-1,IF($C347="WA",DB$17,DB$16)-1)/100,"")</f>
        <v>0</v>
      </c>
      <c r="DC347" s="46">
        <f ca="1">IF($EO347,OFFSET('Measure Summary'!$A$1,'IRP Inputs'!$EN347-1,IF($C347="WA",DC$17,DC$16)-1)/100,"")</f>
        <v>0</v>
      </c>
      <c r="DD347" s="46">
        <f ca="1">IF($EO347,OFFSET('Measure Summary'!$A$1,'IRP Inputs'!$EN347-1,IF($C347="WA",DD$17,DD$16)-1)/100,"")</f>
        <v>0</v>
      </c>
      <c r="DE347" s="46">
        <f ca="1">IF($EO347,OFFSET('Measure Summary'!$A$1,'IRP Inputs'!$EN347-1,IF($C347="WA",DE$17,DE$16)-1)/100,"")</f>
        <v>0</v>
      </c>
      <c r="DF347" s="46">
        <f ca="1">IF($EO347,OFFSET('Measure Summary'!$A$1,'IRP Inputs'!$EN347-1,IF($C347="WA",DF$17,DF$16)-1)/100,"")</f>
        <v>0</v>
      </c>
      <c r="DG347" s="46">
        <f ca="1">IF($EO347,OFFSET('Measure Summary'!$A$1,'IRP Inputs'!$EN347-1,IF($C347="WA",DG$17,DG$16)-1)/100,"")</f>
        <v>0</v>
      </c>
      <c r="DH347" s="47">
        <f ca="1">IF($EO347,OFFSET('Measure Summary'!$A$1,'IRP Inputs'!$EN347-1,IF($C347="WA",DH$17,DH$16)-1)/100,"")</f>
        <v>0</v>
      </c>
      <c r="DJ347" s="48">
        <f ca="1">IF($EO347,OFFSET('Measure Summary'!$A$1,'IRP Inputs'!$EN347-1,'IRP Inputs'!DJ$14-1),"")*K347</f>
        <v>2.54</v>
      </c>
      <c r="DK347" s="49">
        <f t="shared" ca="1" si="168"/>
        <v>0.78739999999999999</v>
      </c>
      <c r="DL347" s="48">
        <f t="shared" ca="1" si="165"/>
        <v>0</v>
      </c>
      <c r="DM347" s="50">
        <f t="shared" ca="1" si="165"/>
        <v>0</v>
      </c>
      <c r="DN347" s="50">
        <f t="shared" ca="1" si="165"/>
        <v>0</v>
      </c>
      <c r="DO347" s="50">
        <f t="shared" ca="1" si="165"/>
        <v>0</v>
      </c>
      <c r="DP347" s="50">
        <f t="shared" ca="1" si="165"/>
        <v>0</v>
      </c>
      <c r="DQ347" s="50">
        <f t="shared" ca="1" si="165"/>
        <v>0</v>
      </c>
      <c r="DR347" s="50">
        <f t="shared" ca="1" si="165"/>
        <v>0</v>
      </c>
      <c r="DS347" s="50">
        <f t="shared" ca="1" si="165"/>
        <v>0</v>
      </c>
      <c r="DT347" s="50">
        <f t="shared" ca="1" si="165"/>
        <v>0</v>
      </c>
      <c r="DU347" s="50">
        <f t="shared" ca="1" si="165"/>
        <v>0</v>
      </c>
      <c r="DV347" s="50">
        <f t="shared" ca="1" si="166"/>
        <v>0</v>
      </c>
      <c r="DW347" s="50">
        <f t="shared" ca="1" si="166"/>
        <v>0</v>
      </c>
      <c r="DX347" s="50">
        <f t="shared" ca="1" si="166"/>
        <v>0</v>
      </c>
      <c r="DY347" s="50">
        <f t="shared" ca="1" si="166"/>
        <v>0</v>
      </c>
      <c r="DZ347" s="50">
        <f t="shared" ca="1" si="166"/>
        <v>0</v>
      </c>
      <c r="EA347" s="50">
        <f t="shared" ca="1" si="166"/>
        <v>0</v>
      </c>
      <c r="EB347" s="50">
        <f t="shared" ca="1" si="166"/>
        <v>0</v>
      </c>
      <c r="EC347" s="50">
        <f t="shared" ca="1" si="166"/>
        <v>0</v>
      </c>
      <c r="ED347" s="50">
        <f t="shared" ca="1" si="166"/>
        <v>0</v>
      </c>
      <c r="EE347" s="50">
        <f t="shared" ca="1" si="166"/>
        <v>0</v>
      </c>
      <c r="EF347" s="50">
        <f t="shared" ca="1" si="167"/>
        <v>0</v>
      </c>
      <c r="EG347" s="50">
        <f t="shared" ca="1" si="167"/>
        <v>0</v>
      </c>
      <c r="EH347" s="50">
        <f t="shared" ca="1" si="167"/>
        <v>0</v>
      </c>
      <c r="EI347" s="50">
        <f t="shared" ca="1" si="167"/>
        <v>0</v>
      </c>
      <c r="EJ347" s="49">
        <f t="shared" ca="1" si="167"/>
        <v>0</v>
      </c>
      <c r="EM347">
        <f t="shared" si="170"/>
        <v>324</v>
      </c>
      <c r="EN347">
        <f>MATCH(EM347,'Measure Summary'!$VY:$VY,0)</f>
        <v>328</v>
      </c>
      <c r="EO347" t="b">
        <f t="shared" si="169"/>
        <v>1</v>
      </c>
    </row>
    <row r="348" spans="1:145">
      <c r="A348" s="40" t="str">
        <f ca="1">IF($EO348,OFFSET('Measure Summary'!$A$1,'IRP Inputs'!$EN348-1,'IRP Inputs'!A$14-1),"")</f>
        <v>OR_Residential_LI - Single Family_Existing_Space Heating_Natural Gas_Furnace</v>
      </c>
      <c r="B348" t="str">
        <f ca="1">IF($EO348,OFFSET('Measure Summary'!$A$1,'IRP Inputs'!$EN348-1,'IRP Inputs'!B$14-1),"")</f>
        <v>Retrofit</v>
      </c>
      <c r="C348" t="str">
        <f ca="1">IF($EO348,OFFSET('Measure Summary'!$A$1,'IRP Inputs'!$EN348-1,'IRP Inputs'!C$14-1),"")</f>
        <v>OR</v>
      </c>
      <c r="D348" t="str">
        <f ca="1">IF($EO348,OFFSET('Measure Summary'!$A$1,'IRP Inputs'!$EN348-1,'IRP Inputs'!D$14-1),"")</f>
        <v>Residential</v>
      </c>
      <c r="E348" t="str">
        <f ca="1">IF($EO348,OFFSET('Measure Summary'!$A$1,'IRP Inputs'!$EN348-1,'IRP Inputs'!E$14-1),"")</f>
        <v>LI - Mobile Home</v>
      </c>
      <c r="F348" t="str">
        <f ca="1">IF($EO348,OFFSET('Measure Summary'!$A$1,'IRP Inputs'!$EN348-1,'IRP Inputs'!F$14-1),"")</f>
        <v>Existing</v>
      </c>
      <c r="G348" t="str">
        <f ca="1">IF($EO348,OFFSET('Measure Summary'!$A$1,'IRP Inputs'!$EN348-1,'IRP Inputs'!G$14-1),"")</f>
        <v>Space Heating</v>
      </c>
      <c r="H348" t="str">
        <f ca="1">IF($EO348,OFFSET('Measure Summary'!$A$1,'IRP Inputs'!$EN348-1,'IRP Inputs'!H$14-1),"")</f>
        <v>Ducting - Repair and Sealing</v>
      </c>
      <c r="I348" t="str">
        <f ca="1">IF($EO348,OFFSET('Measure Summary'!$A$1,'IRP Inputs'!$EN348-1,'IRP Inputs'!I$14-1),"")</f>
        <v>ORM277</v>
      </c>
      <c r="J348" s="1" t="str">
        <f ca="1">IF($EO348,OFFSET('Measure Summary'!$A$1,'IRP Inputs'!$EN348-1,'IRP Inputs'!J$14-1),"")</f>
        <v>Sealed</v>
      </c>
      <c r="K348" s="41">
        <f ca="1">IF($EO348,OFFSET('Measure Summary'!$A$1,'IRP Inputs'!$EN348-1,'IRP Inputs'!K$14-1),"")</f>
        <v>808.51</v>
      </c>
      <c r="L348" s="1">
        <f ca="1">IF($EO348,OFFSET('Measure Summary'!$A$1,'IRP Inputs'!$EN348-1,'IRP Inputs'!L$14-1),"")</f>
        <v>20</v>
      </c>
      <c r="M348" s="42">
        <f ca="1">IF($EO348,OFFSET('Measure Summary'!$A$1,'IRP Inputs'!$EN348-1,'IRP Inputs'!M$14-1),"")</f>
        <v>0</v>
      </c>
      <c r="N348" s="43">
        <f ca="1">IF($EO348,OFFSET('Measure Summary'!$A$1,'IRP Inputs'!$EN348-1,'IRP Inputs'!N$14-1),"")</f>
        <v>0</v>
      </c>
      <c r="O348" s="43">
        <f ca="1">IF($EO348,OFFSET('Measure Summary'!$A$1,'IRP Inputs'!$EN348-1,'IRP Inputs'!O$14-1),"")</f>
        <v>0</v>
      </c>
      <c r="P348" s="43">
        <f ca="1">IF($EO348,OFFSET('Measure Summary'!$A$1,'IRP Inputs'!$EN348-1,'IRP Inputs'!P$14-1),"")</f>
        <v>0</v>
      </c>
      <c r="Q348" s="43">
        <f ca="1">IF($EO348,OFFSET('Measure Summary'!$A$1,'IRP Inputs'!$EN348-1,'IRP Inputs'!Q$14-1),"")</f>
        <v>0</v>
      </c>
      <c r="R348" s="43">
        <f ca="1">IF($EO348,OFFSET('Measure Summary'!$A$1,'IRP Inputs'!$EN348-1,'IRP Inputs'!R$14-1),"")</f>
        <v>0</v>
      </c>
      <c r="S348" s="43">
        <f ca="1">IF($EO348,OFFSET('Measure Summary'!$A$1,'IRP Inputs'!$EN348-1,'IRP Inputs'!S$14-1),"")</f>
        <v>0</v>
      </c>
      <c r="T348" s="43">
        <f ca="1">IF($EO348,OFFSET('Measure Summary'!$A$1,'IRP Inputs'!$EN348-1,'IRP Inputs'!T$14-1),"")</f>
        <v>0</v>
      </c>
      <c r="U348" s="43">
        <f ca="1">IF($EO348,OFFSET('Measure Summary'!$A$1,'IRP Inputs'!$EN348-1,'IRP Inputs'!U$14-1),"")</f>
        <v>0</v>
      </c>
      <c r="V348" s="43">
        <f ca="1">IF($EO348,OFFSET('Measure Summary'!$A$1,'IRP Inputs'!$EN348-1,'IRP Inputs'!V$14-1),"")</f>
        <v>0</v>
      </c>
      <c r="W348" s="43">
        <f ca="1">IF($EO348,OFFSET('Measure Summary'!$A$1,'IRP Inputs'!$EN348-1,'IRP Inputs'!W$14-1),"")</f>
        <v>0</v>
      </c>
      <c r="X348" s="43">
        <f ca="1">IF($EO348,OFFSET('Measure Summary'!$A$1,'IRP Inputs'!$EN348-1,'IRP Inputs'!X$14-1),"")</f>
        <v>0</v>
      </c>
      <c r="Y348" s="43">
        <f ca="1">IF($EO348,OFFSET('Measure Summary'!$A$1,'IRP Inputs'!$EN348-1,'IRP Inputs'!Y$14-1),"")</f>
        <v>0</v>
      </c>
      <c r="Z348" s="43">
        <f ca="1">IF($EO348,OFFSET('Measure Summary'!$A$1,'IRP Inputs'!$EN348-1,'IRP Inputs'!Z$14-1),"")</f>
        <v>0</v>
      </c>
      <c r="AA348" s="43">
        <f ca="1">IF($EO348,OFFSET('Measure Summary'!$A$1,'IRP Inputs'!$EN348-1,'IRP Inputs'!AA$14-1),"")</f>
        <v>0</v>
      </c>
      <c r="AB348" s="43">
        <f ca="1">IF($EO348,OFFSET('Measure Summary'!$A$1,'IRP Inputs'!$EN348-1,'IRP Inputs'!AB$14-1),"")</f>
        <v>0</v>
      </c>
      <c r="AC348" s="43">
        <f ca="1">IF($EO348,OFFSET('Measure Summary'!$A$1,'IRP Inputs'!$EN348-1,'IRP Inputs'!AC$14-1),"")</f>
        <v>0</v>
      </c>
      <c r="AD348" s="43">
        <f ca="1">IF($EO348,OFFSET('Measure Summary'!$A$1,'IRP Inputs'!$EN348-1,'IRP Inputs'!AD$14-1),"")</f>
        <v>0</v>
      </c>
      <c r="AE348" s="43">
        <f ca="1">IF($EO348,OFFSET('Measure Summary'!$A$1,'IRP Inputs'!$EN348-1,'IRP Inputs'!AE$14-1),"")</f>
        <v>0</v>
      </c>
      <c r="AF348" s="43">
        <f ca="1">IF($EO348,OFFSET('Measure Summary'!$A$1,'IRP Inputs'!$EN348-1,'IRP Inputs'!AF$14-1),"")</f>
        <v>0</v>
      </c>
      <c r="AG348" s="43">
        <f ca="1">IF($EO348,OFFSET('Measure Summary'!$A$1,'IRP Inputs'!$EN348-1,'IRP Inputs'!AG$14-1),"")</f>
        <v>0</v>
      </c>
      <c r="AH348" s="43">
        <f ca="1">IF($EO348,OFFSET('Measure Summary'!$A$1,'IRP Inputs'!$EN348-1,'IRP Inputs'!AH$14-1),"")</f>
        <v>0</v>
      </c>
      <c r="AI348" s="43">
        <f ca="1">IF($EO348,OFFSET('Measure Summary'!$A$1,'IRP Inputs'!$EN348-1,'IRP Inputs'!AI$14-1),"")</f>
        <v>0</v>
      </c>
      <c r="AJ348" s="43">
        <f ca="1">IF($EO348,OFFSET('Measure Summary'!$A$1,'IRP Inputs'!$EN348-1,'IRP Inputs'!AJ$14-1),"")</f>
        <v>0</v>
      </c>
      <c r="AK348" s="44">
        <f ca="1">IF($EO348,OFFSET('Measure Summary'!$A$1,'IRP Inputs'!$EN348-1,'IRP Inputs'!AK$14-1),"")</f>
        <v>0</v>
      </c>
      <c r="AL348" s="42">
        <f ca="1">IF($EO348,OFFSET('Measure Summary'!$A$1,'IRP Inputs'!$EN348-1,'IRP Inputs'!AL$14-1)*100,"")</f>
        <v>0</v>
      </c>
      <c r="AM348" s="43">
        <f ca="1">IF($EO348,OFFSET('Measure Summary'!$A$1,'IRP Inputs'!$EN348-1,'IRP Inputs'!AM$14-1)*100,"")</f>
        <v>0</v>
      </c>
      <c r="AN348" s="43">
        <f ca="1">IF($EO348,OFFSET('Measure Summary'!$A$1,'IRP Inputs'!$EN348-1,'IRP Inputs'!AN$14-1)*100,"")</f>
        <v>0</v>
      </c>
      <c r="AO348" s="43">
        <f ca="1">IF($EO348,OFFSET('Measure Summary'!$A$1,'IRP Inputs'!$EN348-1,'IRP Inputs'!AO$14-1)*100,"")</f>
        <v>0</v>
      </c>
      <c r="AP348" s="43">
        <f ca="1">IF($EO348,OFFSET('Measure Summary'!$A$1,'IRP Inputs'!$EN348-1,'IRP Inputs'!AP$14-1)*100,"")</f>
        <v>0</v>
      </c>
      <c r="AQ348" s="43">
        <f ca="1">IF($EO348,OFFSET('Measure Summary'!$A$1,'IRP Inputs'!$EN348-1,'IRP Inputs'!AQ$14-1)*100,"")</f>
        <v>0</v>
      </c>
      <c r="AR348" s="43">
        <f ca="1">IF($EO348,OFFSET('Measure Summary'!$A$1,'IRP Inputs'!$EN348-1,'IRP Inputs'!AR$14-1)*100,"")</f>
        <v>0</v>
      </c>
      <c r="AS348" s="43">
        <f ca="1">IF($EO348,OFFSET('Measure Summary'!$A$1,'IRP Inputs'!$EN348-1,'IRP Inputs'!AS$14-1)*100,"")</f>
        <v>0</v>
      </c>
      <c r="AT348" s="43">
        <f ca="1">IF($EO348,OFFSET('Measure Summary'!$A$1,'IRP Inputs'!$EN348-1,'IRP Inputs'!AT$14-1)*100,"")</f>
        <v>0</v>
      </c>
      <c r="AU348" s="43">
        <f ca="1">IF($EO348,OFFSET('Measure Summary'!$A$1,'IRP Inputs'!$EN348-1,'IRP Inputs'!AU$14-1)*100,"")</f>
        <v>0</v>
      </c>
      <c r="AV348" s="43">
        <f ca="1">IF($EO348,OFFSET('Measure Summary'!$A$1,'IRP Inputs'!$EN348-1,'IRP Inputs'!AV$14-1)*100,"")</f>
        <v>0</v>
      </c>
      <c r="AW348" s="43">
        <f ca="1">IF($EO348,OFFSET('Measure Summary'!$A$1,'IRP Inputs'!$EN348-1,'IRP Inputs'!AW$14-1)*100,"")</f>
        <v>0</v>
      </c>
      <c r="AX348" s="43">
        <f ca="1">IF($EO348,OFFSET('Measure Summary'!$A$1,'IRP Inputs'!$EN348-1,'IRP Inputs'!AX$14-1)*100,"")</f>
        <v>0</v>
      </c>
      <c r="AY348" s="43">
        <f ca="1">IF($EO348,OFFSET('Measure Summary'!$A$1,'IRP Inputs'!$EN348-1,'IRP Inputs'!AY$14-1)*100,"")</f>
        <v>0</v>
      </c>
      <c r="AZ348" s="43">
        <f ca="1">IF($EO348,OFFSET('Measure Summary'!$A$1,'IRP Inputs'!$EN348-1,'IRP Inputs'!AZ$14-1)*100,"")</f>
        <v>0</v>
      </c>
      <c r="BA348" s="43">
        <f ca="1">IF($EO348,OFFSET('Measure Summary'!$A$1,'IRP Inputs'!$EN348-1,'IRP Inputs'!BA$14-1)*100,"")</f>
        <v>0</v>
      </c>
      <c r="BB348" s="43">
        <f ca="1">IF($EO348,OFFSET('Measure Summary'!$A$1,'IRP Inputs'!$EN348-1,'IRP Inputs'!BB$14-1)*100,"")</f>
        <v>0</v>
      </c>
      <c r="BC348" s="43">
        <f ca="1">IF($EO348,OFFSET('Measure Summary'!$A$1,'IRP Inputs'!$EN348-1,'IRP Inputs'!BC$14-1)*100,"")</f>
        <v>0</v>
      </c>
      <c r="BD348" s="43">
        <f ca="1">IF($EO348,OFFSET('Measure Summary'!$A$1,'IRP Inputs'!$EN348-1,'IRP Inputs'!BD$14-1)*100,"")</f>
        <v>0</v>
      </c>
      <c r="BE348" s="43">
        <f ca="1">IF($EO348,OFFSET('Measure Summary'!$A$1,'IRP Inputs'!$EN348-1,'IRP Inputs'!BE$14-1)*100,"")</f>
        <v>0</v>
      </c>
      <c r="BF348" s="43">
        <f ca="1">IF($EO348,OFFSET('Measure Summary'!$A$1,'IRP Inputs'!$EN348-1,'IRP Inputs'!BF$14-1)*100,"")</f>
        <v>0</v>
      </c>
      <c r="BG348" s="43">
        <f ca="1">IF($EO348,OFFSET('Measure Summary'!$A$1,'IRP Inputs'!$EN348-1,'IRP Inputs'!BG$14-1)*100,"")</f>
        <v>0</v>
      </c>
      <c r="BH348" s="43">
        <f ca="1">IF($EO348,OFFSET('Measure Summary'!$A$1,'IRP Inputs'!$EN348-1,'IRP Inputs'!BH$14-1)*100,"")</f>
        <v>0</v>
      </c>
      <c r="BI348" s="43">
        <f ca="1">IF($EO348,OFFSET('Measure Summary'!$A$1,'IRP Inputs'!$EN348-1,'IRP Inputs'!BI$14-1)*100,"")</f>
        <v>0</v>
      </c>
      <c r="BJ348" s="44">
        <f ca="1">IF($EO348,OFFSET('Measure Summary'!$A$1,'IRP Inputs'!$EN348-1,'IRP Inputs'!BJ$14-1)*100,"")</f>
        <v>0</v>
      </c>
      <c r="BK348" s="42">
        <f ca="1">IF($EO348,OFFSET('Measure Summary'!$A$1,'IRP Inputs'!$EN348-1,'IRP Inputs'!BK$14-1)*100,"")</f>
        <v>0</v>
      </c>
      <c r="BL348" s="43">
        <f ca="1">IF($EO348,OFFSET('Measure Summary'!$A$1,'IRP Inputs'!$EN348-1,'IRP Inputs'!BL$14-1)*100,"")</f>
        <v>0</v>
      </c>
      <c r="BM348" s="43">
        <f ca="1">IF($EO348,OFFSET('Measure Summary'!$A$1,'IRP Inputs'!$EN348-1,'IRP Inputs'!BM$14-1)*100,"")</f>
        <v>0</v>
      </c>
      <c r="BN348" s="43">
        <f ca="1">IF($EO348,OFFSET('Measure Summary'!$A$1,'IRP Inputs'!$EN348-1,'IRP Inputs'!BN$14-1)*100,"")</f>
        <v>0</v>
      </c>
      <c r="BO348" s="43">
        <f ca="1">IF($EO348,OFFSET('Measure Summary'!$A$1,'IRP Inputs'!$EN348-1,'IRP Inputs'!BO$14-1)*100,"")</f>
        <v>0</v>
      </c>
      <c r="BP348" s="43">
        <f ca="1">IF($EO348,OFFSET('Measure Summary'!$A$1,'IRP Inputs'!$EN348-1,'IRP Inputs'!BP$14-1)*100,"")</f>
        <v>0</v>
      </c>
      <c r="BQ348" s="43">
        <f ca="1">IF($EO348,OFFSET('Measure Summary'!$A$1,'IRP Inputs'!$EN348-1,'IRP Inputs'!BQ$14-1)*100,"")</f>
        <v>0</v>
      </c>
      <c r="BR348" s="43">
        <f ca="1">IF($EO348,OFFSET('Measure Summary'!$A$1,'IRP Inputs'!$EN348-1,'IRP Inputs'!BR$14-1)*100,"")</f>
        <v>0</v>
      </c>
      <c r="BS348" s="43">
        <f ca="1">IF($EO348,OFFSET('Measure Summary'!$A$1,'IRP Inputs'!$EN348-1,'IRP Inputs'!BS$14-1)*100,"")</f>
        <v>0</v>
      </c>
      <c r="BT348" s="43">
        <f ca="1">IF($EO348,OFFSET('Measure Summary'!$A$1,'IRP Inputs'!$EN348-1,'IRP Inputs'!BT$14-1)*100,"")</f>
        <v>0</v>
      </c>
      <c r="BU348" s="43">
        <f ca="1">IF($EO348,OFFSET('Measure Summary'!$A$1,'IRP Inputs'!$EN348-1,'IRP Inputs'!BU$14-1)*100,"")</f>
        <v>0</v>
      </c>
      <c r="BV348" s="43">
        <f ca="1">IF($EO348,OFFSET('Measure Summary'!$A$1,'IRP Inputs'!$EN348-1,'IRP Inputs'!BV$14-1)*100,"")</f>
        <v>0</v>
      </c>
      <c r="BW348" s="43">
        <f ca="1">IF($EO348,OFFSET('Measure Summary'!$A$1,'IRP Inputs'!$EN348-1,'IRP Inputs'!BW$14-1)*100,"")</f>
        <v>0</v>
      </c>
      <c r="BX348" s="43">
        <f ca="1">IF($EO348,OFFSET('Measure Summary'!$A$1,'IRP Inputs'!$EN348-1,'IRP Inputs'!BX$14-1)*100,"")</f>
        <v>0</v>
      </c>
      <c r="BY348" s="43">
        <f ca="1">IF($EO348,OFFSET('Measure Summary'!$A$1,'IRP Inputs'!$EN348-1,'IRP Inputs'!BY$14-1)*100,"")</f>
        <v>0</v>
      </c>
      <c r="BZ348" s="43">
        <f ca="1">IF($EO348,OFFSET('Measure Summary'!$A$1,'IRP Inputs'!$EN348-1,'IRP Inputs'!BZ$14-1)*100,"")</f>
        <v>0</v>
      </c>
      <c r="CA348" s="43">
        <f ca="1">IF($EO348,OFFSET('Measure Summary'!$A$1,'IRP Inputs'!$EN348-1,'IRP Inputs'!CA$14-1)*100,"")</f>
        <v>0</v>
      </c>
      <c r="CB348" s="43">
        <f ca="1">IF($EO348,OFFSET('Measure Summary'!$A$1,'IRP Inputs'!$EN348-1,'IRP Inputs'!CB$14-1)*100,"")</f>
        <v>0</v>
      </c>
      <c r="CC348" s="43">
        <f ca="1">IF($EO348,OFFSET('Measure Summary'!$A$1,'IRP Inputs'!$EN348-1,'IRP Inputs'!CC$14-1)*100,"")</f>
        <v>0</v>
      </c>
      <c r="CD348" s="43">
        <f ca="1">IF($EO348,OFFSET('Measure Summary'!$A$1,'IRP Inputs'!$EN348-1,'IRP Inputs'!CD$14-1)*100,"")</f>
        <v>0</v>
      </c>
      <c r="CE348" s="43">
        <f ca="1">IF($EO348,OFFSET('Measure Summary'!$A$1,'IRP Inputs'!$EN348-1,'IRP Inputs'!CE$14-1)*100,"")</f>
        <v>0</v>
      </c>
      <c r="CF348" s="43">
        <f ca="1">IF($EO348,OFFSET('Measure Summary'!$A$1,'IRP Inputs'!$EN348-1,'IRP Inputs'!CF$14-1)*100,"")</f>
        <v>0</v>
      </c>
      <c r="CG348" s="43">
        <f ca="1">IF($EO348,OFFSET('Measure Summary'!$A$1,'IRP Inputs'!$EN348-1,'IRP Inputs'!CG$14-1)*100,"")</f>
        <v>0</v>
      </c>
      <c r="CH348" s="43">
        <f ca="1">IF($EO348,OFFSET('Measure Summary'!$A$1,'IRP Inputs'!$EN348-1,'IRP Inputs'!CH$14-1)*100,"")</f>
        <v>0</v>
      </c>
      <c r="CI348" s="44">
        <f ca="1">IF($EO348,OFFSET('Measure Summary'!$A$1,'IRP Inputs'!$EN348-1,'IRP Inputs'!CI$14-1)*100,"")</f>
        <v>0</v>
      </c>
      <c r="CJ348" s="45">
        <f ca="1">IF($EO348,OFFSET('Measure Summary'!$A$1,'IRP Inputs'!$EN348-1,IF($C348="WA",CJ$17,CJ$16)-1)/100,"")</f>
        <v>0</v>
      </c>
      <c r="CK348" s="46">
        <f ca="1">IF($EO348,OFFSET('Measure Summary'!$A$1,'IRP Inputs'!$EN348-1,IF($C348="WA",CK$17,CK$16)-1)/100,"")</f>
        <v>0</v>
      </c>
      <c r="CL348" s="46">
        <f ca="1">IF($EO348,OFFSET('Measure Summary'!$A$1,'IRP Inputs'!$EN348-1,IF($C348="WA",CL$17,CL$16)-1)/100,"")</f>
        <v>0</v>
      </c>
      <c r="CM348" s="46">
        <f ca="1">IF($EO348,OFFSET('Measure Summary'!$A$1,'IRP Inputs'!$EN348-1,IF($C348="WA",CM$17,CM$16)-1)/100,"")</f>
        <v>0</v>
      </c>
      <c r="CN348" s="46">
        <f ca="1">IF($EO348,OFFSET('Measure Summary'!$A$1,'IRP Inputs'!$EN348-1,IF($C348="WA",CN$17,CN$16)-1)/100,"")</f>
        <v>0</v>
      </c>
      <c r="CO348" s="46">
        <f ca="1">IF($EO348,OFFSET('Measure Summary'!$A$1,'IRP Inputs'!$EN348-1,IF($C348="WA",CO$17,CO$16)-1)/100,"")</f>
        <v>0</v>
      </c>
      <c r="CP348" s="46">
        <f ca="1">IF($EO348,OFFSET('Measure Summary'!$A$1,'IRP Inputs'!$EN348-1,IF($C348="WA",CP$17,CP$16)-1)/100,"")</f>
        <v>0</v>
      </c>
      <c r="CQ348" s="46">
        <f ca="1">IF($EO348,OFFSET('Measure Summary'!$A$1,'IRP Inputs'!$EN348-1,IF($C348="WA",CQ$17,CQ$16)-1)/100,"")</f>
        <v>0</v>
      </c>
      <c r="CR348" s="46">
        <f ca="1">IF($EO348,OFFSET('Measure Summary'!$A$1,'IRP Inputs'!$EN348-1,IF($C348="WA",CR$17,CR$16)-1)/100,"")</f>
        <v>0</v>
      </c>
      <c r="CS348" s="46">
        <f ca="1">IF($EO348,OFFSET('Measure Summary'!$A$1,'IRP Inputs'!$EN348-1,IF($C348="WA",CS$17,CS$16)-1)/100,"")</f>
        <v>0</v>
      </c>
      <c r="CT348" s="46">
        <f ca="1">IF($EO348,OFFSET('Measure Summary'!$A$1,'IRP Inputs'!$EN348-1,IF($C348="WA",CT$17,CT$16)-1)/100,"")</f>
        <v>0</v>
      </c>
      <c r="CU348" s="46">
        <f ca="1">IF($EO348,OFFSET('Measure Summary'!$A$1,'IRP Inputs'!$EN348-1,IF($C348="WA",CU$17,CU$16)-1)/100,"")</f>
        <v>0</v>
      </c>
      <c r="CV348" s="46">
        <f ca="1">IF($EO348,OFFSET('Measure Summary'!$A$1,'IRP Inputs'!$EN348-1,IF($C348="WA",CV$17,CV$16)-1)/100,"")</f>
        <v>0</v>
      </c>
      <c r="CW348" s="46">
        <f ca="1">IF($EO348,OFFSET('Measure Summary'!$A$1,'IRP Inputs'!$EN348-1,IF($C348="WA",CW$17,CW$16)-1)/100,"")</f>
        <v>0</v>
      </c>
      <c r="CX348" s="46">
        <f ca="1">IF($EO348,OFFSET('Measure Summary'!$A$1,'IRP Inputs'!$EN348-1,IF($C348="WA",CX$17,CX$16)-1)/100,"")</f>
        <v>0</v>
      </c>
      <c r="CY348" s="46">
        <f ca="1">IF($EO348,OFFSET('Measure Summary'!$A$1,'IRP Inputs'!$EN348-1,IF($C348="WA",CY$17,CY$16)-1)/100,"")</f>
        <v>0</v>
      </c>
      <c r="CZ348" s="46">
        <f ca="1">IF($EO348,OFFSET('Measure Summary'!$A$1,'IRP Inputs'!$EN348-1,IF($C348="WA",CZ$17,CZ$16)-1)/100,"")</f>
        <v>0</v>
      </c>
      <c r="DA348" s="46">
        <f ca="1">IF($EO348,OFFSET('Measure Summary'!$A$1,'IRP Inputs'!$EN348-1,IF($C348="WA",DA$17,DA$16)-1)/100,"")</f>
        <v>0</v>
      </c>
      <c r="DB348" s="46">
        <f ca="1">IF($EO348,OFFSET('Measure Summary'!$A$1,'IRP Inputs'!$EN348-1,IF($C348="WA",DB$17,DB$16)-1)/100,"")</f>
        <v>0</v>
      </c>
      <c r="DC348" s="46">
        <f ca="1">IF($EO348,OFFSET('Measure Summary'!$A$1,'IRP Inputs'!$EN348-1,IF($C348="WA",DC$17,DC$16)-1)/100,"")</f>
        <v>0</v>
      </c>
      <c r="DD348" s="46">
        <f ca="1">IF($EO348,OFFSET('Measure Summary'!$A$1,'IRP Inputs'!$EN348-1,IF($C348="WA",DD$17,DD$16)-1)/100,"")</f>
        <v>0</v>
      </c>
      <c r="DE348" s="46">
        <f ca="1">IF($EO348,OFFSET('Measure Summary'!$A$1,'IRP Inputs'!$EN348-1,IF($C348="WA",DE$17,DE$16)-1)/100,"")</f>
        <v>0</v>
      </c>
      <c r="DF348" s="46">
        <f ca="1">IF($EO348,OFFSET('Measure Summary'!$A$1,'IRP Inputs'!$EN348-1,IF($C348="WA",DF$17,DF$16)-1)/100,"")</f>
        <v>0</v>
      </c>
      <c r="DG348" s="46">
        <f ca="1">IF($EO348,OFFSET('Measure Summary'!$A$1,'IRP Inputs'!$EN348-1,IF($C348="WA",DG$17,DG$16)-1)/100,"")</f>
        <v>0</v>
      </c>
      <c r="DH348" s="47">
        <f ca="1">IF($EO348,OFFSET('Measure Summary'!$A$1,'IRP Inputs'!$EN348-1,IF($C348="WA",DH$17,DH$16)-1)/100,"")</f>
        <v>0</v>
      </c>
      <c r="DJ348" s="48">
        <f ca="1">IF($EO348,OFFSET('Measure Summary'!$A$1,'IRP Inputs'!$EN348-1,'IRP Inputs'!DJ$14-1),"")*K348</f>
        <v>760.75259728469416</v>
      </c>
      <c r="DK348" s="49">
        <f t="shared" ca="1" si="168"/>
        <v>235.8333051582552</v>
      </c>
      <c r="DL348" s="48">
        <f t="shared" ca="1" si="165"/>
        <v>0</v>
      </c>
      <c r="DM348" s="50">
        <f t="shared" ca="1" si="165"/>
        <v>0</v>
      </c>
      <c r="DN348" s="50">
        <f t="shared" ca="1" si="165"/>
        <v>0</v>
      </c>
      <c r="DO348" s="50">
        <f t="shared" ca="1" si="165"/>
        <v>0</v>
      </c>
      <c r="DP348" s="50">
        <f t="shared" ca="1" si="165"/>
        <v>0</v>
      </c>
      <c r="DQ348" s="50">
        <f t="shared" ca="1" si="165"/>
        <v>0</v>
      </c>
      <c r="DR348" s="50">
        <f t="shared" ca="1" si="165"/>
        <v>0</v>
      </c>
      <c r="DS348" s="50">
        <f t="shared" ca="1" si="165"/>
        <v>0</v>
      </c>
      <c r="DT348" s="50">
        <f t="shared" ca="1" si="165"/>
        <v>0</v>
      </c>
      <c r="DU348" s="50">
        <f t="shared" ca="1" si="165"/>
        <v>0</v>
      </c>
      <c r="DV348" s="50">
        <f t="shared" ca="1" si="166"/>
        <v>0</v>
      </c>
      <c r="DW348" s="50">
        <f t="shared" ca="1" si="166"/>
        <v>0</v>
      </c>
      <c r="DX348" s="50">
        <f t="shared" ca="1" si="166"/>
        <v>0</v>
      </c>
      <c r="DY348" s="50">
        <f t="shared" ca="1" si="166"/>
        <v>0</v>
      </c>
      <c r="DZ348" s="50">
        <f t="shared" ca="1" si="166"/>
        <v>0</v>
      </c>
      <c r="EA348" s="50">
        <f t="shared" ca="1" si="166"/>
        <v>0</v>
      </c>
      <c r="EB348" s="50">
        <f t="shared" ca="1" si="166"/>
        <v>0</v>
      </c>
      <c r="EC348" s="50">
        <f t="shared" ca="1" si="166"/>
        <v>0</v>
      </c>
      <c r="ED348" s="50">
        <f t="shared" ca="1" si="166"/>
        <v>0</v>
      </c>
      <c r="EE348" s="50">
        <f t="shared" ca="1" si="166"/>
        <v>0</v>
      </c>
      <c r="EF348" s="50">
        <f t="shared" ca="1" si="167"/>
        <v>0</v>
      </c>
      <c r="EG348" s="50">
        <f t="shared" ca="1" si="167"/>
        <v>0</v>
      </c>
      <c r="EH348" s="50">
        <f t="shared" ca="1" si="167"/>
        <v>0</v>
      </c>
      <c r="EI348" s="50">
        <f t="shared" ca="1" si="167"/>
        <v>0</v>
      </c>
      <c r="EJ348" s="49">
        <f t="shared" ca="1" si="167"/>
        <v>0</v>
      </c>
      <c r="EM348">
        <f t="shared" si="170"/>
        <v>325</v>
      </c>
      <c r="EN348">
        <f>MATCH(EM348,'Measure Summary'!$VY:$VY,0)</f>
        <v>329</v>
      </c>
      <c r="EO348" t="b">
        <f t="shared" si="169"/>
        <v>1</v>
      </c>
    </row>
    <row r="349" spans="1:145">
      <c r="A349" s="40" t="str">
        <f ca="1">IF($EO349,OFFSET('Measure Summary'!$A$1,'IRP Inputs'!$EN349-1,'IRP Inputs'!A$14-1),"")</f>
        <v>OR_Residential_LI - Single Family_Existing_Space Heating_Natural Gas_Furnace</v>
      </c>
      <c r="B349" t="str">
        <f ca="1">IF($EO349,OFFSET('Measure Summary'!$A$1,'IRP Inputs'!$EN349-1,'IRP Inputs'!B$14-1),"")</f>
        <v>Retrofit</v>
      </c>
      <c r="C349" t="str">
        <f ca="1">IF($EO349,OFFSET('Measure Summary'!$A$1,'IRP Inputs'!$EN349-1,'IRP Inputs'!C$14-1),"")</f>
        <v>OR</v>
      </c>
      <c r="D349" t="str">
        <f ca="1">IF($EO349,OFFSET('Measure Summary'!$A$1,'IRP Inputs'!$EN349-1,'IRP Inputs'!D$14-1),"")</f>
        <v>Residential</v>
      </c>
      <c r="E349" t="str">
        <f ca="1">IF($EO349,OFFSET('Measure Summary'!$A$1,'IRP Inputs'!$EN349-1,'IRP Inputs'!E$14-1),"")</f>
        <v>LI - Mobile Home</v>
      </c>
      <c r="F349" t="str">
        <f ca="1">IF($EO349,OFFSET('Measure Summary'!$A$1,'IRP Inputs'!$EN349-1,'IRP Inputs'!F$14-1),"")</f>
        <v>Existing</v>
      </c>
      <c r="G349" t="str">
        <f ca="1">IF($EO349,OFFSET('Measure Summary'!$A$1,'IRP Inputs'!$EN349-1,'IRP Inputs'!G$14-1),"")</f>
        <v>Space Heating</v>
      </c>
      <c r="H349" t="str">
        <f ca="1">IF($EO349,OFFSET('Measure Summary'!$A$1,'IRP Inputs'!$EN349-1,'IRP Inputs'!H$14-1),"")</f>
        <v>Ducting - Repair and Sealing - Aerosol</v>
      </c>
      <c r="I349" t="str">
        <f ca="1">IF($EO349,OFFSET('Measure Summary'!$A$1,'IRP Inputs'!$EN349-1,'IRP Inputs'!I$14-1),"")</f>
        <v>ORM278</v>
      </c>
      <c r="J349" s="1" t="str">
        <f ca="1">IF($EO349,OFFSET('Measure Summary'!$A$1,'IRP Inputs'!$EN349-1,'IRP Inputs'!J$14-1),"")</f>
        <v>G.17 Aerosol Duct Sealing</v>
      </c>
      <c r="K349" s="41">
        <f ca="1">IF($EO349,OFFSET('Measure Summary'!$A$1,'IRP Inputs'!$EN349-1,'IRP Inputs'!K$14-1),"")</f>
        <v>0.59</v>
      </c>
      <c r="L349" s="1">
        <f ca="1">IF($EO349,OFFSET('Measure Summary'!$A$1,'IRP Inputs'!$EN349-1,'IRP Inputs'!L$14-1),"")</f>
        <v>10</v>
      </c>
      <c r="M349" s="42">
        <f ca="1">IF($EO349,OFFSET('Measure Summary'!$A$1,'IRP Inputs'!$EN349-1,'IRP Inputs'!M$14-1),"")</f>
        <v>0</v>
      </c>
      <c r="N349" s="43">
        <f ca="1">IF($EO349,OFFSET('Measure Summary'!$A$1,'IRP Inputs'!$EN349-1,'IRP Inputs'!N$14-1),"")</f>
        <v>0</v>
      </c>
      <c r="O349" s="43">
        <f ca="1">IF($EO349,OFFSET('Measure Summary'!$A$1,'IRP Inputs'!$EN349-1,'IRP Inputs'!O$14-1),"")</f>
        <v>0</v>
      </c>
      <c r="P349" s="43">
        <f ca="1">IF($EO349,OFFSET('Measure Summary'!$A$1,'IRP Inputs'!$EN349-1,'IRP Inputs'!P$14-1),"")</f>
        <v>0</v>
      </c>
      <c r="Q349" s="43">
        <f ca="1">IF($EO349,OFFSET('Measure Summary'!$A$1,'IRP Inputs'!$EN349-1,'IRP Inputs'!Q$14-1),"")</f>
        <v>0</v>
      </c>
      <c r="R349" s="43">
        <f ca="1">IF($EO349,OFFSET('Measure Summary'!$A$1,'IRP Inputs'!$EN349-1,'IRP Inputs'!R$14-1),"")</f>
        <v>0</v>
      </c>
      <c r="S349" s="43">
        <f ca="1">IF($EO349,OFFSET('Measure Summary'!$A$1,'IRP Inputs'!$EN349-1,'IRP Inputs'!S$14-1),"")</f>
        <v>0</v>
      </c>
      <c r="T349" s="43">
        <f ca="1">IF($EO349,OFFSET('Measure Summary'!$A$1,'IRP Inputs'!$EN349-1,'IRP Inputs'!T$14-1),"")</f>
        <v>0</v>
      </c>
      <c r="U349" s="43">
        <f ca="1">IF($EO349,OFFSET('Measure Summary'!$A$1,'IRP Inputs'!$EN349-1,'IRP Inputs'!U$14-1),"")</f>
        <v>0</v>
      </c>
      <c r="V349" s="43">
        <f ca="1">IF($EO349,OFFSET('Measure Summary'!$A$1,'IRP Inputs'!$EN349-1,'IRP Inputs'!V$14-1),"")</f>
        <v>0</v>
      </c>
      <c r="W349" s="43">
        <f ca="1">IF($EO349,OFFSET('Measure Summary'!$A$1,'IRP Inputs'!$EN349-1,'IRP Inputs'!W$14-1),"")</f>
        <v>0</v>
      </c>
      <c r="X349" s="43">
        <f ca="1">IF($EO349,OFFSET('Measure Summary'!$A$1,'IRP Inputs'!$EN349-1,'IRP Inputs'!X$14-1),"")</f>
        <v>0</v>
      </c>
      <c r="Y349" s="43">
        <f ca="1">IF($EO349,OFFSET('Measure Summary'!$A$1,'IRP Inputs'!$EN349-1,'IRP Inputs'!Y$14-1),"")</f>
        <v>0</v>
      </c>
      <c r="Z349" s="43">
        <f ca="1">IF($EO349,OFFSET('Measure Summary'!$A$1,'IRP Inputs'!$EN349-1,'IRP Inputs'!Z$14-1),"")</f>
        <v>0</v>
      </c>
      <c r="AA349" s="43">
        <f ca="1">IF($EO349,OFFSET('Measure Summary'!$A$1,'IRP Inputs'!$EN349-1,'IRP Inputs'!AA$14-1),"")</f>
        <v>0</v>
      </c>
      <c r="AB349" s="43">
        <f ca="1">IF($EO349,OFFSET('Measure Summary'!$A$1,'IRP Inputs'!$EN349-1,'IRP Inputs'!AB$14-1),"")</f>
        <v>0</v>
      </c>
      <c r="AC349" s="43">
        <f ca="1">IF($EO349,OFFSET('Measure Summary'!$A$1,'IRP Inputs'!$EN349-1,'IRP Inputs'!AC$14-1),"")</f>
        <v>0</v>
      </c>
      <c r="AD349" s="43">
        <f ca="1">IF($EO349,OFFSET('Measure Summary'!$A$1,'IRP Inputs'!$EN349-1,'IRP Inputs'!AD$14-1),"")</f>
        <v>0</v>
      </c>
      <c r="AE349" s="43">
        <f ca="1">IF($EO349,OFFSET('Measure Summary'!$A$1,'IRP Inputs'!$EN349-1,'IRP Inputs'!AE$14-1),"")</f>
        <v>0</v>
      </c>
      <c r="AF349" s="43">
        <f ca="1">IF($EO349,OFFSET('Measure Summary'!$A$1,'IRP Inputs'!$EN349-1,'IRP Inputs'!AF$14-1),"")</f>
        <v>0</v>
      </c>
      <c r="AG349" s="43">
        <f ca="1">IF($EO349,OFFSET('Measure Summary'!$A$1,'IRP Inputs'!$EN349-1,'IRP Inputs'!AG$14-1),"")</f>
        <v>0</v>
      </c>
      <c r="AH349" s="43">
        <f ca="1">IF($EO349,OFFSET('Measure Summary'!$A$1,'IRP Inputs'!$EN349-1,'IRP Inputs'!AH$14-1),"")</f>
        <v>0</v>
      </c>
      <c r="AI349" s="43">
        <f ca="1">IF($EO349,OFFSET('Measure Summary'!$A$1,'IRP Inputs'!$EN349-1,'IRP Inputs'!AI$14-1),"")</f>
        <v>0</v>
      </c>
      <c r="AJ349" s="43">
        <f ca="1">IF($EO349,OFFSET('Measure Summary'!$A$1,'IRP Inputs'!$EN349-1,'IRP Inputs'!AJ$14-1),"")</f>
        <v>0</v>
      </c>
      <c r="AK349" s="44">
        <f ca="1">IF($EO349,OFFSET('Measure Summary'!$A$1,'IRP Inputs'!$EN349-1,'IRP Inputs'!AK$14-1),"")</f>
        <v>0</v>
      </c>
      <c r="AL349" s="42">
        <f ca="1">IF($EO349,OFFSET('Measure Summary'!$A$1,'IRP Inputs'!$EN349-1,'IRP Inputs'!AL$14-1)*100,"")</f>
        <v>0</v>
      </c>
      <c r="AM349" s="43">
        <f ca="1">IF($EO349,OFFSET('Measure Summary'!$A$1,'IRP Inputs'!$EN349-1,'IRP Inputs'!AM$14-1)*100,"")</f>
        <v>0</v>
      </c>
      <c r="AN349" s="43">
        <f ca="1">IF($EO349,OFFSET('Measure Summary'!$A$1,'IRP Inputs'!$EN349-1,'IRP Inputs'!AN$14-1)*100,"")</f>
        <v>0</v>
      </c>
      <c r="AO349" s="43">
        <f ca="1">IF($EO349,OFFSET('Measure Summary'!$A$1,'IRP Inputs'!$EN349-1,'IRP Inputs'!AO$14-1)*100,"")</f>
        <v>0</v>
      </c>
      <c r="AP349" s="43">
        <f ca="1">IF($EO349,OFFSET('Measure Summary'!$A$1,'IRP Inputs'!$EN349-1,'IRP Inputs'!AP$14-1)*100,"")</f>
        <v>0</v>
      </c>
      <c r="AQ349" s="43">
        <f ca="1">IF($EO349,OFFSET('Measure Summary'!$A$1,'IRP Inputs'!$EN349-1,'IRP Inputs'!AQ$14-1)*100,"")</f>
        <v>0</v>
      </c>
      <c r="AR349" s="43">
        <f ca="1">IF($EO349,OFFSET('Measure Summary'!$A$1,'IRP Inputs'!$EN349-1,'IRP Inputs'!AR$14-1)*100,"")</f>
        <v>0</v>
      </c>
      <c r="AS349" s="43">
        <f ca="1">IF($EO349,OFFSET('Measure Summary'!$A$1,'IRP Inputs'!$EN349-1,'IRP Inputs'!AS$14-1)*100,"")</f>
        <v>0</v>
      </c>
      <c r="AT349" s="43">
        <f ca="1">IF($EO349,OFFSET('Measure Summary'!$A$1,'IRP Inputs'!$EN349-1,'IRP Inputs'!AT$14-1)*100,"")</f>
        <v>0</v>
      </c>
      <c r="AU349" s="43">
        <f ca="1">IF($EO349,OFFSET('Measure Summary'!$A$1,'IRP Inputs'!$EN349-1,'IRP Inputs'!AU$14-1)*100,"")</f>
        <v>0</v>
      </c>
      <c r="AV349" s="43">
        <f ca="1">IF($EO349,OFFSET('Measure Summary'!$A$1,'IRP Inputs'!$EN349-1,'IRP Inputs'!AV$14-1)*100,"")</f>
        <v>0</v>
      </c>
      <c r="AW349" s="43">
        <f ca="1">IF($EO349,OFFSET('Measure Summary'!$A$1,'IRP Inputs'!$EN349-1,'IRP Inputs'!AW$14-1)*100,"")</f>
        <v>0</v>
      </c>
      <c r="AX349" s="43">
        <f ca="1">IF($EO349,OFFSET('Measure Summary'!$A$1,'IRP Inputs'!$EN349-1,'IRP Inputs'!AX$14-1)*100,"")</f>
        <v>0</v>
      </c>
      <c r="AY349" s="43">
        <f ca="1">IF($EO349,OFFSET('Measure Summary'!$A$1,'IRP Inputs'!$EN349-1,'IRP Inputs'!AY$14-1)*100,"")</f>
        <v>0</v>
      </c>
      <c r="AZ349" s="43">
        <f ca="1">IF($EO349,OFFSET('Measure Summary'!$A$1,'IRP Inputs'!$EN349-1,'IRP Inputs'!AZ$14-1)*100,"")</f>
        <v>0</v>
      </c>
      <c r="BA349" s="43">
        <f ca="1">IF($EO349,OFFSET('Measure Summary'!$A$1,'IRP Inputs'!$EN349-1,'IRP Inputs'!BA$14-1)*100,"")</f>
        <v>0</v>
      </c>
      <c r="BB349" s="43">
        <f ca="1">IF($EO349,OFFSET('Measure Summary'!$A$1,'IRP Inputs'!$EN349-1,'IRP Inputs'!BB$14-1)*100,"")</f>
        <v>0</v>
      </c>
      <c r="BC349" s="43">
        <f ca="1">IF($EO349,OFFSET('Measure Summary'!$A$1,'IRP Inputs'!$EN349-1,'IRP Inputs'!BC$14-1)*100,"")</f>
        <v>0</v>
      </c>
      <c r="BD349" s="43">
        <f ca="1">IF($EO349,OFFSET('Measure Summary'!$A$1,'IRP Inputs'!$EN349-1,'IRP Inputs'!BD$14-1)*100,"")</f>
        <v>0</v>
      </c>
      <c r="BE349" s="43">
        <f ca="1">IF($EO349,OFFSET('Measure Summary'!$A$1,'IRP Inputs'!$EN349-1,'IRP Inputs'!BE$14-1)*100,"")</f>
        <v>0</v>
      </c>
      <c r="BF349" s="43">
        <f ca="1">IF($EO349,OFFSET('Measure Summary'!$A$1,'IRP Inputs'!$EN349-1,'IRP Inputs'!BF$14-1)*100,"")</f>
        <v>0</v>
      </c>
      <c r="BG349" s="43">
        <f ca="1">IF($EO349,OFFSET('Measure Summary'!$A$1,'IRP Inputs'!$EN349-1,'IRP Inputs'!BG$14-1)*100,"")</f>
        <v>0</v>
      </c>
      <c r="BH349" s="43">
        <f ca="1">IF($EO349,OFFSET('Measure Summary'!$A$1,'IRP Inputs'!$EN349-1,'IRP Inputs'!BH$14-1)*100,"")</f>
        <v>0</v>
      </c>
      <c r="BI349" s="43">
        <f ca="1">IF($EO349,OFFSET('Measure Summary'!$A$1,'IRP Inputs'!$EN349-1,'IRP Inputs'!BI$14-1)*100,"")</f>
        <v>0</v>
      </c>
      <c r="BJ349" s="44">
        <f ca="1">IF($EO349,OFFSET('Measure Summary'!$A$1,'IRP Inputs'!$EN349-1,'IRP Inputs'!BJ$14-1)*100,"")</f>
        <v>0</v>
      </c>
      <c r="BK349" s="42">
        <f ca="1">IF($EO349,OFFSET('Measure Summary'!$A$1,'IRP Inputs'!$EN349-1,'IRP Inputs'!BK$14-1)*100,"")</f>
        <v>0</v>
      </c>
      <c r="BL349" s="43">
        <f ca="1">IF($EO349,OFFSET('Measure Summary'!$A$1,'IRP Inputs'!$EN349-1,'IRP Inputs'!BL$14-1)*100,"")</f>
        <v>0</v>
      </c>
      <c r="BM349" s="43">
        <f ca="1">IF($EO349,OFFSET('Measure Summary'!$A$1,'IRP Inputs'!$EN349-1,'IRP Inputs'!BM$14-1)*100,"")</f>
        <v>0</v>
      </c>
      <c r="BN349" s="43">
        <f ca="1">IF($EO349,OFFSET('Measure Summary'!$A$1,'IRP Inputs'!$EN349-1,'IRP Inputs'!BN$14-1)*100,"")</f>
        <v>0</v>
      </c>
      <c r="BO349" s="43">
        <f ca="1">IF($EO349,OFFSET('Measure Summary'!$A$1,'IRP Inputs'!$EN349-1,'IRP Inputs'!BO$14-1)*100,"")</f>
        <v>0</v>
      </c>
      <c r="BP349" s="43">
        <f ca="1">IF($EO349,OFFSET('Measure Summary'!$A$1,'IRP Inputs'!$EN349-1,'IRP Inputs'!BP$14-1)*100,"")</f>
        <v>0</v>
      </c>
      <c r="BQ349" s="43">
        <f ca="1">IF($EO349,OFFSET('Measure Summary'!$A$1,'IRP Inputs'!$EN349-1,'IRP Inputs'!BQ$14-1)*100,"")</f>
        <v>0</v>
      </c>
      <c r="BR349" s="43">
        <f ca="1">IF($EO349,OFFSET('Measure Summary'!$A$1,'IRP Inputs'!$EN349-1,'IRP Inputs'!BR$14-1)*100,"")</f>
        <v>0</v>
      </c>
      <c r="BS349" s="43">
        <f ca="1">IF($EO349,OFFSET('Measure Summary'!$A$1,'IRP Inputs'!$EN349-1,'IRP Inputs'!BS$14-1)*100,"")</f>
        <v>0</v>
      </c>
      <c r="BT349" s="43">
        <f ca="1">IF($EO349,OFFSET('Measure Summary'!$A$1,'IRP Inputs'!$EN349-1,'IRP Inputs'!BT$14-1)*100,"")</f>
        <v>0</v>
      </c>
      <c r="BU349" s="43">
        <f ca="1">IF($EO349,OFFSET('Measure Summary'!$A$1,'IRP Inputs'!$EN349-1,'IRP Inputs'!BU$14-1)*100,"")</f>
        <v>0</v>
      </c>
      <c r="BV349" s="43">
        <f ca="1">IF($EO349,OFFSET('Measure Summary'!$A$1,'IRP Inputs'!$EN349-1,'IRP Inputs'!BV$14-1)*100,"")</f>
        <v>0</v>
      </c>
      <c r="BW349" s="43">
        <f ca="1">IF($EO349,OFFSET('Measure Summary'!$A$1,'IRP Inputs'!$EN349-1,'IRP Inputs'!BW$14-1)*100,"")</f>
        <v>0</v>
      </c>
      <c r="BX349" s="43">
        <f ca="1">IF($EO349,OFFSET('Measure Summary'!$A$1,'IRP Inputs'!$EN349-1,'IRP Inputs'!BX$14-1)*100,"")</f>
        <v>0</v>
      </c>
      <c r="BY349" s="43">
        <f ca="1">IF($EO349,OFFSET('Measure Summary'!$A$1,'IRP Inputs'!$EN349-1,'IRP Inputs'!BY$14-1)*100,"")</f>
        <v>0</v>
      </c>
      <c r="BZ349" s="43">
        <f ca="1">IF($EO349,OFFSET('Measure Summary'!$A$1,'IRP Inputs'!$EN349-1,'IRP Inputs'!BZ$14-1)*100,"")</f>
        <v>0</v>
      </c>
      <c r="CA349" s="43">
        <f ca="1">IF($EO349,OFFSET('Measure Summary'!$A$1,'IRP Inputs'!$EN349-1,'IRP Inputs'!CA$14-1)*100,"")</f>
        <v>0</v>
      </c>
      <c r="CB349" s="43">
        <f ca="1">IF($EO349,OFFSET('Measure Summary'!$A$1,'IRP Inputs'!$EN349-1,'IRP Inputs'!CB$14-1)*100,"")</f>
        <v>0</v>
      </c>
      <c r="CC349" s="43">
        <f ca="1">IF($EO349,OFFSET('Measure Summary'!$A$1,'IRP Inputs'!$EN349-1,'IRP Inputs'!CC$14-1)*100,"")</f>
        <v>0</v>
      </c>
      <c r="CD349" s="43">
        <f ca="1">IF($EO349,OFFSET('Measure Summary'!$A$1,'IRP Inputs'!$EN349-1,'IRP Inputs'!CD$14-1)*100,"")</f>
        <v>0</v>
      </c>
      <c r="CE349" s="43">
        <f ca="1">IF($EO349,OFFSET('Measure Summary'!$A$1,'IRP Inputs'!$EN349-1,'IRP Inputs'!CE$14-1)*100,"")</f>
        <v>0</v>
      </c>
      <c r="CF349" s="43">
        <f ca="1">IF($EO349,OFFSET('Measure Summary'!$A$1,'IRP Inputs'!$EN349-1,'IRP Inputs'!CF$14-1)*100,"")</f>
        <v>0</v>
      </c>
      <c r="CG349" s="43">
        <f ca="1">IF($EO349,OFFSET('Measure Summary'!$A$1,'IRP Inputs'!$EN349-1,'IRP Inputs'!CG$14-1)*100,"")</f>
        <v>0</v>
      </c>
      <c r="CH349" s="43">
        <f ca="1">IF($EO349,OFFSET('Measure Summary'!$A$1,'IRP Inputs'!$EN349-1,'IRP Inputs'!CH$14-1)*100,"")</f>
        <v>0</v>
      </c>
      <c r="CI349" s="44">
        <f ca="1">IF($EO349,OFFSET('Measure Summary'!$A$1,'IRP Inputs'!$EN349-1,'IRP Inputs'!CI$14-1)*100,"")</f>
        <v>0</v>
      </c>
      <c r="CJ349" s="45">
        <f ca="1">IF($EO349,OFFSET('Measure Summary'!$A$1,'IRP Inputs'!$EN349-1,IF($C349="WA",CJ$17,CJ$16)-1)/100,"")</f>
        <v>0</v>
      </c>
      <c r="CK349" s="46">
        <f ca="1">IF($EO349,OFFSET('Measure Summary'!$A$1,'IRP Inputs'!$EN349-1,IF($C349="WA",CK$17,CK$16)-1)/100,"")</f>
        <v>0</v>
      </c>
      <c r="CL349" s="46">
        <f ca="1">IF($EO349,OFFSET('Measure Summary'!$A$1,'IRP Inputs'!$EN349-1,IF($C349="WA",CL$17,CL$16)-1)/100,"")</f>
        <v>0</v>
      </c>
      <c r="CM349" s="46">
        <f ca="1">IF($EO349,OFFSET('Measure Summary'!$A$1,'IRP Inputs'!$EN349-1,IF($C349="WA",CM$17,CM$16)-1)/100,"")</f>
        <v>0</v>
      </c>
      <c r="CN349" s="46">
        <f ca="1">IF($EO349,OFFSET('Measure Summary'!$A$1,'IRP Inputs'!$EN349-1,IF($C349="WA",CN$17,CN$16)-1)/100,"")</f>
        <v>0</v>
      </c>
      <c r="CO349" s="46">
        <f ca="1">IF($EO349,OFFSET('Measure Summary'!$A$1,'IRP Inputs'!$EN349-1,IF($C349="WA",CO$17,CO$16)-1)/100,"")</f>
        <v>0</v>
      </c>
      <c r="CP349" s="46">
        <f ca="1">IF($EO349,OFFSET('Measure Summary'!$A$1,'IRP Inputs'!$EN349-1,IF($C349="WA",CP$17,CP$16)-1)/100,"")</f>
        <v>0</v>
      </c>
      <c r="CQ349" s="46">
        <f ca="1">IF($EO349,OFFSET('Measure Summary'!$A$1,'IRP Inputs'!$EN349-1,IF($C349="WA",CQ$17,CQ$16)-1)/100,"")</f>
        <v>0</v>
      </c>
      <c r="CR349" s="46">
        <f ca="1">IF($EO349,OFFSET('Measure Summary'!$A$1,'IRP Inputs'!$EN349-1,IF($C349="WA",CR$17,CR$16)-1)/100,"")</f>
        <v>0</v>
      </c>
      <c r="CS349" s="46">
        <f ca="1">IF($EO349,OFFSET('Measure Summary'!$A$1,'IRP Inputs'!$EN349-1,IF($C349="WA",CS$17,CS$16)-1)/100,"")</f>
        <v>0</v>
      </c>
      <c r="CT349" s="46">
        <f ca="1">IF($EO349,OFFSET('Measure Summary'!$A$1,'IRP Inputs'!$EN349-1,IF($C349="WA",CT$17,CT$16)-1)/100,"")</f>
        <v>0</v>
      </c>
      <c r="CU349" s="46">
        <f ca="1">IF($EO349,OFFSET('Measure Summary'!$A$1,'IRP Inputs'!$EN349-1,IF($C349="WA",CU$17,CU$16)-1)/100,"")</f>
        <v>0</v>
      </c>
      <c r="CV349" s="46">
        <f ca="1">IF($EO349,OFFSET('Measure Summary'!$A$1,'IRP Inputs'!$EN349-1,IF($C349="WA",CV$17,CV$16)-1)/100,"")</f>
        <v>0</v>
      </c>
      <c r="CW349" s="46">
        <f ca="1">IF($EO349,OFFSET('Measure Summary'!$A$1,'IRP Inputs'!$EN349-1,IF($C349="WA",CW$17,CW$16)-1)/100,"")</f>
        <v>0</v>
      </c>
      <c r="CX349" s="46">
        <f ca="1">IF($EO349,OFFSET('Measure Summary'!$A$1,'IRP Inputs'!$EN349-1,IF($C349="WA",CX$17,CX$16)-1)/100,"")</f>
        <v>0</v>
      </c>
      <c r="CY349" s="46">
        <f ca="1">IF($EO349,OFFSET('Measure Summary'!$A$1,'IRP Inputs'!$EN349-1,IF($C349="WA",CY$17,CY$16)-1)/100,"")</f>
        <v>0</v>
      </c>
      <c r="CZ349" s="46">
        <f ca="1">IF($EO349,OFFSET('Measure Summary'!$A$1,'IRP Inputs'!$EN349-1,IF($C349="WA",CZ$17,CZ$16)-1)/100,"")</f>
        <v>0</v>
      </c>
      <c r="DA349" s="46">
        <f ca="1">IF($EO349,OFFSET('Measure Summary'!$A$1,'IRP Inputs'!$EN349-1,IF($C349="WA",DA$17,DA$16)-1)/100,"")</f>
        <v>0</v>
      </c>
      <c r="DB349" s="46">
        <f ca="1">IF($EO349,OFFSET('Measure Summary'!$A$1,'IRP Inputs'!$EN349-1,IF($C349="WA",DB$17,DB$16)-1)/100,"")</f>
        <v>0</v>
      </c>
      <c r="DC349" s="46">
        <f ca="1">IF($EO349,OFFSET('Measure Summary'!$A$1,'IRP Inputs'!$EN349-1,IF($C349="WA",DC$17,DC$16)-1)/100,"")</f>
        <v>0</v>
      </c>
      <c r="DD349" s="46">
        <f ca="1">IF($EO349,OFFSET('Measure Summary'!$A$1,'IRP Inputs'!$EN349-1,IF($C349="WA",DD$17,DD$16)-1)/100,"")</f>
        <v>0</v>
      </c>
      <c r="DE349" s="46">
        <f ca="1">IF($EO349,OFFSET('Measure Summary'!$A$1,'IRP Inputs'!$EN349-1,IF($C349="WA",DE$17,DE$16)-1)/100,"")</f>
        <v>0</v>
      </c>
      <c r="DF349" s="46">
        <f ca="1">IF($EO349,OFFSET('Measure Summary'!$A$1,'IRP Inputs'!$EN349-1,IF($C349="WA",DF$17,DF$16)-1)/100,"")</f>
        <v>0</v>
      </c>
      <c r="DG349" s="46">
        <f ca="1">IF($EO349,OFFSET('Measure Summary'!$A$1,'IRP Inputs'!$EN349-1,IF($C349="WA",DG$17,DG$16)-1)/100,"")</f>
        <v>0</v>
      </c>
      <c r="DH349" s="47">
        <f ca="1">IF($EO349,OFFSET('Measure Summary'!$A$1,'IRP Inputs'!$EN349-1,IF($C349="WA",DH$17,DH$16)-1)/100,"")</f>
        <v>0</v>
      </c>
      <c r="DJ349" s="48">
        <f ca="1">IF($EO349,OFFSET('Measure Summary'!$A$1,'IRP Inputs'!$EN349-1,'IRP Inputs'!DJ$14-1),"")*K349</f>
        <v>0.56626185962117082</v>
      </c>
      <c r="DK349" s="49">
        <f t="shared" ca="1" si="168"/>
        <v>0.17554117648256296</v>
      </c>
      <c r="DL349" s="48">
        <f t="shared" ca="1" si="165"/>
        <v>0</v>
      </c>
      <c r="DM349" s="50">
        <f t="shared" ca="1" si="165"/>
        <v>0</v>
      </c>
      <c r="DN349" s="50">
        <f t="shared" ca="1" si="165"/>
        <v>0</v>
      </c>
      <c r="DO349" s="50">
        <f t="shared" ca="1" si="165"/>
        <v>0</v>
      </c>
      <c r="DP349" s="50">
        <f t="shared" ca="1" si="165"/>
        <v>0</v>
      </c>
      <c r="DQ349" s="50">
        <f t="shared" ca="1" si="165"/>
        <v>0</v>
      </c>
      <c r="DR349" s="50">
        <f t="shared" ca="1" si="165"/>
        <v>0</v>
      </c>
      <c r="DS349" s="50">
        <f t="shared" ca="1" si="165"/>
        <v>0</v>
      </c>
      <c r="DT349" s="50">
        <f t="shared" ca="1" si="165"/>
        <v>0</v>
      </c>
      <c r="DU349" s="50">
        <f t="shared" ca="1" si="165"/>
        <v>0</v>
      </c>
      <c r="DV349" s="50">
        <f t="shared" ca="1" si="166"/>
        <v>0</v>
      </c>
      <c r="DW349" s="50">
        <f t="shared" ca="1" si="166"/>
        <v>0</v>
      </c>
      <c r="DX349" s="50">
        <f t="shared" ca="1" si="166"/>
        <v>0</v>
      </c>
      <c r="DY349" s="50">
        <f t="shared" ca="1" si="166"/>
        <v>0</v>
      </c>
      <c r="DZ349" s="50">
        <f t="shared" ca="1" si="166"/>
        <v>0</v>
      </c>
      <c r="EA349" s="50">
        <f t="shared" ca="1" si="166"/>
        <v>0</v>
      </c>
      <c r="EB349" s="50">
        <f t="shared" ca="1" si="166"/>
        <v>0</v>
      </c>
      <c r="EC349" s="50">
        <f t="shared" ca="1" si="166"/>
        <v>0</v>
      </c>
      <c r="ED349" s="50">
        <f t="shared" ca="1" si="166"/>
        <v>0</v>
      </c>
      <c r="EE349" s="50">
        <f t="shared" ca="1" si="166"/>
        <v>0</v>
      </c>
      <c r="EF349" s="50">
        <f t="shared" ca="1" si="167"/>
        <v>0</v>
      </c>
      <c r="EG349" s="50">
        <f t="shared" ca="1" si="167"/>
        <v>0</v>
      </c>
      <c r="EH349" s="50">
        <f t="shared" ca="1" si="167"/>
        <v>0</v>
      </c>
      <c r="EI349" s="50">
        <f t="shared" ca="1" si="167"/>
        <v>0</v>
      </c>
      <c r="EJ349" s="49">
        <f t="shared" ca="1" si="167"/>
        <v>0</v>
      </c>
      <c r="EM349">
        <f t="shared" si="170"/>
        <v>326</v>
      </c>
      <c r="EN349">
        <f>MATCH(EM349,'Measure Summary'!$VY:$VY,0)</f>
        <v>330</v>
      </c>
      <c r="EO349" t="b">
        <f t="shared" si="169"/>
        <v>1</v>
      </c>
    </row>
    <row r="350" spans="1:145">
      <c r="A350" s="40" t="str">
        <f ca="1">IF($EO350,OFFSET('Measure Summary'!$A$1,'IRP Inputs'!$EN350-1,'IRP Inputs'!A$14-1),"")</f>
        <v>OR_Residential_LI - Single Family_Existing_Space Heating_Natural Gas_Furnace</v>
      </c>
      <c r="B350" t="str">
        <f ca="1">IF($EO350,OFFSET('Measure Summary'!$A$1,'IRP Inputs'!$EN350-1,'IRP Inputs'!B$14-1),"")</f>
        <v>Retrofit</v>
      </c>
      <c r="C350" t="str">
        <f ca="1">IF($EO350,OFFSET('Measure Summary'!$A$1,'IRP Inputs'!$EN350-1,'IRP Inputs'!C$14-1),"")</f>
        <v>OR</v>
      </c>
      <c r="D350" t="str">
        <f ca="1">IF($EO350,OFFSET('Measure Summary'!$A$1,'IRP Inputs'!$EN350-1,'IRP Inputs'!D$14-1),"")</f>
        <v>Residential</v>
      </c>
      <c r="E350" t="str">
        <f ca="1">IF($EO350,OFFSET('Measure Summary'!$A$1,'IRP Inputs'!$EN350-1,'IRP Inputs'!E$14-1),"")</f>
        <v>LI - Mobile Home</v>
      </c>
      <c r="F350" t="str">
        <f ca="1">IF($EO350,OFFSET('Measure Summary'!$A$1,'IRP Inputs'!$EN350-1,'IRP Inputs'!F$14-1),"")</f>
        <v>Existing</v>
      </c>
      <c r="G350" t="str">
        <f ca="1">IF($EO350,OFFSET('Measure Summary'!$A$1,'IRP Inputs'!$EN350-1,'IRP Inputs'!G$14-1),"")</f>
        <v>Space Heating</v>
      </c>
      <c r="H350" t="str">
        <f ca="1">IF($EO350,OFFSET('Measure Summary'!$A$1,'IRP Inputs'!$EN350-1,'IRP Inputs'!H$14-1),"")</f>
        <v>Building Shell - Air Sealing (Infiltration Control)</v>
      </c>
      <c r="I350" t="str">
        <f ca="1">IF($EO350,OFFSET('Measure Summary'!$A$1,'IRP Inputs'!$EN350-1,'IRP Inputs'!I$14-1),"")</f>
        <v>ORM279</v>
      </c>
      <c r="J350" s="1" t="str">
        <f ca="1">IF($EO350,OFFSET('Measure Summary'!$A$1,'IRP Inputs'!$EN350-1,'IRP Inputs'!J$14-1),"")</f>
        <v>0.1 ACH Reduction</v>
      </c>
      <c r="K350" s="41">
        <f ca="1">IF($EO350,OFFSET('Measure Summary'!$A$1,'IRP Inputs'!$EN350-1,'IRP Inputs'!K$14-1),"")</f>
        <v>0.73</v>
      </c>
      <c r="L350" s="1">
        <f ca="1">IF($EO350,OFFSET('Measure Summary'!$A$1,'IRP Inputs'!$EN350-1,'IRP Inputs'!L$14-1),"")</f>
        <v>25</v>
      </c>
      <c r="M350" s="42">
        <f ca="1">IF($EO350,OFFSET('Measure Summary'!$A$1,'IRP Inputs'!$EN350-1,'IRP Inputs'!M$14-1),"")</f>
        <v>0</v>
      </c>
      <c r="N350" s="43">
        <f ca="1">IF($EO350,OFFSET('Measure Summary'!$A$1,'IRP Inputs'!$EN350-1,'IRP Inputs'!N$14-1),"")</f>
        <v>0</v>
      </c>
      <c r="O350" s="43">
        <f ca="1">IF($EO350,OFFSET('Measure Summary'!$A$1,'IRP Inputs'!$EN350-1,'IRP Inputs'!O$14-1),"")</f>
        <v>0</v>
      </c>
      <c r="P350" s="43">
        <f ca="1">IF($EO350,OFFSET('Measure Summary'!$A$1,'IRP Inputs'!$EN350-1,'IRP Inputs'!P$14-1),"")</f>
        <v>0</v>
      </c>
      <c r="Q350" s="43">
        <f ca="1">IF($EO350,OFFSET('Measure Summary'!$A$1,'IRP Inputs'!$EN350-1,'IRP Inputs'!Q$14-1),"")</f>
        <v>0</v>
      </c>
      <c r="R350" s="43">
        <f ca="1">IF($EO350,OFFSET('Measure Summary'!$A$1,'IRP Inputs'!$EN350-1,'IRP Inputs'!R$14-1),"")</f>
        <v>0</v>
      </c>
      <c r="S350" s="43">
        <f ca="1">IF($EO350,OFFSET('Measure Summary'!$A$1,'IRP Inputs'!$EN350-1,'IRP Inputs'!S$14-1),"")</f>
        <v>0</v>
      </c>
      <c r="T350" s="43">
        <f ca="1">IF($EO350,OFFSET('Measure Summary'!$A$1,'IRP Inputs'!$EN350-1,'IRP Inputs'!T$14-1),"")</f>
        <v>0</v>
      </c>
      <c r="U350" s="43">
        <f ca="1">IF($EO350,OFFSET('Measure Summary'!$A$1,'IRP Inputs'!$EN350-1,'IRP Inputs'!U$14-1),"")</f>
        <v>0</v>
      </c>
      <c r="V350" s="43">
        <f ca="1">IF($EO350,OFFSET('Measure Summary'!$A$1,'IRP Inputs'!$EN350-1,'IRP Inputs'!V$14-1),"")</f>
        <v>0</v>
      </c>
      <c r="W350" s="43">
        <f ca="1">IF($EO350,OFFSET('Measure Summary'!$A$1,'IRP Inputs'!$EN350-1,'IRP Inputs'!W$14-1),"")</f>
        <v>0</v>
      </c>
      <c r="X350" s="43">
        <f ca="1">IF($EO350,OFFSET('Measure Summary'!$A$1,'IRP Inputs'!$EN350-1,'IRP Inputs'!X$14-1),"")</f>
        <v>0</v>
      </c>
      <c r="Y350" s="43">
        <f ca="1">IF($EO350,OFFSET('Measure Summary'!$A$1,'IRP Inputs'!$EN350-1,'IRP Inputs'!Y$14-1),"")</f>
        <v>0</v>
      </c>
      <c r="Z350" s="43">
        <f ca="1">IF($EO350,OFFSET('Measure Summary'!$A$1,'IRP Inputs'!$EN350-1,'IRP Inputs'!Z$14-1),"")</f>
        <v>0</v>
      </c>
      <c r="AA350" s="43">
        <f ca="1">IF($EO350,OFFSET('Measure Summary'!$A$1,'IRP Inputs'!$EN350-1,'IRP Inputs'!AA$14-1),"")</f>
        <v>0</v>
      </c>
      <c r="AB350" s="43">
        <f ca="1">IF($EO350,OFFSET('Measure Summary'!$A$1,'IRP Inputs'!$EN350-1,'IRP Inputs'!AB$14-1),"")</f>
        <v>0</v>
      </c>
      <c r="AC350" s="43">
        <f ca="1">IF($EO350,OFFSET('Measure Summary'!$A$1,'IRP Inputs'!$EN350-1,'IRP Inputs'!AC$14-1),"")</f>
        <v>0</v>
      </c>
      <c r="AD350" s="43">
        <f ca="1">IF($EO350,OFFSET('Measure Summary'!$A$1,'IRP Inputs'!$EN350-1,'IRP Inputs'!AD$14-1),"")</f>
        <v>0</v>
      </c>
      <c r="AE350" s="43">
        <f ca="1">IF($EO350,OFFSET('Measure Summary'!$A$1,'IRP Inputs'!$EN350-1,'IRP Inputs'!AE$14-1),"")</f>
        <v>0</v>
      </c>
      <c r="AF350" s="43">
        <f ca="1">IF($EO350,OFFSET('Measure Summary'!$A$1,'IRP Inputs'!$EN350-1,'IRP Inputs'!AF$14-1),"")</f>
        <v>0</v>
      </c>
      <c r="AG350" s="43">
        <f ca="1">IF($EO350,OFFSET('Measure Summary'!$A$1,'IRP Inputs'!$EN350-1,'IRP Inputs'!AG$14-1),"")</f>
        <v>0</v>
      </c>
      <c r="AH350" s="43">
        <f ca="1">IF($EO350,OFFSET('Measure Summary'!$A$1,'IRP Inputs'!$EN350-1,'IRP Inputs'!AH$14-1),"")</f>
        <v>0</v>
      </c>
      <c r="AI350" s="43">
        <f ca="1">IF($EO350,OFFSET('Measure Summary'!$A$1,'IRP Inputs'!$EN350-1,'IRP Inputs'!AI$14-1),"")</f>
        <v>0</v>
      </c>
      <c r="AJ350" s="43">
        <f ca="1">IF($EO350,OFFSET('Measure Summary'!$A$1,'IRP Inputs'!$EN350-1,'IRP Inputs'!AJ$14-1),"")</f>
        <v>0</v>
      </c>
      <c r="AK350" s="44">
        <f ca="1">IF($EO350,OFFSET('Measure Summary'!$A$1,'IRP Inputs'!$EN350-1,'IRP Inputs'!AK$14-1),"")</f>
        <v>0</v>
      </c>
      <c r="AL350" s="42">
        <f ca="1">IF($EO350,OFFSET('Measure Summary'!$A$1,'IRP Inputs'!$EN350-1,'IRP Inputs'!AL$14-1)*100,"")</f>
        <v>0</v>
      </c>
      <c r="AM350" s="43">
        <f ca="1">IF($EO350,OFFSET('Measure Summary'!$A$1,'IRP Inputs'!$EN350-1,'IRP Inputs'!AM$14-1)*100,"")</f>
        <v>0</v>
      </c>
      <c r="AN350" s="43">
        <f ca="1">IF($EO350,OFFSET('Measure Summary'!$A$1,'IRP Inputs'!$EN350-1,'IRP Inputs'!AN$14-1)*100,"")</f>
        <v>0</v>
      </c>
      <c r="AO350" s="43">
        <f ca="1">IF($EO350,OFFSET('Measure Summary'!$A$1,'IRP Inputs'!$EN350-1,'IRP Inputs'!AO$14-1)*100,"")</f>
        <v>0</v>
      </c>
      <c r="AP350" s="43">
        <f ca="1">IF($EO350,OFFSET('Measure Summary'!$A$1,'IRP Inputs'!$EN350-1,'IRP Inputs'!AP$14-1)*100,"")</f>
        <v>0</v>
      </c>
      <c r="AQ350" s="43">
        <f ca="1">IF($EO350,OFFSET('Measure Summary'!$A$1,'IRP Inputs'!$EN350-1,'IRP Inputs'!AQ$14-1)*100,"")</f>
        <v>0</v>
      </c>
      <c r="AR350" s="43">
        <f ca="1">IF($EO350,OFFSET('Measure Summary'!$A$1,'IRP Inputs'!$EN350-1,'IRP Inputs'!AR$14-1)*100,"")</f>
        <v>0</v>
      </c>
      <c r="AS350" s="43">
        <f ca="1">IF($EO350,OFFSET('Measure Summary'!$A$1,'IRP Inputs'!$EN350-1,'IRP Inputs'!AS$14-1)*100,"")</f>
        <v>0</v>
      </c>
      <c r="AT350" s="43">
        <f ca="1">IF($EO350,OFFSET('Measure Summary'!$A$1,'IRP Inputs'!$EN350-1,'IRP Inputs'!AT$14-1)*100,"")</f>
        <v>0</v>
      </c>
      <c r="AU350" s="43">
        <f ca="1">IF($EO350,OFFSET('Measure Summary'!$A$1,'IRP Inputs'!$EN350-1,'IRP Inputs'!AU$14-1)*100,"")</f>
        <v>0</v>
      </c>
      <c r="AV350" s="43">
        <f ca="1">IF($EO350,OFFSET('Measure Summary'!$A$1,'IRP Inputs'!$EN350-1,'IRP Inputs'!AV$14-1)*100,"")</f>
        <v>0</v>
      </c>
      <c r="AW350" s="43">
        <f ca="1">IF($EO350,OFFSET('Measure Summary'!$A$1,'IRP Inputs'!$EN350-1,'IRP Inputs'!AW$14-1)*100,"")</f>
        <v>0</v>
      </c>
      <c r="AX350" s="43">
        <f ca="1">IF($EO350,OFFSET('Measure Summary'!$A$1,'IRP Inputs'!$EN350-1,'IRP Inputs'!AX$14-1)*100,"")</f>
        <v>0</v>
      </c>
      <c r="AY350" s="43">
        <f ca="1">IF($EO350,OFFSET('Measure Summary'!$A$1,'IRP Inputs'!$EN350-1,'IRP Inputs'!AY$14-1)*100,"")</f>
        <v>0</v>
      </c>
      <c r="AZ350" s="43">
        <f ca="1">IF($EO350,OFFSET('Measure Summary'!$A$1,'IRP Inputs'!$EN350-1,'IRP Inputs'!AZ$14-1)*100,"")</f>
        <v>0</v>
      </c>
      <c r="BA350" s="43">
        <f ca="1">IF($EO350,OFFSET('Measure Summary'!$A$1,'IRP Inputs'!$EN350-1,'IRP Inputs'!BA$14-1)*100,"")</f>
        <v>0</v>
      </c>
      <c r="BB350" s="43">
        <f ca="1">IF($EO350,OFFSET('Measure Summary'!$A$1,'IRP Inputs'!$EN350-1,'IRP Inputs'!BB$14-1)*100,"")</f>
        <v>0</v>
      </c>
      <c r="BC350" s="43">
        <f ca="1">IF($EO350,OFFSET('Measure Summary'!$A$1,'IRP Inputs'!$EN350-1,'IRP Inputs'!BC$14-1)*100,"")</f>
        <v>0</v>
      </c>
      <c r="BD350" s="43">
        <f ca="1">IF($EO350,OFFSET('Measure Summary'!$A$1,'IRP Inputs'!$EN350-1,'IRP Inputs'!BD$14-1)*100,"")</f>
        <v>0</v>
      </c>
      <c r="BE350" s="43">
        <f ca="1">IF($EO350,OFFSET('Measure Summary'!$A$1,'IRP Inputs'!$EN350-1,'IRP Inputs'!BE$14-1)*100,"")</f>
        <v>0</v>
      </c>
      <c r="BF350" s="43">
        <f ca="1">IF($EO350,OFFSET('Measure Summary'!$A$1,'IRP Inputs'!$EN350-1,'IRP Inputs'!BF$14-1)*100,"")</f>
        <v>0</v>
      </c>
      <c r="BG350" s="43">
        <f ca="1">IF($EO350,OFFSET('Measure Summary'!$A$1,'IRP Inputs'!$EN350-1,'IRP Inputs'!BG$14-1)*100,"")</f>
        <v>0</v>
      </c>
      <c r="BH350" s="43">
        <f ca="1">IF($EO350,OFFSET('Measure Summary'!$A$1,'IRP Inputs'!$EN350-1,'IRP Inputs'!BH$14-1)*100,"")</f>
        <v>0</v>
      </c>
      <c r="BI350" s="43">
        <f ca="1">IF($EO350,OFFSET('Measure Summary'!$A$1,'IRP Inputs'!$EN350-1,'IRP Inputs'!BI$14-1)*100,"")</f>
        <v>0</v>
      </c>
      <c r="BJ350" s="44">
        <f ca="1">IF($EO350,OFFSET('Measure Summary'!$A$1,'IRP Inputs'!$EN350-1,'IRP Inputs'!BJ$14-1)*100,"")</f>
        <v>0</v>
      </c>
      <c r="BK350" s="42">
        <f ca="1">IF($EO350,OFFSET('Measure Summary'!$A$1,'IRP Inputs'!$EN350-1,'IRP Inputs'!BK$14-1)*100,"")</f>
        <v>0</v>
      </c>
      <c r="BL350" s="43">
        <f ca="1">IF($EO350,OFFSET('Measure Summary'!$A$1,'IRP Inputs'!$EN350-1,'IRP Inputs'!BL$14-1)*100,"")</f>
        <v>0</v>
      </c>
      <c r="BM350" s="43">
        <f ca="1">IF($EO350,OFFSET('Measure Summary'!$A$1,'IRP Inputs'!$EN350-1,'IRP Inputs'!BM$14-1)*100,"")</f>
        <v>0</v>
      </c>
      <c r="BN350" s="43">
        <f ca="1">IF($EO350,OFFSET('Measure Summary'!$A$1,'IRP Inputs'!$EN350-1,'IRP Inputs'!BN$14-1)*100,"")</f>
        <v>0</v>
      </c>
      <c r="BO350" s="43">
        <f ca="1">IF($EO350,OFFSET('Measure Summary'!$A$1,'IRP Inputs'!$EN350-1,'IRP Inputs'!BO$14-1)*100,"")</f>
        <v>0</v>
      </c>
      <c r="BP350" s="43">
        <f ca="1">IF($EO350,OFFSET('Measure Summary'!$A$1,'IRP Inputs'!$EN350-1,'IRP Inputs'!BP$14-1)*100,"")</f>
        <v>0</v>
      </c>
      <c r="BQ350" s="43">
        <f ca="1">IF($EO350,OFFSET('Measure Summary'!$A$1,'IRP Inputs'!$EN350-1,'IRP Inputs'!BQ$14-1)*100,"")</f>
        <v>0</v>
      </c>
      <c r="BR350" s="43">
        <f ca="1">IF($EO350,OFFSET('Measure Summary'!$A$1,'IRP Inputs'!$EN350-1,'IRP Inputs'!BR$14-1)*100,"")</f>
        <v>0</v>
      </c>
      <c r="BS350" s="43">
        <f ca="1">IF($EO350,OFFSET('Measure Summary'!$A$1,'IRP Inputs'!$EN350-1,'IRP Inputs'!BS$14-1)*100,"")</f>
        <v>0</v>
      </c>
      <c r="BT350" s="43">
        <f ca="1">IF($EO350,OFFSET('Measure Summary'!$A$1,'IRP Inputs'!$EN350-1,'IRP Inputs'!BT$14-1)*100,"")</f>
        <v>0</v>
      </c>
      <c r="BU350" s="43">
        <f ca="1">IF($EO350,OFFSET('Measure Summary'!$A$1,'IRP Inputs'!$EN350-1,'IRP Inputs'!BU$14-1)*100,"")</f>
        <v>0</v>
      </c>
      <c r="BV350" s="43">
        <f ca="1">IF($EO350,OFFSET('Measure Summary'!$A$1,'IRP Inputs'!$EN350-1,'IRP Inputs'!BV$14-1)*100,"")</f>
        <v>0</v>
      </c>
      <c r="BW350" s="43">
        <f ca="1">IF($EO350,OFFSET('Measure Summary'!$A$1,'IRP Inputs'!$EN350-1,'IRP Inputs'!BW$14-1)*100,"")</f>
        <v>0</v>
      </c>
      <c r="BX350" s="43">
        <f ca="1">IF($EO350,OFFSET('Measure Summary'!$A$1,'IRP Inputs'!$EN350-1,'IRP Inputs'!BX$14-1)*100,"")</f>
        <v>0</v>
      </c>
      <c r="BY350" s="43">
        <f ca="1">IF($EO350,OFFSET('Measure Summary'!$A$1,'IRP Inputs'!$EN350-1,'IRP Inputs'!BY$14-1)*100,"")</f>
        <v>0</v>
      </c>
      <c r="BZ350" s="43">
        <f ca="1">IF($EO350,OFFSET('Measure Summary'!$A$1,'IRP Inputs'!$EN350-1,'IRP Inputs'!BZ$14-1)*100,"")</f>
        <v>0</v>
      </c>
      <c r="CA350" s="43">
        <f ca="1">IF($EO350,OFFSET('Measure Summary'!$A$1,'IRP Inputs'!$EN350-1,'IRP Inputs'!CA$14-1)*100,"")</f>
        <v>0</v>
      </c>
      <c r="CB350" s="43">
        <f ca="1">IF($EO350,OFFSET('Measure Summary'!$A$1,'IRP Inputs'!$EN350-1,'IRP Inputs'!CB$14-1)*100,"")</f>
        <v>0</v>
      </c>
      <c r="CC350" s="43">
        <f ca="1">IF($EO350,OFFSET('Measure Summary'!$A$1,'IRP Inputs'!$EN350-1,'IRP Inputs'!CC$14-1)*100,"")</f>
        <v>0</v>
      </c>
      <c r="CD350" s="43">
        <f ca="1">IF($EO350,OFFSET('Measure Summary'!$A$1,'IRP Inputs'!$EN350-1,'IRP Inputs'!CD$14-1)*100,"")</f>
        <v>0</v>
      </c>
      <c r="CE350" s="43">
        <f ca="1">IF($EO350,OFFSET('Measure Summary'!$A$1,'IRP Inputs'!$EN350-1,'IRP Inputs'!CE$14-1)*100,"")</f>
        <v>0</v>
      </c>
      <c r="CF350" s="43">
        <f ca="1">IF($EO350,OFFSET('Measure Summary'!$A$1,'IRP Inputs'!$EN350-1,'IRP Inputs'!CF$14-1)*100,"")</f>
        <v>0</v>
      </c>
      <c r="CG350" s="43">
        <f ca="1">IF($EO350,OFFSET('Measure Summary'!$A$1,'IRP Inputs'!$EN350-1,'IRP Inputs'!CG$14-1)*100,"")</f>
        <v>0</v>
      </c>
      <c r="CH350" s="43">
        <f ca="1">IF($EO350,OFFSET('Measure Summary'!$A$1,'IRP Inputs'!$EN350-1,'IRP Inputs'!CH$14-1)*100,"")</f>
        <v>0</v>
      </c>
      <c r="CI350" s="44">
        <f ca="1">IF($EO350,OFFSET('Measure Summary'!$A$1,'IRP Inputs'!$EN350-1,'IRP Inputs'!CI$14-1)*100,"")</f>
        <v>0</v>
      </c>
      <c r="CJ350" s="45">
        <f ca="1">IF($EO350,OFFSET('Measure Summary'!$A$1,'IRP Inputs'!$EN350-1,IF($C350="WA",CJ$17,CJ$16)-1)/100,"")</f>
        <v>33.584998554332749</v>
      </c>
      <c r="CK350" s="46">
        <f ca="1">IF($EO350,OFFSET('Measure Summary'!$A$1,'IRP Inputs'!$EN350-1,IF($C350="WA",CK$17,CK$16)-1)/100,"")</f>
        <v>33.798888102704296</v>
      </c>
      <c r="CL350" s="46">
        <f ca="1">IF($EO350,OFFSET('Measure Summary'!$A$1,'IRP Inputs'!$EN350-1,IF($C350="WA",CL$17,CL$16)-1)/100,"")</f>
        <v>34.018051683324082</v>
      </c>
      <c r="CM350" s="46">
        <f ca="1">IF($EO350,OFFSET('Measure Summary'!$A$1,'IRP Inputs'!$EN350-1,IF($C350="WA",CM$17,CM$16)-1)/100,"")</f>
        <v>34.241443225834423</v>
      </c>
      <c r="CN350" s="46">
        <f ca="1">IF($EO350,OFFSET('Measure Summary'!$A$1,'IRP Inputs'!$EN350-1,IF($C350="WA",CN$17,CN$16)-1)/100,"")</f>
        <v>34.468055418267951</v>
      </c>
      <c r="CO350" s="46">
        <f ca="1">IF($EO350,OFFSET('Measure Summary'!$A$1,'IRP Inputs'!$EN350-1,IF($C350="WA",CO$17,CO$16)-1)/100,"")</f>
        <v>34.696848370100014</v>
      </c>
      <c r="CP350" s="46">
        <f ca="1">IF($EO350,OFFSET('Measure Summary'!$A$1,'IRP Inputs'!$EN350-1,IF($C350="WA",CP$17,CP$16)-1)/100,"")</f>
        <v>34.926757886668881</v>
      </c>
      <c r="CQ350" s="46">
        <f ca="1">IF($EO350,OFFSET('Measure Summary'!$A$1,'IRP Inputs'!$EN350-1,IF($C350="WA",CQ$17,CQ$16)-1)/100,"")</f>
        <v>35.15670827174862</v>
      </c>
      <c r="CR350" s="46">
        <f ca="1">IF($EO350,OFFSET('Measure Summary'!$A$1,'IRP Inputs'!$EN350-1,IF($C350="WA",CR$17,CR$16)-1)/100,"")</f>
        <v>35.385611745642429</v>
      </c>
      <c r="CS350" s="46">
        <f ca="1">IF($EO350,OFFSET('Measure Summary'!$A$1,'IRP Inputs'!$EN350-1,IF($C350="WA",CS$17,CS$16)-1)/100,"")</f>
        <v>35.612542164008659</v>
      </c>
      <c r="CT350" s="46">
        <f ca="1">IF($EO350,OFFSET('Measure Summary'!$A$1,'IRP Inputs'!$EN350-1,IF($C350="WA",CT$17,CT$16)-1)/100,"")</f>
        <v>35.834488836821713</v>
      </c>
      <c r="CU350" s="46">
        <f ca="1">IF($EO350,OFFSET('Measure Summary'!$A$1,'IRP Inputs'!$EN350-1,IF($C350="WA",CU$17,CU$16)-1)/100,"")</f>
        <v>36.051819028772918</v>
      </c>
      <c r="CV350" s="46">
        <f ca="1">IF($EO350,OFFSET('Measure Summary'!$A$1,'IRP Inputs'!$EN350-1,IF($C350="WA",CV$17,CV$16)-1)/100,"")</f>
        <v>36.261208131776741</v>
      </c>
      <c r="CW350" s="46">
        <f ca="1">IF($EO350,OFFSET('Measure Summary'!$A$1,'IRP Inputs'!$EN350-1,IF($C350="WA",CW$17,CW$16)-1)/100,"")</f>
        <v>36.462764871273166</v>
      </c>
      <c r="CX350" s="46">
        <f ca="1">IF($EO350,OFFSET('Measure Summary'!$A$1,'IRP Inputs'!$EN350-1,IF($C350="WA",CX$17,CX$16)-1)/100,"")</f>
        <v>36.656694329103033</v>
      </c>
      <c r="CY350" s="46">
        <f ca="1">IF($EO350,OFFSET('Measure Summary'!$A$1,'IRP Inputs'!$EN350-1,IF($C350="WA",CY$17,CY$16)-1)/100,"")</f>
        <v>36.843202201724473</v>
      </c>
      <c r="CZ350" s="46">
        <f ca="1">IF($EO350,OFFSET('Measure Summary'!$A$1,'IRP Inputs'!$EN350-1,IF($C350="WA",CZ$17,CZ$16)-1)/100,"")</f>
        <v>37.022528833125314</v>
      </c>
      <c r="DA350" s="46">
        <f ca="1">IF($EO350,OFFSET('Measure Summary'!$A$1,'IRP Inputs'!$EN350-1,IF($C350="WA",DA$17,DA$16)-1)/100,"")</f>
        <v>37.194881562692174</v>
      </c>
      <c r="DB350" s="46">
        <f ca="1">IF($EO350,OFFSET('Measure Summary'!$A$1,'IRP Inputs'!$EN350-1,IF($C350="WA",DB$17,DB$16)-1)/100,"")</f>
        <v>37.360468905476246</v>
      </c>
      <c r="DC350" s="46">
        <f ca="1">IF($EO350,OFFSET('Measure Summary'!$A$1,'IRP Inputs'!$EN350-1,IF($C350="WA",DC$17,DC$16)-1)/100,"")</f>
        <v>37.519200642018035</v>
      </c>
      <c r="DD350" s="46">
        <f ca="1">IF($EO350,OFFSET('Measure Summary'!$A$1,'IRP Inputs'!$EN350-1,IF($C350="WA",DD$17,DD$16)-1)/100,"")</f>
        <v>37.671609397797191</v>
      </c>
      <c r="DE350" s="46">
        <f ca="1">IF($EO350,OFFSET('Measure Summary'!$A$1,'IRP Inputs'!$EN350-1,IF($C350="WA",DE$17,DE$16)-1)/100,"")</f>
        <v>37.817906847326221</v>
      </c>
      <c r="DF350" s="46">
        <f ca="1">IF($EO350,OFFSET('Measure Summary'!$A$1,'IRP Inputs'!$EN350-1,IF($C350="WA",DF$17,DF$16)-1)/100,"")</f>
        <v>37.958282795722376</v>
      </c>
      <c r="DG350" s="46">
        <f ca="1">IF($EO350,OFFSET('Measure Summary'!$A$1,'IRP Inputs'!$EN350-1,IF($C350="WA",DG$17,DG$16)-1)/100,"")</f>
        <v>38.092929861344061</v>
      </c>
      <c r="DH350" s="47">
        <f ca="1">IF($EO350,OFFSET('Measure Summary'!$A$1,'IRP Inputs'!$EN350-1,IF($C350="WA",DH$17,DH$16)-1)/100,"")</f>
        <v>38.222041187591174</v>
      </c>
      <c r="DJ350" s="48">
        <f ca="1">IF($EO350,OFFSET('Measure Summary'!$A$1,'IRP Inputs'!$EN350-1,'IRP Inputs'!DJ$14-1),"")*K350</f>
        <v>0.52406710450768912</v>
      </c>
      <c r="DK350" s="49">
        <f t="shared" ca="1" si="168"/>
        <v>0.16246080239738361</v>
      </c>
      <c r="DL350" s="48">
        <f t="shared" ca="1" si="165"/>
        <v>0</v>
      </c>
      <c r="DM350" s="50">
        <f t="shared" ca="1" si="165"/>
        <v>0</v>
      </c>
      <c r="DN350" s="50">
        <f t="shared" ca="1" si="165"/>
        <v>0</v>
      </c>
      <c r="DO350" s="50">
        <f t="shared" ca="1" si="165"/>
        <v>0</v>
      </c>
      <c r="DP350" s="50">
        <f t="shared" ca="1" si="165"/>
        <v>0</v>
      </c>
      <c r="DQ350" s="50">
        <f t="shared" ca="1" si="165"/>
        <v>0</v>
      </c>
      <c r="DR350" s="50">
        <f t="shared" ca="1" si="165"/>
        <v>0</v>
      </c>
      <c r="DS350" s="50">
        <f t="shared" ca="1" si="165"/>
        <v>0</v>
      </c>
      <c r="DT350" s="50">
        <f t="shared" ca="1" si="165"/>
        <v>0</v>
      </c>
      <c r="DU350" s="50">
        <f t="shared" ca="1" si="165"/>
        <v>0</v>
      </c>
      <c r="DV350" s="50">
        <f t="shared" ca="1" si="166"/>
        <v>0</v>
      </c>
      <c r="DW350" s="50">
        <f t="shared" ca="1" si="166"/>
        <v>0</v>
      </c>
      <c r="DX350" s="50">
        <f t="shared" ca="1" si="166"/>
        <v>0</v>
      </c>
      <c r="DY350" s="50">
        <f t="shared" ca="1" si="166"/>
        <v>0</v>
      </c>
      <c r="DZ350" s="50">
        <f t="shared" ca="1" si="166"/>
        <v>0</v>
      </c>
      <c r="EA350" s="50">
        <f t="shared" ca="1" si="166"/>
        <v>0</v>
      </c>
      <c r="EB350" s="50">
        <f t="shared" ca="1" si="166"/>
        <v>0</v>
      </c>
      <c r="EC350" s="50">
        <f t="shared" ca="1" si="166"/>
        <v>0</v>
      </c>
      <c r="ED350" s="50">
        <f t="shared" ca="1" si="166"/>
        <v>0</v>
      </c>
      <c r="EE350" s="50">
        <f t="shared" ca="1" si="166"/>
        <v>0</v>
      </c>
      <c r="EF350" s="50">
        <f t="shared" ca="1" si="167"/>
        <v>0</v>
      </c>
      <c r="EG350" s="50">
        <f t="shared" ca="1" si="167"/>
        <v>0</v>
      </c>
      <c r="EH350" s="50">
        <f t="shared" ca="1" si="167"/>
        <v>0</v>
      </c>
      <c r="EI350" s="50">
        <f t="shared" ca="1" si="167"/>
        <v>0</v>
      </c>
      <c r="EJ350" s="49">
        <f t="shared" ca="1" si="167"/>
        <v>0</v>
      </c>
      <c r="EM350">
        <f t="shared" si="170"/>
        <v>327</v>
      </c>
      <c r="EN350">
        <f>MATCH(EM350,'Measure Summary'!$VY:$VY,0)</f>
        <v>331</v>
      </c>
      <c r="EO350" t="b">
        <f t="shared" si="169"/>
        <v>1</v>
      </c>
    </row>
    <row r="351" spans="1:145">
      <c r="A351" s="40" t="str">
        <f ca="1">IF($EO351,OFFSET('Measure Summary'!$A$1,'IRP Inputs'!$EN351-1,'IRP Inputs'!A$14-1),"")</f>
        <v>OR_Residential_LI - Single Family_Existing_Space Heating_Natural Gas_Furnace</v>
      </c>
      <c r="B351" t="str">
        <f ca="1">IF($EO351,OFFSET('Measure Summary'!$A$1,'IRP Inputs'!$EN351-1,'IRP Inputs'!B$14-1),"")</f>
        <v>Retrofit</v>
      </c>
      <c r="C351" t="str">
        <f ca="1">IF($EO351,OFFSET('Measure Summary'!$A$1,'IRP Inputs'!$EN351-1,'IRP Inputs'!C$14-1),"")</f>
        <v>OR</v>
      </c>
      <c r="D351" t="str">
        <f ca="1">IF($EO351,OFFSET('Measure Summary'!$A$1,'IRP Inputs'!$EN351-1,'IRP Inputs'!D$14-1),"")</f>
        <v>Residential</v>
      </c>
      <c r="E351" t="str">
        <f ca="1">IF($EO351,OFFSET('Measure Summary'!$A$1,'IRP Inputs'!$EN351-1,'IRP Inputs'!E$14-1),"")</f>
        <v>LI - Mobile Home</v>
      </c>
      <c r="F351" t="str">
        <f ca="1">IF($EO351,OFFSET('Measure Summary'!$A$1,'IRP Inputs'!$EN351-1,'IRP Inputs'!F$14-1),"")</f>
        <v>Existing</v>
      </c>
      <c r="G351" t="str">
        <f ca="1">IF($EO351,OFFSET('Measure Summary'!$A$1,'IRP Inputs'!$EN351-1,'IRP Inputs'!G$14-1),"")</f>
        <v>Space Heating</v>
      </c>
      <c r="H351" t="str">
        <f ca="1">IF($EO351,OFFSET('Measure Summary'!$A$1,'IRP Inputs'!$EN351-1,'IRP Inputs'!H$14-1),"")</f>
        <v>Building Shell - Liquid-Applied Weather-Resistive Barrier</v>
      </c>
      <c r="I351" t="str">
        <f ca="1">IF($EO351,OFFSET('Measure Summary'!$A$1,'IRP Inputs'!$EN351-1,'IRP Inputs'!I$14-1),"")</f>
        <v>ORM280</v>
      </c>
      <c r="J351" s="1" t="str">
        <f ca="1">IF($EO351,OFFSET('Measure Summary'!$A$1,'IRP Inputs'!$EN351-1,'IRP Inputs'!J$14-1),"")</f>
        <v>Liquid-Applied Weather-Resistant Barrier</v>
      </c>
      <c r="K351" s="41">
        <f ca="1">IF($EO351,OFFSET('Measure Summary'!$A$1,'IRP Inputs'!$EN351-1,'IRP Inputs'!K$14-1),"")</f>
        <v>0.72</v>
      </c>
      <c r="L351" s="1">
        <f ca="1">IF($EO351,OFFSET('Measure Summary'!$A$1,'IRP Inputs'!$EN351-1,'IRP Inputs'!L$14-1),"")</f>
        <v>15</v>
      </c>
      <c r="M351" s="42">
        <f ca="1">IF($EO351,OFFSET('Measure Summary'!$A$1,'IRP Inputs'!$EN351-1,'IRP Inputs'!M$14-1),"")</f>
        <v>0</v>
      </c>
      <c r="N351" s="43">
        <f ca="1">IF($EO351,OFFSET('Measure Summary'!$A$1,'IRP Inputs'!$EN351-1,'IRP Inputs'!N$14-1),"")</f>
        <v>0</v>
      </c>
      <c r="O351" s="43">
        <f ca="1">IF($EO351,OFFSET('Measure Summary'!$A$1,'IRP Inputs'!$EN351-1,'IRP Inputs'!O$14-1),"")</f>
        <v>0</v>
      </c>
      <c r="P351" s="43">
        <f ca="1">IF($EO351,OFFSET('Measure Summary'!$A$1,'IRP Inputs'!$EN351-1,'IRP Inputs'!P$14-1),"")</f>
        <v>0</v>
      </c>
      <c r="Q351" s="43">
        <f ca="1">IF($EO351,OFFSET('Measure Summary'!$A$1,'IRP Inputs'!$EN351-1,'IRP Inputs'!Q$14-1),"")</f>
        <v>0</v>
      </c>
      <c r="R351" s="43">
        <f ca="1">IF($EO351,OFFSET('Measure Summary'!$A$1,'IRP Inputs'!$EN351-1,'IRP Inputs'!R$14-1),"")</f>
        <v>0</v>
      </c>
      <c r="S351" s="43">
        <f ca="1">IF($EO351,OFFSET('Measure Summary'!$A$1,'IRP Inputs'!$EN351-1,'IRP Inputs'!S$14-1),"")</f>
        <v>0</v>
      </c>
      <c r="T351" s="43">
        <f ca="1">IF($EO351,OFFSET('Measure Summary'!$A$1,'IRP Inputs'!$EN351-1,'IRP Inputs'!T$14-1),"")</f>
        <v>0</v>
      </c>
      <c r="U351" s="43">
        <f ca="1">IF($EO351,OFFSET('Measure Summary'!$A$1,'IRP Inputs'!$EN351-1,'IRP Inputs'!U$14-1),"")</f>
        <v>0</v>
      </c>
      <c r="V351" s="43">
        <f ca="1">IF($EO351,OFFSET('Measure Summary'!$A$1,'IRP Inputs'!$EN351-1,'IRP Inputs'!V$14-1),"")</f>
        <v>0</v>
      </c>
      <c r="W351" s="43">
        <f ca="1">IF($EO351,OFFSET('Measure Summary'!$A$1,'IRP Inputs'!$EN351-1,'IRP Inputs'!W$14-1),"")</f>
        <v>0</v>
      </c>
      <c r="X351" s="43">
        <f ca="1">IF($EO351,OFFSET('Measure Summary'!$A$1,'IRP Inputs'!$EN351-1,'IRP Inputs'!X$14-1),"")</f>
        <v>0</v>
      </c>
      <c r="Y351" s="43">
        <f ca="1">IF($EO351,OFFSET('Measure Summary'!$A$1,'IRP Inputs'!$EN351-1,'IRP Inputs'!Y$14-1),"")</f>
        <v>0</v>
      </c>
      <c r="Z351" s="43">
        <f ca="1">IF($EO351,OFFSET('Measure Summary'!$A$1,'IRP Inputs'!$EN351-1,'IRP Inputs'!Z$14-1),"")</f>
        <v>0</v>
      </c>
      <c r="AA351" s="43">
        <f ca="1">IF($EO351,OFFSET('Measure Summary'!$A$1,'IRP Inputs'!$EN351-1,'IRP Inputs'!AA$14-1),"")</f>
        <v>0</v>
      </c>
      <c r="AB351" s="43">
        <f ca="1">IF($EO351,OFFSET('Measure Summary'!$A$1,'IRP Inputs'!$EN351-1,'IRP Inputs'!AB$14-1),"")</f>
        <v>0</v>
      </c>
      <c r="AC351" s="43">
        <f ca="1">IF($EO351,OFFSET('Measure Summary'!$A$1,'IRP Inputs'!$EN351-1,'IRP Inputs'!AC$14-1),"")</f>
        <v>0</v>
      </c>
      <c r="AD351" s="43">
        <f ca="1">IF($EO351,OFFSET('Measure Summary'!$A$1,'IRP Inputs'!$EN351-1,'IRP Inputs'!AD$14-1),"")</f>
        <v>0</v>
      </c>
      <c r="AE351" s="43">
        <f ca="1">IF($EO351,OFFSET('Measure Summary'!$A$1,'IRP Inputs'!$EN351-1,'IRP Inputs'!AE$14-1),"")</f>
        <v>0</v>
      </c>
      <c r="AF351" s="43">
        <f ca="1">IF($EO351,OFFSET('Measure Summary'!$A$1,'IRP Inputs'!$EN351-1,'IRP Inputs'!AF$14-1),"")</f>
        <v>0</v>
      </c>
      <c r="AG351" s="43">
        <f ca="1">IF($EO351,OFFSET('Measure Summary'!$A$1,'IRP Inputs'!$EN351-1,'IRP Inputs'!AG$14-1),"")</f>
        <v>0</v>
      </c>
      <c r="AH351" s="43">
        <f ca="1">IF($EO351,OFFSET('Measure Summary'!$A$1,'IRP Inputs'!$EN351-1,'IRP Inputs'!AH$14-1),"")</f>
        <v>0</v>
      </c>
      <c r="AI351" s="43">
        <f ca="1">IF($EO351,OFFSET('Measure Summary'!$A$1,'IRP Inputs'!$EN351-1,'IRP Inputs'!AI$14-1),"")</f>
        <v>0</v>
      </c>
      <c r="AJ351" s="43">
        <f ca="1">IF($EO351,OFFSET('Measure Summary'!$A$1,'IRP Inputs'!$EN351-1,'IRP Inputs'!AJ$14-1),"")</f>
        <v>0</v>
      </c>
      <c r="AK351" s="44">
        <f ca="1">IF($EO351,OFFSET('Measure Summary'!$A$1,'IRP Inputs'!$EN351-1,'IRP Inputs'!AK$14-1),"")</f>
        <v>0</v>
      </c>
      <c r="AL351" s="42">
        <f ca="1">IF($EO351,OFFSET('Measure Summary'!$A$1,'IRP Inputs'!$EN351-1,'IRP Inputs'!AL$14-1)*100,"")</f>
        <v>0</v>
      </c>
      <c r="AM351" s="43">
        <f ca="1">IF($EO351,OFFSET('Measure Summary'!$A$1,'IRP Inputs'!$EN351-1,'IRP Inputs'!AM$14-1)*100,"")</f>
        <v>0</v>
      </c>
      <c r="AN351" s="43">
        <f ca="1">IF($EO351,OFFSET('Measure Summary'!$A$1,'IRP Inputs'!$EN351-1,'IRP Inputs'!AN$14-1)*100,"")</f>
        <v>0</v>
      </c>
      <c r="AO351" s="43">
        <f ca="1">IF($EO351,OFFSET('Measure Summary'!$A$1,'IRP Inputs'!$EN351-1,'IRP Inputs'!AO$14-1)*100,"")</f>
        <v>0</v>
      </c>
      <c r="AP351" s="43">
        <f ca="1">IF($EO351,OFFSET('Measure Summary'!$A$1,'IRP Inputs'!$EN351-1,'IRP Inputs'!AP$14-1)*100,"")</f>
        <v>0</v>
      </c>
      <c r="AQ351" s="43">
        <f ca="1">IF($EO351,OFFSET('Measure Summary'!$A$1,'IRP Inputs'!$EN351-1,'IRP Inputs'!AQ$14-1)*100,"")</f>
        <v>0</v>
      </c>
      <c r="AR351" s="43">
        <f ca="1">IF($EO351,OFFSET('Measure Summary'!$A$1,'IRP Inputs'!$EN351-1,'IRP Inputs'!AR$14-1)*100,"")</f>
        <v>0</v>
      </c>
      <c r="AS351" s="43">
        <f ca="1">IF($EO351,OFFSET('Measure Summary'!$A$1,'IRP Inputs'!$EN351-1,'IRP Inputs'!AS$14-1)*100,"")</f>
        <v>0</v>
      </c>
      <c r="AT351" s="43">
        <f ca="1">IF($EO351,OFFSET('Measure Summary'!$A$1,'IRP Inputs'!$EN351-1,'IRP Inputs'!AT$14-1)*100,"")</f>
        <v>0</v>
      </c>
      <c r="AU351" s="43">
        <f ca="1">IF($EO351,OFFSET('Measure Summary'!$A$1,'IRP Inputs'!$EN351-1,'IRP Inputs'!AU$14-1)*100,"")</f>
        <v>0</v>
      </c>
      <c r="AV351" s="43">
        <f ca="1">IF($EO351,OFFSET('Measure Summary'!$A$1,'IRP Inputs'!$EN351-1,'IRP Inputs'!AV$14-1)*100,"")</f>
        <v>0</v>
      </c>
      <c r="AW351" s="43">
        <f ca="1">IF($EO351,OFFSET('Measure Summary'!$A$1,'IRP Inputs'!$EN351-1,'IRP Inputs'!AW$14-1)*100,"")</f>
        <v>0</v>
      </c>
      <c r="AX351" s="43">
        <f ca="1">IF($EO351,OFFSET('Measure Summary'!$A$1,'IRP Inputs'!$EN351-1,'IRP Inputs'!AX$14-1)*100,"")</f>
        <v>0</v>
      </c>
      <c r="AY351" s="43">
        <f ca="1">IF($EO351,OFFSET('Measure Summary'!$A$1,'IRP Inputs'!$EN351-1,'IRP Inputs'!AY$14-1)*100,"")</f>
        <v>0</v>
      </c>
      <c r="AZ351" s="43">
        <f ca="1">IF($EO351,OFFSET('Measure Summary'!$A$1,'IRP Inputs'!$EN351-1,'IRP Inputs'!AZ$14-1)*100,"")</f>
        <v>0</v>
      </c>
      <c r="BA351" s="43">
        <f ca="1">IF($EO351,OFFSET('Measure Summary'!$A$1,'IRP Inputs'!$EN351-1,'IRP Inputs'!BA$14-1)*100,"")</f>
        <v>0</v>
      </c>
      <c r="BB351" s="43">
        <f ca="1">IF($EO351,OFFSET('Measure Summary'!$A$1,'IRP Inputs'!$EN351-1,'IRP Inputs'!BB$14-1)*100,"")</f>
        <v>0</v>
      </c>
      <c r="BC351" s="43">
        <f ca="1">IF($EO351,OFFSET('Measure Summary'!$A$1,'IRP Inputs'!$EN351-1,'IRP Inputs'!BC$14-1)*100,"")</f>
        <v>0</v>
      </c>
      <c r="BD351" s="43">
        <f ca="1">IF($EO351,OFFSET('Measure Summary'!$A$1,'IRP Inputs'!$EN351-1,'IRP Inputs'!BD$14-1)*100,"")</f>
        <v>0</v>
      </c>
      <c r="BE351" s="43">
        <f ca="1">IF($EO351,OFFSET('Measure Summary'!$A$1,'IRP Inputs'!$EN351-1,'IRP Inputs'!BE$14-1)*100,"")</f>
        <v>0</v>
      </c>
      <c r="BF351" s="43">
        <f ca="1">IF($EO351,OFFSET('Measure Summary'!$A$1,'IRP Inputs'!$EN351-1,'IRP Inputs'!BF$14-1)*100,"")</f>
        <v>0</v>
      </c>
      <c r="BG351" s="43">
        <f ca="1">IF($EO351,OFFSET('Measure Summary'!$A$1,'IRP Inputs'!$EN351-1,'IRP Inputs'!BG$14-1)*100,"")</f>
        <v>0</v>
      </c>
      <c r="BH351" s="43">
        <f ca="1">IF($EO351,OFFSET('Measure Summary'!$A$1,'IRP Inputs'!$EN351-1,'IRP Inputs'!BH$14-1)*100,"")</f>
        <v>0</v>
      </c>
      <c r="BI351" s="43">
        <f ca="1">IF($EO351,OFFSET('Measure Summary'!$A$1,'IRP Inputs'!$EN351-1,'IRP Inputs'!BI$14-1)*100,"")</f>
        <v>0</v>
      </c>
      <c r="BJ351" s="44">
        <f ca="1">IF($EO351,OFFSET('Measure Summary'!$A$1,'IRP Inputs'!$EN351-1,'IRP Inputs'!BJ$14-1)*100,"")</f>
        <v>0</v>
      </c>
      <c r="BK351" s="42">
        <f ca="1">IF($EO351,OFFSET('Measure Summary'!$A$1,'IRP Inputs'!$EN351-1,'IRP Inputs'!BK$14-1)*100,"")</f>
        <v>0</v>
      </c>
      <c r="BL351" s="43">
        <f ca="1">IF($EO351,OFFSET('Measure Summary'!$A$1,'IRP Inputs'!$EN351-1,'IRP Inputs'!BL$14-1)*100,"")</f>
        <v>0</v>
      </c>
      <c r="BM351" s="43">
        <f ca="1">IF($EO351,OFFSET('Measure Summary'!$A$1,'IRP Inputs'!$EN351-1,'IRP Inputs'!BM$14-1)*100,"")</f>
        <v>0</v>
      </c>
      <c r="BN351" s="43">
        <f ca="1">IF($EO351,OFFSET('Measure Summary'!$A$1,'IRP Inputs'!$EN351-1,'IRP Inputs'!BN$14-1)*100,"")</f>
        <v>0</v>
      </c>
      <c r="BO351" s="43">
        <f ca="1">IF($EO351,OFFSET('Measure Summary'!$A$1,'IRP Inputs'!$EN351-1,'IRP Inputs'!BO$14-1)*100,"")</f>
        <v>0</v>
      </c>
      <c r="BP351" s="43">
        <f ca="1">IF($EO351,OFFSET('Measure Summary'!$A$1,'IRP Inputs'!$EN351-1,'IRP Inputs'!BP$14-1)*100,"")</f>
        <v>0</v>
      </c>
      <c r="BQ351" s="43">
        <f ca="1">IF($EO351,OFFSET('Measure Summary'!$A$1,'IRP Inputs'!$EN351-1,'IRP Inputs'!BQ$14-1)*100,"")</f>
        <v>0</v>
      </c>
      <c r="BR351" s="43">
        <f ca="1">IF($EO351,OFFSET('Measure Summary'!$A$1,'IRP Inputs'!$EN351-1,'IRP Inputs'!BR$14-1)*100,"")</f>
        <v>0</v>
      </c>
      <c r="BS351" s="43">
        <f ca="1">IF($EO351,OFFSET('Measure Summary'!$A$1,'IRP Inputs'!$EN351-1,'IRP Inputs'!BS$14-1)*100,"")</f>
        <v>0</v>
      </c>
      <c r="BT351" s="43">
        <f ca="1">IF($EO351,OFFSET('Measure Summary'!$A$1,'IRP Inputs'!$EN351-1,'IRP Inputs'!BT$14-1)*100,"")</f>
        <v>0</v>
      </c>
      <c r="BU351" s="43">
        <f ca="1">IF($EO351,OFFSET('Measure Summary'!$A$1,'IRP Inputs'!$EN351-1,'IRP Inputs'!BU$14-1)*100,"")</f>
        <v>0</v>
      </c>
      <c r="BV351" s="43">
        <f ca="1">IF($EO351,OFFSET('Measure Summary'!$A$1,'IRP Inputs'!$EN351-1,'IRP Inputs'!BV$14-1)*100,"")</f>
        <v>0</v>
      </c>
      <c r="BW351" s="43">
        <f ca="1">IF($EO351,OFFSET('Measure Summary'!$A$1,'IRP Inputs'!$EN351-1,'IRP Inputs'!BW$14-1)*100,"")</f>
        <v>0</v>
      </c>
      <c r="BX351" s="43">
        <f ca="1">IF($EO351,OFFSET('Measure Summary'!$A$1,'IRP Inputs'!$EN351-1,'IRP Inputs'!BX$14-1)*100,"")</f>
        <v>0</v>
      </c>
      <c r="BY351" s="43">
        <f ca="1">IF($EO351,OFFSET('Measure Summary'!$A$1,'IRP Inputs'!$EN351-1,'IRP Inputs'!BY$14-1)*100,"")</f>
        <v>0</v>
      </c>
      <c r="BZ351" s="43">
        <f ca="1">IF($EO351,OFFSET('Measure Summary'!$A$1,'IRP Inputs'!$EN351-1,'IRP Inputs'!BZ$14-1)*100,"")</f>
        <v>0</v>
      </c>
      <c r="CA351" s="43">
        <f ca="1">IF($EO351,OFFSET('Measure Summary'!$A$1,'IRP Inputs'!$EN351-1,'IRP Inputs'!CA$14-1)*100,"")</f>
        <v>0</v>
      </c>
      <c r="CB351" s="43">
        <f ca="1">IF($EO351,OFFSET('Measure Summary'!$A$1,'IRP Inputs'!$EN351-1,'IRP Inputs'!CB$14-1)*100,"")</f>
        <v>0</v>
      </c>
      <c r="CC351" s="43">
        <f ca="1">IF($EO351,OFFSET('Measure Summary'!$A$1,'IRP Inputs'!$EN351-1,'IRP Inputs'!CC$14-1)*100,"")</f>
        <v>0</v>
      </c>
      <c r="CD351" s="43">
        <f ca="1">IF($EO351,OFFSET('Measure Summary'!$A$1,'IRP Inputs'!$EN351-1,'IRP Inputs'!CD$14-1)*100,"")</f>
        <v>0</v>
      </c>
      <c r="CE351" s="43">
        <f ca="1">IF($EO351,OFFSET('Measure Summary'!$A$1,'IRP Inputs'!$EN351-1,'IRP Inputs'!CE$14-1)*100,"")</f>
        <v>0</v>
      </c>
      <c r="CF351" s="43">
        <f ca="1">IF($EO351,OFFSET('Measure Summary'!$A$1,'IRP Inputs'!$EN351-1,'IRP Inputs'!CF$14-1)*100,"")</f>
        <v>0</v>
      </c>
      <c r="CG351" s="43">
        <f ca="1">IF($EO351,OFFSET('Measure Summary'!$A$1,'IRP Inputs'!$EN351-1,'IRP Inputs'!CG$14-1)*100,"")</f>
        <v>0</v>
      </c>
      <c r="CH351" s="43">
        <f ca="1">IF($EO351,OFFSET('Measure Summary'!$A$1,'IRP Inputs'!$EN351-1,'IRP Inputs'!CH$14-1)*100,"")</f>
        <v>0</v>
      </c>
      <c r="CI351" s="44">
        <f ca="1">IF($EO351,OFFSET('Measure Summary'!$A$1,'IRP Inputs'!$EN351-1,'IRP Inputs'!CI$14-1)*100,"")</f>
        <v>0</v>
      </c>
      <c r="CJ351" s="45">
        <f ca="1">IF($EO351,OFFSET('Measure Summary'!$A$1,'IRP Inputs'!$EN351-1,IF($C351="WA",CJ$17,CJ$16)-1)/100,"")</f>
        <v>5.5855562292590424</v>
      </c>
      <c r="CK351" s="46">
        <f ca="1">IF($EO351,OFFSET('Measure Summary'!$A$1,'IRP Inputs'!$EN351-1,IF($C351="WA",CK$17,CK$16)-1)/100,"")</f>
        <v>5.62112842371209</v>
      </c>
      <c r="CL351" s="46">
        <f ca="1">IF($EO351,OFFSET('Measure Summary'!$A$1,'IRP Inputs'!$EN351-1,IF($C351="WA",CL$17,CL$16)-1)/100,"")</f>
        <v>5.6575777479833764</v>
      </c>
      <c r="CM351" s="46">
        <f ca="1">IF($EO351,OFFSET('Measure Summary'!$A$1,'IRP Inputs'!$EN351-1,IF($C351="WA",CM$17,CM$16)-1)/100,"")</f>
        <v>5.6947302290178436</v>
      </c>
      <c r="CN351" s="46">
        <f ca="1">IF($EO351,OFFSET('Measure Summary'!$A$1,'IRP Inputs'!$EN351-1,IF($C351="WA",CN$17,CN$16)-1)/100,"")</f>
        <v>5.7324183397088539</v>
      </c>
      <c r="CO351" s="46">
        <f ca="1">IF($EO351,OFFSET('Measure Summary'!$A$1,'IRP Inputs'!$EN351-1,IF($C351="WA",CO$17,CO$16)-1)/100,"")</f>
        <v>5.7704691347758477</v>
      </c>
      <c r="CP351" s="46">
        <f ca="1">IF($EO351,OFFSET('Measure Summary'!$A$1,'IRP Inputs'!$EN351-1,IF($C351="WA",CP$17,CP$16)-1)/100,"")</f>
        <v>5.8087056268918023</v>
      </c>
      <c r="CQ351" s="46">
        <f ca="1">IF($EO351,OFFSET('Measure Summary'!$A$1,'IRP Inputs'!$EN351-1,IF($C351="WA",CQ$17,CQ$16)-1)/100,"")</f>
        <v>5.8469489158925363</v>
      </c>
      <c r="CR351" s="46">
        <f ca="1">IF($EO351,OFFSET('Measure Summary'!$A$1,'IRP Inputs'!$EN351-1,IF($C351="WA",CR$17,CR$16)-1)/100,"")</f>
        <v>5.8850180919991928</v>
      </c>
      <c r="CS351" s="46">
        <f ca="1">IF($EO351,OFFSET('Measure Summary'!$A$1,'IRP Inputs'!$EN351-1,IF($C351="WA",CS$17,CS$16)-1)/100,"")</f>
        <v>5.9227591271778381</v>
      </c>
      <c r="CT351" s="46">
        <f ca="1">IF($EO351,OFFSET('Measure Summary'!$A$1,'IRP Inputs'!$EN351-1,IF($C351="WA",CT$17,CT$16)-1)/100,"")</f>
        <v>5.9596713104220544</v>
      </c>
      <c r="CU351" s="46">
        <f ca="1">IF($EO351,OFFSET('Measure Summary'!$A$1,'IRP Inputs'!$EN351-1,IF($C351="WA",CU$17,CU$16)-1)/100,"")</f>
        <v>5.9958157219067028</v>
      </c>
      <c r="CV351" s="46">
        <f ca="1">IF($EO351,OFFSET('Measure Summary'!$A$1,'IRP Inputs'!$EN351-1,IF($C351="WA",CV$17,CV$16)-1)/100,"")</f>
        <v>6.0306394425845493</v>
      </c>
      <c r="CW351" s="46">
        <f ca="1">IF($EO351,OFFSET('Measure Summary'!$A$1,'IRP Inputs'!$EN351-1,IF($C351="WA",CW$17,CW$16)-1)/100,"")</f>
        <v>6.0641605546972119</v>
      </c>
      <c r="CX351" s="46">
        <f ca="1">IF($EO351,OFFSET('Measure Summary'!$A$1,'IRP Inputs'!$EN351-1,IF($C351="WA",CX$17,CX$16)-1)/100,"")</f>
        <v>6.0964131656200946</v>
      </c>
      <c r="CY351" s="46">
        <f ca="1">IF($EO351,OFFSET('Measure Summary'!$A$1,'IRP Inputs'!$EN351-1,IF($C351="WA",CY$17,CY$16)-1)/100,"")</f>
        <v>6.1274314849462428</v>
      </c>
      <c r="CZ351" s="46">
        <f ca="1">IF($EO351,OFFSET('Measure Summary'!$A$1,'IRP Inputs'!$EN351-1,IF($C351="WA",CZ$17,CZ$16)-1)/100,"")</f>
        <v>6.157255484535602</v>
      </c>
      <c r="DA351" s="46">
        <f ca="1">IF($EO351,OFFSET('Measure Summary'!$A$1,'IRP Inputs'!$EN351-1,IF($C351="WA",DA$17,DA$16)-1)/100,"")</f>
        <v>6.1859196472183706</v>
      </c>
      <c r="DB351" s="46">
        <f ca="1">IF($EO351,OFFSET('Measure Summary'!$A$1,'IRP Inputs'!$EN351-1,IF($C351="WA",DB$17,DB$16)-1)/100,"")</f>
        <v>6.2134586513507601</v>
      </c>
      <c r="DC351" s="46">
        <f ca="1">IF($EO351,OFFSET('Measure Summary'!$A$1,'IRP Inputs'!$EN351-1,IF($C351="WA",DC$17,DC$16)-1)/100,"")</f>
        <v>6.2398574924401142</v>
      </c>
      <c r="DD351" s="46">
        <f ca="1">IF($EO351,OFFSET('Measure Summary'!$A$1,'IRP Inputs'!$EN351-1,IF($C351="WA",DD$17,DD$16)-1)/100,"")</f>
        <v>6.2652047519869249</v>
      </c>
      <c r="DE351" s="46">
        <f ca="1">IF($EO351,OFFSET('Measure Summary'!$A$1,'IRP Inputs'!$EN351-1,IF($C351="WA",DE$17,DE$16)-1)/100,"")</f>
        <v>6.2895356338007105</v>
      </c>
      <c r="DF351" s="46">
        <f ca="1">IF($EO351,OFFSET('Measure Summary'!$A$1,'IRP Inputs'!$EN351-1,IF($C351="WA",DF$17,DF$16)-1)/100,"")</f>
        <v>6.312881704568996</v>
      </c>
      <c r="DG351" s="46">
        <f ca="1">IF($EO351,OFFSET('Measure Summary'!$A$1,'IRP Inputs'!$EN351-1,IF($C351="WA",DG$17,DG$16)-1)/100,"")</f>
        <v>6.3352749988523946</v>
      </c>
      <c r="DH351" s="47">
        <f ca="1">IF($EO351,OFFSET('Measure Summary'!$A$1,'IRP Inputs'!$EN351-1,IF($C351="WA",DH$17,DH$16)-1)/100,"")</f>
        <v>6.3567476385317097</v>
      </c>
      <c r="DJ351" s="48">
        <f ca="1">IF($EO351,OFFSET('Measure Summary'!$A$1,'IRP Inputs'!$EN351-1,'IRP Inputs'!DJ$14-1),"")*K351</f>
        <v>0.21724528442880398</v>
      </c>
      <c r="DK351" s="49">
        <f t="shared" ca="1" si="168"/>
        <v>6.7346038172929237E-2</v>
      </c>
      <c r="DL351" s="48">
        <f t="shared" ca="1" si="165"/>
        <v>0</v>
      </c>
      <c r="DM351" s="50">
        <f t="shared" ca="1" si="165"/>
        <v>0</v>
      </c>
      <c r="DN351" s="50">
        <f t="shared" ca="1" si="165"/>
        <v>0</v>
      </c>
      <c r="DO351" s="50">
        <f t="shared" ca="1" si="165"/>
        <v>0</v>
      </c>
      <c r="DP351" s="50">
        <f t="shared" ca="1" si="165"/>
        <v>0</v>
      </c>
      <c r="DQ351" s="50">
        <f t="shared" ca="1" si="165"/>
        <v>0</v>
      </c>
      <c r="DR351" s="50">
        <f t="shared" ca="1" si="165"/>
        <v>0</v>
      </c>
      <c r="DS351" s="50">
        <f t="shared" ca="1" si="165"/>
        <v>0</v>
      </c>
      <c r="DT351" s="50">
        <f t="shared" ca="1" si="165"/>
        <v>0</v>
      </c>
      <c r="DU351" s="50">
        <f t="shared" ca="1" si="165"/>
        <v>0</v>
      </c>
      <c r="DV351" s="50">
        <f t="shared" ca="1" si="166"/>
        <v>0</v>
      </c>
      <c r="DW351" s="50">
        <f t="shared" ca="1" si="166"/>
        <v>0</v>
      </c>
      <c r="DX351" s="50">
        <f t="shared" ca="1" si="166"/>
        <v>0</v>
      </c>
      <c r="DY351" s="50">
        <f t="shared" ca="1" si="166"/>
        <v>0</v>
      </c>
      <c r="DZ351" s="50">
        <f t="shared" ca="1" si="166"/>
        <v>0</v>
      </c>
      <c r="EA351" s="50">
        <f t="shared" ca="1" si="166"/>
        <v>0</v>
      </c>
      <c r="EB351" s="50">
        <f t="shared" ca="1" si="166"/>
        <v>0</v>
      </c>
      <c r="EC351" s="50">
        <f t="shared" ca="1" si="166"/>
        <v>0</v>
      </c>
      <c r="ED351" s="50">
        <f t="shared" ca="1" si="166"/>
        <v>0</v>
      </c>
      <c r="EE351" s="50">
        <f t="shared" ca="1" si="166"/>
        <v>0</v>
      </c>
      <c r="EF351" s="50">
        <f t="shared" ca="1" si="167"/>
        <v>0</v>
      </c>
      <c r="EG351" s="50">
        <f t="shared" ca="1" si="167"/>
        <v>0</v>
      </c>
      <c r="EH351" s="50">
        <f t="shared" ca="1" si="167"/>
        <v>0</v>
      </c>
      <c r="EI351" s="50">
        <f t="shared" ca="1" si="167"/>
        <v>0</v>
      </c>
      <c r="EJ351" s="49">
        <f t="shared" ca="1" si="167"/>
        <v>0</v>
      </c>
      <c r="EM351">
        <f t="shared" si="170"/>
        <v>328</v>
      </c>
      <c r="EN351">
        <f>MATCH(EM351,'Measure Summary'!$VY:$VY,0)</f>
        <v>332</v>
      </c>
      <c r="EO351" t="b">
        <f t="shared" si="169"/>
        <v>1</v>
      </c>
    </row>
    <row r="352" spans="1:145">
      <c r="A352" s="40" t="str">
        <f ca="1">IF($EO352,OFFSET('Measure Summary'!$A$1,'IRP Inputs'!$EN352-1,'IRP Inputs'!A$14-1),"")</f>
        <v>OR_Residential_LI - Single Family_Existing_Space Heating_Natural Gas_Furnace</v>
      </c>
      <c r="B352" t="str">
        <f ca="1">IF($EO352,OFFSET('Measure Summary'!$A$1,'IRP Inputs'!$EN352-1,'IRP Inputs'!B$14-1),"")</f>
        <v>Retrofit</v>
      </c>
      <c r="C352" t="str">
        <f ca="1">IF($EO352,OFFSET('Measure Summary'!$A$1,'IRP Inputs'!$EN352-1,'IRP Inputs'!C$14-1),"")</f>
        <v>OR</v>
      </c>
      <c r="D352" t="str">
        <f ca="1">IF($EO352,OFFSET('Measure Summary'!$A$1,'IRP Inputs'!$EN352-1,'IRP Inputs'!D$14-1),"")</f>
        <v>Residential</v>
      </c>
      <c r="E352" t="str">
        <f ca="1">IF($EO352,OFFSET('Measure Summary'!$A$1,'IRP Inputs'!$EN352-1,'IRP Inputs'!E$14-1),"")</f>
        <v>LI - Mobile Home</v>
      </c>
      <c r="F352" t="str">
        <f ca="1">IF($EO352,OFFSET('Measure Summary'!$A$1,'IRP Inputs'!$EN352-1,'IRP Inputs'!F$14-1),"")</f>
        <v>Existing</v>
      </c>
      <c r="G352" t="str">
        <f ca="1">IF($EO352,OFFSET('Measure Summary'!$A$1,'IRP Inputs'!$EN352-1,'IRP Inputs'!G$14-1),"")</f>
        <v>Space Heating</v>
      </c>
      <c r="H352" t="str">
        <f ca="1">IF($EO352,OFFSET('Measure Summary'!$A$1,'IRP Inputs'!$EN352-1,'IRP Inputs'!H$14-1),"")</f>
        <v>Building Shell - Whole-Home Aerosol Sealing</v>
      </c>
      <c r="I352" t="str">
        <f ca="1">IF($EO352,OFFSET('Measure Summary'!$A$1,'IRP Inputs'!$EN352-1,'IRP Inputs'!I$14-1),"")</f>
        <v>ORM281</v>
      </c>
      <c r="J352" s="1" t="str">
        <f ca="1">IF($EO352,OFFSET('Measure Summary'!$A$1,'IRP Inputs'!$EN352-1,'IRP Inputs'!J$14-1),"")</f>
        <v>Building Sealed</v>
      </c>
      <c r="K352" s="41">
        <f ca="1">IF($EO352,OFFSET('Measure Summary'!$A$1,'IRP Inputs'!$EN352-1,'IRP Inputs'!K$14-1),"")</f>
        <v>386</v>
      </c>
      <c r="L352" s="1">
        <f ca="1">IF($EO352,OFFSET('Measure Summary'!$A$1,'IRP Inputs'!$EN352-1,'IRP Inputs'!L$14-1),"")</f>
        <v>20</v>
      </c>
      <c r="M352" s="42">
        <f ca="1">IF($EO352,OFFSET('Measure Summary'!$A$1,'IRP Inputs'!$EN352-1,'IRP Inputs'!M$14-1),"")</f>
        <v>0</v>
      </c>
      <c r="N352" s="43">
        <f ca="1">IF($EO352,OFFSET('Measure Summary'!$A$1,'IRP Inputs'!$EN352-1,'IRP Inputs'!N$14-1),"")</f>
        <v>0</v>
      </c>
      <c r="O352" s="43">
        <f ca="1">IF($EO352,OFFSET('Measure Summary'!$A$1,'IRP Inputs'!$EN352-1,'IRP Inputs'!O$14-1),"")</f>
        <v>0</v>
      </c>
      <c r="P352" s="43">
        <f ca="1">IF($EO352,OFFSET('Measure Summary'!$A$1,'IRP Inputs'!$EN352-1,'IRP Inputs'!P$14-1),"")</f>
        <v>0</v>
      </c>
      <c r="Q352" s="43">
        <f ca="1">IF($EO352,OFFSET('Measure Summary'!$A$1,'IRP Inputs'!$EN352-1,'IRP Inputs'!Q$14-1),"")</f>
        <v>0</v>
      </c>
      <c r="R352" s="43">
        <f ca="1">IF($EO352,OFFSET('Measure Summary'!$A$1,'IRP Inputs'!$EN352-1,'IRP Inputs'!R$14-1),"")</f>
        <v>0</v>
      </c>
      <c r="S352" s="43">
        <f ca="1">IF($EO352,OFFSET('Measure Summary'!$A$1,'IRP Inputs'!$EN352-1,'IRP Inputs'!S$14-1),"")</f>
        <v>0</v>
      </c>
      <c r="T352" s="43">
        <f ca="1">IF($EO352,OFFSET('Measure Summary'!$A$1,'IRP Inputs'!$EN352-1,'IRP Inputs'!T$14-1),"")</f>
        <v>0</v>
      </c>
      <c r="U352" s="43">
        <f ca="1">IF($EO352,OFFSET('Measure Summary'!$A$1,'IRP Inputs'!$EN352-1,'IRP Inputs'!U$14-1),"")</f>
        <v>0</v>
      </c>
      <c r="V352" s="43">
        <f ca="1">IF($EO352,OFFSET('Measure Summary'!$A$1,'IRP Inputs'!$EN352-1,'IRP Inputs'!V$14-1),"")</f>
        <v>0</v>
      </c>
      <c r="W352" s="43">
        <f ca="1">IF($EO352,OFFSET('Measure Summary'!$A$1,'IRP Inputs'!$EN352-1,'IRP Inputs'!W$14-1),"")</f>
        <v>0</v>
      </c>
      <c r="X352" s="43">
        <f ca="1">IF($EO352,OFFSET('Measure Summary'!$A$1,'IRP Inputs'!$EN352-1,'IRP Inputs'!X$14-1),"")</f>
        <v>0</v>
      </c>
      <c r="Y352" s="43">
        <f ca="1">IF($EO352,OFFSET('Measure Summary'!$A$1,'IRP Inputs'!$EN352-1,'IRP Inputs'!Y$14-1),"")</f>
        <v>0</v>
      </c>
      <c r="Z352" s="43">
        <f ca="1">IF($EO352,OFFSET('Measure Summary'!$A$1,'IRP Inputs'!$EN352-1,'IRP Inputs'!Z$14-1),"")</f>
        <v>0</v>
      </c>
      <c r="AA352" s="43">
        <f ca="1">IF($EO352,OFFSET('Measure Summary'!$A$1,'IRP Inputs'!$EN352-1,'IRP Inputs'!AA$14-1),"")</f>
        <v>0</v>
      </c>
      <c r="AB352" s="43">
        <f ca="1">IF($EO352,OFFSET('Measure Summary'!$A$1,'IRP Inputs'!$EN352-1,'IRP Inputs'!AB$14-1),"")</f>
        <v>0</v>
      </c>
      <c r="AC352" s="43">
        <f ca="1">IF($EO352,OFFSET('Measure Summary'!$A$1,'IRP Inputs'!$EN352-1,'IRP Inputs'!AC$14-1),"")</f>
        <v>0</v>
      </c>
      <c r="AD352" s="43">
        <f ca="1">IF($EO352,OFFSET('Measure Summary'!$A$1,'IRP Inputs'!$EN352-1,'IRP Inputs'!AD$14-1),"")</f>
        <v>0</v>
      </c>
      <c r="AE352" s="43">
        <f ca="1">IF($EO352,OFFSET('Measure Summary'!$A$1,'IRP Inputs'!$EN352-1,'IRP Inputs'!AE$14-1),"")</f>
        <v>0</v>
      </c>
      <c r="AF352" s="43">
        <f ca="1">IF($EO352,OFFSET('Measure Summary'!$A$1,'IRP Inputs'!$EN352-1,'IRP Inputs'!AF$14-1),"")</f>
        <v>0</v>
      </c>
      <c r="AG352" s="43">
        <f ca="1">IF($EO352,OFFSET('Measure Summary'!$A$1,'IRP Inputs'!$EN352-1,'IRP Inputs'!AG$14-1),"")</f>
        <v>0</v>
      </c>
      <c r="AH352" s="43">
        <f ca="1">IF($EO352,OFFSET('Measure Summary'!$A$1,'IRP Inputs'!$EN352-1,'IRP Inputs'!AH$14-1),"")</f>
        <v>0</v>
      </c>
      <c r="AI352" s="43">
        <f ca="1">IF($EO352,OFFSET('Measure Summary'!$A$1,'IRP Inputs'!$EN352-1,'IRP Inputs'!AI$14-1),"")</f>
        <v>0</v>
      </c>
      <c r="AJ352" s="43">
        <f ca="1">IF($EO352,OFFSET('Measure Summary'!$A$1,'IRP Inputs'!$EN352-1,'IRP Inputs'!AJ$14-1),"")</f>
        <v>0</v>
      </c>
      <c r="AK352" s="44">
        <f ca="1">IF($EO352,OFFSET('Measure Summary'!$A$1,'IRP Inputs'!$EN352-1,'IRP Inputs'!AK$14-1),"")</f>
        <v>0</v>
      </c>
      <c r="AL352" s="42">
        <f ca="1">IF($EO352,OFFSET('Measure Summary'!$A$1,'IRP Inputs'!$EN352-1,'IRP Inputs'!AL$14-1)*100,"")</f>
        <v>0</v>
      </c>
      <c r="AM352" s="43">
        <f ca="1">IF($EO352,OFFSET('Measure Summary'!$A$1,'IRP Inputs'!$EN352-1,'IRP Inputs'!AM$14-1)*100,"")</f>
        <v>0</v>
      </c>
      <c r="AN352" s="43">
        <f ca="1">IF($EO352,OFFSET('Measure Summary'!$A$1,'IRP Inputs'!$EN352-1,'IRP Inputs'!AN$14-1)*100,"")</f>
        <v>0</v>
      </c>
      <c r="AO352" s="43">
        <f ca="1">IF($EO352,OFFSET('Measure Summary'!$A$1,'IRP Inputs'!$EN352-1,'IRP Inputs'!AO$14-1)*100,"")</f>
        <v>0</v>
      </c>
      <c r="AP352" s="43">
        <f ca="1">IF($EO352,OFFSET('Measure Summary'!$A$1,'IRP Inputs'!$EN352-1,'IRP Inputs'!AP$14-1)*100,"")</f>
        <v>0</v>
      </c>
      <c r="AQ352" s="43">
        <f ca="1">IF($EO352,OFFSET('Measure Summary'!$A$1,'IRP Inputs'!$EN352-1,'IRP Inputs'!AQ$14-1)*100,"")</f>
        <v>0</v>
      </c>
      <c r="AR352" s="43">
        <f ca="1">IF($EO352,OFFSET('Measure Summary'!$A$1,'IRP Inputs'!$EN352-1,'IRP Inputs'!AR$14-1)*100,"")</f>
        <v>0</v>
      </c>
      <c r="AS352" s="43">
        <f ca="1">IF($EO352,OFFSET('Measure Summary'!$A$1,'IRP Inputs'!$EN352-1,'IRP Inputs'!AS$14-1)*100,"")</f>
        <v>0</v>
      </c>
      <c r="AT352" s="43">
        <f ca="1">IF($EO352,OFFSET('Measure Summary'!$A$1,'IRP Inputs'!$EN352-1,'IRP Inputs'!AT$14-1)*100,"")</f>
        <v>0</v>
      </c>
      <c r="AU352" s="43">
        <f ca="1">IF($EO352,OFFSET('Measure Summary'!$A$1,'IRP Inputs'!$EN352-1,'IRP Inputs'!AU$14-1)*100,"")</f>
        <v>0</v>
      </c>
      <c r="AV352" s="43">
        <f ca="1">IF($EO352,OFFSET('Measure Summary'!$A$1,'IRP Inputs'!$EN352-1,'IRP Inputs'!AV$14-1)*100,"")</f>
        <v>0</v>
      </c>
      <c r="AW352" s="43">
        <f ca="1">IF($EO352,OFFSET('Measure Summary'!$A$1,'IRP Inputs'!$EN352-1,'IRP Inputs'!AW$14-1)*100,"")</f>
        <v>0</v>
      </c>
      <c r="AX352" s="43">
        <f ca="1">IF($EO352,OFFSET('Measure Summary'!$A$1,'IRP Inputs'!$EN352-1,'IRP Inputs'!AX$14-1)*100,"")</f>
        <v>0</v>
      </c>
      <c r="AY352" s="43">
        <f ca="1">IF($EO352,OFFSET('Measure Summary'!$A$1,'IRP Inputs'!$EN352-1,'IRP Inputs'!AY$14-1)*100,"")</f>
        <v>0</v>
      </c>
      <c r="AZ352" s="43">
        <f ca="1">IF($EO352,OFFSET('Measure Summary'!$A$1,'IRP Inputs'!$EN352-1,'IRP Inputs'!AZ$14-1)*100,"")</f>
        <v>0</v>
      </c>
      <c r="BA352" s="43">
        <f ca="1">IF($EO352,OFFSET('Measure Summary'!$A$1,'IRP Inputs'!$EN352-1,'IRP Inputs'!BA$14-1)*100,"")</f>
        <v>0</v>
      </c>
      <c r="BB352" s="43">
        <f ca="1">IF($EO352,OFFSET('Measure Summary'!$A$1,'IRP Inputs'!$EN352-1,'IRP Inputs'!BB$14-1)*100,"")</f>
        <v>0</v>
      </c>
      <c r="BC352" s="43">
        <f ca="1">IF($EO352,OFFSET('Measure Summary'!$A$1,'IRP Inputs'!$EN352-1,'IRP Inputs'!BC$14-1)*100,"")</f>
        <v>0</v>
      </c>
      <c r="BD352" s="43">
        <f ca="1">IF($EO352,OFFSET('Measure Summary'!$A$1,'IRP Inputs'!$EN352-1,'IRP Inputs'!BD$14-1)*100,"")</f>
        <v>0</v>
      </c>
      <c r="BE352" s="43">
        <f ca="1">IF($EO352,OFFSET('Measure Summary'!$A$1,'IRP Inputs'!$EN352-1,'IRP Inputs'!BE$14-1)*100,"")</f>
        <v>0</v>
      </c>
      <c r="BF352" s="43">
        <f ca="1">IF($EO352,OFFSET('Measure Summary'!$A$1,'IRP Inputs'!$EN352-1,'IRP Inputs'!BF$14-1)*100,"")</f>
        <v>0</v>
      </c>
      <c r="BG352" s="43">
        <f ca="1">IF($EO352,OFFSET('Measure Summary'!$A$1,'IRP Inputs'!$EN352-1,'IRP Inputs'!BG$14-1)*100,"")</f>
        <v>0</v>
      </c>
      <c r="BH352" s="43">
        <f ca="1">IF($EO352,OFFSET('Measure Summary'!$A$1,'IRP Inputs'!$EN352-1,'IRP Inputs'!BH$14-1)*100,"")</f>
        <v>0</v>
      </c>
      <c r="BI352" s="43">
        <f ca="1">IF($EO352,OFFSET('Measure Summary'!$A$1,'IRP Inputs'!$EN352-1,'IRP Inputs'!BI$14-1)*100,"")</f>
        <v>0</v>
      </c>
      <c r="BJ352" s="44">
        <f ca="1">IF($EO352,OFFSET('Measure Summary'!$A$1,'IRP Inputs'!$EN352-1,'IRP Inputs'!BJ$14-1)*100,"")</f>
        <v>0</v>
      </c>
      <c r="BK352" s="42">
        <f ca="1">IF($EO352,OFFSET('Measure Summary'!$A$1,'IRP Inputs'!$EN352-1,'IRP Inputs'!BK$14-1)*100,"")</f>
        <v>0</v>
      </c>
      <c r="BL352" s="43">
        <f ca="1">IF($EO352,OFFSET('Measure Summary'!$A$1,'IRP Inputs'!$EN352-1,'IRP Inputs'!BL$14-1)*100,"")</f>
        <v>0</v>
      </c>
      <c r="BM352" s="43">
        <f ca="1">IF($EO352,OFFSET('Measure Summary'!$A$1,'IRP Inputs'!$EN352-1,'IRP Inputs'!BM$14-1)*100,"")</f>
        <v>0</v>
      </c>
      <c r="BN352" s="43">
        <f ca="1">IF($EO352,OFFSET('Measure Summary'!$A$1,'IRP Inputs'!$EN352-1,'IRP Inputs'!BN$14-1)*100,"")</f>
        <v>0</v>
      </c>
      <c r="BO352" s="43">
        <f ca="1">IF($EO352,OFFSET('Measure Summary'!$A$1,'IRP Inputs'!$EN352-1,'IRP Inputs'!BO$14-1)*100,"")</f>
        <v>0</v>
      </c>
      <c r="BP352" s="43">
        <f ca="1">IF($EO352,OFFSET('Measure Summary'!$A$1,'IRP Inputs'!$EN352-1,'IRP Inputs'!BP$14-1)*100,"")</f>
        <v>0</v>
      </c>
      <c r="BQ352" s="43">
        <f ca="1">IF($EO352,OFFSET('Measure Summary'!$A$1,'IRP Inputs'!$EN352-1,'IRP Inputs'!BQ$14-1)*100,"")</f>
        <v>0</v>
      </c>
      <c r="BR352" s="43">
        <f ca="1">IF($EO352,OFFSET('Measure Summary'!$A$1,'IRP Inputs'!$EN352-1,'IRP Inputs'!BR$14-1)*100,"")</f>
        <v>0</v>
      </c>
      <c r="BS352" s="43">
        <f ca="1">IF($EO352,OFFSET('Measure Summary'!$A$1,'IRP Inputs'!$EN352-1,'IRP Inputs'!BS$14-1)*100,"")</f>
        <v>0</v>
      </c>
      <c r="BT352" s="43">
        <f ca="1">IF($EO352,OFFSET('Measure Summary'!$A$1,'IRP Inputs'!$EN352-1,'IRP Inputs'!BT$14-1)*100,"")</f>
        <v>0</v>
      </c>
      <c r="BU352" s="43">
        <f ca="1">IF($EO352,OFFSET('Measure Summary'!$A$1,'IRP Inputs'!$EN352-1,'IRP Inputs'!BU$14-1)*100,"")</f>
        <v>0</v>
      </c>
      <c r="BV352" s="43">
        <f ca="1">IF($EO352,OFFSET('Measure Summary'!$A$1,'IRP Inputs'!$EN352-1,'IRP Inputs'!BV$14-1)*100,"")</f>
        <v>0</v>
      </c>
      <c r="BW352" s="43">
        <f ca="1">IF($EO352,OFFSET('Measure Summary'!$A$1,'IRP Inputs'!$EN352-1,'IRP Inputs'!BW$14-1)*100,"")</f>
        <v>0</v>
      </c>
      <c r="BX352" s="43">
        <f ca="1">IF($EO352,OFFSET('Measure Summary'!$A$1,'IRP Inputs'!$EN352-1,'IRP Inputs'!BX$14-1)*100,"")</f>
        <v>0</v>
      </c>
      <c r="BY352" s="43">
        <f ca="1">IF($EO352,OFFSET('Measure Summary'!$A$1,'IRP Inputs'!$EN352-1,'IRP Inputs'!BY$14-1)*100,"")</f>
        <v>0</v>
      </c>
      <c r="BZ352" s="43">
        <f ca="1">IF($EO352,OFFSET('Measure Summary'!$A$1,'IRP Inputs'!$EN352-1,'IRP Inputs'!BZ$14-1)*100,"")</f>
        <v>0</v>
      </c>
      <c r="CA352" s="43">
        <f ca="1">IF($EO352,OFFSET('Measure Summary'!$A$1,'IRP Inputs'!$EN352-1,'IRP Inputs'!CA$14-1)*100,"")</f>
        <v>0</v>
      </c>
      <c r="CB352" s="43">
        <f ca="1">IF($EO352,OFFSET('Measure Summary'!$A$1,'IRP Inputs'!$EN352-1,'IRP Inputs'!CB$14-1)*100,"")</f>
        <v>0</v>
      </c>
      <c r="CC352" s="43">
        <f ca="1">IF($EO352,OFFSET('Measure Summary'!$A$1,'IRP Inputs'!$EN352-1,'IRP Inputs'!CC$14-1)*100,"")</f>
        <v>0</v>
      </c>
      <c r="CD352" s="43">
        <f ca="1">IF($EO352,OFFSET('Measure Summary'!$A$1,'IRP Inputs'!$EN352-1,'IRP Inputs'!CD$14-1)*100,"")</f>
        <v>0</v>
      </c>
      <c r="CE352" s="43">
        <f ca="1">IF($EO352,OFFSET('Measure Summary'!$A$1,'IRP Inputs'!$EN352-1,'IRP Inputs'!CE$14-1)*100,"")</f>
        <v>0</v>
      </c>
      <c r="CF352" s="43">
        <f ca="1">IF($EO352,OFFSET('Measure Summary'!$A$1,'IRP Inputs'!$EN352-1,'IRP Inputs'!CF$14-1)*100,"")</f>
        <v>0</v>
      </c>
      <c r="CG352" s="43">
        <f ca="1">IF($EO352,OFFSET('Measure Summary'!$A$1,'IRP Inputs'!$EN352-1,'IRP Inputs'!CG$14-1)*100,"")</f>
        <v>0</v>
      </c>
      <c r="CH352" s="43">
        <f ca="1">IF($EO352,OFFSET('Measure Summary'!$A$1,'IRP Inputs'!$EN352-1,'IRP Inputs'!CH$14-1)*100,"")</f>
        <v>0</v>
      </c>
      <c r="CI352" s="44">
        <f ca="1">IF($EO352,OFFSET('Measure Summary'!$A$1,'IRP Inputs'!$EN352-1,'IRP Inputs'!CI$14-1)*100,"")</f>
        <v>0</v>
      </c>
      <c r="CJ352" s="45">
        <f ca="1">IF($EO352,OFFSET('Measure Summary'!$A$1,'IRP Inputs'!$EN352-1,IF($C352="WA",CJ$17,CJ$16)-1)/100,"")</f>
        <v>4.1517904955532021</v>
      </c>
      <c r="CK352" s="46">
        <f ca="1">IF($EO352,OFFSET('Measure Summary'!$A$1,'IRP Inputs'!$EN352-1,IF($C352="WA",CK$17,CK$16)-1)/100,"")</f>
        <v>4.1782316041508558</v>
      </c>
      <c r="CL352" s="46">
        <f ca="1">IF($EO352,OFFSET('Measure Summary'!$A$1,'IRP Inputs'!$EN352-1,IF($C352="WA",CL$17,CL$16)-1)/100,"")</f>
        <v>4.2053246906524544</v>
      </c>
      <c r="CM352" s="46">
        <f ca="1">IF($EO352,OFFSET('Measure Summary'!$A$1,'IRP Inputs'!$EN352-1,IF($C352="WA",CM$17,CM$16)-1)/100,"")</f>
        <v>4.2329404394362751</v>
      </c>
      <c r="CN352" s="46">
        <f ca="1">IF($EO352,OFFSET('Measure Summary'!$A$1,'IRP Inputs'!$EN352-1,IF($C352="WA",CN$17,CN$16)-1)/100,"")</f>
        <v>4.2609543262077718</v>
      </c>
      <c r="CO352" s="46">
        <f ca="1">IF($EO352,OFFSET('Measure Summary'!$A$1,'IRP Inputs'!$EN352-1,IF($C352="WA",CO$17,CO$16)-1)/100,"")</f>
        <v>4.2892377992985695</v>
      </c>
      <c r="CP352" s="46">
        <f ca="1">IF($EO352,OFFSET('Measure Summary'!$A$1,'IRP Inputs'!$EN352-1,IF($C352="WA",CP$17,CP$16)-1)/100,"")</f>
        <v>4.3176593025534711</v>
      </c>
      <c r="CQ352" s="46">
        <f ca="1">IF($EO352,OFFSET('Measure Summary'!$A$1,'IRP Inputs'!$EN352-1,IF($C352="WA",CQ$17,CQ$16)-1)/100,"")</f>
        <v>4.3460858579894746</v>
      </c>
      <c r="CR352" s="46">
        <f ca="1">IF($EO352,OFFSET('Measure Summary'!$A$1,'IRP Inputs'!$EN352-1,IF($C352="WA",CR$17,CR$16)-1)/100,"")</f>
        <v>4.3743829938602419</v>
      </c>
      <c r="CS352" s="46">
        <f ca="1">IF($EO352,OFFSET('Measure Summary'!$A$1,'IRP Inputs'!$EN352-1,IF($C352="WA",CS$17,CS$16)-1)/100,"")</f>
        <v>4.4024362198444731</v>
      </c>
      <c r="CT352" s="46">
        <f ca="1">IF($EO352,OFFSET('Measure Summary'!$A$1,'IRP Inputs'!$EN352-1,IF($C352="WA",CT$17,CT$16)-1)/100,"")</f>
        <v>4.4298733532781451</v>
      </c>
      <c r="CU352" s="46">
        <f ca="1">IF($EO352,OFFSET('Measure Summary'!$A$1,'IRP Inputs'!$EN352-1,IF($C352="WA",CU$17,CU$16)-1)/100,"")</f>
        <v>4.4567397955642765</v>
      </c>
      <c r="CV352" s="46">
        <f ca="1">IF($EO352,OFFSET('Measure Summary'!$A$1,'IRP Inputs'!$EN352-1,IF($C352="WA",CV$17,CV$16)-1)/100,"")</f>
        <v>4.4826245573669992</v>
      </c>
      <c r="CW352" s="46">
        <f ca="1">IF($EO352,OFFSET('Measure Summary'!$A$1,'IRP Inputs'!$EN352-1,IF($C352="WA",CW$17,CW$16)-1)/100,"")</f>
        <v>4.5075410793672059</v>
      </c>
      <c r="CX352" s="46">
        <f ca="1">IF($EO352,OFFSET('Measure Summary'!$A$1,'IRP Inputs'!$EN352-1,IF($C352="WA",CX$17,CX$16)-1)/100,"")</f>
        <v>4.531514713861287</v>
      </c>
      <c r="CY352" s="46">
        <f ca="1">IF($EO352,OFFSET('Measure Summary'!$A$1,'IRP Inputs'!$EN352-1,IF($C352="WA",CY$17,CY$16)-1)/100,"")</f>
        <v>4.55457088912486</v>
      </c>
      <c r="CZ352" s="46">
        <f ca="1">IF($EO352,OFFSET('Measure Summary'!$A$1,'IRP Inputs'!$EN352-1,IF($C352="WA",CZ$17,CZ$16)-1)/100,"")</f>
        <v>4.5767393165745478</v>
      </c>
      <c r="DA352" s="46">
        <f ca="1">IF($EO352,OFFSET('Measure Summary'!$A$1,'IRP Inputs'!$EN352-1,IF($C352="WA",DA$17,DA$16)-1)/100,"")</f>
        <v>4.5980456275854209</v>
      </c>
      <c r="DB352" s="46">
        <f ca="1">IF($EO352,OFFSET('Measure Summary'!$A$1,'IRP Inputs'!$EN352-1,IF($C352="WA",DB$17,DB$16)-1)/100,"")</f>
        <v>4.6185155988686599</v>
      </c>
      <c r="DC352" s="46">
        <f ca="1">IF($EO352,OFFSET('Measure Summary'!$A$1,'IRP Inputs'!$EN352-1,IF($C352="WA",DC$17,DC$16)-1)/100,"")</f>
        <v>4.6381380774598293</v>
      </c>
      <c r="DD352" s="46">
        <f ca="1">IF($EO352,OFFSET('Measure Summary'!$A$1,'IRP Inputs'!$EN352-1,IF($C352="WA",DD$17,DD$16)-1)/100,"")</f>
        <v>4.6569789067264828</v>
      </c>
      <c r="DE352" s="46">
        <f ca="1">IF($EO352,OFFSET('Measure Summary'!$A$1,'IRP Inputs'!$EN352-1,IF($C352="WA",DE$17,DE$16)-1)/100,"")</f>
        <v>4.6750642539536305</v>
      </c>
      <c r="DF352" s="46">
        <f ca="1">IF($EO352,OFFSET('Measure Summary'!$A$1,'IRP Inputs'!$EN352-1,IF($C352="WA",DF$17,DF$16)-1)/100,"")</f>
        <v>4.692417582923186</v>
      </c>
      <c r="DG352" s="46">
        <f ca="1">IF($EO352,OFFSET('Measure Summary'!$A$1,'IRP Inputs'!$EN352-1,IF($C352="WA",DG$17,DG$16)-1)/100,"")</f>
        <v>4.7090627051910294</v>
      </c>
      <c r="DH352" s="47">
        <f ca="1">IF($EO352,OFFSET('Measure Summary'!$A$1,'IRP Inputs'!$EN352-1,IF($C352="WA",DH$17,DH$16)-1)/100,"")</f>
        <v>4.7250234972188716</v>
      </c>
      <c r="DJ352" s="48">
        <f ca="1">IF($EO352,OFFSET('Measure Summary'!$A$1,'IRP Inputs'!$EN352-1,'IRP Inputs'!DJ$14-1),"")*K352</f>
        <v>116.46761081877547</v>
      </c>
      <c r="DK352" s="49">
        <f t="shared" ca="1" si="168"/>
        <v>36.104959353820398</v>
      </c>
      <c r="DL352" s="48">
        <f t="shared" ca="1" si="165"/>
        <v>0</v>
      </c>
      <c r="DM352" s="50">
        <f t="shared" ca="1" si="165"/>
        <v>0</v>
      </c>
      <c r="DN352" s="50">
        <f t="shared" ca="1" si="165"/>
        <v>0</v>
      </c>
      <c r="DO352" s="50">
        <f t="shared" ca="1" si="165"/>
        <v>0</v>
      </c>
      <c r="DP352" s="50">
        <f t="shared" ca="1" si="165"/>
        <v>0</v>
      </c>
      <c r="DQ352" s="50">
        <f t="shared" ca="1" si="165"/>
        <v>0</v>
      </c>
      <c r="DR352" s="50">
        <f t="shared" ca="1" si="165"/>
        <v>0</v>
      </c>
      <c r="DS352" s="50">
        <f t="shared" ca="1" si="165"/>
        <v>0</v>
      </c>
      <c r="DT352" s="50">
        <f t="shared" ca="1" si="165"/>
        <v>0</v>
      </c>
      <c r="DU352" s="50">
        <f t="shared" ca="1" si="165"/>
        <v>0</v>
      </c>
      <c r="DV352" s="50">
        <f t="shared" ca="1" si="166"/>
        <v>0</v>
      </c>
      <c r="DW352" s="50">
        <f t="shared" ca="1" si="166"/>
        <v>0</v>
      </c>
      <c r="DX352" s="50">
        <f t="shared" ca="1" si="166"/>
        <v>0</v>
      </c>
      <c r="DY352" s="50">
        <f t="shared" ca="1" si="166"/>
        <v>0</v>
      </c>
      <c r="DZ352" s="50">
        <f t="shared" ca="1" si="166"/>
        <v>0</v>
      </c>
      <c r="EA352" s="50">
        <f t="shared" ca="1" si="166"/>
        <v>0</v>
      </c>
      <c r="EB352" s="50">
        <f t="shared" ca="1" si="166"/>
        <v>0</v>
      </c>
      <c r="EC352" s="50">
        <f t="shared" ca="1" si="166"/>
        <v>0</v>
      </c>
      <c r="ED352" s="50">
        <f t="shared" ca="1" si="166"/>
        <v>0</v>
      </c>
      <c r="EE352" s="50">
        <f t="shared" ca="1" si="166"/>
        <v>0</v>
      </c>
      <c r="EF352" s="50">
        <f t="shared" ca="1" si="167"/>
        <v>0</v>
      </c>
      <c r="EG352" s="50">
        <f t="shared" ca="1" si="167"/>
        <v>0</v>
      </c>
      <c r="EH352" s="50">
        <f t="shared" ca="1" si="167"/>
        <v>0</v>
      </c>
      <c r="EI352" s="50">
        <f t="shared" ca="1" si="167"/>
        <v>0</v>
      </c>
      <c r="EJ352" s="49">
        <f t="shared" ca="1" si="167"/>
        <v>0</v>
      </c>
      <c r="EM352">
        <f t="shared" si="170"/>
        <v>329</v>
      </c>
      <c r="EN352">
        <f>MATCH(EM352,'Measure Summary'!$VY:$VY,0)</f>
        <v>333</v>
      </c>
      <c r="EO352" t="b">
        <f t="shared" si="169"/>
        <v>1</v>
      </c>
    </row>
    <row r="353" spans="1:145">
      <c r="A353" s="40" t="str">
        <f ca="1">IF($EO353,OFFSET('Measure Summary'!$A$1,'IRP Inputs'!$EN353-1,'IRP Inputs'!A$14-1),"")</f>
        <v>OR_Residential_LI - Single Family_Existing_Space Heating_Natural Gas_Furnace</v>
      </c>
      <c r="B353" t="str">
        <f ca="1">IF($EO353,OFFSET('Measure Summary'!$A$1,'IRP Inputs'!$EN353-1,'IRP Inputs'!B$14-1),"")</f>
        <v>Retrofit</v>
      </c>
      <c r="C353" t="str">
        <f ca="1">IF($EO353,OFFSET('Measure Summary'!$A$1,'IRP Inputs'!$EN353-1,'IRP Inputs'!C$14-1),"")</f>
        <v>OR</v>
      </c>
      <c r="D353" t="str">
        <f ca="1">IF($EO353,OFFSET('Measure Summary'!$A$1,'IRP Inputs'!$EN353-1,'IRP Inputs'!D$14-1),"")</f>
        <v>Residential</v>
      </c>
      <c r="E353" t="str">
        <f ca="1">IF($EO353,OFFSET('Measure Summary'!$A$1,'IRP Inputs'!$EN353-1,'IRP Inputs'!E$14-1),"")</f>
        <v>LI - Mobile Home</v>
      </c>
      <c r="F353" t="str">
        <f ca="1">IF($EO353,OFFSET('Measure Summary'!$A$1,'IRP Inputs'!$EN353-1,'IRP Inputs'!F$14-1),"")</f>
        <v>Existing</v>
      </c>
      <c r="G353" t="str">
        <f ca="1">IF($EO353,OFFSET('Measure Summary'!$A$1,'IRP Inputs'!$EN353-1,'IRP Inputs'!G$14-1),"")</f>
        <v>Space Heating</v>
      </c>
      <c r="H353" t="str">
        <f ca="1">IF($EO353,OFFSET('Measure Summary'!$A$1,'IRP Inputs'!$EN353-1,'IRP Inputs'!H$14-1),"")</f>
        <v>Windows - High Efficiency (Class 30)</v>
      </c>
      <c r="I353" t="str">
        <f ca="1">IF($EO353,OFFSET('Measure Summary'!$A$1,'IRP Inputs'!$EN353-1,'IRP Inputs'!I$14-1),"")</f>
        <v>ORM282</v>
      </c>
      <c r="J353" s="1" t="str">
        <f ca="1">IF($EO353,OFFSET('Measure Summary'!$A$1,'IRP Inputs'!$EN353-1,'IRP Inputs'!J$14-1),"")</f>
        <v xml:space="preserve">Class 30 </v>
      </c>
      <c r="K353" s="41">
        <f ca="1">IF($EO353,OFFSET('Measure Summary'!$A$1,'IRP Inputs'!$EN353-1,'IRP Inputs'!K$14-1),"")</f>
        <v>25.9</v>
      </c>
      <c r="L353" s="1">
        <f ca="1">IF($EO353,OFFSET('Measure Summary'!$A$1,'IRP Inputs'!$EN353-1,'IRP Inputs'!L$14-1),"")</f>
        <v>45</v>
      </c>
      <c r="M353" s="42">
        <f ca="1">IF($EO353,OFFSET('Measure Summary'!$A$1,'IRP Inputs'!$EN353-1,'IRP Inputs'!M$14-1),"")</f>
        <v>0</v>
      </c>
      <c r="N353" s="43">
        <f ca="1">IF($EO353,OFFSET('Measure Summary'!$A$1,'IRP Inputs'!$EN353-1,'IRP Inputs'!N$14-1),"")</f>
        <v>0</v>
      </c>
      <c r="O353" s="43">
        <f ca="1">IF($EO353,OFFSET('Measure Summary'!$A$1,'IRP Inputs'!$EN353-1,'IRP Inputs'!O$14-1),"")</f>
        <v>0</v>
      </c>
      <c r="P353" s="43">
        <f ca="1">IF($EO353,OFFSET('Measure Summary'!$A$1,'IRP Inputs'!$EN353-1,'IRP Inputs'!P$14-1),"")</f>
        <v>0</v>
      </c>
      <c r="Q353" s="43">
        <f ca="1">IF($EO353,OFFSET('Measure Summary'!$A$1,'IRP Inputs'!$EN353-1,'IRP Inputs'!Q$14-1),"")</f>
        <v>0</v>
      </c>
      <c r="R353" s="43">
        <f ca="1">IF($EO353,OFFSET('Measure Summary'!$A$1,'IRP Inputs'!$EN353-1,'IRP Inputs'!R$14-1),"")</f>
        <v>0</v>
      </c>
      <c r="S353" s="43">
        <f ca="1">IF($EO353,OFFSET('Measure Summary'!$A$1,'IRP Inputs'!$EN353-1,'IRP Inputs'!S$14-1),"")</f>
        <v>0</v>
      </c>
      <c r="T353" s="43">
        <f ca="1">IF($EO353,OFFSET('Measure Summary'!$A$1,'IRP Inputs'!$EN353-1,'IRP Inputs'!T$14-1),"")</f>
        <v>0</v>
      </c>
      <c r="U353" s="43">
        <f ca="1">IF($EO353,OFFSET('Measure Summary'!$A$1,'IRP Inputs'!$EN353-1,'IRP Inputs'!U$14-1),"")</f>
        <v>0</v>
      </c>
      <c r="V353" s="43">
        <f ca="1">IF($EO353,OFFSET('Measure Summary'!$A$1,'IRP Inputs'!$EN353-1,'IRP Inputs'!V$14-1),"")</f>
        <v>0</v>
      </c>
      <c r="W353" s="43">
        <f ca="1">IF($EO353,OFFSET('Measure Summary'!$A$1,'IRP Inputs'!$EN353-1,'IRP Inputs'!W$14-1),"")</f>
        <v>0</v>
      </c>
      <c r="X353" s="43">
        <f ca="1">IF($EO353,OFFSET('Measure Summary'!$A$1,'IRP Inputs'!$EN353-1,'IRP Inputs'!X$14-1),"")</f>
        <v>0</v>
      </c>
      <c r="Y353" s="43">
        <f ca="1">IF($EO353,OFFSET('Measure Summary'!$A$1,'IRP Inputs'!$EN353-1,'IRP Inputs'!Y$14-1),"")</f>
        <v>0</v>
      </c>
      <c r="Z353" s="43">
        <f ca="1">IF($EO353,OFFSET('Measure Summary'!$A$1,'IRP Inputs'!$EN353-1,'IRP Inputs'!Z$14-1),"")</f>
        <v>0</v>
      </c>
      <c r="AA353" s="43">
        <f ca="1">IF($EO353,OFFSET('Measure Summary'!$A$1,'IRP Inputs'!$EN353-1,'IRP Inputs'!AA$14-1),"")</f>
        <v>0</v>
      </c>
      <c r="AB353" s="43">
        <f ca="1">IF($EO353,OFFSET('Measure Summary'!$A$1,'IRP Inputs'!$EN353-1,'IRP Inputs'!AB$14-1),"")</f>
        <v>0</v>
      </c>
      <c r="AC353" s="43">
        <f ca="1">IF($EO353,OFFSET('Measure Summary'!$A$1,'IRP Inputs'!$EN353-1,'IRP Inputs'!AC$14-1),"")</f>
        <v>0</v>
      </c>
      <c r="AD353" s="43">
        <f ca="1">IF($EO353,OFFSET('Measure Summary'!$A$1,'IRP Inputs'!$EN353-1,'IRP Inputs'!AD$14-1),"")</f>
        <v>0</v>
      </c>
      <c r="AE353" s="43">
        <f ca="1">IF($EO353,OFFSET('Measure Summary'!$A$1,'IRP Inputs'!$EN353-1,'IRP Inputs'!AE$14-1),"")</f>
        <v>0</v>
      </c>
      <c r="AF353" s="43">
        <f ca="1">IF($EO353,OFFSET('Measure Summary'!$A$1,'IRP Inputs'!$EN353-1,'IRP Inputs'!AF$14-1),"")</f>
        <v>0</v>
      </c>
      <c r="AG353" s="43">
        <f ca="1">IF($EO353,OFFSET('Measure Summary'!$A$1,'IRP Inputs'!$EN353-1,'IRP Inputs'!AG$14-1),"")</f>
        <v>0</v>
      </c>
      <c r="AH353" s="43">
        <f ca="1">IF($EO353,OFFSET('Measure Summary'!$A$1,'IRP Inputs'!$EN353-1,'IRP Inputs'!AH$14-1),"")</f>
        <v>0</v>
      </c>
      <c r="AI353" s="43">
        <f ca="1">IF($EO353,OFFSET('Measure Summary'!$A$1,'IRP Inputs'!$EN353-1,'IRP Inputs'!AI$14-1),"")</f>
        <v>0</v>
      </c>
      <c r="AJ353" s="43">
        <f ca="1">IF($EO353,OFFSET('Measure Summary'!$A$1,'IRP Inputs'!$EN353-1,'IRP Inputs'!AJ$14-1),"")</f>
        <v>0</v>
      </c>
      <c r="AK353" s="44">
        <f ca="1">IF($EO353,OFFSET('Measure Summary'!$A$1,'IRP Inputs'!$EN353-1,'IRP Inputs'!AK$14-1),"")</f>
        <v>0</v>
      </c>
      <c r="AL353" s="42">
        <f ca="1">IF($EO353,OFFSET('Measure Summary'!$A$1,'IRP Inputs'!$EN353-1,'IRP Inputs'!AL$14-1)*100,"")</f>
        <v>0</v>
      </c>
      <c r="AM353" s="43">
        <f ca="1">IF($EO353,OFFSET('Measure Summary'!$A$1,'IRP Inputs'!$EN353-1,'IRP Inputs'!AM$14-1)*100,"")</f>
        <v>0</v>
      </c>
      <c r="AN353" s="43">
        <f ca="1">IF($EO353,OFFSET('Measure Summary'!$A$1,'IRP Inputs'!$EN353-1,'IRP Inputs'!AN$14-1)*100,"")</f>
        <v>0</v>
      </c>
      <c r="AO353" s="43">
        <f ca="1">IF($EO353,OFFSET('Measure Summary'!$A$1,'IRP Inputs'!$EN353-1,'IRP Inputs'!AO$14-1)*100,"")</f>
        <v>0</v>
      </c>
      <c r="AP353" s="43">
        <f ca="1">IF($EO353,OFFSET('Measure Summary'!$A$1,'IRP Inputs'!$EN353-1,'IRP Inputs'!AP$14-1)*100,"")</f>
        <v>0</v>
      </c>
      <c r="AQ353" s="43">
        <f ca="1">IF($EO353,OFFSET('Measure Summary'!$A$1,'IRP Inputs'!$EN353-1,'IRP Inputs'!AQ$14-1)*100,"")</f>
        <v>0</v>
      </c>
      <c r="AR353" s="43">
        <f ca="1">IF($EO353,OFFSET('Measure Summary'!$A$1,'IRP Inputs'!$EN353-1,'IRP Inputs'!AR$14-1)*100,"")</f>
        <v>0</v>
      </c>
      <c r="AS353" s="43">
        <f ca="1">IF($EO353,OFFSET('Measure Summary'!$A$1,'IRP Inputs'!$EN353-1,'IRP Inputs'!AS$14-1)*100,"")</f>
        <v>0</v>
      </c>
      <c r="AT353" s="43">
        <f ca="1">IF($EO353,OFFSET('Measure Summary'!$A$1,'IRP Inputs'!$EN353-1,'IRP Inputs'!AT$14-1)*100,"")</f>
        <v>0</v>
      </c>
      <c r="AU353" s="43">
        <f ca="1">IF($EO353,OFFSET('Measure Summary'!$A$1,'IRP Inputs'!$EN353-1,'IRP Inputs'!AU$14-1)*100,"")</f>
        <v>0</v>
      </c>
      <c r="AV353" s="43">
        <f ca="1">IF($EO353,OFFSET('Measure Summary'!$A$1,'IRP Inputs'!$EN353-1,'IRP Inputs'!AV$14-1)*100,"")</f>
        <v>0</v>
      </c>
      <c r="AW353" s="43">
        <f ca="1">IF($EO353,OFFSET('Measure Summary'!$A$1,'IRP Inputs'!$EN353-1,'IRP Inputs'!AW$14-1)*100,"")</f>
        <v>0</v>
      </c>
      <c r="AX353" s="43">
        <f ca="1">IF($EO353,OFFSET('Measure Summary'!$A$1,'IRP Inputs'!$EN353-1,'IRP Inputs'!AX$14-1)*100,"")</f>
        <v>0</v>
      </c>
      <c r="AY353" s="43">
        <f ca="1">IF($EO353,OFFSET('Measure Summary'!$A$1,'IRP Inputs'!$EN353-1,'IRP Inputs'!AY$14-1)*100,"")</f>
        <v>0</v>
      </c>
      <c r="AZ353" s="43">
        <f ca="1">IF($EO353,OFFSET('Measure Summary'!$A$1,'IRP Inputs'!$EN353-1,'IRP Inputs'!AZ$14-1)*100,"")</f>
        <v>0</v>
      </c>
      <c r="BA353" s="43">
        <f ca="1">IF($EO353,OFFSET('Measure Summary'!$A$1,'IRP Inputs'!$EN353-1,'IRP Inputs'!BA$14-1)*100,"")</f>
        <v>0</v>
      </c>
      <c r="BB353" s="43">
        <f ca="1">IF($EO353,OFFSET('Measure Summary'!$A$1,'IRP Inputs'!$EN353-1,'IRP Inputs'!BB$14-1)*100,"")</f>
        <v>0</v>
      </c>
      <c r="BC353" s="43">
        <f ca="1">IF($EO353,OFFSET('Measure Summary'!$A$1,'IRP Inputs'!$EN353-1,'IRP Inputs'!BC$14-1)*100,"")</f>
        <v>0</v>
      </c>
      <c r="BD353" s="43">
        <f ca="1">IF($EO353,OFFSET('Measure Summary'!$A$1,'IRP Inputs'!$EN353-1,'IRP Inputs'!BD$14-1)*100,"")</f>
        <v>0</v>
      </c>
      <c r="BE353" s="43">
        <f ca="1">IF($EO353,OFFSET('Measure Summary'!$A$1,'IRP Inputs'!$EN353-1,'IRP Inputs'!BE$14-1)*100,"")</f>
        <v>0</v>
      </c>
      <c r="BF353" s="43">
        <f ca="1">IF($EO353,OFFSET('Measure Summary'!$A$1,'IRP Inputs'!$EN353-1,'IRP Inputs'!BF$14-1)*100,"")</f>
        <v>0</v>
      </c>
      <c r="BG353" s="43">
        <f ca="1">IF($EO353,OFFSET('Measure Summary'!$A$1,'IRP Inputs'!$EN353-1,'IRP Inputs'!BG$14-1)*100,"")</f>
        <v>0</v>
      </c>
      <c r="BH353" s="43">
        <f ca="1">IF($EO353,OFFSET('Measure Summary'!$A$1,'IRP Inputs'!$EN353-1,'IRP Inputs'!BH$14-1)*100,"")</f>
        <v>0</v>
      </c>
      <c r="BI353" s="43">
        <f ca="1">IF($EO353,OFFSET('Measure Summary'!$A$1,'IRP Inputs'!$EN353-1,'IRP Inputs'!BI$14-1)*100,"")</f>
        <v>0</v>
      </c>
      <c r="BJ353" s="44">
        <f ca="1">IF($EO353,OFFSET('Measure Summary'!$A$1,'IRP Inputs'!$EN353-1,'IRP Inputs'!BJ$14-1)*100,"")</f>
        <v>0</v>
      </c>
      <c r="BK353" s="42">
        <f ca="1">IF($EO353,OFFSET('Measure Summary'!$A$1,'IRP Inputs'!$EN353-1,'IRP Inputs'!BK$14-1)*100,"")</f>
        <v>0</v>
      </c>
      <c r="BL353" s="43">
        <f ca="1">IF($EO353,OFFSET('Measure Summary'!$A$1,'IRP Inputs'!$EN353-1,'IRP Inputs'!BL$14-1)*100,"")</f>
        <v>0</v>
      </c>
      <c r="BM353" s="43">
        <f ca="1">IF($EO353,OFFSET('Measure Summary'!$A$1,'IRP Inputs'!$EN353-1,'IRP Inputs'!BM$14-1)*100,"")</f>
        <v>0</v>
      </c>
      <c r="BN353" s="43">
        <f ca="1">IF($EO353,OFFSET('Measure Summary'!$A$1,'IRP Inputs'!$EN353-1,'IRP Inputs'!BN$14-1)*100,"")</f>
        <v>0</v>
      </c>
      <c r="BO353" s="43">
        <f ca="1">IF($EO353,OFFSET('Measure Summary'!$A$1,'IRP Inputs'!$EN353-1,'IRP Inputs'!BO$14-1)*100,"")</f>
        <v>0</v>
      </c>
      <c r="BP353" s="43">
        <f ca="1">IF($EO353,OFFSET('Measure Summary'!$A$1,'IRP Inputs'!$EN353-1,'IRP Inputs'!BP$14-1)*100,"")</f>
        <v>0</v>
      </c>
      <c r="BQ353" s="43">
        <f ca="1">IF($EO353,OFFSET('Measure Summary'!$A$1,'IRP Inputs'!$EN353-1,'IRP Inputs'!BQ$14-1)*100,"")</f>
        <v>0</v>
      </c>
      <c r="BR353" s="43">
        <f ca="1">IF($EO353,OFFSET('Measure Summary'!$A$1,'IRP Inputs'!$EN353-1,'IRP Inputs'!BR$14-1)*100,"")</f>
        <v>0</v>
      </c>
      <c r="BS353" s="43">
        <f ca="1">IF($EO353,OFFSET('Measure Summary'!$A$1,'IRP Inputs'!$EN353-1,'IRP Inputs'!BS$14-1)*100,"")</f>
        <v>0</v>
      </c>
      <c r="BT353" s="43">
        <f ca="1">IF($EO353,OFFSET('Measure Summary'!$A$1,'IRP Inputs'!$EN353-1,'IRP Inputs'!BT$14-1)*100,"")</f>
        <v>0</v>
      </c>
      <c r="BU353" s="43">
        <f ca="1">IF($EO353,OFFSET('Measure Summary'!$A$1,'IRP Inputs'!$EN353-1,'IRP Inputs'!BU$14-1)*100,"")</f>
        <v>0</v>
      </c>
      <c r="BV353" s="43">
        <f ca="1">IF($EO353,OFFSET('Measure Summary'!$A$1,'IRP Inputs'!$EN353-1,'IRP Inputs'!BV$14-1)*100,"")</f>
        <v>0</v>
      </c>
      <c r="BW353" s="43">
        <f ca="1">IF($EO353,OFFSET('Measure Summary'!$A$1,'IRP Inputs'!$EN353-1,'IRP Inputs'!BW$14-1)*100,"")</f>
        <v>0</v>
      </c>
      <c r="BX353" s="43">
        <f ca="1">IF($EO353,OFFSET('Measure Summary'!$A$1,'IRP Inputs'!$EN353-1,'IRP Inputs'!BX$14-1)*100,"")</f>
        <v>0</v>
      </c>
      <c r="BY353" s="43">
        <f ca="1">IF($EO353,OFFSET('Measure Summary'!$A$1,'IRP Inputs'!$EN353-1,'IRP Inputs'!BY$14-1)*100,"")</f>
        <v>0</v>
      </c>
      <c r="BZ353" s="43">
        <f ca="1">IF($EO353,OFFSET('Measure Summary'!$A$1,'IRP Inputs'!$EN353-1,'IRP Inputs'!BZ$14-1)*100,"")</f>
        <v>0</v>
      </c>
      <c r="CA353" s="43">
        <f ca="1">IF($EO353,OFFSET('Measure Summary'!$A$1,'IRP Inputs'!$EN353-1,'IRP Inputs'!CA$14-1)*100,"")</f>
        <v>0</v>
      </c>
      <c r="CB353" s="43">
        <f ca="1">IF($EO353,OFFSET('Measure Summary'!$A$1,'IRP Inputs'!$EN353-1,'IRP Inputs'!CB$14-1)*100,"")</f>
        <v>0</v>
      </c>
      <c r="CC353" s="43">
        <f ca="1">IF($EO353,OFFSET('Measure Summary'!$A$1,'IRP Inputs'!$EN353-1,'IRP Inputs'!CC$14-1)*100,"")</f>
        <v>0</v>
      </c>
      <c r="CD353" s="43">
        <f ca="1">IF($EO353,OFFSET('Measure Summary'!$A$1,'IRP Inputs'!$EN353-1,'IRP Inputs'!CD$14-1)*100,"")</f>
        <v>0</v>
      </c>
      <c r="CE353" s="43">
        <f ca="1">IF($EO353,OFFSET('Measure Summary'!$A$1,'IRP Inputs'!$EN353-1,'IRP Inputs'!CE$14-1)*100,"")</f>
        <v>0</v>
      </c>
      <c r="CF353" s="43">
        <f ca="1">IF($EO353,OFFSET('Measure Summary'!$A$1,'IRP Inputs'!$EN353-1,'IRP Inputs'!CF$14-1)*100,"")</f>
        <v>0</v>
      </c>
      <c r="CG353" s="43">
        <f ca="1">IF($EO353,OFFSET('Measure Summary'!$A$1,'IRP Inputs'!$EN353-1,'IRP Inputs'!CG$14-1)*100,"")</f>
        <v>0</v>
      </c>
      <c r="CH353" s="43">
        <f ca="1">IF($EO353,OFFSET('Measure Summary'!$A$1,'IRP Inputs'!$EN353-1,'IRP Inputs'!CH$14-1)*100,"")</f>
        <v>0</v>
      </c>
      <c r="CI353" s="44">
        <f ca="1">IF($EO353,OFFSET('Measure Summary'!$A$1,'IRP Inputs'!$EN353-1,'IRP Inputs'!CI$14-1)*100,"")</f>
        <v>0</v>
      </c>
      <c r="CJ353" s="45">
        <f ca="1">IF($EO353,OFFSET('Measure Summary'!$A$1,'IRP Inputs'!$EN353-1,IF($C353="WA",CJ$17,CJ$16)-1)/100,"")</f>
        <v>64.174742228470649</v>
      </c>
      <c r="CK353" s="46">
        <f ca="1">IF($EO353,OFFSET('Measure Summary'!$A$1,'IRP Inputs'!$EN353-1,IF($C353="WA",CK$17,CK$16)-1)/100,"")</f>
        <v>64.583445733694901</v>
      </c>
      <c r="CL353" s="46">
        <f ca="1">IF($EO353,OFFSET('Measure Summary'!$A$1,'IRP Inputs'!$EN353-1,IF($C353="WA",CL$17,CL$16)-1)/100,"")</f>
        <v>65.002226942495312</v>
      </c>
      <c r="CM353" s="46">
        <f ca="1">IF($EO353,OFFSET('Measure Summary'!$A$1,'IRP Inputs'!$EN353-1,IF($C353="WA",CM$17,CM$16)-1)/100,"")</f>
        <v>65.429087007218229</v>
      </c>
      <c r="CN353" s="46">
        <f ca="1">IF($EO353,OFFSET('Measure Summary'!$A$1,'IRP Inputs'!$EN353-1,IF($C353="WA",CN$17,CN$16)-1)/100,"")</f>
        <v>65.862101140350418</v>
      </c>
      <c r="CO353" s="46">
        <f ca="1">IF($EO353,OFFSET('Measure Summary'!$A$1,'IRP Inputs'!$EN353-1,IF($C353="WA",CO$17,CO$16)-1)/100,"")</f>
        <v>66.29928230276019</v>
      </c>
      <c r="CP353" s="46">
        <f ca="1">IF($EO353,OFFSET('Measure Summary'!$A$1,'IRP Inputs'!$EN353-1,IF($C353="WA",CP$17,CP$16)-1)/100,"")</f>
        <v>66.738597014589345</v>
      </c>
      <c r="CQ353" s="46">
        <f ca="1">IF($EO353,OFFSET('Measure Summary'!$A$1,'IRP Inputs'!$EN353-1,IF($C353="WA",CQ$17,CQ$16)-1)/100,"")</f>
        <v>67.177989818610342</v>
      </c>
      <c r="CR353" s="46">
        <f ca="1">IF($EO353,OFFSET('Measure Summary'!$A$1,'IRP Inputs'!$EN353-1,IF($C353="WA",CR$17,CR$16)-1)/100,"")</f>
        <v>67.615382168309949</v>
      </c>
      <c r="CS353" s="46">
        <f ca="1">IF($EO353,OFFSET('Measure Summary'!$A$1,'IRP Inputs'!$EN353-1,IF($C353="WA",CS$17,CS$16)-1)/100,"")</f>
        <v>68.049004372547699</v>
      </c>
      <c r="CT353" s="46">
        <f ca="1">IF($EO353,OFFSET('Measure Summary'!$A$1,'IRP Inputs'!$EN353-1,IF($C353="WA",CT$17,CT$16)-1)/100,"")</f>
        <v>68.473103557581211</v>
      </c>
      <c r="CU353" s="46">
        <f ca="1">IF($EO353,OFFSET('Measure Summary'!$A$1,'IRP Inputs'!$EN353-1,IF($C353="WA",CU$17,CU$16)-1)/100,"")</f>
        <v>68.888381498545527</v>
      </c>
      <c r="CV353" s="46">
        <f ca="1">IF($EO353,OFFSET('Measure Summary'!$A$1,'IRP Inputs'!$EN353-1,IF($C353="WA",CV$17,CV$16)-1)/100,"")</f>
        <v>69.288485482143528</v>
      </c>
      <c r="CW353" s="46">
        <f ca="1">IF($EO353,OFFSET('Measure Summary'!$A$1,'IRP Inputs'!$EN353-1,IF($C353="WA",CW$17,CW$16)-1)/100,"")</f>
        <v>69.67362326265193</v>
      </c>
      <c r="CX353" s="46">
        <f ca="1">IF($EO353,OFFSET('Measure Summary'!$A$1,'IRP Inputs'!$EN353-1,IF($C353="WA",CX$17,CX$16)-1)/100,"")</f>
        <v>70.044186713670257</v>
      </c>
      <c r="CY353" s="46">
        <f ca="1">IF($EO353,OFFSET('Measure Summary'!$A$1,'IRP Inputs'!$EN353-1,IF($C353="WA",CY$17,CY$16)-1)/100,"")</f>
        <v>70.400568883218298</v>
      </c>
      <c r="CZ353" s="46">
        <f ca="1">IF($EO353,OFFSET('Measure Summary'!$A$1,'IRP Inputs'!$EN353-1,IF($C353="WA",CZ$17,CZ$16)-1)/100,"")</f>
        <v>70.743229024359323</v>
      </c>
      <c r="DA353" s="46">
        <f ca="1">IF($EO353,OFFSET('Measure Summary'!$A$1,'IRP Inputs'!$EN353-1,IF($C353="WA",DA$17,DA$16)-1)/100,"")</f>
        <v>71.072563324446705</v>
      </c>
      <c r="DB353" s="46">
        <f ca="1">IF($EO353,OFFSET('Measure Summary'!$A$1,'IRP Inputs'!$EN353-1,IF($C353="WA",DB$17,DB$16)-1)/100,"")</f>
        <v>71.388970217312121</v>
      </c>
      <c r="DC353" s="46">
        <f ca="1">IF($EO353,OFFSET('Measure Summary'!$A$1,'IRP Inputs'!$EN353-1,IF($C353="WA",DC$17,DC$16)-1)/100,"")</f>
        <v>71.692277310196673</v>
      </c>
      <c r="DD353" s="46">
        <f ca="1">IF($EO353,OFFSET('Measure Summary'!$A$1,'IRP Inputs'!$EN353-1,IF($C353="WA",DD$17,DD$16)-1)/100,"")</f>
        <v>71.983502352224463</v>
      </c>
      <c r="DE353" s="46">
        <f ca="1">IF($EO353,OFFSET('Measure Summary'!$A$1,'IRP Inputs'!$EN353-1,IF($C353="WA",DE$17,DE$16)-1)/100,"")</f>
        <v>72.263049814375478</v>
      </c>
      <c r="DF353" s="46">
        <f ca="1">IF($EO353,OFFSET('Measure Summary'!$A$1,'IRP Inputs'!$EN353-1,IF($C353="WA",DF$17,DF$16)-1)/100,"")</f>
        <v>72.531282379245937</v>
      </c>
      <c r="DG353" s="46">
        <f ca="1">IF($EO353,OFFSET('Measure Summary'!$A$1,'IRP Inputs'!$EN353-1,IF($C353="WA",DG$17,DG$16)-1)/100,"")</f>
        <v>72.788568105017589</v>
      </c>
      <c r="DH353" s="47">
        <f ca="1">IF($EO353,OFFSET('Measure Summary'!$A$1,'IRP Inputs'!$EN353-1,IF($C353="WA",DH$17,DH$16)-1)/100,"")</f>
        <v>73.035276053129621</v>
      </c>
      <c r="DJ353" s="48">
        <f ca="1">IF($EO353,OFFSET('Measure Summary'!$A$1,'IRP Inputs'!$EN353-1,'IRP Inputs'!DJ$14-1),"")*K353</f>
        <v>27.512832586087999</v>
      </c>
      <c r="DK353" s="49">
        <f t="shared" ca="1" si="168"/>
        <v>8.5289781016872794</v>
      </c>
      <c r="DL353" s="48">
        <f t="shared" ca="1" si="165"/>
        <v>0</v>
      </c>
      <c r="DM353" s="50">
        <f t="shared" ca="1" si="165"/>
        <v>0</v>
      </c>
      <c r="DN353" s="50">
        <f t="shared" ca="1" si="165"/>
        <v>0</v>
      </c>
      <c r="DO353" s="50">
        <f t="shared" ca="1" si="165"/>
        <v>0</v>
      </c>
      <c r="DP353" s="50">
        <f t="shared" ca="1" si="165"/>
        <v>0</v>
      </c>
      <c r="DQ353" s="50">
        <f t="shared" ca="1" si="165"/>
        <v>0</v>
      </c>
      <c r="DR353" s="50">
        <f t="shared" ca="1" si="165"/>
        <v>0</v>
      </c>
      <c r="DS353" s="50">
        <f t="shared" ca="1" si="165"/>
        <v>0</v>
      </c>
      <c r="DT353" s="50">
        <f t="shared" ca="1" si="165"/>
        <v>0</v>
      </c>
      <c r="DU353" s="50">
        <f t="shared" ca="1" si="165"/>
        <v>0</v>
      </c>
      <c r="DV353" s="50">
        <f t="shared" ca="1" si="166"/>
        <v>0</v>
      </c>
      <c r="DW353" s="50">
        <f t="shared" ca="1" si="166"/>
        <v>0</v>
      </c>
      <c r="DX353" s="50">
        <f t="shared" ca="1" si="166"/>
        <v>0</v>
      </c>
      <c r="DY353" s="50">
        <f t="shared" ca="1" si="166"/>
        <v>0</v>
      </c>
      <c r="DZ353" s="50">
        <f t="shared" ca="1" si="166"/>
        <v>0</v>
      </c>
      <c r="EA353" s="50">
        <f t="shared" ca="1" si="166"/>
        <v>0</v>
      </c>
      <c r="EB353" s="50">
        <f t="shared" ca="1" si="166"/>
        <v>0</v>
      </c>
      <c r="EC353" s="50">
        <f t="shared" ca="1" si="166"/>
        <v>0</v>
      </c>
      <c r="ED353" s="50">
        <f t="shared" ca="1" si="166"/>
        <v>0</v>
      </c>
      <c r="EE353" s="50">
        <f t="shared" ca="1" si="166"/>
        <v>0</v>
      </c>
      <c r="EF353" s="50">
        <f t="shared" ca="1" si="167"/>
        <v>0</v>
      </c>
      <c r="EG353" s="50">
        <f t="shared" ca="1" si="167"/>
        <v>0</v>
      </c>
      <c r="EH353" s="50">
        <f t="shared" ca="1" si="167"/>
        <v>0</v>
      </c>
      <c r="EI353" s="50">
        <f t="shared" ca="1" si="167"/>
        <v>0</v>
      </c>
      <c r="EJ353" s="49">
        <f t="shared" ca="1" si="167"/>
        <v>0</v>
      </c>
      <c r="EM353">
        <f t="shared" si="170"/>
        <v>330</v>
      </c>
      <c r="EN353">
        <f>MATCH(EM353,'Measure Summary'!$VY:$VY,0)</f>
        <v>334</v>
      </c>
      <c r="EO353" t="b">
        <f t="shared" si="169"/>
        <v>1</v>
      </c>
    </row>
    <row r="354" spans="1:145">
      <c r="A354" s="40" t="str">
        <f ca="1">IF($EO354,OFFSET('Measure Summary'!$A$1,'IRP Inputs'!$EN354-1,'IRP Inputs'!A$14-1),"")</f>
        <v>OR_Residential_LI - Single Family_Existing_Space Heating_Natural Gas_Furnace</v>
      </c>
      <c r="B354" t="str">
        <f ca="1">IF($EO354,OFFSET('Measure Summary'!$A$1,'IRP Inputs'!$EN354-1,'IRP Inputs'!B$14-1),"")</f>
        <v>Retrofit</v>
      </c>
      <c r="C354" t="str">
        <f ca="1">IF($EO354,OFFSET('Measure Summary'!$A$1,'IRP Inputs'!$EN354-1,'IRP Inputs'!C$14-1),"")</f>
        <v>OR</v>
      </c>
      <c r="D354" t="str">
        <f ca="1">IF($EO354,OFFSET('Measure Summary'!$A$1,'IRP Inputs'!$EN354-1,'IRP Inputs'!D$14-1),"")</f>
        <v>Residential</v>
      </c>
      <c r="E354" t="str">
        <f ca="1">IF($EO354,OFFSET('Measure Summary'!$A$1,'IRP Inputs'!$EN354-1,'IRP Inputs'!E$14-1),"")</f>
        <v>LI - Mobile Home</v>
      </c>
      <c r="F354" t="str">
        <f ca="1">IF($EO354,OFFSET('Measure Summary'!$A$1,'IRP Inputs'!$EN354-1,'IRP Inputs'!F$14-1),"")</f>
        <v>Existing</v>
      </c>
      <c r="G354" t="str">
        <f ca="1">IF($EO354,OFFSET('Measure Summary'!$A$1,'IRP Inputs'!$EN354-1,'IRP Inputs'!G$14-1),"")</f>
        <v>Space Heating</v>
      </c>
      <c r="H354" t="str">
        <f ca="1">IF($EO354,OFFSET('Measure Summary'!$A$1,'IRP Inputs'!$EN354-1,'IRP Inputs'!H$14-1),"")</f>
        <v>Windows - High Efficiency (Class 22)</v>
      </c>
      <c r="I354" t="str">
        <f ca="1">IF($EO354,OFFSET('Measure Summary'!$A$1,'IRP Inputs'!$EN354-1,'IRP Inputs'!I$14-1),"")</f>
        <v>ORM283</v>
      </c>
      <c r="J354" s="1" t="str">
        <f ca="1">IF($EO354,OFFSET('Measure Summary'!$A$1,'IRP Inputs'!$EN354-1,'IRP Inputs'!J$14-1),"")</f>
        <v>Class 22</v>
      </c>
      <c r="K354" s="41">
        <f ca="1">IF($EO354,OFFSET('Measure Summary'!$A$1,'IRP Inputs'!$EN354-1,'IRP Inputs'!K$14-1),"")</f>
        <v>30.09</v>
      </c>
      <c r="L354" s="1">
        <f ca="1">IF($EO354,OFFSET('Measure Summary'!$A$1,'IRP Inputs'!$EN354-1,'IRP Inputs'!L$14-1),"")</f>
        <v>45</v>
      </c>
      <c r="M354" s="42">
        <f ca="1">IF($EO354,OFFSET('Measure Summary'!$A$1,'IRP Inputs'!$EN354-1,'IRP Inputs'!M$14-1),"")</f>
        <v>0</v>
      </c>
      <c r="N354" s="43">
        <f ca="1">IF($EO354,OFFSET('Measure Summary'!$A$1,'IRP Inputs'!$EN354-1,'IRP Inputs'!N$14-1),"")</f>
        <v>0</v>
      </c>
      <c r="O354" s="43">
        <f ca="1">IF($EO354,OFFSET('Measure Summary'!$A$1,'IRP Inputs'!$EN354-1,'IRP Inputs'!O$14-1),"")</f>
        <v>0</v>
      </c>
      <c r="P354" s="43">
        <f ca="1">IF($EO354,OFFSET('Measure Summary'!$A$1,'IRP Inputs'!$EN354-1,'IRP Inputs'!P$14-1),"")</f>
        <v>0</v>
      </c>
      <c r="Q354" s="43">
        <f ca="1">IF($EO354,OFFSET('Measure Summary'!$A$1,'IRP Inputs'!$EN354-1,'IRP Inputs'!Q$14-1),"")</f>
        <v>0</v>
      </c>
      <c r="R354" s="43">
        <f ca="1">IF($EO354,OFFSET('Measure Summary'!$A$1,'IRP Inputs'!$EN354-1,'IRP Inputs'!R$14-1),"")</f>
        <v>0</v>
      </c>
      <c r="S354" s="43">
        <f ca="1">IF($EO354,OFFSET('Measure Summary'!$A$1,'IRP Inputs'!$EN354-1,'IRP Inputs'!S$14-1),"")</f>
        <v>0</v>
      </c>
      <c r="T354" s="43">
        <f ca="1">IF($EO354,OFFSET('Measure Summary'!$A$1,'IRP Inputs'!$EN354-1,'IRP Inputs'!T$14-1),"")</f>
        <v>0</v>
      </c>
      <c r="U354" s="43">
        <f ca="1">IF($EO354,OFFSET('Measure Summary'!$A$1,'IRP Inputs'!$EN354-1,'IRP Inputs'!U$14-1),"")</f>
        <v>0</v>
      </c>
      <c r="V354" s="43">
        <f ca="1">IF($EO354,OFFSET('Measure Summary'!$A$1,'IRP Inputs'!$EN354-1,'IRP Inputs'!V$14-1),"")</f>
        <v>0</v>
      </c>
      <c r="W354" s="43">
        <f ca="1">IF($EO354,OFFSET('Measure Summary'!$A$1,'IRP Inputs'!$EN354-1,'IRP Inputs'!W$14-1),"")</f>
        <v>0</v>
      </c>
      <c r="X354" s="43">
        <f ca="1">IF($EO354,OFFSET('Measure Summary'!$A$1,'IRP Inputs'!$EN354-1,'IRP Inputs'!X$14-1),"")</f>
        <v>0</v>
      </c>
      <c r="Y354" s="43">
        <f ca="1">IF($EO354,OFFSET('Measure Summary'!$A$1,'IRP Inputs'!$EN354-1,'IRP Inputs'!Y$14-1),"")</f>
        <v>0</v>
      </c>
      <c r="Z354" s="43">
        <f ca="1">IF($EO354,OFFSET('Measure Summary'!$A$1,'IRP Inputs'!$EN354-1,'IRP Inputs'!Z$14-1),"")</f>
        <v>0</v>
      </c>
      <c r="AA354" s="43">
        <f ca="1">IF($EO354,OFFSET('Measure Summary'!$A$1,'IRP Inputs'!$EN354-1,'IRP Inputs'!AA$14-1),"")</f>
        <v>0</v>
      </c>
      <c r="AB354" s="43">
        <f ca="1">IF($EO354,OFFSET('Measure Summary'!$A$1,'IRP Inputs'!$EN354-1,'IRP Inputs'!AB$14-1),"")</f>
        <v>0</v>
      </c>
      <c r="AC354" s="43">
        <f ca="1">IF($EO354,OFFSET('Measure Summary'!$A$1,'IRP Inputs'!$EN354-1,'IRP Inputs'!AC$14-1),"")</f>
        <v>0</v>
      </c>
      <c r="AD354" s="43">
        <f ca="1">IF($EO354,OFFSET('Measure Summary'!$A$1,'IRP Inputs'!$EN354-1,'IRP Inputs'!AD$14-1),"")</f>
        <v>0</v>
      </c>
      <c r="AE354" s="43">
        <f ca="1">IF($EO354,OFFSET('Measure Summary'!$A$1,'IRP Inputs'!$EN354-1,'IRP Inputs'!AE$14-1),"")</f>
        <v>0</v>
      </c>
      <c r="AF354" s="43">
        <f ca="1">IF($EO354,OFFSET('Measure Summary'!$A$1,'IRP Inputs'!$EN354-1,'IRP Inputs'!AF$14-1),"")</f>
        <v>0</v>
      </c>
      <c r="AG354" s="43">
        <f ca="1">IF($EO354,OFFSET('Measure Summary'!$A$1,'IRP Inputs'!$EN354-1,'IRP Inputs'!AG$14-1),"")</f>
        <v>0</v>
      </c>
      <c r="AH354" s="43">
        <f ca="1">IF($EO354,OFFSET('Measure Summary'!$A$1,'IRP Inputs'!$EN354-1,'IRP Inputs'!AH$14-1),"")</f>
        <v>0</v>
      </c>
      <c r="AI354" s="43">
        <f ca="1">IF($EO354,OFFSET('Measure Summary'!$A$1,'IRP Inputs'!$EN354-1,'IRP Inputs'!AI$14-1),"")</f>
        <v>0</v>
      </c>
      <c r="AJ354" s="43">
        <f ca="1">IF($EO354,OFFSET('Measure Summary'!$A$1,'IRP Inputs'!$EN354-1,'IRP Inputs'!AJ$14-1),"")</f>
        <v>0</v>
      </c>
      <c r="AK354" s="44">
        <f ca="1">IF($EO354,OFFSET('Measure Summary'!$A$1,'IRP Inputs'!$EN354-1,'IRP Inputs'!AK$14-1),"")</f>
        <v>0</v>
      </c>
      <c r="AL354" s="42">
        <f ca="1">IF($EO354,OFFSET('Measure Summary'!$A$1,'IRP Inputs'!$EN354-1,'IRP Inputs'!AL$14-1)*100,"")</f>
        <v>0</v>
      </c>
      <c r="AM354" s="43">
        <f ca="1">IF($EO354,OFFSET('Measure Summary'!$A$1,'IRP Inputs'!$EN354-1,'IRP Inputs'!AM$14-1)*100,"")</f>
        <v>0</v>
      </c>
      <c r="AN354" s="43">
        <f ca="1">IF($EO354,OFFSET('Measure Summary'!$A$1,'IRP Inputs'!$EN354-1,'IRP Inputs'!AN$14-1)*100,"")</f>
        <v>0</v>
      </c>
      <c r="AO354" s="43">
        <f ca="1">IF($EO354,OFFSET('Measure Summary'!$A$1,'IRP Inputs'!$EN354-1,'IRP Inputs'!AO$14-1)*100,"")</f>
        <v>0</v>
      </c>
      <c r="AP354" s="43">
        <f ca="1">IF($EO354,OFFSET('Measure Summary'!$A$1,'IRP Inputs'!$EN354-1,'IRP Inputs'!AP$14-1)*100,"")</f>
        <v>0</v>
      </c>
      <c r="AQ354" s="43">
        <f ca="1">IF($EO354,OFFSET('Measure Summary'!$A$1,'IRP Inputs'!$EN354-1,'IRP Inputs'!AQ$14-1)*100,"")</f>
        <v>0</v>
      </c>
      <c r="AR354" s="43">
        <f ca="1">IF($EO354,OFFSET('Measure Summary'!$A$1,'IRP Inputs'!$EN354-1,'IRP Inputs'!AR$14-1)*100,"")</f>
        <v>0</v>
      </c>
      <c r="AS354" s="43">
        <f ca="1">IF($EO354,OFFSET('Measure Summary'!$A$1,'IRP Inputs'!$EN354-1,'IRP Inputs'!AS$14-1)*100,"")</f>
        <v>0</v>
      </c>
      <c r="AT354" s="43">
        <f ca="1">IF($EO354,OFFSET('Measure Summary'!$A$1,'IRP Inputs'!$EN354-1,'IRP Inputs'!AT$14-1)*100,"")</f>
        <v>0</v>
      </c>
      <c r="AU354" s="43">
        <f ca="1">IF($EO354,OFFSET('Measure Summary'!$A$1,'IRP Inputs'!$EN354-1,'IRP Inputs'!AU$14-1)*100,"")</f>
        <v>0</v>
      </c>
      <c r="AV354" s="43">
        <f ca="1">IF($EO354,OFFSET('Measure Summary'!$A$1,'IRP Inputs'!$EN354-1,'IRP Inputs'!AV$14-1)*100,"")</f>
        <v>0</v>
      </c>
      <c r="AW354" s="43">
        <f ca="1">IF($EO354,OFFSET('Measure Summary'!$A$1,'IRP Inputs'!$EN354-1,'IRP Inputs'!AW$14-1)*100,"")</f>
        <v>0</v>
      </c>
      <c r="AX354" s="43">
        <f ca="1">IF($EO354,OFFSET('Measure Summary'!$A$1,'IRP Inputs'!$EN354-1,'IRP Inputs'!AX$14-1)*100,"")</f>
        <v>0</v>
      </c>
      <c r="AY354" s="43">
        <f ca="1">IF($EO354,OFFSET('Measure Summary'!$A$1,'IRP Inputs'!$EN354-1,'IRP Inputs'!AY$14-1)*100,"")</f>
        <v>0</v>
      </c>
      <c r="AZ354" s="43">
        <f ca="1">IF($EO354,OFFSET('Measure Summary'!$A$1,'IRP Inputs'!$EN354-1,'IRP Inputs'!AZ$14-1)*100,"")</f>
        <v>0</v>
      </c>
      <c r="BA354" s="43">
        <f ca="1">IF($EO354,OFFSET('Measure Summary'!$A$1,'IRP Inputs'!$EN354-1,'IRP Inputs'!BA$14-1)*100,"")</f>
        <v>0</v>
      </c>
      <c r="BB354" s="43">
        <f ca="1">IF($EO354,OFFSET('Measure Summary'!$A$1,'IRP Inputs'!$EN354-1,'IRP Inputs'!BB$14-1)*100,"")</f>
        <v>0</v>
      </c>
      <c r="BC354" s="43">
        <f ca="1">IF($EO354,OFFSET('Measure Summary'!$A$1,'IRP Inputs'!$EN354-1,'IRP Inputs'!BC$14-1)*100,"")</f>
        <v>0</v>
      </c>
      <c r="BD354" s="43">
        <f ca="1">IF($EO354,OFFSET('Measure Summary'!$A$1,'IRP Inputs'!$EN354-1,'IRP Inputs'!BD$14-1)*100,"")</f>
        <v>0</v>
      </c>
      <c r="BE354" s="43">
        <f ca="1">IF($EO354,OFFSET('Measure Summary'!$A$1,'IRP Inputs'!$EN354-1,'IRP Inputs'!BE$14-1)*100,"")</f>
        <v>0</v>
      </c>
      <c r="BF354" s="43">
        <f ca="1">IF($EO354,OFFSET('Measure Summary'!$A$1,'IRP Inputs'!$EN354-1,'IRP Inputs'!BF$14-1)*100,"")</f>
        <v>0</v>
      </c>
      <c r="BG354" s="43">
        <f ca="1">IF($EO354,OFFSET('Measure Summary'!$A$1,'IRP Inputs'!$EN354-1,'IRP Inputs'!BG$14-1)*100,"")</f>
        <v>0</v>
      </c>
      <c r="BH354" s="43">
        <f ca="1">IF($EO354,OFFSET('Measure Summary'!$A$1,'IRP Inputs'!$EN354-1,'IRP Inputs'!BH$14-1)*100,"")</f>
        <v>0</v>
      </c>
      <c r="BI354" s="43">
        <f ca="1">IF($EO354,OFFSET('Measure Summary'!$A$1,'IRP Inputs'!$EN354-1,'IRP Inputs'!BI$14-1)*100,"")</f>
        <v>0</v>
      </c>
      <c r="BJ354" s="44">
        <f ca="1">IF($EO354,OFFSET('Measure Summary'!$A$1,'IRP Inputs'!$EN354-1,'IRP Inputs'!BJ$14-1)*100,"")</f>
        <v>0</v>
      </c>
      <c r="BK354" s="42">
        <f ca="1">IF($EO354,OFFSET('Measure Summary'!$A$1,'IRP Inputs'!$EN354-1,'IRP Inputs'!BK$14-1)*100,"")</f>
        <v>0</v>
      </c>
      <c r="BL354" s="43">
        <f ca="1">IF($EO354,OFFSET('Measure Summary'!$A$1,'IRP Inputs'!$EN354-1,'IRP Inputs'!BL$14-1)*100,"")</f>
        <v>0</v>
      </c>
      <c r="BM354" s="43">
        <f ca="1">IF($EO354,OFFSET('Measure Summary'!$A$1,'IRP Inputs'!$EN354-1,'IRP Inputs'!BM$14-1)*100,"")</f>
        <v>0</v>
      </c>
      <c r="BN354" s="43">
        <f ca="1">IF($EO354,OFFSET('Measure Summary'!$A$1,'IRP Inputs'!$EN354-1,'IRP Inputs'!BN$14-1)*100,"")</f>
        <v>0</v>
      </c>
      <c r="BO354" s="43">
        <f ca="1">IF($EO354,OFFSET('Measure Summary'!$A$1,'IRP Inputs'!$EN354-1,'IRP Inputs'!BO$14-1)*100,"")</f>
        <v>0</v>
      </c>
      <c r="BP354" s="43">
        <f ca="1">IF($EO354,OFFSET('Measure Summary'!$A$1,'IRP Inputs'!$EN354-1,'IRP Inputs'!BP$14-1)*100,"")</f>
        <v>0</v>
      </c>
      <c r="BQ354" s="43">
        <f ca="1">IF($EO354,OFFSET('Measure Summary'!$A$1,'IRP Inputs'!$EN354-1,'IRP Inputs'!BQ$14-1)*100,"")</f>
        <v>0</v>
      </c>
      <c r="BR354" s="43">
        <f ca="1">IF($EO354,OFFSET('Measure Summary'!$A$1,'IRP Inputs'!$EN354-1,'IRP Inputs'!BR$14-1)*100,"")</f>
        <v>0</v>
      </c>
      <c r="BS354" s="43">
        <f ca="1">IF($EO354,OFFSET('Measure Summary'!$A$1,'IRP Inputs'!$EN354-1,'IRP Inputs'!BS$14-1)*100,"")</f>
        <v>0</v>
      </c>
      <c r="BT354" s="43">
        <f ca="1">IF($EO354,OFFSET('Measure Summary'!$A$1,'IRP Inputs'!$EN354-1,'IRP Inputs'!BT$14-1)*100,"")</f>
        <v>0</v>
      </c>
      <c r="BU354" s="43">
        <f ca="1">IF($EO354,OFFSET('Measure Summary'!$A$1,'IRP Inputs'!$EN354-1,'IRP Inputs'!BU$14-1)*100,"")</f>
        <v>0</v>
      </c>
      <c r="BV354" s="43">
        <f ca="1">IF($EO354,OFFSET('Measure Summary'!$A$1,'IRP Inputs'!$EN354-1,'IRP Inputs'!BV$14-1)*100,"")</f>
        <v>0</v>
      </c>
      <c r="BW354" s="43">
        <f ca="1">IF($EO354,OFFSET('Measure Summary'!$A$1,'IRP Inputs'!$EN354-1,'IRP Inputs'!BW$14-1)*100,"")</f>
        <v>0</v>
      </c>
      <c r="BX354" s="43">
        <f ca="1">IF($EO354,OFFSET('Measure Summary'!$A$1,'IRP Inputs'!$EN354-1,'IRP Inputs'!BX$14-1)*100,"")</f>
        <v>0</v>
      </c>
      <c r="BY354" s="43">
        <f ca="1">IF($EO354,OFFSET('Measure Summary'!$A$1,'IRP Inputs'!$EN354-1,'IRP Inputs'!BY$14-1)*100,"")</f>
        <v>0</v>
      </c>
      <c r="BZ354" s="43">
        <f ca="1">IF($EO354,OFFSET('Measure Summary'!$A$1,'IRP Inputs'!$EN354-1,'IRP Inputs'!BZ$14-1)*100,"")</f>
        <v>0</v>
      </c>
      <c r="CA354" s="43">
        <f ca="1">IF($EO354,OFFSET('Measure Summary'!$A$1,'IRP Inputs'!$EN354-1,'IRP Inputs'!CA$14-1)*100,"")</f>
        <v>0</v>
      </c>
      <c r="CB354" s="43">
        <f ca="1">IF($EO354,OFFSET('Measure Summary'!$A$1,'IRP Inputs'!$EN354-1,'IRP Inputs'!CB$14-1)*100,"")</f>
        <v>0</v>
      </c>
      <c r="CC354" s="43">
        <f ca="1">IF($EO354,OFFSET('Measure Summary'!$A$1,'IRP Inputs'!$EN354-1,'IRP Inputs'!CC$14-1)*100,"")</f>
        <v>0</v>
      </c>
      <c r="CD354" s="43">
        <f ca="1">IF($EO354,OFFSET('Measure Summary'!$A$1,'IRP Inputs'!$EN354-1,'IRP Inputs'!CD$14-1)*100,"")</f>
        <v>0</v>
      </c>
      <c r="CE354" s="43">
        <f ca="1">IF($EO354,OFFSET('Measure Summary'!$A$1,'IRP Inputs'!$EN354-1,'IRP Inputs'!CE$14-1)*100,"")</f>
        <v>0</v>
      </c>
      <c r="CF354" s="43">
        <f ca="1">IF($EO354,OFFSET('Measure Summary'!$A$1,'IRP Inputs'!$EN354-1,'IRP Inputs'!CF$14-1)*100,"")</f>
        <v>0</v>
      </c>
      <c r="CG354" s="43">
        <f ca="1">IF($EO354,OFFSET('Measure Summary'!$A$1,'IRP Inputs'!$EN354-1,'IRP Inputs'!CG$14-1)*100,"")</f>
        <v>0</v>
      </c>
      <c r="CH354" s="43">
        <f ca="1">IF($EO354,OFFSET('Measure Summary'!$A$1,'IRP Inputs'!$EN354-1,'IRP Inputs'!CH$14-1)*100,"")</f>
        <v>0</v>
      </c>
      <c r="CI354" s="44">
        <f ca="1">IF($EO354,OFFSET('Measure Summary'!$A$1,'IRP Inputs'!$EN354-1,'IRP Inputs'!CI$14-1)*100,"")</f>
        <v>0</v>
      </c>
      <c r="CJ354" s="45">
        <f ca="1">IF($EO354,OFFSET('Measure Summary'!$A$1,'IRP Inputs'!$EN354-1,IF($C354="WA",CJ$17,CJ$16)-1)/100,"")</f>
        <v>54.750622956966502</v>
      </c>
      <c r="CK354" s="46">
        <f ca="1">IF($EO354,OFFSET('Measure Summary'!$A$1,'IRP Inputs'!$EN354-1,IF($C354="WA",CK$17,CK$16)-1)/100,"")</f>
        <v>55.099307980679733</v>
      </c>
      <c r="CL354" s="46">
        <f ca="1">IF($EO354,OFFSET('Measure Summary'!$A$1,'IRP Inputs'!$EN354-1,IF($C354="WA",CL$17,CL$16)-1)/100,"")</f>
        <v>55.456590788031953</v>
      </c>
      <c r="CM354" s="46">
        <f ca="1">IF($EO354,OFFSET('Measure Summary'!$A$1,'IRP Inputs'!$EN354-1,IF($C354="WA",CM$17,CM$16)-1)/100,"")</f>
        <v>55.820766063965713</v>
      </c>
      <c r="CN354" s="46">
        <f ca="1">IF($EO354,OFFSET('Measure Summary'!$A$1,'IRP Inputs'!$EN354-1,IF($C354="WA",CN$17,CN$16)-1)/100,"")</f>
        <v>56.190191677764908</v>
      </c>
      <c r="CO354" s="46">
        <f ca="1">IF($EO354,OFFSET('Measure Summary'!$A$1,'IRP Inputs'!$EN354-1,IF($C354="WA",CO$17,CO$16)-1)/100,"")</f>
        <v>56.563172388801824</v>
      </c>
      <c r="CP354" s="46">
        <f ca="1">IF($EO354,OFFSET('Measure Summary'!$A$1,'IRP Inputs'!$EN354-1,IF($C354="WA",CP$17,CP$16)-1)/100,"")</f>
        <v>56.937973335585141</v>
      </c>
      <c r="CQ354" s="46">
        <f ca="1">IF($EO354,OFFSET('Measure Summary'!$A$1,'IRP Inputs'!$EN354-1,IF($C354="WA",CQ$17,CQ$16)-1)/100,"")</f>
        <v>57.312840906650898</v>
      </c>
      <c r="CR354" s="46">
        <f ca="1">IF($EO354,OFFSET('Measure Summary'!$A$1,'IRP Inputs'!$EN354-1,IF($C354="WA",CR$17,CR$16)-1)/100,"")</f>
        <v>57.68600179193205</v>
      </c>
      <c r="CS354" s="46">
        <f ca="1">IF($EO354,OFFSET('Measure Summary'!$A$1,'IRP Inputs'!$EN354-1,IF($C354="WA",CS$17,CS$16)-1)/100,"")</f>
        <v>58.055946181041818</v>
      </c>
      <c r="CT354" s="46">
        <f ca="1">IF($EO354,OFFSET('Measure Summary'!$A$1,'IRP Inputs'!$EN354-1,IF($C354="WA",CT$17,CT$16)-1)/100,"")</f>
        <v>58.417766014979946</v>
      </c>
      <c r="CU354" s="46">
        <f ca="1">IF($EO354,OFFSET('Measure Summary'!$A$1,'IRP Inputs'!$EN354-1,IF($C354="WA",CU$17,CU$16)-1)/100,"")</f>
        <v>58.772060012564481</v>
      </c>
      <c r="CV354" s="46">
        <f ca="1">IF($EO354,OFFSET('Measure Summary'!$A$1,'IRP Inputs'!$EN354-1,IF($C354="WA",CV$17,CV$16)-1)/100,"")</f>
        <v>59.113408362224639</v>
      </c>
      <c r="CW354" s="46">
        <f ca="1">IF($EO354,OFFSET('Measure Summary'!$A$1,'IRP Inputs'!$EN354-1,IF($C354="WA",CW$17,CW$16)-1)/100,"")</f>
        <v>59.441988309332608</v>
      </c>
      <c r="CX354" s="46">
        <f ca="1">IF($EO354,OFFSET('Measure Summary'!$A$1,'IRP Inputs'!$EN354-1,IF($C354="WA",CX$17,CX$16)-1)/100,"")</f>
        <v>59.758134180493364</v>
      </c>
      <c r="CY354" s="46">
        <f ca="1">IF($EO354,OFFSET('Measure Summary'!$A$1,'IRP Inputs'!$EN354-1,IF($C354="WA",CY$17,CY$16)-1)/100,"")</f>
        <v>60.062181304267462</v>
      </c>
      <c r="CZ354" s="46">
        <f ca="1">IF($EO354,OFFSET('Measure Summary'!$A$1,'IRP Inputs'!$EN354-1,IF($C354="WA",CZ$17,CZ$16)-1)/100,"")</f>
        <v>60.354521491988081</v>
      </c>
      <c r="DA354" s="46">
        <f ca="1">IF($EO354,OFFSET('Measure Summary'!$A$1,'IRP Inputs'!$EN354-1,IF($C354="WA",DA$17,DA$16)-1)/100,"")</f>
        <v>60.63549275053537</v>
      </c>
      <c r="DB354" s="46">
        <f ca="1">IF($EO354,OFFSET('Measure Summary'!$A$1,'IRP Inputs'!$EN354-1,IF($C354="WA",DB$17,DB$16)-1)/100,"")</f>
        <v>60.905435003370357</v>
      </c>
      <c r="DC354" s="46">
        <f ca="1">IF($EO354,OFFSET('Measure Summary'!$A$1,'IRP Inputs'!$EN354-1,IF($C354="WA",DC$17,DC$16)-1)/100,"")</f>
        <v>61.16420117376768</v>
      </c>
      <c r="DD354" s="46">
        <f ca="1">IF($EO354,OFFSET('Measure Summary'!$A$1,'IRP Inputs'!$EN354-1,IF($C354="WA",DD$17,DD$16)-1)/100,"")</f>
        <v>61.412659553466739</v>
      </c>
      <c r="DE354" s="46">
        <f ca="1">IF($EO354,OFFSET('Measure Summary'!$A$1,'IRP Inputs'!$EN354-1,IF($C354="WA",DE$17,DE$16)-1)/100,"")</f>
        <v>61.65115521651618</v>
      </c>
      <c r="DF354" s="46">
        <f ca="1">IF($EO354,OFFSET('Measure Summary'!$A$1,'IRP Inputs'!$EN354-1,IF($C354="WA",DF$17,DF$16)-1)/100,"")</f>
        <v>61.879997585243103</v>
      </c>
      <c r="DG354" s="46">
        <f ca="1">IF($EO354,OFFSET('Measure Summary'!$A$1,'IRP Inputs'!$EN354-1,IF($C354="WA",DG$17,DG$16)-1)/100,"")</f>
        <v>62.099500668150448</v>
      </c>
      <c r="DH354" s="47">
        <f ca="1">IF($EO354,OFFSET('Measure Summary'!$A$1,'IRP Inputs'!$EN354-1,IF($C354="WA",DH$17,DH$16)-1)/100,"")</f>
        <v>62.309979329669339</v>
      </c>
      <c r="DJ354" s="48">
        <f ca="1">IF($EO354,OFFSET('Measure Summary'!$A$1,'IRP Inputs'!$EN354-1,'IRP Inputs'!DJ$14-1),"")*K354</f>
        <v>27.518658868018967</v>
      </c>
      <c r="DK354" s="49">
        <f t="shared" ca="1" si="168"/>
        <v>8.5307842490858796</v>
      </c>
      <c r="DL354" s="48">
        <f t="shared" ref="DL354:DU363" ca="1" si="171">IF($EO354,SUM($DJ354:$DK354)*INDEX($M354:$AK354,1,MATCH(DL$23,$M$23:$AK$23,0))/1000000,"")</f>
        <v>0</v>
      </c>
      <c r="DM354" s="50">
        <f t="shared" ca="1" si="171"/>
        <v>0</v>
      </c>
      <c r="DN354" s="50">
        <f t="shared" ca="1" si="171"/>
        <v>0</v>
      </c>
      <c r="DO354" s="50">
        <f t="shared" ca="1" si="171"/>
        <v>0</v>
      </c>
      <c r="DP354" s="50">
        <f t="shared" ca="1" si="171"/>
        <v>0</v>
      </c>
      <c r="DQ354" s="50">
        <f t="shared" ca="1" si="171"/>
        <v>0</v>
      </c>
      <c r="DR354" s="50">
        <f t="shared" ca="1" si="171"/>
        <v>0</v>
      </c>
      <c r="DS354" s="50">
        <f t="shared" ca="1" si="171"/>
        <v>0</v>
      </c>
      <c r="DT354" s="50">
        <f t="shared" ca="1" si="171"/>
        <v>0</v>
      </c>
      <c r="DU354" s="50">
        <f t="shared" ca="1" si="171"/>
        <v>0</v>
      </c>
      <c r="DV354" s="50">
        <f t="shared" ref="DV354:EE363" ca="1" si="172">IF($EO354,SUM($DJ354:$DK354)*INDEX($M354:$AK354,1,MATCH(DV$23,$M$23:$AK$23,0))/1000000,"")</f>
        <v>0</v>
      </c>
      <c r="DW354" s="50">
        <f t="shared" ca="1" si="172"/>
        <v>0</v>
      </c>
      <c r="DX354" s="50">
        <f t="shared" ca="1" si="172"/>
        <v>0</v>
      </c>
      <c r="DY354" s="50">
        <f t="shared" ca="1" si="172"/>
        <v>0</v>
      </c>
      <c r="DZ354" s="50">
        <f t="shared" ca="1" si="172"/>
        <v>0</v>
      </c>
      <c r="EA354" s="50">
        <f t="shared" ca="1" si="172"/>
        <v>0</v>
      </c>
      <c r="EB354" s="50">
        <f t="shared" ca="1" si="172"/>
        <v>0</v>
      </c>
      <c r="EC354" s="50">
        <f t="shared" ca="1" si="172"/>
        <v>0</v>
      </c>
      <c r="ED354" s="50">
        <f t="shared" ca="1" si="172"/>
        <v>0</v>
      </c>
      <c r="EE354" s="50">
        <f t="shared" ca="1" si="172"/>
        <v>0</v>
      </c>
      <c r="EF354" s="50">
        <f t="shared" ca="1" si="167"/>
        <v>0</v>
      </c>
      <c r="EG354" s="50">
        <f t="shared" ca="1" si="167"/>
        <v>0</v>
      </c>
      <c r="EH354" s="50">
        <f t="shared" ca="1" si="167"/>
        <v>0</v>
      </c>
      <c r="EI354" s="50">
        <f t="shared" ca="1" si="167"/>
        <v>0</v>
      </c>
      <c r="EJ354" s="49">
        <f t="shared" ca="1" si="167"/>
        <v>0</v>
      </c>
      <c r="EM354">
        <f t="shared" si="170"/>
        <v>331</v>
      </c>
      <c r="EN354">
        <f>MATCH(EM354,'Measure Summary'!$VY:$VY,0)</f>
        <v>335</v>
      </c>
      <c r="EO354" t="b">
        <f t="shared" si="169"/>
        <v>1</v>
      </c>
    </row>
    <row r="355" spans="1:145">
      <c r="A355" s="40" t="str">
        <f ca="1">IF($EO355,OFFSET('Measure Summary'!$A$1,'IRP Inputs'!$EN355-1,'IRP Inputs'!A$14-1),"")</f>
        <v>OR_Residential_LI - Single Family_Existing_Space Heating_Natural Gas_Furnace</v>
      </c>
      <c r="B355" t="str">
        <f ca="1">IF($EO355,OFFSET('Measure Summary'!$A$1,'IRP Inputs'!$EN355-1,'IRP Inputs'!B$14-1),"")</f>
        <v>Retrofit</v>
      </c>
      <c r="C355" t="str">
        <f ca="1">IF($EO355,OFFSET('Measure Summary'!$A$1,'IRP Inputs'!$EN355-1,'IRP Inputs'!C$14-1),"")</f>
        <v>OR</v>
      </c>
      <c r="D355" t="str">
        <f ca="1">IF($EO355,OFFSET('Measure Summary'!$A$1,'IRP Inputs'!$EN355-1,'IRP Inputs'!D$14-1),"")</f>
        <v>Residential</v>
      </c>
      <c r="E355" t="str">
        <f ca="1">IF($EO355,OFFSET('Measure Summary'!$A$1,'IRP Inputs'!$EN355-1,'IRP Inputs'!E$14-1),"")</f>
        <v>LI - Mobile Home</v>
      </c>
      <c r="F355" t="str">
        <f ca="1">IF($EO355,OFFSET('Measure Summary'!$A$1,'IRP Inputs'!$EN355-1,'IRP Inputs'!F$14-1),"")</f>
        <v>Existing</v>
      </c>
      <c r="G355" t="str">
        <f ca="1">IF($EO355,OFFSET('Measure Summary'!$A$1,'IRP Inputs'!$EN355-1,'IRP Inputs'!G$14-1),"")</f>
        <v>Space Heating</v>
      </c>
      <c r="H355" t="str">
        <f ca="1">IF($EO355,OFFSET('Measure Summary'!$A$1,'IRP Inputs'!$EN355-1,'IRP Inputs'!H$14-1),"")</f>
        <v>Windows - Low-e Storm Addition</v>
      </c>
      <c r="I355" t="str">
        <f ca="1">IF($EO355,OFFSET('Measure Summary'!$A$1,'IRP Inputs'!$EN355-1,'IRP Inputs'!I$14-1),"")</f>
        <v>ORM284</v>
      </c>
      <c r="J355" s="1" t="str">
        <f ca="1">IF($EO355,OFFSET('Measure Summary'!$A$1,'IRP Inputs'!$EN355-1,'IRP Inputs'!J$14-1),"")</f>
        <v>Low-e Storm Window</v>
      </c>
      <c r="K355" s="41">
        <f ca="1">IF($EO355,OFFSET('Measure Summary'!$A$1,'IRP Inputs'!$EN355-1,'IRP Inputs'!K$14-1),"")</f>
        <v>11.25</v>
      </c>
      <c r="L355" s="1">
        <f ca="1">IF($EO355,OFFSET('Measure Summary'!$A$1,'IRP Inputs'!$EN355-1,'IRP Inputs'!L$14-1),"")</f>
        <v>20</v>
      </c>
      <c r="M355" s="42">
        <f ca="1">IF($EO355,OFFSET('Measure Summary'!$A$1,'IRP Inputs'!$EN355-1,'IRP Inputs'!M$14-1),"")</f>
        <v>0</v>
      </c>
      <c r="N355" s="43">
        <f ca="1">IF($EO355,OFFSET('Measure Summary'!$A$1,'IRP Inputs'!$EN355-1,'IRP Inputs'!N$14-1),"")</f>
        <v>0</v>
      </c>
      <c r="O355" s="43">
        <f ca="1">IF($EO355,OFFSET('Measure Summary'!$A$1,'IRP Inputs'!$EN355-1,'IRP Inputs'!O$14-1),"")</f>
        <v>0</v>
      </c>
      <c r="P355" s="43">
        <f ca="1">IF($EO355,OFFSET('Measure Summary'!$A$1,'IRP Inputs'!$EN355-1,'IRP Inputs'!P$14-1),"")</f>
        <v>0</v>
      </c>
      <c r="Q355" s="43">
        <f ca="1">IF($EO355,OFFSET('Measure Summary'!$A$1,'IRP Inputs'!$EN355-1,'IRP Inputs'!Q$14-1),"")</f>
        <v>0</v>
      </c>
      <c r="R355" s="43">
        <f ca="1">IF($EO355,OFFSET('Measure Summary'!$A$1,'IRP Inputs'!$EN355-1,'IRP Inputs'!R$14-1),"")</f>
        <v>0</v>
      </c>
      <c r="S355" s="43">
        <f ca="1">IF($EO355,OFFSET('Measure Summary'!$A$1,'IRP Inputs'!$EN355-1,'IRP Inputs'!S$14-1),"")</f>
        <v>0</v>
      </c>
      <c r="T355" s="43">
        <f ca="1">IF($EO355,OFFSET('Measure Summary'!$A$1,'IRP Inputs'!$EN355-1,'IRP Inputs'!T$14-1),"")</f>
        <v>0</v>
      </c>
      <c r="U355" s="43">
        <f ca="1">IF($EO355,OFFSET('Measure Summary'!$A$1,'IRP Inputs'!$EN355-1,'IRP Inputs'!U$14-1),"")</f>
        <v>0</v>
      </c>
      <c r="V355" s="43">
        <f ca="1">IF($EO355,OFFSET('Measure Summary'!$A$1,'IRP Inputs'!$EN355-1,'IRP Inputs'!V$14-1),"")</f>
        <v>0</v>
      </c>
      <c r="W355" s="43">
        <f ca="1">IF($EO355,OFFSET('Measure Summary'!$A$1,'IRP Inputs'!$EN355-1,'IRP Inputs'!W$14-1),"")</f>
        <v>0</v>
      </c>
      <c r="X355" s="43">
        <f ca="1">IF($EO355,OFFSET('Measure Summary'!$A$1,'IRP Inputs'!$EN355-1,'IRP Inputs'!X$14-1),"")</f>
        <v>0</v>
      </c>
      <c r="Y355" s="43">
        <f ca="1">IF($EO355,OFFSET('Measure Summary'!$A$1,'IRP Inputs'!$EN355-1,'IRP Inputs'!Y$14-1),"")</f>
        <v>0</v>
      </c>
      <c r="Z355" s="43">
        <f ca="1">IF($EO355,OFFSET('Measure Summary'!$A$1,'IRP Inputs'!$EN355-1,'IRP Inputs'!Z$14-1),"")</f>
        <v>0</v>
      </c>
      <c r="AA355" s="43">
        <f ca="1">IF($EO355,OFFSET('Measure Summary'!$A$1,'IRP Inputs'!$EN355-1,'IRP Inputs'!AA$14-1),"")</f>
        <v>0</v>
      </c>
      <c r="AB355" s="43">
        <f ca="1">IF($EO355,OFFSET('Measure Summary'!$A$1,'IRP Inputs'!$EN355-1,'IRP Inputs'!AB$14-1),"")</f>
        <v>0</v>
      </c>
      <c r="AC355" s="43">
        <f ca="1">IF($EO355,OFFSET('Measure Summary'!$A$1,'IRP Inputs'!$EN355-1,'IRP Inputs'!AC$14-1),"")</f>
        <v>0</v>
      </c>
      <c r="AD355" s="43">
        <f ca="1">IF($EO355,OFFSET('Measure Summary'!$A$1,'IRP Inputs'!$EN355-1,'IRP Inputs'!AD$14-1),"")</f>
        <v>0</v>
      </c>
      <c r="AE355" s="43">
        <f ca="1">IF($EO355,OFFSET('Measure Summary'!$A$1,'IRP Inputs'!$EN355-1,'IRP Inputs'!AE$14-1),"")</f>
        <v>0</v>
      </c>
      <c r="AF355" s="43">
        <f ca="1">IF($EO355,OFFSET('Measure Summary'!$A$1,'IRP Inputs'!$EN355-1,'IRP Inputs'!AF$14-1),"")</f>
        <v>0</v>
      </c>
      <c r="AG355" s="43">
        <f ca="1">IF($EO355,OFFSET('Measure Summary'!$A$1,'IRP Inputs'!$EN355-1,'IRP Inputs'!AG$14-1),"")</f>
        <v>0</v>
      </c>
      <c r="AH355" s="43">
        <f ca="1">IF($EO355,OFFSET('Measure Summary'!$A$1,'IRP Inputs'!$EN355-1,'IRP Inputs'!AH$14-1),"")</f>
        <v>0</v>
      </c>
      <c r="AI355" s="43">
        <f ca="1">IF($EO355,OFFSET('Measure Summary'!$A$1,'IRP Inputs'!$EN355-1,'IRP Inputs'!AI$14-1),"")</f>
        <v>0</v>
      </c>
      <c r="AJ355" s="43">
        <f ca="1">IF($EO355,OFFSET('Measure Summary'!$A$1,'IRP Inputs'!$EN355-1,'IRP Inputs'!AJ$14-1),"")</f>
        <v>0</v>
      </c>
      <c r="AK355" s="44">
        <f ca="1">IF($EO355,OFFSET('Measure Summary'!$A$1,'IRP Inputs'!$EN355-1,'IRP Inputs'!AK$14-1),"")</f>
        <v>0</v>
      </c>
      <c r="AL355" s="42">
        <f ca="1">IF($EO355,OFFSET('Measure Summary'!$A$1,'IRP Inputs'!$EN355-1,'IRP Inputs'!AL$14-1)*100,"")</f>
        <v>0</v>
      </c>
      <c r="AM355" s="43">
        <f ca="1">IF($EO355,OFFSET('Measure Summary'!$A$1,'IRP Inputs'!$EN355-1,'IRP Inputs'!AM$14-1)*100,"")</f>
        <v>0</v>
      </c>
      <c r="AN355" s="43">
        <f ca="1">IF($EO355,OFFSET('Measure Summary'!$A$1,'IRP Inputs'!$EN355-1,'IRP Inputs'!AN$14-1)*100,"")</f>
        <v>0</v>
      </c>
      <c r="AO355" s="43">
        <f ca="1">IF($EO355,OFFSET('Measure Summary'!$A$1,'IRP Inputs'!$EN355-1,'IRP Inputs'!AO$14-1)*100,"")</f>
        <v>0</v>
      </c>
      <c r="AP355" s="43">
        <f ca="1">IF($EO355,OFFSET('Measure Summary'!$A$1,'IRP Inputs'!$EN355-1,'IRP Inputs'!AP$14-1)*100,"")</f>
        <v>0</v>
      </c>
      <c r="AQ355" s="43">
        <f ca="1">IF($EO355,OFFSET('Measure Summary'!$A$1,'IRP Inputs'!$EN355-1,'IRP Inputs'!AQ$14-1)*100,"")</f>
        <v>0</v>
      </c>
      <c r="AR355" s="43">
        <f ca="1">IF($EO355,OFFSET('Measure Summary'!$A$1,'IRP Inputs'!$EN355-1,'IRP Inputs'!AR$14-1)*100,"")</f>
        <v>0</v>
      </c>
      <c r="AS355" s="43">
        <f ca="1">IF($EO355,OFFSET('Measure Summary'!$A$1,'IRP Inputs'!$EN355-1,'IRP Inputs'!AS$14-1)*100,"")</f>
        <v>0</v>
      </c>
      <c r="AT355" s="43">
        <f ca="1">IF($EO355,OFFSET('Measure Summary'!$A$1,'IRP Inputs'!$EN355-1,'IRP Inputs'!AT$14-1)*100,"")</f>
        <v>0</v>
      </c>
      <c r="AU355" s="43">
        <f ca="1">IF($EO355,OFFSET('Measure Summary'!$A$1,'IRP Inputs'!$EN355-1,'IRP Inputs'!AU$14-1)*100,"")</f>
        <v>0</v>
      </c>
      <c r="AV355" s="43">
        <f ca="1">IF($EO355,OFFSET('Measure Summary'!$A$1,'IRP Inputs'!$EN355-1,'IRP Inputs'!AV$14-1)*100,"")</f>
        <v>0</v>
      </c>
      <c r="AW355" s="43">
        <f ca="1">IF($EO355,OFFSET('Measure Summary'!$A$1,'IRP Inputs'!$EN355-1,'IRP Inputs'!AW$14-1)*100,"")</f>
        <v>0</v>
      </c>
      <c r="AX355" s="43">
        <f ca="1">IF($EO355,OFFSET('Measure Summary'!$A$1,'IRP Inputs'!$EN355-1,'IRP Inputs'!AX$14-1)*100,"")</f>
        <v>0</v>
      </c>
      <c r="AY355" s="43">
        <f ca="1">IF($EO355,OFFSET('Measure Summary'!$A$1,'IRP Inputs'!$EN355-1,'IRP Inputs'!AY$14-1)*100,"")</f>
        <v>0</v>
      </c>
      <c r="AZ355" s="43">
        <f ca="1">IF($EO355,OFFSET('Measure Summary'!$A$1,'IRP Inputs'!$EN355-1,'IRP Inputs'!AZ$14-1)*100,"")</f>
        <v>0</v>
      </c>
      <c r="BA355" s="43">
        <f ca="1">IF($EO355,OFFSET('Measure Summary'!$A$1,'IRP Inputs'!$EN355-1,'IRP Inputs'!BA$14-1)*100,"")</f>
        <v>0</v>
      </c>
      <c r="BB355" s="43">
        <f ca="1">IF($EO355,OFFSET('Measure Summary'!$A$1,'IRP Inputs'!$EN355-1,'IRP Inputs'!BB$14-1)*100,"")</f>
        <v>0</v>
      </c>
      <c r="BC355" s="43">
        <f ca="1">IF($EO355,OFFSET('Measure Summary'!$A$1,'IRP Inputs'!$EN355-1,'IRP Inputs'!BC$14-1)*100,"")</f>
        <v>0</v>
      </c>
      <c r="BD355" s="43">
        <f ca="1">IF($EO355,OFFSET('Measure Summary'!$A$1,'IRP Inputs'!$EN355-1,'IRP Inputs'!BD$14-1)*100,"")</f>
        <v>0</v>
      </c>
      <c r="BE355" s="43">
        <f ca="1">IF($EO355,OFFSET('Measure Summary'!$A$1,'IRP Inputs'!$EN355-1,'IRP Inputs'!BE$14-1)*100,"")</f>
        <v>0</v>
      </c>
      <c r="BF355" s="43">
        <f ca="1">IF($EO355,OFFSET('Measure Summary'!$A$1,'IRP Inputs'!$EN355-1,'IRP Inputs'!BF$14-1)*100,"")</f>
        <v>0</v>
      </c>
      <c r="BG355" s="43">
        <f ca="1">IF($EO355,OFFSET('Measure Summary'!$A$1,'IRP Inputs'!$EN355-1,'IRP Inputs'!BG$14-1)*100,"")</f>
        <v>0</v>
      </c>
      <c r="BH355" s="43">
        <f ca="1">IF($EO355,OFFSET('Measure Summary'!$A$1,'IRP Inputs'!$EN355-1,'IRP Inputs'!BH$14-1)*100,"")</f>
        <v>0</v>
      </c>
      <c r="BI355" s="43">
        <f ca="1">IF($EO355,OFFSET('Measure Summary'!$A$1,'IRP Inputs'!$EN355-1,'IRP Inputs'!BI$14-1)*100,"")</f>
        <v>0</v>
      </c>
      <c r="BJ355" s="44">
        <f ca="1">IF($EO355,OFFSET('Measure Summary'!$A$1,'IRP Inputs'!$EN355-1,'IRP Inputs'!BJ$14-1)*100,"")</f>
        <v>0</v>
      </c>
      <c r="BK355" s="42">
        <f ca="1">IF($EO355,OFFSET('Measure Summary'!$A$1,'IRP Inputs'!$EN355-1,'IRP Inputs'!BK$14-1)*100,"")</f>
        <v>0</v>
      </c>
      <c r="BL355" s="43">
        <f ca="1">IF($EO355,OFFSET('Measure Summary'!$A$1,'IRP Inputs'!$EN355-1,'IRP Inputs'!BL$14-1)*100,"")</f>
        <v>0</v>
      </c>
      <c r="BM355" s="43">
        <f ca="1">IF($EO355,OFFSET('Measure Summary'!$A$1,'IRP Inputs'!$EN355-1,'IRP Inputs'!BM$14-1)*100,"")</f>
        <v>0</v>
      </c>
      <c r="BN355" s="43">
        <f ca="1">IF($EO355,OFFSET('Measure Summary'!$A$1,'IRP Inputs'!$EN355-1,'IRP Inputs'!BN$14-1)*100,"")</f>
        <v>0</v>
      </c>
      <c r="BO355" s="43">
        <f ca="1">IF($EO355,OFFSET('Measure Summary'!$A$1,'IRP Inputs'!$EN355-1,'IRP Inputs'!BO$14-1)*100,"")</f>
        <v>0</v>
      </c>
      <c r="BP355" s="43">
        <f ca="1">IF($EO355,OFFSET('Measure Summary'!$A$1,'IRP Inputs'!$EN355-1,'IRP Inputs'!BP$14-1)*100,"")</f>
        <v>0</v>
      </c>
      <c r="BQ355" s="43">
        <f ca="1">IF($EO355,OFFSET('Measure Summary'!$A$1,'IRP Inputs'!$EN355-1,'IRP Inputs'!BQ$14-1)*100,"")</f>
        <v>0</v>
      </c>
      <c r="BR355" s="43">
        <f ca="1">IF($EO355,OFFSET('Measure Summary'!$A$1,'IRP Inputs'!$EN355-1,'IRP Inputs'!BR$14-1)*100,"")</f>
        <v>0</v>
      </c>
      <c r="BS355" s="43">
        <f ca="1">IF($EO355,OFFSET('Measure Summary'!$A$1,'IRP Inputs'!$EN355-1,'IRP Inputs'!BS$14-1)*100,"")</f>
        <v>0</v>
      </c>
      <c r="BT355" s="43">
        <f ca="1">IF($EO355,OFFSET('Measure Summary'!$A$1,'IRP Inputs'!$EN355-1,'IRP Inputs'!BT$14-1)*100,"")</f>
        <v>0</v>
      </c>
      <c r="BU355" s="43">
        <f ca="1">IF($EO355,OFFSET('Measure Summary'!$A$1,'IRP Inputs'!$EN355-1,'IRP Inputs'!BU$14-1)*100,"")</f>
        <v>0</v>
      </c>
      <c r="BV355" s="43">
        <f ca="1">IF($EO355,OFFSET('Measure Summary'!$A$1,'IRP Inputs'!$EN355-1,'IRP Inputs'!BV$14-1)*100,"")</f>
        <v>0</v>
      </c>
      <c r="BW355" s="43">
        <f ca="1">IF($EO355,OFFSET('Measure Summary'!$A$1,'IRP Inputs'!$EN355-1,'IRP Inputs'!BW$14-1)*100,"")</f>
        <v>0</v>
      </c>
      <c r="BX355" s="43">
        <f ca="1">IF($EO355,OFFSET('Measure Summary'!$A$1,'IRP Inputs'!$EN355-1,'IRP Inputs'!BX$14-1)*100,"")</f>
        <v>0</v>
      </c>
      <c r="BY355" s="43">
        <f ca="1">IF($EO355,OFFSET('Measure Summary'!$A$1,'IRP Inputs'!$EN355-1,'IRP Inputs'!BY$14-1)*100,"")</f>
        <v>0</v>
      </c>
      <c r="BZ355" s="43">
        <f ca="1">IF($EO355,OFFSET('Measure Summary'!$A$1,'IRP Inputs'!$EN355-1,'IRP Inputs'!BZ$14-1)*100,"")</f>
        <v>0</v>
      </c>
      <c r="CA355" s="43">
        <f ca="1">IF($EO355,OFFSET('Measure Summary'!$A$1,'IRP Inputs'!$EN355-1,'IRP Inputs'!CA$14-1)*100,"")</f>
        <v>0</v>
      </c>
      <c r="CB355" s="43">
        <f ca="1">IF($EO355,OFFSET('Measure Summary'!$A$1,'IRP Inputs'!$EN355-1,'IRP Inputs'!CB$14-1)*100,"")</f>
        <v>0</v>
      </c>
      <c r="CC355" s="43">
        <f ca="1">IF($EO355,OFFSET('Measure Summary'!$A$1,'IRP Inputs'!$EN355-1,'IRP Inputs'!CC$14-1)*100,"")</f>
        <v>0</v>
      </c>
      <c r="CD355" s="43">
        <f ca="1">IF($EO355,OFFSET('Measure Summary'!$A$1,'IRP Inputs'!$EN355-1,'IRP Inputs'!CD$14-1)*100,"")</f>
        <v>0</v>
      </c>
      <c r="CE355" s="43">
        <f ca="1">IF($EO355,OFFSET('Measure Summary'!$A$1,'IRP Inputs'!$EN355-1,'IRP Inputs'!CE$14-1)*100,"")</f>
        <v>0</v>
      </c>
      <c r="CF355" s="43">
        <f ca="1">IF($EO355,OFFSET('Measure Summary'!$A$1,'IRP Inputs'!$EN355-1,'IRP Inputs'!CF$14-1)*100,"")</f>
        <v>0</v>
      </c>
      <c r="CG355" s="43">
        <f ca="1">IF($EO355,OFFSET('Measure Summary'!$A$1,'IRP Inputs'!$EN355-1,'IRP Inputs'!CG$14-1)*100,"")</f>
        <v>0</v>
      </c>
      <c r="CH355" s="43">
        <f ca="1">IF($EO355,OFFSET('Measure Summary'!$A$1,'IRP Inputs'!$EN355-1,'IRP Inputs'!CH$14-1)*100,"")</f>
        <v>0</v>
      </c>
      <c r="CI355" s="44">
        <f ca="1">IF($EO355,OFFSET('Measure Summary'!$A$1,'IRP Inputs'!$EN355-1,'IRP Inputs'!CI$14-1)*100,"")</f>
        <v>0</v>
      </c>
      <c r="CJ355" s="45">
        <f ca="1">IF($EO355,OFFSET('Measure Summary'!$A$1,'IRP Inputs'!$EN355-1,IF($C355="WA",CJ$17,CJ$16)-1)/100,"")</f>
        <v>8.3132215268729563</v>
      </c>
      <c r="CK355" s="46">
        <f ca="1">IF($EO355,OFFSET('Measure Summary'!$A$1,'IRP Inputs'!$EN355-1,IF($C355="WA",CK$17,CK$16)-1)/100,"")</f>
        <v>8.3661651408206819</v>
      </c>
      <c r="CL355" s="46">
        <f ca="1">IF($EO355,OFFSET('Measure Summary'!$A$1,'IRP Inputs'!$EN355-1,IF($C355="WA",CL$17,CL$16)-1)/100,"")</f>
        <v>8.4204142244812754</v>
      </c>
      <c r="CM355" s="46">
        <f ca="1">IF($EO355,OFFSET('Measure Summary'!$A$1,'IRP Inputs'!$EN355-1,IF($C355="WA",CM$17,CM$16)-1)/100,"")</f>
        <v>8.4757098463379776</v>
      </c>
      <c r="CN355" s="46">
        <f ca="1">IF($EO355,OFFSET('Measure Summary'!$A$1,'IRP Inputs'!$EN355-1,IF($C355="WA",CN$17,CN$16)-1)/100,"")</f>
        <v>8.5318026686539472</v>
      </c>
      <c r="CO355" s="46">
        <f ca="1">IF($EO355,OFFSET('Measure Summary'!$A$1,'IRP Inputs'!$EN355-1,IF($C355="WA",CO$17,CO$16)-1)/100,"")</f>
        <v>8.5884352895930292</v>
      </c>
      <c r="CP355" s="46">
        <f ca="1">IF($EO355,OFFSET('Measure Summary'!$A$1,'IRP Inputs'!$EN355-1,IF($C355="WA",CP$17,CP$16)-1)/100,"")</f>
        <v>8.6453442913689642</v>
      </c>
      <c r="CQ355" s="46">
        <f ca="1">IF($EO355,OFFSET('Measure Summary'!$A$1,'IRP Inputs'!$EN355-1,IF($C355="WA",CQ$17,CQ$16)-1)/100,"")</f>
        <v>8.7022634092383608</v>
      </c>
      <c r="CR355" s="46">
        <f ca="1">IF($EO355,OFFSET('Measure Summary'!$A$1,'IRP Inputs'!$EN355-1,IF($C355="WA",CR$17,CR$16)-1)/100,"")</f>
        <v>8.7589233874626142</v>
      </c>
      <c r="CS355" s="46">
        <f ca="1">IF($EO355,OFFSET('Measure Summary'!$A$1,'IRP Inputs'!$EN355-1,IF($C355="WA",CS$17,CS$16)-1)/100,"")</f>
        <v>8.8150949795504463</v>
      </c>
      <c r="CT355" s="46">
        <f ca="1">IF($EO355,OFFSET('Measure Summary'!$A$1,'IRP Inputs'!$EN355-1,IF($C355="WA",CT$17,CT$16)-1)/100,"")</f>
        <v>8.8700329559586422</v>
      </c>
      <c r="CU355" s="46">
        <f ca="1">IF($EO355,OFFSET('Measure Summary'!$A$1,'IRP Inputs'!$EN355-1,IF($C355="WA",CU$17,CU$16)-1)/100,"")</f>
        <v>8.9238282249161607</v>
      </c>
      <c r="CV355" s="46">
        <f ca="1">IF($EO355,OFFSET('Measure Summary'!$A$1,'IRP Inputs'!$EN355-1,IF($C355="WA",CV$17,CV$16)-1)/100,"")</f>
        <v>8.9756578534262843</v>
      </c>
      <c r="CW355" s="46">
        <f ca="1">IF($EO355,OFFSET('Measure Summary'!$A$1,'IRP Inputs'!$EN355-1,IF($C355="WA",CW$17,CW$16)-1)/100,"")</f>
        <v>9.0255487540603045</v>
      </c>
      <c r="CX355" s="46">
        <f ca="1">IF($EO355,OFFSET('Measure Summary'!$A$1,'IRP Inputs'!$EN355-1,IF($C355="WA",CX$17,CX$16)-1)/100,"")</f>
        <v>9.073551690279519</v>
      </c>
      <c r="CY355" s="46">
        <f ca="1">IF($EO355,OFFSET('Measure Summary'!$A$1,'IRP Inputs'!$EN355-1,IF($C355="WA",CY$17,CY$16)-1)/100,"")</f>
        <v>9.1197175776800972</v>
      </c>
      <c r="CZ355" s="46">
        <f ca="1">IF($EO355,OFFSET('Measure Summary'!$A$1,'IRP Inputs'!$EN355-1,IF($C355="WA",CZ$17,CZ$16)-1)/100,"")</f>
        <v>9.1641059080857481</v>
      </c>
      <c r="DA355" s="46">
        <f ca="1">IF($EO355,OFFSET('Measure Summary'!$A$1,'IRP Inputs'!$EN355-1,IF($C355="WA",DA$17,DA$16)-1)/100,"")</f>
        <v>9.2067680037631536</v>
      </c>
      <c r="DB355" s="46">
        <f ca="1">IF($EO355,OFFSET('Measure Summary'!$A$1,'IRP Inputs'!$EN355-1,IF($C355="WA",DB$17,DB$16)-1)/100,"")</f>
        <v>9.2477554779886866</v>
      </c>
      <c r="DC355" s="46">
        <f ca="1">IF($EO355,OFFSET('Measure Summary'!$A$1,'IRP Inputs'!$EN355-1,IF($C355="WA",DC$17,DC$16)-1)/100,"")</f>
        <v>9.2870459989360796</v>
      </c>
      <c r="DD355" s="46">
        <f ca="1">IF($EO355,OFFSET('Measure Summary'!$A$1,'IRP Inputs'!$EN355-1,IF($C355="WA",DD$17,DD$16)-1)/100,"")</f>
        <v>9.3247714062299778</v>
      </c>
      <c r="DE355" s="46">
        <f ca="1">IF($EO355,OFFSET('Measure Summary'!$A$1,'IRP Inputs'!$EN355-1,IF($C355="WA",DE$17,DE$16)-1)/100,"")</f>
        <v>9.3609840952013315</v>
      </c>
      <c r="DF355" s="46">
        <f ca="1">IF($EO355,OFFSET('Measure Summary'!$A$1,'IRP Inputs'!$EN355-1,IF($C355="WA",DF$17,DF$16)-1)/100,"")</f>
        <v>9.3957310478973142</v>
      </c>
      <c r="DG355" s="46">
        <f ca="1">IF($EO355,OFFSET('Measure Summary'!$A$1,'IRP Inputs'!$EN355-1,IF($C355="WA",DG$17,DG$16)-1)/100,"")</f>
        <v>9.429059942720567</v>
      </c>
      <c r="DH355" s="47">
        <f ca="1">IF($EO355,OFFSET('Measure Summary'!$A$1,'IRP Inputs'!$EN355-1,IF($C355="WA",DH$17,DH$16)-1)/100,"")</f>
        <v>9.4610185880361026</v>
      </c>
      <c r="DJ355" s="48">
        <f ca="1">IF($EO355,OFFSET('Measure Summary'!$A$1,'IRP Inputs'!$EN355-1,'IRP Inputs'!DJ$14-1),"")*K355</f>
        <v>0.81084420952824698</v>
      </c>
      <c r="DK355" s="49">
        <f t="shared" ca="1" si="168"/>
        <v>0.25136170495375654</v>
      </c>
      <c r="DL355" s="48">
        <f t="shared" ca="1" si="171"/>
        <v>0</v>
      </c>
      <c r="DM355" s="50">
        <f t="shared" ca="1" si="171"/>
        <v>0</v>
      </c>
      <c r="DN355" s="50">
        <f t="shared" ca="1" si="171"/>
        <v>0</v>
      </c>
      <c r="DO355" s="50">
        <f t="shared" ca="1" si="171"/>
        <v>0</v>
      </c>
      <c r="DP355" s="50">
        <f t="shared" ca="1" si="171"/>
        <v>0</v>
      </c>
      <c r="DQ355" s="50">
        <f t="shared" ca="1" si="171"/>
        <v>0</v>
      </c>
      <c r="DR355" s="50">
        <f t="shared" ca="1" si="171"/>
        <v>0</v>
      </c>
      <c r="DS355" s="50">
        <f t="shared" ca="1" si="171"/>
        <v>0</v>
      </c>
      <c r="DT355" s="50">
        <f t="shared" ca="1" si="171"/>
        <v>0</v>
      </c>
      <c r="DU355" s="50">
        <f t="shared" ca="1" si="171"/>
        <v>0</v>
      </c>
      <c r="DV355" s="50">
        <f t="shared" ca="1" si="172"/>
        <v>0</v>
      </c>
      <c r="DW355" s="50">
        <f t="shared" ca="1" si="172"/>
        <v>0</v>
      </c>
      <c r="DX355" s="50">
        <f t="shared" ca="1" si="172"/>
        <v>0</v>
      </c>
      <c r="DY355" s="50">
        <f t="shared" ca="1" si="172"/>
        <v>0</v>
      </c>
      <c r="DZ355" s="50">
        <f t="shared" ca="1" si="172"/>
        <v>0</v>
      </c>
      <c r="EA355" s="50">
        <f t="shared" ca="1" si="172"/>
        <v>0</v>
      </c>
      <c r="EB355" s="50">
        <f t="shared" ca="1" si="172"/>
        <v>0</v>
      </c>
      <c r="EC355" s="50">
        <f t="shared" ca="1" si="172"/>
        <v>0</v>
      </c>
      <c r="ED355" s="50">
        <f t="shared" ca="1" si="172"/>
        <v>0</v>
      </c>
      <c r="EE355" s="50">
        <f t="shared" ca="1" si="172"/>
        <v>0</v>
      </c>
      <c r="EF355" s="50">
        <f t="shared" ca="1" si="167"/>
        <v>0</v>
      </c>
      <c r="EG355" s="50">
        <f t="shared" ca="1" si="167"/>
        <v>0</v>
      </c>
      <c r="EH355" s="50">
        <f t="shared" ca="1" si="167"/>
        <v>0</v>
      </c>
      <c r="EI355" s="50">
        <f t="shared" ca="1" si="167"/>
        <v>0</v>
      </c>
      <c r="EJ355" s="49">
        <f t="shared" ca="1" si="167"/>
        <v>0</v>
      </c>
      <c r="EM355">
        <f t="shared" si="170"/>
        <v>332</v>
      </c>
      <c r="EN355">
        <f>MATCH(EM355,'Measure Summary'!$VY:$VY,0)</f>
        <v>336</v>
      </c>
      <c r="EO355" t="b">
        <f t="shared" si="169"/>
        <v>1</v>
      </c>
    </row>
    <row r="356" spans="1:145">
      <c r="A356" s="40" t="str">
        <f ca="1">IF($EO356,OFFSET('Measure Summary'!$A$1,'IRP Inputs'!$EN356-1,'IRP Inputs'!A$14-1),"")</f>
        <v>OR_Residential_LI - Single Family_Existing_Space Heating_Natural Gas_Furnace</v>
      </c>
      <c r="B356" t="str">
        <f ca="1">IF($EO356,OFFSET('Measure Summary'!$A$1,'IRP Inputs'!$EN356-1,'IRP Inputs'!B$14-1),"")</f>
        <v>Retrofit</v>
      </c>
      <c r="C356" t="str">
        <f ca="1">IF($EO356,OFFSET('Measure Summary'!$A$1,'IRP Inputs'!$EN356-1,'IRP Inputs'!C$14-1),"")</f>
        <v>OR</v>
      </c>
      <c r="D356" t="str">
        <f ca="1">IF($EO356,OFFSET('Measure Summary'!$A$1,'IRP Inputs'!$EN356-1,'IRP Inputs'!D$14-1),"")</f>
        <v>Residential</v>
      </c>
      <c r="E356" t="str">
        <f ca="1">IF($EO356,OFFSET('Measure Summary'!$A$1,'IRP Inputs'!$EN356-1,'IRP Inputs'!E$14-1),"")</f>
        <v>LI - Mobile Home</v>
      </c>
      <c r="F356" t="str">
        <f ca="1">IF($EO356,OFFSET('Measure Summary'!$A$1,'IRP Inputs'!$EN356-1,'IRP Inputs'!F$14-1),"")</f>
        <v>Existing</v>
      </c>
      <c r="G356" t="str">
        <f ca="1">IF($EO356,OFFSET('Measure Summary'!$A$1,'IRP Inputs'!$EN356-1,'IRP Inputs'!G$14-1),"")</f>
        <v>Space Heating</v>
      </c>
      <c r="H356" t="str">
        <f ca="1">IF($EO356,OFFSET('Measure Summary'!$A$1,'IRP Inputs'!$EN356-1,'IRP Inputs'!H$14-1),"")</f>
        <v>ENERGY STAR Doors - Storm and Thermal</v>
      </c>
      <c r="I356" t="str">
        <f ca="1">IF($EO356,OFFSET('Measure Summary'!$A$1,'IRP Inputs'!$EN356-1,'IRP Inputs'!I$14-1),"")</f>
        <v>ORM285</v>
      </c>
      <c r="J356" s="1" t="str">
        <f ca="1">IF($EO356,OFFSET('Measure Summary'!$A$1,'IRP Inputs'!$EN356-1,'IRP Inputs'!J$14-1),"")</f>
        <v>R-5 Door</v>
      </c>
      <c r="K356" s="41">
        <f ca="1">IF($EO356,OFFSET('Measure Summary'!$A$1,'IRP Inputs'!$EN356-1,'IRP Inputs'!K$14-1),"")</f>
        <v>619.69000000000005</v>
      </c>
      <c r="L356" s="1">
        <f ca="1">IF($EO356,OFFSET('Measure Summary'!$A$1,'IRP Inputs'!$EN356-1,'IRP Inputs'!L$14-1),"")</f>
        <v>40</v>
      </c>
      <c r="M356" s="42">
        <f ca="1">IF($EO356,OFFSET('Measure Summary'!$A$1,'IRP Inputs'!$EN356-1,'IRP Inputs'!M$14-1),"")</f>
        <v>0</v>
      </c>
      <c r="N356" s="43">
        <f ca="1">IF($EO356,OFFSET('Measure Summary'!$A$1,'IRP Inputs'!$EN356-1,'IRP Inputs'!N$14-1),"")</f>
        <v>0</v>
      </c>
      <c r="O356" s="43">
        <f ca="1">IF($EO356,OFFSET('Measure Summary'!$A$1,'IRP Inputs'!$EN356-1,'IRP Inputs'!O$14-1),"")</f>
        <v>0</v>
      </c>
      <c r="P356" s="43">
        <f ca="1">IF($EO356,OFFSET('Measure Summary'!$A$1,'IRP Inputs'!$EN356-1,'IRP Inputs'!P$14-1),"")</f>
        <v>0</v>
      </c>
      <c r="Q356" s="43">
        <f ca="1">IF($EO356,OFFSET('Measure Summary'!$A$1,'IRP Inputs'!$EN356-1,'IRP Inputs'!Q$14-1),"")</f>
        <v>0</v>
      </c>
      <c r="R356" s="43">
        <f ca="1">IF($EO356,OFFSET('Measure Summary'!$A$1,'IRP Inputs'!$EN356-1,'IRP Inputs'!R$14-1),"")</f>
        <v>0</v>
      </c>
      <c r="S356" s="43">
        <f ca="1">IF($EO356,OFFSET('Measure Summary'!$A$1,'IRP Inputs'!$EN356-1,'IRP Inputs'!S$14-1),"")</f>
        <v>0</v>
      </c>
      <c r="T356" s="43">
        <f ca="1">IF($EO356,OFFSET('Measure Summary'!$A$1,'IRP Inputs'!$EN356-1,'IRP Inputs'!T$14-1),"")</f>
        <v>0</v>
      </c>
      <c r="U356" s="43">
        <f ca="1">IF($EO356,OFFSET('Measure Summary'!$A$1,'IRP Inputs'!$EN356-1,'IRP Inputs'!U$14-1),"")</f>
        <v>0</v>
      </c>
      <c r="V356" s="43">
        <f ca="1">IF($EO356,OFFSET('Measure Summary'!$A$1,'IRP Inputs'!$EN356-1,'IRP Inputs'!V$14-1),"")</f>
        <v>0</v>
      </c>
      <c r="W356" s="43">
        <f ca="1">IF($EO356,OFFSET('Measure Summary'!$A$1,'IRP Inputs'!$EN356-1,'IRP Inputs'!W$14-1),"")</f>
        <v>0</v>
      </c>
      <c r="X356" s="43">
        <f ca="1">IF($EO356,OFFSET('Measure Summary'!$A$1,'IRP Inputs'!$EN356-1,'IRP Inputs'!X$14-1),"")</f>
        <v>0</v>
      </c>
      <c r="Y356" s="43">
        <f ca="1">IF($EO356,OFFSET('Measure Summary'!$A$1,'IRP Inputs'!$EN356-1,'IRP Inputs'!Y$14-1),"")</f>
        <v>0</v>
      </c>
      <c r="Z356" s="43">
        <f ca="1">IF($EO356,OFFSET('Measure Summary'!$A$1,'IRP Inputs'!$EN356-1,'IRP Inputs'!Z$14-1),"")</f>
        <v>0</v>
      </c>
      <c r="AA356" s="43">
        <f ca="1">IF($EO356,OFFSET('Measure Summary'!$A$1,'IRP Inputs'!$EN356-1,'IRP Inputs'!AA$14-1),"")</f>
        <v>0</v>
      </c>
      <c r="AB356" s="43">
        <f ca="1">IF($EO356,OFFSET('Measure Summary'!$A$1,'IRP Inputs'!$EN356-1,'IRP Inputs'!AB$14-1),"")</f>
        <v>0</v>
      </c>
      <c r="AC356" s="43">
        <f ca="1">IF($EO356,OFFSET('Measure Summary'!$A$1,'IRP Inputs'!$EN356-1,'IRP Inputs'!AC$14-1),"")</f>
        <v>0</v>
      </c>
      <c r="AD356" s="43">
        <f ca="1">IF($EO356,OFFSET('Measure Summary'!$A$1,'IRP Inputs'!$EN356-1,'IRP Inputs'!AD$14-1),"")</f>
        <v>0</v>
      </c>
      <c r="AE356" s="43">
        <f ca="1">IF($EO356,OFFSET('Measure Summary'!$A$1,'IRP Inputs'!$EN356-1,'IRP Inputs'!AE$14-1),"")</f>
        <v>0</v>
      </c>
      <c r="AF356" s="43">
        <f ca="1">IF($EO356,OFFSET('Measure Summary'!$A$1,'IRP Inputs'!$EN356-1,'IRP Inputs'!AF$14-1),"")</f>
        <v>0</v>
      </c>
      <c r="AG356" s="43">
        <f ca="1">IF($EO356,OFFSET('Measure Summary'!$A$1,'IRP Inputs'!$EN356-1,'IRP Inputs'!AG$14-1),"")</f>
        <v>0</v>
      </c>
      <c r="AH356" s="43">
        <f ca="1">IF($EO356,OFFSET('Measure Summary'!$A$1,'IRP Inputs'!$EN356-1,'IRP Inputs'!AH$14-1),"")</f>
        <v>0</v>
      </c>
      <c r="AI356" s="43">
        <f ca="1">IF($EO356,OFFSET('Measure Summary'!$A$1,'IRP Inputs'!$EN356-1,'IRP Inputs'!AI$14-1),"")</f>
        <v>0</v>
      </c>
      <c r="AJ356" s="43">
        <f ca="1">IF($EO356,OFFSET('Measure Summary'!$A$1,'IRP Inputs'!$EN356-1,'IRP Inputs'!AJ$14-1),"")</f>
        <v>0</v>
      </c>
      <c r="AK356" s="44">
        <f ca="1">IF($EO356,OFFSET('Measure Summary'!$A$1,'IRP Inputs'!$EN356-1,'IRP Inputs'!AK$14-1),"")</f>
        <v>0</v>
      </c>
      <c r="AL356" s="42">
        <f ca="1">IF($EO356,OFFSET('Measure Summary'!$A$1,'IRP Inputs'!$EN356-1,'IRP Inputs'!AL$14-1)*100,"")</f>
        <v>0</v>
      </c>
      <c r="AM356" s="43">
        <f ca="1">IF($EO356,OFFSET('Measure Summary'!$A$1,'IRP Inputs'!$EN356-1,'IRP Inputs'!AM$14-1)*100,"")</f>
        <v>0</v>
      </c>
      <c r="AN356" s="43">
        <f ca="1">IF($EO356,OFFSET('Measure Summary'!$A$1,'IRP Inputs'!$EN356-1,'IRP Inputs'!AN$14-1)*100,"")</f>
        <v>0</v>
      </c>
      <c r="AO356" s="43">
        <f ca="1">IF($EO356,OFFSET('Measure Summary'!$A$1,'IRP Inputs'!$EN356-1,'IRP Inputs'!AO$14-1)*100,"")</f>
        <v>0</v>
      </c>
      <c r="AP356" s="43">
        <f ca="1">IF($EO356,OFFSET('Measure Summary'!$A$1,'IRP Inputs'!$EN356-1,'IRP Inputs'!AP$14-1)*100,"")</f>
        <v>0</v>
      </c>
      <c r="AQ356" s="43">
        <f ca="1">IF($EO356,OFFSET('Measure Summary'!$A$1,'IRP Inputs'!$EN356-1,'IRP Inputs'!AQ$14-1)*100,"")</f>
        <v>0</v>
      </c>
      <c r="AR356" s="43">
        <f ca="1">IF($EO356,OFFSET('Measure Summary'!$A$1,'IRP Inputs'!$EN356-1,'IRP Inputs'!AR$14-1)*100,"")</f>
        <v>0</v>
      </c>
      <c r="AS356" s="43">
        <f ca="1">IF($EO356,OFFSET('Measure Summary'!$A$1,'IRP Inputs'!$EN356-1,'IRP Inputs'!AS$14-1)*100,"")</f>
        <v>0</v>
      </c>
      <c r="AT356" s="43">
        <f ca="1">IF($EO356,OFFSET('Measure Summary'!$A$1,'IRP Inputs'!$EN356-1,'IRP Inputs'!AT$14-1)*100,"")</f>
        <v>0</v>
      </c>
      <c r="AU356" s="43">
        <f ca="1">IF($EO356,OFFSET('Measure Summary'!$A$1,'IRP Inputs'!$EN356-1,'IRP Inputs'!AU$14-1)*100,"")</f>
        <v>0</v>
      </c>
      <c r="AV356" s="43">
        <f ca="1">IF($EO356,OFFSET('Measure Summary'!$A$1,'IRP Inputs'!$EN356-1,'IRP Inputs'!AV$14-1)*100,"")</f>
        <v>0</v>
      </c>
      <c r="AW356" s="43">
        <f ca="1">IF($EO356,OFFSET('Measure Summary'!$A$1,'IRP Inputs'!$EN356-1,'IRP Inputs'!AW$14-1)*100,"")</f>
        <v>0</v>
      </c>
      <c r="AX356" s="43">
        <f ca="1">IF($EO356,OFFSET('Measure Summary'!$A$1,'IRP Inputs'!$EN356-1,'IRP Inputs'!AX$14-1)*100,"")</f>
        <v>0</v>
      </c>
      <c r="AY356" s="43">
        <f ca="1">IF($EO356,OFFSET('Measure Summary'!$A$1,'IRP Inputs'!$EN356-1,'IRP Inputs'!AY$14-1)*100,"")</f>
        <v>0</v>
      </c>
      <c r="AZ356" s="43">
        <f ca="1">IF($EO356,OFFSET('Measure Summary'!$A$1,'IRP Inputs'!$EN356-1,'IRP Inputs'!AZ$14-1)*100,"")</f>
        <v>0</v>
      </c>
      <c r="BA356" s="43">
        <f ca="1">IF($EO356,OFFSET('Measure Summary'!$A$1,'IRP Inputs'!$EN356-1,'IRP Inputs'!BA$14-1)*100,"")</f>
        <v>0</v>
      </c>
      <c r="BB356" s="43">
        <f ca="1">IF($EO356,OFFSET('Measure Summary'!$A$1,'IRP Inputs'!$EN356-1,'IRP Inputs'!BB$14-1)*100,"")</f>
        <v>0</v>
      </c>
      <c r="BC356" s="43">
        <f ca="1">IF($EO356,OFFSET('Measure Summary'!$A$1,'IRP Inputs'!$EN356-1,'IRP Inputs'!BC$14-1)*100,"")</f>
        <v>0</v>
      </c>
      <c r="BD356" s="43">
        <f ca="1">IF($EO356,OFFSET('Measure Summary'!$A$1,'IRP Inputs'!$EN356-1,'IRP Inputs'!BD$14-1)*100,"")</f>
        <v>0</v>
      </c>
      <c r="BE356" s="43">
        <f ca="1">IF($EO356,OFFSET('Measure Summary'!$A$1,'IRP Inputs'!$EN356-1,'IRP Inputs'!BE$14-1)*100,"")</f>
        <v>0</v>
      </c>
      <c r="BF356" s="43">
        <f ca="1">IF($EO356,OFFSET('Measure Summary'!$A$1,'IRP Inputs'!$EN356-1,'IRP Inputs'!BF$14-1)*100,"")</f>
        <v>0</v>
      </c>
      <c r="BG356" s="43">
        <f ca="1">IF($EO356,OFFSET('Measure Summary'!$A$1,'IRP Inputs'!$EN356-1,'IRP Inputs'!BG$14-1)*100,"")</f>
        <v>0</v>
      </c>
      <c r="BH356" s="43">
        <f ca="1">IF($EO356,OFFSET('Measure Summary'!$A$1,'IRP Inputs'!$EN356-1,'IRP Inputs'!BH$14-1)*100,"")</f>
        <v>0</v>
      </c>
      <c r="BI356" s="43">
        <f ca="1">IF($EO356,OFFSET('Measure Summary'!$A$1,'IRP Inputs'!$EN356-1,'IRP Inputs'!BI$14-1)*100,"")</f>
        <v>0</v>
      </c>
      <c r="BJ356" s="44">
        <f ca="1">IF($EO356,OFFSET('Measure Summary'!$A$1,'IRP Inputs'!$EN356-1,'IRP Inputs'!BJ$14-1)*100,"")</f>
        <v>0</v>
      </c>
      <c r="BK356" s="42">
        <f ca="1">IF($EO356,OFFSET('Measure Summary'!$A$1,'IRP Inputs'!$EN356-1,'IRP Inputs'!BK$14-1)*100,"")</f>
        <v>0</v>
      </c>
      <c r="BL356" s="43">
        <f ca="1">IF($EO356,OFFSET('Measure Summary'!$A$1,'IRP Inputs'!$EN356-1,'IRP Inputs'!BL$14-1)*100,"")</f>
        <v>0</v>
      </c>
      <c r="BM356" s="43">
        <f ca="1">IF($EO356,OFFSET('Measure Summary'!$A$1,'IRP Inputs'!$EN356-1,'IRP Inputs'!BM$14-1)*100,"")</f>
        <v>0</v>
      </c>
      <c r="BN356" s="43">
        <f ca="1">IF($EO356,OFFSET('Measure Summary'!$A$1,'IRP Inputs'!$EN356-1,'IRP Inputs'!BN$14-1)*100,"")</f>
        <v>0</v>
      </c>
      <c r="BO356" s="43">
        <f ca="1">IF($EO356,OFFSET('Measure Summary'!$A$1,'IRP Inputs'!$EN356-1,'IRP Inputs'!BO$14-1)*100,"")</f>
        <v>0</v>
      </c>
      <c r="BP356" s="43">
        <f ca="1">IF($EO356,OFFSET('Measure Summary'!$A$1,'IRP Inputs'!$EN356-1,'IRP Inputs'!BP$14-1)*100,"")</f>
        <v>0</v>
      </c>
      <c r="BQ356" s="43">
        <f ca="1">IF($EO356,OFFSET('Measure Summary'!$A$1,'IRP Inputs'!$EN356-1,'IRP Inputs'!BQ$14-1)*100,"")</f>
        <v>0</v>
      </c>
      <c r="BR356" s="43">
        <f ca="1">IF($EO356,OFFSET('Measure Summary'!$A$1,'IRP Inputs'!$EN356-1,'IRP Inputs'!BR$14-1)*100,"")</f>
        <v>0</v>
      </c>
      <c r="BS356" s="43">
        <f ca="1">IF($EO356,OFFSET('Measure Summary'!$A$1,'IRP Inputs'!$EN356-1,'IRP Inputs'!BS$14-1)*100,"")</f>
        <v>0</v>
      </c>
      <c r="BT356" s="43">
        <f ca="1">IF($EO356,OFFSET('Measure Summary'!$A$1,'IRP Inputs'!$EN356-1,'IRP Inputs'!BT$14-1)*100,"")</f>
        <v>0</v>
      </c>
      <c r="BU356" s="43">
        <f ca="1">IF($EO356,OFFSET('Measure Summary'!$A$1,'IRP Inputs'!$EN356-1,'IRP Inputs'!BU$14-1)*100,"")</f>
        <v>0</v>
      </c>
      <c r="BV356" s="43">
        <f ca="1">IF($EO356,OFFSET('Measure Summary'!$A$1,'IRP Inputs'!$EN356-1,'IRP Inputs'!BV$14-1)*100,"")</f>
        <v>0</v>
      </c>
      <c r="BW356" s="43">
        <f ca="1">IF($EO356,OFFSET('Measure Summary'!$A$1,'IRP Inputs'!$EN356-1,'IRP Inputs'!BW$14-1)*100,"")</f>
        <v>0</v>
      </c>
      <c r="BX356" s="43">
        <f ca="1">IF($EO356,OFFSET('Measure Summary'!$A$1,'IRP Inputs'!$EN356-1,'IRP Inputs'!BX$14-1)*100,"")</f>
        <v>0</v>
      </c>
      <c r="BY356" s="43">
        <f ca="1">IF($EO356,OFFSET('Measure Summary'!$A$1,'IRP Inputs'!$EN356-1,'IRP Inputs'!BY$14-1)*100,"")</f>
        <v>0</v>
      </c>
      <c r="BZ356" s="43">
        <f ca="1">IF($EO356,OFFSET('Measure Summary'!$A$1,'IRP Inputs'!$EN356-1,'IRP Inputs'!BZ$14-1)*100,"")</f>
        <v>0</v>
      </c>
      <c r="CA356" s="43">
        <f ca="1">IF($EO356,OFFSET('Measure Summary'!$A$1,'IRP Inputs'!$EN356-1,'IRP Inputs'!CA$14-1)*100,"")</f>
        <v>0</v>
      </c>
      <c r="CB356" s="43">
        <f ca="1">IF($EO356,OFFSET('Measure Summary'!$A$1,'IRP Inputs'!$EN356-1,'IRP Inputs'!CB$14-1)*100,"")</f>
        <v>0</v>
      </c>
      <c r="CC356" s="43">
        <f ca="1">IF($EO356,OFFSET('Measure Summary'!$A$1,'IRP Inputs'!$EN356-1,'IRP Inputs'!CC$14-1)*100,"")</f>
        <v>0</v>
      </c>
      <c r="CD356" s="43">
        <f ca="1">IF($EO356,OFFSET('Measure Summary'!$A$1,'IRP Inputs'!$EN356-1,'IRP Inputs'!CD$14-1)*100,"")</f>
        <v>0</v>
      </c>
      <c r="CE356" s="43">
        <f ca="1">IF($EO356,OFFSET('Measure Summary'!$A$1,'IRP Inputs'!$EN356-1,'IRP Inputs'!CE$14-1)*100,"")</f>
        <v>0</v>
      </c>
      <c r="CF356" s="43">
        <f ca="1">IF($EO356,OFFSET('Measure Summary'!$A$1,'IRP Inputs'!$EN356-1,'IRP Inputs'!CF$14-1)*100,"")</f>
        <v>0</v>
      </c>
      <c r="CG356" s="43">
        <f ca="1">IF($EO356,OFFSET('Measure Summary'!$A$1,'IRP Inputs'!$EN356-1,'IRP Inputs'!CG$14-1)*100,"")</f>
        <v>0</v>
      </c>
      <c r="CH356" s="43">
        <f ca="1">IF($EO356,OFFSET('Measure Summary'!$A$1,'IRP Inputs'!$EN356-1,'IRP Inputs'!CH$14-1)*100,"")</f>
        <v>0</v>
      </c>
      <c r="CI356" s="44">
        <f ca="1">IF($EO356,OFFSET('Measure Summary'!$A$1,'IRP Inputs'!$EN356-1,'IRP Inputs'!CI$14-1)*100,"")</f>
        <v>0</v>
      </c>
      <c r="CJ356" s="45">
        <f ca="1">IF($EO356,OFFSET('Measure Summary'!$A$1,'IRP Inputs'!$EN356-1,IF($C356="WA",CJ$17,CJ$16)-1)/100,"")</f>
        <v>20.692277988052851</v>
      </c>
      <c r="CK356" s="46">
        <f ca="1">IF($EO356,OFFSET('Measure Summary'!$A$1,'IRP Inputs'!$EN356-1,IF($C356="WA",CK$17,CK$16)-1)/100,"")</f>
        <v>20.824058907634644</v>
      </c>
      <c r="CL356" s="46">
        <f ca="1">IF($EO356,OFFSET('Measure Summary'!$A$1,'IRP Inputs'!$EN356-1,IF($C356="WA",CL$17,CL$16)-1)/100,"")</f>
        <v>20.959089246483845</v>
      </c>
      <c r="CM356" s="46">
        <f ca="1">IF($EO356,OFFSET('Measure Summary'!$A$1,'IRP Inputs'!$EN356-1,IF($C356="WA",CM$17,CM$16)-1)/100,"")</f>
        <v>21.096724503199013</v>
      </c>
      <c r="CN356" s="46">
        <f ca="1">IF($EO356,OFFSET('Measure Summary'!$A$1,'IRP Inputs'!$EN356-1,IF($C356="WA",CN$17,CN$16)-1)/100,"")</f>
        <v>21.236344056069637</v>
      </c>
      <c r="CO356" s="46">
        <f ca="1">IF($EO356,OFFSET('Measure Summary'!$A$1,'IRP Inputs'!$EN356-1,IF($C356="WA",CO$17,CO$16)-1)/100,"")</f>
        <v>21.377307211192523</v>
      </c>
      <c r="CP356" s="46">
        <f ca="1">IF($EO356,OFFSET('Measure Summary'!$A$1,'IRP Inputs'!$EN356-1,IF($C356="WA",CP$17,CP$16)-1)/100,"")</f>
        <v>21.518958300480062</v>
      </c>
      <c r="CQ356" s="46">
        <f ca="1">IF($EO356,OFFSET('Measure Summary'!$A$1,'IRP Inputs'!$EN356-1,IF($C356="WA",CQ$17,CQ$16)-1)/100,"")</f>
        <v>21.660634569539067</v>
      </c>
      <c r="CR356" s="46">
        <f ca="1">IF($EO356,OFFSET('Measure Summary'!$A$1,'IRP Inputs'!$EN356-1,IF($C356="WA",CR$17,CR$16)-1)/100,"")</f>
        <v>21.801665819148297</v>
      </c>
      <c r="CS356" s="46">
        <f ca="1">IF($EO356,OFFSET('Measure Summary'!$A$1,'IRP Inputs'!$EN356-1,IF($C356="WA",CS$17,CS$16)-1)/100,"")</f>
        <v>21.941481436325788</v>
      </c>
      <c r="CT356" s="46">
        <f ca="1">IF($EO356,OFFSET('Measure Summary'!$A$1,'IRP Inputs'!$EN356-1,IF($C356="WA",CT$17,CT$16)-1)/100,"")</f>
        <v>22.078226484712236</v>
      </c>
      <c r="CU356" s="46">
        <f ca="1">IF($EO356,OFFSET('Measure Summary'!$A$1,'IRP Inputs'!$EN356-1,IF($C356="WA",CU$17,CU$16)-1)/100,"")</f>
        <v>22.212127242211928</v>
      </c>
      <c r="CV356" s="46">
        <f ca="1">IF($EO356,OFFSET('Measure Summary'!$A$1,'IRP Inputs'!$EN356-1,IF($C356="WA",CV$17,CV$16)-1)/100,"")</f>
        <v>22.341135362310993</v>
      </c>
      <c r="CW356" s="46">
        <f ca="1">IF($EO356,OFFSET('Measure Summary'!$A$1,'IRP Inputs'!$EN356-1,IF($C356="WA",CW$17,CW$16)-1)/100,"")</f>
        <v>22.46531783256712</v>
      </c>
      <c r="CX356" s="46">
        <f ca="1">IF($EO356,OFFSET('Measure Summary'!$A$1,'IRP Inputs'!$EN356-1,IF($C356="WA",CX$17,CX$16)-1)/100,"")</f>
        <v>22.584801007324337</v>
      </c>
      <c r="CY356" s="46">
        <f ca="1">IF($EO356,OFFSET('Measure Summary'!$A$1,'IRP Inputs'!$EN356-1,IF($C356="WA",CY$17,CY$16)-1)/100,"")</f>
        <v>22.699711619602603</v>
      </c>
      <c r="CZ356" s="46">
        <f ca="1">IF($EO356,OFFSET('Measure Summary'!$A$1,'IRP Inputs'!$EN356-1,IF($C356="WA",CZ$17,CZ$16)-1)/100,"")</f>
        <v>22.810197749343065</v>
      </c>
      <c r="DA356" s="46">
        <f ca="1">IF($EO356,OFFSET('Measure Summary'!$A$1,'IRP Inputs'!$EN356-1,IF($C356="WA",DA$17,DA$16)-1)/100,"")</f>
        <v>22.916387141801355</v>
      </c>
      <c r="DB356" s="46">
        <f ca="1">IF($EO356,OFFSET('Measure Summary'!$A$1,'IRP Inputs'!$EN356-1,IF($C356="WA",DB$17,DB$16)-1)/100,"")</f>
        <v>23.018408266579662</v>
      </c>
      <c r="DC356" s="46">
        <f ca="1">IF($EO356,OFFSET('Measure Summary'!$A$1,'IRP Inputs'!$EN356-1,IF($C356="WA",DC$17,DC$16)-1)/100,"")</f>
        <v>23.116205537963662</v>
      </c>
      <c r="DD356" s="46">
        <f ca="1">IF($EO356,OFFSET('Measure Summary'!$A$1,'IRP Inputs'!$EN356-1,IF($C356="WA",DD$17,DD$16)-1)/100,"")</f>
        <v>23.210107115398404</v>
      </c>
      <c r="DE356" s="46">
        <f ca="1">IF($EO356,OFFSET('Measure Summary'!$A$1,'IRP Inputs'!$EN356-1,IF($C356="WA",DE$17,DE$16)-1)/100,"")</f>
        <v>23.300243415082942</v>
      </c>
      <c r="DF356" s="46">
        <f ca="1">IF($EO356,OFFSET('Measure Summary'!$A$1,'IRP Inputs'!$EN356-1,IF($C356="WA",DF$17,DF$16)-1)/100,"")</f>
        <v>23.386731379116956</v>
      </c>
      <c r="DG356" s="46">
        <f ca="1">IF($EO356,OFFSET('Measure Summary'!$A$1,'IRP Inputs'!$EN356-1,IF($C356="WA",DG$17,DG$16)-1)/100,"")</f>
        <v>23.469689682884997</v>
      </c>
      <c r="DH356" s="47">
        <f ca="1">IF($EO356,OFFSET('Measure Summary'!$A$1,'IRP Inputs'!$EN356-1,IF($C356="WA",DH$17,DH$16)-1)/100,"")</f>
        <v>23.549237325258414</v>
      </c>
      <c r="DJ356" s="48">
        <f ca="1">IF($EO356,OFFSET('Measure Summary'!$A$1,'IRP Inputs'!$EN356-1,'IRP Inputs'!DJ$14-1),"")*K356</f>
        <v>603.22444749578392</v>
      </c>
      <c r="DK356" s="49">
        <f t="shared" ca="1" si="168"/>
        <v>186.99957872369302</v>
      </c>
      <c r="DL356" s="48">
        <f t="shared" ca="1" si="171"/>
        <v>0</v>
      </c>
      <c r="DM356" s="50">
        <f t="shared" ca="1" si="171"/>
        <v>0</v>
      </c>
      <c r="DN356" s="50">
        <f t="shared" ca="1" si="171"/>
        <v>0</v>
      </c>
      <c r="DO356" s="50">
        <f t="shared" ca="1" si="171"/>
        <v>0</v>
      </c>
      <c r="DP356" s="50">
        <f t="shared" ca="1" si="171"/>
        <v>0</v>
      </c>
      <c r="DQ356" s="50">
        <f t="shared" ca="1" si="171"/>
        <v>0</v>
      </c>
      <c r="DR356" s="50">
        <f t="shared" ca="1" si="171"/>
        <v>0</v>
      </c>
      <c r="DS356" s="50">
        <f t="shared" ca="1" si="171"/>
        <v>0</v>
      </c>
      <c r="DT356" s="50">
        <f t="shared" ca="1" si="171"/>
        <v>0</v>
      </c>
      <c r="DU356" s="50">
        <f t="shared" ca="1" si="171"/>
        <v>0</v>
      </c>
      <c r="DV356" s="50">
        <f t="shared" ca="1" si="172"/>
        <v>0</v>
      </c>
      <c r="DW356" s="50">
        <f t="shared" ca="1" si="172"/>
        <v>0</v>
      </c>
      <c r="DX356" s="50">
        <f t="shared" ca="1" si="172"/>
        <v>0</v>
      </c>
      <c r="DY356" s="50">
        <f t="shared" ca="1" si="172"/>
        <v>0</v>
      </c>
      <c r="DZ356" s="50">
        <f t="shared" ca="1" si="172"/>
        <v>0</v>
      </c>
      <c r="EA356" s="50">
        <f t="shared" ca="1" si="172"/>
        <v>0</v>
      </c>
      <c r="EB356" s="50">
        <f t="shared" ca="1" si="172"/>
        <v>0</v>
      </c>
      <c r="EC356" s="50">
        <f t="shared" ca="1" si="172"/>
        <v>0</v>
      </c>
      <c r="ED356" s="50">
        <f t="shared" ca="1" si="172"/>
        <v>0</v>
      </c>
      <c r="EE356" s="50">
        <f t="shared" ca="1" si="172"/>
        <v>0</v>
      </c>
      <c r="EF356" s="50">
        <f t="shared" ca="1" si="167"/>
        <v>0</v>
      </c>
      <c r="EG356" s="50">
        <f t="shared" ca="1" si="167"/>
        <v>0</v>
      </c>
      <c r="EH356" s="50">
        <f t="shared" ca="1" si="167"/>
        <v>0</v>
      </c>
      <c r="EI356" s="50">
        <f t="shared" ca="1" si="167"/>
        <v>0</v>
      </c>
      <c r="EJ356" s="49">
        <f t="shared" ca="1" si="167"/>
        <v>0</v>
      </c>
      <c r="EM356">
        <f t="shared" si="170"/>
        <v>333</v>
      </c>
      <c r="EN356">
        <f>MATCH(EM356,'Measure Summary'!$VY:$VY,0)</f>
        <v>337</v>
      </c>
      <c r="EO356" t="b">
        <f t="shared" si="169"/>
        <v>1</v>
      </c>
    </row>
    <row r="357" spans="1:145">
      <c r="A357" s="40" t="str">
        <f ca="1">IF($EO357,OFFSET('Measure Summary'!$A$1,'IRP Inputs'!$EN357-1,'IRP Inputs'!A$14-1),"")</f>
        <v>OR_Residential_LI - Single Family_Existing_Space Heating_Natural Gas_Furnace</v>
      </c>
      <c r="B357" t="str">
        <f ca="1">IF($EO357,OFFSET('Measure Summary'!$A$1,'IRP Inputs'!$EN357-1,'IRP Inputs'!B$14-1),"")</f>
        <v>Lost Opportunity</v>
      </c>
      <c r="C357" t="str">
        <f ca="1">IF($EO357,OFFSET('Measure Summary'!$A$1,'IRP Inputs'!$EN357-1,'IRP Inputs'!C$14-1),"")</f>
        <v>OR</v>
      </c>
      <c r="D357" t="str">
        <f ca="1">IF($EO357,OFFSET('Measure Summary'!$A$1,'IRP Inputs'!$EN357-1,'IRP Inputs'!D$14-1),"")</f>
        <v>Residential</v>
      </c>
      <c r="E357" t="str">
        <f ca="1">IF($EO357,OFFSET('Measure Summary'!$A$1,'IRP Inputs'!$EN357-1,'IRP Inputs'!E$14-1),"")</f>
        <v>LI - Mobile Home</v>
      </c>
      <c r="F357" t="str">
        <f ca="1">IF($EO357,OFFSET('Measure Summary'!$A$1,'IRP Inputs'!$EN357-1,'IRP Inputs'!F$14-1),"")</f>
        <v>Existing</v>
      </c>
      <c r="G357" t="str">
        <f ca="1">IF($EO357,OFFSET('Measure Summary'!$A$1,'IRP Inputs'!$EN357-1,'IRP Inputs'!G$14-1),"")</f>
        <v>Space Heating</v>
      </c>
      <c r="H357" t="str">
        <f ca="1">IF($EO357,OFFSET('Measure Summary'!$A$1,'IRP Inputs'!$EN357-1,'IRP Inputs'!H$14-1),"")</f>
        <v>Combined Boiler + DHW System</v>
      </c>
      <c r="I357" t="str">
        <f ca="1">IF($EO357,OFFSET('Measure Summary'!$A$1,'IRP Inputs'!$EN357-1,'IRP Inputs'!I$14-1),"")</f>
        <v>ORM286</v>
      </c>
      <c r="J357" s="1" t="str">
        <f ca="1">IF($EO357,OFFSET('Measure Summary'!$A$1,'IRP Inputs'!$EN357-1,'IRP Inputs'!J$14-1),"")</f>
        <v>Combined tankless boiler unit for space and DHW</v>
      </c>
      <c r="K357" s="41">
        <f ca="1">IF($EO357,OFFSET('Measure Summary'!$A$1,'IRP Inputs'!$EN357-1,'IRP Inputs'!K$14-1),"")</f>
        <v>5368.77</v>
      </c>
      <c r="L357" s="1">
        <f ca="1">IF($EO357,OFFSET('Measure Summary'!$A$1,'IRP Inputs'!$EN357-1,'IRP Inputs'!L$14-1),"")</f>
        <v>21</v>
      </c>
      <c r="M357" s="42">
        <f ca="1">IF($EO357,OFFSET('Measure Summary'!$A$1,'IRP Inputs'!$EN357-1,'IRP Inputs'!M$14-1),"")</f>
        <v>0</v>
      </c>
      <c r="N357" s="43">
        <f ca="1">IF($EO357,OFFSET('Measure Summary'!$A$1,'IRP Inputs'!$EN357-1,'IRP Inputs'!N$14-1),"")</f>
        <v>0</v>
      </c>
      <c r="O357" s="43">
        <f ca="1">IF($EO357,OFFSET('Measure Summary'!$A$1,'IRP Inputs'!$EN357-1,'IRP Inputs'!O$14-1),"")</f>
        <v>0</v>
      </c>
      <c r="P357" s="43">
        <f ca="1">IF($EO357,OFFSET('Measure Summary'!$A$1,'IRP Inputs'!$EN357-1,'IRP Inputs'!P$14-1),"")</f>
        <v>0</v>
      </c>
      <c r="Q357" s="43">
        <f ca="1">IF($EO357,OFFSET('Measure Summary'!$A$1,'IRP Inputs'!$EN357-1,'IRP Inputs'!Q$14-1),"")</f>
        <v>0</v>
      </c>
      <c r="R357" s="43">
        <f ca="1">IF($EO357,OFFSET('Measure Summary'!$A$1,'IRP Inputs'!$EN357-1,'IRP Inputs'!R$14-1),"")</f>
        <v>0</v>
      </c>
      <c r="S357" s="43">
        <f ca="1">IF($EO357,OFFSET('Measure Summary'!$A$1,'IRP Inputs'!$EN357-1,'IRP Inputs'!S$14-1),"")</f>
        <v>0</v>
      </c>
      <c r="T357" s="43">
        <f ca="1">IF($EO357,OFFSET('Measure Summary'!$A$1,'IRP Inputs'!$EN357-1,'IRP Inputs'!T$14-1),"")</f>
        <v>0</v>
      </c>
      <c r="U357" s="43">
        <f ca="1">IF($EO357,OFFSET('Measure Summary'!$A$1,'IRP Inputs'!$EN357-1,'IRP Inputs'!U$14-1),"")</f>
        <v>0</v>
      </c>
      <c r="V357" s="43">
        <f ca="1">IF($EO357,OFFSET('Measure Summary'!$A$1,'IRP Inputs'!$EN357-1,'IRP Inputs'!V$14-1),"")</f>
        <v>0</v>
      </c>
      <c r="W357" s="43">
        <f ca="1">IF($EO357,OFFSET('Measure Summary'!$A$1,'IRP Inputs'!$EN357-1,'IRP Inputs'!W$14-1),"")</f>
        <v>0</v>
      </c>
      <c r="X357" s="43">
        <f ca="1">IF($EO357,OFFSET('Measure Summary'!$A$1,'IRP Inputs'!$EN357-1,'IRP Inputs'!X$14-1),"")</f>
        <v>0</v>
      </c>
      <c r="Y357" s="43">
        <f ca="1">IF($EO357,OFFSET('Measure Summary'!$A$1,'IRP Inputs'!$EN357-1,'IRP Inputs'!Y$14-1),"")</f>
        <v>0</v>
      </c>
      <c r="Z357" s="43">
        <f ca="1">IF($EO357,OFFSET('Measure Summary'!$A$1,'IRP Inputs'!$EN357-1,'IRP Inputs'!Z$14-1),"")</f>
        <v>0</v>
      </c>
      <c r="AA357" s="43">
        <f ca="1">IF($EO357,OFFSET('Measure Summary'!$A$1,'IRP Inputs'!$EN357-1,'IRP Inputs'!AA$14-1),"")</f>
        <v>0</v>
      </c>
      <c r="AB357" s="43">
        <f ca="1">IF($EO357,OFFSET('Measure Summary'!$A$1,'IRP Inputs'!$EN357-1,'IRP Inputs'!AB$14-1),"")</f>
        <v>0</v>
      </c>
      <c r="AC357" s="43">
        <f ca="1">IF($EO357,OFFSET('Measure Summary'!$A$1,'IRP Inputs'!$EN357-1,'IRP Inputs'!AC$14-1),"")</f>
        <v>0</v>
      </c>
      <c r="AD357" s="43">
        <f ca="1">IF($EO357,OFFSET('Measure Summary'!$A$1,'IRP Inputs'!$EN357-1,'IRP Inputs'!AD$14-1),"")</f>
        <v>0</v>
      </c>
      <c r="AE357" s="43">
        <f ca="1">IF($EO357,OFFSET('Measure Summary'!$A$1,'IRP Inputs'!$EN357-1,'IRP Inputs'!AE$14-1),"")</f>
        <v>0</v>
      </c>
      <c r="AF357" s="43">
        <f ca="1">IF($EO357,OFFSET('Measure Summary'!$A$1,'IRP Inputs'!$EN357-1,'IRP Inputs'!AF$14-1),"")</f>
        <v>0</v>
      </c>
      <c r="AG357" s="43">
        <f ca="1">IF($EO357,OFFSET('Measure Summary'!$A$1,'IRP Inputs'!$EN357-1,'IRP Inputs'!AG$14-1),"")</f>
        <v>0</v>
      </c>
      <c r="AH357" s="43">
        <f ca="1">IF($EO357,OFFSET('Measure Summary'!$A$1,'IRP Inputs'!$EN357-1,'IRP Inputs'!AH$14-1),"")</f>
        <v>0</v>
      </c>
      <c r="AI357" s="43">
        <f ca="1">IF($EO357,OFFSET('Measure Summary'!$A$1,'IRP Inputs'!$EN357-1,'IRP Inputs'!AI$14-1),"")</f>
        <v>0</v>
      </c>
      <c r="AJ357" s="43">
        <f ca="1">IF($EO357,OFFSET('Measure Summary'!$A$1,'IRP Inputs'!$EN357-1,'IRP Inputs'!AJ$14-1),"")</f>
        <v>0</v>
      </c>
      <c r="AK357" s="44">
        <f ca="1">IF($EO357,OFFSET('Measure Summary'!$A$1,'IRP Inputs'!$EN357-1,'IRP Inputs'!AK$14-1),"")</f>
        <v>0</v>
      </c>
      <c r="AL357" s="42">
        <f ca="1">IF($EO357,OFFSET('Measure Summary'!$A$1,'IRP Inputs'!$EN357-1,'IRP Inputs'!AL$14-1)*100,"")</f>
        <v>0</v>
      </c>
      <c r="AM357" s="43">
        <f ca="1">IF($EO357,OFFSET('Measure Summary'!$A$1,'IRP Inputs'!$EN357-1,'IRP Inputs'!AM$14-1)*100,"")</f>
        <v>0</v>
      </c>
      <c r="AN357" s="43">
        <f ca="1">IF($EO357,OFFSET('Measure Summary'!$A$1,'IRP Inputs'!$EN357-1,'IRP Inputs'!AN$14-1)*100,"")</f>
        <v>0</v>
      </c>
      <c r="AO357" s="43">
        <f ca="1">IF($EO357,OFFSET('Measure Summary'!$A$1,'IRP Inputs'!$EN357-1,'IRP Inputs'!AO$14-1)*100,"")</f>
        <v>0</v>
      </c>
      <c r="AP357" s="43">
        <f ca="1">IF($EO357,OFFSET('Measure Summary'!$A$1,'IRP Inputs'!$EN357-1,'IRP Inputs'!AP$14-1)*100,"")</f>
        <v>0</v>
      </c>
      <c r="AQ357" s="43">
        <f ca="1">IF($EO357,OFFSET('Measure Summary'!$A$1,'IRP Inputs'!$EN357-1,'IRP Inputs'!AQ$14-1)*100,"")</f>
        <v>0</v>
      </c>
      <c r="AR357" s="43">
        <f ca="1">IF($EO357,OFFSET('Measure Summary'!$A$1,'IRP Inputs'!$EN357-1,'IRP Inputs'!AR$14-1)*100,"")</f>
        <v>0</v>
      </c>
      <c r="AS357" s="43">
        <f ca="1">IF($EO357,OFFSET('Measure Summary'!$A$1,'IRP Inputs'!$EN357-1,'IRP Inputs'!AS$14-1)*100,"")</f>
        <v>0</v>
      </c>
      <c r="AT357" s="43">
        <f ca="1">IF($EO357,OFFSET('Measure Summary'!$A$1,'IRP Inputs'!$EN357-1,'IRP Inputs'!AT$14-1)*100,"")</f>
        <v>0</v>
      </c>
      <c r="AU357" s="43">
        <f ca="1">IF($EO357,OFFSET('Measure Summary'!$A$1,'IRP Inputs'!$EN357-1,'IRP Inputs'!AU$14-1)*100,"")</f>
        <v>0</v>
      </c>
      <c r="AV357" s="43">
        <f ca="1">IF($EO357,OFFSET('Measure Summary'!$A$1,'IRP Inputs'!$EN357-1,'IRP Inputs'!AV$14-1)*100,"")</f>
        <v>0</v>
      </c>
      <c r="AW357" s="43">
        <f ca="1">IF($EO357,OFFSET('Measure Summary'!$A$1,'IRP Inputs'!$EN357-1,'IRP Inputs'!AW$14-1)*100,"")</f>
        <v>0</v>
      </c>
      <c r="AX357" s="43">
        <f ca="1">IF($EO357,OFFSET('Measure Summary'!$A$1,'IRP Inputs'!$EN357-1,'IRP Inputs'!AX$14-1)*100,"")</f>
        <v>0</v>
      </c>
      <c r="AY357" s="43">
        <f ca="1">IF($EO357,OFFSET('Measure Summary'!$A$1,'IRP Inputs'!$EN357-1,'IRP Inputs'!AY$14-1)*100,"")</f>
        <v>0</v>
      </c>
      <c r="AZ357" s="43">
        <f ca="1">IF($EO357,OFFSET('Measure Summary'!$A$1,'IRP Inputs'!$EN357-1,'IRP Inputs'!AZ$14-1)*100,"")</f>
        <v>0</v>
      </c>
      <c r="BA357" s="43">
        <f ca="1">IF($EO357,OFFSET('Measure Summary'!$A$1,'IRP Inputs'!$EN357-1,'IRP Inputs'!BA$14-1)*100,"")</f>
        <v>0</v>
      </c>
      <c r="BB357" s="43">
        <f ca="1">IF($EO357,OFFSET('Measure Summary'!$A$1,'IRP Inputs'!$EN357-1,'IRP Inputs'!BB$14-1)*100,"")</f>
        <v>0</v>
      </c>
      <c r="BC357" s="43">
        <f ca="1">IF($EO357,OFFSET('Measure Summary'!$A$1,'IRP Inputs'!$EN357-1,'IRP Inputs'!BC$14-1)*100,"")</f>
        <v>0</v>
      </c>
      <c r="BD357" s="43">
        <f ca="1">IF($EO357,OFFSET('Measure Summary'!$A$1,'IRP Inputs'!$EN357-1,'IRP Inputs'!BD$14-1)*100,"")</f>
        <v>0</v>
      </c>
      <c r="BE357" s="43">
        <f ca="1">IF($EO357,OFFSET('Measure Summary'!$A$1,'IRP Inputs'!$EN357-1,'IRP Inputs'!BE$14-1)*100,"")</f>
        <v>0</v>
      </c>
      <c r="BF357" s="43">
        <f ca="1">IF($EO357,OFFSET('Measure Summary'!$A$1,'IRP Inputs'!$EN357-1,'IRP Inputs'!BF$14-1)*100,"")</f>
        <v>0</v>
      </c>
      <c r="BG357" s="43">
        <f ca="1">IF($EO357,OFFSET('Measure Summary'!$A$1,'IRP Inputs'!$EN357-1,'IRP Inputs'!BG$14-1)*100,"")</f>
        <v>0</v>
      </c>
      <c r="BH357" s="43">
        <f ca="1">IF($EO357,OFFSET('Measure Summary'!$A$1,'IRP Inputs'!$EN357-1,'IRP Inputs'!BH$14-1)*100,"")</f>
        <v>0</v>
      </c>
      <c r="BI357" s="43">
        <f ca="1">IF($EO357,OFFSET('Measure Summary'!$A$1,'IRP Inputs'!$EN357-1,'IRP Inputs'!BI$14-1)*100,"")</f>
        <v>0</v>
      </c>
      <c r="BJ357" s="44">
        <f ca="1">IF($EO357,OFFSET('Measure Summary'!$A$1,'IRP Inputs'!$EN357-1,'IRP Inputs'!BJ$14-1)*100,"")</f>
        <v>0</v>
      </c>
      <c r="BK357" s="42">
        <f ca="1">IF($EO357,OFFSET('Measure Summary'!$A$1,'IRP Inputs'!$EN357-1,'IRP Inputs'!BK$14-1)*100,"")</f>
        <v>0</v>
      </c>
      <c r="BL357" s="43">
        <f ca="1">IF($EO357,OFFSET('Measure Summary'!$A$1,'IRP Inputs'!$EN357-1,'IRP Inputs'!BL$14-1)*100,"")</f>
        <v>0</v>
      </c>
      <c r="BM357" s="43">
        <f ca="1">IF($EO357,OFFSET('Measure Summary'!$A$1,'IRP Inputs'!$EN357-1,'IRP Inputs'!BM$14-1)*100,"")</f>
        <v>0</v>
      </c>
      <c r="BN357" s="43">
        <f ca="1">IF($EO357,OFFSET('Measure Summary'!$A$1,'IRP Inputs'!$EN357-1,'IRP Inputs'!BN$14-1)*100,"")</f>
        <v>0</v>
      </c>
      <c r="BO357" s="43">
        <f ca="1">IF($EO357,OFFSET('Measure Summary'!$A$1,'IRP Inputs'!$EN357-1,'IRP Inputs'!BO$14-1)*100,"")</f>
        <v>0</v>
      </c>
      <c r="BP357" s="43">
        <f ca="1">IF($EO357,OFFSET('Measure Summary'!$A$1,'IRP Inputs'!$EN357-1,'IRP Inputs'!BP$14-1)*100,"")</f>
        <v>0</v>
      </c>
      <c r="BQ357" s="43">
        <f ca="1">IF($EO357,OFFSET('Measure Summary'!$A$1,'IRP Inputs'!$EN357-1,'IRP Inputs'!BQ$14-1)*100,"")</f>
        <v>0</v>
      </c>
      <c r="BR357" s="43">
        <f ca="1">IF($EO357,OFFSET('Measure Summary'!$A$1,'IRP Inputs'!$EN357-1,'IRP Inputs'!BR$14-1)*100,"")</f>
        <v>0</v>
      </c>
      <c r="BS357" s="43">
        <f ca="1">IF($EO357,OFFSET('Measure Summary'!$A$1,'IRP Inputs'!$EN357-1,'IRP Inputs'!BS$14-1)*100,"")</f>
        <v>0</v>
      </c>
      <c r="BT357" s="43">
        <f ca="1">IF($EO357,OFFSET('Measure Summary'!$A$1,'IRP Inputs'!$EN357-1,'IRP Inputs'!BT$14-1)*100,"")</f>
        <v>0</v>
      </c>
      <c r="BU357" s="43">
        <f ca="1">IF($EO357,OFFSET('Measure Summary'!$A$1,'IRP Inputs'!$EN357-1,'IRP Inputs'!BU$14-1)*100,"")</f>
        <v>0</v>
      </c>
      <c r="BV357" s="43">
        <f ca="1">IF($EO357,OFFSET('Measure Summary'!$A$1,'IRP Inputs'!$EN357-1,'IRP Inputs'!BV$14-1)*100,"")</f>
        <v>0</v>
      </c>
      <c r="BW357" s="43">
        <f ca="1">IF($EO357,OFFSET('Measure Summary'!$A$1,'IRP Inputs'!$EN357-1,'IRP Inputs'!BW$14-1)*100,"")</f>
        <v>0</v>
      </c>
      <c r="BX357" s="43">
        <f ca="1">IF($EO357,OFFSET('Measure Summary'!$A$1,'IRP Inputs'!$EN357-1,'IRP Inputs'!BX$14-1)*100,"")</f>
        <v>0</v>
      </c>
      <c r="BY357" s="43">
        <f ca="1">IF($EO357,OFFSET('Measure Summary'!$A$1,'IRP Inputs'!$EN357-1,'IRP Inputs'!BY$14-1)*100,"")</f>
        <v>0</v>
      </c>
      <c r="BZ357" s="43">
        <f ca="1">IF($EO357,OFFSET('Measure Summary'!$A$1,'IRP Inputs'!$EN357-1,'IRP Inputs'!BZ$14-1)*100,"")</f>
        <v>0</v>
      </c>
      <c r="CA357" s="43">
        <f ca="1">IF($EO357,OFFSET('Measure Summary'!$A$1,'IRP Inputs'!$EN357-1,'IRP Inputs'!CA$14-1)*100,"")</f>
        <v>0</v>
      </c>
      <c r="CB357" s="43">
        <f ca="1">IF($EO357,OFFSET('Measure Summary'!$A$1,'IRP Inputs'!$EN357-1,'IRP Inputs'!CB$14-1)*100,"")</f>
        <v>0</v>
      </c>
      <c r="CC357" s="43">
        <f ca="1">IF($EO357,OFFSET('Measure Summary'!$A$1,'IRP Inputs'!$EN357-1,'IRP Inputs'!CC$14-1)*100,"")</f>
        <v>0</v>
      </c>
      <c r="CD357" s="43">
        <f ca="1">IF($EO357,OFFSET('Measure Summary'!$A$1,'IRP Inputs'!$EN357-1,'IRP Inputs'!CD$14-1)*100,"")</f>
        <v>0</v>
      </c>
      <c r="CE357" s="43">
        <f ca="1">IF($EO357,OFFSET('Measure Summary'!$A$1,'IRP Inputs'!$EN357-1,'IRP Inputs'!CE$14-1)*100,"")</f>
        <v>0</v>
      </c>
      <c r="CF357" s="43">
        <f ca="1">IF($EO357,OFFSET('Measure Summary'!$A$1,'IRP Inputs'!$EN357-1,'IRP Inputs'!CF$14-1)*100,"")</f>
        <v>0</v>
      </c>
      <c r="CG357" s="43">
        <f ca="1">IF($EO357,OFFSET('Measure Summary'!$A$1,'IRP Inputs'!$EN357-1,'IRP Inputs'!CG$14-1)*100,"")</f>
        <v>0</v>
      </c>
      <c r="CH357" s="43">
        <f ca="1">IF($EO357,OFFSET('Measure Summary'!$A$1,'IRP Inputs'!$EN357-1,'IRP Inputs'!CH$14-1)*100,"")</f>
        <v>0</v>
      </c>
      <c r="CI357" s="44">
        <f ca="1">IF($EO357,OFFSET('Measure Summary'!$A$1,'IRP Inputs'!$EN357-1,'IRP Inputs'!CI$14-1)*100,"")</f>
        <v>0</v>
      </c>
      <c r="CJ357" s="45">
        <f ca="1">IF($EO357,OFFSET('Measure Summary'!$A$1,'IRP Inputs'!$EN357-1,IF($C357="WA",CJ$17,CJ$16)-1)/100,"")</f>
        <v>83.315259804806772</v>
      </c>
      <c r="CK357" s="46">
        <f ca="1">IF($EO357,OFFSET('Measure Summary'!$A$1,'IRP Inputs'!$EN357-1,IF($C357="WA",CK$17,CK$16)-1)/100,"")</f>
        <v>83.971012793985906</v>
      </c>
      <c r="CL357" s="46">
        <f ca="1">IF($EO357,OFFSET('Measure Summary'!$A$1,'IRP Inputs'!$EN357-1,IF($C357="WA",CL$17,CL$16)-1)/100,"")</f>
        <v>84.655464508406496</v>
      </c>
      <c r="CM357" s="46">
        <f ca="1">IF($EO357,OFFSET('Measure Summary'!$A$1,'IRP Inputs'!$EN357-1,IF($C357="WA",CM$17,CM$16)-1)/100,"")</f>
        <v>85.349156805505785</v>
      </c>
      <c r="CN357" s="46">
        <f ca="1">IF($EO357,OFFSET('Measure Summary'!$A$1,'IRP Inputs'!$EN357-1,IF($C357="WA",CN$17,CN$16)-1)/100,"")</f>
        <v>86.03750548803319</v>
      </c>
      <c r="CO357" s="46">
        <f ca="1">IF($EO357,OFFSET('Measure Summary'!$A$1,'IRP Inputs'!$EN357-1,IF($C357="WA",CO$17,CO$16)-1)/100,"")</f>
        <v>86.704128696262543</v>
      </c>
      <c r="CP357" s="46">
        <f ca="1">IF($EO357,OFFSET('Measure Summary'!$A$1,'IRP Inputs'!$EN357-1,IF($C357="WA",CP$17,CP$16)-1)/100,"")</f>
        <v>87.334338895323057</v>
      </c>
      <c r="CQ357" s="46">
        <f ca="1">IF($EO357,OFFSET('Measure Summary'!$A$1,'IRP Inputs'!$EN357-1,IF($C357="WA",CQ$17,CQ$16)-1)/100,"")</f>
        <v>87.914665807351227</v>
      </c>
      <c r="CR357" s="46">
        <f ca="1">IF($EO357,OFFSET('Measure Summary'!$A$1,'IRP Inputs'!$EN357-1,IF($C357="WA",CR$17,CR$16)-1)/100,"")</f>
        <v>88.432827831372876</v>
      </c>
      <c r="CS357" s="46">
        <f ca="1">IF($EO357,OFFSET('Measure Summary'!$A$1,'IRP Inputs'!$EN357-1,IF($C357="WA",CS$17,CS$16)-1)/100,"")</f>
        <v>88.877737466829075</v>
      </c>
      <c r="CT357" s="46">
        <f ca="1">IF($EO357,OFFSET('Measure Summary'!$A$1,'IRP Inputs'!$EN357-1,IF($C357="WA",CT$17,CT$16)-1)/100,"")</f>
        <v>89.261063896898648</v>
      </c>
      <c r="CU357" s="46">
        <f ca="1">IF($EO357,OFFSET('Measure Summary'!$A$1,'IRP Inputs'!$EN357-1,IF($C357="WA",CU$17,CU$16)-1)/100,"")</f>
        <v>89.591062244464737</v>
      </c>
      <c r="CV357" s="46">
        <f ca="1">IF($EO357,OFFSET('Measure Summary'!$A$1,'IRP Inputs'!$EN357-1,IF($C357="WA",CV$17,CV$16)-1)/100,"")</f>
        <v>89.87518030479238</v>
      </c>
      <c r="CW357" s="46">
        <f ca="1">IF($EO357,OFFSET('Measure Summary'!$A$1,'IRP Inputs'!$EN357-1,IF($C357="WA",CW$17,CW$16)-1)/100,"")</f>
        <v>90.119814504998359</v>
      </c>
      <c r="CX357" s="46">
        <f ca="1">IF($EO357,OFFSET('Measure Summary'!$A$1,'IRP Inputs'!$EN357-1,IF($C357="WA",CX$17,CX$16)-1)/100,"")</f>
        <v>90.330628489516798</v>
      </c>
      <c r="CY357" s="46">
        <f ca="1">IF($EO357,OFFSET('Measure Summary'!$A$1,'IRP Inputs'!$EN357-1,IF($C357="WA",CY$17,CY$16)-1)/100,"")</f>
        <v>90.51211278110641</v>
      </c>
      <c r="CZ357" s="46">
        <f ca="1">IF($EO357,OFFSET('Measure Summary'!$A$1,'IRP Inputs'!$EN357-1,IF($C357="WA",CZ$17,CZ$16)-1)/100,"")</f>
        <v>90.66825216552202</v>
      </c>
      <c r="DA357" s="46">
        <f ca="1">IF($EO357,OFFSET('Measure Summary'!$A$1,'IRP Inputs'!$EN357-1,IF($C357="WA",DA$17,DA$16)-1)/100,"")</f>
        <v>90.799131827816012</v>
      </c>
      <c r="DB357" s="46">
        <f ca="1">IF($EO357,OFFSET('Measure Summary'!$A$1,'IRP Inputs'!$EN357-1,IF($C357="WA",DB$17,DB$16)-1)/100,"")</f>
        <v>90.912469016009652</v>
      </c>
      <c r="DC357" s="46">
        <f ca="1">IF($EO357,OFFSET('Measure Summary'!$A$1,'IRP Inputs'!$EN357-1,IF($C357="WA",DC$17,DC$16)-1)/100,"")</f>
        <v>91.010949967485317</v>
      </c>
      <c r="DD357" s="46">
        <f ca="1">IF($EO357,OFFSET('Measure Summary'!$A$1,'IRP Inputs'!$EN357-1,IF($C357="WA",DD$17,DD$16)-1)/100,"")</f>
        <v>91.09627380210506</v>
      </c>
      <c r="DE357" s="46">
        <f ca="1">IF($EO357,OFFSET('Measure Summary'!$A$1,'IRP Inputs'!$EN357-1,IF($C357="WA",DE$17,DE$16)-1)/100,"")</f>
        <v>91.170367792729664</v>
      </c>
      <c r="DF357" s="46">
        <f ca="1">IF($EO357,OFFSET('Measure Summary'!$A$1,'IRP Inputs'!$EN357-1,IF($C357="WA",DF$17,DF$16)-1)/100,"")</f>
        <v>91.233837528846436</v>
      </c>
      <c r="DG357" s="46">
        <f ca="1">IF($EO357,OFFSET('Measure Summary'!$A$1,'IRP Inputs'!$EN357-1,IF($C357="WA",DG$17,DG$16)-1)/100,"")</f>
        <v>91.288310537885906</v>
      </c>
      <c r="DH357" s="47">
        <f ca="1">IF($EO357,OFFSET('Measure Summary'!$A$1,'IRP Inputs'!$EN357-1,IF($C357="WA",DH$17,DH$16)-1)/100,"")</f>
        <v>91.335053488236966</v>
      </c>
      <c r="DJ357" s="48">
        <f ca="1">IF($EO357,OFFSET('Measure Summary'!$A$1,'IRP Inputs'!$EN357-1,'IRP Inputs'!DJ$14-1),"")*K357</f>
        <v>1619.9166190039307</v>
      </c>
      <c r="DK357" s="49">
        <f t="shared" ca="1" si="168"/>
        <v>502.17415189121851</v>
      </c>
      <c r="DL357" s="48">
        <f t="shared" ca="1" si="171"/>
        <v>0</v>
      </c>
      <c r="DM357" s="50">
        <f t="shared" ca="1" si="171"/>
        <v>0</v>
      </c>
      <c r="DN357" s="50">
        <f t="shared" ca="1" si="171"/>
        <v>0</v>
      </c>
      <c r="DO357" s="50">
        <f t="shared" ca="1" si="171"/>
        <v>0</v>
      </c>
      <c r="DP357" s="50">
        <f t="shared" ca="1" si="171"/>
        <v>0</v>
      </c>
      <c r="DQ357" s="50">
        <f t="shared" ca="1" si="171"/>
        <v>0</v>
      </c>
      <c r="DR357" s="50">
        <f t="shared" ca="1" si="171"/>
        <v>0</v>
      </c>
      <c r="DS357" s="50">
        <f t="shared" ca="1" si="171"/>
        <v>0</v>
      </c>
      <c r="DT357" s="50">
        <f t="shared" ca="1" si="171"/>
        <v>0</v>
      </c>
      <c r="DU357" s="50">
        <f t="shared" ca="1" si="171"/>
        <v>0</v>
      </c>
      <c r="DV357" s="50">
        <f t="shared" ca="1" si="172"/>
        <v>0</v>
      </c>
      <c r="DW357" s="50">
        <f t="shared" ca="1" si="172"/>
        <v>0</v>
      </c>
      <c r="DX357" s="50">
        <f t="shared" ca="1" si="172"/>
        <v>0</v>
      </c>
      <c r="DY357" s="50">
        <f t="shared" ca="1" si="172"/>
        <v>0</v>
      </c>
      <c r="DZ357" s="50">
        <f t="shared" ca="1" si="172"/>
        <v>0</v>
      </c>
      <c r="EA357" s="50">
        <f t="shared" ca="1" si="172"/>
        <v>0</v>
      </c>
      <c r="EB357" s="50">
        <f t="shared" ca="1" si="172"/>
        <v>0</v>
      </c>
      <c r="EC357" s="50">
        <f t="shared" ca="1" si="172"/>
        <v>0</v>
      </c>
      <c r="ED357" s="50">
        <f t="shared" ca="1" si="172"/>
        <v>0</v>
      </c>
      <c r="EE357" s="50">
        <f t="shared" ca="1" si="172"/>
        <v>0</v>
      </c>
      <c r="EF357" s="50">
        <f t="shared" ca="1" si="167"/>
        <v>0</v>
      </c>
      <c r="EG357" s="50">
        <f t="shared" ca="1" si="167"/>
        <v>0</v>
      </c>
      <c r="EH357" s="50">
        <f t="shared" ca="1" si="167"/>
        <v>0</v>
      </c>
      <c r="EI357" s="50">
        <f t="shared" ca="1" si="167"/>
        <v>0</v>
      </c>
      <c r="EJ357" s="49">
        <f t="shared" ca="1" si="167"/>
        <v>0</v>
      </c>
      <c r="EM357">
        <f t="shared" si="170"/>
        <v>334</v>
      </c>
      <c r="EN357">
        <f>MATCH(EM357,'Measure Summary'!$VY:$VY,0)</f>
        <v>338</v>
      </c>
      <c r="EO357" t="b">
        <f t="shared" si="169"/>
        <v>1</v>
      </c>
    </row>
    <row r="358" spans="1:145">
      <c r="A358" s="40" t="str">
        <f ca="1">IF($EO358,OFFSET('Measure Summary'!$A$1,'IRP Inputs'!$EN358-1,'IRP Inputs'!A$14-1),"")</f>
        <v>OR_Residential_LI - Single Family_Existing_Space Heating_Natural Gas_Furnace</v>
      </c>
      <c r="B358" t="str">
        <f ca="1">IF($EO358,OFFSET('Measure Summary'!$A$1,'IRP Inputs'!$EN358-1,'IRP Inputs'!B$14-1),"")</f>
        <v>Lost Opportunity</v>
      </c>
      <c r="C358" t="str">
        <f ca="1">IF($EO358,OFFSET('Measure Summary'!$A$1,'IRP Inputs'!$EN358-1,'IRP Inputs'!C$14-1),"")</f>
        <v>OR</v>
      </c>
      <c r="D358" t="str">
        <f ca="1">IF($EO358,OFFSET('Measure Summary'!$A$1,'IRP Inputs'!$EN358-1,'IRP Inputs'!D$14-1),"")</f>
        <v>Residential</v>
      </c>
      <c r="E358" t="str">
        <f ca="1">IF($EO358,OFFSET('Measure Summary'!$A$1,'IRP Inputs'!$EN358-1,'IRP Inputs'!E$14-1),"")</f>
        <v>LI - Mobile Home</v>
      </c>
      <c r="F358" t="str">
        <f ca="1">IF($EO358,OFFSET('Measure Summary'!$A$1,'IRP Inputs'!$EN358-1,'IRP Inputs'!F$14-1),"")</f>
        <v>Existing</v>
      </c>
      <c r="G358" t="str">
        <f ca="1">IF($EO358,OFFSET('Measure Summary'!$A$1,'IRP Inputs'!$EN358-1,'IRP Inputs'!G$14-1),"")</f>
        <v>Water Heating</v>
      </c>
      <c r="H358" t="str">
        <f ca="1">IF($EO358,OFFSET('Measure Summary'!$A$1,'IRP Inputs'!$EN358-1,'IRP Inputs'!H$14-1),"")</f>
        <v>Combined Boiler + DHW System</v>
      </c>
      <c r="I358" t="str">
        <f ca="1">IF($EO358,OFFSET('Measure Summary'!$A$1,'IRP Inputs'!$EN358-1,'IRP Inputs'!I$14-1),"")</f>
        <v>ORM287</v>
      </c>
      <c r="J358" s="1" t="str">
        <f ca="1">IF($EO358,OFFSET('Measure Summary'!$A$1,'IRP Inputs'!$EN358-1,'IRP Inputs'!J$14-1),"")</f>
        <v>Combined tankless boiler unit for space and DHW</v>
      </c>
      <c r="K358" s="41">
        <f ca="1">IF($EO358,OFFSET('Measure Summary'!$A$1,'IRP Inputs'!$EN358-1,'IRP Inputs'!K$14-1),"")</f>
        <v>5368.77</v>
      </c>
      <c r="L358" s="1">
        <f ca="1">IF($EO358,OFFSET('Measure Summary'!$A$1,'IRP Inputs'!$EN358-1,'IRP Inputs'!L$14-1),"")</f>
        <v>21</v>
      </c>
      <c r="M358" s="42">
        <f ca="1">IF($EO358,OFFSET('Measure Summary'!$A$1,'IRP Inputs'!$EN358-1,'IRP Inputs'!M$14-1),"")</f>
        <v>0</v>
      </c>
      <c r="N358" s="43">
        <f ca="1">IF($EO358,OFFSET('Measure Summary'!$A$1,'IRP Inputs'!$EN358-1,'IRP Inputs'!N$14-1),"")</f>
        <v>0</v>
      </c>
      <c r="O358" s="43">
        <f ca="1">IF($EO358,OFFSET('Measure Summary'!$A$1,'IRP Inputs'!$EN358-1,'IRP Inputs'!O$14-1),"")</f>
        <v>0</v>
      </c>
      <c r="P358" s="43">
        <f ca="1">IF($EO358,OFFSET('Measure Summary'!$A$1,'IRP Inputs'!$EN358-1,'IRP Inputs'!P$14-1),"")</f>
        <v>0</v>
      </c>
      <c r="Q358" s="43">
        <f ca="1">IF($EO358,OFFSET('Measure Summary'!$A$1,'IRP Inputs'!$EN358-1,'IRP Inputs'!Q$14-1),"")</f>
        <v>0</v>
      </c>
      <c r="R358" s="43">
        <f ca="1">IF($EO358,OFFSET('Measure Summary'!$A$1,'IRP Inputs'!$EN358-1,'IRP Inputs'!R$14-1),"")</f>
        <v>0</v>
      </c>
      <c r="S358" s="43">
        <f ca="1">IF($EO358,OFFSET('Measure Summary'!$A$1,'IRP Inputs'!$EN358-1,'IRP Inputs'!S$14-1),"")</f>
        <v>0</v>
      </c>
      <c r="T358" s="43">
        <f ca="1">IF($EO358,OFFSET('Measure Summary'!$A$1,'IRP Inputs'!$EN358-1,'IRP Inputs'!T$14-1),"")</f>
        <v>0</v>
      </c>
      <c r="U358" s="43">
        <f ca="1">IF($EO358,OFFSET('Measure Summary'!$A$1,'IRP Inputs'!$EN358-1,'IRP Inputs'!U$14-1),"")</f>
        <v>0</v>
      </c>
      <c r="V358" s="43">
        <f ca="1">IF($EO358,OFFSET('Measure Summary'!$A$1,'IRP Inputs'!$EN358-1,'IRP Inputs'!V$14-1),"")</f>
        <v>0</v>
      </c>
      <c r="W358" s="43">
        <f ca="1">IF($EO358,OFFSET('Measure Summary'!$A$1,'IRP Inputs'!$EN358-1,'IRP Inputs'!W$14-1),"")</f>
        <v>0</v>
      </c>
      <c r="X358" s="43">
        <f ca="1">IF($EO358,OFFSET('Measure Summary'!$A$1,'IRP Inputs'!$EN358-1,'IRP Inputs'!X$14-1),"")</f>
        <v>0</v>
      </c>
      <c r="Y358" s="43">
        <f ca="1">IF($EO358,OFFSET('Measure Summary'!$A$1,'IRP Inputs'!$EN358-1,'IRP Inputs'!Y$14-1),"")</f>
        <v>0</v>
      </c>
      <c r="Z358" s="43">
        <f ca="1">IF($EO358,OFFSET('Measure Summary'!$A$1,'IRP Inputs'!$EN358-1,'IRP Inputs'!Z$14-1),"")</f>
        <v>0</v>
      </c>
      <c r="AA358" s="43">
        <f ca="1">IF($EO358,OFFSET('Measure Summary'!$A$1,'IRP Inputs'!$EN358-1,'IRP Inputs'!AA$14-1),"")</f>
        <v>0</v>
      </c>
      <c r="AB358" s="43">
        <f ca="1">IF($EO358,OFFSET('Measure Summary'!$A$1,'IRP Inputs'!$EN358-1,'IRP Inputs'!AB$14-1),"")</f>
        <v>0</v>
      </c>
      <c r="AC358" s="43">
        <f ca="1">IF($EO358,OFFSET('Measure Summary'!$A$1,'IRP Inputs'!$EN358-1,'IRP Inputs'!AC$14-1),"")</f>
        <v>0</v>
      </c>
      <c r="AD358" s="43">
        <f ca="1">IF($EO358,OFFSET('Measure Summary'!$A$1,'IRP Inputs'!$EN358-1,'IRP Inputs'!AD$14-1),"")</f>
        <v>0</v>
      </c>
      <c r="AE358" s="43">
        <f ca="1">IF($EO358,OFFSET('Measure Summary'!$A$1,'IRP Inputs'!$EN358-1,'IRP Inputs'!AE$14-1),"")</f>
        <v>0</v>
      </c>
      <c r="AF358" s="43">
        <f ca="1">IF($EO358,OFFSET('Measure Summary'!$A$1,'IRP Inputs'!$EN358-1,'IRP Inputs'!AF$14-1),"")</f>
        <v>0</v>
      </c>
      <c r="AG358" s="43">
        <f ca="1">IF($EO358,OFFSET('Measure Summary'!$A$1,'IRP Inputs'!$EN358-1,'IRP Inputs'!AG$14-1),"")</f>
        <v>0</v>
      </c>
      <c r="AH358" s="43">
        <f ca="1">IF($EO358,OFFSET('Measure Summary'!$A$1,'IRP Inputs'!$EN358-1,'IRP Inputs'!AH$14-1),"")</f>
        <v>0</v>
      </c>
      <c r="AI358" s="43">
        <f ca="1">IF($EO358,OFFSET('Measure Summary'!$A$1,'IRP Inputs'!$EN358-1,'IRP Inputs'!AI$14-1),"")</f>
        <v>0</v>
      </c>
      <c r="AJ358" s="43">
        <f ca="1">IF($EO358,OFFSET('Measure Summary'!$A$1,'IRP Inputs'!$EN358-1,'IRP Inputs'!AJ$14-1),"")</f>
        <v>0</v>
      </c>
      <c r="AK358" s="44">
        <f ca="1">IF($EO358,OFFSET('Measure Summary'!$A$1,'IRP Inputs'!$EN358-1,'IRP Inputs'!AK$14-1),"")</f>
        <v>0</v>
      </c>
      <c r="AL358" s="42">
        <f ca="1">IF($EO358,OFFSET('Measure Summary'!$A$1,'IRP Inputs'!$EN358-1,'IRP Inputs'!AL$14-1)*100,"")</f>
        <v>0</v>
      </c>
      <c r="AM358" s="43">
        <f ca="1">IF($EO358,OFFSET('Measure Summary'!$A$1,'IRP Inputs'!$EN358-1,'IRP Inputs'!AM$14-1)*100,"")</f>
        <v>0</v>
      </c>
      <c r="AN358" s="43">
        <f ca="1">IF($EO358,OFFSET('Measure Summary'!$A$1,'IRP Inputs'!$EN358-1,'IRP Inputs'!AN$14-1)*100,"")</f>
        <v>0</v>
      </c>
      <c r="AO358" s="43">
        <f ca="1">IF($EO358,OFFSET('Measure Summary'!$A$1,'IRP Inputs'!$EN358-1,'IRP Inputs'!AO$14-1)*100,"")</f>
        <v>0</v>
      </c>
      <c r="AP358" s="43">
        <f ca="1">IF($EO358,OFFSET('Measure Summary'!$A$1,'IRP Inputs'!$EN358-1,'IRP Inputs'!AP$14-1)*100,"")</f>
        <v>0</v>
      </c>
      <c r="AQ358" s="43">
        <f ca="1">IF($EO358,OFFSET('Measure Summary'!$A$1,'IRP Inputs'!$EN358-1,'IRP Inputs'!AQ$14-1)*100,"")</f>
        <v>0</v>
      </c>
      <c r="AR358" s="43">
        <f ca="1">IF($EO358,OFFSET('Measure Summary'!$A$1,'IRP Inputs'!$EN358-1,'IRP Inputs'!AR$14-1)*100,"")</f>
        <v>0</v>
      </c>
      <c r="AS358" s="43">
        <f ca="1">IF($EO358,OFFSET('Measure Summary'!$A$1,'IRP Inputs'!$EN358-1,'IRP Inputs'!AS$14-1)*100,"")</f>
        <v>0</v>
      </c>
      <c r="AT358" s="43">
        <f ca="1">IF($EO358,OFFSET('Measure Summary'!$A$1,'IRP Inputs'!$EN358-1,'IRP Inputs'!AT$14-1)*100,"")</f>
        <v>0</v>
      </c>
      <c r="AU358" s="43">
        <f ca="1">IF($EO358,OFFSET('Measure Summary'!$A$1,'IRP Inputs'!$EN358-1,'IRP Inputs'!AU$14-1)*100,"")</f>
        <v>0</v>
      </c>
      <c r="AV358" s="43">
        <f ca="1">IF($EO358,OFFSET('Measure Summary'!$A$1,'IRP Inputs'!$EN358-1,'IRP Inputs'!AV$14-1)*100,"")</f>
        <v>0</v>
      </c>
      <c r="AW358" s="43">
        <f ca="1">IF($EO358,OFFSET('Measure Summary'!$A$1,'IRP Inputs'!$EN358-1,'IRP Inputs'!AW$14-1)*100,"")</f>
        <v>0</v>
      </c>
      <c r="AX358" s="43">
        <f ca="1">IF($EO358,OFFSET('Measure Summary'!$A$1,'IRP Inputs'!$EN358-1,'IRP Inputs'!AX$14-1)*100,"")</f>
        <v>0</v>
      </c>
      <c r="AY358" s="43">
        <f ca="1">IF($EO358,OFFSET('Measure Summary'!$A$1,'IRP Inputs'!$EN358-1,'IRP Inputs'!AY$14-1)*100,"")</f>
        <v>0</v>
      </c>
      <c r="AZ358" s="43">
        <f ca="1">IF($EO358,OFFSET('Measure Summary'!$A$1,'IRP Inputs'!$EN358-1,'IRP Inputs'!AZ$14-1)*100,"")</f>
        <v>0</v>
      </c>
      <c r="BA358" s="43">
        <f ca="1">IF($EO358,OFFSET('Measure Summary'!$A$1,'IRP Inputs'!$EN358-1,'IRP Inputs'!BA$14-1)*100,"")</f>
        <v>0</v>
      </c>
      <c r="BB358" s="43">
        <f ca="1">IF($EO358,OFFSET('Measure Summary'!$A$1,'IRP Inputs'!$EN358-1,'IRP Inputs'!BB$14-1)*100,"")</f>
        <v>0</v>
      </c>
      <c r="BC358" s="43">
        <f ca="1">IF($EO358,OFFSET('Measure Summary'!$A$1,'IRP Inputs'!$EN358-1,'IRP Inputs'!BC$14-1)*100,"")</f>
        <v>0</v>
      </c>
      <c r="BD358" s="43">
        <f ca="1">IF($EO358,OFFSET('Measure Summary'!$A$1,'IRP Inputs'!$EN358-1,'IRP Inputs'!BD$14-1)*100,"")</f>
        <v>0</v>
      </c>
      <c r="BE358" s="43">
        <f ca="1">IF($EO358,OFFSET('Measure Summary'!$A$1,'IRP Inputs'!$EN358-1,'IRP Inputs'!BE$14-1)*100,"")</f>
        <v>0</v>
      </c>
      <c r="BF358" s="43">
        <f ca="1">IF($EO358,OFFSET('Measure Summary'!$A$1,'IRP Inputs'!$EN358-1,'IRP Inputs'!BF$14-1)*100,"")</f>
        <v>0</v>
      </c>
      <c r="BG358" s="43">
        <f ca="1">IF($EO358,OFFSET('Measure Summary'!$A$1,'IRP Inputs'!$EN358-1,'IRP Inputs'!BG$14-1)*100,"")</f>
        <v>0</v>
      </c>
      <c r="BH358" s="43">
        <f ca="1">IF($EO358,OFFSET('Measure Summary'!$A$1,'IRP Inputs'!$EN358-1,'IRP Inputs'!BH$14-1)*100,"")</f>
        <v>0</v>
      </c>
      <c r="BI358" s="43">
        <f ca="1">IF($EO358,OFFSET('Measure Summary'!$A$1,'IRP Inputs'!$EN358-1,'IRP Inputs'!BI$14-1)*100,"")</f>
        <v>0</v>
      </c>
      <c r="BJ358" s="44">
        <f ca="1">IF($EO358,OFFSET('Measure Summary'!$A$1,'IRP Inputs'!$EN358-1,'IRP Inputs'!BJ$14-1)*100,"")</f>
        <v>0</v>
      </c>
      <c r="BK358" s="42">
        <f ca="1">IF($EO358,OFFSET('Measure Summary'!$A$1,'IRP Inputs'!$EN358-1,'IRP Inputs'!BK$14-1)*100,"")</f>
        <v>0</v>
      </c>
      <c r="BL358" s="43">
        <f ca="1">IF($EO358,OFFSET('Measure Summary'!$A$1,'IRP Inputs'!$EN358-1,'IRP Inputs'!BL$14-1)*100,"")</f>
        <v>0</v>
      </c>
      <c r="BM358" s="43">
        <f ca="1">IF($EO358,OFFSET('Measure Summary'!$A$1,'IRP Inputs'!$EN358-1,'IRP Inputs'!BM$14-1)*100,"")</f>
        <v>0</v>
      </c>
      <c r="BN358" s="43">
        <f ca="1">IF($EO358,OFFSET('Measure Summary'!$A$1,'IRP Inputs'!$EN358-1,'IRP Inputs'!BN$14-1)*100,"")</f>
        <v>0</v>
      </c>
      <c r="BO358" s="43">
        <f ca="1">IF($EO358,OFFSET('Measure Summary'!$A$1,'IRP Inputs'!$EN358-1,'IRP Inputs'!BO$14-1)*100,"")</f>
        <v>0</v>
      </c>
      <c r="BP358" s="43">
        <f ca="1">IF($EO358,OFFSET('Measure Summary'!$A$1,'IRP Inputs'!$EN358-1,'IRP Inputs'!BP$14-1)*100,"")</f>
        <v>0</v>
      </c>
      <c r="BQ358" s="43">
        <f ca="1">IF($EO358,OFFSET('Measure Summary'!$A$1,'IRP Inputs'!$EN358-1,'IRP Inputs'!BQ$14-1)*100,"")</f>
        <v>0</v>
      </c>
      <c r="BR358" s="43">
        <f ca="1">IF($EO358,OFFSET('Measure Summary'!$A$1,'IRP Inputs'!$EN358-1,'IRP Inputs'!BR$14-1)*100,"")</f>
        <v>0</v>
      </c>
      <c r="BS358" s="43">
        <f ca="1">IF($EO358,OFFSET('Measure Summary'!$A$1,'IRP Inputs'!$EN358-1,'IRP Inputs'!BS$14-1)*100,"")</f>
        <v>0</v>
      </c>
      <c r="BT358" s="43">
        <f ca="1">IF($EO358,OFFSET('Measure Summary'!$A$1,'IRP Inputs'!$EN358-1,'IRP Inputs'!BT$14-1)*100,"")</f>
        <v>0</v>
      </c>
      <c r="BU358" s="43">
        <f ca="1">IF($EO358,OFFSET('Measure Summary'!$A$1,'IRP Inputs'!$EN358-1,'IRP Inputs'!BU$14-1)*100,"")</f>
        <v>0</v>
      </c>
      <c r="BV358" s="43">
        <f ca="1">IF($EO358,OFFSET('Measure Summary'!$A$1,'IRP Inputs'!$EN358-1,'IRP Inputs'!BV$14-1)*100,"")</f>
        <v>0</v>
      </c>
      <c r="BW358" s="43">
        <f ca="1">IF($EO358,OFFSET('Measure Summary'!$A$1,'IRP Inputs'!$EN358-1,'IRP Inputs'!BW$14-1)*100,"")</f>
        <v>0</v>
      </c>
      <c r="BX358" s="43">
        <f ca="1">IF($EO358,OFFSET('Measure Summary'!$A$1,'IRP Inputs'!$EN358-1,'IRP Inputs'!BX$14-1)*100,"")</f>
        <v>0</v>
      </c>
      <c r="BY358" s="43">
        <f ca="1">IF($EO358,OFFSET('Measure Summary'!$A$1,'IRP Inputs'!$EN358-1,'IRP Inputs'!BY$14-1)*100,"")</f>
        <v>0</v>
      </c>
      <c r="BZ358" s="43">
        <f ca="1">IF($EO358,OFFSET('Measure Summary'!$A$1,'IRP Inputs'!$EN358-1,'IRP Inputs'!BZ$14-1)*100,"")</f>
        <v>0</v>
      </c>
      <c r="CA358" s="43">
        <f ca="1">IF($EO358,OFFSET('Measure Summary'!$A$1,'IRP Inputs'!$EN358-1,'IRP Inputs'!CA$14-1)*100,"")</f>
        <v>0</v>
      </c>
      <c r="CB358" s="43">
        <f ca="1">IF($EO358,OFFSET('Measure Summary'!$A$1,'IRP Inputs'!$EN358-1,'IRP Inputs'!CB$14-1)*100,"")</f>
        <v>0</v>
      </c>
      <c r="CC358" s="43">
        <f ca="1">IF($EO358,OFFSET('Measure Summary'!$A$1,'IRP Inputs'!$EN358-1,'IRP Inputs'!CC$14-1)*100,"")</f>
        <v>0</v>
      </c>
      <c r="CD358" s="43">
        <f ca="1">IF($EO358,OFFSET('Measure Summary'!$A$1,'IRP Inputs'!$EN358-1,'IRP Inputs'!CD$14-1)*100,"")</f>
        <v>0</v>
      </c>
      <c r="CE358" s="43">
        <f ca="1">IF($EO358,OFFSET('Measure Summary'!$A$1,'IRP Inputs'!$EN358-1,'IRP Inputs'!CE$14-1)*100,"")</f>
        <v>0</v>
      </c>
      <c r="CF358" s="43">
        <f ca="1">IF($EO358,OFFSET('Measure Summary'!$A$1,'IRP Inputs'!$EN358-1,'IRP Inputs'!CF$14-1)*100,"")</f>
        <v>0</v>
      </c>
      <c r="CG358" s="43">
        <f ca="1">IF($EO358,OFFSET('Measure Summary'!$A$1,'IRP Inputs'!$EN358-1,'IRP Inputs'!CG$14-1)*100,"")</f>
        <v>0</v>
      </c>
      <c r="CH358" s="43">
        <f ca="1">IF($EO358,OFFSET('Measure Summary'!$A$1,'IRP Inputs'!$EN358-1,'IRP Inputs'!CH$14-1)*100,"")</f>
        <v>0</v>
      </c>
      <c r="CI358" s="44">
        <f ca="1">IF($EO358,OFFSET('Measure Summary'!$A$1,'IRP Inputs'!$EN358-1,'IRP Inputs'!CI$14-1)*100,"")</f>
        <v>0</v>
      </c>
      <c r="CJ358" s="45">
        <f ca="1">IF($EO358,OFFSET('Measure Summary'!$A$1,'IRP Inputs'!$EN358-1,IF($C358="WA",CJ$17,CJ$16)-1)/100,"")</f>
        <v>83.315259804806772</v>
      </c>
      <c r="CK358" s="46">
        <f ca="1">IF($EO358,OFFSET('Measure Summary'!$A$1,'IRP Inputs'!$EN358-1,IF($C358="WA",CK$17,CK$16)-1)/100,"")</f>
        <v>83.971012793985906</v>
      </c>
      <c r="CL358" s="46">
        <f ca="1">IF($EO358,OFFSET('Measure Summary'!$A$1,'IRP Inputs'!$EN358-1,IF($C358="WA",CL$17,CL$16)-1)/100,"")</f>
        <v>84.655464508406496</v>
      </c>
      <c r="CM358" s="46">
        <f ca="1">IF($EO358,OFFSET('Measure Summary'!$A$1,'IRP Inputs'!$EN358-1,IF($C358="WA",CM$17,CM$16)-1)/100,"")</f>
        <v>85.349156805505785</v>
      </c>
      <c r="CN358" s="46">
        <f ca="1">IF($EO358,OFFSET('Measure Summary'!$A$1,'IRP Inputs'!$EN358-1,IF($C358="WA",CN$17,CN$16)-1)/100,"")</f>
        <v>86.03750548803319</v>
      </c>
      <c r="CO358" s="46">
        <f ca="1">IF($EO358,OFFSET('Measure Summary'!$A$1,'IRP Inputs'!$EN358-1,IF($C358="WA",CO$17,CO$16)-1)/100,"")</f>
        <v>86.704128696262543</v>
      </c>
      <c r="CP358" s="46">
        <f ca="1">IF($EO358,OFFSET('Measure Summary'!$A$1,'IRP Inputs'!$EN358-1,IF($C358="WA",CP$17,CP$16)-1)/100,"")</f>
        <v>87.334338895323057</v>
      </c>
      <c r="CQ358" s="46">
        <f ca="1">IF($EO358,OFFSET('Measure Summary'!$A$1,'IRP Inputs'!$EN358-1,IF($C358="WA",CQ$17,CQ$16)-1)/100,"")</f>
        <v>87.914665807351227</v>
      </c>
      <c r="CR358" s="46">
        <f ca="1">IF($EO358,OFFSET('Measure Summary'!$A$1,'IRP Inputs'!$EN358-1,IF($C358="WA",CR$17,CR$16)-1)/100,"")</f>
        <v>88.432827831372876</v>
      </c>
      <c r="CS358" s="46">
        <f ca="1">IF($EO358,OFFSET('Measure Summary'!$A$1,'IRP Inputs'!$EN358-1,IF($C358="WA",CS$17,CS$16)-1)/100,"")</f>
        <v>88.877737466829075</v>
      </c>
      <c r="CT358" s="46">
        <f ca="1">IF($EO358,OFFSET('Measure Summary'!$A$1,'IRP Inputs'!$EN358-1,IF($C358="WA",CT$17,CT$16)-1)/100,"")</f>
        <v>89.261063896898648</v>
      </c>
      <c r="CU358" s="46">
        <f ca="1">IF($EO358,OFFSET('Measure Summary'!$A$1,'IRP Inputs'!$EN358-1,IF($C358="WA",CU$17,CU$16)-1)/100,"")</f>
        <v>89.591062244464737</v>
      </c>
      <c r="CV358" s="46">
        <f ca="1">IF($EO358,OFFSET('Measure Summary'!$A$1,'IRP Inputs'!$EN358-1,IF($C358="WA",CV$17,CV$16)-1)/100,"")</f>
        <v>89.87518030479238</v>
      </c>
      <c r="CW358" s="46">
        <f ca="1">IF($EO358,OFFSET('Measure Summary'!$A$1,'IRP Inputs'!$EN358-1,IF($C358="WA",CW$17,CW$16)-1)/100,"")</f>
        <v>90.119814504998359</v>
      </c>
      <c r="CX358" s="46">
        <f ca="1">IF($EO358,OFFSET('Measure Summary'!$A$1,'IRP Inputs'!$EN358-1,IF($C358="WA",CX$17,CX$16)-1)/100,"")</f>
        <v>90.330628489516798</v>
      </c>
      <c r="CY358" s="46">
        <f ca="1">IF($EO358,OFFSET('Measure Summary'!$A$1,'IRP Inputs'!$EN358-1,IF($C358="WA",CY$17,CY$16)-1)/100,"")</f>
        <v>90.51211278110641</v>
      </c>
      <c r="CZ358" s="46">
        <f ca="1">IF($EO358,OFFSET('Measure Summary'!$A$1,'IRP Inputs'!$EN358-1,IF($C358="WA",CZ$17,CZ$16)-1)/100,"")</f>
        <v>90.66825216552202</v>
      </c>
      <c r="DA358" s="46">
        <f ca="1">IF($EO358,OFFSET('Measure Summary'!$A$1,'IRP Inputs'!$EN358-1,IF($C358="WA",DA$17,DA$16)-1)/100,"")</f>
        <v>90.799131827816012</v>
      </c>
      <c r="DB358" s="46">
        <f ca="1">IF($EO358,OFFSET('Measure Summary'!$A$1,'IRP Inputs'!$EN358-1,IF($C358="WA",DB$17,DB$16)-1)/100,"")</f>
        <v>90.912469016009652</v>
      </c>
      <c r="DC358" s="46">
        <f ca="1">IF($EO358,OFFSET('Measure Summary'!$A$1,'IRP Inputs'!$EN358-1,IF($C358="WA",DC$17,DC$16)-1)/100,"")</f>
        <v>91.010949967485317</v>
      </c>
      <c r="DD358" s="46">
        <f ca="1">IF($EO358,OFFSET('Measure Summary'!$A$1,'IRP Inputs'!$EN358-1,IF($C358="WA",DD$17,DD$16)-1)/100,"")</f>
        <v>91.09627380210506</v>
      </c>
      <c r="DE358" s="46">
        <f ca="1">IF($EO358,OFFSET('Measure Summary'!$A$1,'IRP Inputs'!$EN358-1,IF($C358="WA",DE$17,DE$16)-1)/100,"")</f>
        <v>91.170367792729664</v>
      </c>
      <c r="DF358" s="46">
        <f ca="1">IF($EO358,OFFSET('Measure Summary'!$A$1,'IRP Inputs'!$EN358-1,IF($C358="WA",DF$17,DF$16)-1)/100,"")</f>
        <v>91.233837528846436</v>
      </c>
      <c r="DG358" s="46">
        <f ca="1">IF($EO358,OFFSET('Measure Summary'!$A$1,'IRP Inputs'!$EN358-1,IF($C358="WA",DG$17,DG$16)-1)/100,"")</f>
        <v>91.288310537885906</v>
      </c>
      <c r="DH358" s="47">
        <f ca="1">IF($EO358,OFFSET('Measure Summary'!$A$1,'IRP Inputs'!$EN358-1,IF($C358="WA",DH$17,DH$16)-1)/100,"")</f>
        <v>91.335053488236966</v>
      </c>
      <c r="DJ358" s="48">
        <f ca="1">IF($EO358,OFFSET('Measure Summary'!$A$1,'IRP Inputs'!$EN358-1,'IRP Inputs'!DJ$14-1),"")*K358</f>
        <v>1619.9166190039307</v>
      </c>
      <c r="DK358" s="49">
        <f t="shared" ca="1" si="168"/>
        <v>502.17415189121851</v>
      </c>
      <c r="DL358" s="48">
        <f t="shared" ca="1" si="171"/>
        <v>0</v>
      </c>
      <c r="DM358" s="50">
        <f t="shared" ca="1" si="171"/>
        <v>0</v>
      </c>
      <c r="DN358" s="50">
        <f t="shared" ca="1" si="171"/>
        <v>0</v>
      </c>
      <c r="DO358" s="50">
        <f t="shared" ca="1" si="171"/>
        <v>0</v>
      </c>
      <c r="DP358" s="50">
        <f t="shared" ca="1" si="171"/>
        <v>0</v>
      </c>
      <c r="DQ358" s="50">
        <f t="shared" ca="1" si="171"/>
        <v>0</v>
      </c>
      <c r="DR358" s="50">
        <f t="shared" ca="1" si="171"/>
        <v>0</v>
      </c>
      <c r="DS358" s="50">
        <f t="shared" ca="1" si="171"/>
        <v>0</v>
      </c>
      <c r="DT358" s="50">
        <f t="shared" ca="1" si="171"/>
        <v>0</v>
      </c>
      <c r="DU358" s="50">
        <f t="shared" ca="1" si="171"/>
        <v>0</v>
      </c>
      <c r="DV358" s="50">
        <f t="shared" ca="1" si="172"/>
        <v>0</v>
      </c>
      <c r="DW358" s="50">
        <f t="shared" ca="1" si="172"/>
        <v>0</v>
      </c>
      <c r="DX358" s="50">
        <f t="shared" ca="1" si="172"/>
        <v>0</v>
      </c>
      <c r="DY358" s="50">
        <f t="shared" ca="1" si="172"/>
        <v>0</v>
      </c>
      <c r="DZ358" s="50">
        <f t="shared" ca="1" si="172"/>
        <v>0</v>
      </c>
      <c r="EA358" s="50">
        <f t="shared" ca="1" si="172"/>
        <v>0</v>
      </c>
      <c r="EB358" s="50">
        <f t="shared" ca="1" si="172"/>
        <v>0</v>
      </c>
      <c r="EC358" s="50">
        <f t="shared" ca="1" si="172"/>
        <v>0</v>
      </c>
      <c r="ED358" s="50">
        <f t="shared" ca="1" si="172"/>
        <v>0</v>
      </c>
      <c r="EE358" s="50">
        <f t="shared" ca="1" si="172"/>
        <v>0</v>
      </c>
      <c r="EF358" s="50">
        <f t="shared" ca="1" si="167"/>
        <v>0</v>
      </c>
      <c r="EG358" s="50">
        <f t="shared" ca="1" si="167"/>
        <v>0</v>
      </c>
      <c r="EH358" s="50">
        <f t="shared" ca="1" si="167"/>
        <v>0</v>
      </c>
      <c r="EI358" s="50">
        <f t="shared" ca="1" si="167"/>
        <v>0</v>
      </c>
      <c r="EJ358" s="49">
        <f t="shared" ca="1" si="167"/>
        <v>0</v>
      </c>
      <c r="EM358">
        <f t="shared" si="170"/>
        <v>335</v>
      </c>
      <c r="EN358">
        <f>MATCH(EM358,'Measure Summary'!$VY:$VY,0)</f>
        <v>339</v>
      </c>
      <c r="EO358" t="b">
        <f t="shared" si="169"/>
        <v>1</v>
      </c>
    </row>
    <row r="359" spans="1:145">
      <c r="A359" s="40" t="str">
        <f ca="1">IF($EO359,OFFSET('Measure Summary'!$A$1,'IRP Inputs'!$EN359-1,'IRP Inputs'!A$14-1),"")</f>
        <v>OR_Residential_LI - Single Family_Existing_Space Heating_Natural Gas_Furnace</v>
      </c>
      <c r="B359" t="str">
        <f ca="1">IF($EO359,OFFSET('Measure Summary'!$A$1,'IRP Inputs'!$EN359-1,'IRP Inputs'!B$14-1),"")</f>
        <v>Retrofit</v>
      </c>
      <c r="C359" t="str">
        <f ca="1">IF($EO359,OFFSET('Measure Summary'!$A$1,'IRP Inputs'!$EN359-1,'IRP Inputs'!C$14-1),"")</f>
        <v>OR</v>
      </c>
      <c r="D359" t="str">
        <f ca="1">IF($EO359,OFFSET('Measure Summary'!$A$1,'IRP Inputs'!$EN359-1,'IRP Inputs'!D$14-1),"")</f>
        <v>Residential</v>
      </c>
      <c r="E359" t="str">
        <f ca="1">IF($EO359,OFFSET('Measure Summary'!$A$1,'IRP Inputs'!$EN359-1,'IRP Inputs'!E$14-1),"")</f>
        <v>LI - Mobile Home</v>
      </c>
      <c r="F359" t="str">
        <f ca="1">IF($EO359,OFFSET('Measure Summary'!$A$1,'IRP Inputs'!$EN359-1,'IRP Inputs'!F$14-1),"")</f>
        <v>Existing</v>
      </c>
      <c r="G359" t="str">
        <f ca="1">IF($EO359,OFFSET('Measure Summary'!$A$1,'IRP Inputs'!$EN359-1,'IRP Inputs'!G$14-1),"")</f>
        <v>Space Heating</v>
      </c>
      <c r="H359" t="str">
        <f ca="1">IF($EO359,OFFSET('Measure Summary'!$A$1,'IRP Inputs'!$EN359-1,'IRP Inputs'!H$14-1),"")</f>
        <v>HVAC - Energy Recovery Ventilator</v>
      </c>
      <c r="I359" t="str">
        <f ca="1">IF($EO359,OFFSET('Measure Summary'!$A$1,'IRP Inputs'!$EN359-1,'IRP Inputs'!I$14-1),"")</f>
        <v>ORM288</v>
      </c>
      <c r="J359" s="1" t="str">
        <f ca="1">IF($EO359,OFFSET('Measure Summary'!$A$1,'IRP Inputs'!$EN359-1,'IRP Inputs'!J$14-1),"")</f>
        <v>Installed</v>
      </c>
      <c r="K359" s="41">
        <f ca="1">IF($EO359,OFFSET('Measure Summary'!$A$1,'IRP Inputs'!$EN359-1,'IRP Inputs'!K$14-1),"")</f>
        <v>2148.56</v>
      </c>
      <c r="L359" s="1">
        <f ca="1">IF($EO359,OFFSET('Measure Summary'!$A$1,'IRP Inputs'!$EN359-1,'IRP Inputs'!L$14-1),"")</f>
        <v>20</v>
      </c>
      <c r="M359" s="42">
        <f ca="1">IF($EO359,OFFSET('Measure Summary'!$A$1,'IRP Inputs'!$EN359-1,'IRP Inputs'!M$14-1),"")</f>
        <v>0</v>
      </c>
      <c r="N359" s="43">
        <f ca="1">IF($EO359,OFFSET('Measure Summary'!$A$1,'IRP Inputs'!$EN359-1,'IRP Inputs'!N$14-1),"")</f>
        <v>0</v>
      </c>
      <c r="O359" s="43">
        <f ca="1">IF($EO359,OFFSET('Measure Summary'!$A$1,'IRP Inputs'!$EN359-1,'IRP Inputs'!O$14-1),"")</f>
        <v>0</v>
      </c>
      <c r="P359" s="43">
        <f ca="1">IF($EO359,OFFSET('Measure Summary'!$A$1,'IRP Inputs'!$EN359-1,'IRP Inputs'!P$14-1),"")</f>
        <v>0</v>
      </c>
      <c r="Q359" s="43">
        <f ca="1">IF($EO359,OFFSET('Measure Summary'!$A$1,'IRP Inputs'!$EN359-1,'IRP Inputs'!Q$14-1),"")</f>
        <v>0</v>
      </c>
      <c r="R359" s="43">
        <f ca="1">IF($EO359,OFFSET('Measure Summary'!$A$1,'IRP Inputs'!$EN359-1,'IRP Inputs'!R$14-1),"")</f>
        <v>0</v>
      </c>
      <c r="S359" s="43">
        <f ca="1">IF($EO359,OFFSET('Measure Summary'!$A$1,'IRP Inputs'!$EN359-1,'IRP Inputs'!S$14-1),"")</f>
        <v>0</v>
      </c>
      <c r="T359" s="43">
        <f ca="1">IF($EO359,OFFSET('Measure Summary'!$A$1,'IRP Inputs'!$EN359-1,'IRP Inputs'!T$14-1),"")</f>
        <v>0</v>
      </c>
      <c r="U359" s="43">
        <f ca="1">IF($EO359,OFFSET('Measure Summary'!$A$1,'IRP Inputs'!$EN359-1,'IRP Inputs'!U$14-1),"")</f>
        <v>0</v>
      </c>
      <c r="V359" s="43">
        <f ca="1">IF($EO359,OFFSET('Measure Summary'!$A$1,'IRP Inputs'!$EN359-1,'IRP Inputs'!V$14-1),"")</f>
        <v>0</v>
      </c>
      <c r="W359" s="43">
        <f ca="1">IF($EO359,OFFSET('Measure Summary'!$A$1,'IRP Inputs'!$EN359-1,'IRP Inputs'!W$14-1),"")</f>
        <v>0</v>
      </c>
      <c r="X359" s="43">
        <f ca="1">IF($EO359,OFFSET('Measure Summary'!$A$1,'IRP Inputs'!$EN359-1,'IRP Inputs'!X$14-1),"")</f>
        <v>0</v>
      </c>
      <c r="Y359" s="43">
        <f ca="1">IF($EO359,OFFSET('Measure Summary'!$A$1,'IRP Inputs'!$EN359-1,'IRP Inputs'!Y$14-1),"")</f>
        <v>0</v>
      </c>
      <c r="Z359" s="43">
        <f ca="1">IF($EO359,OFFSET('Measure Summary'!$A$1,'IRP Inputs'!$EN359-1,'IRP Inputs'!Z$14-1),"")</f>
        <v>0</v>
      </c>
      <c r="AA359" s="43">
        <f ca="1">IF($EO359,OFFSET('Measure Summary'!$A$1,'IRP Inputs'!$EN359-1,'IRP Inputs'!AA$14-1),"")</f>
        <v>0</v>
      </c>
      <c r="AB359" s="43">
        <f ca="1">IF($EO359,OFFSET('Measure Summary'!$A$1,'IRP Inputs'!$EN359-1,'IRP Inputs'!AB$14-1),"")</f>
        <v>0</v>
      </c>
      <c r="AC359" s="43">
        <f ca="1">IF($EO359,OFFSET('Measure Summary'!$A$1,'IRP Inputs'!$EN359-1,'IRP Inputs'!AC$14-1),"")</f>
        <v>0</v>
      </c>
      <c r="AD359" s="43">
        <f ca="1">IF($EO359,OFFSET('Measure Summary'!$A$1,'IRP Inputs'!$EN359-1,'IRP Inputs'!AD$14-1),"")</f>
        <v>0</v>
      </c>
      <c r="AE359" s="43">
        <f ca="1">IF($EO359,OFFSET('Measure Summary'!$A$1,'IRP Inputs'!$EN359-1,'IRP Inputs'!AE$14-1),"")</f>
        <v>0</v>
      </c>
      <c r="AF359" s="43">
        <f ca="1">IF($EO359,OFFSET('Measure Summary'!$A$1,'IRP Inputs'!$EN359-1,'IRP Inputs'!AF$14-1),"")</f>
        <v>0</v>
      </c>
      <c r="AG359" s="43">
        <f ca="1">IF($EO359,OFFSET('Measure Summary'!$A$1,'IRP Inputs'!$EN359-1,'IRP Inputs'!AG$14-1),"")</f>
        <v>0</v>
      </c>
      <c r="AH359" s="43">
        <f ca="1">IF($EO359,OFFSET('Measure Summary'!$A$1,'IRP Inputs'!$EN359-1,'IRP Inputs'!AH$14-1),"")</f>
        <v>0</v>
      </c>
      <c r="AI359" s="43">
        <f ca="1">IF($EO359,OFFSET('Measure Summary'!$A$1,'IRP Inputs'!$EN359-1,'IRP Inputs'!AI$14-1),"")</f>
        <v>0</v>
      </c>
      <c r="AJ359" s="43">
        <f ca="1">IF($EO359,OFFSET('Measure Summary'!$A$1,'IRP Inputs'!$EN359-1,'IRP Inputs'!AJ$14-1),"")</f>
        <v>0</v>
      </c>
      <c r="AK359" s="44">
        <f ca="1">IF($EO359,OFFSET('Measure Summary'!$A$1,'IRP Inputs'!$EN359-1,'IRP Inputs'!AK$14-1),"")</f>
        <v>0</v>
      </c>
      <c r="AL359" s="42">
        <f ca="1">IF($EO359,OFFSET('Measure Summary'!$A$1,'IRP Inputs'!$EN359-1,'IRP Inputs'!AL$14-1)*100,"")</f>
        <v>0</v>
      </c>
      <c r="AM359" s="43">
        <f ca="1">IF($EO359,OFFSET('Measure Summary'!$A$1,'IRP Inputs'!$EN359-1,'IRP Inputs'!AM$14-1)*100,"")</f>
        <v>0</v>
      </c>
      <c r="AN359" s="43">
        <f ca="1">IF($EO359,OFFSET('Measure Summary'!$A$1,'IRP Inputs'!$EN359-1,'IRP Inputs'!AN$14-1)*100,"")</f>
        <v>0</v>
      </c>
      <c r="AO359" s="43">
        <f ca="1">IF($EO359,OFFSET('Measure Summary'!$A$1,'IRP Inputs'!$EN359-1,'IRP Inputs'!AO$14-1)*100,"")</f>
        <v>0</v>
      </c>
      <c r="AP359" s="43">
        <f ca="1">IF($EO359,OFFSET('Measure Summary'!$A$1,'IRP Inputs'!$EN359-1,'IRP Inputs'!AP$14-1)*100,"")</f>
        <v>0</v>
      </c>
      <c r="AQ359" s="43">
        <f ca="1">IF($EO359,OFFSET('Measure Summary'!$A$1,'IRP Inputs'!$EN359-1,'IRP Inputs'!AQ$14-1)*100,"")</f>
        <v>0</v>
      </c>
      <c r="AR359" s="43">
        <f ca="1">IF($EO359,OFFSET('Measure Summary'!$A$1,'IRP Inputs'!$EN359-1,'IRP Inputs'!AR$14-1)*100,"")</f>
        <v>0</v>
      </c>
      <c r="AS359" s="43">
        <f ca="1">IF($EO359,OFFSET('Measure Summary'!$A$1,'IRP Inputs'!$EN359-1,'IRP Inputs'!AS$14-1)*100,"")</f>
        <v>0</v>
      </c>
      <c r="AT359" s="43">
        <f ca="1">IF($EO359,OFFSET('Measure Summary'!$A$1,'IRP Inputs'!$EN359-1,'IRP Inputs'!AT$14-1)*100,"")</f>
        <v>0</v>
      </c>
      <c r="AU359" s="43">
        <f ca="1">IF($EO359,OFFSET('Measure Summary'!$A$1,'IRP Inputs'!$EN359-1,'IRP Inputs'!AU$14-1)*100,"")</f>
        <v>0</v>
      </c>
      <c r="AV359" s="43">
        <f ca="1">IF($EO359,OFFSET('Measure Summary'!$A$1,'IRP Inputs'!$EN359-1,'IRP Inputs'!AV$14-1)*100,"")</f>
        <v>0</v>
      </c>
      <c r="AW359" s="43">
        <f ca="1">IF($EO359,OFFSET('Measure Summary'!$A$1,'IRP Inputs'!$EN359-1,'IRP Inputs'!AW$14-1)*100,"")</f>
        <v>0</v>
      </c>
      <c r="AX359" s="43">
        <f ca="1">IF($EO359,OFFSET('Measure Summary'!$A$1,'IRP Inputs'!$EN359-1,'IRP Inputs'!AX$14-1)*100,"")</f>
        <v>0</v>
      </c>
      <c r="AY359" s="43">
        <f ca="1">IF($EO359,OFFSET('Measure Summary'!$A$1,'IRP Inputs'!$EN359-1,'IRP Inputs'!AY$14-1)*100,"")</f>
        <v>0</v>
      </c>
      <c r="AZ359" s="43">
        <f ca="1">IF($EO359,OFFSET('Measure Summary'!$A$1,'IRP Inputs'!$EN359-1,'IRP Inputs'!AZ$14-1)*100,"")</f>
        <v>0</v>
      </c>
      <c r="BA359" s="43">
        <f ca="1">IF($EO359,OFFSET('Measure Summary'!$A$1,'IRP Inputs'!$EN359-1,'IRP Inputs'!BA$14-1)*100,"")</f>
        <v>0</v>
      </c>
      <c r="BB359" s="43">
        <f ca="1">IF($EO359,OFFSET('Measure Summary'!$A$1,'IRP Inputs'!$EN359-1,'IRP Inputs'!BB$14-1)*100,"")</f>
        <v>0</v>
      </c>
      <c r="BC359" s="43">
        <f ca="1">IF($EO359,OFFSET('Measure Summary'!$A$1,'IRP Inputs'!$EN359-1,'IRP Inputs'!BC$14-1)*100,"")</f>
        <v>0</v>
      </c>
      <c r="BD359" s="43">
        <f ca="1">IF($EO359,OFFSET('Measure Summary'!$A$1,'IRP Inputs'!$EN359-1,'IRP Inputs'!BD$14-1)*100,"")</f>
        <v>0</v>
      </c>
      <c r="BE359" s="43">
        <f ca="1">IF($EO359,OFFSET('Measure Summary'!$A$1,'IRP Inputs'!$EN359-1,'IRP Inputs'!BE$14-1)*100,"")</f>
        <v>0</v>
      </c>
      <c r="BF359" s="43">
        <f ca="1">IF($EO359,OFFSET('Measure Summary'!$A$1,'IRP Inputs'!$EN359-1,'IRP Inputs'!BF$14-1)*100,"")</f>
        <v>0</v>
      </c>
      <c r="BG359" s="43">
        <f ca="1">IF($EO359,OFFSET('Measure Summary'!$A$1,'IRP Inputs'!$EN359-1,'IRP Inputs'!BG$14-1)*100,"")</f>
        <v>0</v>
      </c>
      <c r="BH359" s="43">
        <f ca="1">IF($EO359,OFFSET('Measure Summary'!$A$1,'IRP Inputs'!$EN359-1,'IRP Inputs'!BH$14-1)*100,"")</f>
        <v>0</v>
      </c>
      <c r="BI359" s="43">
        <f ca="1">IF($EO359,OFFSET('Measure Summary'!$A$1,'IRP Inputs'!$EN359-1,'IRP Inputs'!BI$14-1)*100,"")</f>
        <v>0</v>
      </c>
      <c r="BJ359" s="44">
        <f ca="1">IF($EO359,OFFSET('Measure Summary'!$A$1,'IRP Inputs'!$EN359-1,'IRP Inputs'!BJ$14-1)*100,"")</f>
        <v>0</v>
      </c>
      <c r="BK359" s="42">
        <f ca="1">IF($EO359,OFFSET('Measure Summary'!$A$1,'IRP Inputs'!$EN359-1,'IRP Inputs'!BK$14-1)*100,"")</f>
        <v>0</v>
      </c>
      <c r="BL359" s="43">
        <f ca="1">IF($EO359,OFFSET('Measure Summary'!$A$1,'IRP Inputs'!$EN359-1,'IRP Inputs'!BL$14-1)*100,"")</f>
        <v>0</v>
      </c>
      <c r="BM359" s="43">
        <f ca="1">IF($EO359,OFFSET('Measure Summary'!$A$1,'IRP Inputs'!$EN359-1,'IRP Inputs'!BM$14-1)*100,"")</f>
        <v>0</v>
      </c>
      <c r="BN359" s="43">
        <f ca="1">IF($EO359,OFFSET('Measure Summary'!$A$1,'IRP Inputs'!$EN359-1,'IRP Inputs'!BN$14-1)*100,"")</f>
        <v>0</v>
      </c>
      <c r="BO359" s="43">
        <f ca="1">IF($EO359,OFFSET('Measure Summary'!$A$1,'IRP Inputs'!$EN359-1,'IRP Inputs'!BO$14-1)*100,"")</f>
        <v>0</v>
      </c>
      <c r="BP359" s="43">
        <f ca="1">IF($EO359,OFFSET('Measure Summary'!$A$1,'IRP Inputs'!$EN359-1,'IRP Inputs'!BP$14-1)*100,"")</f>
        <v>0</v>
      </c>
      <c r="BQ359" s="43">
        <f ca="1">IF($EO359,OFFSET('Measure Summary'!$A$1,'IRP Inputs'!$EN359-1,'IRP Inputs'!BQ$14-1)*100,"")</f>
        <v>0</v>
      </c>
      <c r="BR359" s="43">
        <f ca="1">IF($EO359,OFFSET('Measure Summary'!$A$1,'IRP Inputs'!$EN359-1,'IRP Inputs'!BR$14-1)*100,"")</f>
        <v>0</v>
      </c>
      <c r="BS359" s="43">
        <f ca="1">IF($EO359,OFFSET('Measure Summary'!$A$1,'IRP Inputs'!$EN359-1,'IRP Inputs'!BS$14-1)*100,"")</f>
        <v>0</v>
      </c>
      <c r="BT359" s="43">
        <f ca="1">IF($EO359,OFFSET('Measure Summary'!$A$1,'IRP Inputs'!$EN359-1,'IRP Inputs'!BT$14-1)*100,"")</f>
        <v>0</v>
      </c>
      <c r="BU359" s="43">
        <f ca="1">IF($EO359,OFFSET('Measure Summary'!$A$1,'IRP Inputs'!$EN359-1,'IRP Inputs'!BU$14-1)*100,"")</f>
        <v>0</v>
      </c>
      <c r="BV359" s="43">
        <f ca="1">IF($EO359,OFFSET('Measure Summary'!$A$1,'IRP Inputs'!$EN359-1,'IRP Inputs'!BV$14-1)*100,"")</f>
        <v>0</v>
      </c>
      <c r="BW359" s="43">
        <f ca="1">IF($EO359,OFFSET('Measure Summary'!$A$1,'IRP Inputs'!$EN359-1,'IRP Inputs'!BW$14-1)*100,"")</f>
        <v>0</v>
      </c>
      <c r="BX359" s="43">
        <f ca="1">IF($EO359,OFFSET('Measure Summary'!$A$1,'IRP Inputs'!$EN359-1,'IRP Inputs'!BX$14-1)*100,"")</f>
        <v>0</v>
      </c>
      <c r="BY359" s="43">
        <f ca="1">IF($EO359,OFFSET('Measure Summary'!$A$1,'IRP Inputs'!$EN359-1,'IRP Inputs'!BY$14-1)*100,"")</f>
        <v>0</v>
      </c>
      <c r="BZ359" s="43">
        <f ca="1">IF($EO359,OFFSET('Measure Summary'!$A$1,'IRP Inputs'!$EN359-1,'IRP Inputs'!BZ$14-1)*100,"")</f>
        <v>0</v>
      </c>
      <c r="CA359" s="43">
        <f ca="1">IF($EO359,OFFSET('Measure Summary'!$A$1,'IRP Inputs'!$EN359-1,'IRP Inputs'!CA$14-1)*100,"")</f>
        <v>0</v>
      </c>
      <c r="CB359" s="43">
        <f ca="1">IF($EO359,OFFSET('Measure Summary'!$A$1,'IRP Inputs'!$EN359-1,'IRP Inputs'!CB$14-1)*100,"")</f>
        <v>0</v>
      </c>
      <c r="CC359" s="43">
        <f ca="1">IF($EO359,OFFSET('Measure Summary'!$A$1,'IRP Inputs'!$EN359-1,'IRP Inputs'!CC$14-1)*100,"")</f>
        <v>0</v>
      </c>
      <c r="CD359" s="43">
        <f ca="1">IF($EO359,OFFSET('Measure Summary'!$A$1,'IRP Inputs'!$EN359-1,'IRP Inputs'!CD$14-1)*100,"")</f>
        <v>0</v>
      </c>
      <c r="CE359" s="43">
        <f ca="1">IF($EO359,OFFSET('Measure Summary'!$A$1,'IRP Inputs'!$EN359-1,'IRP Inputs'!CE$14-1)*100,"")</f>
        <v>0</v>
      </c>
      <c r="CF359" s="43">
        <f ca="1">IF($EO359,OFFSET('Measure Summary'!$A$1,'IRP Inputs'!$EN359-1,'IRP Inputs'!CF$14-1)*100,"")</f>
        <v>0</v>
      </c>
      <c r="CG359" s="43">
        <f ca="1">IF($EO359,OFFSET('Measure Summary'!$A$1,'IRP Inputs'!$EN359-1,'IRP Inputs'!CG$14-1)*100,"")</f>
        <v>0</v>
      </c>
      <c r="CH359" s="43">
        <f ca="1">IF($EO359,OFFSET('Measure Summary'!$A$1,'IRP Inputs'!$EN359-1,'IRP Inputs'!CH$14-1)*100,"")</f>
        <v>0</v>
      </c>
      <c r="CI359" s="44">
        <f ca="1">IF($EO359,OFFSET('Measure Summary'!$A$1,'IRP Inputs'!$EN359-1,'IRP Inputs'!CI$14-1)*100,"")</f>
        <v>0</v>
      </c>
      <c r="CJ359" s="45">
        <f ca="1">IF($EO359,OFFSET('Measure Summary'!$A$1,'IRP Inputs'!$EN359-1,IF($C359="WA",CJ$17,CJ$16)-1)/100,"")</f>
        <v>204.76654561167129</v>
      </c>
      <c r="CK359" s="46">
        <f ca="1">IF($EO359,OFFSET('Measure Summary'!$A$1,'IRP Inputs'!$EN359-1,IF($C359="WA",CK$17,CK$16)-1)/100,"")</f>
        <v>206.07062260579787</v>
      </c>
      <c r="CL359" s="46">
        <f ca="1">IF($EO359,OFFSET('Measure Summary'!$A$1,'IRP Inputs'!$EN359-1,IF($C359="WA",CL$17,CL$16)-1)/100,"")</f>
        <v>207.40685518757982</v>
      </c>
      <c r="CM359" s="46">
        <f ca="1">IF($EO359,OFFSET('Measure Summary'!$A$1,'IRP Inputs'!$EN359-1,IF($C359="WA",CM$17,CM$16)-1)/100,"")</f>
        <v>208.76886550312898</v>
      </c>
      <c r="CN359" s="46">
        <f ca="1">IF($EO359,OFFSET('Measure Summary'!$A$1,'IRP Inputs'!$EN359-1,IF($C359="WA",CN$17,CN$16)-1)/100,"")</f>
        <v>210.15051200708916</v>
      </c>
      <c r="CO359" s="46">
        <f ca="1">IF($EO359,OFFSET('Measure Summary'!$A$1,'IRP Inputs'!$EN359-1,IF($C359="WA",CO$17,CO$16)-1)/100,"")</f>
        <v>211.5454545237952</v>
      </c>
      <c r="CP359" s="46">
        <f ca="1">IF($EO359,OFFSET('Measure Summary'!$A$1,'IRP Inputs'!$EN359-1,IF($C359="WA",CP$17,CP$16)-1)/100,"")</f>
        <v>212.94720469611974</v>
      </c>
      <c r="CQ359" s="46">
        <f ca="1">IF($EO359,OFFSET('Measure Summary'!$A$1,'IRP Inputs'!$EN359-1,IF($C359="WA",CQ$17,CQ$16)-1)/100,"")</f>
        <v>214.3492040423063</v>
      </c>
      <c r="CR359" s="46">
        <f ca="1">IF($EO359,OFFSET('Measure Summary'!$A$1,'IRP Inputs'!$EN359-1,IF($C359="WA",CR$17,CR$16)-1)/100,"")</f>
        <v>215.74482040810486</v>
      </c>
      <c r="CS359" s="46">
        <f ca="1">IF($EO359,OFFSET('Measure Summary'!$A$1,'IRP Inputs'!$EN359-1,IF($C359="WA",CS$17,CS$16)-1)/100,"")</f>
        <v>217.12840712429571</v>
      </c>
      <c r="CT359" s="46">
        <f ca="1">IF($EO359,OFFSET('Measure Summary'!$A$1,'IRP Inputs'!$EN359-1,IF($C359="WA",CT$17,CT$16)-1)/100,"")</f>
        <v>218.48160812052055</v>
      </c>
      <c r="CU359" s="46">
        <f ca="1">IF($EO359,OFFSET('Measure Summary'!$A$1,'IRP Inputs'!$EN359-1,IF($C359="WA",CU$17,CU$16)-1)/100,"")</f>
        <v>219.80666259658301</v>
      </c>
      <c r="CV359" s="46">
        <f ca="1">IF($EO359,OFFSET('Measure Summary'!$A$1,'IRP Inputs'!$EN359-1,IF($C359="WA",CV$17,CV$16)-1)/100,"")</f>
        <v>221.08330053484158</v>
      </c>
      <c r="CW359" s="46">
        <f ca="1">IF($EO359,OFFSET('Measure Summary'!$A$1,'IRP Inputs'!$EN359-1,IF($C359="WA",CW$17,CW$16)-1)/100,"")</f>
        <v>222.31218483044947</v>
      </c>
      <c r="CX359" s="46">
        <f ca="1">IF($EO359,OFFSET('Measure Summary'!$A$1,'IRP Inputs'!$EN359-1,IF($C359="WA",CX$17,CX$16)-1)/100,"")</f>
        <v>223.49456586012036</v>
      </c>
      <c r="CY359" s="46">
        <f ca="1">IF($EO359,OFFSET('Measure Summary'!$A$1,'IRP Inputs'!$EN359-1,IF($C359="WA",CY$17,CY$16)-1)/100,"")</f>
        <v>224.63169774786752</v>
      </c>
      <c r="CZ359" s="46">
        <f ca="1">IF($EO359,OFFSET('Measure Summary'!$A$1,'IRP Inputs'!$EN359-1,IF($C359="WA",CZ$17,CZ$16)-1)/100,"")</f>
        <v>225.72504586246464</v>
      </c>
      <c r="DA359" s="46">
        <f ca="1">IF($EO359,OFFSET('Measure Summary'!$A$1,'IRP Inputs'!$EN359-1,IF($C359="WA",DA$17,DA$16)-1)/100,"")</f>
        <v>226.77587434480193</v>
      </c>
      <c r="DB359" s="46">
        <f ca="1">IF($EO359,OFFSET('Measure Summary'!$A$1,'IRP Inputs'!$EN359-1,IF($C359="WA",DB$17,DB$16)-1)/100,"")</f>
        <v>227.78545450375464</v>
      </c>
      <c r="DC359" s="46">
        <f ca="1">IF($EO359,OFFSET('Measure Summary'!$A$1,'IRP Inputs'!$EN359-1,IF($C359="WA",DC$17,DC$16)-1)/100,"")</f>
        <v>228.75323627447648</v>
      </c>
      <c r="DD359" s="46">
        <f ca="1">IF($EO359,OFFSET('Measure Summary'!$A$1,'IRP Inputs'!$EN359-1,IF($C359="WA",DD$17,DD$16)-1)/100,"")</f>
        <v>229.68246705563561</v>
      </c>
      <c r="DE359" s="46">
        <f ca="1">IF($EO359,OFFSET('Measure Summary'!$A$1,'IRP Inputs'!$EN359-1,IF($C359="WA",DE$17,DE$16)-1)/100,"")</f>
        <v>230.57443741923103</v>
      </c>
      <c r="DF359" s="46">
        <f ca="1">IF($EO359,OFFSET('Measure Summary'!$A$1,'IRP Inputs'!$EN359-1,IF($C359="WA",DF$17,DF$16)-1)/100,"")</f>
        <v>231.43030460033387</v>
      </c>
      <c r="DG359" s="46">
        <f ca="1">IF($EO359,OFFSET('Measure Summary'!$A$1,'IRP Inputs'!$EN359-1,IF($C359="WA",DG$17,DG$16)-1)/100,"")</f>
        <v>232.25124298624738</v>
      </c>
      <c r="DH359" s="47">
        <f ca="1">IF($EO359,OFFSET('Measure Summary'!$A$1,'IRP Inputs'!$EN359-1,IF($C359="WA",DH$17,DH$16)-1)/100,"")</f>
        <v>233.03843016543382</v>
      </c>
      <c r="DJ359" s="48">
        <f ca="1">IF($EO359,OFFSET('Measure Summary'!$A$1,'IRP Inputs'!$EN359-1,'IRP Inputs'!DJ$14-1),"")*K359</f>
        <v>648.28406710048762</v>
      </c>
      <c r="DK359" s="49">
        <f t="shared" ca="1" si="168"/>
        <v>200.96806080115115</v>
      </c>
      <c r="DL359" s="48">
        <f t="shared" ca="1" si="171"/>
        <v>0</v>
      </c>
      <c r="DM359" s="50">
        <f t="shared" ca="1" si="171"/>
        <v>0</v>
      </c>
      <c r="DN359" s="50">
        <f t="shared" ca="1" si="171"/>
        <v>0</v>
      </c>
      <c r="DO359" s="50">
        <f t="shared" ca="1" si="171"/>
        <v>0</v>
      </c>
      <c r="DP359" s="50">
        <f t="shared" ca="1" si="171"/>
        <v>0</v>
      </c>
      <c r="DQ359" s="50">
        <f t="shared" ca="1" si="171"/>
        <v>0</v>
      </c>
      <c r="DR359" s="50">
        <f t="shared" ca="1" si="171"/>
        <v>0</v>
      </c>
      <c r="DS359" s="50">
        <f t="shared" ca="1" si="171"/>
        <v>0</v>
      </c>
      <c r="DT359" s="50">
        <f t="shared" ca="1" si="171"/>
        <v>0</v>
      </c>
      <c r="DU359" s="50">
        <f t="shared" ca="1" si="171"/>
        <v>0</v>
      </c>
      <c r="DV359" s="50">
        <f t="shared" ca="1" si="172"/>
        <v>0</v>
      </c>
      <c r="DW359" s="50">
        <f t="shared" ca="1" si="172"/>
        <v>0</v>
      </c>
      <c r="DX359" s="50">
        <f t="shared" ca="1" si="172"/>
        <v>0</v>
      </c>
      <c r="DY359" s="50">
        <f t="shared" ca="1" si="172"/>
        <v>0</v>
      </c>
      <c r="DZ359" s="50">
        <f t="shared" ca="1" si="172"/>
        <v>0</v>
      </c>
      <c r="EA359" s="50">
        <f t="shared" ca="1" si="172"/>
        <v>0</v>
      </c>
      <c r="EB359" s="50">
        <f t="shared" ca="1" si="172"/>
        <v>0</v>
      </c>
      <c r="EC359" s="50">
        <f t="shared" ca="1" si="172"/>
        <v>0</v>
      </c>
      <c r="ED359" s="50">
        <f t="shared" ca="1" si="172"/>
        <v>0</v>
      </c>
      <c r="EE359" s="50">
        <f t="shared" ca="1" si="172"/>
        <v>0</v>
      </c>
      <c r="EF359" s="50">
        <f t="shared" ca="1" si="167"/>
        <v>0</v>
      </c>
      <c r="EG359" s="50">
        <f t="shared" ca="1" si="167"/>
        <v>0</v>
      </c>
      <c r="EH359" s="50">
        <f t="shared" ca="1" si="167"/>
        <v>0</v>
      </c>
      <c r="EI359" s="50">
        <f t="shared" ca="1" si="167"/>
        <v>0</v>
      </c>
      <c r="EJ359" s="49">
        <f t="shared" ca="1" si="167"/>
        <v>0</v>
      </c>
      <c r="EM359">
        <f t="shared" si="170"/>
        <v>336</v>
      </c>
      <c r="EN359">
        <f>MATCH(EM359,'Measure Summary'!$VY:$VY,0)</f>
        <v>340</v>
      </c>
      <c r="EO359" t="b">
        <f t="shared" si="169"/>
        <v>1</v>
      </c>
    </row>
    <row r="360" spans="1:145">
      <c r="A360" s="40" t="str">
        <f ca="1">IF($EO360,OFFSET('Measure Summary'!$A$1,'IRP Inputs'!$EN360-1,'IRP Inputs'!A$14-1),"")</f>
        <v>OR_Residential_LI - Single Family_Existing_Space Heating_Natural Gas_Furnace</v>
      </c>
      <c r="B360" t="str">
        <f ca="1">IF($EO360,OFFSET('Measure Summary'!$A$1,'IRP Inputs'!$EN360-1,'IRP Inputs'!B$14-1),"")</f>
        <v>Retrofit</v>
      </c>
      <c r="C360" t="str">
        <f ca="1">IF($EO360,OFFSET('Measure Summary'!$A$1,'IRP Inputs'!$EN360-1,'IRP Inputs'!C$14-1),"")</f>
        <v>OR</v>
      </c>
      <c r="D360" t="str">
        <f ca="1">IF($EO360,OFFSET('Measure Summary'!$A$1,'IRP Inputs'!$EN360-1,'IRP Inputs'!D$14-1),"")</f>
        <v>Residential</v>
      </c>
      <c r="E360" t="str">
        <f ca="1">IF($EO360,OFFSET('Measure Summary'!$A$1,'IRP Inputs'!$EN360-1,'IRP Inputs'!E$14-1),"")</f>
        <v>LI - Mobile Home</v>
      </c>
      <c r="F360" t="str">
        <f ca="1">IF($EO360,OFFSET('Measure Summary'!$A$1,'IRP Inputs'!$EN360-1,'IRP Inputs'!F$14-1),"")</f>
        <v>Existing</v>
      </c>
      <c r="G360" t="str">
        <f ca="1">IF($EO360,OFFSET('Measure Summary'!$A$1,'IRP Inputs'!$EN360-1,'IRP Inputs'!G$14-1),"")</f>
        <v>Space Heating</v>
      </c>
      <c r="H360" t="str">
        <f ca="1">IF($EO360,OFFSET('Measure Summary'!$A$1,'IRP Inputs'!$EN360-1,'IRP Inputs'!H$14-1),"")</f>
        <v>Connected Thermostat - ENERGY STAR (1.0)</v>
      </c>
      <c r="I360" t="str">
        <f ca="1">IF($EO360,OFFSET('Measure Summary'!$A$1,'IRP Inputs'!$EN360-1,'IRP Inputs'!I$14-1),"")</f>
        <v>ORM289</v>
      </c>
      <c r="J360" s="1" t="str">
        <f ca="1">IF($EO360,OFFSET('Measure Summary'!$A$1,'IRP Inputs'!$EN360-1,'IRP Inputs'!J$14-1),"")</f>
        <v>Networked Thermostat Installed</v>
      </c>
      <c r="K360" s="41">
        <f ca="1">IF($EO360,OFFSET('Measure Summary'!$A$1,'IRP Inputs'!$EN360-1,'IRP Inputs'!K$14-1),"")</f>
        <v>299.64999999999998</v>
      </c>
      <c r="L360" s="1">
        <f ca="1">IF($EO360,OFFSET('Measure Summary'!$A$1,'IRP Inputs'!$EN360-1,'IRP Inputs'!L$14-1),"")</f>
        <v>15</v>
      </c>
      <c r="M360" s="42">
        <f ca="1">IF($EO360,OFFSET('Measure Summary'!$A$1,'IRP Inputs'!$EN360-1,'IRP Inputs'!M$14-1),"")</f>
        <v>0</v>
      </c>
      <c r="N360" s="43">
        <f ca="1">IF($EO360,OFFSET('Measure Summary'!$A$1,'IRP Inputs'!$EN360-1,'IRP Inputs'!N$14-1),"")</f>
        <v>0</v>
      </c>
      <c r="O360" s="43">
        <f ca="1">IF($EO360,OFFSET('Measure Summary'!$A$1,'IRP Inputs'!$EN360-1,'IRP Inputs'!O$14-1),"")</f>
        <v>0</v>
      </c>
      <c r="P360" s="43">
        <f ca="1">IF($EO360,OFFSET('Measure Summary'!$A$1,'IRP Inputs'!$EN360-1,'IRP Inputs'!P$14-1),"")</f>
        <v>0</v>
      </c>
      <c r="Q360" s="43">
        <f ca="1">IF($EO360,OFFSET('Measure Summary'!$A$1,'IRP Inputs'!$EN360-1,'IRP Inputs'!Q$14-1),"")</f>
        <v>0</v>
      </c>
      <c r="R360" s="43">
        <f ca="1">IF($EO360,OFFSET('Measure Summary'!$A$1,'IRP Inputs'!$EN360-1,'IRP Inputs'!R$14-1),"")</f>
        <v>0</v>
      </c>
      <c r="S360" s="43">
        <f ca="1">IF($EO360,OFFSET('Measure Summary'!$A$1,'IRP Inputs'!$EN360-1,'IRP Inputs'!S$14-1),"")</f>
        <v>0</v>
      </c>
      <c r="T360" s="43">
        <f ca="1">IF($EO360,OFFSET('Measure Summary'!$A$1,'IRP Inputs'!$EN360-1,'IRP Inputs'!T$14-1),"")</f>
        <v>0</v>
      </c>
      <c r="U360" s="43">
        <f ca="1">IF($EO360,OFFSET('Measure Summary'!$A$1,'IRP Inputs'!$EN360-1,'IRP Inputs'!U$14-1),"")</f>
        <v>0</v>
      </c>
      <c r="V360" s="43">
        <f ca="1">IF($EO360,OFFSET('Measure Summary'!$A$1,'IRP Inputs'!$EN360-1,'IRP Inputs'!V$14-1),"")</f>
        <v>0</v>
      </c>
      <c r="W360" s="43">
        <f ca="1">IF($EO360,OFFSET('Measure Summary'!$A$1,'IRP Inputs'!$EN360-1,'IRP Inputs'!W$14-1),"")</f>
        <v>0</v>
      </c>
      <c r="X360" s="43">
        <f ca="1">IF($EO360,OFFSET('Measure Summary'!$A$1,'IRP Inputs'!$EN360-1,'IRP Inputs'!X$14-1),"")</f>
        <v>0</v>
      </c>
      <c r="Y360" s="43">
        <f ca="1">IF($EO360,OFFSET('Measure Summary'!$A$1,'IRP Inputs'!$EN360-1,'IRP Inputs'!Y$14-1),"")</f>
        <v>0</v>
      </c>
      <c r="Z360" s="43">
        <f ca="1">IF($EO360,OFFSET('Measure Summary'!$A$1,'IRP Inputs'!$EN360-1,'IRP Inputs'!Z$14-1),"")</f>
        <v>0</v>
      </c>
      <c r="AA360" s="43">
        <f ca="1">IF($EO360,OFFSET('Measure Summary'!$A$1,'IRP Inputs'!$EN360-1,'IRP Inputs'!AA$14-1),"")</f>
        <v>0</v>
      </c>
      <c r="AB360" s="43">
        <f ca="1">IF($EO360,OFFSET('Measure Summary'!$A$1,'IRP Inputs'!$EN360-1,'IRP Inputs'!AB$14-1),"")</f>
        <v>0</v>
      </c>
      <c r="AC360" s="43">
        <f ca="1">IF($EO360,OFFSET('Measure Summary'!$A$1,'IRP Inputs'!$EN360-1,'IRP Inputs'!AC$14-1),"")</f>
        <v>0</v>
      </c>
      <c r="AD360" s="43">
        <f ca="1">IF($EO360,OFFSET('Measure Summary'!$A$1,'IRP Inputs'!$EN360-1,'IRP Inputs'!AD$14-1),"")</f>
        <v>0</v>
      </c>
      <c r="AE360" s="43">
        <f ca="1">IF($EO360,OFFSET('Measure Summary'!$A$1,'IRP Inputs'!$EN360-1,'IRP Inputs'!AE$14-1),"")</f>
        <v>0</v>
      </c>
      <c r="AF360" s="43">
        <f ca="1">IF($EO360,OFFSET('Measure Summary'!$A$1,'IRP Inputs'!$EN360-1,'IRP Inputs'!AF$14-1),"")</f>
        <v>0</v>
      </c>
      <c r="AG360" s="43">
        <f ca="1">IF($EO360,OFFSET('Measure Summary'!$A$1,'IRP Inputs'!$EN360-1,'IRP Inputs'!AG$14-1),"")</f>
        <v>0</v>
      </c>
      <c r="AH360" s="43">
        <f ca="1">IF($EO360,OFFSET('Measure Summary'!$A$1,'IRP Inputs'!$EN360-1,'IRP Inputs'!AH$14-1),"")</f>
        <v>0</v>
      </c>
      <c r="AI360" s="43">
        <f ca="1">IF($EO360,OFFSET('Measure Summary'!$A$1,'IRP Inputs'!$EN360-1,'IRP Inputs'!AI$14-1),"")</f>
        <v>0</v>
      </c>
      <c r="AJ360" s="43">
        <f ca="1">IF($EO360,OFFSET('Measure Summary'!$A$1,'IRP Inputs'!$EN360-1,'IRP Inputs'!AJ$14-1),"")</f>
        <v>0</v>
      </c>
      <c r="AK360" s="44">
        <f ca="1">IF($EO360,OFFSET('Measure Summary'!$A$1,'IRP Inputs'!$EN360-1,'IRP Inputs'!AK$14-1),"")</f>
        <v>0</v>
      </c>
      <c r="AL360" s="42">
        <f ca="1">IF($EO360,OFFSET('Measure Summary'!$A$1,'IRP Inputs'!$EN360-1,'IRP Inputs'!AL$14-1)*100,"")</f>
        <v>0</v>
      </c>
      <c r="AM360" s="43">
        <f ca="1">IF($EO360,OFFSET('Measure Summary'!$A$1,'IRP Inputs'!$EN360-1,'IRP Inputs'!AM$14-1)*100,"")</f>
        <v>0</v>
      </c>
      <c r="AN360" s="43">
        <f ca="1">IF($EO360,OFFSET('Measure Summary'!$A$1,'IRP Inputs'!$EN360-1,'IRP Inputs'!AN$14-1)*100,"")</f>
        <v>0</v>
      </c>
      <c r="AO360" s="43">
        <f ca="1">IF($EO360,OFFSET('Measure Summary'!$A$1,'IRP Inputs'!$EN360-1,'IRP Inputs'!AO$14-1)*100,"")</f>
        <v>0</v>
      </c>
      <c r="AP360" s="43">
        <f ca="1">IF($EO360,OFFSET('Measure Summary'!$A$1,'IRP Inputs'!$EN360-1,'IRP Inputs'!AP$14-1)*100,"")</f>
        <v>0</v>
      </c>
      <c r="AQ360" s="43">
        <f ca="1">IF($EO360,OFFSET('Measure Summary'!$A$1,'IRP Inputs'!$EN360-1,'IRP Inputs'!AQ$14-1)*100,"")</f>
        <v>0</v>
      </c>
      <c r="AR360" s="43">
        <f ca="1">IF($EO360,OFFSET('Measure Summary'!$A$1,'IRP Inputs'!$EN360-1,'IRP Inputs'!AR$14-1)*100,"")</f>
        <v>0</v>
      </c>
      <c r="AS360" s="43">
        <f ca="1">IF($EO360,OFFSET('Measure Summary'!$A$1,'IRP Inputs'!$EN360-1,'IRP Inputs'!AS$14-1)*100,"")</f>
        <v>0</v>
      </c>
      <c r="AT360" s="43">
        <f ca="1">IF($EO360,OFFSET('Measure Summary'!$A$1,'IRP Inputs'!$EN360-1,'IRP Inputs'!AT$14-1)*100,"")</f>
        <v>0</v>
      </c>
      <c r="AU360" s="43">
        <f ca="1">IF($EO360,OFFSET('Measure Summary'!$A$1,'IRP Inputs'!$EN360-1,'IRP Inputs'!AU$14-1)*100,"")</f>
        <v>0</v>
      </c>
      <c r="AV360" s="43">
        <f ca="1">IF($EO360,OFFSET('Measure Summary'!$A$1,'IRP Inputs'!$EN360-1,'IRP Inputs'!AV$14-1)*100,"")</f>
        <v>0</v>
      </c>
      <c r="AW360" s="43">
        <f ca="1">IF($EO360,OFFSET('Measure Summary'!$A$1,'IRP Inputs'!$EN360-1,'IRP Inputs'!AW$14-1)*100,"")</f>
        <v>0</v>
      </c>
      <c r="AX360" s="43">
        <f ca="1">IF($EO360,OFFSET('Measure Summary'!$A$1,'IRP Inputs'!$EN360-1,'IRP Inputs'!AX$14-1)*100,"")</f>
        <v>0</v>
      </c>
      <c r="AY360" s="43">
        <f ca="1">IF($EO360,OFFSET('Measure Summary'!$A$1,'IRP Inputs'!$EN360-1,'IRP Inputs'!AY$14-1)*100,"")</f>
        <v>0</v>
      </c>
      <c r="AZ360" s="43">
        <f ca="1">IF($EO360,OFFSET('Measure Summary'!$A$1,'IRP Inputs'!$EN360-1,'IRP Inputs'!AZ$14-1)*100,"")</f>
        <v>0</v>
      </c>
      <c r="BA360" s="43">
        <f ca="1">IF($EO360,OFFSET('Measure Summary'!$A$1,'IRP Inputs'!$EN360-1,'IRP Inputs'!BA$14-1)*100,"")</f>
        <v>0</v>
      </c>
      <c r="BB360" s="43">
        <f ca="1">IF($EO360,OFFSET('Measure Summary'!$A$1,'IRP Inputs'!$EN360-1,'IRP Inputs'!BB$14-1)*100,"")</f>
        <v>0</v>
      </c>
      <c r="BC360" s="43">
        <f ca="1">IF($EO360,OFFSET('Measure Summary'!$A$1,'IRP Inputs'!$EN360-1,'IRP Inputs'!BC$14-1)*100,"")</f>
        <v>0</v>
      </c>
      <c r="BD360" s="43">
        <f ca="1">IF($EO360,OFFSET('Measure Summary'!$A$1,'IRP Inputs'!$EN360-1,'IRP Inputs'!BD$14-1)*100,"")</f>
        <v>0</v>
      </c>
      <c r="BE360" s="43">
        <f ca="1">IF($EO360,OFFSET('Measure Summary'!$A$1,'IRP Inputs'!$EN360-1,'IRP Inputs'!BE$14-1)*100,"")</f>
        <v>0</v>
      </c>
      <c r="BF360" s="43">
        <f ca="1">IF($EO360,OFFSET('Measure Summary'!$A$1,'IRP Inputs'!$EN360-1,'IRP Inputs'!BF$14-1)*100,"")</f>
        <v>0</v>
      </c>
      <c r="BG360" s="43">
        <f ca="1">IF($EO360,OFFSET('Measure Summary'!$A$1,'IRP Inputs'!$EN360-1,'IRP Inputs'!BG$14-1)*100,"")</f>
        <v>0</v>
      </c>
      <c r="BH360" s="43">
        <f ca="1">IF($EO360,OFFSET('Measure Summary'!$A$1,'IRP Inputs'!$EN360-1,'IRP Inputs'!BH$14-1)*100,"")</f>
        <v>0</v>
      </c>
      <c r="BI360" s="43">
        <f ca="1">IF($EO360,OFFSET('Measure Summary'!$A$1,'IRP Inputs'!$EN360-1,'IRP Inputs'!BI$14-1)*100,"")</f>
        <v>0</v>
      </c>
      <c r="BJ360" s="44">
        <f ca="1">IF($EO360,OFFSET('Measure Summary'!$A$1,'IRP Inputs'!$EN360-1,'IRP Inputs'!BJ$14-1)*100,"")</f>
        <v>0</v>
      </c>
      <c r="BK360" s="42">
        <f ca="1">IF($EO360,OFFSET('Measure Summary'!$A$1,'IRP Inputs'!$EN360-1,'IRP Inputs'!BK$14-1)*100,"")</f>
        <v>0</v>
      </c>
      <c r="BL360" s="43">
        <f ca="1">IF($EO360,OFFSET('Measure Summary'!$A$1,'IRP Inputs'!$EN360-1,'IRP Inputs'!BL$14-1)*100,"")</f>
        <v>0</v>
      </c>
      <c r="BM360" s="43">
        <f ca="1">IF($EO360,OFFSET('Measure Summary'!$A$1,'IRP Inputs'!$EN360-1,'IRP Inputs'!BM$14-1)*100,"")</f>
        <v>0</v>
      </c>
      <c r="BN360" s="43">
        <f ca="1">IF($EO360,OFFSET('Measure Summary'!$A$1,'IRP Inputs'!$EN360-1,'IRP Inputs'!BN$14-1)*100,"")</f>
        <v>0</v>
      </c>
      <c r="BO360" s="43">
        <f ca="1">IF($EO360,OFFSET('Measure Summary'!$A$1,'IRP Inputs'!$EN360-1,'IRP Inputs'!BO$14-1)*100,"")</f>
        <v>0</v>
      </c>
      <c r="BP360" s="43">
        <f ca="1">IF($EO360,OFFSET('Measure Summary'!$A$1,'IRP Inputs'!$EN360-1,'IRP Inputs'!BP$14-1)*100,"")</f>
        <v>0</v>
      </c>
      <c r="BQ360" s="43">
        <f ca="1">IF($EO360,OFFSET('Measure Summary'!$A$1,'IRP Inputs'!$EN360-1,'IRP Inputs'!BQ$14-1)*100,"")</f>
        <v>0</v>
      </c>
      <c r="BR360" s="43">
        <f ca="1">IF($EO360,OFFSET('Measure Summary'!$A$1,'IRP Inputs'!$EN360-1,'IRP Inputs'!BR$14-1)*100,"")</f>
        <v>0</v>
      </c>
      <c r="BS360" s="43">
        <f ca="1">IF($EO360,OFFSET('Measure Summary'!$A$1,'IRP Inputs'!$EN360-1,'IRP Inputs'!BS$14-1)*100,"")</f>
        <v>0</v>
      </c>
      <c r="BT360" s="43">
        <f ca="1">IF($EO360,OFFSET('Measure Summary'!$A$1,'IRP Inputs'!$EN360-1,'IRP Inputs'!BT$14-1)*100,"")</f>
        <v>0</v>
      </c>
      <c r="BU360" s="43">
        <f ca="1">IF($EO360,OFFSET('Measure Summary'!$A$1,'IRP Inputs'!$EN360-1,'IRP Inputs'!BU$14-1)*100,"")</f>
        <v>0</v>
      </c>
      <c r="BV360" s="43">
        <f ca="1">IF($EO360,OFFSET('Measure Summary'!$A$1,'IRP Inputs'!$EN360-1,'IRP Inputs'!BV$14-1)*100,"")</f>
        <v>0</v>
      </c>
      <c r="BW360" s="43">
        <f ca="1">IF($EO360,OFFSET('Measure Summary'!$A$1,'IRP Inputs'!$EN360-1,'IRP Inputs'!BW$14-1)*100,"")</f>
        <v>0</v>
      </c>
      <c r="BX360" s="43">
        <f ca="1">IF($EO360,OFFSET('Measure Summary'!$A$1,'IRP Inputs'!$EN360-1,'IRP Inputs'!BX$14-1)*100,"")</f>
        <v>0</v>
      </c>
      <c r="BY360" s="43">
        <f ca="1">IF($EO360,OFFSET('Measure Summary'!$A$1,'IRP Inputs'!$EN360-1,'IRP Inputs'!BY$14-1)*100,"")</f>
        <v>0</v>
      </c>
      <c r="BZ360" s="43">
        <f ca="1">IF($EO360,OFFSET('Measure Summary'!$A$1,'IRP Inputs'!$EN360-1,'IRP Inputs'!BZ$14-1)*100,"")</f>
        <v>0</v>
      </c>
      <c r="CA360" s="43">
        <f ca="1">IF($EO360,OFFSET('Measure Summary'!$A$1,'IRP Inputs'!$EN360-1,'IRP Inputs'!CA$14-1)*100,"")</f>
        <v>0</v>
      </c>
      <c r="CB360" s="43">
        <f ca="1">IF($EO360,OFFSET('Measure Summary'!$A$1,'IRP Inputs'!$EN360-1,'IRP Inputs'!CB$14-1)*100,"")</f>
        <v>0</v>
      </c>
      <c r="CC360" s="43">
        <f ca="1">IF($EO360,OFFSET('Measure Summary'!$A$1,'IRP Inputs'!$EN360-1,'IRP Inputs'!CC$14-1)*100,"")</f>
        <v>0</v>
      </c>
      <c r="CD360" s="43">
        <f ca="1">IF($EO360,OFFSET('Measure Summary'!$A$1,'IRP Inputs'!$EN360-1,'IRP Inputs'!CD$14-1)*100,"")</f>
        <v>0</v>
      </c>
      <c r="CE360" s="43">
        <f ca="1">IF($EO360,OFFSET('Measure Summary'!$A$1,'IRP Inputs'!$EN360-1,'IRP Inputs'!CE$14-1)*100,"")</f>
        <v>0</v>
      </c>
      <c r="CF360" s="43">
        <f ca="1">IF($EO360,OFFSET('Measure Summary'!$A$1,'IRP Inputs'!$EN360-1,'IRP Inputs'!CF$14-1)*100,"")</f>
        <v>0</v>
      </c>
      <c r="CG360" s="43">
        <f ca="1">IF($EO360,OFFSET('Measure Summary'!$A$1,'IRP Inputs'!$EN360-1,'IRP Inputs'!CG$14-1)*100,"")</f>
        <v>0</v>
      </c>
      <c r="CH360" s="43">
        <f ca="1">IF($EO360,OFFSET('Measure Summary'!$A$1,'IRP Inputs'!$EN360-1,'IRP Inputs'!CH$14-1)*100,"")</f>
        <v>0</v>
      </c>
      <c r="CI360" s="44">
        <f ca="1">IF($EO360,OFFSET('Measure Summary'!$A$1,'IRP Inputs'!$EN360-1,'IRP Inputs'!CI$14-1)*100,"")</f>
        <v>0</v>
      </c>
      <c r="CJ360" s="45">
        <f ca="1">IF($EO360,OFFSET('Measure Summary'!$A$1,'IRP Inputs'!$EN360-1,IF($C360="WA",CJ$17,CJ$16)-1)/100,"")</f>
        <v>0</v>
      </c>
      <c r="CK360" s="46">
        <f ca="1">IF($EO360,OFFSET('Measure Summary'!$A$1,'IRP Inputs'!$EN360-1,IF($C360="WA",CK$17,CK$16)-1)/100,"")</f>
        <v>0</v>
      </c>
      <c r="CL360" s="46">
        <f ca="1">IF($EO360,OFFSET('Measure Summary'!$A$1,'IRP Inputs'!$EN360-1,IF($C360="WA",CL$17,CL$16)-1)/100,"")</f>
        <v>0</v>
      </c>
      <c r="CM360" s="46">
        <f ca="1">IF($EO360,OFFSET('Measure Summary'!$A$1,'IRP Inputs'!$EN360-1,IF($C360="WA",CM$17,CM$16)-1)/100,"")</f>
        <v>0</v>
      </c>
      <c r="CN360" s="46">
        <f ca="1">IF($EO360,OFFSET('Measure Summary'!$A$1,'IRP Inputs'!$EN360-1,IF($C360="WA",CN$17,CN$16)-1)/100,"")</f>
        <v>0</v>
      </c>
      <c r="CO360" s="46">
        <f ca="1">IF($EO360,OFFSET('Measure Summary'!$A$1,'IRP Inputs'!$EN360-1,IF($C360="WA",CO$17,CO$16)-1)/100,"")</f>
        <v>0</v>
      </c>
      <c r="CP360" s="46">
        <f ca="1">IF($EO360,OFFSET('Measure Summary'!$A$1,'IRP Inputs'!$EN360-1,IF($C360="WA",CP$17,CP$16)-1)/100,"")</f>
        <v>0</v>
      </c>
      <c r="CQ360" s="46">
        <f ca="1">IF($EO360,OFFSET('Measure Summary'!$A$1,'IRP Inputs'!$EN360-1,IF($C360="WA",CQ$17,CQ$16)-1)/100,"")</f>
        <v>0</v>
      </c>
      <c r="CR360" s="46">
        <f ca="1">IF($EO360,OFFSET('Measure Summary'!$A$1,'IRP Inputs'!$EN360-1,IF($C360="WA",CR$17,CR$16)-1)/100,"")</f>
        <v>0</v>
      </c>
      <c r="CS360" s="46">
        <f ca="1">IF($EO360,OFFSET('Measure Summary'!$A$1,'IRP Inputs'!$EN360-1,IF($C360="WA",CS$17,CS$16)-1)/100,"")</f>
        <v>0</v>
      </c>
      <c r="CT360" s="46">
        <f ca="1">IF($EO360,OFFSET('Measure Summary'!$A$1,'IRP Inputs'!$EN360-1,IF($C360="WA",CT$17,CT$16)-1)/100,"")</f>
        <v>0</v>
      </c>
      <c r="CU360" s="46">
        <f ca="1">IF($EO360,OFFSET('Measure Summary'!$A$1,'IRP Inputs'!$EN360-1,IF($C360="WA",CU$17,CU$16)-1)/100,"")</f>
        <v>0</v>
      </c>
      <c r="CV360" s="46">
        <f ca="1">IF($EO360,OFFSET('Measure Summary'!$A$1,'IRP Inputs'!$EN360-1,IF($C360="WA",CV$17,CV$16)-1)/100,"")</f>
        <v>0</v>
      </c>
      <c r="CW360" s="46">
        <f ca="1">IF($EO360,OFFSET('Measure Summary'!$A$1,'IRP Inputs'!$EN360-1,IF($C360="WA",CW$17,CW$16)-1)/100,"")</f>
        <v>0</v>
      </c>
      <c r="CX360" s="46">
        <f ca="1">IF($EO360,OFFSET('Measure Summary'!$A$1,'IRP Inputs'!$EN360-1,IF($C360="WA",CX$17,CX$16)-1)/100,"")</f>
        <v>0</v>
      </c>
      <c r="CY360" s="46">
        <f ca="1">IF($EO360,OFFSET('Measure Summary'!$A$1,'IRP Inputs'!$EN360-1,IF($C360="WA",CY$17,CY$16)-1)/100,"")</f>
        <v>0</v>
      </c>
      <c r="CZ360" s="46">
        <f ca="1">IF($EO360,OFFSET('Measure Summary'!$A$1,'IRP Inputs'!$EN360-1,IF($C360="WA",CZ$17,CZ$16)-1)/100,"")</f>
        <v>0</v>
      </c>
      <c r="DA360" s="46">
        <f ca="1">IF($EO360,OFFSET('Measure Summary'!$A$1,'IRP Inputs'!$EN360-1,IF($C360="WA",DA$17,DA$16)-1)/100,"")</f>
        <v>0</v>
      </c>
      <c r="DB360" s="46">
        <f ca="1">IF($EO360,OFFSET('Measure Summary'!$A$1,'IRP Inputs'!$EN360-1,IF($C360="WA",DB$17,DB$16)-1)/100,"")</f>
        <v>0</v>
      </c>
      <c r="DC360" s="46">
        <f ca="1">IF($EO360,OFFSET('Measure Summary'!$A$1,'IRP Inputs'!$EN360-1,IF($C360="WA",DC$17,DC$16)-1)/100,"")</f>
        <v>0</v>
      </c>
      <c r="DD360" s="46">
        <f ca="1">IF($EO360,OFFSET('Measure Summary'!$A$1,'IRP Inputs'!$EN360-1,IF($C360="WA",DD$17,DD$16)-1)/100,"")</f>
        <v>0</v>
      </c>
      <c r="DE360" s="46">
        <f ca="1">IF($EO360,OFFSET('Measure Summary'!$A$1,'IRP Inputs'!$EN360-1,IF($C360="WA",DE$17,DE$16)-1)/100,"")</f>
        <v>0</v>
      </c>
      <c r="DF360" s="46">
        <f ca="1">IF($EO360,OFFSET('Measure Summary'!$A$1,'IRP Inputs'!$EN360-1,IF($C360="WA",DF$17,DF$16)-1)/100,"")</f>
        <v>0</v>
      </c>
      <c r="DG360" s="46">
        <f ca="1">IF($EO360,OFFSET('Measure Summary'!$A$1,'IRP Inputs'!$EN360-1,IF($C360="WA",DG$17,DG$16)-1)/100,"")</f>
        <v>0</v>
      </c>
      <c r="DH360" s="47">
        <f ca="1">IF($EO360,OFFSET('Measure Summary'!$A$1,'IRP Inputs'!$EN360-1,IF($C360="WA",DH$17,DH$16)-1)/100,"")</f>
        <v>0</v>
      </c>
      <c r="DJ360" s="48">
        <f ca="1">IF($EO360,OFFSET('Measure Summary'!$A$1,'IRP Inputs'!$EN360-1,'IRP Inputs'!DJ$14-1),"")*K360</f>
        <v>0</v>
      </c>
      <c r="DK360" s="49">
        <f t="shared" ca="1" si="168"/>
        <v>0</v>
      </c>
      <c r="DL360" s="48">
        <f t="shared" ca="1" si="171"/>
        <v>0</v>
      </c>
      <c r="DM360" s="50">
        <f t="shared" ca="1" si="171"/>
        <v>0</v>
      </c>
      <c r="DN360" s="50">
        <f t="shared" ca="1" si="171"/>
        <v>0</v>
      </c>
      <c r="DO360" s="50">
        <f t="shared" ca="1" si="171"/>
        <v>0</v>
      </c>
      <c r="DP360" s="50">
        <f t="shared" ca="1" si="171"/>
        <v>0</v>
      </c>
      <c r="DQ360" s="50">
        <f t="shared" ca="1" si="171"/>
        <v>0</v>
      </c>
      <c r="DR360" s="50">
        <f t="shared" ca="1" si="171"/>
        <v>0</v>
      </c>
      <c r="DS360" s="50">
        <f t="shared" ca="1" si="171"/>
        <v>0</v>
      </c>
      <c r="DT360" s="50">
        <f t="shared" ca="1" si="171"/>
        <v>0</v>
      </c>
      <c r="DU360" s="50">
        <f t="shared" ca="1" si="171"/>
        <v>0</v>
      </c>
      <c r="DV360" s="50">
        <f t="shared" ca="1" si="172"/>
        <v>0</v>
      </c>
      <c r="DW360" s="50">
        <f t="shared" ca="1" si="172"/>
        <v>0</v>
      </c>
      <c r="DX360" s="50">
        <f t="shared" ca="1" si="172"/>
        <v>0</v>
      </c>
      <c r="DY360" s="50">
        <f t="shared" ca="1" si="172"/>
        <v>0</v>
      </c>
      <c r="DZ360" s="50">
        <f t="shared" ca="1" si="172"/>
        <v>0</v>
      </c>
      <c r="EA360" s="50">
        <f t="shared" ca="1" si="172"/>
        <v>0</v>
      </c>
      <c r="EB360" s="50">
        <f t="shared" ca="1" si="172"/>
        <v>0</v>
      </c>
      <c r="EC360" s="50">
        <f t="shared" ca="1" si="172"/>
        <v>0</v>
      </c>
      <c r="ED360" s="50">
        <f t="shared" ca="1" si="172"/>
        <v>0</v>
      </c>
      <c r="EE360" s="50">
        <f t="shared" ca="1" si="172"/>
        <v>0</v>
      </c>
      <c r="EF360" s="50">
        <f t="shared" ref="EF360:EJ375" ca="1" si="173">IF($EO360,SUM($DJ360:$DK360)*INDEX($M360:$AK360,1,MATCH(EF$23,$M$23:$AK$23,0))/1000000,"")</f>
        <v>0</v>
      </c>
      <c r="EG360" s="50">
        <f t="shared" ca="1" si="173"/>
        <v>0</v>
      </c>
      <c r="EH360" s="50">
        <f t="shared" ca="1" si="173"/>
        <v>0</v>
      </c>
      <c r="EI360" s="50">
        <f t="shared" ca="1" si="173"/>
        <v>0</v>
      </c>
      <c r="EJ360" s="49">
        <f t="shared" ca="1" si="173"/>
        <v>0</v>
      </c>
      <c r="EM360">
        <f t="shared" si="170"/>
        <v>337</v>
      </c>
      <c r="EN360">
        <f>MATCH(EM360,'Measure Summary'!$VY:$VY,0)</f>
        <v>341</v>
      </c>
      <c r="EO360" t="b">
        <f t="shared" si="169"/>
        <v>1</v>
      </c>
    </row>
    <row r="361" spans="1:145">
      <c r="A361" s="40" t="str">
        <f ca="1">IF($EO361,OFFSET('Measure Summary'!$A$1,'IRP Inputs'!$EN361-1,'IRP Inputs'!A$14-1),"")</f>
        <v>OR_Residential_LI - Single Family_Existing_Space Heating_Natural Gas_Furnace</v>
      </c>
      <c r="B361" t="str">
        <f ca="1">IF($EO361,OFFSET('Measure Summary'!$A$1,'IRP Inputs'!$EN361-1,'IRP Inputs'!B$14-1),"")</f>
        <v>Retrofit</v>
      </c>
      <c r="C361" t="str">
        <f ca="1">IF($EO361,OFFSET('Measure Summary'!$A$1,'IRP Inputs'!$EN361-1,'IRP Inputs'!C$14-1),"")</f>
        <v>OR</v>
      </c>
      <c r="D361" t="str">
        <f ca="1">IF($EO361,OFFSET('Measure Summary'!$A$1,'IRP Inputs'!$EN361-1,'IRP Inputs'!D$14-1),"")</f>
        <v>Residential</v>
      </c>
      <c r="E361" t="str">
        <f ca="1">IF($EO361,OFFSET('Measure Summary'!$A$1,'IRP Inputs'!$EN361-1,'IRP Inputs'!E$14-1),"")</f>
        <v>LI - Mobile Home</v>
      </c>
      <c r="F361" t="str">
        <f ca="1">IF($EO361,OFFSET('Measure Summary'!$A$1,'IRP Inputs'!$EN361-1,'IRP Inputs'!F$14-1),"")</f>
        <v>Existing</v>
      </c>
      <c r="G361" t="str">
        <f ca="1">IF($EO361,OFFSET('Measure Summary'!$A$1,'IRP Inputs'!$EN361-1,'IRP Inputs'!G$14-1),"")</f>
        <v>Space Heating</v>
      </c>
      <c r="H361" t="str">
        <f ca="1">IF($EO361,OFFSET('Measure Summary'!$A$1,'IRP Inputs'!$EN361-1,'IRP Inputs'!H$14-1),"")</f>
        <v>Home Energy Management System (HEMS)</v>
      </c>
      <c r="I361" t="str">
        <f ca="1">IF($EO361,OFFSET('Measure Summary'!$A$1,'IRP Inputs'!$EN361-1,'IRP Inputs'!I$14-1),"")</f>
        <v>ORM290</v>
      </c>
      <c r="J361" s="1" t="str">
        <f ca="1">IF($EO361,OFFSET('Measure Summary'!$A$1,'IRP Inputs'!$EN361-1,'IRP Inputs'!J$14-1),"")</f>
        <v>Networked Controls Installed</v>
      </c>
      <c r="K361" s="41">
        <f ca="1">IF($EO361,OFFSET('Measure Summary'!$A$1,'IRP Inputs'!$EN361-1,'IRP Inputs'!K$14-1),"")</f>
        <v>1945.72</v>
      </c>
      <c r="L361" s="1">
        <f ca="1">IF($EO361,OFFSET('Measure Summary'!$A$1,'IRP Inputs'!$EN361-1,'IRP Inputs'!L$14-1),"")</f>
        <v>15</v>
      </c>
      <c r="M361" s="42">
        <f ca="1">IF($EO361,OFFSET('Measure Summary'!$A$1,'IRP Inputs'!$EN361-1,'IRP Inputs'!M$14-1),"")</f>
        <v>0</v>
      </c>
      <c r="N361" s="43">
        <f ca="1">IF($EO361,OFFSET('Measure Summary'!$A$1,'IRP Inputs'!$EN361-1,'IRP Inputs'!N$14-1),"")</f>
        <v>0</v>
      </c>
      <c r="O361" s="43">
        <f ca="1">IF($EO361,OFFSET('Measure Summary'!$A$1,'IRP Inputs'!$EN361-1,'IRP Inputs'!O$14-1),"")</f>
        <v>0</v>
      </c>
      <c r="P361" s="43">
        <f ca="1">IF($EO361,OFFSET('Measure Summary'!$A$1,'IRP Inputs'!$EN361-1,'IRP Inputs'!P$14-1),"")</f>
        <v>0</v>
      </c>
      <c r="Q361" s="43">
        <f ca="1">IF($EO361,OFFSET('Measure Summary'!$A$1,'IRP Inputs'!$EN361-1,'IRP Inputs'!Q$14-1),"")</f>
        <v>0</v>
      </c>
      <c r="R361" s="43">
        <f ca="1">IF($EO361,OFFSET('Measure Summary'!$A$1,'IRP Inputs'!$EN361-1,'IRP Inputs'!R$14-1),"")</f>
        <v>0</v>
      </c>
      <c r="S361" s="43">
        <f ca="1">IF($EO361,OFFSET('Measure Summary'!$A$1,'IRP Inputs'!$EN361-1,'IRP Inputs'!S$14-1),"")</f>
        <v>0</v>
      </c>
      <c r="T361" s="43">
        <f ca="1">IF($EO361,OFFSET('Measure Summary'!$A$1,'IRP Inputs'!$EN361-1,'IRP Inputs'!T$14-1),"")</f>
        <v>0</v>
      </c>
      <c r="U361" s="43">
        <f ca="1">IF($EO361,OFFSET('Measure Summary'!$A$1,'IRP Inputs'!$EN361-1,'IRP Inputs'!U$14-1),"")</f>
        <v>0</v>
      </c>
      <c r="V361" s="43">
        <f ca="1">IF($EO361,OFFSET('Measure Summary'!$A$1,'IRP Inputs'!$EN361-1,'IRP Inputs'!V$14-1),"")</f>
        <v>0</v>
      </c>
      <c r="W361" s="43">
        <f ca="1">IF($EO361,OFFSET('Measure Summary'!$A$1,'IRP Inputs'!$EN361-1,'IRP Inputs'!W$14-1),"")</f>
        <v>0</v>
      </c>
      <c r="X361" s="43">
        <f ca="1">IF($EO361,OFFSET('Measure Summary'!$A$1,'IRP Inputs'!$EN361-1,'IRP Inputs'!X$14-1),"")</f>
        <v>0</v>
      </c>
      <c r="Y361" s="43">
        <f ca="1">IF($EO361,OFFSET('Measure Summary'!$A$1,'IRP Inputs'!$EN361-1,'IRP Inputs'!Y$14-1),"")</f>
        <v>0</v>
      </c>
      <c r="Z361" s="43">
        <f ca="1">IF($EO361,OFFSET('Measure Summary'!$A$1,'IRP Inputs'!$EN361-1,'IRP Inputs'!Z$14-1),"")</f>
        <v>0</v>
      </c>
      <c r="AA361" s="43">
        <f ca="1">IF($EO361,OFFSET('Measure Summary'!$A$1,'IRP Inputs'!$EN361-1,'IRP Inputs'!AA$14-1),"")</f>
        <v>0</v>
      </c>
      <c r="AB361" s="43">
        <f ca="1">IF($EO361,OFFSET('Measure Summary'!$A$1,'IRP Inputs'!$EN361-1,'IRP Inputs'!AB$14-1),"")</f>
        <v>0</v>
      </c>
      <c r="AC361" s="43">
        <f ca="1">IF($EO361,OFFSET('Measure Summary'!$A$1,'IRP Inputs'!$EN361-1,'IRP Inputs'!AC$14-1),"")</f>
        <v>0</v>
      </c>
      <c r="AD361" s="43">
        <f ca="1">IF($EO361,OFFSET('Measure Summary'!$A$1,'IRP Inputs'!$EN361-1,'IRP Inputs'!AD$14-1),"")</f>
        <v>0</v>
      </c>
      <c r="AE361" s="43">
        <f ca="1">IF($EO361,OFFSET('Measure Summary'!$A$1,'IRP Inputs'!$EN361-1,'IRP Inputs'!AE$14-1),"")</f>
        <v>0</v>
      </c>
      <c r="AF361" s="43">
        <f ca="1">IF($EO361,OFFSET('Measure Summary'!$A$1,'IRP Inputs'!$EN361-1,'IRP Inputs'!AF$14-1),"")</f>
        <v>0</v>
      </c>
      <c r="AG361" s="43">
        <f ca="1">IF($EO361,OFFSET('Measure Summary'!$A$1,'IRP Inputs'!$EN361-1,'IRP Inputs'!AG$14-1),"")</f>
        <v>0</v>
      </c>
      <c r="AH361" s="43">
        <f ca="1">IF($EO361,OFFSET('Measure Summary'!$A$1,'IRP Inputs'!$EN361-1,'IRP Inputs'!AH$14-1),"")</f>
        <v>0</v>
      </c>
      <c r="AI361" s="43">
        <f ca="1">IF($EO361,OFFSET('Measure Summary'!$A$1,'IRP Inputs'!$EN361-1,'IRP Inputs'!AI$14-1),"")</f>
        <v>0</v>
      </c>
      <c r="AJ361" s="43">
        <f ca="1">IF($EO361,OFFSET('Measure Summary'!$A$1,'IRP Inputs'!$EN361-1,'IRP Inputs'!AJ$14-1),"")</f>
        <v>0</v>
      </c>
      <c r="AK361" s="44">
        <f ca="1">IF($EO361,OFFSET('Measure Summary'!$A$1,'IRP Inputs'!$EN361-1,'IRP Inputs'!AK$14-1),"")</f>
        <v>0</v>
      </c>
      <c r="AL361" s="42">
        <f ca="1">IF($EO361,OFFSET('Measure Summary'!$A$1,'IRP Inputs'!$EN361-1,'IRP Inputs'!AL$14-1)*100,"")</f>
        <v>0</v>
      </c>
      <c r="AM361" s="43">
        <f ca="1">IF($EO361,OFFSET('Measure Summary'!$A$1,'IRP Inputs'!$EN361-1,'IRP Inputs'!AM$14-1)*100,"")</f>
        <v>0</v>
      </c>
      <c r="AN361" s="43">
        <f ca="1">IF($EO361,OFFSET('Measure Summary'!$A$1,'IRP Inputs'!$EN361-1,'IRP Inputs'!AN$14-1)*100,"")</f>
        <v>0</v>
      </c>
      <c r="AO361" s="43">
        <f ca="1">IF($EO361,OFFSET('Measure Summary'!$A$1,'IRP Inputs'!$EN361-1,'IRP Inputs'!AO$14-1)*100,"")</f>
        <v>0</v>
      </c>
      <c r="AP361" s="43">
        <f ca="1">IF($EO361,OFFSET('Measure Summary'!$A$1,'IRP Inputs'!$EN361-1,'IRP Inputs'!AP$14-1)*100,"")</f>
        <v>0</v>
      </c>
      <c r="AQ361" s="43">
        <f ca="1">IF($EO361,OFFSET('Measure Summary'!$A$1,'IRP Inputs'!$EN361-1,'IRP Inputs'!AQ$14-1)*100,"")</f>
        <v>0</v>
      </c>
      <c r="AR361" s="43">
        <f ca="1">IF($EO361,OFFSET('Measure Summary'!$A$1,'IRP Inputs'!$EN361-1,'IRP Inputs'!AR$14-1)*100,"")</f>
        <v>0</v>
      </c>
      <c r="AS361" s="43">
        <f ca="1">IF($EO361,OFFSET('Measure Summary'!$A$1,'IRP Inputs'!$EN361-1,'IRP Inputs'!AS$14-1)*100,"")</f>
        <v>0</v>
      </c>
      <c r="AT361" s="43">
        <f ca="1">IF($EO361,OFFSET('Measure Summary'!$A$1,'IRP Inputs'!$EN361-1,'IRP Inputs'!AT$14-1)*100,"")</f>
        <v>0</v>
      </c>
      <c r="AU361" s="43">
        <f ca="1">IF($EO361,OFFSET('Measure Summary'!$A$1,'IRP Inputs'!$EN361-1,'IRP Inputs'!AU$14-1)*100,"")</f>
        <v>0</v>
      </c>
      <c r="AV361" s="43">
        <f ca="1">IF($EO361,OFFSET('Measure Summary'!$A$1,'IRP Inputs'!$EN361-1,'IRP Inputs'!AV$14-1)*100,"")</f>
        <v>0</v>
      </c>
      <c r="AW361" s="43">
        <f ca="1">IF($EO361,OFFSET('Measure Summary'!$A$1,'IRP Inputs'!$EN361-1,'IRP Inputs'!AW$14-1)*100,"")</f>
        <v>0</v>
      </c>
      <c r="AX361" s="43">
        <f ca="1">IF($EO361,OFFSET('Measure Summary'!$A$1,'IRP Inputs'!$EN361-1,'IRP Inputs'!AX$14-1)*100,"")</f>
        <v>0</v>
      </c>
      <c r="AY361" s="43">
        <f ca="1">IF($EO361,OFFSET('Measure Summary'!$A$1,'IRP Inputs'!$EN361-1,'IRP Inputs'!AY$14-1)*100,"")</f>
        <v>0</v>
      </c>
      <c r="AZ361" s="43">
        <f ca="1">IF($EO361,OFFSET('Measure Summary'!$A$1,'IRP Inputs'!$EN361-1,'IRP Inputs'!AZ$14-1)*100,"")</f>
        <v>0</v>
      </c>
      <c r="BA361" s="43">
        <f ca="1">IF($EO361,OFFSET('Measure Summary'!$A$1,'IRP Inputs'!$EN361-1,'IRP Inputs'!BA$14-1)*100,"")</f>
        <v>0</v>
      </c>
      <c r="BB361" s="43">
        <f ca="1">IF($EO361,OFFSET('Measure Summary'!$A$1,'IRP Inputs'!$EN361-1,'IRP Inputs'!BB$14-1)*100,"")</f>
        <v>0</v>
      </c>
      <c r="BC361" s="43">
        <f ca="1">IF($EO361,OFFSET('Measure Summary'!$A$1,'IRP Inputs'!$EN361-1,'IRP Inputs'!BC$14-1)*100,"")</f>
        <v>0</v>
      </c>
      <c r="BD361" s="43">
        <f ca="1">IF($EO361,OFFSET('Measure Summary'!$A$1,'IRP Inputs'!$EN361-1,'IRP Inputs'!BD$14-1)*100,"")</f>
        <v>0</v>
      </c>
      <c r="BE361" s="43">
        <f ca="1">IF($EO361,OFFSET('Measure Summary'!$A$1,'IRP Inputs'!$EN361-1,'IRP Inputs'!BE$14-1)*100,"")</f>
        <v>0</v>
      </c>
      <c r="BF361" s="43">
        <f ca="1">IF($EO361,OFFSET('Measure Summary'!$A$1,'IRP Inputs'!$EN361-1,'IRP Inputs'!BF$14-1)*100,"")</f>
        <v>0</v>
      </c>
      <c r="BG361" s="43">
        <f ca="1">IF($EO361,OFFSET('Measure Summary'!$A$1,'IRP Inputs'!$EN361-1,'IRP Inputs'!BG$14-1)*100,"")</f>
        <v>0</v>
      </c>
      <c r="BH361" s="43">
        <f ca="1">IF($EO361,OFFSET('Measure Summary'!$A$1,'IRP Inputs'!$EN361-1,'IRP Inputs'!BH$14-1)*100,"")</f>
        <v>0</v>
      </c>
      <c r="BI361" s="43">
        <f ca="1">IF($EO361,OFFSET('Measure Summary'!$A$1,'IRP Inputs'!$EN361-1,'IRP Inputs'!BI$14-1)*100,"")</f>
        <v>0</v>
      </c>
      <c r="BJ361" s="44">
        <f ca="1">IF($EO361,OFFSET('Measure Summary'!$A$1,'IRP Inputs'!$EN361-1,'IRP Inputs'!BJ$14-1)*100,"")</f>
        <v>0</v>
      </c>
      <c r="BK361" s="42">
        <f ca="1">IF($EO361,OFFSET('Measure Summary'!$A$1,'IRP Inputs'!$EN361-1,'IRP Inputs'!BK$14-1)*100,"")</f>
        <v>0</v>
      </c>
      <c r="BL361" s="43">
        <f ca="1">IF($EO361,OFFSET('Measure Summary'!$A$1,'IRP Inputs'!$EN361-1,'IRP Inputs'!BL$14-1)*100,"")</f>
        <v>0</v>
      </c>
      <c r="BM361" s="43">
        <f ca="1">IF($EO361,OFFSET('Measure Summary'!$A$1,'IRP Inputs'!$EN361-1,'IRP Inputs'!BM$14-1)*100,"")</f>
        <v>0</v>
      </c>
      <c r="BN361" s="43">
        <f ca="1">IF($EO361,OFFSET('Measure Summary'!$A$1,'IRP Inputs'!$EN361-1,'IRP Inputs'!BN$14-1)*100,"")</f>
        <v>0</v>
      </c>
      <c r="BO361" s="43">
        <f ca="1">IF($EO361,OFFSET('Measure Summary'!$A$1,'IRP Inputs'!$EN361-1,'IRP Inputs'!BO$14-1)*100,"")</f>
        <v>0</v>
      </c>
      <c r="BP361" s="43">
        <f ca="1">IF($EO361,OFFSET('Measure Summary'!$A$1,'IRP Inputs'!$EN361-1,'IRP Inputs'!BP$14-1)*100,"")</f>
        <v>0</v>
      </c>
      <c r="BQ361" s="43">
        <f ca="1">IF($EO361,OFFSET('Measure Summary'!$A$1,'IRP Inputs'!$EN361-1,'IRP Inputs'!BQ$14-1)*100,"")</f>
        <v>0</v>
      </c>
      <c r="BR361" s="43">
        <f ca="1">IF($EO361,OFFSET('Measure Summary'!$A$1,'IRP Inputs'!$EN361-1,'IRP Inputs'!BR$14-1)*100,"")</f>
        <v>0</v>
      </c>
      <c r="BS361" s="43">
        <f ca="1">IF($EO361,OFFSET('Measure Summary'!$A$1,'IRP Inputs'!$EN361-1,'IRP Inputs'!BS$14-1)*100,"")</f>
        <v>0</v>
      </c>
      <c r="BT361" s="43">
        <f ca="1">IF($EO361,OFFSET('Measure Summary'!$A$1,'IRP Inputs'!$EN361-1,'IRP Inputs'!BT$14-1)*100,"")</f>
        <v>0</v>
      </c>
      <c r="BU361" s="43">
        <f ca="1">IF($EO361,OFFSET('Measure Summary'!$A$1,'IRP Inputs'!$EN361-1,'IRP Inputs'!BU$14-1)*100,"")</f>
        <v>0</v>
      </c>
      <c r="BV361" s="43">
        <f ca="1">IF($EO361,OFFSET('Measure Summary'!$A$1,'IRP Inputs'!$EN361-1,'IRP Inputs'!BV$14-1)*100,"")</f>
        <v>0</v>
      </c>
      <c r="BW361" s="43">
        <f ca="1">IF($EO361,OFFSET('Measure Summary'!$A$1,'IRP Inputs'!$EN361-1,'IRP Inputs'!BW$14-1)*100,"")</f>
        <v>0</v>
      </c>
      <c r="BX361" s="43">
        <f ca="1">IF($EO361,OFFSET('Measure Summary'!$A$1,'IRP Inputs'!$EN361-1,'IRP Inputs'!BX$14-1)*100,"")</f>
        <v>0</v>
      </c>
      <c r="BY361" s="43">
        <f ca="1">IF($EO361,OFFSET('Measure Summary'!$A$1,'IRP Inputs'!$EN361-1,'IRP Inputs'!BY$14-1)*100,"")</f>
        <v>0</v>
      </c>
      <c r="BZ361" s="43">
        <f ca="1">IF($EO361,OFFSET('Measure Summary'!$A$1,'IRP Inputs'!$EN361-1,'IRP Inputs'!BZ$14-1)*100,"")</f>
        <v>0</v>
      </c>
      <c r="CA361" s="43">
        <f ca="1">IF($EO361,OFFSET('Measure Summary'!$A$1,'IRP Inputs'!$EN361-1,'IRP Inputs'!CA$14-1)*100,"")</f>
        <v>0</v>
      </c>
      <c r="CB361" s="43">
        <f ca="1">IF($EO361,OFFSET('Measure Summary'!$A$1,'IRP Inputs'!$EN361-1,'IRP Inputs'!CB$14-1)*100,"")</f>
        <v>0</v>
      </c>
      <c r="CC361" s="43">
        <f ca="1">IF($EO361,OFFSET('Measure Summary'!$A$1,'IRP Inputs'!$EN361-1,'IRP Inputs'!CC$14-1)*100,"")</f>
        <v>0</v>
      </c>
      <c r="CD361" s="43">
        <f ca="1">IF($EO361,OFFSET('Measure Summary'!$A$1,'IRP Inputs'!$EN361-1,'IRP Inputs'!CD$14-1)*100,"")</f>
        <v>0</v>
      </c>
      <c r="CE361" s="43">
        <f ca="1">IF($EO361,OFFSET('Measure Summary'!$A$1,'IRP Inputs'!$EN361-1,'IRP Inputs'!CE$14-1)*100,"")</f>
        <v>0</v>
      </c>
      <c r="CF361" s="43">
        <f ca="1">IF($EO361,OFFSET('Measure Summary'!$A$1,'IRP Inputs'!$EN361-1,'IRP Inputs'!CF$14-1)*100,"")</f>
        <v>0</v>
      </c>
      <c r="CG361" s="43">
        <f ca="1">IF($EO361,OFFSET('Measure Summary'!$A$1,'IRP Inputs'!$EN361-1,'IRP Inputs'!CG$14-1)*100,"")</f>
        <v>0</v>
      </c>
      <c r="CH361" s="43">
        <f ca="1">IF($EO361,OFFSET('Measure Summary'!$A$1,'IRP Inputs'!$EN361-1,'IRP Inputs'!CH$14-1)*100,"")</f>
        <v>0</v>
      </c>
      <c r="CI361" s="44">
        <f ca="1">IF($EO361,OFFSET('Measure Summary'!$A$1,'IRP Inputs'!$EN361-1,'IRP Inputs'!CI$14-1)*100,"")</f>
        <v>0</v>
      </c>
      <c r="CJ361" s="45">
        <f ca="1">IF($EO361,OFFSET('Measure Summary'!$A$1,'IRP Inputs'!$EN361-1,IF($C361="WA",CJ$17,CJ$16)-1)/100,"")</f>
        <v>0</v>
      </c>
      <c r="CK361" s="46">
        <f ca="1">IF($EO361,OFFSET('Measure Summary'!$A$1,'IRP Inputs'!$EN361-1,IF($C361="WA",CK$17,CK$16)-1)/100,"")</f>
        <v>0</v>
      </c>
      <c r="CL361" s="46">
        <f ca="1">IF($EO361,OFFSET('Measure Summary'!$A$1,'IRP Inputs'!$EN361-1,IF($C361="WA",CL$17,CL$16)-1)/100,"")</f>
        <v>0</v>
      </c>
      <c r="CM361" s="46">
        <f ca="1">IF($EO361,OFFSET('Measure Summary'!$A$1,'IRP Inputs'!$EN361-1,IF($C361="WA",CM$17,CM$16)-1)/100,"")</f>
        <v>0</v>
      </c>
      <c r="CN361" s="46">
        <f ca="1">IF($EO361,OFFSET('Measure Summary'!$A$1,'IRP Inputs'!$EN361-1,IF($C361="WA",CN$17,CN$16)-1)/100,"")</f>
        <v>0</v>
      </c>
      <c r="CO361" s="46">
        <f ca="1">IF($EO361,OFFSET('Measure Summary'!$A$1,'IRP Inputs'!$EN361-1,IF($C361="WA",CO$17,CO$16)-1)/100,"")</f>
        <v>0</v>
      </c>
      <c r="CP361" s="46">
        <f ca="1">IF($EO361,OFFSET('Measure Summary'!$A$1,'IRP Inputs'!$EN361-1,IF($C361="WA",CP$17,CP$16)-1)/100,"")</f>
        <v>0</v>
      </c>
      <c r="CQ361" s="46">
        <f ca="1">IF($EO361,OFFSET('Measure Summary'!$A$1,'IRP Inputs'!$EN361-1,IF($C361="WA",CQ$17,CQ$16)-1)/100,"")</f>
        <v>0</v>
      </c>
      <c r="CR361" s="46">
        <f ca="1">IF($EO361,OFFSET('Measure Summary'!$A$1,'IRP Inputs'!$EN361-1,IF($C361="WA",CR$17,CR$16)-1)/100,"")</f>
        <v>0</v>
      </c>
      <c r="CS361" s="46">
        <f ca="1">IF($EO361,OFFSET('Measure Summary'!$A$1,'IRP Inputs'!$EN361-1,IF($C361="WA",CS$17,CS$16)-1)/100,"")</f>
        <v>0</v>
      </c>
      <c r="CT361" s="46">
        <f ca="1">IF($EO361,OFFSET('Measure Summary'!$A$1,'IRP Inputs'!$EN361-1,IF($C361="WA",CT$17,CT$16)-1)/100,"")</f>
        <v>0</v>
      </c>
      <c r="CU361" s="46">
        <f ca="1">IF($EO361,OFFSET('Measure Summary'!$A$1,'IRP Inputs'!$EN361-1,IF($C361="WA",CU$17,CU$16)-1)/100,"")</f>
        <v>0</v>
      </c>
      <c r="CV361" s="46">
        <f ca="1">IF($EO361,OFFSET('Measure Summary'!$A$1,'IRP Inputs'!$EN361-1,IF($C361="WA",CV$17,CV$16)-1)/100,"")</f>
        <v>0</v>
      </c>
      <c r="CW361" s="46">
        <f ca="1">IF($EO361,OFFSET('Measure Summary'!$A$1,'IRP Inputs'!$EN361-1,IF($C361="WA",CW$17,CW$16)-1)/100,"")</f>
        <v>0</v>
      </c>
      <c r="CX361" s="46">
        <f ca="1">IF($EO361,OFFSET('Measure Summary'!$A$1,'IRP Inputs'!$EN361-1,IF($C361="WA",CX$17,CX$16)-1)/100,"")</f>
        <v>0</v>
      </c>
      <c r="CY361" s="46">
        <f ca="1">IF($EO361,OFFSET('Measure Summary'!$A$1,'IRP Inputs'!$EN361-1,IF($C361="WA",CY$17,CY$16)-1)/100,"")</f>
        <v>0</v>
      </c>
      <c r="CZ361" s="46">
        <f ca="1">IF($EO361,OFFSET('Measure Summary'!$A$1,'IRP Inputs'!$EN361-1,IF($C361="WA",CZ$17,CZ$16)-1)/100,"")</f>
        <v>0</v>
      </c>
      <c r="DA361" s="46">
        <f ca="1">IF($EO361,OFFSET('Measure Summary'!$A$1,'IRP Inputs'!$EN361-1,IF($C361="WA",DA$17,DA$16)-1)/100,"")</f>
        <v>0</v>
      </c>
      <c r="DB361" s="46">
        <f ca="1">IF($EO361,OFFSET('Measure Summary'!$A$1,'IRP Inputs'!$EN361-1,IF($C361="WA",DB$17,DB$16)-1)/100,"")</f>
        <v>0</v>
      </c>
      <c r="DC361" s="46">
        <f ca="1">IF($EO361,OFFSET('Measure Summary'!$A$1,'IRP Inputs'!$EN361-1,IF($C361="WA",DC$17,DC$16)-1)/100,"")</f>
        <v>0</v>
      </c>
      <c r="DD361" s="46">
        <f ca="1">IF($EO361,OFFSET('Measure Summary'!$A$1,'IRP Inputs'!$EN361-1,IF($C361="WA",DD$17,DD$16)-1)/100,"")</f>
        <v>0</v>
      </c>
      <c r="DE361" s="46">
        <f ca="1">IF($EO361,OFFSET('Measure Summary'!$A$1,'IRP Inputs'!$EN361-1,IF($C361="WA",DE$17,DE$16)-1)/100,"")</f>
        <v>0</v>
      </c>
      <c r="DF361" s="46">
        <f ca="1">IF($EO361,OFFSET('Measure Summary'!$A$1,'IRP Inputs'!$EN361-1,IF($C361="WA",DF$17,DF$16)-1)/100,"")</f>
        <v>0</v>
      </c>
      <c r="DG361" s="46">
        <f ca="1">IF($EO361,OFFSET('Measure Summary'!$A$1,'IRP Inputs'!$EN361-1,IF($C361="WA",DG$17,DG$16)-1)/100,"")</f>
        <v>0</v>
      </c>
      <c r="DH361" s="47">
        <f ca="1">IF($EO361,OFFSET('Measure Summary'!$A$1,'IRP Inputs'!$EN361-1,IF($C361="WA",DH$17,DH$16)-1)/100,"")</f>
        <v>0</v>
      </c>
      <c r="DJ361" s="48">
        <f ca="1">IF($EO361,OFFSET('Measure Summary'!$A$1,'IRP Inputs'!$EN361-1,'IRP Inputs'!DJ$14-1),"")*K361</f>
        <v>587.08124280390621</v>
      </c>
      <c r="DK361" s="49">
        <f t="shared" ca="1" si="168"/>
        <v>181.99518526921094</v>
      </c>
      <c r="DL361" s="48">
        <f t="shared" ca="1" si="171"/>
        <v>0</v>
      </c>
      <c r="DM361" s="50">
        <f t="shared" ca="1" si="171"/>
        <v>0</v>
      </c>
      <c r="DN361" s="50">
        <f t="shared" ca="1" si="171"/>
        <v>0</v>
      </c>
      <c r="DO361" s="50">
        <f t="shared" ca="1" si="171"/>
        <v>0</v>
      </c>
      <c r="DP361" s="50">
        <f t="shared" ca="1" si="171"/>
        <v>0</v>
      </c>
      <c r="DQ361" s="50">
        <f t="shared" ca="1" si="171"/>
        <v>0</v>
      </c>
      <c r="DR361" s="50">
        <f t="shared" ca="1" si="171"/>
        <v>0</v>
      </c>
      <c r="DS361" s="50">
        <f t="shared" ca="1" si="171"/>
        <v>0</v>
      </c>
      <c r="DT361" s="50">
        <f t="shared" ca="1" si="171"/>
        <v>0</v>
      </c>
      <c r="DU361" s="50">
        <f t="shared" ca="1" si="171"/>
        <v>0</v>
      </c>
      <c r="DV361" s="50">
        <f t="shared" ca="1" si="172"/>
        <v>0</v>
      </c>
      <c r="DW361" s="50">
        <f t="shared" ca="1" si="172"/>
        <v>0</v>
      </c>
      <c r="DX361" s="50">
        <f t="shared" ca="1" si="172"/>
        <v>0</v>
      </c>
      <c r="DY361" s="50">
        <f t="shared" ca="1" si="172"/>
        <v>0</v>
      </c>
      <c r="DZ361" s="50">
        <f t="shared" ca="1" si="172"/>
        <v>0</v>
      </c>
      <c r="EA361" s="50">
        <f t="shared" ca="1" si="172"/>
        <v>0</v>
      </c>
      <c r="EB361" s="50">
        <f t="shared" ca="1" si="172"/>
        <v>0</v>
      </c>
      <c r="EC361" s="50">
        <f t="shared" ca="1" si="172"/>
        <v>0</v>
      </c>
      <c r="ED361" s="50">
        <f t="shared" ca="1" si="172"/>
        <v>0</v>
      </c>
      <c r="EE361" s="50">
        <f t="shared" ca="1" si="172"/>
        <v>0</v>
      </c>
      <c r="EF361" s="50">
        <f t="shared" ca="1" si="173"/>
        <v>0</v>
      </c>
      <c r="EG361" s="50">
        <f t="shared" ca="1" si="173"/>
        <v>0</v>
      </c>
      <c r="EH361" s="50">
        <f t="shared" ca="1" si="173"/>
        <v>0</v>
      </c>
      <c r="EI361" s="50">
        <f t="shared" ca="1" si="173"/>
        <v>0</v>
      </c>
      <c r="EJ361" s="49">
        <f t="shared" ca="1" si="173"/>
        <v>0</v>
      </c>
      <c r="EM361">
        <f t="shared" si="170"/>
        <v>338</v>
      </c>
      <c r="EN361">
        <f>MATCH(EM361,'Measure Summary'!$VY:$VY,0)</f>
        <v>342</v>
      </c>
      <c r="EO361" t="b">
        <f t="shared" si="169"/>
        <v>1</v>
      </c>
    </row>
    <row r="362" spans="1:145">
      <c r="A362" s="40" t="str">
        <f ca="1">IF($EO362,OFFSET('Measure Summary'!$A$1,'IRP Inputs'!$EN362-1,'IRP Inputs'!A$14-1),"")</f>
        <v>OR_Residential_LI - Single Family_Existing_Space Heating_Natural Gas_Furnace</v>
      </c>
      <c r="B362" t="str">
        <f ca="1">IF($EO362,OFFSET('Measure Summary'!$A$1,'IRP Inputs'!$EN362-1,'IRP Inputs'!B$14-1),"")</f>
        <v>Retrofit</v>
      </c>
      <c r="C362" t="str">
        <f ca="1">IF($EO362,OFFSET('Measure Summary'!$A$1,'IRP Inputs'!$EN362-1,'IRP Inputs'!C$14-1),"")</f>
        <v>OR</v>
      </c>
      <c r="D362" t="str">
        <f ca="1">IF($EO362,OFFSET('Measure Summary'!$A$1,'IRP Inputs'!$EN362-1,'IRP Inputs'!D$14-1),"")</f>
        <v>Residential</v>
      </c>
      <c r="E362" t="str">
        <f ca="1">IF($EO362,OFFSET('Measure Summary'!$A$1,'IRP Inputs'!$EN362-1,'IRP Inputs'!E$14-1),"")</f>
        <v>LI - Mobile Home</v>
      </c>
      <c r="F362" t="str">
        <f ca="1">IF($EO362,OFFSET('Measure Summary'!$A$1,'IRP Inputs'!$EN362-1,'IRP Inputs'!F$14-1),"")</f>
        <v>Existing</v>
      </c>
      <c r="G362" t="str">
        <f ca="1">IF($EO362,OFFSET('Measure Summary'!$A$1,'IRP Inputs'!$EN362-1,'IRP Inputs'!G$14-1),"")</f>
        <v>Water Heating</v>
      </c>
      <c r="H362" t="str">
        <f ca="1">IF($EO362,OFFSET('Measure Summary'!$A$1,'IRP Inputs'!$EN362-1,'IRP Inputs'!H$14-1),"")</f>
        <v>Home Energy Management System (HEMS)</v>
      </c>
      <c r="I362" t="str">
        <f ca="1">IF($EO362,OFFSET('Measure Summary'!$A$1,'IRP Inputs'!$EN362-1,'IRP Inputs'!I$14-1),"")</f>
        <v>ORM291</v>
      </c>
      <c r="J362" s="1" t="str">
        <f ca="1">IF($EO362,OFFSET('Measure Summary'!$A$1,'IRP Inputs'!$EN362-1,'IRP Inputs'!J$14-1),"")</f>
        <v>Networked Controls Installed</v>
      </c>
      <c r="K362" s="41">
        <f ca="1">IF($EO362,OFFSET('Measure Summary'!$A$1,'IRP Inputs'!$EN362-1,'IRP Inputs'!K$14-1),"")</f>
        <v>1945.72</v>
      </c>
      <c r="L362" s="1">
        <f ca="1">IF($EO362,OFFSET('Measure Summary'!$A$1,'IRP Inputs'!$EN362-1,'IRP Inputs'!L$14-1),"")</f>
        <v>15</v>
      </c>
      <c r="M362" s="42">
        <f ca="1">IF($EO362,OFFSET('Measure Summary'!$A$1,'IRP Inputs'!$EN362-1,'IRP Inputs'!M$14-1),"")</f>
        <v>0</v>
      </c>
      <c r="N362" s="43">
        <f ca="1">IF($EO362,OFFSET('Measure Summary'!$A$1,'IRP Inputs'!$EN362-1,'IRP Inputs'!N$14-1),"")</f>
        <v>0</v>
      </c>
      <c r="O362" s="43">
        <f ca="1">IF($EO362,OFFSET('Measure Summary'!$A$1,'IRP Inputs'!$EN362-1,'IRP Inputs'!O$14-1),"")</f>
        <v>0</v>
      </c>
      <c r="P362" s="43">
        <f ca="1">IF($EO362,OFFSET('Measure Summary'!$A$1,'IRP Inputs'!$EN362-1,'IRP Inputs'!P$14-1),"")</f>
        <v>0</v>
      </c>
      <c r="Q362" s="43">
        <f ca="1">IF($EO362,OFFSET('Measure Summary'!$A$1,'IRP Inputs'!$EN362-1,'IRP Inputs'!Q$14-1),"")</f>
        <v>0</v>
      </c>
      <c r="R362" s="43">
        <f ca="1">IF($EO362,OFFSET('Measure Summary'!$A$1,'IRP Inputs'!$EN362-1,'IRP Inputs'!R$14-1),"")</f>
        <v>0</v>
      </c>
      <c r="S362" s="43">
        <f ca="1">IF($EO362,OFFSET('Measure Summary'!$A$1,'IRP Inputs'!$EN362-1,'IRP Inputs'!S$14-1),"")</f>
        <v>0</v>
      </c>
      <c r="T362" s="43">
        <f ca="1">IF($EO362,OFFSET('Measure Summary'!$A$1,'IRP Inputs'!$EN362-1,'IRP Inputs'!T$14-1),"")</f>
        <v>0</v>
      </c>
      <c r="U362" s="43">
        <f ca="1">IF($EO362,OFFSET('Measure Summary'!$A$1,'IRP Inputs'!$EN362-1,'IRP Inputs'!U$14-1),"")</f>
        <v>0</v>
      </c>
      <c r="V362" s="43">
        <f ca="1">IF($EO362,OFFSET('Measure Summary'!$A$1,'IRP Inputs'!$EN362-1,'IRP Inputs'!V$14-1),"")</f>
        <v>0</v>
      </c>
      <c r="W362" s="43">
        <f ca="1">IF($EO362,OFFSET('Measure Summary'!$A$1,'IRP Inputs'!$EN362-1,'IRP Inputs'!W$14-1),"")</f>
        <v>0</v>
      </c>
      <c r="X362" s="43">
        <f ca="1">IF($EO362,OFFSET('Measure Summary'!$A$1,'IRP Inputs'!$EN362-1,'IRP Inputs'!X$14-1),"")</f>
        <v>0</v>
      </c>
      <c r="Y362" s="43">
        <f ca="1">IF($EO362,OFFSET('Measure Summary'!$A$1,'IRP Inputs'!$EN362-1,'IRP Inputs'!Y$14-1),"")</f>
        <v>0</v>
      </c>
      <c r="Z362" s="43">
        <f ca="1">IF($EO362,OFFSET('Measure Summary'!$A$1,'IRP Inputs'!$EN362-1,'IRP Inputs'!Z$14-1),"")</f>
        <v>0</v>
      </c>
      <c r="AA362" s="43">
        <f ca="1">IF($EO362,OFFSET('Measure Summary'!$A$1,'IRP Inputs'!$EN362-1,'IRP Inputs'!AA$14-1),"")</f>
        <v>0</v>
      </c>
      <c r="AB362" s="43">
        <f ca="1">IF($EO362,OFFSET('Measure Summary'!$A$1,'IRP Inputs'!$EN362-1,'IRP Inputs'!AB$14-1),"")</f>
        <v>0</v>
      </c>
      <c r="AC362" s="43">
        <f ca="1">IF($EO362,OFFSET('Measure Summary'!$A$1,'IRP Inputs'!$EN362-1,'IRP Inputs'!AC$14-1),"")</f>
        <v>0</v>
      </c>
      <c r="AD362" s="43">
        <f ca="1">IF($EO362,OFFSET('Measure Summary'!$A$1,'IRP Inputs'!$EN362-1,'IRP Inputs'!AD$14-1),"")</f>
        <v>0</v>
      </c>
      <c r="AE362" s="43">
        <f ca="1">IF($EO362,OFFSET('Measure Summary'!$A$1,'IRP Inputs'!$EN362-1,'IRP Inputs'!AE$14-1),"")</f>
        <v>0</v>
      </c>
      <c r="AF362" s="43">
        <f ca="1">IF($EO362,OFFSET('Measure Summary'!$A$1,'IRP Inputs'!$EN362-1,'IRP Inputs'!AF$14-1),"")</f>
        <v>0</v>
      </c>
      <c r="AG362" s="43">
        <f ca="1">IF($EO362,OFFSET('Measure Summary'!$A$1,'IRP Inputs'!$EN362-1,'IRP Inputs'!AG$14-1),"")</f>
        <v>0</v>
      </c>
      <c r="AH362" s="43">
        <f ca="1">IF($EO362,OFFSET('Measure Summary'!$A$1,'IRP Inputs'!$EN362-1,'IRP Inputs'!AH$14-1),"")</f>
        <v>0</v>
      </c>
      <c r="AI362" s="43">
        <f ca="1">IF($EO362,OFFSET('Measure Summary'!$A$1,'IRP Inputs'!$EN362-1,'IRP Inputs'!AI$14-1),"")</f>
        <v>0</v>
      </c>
      <c r="AJ362" s="43">
        <f ca="1">IF($EO362,OFFSET('Measure Summary'!$A$1,'IRP Inputs'!$EN362-1,'IRP Inputs'!AJ$14-1),"")</f>
        <v>0</v>
      </c>
      <c r="AK362" s="44">
        <f ca="1">IF($EO362,OFFSET('Measure Summary'!$A$1,'IRP Inputs'!$EN362-1,'IRP Inputs'!AK$14-1),"")</f>
        <v>0</v>
      </c>
      <c r="AL362" s="42">
        <f ca="1">IF($EO362,OFFSET('Measure Summary'!$A$1,'IRP Inputs'!$EN362-1,'IRP Inputs'!AL$14-1)*100,"")</f>
        <v>0</v>
      </c>
      <c r="AM362" s="43">
        <f ca="1">IF($EO362,OFFSET('Measure Summary'!$A$1,'IRP Inputs'!$EN362-1,'IRP Inputs'!AM$14-1)*100,"")</f>
        <v>0</v>
      </c>
      <c r="AN362" s="43">
        <f ca="1">IF($EO362,OFFSET('Measure Summary'!$A$1,'IRP Inputs'!$EN362-1,'IRP Inputs'!AN$14-1)*100,"")</f>
        <v>0</v>
      </c>
      <c r="AO362" s="43">
        <f ca="1">IF($EO362,OFFSET('Measure Summary'!$A$1,'IRP Inputs'!$EN362-1,'IRP Inputs'!AO$14-1)*100,"")</f>
        <v>0</v>
      </c>
      <c r="AP362" s="43">
        <f ca="1">IF($EO362,OFFSET('Measure Summary'!$A$1,'IRP Inputs'!$EN362-1,'IRP Inputs'!AP$14-1)*100,"")</f>
        <v>0</v>
      </c>
      <c r="AQ362" s="43">
        <f ca="1">IF($EO362,OFFSET('Measure Summary'!$A$1,'IRP Inputs'!$EN362-1,'IRP Inputs'!AQ$14-1)*100,"")</f>
        <v>0</v>
      </c>
      <c r="AR362" s="43">
        <f ca="1">IF($EO362,OFFSET('Measure Summary'!$A$1,'IRP Inputs'!$EN362-1,'IRP Inputs'!AR$14-1)*100,"")</f>
        <v>0</v>
      </c>
      <c r="AS362" s="43">
        <f ca="1">IF($EO362,OFFSET('Measure Summary'!$A$1,'IRP Inputs'!$EN362-1,'IRP Inputs'!AS$14-1)*100,"")</f>
        <v>0</v>
      </c>
      <c r="AT362" s="43">
        <f ca="1">IF($EO362,OFFSET('Measure Summary'!$A$1,'IRP Inputs'!$EN362-1,'IRP Inputs'!AT$14-1)*100,"")</f>
        <v>0</v>
      </c>
      <c r="AU362" s="43">
        <f ca="1">IF($EO362,OFFSET('Measure Summary'!$A$1,'IRP Inputs'!$EN362-1,'IRP Inputs'!AU$14-1)*100,"")</f>
        <v>0</v>
      </c>
      <c r="AV362" s="43">
        <f ca="1">IF($EO362,OFFSET('Measure Summary'!$A$1,'IRP Inputs'!$EN362-1,'IRP Inputs'!AV$14-1)*100,"")</f>
        <v>0</v>
      </c>
      <c r="AW362" s="43">
        <f ca="1">IF($EO362,OFFSET('Measure Summary'!$A$1,'IRP Inputs'!$EN362-1,'IRP Inputs'!AW$14-1)*100,"")</f>
        <v>0</v>
      </c>
      <c r="AX362" s="43">
        <f ca="1">IF($EO362,OFFSET('Measure Summary'!$A$1,'IRP Inputs'!$EN362-1,'IRP Inputs'!AX$14-1)*100,"")</f>
        <v>0</v>
      </c>
      <c r="AY362" s="43">
        <f ca="1">IF($EO362,OFFSET('Measure Summary'!$A$1,'IRP Inputs'!$EN362-1,'IRP Inputs'!AY$14-1)*100,"")</f>
        <v>0</v>
      </c>
      <c r="AZ362" s="43">
        <f ca="1">IF($EO362,OFFSET('Measure Summary'!$A$1,'IRP Inputs'!$EN362-1,'IRP Inputs'!AZ$14-1)*100,"")</f>
        <v>0</v>
      </c>
      <c r="BA362" s="43">
        <f ca="1">IF($EO362,OFFSET('Measure Summary'!$A$1,'IRP Inputs'!$EN362-1,'IRP Inputs'!BA$14-1)*100,"")</f>
        <v>0</v>
      </c>
      <c r="BB362" s="43">
        <f ca="1">IF($EO362,OFFSET('Measure Summary'!$A$1,'IRP Inputs'!$EN362-1,'IRP Inputs'!BB$14-1)*100,"")</f>
        <v>0</v>
      </c>
      <c r="BC362" s="43">
        <f ca="1">IF($EO362,OFFSET('Measure Summary'!$A$1,'IRP Inputs'!$EN362-1,'IRP Inputs'!BC$14-1)*100,"")</f>
        <v>0</v>
      </c>
      <c r="BD362" s="43">
        <f ca="1">IF($EO362,OFFSET('Measure Summary'!$A$1,'IRP Inputs'!$EN362-1,'IRP Inputs'!BD$14-1)*100,"")</f>
        <v>0</v>
      </c>
      <c r="BE362" s="43">
        <f ca="1">IF($EO362,OFFSET('Measure Summary'!$A$1,'IRP Inputs'!$EN362-1,'IRP Inputs'!BE$14-1)*100,"")</f>
        <v>0</v>
      </c>
      <c r="BF362" s="43">
        <f ca="1">IF($EO362,OFFSET('Measure Summary'!$A$1,'IRP Inputs'!$EN362-1,'IRP Inputs'!BF$14-1)*100,"")</f>
        <v>0</v>
      </c>
      <c r="BG362" s="43">
        <f ca="1">IF($EO362,OFFSET('Measure Summary'!$A$1,'IRP Inputs'!$EN362-1,'IRP Inputs'!BG$14-1)*100,"")</f>
        <v>0</v>
      </c>
      <c r="BH362" s="43">
        <f ca="1">IF($EO362,OFFSET('Measure Summary'!$A$1,'IRP Inputs'!$EN362-1,'IRP Inputs'!BH$14-1)*100,"")</f>
        <v>0</v>
      </c>
      <c r="BI362" s="43">
        <f ca="1">IF($EO362,OFFSET('Measure Summary'!$A$1,'IRP Inputs'!$EN362-1,'IRP Inputs'!BI$14-1)*100,"")</f>
        <v>0</v>
      </c>
      <c r="BJ362" s="44">
        <f ca="1">IF($EO362,OFFSET('Measure Summary'!$A$1,'IRP Inputs'!$EN362-1,'IRP Inputs'!BJ$14-1)*100,"")</f>
        <v>0</v>
      </c>
      <c r="BK362" s="42">
        <f ca="1">IF($EO362,OFFSET('Measure Summary'!$A$1,'IRP Inputs'!$EN362-1,'IRP Inputs'!BK$14-1)*100,"")</f>
        <v>0</v>
      </c>
      <c r="BL362" s="43">
        <f ca="1">IF($EO362,OFFSET('Measure Summary'!$A$1,'IRP Inputs'!$EN362-1,'IRP Inputs'!BL$14-1)*100,"")</f>
        <v>0</v>
      </c>
      <c r="BM362" s="43">
        <f ca="1">IF($EO362,OFFSET('Measure Summary'!$A$1,'IRP Inputs'!$EN362-1,'IRP Inputs'!BM$14-1)*100,"")</f>
        <v>0</v>
      </c>
      <c r="BN362" s="43">
        <f ca="1">IF($EO362,OFFSET('Measure Summary'!$A$1,'IRP Inputs'!$EN362-1,'IRP Inputs'!BN$14-1)*100,"")</f>
        <v>0</v>
      </c>
      <c r="BO362" s="43">
        <f ca="1">IF($EO362,OFFSET('Measure Summary'!$A$1,'IRP Inputs'!$EN362-1,'IRP Inputs'!BO$14-1)*100,"")</f>
        <v>0</v>
      </c>
      <c r="BP362" s="43">
        <f ca="1">IF($EO362,OFFSET('Measure Summary'!$A$1,'IRP Inputs'!$EN362-1,'IRP Inputs'!BP$14-1)*100,"")</f>
        <v>0</v>
      </c>
      <c r="BQ362" s="43">
        <f ca="1">IF($EO362,OFFSET('Measure Summary'!$A$1,'IRP Inputs'!$EN362-1,'IRP Inputs'!BQ$14-1)*100,"")</f>
        <v>0</v>
      </c>
      <c r="BR362" s="43">
        <f ca="1">IF($EO362,OFFSET('Measure Summary'!$A$1,'IRP Inputs'!$EN362-1,'IRP Inputs'!BR$14-1)*100,"")</f>
        <v>0</v>
      </c>
      <c r="BS362" s="43">
        <f ca="1">IF($EO362,OFFSET('Measure Summary'!$A$1,'IRP Inputs'!$EN362-1,'IRP Inputs'!BS$14-1)*100,"")</f>
        <v>0</v>
      </c>
      <c r="BT362" s="43">
        <f ca="1">IF($EO362,OFFSET('Measure Summary'!$A$1,'IRP Inputs'!$EN362-1,'IRP Inputs'!BT$14-1)*100,"")</f>
        <v>0</v>
      </c>
      <c r="BU362" s="43">
        <f ca="1">IF($EO362,OFFSET('Measure Summary'!$A$1,'IRP Inputs'!$EN362-1,'IRP Inputs'!BU$14-1)*100,"")</f>
        <v>0</v>
      </c>
      <c r="BV362" s="43">
        <f ca="1">IF($EO362,OFFSET('Measure Summary'!$A$1,'IRP Inputs'!$EN362-1,'IRP Inputs'!BV$14-1)*100,"")</f>
        <v>0</v>
      </c>
      <c r="BW362" s="43">
        <f ca="1">IF($EO362,OFFSET('Measure Summary'!$A$1,'IRP Inputs'!$EN362-1,'IRP Inputs'!BW$14-1)*100,"")</f>
        <v>0</v>
      </c>
      <c r="BX362" s="43">
        <f ca="1">IF($EO362,OFFSET('Measure Summary'!$A$1,'IRP Inputs'!$EN362-1,'IRP Inputs'!BX$14-1)*100,"")</f>
        <v>0</v>
      </c>
      <c r="BY362" s="43">
        <f ca="1">IF($EO362,OFFSET('Measure Summary'!$A$1,'IRP Inputs'!$EN362-1,'IRP Inputs'!BY$14-1)*100,"")</f>
        <v>0</v>
      </c>
      <c r="BZ362" s="43">
        <f ca="1">IF($EO362,OFFSET('Measure Summary'!$A$1,'IRP Inputs'!$EN362-1,'IRP Inputs'!BZ$14-1)*100,"")</f>
        <v>0</v>
      </c>
      <c r="CA362" s="43">
        <f ca="1">IF($EO362,OFFSET('Measure Summary'!$A$1,'IRP Inputs'!$EN362-1,'IRP Inputs'!CA$14-1)*100,"")</f>
        <v>0</v>
      </c>
      <c r="CB362" s="43">
        <f ca="1">IF($EO362,OFFSET('Measure Summary'!$A$1,'IRP Inputs'!$EN362-1,'IRP Inputs'!CB$14-1)*100,"")</f>
        <v>0</v>
      </c>
      <c r="CC362" s="43">
        <f ca="1">IF($EO362,OFFSET('Measure Summary'!$A$1,'IRP Inputs'!$EN362-1,'IRP Inputs'!CC$14-1)*100,"")</f>
        <v>0</v>
      </c>
      <c r="CD362" s="43">
        <f ca="1">IF($EO362,OFFSET('Measure Summary'!$A$1,'IRP Inputs'!$EN362-1,'IRP Inputs'!CD$14-1)*100,"")</f>
        <v>0</v>
      </c>
      <c r="CE362" s="43">
        <f ca="1">IF($EO362,OFFSET('Measure Summary'!$A$1,'IRP Inputs'!$EN362-1,'IRP Inputs'!CE$14-1)*100,"")</f>
        <v>0</v>
      </c>
      <c r="CF362" s="43">
        <f ca="1">IF($EO362,OFFSET('Measure Summary'!$A$1,'IRP Inputs'!$EN362-1,'IRP Inputs'!CF$14-1)*100,"")</f>
        <v>0</v>
      </c>
      <c r="CG362" s="43">
        <f ca="1">IF($EO362,OFFSET('Measure Summary'!$A$1,'IRP Inputs'!$EN362-1,'IRP Inputs'!CG$14-1)*100,"")</f>
        <v>0</v>
      </c>
      <c r="CH362" s="43">
        <f ca="1">IF($EO362,OFFSET('Measure Summary'!$A$1,'IRP Inputs'!$EN362-1,'IRP Inputs'!CH$14-1)*100,"")</f>
        <v>0</v>
      </c>
      <c r="CI362" s="44">
        <f ca="1">IF($EO362,OFFSET('Measure Summary'!$A$1,'IRP Inputs'!$EN362-1,'IRP Inputs'!CI$14-1)*100,"")</f>
        <v>0</v>
      </c>
      <c r="CJ362" s="45">
        <f ca="1">IF($EO362,OFFSET('Measure Summary'!$A$1,'IRP Inputs'!$EN362-1,IF($C362="WA",CJ$17,CJ$16)-1)/100,"")</f>
        <v>0</v>
      </c>
      <c r="CK362" s="46">
        <f ca="1">IF($EO362,OFFSET('Measure Summary'!$A$1,'IRP Inputs'!$EN362-1,IF($C362="WA",CK$17,CK$16)-1)/100,"")</f>
        <v>0</v>
      </c>
      <c r="CL362" s="46">
        <f ca="1">IF($EO362,OFFSET('Measure Summary'!$A$1,'IRP Inputs'!$EN362-1,IF($C362="WA",CL$17,CL$16)-1)/100,"")</f>
        <v>0</v>
      </c>
      <c r="CM362" s="46">
        <f ca="1">IF($EO362,OFFSET('Measure Summary'!$A$1,'IRP Inputs'!$EN362-1,IF($C362="WA",CM$17,CM$16)-1)/100,"")</f>
        <v>0</v>
      </c>
      <c r="CN362" s="46">
        <f ca="1">IF($EO362,OFFSET('Measure Summary'!$A$1,'IRP Inputs'!$EN362-1,IF($C362="WA",CN$17,CN$16)-1)/100,"")</f>
        <v>0</v>
      </c>
      <c r="CO362" s="46">
        <f ca="1">IF($EO362,OFFSET('Measure Summary'!$A$1,'IRP Inputs'!$EN362-1,IF($C362="WA",CO$17,CO$16)-1)/100,"")</f>
        <v>0</v>
      </c>
      <c r="CP362" s="46">
        <f ca="1">IF($EO362,OFFSET('Measure Summary'!$A$1,'IRP Inputs'!$EN362-1,IF($C362="WA",CP$17,CP$16)-1)/100,"")</f>
        <v>0</v>
      </c>
      <c r="CQ362" s="46">
        <f ca="1">IF($EO362,OFFSET('Measure Summary'!$A$1,'IRP Inputs'!$EN362-1,IF($C362="WA",CQ$17,CQ$16)-1)/100,"")</f>
        <v>0</v>
      </c>
      <c r="CR362" s="46">
        <f ca="1">IF($EO362,OFFSET('Measure Summary'!$A$1,'IRP Inputs'!$EN362-1,IF($C362="WA",CR$17,CR$16)-1)/100,"")</f>
        <v>0</v>
      </c>
      <c r="CS362" s="46">
        <f ca="1">IF($EO362,OFFSET('Measure Summary'!$A$1,'IRP Inputs'!$EN362-1,IF($C362="WA",CS$17,CS$16)-1)/100,"")</f>
        <v>0</v>
      </c>
      <c r="CT362" s="46">
        <f ca="1">IF($EO362,OFFSET('Measure Summary'!$A$1,'IRP Inputs'!$EN362-1,IF($C362="WA",CT$17,CT$16)-1)/100,"")</f>
        <v>0</v>
      </c>
      <c r="CU362" s="46">
        <f ca="1">IF($EO362,OFFSET('Measure Summary'!$A$1,'IRP Inputs'!$EN362-1,IF($C362="WA",CU$17,CU$16)-1)/100,"")</f>
        <v>0</v>
      </c>
      <c r="CV362" s="46">
        <f ca="1">IF($EO362,OFFSET('Measure Summary'!$A$1,'IRP Inputs'!$EN362-1,IF($C362="WA",CV$17,CV$16)-1)/100,"")</f>
        <v>0</v>
      </c>
      <c r="CW362" s="46">
        <f ca="1">IF($EO362,OFFSET('Measure Summary'!$A$1,'IRP Inputs'!$EN362-1,IF($C362="WA",CW$17,CW$16)-1)/100,"")</f>
        <v>0</v>
      </c>
      <c r="CX362" s="46">
        <f ca="1">IF($EO362,OFFSET('Measure Summary'!$A$1,'IRP Inputs'!$EN362-1,IF($C362="WA",CX$17,CX$16)-1)/100,"")</f>
        <v>0</v>
      </c>
      <c r="CY362" s="46">
        <f ca="1">IF($EO362,OFFSET('Measure Summary'!$A$1,'IRP Inputs'!$EN362-1,IF($C362="WA",CY$17,CY$16)-1)/100,"")</f>
        <v>0</v>
      </c>
      <c r="CZ362" s="46">
        <f ca="1">IF($EO362,OFFSET('Measure Summary'!$A$1,'IRP Inputs'!$EN362-1,IF($C362="WA",CZ$17,CZ$16)-1)/100,"")</f>
        <v>0</v>
      </c>
      <c r="DA362" s="46">
        <f ca="1">IF($EO362,OFFSET('Measure Summary'!$A$1,'IRP Inputs'!$EN362-1,IF($C362="WA",DA$17,DA$16)-1)/100,"")</f>
        <v>0</v>
      </c>
      <c r="DB362" s="46">
        <f ca="1">IF($EO362,OFFSET('Measure Summary'!$A$1,'IRP Inputs'!$EN362-1,IF($C362="WA",DB$17,DB$16)-1)/100,"")</f>
        <v>0</v>
      </c>
      <c r="DC362" s="46">
        <f ca="1">IF($EO362,OFFSET('Measure Summary'!$A$1,'IRP Inputs'!$EN362-1,IF($C362="WA",DC$17,DC$16)-1)/100,"")</f>
        <v>0</v>
      </c>
      <c r="DD362" s="46">
        <f ca="1">IF($EO362,OFFSET('Measure Summary'!$A$1,'IRP Inputs'!$EN362-1,IF($C362="WA",DD$17,DD$16)-1)/100,"")</f>
        <v>0</v>
      </c>
      <c r="DE362" s="46">
        <f ca="1">IF($EO362,OFFSET('Measure Summary'!$A$1,'IRP Inputs'!$EN362-1,IF($C362="WA",DE$17,DE$16)-1)/100,"")</f>
        <v>0</v>
      </c>
      <c r="DF362" s="46">
        <f ca="1">IF($EO362,OFFSET('Measure Summary'!$A$1,'IRP Inputs'!$EN362-1,IF($C362="WA",DF$17,DF$16)-1)/100,"")</f>
        <v>0</v>
      </c>
      <c r="DG362" s="46">
        <f ca="1">IF($EO362,OFFSET('Measure Summary'!$A$1,'IRP Inputs'!$EN362-1,IF($C362="WA",DG$17,DG$16)-1)/100,"")</f>
        <v>0</v>
      </c>
      <c r="DH362" s="47">
        <f ca="1">IF($EO362,OFFSET('Measure Summary'!$A$1,'IRP Inputs'!$EN362-1,IF($C362="WA",DH$17,DH$16)-1)/100,"")</f>
        <v>0</v>
      </c>
      <c r="DJ362" s="48">
        <f ca="1">IF($EO362,OFFSET('Measure Summary'!$A$1,'IRP Inputs'!$EN362-1,'IRP Inputs'!DJ$14-1),"")*K362</f>
        <v>587.08124280390621</v>
      </c>
      <c r="DK362" s="49">
        <f t="shared" ca="1" si="168"/>
        <v>181.99518526921094</v>
      </c>
      <c r="DL362" s="48">
        <f t="shared" ca="1" si="171"/>
        <v>0</v>
      </c>
      <c r="DM362" s="50">
        <f t="shared" ca="1" si="171"/>
        <v>0</v>
      </c>
      <c r="DN362" s="50">
        <f t="shared" ca="1" si="171"/>
        <v>0</v>
      </c>
      <c r="DO362" s="50">
        <f t="shared" ca="1" si="171"/>
        <v>0</v>
      </c>
      <c r="DP362" s="50">
        <f t="shared" ca="1" si="171"/>
        <v>0</v>
      </c>
      <c r="DQ362" s="50">
        <f t="shared" ca="1" si="171"/>
        <v>0</v>
      </c>
      <c r="DR362" s="50">
        <f t="shared" ca="1" si="171"/>
        <v>0</v>
      </c>
      <c r="DS362" s="50">
        <f t="shared" ca="1" si="171"/>
        <v>0</v>
      </c>
      <c r="DT362" s="50">
        <f t="shared" ca="1" si="171"/>
        <v>0</v>
      </c>
      <c r="DU362" s="50">
        <f t="shared" ca="1" si="171"/>
        <v>0</v>
      </c>
      <c r="DV362" s="50">
        <f t="shared" ca="1" si="172"/>
        <v>0</v>
      </c>
      <c r="DW362" s="50">
        <f t="shared" ca="1" si="172"/>
        <v>0</v>
      </c>
      <c r="DX362" s="50">
        <f t="shared" ca="1" si="172"/>
        <v>0</v>
      </c>
      <c r="DY362" s="50">
        <f t="shared" ca="1" si="172"/>
        <v>0</v>
      </c>
      <c r="DZ362" s="50">
        <f t="shared" ca="1" si="172"/>
        <v>0</v>
      </c>
      <c r="EA362" s="50">
        <f t="shared" ca="1" si="172"/>
        <v>0</v>
      </c>
      <c r="EB362" s="50">
        <f t="shared" ca="1" si="172"/>
        <v>0</v>
      </c>
      <c r="EC362" s="50">
        <f t="shared" ca="1" si="172"/>
        <v>0</v>
      </c>
      <c r="ED362" s="50">
        <f t="shared" ca="1" si="172"/>
        <v>0</v>
      </c>
      <c r="EE362" s="50">
        <f t="shared" ca="1" si="172"/>
        <v>0</v>
      </c>
      <c r="EF362" s="50">
        <f t="shared" ca="1" si="173"/>
        <v>0</v>
      </c>
      <c r="EG362" s="50">
        <f t="shared" ca="1" si="173"/>
        <v>0</v>
      </c>
      <c r="EH362" s="50">
        <f t="shared" ca="1" si="173"/>
        <v>0</v>
      </c>
      <c r="EI362" s="50">
        <f t="shared" ca="1" si="173"/>
        <v>0</v>
      </c>
      <c r="EJ362" s="49">
        <f t="shared" ca="1" si="173"/>
        <v>0</v>
      </c>
      <c r="EM362">
        <f t="shared" si="170"/>
        <v>339</v>
      </c>
      <c r="EN362">
        <f>MATCH(EM362,'Measure Summary'!$VY:$VY,0)</f>
        <v>343</v>
      </c>
      <c r="EO362" t="b">
        <f t="shared" si="169"/>
        <v>1</v>
      </c>
    </row>
    <row r="363" spans="1:145">
      <c r="A363" s="40" t="str">
        <f ca="1">IF($EO363,OFFSET('Measure Summary'!$A$1,'IRP Inputs'!$EN363-1,'IRP Inputs'!A$14-1),"")</f>
        <v>OR_Residential_LI - Single Family_Existing_Space Heating_Natural Gas_Furnace</v>
      </c>
      <c r="B363" t="str">
        <f ca="1">IF($EO363,OFFSET('Measure Summary'!$A$1,'IRP Inputs'!$EN363-1,'IRP Inputs'!B$14-1),"")</f>
        <v>Retrofit</v>
      </c>
      <c r="C363" t="str">
        <f ca="1">IF($EO363,OFFSET('Measure Summary'!$A$1,'IRP Inputs'!$EN363-1,'IRP Inputs'!C$14-1),"")</f>
        <v>OR</v>
      </c>
      <c r="D363" t="str">
        <f ca="1">IF($EO363,OFFSET('Measure Summary'!$A$1,'IRP Inputs'!$EN363-1,'IRP Inputs'!D$14-1),"")</f>
        <v>Residential</v>
      </c>
      <c r="E363" t="str">
        <f ca="1">IF($EO363,OFFSET('Measure Summary'!$A$1,'IRP Inputs'!$EN363-1,'IRP Inputs'!E$14-1),"")</f>
        <v>LI - Mobile Home</v>
      </c>
      <c r="F363" t="str">
        <f ca="1">IF($EO363,OFFSET('Measure Summary'!$A$1,'IRP Inputs'!$EN363-1,'IRP Inputs'!F$14-1),"")</f>
        <v>Existing</v>
      </c>
      <c r="G363" t="str">
        <f ca="1">IF($EO363,OFFSET('Measure Summary'!$A$1,'IRP Inputs'!$EN363-1,'IRP Inputs'!G$14-1),"")</f>
        <v>Appliances</v>
      </c>
      <c r="H363" t="str">
        <f ca="1">IF($EO363,OFFSET('Measure Summary'!$A$1,'IRP Inputs'!$EN363-1,'IRP Inputs'!H$14-1),"")</f>
        <v>Home Energy Management System (HEMS)</v>
      </c>
      <c r="I363" t="str">
        <f ca="1">IF($EO363,OFFSET('Measure Summary'!$A$1,'IRP Inputs'!$EN363-1,'IRP Inputs'!I$14-1),"")</f>
        <v>ORM292</v>
      </c>
      <c r="J363" s="1" t="str">
        <f ca="1">IF($EO363,OFFSET('Measure Summary'!$A$1,'IRP Inputs'!$EN363-1,'IRP Inputs'!J$14-1),"")</f>
        <v>Networked Controls Installed</v>
      </c>
      <c r="K363" s="41">
        <f ca="1">IF($EO363,OFFSET('Measure Summary'!$A$1,'IRP Inputs'!$EN363-1,'IRP Inputs'!K$14-1),"")</f>
        <v>1945.72</v>
      </c>
      <c r="L363" s="1">
        <f ca="1">IF($EO363,OFFSET('Measure Summary'!$A$1,'IRP Inputs'!$EN363-1,'IRP Inputs'!L$14-1),"")</f>
        <v>15</v>
      </c>
      <c r="M363" s="42">
        <f ca="1">IF($EO363,OFFSET('Measure Summary'!$A$1,'IRP Inputs'!$EN363-1,'IRP Inputs'!M$14-1),"")</f>
        <v>0</v>
      </c>
      <c r="N363" s="43">
        <f ca="1">IF($EO363,OFFSET('Measure Summary'!$A$1,'IRP Inputs'!$EN363-1,'IRP Inputs'!N$14-1),"")</f>
        <v>0</v>
      </c>
      <c r="O363" s="43">
        <f ca="1">IF($EO363,OFFSET('Measure Summary'!$A$1,'IRP Inputs'!$EN363-1,'IRP Inputs'!O$14-1),"")</f>
        <v>0</v>
      </c>
      <c r="P363" s="43">
        <f ca="1">IF($EO363,OFFSET('Measure Summary'!$A$1,'IRP Inputs'!$EN363-1,'IRP Inputs'!P$14-1),"")</f>
        <v>0</v>
      </c>
      <c r="Q363" s="43">
        <f ca="1">IF($EO363,OFFSET('Measure Summary'!$A$1,'IRP Inputs'!$EN363-1,'IRP Inputs'!Q$14-1),"")</f>
        <v>0</v>
      </c>
      <c r="R363" s="43">
        <f ca="1">IF($EO363,OFFSET('Measure Summary'!$A$1,'IRP Inputs'!$EN363-1,'IRP Inputs'!R$14-1),"")</f>
        <v>0</v>
      </c>
      <c r="S363" s="43">
        <f ca="1">IF($EO363,OFFSET('Measure Summary'!$A$1,'IRP Inputs'!$EN363-1,'IRP Inputs'!S$14-1),"")</f>
        <v>0</v>
      </c>
      <c r="T363" s="43">
        <f ca="1">IF($EO363,OFFSET('Measure Summary'!$A$1,'IRP Inputs'!$EN363-1,'IRP Inputs'!T$14-1),"")</f>
        <v>0</v>
      </c>
      <c r="U363" s="43">
        <f ca="1">IF($EO363,OFFSET('Measure Summary'!$A$1,'IRP Inputs'!$EN363-1,'IRP Inputs'!U$14-1),"")</f>
        <v>0</v>
      </c>
      <c r="V363" s="43">
        <f ca="1">IF($EO363,OFFSET('Measure Summary'!$A$1,'IRP Inputs'!$EN363-1,'IRP Inputs'!V$14-1),"")</f>
        <v>0</v>
      </c>
      <c r="W363" s="43">
        <f ca="1">IF($EO363,OFFSET('Measure Summary'!$A$1,'IRP Inputs'!$EN363-1,'IRP Inputs'!W$14-1),"")</f>
        <v>0</v>
      </c>
      <c r="X363" s="43">
        <f ca="1">IF($EO363,OFFSET('Measure Summary'!$A$1,'IRP Inputs'!$EN363-1,'IRP Inputs'!X$14-1),"")</f>
        <v>0</v>
      </c>
      <c r="Y363" s="43">
        <f ca="1">IF($EO363,OFFSET('Measure Summary'!$A$1,'IRP Inputs'!$EN363-1,'IRP Inputs'!Y$14-1),"")</f>
        <v>0</v>
      </c>
      <c r="Z363" s="43">
        <f ca="1">IF($EO363,OFFSET('Measure Summary'!$A$1,'IRP Inputs'!$EN363-1,'IRP Inputs'!Z$14-1),"")</f>
        <v>0</v>
      </c>
      <c r="AA363" s="43">
        <f ca="1">IF($EO363,OFFSET('Measure Summary'!$A$1,'IRP Inputs'!$EN363-1,'IRP Inputs'!AA$14-1),"")</f>
        <v>0</v>
      </c>
      <c r="AB363" s="43">
        <f ca="1">IF($EO363,OFFSET('Measure Summary'!$A$1,'IRP Inputs'!$EN363-1,'IRP Inputs'!AB$14-1),"")</f>
        <v>0</v>
      </c>
      <c r="AC363" s="43">
        <f ca="1">IF($EO363,OFFSET('Measure Summary'!$A$1,'IRP Inputs'!$EN363-1,'IRP Inputs'!AC$14-1),"")</f>
        <v>0</v>
      </c>
      <c r="AD363" s="43">
        <f ca="1">IF($EO363,OFFSET('Measure Summary'!$A$1,'IRP Inputs'!$EN363-1,'IRP Inputs'!AD$14-1),"")</f>
        <v>0</v>
      </c>
      <c r="AE363" s="43">
        <f ca="1">IF($EO363,OFFSET('Measure Summary'!$A$1,'IRP Inputs'!$EN363-1,'IRP Inputs'!AE$14-1),"")</f>
        <v>0</v>
      </c>
      <c r="AF363" s="43">
        <f ca="1">IF($EO363,OFFSET('Measure Summary'!$A$1,'IRP Inputs'!$EN363-1,'IRP Inputs'!AF$14-1),"")</f>
        <v>0</v>
      </c>
      <c r="AG363" s="43">
        <f ca="1">IF($EO363,OFFSET('Measure Summary'!$A$1,'IRP Inputs'!$EN363-1,'IRP Inputs'!AG$14-1),"")</f>
        <v>0</v>
      </c>
      <c r="AH363" s="43">
        <f ca="1">IF($EO363,OFFSET('Measure Summary'!$A$1,'IRP Inputs'!$EN363-1,'IRP Inputs'!AH$14-1),"")</f>
        <v>0</v>
      </c>
      <c r="AI363" s="43">
        <f ca="1">IF($EO363,OFFSET('Measure Summary'!$A$1,'IRP Inputs'!$EN363-1,'IRP Inputs'!AI$14-1),"")</f>
        <v>0</v>
      </c>
      <c r="AJ363" s="43">
        <f ca="1">IF($EO363,OFFSET('Measure Summary'!$A$1,'IRP Inputs'!$EN363-1,'IRP Inputs'!AJ$14-1),"")</f>
        <v>0</v>
      </c>
      <c r="AK363" s="44">
        <f ca="1">IF($EO363,OFFSET('Measure Summary'!$A$1,'IRP Inputs'!$EN363-1,'IRP Inputs'!AK$14-1),"")</f>
        <v>0</v>
      </c>
      <c r="AL363" s="42">
        <f ca="1">IF($EO363,OFFSET('Measure Summary'!$A$1,'IRP Inputs'!$EN363-1,'IRP Inputs'!AL$14-1)*100,"")</f>
        <v>0</v>
      </c>
      <c r="AM363" s="43">
        <f ca="1">IF($EO363,OFFSET('Measure Summary'!$A$1,'IRP Inputs'!$EN363-1,'IRP Inputs'!AM$14-1)*100,"")</f>
        <v>0</v>
      </c>
      <c r="AN363" s="43">
        <f ca="1">IF($EO363,OFFSET('Measure Summary'!$A$1,'IRP Inputs'!$EN363-1,'IRP Inputs'!AN$14-1)*100,"")</f>
        <v>0</v>
      </c>
      <c r="AO363" s="43">
        <f ca="1">IF($EO363,OFFSET('Measure Summary'!$A$1,'IRP Inputs'!$EN363-1,'IRP Inputs'!AO$14-1)*100,"")</f>
        <v>0</v>
      </c>
      <c r="AP363" s="43">
        <f ca="1">IF($EO363,OFFSET('Measure Summary'!$A$1,'IRP Inputs'!$EN363-1,'IRP Inputs'!AP$14-1)*100,"")</f>
        <v>0</v>
      </c>
      <c r="AQ363" s="43">
        <f ca="1">IF($EO363,OFFSET('Measure Summary'!$A$1,'IRP Inputs'!$EN363-1,'IRP Inputs'!AQ$14-1)*100,"")</f>
        <v>0</v>
      </c>
      <c r="AR363" s="43">
        <f ca="1">IF($EO363,OFFSET('Measure Summary'!$A$1,'IRP Inputs'!$EN363-1,'IRP Inputs'!AR$14-1)*100,"")</f>
        <v>0</v>
      </c>
      <c r="AS363" s="43">
        <f ca="1">IF($EO363,OFFSET('Measure Summary'!$A$1,'IRP Inputs'!$EN363-1,'IRP Inputs'!AS$14-1)*100,"")</f>
        <v>0</v>
      </c>
      <c r="AT363" s="43">
        <f ca="1">IF($EO363,OFFSET('Measure Summary'!$A$1,'IRP Inputs'!$EN363-1,'IRP Inputs'!AT$14-1)*100,"")</f>
        <v>0</v>
      </c>
      <c r="AU363" s="43">
        <f ca="1">IF($EO363,OFFSET('Measure Summary'!$A$1,'IRP Inputs'!$EN363-1,'IRP Inputs'!AU$14-1)*100,"")</f>
        <v>0</v>
      </c>
      <c r="AV363" s="43">
        <f ca="1">IF($EO363,OFFSET('Measure Summary'!$A$1,'IRP Inputs'!$EN363-1,'IRP Inputs'!AV$14-1)*100,"")</f>
        <v>0</v>
      </c>
      <c r="AW363" s="43">
        <f ca="1">IF($EO363,OFFSET('Measure Summary'!$A$1,'IRP Inputs'!$EN363-1,'IRP Inputs'!AW$14-1)*100,"")</f>
        <v>0</v>
      </c>
      <c r="AX363" s="43">
        <f ca="1">IF($EO363,OFFSET('Measure Summary'!$A$1,'IRP Inputs'!$EN363-1,'IRP Inputs'!AX$14-1)*100,"")</f>
        <v>0</v>
      </c>
      <c r="AY363" s="43">
        <f ca="1">IF($EO363,OFFSET('Measure Summary'!$A$1,'IRP Inputs'!$EN363-1,'IRP Inputs'!AY$14-1)*100,"")</f>
        <v>0</v>
      </c>
      <c r="AZ363" s="43">
        <f ca="1">IF($EO363,OFFSET('Measure Summary'!$A$1,'IRP Inputs'!$EN363-1,'IRP Inputs'!AZ$14-1)*100,"")</f>
        <v>0</v>
      </c>
      <c r="BA363" s="43">
        <f ca="1">IF($EO363,OFFSET('Measure Summary'!$A$1,'IRP Inputs'!$EN363-1,'IRP Inputs'!BA$14-1)*100,"")</f>
        <v>0</v>
      </c>
      <c r="BB363" s="43">
        <f ca="1">IF($EO363,OFFSET('Measure Summary'!$A$1,'IRP Inputs'!$EN363-1,'IRP Inputs'!BB$14-1)*100,"")</f>
        <v>0</v>
      </c>
      <c r="BC363" s="43">
        <f ca="1">IF($EO363,OFFSET('Measure Summary'!$A$1,'IRP Inputs'!$EN363-1,'IRP Inputs'!BC$14-1)*100,"")</f>
        <v>0</v>
      </c>
      <c r="BD363" s="43">
        <f ca="1">IF($EO363,OFFSET('Measure Summary'!$A$1,'IRP Inputs'!$EN363-1,'IRP Inputs'!BD$14-1)*100,"")</f>
        <v>0</v>
      </c>
      <c r="BE363" s="43">
        <f ca="1">IF($EO363,OFFSET('Measure Summary'!$A$1,'IRP Inputs'!$EN363-1,'IRP Inputs'!BE$14-1)*100,"")</f>
        <v>0</v>
      </c>
      <c r="BF363" s="43">
        <f ca="1">IF($EO363,OFFSET('Measure Summary'!$A$1,'IRP Inputs'!$EN363-1,'IRP Inputs'!BF$14-1)*100,"")</f>
        <v>0</v>
      </c>
      <c r="BG363" s="43">
        <f ca="1">IF($EO363,OFFSET('Measure Summary'!$A$1,'IRP Inputs'!$EN363-1,'IRP Inputs'!BG$14-1)*100,"")</f>
        <v>0</v>
      </c>
      <c r="BH363" s="43">
        <f ca="1">IF($EO363,OFFSET('Measure Summary'!$A$1,'IRP Inputs'!$EN363-1,'IRP Inputs'!BH$14-1)*100,"")</f>
        <v>0</v>
      </c>
      <c r="BI363" s="43">
        <f ca="1">IF($EO363,OFFSET('Measure Summary'!$A$1,'IRP Inputs'!$EN363-1,'IRP Inputs'!BI$14-1)*100,"")</f>
        <v>0</v>
      </c>
      <c r="BJ363" s="44">
        <f ca="1">IF($EO363,OFFSET('Measure Summary'!$A$1,'IRP Inputs'!$EN363-1,'IRP Inputs'!BJ$14-1)*100,"")</f>
        <v>0</v>
      </c>
      <c r="BK363" s="42">
        <f ca="1">IF($EO363,OFFSET('Measure Summary'!$A$1,'IRP Inputs'!$EN363-1,'IRP Inputs'!BK$14-1)*100,"")</f>
        <v>0</v>
      </c>
      <c r="BL363" s="43">
        <f ca="1">IF($EO363,OFFSET('Measure Summary'!$A$1,'IRP Inputs'!$EN363-1,'IRP Inputs'!BL$14-1)*100,"")</f>
        <v>0</v>
      </c>
      <c r="BM363" s="43">
        <f ca="1">IF($EO363,OFFSET('Measure Summary'!$A$1,'IRP Inputs'!$EN363-1,'IRP Inputs'!BM$14-1)*100,"")</f>
        <v>0</v>
      </c>
      <c r="BN363" s="43">
        <f ca="1">IF($EO363,OFFSET('Measure Summary'!$A$1,'IRP Inputs'!$EN363-1,'IRP Inputs'!BN$14-1)*100,"")</f>
        <v>0</v>
      </c>
      <c r="BO363" s="43">
        <f ca="1">IF($EO363,OFFSET('Measure Summary'!$A$1,'IRP Inputs'!$EN363-1,'IRP Inputs'!BO$14-1)*100,"")</f>
        <v>0</v>
      </c>
      <c r="BP363" s="43">
        <f ca="1">IF($EO363,OFFSET('Measure Summary'!$A$1,'IRP Inputs'!$EN363-1,'IRP Inputs'!BP$14-1)*100,"")</f>
        <v>0</v>
      </c>
      <c r="BQ363" s="43">
        <f ca="1">IF($EO363,OFFSET('Measure Summary'!$A$1,'IRP Inputs'!$EN363-1,'IRP Inputs'!BQ$14-1)*100,"")</f>
        <v>0</v>
      </c>
      <c r="BR363" s="43">
        <f ca="1">IF($EO363,OFFSET('Measure Summary'!$A$1,'IRP Inputs'!$EN363-1,'IRP Inputs'!BR$14-1)*100,"")</f>
        <v>0</v>
      </c>
      <c r="BS363" s="43">
        <f ca="1">IF($EO363,OFFSET('Measure Summary'!$A$1,'IRP Inputs'!$EN363-1,'IRP Inputs'!BS$14-1)*100,"")</f>
        <v>0</v>
      </c>
      <c r="BT363" s="43">
        <f ca="1">IF($EO363,OFFSET('Measure Summary'!$A$1,'IRP Inputs'!$EN363-1,'IRP Inputs'!BT$14-1)*100,"")</f>
        <v>0</v>
      </c>
      <c r="BU363" s="43">
        <f ca="1">IF($EO363,OFFSET('Measure Summary'!$A$1,'IRP Inputs'!$EN363-1,'IRP Inputs'!BU$14-1)*100,"")</f>
        <v>0</v>
      </c>
      <c r="BV363" s="43">
        <f ca="1">IF($EO363,OFFSET('Measure Summary'!$A$1,'IRP Inputs'!$EN363-1,'IRP Inputs'!BV$14-1)*100,"")</f>
        <v>0</v>
      </c>
      <c r="BW363" s="43">
        <f ca="1">IF($EO363,OFFSET('Measure Summary'!$A$1,'IRP Inputs'!$EN363-1,'IRP Inputs'!BW$14-1)*100,"")</f>
        <v>0</v>
      </c>
      <c r="BX363" s="43">
        <f ca="1">IF($EO363,OFFSET('Measure Summary'!$A$1,'IRP Inputs'!$EN363-1,'IRP Inputs'!BX$14-1)*100,"")</f>
        <v>0</v>
      </c>
      <c r="BY363" s="43">
        <f ca="1">IF($EO363,OFFSET('Measure Summary'!$A$1,'IRP Inputs'!$EN363-1,'IRP Inputs'!BY$14-1)*100,"")</f>
        <v>0</v>
      </c>
      <c r="BZ363" s="43">
        <f ca="1">IF($EO363,OFFSET('Measure Summary'!$A$1,'IRP Inputs'!$EN363-1,'IRP Inputs'!BZ$14-1)*100,"")</f>
        <v>0</v>
      </c>
      <c r="CA363" s="43">
        <f ca="1">IF($EO363,OFFSET('Measure Summary'!$A$1,'IRP Inputs'!$EN363-1,'IRP Inputs'!CA$14-1)*100,"")</f>
        <v>0</v>
      </c>
      <c r="CB363" s="43">
        <f ca="1">IF($EO363,OFFSET('Measure Summary'!$A$1,'IRP Inputs'!$EN363-1,'IRP Inputs'!CB$14-1)*100,"")</f>
        <v>0</v>
      </c>
      <c r="CC363" s="43">
        <f ca="1">IF($EO363,OFFSET('Measure Summary'!$A$1,'IRP Inputs'!$EN363-1,'IRP Inputs'!CC$14-1)*100,"")</f>
        <v>0</v>
      </c>
      <c r="CD363" s="43">
        <f ca="1">IF($EO363,OFFSET('Measure Summary'!$A$1,'IRP Inputs'!$EN363-1,'IRP Inputs'!CD$14-1)*100,"")</f>
        <v>0</v>
      </c>
      <c r="CE363" s="43">
        <f ca="1">IF($EO363,OFFSET('Measure Summary'!$A$1,'IRP Inputs'!$EN363-1,'IRP Inputs'!CE$14-1)*100,"")</f>
        <v>0</v>
      </c>
      <c r="CF363" s="43">
        <f ca="1">IF($EO363,OFFSET('Measure Summary'!$A$1,'IRP Inputs'!$EN363-1,'IRP Inputs'!CF$14-1)*100,"")</f>
        <v>0</v>
      </c>
      <c r="CG363" s="43">
        <f ca="1">IF($EO363,OFFSET('Measure Summary'!$A$1,'IRP Inputs'!$EN363-1,'IRP Inputs'!CG$14-1)*100,"")</f>
        <v>0</v>
      </c>
      <c r="CH363" s="43">
        <f ca="1">IF($EO363,OFFSET('Measure Summary'!$A$1,'IRP Inputs'!$EN363-1,'IRP Inputs'!CH$14-1)*100,"")</f>
        <v>0</v>
      </c>
      <c r="CI363" s="44">
        <f ca="1">IF($EO363,OFFSET('Measure Summary'!$A$1,'IRP Inputs'!$EN363-1,'IRP Inputs'!CI$14-1)*100,"")</f>
        <v>0</v>
      </c>
      <c r="CJ363" s="45">
        <f ca="1">IF($EO363,OFFSET('Measure Summary'!$A$1,'IRP Inputs'!$EN363-1,IF($C363="WA",CJ$17,CJ$16)-1)/100,"")</f>
        <v>0</v>
      </c>
      <c r="CK363" s="46">
        <f ca="1">IF($EO363,OFFSET('Measure Summary'!$A$1,'IRP Inputs'!$EN363-1,IF($C363="WA",CK$17,CK$16)-1)/100,"")</f>
        <v>0</v>
      </c>
      <c r="CL363" s="46">
        <f ca="1">IF($EO363,OFFSET('Measure Summary'!$A$1,'IRP Inputs'!$EN363-1,IF($C363="WA",CL$17,CL$16)-1)/100,"")</f>
        <v>0</v>
      </c>
      <c r="CM363" s="46">
        <f ca="1">IF($EO363,OFFSET('Measure Summary'!$A$1,'IRP Inputs'!$EN363-1,IF($C363="WA",CM$17,CM$16)-1)/100,"")</f>
        <v>0</v>
      </c>
      <c r="CN363" s="46">
        <f ca="1">IF($EO363,OFFSET('Measure Summary'!$A$1,'IRP Inputs'!$EN363-1,IF($C363="WA",CN$17,CN$16)-1)/100,"")</f>
        <v>0</v>
      </c>
      <c r="CO363" s="46">
        <f ca="1">IF($EO363,OFFSET('Measure Summary'!$A$1,'IRP Inputs'!$EN363-1,IF($C363="WA",CO$17,CO$16)-1)/100,"")</f>
        <v>0</v>
      </c>
      <c r="CP363" s="46">
        <f ca="1">IF($EO363,OFFSET('Measure Summary'!$A$1,'IRP Inputs'!$EN363-1,IF($C363="WA",CP$17,CP$16)-1)/100,"")</f>
        <v>0</v>
      </c>
      <c r="CQ363" s="46">
        <f ca="1">IF($EO363,OFFSET('Measure Summary'!$A$1,'IRP Inputs'!$EN363-1,IF($C363="WA",CQ$17,CQ$16)-1)/100,"")</f>
        <v>0</v>
      </c>
      <c r="CR363" s="46">
        <f ca="1">IF($EO363,OFFSET('Measure Summary'!$A$1,'IRP Inputs'!$EN363-1,IF($C363="WA",CR$17,CR$16)-1)/100,"")</f>
        <v>0</v>
      </c>
      <c r="CS363" s="46">
        <f ca="1">IF($EO363,OFFSET('Measure Summary'!$A$1,'IRP Inputs'!$EN363-1,IF($C363="WA",CS$17,CS$16)-1)/100,"")</f>
        <v>0</v>
      </c>
      <c r="CT363" s="46">
        <f ca="1">IF($EO363,OFFSET('Measure Summary'!$A$1,'IRP Inputs'!$EN363-1,IF($C363="WA",CT$17,CT$16)-1)/100,"")</f>
        <v>0</v>
      </c>
      <c r="CU363" s="46">
        <f ca="1">IF($EO363,OFFSET('Measure Summary'!$A$1,'IRP Inputs'!$EN363-1,IF($C363="WA",CU$17,CU$16)-1)/100,"")</f>
        <v>0</v>
      </c>
      <c r="CV363" s="46">
        <f ca="1">IF($EO363,OFFSET('Measure Summary'!$A$1,'IRP Inputs'!$EN363-1,IF($C363="WA",CV$17,CV$16)-1)/100,"")</f>
        <v>0</v>
      </c>
      <c r="CW363" s="46">
        <f ca="1">IF($EO363,OFFSET('Measure Summary'!$A$1,'IRP Inputs'!$EN363-1,IF($C363="WA",CW$17,CW$16)-1)/100,"")</f>
        <v>0</v>
      </c>
      <c r="CX363" s="46">
        <f ca="1">IF($EO363,OFFSET('Measure Summary'!$A$1,'IRP Inputs'!$EN363-1,IF($C363="WA",CX$17,CX$16)-1)/100,"")</f>
        <v>0</v>
      </c>
      <c r="CY363" s="46">
        <f ca="1">IF($EO363,OFFSET('Measure Summary'!$A$1,'IRP Inputs'!$EN363-1,IF($C363="WA",CY$17,CY$16)-1)/100,"")</f>
        <v>0</v>
      </c>
      <c r="CZ363" s="46">
        <f ca="1">IF($EO363,OFFSET('Measure Summary'!$A$1,'IRP Inputs'!$EN363-1,IF($C363="WA",CZ$17,CZ$16)-1)/100,"")</f>
        <v>0</v>
      </c>
      <c r="DA363" s="46">
        <f ca="1">IF($EO363,OFFSET('Measure Summary'!$A$1,'IRP Inputs'!$EN363-1,IF($C363="WA",DA$17,DA$16)-1)/100,"")</f>
        <v>0</v>
      </c>
      <c r="DB363" s="46">
        <f ca="1">IF($EO363,OFFSET('Measure Summary'!$A$1,'IRP Inputs'!$EN363-1,IF($C363="WA",DB$17,DB$16)-1)/100,"")</f>
        <v>0</v>
      </c>
      <c r="DC363" s="46">
        <f ca="1">IF($EO363,OFFSET('Measure Summary'!$A$1,'IRP Inputs'!$EN363-1,IF($C363="WA",DC$17,DC$16)-1)/100,"")</f>
        <v>0</v>
      </c>
      <c r="DD363" s="46">
        <f ca="1">IF($EO363,OFFSET('Measure Summary'!$A$1,'IRP Inputs'!$EN363-1,IF($C363="WA",DD$17,DD$16)-1)/100,"")</f>
        <v>0</v>
      </c>
      <c r="DE363" s="46">
        <f ca="1">IF($EO363,OFFSET('Measure Summary'!$A$1,'IRP Inputs'!$EN363-1,IF($C363="WA",DE$17,DE$16)-1)/100,"")</f>
        <v>0</v>
      </c>
      <c r="DF363" s="46">
        <f ca="1">IF($EO363,OFFSET('Measure Summary'!$A$1,'IRP Inputs'!$EN363-1,IF($C363="WA",DF$17,DF$16)-1)/100,"")</f>
        <v>0</v>
      </c>
      <c r="DG363" s="46">
        <f ca="1">IF($EO363,OFFSET('Measure Summary'!$A$1,'IRP Inputs'!$EN363-1,IF($C363="WA",DG$17,DG$16)-1)/100,"")</f>
        <v>0</v>
      </c>
      <c r="DH363" s="47">
        <f ca="1">IF($EO363,OFFSET('Measure Summary'!$A$1,'IRP Inputs'!$EN363-1,IF($C363="WA",DH$17,DH$16)-1)/100,"")</f>
        <v>0</v>
      </c>
      <c r="DJ363" s="48">
        <f ca="1">IF($EO363,OFFSET('Measure Summary'!$A$1,'IRP Inputs'!$EN363-1,'IRP Inputs'!DJ$14-1),"")*K363</f>
        <v>587.08124280390621</v>
      </c>
      <c r="DK363" s="49">
        <f t="shared" ca="1" si="168"/>
        <v>181.99518526921094</v>
      </c>
      <c r="DL363" s="48">
        <f t="shared" ca="1" si="171"/>
        <v>0</v>
      </c>
      <c r="DM363" s="50">
        <f t="shared" ca="1" si="171"/>
        <v>0</v>
      </c>
      <c r="DN363" s="50">
        <f t="shared" ca="1" si="171"/>
        <v>0</v>
      </c>
      <c r="DO363" s="50">
        <f t="shared" ca="1" si="171"/>
        <v>0</v>
      </c>
      <c r="DP363" s="50">
        <f t="shared" ca="1" si="171"/>
        <v>0</v>
      </c>
      <c r="DQ363" s="50">
        <f t="shared" ca="1" si="171"/>
        <v>0</v>
      </c>
      <c r="DR363" s="50">
        <f t="shared" ca="1" si="171"/>
        <v>0</v>
      </c>
      <c r="DS363" s="50">
        <f t="shared" ca="1" si="171"/>
        <v>0</v>
      </c>
      <c r="DT363" s="50">
        <f t="shared" ca="1" si="171"/>
        <v>0</v>
      </c>
      <c r="DU363" s="50">
        <f t="shared" ca="1" si="171"/>
        <v>0</v>
      </c>
      <c r="DV363" s="50">
        <f t="shared" ca="1" si="172"/>
        <v>0</v>
      </c>
      <c r="DW363" s="50">
        <f t="shared" ca="1" si="172"/>
        <v>0</v>
      </c>
      <c r="DX363" s="50">
        <f t="shared" ca="1" si="172"/>
        <v>0</v>
      </c>
      <c r="DY363" s="50">
        <f t="shared" ca="1" si="172"/>
        <v>0</v>
      </c>
      <c r="DZ363" s="50">
        <f t="shared" ca="1" si="172"/>
        <v>0</v>
      </c>
      <c r="EA363" s="50">
        <f t="shared" ca="1" si="172"/>
        <v>0</v>
      </c>
      <c r="EB363" s="50">
        <f t="shared" ca="1" si="172"/>
        <v>0</v>
      </c>
      <c r="EC363" s="50">
        <f t="shared" ca="1" si="172"/>
        <v>0</v>
      </c>
      <c r="ED363" s="50">
        <f t="shared" ca="1" si="172"/>
        <v>0</v>
      </c>
      <c r="EE363" s="50">
        <f t="shared" ca="1" si="172"/>
        <v>0</v>
      </c>
      <c r="EF363" s="50">
        <f t="shared" ca="1" si="173"/>
        <v>0</v>
      </c>
      <c r="EG363" s="50">
        <f t="shared" ca="1" si="173"/>
        <v>0</v>
      </c>
      <c r="EH363" s="50">
        <f t="shared" ca="1" si="173"/>
        <v>0</v>
      </c>
      <c r="EI363" s="50">
        <f t="shared" ca="1" si="173"/>
        <v>0</v>
      </c>
      <c r="EJ363" s="49">
        <f t="shared" ca="1" si="173"/>
        <v>0</v>
      </c>
      <c r="EM363">
        <f t="shared" si="170"/>
        <v>340</v>
      </c>
      <c r="EN363">
        <f>MATCH(EM363,'Measure Summary'!$VY:$VY,0)</f>
        <v>344</v>
      </c>
      <c r="EO363" t="b">
        <f t="shared" si="169"/>
        <v>1</v>
      </c>
    </row>
    <row r="364" spans="1:145">
      <c r="A364" s="40" t="str">
        <f ca="1">IF($EO364,OFFSET('Measure Summary'!$A$1,'IRP Inputs'!$EN364-1,'IRP Inputs'!A$14-1),"")</f>
        <v>OR_Residential_LI - Single Family_Existing_Space Heating_Natural Gas_Furnace</v>
      </c>
      <c r="B364" t="str">
        <f ca="1">IF($EO364,OFFSET('Measure Summary'!$A$1,'IRP Inputs'!$EN364-1,'IRP Inputs'!B$14-1),"")</f>
        <v>Retrofit</v>
      </c>
      <c r="C364" t="str">
        <f ca="1">IF($EO364,OFFSET('Measure Summary'!$A$1,'IRP Inputs'!$EN364-1,'IRP Inputs'!C$14-1),"")</f>
        <v>OR</v>
      </c>
      <c r="D364" t="str">
        <f ca="1">IF($EO364,OFFSET('Measure Summary'!$A$1,'IRP Inputs'!$EN364-1,'IRP Inputs'!D$14-1),"")</f>
        <v>Residential</v>
      </c>
      <c r="E364" t="str">
        <f ca="1">IF($EO364,OFFSET('Measure Summary'!$A$1,'IRP Inputs'!$EN364-1,'IRP Inputs'!E$14-1),"")</f>
        <v>LI - Mobile Home</v>
      </c>
      <c r="F364" t="str">
        <f ca="1">IF($EO364,OFFSET('Measure Summary'!$A$1,'IRP Inputs'!$EN364-1,'IRP Inputs'!F$14-1),"")</f>
        <v>Existing</v>
      </c>
      <c r="G364" t="str">
        <f ca="1">IF($EO364,OFFSET('Measure Summary'!$A$1,'IRP Inputs'!$EN364-1,'IRP Inputs'!G$14-1),"")</f>
        <v>Space Heating</v>
      </c>
      <c r="H364" t="str">
        <f ca="1">IF($EO364,OFFSET('Measure Summary'!$A$1,'IRP Inputs'!$EN364-1,'IRP Inputs'!H$14-1),"")</f>
        <v>Gas Furnace - Maintenance</v>
      </c>
      <c r="I364" t="str">
        <f ca="1">IF($EO364,OFFSET('Measure Summary'!$A$1,'IRP Inputs'!$EN364-1,'IRP Inputs'!I$14-1),"")</f>
        <v>ORM293</v>
      </c>
      <c r="J364" s="1" t="str">
        <f ca="1">IF($EO364,OFFSET('Measure Summary'!$A$1,'IRP Inputs'!$EN364-1,'IRP Inputs'!J$14-1),"")</f>
        <v>Restored to nameplate 80% AFUE</v>
      </c>
      <c r="K364" s="41">
        <f ca="1">IF($EO364,OFFSET('Measure Summary'!$A$1,'IRP Inputs'!$EN364-1,'IRP Inputs'!K$14-1),"")</f>
        <v>76.12</v>
      </c>
      <c r="L364" s="1">
        <f ca="1">IF($EO364,OFFSET('Measure Summary'!$A$1,'IRP Inputs'!$EN364-1,'IRP Inputs'!L$14-1),"")</f>
        <v>3</v>
      </c>
      <c r="M364" s="42">
        <f ca="1">IF($EO364,OFFSET('Measure Summary'!$A$1,'IRP Inputs'!$EN364-1,'IRP Inputs'!M$14-1),"")</f>
        <v>0</v>
      </c>
      <c r="N364" s="43">
        <f ca="1">IF($EO364,OFFSET('Measure Summary'!$A$1,'IRP Inputs'!$EN364-1,'IRP Inputs'!N$14-1),"")</f>
        <v>0</v>
      </c>
      <c r="O364" s="43">
        <f ca="1">IF($EO364,OFFSET('Measure Summary'!$A$1,'IRP Inputs'!$EN364-1,'IRP Inputs'!O$14-1),"")</f>
        <v>0</v>
      </c>
      <c r="P364" s="43">
        <f ca="1">IF($EO364,OFFSET('Measure Summary'!$A$1,'IRP Inputs'!$EN364-1,'IRP Inputs'!P$14-1),"")</f>
        <v>0</v>
      </c>
      <c r="Q364" s="43">
        <f ca="1">IF($EO364,OFFSET('Measure Summary'!$A$1,'IRP Inputs'!$EN364-1,'IRP Inputs'!Q$14-1),"")</f>
        <v>0</v>
      </c>
      <c r="R364" s="43">
        <f ca="1">IF($EO364,OFFSET('Measure Summary'!$A$1,'IRP Inputs'!$EN364-1,'IRP Inputs'!R$14-1),"")</f>
        <v>0</v>
      </c>
      <c r="S364" s="43">
        <f ca="1">IF($EO364,OFFSET('Measure Summary'!$A$1,'IRP Inputs'!$EN364-1,'IRP Inputs'!S$14-1),"")</f>
        <v>0</v>
      </c>
      <c r="T364" s="43">
        <f ca="1">IF($EO364,OFFSET('Measure Summary'!$A$1,'IRP Inputs'!$EN364-1,'IRP Inputs'!T$14-1),"")</f>
        <v>0</v>
      </c>
      <c r="U364" s="43">
        <f ca="1">IF($EO364,OFFSET('Measure Summary'!$A$1,'IRP Inputs'!$EN364-1,'IRP Inputs'!U$14-1),"")</f>
        <v>0</v>
      </c>
      <c r="V364" s="43">
        <f ca="1">IF($EO364,OFFSET('Measure Summary'!$A$1,'IRP Inputs'!$EN364-1,'IRP Inputs'!V$14-1),"")</f>
        <v>0</v>
      </c>
      <c r="W364" s="43">
        <f ca="1">IF($EO364,OFFSET('Measure Summary'!$A$1,'IRP Inputs'!$EN364-1,'IRP Inputs'!W$14-1),"")</f>
        <v>0</v>
      </c>
      <c r="X364" s="43">
        <f ca="1">IF($EO364,OFFSET('Measure Summary'!$A$1,'IRP Inputs'!$EN364-1,'IRP Inputs'!X$14-1),"")</f>
        <v>0</v>
      </c>
      <c r="Y364" s="43">
        <f ca="1">IF($EO364,OFFSET('Measure Summary'!$A$1,'IRP Inputs'!$EN364-1,'IRP Inputs'!Y$14-1),"")</f>
        <v>0</v>
      </c>
      <c r="Z364" s="43">
        <f ca="1">IF($EO364,OFFSET('Measure Summary'!$A$1,'IRP Inputs'!$EN364-1,'IRP Inputs'!Z$14-1),"")</f>
        <v>0</v>
      </c>
      <c r="AA364" s="43">
        <f ca="1">IF($EO364,OFFSET('Measure Summary'!$A$1,'IRP Inputs'!$EN364-1,'IRP Inputs'!AA$14-1),"")</f>
        <v>0</v>
      </c>
      <c r="AB364" s="43">
        <f ca="1">IF($EO364,OFFSET('Measure Summary'!$A$1,'IRP Inputs'!$EN364-1,'IRP Inputs'!AB$14-1),"")</f>
        <v>0</v>
      </c>
      <c r="AC364" s="43">
        <f ca="1">IF($EO364,OFFSET('Measure Summary'!$A$1,'IRP Inputs'!$EN364-1,'IRP Inputs'!AC$14-1),"")</f>
        <v>0</v>
      </c>
      <c r="AD364" s="43">
        <f ca="1">IF($EO364,OFFSET('Measure Summary'!$A$1,'IRP Inputs'!$EN364-1,'IRP Inputs'!AD$14-1),"")</f>
        <v>0</v>
      </c>
      <c r="AE364" s="43">
        <f ca="1">IF($EO364,OFFSET('Measure Summary'!$A$1,'IRP Inputs'!$EN364-1,'IRP Inputs'!AE$14-1),"")</f>
        <v>0</v>
      </c>
      <c r="AF364" s="43">
        <f ca="1">IF($EO364,OFFSET('Measure Summary'!$A$1,'IRP Inputs'!$EN364-1,'IRP Inputs'!AF$14-1),"")</f>
        <v>0</v>
      </c>
      <c r="AG364" s="43">
        <f ca="1">IF($EO364,OFFSET('Measure Summary'!$A$1,'IRP Inputs'!$EN364-1,'IRP Inputs'!AG$14-1),"")</f>
        <v>0</v>
      </c>
      <c r="AH364" s="43">
        <f ca="1">IF($EO364,OFFSET('Measure Summary'!$A$1,'IRP Inputs'!$EN364-1,'IRP Inputs'!AH$14-1),"")</f>
        <v>0</v>
      </c>
      <c r="AI364" s="43">
        <f ca="1">IF($EO364,OFFSET('Measure Summary'!$A$1,'IRP Inputs'!$EN364-1,'IRP Inputs'!AI$14-1),"")</f>
        <v>0</v>
      </c>
      <c r="AJ364" s="43">
        <f ca="1">IF($EO364,OFFSET('Measure Summary'!$A$1,'IRP Inputs'!$EN364-1,'IRP Inputs'!AJ$14-1),"")</f>
        <v>0</v>
      </c>
      <c r="AK364" s="44">
        <f ca="1">IF($EO364,OFFSET('Measure Summary'!$A$1,'IRP Inputs'!$EN364-1,'IRP Inputs'!AK$14-1),"")</f>
        <v>0</v>
      </c>
      <c r="AL364" s="42">
        <f ca="1">IF($EO364,OFFSET('Measure Summary'!$A$1,'IRP Inputs'!$EN364-1,'IRP Inputs'!AL$14-1)*100,"")</f>
        <v>0</v>
      </c>
      <c r="AM364" s="43">
        <f ca="1">IF($EO364,OFFSET('Measure Summary'!$A$1,'IRP Inputs'!$EN364-1,'IRP Inputs'!AM$14-1)*100,"")</f>
        <v>0</v>
      </c>
      <c r="AN364" s="43">
        <f ca="1">IF($EO364,OFFSET('Measure Summary'!$A$1,'IRP Inputs'!$EN364-1,'IRP Inputs'!AN$14-1)*100,"")</f>
        <v>0</v>
      </c>
      <c r="AO364" s="43">
        <f ca="1">IF($EO364,OFFSET('Measure Summary'!$A$1,'IRP Inputs'!$EN364-1,'IRP Inputs'!AO$14-1)*100,"")</f>
        <v>0</v>
      </c>
      <c r="AP364" s="43">
        <f ca="1">IF($EO364,OFFSET('Measure Summary'!$A$1,'IRP Inputs'!$EN364-1,'IRP Inputs'!AP$14-1)*100,"")</f>
        <v>0</v>
      </c>
      <c r="AQ364" s="43">
        <f ca="1">IF($EO364,OFFSET('Measure Summary'!$A$1,'IRP Inputs'!$EN364-1,'IRP Inputs'!AQ$14-1)*100,"")</f>
        <v>0</v>
      </c>
      <c r="AR364" s="43">
        <f ca="1">IF($EO364,OFFSET('Measure Summary'!$A$1,'IRP Inputs'!$EN364-1,'IRP Inputs'!AR$14-1)*100,"")</f>
        <v>0</v>
      </c>
      <c r="AS364" s="43">
        <f ca="1">IF($EO364,OFFSET('Measure Summary'!$A$1,'IRP Inputs'!$EN364-1,'IRP Inputs'!AS$14-1)*100,"")</f>
        <v>0</v>
      </c>
      <c r="AT364" s="43">
        <f ca="1">IF($EO364,OFFSET('Measure Summary'!$A$1,'IRP Inputs'!$EN364-1,'IRP Inputs'!AT$14-1)*100,"")</f>
        <v>0</v>
      </c>
      <c r="AU364" s="43">
        <f ca="1">IF($EO364,OFFSET('Measure Summary'!$A$1,'IRP Inputs'!$EN364-1,'IRP Inputs'!AU$14-1)*100,"")</f>
        <v>0</v>
      </c>
      <c r="AV364" s="43">
        <f ca="1">IF($EO364,OFFSET('Measure Summary'!$A$1,'IRP Inputs'!$EN364-1,'IRP Inputs'!AV$14-1)*100,"")</f>
        <v>0</v>
      </c>
      <c r="AW364" s="43">
        <f ca="1">IF($EO364,OFFSET('Measure Summary'!$A$1,'IRP Inputs'!$EN364-1,'IRP Inputs'!AW$14-1)*100,"")</f>
        <v>0</v>
      </c>
      <c r="AX364" s="43">
        <f ca="1">IF($EO364,OFFSET('Measure Summary'!$A$1,'IRP Inputs'!$EN364-1,'IRP Inputs'!AX$14-1)*100,"")</f>
        <v>0</v>
      </c>
      <c r="AY364" s="43">
        <f ca="1">IF($EO364,OFFSET('Measure Summary'!$A$1,'IRP Inputs'!$EN364-1,'IRP Inputs'!AY$14-1)*100,"")</f>
        <v>0</v>
      </c>
      <c r="AZ364" s="43">
        <f ca="1">IF($EO364,OFFSET('Measure Summary'!$A$1,'IRP Inputs'!$EN364-1,'IRP Inputs'!AZ$14-1)*100,"")</f>
        <v>0</v>
      </c>
      <c r="BA364" s="43">
        <f ca="1">IF($EO364,OFFSET('Measure Summary'!$A$1,'IRP Inputs'!$EN364-1,'IRP Inputs'!BA$14-1)*100,"")</f>
        <v>0</v>
      </c>
      <c r="BB364" s="43">
        <f ca="1">IF($EO364,OFFSET('Measure Summary'!$A$1,'IRP Inputs'!$EN364-1,'IRP Inputs'!BB$14-1)*100,"")</f>
        <v>0</v>
      </c>
      <c r="BC364" s="43">
        <f ca="1">IF($EO364,OFFSET('Measure Summary'!$A$1,'IRP Inputs'!$EN364-1,'IRP Inputs'!BC$14-1)*100,"")</f>
        <v>0</v>
      </c>
      <c r="BD364" s="43">
        <f ca="1">IF($EO364,OFFSET('Measure Summary'!$A$1,'IRP Inputs'!$EN364-1,'IRP Inputs'!BD$14-1)*100,"")</f>
        <v>0</v>
      </c>
      <c r="BE364" s="43">
        <f ca="1">IF($EO364,OFFSET('Measure Summary'!$A$1,'IRP Inputs'!$EN364-1,'IRP Inputs'!BE$14-1)*100,"")</f>
        <v>0</v>
      </c>
      <c r="BF364" s="43">
        <f ca="1">IF($EO364,OFFSET('Measure Summary'!$A$1,'IRP Inputs'!$EN364-1,'IRP Inputs'!BF$14-1)*100,"")</f>
        <v>0</v>
      </c>
      <c r="BG364" s="43">
        <f ca="1">IF($EO364,OFFSET('Measure Summary'!$A$1,'IRP Inputs'!$EN364-1,'IRP Inputs'!BG$14-1)*100,"")</f>
        <v>0</v>
      </c>
      <c r="BH364" s="43">
        <f ca="1">IF($EO364,OFFSET('Measure Summary'!$A$1,'IRP Inputs'!$EN364-1,'IRP Inputs'!BH$14-1)*100,"")</f>
        <v>0</v>
      </c>
      <c r="BI364" s="43">
        <f ca="1">IF($EO364,OFFSET('Measure Summary'!$A$1,'IRP Inputs'!$EN364-1,'IRP Inputs'!BI$14-1)*100,"")</f>
        <v>0</v>
      </c>
      <c r="BJ364" s="44">
        <f ca="1">IF($EO364,OFFSET('Measure Summary'!$A$1,'IRP Inputs'!$EN364-1,'IRP Inputs'!BJ$14-1)*100,"")</f>
        <v>0</v>
      </c>
      <c r="BK364" s="42">
        <f ca="1">IF($EO364,OFFSET('Measure Summary'!$A$1,'IRP Inputs'!$EN364-1,'IRP Inputs'!BK$14-1)*100,"")</f>
        <v>0</v>
      </c>
      <c r="BL364" s="43">
        <f ca="1">IF($EO364,OFFSET('Measure Summary'!$A$1,'IRP Inputs'!$EN364-1,'IRP Inputs'!BL$14-1)*100,"")</f>
        <v>0</v>
      </c>
      <c r="BM364" s="43">
        <f ca="1">IF($EO364,OFFSET('Measure Summary'!$A$1,'IRP Inputs'!$EN364-1,'IRP Inputs'!BM$14-1)*100,"")</f>
        <v>0</v>
      </c>
      <c r="BN364" s="43">
        <f ca="1">IF($EO364,OFFSET('Measure Summary'!$A$1,'IRP Inputs'!$EN364-1,'IRP Inputs'!BN$14-1)*100,"")</f>
        <v>0</v>
      </c>
      <c r="BO364" s="43">
        <f ca="1">IF($EO364,OFFSET('Measure Summary'!$A$1,'IRP Inputs'!$EN364-1,'IRP Inputs'!BO$14-1)*100,"")</f>
        <v>0</v>
      </c>
      <c r="BP364" s="43">
        <f ca="1">IF($EO364,OFFSET('Measure Summary'!$A$1,'IRP Inputs'!$EN364-1,'IRP Inputs'!BP$14-1)*100,"")</f>
        <v>0</v>
      </c>
      <c r="BQ364" s="43">
        <f ca="1">IF($EO364,OFFSET('Measure Summary'!$A$1,'IRP Inputs'!$EN364-1,'IRP Inputs'!BQ$14-1)*100,"")</f>
        <v>0</v>
      </c>
      <c r="BR364" s="43">
        <f ca="1">IF($EO364,OFFSET('Measure Summary'!$A$1,'IRP Inputs'!$EN364-1,'IRP Inputs'!BR$14-1)*100,"")</f>
        <v>0</v>
      </c>
      <c r="BS364" s="43">
        <f ca="1">IF($EO364,OFFSET('Measure Summary'!$A$1,'IRP Inputs'!$EN364-1,'IRP Inputs'!BS$14-1)*100,"")</f>
        <v>0</v>
      </c>
      <c r="BT364" s="43">
        <f ca="1">IF($EO364,OFFSET('Measure Summary'!$A$1,'IRP Inputs'!$EN364-1,'IRP Inputs'!BT$14-1)*100,"")</f>
        <v>0</v>
      </c>
      <c r="BU364" s="43">
        <f ca="1">IF($EO364,OFFSET('Measure Summary'!$A$1,'IRP Inputs'!$EN364-1,'IRP Inputs'!BU$14-1)*100,"")</f>
        <v>0</v>
      </c>
      <c r="BV364" s="43">
        <f ca="1">IF($EO364,OFFSET('Measure Summary'!$A$1,'IRP Inputs'!$EN364-1,'IRP Inputs'!BV$14-1)*100,"")</f>
        <v>0</v>
      </c>
      <c r="BW364" s="43">
        <f ca="1">IF($EO364,OFFSET('Measure Summary'!$A$1,'IRP Inputs'!$EN364-1,'IRP Inputs'!BW$14-1)*100,"")</f>
        <v>0</v>
      </c>
      <c r="BX364" s="43">
        <f ca="1">IF($EO364,OFFSET('Measure Summary'!$A$1,'IRP Inputs'!$EN364-1,'IRP Inputs'!BX$14-1)*100,"")</f>
        <v>0</v>
      </c>
      <c r="BY364" s="43">
        <f ca="1">IF($EO364,OFFSET('Measure Summary'!$A$1,'IRP Inputs'!$EN364-1,'IRP Inputs'!BY$14-1)*100,"")</f>
        <v>0</v>
      </c>
      <c r="BZ364" s="43">
        <f ca="1">IF($EO364,OFFSET('Measure Summary'!$A$1,'IRP Inputs'!$EN364-1,'IRP Inputs'!BZ$14-1)*100,"")</f>
        <v>0</v>
      </c>
      <c r="CA364" s="43">
        <f ca="1">IF($EO364,OFFSET('Measure Summary'!$A$1,'IRP Inputs'!$EN364-1,'IRP Inputs'!CA$14-1)*100,"")</f>
        <v>0</v>
      </c>
      <c r="CB364" s="43">
        <f ca="1">IF($EO364,OFFSET('Measure Summary'!$A$1,'IRP Inputs'!$EN364-1,'IRP Inputs'!CB$14-1)*100,"")</f>
        <v>0</v>
      </c>
      <c r="CC364" s="43">
        <f ca="1">IF($EO364,OFFSET('Measure Summary'!$A$1,'IRP Inputs'!$EN364-1,'IRP Inputs'!CC$14-1)*100,"")</f>
        <v>0</v>
      </c>
      <c r="CD364" s="43">
        <f ca="1">IF($EO364,OFFSET('Measure Summary'!$A$1,'IRP Inputs'!$EN364-1,'IRP Inputs'!CD$14-1)*100,"")</f>
        <v>0</v>
      </c>
      <c r="CE364" s="43">
        <f ca="1">IF($EO364,OFFSET('Measure Summary'!$A$1,'IRP Inputs'!$EN364-1,'IRP Inputs'!CE$14-1)*100,"")</f>
        <v>0</v>
      </c>
      <c r="CF364" s="43">
        <f ca="1">IF($EO364,OFFSET('Measure Summary'!$A$1,'IRP Inputs'!$EN364-1,'IRP Inputs'!CF$14-1)*100,"")</f>
        <v>0</v>
      </c>
      <c r="CG364" s="43">
        <f ca="1">IF($EO364,OFFSET('Measure Summary'!$A$1,'IRP Inputs'!$EN364-1,'IRP Inputs'!CG$14-1)*100,"")</f>
        <v>0</v>
      </c>
      <c r="CH364" s="43">
        <f ca="1">IF($EO364,OFFSET('Measure Summary'!$A$1,'IRP Inputs'!$EN364-1,'IRP Inputs'!CH$14-1)*100,"")</f>
        <v>0</v>
      </c>
      <c r="CI364" s="44">
        <f ca="1">IF($EO364,OFFSET('Measure Summary'!$A$1,'IRP Inputs'!$EN364-1,'IRP Inputs'!CI$14-1)*100,"")</f>
        <v>0</v>
      </c>
      <c r="CJ364" s="45">
        <f ca="1">IF($EO364,OFFSET('Measure Summary'!$A$1,'IRP Inputs'!$EN364-1,IF($C364="WA",CJ$17,CJ$16)-1)/100,"")</f>
        <v>0</v>
      </c>
      <c r="CK364" s="46">
        <f ca="1">IF($EO364,OFFSET('Measure Summary'!$A$1,'IRP Inputs'!$EN364-1,IF($C364="WA",CK$17,CK$16)-1)/100,"")</f>
        <v>0</v>
      </c>
      <c r="CL364" s="46">
        <f ca="1">IF($EO364,OFFSET('Measure Summary'!$A$1,'IRP Inputs'!$EN364-1,IF($C364="WA",CL$17,CL$16)-1)/100,"")</f>
        <v>0</v>
      </c>
      <c r="CM364" s="46">
        <f ca="1">IF($EO364,OFFSET('Measure Summary'!$A$1,'IRP Inputs'!$EN364-1,IF($C364="WA",CM$17,CM$16)-1)/100,"")</f>
        <v>0</v>
      </c>
      <c r="CN364" s="46">
        <f ca="1">IF($EO364,OFFSET('Measure Summary'!$A$1,'IRP Inputs'!$EN364-1,IF($C364="WA",CN$17,CN$16)-1)/100,"")</f>
        <v>0</v>
      </c>
      <c r="CO364" s="46">
        <f ca="1">IF($EO364,OFFSET('Measure Summary'!$A$1,'IRP Inputs'!$EN364-1,IF($C364="WA",CO$17,CO$16)-1)/100,"")</f>
        <v>0</v>
      </c>
      <c r="CP364" s="46">
        <f ca="1">IF($EO364,OFFSET('Measure Summary'!$A$1,'IRP Inputs'!$EN364-1,IF($C364="WA",CP$17,CP$16)-1)/100,"")</f>
        <v>0</v>
      </c>
      <c r="CQ364" s="46">
        <f ca="1">IF($EO364,OFFSET('Measure Summary'!$A$1,'IRP Inputs'!$EN364-1,IF($C364="WA",CQ$17,CQ$16)-1)/100,"")</f>
        <v>0</v>
      </c>
      <c r="CR364" s="46">
        <f ca="1">IF($EO364,OFFSET('Measure Summary'!$A$1,'IRP Inputs'!$EN364-1,IF($C364="WA",CR$17,CR$16)-1)/100,"")</f>
        <v>0</v>
      </c>
      <c r="CS364" s="46">
        <f ca="1">IF($EO364,OFFSET('Measure Summary'!$A$1,'IRP Inputs'!$EN364-1,IF($C364="WA",CS$17,CS$16)-1)/100,"")</f>
        <v>0</v>
      </c>
      <c r="CT364" s="46">
        <f ca="1">IF($EO364,OFFSET('Measure Summary'!$A$1,'IRP Inputs'!$EN364-1,IF($C364="WA",CT$17,CT$16)-1)/100,"")</f>
        <v>0</v>
      </c>
      <c r="CU364" s="46">
        <f ca="1">IF($EO364,OFFSET('Measure Summary'!$A$1,'IRP Inputs'!$EN364-1,IF($C364="WA",CU$17,CU$16)-1)/100,"")</f>
        <v>0</v>
      </c>
      <c r="CV364" s="46">
        <f ca="1">IF($EO364,OFFSET('Measure Summary'!$A$1,'IRP Inputs'!$EN364-1,IF($C364="WA",CV$17,CV$16)-1)/100,"")</f>
        <v>0</v>
      </c>
      <c r="CW364" s="46">
        <f ca="1">IF($EO364,OFFSET('Measure Summary'!$A$1,'IRP Inputs'!$EN364-1,IF($C364="WA",CW$17,CW$16)-1)/100,"")</f>
        <v>0</v>
      </c>
      <c r="CX364" s="46">
        <f ca="1">IF($EO364,OFFSET('Measure Summary'!$A$1,'IRP Inputs'!$EN364-1,IF($C364="WA",CX$17,CX$16)-1)/100,"")</f>
        <v>0</v>
      </c>
      <c r="CY364" s="46">
        <f ca="1">IF($EO364,OFFSET('Measure Summary'!$A$1,'IRP Inputs'!$EN364-1,IF($C364="WA",CY$17,CY$16)-1)/100,"")</f>
        <v>0</v>
      </c>
      <c r="CZ364" s="46">
        <f ca="1">IF($EO364,OFFSET('Measure Summary'!$A$1,'IRP Inputs'!$EN364-1,IF($C364="WA",CZ$17,CZ$16)-1)/100,"")</f>
        <v>0</v>
      </c>
      <c r="DA364" s="46">
        <f ca="1">IF($EO364,OFFSET('Measure Summary'!$A$1,'IRP Inputs'!$EN364-1,IF($C364="WA",DA$17,DA$16)-1)/100,"")</f>
        <v>0</v>
      </c>
      <c r="DB364" s="46">
        <f ca="1">IF($EO364,OFFSET('Measure Summary'!$A$1,'IRP Inputs'!$EN364-1,IF($C364="WA",DB$17,DB$16)-1)/100,"")</f>
        <v>0</v>
      </c>
      <c r="DC364" s="46">
        <f ca="1">IF($EO364,OFFSET('Measure Summary'!$A$1,'IRP Inputs'!$EN364-1,IF($C364="WA",DC$17,DC$16)-1)/100,"")</f>
        <v>0</v>
      </c>
      <c r="DD364" s="46">
        <f ca="1">IF($EO364,OFFSET('Measure Summary'!$A$1,'IRP Inputs'!$EN364-1,IF($C364="WA",DD$17,DD$16)-1)/100,"")</f>
        <v>0</v>
      </c>
      <c r="DE364" s="46">
        <f ca="1">IF($EO364,OFFSET('Measure Summary'!$A$1,'IRP Inputs'!$EN364-1,IF($C364="WA",DE$17,DE$16)-1)/100,"")</f>
        <v>0</v>
      </c>
      <c r="DF364" s="46">
        <f ca="1">IF($EO364,OFFSET('Measure Summary'!$A$1,'IRP Inputs'!$EN364-1,IF($C364="WA",DF$17,DF$16)-1)/100,"")</f>
        <v>0</v>
      </c>
      <c r="DG364" s="46">
        <f ca="1">IF($EO364,OFFSET('Measure Summary'!$A$1,'IRP Inputs'!$EN364-1,IF($C364="WA",DG$17,DG$16)-1)/100,"")</f>
        <v>0</v>
      </c>
      <c r="DH364" s="47">
        <f ca="1">IF($EO364,OFFSET('Measure Summary'!$A$1,'IRP Inputs'!$EN364-1,IF($C364="WA",DH$17,DH$16)-1)/100,"")</f>
        <v>0</v>
      </c>
      <c r="DJ364" s="48">
        <f ca="1">IF($EO364,OFFSET('Measure Summary'!$A$1,'IRP Inputs'!$EN364-1,'IRP Inputs'!DJ$14-1),"")*K364</f>
        <v>22.967654237111891</v>
      </c>
      <c r="DK364" s="49">
        <f t="shared" ca="1" si="168"/>
        <v>7.1199728135046865</v>
      </c>
      <c r="DL364" s="48">
        <f t="shared" ref="DL364:DU373" ca="1" si="174">IF($EO364,SUM($DJ364:$DK364)*INDEX($M364:$AK364,1,MATCH(DL$23,$M$23:$AK$23,0))/1000000,"")</f>
        <v>0</v>
      </c>
      <c r="DM364" s="50">
        <f t="shared" ca="1" si="174"/>
        <v>0</v>
      </c>
      <c r="DN364" s="50">
        <f t="shared" ca="1" si="174"/>
        <v>0</v>
      </c>
      <c r="DO364" s="50">
        <f t="shared" ca="1" si="174"/>
        <v>0</v>
      </c>
      <c r="DP364" s="50">
        <f t="shared" ca="1" si="174"/>
        <v>0</v>
      </c>
      <c r="DQ364" s="50">
        <f t="shared" ca="1" si="174"/>
        <v>0</v>
      </c>
      <c r="DR364" s="50">
        <f t="shared" ca="1" si="174"/>
        <v>0</v>
      </c>
      <c r="DS364" s="50">
        <f t="shared" ca="1" si="174"/>
        <v>0</v>
      </c>
      <c r="DT364" s="50">
        <f t="shared" ca="1" si="174"/>
        <v>0</v>
      </c>
      <c r="DU364" s="50">
        <f t="shared" ca="1" si="174"/>
        <v>0</v>
      </c>
      <c r="DV364" s="50">
        <f t="shared" ref="DV364:EE373" ca="1" si="175">IF($EO364,SUM($DJ364:$DK364)*INDEX($M364:$AK364,1,MATCH(DV$23,$M$23:$AK$23,0))/1000000,"")</f>
        <v>0</v>
      </c>
      <c r="DW364" s="50">
        <f t="shared" ca="1" si="175"/>
        <v>0</v>
      </c>
      <c r="DX364" s="50">
        <f t="shared" ca="1" si="175"/>
        <v>0</v>
      </c>
      <c r="DY364" s="50">
        <f t="shared" ca="1" si="175"/>
        <v>0</v>
      </c>
      <c r="DZ364" s="50">
        <f t="shared" ca="1" si="175"/>
        <v>0</v>
      </c>
      <c r="EA364" s="50">
        <f t="shared" ca="1" si="175"/>
        <v>0</v>
      </c>
      <c r="EB364" s="50">
        <f t="shared" ca="1" si="175"/>
        <v>0</v>
      </c>
      <c r="EC364" s="50">
        <f t="shared" ca="1" si="175"/>
        <v>0</v>
      </c>
      <c r="ED364" s="50">
        <f t="shared" ca="1" si="175"/>
        <v>0</v>
      </c>
      <c r="EE364" s="50">
        <f t="shared" ca="1" si="175"/>
        <v>0</v>
      </c>
      <c r="EF364" s="50">
        <f t="shared" ca="1" si="173"/>
        <v>0</v>
      </c>
      <c r="EG364" s="50">
        <f t="shared" ca="1" si="173"/>
        <v>0</v>
      </c>
      <c r="EH364" s="50">
        <f t="shared" ca="1" si="173"/>
        <v>0</v>
      </c>
      <c r="EI364" s="50">
        <f t="shared" ca="1" si="173"/>
        <v>0</v>
      </c>
      <c r="EJ364" s="49">
        <f t="shared" ca="1" si="173"/>
        <v>0</v>
      </c>
      <c r="EM364">
        <f t="shared" si="170"/>
        <v>341</v>
      </c>
      <c r="EN364">
        <f>MATCH(EM364,'Measure Summary'!$VY:$VY,0)</f>
        <v>345</v>
      </c>
      <c r="EO364" t="b">
        <f t="shared" si="169"/>
        <v>1</v>
      </c>
    </row>
    <row r="365" spans="1:145">
      <c r="A365" s="40" t="str">
        <f ca="1">IF($EO365,OFFSET('Measure Summary'!$A$1,'IRP Inputs'!$EN365-1,'IRP Inputs'!A$14-1),"")</f>
        <v>OR_Residential_LI - Single Family_Existing_Space Heating_Natural Gas_Furnace</v>
      </c>
      <c r="B365" t="str">
        <f ca="1">IF($EO365,OFFSET('Measure Summary'!$A$1,'IRP Inputs'!$EN365-1,'IRP Inputs'!B$14-1),"")</f>
        <v>Retrofit</v>
      </c>
      <c r="C365" t="str">
        <f ca="1">IF($EO365,OFFSET('Measure Summary'!$A$1,'IRP Inputs'!$EN365-1,'IRP Inputs'!C$14-1),"")</f>
        <v>OR</v>
      </c>
      <c r="D365" t="str">
        <f ca="1">IF($EO365,OFFSET('Measure Summary'!$A$1,'IRP Inputs'!$EN365-1,'IRP Inputs'!D$14-1),"")</f>
        <v>Residential</v>
      </c>
      <c r="E365" t="str">
        <f ca="1">IF($EO365,OFFSET('Measure Summary'!$A$1,'IRP Inputs'!$EN365-1,'IRP Inputs'!E$14-1),"")</f>
        <v>LI - Mobile Home</v>
      </c>
      <c r="F365" t="str">
        <f ca="1">IF($EO365,OFFSET('Measure Summary'!$A$1,'IRP Inputs'!$EN365-1,'IRP Inputs'!F$14-1),"")</f>
        <v>Existing</v>
      </c>
      <c r="G365" t="str">
        <f ca="1">IF($EO365,OFFSET('Measure Summary'!$A$1,'IRP Inputs'!$EN365-1,'IRP Inputs'!G$14-1),"")</f>
        <v>Space Heating</v>
      </c>
      <c r="H365" t="str">
        <f ca="1">IF($EO365,OFFSET('Measure Summary'!$A$1,'IRP Inputs'!$EN365-1,'IRP Inputs'!H$14-1),"")</f>
        <v>Gas Boiler - Hot Water Reset</v>
      </c>
      <c r="I365" t="str">
        <f ca="1">IF($EO365,OFFSET('Measure Summary'!$A$1,'IRP Inputs'!$EN365-1,'IRP Inputs'!I$14-1),"")</f>
        <v>ORM294</v>
      </c>
      <c r="J365" s="1" t="str">
        <f ca="1">IF($EO365,OFFSET('Measure Summary'!$A$1,'IRP Inputs'!$EN365-1,'IRP Inputs'!J$14-1),"")</f>
        <v>Reset control installed</v>
      </c>
      <c r="K365" s="41">
        <f ca="1">IF($EO365,OFFSET('Measure Summary'!$A$1,'IRP Inputs'!$EN365-1,'IRP Inputs'!K$14-1),"")</f>
        <v>676.33</v>
      </c>
      <c r="L365" s="1">
        <f ca="1">IF($EO365,OFFSET('Measure Summary'!$A$1,'IRP Inputs'!$EN365-1,'IRP Inputs'!L$14-1),"")</f>
        <v>16</v>
      </c>
      <c r="M365" s="42">
        <f ca="1">IF($EO365,OFFSET('Measure Summary'!$A$1,'IRP Inputs'!$EN365-1,'IRP Inputs'!M$14-1),"")</f>
        <v>0</v>
      </c>
      <c r="N365" s="43">
        <f ca="1">IF($EO365,OFFSET('Measure Summary'!$A$1,'IRP Inputs'!$EN365-1,'IRP Inputs'!N$14-1),"")</f>
        <v>0</v>
      </c>
      <c r="O365" s="43">
        <f ca="1">IF($EO365,OFFSET('Measure Summary'!$A$1,'IRP Inputs'!$EN365-1,'IRP Inputs'!O$14-1),"")</f>
        <v>0</v>
      </c>
      <c r="P365" s="43">
        <f ca="1">IF($EO365,OFFSET('Measure Summary'!$A$1,'IRP Inputs'!$EN365-1,'IRP Inputs'!P$14-1),"")</f>
        <v>0</v>
      </c>
      <c r="Q365" s="43">
        <f ca="1">IF($EO365,OFFSET('Measure Summary'!$A$1,'IRP Inputs'!$EN365-1,'IRP Inputs'!Q$14-1),"")</f>
        <v>0</v>
      </c>
      <c r="R365" s="43">
        <f ca="1">IF($EO365,OFFSET('Measure Summary'!$A$1,'IRP Inputs'!$EN365-1,'IRP Inputs'!R$14-1),"")</f>
        <v>0</v>
      </c>
      <c r="S365" s="43">
        <f ca="1">IF($EO365,OFFSET('Measure Summary'!$A$1,'IRP Inputs'!$EN365-1,'IRP Inputs'!S$14-1),"")</f>
        <v>0</v>
      </c>
      <c r="T365" s="43">
        <f ca="1">IF($EO365,OFFSET('Measure Summary'!$A$1,'IRP Inputs'!$EN365-1,'IRP Inputs'!T$14-1),"")</f>
        <v>0</v>
      </c>
      <c r="U365" s="43">
        <f ca="1">IF($EO365,OFFSET('Measure Summary'!$A$1,'IRP Inputs'!$EN365-1,'IRP Inputs'!U$14-1),"")</f>
        <v>0</v>
      </c>
      <c r="V365" s="43">
        <f ca="1">IF($EO365,OFFSET('Measure Summary'!$A$1,'IRP Inputs'!$EN365-1,'IRP Inputs'!V$14-1),"")</f>
        <v>0</v>
      </c>
      <c r="W365" s="43">
        <f ca="1">IF($EO365,OFFSET('Measure Summary'!$A$1,'IRP Inputs'!$EN365-1,'IRP Inputs'!W$14-1),"")</f>
        <v>0</v>
      </c>
      <c r="X365" s="43">
        <f ca="1">IF($EO365,OFFSET('Measure Summary'!$A$1,'IRP Inputs'!$EN365-1,'IRP Inputs'!X$14-1),"")</f>
        <v>0</v>
      </c>
      <c r="Y365" s="43">
        <f ca="1">IF($EO365,OFFSET('Measure Summary'!$A$1,'IRP Inputs'!$EN365-1,'IRP Inputs'!Y$14-1),"")</f>
        <v>0</v>
      </c>
      <c r="Z365" s="43">
        <f ca="1">IF($EO365,OFFSET('Measure Summary'!$A$1,'IRP Inputs'!$EN365-1,'IRP Inputs'!Z$14-1),"")</f>
        <v>0</v>
      </c>
      <c r="AA365" s="43">
        <f ca="1">IF($EO365,OFFSET('Measure Summary'!$A$1,'IRP Inputs'!$EN365-1,'IRP Inputs'!AA$14-1),"")</f>
        <v>0</v>
      </c>
      <c r="AB365" s="43">
        <f ca="1">IF($EO365,OFFSET('Measure Summary'!$A$1,'IRP Inputs'!$EN365-1,'IRP Inputs'!AB$14-1),"")</f>
        <v>0</v>
      </c>
      <c r="AC365" s="43">
        <f ca="1">IF($EO365,OFFSET('Measure Summary'!$A$1,'IRP Inputs'!$EN365-1,'IRP Inputs'!AC$14-1),"")</f>
        <v>0</v>
      </c>
      <c r="AD365" s="43">
        <f ca="1">IF($EO365,OFFSET('Measure Summary'!$A$1,'IRP Inputs'!$EN365-1,'IRP Inputs'!AD$14-1),"")</f>
        <v>0</v>
      </c>
      <c r="AE365" s="43">
        <f ca="1">IF($EO365,OFFSET('Measure Summary'!$A$1,'IRP Inputs'!$EN365-1,'IRP Inputs'!AE$14-1),"")</f>
        <v>0</v>
      </c>
      <c r="AF365" s="43">
        <f ca="1">IF($EO365,OFFSET('Measure Summary'!$A$1,'IRP Inputs'!$EN365-1,'IRP Inputs'!AF$14-1),"")</f>
        <v>0</v>
      </c>
      <c r="AG365" s="43">
        <f ca="1">IF($EO365,OFFSET('Measure Summary'!$A$1,'IRP Inputs'!$EN365-1,'IRP Inputs'!AG$14-1),"")</f>
        <v>0</v>
      </c>
      <c r="AH365" s="43">
        <f ca="1">IF($EO365,OFFSET('Measure Summary'!$A$1,'IRP Inputs'!$EN365-1,'IRP Inputs'!AH$14-1),"")</f>
        <v>0</v>
      </c>
      <c r="AI365" s="43">
        <f ca="1">IF($EO365,OFFSET('Measure Summary'!$A$1,'IRP Inputs'!$EN365-1,'IRP Inputs'!AI$14-1),"")</f>
        <v>0</v>
      </c>
      <c r="AJ365" s="43">
        <f ca="1">IF($EO365,OFFSET('Measure Summary'!$A$1,'IRP Inputs'!$EN365-1,'IRP Inputs'!AJ$14-1),"")</f>
        <v>0</v>
      </c>
      <c r="AK365" s="44">
        <f ca="1">IF($EO365,OFFSET('Measure Summary'!$A$1,'IRP Inputs'!$EN365-1,'IRP Inputs'!AK$14-1),"")</f>
        <v>0</v>
      </c>
      <c r="AL365" s="42">
        <f ca="1">IF($EO365,OFFSET('Measure Summary'!$A$1,'IRP Inputs'!$EN365-1,'IRP Inputs'!AL$14-1)*100,"")</f>
        <v>0</v>
      </c>
      <c r="AM365" s="43">
        <f ca="1">IF($EO365,OFFSET('Measure Summary'!$A$1,'IRP Inputs'!$EN365-1,'IRP Inputs'!AM$14-1)*100,"")</f>
        <v>0</v>
      </c>
      <c r="AN365" s="43">
        <f ca="1">IF($EO365,OFFSET('Measure Summary'!$A$1,'IRP Inputs'!$EN365-1,'IRP Inputs'!AN$14-1)*100,"")</f>
        <v>0</v>
      </c>
      <c r="AO365" s="43">
        <f ca="1">IF($EO365,OFFSET('Measure Summary'!$A$1,'IRP Inputs'!$EN365-1,'IRP Inputs'!AO$14-1)*100,"")</f>
        <v>0</v>
      </c>
      <c r="AP365" s="43">
        <f ca="1">IF($EO365,OFFSET('Measure Summary'!$A$1,'IRP Inputs'!$EN365-1,'IRP Inputs'!AP$14-1)*100,"")</f>
        <v>0</v>
      </c>
      <c r="AQ365" s="43">
        <f ca="1">IF($EO365,OFFSET('Measure Summary'!$A$1,'IRP Inputs'!$EN365-1,'IRP Inputs'!AQ$14-1)*100,"")</f>
        <v>0</v>
      </c>
      <c r="AR365" s="43">
        <f ca="1">IF($EO365,OFFSET('Measure Summary'!$A$1,'IRP Inputs'!$EN365-1,'IRP Inputs'!AR$14-1)*100,"")</f>
        <v>0</v>
      </c>
      <c r="AS365" s="43">
        <f ca="1">IF($EO365,OFFSET('Measure Summary'!$A$1,'IRP Inputs'!$EN365-1,'IRP Inputs'!AS$14-1)*100,"")</f>
        <v>0</v>
      </c>
      <c r="AT365" s="43">
        <f ca="1">IF($EO365,OFFSET('Measure Summary'!$A$1,'IRP Inputs'!$EN365-1,'IRP Inputs'!AT$14-1)*100,"")</f>
        <v>0</v>
      </c>
      <c r="AU365" s="43">
        <f ca="1">IF($EO365,OFFSET('Measure Summary'!$A$1,'IRP Inputs'!$EN365-1,'IRP Inputs'!AU$14-1)*100,"")</f>
        <v>0</v>
      </c>
      <c r="AV365" s="43">
        <f ca="1">IF($EO365,OFFSET('Measure Summary'!$A$1,'IRP Inputs'!$EN365-1,'IRP Inputs'!AV$14-1)*100,"")</f>
        <v>0</v>
      </c>
      <c r="AW365" s="43">
        <f ca="1">IF($EO365,OFFSET('Measure Summary'!$A$1,'IRP Inputs'!$EN365-1,'IRP Inputs'!AW$14-1)*100,"")</f>
        <v>0</v>
      </c>
      <c r="AX365" s="43">
        <f ca="1">IF($EO365,OFFSET('Measure Summary'!$A$1,'IRP Inputs'!$EN365-1,'IRP Inputs'!AX$14-1)*100,"")</f>
        <v>0</v>
      </c>
      <c r="AY365" s="43">
        <f ca="1">IF($EO365,OFFSET('Measure Summary'!$A$1,'IRP Inputs'!$EN365-1,'IRP Inputs'!AY$14-1)*100,"")</f>
        <v>0</v>
      </c>
      <c r="AZ365" s="43">
        <f ca="1">IF($EO365,OFFSET('Measure Summary'!$A$1,'IRP Inputs'!$EN365-1,'IRP Inputs'!AZ$14-1)*100,"")</f>
        <v>0</v>
      </c>
      <c r="BA365" s="43">
        <f ca="1">IF($EO365,OFFSET('Measure Summary'!$A$1,'IRP Inputs'!$EN365-1,'IRP Inputs'!BA$14-1)*100,"")</f>
        <v>0</v>
      </c>
      <c r="BB365" s="43">
        <f ca="1">IF($EO365,OFFSET('Measure Summary'!$A$1,'IRP Inputs'!$EN365-1,'IRP Inputs'!BB$14-1)*100,"")</f>
        <v>0</v>
      </c>
      <c r="BC365" s="43">
        <f ca="1">IF($EO365,OFFSET('Measure Summary'!$A$1,'IRP Inputs'!$EN365-1,'IRP Inputs'!BC$14-1)*100,"")</f>
        <v>0</v>
      </c>
      <c r="BD365" s="43">
        <f ca="1">IF($EO365,OFFSET('Measure Summary'!$A$1,'IRP Inputs'!$EN365-1,'IRP Inputs'!BD$14-1)*100,"")</f>
        <v>0</v>
      </c>
      <c r="BE365" s="43">
        <f ca="1">IF($EO365,OFFSET('Measure Summary'!$A$1,'IRP Inputs'!$EN365-1,'IRP Inputs'!BE$14-1)*100,"")</f>
        <v>0</v>
      </c>
      <c r="BF365" s="43">
        <f ca="1">IF($EO365,OFFSET('Measure Summary'!$A$1,'IRP Inputs'!$EN365-1,'IRP Inputs'!BF$14-1)*100,"")</f>
        <v>0</v>
      </c>
      <c r="BG365" s="43">
        <f ca="1">IF($EO365,OFFSET('Measure Summary'!$A$1,'IRP Inputs'!$EN365-1,'IRP Inputs'!BG$14-1)*100,"")</f>
        <v>0</v>
      </c>
      <c r="BH365" s="43">
        <f ca="1">IF($EO365,OFFSET('Measure Summary'!$A$1,'IRP Inputs'!$EN365-1,'IRP Inputs'!BH$14-1)*100,"")</f>
        <v>0</v>
      </c>
      <c r="BI365" s="43">
        <f ca="1">IF($EO365,OFFSET('Measure Summary'!$A$1,'IRP Inputs'!$EN365-1,'IRP Inputs'!BI$14-1)*100,"")</f>
        <v>0</v>
      </c>
      <c r="BJ365" s="44">
        <f ca="1">IF($EO365,OFFSET('Measure Summary'!$A$1,'IRP Inputs'!$EN365-1,'IRP Inputs'!BJ$14-1)*100,"")</f>
        <v>0</v>
      </c>
      <c r="BK365" s="42">
        <f ca="1">IF($EO365,OFFSET('Measure Summary'!$A$1,'IRP Inputs'!$EN365-1,'IRP Inputs'!BK$14-1)*100,"")</f>
        <v>0</v>
      </c>
      <c r="BL365" s="43">
        <f ca="1">IF($EO365,OFFSET('Measure Summary'!$A$1,'IRP Inputs'!$EN365-1,'IRP Inputs'!BL$14-1)*100,"")</f>
        <v>0</v>
      </c>
      <c r="BM365" s="43">
        <f ca="1">IF($EO365,OFFSET('Measure Summary'!$A$1,'IRP Inputs'!$EN365-1,'IRP Inputs'!BM$14-1)*100,"")</f>
        <v>0</v>
      </c>
      <c r="BN365" s="43">
        <f ca="1">IF($EO365,OFFSET('Measure Summary'!$A$1,'IRP Inputs'!$EN365-1,'IRP Inputs'!BN$14-1)*100,"")</f>
        <v>0</v>
      </c>
      <c r="BO365" s="43">
        <f ca="1">IF($EO365,OFFSET('Measure Summary'!$A$1,'IRP Inputs'!$EN365-1,'IRP Inputs'!BO$14-1)*100,"")</f>
        <v>0</v>
      </c>
      <c r="BP365" s="43">
        <f ca="1">IF($EO365,OFFSET('Measure Summary'!$A$1,'IRP Inputs'!$EN365-1,'IRP Inputs'!BP$14-1)*100,"")</f>
        <v>0</v>
      </c>
      <c r="BQ365" s="43">
        <f ca="1">IF($EO365,OFFSET('Measure Summary'!$A$1,'IRP Inputs'!$EN365-1,'IRP Inputs'!BQ$14-1)*100,"")</f>
        <v>0</v>
      </c>
      <c r="BR365" s="43">
        <f ca="1">IF($EO365,OFFSET('Measure Summary'!$A$1,'IRP Inputs'!$EN365-1,'IRP Inputs'!BR$14-1)*100,"")</f>
        <v>0</v>
      </c>
      <c r="BS365" s="43">
        <f ca="1">IF($EO365,OFFSET('Measure Summary'!$A$1,'IRP Inputs'!$EN365-1,'IRP Inputs'!BS$14-1)*100,"")</f>
        <v>0</v>
      </c>
      <c r="BT365" s="43">
        <f ca="1">IF($EO365,OFFSET('Measure Summary'!$A$1,'IRP Inputs'!$EN365-1,'IRP Inputs'!BT$14-1)*100,"")</f>
        <v>0</v>
      </c>
      <c r="BU365" s="43">
        <f ca="1">IF($EO365,OFFSET('Measure Summary'!$A$1,'IRP Inputs'!$EN365-1,'IRP Inputs'!BU$14-1)*100,"")</f>
        <v>0</v>
      </c>
      <c r="BV365" s="43">
        <f ca="1">IF($EO365,OFFSET('Measure Summary'!$A$1,'IRP Inputs'!$EN365-1,'IRP Inputs'!BV$14-1)*100,"")</f>
        <v>0</v>
      </c>
      <c r="BW365" s="43">
        <f ca="1">IF($EO365,OFFSET('Measure Summary'!$A$1,'IRP Inputs'!$EN365-1,'IRP Inputs'!BW$14-1)*100,"")</f>
        <v>0</v>
      </c>
      <c r="BX365" s="43">
        <f ca="1">IF($EO365,OFFSET('Measure Summary'!$A$1,'IRP Inputs'!$EN365-1,'IRP Inputs'!BX$14-1)*100,"")</f>
        <v>0</v>
      </c>
      <c r="BY365" s="43">
        <f ca="1">IF($EO365,OFFSET('Measure Summary'!$A$1,'IRP Inputs'!$EN365-1,'IRP Inputs'!BY$14-1)*100,"")</f>
        <v>0</v>
      </c>
      <c r="BZ365" s="43">
        <f ca="1">IF($EO365,OFFSET('Measure Summary'!$A$1,'IRP Inputs'!$EN365-1,'IRP Inputs'!BZ$14-1)*100,"")</f>
        <v>0</v>
      </c>
      <c r="CA365" s="43">
        <f ca="1">IF($EO365,OFFSET('Measure Summary'!$A$1,'IRP Inputs'!$EN365-1,'IRP Inputs'!CA$14-1)*100,"")</f>
        <v>0</v>
      </c>
      <c r="CB365" s="43">
        <f ca="1">IF($EO365,OFFSET('Measure Summary'!$A$1,'IRP Inputs'!$EN365-1,'IRP Inputs'!CB$14-1)*100,"")</f>
        <v>0</v>
      </c>
      <c r="CC365" s="43">
        <f ca="1">IF($EO365,OFFSET('Measure Summary'!$A$1,'IRP Inputs'!$EN365-1,'IRP Inputs'!CC$14-1)*100,"")</f>
        <v>0</v>
      </c>
      <c r="CD365" s="43">
        <f ca="1">IF($EO365,OFFSET('Measure Summary'!$A$1,'IRP Inputs'!$EN365-1,'IRP Inputs'!CD$14-1)*100,"")</f>
        <v>0</v>
      </c>
      <c r="CE365" s="43">
        <f ca="1">IF($EO365,OFFSET('Measure Summary'!$A$1,'IRP Inputs'!$EN365-1,'IRP Inputs'!CE$14-1)*100,"")</f>
        <v>0</v>
      </c>
      <c r="CF365" s="43">
        <f ca="1">IF($EO365,OFFSET('Measure Summary'!$A$1,'IRP Inputs'!$EN365-1,'IRP Inputs'!CF$14-1)*100,"")</f>
        <v>0</v>
      </c>
      <c r="CG365" s="43">
        <f ca="1">IF($EO365,OFFSET('Measure Summary'!$A$1,'IRP Inputs'!$EN365-1,'IRP Inputs'!CG$14-1)*100,"")</f>
        <v>0</v>
      </c>
      <c r="CH365" s="43">
        <f ca="1">IF($EO365,OFFSET('Measure Summary'!$A$1,'IRP Inputs'!$EN365-1,'IRP Inputs'!CH$14-1)*100,"")</f>
        <v>0</v>
      </c>
      <c r="CI365" s="44">
        <f ca="1">IF($EO365,OFFSET('Measure Summary'!$A$1,'IRP Inputs'!$EN365-1,'IRP Inputs'!CI$14-1)*100,"")</f>
        <v>0</v>
      </c>
      <c r="CJ365" s="45">
        <f ca="1">IF($EO365,OFFSET('Measure Summary'!$A$1,'IRP Inputs'!$EN365-1,IF($C365="WA",CJ$17,CJ$16)-1)/100,"")</f>
        <v>0</v>
      </c>
      <c r="CK365" s="46">
        <f ca="1">IF($EO365,OFFSET('Measure Summary'!$A$1,'IRP Inputs'!$EN365-1,IF($C365="WA",CK$17,CK$16)-1)/100,"")</f>
        <v>0</v>
      </c>
      <c r="CL365" s="46">
        <f ca="1">IF($EO365,OFFSET('Measure Summary'!$A$1,'IRP Inputs'!$EN365-1,IF($C365="WA",CL$17,CL$16)-1)/100,"")</f>
        <v>0</v>
      </c>
      <c r="CM365" s="46">
        <f ca="1">IF($EO365,OFFSET('Measure Summary'!$A$1,'IRP Inputs'!$EN365-1,IF($C365="WA",CM$17,CM$16)-1)/100,"")</f>
        <v>0</v>
      </c>
      <c r="CN365" s="46">
        <f ca="1">IF($EO365,OFFSET('Measure Summary'!$A$1,'IRP Inputs'!$EN365-1,IF($C365="WA",CN$17,CN$16)-1)/100,"")</f>
        <v>0</v>
      </c>
      <c r="CO365" s="46">
        <f ca="1">IF($EO365,OFFSET('Measure Summary'!$A$1,'IRP Inputs'!$EN365-1,IF($C365="WA",CO$17,CO$16)-1)/100,"")</f>
        <v>0</v>
      </c>
      <c r="CP365" s="46">
        <f ca="1">IF($EO365,OFFSET('Measure Summary'!$A$1,'IRP Inputs'!$EN365-1,IF($C365="WA",CP$17,CP$16)-1)/100,"")</f>
        <v>0</v>
      </c>
      <c r="CQ365" s="46">
        <f ca="1">IF($EO365,OFFSET('Measure Summary'!$A$1,'IRP Inputs'!$EN365-1,IF($C365="WA",CQ$17,CQ$16)-1)/100,"")</f>
        <v>0</v>
      </c>
      <c r="CR365" s="46">
        <f ca="1">IF($EO365,OFFSET('Measure Summary'!$A$1,'IRP Inputs'!$EN365-1,IF($C365="WA",CR$17,CR$16)-1)/100,"")</f>
        <v>0</v>
      </c>
      <c r="CS365" s="46">
        <f ca="1">IF($EO365,OFFSET('Measure Summary'!$A$1,'IRP Inputs'!$EN365-1,IF($C365="WA",CS$17,CS$16)-1)/100,"")</f>
        <v>0</v>
      </c>
      <c r="CT365" s="46">
        <f ca="1">IF($EO365,OFFSET('Measure Summary'!$A$1,'IRP Inputs'!$EN365-1,IF($C365="WA",CT$17,CT$16)-1)/100,"")</f>
        <v>0</v>
      </c>
      <c r="CU365" s="46">
        <f ca="1">IF($EO365,OFFSET('Measure Summary'!$A$1,'IRP Inputs'!$EN365-1,IF($C365="WA",CU$17,CU$16)-1)/100,"")</f>
        <v>0</v>
      </c>
      <c r="CV365" s="46">
        <f ca="1">IF($EO365,OFFSET('Measure Summary'!$A$1,'IRP Inputs'!$EN365-1,IF($C365="WA",CV$17,CV$16)-1)/100,"")</f>
        <v>0</v>
      </c>
      <c r="CW365" s="46">
        <f ca="1">IF($EO365,OFFSET('Measure Summary'!$A$1,'IRP Inputs'!$EN365-1,IF($C365="WA",CW$17,CW$16)-1)/100,"")</f>
        <v>0</v>
      </c>
      <c r="CX365" s="46">
        <f ca="1">IF($EO365,OFFSET('Measure Summary'!$A$1,'IRP Inputs'!$EN365-1,IF($C365="WA",CX$17,CX$16)-1)/100,"")</f>
        <v>0</v>
      </c>
      <c r="CY365" s="46">
        <f ca="1">IF($EO365,OFFSET('Measure Summary'!$A$1,'IRP Inputs'!$EN365-1,IF($C365="WA",CY$17,CY$16)-1)/100,"")</f>
        <v>0</v>
      </c>
      <c r="CZ365" s="46">
        <f ca="1">IF($EO365,OFFSET('Measure Summary'!$A$1,'IRP Inputs'!$EN365-1,IF($C365="WA",CZ$17,CZ$16)-1)/100,"")</f>
        <v>0</v>
      </c>
      <c r="DA365" s="46">
        <f ca="1">IF($EO365,OFFSET('Measure Summary'!$A$1,'IRP Inputs'!$EN365-1,IF($C365="WA",DA$17,DA$16)-1)/100,"")</f>
        <v>0</v>
      </c>
      <c r="DB365" s="46">
        <f ca="1">IF($EO365,OFFSET('Measure Summary'!$A$1,'IRP Inputs'!$EN365-1,IF($C365="WA",DB$17,DB$16)-1)/100,"")</f>
        <v>0</v>
      </c>
      <c r="DC365" s="46">
        <f ca="1">IF($EO365,OFFSET('Measure Summary'!$A$1,'IRP Inputs'!$EN365-1,IF($C365="WA",DC$17,DC$16)-1)/100,"")</f>
        <v>0</v>
      </c>
      <c r="DD365" s="46">
        <f ca="1">IF($EO365,OFFSET('Measure Summary'!$A$1,'IRP Inputs'!$EN365-1,IF($C365="WA",DD$17,DD$16)-1)/100,"")</f>
        <v>0</v>
      </c>
      <c r="DE365" s="46">
        <f ca="1">IF($EO365,OFFSET('Measure Summary'!$A$1,'IRP Inputs'!$EN365-1,IF($C365="WA",DE$17,DE$16)-1)/100,"")</f>
        <v>0</v>
      </c>
      <c r="DF365" s="46">
        <f ca="1">IF($EO365,OFFSET('Measure Summary'!$A$1,'IRP Inputs'!$EN365-1,IF($C365="WA",DF$17,DF$16)-1)/100,"")</f>
        <v>0</v>
      </c>
      <c r="DG365" s="46">
        <f ca="1">IF($EO365,OFFSET('Measure Summary'!$A$1,'IRP Inputs'!$EN365-1,IF($C365="WA",DG$17,DG$16)-1)/100,"")</f>
        <v>0</v>
      </c>
      <c r="DH365" s="47">
        <f ca="1">IF($EO365,OFFSET('Measure Summary'!$A$1,'IRP Inputs'!$EN365-1,IF($C365="WA",DH$17,DH$16)-1)/100,"")</f>
        <v>0</v>
      </c>
      <c r="DJ365" s="48">
        <f ca="1">IF($EO365,OFFSET('Measure Summary'!$A$1,'IRP Inputs'!$EN365-1,'IRP Inputs'!DJ$14-1),"")*K365</f>
        <v>204.06875446907361</v>
      </c>
      <c r="DK365" s="49">
        <f t="shared" ca="1" si="168"/>
        <v>63.261313885412818</v>
      </c>
      <c r="DL365" s="48">
        <f t="shared" ca="1" si="174"/>
        <v>0</v>
      </c>
      <c r="DM365" s="50">
        <f t="shared" ca="1" si="174"/>
        <v>0</v>
      </c>
      <c r="DN365" s="50">
        <f t="shared" ca="1" si="174"/>
        <v>0</v>
      </c>
      <c r="DO365" s="50">
        <f t="shared" ca="1" si="174"/>
        <v>0</v>
      </c>
      <c r="DP365" s="50">
        <f t="shared" ca="1" si="174"/>
        <v>0</v>
      </c>
      <c r="DQ365" s="50">
        <f t="shared" ca="1" si="174"/>
        <v>0</v>
      </c>
      <c r="DR365" s="50">
        <f t="shared" ca="1" si="174"/>
        <v>0</v>
      </c>
      <c r="DS365" s="50">
        <f t="shared" ca="1" si="174"/>
        <v>0</v>
      </c>
      <c r="DT365" s="50">
        <f t="shared" ca="1" si="174"/>
        <v>0</v>
      </c>
      <c r="DU365" s="50">
        <f t="shared" ca="1" si="174"/>
        <v>0</v>
      </c>
      <c r="DV365" s="50">
        <f t="shared" ca="1" si="175"/>
        <v>0</v>
      </c>
      <c r="DW365" s="50">
        <f t="shared" ca="1" si="175"/>
        <v>0</v>
      </c>
      <c r="DX365" s="50">
        <f t="shared" ca="1" si="175"/>
        <v>0</v>
      </c>
      <c r="DY365" s="50">
        <f t="shared" ca="1" si="175"/>
        <v>0</v>
      </c>
      <c r="DZ365" s="50">
        <f t="shared" ca="1" si="175"/>
        <v>0</v>
      </c>
      <c r="EA365" s="50">
        <f t="shared" ca="1" si="175"/>
        <v>0</v>
      </c>
      <c r="EB365" s="50">
        <f t="shared" ca="1" si="175"/>
        <v>0</v>
      </c>
      <c r="EC365" s="50">
        <f t="shared" ca="1" si="175"/>
        <v>0</v>
      </c>
      <c r="ED365" s="50">
        <f t="shared" ca="1" si="175"/>
        <v>0</v>
      </c>
      <c r="EE365" s="50">
        <f t="shared" ca="1" si="175"/>
        <v>0</v>
      </c>
      <c r="EF365" s="50">
        <f t="shared" ca="1" si="173"/>
        <v>0</v>
      </c>
      <c r="EG365" s="50">
        <f t="shared" ca="1" si="173"/>
        <v>0</v>
      </c>
      <c r="EH365" s="50">
        <f t="shared" ca="1" si="173"/>
        <v>0</v>
      </c>
      <c r="EI365" s="50">
        <f t="shared" ca="1" si="173"/>
        <v>0</v>
      </c>
      <c r="EJ365" s="49">
        <f t="shared" ca="1" si="173"/>
        <v>0</v>
      </c>
      <c r="EM365">
        <f t="shared" si="170"/>
        <v>342</v>
      </c>
      <c r="EN365">
        <f>MATCH(EM365,'Measure Summary'!$VY:$VY,0)</f>
        <v>346</v>
      </c>
      <c r="EO365" t="b">
        <f t="shared" si="169"/>
        <v>1</v>
      </c>
    </row>
    <row r="366" spans="1:145">
      <c r="A366" s="40" t="str">
        <f ca="1">IF($EO366,OFFSET('Measure Summary'!$A$1,'IRP Inputs'!$EN366-1,'IRP Inputs'!A$14-1),"")</f>
        <v>OR_Residential_LI - Single Family_Existing_Space Heating_Natural Gas_Furnace</v>
      </c>
      <c r="B366" t="str">
        <f ca="1">IF($EO366,OFFSET('Measure Summary'!$A$1,'IRP Inputs'!$EN366-1,'IRP Inputs'!B$14-1),"")</f>
        <v>Retrofit</v>
      </c>
      <c r="C366" t="str">
        <f ca="1">IF($EO366,OFFSET('Measure Summary'!$A$1,'IRP Inputs'!$EN366-1,'IRP Inputs'!C$14-1),"")</f>
        <v>OR</v>
      </c>
      <c r="D366" t="str">
        <f ca="1">IF($EO366,OFFSET('Measure Summary'!$A$1,'IRP Inputs'!$EN366-1,'IRP Inputs'!D$14-1),"")</f>
        <v>Residential</v>
      </c>
      <c r="E366" t="str">
        <f ca="1">IF($EO366,OFFSET('Measure Summary'!$A$1,'IRP Inputs'!$EN366-1,'IRP Inputs'!E$14-1),"")</f>
        <v>LI - Mobile Home</v>
      </c>
      <c r="F366" t="str">
        <f ca="1">IF($EO366,OFFSET('Measure Summary'!$A$1,'IRP Inputs'!$EN366-1,'IRP Inputs'!F$14-1),"")</f>
        <v>Existing</v>
      </c>
      <c r="G366" t="str">
        <f ca="1">IF($EO366,OFFSET('Measure Summary'!$A$1,'IRP Inputs'!$EN366-1,'IRP Inputs'!G$14-1),"")</f>
        <v>Space Heating</v>
      </c>
      <c r="H366" t="str">
        <f ca="1">IF($EO366,OFFSET('Measure Summary'!$A$1,'IRP Inputs'!$EN366-1,'IRP Inputs'!H$14-1),"")</f>
        <v>Gas Boiler - Steam Trap Maintenance</v>
      </c>
      <c r="I366" t="str">
        <f ca="1">IF($EO366,OFFSET('Measure Summary'!$A$1,'IRP Inputs'!$EN366-1,'IRP Inputs'!I$14-1),"")</f>
        <v>ORM295</v>
      </c>
      <c r="J366" s="1" t="str">
        <f ca="1">IF($EO366,OFFSET('Measure Summary'!$A$1,'IRP Inputs'!$EN366-1,'IRP Inputs'!J$14-1),"")</f>
        <v>Cleaned and restored</v>
      </c>
      <c r="K366" s="41">
        <f ca="1">IF($EO366,OFFSET('Measure Summary'!$A$1,'IRP Inputs'!$EN366-1,'IRP Inputs'!K$14-1),"")</f>
        <v>79.680000000000007</v>
      </c>
      <c r="L366" s="1">
        <f ca="1">IF($EO366,OFFSET('Measure Summary'!$A$1,'IRP Inputs'!$EN366-1,'IRP Inputs'!L$14-1),"")</f>
        <v>6</v>
      </c>
      <c r="M366" s="42">
        <f ca="1">IF($EO366,OFFSET('Measure Summary'!$A$1,'IRP Inputs'!$EN366-1,'IRP Inputs'!M$14-1),"")</f>
        <v>0</v>
      </c>
      <c r="N366" s="43">
        <f ca="1">IF($EO366,OFFSET('Measure Summary'!$A$1,'IRP Inputs'!$EN366-1,'IRP Inputs'!N$14-1),"")</f>
        <v>0</v>
      </c>
      <c r="O366" s="43">
        <f ca="1">IF($EO366,OFFSET('Measure Summary'!$A$1,'IRP Inputs'!$EN366-1,'IRP Inputs'!O$14-1),"")</f>
        <v>0</v>
      </c>
      <c r="P366" s="43">
        <f ca="1">IF($EO366,OFFSET('Measure Summary'!$A$1,'IRP Inputs'!$EN366-1,'IRP Inputs'!P$14-1),"")</f>
        <v>0</v>
      </c>
      <c r="Q366" s="43">
        <f ca="1">IF($EO366,OFFSET('Measure Summary'!$A$1,'IRP Inputs'!$EN366-1,'IRP Inputs'!Q$14-1),"")</f>
        <v>0</v>
      </c>
      <c r="R366" s="43">
        <f ca="1">IF($EO366,OFFSET('Measure Summary'!$A$1,'IRP Inputs'!$EN366-1,'IRP Inputs'!R$14-1),"")</f>
        <v>0</v>
      </c>
      <c r="S366" s="43">
        <f ca="1">IF($EO366,OFFSET('Measure Summary'!$A$1,'IRP Inputs'!$EN366-1,'IRP Inputs'!S$14-1),"")</f>
        <v>0</v>
      </c>
      <c r="T366" s="43">
        <f ca="1">IF($EO366,OFFSET('Measure Summary'!$A$1,'IRP Inputs'!$EN366-1,'IRP Inputs'!T$14-1),"")</f>
        <v>0</v>
      </c>
      <c r="U366" s="43">
        <f ca="1">IF($EO366,OFFSET('Measure Summary'!$A$1,'IRP Inputs'!$EN366-1,'IRP Inputs'!U$14-1),"")</f>
        <v>0</v>
      </c>
      <c r="V366" s="43">
        <f ca="1">IF($EO366,OFFSET('Measure Summary'!$A$1,'IRP Inputs'!$EN366-1,'IRP Inputs'!V$14-1),"")</f>
        <v>0</v>
      </c>
      <c r="W366" s="43">
        <f ca="1">IF($EO366,OFFSET('Measure Summary'!$A$1,'IRP Inputs'!$EN366-1,'IRP Inputs'!W$14-1),"")</f>
        <v>0</v>
      </c>
      <c r="X366" s="43">
        <f ca="1">IF($EO366,OFFSET('Measure Summary'!$A$1,'IRP Inputs'!$EN366-1,'IRP Inputs'!X$14-1),"")</f>
        <v>0</v>
      </c>
      <c r="Y366" s="43">
        <f ca="1">IF($EO366,OFFSET('Measure Summary'!$A$1,'IRP Inputs'!$EN366-1,'IRP Inputs'!Y$14-1),"")</f>
        <v>0</v>
      </c>
      <c r="Z366" s="43">
        <f ca="1">IF($EO366,OFFSET('Measure Summary'!$A$1,'IRP Inputs'!$EN366-1,'IRP Inputs'!Z$14-1),"")</f>
        <v>0</v>
      </c>
      <c r="AA366" s="43">
        <f ca="1">IF($EO366,OFFSET('Measure Summary'!$A$1,'IRP Inputs'!$EN366-1,'IRP Inputs'!AA$14-1),"")</f>
        <v>0</v>
      </c>
      <c r="AB366" s="43">
        <f ca="1">IF($EO366,OFFSET('Measure Summary'!$A$1,'IRP Inputs'!$EN366-1,'IRP Inputs'!AB$14-1),"")</f>
        <v>0</v>
      </c>
      <c r="AC366" s="43">
        <f ca="1">IF($EO366,OFFSET('Measure Summary'!$A$1,'IRP Inputs'!$EN366-1,'IRP Inputs'!AC$14-1),"")</f>
        <v>0</v>
      </c>
      <c r="AD366" s="43">
        <f ca="1">IF($EO366,OFFSET('Measure Summary'!$A$1,'IRP Inputs'!$EN366-1,'IRP Inputs'!AD$14-1),"")</f>
        <v>0</v>
      </c>
      <c r="AE366" s="43">
        <f ca="1">IF($EO366,OFFSET('Measure Summary'!$A$1,'IRP Inputs'!$EN366-1,'IRP Inputs'!AE$14-1),"")</f>
        <v>0</v>
      </c>
      <c r="AF366" s="43">
        <f ca="1">IF($EO366,OFFSET('Measure Summary'!$A$1,'IRP Inputs'!$EN366-1,'IRP Inputs'!AF$14-1),"")</f>
        <v>0</v>
      </c>
      <c r="AG366" s="43">
        <f ca="1">IF($EO366,OFFSET('Measure Summary'!$A$1,'IRP Inputs'!$EN366-1,'IRP Inputs'!AG$14-1),"")</f>
        <v>0</v>
      </c>
      <c r="AH366" s="43">
        <f ca="1">IF($EO366,OFFSET('Measure Summary'!$A$1,'IRP Inputs'!$EN366-1,'IRP Inputs'!AH$14-1),"")</f>
        <v>0</v>
      </c>
      <c r="AI366" s="43">
        <f ca="1">IF($EO366,OFFSET('Measure Summary'!$A$1,'IRP Inputs'!$EN366-1,'IRP Inputs'!AI$14-1),"")</f>
        <v>0</v>
      </c>
      <c r="AJ366" s="43">
        <f ca="1">IF($EO366,OFFSET('Measure Summary'!$A$1,'IRP Inputs'!$EN366-1,'IRP Inputs'!AJ$14-1),"")</f>
        <v>0</v>
      </c>
      <c r="AK366" s="44">
        <f ca="1">IF($EO366,OFFSET('Measure Summary'!$A$1,'IRP Inputs'!$EN366-1,'IRP Inputs'!AK$14-1),"")</f>
        <v>0</v>
      </c>
      <c r="AL366" s="42">
        <f ca="1">IF($EO366,OFFSET('Measure Summary'!$A$1,'IRP Inputs'!$EN366-1,'IRP Inputs'!AL$14-1)*100,"")</f>
        <v>0</v>
      </c>
      <c r="AM366" s="43">
        <f ca="1">IF($EO366,OFFSET('Measure Summary'!$A$1,'IRP Inputs'!$EN366-1,'IRP Inputs'!AM$14-1)*100,"")</f>
        <v>0</v>
      </c>
      <c r="AN366" s="43">
        <f ca="1">IF($EO366,OFFSET('Measure Summary'!$A$1,'IRP Inputs'!$EN366-1,'IRP Inputs'!AN$14-1)*100,"")</f>
        <v>0</v>
      </c>
      <c r="AO366" s="43">
        <f ca="1">IF($EO366,OFFSET('Measure Summary'!$A$1,'IRP Inputs'!$EN366-1,'IRP Inputs'!AO$14-1)*100,"")</f>
        <v>0</v>
      </c>
      <c r="AP366" s="43">
        <f ca="1">IF($EO366,OFFSET('Measure Summary'!$A$1,'IRP Inputs'!$EN366-1,'IRP Inputs'!AP$14-1)*100,"")</f>
        <v>0</v>
      </c>
      <c r="AQ366" s="43">
        <f ca="1">IF($EO366,OFFSET('Measure Summary'!$A$1,'IRP Inputs'!$EN366-1,'IRP Inputs'!AQ$14-1)*100,"")</f>
        <v>0</v>
      </c>
      <c r="AR366" s="43">
        <f ca="1">IF($EO366,OFFSET('Measure Summary'!$A$1,'IRP Inputs'!$EN366-1,'IRP Inputs'!AR$14-1)*100,"")</f>
        <v>0</v>
      </c>
      <c r="AS366" s="43">
        <f ca="1">IF($EO366,OFFSET('Measure Summary'!$A$1,'IRP Inputs'!$EN366-1,'IRP Inputs'!AS$14-1)*100,"")</f>
        <v>0</v>
      </c>
      <c r="AT366" s="43">
        <f ca="1">IF($EO366,OFFSET('Measure Summary'!$A$1,'IRP Inputs'!$EN366-1,'IRP Inputs'!AT$14-1)*100,"")</f>
        <v>0</v>
      </c>
      <c r="AU366" s="43">
        <f ca="1">IF($EO366,OFFSET('Measure Summary'!$A$1,'IRP Inputs'!$EN366-1,'IRP Inputs'!AU$14-1)*100,"")</f>
        <v>0</v>
      </c>
      <c r="AV366" s="43">
        <f ca="1">IF($EO366,OFFSET('Measure Summary'!$A$1,'IRP Inputs'!$EN366-1,'IRP Inputs'!AV$14-1)*100,"")</f>
        <v>0</v>
      </c>
      <c r="AW366" s="43">
        <f ca="1">IF($EO366,OFFSET('Measure Summary'!$A$1,'IRP Inputs'!$EN366-1,'IRP Inputs'!AW$14-1)*100,"")</f>
        <v>0</v>
      </c>
      <c r="AX366" s="43">
        <f ca="1">IF($EO366,OFFSET('Measure Summary'!$A$1,'IRP Inputs'!$EN366-1,'IRP Inputs'!AX$14-1)*100,"")</f>
        <v>0</v>
      </c>
      <c r="AY366" s="43">
        <f ca="1">IF($EO366,OFFSET('Measure Summary'!$A$1,'IRP Inputs'!$EN366-1,'IRP Inputs'!AY$14-1)*100,"")</f>
        <v>0</v>
      </c>
      <c r="AZ366" s="43">
        <f ca="1">IF($EO366,OFFSET('Measure Summary'!$A$1,'IRP Inputs'!$EN366-1,'IRP Inputs'!AZ$14-1)*100,"")</f>
        <v>0</v>
      </c>
      <c r="BA366" s="43">
        <f ca="1">IF($EO366,OFFSET('Measure Summary'!$A$1,'IRP Inputs'!$EN366-1,'IRP Inputs'!BA$14-1)*100,"")</f>
        <v>0</v>
      </c>
      <c r="BB366" s="43">
        <f ca="1">IF($EO366,OFFSET('Measure Summary'!$A$1,'IRP Inputs'!$EN366-1,'IRP Inputs'!BB$14-1)*100,"")</f>
        <v>0</v>
      </c>
      <c r="BC366" s="43">
        <f ca="1">IF($EO366,OFFSET('Measure Summary'!$A$1,'IRP Inputs'!$EN366-1,'IRP Inputs'!BC$14-1)*100,"")</f>
        <v>0</v>
      </c>
      <c r="BD366" s="43">
        <f ca="1">IF($EO366,OFFSET('Measure Summary'!$A$1,'IRP Inputs'!$EN366-1,'IRP Inputs'!BD$14-1)*100,"")</f>
        <v>0</v>
      </c>
      <c r="BE366" s="43">
        <f ca="1">IF($EO366,OFFSET('Measure Summary'!$A$1,'IRP Inputs'!$EN366-1,'IRP Inputs'!BE$14-1)*100,"")</f>
        <v>0</v>
      </c>
      <c r="BF366" s="43">
        <f ca="1">IF($EO366,OFFSET('Measure Summary'!$A$1,'IRP Inputs'!$EN366-1,'IRP Inputs'!BF$14-1)*100,"")</f>
        <v>0</v>
      </c>
      <c r="BG366" s="43">
        <f ca="1">IF($EO366,OFFSET('Measure Summary'!$A$1,'IRP Inputs'!$EN366-1,'IRP Inputs'!BG$14-1)*100,"")</f>
        <v>0</v>
      </c>
      <c r="BH366" s="43">
        <f ca="1">IF($EO366,OFFSET('Measure Summary'!$A$1,'IRP Inputs'!$EN366-1,'IRP Inputs'!BH$14-1)*100,"")</f>
        <v>0</v>
      </c>
      <c r="BI366" s="43">
        <f ca="1">IF($EO366,OFFSET('Measure Summary'!$A$1,'IRP Inputs'!$EN366-1,'IRP Inputs'!BI$14-1)*100,"")</f>
        <v>0</v>
      </c>
      <c r="BJ366" s="44">
        <f ca="1">IF($EO366,OFFSET('Measure Summary'!$A$1,'IRP Inputs'!$EN366-1,'IRP Inputs'!BJ$14-1)*100,"")</f>
        <v>0</v>
      </c>
      <c r="BK366" s="42">
        <f ca="1">IF($EO366,OFFSET('Measure Summary'!$A$1,'IRP Inputs'!$EN366-1,'IRP Inputs'!BK$14-1)*100,"")</f>
        <v>0</v>
      </c>
      <c r="BL366" s="43">
        <f ca="1">IF($EO366,OFFSET('Measure Summary'!$A$1,'IRP Inputs'!$EN366-1,'IRP Inputs'!BL$14-1)*100,"")</f>
        <v>0</v>
      </c>
      <c r="BM366" s="43">
        <f ca="1">IF($EO366,OFFSET('Measure Summary'!$A$1,'IRP Inputs'!$EN366-1,'IRP Inputs'!BM$14-1)*100,"")</f>
        <v>0</v>
      </c>
      <c r="BN366" s="43">
        <f ca="1">IF($EO366,OFFSET('Measure Summary'!$A$1,'IRP Inputs'!$EN366-1,'IRP Inputs'!BN$14-1)*100,"")</f>
        <v>0</v>
      </c>
      <c r="BO366" s="43">
        <f ca="1">IF($EO366,OFFSET('Measure Summary'!$A$1,'IRP Inputs'!$EN366-1,'IRP Inputs'!BO$14-1)*100,"")</f>
        <v>0</v>
      </c>
      <c r="BP366" s="43">
        <f ca="1">IF($EO366,OFFSET('Measure Summary'!$A$1,'IRP Inputs'!$EN366-1,'IRP Inputs'!BP$14-1)*100,"")</f>
        <v>0</v>
      </c>
      <c r="BQ366" s="43">
        <f ca="1">IF($EO366,OFFSET('Measure Summary'!$A$1,'IRP Inputs'!$EN366-1,'IRP Inputs'!BQ$14-1)*100,"")</f>
        <v>0</v>
      </c>
      <c r="BR366" s="43">
        <f ca="1">IF($EO366,OFFSET('Measure Summary'!$A$1,'IRP Inputs'!$EN366-1,'IRP Inputs'!BR$14-1)*100,"")</f>
        <v>0</v>
      </c>
      <c r="BS366" s="43">
        <f ca="1">IF($EO366,OFFSET('Measure Summary'!$A$1,'IRP Inputs'!$EN366-1,'IRP Inputs'!BS$14-1)*100,"")</f>
        <v>0</v>
      </c>
      <c r="BT366" s="43">
        <f ca="1">IF($EO366,OFFSET('Measure Summary'!$A$1,'IRP Inputs'!$EN366-1,'IRP Inputs'!BT$14-1)*100,"")</f>
        <v>0</v>
      </c>
      <c r="BU366" s="43">
        <f ca="1">IF($EO366,OFFSET('Measure Summary'!$A$1,'IRP Inputs'!$EN366-1,'IRP Inputs'!BU$14-1)*100,"")</f>
        <v>0</v>
      </c>
      <c r="BV366" s="43">
        <f ca="1">IF($EO366,OFFSET('Measure Summary'!$A$1,'IRP Inputs'!$EN366-1,'IRP Inputs'!BV$14-1)*100,"")</f>
        <v>0</v>
      </c>
      <c r="BW366" s="43">
        <f ca="1">IF($EO366,OFFSET('Measure Summary'!$A$1,'IRP Inputs'!$EN366-1,'IRP Inputs'!BW$14-1)*100,"")</f>
        <v>0</v>
      </c>
      <c r="BX366" s="43">
        <f ca="1">IF($EO366,OFFSET('Measure Summary'!$A$1,'IRP Inputs'!$EN366-1,'IRP Inputs'!BX$14-1)*100,"")</f>
        <v>0</v>
      </c>
      <c r="BY366" s="43">
        <f ca="1">IF($EO366,OFFSET('Measure Summary'!$A$1,'IRP Inputs'!$EN366-1,'IRP Inputs'!BY$14-1)*100,"")</f>
        <v>0</v>
      </c>
      <c r="BZ366" s="43">
        <f ca="1">IF($EO366,OFFSET('Measure Summary'!$A$1,'IRP Inputs'!$EN366-1,'IRP Inputs'!BZ$14-1)*100,"")</f>
        <v>0</v>
      </c>
      <c r="CA366" s="43">
        <f ca="1">IF($EO366,OFFSET('Measure Summary'!$A$1,'IRP Inputs'!$EN366-1,'IRP Inputs'!CA$14-1)*100,"")</f>
        <v>0</v>
      </c>
      <c r="CB366" s="43">
        <f ca="1">IF($EO366,OFFSET('Measure Summary'!$A$1,'IRP Inputs'!$EN366-1,'IRP Inputs'!CB$14-1)*100,"")</f>
        <v>0</v>
      </c>
      <c r="CC366" s="43">
        <f ca="1">IF($EO366,OFFSET('Measure Summary'!$A$1,'IRP Inputs'!$EN366-1,'IRP Inputs'!CC$14-1)*100,"")</f>
        <v>0</v>
      </c>
      <c r="CD366" s="43">
        <f ca="1">IF($EO366,OFFSET('Measure Summary'!$A$1,'IRP Inputs'!$EN366-1,'IRP Inputs'!CD$14-1)*100,"")</f>
        <v>0</v>
      </c>
      <c r="CE366" s="43">
        <f ca="1">IF($EO366,OFFSET('Measure Summary'!$A$1,'IRP Inputs'!$EN366-1,'IRP Inputs'!CE$14-1)*100,"")</f>
        <v>0</v>
      </c>
      <c r="CF366" s="43">
        <f ca="1">IF($EO366,OFFSET('Measure Summary'!$A$1,'IRP Inputs'!$EN366-1,'IRP Inputs'!CF$14-1)*100,"")</f>
        <v>0</v>
      </c>
      <c r="CG366" s="43">
        <f ca="1">IF($EO366,OFFSET('Measure Summary'!$A$1,'IRP Inputs'!$EN366-1,'IRP Inputs'!CG$14-1)*100,"")</f>
        <v>0</v>
      </c>
      <c r="CH366" s="43">
        <f ca="1">IF($EO366,OFFSET('Measure Summary'!$A$1,'IRP Inputs'!$EN366-1,'IRP Inputs'!CH$14-1)*100,"")</f>
        <v>0</v>
      </c>
      <c r="CI366" s="44">
        <f ca="1">IF($EO366,OFFSET('Measure Summary'!$A$1,'IRP Inputs'!$EN366-1,'IRP Inputs'!CI$14-1)*100,"")</f>
        <v>0</v>
      </c>
      <c r="CJ366" s="45">
        <f ca="1">IF($EO366,OFFSET('Measure Summary'!$A$1,'IRP Inputs'!$EN366-1,IF($C366="WA",CJ$17,CJ$16)-1)/100,"")</f>
        <v>0</v>
      </c>
      <c r="CK366" s="46">
        <f ca="1">IF($EO366,OFFSET('Measure Summary'!$A$1,'IRP Inputs'!$EN366-1,IF($C366="WA",CK$17,CK$16)-1)/100,"")</f>
        <v>0</v>
      </c>
      <c r="CL366" s="46">
        <f ca="1">IF($EO366,OFFSET('Measure Summary'!$A$1,'IRP Inputs'!$EN366-1,IF($C366="WA",CL$17,CL$16)-1)/100,"")</f>
        <v>0</v>
      </c>
      <c r="CM366" s="46">
        <f ca="1">IF($EO366,OFFSET('Measure Summary'!$A$1,'IRP Inputs'!$EN366-1,IF($C366="WA",CM$17,CM$16)-1)/100,"")</f>
        <v>0</v>
      </c>
      <c r="CN366" s="46">
        <f ca="1">IF($EO366,OFFSET('Measure Summary'!$A$1,'IRP Inputs'!$EN366-1,IF($C366="WA",CN$17,CN$16)-1)/100,"")</f>
        <v>0</v>
      </c>
      <c r="CO366" s="46">
        <f ca="1">IF($EO366,OFFSET('Measure Summary'!$A$1,'IRP Inputs'!$EN366-1,IF($C366="WA",CO$17,CO$16)-1)/100,"")</f>
        <v>0</v>
      </c>
      <c r="CP366" s="46">
        <f ca="1">IF($EO366,OFFSET('Measure Summary'!$A$1,'IRP Inputs'!$EN366-1,IF($C366="WA",CP$17,CP$16)-1)/100,"")</f>
        <v>0</v>
      </c>
      <c r="CQ366" s="46">
        <f ca="1">IF($EO366,OFFSET('Measure Summary'!$A$1,'IRP Inputs'!$EN366-1,IF($C366="WA",CQ$17,CQ$16)-1)/100,"")</f>
        <v>0</v>
      </c>
      <c r="CR366" s="46">
        <f ca="1">IF($EO366,OFFSET('Measure Summary'!$A$1,'IRP Inputs'!$EN366-1,IF($C366="WA",CR$17,CR$16)-1)/100,"")</f>
        <v>0</v>
      </c>
      <c r="CS366" s="46">
        <f ca="1">IF($EO366,OFFSET('Measure Summary'!$A$1,'IRP Inputs'!$EN366-1,IF($C366="WA",CS$17,CS$16)-1)/100,"")</f>
        <v>0</v>
      </c>
      <c r="CT366" s="46">
        <f ca="1">IF($EO366,OFFSET('Measure Summary'!$A$1,'IRP Inputs'!$EN366-1,IF($C366="WA",CT$17,CT$16)-1)/100,"")</f>
        <v>0</v>
      </c>
      <c r="CU366" s="46">
        <f ca="1">IF($EO366,OFFSET('Measure Summary'!$A$1,'IRP Inputs'!$EN366-1,IF($C366="WA",CU$17,CU$16)-1)/100,"")</f>
        <v>0</v>
      </c>
      <c r="CV366" s="46">
        <f ca="1">IF($EO366,OFFSET('Measure Summary'!$A$1,'IRP Inputs'!$EN366-1,IF($C366="WA",CV$17,CV$16)-1)/100,"")</f>
        <v>0</v>
      </c>
      <c r="CW366" s="46">
        <f ca="1">IF($EO366,OFFSET('Measure Summary'!$A$1,'IRP Inputs'!$EN366-1,IF($C366="WA",CW$17,CW$16)-1)/100,"")</f>
        <v>0</v>
      </c>
      <c r="CX366" s="46">
        <f ca="1">IF($EO366,OFFSET('Measure Summary'!$A$1,'IRP Inputs'!$EN366-1,IF($C366="WA",CX$17,CX$16)-1)/100,"")</f>
        <v>0</v>
      </c>
      <c r="CY366" s="46">
        <f ca="1">IF($EO366,OFFSET('Measure Summary'!$A$1,'IRP Inputs'!$EN366-1,IF($C366="WA",CY$17,CY$16)-1)/100,"")</f>
        <v>0</v>
      </c>
      <c r="CZ366" s="46">
        <f ca="1">IF($EO366,OFFSET('Measure Summary'!$A$1,'IRP Inputs'!$EN366-1,IF($C366="WA",CZ$17,CZ$16)-1)/100,"")</f>
        <v>0</v>
      </c>
      <c r="DA366" s="46">
        <f ca="1">IF($EO366,OFFSET('Measure Summary'!$A$1,'IRP Inputs'!$EN366-1,IF($C366="WA",DA$17,DA$16)-1)/100,"")</f>
        <v>0</v>
      </c>
      <c r="DB366" s="46">
        <f ca="1">IF($EO366,OFFSET('Measure Summary'!$A$1,'IRP Inputs'!$EN366-1,IF($C366="WA",DB$17,DB$16)-1)/100,"")</f>
        <v>0</v>
      </c>
      <c r="DC366" s="46">
        <f ca="1">IF($EO366,OFFSET('Measure Summary'!$A$1,'IRP Inputs'!$EN366-1,IF($C366="WA",DC$17,DC$16)-1)/100,"")</f>
        <v>0</v>
      </c>
      <c r="DD366" s="46">
        <f ca="1">IF($EO366,OFFSET('Measure Summary'!$A$1,'IRP Inputs'!$EN366-1,IF($C366="WA",DD$17,DD$16)-1)/100,"")</f>
        <v>0</v>
      </c>
      <c r="DE366" s="46">
        <f ca="1">IF($EO366,OFFSET('Measure Summary'!$A$1,'IRP Inputs'!$EN366-1,IF($C366="WA",DE$17,DE$16)-1)/100,"")</f>
        <v>0</v>
      </c>
      <c r="DF366" s="46">
        <f ca="1">IF($EO366,OFFSET('Measure Summary'!$A$1,'IRP Inputs'!$EN366-1,IF($C366="WA",DF$17,DF$16)-1)/100,"")</f>
        <v>0</v>
      </c>
      <c r="DG366" s="46">
        <f ca="1">IF($EO366,OFFSET('Measure Summary'!$A$1,'IRP Inputs'!$EN366-1,IF($C366="WA",DG$17,DG$16)-1)/100,"")</f>
        <v>0</v>
      </c>
      <c r="DH366" s="47">
        <f ca="1">IF($EO366,OFFSET('Measure Summary'!$A$1,'IRP Inputs'!$EN366-1,IF($C366="WA",DH$17,DH$16)-1)/100,"")</f>
        <v>0</v>
      </c>
      <c r="DJ366" s="48">
        <f ca="1">IF($EO366,OFFSET('Measure Summary'!$A$1,'IRP Inputs'!$EN366-1,'IRP Inputs'!DJ$14-1),"")*K366</f>
        <v>24.041811476787643</v>
      </c>
      <c r="DK366" s="49">
        <f t="shared" ca="1" si="168"/>
        <v>7.4529615578041692</v>
      </c>
      <c r="DL366" s="48">
        <f t="shared" ca="1" si="174"/>
        <v>0</v>
      </c>
      <c r="DM366" s="50">
        <f t="shared" ca="1" si="174"/>
        <v>0</v>
      </c>
      <c r="DN366" s="50">
        <f t="shared" ca="1" si="174"/>
        <v>0</v>
      </c>
      <c r="DO366" s="50">
        <f t="shared" ca="1" si="174"/>
        <v>0</v>
      </c>
      <c r="DP366" s="50">
        <f t="shared" ca="1" si="174"/>
        <v>0</v>
      </c>
      <c r="DQ366" s="50">
        <f t="shared" ca="1" si="174"/>
        <v>0</v>
      </c>
      <c r="DR366" s="50">
        <f t="shared" ca="1" si="174"/>
        <v>0</v>
      </c>
      <c r="DS366" s="50">
        <f t="shared" ca="1" si="174"/>
        <v>0</v>
      </c>
      <c r="DT366" s="50">
        <f t="shared" ca="1" si="174"/>
        <v>0</v>
      </c>
      <c r="DU366" s="50">
        <f t="shared" ca="1" si="174"/>
        <v>0</v>
      </c>
      <c r="DV366" s="50">
        <f t="shared" ca="1" si="175"/>
        <v>0</v>
      </c>
      <c r="DW366" s="50">
        <f t="shared" ca="1" si="175"/>
        <v>0</v>
      </c>
      <c r="DX366" s="50">
        <f t="shared" ca="1" si="175"/>
        <v>0</v>
      </c>
      <c r="DY366" s="50">
        <f t="shared" ca="1" si="175"/>
        <v>0</v>
      </c>
      <c r="DZ366" s="50">
        <f t="shared" ca="1" si="175"/>
        <v>0</v>
      </c>
      <c r="EA366" s="50">
        <f t="shared" ca="1" si="175"/>
        <v>0</v>
      </c>
      <c r="EB366" s="50">
        <f t="shared" ca="1" si="175"/>
        <v>0</v>
      </c>
      <c r="EC366" s="50">
        <f t="shared" ca="1" si="175"/>
        <v>0</v>
      </c>
      <c r="ED366" s="50">
        <f t="shared" ca="1" si="175"/>
        <v>0</v>
      </c>
      <c r="EE366" s="50">
        <f t="shared" ca="1" si="175"/>
        <v>0</v>
      </c>
      <c r="EF366" s="50">
        <f t="shared" ca="1" si="173"/>
        <v>0</v>
      </c>
      <c r="EG366" s="50">
        <f t="shared" ca="1" si="173"/>
        <v>0</v>
      </c>
      <c r="EH366" s="50">
        <f t="shared" ca="1" si="173"/>
        <v>0</v>
      </c>
      <c r="EI366" s="50">
        <f t="shared" ca="1" si="173"/>
        <v>0</v>
      </c>
      <c r="EJ366" s="49">
        <f t="shared" ca="1" si="173"/>
        <v>0</v>
      </c>
      <c r="EM366">
        <f t="shared" si="170"/>
        <v>343</v>
      </c>
      <c r="EN366">
        <f>MATCH(EM366,'Measure Summary'!$VY:$VY,0)</f>
        <v>347</v>
      </c>
      <c r="EO366" t="b">
        <f t="shared" si="169"/>
        <v>1</v>
      </c>
    </row>
    <row r="367" spans="1:145">
      <c r="A367" s="40" t="str">
        <f ca="1">IF($EO367,OFFSET('Measure Summary'!$A$1,'IRP Inputs'!$EN367-1,'IRP Inputs'!A$14-1),"")</f>
        <v>OR_Residential_LI - Single Family_Existing_Space Heating_Natural Gas_Furnace</v>
      </c>
      <c r="B367" t="str">
        <f ca="1">IF($EO367,OFFSET('Measure Summary'!$A$1,'IRP Inputs'!$EN367-1,'IRP Inputs'!B$14-1),"")</f>
        <v>Retrofit</v>
      </c>
      <c r="C367" t="str">
        <f ca="1">IF($EO367,OFFSET('Measure Summary'!$A$1,'IRP Inputs'!$EN367-1,'IRP Inputs'!C$14-1),"")</f>
        <v>OR</v>
      </c>
      <c r="D367" t="str">
        <f ca="1">IF($EO367,OFFSET('Measure Summary'!$A$1,'IRP Inputs'!$EN367-1,'IRP Inputs'!D$14-1),"")</f>
        <v>Residential</v>
      </c>
      <c r="E367" t="str">
        <f ca="1">IF($EO367,OFFSET('Measure Summary'!$A$1,'IRP Inputs'!$EN367-1,'IRP Inputs'!E$14-1),"")</f>
        <v>LI - Mobile Home</v>
      </c>
      <c r="F367" t="str">
        <f ca="1">IF($EO367,OFFSET('Measure Summary'!$A$1,'IRP Inputs'!$EN367-1,'IRP Inputs'!F$14-1),"")</f>
        <v>Existing</v>
      </c>
      <c r="G367" t="str">
        <f ca="1">IF($EO367,OFFSET('Measure Summary'!$A$1,'IRP Inputs'!$EN367-1,'IRP Inputs'!G$14-1),"")</f>
        <v>Space Heating</v>
      </c>
      <c r="H367" t="str">
        <f ca="1">IF($EO367,OFFSET('Measure Summary'!$A$1,'IRP Inputs'!$EN367-1,'IRP Inputs'!H$14-1),"")</f>
        <v>Gas Boiler - Maintenance</v>
      </c>
      <c r="I367" t="str">
        <f ca="1">IF($EO367,OFFSET('Measure Summary'!$A$1,'IRP Inputs'!$EN367-1,'IRP Inputs'!I$14-1),"")</f>
        <v>ORM296</v>
      </c>
      <c r="J367" s="1" t="str">
        <f ca="1">IF($EO367,OFFSET('Measure Summary'!$A$1,'IRP Inputs'!$EN367-1,'IRP Inputs'!J$14-1),"")</f>
        <v>Restored to nameplate 80% AFUE</v>
      </c>
      <c r="K367" s="41">
        <f ca="1">IF($EO367,OFFSET('Measure Summary'!$A$1,'IRP Inputs'!$EN367-1,'IRP Inputs'!K$14-1),"")</f>
        <v>122.57</v>
      </c>
      <c r="L367" s="1">
        <f ca="1">IF($EO367,OFFSET('Measure Summary'!$A$1,'IRP Inputs'!$EN367-1,'IRP Inputs'!L$14-1),"")</f>
        <v>3</v>
      </c>
      <c r="M367" s="42">
        <f ca="1">IF($EO367,OFFSET('Measure Summary'!$A$1,'IRP Inputs'!$EN367-1,'IRP Inputs'!M$14-1),"")</f>
        <v>0</v>
      </c>
      <c r="N367" s="43">
        <f ca="1">IF($EO367,OFFSET('Measure Summary'!$A$1,'IRP Inputs'!$EN367-1,'IRP Inputs'!N$14-1),"")</f>
        <v>0</v>
      </c>
      <c r="O367" s="43">
        <f ca="1">IF($EO367,OFFSET('Measure Summary'!$A$1,'IRP Inputs'!$EN367-1,'IRP Inputs'!O$14-1),"")</f>
        <v>0</v>
      </c>
      <c r="P367" s="43">
        <f ca="1">IF($EO367,OFFSET('Measure Summary'!$A$1,'IRP Inputs'!$EN367-1,'IRP Inputs'!P$14-1),"")</f>
        <v>0</v>
      </c>
      <c r="Q367" s="43">
        <f ca="1">IF($EO367,OFFSET('Measure Summary'!$A$1,'IRP Inputs'!$EN367-1,'IRP Inputs'!Q$14-1),"")</f>
        <v>0</v>
      </c>
      <c r="R367" s="43">
        <f ca="1">IF($EO367,OFFSET('Measure Summary'!$A$1,'IRP Inputs'!$EN367-1,'IRP Inputs'!R$14-1),"")</f>
        <v>0</v>
      </c>
      <c r="S367" s="43">
        <f ca="1">IF($EO367,OFFSET('Measure Summary'!$A$1,'IRP Inputs'!$EN367-1,'IRP Inputs'!S$14-1),"")</f>
        <v>0</v>
      </c>
      <c r="T367" s="43">
        <f ca="1">IF($EO367,OFFSET('Measure Summary'!$A$1,'IRP Inputs'!$EN367-1,'IRP Inputs'!T$14-1),"")</f>
        <v>0</v>
      </c>
      <c r="U367" s="43">
        <f ca="1">IF($EO367,OFFSET('Measure Summary'!$A$1,'IRP Inputs'!$EN367-1,'IRP Inputs'!U$14-1),"")</f>
        <v>0</v>
      </c>
      <c r="V367" s="43">
        <f ca="1">IF($EO367,OFFSET('Measure Summary'!$A$1,'IRP Inputs'!$EN367-1,'IRP Inputs'!V$14-1),"")</f>
        <v>0</v>
      </c>
      <c r="W367" s="43">
        <f ca="1">IF($EO367,OFFSET('Measure Summary'!$A$1,'IRP Inputs'!$EN367-1,'IRP Inputs'!W$14-1),"")</f>
        <v>0</v>
      </c>
      <c r="X367" s="43">
        <f ca="1">IF($EO367,OFFSET('Measure Summary'!$A$1,'IRP Inputs'!$EN367-1,'IRP Inputs'!X$14-1),"")</f>
        <v>0</v>
      </c>
      <c r="Y367" s="43">
        <f ca="1">IF($EO367,OFFSET('Measure Summary'!$A$1,'IRP Inputs'!$EN367-1,'IRP Inputs'!Y$14-1),"")</f>
        <v>0</v>
      </c>
      <c r="Z367" s="43">
        <f ca="1">IF($EO367,OFFSET('Measure Summary'!$A$1,'IRP Inputs'!$EN367-1,'IRP Inputs'!Z$14-1),"")</f>
        <v>0</v>
      </c>
      <c r="AA367" s="43">
        <f ca="1">IF($EO367,OFFSET('Measure Summary'!$A$1,'IRP Inputs'!$EN367-1,'IRP Inputs'!AA$14-1),"")</f>
        <v>0</v>
      </c>
      <c r="AB367" s="43">
        <f ca="1">IF($EO367,OFFSET('Measure Summary'!$A$1,'IRP Inputs'!$EN367-1,'IRP Inputs'!AB$14-1),"")</f>
        <v>0</v>
      </c>
      <c r="AC367" s="43">
        <f ca="1">IF($EO367,OFFSET('Measure Summary'!$A$1,'IRP Inputs'!$EN367-1,'IRP Inputs'!AC$14-1),"")</f>
        <v>0</v>
      </c>
      <c r="AD367" s="43">
        <f ca="1">IF($EO367,OFFSET('Measure Summary'!$A$1,'IRP Inputs'!$EN367-1,'IRP Inputs'!AD$14-1),"")</f>
        <v>0</v>
      </c>
      <c r="AE367" s="43">
        <f ca="1">IF($EO367,OFFSET('Measure Summary'!$A$1,'IRP Inputs'!$EN367-1,'IRP Inputs'!AE$14-1),"")</f>
        <v>0</v>
      </c>
      <c r="AF367" s="43">
        <f ca="1">IF($EO367,OFFSET('Measure Summary'!$A$1,'IRP Inputs'!$EN367-1,'IRP Inputs'!AF$14-1),"")</f>
        <v>0</v>
      </c>
      <c r="AG367" s="43">
        <f ca="1">IF($EO367,OFFSET('Measure Summary'!$A$1,'IRP Inputs'!$EN367-1,'IRP Inputs'!AG$14-1),"")</f>
        <v>0</v>
      </c>
      <c r="AH367" s="43">
        <f ca="1">IF($EO367,OFFSET('Measure Summary'!$A$1,'IRP Inputs'!$EN367-1,'IRP Inputs'!AH$14-1),"")</f>
        <v>0</v>
      </c>
      <c r="AI367" s="43">
        <f ca="1">IF($EO367,OFFSET('Measure Summary'!$A$1,'IRP Inputs'!$EN367-1,'IRP Inputs'!AI$14-1),"")</f>
        <v>0</v>
      </c>
      <c r="AJ367" s="43">
        <f ca="1">IF($EO367,OFFSET('Measure Summary'!$A$1,'IRP Inputs'!$EN367-1,'IRP Inputs'!AJ$14-1),"")</f>
        <v>0</v>
      </c>
      <c r="AK367" s="44">
        <f ca="1">IF($EO367,OFFSET('Measure Summary'!$A$1,'IRP Inputs'!$EN367-1,'IRP Inputs'!AK$14-1),"")</f>
        <v>0</v>
      </c>
      <c r="AL367" s="42">
        <f ca="1">IF($EO367,OFFSET('Measure Summary'!$A$1,'IRP Inputs'!$EN367-1,'IRP Inputs'!AL$14-1)*100,"")</f>
        <v>0</v>
      </c>
      <c r="AM367" s="43">
        <f ca="1">IF($EO367,OFFSET('Measure Summary'!$A$1,'IRP Inputs'!$EN367-1,'IRP Inputs'!AM$14-1)*100,"")</f>
        <v>0</v>
      </c>
      <c r="AN367" s="43">
        <f ca="1">IF($EO367,OFFSET('Measure Summary'!$A$1,'IRP Inputs'!$EN367-1,'IRP Inputs'!AN$14-1)*100,"")</f>
        <v>0</v>
      </c>
      <c r="AO367" s="43">
        <f ca="1">IF($EO367,OFFSET('Measure Summary'!$A$1,'IRP Inputs'!$EN367-1,'IRP Inputs'!AO$14-1)*100,"")</f>
        <v>0</v>
      </c>
      <c r="AP367" s="43">
        <f ca="1">IF($EO367,OFFSET('Measure Summary'!$A$1,'IRP Inputs'!$EN367-1,'IRP Inputs'!AP$14-1)*100,"")</f>
        <v>0</v>
      </c>
      <c r="AQ367" s="43">
        <f ca="1">IF($EO367,OFFSET('Measure Summary'!$A$1,'IRP Inputs'!$EN367-1,'IRP Inputs'!AQ$14-1)*100,"")</f>
        <v>0</v>
      </c>
      <c r="AR367" s="43">
        <f ca="1">IF($EO367,OFFSET('Measure Summary'!$A$1,'IRP Inputs'!$EN367-1,'IRP Inputs'!AR$14-1)*100,"")</f>
        <v>0</v>
      </c>
      <c r="AS367" s="43">
        <f ca="1">IF($EO367,OFFSET('Measure Summary'!$A$1,'IRP Inputs'!$EN367-1,'IRP Inputs'!AS$14-1)*100,"")</f>
        <v>0</v>
      </c>
      <c r="AT367" s="43">
        <f ca="1">IF($EO367,OFFSET('Measure Summary'!$A$1,'IRP Inputs'!$EN367-1,'IRP Inputs'!AT$14-1)*100,"")</f>
        <v>0</v>
      </c>
      <c r="AU367" s="43">
        <f ca="1">IF($EO367,OFFSET('Measure Summary'!$A$1,'IRP Inputs'!$EN367-1,'IRP Inputs'!AU$14-1)*100,"")</f>
        <v>0</v>
      </c>
      <c r="AV367" s="43">
        <f ca="1">IF($EO367,OFFSET('Measure Summary'!$A$1,'IRP Inputs'!$EN367-1,'IRP Inputs'!AV$14-1)*100,"")</f>
        <v>0</v>
      </c>
      <c r="AW367" s="43">
        <f ca="1">IF($EO367,OFFSET('Measure Summary'!$A$1,'IRP Inputs'!$EN367-1,'IRP Inputs'!AW$14-1)*100,"")</f>
        <v>0</v>
      </c>
      <c r="AX367" s="43">
        <f ca="1">IF($EO367,OFFSET('Measure Summary'!$A$1,'IRP Inputs'!$EN367-1,'IRP Inputs'!AX$14-1)*100,"")</f>
        <v>0</v>
      </c>
      <c r="AY367" s="43">
        <f ca="1">IF($EO367,OFFSET('Measure Summary'!$A$1,'IRP Inputs'!$EN367-1,'IRP Inputs'!AY$14-1)*100,"")</f>
        <v>0</v>
      </c>
      <c r="AZ367" s="43">
        <f ca="1">IF($EO367,OFFSET('Measure Summary'!$A$1,'IRP Inputs'!$EN367-1,'IRP Inputs'!AZ$14-1)*100,"")</f>
        <v>0</v>
      </c>
      <c r="BA367" s="43">
        <f ca="1">IF($EO367,OFFSET('Measure Summary'!$A$1,'IRP Inputs'!$EN367-1,'IRP Inputs'!BA$14-1)*100,"")</f>
        <v>0</v>
      </c>
      <c r="BB367" s="43">
        <f ca="1">IF($EO367,OFFSET('Measure Summary'!$A$1,'IRP Inputs'!$EN367-1,'IRP Inputs'!BB$14-1)*100,"")</f>
        <v>0</v>
      </c>
      <c r="BC367" s="43">
        <f ca="1">IF($EO367,OFFSET('Measure Summary'!$A$1,'IRP Inputs'!$EN367-1,'IRP Inputs'!BC$14-1)*100,"")</f>
        <v>0</v>
      </c>
      <c r="BD367" s="43">
        <f ca="1">IF($EO367,OFFSET('Measure Summary'!$A$1,'IRP Inputs'!$EN367-1,'IRP Inputs'!BD$14-1)*100,"")</f>
        <v>0</v>
      </c>
      <c r="BE367" s="43">
        <f ca="1">IF($EO367,OFFSET('Measure Summary'!$A$1,'IRP Inputs'!$EN367-1,'IRP Inputs'!BE$14-1)*100,"")</f>
        <v>0</v>
      </c>
      <c r="BF367" s="43">
        <f ca="1">IF($EO367,OFFSET('Measure Summary'!$A$1,'IRP Inputs'!$EN367-1,'IRP Inputs'!BF$14-1)*100,"")</f>
        <v>0</v>
      </c>
      <c r="BG367" s="43">
        <f ca="1">IF($EO367,OFFSET('Measure Summary'!$A$1,'IRP Inputs'!$EN367-1,'IRP Inputs'!BG$14-1)*100,"")</f>
        <v>0</v>
      </c>
      <c r="BH367" s="43">
        <f ca="1">IF($EO367,OFFSET('Measure Summary'!$A$1,'IRP Inputs'!$EN367-1,'IRP Inputs'!BH$14-1)*100,"")</f>
        <v>0</v>
      </c>
      <c r="BI367" s="43">
        <f ca="1">IF($EO367,OFFSET('Measure Summary'!$A$1,'IRP Inputs'!$EN367-1,'IRP Inputs'!BI$14-1)*100,"")</f>
        <v>0</v>
      </c>
      <c r="BJ367" s="44">
        <f ca="1">IF($EO367,OFFSET('Measure Summary'!$A$1,'IRP Inputs'!$EN367-1,'IRP Inputs'!BJ$14-1)*100,"")</f>
        <v>0</v>
      </c>
      <c r="BK367" s="42">
        <f ca="1">IF($EO367,OFFSET('Measure Summary'!$A$1,'IRP Inputs'!$EN367-1,'IRP Inputs'!BK$14-1)*100,"")</f>
        <v>0</v>
      </c>
      <c r="BL367" s="43">
        <f ca="1">IF($EO367,OFFSET('Measure Summary'!$A$1,'IRP Inputs'!$EN367-1,'IRP Inputs'!BL$14-1)*100,"")</f>
        <v>0</v>
      </c>
      <c r="BM367" s="43">
        <f ca="1">IF($EO367,OFFSET('Measure Summary'!$A$1,'IRP Inputs'!$EN367-1,'IRP Inputs'!BM$14-1)*100,"")</f>
        <v>0</v>
      </c>
      <c r="BN367" s="43">
        <f ca="1">IF($EO367,OFFSET('Measure Summary'!$A$1,'IRP Inputs'!$EN367-1,'IRP Inputs'!BN$14-1)*100,"")</f>
        <v>0</v>
      </c>
      <c r="BO367" s="43">
        <f ca="1">IF($EO367,OFFSET('Measure Summary'!$A$1,'IRP Inputs'!$EN367-1,'IRP Inputs'!BO$14-1)*100,"")</f>
        <v>0</v>
      </c>
      <c r="BP367" s="43">
        <f ca="1">IF($EO367,OFFSET('Measure Summary'!$A$1,'IRP Inputs'!$EN367-1,'IRP Inputs'!BP$14-1)*100,"")</f>
        <v>0</v>
      </c>
      <c r="BQ367" s="43">
        <f ca="1">IF($EO367,OFFSET('Measure Summary'!$A$1,'IRP Inputs'!$EN367-1,'IRP Inputs'!BQ$14-1)*100,"")</f>
        <v>0</v>
      </c>
      <c r="BR367" s="43">
        <f ca="1">IF($EO367,OFFSET('Measure Summary'!$A$1,'IRP Inputs'!$EN367-1,'IRP Inputs'!BR$14-1)*100,"")</f>
        <v>0</v>
      </c>
      <c r="BS367" s="43">
        <f ca="1">IF($EO367,OFFSET('Measure Summary'!$A$1,'IRP Inputs'!$EN367-1,'IRP Inputs'!BS$14-1)*100,"")</f>
        <v>0</v>
      </c>
      <c r="BT367" s="43">
        <f ca="1">IF($EO367,OFFSET('Measure Summary'!$A$1,'IRP Inputs'!$EN367-1,'IRP Inputs'!BT$14-1)*100,"")</f>
        <v>0</v>
      </c>
      <c r="BU367" s="43">
        <f ca="1">IF($EO367,OFFSET('Measure Summary'!$A$1,'IRP Inputs'!$EN367-1,'IRP Inputs'!BU$14-1)*100,"")</f>
        <v>0</v>
      </c>
      <c r="BV367" s="43">
        <f ca="1">IF($EO367,OFFSET('Measure Summary'!$A$1,'IRP Inputs'!$EN367-1,'IRP Inputs'!BV$14-1)*100,"")</f>
        <v>0</v>
      </c>
      <c r="BW367" s="43">
        <f ca="1">IF($EO367,OFFSET('Measure Summary'!$A$1,'IRP Inputs'!$EN367-1,'IRP Inputs'!BW$14-1)*100,"")</f>
        <v>0</v>
      </c>
      <c r="BX367" s="43">
        <f ca="1">IF($EO367,OFFSET('Measure Summary'!$A$1,'IRP Inputs'!$EN367-1,'IRP Inputs'!BX$14-1)*100,"")</f>
        <v>0</v>
      </c>
      <c r="BY367" s="43">
        <f ca="1">IF($EO367,OFFSET('Measure Summary'!$A$1,'IRP Inputs'!$EN367-1,'IRP Inputs'!BY$14-1)*100,"")</f>
        <v>0</v>
      </c>
      <c r="BZ367" s="43">
        <f ca="1">IF($EO367,OFFSET('Measure Summary'!$A$1,'IRP Inputs'!$EN367-1,'IRP Inputs'!BZ$14-1)*100,"")</f>
        <v>0</v>
      </c>
      <c r="CA367" s="43">
        <f ca="1">IF($EO367,OFFSET('Measure Summary'!$A$1,'IRP Inputs'!$EN367-1,'IRP Inputs'!CA$14-1)*100,"")</f>
        <v>0</v>
      </c>
      <c r="CB367" s="43">
        <f ca="1">IF($EO367,OFFSET('Measure Summary'!$A$1,'IRP Inputs'!$EN367-1,'IRP Inputs'!CB$14-1)*100,"")</f>
        <v>0</v>
      </c>
      <c r="CC367" s="43">
        <f ca="1">IF($EO367,OFFSET('Measure Summary'!$A$1,'IRP Inputs'!$EN367-1,'IRP Inputs'!CC$14-1)*100,"")</f>
        <v>0</v>
      </c>
      <c r="CD367" s="43">
        <f ca="1">IF($EO367,OFFSET('Measure Summary'!$A$1,'IRP Inputs'!$EN367-1,'IRP Inputs'!CD$14-1)*100,"")</f>
        <v>0</v>
      </c>
      <c r="CE367" s="43">
        <f ca="1">IF($EO367,OFFSET('Measure Summary'!$A$1,'IRP Inputs'!$EN367-1,'IRP Inputs'!CE$14-1)*100,"")</f>
        <v>0</v>
      </c>
      <c r="CF367" s="43">
        <f ca="1">IF($EO367,OFFSET('Measure Summary'!$A$1,'IRP Inputs'!$EN367-1,'IRP Inputs'!CF$14-1)*100,"")</f>
        <v>0</v>
      </c>
      <c r="CG367" s="43">
        <f ca="1">IF($EO367,OFFSET('Measure Summary'!$A$1,'IRP Inputs'!$EN367-1,'IRP Inputs'!CG$14-1)*100,"")</f>
        <v>0</v>
      </c>
      <c r="CH367" s="43">
        <f ca="1">IF($EO367,OFFSET('Measure Summary'!$A$1,'IRP Inputs'!$EN367-1,'IRP Inputs'!CH$14-1)*100,"")</f>
        <v>0</v>
      </c>
      <c r="CI367" s="44">
        <f ca="1">IF($EO367,OFFSET('Measure Summary'!$A$1,'IRP Inputs'!$EN367-1,'IRP Inputs'!CI$14-1)*100,"")</f>
        <v>0</v>
      </c>
      <c r="CJ367" s="45">
        <f ca="1">IF($EO367,OFFSET('Measure Summary'!$A$1,'IRP Inputs'!$EN367-1,IF($C367="WA",CJ$17,CJ$16)-1)/100,"")</f>
        <v>0</v>
      </c>
      <c r="CK367" s="46">
        <f ca="1">IF($EO367,OFFSET('Measure Summary'!$A$1,'IRP Inputs'!$EN367-1,IF($C367="WA",CK$17,CK$16)-1)/100,"")</f>
        <v>0</v>
      </c>
      <c r="CL367" s="46">
        <f ca="1">IF($EO367,OFFSET('Measure Summary'!$A$1,'IRP Inputs'!$EN367-1,IF($C367="WA",CL$17,CL$16)-1)/100,"")</f>
        <v>0</v>
      </c>
      <c r="CM367" s="46">
        <f ca="1">IF($EO367,OFFSET('Measure Summary'!$A$1,'IRP Inputs'!$EN367-1,IF($C367="WA",CM$17,CM$16)-1)/100,"")</f>
        <v>0</v>
      </c>
      <c r="CN367" s="46">
        <f ca="1">IF($EO367,OFFSET('Measure Summary'!$A$1,'IRP Inputs'!$EN367-1,IF($C367="WA",CN$17,CN$16)-1)/100,"")</f>
        <v>0</v>
      </c>
      <c r="CO367" s="46">
        <f ca="1">IF($EO367,OFFSET('Measure Summary'!$A$1,'IRP Inputs'!$EN367-1,IF($C367="WA",CO$17,CO$16)-1)/100,"")</f>
        <v>0</v>
      </c>
      <c r="CP367" s="46">
        <f ca="1">IF($EO367,OFFSET('Measure Summary'!$A$1,'IRP Inputs'!$EN367-1,IF($C367="WA",CP$17,CP$16)-1)/100,"")</f>
        <v>0</v>
      </c>
      <c r="CQ367" s="46">
        <f ca="1">IF($EO367,OFFSET('Measure Summary'!$A$1,'IRP Inputs'!$EN367-1,IF($C367="WA",CQ$17,CQ$16)-1)/100,"")</f>
        <v>0</v>
      </c>
      <c r="CR367" s="46">
        <f ca="1">IF($EO367,OFFSET('Measure Summary'!$A$1,'IRP Inputs'!$EN367-1,IF($C367="WA",CR$17,CR$16)-1)/100,"")</f>
        <v>0</v>
      </c>
      <c r="CS367" s="46">
        <f ca="1">IF($EO367,OFFSET('Measure Summary'!$A$1,'IRP Inputs'!$EN367-1,IF($C367="WA",CS$17,CS$16)-1)/100,"")</f>
        <v>0</v>
      </c>
      <c r="CT367" s="46">
        <f ca="1">IF($EO367,OFFSET('Measure Summary'!$A$1,'IRP Inputs'!$EN367-1,IF($C367="WA",CT$17,CT$16)-1)/100,"")</f>
        <v>0</v>
      </c>
      <c r="CU367" s="46">
        <f ca="1">IF($EO367,OFFSET('Measure Summary'!$A$1,'IRP Inputs'!$EN367-1,IF($C367="WA",CU$17,CU$16)-1)/100,"")</f>
        <v>0</v>
      </c>
      <c r="CV367" s="46">
        <f ca="1">IF($EO367,OFFSET('Measure Summary'!$A$1,'IRP Inputs'!$EN367-1,IF($C367="WA",CV$17,CV$16)-1)/100,"")</f>
        <v>0</v>
      </c>
      <c r="CW367" s="46">
        <f ca="1">IF($EO367,OFFSET('Measure Summary'!$A$1,'IRP Inputs'!$EN367-1,IF($C367="WA",CW$17,CW$16)-1)/100,"")</f>
        <v>0</v>
      </c>
      <c r="CX367" s="46">
        <f ca="1">IF($EO367,OFFSET('Measure Summary'!$A$1,'IRP Inputs'!$EN367-1,IF($C367="WA",CX$17,CX$16)-1)/100,"")</f>
        <v>0</v>
      </c>
      <c r="CY367" s="46">
        <f ca="1">IF($EO367,OFFSET('Measure Summary'!$A$1,'IRP Inputs'!$EN367-1,IF($C367="WA",CY$17,CY$16)-1)/100,"")</f>
        <v>0</v>
      </c>
      <c r="CZ367" s="46">
        <f ca="1">IF($EO367,OFFSET('Measure Summary'!$A$1,'IRP Inputs'!$EN367-1,IF($C367="WA",CZ$17,CZ$16)-1)/100,"")</f>
        <v>0</v>
      </c>
      <c r="DA367" s="46">
        <f ca="1">IF($EO367,OFFSET('Measure Summary'!$A$1,'IRP Inputs'!$EN367-1,IF($C367="WA",DA$17,DA$16)-1)/100,"")</f>
        <v>0</v>
      </c>
      <c r="DB367" s="46">
        <f ca="1">IF($EO367,OFFSET('Measure Summary'!$A$1,'IRP Inputs'!$EN367-1,IF($C367="WA",DB$17,DB$16)-1)/100,"")</f>
        <v>0</v>
      </c>
      <c r="DC367" s="46">
        <f ca="1">IF($EO367,OFFSET('Measure Summary'!$A$1,'IRP Inputs'!$EN367-1,IF($C367="WA",DC$17,DC$16)-1)/100,"")</f>
        <v>0</v>
      </c>
      <c r="DD367" s="46">
        <f ca="1">IF($EO367,OFFSET('Measure Summary'!$A$1,'IRP Inputs'!$EN367-1,IF($C367="WA",DD$17,DD$16)-1)/100,"")</f>
        <v>0</v>
      </c>
      <c r="DE367" s="46">
        <f ca="1">IF($EO367,OFFSET('Measure Summary'!$A$1,'IRP Inputs'!$EN367-1,IF($C367="WA",DE$17,DE$16)-1)/100,"")</f>
        <v>0</v>
      </c>
      <c r="DF367" s="46">
        <f ca="1">IF($EO367,OFFSET('Measure Summary'!$A$1,'IRP Inputs'!$EN367-1,IF($C367="WA",DF$17,DF$16)-1)/100,"")</f>
        <v>0</v>
      </c>
      <c r="DG367" s="46">
        <f ca="1">IF($EO367,OFFSET('Measure Summary'!$A$1,'IRP Inputs'!$EN367-1,IF($C367="WA",DG$17,DG$16)-1)/100,"")</f>
        <v>0</v>
      </c>
      <c r="DH367" s="47">
        <f ca="1">IF($EO367,OFFSET('Measure Summary'!$A$1,'IRP Inputs'!$EN367-1,IF($C367="WA",DH$17,DH$16)-1)/100,"")</f>
        <v>0</v>
      </c>
      <c r="DJ367" s="48">
        <f ca="1">IF($EO367,OFFSET('Measure Summary'!$A$1,'IRP Inputs'!$EN367-1,'IRP Inputs'!DJ$14-1),"")*K367</f>
        <v>36.982992378386811</v>
      </c>
      <c r="DK367" s="49">
        <f t="shared" ca="1" si="168"/>
        <v>11.464727637299911</v>
      </c>
      <c r="DL367" s="48">
        <f t="shared" ca="1" si="174"/>
        <v>0</v>
      </c>
      <c r="DM367" s="50">
        <f t="shared" ca="1" si="174"/>
        <v>0</v>
      </c>
      <c r="DN367" s="50">
        <f t="shared" ca="1" si="174"/>
        <v>0</v>
      </c>
      <c r="DO367" s="50">
        <f t="shared" ca="1" si="174"/>
        <v>0</v>
      </c>
      <c r="DP367" s="50">
        <f t="shared" ca="1" si="174"/>
        <v>0</v>
      </c>
      <c r="DQ367" s="50">
        <f t="shared" ca="1" si="174"/>
        <v>0</v>
      </c>
      <c r="DR367" s="50">
        <f t="shared" ca="1" si="174"/>
        <v>0</v>
      </c>
      <c r="DS367" s="50">
        <f t="shared" ca="1" si="174"/>
        <v>0</v>
      </c>
      <c r="DT367" s="50">
        <f t="shared" ca="1" si="174"/>
        <v>0</v>
      </c>
      <c r="DU367" s="50">
        <f t="shared" ca="1" si="174"/>
        <v>0</v>
      </c>
      <c r="DV367" s="50">
        <f t="shared" ca="1" si="175"/>
        <v>0</v>
      </c>
      <c r="DW367" s="50">
        <f t="shared" ca="1" si="175"/>
        <v>0</v>
      </c>
      <c r="DX367" s="50">
        <f t="shared" ca="1" si="175"/>
        <v>0</v>
      </c>
      <c r="DY367" s="50">
        <f t="shared" ca="1" si="175"/>
        <v>0</v>
      </c>
      <c r="DZ367" s="50">
        <f t="shared" ca="1" si="175"/>
        <v>0</v>
      </c>
      <c r="EA367" s="50">
        <f t="shared" ca="1" si="175"/>
        <v>0</v>
      </c>
      <c r="EB367" s="50">
        <f t="shared" ca="1" si="175"/>
        <v>0</v>
      </c>
      <c r="EC367" s="50">
        <f t="shared" ca="1" si="175"/>
        <v>0</v>
      </c>
      <c r="ED367" s="50">
        <f t="shared" ca="1" si="175"/>
        <v>0</v>
      </c>
      <c r="EE367" s="50">
        <f t="shared" ca="1" si="175"/>
        <v>0</v>
      </c>
      <c r="EF367" s="50">
        <f t="shared" ca="1" si="173"/>
        <v>0</v>
      </c>
      <c r="EG367" s="50">
        <f t="shared" ca="1" si="173"/>
        <v>0</v>
      </c>
      <c r="EH367" s="50">
        <f t="shared" ca="1" si="173"/>
        <v>0</v>
      </c>
      <c r="EI367" s="50">
        <f t="shared" ca="1" si="173"/>
        <v>0</v>
      </c>
      <c r="EJ367" s="49">
        <f t="shared" ca="1" si="173"/>
        <v>0</v>
      </c>
      <c r="EM367">
        <f t="shared" si="170"/>
        <v>344</v>
      </c>
      <c r="EN367">
        <f>MATCH(EM367,'Measure Summary'!$VY:$VY,0)</f>
        <v>348</v>
      </c>
      <c r="EO367" t="b">
        <f t="shared" si="169"/>
        <v>1</v>
      </c>
    </row>
    <row r="368" spans="1:145">
      <c r="A368" s="40" t="str">
        <f ca="1">IF($EO368,OFFSET('Measure Summary'!$A$1,'IRP Inputs'!$EN368-1,'IRP Inputs'!A$14-1),"")</f>
        <v>OR_Residential_LI - Single Family_Existing_Space Heating_Natural Gas_Furnace</v>
      </c>
      <c r="B368" t="str">
        <f ca="1">IF($EO368,OFFSET('Measure Summary'!$A$1,'IRP Inputs'!$EN368-1,'IRP Inputs'!B$14-1),"")</f>
        <v>Retrofit</v>
      </c>
      <c r="C368" t="str">
        <f ca="1">IF($EO368,OFFSET('Measure Summary'!$A$1,'IRP Inputs'!$EN368-1,'IRP Inputs'!C$14-1),"")</f>
        <v>OR</v>
      </c>
      <c r="D368" t="str">
        <f ca="1">IF($EO368,OFFSET('Measure Summary'!$A$1,'IRP Inputs'!$EN368-1,'IRP Inputs'!D$14-1),"")</f>
        <v>Residential</v>
      </c>
      <c r="E368" t="str">
        <f ca="1">IF($EO368,OFFSET('Measure Summary'!$A$1,'IRP Inputs'!$EN368-1,'IRP Inputs'!E$14-1),"")</f>
        <v>LI - Mobile Home</v>
      </c>
      <c r="F368" t="str">
        <f ca="1">IF($EO368,OFFSET('Measure Summary'!$A$1,'IRP Inputs'!$EN368-1,'IRP Inputs'!F$14-1),"")</f>
        <v>Existing</v>
      </c>
      <c r="G368" t="str">
        <f ca="1">IF($EO368,OFFSET('Measure Summary'!$A$1,'IRP Inputs'!$EN368-1,'IRP Inputs'!G$14-1),"")</f>
        <v>Space Heating</v>
      </c>
      <c r="H368" t="str">
        <f ca="1">IF($EO368,OFFSET('Measure Summary'!$A$1,'IRP Inputs'!$EN368-1,'IRP Inputs'!H$14-1),"")</f>
        <v>Gas Boiler - Pipe Insulation</v>
      </c>
      <c r="I368" t="str">
        <f ca="1">IF($EO368,OFFSET('Measure Summary'!$A$1,'IRP Inputs'!$EN368-1,'IRP Inputs'!I$14-1),"")</f>
        <v>ORM297</v>
      </c>
      <c r="J368" s="1" t="str">
        <f ca="1">IF($EO368,OFFSET('Measure Summary'!$A$1,'IRP Inputs'!$EN368-1,'IRP Inputs'!J$14-1),"")</f>
        <v>Pipe insulated throughout home</v>
      </c>
      <c r="K368" s="41">
        <f ca="1">IF($EO368,OFFSET('Measure Summary'!$A$1,'IRP Inputs'!$EN368-1,'IRP Inputs'!K$14-1),"")</f>
        <v>3.06</v>
      </c>
      <c r="L368" s="1">
        <f ca="1">IF($EO368,OFFSET('Measure Summary'!$A$1,'IRP Inputs'!$EN368-1,'IRP Inputs'!L$14-1),"")</f>
        <v>15</v>
      </c>
      <c r="M368" s="42">
        <f ca="1">IF($EO368,OFFSET('Measure Summary'!$A$1,'IRP Inputs'!$EN368-1,'IRP Inputs'!M$14-1),"")</f>
        <v>0</v>
      </c>
      <c r="N368" s="43">
        <f ca="1">IF($EO368,OFFSET('Measure Summary'!$A$1,'IRP Inputs'!$EN368-1,'IRP Inputs'!N$14-1),"")</f>
        <v>0</v>
      </c>
      <c r="O368" s="43">
        <f ca="1">IF($EO368,OFFSET('Measure Summary'!$A$1,'IRP Inputs'!$EN368-1,'IRP Inputs'!O$14-1),"")</f>
        <v>0</v>
      </c>
      <c r="P368" s="43">
        <f ca="1">IF($EO368,OFFSET('Measure Summary'!$A$1,'IRP Inputs'!$EN368-1,'IRP Inputs'!P$14-1),"")</f>
        <v>0</v>
      </c>
      <c r="Q368" s="43">
        <f ca="1">IF($EO368,OFFSET('Measure Summary'!$A$1,'IRP Inputs'!$EN368-1,'IRP Inputs'!Q$14-1),"")</f>
        <v>0</v>
      </c>
      <c r="R368" s="43">
        <f ca="1">IF($EO368,OFFSET('Measure Summary'!$A$1,'IRP Inputs'!$EN368-1,'IRP Inputs'!R$14-1),"")</f>
        <v>0</v>
      </c>
      <c r="S368" s="43">
        <f ca="1">IF($EO368,OFFSET('Measure Summary'!$A$1,'IRP Inputs'!$EN368-1,'IRP Inputs'!S$14-1),"")</f>
        <v>0</v>
      </c>
      <c r="T368" s="43">
        <f ca="1">IF($EO368,OFFSET('Measure Summary'!$A$1,'IRP Inputs'!$EN368-1,'IRP Inputs'!T$14-1),"")</f>
        <v>0</v>
      </c>
      <c r="U368" s="43">
        <f ca="1">IF($EO368,OFFSET('Measure Summary'!$A$1,'IRP Inputs'!$EN368-1,'IRP Inputs'!U$14-1),"")</f>
        <v>0</v>
      </c>
      <c r="V368" s="43">
        <f ca="1">IF($EO368,OFFSET('Measure Summary'!$A$1,'IRP Inputs'!$EN368-1,'IRP Inputs'!V$14-1),"")</f>
        <v>0</v>
      </c>
      <c r="W368" s="43">
        <f ca="1">IF($EO368,OFFSET('Measure Summary'!$A$1,'IRP Inputs'!$EN368-1,'IRP Inputs'!W$14-1),"")</f>
        <v>0</v>
      </c>
      <c r="X368" s="43">
        <f ca="1">IF($EO368,OFFSET('Measure Summary'!$A$1,'IRP Inputs'!$EN368-1,'IRP Inputs'!X$14-1),"")</f>
        <v>0</v>
      </c>
      <c r="Y368" s="43">
        <f ca="1">IF($EO368,OFFSET('Measure Summary'!$A$1,'IRP Inputs'!$EN368-1,'IRP Inputs'!Y$14-1),"")</f>
        <v>0</v>
      </c>
      <c r="Z368" s="43">
        <f ca="1">IF($EO368,OFFSET('Measure Summary'!$A$1,'IRP Inputs'!$EN368-1,'IRP Inputs'!Z$14-1),"")</f>
        <v>0</v>
      </c>
      <c r="AA368" s="43">
        <f ca="1">IF($EO368,OFFSET('Measure Summary'!$A$1,'IRP Inputs'!$EN368-1,'IRP Inputs'!AA$14-1),"")</f>
        <v>0</v>
      </c>
      <c r="AB368" s="43">
        <f ca="1">IF($EO368,OFFSET('Measure Summary'!$A$1,'IRP Inputs'!$EN368-1,'IRP Inputs'!AB$14-1),"")</f>
        <v>0</v>
      </c>
      <c r="AC368" s="43">
        <f ca="1">IF($EO368,OFFSET('Measure Summary'!$A$1,'IRP Inputs'!$EN368-1,'IRP Inputs'!AC$14-1),"")</f>
        <v>0</v>
      </c>
      <c r="AD368" s="43">
        <f ca="1">IF($EO368,OFFSET('Measure Summary'!$A$1,'IRP Inputs'!$EN368-1,'IRP Inputs'!AD$14-1),"")</f>
        <v>0</v>
      </c>
      <c r="AE368" s="43">
        <f ca="1">IF($EO368,OFFSET('Measure Summary'!$A$1,'IRP Inputs'!$EN368-1,'IRP Inputs'!AE$14-1),"")</f>
        <v>0</v>
      </c>
      <c r="AF368" s="43">
        <f ca="1">IF($EO368,OFFSET('Measure Summary'!$A$1,'IRP Inputs'!$EN368-1,'IRP Inputs'!AF$14-1),"")</f>
        <v>0</v>
      </c>
      <c r="AG368" s="43">
        <f ca="1">IF($EO368,OFFSET('Measure Summary'!$A$1,'IRP Inputs'!$EN368-1,'IRP Inputs'!AG$14-1),"")</f>
        <v>0</v>
      </c>
      <c r="AH368" s="43">
        <f ca="1">IF($EO368,OFFSET('Measure Summary'!$A$1,'IRP Inputs'!$EN368-1,'IRP Inputs'!AH$14-1),"")</f>
        <v>0</v>
      </c>
      <c r="AI368" s="43">
        <f ca="1">IF($EO368,OFFSET('Measure Summary'!$A$1,'IRP Inputs'!$EN368-1,'IRP Inputs'!AI$14-1),"")</f>
        <v>0</v>
      </c>
      <c r="AJ368" s="43">
        <f ca="1">IF($EO368,OFFSET('Measure Summary'!$A$1,'IRP Inputs'!$EN368-1,'IRP Inputs'!AJ$14-1),"")</f>
        <v>0</v>
      </c>
      <c r="AK368" s="44">
        <f ca="1">IF($EO368,OFFSET('Measure Summary'!$A$1,'IRP Inputs'!$EN368-1,'IRP Inputs'!AK$14-1),"")</f>
        <v>0</v>
      </c>
      <c r="AL368" s="42">
        <f ca="1">IF($EO368,OFFSET('Measure Summary'!$A$1,'IRP Inputs'!$EN368-1,'IRP Inputs'!AL$14-1)*100,"")</f>
        <v>0</v>
      </c>
      <c r="AM368" s="43">
        <f ca="1">IF($EO368,OFFSET('Measure Summary'!$A$1,'IRP Inputs'!$EN368-1,'IRP Inputs'!AM$14-1)*100,"")</f>
        <v>0</v>
      </c>
      <c r="AN368" s="43">
        <f ca="1">IF($EO368,OFFSET('Measure Summary'!$A$1,'IRP Inputs'!$EN368-1,'IRP Inputs'!AN$14-1)*100,"")</f>
        <v>0</v>
      </c>
      <c r="AO368" s="43">
        <f ca="1">IF($EO368,OFFSET('Measure Summary'!$A$1,'IRP Inputs'!$EN368-1,'IRP Inputs'!AO$14-1)*100,"")</f>
        <v>0</v>
      </c>
      <c r="AP368" s="43">
        <f ca="1">IF($EO368,OFFSET('Measure Summary'!$A$1,'IRP Inputs'!$EN368-1,'IRP Inputs'!AP$14-1)*100,"")</f>
        <v>0</v>
      </c>
      <c r="AQ368" s="43">
        <f ca="1">IF($EO368,OFFSET('Measure Summary'!$A$1,'IRP Inputs'!$EN368-1,'IRP Inputs'!AQ$14-1)*100,"")</f>
        <v>0</v>
      </c>
      <c r="AR368" s="43">
        <f ca="1">IF($EO368,OFFSET('Measure Summary'!$A$1,'IRP Inputs'!$EN368-1,'IRP Inputs'!AR$14-1)*100,"")</f>
        <v>0</v>
      </c>
      <c r="AS368" s="43">
        <f ca="1">IF($EO368,OFFSET('Measure Summary'!$A$1,'IRP Inputs'!$EN368-1,'IRP Inputs'!AS$14-1)*100,"")</f>
        <v>0</v>
      </c>
      <c r="AT368" s="43">
        <f ca="1">IF($EO368,OFFSET('Measure Summary'!$A$1,'IRP Inputs'!$EN368-1,'IRP Inputs'!AT$14-1)*100,"")</f>
        <v>0</v>
      </c>
      <c r="AU368" s="43">
        <f ca="1">IF($EO368,OFFSET('Measure Summary'!$A$1,'IRP Inputs'!$EN368-1,'IRP Inputs'!AU$14-1)*100,"")</f>
        <v>0</v>
      </c>
      <c r="AV368" s="43">
        <f ca="1">IF($EO368,OFFSET('Measure Summary'!$A$1,'IRP Inputs'!$EN368-1,'IRP Inputs'!AV$14-1)*100,"")</f>
        <v>0</v>
      </c>
      <c r="AW368" s="43">
        <f ca="1">IF($EO368,OFFSET('Measure Summary'!$A$1,'IRP Inputs'!$EN368-1,'IRP Inputs'!AW$14-1)*100,"")</f>
        <v>0</v>
      </c>
      <c r="AX368" s="43">
        <f ca="1">IF($EO368,OFFSET('Measure Summary'!$A$1,'IRP Inputs'!$EN368-1,'IRP Inputs'!AX$14-1)*100,"")</f>
        <v>0</v>
      </c>
      <c r="AY368" s="43">
        <f ca="1">IF($EO368,OFFSET('Measure Summary'!$A$1,'IRP Inputs'!$EN368-1,'IRP Inputs'!AY$14-1)*100,"")</f>
        <v>0</v>
      </c>
      <c r="AZ368" s="43">
        <f ca="1">IF($EO368,OFFSET('Measure Summary'!$A$1,'IRP Inputs'!$EN368-1,'IRP Inputs'!AZ$14-1)*100,"")</f>
        <v>0</v>
      </c>
      <c r="BA368" s="43">
        <f ca="1">IF($EO368,OFFSET('Measure Summary'!$A$1,'IRP Inputs'!$EN368-1,'IRP Inputs'!BA$14-1)*100,"")</f>
        <v>0</v>
      </c>
      <c r="BB368" s="43">
        <f ca="1">IF($EO368,OFFSET('Measure Summary'!$A$1,'IRP Inputs'!$EN368-1,'IRP Inputs'!BB$14-1)*100,"")</f>
        <v>0</v>
      </c>
      <c r="BC368" s="43">
        <f ca="1">IF($EO368,OFFSET('Measure Summary'!$A$1,'IRP Inputs'!$EN368-1,'IRP Inputs'!BC$14-1)*100,"")</f>
        <v>0</v>
      </c>
      <c r="BD368" s="43">
        <f ca="1">IF($EO368,OFFSET('Measure Summary'!$A$1,'IRP Inputs'!$EN368-1,'IRP Inputs'!BD$14-1)*100,"")</f>
        <v>0</v>
      </c>
      <c r="BE368" s="43">
        <f ca="1">IF($EO368,OFFSET('Measure Summary'!$A$1,'IRP Inputs'!$EN368-1,'IRP Inputs'!BE$14-1)*100,"")</f>
        <v>0</v>
      </c>
      <c r="BF368" s="43">
        <f ca="1">IF($EO368,OFFSET('Measure Summary'!$A$1,'IRP Inputs'!$EN368-1,'IRP Inputs'!BF$14-1)*100,"")</f>
        <v>0</v>
      </c>
      <c r="BG368" s="43">
        <f ca="1">IF($EO368,OFFSET('Measure Summary'!$A$1,'IRP Inputs'!$EN368-1,'IRP Inputs'!BG$14-1)*100,"")</f>
        <v>0</v>
      </c>
      <c r="BH368" s="43">
        <f ca="1">IF($EO368,OFFSET('Measure Summary'!$A$1,'IRP Inputs'!$EN368-1,'IRP Inputs'!BH$14-1)*100,"")</f>
        <v>0</v>
      </c>
      <c r="BI368" s="43">
        <f ca="1">IF($EO368,OFFSET('Measure Summary'!$A$1,'IRP Inputs'!$EN368-1,'IRP Inputs'!BI$14-1)*100,"")</f>
        <v>0</v>
      </c>
      <c r="BJ368" s="44">
        <f ca="1">IF($EO368,OFFSET('Measure Summary'!$A$1,'IRP Inputs'!$EN368-1,'IRP Inputs'!BJ$14-1)*100,"")</f>
        <v>0</v>
      </c>
      <c r="BK368" s="42">
        <f ca="1">IF($EO368,OFFSET('Measure Summary'!$A$1,'IRP Inputs'!$EN368-1,'IRP Inputs'!BK$14-1)*100,"")</f>
        <v>0</v>
      </c>
      <c r="BL368" s="43">
        <f ca="1">IF($EO368,OFFSET('Measure Summary'!$A$1,'IRP Inputs'!$EN368-1,'IRP Inputs'!BL$14-1)*100,"")</f>
        <v>0</v>
      </c>
      <c r="BM368" s="43">
        <f ca="1">IF($EO368,OFFSET('Measure Summary'!$A$1,'IRP Inputs'!$EN368-1,'IRP Inputs'!BM$14-1)*100,"")</f>
        <v>0</v>
      </c>
      <c r="BN368" s="43">
        <f ca="1">IF($EO368,OFFSET('Measure Summary'!$A$1,'IRP Inputs'!$EN368-1,'IRP Inputs'!BN$14-1)*100,"")</f>
        <v>0</v>
      </c>
      <c r="BO368" s="43">
        <f ca="1">IF($EO368,OFFSET('Measure Summary'!$A$1,'IRP Inputs'!$EN368-1,'IRP Inputs'!BO$14-1)*100,"")</f>
        <v>0</v>
      </c>
      <c r="BP368" s="43">
        <f ca="1">IF($EO368,OFFSET('Measure Summary'!$A$1,'IRP Inputs'!$EN368-1,'IRP Inputs'!BP$14-1)*100,"")</f>
        <v>0</v>
      </c>
      <c r="BQ368" s="43">
        <f ca="1">IF($EO368,OFFSET('Measure Summary'!$A$1,'IRP Inputs'!$EN368-1,'IRP Inputs'!BQ$14-1)*100,"")</f>
        <v>0</v>
      </c>
      <c r="BR368" s="43">
        <f ca="1">IF($EO368,OFFSET('Measure Summary'!$A$1,'IRP Inputs'!$EN368-1,'IRP Inputs'!BR$14-1)*100,"")</f>
        <v>0</v>
      </c>
      <c r="BS368" s="43">
        <f ca="1">IF($EO368,OFFSET('Measure Summary'!$A$1,'IRP Inputs'!$EN368-1,'IRP Inputs'!BS$14-1)*100,"")</f>
        <v>0</v>
      </c>
      <c r="BT368" s="43">
        <f ca="1">IF($EO368,OFFSET('Measure Summary'!$A$1,'IRP Inputs'!$EN368-1,'IRP Inputs'!BT$14-1)*100,"")</f>
        <v>0</v>
      </c>
      <c r="BU368" s="43">
        <f ca="1">IF($EO368,OFFSET('Measure Summary'!$A$1,'IRP Inputs'!$EN368-1,'IRP Inputs'!BU$14-1)*100,"")</f>
        <v>0</v>
      </c>
      <c r="BV368" s="43">
        <f ca="1">IF($EO368,OFFSET('Measure Summary'!$A$1,'IRP Inputs'!$EN368-1,'IRP Inputs'!BV$14-1)*100,"")</f>
        <v>0</v>
      </c>
      <c r="BW368" s="43">
        <f ca="1">IF($EO368,OFFSET('Measure Summary'!$A$1,'IRP Inputs'!$EN368-1,'IRP Inputs'!BW$14-1)*100,"")</f>
        <v>0</v>
      </c>
      <c r="BX368" s="43">
        <f ca="1">IF($EO368,OFFSET('Measure Summary'!$A$1,'IRP Inputs'!$EN368-1,'IRP Inputs'!BX$14-1)*100,"")</f>
        <v>0</v>
      </c>
      <c r="BY368" s="43">
        <f ca="1">IF($EO368,OFFSET('Measure Summary'!$A$1,'IRP Inputs'!$EN368-1,'IRP Inputs'!BY$14-1)*100,"")</f>
        <v>0</v>
      </c>
      <c r="BZ368" s="43">
        <f ca="1">IF($EO368,OFFSET('Measure Summary'!$A$1,'IRP Inputs'!$EN368-1,'IRP Inputs'!BZ$14-1)*100,"")</f>
        <v>0</v>
      </c>
      <c r="CA368" s="43">
        <f ca="1">IF($EO368,OFFSET('Measure Summary'!$A$1,'IRP Inputs'!$EN368-1,'IRP Inputs'!CA$14-1)*100,"")</f>
        <v>0</v>
      </c>
      <c r="CB368" s="43">
        <f ca="1">IF($EO368,OFFSET('Measure Summary'!$A$1,'IRP Inputs'!$EN368-1,'IRP Inputs'!CB$14-1)*100,"")</f>
        <v>0</v>
      </c>
      <c r="CC368" s="43">
        <f ca="1">IF($EO368,OFFSET('Measure Summary'!$A$1,'IRP Inputs'!$EN368-1,'IRP Inputs'!CC$14-1)*100,"")</f>
        <v>0</v>
      </c>
      <c r="CD368" s="43">
        <f ca="1">IF($EO368,OFFSET('Measure Summary'!$A$1,'IRP Inputs'!$EN368-1,'IRP Inputs'!CD$14-1)*100,"")</f>
        <v>0</v>
      </c>
      <c r="CE368" s="43">
        <f ca="1">IF($EO368,OFFSET('Measure Summary'!$A$1,'IRP Inputs'!$EN368-1,'IRP Inputs'!CE$14-1)*100,"")</f>
        <v>0</v>
      </c>
      <c r="CF368" s="43">
        <f ca="1">IF($EO368,OFFSET('Measure Summary'!$A$1,'IRP Inputs'!$EN368-1,'IRP Inputs'!CF$14-1)*100,"")</f>
        <v>0</v>
      </c>
      <c r="CG368" s="43">
        <f ca="1">IF($EO368,OFFSET('Measure Summary'!$A$1,'IRP Inputs'!$EN368-1,'IRP Inputs'!CG$14-1)*100,"")</f>
        <v>0</v>
      </c>
      <c r="CH368" s="43">
        <f ca="1">IF($EO368,OFFSET('Measure Summary'!$A$1,'IRP Inputs'!$EN368-1,'IRP Inputs'!CH$14-1)*100,"")</f>
        <v>0</v>
      </c>
      <c r="CI368" s="44">
        <f ca="1">IF($EO368,OFFSET('Measure Summary'!$A$1,'IRP Inputs'!$EN368-1,'IRP Inputs'!CI$14-1)*100,"")</f>
        <v>0</v>
      </c>
      <c r="CJ368" s="45">
        <f ca="1">IF($EO368,OFFSET('Measure Summary'!$A$1,'IRP Inputs'!$EN368-1,IF($C368="WA",CJ$17,CJ$16)-1)/100,"")</f>
        <v>0</v>
      </c>
      <c r="CK368" s="46">
        <f ca="1">IF($EO368,OFFSET('Measure Summary'!$A$1,'IRP Inputs'!$EN368-1,IF($C368="WA",CK$17,CK$16)-1)/100,"")</f>
        <v>0</v>
      </c>
      <c r="CL368" s="46">
        <f ca="1">IF($EO368,OFFSET('Measure Summary'!$A$1,'IRP Inputs'!$EN368-1,IF($C368="WA",CL$17,CL$16)-1)/100,"")</f>
        <v>0</v>
      </c>
      <c r="CM368" s="46">
        <f ca="1">IF($EO368,OFFSET('Measure Summary'!$A$1,'IRP Inputs'!$EN368-1,IF($C368="WA",CM$17,CM$16)-1)/100,"")</f>
        <v>0</v>
      </c>
      <c r="CN368" s="46">
        <f ca="1">IF($EO368,OFFSET('Measure Summary'!$A$1,'IRP Inputs'!$EN368-1,IF($C368="WA",CN$17,CN$16)-1)/100,"")</f>
        <v>0</v>
      </c>
      <c r="CO368" s="46">
        <f ca="1">IF($EO368,OFFSET('Measure Summary'!$A$1,'IRP Inputs'!$EN368-1,IF($C368="WA",CO$17,CO$16)-1)/100,"")</f>
        <v>0</v>
      </c>
      <c r="CP368" s="46">
        <f ca="1">IF($EO368,OFFSET('Measure Summary'!$A$1,'IRP Inputs'!$EN368-1,IF($C368="WA",CP$17,CP$16)-1)/100,"")</f>
        <v>0</v>
      </c>
      <c r="CQ368" s="46">
        <f ca="1">IF($EO368,OFFSET('Measure Summary'!$A$1,'IRP Inputs'!$EN368-1,IF($C368="WA",CQ$17,CQ$16)-1)/100,"")</f>
        <v>0</v>
      </c>
      <c r="CR368" s="46">
        <f ca="1">IF($EO368,OFFSET('Measure Summary'!$A$1,'IRP Inputs'!$EN368-1,IF($C368="WA",CR$17,CR$16)-1)/100,"")</f>
        <v>0</v>
      </c>
      <c r="CS368" s="46">
        <f ca="1">IF($EO368,OFFSET('Measure Summary'!$A$1,'IRP Inputs'!$EN368-1,IF($C368="WA",CS$17,CS$16)-1)/100,"")</f>
        <v>0</v>
      </c>
      <c r="CT368" s="46">
        <f ca="1">IF($EO368,OFFSET('Measure Summary'!$A$1,'IRP Inputs'!$EN368-1,IF($C368="WA",CT$17,CT$16)-1)/100,"")</f>
        <v>0</v>
      </c>
      <c r="CU368" s="46">
        <f ca="1">IF($EO368,OFFSET('Measure Summary'!$A$1,'IRP Inputs'!$EN368-1,IF($C368="WA",CU$17,CU$16)-1)/100,"")</f>
        <v>0</v>
      </c>
      <c r="CV368" s="46">
        <f ca="1">IF($EO368,OFFSET('Measure Summary'!$A$1,'IRP Inputs'!$EN368-1,IF($C368="WA",CV$17,CV$16)-1)/100,"")</f>
        <v>0</v>
      </c>
      <c r="CW368" s="46">
        <f ca="1">IF($EO368,OFFSET('Measure Summary'!$A$1,'IRP Inputs'!$EN368-1,IF($C368="WA",CW$17,CW$16)-1)/100,"")</f>
        <v>0</v>
      </c>
      <c r="CX368" s="46">
        <f ca="1">IF($EO368,OFFSET('Measure Summary'!$A$1,'IRP Inputs'!$EN368-1,IF($C368="WA",CX$17,CX$16)-1)/100,"")</f>
        <v>0</v>
      </c>
      <c r="CY368" s="46">
        <f ca="1">IF($EO368,OFFSET('Measure Summary'!$A$1,'IRP Inputs'!$EN368-1,IF($C368="WA",CY$17,CY$16)-1)/100,"")</f>
        <v>0</v>
      </c>
      <c r="CZ368" s="46">
        <f ca="1">IF($EO368,OFFSET('Measure Summary'!$A$1,'IRP Inputs'!$EN368-1,IF($C368="WA",CZ$17,CZ$16)-1)/100,"")</f>
        <v>0</v>
      </c>
      <c r="DA368" s="46">
        <f ca="1">IF($EO368,OFFSET('Measure Summary'!$A$1,'IRP Inputs'!$EN368-1,IF($C368="WA",DA$17,DA$16)-1)/100,"")</f>
        <v>0</v>
      </c>
      <c r="DB368" s="46">
        <f ca="1">IF($EO368,OFFSET('Measure Summary'!$A$1,'IRP Inputs'!$EN368-1,IF($C368="WA",DB$17,DB$16)-1)/100,"")</f>
        <v>0</v>
      </c>
      <c r="DC368" s="46">
        <f ca="1">IF($EO368,OFFSET('Measure Summary'!$A$1,'IRP Inputs'!$EN368-1,IF($C368="WA",DC$17,DC$16)-1)/100,"")</f>
        <v>0</v>
      </c>
      <c r="DD368" s="46">
        <f ca="1">IF($EO368,OFFSET('Measure Summary'!$A$1,'IRP Inputs'!$EN368-1,IF($C368="WA",DD$17,DD$16)-1)/100,"")</f>
        <v>0</v>
      </c>
      <c r="DE368" s="46">
        <f ca="1">IF($EO368,OFFSET('Measure Summary'!$A$1,'IRP Inputs'!$EN368-1,IF($C368="WA",DE$17,DE$16)-1)/100,"")</f>
        <v>0</v>
      </c>
      <c r="DF368" s="46">
        <f ca="1">IF($EO368,OFFSET('Measure Summary'!$A$1,'IRP Inputs'!$EN368-1,IF($C368="WA",DF$17,DF$16)-1)/100,"")</f>
        <v>0</v>
      </c>
      <c r="DG368" s="46">
        <f ca="1">IF($EO368,OFFSET('Measure Summary'!$A$1,'IRP Inputs'!$EN368-1,IF($C368="WA",DG$17,DG$16)-1)/100,"")</f>
        <v>0</v>
      </c>
      <c r="DH368" s="47">
        <f ca="1">IF($EO368,OFFSET('Measure Summary'!$A$1,'IRP Inputs'!$EN368-1,IF($C368="WA",DH$17,DH$16)-1)/100,"")</f>
        <v>0</v>
      </c>
      <c r="DJ368" s="48">
        <f ca="1">IF($EO368,OFFSET('Measure Summary'!$A$1,'IRP Inputs'!$EN368-1,'IRP Inputs'!DJ$14-1),"")*K368</f>
        <v>0.92329245882241695</v>
      </c>
      <c r="DK368" s="49">
        <f t="shared" ca="1" si="168"/>
        <v>0.28622066223494924</v>
      </c>
      <c r="DL368" s="48">
        <f t="shared" ca="1" si="174"/>
        <v>0</v>
      </c>
      <c r="DM368" s="50">
        <f t="shared" ca="1" si="174"/>
        <v>0</v>
      </c>
      <c r="DN368" s="50">
        <f t="shared" ca="1" si="174"/>
        <v>0</v>
      </c>
      <c r="DO368" s="50">
        <f t="shared" ca="1" si="174"/>
        <v>0</v>
      </c>
      <c r="DP368" s="50">
        <f t="shared" ca="1" si="174"/>
        <v>0</v>
      </c>
      <c r="DQ368" s="50">
        <f t="shared" ca="1" si="174"/>
        <v>0</v>
      </c>
      <c r="DR368" s="50">
        <f t="shared" ca="1" si="174"/>
        <v>0</v>
      </c>
      <c r="DS368" s="50">
        <f t="shared" ca="1" si="174"/>
        <v>0</v>
      </c>
      <c r="DT368" s="50">
        <f t="shared" ca="1" si="174"/>
        <v>0</v>
      </c>
      <c r="DU368" s="50">
        <f t="shared" ca="1" si="174"/>
        <v>0</v>
      </c>
      <c r="DV368" s="50">
        <f t="shared" ca="1" si="175"/>
        <v>0</v>
      </c>
      <c r="DW368" s="50">
        <f t="shared" ca="1" si="175"/>
        <v>0</v>
      </c>
      <c r="DX368" s="50">
        <f t="shared" ca="1" si="175"/>
        <v>0</v>
      </c>
      <c r="DY368" s="50">
        <f t="shared" ca="1" si="175"/>
        <v>0</v>
      </c>
      <c r="DZ368" s="50">
        <f t="shared" ca="1" si="175"/>
        <v>0</v>
      </c>
      <c r="EA368" s="50">
        <f t="shared" ca="1" si="175"/>
        <v>0</v>
      </c>
      <c r="EB368" s="50">
        <f t="shared" ca="1" si="175"/>
        <v>0</v>
      </c>
      <c r="EC368" s="50">
        <f t="shared" ca="1" si="175"/>
        <v>0</v>
      </c>
      <c r="ED368" s="50">
        <f t="shared" ca="1" si="175"/>
        <v>0</v>
      </c>
      <c r="EE368" s="50">
        <f t="shared" ca="1" si="175"/>
        <v>0</v>
      </c>
      <c r="EF368" s="50">
        <f t="shared" ca="1" si="173"/>
        <v>0</v>
      </c>
      <c r="EG368" s="50">
        <f t="shared" ca="1" si="173"/>
        <v>0</v>
      </c>
      <c r="EH368" s="50">
        <f t="shared" ca="1" si="173"/>
        <v>0</v>
      </c>
      <c r="EI368" s="50">
        <f t="shared" ca="1" si="173"/>
        <v>0</v>
      </c>
      <c r="EJ368" s="49">
        <f t="shared" ca="1" si="173"/>
        <v>0</v>
      </c>
      <c r="EM368">
        <f t="shared" si="170"/>
        <v>345</v>
      </c>
      <c r="EN368">
        <f>MATCH(EM368,'Measure Summary'!$VY:$VY,0)</f>
        <v>349</v>
      </c>
      <c r="EO368" t="b">
        <f t="shared" si="169"/>
        <v>1</v>
      </c>
    </row>
    <row r="369" spans="1:145">
      <c r="A369" s="40" t="str">
        <f ca="1">IF($EO369,OFFSET('Measure Summary'!$A$1,'IRP Inputs'!$EN369-1,'IRP Inputs'!A$14-1),"")</f>
        <v>OR_Residential_LI - Single Family_Existing_Space Heating_Natural Gas_Furnace</v>
      </c>
      <c r="B369" t="str">
        <f ca="1">IF($EO369,OFFSET('Measure Summary'!$A$1,'IRP Inputs'!$EN369-1,'IRP Inputs'!B$14-1),"")</f>
        <v>Retrofit</v>
      </c>
      <c r="C369" t="str">
        <f ca="1">IF($EO369,OFFSET('Measure Summary'!$A$1,'IRP Inputs'!$EN369-1,'IRP Inputs'!C$14-1),"")</f>
        <v>OR</v>
      </c>
      <c r="D369" t="str">
        <f ca="1">IF($EO369,OFFSET('Measure Summary'!$A$1,'IRP Inputs'!$EN369-1,'IRP Inputs'!D$14-1),"")</f>
        <v>Residential</v>
      </c>
      <c r="E369" t="str">
        <f ca="1">IF($EO369,OFFSET('Measure Summary'!$A$1,'IRP Inputs'!$EN369-1,'IRP Inputs'!E$14-1),"")</f>
        <v>LI - Mobile Home</v>
      </c>
      <c r="F369" t="str">
        <f ca="1">IF($EO369,OFFSET('Measure Summary'!$A$1,'IRP Inputs'!$EN369-1,'IRP Inputs'!F$14-1),"")</f>
        <v>Existing</v>
      </c>
      <c r="G369" t="str">
        <f ca="1">IF($EO369,OFFSET('Measure Summary'!$A$1,'IRP Inputs'!$EN369-1,'IRP Inputs'!G$14-1),"")</f>
        <v>Space Heating</v>
      </c>
      <c r="H369" t="str">
        <f ca="1">IF($EO369,OFFSET('Measure Summary'!$A$1,'IRP Inputs'!$EN369-1,'IRP Inputs'!H$14-1),"")</f>
        <v>Gas Boiler - Thermostatic Radiator Valves</v>
      </c>
      <c r="I369" t="str">
        <f ca="1">IF($EO369,OFFSET('Measure Summary'!$A$1,'IRP Inputs'!$EN369-1,'IRP Inputs'!I$14-1),"")</f>
        <v>ORM298</v>
      </c>
      <c r="J369" s="1" t="str">
        <f ca="1">IF($EO369,OFFSET('Measure Summary'!$A$1,'IRP Inputs'!$EN369-1,'IRP Inputs'!J$14-1),"")</f>
        <v>Installed</v>
      </c>
      <c r="K369" s="41">
        <f ca="1">IF($EO369,OFFSET('Measure Summary'!$A$1,'IRP Inputs'!$EN369-1,'IRP Inputs'!K$14-1),"")</f>
        <v>43.19</v>
      </c>
      <c r="L369" s="1">
        <f ca="1">IF($EO369,OFFSET('Measure Summary'!$A$1,'IRP Inputs'!$EN369-1,'IRP Inputs'!L$14-1),"")</f>
        <v>15</v>
      </c>
      <c r="M369" s="42">
        <f ca="1">IF($EO369,OFFSET('Measure Summary'!$A$1,'IRP Inputs'!$EN369-1,'IRP Inputs'!M$14-1),"")</f>
        <v>0</v>
      </c>
      <c r="N369" s="43">
        <f ca="1">IF($EO369,OFFSET('Measure Summary'!$A$1,'IRP Inputs'!$EN369-1,'IRP Inputs'!N$14-1),"")</f>
        <v>0</v>
      </c>
      <c r="O369" s="43">
        <f ca="1">IF($EO369,OFFSET('Measure Summary'!$A$1,'IRP Inputs'!$EN369-1,'IRP Inputs'!O$14-1),"")</f>
        <v>0</v>
      </c>
      <c r="P369" s="43">
        <f ca="1">IF($EO369,OFFSET('Measure Summary'!$A$1,'IRP Inputs'!$EN369-1,'IRP Inputs'!P$14-1),"")</f>
        <v>0</v>
      </c>
      <c r="Q369" s="43">
        <f ca="1">IF($EO369,OFFSET('Measure Summary'!$A$1,'IRP Inputs'!$EN369-1,'IRP Inputs'!Q$14-1),"")</f>
        <v>0</v>
      </c>
      <c r="R369" s="43">
        <f ca="1">IF($EO369,OFFSET('Measure Summary'!$A$1,'IRP Inputs'!$EN369-1,'IRP Inputs'!R$14-1),"")</f>
        <v>0</v>
      </c>
      <c r="S369" s="43">
        <f ca="1">IF($EO369,OFFSET('Measure Summary'!$A$1,'IRP Inputs'!$EN369-1,'IRP Inputs'!S$14-1),"")</f>
        <v>0</v>
      </c>
      <c r="T369" s="43">
        <f ca="1">IF($EO369,OFFSET('Measure Summary'!$A$1,'IRP Inputs'!$EN369-1,'IRP Inputs'!T$14-1),"")</f>
        <v>0</v>
      </c>
      <c r="U369" s="43">
        <f ca="1">IF($EO369,OFFSET('Measure Summary'!$A$1,'IRP Inputs'!$EN369-1,'IRP Inputs'!U$14-1),"")</f>
        <v>0</v>
      </c>
      <c r="V369" s="43">
        <f ca="1">IF($EO369,OFFSET('Measure Summary'!$A$1,'IRP Inputs'!$EN369-1,'IRP Inputs'!V$14-1),"")</f>
        <v>0</v>
      </c>
      <c r="W369" s="43">
        <f ca="1">IF($EO369,OFFSET('Measure Summary'!$A$1,'IRP Inputs'!$EN369-1,'IRP Inputs'!W$14-1),"")</f>
        <v>0</v>
      </c>
      <c r="X369" s="43">
        <f ca="1">IF($EO369,OFFSET('Measure Summary'!$A$1,'IRP Inputs'!$EN369-1,'IRP Inputs'!X$14-1),"")</f>
        <v>0</v>
      </c>
      <c r="Y369" s="43">
        <f ca="1">IF($EO369,OFFSET('Measure Summary'!$A$1,'IRP Inputs'!$EN369-1,'IRP Inputs'!Y$14-1),"")</f>
        <v>0</v>
      </c>
      <c r="Z369" s="43">
        <f ca="1">IF($EO369,OFFSET('Measure Summary'!$A$1,'IRP Inputs'!$EN369-1,'IRP Inputs'!Z$14-1),"")</f>
        <v>0</v>
      </c>
      <c r="AA369" s="43">
        <f ca="1">IF($EO369,OFFSET('Measure Summary'!$A$1,'IRP Inputs'!$EN369-1,'IRP Inputs'!AA$14-1),"")</f>
        <v>0</v>
      </c>
      <c r="AB369" s="43">
        <f ca="1">IF($EO369,OFFSET('Measure Summary'!$A$1,'IRP Inputs'!$EN369-1,'IRP Inputs'!AB$14-1),"")</f>
        <v>0</v>
      </c>
      <c r="AC369" s="43">
        <f ca="1">IF($EO369,OFFSET('Measure Summary'!$A$1,'IRP Inputs'!$EN369-1,'IRP Inputs'!AC$14-1),"")</f>
        <v>0</v>
      </c>
      <c r="AD369" s="43">
        <f ca="1">IF($EO369,OFFSET('Measure Summary'!$A$1,'IRP Inputs'!$EN369-1,'IRP Inputs'!AD$14-1),"")</f>
        <v>0</v>
      </c>
      <c r="AE369" s="43">
        <f ca="1">IF($EO369,OFFSET('Measure Summary'!$A$1,'IRP Inputs'!$EN369-1,'IRP Inputs'!AE$14-1),"")</f>
        <v>0</v>
      </c>
      <c r="AF369" s="43">
        <f ca="1">IF($EO369,OFFSET('Measure Summary'!$A$1,'IRP Inputs'!$EN369-1,'IRP Inputs'!AF$14-1),"")</f>
        <v>0</v>
      </c>
      <c r="AG369" s="43">
        <f ca="1">IF($EO369,OFFSET('Measure Summary'!$A$1,'IRP Inputs'!$EN369-1,'IRP Inputs'!AG$14-1),"")</f>
        <v>0</v>
      </c>
      <c r="AH369" s="43">
        <f ca="1">IF($EO369,OFFSET('Measure Summary'!$A$1,'IRP Inputs'!$EN369-1,'IRP Inputs'!AH$14-1),"")</f>
        <v>0</v>
      </c>
      <c r="AI369" s="43">
        <f ca="1">IF($EO369,OFFSET('Measure Summary'!$A$1,'IRP Inputs'!$EN369-1,'IRP Inputs'!AI$14-1),"")</f>
        <v>0</v>
      </c>
      <c r="AJ369" s="43">
        <f ca="1">IF($EO369,OFFSET('Measure Summary'!$A$1,'IRP Inputs'!$EN369-1,'IRP Inputs'!AJ$14-1),"")</f>
        <v>0</v>
      </c>
      <c r="AK369" s="44">
        <f ca="1">IF($EO369,OFFSET('Measure Summary'!$A$1,'IRP Inputs'!$EN369-1,'IRP Inputs'!AK$14-1),"")</f>
        <v>0</v>
      </c>
      <c r="AL369" s="42">
        <f ca="1">IF($EO369,OFFSET('Measure Summary'!$A$1,'IRP Inputs'!$EN369-1,'IRP Inputs'!AL$14-1)*100,"")</f>
        <v>0</v>
      </c>
      <c r="AM369" s="43">
        <f ca="1">IF($EO369,OFFSET('Measure Summary'!$A$1,'IRP Inputs'!$EN369-1,'IRP Inputs'!AM$14-1)*100,"")</f>
        <v>0</v>
      </c>
      <c r="AN369" s="43">
        <f ca="1">IF($EO369,OFFSET('Measure Summary'!$A$1,'IRP Inputs'!$EN369-1,'IRP Inputs'!AN$14-1)*100,"")</f>
        <v>0</v>
      </c>
      <c r="AO369" s="43">
        <f ca="1">IF($EO369,OFFSET('Measure Summary'!$A$1,'IRP Inputs'!$EN369-1,'IRP Inputs'!AO$14-1)*100,"")</f>
        <v>0</v>
      </c>
      <c r="AP369" s="43">
        <f ca="1">IF($EO369,OFFSET('Measure Summary'!$A$1,'IRP Inputs'!$EN369-1,'IRP Inputs'!AP$14-1)*100,"")</f>
        <v>0</v>
      </c>
      <c r="AQ369" s="43">
        <f ca="1">IF($EO369,OFFSET('Measure Summary'!$A$1,'IRP Inputs'!$EN369-1,'IRP Inputs'!AQ$14-1)*100,"")</f>
        <v>0</v>
      </c>
      <c r="AR369" s="43">
        <f ca="1">IF($EO369,OFFSET('Measure Summary'!$A$1,'IRP Inputs'!$EN369-1,'IRP Inputs'!AR$14-1)*100,"")</f>
        <v>0</v>
      </c>
      <c r="AS369" s="43">
        <f ca="1">IF($EO369,OFFSET('Measure Summary'!$A$1,'IRP Inputs'!$EN369-1,'IRP Inputs'!AS$14-1)*100,"")</f>
        <v>0</v>
      </c>
      <c r="AT369" s="43">
        <f ca="1">IF($EO369,OFFSET('Measure Summary'!$A$1,'IRP Inputs'!$EN369-1,'IRP Inputs'!AT$14-1)*100,"")</f>
        <v>0</v>
      </c>
      <c r="AU369" s="43">
        <f ca="1">IF($EO369,OFFSET('Measure Summary'!$A$1,'IRP Inputs'!$EN369-1,'IRP Inputs'!AU$14-1)*100,"")</f>
        <v>0</v>
      </c>
      <c r="AV369" s="43">
        <f ca="1">IF($EO369,OFFSET('Measure Summary'!$A$1,'IRP Inputs'!$EN369-1,'IRP Inputs'!AV$14-1)*100,"")</f>
        <v>0</v>
      </c>
      <c r="AW369" s="43">
        <f ca="1">IF($EO369,OFFSET('Measure Summary'!$A$1,'IRP Inputs'!$EN369-1,'IRP Inputs'!AW$14-1)*100,"")</f>
        <v>0</v>
      </c>
      <c r="AX369" s="43">
        <f ca="1">IF($EO369,OFFSET('Measure Summary'!$A$1,'IRP Inputs'!$EN369-1,'IRP Inputs'!AX$14-1)*100,"")</f>
        <v>0</v>
      </c>
      <c r="AY369" s="43">
        <f ca="1">IF($EO369,OFFSET('Measure Summary'!$A$1,'IRP Inputs'!$EN369-1,'IRP Inputs'!AY$14-1)*100,"")</f>
        <v>0</v>
      </c>
      <c r="AZ369" s="43">
        <f ca="1">IF($EO369,OFFSET('Measure Summary'!$A$1,'IRP Inputs'!$EN369-1,'IRP Inputs'!AZ$14-1)*100,"")</f>
        <v>0</v>
      </c>
      <c r="BA369" s="43">
        <f ca="1">IF($EO369,OFFSET('Measure Summary'!$A$1,'IRP Inputs'!$EN369-1,'IRP Inputs'!BA$14-1)*100,"")</f>
        <v>0</v>
      </c>
      <c r="BB369" s="43">
        <f ca="1">IF($EO369,OFFSET('Measure Summary'!$A$1,'IRP Inputs'!$EN369-1,'IRP Inputs'!BB$14-1)*100,"")</f>
        <v>0</v>
      </c>
      <c r="BC369" s="43">
        <f ca="1">IF($EO369,OFFSET('Measure Summary'!$A$1,'IRP Inputs'!$EN369-1,'IRP Inputs'!BC$14-1)*100,"")</f>
        <v>0</v>
      </c>
      <c r="BD369" s="43">
        <f ca="1">IF($EO369,OFFSET('Measure Summary'!$A$1,'IRP Inputs'!$EN369-1,'IRP Inputs'!BD$14-1)*100,"")</f>
        <v>0</v>
      </c>
      <c r="BE369" s="43">
        <f ca="1">IF($EO369,OFFSET('Measure Summary'!$A$1,'IRP Inputs'!$EN369-1,'IRP Inputs'!BE$14-1)*100,"")</f>
        <v>0</v>
      </c>
      <c r="BF369" s="43">
        <f ca="1">IF($EO369,OFFSET('Measure Summary'!$A$1,'IRP Inputs'!$EN369-1,'IRP Inputs'!BF$14-1)*100,"")</f>
        <v>0</v>
      </c>
      <c r="BG369" s="43">
        <f ca="1">IF($EO369,OFFSET('Measure Summary'!$A$1,'IRP Inputs'!$EN369-1,'IRP Inputs'!BG$14-1)*100,"")</f>
        <v>0</v>
      </c>
      <c r="BH369" s="43">
        <f ca="1">IF($EO369,OFFSET('Measure Summary'!$A$1,'IRP Inputs'!$EN369-1,'IRP Inputs'!BH$14-1)*100,"")</f>
        <v>0</v>
      </c>
      <c r="BI369" s="43">
        <f ca="1">IF($EO369,OFFSET('Measure Summary'!$A$1,'IRP Inputs'!$EN369-1,'IRP Inputs'!BI$14-1)*100,"")</f>
        <v>0</v>
      </c>
      <c r="BJ369" s="44">
        <f ca="1">IF($EO369,OFFSET('Measure Summary'!$A$1,'IRP Inputs'!$EN369-1,'IRP Inputs'!BJ$14-1)*100,"")</f>
        <v>0</v>
      </c>
      <c r="BK369" s="42">
        <f ca="1">IF($EO369,OFFSET('Measure Summary'!$A$1,'IRP Inputs'!$EN369-1,'IRP Inputs'!BK$14-1)*100,"")</f>
        <v>0</v>
      </c>
      <c r="BL369" s="43">
        <f ca="1">IF($EO369,OFFSET('Measure Summary'!$A$1,'IRP Inputs'!$EN369-1,'IRP Inputs'!BL$14-1)*100,"")</f>
        <v>0</v>
      </c>
      <c r="BM369" s="43">
        <f ca="1">IF($EO369,OFFSET('Measure Summary'!$A$1,'IRP Inputs'!$EN369-1,'IRP Inputs'!BM$14-1)*100,"")</f>
        <v>0</v>
      </c>
      <c r="BN369" s="43">
        <f ca="1">IF($EO369,OFFSET('Measure Summary'!$A$1,'IRP Inputs'!$EN369-1,'IRP Inputs'!BN$14-1)*100,"")</f>
        <v>0</v>
      </c>
      <c r="BO369" s="43">
        <f ca="1">IF($EO369,OFFSET('Measure Summary'!$A$1,'IRP Inputs'!$EN369-1,'IRP Inputs'!BO$14-1)*100,"")</f>
        <v>0</v>
      </c>
      <c r="BP369" s="43">
        <f ca="1">IF($EO369,OFFSET('Measure Summary'!$A$1,'IRP Inputs'!$EN369-1,'IRP Inputs'!BP$14-1)*100,"")</f>
        <v>0</v>
      </c>
      <c r="BQ369" s="43">
        <f ca="1">IF($EO369,OFFSET('Measure Summary'!$A$1,'IRP Inputs'!$EN369-1,'IRP Inputs'!BQ$14-1)*100,"")</f>
        <v>0</v>
      </c>
      <c r="BR369" s="43">
        <f ca="1">IF($EO369,OFFSET('Measure Summary'!$A$1,'IRP Inputs'!$EN369-1,'IRP Inputs'!BR$14-1)*100,"")</f>
        <v>0</v>
      </c>
      <c r="BS369" s="43">
        <f ca="1">IF($EO369,OFFSET('Measure Summary'!$A$1,'IRP Inputs'!$EN369-1,'IRP Inputs'!BS$14-1)*100,"")</f>
        <v>0</v>
      </c>
      <c r="BT369" s="43">
        <f ca="1">IF($EO369,OFFSET('Measure Summary'!$A$1,'IRP Inputs'!$EN369-1,'IRP Inputs'!BT$14-1)*100,"")</f>
        <v>0</v>
      </c>
      <c r="BU369" s="43">
        <f ca="1">IF($EO369,OFFSET('Measure Summary'!$A$1,'IRP Inputs'!$EN369-1,'IRP Inputs'!BU$14-1)*100,"")</f>
        <v>0</v>
      </c>
      <c r="BV369" s="43">
        <f ca="1">IF($EO369,OFFSET('Measure Summary'!$A$1,'IRP Inputs'!$EN369-1,'IRP Inputs'!BV$14-1)*100,"")</f>
        <v>0</v>
      </c>
      <c r="BW369" s="43">
        <f ca="1">IF($EO369,OFFSET('Measure Summary'!$A$1,'IRP Inputs'!$EN369-1,'IRP Inputs'!BW$14-1)*100,"")</f>
        <v>0</v>
      </c>
      <c r="BX369" s="43">
        <f ca="1">IF($EO369,OFFSET('Measure Summary'!$A$1,'IRP Inputs'!$EN369-1,'IRP Inputs'!BX$14-1)*100,"")</f>
        <v>0</v>
      </c>
      <c r="BY369" s="43">
        <f ca="1">IF($EO369,OFFSET('Measure Summary'!$A$1,'IRP Inputs'!$EN369-1,'IRP Inputs'!BY$14-1)*100,"")</f>
        <v>0</v>
      </c>
      <c r="BZ369" s="43">
        <f ca="1">IF($EO369,OFFSET('Measure Summary'!$A$1,'IRP Inputs'!$EN369-1,'IRP Inputs'!BZ$14-1)*100,"")</f>
        <v>0</v>
      </c>
      <c r="CA369" s="43">
        <f ca="1">IF($EO369,OFFSET('Measure Summary'!$A$1,'IRP Inputs'!$EN369-1,'IRP Inputs'!CA$14-1)*100,"")</f>
        <v>0</v>
      </c>
      <c r="CB369" s="43">
        <f ca="1">IF($EO369,OFFSET('Measure Summary'!$A$1,'IRP Inputs'!$EN369-1,'IRP Inputs'!CB$14-1)*100,"")</f>
        <v>0</v>
      </c>
      <c r="CC369" s="43">
        <f ca="1">IF($EO369,OFFSET('Measure Summary'!$A$1,'IRP Inputs'!$EN369-1,'IRP Inputs'!CC$14-1)*100,"")</f>
        <v>0</v>
      </c>
      <c r="CD369" s="43">
        <f ca="1">IF($EO369,OFFSET('Measure Summary'!$A$1,'IRP Inputs'!$EN369-1,'IRP Inputs'!CD$14-1)*100,"")</f>
        <v>0</v>
      </c>
      <c r="CE369" s="43">
        <f ca="1">IF($EO369,OFFSET('Measure Summary'!$A$1,'IRP Inputs'!$EN369-1,'IRP Inputs'!CE$14-1)*100,"")</f>
        <v>0</v>
      </c>
      <c r="CF369" s="43">
        <f ca="1">IF($EO369,OFFSET('Measure Summary'!$A$1,'IRP Inputs'!$EN369-1,'IRP Inputs'!CF$14-1)*100,"")</f>
        <v>0</v>
      </c>
      <c r="CG369" s="43">
        <f ca="1">IF($EO369,OFFSET('Measure Summary'!$A$1,'IRP Inputs'!$EN369-1,'IRP Inputs'!CG$14-1)*100,"")</f>
        <v>0</v>
      </c>
      <c r="CH369" s="43">
        <f ca="1">IF($EO369,OFFSET('Measure Summary'!$A$1,'IRP Inputs'!$EN369-1,'IRP Inputs'!CH$14-1)*100,"")</f>
        <v>0</v>
      </c>
      <c r="CI369" s="44">
        <f ca="1">IF($EO369,OFFSET('Measure Summary'!$A$1,'IRP Inputs'!$EN369-1,'IRP Inputs'!CI$14-1)*100,"")</f>
        <v>0</v>
      </c>
      <c r="CJ369" s="45">
        <f ca="1">IF($EO369,OFFSET('Measure Summary'!$A$1,'IRP Inputs'!$EN369-1,IF($C369="WA",CJ$17,CJ$16)-1)/100,"")</f>
        <v>0</v>
      </c>
      <c r="CK369" s="46">
        <f ca="1">IF($EO369,OFFSET('Measure Summary'!$A$1,'IRP Inputs'!$EN369-1,IF($C369="WA",CK$17,CK$16)-1)/100,"")</f>
        <v>0</v>
      </c>
      <c r="CL369" s="46">
        <f ca="1">IF($EO369,OFFSET('Measure Summary'!$A$1,'IRP Inputs'!$EN369-1,IF($C369="WA",CL$17,CL$16)-1)/100,"")</f>
        <v>0</v>
      </c>
      <c r="CM369" s="46">
        <f ca="1">IF($EO369,OFFSET('Measure Summary'!$A$1,'IRP Inputs'!$EN369-1,IF($C369="WA",CM$17,CM$16)-1)/100,"")</f>
        <v>0</v>
      </c>
      <c r="CN369" s="46">
        <f ca="1">IF($EO369,OFFSET('Measure Summary'!$A$1,'IRP Inputs'!$EN369-1,IF($C369="WA",CN$17,CN$16)-1)/100,"")</f>
        <v>0</v>
      </c>
      <c r="CO369" s="46">
        <f ca="1">IF($EO369,OFFSET('Measure Summary'!$A$1,'IRP Inputs'!$EN369-1,IF($C369="WA",CO$17,CO$16)-1)/100,"")</f>
        <v>0</v>
      </c>
      <c r="CP369" s="46">
        <f ca="1">IF($EO369,OFFSET('Measure Summary'!$A$1,'IRP Inputs'!$EN369-1,IF($C369="WA",CP$17,CP$16)-1)/100,"")</f>
        <v>0</v>
      </c>
      <c r="CQ369" s="46">
        <f ca="1">IF($EO369,OFFSET('Measure Summary'!$A$1,'IRP Inputs'!$EN369-1,IF($C369="WA",CQ$17,CQ$16)-1)/100,"")</f>
        <v>0</v>
      </c>
      <c r="CR369" s="46">
        <f ca="1">IF($EO369,OFFSET('Measure Summary'!$A$1,'IRP Inputs'!$EN369-1,IF($C369="WA",CR$17,CR$16)-1)/100,"")</f>
        <v>0</v>
      </c>
      <c r="CS369" s="46">
        <f ca="1">IF($EO369,OFFSET('Measure Summary'!$A$1,'IRP Inputs'!$EN369-1,IF($C369="WA",CS$17,CS$16)-1)/100,"")</f>
        <v>0</v>
      </c>
      <c r="CT369" s="46">
        <f ca="1">IF($EO369,OFFSET('Measure Summary'!$A$1,'IRP Inputs'!$EN369-1,IF($C369="WA",CT$17,CT$16)-1)/100,"")</f>
        <v>0</v>
      </c>
      <c r="CU369" s="46">
        <f ca="1">IF($EO369,OFFSET('Measure Summary'!$A$1,'IRP Inputs'!$EN369-1,IF($C369="WA",CU$17,CU$16)-1)/100,"")</f>
        <v>0</v>
      </c>
      <c r="CV369" s="46">
        <f ca="1">IF($EO369,OFFSET('Measure Summary'!$A$1,'IRP Inputs'!$EN369-1,IF($C369="WA",CV$17,CV$16)-1)/100,"")</f>
        <v>0</v>
      </c>
      <c r="CW369" s="46">
        <f ca="1">IF($EO369,OFFSET('Measure Summary'!$A$1,'IRP Inputs'!$EN369-1,IF($C369="WA",CW$17,CW$16)-1)/100,"")</f>
        <v>0</v>
      </c>
      <c r="CX369" s="46">
        <f ca="1">IF($EO369,OFFSET('Measure Summary'!$A$1,'IRP Inputs'!$EN369-1,IF($C369="WA",CX$17,CX$16)-1)/100,"")</f>
        <v>0</v>
      </c>
      <c r="CY369" s="46">
        <f ca="1">IF($EO369,OFFSET('Measure Summary'!$A$1,'IRP Inputs'!$EN369-1,IF($C369="WA",CY$17,CY$16)-1)/100,"")</f>
        <v>0</v>
      </c>
      <c r="CZ369" s="46">
        <f ca="1">IF($EO369,OFFSET('Measure Summary'!$A$1,'IRP Inputs'!$EN369-1,IF($C369="WA",CZ$17,CZ$16)-1)/100,"")</f>
        <v>0</v>
      </c>
      <c r="DA369" s="46">
        <f ca="1">IF($EO369,OFFSET('Measure Summary'!$A$1,'IRP Inputs'!$EN369-1,IF($C369="WA",DA$17,DA$16)-1)/100,"")</f>
        <v>0</v>
      </c>
      <c r="DB369" s="46">
        <f ca="1">IF($EO369,OFFSET('Measure Summary'!$A$1,'IRP Inputs'!$EN369-1,IF($C369="WA",DB$17,DB$16)-1)/100,"")</f>
        <v>0</v>
      </c>
      <c r="DC369" s="46">
        <f ca="1">IF($EO369,OFFSET('Measure Summary'!$A$1,'IRP Inputs'!$EN369-1,IF($C369="WA",DC$17,DC$16)-1)/100,"")</f>
        <v>0</v>
      </c>
      <c r="DD369" s="46">
        <f ca="1">IF($EO369,OFFSET('Measure Summary'!$A$1,'IRP Inputs'!$EN369-1,IF($C369="WA",DD$17,DD$16)-1)/100,"")</f>
        <v>0</v>
      </c>
      <c r="DE369" s="46">
        <f ca="1">IF($EO369,OFFSET('Measure Summary'!$A$1,'IRP Inputs'!$EN369-1,IF($C369="WA",DE$17,DE$16)-1)/100,"")</f>
        <v>0</v>
      </c>
      <c r="DF369" s="46">
        <f ca="1">IF($EO369,OFFSET('Measure Summary'!$A$1,'IRP Inputs'!$EN369-1,IF($C369="WA",DF$17,DF$16)-1)/100,"")</f>
        <v>0</v>
      </c>
      <c r="DG369" s="46">
        <f ca="1">IF($EO369,OFFSET('Measure Summary'!$A$1,'IRP Inputs'!$EN369-1,IF($C369="WA",DG$17,DG$16)-1)/100,"")</f>
        <v>0</v>
      </c>
      <c r="DH369" s="47">
        <f ca="1">IF($EO369,OFFSET('Measure Summary'!$A$1,'IRP Inputs'!$EN369-1,IF($C369="WA",DH$17,DH$16)-1)/100,"")</f>
        <v>0</v>
      </c>
      <c r="DJ369" s="48">
        <f ca="1">IF($EO369,OFFSET('Measure Summary'!$A$1,'IRP Inputs'!$EN369-1,'IRP Inputs'!DJ$14-1),"")*K369</f>
        <v>13.031699770111171</v>
      </c>
      <c r="DK369" s="49">
        <f t="shared" ca="1" si="168"/>
        <v>4.0398269287344633</v>
      </c>
      <c r="DL369" s="48">
        <f t="shared" ca="1" si="174"/>
        <v>0</v>
      </c>
      <c r="DM369" s="50">
        <f t="shared" ca="1" si="174"/>
        <v>0</v>
      </c>
      <c r="DN369" s="50">
        <f t="shared" ca="1" si="174"/>
        <v>0</v>
      </c>
      <c r="DO369" s="50">
        <f t="shared" ca="1" si="174"/>
        <v>0</v>
      </c>
      <c r="DP369" s="50">
        <f t="shared" ca="1" si="174"/>
        <v>0</v>
      </c>
      <c r="DQ369" s="50">
        <f t="shared" ca="1" si="174"/>
        <v>0</v>
      </c>
      <c r="DR369" s="50">
        <f t="shared" ca="1" si="174"/>
        <v>0</v>
      </c>
      <c r="DS369" s="50">
        <f t="shared" ca="1" si="174"/>
        <v>0</v>
      </c>
      <c r="DT369" s="50">
        <f t="shared" ca="1" si="174"/>
        <v>0</v>
      </c>
      <c r="DU369" s="50">
        <f t="shared" ca="1" si="174"/>
        <v>0</v>
      </c>
      <c r="DV369" s="50">
        <f t="shared" ca="1" si="175"/>
        <v>0</v>
      </c>
      <c r="DW369" s="50">
        <f t="shared" ca="1" si="175"/>
        <v>0</v>
      </c>
      <c r="DX369" s="50">
        <f t="shared" ca="1" si="175"/>
        <v>0</v>
      </c>
      <c r="DY369" s="50">
        <f t="shared" ca="1" si="175"/>
        <v>0</v>
      </c>
      <c r="DZ369" s="50">
        <f t="shared" ca="1" si="175"/>
        <v>0</v>
      </c>
      <c r="EA369" s="50">
        <f t="shared" ca="1" si="175"/>
        <v>0</v>
      </c>
      <c r="EB369" s="50">
        <f t="shared" ca="1" si="175"/>
        <v>0</v>
      </c>
      <c r="EC369" s="50">
        <f t="shared" ca="1" si="175"/>
        <v>0</v>
      </c>
      <c r="ED369" s="50">
        <f t="shared" ca="1" si="175"/>
        <v>0</v>
      </c>
      <c r="EE369" s="50">
        <f t="shared" ca="1" si="175"/>
        <v>0</v>
      </c>
      <c r="EF369" s="50">
        <f t="shared" ca="1" si="173"/>
        <v>0</v>
      </c>
      <c r="EG369" s="50">
        <f t="shared" ca="1" si="173"/>
        <v>0</v>
      </c>
      <c r="EH369" s="50">
        <f t="shared" ca="1" si="173"/>
        <v>0</v>
      </c>
      <c r="EI369" s="50">
        <f t="shared" ca="1" si="173"/>
        <v>0</v>
      </c>
      <c r="EJ369" s="49">
        <f t="shared" ca="1" si="173"/>
        <v>0</v>
      </c>
      <c r="EM369">
        <f t="shared" si="170"/>
        <v>346</v>
      </c>
      <c r="EN369">
        <f>MATCH(EM369,'Measure Summary'!$VY:$VY,0)</f>
        <v>350</v>
      </c>
      <c r="EO369" t="b">
        <f t="shared" si="169"/>
        <v>1</v>
      </c>
    </row>
    <row r="370" spans="1:145">
      <c r="A370" s="40" t="str">
        <f ca="1">IF($EO370,OFFSET('Measure Summary'!$A$1,'IRP Inputs'!$EN370-1,'IRP Inputs'!A$14-1),"")</f>
        <v>OR_Residential_LI - Single Family_Existing_Space Heating_Natural Gas_Furnace</v>
      </c>
      <c r="B370" t="str">
        <f ca="1">IF($EO370,OFFSET('Measure Summary'!$A$1,'IRP Inputs'!$EN370-1,'IRP Inputs'!B$14-1),"")</f>
        <v>Retrofit</v>
      </c>
      <c r="C370" t="str">
        <f ca="1">IF($EO370,OFFSET('Measure Summary'!$A$1,'IRP Inputs'!$EN370-1,'IRP Inputs'!C$14-1),"")</f>
        <v>OR</v>
      </c>
      <c r="D370" t="str">
        <f ca="1">IF($EO370,OFFSET('Measure Summary'!$A$1,'IRP Inputs'!$EN370-1,'IRP Inputs'!D$14-1),"")</f>
        <v>Residential</v>
      </c>
      <c r="E370" t="str">
        <f ca="1">IF($EO370,OFFSET('Measure Summary'!$A$1,'IRP Inputs'!$EN370-1,'IRP Inputs'!E$14-1),"")</f>
        <v>LI - Mobile Home</v>
      </c>
      <c r="F370" t="str">
        <f ca="1">IF($EO370,OFFSET('Measure Summary'!$A$1,'IRP Inputs'!$EN370-1,'IRP Inputs'!F$14-1),"")</f>
        <v>Existing</v>
      </c>
      <c r="G370" t="str">
        <f ca="1">IF($EO370,OFFSET('Measure Summary'!$A$1,'IRP Inputs'!$EN370-1,'IRP Inputs'!G$14-1),"")</f>
        <v>Space Heating</v>
      </c>
      <c r="H370" t="str">
        <f ca="1">IF($EO370,OFFSET('Measure Summary'!$A$1,'IRP Inputs'!$EN370-1,'IRP Inputs'!H$14-1),"")</f>
        <v>Ceiling Fan - ENERGY STAR</v>
      </c>
      <c r="I370" t="str">
        <f ca="1">IF($EO370,OFFSET('Measure Summary'!$A$1,'IRP Inputs'!$EN370-1,'IRP Inputs'!I$14-1),"")</f>
        <v>ORM299</v>
      </c>
      <c r="J370" s="1" t="str">
        <f ca="1">IF($EO370,OFFSET('Measure Summary'!$A$1,'IRP Inputs'!$EN370-1,'IRP Inputs'!J$14-1),"")</f>
        <v>Energy Star certified ceiling fan</v>
      </c>
      <c r="K370" s="41">
        <f ca="1">IF($EO370,OFFSET('Measure Summary'!$A$1,'IRP Inputs'!$EN370-1,'IRP Inputs'!K$14-1),"")</f>
        <v>33.93</v>
      </c>
      <c r="L370" s="1">
        <f ca="1">IF($EO370,OFFSET('Measure Summary'!$A$1,'IRP Inputs'!$EN370-1,'IRP Inputs'!L$14-1),"")</f>
        <v>10</v>
      </c>
      <c r="M370" s="42">
        <f ca="1">IF($EO370,OFFSET('Measure Summary'!$A$1,'IRP Inputs'!$EN370-1,'IRP Inputs'!M$14-1),"")</f>
        <v>0</v>
      </c>
      <c r="N370" s="43">
        <f ca="1">IF($EO370,OFFSET('Measure Summary'!$A$1,'IRP Inputs'!$EN370-1,'IRP Inputs'!N$14-1),"")</f>
        <v>0</v>
      </c>
      <c r="O370" s="43">
        <f ca="1">IF($EO370,OFFSET('Measure Summary'!$A$1,'IRP Inputs'!$EN370-1,'IRP Inputs'!O$14-1),"")</f>
        <v>0</v>
      </c>
      <c r="P370" s="43">
        <f ca="1">IF($EO370,OFFSET('Measure Summary'!$A$1,'IRP Inputs'!$EN370-1,'IRP Inputs'!P$14-1),"")</f>
        <v>0</v>
      </c>
      <c r="Q370" s="43">
        <f ca="1">IF($EO370,OFFSET('Measure Summary'!$A$1,'IRP Inputs'!$EN370-1,'IRP Inputs'!Q$14-1),"")</f>
        <v>0</v>
      </c>
      <c r="R370" s="43">
        <f ca="1">IF($EO370,OFFSET('Measure Summary'!$A$1,'IRP Inputs'!$EN370-1,'IRP Inputs'!R$14-1),"")</f>
        <v>0</v>
      </c>
      <c r="S370" s="43">
        <f ca="1">IF($EO370,OFFSET('Measure Summary'!$A$1,'IRP Inputs'!$EN370-1,'IRP Inputs'!S$14-1),"")</f>
        <v>0</v>
      </c>
      <c r="T370" s="43">
        <f ca="1">IF($EO370,OFFSET('Measure Summary'!$A$1,'IRP Inputs'!$EN370-1,'IRP Inputs'!T$14-1),"")</f>
        <v>0</v>
      </c>
      <c r="U370" s="43">
        <f ca="1">IF($EO370,OFFSET('Measure Summary'!$A$1,'IRP Inputs'!$EN370-1,'IRP Inputs'!U$14-1),"")</f>
        <v>0</v>
      </c>
      <c r="V370" s="43">
        <f ca="1">IF($EO370,OFFSET('Measure Summary'!$A$1,'IRP Inputs'!$EN370-1,'IRP Inputs'!V$14-1),"")</f>
        <v>0</v>
      </c>
      <c r="W370" s="43">
        <f ca="1">IF($EO370,OFFSET('Measure Summary'!$A$1,'IRP Inputs'!$EN370-1,'IRP Inputs'!W$14-1),"")</f>
        <v>0</v>
      </c>
      <c r="X370" s="43">
        <f ca="1">IF($EO370,OFFSET('Measure Summary'!$A$1,'IRP Inputs'!$EN370-1,'IRP Inputs'!X$14-1),"")</f>
        <v>0</v>
      </c>
      <c r="Y370" s="43">
        <f ca="1">IF($EO370,OFFSET('Measure Summary'!$A$1,'IRP Inputs'!$EN370-1,'IRP Inputs'!Y$14-1),"")</f>
        <v>0</v>
      </c>
      <c r="Z370" s="43">
        <f ca="1">IF($EO370,OFFSET('Measure Summary'!$A$1,'IRP Inputs'!$EN370-1,'IRP Inputs'!Z$14-1),"")</f>
        <v>0</v>
      </c>
      <c r="AA370" s="43">
        <f ca="1">IF($EO370,OFFSET('Measure Summary'!$A$1,'IRP Inputs'!$EN370-1,'IRP Inputs'!AA$14-1),"")</f>
        <v>0</v>
      </c>
      <c r="AB370" s="43">
        <f ca="1">IF($EO370,OFFSET('Measure Summary'!$A$1,'IRP Inputs'!$EN370-1,'IRP Inputs'!AB$14-1),"")</f>
        <v>0</v>
      </c>
      <c r="AC370" s="43">
        <f ca="1">IF($EO370,OFFSET('Measure Summary'!$A$1,'IRP Inputs'!$EN370-1,'IRP Inputs'!AC$14-1),"")</f>
        <v>0</v>
      </c>
      <c r="AD370" s="43">
        <f ca="1">IF($EO370,OFFSET('Measure Summary'!$A$1,'IRP Inputs'!$EN370-1,'IRP Inputs'!AD$14-1),"")</f>
        <v>0</v>
      </c>
      <c r="AE370" s="43">
        <f ca="1">IF($EO370,OFFSET('Measure Summary'!$A$1,'IRP Inputs'!$EN370-1,'IRP Inputs'!AE$14-1),"")</f>
        <v>0</v>
      </c>
      <c r="AF370" s="43">
        <f ca="1">IF($EO370,OFFSET('Measure Summary'!$A$1,'IRP Inputs'!$EN370-1,'IRP Inputs'!AF$14-1),"")</f>
        <v>0</v>
      </c>
      <c r="AG370" s="43">
        <f ca="1">IF($EO370,OFFSET('Measure Summary'!$A$1,'IRP Inputs'!$EN370-1,'IRP Inputs'!AG$14-1),"")</f>
        <v>0</v>
      </c>
      <c r="AH370" s="43">
        <f ca="1">IF($EO370,OFFSET('Measure Summary'!$A$1,'IRP Inputs'!$EN370-1,'IRP Inputs'!AH$14-1),"")</f>
        <v>0</v>
      </c>
      <c r="AI370" s="43">
        <f ca="1">IF($EO370,OFFSET('Measure Summary'!$A$1,'IRP Inputs'!$EN370-1,'IRP Inputs'!AI$14-1),"")</f>
        <v>0</v>
      </c>
      <c r="AJ370" s="43">
        <f ca="1">IF($EO370,OFFSET('Measure Summary'!$A$1,'IRP Inputs'!$EN370-1,'IRP Inputs'!AJ$14-1),"")</f>
        <v>0</v>
      </c>
      <c r="AK370" s="44">
        <f ca="1">IF($EO370,OFFSET('Measure Summary'!$A$1,'IRP Inputs'!$EN370-1,'IRP Inputs'!AK$14-1),"")</f>
        <v>0</v>
      </c>
      <c r="AL370" s="42">
        <f ca="1">IF($EO370,OFFSET('Measure Summary'!$A$1,'IRP Inputs'!$EN370-1,'IRP Inputs'!AL$14-1)*100,"")</f>
        <v>0</v>
      </c>
      <c r="AM370" s="43">
        <f ca="1">IF($EO370,OFFSET('Measure Summary'!$A$1,'IRP Inputs'!$EN370-1,'IRP Inputs'!AM$14-1)*100,"")</f>
        <v>0</v>
      </c>
      <c r="AN370" s="43">
        <f ca="1">IF($EO370,OFFSET('Measure Summary'!$A$1,'IRP Inputs'!$EN370-1,'IRP Inputs'!AN$14-1)*100,"")</f>
        <v>0</v>
      </c>
      <c r="AO370" s="43">
        <f ca="1">IF($EO370,OFFSET('Measure Summary'!$A$1,'IRP Inputs'!$EN370-1,'IRP Inputs'!AO$14-1)*100,"")</f>
        <v>0</v>
      </c>
      <c r="AP370" s="43">
        <f ca="1">IF($EO370,OFFSET('Measure Summary'!$A$1,'IRP Inputs'!$EN370-1,'IRP Inputs'!AP$14-1)*100,"")</f>
        <v>0</v>
      </c>
      <c r="AQ370" s="43">
        <f ca="1">IF($EO370,OFFSET('Measure Summary'!$A$1,'IRP Inputs'!$EN370-1,'IRP Inputs'!AQ$14-1)*100,"")</f>
        <v>0</v>
      </c>
      <c r="AR370" s="43">
        <f ca="1">IF($EO370,OFFSET('Measure Summary'!$A$1,'IRP Inputs'!$EN370-1,'IRP Inputs'!AR$14-1)*100,"")</f>
        <v>0</v>
      </c>
      <c r="AS370" s="43">
        <f ca="1">IF($EO370,OFFSET('Measure Summary'!$A$1,'IRP Inputs'!$EN370-1,'IRP Inputs'!AS$14-1)*100,"")</f>
        <v>0</v>
      </c>
      <c r="AT370" s="43">
        <f ca="1">IF($EO370,OFFSET('Measure Summary'!$A$1,'IRP Inputs'!$EN370-1,'IRP Inputs'!AT$14-1)*100,"")</f>
        <v>0</v>
      </c>
      <c r="AU370" s="43">
        <f ca="1">IF($EO370,OFFSET('Measure Summary'!$A$1,'IRP Inputs'!$EN370-1,'IRP Inputs'!AU$14-1)*100,"")</f>
        <v>0</v>
      </c>
      <c r="AV370" s="43">
        <f ca="1">IF($EO370,OFFSET('Measure Summary'!$A$1,'IRP Inputs'!$EN370-1,'IRP Inputs'!AV$14-1)*100,"")</f>
        <v>0</v>
      </c>
      <c r="AW370" s="43">
        <f ca="1">IF($EO370,OFFSET('Measure Summary'!$A$1,'IRP Inputs'!$EN370-1,'IRP Inputs'!AW$14-1)*100,"")</f>
        <v>0</v>
      </c>
      <c r="AX370" s="43">
        <f ca="1">IF($EO370,OFFSET('Measure Summary'!$A$1,'IRP Inputs'!$EN370-1,'IRP Inputs'!AX$14-1)*100,"")</f>
        <v>0</v>
      </c>
      <c r="AY370" s="43">
        <f ca="1">IF($EO370,OFFSET('Measure Summary'!$A$1,'IRP Inputs'!$EN370-1,'IRP Inputs'!AY$14-1)*100,"")</f>
        <v>0</v>
      </c>
      <c r="AZ370" s="43">
        <f ca="1">IF($EO370,OFFSET('Measure Summary'!$A$1,'IRP Inputs'!$EN370-1,'IRP Inputs'!AZ$14-1)*100,"")</f>
        <v>0</v>
      </c>
      <c r="BA370" s="43">
        <f ca="1">IF($EO370,OFFSET('Measure Summary'!$A$1,'IRP Inputs'!$EN370-1,'IRP Inputs'!BA$14-1)*100,"")</f>
        <v>0</v>
      </c>
      <c r="BB370" s="43">
        <f ca="1">IF($EO370,OFFSET('Measure Summary'!$A$1,'IRP Inputs'!$EN370-1,'IRP Inputs'!BB$14-1)*100,"")</f>
        <v>0</v>
      </c>
      <c r="BC370" s="43">
        <f ca="1">IF($EO370,OFFSET('Measure Summary'!$A$1,'IRP Inputs'!$EN370-1,'IRP Inputs'!BC$14-1)*100,"")</f>
        <v>0</v>
      </c>
      <c r="BD370" s="43">
        <f ca="1">IF($EO370,OFFSET('Measure Summary'!$A$1,'IRP Inputs'!$EN370-1,'IRP Inputs'!BD$14-1)*100,"")</f>
        <v>0</v>
      </c>
      <c r="BE370" s="43">
        <f ca="1">IF($EO370,OFFSET('Measure Summary'!$A$1,'IRP Inputs'!$EN370-1,'IRP Inputs'!BE$14-1)*100,"")</f>
        <v>0</v>
      </c>
      <c r="BF370" s="43">
        <f ca="1">IF($EO370,OFFSET('Measure Summary'!$A$1,'IRP Inputs'!$EN370-1,'IRP Inputs'!BF$14-1)*100,"")</f>
        <v>0</v>
      </c>
      <c r="BG370" s="43">
        <f ca="1">IF($EO370,OFFSET('Measure Summary'!$A$1,'IRP Inputs'!$EN370-1,'IRP Inputs'!BG$14-1)*100,"")</f>
        <v>0</v>
      </c>
      <c r="BH370" s="43">
        <f ca="1">IF($EO370,OFFSET('Measure Summary'!$A$1,'IRP Inputs'!$EN370-1,'IRP Inputs'!BH$14-1)*100,"")</f>
        <v>0</v>
      </c>
      <c r="BI370" s="43">
        <f ca="1">IF($EO370,OFFSET('Measure Summary'!$A$1,'IRP Inputs'!$EN370-1,'IRP Inputs'!BI$14-1)*100,"")</f>
        <v>0</v>
      </c>
      <c r="BJ370" s="44">
        <f ca="1">IF($EO370,OFFSET('Measure Summary'!$A$1,'IRP Inputs'!$EN370-1,'IRP Inputs'!BJ$14-1)*100,"")</f>
        <v>0</v>
      </c>
      <c r="BK370" s="42">
        <f ca="1">IF($EO370,OFFSET('Measure Summary'!$A$1,'IRP Inputs'!$EN370-1,'IRP Inputs'!BK$14-1)*100,"")</f>
        <v>0</v>
      </c>
      <c r="BL370" s="43">
        <f ca="1">IF($EO370,OFFSET('Measure Summary'!$A$1,'IRP Inputs'!$EN370-1,'IRP Inputs'!BL$14-1)*100,"")</f>
        <v>0</v>
      </c>
      <c r="BM370" s="43">
        <f ca="1">IF($EO370,OFFSET('Measure Summary'!$A$1,'IRP Inputs'!$EN370-1,'IRP Inputs'!BM$14-1)*100,"")</f>
        <v>0</v>
      </c>
      <c r="BN370" s="43">
        <f ca="1">IF($EO370,OFFSET('Measure Summary'!$A$1,'IRP Inputs'!$EN370-1,'IRP Inputs'!BN$14-1)*100,"")</f>
        <v>0</v>
      </c>
      <c r="BO370" s="43">
        <f ca="1">IF($EO370,OFFSET('Measure Summary'!$A$1,'IRP Inputs'!$EN370-1,'IRP Inputs'!BO$14-1)*100,"")</f>
        <v>0</v>
      </c>
      <c r="BP370" s="43">
        <f ca="1">IF($EO370,OFFSET('Measure Summary'!$A$1,'IRP Inputs'!$EN370-1,'IRP Inputs'!BP$14-1)*100,"")</f>
        <v>0</v>
      </c>
      <c r="BQ370" s="43">
        <f ca="1">IF($EO370,OFFSET('Measure Summary'!$A$1,'IRP Inputs'!$EN370-1,'IRP Inputs'!BQ$14-1)*100,"")</f>
        <v>0</v>
      </c>
      <c r="BR370" s="43">
        <f ca="1">IF($EO370,OFFSET('Measure Summary'!$A$1,'IRP Inputs'!$EN370-1,'IRP Inputs'!BR$14-1)*100,"")</f>
        <v>0</v>
      </c>
      <c r="BS370" s="43">
        <f ca="1">IF($EO370,OFFSET('Measure Summary'!$A$1,'IRP Inputs'!$EN370-1,'IRP Inputs'!BS$14-1)*100,"")</f>
        <v>0</v>
      </c>
      <c r="BT370" s="43">
        <f ca="1">IF($EO370,OFFSET('Measure Summary'!$A$1,'IRP Inputs'!$EN370-1,'IRP Inputs'!BT$14-1)*100,"")</f>
        <v>0</v>
      </c>
      <c r="BU370" s="43">
        <f ca="1">IF($EO370,OFFSET('Measure Summary'!$A$1,'IRP Inputs'!$EN370-1,'IRP Inputs'!BU$14-1)*100,"")</f>
        <v>0</v>
      </c>
      <c r="BV370" s="43">
        <f ca="1">IF($EO370,OFFSET('Measure Summary'!$A$1,'IRP Inputs'!$EN370-1,'IRP Inputs'!BV$14-1)*100,"")</f>
        <v>0</v>
      </c>
      <c r="BW370" s="43">
        <f ca="1">IF($EO370,OFFSET('Measure Summary'!$A$1,'IRP Inputs'!$EN370-1,'IRP Inputs'!BW$14-1)*100,"")</f>
        <v>0</v>
      </c>
      <c r="BX370" s="43">
        <f ca="1">IF($EO370,OFFSET('Measure Summary'!$A$1,'IRP Inputs'!$EN370-1,'IRP Inputs'!BX$14-1)*100,"")</f>
        <v>0</v>
      </c>
      <c r="BY370" s="43">
        <f ca="1">IF($EO370,OFFSET('Measure Summary'!$A$1,'IRP Inputs'!$EN370-1,'IRP Inputs'!BY$14-1)*100,"")</f>
        <v>0</v>
      </c>
      <c r="BZ370" s="43">
        <f ca="1">IF($EO370,OFFSET('Measure Summary'!$A$1,'IRP Inputs'!$EN370-1,'IRP Inputs'!BZ$14-1)*100,"")</f>
        <v>0</v>
      </c>
      <c r="CA370" s="43">
        <f ca="1">IF($EO370,OFFSET('Measure Summary'!$A$1,'IRP Inputs'!$EN370-1,'IRP Inputs'!CA$14-1)*100,"")</f>
        <v>0</v>
      </c>
      <c r="CB370" s="43">
        <f ca="1">IF($EO370,OFFSET('Measure Summary'!$A$1,'IRP Inputs'!$EN370-1,'IRP Inputs'!CB$14-1)*100,"")</f>
        <v>0</v>
      </c>
      <c r="CC370" s="43">
        <f ca="1">IF($EO370,OFFSET('Measure Summary'!$A$1,'IRP Inputs'!$EN370-1,'IRP Inputs'!CC$14-1)*100,"")</f>
        <v>0</v>
      </c>
      <c r="CD370" s="43">
        <f ca="1">IF($EO370,OFFSET('Measure Summary'!$A$1,'IRP Inputs'!$EN370-1,'IRP Inputs'!CD$14-1)*100,"")</f>
        <v>0</v>
      </c>
      <c r="CE370" s="43">
        <f ca="1">IF($EO370,OFFSET('Measure Summary'!$A$1,'IRP Inputs'!$EN370-1,'IRP Inputs'!CE$14-1)*100,"")</f>
        <v>0</v>
      </c>
      <c r="CF370" s="43">
        <f ca="1">IF($EO370,OFFSET('Measure Summary'!$A$1,'IRP Inputs'!$EN370-1,'IRP Inputs'!CF$14-1)*100,"")</f>
        <v>0</v>
      </c>
      <c r="CG370" s="43">
        <f ca="1">IF($EO370,OFFSET('Measure Summary'!$A$1,'IRP Inputs'!$EN370-1,'IRP Inputs'!CG$14-1)*100,"")</f>
        <v>0</v>
      </c>
      <c r="CH370" s="43">
        <f ca="1">IF($EO370,OFFSET('Measure Summary'!$A$1,'IRP Inputs'!$EN370-1,'IRP Inputs'!CH$14-1)*100,"")</f>
        <v>0</v>
      </c>
      <c r="CI370" s="44">
        <f ca="1">IF($EO370,OFFSET('Measure Summary'!$A$1,'IRP Inputs'!$EN370-1,'IRP Inputs'!CI$14-1)*100,"")</f>
        <v>0</v>
      </c>
      <c r="CJ370" s="45">
        <f ca="1">IF($EO370,OFFSET('Measure Summary'!$A$1,'IRP Inputs'!$EN370-1,IF($C370="WA",CJ$17,CJ$16)-1)/100,"")</f>
        <v>0</v>
      </c>
      <c r="CK370" s="46">
        <f ca="1">IF($EO370,OFFSET('Measure Summary'!$A$1,'IRP Inputs'!$EN370-1,IF($C370="WA",CK$17,CK$16)-1)/100,"")</f>
        <v>0</v>
      </c>
      <c r="CL370" s="46">
        <f ca="1">IF($EO370,OFFSET('Measure Summary'!$A$1,'IRP Inputs'!$EN370-1,IF($C370="WA",CL$17,CL$16)-1)/100,"")</f>
        <v>0</v>
      </c>
      <c r="CM370" s="46">
        <f ca="1">IF($EO370,OFFSET('Measure Summary'!$A$1,'IRP Inputs'!$EN370-1,IF($C370="WA",CM$17,CM$16)-1)/100,"")</f>
        <v>0</v>
      </c>
      <c r="CN370" s="46">
        <f ca="1">IF($EO370,OFFSET('Measure Summary'!$A$1,'IRP Inputs'!$EN370-1,IF($C370="WA",CN$17,CN$16)-1)/100,"")</f>
        <v>0</v>
      </c>
      <c r="CO370" s="46">
        <f ca="1">IF($EO370,OFFSET('Measure Summary'!$A$1,'IRP Inputs'!$EN370-1,IF($C370="WA",CO$17,CO$16)-1)/100,"")</f>
        <v>0</v>
      </c>
      <c r="CP370" s="46">
        <f ca="1">IF($EO370,OFFSET('Measure Summary'!$A$1,'IRP Inputs'!$EN370-1,IF($C370="WA",CP$17,CP$16)-1)/100,"")</f>
        <v>0</v>
      </c>
      <c r="CQ370" s="46">
        <f ca="1">IF($EO370,OFFSET('Measure Summary'!$A$1,'IRP Inputs'!$EN370-1,IF($C370="WA",CQ$17,CQ$16)-1)/100,"")</f>
        <v>0</v>
      </c>
      <c r="CR370" s="46">
        <f ca="1">IF($EO370,OFFSET('Measure Summary'!$A$1,'IRP Inputs'!$EN370-1,IF($C370="WA",CR$17,CR$16)-1)/100,"")</f>
        <v>0</v>
      </c>
      <c r="CS370" s="46">
        <f ca="1">IF($EO370,OFFSET('Measure Summary'!$A$1,'IRP Inputs'!$EN370-1,IF($C370="WA",CS$17,CS$16)-1)/100,"")</f>
        <v>0</v>
      </c>
      <c r="CT370" s="46">
        <f ca="1">IF($EO370,OFFSET('Measure Summary'!$A$1,'IRP Inputs'!$EN370-1,IF($C370="WA",CT$17,CT$16)-1)/100,"")</f>
        <v>0</v>
      </c>
      <c r="CU370" s="46">
        <f ca="1">IF($EO370,OFFSET('Measure Summary'!$A$1,'IRP Inputs'!$EN370-1,IF($C370="WA",CU$17,CU$16)-1)/100,"")</f>
        <v>0</v>
      </c>
      <c r="CV370" s="46">
        <f ca="1">IF($EO370,OFFSET('Measure Summary'!$A$1,'IRP Inputs'!$EN370-1,IF($C370="WA",CV$17,CV$16)-1)/100,"")</f>
        <v>0</v>
      </c>
      <c r="CW370" s="46">
        <f ca="1">IF($EO370,OFFSET('Measure Summary'!$A$1,'IRP Inputs'!$EN370-1,IF($C370="WA",CW$17,CW$16)-1)/100,"")</f>
        <v>0</v>
      </c>
      <c r="CX370" s="46">
        <f ca="1">IF($EO370,OFFSET('Measure Summary'!$A$1,'IRP Inputs'!$EN370-1,IF($C370="WA",CX$17,CX$16)-1)/100,"")</f>
        <v>0</v>
      </c>
      <c r="CY370" s="46">
        <f ca="1">IF($EO370,OFFSET('Measure Summary'!$A$1,'IRP Inputs'!$EN370-1,IF($C370="WA",CY$17,CY$16)-1)/100,"")</f>
        <v>0</v>
      </c>
      <c r="CZ370" s="46">
        <f ca="1">IF($EO370,OFFSET('Measure Summary'!$A$1,'IRP Inputs'!$EN370-1,IF($C370="WA",CZ$17,CZ$16)-1)/100,"")</f>
        <v>0</v>
      </c>
      <c r="DA370" s="46">
        <f ca="1">IF($EO370,OFFSET('Measure Summary'!$A$1,'IRP Inputs'!$EN370-1,IF($C370="WA",DA$17,DA$16)-1)/100,"")</f>
        <v>0</v>
      </c>
      <c r="DB370" s="46">
        <f ca="1">IF($EO370,OFFSET('Measure Summary'!$A$1,'IRP Inputs'!$EN370-1,IF($C370="WA",DB$17,DB$16)-1)/100,"")</f>
        <v>0</v>
      </c>
      <c r="DC370" s="46">
        <f ca="1">IF($EO370,OFFSET('Measure Summary'!$A$1,'IRP Inputs'!$EN370-1,IF($C370="WA",DC$17,DC$16)-1)/100,"")</f>
        <v>0</v>
      </c>
      <c r="DD370" s="46">
        <f ca="1">IF($EO370,OFFSET('Measure Summary'!$A$1,'IRP Inputs'!$EN370-1,IF($C370="WA",DD$17,DD$16)-1)/100,"")</f>
        <v>0</v>
      </c>
      <c r="DE370" s="46">
        <f ca="1">IF($EO370,OFFSET('Measure Summary'!$A$1,'IRP Inputs'!$EN370-1,IF($C370="WA",DE$17,DE$16)-1)/100,"")</f>
        <v>0</v>
      </c>
      <c r="DF370" s="46">
        <f ca="1">IF($EO370,OFFSET('Measure Summary'!$A$1,'IRP Inputs'!$EN370-1,IF($C370="WA",DF$17,DF$16)-1)/100,"")</f>
        <v>0</v>
      </c>
      <c r="DG370" s="46">
        <f ca="1">IF($EO370,OFFSET('Measure Summary'!$A$1,'IRP Inputs'!$EN370-1,IF($C370="WA",DG$17,DG$16)-1)/100,"")</f>
        <v>0</v>
      </c>
      <c r="DH370" s="47">
        <f ca="1">IF($EO370,OFFSET('Measure Summary'!$A$1,'IRP Inputs'!$EN370-1,IF($C370="WA",DH$17,DH$16)-1)/100,"")</f>
        <v>0</v>
      </c>
      <c r="DJ370" s="48">
        <f ca="1">IF($EO370,OFFSET('Measure Summary'!$A$1,'IRP Inputs'!$EN370-1,'IRP Inputs'!DJ$14-1),"")*K370</f>
        <v>10.237684028707388</v>
      </c>
      <c r="DK370" s="49">
        <f t="shared" ca="1" si="168"/>
        <v>3.1736820488992903</v>
      </c>
      <c r="DL370" s="48">
        <f t="shared" ca="1" si="174"/>
        <v>0</v>
      </c>
      <c r="DM370" s="50">
        <f t="shared" ca="1" si="174"/>
        <v>0</v>
      </c>
      <c r="DN370" s="50">
        <f t="shared" ca="1" si="174"/>
        <v>0</v>
      </c>
      <c r="DO370" s="50">
        <f t="shared" ca="1" si="174"/>
        <v>0</v>
      </c>
      <c r="DP370" s="50">
        <f t="shared" ca="1" si="174"/>
        <v>0</v>
      </c>
      <c r="DQ370" s="50">
        <f t="shared" ca="1" si="174"/>
        <v>0</v>
      </c>
      <c r="DR370" s="50">
        <f t="shared" ca="1" si="174"/>
        <v>0</v>
      </c>
      <c r="DS370" s="50">
        <f t="shared" ca="1" si="174"/>
        <v>0</v>
      </c>
      <c r="DT370" s="50">
        <f t="shared" ca="1" si="174"/>
        <v>0</v>
      </c>
      <c r="DU370" s="50">
        <f t="shared" ca="1" si="174"/>
        <v>0</v>
      </c>
      <c r="DV370" s="50">
        <f t="shared" ca="1" si="175"/>
        <v>0</v>
      </c>
      <c r="DW370" s="50">
        <f t="shared" ca="1" si="175"/>
        <v>0</v>
      </c>
      <c r="DX370" s="50">
        <f t="shared" ca="1" si="175"/>
        <v>0</v>
      </c>
      <c r="DY370" s="50">
        <f t="shared" ca="1" si="175"/>
        <v>0</v>
      </c>
      <c r="DZ370" s="50">
        <f t="shared" ca="1" si="175"/>
        <v>0</v>
      </c>
      <c r="EA370" s="50">
        <f t="shared" ca="1" si="175"/>
        <v>0</v>
      </c>
      <c r="EB370" s="50">
        <f t="shared" ca="1" si="175"/>
        <v>0</v>
      </c>
      <c r="EC370" s="50">
        <f t="shared" ca="1" si="175"/>
        <v>0</v>
      </c>
      <c r="ED370" s="50">
        <f t="shared" ca="1" si="175"/>
        <v>0</v>
      </c>
      <c r="EE370" s="50">
        <f t="shared" ca="1" si="175"/>
        <v>0</v>
      </c>
      <c r="EF370" s="50">
        <f t="shared" ca="1" si="173"/>
        <v>0</v>
      </c>
      <c r="EG370" s="50">
        <f t="shared" ca="1" si="173"/>
        <v>0</v>
      </c>
      <c r="EH370" s="50">
        <f t="shared" ca="1" si="173"/>
        <v>0</v>
      </c>
      <c r="EI370" s="50">
        <f t="shared" ca="1" si="173"/>
        <v>0</v>
      </c>
      <c r="EJ370" s="49">
        <f t="shared" ca="1" si="173"/>
        <v>0</v>
      </c>
      <c r="EM370">
        <f t="shared" si="170"/>
        <v>347</v>
      </c>
      <c r="EN370">
        <f>MATCH(EM370,'Measure Summary'!$VY:$VY,0)</f>
        <v>351</v>
      </c>
      <c r="EO370" t="b">
        <f t="shared" si="169"/>
        <v>1</v>
      </c>
    </row>
    <row r="371" spans="1:145">
      <c r="A371" s="40" t="str">
        <f ca="1">IF($EO371,OFFSET('Measure Summary'!$A$1,'IRP Inputs'!$EN371-1,'IRP Inputs'!A$14-1),"")</f>
        <v>OR_Residential_LI - Single Family_Existing_Space Heating_Natural Gas_Furnace</v>
      </c>
      <c r="B371" t="str">
        <f ca="1">IF($EO371,OFFSET('Measure Summary'!$A$1,'IRP Inputs'!$EN371-1,'IRP Inputs'!B$14-1),"")</f>
        <v>Retrofit</v>
      </c>
      <c r="C371" t="str">
        <f ca="1">IF($EO371,OFFSET('Measure Summary'!$A$1,'IRP Inputs'!$EN371-1,'IRP Inputs'!C$14-1),"")</f>
        <v>OR</v>
      </c>
      <c r="D371" t="str">
        <f ca="1">IF($EO371,OFFSET('Measure Summary'!$A$1,'IRP Inputs'!$EN371-1,'IRP Inputs'!D$14-1),"")</f>
        <v>Residential</v>
      </c>
      <c r="E371" t="str">
        <f ca="1">IF($EO371,OFFSET('Measure Summary'!$A$1,'IRP Inputs'!$EN371-1,'IRP Inputs'!E$14-1),"")</f>
        <v>LI - Mobile Home</v>
      </c>
      <c r="F371" t="str">
        <f ca="1">IF($EO371,OFFSET('Measure Summary'!$A$1,'IRP Inputs'!$EN371-1,'IRP Inputs'!F$14-1),"")</f>
        <v>Existing</v>
      </c>
      <c r="G371" t="str">
        <f ca="1">IF($EO371,OFFSET('Measure Summary'!$A$1,'IRP Inputs'!$EN371-1,'IRP Inputs'!G$14-1),"")</f>
        <v>Water Heating</v>
      </c>
      <c r="H371" t="str">
        <f ca="1">IF($EO371,OFFSET('Measure Summary'!$A$1,'IRP Inputs'!$EN371-1,'IRP Inputs'!H$14-1),"")</f>
        <v>Water Heater - Drain Water Heat Recovery</v>
      </c>
      <c r="I371" t="str">
        <f ca="1">IF($EO371,OFFSET('Measure Summary'!$A$1,'IRP Inputs'!$EN371-1,'IRP Inputs'!I$14-1),"")</f>
        <v>ORM300</v>
      </c>
      <c r="J371" s="1" t="str">
        <f ca="1">IF($EO371,OFFSET('Measure Summary'!$A$1,'IRP Inputs'!$EN371-1,'IRP Inputs'!J$14-1),"")</f>
        <v>Installed</v>
      </c>
      <c r="K371" s="41">
        <f ca="1">IF($EO371,OFFSET('Measure Summary'!$A$1,'IRP Inputs'!$EN371-1,'IRP Inputs'!K$14-1),"")</f>
        <v>963.1</v>
      </c>
      <c r="L371" s="1">
        <f ca="1">IF($EO371,OFFSET('Measure Summary'!$A$1,'IRP Inputs'!$EN371-1,'IRP Inputs'!L$14-1),"")</f>
        <v>30</v>
      </c>
      <c r="M371" s="42">
        <f ca="1">IF($EO371,OFFSET('Measure Summary'!$A$1,'IRP Inputs'!$EN371-1,'IRP Inputs'!M$14-1),"")</f>
        <v>0</v>
      </c>
      <c r="N371" s="43">
        <f ca="1">IF($EO371,OFFSET('Measure Summary'!$A$1,'IRP Inputs'!$EN371-1,'IRP Inputs'!N$14-1),"")</f>
        <v>0</v>
      </c>
      <c r="O371" s="43">
        <f ca="1">IF($EO371,OFFSET('Measure Summary'!$A$1,'IRP Inputs'!$EN371-1,'IRP Inputs'!O$14-1),"")</f>
        <v>0</v>
      </c>
      <c r="P371" s="43">
        <f ca="1">IF($EO371,OFFSET('Measure Summary'!$A$1,'IRP Inputs'!$EN371-1,'IRP Inputs'!P$14-1),"")</f>
        <v>0</v>
      </c>
      <c r="Q371" s="43">
        <f ca="1">IF($EO371,OFFSET('Measure Summary'!$A$1,'IRP Inputs'!$EN371-1,'IRP Inputs'!Q$14-1),"")</f>
        <v>0</v>
      </c>
      <c r="R371" s="43">
        <f ca="1">IF($EO371,OFFSET('Measure Summary'!$A$1,'IRP Inputs'!$EN371-1,'IRP Inputs'!R$14-1),"")</f>
        <v>0</v>
      </c>
      <c r="S371" s="43">
        <f ca="1">IF($EO371,OFFSET('Measure Summary'!$A$1,'IRP Inputs'!$EN371-1,'IRP Inputs'!S$14-1),"")</f>
        <v>0</v>
      </c>
      <c r="T371" s="43">
        <f ca="1">IF($EO371,OFFSET('Measure Summary'!$A$1,'IRP Inputs'!$EN371-1,'IRP Inputs'!T$14-1),"")</f>
        <v>0</v>
      </c>
      <c r="U371" s="43">
        <f ca="1">IF($EO371,OFFSET('Measure Summary'!$A$1,'IRP Inputs'!$EN371-1,'IRP Inputs'!U$14-1),"")</f>
        <v>0</v>
      </c>
      <c r="V371" s="43">
        <f ca="1">IF($EO371,OFFSET('Measure Summary'!$A$1,'IRP Inputs'!$EN371-1,'IRP Inputs'!V$14-1),"")</f>
        <v>0</v>
      </c>
      <c r="W371" s="43">
        <f ca="1">IF($EO371,OFFSET('Measure Summary'!$A$1,'IRP Inputs'!$EN371-1,'IRP Inputs'!W$14-1),"")</f>
        <v>0</v>
      </c>
      <c r="X371" s="43">
        <f ca="1">IF($EO371,OFFSET('Measure Summary'!$A$1,'IRP Inputs'!$EN371-1,'IRP Inputs'!X$14-1),"")</f>
        <v>0</v>
      </c>
      <c r="Y371" s="43">
        <f ca="1">IF($EO371,OFFSET('Measure Summary'!$A$1,'IRP Inputs'!$EN371-1,'IRP Inputs'!Y$14-1),"")</f>
        <v>0</v>
      </c>
      <c r="Z371" s="43">
        <f ca="1">IF($EO371,OFFSET('Measure Summary'!$A$1,'IRP Inputs'!$EN371-1,'IRP Inputs'!Z$14-1),"")</f>
        <v>0</v>
      </c>
      <c r="AA371" s="43">
        <f ca="1">IF($EO371,OFFSET('Measure Summary'!$A$1,'IRP Inputs'!$EN371-1,'IRP Inputs'!AA$14-1),"")</f>
        <v>0</v>
      </c>
      <c r="AB371" s="43">
        <f ca="1">IF($EO371,OFFSET('Measure Summary'!$A$1,'IRP Inputs'!$EN371-1,'IRP Inputs'!AB$14-1),"")</f>
        <v>0</v>
      </c>
      <c r="AC371" s="43">
        <f ca="1">IF($EO371,OFFSET('Measure Summary'!$A$1,'IRP Inputs'!$EN371-1,'IRP Inputs'!AC$14-1),"")</f>
        <v>0</v>
      </c>
      <c r="AD371" s="43">
        <f ca="1">IF($EO371,OFFSET('Measure Summary'!$A$1,'IRP Inputs'!$EN371-1,'IRP Inputs'!AD$14-1),"")</f>
        <v>0</v>
      </c>
      <c r="AE371" s="43">
        <f ca="1">IF($EO371,OFFSET('Measure Summary'!$A$1,'IRP Inputs'!$EN371-1,'IRP Inputs'!AE$14-1),"")</f>
        <v>0</v>
      </c>
      <c r="AF371" s="43">
        <f ca="1">IF($EO371,OFFSET('Measure Summary'!$A$1,'IRP Inputs'!$EN371-1,'IRP Inputs'!AF$14-1),"")</f>
        <v>0</v>
      </c>
      <c r="AG371" s="43">
        <f ca="1">IF($EO371,OFFSET('Measure Summary'!$A$1,'IRP Inputs'!$EN371-1,'IRP Inputs'!AG$14-1),"")</f>
        <v>0</v>
      </c>
      <c r="AH371" s="43">
        <f ca="1">IF($EO371,OFFSET('Measure Summary'!$A$1,'IRP Inputs'!$EN371-1,'IRP Inputs'!AH$14-1),"")</f>
        <v>0</v>
      </c>
      <c r="AI371" s="43">
        <f ca="1">IF($EO371,OFFSET('Measure Summary'!$A$1,'IRP Inputs'!$EN371-1,'IRP Inputs'!AI$14-1),"")</f>
        <v>0</v>
      </c>
      <c r="AJ371" s="43">
        <f ca="1">IF($EO371,OFFSET('Measure Summary'!$A$1,'IRP Inputs'!$EN371-1,'IRP Inputs'!AJ$14-1),"")</f>
        <v>0</v>
      </c>
      <c r="AK371" s="44">
        <f ca="1">IF($EO371,OFFSET('Measure Summary'!$A$1,'IRP Inputs'!$EN371-1,'IRP Inputs'!AK$14-1),"")</f>
        <v>0</v>
      </c>
      <c r="AL371" s="42">
        <f ca="1">IF($EO371,OFFSET('Measure Summary'!$A$1,'IRP Inputs'!$EN371-1,'IRP Inputs'!AL$14-1)*100,"")</f>
        <v>0</v>
      </c>
      <c r="AM371" s="43">
        <f ca="1">IF($EO371,OFFSET('Measure Summary'!$A$1,'IRP Inputs'!$EN371-1,'IRP Inputs'!AM$14-1)*100,"")</f>
        <v>0</v>
      </c>
      <c r="AN371" s="43">
        <f ca="1">IF($EO371,OFFSET('Measure Summary'!$A$1,'IRP Inputs'!$EN371-1,'IRP Inputs'!AN$14-1)*100,"")</f>
        <v>0</v>
      </c>
      <c r="AO371" s="43">
        <f ca="1">IF($EO371,OFFSET('Measure Summary'!$A$1,'IRP Inputs'!$EN371-1,'IRP Inputs'!AO$14-1)*100,"")</f>
        <v>0</v>
      </c>
      <c r="AP371" s="43">
        <f ca="1">IF($EO371,OFFSET('Measure Summary'!$A$1,'IRP Inputs'!$EN371-1,'IRP Inputs'!AP$14-1)*100,"")</f>
        <v>0</v>
      </c>
      <c r="AQ371" s="43">
        <f ca="1">IF($EO371,OFFSET('Measure Summary'!$A$1,'IRP Inputs'!$EN371-1,'IRP Inputs'!AQ$14-1)*100,"")</f>
        <v>0</v>
      </c>
      <c r="AR371" s="43">
        <f ca="1">IF($EO371,OFFSET('Measure Summary'!$A$1,'IRP Inputs'!$EN371-1,'IRP Inputs'!AR$14-1)*100,"")</f>
        <v>0</v>
      </c>
      <c r="AS371" s="43">
        <f ca="1">IF($EO371,OFFSET('Measure Summary'!$A$1,'IRP Inputs'!$EN371-1,'IRP Inputs'!AS$14-1)*100,"")</f>
        <v>0</v>
      </c>
      <c r="AT371" s="43">
        <f ca="1">IF($EO371,OFFSET('Measure Summary'!$A$1,'IRP Inputs'!$EN371-1,'IRP Inputs'!AT$14-1)*100,"")</f>
        <v>0</v>
      </c>
      <c r="AU371" s="43">
        <f ca="1">IF($EO371,OFFSET('Measure Summary'!$A$1,'IRP Inputs'!$EN371-1,'IRP Inputs'!AU$14-1)*100,"")</f>
        <v>0</v>
      </c>
      <c r="AV371" s="43">
        <f ca="1">IF($EO371,OFFSET('Measure Summary'!$A$1,'IRP Inputs'!$EN371-1,'IRP Inputs'!AV$14-1)*100,"")</f>
        <v>0</v>
      </c>
      <c r="AW371" s="43">
        <f ca="1">IF($EO371,OFFSET('Measure Summary'!$A$1,'IRP Inputs'!$EN371-1,'IRP Inputs'!AW$14-1)*100,"")</f>
        <v>0</v>
      </c>
      <c r="AX371" s="43">
        <f ca="1">IF($EO371,OFFSET('Measure Summary'!$A$1,'IRP Inputs'!$EN371-1,'IRP Inputs'!AX$14-1)*100,"")</f>
        <v>0</v>
      </c>
      <c r="AY371" s="43">
        <f ca="1">IF($EO371,OFFSET('Measure Summary'!$A$1,'IRP Inputs'!$EN371-1,'IRP Inputs'!AY$14-1)*100,"")</f>
        <v>0</v>
      </c>
      <c r="AZ371" s="43">
        <f ca="1">IF($EO371,OFFSET('Measure Summary'!$A$1,'IRP Inputs'!$EN371-1,'IRP Inputs'!AZ$14-1)*100,"")</f>
        <v>0</v>
      </c>
      <c r="BA371" s="43">
        <f ca="1">IF($EO371,OFFSET('Measure Summary'!$A$1,'IRP Inputs'!$EN371-1,'IRP Inputs'!BA$14-1)*100,"")</f>
        <v>0</v>
      </c>
      <c r="BB371" s="43">
        <f ca="1">IF($EO371,OFFSET('Measure Summary'!$A$1,'IRP Inputs'!$EN371-1,'IRP Inputs'!BB$14-1)*100,"")</f>
        <v>0</v>
      </c>
      <c r="BC371" s="43">
        <f ca="1">IF($EO371,OFFSET('Measure Summary'!$A$1,'IRP Inputs'!$EN371-1,'IRP Inputs'!BC$14-1)*100,"")</f>
        <v>0</v>
      </c>
      <c r="BD371" s="43">
        <f ca="1">IF($EO371,OFFSET('Measure Summary'!$A$1,'IRP Inputs'!$EN371-1,'IRP Inputs'!BD$14-1)*100,"")</f>
        <v>0</v>
      </c>
      <c r="BE371" s="43">
        <f ca="1">IF($EO371,OFFSET('Measure Summary'!$A$1,'IRP Inputs'!$EN371-1,'IRP Inputs'!BE$14-1)*100,"")</f>
        <v>0</v>
      </c>
      <c r="BF371" s="43">
        <f ca="1">IF($EO371,OFFSET('Measure Summary'!$A$1,'IRP Inputs'!$EN371-1,'IRP Inputs'!BF$14-1)*100,"")</f>
        <v>0</v>
      </c>
      <c r="BG371" s="43">
        <f ca="1">IF($EO371,OFFSET('Measure Summary'!$A$1,'IRP Inputs'!$EN371-1,'IRP Inputs'!BG$14-1)*100,"")</f>
        <v>0</v>
      </c>
      <c r="BH371" s="43">
        <f ca="1">IF($EO371,OFFSET('Measure Summary'!$A$1,'IRP Inputs'!$EN371-1,'IRP Inputs'!BH$14-1)*100,"")</f>
        <v>0</v>
      </c>
      <c r="BI371" s="43">
        <f ca="1">IF($EO371,OFFSET('Measure Summary'!$A$1,'IRP Inputs'!$EN371-1,'IRP Inputs'!BI$14-1)*100,"")</f>
        <v>0</v>
      </c>
      <c r="BJ371" s="44">
        <f ca="1">IF($EO371,OFFSET('Measure Summary'!$A$1,'IRP Inputs'!$EN371-1,'IRP Inputs'!BJ$14-1)*100,"")</f>
        <v>0</v>
      </c>
      <c r="BK371" s="42">
        <f ca="1">IF($EO371,OFFSET('Measure Summary'!$A$1,'IRP Inputs'!$EN371-1,'IRP Inputs'!BK$14-1)*100,"")</f>
        <v>0</v>
      </c>
      <c r="BL371" s="43">
        <f ca="1">IF($EO371,OFFSET('Measure Summary'!$A$1,'IRP Inputs'!$EN371-1,'IRP Inputs'!BL$14-1)*100,"")</f>
        <v>0</v>
      </c>
      <c r="BM371" s="43">
        <f ca="1">IF($EO371,OFFSET('Measure Summary'!$A$1,'IRP Inputs'!$EN371-1,'IRP Inputs'!BM$14-1)*100,"")</f>
        <v>0</v>
      </c>
      <c r="BN371" s="43">
        <f ca="1">IF($EO371,OFFSET('Measure Summary'!$A$1,'IRP Inputs'!$EN371-1,'IRP Inputs'!BN$14-1)*100,"")</f>
        <v>0</v>
      </c>
      <c r="BO371" s="43">
        <f ca="1">IF($EO371,OFFSET('Measure Summary'!$A$1,'IRP Inputs'!$EN371-1,'IRP Inputs'!BO$14-1)*100,"")</f>
        <v>0</v>
      </c>
      <c r="BP371" s="43">
        <f ca="1">IF($EO371,OFFSET('Measure Summary'!$A$1,'IRP Inputs'!$EN371-1,'IRP Inputs'!BP$14-1)*100,"")</f>
        <v>0</v>
      </c>
      <c r="BQ371" s="43">
        <f ca="1">IF($EO371,OFFSET('Measure Summary'!$A$1,'IRP Inputs'!$EN371-1,'IRP Inputs'!BQ$14-1)*100,"")</f>
        <v>0</v>
      </c>
      <c r="BR371" s="43">
        <f ca="1">IF($EO371,OFFSET('Measure Summary'!$A$1,'IRP Inputs'!$EN371-1,'IRP Inputs'!BR$14-1)*100,"")</f>
        <v>0</v>
      </c>
      <c r="BS371" s="43">
        <f ca="1">IF($EO371,OFFSET('Measure Summary'!$A$1,'IRP Inputs'!$EN371-1,'IRP Inputs'!BS$14-1)*100,"")</f>
        <v>0</v>
      </c>
      <c r="BT371" s="43">
        <f ca="1">IF($EO371,OFFSET('Measure Summary'!$A$1,'IRP Inputs'!$EN371-1,'IRP Inputs'!BT$14-1)*100,"")</f>
        <v>0</v>
      </c>
      <c r="BU371" s="43">
        <f ca="1">IF($EO371,OFFSET('Measure Summary'!$A$1,'IRP Inputs'!$EN371-1,'IRP Inputs'!BU$14-1)*100,"")</f>
        <v>0</v>
      </c>
      <c r="BV371" s="43">
        <f ca="1">IF($EO371,OFFSET('Measure Summary'!$A$1,'IRP Inputs'!$EN371-1,'IRP Inputs'!BV$14-1)*100,"")</f>
        <v>0</v>
      </c>
      <c r="BW371" s="43">
        <f ca="1">IF($EO371,OFFSET('Measure Summary'!$A$1,'IRP Inputs'!$EN371-1,'IRP Inputs'!BW$14-1)*100,"")</f>
        <v>0</v>
      </c>
      <c r="BX371" s="43">
        <f ca="1">IF($EO371,OFFSET('Measure Summary'!$A$1,'IRP Inputs'!$EN371-1,'IRP Inputs'!BX$14-1)*100,"")</f>
        <v>0</v>
      </c>
      <c r="BY371" s="43">
        <f ca="1">IF($EO371,OFFSET('Measure Summary'!$A$1,'IRP Inputs'!$EN371-1,'IRP Inputs'!BY$14-1)*100,"")</f>
        <v>0</v>
      </c>
      <c r="BZ371" s="43">
        <f ca="1">IF($EO371,OFFSET('Measure Summary'!$A$1,'IRP Inputs'!$EN371-1,'IRP Inputs'!BZ$14-1)*100,"")</f>
        <v>0</v>
      </c>
      <c r="CA371" s="43">
        <f ca="1">IF($EO371,OFFSET('Measure Summary'!$A$1,'IRP Inputs'!$EN371-1,'IRP Inputs'!CA$14-1)*100,"")</f>
        <v>0</v>
      </c>
      <c r="CB371" s="43">
        <f ca="1">IF($EO371,OFFSET('Measure Summary'!$A$1,'IRP Inputs'!$EN371-1,'IRP Inputs'!CB$14-1)*100,"")</f>
        <v>0</v>
      </c>
      <c r="CC371" s="43">
        <f ca="1">IF($EO371,OFFSET('Measure Summary'!$A$1,'IRP Inputs'!$EN371-1,'IRP Inputs'!CC$14-1)*100,"")</f>
        <v>0</v>
      </c>
      <c r="CD371" s="43">
        <f ca="1">IF($EO371,OFFSET('Measure Summary'!$A$1,'IRP Inputs'!$EN371-1,'IRP Inputs'!CD$14-1)*100,"")</f>
        <v>0</v>
      </c>
      <c r="CE371" s="43">
        <f ca="1">IF($EO371,OFFSET('Measure Summary'!$A$1,'IRP Inputs'!$EN371-1,'IRP Inputs'!CE$14-1)*100,"")</f>
        <v>0</v>
      </c>
      <c r="CF371" s="43">
        <f ca="1">IF($EO371,OFFSET('Measure Summary'!$A$1,'IRP Inputs'!$EN371-1,'IRP Inputs'!CF$14-1)*100,"")</f>
        <v>0</v>
      </c>
      <c r="CG371" s="43">
        <f ca="1">IF($EO371,OFFSET('Measure Summary'!$A$1,'IRP Inputs'!$EN371-1,'IRP Inputs'!CG$14-1)*100,"")</f>
        <v>0</v>
      </c>
      <c r="CH371" s="43">
        <f ca="1">IF($EO371,OFFSET('Measure Summary'!$A$1,'IRP Inputs'!$EN371-1,'IRP Inputs'!CH$14-1)*100,"")</f>
        <v>0</v>
      </c>
      <c r="CI371" s="44">
        <f ca="1">IF($EO371,OFFSET('Measure Summary'!$A$1,'IRP Inputs'!$EN371-1,'IRP Inputs'!CI$14-1)*100,"")</f>
        <v>0</v>
      </c>
      <c r="CJ371" s="45">
        <f ca="1">IF($EO371,OFFSET('Measure Summary'!$A$1,'IRP Inputs'!$EN371-1,IF($C371="WA",CJ$17,CJ$16)-1)/100,"")</f>
        <v>4.5974973172260007</v>
      </c>
      <c r="CK371" s="46">
        <f ca="1">IF($EO371,OFFSET('Measure Summary'!$A$1,'IRP Inputs'!$EN371-1,IF($C371="WA",CK$17,CK$16)-1)/100,"")</f>
        <v>4.6336830365717399</v>
      </c>
      <c r="CL371" s="46">
        <f ca="1">IF($EO371,OFFSET('Measure Summary'!$A$1,'IRP Inputs'!$EN371-1,IF($C371="WA",CL$17,CL$16)-1)/100,"")</f>
        <v>4.6714524071311283</v>
      </c>
      <c r="CM371" s="46">
        <f ca="1">IF($EO371,OFFSET('Measure Summary'!$A$1,'IRP Inputs'!$EN371-1,IF($C371="WA",CM$17,CM$16)-1)/100,"")</f>
        <v>4.7097316909305924</v>
      </c>
      <c r="CN371" s="46">
        <f ca="1">IF($EO371,OFFSET('Measure Summary'!$A$1,'IRP Inputs'!$EN371-1,IF($C371="WA",CN$17,CN$16)-1)/100,"")</f>
        <v>4.7477161037338416</v>
      </c>
      <c r="CO371" s="46">
        <f ca="1">IF($EO371,OFFSET('Measure Summary'!$A$1,'IRP Inputs'!$EN371-1,IF($C371="WA",CO$17,CO$16)-1)/100,"")</f>
        <v>4.7845016628092791</v>
      </c>
      <c r="CP371" s="46">
        <f ca="1">IF($EO371,OFFSET('Measure Summary'!$A$1,'IRP Inputs'!$EN371-1,IF($C371="WA",CP$17,CP$16)-1)/100,"")</f>
        <v>4.8192778815506863</v>
      </c>
      <c r="CQ371" s="46">
        <f ca="1">IF($EO371,OFFSET('Measure Summary'!$A$1,'IRP Inputs'!$EN371-1,IF($C371="WA",CQ$17,CQ$16)-1)/100,"")</f>
        <v>4.8513014439498718</v>
      </c>
      <c r="CR371" s="46">
        <f ca="1">IF($EO371,OFFSET('Measure Summary'!$A$1,'IRP Inputs'!$EN371-1,IF($C371="WA",CR$17,CR$16)-1)/100,"")</f>
        <v>4.8798946274904269</v>
      </c>
      <c r="CS371" s="46">
        <f ca="1">IF($EO371,OFFSET('Measure Summary'!$A$1,'IRP Inputs'!$EN371-1,IF($C371="WA",CS$17,CS$16)-1)/100,"")</f>
        <v>4.9044456024283916</v>
      </c>
      <c r="CT371" s="46">
        <f ca="1">IF($EO371,OFFSET('Measure Summary'!$A$1,'IRP Inputs'!$EN371-1,IF($C371="WA",CT$17,CT$16)-1)/100,"")</f>
        <v>4.925598296880711</v>
      </c>
      <c r="CU371" s="46">
        <f ca="1">IF($EO371,OFFSET('Measure Summary'!$A$1,'IRP Inputs'!$EN371-1,IF($C371="WA",CU$17,CU$16)-1)/100,"")</f>
        <v>4.9438082445082969</v>
      </c>
      <c r="CV371" s="46">
        <f ca="1">IF($EO371,OFFSET('Measure Summary'!$A$1,'IRP Inputs'!$EN371-1,IF($C371="WA",CV$17,CV$16)-1)/100,"")</f>
        <v>4.9594864290712692</v>
      </c>
      <c r="CW371" s="46">
        <f ca="1">IF($EO371,OFFSET('Measure Summary'!$A$1,'IRP Inputs'!$EN371-1,IF($C371="WA",CW$17,CW$16)-1)/100,"")</f>
        <v>4.972985817800101</v>
      </c>
      <c r="CX371" s="46">
        <f ca="1">IF($EO371,OFFSET('Measure Summary'!$A$1,'IRP Inputs'!$EN371-1,IF($C371="WA",CX$17,CX$16)-1)/100,"")</f>
        <v>4.9846189415583178</v>
      </c>
      <c r="CY371" s="46">
        <f ca="1">IF($EO371,OFFSET('Measure Summary'!$A$1,'IRP Inputs'!$EN371-1,IF($C371="WA",CY$17,CY$16)-1)/100,"")</f>
        <v>4.9946335960844719</v>
      </c>
      <c r="CZ371" s="46">
        <f ca="1">IF($EO371,OFFSET('Measure Summary'!$A$1,'IRP Inputs'!$EN371-1,IF($C371="WA",CZ$17,CZ$16)-1)/100,"")</f>
        <v>5.0032496695702404</v>
      </c>
      <c r="DA371" s="46">
        <f ca="1">IF($EO371,OFFSET('Measure Summary'!$A$1,'IRP Inputs'!$EN371-1,IF($C371="WA",DA$17,DA$16)-1)/100,"")</f>
        <v>5.0104718626917135</v>
      </c>
      <c r="DB371" s="46">
        <f ca="1">IF($EO371,OFFSET('Measure Summary'!$A$1,'IRP Inputs'!$EN371-1,IF($C371="WA",DB$17,DB$16)-1)/100,"")</f>
        <v>5.0167260281337098</v>
      </c>
      <c r="DC371" s="46">
        <f ca="1">IF($EO371,OFFSET('Measure Summary'!$A$1,'IRP Inputs'!$EN371-1,IF($C371="WA",DC$17,DC$16)-1)/100,"")</f>
        <v>5.022160397674992</v>
      </c>
      <c r="DD371" s="46">
        <f ca="1">IF($EO371,OFFSET('Measure Summary'!$A$1,'IRP Inputs'!$EN371-1,IF($C371="WA",DD$17,DD$16)-1)/100,"")</f>
        <v>5.026868732038694</v>
      </c>
      <c r="DE371" s="46">
        <f ca="1">IF($EO371,OFFSET('Measure Summary'!$A$1,'IRP Inputs'!$EN371-1,IF($C371="WA",DE$17,DE$16)-1)/100,"")</f>
        <v>5.0309573818720761</v>
      </c>
      <c r="DF371" s="46">
        <f ca="1">IF($EO371,OFFSET('Measure Summary'!$A$1,'IRP Inputs'!$EN371-1,IF($C371="WA",DF$17,DF$16)-1)/100,"")</f>
        <v>5.034459764775348</v>
      </c>
      <c r="DG371" s="46">
        <f ca="1">IF($EO371,OFFSET('Measure Summary'!$A$1,'IRP Inputs'!$EN371-1,IF($C371="WA",DG$17,DG$16)-1)/100,"")</f>
        <v>5.0374656908626783</v>
      </c>
      <c r="DH371" s="47">
        <f ca="1">IF($EO371,OFFSET('Measure Summary'!$A$1,'IRP Inputs'!$EN371-1,IF($C371="WA",DH$17,DH$16)-1)/100,"")</f>
        <v>5.0400450573477826</v>
      </c>
      <c r="DJ371" s="48">
        <f ca="1">IF($EO371,OFFSET('Measure Summary'!$A$1,'IRP Inputs'!$EN371-1,'IRP Inputs'!DJ$14-1),"")*K371</f>
        <v>290.595740879696</v>
      </c>
      <c r="DK371" s="49">
        <f t="shared" ca="1" si="168"/>
        <v>90.084679672705761</v>
      </c>
      <c r="DL371" s="48">
        <f t="shared" ca="1" si="174"/>
        <v>0</v>
      </c>
      <c r="DM371" s="50">
        <f t="shared" ca="1" si="174"/>
        <v>0</v>
      </c>
      <c r="DN371" s="50">
        <f t="shared" ca="1" si="174"/>
        <v>0</v>
      </c>
      <c r="DO371" s="50">
        <f t="shared" ca="1" si="174"/>
        <v>0</v>
      </c>
      <c r="DP371" s="50">
        <f t="shared" ca="1" si="174"/>
        <v>0</v>
      </c>
      <c r="DQ371" s="50">
        <f t="shared" ca="1" si="174"/>
        <v>0</v>
      </c>
      <c r="DR371" s="50">
        <f t="shared" ca="1" si="174"/>
        <v>0</v>
      </c>
      <c r="DS371" s="50">
        <f t="shared" ca="1" si="174"/>
        <v>0</v>
      </c>
      <c r="DT371" s="50">
        <f t="shared" ca="1" si="174"/>
        <v>0</v>
      </c>
      <c r="DU371" s="50">
        <f t="shared" ca="1" si="174"/>
        <v>0</v>
      </c>
      <c r="DV371" s="50">
        <f t="shared" ca="1" si="175"/>
        <v>0</v>
      </c>
      <c r="DW371" s="50">
        <f t="shared" ca="1" si="175"/>
        <v>0</v>
      </c>
      <c r="DX371" s="50">
        <f t="shared" ca="1" si="175"/>
        <v>0</v>
      </c>
      <c r="DY371" s="50">
        <f t="shared" ca="1" si="175"/>
        <v>0</v>
      </c>
      <c r="DZ371" s="50">
        <f t="shared" ca="1" si="175"/>
        <v>0</v>
      </c>
      <c r="EA371" s="50">
        <f t="shared" ca="1" si="175"/>
        <v>0</v>
      </c>
      <c r="EB371" s="50">
        <f t="shared" ca="1" si="175"/>
        <v>0</v>
      </c>
      <c r="EC371" s="50">
        <f t="shared" ca="1" si="175"/>
        <v>0</v>
      </c>
      <c r="ED371" s="50">
        <f t="shared" ca="1" si="175"/>
        <v>0</v>
      </c>
      <c r="EE371" s="50">
        <f t="shared" ca="1" si="175"/>
        <v>0</v>
      </c>
      <c r="EF371" s="50">
        <f t="shared" ca="1" si="173"/>
        <v>0</v>
      </c>
      <c r="EG371" s="50">
        <f t="shared" ca="1" si="173"/>
        <v>0</v>
      </c>
      <c r="EH371" s="50">
        <f t="shared" ca="1" si="173"/>
        <v>0</v>
      </c>
      <c r="EI371" s="50">
        <f t="shared" ca="1" si="173"/>
        <v>0</v>
      </c>
      <c r="EJ371" s="49">
        <f t="shared" ca="1" si="173"/>
        <v>0</v>
      </c>
      <c r="EM371">
        <f t="shared" si="170"/>
        <v>348</v>
      </c>
      <c r="EN371">
        <f>MATCH(EM371,'Measure Summary'!$VY:$VY,0)</f>
        <v>352</v>
      </c>
      <c r="EO371" t="b">
        <f t="shared" si="169"/>
        <v>1</v>
      </c>
    </row>
    <row r="372" spans="1:145">
      <c r="A372" s="40" t="str">
        <f ca="1">IF($EO372,OFFSET('Measure Summary'!$A$1,'IRP Inputs'!$EN372-1,'IRP Inputs'!A$14-1),"")</f>
        <v>OR_Residential_LI - Single Family_Existing_Space Heating_Natural Gas_Furnace</v>
      </c>
      <c r="B372" t="str">
        <f ca="1">IF($EO372,OFFSET('Measure Summary'!$A$1,'IRP Inputs'!$EN372-1,'IRP Inputs'!B$14-1),"")</f>
        <v>Retrofit</v>
      </c>
      <c r="C372" t="str">
        <f ca="1">IF($EO372,OFFSET('Measure Summary'!$A$1,'IRP Inputs'!$EN372-1,'IRP Inputs'!C$14-1),"")</f>
        <v>OR</v>
      </c>
      <c r="D372" t="str">
        <f ca="1">IF($EO372,OFFSET('Measure Summary'!$A$1,'IRP Inputs'!$EN372-1,'IRP Inputs'!D$14-1),"")</f>
        <v>Residential</v>
      </c>
      <c r="E372" t="str">
        <f ca="1">IF($EO372,OFFSET('Measure Summary'!$A$1,'IRP Inputs'!$EN372-1,'IRP Inputs'!E$14-1),"")</f>
        <v>LI - Mobile Home</v>
      </c>
      <c r="F372" t="str">
        <f ca="1">IF($EO372,OFFSET('Measure Summary'!$A$1,'IRP Inputs'!$EN372-1,'IRP Inputs'!F$14-1),"")</f>
        <v>Existing</v>
      </c>
      <c r="G372" t="str">
        <f ca="1">IF($EO372,OFFSET('Measure Summary'!$A$1,'IRP Inputs'!$EN372-1,'IRP Inputs'!G$14-1),"")</f>
        <v>Water Heating</v>
      </c>
      <c r="H372" t="str">
        <f ca="1">IF($EO372,OFFSET('Measure Summary'!$A$1,'IRP Inputs'!$EN372-1,'IRP Inputs'!H$14-1),"")</f>
        <v>Water Heater - Faucet Aerators</v>
      </c>
      <c r="I372" t="str">
        <f ca="1">IF($EO372,OFFSET('Measure Summary'!$A$1,'IRP Inputs'!$EN372-1,'IRP Inputs'!I$14-1),"")</f>
        <v>ORM301</v>
      </c>
      <c r="J372" s="1" t="str">
        <f ca="1">IF($EO372,OFFSET('Measure Summary'!$A$1,'IRP Inputs'!$EN372-1,'IRP Inputs'!J$14-1),"")</f>
        <v>Installed</v>
      </c>
      <c r="K372" s="41">
        <f ca="1">IF($EO372,OFFSET('Measure Summary'!$A$1,'IRP Inputs'!$EN372-1,'IRP Inputs'!K$14-1),"")</f>
        <v>5.2</v>
      </c>
      <c r="L372" s="1">
        <f ca="1">IF($EO372,OFFSET('Measure Summary'!$A$1,'IRP Inputs'!$EN372-1,'IRP Inputs'!L$14-1),"")</f>
        <v>10</v>
      </c>
      <c r="M372" s="42">
        <f ca="1">IF($EO372,OFFSET('Measure Summary'!$A$1,'IRP Inputs'!$EN372-1,'IRP Inputs'!M$14-1),"")</f>
        <v>0</v>
      </c>
      <c r="N372" s="43">
        <f ca="1">IF($EO372,OFFSET('Measure Summary'!$A$1,'IRP Inputs'!$EN372-1,'IRP Inputs'!N$14-1),"")</f>
        <v>0</v>
      </c>
      <c r="O372" s="43">
        <f ca="1">IF($EO372,OFFSET('Measure Summary'!$A$1,'IRP Inputs'!$EN372-1,'IRP Inputs'!O$14-1),"")</f>
        <v>0</v>
      </c>
      <c r="P372" s="43">
        <f ca="1">IF($EO372,OFFSET('Measure Summary'!$A$1,'IRP Inputs'!$EN372-1,'IRP Inputs'!P$14-1),"")</f>
        <v>0</v>
      </c>
      <c r="Q372" s="43">
        <f ca="1">IF($EO372,OFFSET('Measure Summary'!$A$1,'IRP Inputs'!$EN372-1,'IRP Inputs'!Q$14-1),"")</f>
        <v>0</v>
      </c>
      <c r="R372" s="43">
        <f ca="1">IF($EO372,OFFSET('Measure Summary'!$A$1,'IRP Inputs'!$EN372-1,'IRP Inputs'!R$14-1),"")</f>
        <v>0</v>
      </c>
      <c r="S372" s="43">
        <f ca="1">IF($EO372,OFFSET('Measure Summary'!$A$1,'IRP Inputs'!$EN372-1,'IRP Inputs'!S$14-1),"")</f>
        <v>0</v>
      </c>
      <c r="T372" s="43">
        <f ca="1">IF($EO372,OFFSET('Measure Summary'!$A$1,'IRP Inputs'!$EN372-1,'IRP Inputs'!T$14-1),"")</f>
        <v>0</v>
      </c>
      <c r="U372" s="43">
        <f ca="1">IF($EO372,OFFSET('Measure Summary'!$A$1,'IRP Inputs'!$EN372-1,'IRP Inputs'!U$14-1),"")</f>
        <v>0</v>
      </c>
      <c r="V372" s="43">
        <f ca="1">IF($EO372,OFFSET('Measure Summary'!$A$1,'IRP Inputs'!$EN372-1,'IRP Inputs'!V$14-1),"")</f>
        <v>0</v>
      </c>
      <c r="W372" s="43">
        <f ca="1">IF($EO372,OFFSET('Measure Summary'!$A$1,'IRP Inputs'!$EN372-1,'IRP Inputs'!W$14-1),"")</f>
        <v>0</v>
      </c>
      <c r="X372" s="43">
        <f ca="1">IF($EO372,OFFSET('Measure Summary'!$A$1,'IRP Inputs'!$EN372-1,'IRP Inputs'!X$14-1),"")</f>
        <v>0</v>
      </c>
      <c r="Y372" s="43">
        <f ca="1">IF($EO372,OFFSET('Measure Summary'!$A$1,'IRP Inputs'!$EN372-1,'IRP Inputs'!Y$14-1),"")</f>
        <v>0</v>
      </c>
      <c r="Z372" s="43">
        <f ca="1">IF($EO372,OFFSET('Measure Summary'!$A$1,'IRP Inputs'!$EN372-1,'IRP Inputs'!Z$14-1),"")</f>
        <v>0</v>
      </c>
      <c r="AA372" s="43">
        <f ca="1">IF($EO372,OFFSET('Measure Summary'!$A$1,'IRP Inputs'!$EN372-1,'IRP Inputs'!AA$14-1),"")</f>
        <v>0</v>
      </c>
      <c r="AB372" s="43">
        <f ca="1">IF($EO372,OFFSET('Measure Summary'!$A$1,'IRP Inputs'!$EN372-1,'IRP Inputs'!AB$14-1),"")</f>
        <v>0</v>
      </c>
      <c r="AC372" s="43">
        <f ca="1">IF($EO372,OFFSET('Measure Summary'!$A$1,'IRP Inputs'!$EN372-1,'IRP Inputs'!AC$14-1),"")</f>
        <v>0</v>
      </c>
      <c r="AD372" s="43">
        <f ca="1">IF($EO372,OFFSET('Measure Summary'!$A$1,'IRP Inputs'!$EN372-1,'IRP Inputs'!AD$14-1),"")</f>
        <v>0</v>
      </c>
      <c r="AE372" s="43">
        <f ca="1">IF($EO372,OFFSET('Measure Summary'!$A$1,'IRP Inputs'!$EN372-1,'IRP Inputs'!AE$14-1),"")</f>
        <v>0</v>
      </c>
      <c r="AF372" s="43">
        <f ca="1">IF($EO372,OFFSET('Measure Summary'!$A$1,'IRP Inputs'!$EN372-1,'IRP Inputs'!AF$14-1),"")</f>
        <v>0</v>
      </c>
      <c r="AG372" s="43">
        <f ca="1">IF($EO372,OFFSET('Measure Summary'!$A$1,'IRP Inputs'!$EN372-1,'IRP Inputs'!AG$14-1),"")</f>
        <v>0</v>
      </c>
      <c r="AH372" s="43">
        <f ca="1">IF($EO372,OFFSET('Measure Summary'!$A$1,'IRP Inputs'!$EN372-1,'IRP Inputs'!AH$14-1),"")</f>
        <v>0</v>
      </c>
      <c r="AI372" s="43">
        <f ca="1">IF($EO372,OFFSET('Measure Summary'!$A$1,'IRP Inputs'!$EN372-1,'IRP Inputs'!AI$14-1),"")</f>
        <v>0</v>
      </c>
      <c r="AJ372" s="43">
        <f ca="1">IF($EO372,OFFSET('Measure Summary'!$A$1,'IRP Inputs'!$EN372-1,'IRP Inputs'!AJ$14-1),"")</f>
        <v>0</v>
      </c>
      <c r="AK372" s="44">
        <f ca="1">IF($EO372,OFFSET('Measure Summary'!$A$1,'IRP Inputs'!$EN372-1,'IRP Inputs'!AK$14-1),"")</f>
        <v>0</v>
      </c>
      <c r="AL372" s="42">
        <f ca="1">IF($EO372,OFFSET('Measure Summary'!$A$1,'IRP Inputs'!$EN372-1,'IRP Inputs'!AL$14-1)*100,"")</f>
        <v>0</v>
      </c>
      <c r="AM372" s="43">
        <f ca="1">IF($EO372,OFFSET('Measure Summary'!$A$1,'IRP Inputs'!$EN372-1,'IRP Inputs'!AM$14-1)*100,"")</f>
        <v>0</v>
      </c>
      <c r="AN372" s="43">
        <f ca="1">IF($EO372,OFFSET('Measure Summary'!$A$1,'IRP Inputs'!$EN372-1,'IRP Inputs'!AN$14-1)*100,"")</f>
        <v>0</v>
      </c>
      <c r="AO372" s="43">
        <f ca="1">IF($EO372,OFFSET('Measure Summary'!$A$1,'IRP Inputs'!$EN372-1,'IRP Inputs'!AO$14-1)*100,"")</f>
        <v>0</v>
      </c>
      <c r="AP372" s="43">
        <f ca="1">IF($EO372,OFFSET('Measure Summary'!$A$1,'IRP Inputs'!$EN372-1,'IRP Inputs'!AP$14-1)*100,"")</f>
        <v>0</v>
      </c>
      <c r="AQ372" s="43">
        <f ca="1">IF($EO372,OFFSET('Measure Summary'!$A$1,'IRP Inputs'!$EN372-1,'IRP Inputs'!AQ$14-1)*100,"")</f>
        <v>0</v>
      </c>
      <c r="AR372" s="43">
        <f ca="1">IF($EO372,OFFSET('Measure Summary'!$A$1,'IRP Inputs'!$EN372-1,'IRP Inputs'!AR$14-1)*100,"")</f>
        <v>0</v>
      </c>
      <c r="AS372" s="43">
        <f ca="1">IF($EO372,OFFSET('Measure Summary'!$A$1,'IRP Inputs'!$EN372-1,'IRP Inputs'!AS$14-1)*100,"")</f>
        <v>0</v>
      </c>
      <c r="AT372" s="43">
        <f ca="1">IF($EO372,OFFSET('Measure Summary'!$A$1,'IRP Inputs'!$EN372-1,'IRP Inputs'!AT$14-1)*100,"")</f>
        <v>0</v>
      </c>
      <c r="AU372" s="43">
        <f ca="1">IF($EO372,OFFSET('Measure Summary'!$A$1,'IRP Inputs'!$EN372-1,'IRP Inputs'!AU$14-1)*100,"")</f>
        <v>0</v>
      </c>
      <c r="AV372" s="43">
        <f ca="1">IF($EO372,OFFSET('Measure Summary'!$A$1,'IRP Inputs'!$EN372-1,'IRP Inputs'!AV$14-1)*100,"")</f>
        <v>0</v>
      </c>
      <c r="AW372" s="43">
        <f ca="1">IF($EO372,OFFSET('Measure Summary'!$A$1,'IRP Inputs'!$EN372-1,'IRP Inputs'!AW$14-1)*100,"")</f>
        <v>0</v>
      </c>
      <c r="AX372" s="43">
        <f ca="1">IF($EO372,OFFSET('Measure Summary'!$A$1,'IRP Inputs'!$EN372-1,'IRP Inputs'!AX$14-1)*100,"")</f>
        <v>0</v>
      </c>
      <c r="AY372" s="43">
        <f ca="1">IF($EO372,OFFSET('Measure Summary'!$A$1,'IRP Inputs'!$EN372-1,'IRP Inputs'!AY$14-1)*100,"")</f>
        <v>0</v>
      </c>
      <c r="AZ372" s="43">
        <f ca="1">IF($EO372,OFFSET('Measure Summary'!$A$1,'IRP Inputs'!$EN372-1,'IRP Inputs'!AZ$14-1)*100,"")</f>
        <v>0</v>
      </c>
      <c r="BA372" s="43">
        <f ca="1">IF($EO372,OFFSET('Measure Summary'!$A$1,'IRP Inputs'!$EN372-1,'IRP Inputs'!BA$14-1)*100,"")</f>
        <v>0</v>
      </c>
      <c r="BB372" s="43">
        <f ca="1">IF($EO372,OFFSET('Measure Summary'!$A$1,'IRP Inputs'!$EN372-1,'IRP Inputs'!BB$14-1)*100,"")</f>
        <v>0</v>
      </c>
      <c r="BC372" s="43">
        <f ca="1">IF($EO372,OFFSET('Measure Summary'!$A$1,'IRP Inputs'!$EN372-1,'IRP Inputs'!BC$14-1)*100,"")</f>
        <v>0</v>
      </c>
      <c r="BD372" s="43">
        <f ca="1">IF($EO372,OFFSET('Measure Summary'!$A$1,'IRP Inputs'!$EN372-1,'IRP Inputs'!BD$14-1)*100,"")</f>
        <v>0</v>
      </c>
      <c r="BE372" s="43">
        <f ca="1">IF($EO372,OFFSET('Measure Summary'!$A$1,'IRP Inputs'!$EN372-1,'IRP Inputs'!BE$14-1)*100,"")</f>
        <v>0</v>
      </c>
      <c r="BF372" s="43">
        <f ca="1">IF($EO372,OFFSET('Measure Summary'!$A$1,'IRP Inputs'!$EN372-1,'IRP Inputs'!BF$14-1)*100,"")</f>
        <v>0</v>
      </c>
      <c r="BG372" s="43">
        <f ca="1">IF($EO372,OFFSET('Measure Summary'!$A$1,'IRP Inputs'!$EN372-1,'IRP Inputs'!BG$14-1)*100,"")</f>
        <v>0</v>
      </c>
      <c r="BH372" s="43">
        <f ca="1">IF($EO372,OFFSET('Measure Summary'!$A$1,'IRP Inputs'!$EN372-1,'IRP Inputs'!BH$14-1)*100,"")</f>
        <v>0</v>
      </c>
      <c r="BI372" s="43">
        <f ca="1">IF($EO372,OFFSET('Measure Summary'!$A$1,'IRP Inputs'!$EN372-1,'IRP Inputs'!BI$14-1)*100,"")</f>
        <v>0</v>
      </c>
      <c r="BJ372" s="44">
        <f ca="1">IF($EO372,OFFSET('Measure Summary'!$A$1,'IRP Inputs'!$EN372-1,'IRP Inputs'!BJ$14-1)*100,"")</f>
        <v>0</v>
      </c>
      <c r="BK372" s="42">
        <f ca="1">IF($EO372,OFFSET('Measure Summary'!$A$1,'IRP Inputs'!$EN372-1,'IRP Inputs'!BK$14-1)*100,"")</f>
        <v>0</v>
      </c>
      <c r="BL372" s="43">
        <f ca="1">IF($EO372,OFFSET('Measure Summary'!$A$1,'IRP Inputs'!$EN372-1,'IRP Inputs'!BL$14-1)*100,"")</f>
        <v>0</v>
      </c>
      <c r="BM372" s="43">
        <f ca="1">IF($EO372,OFFSET('Measure Summary'!$A$1,'IRP Inputs'!$EN372-1,'IRP Inputs'!BM$14-1)*100,"")</f>
        <v>0</v>
      </c>
      <c r="BN372" s="43">
        <f ca="1">IF($EO372,OFFSET('Measure Summary'!$A$1,'IRP Inputs'!$EN372-1,'IRP Inputs'!BN$14-1)*100,"")</f>
        <v>0</v>
      </c>
      <c r="BO372" s="43">
        <f ca="1">IF($EO372,OFFSET('Measure Summary'!$A$1,'IRP Inputs'!$EN372-1,'IRP Inputs'!BO$14-1)*100,"")</f>
        <v>0</v>
      </c>
      <c r="BP372" s="43">
        <f ca="1">IF($EO372,OFFSET('Measure Summary'!$A$1,'IRP Inputs'!$EN372-1,'IRP Inputs'!BP$14-1)*100,"")</f>
        <v>0</v>
      </c>
      <c r="BQ372" s="43">
        <f ca="1">IF($EO372,OFFSET('Measure Summary'!$A$1,'IRP Inputs'!$EN372-1,'IRP Inputs'!BQ$14-1)*100,"")</f>
        <v>0</v>
      </c>
      <c r="BR372" s="43">
        <f ca="1">IF($EO372,OFFSET('Measure Summary'!$A$1,'IRP Inputs'!$EN372-1,'IRP Inputs'!BR$14-1)*100,"")</f>
        <v>0</v>
      </c>
      <c r="BS372" s="43">
        <f ca="1">IF($EO372,OFFSET('Measure Summary'!$A$1,'IRP Inputs'!$EN372-1,'IRP Inputs'!BS$14-1)*100,"")</f>
        <v>0</v>
      </c>
      <c r="BT372" s="43">
        <f ca="1">IF($EO372,OFFSET('Measure Summary'!$A$1,'IRP Inputs'!$EN372-1,'IRP Inputs'!BT$14-1)*100,"")</f>
        <v>0</v>
      </c>
      <c r="BU372" s="43">
        <f ca="1">IF($EO372,OFFSET('Measure Summary'!$A$1,'IRP Inputs'!$EN372-1,'IRP Inputs'!BU$14-1)*100,"")</f>
        <v>0</v>
      </c>
      <c r="BV372" s="43">
        <f ca="1">IF($EO372,OFFSET('Measure Summary'!$A$1,'IRP Inputs'!$EN372-1,'IRP Inputs'!BV$14-1)*100,"")</f>
        <v>0</v>
      </c>
      <c r="BW372" s="43">
        <f ca="1">IF($EO372,OFFSET('Measure Summary'!$A$1,'IRP Inputs'!$EN372-1,'IRP Inputs'!BW$14-1)*100,"")</f>
        <v>0</v>
      </c>
      <c r="BX372" s="43">
        <f ca="1">IF($EO372,OFFSET('Measure Summary'!$A$1,'IRP Inputs'!$EN372-1,'IRP Inputs'!BX$14-1)*100,"")</f>
        <v>0</v>
      </c>
      <c r="BY372" s="43">
        <f ca="1">IF($EO372,OFFSET('Measure Summary'!$A$1,'IRP Inputs'!$EN372-1,'IRP Inputs'!BY$14-1)*100,"")</f>
        <v>0</v>
      </c>
      <c r="BZ372" s="43">
        <f ca="1">IF($EO372,OFFSET('Measure Summary'!$A$1,'IRP Inputs'!$EN372-1,'IRP Inputs'!BZ$14-1)*100,"")</f>
        <v>0</v>
      </c>
      <c r="CA372" s="43">
        <f ca="1">IF($EO372,OFFSET('Measure Summary'!$A$1,'IRP Inputs'!$EN372-1,'IRP Inputs'!CA$14-1)*100,"")</f>
        <v>0</v>
      </c>
      <c r="CB372" s="43">
        <f ca="1">IF($EO372,OFFSET('Measure Summary'!$A$1,'IRP Inputs'!$EN372-1,'IRP Inputs'!CB$14-1)*100,"")</f>
        <v>0</v>
      </c>
      <c r="CC372" s="43">
        <f ca="1">IF($EO372,OFFSET('Measure Summary'!$A$1,'IRP Inputs'!$EN372-1,'IRP Inputs'!CC$14-1)*100,"")</f>
        <v>0</v>
      </c>
      <c r="CD372" s="43">
        <f ca="1">IF($EO372,OFFSET('Measure Summary'!$A$1,'IRP Inputs'!$EN372-1,'IRP Inputs'!CD$14-1)*100,"")</f>
        <v>0</v>
      </c>
      <c r="CE372" s="43">
        <f ca="1">IF($EO372,OFFSET('Measure Summary'!$A$1,'IRP Inputs'!$EN372-1,'IRP Inputs'!CE$14-1)*100,"")</f>
        <v>0</v>
      </c>
      <c r="CF372" s="43">
        <f ca="1">IF($EO372,OFFSET('Measure Summary'!$A$1,'IRP Inputs'!$EN372-1,'IRP Inputs'!CF$14-1)*100,"")</f>
        <v>0</v>
      </c>
      <c r="CG372" s="43">
        <f ca="1">IF($EO372,OFFSET('Measure Summary'!$A$1,'IRP Inputs'!$EN372-1,'IRP Inputs'!CG$14-1)*100,"")</f>
        <v>0</v>
      </c>
      <c r="CH372" s="43">
        <f ca="1">IF($EO372,OFFSET('Measure Summary'!$A$1,'IRP Inputs'!$EN372-1,'IRP Inputs'!CH$14-1)*100,"")</f>
        <v>0</v>
      </c>
      <c r="CI372" s="44">
        <f ca="1">IF($EO372,OFFSET('Measure Summary'!$A$1,'IRP Inputs'!$EN372-1,'IRP Inputs'!CI$14-1)*100,"")</f>
        <v>0</v>
      </c>
      <c r="CJ372" s="45">
        <f ca="1">IF($EO372,OFFSET('Measure Summary'!$A$1,'IRP Inputs'!$EN372-1,IF($C372="WA",CJ$17,CJ$16)-1)/100,"")</f>
        <v>1.4617284155127452</v>
      </c>
      <c r="CK372" s="46">
        <f ca="1">IF($EO372,OFFSET('Measure Summary'!$A$1,'IRP Inputs'!$EN372-1,IF($C372="WA",CK$17,CK$16)-1)/100,"")</f>
        <v>1.4732333040540073</v>
      </c>
      <c r="CL372" s="46">
        <f ca="1">IF($EO372,OFFSET('Measure Summary'!$A$1,'IRP Inputs'!$EN372-1,IF($C372="WA",CL$17,CL$16)-1)/100,"")</f>
        <v>1.485241698702946</v>
      </c>
      <c r="CM372" s="46">
        <f ca="1">IF($EO372,OFFSET('Measure Summary'!$A$1,'IRP Inputs'!$EN372-1,IF($C372="WA",CM$17,CM$16)-1)/100,"")</f>
        <v>1.4974122151805751</v>
      </c>
      <c r="CN372" s="46">
        <f ca="1">IF($EO372,OFFSET('Measure Summary'!$A$1,'IRP Inputs'!$EN372-1,IF($C372="WA",CN$17,CN$16)-1)/100,"")</f>
        <v>1.5094889803660687</v>
      </c>
      <c r="CO372" s="46">
        <f ca="1">IF($EO372,OFFSET('Measure Summary'!$A$1,'IRP Inputs'!$EN372-1,IF($C372="WA",CO$17,CO$16)-1)/100,"")</f>
        <v>1.5211845819664485</v>
      </c>
      <c r="CP372" s="46">
        <f ca="1">IF($EO372,OFFSET('Measure Summary'!$A$1,'IRP Inputs'!$EN372-1,IF($C372="WA",CP$17,CP$16)-1)/100,"")</f>
        <v>1.5322413338492475</v>
      </c>
      <c r="CQ372" s="46">
        <f ca="1">IF($EO372,OFFSET('Measure Summary'!$A$1,'IRP Inputs'!$EN372-1,IF($C372="WA",CQ$17,CQ$16)-1)/100,"")</f>
        <v>1.5424229061036663</v>
      </c>
      <c r="CR372" s="46">
        <f ca="1">IF($EO372,OFFSET('Measure Summary'!$A$1,'IRP Inputs'!$EN372-1,IF($C372="WA",CR$17,CR$16)-1)/100,"")</f>
        <v>1.5515138236153745</v>
      </c>
      <c r="CS372" s="46">
        <f ca="1">IF($EO372,OFFSET('Measure Summary'!$A$1,'IRP Inputs'!$EN372-1,IF($C372="WA",CS$17,CS$16)-1)/100,"")</f>
        <v>1.5593195612198105</v>
      </c>
      <c r="CT372" s="46">
        <f ca="1">IF($EO372,OFFSET('Measure Summary'!$A$1,'IRP Inputs'!$EN372-1,IF($C372="WA",CT$17,CT$16)-1)/100,"")</f>
        <v>1.5660448494390695</v>
      </c>
      <c r="CU372" s="46">
        <f ca="1">IF($EO372,OFFSET('Measure Summary'!$A$1,'IRP Inputs'!$EN372-1,IF($C372="WA",CU$17,CU$16)-1)/100,"")</f>
        <v>1.5718345206570397</v>
      </c>
      <c r="CV372" s="46">
        <f ca="1">IF($EO372,OFFSET('Measure Summary'!$A$1,'IRP Inputs'!$EN372-1,IF($C372="WA",CV$17,CV$16)-1)/100,"")</f>
        <v>1.5768192430610057</v>
      </c>
      <c r="CW372" s="46">
        <f ca="1">IF($EO372,OFFSET('Measure Summary'!$A$1,'IRP Inputs'!$EN372-1,IF($C372="WA",CW$17,CW$16)-1)/100,"")</f>
        <v>1.5811112390613196</v>
      </c>
      <c r="CX372" s="46">
        <f ca="1">IF($EO372,OFFSET('Measure Summary'!$A$1,'IRP Inputs'!$EN372-1,IF($C372="WA",CX$17,CX$16)-1)/100,"")</f>
        <v>1.5848098747287833</v>
      </c>
      <c r="CY372" s="46">
        <f ca="1">IF($EO372,OFFSET('Measure Summary'!$A$1,'IRP Inputs'!$EN372-1,IF($C372="WA",CY$17,CY$16)-1)/100,"")</f>
        <v>1.5879939342468985</v>
      </c>
      <c r="CZ372" s="46">
        <f ca="1">IF($EO372,OFFSET('Measure Summary'!$A$1,'IRP Inputs'!$EN372-1,IF($C372="WA",CZ$17,CZ$16)-1)/100,"")</f>
        <v>1.5907333288729932</v>
      </c>
      <c r="DA372" s="46">
        <f ca="1">IF($EO372,OFFSET('Measure Summary'!$A$1,'IRP Inputs'!$EN372-1,IF($C372="WA",DA$17,DA$16)-1)/100,"")</f>
        <v>1.593029553140145</v>
      </c>
      <c r="DB372" s="46">
        <f ca="1">IF($EO372,OFFSET('Measure Summary'!$A$1,'IRP Inputs'!$EN372-1,IF($C372="WA",DB$17,DB$16)-1)/100,"")</f>
        <v>1.5950180026619385</v>
      </c>
      <c r="DC372" s="46">
        <f ca="1">IF($EO372,OFFSET('Measure Summary'!$A$1,'IRP Inputs'!$EN372-1,IF($C372="WA",DC$17,DC$16)-1)/100,"")</f>
        <v>1.596745806253933</v>
      </c>
      <c r="DD372" s="46">
        <f ca="1">IF($EO372,OFFSET('Measure Summary'!$A$1,'IRP Inputs'!$EN372-1,IF($C372="WA",DD$17,DD$16)-1)/100,"")</f>
        <v>1.5982427742028584</v>
      </c>
      <c r="DE372" s="46">
        <f ca="1">IF($EO372,OFFSET('Measure Summary'!$A$1,'IRP Inputs'!$EN372-1,IF($C372="WA",DE$17,DE$16)-1)/100,"")</f>
        <v>1.5995427196362453</v>
      </c>
      <c r="DF372" s="46">
        <f ca="1">IF($EO372,OFFSET('Measure Summary'!$A$1,'IRP Inputs'!$EN372-1,IF($C372="WA",DF$17,DF$16)-1)/100,"")</f>
        <v>1.600656267346765</v>
      </c>
      <c r="DG372" s="46">
        <f ca="1">IF($EO372,OFFSET('Measure Summary'!$A$1,'IRP Inputs'!$EN372-1,IF($C372="WA",DG$17,DG$16)-1)/100,"")</f>
        <v>1.6016119715644315</v>
      </c>
      <c r="DH372" s="47">
        <f ca="1">IF($EO372,OFFSET('Measure Summary'!$A$1,'IRP Inputs'!$EN372-1,IF($C372="WA",DH$17,DH$16)-1)/100,"")</f>
        <v>1.6024320554111737</v>
      </c>
      <c r="DJ372" s="48">
        <f ca="1">IF($EO372,OFFSET('Measure Summary'!$A$1,'IRP Inputs'!$EN372-1,'IRP Inputs'!DJ$14-1),"")*K372</f>
        <v>1.5689937208746956</v>
      </c>
      <c r="DK372" s="49">
        <f t="shared" ca="1" si="168"/>
        <v>0.4863880534711556</v>
      </c>
      <c r="DL372" s="48">
        <f t="shared" ca="1" si="174"/>
        <v>0</v>
      </c>
      <c r="DM372" s="50">
        <f t="shared" ca="1" si="174"/>
        <v>0</v>
      </c>
      <c r="DN372" s="50">
        <f t="shared" ca="1" si="174"/>
        <v>0</v>
      </c>
      <c r="DO372" s="50">
        <f t="shared" ca="1" si="174"/>
        <v>0</v>
      </c>
      <c r="DP372" s="50">
        <f t="shared" ca="1" si="174"/>
        <v>0</v>
      </c>
      <c r="DQ372" s="50">
        <f t="shared" ca="1" si="174"/>
        <v>0</v>
      </c>
      <c r="DR372" s="50">
        <f t="shared" ca="1" si="174"/>
        <v>0</v>
      </c>
      <c r="DS372" s="50">
        <f t="shared" ca="1" si="174"/>
        <v>0</v>
      </c>
      <c r="DT372" s="50">
        <f t="shared" ca="1" si="174"/>
        <v>0</v>
      </c>
      <c r="DU372" s="50">
        <f t="shared" ca="1" si="174"/>
        <v>0</v>
      </c>
      <c r="DV372" s="50">
        <f t="shared" ca="1" si="175"/>
        <v>0</v>
      </c>
      <c r="DW372" s="50">
        <f t="shared" ca="1" si="175"/>
        <v>0</v>
      </c>
      <c r="DX372" s="50">
        <f t="shared" ca="1" si="175"/>
        <v>0</v>
      </c>
      <c r="DY372" s="50">
        <f t="shared" ca="1" si="175"/>
        <v>0</v>
      </c>
      <c r="DZ372" s="50">
        <f t="shared" ca="1" si="175"/>
        <v>0</v>
      </c>
      <c r="EA372" s="50">
        <f t="shared" ca="1" si="175"/>
        <v>0</v>
      </c>
      <c r="EB372" s="50">
        <f t="shared" ca="1" si="175"/>
        <v>0</v>
      </c>
      <c r="EC372" s="50">
        <f t="shared" ca="1" si="175"/>
        <v>0</v>
      </c>
      <c r="ED372" s="50">
        <f t="shared" ca="1" si="175"/>
        <v>0</v>
      </c>
      <c r="EE372" s="50">
        <f t="shared" ca="1" si="175"/>
        <v>0</v>
      </c>
      <c r="EF372" s="50">
        <f t="shared" ca="1" si="173"/>
        <v>0</v>
      </c>
      <c r="EG372" s="50">
        <f t="shared" ca="1" si="173"/>
        <v>0</v>
      </c>
      <c r="EH372" s="50">
        <f t="shared" ca="1" si="173"/>
        <v>0</v>
      </c>
      <c r="EI372" s="50">
        <f t="shared" ca="1" si="173"/>
        <v>0</v>
      </c>
      <c r="EJ372" s="49">
        <f t="shared" ca="1" si="173"/>
        <v>0</v>
      </c>
      <c r="EM372">
        <f t="shared" si="170"/>
        <v>349</v>
      </c>
      <c r="EN372">
        <f>MATCH(EM372,'Measure Summary'!$VY:$VY,0)</f>
        <v>353</v>
      </c>
      <c r="EO372" t="b">
        <f t="shared" si="169"/>
        <v>1</v>
      </c>
    </row>
    <row r="373" spans="1:145">
      <c r="A373" s="40" t="str">
        <f ca="1">IF($EO373,OFFSET('Measure Summary'!$A$1,'IRP Inputs'!$EN373-1,'IRP Inputs'!A$14-1),"")</f>
        <v>OR_Residential_LI - Single Family_Existing_Space Heating_Natural Gas_Furnace</v>
      </c>
      <c r="B373" t="str">
        <f ca="1">IF($EO373,OFFSET('Measure Summary'!$A$1,'IRP Inputs'!$EN373-1,'IRP Inputs'!B$14-1),"")</f>
        <v>Retrofit</v>
      </c>
      <c r="C373" t="str">
        <f ca="1">IF($EO373,OFFSET('Measure Summary'!$A$1,'IRP Inputs'!$EN373-1,'IRP Inputs'!C$14-1),"")</f>
        <v>OR</v>
      </c>
      <c r="D373" t="str">
        <f ca="1">IF($EO373,OFFSET('Measure Summary'!$A$1,'IRP Inputs'!$EN373-1,'IRP Inputs'!D$14-1),"")</f>
        <v>Residential</v>
      </c>
      <c r="E373" t="str">
        <f ca="1">IF($EO373,OFFSET('Measure Summary'!$A$1,'IRP Inputs'!$EN373-1,'IRP Inputs'!E$14-1),"")</f>
        <v>LI - Mobile Home</v>
      </c>
      <c r="F373" t="str">
        <f ca="1">IF($EO373,OFFSET('Measure Summary'!$A$1,'IRP Inputs'!$EN373-1,'IRP Inputs'!F$14-1),"")</f>
        <v>Existing</v>
      </c>
      <c r="G373" t="str">
        <f ca="1">IF($EO373,OFFSET('Measure Summary'!$A$1,'IRP Inputs'!$EN373-1,'IRP Inputs'!G$14-1),"")</f>
        <v>Water Heating</v>
      </c>
      <c r="H373" t="str">
        <f ca="1">IF($EO373,OFFSET('Measure Summary'!$A$1,'IRP Inputs'!$EN373-1,'IRP Inputs'!H$14-1),"")</f>
        <v>Water Heater - Low-Flow Showerheads</v>
      </c>
      <c r="I373" t="str">
        <f ca="1">IF($EO373,OFFSET('Measure Summary'!$A$1,'IRP Inputs'!$EN373-1,'IRP Inputs'!I$14-1),"")</f>
        <v>ORM302</v>
      </c>
      <c r="J373" s="1" t="str">
        <f ca="1">IF($EO373,OFFSET('Measure Summary'!$A$1,'IRP Inputs'!$EN373-1,'IRP Inputs'!J$14-1),"")</f>
        <v>Installed</v>
      </c>
      <c r="K373" s="41">
        <f ca="1">IF($EO373,OFFSET('Measure Summary'!$A$1,'IRP Inputs'!$EN373-1,'IRP Inputs'!K$14-1),"")</f>
        <v>19.72</v>
      </c>
      <c r="L373" s="1">
        <f ca="1">IF($EO373,OFFSET('Measure Summary'!$A$1,'IRP Inputs'!$EN373-1,'IRP Inputs'!L$14-1),"")</f>
        <v>10</v>
      </c>
      <c r="M373" s="42">
        <f ca="1">IF($EO373,OFFSET('Measure Summary'!$A$1,'IRP Inputs'!$EN373-1,'IRP Inputs'!M$14-1),"")</f>
        <v>0</v>
      </c>
      <c r="N373" s="43">
        <f ca="1">IF($EO373,OFFSET('Measure Summary'!$A$1,'IRP Inputs'!$EN373-1,'IRP Inputs'!N$14-1),"")</f>
        <v>0</v>
      </c>
      <c r="O373" s="43">
        <f ca="1">IF($EO373,OFFSET('Measure Summary'!$A$1,'IRP Inputs'!$EN373-1,'IRP Inputs'!O$14-1),"")</f>
        <v>0</v>
      </c>
      <c r="P373" s="43">
        <f ca="1">IF($EO373,OFFSET('Measure Summary'!$A$1,'IRP Inputs'!$EN373-1,'IRP Inputs'!P$14-1),"")</f>
        <v>0</v>
      </c>
      <c r="Q373" s="43">
        <f ca="1">IF($EO373,OFFSET('Measure Summary'!$A$1,'IRP Inputs'!$EN373-1,'IRP Inputs'!Q$14-1),"")</f>
        <v>0</v>
      </c>
      <c r="R373" s="43">
        <f ca="1">IF($EO373,OFFSET('Measure Summary'!$A$1,'IRP Inputs'!$EN373-1,'IRP Inputs'!R$14-1),"")</f>
        <v>0</v>
      </c>
      <c r="S373" s="43">
        <f ca="1">IF($EO373,OFFSET('Measure Summary'!$A$1,'IRP Inputs'!$EN373-1,'IRP Inputs'!S$14-1),"")</f>
        <v>0</v>
      </c>
      <c r="T373" s="43">
        <f ca="1">IF($EO373,OFFSET('Measure Summary'!$A$1,'IRP Inputs'!$EN373-1,'IRP Inputs'!T$14-1),"")</f>
        <v>0</v>
      </c>
      <c r="U373" s="43">
        <f ca="1">IF($EO373,OFFSET('Measure Summary'!$A$1,'IRP Inputs'!$EN373-1,'IRP Inputs'!U$14-1),"")</f>
        <v>0</v>
      </c>
      <c r="V373" s="43">
        <f ca="1">IF($EO373,OFFSET('Measure Summary'!$A$1,'IRP Inputs'!$EN373-1,'IRP Inputs'!V$14-1),"")</f>
        <v>0</v>
      </c>
      <c r="W373" s="43">
        <f ca="1">IF($EO373,OFFSET('Measure Summary'!$A$1,'IRP Inputs'!$EN373-1,'IRP Inputs'!W$14-1),"")</f>
        <v>0</v>
      </c>
      <c r="X373" s="43">
        <f ca="1">IF($EO373,OFFSET('Measure Summary'!$A$1,'IRP Inputs'!$EN373-1,'IRP Inputs'!X$14-1),"")</f>
        <v>0</v>
      </c>
      <c r="Y373" s="43">
        <f ca="1">IF($EO373,OFFSET('Measure Summary'!$A$1,'IRP Inputs'!$EN373-1,'IRP Inputs'!Y$14-1),"")</f>
        <v>0</v>
      </c>
      <c r="Z373" s="43">
        <f ca="1">IF($EO373,OFFSET('Measure Summary'!$A$1,'IRP Inputs'!$EN373-1,'IRP Inputs'!Z$14-1),"")</f>
        <v>0</v>
      </c>
      <c r="AA373" s="43">
        <f ca="1">IF($EO373,OFFSET('Measure Summary'!$A$1,'IRP Inputs'!$EN373-1,'IRP Inputs'!AA$14-1),"")</f>
        <v>0</v>
      </c>
      <c r="AB373" s="43">
        <f ca="1">IF($EO373,OFFSET('Measure Summary'!$A$1,'IRP Inputs'!$EN373-1,'IRP Inputs'!AB$14-1),"")</f>
        <v>0</v>
      </c>
      <c r="AC373" s="43">
        <f ca="1">IF($EO373,OFFSET('Measure Summary'!$A$1,'IRP Inputs'!$EN373-1,'IRP Inputs'!AC$14-1),"")</f>
        <v>0</v>
      </c>
      <c r="AD373" s="43">
        <f ca="1">IF($EO373,OFFSET('Measure Summary'!$A$1,'IRP Inputs'!$EN373-1,'IRP Inputs'!AD$14-1),"")</f>
        <v>0</v>
      </c>
      <c r="AE373" s="43">
        <f ca="1">IF($EO373,OFFSET('Measure Summary'!$A$1,'IRP Inputs'!$EN373-1,'IRP Inputs'!AE$14-1),"")</f>
        <v>0</v>
      </c>
      <c r="AF373" s="43">
        <f ca="1">IF($EO373,OFFSET('Measure Summary'!$A$1,'IRP Inputs'!$EN373-1,'IRP Inputs'!AF$14-1),"")</f>
        <v>0</v>
      </c>
      <c r="AG373" s="43">
        <f ca="1">IF($EO373,OFFSET('Measure Summary'!$A$1,'IRP Inputs'!$EN373-1,'IRP Inputs'!AG$14-1),"")</f>
        <v>0</v>
      </c>
      <c r="AH373" s="43">
        <f ca="1">IF($EO373,OFFSET('Measure Summary'!$A$1,'IRP Inputs'!$EN373-1,'IRP Inputs'!AH$14-1),"")</f>
        <v>0</v>
      </c>
      <c r="AI373" s="43">
        <f ca="1">IF($EO373,OFFSET('Measure Summary'!$A$1,'IRP Inputs'!$EN373-1,'IRP Inputs'!AI$14-1),"")</f>
        <v>0</v>
      </c>
      <c r="AJ373" s="43">
        <f ca="1">IF($EO373,OFFSET('Measure Summary'!$A$1,'IRP Inputs'!$EN373-1,'IRP Inputs'!AJ$14-1),"")</f>
        <v>0</v>
      </c>
      <c r="AK373" s="44">
        <f ca="1">IF($EO373,OFFSET('Measure Summary'!$A$1,'IRP Inputs'!$EN373-1,'IRP Inputs'!AK$14-1),"")</f>
        <v>0</v>
      </c>
      <c r="AL373" s="42">
        <f ca="1">IF($EO373,OFFSET('Measure Summary'!$A$1,'IRP Inputs'!$EN373-1,'IRP Inputs'!AL$14-1)*100,"")</f>
        <v>0</v>
      </c>
      <c r="AM373" s="43">
        <f ca="1">IF($EO373,OFFSET('Measure Summary'!$A$1,'IRP Inputs'!$EN373-1,'IRP Inputs'!AM$14-1)*100,"")</f>
        <v>0</v>
      </c>
      <c r="AN373" s="43">
        <f ca="1">IF($EO373,OFFSET('Measure Summary'!$A$1,'IRP Inputs'!$EN373-1,'IRP Inputs'!AN$14-1)*100,"")</f>
        <v>0</v>
      </c>
      <c r="AO373" s="43">
        <f ca="1">IF($EO373,OFFSET('Measure Summary'!$A$1,'IRP Inputs'!$EN373-1,'IRP Inputs'!AO$14-1)*100,"")</f>
        <v>0</v>
      </c>
      <c r="AP373" s="43">
        <f ca="1">IF($EO373,OFFSET('Measure Summary'!$A$1,'IRP Inputs'!$EN373-1,'IRP Inputs'!AP$14-1)*100,"")</f>
        <v>0</v>
      </c>
      <c r="AQ373" s="43">
        <f ca="1">IF($EO373,OFFSET('Measure Summary'!$A$1,'IRP Inputs'!$EN373-1,'IRP Inputs'!AQ$14-1)*100,"")</f>
        <v>0</v>
      </c>
      <c r="AR373" s="43">
        <f ca="1">IF($EO373,OFFSET('Measure Summary'!$A$1,'IRP Inputs'!$EN373-1,'IRP Inputs'!AR$14-1)*100,"")</f>
        <v>0</v>
      </c>
      <c r="AS373" s="43">
        <f ca="1">IF($EO373,OFFSET('Measure Summary'!$A$1,'IRP Inputs'!$EN373-1,'IRP Inputs'!AS$14-1)*100,"")</f>
        <v>0</v>
      </c>
      <c r="AT373" s="43">
        <f ca="1">IF($EO373,OFFSET('Measure Summary'!$A$1,'IRP Inputs'!$EN373-1,'IRP Inputs'!AT$14-1)*100,"")</f>
        <v>0</v>
      </c>
      <c r="AU373" s="43">
        <f ca="1">IF($EO373,OFFSET('Measure Summary'!$A$1,'IRP Inputs'!$EN373-1,'IRP Inputs'!AU$14-1)*100,"")</f>
        <v>0</v>
      </c>
      <c r="AV373" s="43">
        <f ca="1">IF($EO373,OFFSET('Measure Summary'!$A$1,'IRP Inputs'!$EN373-1,'IRP Inputs'!AV$14-1)*100,"")</f>
        <v>0</v>
      </c>
      <c r="AW373" s="43">
        <f ca="1">IF($EO373,OFFSET('Measure Summary'!$A$1,'IRP Inputs'!$EN373-1,'IRP Inputs'!AW$14-1)*100,"")</f>
        <v>0</v>
      </c>
      <c r="AX373" s="43">
        <f ca="1">IF($EO373,OFFSET('Measure Summary'!$A$1,'IRP Inputs'!$EN373-1,'IRP Inputs'!AX$14-1)*100,"")</f>
        <v>0</v>
      </c>
      <c r="AY373" s="43">
        <f ca="1">IF($EO373,OFFSET('Measure Summary'!$A$1,'IRP Inputs'!$EN373-1,'IRP Inputs'!AY$14-1)*100,"")</f>
        <v>0</v>
      </c>
      <c r="AZ373" s="43">
        <f ca="1">IF($EO373,OFFSET('Measure Summary'!$A$1,'IRP Inputs'!$EN373-1,'IRP Inputs'!AZ$14-1)*100,"")</f>
        <v>0</v>
      </c>
      <c r="BA373" s="43">
        <f ca="1">IF($EO373,OFFSET('Measure Summary'!$A$1,'IRP Inputs'!$EN373-1,'IRP Inputs'!BA$14-1)*100,"")</f>
        <v>0</v>
      </c>
      <c r="BB373" s="43">
        <f ca="1">IF($EO373,OFFSET('Measure Summary'!$A$1,'IRP Inputs'!$EN373-1,'IRP Inputs'!BB$14-1)*100,"")</f>
        <v>0</v>
      </c>
      <c r="BC373" s="43">
        <f ca="1">IF($EO373,OFFSET('Measure Summary'!$A$1,'IRP Inputs'!$EN373-1,'IRP Inputs'!BC$14-1)*100,"")</f>
        <v>0</v>
      </c>
      <c r="BD373" s="43">
        <f ca="1">IF($EO373,OFFSET('Measure Summary'!$A$1,'IRP Inputs'!$EN373-1,'IRP Inputs'!BD$14-1)*100,"")</f>
        <v>0</v>
      </c>
      <c r="BE373" s="43">
        <f ca="1">IF($EO373,OFFSET('Measure Summary'!$A$1,'IRP Inputs'!$EN373-1,'IRP Inputs'!BE$14-1)*100,"")</f>
        <v>0</v>
      </c>
      <c r="BF373" s="43">
        <f ca="1">IF($EO373,OFFSET('Measure Summary'!$A$1,'IRP Inputs'!$EN373-1,'IRP Inputs'!BF$14-1)*100,"")</f>
        <v>0</v>
      </c>
      <c r="BG373" s="43">
        <f ca="1">IF($EO373,OFFSET('Measure Summary'!$A$1,'IRP Inputs'!$EN373-1,'IRP Inputs'!BG$14-1)*100,"")</f>
        <v>0</v>
      </c>
      <c r="BH373" s="43">
        <f ca="1">IF($EO373,OFFSET('Measure Summary'!$A$1,'IRP Inputs'!$EN373-1,'IRP Inputs'!BH$14-1)*100,"")</f>
        <v>0</v>
      </c>
      <c r="BI373" s="43">
        <f ca="1">IF($EO373,OFFSET('Measure Summary'!$A$1,'IRP Inputs'!$EN373-1,'IRP Inputs'!BI$14-1)*100,"")</f>
        <v>0</v>
      </c>
      <c r="BJ373" s="44">
        <f ca="1">IF($EO373,OFFSET('Measure Summary'!$A$1,'IRP Inputs'!$EN373-1,'IRP Inputs'!BJ$14-1)*100,"")</f>
        <v>0</v>
      </c>
      <c r="BK373" s="42">
        <f ca="1">IF($EO373,OFFSET('Measure Summary'!$A$1,'IRP Inputs'!$EN373-1,'IRP Inputs'!BK$14-1)*100,"")</f>
        <v>0</v>
      </c>
      <c r="BL373" s="43">
        <f ca="1">IF($EO373,OFFSET('Measure Summary'!$A$1,'IRP Inputs'!$EN373-1,'IRP Inputs'!BL$14-1)*100,"")</f>
        <v>0</v>
      </c>
      <c r="BM373" s="43">
        <f ca="1">IF($EO373,OFFSET('Measure Summary'!$A$1,'IRP Inputs'!$EN373-1,'IRP Inputs'!BM$14-1)*100,"")</f>
        <v>0</v>
      </c>
      <c r="BN373" s="43">
        <f ca="1">IF($EO373,OFFSET('Measure Summary'!$A$1,'IRP Inputs'!$EN373-1,'IRP Inputs'!BN$14-1)*100,"")</f>
        <v>0</v>
      </c>
      <c r="BO373" s="43">
        <f ca="1">IF($EO373,OFFSET('Measure Summary'!$A$1,'IRP Inputs'!$EN373-1,'IRP Inputs'!BO$14-1)*100,"")</f>
        <v>0</v>
      </c>
      <c r="BP373" s="43">
        <f ca="1">IF($EO373,OFFSET('Measure Summary'!$A$1,'IRP Inputs'!$EN373-1,'IRP Inputs'!BP$14-1)*100,"")</f>
        <v>0</v>
      </c>
      <c r="BQ373" s="43">
        <f ca="1">IF($EO373,OFFSET('Measure Summary'!$A$1,'IRP Inputs'!$EN373-1,'IRP Inputs'!BQ$14-1)*100,"")</f>
        <v>0</v>
      </c>
      <c r="BR373" s="43">
        <f ca="1">IF($EO373,OFFSET('Measure Summary'!$A$1,'IRP Inputs'!$EN373-1,'IRP Inputs'!BR$14-1)*100,"")</f>
        <v>0</v>
      </c>
      <c r="BS373" s="43">
        <f ca="1">IF($EO373,OFFSET('Measure Summary'!$A$1,'IRP Inputs'!$EN373-1,'IRP Inputs'!BS$14-1)*100,"")</f>
        <v>0</v>
      </c>
      <c r="BT373" s="43">
        <f ca="1">IF($EO373,OFFSET('Measure Summary'!$A$1,'IRP Inputs'!$EN373-1,'IRP Inputs'!BT$14-1)*100,"")</f>
        <v>0</v>
      </c>
      <c r="BU373" s="43">
        <f ca="1">IF($EO373,OFFSET('Measure Summary'!$A$1,'IRP Inputs'!$EN373-1,'IRP Inputs'!BU$14-1)*100,"")</f>
        <v>0</v>
      </c>
      <c r="BV373" s="43">
        <f ca="1">IF($EO373,OFFSET('Measure Summary'!$A$1,'IRP Inputs'!$EN373-1,'IRP Inputs'!BV$14-1)*100,"")</f>
        <v>0</v>
      </c>
      <c r="BW373" s="43">
        <f ca="1">IF($EO373,OFFSET('Measure Summary'!$A$1,'IRP Inputs'!$EN373-1,'IRP Inputs'!BW$14-1)*100,"")</f>
        <v>0</v>
      </c>
      <c r="BX373" s="43">
        <f ca="1">IF($EO373,OFFSET('Measure Summary'!$A$1,'IRP Inputs'!$EN373-1,'IRP Inputs'!BX$14-1)*100,"")</f>
        <v>0</v>
      </c>
      <c r="BY373" s="43">
        <f ca="1">IF($EO373,OFFSET('Measure Summary'!$A$1,'IRP Inputs'!$EN373-1,'IRP Inputs'!BY$14-1)*100,"")</f>
        <v>0</v>
      </c>
      <c r="BZ373" s="43">
        <f ca="1">IF($EO373,OFFSET('Measure Summary'!$A$1,'IRP Inputs'!$EN373-1,'IRP Inputs'!BZ$14-1)*100,"")</f>
        <v>0</v>
      </c>
      <c r="CA373" s="43">
        <f ca="1">IF($EO373,OFFSET('Measure Summary'!$A$1,'IRP Inputs'!$EN373-1,'IRP Inputs'!CA$14-1)*100,"")</f>
        <v>0</v>
      </c>
      <c r="CB373" s="43">
        <f ca="1">IF($EO373,OFFSET('Measure Summary'!$A$1,'IRP Inputs'!$EN373-1,'IRP Inputs'!CB$14-1)*100,"")</f>
        <v>0</v>
      </c>
      <c r="CC373" s="43">
        <f ca="1">IF($EO373,OFFSET('Measure Summary'!$A$1,'IRP Inputs'!$EN373-1,'IRP Inputs'!CC$14-1)*100,"")</f>
        <v>0</v>
      </c>
      <c r="CD373" s="43">
        <f ca="1">IF($EO373,OFFSET('Measure Summary'!$A$1,'IRP Inputs'!$EN373-1,'IRP Inputs'!CD$14-1)*100,"")</f>
        <v>0</v>
      </c>
      <c r="CE373" s="43">
        <f ca="1">IF($EO373,OFFSET('Measure Summary'!$A$1,'IRP Inputs'!$EN373-1,'IRP Inputs'!CE$14-1)*100,"")</f>
        <v>0</v>
      </c>
      <c r="CF373" s="43">
        <f ca="1">IF($EO373,OFFSET('Measure Summary'!$A$1,'IRP Inputs'!$EN373-1,'IRP Inputs'!CF$14-1)*100,"")</f>
        <v>0</v>
      </c>
      <c r="CG373" s="43">
        <f ca="1">IF($EO373,OFFSET('Measure Summary'!$A$1,'IRP Inputs'!$EN373-1,'IRP Inputs'!CG$14-1)*100,"")</f>
        <v>0</v>
      </c>
      <c r="CH373" s="43">
        <f ca="1">IF($EO373,OFFSET('Measure Summary'!$A$1,'IRP Inputs'!$EN373-1,'IRP Inputs'!CH$14-1)*100,"")</f>
        <v>0</v>
      </c>
      <c r="CI373" s="44">
        <f ca="1">IF($EO373,OFFSET('Measure Summary'!$A$1,'IRP Inputs'!$EN373-1,'IRP Inputs'!CI$14-1)*100,"")</f>
        <v>0</v>
      </c>
      <c r="CJ373" s="45">
        <f ca="1">IF($EO373,OFFSET('Measure Summary'!$A$1,'IRP Inputs'!$EN373-1,IF($C373="WA",CJ$17,CJ$16)-1)/100,"")</f>
        <v>1.2374460739155928</v>
      </c>
      <c r="CK373" s="46">
        <f ca="1">IF($EO373,OFFSET('Measure Summary'!$A$1,'IRP Inputs'!$EN373-1,IF($C373="WA",CK$17,CK$16)-1)/100,"")</f>
        <v>1.2471856938101871</v>
      </c>
      <c r="CL373" s="46">
        <f ca="1">IF($EO373,OFFSET('Measure Summary'!$A$1,'IRP Inputs'!$EN373-1,IF($C373="WA",CL$17,CL$16)-1)/100,"")</f>
        <v>1.2573515636493839</v>
      </c>
      <c r="CM373" s="46">
        <f ca="1">IF($EO373,OFFSET('Measure Summary'!$A$1,'IRP Inputs'!$EN373-1,IF($C373="WA",CM$17,CM$16)-1)/100,"")</f>
        <v>1.2676546799279877</v>
      </c>
      <c r="CN373" s="46">
        <f ca="1">IF($EO373,OFFSET('Measure Summary'!$A$1,'IRP Inputs'!$EN373-1,IF($C373="WA",CN$17,CN$16)-1)/100,"")</f>
        <v>1.2778784297749435</v>
      </c>
      <c r="CO373" s="46">
        <f ca="1">IF($EO373,OFFSET('Measure Summary'!$A$1,'IRP Inputs'!$EN373-1,IF($C373="WA",CO$17,CO$16)-1)/100,"")</f>
        <v>1.2877795004039867</v>
      </c>
      <c r="CP373" s="46">
        <f ca="1">IF($EO373,OFFSET('Measure Summary'!$A$1,'IRP Inputs'!$EN373-1,IF($C373="WA",CP$17,CP$16)-1)/100,"")</f>
        <v>1.2971397441143953</v>
      </c>
      <c r="CQ373" s="46">
        <f ca="1">IF($EO373,OFFSET('Measure Summary'!$A$1,'IRP Inputs'!$EN373-1,IF($C373="WA",CQ$17,CQ$16)-1)/100,"")</f>
        <v>1.3057590926054072</v>
      </c>
      <c r="CR373" s="46">
        <f ca="1">IF($EO373,OFFSET('Measure Summary'!$A$1,'IRP Inputs'!$EN373-1,IF($C373="WA",CR$17,CR$16)-1)/100,"")</f>
        <v>1.3134551324878958</v>
      </c>
      <c r="CS373" s="46">
        <f ca="1">IF($EO373,OFFSET('Measure Summary'!$A$1,'IRP Inputs'!$EN373-1,IF($C373="WA",CS$17,CS$16)-1)/100,"")</f>
        <v>1.3200631858376946</v>
      </c>
      <c r="CT373" s="46">
        <f ca="1">IF($EO373,OFFSET('Measure Summary'!$A$1,'IRP Inputs'!$EN373-1,IF($C373="WA",CT$17,CT$16)-1)/100,"")</f>
        <v>1.325756570063213</v>
      </c>
      <c r="CU373" s="46">
        <f ca="1">IF($EO373,OFFSET('Measure Summary'!$A$1,'IRP Inputs'!$EN373-1,IF($C373="WA",CU$17,CU$16)-1)/100,"")</f>
        <v>1.330657894989175</v>
      </c>
      <c r="CV373" s="46">
        <f ca="1">IF($EO373,OFFSET('Measure Summary'!$A$1,'IRP Inputs'!$EN373-1,IF($C373="WA",CV$17,CV$16)-1)/100,"")</f>
        <v>1.3348777795469939</v>
      </c>
      <c r="CW373" s="46">
        <f ca="1">IF($EO373,OFFSET('Measure Summary'!$A$1,'IRP Inputs'!$EN373-1,IF($C373="WA",CW$17,CW$16)-1)/100,"")</f>
        <v>1.3385112271447044</v>
      </c>
      <c r="CX373" s="46">
        <f ca="1">IF($EO373,OFFSET('Measure Summary'!$A$1,'IRP Inputs'!$EN373-1,IF($C373="WA",CX$17,CX$16)-1)/100,"")</f>
        <v>1.3416423574812117</v>
      </c>
      <c r="CY373" s="46">
        <f ca="1">IF($EO373,OFFSET('Measure Summary'!$A$1,'IRP Inputs'!$EN373-1,IF($C373="WA",CY$17,CY$16)-1)/100,"")</f>
        <v>1.344337866378754</v>
      </c>
      <c r="CZ373" s="46">
        <f ca="1">IF($EO373,OFFSET('Measure Summary'!$A$1,'IRP Inputs'!$EN373-1,IF($C373="WA",CZ$17,CZ$16)-1)/100,"")</f>
        <v>1.3466569381632192</v>
      </c>
      <c r="DA373" s="46">
        <f ca="1">IF($EO373,OFFSET('Measure Summary'!$A$1,'IRP Inputs'!$EN373-1,IF($C373="WA",DA$17,DA$16)-1)/100,"")</f>
        <v>1.3486008380519134</v>
      </c>
      <c r="DB373" s="46">
        <f ca="1">IF($EO373,OFFSET('Measure Summary'!$A$1,'IRP Inputs'!$EN373-1,IF($C373="WA",DB$17,DB$16)-1)/100,"")</f>
        <v>1.3502841870432922</v>
      </c>
      <c r="DC373" s="46">
        <f ca="1">IF($EO373,OFFSET('Measure Summary'!$A$1,'IRP Inputs'!$EN373-1,IF($C373="WA",DC$17,DC$16)-1)/100,"")</f>
        <v>1.3517468826772552</v>
      </c>
      <c r="DD373" s="46">
        <f ca="1">IF($EO373,OFFSET('Measure Summary'!$A$1,'IRP Inputs'!$EN373-1,IF($C373="WA",DD$17,DD$16)-1)/100,"")</f>
        <v>1.3530141612575419</v>
      </c>
      <c r="DE373" s="46">
        <f ca="1">IF($EO373,OFFSET('Measure Summary'!$A$1,'IRP Inputs'!$EN373-1,IF($C373="WA",DE$17,DE$16)-1)/100,"")</f>
        <v>1.354114647747219</v>
      </c>
      <c r="DF373" s="46">
        <f ca="1">IF($EO373,OFFSET('Measure Summary'!$A$1,'IRP Inputs'!$EN373-1,IF($C373="WA",DF$17,DF$16)-1)/100,"")</f>
        <v>1.3550573367090515</v>
      </c>
      <c r="DG373" s="46">
        <f ca="1">IF($EO373,OFFSET('Measure Summary'!$A$1,'IRP Inputs'!$EN373-1,IF($C373="WA",DG$17,DG$16)-1)/100,"")</f>
        <v>1.3558664011148776</v>
      </c>
      <c r="DH373" s="47">
        <f ca="1">IF($EO373,OFFSET('Measure Summary'!$A$1,'IRP Inputs'!$EN373-1,IF($C373="WA",DH$17,DH$16)-1)/100,"")</f>
        <v>1.3565606542508661</v>
      </c>
      <c r="DJ373" s="48">
        <f ca="1">IF($EO373,OFFSET('Measure Summary'!$A$1,'IRP Inputs'!$EN373-1,'IRP Inputs'!DJ$14-1),"")*K373</f>
        <v>5.9501069568555751</v>
      </c>
      <c r="DK373" s="49">
        <f t="shared" ca="1" si="168"/>
        <v>1.8445331566252283</v>
      </c>
      <c r="DL373" s="48">
        <f t="shared" ca="1" si="174"/>
        <v>0</v>
      </c>
      <c r="DM373" s="50">
        <f t="shared" ca="1" si="174"/>
        <v>0</v>
      </c>
      <c r="DN373" s="50">
        <f t="shared" ca="1" si="174"/>
        <v>0</v>
      </c>
      <c r="DO373" s="50">
        <f t="shared" ca="1" si="174"/>
        <v>0</v>
      </c>
      <c r="DP373" s="50">
        <f t="shared" ca="1" si="174"/>
        <v>0</v>
      </c>
      <c r="DQ373" s="50">
        <f t="shared" ca="1" si="174"/>
        <v>0</v>
      </c>
      <c r="DR373" s="50">
        <f t="shared" ca="1" si="174"/>
        <v>0</v>
      </c>
      <c r="DS373" s="50">
        <f t="shared" ca="1" si="174"/>
        <v>0</v>
      </c>
      <c r="DT373" s="50">
        <f t="shared" ca="1" si="174"/>
        <v>0</v>
      </c>
      <c r="DU373" s="50">
        <f t="shared" ca="1" si="174"/>
        <v>0</v>
      </c>
      <c r="DV373" s="50">
        <f t="shared" ca="1" si="175"/>
        <v>0</v>
      </c>
      <c r="DW373" s="50">
        <f t="shared" ca="1" si="175"/>
        <v>0</v>
      </c>
      <c r="DX373" s="50">
        <f t="shared" ca="1" si="175"/>
        <v>0</v>
      </c>
      <c r="DY373" s="50">
        <f t="shared" ca="1" si="175"/>
        <v>0</v>
      </c>
      <c r="DZ373" s="50">
        <f t="shared" ca="1" si="175"/>
        <v>0</v>
      </c>
      <c r="EA373" s="50">
        <f t="shared" ca="1" si="175"/>
        <v>0</v>
      </c>
      <c r="EB373" s="50">
        <f t="shared" ca="1" si="175"/>
        <v>0</v>
      </c>
      <c r="EC373" s="50">
        <f t="shared" ca="1" si="175"/>
        <v>0</v>
      </c>
      <c r="ED373" s="50">
        <f t="shared" ca="1" si="175"/>
        <v>0</v>
      </c>
      <c r="EE373" s="50">
        <f t="shared" ca="1" si="175"/>
        <v>0</v>
      </c>
      <c r="EF373" s="50">
        <f t="shared" ca="1" si="173"/>
        <v>0</v>
      </c>
      <c r="EG373" s="50">
        <f t="shared" ca="1" si="173"/>
        <v>0</v>
      </c>
      <c r="EH373" s="50">
        <f t="shared" ca="1" si="173"/>
        <v>0</v>
      </c>
      <c r="EI373" s="50">
        <f t="shared" ca="1" si="173"/>
        <v>0</v>
      </c>
      <c r="EJ373" s="49">
        <f t="shared" ca="1" si="173"/>
        <v>0</v>
      </c>
      <c r="EM373">
        <f t="shared" si="170"/>
        <v>350</v>
      </c>
      <c r="EN373">
        <f>MATCH(EM373,'Measure Summary'!$VY:$VY,0)</f>
        <v>354</v>
      </c>
      <c r="EO373" t="b">
        <f t="shared" si="169"/>
        <v>1</v>
      </c>
    </row>
    <row r="374" spans="1:145">
      <c r="A374" s="40" t="str">
        <f ca="1">IF($EO374,OFFSET('Measure Summary'!$A$1,'IRP Inputs'!$EN374-1,'IRP Inputs'!A$14-1),"")</f>
        <v>OR_Residential_LI - Single Family_Existing_Space Heating_Natural Gas_Furnace</v>
      </c>
      <c r="B374" t="str">
        <f ca="1">IF($EO374,OFFSET('Measure Summary'!$A$1,'IRP Inputs'!$EN374-1,'IRP Inputs'!B$14-1),"")</f>
        <v>Retrofit</v>
      </c>
      <c r="C374" t="str">
        <f ca="1">IF($EO374,OFFSET('Measure Summary'!$A$1,'IRP Inputs'!$EN374-1,'IRP Inputs'!C$14-1),"")</f>
        <v>OR</v>
      </c>
      <c r="D374" t="str">
        <f ca="1">IF($EO374,OFFSET('Measure Summary'!$A$1,'IRP Inputs'!$EN374-1,'IRP Inputs'!D$14-1),"")</f>
        <v>Residential</v>
      </c>
      <c r="E374" t="str">
        <f ca="1">IF($EO374,OFFSET('Measure Summary'!$A$1,'IRP Inputs'!$EN374-1,'IRP Inputs'!E$14-1),"")</f>
        <v>LI - Mobile Home</v>
      </c>
      <c r="F374" t="str">
        <f ca="1">IF($EO374,OFFSET('Measure Summary'!$A$1,'IRP Inputs'!$EN374-1,'IRP Inputs'!F$14-1),"")</f>
        <v>Existing</v>
      </c>
      <c r="G374" t="str">
        <f ca="1">IF($EO374,OFFSET('Measure Summary'!$A$1,'IRP Inputs'!$EN374-1,'IRP Inputs'!G$14-1),"")</f>
        <v>Water Heating</v>
      </c>
      <c r="H374" t="str">
        <f ca="1">IF($EO374,OFFSET('Measure Summary'!$A$1,'IRP Inputs'!$EN374-1,'IRP Inputs'!H$14-1),"")</f>
        <v>Water Heater - Shower Timer</v>
      </c>
      <c r="I374" t="str">
        <f ca="1">IF($EO374,OFFSET('Measure Summary'!$A$1,'IRP Inputs'!$EN374-1,'IRP Inputs'!I$14-1),"")</f>
        <v>ORM303</v>
      </c>
      <c r="J374" s="1" t="str">
        <f ca="1">IF($EO374,OFFSET('Measure Summary'!$A$1,'IRP Inputs'!$EN374-1,'IRP Inputs'!J$14-1),"")</f>
        <v>Installed</v>
      </c>
      <c r="K374" s="41">
        <f ca="1">IF($EO374,OFFSET('Measure Summary'!$A$1,'IRP Inputs'!$EN374-1,'IRP Inputs'!K$14-1),"")</f>
        <v>20</v>
      </c>
      <c r="L374" s="1">
        <f ca="1">IF($EO374,OFFSET('Measure Summary'!$A$1,'IRP Inputs'!$EN374-1,'IRP Inputs'!L$14-1),"")</f>
        <v>2</v>
      </c>
      <c r="M374" s="42">
        <f ca="1">IF($EO374,OFFSET('Measure Summary'!$A$1,'IRP Inputs'!$EN374-1,'IRP Inputs'!M$14-1),"")</f>
        <v>0</v>
      </c>
      <c r="N374" s="43">
        <f ca="1">IF($EO374,OFFSET('Measure Summary'!$A$1,'IRP Inputs'!$EN374-1,'IRP Inputs'!N$14-1),"")</f>
        <v>0</v>
      </c>
      <c r="O374" s="43">
        <f ca="1">IF($EO374,OFFSET('Measure Summary'!$A$1,'IRP Inputs'!$EN374-1,'IRP Inputs'!O$14-1),"")</f>
        <v>0</v>
      </c>
      <c r="P374" s="43">
        <f ca="1">IF($EO374,OFFSET('Measure Summary'!$A$1,'IRP Inputs'!$EN374-1,'IRP Inputs'!P$14-1),"")</f>
        <v>0</v>
      </c>
      <c r="Q374" s="43">
        <f ca="1">IF($EO374,OFFSET('Measure Summary'!$A$1,'IRP Inputs'!$EN374-1,'IRP Inputs'!Q$14-1),"")</f>
        <v>0</v>
      </c>
      <c r="R374" s="43">
        <f ca="1">IF($EO374,OFFSET('Measure Summary'!$A$1,'IRP Inputs'!$EN374-1,'IRP Inputs'!R$14-1),"")</f>
        <v>0</v>
      </c>
      <c r="S374" s="43">
        <f ca="1">IF($EO374,OFFSET('Measure Summary'!$A$1,'IRP Inputs'!$EN374-1,'IRP Inputs'!S$14-1),"")</f>
        <v>0</v>
      </c>
      <c r="T374" s="43">
        <f ca="1">IF($EO374,OFFSET('Measure Summary'!$A$1,'IRP Inputs'!$EN374-1,'IRP Inputs'!T$14-1),"")</f>
        <v>0</v>
      </c>
      <c r="U374" s="43">
        <f ca="1">IF($EO374,OFFSET('Measure Summary'!$A$1,'IRP Inputs'!$EN374-1,'IRP Inputs'!U$14-1),"")</f>
        <v>0</v>
      </c>
      <c r="V374" s="43">
        <f ca="1">IF($EO374,OFFSET('Measure Summary'!$A$1,'IRP Inputs'!$EN374-1,'IRP Inputs'!V$14-1),"")</f>
        <v>0</v>
      </c>
      <c r="W374" s="43">
        <f ca="1">IF($EO374,OFFSET('Measure Summary'!$A$1,'IRP Inputs'!$EN374-1,'IRP Inputs'!W$14-1),"")</f>
        <v>0</v>
      </c>
      <c r="X374" s="43">
        <f ca="1">IF($EO374,OFFSET('Measure Summary'!$A$1,'IRP Inputs'!$EN374-1,'IRP Inputs'!X$14-1),"")</f>
        <v>0</v>
      </c>
      <c r="Y374" s="43">
        <f ca="1">IF($EO374,OFFSET('Measure Summary'!$A$1,'IRP Inputs'!$EN374-1,'IRP Inputs'!Y$14-1),"")</f>
        <v>0</v>
      </c>
      <c r="Z374" s="43">
        <f ca="1">IF($EO374,OFFSET('Measure Summary'!$A$1,'IRP Inputs'!$EN374-1,'IRP Inputs'!Z$14-1),"")</f>
        <v>0</v>
      </c>
      <c r="AA374" s="43">
        <f ca="1">IF($EO374,OFFSET('Measure Summary'!$A$1,'IRP Inputs'!$EN374-1,'IRP Inputs'!AA$14-1),"")</f>
        <v>0</v>
      </c>
      <c r="AB374" s="43">
        <f ca="1">IF($EO374,OFFSET('Measure Summary'!$A$1,'IRP Inputs'!$EN374-1,'IRP Inputs'!AB$14-1),"")</f>
        <v>0</v>
      </c>
      <c r="AC374" s="43">
        <f ca="1">IF($EO374,OFFSET('Measure Summary'!$A$1,'IRP Inputs'!$EN374-1,'IRP Inputs'!AC$14-1),"")</f>
        <v>0</v>
      </c>
      <c r="AD374" s="43">
        <f ca="1">IF($EO374,OFFSET('Measure Summary'!$A$1,'IRP Inputs'!$EN374-1,'IRP Inputs'!AD$14-1),"")</f>
        <v>0</v>
      </c>
      <c r="AE374" s="43">
        <f ca="1">IF($EO374,OFFSET('Measure Summary'!$A$1,'IRP Inputs'!$EN374-1,'IRP Inputs'!AE$14-1),"")</f>
        <v>0</v>
      </c>
      <c r="AF374" s="43">
        <f ca="1">IF($EO374,OFFSET('Measure Summary'!$A$1,'IRP Inputs'!$EN374-1,'IRP Inputs'!AF$14-1),"")</f>
        <v>0</v>
      </c>
      <c r="AG374" s="43">
        <f ca="1">IF($EO374,OFFSET('Measure Summary'!$A$1,'IRP Inputs'!$EN374-1,'IRP Inputs'!AG$14-1),"")</f>
        <v>0</v>
      </c>
      <c r="AH374" s="43">
        <f ca="1">IF($EO374,OFFSET('Measure Summary'!$A$1,'IRP Inputs'!$EN374-1,'IRP Inputs'!AH$14-1),"")</f>
        <v>0</v>
      </c>
      <c r="AI374" s="43">
        <f ca="1">IF($EO374,OFFSET('Measure Summary'!$A$1,'IRP Inputs'!$EN374-1,'IRP Inputs'!AI$14-1),"")</f>
        <v>0</v>
      </c>
      <c r="AJ374" s="43">
        <f ca="1">IF($EO374,OFFSET('Measure Summary'!$A$1,'IRP Inputs'!$EN374-1,'IRP Inputs'!AJ$14-1),"")</f>
        <v>0</v>
      </c>
      <c r="AK374" s="44">
        <f ca="1">IF($EO374,OFFSET('Measure Summary'!$A$1,'IRP Inputs'!$EN374-1,'IRP Inputs'!AK$14-1),"")</f>
        <v>0</v>
      </c>
      <c r="AL374" s="42">
        <f ca="1">IF($EO374,OFFSET('Measure Summary'!$A$1,'IRP Inputs'!$EN374-1,'IRP Inputs'!AL$14-1)*100,"")</f>
        <v>0</v>
      </c>
      <c r="AM374" s="43">
        <f ca="1">IF($EO374,OFFSET('Measure Summary'!$A$1,'IRP Inputs'!$EN374-1,'IRP Inputs'!AM$14-1)*100,"")</f>
        <v>0</v>
      </c>
      <c r="AN374" s="43">
        <f ca="1">IF($EO374,OFFSET('Measure Summary'!$A$1,'IRP Inputs'!$EN374-1,'IRP Inputs'!AN$14-1)*100,"")</f>
        <v>0</v>
      </c>
      <c r="AO374" s="43">
        <f ca="1">IF($EO374,OFFSET('Measure Summary'!$A$1,'IRP Inputs'!$EN374-1,'IRP Inputs'!AO$14-1)*100,"")</f>
        <v>0</v>
      </c>
      <c r="AP374" s="43">
        <f ca="1">IF($EO374,OFFSET('Measure Summary'!$A$1,'IRP Inputs'!$EN374-1,'IRP Inputs'!AP$14-1)*100,"")</f>
        <v>0</v>
      </c>
      <c r="AQ374" s="43">
        <f ca="1">IF($EO374,OFFSET('Measure Summary'!$A$1,'IRP Inputs'!$EN374-1,'IRP Inputs'!AQ$14-1)*100,"")</f>
        <v>0</v>
      </c>
      <c r="AR374" s="43">
        <f ca="1">IF($EO374,OFFSET('Measure Summary'!$A$1,'IRP Inputs'!$EN374-1,'IRP Inputs'!AR$14-1)*100,"")</f>
        <v>0</v>
      </c>
      <c r="AS374" s="43">
        <f ca="1">IF($EO374,OFFSET('Measure Summary'!$A$1,'IRP Inputs'!$EN374-1,'IRP Inputs'!AS$14-1)*100,"")</f>
        <v>0</v>
      </c>
      <c r="AT374" s="43">
        <f ca="1">IF($EO374,OFFSET('Measure Summary'!$A$1,'IRP Inputs'!$EN374-1,'IRP Inputs'!AT$14-1)*100,"")</f>
        <v>0</v>
      </c>
      <c r="AU374" s="43">
        <f ca="1">IF($EO374,OFFSET('Measure Summary'!$A$1,'IRP Inputs'!$EN374-1,'IRP Inputs'!AU$14-1)*100,"")</f>
        <v>0</v>
      </c>
      <c r="AV374" s="43">
        <f ca="1">IF($EO374,OFFSET('Measure Summary'!$A$1,'IRP Inputs'!$EN374-1,'IRP Inputs'!AV$14-1)*100,"")</f>
        <v>0</v>
      </c>
      <c r="AW374" s="43">
        <f ca="1">IF($EO374,OFFSET('Measure Summary'!$A$1,'IRP Inputs'!$EN374-1,'IRP Inputs'!AW$14-1)*100,"")</f>
        <v>0</v>
      </c>
      <c r="AX374" s="43">
        <f ca="1">IF($EO374,OFFSET('Measure Summary'!$A$1,'IRP Inputs'!$EN374-1,'IRP Inputs'!AX$14-1)*100,"")</f>
        <v>0</v>
      </c>
      <c r="AY374" s="43">
        <f ca="1">IF($EO374,OFFSET('Measure Summary'!$A$1,'IRP Inputs'!$EN374-1,'IRP Inputs'!AY$14-1)*100,"")</f>
        <v>0</v>
      </c>
      <c r="AZ374" s="43">
        <f ca="1">IF($EO374,OFFSET('Measure Summary'!$A$1,'IRP Inputs'!$EN374-1,'IRP Inputs'!AZ$14-1)*100,"")</f>
        <v>0</v>
      </c>
      <c r="BA374" s="43">
        <f ca="1">IF($EO374,OFFSET('Measure Summary'!$A$1,'IRP Inputs'!$EN374-1,'IRP Inputs'!BA$14-1)*100,"")</f>
        <v>0</v>
      </c>
      <c r="BB374" s="43">
        <f ca="1">IF($EO374,OFFSET('Measure Summary'!$A$1,'IRP Inputs'!$EN374-1,'IRP Inputs'!BB$14-1)*100,"")</f>
        <v>0</v>
      </c>
      <c r="BC374" s="43">
        <f ca="1">IF($EO374,OFFSET('Measure Summary'!$A$1,'IRP Inputs'!$EN374-1,'IRP Inputs'!BC$14-1)*100,"")</f>
        <v>0</v>
      </c>
      <c r="BD374" s="43">
        <f ca="1">IF($EO374,OFFSET('Measure Summary'!$A$1,'IRP Inputs'!$EN374-1,'IRP Inputs'!BD$14-1)*100,"")</f>
        <v>0</v>
      </c>
      <c r="BE374" s="43">
        <f ca="1">IF($EO374,OFFSET('Measure Summary'!$A$1,'IRP Inputs'!$EN374-1,'IRP Inputs'!BE$14-1)*100,"")</f>
        <v>0</v>
      </c>
      <c r="BF374" s="43">
        <f ca="1">IF($EO374,OFFSET('Measure Summary'!$A$1,'IRP Inputs'!$EN374-1,'IRP Inputs'!BF$14-1)*100,"")</f>
        <v>0</v>
      </c>
      <c r="BG374" s="43">
        <f ca="1">IF($EO374,OFFSET('Measure Summary'!$A$1,'IRP Inputs'!$EN374-1,'IRP Inputs'!BG$14-1)*100,"")</f>
        <v>0</v>
      </c>
      <c r="BH374" s="43">
        <f ca="1">IF($EO374,OFFSET('Measure Summary'!$A$1,'IRP Inputs'!$EN374-1,'IRP Inputs'!BH$14-1)*100,"")</f>
        <v>0</v>
      </c>
      <c r="BI374" s="43">
        <f ca="1">IF($EO374,OFFSET('Measure Summary'!$A$1,'IRP Inputs'!$EN374-1,'IRP Inputs'!BI$14-1)*100,"")</f>
        <v>0</v>
      </c>
      <c r="BJ374" s="44">
        <f ca="1">IF($EO374,OFFSET('Measure Summary'!$A$1,'IRP Inputs'!$EN374-1,'IRP Inputs'!BJ$14-1)*100,"")</f>
        <v>0</v>
      </c>
      <c r="BK374" s="42">
        <f ca="1">IF($EO374,OFFSET('Measure Summary'!$A$1,'IRP Inputs'!$EN374-1,'IRP Inputs'!BK$14-1)*100,"")</f>
        <v>0</v>
      </c>
      <c r="BL374" s="43">
        <f ca="1">IF($EO374,OFFSET('Measure Summary'!$A$1,'IRP Inputs'!$EN374-1,'IRP Inputs'!BL$14-1)*100,"")</f>
        <v>0</v>
      </c>
      <c r="BM374" s="43">
        <f ca="1">IF($EO374,OFFSET('Measure Summary'!$A$1,'IRP Inputs'!$EN374-1,'IRP Inputs'!BM$14-1)*100,"")</f>
        <v>0</v>
      </c>
      <c r="BN374" s="43">
        <f ca="1">IF($EO374,OFFSET('Measure Summary'!$A$1,'IRP Inputs'!$EN374-1,'IRP Inputs'!BN$14-1)*100,"")</f>
        <v>0</v>
      </c>
      <c r="BO374" s="43">
        <f ca="1">IF($EO374,OFFSET('Measure Summary'!$A$1,'IRP Inputs'!$EN374-1,'IRP Inputs'!BO$14-1)*100,"")</f>
        <v>0</v>
      </c>
      <c r="BP374" s="43">
        <f ca="1">IF($EO374,OFFSET('Measure Summary'!$A$1,'IRP Inputs'!$EN374-1,'IRP Inputs'!BP$14-1)*100,"")</f>
        <v>0</v>
      </c>
      <c r="BQ374" s="43">
        <f ca="1">IF($EO374,OFFSET('Measure Summary'!$A$1,'IRP Inputs'!$EN374-1,'IRP Inputs'!BQ$14-1)*100,"")</f>
        <v>0</v>
      </c>
      <c r="BR374" s="43">
        <f ca="1">IF($EO374,OFFSET('Measure Summary'!$A$1,'IRP Inputs'!$EN374-1,'IRP Inputs'!BR$14-1)*100,"")</f>
        <v>0</v>
      </c>
      <c r="BS374" s="43">
        <f ca="1">IF($EO374,OFFSET('Measure Summary'!$A$1,'IRP Inputs'!$EN374-1,'IRP Inputs'!BS$14-1)*100,"")</f>
        <v>0</v>
      </c>
      <c r="BT374" s="43">
        <f ca="1">IF($EO374,OFFSET('Measure Summary'!$A$1,'IRP Inputs'!$EN374-1,'IRP Inputs'!BT$14-1)*100,"")</f>
        <v>0</v>
      </c>
      <c r="BU374" s="43">
        <f ca="1">IF($EO374,OFFSET('Measure Summary'!$A$1,'IRP Inputs'!$EN374-1,'IRP Inputs'!BU$14-1)*100,"")</f>
        <v>0</v>
      </c>
      <c r="BV374" s="43">
        <f ca="1">IF($EO374,OFFSET('Measure Summary'!$A$1,'IRP Inputs'!$EN374-1,'IRP Inputs'!BV$14-1)*100,"")</f>
        <v>0</v>
      </c>
      <c r="BW374" s="43">
        <f ca="1">IF($EO374,OFFSET('Measure Summary'!$A$1,'IRP Inputs'!$EN374-1,'IRP Inputs'!BW$14-1)*100,"")</f>
        <v>0</v>
      </c>
      <c r="BX374" s="43">
        <f ca="1">IF($EO374,OFFSET('Measure Summary'!$A$1,'IRP Inputs'!$EN374-1,'IRP Inputs'!BX$14-1)*100,"")</f>
        <v>0</v>
      </c>
      <c r="BY374" s="43">
        <f ca="1">IF($EO374,OFFSET('Measure Summary'!$A$1,'IRP Inputs'!$EN374-1,'IRP Inputs'!BY$14-1)*100,"")</f>
        <v>0</v>
      </c>
      <c r="BZ374" s="43">
        <f ca="1">IF($EO374,OFFSET('Measure Summary'!$A$1,'IRP Inputs'!$EN374-1,'IRP Inputs'!BZ$14-1)*100,"")</f>
        <v>0</v>
      </c>
      <c r="CA374" s="43">
        <f ca="1">IF($EO374,OFFSET('Measure Summary'!$A$1,'IRP Inputs'!$EN374-1,'IRP Inputs'!CA$14-1)*100,"")</f>
        <v>0</v>
      </c>
      <c r="CB374" s="43">
        <f ca="1">IF($EO374,OFFSET('Measure Summary'!$A$1,'IRP Inputs'!$EN374-1,'IRP Inputs'!CB$14-1)*100,"")</f>
        <v>0</v>
      </c>
      <c r="CC374" s="43">
        <f ca="1">IF($EO374,OFFSET('Measure Summary'!$A$1,'IRP Inputs'!$EN374-1,'IRP Inputs'!CC$14-1)*100,"")</f>
        <v>0</v>
      </c>
      <c r="CD374" s="43">
        <f ca="1">IF($EO374,OFFSET('Measure Summary'!$A$1,'IRP Inputs'!$EN374-1,'IRP Inputs'!CD$14-1)*100,"")</f>
        <v>0</v>
      </c>
      <c r="CE374" s="43">
        <f ca="1">IF($EO374,OFFSET('Measure Summary'!$A$1,'IRP Inputs'!$EN374-1,'IRP Inputs'!CE$14-1)*100,"")</f>
        <v>0</v>
      </c>
      <c r="CF374" s="43">
        <f ca="1">IF($EO374,OFFSET('Measure Summary'!$A$1,'IRP Inputs'!$EN374-1,'IRP Inputs'!CF$14-1)*100,"")</f>
        <v>0</v>
      </c>
      <c r="CG374" s="43">
        <f ca="1">IF($EO374,OFFSET('Measure Summary'!$A$1,'IRP Inputs'!$EN374-1,'IRP Inputs'!CG$14-1)*100,"")</f>
        <v>0</v>
      </c>
      <c r="CH374" s="43">
        <f ca="1">IF($EO374,OFFSET('Measure Summary'!$A$1,'IRP Inputs'!$EN374-1,'IRP Inputs'!CH$14-1)*100,"")</f>
        <v>0</v>
      </c>
      <c r="CI374" s="44">
        <f ca="1">IF($EO374,OFFSET('Measure Summary'!$A$1,'IRP Inputs'!$EN374-1,'IRP Inputs'!CI$14-1)*100,"")</f>
        <v>0</v>
      </c>
      <c r="CJ374" s="45">
        <f ca="1">IF($EO374,OFFSET('Measure Summary'!$A$1,'IRP Inputs'!$EN374-1,IF($C374="WA",CJ$17,CJ$16)-1)/100,"")</f>
        <v>19.419523641706959</v>
      </c>
      <c r="CK374" s="46">
        <f ca="1">IF($EO374,OFFSET('Measure Summary'!$A$1,'IRP Inputs'!$EN374-1,IF($C374="WA",CK$17,CK$16)-1)/100,"")</f>
        <v>19.572369719440122</v>
      </c>
      <c r="CL374" s="46">
        <f ca="1">IF($EO374,OFFSET('Measure Summary'!$A$1,'IRP Inputs'!$EN374-1,IF($C374="WA",CL$17,CL$16)-1)/100,"")</f>
        <v>19.731905034830582</v>
      </c>
      <c r="CM374" s="46">
        <f ca="1">IF($EO374,OFFSET('Measure Summary'!$A$1,'IRP Inputs'!$EN374-1,IF($C374="WA",CM$17,CM$16)-1)/100,"")</f>
        <v>19.893594189916335</v>
      </c>
      <c r="CN374" s="46">
        <f ca="1">IF($EO374,OFFSET('Measure Summary'!$A$1,'IRP Inputs'!$EN374-1,IF($C374="WA",CN$17,CN$16)-1)/100,"")</f>
        <v>20.054037829477632</v>
      </c>
      <c r="CO374" s="46">
        <f ca="1">IF($EO374,OFFSET('Measure Summary'!$A$1,'IRP Inputs'!$EN374-1,IF($C374="WA",CO$17,CO$16)-1)/100,"")</f>
        <v>20.20941759043199</v>
      </c>
      <c r="CP374" s="46">
        <f ca="1">IF($EO374,OFFSET('Measure Summary'!$A$1,'IRP Inputs'!$EN374-1,IF($C374="WA",CP$17,CP$16)-1)/100,"")</f>
        <v>20.356310031127407</v>
      </c>
      <c r="CQ374" s="46">
        <f ca="1">IF($EO374,OFFSET('Measure Summary'!$A$1,'IRP Inputs'!$EN374-1,IF($C374="WA",CQ$17,CQ$16)-1)/100,"")</f>
        <v>20.491575434061428</v>
      </c>
      <c r="CR374" s="46">
        <f ca="1">IF($EO374,OFFSET('Measure Summary'!$A$1,'IRP Inputs'!$EN374-1,IF($C374="WA",CR$17,CR$16)-1)/100,"")</f>
        <v>20.612351144289029</v>
      </c>
      <c r="CS374" s="46">
        <f ca="1">IF($EO374,OFFSET('Measure Summary'!$A$1,'IRP Inputs'!$EN374-1,IF($C374="WA",CS$17,CS$16)-1)/100,"")</f>
        <v>20.71605283356428</v>
      </c>
      <c r="CT374" s="46">
        <f ca="1">IF($EO374,OFFSET('Measure Summary'!$A$1,'IRP Inputs'!$EN374-1,IF($C374="WA",CT$17,CT$16)-1)/100,"")</f>
        <v>20.805400411530997</v>
      </c>
      <c r="CU374" s="46">
        <f ca="1">IF($EO374,OFFSET('Measure Summary'!$A$1,'IRP Inputs'!$EN374-1,IF($C374="WA",CU$17,CU$16)-1)/100,"")</f>
        <v>20.88231802214996</v>
      </c>
      <c r="CV374" s="46">
        <f ca="1">IF($EO374,OFFSET('Measure Summary'!$A$1,'IRP Inputs'!$EN374-1,IF($C374="WA",CV$17,CV$16)-1)/100,"")</f>
        <v>20.948541633556747</v>
      </c>
      <c r="CW374" s="46">
        <f ca="1">IF($EO374,OFFSET('Measure Summary'!$A$1,'IRP Inputs'!$EN374-1,IF($C374="WA",CW$17,CW$16)-1)/100,"")</f>
        <v>21.005562155914834</v>
      </c>
      <c r="CX374" s="46">
        <f ca="1">IF($EO374,OFFSET('Measure Summary'!$A$1,'IRP Inputs'!$EN374-1,IF($C374="WA",CX$17,CX$16)-1)/100,"")</f>
        <v>21.054699698856542</v>
      </c>
      <c r="CY374" s="46">
        <f ca="1">IF($EO374,OFFSET('Measure Summary'!$A$1,'IRP Inputs'!$EN374-1,IF($C374="WA",CY$17,CY$16)-1)/100,"")</f>
        <v>21.097000935141224</v>
      </c>
      <c r="CZ374" s="46">
        <f ca="1">IF($EO374,OFFSET('Measure Summary'!$A$1,'IRP Inputs'!$EN374-1,IF($C374="WA",CZ$17,CZ$16)-1)/100,"")</f>
        <v>21.133394657901789</v>
      </c>
      <c r="DA374" s="46">
        <f ca="1">IF($EO374,OFFSET('Measure Summary'!$A$1,'IRP Inputs'!$EN374-1,IF($C374="WA",DA$17,DA$16)-1)/100,"")</f>
        <v>21.163900722482175</v>
      </c>
      <c r="DB374" s="46">
        <f ca="1">IF($EO374,OFFSET('Measure Summary'!$A$1,'IRP Inputs'!$EN374-1,IF($C374="WA",DB$17,DB$16)-1)/100,"")</f>
        <v>21.190317902369358</v>
      </c>
      <c r="DC374" s="46">
        <f ca="1">IF($EO374,OFFSET('Measure Summary'!$A$1,'IRP Inputs'!$EN374-1,IF($C374="WA",DC$17,DC$16)-1)/100,"")</f>
        <v>21.213272318762218</v>
      </c>
      <c r="DD374" s="46">
        <f ca="1">IF($EO374,OFFSET('Measure Summary'!$A$1,'IRP Inputs'!$EN374-1,IF($C374="WA",DD$17,DD$16)-1)/100,"")</f>
        <v>21.233160010734636</v>
      </c>
      <c r="DE374" s="46">
        <f ca="1">IF($EO374,OFFSET('Measure Summary'!$A$1,'IRP Inputs'!$EN374-1,IF($C374="WA",DE$17,DE$16)-1)/100,"")</f>
        <v>21.250430196364661</v>
      </c>
      <c r="DF374" s="46">
        <f ca="1">IF($EO374,OFFSET('Measure Summary'!$A$1,'IRP Inputs'!$EN374-1,IF($C374="WA",DF$17,DF$16)-1)/100,"")</f>
        <v>21.265224029378452</v>
      </c>
      <c r="DG374" s="46">
        <f ca="1">IF($EO374,OFFSET('Measure Summary'!$A$1,'IRP Inputs'!$EN374-1,IF($C374="WA",DG$17,DG$16)-1)/100,"")</f>
        <v>21.277920861739702</v>
      </c>
      <c r="DH374" s="47">
        <f ca="1">IF($EO374,OFFSET('Measure Summary'!$A$1,'IRP Inputs'!$EN374-1,IF($C374="WA",DH$17,DH$16)-1)/100,"")</f>
        <v>21.288815934641743</v>
      </c>
      <c r="DJ374" s="48">
        <f ca="1">IF($EO374,OFFSET('Measure Summary'!$A$1,'IRP Inputs'!$EN374-1,'IRP Inputs'!DJ$14-1),"")*K374</f>
        <v>6.034591234133444</v>
      </c>
      <c r="DK374" s="49">
        <f t="shared" ca="1" si="168"/>
        <v>1.8707232825813676</v>
      </c>
      <c r="DL374" s="48">
        <f t="shared" ref="DL374:DU383" ca="1" si="176">IF($EO374,SUM($DJ374:$DK374)*INDEX($M374:$AK374,1,MATCH(DL$23,$M$23:$AK$23,0))/1000000,"")</f>
        <v>0</v>
      </c>
      <c r="DM374" s="50">
        <f t="shared" ca="1" si="176"/>
        <v>0</v>
      </c>
      <c r="DN374" s="50">
        <f t="shared" ca="1" si="176"/>
        <v>0</v>
      </c>
      <c r="DO374" s="50">
        <f t="shared" ca="1" si="176"/>
        <v>0</v>
      </c>
      <c r="DP374" s="50">
        <f t="shared" ca="1" si="176"/>
        <v>0</v>
      </c>
      <c r="DQ374" s="50">
        <f t="shared" ca="1" si="176"/>
        <v>0</v>
      </c>
      <c r="DR374" s="50">
        <f t="shared" ca="1" si="176"/>
        <v>0</v>
      </c>
      <c r="DS374" s="50">
        <f t="shared" ca="1" si="176"/>
        <v>0</v>
      </c>
      <c r="DT374" s="50">
        <f t="shared" ca="1" si="176"/>
        <v>0</v>
      </c>
      <c r="DU374" s="50">
        <f t="shared" ca="1" si="176"/>
        <v>0</v>
      </c>
      <c r="DV374" s="50">
        <f t="shared" ref="DV374:EE383" ca="1" si="177">IF($EO374,SUM($DJ374:$DK374)*INDEX($M374:$AK374,1,MATCH(DV$23,$M$23:$AK$23,0))/1000000,"")</f>
        <v>0</v>
      </c>
      <c r="DW374" s="50">
        <f t="shared" ca="1" si="177"/>
        <v>0</v>
      </c>
      <c r="DX374" s="50">
        <f t="shared" ca="1" si="177"/>
        <v>0</v>
      </c>
      <c r="DY374" s="50">
        <f t="shared" ca="1" si="177"/>
        <v>0</v>
      </c>
      <c r="DZ374" s="50">
        <f t="shared" ca="1" si="177"/>
        <v>0</v>
      </c>
      <c r="EA374" s="50">
        <f t="shared" ca="1" si="177"/>
        <v>0</v>
      </c>
      <c r="EB374" s="50">
        <f t="shared" ca="1" si="177"/>
        <v>0</v>
      </c>
      <c r="EC374" s="50">
        <f t="shared" ca="1" si="177"/>
        <v>0</v>
      </c>
      <c r="ED374" s="50">
        <f t="shared" ca="1" si="177"/>
        <v>0</v>
      </c>
      <c r="EE374" s="50">
        <f t="shared" ca="1" si="177"/>
        <v>0</v>
      </c>
      <c r="EF374" s="50">
        <f t="shared" ca="1" si="173"/>
        <v>0</v>
      </c>
      <c r="EG374" s="50">
        <f t="shared" ca="1" si="173"/>
        <v>0</v>
      </c>
      <c r="EH374" s="50">
        <f t="shared" ca="1" si="173"/>
        <v>0</v>
      </c>
      <c r="EI374" s="50">
        <f t="shared" ca="1" si="173"/>
        <v>0</v>
      </c>
      <c r="EJ374" s="49">
        <f t="shared" ca="1" si="173"/>
        <v>0</v>
      </c>
      <c r="EM374">
        <f t="shared" si="170"/>
        <v>351</v>
      </c>
      <c r="EN374">
        <f>MATCH(EM374,'Measure Summary'!$VY:$VY,0)</f>
        <v>355</v>
      </c>
      <c r="EO374" t="b">
        <f t="shared" si="169"/>
        <v>1</v>
      </c>
    </row>
    <row r="375" spans="1:145">
      <c r="A375" s="40" t="str">
        <f ca="1">IF($EO375,OFFSET('Measure Summary'!$A$1,'IRP Inputs'!$EN375-1,'IRP Inputs'!A$14-1),"")</f>
        <v>OR_Residential_LI - Single Family_Existing_Space Heating_Natural Gas_Furnace</v>
      </c>
      <c r="B375" t="str">
        <f ca="1">IF($EO375,OFFSET('Measure Summary'!$A$1,'IRP Inputs'!$EN375-1,'IRP Inputs'!B$14-1),"")</f>
        <v>Retrofit</v>
      </c>
      <c r="C375" t="str">
        <f ca="1">IF($EO375,OFFSET('Measure Summary'!$A$1,'IRP Inputs'!$EN375-1,'IRP Inputs'!C$14-1),"")</f>
        <v>OR</v>
      </c>
      <c r="D375" t="str">
        <f ca="1">IF($EO375,OFFSET('Measure Summary'!$A$1,'IRP Inputs'!$EN375-1,'IRP Inputs'!D$14-1),"")</f>
        <v>Residential</v>
      </c>
      <c r="E375" t="str">
        <f ca="1">IF($EO375,OFFSET('Measure Summary'!$A$1,'IRP Inputs'!$EN375-1,'IRP Inputs'!E$14-1),"")</f>
        <v>LI - Mobile Home</v>
      </c>
      <c r="F375" t="str">
        <f ca="1">IF($EO375,OFFSET('Measure Summary'!$A$1,'IRP Inputs'!$EN375-1,'IRP Inputs'!F$14-1),"")</f>
        <v>Existing</v>
      </c>
      <c r="G375" t="str">
        <f ca="1">IF($EO375,OFFSET('Measure Summary'!$A$1,'IRP Inputs'!$EN375-1,'IRP Inputs'!G$14-1),"")</f>
        <v>Water Heating</v>
      </c>
      <c r="H375" t="str">
        <f ca="1">IF($EO375,OFFSET('Measure Summary'!$A$1,'IRP Inputs'!$EN375-1,'IRP Inputs'!H$14-1),"")</f>
        <v>Water Heater - Pipe Insulation</v>
      </c>
      <c r="I375" t="str">
        <f ca="1">IF($EO375,OFFSET('Measure Summary'!$A$1,'IRP Inputs'!$EN375-1,'IRP Inputs'!I$14-1),"")</f>
        <v>ORM304</v>
      </c>
      <c r="J375" s="1" t="str">
        <f ca="1">IF($EO375,OFFSET('Measure Summary'!$A$1,'IRP Inputs'!$EN375-1,'IRP Inputs'!J$14-1),"")</f>
        <v>R-4 Insulation Installed</v>
      </c>
      <c r="K375" s="41">
        <f ca="1">IF($EO375,OFFSET('Measure Summary'!$A$1,'IRP Inputs'!$EN375-1,'IRP Inputs'!K$14-1),"")</f>
        <v>3.06</v>
      </c>
      <c r="L375" s="1">
        <f ca="1">IF($EO375,OFFSET('Measure Summary'!$A$1,'IRP Inputs'!$EN375-1,'IRP Inputs'!L$14-1),"")</f>
        <v>15</v>
      </c>
      <c r="M375" s="42">
        <f ca="1">IF($EO375,OFFSET('Measure Summary'!$A$1,'IRP Inputs'!$EN375-1,'IRP Inputs'!M$14-1),"")</f>
        <v>2.614110645865563</v>
      </c>
      <c r="N375" s="43">
        <f ca="1">IF($EO375,OFFSET('Measure Summary'!$A$1,'IRP Inputs'!$EN375-1,'IRP Inputs'!N$14-1),"")</f>
        <v>4.0928300705501091</v>
      </c>
      <c r="O375" s="43">
        <f ca="1">IF($EO375,OFFSET('Measure Summary'!$A$1,'IRP Inputs'!$EN375-1,'IRP Inputs'!O$14-1),"")</f>
        <v>8.153171151885763</v>
      </c>
      <c r="P375" s="43">
        <f ca="1">IF($EO375,OFFSET('Measure Summary'!$A$1,'IRP Inputs'!$EN375-1,'IRP Inputs'!P$14-1),"")</f>
        <v>14.211419445794782</v>
      </c>
      <c r="Q375" s="43">
        <f ca="1">IF($EO375,OFFSET('Measure Summary'!$A$1,'IRP Inputs'!$EN375-1,'IRP Inputs'!Q$14-1),"")</f>
        <v>22.018910886400711</v>
      </c>
      <c r="R375" s="43">
        <f ca="1">IF($EO375,OFFSET('Measure Summary'!$A$1,'IRP Inputs'!$EN375-1,'IRP Inputs'!R$14-1),"")</f>
        <v>30.704124568643824</v>
      </c>
      <c r="S375" s="43">
        <f ca="1">IF($EO375,OFFSET('Measure Summary'!$A$1,'IRP Inputs'!$EN375-1,'IRP Inputs'!S$14-1),"")</f>
        <v>38.922875737074378</v>
      </c>
      <c r="T375" s="43">
        <f ca="1">IF($EO375,OFFSET('Measure Summary'!$A$1,'IRP Inputs'!$EN375-1,'IRP Inputs'!T$14-1),"")</f>
        <v>45.229788739577195</v>
      </c>
      <c r="U375" s="43">
        <f ca="1">IF($EO375,OFFSET('Measure Summary'!$A$1,'IRP Inputs'!$EN375-1,'IRP Inputs'!U$14-1),"")</f>
        <v>48.515676604539266</v>
      </c>
      <c r="V375" s="43">
        <f ca="1">IF($EO375,OFFSET('Measure Summary'!$A$1,'IRP Inputs'!$EN375-1,'IRP Inputs'!V$14-1),"")</f>
        <v>48.323117267018908</v>
      </c>
      <c r="W375" s="43">
        <f ca="1">IF($EO375,OFFSET('Measure Summary'!$A$1,'IRP Inputs'!$EN375-1,'IRP Inputs'!W$14-1),"")</f>
        <v>44.922567386627861</v>
      </c>
      <c r="X375" s="43">
        <f ca="1">IF($EO375,OFFSET('Measure Summary'!$A$1,'IRP Inputs'!$EN375-1,'IRP Inputs'!X$14-1),"")</f>
        <v>39.151235502132721</v>
      </c>
      <c r="Y375" s="43">
        <f ca="1">IF($EO375,OFFSET('Measure Summary'!$A$1,'IRP Inputs'!$EN375-1,'IRP Inputs'!Y$14-1),"")</f>
        <v>32.114224265080829</v>
      </c>
      <c r="Z375" s="43">
        <f ca="1">IF($EO375,OFFSET('Measure Summary'!$A$1,'IRP Inputs'!$EN375-1,'IRP Inputs'!Z$14-1),"")</f>
        <v>24.878593055950617</v>
      </c>
      <c r="AA375" s="43">
        <f ca="1">IF($EO375,OFFSET('Measure Summary'!$A$1,'IRP Inputs'!$EN375-1,'IRP Inputs'!AA$14-1),"")</f>
        <v>18.258836550078293</v>
      </c>
      <c r="AB375" s="43">
        <f ca="1">IF($EO375,OFFSET('Measure Summary'!$A$1,'IRP Inputs'!$EN375-1,'IRP Inputs'!AB$14-1),"")</f>
        <v>10.116346251036617</v>
      </c>
      <c r="AC375" s="43">
        <f ca="1">IF($EO375,OFFSET('Measure Summary'!$A$1,'IRP Inputs'!$EN375-1,'IRP Inputs'!AC$14-1),"")</f>
        <v>4.3604562971552969</v>
      </c>
      <c r="AD375" s="43">
        <f ca="1">IF($EO375,OFFSET('Measure Summary'!$A$1,'IRP Inputs'!$EN375-1,'IRP Inputs'!AD$14-1),"")</f>
        <v>0</v>
      </c>
      <c r="AE375" s="43">
        <f ca="1">IF($EO375,OFFSET('Measure Summary'!$A$1,'IRP Inputs'!$EN375-1,'IRP Inputs'!AE$14-1),"")</f>
        <v>0</v>
      </c>
      <c r="AF375" s="43">
        <f ca="1">IF($EO375,OFFSET('Measure Summary'!$A$1,'IRP Inputs'!$EN375-1,'IRP Inputs'!AF$14-1),"")</f>
        <v>0</v>
      </c>
      <c r="AG375" s="43">
        <f ca="1">IF($EO375,OFFSET('Measure Summary'!$A$1,'IRP Inputs'!$EN375-1,'IRP Inputs'!AG$14-1),"")</f>
        <v>0</v>
      </c>
      <c r="AH375" s="43">
        <f ca="1">IF($EO375,OFFSET('Measure Summary'!$A$1,'IRP Inputs'!$EN375-1,'IRP Inputs'!AH$14-1),"")</f>
        <v>0</v>
      </c>
      <c r="AI375" s="43">
        <f ca="1">IF($EO375,OFFSET('Measure Summary'!$A$1,'IRP Inputs'!$EN375-1,'IRP Inputs'!AI$14-1),"")</f>
        <v>0</v>
      </c>
      <c r="AJ375" s="43">
        <f ca="1">IF($EO375,OFFSET('Measure Summary'!$A$1,'IRP Inputs'!$EN375-1,'IRP Inputs'!AJ$14-1),"")</f>
        <v>0</v>
      </c>
      <c r="AK375" s="44">
        <f ca="1">IF($EO375,OFFSET('Measure Summary'!$A$1,'IRP Inputs'!$EN375-1,'IRP Inputs'!AK$14-1),"")</f>
        <v>0</v>
      </c>
      <c r="AL375" s="42">
        <f ca="1">IF($EO375,OFFSET('Measure Summary'!$A$1,'IRP Inputs'!$EN375-1,'IRP Inputs'!AL$14-1)*100,"")</f>
        <v>0.23620992621200126</v>
      </c>
      <c r="AM375" s="43">
        <f ca="1">IF($EO375,OFFSET('Measure Summary'!$A$1,'IRP Inputs'!$EN375-1,'IRP Inputs'!AM$14-1)*100,"")</f>
        <v>0.60130360468322563</v>
      </c>
      <c r="AN375" s="43">
        <f ca="1">IF($EO375,OFFSET('Measure Summary'!$A$1,'IRP Inputs'!$EN375-1,'IRP Inputs'!AN$14-1)*100,"")</f>
        <v>1.3214958783193034</v>
      </c>
      <c r="AO375" s="43">
        <f ca="1">IF($EO375,OFFSET('Measure Summary'!$A$1,'IRP Inputs'!$EN375-1,'IRP Inputs'!AO$14-1)*100,"")</f>
        <v>2.564291569835409</v>
      </c>
      <c r="AP375" s="43">
        <f ca="1">IF($EO375,OFFSET('Measure Summary'!$A$1,'IRP Inputs'!$EN375-1,'IRP Inputs'!AP$14-1)*100,"")</f>
        <v>4.4704432128121692</v>
      </c>
      <c r="AQ375" s="43">
        <f ca="1">IF($EO375,OFFSET('Measure Summary'!$A$1,'IRP Inputs'!$EN375-1,'IRP Inputs'!AQ$14-1)*100,"")</f>
        <v>7.1020448291941385</v>
      </c>
      <c r="AR375" s="43">
        <f ca="1">IF($EO375,OFFSET('Measure Summary'!$A$1,'IRP Inputs'!$EN375-1,'IRP Inputs'!AR$14-1)*100,"")</f>
        <v>10.405997567931195</v>
      </c>
      <c r="AS375" s="43">
        <f ca="1">IF($EO375,OFFSET('Measure Summary'!$A$1,'IRP Inputs'!$EN375-1,'IRP Inputs'!AS$14-1)*100,"")</f>
        <v>14.210436306599414</v>
      </c>
      <c r="AT375" s="43">
        <f ca="1">IF($EO375,OFFSET('Measure Summary'!$A$1,'IRP Inputs'!$EN375-1,'IRP Inputs'!AT$14-1)*100,"")</f>
        <v>18.257336015668415</v>
      </c>
      <c r="AU375" s="43">
        <f ca="1">IF($EO375,OFFSET('Measure Summary'!$A$1,'IRP Inputs'!$EN375-1,'IRP Inputs'!AU$14-1)*100,"")</f>
        <v>22.259120810967651</v>
      </c>
      <c r="AV375" s="43">
        <f ca="1">IF($EO375,OFFSET('Measure Summary'!$A$1,'IRP Inputs'!$EN375-1,'IRP Inputs'!AV$14-1)*100,"")</f>
        <v>25.952326480375397</v>
      </c>
      <c r="AW375" s="43">
        <f ca="1">IF($EO375,OFFSET('Measure Summary'!$A$1,'IRP Inputs'!$EN375-1,'IRP Inputs'!AW$14-1)*100,"")</f>
        <v>29.146609986348771</v>
      </c>
      <c r="AX375" s="43">
        <f ca="1">IF($EO375,OFFSET('Measure Summary'!$A$1,'IRP Inputs'!$EN375-1,'IRP Inputs'!AX$14-1)*100,"")</f>
        <v>31.74449568979923</v>
      </c>
      <c r="AY375" s="43">
        <f ca="1">IF($EO375,OFFSET('Measure Summary'!$A$1,'IRP Inputs'!$EN375-1,'IRP Inputs'!AY$14-1)*100,"")</f>
        <v>33.736604817337081</v>
      </c>
      <c r="AZ375" s="43">
        <f ca="1">IF($EO375,OFFSET('Measure Summary'!$A$1,'IRP Inputs'!$EN375-1,'IRP Inputs'!AZ$14-1)*100,"")</f>
        <v>35.179597381509772</v>
      </c>
      <c r="BA375" s="43">
        <f ca="1">IF($EO375,OFFSET('Measure Summary'!$A$1,'IRP Inputs'!$EN375-1,'IRP Inputs'!BA$14-1)*100,"")</f>
        <v>35.95048495795826</v>
      </c>
      <c r="BB375" s="43">
        <f ca="1">IF($EO375,OFFSET('Measure Summary'!$A$1,'IRP Inputs'!$EN375-1,'IRP Inputs'!BB$14-1)*100,"")</f>
        <v>36.250630521670786</v>
      </c>
      <c r="BC375" s="43">
        <f ca="1">IF($EO375,OFFSET('Measure Summary'!$A$1,'IRP Inputs'!$EN375-1,'IRP Inputs'!BC$14-1)*100,"")</f>
        <v>36.198378146729375</v>
      </c>
      <c r="BD375" s="43">
        <f ca="1">IF($EO375,OFFSET('Measure Summary'!$A$1,'IRP Inputs'!$EN375-1,'IRP Inputs'!BD$14-1)*100,"")</f>
        <v>36.153250977258288</v>
      </c>
      <c r="BE375" s="43">
        <f ca="1">IF($EO375,OFFSET('Measure Summary'!$A$1,'IRP Inputs'!$EN375-1,'IRP Inputs'!BE$14-1)*100,"")</f>
        <v>36.114130337857759</v>
      </c>
      <c r="BF375" s="43">
        <f ca="1">IF($EO375,OFFSET('Measure Summary'!$A$1,'IRP Inputs'!$EN375-1,'IRP Inputs'!BF$14-1)*100,"")</f>
        <v>36.080304628465107</v>
      </c>
      <c r="BG375" s="43">
        <f ca="1">IF($EO375,OFFSET('Measure Summary'!$A$1,'IRP Inputs'!$EN375-1,'IRP Inputs'!BG$14-1)*100,"")</f>
        <v>36.050982231094139</v>
      </c>
      <c r="BH375" s="43">
        <f ca="1">IF($EO375,OFFSET('Measure Summary'!$A$1,'IRP Inputs'!$EN375-1,'IRP Inputs'!BH$14-1)*100,"")</f>
        <v>36.025902212638989</v>
      </c>
      <c r="BI375" s="43">
        <f ca="1">IF($EO375,OFFSET('Measure Summary'!$A$1,'IRP Inputs'!$EN375-1,'IRP Inputs'!BI$14-1)*100,"")</f>
        <v>36.004405053963154</v>
      </c>
      <c r="BJ375" s="44">
        <f ca="1">IF($EO375,OFFSET('Measure Summary'!$A$1,'IRP Inputs'!$EN375-1,'IRP Inputs'!BJ$14-1)*100,"")</f>
        <v>35.9859789179553</v>
      </c>
      <c r="BK375" s="42">
        <f ca="1">IF($EO375,OFFSET('Measure Summary'!$A$1,'IRP Inputs'!$EN375-1,'IRP Inputs'!BK$14-1)*100,"")</f>
        <v>0.23620992621200126</v>
      </c>
      <c r="BL375" s="43">
        <f ca="1">IF($EO375,OFFSET('Measure Summary'!$A$1,'IRP Inputs'!$EN375-1,'IRP Inputs'!BL$14-1)*100,"")</f>
        <v>0.36693830746917772</v>
      </c>
      <c r="BM375" s="43">
        <f ca="1">IF($EO375,OFFSET('Measure Summary'!$A$1,'IRP Inputs'!$EN375-1,'IRP Inputs'!BM$14-1)*100,"")</f>
        <v>0.72505390053166774</v>
      </c>
      <c r="BN375" s="43">
        <f ca="1">IF($EO375,OFFSET('Measure Summary'!$A$1,'IRP Inputs'!$EN375-1,'IRP Inputs'!BN$14-1)*100,"")</f>
        <v>1.2535364128746955</v>
      </c>
      <c r="BO375" s="43">
        <f ca="1">IF($EO375,OFFSET('Measure Summary'!$A$1,'IRP Inputs'!$EN375-1,'IRP Inputs'!BO$14-1)*100,"")</f>
        <v>1.9266674251777884</v>
      </c>
      <c r="BP375" s="43">
        <f ca="1">IF($EO375,OFFSET('Measure Summary'!$A$1,'IRP Inputs'!$EN375-1,'IRP Inputs'!BP$14-1)*100,"")</f>
        <v>2.6659725424444636</v>
      </c>
      <c r="BQ375" s="43">
        <f ca="1">IF($EO375,OFFSET('Measure Summary'!$A$1,'IRP Inputs'!$EN375-1,'IRP Inputs'!BQ$14-1)*100,"")</f>
        <v>3.3552015503975832</v>
      </c>
      <c r="BR375" s="43">
        <f ca="1">IF($EO375,OFFSET('Measure Summary'!$A$1,'IRP Inputs'!$EN375-1,'IRP Inputs'!BR$14-1)*100,"")</f>
        <v>3.8731289893756871</v>
      </c>
      <c r="BS375" s="43">
        <f ca="1">IF($EO375,OFFSET('Measure Summary'!$A$1,'IRP Inputs'!$EN375-1,'IRP Inputs'!BS$14-1)*100,"")</f>
        <v>4.1301641326934311</v>
      </c>
      <c r="BT375" s="43">
        <f ca="1">IF($EO375,OFFSET('Measure Summary'!$A$1,'IRP Inputs'!$EN375-1,'IRP Inputs'!BT$14-1)*100,"")</f>
        <v>4.0931784889580571</v>
      </c>
      <c r="BU375" s="43">
        <f ca="1">IF($EO375,OFFSET('Measure Summary'!$A$1,'IRP Inputs'!$EN375-1,'IRP Inputs'!BU$14-1)*100,"")</f>
        <v>3.7887961647978918</v>
      </c>
      <c r="BV375" s="43">
        <f ca="1">IF($EO375,OFFSET('Measure Summary'!$A$1,'IRP Inputs'!$EN375-1,'IRP Inputs'!BV$14-1)*100,"")</f>
        <v>3.2898759081557567</v>
      </c>
      <c r="BW375" s="43">
        <f ca="1">IF($EO375,OFFSET('Measure Summary'!$A$1,'IRP Inputs'!$EN375-1,'IRP Inputs'!BW$14-1)*100,"")</f>
        <v>2.6900254718087955</v>
      </c>
      <c r="BX375" s="43">
        <f ca="1">IF($EO375,OFFSET('Measure Summary'!$A$1,'IRP Inputs'!$EN375-1,'IRP Inputs'!BX$14-1)*100,"")</f>
        <v>2.0782809573032717</v>
      </c>
      <c r="BY375" s="43">
        <f ca="1">IF($EO375,OFFSET('Measure Summary'!$A$1,'IRP Inputs'!$EN375-1,'IRP Inputs'!BY$14-1)*100,"")</f>
        <v>1.5217271883482801</v>
      </c>
      <c r="BZ375" s="43">
        <f ca="1">IF($EO375,OFFSET('Measure Summary'!$A$1,'IRP Inputs'!$EN375-1,'IRP Inputs'!BZ$14-1)*100,"")</f>
        <v>0.84142558636800746</v>
      </c>
      <c r="CA375" s="43">
        <f ca="1">IF($EO375,OFFSET('Measure Summary'!$A$1,'IRP Inputs'!$EN375-1,'IRP Inputs'!CA$14-1)*100,"")</f>
        <v>0.36205573024503385</v>
      </c>
      <c r="CB375" s="43">
        <f ca="1">IF($EO375,OFFSET('Measure Summary'!$A$1,'IRP Inputs'!$EN375-1,'IRP Inputs'!CB$14-1)*100,"")</f>
        <v>0</v>
      </c>
      <c r="CC375" s="43">
        <f ca="1">IF($EO375,OFFSET('Measure Summary'!$A$1,'IRP Inputs'!$EN375-1,'IRP Inputs'!CC$14-1)*100,"")</f>
        <v>0</v>
      </c>
      <c r="CD375" s="43">
        <f ca="1">IF($EO375,OFFSET('Measure Summary'!$A$1,'IRP Inputs'!$EN375-1,'IRP Inputs'!CD$14-1)*100,"")</f>
        <v>0</v>
      </c>
      <c r="CE375" s="43">
        <f ca="1">IF($EO375,OFFSET('Measure Summary'!$A$1,'IRP Inputs'!$EN375-1,'IRP Inputs'!CE$14-1)*100,"")</f>
        <v>0</v>
      </c>
      <c r="CF375" s="43">
        <f ca="1">IF($EO375,OFFSET('Measure Summary'!$A$1,'IRP Inputs'!$EN375-1,'IRP Inputs'!CF$14-1)*100,"")</f>
        <v>0</v>
      </c>
      <c r="CG375" s="43">
        <f ca="1">IF($EO375,OFFSET('Measure Summary'!$A$1,'IRP Inputs'!$EN375-1,'IRP Inputs'!CG$14-1)*100,"")</f>
        <v>0</v>
      </c>
      <c r="CH375" s="43">
        <f ca="1">IF($EO375,OFFSET('Measure Summary'!$A$1,'IRP Inputs'!$EN375-1,'IRP Inputs'!CH$14-1)*100,"")</f>
        <v>0</v>
      </c>
      <c r="CI375" s="44">
        <f ca="1">IF($EO375,OFFSET('Measure Summary'!$A$1,'IRP Inputs'!$EN375-1,'IRP Inputs'!CI$14-1)*100,"")</f>
        <v>0</v>
      </c>
      <c r="CJ375" s="45">
        <f ca="1">IF($EO375,OFFSET('Measure Summary'!$A$1,'IRP Inputs'!$EN375-1,IF($C375="WA",CJ$17,CJ$16)-1)/100,"")</f>
        <v>1.8257159300688561</v>
      </c>
      <c r="CK375" s="46">
        <f ca="1">IF($EO375,OFFSET('Measure Summary'!$A$1,'IRP Inputs'!$EN375-1,IF($C375="WA",CK$17,CK$16)-1)/100,"")</f>
        <v>1.8400856707542903</v>
      </c>
      <c r="CL375" s="46">
        <f ca="1">IF($EO375,OFFSET('Measure Summary'!$A$1,'IRP Inputs'!$EN375-1,IF($C375="WA",CL$17,CL$16)-1)/100,"")</f>
        <v>1.8550842964719352</v>
      </c>
      <c r="CM375" s="46">
        <f ca="1">IF($EO375,OFFSET('Measure Summary'!$A$1,'IRP Inputs'!$EN375-1,IF($C375="WA",CM$17,CM$16)-1)/100,"")</f>
        <v>1.870285414254528</v>
      </c>
      <c r="CN375" s="46">
        <f ca="1">IF($EO375,OFFSET('Measure Summary'!$A$1,'IRP Inputs'!$EN375-1,IF($C375="WA",CN$17,CN$16)-1)/100,"")</f>
        <v>1.8853694355739889</v>
      </c>
      <c r="CO375" s="46">
        <f ca="1">IF($EO375,OFFSET('Measure Summary'!$A$1,'IRP Inputs'!$EN375-1,IF($C375="WA",CO$17,CO$16)-1)/100,"")</f>
        <v>1.899977379106415</v>
      </c>
      <c r="CP375" s="46">
        <f ca="1">IF($EO375,OFFSET('Measure Summary'!$A$1,'IRP Inputs'!$EN375-1,IF($C375="WA",CP$17,CP$16)-1)/100,"")</f>
        <v>1.9137873918509261</v>
      </c>
      <c r="CQ375" s="46">
        <f ca="1">IF($EO375,OFFSET('Measure Summary'!$A$1,'IRP Inputs'!$EN375-1,IF($C375="WA",CQ$17,CQ$16)-1)/100,"")</f>
        <v>1.9265042949779134</v>
      </c>
      <c r="CR375" s="46">
        <f ca="1">IF($EO375,OFFSET('Measure Summary'!$A$1,'IRP Inputs'!$EN375-1,IF($C375="WA",CR$17,CR$16)-1)/100,"")</f>
        <v>1.9378589575430829</v>
      </c>
      <c r="CS375" s="46">
        <f ca="1">IF($EO375,OFFSET('Measure Summary'!$A$1,'IRP Inputs'!$EN375-1,IF($C375="WA",CS$17,CS$16)-1)/100,"")</f>
        <v>1.9476084153350472</v>
      </c>
      <c r="CT375" s="46">
        <f ca="1">IF($EO375,OFFSET('Measure Summary'!$A$1,'IRP Inputs'!$EN375-1,IF($C375="WA",CT$17,CT$16)-1)/100,"")</f>
        <v>1.956008379176414</v>
      </c>
      <c r="CU375" s="46">
        <f ca="1">IF($EO375,OFFSET('Measure Summary'!$A$1,'IRP Inputs'!$EN375-1,IF($C375="WA",CU$17,CU$16)-1)/100,"")</f>
        <v>1.9632397464128521</v>
      </c>
      <c r="CV375" s="46">
        <f ca="1">IF($EO375,OFFSET('Measure Summary'!$A$1,'IRP Inputs'!$EN375-1,IF($C375="WA",CV$17,CV$16)-1)/100,"")</f>
        <v>1.969465723142394</v>
      </c>
      <c r="CW375" s="46">
        <f ca="1">IF($EO375,OFFSET('Measure Summary'!$A$1,'IRP Inputs'!$EN375-1,IF($C375="WA",CW$17,CW$16)-1)/100,"")</f>
        <v>1.9748264764714007</v>
      </c>
      <c r="CX375" s="46">
        <f ca="1">IF($EO375,OFFSET('Measure Summary'!$A$1,'IRP Inputs'!$EN375-1,IF($C375="WA",CX$17,CX$16)-1)/100,"")</f>
        <v>1.9794461157873955</v>
      </c>
      <c r="CY375" s="46">
        <f ca="1">IF($EO375,OFFSET('Measure Summary'!$A$1,'IRP Inputs'!$EN375-1,IF($C375="WA",CY$17,CY$16)-1)/100,"")</f>
        <v>1.983423043459333</v>
      </c>
      <c r="CZ375" s="46">
        <f ca="1">IF($EO375,OFFSET('Measure Summary'!$A$1,'IRP Inputs'!$EN375-1,IF($C375="WA",CZ$17,CZ$16)-1)/100,"")</f>
        <v>1.9868445794673419</v>
      </c>
      <c r="DA375" s="46">
        <f ca="1">IF($EO375,OFFSET('Measure Summary'!$A$1,'IRP Inputs'!$EN375-1,IF($C375="WA",DA$17,DA$16)-1)/100,"")</f>
        <v>1.9897125905007591</v>
      </c>
      <c r="DB375" s="46">
        <f ca="1">IF($EO375,OFFSET('Measure Summary'!$A$1,'IRP Inputs'!$EN375-1,IF($C375="WA",DB$17,DB$16)-1)/100,"")</f>
        <v>1.9921961872684955</v>
      </c>
      <c r="DC375" s="46">
        <f ca="1">IF($EO375,OFFSET('Measure Summary'!$A$1,'IRP Inputs'!$EN375-1,IF($C375="WA",DC$17,DC$16)-1)/100,"")</f>
        <v>1.9943542342137806</v>
      </c>
      <c r="DD375" s="46">
        <f ca="1">IF($EO375,OFFSET('Measure Summary'!$A$1,'IRP Inputs'!$EN375-1,IF($C375="WA",DD$17,DD$16)-1)/100,"")</f>
        <v>1.9962239647342737</v>
      </c>
      <c r="DE375" s="46">
        <f ca="1">IF($EO375,OFFSET('Measure Summary'!$A$1,'IRP Inputs'!$EN375-1,IF($C375="WA",DE$17,DE$16)-1)/100,"")</f>
        <v>1.997847611822726</v>
      </c>
      <c r="DF375" s="46">
        <f ca="1">IF($EO375,OFFSET('Measure Summary'!$A$1,'IRP Inputs'!$EN375-1,IF($C375="WA",DF$17,DF$16)-1)/100,"")</f>
        <v>1.9992384459697619</v>
      </c>
      <c r="DG375" s="46">
        <f ca="1">IF($EO375,OFFSET('Measure Summary'!$A$1,'IRP Inputs'!$EN375-1,IF($C375="WA",DG$17,DG$16)-1)/100,"")</f>
        <v>2.000432131743473</v>
      </c>
      <c r="DH375" s="47">
        <f ca="1">IF($EO375,OFFSET('Measure Summary'!$A$1,'IRP Inputs'!$EN375-1,IF($C375="WA",DH$17,DH$16)-1)/100,"")</f>
        <v>2.0014564260837218</v>
      </c>
      <c r="DJ375" s="48">
        <f ca="1">IF($EO375,OFFSET('Measure Summary'!$A$1,'IRP Inputs'!$EN375-1,'IRP Inputs'!DJ$14-1),"")*K375</f>
        <v>0.92329245882241695</v>
      </c>
      <c r="DK375" s="49">
        <f t="shared" ca="1" si="168"/>
        <v>0.28622066223494924</v>
      </c>
      <c r="DL375" s="48">
        <f t="shared" ca="1" si="176"/>
        <v>3.1618011260701441E-6</v>
      </c>
      <c r="DM375" s="50">
        <f t="shared" ca="1" si="176"/>
        <v>4.9503316725885028E-6</v>
      </c>
      <c r="DN375" s="50">
        <f t="shared" ca="1" si="176"/>
        <v>9.8613674864322309E-6</v>
      </c>
      <c r="DO375" s="50">
        <f t="shared" ca="1" si="176"/>
        <v>1.7188898288538591E-5</v>
      </c>
      <c r="DP375" s="50">
        <f t="shared" ca="1" si="176"/>
        <v>2.6632161628494539E-5</v>
      </c>
      <c r="DQ375" s="50">
        <f t="shared" ca="1" si="176"/>
        <v>3.713704153635455E-5</v>
      </c>
      <c r="DR375" s="50">
        <f t="shared" ca="1" si="176"/>
        <v>4.7077728913276861E-5</v>
      </c>
      <c r="DS375" s="50">
        <f t="shared" ca="1" si="176"/>
        <v>5.4706022943171324E-5</v>
      </c>
      <c r="DT375" s="50">
        <f t="shared" ca="1" si="176"/>
        <v>5.8680347430166133E-5</v>
      </c>
      <c r="DU375" s="50">
        <f t="shared" ca="1" si="176"/>
        <v>5.8447444384853139E-5</v>
      </c>
      <c r="DV375" s="50">
        <f t="shared" ca="1" si="177"/>
        <v>5.4334434685710114E-5</v>
      </c>
      <c r="DW375" s="50">
        <f t="shared" ca="1" si="177"/>
        <v>4.7353933045436505E-5</v>
      </c>
      <c r="DX375" s="50">
        <f t="shared" ca="1" si="177"/>
        <v>3.8842575621194114E-5</v>
      </c>
      <c r="DY375" s="50">
        <f t="shared" ca="1" si="177"/>
        <v>3.0090984734618949E-5</v>
      </c>
      <c r="DZ375" s="50">
        <f t="shared" ca="1" si="177"/>
        <v>2.2084302382561506E-5</v>
      </c>
      <c r="EA375" s="50">
        <f t="shared" ca="1" si="177"/>
        <v>1.2235853527788285E-5</v>
      </c>
      <c r="EB375" s="50">
        <f t="shared" ca="1" si="177"/>
        <v>5.2740291052065497E-6</v>
      </c>
      <c r="EC375" s="50">
        <f t="shared" ca="1" si="177"/>
        <v>0</v>
      </c>
      <c r="ED375" s="50">
        <f t="shared" ca="1" si="177"/>
        <v>0</v>
      </c>
      <c r="EE375" s="50">
        <f t="shared" ca="1" si="177"/>
        <v>0</v>
      </c>
      <c r="EF375" s="50">
        <f t="shared" ca="1" si="173"/>
        <v>0</v>
      </c>
      <c r="EG375" s="50">
        <f t="shared" ca="1" si="173"/>
        <v>0</v>
      </c>
      <c r="EH375" s="50">
        <f t="shared" ca="1" si="173"/>
        <v>0</v>
      </c>
      <c r="EI375" s="50">
        <f t="shared" ca="1" si="173"/>
        <v>0</v>
      </c>
      <c r="EJ375" s="49">
        <f t="shared" ca="1" si="173"/>
        <v>0</v>
      </c>
      <c r="EM375">
        <f t="shared" si="170"/>
        <v>352</v>
      </c>
      <c r="EN375">
        <f>MATCH(EM375,'Measure Summary'!$VY:$VY,0)</f>
        <v>356</v>
      </c>
      <c r="EO375" t="b">
        <f t="shared" si="169"/>
        <v>1</v>
      </c>
    </row>
    <row r="376" spans="1:145">
      <c r="A376" s="40" t="str">
        <f ca="1">IF($EO376,OFFSET('Measure Summary'!$A$1,'IRP Inputs'!$EN376-1,'IRP Inputs'!A$14-1),"")</f>
        <v>OR_Residential_LI - Single Family_Existing_Space Heating_Natural Gas_Furnace</v>
      </c>
      <c r="B376" t="str">
        <f ca="1">IF($EO376,OFFSET('Measure Summary'!$A$1,'IRP Inputs'!$EN376-1,'IRP Inputs'!B$14-1),"")</f>
        <v>Retrofit</v>
      </c>
      <c r="C376" t="str">
        <f ca="1">IF($EO376,OFFSET('Measure Summary'!$A$1,'IRP Inputs'!$EN376-1,'IRP Inputs'!C$14-1),"")</f>
        <v>OR</v>
      </c>
      <c r="D376" t="str">
        <f ca="1">IF($EO376,OFFSET('Measure Summary'!$A$1,'IRP Inputs'!$EN376-1,'IRP Inputs'!D$14-1),"")</f>
        <v>Residential</v>
      </c>
      <c r="E376" t="str">
        <f ca="1">IF($EO376,OFFSET('Measure Summary'!$A$1,'IRP Inputs'!$EN376-1,'IRP Inputs'!E$14-1),"")</f>
        <v>LI - Mobile Home</v>
      </c>
      <c r="F376" t="str">
        <f ca="1">IF($EO376,OFFSET('Measure Summary'!$A$1,'IRP Inputs'!$EN376-1,'IRP Inputs'!F$14-1),"")</f>
        <v>Existing</v>
      </c>
      <c r="G376" t="str">
        <f ca="1">IF($EO376,OFFSET('Measure Summary'!$A$1,'IRP Inputs'!$EN376-1,'IRP Inputs'!G$14-1),"")</f>
        <v>Water Heating</v>
      </c>
      <c r="H376" t="str">
        <f ca="1">IF($EO376,OFFSET('Measure Summary'!$A$1,'IRP Inputs'!$EN376-1,'IRP Inputs'!H$14-1),"")</f>
        <v>Water Heater - Desuperheater</v>
      </c>
      <c r="I376" t="str">
        <f ca="1">IF($EO376,OFFSET('Measure Summary'!$A$1,'IRP Inputs'!$EN376-1,'IRP Inputs'!I$14-1),"")</f>
        <v>ORM305</v>
      </c>
      <c r="J376" s="1" t="str">
        <f ca="1">IF($EO376,OFFSET('Measure Summary'!$A$1,'IRP Inputs'!$EN376-1,'IRP Inputs'!J$14-1),"")</f>
        <v>Installed</v>
      </c>
      <c r="K376" s="41">
        <f ca="1">IF($EO376,OFFSET('Measure Summary'!$A$1,'IRP Inputs'!$EN376-1,'IRP Inputs'!K$14-1),"")</f>
        <v>1449.47</v>
      </c>
      <c r="L376" s="1">
        <f ca="1">IF($EO376,OFFSET('Measure Summary'!$A$1,'IRP Inputs'!$EN376-1,'IRP Inputs'!L$14-1),"")</f>
        <v>20</v>
      </c>
      <c r="M376" s="42">
        <f ca="1">IF($EO376,OFFSET('Measure Summary'!$A$1,'IRP Inputs'!$EN376-1,'IRP Inputs'!M$14-1),"")</f>
        <v>0</v>
      </c>
      <c r="N376" s="43">
        <f ca="1">IF($EO376,OFFSET('Measure Summary'!$A$1,'IRP Inputs'!$EN376-1,'IRP Inputs'!N$14-1),"")</f>
        <v>0</v>
      </c>
      <c r="O376" s="43">
        <f ca="1">IF($EO376,OFFSET('Measure Summary'!$A$1,'IRP Inputs'!$EN376-1,'IRP Inputs'!O$14-1),"")</f>
        <v>0</v>
      </c>
      <c r="P376" s="43">
        <f ca="1">IF($EO376,OFFSET('Measure Summary'!$A$1,'IRP Inputs'!$EN376-1,'IRP Inputs'!P$14-1),"")</f>
        <v>0</v>
      </c>
      <c r="Q376" s="43">
        <f ca="1">IF($EO376,OFFSET('Measure Summary'!$A$1,'IRP Inputs'!$EN376-1,'IRP Inputs'!Q$14-1),"")</f>
        <v>0</v>
      </c>
      <c r="R376" s="43">
        <f ca="1">IF($EO376,OFFSET('Measure Summary'!$A$1,'IRP Inputs'!$EN376-1,'IRP Inputs'!R$14-1),"")</f>
        <v>0</v>
      </c>
      <c r="S376" s="43">
        <f ca="1">IF($EO376,OFFSET('Measure Summary'!$A$1,'IRP Inputs'!$EN376-1,'IRP Inputs'!S$14-1),"")</f>
        <v>0</v>
      </c>
      <c r="T376" s="43">
        <f ca="1">IF($EO376,OFFSET('Measure Summary'!$A$1,'IRP Inputs'!$EN376-1,'IRP Inputs'!T$14-1),"")</f>
        <v>0</v>
      </c>
      <c r="U376" s="43">
        <f ca="1">IF($EO376,OFFSET('Measure Summary'!$A$1,'IRP Inputs'!$EN376-1,'IRP Inputs'!U$14-1),"")</f>
        <v>0</v>
      </c>
      <c r="V376" s="43">
        <f ca="1">IF($EO376,OFFSET('Measure Summary'!$A$1,'IRP Inputs'!$EN376-1,'IRP Inputs'!V$14-1),"")</f>
        <v>0</v>
      </c>
      <c r="W376" s="43">
        <f ca="1">IF($EO376,OFFSET('Measure Summary'!$A$1,'IRP Inputs'!$EN376-1,'IRP Inputs'!W$14-1),"")</f>
        <v>0</v>
      </c>
      <c r="X376" s="43">
        <f ca="1">IF($EO376,OFFSET('Measure Summary'!$A$1,'IRP Inputs'!$EN376-1,'IRP Inputs'!X$14-1),"")</f>
        <v>0</v>
      </c>
      <c r="Y376" s="43">
        <f ca="1">IF($EO376,OFFSET('Measure Summary'!$A$1,'IRP Inputs'!$EN376-1,'IRP Inputs'!Y$14-1),"")</f>
        <v>0</v>
      </c>
      <c r="Z376" s="43">
        <f ca="1">IF($EO376,OFFSET('Measure Summary'!$A$1,'IRP Inputs'!$EN376-1,'IRP Inputs'!Z$14-1),"")</f>
        <v>0</v>
      </c>
      <c r="AA376" s="43">
        <f ca="1">IF($EO376,OFFSET('Measure Summary'!$A$1,'IRP Inputs'!$EN376-1,'IRP Inputs'!AA$14-1),"")</f>
        <v>0</v>
      </c>
      <c r="AB376" s="43">
        <f ca="1">IF($EO376,OFFSET('Measure Summary'!$A$1,'IRP Inputs'!$EN376-1,'IRP Inputs'!AB$14-1),"")</f>
        <v>0</v>
      </c>
      <c r="AC376" s="43">
        <f ca="1">IF($EO376,OFFSET('Measure Summary'!$A$1,'IRP Inputs'!$EN376-1,'IRP Inputs'!AC$14-1),"")</f>
        <v>0</v>
      </c>
      <c r="AD376" s="43">
        <f ca="1">IF($EO376,OFFSET('Measure Summary'!$A$1,'IRP Inputs'!$EN376-1,'IRP Inputs'!AD$14-1),"")</f>
        <v>0</v>
      </c>
      <c r="AE376" s="43">
        <f ca="1">IF($EO376,OFFSET('Measure Summary'!$A$1,'IRP Inputs'!$EN376-1,'IRP Inputs'!AE$14-1),"")</f>
        <v>0</v>
      </c>
      <c r="AF376" s="43">
        <f ca="1">IF($EO376,OFFSET('Measure Summary'!$A$1,'IRP Inputs'!$EN376-1,'IRP Inputs'!AF$14-1),"")</f>
        <v>0</v>
      </c>
      <c r="AG376" s="43">
        <f ca="1">IF($EO376,OFFSET('Measure Summary'!$A$1,'IRP Inputs'!$EN376-1,'IRP Inputs'!AG$14-1),"")</f>
        <v>0</v>
      </c>
      <c r="AH376" s="43">
        <f ca="1">IF($EO376,OFFSET('Measure Summary'!$A$1,'IRP Inputs'!$EN376-1,'IRP Inputs'!AH$14-1),"")</f>
        <v>0</v>
      </c>
      <c r="AI376" s="43">
        <f ca="1">IF($EO376,OFFSET('Measure Summary'!$A$1,'IRP Inputs'!$EN376-1,'IRP Inputs'!AI$14-1),"")</f>
        <v>0</v>
      </c>
      <c r="AJ376" s="43">
        <f ca="1">IF($EO376,OFFSET('Measure Summary'!$A$1,'IRP Inputs'!$EN376-1,'IRP Inputs'!AJ$14-1),"")</f>
        <v>0</v>
      </c>
      <c r="AK376" s="44">
        <f ca="1">IF($EO376,OFFSET('Measure Summary'!$A$1,'IRP Inputs'!$EN376-1,'IRP Inputs'!AK$14-1),"")</f>
        <v>0</v>
      </c>
      <c r="AL376" s="42">
        <f ca="1">IF($EO376,OFFSET('Measure Summary'!$A$1,'IRP Inputs'!$EN376-1,'IRP Inputs'!AL$14-1)*100,"")</f>
        <v>0</v>
      </c>
      <c r="AM376" s="43">
        <f ca="1">IF($EO376,OFFSET('Measure Summary'!$A$1,'IRP Inputs'!$EN376-1,'IRP Inputs'!AM$14-1)*100,"")</f>
        <v>0</v>
      </c>
      <c r="AN376" s="43">
        <f ca="1">IF($EO376,OFFSET('Measure Summary'!$A$1,'IRP Inputs'!$EN376-1,'IRP Inputs'!AN$14-1)*100,"")</f>
        <v>0</v>
      </c>
      <c r="AO376" s="43">
        <f ca="1">IF($EO376,OFFSET('Measure Summary'!$A$1,'IRP Inputs'!$EN376-1,'IRP Inputs'!AO$14-1)*100,"")</f>
        <v>0</v>
      </c>
      <c r="AP376" s="43">
        <f ca="1">IF($EO376,OFFSET('Measure Summary'!$A$1,'IRP Inputs'!$EN376-1,'IRP Inputs'!AP$14-1)*100,"")</f>
        <v>0</v>
      </c>
      <c r="AQ376" s="43">
        <f ca="1">IF($EO376,OFFSET('Measure Summary'!$A$1,'IRP Inputs'!$EN376-1,'IRP Inputs'!AQ$14-1)*100,"")</f>
        <v>0</v>
      </c>
      <c r="AR376" s="43">
        <f ca="1">IF($EO376,OFFSET('Measure Summary'!$A$1,'IRP Inputs'!$EN376-1,'IRP Inputs'!AR$14-1)*100,"")</f>
        <v>0</v>
      </c>
      <c r="AS376" s="43">
        <f ca="1">IF($EO376,OFFSET('Measure Summary'!$A$1,'IRP Inputs'!$EN376-1,'IRP Inputs'!AS$14-1)*100,"")</f>
        <v>0</v>
      </c>
      <c r="AT376" s="43">
        <f ca="1">IF($EO376,OFFSET('Measure Summary'!$A$1,'IRP Inputs'!$EN376-1,'IRP Inputs'!AT$14-1)*100,"")</f>
        <v>0</v>
      </c>
      <c r="AU376" s="43">
        <f ca="1">IF($EO376,OFFSET('Measure Summary'!$A$1,'IRP Inputs'!$EN376-1,'IRP Inputs'!AU$14-1)*100,"")</f>
        <v>0</v>
      </c>
      <c r="AV376" s="43">
        <f ca="1">IF($EO376,OFFSET('Measure Summary'!$A$1,'IRP Inputs'!$EN376-1,'IRP Inputs'!AV$14-1)*100,"")</f>
        <v>0</v>
      </c>
      <c r="AW376" s="43">
        <f ca="1">IF($EO376,OFFSET('Measure Summary'!$A$1,'IRP Inputs'!$EN376-1,'IRP Inputs'!AW$14-1)*100,"")</f>
        <v>0</v>
      </c>
      <c r="AX376" s="43">
        <f ca="1">IF($EO376,OFFSET('Measure Summary'!$A$1,'IRP Inputs'!$EN376-1,'IRP Inputs'!AX$14-1)*100,"")</f>
        <v>0</v>
      </c>
      <c r="AY376" s="43">
        <f ca="1">IF($EO376,OFFSET('Measure Summary'!$A$1,'IRP Inputs'!$EN376-1,'IRP Inputs'!AY$14-1)*100,"")</f>
        <v>0</v>
      </c>
      <c r="AZ376" s="43">
        <f ca="1">IF($EO376,OFFSET('Measure Summary'!$A$1,'IRP Inputs'!$EN376-1,'IRP Inputs'!AZ$14-1)*100,"")</f>
        <v>0</v>
      </c>
      <c r="BA376" s="43">
        <f ca="1">IF($EO376,OFFSET('Measure Summary'!$A$1,'IRP Inputs'!$EN376-1,'IRP Inputs'!BA$14-1)*100,"")</f>
        <v>0</v>
      </c>
      <c r="BB376" s="43">
        <f ca="1">IF($EO376,OFFSET('Measure Summary'!$A$1,'IRP Inputs'!$EN376-1,'IRP Inputs'!BB$14-1)*100,"")</f>
        <v>0</v>
      </c>
      <c r="BC376" s="43">
        <f ca="1">IF($EO376,OFFSET('Measure Summary'!$A$1,'IRP Inputs'!$EN376-1,'IRP Inputs'!BC$14-1)*100,"")</f>
        <v>0</v>
      </c>
      <c r="BD376" s="43">
        <f ca="1">IF($EO376,OFFSET('Measure Summary'!$A$1,'IRP Inputs'!$EN376-1,'IRP Inputs'!BD$14-1)*100,"")</f>
        <v>0</v>
      </c>
      <c r="BE376" s="43">
        <f ca="1">IF($EO376,OFFSET('Measure Summary'!$A$1,'IRP Inputs'!$EN376-1,'IRP Inputs'!BE$14-1)*100,"")</f>
        <v>0</v>
      </c>
      <c r="BF376" s="43">
        <f ca="1">IF($EO376,OFFSET('Measure Summary'!$A$1,'IRP Inputs'!$EN376-1,'IRP Inputs'!BF$14-1)*100,"")</f>
        <v>0</v>
      </c>
      <c r="BG376" s="43">
        <f ca="1">IF($EO376,OFFSET('Measure Summary'!$A$1,'IRP Inputs'!$EN376-1,'IRP Inputs'!BG$14-1)*100,"")</f>
        <v>0</v>
      </c>
      <c r="BH376" s="43">
        <f ca="1">IF($EO376,OFFSET('Measure Summary'!$A$1,'IRP Inputs'!$EN376-1,'IRP Inputs'!BH$14-1)*100,"")</f>
        <v>0</v>
      </c>
      <c r="BI376" s="43">
        <f ca="1">IF($EO376,OFFSET('Measure Summary'!$A$1,'IRP Inputs'!$EN376-1,'IRP Inputs'!BI$14-1)*100,"")</f>
        <v>0</v>
      </c>
      <c r="BJ376" s="44">
        <f ca="1">IF($EO376,OFFSET('Measure Summary'!$A$1,'IRP Inputs'!$EN376-1,'IRP Inputs'!BJ$14-1)*100,"")</f>
        <v>0</v>
      </c>
      <c r="BK376" s="42">
        <f ca="1">IF($EO376,OFFSET('Measure Summary'!$A$1,'IRP Inputs'!$EN376-1,'IRP Inputs'!BK$14-1)*100,"")</f>
        <v>0</v>
      </c>
      <c r="BL376" s="43">
        <f ca="1">IF($EO376,OFFSET('Measure Summary'!$A$1,'IRP Inputs'!$EN376-1,'IRP Inputs'!BL$14-1)*100,"")</f>
        <v>0</v>
      </c>
      <c r="BM376" s="43">
        <f ca="1">IF($EO376,OFFSET('Measure Summary'!$A$1,'IRP Inputs'!$EN376-1,'IRP Inputs'!BM$14-1)*100,"")</f>
        <v>0</v>
      </c>
      <c r="BN376" s="43">
        <f ca="1">IF($EO376,OFFSET('Measure Summary'!$A$1,'IRP Inputs'!$EN376-1,'IRP Inputs'!BN$14-1)*100,"")</f>
        <v>0</v>
      </c>
      <c r="BO376" s="43">
        <f ca="1">IF($EO376,OFFSET('Measure Summary'!$A$1,'IRP Inputs'!$EN376-1,'IRP Inputs'!BO$14-1)*100,"")</f>
        <v>0</v>
      </c>
      <c r="BP376" s="43">
        <f ca="1">IF($EO376,OFFSET('Measure Summary'!$A$1,'IRP Inputs'!$EN376-1,'IRP Inputs'!BP$14-1)*100,"")</f>
        <v>0</v>
      </c>
      <c r="BQ376" s="43">
        <f ca="1">IF($EO376,OFFSET('Measure Summary'!$A$1,'IRP Inputs'!$EN376-1,'IRP Inputs'!BQ$14-1)*100,"")</f>
        <v>0</v>
      </c>
      <c r="BR376" s="43">
        <f ca="1">IF($EO376,OFFSET('Measure Summary'!$A$1,'IRP Inputs'!$EN376-1,'IRP Inputs'!BR$14-1)*100,"")</f>
        <v>0</v>
      </c>
      <c r="BS376" s="43">
        <f ca="1">IF($EO376,OFFSET('Measure Summary'!$A$1,'IRP Inputs'!$EN376-1,'IRP Inputs'!BS$14-1)*100,"")</f>
        <v>0</v>
      </c>
      <c r="BT376" s="43">
        <f ca="1">IF($EO376,OFFSET('Measure Summary'!$A$1,'IRP Inputs'!$EN376-1,'IRP Inputs'!BT$14-1)*100,"")</f>
        <v>0</v>
      </c>
      <c r="BU376" s="43">
        <f ca="1">IF($EO376,OFFSET('Measure Summary'!$A$1,'IRP Inputs'!$EN376-1,'IRP Inputs'!BU$14-1)*100,"")</f>
        <v>0</v>
      </c>
      <c r="BV376" s="43">
        <f ca="1">IF($EO376,OFFSET('Measure Summary'!$A$1,'IRP Inputs'!$EN376-1,'IRP Inputs'!BV$14-1)*100,"")</f>
        <v>0</v>
      </c>
      <c r="BW376" s="43">
        <f ca="1">IF($EO376,OFFSET('Measure Summary'!$A$1,'IRP Inputs'!$EN376-1,'IRP Inputs'!BW$14-1)*100,"")</f>
        <v>0</v>
      </c>
      <c r="BX376" s="43">
        <f ca="1">IF($EO376,OFFSET('Measure Summary'!$A$1,'IRP Inputs'!$EN376-1,'IRP Inputs'!BX$14-1)*100,"")</f>
        <v>0</v>
      </c>
      <c r="BY376" s="43">
        <f ca="1">IF($EO376,OFFSET('Measure Summary'!$A$1,'IRP Inputs'!$EN376-1,'IRP Inputs'!BY$14-1)*100,"")</f>
        <v>0</v>
      </c>
      <c r="BZ376" s="43">
        <f ca="1">IF($EO376,OFFSET('Measure Summary'!$A$1,'IRP Inputs'!$EN376-1,'IRP Inputs'!BZ$14-1)*100,"")</f>
        <v>0</v>
      </c>
      <c r="CA376" s="43">
        <f ca="1">IF($EO376,OFFSET('Measure Summary'!$A$1,'IRP Inputs'!$EN376-1,'IRP Inputs'!CA$14-1)*100,"")</f>
        <v>0</v>
      </c>
      <c r="CB376" s="43">
        <f ca="1">IF($EO376,OFFSET('Measure Summary'!$A$1,'IRP Inputs'!$EN376-1,'IRP Inputs'!CB$14-1)*100,"")</f>
        <v>0</v>
      </c>
      <c r="CC376" s="43">
        <f ca="1">IF($EO376,OFFSET('Measure Summary'!$A$1,'IRP Inputs'!$EN376-1,'IRP Inputs'!CC$14-1)*100,"")</f>
        <v>0</v>
      </c>
      <c r="CD376" s="43">
        <f ca="1">IF($EO376,OFFSET('Measure Summary'!$A$1,'IRP Inputs'!$EN376-1,'IRP Inputs'!CD$14-1)*100,"")</f>
        <v>0</v>
      </c>
      <c r="CE376" s="43">
        <f ca="1">IF($EO376,OFFSET('Measure Summary'!$A$1,'IRP Inputs'!$EN376-1,'IRP Inputs'!CE$14-1)*100,"")</f>
        <v>0</v>
      </c>
      <c r="CF376" s="43">
        <f ca="1">IF($EO376,OFFSET('Measure Summary'!$A$1,'IRP Inputs'!$EN376-1,'IRP Inputs'!CF$14-1)*100,"")</f>
        <v>0</v>
      </c>
      <c r="CG376" s="43">
        <f ca="1">IF($EO376,OFFSET('Measure Summary'!$A$1,'IRP Inputs'!$EN376-1,'IRP Inputs'!CG$14-1)*100,"")</f>
        <v>0</v>
      </c>
      <c r="CH376" s="43">
        <f ca="1">IF($EO376,OFFSET('Measure Summary'!$A$1,'IRP Inputs'!$EN376-1,'IRP Inputs'!CH$14-1)*100,"")</f>
        <v>0</v>
      </c>
      <c r="CI376" s="44">
        <f ca="1">IF($EO376,OFFSET('Measure Summary'!$A$1,'IRP Inputs'!$EN376-1,'IRP Inputs'!CI$14-1)*100,"")</f>
        <v>0</v>
      </c>
      <c r="CJ376" s="45">
        <f ca="1">IF($EO376,OFFSET('Measure Summary'!$A$1,'IRP Inputs'!$EN376-1,IF($C376="WA",CJ$17,CJ$16)-1)/100,"")</f>
        <v>6.8880979519977403</v>
      </c>
      <c r="CK376" s="46">
        <f ca="1">IF($EO376,OFFSET('Measure Summary'!$A$1,'IRP Inputs'!$EN376-1,IF($C376="WA",CK$17,CK$16)-1)/100,"")</f>
        <v>6.9423124000155907</v>
      </c>
      <c r="CL376" s="46">
        <f ca="1">IF($EO376,OFFSET('Measure Summary'!$A$1,'IRP Inputs'!$EN376-1,IF($C376="WA",CL$17,CL$16)-1)/100,"")</f>
        <v>6.9988995181904281</v>
      </c>
      <c r="CM376" s="46">
        <f ca="1">IF($EO376,OFFSET('Measure Summary'!$A$1,'IRP Inputs'!$EN376-1,IF($C376="WA",CM$17,CM$16)-1)/100,"")</f>
        <v>7.0562506025195262</v>
      </c>
      <c r="CN376" s="46">
        <f ca="1">IF($EO376,OFFSET('Measure Summary'!$A$1,'IRP Inputs'!$EN376-1,IF($C376="WA",CN$17,CN$16)-1)/100,"")</f>
        <v>7.1131599029464292</v>
      </c>
      <c r="CO376" s="46">
        <f ca="1">IF($EO376,OFFSET('Measure Summary'!$A$1,'IRP Inputs'!$EN376-1,IF($C376="WA",CO$17,CO$16)-1)/100,"")</f>
        <v>7.168273047478614</v>
      </c>
      <c r="CP376" s="46">
        <f ca="1">IF($EO376,OFFSET('Measure Summary'!$A$1,'IRP Inputs'!$EN376-1,IF($C376="WA",CP$17,CP$16)-1)/100,"")</f>
        <v>7.2203757426108988</v>
      </c>
      <c r="CQ376" s="46">
        <f ca="1">IF($EO376,OFFSET('Measure Summary'!$A$1,'IRP Inputs'!$EN376-1,IF($C376="WA",CQ$17,CQ$16)-1)/100,"")</f>
        <v>7.2683543316904444</v>
      </c>
      <c r="CR376" s="46">
        <f ca="1">IF($EO376,OFFSET('Measure Summary'!$A$1,'IRP Inputs'!$EN376-1,IF($C376="WA",CR$17,CR$16)-1)/100,"")</f>
        <v>7.3111934320524687</v>
      </c>
      <c r="CS376" s="46">
        <f ca="1">IF($EO376,OFFSET('Measure Summary'!$A$1,'IRP Inputs'!$EN376-1,IF($C376="WA",CS$17,CS$16)-1)/100,"")</f>
        <v>7.3479763834108374</v>
      </c>
      <c r="CT376" s="46">
        <f ca="1">IF($EO376,OFFSET('Measure Summary'!$A$1,'IRP Inputs'!$EN376-1,IF($C376="WA",CT$17,CT$16)-1)/100,"")</f>
        <v>7.3796679367240587</v>
      </c>
      <c r="CU376" s="46">
        <f ca="1">IF($EO376,OFFSET('Measure Summary'!$A$1,'IRP Inputs'!$EN376-1,IF($C376="WA",CU$17,CU$16)-1)/100,"")</f>
        <v>7.4069505851531448</v>
      </c>
      <c r="CV376" s="46">
        <f ca="1">IF($EO376,OFFSET('Measure Summary'!$A$1,'IRP Inputs'!$EN376-1,IF($C376="WA",CV$17,CV$16)-1)/100,"")</f>
        <v>7.4304400759625535</v>
      </c>
      <c r="CW376" s="46">
        <f ca="1">IF($EO376,OFFSET('Measure Summary'!$A$1,'IRP Inputs'!$EN376-1,IF($C376="WA",CW$17,CW$16)-1)/100,"")</f>
        <v>7.4506652344434272</v>
      </c>
      <c r="CX376" s="46">
        <f ca="1">IF($EO376,OFFSET('Measure Summary'!$A$1,'IRP Inputs'!$EN376-1,IF($C376="WA",CX$17,CX$16)-1)/100,"")</f>
        <v>7.4680943030008065</v>
      </c>
      <c r="CY376" s="46">
        <f ca="1">IF($EO376,OFFSET('Measure Summary'!$A$1,'IRP Inputs'!$EN376-1,IF($C376="WA",CY$17,CY$16)-1)/100,"")</f>
        <v>7.4830985360806395</v>
      </c>
      <c r="CZ376" s="46">
        <f ca="1">IF($EO376,OFFSET('Measure Summary'!$A$1,'IRP Inputs'!$EN376-1,IF($C376="WA",CZ$17,CZ$16)-1)/100,"")</f>
        <v>7.4960073762683699</v>
      </c>
      <c r="DA376" s="46">
        <f ca="1">IF($EO376,OFFSET('Measure Summary'!$A$1,'IRP Inputs'!$EN376-1,IF($C376="WA",DA$17,DA$16)-1)/100,"")</f>
        <v>7.5068278662472459</v>
      </c>
      <c r="DB376" s="46">
        <f ca="1">IF($EO376,OFFSET('Measure Summary'!$A$1,'IRP Inputs'!$EN376-1,IF($C376="WA",DB$17,DB$16)-1)/100,"")</f>
        <v>7.5161980303169598</v>
      </c>
      <c r="DC376" s="46">
        <f ca="1">IF($EO376,OFFSET('Measure Summary'!$A$1,'IRP Inputs'!$EN376-1,IF($C376="WA",DC$17,DC$16)-1)/100,"")</f>
        <v>7.5243399534383597</v>
      </c>
      <c r="DD376" s="46">
        <f ca="1">IF($EO376,OFFSET('Measure Summary'!$A$1,'IRP Inputs'!$EN376-1,IF($C376="WA",DD$17,DD$16)-1)/100,"")</f>
        <v>7.5313941105264828</v>
      </c>
      <c r="DE376" s="46">
        <f ca="1">IF($EO376,OFFSET('Measure Summary'!$A$1,'IRP Inputs'!$EN376-1,IF($C376="WA",DE$17,DE$16)-1)/100,"")</f>
        <v>7.5375198390697564</v>
      </c>
      <c r="DF376" s="46">
        <f ca="1">IF($EO376,OFFSET('Measure Summary'!$A$1,'IRP Inputs'!$EN376-1,IF($C376="WA",DF$17,DF$16)-1)/100,"")</f>
        <v>7.5427672062433588</v>
      </c>
      <c r="DG376" s="46">
        <f ca="1">IF($EO376,OFFSET('Measure Summary'!$A$1,'IRP Inputs'!$EN376-1,IF($C376="WA",DG$17,DG$16)-1)/100,"")</f>
        <v>7.5472707680504367</v>
      </c>
      <c r="DH376" s="47">
        <f ca="1">IF($EO376,OFFSET('Measure Summary'!$A$1,'IRP Inputs'!$EN376-1,IF($C376="WA",DH$17,DH$16)-1)/100,"")</f>
        <v>7.5511352464345638</v>
      </c>
      <c r="DJ376" s="48">
        <f ca="1">IF($EO376,OFFSET('Measure Summary'!$A$1,'IRP Inputs'!$EN376-1,'IRP Inputs'!DJ$14-1),"")*K376</f>
        <v>437.34794780697018</v>
      </c>
      <c r="DK376" s="49">
        <f t="shared" ca="1" si="168"/>
        <v>135.57786382016076</v>
      </c>
      <c r="DL376" s="48">
        <f t="shared" ca="1" si="176"/>
        <v>0</v>
      </c>
      <c r="DM376" s="50">
        <f t="shared" ca="1" si="176"/>
        <v>0</v>
      </c>
      <c r="DN376" s="50">
        <f t="shared" ca="1" si="176"/>
        <v>0</v>
      </c>
      <c r="DO376" s="50">
        <f t="shared" ca="1" si="176"/>
        <v>0</v>
      </c>
      <c r="DP376" s="50">
        <f t="shared" ca="1" si="176"/>
        <v>0</v>
      </c>
      <c r="DQ376" s="50">
        <f t="shared" ca="1" si="176"/>
        <v>0</v>
      </c>
      <c r="DR376" s="50">
        <f t="shared" ca="1" si="176"/>
        <v>0</v>
      </c>
      <c r="DS376" s="50">
        <f t="shared" ca="1" si="176"/>
        <v>0</v>
      </c>
      <c r="DT376" s="50">
        <f t="shared" ca="1" si="176"/>
        <v>0</v>
      </c>
      <c r="DU376" s="50">
        <f t="shared" ca="1" si="176"/>
        <v>0</v>
      </c>
      <c r="DV376" s="50">
        <f t="shared" ca="1" si="177"/>
        <v>0</v>
      </c>
      <c r="DW376" s="50">
        <f t="shared" ca="1" si="177"/>
        <v>0</v>
      </c>
      <c r="DX376" s="50">
        <f t="shared" ca="1" si="177"/>
        <v>0</v>
      </c>
      <c r="DY376" s="50">
        <f t="shared" ca="1" si="177"/>
        <v>0</v>
      </c>
      <c r="DZ376" s="50">
        <f t="shared" ca="1" si="177"/>
        <v>0</v>
      </c>
      <c r="EA376" s="50">
        <f t="shared" ca="1" si="177"/>
        <v>0</v>
      </c>
      <c r="EB376" s="50">
        <f t="shared" ca="1" si="177"/>
        <v>0</v>
      </c>
      <c r="EC376" s="50">
        <f t="shared" ca="1" si="177"/>
        <v>0</v>
      </c>
      <c r="ED376" s="50">
        <f t="shared" ca="1" si="177"/>
        <v>0</v>
      </c>
      <c r="EE376" s="50">
        <f t="shared" ca="1" si="177"/>
        <v>0</v>
      </c>
      <c r="EF376" s="50">
        <f t="shared" ref="EF376:EJ391" ca="1" si="178">IF($EO376,SUM($DJ376:$DK376)*INDEX($M376:$AK376,1,MATCH(EF$23,$M$23:$AK$23,0))/1000000,"")</f>
        <v>0</v>
      </c>
      <c r="EG376" s="50">
        <f t="shared" ca="1" si="178"/>
        <v>0</v>
      </c>
      <c r="EH376" s="50">
        <f t="shared" ca="1" si="178"/>
        <v>0</v>
      </c>
      <c r="EI376" s="50">
        <f t="shared" ca="1" si="178"/>
        <v>0</v>
      </c>
      <c r="EJ376" s="49">
        <f t="shared" ca="1" si="178"/>
        <v>0</v>
      </c>
      <c r="EM376">
        <f t="shared" si="170"/>
        <v>353</v>
      </c>
      <c r="EN376">
        <f>MATCH(EM376,'Measure Summary'!$VY:$VY,0)</f>
        <v>357</v>
      </c>
      <c r="EO376" t="b">
        <f t="shared" si="169"/>
        <v>1</v>
      </c>
    </row>
    <row r="377" spans="1:145">
      <c r="A377" s="40" t="str">
        <f ca="1">IF($EO377,OFFSET('Measure Summary'!$A$1,'IRP Inputs'!$EN377-1,'IRP Inputs'!A$14-1),"")</f>
        <v>OR_Residential_LI - Single Family_Existing_Space Heating_Natural Gas_Furnace</v>
      </c>
      <c r="B377" t="str">
        <f ca="1">IF($EO377,OFFSET('Measure Summary'!$A$1,'IRP Inputs'!$EN377-1,'IRP Inputs'!B$14-1),"")</f>
        <v>Retrofit</v>
      </c>
      <c r="C377" t="str">
        <f ca="1">IF($EO377,OFFSET('Measure Summary'!$A$1,'IRP Inputs'!$EN377-1,'IRP Inputs'!C$14-1),"")</f>
        <v>OR</v>
      </c>
      <c r="D377" t="str">
        <f ca="1">IF($EO377,OFFSET('Measure Summary'!$A$1,'IRP Inputs'!$EN377-1,'IRP Inputs'!D$14-1),"")</f>
        <v>Residential</v>
      </c>
      <c r="E377" t="str">
        <f ca="1">IF($EO377,OFFSET('Measure Summary'!$A$1,'IRP Inputs'!$EN377-1,'IRP Inputs'!E$14-1),"")</f>
        <v>LI - Mobile Home</v>
      </c>
      <c r="F377" t="str">
        <f ca="1">IF($EO377,OFFSET('Measure Summary'!$A$1,'IRP Inputs'!$EN377-1,'IRP Inputs'!F$14-1),"")</f>
        <v>Existing</v>
      </c>
      <c r="G377" t="str">
        <f ca="1">IF($EO377,OFFSET('Measure Summary'!$A$1,'IRP Inputs'!$EN377-1,'IRP Inputs'!G$14-1),"")</f>
        <v>Water Heating</v>
      </c>
      <c r="H377" t="str">
        <f ca="1">IF($EO377,OFFSET('Measure Summary'!$A$1,'IRP Inputs'!$EN377-1,'IRP Inputs'!H$14-1),"")</f>
        <v>Water Heater - Temperature Setback</v>
      </c>
      <c r="I377" t="str">
        <f ca="1">IF($EO377,OFFSET('Measure Summary'!$A$1,'IRP Inputs'!$EN377-1,'IRP Inputs'!I$14-1),"")</f>
        <v>ORM306</v>
      </c>
      <c r="J377" s="1" t="str">
        <f ca="1">IF($EO377,OFFSET('Measure Summary'!$A$1,'IRP Inputs'!$EN377-1,'IRP Inputs'!J$14-1),"")</f>
        <v>Water Set at 120°F</v>
      </c>
      <c r="K377" s="41">
        <f ca="1">IF($EO377,OFFSET('Measure Summary'!$A$1,'IRP Inputs'!$EN377-1,'IRP Inputs'!K$14-1),"")</f>
        <v>5.09</v>
      </c>
      <c r="L377" s="1">
        <f ca="1">IF($EO377,OFFSET('Measure Summary'!$A$1,'IRP Inputs'!$EN377-1,'IRP Inputs'!L$14-1),"")</f>
        <v>2</v>
      </c>
      <c r="M377" s="42">
        <f ca="1">IF($EO377,OFFSET('Measure Summary'!$A$1,'IRP Inputs'!$EN377-1,'IRP Inputs'!M$14-1),"")</f>
        <v>0</v>
      </c>
      <c r="N377" s="43">
        <f ca="1">IF($EO377,OFFSET('Measure Summary'!$A$1,'IRP Inputs'!$EN377-1,'IRP Inputs'!N$14-1),"")</f>
        <v>0</v>
      </c>
      <c r="O377" s="43">
        <f ca="1">IF($EO377,OFFSET('Measure Summary'!$A$1,'IRP Inputs'!$EN377-1,'IRP Inputs'!O$14-1),"")</f>
        <v>0</v>
      </c>
      <c r="P377" s="43">
        <f ca="1">IF($EO377,OFFSET('Measure Summary'!$A$1,'IRP Inputs'!$EN377-1,'IRP Inputs'!P$14-1),"")</f>
        <v>0</v>
      </c>
      <c r="Q377" s="43">
        <f ca="1">IF($EO377,OFFSET('Measure Summary'!$A$1,'IRP Inputs'!$EN377-1,'IRP Inputs'!Q$14-1),"")</f>
        <v>0</v>
      </c>
      <c r="R377" s="43">
        <f ca="1">IF($EO377,OFFSET('Measure Summary'!$A$1,'IRP Inputs'!$EN377-1,'IRP Inputs'!R$14-1),"")</f>
        <v>0</v>
      </c>
      <c r="S377" s="43">
        <f ca="1">IF($EO377,OFFSET('Measure Summary'!$A$1,'IRP Inputs'!$EN377-1,'IRP Inputs'!S$14-1),"")</f>
        <v>0</v>
      </c>
      <c r="T377" s="43">
        <f ca="1">IF($EO377,OFFSET('Measure Summary'!$A$1,'IRP Inputs'!$EN377-1,'IRP Inputs'!T$14-1),"")</f>
        <v>0</v>
      </c>
      <c r="U377" s="43">
        <f ca="1">IF($EO377,OFFSET('Measure Summary'!$A$1,'IRP Inputs'!$EN377-1,'IRP Inputs'!U$14-1),"")</f>
        <v>0</v>
      </c>
      <c r="V377" s="43">
        <f ca="1">IF($EO377,OFFSET('Measure Summary'!$A$1,'IRP Inputs'!$EN377-1,'IRP Inputs'!V$14-1),"")</f>
        <v>0</v>
      </c>
      <c r="W377" s="43">
        <f ca="1">IF($EO377,OFFSET('Measure Summary'!$A$1,'IRP Inputs'!$EN377-1,'IRP Inputs'!W$14-1),"")</f>
        <v>0</v>
      </c>
      <c r="X377" s="43">
        <f ca="1">IF($EO377,OFFSET('Measure Summary'!$A$1,'IRP Inputs'!$EN377-1,'IRP Inputs'!X$14-1),"")</f>
        <v>0</v>
      </c>
      <c r="Y377" s="43">
        <f ca="1">IF($EO377,OFFSET('Measure Summary'!$A$1,'IRP Inputs'!$EN377-1,'IRP Inputs'!Y$14-1),"")</f>
        <v>0</v>
      </c>
      <c r="Z377" s="43">
        <f ca="1">IF($EO377,OFFSET('Measure Summary'!$A$1,'IRP Inputs'!$EN377-1,'IRP Inputs'!Z$14-1),"")</f>
        <v>0</v>
      </c>
      <c r="AA377" s="43">
        <f ca="1">IF($EO377,OFFSET('Measure Summary'!$A$1,'IRP Inputs'!$EN377-1,'IRP Inputs'!AA$14-1),"")</f>
        <v>0</v>
      </c>
      <c r="AB377" s="43">
        <f ca="1">IF($EO377,OFFSET('Measure Summary'!$A$1,'IRP Inputs'!$EN377-1,'IRP Inputs'!AB$14-1),"")</f>
        <v>0</v>
      </c>
      <c r="AC377" s="43">
        <f ca="1">IF($EO377,OFFSET('Measure Summary'!$A$1,'IRP Inputs'!$EN377-1,'IRP Inputs'!AC$14-1),"")</f>
        <v>0</v>
      </c>
      <c r="AD377" s="43">
        <f ca="1">IF($EO377,OFFSET('Measure Summary'!$A$1,'IRP Inputs'!$EN377-1,'IRP Inputs'!AD$14-1),"")</f>
        <v>0</v>
      </c>
      <c r="AE377" s="43">
        <f ca="1">IF($EO377,OFFSET('Measure Summary'!$A$1,'IRP Inputs'!$EN377-1,'IRP Inputs'!AE$14-1),"")</f>
        <v>0</v>
      </c>
      <c r="AF377" s="43">
        <f ca="1">IF($EO377,OFFSET('Measure Summary'!$A$1,'IRP Inputs'!$EN377-1,'IRP Inputs'!AF$14-1),"")</f>
        <v>0</v>
      </c>
      <c r="AG377" s="43">
        <f ca="1">IF($EO377,OFFSET('Measure Summary'!$A$1,'IRP Inputs'!$EN377-1,'IRP Inputs'!AG$14-1),"")</f>
        <v>0</v>
      </c>
      <c r="AH377" s="43">
        <f ca="1">IF($EO377,OFFSET('Measure Summary'!$A$1,'IRP Inputs'!$EN377-1,'IRP Inputs'!AH$14-1),"")</f>
        <v>0</v>
      </c>
      <c r="AI377" s="43">
        <f ca="1">IF($EO377,OFFSET('Measure Summary'!$A$1,'IRP Inputs'!$EN377-1,'IRP Inputs'!AI$14-1),"")</f>
        <v>0</v>
      </c>
      <c r="AJ377" s="43">
        <f ca="1">IF($EO377,OFFSET('Measure Summary'!$A$1,'IRP Inputs'!$EN377-1,'IRP Inputs'!AJ$14-1),"")</f>
        <v>0</v>
      </c>
      <c r="AK377" s="44">
        <f ca="1">IF($EO377,OFFSET('Measure Summary'!$A$1,'IRP Inputs'!$EN377-1,'IRP Inputs'!AK$14-1),"")</f>
        <v>0</v>
      </c>
      <c r="AL377" s="42">
        <f ca="1">IF($EO377,OFFSET('Measure Summary'!$A$1,'IRP Inputs'!$EN377-1,'IRP Inputs'!AL$14-1)*100,"")</f>
        <v>0</v>
      </c>
      <c r="AM377" s="43">
        <f ca="1">IF($EO377,OFFSET('Measure Summary'!$A$1,'IRP Inputs'!$EN377-1,'IRP Inputs'!AM$14-1)*100,"")</f>
        <v>0</v>
      </c>
      <c r="AN377" s="43">
        <f ca="1">IF($EO377,OFFSET('Measure Summary'!$A$1,'IRP Inputs'!$EN377-1,'IRP Inputs'!AN$14-1)*100,"")</f>
        <v>0</v>
      </c>
      <c r="AO377" s="43">
        <f ca="1">IF($EO377,OFFSET('Measure Summary'!$A$1,'IRP Inputs'!$EN377-1,'IRP Inputs'!AO$14-1)*100,"")</f>
        <v>0</v>
      </c>
      <c r="AP377" s="43">
        <f ca="1">IF($EO377,OFFSET('Measure Summary'!$A$1,'IRP Inputs'!$EN377-1,'IRP Inputs'!AP$14-1)*100,"")</f>
        <v>0</v>
      </c>
      <c r="AQ377" s="43">
        <f ca="1">IF($EO377,OFFSET('Measure Summary'!$A$1,'IRP Inputs'!$EN377-1,'IRP Inputs'!AQ$14-1)*100,"")</f>
        <v>0</v>
      </c>
      <c r="AR377" s="43">
        <f ca="1">IF($EO377,OFFSET('Measure Summary'!$A$1,'IRP Inputs'!$EN377-1,'IRP Inputs'!AR$14-1)*100,"")</f>
        <v>0</v>
      </c>
      <c r="AS377" s="43">
        <f ca="1">IF($EO377,OFFSET('Measure Summary'!$A$1,'IRP Inputs'!$EN377-1,'IRP Inputs'!AS$14-1)*100,"")</f>
        <v>0</v>
      </c>
      <c r="AT377" s="43">
        <f ca="1">IF($EO377,OFFSET('Measure Summary'!$A$1,'IRP Inputs'!$EN377-1,'IRP Inputs'!AT$14-1)*100,"")</f>
        <v>0</v>
      </c>
      <c r="AU377" s="43">
        <f ca="1">IF($EO377,OFFSET('Measure Summary'!$A$1,'IRP Inputs'!$EN377-1,'IRP Inputs'!AU$14-1)*100,"")</f>
        <v>0</v>
      </c>
      <c r="AV377" s="43">
        <f ca="1">IF($EO377,OFFSET('Measure Summary'!$A$1,'IRP Inputs'!$EN377-1,'IRP Inputs'!AV$14-1)*100,"")</f>
        <v>0</v>
      </c>
      <c r="AW377" s="43">
        <f ca="1">IF($EO377,OFFSET('Measure Summary'!$A$1,'IRP Inputs'!$EN377-1,'IRP Inputs'!AW$14-1)*100,"")</f>
        <v>0</v>
      </c>
      <c r="AX377" s="43">
        <f ca="1">IF($EO377,OFFSET('Measure Summary'!$A$1,'IRP Inputs'!$EN377-1,'IRP Inputs'!AX$14-1)*100,"")</f>
        <v>0</v>
      </c>
      <c r="AY377" s="43">
        <f ca="1">IF($EO377,OFFSET('Measure Summary'!$A$1,'IRP Inputs'!$EN377-1,'IRP Inputs'!AY$14-1)*100,"")</f>
        <v>0</v>
      </c>
      <c r="AZ377" s="43">
        <f ca="1">IF($EO377,OFFSET('Measure Summary'!$A$1,'IRP Inputs'!$EN377-1,'IRP Inputs'!AZ$14-1)*100,"")</f>
        <v>0</v>
      </c>
      <c r="BA377" s="43">
        <f ca="1">IF($EO377,OFFSET('Measure Summary'!$A$1,'IRP Inputs'!$EN377-1,'IRP Inputs'!BA$14-1)*100,"")</f>
        <v>0</v>
      </c>
      <c r="BB377" s="43">
        <f ca="1">IF($EO377,OFFSET('Measure Summary'!$A$1,'IRP Inputs'!$EN377-1,'IRP Inputs'!BB$14-1)*100,"")</f>
        <v>0</v>
      </c>
      <c r="BC377" s="43">
        <f ca="1">IF($EO377,OFFSET('Measure Summary'!$A$1,'IRP Inputs'!$EN377-1,'IRP Inputs'!BC$14-1)*100,"")</f>
        <v>0</v>
      </c>
      <c r="BD377" s="43">
        <f ca="1">IF($EO377,OFFSET('Measure Summary'!$A$1,'IRP Inputs'!$EN377-1,'IRP Inputs'!BD$14-1)*100,"")</f>
        <v>0</v>
      </c>
      <c r="BE377" s="43">
        <f ca="1">IF($EO377,OFFSET('Measure Summary'!$A$1,'IRP Inputs'!$EN377-1,'IRP Inputs'!BE$14-1)*100,"")</f>
        <v>0</v>
      </c>
      <c r="BF377" s="43">
        <f ca="1">IF($EO377,OFFSET('Measure Summary'!$A$1,'IRP Inputs'!$EN377-1,'IRP Inputs'!BF$14-1)*100,"")</f>
        <v>0</v>
      </c>
      <c r="BG377" s="43">
        <f ca="1">IF($EO377,OFFSET('Measure Summary'!$A$1,'IRP Inputs'!$EN377-1,'IRP Inputs'!BG$14-1)*100,"")</f>
        <v>0</v>
      </c>
      <c r="BH377" s="43">
        <f ca="1">IF($EO377,OFFSET('Measure Summary'!$A$1,'IRP Inputs'!$EN377-1,'IRP Inputs'!BH$14-1)*100,"")</f>
        <v>0</v>
      </c>
      <c r="BI377" s="43">
        <f ca="1">IF($EO377,OFFSET('Measure Summary'!$A$1,'IRP Inputs'!$EN377-1,'IRP Inputs'!BI$14-1)*100,"")</f>
        <v>0</v>
      </c>
      <c r="BJ377" s="44">
        <f ca="1">IF($EO377,OFFSET('Measure Summary'!$A$1,'IRP Inputs'!$EN377-1,'IRP Inputs'!BJ$14-1)*100,"")</f>
        <v>0</v>
      </c>
      <c r="BK377" s="42">
        <f ca="1">IF($EO377,OFFSET('Measure Summary'!$A$1,'IRP Inputs'!$EN377-1,'IRP Inputs'!BK$14-1)*100,"")</f>
        <v>0</v>
      </c>
      <c r="BL377" s="43">
        <f ca="1">IF($EO377,OFFSET('Measure Summary'!$A$1,'IRP Inputs'!$EN377-1,'IRP Inputs'!BL$14-1)*100,"")</f>
        <v>0</v>
      </c>
      <c r="BM377" s="43">
        <f ca="1">IF($EO377,OFFSET('Measure Summary'!$A$1,'IRP Inputs'!$EN377-1,'IRP Inputs'!BM$14-1)*100,"")</f>
        <v>0</v>
      </c>
      <c r="BN377" s="43">
        <f ca="1">IF($EO377,OFFSET('Measure Summary'!$A$1,'IRP Inputs'!$EN377-1,'IRP Inputs'!BN$14-1)*100,"")</f>
        <v>0</v>
      </c>
      <c r="BO377" s="43">
        <f ca="1">IF($EO377,OFFSET('Measure Summary'!$A$1,'IRP Inputs'!$EN377-1,'IRP Inputs'!BO$14-1)*100,"")</f>
        <v>0</v>
      </c>
      <c r="BP377" s="43">
        <f ca="1">IF($EO377,OFFSET('Measure Summary'!$A$1,'IRP Inputs'!$EN377-1,'IRP Inputs'!BP$14-1)*100,"")</f>
        <v>0</v>
      </c>
      <c r="BQ377" s="43">
        <f ca="1">IF($EO377,OFFSET('Measure Summary'!$A$1,'IRP Inputs'!$EN377-1,'IRP Inputs'!BQ$14-1)*100,"")</f>
        <v>0</v>
      </c>
      <c r="BR377" s="43">
        <f ca="1">IF($EO377,OFFSET('Measure Summary'!$A$1,'IRP Inputs'!$EN377-1,'IRP Inputs'!BR$14-1)*100,"")</f>
        <v>0</v>
      </c>
      <c r="BS377" s="43">
        <f ca="1">IF($EO377,OFFSET('Measure Summary'!$A$1,'IRP Inputs'!$EN377-1,'IRP Inputs'!BS$14-1)*100,"")</f>
        <v>0</v>
      </c>
      <c r="BT377" s="43">
        <f ca="1">IF($EO377,OFFSET('Measure Summary'!$A$1,'IRP Inputs'!$EN377-1,'IRP Inputs'!BT$14-1)*100,"")</f>
        <v>0</v>
      </c>
      <c r="BU377" s="43">
        <f ca="1">IF($EO377,OFFSET('Measure Summary'!$A$1,'IRP Inputs'!$EN377-1,'IRP Inputs'!BU$14-1)*100,"")</f>
        <v>0</v>
      </c>
      <c r="BV377" s="43">
        <f ca="1">IF($EO377,OFFSET('Measure Summary'!$A$1,'IRP Inputs'!$EN377-1,'IRP Inputs'!BV$14-1)*100,"")</f>
        <v>0</v>
      </c>
      <c r="BW377" s="43">
        <f ca="1">IF($EO377,OFFSET('Measure Summary'!$A$1,'IRP Inputs'!$EN377-1,'IRP Inputs'!BW$14-1)*100,"")</f>
        <v>0</v>
      </c>
      <c r="BX377" s="43">
        <f ca="1">IF($EO377,OFFSET('Measure Summary'!$A$1,'IRP Inputs'!$EN377-1,'IRP Inputs'!BX$14-1)*100,"")</f>
        <v>0</v>
      </c>
      <c r="BY377" s="43">
        <f ca="1">IF($EO377,OFFSET('Measure Summary'!$A$1,'IRP Inputs'!$EN377-1,'IRP Inputs'!BY$14-1)*100,"")</f>
        <v>0</v>
      </c>
      <c r="BZ377" s="43">
        <f ca="1">IF($EO377,OFFSET('Measure Summary'!$A$1,'IRP Inputs'!$EN377-1,'IRP Inputs'!BZ$14-1)*100,"")</f>
        <v>0</v>
      </c>
      <c r="CA377" s="43">
        <f ca="1">IF($EO377,OFFSET('Measure Summary'!$A$1,'IRP Inputs'!$EN377-1,'IRP Inputs'!CA$14-1)*100,"")</f>
        <v>0</v>
      </c>
      <c r="CB377" s="43">
        <f ca="1">IF($EO377,OFFSET('Measure Summary'!$A$1,'IRP Inputs'!$EN377-1,'IRP Inputs'!CB$14-1)*100,"")</f>
        <v>0</v>
      </c>
      <c r="CC377" s="43">
        <f ca="1">IF($EO377,OFFSET('Measure Summary'!$A$1,'IRP Inputs'!$EN377-1,'IRP Inputs'!CC$14-1)*100,"")</f>
        <v>0</v>
      </c>
      <c r="CD377" s="43">
        <f ca="1">IF($EO377,OFFSET('Measure Summary'!$A$1,'IRP Inputs'!$EN377-1,'IRP Inputs'!CD$14-1)*100,"")</f>
        <v>0</v>
      </c>
      <c r="CE377" s="43">
        <f ca="1">IF($EO377,OFFSET('Measure Summary'!$A$1,'IRP Inputs'!$EN377-1,'IRP Inputs'!CE$14-1)*100,"")</f>
        <v>0</v>
      </c>
      <c r="CF377" s="43">
        <f ca="1">IF($EO377,OFFSET('Measure Summary'!$A$1,'IRP Inputs'!$EN377-1,'IRP Inputs'!CF$14-1)*100,"")</f>
        <v>0</v>
      </c>
      <c r="CG377" s="43">
        <f ca="1">IF($EO377,OFFSET('Measure Summary'!$A$1,'IRP Inputs'!$EN377-1,'IRP Inputs'!CG$14-1)*100,"")</f>
        <v>0</v>
      </c>
      <c r="CH377" s="43">
        <f ca="1">IF($EO377,OFFSET('Measure Summary'!$A$1,'IRP Inputs'!$EN377-1,'IRP Inputs'!CH$14-1)*100,"")</f>
        <v>0</v>
      </c>
      <c r="CI377" s="44">
        <f ca="1">IF($EO377,OFFSET('Measure Summary'!$A$1,'IRP Inputs'!$EN377-1,'IRP Inputs'!CI$14-1)*100,"")</f>
        <v>0</v>
      </c>
      <c r="CJ377" s="45">
        <f ca="1">IF($EO377,OFFSET('Measure Summary'!$A$1,'IRP Inputs'!$EN377-1,IF($C377="WA",CJ$17,CJ$16)-1)/100,"")</f>
        <v>4.3881110468162987</v>
      </c>
      <c r="CK377" s="46">
        <f ca="1">IF($EO377,OFFSET('Measure Summary'!$A$1,'IRP Inputs'!$EN377-1,IF($C377="WA",CK$17,CK$16)-1)/100,"")</f>
        <v>4.4226487406618382</v>
      </c>
      <c r="CL377" s="46">
        <f ca="1">IF($EO377,OFFSET('Measure Summary'!$A$1,'IRP Inputs'!$EN377-1,IF($C377="WA",CL$17,CL$16)-1)/100,"")</f>
        <v>4.4586979606498431</v>
      </c>
      <c r="CM377" s="46">
        <f ca="1">IF($EO377,OFFSET('Measure Summary'!$A$1,'IRP Inputs'!$EN377-1,IF($C377="WA",CM$17,CM$16)-1)/100,"")</f>
        <v>4.4952338706274908</v>
      </c>
      <c r="CN377" s="46">
        <f ca="1">IF($EO377,OFFSET('Measure Summary'!$A$1,'IRP Inputs'!$EN377-1,IF($C377="WA",CN$17,CN$16)-1)/100,"")</f>
        <v>4.531488339075846</v>
      </c>
      <c r="CO377" s="46">
        <f ca="1">IF($EO377,OFFSET('Measure Summary'!$A$1,'IRP Inputs'!$EN377-1,IF($C377="WA",CO$17,CO$16)-1)/100,"")</f>
        <v>4.5665985538306053</v>
      </c>
      <c r="CP377" s="46">
        <f ca="1">IF($EO377,OFFSET('Measure Summary'!$A$1,'IRP Inputs'!$EN377-1,IF($C377="WA",CP$17,CP$16)-1)/100,"")</f>
        <v>4.5997909407089841</v>
      </c>
      <c r="CQ377" s="46">
        <f ca="1">IF($EO377,OFFSET('Measure Summary'!$A$1,'IRP Inputs'!$EN377-1,IF($C377="WA",CQ$17,CQ$16)-1)/100,"")</f>
        <v>4.630356036939876</v>
      </c>
      <c r="CR377" s="46">
        <f ca="1">IF($EO377,OFFSET('Measure Summary'!$A$1,'IRP Inputs'!$EN377-1,IF($C377="WA",CR$17,CR$16)-1)/100,"")</f>
        <v>4.6576469858846075</v>
      </c>
      <c r="CS377" s="46">
        <f ca="1">IF($EO377,OFFSET('Measure Summary'!$A$1,'IRP Inputs'!$EN377-1,IF($C377="WA",CS$17,CS$16)-1)/100,"")</f>
        <v>4.6810798226873036</v>
      </c>
      <c r="CT377" s="46">
        <f ca="1">IF($EO377,OFFSET('Measure Summary'!$A$1,'IRP Inputs'!$EN377-1,IF($C377="WA",CT$17,CT$16)-1)/100,"")</f>
        <v>4.7012691487035205</v>
      </c>
      <c r="CU377" s="46">
        <f ca="1">IF($EO377,OFFSET('Measure Summary'!$A$1,'IRP Inputs'!$EN377-1,IF($C377="WA",CU$17,CU$16)-1)/100,"")</f>
        <v>4.7186497509818848</v>
      </c>
      <c r="CV377" s="46">
        <f ca="1">IF($EO377,OFFSET('Measure Summary'!$A$1,'IRP Inputs'!$EN377-1,IF($C377="WA",CV$17,CV$16)-1)/100,"")</f>
        <v>4.7336138956301115</v>
      </c>
      <c r="CW377" s="46">
        <f ca="1">IF($EO377,OFFSET('Measure Summary'!$A$1,'IRP Inputs'!$EN377-1,IF($C377="WA",CW$17,CW$16)-1)/100,"")</f>
        <v>4.7464984745039915</v>
      </c>
      <c r="CX377" s="46">
        <f ca="1">IF($EO377,OFFSET('Measure Summary'!$A$1,'IRP Inputs'!$EN377-1,IF($C377="WA",CX$17,CX$16)-1)/100,"")</f>
        <v>4.757601784707381</v>
      </c>
      <c r="CY377" s="46">
        <f ca="1">IF($EO377,OFFSET('Measure Summary'!$A$1,'IRP Inputs'!$EN377-1,IF($C377="WA",CY$17,CY$16)-1)/100,"")</f>
        <v>4.767160336485456</v>
      </c>
      <c r="CZ377" s="46">
        <f ca="1">IF($EO377,OFFSET('Measure Summary'!$A$1,'IRP Inputs'!$EN377-1,IF($C377="WA",CZ$17,CZ$16)-1)/100,"")</f>
        <v>4.7753840035447981</v>
      </c>
      <c r="DA377" s="46">
        <f ca="1">IF($EO377,OFFSET('Measure Summary'!$A$1,'IRP Inputs'!$EN377-1,IF($C377="WA",DA$17,DA$16)-1)/100,"")</f>
        <v>4.7822772724761009</v>
      </c>
      <c r="DB377" s="46">
        <f ca="1">IF($EO377,OFFSET('Measure Summary'!$A$1,'IRP Inputs'!$EN377-1,IF($C377="WA",DB$17,DB$16)-1)/100,"")</f>
        <v>4.7882466011284102</v>
      </c>
      <c r="DC377" s="46">
        <f ca="1">IF($EO377,OFFSET('Measure Summary'!$A$1,'IRP Inputs'!$EN377-1,IF($C377="WA",DC$17,DC$16)-1)/100,"")</f>
        <v>4.7934334702815979</v>
      </c>
      <c r="DD377" s="46">
        <f ca="1">IF($EO377,OFFSET('Measure Summary'!$A$1,'IRP Inputs'!$EN377-1,IF($C377="WA",DD$17,DD$16)-1)/100,"")</f>
        <v>4.7979273704642154</v>
      </c>
      <c r="DE377" s="46">
        <f ca="1">IF($EO377,OFFSET('Measure Summary'!$A$1,'IRP Inputs'!$EN377-1,IF($C377="WA",DE$17,DE$16)-1)/100,"")</f>
        <v>4.8018298087393196</v>
      </c>
      <c r="DF377" s="46">
        <f ca="1">IF($EO377,OFFSET('Measure Summary'!$A$1,'IRP Inputs'!$EN377-1,IF($C377="WA",DF$17,DF$16)-1)/100,"")</f>
        <v>4.8051726807515429</v>
      </c>
      <c r="DG377" s="46">
        <f ca="1">IF($EO377,OFFSET('Measure Summary'!$A$1,'IRP Inputs'!$EN377-1,IF($C377="WA",DG$17,DG$16)-1)/100,"")</f>
        <v>4.8080417063451648</v>
      </c>
      <c r="DH377" s="47">
        <f ca="1">IF($EO377,OFFSET('Measure Summary'!$A$1,'IRP Inputs'!$EN377-1,IF($C377="WA",DH$17,DH$16)-1)/100,"")</f>
        <v>4.8105035993678467</v>
      </c>
      <c r="DJ377" s="48">
        <f ca="1">IF($EO377,OFFSET('Measure Summary'!$A$1,'IRP Inputs'!$EN377-1,'IRP Inputs'!DJ$14-1),"")*K377</f>
        <v>1.5358034690869615</v>
      </c>
      <c r="DK377" s="49">
        <f t="shared" ca="1" si="168"/>
        <v>0.47609907541695806</v>
      </c>
      <c r="DL377" s="48">
        <f t="shared" ca="1" si="176"/>
        <v>0</v>
      </c>
      <c r="DM377" s="50">
        <f t="shared" ca="1" si="176"/>
        <v>0</v>
      </c>
      <c r="DN377" s="50">
        <f t="shared" ca="1" si="176"/>
        <v>0</v>
      </c>
      <c r="DO377" s="50">
        <f t="shared" ca="1" si="176"/>
        <v>0</v>
      </c>
      <c r="DP377" s="50">
        <f t="shared" ca="1" si="176"/>
        <v>0</v>
      </c>
      <c r="DQ377" s="50">
        <f t="shared" ca="1" si="176"/>
        <v>0</v>
      </c>
      <c r="DR377" s="50">
        <f t="shared" ca="1" si="176"/>
        <v>0</v>
      </c>
      <c r="DS377" s="50">
        <f t="shared" ca="1" si="176"/>
        <v>0</v>
      </c>
      <c r="DT377" s="50">
        <f t="shared" ca="1" si="176"/>
        <v>0</v>
      </c>
      <c r="DU377" s="50">
        <f t="shared" ca="1" si="176"/>
        <v>0</v>
      </c>
      <c r="DV377" s="50">
        <f t="shared" ca="1" si="177"/>
        <v>0</v>
      </c>
      <c r="DW377" s="50">
        <f t="shared" ca="1" si="177"/>
        <v>0</v>
      </c>
      <c r="DX377" s="50">
        <f t="shared" ca="1" si="177"/>
        <v>0</v>
      </c>
      <c r="DY377" s="50">
        <f t="shared" ca="1" si="177"/>
        <v>0</v>
      </c>
      <c r="DZ377" s="50">
        <f t="shared" ca="1" si="177"/>
        <v>0</v>
      </c>
      <c r="EA377" s="50">
        <f t="shared" ca="1" si="177"/>
        <v>0</v>
      </c>
      <c r="EB377" s="50">
        <f t="shared" ca="1" si="177"/>
        <v>0</v>
      </c>
      <c r="EC377" s="50">
        <f t="shared" ca="1" si="177"/>
        <v>0</v>
      </c>
      <c r="ED377" s="50">
        <f t="shared" ca="1" si="177"/>
        <v>0</v>
      </c>
      <c r="EE377" s="50">
        <f t="shared" ca="1" si="177"/>
        <v>0</v>
      </c>
      <c r="EF377" s="50">
        <f t="shared" ca="1" si="178"/>
        <v>0</v>
      </c>
      <c r="EG377" s="50">
        <f t="shared" ca="1" si="178"/>
        <v>0</v>
      </c>
      <c r="EH377" s="50">
        <f t="shared" ca="1" si="178"/>
        <v>0</v>
      </c>
      <c r="EI377" s="50">
        <f t="shared" ca="1" si="178"/>
        <v>0</v>
      </c>
      <c r="EJ377" s="49">
        <f t="shared" ca="1" si="178"/>
        <v>0</v>
      </c>
      <c r="EM377">
        <f t="shared" si="170"/>
        <v>354</v>
      </c>
      <c r="EN377">
        <f>MATCH(EM377,'Measure Summary'!$VY:$VY,0)</f>
        <v>358</v>
      </c>
      <c r="EO377" t="b">
        <f t="shared" si="169"/>
        <v>1</v>
      </c>
    </row>
    <row r="378" spans="1:145">
      <c r="A378" s="40" t="str">
        <f ca="1">IF($EO378,OFFSET('Measure Summary'!$A$1,'IRP Inputs'!$EN378-1,'IRP Inputs'!A$14-1),"")</f>
        <v>OR_Residential_LI - Single Family_Existing_Space Heating_Natural Gas_Furnace</v>
      </c>
      <c r="B378" t="str">
        <f ca="1">IF($EO378,OFFSET('Measure Summary'!$A$1,'IRP Inputs'!$EN378-1,'IRP Inputs'!B$14-1),"")</f>
        <v>Retrofit</v>
      </c>
      <c r="C378" t="str">
        <f ca="1">IF($EO378,OFFSET('Measure Summary'!$A$1,'IRP Inputs'!$EN378-1,'IRP Inputs'!C$14-1),"")</f>
        <v>OR</v>
      </c>
      <c r="D378" t="str">
        <f ca="1">IF($EO378,OFFSET('Measure Summary'!$A$1,'IRP Inputs'!$EN378-1,'IRP Inputs'!D$14-1),"")</f>
        <v>Residential</v>
      </c>
      <c r="E378" t="str">
        <f ca="1">IF($EO378,OFFSET('Measure Summary'!$A$1,'IRP Inputs'!$EN378-1,'IRP Inputs'!E$14-1),"")</f>
        <v>LI - Mobile Home</v>
      </c>
      <c r="F378" t="str">
        <f ca="1">IF($EO378,OFFSET('Measure Summary'!$A$1,'IRP Inputs'!$EN378-1,'IRP Inputs'!F$14-1),"")</f>
        <v>Existing</v>
      </c>
      <c r="G378" t="str">
        <f ca="1">IF($EO378,OFFSET('Measure Summary'!$A$1,'IRP Inputs'!$EN378-1,'IRP Inputs'!G$14-1),"")</f>
        <v>Water Heating</v>
      </c>
      <c r="H378" t="str">
        <f ca="1">IF($EO378,OFFSET('Measure Summary'!$A$1,'IRP Inputs'!$EN378-1,'IRP Inputs'!H$14-1),"")</f>
        <v>Water Heater - Tank Blanket/Insulation</v>
      </c>
      <c r="I378" t="str">
        <f ca="1">IF($EO378,OFFSET('Measure Summary'!$A$1,'IRP Inputs'!$EN378-1,'IRP Inputs'!I$14-1),"")</f>
        <v>ORM307</v>
      </c>
      <c r="J378" s="1" t="str">
        <f ca="1">IF($EO378,OFFSET('Measure Summary'!$A$1,'IRP Inputs'!$EN378-1,'IRP Inputs'!J$14-1),"")</f>
        <v>Installed</v>
      </c>
      <c r="K378" s="41">
        <f ca="1">IF($EO378,OFFSET('Measure Summary'!$A$1,'IRP Inputs'!$EN378-1,'IRP Inputs'!K$14-1),"")</f>
        <v>38.68</v>
      </c>
      <c r="L378" s="1">
        <f ca="1">IF($EO378,OFFSET('Measure Summary'!$A$1,'IRP Inputs'!$EN378-1,'IRP Inputs'!L$14-1),"")</f>
        <v>5</v>
      </c>
      <c r="M378" s="42">
        <f ca="1">IF($EO378,OFFSET('Measure Summary'!$A$1,'IRP Inputs'!$EN378-1,'IRP Inputs'!M$14-1),"")</f>
        <v>0</v>
      </c>
      <c r="N378" s="43">
        <f ca="1">IF($EO378,OFFSET('Measure Summary'!$A$1,'IRP Inputs'!$EN378-1,'IRP Inputs'!N$14-1),"")</f>
        <v>0</v>
      </c>
      <c r="O378" s="43">
        <f ca="1">IF($EO378,OFFSET('Measure Summary'!$A$1,'IRP Inputs'!$EN378-1,'IRP Inputs'!O$14-1),"")</f>
        <v>0</v>
      </c>
      <c r="P378" s="43">
        <f ca="1">IF($EO378,OFFSET('Measure Summary'!$A$1,'IRP Inputs'!$EN378-1,'IRP Inputs'!P$14-1),"")</f>
        <v>0</v>
      </c>
      <c r="Q378" s="43">
        <f ca="1">IF($EO378,OFFSET('Measure Summary'!$A$1,'IRP Inputs'!$EN378-1,'IRP Inputs'!Q$14-1),"")</f>
        <v>0</v>
      </c>
      <c r="R378" s="43">
        <f ca="1">IF($EO378,OFFSET('Measure Summary'!$A$1,'IRP Inputs'!$EN378-1,'IRP Inputs'!R$14-1),"")</f>
        <v>0</v>
      </c>
      <c r="S378" s="43">
        <f ca="1">IF($EO378,OFFSET('Measure Summary'!$A$1,'IRP Inputs'!$EN378-1,'IRP Inputs'!S$14-1),"")</f>
        <v>0</v>
      </c>
      <c r="T378" s="43">
        <f ca="1">IF($EO378,OFFSET('Measure Summary'!$A$1,'IRP Inputs'!$EN378-1,'IRP Inputs'!T$14-1),"")</f>
        <v>0</v>
      </c>
      <c r="U378" s="43">
        <f ca="1">IF($EO378,OFFSET('Measure Summary'!$A$1,'IRP Inputs'!$EN378-1,'IRP Inputs'!U$14-1),"")</f>
        <v>0</v>
      </c>
      <c r="V378" s="43">
        <f ca="1">IF($EO378,OFFSET('Measure Summary'!$A$1,'IRP Inputs'!$EN378-1,'IRP Inputs'!V$14-1),"")</f>
        <v>0</v>
      </c>
      <c r="W378" s="43">
        <f ca="1">IF($EO378,OFFSET('Measure Summary'!$A$1,'IRP Inputs'!$EN378-1,'IRP Inputs'!W$14-1),"")</f>
        <v>0</v>
      </c>
      <c r="X378" s="43">
        <f ca="1">IF($EO378,OFFSET('Measure Summary'!$A$1,'IRP Inputs'!$EN378-1,'IRP Inputs'!X$14-1),"")</f>
        <v>0</v>
      </c>
      <c r="Y378" s="43">
        <f ca="1">IF($EO378,OFFSET('Measure Summary'!$A$1,'IRP Inputs'!$EN378-1,'IRP Inputs'!Y$14-1),"")</f>
        <v>0</v>
      </c>
      <c r="Z378" s="43">
        <f ca="1">IF($EO378,OFFSET('Measure Summary'!$A$1,'IRP Inputs'!$EN378-1,'IRP Inputs'!Z$14-1),"")</f>
        <v>0</v>
      </c>
      <c r="AA378" s="43">
        <f ca="1">IF($EO378,OFFSET('Measure Summary'!$A$1,'IRP Inputs'!$EN378-1,'IRP Inputs'!AA$14-1),"")</f>
        <v>0</v>
      </c>
      <c r="AB378" s="43">
        <f ca="1">IF($EO378,OFFSET('Measure Summary'!$A$1,'IRP Inputs'!$EN378-1,'IRP Inputs'!AB$14-1),"")</f>
        <v>0</v>
      </c>
      <c r="AC378" s="43">
        <f ca="1">IF($EO378,OFFSET('Measure Summary'!$A$1,'IRP Inputs'!$EN378-1,'IRP Inputs'!AC$14-1),"")</f>
        <v>0</v>
      </c>
      <c r="AD378" s="43">
        <f ca="1">IF($EO378,OFFSET('Measure Summary'!$A$1,'IRP Inputs'!$EN378-1,'IRP Inputs'!AD$14-1),"")</f>
        <v>0</v>
      </c>
      <c r="AE378" s="43">
        <f ca="1">IF($EO378,OFFSET('Measure Summary'!$A$1,'IRP Inputs'!$EN378-1,'IRP Inputs'!AE$14-1),"")</f>
        <v>0</v>
      </c>
      <c r="AF378" s="43">
        <f ca="1">IF($EO378,OFFSET('Measure Summary'!$A$1,'IRP Inputs'!$EN378-1,'IRP Inputs'!AF$14-1),"")</f>
        <v>0</v>
      </c>
      <c r="AG378" s="43">
        <f ca="1">IF($EO378,OFFSET('Measure Summary'!$A$1,'IRP Inputs'!$EN378-1,'IRP Inputs'!AG$14-1),"")</f>
        <v>0</v>
      </c>
      <c r="AH378" s="43">
        <f ca="1">IF($EO378,OFFSET('Measure Summary'!$A$1,'IRP Inputs'!$EN378-1,'IRP Inputs'!AH$14-1),"")</f>
        <v>0</v>
      </c>
      <c r="AI378" s="43">
        <f ca="1">IF($EO378,OFFSET('Measure Summary'!$A$1,'IRP Inputs'!$EN378-1,'IRP Inputs'!AI$14-1),"")</f>
        <v>0</v>
      </c>
      <c r="AJ378" s="43">
        <f ca="1">IF($EO378,OFFSET('Measure Summary'!$A$1,'IRP Inputs'!$EN378-1,'IRP Inputs'!AJ$14-1),"")</f>
        <v>0</v>
      </c>
      <c r="AK378" s="44">
        <f ca="1">IF($EO378,OFFSET('Measure Summary'!$A$1,'IRP Inputs'!$EN378-1,'IRP Inputs'!AK$14-1),"")</f>
        <v>0</v>
      </c>
      <c r="AL378" s="42">
        <f ca="1">IF($EO378,OFFSET('Measure Summary'!$A$1,'IRP Inputs'!$EN378-1,'IRP Inputs'!AL$14-1)*100,"")</f>
        <v>0</v>
      </c>
      <c r="AM378" s="43">
        <f ca="1">IF($EO378,OFFSET('Measure Summary'!$A$1,'IRP Inputs'!$EN378-1,'IRP Inputs'!AM$14-1)*100,"")</f>
        <v>0</v>
      </c>
      <c r="AN378" s="43">
        <f ca="1">IF($EO378,OFFSET('Measure Summary'!$A$1,'IRP Inputs'!$EN378-1,'IRP Inputs'!AN$14-1)*100,"")</f>
        <v>0</v>
      </c>
      <c r="AO378" s="43">
        <f ca="1">IF($EO378,OFFSET('Measure Summary'!$A$1,'IRP Inputs'!$EN378-1,'IRP Inputs'!AO$14-1)*100,"")</f>
        <v>0</v>
      </c>
      <c r="AP378" s="43">
        <f ca="1">IF($EO378,OFFSET('Measure Summary'!$A$1,'IRP Inputs'!$EN378-1,'IRP Inputs'!AP$14-1)*100,"")</f>
        <v>0</v>
      </c>
      <c r="AQ378" s="43">
        <f ca="1">IF($EO378,OFFSET('Measure Summary'!$A$1,'IRP Inputs'!$EN378-1,'IRP Inputs'!AQ$14-1)*100,"")</f>
        <v>0</v>
      </c>
      <c r="AR378" s="43">
        <f ca="1">IF($EO378,OFFSET('Measure Summary'!$A$1,'IRP Inputs'!$EN378-1,'IRP Inputs'!AR$14-1)*100,"")</f>
        <v>0</v>
      </c>
      <c r="AS378" s="43">
        <f ca="1">IF($EO378,OFFSET('Measure Summary'!$A$1,'IRP Inputs'!$EN378-1,'IRP Inputs'!AS$14-1)*100,"")</f>
        <v>0</v>
      </c>
      <c r="AT378" s="43">
        <f ca="1">IF($EO378,OFFSET('Measure Summary'!$A$1,'IRP Inputs'!$EN378-1,'IRP Inputs'!AT$14-1)*100,"")</f>
        <v>0</v>
      </c>
      <c r="AU378" s="43">
        <f ca="1">IF($EO378,OFFSET('Measure Summary'!$A$1,'IRP Inputs'!$EN378-1,'IRP Inputs'!AU$14-1)*100,"")</f>
        <v>0</v>
      </c>
      <c r="AV378" s="43">
        <f ca="1">IF($EO378,OFFSET('Measure Summary'!$A$1,'IRP Inputs'!$EN378-1,'IRP Inputs'!AV$14-1)*100,"")</f>
        <v>0</v>
      </c>
      <c r="AW378" s="43">
        <f ca="1">IF($EO378,OFFSET('Measure Summary'!$A$1,'IRP Inputs'!$EN378-1,'IRP Inputs'!AW$14-1)*100,"")</f>
        <v>0</v>
      </c>
      <c r="AX378" s="43">
        <f ca="1">IF($EO378,OFFSET('Measure Summary'!$A$1,'IRP Inputs'!$EN378-1,'IRP Inputs'!AX$14-1)*100,"")</f>
        <v>0</v>
      </c>
      <c r="AY378" s="43">
        <f ca="1">IF($EO378,OFFSET('Measure Summary'!$A$1,'IRP Inputs'!$EN378-1,'IRP Inputs'!AY$14-1)*100,"")</f>
        <v>0</v>
      </c>
      <c r="AZ378" s="43">
        <f ca="1">IF($EO378,OFFSET('Measure Summary'!$A$1,'IRP Inputs'!$EN378-1,'IRP Inputs'!AZ$14-1)*100,"")</f>
        <v>0</v>
      </c>
      <c r="BA378" s="43">
        <f ca="1">IF($EO378,OFFSET('Measure Summary'!$A$1,'IRP Inputs'!$EN378-1,'IRP Inputs'!BA$14-1)*100,"")</f>
        <v>0</v>
      </c>
      <c r="BB378" s="43">
        <f ca="1">IF($EO378,OFFSET('Measure Summary'!$A$1,'IRP Inputs'!$EN378-1,'IRP Inputs'!BB$14-1)*100,"")</f>
        <v>0</v>
      </c>
      <c r="BC378" s="43">
        <f ca="1">IF($EO378,OFFSET('Measure Summary'!$A$1,'IRP Inputs'!$EN378-1,'IRP Inputs'!BC$14-1)*100,"")</f>
        <v>0</v>
      </c>
      <c r="BD378" s="43">
        <f ca="1">IF($EO378,OFFSET('Measure Summary'!$A$1,'IRP Inputs'!$EN378-1,'IRP Inputs'!BD$14-1)*100,"")</f>
        <v>0</v>
      </c>
      <c r="BE378" s="43">
        <f ca="1">IF($EO378,OFFSET('Measure Summary'!$A$1,'IRP Inputs'!$EN378-1,'IRP Inputs'!BE$14-1)*100,"")</f>
        <v>0</v>
      </c>
      <c r="BF378" s="43">
        <f ca="1">IF($EO378,OFFSET('Measure Summary'!$A$1,'IRP Inputs'!$EN378-1,'IRP Inputs'!BF$14-1)*100,"")</f>
        <v>0</v>
      </c>
      <c r="BG378" s="43">
        <f ca="1">IF($EO378,OFFSET('Measure Summary'!$A$1,'IRP Inputs'!$EN378-1,'IRP Inputs'!BG$14-1)*100,"")</f>
        <v>0</v>
      </c>
      <c r="BH378" s="43">
        <f ca="1">IF($EO378,OFFSET('Measure Summary'!$A$1,'IRP Inputs'!$EN378-1,'IRP Inputs'!BH$14-1)*100,"")</f>
        <v>0</v>
      </c>
      <c r="BI378" s="43">
        <f ca="1">IF($EO378,OFFSET('Measure Summary'!$A$1,'IRP Inputs'!$EN378-1,'IRP Inputs'!BI$14-1)*100,"")</f>
        <v>0</v>
      </c>
      <c r="BJ378" s="44">
        <f ca="1">IF($EO378,OFFSET('Measure Summary'!$A$1,'IRP Inputs'!$EN378-1,'IRP Inputs'!BJ$14-1)*100,"")</f>
        <v>0</v>
      </c>
      <c r="BK378" s="42">
        <f ca="1">IF($EO378,OFFSET('Measure Summary'!$A$1,'IRP Inputs'!$EN378-1,'IRP Inputs'!BK$14-1)*100,"")</f>
        <v>0</v>
      </c>
      <c r="BL378" s="43">
        <f ca="1">IF($EO378,OFFSET('Measure Summary'!$A$1,'IRP Inputs'!$EN378-1,'IRP Inputs'!BL$14-1)*100,"")</f>
        <v>0</v>
      </c>
      <c r="BM378" s="43">
        <f ca="1">IF($EO378,OFFSET('Measure Summary'!$A$1,'IRP Inputs'!$EN378-1,'IRP Inputs'!BM$14-1)*100,"")</f>
        <v>0</v>
      </c>
      <c r="BN378" s="43">
        <f ca="1">IF($EO378,OFFSET('Measure Summary'!$A$1,'IRP Inputs'!$EN378-1,'IRP Inputs'!BN$14-1)*100,"")</f>
        <v>0</v>
      </c>
      <c r="BO378" s="43">
        <f ca="1">IF($EO378,OFFSET('Measure Summary'!$A$1,'IRP Inputs'!$EN378-1,'IRP Inputs'!BO$14-1)*100,"")</f>
        <v>0</v>
      </c>
      <c r="BP378" s="43">
        <f ca="1">IF($EO378,OFFSET('Measure Summary'!$A$1,'IRP Inputs'!$EN378-1,'IRP Inputs'!BP$14-1)*100,"")</f>
        <v>0</v>
      </c>
      <c r="BQ378" s="43">
        <f ca="1">IF($EO378,OFFSET('Measure Summary'!$A$1,'IRP Inputs'!$EN378-1,'IRP Inputs'!BQ$14-1)*100,"")</f>
        <v>0</v>
      </c>
      <c r="BR378" s="43">
        <f ca="1">IF($EO378,OFFSET('Measure Summary'!$A$1,'IRP Inputs'!$EN378-1,'IRP Inputs'!BR$14-1)*100,"")</f>
        <v>0</v>
      </c>
      <c r="BS378" s="43">
        <f ca="1">IF($EO378,OFFSET('Measure Summary'!$A$1,'IRP Inputs'!$EN378-1,'IRP Inputs'!BS$14-1)*100,"")</f>
        <v>0</v>
      </c>
      <c r="BT378" s="43">
        <f ca="1">IF($EO378,OFFSET('Measure Summary'!$A$1,'IRP Inputs'!$EN378-1,'IRP Inputs'!BT$14-1)*100,"")</f>
        <v>0</v>
      </c>
      <c r="BU378" s="43">
        <f ca="1">IF($EO378,OFFSET('Measure Summary'!$A$1,'IRP Inputs'!$EN378-1,'IRP Inputs'!BU$14-1)*100,"")</f>
        <v>0</v>
      </c>
      <c r="BV378" s="43">
        <f ca="1">IF($EO378,OFFSET('Measure Summary'!$A$1,'IRP Inputs'!$EN378-1,'IRP Inputs'!BV$14-1)*100,"")</f>
        <v>0</v>
      </c>
      <c r="BW378" s="43">
        <f ca="1">IF($EO378,OFFSET('Measure Summary'!$A$1,'IRP Inputs'!$EN378-1,'IRP Inputs'!BW$14-1)*100,"")</f>
        <v>0</v>
      </c>
      <c r="BX378" s="43">
        <f ca="1">IF($EO378,OFFSET('Measure Summary'!$A$1,'IRP Inputs'!$EN378-1,'IRP Inputs'!BX$14-1)*100,"")</f>
        <v>0</v>
      </c>
      <c r="BY378" s="43">
        <f ca="1">IF($EO378,OFFSET('Measure Summary'!$A$1,'IRP Inputs'!$EN378-1,'IRP Inputs'!BY$14-1)*100,"")</f>
        <v>0</v>
      </c>
      <c r="BZ378" s="43">
        <f ca="1">IF($EO378,OFFSET('Measure Summary'!$A$1,'IRP Inputs'!$EN378-1,'IRP Inputs'!BZ$14-1)*100,"")</f>
        <v>0</v>
      </c>
      <c r="CA378" s="43">
        <f ca="1">IF($EO378,OFFSET('Measure Summary'!$A$1,'IRP Inputs'!$EN378-1,'IRP Inputs'!CA$14-1)*100,"")</f>
        <v>0</v>
      </c>
      <c r="CB378" s="43">
        <f ca="1">IF($EO378,OFFSET('Measure Summary'!$A$1,'IRP Inputs'!$EN378-1,'IRP Inputs'!CB$14-1)*100,"")</f>
        <v>0</v>
      </c>
      <c r="CC378" s="43">
        <f ca="1">IF($EO378,OFFSET('Measure Summary'!$A$1,'IRP Inputs'!$EN378-1,'IRP Inputs'!CC$14-1)*100,"")</f>
        <v>0</v>
      </c>
      <c r="CD378" s="43">
        <f ca="1">IF($EO378,OFFSET('Measure Summary'!$A$1,'IRP Inputs'!$EN378-1,'IRP Inputs'!CD$14-1)*100,"")</f>
        <v>0</v>
      </c>
      <c r="CE378" s="43">
        <f ca="1">IF($EO378,OFFSET('Measure Summary'!$A$1,'IRP Inputs'!$EN378-1,'IRP Inputs'!CE$14-1)*100,"")</f>
        <v>0</v>
      </c>
      <c r="CF378" s="43">
        <f ca="1">IF($EO378,OFFSET('Measure Summary'!$A$1,'IRP Inputs'!$EN378-1,'IRP Inputs'!CF$14-1)*100,"")</f>
        <v>0</v>
      </c>
      <c r="CG378" s="43">
        <f ca="1">IF($EO378,OFFSET('Measure Summary'!$A$1,'IRP Inputs'!$EN378-1,'IRP Inputs'!CG$14-1)*100,"")</f>
        <v>0</v>
      </c>
      <c r="CH378" s="43">
        <f ca="1">IF($EO378,OFFSET('Measure Summary'!$A$1,'IRP Inputs'!$EN378-1,'IRP Inputs'!CH$14-1)*100,"")</f>
        <v>0</v>
      </c>
      <c r="CI378" s="44">
        <f ca="1">IF($EO378,OFFSET('Measure Summary'!$A$1,'IRP Inputs'!$EN378-1,'IRP Inputs'!CI$14-1)*100,"")</f>
        <v>0</v>
      </c>
      <c r="CJ378" s="45">
        <f ca="1">IF($EO378,OFFSET('Measure Summary'!$A$1,'IRP Inputs'!$EN378-1,IF($C378="WA",CJ$17,CJ$16)-1)/100,"")</f>
        <v>0</v>
      </c>
      <c r="CK378" s="46">
        <f ca="1">IF($EO378,OFFSET('Measure Summary'!$A$1,'IRP Inputs'!$EN378-1,IF($C378="WA",CK$17,CK$16)-1)/100,"")</f>
        <v>0</v>
      </c>
      <c r="CL378" s="46">
        <f ca="1">IF($EO378,OFFSET('Measure Summary'!$A$1,'IRP Inputs'!$EN378-1,IF($C378="WA",CL$17,CL$16)-1)/100,"")</f>
        <v>0</v>
      </c>
      <c r="CM378" s="46">
        <f ca="1">IF($EO378,OFFSET('Measure Summary'!$A$1,'IRP Inputs'!$EN378-1,IF($C378="WA",CM$17,CM$16)-1)/100,"")</f>
        <v>0</v>
      </c>
      <c r="CN378" s="46">
        <f ca="1">IF($EO378,OFFSET('Measure Summary'!$A$1,'IRP Inputs'!$EN378-1,IF($C378="WA",CN$17,CN$16)-1)/100,"")</f>
        <v>0</v>
      </c>
      <c r="CO378" s="46">
        <f ca="1">IF($EO378,OFFSET('Measure Summary'!$A$1,'IRP Inputs'!$EN378-1,IF($C378="WA",CO$17,CO$16)-1)/100,"")</f>
        <v>0</v>
      </c>
      <c r="CP378" s="46">
        <f ca="1">IF($EO378,OFFSET('Measure Summary'!$A$1,'IRP Inputs'!$EN378-1,IF($C378="WA",CP$17,CP$16)-1)/100,"")</f>
        <v>0</v>
      </c>
      <c r="CQ378" s="46">
        <f ca="1">IF($EO378,OFFSET('Measure Summary'!$A$1,'IRP Inputs'!$EN378-1,IF($C378="WA",CQ$17,CQ$16)-1)/100,"")</f>
        <v>0</v>
      </c>
      <c r="CR378" s="46">
        <f ca="1">IF($EO378,OFFSET('Measure Summary'!$A$1,'IRP Inputs'!$EN378-1,IF($C378="WA",CR$17,CR$16)-1)/100,"")</f>
        <v>0</v>
      </c>
      <c r="CS378" s="46">
        <f ca="1">IF($EO378,OFFSET('Measure Summary'!$A$1,'IRP Inputs'!$EN378-1,IF($C378="WA",CS$17,CS$16)-1)/100,"")</f>
        <v>0</v>
      </c>
      <c r="CT378" s="46">
        <f ca="1">IF($EO378,OFFSET('Measure Summary'!$A$1,'IRP Inputs'!$EN378-1,IF($C378="WA",CT$17,CT$16)-1)/100,"")</f>
        <v>0</v>
      </c>
      <c r="CU378" s="46">
        <f ca="1">IF($EO378,OFFSET('Measure Summary'!$A$1,'IRP Inputs'!$EN378-1,IF($C378="WA",CU$17,CU$16)-1)/100,"")</f>
        <v>0</v>
      </c>
      <c r="CV378" s="46">
        <f ca="1">IF($EO378,OFFSET('Measure Summary'!$A$1,'IRP Inputs'!$EN378-1,IF($C378="WA",CV$17,CV$16)-1)/100,"")</f>
        <v>0</v>
      </c>
      <c r="CW378" s="46">
        <f ca="1">IF($EO378,OFFSET('Measure Summary'!$A$1,'IRP Inputs'!$EN378-1,IF($C378="WA",CW$17,CW$16)-1)/100,"")</f>
        <v>0</v>
      </c>
      <c r="CX378" s="46">
        <f ca="1">IF($EO378,OFFSET('Measure Summary'!$A$1,'IRP Inputs'!$EN378-1,IF($C378="WA",CX$17,CX$16)-1)/100,"")</f>
        <v>0</v>
      </c>
      <c r="CY378" s="46">
        <f ca="1">IF($EO378,OFFSET('Measure Summary'!$A$1,'IRP Inputs'!$EN378-1,IF($C378="WA",CY$17,CY$16)-1)/100,"")</f>
        <v>0</v>
      </c>
      <c r="CZ378" s="46">
        <f ca="1">IF($EO378,OFFSET('Measure Summary'!$A$1,'IRP Inputs'!$EN378-1,IF($C378="WA",CZ$17,CZ$16)-1)/100,"")</f>
        <v>0</v>
      </c>
      <c r="DA378" s="46">
        <f ca="1">IF($EO378,OFFSET('Measure Summary'!$A$1,'IRP Inputs'!$EN378-1,IF($C378="WA",DA$17,DA$16)-1)/100,"")</f>
        <v>0</v>
      </c>
      <c r="DB378" s="46">
        <f ca="1">IF($EO378,OFFSET('Measure Summary'!$A$1,'IRP Inputs'!$EN378-1,IF($C378="WA",DB$17,DB$16)-1)/100,"")</f>
        <v>0</v>
      </c>
      <c r="DC378" s="46">
        <f ca="1">IF($EO378,OFFSET('Measure Summary'!$A$1,'IRP Inputs'!$EN378-1,IF($C378="WA",DC$17,DC$16)-1)/100,"")</f>
        <v>0</v>
      </c>
      <c r="DD378" s="46">
        <f ca="1">IF($EO378,OFFSET('Measure Summary'!$A$1,'IRP Inputs'!$EN378-1,IF($C378="WA",DD$17,DD$16)-1)/100,"")</f>
        <v>0</v>
      </c>
      <c r="DE378" s="46">
        <f ca="1">IF($EO378,OFFSET('Measure Summary'!$A$1,'IRP Inputs'!$EN378-1,IF($C378="WA",DE$17,DE$16)-1)/100,"")</f>
        <v>0</v>
      </c>
      <c r="DF378" s="46">
        <f ca="1">IF($EO378,OFFSET('Measure Summary'!$A$1,'IRP Inputs'!$EN378-1,IF($C378="WA",DF$17,DF$16)-1)/100,"")</f>
        <v>0</v>
      </c>
      <c r="DG378" s="46">
        <f ca="1">IF($EO378,OFFSET('Measure Summary'!$A$1,'IRP Inputs'!$EN378-1,IF($C378="WA",DG$17,DG$16)-1)/100,"")</f>
        <v>0</v>
      </c>
      <c r="DH378" s="47">
        <f ca="1">IF($EO378,OFFSET('Measure Summary'!$A$1,'IRP Inputs'!$EN378-1,IF($C378="WA",DH$17,DH$16)-1)/100,"")</f>
        <v>0</v>
      </c>
      <c r="DJ378" s="48">
        <f ca="1">IF($EO378,OFFSET('Measure Summary'!$A$1,'IRP Inputs'!$EN378-1,'IRP Inputs'!DJ$14-1),"")*K378</f>
        <v>11.670899446814081</v>
      </c>
      <c r="DK378" s="49">
        <f t="shared" ca="1" si="168"/>
        <v>3.6179788285123653</v>
      </c>
      <c r="DL378" s="48">
        <f t="shared" ca="1" si="176"/>
        <v>0</v>
      </c>
      <c r="DM378" s="50">
        <f t="shared" ca="1" si="176"/>
        <v>0</v>
      </c>
      <c r="DN378" s="50">
        <f t="shared" ca="1" si="176"/>
        <v>0</v>
      </c>
      <c r="DO378" s="50">
        <f t="shared" ca="1" si="176"/>
        <v>0</v>
      </c>
      <c r="DP378" s="50">
        <f t="shared" ca="1" si="176"/>
        <v>0</v>
      </c>
      <c r="DQ378" s="50">
        <f t="shared" ca="1" si="176"/>
        <v>0</v>
      </c>
      <c r="DR378" s="50">
        <f t="shared" ca="1" si="176"/>
        <v>0</v>
      </c>
      <c r="DS378" s="50">
        <f t="shared" ca="1" si="176"/>
        <v>0</v>
      </c>
      <c r="DT378" s="50">
        <f t="shared" ca="1" si="176"/>
        <v>0</v>
      </c>
      <c r="DU378" s="50">
        <f t="shared" ca="1" si="176"/>
        <v>0</v>
      </c>
      <c r="DV378" s="50">
        <f t="shared" ca="1" si="177"/>
        <v>0</v>
      </c>
      <c r="DW378" s="50">
        <f t="shared" ca="1" si="177"/>
        <v>0</v>
      </c>
      <c r="DX378" s="50">
        <f t="shared" ca="1" si="177"/>
        <v>0</v>
      </c>
      <c r="DY378" s="50">
        <f t="shared" ca="1" si="177"/>
        <v>0</v>
      </c>
      <c r="DZ378" s="50">
        <f t="shared" ca="1" si="177"/>
        <v>0</v>
      </c>
      <c r="EA378" s="50">
        <f t="shared" ca="1" si="177"/>
        <v>0</v>
      </c>
      <c r="EB378" s="50">
        <f t="shared" ca="1" si="177"/>
        <v>0</v>
      </c>
      <c r="EC378" s="50">
        <f t="shared" ca="1" si="177"/>
        <v>0</v>
      </c>
      <c r="ED378" s="50">
        <f t="shared" ca="1" si="177"/>
        <v>0</v>
      </c>
      <c r="EE378" s="50">
        <f t="shared" ca="1" si="177"/>
        <v>0</v>
      </c>
      <c r="EF378" s="50">
        <f t="shared" ca="1" si="178"/>
        <v>0</v>
      </c>
      <c r="EG378" s="50">
        <f t="shared" ca="1" si="178"/>
        <v>0</v>
      </c>
      <c r="EH378" s="50">
        <f t="shared" ca="1" si="178"/>
        <v>0</v>
      </c>
      <c r="EI378" s="50">
        <f t="shared" ca="1" si="178"/>
        <v>0</v>
      </c>
      <c r="EJ378" s="49">
        <f t="shared" ca="1" si="178"/>
        <v>0</v>
      </c>
      <c r="EM378">
        <f t="shared" si="170"/>
        <v>355</v>
      </c>
      <c r="EN378">
        <f>MATCH(EM378,'Measure Summary'!$VY:$VY,0)</f>
        <v>359</v>
      </c>
      <c r="EO378" t="b">
        <f t="shared" si="169"/>
        <v>1</v>
      </c>
    </row>
    <row r="379" spans="1:145">
      <c r="A379" s="40" t="str">
        <f ca="1">IF($EO379,OFFSET('Measure Summary'!$A$1,'IRP Inputs'!$EN379-1,'IRP Inputs'!A$14-1),"")</f>
        <v>OR_Residential_LI - Single Family_Existing_Space Heating_Natural Gas_Furnace</v>
      </c>
      <c r="B379" t="str">
        <f ca="1">IF($EO379,OFFSET('Measure Summary'!$A$1,'IRP Inputs'!$EN379-1,'IRP Inputs'!B$14-1),"")</f>
        <v>Retrofit</v>
      </c>
      <c r="C379" t="str">
        <f ca="1">IF($EO379,OFFSET('Measure Summary'!$A$1,'IRP Inputs'!$EN379-1,'IRP Inputs'!C$14-1),"")</f>
        <v>OR</v>
      </c>
      <c r="D379" t="str">
        <f ca="1">IF($EO379,OFFSET('Measure Summary'!$A$1,'IRP Inputs'!$EN379-1,'IRP Inputs'!D$14-1),"")</f>
        <v>Residential</v>
      </c>
      <c r="E379" t="str">
        <f ca="1">IF($EO379,OFFSET('Measure Summary'!$A$1,'IRP Inputs'!$EN379-1,'IRP Inputs'!E$14-1),"")</f>
        <v>LI - Mobile Home</v>
      </c>
      <c r="F379" t="str">
        <f ca="1">IF($EO379,OFFSET('Measure Summary'!$A$1,'IRP Inputs'!$EN379-1,'IRP Inputs'!F$14-1),"")</f>
        <v>Existing</v>
      </c>
      <c r="G379" t="str">
        <f ca="1">IF($EO379,OFFSET('Measure Summary'!$A$1,'IRP Inputs'!$EN379-1,'IRP Inputs'!G$14-1),"")</f>
        <v>Water Heating</v>
      </c>
      <c r="H379" t="str">
        <f ca="1">IF($EO379,OFFSET('Measure Summary'!$A$1,'IRP Inputs'!$EN379-1,'IRP Inputs'!H$14-1),"")</f>
        <v>Water Heater - Thermostatic Shower Restriction Valve</v>
      </c>
      <c r="I379" t="str">
        <f ca="1">IF($EO379,OFFSET('Measure Summary'!$A$1,'IRP Inputs'!$EN379-1,'IRP Inputs'!I$14-1),"")</f>
        <v>ORM308</v>
      </c>
      <c r="J379" s="1" t="str">
        <f ca="1">IF($EO379,OFFSET('Measure Summary'!$A$1,'IRP Inputs'!$EN379-1,'IRP Inputs'!J$14-1),"")</f>
        <v>Installed</v>
      </c>
      <c r="K379" s="41">
        <f ca="1">IF($EO379,OFFSET('Measure Summary'!$A$1,'IRP Inputs'!$EN379-1,'IRP Inputs'!K$14-1),"")</f>
        <v>24.46</v>
      </c>
      <c r="L379" s="1">
        <f ca="1">IF($EO379,OFFSET('Measure Summary'!$A$1,'IRP Inputs'!$EN379-1,'IRP Inputs'!L$14-1),"")</f>
        <v>10</v>
      </c>
      <c r="M379" s="42">
        <f ca="1">IF($EO379,OFFSET('Measure Summary'!$A$1,'IRP Inputs'!$EN379-1,'IRP Inputs'!M$14-1),"")</f>
        <v>0</v>
      </c>
      <c r="N379" s="43">
        <f ca="1">IF($EO379,OFFSET('Measure Summary'!$A$1,'IRP Inputs'!$EN379-1,'IRP Inputs'!N$14-1),"")</f>
        <v>0</v>
      </c>
      <c r="O379" s="43">
        <f ca="1">IF($EO379,OFFSET('Measure Summary'!$A$1,'IRP Inputs'!$EN379-1,'IRP Inputs'!O$14-1),"")</f>
        <v>0</v>
      </c>
      <c r="P379" s="43">
        <f ca="1">IF($EO379,OFFSET('Measure Summary'!$A$1,'IRP Inputs'!$EN379-1,'IRP Inputs'!P$14-1),"")</f>
        <v>0</v>
      </c>
      <c r="Q379" s="43">
        <f ca="1">IF($EO379,OFFSET('Measure Summary'!$A$1,'IRP Inputs'!$EN379-1,'IRP Inputs'!Q$14-1),"")</f>
        <v>0</v>
      </c>
      <c r="R379" s="43">
        <f ca="1">IF($EO379,OFFSET('Measure Summary'!$A$1,'IRP Inputs'!$EN379-1,'IRP Inputs'!R$14-1),"")</f>
        <v>0</v>
      </c>
      <c r="S379" s="43">
        <f ca="1">IF($EO379,OFFSET('Measure Summary'!$A$1,'IRP Inputs'!$EN379-1,'IRP Inputs'!S$14-1),"")</f>
        <v>0</v>
      </c>
      <c r="T379" s="43">
        <f ca="1">IF($EO379,OFFSET('Measure Summary'!$A$1,'IRP Inputs'!$EN379-1,'IRP Inputs'!T$14-1),"")</f>
        <v>0</v>
      </c>
      <c r="U379" s="43">
        <f ca="1">IF($EO379,OFFSET('Measure Summary'!$A$1,'IRP Inputs'!$EN379-1,'IRP Inputs'!U$14-1),"")</f>
        <v>0</v>
      </c>
      <c r="V379" s="43">
        <f ca="1">IF($EO379,OFFSET('Measure Summary'!$A$1,'IRP Inputs'!$EN379-1,'IRP Inputs'!V$14-1),"")</f>
        <v>0</v>
      </c>
      <c r="W379" s="43">
        <f ca="1">IF($EO379,OFFSET('Measure Summary'!$A$1,'IRP Inputs'!$EN379-1,'IRP Inputs'!W$14-1),"")</f>
        <v>0</v>
      </c>
      <c r="X379" s="43">
        <f ca="1">IF($EO379,OFFSET('Measure Summary'!$A$1,'IRP Inputs'!$EN379-1,'IRP Inputs'!X$14-1),"")</f>
        <v>0</v>
      </c>
      <c r="Y379" s="43">
        <f ca="1">IF($EO379,OFFSET('Measure Summary'!$A$1,'IRP Inputs'!$EN379-1,'IRP Inputs'!Y$14-1),"")</f>
        <v>0</v>
      </c>
      <c r="Z379" s="43">
        <f ca="1">IF($EO379,OFFSET('Measure Summary'!$A$1,'IRP Inputs'!$EN379-1,'IRP Inputs'!Z$14-1),"")</f>
        <v>0</v>
      </c>
      <c r="AA379" s="43">
        <f ca="1">IF($EO379,OFFSET('Measure Summary'!$A$1,'IRP Inputs'!$EN379-1,'IRP Inputs'!AA$14-1),"")</f>
        <v>0</v>
      </c>
      <c r="AB379" s="43">
        <f ca="1">IF($EO379,OFFSET('Measure Summary'!$A$1,'IRP Inputs'!$EN379-1,'IRP Inputs'!AB$14-1),"")</f>
        <v>0</v>
      </c>
      <c r="AC379" s="43">
        <f ca="1">IF($EO379,OFFSET('Measure Summary'!$A$1,'IRP Inputs'!$EN379-1,'IRP Inputs'!AC$14-1),"")</f>
        <v>0</v>
      </c>
      <c r="AD379" s="43">
        <f ca="1">IF($EO379,OFFSET('Measure Summary'!$A$1,'IRP Inputs'!$EN379-1,'IRP Inputs'!AD$14-1),"")</f>
        <v>0</v>
      </c>
      <c r="AE379" s="43">
        <f ca="1">IF($EO379,OFFSET('Measure Summary'!$A$1,'IRP Inputs'!$EN379-1,'IRP Inputs'!AE$14-1),"")</f>
        <v>0</v>
      </c>
      <c r="AF379" s="43">
        <f ca="1">IF($EO379,OFFSET('Measure Summary'!$A$1,'IRP Inputs'!$EN379-1,'IRP Inputs'!AF$14-1),"")</f>
        <v>0</v>
      </c>
      <c r="AG379" s="43">
        <f ca="1">IF($EO379,OFFSET('Measure Summary'!$A$1,'IRP Inputs'!$EN379-1,'IRP Inputs'!AG$14-1),"")</f>
        <v>0</v>
      </c>
      <c r="AH379" s="43">
        <f ca="1">IF($EO379,OFFSET('Measure Summary'!$A$1,'IRP Inputs'!$EN379-1,'IRP Inputs'!AH$14-1),"")</f>
        <v>0</v>
      </c>
      <c r="AI379" s="43">
        <f ca="1">IF($EO379,OFFSET('Measure Summary'!$A$1,'IRP Inputs'!$EN379-1,'IRP Inputs'!AI$14-1),"")</f>
        <v>0</v>
      </c>
      <c r="AJ379" s="43">
        <f ca="1">IF($EO379,OFFSET('Measure Summary'!$A$1,'IRP Inputs'!$EN379-1,'IRP Inputs'!AJ$14-1),"")</f>
        <v>0</v>
      </c>
      <c r="AK379" s="44">
        <f ca="1">IF($EO379,OFFSET('Measure Summary'!$A$1,'IRP Inputs'!$EN379-1,'IRP Inputs'!AK$14-1),"")</f>
        <v>0</v>
      </c>
      <c r="AL379" s="42">
        <f ca="1">IF($EO379,OFFSET('Measure Summary'!$A$1,'IRP Inputs'!$EN379-1,'IRP Inputs'!AL$14-1)*100,"")</f>
        <v>0</v>
      </c>
      <c r="AM379" s="43">
        <f ca="1">IF($EO379,OFFSET('Measure Summary'!$A$1,'IRP Inputs'!$EN379-1,'IRP Inputs'!AM$14-1)*100,"")</f>
        <v>0</v>
      </c>
      <c r="AN379" s="43">
        <f ca="1">IF($EO379,OFFSET('Measure Summary'!$A$1,'IRP Inputs'!$EN379-1,'IRP Inputs'!AN$14-1)*100,"")</f>
        <v>0</v>
      </c>
      <c r="AO379" s="43">
        <f ca="1">IF($EO379,OFFSET('Measure Summary'!$A$1,'IRP Inputs'!$EN379-1,'IRP Inputs'!AO$14-1)*100,"")</f>
        <v>0</v>
      </c>
      <c r="AP379" s="43">
        <f ca="1">IF($EO379,OFFSET('Measure Summary'!$A$1,'IRP Inputs'!$EN379-1,'IRP Inputs'!AP$14-1)*100,"")</f>
        <v>0</v>
      </c>
      <c r="AQ379" s="43">
        <f ca="1">IF($EO379,OFFSET('Measure Summary'!$A$1,'IRP Inputs'!$EN379-1,'IRP Inputs'!AQ$14-1)*100,"")</f>
        <v>0</v>
      </c>
      <c r="AR379" s="43">
        <f ca="1">IF($EO379,OFFSET('Measure Summary'!$A$1,'IRP Inputs'!$EN379-1,'IRP Inputs'!AR$14-1)*100,"")</f>
        <v>0</v>
      </c>
      <c r="AS379" s="43">
        <f ca="1">IF($EO379,OFFSET('Measure Summary'!$A$1,'IRP Inputs'!$EN379-1,'IRP Inputs'!AS$14-1)*100,"")</f>
        <v>0</v>
      </c>
      <c r="AT379" s="43">
        <f ca="1">IF($EO379,OFFSET('Measure Summary'!$A$1,'IRP Inputs'!$EN379-1,'IRP Inputs'!AT$14-1)*100,"")</f>
        <v>0</v>
      </c>
      <c r="AU379" s="43">
        <f ca="1">IF($EO379,OFFSET('Measure Summary'!$A$1,'IRP Inputs'!$EN379-1,'IRP Inputs'!AU$14-1)*100,"")</f>
        <v>0</v>
      </c>
      <c r="AV379" s="43">
        <f ca="1">IF($EO379,OFFSET('Measure Summary'!$A$1,'IRP Inputs'!$EN379-1,'IRP Inputs'!AV$14-1)*100,"")</f>
        <v>0</v>
      </c>
      <c r="AW379" s="43">
        <f ca="1">IF($EO379,OFFSET('Measure Summary'!$A$1,'IRP Inputs'!$EN379-1,'IRP Inputs'!AW$14-1)*100,"")</f>
        <v>0</v>
      </c>
      <c r="AX379" s="43">
        <f ca="1">IF($EO379,OFFSET('Measure Summary'!$A$1,'IRP Inputs'!$EN379-1,'IRP Inputs'!AX$14-1)*100,"")</f>
        <v>0</v>
      </c>
      <c r="AY379" s="43">
        <f ca="1">IF($EO379,OFFSET('Measure Summary'!$A$1,'IRP Inputs'!$EN379-1,'IRP Inputs'!AY$14-1)*100,"")</f>
        <v>0</v>
      </c>
      <c r="AZ379" s="43">
        <f ca="1">IF($EO379,OFFSET('Measure Summary'!$A$1,'IRP Inputs'!$EN379-1,'IRP Inputs'!AZ$14-1)*100,"")</f>
        <v>0</v>
      </c>
      <c r="BA379" s="43">
        <f ca="1">IF($EO379,OFFSET('Measure Summary'!$A$1,'IRP Inputs'!$EN379-1,'IRP Inputs'!BA$14-1)*100,"")</f>
        <v>0</v>
      </c>
      <c r="BB379" s="43">
        <f ca="1">IF($EO379,OFFSET('Measure Summary'!$A$1,'IRP Inputs'!$EN379-1,'IRP Inputs'!BB$14-1)*100,"")</f>
        <v>0</v>
      </c>
      <c r="BC379" s="43">
        <f ca="1">IF($EO379,OFFSET('Measure Summary'!$A$1,'IRP Inputs'!$EN379-1,'IRP Inputs'!BC$14-1)*100,"")</f>
        <v>0</v>
      </c>
      <c r="BD379" s="43">
        <f ca="1">IF($EO379,OFFSET('Measure Summary'!$A$1,'IRP Inputs'!$EN379-1,'IRP Inputs'!BD$14-1)*100,"")</f>
        <v>0</v>
      </c>
      <c r="BE379" s="43">
        <f ca="1">IF($EO379,OFFSET('Measure Summary'!$A$1,'IRP Inputs'!$EN379-1,'IRP Inputs'!BE$14-1)*100,"")</f>
        <v>0</v>
      </c>
      <c r="BF379" s="43">
        <f ca="1">IF($EO379,OFFSET('Measure Summary'!$A$1,'IRP Inputs'!$EN379-1,'IRP Inputs'!BF$14-1)*100,"")</f>
        <v>0</v>
      </c>
      <c r="BG379" s="43">
        <f ca="1">IF($EO379,OFFSET('Measure Summary'!$A$1,'IRP Inputs'!$EN379-1,'IRP Inputs'!BG$14-1)*100,"")</f>
        <v>0</v>
      </c>
      <c r="BH379" s="43">
        <f ca="1">IF($EO379,OFFSET('Measure Summary'!$A$1,'IRP Inputs'!$EN379-1,'IRP Inputs'!BH$14-1)*100,"")</f>
        <v>0</v>
      </c>
      <c r="BI379" s="43">
        <f ca="1">IF($EO379,OFFSET('Measure Summary'!$A$1,'IRP Inputs'!$EN379-1,'IRP Inputs'!BI$14-1)*100,"")</f>
        <v>0</v>
      </c>
      <c r="BJ379" s="44">
        <f ca="1">IF($EO379,OFFSET('Measure Summary'!$A$1,'IRP Inputs'!$EN379-1,'IRP Inputs'!BJ$14-1)*100,"")</f>
        <v>0</v>
      </c>
      <c r="BK379" s="42">
        <f ca="1">IF($EO379,OFFSET('Measure Summary'!$A$1,'IRP Inputs'!$EN379-1,'IRP Inputs'!BK$14-1)*100,"")</f>
        <v>0</v>
      </c>
      <c r="BL379" s="43">
        <f ca="1">IF($EO379,OFFSET('Measure Summary'!$A$1,'IRP Inputs'!$EN379-1,'IRP Inputs'!BL$14-1)*100,"")</f>
        <v>0</v>
      </c>
      <c r="BM379" s="43">
        <f ca="1">IF($EO379,OFFSET('Measure Summary'!$A$1,'IRP Inputs'!$EN379-1,'IRP Inputs'!BM$14-1)*100,"")</f>
        <v>0</v>
      </c>
      <c r="BN379" s="43">
        <f ca="1">IF($EO379,OFFSET('Measure Summary'!$A$1,'IRP Inputs'!$EN379-1,'IRP Inputs'!BN$14-1)*100,"")</f>
        <v>0</v>
      </c>
      <c r="BO379" s="43">
        <f ca="1">IF($EO379,OFFSET('Measure Summary'!$A$1,'IRP Inputs'!$EN379-1,'IRP Inputs'!BO$14-1)*100,"")</f>
        <v>0</v>
      </c>
      <c r="BP379" s="43">
        <f ca="1">IF($EO379,OFFSET('Measure Summary'!$A$1,'IRP Inputs'!$EN379-1,'IRP Inputs'!BP$14-1)*100,"")</f>
        <v>0</v>
      </c>
      <c r="BQ379" s="43">
        <f ca="1">IF($EO379,OFFSET('Measure Summary'!$A$1,'IRP Inputs'!$EN379-1,'IRP Inputs'!BQ$14-1)*100,"")</f>
        <v>0</v>
      </c>
      <c r="BR379" s="43">
        <f ca="1">IF($EO379,OFFSET('Measure Summary'!$A$1,'IRP Inputs'!$EN379-1,'IRP Inputs'!BR$14-1)*100,"")</f>
        <v>0</v>
      </c>
      <c r="BS379" s="43">
        <f ca="1">IF($EO379,OFFSET('Measure Summary'!$A$1,'IRP Inputs'!$EN379-1,'IRP Inputs'!BS$14-1)*100,"")</f>
        <v>0</v>
      </c>
      <c r="BT379" s="43">
        <f ca="1">IF($EO379,OFFSET('Measure Summary'!$A$1,'IRP Inputs'!$EN379-1,'IRP Inputs'!BT$14-1)*100,"")</f>
        <v>0</v>
      </c>
      <c r="BU379" s="43">
        <f ca="1">IF($EO379,OFFSET('Measure Summary'!$A$1,'IRP Inputs'!$EN379-1,'IRP Inputs'!BU$14-1)*100,"")</f>
        <v>0</v>
      </c>
      <c r="BV379" s="43">
        <f ca="1">IF($EO379,OFFSET('Measure Summary'!$A$1,'IRP Inputs'!$EN379-1,'IRP Inputs'!BV$14-1)*100,"")</f>
        <v>0</v>
      </c>
      <c r="BW379" s="43">
        <f ca="1">IF($EO379,OFFSET('Measure Summary'!$A$1,'IRP Inputs'!$EN379-1,'IRP Inputs'!BW$14-1)*100,"")</f>
        <v>0</v>
      </c>
      <c r="BX379" s="43">
        <f ca="1">IF($EO379,OFFSET('Measure Summary'!$A$1,'IRP Inputs'!$EN379-1,'IRP Inputs'!BX$14-1)*100,"")</f>
        <v>0</v>
      </c>
      <c r="BY379" s="43">
        <f ca="1">IF($EO379,OFFSET('Measure Summary'!$A$1,'IRP Inputs'!$EN379-1,'IRP Inputs'!BY$14-1)*100,"")</f>
        <v>0</v>
      </c>
      <c r="BZ379" s="43">
        <f ca="1">IF($EO379,OFFSET('Measure Summary'!$A$1,'IRP Inputs'!$EN379-1,'IRP Inputs'!BZ$14-1)*100,"")</f>
        <v>0</v>
      </c>
      <c r="CA379" s="43">
        <f ca="1">IF($EO379,OFFSET('Measure Summary'!$A$1,'IRP Inputs'!$EN379-1,'IRP Inputs'!CA$14-1)*100,"")</f>
        <v>0</v>
      </c>
      <c r="CB379" s="43">
        <f ca="1">IF($EO379,OFFSET('Measure Summary'!$A$1,'IRP Inputs'!$EN379-1,'IRP Inputs'!CB$14-1)*100,"")</f>
        <v>0</v>
      </c>
      <c r="CC379" s="43">
        <f ca="1">IF($EO379,OFFSET('Measure Summary'!$A$1,'IRP Inputs'!$EN379-1,'IRP Inputs'!CC$14-1)*100,"")</f>
        <v>0</v>
      </c>
      <c r="CD379" s="43">
        <f ca="1">IF($EO379,OFFSET('Measure Summary'!$A$1,'IRP Inputs'!$EN379-1,'IRP Inputs'!CD$14-1)*100,"")</f>
        <v>0</v>
      </c>
      <c r="CE379" s="43">
        <f ca="1">IF($EO379,OFFSET('Measure Summary'!$A$1,'IRP Inputs'!$EN379-1,'IRP Inputs'!CE$14-1)*100,"")</f>
        <v>0</v>
      </c>
      <c r="CF379" s="43">
        <f ca="1">IF($EO379,OFFSET('Measure Summary'!$A$1,'IRP Inputs'!$EN379-1,'IRP Inputs'!CF$14-1)*100,"")</f>
        <v>0</v>
      </c>
      <c r="CG379" s="43">
        <f ca="1">IF($EO379,OFFSET('Measure Summary'!$A$1,'IRP Inputs'!$EN379-1,'IRP Inputs'!CG$14-1)*100,"")</f>
        <v>0</v>
      </c>
      <c r="CH379" s="43">
        <f ca="1">IF($EO379,OFFSET('Measure Summary'!$A$1,'IRP Inputs'!$EN379-1,'IRP Inputs'!CH$14-1)*100,"")</f>
        <v>0</v>
      </c>
      <c r="CI379" s="44">
        <f ca="1">IF($EO379,OFFSET('Measure Summary'!$A$1,'IRP Inputs'!$EN379-1,'IRP Inputs'!CI$14-1)*100,"")</f>
        <v>0</v>
      </c>
      <c r="CJ379" s="45">
        <f ca="1">IF($EO379,OFFSET('Measure Summary'!$A$1,'IRP Inputs'!$EN379-1,IF($C379="WA",CJ$17,CJ$16)-1)/100,"")</f>
        <v>8.3907821763132517</v>
      </c>
      <c r="CK379" s="46">
        <f ca="1">IF($EO379,OFFSET('Measure Summary'!$A$1,'IRP Inputs'!$EN379-1,IF($C379="WA",CK$17,CK$16)-1)/100,"")</f>
        <v>8.4568238655135204</v>
      </c>
      <c r="CL379" s="46">
        <f ca="1">IF($EO379,OFFSET('Measure Summary'!$A$1,'IRP Inputs'!$EN379-1,IF($C379="WA",CL$17,CL$16)-1)/100,"")</f>
        <v>8.5257558385921879</v>
      </c>
      <c r="CM379" s="46">
        <f ca="1">IF($EO379,OFFSET('Measure Summary'!$A$1,'IRP Inputs'!$EN379-1,IF($C379="WA",CM$17,CM$16)-1)/100,"")</f>
        <v>8.5956184421054385</v>
      </c>
      <c r="CN379" s="46">
        <f ca="1">IF($EO379,OFFSET('Measure Summary'!$A$1,'IRP Inputs'!$EN379-1,IF($C379="WA",CN$17,CN$16)-1)/100,"")</f>
        <v>8.6649428836299691</v>
      </c>
      <c r="CO379" s="46">
        <f ca="1">IF($EO379,OFFSET('Measure Summary'!$A$1,'IRP Inputs'!$EN379-1,IF($C379="WA",CO$17,CO$16)-1)/100,"")</f>
        <v>8.7320793259459659</v>
      </c>
      <c r="CP379" s="46">
        <f ca="1">IF($EO379,OFFSET('Measure Summary'!$A$1,'IRP Inputs'!$EN379-1,IF($C379="WA",CP$17,CP$16)-1)/100,"")</f>
        <v>8.795548569371439</v>
      </c>
      <c r="CQ379" s="46">
        <f ca="1">IF($EO379,OFFSET('Measure Summary'!$A$1,'IRP Inputs'!$EN379-1,IF($C379="WA",CQ$17,CQ$16)-1)/100,"")</f>
        <v>8.853994005673135</v>
      </c>
      <c r="CR379" s="46">
        <f ca="1">IF($EO379,OFFSET('Measure Summary'!$A$1,'IRP Inputs'!$EN379-1,IF($C379="WA",CR$17,CR$16)-1)/100,"")</f>
        <v>8.9061787397277268</v>
      </c>
      <c r="CS379" s="46">
        <f ca="1">IF($EO379,OFFSET('Measure Summary'!$A$1,'IRP Inputs'!$EN379-1,IF($C379="WA",CS$17,CS$16)-1)/100,"")</f>
        <v>8.9509861357317941</v>
      </c>
      <c r="CT379" s="46">
        <f ca="1">IF($EO379,OFFSET('Measure Summary'!$A$1,'IRP Inputs'!$EN379-1,IF($C379="WA",CT$17,CT$16)-1)/100,"")</f>
        <v>8.9895914114600721</v>
      </c>
      <c r="CU379" s="46">
        <f ca="1">IF($EO379,OFFSET('Measure Summary'!$A$1,'IRP Inputs'!$EN379-1,IF($C379="WA",CU$17,CU$16)-1)/100,"")</f>
        <v>9.0228259504803869</v>
      </c>
      <c r="CV379" s="46">
        <f ca="1">IF($EO379,OFFSET('Measure Summary'!$A$1,'IRP Inputs'!$EN379-1,IF($C379="WA",CV$17,CV$16)-1)/100,"")</f>
        <v>9.0514398294042611</v>
      </c>
      <c r="CW379" s="46">
        <f ca="1">IF($EO379,OFFSET('Measure Summary'!$A$1,'IRP Inputs'!$EN379-1,IF($C379="WA",CW$17,CW$16)-1)/100,"")</f>
        <v>9.0760772402652972</v>
      </c>
      <c r="CX379" s="46">
        <f ca="1">IF($EO379,OFFSET('Measure Summary'!$A$1,'IRP Inputs'!$EN379-1,IF($C379="WA",CX$17,CX$16)-1)/100,"")</f>
        <v>9.0973085756528231</v>
      </c>
      <c r="CY379" s="46">
        <f ca="1">IF($EO379,OFFSET('Measure Summary'!$A$1,'IRP Inputs'!$EN379-1,IF($C379="WA",CY$17,CY$16)-1)/100,"")</f>
        <v>9.1155860816309424</v>
      </c>
      <c r="CZ379" s="46">
        <f ca="1">IF($EO379,OFFSET('Measure Summary'!$A$1,'IRP Inputs'!$EN379-1,IF($C379="WA",CZ$17,CZ$16)-1)/100,"")</f>
        <v>9.1313110708687422</v>
      </c>
      <c r="DA379" s="46">
        <f ca="1">IF($EO379,OFFSET('Measure Summary'!$A$1,'IRP Inputs'!$EN379-1,IF($C379="WA",DA$17,DA$16)-1)/100,"")</f>
        <v>9.1444921224575069</v>
      </c>
      <c r="DB379" s="46">
        <f ca="1">IF($EO379,OFFSET('Measure Summary'!$A$1,'IRP Inputs'!$EN379-1,IF($C379="WA",DB$17,DB$16)-1)/100,"")</f>
        <v>9.1559064499268885</v>
      </c>
      <c r="DC379" s="46">
        <f ca="1">IF($EO379,OFFSET('Measure Summary'!$A$1,'IRP Inputs'!$EN379-1,IF($C379="WA",DC$17,DC$16)-1)/100,"")</f>
        <v>9.1658245875439857</v>
      </c>
      <c r="DD379" s="46">
        <f ca="1">IF($EO379,OFFSET('Measure Summary'!$A$1,'IRP Inputs'!$EN379-1,IF($C379="WA",DD$17,DD$16)-1)/100,"")</f>
        <v>9.1744176557576527</v>
      </c>
      <c r="DE379" s="46">
        <f ca="1">IF($EO379,OFFSET('Measure Summary'!$A$1,'IRP Inputs'!$EN379-1,IF($C379="WA",DE$17,DE$16)-1)/100,"")</f>
        <v>9.181879752585548</v>
      </c>
      <c r="DF379" s="46">
        <f ca="1">IF($EO379,OFFSET('Measure Summary'!$A$1,'IRP Inputs'!$EN379-1,IF($C379="WA",DF$17,DF$16)-1)/100,"")</f>
        <v>9.1882718676889734</v>
      </c>
      <c r="DG379" s="46">
        <f ca="1">IF($EO379,OFFSET('Measure Summary'!$A$1,'IRP Inputs'!$EN379-1,IF($C379="WA",DG$17,DG$16)-1)/100,"")</f>
        <v>9.1937579113550321</v>
      </c>
      <c r="DH379" s="47">
        <f ca="1">IF($EO379,OFFSET('Measure Summary'!$A$1,'IRP Inputs'!$EN379-1,IF($C379="WA",DH$17,DH$16)-1)/100,"")</f>
        <v>9.1984654513134156</v>
      </c>
      <c r="DJ379" s="48">
        <f ca="1">IF($EO379,OFFSET('Measure Summary'!$A$1,'IRP Inputs'!$EN379-1,'IRP Inputs'!DJ$14-1),"")*K379</f>
        <v>7.3803050793452023</v>
      </c>
      <c r="DK379" s="49">
        <f t="shared" ca="1" si="168"/>
        <v>2.2878945745970127</v>
      </c>
      <c r="DL379" s="48">
        <f t="shared" ca="1" si="176"/>
        <v>0</v>
      </c>
      <c r="DM379" s="50">
        <f t="shared" ca="1" si="176"/>
        <v>0</v>
      </c>
      <c r="DN379" s="50">
        <f t="shared" ca="1" si="176"/>
        <v>0</v>
      </c>
      <c r="DO379" s="50">
        <f t="shared" ca="1" si="176"/>
        <v>0</v>
      </c>
      <c r="DP379" s="50">
        <f t="shared" ca="1" si="176"/>
        <v>0</v>
      </c>
      <c r="DQ379" s="50">
        <f t="shared" ca="1" si="176"/>
        <v>0</v>
      </c>
      <c r="DR379" s="50">
        <f t="shared" ca="1" si="176"/>
        <v>0</v>
      </c>
      <c r="DS379" s="50">
        <f t="shared" ca="1" si="176"/>
        <v>0</v>
      </c>
      <c r="DT379" s="50">
        <f t="shared" ca="1" si="176"/>
        <v>0</v>
      </c>
      <c r="DU379" s="50">
        <f t="shared" ca="1" si="176"/>
        <v>0</v>
      </c>
      <c r="DV379" s="50">
        <f t="shared" ca="1" si="177"/>
        <v>0</v>
      </c>
      <c r="DW379" s="50">
        <f t="shared" ca="1" si="177"/>
        <v>0</v>
      </c>
      <c r="DX379" s="50">
        <f t="shared" ca="1" si="177"/>
        <v>0</v>
      </c>
      <c r="DY379" s="50">
        <f t="shared" ca="1" si="177"/>
        <v>0</v>
      </c>
      <c r="DZ379" s="50">
        <f t="shared" ca="1" si="177"/>
        <v>0</v>
      </c>
      <c r="EA379" s="50">
        <f t="shared" ca="1" si="177"/>
        <v>0</v>
      </c>
      <c r="EB379" s="50">
        <f t="shared" ca="1" si="177"/>
        <v>0</v>
      </c>
      <c r="EC379" s="50">
        <f t="shared" ca="1" si="177"/>
        <v>0</v>
      </c>
      <c r="ED379" s="50">
        <f t="shared" ca="1" si="177"/>
        <v>0</v>
      </c>
      <c r="EE379" s="50">
        <f t="shared" ca="1" si="177"/>
        <v>0</v>
      </c>
      <c r="EF379" s="50">
        <f t="shared" ca="1" si="178"/>
        <v>0</v>
      </c>
      <c r="EG379" s="50">
        <f t="shared" ca="1" si="178"/>
        <v>0</v>
      </c>
      <c r="EH379" s="50">
        <f t="shared" ca="1" si="178"/>
        <v>0</v>
      </c>
      <c r="EI379" s="50">
        <f t="shared" ca="1" si="178"/>
        <v>0</v>
      </c>
      <c r="EJ379" s="49">
        <f t="shared" ca="1" si="178"/>
        <v>0</v>
      </c>
      <c r="EM379">
        <f t="shared" si="170"/>
        <v>356</v>
      </c>
      <c r="EN379">
        <f>MATCH(EM379,'Measure Summary'!$VY:$VY,0)</f>
        <v>360</v>
      </c>
      <c r="EO379" t="b">
        <f t="shared" si="169"/>
        <v>1</v>
      </c>
    </row>
    <row r="380" spans="1:145">
      <c r="A380" s="40" t="str">
        <f ca="1">IF($EO380,OFFSET('Measure Summary'!$A$1,'IRP Inputs'!$EN380-1,'IRP Inputs'!A$14-1),"")</f>
        <v>OR_Residential_LI - Single Family_Existing_Space Heating_Natural Gas_Furnace</v>
      </c>
      <c r="B380" t="str">
        <f ca="1">IF($EO380,OFFSET('Measure Summary'!$A$1,'IRP Inputs'!$EN380-1,'IRP Inputs'!B$14-1),"")</f>
        <v>Retrofit</v>
      </c>
      <c r="C380" t="str">
        <f ca="1">IF($EO380,OFFSET('Measure Summary'!$A$1,'IRP Inputs'!$EN380-1,'IRP Inputs'!C$14-1),"")</f>
        <v>OR</v>
      </c>
      <c r="D380" t="str">
        <f ca="1">IF($EO380,OFFSET('Measure Summary'!$A$1,'IRP Inputs'!$EN380-1,'IRP Inputs'!D$14-1),"")</f>
        <v>Residential</v>
      </c>
      <c r="E380" t="str">
        <f ca="1">IF($EO380,OFFSET('Measure Summary'!$A$1,'IRP Inputs'!$EN380-1,'IRP Inputs'!E$14-1),"")</f>
        <v>LI - Mobile Home</v>
      </c>
      <c r="F380" t="str">
        <f ca="1">IF($EO380,OFFSET('Measure Summary'!$A$1,'IRP Inputs'!$EN380-1,'IRP Inputs'!F$14-1),"")</f>
        <v>Existing</v>
      </c>
      <c r="G380" t="str">
        <f ca="1">IF($EO380,OFFSET('Measure Summary'!$A$1,'IRP Inputs'!$EN380-1,'IRP Inputs'!G$14-1),"")</f>
        <v>Water Heating</v>
      </c>
      <c r="H380" t="str">
        <f ca="1">IF($EO380,OFFSET('Measure Summary'!$A$1,'IRP Inputs'!$EN380-1,'IRP Inputs'!H$14-1),"")</f>
        <v>Water Heater - Timer</v>
      </c>
      <c r="I380" t="str">
        <f ca="1">IF($EO380,OFFSET('Measure Summary'!$A$1,'IRP Inputs'!$EN380-1,'IRP Inputs'!I$14-1),"")</f>
        <v>ORM309</v>
      </c>
      <c r="J380" s="1" t="str">
        <f ca="1">IF($EO380,OFFSET('Measure Summary'!$A$1,'IRP Inputs'!$EN380-1,'IRP Inputs'!J$14-1),"")</f>
        <v>Installed</v>
      </c>
      <c r="K380" s="41">
        <f ca="1">IF($EO380,OFFSET('Measure Summary'!$A$1,'IRP Inputs'!$EN380-1,'IRP Inputs'!K$14-1),"")</f>
        <v>139.02000000000001</v>
      </c>
      <c r="L380" s="1">
        <f ca="1">IF($EO380,OFFSET('Measure Summary'!$A$1,'IRP Inputs'!$EN380-1,'IRP Inputs'!L$14-1),"")</f>
        <v>7</v>
      </c>
      <c r="M380" s="42">
        <f ca="1">IF($EO380,OFFSET('Measure Summary'!$A$1,'IRP Inputs'!$EN380-1,'IRP Inputs'!M$14-1),"")</f>
        <v>0</v>
      </c>
      <c r="N380" s="43">
        <f ca="1">IF($EO380,OFFSET('Measure Summary'!$A$1,'IRP Inputs'!$EN380-1,'IRP Inputs'!N$14-1),"")</f>
        <v>0</v>
      </c>
      <c r="O380" s="43">
        <f ca="1">IF($EO380,OFFSET('Measure Summary'!$A$1,'IRP Inputs'!$EN380-1,'IRP Inputs'!O$14-1),"")</f>
        <v>0</v>
      </c>
      <c r="P380" s="43">
        <f ca="1">IF($EO380,OFFSET('Measure Summary'!$A$1,'IRP Inputs'!$EN380-1,'IRP Inputs'!P$14-1),"")</f>
        <v>0</v>
      </c>
      <c r="Q380" s="43">
        <f ca="1">IF($EO380,OFFSET('Measure Summary'!$A$1,'IRP Inputs'!$EN380-1,'IRP Inputs'!Q$14-1),"")</f>
        <v>0</v>
      </c>
      <c r="R380" s="43">
        <f ca="1">IF($EO380,OFFSET('Measure Summary'!$A$1,'IRP Inputs'!$EN380-1,'IRP Inputs'!R$14-1),"")</f>
        <v>0</v>
      </c>
      <c r="S380" s="43">
        <f ca="1">IF($EO380,OFFSET('Measure Summary'!$A$1,'IRP Inputs'!$EN380-1,'IRP Inputs'!S$14-1),"")</f>
        <v>0</v>
      </c>
      <c r="T380" s="43">
        <f ca="1">IF($EO380,OFFSET('Measure Summary'!$A$1,'IRP Inputs'!$EN380-1,'IRP Inputs'!T$14-1),"")</f>
        <v>0</v>
      </c>
      <c r="U380" s="43">
        <f ca="1">IF($EO380,OFFSET('Measure Summary'!$A$1,'IRP Inputs'!$EN380-1,'IRP Inputs'!U$14-1),"")</f>
        <v>0</v>
      </c>
      <c r="V380" s="43">
        <f ca="1">IF($EO380,OFFSET('Measure Summary'!$A$1,'IRP Inputs'!$EN380-1,'IRP Inputs'!V$14-1),"")</f>
        <v>0</v>
      </c>
      <c r="W380" s="43">
        <f ca="1">IF($EO380,OFFSET('Measure Summary'!$A$1,'IRP Inputs'!$EN380-1,'IRP Inputs'!W$14-1),"")</f>
        <v>0</v>
      </c>
      <c r="X380" s="43">
        <f ca="1">IF($EO380,OFFSET('Measure Summary'!$A$1,'IRP Inputs'!$EN380-1,'IRP Inputs'!X$14-1),"")</f>
        <v>0</v>
      </c>
      <c r="Y380" s="43">
        <f ca="1">IF($EO380,OFFSET('Measure Summary'!$A$1,'IRP Inputs'!$EN380-1,'IRP Inputs'!Y$14-1),"")</f>
        <v>0</v>
      </c>
      <c r="Z380" s="43">
        <f ca="1">IF($EO380,OFFSET('Measure Summary'!$A$1,'IRP Inputs'!$EN380-1,'IRP Inputs'!Z$14-1),"")</f>
        <v>0</v>
      </c>
      <c r="AA380" s="43">
        <f ca="1">IF($EO380,OFFSET('Measure Summary'!$A$1,'IRP Inputs'!$EN380-1,'IRP Inputs'!AA$14-1),"")</f>
        <v>0</v>
      </c>
      <c r="AB380" s="43">
        <f ca="1">IF($EO380,OFFSET('Measure Summary'!$A$1,'IRP Inputs'!$EN380-1,'IRP Inputs'!AB$14-1),"")</f>
        <v>0</v>
      </c>
      <c r="AC380" s="43">
        <f ca="1">IF($EO380,OFFSET('Measure Summary'!$A$1,'IRP Inputs'!$EN380-1,'IRP Inputs'!AC$14-1),"")</f>
        <v>0</v>
      </c>
      <c r="AD380" s="43">
        <f ca="1">IF($EO380,OFFSET('Measure Summary'!$A$1,'IRP Inputs'!$EN380-1,'IRP Inputs'!AD$14-1),"")</f>
        <v>0</v>
      </c>
      <c r="AE380" s="43">
        <f ca="1">IF($EO380,OFFSET('Measure Summary'!$A$1,'IRP Inputs'!$EN380-1,'IRP Inputs'!AE$14-1),"")</f>
        <v>0</v>
      </c>
      <c r="AF380" s="43">
        <f ca="1">IF($EO380,OFFSET('Measure Summary'!$A$1,'IRP Inputs'!$EN380-1,'IRP Inputs'!AF$14-1),"")</f>
        <v>0</v>
      </c>
      <c r="AG380" s="43">
        <f ca="1">IF($EO380,OFFSET('Measure Summary'!$A$1,'IRP Inputs'!$EN380-1,'IRP Inputs'!AG$14-1),"")</f>
        <v>0</v>
      </c>
      <c r="AH380" s="43">
        <f ca="1">IF($EO380,OFFSET('Measure Summary'!$A$1,'IRP Inputs'!$EN380-1,'IRP Inputs'!AH$14-1),"")</f>
        <v>0</v>
      </c>
      <c r="AI380" s="43">
        <f ca="1">IF($EO380,OFFSET('Measure Summary'!$A$1,'IRP Inputs'!$EN380-1,'IRP Inputs'!AI$14-1),"")</f>
        <v>0</v>
      </c>
      <c r="AJ380" s="43">
        <f ca="1">IF($EO380,OFFSET('Measure Summary'!$A$1,'IRP Inputs'!$EN380-1,'IRP Inputs'!AJ$14-1),"")</f>
        <v>0</v>
      </c>
      <c r="AK380" s="44">
        <f ca="1">IF($EO380,OFFSET('Measure Summary'!$A$1,'IRP Inputs'!$EN380-1,'IRP Inputs'!AK$14-1),"")</f>
        <v>0</v>
      </c>
      <c r="AL380" s="42">
        <f ca="1">IF($EO380,OFFSET('Measure Summary'!$A$1,'IRP Inputs'!$EN380-1,'IRP Inputs'!AL$14-1)*100,"")</f>
        <v>0</v>
      </c>
      <c r="AM380" s="43">
        <f ca="1">IF($EO380,OFFSET('Measure Summary'!$A$1,'IRP Inputs'!$EN380-1,'IRP Inputs'!AM$14-1)*100,"")</f>
        <v>0</v>
      </c>
      <c r="AN380" s="43">
        <f ca="1">IF($EO380,OFFSET('Measure Summary'!$A$1,'IRP Inputs'!$EN380-1,'IRP Inputs'!AN$14-1)*100,"")</f>
        <v>0</v>
      </c>
      <c r="AO380" s="43">
        <f ca="1">IF($EO380,OFFSET('Measure Summary'!$A$1,'IRP Inputs'!$EN380-1,'IRP Inputs'!AO$14-1)*100,"")</f>
        <v>0</v>
      </c>
      <c r="AP380" s="43">
        <f ca="1">IF($EO380,OFFSET('Measure Summary'!$A$1,'IRP Inputs'!$EN380-1,'IRP Inputs'!AP$14-1)*100,"")</f>
        <v>0</v>
      </c>
      <c r="AQ380" s="43">
        <f ca="1">IF($EO380,OFFSET('Measure Summary'!$A$1,'IRP Inputs'!$EN380-1,'IRP Inputs'!AQ$14-1)*100,"")</f>
        <v>0</v>
      </c>
      <c r="AR380" s="43">
        <f ca="1">IF($EO380,OFFSET('Measure Summary'!$A$1,'IRP Inputs'!$EN380-1,'IRP Inputs'!AR$14-1)*100,"")</f>
        <v>0</v>
      </c>
      <c r="AS380" s="43">
        <f ca="1">IF($EO380,OFFSET('Measure Summary'!$A$1,'IRP Inputs'!$EN380-1,'IRP Inputs'!AS$14-1)*100,"")</f>
        <v>0</v>
      </c>
      <c r="AT380" s="43">
        <f ca="1">IF($EO380,OFFSET('Measure Summary'!$A$1,'IRP Inputs'!$EN380-1,'IRP Inputs'!AT$14-1)*100,"")</f>
        <v>0</v>
      </c>
      <c r="AU380" s="43">
        <f ca="1">IF($EO380,OFFSET('Measure Summary'!$A$1,'IRP Inputs'!$EN380-1,'IRP Inputs'!AU$14-1)*100,"")</f>
        <v>0</v>
      </c>
      <c r="AV380" s="43">
        <f ca="1">IF($EO380,OFFSET('Measure Summary'!$A$1,'IRP Inputs'!$EN380-1,'IRP Inputs'!AV$14-1)*100,"")</f>
        <v>0</v>
      </c>
      <c r="AW380" s="43">
        <f ca="1">IF($EO380,OFFSET('Measure Summary'!$A$1,'IRP Inputs'!$EN380-1,'IRP Inputs'!AW$14-1)*100,"")</f>
        <v>0</v>
      </c>
      <c r="AX380" s="43">
        <f ca="1">IF($EO380,OFFSET('Measure Summary'!$A$1,'IRP Inputs'!$EN380-1,'IRP Inputs'!AX$14-1)*100,"")</f>
        <v>0</v>
      </c>
      <c r="AY380" s="43">
        <f ca="1">IF($EO380,OFFSET('Measure Summary'!$A$1,'IRP Inputs'!$EN380-1,'IRP Inputs'!AY$14-1)*100,"")</f>
        <v>0</v>
      </c>
      <c r="AZ380" s="43">
        <f ca="1">IF($EO380,OFFSET('Measure Summary'!$A$1,'IRP Inputs'!$EN380-1,'IRP Inputs'!AZ$14-1)*100,"")</f>
        <v>0</v>
      </c>
      <c r="BA380" s="43">
        <f ca="1">IF($EO380,OFFSET('Measure Summary'!$A$1,'IRP Inputs'!$EN380-1,'IRP Inputs'!BA$14-1)*100,"")</f>
        <v>0</v>
      </c>
      <c r="BB380" s="43">
        <f ca="1">IF($EO380,OFFSET('Measure Summary'!$A$1,'IRP Inputs'!$EN380-1,'IRP Inputs'!BB$14-1)*100,"")</f>
        <v>0</v>
      </c>
      <c r="BC380" s="43">
        <f ca="1">IF($EO380,OFFSET('Measure Summary'!$A$1,'IRP Inputs'!$EN380-1,'IRP Inputs'!BC$14-1)*100,"")</f>
        <v>0</v>
      </c>
      <c r="BD380" s="43">
        <f ca="1">IF($EO380,OFFSET('Measure Summary'!$A$1,'IRP Inputs'!$EN380-1,'IRP Inputs'!BD$14-1)*100,"")</f>
        <v>0</v>
      </c>
      <c r="BE380" s="43">
        <f ca="1">IF($EO380,OFFSET('Measure Summary'!$A$1,'IRP Inputs'!$EN380-1,'IRP Inputs'!BE$14-1)*100,"")</f>
        <v>0</v>
      </c>
      <c r="BF380" s="43">
        <f ca="1">IF($EO380,OFFSET('Measure Summary'!$A$1,'IRP Inputs'!$EN380-1,'IRP Inputs'!BF$14-1)*100,"")</f>
        <v>0</v>
      </c>
      <c r="BG380" s="43">
        <f ca="1">IF($EO380,OFFSET('Measure Summary'!$A$1,'IRP Inputs'!$EN380-1,'IRP Inputs'!BG$14-1)*100,"")</f>
        <v>0</v>
      </c>
      <c r="BH380" s="43">
        <f ca="1">IF($EO380,OFFSET('Measure Summary'!$A$1,'IRP Inputs'!$EN380-1,'IRP Inputs'!BH$14-1)*100,"")</f>
        <v>0</v>
      </c>
      <c r="BI380" s="43">
        <f ca="1">IF($EO380,OFFSET('Measure Summary'!$A$1,'IRP Inputs'!$EN380-1,'IRP Inputs'!BI$14-1)*100,"")</f>
        <v>0</v>
      </c>
      <c r="BJ380" s="44">
        <f ca="1">IF($EO380,OFFSET('Measure Summary'!$A$1,'IRP Inputs'!$EN380-1,'IRP Inputs'!BJ$14-1)*100,"")</f>
        <v>0</v>
      </c>
      <c r="BK380" s="42">
        <f ca="1">IF($EO380,OFFSET('Measure Summary'!$A$1,'IRP Inputs'!$EN380-1,'IRP Inputs'!BK$14-1)*100,"")</f>
        <v>0</v>
      </c>
      <c r="BL380" s="43">
        <f ca="1">IF($EO380,OFFSET('Measure Summary'!$A$1,'IRP Inputs'!$EN380-1,'IRP Inputs'!BL$14-1)*100,"")</f>
        <v>0</v>
      </c>
      <c r="BM380" s="43">
        <f ca="1">IF($EO380,OFFSET('Measure Summary'!$A$1,'IRP Inputs'!$EN380-1,'IRP Inputs'!BM$14-1)*100,"")</f>
        <v>0</v>
      </c>
      <c r="BN380" s="43">
        <f ca="1">IF($EO380,OFFSET('Measure Summary'!$A$1,'IRP Inputs'!$EN380-1,'IRP Inputs'!BN$14-1)*100,"")</f>
        <v>0</v>
      </c>
      <c r="BO380" s="43">
        <f ca="1">IF($EO380,OFFSET('Measure Summary'!$A$1,'IRP Inputs'!$EN380-1,'IRP Inputs'!BO$14-1)*100,"")</f>
        <v>0</v>
      </c>
      <c r="BP380" s="43">
        <f ca="1">IF($EO380,OFFSET('Measure Summary'!$A$1,'IRP Inputs'!$EN380-1,'IRP Inputs'!BP$14-1)*100,"")</f>
        <v>0</v>
      </c>
      <c r="BQ380" s="43">
        <f ca="1">IF($EO380,OFFSET('Measure Summary'!$A$1,'IRP Inputs'!$EN380-1,'IRP Inputs'!BQ$14-1)*100,"")</f>
        <v>0</v>
      </c>
      <c r="BR380" s="43">
        <f ca="1">IF($EO380,OFFSET('Measure Summary'!$A$1,'IRP Inputs'!$EN380-1,'IRP Inputs'!BR$14-1)*100,"")</f>
        <v>0</v>
      </c>
      <c r="BS380" s="43">
        <f ca="1">IF($EO380,OFFSET('Measure Summary'!$A$1,'IRP Inputs'!$EN380-1,'IRP Inputs'!BS$14-1)*100,"")</f>
        <v>0</v>
      </c>
      <c r="BT380" s="43">
        <f ca="1">IF($EO380,OFFSET('Measure Summary'!$A$1,'IRP Inputs'!$EN380-1,'IRP Inputs'!BT$14-1)*100,"")</f>
        <v>0</v>
      </c>
      <c r="BU380" s="43">
        <f ca="1">IF($EO380,OFFSET('Measure Summary'!$A$1,'IRP Inputs'!$EN380-1,'IRP Inputs'!BU$14-1)*100,"")</f>
        <v>0</v>
      </c>
      <c r="BV380" s="43">
        <f ca="1">IF($EO380,OFFSET('Measure Summary'!$A$1,'IRP Inputs'!$EN380-1,'IRP Inputs'!BV$14-1)*100,"")</f>
        <v>0</v>
      </c>
      <c r="BW380" s="43">
        <f ca="1">IF($EO380,OFFSET('Measure Summary'!$A$1,'IRP Inputs'!$EN380-1,'IRP Inputs'!BW$14-1)*100,"")</f>
        <v>0</v>
      </c>
      <c r="BX380" s="43">
        <f ca="1">IF($EO380,OFFSET('Measure Summary'!$A$1,'IRP Inputs'!$EN380-1,'IRP Inputs'!BX$14-1)*100,"")</f>
        <v>0</v>
      </c>
      <c r="BY380" s="43">
        <f ca="1">IF($EO380,OFFSET('Measure Summary'!$A$1,'IRP Inputs'!$EN380-1,'IRP Inputs'!BY$14-1)*100,"")</f>
        <v>0</v>
      </c>
      <c r="BZ380" s="43">
        <f ca="1">IF($EO380,OFFSET('Measure Summary'!$A$1,'IRP Inputs'!$EN380-1,'IRP Inputs'!BZ$14-1)*100,"")</f>
        <v>0</v>
      </c>
      <c r="CA380" s="43">
        <f ca="1">IF($EO380,OFFSET('Measure Summary'!$A$1,'IRP Inputs'!$EN380-1,'IRP Inputs'!CA$14-1)*100,"")</f>
        <v>0</v>
      </c>
      <c r="CB380" s="43">
        <f ca="1">IF($EO380,OFFSET('Measure Summary'!$A$1,'IRP Inputs'!$EN380-1,'IRP Inputs'!CB$14-1)*100,"")</f>
        <v>0</v>
      </c>
      <c r="CC380" s="43">
        <f ca="1">IF($EO380,OFFSET('Measure Summary'!$A$1,'IRP Inputs'!$EN380-1,'IRP Inputs'!CC$14-1)*100,"")</f>
        <v>0</v>
      </c>
      <c r="CD380" s="43">
        <f ca="1">IF($EO380,OFFSET('Measure Summary'!$A$1,'IRP Inputs'!$EN380-1,'IRP Inputs'!CD$14-1)*100,"")</f>
        <v>0</v>
      </c>
      <c r="CE380" s="43">
        <f ca="1">IF($EO380,OFFSET('Measure Summary'!$A$1,'IRP Inputs'!$EN380-1,'IRP Inputs'!CE$14-1)*100,"")</f>
        <v>0</v>
      </c>
      <c r="CF380" s="43">
        <f ca="1">IF($EO380,OFFSET('Measure Summary'!$A$1,'IRP Inputs'!$EN380-1,'IRP Inputs'!CF$14-1)*100,"")</f>
        <v>0</v>
      </c>
      <c r="CG380" s="43">
        <f ca="1">IF($EO380,OFFSET('Measure Summary'!$A$1,'IRP Inputs'!$EN380-1,'IRP Inputs'!CG$14-1)*100,"")</f>
        <v>0</v>
      </c>
      <c r="CH380" s="43">
        <f ca="1">IF($EO380,OFFSET('Measure Summary'!$A$1,'IRP Inputs'!$EN380-1,'IRP Inputs'!CH$14-1)*100,"")</f>
        <v>0</v>
      </c>
      <c r="CI380" s="44">
        <f ca="1">IF($EO380,OFFSET('Measure Summary'!$A$1,'IRP Inputs'!$EN380-1,'IRP Inputs'!CI$14-1)*100,"")</f>
        <v>0</v>
      </c>
      <c r="CJ380" s="45">
        <f ca="1">IF($EO380,OFFSET('Measure Summary'!$A$1,'IRP Inputs'!$EN380-1,IF($C380="WA",CJ$17,CJ$16)-1)/100,"")</f>
        <v>21.159316514439315</v>
      </c>
      <c r="CK380" s="46">
        <f ca="1">IF($EO380,OFFSET('Measure Summary'!$A$1,'IRP Inputs'!$EN380-1,IF($C380="WA",CK$17,CK$16)-1)/100,"")</f>
        <v>21.325856054564849</v>
      </c>
      <c r="CL380" s="46">
        <f ca="1">IF($EO380,OFFSET('Measure Summary'!$A$1,'IRP Inputs'!$EN380-1,IF($C380="WA",CL$17,CL$16)-1)/100,"")</f>
        <v>21.49968412037423</v>
      </c>
      <c r="CM380" s="46">
        <f ca="1">IF($EO380,OFFSET('Measure Summary'!$A$1,'IRP Inputs'!$EN380-1,IF($C380="WA",CM$17,CM$16)-1)/100,"")</f>
        <v>21.67585898812764</v>
      </c>
      <c r="CN380" s="46">
        <f ca="1">IF($EO380,OFFSET('Measure Summary'!$A$1,'IRP Inputs'!$EN380-1,IF($C380="WA",CN$17,CN$16)-1)/100,"")</f>
        <v>21.850676754765072</v>
      </c>
      <c r="CO380" s="46">
        <f ca="1">IF($EO380,OFFSET('Measure Summary'!$A$1,'IRP Inputs'!$EN380-1,IF($C380="WA",CO$17,CO$16)-1)/100,"")</f>
        <v>22.019976970497975</v>
      </c>
      <c r="CP380" s="46">
        <f ca="1">IF($EO380,OFFSET('Measure Summary'!$A$1,'IRP Inputs'!$EN380-1,IF($C380="WA",CP$17,CP$16)-1)/100,"")</f>
        <v>22.180029487933439</v>
      </c>
      <c r="CQ380" s="46">
        <f ca="1">IF($EO380,OFFSET('Measure Summary'!$A$1,'IRP Inputs'!$EN380-1,IF($C380="WA",CQ$17,CQ$16)-1)/100,"")</f>
        <v>22.327413302641812</v>
      </c>
      <c r="CR380" s="46">
        <f ca="1">IF($EO380,OFFSET('Measure Summary'!$A$1,'IRP Inputs'!$EN380-1,IF($C380="WA",CR$17,CR$16)-1)/100,"")</f>
        <v>22.459009294753251</v>
      </c>
      <c r="CS380" s="46">
        <f ca="1">IF($EO380,OFFSET('Measure Summary'!$A$1,'IRP Inputs'!$EN380-1,IF($C380="WA",CS$17,CS$16)-1)/100,"")</f>
        <v>22.572001606353751</v>
      </c>
      <c r="CT380" s="46">
        <f ca="1">IF($EO380,OFFSET('Measure Summary'!$A$1,'IRP Inputs'!$EN380-1,IF($C380="WA",CT$17,CT$16)-1)/100,"")</f>
        <v>22.669353823476939</v>
      </c>
      <c r="CU380" s="46">
        <f ca="1">IF($EO380,OFFSET('Measure Summary'!$A$1,'IRP Inputs'!$EN380-1,IF($C380="WA",CU$17,CU$16)-1)/100,"")</f>
        <v>22.753162473918074</v>
      </c>
      <c r="CV380" s="46">
        <f ca="1">IF($EO380,OFFSET('Measure Summary'!$A$1,'IRP Inputs'!$EN380-1,IF($C380="WA",CV$17,CV$16)-1)/100,"")</f>
        <v>22.825319050996814</v>
      </c>
      <c r="CW380" s="46">
        <f ca="1">IF($EO380,OFFSET('Measure Summary'!$A$1,'IRP Inputs'!$EN380-1,IF($C380="WA",CW$17,CW$16)-1)/100,"")</f>
        <v>22.887448035345447</v>
      </c>
      <c r="CX380" s="46">
        <f ca="1">IF($EO380,OFFSET('Measure Summary'!$A$1,'IRP Inputs'!$EN380-1,IF($C380="WA",CX$17,CX$16)-1)/100,"")</f>
        <v>22.940987805065262</v>
      </c>
      <c r="CY380" s="46">
        <f ca="1">IF($EO380,OFFSET('Measure Summary'!$A$1,'IRP Inputs'!$EN380-1,IF($C380="WA",CY$17,CY$16)-1)/100,"")</f>
        <v>22.987078804206831</v>
      </c>
      <c r="CZ380" s="46">
        <f ca="1">IF($EO380,OFFSET('Measure Summary'!$A$1,'IRP Inputs'!$EN380-1,IF($C380="WA",CZ$17,CZ$16)-1)/100,"")</f>
        <v>23.026733036372224</v>
      </c>
      <c r="DA380" s="46">
        <f ca="1">IF($EO380,OFFSET('Measure Summary'!$A$1,'IRP Inputs'!$EN380-1,IF($C380="WA",DA$17,DA$16)-1)/100,"")</f>
        <v>23.059972135743337</v>
      </c>
      <c r="DB380" s="46">
        <f ca="1">IF($EO380,OFFSET('Measure Summary'!$A$1,'IRP Inputs'!$EN380-1,IF($C380="WA",DB$17,DB$16)-1)/100,"")</f>
        <v>23.088756027715394</v>
      </c>
      <c r="DC380" s="46">
        <f ca="1">IF($EO380,OFFSET('Measure Summary'!$A$1,'IRP Inputs'!$EN380-1,IF($C380="WA",DC$17,DC$16)-1)/100,"")</f>
        <v>23.113766927612946</v>
      </c>
      <c r="DD380" s="46">
        <f ca="1">IF($EO380,OFFSET('Measure Summary'!$A$1,'IRP Inputs'!$EN380-1,IF($C380="WA",DD$17,DD$16)-1)/100,"")</f>
        <v>23.13543635560459</v>
      </c>
      <c r="DE380" s="46">
        <f ca="1">IF($EO380,OFFSET('Measure Summary'!$A$1,'IRP Inputs'!$EN380-1,IF($C380="WA",DE$17,DE$16)-1)/100,"")</f>
        <v>23.154253775163944</v>
      </c>
      <c r="DF380" s="46">
        <f ca="1">IF($EO380,OFFSET('Measure Summary'!$A$1,'IRP Inputs'!$EN380-1,IF($C380="WA",DF$17,DF$16)-1)/100,"")</f>
        <v>23.170372985963137</v>
      </c>
      <c r="DG380" s="46">
        <f ca="1">IF($EO380,OFFSET('Measure Summary'!$A$1,'IRP Inputs'!$EN380-1,IF($C380="WA",DG$17,DG$16)-1)/100,"")</f>
        <v>23.184207326064328</v>
      </c>
      <c r="DH380" s="47">
        <f ca="1">IF($EO380,OFFSET('Measure Summary'!$A$1,'IRP Inputs'!$EN380-1,IF($C380="WA",DH$17,DH$16)-1)/100,"")</f>
        <v>23.196078487285146</v>
      </c>
      <c r="DJ380" s="48">
        <f ca="1">IF($EO380,OFFSET('Measure Summary'!$A$1,'IRP Inputs'!$EN380-1,'IRP Inputs'!DJ$14-1),"")*K380</f>
        <v>41.946443668461569</v>
      </c>
      <c r="DK380" s="49">
        <f t="shared" ca="1" si="168"/>
        <v>13.003397537223087</v>
      </c>
      <c r="DL380" s="48">
        <f t="shared" ca="1" si="176"/>
        <v>0</v>
      </c>
      <c r="DM380" s="50">
        <f t="shared" ca="1" si="176"/>
        <v>0</v>
      </c>
      <c r="DN380" s="50">
        <f t="shared" ca="1" si="176"/>
        <v>0</v>
      </c>
      <c r="DO380" s="50">
        <f t="shared" ca="1" si="176"/>
        <v>0</v>
      </c>
      <c r="DP380" s="50">
        <f t="shared" ca="1" si="176"/>
        <v>0</v>
      </c>
      <c r="DQ380" s="50">
        <f t="shared" ca="1" si="176"/>
        <v>0</v>
      </c>
      <c r="DR380" s="50">
        <f t="shared" ca="1" si="176"/>
        <v>0</v>
      </c>
      <c r="DS380" s="50">
        <f t="shared" ca="1" si="176"/>
        <v>0</v>
      </c>
      <c r="DT380" s="50">
        <f t="shared" ca="1" si="176"/>
        <v>0</v>
      </c>
      <c r="DU380" s="50">
        <f t="shared" ca="1" si="176"/>
        <v>0</v>
      </c>
      <c r="DV380" s="50">
        <f t="shared" ca="1" si="177"/>
        <v>0</v>
      </c>
      <c r="DW380" s="50">
        <f t="shared" ca="1" si="177"/>
        <v>0</v>
      </c>
      <c r="DX380" s="50">
        <f t="shared" ca="1" si="177"/>
        <v>0</v>
      </c>
      <c r="DY380" s="50">
        <f t="shared" ca="1" si="177"/>
        <v>0</v>
      </c>
      <c r="DZ380" s="50">
        <f t="shared" ca="1" si="177"/>
        <v>0</v>
      </c>
      <c r="EA380" s="50">
        <f t="shared" ca="1" si="177"/>
        <v>0</v>
      </c>
      <c r="EB380" s="50">
        <f t="shared" ca="1" si="177"/>
        <v>0</v>
      </c>
      <c r="EC380" s="50">
        <f t="shared" ca="1" si="177"/>
        <v>0</v>
      </c>
      <c r="ED380" s="50">
        <f t="shared" ca="1" si="177"/>
        <v>0</v>
      </c>
      <c r="EE380" s="50">
        <f t="shared" ca="1" si="177"/>
        <v>0</v>
      </c>
      <c r="EF380" s="50">
        <f t="shared" ca="1" si="178"/>
        <v>0</v>
      </c>
      <c r="EG380" s="50">
        <f t="shared" ca="1" si="178"/>
        <v>0</v>
      </c>
      <c r="EH380" s="50">
        <f t="shared" ca="1" si="178"/>
        <v>0</v>
      </c>
      <c r="EI380" s="50">
        <f t="shared" ca="1" si="178"/>
        <v>0</v>
      </c>
      <c r="EJ380" s="49">
        <f t="shared" ca="1" si="178"/>
        <v>0</v>
      </c>
      <c r="EM380">
        <f t="shared" si="170"/>
        <v>357</v>
      </c>
      <c r="EN380">
        <f>MATCH(EM380,'Measure Summary'!$VY:$VY,0)</f>
        <v>361</v>
      </c>
      <c r="EO380" t="b">
        <f t="shared" si="169"/>
        <v>1</v>
      </c>
    </row>
    <row r="381" spans="1:145">
      <c r="A381" s="40" t="str">
        <f ca="1">IF($EO381,OFFSET('Measure Summary'!$A$1,'IRP Inputs'!$EN381-1,'IRP Inputs'!A$14-1),"")</f>
        <v>OR_Residential_LI - Single Family_Existing_Space Heating_Natural Gas_Furnace</v>
      </c>
      <c r="B381" t="str">
        <f ca="1">IF($EO381,OFFSET('Measure Summary'!$A$1,'IRP Inputs'!$EN381-1,'IRP Inputs'!B$14-1),"")</f>
        <v>Lost Opportunity</v>
      </c>
      <c r="C381" t="str">
        <f ca="1">IF($EO381,OFFSET('Measure Summary'!$A$1,'IRP Inputs'!$EN381-1,'IRP Inputs'!C$14-1),"")</f>
        <v>OR</v>
      </c>
      <c r="D381" t="str">
        <f ca="1">IF($EO381,OFFSET('Measure Summary'!$A$1,'IRP Inputs'!$EN381-1,'IRP Inputs'!D$14-1),"")</f>
        <v>Residential</v>
      </c>
      <c r="E381" t="str">
        <f ca="1">IF($EO381,OFFSET('Measure Summary'!$A$1,'IRP Inputs'!$EN381-1,'IRP Inputs'!E$14-1),"")</f>
        <v>LI - Mobile Home</v>
      </c>
      <c r="F381" t="str">
        <f ca="1">IF($EO381,OFFSET('Measure Summary'!$A$1,'IRP Inputs'!$EN381-1,'IRP Inputs'!F$14-1),"")</f>
        <v>Existing</v>
      </c>
      <c r="G381" t="str">
        <f ca="1">IF($EO381,OFFSET('Measure Summary'!$A$1,'IRP Inputs'!$EN381-1,'IRP Inputs'!G$14-1),"")</f>
        <v>Water Heating</v>
      </c>
      <c r="H381" t="str">
        <f ca="1">IF($EO381,OFFSET('Measure Summary'!$A$1,'IRP Inputs'!$EN381-1,'IRP Inputs'!H$14-1),"")</f>
        <v>Water Heater - Solar System</v>
      </c>
      <c r="I381" t="str">
        <f ca="1">IF($EO381,OFFSET('Measure Summary'!$A$1,'IRP Inputs'!$EN381-1,'IRP Inputs'!I$14-1),"")</f>
        <v>ORM310</v>
      </c>
      <c r="J381" s="1" t="str">
        <f ca="1">IF($EO381,OFFSET('Measure Summary'!$A$1,'IRP Inputs'!$EN381-1,'IRP Inputs'!J$14-1),"")</f>
        <v>Installed</v>
      </c>
      <c r="K381" s="41">
        <f ca="1">IF($EO381,OFFSET('Measure Summary'!$A$1,'IRP Inputs'!$EN381-1,'IRP Inputs'!K$14-1),"")</f>
        <v>7455.26</v>
      </c>
      <c r="L381" s="1">
        <f ca="1">IF($EO381,OFFSET('Measure Summary'!$A$1,'IRP Inputs'!$EN381-1,'IRP Inputs'!L$14-1),"")</f>
        <v>30</v>
      </c>
      <c r="M381" s="42">
        <f ca="1">IF($EO381,OFFSET('Measure Summary'!$A$1,'IRP Inputs'!$EN381-1,'IRP Inputs'!M$14-1),"")</f>
        <v>0</v>
      </c>
      <c r="N381" s="43">
        <f ca="1">IF($EO381,OFFSET('Measure Summary'!$A$1,'IRP Inputs'!$EN381-1,'IRP Inputs'!N$14-1),"")</f>
        <v>0</v>
      </c>
      <c r="O381" s="43">
        <f ca="1">IF($EO381,OFFSET('Measure Summary'!$A$1,'IRP Inputs'!$EN381-1,'IRP Inputs'!O$14-1),"")</f>
        <v>0</v>
      </c>
      <c r="P381" s="43">
        <f ca="1">IF($EO381,OFFSET('Measure Summary'!$A$1,'IRP Inputs'!$EN381-1,'IRP Inputs'!P$14-1),"")</f>
        <v>0</v>
      </c>
      <c r="Q381" s="43">
        <f ca="1">IF($EO381,OFFSET('Measure Summary'!$A$1,'IRP Inputs'!$EN381-1,'IRP Inputs'!Q$14-1),"")</f>
        <v>0</v>
      </c>
      <c r="R381" s="43">
        <f ca="1">IF($EO381,OFFSET('Measure Summary'!$A$1,'IRP Inputs'!$EN381-1,'IRP Inputs'!R$14-1),"")</f>
        <v>0</v>
      </c>
      <c r="S381" s="43">
        <f ca="1">IF($EO381,OFFSET('Measure Summary'!$A$1,'IRP Inputs'!$EN381-1,'IRP Inputs'!S$14-1),"")</f>
        <v>0</v>
      </c>
      <c r="T381" s="43">
        <f ca="1">IF($EO381,OFFSET('Measure Summary'!$A$1,'IRP Inputs'!$EN381-1,'IRP Inputs'!T$14-1),"")</f>
        <v>0</v>
      </c>
      <c r="U381" s="43">
        <f ca="1">IF($EO381,OFFSET('Measure Summary'!$A$1,'IRP Inputs'!$EN381-1,'IRP Inputs'!U$14-1),"")</f>
        <v>0</v>
      </c>
      <c r="V381" s="43">
        <f ca="1">IF($EO381,OFFSET('Measure Summary'!$A$1,'IRP Inputs'!$EN381-1,'IRP Inputs'!V$14-1),"")</f>
        <v>0</v>
      </c>
      <c r="W381" s="43">
        <f ca="1">IF($EO381,OFFSET('Measure Summary'!$A$1,'IRP Inputs'!$EN381-1,'IRP Inputs'!W$14-1),"")</f>
        <v>0</v>
      </c>
      <c r="X381" s="43">
        <f ca="1">IF($EO381,OFFSET('Measure Summary'!$A$1,'IRP Inputs'!$EN381-1,'IRP Inputs'!X$14-1),"")</f>
        <v>0</v>
      </c>
      <c r="Y381" s="43">
        <f ca="1">IF($EO381,OFFSET('Measure Summary'!$A$1,'IRP Inputs'!$EN381-1,'IRP Inputs'!Y$14-1),"")</f>
        <v>0</v>
      </c>
      <c r="Z381" s="43">
        <f ca="1">IF($EO381,OFFSET('Measure Summary'!$A$1,'IRP Inputs'!$EN381-1,'IRP Inputs'!Z$14-1),"")</f>
        <v>0</v>
      </c>
      <c r="AA381" s="43">
        <f ca="1">IF($EO381,OFFSET('Measure Summary'!$A$1,'IRP Inputs'!$EN381-1,'IRP Inputs'!AA$14-1),"")</f>
        <v>0</v>
      </c>
      <c r="AB381" s="43">
        <f ca="1">IF($EO381,OFFSET('Measure Summary'!$A$1,'IRP Inputs'!$EN381-1,'IRP Inputs'!AB$14-1),"")</f>
        <v>0</v>
      </c>
      <c r="AC381" s="43">
        <f ca="1">IF($EO381,OFFSET('Measure Summary'!$A$1,'IRP Inputs'!$EN381-1,'IRP Inputs'!AC$14-1),"")</f>
        <v>0</v>
      </c>
      <c r="AD381" s="43">
        <f ca="1">IF($EO381,OFFSET('Measure Summary'!$A$1,'IRP Inputs'!$EN381-1,'IRP Inputs'!AD$14-1),"")</f>
        <v>0</v>
      </c>
      <c r="AE381" s="43">
        <f ca="1">IF($EO381,OFFSET('Measure Summary'!$A$1,'IRP Inputs'!$EN381-1,'IRP Inputs'!AE$14-1),"")</f>
        <v>0</v>
      </c>
      <c r="AF381" s="43">
        <f ca="1">IF($EO381,OFFSET('Measure Summary'!$A$1,'IRP Inputs'!$EN381-1,'IRP Inputs'!AF$14-1),"")</f>
        <v>0</v>
      </c>
      <c r="AG381" s="43">
        <f ca="1">IF($EO381,OFFSET('Measure Summary'!$A$1,'IRP Inputs'!$EN381-1,'IRP Inputs'!AG$14-1),"")</f>
        <v>0</v>
      </c>
      <c r="AH381" s="43">
        <f ca="1">IF($EO381,OFFSET('Measure Summary'!$A$1,'IRP Inputs'!$EN381-1,'IRP Inputs'!AH$14-1),"")</f>
        <v>0</v>
      </c>
      <c r="AI381" s="43">
        <f ca="1">IF($EO381,OFFSET('Measure Summary'!$A$1,'IRP Inputs'!$EN381-1,'IRP Inputs'!AI$14-1),"")</f>
        <v>0</v>
      </c>
      <c r="AJ381" s="43">
        <f ca="1">IF($EO381,OFFSET('Measure Summary'!$A$1,'IRP Inputs'!$EN381-1,'IRP Inputs'!AJ$14-1),"")</f>
        <v>0</v>
      </c>
      <c r="AK381" s="44">
        <f ca="1">IF($EO381,OFFSET('Measure Summary'!$A$1,'IRP Inputs'!$EN381-1,'IRP Inputs'!AK$14-1),"")</f>
        <v>0</v>
      </c>
      <c r="AL381" s="42">
        <f ca="1">IF($EO381,OFFSET('Measure Summary'!$A$1,'IRP Inputs'!$EN381-1,'IRP Inputs'!AL$14-1)*100,"")</f>
        <v>0</v>
      </c>
      <c r="AM381" s="43">
        <f ca="1">IF($EO381,OFFSET('Measure Summary'!$A$1,'IRP Inputs'!$EN381-1,'IRP Inputs'!AM$14-1)*100,"")</f>
        <v>0</v>
      </c>
      <c r="AN381" s="43">
        <f ca="1">IF($EO381,OFFSET('Measure Summary'!$A$1,'IRP Inputs'!$EN381-1,'IRP Inputs'!AN$14-1)*100,"")</f>
        <v>0</v>
      </c>
      <c r="AO381" s="43">
        <f ca="1">IF($EO381,OFFSET('Measure Summary'!$A$1,'IRP Inputs'!$EN381-1,'IRP Inputs'!AO$14-1)*100,"")</f>
        <v>0</v>
      </c>
      <c r="AP381" s="43">
        <f ca="1">IF($EO381,OFFSET('Measure Summary'!$A$1,'IRP Inputs'!$EN381-1,'IRP Inputs'!AP$14-1)*100,"")</f>
        <v>0</v>
      </c>
      <c r="AQ381" s="43">
        <f ca="1">IF($EO381,OFFSET('Measure Summary'!$A$1,'IRP Inputs'!$EN381-1,'IRP Inputs'!AQ$14-1)*100,"")</f>
        <v>0</v>
      </c>
      <c r="AR381" s="43">
        <f ca="1">IF($EO381,OFFSET('Measure Summary'!$A$1,'IRP Inputs'!$EN381-1,'IRP Inputs'!AR$14-1)*100,"")</f>
        <v>0</v>
      </c>
      <c r="AS381" s="43">
        <f ca="1">IF($EO381,OFFSET('Measure Summary'!$A$1,'IRP Inputs'!$EN381-1,'IRP Inputs'!AS$14-1)*100,"")</f>
        <v>0</v>
      </c>
      <c r="AT381" s="43">
        <f ca="1">IF($EO381,OFFSET('Measure Summary'!$A$1,'IRP Inputs'!$EN381-1,'IRP Inputs'!AT$14-1)*100,"")</f>
        <v>0</v>
      </c>
      <c r="AU381" s="43">
        <f ca="1">IF($EO381,OFFSET('Measure Summary'!$A$1,'IRP Inputs'!$EN381-1,'IRP Inputs'!AU$14-1)*100,"")</f>
        <v>0</v>
      </c>
      <c r="AV381" s="43">
        <f ca="1">IF($EO381,OFFSET('Measure Summary'!$A$1,'IRP Inputs'!$EN381-1,'IRP Inputs'!AV$14-1)*100,"")</f>
        <v>0</v>
      </c>
      <c r="AW381" s="43">
        <f ca="1">IF($EO381,OFFSET('Measure Summary'!$A$1,'IRP Inputs'!$EN381-1,'IRP Inputs'!AW$14-1)*100,"")</f>
        <v>0</v>
      </c>
      <c r="AX381" s="43">
        <f ca="1">IF($EO381,OFFSET('Measure Summary'!$A$1,'IRP Inputs'!$EN381-1,'IRP Inputs'!AX$14-1)*100,"")</f>
        <v>0</v>
      </c>
      <c r="AY381" s="43">
        <f ca="1">IF($EO381,OFFSET('Measure Summary'!$A$1,'IRP Inputs'!$EN381-1,'IRP Inputs'!AY$14-1)*100,"")</f>
        <v>0</v>
      </c>
      <c r="AZ381" s="43">
        <f ca="1">IF($EO381,OFFSET('Measure Summary'!$A$1,'IRP Inputs'!$EN381-1,'IRP Inputs'!AZ$14-1)*100,"")</f>
        <v>0</v>
      </c>
      <c r="BA381" s="43">
        <f ca="1">IF($EO381,OFFSET('Measure Summary'!$A$1,'IRP Inputs'!$EN381-1,'IRP Inputs'!BA$14-1)*100,"")</f>
        <v>0</v>
      </c>
      <c r="BB381" s="43">
        <f ca="1">IF($EO381,OFFSET('Measure Summary'!$A$1,'IRP Inputs'!$EN381-1,'IRP Inputs'!BB$14-1)*100,"")</f>
        <v>0</v>
      </c>
      <c r="BC381" s="43">
        <f ca="1">IF($EO381,OFFSET('Measure Summary'!$A$1,'IRP Inputs'!$EN381-1,'IRP Inputs'!BC$14-1)*100,"")</f>
        <v>0</v>
      </c>
      <c r="BD381" s="43">
        <f ca="1">IF($EO381,OFFSET('Measure Summary'!$A$1,'IRP Inputs'!$EN381-1,'IRP Inputs'!BD$14-1)*100,"")</f>
        <v>0</v>
      </c>
      <c r="BE381" s="43">
        <f ca="1">IF($EO381,OFFSET('Measure Summary'!$A$1,'IRP Inputs'!$EN381-1,'IRP Inputs'!BE$14-1)*100,"")</f>
        <v>0</v>
      </c>
      <c r="BF381" s="43">
        <f ca="1">IF($EO381,OFFSET('Measure Summary'!$A$1,'IRP Inputs'!$EN381-1,'IRP Inputs'!BF$14-1)*100,"")</f>
        <v>0</v>
      </c>
      <c r="BG381" s="43">
        <f ca="1">IF($EO381,OFFSET('Measure Summary'!$A$1,'IRP Inputs'!$EN381-1,'IRP Inputs'!BG$14-1)*100,"")</f>
        <v>0</v>
      </c>
      <c r="BH381" s="43">
        <f ca="1">IF($EO381,OFFSET('Measure Summary'!$A$1,'IRP Inputs'!$EN381-1,'IRP Inputs'!BH$14-1)*100,"")</f>
        <v>0</v>
      </c>
      <c r="BI381" s="43">
        <f ca="1">IF($EO381,OFFSET('Measure Summary'!$A$1,'IRP Inputs'!$EN381-1,'IRP Inputs'!BI$14-1)*100,"")</f>
        <v>0</v>
      </c>
      <c r="BJ381" s="44">
        <f ca="1">IF($EO381,OFFSET('Measure Summary'!$A$1,'IRP Inputs'!$EN381-1,'IRP Inputs'!BJ$14-1)*100,"")</f>
        <v>0</v>
      </c>
      <c r="BK381" s="42">
        <f ca="1">IF($EO381,OFFSET('Measure Summary'!$A$1,'IRP Inputs'!$EN381-1,'IRP Inputs'!BK$14-1)*100,"")</f>
        <v>0</v>
      </c>
      <c r="BL381" s="43">
        <f ca="1">IF($EO381,OFFSET('Measure Summary'!$A$1,'IRP Inputs'!$EN381-1,'IRP Inputs'!BL$14-1)*100,"")</f>
        <v>0</v>
      </c>
      <c r="BM381" s="43">
        <f ca="1">IF($EO381,OFFSET('Measure Summary'!$A$1,'IRP Inputs'!$EN381-1,'IRP Inputs'!BM$14-1)*100,"")</f>
        <v>0</v>
      </c>
      <c r="BN381" s="43">
        <f ca="1">IF($EO381,OFFSET('Measure Summary'!$A$1,'IRP Inputs'!$EN381-1,'IRP Inputs'!BN$14-1)*100,"")</f>
        <v>0</v>
      </c>
      <c r="BO381" s="43">
        <f ca="1">IF($EO381,OFFSET('Measure Summary'!$A$1,'IRP Inputs'!$EN381-1,'IRP Inputs'!BO$14-1)*100,"")</f>
        <v>0</v>
      </c>
      <c r="BP381" s="43">
        <f ca="1">IF($EO381,OFFSET('Measure Summary'!$A$1,'IRP Inputs'!$EN381-1,'IRP Inputs'!BP$14-1)*100,"")</f>
        <v>0</v>
      </c>
      <c r="BQ381" s="43">
        <f ca="1">IF($EO381,OFFSET('Measure Summary'!$A$1,'IRP Inputs'!$EN381-1,'IRP Inputs'!BQ$14-1)*100,"")</f>
        <v>0</v>
      </c>
      <c r="BR381" s="43">
        <f ca="1">IF($EO381,OFFSET('Measure Summary'!$A$1,'IRP Inputs'!$EN381-1,'IRP Inputs'!BR$14-1)*100,"")</f>
        <v>0</v>
      </c>
      <c r="BS381" s="43">
        <f ca="1">IF($EO381,OFFSET('Measure Summary'!$A$1,'IRP Inputs'!$EN381-1,'IRP Inputs'!BS$14-1)*100,"")</f>
        <v>0</v>
      </c>
      <c r="BT381" s="43">
        <f ca="1">IF($EO381,OFFSET('Measure Summary'!$A$1,'IRP Inputs'!$EN381-1,'IRP Inputs'!BT$14-1)*100,"")</f>
        <v>0</v>
      </c>
      <c r="BU381" s="43">
        <f ca="1">IF($EO381,OFFSET('Measure Summary'!$A$1,'IRP Inputs'!$EN381-1,'IRP Inputs'!BU$14-1)*100,"")</f>
        <v>0</v>
      </c>
      <c r="BV381" s="43">
        <f ca="1">IF($EO381,OFFSET('Measure Summary'!$A$1,'IRP Inputs'!$EN381-1,'IRP Inputs'!BV$14-1)*100,"")</f>
        <v>0</v>
      </c>
      <c r="BW381" s="43">
        <f ca="1">IF($EO381,OFFSET('Measure Summary'!$A$1,'IRP Inputs'!$EN381-1,'IRP Inputs'!BW$14-1)*100,"")</f>
        <v>0</v>
      </c>
      <c r="BX381" s="43">
        <f ca="1">IF($EO381,OFFSET('Measure Summary'!$A$1,'IRP Inputs'!$EN381-1,'IRP Inputs'!BX$14-1)*100,"")</f>
        <v>0</v>
      </c>
      <c r="BY381" s="43">
        <f ca="1">IF($EO381,OFFSET('Measure Summary'!$A$1,'IRP Inputs'!$EN381-1,'IRP Inputs'!BY$14-1)*100,"")</f>
        <v>0</v>
      </c>
      <c r="BZ381" s="43">
        <f ca="1">IF($EO381,OFFSET('Measure Summary'!$A$1,'IRP Inputs'!$EN381-1,'IRP Inputs'!BZ$14-1)*100,"")</f>
        <v>0</v>
      </c>
      <c r="CA381" s="43">
        <f ca="1">IF($EO381,OFFSET('Measure Summary'!$A$1,'IRP Inputs'!$EN381-1,'IRP Inputs'!CA$14-1)*100,"")</f>
        <v>0</v>
      </c>
      <c r="CB381" s="43">
        <f ca="1">IF($EO381,OFFSET('Measure Summary'!$A$1,'IRP Inputs'!$EN381-1,'IRP Inputs'!CB$14-1)*100,"")</f>
        <v>0</v>
      </c>
      <c r="CC381" s="43">
        <f ca="1">IF($EO381,OFFSET('Measure Summary'!$A$1,'IRP Inputs'!$EN381-1,'IRP Inputs'!CC$14-1)*100,"")</f>
        <v>0</v>
      </c>
      <c r="CD381" s="43">
        <f ca="1">IF($EO381,OFFSET('Measure Summary'!$A$1,'IRP Inputs'!$EN381-1,'IRP Inputs'!CD$14-1)*100,"")</f>
        <v>0</v>
      </c>
      <c r="CE381" s="43">
        <f ca="1">IF($EO381,OFFSET('Measure Summary'!$A$1,'IRP Inputs'!$EN381-1,'IRP Inputs'!CE$14-1)*100,"")</f>
        <v>0</v>
      </c>
      <c r="CF381" s="43">
        <f ca="1">IF($EO381,OFFSET('Measure Summary'!$A$1,'IRP Inputs'!$EN381-1,'IRP Inputs'!CF$14-1)*100,"")</f>
        <v>0</v>
      </c>
      <c r="CG381" s="43">
        <f ca="1">IF($EO381,OFFSET('Measure Summary'!$A$1,'IRP Inputs'!$EN381-1,'IRP Inputs'!CG$14-1)*100,"")</f>
        <v>0</v>
      </c>
      <c r="CH381" s="43">
        <f ca="1">IF($EO381,OFFSET('Measure Summary'!$A$1,'IRP Inputs'!$EN381-1,'IRP Inputs'!CH$14-1)*100,"")</f>
        <v>0</v>
      </c>
      <c r="CI381" s="44">
        <f ca="1">IF($EO381,OFFSET('Measure Summary'!$A$1,'IRP Inputs'!$EN381-1,'IRP Inputs'!CI$14-1)*100,"")</f>
        <v>0</v>
      </c>
      <c r="CJ381" s="45">
        <f ca="1">IF($EO381,OFFSET('Measure Summary'!$A$1,'IRP Inputs'!$EN381-1,IF($C381="WA",CJ$17,CJ$16)-1)/100,"")</f>
        <v>28.111042458545214</v>
      </c>
      <c r="CK381" s="46">
        <f ca="1">IF($EO381,OFFSET('Measure Summary'!$A$1,'IRP Inputs'!$EN381-1,IF($C381="WA",CK$17,CK$16)-1)/100,"")</f>
        <v>28.332297246255415</v>
      </c>
      <c r="CL381" s="46">
        <f ca="1">IF($EO381,OFFSET('Measure Summary'!$A$1,'IRP Inputs'!$EN381-1,IF($C381="WA",CL$17,CL$16)-1)/100,"")</f>
        <v>28.563235147067093</v>
      </c>
      <c r="CM381" s="46">
        <f ca="1">IF($EO381,OFFSET('Measure Summary'!$A$1,'IRP Inputs'!$EN381-1,IF($C381="WA",CM$17,CM$16)-1)/100,"")</f>
        <v>28.797290873024259</v>
      </c>
      <c r="CN381" s="46">
        <f ca="1">IF($EO381,OFFSET('Measure Summary'!$A$1,'IRP Inputs'!$EN381-1,IF($C381="WA",CN$17,CN$16)-1)/100,"")</f>
        <v>29.029543633036589</v>
      </c>
      <c r="CO381" s="46">
        <f ca="1">IF($EO381,OFFSET('Measure Summary'!$A$1,'IRP Inputs'!$EN381-1,IF($C381="WA",CO$17,CO$16)-1)/100,"")</f>
        <v>29.254466094471518</v>
      </c>
      <c r="CP381" s="46">
        <f ca="1">IF($EO381,OFFSET('Measure Summary'!$A$1,'IRP Inputs'!$EN381-1,IF($C381="WA",CP$17,CP$16)-1)/100,"")</f>
        <v>29.467102599537974</v>
      </c>
      <c r="CQ381" s="46">
        <f ca="1">IF($EO381,OFFSET('Measure Summary'!$A$1,'IRP Inputs'!$EN381-1,IF($C381="WA",CQ$17,CQ$16)-1)/100,"")</f>
        <v>29.662908199881549</v>
      </c>
      <c r="CR381" s="46">
        <f ca="1">IF($EO381,OFFSET('Measure Summary'!$A$1,'IRP Inputs'!$EN381-1,IF($C381="WA",CR$17,CR$16)-1)/100,"")</f>
        <v>29.83773901349004</v>
      </c>
      <c r="CS381" s="46">
        <f ca="1">IF($EO381,OFFSET('Measure Summary'!$A$1,'IRP Inputs'!$EN381-1,IF($C381="WA",CS$17,CS$16)-1)/100,"")</f>
        <v>29.98785405462208</v>
      </c>
      <c r="CT381" s="46">
        <f ca="1">IF($EO381,OFFSET('Measure Summary'!$A$1,'IRP Inputs'!$EN381-1,IF($C381="WA",CT$17,CT$16)-1)/100,"")</f>
        <v>30.117190572042951</v>
      </c>
      <c r="CU381" s="46">
        <f ca="1">IF($EO381,OFFSET('Measure Summary'!$A$1,'IRP Inputs'!$EN381-1,IF($C381="WA",CU$17,CU$16)-1)/100,"")</f>
        <v>30.228533891158968</v>
      </c>
      <c r="CV381" s="46">
        <f ca="1">IF($EO381,OFFSET('Measure Summary'!$A$1,'IRP Inputs'!$EN381-1,IF($C381="WA",CV$17,CV$16)-1)/100,"")</f>
        <v>30.324396940446956</v>
      </c>
      <c r="CW381" s="46">
        <f ca="1">IF($EO381,OFFSET('Measure Summary'!$A$1,'IRP Inputs'!$EN381-1,IF($C381="WA",CW$17,CW$16)-1)/100,"")</f>
        <v>30.406937910791569</v>
      </c>
      <c r="CX381" s="46">
        <f ca="1">IF($EO381,OFFSET('Measure Summary'!$A$1,'IRP Inputs'!$EN381-1,IF($C381="WA",CX$17,CX$16)-1)/100,"")</f>
        <v>30.478067748033112</v>
      </c>
      <c r="CY381" s="46">
        <f ca="1">IF($EO381,OFFSET('Measure Summary'!$A$1,'IRP Inputs'!$EN381-1,IF($C381="WA",CY$17,CY$16)-1)/100,"")</f>
        <v>30.539301580087248</v>
      </c>
      <c r="CZ381" s="46">
        <f ca="1">IF($EO381,OFFSET('Measure Summary'!$A$1,'IRP Inputs'!$EN381-1,IF($C381="WA",CZ$17,CZ$16)-1)/100,"")</f>
        <v>30.5919838963285</v>
      </c>
      <c r="DA381" s="46">
        <f ca="1">IF($EO381,OFFSET('Measure Summary'!$A$1,'IRP Inputs'!$EN381-1,IF($C381="WA",DA$17,DA$16)-1)/100,"")</f>
        <v>30.636143438677962</v>
      </c>
      <c r="DB381" s="46">
        <f ca="1">IF($EO381,OFFSET('Measure Summary'!$A$1,'IRP Inputs'!$EN381-1,IF($C381="WA",DB$17,DB$16)-1)/100,"")</f>
        <v>30.674384050504745</v>
      </c>
      <c r="DC381" s="46">
        <f ca="1">IF($EO381,OFFSET('Measure Summary'!$A$1,'IRP Inputs'!$EN381-1,IF($C381="WA",DC$17,DC$16)-1)/100,"")</f>
        <v>30.707612083577871</v>
      </c>
      <c r="DD381" s="46">
        <f ca="1">IF($EO381,OFFSET('Measure Summary'!$A$1,'IRP Inputs'!$EN381-1,IF($C381="WA",DD$17,DD$16)-1)/100,"")</f>
        <v>30.736400830601418</v>
      </c>
      <c r="DE381" s="46">
        <f ca="1">IF($EO381,OFFSET('Measure Summary'!$A$1,'IRP Inputs'!$EN381-1,IF($C381="WA",DE$17,DE$16)-1)/100,"")</f>
        <v>30.761400564398691</v>
      </c>
      <c r="DF381" s="46">
        <f ca="1">IF($EO381,OFFSET('Measure Summary'!$A$1,'IRP Inputs'!$EN381-1,IF($C381="WA",DF$17,DF$16)-1)/100,"")</f>
        <v>30.782815614306617</v>
      </c>
      <c r="DG381" s="46">
        <f ca="1">IF($EO381,OFFSET('Measure Summary'!$A$1,'IRP Inputs'!$EN381-1,IF($C381="WA",DG$17,DG$16)-1)/100,"")</f>
        <v>30.801195117335716</v>
      </c>
      <c r="DH381" s="47">
        <f ca="1">IF($EO381,OFFSET('Measure Summary'!$A$1,'IRP Inputs'!$EN381-1,IF($C381="WA",DH$17,DH$16)-1)/100,"")</f>
        <v>30.816966454603762</v>
      </c>
      <c r="DJ381" s="48">
        <f ca="1">IF($EO381,OFFSET('Measure Summary'!$A$1,'IRP Inputs'!$EN381-1,'IRP Inputs'!DJ$14-1),"")*K381</f>
        <v>2249.472332209285</v>
      </c>
      <c r="DK381" s="49">
        <f t="shared" ca="1" si="168"/>
        <v>697.33642298487837</v>
      </c>
      <c r="DL381" s="48">
        <f t="shared" ca="1" si="176"/>
        <v>0</v>
      </c>
      <c r="DM381" s="50">
        <f t="shared" ca="1" si="176"/>
        <v>0</v>
      </c>
      <c r="DN381" s="50">
        <f t="shared" ca="1" si="176"/>
        <v>0</v>
      </c>
      <c r="DO381" s="50">
        <f t="shared" ca="1" si="176"/>
        <v>0</v>
      </c>
      <c r="DP381" s="50">
        <f t="shared" ca="1" si="176"/>
        <v>0</v>
      </c>
      <c r="DQ381" s="50">
        <f t="shared" ca="1" si="176"/>
        <v>0</v>
      </c>
      <c r="DR381" s="50">
        <f t="shared" ca="1" si="176"/>
        <v>0</v>
      </c>
      <c r="DS381" s="50">
        <f t="shared" ca="1" si="176"/>
        <v>0</v>
      </c>
      <c r="DT381" s="50">
        <f t="shared" ca="1" si="176"/>
        <v>0</v>
      </c>
      <c r="DU381" s="50">
        <f t="shared" ca="1" si="176"/>
        <v>0</v>
      </c>
      <c r="DV381" s="50">
        <f t="shared" ca="1" si="177"/>
        <v>0</v>
      </c>
      <c r="DW381" s="50">
        <f t="shared" ca="1" si="177"/>
        <v>0</v>
      </c>
      <c r="DX381" s="50">
        <f t="shared" ca="1" si="177"/>
        <v>0</v>
      </c>
      <c r="DY381" s="50">
        <f t="shared" ca="1" si="177"/>
        <v>0</v>
      </c>
      <c r="DZ381" s="50">
        <f t="shared" ca="1" si="177"/>
        <v>0</v>
      </c>
      <c r="EA381" s="50">
        <f t="shared" ca="1" si="177"/>
        <v>0</v>
      </c>
      <c r="EB381" s="50">
        <f t="shared" ca="1" si="177"/>
        <v>0</v>
      </c>
      <c r="EC381" s="50">
        <f t="shared" ca="1" si="177"/>
        <v>0</v>
      </c>
      <c r="ED381" s="50">
        <f t="shared" ca="1" si="177"/>
        <v>0</v>
      </c>
      <c r="EE381" s="50">
        <f t="shared" ca="1" si="177"/>
        <v>0</v>
      </c>
      <c r="EF381" s="50">
        <f t="shared" ca="1" si="178"/>
        <v>0</v>
      </c>
      <c r="EG381" s="50">
        <f t="shared" ca="1" si="178"/>
        <v>0</v>
      </c>
      <c r="EH381" s="50">
        <f t="shared" ca="1" si="178"/>
        <v>0</v>
      </c>
      <c r="EI381" s="50">
        <f t="shared" ca="1" si="178"/>
        <v>0</v>
      </c>
      <c r="EJ381" s="49">
        <f t="shared" ca="1" si="178"/>
        <v>0</v>
      </c>
      <c r="EM381">
        <f t="shared" si="170"/>
        <v>358</v>
      </c>
      <c r="EN381">
        <f>MATCH(EM381,'Measure Summary'!$VY:$VY,0)</f>
        <v>362</v>
      </c>
      <c r="EO381" t="b">
        <f t="shared" si="169"/>
        <v>1</v>
      </c>
    </row>
    <row r="382" spans="1:145">
      <c r="A382" s="40" t="str">
        <f ca="1">IF($EO382,OFFSET('Measure Summary'!$A$1,'IRP Inputs'!$EN382-1,'IRP Inputs'!A$14-1),"")</f>
        <v>OR_Residential_LI - Single Family_Existing_Space Heating_Natural Gas_Furnace</v>
      </c>
      <c r="B382" t="str">
        <f ca="1">IF($EO382,OFFSET('Measure Summary'!$A$1,'IRP Inputs'!$EN382-1,'IRP Inputs'!B$14-1),"")</f>
        <v>Lost Opportunity</v>
      </c>
      <c r="C382" t="str">
        <f ca="1">IF($EO382,OFFSET('Measure Summary'!$A$1,'IRP Inputs'!$EN382-1,'IRP Inputs'!C$14-1),"")</f>
        <v>OR</v>
      </c>
      <c r="D382" t="str">
        <f ca="1">IF($EO382,OFFSET('Measure Summary'!$A$1,'IRP Inputs'!$EN382-1,'IRP Inputs'!D$14-1),"")</f>
        <v>Residential</v>
      </c>
      <c r="E382" t="str">
        <f ca="1">IF($EO382,OFFSET('Measure Summary'!$A$1,'IRP Inputs'!$EN382-1,'IRP Inputs'!E$14-1),"")</f>
        <v>LI - Mobile Home</v>
      </c>
      <c r="F382" t="str">
        <f ca="1">IF($EO382,OFFSET('Measure Summary'!$A$1,'IRP Inputs'!$EN382-1,'IRP Inputs'!F$14-1),"")</f>
        <v>Existing</v>
      </c>
      <c r="G382" t="str">
        <f ca="1">IF($EO382,OFFSET('Measure Summary'!$A$1,'IRP Inputs'!$EN382-1,'IRP Inputs'!G$14-1),"")</f>
        <v>Water Heating</v>
      </c>
      <c r="H382" t="str">
        <f ca="1">IF($EO382,OFFSET('Measure Summary'!$A$1,'IRP Inputs'!$EN382-1,'IRP Inputs'!H$14-1),"")</f>
        <v>Water Heater - Intermittent Ignition System</v>
      </c>
      <c r="I382" t="str">
        <f ca="1">IF($EO382,OFFSET('Measure Summary'!$A$1,'IRP Inputs'!$EN382-1,'IRP Inputs'!I$14-1),"")</f>
        <v>ORM311</v>
      </c>
      <c r="J382" s="1" t="str">
        <f ca="1">IF($EO382,OFFSET('Measure Summary'!$A$1,'IRP Inputs'!$EN382-1,'IRP Inputs'!J$14-1),"")</f>
        <v>Installed</v>
      </c>
      <c r="K382" s="41">
        <f ca="1">IF($EO382,OFFSET('Measure Summary'!$A$1,'IRP Inputs'!$EN382-1,'IRP Inputs'!K$14-1),"")</f>
        <v>105</v>
      </c>
      <c r="L382" s="1">
        <f ca="1">IF($EO382,OFFSET('Measure Summary'!$A$1,'IRP Inputs'!$EN382-1,'IRP Inputs'!L$14-1),"")</f>
        <v>20</v>
      </c>
      <c r="M382" s="42">
        <f ca="1">IF($EO382,OFFSET('Measure Summary'!$A$1,'IRP Inputs'!$EN382-1,'IRP Inputs'!M$14-1),"")</f>
        <v>0</v>
      </c>
      <c r="N382" s="43">
        <f ca="1">IF($EO382,OFFSET('Measure Summary'!$A$1,'IRP Inputs'!$EN382-1,'IRP Inputs'!N$14-1),"")</f>
        <v>3.0134543751058658</v>
      </c>
      <c r="O382" s="43">
        <f ca="1">IF($EO382,OFFSET('Measure Summary'!$A$1,'IRP Inputs'!$EN382-1,'IRP Inputs'!O$14-1),"")</f>
        <v>6.6704209547111644</v>
      </c>
      <c r="P382" s="43">
        <f ca="1">IF($EO382,OFFSET('Measure Summary'!$A$1,'IRP Inputs'!$EN382-1,'IRP Inputs'!P$14-1),"")</f>
        <v>13.039084719707654</v>
      </c>
      <c r="Q382" s="43">
        <f ca="1">IF($EO382,OFFSET('Measure Summary'!$A$1,'IRP Inputs'!$EN382-1,'IRP Inputs'!Q$14-1),"")</f>
        <v>22.895842325489713</v>
      </c>
      <c r="R382" s="43">
        <f ca="1">IF($EO382,OFFSET('Measure Summary'!$A$1,'IRP Inputs'!$EN382-1,'IRP Inputs'!R$14-1),"")</f>
        <v>36.621824491974493</v>
      </c>
      <c r="S382" s="43">
        <f ca="1">IF($EO382,OFFSET('Measure Summary'!$A$1,'IRP Inputs'!$EN382-1,'IRP Inputs'!S$14-1),"")</f>
        <v>53.991766086451783</v>
      </c>
      <c r="T382" s="43">
        <f ca="1">IF($EO382,OFFSET('Measure Summary'!$A$1,'IRP Inputs'!$EN382-1,'IRP Inputs'!T$14-1),"")</f>
        <v>74.130877012936381</v>
      </c>
      <c r="U382" s="43">
        <f ca="1">IF($EO382,OFFSET('Measure Summary'!$A$1,'IRP Inputs'!$EN382-1,'IRP Inputs'!U$14-1),"")</f>
        <v>95.668705091234855</v>
      </c>
      <c r="V382" s="43">
        <f ca="1">IF($EO382,OFFSET('Measure Summary'!$A$1,'IRP Inputs'!$EN382-1,'IRP Inputs'!V$14-1),"")</f>
        <v>117.03439755406407</v>
      </c>
      <c r="W382" s="43">
        <f ca="1">IF($EO382,OFFSET('Measure Summary'!$A$1,'IRP Inputs'!$EN382-1,'IRP Inputs'!W$14-1),"")</f>
        <v>136.7850418655795</v>
      </c>
      <c r="X382" s="43">
        <f ca="1">IF($EO382,OFFSET('Measure Summary'!$A$1,'IRP Inputs'!$EN382-1,'IRP Inputs'!X$14-1),"")</f>
        <v>153.86019627058869</v>
      </c>
      <c r="Y382" s="43">
        <f ca="1">IF($EO382,OFFSET('Measure Summary'!$A$1,'IRP Inputs'!$EN382-1,'IRP Inputs'!Y$14-1),"")</f>
        <v>167.70092411391008</v>
      </c>
      <c r="Z382" s="43">
        <f ca="1">IF($EO382,OFFSET('Measure Summary'!$A$1,'IRP Inputs'!$EN382-1,'IRP Inputs'!Z$14-1),"")</f>
        <v>178.23068388827079</v>
      </c>
      <c r="AA382" s="43">
        <f ca="1">IF($EO382,OFFSET('Measure Summary'!$A$1,'IRP Inputs'!$EN382-1,'IRP Inputs'!AA$14-1),"")</f>
        <v>185.73976048451516</v>
      </c>
      <c r="AB382" s="43">
        <f ca="1">IF($EO382,OFFSET('Measure Summary'!$A$1,'IRP Inputs'!$EN382-1,'IRP Inputs'!AB$14-1),"")</f>
        <v>190.73126261631094</v>
      </c>
      <c r="AC382" s="43">
        <f ca="1">IF($EO382,OFFSET('Measure Summary'!$A$1,'IRP Inputs'!$EN382-1,'IRP Inputs'!AC$14-1),"")</f>
        <v>193.77822667451954</v>
      </c>
      <c r="AD382" s="43">
        <f ca="1">IF($EO382,OFFSET('Measure Summary'!$A$1,'IRP Inputs'!$EN382-1,'IRP Inputs'!AD$14-1),"")</f>
        <v>195.42022440768352</v>
      </c>
      <c r="AE382" s="43">
        <f ca="1">IF($EO382,OFFSET('Measure Summary'!$A$1,'IRP Inputs'!$EN382-1,'IRP Inputs'!AE$14-1),"")</f>
        <v>196.10640373705021</v>
      </c>
      <c r="AF382" s="43">
        <f ca="1">IF($EO382,OFFSET('Measure Summary'!$A$1,'IRP Inputs'!$EN382-1,'IRP Inputs'!AF$14-1),"")</f>
        <v>196.37847919076836</v>
      </c>
      <c r="AG382" s="43">
        <f ca="1">IF($EO382,OFFSET('Measure Summary'!$A$1,'IRP Inputs'!$EN382-1,'IRP Inputs'!AG$14-1),"")</f>
        <v>196.38458886455612</v>
      </c>
      <c r="AH382" s="43">
        <f ca="1">IF($EO382,OFFSET('Measure Summary'!$A$1,'IRP Inputs'!$EN382-1,'IRP Inputs'!AH$14-1),"")</f>
        <v>192.59168155840678</v>
      </c>
      <c r="AI382" s="43">
        <f ca="1">IF($EO382,OFFSET('Measure Summary'!$A$1,'IRP Inputs'!$EN382-1,'IRP Inputs'!AI$14-1),"")</f>
        <v>188.15835570635522</v>
      </c>
      <c r="AJ382" s="43">
        <f ca="1">IF($EO382,OFFSET('Measure Summary'!$A$1,'IRP Inputs'!$EN382-1,'IRP Inputs'!AJ$14-1),"")</f>
        <v>181.01641404873948</v>
      </c>
      <c r="AK382" s="44">
        <f ca="1">IF($EO382,OFFSET('Measure Summary'!$A$1,'IRP Inputs'!$EN382-1,'IRP Inputs'!AK$14-1),"")</f>
        <v>170.3894477001293</v>
      </c>
      <c r="AL382" s="42">
        <f ca="1">IF($EO382,OFFSET('Measure Summary'!$A$1,'IRP Inputs'!$EN382-1,'IRP Inputs'!AL$14-1)*100,"")</f>
        <v>0</v>
      </c>
      <c r="AM382" s="43">
        <f ca="1">IF($EO382,OFFSET('Measure Summary'!$A$1,'IRP Inputs'!$EN382-1,'IRP Inputs'!AM$14-1)*100,"")</f>
        <v>2.1851466982076646</v>
      </c>
      <c r="AN382" s="43">
        <f ca="1">IF($EO382,OFFSET('Measure Summary'!$A$1,'IRP Inputs'!$EN382-1,'IRP Inputs'!AN$14-1)*100,"")</f>
        <v>6.9650739358312288</v>
      </c>
      <c r="AO382" s="43">
        <f ca="1">IF($EO382,OFFSET('Measure Summary'!$A$1,'IRP Inputs'!$EN382-1,'IRP Inputs'!AO$14-1)*100,"")</f>
        <v>16.209625518220356</v>
      </c>
      <c r="AP382" s="43">
        <f ca="1">IF($EO382,OFFSET('Measure Summary'!$A$1,'IRP Inputs'!$EN382-1,'IRP Inputs'!AP$14-1)*100,"")</f>
        <v>32.279414724560844</v>
      </c>
      <c r="AQ382" s="43">
        <f ca="1">IF($EO382,OFFSET('Measure Summary'!$A$1,'IRP Inputs'!$EN382-1,'IRP Inputs'!AQ$14-1)*100,"")</f>
        <v>57.738210267045694</v>
      </c>
      <c r="AR382" s="43">
        <f ca="1">IF($EO382,OFFSET('Measure Summary'!$A$1,'IRP Inputs'!$EN382-1,'IRP Inputs'!AR$14-1)*100,"")</f>
        <v>94.938984396649701</v>
      </c>
      <c r="AS382" s="43">
        <f ca="1">IF($EO382,OFFSET('Measure Summary'!$A$1,'IRP Inputs'!$EN382-1,'IRP Inputs'!AS$14-1)*100,"")</f>
        <v>145.60588740611897</v>
      </c>
      <c r="AT382" s="43">
        <f ca="1">IF($EO382,OFFSET('Measure Summary'!$A$1,'IRP Inputs'!$EN382-1,'IRP Inputs'!AT$14-1)*100,"")</f>
        <v>210.54184693260311</v>
      </c>
      <c r="AU382" s="43">
        <f ca="1">IF($EO382,OFFSET('Measure Summary'!$A$1,'IRP Inputs'!$EN382-1,'IRP Inputs'!AU$14-1)*100,"")</f>
        <v>289.54434015470571</v>
      </c>
      <c r="AV382" s="43">
        <f ca="1">IF($EO382,OFFSET('Measure Summary'!$A$1,'IRP Inputs'!$EN382-1,'IRP Inputs'!AV$14-1)*100,"")</f>
        <v>381.44327435367353</v>
      </c>
      <c r="AW382" s="43">
        <f ca="1">IF($EO382,OFFSET('Measure Summary'!$A$1,'IRP Inputs'!$EN382-1,'IRP Inputs'!AW$14-1)*100,"")</f>
        <v>484.40260983956625</v>
      </c>
      <c r="AX382" s="43">
        <f ca="1">IF($EO382,OFFSET('Measure Summary'!$A$1,'IRP Inputs'!$EN382-1,'IRP Inputs'!AX$14-1)*100,"")</f>
        <v>596.2506092328382</v>
      </c>
      <c r="AY382" s="43">
        <f ca="1">IF($EO382,OFFSET('Measure Summary'!$A$1,'IRP Inputs'!$EN382-1,'IRP Inputs'!AY$14-1)*100,"")</f>
        <v>714.79595354299795</v>
      </c>
      <c r="AZ382" s="43">
        <f ca="1">IF($EO382,OFFSET('Measure Summary'!$A$1,'IRP Inputs'!$EN382-1,'IRP Inputs'!AZ$14-1)*100,"")</f>
        <v>838.06040450714795</v>
      </c>
      <c r="BA382" s="43">
        <f ca="1">IF($EO382,OFFSET('Measure Summary'!$A$1,'IRP Inputs'!$EN382-1,'IRP Inputs'!BA$14-1)*100,"")</f>
        <v>964.42549536553986</v>
      </c>
      <c r="BB382" s="43">
        <f ca="1">IF($EO382,OFFSET('Measure Summary'!$A$1,'IRP Inputs'!$EN382-1,'IRP Inputs'!BB$14-1)*100,"")</f>
        <v>1092.6453567308024</v>
      </c>
      <c r="BC382" s="43">
        <f ca="1">IF($EO382,OFFSET('Measure Summary'!$A$1,'IRP Inputs'!$EN382-1,'IRP Inputs'!BC$14-1)*100,"")</f>
        <v>1221.8783719990899</v>
      </c>
      <c r="BD382" s="43">
        <f ca="1">IF($EO382,OFFSET('Measure Summary'!$A$1,'IRP Inputs'!$EN382-1,'IRP Inputs'!BD$14-1)*100,"")</f>
        <v>1351.456848791933</v>
      </c>
      <c r="BE382" s="43">
        <f ca="1">IF($EO382,OFFSET('Measure Summary'!$A$1,'IRP Inputs'!$EN382-1,'IRP Inputs'!BE$14-1)*100,"")</f>
        <v>1481.1341254988629</v>
      </c>
      <c r="BF382" s="43">
        <f ca="1">IF($EO382,OFFSET('Measure Summary'!$A$1,'IRP Inputs'!$EN382-1,'IRP Inputs'!BF$14-1)*100,"")</f>
        <v>1610.7658091818748</v>
      </c>
      <c r="BG382" s="43">
        <f ca="1">IF($EO382,OFFSET('Measure Summary'!$A$1,'IRP Inputs'!$EN382-1,'IRP Inputs'!BG$14-1)*100,"")</f>
        <v>1737.8386867092881</v>
      </c>
      <c r="BH382" s="43">
        <f ca="1">IF($EO382,OFFSET('Measure Summary'!$A$1,'IRP Inputs'!$EN382-1,'IRP Inputs'!BH$14-1)*100,"")</f>
        <v>1861.9669550764622</v>
      </c>
      <c r="BI382" s="43">
        <f ca="1">IF($EO382,OFFSET('Measure Summary'!$A$1,'IRP Inputs'!$EN382-1,'IRP Inputs'!BI$14-1)*100,"")</f>
        <v>1981.3614184851272</v>
      </c>
      <c r="BJ382" s="44">
        <f ca="1">IF($EO382,OFFSET('Measure Summary'!$A$1,'IRP Inputs'!$EN382-1,'IRP Inputs'!BJ$14-1)*100,"")</f>
        <v>2093.7177589036728</v>
      </c>
      <c r="BK382" s="42">
        <f ca="1">IF($EO382,OFFSET('Measure Summary'!$A$1,'IRP Inputs'!$EN382-1,'IRP Inputs'!BK$14-1)*100,"")</f>
        <v>0</v>
      </c>
      <c r="BL382" s="43">
        <f ca="1">IF($EO382,OFFSET('Measure Summary'!$A$1,'IRP Inputs'!$EN382-1,'IRP Inputs'!BL$14-1)*100,"")</f>
        <v>2.1851466982076646</v>
      </c>
      <c r="BM382" s="43">
        <f ca="1">IF($EO382,OFFSET('Measure Summary'!$A$1,'IRP Inputs'!$EN382-1,'IRP Inputs'!BM$14-1)*100,"")</f>
        <v>4.7976634921795318</v>
      </c>
      <c r="BN382" s="43">
        <f ca="1">IF($EO382,OFFSET('Measure Summary'!$A$1,'IRP Inputs'!$EN382-1,'IRP Inputs'!BN$14-1)*100,"")</f>
        <v>9.3015469791855523</v>
      </c>
      <c r="BO382" s="43">
        <f ca="1">IF($EO382,OFFSET('Measure Summary'!$A$1,'IRP Inputs'!$EN382-1,'IRP Inputs'!BO$14-1)*100,"")</f>
        <v>16.200872259141651</v>
      </c>
      <c r="BP382" s="43">
        <f ca="1">IF($EO382,OFFSET('Measure Summary'!$A$1,'IRP Inputs'!$EN382-1,'IRP Inputs'!BP$14-1)*100,"")</f>
        <v>25.710876527002881</v>
      </c>
      <c r="BQ382" s="43">
        <f ca="1">IF($EO382,OFFSET('Measure Summary'!$A$1,'IRP Inputs'!$EN382-1,'IRP Inputs'!BQ$14-1)*100,"")</f>
        <v>37.626318725687085</v>
      </c>
      <c r="BR382" s="43">
        <f ca="1">IF($EO382,OFFSET('Measure Summary'!$A$1,'IRP Inputs'!$EN382-1,'IRP Inputs'!BR$14-1)*100,"")</f>
        <v>51.310726123375474</v>
      </c>
      <c r="BS382" s="43">
        <f ca="1">IF($EO382,OFFSET('Measure Summary'!$A$1,'IRP Inputs'!$EN382-1,'IRP Inputs'!BS$14-1)*100,"")</f>
        <v>65.81752073379667</v>
      </c>
      <c r="BT382" s="43">
        <f ca="1">IF($EO382,OFFSET('Measure Summary'!$A$1,'IRP Inputs'!$EN382-1,'IRP Inputs'!BT$14-1)*100,"")</f>
        <v>80.097709505971181</v>
      </c>
      <c r="BU382" s="43">
        <f ca="1">IF($EO382,OFFSET('Measure Summary'!$A$1,'IRP Inputs'!$EN382-1,'IRP Inputs'!BU$14-1)*100,"")</f>
        <v>93.195681751609925</v>
      </c>
      <c r="BV382" s="43">
        <f ca="1">IF($EO382,OFFSET('Measure Summary'!$A$1,'IRP Inputs'!$EN382-1,'IRP Inputs'!BV$14-1)*100,"")</f>
        <v>104.42632500514659</v>
      </c>
      <c r="BW382" s="43">
        <f ca="1">IF($EO382,OFFSET('Measure Summary'!$A$1,'IRP Inputs'!$EN382-1,'IRP Inputs'!BW$14-1)*100,"")</f>
        <v>113.44492416086655</v>
      </c>
      <c r="BX382" s="43">
        <f ca="1">IF($EO382,OFFSET('Measure Summary'!$A$1,'IRP Inputs'!$EN382-1,'IRP Inputs'!BX$14-1)*100,"")</f>
        <v>120.22779874042786</v>
      </c>
      <c r="BY382" s="43">
        <f ca="1">IF($EO382,OFFSET('Measure Summary'!$A$1,'IRP Inputs'!$EN382-1,'IRP Inputs'!BY$14-1)*100,"")</f>
        <v>124.99057832024401</v>
      </c>
      <c r="BZ382" s="43">
        <f ca="1">IF($EO382,OFFSET('Measure Summary'!$A$1,'IRP Inputs'!$EN382-1,'IRP Inputs'!BZ$14-1)*100,"")</f>
        <v>128.08597468775361</v>
      </c>
      <c r="CA382" s="43">
        <f ca="1">IF($EO382,OFFSET('Measure Summary'!$A$1,'IRP Inputs'!$EN382-1,'IRP Inputs'!CA$14-1)*100,"")</f>
        <v>129.90481501089712</v>
      </c>
      <c r="CB382" s="43">
        <f ca="1">IF($EO382,OFFSET('Measure Summary'!$A$1,'IRP Inputs'!$EN382-1,'IRP Inputs'!CB$14-1)*100,"")</f>
        <v>130.81580300154894</v>
      </c>
      <c r="CC382" s="43">
        <f ca="1">IF($EO382,OFFSET('Measure Summary'!$A$1,'IRP Inputs'!$EN382-1,'IRP Inputs'!CC$14-1)*100,"")</f>
        <v>131.11053658243205</v>
      </c>
      <c r="CD382" s="43">
        <f ca="1">IF($EO382,OFFSET('Measure Summary'!$A$1,'IRP Inputs'!$EN382-1,'IRP Inputs'!CD$14-1)*100,"")</f>
        <v>131.14942058231458</v>
      </c>
      <c r="CE382" s="43">
        <f ca="1">IF($EO382,OFFSET('Measure Summary'!$A$1,'IRP Inputs'!$EN382-1,'IRP Inputs'!CE$14-1)*100,"")</f>
        <v>131.02970679482405</v>
      </c>
      <c r="CF382" s="43">
        <f ca="1">IF($EO382,OFFSET('Measure Summary'!$A$1,'IRP Inputs'!$EN382-1,'IRP Inputs'!CF$14-1)*100,"")</f>
        <v>128.39367535765604</v>
      </c>
      <c r="CG382" s="43">
        <f ca="1">IF($EO382,OFFSET('Measure Summary'!$A$1,'IRP Inputs'!$EN382-1,'IRP Inputs'!CG$14-1)*100,"")</f>
        <v>125.34996033080365</v>
      </c>
      <c r="CH382" s="43">
        <f ca="1">IF($EO382,OFFSET('Measure Summary'!$A$1,'IRP Inputs'!$EN382-1,'IRP Inputs'!CH$14-1)*100,"")</f>
        <v>120.51919746722189</v>
      </c>
      <c r="CI382" s="44">
        <f ca="1">IF($EO382,OFFSET('Measure Summary'!$A$1,'IRP Inputs'!$EN382-1,'IRP Inputs'!CI$14-1)*100,"")</f>
        <v>113.38495907067154</v>
      </c>
      <c r="CJ382" s="45">
        <f ca="1">IF($EO382,OFFSET('Measure Summary'!$A$1,'IRP Inputs'!$EN382-1,IF($C382="WA",CJ$17,CJ$16)-1)/100,"")</f>
        <v>6.4742012703282281</v>
      </c>
      <c r="CK382" s="46">
        <f ca="1">IF($EO382,OFFSET('Measure Summary'!$A$1,'IRP Inputs'!$EN382-1,IF($C382="WA",CK$17,CK$16)-1)/100,"")</f>
        <v>6.5251580439794363</v>
      </c>
      <c r="CL382" s="46">
        <f ca="1">IF($EO382,OFFSET('Measure Summary'!$A$1,'IRP Inputs'!$EN382-1,IF($C382="WA",CL$17,CL$16)-1)/100,"")</f>
        <v>6.5783449171808392</v>
      </c>
      <c r="CM382" s="46">
        <f ca="1">IF($EO382,OFFSET('Measure Summary'!$A$1,'IRP Inputs'!$EN382-1,IF($C382="WA",CM$17,CM$16)-1)/100,"")</f>
        <v>6.6322498508222747</v>
      </c>
      <c r="CN382" s="46">
        <f ca="1">IF($EO382,OFFSET('Measure Summary'!$A$1,'IRP Inputs'!$EN382-1,IF($C382="WA",CN$17,CN$16)-1)/100,"")</f>
        <v>6.6857395467709919</v>
      </c>
      <c r="CO382" s="46">
        <f ca="1">IF($EO382,OFFSET('Measure Summary'!$A$1,'IRP Inputs'!$EN382-1,IF($C382="WA",CO$17,CO$16)-1)/100,"")</f>
        <v>6.7375410154534423</v>
      </c>
      <c r="CP382" s="46">
        <f ca="1">IF($EO382,OFFSET('Measure Summary'!$A$1,'IRP Inputs'!$EN382-1,IF($C382="WA",CP$17,CP$16)-1)/100,"")</f>
        <v>6.7865129286526606</v>
      </c>
      <c r="CQ382" s="46">
        <f ca="1">IF($EO382,OFFSET('Measure Summary'!$A$1,'IRP Inputs'!$EN382-1,IF($C382="WA",CQ$17,CQ$16)-1)/100,"")</f>
        <v>6.831608547868889</v>
      </c>
      <c r="CR382" s="46">
        <f ca="1">IF($EO382,OFFSET('Measure Summary'!$A$1,'IRP Inputs'!$EN382-1,IF($C382="WA",CR$17,CR$16)-1)/100,"")</f>
        <v>6.8718735034366443</v>
      </c>
      <c r="CS382" s="46">
        <f ca="1">IF($EO382,OFFSET('Measure Summary'!$A$1,'IRP Inputs'!$EN382-1,IF($C382="WA",CS$17,CS$16)-1)/100,"")</f>
        <v>6.9064462159721405</v>
      </c>
      <c r="CT382" s="46">
        <f ca="1">IF($EO382,OFFSET('Measure Summary'!$A$1,'IRP Inputs'!$EN382-1,IF($C382="WA",CT$17,CT$16)-1)/100,"")</f>
        <v>6.9362334658267422</v>
      </c>
      <c r="CU382" s="46">
        <f ca="1">IF($EO382,OFFSET('Measure Summary'!$A$1,'IRP Inputs'!$EN382-1,IF($C382="WA",CU$17,CU$16)-1)/100,"")</f>
        <v>6.9618767360514777</v>
      </c>
      <c r="CV382" s="46">
        <f ca="1">IF($EO382,OFFSET('Measure Summary'!$A$1,'IRP Inputs'!$EN382-1,IF($C382="WA",CV$17,CV$16)-1)/100,"")</f>
        <v>6.9839547744733217</v>
      </c>
      <c r="CW382" s="46">
        <f ca="1">IF($EO382,OFFSET('Measure Summary'!$A$1,'IRP Inputs'!$EN382-1,IF($C382="WA",CW$17,CW$16)-1)/100,"")</f>
        <v>7.0029646299721797</v>
      </c>
      <c r="CX382" s="46">
        <f ca="1">IF($EO382,OFFSET('Measure Summary'!$A$1,'IRP Inputs'!$EN382-1,IF($C382="WA",CX$17,CX$16)-1)/100,"")</f>
        <v>7.0193464088872295</v>
      </c>
      <c r="CY382" s="46">
        <f ca="1">IF($EO382,OFFSET('Measure Summary'!$A$1,'IRP Inputs'!$EN382-1,IF($C382="WA",CY$17,CY$16)-1)/100,"")</f>
        <v>7.0334490574765356</v>
      </c>
      <c r="CZ382" s="46">
        <f ca="1">IF($EO382,OFFSET('Measure Summary'!$A$1,'IRP Inputs'!$EN382-1,IF($C382="WA",CZ$17,CZ$16)-1)/100,"")</f>
        <v>7.0455822225569831</v>
      </c>
      <c r="DA382" s="46">
        <f ca="1">IF($EO382,OFFSET('Measure Summary'!$A$1,'IRP Inputs'!$EN382-1,IF($C382="WA",DA$17,DA$16)-1)/100,"")</f>
        <v>7.0557525236263077</v>
      </c>
      <c r="DB382" s="46">
        <f ca="1">IF($EO382,OFFSET('Measure Summary'!$A$1,'IRP Inputs'!$EN382-1,IF($C382="WA",DB$17,DB$16)-1)/100,"")</f>
        <v>7.0645596469491867</v>
      </c>
      <c r="DC382" s="46">
        <f ca="1">IF($EO382,OFFSET('Measure Summary'!$A$1,'IRP Inputs'!$EN382-1,IF($C382="WA",DC$17,DC$16)-1)/100,"")</f>
        <v>7.0722123326953588</v>
      </c>
      <c r="DD382" s="46">
        <f ca="1">IF($EO382,OFFSET('Measure Summary'!$A$1,'IRP Inputs'!$EN382-1,IF($C382="WA",DD$17,DD$16)-1)/100,"")</f>
        <v>7.0788426148282921</v>
      </c>
      <c r="DE382" s="46">
        <f ca="1">IF($EO382,OFFSET('Measure Summary'!$A$1,'IRP Inputs'!$EN382-1,IF($C382="WA",DE$17,DE$16)-1)/100,"")</f>
        <v>7.0846002564577999</v>
      </c>
      <c r="DF382" s="46">
        <f ca="1">IF($EO382,OFFSET('Measure Summary'!$A$1,'IRP Inputs'!$EN382-1,IF($C382="WA",DF$17,DF$16)-1)/100,"")</f>
        <v>7.0895323162888246</v>
      </c>
      <c r="DG382" s="46">
        <f ca="1">IF($EO382,OFFSET('Measure Summary'!$A$1,'IRP Inputs'!$EN382-1,IF($C382="WA",DG$17,DG$16)-1)/100,"")</f>
        <v>7.0937652650325242</v>
      </c>
      <c r="DH382" s="47">
        <f ca="1">IF($EO382,OFFSET('Measure Summary'!$A$1,'IRP Inputs'!$EN382-1,IF($C382="WA",DH$17,DH$16)-1)/100,"")</f>
        <v>7.0973975320295999</v>
      </c>
      <c r="DJ382" s="48">
        <f ca="1">IF($EO382,OFFSET('Measure Summary'!$A$1,'IRP Inputs'!$EN382-1,'IRP Inputs'!DJ$14-1),"")*K382</f>
        <v>31.681603979200581</v>
      </c>
      <c r="DK382" s="49">
        <f t="shared" ca="1" si="168"/>
        <v>9.8212972335521798</v>
      </c>
      <c r="DL382" s="48">
        <f t="shared" ca="1" si="176"/>
        <v>0</v>
      </c>
      <c r="DM382" s="50">
        <f t="shared" ca="1" si="176"/>
        <v>1.2506709923915634E-4</v>
      </c>
      <c r="DN382" s="50">
        <f t="shared" ca="1" si="176"/>
        <v>2.768418219308534E-4</v>
      </c>
      <c r="DO382" s="50">
        <f t="shared" ca="1" si="176"/>
        <v>5.4115984502674079E-4</v>
      </c>
      <c r="DP382" s="50">
        <f t="shared" ca="1" si="176"/>
        <v>9.5024388221756303E-4</v>
      </c>
      <c r="DQ382" s="50">
        <f t="shared" ca="1" si="176"/>
        <v>1.5199119641211868E-3</v>
      </c>
      <c r="DR382" s="50">
        <f t="shared" ca="1" si="176"/>
        <v>2.2408149341880631E-3</v>
      </c>
      <c r="DS382" s="50">
        <f t="shared" ca="1" si="176"/>
        <v>3.0766464654826231E-3</v>
      </c>
      <c r="DT382" s="50">
        <f t="shared" ca="1" si="176"/>
        <v>3.9705288165534968E-3</v>
      </c>
      <c r="DU382" s="50">
        <f t="shared" ca="1" si="176"/>
        <v>4.857267040180354E-3</v>
      </c>
      <c r="DV382" s="50">
        <f t="shared" ca="1" si="177"/>
        <v>5.6769760799293967E-3</v>
      </c>
      <c r="DW382" s="50">
        <f t="shared" ca="1" si="177"/>
        <v>6.3856445263929928E-3</v>
      </c>
      <c r="DX382" s="50">
        <f t="shared" ca="1" si="177"/>
        <v>6.9600748867869574E-3</v>
      </c>
      <c r="DY382" s="50">
        <f t="shared" ca="1" si="177"/>
        <v>7.3970904664962672E-3</v>
      </c>
      <c r="DZ382" s="50">
        <f t="shared" ca="1" si="177"/>
        <v>7.7087389306691916E-3</v>
      </c>
      <c r="EA382" s="50">
        <f t="shared" ca="1" si="177"/>
        <v>7.9159007505483561E-3</v>
      </c>
      <c r="EB382" s="50">
        <f t="shared" ca="1" si="177"/>
        <v>8.0423585988549963E-3</v>
      </c>
      <c r="EC382" s="50">
        <f t="shared" ca="1" si="177"/>
        <v>8.1105062685660652E-3</v>
      </c>
      <c r="ED382" s="50">
        <f t="shared" ca="1" si="177"/>
        <v>8.1389847014870041E-3</v>
      </c>
      <c r="EE382" s="50">
        <f t="shared" ca="1" si="177"/>
        <v>8.150276622165083E-3</v>
      </c>
      <c r="EF382" s="50">
        <f t="shared" ca="1" si="178"/>
        <v>8.1505301913527388E-3</v>
      </c>
      <c r="EG382" s="50">
        <f t="shared" ca="1" si="178"/>
        <v>7.9931135341164937E-3</v>
      </c>
      <c r="EH382" s="50">
        <f t="shared" ca="1" si="178"/>
        <v>7.8091176492348559E-3</v>
      </c>
      <c r="EI382" s="50">
        <f t="shared" ca="1" si="178"/>
        <v>7.5127063501515857E-3</v>
      </c>
      <c r="EJ382" s="49">
        <f t="shared" ca="1" si="178"/>
        <v>7.0716564155939698E-3</v>
      </c>
      <c r="EM382">
        <f t="shared" si="170"/>
        <v>359</v>
      </c>
      <c r="EN382">
        <f>MATCH(EM382,'Measure Summary'!$VY:$VY,0)</f>
        <v>363</v>
      </c>
      <c r="EO382" t="b">
        <f t="shared" si="169"/>
        <v>1</v>
      </c>
    </row>
    <row r="383" spans="1:145">
      <c r="A383" s="40" t="str">
        <f ca="1">IF($EO383,OFFSET('Measure Summary'!$A$1,'IRP Inputs'!$EN383-1,'IRP Inputs'!A$14-1),"")</f>
        <v>OR_Residential_LI - Single Family_Existing_Space Heating_Natural Gas_Furnace</v>
      </c>
      <c r="B383" t="str">
        <f ca="1">IF($EO383,OFFSET('Measure Summary'!$A$1,'IRP Inputs'!$EN383-1,'IRP Inputs'!B$14-1),"")</f>
        <v>Retrofit</v>
      </c>
      <c r="C383" t="str">
        <f ca="1">IF($EO383,OFFSET('Measure Summary'!$A$1,'IRP Inputs'!$EN383-1,'IRP Inputs'!C$14-1),"")</f>
        <v>OR</v>
      </c>
      <c r="D383" t="str">
        <f ca="1">IF($EO383,OFFSET('Measure Summary'!$A$1,'IRP Inputs'!$EN383-1,'IRP Inputs'!D$14-1),"")</f>
        <v>Residential</v>
      </c>
      <c r="E383" t="str">
        <f ca="1">IF($EO383,OFFSET('Measure Summary'!$A$1,'IRP Inputs'!$EN383-1,'IRP Inputs'!E$14-1),"")</f>
        <v>LI - Mobile Home</v>
      </c>
      <c r="F383" t="str">
        <f ca="1">IF($EO383,OFFSET('Measure Summary'!$A$1,'IRP Inputs'!$EN383-1,'IRP Inputs'!F$14-1),"")</f>
        <v>Existing</v>
      </c>
      <c r="G383" t="str">
        <f ca="1">IF($EO383,OFFSET('Measure Summary'!$A$1,'IRP Inputs'!$EN383-1,'IRP Inputs'!G$14-1),"")</f>
        <v>Space Heating</v>
      </c>
      <c r="H383" t="str">
        <f ca="1">IF($EO383,OFFSET('Measure Summary'!$A$1,'IRP Inputs'!$EN383-1,'IRP Inputs'!H$14-1),"")</f>
        <v>Circulation Pump - High Efficiency</v>
      </c>
      <c r="I383" t="str">
        <f ca="1">IF($EO383,OFFSET('Measure Summary'!$A$1,'IRP Inputs'!$EN383-1,'IRP Inputs'!I$14-1),"")</f>
        <v>ORM312</v>
      </c>
      <c r="J383" s="1" t="str">
        <f ca="1">IF($EO383,OFFSET('Measure Summary'!$A$1,'IRP Inputs'!$EN383-1,'IRP Inputs'!J$14-1),"")</f>
        <v>High efficient circulation pump</v>
      </c>
      <c r="K383" s="41">
        <f ca="1">IF($EO383,OFFSET('Measure Summary'!$A$1,'IRP Inputs'!$EN383-1,'IRP Inputs'!K$14-1),"")</f>
        <v>456.73</v>
      </c>
      <c r="L383" s="1">
        <f ca="1">IF($EO383,OFFSET('Measure Summary'!$A$1,'IRP Inputs'!$EN383-1,'IRP Inputs'!L$14-1),"")</f>
        <v>11.5</v>
      </c>
      <c r="M383" s="42">
        <f ca="1">IF($EO383,OFFSET('Measure Summary'!$A$1,'IRP Inputs'!$EN383-1,'IRP Inputs'!M$14-1),"")</f>
        <v>0</v>
      </c>
      <c r="N383" s="43">
        <f ca="1">IF($EO383,OFFSET('Measure Summary'!$A$1,'IRP Inputs'!$EN383-1,'IRP Inputs'!N$14-1),"")</f>
        <v>0</v>
      </c>
      <c r="O383" s="43">
        <f ca="1">IF($EO383,OFFSET('Measure Summary'!$A$1,'IRP Inputs'!$EN383-1,'IRP Inputs'!O$14-1),"")</f>
        <v>0</v>
      </c>
      <c r="P383" s="43">
        <f ca="1">IF($EO383,OFFSET('Measure Summary'!$A$1,'IRP Inputs'!$EN383-1,'IRP Inputs'!P$14-1),"")</f>
        <v>0</v>
      </c>
      <c r="Q383" s="43">
        <f ca="1">IF($EO383,OFFSET('Measure Summary'!$A$1,'IRP Inputs'!$EN383-1,'IRP Inputs'!Q$14-1),"")</f>
        <v>0</v>
      </c>
      <c r="R383" s="43">
        <f ca="1">IF($EO383,OFFSET('Measure Summary'!$A$1,'IRP Inputs'!$EN383-1,'IRP Inputs'!R$14-1),"")</f>
        <v>0</v>
      </c>
      <c r="S383" s="43">
        <f ca="1">IF($EO383,OFFSET('Measure Summary'!$A$1,'IRP Inputs'!$EN383-1,'IRP Inputs'!S$14-1),"")</f>
        <v>0</v>
      </c>
      <c r="T383" s="43">
        <f ca="1">IF($EO383,OFFSET('Measure Summary'!$A$1,'IRP Inputs'!$EN383-1,'IRP Inputs'!T$14-1),"")</f>
        <v>0</v>
      </c>
      <c r="U383" s="43">
        <f ca="1">IF($EO383,OFFSET('Measure Summary'!$A$1,'IRP Inputs'!$EN383-1,'IRP Inputs'!U$14-1),"")</f>
        <v>0</v>
      </c>
      <c r="V383" s="43">
        <f ca="1">IF($EO383,OFFSET('Measure Summary'!$A$1,'IRP Inputs'!$EN383-1,'IRP Inputs'!V$14-1),"")</f>
        <v>0</v>
      </c>
      <c r="W383" s="43">
        <f ca="1">IF($EO383,OFFSET('Measure Summary'!$A$1,'IRP Inputs'!$EN383-1,'IRP Inputs'!W$14-1),"")</f>
        <v>0</v>
      </c>
      <c r="X383" s="43">
        <f ca="1">IF($EO383,OFFSET('Measure Summary'!$A$1,'IRP Inputs'!$EN383-1,'IRP Inputs'!X$14-1),"")</f>
        <v>0</v>
      </c>
      <c r="Y383" s="43">
        <f ca="1">IF($EO383,OFFSET('Measure Summary'!$A$1,'IRP Inputs'!$EN383-1,'IRP Inputs'!Y$14-1),"")</f>
        <v>0</v>
      </c>
      <c r="Z383" s="43">
        <f ca="1">IF($EO383,OFFSET('Measure Summary'!$A$1,'IRP Inputs'!$EN383-1,'IRP Inputs'!Z$14-1),"")</f>
        <v>0</v>
      </c>
      <c r="AA383" s="43">
        <f ca="1">IF($EO383,OFFSET('Measure Summary'!$A$1,'IRP Inputs'!$EN383-1,'IRP Inputs'!AA$14-1),"")</f>
        <v>0</v>
      </c>
      <c r="AB383" s="43">
        <f ca="1">IF($EO383,OFFSET('Measure Summary'!$A$1,'IRP Inputs'!$EN383-1,'IRP Inputs'!AB$14-1),"")</f>
        <v>0</v>
      </c>
      <c r="AC383" s="43">
        <f ca="1">IF($EO383,OFFSET('Measure Summary'!$A$1,'IRP Inputs'!$EN383-1,'IRP Inputs'!AC$14-1),"")</f>
        <v>0</v>
      </c>
      <c r="AD383" s="43">
        <f ca="1">IF($EO383,OFFSET('Measure Summary'!$A$1,'IRP Inputs'!$EN383-1,'IRP Inputs'!AD$14-1),"")</f>
        <v>0</v>
      </c>
      <c r="AE383" s="43">
        <f ca="1">IF($EO383,OFFSET('Measure Summary'!$A$1,'IRP Inputs'!$EN383-1,'IRP Inputs'!AE$14-1),"")</f>
        <v>0</v>
      </c>
      <c r="AF383" s="43">
        <f ca="1">IF($EO383,OFFSET('Measure Summary'!$A$1,'IRP Inputs'!$EN383-1,'IRP Inputs'!AF$14-1),"")</f>
        <v>0</v>
      </c>
      <c r="AG383" s="43">
        <f ca="1">IF($EO383,OFFSET('Measure Summary'!$A$1,'IRP Inputs'!$EN383-1,'IRP Inputs'!AG$14-1),"")</f>
        <v>0</v>
      </c>
      <c r="AH383" s="43">
        <f ca="1">IF($EO383,OFFSET('Measure Summary'!$A$1,'IRP Inputs'!$EN383-1,'IRP Inputs'!AH$14-1),"")</f>
        <v>0</v>
      </c>
      <c r="AI383" s="43">
        <f ca="1">IF($EO383,OFFSET('Measure Summary'!$A$1,'IRP Inputs'!$EN383-1,'IRP Inputs'!AI$14-1),"")</f>
        <v>0</v>
      </c>
      <c r="AJ383" s="43">
        <f ca="1">IF($EO383,OFFSET('Measure Summary'!$A$1,'IRP Inputs'!$EN383-1,'IRP Inputs'!AJ$14-1),"")</f>
        <v>0</v>
      </c>
      <c r="AK383" s="44">
        <f ca="1">IF($EO383,OFFSET('Measure Summary'!$A$1,'IRP Inputs'!$EN383-1,'IRP Inputs'!AK$14-1),"")</f>
        <v>0</v>
      </c>
      <c r="AL383" s="42">
        <f ca="1">IF($EO383,OFFSET('Measure Summary'!$A$1,'IRP Inputs'!$EN383-1,'IRP Inputs'!AL$14-1)*100,"")</f>
        <v>0</v>
      </c>
      <c r="AM383" s="43">
        <f ca="1">IF($EO383,OFFSET('Measure Summary'!$A$1,'IRP Inputs'!$EN383-1,'IRP Inputs'!AM$14-1)*100,"")</f>
        <v>0</v>
      </c>
      <c r="AN383" s="43">
        <f ca="1">IF($EO383,OFFSET('Measure Summary'!$A$1,'IRP Inputs'!$EN383-1,'IRP Inputs'!AN$14-1)*100,"")</f>
        <v>0</v>
      </c>
      <c r="AO383" s="43">
        <f ca="1">IF($EO383,OFFSET('Measure Summary'!$A$1,'IRP Inputs'!$EN383-1,'IRP Inputs'!AO$14-1)*100,"")</f>
        <v>0</v>
      </c>
      <c r="AP383" s="43">
        <f ca="1">IF($EO383,OFFSET('Measure Summary'!$A$1,'IRP Inputs'!$EN383-1,'IRP Inputs'!AP$14-1)*100,"")</f>
        <v>0</v>
      </c>
      <c r="AQ383" s="43">
        <f ca="1">IF($EO383,OFFSET('Measure Summary'!$A$1,'IRP Inputs'!$EN383-1,'IRP Inputs'!AQ$14-1)*100,"")</f>
        <v>0</v>
      </c>
      <c r="AR383" s="43">
        <f ca="1">IF($EO383,OFFSET('Measure Summary'!$A$1,'IRP Inputs'!$EN383-1,'IRP Inputs'!AR$14-1)*100,"")</f>
        <v>0</v>
      </c>
      <c r="AS383" s="43">
        <f ca="1">IF($EO383,OFFSET('Measure Summary'!$A$1,'IRP Inputs'!$EN383-1,'IRP Inputs'!AS$14-1)*100,"")</f>
        <v>0</v>
      </c>
      <c r="AT383" s="43">
        <f ca="1">IF($EO383,OFFSET('Measure Summary'!$A$1,'IRP Inputs'!$EN383-1,'IRP Inputs'!AT$14-1)*100,"")</f>
        <v>0</v>
      </c>
      <c r="AU383" s="43">
        <f ca="1">IF($EO383,OFFSET('Measure Summary'!$A$1,'IRP Inputs'!$EN383-1,'IRP Inputs'!AU$14-1)*100,"")</f>
        <v>0</v>
      </c>
      <c r="AV383" s="43">
        <f ca="1">IF($EO383,OFFSET('Measure Summary'!$A$1,'IRP Inputs'!$EN383-1,'IRP Inputs'!AV$14-1)*100,"")</f>
        <v>0</v>
      </c>
      <c r="AW383" s="43">
        <f ca="1">IF($EO383,OFFSET('Measure Summary'!$A$1,'IRP Inputs'!$EN383-1,'IRP Inputs'!AW$14-1)*100,"")</f>
        <v>0</v>
      </c>
      <c r="AX383" s="43">
        <f ca="1">IF($EO383,OFFSET('Measure Summary'!$A$1,'IRP Inputs'!$EN383-1,'IRP Inputs'!AX$14-1)*100,"")</f>
        <v>0</v>
      </c>
      <c r="AY383" s="43">
        <f ca="1">IF($EO383,OFFSET('Measure Summary'!$A$1,'IRP Inputs'!$EN383-1,'IRP Inputs'!AY$14-1)*100,"")</f>
        <v>0</v>
      </c>
      <c r="AZ383" s="43">
        <f ca="1">IF($EO383,OFFSET('Measure Summary'!$A$1,'IRP Inputs'!$EN383-1,'IRP Inputs'!AZ$14-1)*100,"")</f>
        <v>0</v>
      </c>
      <c r="BA383" s="43">
        <f ca="1">IF($EO383,OFFSET('Measure Summary'!$A$1,'IRP Inputs'!$EN383-1,'IRP Inputs'!BA$14-1)*100,"")</f>
        <v>0</v>
      </c>
      <c r="BB383" s="43">
        <f ca="1">IF($EO383,OFFSET('Measure Summary'!$A$1,'IRP Inputs'!$EN383-1,'IRP Inputs'!BB$14-1)*100,"")</f>
        <v>0</v>
      </c>
      <c r="BC383" s="43">
        <f ca="1">IF($EO383,OFFSET('Measure Summary'!$A$1,'IRP Inputs'!$EN383-1,'IRP Inputs'!BC$14-1)*100,"")</f>
        <v>0</v>
      </c>
      <c r="BD383" s="43">
        <f ca="1">IF($EO383,OFFSET('Measure Summary'!$A$1,'IRP Inputs'!$EN383-1,'IRP Inputs'!BD$14-1)*100,"")</f>
        <v>0</v>
      </c>
      <c r="BE383" s="43">
        <f ca="1">IF($EO383,OFFSET('Measure Summary'!$A$1,'IRP Inputs'!$EN383-1,'IRP Inputs'!BE$14-1)*100,"")</f>
        <v>0</v>
      </c>
      <c r="BF383" s="43">
        <f ca="1">IF($EO383,OFFSET('Measure Summary'!$A$1,'IRP Inputs'!$EN383-1,'IRP Inputs'!BF$14-1)*100,"")</f>
        <v>0</v>
      </c>
      <c r="BG383" s="43">
        <f ca="1">IF($EO383,OFFSET('Measure Summary'!$A$1,'IRP Inputs'!$EN383-1,'IRP Inputs'!BG$14-1)*100,"")</f>
        <v>0</v>
      </c>
      <c r="BH383" s="43">
        <f ca="1">IF($EO383,OFFSET('Measure Summary'!$A$1,'IRP Inputs'!$EN383-1,'IRP Inputs'!BH$14-1)*100,"")</f>
        <v>0</v>
      </c>
      <c r="BI383" s="43">
        <f ca="1">IF($EO383,OFFSET('Measure Summary'!$A$1,'IRP Inputs'!$EN383-1,'IRP Inputs'!BI$14-1)*100,"")</f>
        <v>0</v>
      </c>
      <c r="BJ383" s="44">
        <f ca="1">IF($EO383,OFFSET('Measure Summary'!$A$1,'IRP Inputs'!$EN383-1,'IRP Inputs'!BJ$14-1)*100,"")</f>
        <v>0</v>
      </c>
      <c r="BK383" s="42">
        <f ca="1">IF($EO383,OFFSET('Measure Summary'!$A$1,'IRP Inputs'!$EN383-1,'IRP Inputs'!BK$14-1)*100,"")</f>
        <v>0</v>
      </c>
      <c r="BL383" s="43">
        <f ca="1">IF($EO383,OFFSET('Measure Summary'!$A$1,'IRP Inputs'!$EN383-1,'IRP Inputs'!BL$14-1)*100,"")</f>
        <v>0</v>
      </c>
      <c r="BM383" s="43">
        <f ca="1">IF($EO383,OFFSET('Measure Summary'!$A$1,'IRP Inputs'!$EN383-1,'IRP Inputs'!BM$14-1)*100,"")</f>
        <v>0</v>
      </c>
      <c r="BN383" s="43">
        <f ca="1">IF($EO383,OFFSET('Measure Summary'!$A$1,'IRP Inputs'!$EN383-1,'IRP Inputs'!BN$14-1)*100,"")</f>
        <v>0</v>
      </c>
      <c r="BO383" s="43">
        <f ca="1">IF($EO383,OFFSET('Measure Summary'!$A$1,'IRP Inputs'!$EN383-1,'IRP Inputs'!BO$14-1)*100,"")</f>
        <v>0</v>
      </c>
      <c r="BP383" s="43">
        <f ca="1">IF($EO383,OFFSET('Measure Summary'!$A$1,'IRP Inputs'!$EN383-1,'IRP Inputs'!BP$14-1)*100,"")</f>
        <v>0</v>
      </c>
      <c r="BQ383" s="43">
        <f ca="1">IF($EO383,OFFSET('Measure Summary'!$A$1,'IRP Inputs'!$EN383-1,'IRP Inputs'!BQ$14-1)*100,"")</f>
        <v>0</v>
      </c>
      <c r="BR383" s="43">
        <f ca="1">IF($EO383,OFFSET('Measure Summary'!$A$1,'IRP Inputs'!$EN383-1,'IRP Inputs'!BR$14-1)*100,"")</f>
        <v>0</v>
      </c>
      <c r="BS383" s="43">
        <f ca="1">IF($EO383,OFFSET('Measure Summary'!$A$1,'IRP Inputs'!$EN383-1,'IRP Inputs'!BS$14-1)*100,"")</f>
        <v>0</v>
      </c>
      <c r="BT383" s="43">
        <f ca="1">IF($EO383,OFFSET('Measure Summary'!$A$1,'IRP Inputs'!$EN383-1,'IRP Inputs'!BT$14-1)*100,"")</f>
        <v>0</v>
      </c>
      <c r="BU383" s="43">
        <f ca="1">IF($EO383,OFFSET('Measure Summary'!$A$1,'IRP Inputs'!$EN383-1,'IRP Inputs'!BU$14-1)*100,"")</f>
        <v>0</v>
      </c>
      <c r="BV383" s="43">
        <f ca="1">IF($EO383,OFFSET('Measure Summary'!$A$1,'IRP Inputs'!$EN383-1,'IRP Inputs'!BV$14-1)*100,"")</f>
        <v>0</v>
      </c>
      <c r="BW383" s="43">
        <f ca="1">IF($EO383,OFFSET('Measure Summary'!$A$1,'IRP Inputs'!$EN383-1,'IRP Inputs'!BW$14-1)*100,"")</f>
        <v>0</v>
      </c>
      <c r="BX383" s="43">
        <f ca="1">IF($EO383,OFFSET('Measure Summary'!$A$1,'IRP Inputs'!$EN383-1,'IRP Inputs'!BX$14-1)*100,"")</f>
        <v>0</v>
      </c>
      <c r="BY383" s="43">
        <f ca="1">IF($EO383,OFFSET('Measure Summary'!$A$1,'IRP Inputs'!$EN383-1,'IRP Inputs'!BY$14-1)*100,"")</f>
        <v>0</v>
      </c>
      <c r="BZ383" s="43">
        <f ca="1">IF($EO383,OFFSET('Measure Summary'!$A$1,'IRP Inputs'!$EN383-1,'IRP Inputs'!BZ$14-1)*100,"")</f>
        <v>0</v>
      </c>
      <c r="CA383" s="43">
        <f ca="1">IF($EO383,OFFSET('Measure Summary'!$A$1,'IRP Inputs'!$EN383-1,'IRP Inputs'!CA$14-1)*100,"")</f>
        <v>0</v>
      </c>
      <c r="CB383" s="43">
        <f ca="1">IF($EO383,OFFSET('Measure Summary'!$A$1,'IRP Inputs'!$EN383-1,'IRP Inputs'!CB$14-1)*100,"")</f>
        <v>0</v>
      </c>
      <c r="CC383" s="43">
        <f ca="1">IF($EO383,OFFSET('Measure Summary'!$A$1,'IRP Inputs'!$EN383-1,'IRP Inputs'!CC$14-1)*100,"")</f>
        <v>0</v>
      </c>
      <c r="CD383" s="43">
        <f ca="1">IF($EO383,OFFSET('Measure Summary'!$A$1,'IRP Inputs'!$EN383-1,'IRP Inputs'!CD$14-1)*100,"")</f>
        <v>0</v>
      </c>
      <c r="CE383" s="43">
        <f ca="1">IF($EO383,OFFSET('Measure Summary'!$A$1,'IRP Inputs'!$EN383-1,'IRP Inputs'!CE$14-1)*100,"")</f>
        <v>0</v>
      </c>
      <c r="CF383" s="43">
        <f ca="1">IF($EO383,OFFSET('Measure Summary'!$A$1,'IRP Inputs'!$EN383-1,'IRP Inputs'!CF$14-1)*100,"")</f>
        <v>0</v>
      </c>
      <c r="CG383" s="43">
        <f ca="1">IF($EO383,OFFSET('Measure Summary'!$A$1,'IRP Inputs'!$EN383-1,'IRP Inputs'!CG$14-1)*100,"")</f>
        <v>0</v>
      </c>
      <c r="CH383" s="43">
        <f ca="1">IF($EO383,OFFSET('Measure Summary'!$A$1,'IRP Inputs'!$EN383-1,'IRP Inputs'!CH$14-1)*100,"")</f>
        <v>0</v>
      </c>
      <c r="CI383" s="44">
        <f ca="1">IF($EO383,OFFSET('Measure Summary'!$A$1,'IRP Inputs'!$EN383-1,'IRP Inputs'!CI$14-1)*100,"")</f>
        <v>0</v>
      </c>
      <c r="CJ383" s="45">
        <f ca="1">IF($EO383,OFFSET('Measure Summary'!$A$1,'IRP Inputs'!$EN383-1,IF($C383="WA",CJ$17,CJ$16)-1)/100,"")</f>
        <v>0</v>
      </c>
      <c r="CK383" s="46">
        <f ca="1">IF($EO383,OFFSET('Measure Summary'!$A$1,'IRP Inputs'!$EN383-1,IF($C383="WA",CK$17,CK$16)-1)/100,"")</f>
        <v>0</v>
      </c>
      <c r="CL383" s="46">
        <f ca="1">IF($EO383,OFFSET('Measure Summary'!$A$1,'IRP Inputs'!$EN383-1,IF($C383="WA",CL$17,CL$16)-1)/100,"")</f>
        <v>0</v>
      </c>
      <c r="CM383" s="46">
        <f ca="1">IF($EO383,OFFSET('Measure Summary'!$A$1,'IRP Inputs'!$EN383-1,IF($C383="WA",CM$17,CM$16)-1)/100,"")</f>
        <v>0</v>
      </c>
      <c r="CN383" s="46">
        <f ca="1">IF($EO383,OFFSET('Measure Summary'!$A$1,'IRP Inputs'!$EN383-1,IF($C383="WA",CN$17,CN$16)-1)/100,"")</f>
        <v>0</v>
      </c>
      <c r="CO383" s="46">
        <f ca="1">IF($EO383,OFFSET('Measure Summary'!$A$1,'IRP Inputs'!$EN383-1,IF($C383="WA",CO$17,CO$16)-1)/100,"")</f>
        <v>0</v>
      </c>
      <c r="CP383" s="46">
        <f ca="1">IF($EO383,OFFSET('Measure Summary'!$A$1,'IRP Inputs'!$EN383-1,IF($C383="WA",CP$17,CP$16)-1)/100,"")</f>
        <v>0</v>
      </c>
      <c r="CQ383" s="46">
        <f ca="1">IF($EO383,OFFSET('Measure Summary'!$A$1,'IRP Inputs'!$EN383-1,IF($C383="WA",CQ$17,CQ$16)-1)/100,"")</f>
        <v>0</v>
      </c>
      <c r="CR383" s="46">
        <f ca="1">IF($EO383,OFFSET('Measure Summary'!$A$1,'IRP Inputs'!$EN383-1,IF($C383="WA",CR$17,CR$16)-1)/100,"")</f>
        <v>0</v>
      </c>
      <c r="CS383" s="46">
        <f ca="1">IF($EO383,OFFSET('Measure Summary'!$A$1,'IRP Inputs'!$EN383-1,IF($C383="WA",CS$17,CS$16)-1)/100,"")</f>
        <v>0</v>
      </c>
      <c r="CT383" s="46">
        <f ca="1">IF($EO383,OFFSET('Measure Summary'!$A$1,'IRP Inputs'!$EN383-1,IF($C383="WA",CT$17,CT$16)-1)/100,"")</f>
        <v>0</v>
      </c>
      <c r="CU383" s="46">
        <f ca="1">IF($EO383,OFFSET('Measure Summary'!$A$1,'IRP Inputs'!$EN383-1,IF($C383="WA",CU$17,CU$16)-1)/100,"")</f>
        <v>0</v>
      </c>
      <c r="CV383" s="46">
        <f ca="1">IF($EO383,OFFSET('Measure Summary'!$A$1,'IRP Inputs'!$EN383-1,IF($C383="WA",CV$17,CV$16)-1)/100,"")</f>
        <v>0</v>
      </c>
      <c r="CW383" s="46">
        <f ca="1">IF($EO383,OFFSET('Measure Summary'!$A$1,'IRP Inputs'!$EN383-1,IF($C383="WA",CW$17,CW$16)-1)/100,"")</f>
        <v>0</v>
      </c>
      <c r="CX383" s="46">
        <f ca="1">IF($EO383,OFFSET('Measure Summary'!$A$1,'IRP Inputs'!$EN383-1,IF($C383="WA",CX$17,CX$16)-1)/100,"")</f>
        <v>0</v>
      </c>
      <c r="CY383" s="46">
        <f ca="1">IF($EO383,OFFSET('Measure Summary'!$A$1,'IRP Inputs'!$EN383-1,IF($C383="WA",CY$17,CY$16)-1)/100,"")</f>
        <v>0</v>
      </c>
      <c r="CZ383" s="46">
        <f ca="1">IF($EO383,OFFSET('Measure Summary'!$A$1,'IRP Inputs'!$EN383-1,IF($C383="WA",CZ$17,CZ$16)-1)/100,"")</f>
        <v>0</v>
      </c>
      <c r="DA383" s="46">
        <f ca="1">IF($EO383,OFFSET('Measure Summary'!$A$1,'IRP Inputs'!$EN383-1,IF($C383="WA",DA$17,DA$16)-1)/100,"")</f>
        <v>0</v>
      </c>
      <c r="DB383" s="46">
        <f ca="1">IF($EO383,OFFSET('Measure Summary'!$A$1,'IRP Inputs'!$EN383-1,IF($C383="WA",DB$17,DB$16)-1)/100,"")</f>
        <v>0</v>
      </c>
      <c r="DC383" s="46">
        <f ca="1">IF($EO383,OFFSET('Measure Summary'!$A$1,'IRP Inputs'!$EN383-1,IF($C383="WA",DC$17,DC$16)-1)/100,"")</f>
        <v>0</v>
      </c>
      <c r="DD383" s="46">
        <f ca="1">IF($EO383,OFFSET('Measure Summary'!$A$1,'IRP Inputs'!$EN383-1,IF($C383="WA",DD$17,DD$16)-1)/100,"")</f>
        <v>0</v>
      </c>
      <c r="DE383" s="46">
        <f ca="1">IF($EO383,OFFSET('Measure Summary'!$A$1,'IRP Inputs'!$EN383-1,IF($C383="WA",DE$17,DE$16)-1)/100,"")</f>
        <v>0</v>
      </c>
      <c r="DF383" s="46">
        <f ca="1">IF($EO383,OFFSET('Measure Summary'!$A$1,'IRP Inputs'!$EN383-1,IF($C383="WA",DF$17,DF$16)-1)/100,"")</f>
        <v>0</v>
      </c>
      <c r="DG383" s="46">
        <f ca="1">IF($EO383,OFFSET('Measure Summary'!$A$1,'IRP Inputs'!$EN383-1,IF($C383="WA",DG$17,DG$16)-1)/100,"")</f>
        <v>0</v>
      </c>
      <c r="DH383" s="47">
        <f ca="1">IF($EO383,OFFSET('Measure Summary'!$A$1,'IRP Inputs'!$EN383-1,IF($C383="WA",DH$17,DH$16)-1)/100,"")</f>
        <v>0</v>
      </c>
      <c r="DJ383" s="48">
        <f ca="1">IF($EO383,OFFSET('Measure Summary'!$A$1,'IRP Inputs'!$EN383-1,'IRP Inputs'!DJ$14-1),"")*K383</f>
        <v>137.80894271828839</v>
      </c>
      <c r="DK383" s="49">
        <f t="shared" ca="1" si="168"/>
        <v>42.720772242669405</v>
      </c>
      <c r="DL383" s="48">
        <f t="shared" ca="1" si="176"/>
        <v>0</v>
      </c>
      <c r="DM383" s="50">
        <f t="shared" ca="1" si="176"/>
        <v>0</v>
      </c>
      <c r="DN383" s="50">
        <f t="shared" ca="1" si="176"/>
        <v>0</v>
      </c>
      <c r="DO383" s="50">
        <f t="shared" ca="1" si="176"/>
        <v>0</v>
      </c>
      <c r="DP383" s="50">
        <f t="shared" ca="1" si="176"/>
        <v>0</v>
      </c>
      <c r="DQ383" s="50">
        <f t="shared" ca="1" si="176"/>
        <v>0</v>
      </c>
      <c r="DR383" s="50">
        <f t="shared" ca="1" si="176"/>
        <v>0</v>
      </c>
      <c r="DS383" s="50">
        <f t="shared" ca="1" si="176"/>
        <v>0</v>
      </c>
      <c r="DT383" s="50">
        <f t="shared" ca="1" si="176"/>
        <v>0</v>
      </c>
      <c r="DU383" s="50">
        <f t="shared" ca="1" si="176"/>
        <v>0</v>
      </c>
      <c r="DV383" s="50">
        <f t="shared" ca="1" si="177"/>
        <v>0</v>
      </c>
      <c r="DW383" s="50">
        <f t="shared" ca="1" si="177"/>
        <v>0</v>
      </c>
      <c r="DX383" s="50">
        <f t="shared" ca="1" si="177"/>
        <v>0</v>
      </c>
      <c r="DY383" s="50">
        <f t="shared" ca="1" si="177"/>
        <v>0</v>
      </c>
      <c r="DZ383" s="50">
        <f t="shared" ca="1" si="177"/>
        <v>0</v>
      </c>
      <c r="EA383" s="50">
        <f t="shared" ca="1" si="177"/>
        <v>0</v>
      </c>
      <c r="EB383" s="50">
        <f t="shared" ca="1" si="177"/>
        <v>0</v>
      </c>
      <c r="EC383" s="50">
        <f t="shared" ca="1" si="177"/>
        <v>0</v>
      </c>
      <c r="ED383" s="50">
        <f t="shared" ca="1" si="177"/>
        <v>0</v>
      </c>
      <c r="EE383" s="50">
        <f t="shared" ca="1" si="177"/>
        <v>0</v>
      </c>
      <c r="EF383" s="50">
        <f t="shared" ca="1" si="178"/>
        <v>0</v>
      </c>
      <c r="EG383" s="50">
        <f t="shared" ca="1" si="178"/>
        <v>0</v>
      </c>
      <c r="EH383" s="50">
        <f t="shared" ca="1" si="178"/>
        <v>0</v>
      </c>
      <c r="EI383" s="50">
        <f t="shared" ca="1" si="178"/>
        <v>0</v>
      </c>
      <c r="EJ383" s="49">
        <f t="shared" ca="1" si="178"/>
        <v>0</v>
      </c>
      <c r="EM383">
        <f t="shared" si="170"/>
        <v>360</v>
      </c>
      <c r="EN383">
        <f>MATCH(EM383,'Measure Summary'!$VY:$VY,0)</f>
        <v>364</v>
      </c>
      <c r="EO383" t="b">
        <f t="shared" si="169"/>
        <v>1</v>
      </c>
    </row>
    <row r="384" spans="1:145">
      <c r="A384" s="40" t="str">
        <f ca="1">IF($EO384,OFFSET('Measure Summary'!$A$1,'IRP Inputs'!$EN384-1,'IRP Inputs'!A$14-1),"")</f>
        <v>OR_Residential_LI - Single Family_Existing_Space Heating_Natural Gas_Furnace</v>
      </c>
      <c r="B384" t="str">
        <f ca="1">IF($EO384,OFFSET('Measure Summary'!$A$1,'IRP Inputs'!$EN384-1,'IRP Inputs'!B$14-1),"")</f>
        <v>Retrofit</v>
      </c>
      <c r="C384" t="str">
        <f ca="1">IF($EO384,OFFSET('Measure Summary'!$A$1,'IRP Inputs'!$EN384-1,'IRP Inputs'!C$14-1),"")</f>
        <v>OR</v>
      </c>
      <c r="D384" t="str">
        <f ca="1">IF($EO384,OFFSET('Measure Summary'!$A$1,'IRP Inputs'!$EN384-1,'IRP Inputs'!D$14-1),"")</f>
        <v>Residential</v>
      </c>
      <c r="E384" t="str">
        <f ca="1">IF($EO384,OFFSET('Measure Summary'!$A$1,'IRP Inputs'!$EN384-1,'IRP Inputs'!E$14-1),"")</f>
        <v>LI - Mobile Home</v>
      </c>
      <c r="F384" t="str">
        <f ca="1">IF($EO384,OFFSET('Measure Summary'!$A$1,'IRP Inputs'!$EN384-1,'IRP Inputs'!F$14-1),"")</f>
        <v>Existing</v>
      </c>
      <c r="G384" t="str">
        <f ca="1">IF($EO384,OFFSET('Measure Summary'!$A$1,'IRP Inputs'!$EN384-1,'IRP Inputs'!G$14-1),"")</f>
        <v>Water Heating</v>
      </c>
      <c r="H384" t="str">
        <f ca="1">IF($EO384,OFFSET('Measure Summary'!$A$1,'IRP Inputs'!$EN384-1,'IRP Inputs'!H$14-1),"")</f>
        <v>Circulation Pump - High Efficiency</v>
      </c>
      <c r="I384" t="str">
        <f ca="1">IF($EO384,OFFSET('Measure Summary'!$A$1,'IRP Inputs'!$EN384-1,'IRP Inputs'!I$14-1),"")</f>
        <v>ORM313</v>
      </c>
      <c r="J384" s="1" t="str">
        <f ca="1">IF($EO384,OFFSET('Measure Summary'!$A$1,'IRP Inputs'!$EN384-1,'IRP Inputs'!J$14-1),"")</f>
        <v>High efficient circulation pump</v>
      </c>
      <c r="K384" s="41">
        <f ca="1">IF($EO384,OFFSET('Measure Summary'!$A$1,'IRP Inputs'!$EN384-1,'IRP Inputs'!K$14-1),"")</f>
        <v>456.73</v>
      </c>
      <c r="L384" s="1">
        <f ca="1">IF($EO384,OFFSET('Measure Summary'!$A$1,'IRP Inputs'!$EN384-1,'IRP Inputs'!L$14-1),"")</f>
        <v>11.5</v>
      </c>
      <c r="M384" s="42">
        <f ca="1">IF($EO384,OFFSET('Measure Summary'!$A$1,'IRP Inputs'!$EN384-1,'IRP Inputs'!M$14-1),"")</f>
        <v>0</v>
      </c>
      <c r="N384" s="43">
        <f ca="1">IF($EO384,OFFSET('Measure Summary'!$A$1,'IRP Inputs'!$EN384-1,'IRP Inputs'!N$14-1),"")</f>
        <v>0</v>
      </c>
      <c r="O384" s="43">
        <f ca="1">IF($EO384,OFFSET('Measure Summary'!$A$1,'IRP Inputs'!$EN384-1,'IRP Inputs'!O$14-1),"")</f>
        <v>0</v>
      </c>
      <c r="P384" s="43">
        <f ca="1">IF($EO384,OFFSET('Measure Summary'!$A$1,'IRP Inputs'!$EN384-1,'IRP Inputs'!P$14-1),"")</f>
        <v>0</v>
      </c>
      <c r="Q384" s="43">
        <f ca="1">IF($EO384,OFFSET('Measure Summary'!$A$1,'IRP Inputs'!$EN384-1,'IRP Inputs'!Q$14-1),"")</f>
        <v>0</v>
      </c>
      <c r="R384" s="43">
        <f ca="1">IF($EO384,OFFSET('Measure Summary'!$A$1,'IRP Inputs'!$EN384-1,'IRP Inputs'!R$14-1),"")</f>
        <v>0</v>
      </c>
      <c r="S384" s="43">
        <f ca="1">IF($EO384,OFFSET('Measure Summary'!$A$1,'IRP Inputs'!$EN384-1,'IRP Inputs'!S$14-1),"")</f>
        <v>0</v>
      </c>
      <c r="T384" s="43">
        <f ca="1">IF($EO384,OFFSET('Measure Summary'!$A$1,'IRP Inputs'!$EN384-1,'IRP Inputs'!T$14-1),"")</f>
        <v>0</v>
      </c>
      <c r="U384" s="43">
        <f ca="1">IF($EO384,OFFSET('Measure Summary'!$A$1,'IRP Inputs'!$EN384-1,'IRP Inputs'!U$14-1),"")</f>
        <v>0</v>
      </c>
      <c r="V384" s="43">
        <f ca="1">IF($EO384,OFFSET('Measure Summary'!$A$1,'IRP Inputs'!$EN384-1,'IRP Inputs'!V$14-1),"")</f>
        <v>0</v>
      </c>
      <c r="W384" s="43">
        <f ca="1">IF($EO384,OFFSET('Measure Summary'!$A$1,'IRP Inputs'!$EN384-1,'IRP Inputs'!W$14-1),"")</f>
        <v>0</v>
      </c>
      <c r="X384" s="43">
        <f ca="1">IF($EO384,OFFSET('Measure Summary'!$A$1,'IRP Inputs'!$EN384-1,'IRP Inputs'!X$14-1),"")</f>
        <v>0</v>
      </c>
      <c r="Y384" s="43">
        <f ca="1">IF($EO384,OFFSET('Measure Summary'!$A$1,'IRP Inputs'!$EN384-1,'IRP Inputs'!Y$14-1),"")</f>
        <v>0</v>
      </c>
      <c r="Z384" s="43">
        <f ca="1">IF($EO384,OFFSET('Measure Summary'!$A$1,'IRP Inputs'!$EN384-1,'IRP Inputs'!Z$14-1),"")</f>
        <v>0</v>
      </c>
      <c r="AA384" s="43">
        <f ca="1">IF($EO384,OFFSET('Measure Summary'!$A$1,'IRP Inputs'!$EN384-1,'IRP Inputs'!AA$14-1),"")</f>
        <v>0</v>
      </c>
      <c r="AB384" s="43">
        <f ca="1">IF($EO384,OFFSET('Measure Summary'!$A$1,'IRP Inputs'!$EN384-1,'IRP Inputs'!AB$14-1),"")</f>
        <v>0</v>
      </c>
      <c r="AC384" s="43">
        <f ca="1">IF($EO384,OFFSET('Measure Summary'!$A$1,'IRP Inputs'!$EN384-1,'IRP Inputs'!AC$14-1),"")</f>
        <v>0</v>
      </c>
      <c r="AD384" s="43">
        <f ca="1">IF($EO384,OFFSET('Measure Summary'!$A$1,'IRP Inputs'!$EN384-1,'IRP Inputs'!AD$14-1),"")</f>
        <v>0</v>
      </c>
      <c r="AE384" s="43">
        <f ca="1">IF($EO384,OFFSET('Measure Summary'!$A$1,'IRP Inputs'!$EN384-1,'IRP Inputs'!AE$14-1),"")</f>
        <v>0</v>
      </c>
      <c r="AF384" s="43">
        <f ca="1">IF($EO384,OFFSET('Measure Summary'!$A$1,'IRP Inputs'!$EN384-1,'IRP Inputs'!AF$14-1),"")</f>
        <v>0</v>
      </c>
      <c r="AG384" s="43">
        <f ca="1">IF($EO384,OFFSET('Measure Summary'!$A$1,'IRP Inputs'!$EN384-1,'IRP Inputs'!AG$14-1),"")</f>
        <v>0</v>
      </c>
      <c r="AH384" s="43">
        <f ca="1">IF($EO384,OFFSET('Measure Summary'!$A$1,'IRP Inputs'!$EN384-1,'IRP Inputs'!AH$14-1),"")</f>
        <v>0</v>
      </c>
      <c r="AI384" s="43">
        <f ca="1">IF($EO384,OFFSET('Measure Summary'!$A$1,'IRP Inputs'!$EN384-1,'IRP Inputs'!AI$14-1),"")</f>
        <v>0</v>
      </c>
      <c r="AJ384" s="43">
        <f ca="1">IF($EO384,OFFSET('Measure Summary'!$A$1,'IRP Inputs'!$EN384-1,'IRP Inputs'!AJ$14-1),"")</f>
        <v>0</v>
      </c>
      <c r="AK384" s="44">
        <f ca="1">IF($EO384,OFFSET('Measure Summary'!$A$1,'IRP Inputs'!$EN384-1,'IRP Inputs'!AK$14-1),"")</f>
        <v>0</v>
      </c>
      <c r="AL384" s="42">
        <f ca="1">IF($EO384,OFFSET('Measure Summary'!$A$1,'IRP Inputs'!$EN384-1,'IRP Inputs'!AL$14-1)*100,"")</f>
        <v>0</v>
      </c>
      <c r="AM384" s="43">
        <f ca="1">IF($EO384,OFFSET('Measure Summary'!$A$1,'IRP Inputs'!$EN384-1,'IRP Inputs'!AM$14-1)*100,"")</f>
        <v>0</v>
      </c>
      <c r="AN384" s="43">
        <f ca="1">IF($EO384,OFFSET('Measure Summary'!$A$1,'IRP Inputs'!$EN384-1,'IRP Inputs'!AN$14-1)*100,"")</f>
        <v>0</v>
      </c>
      <c r="AO384" s="43">
        <f ca="1">IF($EO384,OFFSET('Measure Summary'!$A$1,'IRP Inputs'!$EN384-1,'IRP Inputs'!AO$14-1)*100,"")</f>
        <v>0</v>
      </c>
      <c r="AP384" s="43">
        <f ca="1">IF($EO384,OFFSET('Measure Summary'!$A$1,'IRP Inputs'!$EN384-1,'IRP Inputs'!AP$14-1)*100,"")</f>
        <v>0</v>
      </c>
      <c r="AQ384" s="43">
        <f ca="1">IF($EO384,OFFSET('Measure Summary'!$A$1,'IRP Inputs'!$EN384-1,'IRP Inputs'!AQ$14-1)*100,"")</f>
        <v>0</v>
      </c>
      <c r="AR384" s="43">
        <f ca="1">IF($EO384,OFFSET('Measure Summary'!$A$1,'IRP Inputs'!$EN384-1,'IRP Inputs'!AR$14-1)*100,"")</f>
        <v>0</v>
      </c>
      <c r="AS384" s="43">
        <f ca="1">IF($EO384,OFFSET('Measure Summary'!$A$1,'IRP Inputs'!$EN384-1,'IRP Inputs'!AS$14-1)*100,"")</f>
        <v>0</v>
      </c>
      <c r="AT384" s="43">
        <f ca="1">IF($EO384,OFFSET('Measure Summary'!$A$1,'IRP Inputs'!$EN384-1,'IRP Inputs'!AT$14-1)*100,"")</f>
        <v>0</v>
      </c>
      <c r="AU384" s="43">
        <f ca="1">IF($EO384,OFFSET('Measure Summary'!$A$1,'IRP Inputs'!$EN384-1,'IRP Inputs'!AU$14-1)*100,"")</f>
        <v>0</v>
      </c>
      <c r="AV384" s="43">
        <f ca="1">IF($EO384,OFFSET('Measure Summary'!$A$1,'IRP Inputs'!$EN384-1,'IRP Inputs'!AV$14-1)*100,"")</f>
        <v>0</v>
      </c>
      <c r="AW384" s="43">
        <f ca="1">IF($EO384,OFFSET('Measure Summary'!$A$1,'IRP Inputs'!$EN384-1,'IRP Inputs'!AW$14-1)*100,"")</f>
        <v>0</v>
      </c>
      <c r="AX384" s="43">
        <f ca="1">IF($EO384,OFFSET('Measure Summary'!$A$1,'IRP Inputs'!$EN384-1,'IRP Inputs'!AX$14-1)*100,"")</f>
        <v>0</v>
      </c>
      <c r="AY384" s="43">
        <f ca="1">IF($EO384,OFFSET('Measure Summary'!$A$1,'IRP Inputs'!$EN384-1,'IRP Inputs'!AY$14-1)*100,"")</f>
        <v>0</v>
      </c>
      <c r="AZ384" s="43">
        <f ca="1">IF($EO384,OFFSET('Measure Summary'!$A$1,'IRP Inputs'!$EN384-1,'IRP Inputs'!AZ$14-1)*100,"")</f>
        <v>0</v>
      </c>
      <c r="BA384" s="43">
        <f ca="1">IF($EO384,OFFSET('Measure Summary'!$A$1,'IRP Inputs'!$EN384-1,'IRP Inputs'!BA$14-1)*100,"")</f>
        <v>0</v>
      </c>
      <c r="BB384" s="43">
        <f ca="1">IF($EO384,OFFSET('Measure Summary'!$A$1,'IRP Inputs'!$EN384-1,'IRP Inputs'!BB$14-1)*100,"")</f>
        <v>0</v>
      </c>
      <c r="BC384" s="43">
        <f ca="1">IF($EO384,OFFSET('Measure Summary'!$A$1,'IRP Inputs'!$EN384-1,'IRP Inputs'!BC$14-1)*100,"")</f>
        <v>0</v>
      </c>
      <c r="BD384" s="43">
        <f ca="1">IF($EO384,OFFSET('Measure Summary'!$A$1,'IRP Inputs'!$EN384-1,'IRP Inputs'!BD$14-1)*100,"")</f>
        <v>0</v>
      </c>
      <c r="BE384" s="43">
        <f ca="1">IF($EO384,OFFSET('Measure Summary'!$A$1,'IRP Inputs'!$EN384-1,'IRP Inputs'!BE$14-1)*100,"")</f>
        <v>0</v>
      </c>
      <c r="BF384" s="43">
        <f ca="1">IF($EO384,OFFSET('Measure Summary'!$A$1,'IRP Inputs'!$EN384-1,'IRP Inputs'!BF$14-1)*100,"")</f>
        <v>0</v>
      </c>
      <c r="BG384" s="43">
        <f ca="1">IF($EO384,OFFSET('Measure Summary'!$A$1,'IRP Inputs'!$EN384-1,'IRP Inputs'!BG$14-1)*100,"")</f>
        <v>0</v>
      </c>
      <c r="BH384" s="43">
        <f ca="1">IF($EO384,OFFSET('Measure Summary'!$A$1,'IRP Inputs'!$EN384-1,'IRP Inputs'!BH$14-1)*100,"")</f>
        <v>0</v>
      </c>
      <c r="BI384" s="43">
        <f ca="1">IF($EO384,OFFSET('Measure Summary'!$A$1,'IRP Inputs'!$EN384-1,'IRP Inputs'!BI$14-1)*100,"")</f>
        <v>0</v>
      </c>
      <c r="BJ384" s="44">
        <f ca="1">IF($EO384,OFFSET('Measure Summary'!$A$1,'IRP Inputs'!$EN384-1,'IRP Inputs'!BJ$14-1)*100,"")</f>
        <v>0</v>
      </c>
      <c r="BK384" s="42">
        <f ca="1">IF($EO384,OFFSET('Measure Summary'!$A$1,'IRP Inputs'!$EN384-1,'IRP Inputs'!BK$14-1)*100,"")</f>
        <v>0</v>
      </c>
      <c r="BL384" s="43">
        <f ca="1">IF($EO384,OFFSET('Measure Summary'!$A$1,'IRP Inputs'!$EN384-1,'IRP Inputs'!BL$14-1)*100,"")</f>
        <v>0</v>
      </c>
      <c r="BM384" s="43">
        <f ca="1">IF($EO384,OFFSET('Measure Summary'!$A$1,'IRP Inputs'!$EN384-1,'IRP Inputs'!BM$14-1)*100,"")</f>
        <v>0</v>
      </c>
      <c r="BN384" s="43">
        <f ca="1">IF($EO384,OFFSET('Measure Summary'!$A$1,'IRP Inputs'!$EN384-1,'IRP Inputs'!BN$14-1)*100,"")</f>
        <v>0</v>
      </c>
      <c r="BO384" s="43">
        <f ca="1">IF($EO384,OFFSET('Measure Summary'!$A$1,'IRP Inputs'!$EN384-1,'IRP Inputs'!BO$14-1)*100,"")</f>
        <v>0</v>
      </c>
      <c r="BP384" s="43">
        <f ca="1">IF($EO384,OFFSET('Measure Summary'!$A$1,'IRP Inputs'!$EN384-1,'IRP Inputs'!BP$14-1)*100,"")</f>
        <v>0</v>
      </c>
      <c r="BQ384" s="43">
        <f ca="1">IF($EO384,OFFSET('Measure Summary'!$A$1,'IRP Inputs'!$EN384-1,'IRP Inputs'!BQ$14-1)*100,"")</f>
        <v>0</v>
      </c>
      <c r="BR384" s="43">
        <f ca="1">IF($EO384,OFFSET('Measure Summary'!$A$1,'IRP Inputs'!$EN384-1,'IRP Inputs'!BR$14-1)*100,"")</f>
        <v>0</v>
      </c>
      <c r="BS384" s="43">
        <f ca="1">IF($EO384,OFFSET('Measure Summary'!$A$1,'IRP Inputs'!$EN384-1,'IRP Inputs'!BS$14-1)*100,"")</f>
        <v>0</v>
      </c>
      <c r="BT384" s="43">
        <f ca="1">IF($EO384,OFFSET('Measure Summary'!$A$1,'IRP Inputs'!$EN384-1,'IRP Inputs'!BT$14-1)*100,"")</f>
        <v>0</v>
      </c>
      <c r="BU384" s="43">
        <f ca="1">IF($EO384,OFFSET('Measure Summary'!$A$1,'IRP Inputs'!$EN384-1,'IRP Inputs'!BU$14-1)*100,"")</f>
        <v>0</v>
      </c>
      <c r="BV384" s="43">
        <f ca="1">IF($EO384,OFFSET('Measure Summary'!$A$1,'IRP Inputs'!$EN384-1,'IRP Inputs'!BV$14-1)*100,"")</f>
        <v>0</v>
      </c>
      <c r="BW384" s="43">
        <f ca="1">IF($EO384,OFFSET('Measure Summary'!$A$1,'IRP Inputs'!$EN384-1,'IRP Inputs'!BW$14-1)*100,"")</f>
        <v>0</v>
      </c>
      <c r="BX384" s="43">
        <f ca="1">IF($EO384,OFFSET('Measure Summary'!$A$1,'IRP Inputs'!$EN384-1,'IRP Inputs'!BX$14-1)*100,"")</f>
        <v>0</v>
      </c>
      <c r="BY384" s="43">
        <f ca="1">IF($EO384,OFFSET('Measure Summary'!$A$1,'IRP Inputs'!$EN384-1,'IRP Inputs'!BY$14-1)*100,"")</f>
        <v>0</v>
      </c>
      <c r="BZ384" s="43">
        <f ca="1">IF($EO384,OFFSET('Measure Summary'!$A$1,'IRP Inputs'!$EN384-1,'IRP Inputs'!BZ$14-1)*100,"")</f>
        <v>0</v>
      </c>
      <c r="CA384" s="43">
        <f ca="1">IF($EO384,OFFSET('Measure Summary'!$A$1,'IRP Inputs'!$EN384-1,'IRP Inputs'!CA$14-1)*100,"")</f>
        <v>0</v>
      </c>
      <c r="CB384" s="43">
        <f ca="1">IF($EO384,OFFSET('Measure Summary'!$A$1,'IRP Inputs'!$EN384-1,'IRP Inputs'!CB$14-1)*100,"")</f>
        <v>0</v>
      </c>
      <c r="CC384" s="43">
        <f ca="1">IF($EO384,OFFSET('Measure Summary'!$A$1,'IRP Inputs'!$EN384-1,'IRP Inputs'!CC$14-1)*100,"")</f>
        <v>0</v>
      </c>
      <c r="CD384" s="43">
        <f ca="1">IF($EO384,OFFSET('Measure Summary'!$A$1,'IRP Inputs'!$EN384-1,'IRP Inputs'!CD$14-1)*100,"")</f>
        <v>0</v>
      </c>
      <c r="CE384" s="43">
        <f ca="1">IF($EO384,OFFSET('Measure Summary'!$A$1,'IRP Inputs'!$EN384-1,'IRP Inputs'!CE$14-1)*100,"")</f>
        <v>0</v>
      </c>
      <c r="CF384" s="43">
        <f ca="1">IF($EO384,OFFSET('Measure Summary'!$A$1,'IRP Inputs'!$EN384-1,'IRP Inputs'!CF$14-1)*100,"")</f>
        <v>0</v>
      </c>
      <c r="CG384" s="43">
        <f ca="1">IF($EO384,OFFSET('Measure Summary'!$A$1,'IRP Inputs'!$EN384-1,'IRP Inputs'!CG$14-1)*100,"")</f>
        <v>0</v>
      </c>
      <c r="CH384" s="43">
        <f ca="1">IF($EO384,OFFSET('Measure Summary'!$A$1,'IRP Inputs'!$EN384-1,'IRP Inputs'!CH$14-1)*100,"")</f>
        <v>0</v>
      </c>
      <c r="CI384" s="44">
        <f ca="1">IF($EO384,OFFSET('Measure Summary'!$A$1,'IRP Inputs'!$EN384-1,'IRP Inputs'!CI$14-1)*100,"")</f>
        <v>0</v>
      </c>
      <c r="CJ384" s="45">
        <f ca="1">IF($EO384,OFFSET('Measure Summary'!$A$1,'IRP Inputs'!$EN384-1,IF($C384="WA",CJ$17,CJ$16)-1)/100,"")</f>
        <v>0</v>
      </c>
      <c r="CK384" s="46">
        <f ca="1">IF($EO384,OFFSET('Measure Summary'!$A$1,'IRP Inputs'!$EN384-1,IF($C384="WA",CK$17,CK$16)-1)/100,"")</f>
        <v>0</v>
      </c>
      <c r="CL384" s="46">
        <f ca="1">IF($EO384,OFFSET('Measure Summary'!$A$1,'IRP Inputs'!$EN384-1,IF($C384="WA",CL$17,CL$16)-1)/100,"")</f>
        <v>0</v>
      </c>
      <c r="CM384" s="46">
        <f ca="1">IF($EO384,OFFSET('Measure Summary'!$A$1,'IRP Inputs'!$EN384-1,IF($C384="WA",CM$17,CM$16)-1)/100,"")</f>
        <v>0</v>
      </c>
      <c r="CN384" s="46">
        <f ca="1">IF($EO384,OFFSET('Measure Summary'!$A$1,'IRP Inputs'!$EN384-1,IF($C384="WA",CN$17,CN$16)-1)/100,"")</f>
        <v>0</v>
      </c>
      <c r="CO384" s="46">
        <f ca="1">IF($EO384,OFFSET('Measure Summary'!$A$1,'IRP Inputs'!$EN384-1,IF($C384="WA",CO$17,CO$16)-1)/100,"")</f>
        <v>0</v>
      </c>
      <c r="CP384" s="46">
        <f ca="1">IF($EO384,OFFSET('Measure Summary'!$A$1,'IRP Inputs'!$EN384-1,IF($C384="WA",CP$17,CP$16)-1)/100,"")</f>
        <v>0</v>
      </c>
      <c r="CQ384" s="46">
        <f ca="1">IF($EO384,OFFSET('Measure Summary'!$A$1,'IRP Inputs'!$EN384-1,IF($C384="WA",CQ$17,CQ$16)-1)/100,"")</f>
        <v>0</v>
      </c>
      <c r="CR384" s="46">
        <f ca="1">IF($EO384,OFFSET('Measure Summary'!$A$1,'IRP Inputs'!$EN384-1,IF($C384="WA",CR$17,CR$16)-1)/100,"")</f>
        <v>0</v>
      </c>
      <c r="CS384" s="46">
        <f ca="1">IF($EO384,OFFSET('Measure Summary'!$A$1,'IRP Inputs'!$EN384-1,IF($C384="WA",CS$17,CS$16)-1)/100,"")</f>
        <v>0</v>
      </c>
      <c r="CT384" s="46">
        <f ca="1">IF($EO384,OFFSET('Measure Summary'!$A$1,'IRP Inputs'!$EN384-1,IF($C384="WA",CT$17,CT$16)-1)/100,"")</f>
        <v>0</v>
      </c>
      <c r="CU384" s="46">
        <f ca="1">IF($EO384,OFFSET('Measure Summary'!$A$1,'IRP Inputs'!$EN384-1,IF($C384="WA",CU$17,CU$16)-1)/100,"")</f>
        <v>0</v>
      </c>
      <c r="CV384" s="46">
        <f ca="1">IF($EO384,OFFSET('Measure Summary'!$A$1,'IRP Inputs'!$EN384-1,IF($C384="WA",CV$17,CV$16)-1)/100,"")</f>
        <v>0</v>
      </c>
      <c r="CW384" s="46">
        <f ca="1">IF($EO384,OFFSET('Measure Summary'!$A$1,'IRP Inputs'!$EN384-1,IF($C384="WA",CW$17,CW$16)-1)/100,"")</f>
        <v>0</v>
      </c>
      <c r="CX384" s="46">
        <f ca="1">IF($EO384,OFFSET('Measure Summary'!$A$1,'IRP Inputs'!$EN384-1,IF($C384="WA",CX$17,CX$16)-1)/100,"")</f>
        <v>0</v>
      </c>
      <c r="CY384" s="46">
        <f ca="1">IF($EO384,OFFSET('Measure Summary'!$A$1,'IRP Inputs'!$EN384-1,IF($C384="WA",CY$17,CY$16)-1)/100,"")</f>
        <v>0</v>
      </c>
      <c r="CZ384" s="46">
        <f ca="1">IF($EO384,OFFSET('Measure Summary'!$A$1,'IRP Inputs'!$EN384-1,IF($C384="WA",CZ$17,CZ$16)-1)/100,"")</f>
        <v>0</v>
      </c>
      <c r="DA384" s="46">
        <f ca="1">IF($EO384,OFFSET('Measure Summary'!$A$1,'IRP Inputs'!$EN384-1,IF($C384="WA",DA$17,DA$16)-1)/100,"")</f>
        <v>0</v>
      </c>
      <c r="DB384" s="46">
        <f ca="1">IF($EO384,OFFSET('Measure Summary'!$A$1,'IRP Inputs'!$EN384-1,IF($C384="WA",DB$17,DB$16)-1)/100,"")</f>
        <v>0</v>
      </c>
      <c r="DC384" s="46">
        <f ca="1">IF($EO384,OFFSET('Measure Summary'!$A$1,'IRP Inputs'!$EN384-1,IF($C384="WA",DC$17,DC$16)-1)/100,"")</f>
        <v>0</v>
      </c>
      <c r="DD384" s="46">
        <f ca="1">IF($EO384,OFFSET('Measure Summary'!$A$1,'IRP Inputs'!$EN384-1,IF($C384="WA",DD$17,DD$16)-1)/100,"")</f>
        <v>0</v>
      </c>
      <c r="DE384" s="46">
        <f ca="1">IF($EO384,OFFSET('Measure Summary'!$A$1,'IRP Inputs'!$EN384-1,IF($C384="WA",DE$17,DE$16)-1)/100,"")</f>
        <v>0</v>
      </c>
      <c r="DF384" s="46">
        <f ca="1">IF($EO384,OFFSET('Measure Summary'!$A$1,'IRP Inputs'!$EN384-1,IF($C384="WA",DF$17,DF$16)-1)/100,"")</f>
        <v>0</v>
      </c>
      <c r="DG384" s="46">
        <f ca="1">IF($EO384,OFFSET('Measure Summary'!$A$1,'IRP Inputs'!$EN384-1,IF($C384="WA",DG$17,DG$16)-1)/100,"")</f>
        <v>0</v>
      </c>
      <c r="DH384" s="47">
        <f ca="1">IF($EO384,OFFSET('Measure Summary'!$A$1,'IRP Inputs'!$EN384-1,IF($C384="WA",DH$17,DH$16)-1)/100,"")</f>
        <v>0</v>
      </c>
      <c r="DJ384" s="48">
        <f ca="1">IF($EO384,OFFSET('Measure Summary'!$A$1,'IRP Inputs'!$EN384-1,'IRP Inputs'!DJ$14-1),"")*K384</f>
        <v>137.80894271828839</v>
      </c>
      <c r="DK384" s="49">
        <f t="shared" ca="1" si="168"/>
        <v>42.720772242669405</v>
      </c>
      <c r="DL384" s="48">
        <f t="shared" ref="DL384:DU393" ca="1" si="179">IF($EO384,SUM($DJ384:$DK384)*INDEX($M384:$AK384,1,MATCH(DL$23,$M$23:$AK$23,0))/1000000,"")</f>
        <v>0</v>
      </c>
      <c r="DM384" s="50">
        <f t="shared" ca="1" si="179"/>
        <v>0</v>
      </c>
      <c r="DN384" s="50">
        <f t="shared" ca="1" si="179"/>
        <v>0</v>
      </c>
      <c r="DO384" s="50">
        <f t="shared" ca="1" si="179"/>
        <v>0</v>
      </c>
      <c r="DP384" s="50">
        <f t="shared" ca="1" si="179"/>
        <v>0</v>
      </c>
      <c r="DQ384" s="50">
        <f t="shared" ca="1" si="179"/>
        <v>0</v>
      </c>
      <c r="DR384" s="50">
        <f t="shared" ca="1" si="179"/>
        <v>0</v>
      </c>
      <c r="DS384" s="50">
        <f t="shared" ca="1" si="179"/>
        <v>0</v>
      </c>
      <c r="DT384" s="50">
        <f t="shared" ca="1" si="179"/>
        <v>0</v>
      </c>
      <c r="DU384" s="50">
        <f t="shared" ca="1" si="179"/>
        <v>0</v>
      </c>
      <c r="DV384" s="50">
        <f t="shared" ref="DV384:EE393" ca="1" si="180">IF($EO384,SUM($DJ384:$DK384)*INDEX($M384:$AK384,1,MATCH(DV$23,$M$23:$AK$23,0))/1000000,"")</f>
        <v>0</v>
      </c>
      <c r="DW384" s="50">
        <f t="shared" ca="1" si="180"/>
        <v>0</v>
      </c>
      <c r="DX384" s="50">
        <f t="shared" ca="1" si="180"/>
        <v>0</v>
      </c>
      <c r="DY384" s="50">
        <f t="shared" ca="1" si="180"/>
        <v>0</v>
      </c>
      <c r="DZ384" s="50">
        <f t="shared" ca="1" si="180"/>
        <v>0</v>
      </c>
      <c r="EA384" s="50">
        <f t="shared" ca="1" si="180"/>
        <v>0</v>
      </c>
      <c r="EB384" s="50">
        <f t="shared" ca="1" si="180"/>
        <v>0</v>
      </c>
      <c r="EC384" s="50">
        <f t="shared" ca="1" si="180"/>
        <v>0</v>
      </c>
      <c r="ED384" s="50">
        <f t="shared" ca="1" si="180"/>
        <v>0</v>
      </c>
      <c r="EE384" s="50">
        <f t="shared" ca="1" si="180"/>
        <v>0</v>
      </c>
      <c r="EF384" s="50">
        <f t="shared" ca="1" si="178"/>
        <v>0</v>
      </c>
      <c r="EG384" s="50">
        <f t="shared" ca="1" si="178"/>
        <v>0</v>
      </c>
      <c r="EH384" s="50">
        <f t="shared" ca="1" si="178"/>
        <v>0</v>
      </c>
      <c r="EI384" s="50">
        <f t="shared" ca="1" si="178"/>
        <v>0</v>
      </c>
      <c r="EJ384" s="49">
        <f t="shared" ca="1" si="178"/>
        <v>0</v>
      </c>
      <c r="EM384">
        <f t="shared" si="170"/>
        <v>361</v>
      </c>
      <c r="EN384">
        <f>MATCH(EM384,'Measure Summary'!$VY:$VY,0)</f>
        <v>365</v>
      </c>
      <c r="EO384" t="b">
        <f t="shared" si="169"/>
        <v>1</v>
      </c>
    </row>
    <row r="385" spans="1:145">
      <c r="A385" s="40" t="str">
        <f ca="1">IF($EO385,OFFSET('Measure Summary'!$A$1,'IRP Inputs'!$EN385-1,'IRP Inputs'!A$14-1),"")</f>
        <v>OR_Residential_LI - Single Family_Existing_Space Heating_Natural Gas_Furnace</v>
      </c>
      <c r="B385" t="str">
        <f ca="1">IF($EO385,OFFSET('Measure Summary'!$A$1,'IRP Inputs'!$EN385-1,'IRP Inputs'!B$14-1),"")</f>
        <v>Retrofit</v>
      </c>
      <c r="C385" t="str">
        <f ca="1">IF($EO385,OFFSET('Measure Summary'!$A$1,'IRP Inputs'!$EN385-1,'IRP Inputs'!C$14-1),"")</f>
        <v>OR</v>
      </c>
      <c r="D385" t="str">
        <f ca="1">IF($EO385,OFFSET('Measure Summary'!$A$1,'IRP Inputs'!$EN385-1,'IRP Inputs'!D$14-1),"")</f>
        <v>Residential</v>
      </c>
      <c r="E385" t="str">
        <f ca="1">IF($EO385,OFFSET('Measure Summary'!$A$1,'IRP Inputs'!$EN385-1,'IRP Inputs'!E$14-1),"")</f>
        <v>LI - Mobile Home</v>
      </c>
      <c r="F385" t="str">
        <f ca="1">IF($EO385,OFFSET('Measure Summary'!$A$1,'IRP Inputs'!$EN385-1,'IRP Inputs'!F$14-1),"")</f>
        <v>Existing</v>
      </c>
      <c r="G385" t="str">
        <f ca="1">IF($EO385,OFFSET('Measure Summary'!$A$1,'IRP Inputs'!$EN385-1,'IRP Inputs'!G$14-1),"")</f>
        <v>Space Heating</v>
      </c>
      <c r="H385" t="str">
        <f ca="1">IF($EO385,OFFSET('Measure Summary'!$A$1,'IRP Inputs'!$EN385-1,'IRP Inputs'!H$14-1),"")</f>
        <v>Circulation Pump - Timer</v>
      </c>
      <c r="I385" t="str">
        <f ca="1">IF($EO385,OFFSET('Measure Summary'!$A$1,'IRP Inputs'!$EN385-1,'IRP Inputs'!I$14-1),"")</f>
        <v>ORM314</v>
      </c>
      <c r="J385" s="1" t="str">
        <f ca="1">IF($EO385,OFFSET('Measure Summary'!$A$1,'IRP Inputs'!$EN385-1,'IRP Inputs'!J$14-1),"")</f>
        <v>Controls added</v>
      </c>
      <c r="K385" s="41">
        <f ca="1">IF($EO385,OFFSET('Measure Summary'!$A$1,'IRP Inputs'!$EN385-1,'IRP Inputs'!K$14-1),"")</f>
        <v>1074.28</v>
      </c>
      <c r="L385" s="1">
        <f ca="1">IF($EO385,OFFSET('Measure Summary'!$A$1,'IRP Inputs'!$EN385-1,'IRP Inputs'!L$14-1),"")</f>
        <v>11.5</v>
      </c>
      <c r="M385" s="42">
        <f ca="1">IF($EO385,OFFSET('Measure Summary'!$A$1,'IRP Inputs'!$EN385-1,'IRP Inputs'!M$14-1),"")</f>
        <v>0</v>
      </c>
      <c r="N385" s="43">
        <f ca="1">IF($EO385,OFFSET('Measure Summary'!$A$1,'IRP Inputs'!$EN385-1,'IRP Inputs'!N$14-1),"")</f>
        <v>0</v>
      </c>
      <c r="O385" s="43">
        <f ca="1">IF($EO385,OFFSET('Measure Summary'!$A$1,'IRP Inputs'!$EN385-1,'IRP Inputs'!O$14-1),"")</f>
        <v>0</v>
      </c>
      <c r="P385" s="43">
        <f ca="1">IF($EO385,OFFSET('Measure Summary'!$A$1,'IRP Inputs'!$EN385-1,'IRP Inputs'!P$14-1),"")</f>
        <v>0</v>
      </c>
      <c r="Q385" s="43">
        <f ca="1">IF($EO385,OFFSET('Measure Summary'!$A$1,'IRP Inputs'!$EN385-1,'IRP Inputs'!Q$14-1),"")</f>
        <v>0</v>
      </c>
      <c r="R385" s="43">
        <f ca="1">IF($EO385,OFFSET('Measure Summary'!$A$1,'IRP Inputs'!$EN385-1,'IRP Inputs'!R$14-1),"")</f>
        <v>0</v>
      </c>
      <c r="S385" s="43">
        <f ca="1">IF($EO385,OFFSET('Measure Summary'!$A$1,'IRP Inputs'!$EN385-1,'IRP Inputs'!S$14-1),"")</f>
        <v>0</v>
      </c>
      <c r="T385" s="43">
        <f ca="1">IF($EO385,OFFSET('Measure Summary'!$A$1,'IRP Inputs'!$EN385-1,'IRP Inputs'!T$14-1),"")</f>
        <v>0</v>
      </c>
      <c r="U385" s="43">
        <f ca="1">IF($EO385,OFFSET('Measure Summary'!$A$1,'IRP Inputs'!$EN385-1,'IRP Inputs'!U$14-1),"")</f>
        <v>0</v>
      </c>
      <c r="V385" s="43">
        <f ca="1">IF($EO385,OFFSET('Measure Summary'!$A$1,'IRP Inputs'!$EN385-1,'IRP Inputs'!V$14-1),"")</f>
        <v>0</v>
      </c>
      <c r="W385" s="43">
        <f ca="1">IF($EO385,OFFSET('Measure Summary'!$A$1,'IRP Inputs'!$EN385-1,'IRP Inputs'!W$14-1),"")</f>
        <v>0</v>
      </c>
      <c r="X385" s="43">
        <f ca="1">IF($EO385,OFFSET('Measure Summary'!$A$1,'IRP Inputs'!$EN385-1,'IRP Inputs'!X$14-1),"")</f>
        <v>0</v>
      </c>
      <c r="Y385" s="43">
        <f ca="1">IF($EO385,OFFSET('Measure Summary'!$A$1,'IRP Inputs'!$EN385-1,'IRP Inputs'!Y$14-1),"")</f>
        <v>0</v>
      </c>
      <c r="Z385" s="43">
        <f ca="1">IF($EO385,OFFSET('Measure Summary'!$A$1,'IRP Inputs'!$EN385-1,'IRP Inputs'!Z$14-1),"")</f>
        <v>0</v>
      </c>
      <c r="AA385" s="43">
        <f ca="1">IF($EO385,OFFSET('Measure Summary'!$A$1,'IRP Inputs'!$EN385-1,'IRP Inputs'!AA$14-1),"")</f>
        <v>0</v>
      </c>
      <c r="AB385" s="43">
        <f ca="1">IF($EO385,OFFSET('Measure Summary'!$A$1,'IRP Inputs'!$EN385-1,'IRP Inputs'!AB$14-1),"")</f>
        <v>0</v>
      </c>
      <c r="AC385" s="43">
        <f ca="1">IF($EO385,OFFSET('Measure Summary'!$A$1,'IRP Inputs'!$EN385-1,'IRP Inputs'!AC$14-1),"")</f>
        <v>0</v>
      </c>
      <c r="AD385" s="43">
        <f ca="1">IF($EO385,OFFSET('Measure Summary'!$A$1,'IRP Inputs'!$EN385-1,'IRP Inputs'!AD$14-1),"")</f>
        <v>0</v>
      </c>
      <c r="AE385" s="43">
        <f ca="1">IF($EO385,OFFSET('Measure Summary'!$A$1,'IRP Inputs'!$EN385-1,'IRP Inputs'!AE$14-1),"")</f>
        <v>0</v>
      </c>
      <c r="AF385" s="43">
        <f ca="1">IF($EO385,OFFSET('Measure Summary'!$A$1,'IRP Inputs'!$EN385-1,'IRP Inputs'!AF$14-1),"")</f>
        <v>0</v>
      </c>
      <c r="AG385" s="43">
        <f ca="1">IF($EO385,OFFSET('Measure Summary'!$A$1,'IRP Inputs'!$EN385-1,'IRP Inputs'!AG$14-1),"")</f>
        <v>0</v>
      </c>
      <c r="AH385" s="43">
        <f ca="1">IF($EO385,OFFSET('Measure Summary'!$A$1,'IRP Inputs'!$EN385-1,'IRP Inputs'!AH$14-1),"")</f>
        <v>0</v>
      </c>
      <c r="AI385" s="43">
        <f ca="1">IF($EO385,OFFSET('Measure Summary'!$A$1,'IRP Inputs'!$EN385-1,'IRP Inputs'!AI$14-1),"")</f>
        <v>0</v>
      </c>
      <c r="AJ385" s="43">
        <f ca="1">IF($EO385,OFFSET('Measure Summary'!$A$1,'IRP Inputs'!$EN385-1,'IRP Inputs'!AJ$14-1),"")</f>
        <v>0</v>
      </c>
      <c r="AK385" s="44">
        <f ca="1">IF($EO385,OFFSET('Measure Summary'!$A$1,'IRP Inputs'!$EN385-1,'IRP Inputs'!AK$14-1),"")</f>
        <v>0</v>
      </c>
      <c r="AL385" s="42">
        <f ca="1">IF($EO385,OFFSET('Measure Summary'!$A$1,'IRP Inputs'!$EN385-1,'IRP Inputs'!AL$14-1)*100,"")</f>
        <v>0</v>
      </c>
      <c r="AM385" s="43">
        <f ca="1">IF($EO385,OFFSET('Measure Summary'!$A$1,'IRP Inputs'!$EN385-1,'IRP Inputs'!AM$14-1)*100,"")</f>
        <v>0</v>
      </c>
      <c r="AN385" s="43">
        <f ca="1">IF($EO385,OFFSET('Measure Summary'!$A$1,'IRP Inputs'!$EN385-1,'IRP Inputs'!AN$14-1)*100,"")</f>
        <v>0</v>
      </c>
      <c r="AO385" s="43">
        <f ca="1">IF($EO385,OFFSET('Measure Summary'!$A$1,'IRP Inputs'!$EN385-1,'IRP Inputs'!AO$14-1)*100,"")</f>
        <v>0</v>
      </c>
      <c r="AP385" s="43">
        <f ca="1">IF($EO385,OFFSET('Measure Summary'!$A$1,'IRP Inputs'!$EN385-1,'IRP Inputs'!AP$14-1)*100,"")</f>
        <v>0</v>
      </c>
      <c r="AQ385" s="43">
        <f ca="1">IF($EO385,OFFSET('Measure Summary'!$A$1,'IRP Inputs'!$EN385-1,'IRP Inputs'!AQ$14-1)*100,"")</f>
        <v>0</v>
      </c>
      <c r="AR385" s="43">
        <f ca="1">IF($EO385,OFFSET('Measure Summary'!$A$1,'IRP Inputs'!$EN385-1,'IRP Inputs'!AR$14-1)*100,"")</f>
        <v>0</v>
      </c>
      <c r="AS385" s="43">
        <f ca="1">IF($EO385,OFFSET('Measure Summary'!$A$1,'IRP Inputs'!$EN385-1,'IRP Inputs'!AS$14-1)*100,"")</f>
        <v>0</v>
      </c>
      <c r="AT385" s="43">
        <f ca="1">IF($EO385,OFFSET('Measure Summary'!$A$1,'IRP Inputs'!$EN385-1,'IRP Inputs'!AT$14-1)*100,"")</f>
        <v>0</v>
      </c>
      <c r="AU385" s="43">
        <f ca="1">IF($EO385,OFFSET('Measure Summary'!$A$1,'IRP Inputs'!$EN385-1,'IRP Inputs'!AU$14-1)*100,"")</f>
        <v>0</v>
      </c>
      <c r="AV385" s="43">
        <f ca="1">IF($EO385,OFFSET('Measure Summary'!$A$1,'IRP Inputs'!$EN385-1,'IRP Inputs'!AV$14-1)*100,"")</f>
        <v>0</v>
      </c>
      <c r="AW385" s="43">
        <f ca="1">IF($EO385,OFFSET('Measure Summary'!$A$1,'IRP Inputs'!$EN385-1,'IRP Inputs'!AW$14-1)*100,"")</f>
        <v>0</v>
      </c>
      <c r="AX385" s="43">
        <f ca="1">IF($EO385,OFFSET('Measure Summary'!$A$1,'IRP Inputs'!$EN385-1,'IRP Inputs'!AX$14-1)*100,"")</f>
        <v>0</v>
      </c>
      <c r="AY385" s="43">
        <f ca="1">IF($EO385,OFFSET('Measure Summary'!$A$1,'IRP Inputs'!$EN385-1,'IRP Inputs'!AY$14-1)*100,"")</f>
        <v>0</v>
      </c>
      <c r="AZ385" s="43">
        <f ca="1">IF($EO385,OFFSET('Measure Summary'!$A$1,'IRP Inputs'!$EN385-1,'IRP Inputs'!AZ$14-1)*100,"")</f>
        <v>0</v>
      </c>
      <c r="BA385" s="43">
        <f ca="1">IF($EO385,OFFSET('Measure Summary'!$A$1,'IRP Inputs'!$EN385-1,'IRP Inputs'!BA$14-1)*100,"")</f>
        <v>0</v>
      </c>
      <c r="BB385" s="43">
        <f ca="1">IF($EO385,OFFSET('Measure Summary'!$A$1,'IRP Inputs'!$EN385-1,'IRP Inputs'!BB$14-1)*100,"")</f>
        <v>0</v>
      </c>
      <c r="BC385" s="43">
        <f ca="1">IF($EO385,OFFSET('Measure Summary'!$A$1,'IRP Inputs'!$EN385-1,'IRP Inputs'!BC$14-1)*100,"")</f>
        <v>0</v>
      </c>
      <c r="BD385" s="43">
        <f ca="1">IF($EO385,OFFSET('Measure Summary'!$A$1,'IRP Inputs'!$EN385-1,'IRP Inputs'!BD$14-1)*100,"")</f>
        <v>0</v>
      </c>
      <c r="BE385" s="43">
        <f ca="1">IF($EO385,OFFSET('Measure Summary'!$A$1,'IRP Inputs'!$EN385-1,'IRP Inputs'!BE$14-1)*100,"")</f>
        <v>0</v>
      </c>
      <c r="BF385" s="43">
        <f ca="1">IF($EO385,OFFSET('Measure Summary'!$A$1,'IRP Inputs'!$EN385-1,'IRP Inputs'!BF$14-1)*100,"")</f>
        <v>0</v>
      </c>
      <c r="BG385" s="43">
        <f ca="1">IF($EO385,OFFSET('Measure Summary'!$A$1,'IRP Inputs'!$EN385-1,'IRP Inputs'!BG$14-1)*100,"")</f>
        <v>0</v>
      </c>
      <c r="BH385" s="43">
        <f ca="1">IF($EO385,OFFSET('Measure Summary'!$A$1,'IRP Inputs'!$EN385-1,'IRP Inputs'!BH$14-1)*100,"")</f>
        <v>0</v>
      </c>
      <c r="BI385" s="43">
        <f ca="1">IF($EO385,OFFSET('Measure Summary'!$A$1,'IRP Inputs'!$EN385-1,'IRP Inputs'!BI$14-1)*100,"")</f>
        <v>0</v>
      </c>
      <c r="BJ385" s="44">
        <f ca="1">IF($EO385,OFFSET('Measure Summary'!$A$1,'IRP Inputs'!$EN385-1,'IRP Inputs'!BJ$14-1)*100,"")</f>
        <v>0</v>
      </c>
      <c r="BK385" s="42">
        <f ca="1">IF($EO385,OFFSET('Measure Summary'!$A$1,'IRP Inputs'!$EN385-1,'IRP Inputs'!BK$14-1)*100,"")</f>
        <v>0</v>
      </c>
      <c r="BL385" s="43">
        <f ca="1">IF($EO385,OFFSET('Measure Summary'!$A$1,'IRP Inputs'!$EN385-1,'IRP Inputs'!BL$14-1)*100,"")</f>
        <v>0</v>
      </c>
      <c r="BM385" s="43">
        <f ca="1">IF($EO385,OFFSET('Measure Summary'!$A$1,'IRP Inputs'!$EN385-1,'IRP Inputs'!BM$14-1)*100,"")</f>
        <v>0</v>
      </c>
      <c r="BN385" s="43">
        <f ca="1">IF($EO385,OFFSET('Measure Summary'!$A$1,'IRP Inputs'!$EN385-1,'IRP Inputs'!BN$14-1)*100,"")</f>
        <v>0</v>
      </c>
      <c r="BO385" s="43">
        <f ca="1">IF($EO385,OFFSET('Measure Summary'!$A$1,'IRP Inputs'!$EN385-1,'IRP Inputs'!BO$14-1)*100,"")</f>
        <v>0</v>
      </c>
      <c r="BP385" s="43">
        <f ca="1">IF($EO385,OFFSET('Measure Summary'!$A$1,'IRP Inputs'!$EN385-1,'IRP Inputs'!BP$14-1)*100,"")</f>
        <v>0</v>
      </c>
      <c r="BQ385" s="43">
        <f ca="1">IF($EO385,OFFSET('Measure Summary'!$A$1,'IRP Inputs'!$EN385-1,'IRP Inputs'!BQ$14-1)*100,"")</f>
        <v>0</v>
      </c>
      <c r="BR385" s="43">
        <f ca="1">IF($EO385,OFFSET('Measure Summary'!$A$1,'IRP Inputs'!$EN385-1,'IRP Inputs'!BR$14-1)*100,"")</f>
        <v>0</v>
      </c>
      <c r="BS385" s="43">
        <f ca="1">IF($EO385,OFFSET('Measure Summary'!$A$1,'IRP Inputs'!$EN385-1,'IRP Inputs'!BS$14-1)*100,"")</f>
        <v>0</v>
      </c>
      <c r="BT385" s="43">
        <f ca="1">IF($EO385,OFFSET('Measure Summary'!$A$1,'IRP Inputs'!$EN385-1,'IRP Inputs'!BT$14-1)*100,"")</f>
        <v>0</v>
      </c>
      <c r="BU385" s="43">
        <f ca="1">IF($EO385,OFFSET('Measure Summary'!$A$1,'IRP Inputs'!$EN385-1,'IRP Inputs'!BU$14-1)*100,"")</f>
        <v>0</v>
      </c>
      <c r="BV385" s="43">
        <f ca="1">IF($EO385,OFFSET('Measure Summary'!$A$1,'IRP Inputs'!$EN385-1,'IRP Inputs'!BV$14-1)*100,"")</f>
        <v>0</v>
      </c>
      <c r="BW385" s="43">
        <f ca="1">IF($EO385,OFFSET('Measure Summary'!$A$1,'IRP Inputs'!$EN385-1,'IRP Inputs'!BW$14-1)*100,"")</f>
        <v>0</v>
      </c>
      <c r="BX385" s="43">
        <f ca="1">IF($EO385,OFFSET('Measure Summary'!$A$1,'IRP Inputs'!$EN385-1,'IRP Inputs'!BX$14-1)*100,"")</f>
        <v>0</v>
      </c>
      <c r="BY385" s="43">
        <f ca="1">IF($EO385,OFFSET('Measure Summary'!$A$1,'IRP Inputs'!$EN385-1,'IRP Inputs'!BY$14-1)*100,"")</f>
        <v>0</v>
      </c>
      <c r="BZ385" s="43">
        <f ca="1">IF($EO385,OFFSET('Measure Summary'!$A$1,'IRP Inputs'!$EN385-1,'IRP Inputs'!BZ$14-1)*100,"")</f>
        <v>0</v>
      </c>
      <c r="CA385" s="43">
        <f ca="1">IF($EO385,OFFSET('Measure Summary'!$A$1,'IRP Inputs'!$EN385-1,'IRP Inputs'!CA$14-1)*100,"")</f>
        <v>0</v>
      </c>
      <c r="CB385" s="43">
        <f ca="1">IF($EO385,OFFSET('Measure Summary'!$A$1,'IRP Inputs'!$EN385-1,'IRP Inputs'!CB$14-1)*100,"")</f>
        <v>0</v>
      </c>
      <c r="CC385" s="43">
        <f ca="1">IF($EO385,OFFSET('Measure Summary'!$A$1,'IRP Inputs'!$EN385-1,'IRP Inputs'!CC$14-1)*100,"")</f>
        <v>0</v>
      </c>
      <c r="CD385" s="43">
        <f ca="1">IF($EO385,OFFSET('Measure Summary'!$A$1,'IRP Inputs'!$EN385-1,'IRP Inputs'!CD$14-1)*100,"")</f>
        <v>0</v>
      </c>
      <c r="CE385" s="43">
        <f ca="1">IF($EO385,OFFSET('Measure Summary'!$A$1,'IRP Inputs'!$EN385-1,'IRP Inputs'!CE$14-1)*100,"")</f>
        <v>0</v>
      </c>
      <c r="CF385" s="43">
        <f ca="1">IF($EO385,OFFSET('Measure Summary'!$A$1,'IRP Inputs'!$EN385-1,'IRP Inputs'!CF$14-1)*100,"")</f>
        <v>0</v>
      </c>
      <c r="CG385" s="43">
        <f ca="1">IF($EO385,OFFSET('Measure Summary'!$A$1,'IRP Inputs'!$EN385-1,'IRP Inputs'!CG$14-1)*100,"")</f>
        <v>0</v>
      </c>
      <c r="CH385" s="43">
        <f ca="1">IF($EO385,OFFSET('Measure Summary'!$A$1,'IRP Inputs'!$EN385-1,'IRP Inputs'!CH$14-1)*100,"")</f>
        <v>0</v>
      </c>
      <c r="CI385" s="44">
        <f ca="1">IF($EO385,OFFSET('Measure Summary'!$A$1,'IRP Inputs'!$EN385-1,'IRP Inputs'!CI$14-1)*100,"")</f>
        <v>0</v>
      </c>
      <c r="CJ385" s="45">
        <f ca="1">IF($EO385,OFFSET('Measure Summary'!$A$1,'IRP Inputs'!$EN385-1,IF($C385="WA",CJ$17,CJ$16)-1)/100,"")</f>
        <v>1.7658855647074025</v>
      </c>
      <c r="CK385" s="46">
        <f ca="1">IF($EO385,OFFSET('Measure Summary'!$A$1,'IRP Inputs'!$EN385-1,IF($C385="WA",CK$17,CK$16)-1)/100,"")</f>
        <v>1.7797843959697444</v>
      </c>
      <c r="CL385" s="46">
        <f ca="1">IF($EO385,OFFSET('Measure Summary'!$A$1,'IRP Inputs'!$EN385-1,IF($C385="WA",CL$17,CL$16)-1)/100,"")</f>
        <v>1.7942915031319406</v>
      </c>
      <c r="CM385" s="46">
        <f ca="1">IF($EO385,OFFSET('Measure Summary'!$A$1,'IRP Inputs'!$EN385-1,IF($C385="WA",CM$17,CM$16)-1)/100,"")</f>
        <v>1.8089944665106332</v>
      </c>
      <c r="CN385" s="46">
        <f ca="1">IF($EO385,OFFSET('Measure Summary'!$A$1,'IRP Inputs'!$EN385-1,IF($C385="WA",CN$17,CN$16)-1)/100,"")</f>
        <v>1.8235841707833953</v>
      </c>
      <c r="CO385" s="46">
        <f ca="1">IF($EO385,OFFSET('Measure Summary'!$A$1,'IRP Inputs'!$EN385-1,IF($C385="WA",CO$17,CO$16)-1)/100,"")</f>
        <v>1.8377133987695908</v>
      </c>
      <c r="CP385" s="46">
        <f ca="1">IF($EO385,OFFSET('Measure Summary'!$A$1,'IRP Inputs'!$EN385-1,IF($C385="WA",CP$17,CP$16)-1)/100,"")</f>
        <v>1.851070844882819</v>
      </c>
      <c r="CQ385" s="46">
        <f ca="1">IF($EO385,OFFSET('Measure Summary'!$A$1,'IRP Inputs'!$EN385-1,IF($C385="WA",CQ$17,CQ$16)-1)/100,"")</f>
        <v>1.8633710035711877</v>
      </c>
      <c r="CR385" s="46">
        <f ca="1">IF($EO385,OFFSET('Measure Summary'!$A$1,'IRP Inputs'!$EN385-1,IF($C385="WA",CR$17,CR$16)-1)/100,"")</f>
        <v>1.8743535635553141</v>
      </c>
      <c r="CS385" s="46">
        <f ca="1">IF($EO385,OFFSET('Measure Summary'!$A$1,'IRP Inputs'!$EN385-1,IF($C385="WA",CS$17,CS$16)-1)/100,"")</f>
        <v>1.883783522781175</v>
      </c>
      <c r="CT385" s="46">
        <f ca="1">IF($EO385,OFFSET('Measure Summary'!$A$1,'IRP Inputs'!$EN385-1,IF($C385="WA",CT$17,CT$16)-1)/100,"")</f>
        <v>1.8919082121960138</v>
      </c>
      <c r="CU385" s="46">
        <f ca="1">IF($EO385,OFFSET('Measure Summary'!$A$1,'IRP Inputs'!$EN385-1,IF($C385="WA",CU$17,CU$16)-1)/100,"")</f>
        <v>1.8989026009755667</v>
      </c>
      <c r="CV385" s="46">
        <f ca="1">IF($EO385,OFFSET('Measure Summary'!$A$1,'IRP Inputs'!$EN385-1,IF($C385="WA",CV$17,CV$16)-1)/100,"")</f>
        <v>1.9049245468061469</v>
      </c>
      <c r="CW385" s="46">
        <f ca="1">IF($EO385,OFFSET('Measure Summary'!$A$1,'IRP Inputs'!$EN385-1,IF($C385="WA",CW$17,CW$16)-1)/100,"")</f>
        <v>1.9101096233910315</v>
      </c>
      <c r="CX385" s="46">
        <f ca="1">IF($EO385,OFFSET('Measure Summary'!$A$1,'IRP Inputs'!$EN385-1,IF($C385="WA",CX$17,CX$16)-1)/100,"")</f>
        <v>1.9145778729406551</v>
      </c>
      <c r="CY385" s="46">
        <f ca="1">IF($EO385,OFFSET('Measure Summary'!$A$1,'IRP Inputs'!$EN385-1,IF($C385="WA",CY$17,CY$16)-1)/100,"")</f>
        <v>1.9184244730891755</v>
      </c>
      <c r="CZ385" s="46">
        <f ca="1">IF($EO385,OFFSET('Measure Summary'!$A$1,'IRP Inputs'!$EN385-1,IF($C385="WA",CZ$17,CZ$16)-1)/100,"")</f>
        <v>1.9217338822618506</v>
      </c>
      <c r="DA385" s="46">
        <f ca="1">IF($EO385,OFFSET('Measure Summary'!$A$1,'IRP Inputs'!$EN385-1,IF($C385="WA",DA$17,DA$16)-1)/100,"")</f>
        <v>1.9245079059749168</v>
      </c>
      <c r="DB385" s="46">
        <f ca="1">IF($EO385,OFFSET('Measure Summary'!$A$1,'IRP Inputs'!$EN385-1,IF($C385="WA",DB$17,DB$16)-1)/100,"")</f>
        <v>1.9269101130261166</v>
      </c>
      <c r="DC385" s="46">
        <f ca="1">IF($EO385,OFFSET('Measure Summary'!$A$1,'IRP Inputs'!$EN385-1,IF($C385="WA",DC$17,DC$16)-1)/100,"")</f>
        <v>1.9289974388175375</v>
      </c>
      <c r="DD385" s="46">
        <f ca="1">IF($EO385,OFFSET('Measure Summary'!$A$1,'IRP Inputs'!$EN385-1,IF($C385="WA",DD$17,DD$16)-1)/100,"")</f>
        <v>1.930805896574658</v>
      </c>
      <c r="DE385" s="46">
        <f ca="1">IF($EO385,OFFSET('Measure Summary'!$A$1,'IRP Inputs'!$EN385-1,IF($C385="WA",DE$17,DE$16)-1)/100,"")</f>
        <v>1.9323763352767884</v>
      </c>
      <c r="DF385" s="46">
        <f ca="1">IF($EO385,OFFSET('Measure Summary'!$A$1,'IRP Inputs'!$EN385-1,IF($C385="WA",DF$17,DF$16)-1)/100,"")</f>
        <v>1.9337215905285516</v>
      </c>
      <c r="DG385" s="46">
        <f ca="1">IF($EO385,OFFSET('Measure Summary'!$A$1,'IRP Inputs'!$EN385-1,IF($C385="WA",DG$17,DG$16)-1)/100,"")</f>
        <v>1.9348761581378262</v>
      </c>
      <c r="DH385" s="47">
        <f ca="1">IF($EO385,OFFSET('Measure Summary'!$A$1,'IRP Inputs'!$EN385-1,IF($C385="WA",DH$17,DH$16)-1)/100,"")</f>
        <v>1.9358668854244021</v>
      </c>
      <c r="DJ385" s="48">
        <f ca="1">IF($EO385,OFFSET('Measure Summary'!$A$1,'IRP Inputs'!$EN385-1,'IRP Inputs'!DJ$14-1),"")*K385</f>
        <v>324.14203355024381</v>
      </c>
      <c r="DK385" s="49">
        <f t="shared" ca="1" si="168"/>
        <v>100.48403040057558</v>
      </c>
      <c r="DL385" s="48">
        <f t="shared" ca="1" si="179"/>
        <v>0</v>
      </c>
      <c r="DM385" s="50">
        <f t="shared" ca="1" si="179"/>
        <v>0</v>
      </c>
      <c r="DN385" s="50">
        <f t="shared" ca="1" si="179"/>
        <v>0</v>
      </c>
      <c r="DO385" s="50">
        <f t="shared" ca="1" si="179"/>
        <v>0</v>
      </c>
      <c r="DP385" s="50">
        <f t="shared" ca="1" si="179"/>
        <v>0</v>
      </c>
      <c r="DQ385" s="50">
        <f t="shared" ca="1" si="179"/>
        <v>0</v>
      </c>
      <c r="DR385" s="50">
        <f t="shared" ca="1" si="179"/>
        <v>0</v>
      </c>
      <c r="DS385" s="50">
        <f t="shared" ca="1" si="179"/>
        <v>0</v>
      </c>
      <c r="DT385" s="50">
        <f t="shared" ca="1" si="179"/>
        <v>0</v>
      </c>
      <c r="DU385" s="50">
        <f t="shared" ca="1" si="179"/>
        <v>0</v>
      </c>
      <c r="DV385" s="50">
        <f t="shared" ca="1" si="180"/>
        <v>0</v>
      </c>
      <c r="DW385" s="50">
        <f t="shared" ca="1" si="180"/>
        <v>0</v>
      </c>
      <c r="DX385" s="50">
        <f t="shared" ca="1" si="180"/>
        <v>0</v>
      </c>
      <c r="DY385" s="50">
        <f t="shared" ca="1" si="180"/>
        <v>0</v>
      </c>
      <c r="DZ385" s="50">
        <f t="shared" ca="1" si="180"/>
        <v>0</v>
      </c>
      <c r="EA385" s="50">
        <f t="shared" ca="1" si="180"/>
        <v>0</v>
      </c>
      <c r="EB385" s="50">
        <f t="shared" ca="1" si="180"/>
        <v>0</v>
      </c>
      <c r="EC385" s="50">
        <f t="shared" ca="1" si="180"/>
        <v>0</v>
      </c>
      <c r="ED385" s="50">
        <f t="shared" ca="1" si="180"/>
        <v>0</v>
      </c>
      <c r="EE385" s="50">
        <f t="shared" ca="1" si="180"/>
        <v>0</v>
      </c>
      <c r="EF385" s="50">
        <f t="shared" ca="1" si="178"/>
        <v>0</v>
      </c>
      <c r="EG385" s="50">
        <f t="shared" ca="1" si="178"/>
        <v>0</v>
      </c>
      <c r="EH385" s="50">
        <f t="shared" ca="1" si="178"/>
        <v>0</v>
      </c>
      <c r="EI385" s="50">
        <f t="shared" ca="1" si="178"/>
        <v>0</v>
      </c>
      <c r="EJ385" s="49">
        <f t="shared" ca="1" si="178"/>
        <v>0</v>
      </c>
      <c r="EM385">
        <f t="shared" si="170"/>
        <v>362</v>
      </c>
      <c r="EN385">
        <f>MATCH(EM385,'Measure Summary'!$VY:$VY,0)</f>
        <v>366</v>
      </c>
      <c r="EO385" t="b">
        <f t="shared" si="169"/>
        <v>1</v>
      </c>
    </row>
    <row r="386" spans="1:145">
      <c r="A386" s="40" t="str">
        <f ca="1">IF($EO386,OFFSET('Measure Summary'!$A$1,'IRP Inputs'!$EN386-1,'IRP Inputs'!A$14-1),"")</f>
        <v>OR_Residential_LI - Single Family_Existing_Space Heating_Natural Gas_Furnace</v>
      </c>
      <c r="B386" t="str">
        <f ca="1">IF($EO386,OFFSET('Measure Summary'!$A$1,'IRP Inputs'!$EN386-1,'IRP Inputs'!B$14-1),"")</f>
        <v>Retrofit</v>
      </c>
      <c r="C386" t="str">
        <f ca="1">IF($EO386,OFFSET('Measure Summary'!$A$1,'IRP Inputs'!$EN386-1,'IRP Inputs'!C$14-1),"")</f>
        <v>OR</v>
      </c>
      <c r="D386" t="str">
        <f ca="1">IF($EO386,OFFSET('Measure Summary'!$A$1,'IRP Inputs'!$EN386-1,'IRP Inputs'!D$14-1),"")</f>
        <v>Residential</v>
      </c>
      <c r="E386" t="str">
        <f ca="1">IF($EO386,OFFSET('Measure Summary'!$A$1,'IRP Inputs'!$EN386-1,'IRP Inputs'!E$14-1),"")</f>
        <v>LI - Mobile Home</v>
      </c>
      <c r="F386" t="str">
        <f ca="1">IF($EO386,OFFSET('Measure Summary'!$A$1,'IRP Inputs'!$EN386-1,'IRP Inputs'!F$14-1),"")</f>
        <v>Existing</v>
      </c>
      <c r="G386" t="str">
        <f ca="1">IF($EO386,OFFSET('Measure Summary'!$A$1,'IRP Inputs'!$EN386-1,'IRP Inputs'!G$14-1),"")</f>
        <v>Water Heating</v>
      </c>
      <c r="H386" t="str">
        <f ca="1">IF($EO386,OFFSET('Measure Summary'!$A$1,'IRP Inputs'!$EN386-1,'IRP Inputs'!H$14-1),"")</f>
        <v>Circulation Pump - Timer</v>
      </c>
      <c r="I386" t="str">
        <f ca="1">IF($EO386,OFFSET('Measure Summary'!$A$1,'IRP Inputs'!$EN386-1,'IRP Inputs'!I$14-1),"")</f>
        <v>ORM315</v>
      </c>
      <c r="J386" s="1" t="str">
        <f ca="1">IF($EO386,OFFSET('Measure Summary'!$A$1,'IRP Inputs'!$EN386-1,'IRP Inputs'!J$14-1),"")</f>
        <v>Controls added</v>
      </c>
      <c r="K386" s="41">
        <f ca="1">IF($EO386,OFFSET('Measure Summary'!$A$1,'IRP Inputs'!$EN386-1,'IRP Inputs'!K$14-1),"")</f>
        <v>1074.28</v>
      </c>
      <c r="L386" s="1">
        <f ca="1">IF($EO386,OFFSET('Measure Summary'!$A$1,'IRP Inputs'!$EN386-1,'IRP Inputs'!L$14-1),"")</f>
        <v>11.5</v>
      </c>
      <c r="M386" s="42">
        <f ca="1">IF($EO386,OFFSET('Measure Summary'!$A$1,'IRP Inputs'!$EN386-1,'IRP Inputs'!M$14-1),"")</f>
        <v>0</v>
      </c>
      <c r="N386" s="43">
        <f ca="1">IF($EO386,OFFSET('Measure Summary'!$A$1,'IRP Inputs'!$EN386-1,'IRP Inputs'!N$14-1),"")</f>
        <v>0</v>
      </c>
      <c r="O386" s="43">
        <f ca="1">IF($EO386,OFFSET('Measure Summary'!$A$1,'IRP Inputs'!$EN386-1,'IRP Inputs'!O$14-1),"")</f>
        <v>0</v>
      </c>
      <c r="P386" s="43">
        <f ca="1">IF($EO386,OFFSET('Measure Summary'!$A$1,'IRP Inputs'!$EN386-1,'IRP Inputs'!P$14-1),"")</f>
        <v>0</v>
      </c>
      <c r="Q386" s="43">
        <f ca="1">IF($EO386,OFFSET('Measure Summary'!$A$1,'IRP Inputs'!$EN386-1,'IRP Inputs'!Q$14-1),"")</f>
        <v>0</v>
      </c>
      <c r="R386" s="43">
        <f ca="1">IF($EO386,OFFSET('Measure Summary'!$A$1,'IRP Inputs'!$EN386-1,'IRP Inputs'!R$14-1),"")</f>
        <v>0</v>
      </c>
      <c r="S386" s="43">
        <f ca="1">IF($EO386,OFFSET('Measure Summary'!$A$1,'IRP Inputs'!$EN386-1,'IRP Inputs'!S$14-1),"")</f>
        <v>0</v>
      </c>
      <c r="T386" s="43">
        <f ca="1">IF($EO386,OFFSET('Measure Summary'!$A$1,'IRP Inputs'!$EN386-1,'IRP Inputs'!T$14-1),"")</f>
        <v>0</v>
      </c>
      <c r="U386" s="43">
        <f ca="1">IF($EO386,OFFSET('Measure Summary'!$A$1,'IRP Inputs'!$EN386-1,'IRP Inputs'!U$14-1),"")</f>
        <v>0</v>
      </c>
      <c r="V386" s="43">
        <f ca="1">IF($EO386,OFFSET('Measure Summary'!$A$1,'IRP Inputs'!$EN386-1,'IRP Inputs'!V$14-1),"")</f>
        <v>0</v>
      </c>
      <c r="W386" s="43">
        <f ca="1">IF($EO386,OFFSET('Measure Summary'!$A$1,'IRP Inputs'!$EN386-1,'IRP Inputs'!W$14-1),"")</f>
        <v>0</v>
      </c>
      <c r="X386" s="43">
        <f ca="1">IF($EO386,OFFSET('Measure Summary'!$A$1,'IRP Inputs'!$EN386-1,'IRP Inputs'!X$14-1),"")</f>
        <v>0</v>
      </c>
      <c r="Y386" s="43">
        <f ca="1">IF($EO386,OFFSET('Measure Summary'!$A$1,'IRP Inputs'!$EN386-1,'IRP Inputs'!Y$14-1),"")</f>
        <v>0</v>
      </c>
      <c r="Z386" s="43">
        <f ca="1">IF($EO386,OFFSET('Measure Summary'!$A$1,'IRP Inputs'!$EN386-1,'IRP Inputs'!Z$14-1),"")</f>
        <v>0</v>
      </c>
      <c r="AA386" s="43">
        <f ca="1">IF($EO386,OFFSET('Measure Summary'!$A$1,'IRP Inputs'!$EN386-1,'IRP Inputs'!AA$14-1),"")</f>
        <v>0</v>
      </c>
      <c r="AB386" s="43">
        <f ca="1">IF($EO386,OFFSET('Measure Summary'!$A$1,'IRP Inputs'!$EN386-1,'IRP Inputs'!AB$14-1),"")</f>
        <v>0</v>
      </c>
      <c r="AC386" s="43">
        <f ca="1">IF($EO386,OFFSET('Measure Summary'!$A$1,'IRP Inputs'!$EN386-1,'IRP Inputs'!AC$14-1),"")</f>
        <v>0</v>
      </c>
      <c r="AD386" s="43">
        <f ca="1">IF($EO386,OFFSET('Measure Summary'!$A$1,'IRP Inputs'!$EN386-1,'IRP Inputs'!AD$14-1),"")</f>
        <v>0</v>
      </c>
      <c r="AE386" s="43">
        <f ca="1">IF($EO386,OFFSET('Measure Summary'!$A$1,'IRP Inputs'!$EN386-1,'IRP Inputs'!AE$14-1),"")</f>
        <v>0</v>
      </c>
      <c r="AF386" s="43">
        <f ca="1">IF($EO386,OFFSET('Measure Summary'!$A$1,'IRP Inputs'!$EN386-1,'IRP Inputs'!AF$14-1),"")</f>
        <v>0</v>
      </c>
      <c r="AG386" s="43">
        <f ca="1">IF($EO386,OFFSET('Measure Summary'!$A$1,'IRP Inputs'!$EN386-1,'IRP Inputs'!AG$14-1),"")</f>
        <v>0</v>
      </c>
      <c r="AH386" s="43">
        <f ca="1">IF($EO386,OFFSET('Measure Summary'!$A$1,'IRP Inputs'!$EN386-1,'IRP Inputs'!AH$14-1),"")</f>
        <v>0</v>
      </c>
      <c r="AI386" s="43">
        <f ca="1">IF($EO386,OFFSET('Measure Summary'!$A$1,'IRP Inputs'!$EN386-1,'IRP Inputs'!AI$14-1),"")</f>
        <v>0</v>
      </c>
      <c r="AJ386" s="43">
        <f ca="1">IF($EO386,OFFSET('Measure Summary'!$A$1,'IRP Inputs'!$EN386-1,'IRP Inputs'!AJ$14-1),"")</f>
        <v>0</v>
      </c>
      <c r="AK386" s="44">
        <f ca="1">IF($EO386,OFFSET('Measure Summary'!$A$1,'IRP Inputs'!$EN386-1,'IRP Inputs'!AK$14-1),"")</f>
        <v>0</v>
      </c>
      <c r="AL386" s="42">
        <f ca="1">IF($EO386,OFFSET('Measure Summary'!$A$1,'IRP Inputs'!$EN386-1,'IRP Inputs'!AL$14-1)*100,"")</f>
        <v>0</v>
      </c>
      <c r="AM386" s="43">
        <f ca="1">IF($EO386,OFFSET('Measure Summary'!$A$1,'IRP Inputs'!$EN386-1,'IRP Inputs'!AM$14-1)*100,"")</f>
        <v>0</v>
      </c>
      <c r="AN386" s="43">
        <f ca="1">IF($EO386,OFFSET('Measure Summary'!$A$1,'IRP Inputs'!$EN386-1,'IRP Inputs'!AN$14-1)*100,"")</f>
        <v>0</v>
      </c>
      <c r="AO386" s="43">
        <f ca="1">IF($EO386,OFFSET('Measure Summary'!$A$1,'IRP Inputs'!$EN386-1,'IRP Inputs'!AO$14-1)*100,"")</f>
        <v>0</v>
      </c>
      <c r="AP386" s="43">
        <f ca="1">IF($EO386,OFFSET('Measure Summary'!$A$1,'IRP Inputs'!$EN386-1,'IRP Inputs'!AP$14-1)*100,"")</f>
        <v>0</v>
      </c>
      <c r="AQ386" s="43">
        <f ca="1">IF($EO386,OFFSET('Measure Summary'!$A$1,'IRP Inputs'!$EN386-1,'IRP Inputs'!AQ$14-1)*100,"")</f>
        <v>0</v>
      </c>
      <c r="AR386" s="43">
        <f ca="1">IF($EO386,OFFSET('Measure Summary'!$A$1,'IRP Inputs'!$EN386-1,'IRP Inputs'!AR$14-1)*100,"")</f>
        <v>0</v>
      </c>
      <c r="AS386" s="43">
        <f ca="1">IF($EO386,OFFSET('Measure Summary'!$A$1,'IRP Inputs'!$EN386-1,'IRP Inputs'!AS$14-1)*100,"")</f>
        <v>0</v>
      </c>
      <c r="AT386" s="43">
        <f ca="1">IF($EO386,OFFSET('Measure Summary'!$A$1,'IRP Inputs'!$EN386-1,'IRP Inputs'!AT$14-1)*100,"")</f>
        <v>0</v>
      </c>
      <c r="AU386" s="43">
        <f ca="1">IF($EO386,OFFSET('Measure Summary'!$A$1,'IRP Inputs'!$EN386-1,'IRP Inputs'!AU$14-1)*100,"")</f>
        <v>0</v>
      </c>
      <c r="AV386" s="43">
        <f ca="1">IF($EO386,OFFSET('Measure Summary'!$A$1,'IRP Inputs'!$EN386-1,'IRP Inputs'!AV$14-1)*100,"")</f>
        <v>0</v>
      </c>
      <c r="AW386" s="43">
        <f ca="1">IF($EO386,OFFSET('Measure Summary'!$A$1,'IRP Inputs'!$EN386-1,'IRP Inputs'!AW$14-1)*100,"")</f>
        <v>0</v>
      </c>
      <c r="AX386" s="43">
        <f ca="1">IF($EO386,OFFSET('Measure Summary'!$A$1,'IRP Inputs'!$EN386-1,'IRP Inputs'!AX$14-1)*100,"")</f>
        <v>0</v>
      </c>
      <c r="AY386" s="43">
        <f ca="1">IF($EO386,OFFSET('Measure Summary'!$A$1,'IRP Inputs'!$EN386-1,'IRP Inputs'!AY$14-1)*100,"")</f>
        <v>0</v>
      </c>
      <c r="AZ386" s="43">
        <f ca="1">IF($EO386,OFFSET('Measure Summary'!$A$1,'IRP Inputs'!$EN386-1,'IRP Inputs'!AZ$14-1)*100,"")</f>
        <v>0</v>
      </c>
      <c r="BA386" s="43">
        <f ca="1">IF($EO386,OFFSET('Measure Summary'!$A$1,'IRP Inputs'!$EN386-1,'IRP Inputs'!BA$14-1)*100,"")</f>
        <v>0</v>
      </c>
      <c r="BB386" s="43">
        <f ca="1">IF($EO386,OFFSET('Measure Summary'!$A$1,'IRP Inputs'!$EN386-1,'IRP Inputs'!BB$14-1)*100,"")</f>
        <v>0</v>
      </c>
      <c r="BC386" s="43">
        <f ca="1">IF($EO386,OFFSET('Measure Summary'!$A$1,'IRP Inputs'!$EN386-1,'IRP Inputs'!BC$14-1)*100,"")</f>
        <v>0</v>
      </c>
      <c r="BD386" s="43">
        <f ca="1">IF($EO386,OFFSET('Measure Summary'!$A$1,'IRP Inputs'!$EN386-1,'IRP Inputs'!BD$14-1)*100,"")</f>
        <v>0</v>
      </c>
      <c r="BE386" s="43">
        <f ca="1">IF($EO386,OFFSET('Measure Summary'!$A$1,'IRP Inputs'!$EN386-1,'IRP Inputs'!BE$14-1)*100,"")</f>
        <v>0</v>
      </c>
      <c r="BF386" s="43">
        <f ca="1">IF($EO386,OFFSET('Measure Summary'!$A$1,'IRP Inputs'!$EN386-1,'IRP Inputs'!BF$14-1)*100,"")</f>
        <v>0</v>
      </c>
      <c r="BG386" s="43">
        <f ca="1">IF($EO386,OFFSET('Measure Summary'!$A$1,'IRP Inputs'!$EN386-1,'IRP Inputs'!BG$14-1)*100,"")</f>
        <v>0</v>
      </c>
      <c r="BH386" s="43">
        <f ca="1">IF($EO386,OFFSET('Measure Summary'!$A$1,'IRP Inputs'!$EN386-1,'IRP Inputs'!BH$14-1)*100,"")</f>
        <v>0</v>
      </c>
      <c r="BI386" s="43">
        <f ca="1">IF($EO386,OFFSET('Measure Summary'!$A$1,'IRP Inputs'!$EN386-1,'IRP Inputs'!BI$14-1)*100,"")</f>
        <v>0</v>
      </c>
      <c r="BJ386" s="44">
        <f ca="1">IF($EO386,OFFSET('Measure Summary'!$A$1,'IRP Inputs'!$EN386-1,'IRP Inputs'!BJ$14-1)*100,"")</f>
        <v>0</v>
      </c>
      <c r="BK386" s="42">
        <f ca="1">IF($EO386,OFFSET('Measure Summary'!$A$1,'IRP Inputs'!$EN386-1,'IRP Inputs'!BK$14-1)*100,"")</f>
        <v>0</v>
      </c>
      <c r="BL386" s="43">
        <f ca="1">IF($EO386,OFFSET('Measure Summary'!$A$1,'IRP Inputs'!$EN386-1,'IRP Inputs'!BL$14-1)*100,"")</f>
        <v>0</v>
      </c>
      <c r="BM386" s="43">
        <f ca="1">IF($EO386,OFFSET('Measure Summary'!$A$1,'IRP Inputs'!$EN386-1,'IRP Inputs'!BM$14-1)*100,"")</f>
        <v>0</v>
      </c>
      <c r="BN386" s="43">
        <f ca="1">IF($EO386,OFFSET('Measure Summary'!$A$1,'IRP Inputs'!$EN386-1,'IRP Inputs'!BN$14-1)*100,"")</f>
        <v>0</v>
      </c>
      <c r="BO386" s="43">
        <f ca="1">IF($EO386,OFFSET('Measure Summary'!$A$1,'IRP Inputs'!$EN386-1,'IRP Inputs'!BO$14-1)*100,"")</f>
        <v>0</v>
      </c>
      <c r="BP386" s="43">
        <f ca="1">IF($EO386,OFFSET('Measure Summary'!$A$1,'IRP Inputs'!$EN386-1,'IRP Inputs'!BP$14-1)*100,"")</f>
        <v>0</v>
      </c>
      <c r="BQ386" s="43">
        <f ca="1">IF($EO386,OFFSET('Measure Summary'!$A$1,'IRP Inputs'!$EN386-1,'IRP Inputs'!BQ$14-1)*100,"")</f>
        <v>0</v>
      </c>
      <c r="BR386" s="43">
        <f ca="1">IF($EO386,OFFSET('Measure Summary'!$A$1,'IRP Inputs'!$EN386-1,'IRP Inputs'!BR$14-1)*100,"")</f>
        <v>0</v>
      </c>
      <c r="BS386" s="43">
        <f ca="1">IF($EO386,OFFSET('Measure Summary'!$A$1,'IRP Inputs'!$EN386-1,'IRP Inputs'!BS$14-1)*100,"")</f>
        <v>0</v>
      </c>
      <c r="BT386" s="43">
        <f ca="1">IF($EO386,OFFSET('Measure Summary'!$A$1,'IRP Inputs'!$EN386-1,'IRP Inputs'!BT$14-1)*100,"")</f>
        <v>0</v>
      </c>
      <c r="BU386" s="43">
        <f ca="1">IF($EO386,OFFSET('Measure Summary'!$A$1,'IRP Inputs'!$EN386-1,'IRP Inputs'!BU$14-1)*100,"")</f>
        <v>0</v>
      </c>
      <c r="BV386" s="43">
        <f ca="1">IF($EO386,OFFSET('Measure Summary'!$A$1,'IRP Inputs'!$EN386-1,'IRP Inputs'!BV$14-1)*100,"")</f>
        <v>0</v>
      </c>
      <c r="BW386" s="43">
        <f ca="1">IF($EO386,OFFSET('Measure Summary'!$A$1,'IRP Inputs'!$EN386-1,'IRP Inputs'!BW$14-1)*100,"")</f>
        <v>0</v>
      </c>
      <c r="BX386" s="43">
        <f ca="1">IF($EO386,OFFSET('Measure Summary'!$A$1,'IRP Inputs'!$EN386-1,'IRP Inputs'!BX$14-1)*100,"")</f>
        <v>0</v>
      </c>
      <c r="BY386" s="43">
        <f ca="1">IF($EO386,OFFSET('Measure Summary'!$A$1,'IRP Inputs'!$EN386-1,'IRP Inputs'!BY$14-1)*100,"")</f>
        <v>0</v>
      </c>
      <c r="BZ386" s="43">
        <f ca="1">IF($EO386,OFFSET('Measure Summary'!$A$1,'IRP Inputs'!$EN386-1,'IRP Inputs'!BZ$14-1)*100,"")</f>
        <v>0</v>
      </c>
      <c r="CA386" s="43">
        <f ca="1">IF($EO386,OFFSET('Measure Summary'!$A$1,'IRP Inputs'!$EN386-1,'IRP Inputs'!CA$14-1)*100,"")</f>
        <v>0</v>
      </c>
      <c r="CB386" s="43">
        <f ca="1">IF($EO386,OFFSET('Measure Summary'!$A$1,'IRP Inputs'!$EN386-1,'IRP Inputs'!CB$14-1)*100,"")</f>
        <v>0</v>
      </c>
      <c r="CC386" s="43">
        <f ca="1">IF($EO386,OFFSET('Measure Summary'!$A$1,'IRP Inputs'!$EN386-1,'IRP Inputs'!CC$14-1)*100,"")</f>
        <v>0</v>
      </c>
      <c r="CD386" s="43">
        <f ca="1">IF($EO386,OFFSET('Measure Summary'!$A$1,'IRP Inputs'!$EN386-1,'IRP Inputs'!CD$14-1)*100,"")</f>
        <v>0</v>
      </c>
      <c r="CE386" s="43">
        <f ca="1">IF($EO386,OFFSET('Measure Summary'!$A$1,'IRP Inputs'!$EN386-1,'IRP Inputs'!CE$14-1)*100,"")</f>
        <v>0</v>
      </c>
      <c r="CF386" s="43">
        <f ca="1">IF($EO386,OFFSET('Measure Summary'!$A$1,'IRP Inputs'!$EN386-1,'IRP Inputs'!CF$14-1)*100,"")</f>
        <v>0</v>
      </c>
      <c r="CG386" s="43">
        <f ca="1">IF($EO386,OFFSET('Measure Summary'!$A$1,'IRP Inputs'!$EN386-1,'IRP Inputs'!CG$14-1)*100,"")</f>
        <v>0</v>
      </c>
      <c r="CH386" s="43">
        <f ca="1">IF($EO386,OFFSET('Measure Summary'!$A$1,'IRP Inputs'!$EN386-1,'IRP Inputs'!CH$14-1)*100,"")</f>
        <v>0</v>
      </c>
      <c r="CI386" s="44">
        <f ca="1">IF($EO386,OFFSET('Measure Summary'!$A$1,'IRP Inputs'!$EN386-1,'IRP Inputs'!CI$14-1)*100,"")</f>
        <v>0</v>
      </c>
      <c r="CJ386" s="45">
        <f ca="1">IF($EO386,OFFSET('Measure Summary'!$A$1,'IRP Inputs'!$EN386-1,IF($C386="WA",CJ$17,CJ$16)-1)/100,"")</f>
        <v>1.7658855647074025</v>
      </c>
      <c r="CK386" s="46">
        <f ca="1">IF($EO386,OFFSET('Measure Summary'!$A$1,'IRP Inputs'!$EN386-1,IF($C386="WA",CK$17,CK$16)-1)/100,"")</f>
        <v>1.7797843959697444</v>
      </c>
      <c r="CL386" s="46">
        <f ca="1">IF($EO386,OFFSET('Measure Summary'!$A$1,'IRP Inputs'!$EN386-1,IF($C386="WA",CL$17,CL$16)-1)/100,"")</f>
        <v>1.7942915031319406</v>
      </c>
      <c r="CM386" s="46">
        <f ca="1">IF($EO386,OFFSET('Measure Summary'!$A$1,'IRP Inputs'!$EN386-1,IF($C386="WA",CM$17,CM$16)-1)/100,"")</f>
        <v>1.8089944665106332</v>
      </c>
      <c r="CN386" s="46">
        <f ca="1">IF($EO386,OFFSET('Measure Summary'!$A$1,'IRP Inputs'!$EN386-1,IF($C386="WA",CN$17,CN$16)-1)/100,"")</f>
        <v>1.8235841707833953</v>
      </c>
      <c r="CO386" s="46">
        <f ca="1">IF($EO386,OFFSET('Measure Summary'!$A$1,'IRP Inputs'!$EN386-1,IF($C386="WA",CO$17,CO$16)-1)/100,"")</f>
        <v>1.8377133987695908</v>
      </c>
      <c r="CP386" s="46">
        <f ca="1">IF($EO386,OFFSET('Measure Summary'!$A$1,'IRP Inputs'!$EN386-1,IF($C386="WA",CP$17,CP$16)-1)/100,"")</f>
        <v>1.851070844882819</v>
      </c>
      <c r="CQ386" s="46">
        <f ca="1">IF($EO386,OFFSET('Measure Summary'!$A$1,'IRP Inputs'!$EN386-1,IF($C386="WA",CQ$17,CQ$16)-1)/100,"")</f>
        <v>1.8633710035711877</v>
      </c>
      <c r="CR386" s="46">
        <f ca="1">IF($EO386,OFFSET('Measure Summary'!$A$1,'IRP Inputs'!$EN386-1,IF($C386="WA",CR$17,CR$16)-1)/100,"")</f>
        <v>1.8743535635553141</v>
      </c>
      <c r="CS386" s="46">
        <f ca="1">IF($EO386,OFFSET('Measure Summary'!$A$1,'IRP Inputs'!$EN386-1,IF($C386="WA",CS$17,CS$16)-1)/100,"")</f>
        <v>1.883783522781175</v>
      </c>
      <c r="CT386" s="46">
        <f ca="1">IF($EO386,OFFSET('Measure Summary'!$A$1,'IRP Inputs'!$EN386-1,IF($C386="WA",CT$17,CT$16)-1)/100,"")</f>
        <v>1.8919082121960138</v>
      </c>
      <c r="CU386" s="46">
        <f ca="1">IF($EO386,OFFSET('Measure Summary'!$A$1,'IRP Inputs'!$EN386-1,IF($C386="WA",CU$17,CU$16)-1)/100,"")</f>
        <v>1.8989026009755667</v>
      </c>
      <c r="CV386" s="46">
        <f ca="1">IF($EO386,OFFSET('Measure Summary'!$A$1,'IRP Inputs'!$EN386-1,IF($C386="WA",CV$17,CV$16)-1)/100,"")</f>
        <v>1.9049245468061469</v>
      </c>
      <c r="CW386" s="46">
        <f ca="1">IF($EO386,OFFSET('Measure Summary'!$A$1,'IRP Inputs'!$EN386-1,IF($C386="WA",CW$17,CW$16)-1)/100,"")</f>
        <v>1.9101096233910315</v>
      </c>
      <c r="CX386" s="46">
        <f ca="1">IF($EO386,OFFSET('Measure Summary'!$A$1,'IRP Inputs'!$EN386-1,IF($C386="WA",CX$17,CX$16)-1)/100,"")</f>
        <v>1.9145778729406551</v>
      </c>
      <c r="CY386" s="46">
        <f ca="1">IF($EO386,OFFSET('Measure Summary'!$A$1,'IRP Inputs'!$EN386-1,IF($C386="WA",CY$17,CY$16)-1)/100,"")</f>
        <v>1.9184244730891755</v>
      </c>
      <c r="CZ386" s="46">
        <f ca="1">IF($EO386,OFFSET('Measure Summary'!$A$1,'IRP Inputs'!$EN386-1,IF($C386="WA",CZ$17,CZ$16)-1)/100,"")</f>
        <v>1.9217338822618506</v>
      </c>
      <c r="DA386" s="46">
        <f ca="1">IF($EO386,OFFSET('Measure Summary'!$A$1,'IRP Inputs'!$EN386-1,IF($C386="WA",DA$17,DA$16)-1)/100,"")</f>
        <v>1.9245079059749168</v>
      </c>
      <c r="DB386" s="46">
        <f ca="1">IF($EO386,OFFSET('Measure Summary'!$A$1,'IRP Inputs'!$EN386-1,IF($C386="WA",DB$17,DB$16)-1)/100,"")</f>
        <v>1.9269101130261166</v>
      </c>
      <c r="DC386" s="46">
        <f ca="1">IF($EO386,OFFSET('Measure Summary'!$A$1,'IRP Inputs'!$EN386-1,IF($C386="WA",DC$17,DC$16)-1)/100,"")</f>
        <v>1.9289974388175375</v>
      </c>
      <c r="DD386" s="46">
        <f ca="1">IF($EO386,OFFSET('Measure Summary'!$A$1,'IRP Inputs'!$EN386-1,IF($C386="WA",DD$17,DD$16)-1)/100,"")</f>
        <v>1.930805896574658</v>
      </c>
      <c r="DE386" s="46">
        <f ca="1">IF($EO386,OFFSET('Measure Summary'!$A$1,'IRP Inputs'!$EN386-1,IF($C386="WA",DE$17,DE$16)-1)/100,"")</f>
        <v>1.9323763352767884</v>
      </c>
      <c r="DF386" s="46">
        <f ca="1">IF($EO386,OFFSET('Measure Summary'!$A$1,'IRP Inputs'!$EN386-1,IF($C386="WA",DF$17,DF$16)-1)/100,"")</f>
        <v>1.9337215905285516</v>
      </c>
      <c r="DG386" s="46">
        <f ca="1">IF($EO386,OFFSET('Measure Summary'!$A$1,'IRP Inputs'!$EN386-1,IF($C386="WA",DG$17,DG$16)-1)/100,"")</f>
        <v>1.9348761581378262</v>
      </c>
      <c r="DH386" s="47">
        <f ca="1">IF($EO386,OFFSET('Measure Summary'!$A$1,'IRP Inputs'!$EN386-1,IF($C386="WA",DH$17,DH$16)-1)/100,"")</f>
        <v>1.9358668854244021</v>
      </c>
      <c r="DJ386" s="48">
        <f ca="1">IF($EO386,OFFSET('Measure Summary'!$A$1,'IRP Inputs'!$EN386-1,'IRP Inputs'!DJ$14-1),"")*K386</f>
        <v>324.14203355024381</v>
      </c>
      <c r="DK386" s="49">
        <f t="shared" ca="1" si="168"/>
        <v>100.48403040057558</v>
      </c>
      <c r="DL386" s="48">
        <f t="shared" ca="1" si="179"/>
        <v>0</v>
      </c>
      <c r="DM386" s="50">
        <f t="shared" ca="1" si="179"/>
        <v>0</v>
      </c>
      <c r="DN386" s="50">
        <f t="shared" ca="1" si="179"/>
        <v>0</v>
      </c>
      <c r="DO386" s="50">
        <f t="shared" ca="1" si="179"/>
        <v>0</v>
      </c>
      <c r="DP386" s="50">
        <f t="shared" ca="1" si="179"/>
        <v>0</v>
      </c>
      <c r="DQ386" s="50">
        <f t="shared" ca="1" si="179"/>
        <v>0</v>
      </c>
      <c r="DR386" s="50">
        <f t="shared" ca="1" si="179"/>
        <v>0</v>
      </c>
      <c r="DS386" s="50">
        <f t="shared" ca="1" si="179"/>
        <v>0</v>
      </c>
      <c r="DT386" s="50">
        <f t="shared" ca="1" si="179"/>
        <v>0</v>
      </c>
      <c r="DU386" s="50">
        <f t="shared" ca="1" si="179"/>
        <v>0</v>
      </c>
      <c r="DV386" s="50">
        <f t="shared" ca="1" si="180"/>
        <v>0</v>
      </c>
      <c r="DW386" s="50">
        <f t="shared" ca="1" si="180"/>
        <v>0</v>
      </c>
      <c r="DX386" s="50">
        <f t="shared" ca="1" si="180"/>
        <v>0</v>
      </c>
      <c r="DY386" s="50">
        <f t="shared" ca="1" si="180"/>
        <v>0</v>
      </c>
      <c r="DZ386" s="50">
        <f t="shared" ca="1" si="180"/>
        <v>0</v>
      </c>
      <c r="EA386" s="50">
        <f t="shared" ca="1" si="180"/>
        <v>0</v>
      </c>
      <c r="EB386" s="50">
        <f t="shared" ca="1" si="180"/>
        <v>0</v>
      </c>
      <c r="EC386" s="50">
        <f t="shared" ca="1" si="180"/>
        <v>0</v>
      </c>
      <c r="ED386" s="50">
        <f t="shared" ca="1" si="180"/>
        <v>0</v>
      </c>
      <c r="EE386" s="50">
        <f t="shared" ca="1" si="180"/>
        <v>0</v>
      </c>
      <c r="EF386" s="50">
        <f t="shared" ca="1" si="178"/>
        <v>0</v>
      </c>
      <c r="EG386" s="50">
        <f t="shared" ca="1" si="178"/>
        <v>0</v>
      </c>
      <c r="EH386" s="50">
        <f t="shared" ca="1" si="178"/>
        <v>0</v>
      </c>
      <c r="EI386" s="50">
        <f t="shared" ca="1" si="178"/>
        <v>0</v>
      </c>
      <c r="EJ386" s="49">
        <f t="shared" ca="1" si="178"/>
        <v>0</v>
      </c>
      <c r="EM386">
        <f t="shared" si="170"/>
        <v>363</v>
      </c>
      <c r="EN386">
        <f>MATCH(EM386,'Measure Summary'!$VY:$VY,0)</f>
        <v>367</v>
      </c>
      <c r="EO386" t="b">
        <f t="shared" si="169"/>
        <v>1</v>
      </c>
    </row>
    <row r="387" spans="1:145">
      <c r="A387" s="40" t="str">
        <f ca="1">IF($EO387,OFFSET('Measure Summary'!$A$1,'IRP Inputs'!$EN387-1,'IRP Inputs'!A$14-1),"")</f>
        <v>OR_Residential_LI - Single Family_Existing_Space Heating_Natural Gas_Furnace</v>
      </c>
      <c r="B387" t="str">
        <f ca="1">IF($EO387,OFFSET('Measure Summary'!$A$1,'IRP Inputs'!$EN387-1,'IRP Inputs'!B$14-1),"")</f>
        <v>Retrofit</v>
      </c>
      <c r="C387" t="str">
        <f ca="1">IF($EO387,OFFSET('Measure Summary'!$A$1,'IRP Inputs'!$EN387-1,'IRP Inputs'!C$14-1),"")</f>
        <v>OR</v>
      </c>
      <c r="D387" t="str">
        <f ca="1">IF($EO387,OFFSET('Measure Summary'!$A$1,'IRP Inputs'!$EN387-1,'IRP Inputs'!D$14-1),"")</f>
        <v>Residential</v>
      </c>
      <c r="E387" t="str">
        <f ca="1">IF($EO387,OFFSET('Measure Summary'!$A$1,'IRP Inputs'!$EN387-1,'IRP Inputs'!E$14-1),"")</f>
        <v>LI - Mobile Home</v>
      </c>
      <c r="F387" t="str">
        <f ca="1">IF($EO387,OFFSET('Measure Summary'!$A$1,'IRP Inputs'!$EN387-1,'IRP Inputs'!F$14-1),"")</f>
        <v>Existing</v>
      </c>
      <c r="G387" t="str">
        <f ca="1">IF($EO387,OFFSET('Measure Summary'!$A$1,'IRP Inputs'!$EN387-1,'IRP Inputs'!G$14-1),"")</f>
        <v>Water Heating</v>
      </c>
      <c r="H387" t="str">
        <f ca="1">IF($EO387,OFFSET('Measure Summary'!$A$1,'IRP Inputs'!$EN387-1,'IRP Inputs'!H$14-1),"")</f>
        <v>Clothes Washer - ENERGY STAR (8.0)</v>
      </c>
      <c r="I387" t="str">
        <f ca="1">IF($EO387,OFFSET('Measure Summary'!$A$1,'IRP Inputs'!$EN387-1,'IRP Inputs'!I$14-1),"")</f>
        <v>ORM316</v>
      </c>
      <c r="J387" s="1" t="str">
        <f ca="1">IF($EO387,OFFSET('Measure Summary'!$A$1,'IRP Inputs'!$EN387-1,'IRP Inputs'!J$14-1),"")</f>
        <v xml:space="preserve">Energy Star Washer </v>
      </c>
      <c r="K387" s="41">
        <f ca="1">IF($EO387,OFFSET('Measure Summary'!$A$1,'IRP Inputs'!$EN387-1,'IRP Inputs'!K$14-1),"")</f>
        <v>63.39</v>
      </c>
      <c r="L387" s="1">
        <f ca="1">IF($EO387,OFFSET('Measure Summary'!$A$1,'IRP Inputs'!$EN387-1,'IRP Inputs'!L$14-1),"")</f>
        <v>14.2</v>
      </c>
      <c r="M387" s="42">
        <f ca="1">IF($EO387,OFFSET('Measure Summary'!$A$1,'IRP Inputs'!$EN387-1,'IRP Inputs'!M$14-1),"")</f>
        <v>0</v>
      </c>
      <c r="N387" s="43">
        <f ca="1">IF($EO387,OFFSET('Measure Summary'!$A$1,'IRP Inputs'!$EN387-1,'IRP Inputs'!N$14-1),"")</f>
        <v>0</v>
      </c>
      <c r="O387" s="43">
        <f ca="1">IF($EO387,OFFSET('Measure Summary'!$A$1,'IRP Inputs'!$EN387-1,'IRP Inputs'!O$14-1),"")</f>
        <v>0</v>
      </c>
      <c r="P387" s="43">
        <f ca="1">IF($EO387,OFFSET('Measure Summary'!$A$1,'IRP Inputs'!$EN387-1,'IRP Inputs'!P$14-1),"")</f>
        <v>0</v>
      </c>
      <c r="Q387" s="43">
        <f ca="1">IF($EO387,OFFSET('Measure Summary'!$A$1,'IRP Inputs'!$EN387-1,'IRP Inputs'!Q$14-1),"")</f>
        <v>0</v>
      </c>
      <c r="R387" s="43">
        <f ca="1">IF($EO387,OFFSET('Measure Summary'!$A$1,'IRP Inputs'!$EN387-1,'IRP Inputs'!R$14-1),"")</f>
        <v>0</v>
      </c>
      <c r="S387" s="43">
        <f ca="1">IF($EO387,OFFSET('Measure Summary'!$A$1,'IRP Inputs'!$EN387-1,'IRP Inputs'!S$14-1),"")</f>
        <v>0</v>
      </c>
      <c r="T387" s="43">
        <f ca="1">IF($EO387,OFFSET('Measure Summary'!$A$1,'IRP Inputs'!$EN387-1,'IRP Inputs'!T$14-1),"")</f>
        <v>0</v>
      </c>
      <c r="U387" s="43">
        <f ca="1">IF($EO387,OFFSET('Measure Summary'!$A$1,'IRP Inputs'!$EN387-1,'IRP Inputs'!U$14-1),"")</f>
        <v>0</v>
      </c>
      <c r="V387" s="43">
        <f ca="1">IF($EO387,OFFSET('Measure Summary'!$A$1,'IRP Inputs'!$EN387-1,'IRP Inputs'!V$14-1),"")</f>
        <v>0</v>
      </c>
      <c r="W387" s="43">
        <f ca="1">IF($EO387,OFFSET('Measure Summary'!$A$1,'IRP Inputs'!$EN387-1,'IRP Inputs'!W$14-1),"")</f>
        <v>0</v>
      </c>
      <c r="X387" s="43">
        <f ca="1">IF($EO387,OFFSET('Measure Summary'!$A$1,'IRP Inputs'!$EN387-1,'IRP Inputs'!X$14-1),"")</f>
        <v>0</v>
      </c>
      <c r="Y387" s="43">
        <f ca="1">IF($EO387,OFFSET('Measure Summary'!$A$1,'IRP Inputs'!$EN387-1,'IRP Inputs'!Y$14-1),"")</f>
        <v>0</v>
      </c>
      <c r="Z387" s="43">
        <f ca="1">IF($EO387,OFFSET('Measure Summary'!$A$1,'IRP Inputs'!$EN387-1,'IRP Inputs'!Z$14-1),"")</f>
        <v>0</v>
      </c>
      <c r="AA387" s="43">
        <f ca="1">IF($EO387,OFFSET('Measure Summary'!$A$1,'IRP Inputs'!$EN387-1,'IRP Inputs'!AA$14-1),"")</f>
        <v>0</v>
      </c>
      <c r="AB387" s="43">
        <f ca="1">IF($EO387,OFFSET('Measure Summary'!$A$1,'IRP Inputs'!$EN387-1,'IRP Inputs'!AB$14-1),"")</f>
        <v>0</v>
      </c>
      <c r="AC387" s="43">
        <f ca="1">IF($EO387,OFFSET('Measure Summary'!$A$1,'IRP Inputs'!$EN387-1,'IRP Inputs'!AC$14-1),"")</f>
        <v>0</v>
      </c>
      <c r="AD387" s="43">
        <f ca="1">IF($EO387,OFFSET('Measure Summary'!$A$1,'IRP Inputs'!$EN387-1,'IRP Inputs'!AD$14-1),"")</f>
        <v>0</v>
      </c>
      <c r="AE387" s="43">
        <f ca="1">IF($EO387,OFFSET('Measure Summary'!$A$1,'IRP Inputs'!$EN387-1,'IRP Inputs'!AE$14-1),"")</f>
        <v>0</v>
      </c>
      <c r="AF387" s="43">
        <f ca="1">IF($EO387,OFFSET('Measure Summary'!$A$1,'IRP Inputs'!$EN387-1,'IRP Inputs'!AF$14-1),"")</f>
        <v>0</v>
      </c>
      <c r="AG387" s="43">
        <f ca="1">IF($EO387,OFFSET('Measure Summary'!$A$1,'IRP Inputs'!$EN387-1,'IRP Inputs'!AG$14-1),"")</f>
        <v>0</v>
      </c>
      <c r="AH387" s="43">
        <f ca="1">IF($EO387,OFFSET('Measure Summary'!$A$1,'IRP Inputs'!$EN387-1,'IRP Inputs'!AH$14-1),"")</f>
        <v>0</v>
      </c>
      <c r="AI387" s="43">
        <f ca="1">IF($EO387,OFFSET('Measure Summary'!$A$1,'IRP Inputs'!$EN387-1,'IRP Inputs'!AI$14-1),"")</f>
        <v>0</v>
      </c>
      <c r="AJ387" s="43">
        <f ca="1">IF($EO387,OFFSET('Measure Summary'!$A$1,'IRP Inputs'!$EN387-1,'IRP Inputs'!AJ$14-1),"")</f>
        <v>0</v>
      </c>
      <c r="AK387" s="44">
        <f ca="1">IF($EO387,OFFSET('Measure Summary'!$A$1,'IRP Inputs'!$EN387-1,'IRP Inputs'!AK$14-1),"")</f>
        <v>0</v>
      </c>
      <c r="AL387" s="42">
        <f ca="1">IF($EO387,OFFSET('Measure Summary'!$A$1,'IRP Inputs'!$EN387-1,'IRP Inputs'!AL$14-1)*100,"")</f>
        <v>0</v>
      </c>
      <c r="AM387" s="43">
        <f ca="1">IF($EO387,OFFSET('Measure Summary'!$A$1,'IRP Inputs'!$EN387-1,'IRP Inputs'!AM$14-1)*100,"")</f>
        <v>0</v>
      </c>
      <c r="AN387" s="43">
        <f ca="1">IF($EO387,OFFSET('Measure Summary'!$A$1,'IRP Inputs'!$EN387-1,'IRP Inputs'!AN$14-1)*100,"")</f>
        <v>0</v>
      </c>
      <c r="AO387" s="43">
        <f ca="1">IF($EO387,OFFSET('Measure Summary'!$A$1,'IRP Inputs'!$EN387-1,'IRP Inputs'!AO$14-1)*100,"")</f>
        <v>0</v>
      </c>
      <c r="AP387" s="43">
        <f ca="1">IF($EO387,OFFSET('Measure Summary'!$A$1,'IRP Inputs'!$EN387-1,'IRP Inputs'!AP$14-1)*100,"")</f>
        <v>0</v>
      </c>
      <c r="AQ387" s="43">
        <f ca="1">IF($EO387,OFFSET('Measure Summary'!$A$1,'IRP Inputs'!$EN387-1,'IRP Inputs'!AQ$14-1)*100,"")</f>
        <v>0</v>
      </c>
      <c r="AR387" s="43">
        <f ca="1">IF($EO387,OFFSET('Measure Summary'!$A$1,'IRP Inputs'!$EN387-1,'IRP Inputs'!AR$14-1)*100,"")</f>
        <v>0</v>
      </c>
      <c r="AS387" s="43">
        <f ca="1">IF($EO387,OFFSET('Measure Summary'!$A$1,'IRP Inputs'!$EN387-1,'IRP Inputs'!AS$14-1)*100,"")</f>
        <v>0</v>
      </c>
      <c r="AT387" s="43">
        <f ca="1">IF($EO387,OFFSET('Measure Summary'!$A$1,'IRP Inputs'!$EN387-1,'IRP Inputs'!AT$14-1)*100,"")</f>
        <v>0</v>
      </c>
      <c r="AU387" s="43">
        <f ca="1">IF($EO387,OFFSET('Measure Summary'!$A$1,'IRP Inputs'!$EN387-1,'IRP Inputs'!AU$14-1)*100,"")</f>
        <v>0</v>
      </c>
      <c r="AV387" s="43">
        <f ca="1">IF($EO387,OFFSET('Measure Summary'!$A$1,'IRP Inputs'!$EN387-1,'IRP Inputs'!AV$14-1)*100,"")</f>
        <v>0</v>
      </c>
      <c r="AW387" s="43">
        <f ca="1">IF($EO387,OFFSET('Measure Summary'!$A$1,'IRP Inputs'!$EN387-1,'IRP Inputs'!AW$14-1)*100,"")</f>
        <v>0</v>
      </c>
      <c r="AX387" s="43">
        <f ca="1">IF($EO387,OFFSET('Measure Summary'!$A$1,'IRP Inputs'!$EN387-1,'IRP Inputs'!AX$14-1)*100,"")</f>
        <v>0</v>
      </c>
      <c r="AY387" s="43">
        <f ca="1">IF($EO387,OFFSET('Measure Summary'!$A$1,'IRP Inputs'!$EN387-1,'IRP Inputs'!AY$14-1)*100,"")</f>
        <v>0</v>
      </c>
      <c r="AZ387" s="43">
        <f ca="1">IF($EO387,OFFSET('Measure Summary'!$A$1,'IRP Inputs'!$EN387-1,'IRP Inputs'!AZ$14-1)*100,"")</f>
        <v>0</v>
      </c>
      <c r="BA387" s="43">
        <f ca="1">IF($EO387,OFFSET('Measure Summary'!$A$1,'IRP Inputs'!$EN387-1,'IRP Inputs'!BA$14-1)*100,"")</f>
        <v>0</v>
      </c>
      <c r="BB387" s="43">
        <f ca="1">IF($EO387,OFFSET('Measure Summary'!$A$1,'IRP Inputs'!$EN387-1,'IRP Inputs'!BB$14-1)*100,"")</f>
        <v>0</v>
      </c>
      <c r="BC387" s="43">
        <f ca="1">IF($EO387,OFFSET('Measure Summary'!$A$1,'IRP Inputs'!$EN387-1,'IRP Inputs'!BC$14-1)*100,"")</f>
        <v>0</v>
      </c>
      <c r="BD387" s="43">
        <f ca="1">IF($EO387,OFFSET('Measure Summary'!$A$1,'IRP Inputs'!$EN387-1,'IRP Inputs'!BD$14-1)*100,"")</f>
        <v>0</v>
      </c>
      <c r="BE387" s="43">
        <f ca="1">IF($EO387,OFFSET('Measure Summary'!$A$1,'IRP Inputs'!$EN387-1,'IRP Inputs'!BE$14-1)*100,"")</f>
        <v>0</v>
      </c>
      <c r="BF387" s="43">
        <f ca="1">IF($EO387,OFFSET('Measure Summary'!$A$1,'IRP Inputs'!$EN387-1,'IRP Inputs'!BF$14-1)*100,"")</f>
        <v>0</v>
      </c>
      <c r="BG387" s="43">
        <f ca="1">IF($EO387,OFFSET('Measure Summary'!$A$1,'IRP Inputs'!$EN387-1,'IRP Inputs'!BG$14-1)*100,"")</f>
        <v>0</v>
      </c>
      <c r="BH387" s="43">
        <f ca="1">IF($EO387,OFFSET('Measure Summary'!$A$1,'IRP Inputs'!$EN387-1,'IRP Inputs'!BH$14-1)*100,"")</f>
        <v>0</v>
      </c>
      <c r="BI387" s="43">
        <f ca="1">IF($EO387,OFFSET('Measure Summary'!$A$1,'IRP Inputs'!$EN387-1,'IRP Inputs'!BI$14-1)*100,"")</f>
        <v>0</v>
      </c>
      <c r="BJ387" s="44">
        <f ca="1">IF($EO387,OFFSET('Measure Summary'!$A$1,'IRP Inputs'!$EN387-1,'IRP Inputs'!BJ$14-1)*100,"")</f>
        <v>0</v>
      </c>
      <c r="BK387" s="42">
        <f ca="1">IF($EO387,OFFSET('Measure Summary'!$A$1,'IRP Inputs'!$EN387-1,'IRP Inputs'!BK$14-1)*100,"")</f>
        <v>0</v>
      </c>
      <c r="BL387" s="43">
        <f ca="1">IF($EO387,OFFSET('Measure Summary'!$A$1,'IRP Inputs'!$EN387-1,'IRP Inputs'!BL$14-1)*100,"")</f>
        <v>0</v>
      </c>
      <c r="BM387" s="43">
        <f ca="1">IF($EO387,OFFSET('Measure Summary'!$A$1,'IRP Inputs'!$EN387-1,'IRP Inputs'!BM$14-1)*100,"")</f>
        <v>0</v>
      </c>
      <c r="BN387" s="43">
        <f ca="1">IF($EO387,OFFSET('Measure Summary'!$A$1,'IRP Inputs'!$EN387-1,'IRP Inputs'!BN$14-1)*100,"")</f>
        <v>0</v>
      </c>
      <c r="BO387" s="43">
        <f ca="1">IF($EO387,OFFSET('Measure Summary'!$A$1,'IRP Inputs'!$EN387-1,'IRP Inputs'!BO$14-1)*100,"")</f>
        <v>0</v>
      </c>
      <c r="BP387" s="43">
        <f ca="1">IF($EO387,OFFSET('Measure Summary'!$A$1,'IRP Inputs'!$EN387-1,'IRP Inputs'!BP$14-1)*100,"")</f>
        <v>0</v>
      </c>
      <c r="BQ387" s="43">
        <f ca="1">IF($EO387,OFFSET('Measure Summary'!$A$1,'IRP Inputs'!$EN387-1,'IRP Inputs'!BQ$14-1)*100,"")</f>
        <v>0</v>
      </c>
      <c r="BR387" s="43">
        <f ca="1">IF($EO387,OFFSET('Measure Summary'!$A$1,'IRP Inputs'!$EN387-1,'IRP Inputs'!BR$14-1)*100,"")</f>
        <v>0</v>
      </c>
      <c r="BS387" s="43">
        <f ca="1">IF($EO387,OFFSET('Measure Summary'!$A$1,'IRP Inputs'!$EN387-1,'IRP Inputs'!BS$14-1)*100,"")</f>
        <v>0</v>
      </c>
      <c r="BT387" s="43">
        <f ca="1">IF($EO387,OFFSET('Measure Summary'!$A$1,'IRP Inputs'!$EN387-1,'IRP Inputs'!BT$14-1)*100,"")</f>
        <v>0</v>
      </c>
      <c r="BU387" s="43">
        <f ca="1">IF($EO387,OFFSET('Measure Summary'!$A$1,'IRP Inputs'!$EN387-1,'IRP Inputs'!BU$14-1)*100,"")</f>
        <v>0</v>
      </c>
      <c r="BV387" s="43">
        <f ca="1">IF($EO387,OFFSET('Measure Summary'!$A$1,'IRP Inputs'!$EN387-1,'IRP Inputs'!BV$14-1)*100,"")</f>
        <v>0</v>
      </c>
      <c r="BW387" s="43">
        <f ca="1">IF($EO387,OFFSET('Measure Summary'!$A$1,'IRP Inputs'!$EN387-1,'IRP Inputs'!BW$14-1)*100,"")</f>
        <v>0</v>
      </c>
      <c r="BX387" s="43">
        <f ca="1">IF($EO387,OFFSET('Measure Summary'!$A$1,'IRP Inputs'!$EN387-1,'IRP Inputs'!BX$14-1)*100,"")</f>
        <v>0</v>
      </c>
      <c r="BY387" s="43">
        <f ca="1">IF($EO387,OFFSET('Measure Summary'!$A$1,'IRP Inputs'!$EN387-1,'IRP Inputs'!BY$14-1)*100,"")</f>
        <v>0</v>
      </c>
      <c r="BZ387" s="43">
        <f ca="1">IF($EO387,OFFSET('Measure Summary'!$A$1,'IRP Inputs'!$EN387-1,'IRP Inputs'!BZ$14-1)*100,"")</f>
        <v>0</v>
      </c>
      <c r="CA387" s="43">
        <f ca="1">IF($EO387,OFFSET('Measure Summary'!$A$1,'IRP Inputs'!$EN387-1,'IRP Inputs'!CA$14-1)*100,"")</f>
        <v>0</v>
      </c>
      <c r="CB387" s="43">
        <f ca="1">IF($EO387,OFFSET('Measure Summary'!$A$1,'IRP Inputs'!$EN387-1,'IRP Inputs'!CB$14-1)*100,"")</f>
        <v>0</v>
      </c>
      <c r="CC387" s="43">
        <f ca="1">IF($EO387,OFFSET('Measure Summary'!$A$1,'IRP Inputs'!$EN387-1,'IRP Inputs'!CC$14-1)*100,"")</f>
        <v>0</v>
      </c>
      <c r="CD387" s="43">
        <f ca="1">IF($EO387,OFFSET('Measure Summary'!$A$1,'IRP Inputs'!$EN387-1,'IRP Inputs'!CD$14-1)*100,"")</f>
        <v>0</v>
      </c>
      <c r="CE387" s="43">
        <f ca="1">IF($EO387,OFFSET('Measure Summary'!$A$1,'IRP Inputs'!$EN387-1,'IRP Inputs'!CE$14-1)*100,"")</f>
        <v>0</v>
      </c>
      <c r="CF387" s="43">
        <f ca="1">IF($EO387,OFFSET('Measure Summary'!$A$1,'IRP Inputs'!$EN387-1,'IRP Inputs'!CF$14-1)*100,"")</f>
        <v>0</v>
      </c>
      <c r="CG387" s="43">
        <f ca="1">IF($EO387,OFFSET('Measure Summary'!$A$1,'IRP Inputs'!$EN387-1,'IRP Inputs'!CG$14-1)*100,"")</f>
        <v>0</v>
      </c>
      <c r="CH387" s="43">
        <f ca="1">IF($EO387,OFFSET('Measure Summary'!$A$1,'IRP Inputs'!$EN387-1,'IRP Inputs'!CH$14-1)*100,"")</f>
        <v>0</v>
      </c>
      <c r="CI387" s="44">
        <f ca="1">IF($EO387,OFFSET('Measure Summary'!$A$1,'IRP Inputs'!$EN387-1,'IRP Inputs'!CI$14-1)*100,"")</f>
        <v>0</v>
      </c>
      <c r="CJ387" s="45">
        <f ca="1">IF($EO387,OFFSET('Measure Summary'!$A$1,'IRP Inputs'!$EN387-1,IF($C387="WA",CJ$17,CJ$16)-1)/100,"")</f>
        <v>9.1959739659794799</v>
      </c>
      <c r="CK387" s="46">
        <f ca="1">IF($EO387,OFFSET('Measure Summary'!$A$1,'IRP Inputs'!$EN387-1,IF($C387="WA",CK$17,CK$16)-1)/100,"")</f>
        <v>9.2683531127376177</v>
      </c>
      <c r="CL387" s="46">
        <f ca="1">IF($EO387,OFFSET('Measure Summary'!$A$1,'IRP Inputs'!$EN387-1,IF($C387="WA",CL$17,CL$16)-1)/100,"")</f>
        <v>9.3438998992630165</v>
      </c>
      <c r="CM387" s="46">
        <f ca="1">IF($EO387,OFFSET('Measure Summary'!$A$1,'IRP Inputs'!$EN387-1,IF($C387="WA",CM$17,CM$16)-1)/100,"")</f>
        <v>9.4204666208872521</v>
      </c>
      <c r="CN387" s="46">
        <f ca="1">IF($EO387,OFFSET('Measure Summary'!$A$1,'IRP Inputs'!$EN387-1,IF($C387="WA",CN$17,CN$16)-1)/100,"")</f>
        <v>9.4964435377073908</v>
      </c>
      <c r="CO387" s="46">
        <f ca="1">IF($EO387,OFFSET('Measure Summary'!$A$1,'IRP Inputs'!$EN387-1,IF($C387="WA",CO$17,CO$16)-1)/100,"")</f>
        <v>9.5700224916992198</v>
      </c>
      <c r="CP387" s="46">
        <f ca="1">IF($EO387,OFFSET('Measure Summary'!$A$1,'IRP Inputs'!$EN387-1,IF($C387="WA",CP$17,CP$16)-1)/100,"")</f>
        <v>9.6395823370052636</v>
      </c>
      <c r="CQ387" s="46">
        <f ca="1">IF($EO387,OFFSET('Measure Summary'!$A$1,'IRP Inputs'!$EN387-1,IF($C387="WA",CQ$17,CQ$16)-1)/100,"")</f>
        <v>9.7036362832723846</v>
      </c>
      <c r="CR387" s="46">
        <f ca="1">IF($EO387,OFFSET('Measure Summary'!$A$1,'IRP Inputs'!$EN387-1,IF($C387="WA",CR$17,CR$16)-1)/100,"")</f>
        <v>9.7608287411033476</v>
      </c>
      <c r="CS387" s="46">
        <f ca="1">IF($EO387,OFFSET('Measure Summary'!$A$1,'IRP Inputs'!$EN387-1,IF($C387="WA",CS$17,CS$16)-1)/100,"")</f>
        <v>9.8099359206819035</v>
      </c>
      <c r="CT387" s="46">
        <f ca="1">IF($EO387,OFFSET('Measure Summary'!$A$1,'IRP Inputs'!$EN387-1,IF($C387="WA",CT$17,CT$16)-1)/100,"")</f>
        <v>9.8522458154076755</v>
      </c>
      <c r="CU387" s="46">
        <f ca="1">IF($EO387,OFFSET('Measure Summary'!$A$1,'IRP Inputs'!$EN387-1,IF($C387="WA",CU$17,CU$16)-1)/100,"")</f>
        <v>9.8886695896375549</v>
      </c>
      <c r="CV387" s="46">
        <f ca="1">IF($EO387,OFFSET('Measure Summary'!$A$1,'IRP Inputs'!$EN387-1,IF($C387="WA",CV$17,CV$16)-1)/100,"")</f>
        <v>9.9200292984371057</v>
      </c>
      <c r="CW387" s="46">
        <f ca="1">IF($EO387,OFFSET('Measure Summary'!$A$1,'IRP Inputs'!$EN387-1,IF($C387="WA",CW$17,CW$16)-1)/100,"")</f>
        <v>9.9470309514542468</v>
      </c>
      <c r="CX387" s="46">
        <f ca="1">IF($EO387,OFFSET('Measure Summary'!$A$1,'IRP Inputs'!$EN387-1,IF($C387="WA",CX$17,CX$16)-1)/100,"")</f>
        <v>9.9702996769894945</v>
      </c>
      <c r="CY387" s="46">
        <f ca="1">IF($EO387,OFFSET('Measure Summary'!$A$1,'IRP Inputs'!$EN387-1,IF($C387="WA",CY$17,CY$16)-1)/100,"")</f>
        <v>9.9903311193039297</v>
      </c>
      <c r="CZ387" s="46">
        <f ca="1">IF($EO387,OFFSET('Measure Summary'!$A$1,'IRP Inputs'!$EN387-1,IF($C387="WA",CZ$17,CZ$16)-1)/100,"")</f>
        <v>10.007565101620186</v>
      </c>
      <c r="DA387" s="46">
        <f ca="1">IF($EO387,OFFSET('Measure Summary'!$A$1,'IRP Inputs'!$EN387-1,IF($C387="WA",DA$17,DA$16)-1)/100,"")</f>
        <v>10.022011026291745</v>
      </c>
      <c r="DB387" s="46">
        <f ca="1">IF($EO387,OFFSET('Measure Summary'!$A$1,'IRP Inputs'!$EN387-1,IF($C387="WA",DB$17,DB$16)-1)/100,"")</f>
        <v>10.034520689400853</v>
      </c>
      <c r="DC387" s="46">
        <f ca="1">IF($EO387,OFFSET('Measure Summary'!$A$1,'IRP Inputs'!$EN387-1,IF($C387="WA",DC$17,DC$16)-1)/100,"")</f>
        <v>10.045390586080487</v>
      </c>
      <c r="DD387" s="46">
        <f ca="1">IF($EO387,OFFSET('Measure Summary'!$A$1,'IRP Inputs'!$EN387-1,IF($C387="WA",DD$17,DD$16)-1)/100,"")</f>
        <v>10.054808257749267</v>
      </c>
      <c r="DE387" s="46">
        <f ca="1">IF($EO387,OFFSET('Measure Summary'!$A$1,'IRP Inputs'!$EN387-1,IF($C387="WA",DE$17,DE$16)-1)/100,"")</f>
        <v>10.062986428355895</v>
      </c>
      <c r="DF387" s="46">
        <f ca="1">IF($EO387,OFFSET('Measure Summary'!$A$1,'IRP Inputs'!$EN387-1,IF($C387="WA",DF$17,DF$16)-1)/100,"")</f>
        <v>10.069991940219207</v>
      </c>
      <c r="DG387" s="46">
        <f ca="1">IF($EO387,OFFSET('Measure Summary'!$A$1,'IRP Inputs'!$EN387-1,IF($C387="WA",DG$17,DG$16)-1)/100,"")</f>
        <v>10.076004432698364</v>
      </c>
      <c r="DH387" s="47">
        <f ca="1">IF($EO387,OFFSET('Measure Summary'!$A$1,'IRP Inputs'!$EN387-1,IF($C387="WA",DH$17,DH$16)-1)/100,"")</f>
        <v>10.081163715109877</v>
      </c>
      <c r="DJ387" s="48">
        <f ca="1">IF($EO387,OFFSET('Measure Summary'!$A$1,'IRP Inputs'!$EN387-1,'IRP Inputs'!DJ$14-1),"")*K387</f>
        <v>19.126636916585952</v>
      </c>
      <c r="DK387" s="49">
        <f t="shared" ca="1" si="168"/>
        <v>5.929257444141645</v>
      </c>
      <c r="DL387" s="48">
        <f t="shared" ca="1" si="179"/>
        <v>0</v>
      </c>
      <c r="DM387" s="50">
        <f t="shared" ca="1" si="179"/>
        <v>0</v>
      </c>
      <c r="DN387" s="50">
        <f t="shared" ca="1" si="179"/>
        <v>0</v>
      </c>
      <c r="DO387" s="50">
        <f t="shared" ca="1" si="179"/>
        <v>0</v>
      </c>
      <c r="DP387" s="50">
        <f t="shared" ca="1" si="179"/>
        <v>0</v>
      </c>
      <c r="DQ387" s="50">
        <f t="shared" ca="1" si="179"/>
        <v>0</v>
      </c>
      <c r="DR387" s="50">
        <f t="shared" ca="1" si="179"/>
        <v>0</v>
      </c>
      <c r="DS387" s="50">
        <f t="shared" ca="1" si="179"/>
        <v>0</v>
      </c>
      <c r="DT387" s="50">
        <f t="shared" ca="1" si="179"/>
        <v>0</v>
      </c>
      <c r="DU387" s="50">
        <f t="shared" ca="1" si="179"/>
        <v>0</v>
      </c>
      <c r="DV387" s="50">
        <f t="shared" ca="1" si="180"/>
        <v>0</v>
      </c>
      <c r="DW387" s="50">
        <f t="shared" ca="1" si="180"/>
        <v>0</v>
      </c>
      <c r="DX387" s="50">
        <f t="shared" ca="1" si="180"/>
        <v>0</v>
      </c>
      <c r="DY387" s="50">
        <f t="shared" ca="1" si="180"/>
        <v>0</v>
      </c>
      <c r="DZ387" s="50">
        <f t="shared" ca="1" si="180"/>
        <v>0</v>
      </c>
      <c r="EA387" s="50">
        <f t="shared" ca="1" si="180"/>
        <v>0</v>
      </c>
      <c r="EB387" s="50">
        <f t="shared" ca="1" si="180"/>
        <v>0</v>
      </c>
      <c r="EC387" s="50">
        <f t="shared" ca="1" si="180"/>
        <v>0</v>
      </c>
      <c r="ED387" s="50">
        <f t="shared" ca="1" si="180"/>
        <v>0</v>
      </c>
      <c r="EE387" s="50">
        <f t="shared" ca="1" si="180"/>
        <v>0</v>
      </c>
      <c r="EF387" s="50">
        <f t="shared" ca="1" si="178"/>
        <v>0</v>
      </c>
      <c r="EG387" s="50">
        <f t="shared" ca="1" si="178"/>
        <v>0</v>
      </c>
      <c r="EH387" s="50">
        <f t="shared" ca="1" si="178"/>
        <v>0</v>
      </c>
      <c r="EI387" s="50">
        <f t="shared" ca="1" si="178"/>
        <v>0</v>
      </c>
      <c r="EJ387" s="49">
        <f t="shared" ca="1" si="178"/>
        <v>0</v>
      </c>
      <c r="EM387">
        <f t="shared" si="170"/>
        <v>364</v>
      </c>
      <c r="EN387">
        <f>MATCH(EM387,'Measure Summary'!$VY:$VY,0)</f>
        <v>368</v>
      </c>
      <c r="EO387" t="b">
        <f t="shared" si="169"/>
        <v>1</v>
      </c>
    </row>
    <row r="388" spans="1:145">
      <c r="A388" s="40" t="str">
        <f ca="1">IF($EO388,OFFSET('Measure Summary'!$A$1,'IRP Inputs'!$EN388-1,'IRP Inputs'!A$14-1),"")</f>
        <v>OR_Residential_LI - Single Family_Existing_Space Heating_Natural Gas_Furnace</v>
      </c>
      <c r="B388" t="str">
        <f ca="1">IF($EO388,OFFSET('Measure Summary'!$A$1,'IRP Inputs'!$EN388-1,'IRP Inputs'!B$14-1),"")</f>
        <v>Retrofit</v>
      </c>
      <c r="C388" t="str">
        <f ca="1">IF($EO388,OFFSET('Measure Summary'!$A$1,'IRP Inputs'!$EN388-1,'IRP Inputs'!C$14-1),"")</f>
        <v>OR</v>
      </c>
      <c r="D388" t="str">
        <f ca="1">IF($EO388,OFFSET('Measure Summary'!$A$1,'IRP Inputs'!$EN388-1,'IRP Inputs'!D$14-1),"")</f>
        <v>Residential</v>
      </c>
      <c r="E388" t="str">
        <f ca="1">IF($EO388,OFFSET('Measure Summary'!$A$1,'IRP Inputs'!$EN388-1,'IRP Inputs'!E$14-1),"")</f>
        <v>LI - Mobile Home</v>
      </c>
      <c r="F388" t="str">
        <f ca="1">IF($EO388,OFFSET('Measure Summary'!$A$1,'IRP Inputs'!$EN388-1,'IRP Inputs'!F$14-1),"")</f>
        <v>Existing</v>
      </c>
      <c r="G388" t="str">
        <f ca="1">IF($EO388,OFFSET('Measure Summary'!$A$1,'IRP Inputs'!$EN388-1,'IRP Inputs'!G$14-1),"")</f>
        <v>Appliances</v>
      </c>
      <c r="H388" t="str">
        <f ca="1">IF($EO388,OFFSET('Measure Summary'!$A$1,'IRP Inputs'!$EN388-1,'IRP Inputs'!H$14-1),"")</f>
        <v>Clothes Washer - ENERGY STAR (8.0)</v>
      </c>
      <c r="I388" t="str">
        <f ca="1">IF($EO388,OFFSET('Measure Summary'!$A$1,'IRP Inputs'!$EN388-1,'IRP Inputs'!I$14-1),"")</f>
        <v>ORM317</v>
      </c>
      <c r="J388" s="1" t="str">
        <f ca="1">IF($EO388,OFFSET('Measure Summary'!$A$1,'IRP Inputs'!$EN388-1,'IRP Inputs'!J$14-1),"")</f>
        <v xml:space="preserve">Energy Star Washer </v>
      </c>
      <c r="K388" s="41">
        <f ca="1">IF($EO388,OFFSET('Measure Summary'!$A$1,'IRP Inputs'!$EN388-1,'IRP Inputs'!K$14-1),"")</f>
        <v>63.39</v>
      </c>
      <c r="L388" s="1">
        <f ca="1">IF($EO388,OFFSET('Measure Summary'!$A$1,'IRP Inputs'!$EN388-1,'IRP Inputs'!L$14-1),"")</f>
        <v>14.2</v>
      </c>
      <c r="M388" s="42">
        <f ca="1">IF($EO388,OFFSET('Measure Summary'!$A$1,'IRP Inputs'!$EN388-1,'IRP Inputs'!M$14-1),"")</f>
        <v>0</v>
      </c>
      <c r="N388" s="43">
        <f ca="1">IF($EO388,OFFSET('Measure Summary'!$A$1,'IRP Inputs'!$EN388-1,'IRP Inputs'!N$14-1),"")</f>
        <v>0</v>
      </c>
      <c r="O388" s="43">
        <f ca="1">IF($EO388,OFFSET('Measure Summary'!$A$1,'IRP Inputs'!$EN388-1,'IRP Inputs'!O$14-1),"")</f>
        <v>0</v>
      </c>
      <c r="P388" s="43">
        <f ca="1">IF($EO388,OFFSET('Measure Summary'!$A$1,'IRP Inputs'!$EN388-1,'IRP Inputs'!P$14-1),"")</f>
        <v>0</v>
      </c>
      <c r="Q388" s="43">
        <f ca="1">IF($EO388,OFFSET('Measure Summary'!$A$1,'IRP Inputs'!$EN388-1,'IRP Inputs'!Q$14-1),"")</f>
        <v>0</v>
      </c>
      <c r="R388" s="43">
        <f ca="1">IF($EO388,OFFSET('Measure Summary'!$A$1,'IRP Inputs'!$EN388-1,'IRP Inputs'!R$14-1),"")</f>
        <v>0</v>
      </c>
      <c r="S388" s="43">
        <f ca="1">IF($EO388,OFFSET('Measure Summary'!$A$1,'IRP Inputs'!$EN388-1,'IRP Inputs'!S$14-1),"")</f>
        <v>0</v>
      </c>
      <c r="T388" s="43">
        <f ca="1">IF($EO388,OFFSET('Measure Summary'!$A$1,'IRP Inputs'!$EN388-1,'IRP Inputs'!T$14-1),"")</f>
        <v>0</v>
      </c>
      <c r="U388" s="43">
        <f ca="1">IF($EO388,OFFSET('Measure Summary'!$A$1,'IRP Inputs'!$EN388-1,'IRP Inputs'!U$14-1),"")</f>
        <v>0</v>
      </c>
      <c r="V388" s="43">
        <f ca="1">IF($EO388,OFFSET('Measure Summary'!$A$1,'IRP Inputs'!$EN388-1,'IRP Inputs'!V$14-1),"")</f>
        <v>0</v>
      </c>
      <c r="W388" s="43">
        <f ca="1">IF($EO388,OFFSET('Measure Summary'!$A$1,'IRP Inputs'!$EN388-1,'IRP Inputs'!W$14-1),"")</f>
        <v>0</v>
      </c>
      <c r="X388" s="43">
        <f ca="1">IF($EO388,OFFSET('Measure Summary'!$A$1,'IRP Inputs'!$EN388-1,'IRP Inputs'!X$14-1),"")</f>
        <v>0</v>
      </c>
      <c r="Y388" s="43">
        <f ca="1">IF($EO388,OFFSET('Measure Summary'!$A$1,'IRP Inputs'!$EN388-1,'IRP Inputs'!Y$14-1),"")</f>
        <v>0</v>
      </c>
      <c r="Z388" s="43">
        <f ca="1">IF($EO388,OFFSET('Measure Summary'!$A$1,'IRP Inputs'!$EN388-1,'IRP Inputs'!Z$14-1),"")</f>
        <v>0</v>
      </c>
      <c r="AA388" s="43">
        <f ca="1">IF($EO388,OFFSET('Measure Summary'!$A$1,'IRP Inputs'!$EN388-1,'IRP Inputs'!AA$14-1),"")</f>
        <v>0</v>
      </c>
      <c r="AB388" s="43">
        <f ca="1">IF($EO388,OFFSET('Measure Summary'!$A$1,'IRP Inputs'!$EN388-1,'IRP Inputs'!AB$14-1),"")</f>
        <v>0</v>
      </c>
      <c r="AC388" s="43">
        <f ca="1">IF($EO388,OFFSET('Measure Summary'!$A$1,'IRP Inputs'!$EN388-1,'IRP Inputs'!AC$14-1),"")</f>
        <v>0</v>
      </c>
      <c r="AD388" s="43">
        <f ca="1">IF($EO388,OFFSET('Measure Summary'!$A$1,'IRP Inputs'!$EN388-1,'IRP Inputs'!AD$14-1),"")</f>
        <v>0</v>
      </c>
      <c r="AE388" s="43">
        <f ca="1">IF($EO388,OFFSET('Measure Summary'!$A$1,'IRP Inputs'!$EN388-1,'IRP Inputs'!AE$14-1),"")</f>
        <v>0</v>
      </c>
      <c r="AF388" s="43">
        <f ca="1">IF($EO388,OFFSET('Measure Summary'!$A$1,'IRP Inputs'!$EN388-1,'IRP Inputs'!AF$14-1),"")</f>
        <v>0</v>
      </c>
      <c r="AG388" s="43">
        <f ca="1">IF($EO388,OFFSET('Measure Summary'!$A$1,'IRP Inputs'!$EN388-1,'IRP Inputs'!AG$14-1),"")</f>
        <v>0</v>
      </c>
      <c r="AH388" s="43">
        <f ca="1">IF($EO388,OFFSET('Measure Summary'!$A$1,'IRP Inputs'!$EN388-1,'IRP Inputs'!AH$14-1),"")</f>
        <v>0</v>
      </c>
      <c r="AI388" s="43">
        <f ca="1">IF($EO388,OFFSET('Measure Summary'!$A$1,'IRP Inputs'!$EN388-1,'IRP Inputs'!AI$14-1),"")</f>
        <v>0</v>
      </c>
      <c r="AJ388" s="43">
        <f ca="1">IF($EO388,OFFSET('Measure Summary'!$A$1,'IRP Inputs'!$EN388-1,'IRP Inputs'!AJ$14-1),"")</f>
        <v>0</v>
      </c>
      <c r="AK388" s="44">
        <f ca="1">IF($EO388,OFFSET('Measure Summary'!$A$1,'IRP Inputs'!$EN388-1,'IRP Inputs'!AK$14-1),"")</f>
        <v>0</v>
      </c>
      <c r="AL388" s="42">
        <f ca="1">IF($EO388,OFFSET('Measure Summary'!$A$1,'IRP Inputs'!$EN388-1,'IRP Inputs'!AL$14-1)*100,"")</f>
        <v>0</v>
      </c>
      <c r="AM388" s="43">
        <f ca="1">IF($EO388,OFFSET('Measure Summary'!$A$1,'IRP Inputs'!$EN388-1,'IRP Inputs'!AM$14-1)*100,"")</f>
        <v>0</v>
      </c>
      <c r="AN388" s="43">
        <f ca="1">IF($EO388,OFFSET('Measure Summary'!$A$1,'IRP Inputs'!$EN388-1,'IRP Inputs'!AN$14-1)*100,"")</f>
        <v>0</v>
      </c>
      <c r="AO388" s="43">
        <f ca="1">IF($EO388,OFFSET('Measure Summary'!$A$1,'IRP Inputs'!$EN388-1,'IRP Inputs'!AO$14-1)*100,"")</f>
        <v>0</v>
      </c>
      <c r="AP388" s="43">
        <f ca="1">IF($EO388,OFFSET('Measure Summary'!$A$1,'IRP Inputs'!$EN388-1,'IRP Inputs'!AP$14-1)*100,"")</f>
        <v>0</v>
      </c>
      <c r="AQ388" s="43">
        <f ca="1">IF($EO388,OFFSET('Measure Summary'!$A$1,'IRP Inputs'!$EN388-1,'IRP Inputs'!AQ$14-1)*100,"")</f>
        <v>0</v>
      </c>
      <c r="AR388" s="43">
        <f ca="1">IF($EO388,OFFSET('Measure Summary'!$A$1,'IRP Inputs'!$EN388-1,'IRP Inputs'!AR$14-1)*100,"")</f>
        <v>0</v>
      </c>
      <c r="AS388" s="43">
        <f ca="1">IF($EO388,OFFSET('Measure Summary'!$A$1,'IRP Inputs'!$EN388-1,'IRP Inputs'!AS$14-1)*100,"")</f>
        <v>0</v>
      </c>
      <c r="AT388" s="43">
        <f ca="1">IF($EO388,OFFSET('Measure Summary'!$A$1,'IRP Inputs'!$EN388-1,'IRP Inputs'!AT$14-1)*100,"")</f>
        <v>0</v>
      </c>
      <c r="AU388" s="43">
        <f ca="1">IF($EO388,OFFSET('Measure Summary'!$A$1,'IRP Inputs'!$EN388-1,'IRP Inputs'!AU$14-1)*100,"")</f>
        <v>0</v>
      </c>
      <c r="AV388" s="43">
        <f ca="1">IF($EO388,OFFSET('Measure Summary'!$A$1,'IRP Inputs'!$EN388-1,'IRP Inputs'!AV$14-1)*100,"")</f>
        <v>0</v>
      </c>
      <c r="AW388" s="43">
        <f ca="1">IF($EO388,OFFSET('Measure Summary'!$A$1,'IRP Inputs'!$EN388-1,'IRP Inputs'!AW$14-1)*100,"")</f>
        <v>0</v>
      </c>
      <c r="AX388" s="43">
        <f ca="1">IF($EO388,OFFSET('Measure Summary'!$A$1,'IRP Inputs'!$EN388-1,'IRP Inputs'!AX$14-1)*100,"")</f>
        <v>0</v>
      </c>
      <c r="AY388" s="43">
        <f ca="1">IF($EO388,OFFSET('Measure Summary'!$A$1,'IRP Inputs'!$EN388-1,'IRP Inputs'!AY$14-1)*100,"")</f>
        <v>0</v>
      </c>
      <c r="AZ388" s="43">
        <f ca="1">IF($EO388,OFFSET('Measure Summary'!$A$1,'IRP Inputs'!$EN388-1,'IRP Inputs'!AZ$14-1)*100,"")</f>
        <v>0</v>
      </c>
      <c r="BA388" s="43">
        <f ca="1">IF($EO388,OFFSET('Measure Summary'!$A$1,'IRP Inputs'!$EN388-1,'IRP Inputs'!BA$14-1)*100,"")</f>
        <v>0</v>
      </c>
      <c r="BB388" s="43">
        <f ca="1">IF($EO388,OFFSET('Measure Summary'!$A$1,'IRP Inputs'!$EN388-1,'IRP Inputs'!BB$14-1)*100,"")</f>
        <v>0</v>
      </c>
      <c r="BC388" s="43">
        <f ca="1">IF($EO388,OFFSET('Measure Summary'!$A$1,'IRP Inputs'!$EN388-1,'IRP Inputs'!BC$14-1)*100,"")</f>
        <v>0</v>
      </c>
      <c r="BD388" s="43">
        <f ca="1">IF($EO388,OFFSET('Measure Summary'!$A$1,'IRP Inputs'!$EN388-1,'IRP Inputs'!BD$14-1)*100,"")</f>
        <v>0</v>
      </c>
      <c r="BE388" s="43">
        <f ca="1">IF($EO388,OFFSET('Measure Summary'!$A$1,'IRP Inputs'!$EN388-1,'IRP Inputs'!BE$14-1)*100,"")</f>
        <v>0</v>
      </c>
      <c r="BF388" s="43">
        <f ca="1">IF($EO388,OFFSET('Measure Summary'!$A$1,'IRP Inputs'!$EN388-1,'IRP Inputs'!BF$14-1)*100,"")</f>
        <v>0</v>
      </c>
      <c r="BG388" s="43">
        <f ca="1">IF($EO388,OFFSET('Measure Summary'!$A$1,'IRP Inputs'!$EN388-1,'IRP Inputs'!BG$14-1)*100,"")</f>
        <v>0</v>
      </c>
      <c r="BH388" s="43">
        <f ca="1">IF($EO388,OFFSET('Measure Summary'!$A$1,'IRP Inputs'!$EN388-1,'IRP Inputs'!BH$14-1)*100,"")</f>
        <v>0</v>
      </c>
      <c r="BI388" s="43">
        <f ca="1">IF($EO388,OFFSET('Measure Summary'!$A$1,'IRP Inputs'!$EN388-1,'IRP Inputs'!BI$14-1)*100,"")</f>
        <v>0</v>
      </c>
      <c r="BJ388" s="44">
        <f ca="1">IF($EO388,OFFSET('Measure Summary'!$A$1,'IRP Inputs'!$EN388-1,'IRP Inputs'!BJ$14-1)*100,"")</f>
        <v>0</v>
      </c>
      <c r="BK388" s="42">
        <f ca="1">IF($EO388,OFFSET('Measure Summary'!$A$1,'IRP Inputs'!$EN388-1,'IRP Inputs'!BK$14-1)*100,"")</f>
        <v>0</v>
      </c>
      <c r="BL388" s="43">
        <f ca="1">IF($EO388,OFFSET('Measure Summary'!$A$1,'IRP Inputs'!$EN388-1,'IRP Inputs'!BL$14-1)*100,"")</f>
        <v>0</v>
      </c>
      <c r="BM388" s="43">
        <f ca="1">IF($EO388,OFFSET('Measure Summary'!$A$1,'IRP Inputs'!$EN388-1,'IRP Inputs'!BM$14-1)*100,"")</f>
        <v>0</v>
      </c>
      <c r="BN388" s="43">
        <f ca="1">IF($EO388,OFFSET('Measure Summary'!$A$1,'IRP Inputs'!$EN388-1,'IRP Inputs'!BN$14-1)*100,"")</f>
        <v>0</v>
      </c>
      <c r="BO388" s="43">
        <f ca="1">IF($EO388,OFFSET('Measure Summary'!$A$1,'IRP Inputs'!$EN388-1,'IRP Inputs'!BO$14-1)*100,"")</f>
        <v>0</v>
      </c>
      <c r="BP388" s="43">
        <f ca="1">IF($EO388,OFFSET('Measure Summary'!$A$1,'IRP Inputs'!$EN388-1,'IRP Inputs'!BP$14-1)*100,"")</f>
        <v>0</v>
      </c>
      <c r="BQ388" s="43">
        <f ca="1">IF($EO388,OFFSET('Measure Summary'!$A$1,'IRP Inputs'!$EN388-1,'IRP Inputs'!BQ$14-1)*100,"")</f>
        <v>0</v>
      </c>
      <c r="BR388" s="43">
        <f ca="1">IF($EO388,OFFSET('Measure Summary'!$A$1,'IRP Inputs'!$EN388-1,'IRP Inputs'!BR$14-1)*100,"")</f>
        <v>0</v>
      </c>
      <c r="BS388" s="43">
        <f ca="1">IF($EO388,OFFSET('Measure Summary'!$A$1,'IRP Inputs'!$EN388-1,'IRP Inputs'!BS$14-1)*100,"")</f>
        <v>0</v>
      </c>
      <c r="BT388" s="43">
        <f ca="1">IF($EO388,OFFSET('Measure Summary'!$A$1,'IRP Inputs'!$EN388-1,'IRP Inputs'!BT$14-1)*100,"")</f>
        <v>0</v>
      </c>
      <c r="BU388" s="43">
        <f ca="1">IF($EO388,OFFSET('Measure Summary'!$A$1,'IRP Inputs'!$EN388-1,'IRP Inputs'!BU$14-1)*100,"")</f>
        <v>0</v>
      </c>
      <c r="BV388" s="43">
        <f ca="1">IF($EO388,OFFSET('Measure Summary'!$A$1,'IRP Inputs'!$EN388-1,'IRP Inputs'!BV$14-1)*100,"")</f>
        <v>0</v>
      </c>
      <c r="BW388" s="43">
        <f ca="1">IF($EO388,OFFSET('Measure Summary'!$A$1,'IRP Inputs'!$EN388-1,'IRP Inputs'!BW$14-1)*100,"")</f>
        <v>0</v>
      </c>
      <c r="BX388" s="43">
        <f ca="1">IF($EO388,OFFSET('Measure Summary'!$A$1,'IRP Inputs'!$EN388-1,'IRP Inputs'!BX$14-1)*100,"")</f>
        <v>0</v>
      </c>
      <c r="BY388" s="43">
        <f ca="1">IF($EO388,OFFSET('Measure Summary'!$A$1,'IRP Inputs'!$EN388-1,'IRP Inputs'!BY$14-1)*100,"")</f>
        <v>0</v>
      </c>
      <c r="BZ388" s="43">
        <f ca="1">IF($EO388,OFFSET('Measure Summary'!$A$1,'IRP Inputs'!$EN388-1,'IRP Inputs'!BZ$14-1)*100,"")</f>
        <v>0</v>
      </c>
      <c r="CA388" s="43">
        <f ca="1">IF($EO388,OFFSET('Measure Summary'!$A$1,'IRP Inputs'!$EN388-1,'IRP Inputs'!CA$14-1)*100,"")</f>
        <v>0</v>
      </c>
      <c r="CB388" s="43">
        <f ca="1">IF($EO388,OFFSET('Measure Summary'!$A$1,'IRP Inputs'!$EN388-1,'IRP Inputs'!CB$14-1)*100,"")</f>
        <v>0</v>
      </c>
      <c r="CC388" s="43">
        <f ca="1">IF($EO388,OFFSET('Measure Summary'!$A$1,'IRP Inputs'!$EN388-1,'IRP Inputs'!CC$14-1)*100,"")</f>
        <v>0</v>
      </c>
      <c r="CD388" s="43">
        <f ca="1">IF($EO388,OFFSET('Measure Summary'!$A$1,'IRP Inputs'!$EN388-1,'IRP Inputs'!CD$14-1)*100,"")</f>
        <v>0</v>
      </c>
      <c r="CE388" s="43">
        <f ca="1">IF($EO388,OFFSET('Measure Summary'!$A$1,'IRP Inputs'!$EN388-1,'IRP Inputs'!CE$14-1)*100,"")</f>
        <v>0</v>
      </c>
      <c r="CF388" s="43">
        <f ca="1">IF($EO388,OFFSET('Measure Summary'!$A$1,'IRP Inputs'!$EN388-1,'IRP Inputs'!CF$14-1)*100,"")</f>
        <v>0</v>
      </c>
      <c r="CG388" s="43">
        <f ca="1">IF($EO388,OFFSET('Measure Summary'!$A$1,'IRP Inputs'!$EN388-1,'IRP Inputs'!CG$14-1)*100,"")</f>
        <v>0</v>
      </c>
      <c r="CH388" s="43">
        <f ca="1">IF($EO388,OFFSET('Measure Summary'!$A$1,'IRP Inputs'!$EN388-1,'IRP Inputs'!CH$14-1)*100,"")</f>
        <v>0</v>
      </c>
      <c r="CI388" s="44">
        <f ca="1">IF($EO388,OFFSET('Measure Summary'!$A$1,'IRP Inputs'!$EN388-1,'IRP Inputs'!CI$14-1)*100,"")</f>
        <v>0</v>
      </c>
      <c r="CJ388" s="45">
        <f ca="1">IF($EO388,OFFSET('Measure Summary'!$A$1,'IRP Inputs'!$EN388-1,IF($C388="WA",CJ$17,CJ$16)-1)/100,"")</f>
        <v>9.1959739659794799</v>
      </c>
      <c r="CK388" s="46">
        <f ca="1">IF($EO388,OFFSET('Measure Summary'!$A$1,'IRP Inputs'!$EN388-1,IF($C388="WA",CK$17,CK$16)-1)/100,"")</f>
        <v>9.2683531127376177</v>
      </c>
      <c r="CL388" s="46">
        <f ca="1">IF($EO388,OFFSET('Measure Summary'!$A$1,'IRP Inputs'!$EN388-1,IF($C388="WA",CL$17,CL$16)-1)/100,"")</f>
        <v>9.3438998992630165</v>
      </c>
      <c r="CM388" s="46">
        <f ca="1">IF($EO388,OFFSET('Measure Summary'!$A$1,'IRP Inputs'!$EN388-1,IF($C388="WA",CM$17,CM$16)-1)/100,"")</f>
        <v>9.4204666208872521</v>
      </c>
      <c r="CN388" s="46">
        <f ca="1">IF($EO388,OFFSET('Measure Summary'!$A$1,'IRP Inputs'!$EN388-1,IF($C388="WA",CN$17,CN$16)-1)/100,"")</f>
        <v>9.4964435377073908</v>
      </c>
      <c r="CO388" s="46">
        <f ca="1">IF($EO388,OFFSET('Measure Summary'!$A$1,'IRP Inputs'!$EN388-1,IF($C388="WA",CO$17,CO$16)-1)/100,"")</f>
        <v>9.5700224916992198</v>
      </c>
      <c r="CP388" s="46">
        <f ca="1">IF($EO388,OFFSET('Measure Summary'!$A$1,'IRP Inputs'!$EN388-1,IF($C388="WA",CP$17,CP$16)-1)/100,"")</f>
        <v>9.6395823370052636</v>
      </c>
      <c r="CQ388" s="46">
        <f ca="1">IF($EO388,OFFSET('Measure Summary'!$A$1,'IRP Inputs'!$EN388-1,IF($C388="WA",CQ$17,CQ$16)-1)/100,"")</f>
        <v>9.7036362832723846</v>
      </c>
      <c r="CR388" s="46">
        <f ca="1">IF($EO388,OFFSET('Measure Summary'!$A$1,'IRP Inputs'!$EN388-1,IF($C388="WA",CR$17,CR$16)-1)/100,"")</f>
        <v>9.7608287411033476</v>
      </c>
      <c r="CS388" s="46">
        <f ca="1">IF($EO388,OFFSET('Measure Summary'!$A$1,'IRP Inputs'!$EN388-1,IF($C388="WA",CS$17,CS$16)-1)/100,"")</f>
        <v>9.8099359206819035</v>
      </c>
      <c r="CT388" s="46">
        <f ca="1">IF($EO388,OFFSET('Measure Summary'!$A$1,'IRP Inputs'!$EN388-1,IF($C388="WA",CT$17,CT$16)-1)/100,"")</f>
        <v>9.8522458154076755</v>
      </c>
      <c r="CU388" s="46">
        <f ca="1">IF($EO388,OFFSET('Measure Summary'!$A$1,'IRP Inputs'!$EN388-1,IF($C388="WA",CU$17,CU$16)-1)/100,"")</f>
        <v>9.8886695896375549</v>
      </c>
      <c r="CV388" s="46">
        <f ca="1">IF($EO388,OFFSET('Measure Summary'!$A$1,'IRP Inputs'!$EN388-1,IF($C388="WA",CV$17,CV$16)-1)/100,"")</f>
        <v>9.9200292984371057</v>
      </c>
      <c r="CW388" s="46">
        <f ca="1">IF($EO388,OFFSET('Measure Summary'!$A$1,'IRP Inputs'!$EN388-1,IF($C388="WA",CW$17,CW$16)-1)/100,"")</f>
        <v>9.9470309514542468</v>
      </c>
      <c r="CX388" s="46">
        <f ca="1">IF($EO388,OFFSET('Measure Summary'!$A$1,'IRP Inputs'!$EN388-1,IF($C388="WA",CX$17,CX$16)-1)/100,"")</f>
        <v>9.9702996769894945</v>
      </c>
      <c r="CY388" s="46">
        <f ca="1">IF($EO388,OFFSET('Measure Summary'!$A$1,'IRP Inputs'!$EN388-1,IF($C388="WA",CY$17,CY$16)-1)/100,"")</f>
        <v>9.9903311193039297</v>
      </c>
      <c r="CZ388" s="46">
        <f ca="1">IF($EO388,OFFSET('Measure Summary'!$A$1,'IRP Inputs'!$EN388-1,IF($C388="WA",CZ$17,CZ$16)-1)/100,"")</f>
        <v>10.007565101620186</v>
      </c>
      <c r="DA388" s="46">
        <f ca="1">IF($EO388,OFFSET('Measure Summary'!$A$1,'IRP Inputs'!$EN388-1,IF($C388="WA",DA$17,DA$16)-1)/100,"")</f>
        <v>10.022011026291745</v>
      </c>
      <c r="DB388" s="46">
        <f ca="1">IF($EO388,OFFSET('Measure Summary'!$A$1,'IRP Inputs'!$EN388-1,IF($C388="WA",DB$17,DB$16)-1)/100,"")</f>
        <v>10.034520689400853</v>
      </c>
      <c r="DC388" s="46">
        <f ca="1">IF($EO388,OFFSET('Measure Summary'!$A$1,'IRP Inputs'!$EN388-1,IF($C388="WA",DC$17,DC$16)-1)/100,"")</f>
        <v>10.045390586080487</v>
      </c>
      <c r="DD388" s="46">
        <f ca="1">IF($EO388,OFFSET('Measure Summary'!$A$1,'IRP Inputs'!$EN388-1,IF($C388="WA",DD$17,DD$16)-1)/100,"")</f>
        <v>10.054808257749267</v>
      </c>
      <c r="DE388" s="46">
        <f ca="1">IF($EO388,OFFSET('Measure Summary'!$A$1,'IRP Inputs'!$EN388-1,IF($C388="WA",DE$17,DE$16)-1)/100,"")</f>
        <v>10.062986428355895</v>
      </c>
      <c r="DF388" s="46">
        <f ca="1">IF($EO388,OFFSET('Measure Summary'!$A$1,'IRP Inputs'!$EN388-1,IF($C388="WA",DF$17,DF$16)-1)/100,"")</f>
        <v>10.069991940219207</v>
      </c>
      <c r="DG388" s="46">
        <f ca="1">IF($EO388,OFFSET('Measure Summary'!$A$1,'IRP Inputs'!$EN388-1,IF($C388="WA",DG$17,DG$16)-1)/100,"")</f>
        <v>10.076004432698364</v>
      </c>
      <c r="DH388" s="47">
        <f ca="1">IF($EO388,OFFSET('Measure Summary'!$A$1,'IRP Inputs'!$EN388-1,IF($C388="WA",DH$17,DH$16)-1)/100,"")</f>
        <v>10.081163715109877</v>
      </c>
      <c r="DJ388" s="48">
        <f ca="1">IF($EO388,OFFSET('Measure Summary'!$A$1,'IRP Inputs'!$EN388-1,'IRP Inputs'!DJ$14-1),"")*K388</f>
        <v>19.126636916585952</v>
      </c>
      <c r="DK388" s="49">
        <f t="shared" ca="1" si="168"/>
        <v>5.929257444141645</v>
      </c>
      <c r="DL388" s="48">
        <f t="shared" ca="1" si="179"/>
        <v>0</v>
      </c>
      <c r="DM388" s="50">
        <f t="shared" ca="1" si="179"/>
        <v>0</v>
      </c>
      <c r="DN388" s="50">
        <f t="shared" ca="1" si="179"/>
        <v>0</v>
      </c>
      <c r="DO388" s="50">
        <f t="shared" ca="1" si="179"/>
        <v>0</v>
      </c>
      <c r="DP388" s="50">
        <f t="shared" ca="1" si="179"/>
        <v>0</v>
      </c>
      <c r="DQ388" s="50">
        <f t="shared" ca="1" si="179"/>
        <v>0</v>
      </c>
      <c r="DR388" s="50">
        <f t="shared" ca="1" si="179"/>
        <v>0</v>
      </c>
      <c r="DS388" s="50">
        <f t="shared" ca="1" si="179"/>
        <v>0</v>
      </c>
      <c r="DT388" s="50">
        <f t="shared" ca="1" si="179"/>
        <v>0</v>
      </c>
      <c r="DU388" s="50">
        <f t="shared" ca="1" si="179"/>
        <v>0</v>
      </c>
      <c r="DV388" s="50">
        <f t="shared" ca="1" si="180"/>
        <v>0</v>
      </c>
      <c r="DW388" s="50">
        <f t="shared" ca="1" si="180"/>
        <v>0</v>
      </c>
      <c r="DX388" s="50">
        <f t="shared" ca="1" si="180"/>
        <v>0</v>
      </c>
      <c r="DY388" s="50">
        <f t="shared" ca="1" si="180"/>
        <v>0</v>
      </c>
      <c r="DZ388" s="50">
        <f t="shared" ca="1" si="180"/>
        <v>0</v>
      </c>
      <c r="EA388" s="50">
        <f t="shared" ca="1" si="180"/>
        <v>0</v>
      </c>
      <c r="EB388" s="50">
        <f t="shared" ca="1" si="180"/>
        <v>0</v>
      </c>
      <c r="EC388" s="50">
        <f t="shared" ca="1" si="180"/>
        <v>0</v>
      </c>
      <c r="ED388" s="50">
        <f t="shared" ca="1" si="180"/>
        <v>0</v>
      </c>
      <c r="EE388" s="50">
        <f t="shared" ca="1" si="180"/>
        <v>0</v>
      </c>
      <c r="EF388" s="50">
        <f t="shared" ca="1" si="178"/>
        <v>0</v>
      </c>
      <c r="EG388" s="50">
        <f t="shared" ca="1" si="178"/>
        <v>0</v>
      </c>
      <c r="EH388" s="50">
        <f t="shared" ca="1" si="178"/>
        <v>0</v>
      </c>
      <c r="EI388" s="50">
        <f t="shared" ca="1" si="178"/>
        <v>0</v>
      </c>
      <c r="EJ388" s="49">
        <f t="shared" ca="1" si="178"/>
        <v>0</v>
      </c>
      <c r="EM388">
        <f t="shared" si="170"/>
        <v>365</v>
      </c>
      <c r="EN388">
        <f>MATCH(EM388,'Measure Summary'!$VY:$VY,0)</f>
        <v>369</v>
      </c>
      <c r="EO388" t="b">
        <f t="shared" si="169"/>
        <v>1</v>
      </c>
    </row>
    <row r="389" spans="1:145">
      <c r="A389" s="40" t="str">
        <f ca="1">IF($EO389,OFFSET('Measure Summary'!$A$1,'IRP Inputs'!$EN389-1,'IRP Inputs'!A$14-1),"")</f>
        <v>OR_Residential_LI - Single Family_Existing_Space Heating_Natural Gas_Furnace</v>
      </c>
      <c r="B389" t="str">
        <f ca="1">IF($EO389,OFFSET('Measure Summary'!$A$1,'IRP Inputs'!$EN389-1,'IRP Inputs'!B$14-1),"")</f>
        <v>Retrofit</v>
      </c>
      <c r="C389" t="str">
        <f ca="1">IF($EO389,OFFSET('Measure Summary'!$A$1,'IRP Inputs'!$EN389-1,'IRP Inputs'!C$14-1),"")</f>
        <v>OR</v>
      </c>
      <c r="D389" t="str">
        <f ca="1">IF($EO389,OFFSET('Measure Summary'!$A$1,'IRP Inputs'!$EN389-1,'IRP Inputs'!D$14-1),"")</f>
        <v>Residential</v>
      </c>
      <c r="E389" t="str">
        <f ca="1">IF($EO389,OFFSET('Measure Summary'!$A$1,'IRP Inputs'!$EN389-1,'IRP Inputs'!E$14-1),"")</f>
        <v>LI - Mobile Home</v>
      </c>
      <c r="F389" t="str">
        <f ca="1">IF($EO389,OFFSET('Measure Summary'!$A$1,'IRP Inputs'!$EN389-1,'IRP Inputs'!F$14-1),"")</f>
        <v>Existing</v>
      </c>
      <c r="G389" t="str">
        <f ca="1">IF($EO389,OFFSET('Measure Summary'!$A$1,'IRP Inputs'!$EN389-1,'IRP Inputs'!G$14-1),"")</f>
        <v>Water Heating</v>
      </c>
      <c r="H389" t="str">
        <f ca="1">IF($EO389,OFFSET('Measure Summary'!$A$1,'IRP Inputs'!$EN389-1,'IRP Inputs'!H$14-1),"")</f>
        <v>Dishwasher ENERGY STAR (6.0)</v>
      </c>
      <c r="I389" t="str">
        <f ca="1">IF($EO389,OFFSET('Measure Summary'!$A$1,'IRP Inputs'!$EN389-1,'IRP Inputs'!I$14-1),"")</f>
        <v>ORM318</v>
      </c>
      <c r="J389" s="1" t="str">
        <f ca="1">IF($EO389,OFFSET('Measure Summary'!$A$1,'IRP Inputs'!$EN389-1,'IRP Inputs'!J$14-1),"")</f>
        <v>Dishwasher meeting ENERGY STAR (6.0) specification</v>
      </c>
      <c r="K389" s="41">
        <f ca="1">IF($EO389,OFFSET('Measure Summary'!$A$1,'IRP Inputs'!$EN389-1,'IRP Inputs'!K$14-1),"")</f>
        <v>80.44</v>
      </c>
      <c r="L389" s="1">
        <f ca="1">IF($EO389,OFFSET('Measure Summary'!$A$1,'IRP Inputs'!$EN389-1,'IRP Inputs'!L$14-1),"")</f>
        <v>11</v>
      </c>
      <c r="M389" s="42">
        <f ca="1">IF($EO389,OFFSET('Measure Summary'!$A$1,'IRP Inputs'!$EN389-1,'IRP Inputs'!M$14-1),"")</f>
        <v>0</v>
      </c>
      <c r="N389" s="43">
        <f ca="1">IF($EO389,OFFSET('Measure Summary'!$A$1,'IRP Inputs'!$EN389-1,'IRP Inputs'!N$14-1),"")</f>
        <v>0</v>
      </c>
      <c r="O389" s="43">
        <f ca="1">IF($EO389,OFFSET('Measure Summary'!$A$1,'IRP Inputs'!$EN389-1,'IRP Inputs'!O$14-1),"")</f>
        <v>0</v>
      </c>
      <c r="P389" s="43">
        <f ca="1">IF($EO389,OFFSET('Measure Summary'!$A$1,'IRP Inputs'!$EN389-1,'IRP Inputs'!P$14-1),"")</f>
        <v>0</v>
      </c>
      <c r="Q389" s="43">
        <f ca="1">IF($EO389,OFFSET('Measure Summary'!$A$1,'IRP Inputs'!$EN389-1,'IRP Inputs'!Q$14-1),"")</f>
        <v>0</v>
      </c>
      <c r="R389" s="43">
        <f ca="1">IF($EO389,OFFSET('Measure Summary'!$A$1,'IRP Inputs'!$EN389-1,'IRP Inputs'!R$14-1),"")</f>
        <v>0</v>
      </c>
      <c r="S389" s="43">
        <f ca="1">IF($EO389,OFFSET('Measure Summary'!$A$1,'IRP Inputs'!$EN389-1,'IRP Inputs'!S$14-1),"")</f>
        <v>0</v>
      </c>
      <c r="T389" s="43">
        <f ca="1">IF($EO389,OFFSET('Measure Summary'!$A$1,'IRP Inputs'!$EN389-1,'IRP Inputs'!T$14-1),"")</f>
        <v>0</v>
      </c>
      <c r="U389" s="43">
        <f ca="1">IF($EO389,OFFSET('Measure Summary'!$A$1,'IRP Inputs'!$EN389-1,'IRP Inputs'!U$14-1),"")</f>
        <v>0</v>
      </c>
      <c r="V389" s="43">
        <f ca="1">IF($EO389,OFFSET('Measure Summary'!$A$1,'IRP Inputs'!$EN389-1,'IRP Inputs'!V$14-1),"")</f>
        <v>0</v>
      </c>
      <c r="W389" s="43">
        <f ca="1">IF($EO389,OFFSET('Measure Summary'!$A$1,'IRP Inputs'!$EN389-1,'IRP Inputs'!W$14-1),"")</f>
        <v>0</v>
      </c>
      <c r="X389" s="43">
        <f ca="1">IF($EO389,OFFSET('Measure Summary'!$A$1,'IRP Inputs'!$EN389-1,'IRP Inputs'!X$14-1),"")</f>
        <v>0</v>
      </c>
      <c r="Y389" s="43">
        <f ca="1">IF($EO389,OFFSET('Measure Summary'!$A$1,'IRP Inputs'!$EN389-1,'IRP Inputs'!Y$14-1),"")</f>
        <v>0</v>
      </c>
      <c r="Z389" s="43">
        <f ca="1">IF($EO389,OFFSET('Measure Summary'!$A$1,'IRP Inputs'!$EN389-1,'IRP Inputs'!Z$14-1),"")</f>
        <v>0</v>
      </c>
      <c r="AA389" s="43">
        <f ca="1">IF($EO389,OFFSET('Measure Summary'!$A$1,'IRP Inputs'!$EN389-1,'IRP Inputs'!AA$14-1),"")</f>
        <v>0</v>
      </c>
      <c r="AB389" s="43">
        <f ca="1">IF($EO389,OFFSET('Measure Summary'!$A$1,'IRP Inputs'!$EN389-1,'IRP Inputs'!AB$14-1),"")</f>
        <v>0</v>
      </c>
      <c r="AC389" s="43">
        <f ca="1">IF($EO389,OFFSET('Measure Summary'!$A$1,'IRP Inputs'!$EN389-1,'IRP Inputs'!AC$14-1),"")</f>
        <v>0</v>
      </c>
      <c r="AD389" s="43">
        <f ca="1">IF($EO389,OFFSET('Measure Summary'!$A$1,'IRP Inputs'!$EN389-1,'IRP Inputs'!AD$14-1),"")</f>
        <v>0</v>
      </c>
      <c r="AE389" s="43">
        <f ca="1">IF($EO389,OFFSET('Measure Summary'!$A$1,'IRP Inputs'!$EN389-1,'IRP Inputs'!AE$14-1),"")</f>
        <v>0</v>
      </c>
      <c r="AF389" s="43">
        <f ca="1">IF($EO389,OFFSET('Measure Summary'!$A$1,'IRP Inputs'!$EN389-1,'IRP Inputs'!AF$14-1),"")</f>
        <v>0</v>
      </c>
      <c r="AG389" s="43">
        <f ca="1">IF($EO389,OFFSET('Measure Summary'!$A$1,'IRP Inputs'!$EN389-1,'IRP Inputs'!AG$14-1),"")</f>
        <v>0</v>
      </c>
      <c r="AH389" s="43">
        <f ca="1">IF($EO389,OFFSET('Measure Summary'!$A$1,'IRP Inputs'!$EN389-1,'IRP Inputs'!AH$14-1),"")</f>
        <v>0</v>
      </c>
      <c r="AI389" s="43">
        <f ca="1">IF($EO389,OFFSET('Measure Summary'!$A$1,'IRP Inputs'!$EN389-1,'IRP Inputs'!AI$14-1),"")</f>
        <v>0</v>
      </c>
      <c r="AJ389" s="43">
        <f ca="1">IF($EO389,OFFSET('Measure Summary'!$A$1,'IRP Inputs'!$EN389-1,'IRP Inputs'!AJ$14-1),"")</f>
        <v>0</v>
      </c>
      <c r="AK389" s="44">
        <f ca="1">IF($EO389,OFFSET('Measure Summary'!$A$1,'IRP Inputs'!$EN389-1,'IRP Inputs'!AK$14-1),"")</f>
        <v>0</v>
      </c>
      <c r="AL389" s="42">
        <f ca="1">IF($EO389,OFFSET('Measure Summary'!$A$1,'IRP Inputs'!$EN389-1,'IRP Inputs'!AL$14-1)*100,"")</f>
        <v>0</v>
      </c>
      <c r="AM389" s="43">
        <f ca="1">IF($EO389,OFFSET('Measure Summary'!$A$1,'IRP Inputs'!$EN389-1,'IRP Inputs'!AM$14-1)*100,"")</f>
        <v>0</v>
      </c>
      <c r="AN389" s="43">
        <f ca="1">IF($EO389,OFFSET('Measure Summary'!$A$1,'IRP Inputs'!$EN389-1,'IRP Inputs'!AN$14-1)*100,"")</f>
        <v>0</v>
      </c>
      <c r="AO389" s="43">
        <f ca="1">IF($EO389,OFFSET('Measure Summary'!$A$1,'IRP Inputs'!$EN389-1,'IRP Inputs'!AO$14-1)*100,"")</f>
        <v>0</v>
      </c>
      <c r="AP389" s="43">
        <f ca="1">IF($EO389,OFFSET('Measure Summary'!$A$1,'IRP Inputs'!$EN389-1,'IRP Inputs'!AP$14-1)*100,"")</f>
        <v>0</v>
      </c>
      <c r="AQ389" s="43">
        <f ca="1">IF($EO389,OFFSET('Measure Summary'!$A$1,'IRP Inputs'!$EN389-1,'IRP Inputs'!AQ$14-1)*100,"")</f>
        <v>0</v>
      </c>
      <c r="AR389" s="43">
        <f ca="1">IF($EO389,OFFSET('Measure Summary'!$A$1,'IRP Inputs'!$EN389-1,'IRP Inputs'!AR$14-1)*100,"")</f>
        <v>0</v>
      </c>
      <c r="AS389" s="43">
        <f ca="1">IF($EO389,OFFSET('Measure Summary'!$A$1,'IRP Inputs'!$EN389-1,'IRP Inputs'!AS$14-1)*100,"")</f>
        <v>0</v>
      </c>
      <c r="AT389" s="43">
        <f ca="1">IF($EO389,OFFSET('Measure Summary'!$A$1,'IRP Inputs'!$EN389-1,'IRP Inputs'!AT$14-1)*100,"")</f>
        <v>0</v>
      </c>
      <c r="AU389" s="43">
        <f ca="1">IF($EO389,OFFSET('Measure Summary'!$A$1,'IRP Inputs'!$EN389-1,'IRP Inputs'!AU$14-1)*100,"")</f>
        <v>0</v>
      </c>
      <c r="AV389" s="43">
        <f ca="1">IF($EO389,OFFSET('Measure Summary'!$A$1,'IRP Inputs'!$EN389-1,'IRP Inputs'!AV$14-1)*100,"")</f>
        <v>0</v>
      </c>
      <c r="AW389" s="43">
        <f ca="1">IF($EO389,OFFSET('Measure Summary'!$A$1,'IRP Inputs'!$EN389-1,'IRP Inputs'!AW$14-1)*100,"")</f>
        <v>0</v>
      </c>
      <c r="AX389" s="43">
        <f ca="1">IF($EO389,OFFSET('Measure Summary'!$A$1,'IRP Inputs'!$EN389-1,'IRP Inputs'!AX$14-1)*100,"")</f>
        <v>0</v>
      </c>
      <c r="AY389" s="43">
        <f ca="1">IF($EO389,OFFSET('Measure Summary'!$A$1,'IRP Inputs'!$EN389-1,'IRP Inputs'!AY$14-1)*100,"")</f>
        <v>0</v>
      </c>
      <c r="AZ389" s="43">
        <f ca="1">IF($EO389,OFFSET('Measure Summary'!$A$1,'IRP Inputs'!$EN389-1,'IRP Inputs'!AZ$14-1)*100,"")</f>
        <v>0</v>
      </c>
      <c r="BA389" s="43">
        <f ca="1">IF($EO389,OFFSET('Measure Summary'!$A$1,'IRP Inputs'!$EN389-1,'IRP Inputs'!BA$14-1)*100,"")</f>
        <v>0</v>
      </c>
      <c r="BB389" s="43">
        <f ca="1">IF($EO389,OFFSET('Measure Summary'!$A$1,'IRP Inputs'!$EN389-1,'IRP Inputs'!BB$14-1)*100,"")</f>
        <v>0</v>
      </c>
      <c r="BC389" s="43">
        <f ca="1">IF($EO389,OFFSET('Measure Summary'!$A$1,'IRP Inputs'!$EN389-1,'IRP Inputs'!BC$14-1)*100,"")</f>
        <v>0</v>
      </c>
      <c r="BD389" s="43">
        <f ca="1">IF($EO389,OFFSET('Measure Summary'!$A$1,'IRP Inputs'!$EN389-1,'IRP Inputs'!BD$14-1)*100,"")</f>
        <v>0</v>
      </c>
      <c r="BE389" s="43">
        <f ca="1">IF($EO389,OFFSET('Measure Summary'!$A$1,'IRP Inputs'!$EN389-1,'IRP Inputs'!BE$14-1)*100,"")</f>
        <v>0</v>
      </c>
      <c r="BF389" s="43">
        <f ca="1">IF($EO389,OFFSET('Measure Summary'!$A$1,'IRP Inputs'!$EN389-1,'IRP Inputs'!BF$14-1)*100,"")</f>
        <v>0</v>
      </c>
      <c r="BG389" s="43">
        <f ca="1">IF($EO389,OFFSET('Measure Summary'!$A$1,'IRP Inputs'!$EN389-1,'IRP Inputs'!BG$14-1)*100,"")</f>
        <v>0</v>
      </c>
      <c r="BH389" s="43">
        <f ca="1">IF($EO389,OFFSET('Measure Summary'!$A$1,'IRP Inputs'!$EN389-1,'IRP Inputs'!BH$14-1)*100,"")</f>
        <v>0</v>
      </c>
      <c r="BI389" s="43">
        <f ca="1">IF($EO389,OFFSET('Measure Summary'!$A$1,'IRP Inputs'!$EN389-1,'IRP Inputs'!BI$14-1)*100,"")</f>
        <v>0</v>
      </c>
      <c r="BJ389" s="44">
        <f ca="1">IF($EO389,OFFSET('Measure Summary'!$A$1,'IRP Inputs'!$EN389-1,'IRP Inputs'!BJ$14-1)*100,"")</f>
        <v>0</v>
      </c>
      <c r="BK389" s="42">
        <f ca="1">IF($EO389,OFFSET('Measure Summary'!$A$1,'IRP Inputs'!$EN389-1,'IRP Inputs'!BK$14-1)*100,"")</f>
        <v>0</v>
      </c>
      <c r="BL389" s="43">
        <f ca="1">IF($EO389,OFFSET('Measure Summary'!$A$1,'IRP Inputs'!$EN389-1,'IRP Inputs'!BL$14-1)*100,"")</f>
        <v>0</v>
      </c>
      <c r="BM389" s="43">
        <f ca="1">IF($EO389,OFFSET('Measure Summary'!$A$1,'IRP Inputs'!$EN389-1,'IRP Inputs'!BM$14-1)*100,"")</f>
        <v>0</v>
      </c>
      <c r="BN389" s="43">
        <f ca="1">IF($EO389,OFFSET('Measure Summary'!$A$1,'IRP Inputs'!$EN389-1,'IRP Inputs'!BN$14-1)*100,"")</f>
        <v>0</v>
      </c>
      <c r="BO389" s="43">
        <f ca="1">IF($EO389,OFFSET('Measure Summary'!$A$1,'IRP Inputs'!$EN389-1,'IRP Inputs'!BO$14-1)*100,"")</f>
        <v>0</v>
      </c>
      <c r="BP389" s="43">
        <f ca="1">IF($EO389,OFFSET('Measure Summary'!$A$1,'IRP Inputs'!$EN389-1,'IRP Inputs'!BP$14-1)*100,"")</f>
        <v>0</v>
      </c>
      <c r="BQ389" s="43">
        <f ca="1">IF($EO389,OFFSET('Measure Summary'!$A$1,'IRP Inputs'!$EN389-1,'IRP Inputs'!BQ$14-1)*100,"")</f>
        <v>0</v>
      </c>
      <c r="BR389" s="43">
        <f ca="1">IF($EO389,OFFSET('Measure Summary'!$A$1,'IRP Inputs'!$EN389-1,'IRP Inputs'!BR$14-1)*100,"")</f>
        <v>0</v>
      </c>
      <c r="BS389" s="43">
        <f ca="1">IF($EO389,OFFSET('Measure Summary'!$A$1,'IRP Inputs'!$EN389-1,'IRP Inputs'!BS$14-1)*100,"")</f>
        <v>0</v>
      </c>
      <c r="BT389" s="43">
        <f ca="1">IF($EO389,OFFSET('Measure Summary'!$A$1,'IRP Inputs'!$EN389-1,'IRP Inputs'!BT$14-1)*100,"")</f>
        <v>0</v>
      </c>
      <c r="BU389" s="43">
        <f ca="1">IF($EO389,OFFSET('Measure Summary'!$A$1,'IRP Inputs'!$EN389-1,'IRP Inputs'!BU$14-1)*100,"")</f>
        <v>0</v>
      </c>
      <c r="BV389" s="43">
        <f ca="1">IF($EO389,OFFSET('Measure Summary'!$A$1,'IRP Inputs'!$EN389-1,'IRP Inputs'!BV$14-1)*100,"")</f>
        <v>0</v>
      </c>
      <c r="BW389" s="43">
        <f ca="1">IF($EO389,OFFSET('Measure Summary'!$A$1,'IRP Inputs'!$EN389-1,'IRP Inputs'!BW$14-1)*100,"")</f>
        <v>0</v>
      </c>
      <c r="BX389" s="43">
        <f ca="1">IF($EO389,OFFSET('Measure Summary'!$A$1,'IRP Inputs'!$EN389-1,'IRP Inputs'!BX$14-1)*100,"")</f>
        <v>0</v>
      </c>
      <c r="BY389" s="43">
        <f ca="1">IF($EO389,OFFSET('Measure Summary'!$A$1,'IRP Inputs'!$EN389-1,'IRP Inputs'!BY$14-1)*100,"")</f>
        <v>0</v>
      </c>
      <c r="BZ389" s="43">
        <f ca="1">IF($EO389,OFFSET('Measure Summary'!$A$1,'IRP Inputs'!$EN389-1,'IRP Inputs'!BZ$14-1)*100,"")</f>
        <v>0</v>
      </c>
      <c r="CA389" s="43">
        <f ca="1">IF($EO389,OFFSET('Measure Summary'!$A$1,'IRP Inputs'!$EN389-1,'IRP Inputs'!CA$14-1)*100,"")</f>
        <v>0</v>
      </c>
      <c r="CB389" s="43">
        <f ca="1">IF($EO389,OFFSET('Measure Summary'!$A$1,'IRP Inputs'!$EN389-1,'IRP Inputs'!CB$14-1)*100,"")</f>
        <v>0</v>
      </c>
      <c r="CC389" s="43">
        <f ca="1">IF($EO389,OFFSET('Measure Summary'!$A$1,'IRP Inputs'!$EN389-1,'IRP Inputs'!CC$14-1)*100,"")</f>
        <v>0</v>
      </c>
      <c r="CD389" s="43">
        <f ca="1">IF($EO389,OFFSET('Measure Summary'!$A$1,'IRP Inputs'!$EN389-1,'IRP Inputs'!CD$14-1)*100,"")</f>
        <v>0</v>
      </c>
      <c r="CE389" s="43">
        <f ca="1">IF($EO389,OFFSET('Measure Summary'!$A$1,'IRP Inputs'!$EN389-1,'IRP Inputs'!CE$14-1)*100,"")</f>
        <v>0</v>
      </c>
      <c r="CF389" s="43">
        <f ca="1">IF($EO389,OFFSET('Measure Summary'!$A$1,'IRP Inputs'!$EN389-1,'IRP Inputs'!CF$14-1)*100,"")</f>
        <v>0</v>
      </c>
      <c r="CG389" s="43">
        <f ca="1">IF($EO389,OFFSET('Measure Summary'!$A$1,'IRP Inputs'!$EN389-1,'IRP Inputs'!CG$14-1)*100,"")</f>
        <v>0</v>
      </c>
      <c r="CH389" s="43">
        <f ca="1">IF($EO389,OFFSET('Measure Summary'!$A$1,'IRP Inputs'!$EN389-1,'IRP Inputs'!CH$14-1)*100,"")</f>
        <v>0</v>
      </c>
      <c r="CI389" s="44">
        <f ca="1">IF($EO389,OFFSET('Measure Summary'!$A$1,'IRP Inputs'!$EN389-1,'IRP Inputs'!CI$14-1)*100,"")</f>
        <v>0</v>
      </c>
      <c r="CJ389" s="45">
        <f ca="1">IF($EO389,OFFSET('Measure Summary'!$A$1,'IRP Inputs'!$EN389-1,IF($C389="WA",CJ$17,CJ$16)-1)/100,"")</f>
        <v>83.77478954457473</v>
      </c>
      <c r="CK389" s="46">
        <f ca="1">IF($EO389,OFFSET('Measure Summary'!$A$1,'IRP Inputs'!$EN389-1,IF($C389="WA",CK$17,CK$16)-1)/100,"")</f>
        <v>84.434159374188368</v>
      </c>
      <c r="CL389" s="46">
        <f ca="1">IF($EO389,OFFSET('Measure Summary'!$A$1,'IRP Inputs'!$EN389-1,IF($C389="WA",CL$17,CL$16)-1)/100,"")</f>
        <v>85.122386218386453</v>
      </c>
      <c r="CM389" s="46">
        <f ca="1">IF($EO389,OFFSET('Measure Summary'!$A$1,'IRP Inputs'!$EN389-1,IF($C389="WA",CM$17,CM$16)-1)/100,"")</f>
        <v>85.81990461218777</v>
      </c>
      <c r="CN389" s="46">
        <f ca="1">IF($EO389,OFFSET('Measure Summary'!$A$1,'IRP Inputs'!$EN389-1,IF($C389="WA",CN$17,CN$16)-1)/100,"")</f>
        <v>86.512049918427181</v>
      </c>
      <c r="CO389" s="46">
        <f ca="1">IF($EO389,OFFSET('Measure Summary'!$A$1,'IRP Inputs'!$EN389-1,IF($C389="WA",CO$17,CO$16)-1)/100,"")</f>
        <v>87.182349922361439</v>
      </c>
      <c r="CP389" s="46">
        <f ca="1">IF($EO389,OFFSET('Measure Summary'!$A$1,'IRP Inputs'!$EN389-1,IF($C389="WA",CP$17,CP$16)-1)/100,"")</f>
        <v>87.816036079241115</v>
      </c>
      <c r="CQ389" s="46">
        <f ca="1">IF($EO389,OFFSET('Measure Summary'!$A$1,'IRP Inputs'!$EN389-1,IF($C389="WA",CQ$17,CQ$16)-1)/100,"")</f>
        <v>88.399563815169856</v>
      </c>
      <c r="CR389" s="46">
        <f ca="1">IF($EO389,OFFSET('Measure Summary'!$A$1,'IRP Inputs'!$EN389-1,IF($C389="WA",CR$17,CR$16)-1)/100,"")</f>
        <v>88.92058378935107</v>
      </c>
      <c r="CS389" s="46">
        <f ca="1">IF($EO389,OFFSET('Measure Summary'!$A$1,'IRP Inputs'!$EN389-1,IF($C389="WA",CS$17,CS$16)-1)/100,"")</f>
        <v>89.367947347527803</v>
      </c>
      <c r="CT389" s="46">
        <f ca="1">IF($EO389,OFFSET('Measure Summary'!$A$1,'IRP Inputs'!$EN389-1,IF($C389="WA",CT$17,CT$16)-1)/100,"")</f>
        <v>89.753388034878341</v>
      </c>
      <c r="CU389" s="46">
        <f ca="1">IF($EO389,OFFSET('Measure Summary'!$A$1,'IRP Inputs'!$EN389-1,IF($C389="WA",CU$17,CU$16)-1)/100,"")</f>
        <v>90.085206505854444</v>
      </c>
      <c r="CV389" s="46">
        <f ca="1">IF($EO389,OFFSET('Measure Summary'!$A$1,'IRP Inputs'!$EN389-1,IF($C389="WA",CV$17,CV$16)-1)/100,"")</f>
        <v>90.370891634431388</v>
      </c>
      <c r="CW389" s="46">
        <f ca="1">IF($EO389,OFFSET('Measure Summary'!$A$1,'IRP Inputs'!$EN389-1,IF($C389="WA",CW$17,CW$16)-1)/100,"")</f>
        <v>90.61687512755951</v>
      </c>
      <c r="CX389" s="46">
        <f ca="1">IF($EO389,OFFSET('Measure Summary'!$A$1,'IRP Inputs'!$EN389-1,IF($C389="WA",CX$17,CX$16)-1)/100,"")</f>
        <v>90.828851867804474</v>
      </c>
      <c r="CY389" s="46">
        <f ca="1">IF($EO389,OFFSET('Measure Summary'!$A$1,'IRP Inputs'!$EN389-1,IF($C389="WA",CY$17,CY$16)-1)/100,"")</f>
        <v>91.011337145641733</v>
      </c>
      <c r="CZ389" s="46">
        <f ca="1">IF($EO389,OFFSET('Measure Summary'!$A$1,'IRP Inputs'!$EN389-1,IF($C389="WA",CZ$17,CZ$16)-1)/100,"")</f>
        <v>91.168337725123635</v>
      </c>
      <c r="DA389" s="46">
        <f ca="1">IF($EO389,OFFSET('Measure Summary'!$A$1,'IRP Inputs'!$EN389-1,IF($C389="WA",DA$17,DA$16)-1)/100,"")</f>
        <v>91.29993926114517</v>
      </c>
      <c r="DB389" s="46">
        <f ca="1">IF($EO389,OFFSET('Measure Summary'!$A$1,'IRP Inputs'!$EN389-1,IF($C389="WA",DB$17,DB$16)-1)/100,"")</f>
        <v>91.413901566618847</v>
      </c>
      <c r="DC389" s="46">
        <f ca="1">IF($EO389,OFFSET('Measure Summary'!$A$1,'IRP Inputs'!$EN389-1,IF($C389="WA",DC$17,DC$16)-1)/100,"")</f>
        <v>91.512925695012029</v>
      </c>
      <c r="DD389" s="46">
        <f ca="1">IF($EO389,OFFSET('Measure Summary'!$A$1,'IRP Inputs'!$EN389-1,IF($C389="WA",DD$17,DD$16)-1)/100,"")</f>
        <v>91.598720137772617</v>
      </c>
      <c r="DE389" s="46">
        <f ca="1">IF($EO389,OFFSET('Measure Summary'!$A$1,'IRP Inputs'!$EN389-1,IF($C389="WA",DE$17,DE$16)-1)/100,"")</f>
        <v>91.673222797737139</v>
      </c>
      <c r="DF389" s="46">
        <f ca="1">IF($EO389,OFFSET('Measure Summary'!$A$1,'IRP Inputs'!$EN389-1,IF($C389="WA",DF$17,DF$16)-1)/100,"")</f>
        <v>91.73704260455392</v>
      </c>
      <c r="DG389" s="46">
        <f ca="1">IF($EO389,OFFSET('Measure Summary'!$A$1,'IRP Inputs'!$EN389-1,IF($C389="WA",DG$17,DG$16)-1)/100,"")</f>
        <v>91.791816062367403</v>
      </c>
      <c r="DH389" s="47">
        <f ca="1">IF($EO389,OFFSET('Measure Summary'!$A$1,'IRP Inputs'!$EN389-1,IF($C389="WA",DH$17,DH$16)-1)/100,"")</f>
        <v>91.838816825943354</v>
      </c>
      <c r="DJ389" s="48">
        <f ca="1">IF($EO389,OFFSET('Measure Summary'!$A$1,'IRP Inputs'!$EN389-1,'IRP Inputs'!DJ$14-1),"")*K389</f>
        <v>24.271125943684712</v>
      </c>
      <c r="DK389" s="49">
        <f t="shared" ca="1" si="168"/>
        <v>7.524049042542261</v>
      </c>
      <c r="DL389" s="48">
        <f t="shared" ca="1" si="179"/>
        <v>0</v>
      </c>
      <c r="DM389" s="50">
        <f t="shared" ca="1" si="179"/>
        <v>0</v>
      </c>
      <c r="DN389" s="50">
        <f t="shared" ca="1" si="179"/>
        <v>0</v>
      </c>
      <c r="DO389" s="50">
        <f t="shared" ca="1" si="179"/>
        <v>0</v>
      </c>
      <c r="DP389" s="50">
        <f t="shared" ca="1" si="179"/>
        <v>0</v>
      </c>
      <c r="DQ389" s="50">
        <f t="shared" ca="1" si="179"/>
        <v>0</v>
      </c>
      <c r="DR389" s="50">
        <f t="shared" ca="1" si="179"/>
        <v>0</v>
      </c>
      <c r="DS389" s="50">
        <f t="shared" ca="1" si="179"/>
        <v>0</v>
      </c>
      <c r="DT389" s="50">
        <f t="shared" ca="1" si="179"/>
        <v>0</v>
      </c>
      <c r="DU389" s="50">
        <f t="shared" ca="1" si="179"/>
        <v>0</v>
      </c>
      <c r="DV389" s="50">
        <f t="shared" ca="1" si="180"/>
        <v>0</v>
      </c>
      <c r="DW389" s="50">
        <f t="shared" ca="1" si="180"/>
        <v>0</v>
      </c>
      <c r="DX389" s="50">
        <f t="shared" ca="1" si="180"/>
        <v>0</v>
      </c>
      <c r="DY389" s="50">
        <f t="shared" ca="1" si="180"/>
        <v>0</v>
      </c>
      <c r="DZ389" s="50">
        <f t="shared" ca="1" si="180"/>
        <v>0</v>
      </c>
      <c r="EA389" s="50">
        <f t="shared" ca="1" si="180"/>
        <v>0</v>
      </c>
      <c r="EB389" s="50">
        <f t="shared" ca="1" si="180"/>
        <v>0</v>
      </c>
      <c r="EC389" s="50">
        <f t="shared" ca="1" si="180"/>
        <v>0</v>
      </c>
      <c r="ED389" s="50">
        <f t="shared" ca="1" si="180"/>
        <v>0</v>
      </c>
      <c r="EE389" s="50">
        <f t="shared" ca="1" si="180"/>
        <v>0</v>
      </c>
      <c r="EF389" s="50">
        <f t="shared" ca="1" si="178"/>
        <v>0</v>
      </c>
      <c r="EG389" s="50">
        <f t="shared" ca="1" si="178"/>
        <v>0</v>
      </c>
      <c r="EH389" s="50">
        <f t="shared" ca="1" si="178"/>
        <v>0</v>
      </c>
      <c r="EI389" s="50">
        <f t="shared" ca="1" si="178"/>
        <v>0</v>
      </c>
      <c r="EJ389" s="49">
        <f t="shared" ca="1" si="178"/>
        <v>0</v>
      </c>
      <c r="EM389">
        <f t="shared" si="170"/>
        <v>366</v>
      </c>
      <c r="EN389">
        <f>MATCH(EM389,'Measure Summary'!$VY:$VY,0)</f>
        <v>370</v>
      </c>
      <c r="EO389" t="b">
        <f t="shared" si="169"/>
        <v>1</v>
      </c>
    </row>
    <row r="390" spans="1:145">
      <c r="A390" s="40" t="str">
        <f ca="1">IF($EO390,OFFSET('Measure Summary'!$A$1,'IRP Inputs'!$EN390-1,'IRP Inputs'!A$14-1),"")</f>
        <v>OR_Residential_LI - Single Family_Existing_Space Heating_Natural Gas_Furnace</v>
      </c>
      <c r="B390" t="str">
        <f ca="1">IF($EO390,OFFSET('Measure Summary'!$A$1,'IRP Inputs'!$EN390-1,'IRP Inputs'!B$14-1),"")</f>
        <v>Retrofit</v>
      </c>
      <c r="C390" t="str">
        <f ca="1">IF($EO390,OFFSET('Measure Summary'!$A$1,'IRP Inputs'!$EN390-1,'IRP Inputs'!C$14-1),"")</f>
        <v>OR</v>
      </c>
      <c r="D390" t="str">
        <f ca="1">IF($EO390,OFFSET('Measure Summary'!$A$1,'IRP Inputs'!$EN390-1,'IRP Inputs'!D$14-1),"")</f>
        <v>Residential</v>
      </c>
      <c r="E390" t="str">
        <f ca="1">IF($EO390,OFFSET('Measure Summary'!$A$1,'IRP Inputs'!$EN390-1,'IRP Inputs'!E$14-1),"")</f>
        <v>LI - Mobile Home</v>
      </c>
      <c r="F390" t="str">
        <f ca="1">IF($EO390,OFFSET('Measure Summary'!$A$1,'IRP Inputs'!$EN390-1,'IRP Inputs'!F$14-1),"")</f>
        <v>Existing</v>
      </c>
      <c r="G390" t="str">
        <f ca="1">IF($EO390,OFFSET('Measure Summary'!$A$1,'IRP Inputs'!$EN390-1,'IRP Inputs'!G$14-1),"")</f>
        <v>Miscellaneous</v>
      </c>
      <c r="H390" t="str">
        <f ca="1">IF($EO390,OFFSET('Measure Summary'!$A$1,'IRP Inputs'!$EN390-1,'IRP Inputs'!H$14-1),"")</f>
        <v>Pool Heater - Solar System</v>
      </c>
      <c r="I390" t="str">
        <f ca="1">IF($EO390,OFFSET('Measure Summary'!$A$1,'IRP Inputs'!$EN390-1,'IRP Inputs'!I$14-1),"")</f>
        <v>ORM319</v>
      </c>
      <c r="J390" s="1" t="str">
        <f ca="1">IF($EO390,OFFSET('Measure Summary'!$A$1,'IRP Inputs'!$EN390-1,'IRP Inputs'!J$14-1),"")</f>
        <v>Solar thermal system installed on top of existing solar pool heater</v>
      </c>
      <c r="K390" s="41">
        <f ca="1">IF($EO390,OFFSET('Measure Summary'!$A$1,'IRP Inputs'!$EN390-1,'IRP Inputs'!K$14-1),"")</f>
        <v>3564.17</v>
      </c>
      <c r="L390" s="1">
        <f ca="1">IF($EO390,OFFSET('Measure Summary'!$A$1,'IRP Inputs'!$EN390-1,'IRP Inputs'!L$14-1),"")</f>
        <v>30</v>
      </c>
      <c r="M390" s="42">
        <f ca="1">IF($EO390,OFFSET('Measure Summary'!$A$1,'IRP Inputs'!$EN390-1,'IRP Inputs'!M$14-1),"")</f>
        <v>0</v>
      </c>
      <c r="N390" s="43">
        <f ca="1">IF($EO390,OFFSET('Measure Summary'!$A$1,'IRP Inputs'!$EN390-1,'IRP Inputs'!N$14-1),"")</f>
        <v>0</v>
      </c>
      <c r="O390" s="43">
        <f ca="1">IF($EO390,OFFSET('Measure Summary'!$A$1,'IRP Inputs'!$EN390-1,'IRP Inputs'!O$14-1),"")</f>
        <v>0</v>
      </c>
      <c r="P390" s="43">
        <f ca="1">IF($EO390,OFFSET('Measure Summary'!$A$1,'IRP Inputs'!$EN390-1,'IRP Inputs'!P$14-1),"")</f>
        <v>0</v>
      </c>
      <c r="Q390" s="43">
        <f ca="1">IF($EO390,OFFSET('Measure Summary'!$A$1,'IRP Inputs'!$EN390-1,'IRP Inputs'!Q$14-1),"")</f>
        <v>0</v>
      </c>
      <c r="R390" s="43">
        <f ca="1">IF($EO390,OFFSET('Measure Summary'!$A$1,'IRP Inputs'!$EN390-1,'IRP Inputs'!R$14-1),"")</f>
        <v>0</v>
      </c>
      <c r="S390" s="43">
        <f ca="1">IF($EO390,OFFSET('Measure Summary'!$A$1,'IRP Inputs'!$EN390-1,'IRP Inputs'!S$14-1),"")</f>
        <v>0</v>
      </c>
      <c r="T390" s="43">
        <f ca="1">IF($EO390,OFFSET('Measure Summary'!$A$1,'IRP Inputs'!$EN390-1,'IRP Inputs'!T$14-1),"")</f>
        <v>0</v>
      </c>
      <c r="U390" s="43">
        <f ca="1">IF($EO390,OFFSET('Measure Summary'!$A$1,'IRP Inputs'!$EN390-1,'IRP Inputs'!U$14-1),"")</f>
        <v>0</v>
      </c>
      <c r="V390" s="43">
        <f ca="1">IF($EO390,OFFSET('Measure Summary'!$A$1,'IRP Inputs'!$EN390-1,'IRP Inputs'!V$14-1),"")</f>
        <v>0</v>
      </c>
      <c r="W390" s="43">
        <f ca="1">IF($EO390,OFFSET('Measure Summary'!$A$1,'IRP Inputs'!$EN390-1,'IRP Inputs'!W$14-1),"")</f>
        <v>0</v>
      </c>
      <c r="X390" s="43">
        <f ca="1">IF($EO390,OFFSET('Measure Summary'!$A$1,'IRP Inputs'!$EN390-1,'IRP Inputs'!X$14-1),"")</f>
        <v>0</v>
      </c>
      <c r="Y390" s="43">
        <f ca="1">IF($EO390,OFFSET('Measure Summary'!$A$1,'IRP Inputs'!$EN390-1,'IRP Inputs'!Y$14-1),"")</f>
        <v>0</v>
      </c>
      <c r="Z390" s="43">
        <f ca="1">IF($EO390,OFFSET('Measure Summary'!$A$1,'IRP Inputs'!$EN390-1,'IRP Inputs'!Z$14-1),"")</f>
        <v>0</v>
      </c>
      <c r="AA390" s="43">
        <f ca="1">IF($EO390,OFFSET('Measure Summary'!$A$1,'IRP Inputs'!$EN390-1,'IRP Inputs'!AA$14-1),"")</f>
        <v>0</v>
      </c>
      <c r="AB390" s="43">
        <f ca="1">IF($EO390,OFFSET('Measure Summary'!$A$1,'IRP Inputs'!$EN390-1,'IRP Inputs'!AB$14-1),"")</f>
        <v>0</v>
      </c>
      <c r="AC390" s="43">
        <f ca="1">IF($EO390,OFFSET('Measure Summary'!$A$1,'IRP Inputs'!$EN390-1,'IRP Inputs'!AC$14-1),"")</f>
        <v>0</v>
      </c>
      <c r="AD390" s="43">
        <f ca="1">IF($EO390,OFFSET('Measure Summary'!$A$1,'IRP Inputs'!$EN390-1,'IRP Inputs'!AD$14-1),"")</f>
        <v>0</v>
      </c>
      <c r="AE390" s="43">
        <f ca="1">IF($EO390,OFFSET('Measure Summary'!$A$1,'IRP Inputs'!$EN390-1,'IRP Inputs'!AE$14-1),"")</f>
        <v>0</v>
      </c>
      <c r="AF390" s="43">
        <f ca="1">IF($EO390,OFFSET('Measure Summary'!$A$1,'IRP Inputs'!$EN390-1,'IRP Inputs'!AF$14-1),"")</f>
        <v>0</v>
      </c>
      <c r="AG390" s="43">
        <f ca="1">IF($EO390,OFFSET('Measure Summary'!$A$1,'IRP Inputs'!$EN390-1,'IRP Inputs'!AG$14-1),"")</f>
        <v>0</v>
      </c>
      <c r="AH390" s="43">
        <f ca="1">IF($EO390,OFFSET('Measure Summary'!$A$1,'IRP Inputs'!$EN390-1,'IRP Inputs'!AH$14-1),"")</f>
        <v>0</v>
      </c>
      <c r="AI390" s="43">
        <f ca="1">IF($EO390,OFFSET('Measure Summary'!$A$1,'IRP Inputs'!$EN390-1,'IRP Inputs'!AI$14-1),"")</f>
        <v>0</v>
      </c>
      <c r="AJ390" s="43">
        <f ca="1">IF($EO390,OFFSET('Measure Summary'!$A$1,'IRP Inputs'!$EN390-1,'IRP Inputs'!AJ$14-1),"")</f>
        <v>0</v>
      </c>
      <c r="AK390" s="44">
        <f ca="1">IF($EO390,OFFSET('Measure Summary'!$A$1,'IRP Inputs'!$EN390-1,'IRP Inputs'!AK$14-1),"")</f>
        <v>0</v>
      </c>
      <c r="AL390" s="42">
        <f ca="1">IF($EO390,OFFSET('Measure Summary'!$A$1,'IRP Inputs'!$EN390-1,'IRP Inputs'!AL$14-1)*100,"")</f>
        <v>0</v>
      </c>
      <c r="AM390" s="43">
        <f ca="1">IF($EO390,OFFSET('Measure Summary'!$A$1,'IRP Inputs'!$EN390-1,'IRP Inputs'!AM$14-1)*100,"")</f>
        <v>0</v>
      </c>
      <c r="AN390" s="43">
        <f ca="1">IF($EO390,OFFSET('Measure Summary'!$A$1,'IRP Inputs'!$EN390-1,'IRP Inputs'!AN$14-1)*100,"")</f>
        <v>0</v>
      </c>
      <c r="AO390" s="43">
        <f ca="1">IF($EO390,OFFSET('Measure Summary'!$A$1,'IRP Inputs'!$EN390-1,'IRP Inputs'!AO$14-1)*100,"")</f>
        <v>0</v>
      </c>
      <c r="AP390" s="43">
        <f ca="1">IF($EO390,OFFSET('Measure Summary'!$A$1,'IRP Inputs'!$EN390-1,'IRP Inputs'!AP$14-1)*100,"")</f>
        <v>0</v>
      </c>
      <c r="AQ390" s="43">
        <f ca="1">IF($EO390,OFFSET('Measure Summary'!$A$1,'IRP Inputs'!$EN390-1,'IRP Inputs'!AQ$14-1)*100,"")</f>
        <v>0</v>
      </c>
      <c r="AR390" s="43">
        <f ca="1">IF($EO390,OFFSET('Measure Summary'!$A$1,'IRP Inputs'!$EN390-1,'IRP Inputs'!AR$14-1)*100,"")</f>
        <v>0</v>
      </c>
      <c r="AS390" s="43">
        <f ca="1">IF($EO390,OFFSET('Measure Summary'!$A$1,'IRP Inputs'!$EN390-1,'IRP Inputs'!AS$14-1)*100,"")</f>
        <v>0</v>
      </c>
      <c r="AT390" s="43">
        <f ca="1">IF($EO390,OFFSET('Measure Summary'!$A$1,'IRP Inputs'!$EN390-1,'IRP Inputs'!AT$14-1)*100,"")</f>
        <v>0</v>
      </c>
      <c r="AU390" s="43">
        <f ca="1">IF($EO390,OFFSET('Measure Summary'!$A$1,'IRP Inputs'!$EN390-1,'IRP Inputs'!AU$14-1)*100,"")</f>
        <v>0</v>
      </c>
      <c r="AV390" s="43">
        <f ca="1">IF($EO390,OFFSET('Measure Summary'!$A$1,'IRP Inputs'!$EN390-1,'IRP Inputs'!AV$14-1)*100,"")</f>
        <v>0</v>
      </c>
      <c r="AW390" s="43">
        <f ca="1">IF($EO390,OFFSET('Measure Summary'!$A$1,'IRP Inputs'!$EN390-1,'IRP Inputs'!AW$14-1)*100,"")</f>
        <v>0</v>
      </c>
      <c r="AX390" s="43">
        <f ca="1">IF($EO390,OFFSET('Measure Summary'!$A$1,'IRP Inputs'!$EN390-1,'IRP Inputs'!AX$14-1)*100,"")</f>
        <v>0</v>
      </c>
      <c r="AY390" s="43">
        <f ca="1">IF($EO390,OFFSET('Measure Summary'!$A$1,'IRP Inputs'!$EN390-1,'IRP Inputs'!AY$14-1)*100,"")</f>
        <v>0</v>
      </c>
      <c r="AZ390" s="43">
        <f ca="1">IF($EO390,OFFSET('Measure Summary'!$A$1,'IRP Inputs'!$EN390-1,'IRP Inputs'!AZ$14-1)*100,"")</f>
        <v>0</v>
      </c>
      <c r="BA390" s="43">
        <f ca="1">IF($EO390,OFFSET('Measure Summary'!$A$1,'IRP Inputs'!$EN390-1,'IRP Inputs'!BA$14-1)*100,"")</f>
        <v>0</v>
      </c>
      <c r="BB390" s="43">
        <f ca="1">IF($EO390,OFFSET('Measure Summary'!$A$1,'IRP Inputs'!$EN390-1,'IRP Inputs'!BB$14-1)*100,"")</f>
        <v>0</v>
      </c>
      <c r="BC390" s="43">
        <f ca="1">IF($EO390,OFFSET('Measure Summary'!$A$1,'IRP Inputs'!$EN390-1,'IRP Inputs'!BC$14-1)*100,"")</f>
        <v>0</v>
      </c>
      <c r="BD390" s="43">
        <f ca="1">IF($EO390,OFFSET('Measure Summary'!$A$1,'IRP Inputs'!$EN390-1,'IRP Inputs'!BD$14-1)*100,"")</f>
        <v>0</v>
      </c>
      <c r="BE390" s="43">
        <f ca="1">IF($EO390,OFFSET('Measure Summary'!$A$1,'IRP Inputs'!$EN390-1,'IRP Inputs'!BE$14-1)*100,"")</f>
        <v>0</v>
      </c>
      <c r="BF390" s="43">
        <f ca="1">IF($EO390,OFFSET('Measure Summary'!$A$1,'IRP Inputs'!$EN390-1,'IRP Inputs'!BF$14-1)*100,"")</f>
        <v>0</v>
      </c>
      <c r="BG390" s="43">
        <f ca="1">IF($EO390,OFFSET('Measure Summary'!$A$1,'IRP Inputs'!$EN390-1,'IRP Inputs'!BG$14-1)*100,"")</f>
        <v>0</v>
      </c>
      <c r="BH390" s="43">
        <f ca="1">IF($EO390,OFFSET('Measure Summary'!$A$1,'IRP Inputs'!$EN390-1,'IRP Inputs'!BH$14-1)*100,"")</f>
        <v>0</v>
      </c>
      <c r="BI390" s="43">
        <f ca="1">IF($EO390,OFFSET('Measure Summary'!$A$1,'IRP Inputs'!$EN390-1,'IRP Inputs'!BI$14-1)*100,"")</f>
        <v>0</v>
      </c>
      <c r="BJ390" s="44">
        <f ca="1">IF($EO390,OFFSET('Measure Summary'!$A$1,'IRP Inputs'!$EN390-1,'IRP Inputs'!BJ$14-1)*100,"")</f>
        <v>0</v>
      </c>
      <c r="BK390" s="42">
        <f ca="1">IF($EO390,OFFSET('Measure Summary'!$A$1,'IRP Inputs'!$EN390-1,'IRP Inputs'!BK$14-1)*100,"")</f>
        <v>0</v>
      </c>
      <c r="BL390" s="43">
        <f ca="1">IF($EO390,OFFSET('Measure Summary'!$A$1,'IRP Inputs'!$EN390-1,'IRP Inputs'!BL$14-1)*100,"")</f>
        <v>0</v>
      </c>
      <c r="BM390" s="43">
        <f ca="1">IF($EO390,OFFSET('Measure Summary'!$A$1,'IRP Inputs'!$EN390-1,'IRP Inputs'!BM$14-1)*100,"")</f>
        <v>0</v>
      </c>
      <c r="BN390" s="43">
        <f ca="1">IF($EO390,OFFSET('Measure Summary'!$A$1,'IRP Inputs'!$EN390-1,'IRP Inputs'!BN$14-1)*100,"")</f>
        <v>0</v>
      </c>
      <c r="BO390" s="43">
        <f ca="1">IF($EO390,OFFSET('Measure Summary'!$A$1,'IRP Inputs'!$EN390-1,'IRP Inputs'!BO$14-1)*100,"")</f>
        <v>0</v>
      </c>
      <c r="BP390" s="43">
        <f ca="1">IF($EO390,OFFSET('Measure Summary'!$A$1,'IRP Inputs'!$EN390-1,'IRP Inputs'!BP$14-1)*100,"")</f>
        <v>0</v>
      </c>
      <c r="BQ390" s="43">
        <f ca="1">IF($EO390,OFFSET('Measure Summary'!$A$1,'IRP Inputs'!$EN390-1,'IRP Inputs'!BQ$14-1)*100,"")</f>
        <v>0</v>
      </c>
      <c r="BR390" s="43">
        <f ca="1">IF($EO390,OFFSET('Measure Summary'!$A$1,'IRP Inputs'!$EN390-1,'IRP Inputs'!BR$14-1)*100,"")</f>
        <v>0</v>
      </c>
      <c r="BS390" s="43">
        <f ca="1">IF($EO390,OFFSET('Measure Summary'!$A$1,'IRP Inputs'!$EN390-1,'IRP Inputs'!BS$14-1)*100,"")</f>
        <v>0</v>
      </c>
      <c r="BT390" s="43">
        <f ca="1">IF($EO390,OFFSET('Measure Summary'!$A$1,'IRP Inputs'!$EN390-1,'IRP Inputs'!BT$14-1)*100,"")</f>
        <v>0</v>
      </c>
      <c r="BU390" s="43">
        <f ca="1">IF($EO390,OFFSET('Measure Summary'!$A$1,'IRP Inputs'!$EN390-1,'IRP Inputs'!BU$14-1)*100,"")</f>
        <v>0</v>
      </c>
      <c r="BV390" s="43">
        <f ca="1">IF($EO390,OFFSET('Measure Summary'!$A$1,'IRP Inputs'!$EN390-1,'IRP Inputs'!BV$14-1)*100,"")</f>
        <v>0</v>
      </c>
      <c r="BW390" s="43">
        <f ca="1">IF($EO390,OFFSET('Measure Summary'!$A$1,'IRP Inputs'!$EN390-1,'IRP Inputs'!BW$14-1)*100,"")</f>
        <v>0</v>
      </c>
      <c r="BX390" s="43">
        <f ca="1">IF($EO390,OFFSET('Measure Summary'!$A$1,'IRP Inputs'!$EN390-1,'IRP Inputs'!BX$14-1)*100,"")</f>
        <v>0</v>
      </c>
      <c r="BY390" s="43">
        <f ca="1">IF($EO390,OFFSET('Measure Summary'!$A$1,'IRP Inputs'!$EN390-1,'IRP Inputs'!BY$14-1)*100,"")</f>
        <v>0</v>
      </c>
      <c r="BZ390" s="43">
        <f ca="1">IF($EO390,OFFSET('Measure Summary'!$A$1,'IRP Inputs'!$EN390-1,'IRP Inputs'!BZ$14-1)*100,"")</f>
        <v>0</v>
      </c>
      <c r="CA390" s="43">
        <f ca="1">IF($EO390,OFFSET('Measure Summary'!$A$1,'IRP Inputs'!$EN390-1,'IRP Inputs'!CA$14-1)*100,"")</f>
        <v>0</v>
      </c>
      <c r="CB390" s="43">
        <f ca="1">IF($EO390,OFFSET('Measure Summary'!$A$1,'IRP Inputs'!$EN390-1,'IRP Inputs'!CB$14-1)*100,"")</f>
        <v>0</v>
      </c>
      <c r="CC390" s="43">
        <f ca="1">IF($EO390,OFFSET('Measure Summary'!$A$1,'IRP Inputs'!$EN390-1,'IRP Inputs'!CC$14-1)*100,"")</f>
        <v>0</v>
      </c>
      <c r="CD390" s="43">
        <f ca="1">IF($EO390,OFFSET('Measure Summary'!$A$1,'IRP Inputs'!$EN390-1,'IRP Inputs'!CD$14-1)*100,"")</f>
        <v>0</v>
      </c>
      <c r="CE390" s="43">
        <f ca="1">IF($EO390,OFFSET('Measure Summary'!$A$1,'IRP Inputs'!$EN390-1,'IRP Inputs'!CE$14-1)*100,"")</f>
        <v>0</v>
      </c>
      <c r="CF390" s="43">
        <f ca="1">IF($EO390,OFFSET('Measure Summary'!$A$1,'IRP Inputs'!$EN390-1,'IRP Inputs'!CF$14-1)*100,"")</f>
        <v>0</v>
      </c>
      <c r="CG390" s="43">
        <f ca="1">IF($EO390,OFFSET('Measure Summary'!$A$1,'IRP Inputs'!$EN390-1,'IRP Inputs'!CG$14-1)*100,"")</f>
        <v>0</v>
      </c>
      <c r="CH390" s="43">
        <f ca="1">IF($EO390,OFFSET('Measure Summary'!$A$1,'IRP Inputs'!$EN390-1,'IRP Inputs'!CH$14-1)*100,"")</f>
        <v>0</v>
      </c>
      <c r="CI390" s="44">
        <f ca="1">IF($EO390,OFFSET('Measure Summary'!$A$1,'IRP Inputs'!$EN390-1,'IRP Inputs'!CI$14-1)*100,"")</f>
        <v>0</v>
      </c>
      <c r="CJ390" s="45">
        <f ca="1">IF($EO390,OFFSET('Measure Summary'!$A$1,'IRP Inputs'!$EN390-1,IF($C390="WA",CJ$17,CJ$16)-1)/100,"")</f>
        <v>0</v>
      </c>
      <c r="CK390" s="46">
        <f ca="1">IF($EO390,OFFSET('Measure Summary'!$A$1,'IRP Inputs'!$EN390-1,IF($C390="WA",CK$17,CK$16)-1)/100,"")</f>
        <v>0</v>
      </c>
      <c r="CL390" s="46">
        <f ca="1">IF($EO390,OFFSET('Measure Summary'!$A$1,'IRP Inputs'!$EN390-1,IF($C390="WA",CL$17,CL$16)-1)/100,"")</f>
        <v>0</v>
      </c>
      <c r="CM390" s="46">
        <f ca="1">IF($EO390,OFFSET('Measure Summary'!$A$1,'IRP Inputs'!$EN390-1,IF($C390="WA",CM$17,CM$16)-1)/100,"")</f>
        <v>0</v>
      </c>
      <c r="CN390" s="46">
        <f ca="1">IF($EO390,OFFSET('Measure Summary'!$A$1,'IRP Inputs'!$EN390-1,IF($C390="WA",CN$17,CN$16)-1)/100,"")</f>
        <v>0</v>
      </c>
      <c r="CO390" s="46">
        <f ca="1">IF($EO390,OFFSET('Measure Summary'!$A$1,'IRP Inputs'!$EN390-1,IF($C390="WA",CO$17,CO$16)-1)/100,"")</f>
        <v>0</v>
      </c>
      <c r="CP390" s="46">
        <f ca="1">IF($EO390,OFFSET('Measure Summary'!$A$1,'IRP Inputs'!$EN390-1,IF($C390="WA",CP$17,CP$16)-1)/100,"")</f>
        <v>0</v>
      </c>
      <c r="CQ390" s="46">
        <f ca="1">IF($EO390,OFFSET('Measure Summary'!$A$1,'IRP Inputs'!$EN390-1,IF($C390="WA",CQ$17,CQ$16)-1)/100,"")</f>
        <v>0</v>
      </c>
      <c r="CR390" s="46">
        <f ca="1">IF($EO390,OFFSET('Measure Summary'!$A$1,'IRP Inputs'!$EN390-1,IF($C390="WA",CR$17,CR$16)-1)/100,"")</f>
        <v>0</v>
      </c>
      <c r="CS390" s="46">
        <f ca="1">IF($EO390,OFFSET('Measure Summary'!$A$1,'IRP Inputs'!$EN390-1,IF($C390="WA",CS$17,CS$16)-1)/100,"")</f>
        <v>0</v>
      </c>
      <c r="CT390" s="46">
        <f ca="1">IF($EO390,OFFSET('Measure Summary'!$A$1,'IRP Inputs'!$EN390-1,IF($C390="WA",CT$17,CT$16)-1)/100,"")</f>
        <v>0</v>
      </c>
      <c r="CU390" s="46">
        <f ca="1">IF($EO390,OFFSET('Measure Summary'!$A$1,'IRP Inputs'!$EN390-1,IF($C390="WA",CU$17,CU$16)-1)/100,"")</f>
        <v>0</v>
      </c>
      <c r="CV390" s="46">
        <f ca="1">IF($EO390,OFFSET('Measure Summary'!$A$1,'IRP Inputs'!$EN390-1,IF($C390="WA",CV$17,CV$16)-1)/100,"")</f>
        <v>0</v>
      </c>
      <c r="CW390" s="46">
        <f ca="1">IF($EO390,OFFSET('Measure Summary'!$A$1,'IRP Inputs'!$EN390-1,IF($C390="WA",CW$17,CW$16)-1)/100,"")</f>
        <v>0</v>
      </c>
      <c r="CX390" s="46">
        <f ca="1">IF($EO390,OFFSET('Measure Summary'!$A$1,'IRP Inputs'!$EN390-1,IF($C390="WA",CX$17,CX$16)-1)/100,"")</f>
        <v>0</v>
      </c>
      <c r="CY390" s="46">
        <f ca="1">IF($EO390,OFFSET('Measure Summary'!$A$1,'IRP Inputs'!$EN390-1,IF($C390="WA",CY$17,CY$16)-1)/100,"")</f>
        <v>0</v>
      </c>
      <c r="CZ390" s="46">
        <f ca="1">IF($EO390,OFFSET('Measure Summary'!$A$1,'IRP Inputs'!$EN390-1,IF($C390="WA",CZ$17,CZ$16)-1)/100,"")</f>
        <v>0</v>
      </c>
      <c r="DA390" s="46">
        <f ca="1">IF($EO390,OFFSET('Measure Summary'!$A$1,'IRP Inputs'!$EN390-1,IF($C390="WA",DA$17,DA$16)-1)/100,"")</f>
        <v>0</v>
      </c>
      <c r="DB390" s="46">
        <f ca="1">IF($EO390,OFFSET('Measure Summary'!$A$1,'IRP Inputs'!$EN390-1,IF($C390="WA",DB$17,DB$16)-1)/100,"")</f>
        <v>0</v>
      </c>
      <c r="DC390" s="46">
        <f ca="1">IF($EO390,OFFSET('Measure Summary'!$A$1,'IRP Inputs'!$EN390-1,IF($C390="WA",DC$17,DC$16)-1)/100,"")</f>
        <v>0</v>
      </c>
      <c r="DD390" s="46">
        <f ca="1">IF($EO390,OFFSET('Measure Summary'!$A$1,'IRP Inputs'!$EN390-1,IF($C390="WA",DD$17,DD$16)-1)/100,"")</f>
        <v>0</v>
      </c>
      <c r="DE390" s="46">
        <f ca="1">IF($EO390,OFFSET('Measure Summary'!$A$1,'IRP Inputs'!$EN390-1,IF($C390="WA",DE$17,DE$16)-1)/100,"")</f>
        <v>0</v>
      </c>
      <c r="DF390" s="46">
        <f ca="1">IF($EO390,OFFSET('Measure Summary'!$A$1,'IRP Inputs'!$EN390-1,IF($C390="WA",DF$17,DF$16)-1)/100,"")</f>
        <v>0</v>
      </c>
      <c r="DG390" s="46">
        <f ca="1">IF($EO390,OFFSET('Measure Summary'!$A$1,'IRP Inputs'!$EN390-1,IF($C390="WA",DG$17,DG$16)-1)/100,"")</f>
        <v>0</v>
      </c>
      <c r="DH390" s="47">
        <f ca="1">IF($EO390,OFFSET('Measure Summary'!$A$1,'IRP Inputs'!$EN390-1,IF($C390="WA",DH$17,DH$16)-1)/100,"")</f>
        <v>0</v>
      </c>
      <c r="DJ390" s="48">
        <f ca="1">IF($EO390,OFFSET('Measure Summary'!$A$1,'IRP Inputs'!$EN390-1,'IRP Inputs'!DJ$14-1),"")*K390</f>
        <v>1075.4154519480699</v>
      </c>
      <c r="DK390" s="49">
        <f t="shared" ca="1" si="168"/>
        <v>333.37879010390168</v>
      </c>
      <c r="DL390" s="48">
        <f t="shared" ca="1" si="179"/>
        <v>0</v>
      </c>
      <c r="DM390" s="50">
        <f t="shared" ca="1" si="179"/>
        <v>0</v>
      </c>
      <c r="DN390" s="50">
        <f t="shared" ca="1" si="179"/>
        <v>0</v>
      </c>
      <c r="DO390" s="50">
        <f t="shared" ca="1" si="179"/>
        <v>0</v>
      </c>
      <c r="DP390" s="50">
        <f t="shared" ca="1" si="179"/>
        <v>0</v>
      </c>
      <c r="DQ390" s="50">
        <f t="shared" ca="1" si="179"/>
        <v>0</v>
      </c>
      <c r="DR390" s="50">
        <f t="shared" ca="1" si="179"/>
        <v>0</v>
      </c>
      <c r="DS390" s="50">
        <f t="shared" ca="1" si="179"/>
        <v>0</v>
      </c>
      <c r="DT390" s="50">
        <f t="shared" ca="1" si="179"/>
        <v>0</v>
      </c>
      <c r="DU390" s="50">
        <f t="shared" ca="1" si="179"/>
        <v>0</v>
      </c>
      <c r="DV390" s="50">
        <f t="shared" ca="1" si="180"/>
        <v>0</v>
      </c>
      <c r="DW390" s="50">
        <f t="shared" ca="1" si="180"/>
        <v>0</v>
      </c>
      <c r="DX390" s="50">
        <f t="shared" ca="1" si="180"/>
        <v>0</v>
      </c>
      <c r="DY390" s="50">
        <f t="shared" ca="1" si="180"/>
        <v>0</v>
      </c>
      <c r="DZ390" s="50">
        <f t="shared" ca="1" si="180"/>
        <v>0</v>
      </c>
      <c r="EA390" s="50">
        <f t="shared" ca="1" si="180"/>
        <v>0</v>
      </c>
      <c r="EB390" s="50">
        <f t="shared" ca="1" si="180"/>
        <v>0</v>
      </c>
      <c r="EC390" s="50">
        <f t="shared" ca="1" si="180"/>
        <v>0</v>
      </c>
      <c r="ED390" s="50">
        <f t="shared" ca="1" si="180"/>
        <v>0</v>
      </c>
      <c r="EE390" s="50">
        <f t="shared" ca="1" si="180"/>
        <v>0</v>
      </c>
      <c r="EF390" s="50">
        <f t="shared" ca="1" si="178"/>
        <v>0</v>
      </c>
      <c r="EG390" s="50">
        <f t="shared" ca="1" si="178"/>
        <v>0</v>
      </c>
      <c r="EH390" s="50">
        <f t="shared" ca="1" si="178"/>
        <v>0</v>
      </c>
      <c r="EI390" s="50">
        <f t="shared" ca="1" si="178"/>
        <v>0</v>
      </c>
      <c r="EJ390" s="49">
        <f t="shared" ca="1" si="178"/>
        <v>0</v>
      </c>
      <c r="EM390">
        <f t="shared" si="170"/>
        <v>367</v>
      </c>
      <c r="EN390">
        <f>MATCH(EM390,'Measure Summary'!$VY:$VY,0)</f>
        <v>371</v>
      </c>
      <c r="EO390" t="b">
        <f t="shared" si="169"/>
        <v>1</v>
      </c>
    </row>
    <row r="391" spans="1:145">
      <c r="A391" s="40" t="str">
        <f ca="1">IF($EO391,OFFSET('Measure Summary'!$A$1,'IRP Inputs'!$EN391-1,'IRP Inputs'!A$14-1),"")</f>
        <v>OR_Residential_LI - Single Family_Existing_Space Heating_Natural Gas_Furnace</v>
      </c>
      <c r="B391" t="str">
        <f ca="1">IF($EO391,OFFSET('Measure Summary'!$A$1,'IRP Inputs'!$EN391-1,'IRP Inputs'!B$14-1),"")</f>
        <v>Retrofit</v>
      </c>
      <c r="C391" t="str">
        <f ca="1">IF($EO391,OFFSET('Measure Summary'!$A$1,'IRP Inputs'!$EN391-1,'IRP Inputs'!C$14-1),"")</f>
        <v>OR</v>
      </c>
      <c r="D391" t="str">
        <f ca="1">IF($EO391,OFFSET('Measure Summary'!$A$1,'IRP Inputs'!$EN391-1,'IRP Inputs'!D$14-1),"")</f>
        <v>Residential</v>
      </c>
      <c r="E391" t="str">
        <f ca="1">IF($EO391,OFFSET('Measure Summary'!$A$1,'IRP Inputs'!$EN391-1,'IRP Inputs'!E$14-1),"")</f>
        <v>LI - Mobile Home</v>
      </c>
      <c r="F391" t="str">
        <f ca="1">IF($EO391,OFFSET('Measure Summary'!$A$1,'IRP Inputs'!$EN391-1,'IRP Inputs'!F$14-1),"")</f>
        <v>Existing</v>
      </c>
      <c r="G391" t="str">
        <f ca="1">IF($EO391,OFFSET('Measure Summary'!$A$1,'IRP Inputs'!$EN391-1,'IRP Inputs'!G$14-1),"")</f>
        <v>Miscellaneous</v>
      </c>
      <c r="H391" t="str">
        <f ca="1">IF($EO391,OFFSET('Measure Summary'!$A$1,'IRP Inputs'!$EN391-1,'IRP Inputs'!H$14-1),"")</f>
        <v>Pool Covers</v>
      </c>
      <c r="I391" t="str">
        <f ca="1">IF($EO391,OFFSET('Measure Summary'!$A$1,'IRP Inputs'!$EN391-1,'IRP Inputs'!I$14-1),"")</f>
        <v>ORM320</v>
      </c>
      <c r="J391" s="1" t="str">
        <f ca="1">IF($EO391,OFFSET('Measure Summary'!$A$1,'IRP Inputs'!$EN391-1,'IRP Inputs'!J$14-1),"")</f>
        <v>Installed</v>
      </c>
      <c r="K391" s="41">
        <f ca="1">IF($EO391,OFFSET('Measure Summary'!$A$1,'IRP Inputs'!$EN391-1,'IRP Inputs'!K$14-1),"")</f>
        <v>422.21</v>
      </c>
      <c r="L391" s="1">
        <f ca="1">IF($EO391,OFFSET('Measure Summary'!$A$1,'IRP Inputs'!$EN391-1,'IRP Inputs'!L$14-1),"")</f>
        <v>6</v>
      </c>
      <c r="M391" s="42">
        <f ca="1">IF($EO391,OFFSET('Measure Summary'!$A$1,'IRP Inputs'!$EN391-1,'IRP Inputs'!M$14-1),"")</f>
        <v>0</v>
      </c>
      <c r="N391" s="43">
        <f ca="1">IF($EO391,OFFSET('Measure Summary'!$A$1,'IRP Inputs'!$EN391-1,'IRP Inputs'!N$14-1),"")</f>
        <v>0</v>
      </c>
      <c r="O391" s="43">
        <f ca="1">IF($EO391,OFFSET('Measure Summary'!$A$1,'IRP Inputs'!$EN391-1,'IRP Inputs'!O$14-1),"")</f>
        <v>0</v>
      </c>
      <c r="P391" s="43">
        <f ca="1">IF($EO391,OFFSET('Measure Summary'!$A$1,'IRP Inputs'!$EN391-1,'IRP Inputs'!P$14-1),"")</f>
        <v>0</v>
      </c>
      <c r="Q391" s="43">
        <f ca="1">IF($EO391,OFFSET('Measure Summary'!$A$1,'IRP Inputs'!$EN391-1,'IRP Inputs'!Q$14-1),"")</f>
        <v>0</v>
      </c>
      <c r="R391" s="43">
        <f ca="1">IF($EO391,OFFSET('Measure Summary'!$A$1,'IRP Inputs'!$EN391-1,'IRP Inputs'!R$14-1),"")</f>
        <v>0</v>
      </c>
      <c r="S391" s="43">
        <f ca="1">IF($EO391,OFFSET('Measure Summary'!$A$1,'IRP Inputs'!$EN391-1,'IRP Inputs'!S$14-1),"")</f>
        <v>0</v>
      </c>
      <c r="T391" s="43">
        <f ca="1">IF($EO391,OFFSET('Measure Summary'!$A$1,'IRP Inputs'!$EN391-1,'IRP Inputs'!T$14-1),"")</f>
        <v>0</v>
      </c>
      <c r="U391" s="43">
        <f ca="1">IF($EO391,OFFSET('Measure Summary'!$A$1,'IRP Inputs'!$EN391-1,'IRP Inputs'!U$14-1),"")</f>
        <v>0</v>
      </c>
      <c r="V391" s="43">
        <f ca="1">IF($EO391,OFFSET('Measure Summary'!$A$1,'IRP Inputs'!$EN391-1,'IRP Inputs'!V$14-1),"")</f>
        <v>0</v>
      </c>
      <c r="W391" s="43">
        <f ca="1">IF($EO391,OFFSET('Measure Summary'!$A$1,'IRP Inputs'!$EN391-1,'IRP Inputs'!W$14-1),"")</f>
        <v>0</v>
      </c>
      <c r="X391" s="43">
        <f ca="1">IF($EO391,OFFSET('Measure Summary'!$A$1,'IRP Inputs'!$EN391-1,'IRP Inputs'!X$14-1),"")</f>
        <v>0</v>
      </c>
      <c r="Y391" s="43">
        <f ca="1">IF($EO391,OFFSET('Measure Summary'!$A$1,'IRP Inputs'!$EN391-1,'IRP Inputs'!Y$14-1),"")</f>
        <v>0</v>
      </c>
      <c r="Z391" s="43">
        <f ca="1">IF($EO391,OFFSET('Measure Summary'!$A$1,'IRP Inputs'!$EN391-1,'IRP Inputs'!Z$14-1),"")</f>
        <v>0</v>
      </c>
      <c r="AA391" s="43">
        <f ca="1">IF($EO391,OFFSET('Measure Summary'!$A$1,'IRP Inputs'!$EN391-1,'IRP Inputs'!AA$14-1),"")</f>
        <v>0</v>
      </c>
      <c r="AB391" s="43">
        <f ca="1">IF($EO391,OFFSET('Measure Summary'!$A$1,'IRP Inputs'!$EN391-1,'IRP Inputs'!AB$14-1),"")</f>
        <v>0</v>
      </c>
      <c r="AC391" s="43">
        <f ca="1">IF($EO391,OFFSET('Measure Summary'!$A$1,'IRP Inputs'!$EN391-1,'IRP Inputs'!AC$14-1),"")</f>
        <v>0</v>
      </c>
      <c r="AD391" s="43">
        <f ca="1">IF($EO391,OFFSET('Measure Summary'!$A$1,'IRP Inputs'!$EN391-1,'IRP Inputs'!AD$14-1),"")</f>
        <v>0</v>
      </c>
      <c r="AE391" s="43">
        <f ca="1">IF($EO391,OFFSET('Measure Summary'!$A$1,'IRP Inputs'!$EN391-1,'IRP Inputs'!AE$14-1),"")</f>
        <v>0</v>
      </c>
      <c r="AF391" s="43">
        <f ca="1">IF($EO391,OFFSET('Measure Summary'!$A$1,'IRP Inputs'!$EN391-1,'IRP Inputs'!AF$14-1),"")</f>
        <v>0</v>
      </c>
      <c r="AG391" s="43">
        <f ca="1">IF($EO391,OFFSET('Measure Summary'!$A$1,'IRP Inputs'!$EN391-1,'IRP Inputs'!AG$14-1),"")</f>
        <v>0</v>
      </c>
      <c r="AH391" s="43">
        <f ca="1">IF($EO391,OFFSET('Measure Summary'!$A$1,'IRP Inputs'!$EN391-1,'IRP Inputs'!AH$14-1),"")</f>
        <v>0</v>
      </c>
      <c r="AI391" s="43">
        <f ca="1">IF($EO391,OFFSET('Measure Summary'!$A$1,'IRP Inputs'!$EN391-1,'IRP Inputs'!AI$14-1),"")</f>
        <v>0</v>
      </c>
      <c r="AJ391" s="43">
        <f ca="1">IF($EO391,OFFSET('Measure Summary'!$A$1,'IRP Inputs'!$EN391-1,'IRP Inputs'!AJ$14-1),"")</f>
        <v>0</v>
      </c>
      <c r="AK391" s="44">
        <f ca="1">IF($EO391,OFFSET('Measure Summary'!$A$1,'IRP Inputs'!$EN391-1,'IRP Inputs'!AK$14-1),"")</f>
        <v>0</v>
      </c>
      <c r="AL391" s="42">
        <f ca="1">IF($EO391,OFFSET('Measure Summary'!$A$1,'IRP Inputs'!$EN391-1,'IRP Inputs'!AL$14-1)*100,"")</f>
        <v>0</v>
      </c>
      <c r="AM391" s="43">
        <f ca="1">IF($EO391,OFFSET('Measure Summary'!$A$1,'IRP Inputs'!$EN391-1,'IRP Inputs'!AM$14-1)*100,"")</f>
        <v>0</v>
      </c>
      <c r="AN391" s="43">
        <f ca="1">IF($EO391,OFFSET('Measure Summary'!$A$1,'IRP Inputs'!$EN391-1,'IRP Inputs'!AN$14-1)*100,"")</f>
        <v>0</v>
      </c>
      <c r="AO391" s="43">
        <f ca="1">IF($EO391,OFFSET('Measure Summary'!$A$1,'IRP Inputs'!$EN391-1,'IRP Inputs'!AO$14-1)*100,"")</f>
        <v>0</v>
      </c>
      <c r="AP391" s="43">
        <f ca="1">IF($EO391,OFFSET('Measure Summary'!$A$1,'IRP Inputs'!$EN391-1,'IRP Inputs'!AP$14-1)*100,"")</f>
        <v>0</v>
      </c>
      <c r="AQ391" s="43">
        <f ca="1">IF($EO391,OFFSET('Measure Summary'!$A$1,'IRP Inputs'!$EN391-1,'IRP Inputs'!AQ$14-1)*100,"")</f>
        <v>0</v>
      </c>
      <c r="AR391" s="43">
        <f ca="1">IF($EO391,OFFSET('Measure Summary'!$A$1,'IRP Inputs'!$EN391-1,'IRP Inputs'!AR$14-1)*100,"")</f>
        <v>0</v>
      </c>
      <c r="AS391" s="43">
        <f ca="1">IF($EO391,OFFSET('Measure Summary'!$A$1,'IRP Inputs'!$EN391-1,'IRP Inputs'!AS$14-1)*100,"")</f>
        <v>0</v>
      </c>
      <c r="AT391" s="43">
        <f ca="1">IF($EO391,OFFSET('Measure Summary'!$A$1,'IRP Inputs'!$EN391-1,'IRP Inputs'!AT$14-1)*100,"")</f>
        <v>0</v>
      </c>
      <c r="AU391" s="43">
        <f ca="1">IF($EO391,OFFSET('Measure Summary'!$A$1,'IRP Inputs'!$EN391-1,'IRP Inputs'!AU$14-1)*100,"")</f>
        <v>0</v>
      </c>
      <c r="AV391" s="43">
        <f ca="1">IF($EO391,OFFSET('Measure Summary'!$A$1,'IRP Inputs'!$EN391-1,'IRP Inputs'!AV$14-1)*100,"")</f>
        <v>0</v>
      </c>
      <c r="AW391" s="43">
        <f ca="1">IF($EO391,OFFSET('Measure Summary'!$A$1,'IRP Inputs'!$EN391-1,'IRP Inputs'!AW$14-1)*100,"")</f>
        <v>0</v>
      </c>
      <c r="AX391" s="43">
        <f ca="1">IF($EO391,OFFSET('Measure Summary'!$A$1,'IRP Inputs'!$EN391-1,'IRP Inputs'!AX$14-1)*100,"")</f>
        <v>0</v>
      </c>
      <c r="AY391" s="43">
        <f ca="1">IF($EO391,OFFSET('Measure Summary'!$A$1,'IRP Inputs'!$EN391-1,'IRP Inputs'!AY$14-1)*100,"")</f>
        <v>0</v>
      </c>
      <c r="AZ391" s="43">
        <f ca="1">IF($EO391,OFFSET('Measure Summary'!$A$1,'IRP Inputs'!$EN391-1,'IRP Inputs'!AZ$14-1)*100,"")</f>
        <v>0</v>
      </c>
      <c r="BA391" s="43">
        <f ca="1">IF($EO391,OFFSET('Measure Summary'!$A$1,'IRP Inputs'!$EN391-1,'IRP Inputs'!BA$14-1)*100,"")</f>
        <v>0</v>
      </c>
      <c r="BB391" s="43">
        <f ca="1">IF($EO391,OFFSET('Measure Summary'!$A$1,'IRP Inputs'!$EN391-1,'IRP Inputs'!BB$14-1)*100,"")</f>
        <v>0</v>
      </c>
      <c r="BC391" s="43">
        <f ca="1">IF($EO391,OFFSET('Measure Summary'!$A$1,'IRP Inputs'!$EN391-1,'IRP Inputs'!BC$14-1)*100,"")</f>
        <v>0</v>
      </c>
      <c r="BD391" s="43">
        <f ca="1">IF($EO391,OFFSET('Measure Summary'!$A$1,'IRP Inputs'!$EN391-1,'IRP Inputs'!BD$14-1)*100,"")</f>
        <v>0</v>
      </c>
      <c r="BE391" s="43">
        <f ca="1">IF($EO391,OFFSET('Measure Summary'!$A$1,'IRP Inputs'!$EN391-1,'IRP Inputs'!BE$14-1)*100,"")</f>
        <v>0</v>
      </c>
      <c r="BF391" s="43">
        <f ca="1">IF($EO391,OFFSET('Measure Summary'!$A$1,'IRP Inputs'!$EN391-1,'IRP Inputs'!BF$14-1)*100,"")</f>
        <v>0</v>
      </c>
      <c r="BG391" s="43">
        <f ca="1">IF($EO391,OFFSET('Measure Summary'!$A$1,'IRP Inputs'!$EN391-1,'IRP Inputs'!BG$14-1)*100,"")</f>
        <v>0</v>
      </c>
      <c r="BH391" s="43">
        <f ca="1">IF($EO391,OFFSET('Measure Summary'!$A$1,'IRP Inputs'!$EN391-1,'IRP Inputs'!BH$14-1)*100,"")</f>
        <v>0</v>
      </c>
      <c r="BI391" s="43">
        <f ca="1">IF($EO391,OFFSET('Measure Summary'!$A$1,'IRP Inputs'!$EN391-1,'IRP Inputs'!BI$14-1)*100,"")</f>
        <v>0</v>
      </c>
      <c r="BJ391" s="44">
        <f ca="1">IF($EO391,OFFSET('Measure Summary'!$A$1,'IRP Inputs'!$EN391-1,'IRP Inputs'!BJ$14-1)*100,"")</f>
        <v>0</v>
      </c>
      <c r="BK391" s="42">
        <f ca="1">IF($EO391,OFFSET('Measure Summary'!$A$1,'IRP Inputs'!$EN391-1,'IRP Inputs'!BK$14-1)*100,"")</f>
        <v>0</v>
      </c>
      <c r="BL391" s="43">
        <f ca="1">IF($EO391,OFFSET('Measure Summary'!$A$1,'IRP Inputs'!$EN391-1,'IRP Inputs'!BL$14-1)*100,"")</f>
        <v>0</v>
      </c>
      <c r="BM391" s="43">
        <f ca="1">IF($EO391,OFFSET('Measure Summary'!$A$1,'IRP Inputs'!$EN391-1,'IRP Inputs'!BM$14-1)*100,"")</f>
        <v>0</v>
      </c>
      <c r="BN391" s="43">
        <f ca="1">IF($EO391,OFFSET('Measure Summary'!$A$1,'IRP Inputs'!$EN391-1,'IRP Inputs'!BN$14-1)*100,"")</f>
        <v>0</v>
      </c>
      <c r="BO391" s="43">
        <f ca="1">IF($EO391,OFFSET('Measure Summary'!$A$1,'IRP Inputs'!$EN391-1,'IRP Inputs'!BO$14-1)*100,"")</f>
        <v>0</v>
      </c>
      <c r="BP391" s="43">
        <f ca="1">IF($EO391,OFFSET('Measure Summary'!$A$1,'IRP Inputs'!$EN391-1,'IRP Inputs'!BP$14-1)*100,"")</f>
        <v>0</v>
      </c>
      <c r="BQ391" s="43">
        <f ca="1">IF($EO391,OFFSET('Measure Summary'!$A$1,'IRP Inputs'!$EN391-1,'IRP Inputs'!BQ$14-1)*100,"")</f>
        <v>0</v>
      </c>
      <c r="BR391" s="43">
        <f ca="1">IF($EO391,OFFSET('Measure Summary'!$A$1,'IRP Inputs'!$EN391-1,'IRP Inputs'!BR$14-1)*100,"")</f>
        <v>0</v>
      </c>
      <c r="BS391" s="43">
        <f ca="1">IF($EO391,OFFSET('Measure Summary'!$A$1,'IRP Inputs'!$EN391-1,'IRP Inputs'!BS$14-1)*100,"")</f>
        <v>0</v>
      </c>
      <c r="BT391" s="43">
        <f ca="1">IF($EO391,OFFSET('Measure Summary'!$A$1,'IRP Inputs'!$EN391-1,'IRP Inputs'!BT$14-1)*100,"")</f>
        <v>0</v>
      </c>
      <c r="BU391" s="43">
        <f ca="1">IF($EO391,OFFSET('Measure Summary'!$A$1,'IRP Inputs'!$EN391-1,'IRP Inputs'!BU$14-1)*100,"")</f>
        <v>0</v>
      </c>
      <c r="BV391" s="43">
        <f ca="1">IF($EO391,OFFSET('Measure Summary'!$A$1,'IRP Inputs'!$EN391-1,'IRP Inputs'!BV$14-1)*100,"")</f>
        <v>0</v>
      </c>
      <c r="BW391" s="43">
        <f ca="1">IF($EO391,OFFSET('Measure Summary'!$A$1,'IRP Inputs'!$EN391-1,'IRP Inputs'!BW$14-1)*100,"")</f>
        <v>0</v>
      </c>
      <c r="BX391" s="43">
        <f ca="1">IF($EO391,OFFSET('Measure Summary'!$A$1,'IRP Inputs'!$EN391-1,'IRP Inputs'!BX$14-1)*100,"")</f>
        <v>0</v>
      </c>
      <c r="BY391" s="43">
        <f ca="1">IF($EO391,OFFSET('Measure Summary'!$A$1,'IRP Inputs'!$EN391-1,'IRP Inputs'!BY$14-1)*100,"")</f>
        <v>0</v>
      </c>
      <c r="BZ391" s="43">
        <f ca="1">IF($EO391,OFFSET('Measure Summary'!$A$1,'IRP Inputs'!$EN391-1,'IRP Inputs'!BZ$14-1)*100,"")</f>
        <v>0</v>
      </c>
      <c r="CA391" s="43">
        <f ca="1">IF($EO391,OFFSET('Measure Summary'!$A$1,'IRP Inputs'!$EN391-1,'IRP Inputs'!CA$14-1)*100,"")</f>
        <v>0</v>
      </c>
      <c r="CB391" s="43">
        <f ca="1">IF($EO391,OFFSET('Measure Summary'!$A$1,'IRP Inputs'!$EN391-1,'IRP Inputs'!CB$14-1)*100,"")</f>
        <v>0</v>
      </c>
      <c r="CC391" s="43">
        <f ca="1">IF($EO391,OFFSET('Measure Summary'!$A$1,'IRP Inputs'!$EN391-1,'IRP Inputs'!CC$14-1)*100,"")</f>
        <v>0</v>
      </c>
      <c r="CD391" s="43">
        <f ca="1">IF($EO391,OFFSET('Measure Summary'!$A$1,'IRP Inputs'!$EN391-1,'IRP Inputs'!CD$14-1)*100,"")</f>
        <v>0</v>
      </c>
      <c r="CE391" s="43">
        <f ca="1">IF($EO391,OFFSET('Measure Summary'!$A$1,'IRP Inputs'!$EN391-1,'IRP Inputs'!CE$14-1)*100,"")</f>
        <v>0</v>
      </c>
      <c r="CF391" s="43">
        <f ca="1">IF($EO391,OFFSET('Measure Summary'!$A$1,'IRP Inputs'!$EN391-1,'IRP Inputs'!CF$14-1)*100,"")</f>
        <v>0</v>
      </c>
      <c r="CG391" s="43">
        <f ca="1">IF($EO391,OFFSET('Measure Summary'!$A$1,'IRP Inputs'!$EN391-1,'IRP Inputs'!CG$14-1)*100,"")</f>
        <v>0</v>
      </c>
      <c r="CH391" s="43">
        <f ca="1">IF($EO391,OFFSET('Measure Summary'!$A$1,'IRP Inputs'!$EN391-1,'IRP Inputs'!CH$14-1)*100,"")</f>
        <v>0</v>
      </c>
      <c r="CI391" s="44">
        <f ca="1">IF($EO391,OFFSET('Measure Summary'!$A$1,'IRP Inputs'!$EN391-1,'IRP Inputs'!CI$14-1)*100,"")</f>
        <v>0</v>
      </c>
      <c r="CJ391" s="45">
        <f ca="1">IF($EO391,OFFSET('Measure Summary'!$A$1,'IRP Inputs'!$EN391-1,IF($C391="WA",CJ$17,CJ$16)-1)/100,"")</f>
        <v>0</v>
      </c>
      <c r="CK391" s="46">
        <f ca="1">IF($EO391,OFFSET('Measure Summary'!$A$1,'IRP Inputs'!$EN391-1,IF($C391="WA",CK$17,CK$16)-1)/100,"")</f>
        <v>0</v>
      </c>
      <c r="CL391" s="46">
        <f ca="1">IF($EO391,OFFSET('Measure Summary'!$A$1,'IRP Inputs'!$EN391-1,IF($C391="WA",CL$17,CL$16)-1)/100,"")</f>
        <v>0</v>
      </c>
      <c r="CM391" s="46">
        <f ca="1">IF($EO391,OFFSET('Measure Summary'!$A$1,'IRP Inputs'!$EN391-1,IF($C391="WA",CM$17,CM$16)-1)/100,"")</f>
        <v>0</v>
      </c>
      <c r="CN391" s="46">
        <f ca="1">IF($EO391,OFFSET('Measure Summary'!$A$1,'IRP Inputs'!$EN391-1,IF($C391="WA",CN$17,CN$16)-1)/100,"")</f>
        <v>0</v>
      </c>
      <c r="CO391" s="46">
        <f ca="1">IF($EO391,OFFSET('Measure Summary'!$A$1,'IRP Inputs'!$EN391-1,IF($C391="WA",CO$17,CO$16)-1)/100,"")</f>
        <v>0</v>
      </c>
      <c r="CP391" s="46">
        <f ca="1">IF($EO391,OFFSET('Measure Summary'!$A$1,'IRP Inputs'!$EN391-1,IF($C391="WA",CP$17,CP$16)-1)/100,"")</f>
        <v>0</v>
      </c>
      <c r="CQ391" s="46">
        <f ca="1">IF($EO391,OFFSET('Measure Summary'!$A$1,'IRP Inputs'!$EN391-1,IF($C391="WA",CQ$17,CQ$16)-1)/100,"")</f>
        <v>0</v>
      </c>
      <c r="CR391" s="46">
        <f ca="1">IF($EO391,OFFSET('Measure Summary'!$A$1,'IRP Inputs'!$EN391-1,IF($C391="WA",CR$17,CR$16)-1)/100,"")</f>
        <v>0</v>
      </c>
      <c r="CS391" s="46">
        <f ca="1">IF($EO391,OFFSET('Measure Summary'!$A$1,'IRP Inputs'!$EN391-1,IF($C391="WA",CS$17,CS$16)-1)/100,"")</f>
        <v>0</v>
      </c>
      <c r="CT391" s="46">
        <f ca="1">IF($EO391,OFFSET('Measure Summary'!$A$1,'IRP Inputs'!$EN391-1,IF($C391="WA",CT$17,CT$16)-1)/100,"")</f>
        <v>0</v>
      </c>
      <c r="CU391" s="46">
        <f ca="1">IF($EO391,OFFSET('Measure Summary'!$A$1,'IRP Inputs'!$EN391-1,IF($C391="WA",CU$17,CU$16)-1)/100,"")</f>
        <v>0</v>
      </c>
      <c r="CV391" s="46">
        <f ca="1">IF($EO391,OFFSET('Measure Summary'!$A$1,'IRP Inputs'!$EN391-1,IF($C391="WA",CV$17,CV$16)-1)/100,"")</f>
        <v>0</v>
      </c>
      <c r="CW391" s="46">
        <f ca="1">IF($EO391,OFFSET('Measure Summary'!$A$1,'IRP Inputs'!$EN391-1,IF($C391="WA",CW$17,CW$16)-1)/100,"")</f>
        <v>0</v>
      </c>
      <c r="CX391" s="46">
        <f ca="1">IF($EO391,OFFSET('Measure Summary'!$A$1,'IRP Inputs'!$EN391-1,IF($C391="WA",CX$17,CX$16)-1)/100,"")</f>
        <v>0</v>
      </c>
      <c r="CY391" s="46">
        <f ca="1">IF($EO391,OFFSET('Measure Summary'!$A$1,'IRP Inputs'!$EN391-1,IF($C391="WA",CY$17,CY$16)-1)/100,"")</f>
        <v>0</v>
      </c>
      <c r="CZ391" s="46">
        <f ca="1">IF($EO391,OFFSET('Measure Summary'!$A$1,'IRP Inputs'!$EN391-1,IF($C391="WA",CZ$17,CZ$16)-1)/100,"")</f>
        <v>0</v>
      </c>
      <c r="DA391" s="46">
        <f ca="1">IF($EO391,OFFSET('Measure Summary'!$A$1,'IRP Inputs'!$EN391-1,IF($C391="WA",DA$17,DA$16)-1)/100,"")</f>
        <v>0</v>
      </c>
      <c r="DB391" s="46">
        <f ca="1">IF($EO391,OFFSET('Measure Summary'!$A$1,'IRP Inputs'!$EN391-1,IF($C391="WA",DB$17,DB$16)-1)/100,"")</f>
        <v>0</v>
      </c>
      <c r="DC391" s="46">
        <f ca="1">IF($EO391,OFFSET('Measure Summary'!$A$1,'IRP Inputs'!$EN391-1,IF($C391="WA",DC$17,DC$16)-1)/100,"")</f>
        <v>0</v>
      </c>
      <c r="DD391" s="46">
        <f ca="1">IF($EO391,OFFSET('Measure Summary'!$A$1,'IRP Inputs'!$EN391-1,IF($C391="WA",DD$17,DD$16)-1)/100,"")</f>
        <v>0</v>
      </c>
      <c r="DE391" s="46">
        <f ca="1">IF($EO391,OFFSET('Measure Summary'!$A$1,'IRP Inputs'!$EN391-1,IF($C391="WA",DE$17,DE$16)-1)/100,"")</f>
        <v>0</v>
      </c>
      <c r="DF391" s="46">
        <f ca="1">IF($EO391,OFFSET('Measure Summary'!$A$1,'IRP Inputs'!$EN391-1,IF($C391="WA",DF$17,DF$16)-1)/100,"")</f>
        <v>0</v>
      </c>
      <c r="DG391" s="46">
        <f ca="1">IF($EO391,OFFSET('Measure Summary'!$A$1,'IRP Inputs'!$EN391-1,IF($C391="WA",DG$17,DG$16)-1)/100,"")</f>
        <v>0</v>
      </c>
      <c r="DH391" s="47">
        <f ca="1">IF($EO391,OFFSET('Measure Summary'!$A$1,'IRP Inputs'!$EN391-1,IF($C391="WA",DH$17,DH$16)-1)/100,"")</f>
        <v>0</v>
      </c>
      <c r="DJ391" s="48">
        <f ca="1">IF($EO391,OFFSET('Measure Summary'!$A$1,'IRP Inputs'!$EN391-1,'IRP Inputs'!DJ$14-1),"")*K391</f>
        <v>127.39323824817406</v>
      </c>
      <c r="DK391" s="49">
        <f t="shared" ca="1" si="168"/>
        <v>39.491903856933959</v>
      </c>
      <c r="DL391" s="48">
        <f t="shared" ca="1" si="179"/>
        <v>0</v>
      </c>
      <c r="DM391" s="50">
        <f t="shared" ca="1" si="179"/>
        <v>0</v>
      </c>
      <c r="DN391" s="50">
        <f t="shared" ca="1" si="179"/>
        <v>0</v>
      </c>
      <c r="DO391" s="50">
        <f t="shared" ca="1" si="179"/>
        <v>0</v>
      </c>
      <c r="DP391" s="50">
        <f t="shared" ca="1" si="179"/>
        <v>0</v>
      </c>
      <c r="DQ391" s="50">
        <f t="shared" ca="1" si="179"/>
        <v>0</v>
      </c>
      <c r="DR391" s="50">
        <f t="shared" ca="1" si="179"/>
        <v>0</v>
      </c>
      <c r="DS391" s="50">
        <f t="shared" ca="1" si="179"/>
        <v>0</v>
      </c>
      <c r="DT391" s="50">
        <f t="shared" ca="1" si="179"/>
        <v>0</v>
      </c>
      <c r="DU391" s="50">
        <f t="shared" ca="1" si="179"/>
        <v>0</v>
      </c>
      <c r="DV391" s="50">
        <f t="shared" ca="1" si="180"/>
        <v>0</v>
      </c>
      <c r="DW391" s="50">
        <f t="shared" ca="1" si="180"/>
        <v>0</v>
      </c>
      <c r="DX391" s="50">
        <f t="shared" ca="1" si="180"/>
        <v>0</v>
      </c>
      <c r="DY391" s="50">
        <f t="shared" ca="1" si="180"/>
        <v>0</v>
      </c>
      <c r="DZ391" s="50">
        <f t="shared" ca="1" si="180"/>
        <v>0</v>
      </c>
      <c r="EA391" s="50">
        <f t="shared" ca="1" si="180"/>
        <v>0</v>
      </c>
      <c r="EB391" s="50">
        <f t="shared" ca="1" si="180"/>
        <v>0</v>
      </c>
      <c r="EC391" s="50">
        <f t="shared" ca="1" si="180"/>
        <v>0</v>
      </c>
      <c r="ED391" s="50">
        <f t="shared" ca="1" si="180"/>
        <v>0</v>
      </c>
      <c r="EE391" s="50">
        <f t="shared" ca="1" si="180"/>
        <v>0</v>
      </c>
      <c r="EF391" s="50">
        <f t="shared" ca="1" si="178"/>
        <v>0</v>
      </c>
      <c r="EG391" s="50">
        <f t="shared" ca="1" si="178"/>
        <v>0</v>
      </c>
      <c r="EH391" s="50">
        <f t="shared" ca="1" si="178"/>
        <v>0</v>
      </c>
      <c r="EI391" s="50">
        <f t="shared" ca="1" si="178"/>
        <v>0</v>
      </c>
      <c r="EJ391" s="49">
        <f t="shared" ca="1" si="178"/>
        <v>0</v>
      </c>
      <c r="EM391">
        <f t="shared" si="170"/>
        <v>368</v>
      </c>
      <c r="EN391">
        <f>MATCH(EM391,'Measure Summary'!$VY:$VY,0)</f>
        <v>372</v>
      </c>
      <c r="EO391" t="b">
        <f t="shared" si="169"/>
        <v>1</v>
      </c>
    </row>
    <row r="392" spans="1:145">
      <c r="A392" s="40" t="str">
        <f ca="1">IF($EO392,OFFSET('Measure Summary'!$A$1,'IRP Inputs'!$EN392-1,'IRP Inputs'!A$14-1),"")</f>
        <v>OR_Residential_LI - Single Family_Existing_Space Heating_Natural Gas_Furnace</v>
      </c>
      <c r="B392" t="str">
        <f ca="1">IF($EO392,OFFSET('Measure Summary'!$A$1,'IRP Inputs'!$EN392-1,'IRP Inputs'!B$14-1),"")</f>
        <v>Lost Opportunity</v>
      </c>
      <c r="C392" t="str">
        <f ca="1">IF($EO392,OFFSET('Measure Summary'!$A$1,'IRP Inputs'!$EN392-1,'IRP Inputs'!C$14-1),"")</f>
        <v>OR</v>
      </c>
      <c r="D392" t="str">
        <f ca="1">IF($EO392,OFFSET('Measure Summary'!$A$1,'IRP Inputs'!$EN392-1,'IRP Inputs'!D$14-1),"")</f>
        <v>Residential</v>
      </c>
      <c r="E392" t="str">
        <f ca="1">IF($EO392,OFFSET('Measure Summary'!$A$1,'IRP Inputs'!$EN392-1,'IRP Inputs'!E$14-1),"")</f>
        <v>LI - Mobile Home</v>
      </c>
      <c r="F392" t="str">
        <f ca="1">IF($EO392,OFFSET('Measure Summary'!$A$1,'IRP Inputs'!$EN392-1,'IRP Inputs'!F$14-1),"")</f>
        <v>Existing</v>
      </c>
      <c r="G392" t="str">
        <f ca="1">IF($EO392,OFFSET('Measure Summary'!$A$1,'IRP Inputs'!$EN392-1,'IRP Inputs'!G$14-1),"")</f>
        <v>Space Heating</v>
      </c>
      <c r="H392" t="str">
        <f ca="1">IF($EO392,OFFSET('Measure Summary'!$A$1,'IRP Inputs'!$EN392-1,'IRP Inputs'!H$14-1),"")</f>
        <v>ENERGY STAR Home Design</v>
      </c>
      <c r="I392" t="str">
        <f ca="1">IF($EO392,OFFSET('Measure Summary'!$A$1,'IRP Inputs'!$EN392-1,'IRP Inputs'!I$14-1),"")</f>
        <v>ORM321</v>
      </c>
      <c r="J392" s="1" t="str">
        <f ca="1">IF($EO392,OFFSET('Measure Summary'!$A$1,'IRP Inputs'!$EN392-1,'IRP Inputs'!J$14-1),"")</f>
        <v>ENERGY STAR Home Design</v>
      </c>
      <c r="K392" s="41">
        <f ca="1">IF($EO392,OFFSET('Measure Summary'!$A$1,'IRP Inputs'!$EN392-1,'IRP Inputs'!K$14-1),"")</f>
        <v>1</v>
      </c>
      <c r="L392" s="1">
        <f ca="1">IF($EO392,OFFSET('Measure Summary'!$A$1,'IRP Inputs'!$EN392-1,'IRP Inputs'!L$14-1),"")</f>
        <v>25</v>
      </c>
      <c r="M392" s="42">
        <f ca="1">IF($EO392,OFFSET('Measure Summary'!$A$1,'IRP Inputs'!$EN392-1,'IRP Inputs'!M$14-1),"")</f>
        <v>0</v>
      </c>
      <c r="N392" s="43">
        <f ca="1">IF($EO392,OFFSET('Measure Summary'!$A$1,'IRP Inputs'!$EN392-1,'IRP Inputs'!N$14-1),"")</f>
        <v>0</v>
      </c>
      <c r="O392" s="43">
        <f ca="1">IF($EO392,OFFSET('Measure Summary'!$A$1,'IRP Inputs'!$EN392-1,'IRP Inputs'!O$14-1),"")</f>
        <v>0</v>
      </c>
      <c r="P392" s="43">
        <f ca="1">IF($EO392,OFFSET('Measure Summary'!$A$1,'IRP Inputs'!$EN392-1,'IRP Inputs'!P$14-1),"")</f>
        <v>0</v>
      </c>
      <c r="Q392" s="43">
        <f ca="1">IF($EO392,OFFSET('Measure Summary'!$A$1,'IRP Inputs'!$EN392-1,'IRP Inputs'!Q$14-1),"")</f>
        <v>0</v>
      </c>
      <c r="R392" s="43">
        <f ca="1">IF($EO392,OFFSET('Measure Summary'!$A$1,'IRP Inputs'!$EN392-1,'IRP Inputs'!R$14-1),"")</f>
        <v>0</v>
      </c>
      <c r="S392" s="43">
        <f ca="1">IF($EO392,OFFSET('Measure Summary'!$A$1,'IRP Inputs'!$EN392-1,'IRP Inputs'!S$14-1),"")</f>
        <v>0</v>
      </c>
      <c r="T392" s="43">
        <f ca="1">IF($EO392,OFFSET('Measure Summary'!$A$1,'IRP Inputs'!$EN392-1,'IRP Inputs'!T$14-1),"")</f>
        <v>0</v>
      </c>
      <c r="U392" s="43">
        <f ca="1">IF($EO392,OFFSET('Measure Summary'!$A$1,'IRP Inputs'!$EN392-1,'IRP Inputs'!U$14-1),"")</f>
        <v>0</v>
      </c>
      <c r="V392" s="43">
        <f ca="1">IF($EO392,OFFSET('Measure Summary'!$A$1,'IRP Inputs'!$EN392-1,'IRP Inputs'!V$14-1),"")</f>
        <v>0</v>
      </c>
      <c r="W392" s="43">
        <f ca="1">IF($EO392,OFFSET('Measure Summary'!$A$1,'IRP Inputs'!$EN392-1,'IRP Inputs'!W$14-1),"")</f>
        <v>0</v>
      </c>
      <c r="X392" s="43">
        <f ca="1">IF($EO392,OFFSET('Measure Summary'!$A$1,'IRP Inputs'!$EN392-1,'IRP Inputs'!X$14-1),"")</f>
        <v>0</v>
      </c>
      <c r="Y392" s="43">
        <f ca="1">IF($EO392,OFFSET('Measure Summary'!$A$1,'IRP Inputs'!$EN392-1,'IRP Inputs'!Y$14-1),"")</f>
        <v>0</v>
      </c>
      <c r="Z392" s="43">
        <f ca="1">IF($EO392,OFFSET('Measure Summary'!$A$1,'IRP Inputs'!$EN392-1,'IRP Inputs'!Z$14-1),"")</f>
        <v>0</v>
      </c>
      <c r="AA392" s="43">
        <f ca="1">IF($EO392,OFFSET('Measure Summary'!$A$1,'IRP Inputs'!$EN392-1,'IRP Inputs'!AA$14-1),"")</f>
        <v>0</v>
      </c>
      <c r="AB392" s="43">
        <f ca="1">IF($EO392,OFFSET('Measure Summary'!$A$1,'IRP Inputs'!$EN392-1,'IRP Inputs'!AB$14-1),"")</f>
        <v>0</v>
      </c>
      <c r="AC392" s="43">
        <f ca="1">IF($EO392,OFFSET('Measure Summary'!$A$1,'IRP Inputs'!$EN392-1,'IRP Inputs'!AC$14-1),"")</f>
        <v>0</v>
      </c>
      <c r="AD392" s="43">
        <f ca="1">IF($EO392,OFFSET('Measure Summary'!$A$1,'IRP Inputs'!$EN392-1,'IRP Inputs'!AD$14-1),"")</f>
        <v>0</v>
      </c>
      <c r="AE392" s="43">
        <f ca="1">IF($EO392,OFFSET('Measure Summary'!$A$1,'IRP Inputs'!$EN392-1,'IRP Inputs'!AE$14-1),"")</f>
        <v>0</v>
      </c>
      <c r="AF392" s="43">
        <f ca="1">IF($EO392,OFFSET('Measure Summary'!$A$1,'IRP Inputs'!$EN392-1,'IRP Inputs'!AF$14-1),"")</f>
        <v>0</v>
      </c>
      <c r="AG392" s="43">
        <f ca="1">IF($EO392,OFFSET('Measure Summary'!$A$1,'IRP Inputs'!$EN392-1,'IRP Inputs'!AG$14-1),"")</f>
        <v>0</v>
      </c>
      <c r="AH392" s="43">
        <f ca="1">IF($EO392,OFFSET('Measure Summary'!$A$1,'IRP Inputs'!$EN392-1,'IRP Inputs'!AH$14-1),"")</f>
        <v>0</v>
      </c>
      <c r="AI392" s="43">
        <f ca="1">IF($EO392,OFFSET('Measure Summary'!$A$1,'IRP Inputs'!$EN392-1,'IRP Inputs'!AI$14-1),"")</f>
        <v>0</v>
      </c>
      <c r="AJ392" s="43">
        <f ca="1">IF($EO392,OFFSET('Measure Summary'!$A$1,'IRP Inputs'!$EN392-1,'IRP Inputs'!AJ$14-1),"")</f>
        <v>0</v>
      </c>
      <c r="AK392" s="44">
        <f ca="1">IF($EO392,OFFSET('Measure Summary'!$A$1,'IRP Inputs'!$EN392-1,'IRP Inputs'!AK$14-1),"")</f>
        <v>0</v>
      </c>
      <c r="AL392" s="42">
        <f ca="1">IF($EO392,OFFSET('Measure Summary'!$A$1,'IRP Inputs'!$EN392-1,'IRP Inputs'!AL$14-1)*100,"")</f>
        <v>0</v>
      </c>
      <c r="AM392" s="43">
        <f ca="1">IF($EO392,OFFSET('Measure Summary'!$A$1,'IRP Inputs'!$EN392-1,'IRP Inputs'!AM$14-1)*100,"")</f>
        <v>0</v>
      </c>
      <c r="AN392" s="43">
        <f ca="1">IF($EO392,OFFSET('Measure Summary'!$A$1,'IRP Inputs'!$EN392-1,'IRP Inputs'!AN$14-1)*100,"")</f>
        <v>0</v>
      </c>
      <c r="AO392" s="43">
        <f ca="1">IF($EO392,OFFSET('Measure Summary'!$A$1,'IRP Inputs'!$EN392-1,'IRP Inputs'!AO$14-1)*100,"")</f>
        <v>0</v>
      </c>
      <c r="AP392" s="43">
        <f ca="1">IF($EO392,OFFSET('Measure Summary'!$A$1,'IRP Inputs'!$EN392-1,'IRP Inputs'!AP$14-1)*100,"")</f>
        <v>0</v>
      </c>
      <c r="AQ392" s="43">
        <f ca="1">IF($EO392,OFFSET('Measure Summary'!$A$1,'IRP Inputs'!$EN392-1,'IRP Inputs'!AQ$14-1)*100,"")</f>
        <v>0</v>
      </c>
      <c r="AR392" s="43">
        <f ca="1">IF($EO392,OFFSET('Measure Summary'!$A$1,'IRP Inputs'!$EN392-1,'IRP Inputs'!AR$14-1)*100,"")</f>
        <v>0</v>
      </c>
      <c r="AS392" s="43">
        <f ca="1">IF($EO392,OFFSET('Measure Summary'!$A$1,'IRP Inputs'!$EN392-1,'IRP Inputs'!AS$14-1)*100,"")</f>
        <v>0</v>
      </c>
      <c r="AT392" s="43">
        <f ca="1">IF($EO392,OFFSET('Measure Summary'!$A$1,'IRP Inputs'!$EN392-1,'IRP Inputs'!AT$14-1)*100,"")</f>
        <v>0</v>
      </c>
      <c r="AU392" s="43">
        <f ca="1">IF($EO392,OFFSET('Measure Summary'!$A$1,'IRP Inputs'!$EN392-1,'IRP Inputs'!AU$14-1)*100,"")</f>
        <v>0</v>
      </c>
      <c r="AV392" s="43">
        <f ca="1">IF($EO392,OFFSET('Measure Summary'!$A$1,'IRP Inputs'!$EN392-1,'IRP Inputs'!AV$14-1)*100,"")</f>
        <v>0</v>
      </c>
      <c r="AW392" s="43">
        <f ca="1">IF($EO392,OFFSET('Measure Summary'!$A$1,'IRP Inputs'!$EN392-1,'IRP Inputs'!AW$14-1)*100,"")</f>
        <v>0</v>
      </c>
      <c r="AX392" s="43">
        <f ca="1">IF($EO392,OFFSET('Measure Summary'!$A$1,'IRP Inputs'!$EN392-1,'IRP Inputs'!AX$14-1)*100,"")</f>
        <v>0</v>
      </c>
      <c r="AY392" s="43">
        <f ca="1">IF($EO392,OFFSET('Measure Summary'!$A$1,'IRP Inputs'!$EN392-1,'IRP Inputs'!AY$14-1)*100,"")</f>
        <v>0</v>
      </c>
      <c r="AZ392" s="43">
        <f ca="1">IF($EO392,OFFSET('Measure Summary'!$A$1,'IRP Inputs'!$EN392-1,'IRP Inputs'!AZ$14-1)*100,"")</f>
        <v>0</v>
      </c>
      <c r="BA392" s="43">
        <f ca="1">IF($EO392,OFFSET('Measure Summary'!$A$1,'IRP Inputs'!$EN392-1,'IRP Inputs'!BA$14-1)*100,"")</f>
        <v>0</v>
      </c>
      <c r="BB392" s="43">
        <f ca="1">IF($EO392,OFFSET('Measure Summary'!$A$1,'IRP Inputs'!$EN392-1,'IRP Inputs'!BB$14-1)*100,"")</f>
        <v>0</v>
      </c>
      <c r="BC392" s="43">
        <f ca="1">IF($EO392,OFFSET('Measure Summary'!$A$1,'IRP Inputs'!$EN392-1,'IRP Inputs'!BC$14-1)*100,"")</f>
        <v>0</v>
      </c>
      <c r="BD392" s="43">
        <f ca="1">IF($EO392,OFFSET('Measure Summary'!$A$1,'IRP Inputs'!$EN392-1,'IRP Inputs'!BD$14-1)*100,"")</f>
        <v>0</v>
      </c>
      <c r="BE392" s="43">
        <f ca="1">IF($EO392,OFFSET('Measure Summary'!$A$1,'IRP Inputs'!$EN392-1,'IRP Inputs'!BE$14-1)*100,"")</f>
        <v>0</v>
      </c>
      <c r="BF392" s="43">
        <f ca="1">IF($EO392,OFFSET('Measure Summary'!$A$1,'IRP Inputs'!$EN392-1,'IRP Inputs'!BF$14-1)*100,"")</f>
        <v>0</v>
      </c>
      <c r="BG392" s="43">
        <f ca="1">IF($EO392,OFFSET('Measure Summary'!$A$1,'IRP Inputs'!$EN392-1,'IRP Inputs'!BG$14-1)*100,"")</f>
        <v>0</v>
      </c>
      <c r="BH392" s="43">
        <f ca="1">IF($EO392,OFFSET('Measure Summary'!$A$1,'IRP Inputs'!$EN392-1,'IRP Inputs'!BH$14-1)*100,"")</f>
        <v>0</v>
      </c>
      <c r="BI392" s="43">
        <f ca="1">IF($EO392,OFFSET('Measure Summary'!$A$1,'IRP Inputs'!$EN392-1,'IRP Inputs'!BI$14-1)*100,"")</f>
        <v>0</v>
      </c>
      <c r="BJ392" s="44">
        <f ca="1">IF($EO392,OFFSET('Measure Summary'!$A$1,'IRP Inputs'!$EN392-1,'IRP Inputs'!BJ$14-1)*100,"")</f>
        <v>0</v>
      </c>
      <c r="BK392" s="42">
        <f ca="1">IF($EO392,OFFSET('Measure Summary'!$A$1,'IRP Inputs'!$EN392-1,'IRP Inputs'!BK$14-1)*100,"")</f>
        <v>0</v>
      </c>
      <c r="BL392" s="43">
        <f ca="1">IF($EO392,OFFSET('Measure Summary'!$A$1,'IRP Inputs'!$EN392-1,'IRP Inputs'!BL$14-1)*100,"")</f>
        <v>0</v>
      </c>
      <c r="BM392" s="43">
        <f ca="1">IF($EO392,OFFSET('Measure Summary'!$A$1,'IRP Inputs'!$EN392-1,'IRP Inputs'!BM$14-1)*100,"")</f>
        <v>0</v>
      </c>
      <c r="BN392" s="43">
        <f ca="1">IF($EO392,OFFSET('Measure Summary'!$A$1,'IRP Inputs'!$EN392-1,'IRP Inputs'!BN$14-1)*100,"")</f>
        <v>0</v>
      </c>
      <c r="BO392" s="43">
        <f ca="1">IF($EO392,OFFSET('Measure Summary'!$A$1,'IRP Inputs'!$EN392-1,'IRP Inputs'!BO$14-1)*100,"")</f>
        <v>0</v>
      </c>
      <c r="BP392" s="43">
        <f ca="1">IF($EO392,OFFSET('Measure Summary'!$A$1,'IRP Inputs'!$EN392-1,'IRP Inputs'!BP$14-1)*100,"")</f>
        <v>0</v>
      </c>
      <c r="BQ392" s="43">
        <f ca="1">IF($EO392,OFFSET('Measure Summary'!$A$1,'IRP Inputs'!$EN392-1,'IRP Inputs'!BQ$14-1)*100,"")</f>
        <v>0</v>
      </c>
      <c r="BR392" s="43">
        <f ca="1">IF($EO392,OFFSET('Measure Summary'!$A$1,'IRP Inputs'!$EN392-1,'IRP Inputs'!BR$14-1)*100,"")</f>
        <v>0</v>
      </c>
      <c r="BS392" s="43">
        <f ca="1">IF($EO392,OFFSET('Measure Summary'!$A$1,'IRP Inputs'!$EN392-1,'IRP Inputs'!BS$14-1)*100,"")</f>
        <v>0</v>
      </c>
      <c r="BT392" s="43">
        <f ca="1">IF($EO392,OFFSET('Measure Summary'!$A$1,'IRP Inputs'!$EN392-1,'IRP Inputs'!BT$14-1)*100,"")</f>
        <v>0</v>
      </c>
      <c r="BU392" s="43">
        <f ca="1">IF($EO392,OFFSET('Measure Summary'!$A$1,'IRP Inputs'!$EN392-1,'IRP Inputs'!BU$14-1)*100,"")</f>
        <v>0</v>
      </c>
      <c r="BV392" s="43">
        <f ca="1">IF($EO392,OFFSET('Measure Summary'!$A$1,'IRP Inputs'!$EN392-1,'IRP Inputs'!BV$14-1)*100,"")</f>
        <v>0</v>
      </c>
      <c r="BW392" s="43">
        <f ca="1">IF($EO392,OFFSET('Measure Summary'!$A$1,'IRP Inputs'!$EN392-1,'IRP Inputs'!BW$14-1)*100,"")</f>
        <v>0</v>
      </c>
      <c r="BX392" s="43">
        <f ca="1">IF($EO392,OFFSET('Measure Summary'!$A$1,'IRP Inputs'!$EN392-1,'IRP Inputs'!BX$14-1)*100,"")</f>
        <v>0</v>
      </c>
      <c r="BY392" s="43">
        <f ca="1">IF($EO392,OFFSET('Measure Summary'!$A$1,'IRP Inputs'!$EN392-1,'IRP Inputs'!BY$14-1)*100,"")</f>
        <v>0</v>
      </c>
      <c r="BZ392" s="43">
        <f ca="1">IF($EO392,OFFSET('Measure Summary'!$A$1,'IRP Inputs'!$EN392-1,'IRP Inputs'!BZ$14-1)*100,"")</f>
        <v>0</v>
      </c>
      <c r="CA392" s="43">
        <f ca="1">IF($EO392,OFFSET('Measure Summary'!$A$1,'IRP Inputs'!$EN392-1,'IRP Inputs'!CA$14-1)*100,"")</f>
        <v>0</v>
      </c>
      <c r="CB392" s="43">
        <f ca="1">IF($EO392,OFFSET('Measure Summary'!$A$1,'IRP Inputs'!$EN392-1,'IRP Inputs'!CB$14-1)*100,"")</f>
        <v>0</v>
      </c>
      <c r="CC392" s="43">
        <f ca="1">IF($EO392,OFFSET('Measure Summary'!$A$1,'IRP Inputs'!$EN392-1,'IRP Inputs'!CC$14-1)*100,"")</f>
        <v>0</v>
      </c>
      <c r="CD392" s="43">
        <f ca="1">IF($EO392,OFFSET('Measure Summary'!$A$1,'IRP Inputs'!$EN392-1,'IRP Inputs'!CD$14-1)*100,"")</f>
        <v>0</v>
      </c>
      <c r="CE392" s="43">
        <f ca="1">IF($EO392,OFFSET('Measure Summary'!$A$1,'IRP Inputs'!$EN392-1,'IRP Inputs'!CE$14-1)*100,"")</f>
        <v>0</v>
      </c>
      <c r="CF392" s="43">
        <f ca="1">IF($EO392,OFFSET('Measure Summary'!$A$1,'IRP Inputs'!$EN392-1,'IRP Inputs'!CF$14-1)*100,"")</f>
        <v>0</v>
      </c>
      <c r="CG392" s="43">
        <f ca="1">IF($EO392,OFFSET('Measure Summary'!$A$1,'IRP Inputs'!$EN392-1,'IRP Inputs'!CG$14-1)*100,"")</f>
        <v>0</v>
      </c>
      <c r="CH392" s="43">
        <f ca="1">IF($EO392,OFFSET('Measure Summary'!$A$1,'IRP Inputs'!$EN392-1,'IRP Inputs'!CH$14-1)*100,"")</f>
        <v>0</v>
      </c>
      <c r="CI392" s="44">
        <f ca="1">IF($EO392,OFFSET('Measure Summary'!$A$1,'IRP Inputs'!$EN392-1,'IRP Inputs'!CI$14-1)*100,"")</f>
        <v>0</v>
      </c>
      <c r="CJ392" s="45">
        <f ca="1">IF($EO392,OFFSET('Measure Summary'!$A$1,'IRP Inputs'!$EN392-1,IF($C392="WA",CJ$17,CJ$16)-1)/100,"")</f>
        <v>0</v>
      </c>
      <c r="CK392" s="46">
        <f ca="1">IF($EO392,OFFSET('Measure Summary'!$A$1,'IRP Inputs'!$EN392-1,IF($C392="WA",CK$17,CK$16)-1)/100,"")</f>
        <v>0</v>
      </c>
      <c r="CL392" s="46">
        <f ca="1">IF($EO392,OFFSET('Measure Summary'!$A$1,'IRP Inputs'!$EN392-1,IF($C392="WA",CL$17,CL$16)-1)/100,"")</f>
        <v>0</v>
      </c>
      <c r="CM392" s="46">
        <f ca="1">IF($EO392,OFFSET('Measure Summary'!$A$1,'IRP Inputs'!$EN392-1,IF($C392="WA",CM$17,CM$16)-1)/100,"")</f>
        <v>0</v>
      </c>
      <c r="CN392" s="46">
        <f ca="1">IF($EO392,OFFSET('Measure Summary'!$A$1,'IRP Inputs'!$EN392-1,IF($C392="WA",CN$17,CN$16)-1)/100,"")</f>
        <v>0</v>
      </c>
      <c r="CO392" s="46">
        <f ca="1">IF($EO392,OFFSET('Measure Summary'!$A$1,'IRP Inputs'!$EN392-1,IF($C392="WA",CO$17,CO$16)-1)/100,"")</f>
        <v>0</v>
      </c>
      <c r="CP392" s="46">
        <f ca="1">IF($EO392,OFFSET('Measure Summary'!$A$1,'IRP Inputs'!$EN392-1,IF($C392="WA",CP$17,CP$16)-1)/100,"")</f>
        <v>0</v>
      </c>
      <c r="CQ392" s="46">
        <f ca="1">IF($EO392,OFFSET('Measure Summary'!$A$1,'IRP Inputs'!$EN392-1,IF($C392="WA",CQ$17,CQ$16)-1)/100,"")</f>
        <v>0</v>
      </c>
      <c r="CR392" s="46">
        <f ca="1">IF($EO392,OFFSET('Measure Summary'!$A$1,'IRP Inputs'!$EN392-1,IF($C392="WA",CR$17,CR$16)-1)/100,"")</f>
        <v>0</v>
      </c>
      <c r="CS392" s="46">
        <f ca="1">IF($EO392,OFFSET('Measure Summary'!$A$1,'IRP Inputs'!$EN392-1,IF($C392="WA",CS$17,CS$16)-1)/100,"")</f>
        <v>0</v>
      </c>
      <c r="CT392" s="46">
        <f ca="1">IF($EO392,OFFSET('Measure Summary'!$A$1,'IRP Inputs'!$EN392-1,IF($C392="WA",CT$17,CT$16)-1)/100,"")</f>
        <v>0</v>
      </c>
      <c r="CU392" s="46">
        <f ca="1">IF($EO392,OFFSET('Measure Summary'!$A$1,'IRP Inputs'!$EN392-1,IF($C392="WA",CU$17,CU$16)-1)/100,"")</f>
        <v>0</v>
      </c>
      <c r="CV392" s="46">
        <f ca="1">IF($EO392,OFFSET('Measure Summary'!$A$1,'IRP Inputs'!$EN392-1,IF($C392="WA",CV$17,CV$16)-1)/100,"")</f>
        <v>0</v>
      </c>
      <c r="CW392" s="46">
        <f ca="1">IF($EO392,OFFSET('Measure Summary'!$A$1,'IRP Inputs'!$EN392-1,IF($C392="WA",CW$17,CW$16)-1)/100,"")</f>
        <v>0</v>
      </c>
      <c r="CX392" s="46">
        <f ca="1">IF($EO392,OFFSET('Measure Summary'!$A$1,'IRP Inputs'!$EN392-1,IF($C392="WA",CX$17,CX$16)-1)/100,"")</f>
        <v>0</v>
      </c>
      <c r="CY392" s="46">
        <f ca="1">IF($EO392,OFFSET('Measure Summary'!$A$1,'IRP Inputs'!$EN392-1,IF($C392="WA",CY$17,CY$16)-1)/100,"")</f>
        <v>0</v>
      </c>
      <c r="CZ392" s="46">
        <f ca="1">IF($EO392,OFFSET('Measure Summary'!$A$1,'IRP Inputs'!$EN392-1,IF($C392="WA",CZ$17,CZ$16)-1)/100,"")</f>
        <v>0</v>
      </c>
      <c r="DA392" s="46">
        <f ca="1">IF($EO392,OFFSET('Measure Summary'!$A$1,'IRP Inputs'!$EN392-1,IF($C392="WA",DA$17,DA$16)-1)/100,"")</f>
        <v>0</v>
      </c>
      <c r="DB392" s="46">
        <f ca="1">IF($EO392,OFFSET('Measure Summary'!$A$1,'IRP Inputs'!$EN392-1,IF($C392="WA",DB$17,DB$16)-1)/100,"")</f>
        <v>0</v>
      </c>
      <c r="DC392" s="46">
        <f ca="1">IF($EO392,OFFSET('Measure Summary'!$A$1,'IRP Inputs'!$EN392-1,IF($C392="WA",DC$17,DC$16)-1)/100,"")</f>
        <v>0</v>
      </c>
      <c r="DD392" s="46">
        <f ca="1">IF($EO392,OFFSET('Measure Summary'!$A$1,'IRP Inputs'!$EN392-1,IF($C392="WA",DD$17,DD$16)-1)/100,"")</f>
        <v>0</v>
      </c>
      <c r="DE392" s="46">
        <f ca="1">IF($EO392,OFFSET('Measure Summary'!$A$1,'IRP Inputs'!$EN392-1,IF($C392="WA",DE$17,DE$16)-1)/100,"")</f>
        <v>0</v>
      </c>
      <c r="DF392" s="46">
        <f ca="1">IF($EO392,OFFSET('Measure Summary'!$A$1,'IRP Inputs'!$EN392-1,IF($C392="WA",DF$17,DF$16)-1)/100,"")</f>
        <v>0</v>
      </c>
      <c r="DG392" s="46">
        <f ca="1">IF($EO392,OFFSET('Measure Summary'!$A$1,'IRP Inputs'!$EN392-1,IF($C392="WA",DG$17,DG$16)-1)/100,"")</f>
        <v>0</v>
      </c>
      <c r="DH392" s="47">
        <f ca="1">IF($EO392,OFFSET('Measure Summary'!$A$1,'IRP Inputs'!$EN392-1,IF($C392="WA",DH$17,DH$16)-1)/100,"")</f>
        <v>0</v>
      </c>
      <c r="DJ392" s="48">
        <f ca="1">IF($EO392,OFFSET('Measure Summary'!$A$1,'IRP Inputs'!$EN392-1,'IRP Inputs'!DJ$14-1),"")*K392</f>
        <v>0</v>
      </c>
      <c r="DK392" s="49">
        <f t="shared" ca="1" si="168"/>
        <v>0</v>
      </c>
      <c r="DL392" s="48">
        <f t="shared" ca="1" si="179"/>
        <v>0</v>
      </c>
      <c r="DM392" s="50">
        <f t="shared" ca="1" si="179"/>
        <v>0</v>
      </c>
      <c r="DN392" s="50">
        <f t="shared" ca="1" si="179"/>
        <v>0</v>
      </c>
      <c r="DO392" s="50">
        <f t="shared" ca="1" si="179"/>
        <v>0</v>
      </c>
      <c r="DP392" s="50">
        <f t="shared" ca="1" si="179"/>
        <v>0</v>
      </c>
      <c r="DQ392" s="50">
        <f t="shared" ca="1" si="179"/>
        <v>0</v>
      </c>
      <c r="DR392" s="50">
        <f t="shared" ca="1" si="179"/>
        <v>0</v>
      </c>
      <c r="DS392" s="50">
        <f t="shared" ca="1" si="179"/>
        <v>0</v>
      </c>
      <c r="DT392" s="50">
        <f t="shared" ca="1" si="179"/>
        <v>0</v>
      </c>
      <c r="DU392" s="50">
        <f t="shared" ca="1" si="179"/>
        <v>0</v>
      </c>
      <c r="DV392" s="50">
        <f t="shared" ca="1" si="180"/>
        <v>0</v>
      </c>
      <c r="DW392" s="50">
        <f t="shared" ca="1" si="180"/>
        <v>0</v>
      </c>
      <c r="DX392" s="50">
        <f t="shared" ca="1" si="180"/>
        <v>0</v>
      </c>
      <c r="DY392" s="50">
        <f t="shared" ca="1" si="180"/>
        <v>0</v>
      </c>
      <c r="DZ392" s="50">
        <f t="shared" ca="1" si="180"/>
        <v>0</v>
      </c>
      <c r="EA392" s="50">
        <f t="shared" ca="1" si="180"/>
        <v>0</v>
      </c>
      <c r="EB392" s="50">
        <f t="shared" ca="1" si="180"/>
        <v>0</v>
      </c>
      <c r="EC392" s="50">
        <f t="shared" ca="1" si="180"/>
        <v>0</v>
      </c>
      <c r="ED392" s="50">
        <f t="shared" ca="1" si="180"/>
        <v>0</v>
      </c>
      <c r="EE392" s="50">
        <f t="shared" ca="1" si="180"/>
        <v>0</v>
      </c>
      <c r="EF392" s="50">
        <f t="shared" ref="EF392:EJ407" ca="1" si="181">IF($EO392,SUM($DJ392:$DK392)*INDEX($M392:$AK392,1,MATCH(EF$23,$M$23:$AK$23,0))/1000000,"")</f>
        <v>0</v>
      </c>
      <c r="EG392" s="50">
        <f t="shared" ca="1" si="181"/>
        <v>0</v>
      </c>
      <c r="EH392" s="50">
        <f t="shared" ca="1" si="181"/>
        <v>0</v>
      </c>
      <c r="EI392" s="50">
        <f t="shared" ca="1" si="181"/>
        <v>0</v>
      </c>
      <c r="EJ392" s="49">
        <f t="shared" ca="1" si="181"/>
        <v>0</v>
      </c>
      <c r="EM392">
        <f t="shared" si="170"/>
        <v>369</v>
      </c>
      <c r="EN392">
        <f>MATCH(EM392,'Measure Summary'!$VY:$VY,0)</f>
        <v>373</v>
      </c>
      <c r="EO392" t="b">
        <f t="shared" si="169"/>
        <v>1</v>
      </c>
    </row>
    <row r="393" spans="1:145">
      <c r="A393" s="40" t="str">
        <f ca="1">IF($EO393,OFFSET('Measure Summary'!$A$1,'IRP Inputs'!$EN393-1,'IRP Inputs'!A$14-1),"")</f>
        <v>OR_Residential_LI - Single Family_Existing_Space Heating_Natural Gas_Furnace</v>
      </c>
      <c r="B393" t="str">
        <f ca="1">IF($EO393,OFFSET('Measure Summary'!$A$1,'IRP Inputs'!$EN393-1,'IRP Inputs'!B$14-1),"")</f>
        <v>Lost Opportunity</v>
      </c>
      <c r="C393" t="str">
        <f ca="1">IF($EO393,OFFSET('Measure Summary'!$A$1,'IRP Inputs'!$EN393-1,'IRP Inputs'!C$14-1),"")</f>
        <v>OR</v>
      </c>
      <c r="D393" t="str">
        <f ca="1">IF($EO393,OFFSET('Measure Summary'!$A$1,'IRP Inputs'!$EN393-1,'IRP Inputs'!D$14-1),"")</f>
        <v>Residential</v>
      </c>
      <c r="E393" t="str">
        <f ca="1">IF($EO393,OFFSET('Measure Summary'!$A$1,'IRP Inputs'!$EN393-1,'IRP Inputs'!E$14-1),"")</f>
        <v>LI - Mobile Home</v>
      </c>
      <c r="F393" t="str">
        <f ca="1">IF($EO393,OFFSET('Measure Summary'!$A$1,'IRP Inputs'!$EN393-1,'IRP Inputs'!F$14-1),"")</f>
        <v>Existing</v>
      </c>
      <c r="G393" t="str">
        <f ca="1">IF($EO393,OFFSET('Measure Summary'!$A$1,'IRP Inputs'!$EN393-1,'IRP Inputs'!G$14-1),"")</f>
        <v>Water Heating</v>
      </c>
      <c r="H393" t="str">
        <f ca="1">IF($EO393,OFFSET('Measure Summary'!$A$1,'IRP Inputs'!$EN393-1,'IRP Inputs'!H$14-1),"")</f>
        <v>ENERGY STAR Home Design</v>
      </c>
      <c r="I393" t="str">
        <f ca="1">IF($EO393,OFFSET('Measure Summary'!$A$1,'IRP Inputs'!$EN393-1,'IRP Inputs'!I$14-1),"")</f>
        <v>ORM322</v>
      </c>
      <c r="J393" s="1" t="str">
        <f ca="1">IF($EO393,OFFSET('Measure Summary'!$A$1,'IRP Inputs'!$EN393-1,'IRP Inputs'!J$14-1),"")</f>
        <v>ENERGY STAR Home Design</v>
      </c>
      <c r="K393" s="41">
        <f ca="1">IF($EO393,OFFSET('Measure Summary'!$A$1,'IRP Inputs'!$EN393-1,'IRP Inputs'!K$14-1),"")</f>
        <v>1</v>
      </c>
      <c r="L393" s="1">
        <f ca="1">IF($EO393,OFFSET('Measure Summary'!$A$1,'IRP Inputs'!$EN393-1,'IRP Inputs'!L$14-1),"")</f>
        <v>25</v>
      </c>
      <c r="M393" s="42">
        <f ca="1">IF($EO393,OFFSET('Measure Summary'!$A$1,'IRP Inputs'!$EN393-1,'IRP Inputs'!M$14-1),"")</f>
        <v>0</v>
      </c>
      <c r="N393" s="43">
        <f ca="1">IF($EO393,OFFSET('Measure Summary'!$A$1,'IRP Inputs'!$EN393-1,'IRP Inputs'!N$14-1),"")</f>
        <v>0</v>
      </c>
      <c r="O393" s="43">
        <f ca="1">IF($EO393,OFFSET('Measure Summary'!$A$1,'IRP Inputs'!$EN393-1,'IRP Inputs'!O$14-1),"")</f>
        <v>0</v>
      </c>
      <c r="P393" s="43">
        <f ca="1">IF($EO393,OFFSET('Measure Summary'!$A$1,'IRP Inputs'!$EN393-1,'IRP Inputs'!P$14-1),"")</f>
        <v>0</v>
      </c>
      <c r="Q393" s="43">
        <f ca="1">IF($EO393,OFFSET('Measure Summary'!$A$1,'IRP Inputs'!$EN393-1,'IRP Inputs'!Q$14-1),"")</f>
        <v>0</v>
      </c>
      <c r="R393" s="43">
        <f ca="1">IF($EO393,OFFSET('Measure Summary'!$A$1,'IRP Inputs'!$EN393-1,'IRP Inputs'!R$14-1),"")</f>
        <v>0</v>
      </c>
      <c r="S393" s="43">
        <f ca="1">IF($EO393,OFFSET('Measure Summary'!$A$1,'IRP Inputs'!$EN393-1,'IRP Inputs'!S$14-1),"")</f>
        <v>0</v>
      </c>
      <c r="T393" s="43">
        <f ca="1">IF($EO393,OFFSET('Measure Summary'!$A$1,'IRP Inputs'!$EN393-1,'IRP Inputs'!T$14-1),"")</f>
        <v>0</v>
      </c>
      <c r="U393" s="43">
        <f ca="1">IF($EO393,OFFSET('Measure Summary'!$A$1,'IRP Inputs'!$EN393-1,'IRP Inputs'!U$14-1),"")</f>
        <v>0</v>
      </c>
      <c r="V393" s="43">
        <f ca="1">IF($EO393,OFFSET('Measure Summary'!$A$1,'IRP Inputs'!$EN393-1,'IRP Inputs'!V$14-1),"")</f>
        <v>0</v>
      </c>
      <c r="W393" s="43">
        <f ca="1">IF($EO393,OFFSET('Measure Summary'!$A$1,'IRP Inputs'!$EN393-1,'IRP Inputs'!W$14-1),"")</f>
        <v>0</v>
      </c>
      <c r="X393" s="43">
        <f ca="1">IF($EO393,OFFSET('Measure Summary'!$A$1,'IRP Inputs'!$EN393-1,'IRP Inputs'!X$14-1),"")</f>
        <v>0</v>
      </c>
      <c r="Y393" s="43">
        <f ca="1">IF($EO393,OFFSET('Measure Summary'!$A$1,'IRP Inputs'!$EN393-1,'IRP Inputs'!Y$14-1),"")</f>
        <v>0</v>
      </c>
      <c r="Z393" s="43">
        <f ca="1">IF($EO393,OFFSET('Measure Summary'!$A$1,'IRP Inputs'!$EN393-1,'IRP Inputs'!Z$14-1),"")</f>
        <v>0</v>
      </c>
      <c r="AA393" s="43">
        <f ca="1">IF($EO393,OFFSET('Measure Summary'!$A$1,'IRP Inputs'!$EN393-1,'IRP Inputs'!AA$14-1),"")</f>
        <v>0</v>
      </c>
      <c r="AB393" s="43">
        <f ca="1">IF($EO393,OFFSET('Measure Summary'!$A$1,'IRP Inputs'!$EN393-1,'IRP Inputs'!AB$14-1),"")</f>
        <v>0</v>
      </c>
      <c r="AC393" s="43">
        <f ca="1">IF($EO393,OFFSET('Measure Summary'!$A$1,'IRP Inputs'!$EN393-1,'IRP Inputs'!AC$14-1),"")</f>
        <v>0</v>
      </c>
      <c r="AD393" s="43">
        <f ca="1">IF($EO393,OFFSET('Measure Summary'!$A$1,'IRP Inputs'!$EN393-1,'IRP Inputs'!AD$14-1),"")</f>
        <v>0</v>
      </c>
      <c r="AE393" s="43">
        <f ca="1">IF($EO393,OFFSET('Measure Summary'!$A$1,'IRP Inputs'!$EN393-1,'IRP Inputs'!AE$14-1),"")</f>
        <v>0</v>
      </c>
      <c r="AF393" s="43">
        <f ca="1">IF($EO393,OFFSET('Measure Summary'!$A$1,'IRP Inputs'!$EN393-1,'IRP Inputs'!AF$14-1),"")</f>
        <v>0</v>
      </c>
      <c r="AG393" s="43">
        <f ca="1">IF($EO393,OFFSET('Measure Summary'!$A$1,'IRP Inputs'!$EN393-1,'IRP Inputs'!AG$14-1),"")</f>
        <v>0</v>
      </c>
      <c r="AH393" s="43">
        <f ca="1">IF($EO393,OFFSET('Measure Summary'!$A$1,'IRP Inputs'!$EN393-1,'IRP Inputs'!AH$14-1),"")</f>
        <v>0</v>
      </c>
      <c r="AI393" s="43">
        <f ca="1">IF($EO393,OFFSET('Measure Summary'!$A$1,'IRP Inputs'!$EN393-1,'IRP Inputs'!AI$14-1),"")</f>
        <v>0</v>
      </c>
      <c r="AJ393" s="43">
        <f ca="1">IF($EO393,OFFSET('Measure Summary'!$A$1,'IRP Inputs'!$EN393-1,'IRP Inputs'!AJ$14-1),"")</f>
        <v>0</v>
      </c>
      <c r="AK393" s="44">
        <f ca="1">IF($EO393,OFFSET('Measure Summary'!$A$1,'IRP Inputs'!$EN393-1,'IRP Inputs'!AK$14-1),"")</f>
        <v>0</v>
      </c>
      <c r="AL393" s="42">
        <f ca="1">IF($EO393,OFFSET('Measure Summary'!$A$1,'IRP Inputs'!$EN393-1,'IRP Inputs'!AL$14-1)*100,"")</f>
        <v>0</v>
      </c>
      <c r="AM393" s="43">
        <f ca="1">IF($EO393,OFFSET('Measure Summary'!$A$1,'IRP Inputs'!$EN393-1,'IRP Inputs'!AM$14-1)*100,"")</f>
        <v>0</v>
      </c>
      <c r="AN393" s="43">
        <f ca="1">IF($EO393,OFFSET('Measure Summary'!$A$1,'IRP Inputs'!$EN393-1,'IRP Inputs'!AN$14-1)*100,"")</f>
        <v>0</v>
      </c>
      <c r="AO393" s="43">
        <f ca="1">IF($EO393,OFFSET('Measure Summary'!$A$1,'IRP Inputs'!$EN393-1,'IRP Inputs'!AO$14-1)*100,"")</f>
        <v>0</v>
      </c>
      <c r="AP393" s="43">
        <f ca="1">IF($EO393,OFFSET('Measure Summary'!$A$1,'IRP Inputs'!$EN393-1,'IRP Inputs'!AP$14-1)*100,"")</f>
        <v>0</v>
      </c>
      <c r="AQ393" s="43">
        <f ca="1">IF($EO393,OFFSET('Measure Summary'!$A$1,'IRP Inputs'!$EN393-1,'IRP Inputs'!AQ$14-1)*100,"")</f>
        <v>0</v>
      </c>
      <c r="AR393" s="43">
        <f ca="1">IF($EO393,OFFSET('Measure Summary'!$A$1,'IRP Inputs'!$EN393-1,'IRP Inputs'!AR$14-1)*100,"")</f>
        <v>0</v>
      </c>
      <c r="AS393" s="43">
        <f ca="1">IF($EO393,OFFSET('Measure Summary'!$A$1,'IRP Inputs'!$EN393-1,'IRP Inputs'!AS$14-1)*100,"")</f>
        <v>0</v>
      </c>
      <c r="AT393" s="43">
        <f ca="1">IF($EO393,OFFSET('Measure Summary'!$A$1,'IRP Inputs'!$EN393-1,'IRP Inputs'!AT$14-1)*100,"")</f>
        <v>0</v>
      </c>
      <c r="AU393" s="43">
        <f ca="1">IF($EO393,OFFSET('Measure Summary'!$A$1,'IRP Inputs'!$EN393-1,'IRP Inputs'!AU$14-1)*100,"")</f>
        <v>0</v>
      </c>
      <c r="AV393" s="43">
        <f ca="1">IF($EO393,OFFSET('Measure Summary'!$A$1,'IRP Inputs'!$EN393-1,'IRP Inputs'!AV$14-1)*100,"")</f>
        <v>0</v>
      </c>
      <c r="AW393" s="43">
        <f ca="1">IF($EO393,OFFSET('Measure Summary'!$A$1,'IRP Inputs'!$EN393-1,'IRP Inputs'!AW$14-1)*100,"")</f>
        <v>0</v>
      </c>
      <c r="AX393" s="43">
        <f ca="1">IF($EO393,OFFSET('Measure Summary'!$A$1,'IRP Inputs'!$EN393-1,'IRP Inputs'!AX$14-1)*100,"")</f>
        <v>0</v>
      </c>
      <c r="AY393" s="43">
        <f ca="1">IF($EO393,OFFSET('Measure Summary'!$A$1,'IRP Inputs'!$EN393-1,'IRP Inputs'!AY$14-1)*100,"")</f>
        <v>0</v>
      </c>
      <c r="AZ393" s="43">
        <f ca="1">IF($EO393,OFFSET('Measure Summary'!$A$1,'IRP Inputs'!$EN393-1,'IRP Inputs'!AZ$14-1)*100,"")</f>
        <v>0</v>
      </c>
      <c r="BA393" s="43">
        <f ca="1">IF($EO393,OFFSET('Measure Summary'!$A$1,'IRP Inputs'!$EN393-1,'IRP Inputs'!BA$14-1)*100,"")</f>
        <v>0</v>
      </c>
      <c r="BB393" s="43">
        <f ca="1">IF($EO393,OFFSET('Measure Summary'!$A$1,'IRP Inputs'!$EN393-1,'IRP Inputs'!BB$14-1)*100,"")</f>
        <v>0</v>
      </c>
      <c r="BC393" s="43">
        <f ca="1">IF($EO393,OFFSET('Measure Summary'!$A$1,'IRP Inputs'!$EN393-1,'IRP Inputs'!BC$14-1)*100,"")</f>
        <v>0</v>
      </c>
      <c r="BD393" s="43">
        <f ca="1">IF($EO393,OFFSET('Measure Summary'!$A$1,'IRP Inputs'!$EN393-1,'IRP Inputs'!BD$14-1)*100,"")</f>
        <v>0</v>
      </c>
      <c r="BE393" s="43">
        <f ca="1">IF($EO393,OFFSET('Measure Summary'!$A$1,'IRP Inputs'!$EN393-1,'IRP Inputs'!BE$14-1)*100,"")</f>
        <v>0</v>
      </c>
      <c r="BF393" s="43">
        <f ca="1">IF($EO393,OFFSET('Measure Summary'!$A$1,'IRP Inputs'!$EN393-1,'IRP Inputs'!BF$14-1)*100,"")</f>
        <v>0</v>
      </c>
      <c r="BG393" s="43">
        <f ca="1">IF($EO393,OFFSET('Measure Summary'!$A$1,'IRP Inputs'!$EN393-1,'IRP Inputs'!BG$14-1)*100,"")</f>
        <v>0</v>
      </c>
      <c r="BH393" s="43">
        <f ca="1">IF($EO393,OFFSET('Measure Summary'!$A$1,'IRP Inputs'!$EN393-1,'IRP Inputs'!BH$14-1)*100,"")</f>
        <v>0</v>
      </c>
      <c r="BI393" s="43">
        <f ca="1">IF($EO393,OFFSET('Measure Summary'!$A$1,'IRP Inputs'!$EN393-1,'IRP Inputs'!BI$14-1)*100,"")</f>
        <v>0</v>
      </c>
      <c r="BJ393" s="44">
        <f ca="1">IF($EO393,OFFSET('Measure Summary'!$A$1,'IRP Inputs'!$EN393-1,'IRP Inputs'!BJ$14-1)*100,"")</f>
        <v>0</v>
      </c>
      <c r="BK393" s="42">
        <f ca="1">IF($EO393,OFFSET('Measure Summary'!$A$1,'IRP Inputs'!$EN393-1,'IRP Inputs'!BK$14-1)*100,"")</f>
        <v>0</v>
      </c>
      <c r="BL393" s="43">
        <f ca="1">IF($EO393,OFFSET('Measure Summary'!$A$1,'IRP Inputs'!$EN393-1,'IRP Inputs'!BL$14-1)*100,"")</f>
        <v>0</v>
      </c>
      <c r="BM393" s="43">
        <f ca="1">IF($EO393,OFFSET('Measure Summary'!$A$1,'IRP Inputs'!$EN393-1,'IRP Inputs'!BM$14-1)*100,"")</f>
        <v>0</v>
      </c>
      <c r="BN393" s="43">
        <f ca="1">IF($EO393,OFFSET('Measure Summary'!$A$1,'IRP Inputs'!$EN393-1,'IRP Inputs'!BN$14-1)*100,"")</f>
        <v>0</v>
      </c>
      <c r="BO393" s="43">
        <f ca="1">IF($EO393,OFFSET('Measure Summary'!$A$1,'IRP Inputs'!$EN393-1,'IRP Inputs'!BO$14-1)*100,"")</f>
        <v>0</v>
      </c>
      <c r="BP393" s="43">
        <f ca="1">IF($EO393,OFFSET('Measure Summary'!$A$1,'IRP Inputs'!$EN393-1,'IRP Inputs'!BP$14-1)*100,"")</f>
        <v>0</v>
      </c>
      <c r="BQ393" s="43">
        <f ca="1">IF($EO393,OFFSET('Measure Summary'!$A$1,'IRP Inputs'!$EN393-1,'IRP Inputs'!BQ$14-1)*100,"")</f>
        <v>0</v>
      </c>
      <c r="BR393" s="43">
        <f ca="1">IF($EO393,OFFSET('Measure Summary'!$A$1,'IRP Inputs'!$EN393-1,'IRP Inputs'!BR$14-1)*100,"")</f>
        <v>0</v>
      </c>
      <c r="BS393" s="43">
        <f ca="1">IF($EO393,OFFSET('Measure Summary'!$A$1,'IRP Inputs'!$EN393-1,'IRP Inputs'!BS$14-1)*100,"")</f>
        <v>0</v>
      </c>
      <c r="BT393" s="43">
        <f ca="1">IF($EO393,OFFSET('Measure Summary'!$A$1,'IRP Inputs'!$EN393-1,'IRP Inputs'!BT$14-1)*100,"")</f>
        <v>0</v>
      </c>
      <c r="BU393" s="43">
        <f ca="1">IF($EO393,OFFSET('Measure Summary'!$A$1,'IRP Inputs'!$EN393-1,'IRP Inputs'!BU$14-1)*100,"")</f>
        <v>0</v>
      </c>
      <c r="BV393" s="43">
        <f ca="1">IF($EO393,OFFSET('Measure Summary'!$A$1,'IRP Inputs'!$EN393-1,'IRP Inputs'!BV$14-1)*100,"")</f>
        <v>0</v>
      </c>
      <c r="BW393" s="43">
        <f ca="1">IF($EO393,OFFSET('Measure Summary'!$A$1,'IRP Inputs'!$EN393-1,'IRP Inputs'!BW$14-1)*100,"")</f>
        <v>0</v>
      </c>
      <c r="BX393" s="43">
        <f ca="1">IF($EO393,OFFSET('Measure Summary'!$A$1,'IRP Inputs'!$EN393-1,'IRP Inputs'!BX$14-1)*100,"")</f>
        <v>0</v>
      </c>
      <c r="BY393" s="43">
        <f ca="1">IF($EO393,OFFSET('Measure Summary'!$A$1,'IRP Inputs'!$EN393-1,'IRP Inputs'!BY$14-1)*100,"")</f>
        <v>0</v>
      </c>
      <c r="BZ393" s="43">
        <f ca="1">IF($EO393,OFFSET('Measure Summary'!$A$1,'IRP Inputs'!$EN393-1,'IRP Inputs'!BZ$14-1)*100,"")</f>
        <v>0</v>
      </c>
      <c r="CA393" s="43">
        <f ca="1">IF($EO393,OFFSET('Measure Summary'!$A$1,'IRP Inputs'!$EN393-1,'IRP Inputs'!CA$14-1)*100,"")</f>
        <v>0</v>
      </c>
      <c r="CB393" s="43">
        <f ca="1">IF($EO393,OFFSET('Measure Summary'!$A$1,'IRP Inputs'!$EN393-1,'IRP Inputs'!CB$14-1)*100,"")</f>
        <v>0</v>
      </c>
      <c r="CC393" s="43">
        <f ca="1">IF($EO393,OFFSET('Measure Summary'!$A$1,'IRP Inputs'!$EN393-1,'IRP Inputs'!CC$14-1)*100,"")</f>
        <v>0</v>
      </c>
      <c r="CD393" s="43">
        <f ca="1">IF($EO393,OFFSET('Measure Summary'!$A$1,'IRP Inputs'!$EN393-1,'IRP Inputs'!CD$14-1)*100,"")</f>
        <v>0</v>
      </c>
      <c r="CE393" s="43">
        <f ca="1">IF($EO393,OFFSET('Measure Summary'!$A$1,'IRP Inputs'!$EN393-1,'IRP Inputs'!CE$14-1)*100,"")</f>
        <v>0</v>
      </c>
      <c r="CF393" s="43">
        <f ca="1">IF($EO393,OFFSET('Measure Summary'!$A$1,'IRP Inputs'!$EN393-1,'IRP Inputs'!CF$14-1)*100,"")</f>
        <v>0</v>
      </c>
      <c r="CG393" s="43">
        <f ca="1">IF($EO393,OFFSET('Measure Summary'!$A$1,'IRP Inputs'!$EN393-1,'IRP Inputs'!CG$14-1)*100,"")</f>
        <v>0</v>
      </c>
      <c r="CH393" s="43">
        <f ca="1">IF($EO393,OFFSET('Measure Summary'!$A$1,'IRP Inputs'!$EN393-1,'IRP Inputs'!CH$14-1)*100,"")</f>
        <v>0</v>
      </c>
      <c r="CI393" s="44">
        <f ca="1">IF($EO393,OFFSET('Measure Summary'!$A$1,'IRP Inputs'!$EN393-1,'IRP Inputs'!CI$14-1)*100,"")</f>
        <v>0</v>
      </c>
      <c r="CJ393" s="45">
        <f ca="1">IF($EO393,OFFSET('Measure Summary'!$A$1,'IRP Inputs'!$EN393-1,IF($C393="WA",CJ$17,CJ$16)-1)/100,"")</f>
        <v>0</v>
      </c>
      <c r="CK393" s="46">
        <f ca="1">IF($EO393,OFFSET('Measure Summary'!$A$1,'IRP Inputs'!$EN393-1,IF($C393="WA",CK$17,CK$16)-1)/100,"")</f>
        <v>0</v>
      </c>
      <c r="CL393" s="46">
        <f ca="1">IF($EO393,OFFSET('Measure Summary'!$A$1,'IRP Inputs'!$EN393-1,IF($C393="WA",CL$17,CL$16)-1)/100,"")</f>
        <v>0</v>
      </c>
      <c r="CM393" s="46">
        <f ca="1">IF($EO393,OFFSET('Measure Summary'!$A$1,'IRP Inputs'!$EN393-1,IF($C393="WA",CM$17,CM$16)-1)/100,"")</f>
        <v>0</v>
      </c>
      <c r="CN393" s="46">
        <f ca="1">IF($EO393,OFFSET('Measure Summary'!$A$1,'IRP Inputs'!$EN393-1,IF($C393="WA",CN$17,CN$16)-1)/100,"")</f>
        <v>0</v>
      </c>
      <c r="CO393" s="46">
        <f ca="1">IF($EO393,OFFSET('Measure Summary'!$A$1,'IRP Inputs'!$EN393-1,IF($C393="WA",CO$17,CO$16)-1)/100,"")</f>
        <v>0</v>
      </c>
      <c r="CP393" s="46">
        <f ca="1">IF($EO393,OFFSET('Measure Summary'!$A$1,'IRP Inputs'!$EN393-1,IF($C393="WA",CP$17,CP$16)-1)/100,"")</f>
        <v>0</v>
      </c>
      <c r="CQ393" s="46">
        <f ca="1">IF($EO393,OFFSET('Measure Summary'!$A$1,'IRP Inputs'!$EN393-1,IF($C393="WA",CQ$17,CQ$16)-1)/100,"")</f>
        <v>0</v>
      </c>
      <c r="CR393" s="46">
        <f ca="1">IF($EO393,OFFSET('Measure Summary'!$A$1,'IRP Inputs'!$EN393-1,IF($C393="WA",CR$17,CR$16)-1)/100,"")</f>
        <v>0</v>
      </c>
      <c r="CS393" s="46">
        <f ca="1">IF($EO393,OFFSET('Measure Summary'!$A$1,'IRP Inputs'!$EN393-1,IF($C393="WA",CS$17,CS$16)-1)/100,"")</f>
        <v>0</v>
      </c>
      <c r="CT393" s="46">
        <f ca="1">IF($EO393,OFFSET('Measure Summary'!$A$1,'IRP Inputs'!$EN393-1,IF($C393="WA",CT$17,CT$16)-1)/100,"")</f>
        <v>0</v>
      </c>
      <c r="CU393" s="46">
        <f ca="1">IF($EO393,OFFSET('Measure Summary'!$A$1,'IRP Inputs'!$EN393-1,IF($C393="WA",CU$17,CU$16)-1)/100,"")</f>
        <v>0</v>
      </c>
      <c r="CV393" s="46">
        <f ca="1">IF($EO393,OFFSET('Measure Summary'!$A$1,'IRP Inputs'!$EN393-1,IF($C393="WA",CV$17,CV$16)-1)/100,"")</f>
        <v>0</v>
      </c>
      <c r="CW393" s="46">
        <f ca="1">IF($EO393,OFFSET('Measure Summary'!$A$1,'IRP Inputs'!$EN393-1,IF($C393="WA",CW$17,CW$16)-1)/100,"")</f>
        <v>0</v>
      </c>
      <c r="CX393" s="46">
        <f ca="1">IF($EO393,OFFSET('Measure Summary'!$A$1,'IRP Inputs'!$EN393-1,IF($C393="WA",CX$17,CX$16)-1)/100,"")</f>
        <v>0</v>
      </c>
      <c r="CY393" s="46">
        <f ca="1">IF($EO393,OFFSET('Measure Summary'!$A$1,'IRP Inputs'!$EN393-1,IF($C393="WA",CY$17,CY$16)-1)/100,"")</f>
        <v>0</v>
      </c>
      <c r="CZ393" s="46">
        <f ca="1">IF($EO393,OFFSET('Measure Summary'!$A$1,'IRP Inputs'!$EN393-1,IF($C393="WA",CZ$17,CZ$16)-1)/100,"")</f>
        <v>0</v>
      </c>
      <c r="DA393" s="46">
        <f ca="1">IF($EO393,OFFSET('Measure Summary'!$A$1,'IRP Inputs'!$EN393-1,IF($C393="WA",DA$17,DA$16)-1)/100,"")</f>
        <v>0</v>
      </c>
      <c r="DB393" s="46">
        <f ca="1">IF($EO393,OFFSET('Measure Summary'!$A$1,'IRP Inputs'!$EN393-1,IF($C393="WA",DB$17,DB$16)-1)/100,"")</f>
        <v>0</v>
      </c>
      <c r="DC393" s="46">
        <f ca="1">IF($EO393,OFFSET('Measure Summary'!$A$1,'IRP Inputs'!$EN393-1,IF($C393="WA",DC$17,DC$16)-1)/100,"")</f>
        <v>0</v>
      </c>
      <c r="DD393" s="46">
        <f ca="1">IF($EO393,OFFSET('Measure Summary'!$A$1,'IRP Inputs'!$EN393-1,IF($C393="WA",DD$17,DD$16)-1)/100,"")</f>
        <v>0</v>
      </c>
      <c r="DE393" s="46">
        <f ca="1">IF($EO393,OFFSET('Measure Summary'!$A$1,'IRP Inputs'!$EN393-1,IF($C393="WA",DE$17,DE$16)-1)/100,"")</f>
        <v>0</v>
      </c>
      <c r="DF393" s="46">
        <f ca="1">IF($EO393,OFFSET('Measure Summary'!$A$1,'IRP Inputs'!$EN393-1,IF($C393="WA",DF$17,DF$16)-1)/100,"")</f>
        <v>0</v>
      </c>
      <c r="DG393" s="46">
        <f ca="1">IF($EO393,OFFSET('Measure Summary'!$A$1,'IRP Inputs'!$EN393-1,IF($C393="WA",DG$17,DG$16)-1)/100,"")</f>
        <v>0</v>
      </c>
      <c r="DH393" s="47">
        <f ca="1">IF($EO393,OFFSET('Measure Summary'!$A$1,'IRP Inputs'!$EN393-1,IF($C393="WA",DH$17,DH$16)-1)/100,"")</f>
        <v>0</v>
      </c>
      <c r="DJ393" s="48">
        <f ca="1">IF($EO393,OFFSET('Measure Summary'!$A$1,'IRP Inputs'!$EN393-1,'IRP Inputs'!DJ$14-1),"")*K393</f>
        <v>0</v>
      </c>
      <c r="DK393" s="49">
        <f t="shared" ca="1" si="168"/>
        <v>0</v>
      </c>
      <c r="DL393" s="48">
        <f t="shared" ca="1" si="179"/>
        <v>0</v>
      </c>
      <c r="DM393" s="50">
        <f t="shared" ca="1" si="179"/>
        <v>0</v>
      </c>
      <c r="DN393" s="50">
        <f t="shared" ca="1" si="179"/>
        <v>0</v>
      </c>
      <c r="DO393" s="50">
        <f t="shared" ca="1" si="179"/>
        <v>0</v>
      </c>
      <c r="DP393" s="50">
        <f t="shared" ca="1" si="179"/>
        <v>0</v>
      </c>
      <c r="DQ393" s="50">
        <f t="shared" ca="1" si="179"/>
        <v>0</v>
      </c>
      <c r="DR393" s="50">
        <f t="shared" ca="1" si="179"/>
        <v>0</v>
      </c>
      <c r="DS393" s="50">
        <f t="shared" ca="1" si="179"/>
        <v>0</v>
      </c>
      <c r="DT393" s="50">
        <f t="shared" ca="1" si="179"/>
        <v>0</v>
      </c>
      <c r="DU393" s="50">
        <f t="shared" ca="1" si="179"/>
        <v>0</v>
      </c>
      <c r="DV393" s="50">
        <f t="shared" ca="1" si="180"/>
        <v>0</v>
      </c>
      <c r="DW393" s="50">
        <f t="shared" ca="1" si="180"/>
        <v>0</v>
      </c>
      <c r="DX393" s="50">
        <f t="shared" ca="1" si="180"/>
        <v>0</v>
      </c>
      <c r="DY393" s="50">
        <f t="shared" ca="1" si="180"/>
        <v>0</v>
      </c>
      <c r="DZ393" s="50">
        <f t="shared" ca="1" si="180"/>
        <v>0</v>
      </c>
      <c r="EA393" s="50">
        <f t="shared" ca="1" si="180"/>
        <v>0</v>
      </c>
      <c r="EB393" s="50">
        <f t="shared" ca="1" si="180"/>
        <v>0</v>
      </c>
      <c r="EC393" s="50">
        <f t="shared" ca="1" si="180"/>
        <v>0</v>
      </c>
      <c r="ED393" s="50">
        <f t="shared" ca="1" si="180"/>
        <v>0</v>
      </c>
      <c r="EE393" s="50">
        <f t="shared" ca="1" si="180"/>
        <v>0</v>
      </c>
      <c r="EF393" s="50">
        <f t="shared" ca="1" si="181"/>
        <v>0</v>
      </c>
      <c r="EG393" s="50">
        <f t="shared" ca="1" si="181"/>
        <v>0</v>
      </c>
      <c r="EH393" s="50">
        <f t="shared" ca="1" si="181"/>
        <v>0</v>
      </c>
      <c r="EI393" s="50">
        <f t="shared" ca="1" si="181"/>
        <v>0</v>
      </c>
      <c r="EJ393" s="49">
        <f t="shared" ca="1" si="181"/>
        <v>0</v>
      </c>
      <c r="EM393">
        <f t="shared" si="170"/>
        <v>370</v>
      </c>
      <c r="EN393">
        <f>MATCH(EM393,'Measure Summary'!$VY:$VY,0)</f>
        <v>374</v>
      </c>
      <c r="EO393" t="b">
        <f t="shared" si="169"/>
        <v>1</v>
      </c>
    </row>
    <row r="394" spans="1:145">
      <c r="A394" s="40" t="str">
        <f ca="1">IF($EO394,OFFSET('Measure Summary'!$A$1,'IRP Inputs'!$EN394-1,'IRP Inputs'!A$14-1),"")</f>
        <v>OR_Residential_LI - Single Family_Existing_Space Heating_Natural Gas_Furnace</v>
      </c>
      <c r="B394" t="str">
        <f ca="1">IF($EO394,OFFSET('Measure Summary'!$A$1,'IRP Inputs'!$EN394-1,'IRP Inputs'!B$14-1),"")</f>
        <v>Lost Opportunity</v>
      </c>
      <c r="C394" t="str">
        <f ca="1">IF($EO394,OFFSET('Measure Summary'!$A$1,'IRP Inputs'!$EN394-1,'IRP Inputs'!C$14-1),"")</f>
        <v>OR</v>
      </c>
      <c r="D394" t="str">
        <f ca="1">IF($EO394,OFFSET('Measure Summary'!$A$1,'IRP Inputs'!$EN394-1,'IRP Inputs'!D$14-1),"")</f>
        <v>Residential</v>
      </c>
      <c r="E394" t="str">
        <f ca="1">IF($EO394,OFFSET('Measure Summary'!$A$1,'IRP Inputs'!$EN394-1,'IRP Inputs'!E$14-1),"")</f>
        <v>LI - Mobile Home</v>
      </c>
      <c r="F394" t="str">
        <f ca="1">IF($EO394,OFFSET('Measure Summary'!$A$1,'IRP Inputs'!$EN394-1,'IRP Inputs'!F$14-1),"")</f>
        <v>Existing</v>
      </c>
      <c r="G394" t="str">
        <f ca="1">IF($EO394,OFFSET('Measure Summary'!$A$1,'IRP Inputs'!$EN394-1,'IRP Inputs'!G$14-1),"")</f>
        <v>Appliances</v>
      </c>
      <c r="H394" t="str">
        <f ca="1">IF($EO394,OFFSET('Measure Summary'!$A$1,'IRP Inputs'!$EN394-1,'IRP Inputs'!H$14-1),"")</f>
        <v>ENERGY STAR Home Design</v>
      </c>
      <c r="I394" t="str">
        <f ca="1">IF($EO394,OFFSET('Measure Summary'!$A$1,'IRP Inputs'!$EN394-1,'IRP Inputs'!I$14-1),"")</f>
        <v>ORM323</v>
      </c>
      <c r="J394" s="1" t="str">
        <f ca="1">IF($EO394,OFFSET('Measure Summary'!$A$1,'IRP Inputs'!$EN394-1,'IRP Inputs'!J$14-1),"")</f>
        <v>ENERGY STAR Home Design</v>
      </c>
      <c r="K394" s="41">
        <f ca="1">IF($EO394,OFFSET('Measure Summary'!$A$1,'IRP Inputs'!$EN394-1,'IRP Inputs'!K$14-1),"")</f>
        <v>1</v>
      </c>
      <c r="L394" s="1">
        <f ca="1">IF($EO394,OFFSET('Measure Summary'!$A$1,'IRP Inputs'!$EN394-1,'IRP Inputs'!L$14-1),"")</f>
        <v>25</v>
      </c>
      <c r="M394" s="42">
        <f ca="1">IF($EO394,OFFSET('Measure Summary'!$A$1,'IRP Inputs'!$EN394-1,'IRP Inputs'!M$14-1),"")</f>
        <v>0</v>
      </c>
      <c r="N394" s="43">
        <f ca="1">IF($EO394,OFFSET('Measure Summary'!$A$1,'IRP Inputs'!$EN394-1,'IRP Inputs'!N$14-1),"")</f>
        <v>0</v>
      </c>
      <c r="O394" s="43">
        <f ca="1">IF($EO394,OFFSET('Measure Summary'!$A$1,'IRP Inputs'!$EN394-1,'IRP Inputs'!O$14-1),"")</f>
        <v>0</v>
      </c>
      <c r="P394" s="43">
        <f ca="1">IF($EO394,OFFSET('Measure Summary'!$A$1,'IRP Inputs'!$EN394-1,'IRP Inputs'!P$14-1),"")</f>
        <v>0</v>
      </c>
      <c r="Q394" s="43">
        <f ca="1">IF($EO394,OFFSET('Measure Summary'!$A$1,'IRP Inputs'!$EN394-1,'IRP Inputs'!Q$14-1),"")</f>
        <v>0</v>
      </c>
      <c r="R394" s="43">
        <f ca="1">IF($EO394,OFFSET('Measure Summary'!$A$1,'IRP Inputs'!$EN394-1,'IRP Inputs'!R$14-1),"")</f>
        <v>0</v>
      </c>
      <c r="S394" s="43">
        <f ca="1">IF($EO394,OFFSET('Measure Summary'!$A$1,'IRP Inputs'!$EN394-1,'IRP Inputs'!S$14-1),"")</f>
        <v>0</v>
      </c>
      <c r="T394" s="43">
        <f ca="1">IF($EO394,OFFSET('Measure Summary'!$A$1,'IRP Inputs'!$EN394-1,'IRP Inputs'!T$14-1),"")</f>
        <v>0</v>
      </c>
      <c r="U394" s="43">
        <f ca="1">IF($EO394,OFFSET('Measure Summary'!$A$1,'IRP Inputs'!$EN394-1,'IRP Inputs'!U$14-1),"")</f>
        <v>0</v>
      </c>
      <c r="V394" s="43">
        <f ca="1">IF($EO394,OFFSET('Measure Summary'!$A$1,'IRP Inputs'!$EN394-1,'IRP Inputs'!V$14-1),"")</f>
        <v>0</v>
      </c>
      <c r="W394" s="43">
        <f ca="1">IF($EO394,OFFSET('Measure Summary'!$A$1,'IRP Inputs'!$EN394-1,'IRP Inputs'!W$14-1),"")</f>
        <v>0</v>
      </c>
      <c r="X394" s="43">
        <f ca="1">IF($EO394,OFFSET('Measure Summary'!$A$1,'IRP Inputs'!$EN394-1,'IRP Inputs'!X$14-1),"")</f>
        <v>0</v>
      </c>
      <c r="Y394" s="43">
        <f ca="1">IF($EO394,OFFSET('Measure Summary'!$A$1,'IRP Inputs'!$EN394-1,'IRP Inputs'!Y$14-1),"")</f>
        <v>0</v>
      </c>
      <c r="Z394" s="43">
        <f ca="1">IF($EO394,OFFSET('Measure Summary'!$A$1,'IRP Inputs'!$EN394-1,'IRP Inputs'!Z$14-1),"")</f>
        <v>0</v>
      </c>
      <c r="AA394" s="43">
        <f ca="1">IF($EO394,OFFSET('Measure Summary'!$A$1,'IRP Inputs'!$EN394-1,'IRP Inputs'!AA$14-1),"")</f>
        <v>0</v>
      </c>
      <c r="AB394" s="43">
        <f ca="1">IF($EO394,OFFSET('Measure Summary'!$A$1,'IRP Inputs'!$EN394-1,'IRP Inputs'!AB$14-1),"")</f>
        <v>0</v>
      </c>
      <c r="AC394" s="43">
        <f ca="1">IF($EO394,OFFSET('Measure Summary'!$A$1,'IRP Inputs'!$EN394-1,'IRP Inputs'!AC$14-1),"")</f>
        <v>0</v>
      </c>
      <c r="AD394" s="43">
        <f ca="1">IF($EO394,OFFSET('Measure Summary'!$A$1,'IRP Inputs'!$EN394-1,'IRP Inputs'!AD$14-1),"")</f>
        <v>0</v>
      </c>
      <c r="AE394" s="43">
        <f ca="1">IF($EO394,OFFSET('Measure Summary'!$A$1,'IRP Inputs'!$EN394-1,'IRP Inputs'!AE$14-1),"")</f>
        <v>0</v>
      </c>
      <c r="AF394" s="43">
        <f ca="1">IF($EO394,OFFSET('Measure Summary'!$A$1,'IRP Inputs'!$EN394-1,'IRP Inputs'!AF$14-1),"")</f>
        <v>0</v>
      </c>
      <c r="AG394" s="43">
        <f ca="1">IF($EO394,OFFSET('Measure Summary'!$A$1,'IRP Inputs'!$EN394-1,'IRP Inputs'!AG$14-1),"")</f>
        <v>0</v>
      </c>
      <c r="AH394" s="43">
        <f ca="1">IF($EO394,OFFSET('Measure Summary'!$A$1,'IRP Inputs'!$EN394-1,'IRP Inputs'!AH$14-1),"")</f>
        <v>0</v>
      </c>
      <c r="AI394" s="43">
        <f ca="1">IF($EO394,OFFSET('Measure Summary'!$A$1,'IRP Inputs'!$EN394-1,'IRP Inputs'!AI$14-1),"")</f>
        <v>0</v>
      </c>
      <c r="AJ394" s="43">
        <f ca="1">IF($EO394,OFFSET('Measure Summary'!$A$1,'IRP Inputs'!$EN394-1,'IRP Inputs'!AJ$14-1),"")</f>
        <v>0</v>
      </c>
      <c r="AK394" s="44">
        <f ca="1">IF($EO394,OFFSET('Measure Summary'!$A$1,'IRP Inputs'!$EN394-1,'IRP Inputs'!AK$14-1),"")</f>
        <v>0</v>
      </c>
      <c r="AL394" s="42">
        <f ca="1">IF($EO394,OFFSET('Measure Summary'!$A$1,'IRP Inputs'!$EN394-1,'IRP Inputs'!AL$14-1)*100,"")</f>
        <v>0</v>
      </c>
      <c r="AM394" s="43">
        <f ca="1">IF($EO394,OFFSET('Measure Summary'!$A$1,'IRP Inputs'!$EN394-1,'IRP Inputs'!AM$14-1)*100,"")</f>
        <v>0</v>
      </c>
      <c r="AN394" s="43">
        <f ca="1">IF($EO394,OFFSET('Measure Summary'!$A$1,'IRP Inputs'!$EN394-1,'IRP Inputs'!AN$14-1)*100,"")</f>
        <v>0</v>
      </c>
      <c r="AO394" s="43">
        <f ca="1">IF($EO394,OFFSET('Measure Summary'!$A$1,'IRP Inputs'!$EN394-1,'IRP Inputs'!AO$14-1)*100,"")</f>
        <v>0</v>
      </c>
      <c r="AP394" s="43">
        <f ca="1">IF($EO394,OFFSET('Measure Summary'!$A$1,'IRP Inputs'!$EN394-1,'IRP Inputs'!AP$14-1)*100,"")</f>
        <v>0</v>
      </c>
      <c r="AQ394" s="43">
        <f ca="1">IF($EO394,OFFSET('Measure Summary'!$A$1,'IRP Inputs'!$EN394-1,'IRP Inputs'!AQ$14-1)*100,"")</f>
        <v>0</v>
      </c>
      <c r="AR394" s="43">
        <f ca="1">IF($EO394,OFFSET('Measure Summary'!$A$1,'IRP Inputs'!$EN394-1,'IRP Inputs'!AR$14-1)*100,"")</f>
        <v>0</v>
      </c>
      <c r="AS394" s="43">
        <f ca="1">IF($EO394,OFFSET('Measure Summary'!$A$1,'IRP Inputs'!$EN394-1,'IRP Inputs'!AS$14-1)*100,"")</f>
        <v>0</v>
      </c>
      <c r="AT394" s="43">
        <f ca="1">IF($EO394,OFFSET('Measure Summary'!$A$1,'IRP Inputs'!$EN394-1,'IRP Inputs'!AT$14-1)*100,"")</f>
        <v>0</v>
      </c>
      <c r="AU394" s="43">
        <f ca="1">IF($EO394,OFFSET('Measure Summary'!$A$1,'IRP Inputs'!$EN394-1,'IRP Inputs'!AU$14-1)*100,"")</f>
        <v>0</v>
      </c>
      <c r="AV394" s="43">
        <f ca="1">IF($EO394,OFFSET('Measure Summary'!$A$1,'IRP Inputs'!$EN394-1,'IRP Inputs'!AV$14-1)*100,"")</f>
        <v>0</v>
      </c>
      <c r="AW394" s="43">
        <f ca="1">IF($EO394,OFFSET('Measure Summary'!$A$1,'IRP Inputs'!$EN394-1,'IRP Inputs'!AW$14-1)*100,"")</f>
        <v>0</v>
      </c>
      <c r="AX394" s="43">
        <f ca="1">IF($EO394,OFFSET('Measure Summary'!$A$1,'IRP Inputs'!$EN394-1,'IRP Inputs'!AX$14-1)*100,"")</f>
        <v>0</v>
      </c>
      <c r="AY394" s="43">
        <f ca="1">IF($EO394,OFFSET('Measure Summary'!$A$1,'IRP Inputs'!$EN394-1,'IRP Inputs'!AY$14-1)*100,"")</f>
        <v>0</v>
      </c>
      <c r="AZ394" s="43">
        <f ca="1">IF($EO394,OFFSET('Measure Summary'!$A$1,'IRP Inputs'!$EN394-1,'IRP Inputs'!AZ$14-1)*100,"")</f>
        <v>0</v>
      </c>
      <c r="BA394" s="43">
        <f ca="1">IF($EO394,OFFSET('Measure Summary'!$A$1,'IRP Inputs'!$EN394-1,'IRP Inputs'!BA$14-1)*100,"")</f>
        <v>0</v>
      </c>
      <c r="BB394" s="43">
        <f ca="1">IF($EO394,OFFSET('Measure Summary'!$A$1,'IRP Inputs'!$EN394-1,'IRP Inputs'!BB$14-1)*100,"")</f>
        <v>0</v>
      </c>
      <c r="BC394" s="43">
        <f ca="1">IF($EO394,OFFSET('Measure Summary'!$A$1,'IRP Inputs'!$EN394-1,'IRP Inputs'!BC$14-1)*100,"")</f>
        <v>0</v>
      </c>
      <c r="BD394" s="43">
        <f ca="1">IF($EO394,OFFSET('Measure Summary'!$A$1,'IRP Inputs'!$EN394-1,'IRP Inputs'!BD$14-1)*100,"")</f>
        <v>0</v>
      </c>
      <c r="BE394" s="43">
        <f ca="1">IF($EO394,OFFSET('Measure Summary'!$A$1,'IRP Inputs'!$EN394-1,'IRP Inputs'!BE$14-1)*100,"")</f>
        <v>0</v>
      </c>
      <c r="BF394" s="43">
        <f ca="1">IF($EO394,OFFSET('Measure Summary'!$A$1,'IRP Inputs'!$EN394-1,'IRP Inputs'!BF$14-1)*100,"")</f>
        <v>0</v>
      </c>
      <c r="BG394" s="43">
        <f ca="1">IF($EO394,OFFSET('Measure Summary'!$A$1,'IRP Inputs'!$EN394-1,'IRP Inputs'!BG$14-1)*100,"")</f>
        <v>0</v>
      </c>
      <c r="BH394" s="43">
        <f ca="1">IF($EO394,OFFSET('Measure Summary'!$A$1,'IRP Inputs'!$EN394-1,'IRP Inputs'!BH$14-1)*100,"")</f>
        <v>0</v>
      </c>
      <c r="BI394" s="43">
        <f ca="1">IF($EO394,OFFSET('Measure Summary'!$A$1,'IRP Inputs'!$EN394-1,'IRP Inputs'!BI$14-1)*100,"")</f>
        <v>0</v>
      </c>
      <c r="BJ394" s="44">
        <f ca="1">IF($EO394,OFFSET('Measure Summary'!$A$1,'IRP Inputs'!$EN394-1,'IRP Inputs'!BJ$14-1)*100,"")</f>
        <v>0</v>
      </c>
      <c r="BK394" s="42">
        <f ca="1">IF($EO394,OFFSET('Measure Summary'!$A$1,'IRP Inputs'!$EN394-1,'IRP Inputs'!BK$14-1)*100,"")</f>
        <v>0</v>
      </c>
      <c r="BL394" s="43">
        <f ca="1">IF($EO394,OFFSET('Measure Summary'!$A$1,'IRP Inputs'!$EN394-1,'IRP Inputs'!BL$14-1)*100,"")</f>
        <v>0</v>
      </c>
      <c r="BM394" s="43">
        <f ca="1">IF($EO394,OFFSET('Measure Summary'!$A$1,'IRP Inputs'!$EN394-1,'IRP Inputs'!BM$14-1)*100,"")</f>
        <v>0</v>
      </c>
      <c r="BN394" s="43">
        <f ca="1">IF($EO394,OFFSET('Measure Summary'!$A$1,'IRP Inputs'!$EN394-1,'IRP Inputs'!BN$14-1)*100,"")</f>
        <v>0</v>
      </c>
      <c r="BO394" s="43">
        <f ca="1">IF($EO394,OFFSET('Measure Summary'!$A$1,'IRP Inputs'!$EN394-1,'IRP Inputs'!BO$14-1)*100,"")</f>
        <v>0</v>
      </c>
      <c r="BP394" s="43">
        <f ca="1">IF($EO394,OFFSET('Measure Summary'!$A$1,'IRP Inputs'!$EN394-1,'IRP Inputs'!BP$14-1)*100,"")</f>
        <v>0</v>
      </c>
      <c r="BQ394" s="43">
        <f ca="1">IF($EO394,OFFSET('Measure Summary'!$A$1,'IRP Inputs'!$EN394-1,'IRP Inputs'!BQ$14-1)*100,"")</f>
        <v>0</v>
      </c>
      <c r="BR394" s="43">
        <f ca="1">IF($EO394,OFFSET('Measure Summary'!$A$1,'IRP Inputs'!$EN394-1,'IRP Inputs'!BR$14-1)*100,"")</f>
        <v>0</v>
      </c>
      <c r="BS394" s="43">
        <f ca="1">IF($EO394,OFFSET('Measure Summary'!$A$1,'IRP Inputs'!$EN394-1,'IRP Inputs'!BS$14-1)*100,"")</f>
        <v>0</v>
      </c>
      <c r="BT394" s="43">
        <f ca="1">IF($EO394,OFFSET('Measure Summary'!$A$1,'IRP Inputs'!$EN394-1,'IRP Inputs'!BT$14-1)*100,"")</f>
        <v>0</v>
      </c>
      <c r="BU394" s="43">
        <f ca="1">IF($EO394,OFFSET('Measure Summary'!$A$1,'IRP Inputs'!$EN394-1,'IRP Inputs'!BU$14-1)*100,"")</f>
        <v>0</v>
      </c>
      <c r="BV394" s="43">
        <f ca="1">IF($EO394,OFFSET('Measure Summary'!$A$1,'IRP Inputs'!$EN394-1,'IRP Inputs'!BV$14-1)*100,"")</f>
        <v>0</v>
      </c>
      <c r="BW394" s="43">
        <f ca="1">IF($EO394,OFFSET('Measure Summary'!$A$1,'IRP Inputs'!$EN394-1,'IRP Inputs'!BW$14-1)*100,"")</f>
        <v>0</v>
      </c>
      <c r="BX394" s="43">
        <f ca="1">IF($EO394,OFFSET('Measure Summary'!$A$1,'IRP Inputs'!$EN394-1,'IRP Inputs'!BX$14-1)*100,"")</f>
        <v>0</v>
      </c>
      <c r="BY394" s="43">
        <f ca="1">IF($EO394,OFFSET('Measure Summary'!$A$1,'IRP Inputs'!$EN394-1,'IRP Inputs'!BY$14-1)*100,"")</f>
        <v>0</v>
      </c>
      <c r="BZ394" s="43">
        <f ca="1">IF($EO394,OFFSET('Measure Summary'!$A$1,'IRP Inputs'!$EN394-1,'IRP Inputs'!BZ$14-1)*100,"")</f>
        <v>0</v>
      </c>
      <c r="CA394" s="43">
        <f ca="1">IF($EO394,OFFSET('Measure Summary'!$A$1,'IRP Inputs'!$EN394-1,'IRP Inputs'!CA$14-1)*100,"")</f>
        <v>0</v>
      </c>
      <c r="CB394" s="43">
        <f ca="1">IF($EO394,OFFSET('Measure Summary'!$A$1,'IRP Inputs'!$EN394-1,'IRP Inputs'!CB$14-1)*100,"")</f>
        <v>0</v>
      </c>
      <c r="CC394" s="43">
        <f ca="1">IF($EO394,OFFSET('Measure Summary'!$A$1,'IRP Inputs'!$EN394-1,'IRP Inputs'!CC$14-1)*100,"")</f>
        <v>0</v>
      </c>
      <c r="CD394" s="43">
        <f ca="1">IF($EO394,OFFSET('Measure Summary'!$A$1,'IRP Inputs'!$EN394-1,'IRP Inputs'!CD$14-1)*100,"")</f>
        <v>0</v>
      </c>
      <c r="CE394" s="43">
        <f ca="1">IF($EO394,OFFSET('Measure Summary'!$A$1,'IRP Inputs'!$EN394-1,'IRP Inputs'!CE$14-1)*100,"")</f>
        <v>0</v>
      </c>
      <c r="CF394" s="43">
        <f ca="1">IF($EO394,OFFSET('Measure Summary'!$A$1,'IRP Inputs'!$EN394-1,'IRP Inputs'!CF$14-1)*100,"")</f>
        <v>0</v>
      </c>
      <c r="CG394" s="43">
        <f ca="1">IF($EO394,OFFSET('Measure Summary'!$A$1,'IRP Inputs'!$EN394-1,'IRP Inputs'!CG$14-1)*100,"")</f>
        <v>0</v>
      </c>
      <c r="CH394" s="43">
        <f ca="1">IF($EO394,OFFSET('Measure Summary'!$A$1,'IRP Inputs'!$EN394-1,'IRP Inputs'!CH$14-1)*100,"")</f>
        <v>0</v>
      </c>
      <c r="CI394" s="44">
        <f ca="1">IF($EO394,OFFSET('Measure Summary'!$A$1,'IRP Inputs'!$EN394-1,'IRP Inputs'!CI$14-1)*100,"")</f>
        <v>0</v>
      </c>
      <c r="CJ394" s="45">
        <f ca="1">IF($EO394,OFFSET('Measure Summary'!$A$1,'IRP Inputs'!$EN394-1,IF($C394="WA",CJ$17,CJ$16)-1)/100,"")</f>
        <v>0</v>
      </c>
      <c r="CK394" s="46">
        <f ca="1">IF($EO394,OFFSET('Measure Summary'!$A$1,'IRP Inputs'!$EN394-1,IF($C394="WA",CK$17,CK$16)-1)/100,"")</f>
        <v>0</v>
      </c>
      <c r="CL394" s="46">
        <f ca="1">IF($EO394,OFFSET('Measure Summary'!$A$1,'IRP Inputs'!$EN394-1,IF($C394="WA",CL$17,CL$16)-1)/100,"")</f>
        <v>0</v>
      </c>
      <c r="CM394" s="46">
        <f ca="1">IF($EO394,OFFSET('Measure Summary'!$A$1,'IRP Inputs'!$EN394-1,IF($C394="WA",CM$17,CM$16)-1)/100,"")</f>
        <v>0</v>
      </c>
      <c r="CN394" s="46">
        <f ca="1">IF($EO394,OFFSET('Measure Summary'!$A$1,'IRP Inputs'!$EN394-1,IF($C394="WA",CN$17,CN$16)-1)/100,"")</f>
        <v>0</v>
      </c>
      <c r="CO394" s="46">
        <f ca="1">IF($EO394,OFFSET('Measure Summary'!$A$1,'IRP Inputs'!$EN394-1,IF($C394="WA",CO$17,CO$16)-1)/100,"")</f>
        <v>0</v>
      </c>
      <c r="CP394" s="46">
        <f ca="1">IF($EO394,OFFSET('Measure Summary'!$A$1,'IRP Inputs'!$EN394-1,IF($C394="WA",CP$17,CP$16)-1)/100,"")</f>
        <v>0</v>
      </c>
      <c r="CQ394" s="46">
        <f ca="1">IF($EO394,OFFSET('Measure Summary'!$A$1,'IRP Inputs'!$EN394-1,IF($C394="WA",CQ$17,CQ$16)-1)/100,"")</f>
        <v>0</v>
      </c>
      <c r="CR394" s="46">
        <f ca="1">IF($EO394,OFFSET('Measure Summary'!$A$1,'IRP Inputs'!$EN394-1,IF($C394="WA",CR$17,CR$16)-1)/100,"")</f>
        <v>0</v>
      </c>
      <c r="CS394" s="46">
        <f ca="1">IF($EO394,OFFSET('Measure Summary'!$A$1,'IRP Inputs'!$EN394-1,IF($C394="WA",CS$17,CS$16)-1)/100,"")</f>
        <v>0</v>
      </c>
      <c r="CT394" s="46">
        <f ca="1">IF($EO394,OFFSET('Measure Summary'!$A$1,'IRP Inputs'!$EN394-1,IF($C394="WA",CT$17,CT$16)-1)/100,"")</f>
        <v>0</v>
      </c>
      <c r="CU394" s="46">
        <f ca="1">IF($EO394,OFFSET('Measure Summary'!$A$1,'IRP Inputs'!$EN394-1,IF($C394="WA",CU$17,CU$16)-1)/100,"")</f>
        <v>0</v>
      </c>
      <c r="CV394" s="46">
        <f ca="1">IF($EO394,OFFSET('Measure Summary'!$A$1,'IRP Inputs'!$EN394-1,IF($C394="WA",CV$17,CV$16)-1)/100,"")</f>
        <v>0</v>
      </c>
      <c r="CW394" s="46">
        <f ca="1">IF($EO394,OFFSET('Measure Summary'!$A$1,'IRP Inputs'!$EN394-1,IF($C394="WA",CW$17,CW$16)-1)/100,"")</f>
        <v>0</v>
      </c>
      <c r="CX394" s="46">
        <f ca="1">IF($EO394,OFFSET('Measure Summary'!$A$1,'IRP Inputs'!$EN394-1,IF($C394="WA",CX$17,CX$16)-1)/100,"")</f>
        <v>0</v>
      </c>
      <c r="CY394" s="46">
        <f ca="1">IF($EO394,OFFSET('Measure Summary'!$A$1,'IRP Inputs'!$EN394-1,IF($C394="WA",CY$17,CY$16)-1)/100,"")</f>
        <v>0</v>
      </c>
      <c r="CZ394" s="46">
        <f ca="1">IF($EO394,OFFSET('Measure Summary'!$A$1,'IRP Inputs'!$EN394-1,IF($C394="WA",CZ$17,CZ$16)-1)/100,"")</f>
        <v>0</v>
      </c>
      <c r="DA394" s="46">
        <f ca="1">IF($EO394,OFFSET('Measure Summary'!$A$1,'IRP Inputs'!$EN394-1,IF($C394="WA",DA$17,DA$16)-1)/100,"")</f>
        <v>0</v>
      </c>
      <c r="DB394" s="46">
        <f ca="1">IF($EO394,OFFSET('Measure Summary'!$A$1,'IRP Inputs'!$EN394-1,IF($C394="WA",DB$17,DB$16)-1)/100,"")</f>
        <v>0</v>
      </c>
      <c r="DC394" s="46">
        <f ca="1">IF($EO394,OFFSET('Measure Summary'!$A$1,'IRP Inputs'!$EN394-1,IF($C394="WA",DC$17,DC$16)-1)/100,"")</f>
        <v>0</v>
      </c>
      <c r="DD394" s="46">
        <f ca="1">IF($EO394,OFFSET('Measure Summary'!$A$1,'IRP Inputs'!$EN394-1,IF($C394="WA",DD$17,DD$16)-1)/100,"")</f>
        <v>0</v>
      </c>
      <c r="DE394" s="46">
        <f ca="1">IF($EO394,OFFSET('Measure Summary'!$A$1,'IRP Inputs'!$EN394-1,IF($C394="WA",DE$17,DE$16)-1)/100,"")</f>
        <v>0</v>
      </c>
      <c r="DF394" s="46">
        <f ca="1">IF($EO394,OFFSET('Measure Summary'!$A$1,'IRP Inputs'!$EN394-1,IF($C394="WA",DF$17,DF$16)-1)/100,"")</f>
        <v>0</v>
      </c>
      <c r="DG394" s="46">
        <f ca="1">IF($EO394,OFFSET('Measure Summary'!$A$1,'IRP Inputs'!$EN394-1,IF($C394="WA",DG$17,DG$16)-1)/100,"")</f>
        <v>0</v>
      </c>
      <c r="DH394" s="47">
        <f ca="1">IF($EO394,OFFSET('Measure Summary'!$A$1,'IRP Inputs'!$EN394-1,IF($C394="WA",DH$17,DH$16)-1)/100,"")</f>
        <v>0</v>
      </c>
      <c r="DJ394" s="48">
        <f ca="1">IF($EO394,OFFSET('Measure Summary'!$A$1,'IRP Inputs'!$EN394-1,'IRP Inputs'!DJ$14-1),"")*K394</f>
        <v>0</v>
      </c>
      <c r="DK394" s="49">
        <f t="shared" ca="1" si="168"/>
        <v>0</v>
      </c>
      <c r="DL394" s="48">
        <f t="shared" ref="DL394:DU403" ca="1" si="182">IF($EO394,SUM($DJ394:$DK394)*INDEX($M394:$AK394,1,MATCH(DL$23,$M$23:$AK$23,0))/1000000,"")</f>
        <v>0</v>
      </c>
      <c r="DM394" s="50">
        <f t="shared" ca="1" si="182"/>
        <v>0</v>
      </c>
      <c r="DN394" s="50">
        <f t="shared" ca="1" si="182"/>
        <v>0</v>
      </c>
      <c r="DO394" s="50">
        <f t="shared" ca="1" si="182"/>
        <v>0</v>
      </c>
      <c r="DP394" s="50">
        <f t="shared" ca="1" si="182"/>
        <v>0</v>
      </c>
      <c r="DQ394" s="50">
        <f t="shared" ca="1" si="182"/>
        <v>0</v>
      </c>
      <c r="DR394" s="50">
        <f t="shared" ca="1" si="182"/>
        <v>0</v>
      </c>
      <c r="DS394" s="50">
        <f t="shared" ca="1" si="182"/>
        <v>0</v>
      </c>
      <c r="DT394" s="50">
        <f t="shared" ca="1" si="182"/>
        <v>0</v>
      </c>
      <c r="DU394" s="50">
        <f t="shared" ca="1" si="182"/>
        <v>0</v>
      </c>
      <c r="DV394" s="50">
        <f t="shared" ref="DV394:EE403" ca="1" si="183">IF($EO394,SUM($DJ394:$DK394)*INDEX($M394:$AK394,1,MATCH(DV$23,$M$23:$AK$23,0))/1000000,"")</f>
        <v>0</v>
      </c>
      <c r="DW394" s="50">
        <f t="shared" ca="1" si="183"/>
        <v>0</v>
      </c>
      <c r="DX394" s="50">
        <f t="shared" ca="1" si="183"/>
        <v>0</v>
      </c>
      <c r="DY394" s="50">
        <f t="shared" ca="1" si="183"/>
        <v>0</v>
      </c>
      <c r="DZ394" s="50">
        <f t="shared" ca="1" si="183"/>
        <v>0</v>
      </c>
      <c r="EA394" s="50">
        <f t="shared" ca="1" si="183"/>
        <v>0</v>
      </c>
      <c r="EB394" s="50">
        <f t="shared" ca="1" si="183"/>
        <v>0</v>
      </c>
      <c r="EC394" s="50">
        <f t="shared" ca="1" si="183"/>
        <v>0</v>
      </c>
      <c r="ED394" s="50">
        <f t="shared" ca="1" si="183"/>
        <v>0</v>
      </c>
      <c r="EE394" s="50">
        <f t="shared" ca="1" si="183"/>
        <v>0</v>
      </c>
      <c r="EF394" s="50">
        <f t="shared" ca="1" si="181"/>
        <v>0</v>
      </c>
      <c r="EG394" s="50">
        <f t="shared" ca="1" si="181"/>
        <v>0</v>
      </c>
      <c r="EH394" s="50">
        <f t="shared" ca="1" si="181"/>
        <v>0</v>
      </c>
      <c r="EI394" s="50">
        <f t="shared" ca="1" si="181"/>
        <v>0</v>
      </c>
      <c r="EJ394" s="49">
        <f t="shared" ca="1" si="181"/>
        <v>0</v>
      </c>
      <c r="EM394">
        <f t="shared" si="170"/>
        <v>371</v>
      </c>
      <c r="EN394">
        <f>MATCH(EM394,'Measure Summary'!$VY:$VY,0)</f>
        <v>375</v>
      </c>
      <c r="EO394" t="b">
        <f t="shared" si="169"/>
        <v>1</v>
      </c>
    </row>
    <row r="395" spans="1:145">
      <c r="A395" s="40" t="str">
        <f ca="1">IF($EO395,OFFSET('Measure Summary'!$A$1,'IRP Inputs'!$EN395-1,'IRP Inputs'!A$14-1),"")</f>
        <v>OR_Residential_LI - Single Family_Existing_Space Heating_Natural Gas_Furnace</v>
      </c>
      <c r="B395" t="str">
        <f ca="1">IF($EO395,OFFSET('Measure Summary'!$A$1,'IRP Inputs'!$EN395-1,'IRP Inputs'!B$14-1),"")</f>
        <v>Lost Opportunity</v>
      </c>
      <c r="C395" t="str">
        <f ca="1">IF($EO395,OFFSET('Measure Summary'!$A$1,'IRP Inputs'!$EN395-1,'IRP Inputs'!C$14-1),"")</f>
        <v>OR</v>
      </c>
      <c r="D395" t="str">
        <f ca="1">IF($EO395,OFFSET('Measure Summary'!$A$1,'IRP Inputs'!$EN395-1,'IRP Inputs'!D$14-1),"")</f>
        <v>Residential</v>
      </c>
      <c r="E395" t="str">
        <f ca="1">IF($EO395,OFFSET('Measure Summary'!$A$1,'IRP Inputs'!$EN395-1,'IRP Inputs'!E$14-1),"")</f>
        <v>LI - Mobile Home</v>
      </c>
      <c r="F395" t="str">
        <f ca="1">IF($EO395,OFFSET('Measure Summary'!$A$1,'IRP Inputs'!$EN395-1,'IRP Inputs'!F$14-1),"")</f>
        <v>Existing</v>
      </c>
      <c r="G395" t="str">
        <f ca="1">IF($EO395,OFFSET('Measure Summary'!$A$1,'IRP Inputs'!$EN395-1,'IRP Inputs'!G$14-1),"")</f>
        <v>Space Heating</v>
      </c>
      <c r="H395" t="str">
        <f ca="1">IF($EO395,OFFSET('Measure Summary'!$A$1,'IRP Inputs'!$EN395-1,'IRP Inputs'!H$14-1),"")</f>
        <v>Advanced New Construction Design - Zero Net Energy</v>
      </c>
      <c r="I395" t="str">
        <f ca="1">IF($EO395,OFFSET('Measure Summary'!$A$1,'IRP Inputs'!$EN395-1,'IRP Inputs'!I$14-1),"")</f>
        <v>ORM324</v>
      </c>
      <c r="J395" s="1" t="str">
        <f ca="1">IF($EO395,OFFSET('Measure Summary'!$A$1,'IRP Inputs'!$EN395-1,'IRP Inputs'!J$14-1),"")</f>
        <v>ZNE-Ready Home</v>
      </c>
      <c r="K395" s="41">
        <f ca="1">IF($EO395,OFFSET('Measure Summary'!$A$1,'IRP Inputs'!$EN395-1,'IRP Inputs'!K$14-1),"")</f>
        <v>2.29</v>
      </c>
      <c r="L395" s="1">
        <f ca="1">IF($EO395,OFFSET('Measure Summary'!$A$1,'IRP Inputs'!$EN395-1,'IRP Inputs'!L$14-1),"")</f>
        <v>20</v>
      </c>
      <c r="M395" s="42">
        <f ca="1">IF($EO395,OFFSET('Measure Summary'!$A$1,'IRP Inputs'!$EN395-1,'IRP Inputs'!M$14-1),"")</f>
        <v>0</v>
      </c>
      <c r="N395" s="43">
        <f ca="1">IF($EO395,OFFSET('Measure Summary'!$A$1,'IRP Inputs'!$EN395-1,'IRP Inputs'!N$14-1),"")</f>
        <v>0</v>
      </c>
      <c r="O395" s="43">
        <f ca="1">IF($EO395,OFFSET('Measure Summary'!$A$1,'IRP Inputs'!$EN395-1,'IRP Inputs'!O$14-1),"")</f>
        <v>0</v>
      </c>
      <c r="P395" s="43">
        <f ca="1">IF($EO395,OFFSET('Measure Summary'!$A$1,'IRP Inputs'!$EN395-1,'IRP Inputs'!P$14-1),"")</f>
        <v>0</v>
      </c>
      <c r="Q395" s="43">
        <f ca="1">IF($EO395,OFFSET('Measure Summary'!$A$1,'IRP Inputs'!$EN395-1,'IRP Inputs'!Q$14-1),"")</f>
        <v>0</v>
      </c>
      <c r="R395" s="43">
        <f ca="1">IF($EO395,OFFSET('Measure Summary'!$A$1,'IRP Inputs'!$EN395-1,'IRP Inputs'!R$14-1),"")</f>
        <v>0</v>
      </c>
      <c r="S395" s="43">
        <f ca="1">IF($EO395,OFFSET('Measure Summary'!$A$1,'IRP Inputs'!$EN395-1,'IRP Inputs'!S$14-1),"")</f>
        <v>0</v>
      </c>
      <c r="T395" s="43">
        <f ca="1">IF($EO395,OFFSET('Measure Summary'!$A$1,'IRP Inputs'!$EN395-1,'IRP Inputs'!T$14-1),"")</f>
        <v>0</v>
      </c>
      <c r="U395" s="43">
        <f ca="1">IF($EO395,OFFSET('Measure Summary'!$A$1,'IRP Inputs'!$EN395-1,'IRP Inputs'!U$14-1),"")</f>
        <v>0</v>
      </c>
      <c r="V395" s="43">
        <f ca="1">IF($EO395,OFFSET('Measure Summary'!$A$1,'IRP Inputs'!$EN395-1,'IRP Inputs'!V$14-1),"")</f>
        <v>0</v>
      </c>
      <c r="W395" s="43">
        <f ca="1">IF($EO395,OFFSET('Measure Summary'!$A$1,'IRP Inputs'!$EN395-1,'IRP Inputs'!W$14-1),"")</f>
        <v>0</v>
      </c>
      <c r="X395" s="43">
        <f ca="1">IF($EO395,OFFSET('Measure Summary'!$A$1,'IRP Inputs'!$EN395-1,'IRP Inputs'!X$14-1),"")</f>
        <v>0</v>
      </c>
      <c r="Y395" s="43">
        <f ca="1">IF($EO395,OFFSET('Measure Summary'!$A$1,'IRP Inputs'!$EN395-1,'IRP Inputs'!Y$14-1),"")</f>
        <v>0</v>
      </c>
      <c r="Z395" s="43">
        <f ca="1">IF($EO395,OFFSET('Measure Summary'!$A$1,'IRP Inputs'!$EN395-1,'IRP Inputs'!Z$14-1),"")</f>
        <v>0</v>
      </c>
      <c r="AA395" s="43">
        <f ca="1">IF($EO395,OFFSET('Measure Summary'!$A$1,'IRP Inputs'!$EN395-1,'IRP Inputs'!AA$14-1),"")</f>
        <v>0</v>
      </c>
      <c r="AB395" s="43">
        <f ca="1">IF($EO395,OFFSET('Measure Summary'!$A$1,'IRP Inputs'!$EN395-1,'IRP Inputs'!AB$14-1),"")</f>
        <v>0</v>
      </c>
      <c r="AC395" s="43">
        <f ca="1">IF($EO395,OFFSET('Measure Summary'!$A$1,'IRP Inputs'!$EN395-1,'IRP Inputs'!AC$14-1),"")</f>
        <v>0</v>
      </c>
      <c r="AD395" s="43">
        <f ca="1">IF($EO395,OFFSET('Measure Summary'!$A$1,'IRP Inputs'!$EN395-1,'IRP Inputs'!AD$14-1),"")</f>
        <v>0</v>
      </c>
      <c r="AE395" s="43">
        <f ca="1">IF($EO395,OFFSET('Measure Summary'!$A$1,'IRP Inputs'!$EN395-1,'IRP Inputs'!AE$14-1),"")</f>
        <v>0</v>
      </c>
      <c r="AF395" s="43">
        <f ca="1">IF($EO395,OFFSET('Measure Summary'!$A$1,'IRP Inputs'!$EN395-1,'IRP Inputs'!AF$14-1),"")</f>
        <v>0</v>
      </c>
      <c r="AG395" s="43">
        <f ca="1">IF($EO395,OFFSET('Measure Summary'!$A$1,'IRP Inputs'!$EN395-1,'IRP Inputs'!AG$14-1),"")</f>
        <v>0</v>
      </c>
      <c r="AH395" s="43">
        <f ca="1">IF($EO395,OFFSET('Measure Summary'!$A$1,'IRP Inputs'!$EN395-1,'IRP Inputs'!AH$14-1),"")</f>
        <v>0</v>
      </c>
      <c r="AI395" s="43">
        <f ca="1">IF($EO395,OFFSET('Measure Summary'!$A$1,'IRP Inputs'!$EN395-1,'IRP Inputs'!AI$14-1),"")</f>
        <v>0</v>
      </c>
      <c r="AJ395" s="43">
        <f ca="1">IF($EO395,OFFSET('Measure Summary'!$A$1,'IRP Inputs'!$EN395-1,'IRP Inputs'!AJ$14-1),"")</f>
        <v>0</v>
      </c>
      <c r="AK395" s="44">
        <f ca="1">IF($EO395,OFFSET('Measure Summary'!$A$1,'IRP Inputs'!$EN395-1,'IRP Inputs'!AK$14-1),"")</f>
        <v>0</v>
      </c>
      <c r="AL395" s="42">
        <f ca="1">IF($EO395,OFFSET('Measure Summary'!$A$1,'IRP Inputs'!$EN395-1,'IRP Inputs'!AL$14-1)*100,"")</f>
        <v>0</v>
      </c>
      <c r="AM395" s="43">
        <f ca="1">IF($EO395,OFFSET('Measure Summary'!$A$1,'IRP Inputs'!$EN395-1,'IRP Inputs'!AM$14-1)*100,"")</f>
        <v>0</v>
      </c>
      <c r="AN395" s="43">
        <f ca="1">IF($EO395,OFFSET('Measure Summary'!$A$1,'IRP Inputs'!$EN395-1,'IRP Inputs'!AN$14-1)*100,"")</f>
        <v>0</v>
      </c>
      <c r="AO395" s="43">
        <f ca="1">IF($EO395,OFFSET('Measure Summary'!$A$1,'IRP Inputs'!$EN395-1,'IRP Inputs'!AO$14-1)*100,"")</f>
        <v>0</v>
      </c>
      <c r="AP395" s="43">
        <f ca="1">IF($EO395,OFFSET('Measure Summary'!$A$1,'IRP Inputs'!$EN395-1,'IRP Inputs'!AP$14-1)*100,"")</f>
        <v>0</v>
      </c>
      <c r="AQ395" s="43">
        <f ca="1">IF($EO395,OFFSET('Measure Summary'!$A$1,'IRP Inputs'!$EN395-1,'IRP Inputs'!AQ$14-1)*100,"")</f>
        <v>0</v>
      </c>
      <c r="AR395" s="43">
        <f ca="1">IF($EO395,OFFSET('Measure Summary'!$A$1,'IRP Inputs'!$EN395-1,'IRP Inputs'!AR$14-1)*100,"")</f>
        <v>0</v>
      </c>
      <c r="AS395" s="43">
        <f ca="1">IF($EO395,OFFSET('Measure Summary'!$A$1,'IRP Inputs'!$EN395-1,'IRP Inputs'!AS$14-1)*100,"")</f>
        <v>0</v>
      </c>
      <c r="AT395" s="43">
        <f ca="1">IF($EO395,OFFSET('Measure Summary'!$A$1,'IRP Inputs'!$EN395-1,'IRP Inputs'!AT$14-1)*100,"")</f>
        <v>0</v>
      </c>
      <c r="AU395" s="43">
        <f ca="1">IF($EO395,OFFSET('Measure Summary'!$A$1,'IRP Inputs'!$EN395-1,'IRP Inputs'!AU$14-1)*100,"")</f>
        <v>0</v>
      </c>
      <c r="AV395" s="43">
        <f ca="1">IF($EO395,OFFSET('Measure Summary'!$A$1,'IRP Inputs'!$EN395-1,'IRP Inputs'!AV$14-1)*100,"")</f>
        <v>0</v>
      </c>
      <c r="AW395" s="43">
        <f ca="1">IF($EO395,OFFSET('Measure Summary'!$A$1,'IRP Inputs'!$EN395-1,'IRP Inputs'!AW$14-1)*100,"")</f>
        <v>0</v>
      </c>
      <c r="AX395" s="43">
        <f ca="1">IF($EO395,OFFSET('Measure Summary'!$A$1,'IRP Inputs'!$EN395-1,'IRP Inputs'!AX$14-1)*100,"")</f>
        <v>0</v>
      </c>
      <c r="AY395" s="43">
        <f ca="1">IF($EO395,OFFSET('Measure Summary'!$A$1,'IRP Inputs'!$EN395-1,'IRP Inputs'!AY$14-1)*100,"")</f>
        <v>0</v>
      </c>
      <c r="AZ395" s="43">
        <f ca="1">IF($EO395,OFFSET('Measure Summary'!$A$1,'IRP Inputs'!$EN395-1,'IRP Inputs'!AZ$14-1)*100,"")</f>
        <v>0</v>
      </c>
      <c r="BA395" s="43">
        <f ca="1">IF($EO395,OFFSET('Measure Summary'!$A$1,'IRP Inputs'!$EN395-1,'IRP Inputs'!BA$14-1)*100,"")</f>
        <v>0</v>
      </c>
      <c r="BB395" s="43">
        <f ca="1">IF($EO395,OFFSET('Measure Summary'!$A$1,'IRP Inputs'!$EN395-1,'IRP Inputs'!BB$14-1)*100,"")</f>
        <v>0</v>
      </c>
      <c r="BC395" s="43">
        <f ca="1">IF($EO395,OFFSET('Measure Summary'!$A$1,'IRP Inputs'!$EN395-1,'IRP Inputs'!BC$14-1)*100,"")</f>
        <v>0</v>
      </c>
      <c r="BD395" s="43">
        <f ca="1">IF($EO395,OFFSET('Measure Summary'!$A$1,'IRP Inputs'!$EN395-1,'IRP Inputs'!BD$14-1)*100,"")</f>
        <v>0</v>
      </c>
      <c r="BE395" s="43">
        <f ca="1">IF($EO395,OFFSET('Measure Summary'!$A$1,'IRP Inputs'!$EN395-1,'IRP Inputs'!BE$14-1)*100,"")</f>
        <v>0</v>
      </c>
      <c r="BF395" s="43">
        <f ca="1">IF($EO395,OFFSET('Measure Summary'!$A$1,'IRP Inputs'!$EN395-1,'IRP Inputs'!BF$14-1)*100,"")</f>
        <v>0</v>
      </c>
      <c r="BG395" s="43">
        <f ca="1">IF($EO395,OFFSET('Measure Summary'!$A$1,'IRP Inputs'!$EN395-1,'IRP Inputs'!BG$14-1)*100,"")</f>
        <v>0</v>
      </c>
      <c r="BH395" s="43">
        <f ca="1">IF($EO395,OFFSET('Measure Summary'!$A$1,'IRP Inputs'!$EN395-1,'IRP Inputs'!BH$14-1)*100,"")</f>
        <v>0</v>
      </c>
      <c r="BI395" s="43">
        <f ca="1">IF($EO395,OFFSET('Measure Summary'!$A$1,'IRP Inputs'!$EN395-1,'IRP Inputs'!BI$14-1)*100,"")</f>
        <v>0</v>
      </c>
      <c r="BJ395" s="44">
        <f ca="1">IF($EO395,OFFSET('Measure Summary'!$A$1,'IRP Inputs'!$EN395-1,'IRP Inputs'!BJ$14-1)*100,"")</f>
        <v>0</v>
      </c>
      <c r="BK395" s="42">
        <f ca="1">IF($EO395,OFFSET('Measure Summary'!$A$1,'IRP Inputs'!$EN395-1,'IRP Inputs'!BK$14-1)*100,"")</f>
        <v>0</v>
      </c>
      <c r="BL395" s="43">
        <f ca="1">IF($EO395,OFFSET('Measure Summary'!$A$1,'IRP Inputs'!$EN395-1,'IRP Inputs'!BL$14-1)*100,"")</f>
        <v>0</v>
      </c>
      <c r="BM395" s="43">
        <f ca="1">IF($EO395,OFFSET('Measure Summary'!$A$1,'IRP Inputs'!$EN395-1,'IRP Inputs'!BM$14-1)*100,"")</f>
        <v>0</v>
      </c>
      <c r="BN395" s="43">
        <f ca="1">IF($EO395,OFFSET('Measure Summary'!$A$1,'IRP Inputs'!$EN395-1,'IRP Inputs'!BN$14-1)*100,"")</f>
        <v>0</v>
      </c>
      <c r="BO395" s="43">
        <f ca="1">IF($EO395,OFFSET('Measure Summary'!$A$1,'IRP Inputs'!$EN395-1,'IRP Inputs'!BO$14-1)*100,"")</f>
        <v>0</v>
      </c>
      <c r="BP395" s="43">
        <f ca="1">IF($EO395,OFFSET('Measure Summary'!$A$1,'IRP Inputs'!$EN395-1,'IRP Inputs'!BP$14-1)*100,"")</f>
        <v>0</v>
      </c>
      <c r="BQ395" s="43">
        <f ca="1">IF($EO395,OFFSET('Measure Summary'!$A$1,'IRP Inputs'!$EN395-1,'IRP Inputs'!BQ$14-1)*100,"")</f>
        <v>0</v>
      </c>
      <c r="BR395" s="43">
        <f ca="1">IF($EO395,OFFSET('Measure Summary'!$A$1,'IRP Inputs'!$EN395-1,'IRP Inputs'!BR$14-1)*100,"")</f>
        <v>0</v>
      </c>
      <c r="BS395" s="43">
        <f ca="1">IF($EO395,OFFSET('Measure Summary'!$A$1,'IRP Inputs'!$EN395-1,'IRP Inputs'!BS$14-1)*100,"")</f>
        <v>0</v>
      </c>
      <c r="BT395" s="43">
        <f ca="1">IF($EO395,OFFSET('Measure Summary'!$A$1,'IRP Inputs'!$EN395-1,'IRP Inputs'!BT$14-1)*100,"")</f>
        <v>0</v>
      </c>
      <c r="BU395" s="43">
        <f ca="1">IF($EO395,OFFSET('Measure Summary'!$A$1,'IRP Inputs'!$EN395-1,'IRP Inputs'!BU$14-1)*100,"")</f>
        <v>0</v>
      </c>
      <c r="BV395" s="43">
        <f ca="1">IF($EO395,OFFSET('Measure Summary'!$A$1,'IRP Inputs'!$EN395-1,'IRP Inputs'!BV$14-1)*100,"")</f>
        <v>0</v>
      </c>
      <c r="BW395" s="43">
        <f ca="1">IF($EO395,OFFSET('Measure Summary'!$A$1,'IRP Inputs'!$EN395-1,'IRP Inputs'!BW$14-1)*100,"")</f>
        <v>0</v>
      </c>
      <c r="BX395" s="43">
        <f ca="1">IF($EO395,OFFSET('Measure Summary'!$A$1,'IRP Inputs'!$EN395-1,'IRP Inputs'!BX$14-1)*100,"")</f>
        <v>0</v>
      </c>
      <c r="BY395" s="43">
        <f ca="1">IF($EO395,OFFSET('Measure Summary'!$A$1,'IRP Inputs'!$EN395-1,'IRP Inputs'!BY$14-1)*100,"")</f>
        <v>0</v>
      </c>
      <c r="BZ395" s="43">
        <f ca="1">IF($EO395,OFFSET('Measure Summary'!$A$1,'IRP Inputs'!$EN395-1,'IRP Inputs'!BZ$14-1)*100,"")</f>
        <v>0</v>
      </c>
      <c r="CA395" s="43">
        <f ca="1">IF($EO395,OFFSET('Measure Summary'!$A$1,'IRP Inputs'!$EN395-1,'IRP Inputs'!CA$14-1)*100,"")</f>
        <v>0</v>
      </c>
      <c r="CB395" s="43">
        <f ca="1">IF($EO395,OFFSET('Measure Summary'!$A$1,'IRP Inputs'!$EN395-1,'IRP Inputs'!CB$14-1)*100,"")</f>
        <v>0</v>
      </c>
      <c r="CC395" s="43">
        <f ca="1">IF($EO395,OFFSET('Measure Summary'!$A$1,'IRP Inputs'!$EN395-1,'IRP Inputs'!CC$14-1)*100,"")</f>
        <v>0</v>
      </c>
      <c r="CD395" s="43">
        <f ca="1">IF($EO395,OFFSET('Measure Summary'!$A$1,'IRP Inputs'!$EN395-1,'IRP Inputs'!CD$14-1)*100,"")</f>
        <v>0</v>
      </c>
      <c r="CE395" s="43">
        <f ca="1">IF($EO395,OFFSET('Measure Summary'!$A$1,'IRP Inputs'!$EN395-1,'IRP Inputs'!CE$14-1)*100,"")</f>
        <v>0</v>
      </c>
      <c r="CF395" s="43">
        <f ca="1">IF($EO395,OFFSET('Measure Summary'!$A$1,'IRP Inputs'!$EN395-1,'IRP Inputs'!CF$14-1)*100,"")</f>
        <v>0</v>
      </c>
      <c r="CG395" s="43">
        <f ca="1">IF($EO395,OFFSET('Measure Summary'!$A$1,'IRP Inputs'!$EN395-1,'IRP Inputs'!CG$14-1)*100,"")</f>
        <v>0</v>
      </c>
      <c r="CH395" s="43">
        <f ca="1">IF($EO395,OFFSET('Measure Summary'!$A$1,'IRP Inputs'!$EN395-1,'IRP Inputs'!CH$14-1)*100,"")</f>
        <v>0</v>
      </c>
      <c r="CI395" s="44">
        <f ca="1">IF($EO395,OFFSET('Measure Summary'!$A$1,'IRP Inputs'!$EN395-1,'IRP Inputs'!CI$14-1)*100,"")</f>
        <v>0</v>
      </c>
      <c r="CJ395" s="45">
        <f ca="1">IF($EO395,OFFSET('Measure Summary'!$A$1,'IRP Inputs'!$EN395-1,IF($C395="WA",CJ$17,CJ$16)-1)/100,"")</f>
        <v>8.4158683992277172</v>
      </c>
      <c r="CK395" s="46">
        <f ca="1">IF($EO395,OFFSET('Measure Summary'!$A$1,'IRP Inputs'!$EN395-1,IF($C395="WA",CK$17,CK$16)-1)/100,"")</f>
        <v>8.4723008081213784</v>
      </c>
      <c r="CL395" s="46">
        <f ca="1">IF($EO395,OFFSET('Measure Summary'!$A$1,'IRP Inputs'!$EN395-1,IF($C395="WA",CL$17,CL$16)-1)/100,"")</f>
        <v>8.5303924823577173</v>
      </c>
      <c r="CM395" s="46">
        <f ca="1">IF($EO395,OFFSET('Measure Summary'!$A$1,'IRP Inputs'!$EN395-1,IF($C395="WA",CM$17,CM$16)-1)/100,"")</f>
        <v>8.5894965404610826</v>
      </c>
      <c r="CN395" s="46">
        <f ca="1">IF($EO395,OFFSET('Measure Summary'!$A$1,'IRP Inputs'!$EN395-1,IF($C395="WA",CN$17,CN$16)-1)/100,"")</f>
        <v>8.6490873422263839</v>
      </c>
      <c r="CO395" s="46">
        <f ca="1">IF($EO395,OFFSET('Measure Summary'!$A$1,'IRP Inputs'!$EN395-1,IF($C395="WA",CO$17,CO$16)-1)/100,"")</f>
        <v>8.7085956307527859</v>
      </c>
      <c r="CP395" s="46">
        <f ca="1">IF($EO395,OFFSET('Measure Summary'!$A$1,'IRP Inputs'!$EN395-1,IF($C395="WA",CP$17,CP$16)-1)/100,"")</f>
        <v>8.7674872925353462</v>
      </c>
      <c r="CQ395" s="46">
        <f ca="1">IF($EO395,OFFSET('Measure Summary'!$A$1,'IRP Inputs'!$EN395-1,IF($C395="WA",CQ$17,CQ$16)-1)/100,"")</f>
        <v>8.825253203810421</v>
      </c>
      <c r="CR395" s="46">
        <f ca="1">IF($EO395,OFFSET('Measure Summary'!$A$1,'IRP Inputs'!$EN395-1,IF($C395="WA",CR$17,CR$16)-1)/100,"")</f>
        <v>8.8814064627317215</v>
      </c>
      <c r="CS395" s="46">
        <f ca="1">IF($EO395,OFFSET('Measure Summary'!$A$1,'IRP Inputs'!$EN395-1,IF($C395="WA",CS$17,CS$16)-1)/100,"")</f>
        <v>8.9355200941434152</v>
      </c>
      <c r="CT395" s="46">
        <f ca="1">IF($EO395,OFFSET('Measure Summary'!$A$1,'IRP Inputs'!$EN395-1,IF($C395="WA",CT$17,CT$16)-1)/100,"")</f>
        <v>8.9872666202204368</v>
      </c>
      <c r="CU395" s="46">
        <f ca="1">IF($EO395,OFFSET('Measure Summary'!$A$1,'IRP Inputs'!$EN395-1,IF($C395="WA",CU$17,CU$16)-1)/100,"")</f>
        <v>9.0368956108699781</v>
      </c>
      <c r="CV395" s="46">
        <f ca="1">IF($EO395,OFFSET('Measure Summary'!$A$1,'IRP Inputs'!$EN395-1,IF($C395="WA",CV$17,CV$16)-1)/100,"")</f>
        <v>9.0839257899309729</v>
      </c>
      <c r="CW395" s="46">
        <f ca="1">IF($EO395,OFFSET('Measure Summary'!$A$1,'IRP Inputs'!$EN395-1,IF($C395="WA",CW$17,CW$16)-1)/100,"")</f>
        <v>9.1285181143804248</v>
      </c>
      <c r="CX395" s="46">
        <f ca="1">IF($EO395,OFFSET('Measure Summary'!$A$1,'IRP Inputs'!$EN395-1,IF($C395="WA",CX$17,CX$16)-1)/100,"")</f>
        <v>9.1708369776406684</v>
      </c>
      <c r="CY395" s="46">
        <f ca="1">IF($EO395,OFFSET('Measure Summary'!$A$1,'IRP Inputs'!$EN395-1,IF($C395="WA",CY$17,CY$16)-1)/100,"")</f>
        <v>9.2110216494238379</v>
      </c>
      <c r="CZ395" s="46">
        <f ca="1">IF($EO395,OFFSET('Measure Summary'!$A$1,'IRP Inputs'!$EN395-1,IF($C395="WA",CZ$17,CZ$16)-1)/100,"")</f>
        <v>9.2492071226729369</v>
      </c>
      <c r="DA395" s="46">
        <f ca="1">IF($EO395,OFFSET('Measure Summary'!$A$1,'IRP Inputs'!$EN395-1,IF($C395="WA",DA$17,DA$16)-1)/100,"")</f>
        <v>9.2854347840165623</v>
      </c>
      <c r="DB395" s="46">
        <f ca="1">IF($EO395,OFFSET('Measure Summary'!$A$1,'IRP Inputs'!$EN395-1,IF($C395="WA",DB$17,DB$16)-1)/100,"")</f>
        <v>9.3199220236384814</v>
      </c>
      <c r="DC395" s="46">
        <f ca="1">IF($EO395,OFFSET('Measure Summary'!$A$1,'IRP Inputs'!$EN395-1,IF($C395="WA",DC$17,DC$16)-1)/100,"")</f>
        <v>9.3527146593905499</v>
      </c>
      <c r="DD395" s="46">
        <f ca="1">IF($EO395,OFFSET('Measure Summary'!$A$1,'IRP Inputs'!$EN395-1,IF($C395="WA",DD$17,DD$16)-1)/100,"")</f>
        <v>9.3839556009151117</v>
      </c>
      <c r="DE395" s="46">
        <f ca="1">IF($EO395,OFFSET('Measure Summary'!$A$1,'IRP Inputs'!$EN395-1,IF($C395="WA",DE$17,DE$16)-1)/100,"")</f>
        <v>9.4137319568916169</v>
      </c>
      <c r="DF395" s="46">
        <f ca="1">IF($EO395,OFFSET('Measure Summary'!$A$1,'IRP Inputs'!$EN395-1,IF($C395="WA",DF$17,DF$16)-1)/100,"")</f>
        <v>9.4420959767780044</v>
      </c>
      <c r="DG395" s="46">
        <f ca="1">IF($EO395,OFFSET('Measure Summary'!$A$1,'IRP Inputs'!$EN395-1,IF($C395="WA",DG$17,DG$16)-1)/100,"")</f>
        <v>9.4691246822386823</v>
      </c>
      <c r="DH395" s="47">
        <f ca="1">IF($EO395,OFFSET('Measure Summary'!$A$1,'IRP Inputs'!$EN395-1,IF($C395="WA",DH$17,DH$16)-1)/100,"")</f>
        <v>9.4948869618246707</v>
      </c>
      <c r="DJ395" s="48">
        <f ca="1">IF($EO395,OFFSET('Measure Summary'!$A$1,'IRP Inputs'!$EN395-1,'IRP Inputs'!DJ$14-1),"")*K395</f>
        <v>0.69096069630827939</v>
      </c>
      <c r="DK395" s="49">
        <f t="shared" ca="1" si="168"/>
        <v>0.2141978158555666</v>
      </c>
      <c r="DL395" s="48">
        <f t="shared" ca="1" si="182"/>
        <v>0</v>
      </c>
      <c r="DM395" s="50">
        <f t="shared" ca="1" si="182"/>
        <v>0</v>
      </c>
      <c r="DN395" s="50">
        <f t="shared" ca="1" si="182"/>
        <v>0</v>
      </c>
      <c r="DO395" s="50">
        <f t="shared" ca="1" si="182"/>
        <v>0</v>
      </c>
      <c r="DP395" s="50">
        <f t="shared" ca="1" si="182"/>
        <v>0</v>
      </c>
      <c r="DQ395" s="50">
        <f t="shared" ca="1" si="182"/>
        <v>0</v>
      </c>
      <c r="DR395" s="50">
        <f t="shared" ca="1" si="182"/>
        <v>0</v>
      </c>
      <c r="DS395" s="50">
        <f t="shared" ca="1" si="182"/>
        <v>0</v>
      </c>
      <c r="DT395" s="50">
        <f t="shared" ca="1" si="182"/>
        <v>0</v>
      </c>
      <c r="DU395" s="50">
        <f t="shared" ca="1" si="182"/>
        <v>0</v>
      </c>
      <c r="DV395" s="50">
        <f t="shared" ca="1" si="183"/>
        <v>0</v>
      </c>
      <c r="DW395" s="50">
        <f t="shared" ca="1" si="183"/>
        <v>0</v>
      </c>
      <c r="DX395" s="50">
        <f t="shared" ca="1" si="183"/>
        <v>0</v>
      </c>
      <c r="DY395" s="50">
        <f t="shared" ca="1" si="183"/>
        <v>0</v>
      </c>
      <c r="DZ395" s="50">
        <f t="shared" ca="1" si="183"/>
        <v>0</v>
      </c>
      <c r="EA395" s="50">
        <f t="shared" ca="1" si="183"/>
        <v>0</v>
      </c>
      <c r="EB395" s="50">
        <f t="shared" ca="1" si="183"/>
        <v>0</v>
      </c>
      <c r="EC395" s="50">
        <f t="shared" ca="1" si="183"/>
        <v>0</v>
      </c>
      <c r="ED395" s="50">
        <f t="shared" ca="1" si="183"/>
        <v>0</v>
      </c>
      <c r="EE395" s="50">
        <f t="shared" ca="1" si="183"/>
        <v>0</v>
      </c>
      <c r="EF395" s="50">
        <f t="shared" ca="1" si="181"/>
        <v>0</v>
      </c>
      <c r="EG395" s="50">
        <f t="shared" ca="1" si="181"/>
        <v>0</v>
      </c>
      <c r="EH395" s="50">
        <f t="shared" ca="1" si="181"/>
        <v>0</v>
      </c>
      <c r="EI395" s="50">
        <f t="shared" ca="1" si="181"/>
        <v>0</v>
      </c>
      <c r="EJ395" s="49">
        <f t="shared" ca="1" si="181"/>
        <v>0</v>
      </c>
      <c r="EM395">
        <f t="shared" si="170"/>
        <v>372</v>
      </c>
      <c r="EN395">
        <f>MATCH(EM395,'Measure Summary'!$VY:$VY,0)</f>
        <v>376</v>
      </c>
      <c r="EO395" t="b">
        <f t="shared" si="169"/>
        <v>1</v>
      </c>
    </row>
    <row r="396" spans="1:145">
      <c r="A396" s="40" t="str">
        <f ca="1">IF($EO396,OFFSET('Measure Summary'!$A$1,'IRP Inputs'!$EN396-1,'IRP Inputs'!A$14-1),"")</f>
        <v>OR_Residential_LI - Single Family_Existing_Space Heating_Natural Gas_Furnace</v>
      </c>
      <c r="B396" t="str">
        <f ca="1">IF($EO396,OFFSET('Measure Summary'!$A$1,'IRP Inputs'!$EN396-1,'IRP Inputs'!B$14-1),"")</f>
        <v>Lost Opportunity</v>
      </c>
      <c r="C396" t="str">
        <f ca="1">IF($EO396,OFFSET('Measure Summary'!$A$1,'IRP Inputs'!$EN396-1,'IRP Inputs'!C$14-1),"")</f>
        <v>OR</v>
      </c>
      <c r="D396" t="str">
        <f ca="1">IF($EO396,OFFSET('Measure Summary'!$A$1,'IRP Inputs'!$EN396-1,'IRP Inputs'!D$14-1),"")</f>
        <v>Residential</v>
      </c>
      <c r="E396" t="str">
        <f ca="1">IF($EO396,OFFSET('Measure Summary'!$A$1,'IRP Inputs'!$EN396-1,'IRP Inputs'!E$14-1),"")</f>
        <v>LI - Mobile Home</v>
      </c>
      <c r="F396" t="str">
        <f ca="1">IF($EO396,OFFSET('Measure Summary'!$A$1,'IRP Inputs'!$EN396-1,'IRP Inputs'!F$14-1),"")</f>
        <v>Existing</v>
      </c>
      <c r="G396" t="str">
        <f ca="1">IF($EO396,OFFSET('Measure Summary'!$A$1,'IRP Inputs'!$EN396-1,'IRP Inputs'!G$14-1),"")</f>
        <v>Water Heating</v>
      </c>
      <c r="H396" t="str">
        <f ca="1">IF($EO396,OFFSET('Measure Summary'!$A$1,'IRP Inputs'!$EN396-1,'IRP Inputs'!H$14-1),"")</f>
        <v>Advanced New Construction Design - Zero Net Energy</v>
      </c>
      <c r="I396" t="str">
        <f ca="1">IF($EO396,OFFSET('Measure Summary'!$A$1,'IRP Inputs'!$EN396-1,'IRP Inputs'!I$14-1),"")</f>
        <v>ORM325</v>
      </c>
      <c r="J396" s="1" t="str">
        <f ca="1">IF($EO396,OFFSET('Measure Summary'!$A$1,'IRP Inputs'!$EN396-1,'IRP Inputs'!J$14-1),"")</f>
        <v>ZNE-Ready Home</v>
      </c>
      <c r="K396" s="41">
        <f ca="1">IF($EO396,OFFSET('Measure Summary'!$A$1,'IRP Inputs'!$EN396-1,'IRP Inputs'!K$14-1),"")</f>
        <v>2.29</v>
      </c>
      <c r="L396" s="1">
        <f ca="1">IF($EO396,OFFSET('Measure Summary'!$A$1,'IRP Inputs'!$EN396-1,'IRP Inputs'!L$14-1),"")</f>
        <v>20</v>
      </c>
      <c r="M396" s="42">
        <f ca="1">IF($EO396,OFFSET('Measure Summary'!$A$1,'IRP Inputs'!$EN396-1,'IRP Inputs'!M$14-1),"")</f>
        <v>0</v>
      </c>
      <c r="N396" s="43">
        <f ca="1">IF($EO396,OFFSET('Measure Summary'!$A$1,'IRP Inputs'!$EN396-1,'IRP Inputs'!N$14-1),"")</f>
        <v>0</v>
      </c>
      <c r="O396" s="43">
        <f ca="1">IF($EO396,OFFSET('Measure Summary'!$A$1,'IRP Inputs'!$EN396-1,'IRP Inputs'!O$14-1),"")</f>
        <v>0</v>
      </c>
      <c r="P396" s="43">
        <f ca="1">IF($EO396,OFFSET('Measure Summary'!$A$1,'IRP Inputs'!$EN396-1,'IRP Inputs'!P$14-1),"")</f>
        <v>0</v>
      </c>
      <c r="Q396" s="43">
        <f ca="1">IF($EO396,OFFSET('Measure Summary'!$A$1,'IRP Inputs'!$EN396-1,'IRP Inputs'!Q$14-1),"")</f>
        <v>0</v>
      </c>
      <c r="R396" s="43">
        <f ca="1">IF($EO396,OFFSET('Measure Summary'!$A$1,'IRP Inputs'!$EN396-1,'IRP Inputs'!R$14-1),"")</f>
        <v>0</v>
      </c>
      <c r="S396" s="43">
        <f ca="1">IF($EO396,OFFSET('Measure Summary'!$A$1,'IRP Inputs'!$EN396-1,'IRP Inputs'!S$14-1),"")</f>
        <v>0</v>
      </c>
      <c r="T396" s="43">
        <f ca="1">IF($EO396,OFFSET('Measure Summary'!$A$1,'IRP Inputs'!$EN396-1,'IRP Inputs'!T$14-1),"")</f>
        <v>0</v>
      </c>
      <c r="U396" s="43">
        <f ca="1">IF($EO396,OFFSET('Measure Summary'!$A$1,'IRP Inputs'!$EN396-1,'IRP Inputs'!U$14-1),"")</f>
        <v>0</v>
      </c>
      <c r="V396" s="43">
        <f ca="1">IF($EO396,OFFSET('Measure Summary'!$A$1,'IRP Inputs'!$EN396-1,'IRP Inputs'!V$14-1),"")</f>
        <v>0</v>
      </c>
      <c r="W396" s="43">
        <f ca="1">IF($EO396,OFFSET('Measure Summary'!$A$1,'IRP Inputs'!$EN396-1,'IRP Inputs'!W$14-1),"")</f>
        <v>0</v>
      </c>
      <c r="X396" s="43">
        <f ca="1">IF($EO396,OFFSET('Measure Summary'!$A$1,'IRP Inputs'!$EN396-1,'IRP Inputs'!X$14-1),"")</f>
        <v>0</v>
      </c>
      <c r="Y396" s="43">
        <f ca="1">IF($EO396,OFFSET('Measure Summary'!$A$1,'IRP Inputs'!$EN396-1,'IRP Inputs'!Y$14-1),"")</f>
        <v>0</v>
      </c>
      <c r="Z396" s="43">
        <f ca="1">IF($EO396,OFFSET('Measure Summary'!$A$1,'IRP Inputs'!$EN396-1,'IRP Inputs'!Z$14-1),"")</f>
        <v>0</v>
      </c>
      <c r="AA396" s="43">
        <f ca="1">IF($EO396,OFFSET('Measure Summary'!$A$1,'IRP Inputs'!$EN396-1,'IRP Inputs'!AA$14-1),"")</f>
        <v>0</v>
      </c>
      <c r="AB396" s="43">
        <f ca="1">IF($EO396,OFFSET('Measure Summary'!$A$1,'IRP Inputs'!$EN396-1,'IRP Inputs'!AB$14-1),"")</f>
        <v>0</v>
      </c>
      <c r="AC396" s="43">
        <f ca="1">IF($EO396,OFFSET('Measure Summary'!$A$1,'IRP Inputs'!$EN396-1,'IRP Inputs'!AC$14-1),"")</f>
        <v>0</v>
      </c>
      <c r="AD396" s="43">
        <f ca="1">IF($EO396,OFFSET('Measure Summary'!$A$1,'IRP Inputs'!$EN396-1,'IRP Inputs'!AD$14-1),"")</f>
        <v>0</v>
      </c>
      <c r="AE396" s="43">
        <f ca="1">IF($EO396,OFFSET('Measure Summary'!$A$1,'IRP Inputs'!$EN396-1,'IRP Inputs'!AE$14-1),"")</f>
        <v>0</v>
      </c>
      <c r="AF396" s="43">
        <f ca="1">IF($EO396,OFFSET('Measure Summary'!$A$1,'IRP Inputs'!$EN396-1,'IRP Inputs'!AF$14-1),"")</f>
        <v>0</v>
      </c>
      <c r="AG396" s="43">
        <f ca="1">IF($EO396,OFFSET('Measure Summary'!$A$1,'IRP Inputs'!$EN396-1,'IRP Inputs'!AG$14-1),"")</f>
        <v>0</v>
      </c>
      <c r="AH396" s="43">
        <f ca="1">IF($EO396,OFFSET('Measure Summary'!$A$1,'IRP Inputs'!$EN396-1,'IRP Inputs'!AH$14-1),"")</f>
        <v>0</v>
      </c>
      <c r="AI396" s="43">
        <f ca="1">IF($EO396,OFFSET('Measure Summary'!$A$1,'IRP Inputs'!$EN396-1,'IRP Inputs'!AI$14-1),"")</f>
        <v>0</v>
      </c>
      <c r="AJ396" s="43">
        <f ca="1">IF($EO396,OFFSET('Measure Summary'!$A$1,'IRP Inputs'!$EN396-1,'IRP Inputs'!AJ$14-1),"")</f>
        <v>0</v>
      </c>
      <c r="AK396" s="44">
        <f ca="1">IF($EO396,OFFSET('Measure Summary'!$A$1,'IRP Inputs'!$EN396-1,'IRP Inputs'!AK$14-1),"")</f>
        <v>0</v>
      </c>
      <c r="AL396" s="42">
        <f ca="1">IF($EO396,OFFSET('Measure Summary'!$A$1,'IRP Inputs'!$EN396-1,'IRP Inputs'!AL$14-1)*100,"")</f>
        <v>0</v>
      </c>
      <c r="AM396" s="43">
        <f ca="1">IF($EO396,OFFSET('Measure Summary'!$A$1,'IRP Inputs'!$EN396-1,'IRP Inputs'!AM$14-1)*100,"")</f>
        <v>0</v>
      </c>
      <c r="AN396" s="43">
        <f ca="1">IF($EO396,OFFSET('Measure Summary'!$A$1,'IRP Inputs'!$EN396-1,'IRP Inputs'!AN$14-1)*100,"")</f>
        <v>0</v>
      </c>
      <c r="AO396" s="43">
        <f ca="1">IF($EO396,OFFSET('Measure Summary'!$A$1,'IRP Inputs'!$EN396-1,'IRP Inputs'!AO$14-1)*100,"")</f>
        <v>0</v>
      </c>
      <c r="AP396" s="43">
        <f ca="1">IF($EO396,OFFSET('Measure Summary'!$A$1,'IRP Inputs'!$EN396-1,'IRP Inputs'!AP$14-1)*100,"")</f>
        <v>0</v>
      </c>
      <c r="AQ396" s="43">
        <f ca="1">IF($EO396,OFFSET('Measure Summary'!$A$1,'IRP Inputs'!$EN396-1,'IRP Inputs'!AQ$14-1)*100,"")</f>
        <v>0</v>
      </c>
      <c r="AR396" s="43">
        <f ca="1">IF($EO396,OFFSET('Measure Summary'!$A$1,'IRP Inputs'!$EN396-1,'IRP Inputs'!AR$14-1)*100,"")</f>
        <v>0</v>
      </c>
      <c r="AS396" s="43">
        <f ca="1">IF($EO396,OFFSET('Measure Summary'!$A$1,'IRP Inputs'!$EN396-1,'IRP Inputs'!AS$14-1)*100,"")</f>
        <v>0</v>
      </c>
      <c r="AT396" s="43">
        <f ca="1">IF($EO396,OFFSET('Measure Summary'!$A$1,'IRP Inputs'!$EN396-1,'IRP Inputs'!AT$14-1)*100,"")</f>
        <v>0</v>
      </c>
      <c r="AU396" s="43">
        <f ca="1">IF($EO396,OFFSET('Measure Summary'!$A$1,'IRP Inputs'!$EN396-1,'IRP Inputs'!AU$14-1)*100,"")</f>
        <v>0</v>
      </c>
      <c r="AV396" s="43">
        <f ca="1">IF($EO396,OFFSET('Measure Summary'!$A$1,'IRP Inputs'!$EN396-1,'IRP Inputs'!AV$14-1)*100,"")</f>
        <v>0</v>
      </c>
      <c r="AW396" s="43">
        <f ca="1">IF($EO396,OFFSET('Measure Summary'!$A$1,'IRP Inputs'!$EN396-1,'IRP Inputs'!AW$14-1)*100,"")</f>
        <v>0</v>
      </c>
      <c r="AX396" s="43">
        <f ca="1">IF($EO396,OFFSET('Measure Summary'!$A$1,'IRP Inputs'!$EN396-1,'IRP Inputs'!AX$14-1)*100,"")</f>
        <v>0</v>
      </c>
      <c r="AY396" s="43">
        <f ca="1">IF($EO396,OFFSET('Measure Summary'!$A$1,'IRP Inputs'!$EN396-1,'IRP Inputs'!AY$14-1)*100,"")</f>
        <v>0</v>
      </c>
      <c r="AZ396" s="43">
        <f ca="1">IF($EO396,OFFSET('Measure Summary'!$A$1,'IRP Inputs'!$EN396-1,'IRP Inputs'!AZ$14-1)*100,"")</f>
        <v>0</v>
      </c>
      <c r="BA396" s="43">
        <f ca="1">IF($EO396,OFFSET('Measure Summary'!$A$1,'IRP Inputs'!$EN396-1,'IRP Inputs'!BA$14-1)*100,"")</f>
        <v>0</v>
      </c>
      <c r="BB396" s="43">
        <f ca="1">IF($EO396,OFFSET('Measure Summary'!$A$1,'IRP Inputs'!$EN396-1,'IRP Inputs'!BB$14-1)*100,"")</f>
        <v>0</v>
      </c>
      <c r="BC396" s="43">
        <f ca="1">IF($EO396,OFFSET('Measure Summary'!$A$1,'IRP Inputs'!$EN396-1,'IRP Inputs'!BC$14-1)*100,"")</f>
        <v>0</v>
      </c>
      <c r="BD396" s="43">
        <f ca="1">IF($EO396,OFFSET('Measure Summary'!$A$1,'IRP Inputs'!$EN396-1,'IRP Inputs'!BD$14-1)*100,"")</f>
        <v>0</v>
      </c>
      <c r="BE396" s="43">
        <f ca="1">IF($EO396,OFFSET('Measure Summary'!$A$1,'IRP Inputs'!$EN396-1,'IRP Inputs'!BE$14-1)*100,"")</f>
        <v>0</v>
      </c>
      <c r="BF396" s="43">
        <f ca="1">IF($EO396,OFFSET('Measure Summary'!$A$1,'IRP Inputs'!$EN396-1,'IRP Inputs'!BF$14-1)*100,"")</f>
        <v>0</v>
      </c>
      <c r="BG396" s="43">
        <f ca="1">IF($EO396,OFFSET('Measure Summary'!$A$1,'IRP Inputs'!$EN396-1,'IRP Inputs'!BG$14-1)*100,"")</f>
        <v>0</v>
      </c>
      <c r="BH396" s="43">
        <f ca="1">IF($EO396,OFFSET('Measure Summary'!$A$1,'IRP Inputs'!$EN396-1,'IRP Inputs'!BH$14-1)*100,"")</f>
        <v>0</v>
      </c>
      <c r="BI396" s="43">
        <f ca="1">IF($EO396,OFFSET('Measure Summary'!$A$1,'IRP Inputs'!$EN396-1,'IRP Inputs'!BI$14-1)*100,"")</f>
        <v>0</v>
      </c>
      <c r="BJ396" s="44">
        <f ca="1">IF($EO396,OFFSET('Measure Summary'!$A$1,'IRP Inputs'!$EN396-1,'IRP Inputs'!BJ$14-1)*100,"")</f>
        <v>0</v>
      </c>
      <c r="BK396" s="42">
        <f ca="1">IF($EO396,OFFSET('Measure Summary'!$A$1,'IRP Inputs'!$EN396-1,'IRP Inputs'!BK$14-1)*100,"")</f>
        <v>0</v>
      </c>
      <c r="BL396" s="43">
        <f ca="1">IF($EO396,OFFSET('Measure Summary'!$A$1,'IRP Inputs'!$EN396-1,'IRP Inputs'!BL$14-1)*100,"")</f>
        <v>0</v>
      </c>
      <c r="BM396" s="43">
        <f ca="1">IF($EO396,OFFSET('Measure Summary'!$A$1,'IRP Inputs'!$EN396-1,'IRP Inputs'!BM$14-1)*100,"")</f>
        <v>0</v>
      </c>
      <c r="BN396" s="43">
        <f ca="1">IF($EO396,OFFSET('Measure Summary'!$A$1,'IRP Inputs'!$EN396-1,'IRP Inputs'!BN$14-1)*100,"")</f>
        <v>0</v>
      </c>
      <c r="BO396" s="43">
        <f ca="1">IF($EO396,OFFSET('Measure Summary'!$A$1,'IRP Inputs'!$EN396-1,'IRP Inputs'!BO$14-1)*100,"")</f>
        <v>0</v>
      </c>
      <c r="BP396" s="43">
        <f ca="1">IF($EO396,OFFSET('Measure Summary'!$A$1,'IRP Inputs'!$EN396-1,'IRP Inputs'!BP$14-1)*100,"")</f>
        <v>0</v>
      </c>
      <c r="BQ396" s="43">
        <f ca="1">IF($EO396,OFFSET('Measure Summary'!$A$1,'IRP Inputs'!$EN396-1,'IRP Inputs'!BQ$14-1)*100,"")</f>
        <v>0</v>
      </c>
      <c r="BR396" s="43">
        <f ca="1">IF($EO396,OFFSET('Measure Summary'!$A$1,'IRP Inputs'!$EN396-1,'IRP Inputs'!BR$14-1)*100,"")</f>
        <v>0</v>
      </c>
      <c r="BS396" s="43">
        <f ca="1">IF($EO396,OFFSET('Measure Summary'!$A$1,'IRP Inputs'!$EN396-1,'IRP Inputs'!BS$14-1)*100,"")</f>
        <v>0</v>
      </c>
      <c r="BT396" s="43">
        <f ca="1">IF($EO396,OFFSET('Measure Summary'!$A$1,'IRP Inputs'!$EN396-1,'IRP Inputs'!BT$14-1)*100,"")</f>
        <v>0</v>
      </c>
      <c r="BU396" s="43">
        <f ca="1">IF($EO396,OFFSET('Measure Summary'!$A$1,'IRP Inputs'!$EN396-1,'IRP Inputs'!BU$14-1)*100,"")</f>
        <v>0</v>
      </c>
      <c r="BV396" s="43">
        <f ca="1">IF($EO396,OFFSET('Measure Summary'!$A$1,'IRP Inputs'!$EN396-1,'IRP Inputs'!BV$14-1)*100,"")</f>
        <v>0</v>
      </c>
      <c r="BW396" s="43">
        <f ca="1">IF($EO396,OFFSET('Measure Summary'!$A$1,'IRP Inputs'!$EN396-1,'IRP Inputs'!BW$14-1)*100,"")</f>
        <v>0</v>
      </c>
      <c r="BX396" s="43">
        <f ca="1">IF($EO396,OFFSET('Measure Summary'!$A$1,'IRP Inputs'!$EN396-1,'IRP Inputs'!BX$14-1)*100,"")</f>
        <v>0</v>
      </c>
      <c r="BY396" s="43">
        <f ca="1">IF($EO396,OFFSET('Measure Summary'!$A$1,'IRP Inputs'!$EN396-1,'IRP Inputs'!BY$14-1)*100,"")</f>
        <v>0</v>
      </c>
      <c r="BZ396" s="43">
        <f ca="1">IF($EO396,OFFSET('Measure Summary'!$A$1,'IRP Inputs'!$EN396-1,'IRP Inputs'!BZ$14-1)*100,"")</f>
        <v>0</v>
      </c>
      <c r="CA396" s="43">
        <f ca="1">IF($EO396,OFFSET('Measure Summary'!$A$1,'IRP Inputs'!$EN396-1,'IRP Inputs'!CA$14-1)*100,"")</f>
        <v>0</v>
      </c>
      <c r="CB396" s="43">
        <f ca="1">IF($EO396,OFFSET('Measure Summary'!$A$1,'IRP Inputs'!$EN396-1,'IRP Inputs'!CB$14-1)*100,"")</f>
        <v>0</v>
      </c>
      <c r="CC396" s="43">
        <f ca="1">IF($EO396,OFFSET('Measure Summary'!$A$1,'IRP Inputs'!$EN396-1,'IRP Inputs'!CC$14-1)*100,"")</f>
        <v>0</v>
      </c>
      <c r="CD396" s="43">
        <f ca="1">IF($EO396,OFFSET('Measure Summary'!$A$1,'IRP Inputs'!$EN396-1,'IRP Inputs'!CD$14-1)*100,"")</f>
        <v>0</v>
      </c>
      <c r="CE396" s="43">
        <f ca="1">IF($EO396,OFFSET('Measure Summary'!$A$1,'IRP Inputs'!$EN396-1,'IRP Inputs'!CE$14-1)*100,"")</f>
        <v>0</v>
      </c>
      <c r="CF396" s="43">
        <f ca="1">IF($EO396,OFFSET('Measure Summary'!$A$1,'IRP Inputs'!$EN396-1,'IRP Inputs'!CF$14-1)*100,"")</f>
        <v>0</v>
      </c>
      <c r="CG396" s="43">
        <f ca="1">IF($EO396,OFFSET('Measure Summary'!$A$1,'IRP Inputs'!$EN396-1,'IRP Inputs'!CG$14-1)*100,"")</f>
        <v>0</v>
      </c>
      <c r="CH396" s="43">
        <f ca="1">IF($EO396,OFFSET('Measure Summary'!$A$1,'IRP Inputs'!$EN396-1,'IRP Inputs'!CH$14-1)*100,"")</f>
        <v>0</v>
      </c>
      <c r="CI396" s="44">
        <f ca="1">IF($EO396,OFFSET('Measure Summary'!$A$1,'IRP Inputs'!$EN396-1,'IRP Inputs'!CI$14-1)*100,"")</f>
        <v>0</v>
      </c>
      <c r="CJ396" s="45">
        <f ca="1">IF($EO396,OFFSET('Measure Summary'!$A$1,'IRP Inputs'!$EN396-1,IF($C396="WA",CJ$17,CJ$16)-1)/100,"")</f>
        <v>8.4158683992277172</v>
      </c>
      <c r="CK396" s="46">
        <f ca="1">IF($EO396,OFFSET('Measure Summary'!$A$1,'IRP Inputs'!$EN396-1,IF($C396="WA",CK$17,CK$16)-1)/100,"")</f>
        <v>8.4723008081213784</v>
      </c>
      <c r="CL396" s="46">
        <f ca="1">IF($EO396,OFFSET('Measure Summary'!$A$1,'IRP Inputs'!$EN396-1,IF($C396="WA",CL$17,CL$16)-1)/100,"")</f>
        <v>8.5303924823577173</v>
      </c>
      <c r="CM396" s="46">
        <f ca="1">IF($EO396,OFFSET('Measure Summary'!$A$1,'IRP Inputs'!$EN396-1,IF($C396="WA",CM$17,CM$16)-1)/100,"")</f>
        <v>8.5894965404610826</v>
      </c>
      <c r="CN396" s="46">
        <f ca="1">IF($EO396,OFFSET('Measure Summary'!$A$1,'IRP Inputs'!$EN396-1,IF($C396="WA",CN$17,CN$16)-1)/100,"")</f>
        <v>8.6490873422263839</v>
      </c>
      <c r="CO396" s="46">
        <f ca="1">IF($EO396,OFFSET('Measure Summary'!$A$1,'IRP Inputs'!$EN396-1,IF($C396="WA",CO$17,CO$16)-1)/100,"")</f>
        <v>8.7085956307527859</v>
      </c>
      <c r="CP396" s="46">
        <f ca="1">IF($EO396,OFFSET('Measure Summary'!$A$1,'IRP Inputs'!$EN396-1,IF($C396="WA",CP$17,CP$16)-1)/100,"")</f>
        <v>8.7674872925353462</v>
      </c>
      <c r="CQ396" s="46">
        <f ca="1">IF($EO396,OFFSET('Measure Summary'!$A$1,'IRP Inputs'!$EN396-1,IF($C396="WA",CQ$17,CQ$16)-1)/100,"")</f>
        <v>8.825253203810421</v>
      </c>
      <c r="CR396" s="46">
        <f ca="1">IF($EO396,OFFSET('Measure Summary'!$A$1,'IRP Inputs'!$EN396-1,IF($C396="WA",CR$17,CR$16)-1)/100,"")</f>
        <v>8.8814064627317215</v>
      </c>
      <c r="CS396" s="46">
        <f ca="1">IF($EO396,OFFSET('Measure Summary'!$A$1,'IRP Inputs'!$EN396-1,IF($C396="WA",CS$17,CS$16)-1)/100,"")</f>
        <v>8.9355200941434152</v>
      </c>
      <c r="CT396" s="46">
        <f ca="1">IF($EO396,OFFSET('Measure Summary'!$A$1,'IRP Inputs'!$EN396-1,IF($C396="WA",CT$17,CT$16)-1)/100,"")</f>
        <v>8.9872666202204368</v>
      </c>
      <c r="CU396" s="46">
        <f ca="1">IF($EO396,OFFSET('Measure Summary'!$A$1,'IRP Inputs'!$EN396-1,IF($C396="WA",CU$17,CU$16)-1)/100,"")</f>
        <v>9.0368956108699781</v>
      </c>
      <c r="CV396" s="46">
        <f ca="1">IF($EO396,OFFSET('Measure Summary'!$A$1,'IRP Inputs'!$EN396-1,IF($C396="WA",CV$17,CV$16)-1)/100,"")</f>
        <v>9.0839257899309729</v>
      </c>
      <c r="CW396" s="46">
        <f ca="1">IF($EO396,OFFSET('Measure Summary'!$A$1,'IRP Inputs'!$EN396-1,IF($C396="WA",CW$17,CW$16)-1)/100,"")</f>
        <v>9.1285181143804248</v>
      </c>
      <c r="CX396" s="46">
        <f ca="1">IF($EO396,OFFSET('Measure Summary'!$A$1,'IRP Inputs'!$EN396-1,IF($C396="WA",CX$17,CX$16)-1)/100,"")</f>
        <v>9.1708369776406684</v>
      </c>
      <c r="CY396" s="46">
        <f ca="1">IF($EO396,OFFSET('Measure Summary'!$A$1,'IRP Inputs'!$EN396-1,IF($C396="WA",CY$17,CY$16)-1)/100,"")</f>
        <v>9.2110216494238379</v>
      </c>
      <c r="CZ396" s="46">
        <f ca="1">IF($EO396,OFFSET('Measure Summary'!$A$1,'IRP Inputs'!$EN396-1,IF($C396="WA",CZ$17,CZ$16)-1)/100,"")</f>
        <v>9.2492071226729369</v>
      </c>
      <c r="DA396" s="46">
        <f ca="1">IF($EO396,OFFSET('Measure Summary'!$A$1,'IRP Inputs'!$EN396-1,IF($C396="WA",DA$17,DA$16)-1)/100,"")</f>
        <v>9.2854347840165623</v>
      </c>
      <c r="DB396" s="46">
        <f ca="1">IF($EO396,OFFSET('Measure Summary'!$A$1,'IRP Inputs'!$EN396-1,IF($C396="WA",DB$17,DB$16)-1)/100,"")</f>
        <v>9.3199220236384814</v>
      </c>
      <c r="DC396" s="46">
        <f ca="1">IF($EO396,OFFSET('Measure Summary'!$A$1,'IRP Inputs'!$EN396-1,IF($C396="WA",DC$17,DC$16)-1)/100,"")</f>
        <v>9.3527146593905499</v>
      </c>
      <c r="DD396" s="46">
        <f ca="1">IF($EO396,OFFSET('Measure Summary'!$A$1,'IRP Inputs'!$EN396-1,IF($C396="WA",DD$17,DD$16)-1)/100,"")</f>
        <v>9.3839556009151117</v>
      </c>
      <c r="DE396" s="46">
        <f ca="1">IF($EO396,OFFSET('Measure Summary'!$A$1,'IRP Inputs'!$EN396-1,IF($C396="WA",DE$17,DE$16)-1)/100,"")</f>
        <v>9.4137319568916169</v>
      </c>
      <c r="DF396" s="46">
        <f ca="1">IF($EO396,OFFSET('Measure Summary'!$A$1,'IRP Inputs'!$EN396-1,IF($C396="WA",DF$17,DF$16)-1)/100,"")</f>
        <v>9.4420959767780044</v>
      </c>
      <c r="DG396" s="46">
        <f ca="1">IF($EO396,OFFSET('Measure Summary'!$A$1,'IRP Inputs'!$EN396-1,IF($C396="WA",DG$17,DG$16)-1)/100,"")</f>
        <v>9.4691246822386823</v>
      </c>
      <c r="DH396" s="47">
        <f ca="1">IF($EO396,OFFSET('Measure Summary'!$A$1,'IRP Inputs'!$EN396-1,IF($C396="WA",DH$17,DH$16)-1)/100,"")</f>
        <v>9.4948869618246707</v>
      </c>
      <c r="DJ396" s="48">
        <f ca="1">IF($EO396,OFFSET('Measure Summary'!$A$1,'IRP Inputs'!$EN396-1,'IRP Inputs'!DJ$14-1),"")*K396</f>
        <v>0.69096069630827939</v>
      </c>
      <c r="DK396" s="49">
        <f t="shared" ca="1" si="168"/>
        <v>0.2141978158555666</v>
      </c>
      <c r="DL396" s="48">
        <f t="shared" ca="1" si="182"/>
        <v>0</v>
      </c>
      <c r="DM396" s="50">
        <f t="shared" ca="1" si="182"/>
        <v>0</v>
      </c>
      <c r="DN396" s="50">
        <f t="shared" ca="1" si="182"/>
        <v>0</v>
      </c>
      <c r="DO396" s="50">
        <f t="shared" ca="1" si="182"/>
        <v>0</v>
      </c>
      <c r="DP396" s="50">
        <f t="shared" ca="1" si="182"/>
        <v>0</v>
      </c>
      <c r="DQ396" s="50">
        <f t="shared" ca="1" si="182"/>
        <v>0</v>
      </c>
      <c r="DR396" s="50">
        <f t="shared" ca="1" si="182"/>
        <v>0</v>
      </c>
      <c r="DS396" s="50">
        <f t="shared" ca="1" si="182"/>
        <v>0</v>
      </c>
      <c r="DT396" s="50">
        <f t="shared" ca="1" si="182"/>
        <v>0</v>
      </c>
      <c r="DU396" s="50">
        <f t="shared" ca="1" si="182"/>
        <v>0</v>
      </c>
      <c r="DV396" s="50">
        <f t="shared" ca="1" si="183"/>
        <v>0</v>
      </c>
      <c r="DW396" s="50">
        <f t="shared" ca="1" si="183"/>
        <v>0</v>
      </c>
      <c r="DX396" s="50">
        <f t="shared" ca="1" si="183"/>
        <v>0</v>
      </c>
      <c r="DY396" s="50">
        <f t="shared" ca="1" si="183"/>
        <v>0</v>
      </c>
      <c r="DZ396" s="50">
        <f t="shared" ca="1" si="183"/>
        <v>0</v>
      </c>
      <c r="EA396" s="50">
        <f t="shared" ca="1" si="183"/>
        <v>0</v>
      </c>
      <c r="EB396" s="50">
        <f t="shared" ca="1" si="183"/>
        <v>0</v>
      </c>
      <c r="EC396" s="50">
        <f t="shared" ca="1" si="183"/>
        <v>0</v>
      </c>
      <c r="ED396" s="50">
        <f t="shared" ca="1" si="183"/>
        <v>0</v>
      </c>
      <c r="EE396" s="50">
        <f t="shared" ca="1" si="183"/>
        <v>0</v>
      </c>
      <c r="EF396" s="50">
        <f t="shared" ca="1" si="181"/>
        <v>0</v>
      </c>
      <c r="EG396" s="50">
        <f t="shared" ca="1" si="181"/>
        <v>0</v>
      </c>
      <c r="EH396" s="50">
        <f t="shared" ca="1" si="181"/>
        <v>0</v>
      </c>
      <c r="EI396" s="50">
        <f t="shared" ca="1" si="181"/>
        <v>0</v>
      </c>
      <c r="EJ396" s="49">
        <f t="shared" ca="1" si="181"/>
        <v>0</v>
      </c>
      <c r="EM396">
        <f t="shared" si="170"/>
        <v>373</v>
      </c>
      <c r="EN396">
        <f>MATCH(EM396,'Measure Summary'!$VY:$VY,0)</f>
        <v>377</v>
      </c>
      <c r="EO396" t="b">
        <f t="shared" si="169"/>
        <v>1</v>
      </c>
    </row>
    <row r="397" spans="1:145">
      <c r="A397" s="40" t="str">
        <f ca="1">IF($EO397,OFFSET('Measure Summary'!$A$1,'IRP Inputs'!$EN397-1,'IRP Inputs'!A$14-1),"")</f>
        <v>OR_Residential_LI - Single Family_Existing_Space Heating_Natural Gas_Furnace</v>
      </c>
      <c r="B397" t="str">
        <f ca="1">IF($EO397,OFFSET('Measure Summary'!$A$1,'IRP Inputs'!$EN397-1,'IRP Inputs'!B$14-1),"")</f>
        <v>Lost Opportunity</v>
      </c>
      <c r="C397" t="str">
        <f ca="1">IF($EO397,OFFSET('Measure Summary'!$A$1,'IRP Inputs'!$EN397-1,'IRP Inputs'!C$14-1),"")</f>
        <v>OR</v>
      </c>
      <c r="D397" t="str">
        <f ca="1">IF($EO397,OFFSET('Measure Summary'!$A$1,'IRP Inputs'!$EN397-1,'IRP Inputs'!D$14-1),"")</f>
        <v>Residential</v>
      </c>
      <c r="E397" t="str">
        <f ca="1">IF($EO397,OFFSET('Measure Summary'!$A$1,'IRP Inputs'!$EN397-1,'IRP Inputs'!E$14-1),"")</f>
        <v>LI - Mobile Home</v>
      </c>
      <c r="F397" t="str">
        <f ca="1">IF($EO397,OFFSET('Measure Summary'!$A$1,'IRP Inputs'!$EN397-1,'IRP Inputs'!F$14-1),"")</f>
        <v>Existing</v>
      </c>
      <c r="G397" t="str">
        <f ca="1">IF($EO397,OFFSET('Measure Summary'!$A$1,'IRP Inputs'!$EN397-1,'IRP Inputs'!G$14-1),"")</f>
        <v>Appliances</v>
      </c>
      <c r="H397" t="str">
        <f ca="1">IF($EO397,OFFSET('Measure Summary'!$A$1,'IRP Inputs'!$EN397-1,'IRP Inputs'!H$14-1),"")</f>
        <v>Advanced New Construction Design - Zero Net Energy</v>
      </c>
      <c r="I397" t="str">
        <f ca="1">IF($EO397,OFFSET('Measure Summary'!$A$1,'IRP Inputs'!$EN397-1,'IRP Inputs'!I$14-1),"")</f>
        <v>ORM326</v>
      </c>
      <c r="J397" s="1" t="str">
        <f ca="1">IF($EO397,OFFSET('Measure Summary'!$A$1,'IRP Inputs'!$EN397-1,'IRP Inputs'!J$14-1),"")</f>
        <v>ZNE-Ready Home</v>
      </c>
      <c r="K397" s="41">
        <f ca="1">IF($EO397,OFFSET('Measure Summary'!$A$1,'IRP Inputs'!$EN397-1,'IRP Inputs'!K$14-1),"")</f>
        <v>2.29</v>
      </c>
      <c r="L397" s="1">
        <f ca="1">IF($EO397,OFFSET('Measure Summary'!$A$1,'IRP Inputs'!$EN397-1,'IRP Inputs'!L$14-1),"")</f>
        <v>20</v>
      </c>
      <c r="M397" s="42">
        <f ca="1">IF($EO397,OFFSET('Measure Summary'!$A$1,'IRP Inputs'!$EN397-1,'IRP Inputs'!M$14-1),"")</f>
        <v>0</v>
      </c>
      <c r="N397" s="43">
        <f ca="1">IF($EO397,OFFSET('Measure Summary'!$A$1,'IRP Inputs'!$EN397-1,'IRP Inputs'!N$14-1),"")</f>
        <v>0</v>
      </c>
      <c r="O397" s="43">
        <f ca="1">IF($EO397,OFFSET('Measure Summary'!$A$1,'IRP Inputs'!$EN397-1,'IRP Inputs'!O$14-1),"")</f>
        <v>0</v>
      </c>
      <c r="P397" s="43">
        <f ca="1">IF($EO397,OFFSET('Measure Summary'!$A$1,'IRP Inputs'!$EN397-1,'IRP Inputs'!P$14-1),"")</f>
        <v>0</v>
      </c>
      <c r="Q397" s="43">
        <f ca="1">IF($EO397,OFFSET('Measure Summary'!$A$1,'IRP Inputs'!$EN397-1,'IRP Inputs'!Q$14-1),"")</f>
        <v>0</v>
      </c>
      <c r="R397" s="43">
        <f ca="1">IF($EO397,OFFSET('Measure Summary'!$A$1,'IRP Inputs'!$EN397-1,'IRP Inputs'!R$14-1),"")</f>
        <v>0</v>
      </c>
      <c r="S397" s="43">
        <f ca="1">IF($EO397,OFFSET('Measure Summary'!$A$1,'IRP Inputs'!$EN397-1,'IRP Inputs'!S$14-1),"")</f>
        <v>0</v>
      </c>
      <c r="T397" s="43">
        <f ca="1">IF($EO397,OFFSET('Measure Summary'!$A$1,'IRP Inputs'!$EN397-1,'IRP Inputs'!T$14-1),"")</f>
        <v>0</v>
      </c>
      <c r="U397" s="43">
        <f ca="1">IF($EO397,OFFSET('Measure Summary'!$A$1,'IRP Inputs'!$EN397-1,'IRP Inputs'!U$14-1),"")</f>
        <v>0</v>
      </c>
      <c r="V397" s="43">
        <f ca="1">IF($EO397,OFFSET('Measure Summary'!$A$1,'IRP Inputs'!$EN397-1,'IRP Inputs'!V$14-1),"")</f>
        <v>0</v>
      </c>
      <c r="W397" s="43">
        <f ca="1">IF($EO397,OFFSET('Measure Summary'!$A$1,'IRP Inputs'!$EN397-1,'IRP Inputs'!W$14-1),"")</f>
        <v>0</v>
      </c>
      <c r="X397" s="43">
        <f ca="1">IF($EO397,OFFSET('Measure Summary'!$A$1,'IRP Inputs'!$EN397-1,'IRP Inputs'!X$14-1),"")</f>
        <v>0</v>
      </c>
      <c r="Y397" s="43">
        <f ca="1">IF($EO397,OFFSET('Measure Summary'!$A$1,'IRP Inputs'!$EN397-1,'IRP Inputs'!Y$14-1),"")</f>
        <v>0</v>
      </c>
      <c r="Z397" s="43">
        <f ca="1">IF($EO397,OFFSET('Measure Summary'!$A$1,'IRP Inputs'!$EN397-1,'IRP Inputs'!Z$14-1),"")</f>
        <v>0</v>
      </c>
      <c r="AA397" s="43">
        <f ca="1">IF($EO397,OFFSET('Measure Summary'!$A$1,'IRP Inputs'!$EN397-1,'IRP Inputs'!AA$14-1),"")</f>
        <v>0</v>
      </c>
      <c r="AB397" s="43">
        <f ca="1">IF($EO397,OFFSET('Measure Summary'!$A$1,'IRP Inputs'!$EN397-1,'IRP Inputs'!AB$14-1),"")</f>
        <v>0</v>
      </c>
      <c r="AC397" s="43">
        <f ca="1">IF($EO397,OFFSET('Measure Summary'!$A$1,'IRP Inputs'!$EN397-1,'IRP Inputs'!AC$14-1),"")</f>
        <v>0</v>
      </c>
      <c r="AD397" s="43">
        <f ca="1">IF($EO397,OFFSET('Measure Summary'!$A$1,'IRP Inputs'!$EN397-1,'IRP Inputs'!AD$14-1),"")</f>
        <v>0</v>
      </c>
      <c r="AE397" s="43">
        <f ca="1">IF($EO397,OFFSET('Measure Summary'!$A$1,'IRP Inputs'!$EN397-1,'IRP Inputs'!AE$14-1),"")</f>
        <v>0</v>
      </c>
      <c r="AF397" s="43">
        <f ca="1">IF($EO397,OFFSET('Measure Summary'!$A$1,'IRP Inputs'!$EN397-1,'IRP Inputs'!AF$14-1),"")</f>
        <v>0</v>
      </c>
      <c r="AG397" s="43">
        <f ca="1">IF($EO397,OFFSET('Measure Summary'!$A$1,'IRP Inputs'!$EN397-1,'IRP Inputs'!AG$14-1),"")</f>
        <v>0</v>
      </c>
      <c r="AH397" s="43">
        <f ca="1">IF($EO397,OFFSET('Measure Summary'!$A$1,'IRP Inputs'!$EN397-1,'IRP Inputs'!AH$14-1),"")</f>
        <v>0</v>
      </c>
      <c r="AI397" s="43">
        <f ca="1">IF($EO397,OFFSET('Measure Summary'!$A$1,'IRP Inputs'!$EN397-1,'IRP Inputs'!AI$14-1),"")</f>
        <v>0</v>
      </c>
      <c r="AJ397" s="43">
        <f ca="1">IF($EO397,OFFSET('Measure Summary'!$A$1,'IRP Inputs'!$EN397-1,'IRP Inputs'!AJ$14-1),"")</f>
        <v>0</v>
      </c>
      <c r="AK397" s="44">
        <f ca="1">IF($EO397,OFFSET('Measure Summary'!$A$1,'IRP Inputs'!$EN397-1,'IRP Inputs'!AK$14-1),"")</f>
        <v>0</v>
      </c>
      <c r="AL397" s="42">
        <f ca="1">IF($EO397,OFFSET('Measure Summary'!$A$1,'IRP Inputs'!$EN397-1,'IRP Inputs'!AL$14-1)*100,"")</f>
        <v>0</v>
      </c>
      <c r="AM397" s="43">
        <f ca="1">IF($EO397,OFFSET('Measure Summary'!$A$1,'IRP Inputs'!$EN397-1,'IRP Inputs'!AM$14-1)*100,"")</f>
        <v>0</v>
      </c>
      <c r="AN397" s="43">
        <f ca="1">IF($EO397,OFFSET('Measure Summary'!$A$1,'IRP Inputs'!$EN397-1,'IRP Inputs'!AN$14-1)*100,"")</f>
        <v>0</v>
      </c>
      <c r="AO397" s="43">
        <f ca="1">IF($EO397,OFFSET('Measure Summary'!$A$1,'IRP Inputs'!$EN397-1,'IRP Inputs'!AO$14-1)*100,"")</f>
        <v>0</v>
      </c>
      <c r="AP397" s="43">
        <f ca="1">IF($EO397,OFFSET('Measure Summary'!$A$1,'IRP Inputs'!$EN397-1,'IRP Inputs'!AP$14-1)*100,"")</f>
        <v>0</v>
      </c>
      <c r="AQ397" s="43">
        <f ca="1">IF($EO397,OFFSET('Measure Summary'!$A$1,'IRP Inputs'!$EN397-1,'IRP Inputs'!AQ$14-1)*100,"")</f>
        <v>0</v>
      </c>
      <c r="AR397" s="43">
        <f ca="1">IF($EO397,OFFSET('Measure Summary'!$A$1,'IRP Inputs'!$EN397-1,'IRP Inputs'!AR$14-1)*100,"")</f>
        <v>0</v>
      </c>
      <c r="AS397" s="43">
        <f ca="1">IF($EO397,OFFSET('Measure Summary'!$A$1,'IRP Inputs'!$EN397-1,'IRP Inputs'!AS$14-1)*100,"")</f>
        <v>0</v>
      </c>
      <c r="AT397" s="43">
        <f ca="1">IF($EO397,OFFSET('Measure Summary'!$A$1,'IRP Inputs'!$EN397-1,'IRP Inputs'!AT$14-1)*100,"")</f>
        <v>0</v>
      </c>
      <c r="AU397" s="43">
        <f ca="1">IF($EO397,OFFSET('Measure Summary'!$A$1,'IRP Inputs'!$EN397-1,'IRP Inputs'!AU$14-1)*100,"")</f>
        <v>0</v>
      </c>
      <c r="AV397" s="43">
        <f ca="1">IF($EO397,OFFSET('Measure Summary'!$A$1,'IRP Inputs'!$EN397-1,'IRP Inputs'!AV$14-1)*100,"")</f>
        <v>0</v>
      </c>
      <c r="AW397" s="43">
        <f ca="1">IF($EO397,OFFSET('Measure Summary'!$A$1,'IRP Inputs'!$EN397-1,'IRP Inputs'!AW$14-1)*100,"")</f>
        <v>0</v>
      </c>
      <c r="AX397" s="43">
        <f ca="1">IF($EO397,OFFSET('Measure Summary'!$A$1,'IRP Inputs'!$EN397-1,'IRP Inputs'!AX$14-1)*100,"")</f>
        <v>0</v>
      </c>
      <c r="AY397" s="43">
        <f ca="1">IF($EO397,OFFSET('Measure Summary'!$A$1,'IRP Inputs'!$EN397-1,'IRP Inputs'!AY$14-1)*100,"")</f>
        <v>0</v>
      </c>
      <c r="AZ397" s="43">
        <f ca="1">IF($EO397,OFFSET('Measure Summary'!$A$1,'IRP Inputs'!$EN397-1,'IRP Inputs'!AZ$14-1)*100,"")</f>
        <v>0</v>
      </c>
      <c r="BA397" s="43">
        <f ca="1">IF($EO397,OFFSET('Measure Summary'!$A$1,'IRP Inputs'!$EN397-1,'IRP Inputs'!BA$14-1)*100,"")</f>
        <v>0</v>
      </c>
      <c r="BB397" s="43">
        <f ca="1">IF($EO397,OFFSET('Measure Summary'!$A$1,'IRP Inputs'!$EN397-1,'IRP Inputs'!BB$14-1)*100,"")</f>
        <v>0</v>
      </c>
      <c r="BC397" s="43">
        <f ca="1">IF($EO397,OFFSET('Measure Summary'!$A$1,'IRP Inputs'!$EN397-1,'IRP Inputs'!BC$14-1)*100,"")</f>
        <v>0</v>
      </c>
      <c r="BD397" s="43">
        <f ca="1">IF($EO397,OFFSET('Measure Summary'!$A$1,'IRP Inputs'!$EN397-1,'IRP Inputs'!BD$14-1)*100,"")</f>
        <v>0</v>
      </c>
      <c r="BE397" s="43">
        <f ca="1">IF($EO397,OFFSET('Measure Summary'!$A$1,'IRP Inputs'!$EN397-1,'IRP Inputs'!BE$14-1)*100,"")</f>
        <v>0</v>
      </c>
      <c r="BF397" s="43">
        <f ca="1">IF($EO397,OFFSET('Measure Summary'!$A$1,'IRP Inputs'!$EN397-1,'IRP Inputs'!BF$14-1)*100,"")</f>
        <v>0</v>
      </c>
      <c r="BG397" s="43">
        <f ca="1">IF($EO397,OFFSET('Measure Summary'!$A$1,'IRP Inputs'!$EN397-1,'IRP Inputs'!BG$14-1)*100,"")</f>
        <v>0</v>
      </c>
      <c r="BH397" s="43">
        <f ca="1">IF($EO397,OFFSET('Measure Summary'!$A$1,'IRP Inputs'!$EN397-1,'IRP Inputs'!BH$14-1)*100,"")</f>
        <v>0</v>
      </c>
      <c r="BI397" s="43">
        <f ca="1">IF($EO397,OFFSET('Measure Summary'!$A$1,'IRP Inputs'!$EN397-1,'IRP Inputs'!BI$14-1)*100,"")</f>
        <v>0</v>
      </c>
      <c r="BJ397" s="44">
        <f ca="1">IF($EO397,OFFSET('Measure Summary'!$A$1,'IRP Inputs'!$EN397-1,'IRP Inputs'!BJ$14-1)*100,"")</f>
        <v>0</v>
      </c>
      <c r="BK397" s="42">
        <f ca="1">IF($EO397,OFFSET('Measure Summary'!$A$1,'IRP Inputs'!$EN397-1,'IRP Inputs'!BK$14-1)*100,"")</f>
        <v>0</v>
      </c>
      <c r="BL397" s="43">
        <f ca="1">IF($EO397,OFFSET('Measure Summary'!$A$1,'IRP Inputs'!$EN397-1,'IRP Inputs'!BL$14-1)*100,"")</f>
        <v>0</v>
      </c>
      <c r="BM397" s="43">
        <f ca="1">IF($EO397,OFFSET('Measure Summary'!$A$1,'IRP Inputs'!$EN397-1,'IRP Inputs'!BM$14-1)*100,"")</f>
        <v>0</v>
      </c>
      <c r="BN397" s="43">
        <f ca="1">IF($EO397,OFFSET('Measure Summary'!$A$1,'IRP Inputs'!$EN397-1,'IRP Inputs'!BN$14-1)*100,"")</f>
        <v>0</v>
      </c>
      <c r="BO397" s="43">
        <f ca="1">IF($EO397,OFFSET('Measure Summary'!$A$1,'IRP Inputs'!$EN397-1,'IRP Inputs'!BO$14-1)*100,"")</f>
        <v>0</v>
      </c>
      <c r="BP397" s="43">
        <f ca="1">IF($EO397,OFFSET('Measure Summary'!$A$1,'IRP Inputs'!$EN397-1,'IRP Inputs'!BP$14-1)*100,"")</f>
        <v>0</v>
      </c>
      <c r="BQ397" s="43">
        <f ca="1">IF($EO397,OFFSET('Measure Summary'!$A$1,'IRP Inputs'!$EN397-1,'IRP Inputs'!BQ$14-1)*100,"")</f>
        <v>0</v>
      </c>
      <c r="BR397" s="43">
        <f ca="1">IF($EO397,OFFSET('Measure Summary'!$A$1,'IRP Inputs'!$EN397-1,'IRP Inputs'!BR$14-1)*100,"")</f>
        <v>0</v>
      </c>
      <c r="BS397" s="43">
        <f ca="1">IF($EO397,OFFSET('Measure Summary'!$A$1,'IRP Inputs'!$EN397-1,'IRP Inputs'!BS$14-1)*100,"")</f>
        <v>0</v>
      </c>
      <c r="BT397" s="43">
        <f ca="1">IF($EO397,OFFSET('Measure Summary'!$A$1,'IRP Inputs'!$EN397-1,'IRP Inputs'!BT$14-1)*100,"")</f>
        <v>0</v>
      </c>
      <c r="BU397" s="43">
        <f ca="1">IF($EO397,OFFSET('Measure Summary'!$A$1,'IRP Inputs'!$EN397-1,'IRP Inputs'!BU$14-1)*100,"")</f>
        <v>0</v>
      </c>
      <c r="BV397" s="43">
        <f ca="1">IF($EO397,OFFSET('Measure Summary'!$A$1,'IRP Inputs'!$EN397-1,'IRP Inputs'!BV$14-1)*100,"")</f>
        <v>0</v>
      </c>
      <c r="BW397" s="43">
        <f ca="1">IF($EO397,OFFSET('Measure Summary'!$A$1,'IRP Inputs'!$EN397-1,'IRP Inputs'!BW$14-1)*100,"")</f>
        <v>0</v>
      </c>
      <c r="BX397" s="43">
        <f ca="1">IF($EO397,OFFSET('Measure Summary'!$A$1,'IRP Inputs'!$EN397-1,'IRP Inputs'!BX$14-1)*100,"")</f>
        <v>0</v>
      </c>
      <c r="BY397" s="43">
        <f ca="1">IF($EO397,OFFSET('Measure Summary'!$A$1,'IRP Inputs'!$EN397-1,'IRP Inputs'!BY$14-1)*100,"")</f>
        <v>0</v>
      </c>
      <c r="BZ397" s="43">
        <f ca="1">IF($EO397,OFFSET('Measure Summary'!$A$1,'IRP Inputs'!$EN397-1,'IRP Inputs'!BZ$14-1)*100,"")</f>
        <v>0</v>
      </c>
      <c r="CA397" s="43">
        <f ca="1">IF($EO397,OFFSET('Measure Summary'!$A$1,'IRP Inputs'!$EN397-1,'IRP Inputs'!CA$14-1)*100,"")</f>
        <v>0</v>
      </c>
      <c r="CB397" s="43">
        <f ca="1">IF($EO397,OFFSET('Measure Summary'!$A$1,'IRP Inputs'!$EN397-1,'IRP Inputs'!CB$14-1)*100,"")</f>
        <v>0</v>
      </c>
      <c r="CC397" s="43">
        <f ca="1">IF($EO397,OFFSET('Measure Summary'!$A$1,'IRP Inputs'!$EN397-1,'IRP Inputs'!CC$14-1)*100,"")</f>
        <v>0</v>
      </c>
      <c r="CD397" s="43">
        <f ca="1">IF($EO397,OFFSET('Measure Summary'!$A$1,'IRP Inputs'!$EN397-1,'IRP Inputs'!CD$14-1)*100,"")</f>
        <v>0</v>
      </c>
      <c r="CE397" s="43">
        <f ca="1">IF($EO397,OFFSET('Measure Summary'!$A$1,'IRP Inputs'!$EN397-1,'IRP Inputs'!CE$14-1)*100,"")</f>
        <v>0</v>
      </c>
      <c r="CF397" s="43">
        <f ca="1">IF($EO397,OFFSET('Measure Summary'!$A$1,'IRP Inputs'!$EN397-1,'IRP Inputs'!CF$14-1)*100,"")</f>
        <v>0</v>
      </c>
      <c r="CG397" s="43">
        <f ca="1">IF($EO397,OFFSET('Measure Summary'!$A$1,'IRP Inputs'!$EN397-1,'IRP Inputs'!CG$14-1)*100,"")</f>
        <v>0</v>
      </c>
      <c r="CH397" s="43">
        <f ca="1">IF($EO397,OFFSET('Measure Summary'!$A$1,'IRP Inputs'!$EN397-1,'IRP Inputs'!CH$14-1)*100,"")</f>
        <v>0</v>
      </c>
      <c r="CI397" s="44">
        <f ca="1">IF($EO397,OFFSET('Measure Summary'!$A$1,'IRP Inputs'!$EN397-1,'IRP Inputs'!CI$14-1)*100,"")</f>
        <v>0</v>
      </c>
      <c r="CJ397" s="45">
        <f ca="1">IF($EO397,OFFSET('Measure Summary'!$A$1,'IRP Inputs'!$EN397-1,IF($C397="WA",CJ$17,CJ$16)-1)/100,"")</f>
        <v>8.4158683992277172</v>
      </c>
      <c r="CK397" s="46">
        <f ca="1">IF($EO397,OFFSET('Measure Summary'!$A$1,'IRP Inputs'!$EN397-1,IF($C397="WA",CK$17,CK$16)-1)/100,"")</f>
        <v>8.4723008081213784</v>
      </c>
      <c r="CL397" s="46">
        <f ca="1">IF($EO397,OFFSET('Measure Summary'!$A$1,'IRP Inputs'!$EN397-1,IF($C397="WA",CL$17,CL$16)-1)/100,"")</f>
        <v>8.5303924823577173</v>
      </c>
      <c r="CM397" s="46">
        <f ca="1">IF($EO397,OFFSET('Measure Summary'!$A$1,'IRP Inputs'!$EN397-1,IF($C397="WA",CM$17,CM$16)-1)/100,"")</f>
        <v>8.5894965404610826</v>
      </c>
      <c r="CN397" s="46">
        <f ca="1">IF($EO397,OFFSET('Measure Summary'!$A$1,'IRP Inputs'!$EN397-1,IF($C397="WA",CN$17,CN$16)-1)/100,"")</f>
        <v>8.6490873422263839</v>
      </c>
      <c r="CO397" s="46">
        <f ca="1">IF($EO397,OFFSET('Measure Summary'!$A$1,'IRP Inputs'!$EN397-1,IF($C397="WA",CO$17,CO$16)-1)/100,"")</f>
        <v>8.7085956307527859</v>
      </c>
      <c r="CP397" s="46">
        <f ca="1">IF($EO397,OFFSET('Measure Summary'!$A$1,'IRP Inputs'!$EN397-1,IF($C397="WA",CP$17,CP$16)-1)/100,"")</f>
        <v>8.7674872925353462</v>
      </c>
      <c r="CQ397" s="46">
        <f ca="1">IF($EO397,OFFSET('Measure Summary'!$A$1,'IRP Inputs'!$EN397-1,IF($C397="WA",CQ$17,CQ$16)-1)/100,"")</f>
        <v>8.825253203810421</v>
      </c>
      <c r="CR397" s="46">
        <f ca="1">IF($EO397,OFFSET('Measure Summary'!$A$1,'IRP Inputs'!$EN397-1,IF($C397="WA",CR$17,CR$16)-1)/100,"")</f>
        <v>8.8814064627317215</v>
      </c>
      <c r="CS397" s="46">
        <f ca="1">IF($EO397,OFFSET('Measure Summary'!$A$1,'IRP Inputs'!$EN397-1,IF($C397="WA",CS$17,CS$16)-1)/100,"")</f>
        <v>8.9355200941434152</v>
      </c>
      <c r="CT397" s="46">
        <f ca="1">IF($EO397,OFFSET('Measure Summary'!$A$1,'IRP Inputs'!$EN397-1,IF($C397="WA",CT$17,CT$16)-1)/100,"")</f>
        <v>8.9872666202204368</v>
      </c>
      <c r="CU397" s="46">
        <f ca="1">IF($EO397,OFFSET('Measure Summary'!$A$1,'IRP Inputs'!$EN397-1,IF($C397="WA",CU$17,CU$16)-1)/100,"")</f>
        <v>9.0368956108699781</v>
      </c>
      <c r="CV397" s="46">
        <f ca="1">IF($EO397,OFFSET('Measure Summary'!$A$1,'IRP Inputs'!$EN397-1,IF($C397="WA",CV$17,CV$16)-1)/100,"")</f>
        <v>9.0839257899309729</v>
      </c>
      <c r="CW397" s="46">
        <f ca="1">IF($EO397,OFFSET('Measure Summary'!$A$1,'IRP Inputs'!$EN397-1,IF($C397="WA",CW$17,CW$16)-1)/100,"")</f>
        <v>9.1285181143804248</v>
      </c>
      <c r="CX397" s="46">
        <f ca="1">IF($EO397,OFFSET('Measure Summary'!$A$1,'IRP Inputs'!$EN397-1,IF($C397="WA",CX$17,CX$16)-1)/100,"")</f>
        <v>9.1708369776406684</v>
      </c>
      <c r="CY397" s="46">
        <f ca="1">IF($EO397,OFFSET('Measure Summary'!$A$1,'IRP Inputs'!$EN397-1,IF($C397="WA",CY$17,CY$16)-1)/100,"")</f>
        <v>9.2110216494238379</v>
      </c>
      <c r="CZ397" s="46">
        <f ca="1">IF($EO397,OFFSET('Measure Summary'!$A$1,'IRP Inputs'!$EN397-1,IF($C397="WA",CZ$17,CZ$16)-1)/100,"")</f>
        <v>9.2492071226729369</v>
      </c>
      <c r="DA397" s="46">
        <f ca="1">IF($EO397,OFFSET('Measure Summary'!$A$1,'IRP Inputs'!$EN397-1,IF($C397="WA",DA$17,DA$16)-1)/100,"")</f>
        <v>9.2854347840165623</v>
      </c>
      <c r="DB397" s="46">
        <f ca="1">IF($EO397,OFFSET('Measure Summary'!$A$1,'IRP Inputs'!$EN397-1,IF($C397="WA",DB$17,DB$16)-1)/100,"")</f>
        <v>9.3199220236384814</v>
      </c>
      <c r="DC397" s="46">
        <f ca="1">IF($EO397,OFFSET('Measure Summary'!$A$1,'IRP Inputs'!$EN397-1,IF($C397="WA",DC$17,DC$16)-1)/100,"")</f>
        <v>9.3527146593905499</v>
      </c>
      <c r="DD397" s="46">
        <f ca="1">IF($EO397,OFFSET('Measure Summary'!$A$1,'IRP Inputs'!$EN397-1,IF($C397="WA",DD$17,DD$16)-1)/100,"")</f>
        <v>9.3839556009151117</v>
      </c>
      <c r="DE397" s="46">
        <f ca="1">IF($EO397,OFFSET('Measure Summary'!$A$1,'IRP Inputs'!$EN397-1,IF($C397="WA",DE$17,DE$16)-1)/100,"")</f>
        <v>9.4137319568916169</v>
      </c>
      <c r="DF397" s="46">
        <f ca="1">IF($EO397,OFFSET('Measure Summary'!$A$1,'IRP Inputs'!$EN397-1,IF($C397="WA",DF$17,DF$16)-1)/100,"")</f>
        <v>9.4420959767780044</v>
      </c>
      <c r="DG397" s="46">
        <f ca="1">IF($EO397,OFFSET('Measure Summary'!$A$1,'IRP Inputs'!$EN397-1,IF($C397="WA",DG$17,DG$16)-1)/100,"")</f>
        <v>9.4691246822386823</v>
      </c>
      <c r="DH397" s="47">
        <f ca="1">IF($EO397,OFFSET('Measure Summary'!$A$1,'IRP Inputs'!$EN397-1,IF($C397="WA",DH$17,DH$16)-1)/100,"")</f>
        <v>9.4948869618246707</v>
      </c>
      <c r="DJ397" s="48">
        <f ca="1">IF($EO397,OFFSET('Measure Summary'!$A$1,'IRP Inputs'!$EN397-1,'IRP Inputs'!DJ$14-1),"")*K397</f>
        <v>0.69096069630827939</v>
      </c>
      <c r="DK397" s="49">
        <f t="shared" ca="1" si="168"/>
        <v>0.2141978158555666</v>
      </c>
      <c r="DL397" s="48">
        <f t="shared" ca="1" si="182"/>
        <v>0</v>
      </c>
      <c r="DM397" s="50">
        <f t="shared" ca="1" si="182"/>
        <v>0</v>
      </c>
      <c r="DN397" s="50">
        <f t="shared" ca="1" si="182"/>
        <v>0</v>
      </c>
      <c r="DO397" s="50">
        <f t="shared" ca="1" si="182"/>
        <v>0</v>
      </c>
      <c r="DP397" s="50">
        <f t="shared" ca="1" si="182"/>
        <v>0</v>
      </c>
      <c r="DQ397" s="50">
        <f t="shared" ca="1" si="182"/>
        <v>0</v>
      </c>
      <c r="DR397" s="50">
        <f t="shared" ca="1" si="182"/>
        <v>0</v>
      </c>
      <c r="DS397" s="50">
        <f t="shared" ca="1" si="182"/>
        <v>0</v>
      </c>
      <c r="DT397" s="50">
        <f t="shared" ca="1" si="182"/>
        <v>0</v>
      </c>
      <c r="DU397" s="50">
        <f t="shared" ca="1" si="182"/>
        <v>0</v>
      </c>
      <c r="DV397" s="50">
        <f t="shared" ca="1" si="183"/>
        <v>0</v>
      </c>
      <c r="DW397" s="50">
        <f t="shared" ca="1" si="183"/>
        <v>0</v>
      </c>
      <c r="DX397" s="50">
        <f t="shared" ca="1" si="183"/>
        <v>0</v>
      </c>
      <c r="DY397" s="50">
        <f t="shared" ca="1" si="183"/>
        <v>0</v>
      </c>
      <c r="DZ397" s="50">
        <f t="shared" ca="1" si="183"/>
        <v>0</v>
      </c>
      <c r="EA397" s="50">
        <f t="shared" ca="1" si="183"/>
        <v>0</v>
      </c>
      <c r="EB397" s="50">
        <f t="shared" ca="1" si="183"/>
        <v>0</v>
      </c>
      <c r="EC397" s="50">
        <f t="shared" ca="1" si="183"/>
        <v>0</v>
      </c>
      <c r="ED397" s="50">
        <f t="shared" ca="1" si="183"/>
        <v>0</v>
      </c>
      <c r="EE397" s="50">
        <f t="shared" ca="1" si="183"/>
        <v>0</v>
      </c>
      <c r="EF397" s="50">
        <f t="shared" ca="1" si="181"/>
        <v>0</v>
      </c>
      <c r="EG397" s="50">
        <f t="shared" ca="1" si="181"/>
        <v>0</v>
      </c>
      <c r="EH397" s="50">
        <f t="shared" ca="1" si="181"/>
        <v>0</v>
      </c>
      <c r="EI397" s="50">
        <f t="shared" ca="1" si="181"/>
        <v>0</v>
      </c>
      <c r="EJ397" s="49">
        <f t="shared" ca="1" si="181"/>
        <v>0</v>
      </c>
      <c r="EM397">
        <f t="shared" si="170"/>
        <v>374</v>
      </c>
      <c r="EN397">
        <f>MATCH(EM397,'Measure Summary'!$VY:$VY,0)</f>
        <v>378</v>
      </c>
      <c r="EO397" t="b">
        <f t="shared" si="169"/>
        <v>1</v>
      </c>
    </row>
    <row r="398" spans="1:145">
      <c r="A398" s="40" t="str">
        <f ca="1">IF($EO398,OFFSET('Measure Summary'!$A$1,'IRP Inputs'!$EN398-1,'IRP Inputs'!A$14-1),"")</f>
        <v>OR_Residential_LI - Single Family_Existing_Space Heating_Natural Gas_Furnace</v>
      </c>
      <c r="B398" t="str">
        <f ca="1">IF($EO398,OFFSET('Measure Summary'!$A$1,'IRP Inputs'!$EN398-1,'IRP Inputs'!B$14-1),"")</f>
        <v>Retrofit</v>
      </c>
      <c r="C398" t="str">
        <f ca="1">IF($EO398,OFFSET('Measure Summary'!$A$1,'IRP Inputs'!$EN398-1,'IRP Inputs'!C$14-1),"")</f>
        <v>OR</v>
      </c>
      <c r="D398" t="str">
        <f ca="1">IF($EO398,OFFSET('Measure Summary'!$A$1,'IRP Inputs'!$EN398-1,'IRP Inputs'!D$14-1),"")</f>
        <v>Residential</v>
      </c>
      <c r="E398" t="str">
        <f ca="1">IF($EO398,OFFSET('Measure Summary'!$A$1,'IRP Inputs'!$EN398-1,'IRP Inputs'!E$14-1),"")</f>
        <v>LI - Mobile Home</v>
      </c>
      <c r="F398" t="str">
        <f ca="1">IF($EO398,OFFSET('Measure Summary'!$A$1,'IRP Inputs'!$EN398-1,'IRP Inputs'!F$14-1),"")</f>
        <v>Existing</v>
      </c>
      <c r="G398" t="str">
        <f ca="1">IF($EO398,OFFSET('Measure Summary'!$A$1,'IRP Inputs'!$EN398-1,'IRP Inputs'!G$14-1),"")</f>
        <v>Space Heating</v>
      </c>
      <c r="H398" t="str">
        <f ca="1">IF($EO398,OFFSET('Measure Summary'!$A$1,'IRP Inputs'!$EN398-1,'IRP Inputs'!H$14-1),"")</f>
        <v>Behavioral Programs</v>
      </c>
      <c r="I398" t="str">
        <f ca="1">IF($EO398,OFFSET('Measure Summary'!$A$1,'IRP Inputs'!$EN398-1,'IRP Inputs'!I$14-1),"")</f>
        <v>ORM327</v>
      </c>
      <c r="J398" s="1" t="str">
        <f ca="1">IF($EO398,OFFSET('Measure Summary'!$A$1,'IRP Inputs'!$EN398-1,'IRP Inputs'!J$14-1),"")</f>
        <v>Program Participation</v>
      </c>
      <c r="K398" s="41">
        <f ca="1">IF($EO398,OFFSET('Measure Summary'!$A$1,'IRP Inputs'!$EN398-1,'IRP Inputs'!K$14-1),"")</f>
        <v>4.42</v>
      </c>
      <c r="L398" s="1">
        <f ca="1">IF($EO398,OFFSET('Measure Summary'!$A$1,'IRP Inputs'!$EN398-1,'IRP Inputs'!L$14-1),"")</f>
        <v>2</v>
      </c>
      <c r="M398" s="42">
        <f ca="1">IF($EO398,OFFSET('Measure Summary'!$A$1,'IRP Inputs'!$EN398-1,'IRP Inputs'!M$14-1),"")</f>
        <v>0</v>
      </c>
      <c r="N398" s="43">
        <f ca="1">IF($EO398,OFFSET('Measure Summary'!$A$1,'IRP Inputs'!$EN398-1,'IRP Inputs'!N$14-1),"")</f>
        <v>11.25767429304045</v>
      </c>
      <c r="O398" s="43">
        <f ca="1">IF($EO398,OFFSET('Measure Summary'!$A$1,'IRP Inputs'!$EN398-1,'IRP Inputs'!O$14-1),"")</f>
        <v>22.483207155200454</v>
      </c>
      <c r="P398" s="43">
        <f ca="1">IF($EO398,OFFSET('Measure Summary'!$A$1,'IRP Inputs'!$EN398-1,'IRP Inputs'!P$14-1),"")</f>
        <v>28.031771019757095</v>
      </c>
      <c r="Q398" s="43">
        <f ca="1">IF($EO398,OFFSET('Measure Summary'!$A$1,'IRP Inputs'!$EN398-1,'IRP Inputs'!Q$14-1),"")</f>
        <v>38.546461287522554</v>
      </c>
      <c r="R398" s="43">
        <f ca="1">IF($EO398,OFFSET('Measure Summary'!$A$1,'IRP Inputs'!$EN398-1,'IRP Inputs'!R$14-1),"")</f>
        <v>46.030119789689358</v>
      </c>
      <c r="S398" s="43">
        <f ca="1">IF($EO398,OFFSET('Measure Summary'!$A$1,'IRP Inputs'!$EN398-1,'IRP Inputs'!S$14-1),"")</f>
        <v>47.403855105959295</v>
      </c>
      <c r="T398" s="43">
        <f ca="1">IF($EO398,OFFSET('Measure Summary'!$A$1,'IRP Inputs'!$EN398-1,'IRP Inputs'!T$14-1),"")</f>
        <v>29.747946749886609</v>
      </c>
      <c r="U398" s="43">
        <f ca="1">IF($EO398,OFFSET('Measure Summary'!$A$1,'IRP Inputs'!$EN398-1,'IRP Inputs'!U$14-1),"")</f>
        <v>4.9315721151444905</v>
      </c>
      <c r="V398" s="43">
        <f ca="1">IF($EO398,OFFSET('Measure Summary'!$A$1,'IRP Inputs'!$EN398-1,'IRP Inputs'!V$14-1),"")</f>
        <v>0</v>
      </c>
      <c r="W398" s="43">
        <f ca="1">IF($EO398,OFFSET('Measure Summary'!$A$1,'IRP Inputs'!$EN398-1,'IRP Inputs'!W$14-1),"")</f>
        <v>0</v>
      </c>
      <c r="X398" s="43">
        <f ca="1">IF($EO398,OFFSET('Measure Summary'!$A$1,'IRP Inputs'!$EN398-1,'IRP Inputs'!X$14-1),"")</f>
        <v>0</v>
      </c>
      <c r="Y398" s="43">
        <f ca="1">IF($EO398,OFFSET('Measure Summary'!$A$1,'IRP Inputs'!$EN398-1,'IRP Inputs'!Y$14-1),"")</f>
        <v>0</v>
      </c>
      <c r="Z398" s="43">
        <f ca="1">IF($EO398,OFFSET('Measure Summary'!$A$1,'IRP Inputs'!$EN398-1,'IRP Inputs'!Z$14-1),"")</f>
        <v>0</v>
      </c>
      <c r="AA398" s="43">
        <f ca="1">IF($EO398,OFFSET('Measure Summary'!$A$1,'IRP Inputs'!$EN398-1,'IRP Inputs'!AA$14-1),"")</f>
        <v>0</v>
      </c>
      <c r="AB398" s="43">
        <f ca="1">IF($EO398,OFFSET('Measure Summary'!$A$1,'IRP Inputs'!$EN398-1,'IRP Inputs'!AB$14-1),"")</f>
        <v>0</v>
      </c>
      <c r="AC398" s="43">
        <f ca="1">IF($EO398,OFFSET('Measure Summary'!$A$1,'IRP Inputs'!$EN398-1,'IRP Inputs'!AC$14-1),"")</f>
        <v>0</v>
      </c>
      <c r="AD398" s="43">
        <f ca="1">IF($EO398,OFFSET('Measure Summary'!$A$1,'IRP Inputs'!$EN398-1,'IRP Inputs'!AD$14-1),"")</f>
        <v>0</v>
      </c>
      <c r="AE398" s="43">
        <f ca="1">IF($EO398,OFFSET('Measure Summary'!$A$1,'IRP Inputs'!$EN398-1,'IRP Inputs'!AE$14-1),"")</f>
        <v>0</v>
      </c>
      <c r="AF398" s="43">
        <f ca="1">IF($EO398,OFFSET('Measure Summary'!$A$1,'IRP Inputs'!$EN398-1,'IRP Inputs'!AF$14-1),"")</f>
        <v>0</v>
      </c>
      <c r="AG398" s="43">
        <f ca="1">IF($EO398,OFFSET('Measure Summary'!$A$1,'IRP Inputs'!$EN398-1,'IRP Inputs'!AG$14-1),"")</f>
        <v>0</v>
      </c>
      <c r="AH398" s="43">
        <f ca="1">IF($EO398,OFFSET('Measure Summary'!$A$1,'IRP Inputs'!$EN398-1,'IRP Inputs'!AH$14-1),"")</f>
        <v>0</v>
      </c>
      <c r="AI398" s="43">
        <f ca="1">IF($EO398,OFFSET('Measure Summary'!$A$1,'IRP Inputs'!$EN398-1,'IRP Inputs'!AI$14-1),"")</f>
        <v>0</v>
      </c>
      <c r="AJ398" s="43">
        <f ca="1">IF($EO398,OFFSET('Measure Summary'!$A$1,'IRP Inputs'!$EN398-1,'IRP Inputs'!AJ$14-1),"")</f>
        <v>0</v>
      </c>
      <c r="AK398" s="44">
        <f ca="1">IF($EO398,OFFSET('Measure Summary'!$A$1,'IRP Inputs'!$EN398-1,'IRP Inputs'!AK$14-1),"")</f>
        <v>0</v>
      </c>
      <c r="AL398" s="42">
        <f ca="1">IF($EO398,OFFSET('Measure Summary'!$A$1,'IRP Inputs'!$EN398-1,'IRP Inputs'!AL$14-1)*100,"")</f>
        <v>0</v>
      </c>
      <c r="AM398" s="43">
        <f ca="1">IF($EO398,OFFSET('Measure Summary'!$A$1,'IRP Inputs'!$EN398-1,'IRP Inputs'!AM$14-1)*100,"")</f>
        <v>3.4496018455215984</v>
      </c>
      <c r="AN398" s="43">
        <f ca="1">IF($EO398,OFFSET('Measure Summary'!$A$1,'IRP Inputs'!$EN398-1,'IRP Inputs'!AN$14-1)*100,"")</f>
        <v>10.268464111558515</v>
      </c>
      <c r="AO398" s="43">
        <f ca="1">IF($EO398,OFFSET('Measure Summary'!$A$1,'IRP Inputs'!$EN398-1,'IRP Inputs'!AO$14-1)*100,"")</f>
        <v>18.668601922649927</v>
      </c>
      <c r="AP398" s="43">
        <f ca="1">IF($EO398,OFFSET('Measure Summary'!$A$1,'IRP Inputs'!$EN398-1,'IRP Inputs'!AP$14-1)*100,"")</f>
        <v>30.103462728414961</v>
      </c>
      <c r="AQ398" s="43">
        <f ca="1">IF($EO398,OFFSET('Measure Summary'!$A$1,'IRP Inputs'!$EN398-1,'IRP Inputs'!AQ$14-1)*100,"")</f>
        <v>43.600825059450209</v>
      </c>
      <c r="AR398" s="43">
        <f ca="1">IF($EO398,OFFSET('Measure Summary'!$A$1,'IRP Inputs'!$EN398-1,'IRP Inputs'!AR$14-1)*100,"")</f>
        <v>57.306538039829235</v>
      </c>
      <c r="AS398" s="43">
        <f ca="1">IF($EO398,OFFSET('Measure Summary'!$A$1,'IRP Inputs'!$EN398-1,'IRP Inputs'!AS$14-1)*100,"")</f>
        <v>65.629344497131711</v>
      </c>
      <c r="AT398" s="43">
        <f ca="1">IF($EO398,OFFSET('Measure Summary'!$A$1,'IRP Inputs'!$EN398-1,'IRP Inputs'!AT$14-1)*100,"")</f>
        <v>66.60194250958908</v>
      </c>
      <c r="AU398" s="43">
        <f ca="1">IF($EO398,OFFSET('Measure Summary'!$A$1,'IRP Inputs'!$EN398-1,'IRP Inputs'!AU$14-1)*100,"")</f>
        <v>66.141898233875679</v>
      </c>
      <c r="AV398" s="43">
        <f ca="1">IF($EO398,OFFSET('Measure Summary'!$A$1,'IRP Inputs'!$EN398-1,'IRP Inputs'!AV$14-1)*100,"")</f>
        <v>65.704687475406359</v>
      </c>
      <c r="AW398" s="43">
        <f ca="1">IF($EO398,OFFSET('Measure Summary'!$A$1,'IRP Inputs'!$EN398-1,'IRP Inputs'!AW$14-1)*100,"")</f>
        <v>65.290290758589663</v>
      </c>
      <c r="AX398" s="43">
        <f ca="1">IF($EO398,OFFSET('Measure Summary'!$A$1,'IRP Inputs'!$EN398-1,'IRP Inputs'!AX$14-1)*100,"")</f>
        <v>64.902478177292238</v>
      </c>
      <c r="AY398" s="43">
        <f ca="1">IF($EO398,OFFSET('Measure Summary'!$A$1,'IRP Inputs'!$EN398-1,'IRP Inputs'!AY$14-1)*100,"")</f>
        <v>64.53827093506743</v>
      </c>
      <c r="AZ398" s="43">
        <f ca="1">IF($EO398,OFFSET('Measure Summary'!$A$1,'IRP Inputs'!$EN398-1,'IRP Inputs'!AZ$14-1)*100,"")</f>
        <v>64.194242892277359</v>
      </c>
      <c r="BA398" s="43">
        <f ca="1">IF($EO398,OFFSET('Measure Summary'!$A$1,'IRP Inputs'!$EN398-1,'IRP Inputs'!BA$14-1)*100,"")</f>
        <v>63.868008083297688</v>
      </c>
      <c r="BB398" s="43">
        <f ca="1">IF($EO398,OFFSET('Measure Summary'!$A$1,'IRP Inputs'!$EN398-1,'IRP Inputs'!BB$14-1)*100,"")</f>
        <v>63.557897174233659</v>
      </c>
      <c r="BC398" s="43">
        <f ca="1">IF($EO398,OFFSET('Measure Summary'!$A$1,'IRP Inputs'!$EN398-1,'IRP Inputs'!BC$14-1)*100,"")</f>
        <v>63.262815781991463</v>
      </c>
      <c r="BD398" s="43">
        <f ca="1">IF($EO398,OFFSET('Measure Summary'!$A$1,'IRP Inputs'!$EN398-1,'IRP Inputs'!BD$14-1)*100,"")</f>
        <v>62.98190070363183</v>
      </c>
      <c r="BE398" s="43">
        <f ca="1">IF($EO398,OFFSET('Measure Summary'!$A$1,'IRP Inputs'!$EN398-1,'IRP Inputs'!BE$14-1)*100,"")</f>
        <v>62.714928606484278</v>
      </c>
      <c r="BF398" s="43">
        <f ca="1">IF($EO398,OFFSET('Measure Summary'!$A$1,'IRP Inputs'!$EN398-1,'IRP Inputs'!BF$14-1)*100,"")</f>
        <v>62.460688128736486</v>
      </c>
      <c r="BG398" s="43">
        <f ca="1">IF($EO398,OFFSET('Measure Summary'!$A$1,'IRP Inputs'!$EN398-1,'IRP Inputs'!BG$14-1)*100,"")</f>
        <v>62.218548583772268</v>
      </c>
      <c r="BH398" s="43">
        <f ca="1">IF($EO398,OFFSET('Measure Summary'!$A$1,'IRP Inputs'!$EN398-1,'IRP Inputs'!BH$14-1)*100,"")</f>
        <v>61.987943134846027</v>
      </c>
      <c r="BI398" s="43">
        <f ca="1">IF($EO398,OFFSET('Measure Summary'!$A$1,'IRP Inputs'!$EN398-1,'IRP Inputs'!BI$14-1)*100,"")</f>
        <v>61.768324389603293</v>
      </c>
      <c r="BJ398" s="44">
        <f ca="1">IF($EO398,OFFSET('Measure Summary'!$A$1,'IRP Inputs'!$EN398-1,'IRP Inputs'!BJ$14-1)*100,"")</f>
        <v>61.559166411184776</v>
      </c>
      <c r="BK398" s="42">
        <f ca="1">IF($EO398,OFFSET('Measure Summary'!$A$1,'IRP Inputs'!$EN398-1,'IRP Inputs'!BK$14-1)*100,"")</f>
        <v>0</v>
      </c>
      <c r="BL398" s="43">
        <f ca="1">IF($EO398,OFFSET('Measure Summary'!$A$1,'IRP Inputs'!$EN398-1,'IRP Inputs'!BL$14-1)*100,"")</f>
        <v>3.449601845521598</v>
      </c>
      <c r="BM398" s="43">
        <f ca="1">IF($EO398,OFFSET('Measure Summary'!$A$1,'IRP Inputs'!$EN398-1,'IRP Inputs'!BM$14-1)*100,"")</f>
        <v>6.8423821748719558</v>
      </c>
      <c r="BN398" s="43">
        <f ca="1">IF($EO398,OFFSET('Measure Summary'!$A$1,'IRP Inputs'!$EN398-1,'IRP Inputs'!BN$14-1)*100,"")</f>
        <v>8.4716124926937262</v>
      </c>
      <c r="BO398" s="43">
        <f ca="1">IF($EO398,OFFSET('Measure Summary'!$A$1,'IRP Inputs'!$EN398-1,'IRP Inputs'!BO$14-1)*100,"")</f>
        <v>11.56690801225673</v>
      </c>
      <c r="BP398" s="43">
        <f ca="1">IF($EO398,OFFSET('Measure Summary'!$A$1,'IRP Inputs'!$EN398-1,'IRP Inputs'!BP$14-1)*100,"")</f>
        <v>13.713438408926134</v>
      </c>
      <c r="BQ398" s="43">
        <f ca="1">IF($EO398,OFFSET('Measure Summary'!$A$1,'IRP Inputs'!$EN398-1,'IRP Inputs'!BQ$14-1)*100,"")</f>
        <v>14.02068397864385</v>
      </c>
      <c r="BR398" s="43">
        <f ca="1">IF($EO398,OFFSET('Measure Summary'!$A$1,'IRP Inputs'!$EN398-1,'IRP Inputs'!BR$14-1)*100,"")</f>
        <v>8.7352536950323909</v>
      </c>
      <c r="BS398" s="43">
        <f ca="1">IF($EO398,OFFSET('Measure Summary'!$A$1,'IRP Inputs'!$EN398-1,'IRP Inputs'!BS$14-1)*100,"")</f>
        <v>1.437852003994011</v>
      </c>
      <c r="BT398" s="43">
        <f ca="1">IF($EO398,OFFSET('Measure Summary'!$A$1,'IRP Inputs'!$EN398-1,'IRP Inputs'!BT$14-1)*100,"")</f>
        <v>0</v>
      </c>
      <c r="BU398" s="43">
        <f ca="1">IF($EO398,OFFSET('Measure Summary'!$A$1,'IRP Inputs'!$EN398-1,'IRP Inputs'!BU$14-1)*100,"")</f>
        <v>0</v>
      </c>
      <c r="BV398" s="43">
        <f ca="1">IF($EO398,OFFSET('Measure Summary'!$A$1,'IRP Inputs'!$EN398-1,'IRP Inputs'!BV$14-1)*100,"")</f>
        <v>0</v>
      </c>
      <c r="BW398" s="43">
        <f ca="1">IF($EO398,OFFSET('Measure Summary'!$A$1,'IRP Inputs'!$EN398-1,'IRP Inputs'!BW$14-1)*100,"")</f>
        <v>0</v>
      </c>
      <c r="BX398" s="43">
        <f ca="1">IF($EO398,OFFSET('Measure Summary'!$A$1,'IRP Inputs'!$EN398-1,'IRP Inputs'!BX$14-1)*100,"")</f>
        <v>0</v>
      </c>
      <c r="BY398" s="43">
        <f ca="1">IF($EO398,OFFSET('Measure Summary'!$A$1,'IRP Inputs'!$EN398-1,'IRP Inputs'!BY$14-1)*100,"")</f>
        <v>0</v>
      </c>
      <c r="BZ398" s="43">
        <f ca="1">IF($EO398,OFFSET('Measure Summary'!$A$1,'IRP Inputs'!$EN398-1,'IRP Inputs'!BZ$14-1)*100,"")</f>
        <v>0</v>
      </c>
      <c r="CA398" s="43">
        <f ca="1">IF($EO398,OFFSET('Measure Summary'!$A$1,'IRP Inputs'!$EN398-1,'IRP Inputs'!CA$14-1)*100,"")</f>
        <v>0</v>
      </c>
      <c r="CB398" s="43">
        <f ca="1">IF($EO398,OFFSET('Measure Summary'!$A$1,'IRP Inputs'!$EN398-1,'IRP Inputs'!CB$14-1)*100,"")</f>
        <v>0</v>
      </c>
      <c r="CC398" s="43">
        <f ca="1">IF($EO398,OFFSET('Measure Summary'!$A$1,'IRP Inputs'!$EN398-1,'IRP Inputs'!CC$14-1)*100,"")</f>
        <v>0</v>
      </c>
      <c r="CD398" s="43">
        <f ca="1">IF($EO398,OFFSET('Measure Summary'!$A$1,'IRP Inputs'!$EN398-1,'IRP Inputs'!CD$14-1)*100,"")</f>
        <v>0</v>
      </c>
      <c r="CE398" s="43">
        <f ca="1">IF($EO398,OFFSET('Measure Summary'!$A$1,'IRP Inputs'!$EN398-1,'IRP Inputs'!CE$14-1)*100,"")</f>
        <v>0</v>
      </c>
      <c r="CF398" s="43">
        <f ca="1">IF($EO398,OFFSET('Measure Summary'!$A$1,'IRP Inputs'!$EN398-1,'IRP Inputs'!CF$14-1)*100,"")</f>
        <v>0</v>
      </c>
      <c r="CG398" s="43">
        <f ca="1">IF($EO398,OFFSET('Measure Summary'!$A$1,'IRP Inputs'!$EN398-1,'IRP Inputs'!CG$14-1)*100,"")</f>
        <v>0</v>
      </c>
      <c r="CH398" s="43">
        <f ca="1">IF($EO398,OFFSET('Measure Summary'!$A$1,'IRP Inputs'!$EN398-1,'IRP Inputs'!CH$14-1)*100,"")</f>
        <v>0</v>
      </c>
      <c r="CI398" s="44">
        <f ca="1">IF($EO398,OFFSET('Measure Summary'!$A$1,'IRP Inputs'!$EN398-1,'IRP Inputs'!CI$14-1)*100,"")</f>
        <v>0</v>
      </c>
      <c r="CJ398" s="45">
        <f ca="1">IF($EO398,OFFSET('Measure Summary'!$A$1,'IRP Inputs'!$EN398-1,IF($C398="WA",CJ$17,CJ$16)-1)/100,"")</f>
        <v>4.2682861877058391</v>
      </c>
      <c r="CK398" s="46">
        <f ca="1">IF($EO398,OFFSET('Measure Summary'!$A$1,'IRP Inputs'!$EN398-1,IF($C398="WA",CK$17,CK$16)-1)/100,"")</f>
        <v>4.2971292730304524</v>
      </c>
      <c r="CL398" s="46">
        <f ca="1">IF($EO398,OFFSET('Measure Summary'!$A$1,'IRP Inputs'!$EN398-1,IF($C398="WA",CL$17,CL$16)-1)/100,"")</f>
        <v>4.3268415395738211</v>
      </c>
      <c r="CM398" s="46">
        <f ca="1">IF($EO398,OFFSET('Measure Summary'!$A$1,'IRP Inputs'!$EN398-1,IF($C398="WA",CM$17,CM$16)-1)/100,"")</f>
        <v>4.3570642043381573</v>
      </c>
      <c r="CN398" s="46">
        <f ca="1">IF($EO398,OFFSET('Measure Summary'!$A$1,'IRP Inputs'!$EN398-1,IF($C398="WA",CN$17,CN$16)-1)/100,"")</f>
        <v>4.3875088267723239</v>
      </c>
      <c r="CO398" s="46">
        <f ca="1">IF($EO398,OFFSET('Measure Summary'!$A$1,'IRP Inputs'!$EN398-1,IF($C398="WA",CO$17,CO$16)-1)/100,"")</f>
        <v>4.4178618806045078</v>
      </c>
      <c r="CP398" s="46">
        <f ca="1">IF($EO398,OFFSET('Measure Summary'!$A$1,'IRP Inputs'!$EN398-1,IF($C398="WA",CP$17,CP$16)-1)/100,"")</f>
        <v>4.4478309193379966</v>
      </c>
      <c r="CQ398" s="46">
        <f ca="1">IF($EO398,OFFSET('Measure Summary'!$A$1,'IRP Inputs'!$EN398-1,IF($C398="WA",CQ$17,CQ$16)-1)/100,"")</f>
        <v>4.4771384043185574</v>
      </c>
      <c r="CR398" s="46">
        <f ca="1">IF($EO398,OFFSET('Measure Summary'!$A$1,'IRP Inputs'!$EN398-1,IF($C398="WA",CR$17,CR$16)-1)/100,"")</f>
        <v>4.5055201451643656</v>
      </c>
      <c r="CS398" s="46">
        <f ca="1">IF($EO398,OFFSET('Measure Summary'!$A$1,'IRP Inputs'!$EN398-1,IF($C398="WA",CS$17,CS$16)-1)/100,"")</f>
        <v>4.5327436305454452</v>
      </c>
      <c r="CT398" s="46">
        <f ca="1">IF($EO398,OFFSET('Measure Summary'!$A$1,'IRP Inputs'!$EN398-1,IF($C398="WA",CT$17,CT$16)-1)/100,"")</f>
        <v>4.5586771273704887</v>
      </c>
      <c r="CU398" s="46">
        <f ca="1">IF($EO398,OFFSET('Measure Summary'!$A$1,'IRP Inputs'!$EN398-1,IF($C398="WA",CU$17,CU$16)-1)/100,"")</f>
        <v>4.583460057844051</v>
      </c>
      <c r="CV398" s="46">
        <f ca="1">IF($EO398,OFFSET('Measure Summary'!$A$1,'IRP Inputs'!$EN398-1,IF($C398="WA",CV$17,CV$16)-1)/100,"")</f>
        <v>4.6068765795850428</v>
      </c>
      <c r="CW398" s="46">
        <f ca="1">IF($EO398,OFFSET('Measure Summary'!$A$1,'IRP Inputs'!$EN398-1,IF($C398="WA",CW$17,CW$16)-1)/100,"")</f>
        <v>4.6290191703397143</v>
      </c>
      <c r="CX398" s="46">
        <f ca="1">IF($EO398,OFFSET('Measure Summary'!$A$1,'IRP Inputs'!$EN398-1,IF($C398="WA",CX$17,CX$16)-1)/100,"")</f>
        <v>4.6499803617552846</v>
      </c>
      <c r="CY398" s="46">
        <f ca="1">IF($EO398,OFFSET('Measure Summary'!$A$1,'IRP Inputs'!$EN398-1,IF($C398="WA",CY$17,CY$16)-1)/100,"")</f>
        <v>4.669837880151368</v>
      </c>
      <c r="CZ398" s="46">
        <f ca="1">IF($EO398,OFFSET('Measure Summary'!$A$1,'IRP Inputs'!$EN398-1,IF($C398="WA",CZ$17,CZ$16)-1)/100,"")</f>
        <v>4.6886662596939521</v>
      </c>
      <c r="DA398" s="46">
        <f ca="1">IF($EO398,OFFSET('Measure Summary'!$A$1,'IRP Inputs'!$EN398-1,IF($C398="WA",DA$17,DA$16)-1)/100,"")</f>
        <v>4.7064856025191979</v>
      </c>
      <c r="DB398" s="46">
        <f ca="1">IF($EO398,OFFSET('Measure Summary'!$A$1,'IRP Inputs'!$EN398-1,IF($C398="WA",DB$17,DB$16)-1)/100,"")</f>
        <v>4.7234193837094161</v>
      </c>
      <c r="DC398" s="46">
        <f ca="1">IF($EO398,OFFSET('Measure Summary'!$A$1,'IRP Inputs'!$EN398-1,IF($C398="WA",DC$17,DC$16)-1)/100,"")</f>
        <v>4.7394962645214402</v>
      </c>
      <c r="DD398" s="46">
        <f ca="1">IF($EO398,OFFSET('Measure Summary'!$A$1,'IRP Inputs'!$EN398-1,IF($C398="WA",DD$17,DD$16)-1)/100,"")</f>
        <v>4.7547894593296567</v>
      </c>
      <c r="DE398" s="46">
        <f ca="1">IF($EO398,OFFSET('Measure Summary'!$A$1,'IRP Inputs'!$EN398-1,IF($C398="WA",DE$17,DE$16)-1)/100,"")</f>
        <v>4.7693458197005922</v>
      </c>
      <c r="DF398" s="46">
        <f ca="1">IF($EO398,OFFSET('Measure Summary'!$A$1,'IRP Inputs'!$EN398-1,IF($C398="WA",DF$17,DF$16)-1)/100,"")</f>
        <v>4.7831921695481938</v>
      </c>
      <c r="DG398" s="46">
        <f ca="1">IF($EO398,OFFSET('Measure Summary'!$A$1,'IRP Inputs'!$EN398-1,IF($C398="WA",DG$17,DG$16)-1)/100,"")</f>
        <v>4.796369805827613</v>
      </c>
      <c r="DH398" s="47">
        <f ca="1">IF($EO398,OFFSET('Measure Summary'!$A$1,'IRP Inputs'!$EN398-1,IF($C398="WA",DH$17,DH$16)-1)/100,"")</f>
        <v>4.8089152383375851</v>
      </c>
      <c r="DJ398" s="48">
        <f ca="1">IF($EO398,OFFSET('Measure Summary'!$A$1,'IRP Inputs'!$EN398-1,'IRP Inputs'!DJ$14-1),"")*K398</f>
        <v>1.333644662743491</v>
      </c>
      <c r="DK398" s="49">
        <f t="shared" ca="1" si="168"/>
        <v>0.41342984545048223</v>
      </c>
      <c r="DL398" s="48">
        <f t="shared" ca="1" si="182"/>
        <v>0</v>
      </c>
      <c r="DM398" s="50">
        <f t="shared" ca="1" si="182"/>
        <v>1.966799577892158E-5</v>
      </c>
      <c r="DN398" s="50">
        <f t="shared" ca="1" si="182"/>
        <v>3.9279838083295045E-5</v>
      </c>
      <c r="DO398" s="50">
        <f t="shared" ca="1" si="182"/>
        <v>4.8973592568148189E-5</v>
      </c>
      <c r="DP398" s="50">
        <f t="shared" ca="1" si="182"/>
        <v>6.7343539896516487E-5</v>
      </c>
      <c r="DQ398" s="50">
        <f t="shared" ca="1" si="182"/>
        <v>8.0418048893681206E-5</v>
      </c>
      <c r="DR398" s="50">
        <f t="shared" ca="1" si="182"/>
        <v>8.281806684574219E-5</v>
      </c>
      <c r="DS398" s="50">
        <f t="shared" ca="1" si="182"/>
        <v>5.1971879437838654E-5</v>
      </c>
      <c r="DT398" s="50">
        <f t="shared" ca="1" si="182"/>
        <v>8.6158239276891721E-6</v>
      </c>
      <c r="DU398" s="50">
        <f t="shared" ca="1" si="182"/>
        <v>0</v>
      </c>
      <c r="DV398" s="50">
        <f t="shared" ca="1" si="183"/>
        <v>0</v>
      </c>
      <c r="DW398" s="50">
        <f t="shared" ca="1" si="183"/>
        <v>0</v>
      </c>
      <c r="DX398" s="50">
        <f t="shared" ca="1" si="183"/>
        <v>0</v>
      </c>
      <c r="DY398" s="50">
        <f t="shared" ca="1" si="183"/>
        <v>0</v>
      </c>
      <c r="DZ398" s="50">
        <f t="shared" ca="1" si="183"/>
        <v>0</v>
      </c>
      <c r="EA398" s="50">
        <f t="shared" ca="1" si="183"/>
        <v>0</v>
      </c>
      <c r="EB398" s="50">
        <f t="shared" ca="1" si="183"/>
        <v>0</v>
      </c>
      <c r="EC398" s="50">
        <f t="shared" ca="1" si="183"/>
        <v>0</v>
      </c>
      <c r="ED398" s="50">
        <f t="shared" ca="1" si="183"/>
        <v>0</v>
      </c>
      <c r="EE398" s="50">
        <f t="shared" ca="1" si="183"/>
        <v>0</v>
      </c>
      <c r="EF398" s="50">
        <f t="shared" ca="1" si="181"/>
        <v>0</v>
      </c>
      <c r="EG398" s="50">
        <f t="shared" ca="1" si="181"/>
        <v>0</v>
      </c>
      <c r="EH398" s="50">
        <f t="shared" ca="1" si="181"/>
        <v>0</v>
      </c>
      <c r="EI398" s="50">
        <f t="shared" ca="1" si="181"/>
        <v>0</v>
      </c>
      <c r="EJ398" s="49">
        <f t="shared" ca="1" si="181"/>
        <v>0</v>
      </c>
      <c r="EM398">
        <f t="shared" si="170"/>
        <v>375</v>
      </c>
      <c r="EN398">
        <f>MATCH(EM398,'Measure Summary'!$VY:$VY,0)</f>
        <v>379</v>
      </c>
      <c r="EO398" t="b">
        <f t="shared" si="169"/>
        <v>1</v>
      </c>
    </row>
    <row r="399" spans="1:145">
      <c r="A399" s="40" t="str">
        <f ca="1">IF($EO399,OFFSET('Measure Summary'!$A$1,'IRP Inputs'!$EN399-1,'IRP Inputs'!A$14-1),"")</f>
        <v>OR_Residential_LI - Single Family_Existing_Space Heating_Natural Gas_Furnace</v>
      </c>
      <c r="B399" t="str">
        <f ca="1">IF($EO399,OFFSET('Measure Summary'!$A$1,'IRP Inputs'!$EN399-1,'IRP Inputs'!B$14-1),"")</f>
        <v>Retrofit</v>
      </c>
      <c r="C399" t="str">
        <f ca="1">IF($EO399,OFFSET('Measure Summary'!$A$1,'IRP Inputs'!$EN399-1,'IRP Inputs'!C$14-1),"")</f>
        <v>OR</v>
      </c>
      <c r="D399" t="str">
        <f ca="1">IF($EO399,OFFSET('Measure Summary'!$A$1,'IRP Inputs'!$EN399-1,'IRP Inputs'!D$14-1),"")</f>
        <v>Residential</v>
      </c>
      <c r="E399" t="str">
        <f ca="1">IF($EO399,OFFSET('Measure Summary'!$A$1,'IRP Inputs'!$EN399-1,'IRP Inputs'!E$14-1),"")</f>
        <v>LI - Mobile Home</v>
      </c>
      <c r="F399" t="str">
        <f ca="1">IF($EO399,OFFSET('Measure Summary'!$A$1,'IRP Inputs'!$EN399-1,'IRP Inputs'!F$14-1),"")</f>
        <v>Existing</v>
      </c>
      <c r="G399" t="str">
        <f ca="1">IF($EO399,OFFSET('Measure Summary'!$A$1,'IRP Inputs'!$EN399-1,'IRP Inputs'!G$14-1),"")</f>
        <v>Water Heating</v>
      </c>
      <c r="H399" t="str">
        <f ca="1">IF($EO399,OFFSET('Measure Summary'!$A$1,'IRP Inputs'!$EN399-1,'IRP Inputs'!H$14-1),"")</f>
        <v>Behavioral Programs</v>
      </c>
      <c r="I399" t="str">
        <f ca="1">IF($EO399,OFFSET('Measure Summary'!$A$1,'IRP Inputs'!$EN399-1,'IRP Inputs'!I$14-1),"")</f>
        <v>ORM328</v>
      </c>
      <c r="J399" s="1" t="str">
        <f ca="1">IF($EO399,OFFSET('Measure Summary'!$A$1,'IRP Inputs'!$EN399-1,'IRP Inputs'!J$14-1),"")</f>
        <v>Program Participation</v>
      </c>
      <c r="K399" s="41">
        <f ca="1">IF($EO399,OFFSET('Measure Summary'!$A$1,'IRP Inputs'!$EN399-1,'IRP Inputs'!K$14-1),"")</f>
        <v>4.42</v>
      </c>
      <c r="L399" s="1">
        <f ca="1">IF($EO399,OFFSET('Measure Summary'!$A$1,'IRP Inputs'!$EN399-1,'IRP Inputs'!L$14-1),"")</f>
        <v>2</v>
      </c>
      <c r="M399" s="42">
        <f ca="1">IF($EO399,OFFSET('Measure Summary'!$A$1,'IRP Inputs'!$EN399-1,'IRP Inputs'!M$14-1),"")</f>
        <v>0</v>
      </c>
      <c r="N399" s="43">
        <f ca="1">IF($EO399,OFFSET('Measure Summary'!$A$1,'IRP Inputs'!$EN399-1,'IRP Inputs'!N$14-1),"")</f>
        <v>9.0283016262134801</v>
      </c>
      <c r="O399" s="43">
        <f ca="1">IF($EO399,OFFSET('Measure Summary'!$A$1,'IRP Inputs'!$EN399-1,'IRP Inputs'!O$14-1),"")</f>
        <v>17.984936364453894</v>
      </c>
      <c r="P399" s="43">
        <f ca="1">IF($EO399,OFFSET('Measure Summary'!$A$1,'IRP Inputs'!$EN399-1,'IRP Inputs'!P$14-1),"")</f>
        <v>22.320417739510305</v>
      </c>
      <c r="Q399" s="43">
        <f ca="1">IF($EO399,OFFSET('Measure Summary'!$A$1,'IRP Inputs'!$EN399-1,'IRP Inputs'!Q$14-1),"")</f>
        <v>30.586190590841795</v>
      </c>
      <c r="R399" s="43">
        <f ca="1">IF($EO399,OFFSET('Measure Summary'!$A$1,'IRP Inputs'!$EN399-1,'IRP Inputs'!R$14-1),"")</f>
        <v>36.380967182755242</v>
      </c>
      <c r="S399" s="43">
        <f ca="1">IF($EO399,OFFSET('Measure Summary'!$A$1,'IRP Inputs'!$EN399-1,'IRP Inputs'!S$14-1),"")</f>
        <v>37.288157758838985</v>
      </c>
      <c r="T399" s="43">
        <f ca="1">IF($EO399,OFFSET('Measure Summary'!$A$1,'IRP Inputs'!$EN399-1,'IRP Inputs'!T$14-1),"")</f>
        <v>23.013604633198398</v>
      </c>
      <c r="U399" s="43">
        <f ca="1">IF($EO399,OFFSET('Measure Summary'!$A$1,'IRP Inputs'!$EN399-1,'IRP Inputs'!U$14-1),"")</f>
        <v>3.1756537843657355</v>
      </c>
      <c r="V399" s="43">
        <f ca="1">IF($EO399,OFFSET('Measure Summary'!$A$1,'IRP Inputs'!$EN399-1,'IRP Inputs'!V$14-1),"")</f>
        <v>0</v>
      </c>
      <c r="W399" s="43">
        <f ca="1">IF($EO399,OFFSET('Measure Summary'!$A$1,'IRP Inputs'!$EN399-1,'IRP Inputs'!W$14-1),"")</f>
        <v>0</v>
      </c>
      <c r="X399" s="43">
        <f ca="1">IF($EO399,OFFSET('Measure Summary'!$A$1,'IRP Inputs'!$EN399-1,'IRP Inputs'!X$14-1),"")</f>
        <v>0</v>
      </c>
      <c r="Y399" s="43">
        <f ca="1">IF($EO399,OFFSET('Measure Summary'!$A$1,'IRP Inputs'!$EN399-1,'IRP Inputs'!Y$14-1),"")</f>
        <v>0</v>
      </c>
      <c r="Z399" s="43">
        <f ca="1">IF($EO399,OFFSET('Measure Summary'!$A$1,'IRP Inputs'!$EN399-1,'IRP Inputs'!Z$14-1),"")</f>
        <v>0</v>
      </c>
      <c r="AA399" s="43">
        <f ca="1">IF($EO399,OFFSET('Measure Summary'!$A$1,'IRP Inputs'!$EN399-1,'IRP Inputs'!AA$14-1),"")</f>
        <v>0</v>
      </c>
      <c r="AB399" s="43">
        <f ca="1">IF($EO399,OFFSET('Measure Summary'!$A$1,'IRP Inputs'!$EN399-1,'IRP Inputs'!AB$14-1),"")</f>
        <v>0</v>
      </c>
      <c r="AC399" s="43">
        <f ca="1">IF($EO399,OFFSET('Measure Summary'!$A$1,'IRP Inputs'!$EN399-1,'IRP Inputs'!AC$14-1),"")</f>
        <v>0</v>
      </c>
      <c r="AD399" s="43">
        <f ca="1">IF($EO399,OFFSET('Measure Summary'!$A$1,'IRP Inputs'!$EN399-1,'IRP Inputs'!AD$14-1),"")</f>
        <v>0</v>
      </c>
      <c r="AE399" s="43">
        <f ca="1">IF($EO399,OFFSET('Measure Summary'!$A$1,'IRP Inputs'!$EN399-1,'IRP Inputs'!AE$14-1),"")</f>
        <v>0</v>
      </c>
      <c r="AF399" s="43">
        <f ca="1">IF($EO399,OFFSET('Measure Summary'!$A$1,'IRP Inputs'!$EN399-1,'IRP Inputs'!AF$14-1),"")</f>
        <v>0</v>
      </c>
      <c r="AG399" s="43">
        <f ca="1">IF($EO399,OFFSET('Measure Summary'!$A$1,'IRP Inputs'!$EN399-1,'IRP Inputs'!AG$14-1),"")</f>
        <v>0</v>
      </c>
      <c r="AH399" s="43">
        <f ca="1">IF($EO399,OFFSET('Measure Summary'!$A$1,'IRP Inputs'!$EN399-1,'IRP Inputs'!AH$14-1),"")</f>
        <v>0</v>
      </c>
      <c r="AI399" s="43">
        <f ca="1">IF($EO399,OFFSET('Measure Summary'!$A$1,'IRP Inputs'!$EN399-1,'IRP Inputs'!AI$14-1),"")</f>
        <v>0</v>
      </c>
      <c r="AJ399" s="43">
        <f ca="1">IF($EO399,OFFSET('Measure Summary'!$A$1,'IRP Inputs'!$EN399-1,'IRP Inputs'!AJ$14-1),"")</f>
        <v>0</v>
      </c>
      <c r="AK399" s="44">
        <f ca="1">IF($EO399,OFFSET('Measure Summary'!$A$1,'IRP Inputs'!$EN399-1,'IRP Inputs'!AK$14-1),"")</f>
        <v>0</v>
      </c>
      <c r="AL399" s="42">
        <f ca="1">IF($EO399,OFFSET('Measure Summary'!$A$1,'IRP Inputs'!$EN399-1,'IRP Inputs'!AL$14-1)*100,"")</f>
        <v>0</v>
      </c>
      <c r="AM399" s="43">
        <f ca="1">IF($EO399,OFFSET('Measure Summary'!$A$1,'IRP Inputs'!$EN399-1,'IRP Inputs'!AM$14-1)*100,"")</f>
        <v>0.97320447613817895</v>
      </c>
      <c r="AN399" s="43">
        <f ca="1">IF($EO399,OFFSET('Measure Summary'!$A$1,'IRP Inputs'!$EN399-1,'IRP Inputs'!AN$14-1)*100,"")</f>
        <v>2.8876452689002106</v>
      </c>
      <c r="AO399" s="43">
        <f ca="1">IF($EO399,OFFSET('Measure Summary'!$A$1,'IRP Inputs'!$EN399-1,'IRP Inputs'!AO$14-1)*100,"")</f>
        <v>5.2283226686822015</v>
      </c>
      <c r="AP399" s="43">
        <f ca="1">IF($EO399,OFFSET('Measure Summary'!$A$1,'IRP Inputs'!$EN399-1,'IRP Inputs'!AP$14-1)*100,"")</f>
        <v>8.395183928369514</v>
      </c>
      <c r="AQ399" s="43">
        <f ca="1">IF($EO399,OFFSET('Measure Summary'!$A$1,'IRP Inputs'!$EN399-1,'IRP Inputs'!AQ$14-1)*100,"")</f>
        <v>12.10718218804122</v>
      </c>
      <c r="AR399" s="43">
        <f ca="1">IF($EO399,OFFSET('Measure Summary'!$A$1,'IRP Inputs'!$EN399-1,'IRP Inputs'!AR$14-1)*100,"")</f>
        <v>15.843468119859775</v>
      </c>
      <c r="AS399" s="43">
        <f ca="1">IF($EO399,OFFSET('Measure Summary'!$A$1,'IRP Inputs'!$EN399-1,'IRP Inputs'!AS$14-1)*100,"")</f>
        <v>18.050305883605532</v>
      </c>
      <c r="AT399" s="43">
        <f ca="1">IF($EO399,OFFSET('Measure Summary'!$A$1,'IRP Inputs'!$EN399-1,'IRP Inputs'!AT$14-1)*100,"")</f>
        <v>18.206408255246277</v>
      </c>
      <c r="AU399" s="43">
        <f ca="1">IF($EO399,OFFSET('Measure Summary'!$A$1,'IRP Inputs'!$EN399-1,'IRP Inputs'!AU$14-1)*100,"")</f>
        <v>18.041664786245338</v>
      </c>
      <c r="AV399" s="43">
        <f ca="1">IF($EO399,OFFSET('Measure Summary'!$A$1,'IRP Inputs'!$EN399-1,'IRP Inputs'!AV$14-1)*100,"")</f>
        <v>17.878897145035278</v>
      </c>
      <c r="AW399" s="43">
        <f ca="1">IF($EO399,OFFSET('Measure Summary'!$A$1,'IRP Inputs'!$EN399-1,'IRP Inputs'!AW$14-1)*100,"")</f>
        <v>17.71772946969087</v>
      </c>
      <c r="AX399" s="43">
        <f ca="1">IF($EO399,OFFSET('Measure Summary'!$A$1,'IRP Inputs'!$EN399-1,'IRP Inputs'!AX$14-1)*100,"")</f>
        <v>17.558288253802587</v>
      </c>
      <c r="AY399" s="43">
        <f ca="1">IF($EO399,OFFSET('Measure Summary'!$A$1,'IRP Inputs'!$EN399-1,'IRP Inputs'!AY$14-1)*100,"")</f>
        <v>17.400955621225219</v>
      </c>
      <c r="AZ399" s="43">
        <f ca="1">IF($EO399,OFFSET('Measure Summary'!$A$1,'IRP Inputs'!$EN399-1,'IRP Inputs'!AZ$14-1)*100,"")</f>
        <v>17.246097682869248</v>
      </c>
      <c r="BA399" s="43">
        <f ca="1">IF($EO399,OFFSET('Measure Summary'!$A$1,'IRP Inputs'!$EN399-1,'IRP Inputs'!BA$14-1)*100,"")</f>
        <v>17.094220447678527</v>
      </c>
      <c r="BB399" s="43">
        <f ca="1">IF($EO399,OFFSET('Measure Summary'!$A$1,'IRP Inputs'!$EN399-1,'IRP Inputs'!BB$14-1)*100,"")</f>
        <v>16.945362196446041</v>
      </c>
      <c r="BC399" s="43">
        <f ca="1">IF($EO399,OFFSET('Measure Summary'!$A$1,'IRP Inputs'!$EN399-1,'IRP Inputs'!BC$14-1)*100,"")</f>
        <v>16.800079572346043</v>
      </c>
      <c r="BD399" s="43">
        <f ca="1">IF($EO399,OFFSET('Measure Summary'!$A$1,'IRP Inputs'!$EN399-1,'IRP Inputs'!BD$14-1)*100,"")</f>
        <v>16.657073122281652</v>
      </c>
      <c r="BE399" s="43">
        <f ca="1">IF($EO399,OFFSET('Measure Summary'!$A$1,'IRP Inputs'!$EN399-1,'IRP Inputs'!BE$14-1)*100,"")</f>
        <v>16.516002708222295</v>
      </c>
      <c r="BF399" s="43">
        <f ca="1">IF($EO399,OFFSET('Measure Summary'!$A$1,'IRP Inputs'!$EN399-1,'IRP Inputs'!BF$14-1)*100,"")</f>
        <v>16.376640428147564</v>
      </c>
      <c r="BG399" s="43">
        <f ca="1">IF($EO399,OFFSET('Measure Summary'!$A$1,'IRP Inputs'!$EN399-1,'IRP Inputs'!BG$14-1)*100,"")</f>
        <v>16.240871054238482</v>
      </c>
      <c r="BH399" s="43">
        <f ca="1">IF($EO399,OFFSET('Measure Summary'!$A$1,'IRP Inputs'!$EN399-1,'IRP Inputs'!BH$14-1)*100,"")</f>
        <v>16.108939257076951</v>
      </c>
      <c r="BI399" s="43">
        <f ca="1">IF($EO399,OFFSET('Measure Summary'!$A$1,'IRP Inputs'!$EN399-1,'IRP Inputs'!BI$14-1)*100,"")</f>
        <v>15.982182534399758</v>
      </c>
      <c r="BJ399" s="44">
        <f ca="1">IF($EO399,OFFSET('Measure Summary'!$A$1,'IRP Inputs'!$EN399-1,'IRP Inputs'!BJ$14-1)*100,"")</f>
        <v>15.862510889685208</v>
      </c>
      <c r="BK399" s="42">
        <f ca="1">IF($EO399,OFFSET('Measure Summary'!$A$1,'IRP Inputs'!$EN399-1,'IRP Inputs'!BK$14-1)*100,"")</f>
        <v>0</v>
      </c>
      <c r="BL399" s="43">
        <f ca="1">IF($EO399,OFFSET('Measure Summary'!$A$1,'IRP Inputs'!$EN399-1,'IRP Inputs'!BL$14-1)*100,"")</f>
        <v>0.97320447613817884</v>
      </c>
      <c r="BM399" s="43">
        <f ca="1">IF($EO399,OFFSET('Measure Summary'!$A$1,'IRP Inputs'!$EN399-1,'IRP Inputs'!BM$14-1)*100,"")</f>
        <v>1.922543177616435</v>
      </c>
      <c r="BN399" s="43">
        <f ca="1">IF($EO399,OFFSET('Measure Summary'!$A$1,'IRP Inputs'!$EN399-1,'IRP Inputs'!BN$14-1)*100,"")</f>
        <v>2.3654915557079423</v>
      </c>
      <c r="BO399" s="43">
        <f ca="1">IF($EO399,OFFSET('Measure Summary'!$A$1,'IRP Inputs'!$EN399-1,'IRP Inputs'!BO$14-1)*100,"")</f>
        <v>3.212927795767643</v>
      </c>
      <c r="BP399" s="43">
        <f ca="1">IF($EO399,OFFSET('Measure Summary'!$A$1,'IRP Inputs'!$EN399-1,'IRP Inputs'!BP$14-1)*100,"")</f>
        <v>3.7873423632111587</v>
      </c>
      <c r="BQ399" s="43">
        <f ca="1">IF($EO399,OFFSET('Measure Summary'!$A$1,'IRP Inputs'!$EN399-1,'IRP Inputs'!BQ$14-1)*100,"")</f>
        <v>3.8464593768932422</v>
      </c>
      <c r="BR399" s="43">
        <f ca="1">IF($EO399,OFFSET('Measure Summary'!$A$1,'IRP Inputs'!$EN399-1,'IRP Inputs'!BR$14-1)*100,"")</f>
        <v>2.3521888115531349</v>
      </c>
      <c r="BS399" s="43">
        <f ca="1">IF($EO399,OFFSET('Measure Summary'!$A$1,'IRP Inputs'!$EN399-1,'IRP Inputs'!BS$14-1)*100,"")</f>
        <v>0.32160317396792831</v>
      </c>
      <c r="BT399" s="43">
        <f ca="1">IF($EO399,OFFSET('Measure Summary'!$A$1,'IRP Inputs'!$EN399-1,'IRP Inputs'!BT$14-1)*100,"")</f>
        <v>0</v>
      </c>
      <c r="BU399" s="43">
        <f ca="1">IF($EO399,OFFSET('Measure Summary'!$A$1,'IRP Inputs'!$EN399-1,'IRP Inputs'!BU$14-1)*100,"")</f>
        <v>0</v>
      </c>
      <c r="BV399" s="43">
        <f ca="1">IF($EO399,OFFSET('Measure Summary'!$A$1,'IRP Inputs'!$EN399-1,'IRP Inputs'!BV$14-1)*100,"")</f>
        <v>0</v>
      </c>
      <c r="BW399" s="43">
        <f ca="1">IF($EO399,OFFSET('Measure Summary'!$A$1,'IRP Inputs'!$EN399-1,'IRP Inputs'!BW$14-1)*100,"")</f>
        <v>0</v>
      </c>
      <c r="BX399" s="43">
        <f ca="1">IF($EO399,OFFSET('Measure Summary'!$A$1,'IRP Inputs'!$EN399-1,'IRP Inputs'!BX$14-1)*100,"")</f>
        <v>0</v>
      </c>
      <c r="BY399" s="43">
        <f ca="1">IF($EO399,OFFSET('Measure Summary'!$A$1,'IRP Inputs'!$EN399-1,'IRP Inputs'!BY$14-1)*100,"")</f>
        <v>0</v>
      </c>
      <c r="BZ399" s="43">
        <f ca="1">IF($EO399,OFFSET('Measure Summary'!$A$1,'IRP Inputs'!$EN399-1,'IRP Inputs'!BZ$14-1)*100,"")</f>
        <v>0</v>
      </c>
      <c r="CA399" s="43">
        <f ca="1">IF($EO399,OFFSET('Measure Summary'!$A$1,'IRP Inputs'!$EN399-1,'IRP Inputs'!CA$14-1)*100,"")</f>
        <v>0</v>
      </c>
      <c r="CB399" s="43">
        <f ca="1">IF($EO399,OFFSET('Measure Summary'!$A$1,'IRP Inputs'!$EN399-1,'IRP Inputs'!CB$14-1)*100,"")</f>
        <v>0</v>
      </c>
      <c r="CC399" s="43">
        <f ca="1">IF($EO399,OFFSET('Measure Summary'!$A$1,'IRP Inputs'!$EN399-1,'IRP Inputs'!CC$14-1)*100,"")</f>
        <v>0</v>
      </c>
      <c r="CD399" s="43">
        <f ca="1">IF($EO399,OFFSET('Measure Summary'!$A$1,'IRP Inputs'!$EN399-1,'IRP Inputs'!CD$14-1)*100,"")</f>
        <v>0</v>
      </c>
      <c r="CE399" s="43">
        <f ca="1">IF($EO399,OFFSET('Measure Summary'!$A$1,'IRP Inputs'!$EN399-1,'IRP Inputs'!CE$14-1)*100,"")</f>
        <v>0</v>
      </c>
      <c r="CF399" s="43">
        <f ca="1">IF($EO399,OFFSET('Measure Summary'!$A$1,'IRP Inputs'!$EN399-1,'IRP Inputs'!CF$14-1)*100,"")</f>
        <v>0</v>
      </c>
      <c r="CG399" s="43">
        <f ca="1">IF($EO399,OFFSET('Measure Summary'!$A$1,'IRP Inputs'!$EN399-1,'IRP Inputs'!CG$14-1)*100,"")</f>
        <v>0</v>
      </c>
      <c r="CH399" s="43">
        <f ca="1">IF($EO399,OFFSET('Measure Summary'!$A$1,'IRP Inputs'!$EN399-1,'IRP Inputs'!CH$14-1)*100,"")</f>
        <v>0</v>
      </c>
      <c r="CI399" s="44">
        <f ca="1">IF($EO399,OFFSET('Measure Summary'!$A$1,'IRP Inputs'!$EN399-1,'IRP Inputs'!CI$14-1)*100,"")</f>
        <v>0</v>
      </c>
      <c r="CJ399" s="45">
        <f ca="1">IF($EO399,OFFSET('Measure Summary'!$A$1,'IRP Inputs'!$EN399-1,IF($C399="WA",CJ$17,CJ$16)-1)/100,"")</f>
        <v>4.2682861877058391</v>
      </c>
      <c r="CK399" s="46">
        <f ca="1">IF($EO399,OFFSET('Measure Summary'!$A$1,'IRP Inputs'!$EN399-1,IF($C399="WA",CK$17,CK$16)-1)/100,"")</f>
        <v>4.2971292730304524</v>
      </c>
      <c r="CL399" s="46">
        <f ca="1">IF($EO399,OFFSET('Measure Summary'!$A$1,'IRP Inputs'!$EN399-1,IF($C399="WA",CL$17,CL$16)-1)/100,"")</f>
        <v>4.3268415395738211</v>
      </c>
      <c r="CM399" s="46">
        <f ca="1">IF($EO399,OFFSET('Measure Summary'!$A$1,'IRP Inputs'!$EN399-1,IF($C399="WA",CM$17,CM$16)-1)/100,"")</f>
        <v>4.3570642043381573</v>
      </c>
      <c r="CN399" s="46">
        <f ca="1">IF($EO399,OFFSET('Measure Summary'!$A$1,'IRP Inputs'!$EN399-1,IF($C399="WA",CN$17,CN$16)-1)/100,"")</f>
        <v>4.3875088267723239</v>
      </c>
      <c r="CO399" s="46">
        <f ca="1">IF($EO399,OFFSET('Measure Summary'!$A$1,'IRP Inputs'!$EN399-1,IF($C399="WA",CO$17,CO$16)-1)/100,"")</f>
        <v>4.4178618806045078</v>
      </c>
      <c r="CP399" s="46">
        <f ca="1">IF($EO399,OFFSET('Measure Summary'!$A$1,'IRP Inputs'!$EN399-1,IF($C399="WA",CP$17,CP$16)-1)/100,"")</f>
        <v>4.4478309193379966</v>
      </c>
      <c r="CQ399" s="46">
        <f ca="1">IF($EO399,OFFSET('Measure Summary'!$A$1,'IRP Inputs'!$EN399-1,IF($C399="WA",CQ$17,CQ$16)-1)/100,"")</f>
        <v>4.4771384043185574</v>
      </c>
      <c r="CR399" s="46">
        <f ca="1">IF($EO399,OFFSET('Measure Summary'!$A$1,'IRP Inputs'!$EN399-1,IF($C399="WA",CR$17,CR$16)-1)/100,"")</f>
        <v>4.5055201451643656</v>
      </c>
      <c r="CS399" s="46">
        <f ca="1">IF($EO399,OFFSET('Measure Summary'!$A$1,'IRP Inputs'!$EN399-1,IF($C399="WA",CS$17,CS$16)-1)/100,"")</f>
        <v>4.5327436305454452</v>
      </c>
      <c r="CT399" s="46">
        <f ca="1">IF($EO399,OFFSET('Measure Summary'!$A$1,'IRP Inputs'!$EN399-1,IF($C399="WA",CT$17,CT$16)-1)/100,"")</f>
        <v>4.5586771273704887</v>
      </c>
      <c r="CU399" s="46">
        <f ca="1">IF($EO399,OFFSET('Measure Summary'!$A$1,'IRP Inputs'!$EN399-1,IF($C399="WA",CU$17,CU$16)-1)/100,"")</f>
        <v>4.583460057844051</v>
      </c>
      <c r="CV399" s="46">
        <f ca="1">IF($EO399,OFFSET('Measure Summary'!$A$1,'IRP Inputs'!$EN399-1,IF($C399="WA",CV$17,CV$16)-1)/100,"")</f>
        <v>4.6068765795850428</v>
      </c>
      <c r="CW399" s="46">
        <f ca="1">IF($EO399,OFFSET('Measure Summary'!$A$1,'IRP Inputs'!$EN399-1,IF($C399="WA",CW$17,CW$16)-1)/100,"")</f>
        <v>4.6290191703397143</v>
      </c>
      <c r="CX399" s="46">
        <f ca="1">IF($EO399,OFFSET('Measure Summary'!$A$1,'IRP Inputs'!$EN399-1,IF($C399="WA",CX$17,CX$16)-1)/100,"")</f>
        <v>4.6499803617552846</v>
      </c>
      <c r="CY399" s="46">
        <f ca="1">IF($EO399,OFFSET('Measure Summary'!$A$1,'IRP Inputs'!$EN399-1,IF($C399="WA",CY$17,CY$16)-1)/100,"")</f>
        <v>4.669837880151368</v>
      </c>
      <c r="CZ399" s="46">
        <f ca="1">IF($EO399,OFFSET('Measure Summary'!$A$1,'IRP Inputs'!$EN399-1,IF($C399="WA",CZ$17,CZ$16)-1)/100,"")</f>
        <v>4.6886662596939521</v>
      </c>
      <c r="DA399" s="46">
        <f ca="1">IF($EO399,OFFSET('Measure Summary'!$A$1,'IRP Inputs'!$EN399-1,IF($C399="WA",DA$17,DA$16)-1)/100,"")</f>
        <v>4.7064856025191979</v>
      </c>
      <c r="DB399" s="46">
        <f ca="1">IF($EO399,OFFSET('Measure Summary'!$A$1,'IRP Inputs'!$EN399-1,IF($C399="WA",DB$17,DB$16)-1)/100,"")</f>
        <v>4.7234193837094161</v>
      </c>
      <c r="DC399" s="46">
        <f ca="1">IF($EO399,OFFSET('Measure Summary'!$A$1,'IRP Inputs'!$EN399-1,IF($C399="WA",DC$17,DC$16)-1)/100,"")</f>
        <v>4.7394962645214402</v>
      </c>
      <c r="DD399" s="46">
        <f ca="1">IF($EO399,OFFSET('Measure Summary'!$A$1,'IRP Inputs'!$EN399-1,IF($C399="WA",DD$17,DD$16)-1)/100,"")</f>
        <v>4.7547894593296567</v>
      </c>
      <c r="DE399" s="46">
        <f ca="1">IF($EO399,OFFSET('Measure Summary'!$A$1,'IRP Inputs'!$EN399-1,IF($C399="WA",DE$17,DE$16)-1)/100,"")</f>
        <v>4.7693458197005922</v>
      </c>
      <c r="DF399" s="46">
        <f ca="1">IF($EO399,OFFSET('Measure Summary'!$A$1,'IRP Inputs'!$EN399-1,IF($C399="WA",DF$17,DF$16)-1)/100,"")</f>
        <v>4.7831921695481938</v>
      </c>
      <c r="DG399" s="46">
        <f ca="1">IF($EO399,OFFSET('Measure Summary'!$A$1,'IRP Inputs'!$EN399-1,IF($C399="WA",DG$17,DG$16)-1)/100,"")</f>
        <v>4.796369805827613</v>
      </c>
      <c r="DH399" s="47">
        <f ca="1">IF($EO399,OFFSET('Measure Summary'!$A$1,'IRP Inputs'!$EN399-1,IF($C399="WA",DH$17,DH$16)-1)/100,"")</f>
        <v>4.8089152383375851</v>
      </c>
      <c r="DJ399" s="48">
        <f ca="1">IF($EO399,OFFSET('Measure Summary'!$A$1,'IRP Inputs'!$EN399-1,'IRP Inputs'!DJ$14-1),"")*K399</f>
        <v>1.333644662743491</v>
      </c>
      <c r="DK399" s="49">
        <f t="shared" ca="1" si="168"/>
        <v>0.41342984545048223</v>
      </c>
      <c r="DL399" s="48">
        <f t="shared" ca="1" si="182"/>
        <v>0</v>
      </c>
      <c r="DM399" s="50">
        <f t="shared" ca="1" si="182"/>
        <v>1.5773115623443762E-5</v>
      </c>
      <c r="DN399" s="50">
        <f t="shared" ca="1" si="182"/>
        <v>3.142102385382819E-5</v>
      </c>
      <c r="DO399" s="50">
        <f t="shared" ca="1" si="182"/>
        <v>3.8995432844938997E-5</v>
      </c>
      <c r="DP399" s="50">
        <f t="shared" ca="1" si="182"/>
        <v>5.3436353884022063E-5</v>
      </c>
      <c r="DQ399" s="50">
        <f t="shared" ca="1" si="182"/>
        <v>6.3560260348433196E-5</v>
      </c>
      <c r="DR399" s="50">
        <f t="shared" ca="1" si="182"/>
        <v>6.5145189877982898E-5</v>
      </c>
      <c r="DS399" s="50">
        <f t="shared" ca="1" si="182"/>
        <v>4.020648199631563E-5</v>
      </c>
      <c r="DT399" s="50">
        <f t="shared" ca="1" si="182"/>
        <v>5.5481037735150963E-6</v>
      </c>
      <c r="DU399" s="50">
        <f t="shared" ca="1" si="182"/>
        <v>0</v>
      </c>
      <c r="DV399" s="50">
        <f t="shared" ca="1" si="183"/>
        <v>0</v>
      </c>
      <c r="DW399" s="50">
        <f t="shared" ca="1" si="183"/>
        <v>0</v>
      </c>
      <c r="DX399" s="50">
        <f t="shared" ca="1" si="183"/>
        <v>0</v>
      </c>
      <c r="DY399" s="50">
        <f t="shared" ca="1" si="183"/>
        <v>0</v>
      </c>
      <c r="DZ399" s="50">
        <f t="shared" ca="1" si="183"/>
        <v>0</v>
      </c>
      <c r="EA399" s="50">
        <f t="shared" ca="1" si="183"/>
        <v>0</v>
      </c>
      <c r="EB399" s="50">
        <f t="shared" ca="1" si="183"/>
        <v>0</v>
      </c>
      <c r="EC399" s="50">
        <f t="shared" ca="1" si="183"/>
        <v>0</v>
      </c>
      <c r="ED399" s="50">
        <f t="shared" ca="1" si="183"/>
        <v>0</v>
      </c>
      <c r="EE399" s="50">
        <f t="shared" ca="1" si="183"/>
        <v>0</v>
      </c>
      <c r="EF399" s="50">
        <f t="shared" ca="1" si="181"/>
        <v>0</v>
      </c>
      <c r="EG399" s="50">
        <f t="shared" ca="1" si="181"/>
        <v>0</v>
      </c>
      <c r="EH399" s="50">
        <f t="shared" ca="1" si="181"/>
        <v>0</v>
      </c>
      <c r="EI399" s="50">
        <f t="shared" ca="1" si="181"/>
        <v>0</v>
      </c>
      <c r="EJ399" s="49">
        <f t="shared" ca="1" si="181"/>
        <v>0</v>
      </c>
      <c r="EM399">
        <f t="shared" si="170"/>
        <v>376</v>
      </c>
      <c r="EN399">
        <f>MATCH(EM399,'Measure Summary'!$VY:$VY,0)</f>
        <v>380</v>
      </c>
      <c r="EO399" t="b">
        <f t="shared" si="169"/>
        <v>1</v>
      </c>
    </row>
    <row r="400" spans="1:145">
      <c r="A400" s="40" t="str">
        <f ca="1">IF($EO400,OFFSET('Measure Summary'!$A$1,'IRP Inputs'!$EN400-1,'IRP Inputs'!A$14-1),"")</f>
        <v>OR_Residential_LI - Single Family_Existing_Space Heating_Natural Gas_Furnace</v>
      </c>
      <c r="B400" t="str">
        <f ca="1">IF($EO400,OFFSET('Measure Summary'!$A$1,'IRP Inputs'!$EN400-1,'IRP Inputs'!B$14-1),"")</f>
        <v>Retrofit</v>
      </c>
      <c r="C400" t="str">
        <f ca="1">IF($EO400,OFFSET('Measure Summary'!$A$1,'IRP Inputs'!$EN400-1,'IRP Inputs'!C$14-1),"")</f>
        <v>OR</v>
      </c>
      <c r="D400" t="str">
        <f ca="1">IF($EO400,OFFSET('Measure Summary'!$A$1,'IRP Inputs'!$EN400-1,'IRP Inputs'!D$14-1),"")</f>
        <v>Residential</v>
      </c>
      <c r="E400" t="str">
        <f ca="1">IF($EO400,OFFSET('Measure Summary'!$A$1,'IRP Inputs'!$EN400-1,'IRP Inputs'!E$14-1),"")</f>
        <v>LI - Mobile Home</v>
      </c>
      <c r="F400" t="str">
        <f ca="1">IF($EO400,OFFSET('Measure Summary'!$A$1,'IRP Inputs'!$EN400-1,'IRP Inputs'!F$14-1),"")</f>
        <v>Existing</v>
      </c>
      <c r="G400" t="str">
        <f ca="1">IF($EO400,OFFSET('Measure Summary'!$A$1,'IRP Inputs'!$EN400-1,'IRP Inputs'!G$14-1),"")</f>
        <v>Appliances</v>
      </c>
      <c r="H400" t="str">
        <f ca="1">IF($EO400,OFFSET('Measure Summary'!$A$1,'IRP Inputs'!$EN400-1,'IRP Inputs'!H$14-1),"")</f>
        <v>Behavioral Programs</v>
      </c>
      <c r="I400" t="str">
        <f ca="1">IF($EO400,OFFSET('Measure Summary'!$A$1,'IRP Inputs'!$EN400-1,'IRP Inputs'!I$14-1),"")</f>
        <v>ORM329</v>
      </c>
      <c r="J400" s="1" t="str">
        <f ca="1">IF($EO400,OFFSET('Measure Summary'!$A$1,'IRP Inputs'!$EN400-1,'IRP Inputs'!J$14-1),"")</f>
        <v>Program Participation</v>
      </c>
      <c r="K400" s="41">
        <f ca="1">IF($EO400,OFFSET('Measure Summary'!$A$1,'IRP Inputs'!$EN400-1,'IRP Inputs'!K$14-1),"")</f>
        <v>4.42</v>
      </c>
      <c r="L400" s="1">
        <f ca="1">IF($EO400,OFFSET('Measure Summary'!$A$1,'IRP Inputs'!$EN400-1,'IRP Inputs'!L$14-1),"")</f>
        <v>2</v>
      </c>
      <c r="M400" s="42">
        <f ca="1">IF($EO400,OFFSET('Measure Summary'!$A$1,'IRP Inputs'!$EN400-1,'IRP Inputs'!M$14-1),"")</f>
        <v>0</v>
      </c>
      <c r="N400" s="43">
        <f ca="1">IF($EO400,OFFSET('Measure Summary'!$A$1,'IRP Inputs'!$EN400-1,'IRP Inputs'!N$14-1),"")</f>
        <v>14.159187319251965</v>
      </c>
      <c r="O400" s="43">
        <f ca="1">IF($EO400,OFFSET('Measure Summary'!$A$1,'IRP Inputs'!$EN400-1,'IRP Inputs'!O$14-1),"")</f>
        <v>28.205101139949921</v>
      </c>
      <c r="P400" s="43">
        <f ca="1">IF($EO400,OFFSET('Measure Summary'!$A$1,'IRP Inputs'!$EN400-1,'IRP Inputs'!P$14-1),"")</f>
        <v>35.002303967680774</v>
      </c>
      <c r="Q400" s="43">
        <f ca="1">IF($EO400,OFFSET('Measure Summary'!$A$1,'IRP Inputs'!$EN400-1,'IRP Inputs'!Q$14-1),"")</f>
        <v>47.962436027271167</v>
      </c>
      <c r="R400" s="43">
        <f ca="1">IF($EO400,OFFSET('Measure Summary'!$A$1,'IRP Inputs'!$EN400-1,'IRP Inputs'!R$14-1),"")</f>
        <v>57.046522539040303</v>
      </c>
      <c r="S400" s="43">
        <f ca="1">IF($EO400,OFFSET('Measure Summary'!$A$1,'IRP Inputs'!$EN400-1,'IRP Inputs'!S$14-1),"")</f>
        <v>58.465603268176054</v>
      </c>
      <c r="T400" s="43">
        <f ca="1">IF($EO400,OFFSET('Measure Summary'!$A$1,'IRP Inputs'!$EN400-1,'IRP Inputs'!T$14-1),"")</f>
        <v>36.076508040706443</v>
      </c>
      <c r="U400" s="43">
        <f ca="1">IF($EO400,OFFSET('Measure Summary'!$A$1,'IRP Inputs'!$EN400-1,'IRP Inputs'!U$14-1),"")</f>
        <v>4.9656877237780748</v>
      </c>
      <c r="V400" s="43">
        <f ca="1">IF($EO400,OFFSET('Measure Summary'!$A$1,'IRP Inputs'!$EN400-1,'IRP Inputs'!V$14-1),"")</f>
        <v>0</v>
      </c>
      <c r="W400" s="43">
        <f ca="1">IF($EO400,OFFSET('Measure Summary'!$A$1,'IRP Inputs'!$EN400-1,'IRP Inputs'!W$14-1),"")</f>
        <v>0</v>
      </c>
      <c r="X400" s="43">
        <f ca="1">IF($EO400,OFFSET('Measure Summary'!$A$1,'IRP Inputs'!$EN400-1,'IRP Inputs'!X$14-1),"")</f>
        <v>0</v>
      </c>
      <c r="Y400" s="43">
        <f ca="1">IF($EO400,OFFSET('Measure Summary'!$A$1,'IRP Inputs'!$EN400-1,'IRP Inputs'!Y$14-1),"")</f>
        <v>0</v>
      </c>
      <c r="Z400" s="43">
        <f ca="1">IF($EO400,OFFSET('Measure Summary'!$A$1,'IRP Inputs'!$EN400-1,'IRP Inputs'!Z$14-1),"")</f>
        <v>0</v>
      </c>
      <c r="AA400" s="43">
        <f ca="1">IF($EO400,OFFSET('Measure Summary'!$A$1,'IRP Inputs'!$EN400-1,'IRP Inputs'!AA$14-1),"")</f>
        <v>0</v>
      </c>
      <c r="AB400" s="43">
        <f ca="1">IF($EO400,OFFSET('Measure Summary'!$A$1,'IRP Inputs'!$EN400-1,'IRP Inputs'!AB$14-1),"")</f>
        <v>0</v>
      </c>
      <c r="AC400" s="43">
        <f ca="1">IF($EO400,OFFSET('Measure Summary'!$A$1,'IRP Inputs'!$EN400-1,'IRP Inputs'!AC$14-1),"")</f>
        <v>0</v>
      </c>
      <c r="AD400" s="43">
        <f ca="1">IF($EO400,OFFSET('Measure Summary'!$A$1,'IRP Inputs'!$EN400-1,'IRP Inputs'!AD$14-1),"")</f>
        <v>0</v>
      </c>
      <c r="AE400" s="43">
        <f ca="1">IF($EO400,OFFSET('Measure Summary'!$A$1,'IRP Inputs'!$EN400-1,'IRP Inputs'!AE$14-1),"")</f>
        <v>0</v>
      </c>
      <c r="AF400" s="43">
        <f ca="1">IF($EO400,OFFSET('Measure Summary'!$A$1,'IRP Inputs'!$EN400-1,'IRP Inputs'!AF$14-1),"")</f>
        <v>0</v>
      </c>
      <c r="AG400" s="43">
        <f ca="1">IF($EO400,OFFSET('Measure Summary'!$A$1,'IRP Inputs'!$EN400-1,'IRP Inputs'!AG$14-1),"")</f>
        <v>0</v>
      </c>
      <c r="AH400" s="43">
        <f ca="1">IF($EO400,OFFSET('Measure Summary'!$A$1,'IRP Inputs'!$EN400-1,'IRP Inputs'!AH$14-1),"")</f>
        <v>0</v>
      </c>
      <c r="AI400" s="43">
        <f ca="1">IF($EO400,OFFSET('Measure Summary'!$A$1,'IRP Inputs'!$EN400-1,'IRP Inputs'!AI$14-1),"")</f>
        <v>0</v>
      </c>
      <c r="AJ400" s="43">
        <f ca="1">IF($EO400,OFFSET('Measure Summary'!$A$1,'IRP Inputs'!$EN400-1,'IRP Inputs'!AJ$14-1),"")</f>
        <v>0</v>
      </c>
      <c r="AK400" s="44">
        <f ca="1">IF($EO400,OFFSET('Measure Summary'!$A$1,'IRP Inputs'!$EN400-1,'IRP Inputs'!AK$14-1),"")</f>
        <v>0</v>
      </c>
      <c r="AL400" s="42">
        <f ca="1">IF($EO400,OFFSET('Measure Summary'!$A$1,'IRP Inputs'!$EN400-1,'IRP Inputs'!AL$14-1)*100,"")</f>
        <v>0</v>
      </c>
      <c r="AM400" s="43">
        <f ca="1">IF($EO400,OFFSET('Measure Summary'!$A$1,'IRP Inputs'!$EN400-1,'IRP Inputs'!AM$14-1)*100,"")</f>
        <v>3.7844965604820119E-2</v>
      </c>
      <c r="AN400" s="43">
        <f ca="1">IF($EO400,OFFSET('Measure Summary'!$A$1,'IRP Inputs'!$EN400-1,'IRP Inputs'!AN$14-1)*100,"")</f>
        <v>0.11248283342790069</v>
      </c>
      <c r="AO400" s="43">
        <f ca="1">IF($EO400,OFFSET('Measure Summary'!$A$1,'IRP Inputs'!$EN400-1,'IRP Inputs'!AO$14-1)*100,"")</f>
        <v>0.2040857331633289</v>
      </c>
      <c r="AP400" s="43">
        <f ca="1">IF($EO400,OFFSET('Measure Summary'!$A$1,'IRP Inputs'!$EN400-1,'IRP Inputs'!AP$14-1)*100,"")</f>
        <v>0.32853479938080415</v>
      </c>
      <c r="AQ400" s="43">
        <f ca="1">IF($EO400,OFFSET('Measure Summary'!$A$1,'IRP Inputs'!$EN400-1,'IRP Inputs'!AQ$14-1)*100,"")</f>
        <v>0.47522601633287737</v>
      </c>
      <c r="AR400" s="43">
        <f ca="1">IF($EO400,OFFSET('Measure Summary'!$A$1,'IRP Inputs'!$EN400-1,'IRP Inputs'!AR$14-1)*100,"")</f>
        <v>0.62406552954716954</v>
      </c>
      <c r="AS400" s="43">
        <f ca="1">IF($EO400,OFFSET('Measure Summary'!$A$1,'IRP Inputs'!$EN400-1,'IRP Inputs'!AS$14-1)*100,"")</f>
        <v>0.71383995593521987</v>
      </c>
      <c r="AT400" s="43">
        <f ca="1">IF($EO400,OFFSET('Measure Summary'!$A$1,'IRP Inputs'!$EN400-1,'IRP Inputs'!AT$14-1)*100,"")</f>
        <v>0.72322385871594286</v>
      </c>
      <c r="AU400" s="43">
        <f ca="1">IF($EO400,OFFSET('Measure Summary'!$A$1,'IRP Inputs'!$EN400-1,'IRP Inputs'!AU$14-1)*100,"")</f>
        <v>0.72010412121731349</v>
      </c>
      <c r="AV400" s="43">
        <f ca="1">IF($EO400,OFFSET('Measure Summary'!$A$1,'IRP Inputs'!$EN400-1,'IRP Inputs'!AV$14-1)*100,"")</f>
        <v>0.71723574311942828</v>
      </c>
      <c r="AW400" s="43">
        <f ca="1">IF($EO400,OFFSET('Measure Summary'!$A$1,'IRP Inputs'!$EN400-1,'IRP Inputs'!AW$14-1)*100,"")</f>
        <v>0.71458034813457483</v>
      </c>
      <c r="AX400" s="43">
        <f ca="1">IF($EO400,OFFSET('Measure Summary'!$A$1,'IRP Inputs'!$EN400-1,'IRP Inputs'!AX$14-1)*100,"")</f>
        <v>0.71210668681575717</v>
      </c>
      <c r="AY400" s="43">
        <f ca="1">IF($EO400,OFFSET('Measure Summary'!$A$1,'IRP Inputs'!$EN400-1,'IRP Inputs'!AY$14-1)*100,"")</f>
        <v>0.70978831580018298</v>
      </c>
      <c r="AZ400" s="43">
        <f ca="1">IF($EO400,OFFSET('Measure Summary'!$A$1,'IRP Inputs'!$EN400-1,'IRP Inputs'!AZ$14-1)*100,"")</f>
        <v>0.70760328547887108</v>
      </c>
      <c r="BA400" s="43">
        <f ca="1">IF($EO400,OFFSET('Measure Summary'!$A$1,'IRP Inputs'!$EN400-1,'IRP Inputs'!BA$14-1)*100,"")</f>
        <v>0.70553297372589019</v>
      </c>
      <c r="BB400" s="43">
        <f ca="1">IF($EO400,OFFSET('Measure Summary'!$A$1,'IRP Inputs'!$EN400-1,'IRP Inputs'!BB$14-1)*100,"")</f>
        <v>0.70356922351476303</v>
      </c>
      <c r="BC400" s="43">
        <f ca="1">IF($EO400,OFFSET('Measure Summary'!$A$1,'IRP Inputs'!$EN400-1,'IRP Inputs'!BC$14-1)*100,"")</f>
        <v>0.70168665006474862</v>
      </c>
      <c r="BD400" s="43">
        <f ca="1">IF($EO400,OFFSET('Measure Summary'!$A$1,'IRP Inputs'!$EN400-1,'IRP Inputs'!BD$14-1)*100,"")</f>
        <v>0.69987503284267971</v>
      </c>
      <c r="BE400" s="43">
        <f ca="1">IF($EO400,OFFSET('Measure Summary'!$A$1,'IRP Inputs'!$EN400-1,'IRP Inputs'!BE$14-1)*100,"")</f>
        <v>0.69812777239002954</v>
      </c>
      <c r="BF400" s="43">
        <f ca="1">IF($EO400,OFFSET('Measure Summary'!$A$1,'IRP Inputs'!$EN400-1,'IRP Inputs'!BF$14-1)*100,"")</f>
        <v>0.69643689075653803</v>
      </c>
      <c r="BG400" s="43">
        <f ca="1">IF($EO400,OFFSET('Measure Summary'!$A$1,'IRP Inputs'!$EN400-1,'IRP Inputs'!BG$14-1)*100,"")</f>
        <v>0.69479649033003699</v>
      </c>
      <c r="BH400" s="43">
        <f ca="1">IF($EO400,OFFSET('Measure Summary'!$A$1,'IRP Inputs'!$EN400-1,'IRP Inputs'!BH$14-1)*100,"")</f>
        <v>0.6932006577026375</v>
      </c>
      <c r="BI400" s="43">
        <f ca="1">IF($EO400,OFFSET('Measure Summary'!$A$1,'IRP Inputs'!$EN400-1,'IRP Inputs'!BI$14-1)*100,"")</f>
        <v>0.69164452892265083</v>
      </c>
      <c r="BJ400" s="44">
        <f ca="1">IF($EO400,OFFSET('Measure Summary'!$A$1,'IRP Inputs'!$EN400-1,'IRP Inputs'!BJ$14-1)*100,"")</f>
        <v>0.69012399487176013</v>
      </c>
      <c r="BK400" s="42">
        <f ca="1">IF($EO400,OFFSET('Measure Summary'!$A$1,'IRP Inputs'!$EN400-1,'IRP Inputs'!BK$14-1)*100,"")</f>
        <v>0</v>
      </c>
      <c r="BL400" s="43">
        <f ca="1">IF($EO400,OFFSET('Measure Summary'!$A$1,'IRP Inputs'!$EN400-1,'IRP Inputs'!BL$14-1)*100,"")</f>
        <v>3.7844965604820119E-2</v>
      </c>
      <c r="BM400" s="43">
        <f ca="1">IF($EO400,OFFSET('Measure Summary'!$A$1,'IRP Inputs'!$EN400-1,'IRP Inputs'!BM$14-1)*100,"")</f>
        <v>7.4888303538896459E-2</v>
      </c>
      <c r="BN400" s="43">
        <f ca="1">IF($EO400,OFFSET('Measure Summary'!$A$1,'IRP Inputs'!$EN400-1,'IRP Inputs'!BN$14-1)*100,"")</f>
        <v>9.2332758152699465E-2</v>
      </c>
      <c r="BO400" s="43">
        <f ca="1">IF($EO400,OFFSET('Measure Summary'!$A$1,'IRP Inputs'!$EN400-1,'IRP Inputs'!BO$14-1)*100,"")</f>
        <v>0.12572769048312152</v>
      </c>
      <c r="BP400" s="43">
        <f ca="1">IF($EO400,OFFSET('Measure Summary'!$A$1,'IRP Inputs'!$EN400-1,'IRP Inputs'!BP$14-1)*100,"")</f>
        <v>0.14864926523448041</v>
      </c>
      <c r="BQ400" s="43">
        <f ca="1">IF($EO400,OFFSET('Measure Summary'!$A$1,'IRP Inputs'!$EN400-1,'IRP Inputs'!BQ$14-1)*100,"")</f>
        <v>0.15149556883560103</v>
      </c>
      <c r="BR400" s="43">
        <f ca="1">IF($EO400,OFFSET('Measure Summary'!$A$1,'IRP Inputs'!$EN400-1,'IRP Inputs'!BR$14-1)*100,"")</f>
        <v>9.2998231662023409E-2</v>
      </c>
      <c r="BS400" s="43">
        <f ca="1">IF($EO400,OFFSET('Measure Summary'!$A$1,'IRP Inputs'!$EN400-1,'IRP Inputs'!BS$14-1)*100,"")</f>
        <v>1.2740390081357298E-2</v>
      </c>
      <c r="BT400" s="43">
        <f ca="1">IF($EO400,OFFSET('Measure Summary'!$A$1,'IRP Inputs'!$EN400-1,'IRP Inputs'!BT$14-1)*100,"")</f>
        <v>0</v>
      </c>
      <c r="BU400" s="43">
        <f ca="1">IF($EO400,OFFSET('Measure Summary'!$A$1,'IRP Inputs'!$EN400-1,'IRP Inputs'!BU$14-1)*100,"")</f>
        <v>0</v>
      </c>
      <c r="BV400" s="43">
        <f ca="1">IF($EO400,OFFSET('Measure Summary'!$A$1,'IRP Inputs'!$EN400-1,'IRP Inputs'!BV$14-1)*100,"")</f>
        <v>0</v>
      </c>
      <c r="BW400" s="43">
        <f ca="1">IF($EO400,OFFSET('Measure Summary'!$A$1,'IRP Inputs'!$EN400-1,'IRP Inputs'!BW$14-1)*100,"")</f>
        <v>0</v>
      </c>
      <c r="BX400" s="43">
        <f ca="1">IF($EO400,OFFSET('Measure Summary'!$A$1,'IRP Inputs'!$EN400-1,'IRP Inputs'!BX$14-1)*100,"")</f>
        <v>0</v>
      </c>
      <c r="BY400" s="43">
        <f ca="1">IF($EO400,OFFSET('Measure Summary'!$A$1,'IRP Inputs'!$EN400-1,'IRP Inputs'!BY$14-1)*100,"")</f>
        <v>0</v>
      </c>
      <c r="BZ400" s="43">
        <f ca="1">IF($EO400,OFFSET('Measure Summary'!$A$1,'IRP Inputs'!$EN400-1,'IRP Inputs'!BZ$14-1)*100,"")</f>
        <v>0</v>
      </c>
      <c r="CA400" s="43">
        <f ca="1">IF($EO400,OFFSET('Measure Summary'!$A$1,'IRP Inputs'!$EN400-1,'IRP Inputs'!CA$14-1)*100,"")</f>
        <v>0</v>
      </c>
      <c r="CB400" s="43">
        <f ca="1">IF($EO400,OFFSET('Measure Summary'!$A$1,'IRP Inputs'!$EN400-1,'IRP Inputs'!CB$14-1)*100,"")</f>
        <v>0</v>
      </c>
      <c r="CC400" s="43">
        <f ca="1">IF($EO400,OFFSET('Measure Summary'!$A$1,'IRP Inputs'!$EN400-1,'IRP Inputs'!CC$14-1)*100,"")</f>
        <v>0</v>
      </c>
      <c r="CD400" s="43">
        <f ca="1">IF($EO400,OFFSET('Measure Summary'!$A$1,'IRP Inputs'!$EN400-1,'IRP Inputs'!CD$14-1)*100,"")</f>
        <v>0</v>
      </c>
      <c r="CE400" s="43">
        <f ca="1">IF($EO400,OFFSET('Measure Summary'!$A$1,'IRP Inputs'!$EN400-1,'IRP Inputs'!CE$14-1)*100,"")</f>
        <v>0</v>
      </c>
      <c r="CF400" s="43">
        <f ca="1">IF($EO400,OFFSET('Measure Summary'!$A$1,'IRP Inputs'!$EN400-1,'IRP Inputs'!CF$14-1)*100,"")</f>
        <v>0</v>
      </c>
      <c r="CG400" s="43">
        <f ca="1">IF($EO400,OFFSET('Measure Summary'!$A$1,'IRP Inputs'!$EN400-1,'IRP Inputs'!CG$14-1)*100,"")</f>
        <v>0</v>
      </c>
      <c r="CH400" s="43">
        <f ca="1">IF($EO400,OFFSET('Measure Summary'!$A$1,'IRP Inputs'!$EN400-1,'IRP Inputs'!CH$14-1)*100,"")</f>
        <v>0</v>
      </c>
      <c r="CI400" s="44">
        <f ca="1">IF($EO400,OFFSET('Measure Summary'!$A$1,'IRP Inputs'!$EN400-1,'IRP Inputs'!CI$14-1)*100,"")</f>
        <v>0</v>
      </c>
      <c r="CJ400" s="45">
        <f ca="1">IF($EO400,OFFSET('Measure Summary'!$A$1,'IRP Inputs'!$EN400-1,IF($C400="WA",CJ$17,CJ$16)-1)/100,"")</f>
        <v>4.2682861877058391</v>
      </c>
      <c r="CK400" s="46">
        <f ca="1">IF($EO400,OFFSET('Measure Summary'!$A$1,'IRP Inputs'!$EN400-1,IF($C400="WA",CK$17,CK$16)-1)/100,"")</f>
        <v>4.2971292730304524</v>
      </c>
      <c r="CL400" s="46">
        <f ca="1">IF($EO400,OFFSET('Measure Summary'!$A$1,'IRP Inputs'!$EN400-1,IF($C400="WA",CL$17,CL$16)-1)/100,"")</f>
        <v>4.3268415395738211</v>
      </c>
      <c r="CM400" s="46">
        <f ca="1">IF($EO400,OFFSET('Measure Summary'!$A$1,'IRP Inputs'!$EN400-1,IF($C400="WA",CM$17,CM$16)-1)/100,"")</f>
        <v>4.3570642043381573</v>
      </c>
      <c r="CN400" s="46">
        <f ca="1">IF($EO400,OFFSET('Measure Summary'!$A$1,'IRP Inputs'!$EN400-1,IF($C400="WA",CN$17,CN$16)-1)/100,"")</f>
        <v>4.3875088267723239</v>
      </c>
      <c r="CO400" s="46">
        <f ca="1">IF($EO400,OFFSET('Measure Summary'!$A$1,'IRP Inputs'!$EN400-1,IF($C400="WA",CO$17,CO$16)-1)/100,"")</f>
        <v>4.4178618806045078</v>
      </c>
      <c r="CP400" s="46">
        <f ca="1">IF($EO400,OFFSET('Measure Summary'!$A$1,'IRP Inputs'!$EN400-1,IF($C400="WA",CP$17,CP$16)-1)/100,"")</f>
        <v>4.4478309193379966</v>
      </c>
      <c r="CQ400" s="46">
        <f ca="1">IF($EO400,OFFSET('Measure Summary'!$A$1,'IRP Inputs'!$EN400-1,IF($C400="WA",CQ$17,CQ$16)-1)/100,"")</f>
        <v>4.4771384043185574</v>
      </c>
      <c r="CR400" s="46">
        <f ca="1">IF($EO400,OFFSET('Measure Summary'!$A$1,'IRP Inputs'!$EN400-1,IF($C400="WA",CR$17,CR$16)-1)/100,"")</f>
        <v>4.5055201451643656</v>
      </c>
      <c r="CS400" s="46">
        <f ca="1">IF($EO400,OFFSET('Measure Summary'!$A$1,'IRP Inputs'!$EN400-1,IF($C400="WA",CS$17,CS$16)-1)/100,"")</f>
        <v>4.5327436305454452</v>
      </c>
      <c r="CT400" s="46">
        <f ca="1">IF($EO400,OFFSET('Measure Summary'!$A$1,'IRP Inputs'!$EN400-1,IF($C400="WA",CT$17,CT$16)-1)/100,"")</f>
        <v>4.5586771273704887</v>
      </c>
      <c r="CU400" s="46">
        <f ca="1">IF($EO400,OFFSET('Measure Summary'!$A$1,'IRP Inputs'!$EN400-1,IF($C400="WA",CU$17,CU$16)-1)/100,"")</f>
        <v>4.583460057844051</v>
      </c>
      <c r="CV400" s="46">
        <f ca="1">IF($EO400,OFFSET('Measure Summary'!$A$1,'IRP Inputs'!$EN400-1,IF($C400="WA",CV$17,CV$16)-1)/100,"")</f>
        <v>4.6068765795850428</v>
      </c>
      <c r="CW400" s="46">
        <f ca="1">IF($EO400,OFFSET('Measure Summary'!$A$1,'IRP Inputs'!$EN400-1,IF($C400="WA",CW$17,CW$16)-1)/100,"")</f>
        <v>4.6290191703397143</v>
      </c>
      <c r="CX400" s="46">
        <f ca="1">IF($EO400,OFFSET('Measure Summary'!$A$1,'IRP Inputs'!$EN400-1,IF($C400="WA",CX$17,CX$16)-1)/100,"")</f>
        <v>4.6499803617552846</v>
      </c>
      <c r="CY400" s="46">
        <f ca="1">IF($EO400,OFFSET('Measure Summary'!$A$1,'IRP Inputs'!$EN400-1,IF($C400="WA",CY$17,CY$16)-1)/100,"")</f>
        <v>4.669837880151368</v>
      </c>
      <c r="CZ400" s="46">
        <f ca="1">IF($EO400,OFFSET('Measure Summary'!$A$1,'IRP Inputs'!$EN400-1,IF($C400="WA",CZ$17,CZ$16)-1)/100,"")</f>
        <v>4.6886662596939521</v>
      </c>
      <c r="DA400" s="46">
        <f ca="1">IF($EO400,OFFSET('Measure Summary'!$A$1,'IRP Inputs'!$EN400-1,IF($C400="WA",DA$17,DA$16)-1)/100,"")</f>
        <v>4.7064856025191979</v>
      </c>
      <c r="DB400" s="46">
        <f ca="1">IF($EO400,OFFSET('Measure Summary'!$A$1,'IRP Inputs'!$EN400-1,IF($C400="WA",DB$17,DB$16)-1)/100,"")</f>
        <v>4.7234193837094161</v>
      </c>
      <c r="DC400" s="46">
        <f ca="1">IF($EO400,OFFSET('Measure Summary'!$A$1,'IRP Inputs'!$EN400-1,IF($C400="WA",DC$17,DC$16)-1)/100,"")</f>
        <v>4.7394962645214402</v>
      </c>
      <c r="DD400" s="46">
        <f ca="1">IF($EO400,OFFSET('Measure Summary'!$A$1,'IRP Inputs'!$EN400-1,IF($C400="WA",DD$17,DD$16)-1)/100,"")</f>
        <v>4.7547894593296567</v>
      </c>
      <c r="DE400" s="46">
        <f ca="1">IF($EO400,OFFSET('Measure Summary'!$A$1,'IRP Inputs'!$EN400-1,IF($C400="WA",DE$17,DE$16)-1)/100,"")</f>
        <v>4.7693458197005922</v>
      </c>
      <c r="DF400" s="46">
        <f ca="1">IF($EO400,OFFSET('Measure Summary'!$A$1,'IRP Inputs'!$EN400-1,IF($C400="WA",DF$17,DF$16)-1)/100,"")</f>
        <v>4.7831921695481938</v>
      </c>
      <c r="DG400" s="46">
        <f ca="1">IF($EO400,OFFSET('Measure Summary'!$A$1,'IRP Inputs'!$EN400-1,IF($C400="WA",DG$17,DG$16)-1)/100,"")</f>
        <v>4.796369805827613</v>
      </c>
      <c r="DH400" s="47">
        <f ca="1">IF($EO400,OFFSET('Measure Summary'!$A$1,'IRP Inputs'!$EN400-1,IF($C400="WA",DH$17,DH$16)-1)/100,"")</f>
        <v>4.8089152383375851</v>
      </c>
      <c r="DJ400" s="48">
        <f ca="1">IF($EO400,OFFSET('Measure Summary'!$A$1,'IRP Inputs'!$EN400-1,'IRP Inputs'!DJ$14-1),"")*K400</f>
        <v>1.333644662743491</v>
      </c>
      <c r="DK400" s="49">
        <f t="shared" ca="1" si="168"/>
        <v>0.41342984545048223</v>
      </c>
      <c r="DL400" s="48">
        <f t="shared" ca="1" si="182"/>
        <v>0</v>
      </c>
      <c r="DM400" s="50">
        <f t="shared" ca="1" si="182"/>
        <v>2.473715522220847E-5</v>
      </c>
      <c r="DN400" s="50">
        <f t="shared" ca="1" si="182"/>
        <v>4.927641320263928E-5</v>
      </c>
      <c r="DO400" s="50">
        <f t="shared" ca="1" si="182"/>
        <v>6.1151632989991841E-5</v>
      </c>
      <c r="DP400" s="50">
        <f t="shared" ca="1" si="182"/>
        <v>8.3793949334129674E-5</v>
      </c>
      <c r="DQ400" s="50">
        <f t="shared" ca="1" si="182"/>
        <v>9.9664525309070236E-5</v>
      </c>
      <c r="DR400" s="50">
        <f t="shared" ca="1" si="182"/>
        <v>1.0214376507601262E-4</v>
      </c>
      <c r="DS400" s="50">
        <f t="shared" ca="1" si="182"/>
        <v>6.3028347542573124E-5</v>
      </c>
      <c r="DT400" s="50">
        <f t="shared" ca="1" si="182"/>
        <v>8.6754264378644302E-6</v>
      </c>
      <c r="DU400" s="50">
        <f t="shared" ca="1" si="182"/>
        <v>0</v>
      </c>
      <c r="DV400" s="50">
        <f t="shared" ca="1" si="183"/>
        <v>0</v>
      </c>
      <c r="DW400" s="50">
        <f t="shared" ca="1" si="183"/>
        <v>0</v>
      </c>
      <c r="DX400" s="50">
        <f t="shared" ca="1" si="183"/>
        <v>0</v>
      </c>
      <c r="DY400" s="50">
        <f t="shared" ca="1" si="183"/>
        <v>0</v>
      </c>
      <c r="DZ400" s="50">
        <f t="shared" ca="1" si="183"/>
        <v>0</v>
      </c>
      <c r="EA400" s="50">
        <f t="shared" ca="1" si="183"/>
        <v>0</v>
      </c>
      <c r="EB400" s="50">
        <f t="shared" ca="1" si="183"/>
        <v>0</v>
      </c>
      <c r="EC400" s="50">
        <f t="shared" ca="1" si="183"/>
        <v>0</v>
      </c>
      <c r="ED400" s="50">
        <f t="shared" ca="1" si="183"/>
        <v>0</v>
      </c>
      <c r="EE400" s="50">
        <f t="shared" ca="1" si="183"/>
        <v>0</v>
      </c>
      <c r="EF400" s="50">
        <f t="shared" ca="1" si="181"/>
        <v>0</v>
      </c>
      <c r="EG400" s="50">
        <f t="shared" ca="1" si="181"/>
        <v>0</v>
      </c>
      <c r="EH400" s="50">
        <f t="shared" ca="1" si="181"/>
        <v>0</v>
      </c>
      <c r="EI400" s="50">
        <f t="shared" ca="1" si="181"/>
        <v>0</v>
      </c>
      <c r="EJ400" s="49">
        <f t="shared" ca="1" si="181"/>
        <v>0</v>
      </c>
      <c r="EM400">
        <f t="shared" si="170"/>
        <v>377</v>
      </c>
      <c r="EN400">
        <f>MATCH(EM400,'Measure Summary'!$VY:$VY,0)</f>
        <v>381</v>
      </c>
      <c r="EO400" t="b">
        <f t="shared" si="169"/>
        <v>1</v>
      </c>
    </row>
    <row r="401" spans="1:145">
      <c r="A401" s="40" t="str">
        <f ca="1">IF($EO401,OFFSET('Measure Summary'!$A$1,'IRP Inputs'!$EN401-1,'IRP Inputs'!A$14-1),"")</f>
        <v>OR_Residential_LI - Single Family_Existing_Space Heating_Natural Gas_Furnace</v>
      </c>
      <c r="B401" t="str">
        <f ca="1">IF($EO401,OFFSET('Measure Summary'!$A$1,'IRP Inputs'!$EN401-1,'IRP Inputs'!B$14-1),"")</f>
        <v>Retrofit</v>
      </c>
      <c r="C401" t="str">
        <f ca="1">IF($EO401,OFFSET('Measure Summary'!$A$1,'IRP Inputs'!$EN401-1,'IRP Inputs'!C$14-1),"")</f>
        <v>OR</v>
      </c>
      <c r="D401" t="str">
        <f ca="1">IF($EO401,OFFSET('Measure Summary'!$A$1,'IRP Inputs'!$EN401-1,'IRP Inputs'!D$14-1),"")</f>
        <v>Residential</v>
      </c>
      <c r="E401" t="str">
        <f ca="1">IF($EO401,OFFSET('Measure Summary'!$A$1,'IRP Inputs'!$EN401-1,'IRP Inputs'!E$14-1),"")</f>
        <v>LI - Mobile Home</v>
      </c>
      <c r="F401" t="str">
        <f ca="1">IF($EO401,OFFSET('Measure Summary'!$A$1,'IRP Inputs'!$EN401-1,'IRP Inputs'!F$14-1),"")</f>
        <v>Existing</v>
      </c>
      <c r="G401" t="str">
        <f ca="1">IF($EO401,OFFSET('Measure Summary'!$A$1,'IRP Inputs'!$EN401-1,'IRP Inputs'!G$14-1),"")</f>
        <v>Miscellaneous</v>
      </c>
      <c r="H401" t="str">
        <f ca="1">IF($EO401,OFFSET('Measure Summary'!$A$1,'IRP Inputs'!$EN401-1,'IRP Inputs'!H$14-1),"")</f>
        <v>Behavioral Programs</v>
      </c>
      <c r="I401" t="str">
        <f ca="1">IF($EO401,OFFSET('Measure Summary'!$A$1,'IRP Inputs'!$EN401-1,'IRP Inputs'!I$14-1),"")</f>
        <v>ORM330</v>
      </c>
      <c r="J401" s="1" t="str">
        <f ca="1">IF($EO401,OFFSET('Measure Summary'!$A$1,'IRP Inputs'!$EN401-1,'IRP Inputs'!J$14-1),"")</f>
        <v>Program Participation</v>
      </c>
      <c r="K401" s="41">
        <f ca="1">IF($EO401,OFFSET('Measure Summary'!$A$1,'IRP Inputs'!$EN401-1,'IRP Inputs'!K$14-1),"")</f>
        <v>4.42</v>
      </c>
      <c r="L401" s="1">
        <f ca="1">IF($EO401,OFFSET('Measure Summary'!$A$1,'IRP Inputs'!$EN401-1,'IRP Inputs'!L$14-1),"")</f>
        <v>2</v>
      </c>
      <c r="M401" s="42">
        <f ca="1">IF($EO401,OFFSET('Measure Summary'!$A$1,'IRP Inputs'!$EN401-1,'IRP Inputs'!M$14-1),"")</f>
        <v>0</v>
      </c>
      <c r="N401" s="43">
        <f ca="1">IF($EO401,OFFSET('Measure Summary'!$A$1,'IRP Inputs'!$EN401-1,'IRP Inputs'!N$14-1),"")</f>
        <v>14.159187319251965</v>
      </c>
      <c r="O401" s="43">
        <f ca="1">IF($EO401,OFFSET('Measure Summary'!$A$1,'IRP Inputs'!$EN401-1,'IRP Inputs'!O$14-1),"")</f>
        <v>28.205101139949921</v>
      </c>
      <c r="P401" s="43">
        <f ca="1">IF($EO401,OFFSET('Measure Summary'!$A$1,'IRP Inputs'!$EN401-1,'IRP Inputs'!P$14-1),"")</f>
        <v>35.002303967680774</v>
      </c>
      <c r="Q401" s="43">
        <f ca="1">IF($EO401,OFFSET('Measure Summary'!$A$1,'IRP Inputs'!$EN401-1,'IRP Inputs'!Q$14-1),"")</f>
        <v>47.962436027271167</v>
      </c>
      <c r="R401" s="43">
        <f ca="1">IF($EO401,OFFSET('Measure Summary'!$A$1,'IRP Inputs'!$EN401-1,'IRP Inputs'!R$14-1),"")</f>
        <v>57.046522539040303</v>
      </c>
      <c r="S401" s="43">
        <f ca="1">IF($EO401,OFFSET('Measure Summary'!$A$1,'IRP Inputs'!$EN401-1,'IRP Inputs'!S$14-1),"")</f>
        <v>58.465603268176054</v>
      </c>
      <c r="T401" s="43">
        <f ca="1">IF($EO401,OFFSET('Measure Summary'!$A$1,'IRP Inputs'!$EN401-1,'IRP Inputs'!T$14-1),"")</f>
        <v>36.076508040706443</v>
      </c>
      <c r="U401" s="43">
        <f ca="1">IF($EO401,OFFSET('Measure Summary'!$A$1,'IRP Inputs'!$EN401-1,'IRP Inputs'!U$14-1),"")</f>
        <v>4.9656877237780748</v>
      </c>
      <c r="V401" s="43">
        <f ca="1">IF($EO401,OFFSET('Measure Summary'!$A$1,'IRP Inputs'!$EN401-1,'IRP Inputs'!V$14-1),"")</f>
        <v>0</v>
      </c>
      <c r="W401" s="43">
        <f ca="1">IF($EO401,OFFSET('Measure Summary'!$A$1,'IRP Inputs'!$EN401-1,'IRP Inputs'!W$14-1),"")</f>
        <v>0</v>
      </c>
      <c r="X401" s="43">
        <f ca="1">IF($EO401,OFFSET('Measure Summary'!$A$1,'IRP Inputs'!$EN401-1,'IRP Inputs'!X$14-1),"")</f>
        <v>0</v>
      </c>
      <c r="Y401" s="43">
        <f ca="1">IF($EO401,OFFSET('Measure Summary'!$A$1,'IRP Inputs'!$EN401-1,'IRP Inputs'!Y$14-1),"")</f>
        <v>0</v>
      </c>
      <c r="Z401" s="43">
        <f ca="1">IF($EO401,OFFSET('Measure Summary'!$A$1,'IRP Inputs'!$EN401-1,'IRP Inputs'!Z$14-1),"")</f>
        <v>0</v>
      </c>
      <c r="AA401" s="43">
        <f ca="1">IF($EO401,OFFSET('Measure Summary'!$A$1,'IRP Inputs'!$EN401-1,'IRP Inputs'!AA$14-1),"")</f>
        <v>0</v>
      </c>
      <c r="AB401" s="43">
        <f ca="1">IF($EO401,OFFSET('Measure Summary'!$A$1,'IRP Inputs'!$EN401-1,'IRP Inputs'!AB$14-1),"")</f>
        <v>0</v>
      </c>
      <c r="AC401" s="43">
        <f ca="1">IF($EO401,OFFSET('Measure Summary'!$A$1,'IRP Inputs'!$EN401-1,'IRP Inputs'!AC$14-1),"")</f>
        <v>0</v>
      </c>
      <c r="AD401" s="43">
        <f ca="1">IF($EO401,OFFSET('Measure Summary'!$A$1,'IRP Inputs'!$EN401-1,'IRP Inputs'!AD$14-1),"")</f>
        <v>0</v>
      </c>
      <c r="AE401" s="43">
        <f ca="1">IF($EO401,OFFSET('Measure Summary'!$A$1,'IRP Inputs'!$EN401-1,'IRP Inputs'!AE$14-1),"")</f>
        <v>0</v>
      </c>
      <c r="AF401" s="43">
        <f ca="1">IF($EO401,OFFSET('Measure Summary'!$A$1,'IRP Inputs'!$EN401-1,'IRP Inputs'!AF$14-1),"")</f>
        <v>0</v>
      </c>
      <c r="AG401" s="43">
        <f ca="1">IF($EO401,OFFSET('Measure Summary'!$A$1,'IRP Inputs'!$EN401-1,'IRP Inputs'!AG$14-1),"")</f>
        <v>0</v>
      </c>
      <c r="AH401" s="43">
        <f ca="1">IF($EO401,OFFSET('Measure Summary'!$A$1,'IRP Inputs'!$EN401-1,'IRP Inputs'!AH$14-1),"")</f>
        <v>0</v>
      </c>
      <c r="AI401" s="43">
        <f ca="1">IF($EO401,OFFSET('Measure Summary'!$A$1,'IRP Inputs'!$EN401-1,'IRP Inputs'!AI$14-1),"")</f>
        <v>0</v>
      </c>
      <c r="AJ401" s="43">
        <f ca="1">IF($EO401,OFFSET('Measure Summary'!$A$1,'IRP Inputs'!$EN401-1,'IRP Inputs'!AJ$14-1),"")</f>
        <v>0</v>
      </c>
      <c r="AK401" s="44">
        <f ca="1">IF($EO401,OFFSET('Measure Summary'!$A$1,'IRP Inputs'!$EN401-1,'IRP Inputs'!AK$14-1),"")</f>
        <v>0</v>
      </c>
      <c r="AL401" s="42">
        <f ca="1">IF($EO401,OFFSET('Measure Summary'!$A$1,'IRP Inputs'!$EN401-1,'IRP Inputs'!AL$14-1)*100,"")</f>
        <v>0</v>
      </c>
      <c r="AM401" s="43">
        <f ca="1">IF($EO401,OFFSET('Measure Summary'!$A$1,'IRP Inputs'!$EN401-1,'IRP Inputs'!AM$14-1)*100,"")</f>
        <v>1.1908852814656798E-3</v>
      </c>
      <c r="AN401" s="43">
        <f ca="1">IF($EO401,OFFSET('Measure Summary'!$A$1,'IRP Inputs'!$EN401-1,'IRP Inputs'!AN$14-1)*100,"")</f>
        <v>3.5631287621453135E-3</v>
      </c>
      <c r="AO401" s="43">
        <f ca="1">IF($EO401,OFFSET('Measure Summary'!$A$1,'IRP Inputs'!$EN401-1,'IRP Inputs'!AO$14-1)*100,"")</f>
        <v>6.5070638675042407E-3</v>
      </c>
      <c r="AP401" s="43">
        <f ca="1">IF($EO401,OFFSET('Measure Summary'!$A$1,'IRP Inputs'!$EN401-1,'IRP Inputs'!AP$14-1)*100,"")</f>
        <v>1.0541035439478189E-2</v>
      </c>
      <c r="AQ401" s="43">
        <f ca="1">IF($EO401,OFFSET('Measure Summary'!$A$1,'IRP Inputs'!$EN401-1,'IRP Inputs'!AQ$14-1)*100,"")</f>
        <v>1.5339041322073744E-2</v>
      </c>
      <c r="AR401" s="43">
        <f ca="1">IF($EO401,OFFSET('Measure Summary'!$A$1,'IRP Inputs'!$EN401-1,'IRP Inputs'!AR$14-1)*100,"")</f>
        <v>2.0256401678583308E-2</v>
      </c>
      <c r="AS401" s="43">
        <f ca="1">IF($EO401,OFFSET('Measure Summary'!$A$1,'IRP Inputs'!$EN401-1,'IRP Inputs'!AS$14-1)*100,"")</f>
        <v>2.3290684753145056E-2</v>
      </c>
      <c r="AT401" s="43">
        <f ca="1">IF($EO401,OFFSET('Measure Summary'!$A$1,'IRP Inputs'!$EN401-1,'IRP Inputs'!AT$14-1)*100,"")</f>
        <v>2.3708333329243887E-2</v>
      </c>
      <c r="AU401" s="43">
        <f ca="1">IF($EO401,OFFSET('Measure Summary'!$A$1,'IRP Inputs'!$EN401-1,'IRP Inputs'!AU$14-1)*100,"")</f>
        <v>2.3708333329243887E-2</v>
      </c>
      <c r="AV401" s="43">
        <f ca="1">IF($EO401,OFFSET('Measure Summary'!$A$1,'IRP Inputs'!$EN401-1,'IRP Inputs'!AV$14-1)*100,"")</f>
        <v>2.3708333329243877E-2</v>
      </c>
      <c r="AW401" s="43">
        <f ca="1">IF($EO401,OFFSET('Measure Summary'!$A$1,'IRP Inputs'!$EN401-1,'IRP Inputs'!AW$14-1)*100,"")</f>
        <v>2.3708333329243884E-2</v>
      </c>
      <c r="AX401" s="43">
        <f ca="1">IF($EO401,OFFSET('Measure Summary'!$A$1,'IRP Inputs'!$EN401-1,'IRP Inputs'!AX$14-1)*100,"")</f>
        <v>2.3708333329243884E-2</v>
      </c>
      <c r="AY401" s="43">
        <f ca="1">IF($EO401,OFFSET('Measure Summary'!$A$1,'IRP Inputs'!$EN401-1,'IRP Inputs'!AY$14-1)*100,"")</f>
        <v>2.3708333329243887E-2</v>
      </c>
      <c r="AZ401" s="43">
        <f ca="1">IF($EO401,OFFSET('Measure Summary'!$A$1,'IRP Inputs'!$EN401-1,'IRP Inputs'!AZ$14-1)*100,"")</f>
        <v>2.3708333329243877E-2</v>
      </c>
      <c r="BA401" s="43">
        <f ca="1">IF($EO401,OFFSET('Measure Summary'!$A$1,'IRP Inputs'!$EN401-1,'IRP Inputs'!BA$14-1)*100,"")</f>
        <v>2.370833332924388E-2</v>
      </c>
      <c r="BB401" s="43">
        <f ca="1">IF($EO401,OFFSET('Measure Summary'!$A$1,'IRP Inputs'!$EN401-1,'IRP Inputs'!BB$14-1)*100,"")</f>
        <v>2.370833332924388E-2</v>
      </c>
      <c r="BC401" s="43">
        <f ca="1">IF($EO401,OFFSET('Measure Summary'!$A$1,'IRP Inputs'!$EN401-1,'IRP Inputs'!BC$14-1)*100,"")</f>
        <v>2.3708333329243884E-2</v>
      </c>
      <c r="BD401" s="43">
        <f ca="1">IF($EO401,OFFSET('Measure Summary'!$A$1,'IRP Inputs'!$EN401-1,'IRP Inputs'!BD$14-1)*100,"")</f>
        <v>2.3708333329243884E-2</v>
      </c>
      <c r="BE401" s="43">
        <f ca="1">IF($EO401,OFFSET('Measure Summary'!$A$1,'IRP Inputs'!$EN401-1,'IRP Inputs'!BE$14-1)*100,"")</f>
        <v>2.3708333329243887E-2</v>
      </c>
      <c r="BF401" s="43">
        <f ca="1">IF($EO401,OFFSET('Measure Summary'!$A$1,'IRP Inputs'!$EN401-1,'IRP Inputs'!BF$14-1)*100,"")</f>
        <v>2.3708333329243887E-2</v>
      </c>
      <c r="BG401" s="43">
        <f ca="1">IF($EO401,OFFSET('Measure Summary'!$A$1,'IRP Inputs'!$EN401-1,'IRP Inputs'!BG$14-1)*100,"")</f>
        <v>2.3708333329243877E-2</v>
      </c>
      <c r="BH401" s="43">
        <f ca="1">IF($EO401,OFFSET('Measure Summary'!$A$1,'IRP Inputs'!$EN401-1,'IRP Inputs'!BH$14-1)*100,"")</f>
        <v>2.3708333329243877E-2</v>
      </c>
      <c r="BI401" s="43">
        <f ca="1">IF($EO401,OFFSET('Measure Summary'!$A$1,'IRP Inputs'!$EN401-1,'IRP Inputs'!BI$14-1)*100,"")</f>
        <v>2.370833332924388E-2</v>
      </c>
      <c r="BJ401" s="44">
        <f ca="1">IF($EO401,OFFSET('Measure Summary'!$A$1,'IRP Inputs'!$EN401-1,'IRP Inputs'!BJ$14-1)*100,"")</f>
        <v>2.3708333329243887E-2</v>
      </c>
      <c r="BK401" s="42">
        <f ca="1">IF($EO401,OFFSET('Measure Summary'!$A$1,'IRP Inputs'!$EN401-1,'IRP Inputs'!BK$14-1)*100,"")</f>
        <v>0</v>
      </c>
      <c r="BL401" s="43">
        <f ca="1">IF($EO401,OFFSET('Measure Summary'!$A$1,'IRP Inputs'!$EN401-1,'IRP Inputs'!BL$14-1)*100,"")</f>
        <v>1.1908852814656798E-3</v>
      </c>
      <c r="BM401" s="43">
        <f ca="1">IF($EO401,OFFSET('Measure Summary'!$A$1,'IRP Inputs'!$EN401-1,'IRP Inputs'!BM$14-1)*100,"")</f>
        <v>2.3722434806796341E-3</v>
      </c>
      <c r="BN401" s="43">
        <f ca="1">IF($EO401,OFFSET('Measure Summary'!$A$1,'IRP Inputs'!$EN401-1,'IRP Inputs'!BN$14-1)*100,"")</f>
        <v>2.9439351053589255E-3</v>
      </c>
      <c r="BO401" s="43">
        <f ca="1">IF($EO401,OFFSET('Measure Summary'!$A$1,'IRP Inputs'!$EN401-1,'IRP Inputs'!BO$14-1)*100,"")</f>
        <v>4.0339715719739508E-3</v>
      </c>
      <c r="BP401" s="43">
        <f ca="1">IF($EO401,OFFSET('Measure Summary'!$A$1,'IRP Inputs'!$EN401-1,'IRP Inputs'!BP$14-1)*100,"")</f>
        <v>4.7980058825955515E-3</v>
      </c>
      <c r="BQ401" s="43">
        <f ca="1">IF($EO401,OFFSET('Measure Summary'!$A$1,'IRP Inputs'!$EN401-1,'IRP Inputs'!BQ$14-1)*100,"")</f>
        <v>4.9173603565095675E-3</v>
      </c>
      <c r="BR401" s="43">
        <f ca="1">IF($EO401,OFFSET('Measure Summary'!$A$1,'IRP Inputs'!$EN401-1,'IRP Inputs'!BR$14-1)*100,"")</f>
        <v>3.0342830745617457E-3</v>
      </c>
      <c r="BS401" s="43">
        <f ca="1">IF($EO401,OFFSET('Measure Summary'!$A$1,'IRP Inputs'!$EN401-1,'IRP Inputs'!BS$14-1)*100,"")</f>
        <v>4.1764857609882507E-4</v>
      </c>
      <c r="BT401" s="43">
        <f ca="1">IF($EO401,OFFSET('Measure Summary'!$A$1,'IRP Inputs'!$EN401-1,'IRP Inputs'!BT$14-1)*100,"")</f>
        <v>0</v>
      </c>
      <c r="BU401" s="43">
        <f ca="1">IF($EO401,OFFSET('Measure Summary'!$A$1,'IRP Inputs'!$EN401-1,'IRP Inputs'!BU$14-1)*100,"")</f>
        <v>0</v>
      </c>
      <c r="BV401" s="43">
        <f ca="1">IF($EO401,OFFSET('Measure Summary'!$A$1,'IRP Inputs'!$EN401-1,'IRP Inputs'!BV$14-1)*100,"")</f>
        <v>0</v>
      </c>
      <c r="BW401" s="43">
        <f ca="1">IF($EO401,OFFSET('Measure Summary'!$A$1,'IRP Inputs'!$EN401-1,'IRP Inputs'!BW$14-1)*100,"")</f>
        <v>0</v>
      </c>
      <c r="BX401" s="43">
        <f ca="1">IF($EO401,OFFSET('Measure Summary'!$A$1,'IRP Inputs'!$EN401-1,'IRP Inputs'!BX$14-1)*100,"")</f>
        <v>0</v>
      </c>
      <c r="BY401" s="43">
        <f ca="1">IF($EO401,OFFSET('Measure Summary'!$A$1,'IRP Inputs'!$EN401-1,'IRP Inputs'!BY$14-1)*100,"")</f>
        <v>0</v>
      </c>
      <c r="BZ401" s="43">
        <f ca="1">IF($EO401,OFFSET('Measure Summary'!$A$1,'IRP Inputs'!$EN401-1,'IRP Inputs'!BZ$14-1)*100,"")</f>
        <v>0</v>
      </c>
      <c r="CA401" s="43">
        <f ca="1">IF($EO401,OFFSET('Measure Summary'!$A$1,'IRP Inputs'!$EN401-1,'IRP Inputs'!CA$14-1)*100,"")</f>
        <v>0</v>
      </c>
      <c r="CB401" s="43">
        <f ca="1">IF($EO401,OFFSET('Measure Summary'!$A$1,'IRP Inputs'!$EN401-1,'IRP Inputs'!CB$14-1)*100,"")</f>
        <v>0</v>
      </c>
      <c r="CC401" s="43">
        <f ca="1">IF($EO401,OFFSET('Measure Summary'!$A$1,'IRP Inputs'!$EN401-1,'IRP Inputs'!CC$14-1)*100,"")</f>
        <v>0</v>
      </c>
      <c r="CD401" s="43">
        <f ca="1">IF($EO401,OFFSET('Measure Summary'!$A$1,'IRP Inputs'!$EN401-1,'IRP Inputs'!CD$14-1)*100,"")</f>
        <v>0</v>
      </c>
      <c r="CE401" s="43">
        <f ca="1">IF($EO401,OFFSET('Measure Summary'!$A$1,'IRP Inputs'!$EN401-1,'IRP Inputs'!CE$14-1)*100,"")</f>
        <v>0</v>
      </c>
      <c r="CF401" s="43">
        <f ca="1">IF($EO401,OFFSET('Measure Summary'!$A$1,'IRP Inputs'!$EN401-1,'IRP Inputs'!CF$14-1)*100,"")</f>
        <v>0</v>
      </c>
      <c r="CG401" s="43">
        <f ca="1">IF($EO401,OFFSET('Measure Summary'!$A$1,'IRP Inputs'!$EN401-1,'IRP Inputs'!CG$14-1)*100,"")</f>
        <v>0</v>
      </c>
      <c r="CH401" s="43">
        <f ca="1">IF($EO401,OFFSET('Measure Summary'!$A$1,'IRP Inputs'!$EN401-1,'IRP Inputs'!CH$14-1)*100,"")</f>
        <v>0</v>
      </c>
      <c r="CI401" s="44">
        <f ca="1">IF($EO401,OFFSET('Measure Summary'!$A$1,'IRP Inputs'!$EN401-1,'IRP Inputs'!CI$14-1)*100,"")</f>
        <v>0</v>
      </c>
      <c r="CJ401" s="45">
        <f ca="1">IF($EO401,OFFSET('Measure Summary'!$A$1,'IRP Inputs'!$EN401-1,IF($C401="WA",CJ$17,CJ$16)-1)/100,"")</f>
        <v>4.2682861877058391</v>
      </c>
      <c r="CK401" s="46">
        <f ca="1">IF($EO401,OFFSET('Measure Summary'!$A$1,'IRP Inputs'!$EN401-1,IF($C401="WA",CK$17,CK$16)-1)/100,"")</f>
        <v>4.2971292730304524</v>
      </c>
      <c r="CL401" s="46">
        <f ca="1">IF($EO401,OFFSET('Measure Summary'!$A$1,'IRP Inputs'!$EN401-1,IF($C401="WA",CL$17,CL$16)-1)/100,"")</f>
        <v>4.3268415395738211</v>
      </c>
      <c r="CM401" s="46">
        <f ca="1">IF($EO401,OFFSET('Measure Summary'!$A$1,'IRP Inputs'!$EN401-1,IF($C401="WA",CM$17,CM$16)-1)/100,"")</f>
        <v>4.3570642043381573</v>
      </c>
      <c r="CN401" s="46">
        <f ca="1">IF($EO401,OFFSET('Measure Summary'!$A$1,'IRP Inputs'!$EN401-1,IF($C401="WA",CN$17,CN$16)-1)/100,"")</f>
        <v>4.3875088267723239</v>
      </c>
      <c r="CO401" s="46">
        <f ca="1">IF($EO401,OFFSET('Measure Summary'!$A$1,'IRP Inputs'!$EN401-1,IF($C401="WA",CO$17,CO$16)-1)/100,"")</f>
        <v>4.4178618806045078</v>
      </c>
      <c r="CP401" s="46">
        <f ca="1">IF($EO401,OFFSET('Measure Summary'!$A$1,'IRP Inputs'!$EN401-1,IF($C401="WA",CP$17,CP$16)-1)/100,"")</f>
        <v>4.4478309193379966</v>
      </c>
      <c r="CQ401" s="46">
        <f ca="1">IF($EO401,OFFSET('Measure Summary'!$A$1,'IRP Inputs'!$EN401-1,IF($C401="WA",CQ$17,CQ$16)-1)/100,"")</f>
        <v>4.4771384043185574</v>
      </c>
      <c r="CR401" s="46">
        <f ca="1">IF($EO401,OFFSET('Measure Summary'!$A$1,'IRP Inputs'!$EN401-1,IF($C401="WA",CR$17,CR$16)-1)/100,"")</f>
        <v>4.5055201451643656</v>
      </c>
      <c r="CS401" s="46">
        <f ca="1">IF($EO401,OFFSET('Measure Summary'!$A$1,'IRP Inputs'!$EN401-1,IF($C401="WA",CS$17,CS$16)-1)/100,"")</f>
        <v>4.5327436305454452</v>
      </c>
      <c r="CT401" s="46">
        <f ca="1">IF($EO401,OFFSET('Measure Summary'!$A$1,'IRP Inputs'!$EN401-1,IF($C401="WA",CT$17,CT$16)-1)/100,"")</f>
        <v>4.5586771273704887</v>
      </c>
      <c r="CU401" s="46">
        <f ca="1">IF($EO401,OFFSET('Measure Summary'!$A$1,'IRP Inputs'!$EN401-1,IF($C401="WA",CU$17,CU$16)-1)/100,"")</f>
        <v>4.583460057844051</v>
      </c>
      <c r="CV401" s="46">
        <f ca="1">IF($EO401,OFFSET('Measure Summary'!$A$1,'IRP Inputs'!$EN401-1,IF($C401="WA",CV$17,CV$16)-1)/100,"")</f>
        <v>4.6068765795850428</v>
      </c>
      <c r="CW401" s="46">
        <f ca="1">IF($EO401,OFFSET('Measure Summary'!$A$1,'IRP Inputs'!$EN401-1,IF($C401="WA",CW$17,CW$16)-1)/100,"")</f>
        <v>4.6290191703397143</v>
      </c>
      <c r="CX401" s="46">
        <f ca="1">IF($EO401,OFFSET('Measure Summary'!$A$1,'IRP Inputs'!$EN401-1,IF($C401="WA",CX$17,CX$16)-1)/100,"")</f>
        <v>4.6499803617552846</v>
      </c>
      <c r="CY401" s="46">
        <f ca="1">IF($EO401,OFFSET('Measure Summary'!$A$1,'IRP Inputs'!$EN401-1,IF($C401="WA",CY$17,CY$16)-1)/100,"")</f>
        <v>4.669837880151368</v>
      </c>
      <c r="CZ401" s="46">
        <f ca="1">IF($EO401,OFFSET('Measure Summary'!$A$1,'IRP Inputs'!$EN401-1,IF($C401="WA",CZ$17,CZ$16)-1)/100,"")</f>
        <v>4.6886662596939521</v>
      </c>
      <c r="DA401" s="46">
        <f ca="1">IF($EO401,OFFSET('Measure Summary'!$A$1,'IRP Inputs'!$EN401-1,IF($C401="WA",DA$17,DA$16)-1)/100,"")</f>
        <v>4.7064856025191979</v>
      </c>
      <c r="DB401" s="46">
        <f ca="1">IF($EO401,OFFSET('Measure Summary'!$A$1,'IRP Inputs'!$EN401-1,IF($C401="WA",DB$17,DB$16)-1)/100,"")</f>
        <v>4.7234193837094161</v>
      </c>
      <c r="DC401" s="46">
        <f ca="1">IF($EO401,OFFSET('Measure Summary'!$A$1,'IRP Inputs'!$EN401-1,IF($C401="WA",DC$17,DC$16)-1)/100,"")</f>
        <v>4.7394962645214402</v>
      </c>
      <c r="DD401" s="46">
        <f ca="1">IF($EO401,OFFSET('Measure Summary'!$A$1,'IRP Inputs'!$EN401-1,IF($C401="WA",DD$17,DD$16)-1)/100,"")</f>
        <v>4.7547894593296567</v>
      </c>
      <c r="DE401" s="46">
        <f ca="1">IF($EO401,OFFSET('Measure Summary'!$A$1,'IRP Inputs'!$EN401-1,IF($C401="WA",DE$17,DE$16)-1)/100,"")</f>
        <v>4.7693458197005922</v>
      </c>
      <c r="DF401" s="46">
        <f ca="1">IF($EO401,OFFSET('Measure Summary'!$A$1,'IRP Inputs'!$EN401-1,IF($C401="WA",DF$17,DF$16)-1)/100,"")</f>
        <v>4.7831921695481938</v>
      </c>
      <c r="DG401" s="46">
        <f ca="1">IF($EO401,OFFSET('Measure Summary'!$A$1,'IRP Inputs'!$EN401-1,IF($C401="WA",DG$17,DG$16)-1)/100,"")</f>
        <v>4.796369805827613</v>
      </c>
      <c r="DH401" s="47">
        <f ca="1">IF($EO401,OFFSET('Measure Summary'!$A$1,'IRP Inputs'!$EN401-1,IF($C401="WA",DH$17,DH$16)-1)/100,"")</f>
        <v>4.8089152383375851</v>
      </c>
      <c r="DJ401" s="48">
        <f ca="1">IF($EO401,OFFSET('Measure Summary'!$A$1,'IRP Inputs'!$EN401-1,'IRP Inputs'!DJ$14-1),"")*K401</f>
        <v>1.333644662743491</v>
      </c>
      <c r="DK401" s="49">
        <f t="shared" ca="1" si="168"/>
        <v>0.41342984545048223</v>
      </c>
      <c r="DL401" s="48">
        <f t="shared" ca="1" si="182"/>
        <v>0</v>
      </c>
      <c r="DM401" s="50">
        <f t="shared" ca="1" si="182"/>
        <v>2.473715522220847E-5</v>
      </c>
      <c r="DN401" s="50">
        <f t="shared" ca="1" si="182"/>
        <v>4.927641320263928E-5</v>
      </c>
      <c r="DO401" s="50">
        <f t="shared" ca="1" si="182"/>
        <v>6.1151632989991841E-5</v>
      </c>
      <c r="DP401" s="50">
        <f t="shared" ca="1" si="182"/>
        <v>8.3793949334129674E-5</v>
      </c>
      <c r="DQ401" s="50">
        <f t="shared" ca="1" si="182"/>
        <v>9.9664525309070236E-5</v>
      </c>
      <c r="DR401" s="50">
        <f t="shared" ca="1" si="182"/>
        <v>1.0214376507601262E-4</v>
      </c>
      <c r="DS401" s="50">
        <f t="shared" ca="1" si="182"/>
        <v>6.3028347542573124E-5</v>
      </c>
      <c r="DT401" s="50">
        <f t="shared" ca="1" si="182"/>
        <v>8.6754264378644302E-6</v>
      </c>
      <c r="DU401" s="50">
        <f t="shared" ca="1" si="182"/>
        <v>0</v>
      </c>
      <c r="DV401" s="50">
        <f t="shared" ca="1" si="183"/>
        <v>0</v>
      </c>
      <c r="DW401" s="50">
        <f t="shared" ca="1" si="183"/>
        <v>0</v>
      </c>
      <c r="DX401" s="50">
        <f t="shared" ca="1" si="183"/>
        <v>0</v>
      </c>
      <c r="DY401" s="50">
        <f t="shared" ca="1" si="183"/>
        <v>0</v>
      </c>
      <c r="DZ401" s="50">
        <f t="shared" ca="1" si="183"/>
        <v>0</v>
      </c>
      <c r="EA401" s="50">
        <f t="shared" ca="1" si="183"/>
        <v>0</v>
      </c>
      <c r="EB401" s="50">
        <f t="shared" ca="1" si="183"/>
        <v>0</v>
      </c>
      <c r="EC401" s="50">
        <f t="shared" ca="1" si="183"/>
        <v>0</v>
      </c>
      <c r="ED401" s="50">
        <f t="shared" ca="1" si="183"/>
        <v>0</v>
      </c>
      <c r="EE401" s="50">
        <f t="shared" ca="1" si="183"/>
        <v>0</v>
      </c>
      <c r="EF401" s="50">
        <f t="shared" ca="1" si="181"/>
        <v>0</v>
      </c>
      <c r="EG401" s="50">
        <f t="shared" ca="1" si="181"/>
        <v>0</v>
      </c>
      <c r="EH401" s="50">
        <f t="shared" ca="1" si="181"/>
        <v>0</v>
      </c>
      <c r="EI401" s="50">
        <f t="shared" ca="1" si="181"/>
        <v>0</v>
      </c>
      <c r="EJ401" s="49">
        <f t="shared" ca="1" si="181"/>
        <v>0</v>
      </c>
      <c r="EM401">
        <f t="shared" si="170"/>
        <v>378</v>
      </c>
      <c r="EN401">
        <f>MATCH(EM401,'Measure Summary'!$VY:$VY,0)</f>
        <v>382</v>
      </c>
      <c r="EO401" t="b">
        <f t="shared" si="169"/>
        <v>1</v>
      </c>
    </row>
    <row r="402" spans="1:145">
      <c r="A402" s="40" t="str">
        <f ca="1">IF($EO402,OFFSET('Measure Summary'!$A$1,'IRP Inputs'!$EN402-1,'IRP Inputs'!A$14-1),"")</f>
        <v>OR_Residential_LI - Single Family_Existing_Space Heating_Natural Gas_Furnace</v>
      </c>
      <c r="B402" t="str">
        <f ca="1">IF($EO402,OFFSET('Measure Summary'!$A$1,'IRP Inputs'!$EN402-1,'IRP Inputs'!B$14-1),"")</f>
        <v>Retrofit</v>
      </c>
      <c r="C402" t="str">
        <f ca="1">IF($EO402,OFFSET('Measure Summary'!$A$1,'IRP Inputs'!$EN402-1,'IRP Inputs'!C$14-1),"")</f>
        <v>OR</v>
      </c>
      <c r="D402" t="str">
        <f ca="1">IF($EO402,OFFSET('Measure Summary'!$A$1,'IRP Inputs'!$EN402-1,'IRP Inputs'!D$14-1),"")</f>
        <v>Residential</v>
      </c>
      <c r="E402" t="str">
        <f ca="1">IF($EO402,OFFSET('Measure Summary'!$A$1,'IRP Inputs'!$EN402-1,'IRP Inputs'!E$14-1),"")</f>
        <v>LI - Mobile Home</v>
      </c>
      <c r="F402" t="str">
        <f ca="1">IF($EO402,OFFSET('Measure Summary'!$A$1,'IRP Inputs'!$EN402-1,'IRP Inputs'!F$14-1),"")</f>
        <v>New</v>
      </c>
      <c r="G402" t="str">
        <f ca="1">IF($EO402,OFFSET('Measure Summary'!$A$1,'IRP Inputs'!$EN402-1,'IRP Inputs'!G$14-1),"")</f>
        <v>Space Heating</v>
      </c>
      <c r="H402" t="str">
        <f ca="1">IF($EO402,OFFSET('Measure Summary'!$A$1,'IRP Inputs'!$EN402-1,'IRP Inputs'!H$14-1),"")</f>
        <v>Insulation - Ceiling Installation</v>
      </c>
      <c r="I402" t="str">
        <f ca="1">IF($EO402,OFFSET('Measure Summary'!$A$1,'IRP Inputs'!$EN402-1,'IRP Inputs'!I$14-1),"")</f>
        <v>ORM331</v>
      </c>
      <c r="J402" s="1" t="str">
        <f ca="1">IF($EO402,OFFSET('Measure Summary'!$A$1,'IRP Inputs'!$EN402-1,'IRP Inputs'!J$14-1),"")</f>
        <v>R-49</v>
      </c>
      <c r="K402" s="41">
        <f ca="1">IF($EO402,OFFSET('Measure Summary'!$A$1,'IRP Inputs'!$EN402-1,'IRP Inputs'!K$14-1),"")</f>
        <v>4.13</v>
      </c>
      <c r="L402" s="1">
        <f ca="1">IF($EO402,OFFSET('Measure Summary'!$A$1,'IRP Inputs'!$EN402-1,'IRP Inputs'!L$14-1),"")</f>
        <v>25</v>
      </c>
      <c r="M402" s="42">
        <f ca="1">IF($EO402,OFFSET('Measure Summary'!$A$1,'IRP Inputs'!$EN402-1,'IRP Inputs'!M$14-1),"")</f>
        <v>0</v>
      </c>
      <c r="N402" s="43">
        <f ca="1">IF($EO402,OFFSET('Measure Summary'!$A$1,'IRP Inputs'!$EN402-1,'IRP Inputs'!N$14-1),"")</f>
        <v>0</v>
      </c>
      <c r="O402" s="43">
        <f ca="1">IF($EO402,OFFSET('Measure Summary'!$A$1,'IRP Inputs'!$EN402-1,'IRP Inputs'!O$14-1),"")</f>
        <v>0</v>
      </c>
      <c r="P402" s="43">
        <f ca="1">IF($EO402,OFFSET('Measure Summary'!$A$1,'IRP Inputs'!$EN402-1,'IRP Inputs'!P$14-1),"")</f>
        <v>0</v>
      </c>
      <c r="Q402" s="43">
        <f ca="1">IF($EO402,OFFSET('Measure Summary'!$A$1,'IRP Inputs'!$EN402-1,'IRP Inputs'!Q$14-1),"")</f>
        <v>0</v>
      </c>
      <c r="R402" s="43">
        <f ca="1">IF($EO402,OFFSET('Measure Summary'!$A$1,'IRP Inputs'!$EN402-1,'IRP Inputs'!R$14-1),"")</f>
        <v>0</v>
      </c>
      <c r="S402" s="43">
        <f ca="1">IF($EO402,OFFSET('Measure Summary'!$A$1,'IRP Inputs'!$EN402-1,'IRP Inputs'!S$14-1),"")</f>
        <v>0</v>
      </c>
      <c r="T402" s="43">
        <f ca="1">IF($EO402,OFFSET('Measure Summary'!$A$1,'IRP Inputs'!$EN402-1,'IRP Inputs'!T$14-1),"")</f>
        <v>0</v>
      </c>
      <c r="U402" s="43">
        <f ca="1">IF($EO402,OFFSET('Measure Summary'!$A$1,'IRP Inputs'!$EN402-1,'IRP Inputs'!U$14-1),"")</f>
        <v>0</v>
      </c>
      <c r="V402" s="43">
        <f ca="1">IF($EO402,OFFSET('Measure Summary'!$A$1,'IRP Inputs'!$EN402-1,'IRP Inputs'!V$14-1),"")</f>
        <v>0</v>
      </c>
      <c r="W402" s="43">
        <f ca="1">IF($EO402,OFFSET('Measure Summary'!$A$1,'IRP Inputs'!$EN402-1,'IRP Inputs'!W$14-1),"")</f>
        <v>0</v>
      </c>
      <c r="X402" s="43">
        <f ca="1">IF($EO402,OFFSET('Measure Summary'!$A$1,'IRP Inputs'!$EN402-1,'IRP Inputs'!X$14-1),"")</f>
        <v>0</v>
      </c>
      <c r="Y402" s="43">
        <f ca="1">IF($EO402,OFFSET('Measure Summary'!$A$1,'IRP Inputs'!$EN402-1,'IRP Inputs'!Y$14-1),"")</f>
        <v>0</v>
      </c>
      <c r="Z402" s="43">
        <f ca="1">IF($EO402,OFFSET('Measure Summary'!$A$1,'IRP Inputs'!$EN402-1,'IRP Inputs'!Z$14-1),"")</f>
        <v>0</v>
      </c>
      <c r="AA402" s="43">
        <f ca="1">IF($EO402,OFFSET('Measure Summary'!$A$1,'IRP Inputs'!$EN402-1,'IRP Inputs'!AA$14-1),"")</f>
        <v>0</v>
      </c>
      <c r="AB402" s="43">
        <f ca="1">IF($EO402,OFFSET('Measure Summary'!$A$1,'IRP Inputs'!$EN402-1,'IRP Inputs'!AB$14-1),"")</f>
        <v>0</v>
      </c>
      <c r="AC402" s="43">
        <f ca="1">IF($EO402,OFFSET('Measure Summary'!$A$1,'IRP Inputs'!$EN402-1,'IRP Inputs'!AC$14-1),"")</f>
        <v>0</v>
      </c>
      <c r="AD402" s="43">
        <f ca="1">IF($EO402,OFFSET('Measure Summary'!$A$1,'IRP Inputs'!$EN402-1,'IRP Inputs'!AD$14-1),"")</f>
        <v>0</v>
      </c>
      <c r="AE402" s="43">
        <f ca="1">IF($EO402,OFFSET('Measure Summary'!$A$1,'IRP Inputs'!$EN402-1,'IRP Inputs'!AE$14-1),"")</f>
        <v>0</v>
      </c>
      <c r="AF402" s="43">
        <f ca="1">IF($EO402,OFFSET('Measure Summary'!$A$1,'IRP Inputs'!$EN402-1,'IRP Inputs'!AF$14-1),"")</f>
        <v>0</v>
      </c>
      <c r="AG402" s="43">
        <f ca="1">IF($EO402,OFFSET('Measure Summary'!$A$1,'IRP Inputs'!$EN402-1,'IRP Inputs'!AG$14-1),"")</f>
        <v>0</v>
      </c>
      <c r="AH402" s="43">
        <f ca="1">IF($EO402,OFFSET('Measure Summary'!$A$1,'IRP Inputs'!$EN402-1,'IRP Inputs'!AH$14-1),"")</f>
        <v>0</v>
      </c>
      <c r="AI402" s="43">
        <f ca="1">IF($EO402,OFFSET('Measure Summary'!$A$1,'IRP Inputs'!$EN402-1,'IRP Inputs'!AI$14-1),"")</f>
        <v>0</v>
      </c>
      <c r="AJ402" s="43">
        <f ca="1">IF($EO402,OFFSET('Measure Summary'!$A$1,'IRP Inputs'!$EN402-1,'IRP Inputs'!AJ$14-1),"")</f>
        <v>0</v>
      </c>
      <c r="AK402" s="44">
        <f ca="1">IF($EO402,OFFSET('Measure Summary'!$A$1,'IRP Inputs'!$EN402-1,'IRP Inputs'!AK$14-1),"")</f>
        <v>0</v>
      </c>
      <c r="AL402" s="42">
        <f ca="1">IF($EO402,OFFSET('Measure Summary'!$A$1,'IRP Inputs'!$EN402-1,'IRP Inputs'!AL$14-1)*100,"")</f>
        <v>0</v>
      </c>
      <c r="AM402" s="43">
        <f ca="1">IF($EO402,OFFSET('Measure Summary'!$A$1,'IRP Inputs'!$EN402-1,'IRP Inputs'!AM$14-1)*100,"")</f>
        <v>0</v>
      </c>
      <c r="AN402" s="43">
        <f ca="1">IF($EO402,OFFSET('Measure Summary'!$A$1,'IRP Inputs'!$EN402-1,'IRP Inputs'!AN$14-1)*100,"")</f>
        <v>0</v>
      </c>
      <c r="AO402" s="43">
        <f ca="1">IF($EO402,OFFSET('Measure Summary'!$A$1,'IRP Inputs'!$EN402-1,'IRP Inputs'!AO$14-1)*100,"")</f>
        <v>0</v>
      </c>
      <c r="AP402" s="43">
        <f ca="1">IF($EO402,OFFSET('Measure Summary'!$A$1,'IRP Inputs'!$EN402-1,'IRP Inputs'!AP$14-1)*100,"")</f>
        <v>0</v>
      </c>
      <c r="AQ402" s="43">
        <f ca="1">IF($EO402,OFFSET('Measure Summary'!$A$1,'IRP Inputs'!$EN402-1,'IRP Inputs'!AQ$14-1)*100,"")</f>
        <v>0</v>
      </c>
      <c r="AR402" s="43">
        <f ca="1">IF($EO402,OFFSET('Measure Summary'!$A$1,'IRP Inputs'!$EN402-1,'IRP Inputs'!AR$14-1)*100,"")</f>
        <v>0</v>
      </c>
      <c r="AS402" s="43">
        <f ca="1">IF($EO402,OFFSET('Measure Summary'!$A$1,'IRP Inputs'!$EN402-1,'IRP Inputs'!AS$14-1)*100,"")</f>
        <v>0</v>
      </c>
      <c r="AT402" s="43">
        <f ca="1">IF($EO402,OFFSET('Measure Summary'!$A$1,'IRP Inputs'!$EN402-1,'IRP Inputs'!AT$14-1)*100,"")</f>
        <v>0</v>
      </c>
      <c r="AU402" s="43">
        <f ca="1">IF($EO402,OFFSET('Measure Summary'!$A$1,'IRP Inputs'!$EN402-1,'IRP Inputs'!AU$14-1)*100,"")</f>
        <v>0</v>
      </c>
      <c r="AV402" s="43">
        <f ca="1">IF($EO402,OFFSET('Measure Summary'!$A$1,'IRP Inputs'!$EN402-1,'IRP Inputs'!AV$14-1)*100,"")</f>
        <v>0</v>
      </c>
      <c r="AW402" s="43">
        <f ca="1">IF($EO402,OFFSET('Measure Summary'!$A$1,'IRP Inputs'!$EN402-1,'IRP Inputs'!AW$14-1)*100,"")</f>
        <v>0</v>
      </c>
      <c r="AX402" s="43">
        <f ca="1">IF($EO402,OFFSET('Measure Summary'!$A$1,'IRP Inputs'!$EN402-1,'IRP Inputs'!AX$14-1)*100,"")</f>
        <v>0</v>
      </c>
      <c r="AY402" s="43">
        <f ca="1">IF($EO402,OFFSET('Measure Summary'!$A$1,'IRP Inputs'!$EN402-1,'IRP Inputs'!AY$14-1)*100,"")</f>
        <v>0</v>
      </c>
      <c r="AZ402" s="43">
        <f ca="1">IF($EO402,OFFSET('Measure Summary'!$A$1,'IRP Inputs'!$EN402-1,'IRP Inputs'!AZ$14-1)*100,"")</f>
        <v>0</v>
      </c>
      <c r="BA402" s="43">
        <f ca="1">IF($EO402,OFFSET('Measure Summary'!$A$1,'IRP Inputs'!$EN402-1,'IRP Inputs'!BA$14-1)*100,"")</f>
        <v>0</v>
      </c>
      <c r="BB402" s="43">
        <f ca="1">IF($EO402,OFFSET('Measure Summary'!$A$1,'IRP Inputs'!$EN402-1,'IRP Inputs'!BB$14-1)*100,"")</f>
        <v>0</v>
      </c>
      <c r="BC402" s="43">
        <f ca="1">IF($EO402,OFFSET('Measure Summary'!$A$1,'IRP Inputs'!$EN402-1,'IRP Inputs'!BC$14-1)*100,"")</f>
        <v>0</v>
      </c>
      <c r="BD402" s="43">
        <f ca="1">IF($EO402,OFFSET('Measure Summary'!$A$1,'IRP Inputs'!$EN402-1,'IRP Inputs'!BD$14-1)*100,"")</f>
        <v>0</v>
      </c>
      <c r="BE402" s="43">
        <f ca="1">IF($EO402,OFFSET('Measure Summary'!$A$1,'IRP Inputs'!$EN402-1,'IRP Inputs'!BE$14-1)*100,"")</f>
        <v>0</v>
      </c>
      <c r="BF402" s="43">
        <f ca="1">IF($EO402,OFFSET('Measure Summary'!$A$1,'IRP Inputs'!$EN402-1,'IRP Inputs'!BF$14-1)*100,"")</f>
        <v>0</v>
      </c>
      <c r="BG402" s="43">
        <f ca="1">IF($EO402,OFFSET('Measure Summary'!$A$1,'IRP Inputs'!$EN402-1,'IRP Inputs'!BG$14-1)*100,"")</f>
        <v>0</v>
      </c>
      <c r="BH402" s="43">
        <f ca="1">IF($EO402,OFFSET('Measure Summary'!$A$1,'IRP Inputs'!$EN402-1,'IRP Inputs'!BH$14-1)*100,"")</f>
        <v>0</v>
      </c>
      <c r="BI402" s="43">
        <f ca="1">IF($EO402,OFFSET('Measure Summary'!$A$1,'IRP Inputs'!$EN402-1,'IRP Inputs'!BI$14-1)*100,"")</f>
        <v>0</v>
      </c>
      <c r="BJ402" s="44">
        <f ca="1">IF($EO402,OFFSET('Measure Summary'!$A$1,'IRP Inputs'!$EN402-1,'IRP Inputs'!BJ$14-1)*100,"")</f>
        <v>0</v>
      </c>
      <c r="BK402" s="42">
        <f ca="1">IF($EO402,OFFSET('Measure Summary'!$A$1,'IRP Inputs'!$EN402-1,'IRP Inputs'!BK$14-1)*100,"")</f>
        <v>0</v>
      </c>
      <c r="BL402" s="43">
        <f ca="1">IF($EO402,OFFSET('Measure Summary'!$A$1,'IRP Inputs'!$EN402-1,'IRP Inputs'!BL$14-1)*100,"")</f>
        <v>0</v>
      </c>
      <c r="BM402" s="43">
        <f ca="1">IF($EO402,OFFSET('Measure Summary'!$A$1,'IRP Inputs'!$EN402-1,'IRP Inputs'!BM$14-1)*100,"")</f>
        <v>0</v>
      </c>
      <c r="BN402" s="43">
        <f ca="1">IF($EO402,OFFSET('Measure Summary'!$A$1,'IRP Inputs'!$EN402-1,'IRP Inputs'!BN$14-1)*100,"")</f>
        <v>0</v>
      </c>
      <c r="BO402" s="43">
        <f ca="1">IF($EO402,OFFSET('Measure Summary'!$A$1,'IRP Inputs'!$EN402-1,'IRP Inputs'!BO$14-1)*100,"")</f>
        <v>0</v>
      </c>
      <c r="BP402" s="43">
        <f ca="1">IF($EO402,OFFSET('Measure Summary'!$A$1,'IRP Inputs'!$EN402-1,'IRP Inputs'!BP$14-1)*100,"")</f>
        <v>0</v>
      </c>
      <c r="BQ402" s="43">
        <f ca="1">IF($EO402,OFFSET('Measure Summary'!$A$1,'IRP Inputs'!$EN402-1,'IRP Inputs'!BQ$14-1)*100,"")</f>
        <v>0</v>
      </c>
      <c r="BR402" s="43">
        <f ca="1">IF($EO402,OFFSET('Measure Summary'!$A$1,'IRP Inputs'!$EN402-1,'IRP Inputs'!BR$14-1)*100,"")</f>
        <v>0</v>
      </c>
      <c r="BS402" s="43">
        <f ca="1">IF($EO402,OFFSET('Measure Summary'!$A$1,'IRP Inputs'!$EN402-1,'IRP Inputs'!BS$14-1)*100,"")</f>
        <v>0</v>
      </c>
      <c r="BT402" s="43">
        <f ca="1">IF($EO402,OFFSET('Measure Summary'!$A$1,'IRP Inputs'!$EN402-1,'IRP Inputs'!BT$14-1)*100,"")</f>
        <v>0</v>
      </c>
      <c r="BU402" s="43">
        <f ca="1">IF($EO402,OFFSET('Measure Summary'!$A$1,'IRP Inputs'!$EN402-1,'IRP Inputs'!BU$14-1)*100,"")</f>
        <v>0</v>
      </c>
      <c r="BV402" s="43">
        <f ca="1">IF($EO402,OFFSET('Measure Summary'!$A$1,'IRP Inputs'!$EN402-1,'IRP Inputs'!BV$14-1)*100,"")</f>
        <v>0</v>
      </c>
      <c r="BW402" s="43">
        <f ca="1">IF($EO402,OFFSET('Measure Summary'!$A$1,'IRP Inputs'!$EN402-1,'IRP Inputs'!BW$14-1)*100,"")</f>
        <v>0</v>
      </c>
      <c r="BX402" s="43">
        <f ca="1">IF($EO402,OFFSET('Measure Summary'!$A$1,'IRP Inputs'!$EN402-1,'IRP Inputs'!BX$14-1)*100,"")</f>
        <v>0</v>
      </c>
      <c r="BY402" s="43">
        <f ca="1">IF($EO402,OFFSET('Measure Summary'!$A$1,'IRP Inputs'!$EN402-1,'IRP Inputs'!BY$14-1)*100,"")</f>
        <v>0</v>
      </c>
      <c r="BZ402" s="43">
        <f ca="1">IF($EO402,OFFSET('Measure Summary'!$A$1,'IRP Inputs'!$EN402-1,'IRP Inputs'!BZ$14-1)*100,"")</f>
        <v>0</v>
      </c>
      <c r="CA402" s="43">
        <f ca="1">IF($EO402,OFFSET('Measure Summary'!$A$1,'IRP Inputs'!$EN402-1,'IRP Inputs'!CA$14-1)*100,"")</f>
        <v>0</v>
      </c>
      <c r="CB402" s="43">
        <f ca="1">IF($EO402,OFFSET('Measure Summary'!$A$1,'IRP Inputs'!$EN402-1,'IRP Inputs'!CB$14-1)*100,"")</f>
        <v>0</v>
      </c>
      <c r="CC402" s="43">
        <f ca="1">IF($EO402,OFFSET('Measure Summary'!$A$1,'IRP Inputs'!$EN402-1,'IRP Inputs'!CC$14-1)*100,"")</f>
        <v>0</v>
      </c>
      <c r="CD402" s="43">
        <f ca="1">IF($EO402,OFFSET('Measure Summary'!$A$1,'IRP Inputs'!$EN402-1,'IRP Inputs'!CD$14-1)*100,"")</f>
        <v>0</v>
      </c>
      <c r="CE402" s="43">
        <f ca="1">IF($EO402,OFFSET('Measure Summary'!$A$1,'IRP Inputs'!$EN402-1,'IRP Inputs'!CE$14-1)*100,"")</f>
        <v>0</v>
      </c>
      <c r="CF402" s="43">
        <f ca="1">IF($EO402,OFFSET('Measure Summary'!$A$1,'IRP Inputs'!$EN402-1,'IRP Inputs'!CF$14-1)*100,"")</f>
        <v>0</v>
      </c>
      <c r="CG402" s="43">
        <f ca="1">IF($EO402,OFFSET('Measure Summary'!$A$1,'IRP Inputs'!$EN402-1,'IRP Inputs'!CG$14-1)*100,"")</f>
        <v>0</v>
      </c>
      <c r="CH402" s="43">
        <f ca="1">IF($EO402,OFFSET('Measure Summary'!$A$1,'IRP Inputs'!$EN402-1,'IRP Inputs'!CH$14-1)*100,"")</f>
        <v>0</v>
      </c>
      <c r="CI402" s="44">
        <f ca="1">IF($EO402,OFFSET('Measure Summary'!$A$1,'IRP Inputs'!$EN402-1,'IRP Inputs'!CI$14-1)*100,"")</f>
        <v>0</v>
      </c>
      <c r="CJ402" s="45">
        <f ca="1">IF($EO402,OFFSET('Measure Summary'!$A$1,'IRP Inputs'!$EN402-1,IF($C402="WA",CJ$17,CJ$16)-1)/100,"")</f>
        <v>73.314508244012373</v>
      </c>
      <c r="CK402" s="46">
        <f ca="1">IF($EO402,OFFSET('Measure Summary'!$A$1,'IRP Inputs'!$EN402-1,IF($C402="WA",CK$17,CK$16)-1)/100,"")</f>
        <v>63.72370473622712</v>
      </c>
      <c r="CL402" s="46">
        <f ca="1">IF($EO402,OFFSET('Measure Summary'!$A$1,'IRP Inputs'!$EN402-1,IF($C402="WA",CL$17,CL$16)-1)/100,"")</f>
        <v>59.635884869409281</v>
      </c>
      <c r="CM402" s="46">
        <f ca="1">IF($EO402,OFFSET('Measure Summary'!$A$1,'IRP Inputs'!$EN402-1,IF($C402="WA",CM$17,CM$16)-1)/100,"")</f>
        <v>57.446255875416718</v>
      </c>
      <c r="CN402" s="46">
        <f ca="1">IF($EO402,OFFSET('Measure Summary'!$A$1,'IRP Inputs'!$EN402-1,IF($C402="WA",CN$17,CN$16)-1)/100,"")</f>
        <v>56.080106356308434</v>
      </c>
      <c r="CO402" s="46">
        <f ca="1">IF($EO402,OFFSET('Measure Summary'!$A$1,'IRP Inputs'!$EN402-1,IF($C402="WA",CO$17,CO$16)-1)/100,"")</f>
        <v>55.133562245496435</v>
      </c>
      <c r="CP402" s="46">
        <f ca="1">IF($EO402,OFFSET('Measure Summary'!$A$1,'IRP Inputs'!$EN402-1,IF($C402="WA",CP$17,CP$16)-1)/100,"")</f>
        <v>54.439072484067218</v>
      </c>
      <c r="CQ402" s="46">
        <f ca="1">IF($EO402,OFFSET('Measure Summary'!$A$1,'IRP Inputs'!$EN402-1,IF($C402="WA",CQ$17,CQ$16)-1)/100,"")</f>
        <v>53.907813069916614</v>
      </c>
      <c r="CR402" s="46">
        <f ca="1">IF($EO402,OFFSET('Measure Summary'!$A$1,'IRP Inputs'!$EN402-1,IF($C402="WA",CR$17,CR$16)-1)/100,"")</f>
        <v>53.488308430042835</v>
      </c>
      <c r="CS402" s="46">
        <f ca="1">IF($EO402,OFFSET('Measure Summary'!$A$1,'IRP Inputs'!$EN402-1,IF($C402="WA",CS$17,CS$16)-1)/100,"")</f>
        <v>53.148668462824574</v>
      </c>
      <c r="CT402" s="46">
        <f ca="1">IF($EO402,OFFSET('Measure Summary'!$A$1,'IRP Inputs'!$EN402-1,IF($C402="WA",CT$17,CT$16)-1)/100,"")</f>
        <v>52.788465377911152</v>
      </c>
      <c r="CU402" s="46">
        <f ca="1">IF($EO402,OFFSET('Measure Summary'!$A$1,'IRP Inputs'!$EN402-1,IF($C402="WA",CU$17,CU$16)-1)/100,"")</f>
        <v>52.43785731211301</v>
      </c>
      <c r="CV402" s="46">
        <f ca="1">IF($EO402,OFFSET('Measure Summary'!$A$1,'IRP Inputs'!$EN402-1,IF($C402="WA",CV$17,CV$16)-1)/100,"")</f>
        <v>52.147088604272206</v>
      </c>
      <c r="CW402" s="46">
        <f ca="1">IF($EO402,OFFSET('Measure Summary'!$A$1,'IRP Inputs'!$EN402-1,IF($C402="WA",CW$17,CW$16)-1)/100,"")</f>
        <v>51.903098331887826</v>
      </c>
      <c r="CX402" s="46">
        <f ca="1">IF($EO402,OFFSET('Measure Summary'!$A$1,'IRP Inputs'!$EN402-1,IF($C402="WA",CX$17,CX$16)-1)/100,"")</f>
        <v>51.696305263096193</v>
      </c>
      <c r="CY402" s="46">
        <f ca="1">IF($EO402,OFFSET('Measure Summary'!$A$1,'IRP Inputs'!$EN402-1,IF($C402="WA",CY$17,CY$16)-1)/100,"")</f>
        <v>51.519524839686149</v>
      </c>
      <c r="CZ402" s="46">
        <f ca="1">IF($EO402,OFFSET('Measure Summary'!$A$1,'IRP Inputs'!$EN402-1,IF($C402="WA",CZ$17,CZ$16)-1)/100,"")</f>
        <v>51.367277036397162</v>
      </c>
      <c r="DA402" s="46">
        <f ca="1">IF($EO402,OFFSET('Measure Summary'!$A$1,'IRP Inputs'!$EN402-1,IF($C402="WA",DA$17,DA$16)-1)/100,"")</f>
        <v>51.235304803361025</v>
      </c>
      <c r="DB402" s="46">
        <f ca="1">IF($EO402,OFFSET('Measure Summary'!$A$1,'IRP Inputs'!$EN402-1,IF($C402="WA",DB$17,DB$16)-1)/100,"")</f>
        <v>51.120252858856119</v>
      </c>
      <c r="DC402" s="46">
        <f ca="1">IF($EO402,OFFSET('Measure Summary'!$A$1,'IRP Inputs'!$EN402-1,IF($C402="WA",DC$17,DC$16)-1)/100,"")</f>
        <v>51.019442566802617</v>
      </c>
      <c r="DD402" s="46">
        <f ca="1">IF($EO402,OFFSET('Measure Summary'!$A$1,'IRP Inputs'!$EN402-1,IF($C402="WA",DD$17,DD$16)-1)/100,"")</f>
        <v>50.930710962918113</v>
      </c>
      <c r="DE402" s="46">
        <f ca="1">IF($EO402,OFFSET('Measure Summary'!$A$1,'IRP Inputs'!$EN402-1,IF($C402="WA",DE$17,DE$16)-1)/100,"")</f>
        <v>50.852293574538827</v>
      </c>
      <c r="DF402" s="46">
        <f ca="1">IF($EO402,OFFSET('Measure Summary'!$A$1,'IRP Inputs'!$EN402-1,IF($C402="WA",DF$17,DF$16)-1)/100,"")</f>
        <v>50.782737740426519</v>
      </c>
      <c r="DG402" s="46">
        <f ca="1">IF($EO402,OFFSET('Measure Summary'!$A$1,'IRP Inputs'!$EN402-1,IF($C402="WA",DG$17,DG$16)-1)/100,"")</f>
        <v>50.720837556897514</v>
      </c>
      <c r="DH402" s="47">
        <f ca="1">IF($EO402,OFFSET('Measure Summary'!$A$1,'IRP Inputs'!$EN402-1,IF($C402="WA",DH$17,DH$16)-1)/100,"")</f>
        <v>50.665584409286268</v>
      </c>
      <c r="DJ402" s="48">
        <f ca="1">IF($EO402,OFFSET('Measure Summary'!$A$1,'IRP Inputs'!$EN402-1,'IRP Inputs'!DJ$14-1),"")*K402</f>
        <v>4.13</v>
      </c>
      <c r="DK402" s="49">
        <f t="shared" ca="1" si="168"/>
        <v>1.2803</v>
      </c>
      <c r="DL402" s="48">
        <f t="shared" ca="1" si="182"/>
        <v>0</v>
      </c>
      <c r="DM402" s="50">
        <f t="shared" ca="1" si="182"/>
        <v>0</v>
      </c>
      <c r="DN402" s="50">
        <f t="shared" ca="1" si="182"/>
        <v>0</v>
      </c>
      <c r="DO402" s="50">
        <f t="shared" ca="1" si="182"/>
        <v>0</v>
      </c>
      <c r="DP402" s="50">
        <f t="shared" ca="1" si="182"/>
        <v>0</v>
      </c>
      <c r="DQ402" s="50">
        <f t="shared" ca="1" si="182"/>
        <v>0</v>
      </c>
      <c r="DR402" s="50">
        <f t="shared" ca="1" si="182"/>
        <v>0</v>
      </c>
      <c r="DS402" s="50">
        <f t="shared" ca="1" si="182"/>
        <v>0</v>
      </c>
      <c r="DT402" s="50">
        <f t="shared" ca="1" si="182"/>
        <v>0</v>
      </c>
      <c r="DU402" s="50">
        <f t="shared" ca="1" si="182"/>
        <v>0</v>
      </c>
      <c r="DV402" s="50">
        <f t="shared" ca="1" si="183"/>
        <v>0</v>
      </c>
      <c r="DW402" s="50">
        <f t="shared" ca="1" si="183"/>
        <v>0</v>
      </c>
      <c r="DX402" s="50">
        <f t="shared" ca="1" si="183"/>
        <v>0</v>
      </c>
      <c r="DY402" s="50">
        <f t="shared" ca="1" si="183"/>
        <v>0</v>
      </c>
      <c r="DZ402" s="50">
        <f t="shared" ca="1" si="183"/>
        <v>0</v>
      </c>
      <c r="EA402" s="50">
        <f t="shared" ca="1" si="183"/>
        <v>0</v>
      </c>
      <c r="EB402" s="50">
        <f t="shared" ca="1" si="183"/>
        <v>0</v>
      </c>
      <c r="EC402" s="50">
        <f t="shared" ca="1" si="183"/>
        <v>0</v>
      </c>
      <c r="ED402" s="50">
        <f t="shared" ca="1" si="183"/>
        <v>0</v>
      </c>
      <c r="EE402" s="50">
        <f t="shared" ca="1" si="183"/>
        <v>0</v>
      </c>
      <c r="EF402" s="50">
        <f t="shared" ca="1" si="181"/>
        <v>0</v>
      </c>
      <c r="EG402" s="50">
        <f t="shared" ca="1" si="181"/>
        <v>0</v>
      </c>
      <c r="EH402" s="50">
        <f t="shared" ca="1" si="181"/>
        <v>0</v>
      </c>
      <c r="EI402" s="50">
        <f t="shared" ca="1" si="181"/>
        <v>0</v>
      </c>
      <c r="EJ402" s="49">
        <f t="shared" ca="1" si="181"/>
        <v>0</v>
      </c>
      <c r="EM402">
        <f t="shared" si="170"/>
        <v>379</v>
      </c>
      <c r="EN402">
        <f>MATCH(EM402,'Measure Summary'!$VY:$VY,0)</f>
        <v>383</v>
      </c>
      <c r="EO402" t="b">
        <f t="shared" si="169"/>
        <v>1</v>
      </c>
    </row>
    <row r="403" spans="1:145">
      <c r="A403" s="40" t="str">
        <f ca="1">IF($EO403,OFFSET('Measure Summary'!$A$1,'IRP Inputs'!$EN403-1,'IRP Inputs'!A$14-1),"")</f>
        <v>OR_Residential_LI - Single Family_Existing_Space Heating_Natural Gas_Furnace</v>
      </c>
      <c r="B403" t="str">
        <f ca="1">IF($EO403,OFFSET('Measure Summary'!$A$1,'IRP Inputs'!$EN403-1,'IRP Inputs'!B$14-1),"")</f>
        <v>Retrofit</v>
      </c>
      <c r="C403" t="str">
        <f ca="1">IF($EO403,OFFSET('Measure Summary'!$A$1,'IRP Inputs'!$EN403-1,'IRP Inputs'!C$14-1),"")</f>
        <v>OR</v>
      </c>
      <c r="D403" t="str">
        <f ca="1">IF($EO403,OFFSET('Measure Summary'!$A$1,'IRP Inputs'!$EN403-1,'IRP Inputs'!D$14-1),"")</f>
        <v>Residential</v>
      </c>
      <c r="E403" t="str">
        <f ca="1">IF($EO403,OFFSET('Measure Summary'!$A$1,'IRP Inputs'!$EN403-1,'IRP Inputs'!E$14-1),"")</f>
        <v>LI - Mobile Home</v>
      </c>
      <c r="F403" t="str">
        <f ca="1">IF($EO403,OFFSET('Measure Summary'!$A$1,'IRP Inputs'!$EN403-1,'IRP Inputs'!F$14-1),"")</f>
        <v>New</v>
      </c>
      <c r="G403" t="str">
        <f ca="1">IF($EO403,OFFSET('Measure Summary'!$A$1,'IRP Inputs'!$EN403-1,'IRP Inputs'!G$14-1),"")</f>
        <v>Space Heating</v>
      </c>
      <c r="H403" t="str">
        <f ca="1">IF($EO403,OFFSET('Measure Summary'!$A$1,'IRP Inputs'!$EN403-1,'IRP Inputs'!H$14-1),"")</f>
        <v>Insulation - Ceiling Upgrade</v>
      </c>
      <c r="I403" t="str">
        <f ca="1">IF($EO403,OFFSET('Measure Summary'!$A$1,'IRP Inputs'!$EN403-1,'IRP Inputs'!I$14-1),"")</f>
        <v>ORM332</v>
      </c>
      <c r="J403" s="1" t="str">
        <f ca="1">IF($EO403,OFFSET('Measure Summary'!$A$1,'IRP Inputs'!$EN403-1,'IRP Inputs'!J$14-1),"")</f>
        <v>R-49</v>
      </c>
      <c r="K403" s="41">
        <f ca="1">IF($EO403,OFFSET('Measure Summary'!$A$1,'IRP Inputs'!$EN403-1,'IRP Inputs'!K$14-1),"")</f>
        <v>3.33</v>
      </c>
      <c r="L403" s="1">
        <f ca="1">IF($EO403,OFFSET('Measure Summary'!$A$1,'IRP Inputs'!$EN403-1,'IRP Inputs'!L$14-1),"")</f>
        <v>25</v>
      </c>
      <c r="M403" s="42">
        <f ca="1">IF($EO403,OFFSET('Measure Summary'!$A$1,'IRP Inputs'!$EN403-1,'IRP Inputs'!M$14-1),"")</f>
        <v>0</v>
      </c>
      <c r="N403" s="43">
        <f ca="1">IF($EO403,OFFSET('Measure Summary'!$A$1,'IRP Inputs'!$EN403-1,'IRP Inputs'!N$14-1),"")</f>
        <v>0</v>
      </c>
      <c r="O403" s="43">
        <f ca="1">IF($EO403,OFFSET('Measure Summary'!$A$1,'IRP Inputs'!$EN403-1,'IRP Inputs'!O$14-1),"")</f>
        <v>0</v>
      </c>
      <c r="P403" s="43">
        <f ca="1">IF($EO403,OFFSET('Measure Summary'!$A$1,'IRP Inputs'!$EN403-1,'IRP Inputs'!P$14-1),"")</f>
        <v>0</v>
      </c>
      <c r="Q403" s="43">
        <f ca="1">IF($EO403,OFFSET('Measure Summary'!$A$1,'IRP Inputs'!$EN403-1,'IRP Inputs'!Q$14-1),"")</f>
        <v>0</v>
      </c>
      <c r="R403" s="43">
        <f ca="1">IF($EO403,OFFSET('Measure Summary'!$A$1,'IRP Inputs'!$EN403-1,'IRP Inputs'!R$14-1),"")</f>
        <v>0</v>
      </c>
      <c r="S403" s="43">
        <f ca="1">IF($EO403,OFFSET('Measure Summary'!$A$1,'IRP Inputs'!$EN403-1,'IRP Inputs'!S$14-1),"")</f>
        <v>0</v>
      </c>
      <c r="T403" s="43">
        <f ca="1">IF($EO403,OFFSET('Measure Summary'!$A$1,'IRP Inputs'!$EN403-1,'IRP Inputs'!T$14-1),"")</f>
        <v>0</v>
      </c>
      <c r="U403" s="43">
        <f ca="1">IF($EO403,OFFSET('Measure Summary'!$A$1,'IRP Inputs'!$EN403-1,'IRP Inputs'!U$14-1),"")</f>
        <v>0</v>
      </c>
      <c r="V403" s="43">
        <f ca="1">IF($EO403,OFFSET('Measure Summary'!$A$1,'IRP Inputs'!$EN403-1,'IRP Inputs'!V$14-1),"")</f>
        <v>0</v>
      </c>
      <c r="W403" s="43">
        <f ca="1">IF($EO403,OFFSET('Measure Summary'!$A$1,'IRP Inputs'!$EN403-1,'IRP Inputs'!W$14-1),"")</f>
        <v>0</v>
      </c>
      <c r="X403" s="43">
        <f ca="1">IF($EO403,OFFSET('Measure Summary'!$A$1,'IRP Inputs'!$EN403-1,'IRP Inputs'!X$14-1),"")</f>
        <v>0</v>
      </c>
      <c r="Y403" s="43">
        <f ca="1">IF($EO403,OFFSET('Measure Summary'!$A$1,'IRP Inputs'!$EN403-1,'IRP Inputs'!Y$14-1),"")</f>
        <v>0</v>
      </c>
      <c r="Z403" s="43">
        <f ca="1">IF($EO403,OFFSET('Measure Summary'!$A$1,'IRP Inputs'!$EN403-1,'IRP Inputs'!Z$14-1),"")</f>
        <v>0</v>
      </c>
      <c r="AA403" s="43">
        <f ca="1">IF($EO403,OFFSET('Measure Summary'!$A$1,'IRP Inputs'!$EN403-1,'IRP Inputs'!AA$14-1),"")</f>
        <v>0</v>
      </c>
      <c r="AB403" s="43">
        <f ca="1">IF($EO403,OFFSET('Measure Summary'!$A$1,'IRP Inputs'!$EN403-1,'IRP Inputs'!AB$14-1),"")</f>
        <v>0</v>
      </c>
      <c r="AC403" s="43">
        <f ca="1">IF($EO403,OFFSET('Measure Summary'!$A$1,'IRP Inputs'!$EN403-1,'IRP Inputs'!AC$14-1),"")</f>
        <v>0</v>
      </c>
      <c r="AD403" s="43">
        <f ca="1">IF($EO403,OFFSET('Measure Summary'!$A$1,'IRP Inputs'!$EN403-1,'IRP Inputs'!AD$14-1),"")</f>
        <v>0</v>
      </c>
      <c r="AE403" s="43">
        <f ca="1">IF($EO403,OFFSET('Measure Summary'!$A$1,'IRP Inputs'!$EN403-1,'IRP Inputs'!AE$14-1),"")</f>
        <v>0</v>
      </c>
      <c r="AF403" s="43">
        <f ca="1">IF($EO403,OFFSET('Measure Summary'!$A$1,'IRP Inputs'!$EN403-1,'IRP Inputs'!AF$14-1),"")</f>
        <v>0</v>
      </c>
      <c r="AG403" s="43">
        <f ca="1">IF($EO403,OFFSET('Measure Summary'!$A$1,'IRP Inputs'!$EN403-1,'IRP Inputs'!AG$14-1),"")</f>
        <v>0</v>
      </c>
      <c r="AH403" s="43">
        <f ca="1">IF($EO403,OFFSET('Measure Summary'!$A$1,'IRP Inputs'!$EN403-1,'IRP Inputs'!AH$14-1),"")</f>
        <v>0</v>
      </c>
      <c r="AI403" s="43">
        <f ca="1">IF($EO403,OFFSET('Measure Summary'!$A$1,'IRP Inputs'!$EN403-1,'IRP Inputs'!AI$14-1),"")</f>
        <v>0</v>
      </c>
      <c r="AJ403" s="43">
        <f ca="1">IF($EO403,OFFSET('Measure Summary'!$A$1,'IRP Inputs'!$EN403-1,'IRP Inputs'!AJ$14-1),"")</f>
        <v>0</v>
      </c>
      <c r="AK403" s="44">
        <f ca="1">IF($EO403,OFFSET('Measure Summary'!$A$1,'IRP Inputs'!$EN403-1,'IRP Inputs'!AK$14-1),"")</f>
        <v>0</v>
      </c>
      <c r="AL403" s="42">
        <f ca="1">IF($EO403,OFFSET('Measure Summary'!$A$1,'IRP Inputs'!$EN403-1,'IRP Inputs'!AL$14-1)*100,"")</f>
        <v>0</v>
      </c>
      <c r="AM403" s="43">
        <f ca="1">IF($EO403,OFFSET('Measure Summary'!$A$1,'IRP Inputs'!$EN403-1,'IRP Inputs'!AM$14-1)*100,"")</f>
        <v>0</v>
      </c>
      <c r="AN403" s="43">
        <f ca="1">IF($EO403,OFFSET('Measure Summary'!$A$1,'IRP Inputs'!$EN403-1,'IRP Inputs'!AN$14-1)*100,"")</f>
        <v>0</v>
      </c>
      <c r="AO403" s="43">
        <f ca="1">IF($EO403,OFFSET('Measure Summary'!$A$1,'IRP Inputs'!$EN403-1,'IRP Inputs'!AO$14-1)*100,"")</f>
        <v>0</v>
      </c>
      <c r="AP403" s="43">
        <f ca="1">IF($EO403,OFFSET('Measure Summary'!$A$1,'IRP Inputs'!$EN403-1,'IRP Inputs'!AP$14-1)*100,"")</f>
        <v>0</v>
      </c>
      <c r="AQ403" s="43">
        <f ca="1">IF($EO403,OFFSET('Measure Summary'!$A$1,'IRP Inputs'!$EN403-1,'IRP Inputs'!AQ$14-1)*100,"")</f>
        <v>0</v>
      </c>
      <c r="AR403" s="43">
        <f ca="1">IF($EO403,OFFSET('Measure Summary'!$A$1,'IRP Inputs'!$EN403-1,'IRP Inputs'!AR$14-1)*100,"")</f>
        <v>0</v>
      </c>
      <c r="AS403" s="43">
        <f ca="1">IF($EO403,OFFSET('Measure Summary'!$A$1,'IRP Inputs'!$EN403-1,'IRP Inputs'!AS$14-1)*100,"")</f>
        <v>0</v>
      </c>
      <c r="AT403" s="43">
        <f ca="1">IF($EO403,OFFSET('Measure Summary'!$A$1,'IRP Inputs'!$EN403-1,'IRP Inputs'!AT$14-1)*100,"")</f>
        <v>0</v>
      </c>
      <c r="AU403" s="43">
        <f ca="1">IF($EO403,OFFSET('Measure Summary'!$A$1,'IRP Inputs'!$EN403-1,'IRP Inputs'!AU$14-1)*100,"")</f>
        <v>0</v>
      </c>
      <c r="AV403" s="43">
        <f ca="1">IF($EO403,OFFSET('Measure Summary'!$A$1,'IRP Inputs'!$EN403-1,'IRP Inputs'!AV$14-1)*100,"")</f>
        <v>0</v>
      </c>
      <c r="AW403" s="43">
        <f ca="1">IF($EO403,OFFSET('Measure Summary'!$A$1,'IRP Inputs'!$EN403-1,'IRP Inputs'!AW$14-1)*100,"")</f>
        <v>0</v>
      </c>
      <c r="AX403" s="43">
        <f ca="1">IF($EO403,OFFSET('Measure Summary'!$A$1,'IRP Inputs'!$EN403-1,'IRP Inputs'!AX$14-1)*100,"")</f>
        <v>0</v>
      </c>
      <c r="AY403" s="43">
        <f ca="1">IF($EO403,OFFSET('Measure Summary'!$A$1,'IRP Inputs'!$EN403-1,'IRP Inputs'!AY$14-1)*100,"")</f>
        <v>0</v>
      </c>
      <c r="AZ403" s="43">
        <f ca="1">IF($EO403,OFFSET('Measure Summary'!$A$1,'IRP Inputs'!$EN403-1,'IRP Inputs'!AZ$14-1)*100,"")</f>
        <v>0</v>
      </c>
      <c r="BA403" s="43">
        <f ca="1">IF($EO403,OFFSET('Measure Summary'!$A$1,'IRP Inputs'!$EN403-1,'IRP Inputs'!BA$14-1)*100,"")</f>
        <v>0</v>
      </c>
      <c r="BB403" s="43">
        <f ca="1">IF($EO403,OFFSET('Measure Summary'!$A$1,'IRP Inputs'!$EN403-1,'IRP Inputs'!BB$14-1)*100,"")</f>
        <v>0</v>
      </c>
      <c r="BC403" s="43">
        <f ca="1">IF($EO403,OFFSET('Measure Summary'!$A$1,'IRP Inputs'!$EN403-1,'IRP Inputs'!BC$14-1)*100,"")</f>
        <v>0</v>
      </c>
      <c r="BD403" s="43">
        <f ca="1">IF($EO403,OFFSET('Measure Summary'!$A$1,'IRP Inputs'!$EN403-1,'IRP Inputs'!BD$14-1)*100,"")</f>
        <v>0</v>
      </c>
      <c r="BE403" s="43">
        <f ca="1">IF($EO403,OFFSET('Measure Summary'!$A$1,'IRP Inputs'!$EN403-1,'IRP Inputs'!BE$14-1)*100,"")</f>
        <v>0</v>
      </c>
      <c r="BF403" s="43">
        <f ca="1">IF($EO403,OFFSET('Measure Summary'!$A$1,'IRP Inputs'!$EN403-1,'IRP Inputs'!BF$14-1)*100,"")</f>
        <v>0</v>
      </c>
      <c r="BG403" s="43">
        <f ca="1">IF($EO403,OFFSET('Measure Summary'!$A$1,'IRP Inputs'!$EN403-1,'IRP Inputs'!BG$14-1)*100,"")</f>
        <v>0</v>
      </c>
      <c r="BH403" s="43">
        <f ca="1">IF($EO403,OFFSET('Measure Summary'!$A$1,'IRP Inputs'!$EN403-1,'IRP Inputs'!BH$14-1)*100,"")</f>
        <v>0</v>
      </c>
      <c r="BI403" s="43">
        <f ca="1">IF($EO403,OFFSET('Measure Summary'!$A$1,'IRP Inputs'!$EN403-1,'IRP Inputs'!BI$14-1)*100,"")</f>
        <v>0</v>
      </c>
      <c r="BJ403" s="44">
        <f ca="1">IF($EO403,OFFSET('Measure Summary'!$A$1,'IRP Inputs'!$EN403-1,'IRP Inputs'!BJ$14-1)*100,"")</f>
        <v>0</v>
      </c>
      <c r="BK403" s="42">
        <f ca="1">IF($EO403,OFFSET('Measure Summary'!$A$1,'IRP Inputs'!$EN403-1,'IRP Inputs'!BK$14-1)*100,"")</f>
        <v>0</v>
      </c>
      <c r="BL403" s="43">
        <f ca="1">IF($EO403,OFFSET('Measure Summary'!$A$1,'IRP Inputs'!$EN403-1,'IRP Inputs'!BL$14-1)*100,"")</f>
        <v>0</v>
      </c>
      <c r="BM403" s="43">
        <f ca="1">IF($EO403,OFFSET('Measure Summary'!$A$1,'IRP Inputs'!$EN403-1,'IRP Inputs'!BM$14-1)*100,"")</f>
        <v>0</v>
      </c>
      <c r="BN403" s="43">
        <f ca="1">IF($EO403,OFFSET('Measure Summary'!$A$1,'IRP Inputs'!$EN403-1,'IRP Inputs'!BN$14-1)*100,"")</f>
        <v>0</v>
      </c>
      <c r="BO403" s="43">
        <f ca="1">IF($EO403,OFFSET('Measure Summary'!$A$1,'IRP Inputs'!$EN403-1,'IRP Inputs'!BO$14-1)*100,"")</f>
        <v>0</v>
      </c>
      <c r="BP403" s="43">
        <f ca="1">IF($EO403,OFFSET('Measure Summary'!$A$1,'IRP Inputs'!$EN403-1,'IRP Inputs'!BP$14-1)*100,"")</f>
        <v>0</v>
      </c>
      <c r="BQ403" s="43">
        <f ca="1">IF($EO403,OFFSET('Measure Summary'!$A$1,'IRP Inputs'!$EN403-1,'IRP Inputs'!BQ$14-1)*100,"")</f>
        <v>0</v>
      </c>
      <c r="BR403" s="43">
        <f ca="1">IF($EO403,OFFSET('Measure Summary'!$A$1,'IRP Inputs'!$EN403-1,'IRP Inputs'!BR$14-1)*100,"")</f>
        <v>0</v>
      </c>
      <c r="BS403" s="43">
        <f ca="1">IF($EO403,OFFSET('Measure Summary'!$A$1,'IRP Inputs'!$EN403-1,'IRP Inputs'!BS$14-1)*100,"")</f>
        <v>0</v>
      </c>
      <c r="BT403" s="43">
        <f ca="1">IF($EO403,OFFSET('Measure Summary'!$A$1,'IRP Inputs'!$EN403-1,'IRP Inputs'!BT$14-1)*100,"")</f>
        <v>0</v>
      </c>
      <c r="BU403" s="43">
        <f ca="1">IF($EO403,OFFSET('Measure Summary'!$A$1,'IRP Inputs'!$EN403-1,'IRP Inputs'!BU$14-1)*100,"")</f>
        <v>0</v>
      </c>
      <c r="BV403" s="43">
        <f ca="1">IF($EO403,OFFSET('Measure Summary'!$A$1,'IRP Inputs'!$EN403-1,'IRP Inputs'!BV$14-1)*100,"")</f>
        <v>0</v>
      </c>
      <c r="BW403" s="43">
        <f ca="1">IF($EO403,OFFSET('Measure Summary'!$A$1,'IRP Inputs'!$EN403-1,'IRP Inputs'!BW$14-1)*100,"")</f>
        <v>0</v>
      </c>
      <c r="BX403" s="43">
        <f ca="1">IF($EO403,OFFSET('Measure Summary'!$A$1,'IRP Inputs'!$EN403-1,'IRP Inputs'!BX$14-1)*100,"")</f>
        <v>0</v>
      </c>
      <c r="BY403" s="43">
        <f ca="1">IF($EO403,OFFSET('Measure Summary'!$A$1,'IRP Inputs'!$EN403-1,'IRP Inputs'!BY$14-1)*100,"")</f>
        <v>0</v>
      </c>
      <c r="BZ403" s="43">
        <f ca="1">IF($EO403,OFFSET('Measure Summary'!$A$1,'IRP Inputs'!$EN403-1,'IRP Inputs'!BZ$14-1)*100,"")</f>
        <v>0</v>
      </c>
      <c r="CA403" s="43">
        <f ca="1">IF($EO403,OFFSET('Measure Summary'!$A$1,'IRP Inputs'!$EN403-1,'IRP Inputs'!CA$14-1)*100,"")</f>
        <v>0</v>
      </c>
      <c r="CB403" s="43">
        <f ca="1">IF($EO403,OFFSET('Measure Summary'!$A$1,'IRP Inputs'!$EN403-1,'IRP Inputs'!CB$14-1)*100,"")</f>
        <v>0</v>
      </c>
      <c r="CC403" s="43">
        <f ca="1">IF($EO403,OFFSET('Measure Summary'!$A$1,'IRP Inputs'!$EN403-1,'IRP Inputs'!CC$14-1)*100,"")</f>
        <v>0</v>
      </c>
      <c r="CD403" s="43">
        <f ca="1">IF($EO403,OFFSET('Measure Summary'!$A$1,'IRP Inputs'!$EN403-1,'IRP Inputs'!CD$14-1)*100,"")</f>
        <v>0</v>
      </c>
      <c r="CE403" s="43">
        <f ca="1">IF($EO403,OFFSET('Measure Summary'!$A$1,'IRP Inputs'!$EN403-1,'IRP Inputs'!CE$14-1)*100,"")</f>
        <v>0</v>
      </c>
      <c r="CF403" s="43">
        <f ca="1">IF($EO403,OFFSET('Measure Summary'!$A$1,'IRP Inputs'!$EN403-1,'IRP Inputs'!CF$14-1)*100,"")</f>
        <v>0</v>
      </c>
      <c r="CG403" s="43">
        <f ca="1">IF($EO403,OFFSET('Measure Summary'!$A$1,'IRP Inputs'!$EN403-1,'IRP Inputs'!CG$14-1)*100,"")</f>
        <v>0</v>
      </c>
      <c r="CH403" s="43">
        <f ca="1">IF($EO403,OFFSET('Measure Summary'!$A$1,'IRP Inputs'!$EN403-1,'IRP Inputs'!CH$14-1)*100,"")</f>
        <v>0</v>
      </c>
      <c r="CI403" s="44">
        <f ca="1">IF($EO403,OFFSET('Measure Summary'!$A$1,'IRP Inputs'!$EN403-1,'IRP Inputs'!CI$14-1)*100,"")</f>
        <v>0</v>
      </c>
      <c r="CJ403" s="45">
        <f ca="1">IF($EO403,OFFSET('Measure Summary'!$A$1,'IRP Inputs'!$EN403-1,IF($C403="WA",CJ$17,CJ$16)-1)/100,"")</f>
        <v>43.383846216803796</v>
      </c>
      <c r="CK403" s="46">
        <f ca="1">IF($EO403,OFFSET('Measure Summary'!$A$1,'IRP Inputs'!$EN403-1,IF($C403="WA",CK$17,CK$16)-1)/100,"")</f>
        <v>37.708490077300276</v>
      </c>
      <c r="CL403" s="46">
        <f ca="1">IF($EO403,OFFSET('Measure Summary'!$A$1,'IRP Inputs'!$EN403-1,IF($C403="WA",CL$17,CL$16)-1)/100,"")</f>
        <v>35.289523453753375</v>
      </c>
      <c r="CM403" s="46">
        <f ca="1">IF($EO403,OFFSET('Measure Summary'!$A$1,'IRP Inputs'!$EN403-1,IF($C403="WA",CM$17,CM$16)-1)/100,"")</f>
        <v>33.993810915778504</v>
      </c>
      <c r="CN403" s="46">
        <f ca="1">IF($EO403,OFFSET('Measure Summary'!$A$1,'IRP Inputs'!$EN403-1,IF($C403="WA",CN$17,CN$16)-1)/100,"")</f>
        <v>33.185392199405342</v>
      </c>
      <c r="CO403" s="46">
        <f ca="1">IF($EO403,OFFSET('Measure Summary'!$A$1,'IRP Inputs'!$EN403-1,IF($C403="WA",CO$17,CO$16)-1)/100,"")</f>
        <v>32.625274903055022</v>
      </c>
      <c r="CP403" s="46">
        <f ca="1">IF($EO403,OFFSET('Measure Summary'!$A$1,'IRP Inputs'!$EN403-1,IF($C403="WA",CP$17,CP$16)-1)/100,"")</f>
        <v>32.214310719694353</v>
      </c>
      <c r="CQ403" s="46">
        <f ca="1">IF($EO403,OFFSET('Measure Summary'!$A$1,'IRP Inputs'!$EN403-1,IF($C403="WA",CQ$17,CQ$16)-1)/100,"")</f>
        <v>31.899938063084168</v>
      </c>
      <c r="CR403" s="46">
        <f ca="1">IF($EO403,OFFSET('Measure Summary'!$A$1,'IRP Inputs'!$EN403-1,IF($C403="WA",CR$17,CR$16)-1)/100,"")</f>
        <v>31.651696272756045</v>
      </c>
      <c r="CS403" s="46">
        <f ca="1">IF($EO403,OFFSET('Measure Summary'!$A$1,'IRP Inputs'!$EN403-1,IF($C403="WA",CS$17,CS$16)-1)/100,"")</f>
        <v>31.450714387181154</v>
      </c>
      <c r="CT403" s="46">
        <f ca="1">IF($EO403,OFFSET('Measure Summary'!$A$1,'IRP Inputs'!$EN403-1,IF($C403="WA",CT$17,CT$16)-1)/100,"")</f>
        <v>31.237564280647121</v>
      </c>
      <c r="CU403" s="46">
        <f ca="1">IF($EO403,OFFSET('Measure Summary'!$A$1,'IRP Inputs'!$EN403-1,IF($C403="WA",CU$17,CU$16)-1)/100,"")</f>
        <v>31.030092024837515</v>
      </c>
      <c r="CV403" s="46">
        <f ca="1">IF($EO403,OFFSET('Measure Summary'!$A$1,'IRP Inputs'!$EN403-1,IF($C403="WA",CV$17,CV$16)-1)/100,"")</f>
        <v>30.858029697642468</v>
      </c>
      <c r="CW403" s="46">
        <f ca="1">IF($EO403,OFFSET('Measure Summary'!$A$1,'IRP Inputs'!$EN403-1,IF($C403="WA",CW$17,CW$16)-1)/100,"")</f>
        <v>30.713648500672704</v>
      </c>
      <c r="CX403" s="46">
        <f ca="1">IF($EO403,OFFSET('Measure Summary'!$A$1,'IRP Inputs'!$EN403-1,IF($C403="WA",CX$17,CX$16)-1)/100,"")</f>
        <v>30.591278741807287</v>
      </c>
      <c r="CY403" s="46">
        <f ca="1">IF($EO403,OFFSET('Measure Summary'!$A$1,'IRP Inputs'!$EN403-1,IF($C403="WA",CY$17,CY$16)-1)/100,"")</f>
        <v>30.486668960100275</v>
      </c>
      <c r="CZ403" s="46">
        <f ca="1">IF($EO403,OFFSET('Measure Summary'!$A$1,'IRP Inputs'!$EN403-1,IF($C403="WA",CZ$17,CZ$16)-1)/100,"")</f>
        <v>30.396576351652968</v>
      </c>
      <c r="DA403" s="46">
        <f ca="1">IF($EO403,OFFSET('Measure Summary'!$A$1,'IRP Inputs'!$EN403-1,IF($C403="WA",DA$17,DA$16)-1)/100,"")</f>
        <v>30.318481808020856</v>
      </c>
      <c r="DB403" s="46">
        <f ca="1">IF($EO403,OFFSET('Measure Summary'!$A$1,'IRP Inputs'!$EN403-1,IF($C403="WA",DB$17,DB$16)-1)/100,"")</f>
        <v>30.250399841887603</v>
      </c>
      <c r="DC403" s="46">
        <f ca="1">IF($EO403,OFFSET('Measure Summary'!$A$1,'IRP Inputs'!$EN403-1,IF($C403="WA",DC$17,DC$16)-1)/100,"")</f>
        <v>30.190745370865798</v>
      </c>
      <c r="DD403" s="46">
        <f ca="1">IF($EO403,OFFSET('Measure Summary'!$A$1,'IRP Inputs'!$EN403-1,IF($C403="WA",DD$17,DD$16)-1)/100,"")</f>
        <v>30.138238461255447</v>
      </c>
      <c r="DE403" s="46">
        <f ca="1">IF($EO403,OFFSET('Measure Summary'!$A$1,'IRP Inputs'!$EN403-1,IF($C403="WA",DE$17,DE$16)-1)/100,"")</f>
        <v>30.091834986695577</v>
      </c>
      <c r="DF403" s="46">
        <f ca="1">IF($EO403,OFFSET('Measure Summary'!$A$1,'IRP Inputs'!$EN403-1,IF($C403="WA",DF$17,DF$16)-1)/100,"")</f>
        <v>30.050675335176585</v>
      </c>
      <c r="DG403" s="46">
        <f ca="1">IF($EO403,OFFSET('Measure Summary'!$A$1,'IRP Inputs'!$EN403-1,IF($C403="WA",DG$17,DG$16)-1)/100,"")</f>
        <v>30.014045913424539</v>
      </c>
      <c r="DH403" s="47">
        <f ca="1">IF($EO403,OFFSET('Measure Summary'!$A$1,'IRP Inputs'!$EN403-1,IF($C403="WA",DH$17,DH$16)-1)/100,"")</f>
        <v>29.981349873904193</v>
      </c>
      <c r="DJ403" s="48">
        <f ca="1">IF($EO403,OFFSET('Measure Summary'!$A$1,'IRP Inputs'!$EN403-1,'IRP Inputs'!DJ$14-1),"")*K403</f>
        <v>0.61900080384020528</v>
      </c>
      <c r="DK403" s="49">
        <f t="shared" ca="1" si="168"/>
        <v>0.19189024919046363</v>
      </c>
      <c r="DL403" s="48">
        <f t="shared" ca="1" si="182"/>
        <v>0</v>
      </c>
      <c r="DM403" s="50">
        <f t="shared" ca="1" si="182"/>
        <v>0</v>
      </c>
      <c r="DN403" s="50">
        <f t="shared" ca="1" si="182"/>
        <v>0</v>
      </c>
      <c r="DO403" s="50">
        <f t="shared" ca="1" si="182"/>
        <v>0</v>
      </c>
      <c r="DP403" s="50">
        <f t="shared" ca="1" si="182"/>
        <v>0</v>
      </c>
      <c r="DQ403" s="50">
        <f t="shared" ca="1" si="182"/>
        <v>0</v>
      </c>
      <c r="DR403" s="50">
        <f t="shared" ca="1" si="182"/>
        <v>0</v>
      </c>
      <c r="DS403" s="50">
        <f t="shared" ca="1" si="182"/>
        <v>0</v>
      </c>
      <c r="DT403" s="50">
        <f t="shared" ca="1" si="182"/>
        <v>0</v>
      </c>
      <c r="DU403" s="50">
        <f t="shared" ca="1" si="182"/>
        <v>0</v>
      </c>
      <c r="DV403" s="50">
        <f t="shared" ca="1" si="183"/>
        <v>0</v>
      </c>
      <c r="DW403" s="50">
        <f t="shared" ca="1" si="183"/>
        <v>0</v>
      </c>
      <c r="DX403" s="50">
        <f t="shared" ca="1" si="183"/>
        <v>0</v>
      </c>
      <c r="DY403" s="50">
        <f t="shared" ca="1" si="183"/>
        <v>0</v>
      </c>
      <c r="DZ403" s="50">
        <f t="shared" ca="1" si="183"/>
        <v>0</v>
      </c>
      <c r="EA403" s="50">
        <f t="shared" ca="1" si="183"/>
        <v>0</v>
      </c>
      <c r="EB403" s="50">
        <f t="shared" ca="1" si="183"/>
        <v>0</v>
      </c>
      <c r="EC403" s="50">
        <f t="shared" ca="1" si="183"/>
        <v>0</v>
      </c>
      <c r="ED403" s="50">
        <f t="shared" ca="1" si="183"/>
        <v>0</v>
      </c>
      <c r="EE403" s="50">
        <f t="shared" ca="1" si="183"/>
        <v>0</v>
      </c>
      <c r="EF403" s="50">
        <f t="shared" ca="1" si="181"/>
        <v>0</v>
      </c>
      <c r="EG403" s="50">
        <f t="shared" ca="1" si="181"/>
        <v>0</v>
      </c>
      <c r="EH403" s="50">
        <f t="shared" ca="1" si="181"/>
        <v>0</v>
      </c>
      <c r="EI403" s="50">
        <f t="shared" ca="1" si="181"/>
        <v>0</v>
      </c>
      <c r="EJ403" s="49">
        <f t="shared" ca="1" si="181"/>
        <v>0</v>
      </c>
      <c r="EM403">
        <f t="shared" si="170"/>
        <v>380</v>
      </c>
      <c r="EN403">
        <f>MATCH(EM403,'Measure Summary'!$VY:$VY,0)</f>
        <v>384</v>
      </c>
      <c r="EO403" t="b">
        <f t="shared" si="169"/>
        <v>1</v>
      </c>
    </row>
    <row r="404" spans="1:145">
      <c r="A404" s="40" t="str">
        <f ca="1">IF($EO404,OFFSET('Measure Summary'!$A$1,'IRP Inputs'!$EN404-1,'IRP Inputs'!A$14-1),"")</f>
        <v>OR_Residential_LI - Single Family_Existing_Space Heating_Natural Gas_Furnace</v>
      </c>
      <c r="B404" t="str">
        <f ca="1">IF($EO404,OFFSET('Measure Summary'!$A$1,'IRP Inputs'!$EN404-1,'IRP Inputs'!B$14-1),"")</f>
        <v>Retrofit</v>
      </c>
      <c r="C404" t="str">
        <f ca="1">IF($EO404,OFFSET('Measure Summary'!$A$1,'IRP Inputs'!$EN404-1,'IRP Inputs'!C$14-1),"")</f>
        <v>OR</v>
      </c>
      <c r="D404" t="str">
        <f ca="1">IF($EO404,OFFSET('Measure Summary'!$A$1,'IRP Inputs'!$EN404-1,'IRP Inputs'!D$14-1),"")</f>
        <v>Residential</v>
      </c>
      <c r="E404" t="str">
        <f ca="1">IF($EO404,OFFSET('Measure Summary'!$A$1,'IRP Inputs'!$EN404-1,'IRP Inputs'!E$14-1),"")</f>
        <v>LI - Mobile Home</v>
      </c>
      <c r="F404" t="str">
        <f ca="1">IF($EO404,OFFSET('Measure Summary'!$A$1,'IRP Inputs'!$EN404-1,'IRP Inputs'!F$14-1),"")</f>
        <v>New</v>
      </c>
      <c r="G404" t="str">
        <f ca="1">IF($EO404,OFFSET('Measure Summary'!$A$1,'IRP Inputs'!$EN404-1,'IRP Inputs'!G$14-1),"")</f>
        <v>Space Heating</v>
      </c>
      <c r="H404" t="str">
        <f ca="1">IF($EO404,OFFSET('Measure Summary'!$A$1,'IRP Inputs'!$EN404-1,'IRP Inputs'!H$14-1),"")</f>
        <v>Insulation - Radiant Barrier</v>
      </c>
      <c r="I404" t="str">
        <f ca="1">IF($EO404,OFFSET('Measure Summary'!$A$1,'IRP Inputs'!$EN404-1,'IRP Inputs'!I$14-1),"")</f>
        <v>ORM333</v>
      </c>
      <c r="J404" s="1" t="str">
        <f ca="1">IF($EO404,OFFSET('Measure Summary'!$A$1,'IRP Inputs'!$EN404-1,'IRP Inputs'!J$14-1),"")</f>
        <v>Installed</v>
      </c>
      <c r="K404" s="41">
        <f ca="1">IF($EO404,OFFSET('Measure Summary'!$A$1,'IRP Inputs'!$EN404-1,'IRP Inputs'!K$14-1),"")</f>
        <v>7.0000000000000007E-2</v>
      </c>
      <c r="L404" s="1">
        <f ca="1">IF($EO404,OFFSET('Measure Summary'!$A$1,'IRP Inputs'!$EN404-1,'IRP Inputs'!L$14-1),"")</f>
        <v>15</v>
      </c>
      <c r="M404" s="42">
        <f ca="1">IF($EO404,OFFSET('Measure Summary'!$A$1,'IRP Inputs'!$EN404-1,'IRP Inputs'!M$14-1),"")</f>
        <v>0</v>
      </c>
      <c r="N404" s="43">
        <f ca="1">IF($EO404,OFFSET('Measure Summary'!$A$1,'IRP Inputs'!$EN404-1,'IRP Inputs'!N$14-1),"")</f>
        <v>0</v>
      </c>
      <c r="O404" s="43">
        <f ca="1">IF($EO404,OFFSET('Measure Summary'!$A$1,'IRP Inputs'!$EN404-1,'IRP Inputs'!O$14-1),"")</f>
        <v>0</v>
      </c>
      <c r="P404" s="43">
        <f ca="1">IF($EO404,OFFSET('Measure Summary'!$A$1,'IRP Inputs'!$EN404-1,'IRP Inputs'!P$14-1),"")</f>
        <v>0</v>
      </c>
      <c r="Q404" s="43">
        <f ca="1">IF($EO404,OFFSET('Measure Summary'!$A$1,'IRP Inputs'!$EN404-1,'IRP Inputs'!Q$14-1),"")</f>
        <v>0</v>
      </c>
      <c r="R404" s="43">
        <f ca="1">IF($EO404,OFFSET('Measure Summary'!$A$1,'IRP Inputs'!$EN404-1,'IRP Inputs'!R$14-1),"")</f>
        <v>0</v>
      </c>
      <c r="S404" s="43">
        <f ca="1">IF($EO404,OFFSET('Measure Summary'!$A$1,'IRP Inputs'!$EN404-1,'IRP Inputs'!S$14-1),"")</f>
        <v>0</v>
      </c>
      <c r="T404" s="43">
        <f ca="1">IF($EO404,OFFSET('Measure Summary'!$A$1,'IRP Inputs'!$EN404-1,'IRP Inputs'!T$14-1),"")</f>
        <v>0</v>
      </c>
      <c r="U404" s="43">
        <f ca="1">IF($EO404,OFFSET('Measure Summary'!$A$1,'IRP Inputs'!$EN404-1,'IRP Inputs'!U$14-1),"")</f>
        <v>0</v>
      </c>
      <c r="V404" s="43">
        <f ca="1">IF($EO404,OFFSET('Measure Summary'!$A$1,'IRP Inputs'!$EN404-1,'IRP Inputs'!V$14-1),"")</f>
        <v>0</v>
      </c>
      <c r="W404" s="43">
        <f ca="1">IF($EO404,OFFSET('Measure Summary'!$A$1,'IRP Inputs'!$EN404-1,'IRP Inputs'!W$14-1),"")</f>
        <v>0</v>
      </c>
      <c r="X404" s="43">
        <f ca="1">IF($EO404,OFFSET('Measure Summary'!$A$1,'IRP Inputs'!$EN404-1,'IRP Inputs'!X$14-1),"")</f>
        <v>0</v>
      </c>
      <c r="Y404" s="43">
        <f ca="1">IF($EO404,OFFSET('Measure Summary'!$A$1,'IRP Inputs'!$EN404-1,'IRP Inputs'!Y$14-1),"")</f>
        <v>0</v>
      </c>
      <c r="Z404" s="43">
        <f ca="1">IF($EO404,OFFSET('Measure Summary'!$A$1,'IRP Inputs'!$EN404-1,'IRP Inputs'!Z$14-1),"")</f>
        <v>0</v>
      </c>
      <c r="AA404" s="43">
        <f ca="1">IF($EO404,OFFSET('Measure Summary'!$A$1,'IRP Inputs'!$EN404-1,'IRP Inputs'!AA$14-1),"")</f>
        <v>0</v>
      </c>
      <c r="AB404" s="43">
        <f ca="1">IF($EO404,OFFSET('Measure Summary'!$A$1,'IRP Inputs'!$EN404-1,'IRP Inputs'!AB$14-1),"")</f>
        <v>0</v>
      </c>
      <c r="AC404" s="43">
        <f ca="1">IF($EO404,OFFSET('Measure Summary'!$A$1,'IRP Inputs'!$EN404-1,'IRP Inputs'!AC$14-1),"")</f>
        <v>0</v>
      </c>
      <c r="AD404" s="43">
        <f ca="1">IF($EO404,OFFSET('Measure Summary'!$A$1,'IRP Inputs'!$EN404-1,'IRP Inputs'!AD$14-1),"")</f>
        <v>0</v>
      </c>
      <c r="AE404" s="43">
        <f ca="1">IF($EO404,OFFSET('Measure Summary'!$A$1,'IRP Inputs'!$EN404-1,'IRP Inputs'!AE$14-1),"")</f>
        <v>0</v>
      </c>
      <c r="AF404" s="43">
        <f ca="1">IF($EO404,OFFSET('Measure Summary'!$A$1,'IRP Inputs'!$EN404-1,'IRP Inputs'!AF$14-1),"")</f>
        <v>0</v>
      </c>
      <c r="AG404" s="43">
        <f ca="1">IF($EO404,OFFSET('Measure Summary'!$A$1,'IRP Inputs'!$EN404-1,'IRP Inputs'!AG$14-1),"")</f>
        <v>0</v>
      </c>
      <c r="AH404" s="43">
        <f ca="1">IF($EO404,OFFSET('Measure Summary'!$A$1,'IRP Inputs'!$EN404-1,'IRP Inputs'!AH$14-1),"")</f>
        <v>0</v>
      </c>
      <c r="AI404" s="43">
        <f ca="1">IF($EO404,OFFSET('Measure Summary'!$A$1,'IRP Inputs'!$EN404-1,'IRP Inputs'!AI$14-1),"")</f>
        <v>0</v>
      </c>
      <c r="AJ404" s="43">
        <f ca="1">IF($EO404,OFFSET('Measure Summary'!$A$1,'IRP Inputs'!$EN404-1,'IRP Inputs'!AJ$14-1),"")</f>
        <v>0</v>
      </c>
      <c r="AK404" s="44">
        <f ca="1">IF($EO404,OFFSET('Measure Summary'!$A$1,'IRP Inputs'!$EN404-1,'IRP Inputs'!AK$14-1),"")</f>
        <v>0</v>
      </c>
      <c r="AL404" s="42">
        <f ca="1">IF($EO404,OFFSET('Measure Summary'!$A$1,'IRP Inputs'!$EN404-1,'IRP Inputs'!AL$14-1)*100,"")</f>
        <v>0</v>
      </c>
      <c r="AM404" s="43">
        <f ca="1">IF($EO404,OFFSET('Measure Summary'!$A$1,'IRP Inputs'!$EN404-1,'IRP Inputs'!AM$14-1)*100,"")</f>
        <v>0</v>
      </c>
      <c r="AN404" s="43">
        <f ca="1">IF($EO404,OFFSET('Measure Summary'!$A$1,'IRP Inputs'!$EN404-1,'IRP Inputs'!AN$14-1)*100,"")</f>
        <v>0</v>
      </c>
      <c r="AO404" s="43">
        <f ca="1">IF($EO404,OFFSET('Measure Summary'!$A$1,'IRP Inputs'!$EN404-1,'IRP Inputs'!AO$14-1)*100,"")</f>
        <v>0</v>
      </c>
      <c r="AP404" s="43">
        <f ca="1">IF($EO404,OFFSET('Measure Summary'!$A$1,'IRP Inputs'!$EN404-1,'IRP Inputs'!AP$14-1)*100,"")</f>
        <v>0</v>
      </c>
      <c r="AQ404" s="43">
        <f ca="1">IF($EO404,OFFSET('Measure Summary'!$A$1,'IRP Inputs'!$EN404-1,'IRP Inputs'!AQ$14-1)*100,"")</f>
        <v>0</v>
      </c>
      <c r="AR404" s="43">
        <f ca="1">IF($EO404,OFFSET('Measure Summary'!$A$1,'IRP Inputs'!$EN404-1,'IRP Inputs'!AR$14-1)*100,"")</f>
        <v>0</v>
      </c>
      <c r="AS404" s="43">
        <f ca="1">IF($EO404,OFFSET('Measure Summary'!$A$1,'IRP Inputs'!$EN404-1,'IRP Inputs'!AS$14-1)*100,"")</f>
        <v>0</v>
      </c>
      <c r="AT404" s="43">
        <f ca="1">IF($EO404,OFFSET('Measure Summary'!$A$1,'IRP Inputs'!$EN404-1,'IRP Inputs'!AT$14-1)*100,"")</f>
        <v>0</v>
      </c>
      <c r="AU404" s="43">
        <f ca="1">IF($EO404,OFFSET('Measure Summary'!$A$1,'IRP Inputs'!$EN404-1,'IRP Inputs'!AU$14-1)*100,"")</f>
        <v>0</v>
      </c>
      <c r="AV404" s="43">
        <f ca="1">IF($EO404,OFFSET('Measure Summary'!$A$1,'IRP Inputs'!$EN404-1,'IRP Inputs'!AV$14-1)*100,"")</f>
        <v>0</v>
      </c>
      <c r="AW404" s="43">
        <f ca="1">IF($EO404,OFFSET('Measure Summary'!$A$1,'IRP Inputs'!$EN404-1,'IRP Inputs'!AW$14-1)*100,"")</f>
        <v>0</v>
      </c>
      <c r="AX404" s="43">
        <f ca="1">IF($EO404,OFFSET('Measure Summary'!$A$1,'IRP Inputs'!$EN404-1,'IRP Inputs'!AX$14-1)*100,"")</f>
        <v>0</v>
      </c>
      <c r="AY404" s="43">
        <f ca="1">IF($EO404,OFFSET('Measure Summary'!$A$1,'IRP Inputs'!$EN404-1,'IRP Inputs'!AY$14-1)*100,"")</f>
        <v>0</v>
      </c>
      <c r="AZ404" s="43">
        <f ca="1">IF($EO404,OFFSET('Measure Summary'!$A$1,'IRP Inputs'!$EN404-1,'IRP Inputs'!AZ$14-1)*100,"")</f>
        <v>0</v>
      </c>
      <c r="BA404" s="43">
        <f ca="1">IF($EO404,OFFSET('Measure Summary'!$A$1,'IRP Inputs'!$EN404-1,'IRP Inputs'!BA$14-1)*100,"")</f>
        <v>0</v>
      </c>
      <c r="BB404" s="43">
        <f ca="1">IF($EO404,OFFSET('Measure Summary'!$A$1,'IRP Inputs'!$EN404-1,'IRP Inputs'!BB$14-1)*100,"")</f>
        <v>0</v>
      </c>
      <c r="BC404" s="43">
        <f ca="1">IF($EO404,OFFSET('Measure Summary'!$A$1,'IRP Inputs'!$EN404-1,'IRP Inputs'!BC$14-1)*100,"")</f>
        <v>0</v>
      </c>
      <c r="BD404" s="43">
        <f ca="1">IF($EO404,OFFSET('Measure Summary'!$A$1,'IRP Inputs'!$EN404-1,'IRP Inputs'!BD$14-1)*100,"")</f>
        <v>0</v>
      </c>
      <c r="BE404" s="43">
        <f ca="1">IF($EO404,OFFSET('Measure Summary'!$A$1,'IRP Inputs'!$EN404-1,'IRP Inputs'!BE$14-1)*100,"")</f>
        <v>0</v>
      </c>
      <c r="BF404" s="43">
        <f ca="1">IF($EO404,OFFSET('Measure Summary'!$A$1,'IRP Inputs'!$EN404-1,'IRP Inputs'!BF$14-1)*100,"")</f>
        <v>0</v>
      </c>
      <c r="BG404" s="43">
        <f ca="1">IF($EO404,OFFSET('Measure Summary'!$A$1,'IRP Inputs'!$EN404-1,'IRP Inputs'!BG$14-1)*100,"")</f>
        <v>0</v>
      </c>
      <c r="BH404" s="43">
        <f ca="1">IF($EO404,OFFSET('Measure Summary'!$A$1,'IRP Inputs'!$EN404-1,'IRP Inputs'!BH$14-1)*100,"")</f>
        <v>0</v>
      </c>
      <c r="BI404" s="43">
        <f ca="1">IF($EO404,OFFSET('Measure Summary'!$A$1,'IRP Inputs'!$EN404-1,'IRP Inputs'!BI$14-1)*100,"")</f>
        <v>0</v>
      </c>
      <c r="BJ404" s="44">
        <f ca="1">IF($EO404,OFFSET('Measure Summary'!$A$1,'IRP Inputs'!$EN404-1,'IRP Inputs'!BJ$14-1)*100,"")</f>
        <v>0</v>
      </c>
      <c r="BK404" s="42">
        <f ca="1">IF($EO404,OFFSET('Measure Summary'!$A$1,'IRP Inputs'!$EN404-1,'IRP Inputs'!BK$14-1)*100,"")</f>
        <v>0</v>
      </c>
      <c r="BL404" s="43">
        <f ca="1">IF($EO404,OFFSET('Measure Summary'!$A$1,'IRP Inputs'!$EN404-1,'IRP Inputs'!BL$14-1)*100,"")</f>
        <v>0</v>
      </c>
      <c r="BM404" s="43">
        <f ca="1">IF($EO404,OFFSET('Measure Summary'!$A$1,'IRP Inputs'!$EN404-1,'IRP Inputs'!BM$14-1)*100,"")</f>
        <v>0</v>
      </c>
      <c r="BN404" s="43">
        <f ca="1">IF($EO404,OFFSET('Measure Summary'!$A$1,'IRP Inputs'!$EN404-1,'IRP Inputs'!BN$14-1)*100,"")</f>
        <v>0</v>
      </c>
      <c r="BO404" s="43">
        <f ca="1">IF($EO404,OFFSET('Measure Summary'!$A$1,'IRP Inputs'!$EN404-1,'IRP Inputs'!BO$14-1)*100,"")</f>
        <v>0</v>
      </c>
      <c r="BP404" s="43">
        <f ca="1">IF($EO404,OFFSET('Measure Summary'!$A$1,'IRP Inputs'!$EN404-1,'IRP Inputs'!BP$14-1)*100,"")</f>
        <v>0</v>
      </c>
      <c r="BQ404" s="43">
        <f ca="1">IF($EO404,OFFSET('Measure Summary'!$A$1,'IRP Inputs'!$EN404-1,'IRP Inputs'!BQ$14-1)*100,"")</f>
        <v>0</v>
      </c>
      <c r="BR404" s="43">
        <f ca="1">IF($EO404,OFFSET('Measure Summary'!$A$1,'IRP Inputs'!$EN404-1,'IRP Inputs'!BR$14-1)*100,"")</f>
        <v>0</v>
      </c>
      <c r="BS404" s="43">
        <f ca="1">IF($EO404,OFFSET('Measure Summary'!$A$1,'IRP Inputs'!$EN404-1,'IRP Inputs'!BS$14-1)*100,"")</f>
        <v>0</v>
      </c>
      <c r="BT404" s="43">
        <f ca="1">IF($EO404,OFFSET('Measure Summary'!$A$1,'IRP Inputs'!$EN404-1,'IRP Inputs'!BT$14-1)*100,"")</f>
        <v>0</v>
      </c>
      <c r="BU404" s="43">
        <f ca="1">IF($EO404,OFFSET('Measure Summary'!$A$1,'IRP Inputs'!$EN404-1,'IRP Inputs'!BU$14-1)*100,"")</f>
        <v>0</v>
      </c>
      <c r="BV404" s="43">
        <f ca="1">IF($EO404,OFFSET('Measure Summary'!$A$1,'IRP Inputs'!$EN404-1,'IRP Inputs'!BV$14-1)*100,"")</f>
        <v>0</v>
      </c>
      <c r="BW404" s="43">
        <f ca="1">IF($EO404,OFFSET('Measure Summary'!$A$1,'IRP Inputs'!$EN404-1,'IRP Inputs'!BW$14-1)*100,"")</f>
        <v>0</v>
      </c>
      <c r="BX404" s="43">
        <f ca="1">IF($EO404,OFFSET('Measure Summary'!$A$1,'IRP Inputs'!$EN404-1,'IRP Inputs'!BX$14-1)*100,"")</f>
        <v>0</v>
      </c>
      <c r="BY404" s="43">
        <f ca="1">IF($EO404,OFFSET('Measure Summary'!$A$1,'IRP Inputs'!$EN404-1,'IRP Inputs'!BY$14-1)*100,"")</f>
        <v>0</v>
      </c>
      <c r="BZ404" s="43">
        <f ca="1">IF($EO404,OFFSET('Measure Summary'!$A$1,'IRP Inputs'!$EN404-1,'IRP Inputs'!BZ$14-1)*100,"")</f>
        <v>0</v>
      </c>
      <c r="CA404" s="43">
        <f ca="1">IF($EO404,OFFSET('Measure Summary'!$A$1,'IRP Inputs'!$EN404-1,'IRP Inputs'!CA$14-1)*100,"")</f>
        <v>0</v>
      </c>
      <c r="CB404" s="43">
        <f ca="1">IF($EO404,OFFSET('Measure Summary'!$A$1,'IRP Inputs'!$EN404-1,'IRP Inputs'!CB$14-1)*100,"")</f>
        <v>0</v>
      </c>
      <c r="CC404" s="43">
        <f ca="1">IF($EO404,OFFSET('Measure Summary'!$A$1,'IRP Inputs'!$EN404-1,'IRP Inputs'!CC$14-1)*100,"")</f>
        <v>0</v>
      </c>
      <c r="CD404" s="43">
        <f ca="1">IF($EO404,OFFSET('Measure Summary'!$A$1,'IRP Inputs'!$EN404-1,'IRP Inputs'!CD$14-1)*100,"")</f>
        <v>0</v>
      </c>
      <c r="CE404" s="43">
        <f ca="1">IF($EO404,OFFSET('Measure Summary'!$A$1,'IRP Inputs'!$EN404-1,'IRP Inputs'!CE$14-1)*100,"")</f>
        <v>0</v>
      </c>
      <c r="CF404" s="43">
        <f ca="1">IF($EO404,OFFSET('Measure Summary'!$A$1,'IRP Inputs'!$EN404-1,'IRP Inputs'!CF$14-1)*100,"")</f>
        <v>0</v>
      </c>
      <c r="CG404" s="43">
        <f ca="1">IF($EO404,OFFSET('Measure Summary'!$A$1,'IRP Inputs'!$EN404-1,'IRP Inputs'!CG$14-1)*100,"")</f>
        <v>0</v>
      </c>
      <c r="CH404" s="43">
        <f ca="1">IF($EO404,OFFSET('Measure Summary'!$A$1,'IRP Inputs'!$EN404-1,'IRP Inputs'!CH$14-1)*100,"")</f>
        <v>0</v>
      </c>
      <c r="CI404" s="44">
        <f ca="1">IF($EO404,OFFSET('Measure Summary'!$A$1,'IRP Inputs'!$EN404-1,'IRP Inputs'!CI$14-1)*100,"")</f>
        <v>0</v>
      </c>
      <c r="CJ404" s="45">
        <f ca="1">IF($EO404,OFFSET('Measure Summary'!$A$1,'IRP Inputs'!$EN404-1,IF($C404="WA",CJ$17,CJ$16)-1)/100,"")</f>
        <v>12.636351290309978</v>
      </c>
      <c r="CK404" s="46">
        <f ca="1">IF($EO404,OFFSET('Measure Summary'!$A$1,'IRP Inputs'!$EN404-1,IF($C404="WA",CK$17,CK$16)-1)/100,"")</f>
        <v>10.983298365541719</v>
      </c>
      <c r="CL404" s="46">
        <f ca="1">IF($EO404,OFFSET('Measure Summary'!$A$1,'IRP Inputs'!$EN404-1,IF($C404="WA",CL$17,CL$16)-1)/100,"")</f>
        <v>10.278729391598731</v>
      </c>
      <c r="CM404" s="46">
        <f ca="1">IF($EO404,OFFSET('Measure Summary'!$A$1,'IRP Inputs'!$EN404-1,IF($C404="WA",CM$17,CM$16)-1)/100,"")</f>
        <v>9.9013290403415457</v>
      </c>
      <c r="CN404" s="46">
        <f ca="1">IF($EO404,OFFSET('Measure Summary'!$A$1,'IRP Inputs'!$EN404-1,IF($C404="WA",CN$17,CN$16)-1)/100,"")</f>
        <v>9.6658620686327072</v>
      </c>
      <c r="CO404" s="46">
        <f ca="1">IF($EO404,OFFSET('Measure Summary'!$A$1,'IRP Inputs'!$EN404-1,IF($C404="WA",CO$17,CO$16)-1)/100,"")</f>
        <v>9.5027174989905649</v>
      </c>
      <c r="CP404" s="46">
        <f ca="1">IF($EO404,OFFSET('Measure Summary'!$A$1,'IRP Inputs'!$EN404-1,IF($C404="WA",CP$17,CP$16)-1)/100,"")</f>
        <v>9.3830165447983251</v>
      </c>
      <c r="CQ404" s="46">
        <f ca="1">IF($EO404,OFFSET('Measure Summary'!$A$1,'IRP Inputs'!$EN404-1,IF($C404="WA",CQ$17,CQ$16)-1)/100,"")</f>
        <v>9.2914496674601086</v>
      </c>
      <c r="CR404" s="46">
        <f ca="1">IF($EO404,OFFSET('Measure Summary'!$A$1,'IRP Inputs'!$EN404-1,IF($C404="WA",CR$17,CR$16)-1)/100,"")</f>
        <v>9.2191446336499272</v>
      </c>
      <c r="CS404" s="46">
        <f ca="1">IF($EO404,OFFSET('Measure Summary'!$A$1,'IRP Inputs'!$EN404-1,IF($C404="WA",CS$17,CS$16)-1)/100,"")</f>
        <v>9.1606049251966581</v>
      </c>
      <c r="CT404" s="46">
        <f ca="1">IF($EO404,OFFSET('Measure Summary'!$A$1,'IRP Inputs'!$EN404-1,IF($C404="WA",CT$17,CT$16)-1)/100,"")</f>
        <v>9.0985209963013034</v>
      </c>
      <c r="CU404" s="46">
        <f ca="1">IF($EO404,OFFSET('Measure Summary'!$A$1,'IRP Inputs'!$EN404-1,IF($C404="WA",CU$17,CU$16)-1)/100,"")</f>
        <v>9.0380908469249217</v>
      </c>
      <c r="CV404" s="46">
        <f ca="1">IF($EO404,OFFSET('Measure Summary'!$A$1,'IRP Inputs'!$EN404-1,IF($C404="WA",CV$17,CV$16)-1)/100,"")</f>
        <v>8.9879744971803799</v>
      </c>
      <c r="CW404" s="46">
        <f ca="1">IF($EO404,OFFSET('Measure Summary'!$A$1,'IRP Inputs'!$EN404-1,IF($C404="WA",CW$17,CW$16)-1)/100,"")</f>
        <v>8.945920790934327</v>
      </c>
      <c r="CX404" s="46">
        <f ca="1">IF($EO404,OFFSET('Measure Summary'!$A$1,'IRP Inputs'!$EN404-1,IF($C404="WA",CX$17,CX$16)-1)/100,"")</f>
        <v>8.9102783250126443</v>
      </c>
      <c r="CY404" s="46">
        <f ca="1">IF($EO404,OFFSET('Measure Summary'!$A$1,'IRP Inputs'!$EN404-1,IF($C404="WA",CY$17,CY$16)-1)/100,"")</f>
        <v>8.8798087824219181</v>
      </c>
      <c r="CZ404" s="46">
        <f ca="1">IF($EO404,OFFSET('Measure Summary'!$A$1,'IRP Inputs'!$EN404-1,IF($C404="WA",CZ$17,CZ$16)-1)/100,"")</f>
        <v>8.8535676362747679</v>
      </c>
      <c r="DA404" s="46">
        <f ca="1">IF($EO404,OFFSET('Measure Summary'!$A$1,'IRP Inputs'!$EN404-1,IF($C404="WA",DA$17,DA$16)-1)/100,"")</f>
        <v>8.8308211494312499</v>
      </c>
      <c r="DB404" s="46">
        <f ca="1">IF($EO404,OFFSET('Measure Summary'!$A$1,'IRP Inputs'!$EN404-1,IF($C404="WA",DB$17,DB$16)-1)/100,"")</f>
        <v>8.8109910118197643</v>
      </c>
      <c r="DC404" s="46">
        <f ca="1">IF($EO404,OFFSET('Measure Summary'!$A$1,'IRP Inputs'!$EN404-1,IF($C404="WA",DC$17,DC$16)-1)/100,"")</f>
        <v>8.7936155387438628</v>
      </c>
      <c r="DD404" s="46">
        <f ca="1">IF($EO404,OFFSET('Measure Summary'!$A$1,'IRP Inputs'!$EN404-1,IF($C404="WA",DD$17,DD$16)-1)/100,"")</f>
        <v>8.7783219257320226</v>
      </c>
      <c r="DE404" s="46">
        <f ca="1">IF($EO404,OFFSET('Measure Summary'!$A$1,'IRP Inputs'!$EN404-1,IF($C404="WA",DE$17,DE$16)-1)/100,"")</f>
        <v>8.7648060515815605</v>
      </c>
      <c r="DF404" s="46">
        <f ca="1">IF($EO404,OFFSET('Measure Summary'!$A$1,'IRP Inputs'!$EN404-1,IF($C404="WA",DF$17,DF$16)-1)/100,"")</f>
        <v>8.7528175383229225</v>
      </c>
      <c r="DG404" s="46">
        <f ca="1">IF($EO404,OFFSET('Measure Summary'!$A$1,'IRP Inputs'!$EN404-1,IF($C404="WA",DG$17,DG$16)-1)/100,"")</f>
        <v>8.7421485386563944</v>
      </c>
      <c r="DH404" s="47">
        <f ca="1">IF($EO404,OFFSET('Measure Summary'!$A$1,'IRP Inputs'!$EN404-1,IF($C404="WA",DH$17,DH$16)-1)/100,"")</f>
        <v>8.7326252096478001</v>
      </c>
      <c r="DJ404" s="48">
        <f ca="1">IF($EO404,OFFSET('Measure Summary'!$A$1,'IRP Inputs'!$EN404-1,'IRP Inputs'!DJ$14-1),"")*K404</f>
        <v>1.3012028909553866E-2</v>
      </c>
      <c r="DK404" s="49">
        <f t="shared" ca="1" si="168"/>
        <v>4.033728961961699E-3</v>
      </c>
      <c r="DL404" s="48">
        <f t="shared" ref="DL404:DU413" ca="1" si="184">IF($EO404,SUM($DJ404:$DK404)*INDEX($M404:$AK404,1,MATCH(DL$23,$M$23:$AK$23,0))/1000000,"")</f>
        <v>0</v>
      </c>
      <c r="DM404" s="50">
        <f t="shared" ca="1" si="184"/>
        <v>0</v>
      </c>
      <c r="DN404" s="50">
        <f t="shared" ca="1" si="184"/>
        <v>0</v>
      </c>
      <c r="DO404" s="50">
        <f t="shared" ca="1" si="184"/>
        <v>0</v>
      </c>
      <c r="DP404" s="50">
        <f t="shared" ca="1" si="184"/>
        <v>0</v>
      </c>
      <c r="DQ404" s="50">
        <f t="shared" ca="1" si="184"/>
        <v>0</v>
      </c>
      <c r="DR404" s="50">
        <f t="shared" ca="1" si="184"/>
        <v>0</v>
      </c>
      <c r="DS404" s="50">
        <f t="shared" ca="1" si="184"/>
        <v>0</v>
      </c>
      <c r="DT404" s="50">
        <f t="shared" ca="1" si="184"/>
        <v>0</v>
      </c>
      <c r="DU404" s="50">
        <f t="shared" ca="1" si="184"/>
        <v>0</v>
      </c>
      <c r="DV404" s="50">
        <f t="shared" ref="DV404:EE413" ca="1" si="185">IF($EO404,SUM($DJ404:$DK404)*INDEX($M404:$AK404,1,MATCH(DV$23,$M$23:$AK$23,0))/1000000,"")</f>
        <v>0</v>
      </c>
      <c r="DW404" s="50">
        <f t="shared" ca="1" si="185"/>
        <v>0</v>
      </c>
      <c r="DX404" s="50">
        <f t="shared" ca="1" si="185"/>
        <v>0</v>
      </c>
      <c r="DY404" s="50">
        <f t="shared" ca="1" si="185"/>
        <v>0</v>
      </c>
      <c r="DZ404" s="50">
        <f t="shared" ca="1" si="185"/>
        <v>0</v>
      </c>
      <c r="EA404" s="50">
        <f t="shared" ca="1" si="185"/>
        <v>0</v>
      </c>
      <c r="EB404" s="50">
        <f t="shared" ca="1" si="185"/>
        <v>0</v>
      </c>
      <c r="EC404" s="50">
        <f t="shared" ca="1" si="185"/>
        <v>0</v>
      </c>
      <c r="ED404" s="50">
        <f t="shared" ca="1" si="185"/>
        <v>0</v>
      </c>
      <c r="EE404" s="50">
        <f t="shared" ca="1" si="185"/>
        <v>0</v>
      </c>
      <c r="EF404" s="50">
        <f t="shared" ca="1" si="181"/>
        <v>0</v>
      </c>
      <c r="EG404" s="50">
        <f t="shared" ca="1" si="181"/>
        <v>0</v>
      </c>
      <c r="EH404" s="50">
        <f t="shared" ca="1" si="181"/>
        <v>0</v>
      </c>
      <c r="EI404" s="50">
        <f t="shared" ca="1" si="181"/>
        <v>0</v>
      </c>
      <c r="EJ404" s="49">
        <f t="shared" ca="1" si="181"/>
        <v>0</v>
      </c>
      <c r="EM404">
        <f t="shared" si="170"/>
        <v>381</v>
      </c>
      <c r="EN404">
        <f>MATCH(EM404,'Measure Summary'!$VY:$VY,0)</f>
        <v>385</v>
      </c>
      <c r="EO404" t="b">
        <f t="shared" si="169"/>
        <v>1</v>
      </c>
    </row>
    <row r="405" spans="1:145">
      <c r="A405" s="40" t="str">
        <f ca="1">IF($EO405,OFFSET('Measure Summary'!$A$1,'IRP Inputs'!$EN405-1,'IRP Inputs'!A$14-1),"")</f>
        <v>OR_Residential_LI - Single Family_Existing_Space Heating_Natural Gas_Furnace</v>
      </c>
      <c r="B405" t="str">
        <f ca="1">IF($EO405,OFFSET('Measure Summary'!$A$1,'IRP Inputs'!$EN405-1,'IRP Inputs'!B$14-1),"")</f>
        <v>Retrofit</v>
      </c>
      <c r="C405" t="str">
        <f ca="1">IF($EO405,OFFSET('Measure Summary'!$A$1,'IRP Inputs'!$EN405-1,'IRP Inputs'!C$14-1),"")</f>
        <v>OR</v>
      </c>
      <c r="D405" t="str">
        <f ca="1">IF($EO405,OFFSET('Measure Summary'!$A$1,'IRP Inputs'!$EN405-1,'IRP Inputs'!D$14-1),"")</f>
        <v>Residential</v>
      </c>
      <c r="E405" t="str">
        <f ca="1">IF($EO405,OFFSET('Measure Summary'!$A$1,'IRP Inputs'!$EN405-1,'IRP Inputs'!E$14-1),"")</f>
        <v>LI - Mobile Home</v>
      </c>
      <c r="F405" t="str">
        <f ca="1">IF($EO405,OFFSET('Measure Summary'!$A$1,'IRP Inputs'!$EN405-1,'IRP Inputs'!F$14-1),"")</f>
        <v>New</v>
      </c>
      <c r="G405" t="str">
        <f ca="1">IF($EO405,OFFSET('Measure Summary'!$A$1,'IRP Inputs'!$EN405-1,'IRP Inputs'!G$14-1),"")</f>
        <v>Space Heating</v>
      </c>
      <c r="H405" t="str">
        <f ca="1">IF($EO405,OFFSET('Measure Summary'!$A$1,'IRP Inputs'!$EN405-1,'IRP Inputs'!H$14-1),"")</f>
        <v>Insulation - Wall Cavity Installation</v>
      </c>
      <c r="I405" t="str">
        <f ca="1">IF($EO405,OFFSET('Measure Summary'!$A$1,'IRP Inputs'!$EN405-1,'IRP Inputs'!I$14-1),"")</f>
        <v>ORM334</v>
      </c>
      <c r="J405" s="1" t="str">
        <f ca="1">IF($EO405,OFFSET('Measure Summary'!$A$1,'IRP Inputs'!$EN405-1,'IRP Inputs'!J$14-1),"")</f>
        <v>R-11</v>
      </c>
      <c r="K405" s="41">
        <f ca="1">IF($EO405,OFFSET('Measure Summary'!$A$1,'IRP Inputs'!$EN405-1,'IRP Inputs'!K$14-1),"")</f>
        <v>1.41</v>
      </c>
      <c r="L405" s="1">
        <f ca="1">IF($EO405,OFFSET('Measure Summary'!$A$1,'IRP Inputs'!$EN405-1,'IRP Inputs'!L$14-1),"")</f>
        <v>45</v>
      </c>
      <c r="M405" s="42">
        <f ca="1">IF($EO405,OFFSET('Measure Summary'!$A$1,'IRP Inputs'!$EN405-1,'IRP Inputs'!M$14-1),"")</f>
        <v>0</v>
      </c>
      <c r="N405" s="43">
        <f ca="1">IF($EO405,OFFSET('Measure Summary'!$A$1,'IRP Inputs'!$EN405-1,'IRP Inputs'!N$14-1),"")</f>
        <v>0</v>
      </c>
      <c r="O405" s="43">
        <f ca="1">IF($EO405,OFFSET('Measure Summary'!$A$1,'IRP Inputs'!$EN405-1,'IRP Inputs'!O$14-1),"")</f>
        <v>0</v>
      </c>
      <c r="P405" s="43">
        <f ca="1">IF($EO405,OFFSET('Measure Summary'!$A$1,'IRP Inputs'!$EN405-1,'IRP Inputs'!P$14-1),"")</f>
        <v>0</v>
      </c>
      <c r="Q405" s="43">
        <f ca="1">IF($EO405,OFFSET('Measure Summary'!$A$1,'IRP Inputs'!$EN405-1,'IRP Inputs'!Q$14-1),"")</f>
        <v>0</v>
      </c>
      <c r="R405" s="43">
        <f ca="1">IF($EO405,OFFSET('Measure Summary'!$A$1,'IRP Inputs'!$EN405-1,'IRP Inputs'!R$14-1),"")</f>
        <v>0</v>
      </c>
      <c r="S405" s="43">
        <f ca="1">IF($EO405,OFFSET('Measure Summary'!$A$1,'IRP Inputs'!$EN405-1,'IRP Inputs'!S$14-1),"")</f>
        <v>0</v>
      </c>
      <c r="T405" s="43">
        <f ca="1">IF($EO405,OFFSET('Measure Summary'!$A$1,'IRP Inputs'!$EN405-1,'IRP Inputs'!T$14-1),"")</f>
        <v>0</v>
      </c>
      <c r="U405" s="43">
        <f ca="1">IF($EO405,OFFSET('Measure Summary'!$A$1,'IRP Inputs'!$EN405-1,'IRP Inputs'!U$14-1),"")</f>
        <v>0</v>
      </c>
      <c r="V405" s="43">
        <f ca="1">IF($EO405,OFFSET('Measure Summary'!$A$1,'IRP Inputs'!$EN405-1,'IRP Inputs'!V$14-1),"")</f>
        <v>0</v>
      </c>
      <c r="W405" s="43">
        <f ca="1">IF($EO405,OFFSET('Measure Summary'!$A$1,'IRP Inputs'!$EN405-1,'IRP Inputs'!W$14-1),"")</f>
        <v>0</v>
      </c>
      <c r="X405" s="43">
        <f ca="1">IF($EO405,OFFSET('Measure Summary'!$A$1,'IRP Inputs'!$EN405-1,'IRP Inputs'!X$14-1),"")</f>
        <v>0</v>
      </c>
      <c r="Y405" s="43">
        <f ca="1">IF($EO405,OFFSET('Measure Summary'!$A$1,'IRP Inputs'!$EN405-1,'IRP Inputs'!Y$14-1),"")</f>
        <v>0</v>
      </c>
      <c r="Z405" s="43">
        <f ca="1">IF($EO405,OFFSET('Measure Summary'!$A$1,'IRP Inputs'!$EN405-1,'IRP Inputs'!Z$14-1),"")</f>
        <v>0</v>
      </c>
      <c r="AA405" s="43">
        <f ca="1">IF($EO405,OFFSET('Measure Summary'!$A$1,'IRP Inputs'!$EN405-1,'IRP Inputs'!AA$14-1),"")</f>
        <v>0</v>
      </c>
      <c r="AB405" s="43">
        <f ca="1">IF($EO405,OFFSET('Measure Summary'!$A$1,'IRP Inputs'!$EN405-1,'IRP Inputs'!AB$14-1),"")</f>
        <v>0</v>
      </c>
      <c r="AC405" s="43">
        <f ca="1">IF($EO405,OFFSET('Measure Summary'!$A$1,'IRP Inputs'!$EN405-1,'IRP Inputs'!AC$14-1),"")</f>
        <v>0</v>
      </c>
      <c r="AD405" s="43">
        <f ca="1">IF($EO405,OFFSET('Measure Summary'!$A$1,'IRP Inputs'!$EN405-1,'IRP Inputs'!AD$14-1),"")</f>
        <v>0</v>
      </c>
      <c r="AE405" s="43">
        <f ca="1">IF($EO405,OFFSET('Measure Summary'!$A$1,'IRP Inputs'!$EN405-1,'IRP Inputs'!AE$14-1),"")</f>
        <v>0</v>
      </c>
      <c r="AF405" s="43">
        <f ca="1">IF($EO405,OFFSET('Measure Summary'!$A$1,'IRP Inputs'!$EN405-1,'IRP Inputs'!AF$14-1),"")</f>
        <v>0</v>
      </c>
      <c r="AG405" s="43">
        <f ca="1">IF($EO405,OFFSET('Measure Summary'!$A$1,'IRP Inputs'!$EN405-1,'IRP Inputs'!AG$14-1),"")</f>
        <v>0</v>
      </c>
      <c r="AH405" s="43">
        <f ca="1">IF($EO405,OFFSET('Measure Summary'!$A$1,'IRP Inputs'!$EN405-1,'IRP Inputs'!AH$14-1),"")</f>
        <v>0</v>
      </c>
      <c r="AI405" s="43">
        <f ca="1">IF($EO405,OFFSET('Measure Summary'!$A$1,'IRP Inputs'!$EN405-1,'IRP Inputs'!AI$14-1),"")</f>
        <v>0</v>
      </c>
      <c r="AJ405" s="43">
        <f ca="1">IF($EO405,OFFSET('Measure Summary'!$A$1,'IRP Inputs'!$EN405-1,'IRP Inputs'!AJ$14-1),"")</f>
        <v>0</v>
      </c>
      <c r="AK405" s="44">
        <f ca="1">IF($EO405,OFFSET('Measure Summary'!$A$1,'IRP Inputs'!$EN405-1,'IRP Inputs'!AK$14-1),"")</f>
        <v>0</v>
      </c>
      <c r="AL405" s="42">
        <f ca="1">IF($EO405,OFFSET('Measure Summary'!$A$1,'IRP Inputs'!$EN405-1,'IRP Inputs'!AL$14-1)*100,"")</f>
        <v>0</v>
      </c>
      <c r="AM405" s="43">
        <f ca="1">IF($EO405,OFFSET('Measure Summary'!$A$1,'IRP Inputs'!$EN405-1,'IRP Inputs'!AM$14-1)*100,"")</f>
        <v>0</v>
      </c>
      <c r="AN405" s="43">
        <f ca="1">IF($EO405,OFFSET('Measure Summary'!$A$1,'IRP Inputs'!$EN405-1,'IRP Inputs'!AN$14-1)*100,"")</f>
        <v>0</v>
      </c>
      <c r="AO405" s="43">
        <f ca="1">IF($EO405,OFFSET('Measure Summary'!$A$1,'IRP Inputs'!$EN405-1,'IRP Inputs'!AO$14-1)*100,"")</f>
        <v>0</v>
      </c>
      <c r="AP405" s="43">
        <f ca="1">IF($EO405,OFFSET('Measure Summary'!$A$1,'IRP Inputs'!$EN405-1,'IRP Inputs'!AP$14-1)*100,"")</f>
        <v>0</v>
      </c>
      <c r="AQ405" s="43">
        <f ca="1">IF($EO405,OFFSET('Measure Summary'!$A$1,'IRP Inputs'!$EN405-1,'IRP Inputs'!AQ$14-1)*100,"")</f>
        <v>0</v>
      </c>
      <c r="AR405" s="43">
        <f ca="1">IF($EO405,OFFSET('Measure Summary'!$A$1,'IRP Inputs'!$EN405-1,'IRP Inputs'!AR$14-1)*100,"")</f>
        <v>0</v>
      </c>
      <c r="AS405" s="43">
        <f ca="1">IF($EO405,OFFSET('Measure Summary'!$A$1,'IRP Inputs'!$EN405-1,'IRP Inputs'!AS$14-1)*100,"")</f>
        <v>0</v>
      </c>
      <c r="AT405" s="43">
        <f ca="1">IF($EO405,OFFSET('Measure Summary'!$A$1,'IRP Inputs'!$EN405-1,'IRP Inputs'!AT$14-1)*100,"")</f>
        <v>0</v>
      </c>
      <c r="AU405" s="43">
        <f ca="1">IF($EO405,OFFSET('Measure Summary'!$A$1,'IRP Inputs'!$EN405-1,'IRP Inputs'!AU$14-1)*100,"")</f>
        <v>0</v>
      </c>
      <c r="AV405" s="43">
        <f ca="1">IF($EO405,OFFSET('Measure Summary'!$A$1,'IRP Inputs'!$EN405-1,'IRP Inputs'!AV$14-1)*100,"")</f>
        <v>0</v>
      </c>
      <c r="AW405" s="43">
        <f ca="1">IF($EO405,OFFSET('Measure Summary'!$A$1,'IRP Inputs'!$EN405-1,'IRP Inputs'!AW$14-1)*100,"")</f>
        <v>0</v>
      </c>
      <c r="AX405" s="43">
        <f ca="1">IF($EO405,OFFSET('Measure Summary'!$A$1,'IRP Inputs'!$EN405-1,'IRP Inputs'!AX$14-1)*100,"")</f>
        <v>0</v>
      </c>
      <c r="AY405" s="43">
        <f ca="1">IF($EO405,OFFSET('Measure Summary'!$A$1,'IRP Inputs'!$EN405-1,'IRP Inputs'!AY$14-1)*100,"")</f>
        <v>0</v>
      </c>
      <c r="AZ405" s="43">
        <f ca="1">IF($EO405,OFFSET('Measure Summary'!$A$1,'IRP Inputs'!$EN405-1,'IRP Inputs'!AZ$14-1)*100,"")</f>
        <v>0</v>
      </c>
      <c r="BA405" s="43">
        <f ca="1">IF($EO405,OFFSET('Measure Summary'!$A$1,'IRP Inputs'!$EN405-1,'IRP Inputs'!BA$14-1)*100,"")</f>
        <v>0</v>
      </c>
      <c r="BB405" s="43">
        <f ca="1">IF($EO405,OFFSET('Measure Summary'!$A$1,'IRP Inputs'!$EN405-1,'IRP Inputs'!BB$14-1)*100,"")</f>
        <v>0</v>
      </c>
      <c r="BC405" s="43">
        <f ca="1">IF($EO405,OFFSET('Measure Summary'!$A$1,'IRP Inputs'!$EN405-1,'IRP Inputs'!BC$14-1)*100,"")</f>
        <v>0</v>
      </c>
      <c r="BD405" s="43">
        <f ca="1">IF($EO405,OFFSET('Measure Summary'!$A$1,'IRP Inputs'!$EN405-1,'IRP Inputs'!BD$14-1)*100,"")</f>
        <v>0</v>
      </c>
      <c r="BE405" s="43">
        <f ca="1">IF($EO405,OFFSET('Measure Summary'!$A$1,'IRP Inputs'!$EN405-1,'IRP Inputs'!BE$14-1)*100,"")</f>
        <v>0</v>
      </c>
      <c r="BF405" s="43">
        <f ca="1">IF($EO405,OFFSET('Measure Summary'!$A$1,'IRP Inputs'!$EN405-1,'IRP Inputs'!BF$14-1)*100,"")</f>
        <v>0</v>
      </c>
      <c r="BG405" s="43">
        <f ca="1">IF($EO405,OFFSET('Measure Summary'!$A$1,'IRP Inputs'!$EN405-1,'IRP Inputs'!BG$14-1)*100,"")</f>
        <v>0</v>
      </c>
      <c r="BH405" s="43">
        <f ca="1">IF($EO405,OFFSET('Measure Summary'!$A$1,'IRP Inputs'!$EN405-1,'IRP Inputs'!BH$14-1)*100,"")</f>
        <v>0</v>
      </c>
      <c r="BI405" s="43">
        <f ca="1">IF($EO405,OFFSET('Measure Summary'!$A$1,'IRP Inputs'!$EN405-1,'IRP Inputs'!BI$14-1)*100,"")</f>
        <v>0</v>
      </c>
      <c r="BJ405" s="44">
        <f ca="1">IF($EO405,OFFSET('Measure Summary'!$A$1,'IRP Inputs'!$EN405-1,'IRP Inputs'!BJ$14-1)*100,"")</f>
        <v>0</v>
      </c>
      <c r="BK405" s="42">
        <f ca="1">IF($EO405,OFFSET('Measure Summary'!$A$1,'IRP Inputs'!$EN405-1,'IRP Inputs'!BK$14-1)*100,"")</f>
        <v>0</v>
      </c>
      <c r="BL405" s="43">
        <f ca="1">IF($EO405,OFFSET('Measure Summary'!$A$1,'IRP Inputs'!$EN405-1,'IRP Inputs'!BL$14-1)*100,"")</f>
        <v>0</v>
      </c>
      <c r="BM405" s="43">
        <f ca="1">IF($EO405,OFFSET('Measure Summary'!$A$1,'IRP Inputs'!$EN405-1,'IRP Inputs'!BM$14-1)*100,"")</f>
        <v>0</v>
      </c>
      <c r="BN405" s="43">
        <f ca="1">IF($EO405,OFFSET('Measure Summary'!$A$1,'IRP Inputs'!$EN405-1,'IRP Inputs'!BN$14-1)*100,"")</f>
        <v>0</v>
      </c>
      <c r="BO405" s="43">
        <f ca="1">IF($EO405,OFFSET('Measure Summary'!$A$1,'IRP Inputs'!$EN405-1,'IRP Inputs'!BO$14-1)*100,"")</f>
        <v>0</v>
      </c>
      <c r="BP405" s="43">
        <f ca="1">IF($EO405,OFFSET('Measure Summary'!$A$1,'IRP Inputs'!$EN405-1,'IRP Inputs'!BP$14-1)*100,"")</f>
        <v>0</v>
      </c>
      <c r="BQ405" s="43">
        <f ca="1">IF($EO405,OFFSET('Measure Summary'!$A$1,'IRP Inputs'!$EN405-1,'IRP Inputs'!BQ$14-1)*100,"")</f>
        <v>0</v>
      </c>
      <c r="BR405" s="43">
        <f ca="1">IF($EO405,OFFSET('Measure Summary'!$A$1,'IRP Inputs'!$EN405-1,'IRP Inputs'!BR$14-1)*100,"")</f>
        <v>0</v>
      </c>
      <c r="BS405" s="43">
        <f ca="1">IF($EO405,OFFSET('Measure Summary'!$A$1,'IRP Inputs'!$EN405-1,'IRP Inputs'!BS$14-1)*100,"")</f>
        <v>0</v>
      </c>
      <c r="BT405" s="43">
        <f ca="1">IF($EO405,OFFSET('Measure Summary'!$A$1,'IRP Inputs'!$EN405-1,'IRP Inputs'!BT$14-1)*100,"")</f>
        <v>0</v>
      </c>
      <c r="BU405" s="43">
        <f ca="1">IF($EO405,OFFSET('Measure Summary'!$A$1,'IRP Inputs'!$EN405-1,'IRP Inputs'!BU$14-1)*100,"")</f>
        <v>0</v>
      </c>
      <c r="BV405" s="43">
        <f ca="1">IF($EO405,OFFSET('Measure Summary'!$A$1,'IRP Inputs'!$EN405-1,'IRP Inputs'!BV$14-1)*100,"")</f>
        <v>0</v>
      </c>
      <c r="BW405" s="43">
        <f ca="1">IF($EO405,OFFSET('Measure Summary'!$A$1,'IRP Inputs'!$EN405-1,'IRP Inputs'!BW$14-1)*100,"")</f>
        <v>0</v>
      </c>
      <c r="BX405" s="43">
        <f ca="1">IF($EO405,OFFSET('Measure Summary'!$A$1,'IRP Inputs'!$EN405-1,'IRP Inputs'!BX$14-1)*100,"")</f>
        <v>0</v>
      </c>
      <c r="BY405" s="43">
        <f ca="1">IF($EO405,OFFSET('Measure Summary'!$A$1,'IRP Inputs'!$EN405-1,'IRP Inputs'!BY$14-1)*100,"")</f>
        <v>0</v>
      </c>
      <c r="BZ405" s="43">
        <f ca="1">IF($EO405,OFFSET('Measure Summary'!$A$1,'IRP Inputs'!$EN405-1,'IRP Inputs'!BZ$14-1)*100,"")</f>
        <v>0</v>
      </c>
      <c r="CA405" s="43">
        <f ca="1">IF($EO405,OFFSET('Measure Summary'!$A$1,'IRP Inputs'!$EN405-1,'IRP Inputs'!CA$14-1)*100,"")</f>
        <v>0</v>
      </c>
      <c r="CB405" s="43">
        <f ca="1">IF($EO405,OFFSET('Measure Summary'!$A$1,'IRP Inputs'!$EN405-1,'IRP Inputs'!CB$14-1)*100,"")</f>
        <v>0</v>
      </c>
      <c r="CC405" s="43">
        <f ca="1">IF($EO405,OFFSET('Measure Summary'!$A$1,'IRP Inputs'!$EN405-1,'IRP Inputs'!CC$14-1)*100,"")</f>
        <v>0</v>
      </c>
      <c r="CD405" s="43">
        <f ca="1">IF($EO405,OFFSET('Measure Summary'!$A$1,'IRP Inputs'!$EN405-1,'IRP Inputs'!CD$14-1)*100,"")</f>
        <v>0</v>
      </c>
      <c r="CE405" s="43">
        <f ca="1">IF($EO405,OFFSET('Measure Summary'!$A$1,'IRP Inputs'!$EN405-1,'IRP Inputs'!CE$14-1)*100,"")</f>
        <v>0</v>
      </c>
      <c r="CF405" s="43">
        <f ca="1">IF($EO405,OFFSET('Measure Summary'!$A$1,'IRP Inputs'!$EN405-1,'IRP Inputs'!CF$14-1)*100,"")</f>
        <v>0</v>
      </c>
      <c r="CG405" s="43">
        <f ca="1">IF($EO405,OFFSET('Measure Summary'!$A$1,'IRP Inputs'!$EN405-1,'IRP Inputs'!CG$14-1)*100,"")</f>
        <v>0</v>
      </c>
      <c r="CH405" s="43">
        <f ca="1">IF($EO405,OFFSET('Measure Summary'!$A$1,'IRP Inputs'!$EN405-1,'IRP Inputs'!CH$14-1)*100,"")</f>
        <v>0</v>
      </c>
      <c r="CI405" s="44">
        <f ca="1">IF($EO405,OFFSET('Measure Summary'!$A$1,'IRP Inputs'!$EN405-1,'IRP Inputs'!CI$14-1)*100,"")</f>
        <v>0</v>
      </c>
      <c r="CJ405" s="45">
        <f ca="1">IF($EO405,OFFSET('Measure Summary'!$A$1,'IRP Inputs'!$EN405-1,IF($C405="WA",CJ$17,CJ$16)-1)/100,"")</f>
        <v>14.424222078318968</v>
      </c>
      <c r="CK405" s="46">
        <f ca="1">IF($EO405,OFFSET('Measure Summary'!$A$1,'IRP Inputs'!$EN405-1,IF($C405="WA",CK$17,CK$16)-1)/100,"")</f>
        <v>12.537284785561324</v>
      </c>
      <c r="CL405" s="46">
        <f ca="1">IF($EO405,OFFSET('Measure Summary'!$A$1,'IRP Inputs'!$EN405-1,IF($C405="WA",CL$17,CL$16)-1)/100,"")</f>
        <v>11.733028943335709</v>
      </c>
      <c r="CM405" s="46">
        <f ca="1">IF($EO405,OFFSET('Measure Summary'!$A$1,'IRP Inputs'!$EN405-1,IF($C405="WA",CM$17,CM$16)-1)/100,"")</f>
        <v>11.302231606833704</v>
      </c>
      <c r="CN405" s="46">
        <f ca="1">IF($EO405,OFFSET('Measure Summary'!$A$1,'IRP Inputs'!$EN405-1,IF($C405="WA",CN$17,CN$16)-1)/100,"")</f>
        <v>11.033449280827774</v>
      </c>
      <c r="CO405" s="46">
        <f ca="1">IF($EO405,OFFSET('Measure Summary'!$A$1,'IRP Inputs'!$EN405-1,IF($C405="WA",CO$17,CO$16)-1)/100,"")</f>
        <v>10.847221987099834</v>
      </c>
      <c r="CP405" s="46">
        <f ca="1">IF($EO405,OFFSET('Measure Summary'!$A$1,'IRP Inputs'!$EN405-1,IF($C405="WA",CP$17,CP$16)-1)/100,"")</f>
        <v>10.710584985912663</v>
      </c>
      <c r="CQ405" s="46">
        <f ca="1">IF($EO405,OFFSET('Measure Summary'!$A$1,'IRP Inputs'!$EN405-1,IF($C405="WA",CQ$17,CQ$16)-1)/100,"")</f>
        <v>10.60606264845933</v>
      </c>
      <c r="CR405" s="46">
        <f ca="1">IF($EO405,OFFSET('Measure Summary'!$A$1,'IRP Inputs'!$EN405-1,IF($C405="WA",CR$17,CR$16)-1)/100,"")</f>
        <v>10.523527441808485</v>
      </c>
      <c r="CS405" s="46">
        <f ca="1">IF($EO405,OFFSET('Measure Summary'!$A$1,'IRP Inputs'!$EN405-1,IF($C405="WA",CS$17,CS$16)-1)/100,"")</f>
        <v>10.456705165683768</v>
      </c>
      <c r="CT405" s="46">
        <f ca="1">IF($EO405,OFFSET('Measure Summary'!$A$1,'IRP Inputs'!$EN405-1,IF($C405="WA",CT$17,CT$16)-1)/100,"")</f>
        <v>10.385837210424572</v>
      </c>
      <c r="CU405" s="46">
        <f ca="1">IF($EO405,OFFSET('Measure Summary'!$A$1,'IRP Inputs'!$EN405-1,IF($C405="WA",CU$17,CU$16)-1)/100,"")</f>
        <v>10.316857021855478</v>
      </c>
      <c r="CV405" s="46">
        <f ca="1">IF($EO405,OFFSET('Measure Summary'!$A$1,'IRP Inputs'!$EN405-1,IF($C405="WA",CV$17,CV$16)-1)/100,"")</f>
        <v>10.259649894429042</v>
      </c>
      <c r="CW405" s="46">
        <f ca="1">IF($EO405,OFFSET('Measure Summary'!$A$1,'IRP Inputs'!$EN405-1,IF($C405="WA",CW$17,CW$16)-1)/100,"")</f>
        <v>10.211646164224533</v>
      </c>
      <c r="CX405" s="46">
        <f ca="1">IF($EO405,OFFSET('Measure Summary'!$A$1,'IRP Inputs'!$EN405-1,IF($C405="WA",CX$17,CX$16)-1)/100,"")</f>
        <v>10.170960777116981</v>
      </c>
      <c r="CY405" s="46">
        <f ca="1">IF($EO405,OFFSET('Measure Summary'!$A$1,'IRP Inputs'!$EN405-1,IF($C405="WA",CY$17,CY$16)-1)/100,"")</f>
        <v>10.136180211203902</v>
      </c>
      <c r="CZ405" s="46">
        <f ca="1">IF($EO405,OFFSET('Measure Summary'!$A$1,'IRP Inputs'!$EN405-1,IF($C405="WA",CZ$17,CZ$16)-1)/100,"")</f>
        <v>10.10622630196854</v>
      </c>
      <c r="DA405" s="46">
        <f ca="1">IF($EO405,OFFSET('Measure Summary'!$A$1,'IRP Inputs'!$EN405-1,IF($C405="WA",DA$17,DA$16)-1)/100,"")</f>
        <v>10.080261498506321</v>
      </c>
      <c r="DB405" s="46">
        <f ca="1">IF($EO405,OFFSET('Measure Summary'!$A$1,'IRP Inputs'!$EN405-1,IF($C405="WA",DB$17,DB$16)-1)/100,"")</f>
        <v>10.057625667784277</v>
      </c>
      <c r="DC405" s="46">
        <f ca="1">IF($EO405,OFFSET('Measure Summary'!$A$1,'IRP Inputs'!$EN405-1,IF($C405="WA",DC$17,DC$16)-1)/100,"")</f>
        <v>10.037791803039253</v>
      </c>
      <c r="DD405" s="46">
        <f ca="1">IF($EO405,OFFSET('Measure Summary'!$A$1,'IRP Inputs'!$EN405-1,IF($C405="WA",DD$17,DD$16)-1)/100,"")</f>
        <v>10.020334353068563</v>
      </c>
      <c r="DE405" s="46">
        <f ca="1">IF($EO405,OFFSET('Measure Summary'!$A$1,'IRP Inputs'!$EN405-1,IF($C405="WA",DE$17,DE$16)-1)/100,"")</f>
        <v>10.004906167681026</v>
      </c>
      <c r="DF405" s="46">
        <f ca="1">IF($EO405,OFFSET('Measure Summary'!$A$1,'IRP Inputs'!$EN405-1,IF($C405="WA",DF$17,DF$16)-1)/100,"")</f>
        <v>9.991221443850657</v>
      </c>
      <c r="DG405" s="46">
        <f ca="1">IF($EO405,OFFSET('Measure Summary'!$A$1,'IRP Inputs'!$EN405-1,IF($C405="WA",DG$17,DG$16)-1)/100,"")</f>
        <v>9.9790429267290648</v>
      </c>
      <c r="DH405" s="47">
        <f ca="1">IF($EO405,OFFSET('Measure Summary'!$A$1,'IRP Inputs'!$EN405-1,IF($C405="WA",DH$17,DH$16)-1)/100,"")</f>
        <v>9.9681721769858047</v>
      </c>
      <c r="DJ405" s="48">
        <f ca="1">IF($EO405,OFFSET('Measure Summary'!$A$1,'IRP Inputs'!$EN405-1,'IRP Inputs'!DJ$14-1),"")*K405</f>
        <v>1.41</v>
      </c>
      <c r="DK405" s="49">
        <f t="shared" ca="1" si="168"/>
        <v>0.43709999999999999</v>
      </c>
      <c r="DL405" s="48">
        <f t="shared" ca="1" si="184"/>
        <v>0</v>
      </c>
      <c r="DM405" s="50">
        <f t="shared" ca="1" si="184"/>
        <v>0</v>
      </c>
      <c r="DN405" s="50">
        <f t="shared" ca="1" si="184"/>
        <v>0</v>
      </c>
      <c r="DO405" s="50">
        <f t="shared" ca="1" si="184"/>
        <v>0</v>
      </c>
      <c r="DP405" s="50">
        <f t="shared" ca="1" si="184"/>
        <v>0</v>
      </c>
      <c r="DQ405" s="50">
        <f t="shared" ca="1" si="184"/>
        <v>0</v>
      </c>
      <c r="DR405" s="50">
        <f t="shared" ca="1" si="184"/>
        <v>0</v>
      </c>
      <c r="DS405" s="50">
        <f t="shared" ca="1" si="184"/>
        <v>0</v>
      </c>
      <c r="DT405" s="50">
        <f t="shared" ca="1" si="184"/>
        <v>0</v>
      </c>
      <c r="DU405" s="50">
        <f t="shared" ca="1" si="184"/>
        <v>0</v>
      </c>
      <c r="DV405" s="50">
        <f t="shared" ca="1" si="185"/>
        <v>0</v>
      </c>
      <c r="DW405" s="50">
        <f t="shared" ca="1" si="185"/>
        <v>0</v>
      </c>
      <c r="DX405" s="50">
        <f t="shared" ca="1" si="185"/>
        <v>0</v>
      </c>
      <c r="DY405" s="50">
        <f t="shared" ca="1" si="185"/>
        <v>0</v>
      </c>
      <c r="DZ405" s="50">
        <f t="shared" ca="1" si="185"/>
        <v>0</v>
      </c>
      <c r="EA405" s="50">
        <f t="shared" ca="1" si="185"/>
        <v>0</v>
      </c>
      <c r="EB405" s="50">
        <f t="shared" ca="1" si="185"/>
        <v>0</v>
      </c>
      <c r="EC405" s="50">
        <f t="shared" ca="1" si="185"/>
        <v>0</v>
      </c>
      <c r="ED405" s="50">
        <f t="shared" ca="1" si="185"/>
        <v>0</v>
      </c>
      <c r="EE405" s="50">
        <f t="shared" ca="1" si="185"/>
        <v>0</v>
      </c>
      <c r="EF405" s="50">
        <f t="shared" ca="1" si="181"/>
        <v>0</v>
      </c>
      <c r="EG405" s="50">
        <f t="shared" ca="1" si="181"/>
        <v>0</v>
      </c>
      <c r="EH405" s="50">
        <f t="shared" ca="1" si="181"/>
        <v>0</v>
      </c>
      <c r="EI405" s="50">
        <f t="shared" ca="1" si="181"/>
        <v>0</v>
      </c>
      <c r="EJ405" s="49">
        <f t="shared" ca="1" si="181"/>
        <v>0</v>
      </c>
      <c r="EM405">
        <f t="shared" si="170"/>
        <v>382</v>
      </c>
      <c r="EN405">
        <f>MATCH(EM405,'Measure Summary'!$VY:$VY,0)</f>
        <v>386</v>
      </c>
      <c r="EO405" t="b">
        <f t="shared" si="169"/>
        <v>1</v>
      </c>
    </row>
    <row r="406" spans="1:145">
      <c r="A406" s="40" t="str">
        <f ca="1">IF($EO406,OFFSET('Measure Summary'!$A$1,'IRP Inputs'!$EN406-1,'IRP Inputs'!A$14-1),"")</f>
        <v>OR_Residential_LI - Single Family_Existing_Space Heating_Natural Gas_Furnace</v>
      </c>
      <c r="B406" t="str">
        <f ca="1">IF($EO406,OFFSET('Measure Summary'!$A$1,'IRP Inputs'!$EN406-1,'IRP Inputs'!B$14-1),"")</f>
        <v>Retrofit</v>
      </c>
      <c r="C406" t="str">
        <f ca="1">IF($EO406,OFFSET('Measure Summary'!$A$1,'IRP Inputs'!$EN406-1,'IRP Inputs'!C$14-1),"")</f>
        <v>OR</v>
      </c>
      <c r="D406" t="str">
        <f ca="1">IF($EO406,OFFSET('Measure Summary'!$A$1,'IRP Inputs'!$EN406-1,'IRP Inputs'!D$14-1),"")</f>
        <v>Residential</v>
      </c>
      <c r="E406" t="str">
        <f ca="1">IF($EO406,OFFSET('Measure Summary'!$A$1,'IRP Inputs'!$EN406-1,'IRP Inputs'!E$14-1),"")</f>
        <v>LI - Mobile Home</v>
      </c>
      <c r="F406" t="str">
        <f ca="1">IF($EO406,OFFSET('Measure Summary'!$A$1,'IRP Inputs'!$EN406-1,'IRP Inputs'!F$14-1),"")</f>
        <v>New</v>
      </c>
      <c r="G406" t="str">
        <f ca="1">IF($EO406,OFFSET('Measure Summary'!$A$1,'IRP Inputs'!$EN406-1,'IRP Inputs'!G$14-1),"")</f>
        <v>Space Heating</v>
      </c>
      <c r="H406" t="str">
        <f ca="1">IF($EO406,OFFSET('Measure Summary'!$A$1,'IRP Inputs'!$EN406-1,'IRP Inputs'!H$14-1),"")</f>
        <v>Insulation - Wall Cavity Upgrade</v>
      </c>
      <c r="I406" t="str">
        <f ca="1">IF($EO406,OFFSET('Measure Summary'!$A$1,'IRP Inputs'!$EN406-1,'IRP Inputs'!I$14-1),"")</f>
        <v>ORM335</v>
      </c>
      <c r="J406" s="1" t="str">
        <f ca="1">IF($EO406,OFFSET('Measure Summary'!$A$1,'IRP Inputs'!$EN406-1,'IRP Inputs'!J$14-1),"")</f>
        <v>R-11</v>
      </c>
      <c r="K406" s="41">
        <f ca="1">IF($EO406,OFFSET('Measure Summary'!$A$1,'IRP Inputs'!$EN406-1,'IRP Inputs'!K$14-1),"")</f>
        <v>1.79</v>
      </c>
      <c r="L406" s="1">
        <f ca="1">IF($EO406,OFFSET('Measure Summary'!$A$1,'IRP Inputs'!$EN406-1,'IRP Inputs'!L$14-1),"")</f>
        <v>45</v>
      </c>
      <c r="M406" s="42">
        <f ca="1">IF($EO406,OFFSET('Measure Summary'!$A$1,'IRP Inputs'!$EN406-1,'IRP Inputs'!M$14-1),"")</f>
        <v>0</v>
      </c>
      <c r="N406" s="43">
        <f ca="1">IF($EO406,OFFSET('Measure Summary'!$A$1,'IRP Inputs'!$EN406-1,'IRP Inputs'!N$14-1),"")</f>
        <v>0</v>
      </c>
      <c r="O406" s="43">
        <f ca="1">IF($EO406,OFFSET('Measure Summary'!$A$1,'IRP Inputs'!$EN406-1,'IRP Inputs'!O$14-1),"")</f>
        <v>0</v>
      </c>
      <c r="P406" s="43">
        <f ca="1">IF($EO406,OFFSET('Measure Summary'!$A$1,'IRP Inputs'!$EN406-1,'IRP Inputs'!P$14-1),"")</f>
        <v>0</v>
      </c>
      <c r="Q406" s="43">
        <f ca="1">IF($EO406,OFFSET('Measure Summary'!$A$1,'IRP Inputs'!$EN406-1,'IRP Inputs'!Q$14-1),"")</f>
        <v>0</v>
      </c>
      <c r="R406" s="43">
        <f ca="1">IF($EO406,OFFSET('Measure Summary'!$A$1,'IRP Inputs'!$EN406-1,'IRP Inputs'!R$14-1),"")</f>
        <v>0</v>
      </c>
      <c r="S406" s="43">
        <f ca="1">IF($EO406,OFFSET('Measure Summary'!$A$1,'IRP Inputs'!$EN406-1,'IRP Inputs'!S$14-1),"")</f>
        <v>0</v>
      </c>
      <c r="T406" s="43">
        <f ca="1">IF($EO406,OFFSET('Measure Summary'!$A$1,'IRP Inputs'!$EN406-1,'IRP Inputs'!T$14-1),"")</f>
        <v>0</v>
      </c>
      <c r="U406" s="43">
        <f ca="1">IF($EO406,OFFSET('Measure Summary'!$A$1,'IRP Inputs'!$EN406-1,'IRP Inputs'!U$14-1),"")</f>
        <v>0</v>
      </c>
      <c r="V406" s="43">
        <f ca="1">IF($EO406,OFFSET('Measure Summary'!$A$1,'IRP Inputs'!$EN406-1,'IRP Inputs'!V$14-1),"")</f>
        <v>0</v>
      </c>
      <c r="W406" s="43">
        <f ca="1">IF($EO406,OFFSET('Measure Summary'!$A$1,'IRP Inputs'!$EN406-1,'IRP Inputs'!W$14-1),"")</f>
        <v>0</v>
      </c>
      <c r="X406" s="43">
        <f ca="1">IF($EO406,OFFSET('Measure Summary'!$A$1,'IRP Inputs'!$EN406-1,'IRP Inputs'!X$14-1),"")</f>
        <v>0</v>
      </c>
      <c r="Y406" s="43">
        <f ca="1">IF($EO406,OFFSET('Measure Summary'!$A$1,'IRP Inputs'!$EN406-1,'IRP Inputs'!Y$14-1),"")</f>
        <v>0</v>
      </c>
      <c r="Z406" s="43">
        <f ca="1">IF($EO406,OFFSET('Measure Summary'!$A$1,'IRP Inputs'!$EN406-1,'IRP Inputs'!Z$14-1),"")</f>
        <v>0</v>
      </c>
      <c r="AA406" s="43">
        <f ca="1">IF($EO406,OFFSET('Measure Summary'!$A$1,'IRP Inputs'!$EN406-1,'IRP Inputs'!AA$14-1),"")</f>
        <v>0</v>
      </c>
      <c r="AB406" s="43">
        <f ca="1">IF($EO406,OFFSET('Measure Summary'!$A$1,'IRP Inputs'!$EN406-1,'IRP Inputs'!AB$14-1),"")</f>
        <v>0</v>
      </c>
      <c r="AC406" s="43">
        <f ca="1">IF($EO406,OFFSET('Measure Summary'!$A$1,'IRP Inputs'!$EN406-1,'IRP Inputs'!AC$14-1),"")</f>
        <v>0</v>
      </c>
      <c r="AD406" s="43">
        <f ca="1">IF($EO406,OFFSET('Measure Summary'!$A$1,'IRP Inputs'!$EN406-1,'IRP Inputs'!AD$14-1),"")</f>
        <v>0</v>
      </c>
      <c r="AE406" s="43">
        <f ca="1">IF($EO406,OFFSET('Measure Summary'!$A$1,'IRP Inputs'!$EN406-1,'IRP Inputs'!AE$14-1),"")</f>
        <v>0</v>
      </c>
      <c r="AF406" s="43">
        <f ca="1">IF($EO406,OFFSET('Measure Summary'!$A$1,'IRP Inputs'!$EN406-1,'IRP Inputs'!AF$14-1),"")</f>
        <v>0</v>
      </c>
      <c r="AG406" s="43">
        <f ca="1">IF($EO406,OFFSET('Measure Summary'!$A$1,'IRP Inputs'!$EN406-1,'IRP Inputs'!AG$14-1),"")</f>
        <v>0</v>
      </c>
      <c r="AH406" s="43">
        <f ca="1">IF($EO406,OFFSET('Measure Summary'!$A$1,'IRP Inputs'!$EN406-1,'IRP Inputs'!AH$14-1),"")</f>
        <v>0</v>
      </c>
      <c r="AI406" s="43">
        <f ca="1">IF($EO406,OFFSET('Measure Summary'!$A$1,'IRP Inputs'!$EN406-1,'IRP Inputs'!AI$14-1),"")</f>
        <v>0</v>
      </c>
      <c r="AJ406" s="43">
        <f ca="1">IF($EO406,OFFSET('Measure Summary'!$A$1,'IRP Inputs'!$EN406-1,'IRP Inputs'!AJ$14-1),"")</f>
        <v>0</v>
      </c>
      <c r="AK406" s="44">
        <f ca="1">IF($EO406,OFFSET('Measure Summary'!$A$1,'IRP Inputs'!$EN406-1,'IRP Inputs'!AK$14-1),"")</f>
        <v>0</v>
      </c>
      <c r="AL406" s="42">
        <f ca="1">IF($EO406,OFFSET('Measure Summary'!$A$1,'IRP Inputs'!$EN406-1,'IRP Inputs'!AL$14-1)*100,"")</f>
        <v>0</v>
      </c>
      <c r="AM406" s="43">
        <f ca="1">IF($EO406,OFFSET('Measure Summary'!$A$1,'IRP Inputs'!$EN406-1,'IRP Inputs'!AM$14-1)*100,"")</f>
        <v>0</v>
      </c>
      <c r="AN406" s="43">
        <f ca="1">IF($EO406,OFFSET('Measure Summary'!$A$1,'IRP Inputs'!$EN406-1,'IRP Inputs'!AN$14-1)*100,"")</f>
        <v>0</v>
      </c>
      <c r="AO406" s="43">
        <f ca="1">IF($EO406,OFFSET('Measure Summary'!$A$1,'IRP Inputs'!$EN406-1,'IRP Inputs'!AO$14-1)*100,"")</f>
        <v>0</v>
      </c>
      <c r="AP406" s="43">
        <f ca="1">IF($EO406,OFFSET('Measure Summary'!$A$1,'IRP Inputs'!$EN406-1,'IRP Inputs'!AP$14-1)*100,"")</f>
        <v>0</v>
      </c>
      <c r="AQ406" s="43">
        <f ca="1">IF($EO406,OFFSET('Measure Summary'!$A$1,'IRP Inputs'!$EN406-1,'IRP Inputs'!AQ$14-1)*100,"")</f>
        <v>0</v>
      </c>
      <c r="AR406" s="43">
        <f ca="1">IF($EO406,OFFSET('Measure Summary'!$A$1,'IRP Inputs'!$EN406-1,'IRP Inputs'!AR$14-1)*100,"")</f>
        <v>0</v>
      </c>
      <c r="AS406" s="43">
        <f ca="1">IF($EO406,OFFSET('Measure Summary'!$A$1,'IRP Inputs'!$EN406-1,'IRP Inputs'!AS$14-1)*100,"")</f>
        <v>0</v>
      </c>
      <c r="AT406" s="43">
        <f ca="1">IF($EO406,OFFSET('Measure Summary'!$A$1,'IRP Inputs'!$EN406-1,'IRP Inputs'!AT$14-1)*100,"")</f>
        <v>0</v>
      </c>
      <c r="AU406" s="43">
        <f ca="1">IF($EO406,OFFSET('Measure Summary'!$A$1,'IRP Inputs'!$EN406-1,'IRP Inputs'!AU$14-1)*100,"")</f>
        <v>0</v>
      </c>
      <c r="AV406" s="43">
        <f ca="1">IF($EO406,OFFSET('Measure Summary'!$A$1,'IRP Inputs'!$EN406-1,'IRP Inputs'!AV$14-1)*100,"")</f>
        <v>0</v>
      </c>
      <c r="AW406" s="43">
        <f ca="1">IF($EO406,OFFSET('Measure Summary'!$A$1,'IRP Inputs'!$EN406-1,'IRP Inputs'!AW$14-1)*100,"")</f>
        <v>0</v>
      </c>
      <c r="AX406" s="43">
        <f ca="1">IF($EO406,OFFSET('Measure Summary'!$A$1,'IRP Inputs'!$EN406-1,'IRP Inputs'!AX$14-1)*100,"")</f>
        <v>0</v>
      </c>
      <c r="AY406" s="43">
        <f ca="1">IF($EO406,OFFSET('Measure Summary'!$A$1,'IRP Inputs'!$EN406-1,'IRP Inputs'!AY$14-1)*100,"")</f>
        <v>0</v>
      </c>
      <c r="AZ406" s="43">
        <f ca="1">IF($EO406,OFFSET('Measure Summary'!$A$1,'IRP Inputs'!$EN406-1,'IRP Inputs'!AZ$14-1)*100,"")</f>
        <v>0</v>
      </c>
      <c r="BA406" s="43">
        <f ca="1">IF($EO406,OFFSET('Measure Summary'!$A$1,'IRP Inputs'!$EN406-1,'IRP Inputs'!BA$14-1)*100,"")</f>
        <v>0</v>
      </c>
      <c r="BB406" s="43">
        <f ca="1">IF($EO406,OFFSET('Measure Summary'!$A$1,'IRP Inputs'!$EN406-1,'IRP Inputs'!BB$14-1)*100,"")</f>
        <v>0</v>
      </c>
      <c r="BC406" s="43">
        <f ca="1">IF($EO406,OFFSET('Measure Summary'!$A$1,'IRP Inputs'!$EN406-1,'IRP Inputs'!BC$14-1)*100,"")</f>
        <v>0</v>
      </c>
      <c r="BD406" s="43">
        <f ca="1">IF($EO406,OFFSET('Measure Summary'!$A$1,'IRP Inputs'!$EN406-1,'IRP Inputs'!BD$14-1)*100,"")</f>
        <v>0</v>
      </c>
      <c r="BE406" s="43">
        <f ca="1">IF($EO406,OFFSET('Measure Summary'!$A$1,'IRP Inputs'!$EN406-1,'IRP Inputs'!BE$14-1)*100,"")</f>
        <v>0</v>
      </c>
      <c r="BF406" s="43">
        <f ca="1">IF($EO406,OFFSET('Measure Summary'!$A$1,'IRP Inputs'!$EN406-1,'IRP Inputs'!BF$14-1)*100,"")</f>
        <v>0</v>
      </c>
      <c r="BG406" s="43">
        <f ca="1">IF($EO406,OFFSET('Measure Summary'!$A$1,'IRP Inputs'!$EN406-1,'IRP Inputs'!BG$14-1)*100,"")</f>
        <v>0</v>
      </c>
      <c r="BH406" s="43">
        <f ca="1">IF($EO406,OFFSET('Measure Summary'!$A$1,'IRP Inputs'!$EN406-1,'IRP Inputs'!BH$14-1)*100,"")</f>
        <v>0</v>
      </c>
      <c r="BI406" s="43">
        <f ca="1">IF($EO406,OFFSET('Measure Summary'!$A$1,'IRP Inputs'!$EN406-1,'IRP Inputs'!BI$14-1)*100,"")</f>
        <v>0</v>
      </c>
      <c r="BJ406" s="44">
        <f ca="1">IF($EO406,OFFSET('Measure Summary'!$A$1,'IRP Inputs'!$EN406-1,'IRP Inputs'!BJ$14-1)*100,"")</f>
        <v>0</v>
      </c>
      <c r="BK406" s="42">
        <f ca="1">IF($EO406,OFFSET('Measure Summary'!$A$1,'IRP Inputs'!$EN406-1,'IRP Inputs'!BK$14-1)*100,"")</f>
        <v>0</v>
      </c>
      <c r="BL406" s="43">
        <f ca="1">IF($EO406,OFFSET('Measure Summary'!$A$1,'IRP Inputs'!$EN406-1,'IRP Inputs'!BL$14-1)*100,"")</f>
        <v>0</v>
      </c>
      <c r="BM406" s="43">
        <f ca="1">IF($EO406,OFFSET('Measure Summary'!$A$1,'IRP Inputs'!$EN406-1,'IRP Inputs'!BM$14-1)*100,"")</f>
        <v>0</v>
      </c>
      <c r="BN406" s="43">
        <f ca="1">IF($EO406,OFFSET('Measure Summary'!$A$1,'IRP Inputs'!$EN406-1,'IRP Inputs'!BN$14-1)*100,"")</f>
        <v>0</v>
      </c>
      <c r="BO406" s="43">
        <f ca="1">IF($EO406,OFFSET('Measure Summary'!$A$1,'IRP Inputs'!$EN406-1,'IRP Inputs'!BO$14-1)*100,"")</f>
        <v>0</v>
      </c>
      <c r="BP406" s="43">
        <f ca="1">IF($EO406,OFFSET('Measure Summary'!$A$1,'IRP Inputs'!$EN406-1,'IRP Inputs'!BP$14-1)*100,"")</f>
        <v>0</v>
      </c>
      <c r="BQ406" s="43">
        <f ca="1">IF($EO406,OFFSET('Measure Summary'!$A$1,'IRP Inputs'!$EN406-1,'IRP Inputs'!BQ$14-1)*100,"")</f>
        <v>0</v>
      </c>
      <c r="BR406" s="43">
        <f ca="1">IF($EO406,OFFSET('Measure Summary'!$A$1,'IRP Inputs'!$EN406-1,'IRP Inputs'!BR$14-1)*100,"")</f>
        <v>0</v>
      </c>
      <c r="BS406" s="43">
        <f ca="1">IF($EO406,OFFSET('Measure Summary'!$A$1,'IRP Inputs'!$EN406-1,'IRP Inputs'!BS$14-1)*100,"")</f>
        <v>0</v>
      </c>
      <c r="BT406" s="43">
        <f ca="1">IF($EO406,OFFSET('Measure Summary'!$A$1,'IRP Inputs'!$EN406-1,'IRP Inputs'!BT$14-1)*100,"")</f>
        <v>0</v>
      </c>
      <c r="BU406" s="43">
        <f ca="1">IF($EO406,OFFSET('Measure Summary'!$A$1,'IRP Inputs'!$EN406-1,'IRP Inputs'!BU$14-1)*100,"")</f>
        <v>0</v>
      </c>
      <c r="BV406" s="43">
        <f ca="1">IF($EO406,OFFSET('Measure Summary'!$A$1,'IRP Inputs'!$EN406-1,'IRP Inputs'!BV$14-1)*100,"")</f>
        <v>0</v>
      </c>
      <c r="BW406" s="43">
        <f ca="1">IF($EO406,OFFSET('Measure Summary'!$A$1,'IRP Inputs'!$EN406-1,'IRP Inputs'!BW$14-1)*100,"")</f>
        <v>0</v>
      </c>
      <c r="BX406" s="43">
        <f ca="1">IF($EO406,OFFSET('Measure Summary'!$A$1,'IRP Inputs'!$EN406-1,'IRP Inputs'!BX$14-1)*100,"")</f>
        <v>0</v>
      </c>
      <c r="BY406" s="43">
        <f ca="1">IF($EO406,OFFSET('Measure Summary'!$A$1,'IRP Inputs'!$EN406-1,'IRP Inputs'!BY$14-1)*100,"")</f>
        <v>0</v>
      </c>
      <c r="BZ406" s="43">
        <f ca="1">IF($EO406,OFFSET('Measure Summary'!$A$1,'IRP Inputs'!$EN406-1,'IRP Inputs'!BZ$14-1)*100,"")</f>
        <v>0</v>
      </c>
      <c r="CA406" s="43">
        <f ca="1">IF($EO406,OFFSET('Measure Summary'!$A$1,'IRP Inputs'!$EN406-1,'IRP Inputs'!CA$14-1)*100,"")</f>
        <v>0</v>
      </c>
      <c r="CB406" s="43">
        <f ca="1">IF($EO406,OFFSET('Measure Summary'!$A$1,'IRP Inputs'!$EN406-1,'IRP Inputs'!CB$14-1)*100,"")</f>
        <v>0</v>
      </c>
      <c r="CC406" s="43">
        <f ca="1">IF($EO406,OFFSET('Measure Summary'!$A$1,'IRP Inputs'!$EN406-1,'IRP Inputs'!CC$14-1)*100,"")</f>
        <v>0</v>
      </c>
      <c r="CD406" s="43">
        <f ca="1">IF($EO406,OFFSET('Measure Summary'!$A$1,'IRP Inputs'!$EN406-1,'IRP Inputs'!CD$14-1)*100,"")</f>
        <v>0</v>
      </c>
      <c r="CE406" s="43">
        <f ca="1">IF($EO406,OFFSET('Measure Summary'!$A$1,'IRP Inputs'!$EN406-1,'IRP Inputs'!CE$14-1)*100,"")</f>
        <v>0</v>
      </c>
      <c r="CF406" s="43">
        <f ca="1">IF($EO406,OFFSET('Measure Summary'!$A$1,'IRP Inputs'!$EN406-1,'IRP Inputs'!CF$14-1)*100,"")</f>
        <v>0</v>
      </c>
      <c r="CG406" s="43">
        <f ca="1">IF($EO406,OFFSET('Measure Summary'!$A$1,'IRP Inputs'!$EN406-1,'IRP Inputs'!CG$14-1)*100,"")</f>
        <v>0</v>
      </c>
      <c r="CH406" s="43">
        <f ca="1">IF($EO406,OFFSET('Measure Summary'!$A$1,'IRP Inputs'!$EN406-1,'IRP Inputs'!CH$14-1)*100,"")</f>
        <v>0</v>
      </c>
      <c r="CI406" s="44">
        <f ca="1">IF($EO406,OFFSET('Measure Summary'!$A$1,'IRP Inputs'!$EN406-1,'IRP Inputs'!CI$14-1)*100,"")</f>
        <v>0</v>
      </c>
      <c r="CJ406" s="45">
        <f ca="1">IF($EO406,OFFSET('Measure Summary'!$A$1,'IRP Inputs'!$EN406-1,IF($C406="WA",CJ$17,CJ$16)-1)/100,"")</f>
        <v>15.636387584081433</v>
      </c>
      <c r="CK406" s="46">
        <f ca="1">IF($EO406,OFFSET('Measure Summary'!$A$1,'IRP Inputs'!$EN406-1,IF($C406="WA",CK$17,CK$16)-1)/100,"")</f>
        <v>13.59087811423178</v>
      </c>
      <c r="CL406" s="46">
        <f ca="1">IF($EO406,OFFSET('Measure Summary'!$A$1,'IRP Inputs'!$EN406-1,IF($C406="WA",CL$17,CL$16)-1)/100,"")</f>
        <v>12.719035182424459</v>
      </c>
      <c r="CM406" s="46">
        <f ca="1">IF($EO406,OFFSET('Measure Summary'!$A$1,'IRP Inputs'!$EN406-1,IF($C406="WA",CM$17,CM$16)-1)/100,"")</f>
        <v>12.252035015125289</v>
      </c>
      <c r="CN406" s="46">
        <f ca="1">IF($EO406,OFFSET('Measure Summary'!$A$1,'IRP Inputs'!$EN406-1,IF($C406="WA",CN$17,CN$16)-1)/100,"")</f>
        <v>11.960665081803418</v>
      </c>
      <c r="CO406" s="46">
        <f ca="1">IF($EO406,OFFSET('Measure Summary'!$A$1,'IRP Inputs'!$EN406-1,IF($C406="WA",CO$17,CO$16)-1)/100,"")</f>
        <v>11.758787841723924</v>
      </c>
      <c r="CP406" s="46">
        <f ca="1">IF($EO406,OFFSET('Measure Summary'!$A$1,'IRP Inputs'!$EN406-1,IF($C406="WA",CP$17,CP$16)-1)/100,"")</f>
        <v>11.610668303818272</v>
      </c>
      <c r="CQ406" s="46">
        <f ca="1">IF($EO406,OFFSET('Measure Summary'!$A$1,'IRP Inputs'!$EN406-1,IF($C406="WA",CQ$17,CQ$16)-1)/100,"")</f>
        <v>11.497362243308357</v>
      </c>
      <c r="CR406" s="46">
        <f ca="1">IF($EO406,OFFSET('Measure Summary'!$A$1,'IRP Inputs'!$EN406-1,IF($C406="WA",CR$17,CR$16)-1)/100,"")</f>
        <v>11.407891041775438</v>
      </c>
      <c r="CS406" s="46">
        <f ca="1">IF($EO406,OFFSET('Measure Summary'!$A$1,'IRP Inputs'!$EN406-1,IF($C406="WA",CS$17,CS$16)-1)/100,"")</f>
        <v>11.33545323521205</v>
      </c>
      <c r="CT406" s="46">
        <f ca="1">IF($EO406,OFFSET('Measure Summary'!$A$1,'IRP Inputs'!$EN406-1,IF($C406="WA",CT$17,CT$16)-1)/100,"")</f>
        <v>11.25862976357473</v>
      </c>
      <c r="CU406" s="46">
        <f ca="1">IF($EO406,OFFSET('Measure Summary'!$A$1,'IRP Inputs'!$EN406-1,IF($C406="WA",CU$17,CU$16)-1)/100,"")</f>
        <v>11.183852700504506</v>
      </c>
      <c r="CV406" s="46">
        <f ca="1">IF($EO406,OFFSET('Measure Summary'!$A$1,'IRP Inputs'!$EN406-1,IF($C406="WA",CV$17,CV$16)-1)/100,"")</f>
        <v>11.121838068994071</v>
      </c>
      <c r="CW406" s="46">
        <f ca="1">IF($EO406,OFFSET('Measure Summary'!$A$1,'IRP Inputs'!$EN406-1,IF($C406="WA",CW$17,CW$16)-1)/100,"")</f>
        <v>11.069800258782617</v>
      </c>
      <c r="CX406" s="46">
        <f ca="1">IF($EO406,OFFSET('Measure Summary'!$A$1,'IRP Inputs'!$EN406-1,IF($C406="WA",CX$17,CX$16)-1)/100,"")</f>
        <v>11.025695801823495</v>
      </c>
      <c r="CY406" s="46">
        <f ca="1">IF($EO406,OFFSET('Measure Summary'!$A$1,'IRP Inputs'!$EN406-1,IF($C406="WA",CY$17,CY$16)-1)/100,"")</f>
        <v>10.987992388352898</v>
      </c>
      <c r="CZ406" s="46">
        <f ca="1">IF($EO406,OFFSET('Measure Summary'!$A$1,'IRP Inputs'!$EN406-1,IF($C406="WA",CZ$17,CZ$16)-1)/100,"")</f>
        <v>10.955521248355229</v>
      </c>
      <c r="DA406" s="46">
        <f ca="1">IF($EO406,OFFSET('Measure Summary'!$A$1,'IRP Inputs'!$EN406-1,IF($C406="WA",DA$17,DA$16)-1)/100,"")</f>
        <v>10.927374445825754</v>
      </c>
      <c r="DB406" s="46">
        <f ca="1">IF($EO406,OFFSET('Measure Summary'!$A$1,'IRP Inputs'!$EN406-1,IF($C406="WA",DB$17,DB$16)-1)/100,"")</f>
        <v>10.902836372262014</v>
      </c>
      <c r="DC406" s="46">
        <f ca="1">IF($EO406,OFFSET('Measure Summary'!$A$1,'IRP Inputs'!$EN406-1,IF($C406="WA",DC$17,DC$16)-1)/100,"")</f>
        <v>10.88133573293744</v>
      </c>
      <c r="DD406" s="46">
        <f ca="1">IF($EO406,OFFSET('Measure Summary'!$A$1,'IRP Inputs'!$EN406-1,IF($C406="WA",DD$17,DD$16)-1)/100,"")</f>
        <v>10.862411214686873</v>
      </c>
      <c r="DE406" s="46">
        <f ca="1">IF($EO406,OFFSET('Measure Summary'!$A$1,'IRP Inputs'!$EN406-1,IF($C406="WA",DE$17,DE$16)-1)/100,"")</f>
        <v>10.84568649392698</v>
      </c>
      <c r="DF406" s="46">
        <f ca="1">IF($EO406,OFFSET('Measure Summary'!$A$1,'IRP Inputs'!$EN406-1,IF($C406="WA",DF$17,DF$16)-1)/100,"")</f>
        <v>10.830851749659253</v>
      </c>
      <c r="DG406" s="46">
        <f ca="1">IF($EO406,OFFSET('Measure Summary'!$A$1,'IRP Inputs'!$EN406-1,IF($C406="WA",DG$17,DG$16)-1)/100,"")</f>
        <v>10.817649788896398</v>
      </c>
      <c r="DH406" s="47">
        <f ca="1">IF($EO406,OFFSET('Measure Summary'!$A$1,'IRP Inputs'!$EN406-1,IF($C406="WA",DH$17,DH$16)-1)/100,"")</f>
        <v>10.805865496101113</v>
      </c>
      <c r="DJ406" s="48">
        <f ca="1">IF($EO406,OFFSET('Measure Summary'!$A$1,'IRP Inputs'!$EN406-1,'IRP Inputs'!DJ$14-1),"")*K406</f>
        <v>0.51260167764466058</v>
      </c>
      <c r="DK406" s="49">
        <f t="shared" ca="1" si="168"/>
        <v>0.15890652006984479</v>
      </c>
      <c r="DL406" s="48">
        <f t="shared" ca="1" si="184"/>
        <v>0</v>
      </c>
      <c r="DM406" s="50">
        <f t="shared" ca="1" si="184"/>
        <v>0</v>
      </c>
      <c r="DN406" s="50">
        <f t="shared" ca="1" si="184"/>
        <v>0</v>
      </c>
      <c r="DO406" s="50">
        <f t="shared" ca="1" si="184"/>
        <v>0</v>
      </c>
      <c r="DP406" s="50">
        <f t="shared" ca="1" si="184"/>
        <v>0</v>
      </c>
      <c r="DQ406" s="50">
        <f t="shared" ca="1" si="184"/>
        <v>0</v>
      </c>
      <c r="DR406" s="50">
        <f t="shared" ca="1" si="184"/>
        <v>0</v>
      </c>
      <c r="DS406" s="50">
        <f t="shared" ca="1" si="184"/>
        <v>0</v>
      </c>
      <c r="DT406" s="50">
        <f t="shared" ca="1" si="184"/>
        <v>0</v>
      </c>
      <c r="DU406" s="50">
        <f t="shared" ca="1" si="184"/>
        <v>0</v>
      </c>
      <c r="DV406" s="50">
        <f t="shared" ca="1" si="185"/>
        <v>0</v>
      </c>
      <c r="DW406" s="50">
        <f t="shared" ca="1" si="185"/>
        <v>0</v>
      </c>
      <c r="DX406" s="50">
        <f t="shared" ca="1" si="185"/>
        <v>0</v>
      </c>
      <c r="DY406" s="50">
        <f t="shared" ca="1" si="185"/>
        <v>0</v>
      </c>
      <c r="DZ406" s="50">
        <f t="shared" ca="1" si="185"/>
        <v>0</v>
      </c>
      <c r="EA406" s="50">
        <f t="shared" ca="1" si="185"/>
        <v>0</v>
      </c>
      <c r="EB406" s="50">
        <f t="shared" ca="1" si="185"/>
        <v>0</v>
      </c>
      <c r="EC406" s="50">
        <f t="shared" ca="1" si="185"/>
        <v>0</v>
      </c>
      <c r="ED406" s="50">
        <f t="shared" ca="1" si="185"/>
        <v>0</v>
      </c>
      <c r="EE406" s="50">
        <f t="shared" ca="1" si="185"/>
        <v>0</v>
      </c>
      <c r="EF406" s="50">
        <f t="shared" ca="1" si="181"/>
        <v>0</v>
      </c>
      <c r="EG406" s="50">
        <f t="shared" ca="1" si="181"/>
        <v>0</v>
      </c>
      <c r="EH406" s="50">
        <f t="shared" ca="1" si="181"/>
        <v>0</v>
      </c>
      <c r="EI406" s="50">
        <f t="shared" ca="1" si="181"/>
        <v>0</v>
      </c>
      <c r="EJ406" s="49">
        <f t="shared" ca="1" si="181"/>
        <v>0</v>
      </c>
      <c r="EM406">
        <f t="shared" si="170"/>
        <v>383</v>
      </c>
      <c r="EN406">
        <f>MATCH(EM406,'Measure Summary'!$VY:$VY,0)</f>
        <v>387</v>
      </c>
      <c r="EO406" t="b">
        <f t="shared" si="169"/>
        <v>1</v>
      </c>
    </row>
    <row r="407" spans="1:145">
      <c r="A407" s="40" t="str">
        <f ca="1">IF($EO407,OFFSET('Measure Summary'!$A$1,'IRP Inputs'!$EN407-1,'IRP Inputs'!A$14-1),"")</f>
        <v>OR_Residential_LI - Single Family_Existing_Space Heating_Natural Gas_Furnace</v>
      </c>
      <c r="B407" t="str">
        <f ca="1">IF($EO407,OFFSET('Measure Summary'!$A$1,'IRP Inputs'!$EN407-1,'IRP Inputs'!B$14-1),"")</f>
        <v>Retrofit</v>
      </c>
      <c r="C407" t="str">
        <f ca="1">IF($EO407,OFFSET('Measure Summary'!$A$1,'IRP Inputs'!$EN407-1,'IRP Inputs'!C$14-1),"")</f>
        <v>OR</v>
      </c>
      <c r="D407" t="str">
        <f ca="1">IF($EO407,OFFSET('Measure Summary'!$A$1,'IRP Inputs'!$EN407-1,'IRP Inputs'!D$14-1),"")</f>
        <v>Residential</v>
      </c>
      <c r="E407" t="str">
        <f ca="1">IF($EO407,OFFSET('Measure Summary'!$A$1,'IRP Inputs'!$EN407-1,'IRP Inputs'!E$14-1),"")</f>
        <v>LI - Mobile Home</v>
      </c>
      <c r="F407" t="str">
        <f ca="1">IF($EO407,OFFSET('Measure Summary'!$A$1,'IRP Inputs'!$EN407-1,'IRP Inputs'!F$14-1),"")</f>
        <v>New</v>
      </c>
      <c r="G407" t="str">
        <f ca="1">IF($EO407,OFFSET('Measure Summary'!$A$1,'IRP Inputs'!$EN407-1,'IRP Inputs'!G$14-1),"")</f>
        <v>Space Heating</v>
      </c>
      <c r="H407" t="str">
        <f ca="1">IF($EO407,OFFSET('Measure Summary'!$A$1,'IRP Inputs'!$EN407-1,'IRP Inputs'!H$14-1),"")</f>
        <v>Insulation - Wall Sheathing</v>
      </c>
      <c r="I407" t="str">
        <f ca="1">IF($EO407,OFFSET('Measure Summary'!$A$1,'IRP Inputs'!$EN407-1,'IRP Inputs'!I$14-1),"")</f>
        <v>ORM336</v>
      </c>
      <c r="J407" s="1" t="str">
        <f ca="1">IF($EO407,OFFSET('Measure Summary'!$A$1,'IRP Inputs'!$EN407-1,'IRP Inputs'!J$14-1),"")</f>
        <v>Install R-5 Rigid</v>
      </c>
      <c r="K407" s="41">
        <f ca="1">IF($EO407,OFFSET('Measure Summary'!$A$1,'IRP Inputs'!$EN407-1,'IRP Inputs'!K$14-1),"")</f>
        <v>1.02</v>
      </c>
      <c r="L407" s="1">
        <f ca="1">IF($EO407,OFFSET('Measure Summary'!$A$1,'IRP Inputs'!$EN407-1,'IRP Inputs'!L$14-1),"")</f>
        <v>20</v>
      </c>
      <c r="M407" s="42">
        <f ca="1">IF($EO407,OFFSET('Measure Summary'!$A$1,'IRP Inputs'!$EN407-1,'IRP Inputs'!M$14-1),"")</f>
        <v>0</v>
      </c>
      <c r="N407" s="43">
        <f ca="1">IF($EO407,OFFSET('Measure Summary'!$A$1,'IRP Inputs'!$EN407-1,'IRP Inputs'!N$14-1),"")</f>
        <v>0</v>
      </c>
      <c r="O407" s="43">
        <f ca="1">IF($EO407,OFFSET('Measure Summary'!$A$1,'IRP Inputs'!$EN407-1,'IRP Inputs'!O$14-1),"")</f>
        <v>0</v>
      </c>
      <c r="P407" s="43">
        <f ca="1">IF($EO407,OFFSET('Measure Summary'!$A$1,'IRP Inputs'!$EN407-1,'IRP Inputs'!P$14-1),"")</f>
        <v>0</v>
      </c>
      <c r="Q407" s="43">
        <f ca="1">IF($EO407,OFFSET('Measure Summary'!$A$1,'IRP Inputs'!$EN407-1,'IRP Inputs'!Q$14-1),"")</f>
        <v>0</v>
      </c>
      <c r="R407" s="43">
        <f ca="1">IF($EO407,OFFSET('Measure Summary'!$A$1,'IRP Inputs'!$EN407-1,'IRP Inputs'!R$14-1),"")</f>
        <v>0</v>
      </c>
      <c r="S407" s="43">
        <f ca="1">IF($EO407,OFFSET('Measure Summary'!$A$1,'IRP Inputs'!$EN407-1,'IRP Inputs'!S$14-1),"")</f>
        <v>0</v>
      </c>
      <c r="T407" s="43">
        <f ca="1">IF($EO407,OFFSET('Measure Summary'!$A$1,'IRP Inputs'!$EN407-1,'IRP Inputs'!T$14-1),"")</f>
        <v>0</v>
      </c>
      <c r="U407" s="43">
        <f ca="1">IF($EO407,OFFSET('Measure Summary'!$A$1,'IRP Inputs'!$EN407-1,'IRP Inputs'!U$14-1),"")</f>
        <v>0</v>
      </c>
      <c r="V407" s="43">
        <f ca="1">IF($EO407,OFFSET('Measure Summary'!$A$1,'IRP Inputs'!$EN407-1,'IRP Inputs'!V$14-1),"")</f>
        <v>0</v>
      </c>
      <c r="W407" s="43">
        <f ca="1">IF($EO407,OFFSET('Measure Summary'!$A$1,'IRP Inputs'!$EN407-1,'IRP Inputs'!W$14-1),"")</f>
        <v>0</v>
      </c>
      <c r="X407" s="43">
        <f ca="1">IF($EO407,OFFSET('Measure Summary'!$A$1,'IRP Inputs'!$EN407-1,'IRP Inputs'!X$14-1),"")</f>
        <v>0</v>
      </c>
      <c r="Y407" s="43">
        <f ca="1">IF($EO407,OFFSET('Measure Summary'!$A$1,'IRP Inputs'!$EN407-1,'IRP Inputs'!Y$14-1),"")</f>
        <v>0</v>
      </c>
      <c r="Z407" s="43">
        <f ca="1">IF($EO407,OFFSET('Measure Summary'!$A$1,'IRP Inputs'!$EN407-1,'IRP Inputs'!Z$14-1),"")</f>
        <v>0</v>
      </c>
      <c r="AA407" s="43">
        <f ca="1">IF($EO407,OFFSET('Measure Summary'!$A$1,'IRP Inputs'!$EN407-1,'IRP Inputs'!AA$14-1),"")</f>
        <v>0</v>
      </c>
      <c r="AB407" s="43">
        <f ca="1">IF($EO407,OFFSET('Measure Summary'!$A$1,'IRP Inputs'!$EN407-1,'IRP Inputs'!AB$14-1),"")</f>
        <v>0</v>
      </c>
      <c r="AC407" s="43">
        <f ca="1">IF($EO407,OFFSET('Measure Summary'!$A$1,'IRP Inputs'!$EN407-1,'IRP Inputs'!AC$14-1),"")</f>
        <v>0</v>
      </c>
      <c r="AD407" s="43">
        <f ca="1">IF($EO407,OFFSET('Measure Summary'!$A$1,'IRP Inputs'!$EN407-1,'IRP Inputs'!AD$14-1),"")</f>
        <v>0</v>
      </c>
      <c r="AE407" s="43">
        <f ca="1">IF($EO407,OFFSET('Measure Summary'!$A$1,'IRP Inputs'!$EN407-1,'IRP Inputs'!AE$14-1),"")</f>
        <v>0</v>
      </c>
      <c r="AF407" s="43">
        <f ca="1">IF($EO407,OFFSET('Measure Summary'!$A$1,'IRP Inputs'!$EN407-1,'IRP Inputs'!AF$14-1),"")</f>
        <v>0</v>
      </c>
      <c r="AG407" s="43">
        <f ca="1">IF($EO407,OFFSET('Measure Summary'!$A$1,'IRP Inputs'!$EN407-1,'IRP Inputs'!AG$14-1),"")</f>
        <v>0</v>
      </c>
      <c r="AH407" s="43">
        <f ca="1">IF($EO407,OFFSET('Measure Summary'!$A$1,'IRP Inputs'!$EN407-1,'IRP Inputs'!AH$14-1),"")</f>
        <v>0</v>
      </c>
      <c r="AI407" s="43">
        <f ca="1">IF($EO407,OFFSET('Measure Summary'!$A$1,'IRP Inputs'!$EN407-1,'IRP Inputs'!AI$14-1),"")</f>
        <v>0</v>
      </c>
      <c r="AJ407" s="43">
        <f ca="1">IF($EO407,OFFSET('Measure Summary'!$A$1,'IRP Inputs'!$EN407-1,'IRP Inputs'!AJ$14-1),"")</f>
        <v>0</v>
      </c>
      <c r="AK407" s="44">
        <f ca="1">IF($EO407,OFFSET('Measure Summary'!$A$1,'IRP Inputs'!$EN407-1,'IRP Inputs'!AK$14-1),"")</f>
        <v>0</v>
      </c>
      <c r="AL407" s="42">
        <f ca="1">IF($EO407,OFFSET('Measure Summary'!$A$1,'IRP Inputs'!$EN407-1,'IRP Inputs'!AL$14-1)*100,"")</f>
        <v>0</v>
      </c>
      <c r="AM407" s="43">
        <f ca="1">IF($EO407,OFFSET('Measure Summary'!$A$1,'IRP Inputs'!$EN407-1,'IRP Inputs'!AM$14-1)*100,"")</f>
        <v>0</v>
      </c>
      <c r="AN407" s="43">
        <f ca="1">IF($EO407,OFFSET('Measure Summary'!$A$1,'IRP Inputs'!$EN407-1,'IRP Inputs'!AN$14-1)*100,"")</f>
        <v>0</v>
      </c>
      <c r="AO407" s="43">
        <f ca="1">IF($EO407,OFFSET('Measure Summary'!$A$1,'IRP Inputs'!$EN407-1,'IRP Inputs'!AO$14-1)*100,"")</f>
        <v>0</v>
      </c>
      <c r="AP407" s="43">
        <f ca="1">IF($EO407,OFFSET('Measure Summary'!$A$1,'IRP Inputs'!$EN407-1,'IRP Inputs'!AP$14-1)*100,"")</f>
        <v>0</v>
      </c>
      <c r="AQ407" s="43">
        <f ca="1">IF($EO407,OFFSET('Measure Summary'!$A$1,'IRP Inputs'!$EN407-1,'IRP Inputs'!AQ$14-1)*100,"")</f>
        <v>0</v>
      </c>
      <c r="AR407" s="43">
        <f ca="1">IF($EO407,OFFSET('Measure Summary'!$A$1,'IRP Inputs'!$EN407-1,'IRP Inputs'!AR$14-1)*100,"")</f>
        <v>0</v>
      </c>
      <c r="AS407" s="43">
        <f ca="1">IF($EO407,OFFSET('Measure Summary'!$A$1,'IRP Inputs'!$EN407-1,'IRP Inputs'!AS$14-1)*100,"")</f>
        <v>0</v>
      </c>
      <c r="AT407" s="43">
        <f ca="1">IF($EO407,OFFSET('Measure Summary'!$A$1,'IRP Inputs'!$EN407-1,'IRP Inputs'!AT$14-1)*100,"")</f>
        <v>0</v>
      </c>
      <c r="AU407" s="43">
        <f ca="1">IF($EO407,OFFSET('Measure Summary'!$A$1,'IRP Inputs'!$EN407-1,'IRP Inputs'!AU$14-1)*100,"")</f>
        <v>0</v>
      </c>
      <c r="AV407" s="43">
        <f ca="1">IF($EO407,OFFSET('Measure Summary'!$A$1,'IRP Inputs'!$EN407-1,'IRP Inputs'!AV$14-1)*100,"")</f>
        <v>0</v>
      </c>
      <c r="AW407" s="43">
        <f ca="1">IF($EO407,OFFSET('Measure Summary'!$A$1,'IRP Inputs'!$EN407-1,'IRP Inputs'!AW$14-1)*100,"")</f>
        <v>0</v>
      </c>
      <c r="AX407" s="43">
        <f ca="1">IF($EO407,OFFSET('Measure Summary'!$A$1,'IRP Inputs'!$EN407-1,'IRP Inputs'!AX$14-1)*100,"")</f>
        <v>0</v>
      </c>
      <c r="AY407" s="43">
        <f ca="1">IF($EO407,OFFSET('Measure Summary'!$A$1,'IRP Inputs'!$EN407-1,'IRP Inputs'!AY$14-1)*100,"")</f>
        <v>0</v>
      </c>
      <c r="AZ407" s="43">
        <f ca="1">IF($EO407,OFFSET('Measure Summary'!$A$1,'IRP Inputs'!$EN407-1,'IRP Inputs'!AZ$14-1)*100,"")</f>
        <v>0</v>
      </c>
      <c r="BA407" s="43">
        <f ca="1">IF($EO407,OFFSET('Measure Summary'!$A$1,'IRP Inputs'!$EN407-1,'IRP Inputs'!BA$14-1)*100,"")</f>
        <v>0</v>
      </c>
      <c r="BB407" s="43">
        <f ca="1">IF($EO407,OFFSET('Measure Summary'!$A$1,'IRP Inputs'!$EN407-1,'IRP Inputs'!BB$14-1)*100,"")</f>
        <v>0</v>
      </c>
      <c r="BC407" s="43">
        <f ca="1">IF($EO407,OFFSET('Measure Summary'!$A$1,'IRP Inputs'!$EN407-1,'IRP Inputs'!BC$14-1)*100,"")</f>
        <v>0</v>
      </c>
      <c r="BD407" s="43">
        <f ca="1">IF($EO407,OFFSET('Measure Summary'!$A$1,'IRP Inputs'!$EN407-1,'IRP Inputs'!BD$14-1)*100,"")</f>
        <v>0</v>
      </c>
      <c r="BE407" s="43">
        <f ca="1">IF($EO407,OFFSET('Measure Summary'!$A$1,'IRP Inputs'!$EN407-1,'IRP Inputs'!BE$14-1)*100,"")</f>
        <v>0</v>
      </c>
      <c r="BF407" s="43">
        <f ca="1">IF($EO407,OFFSET('Measure Summary'!$A$1,'IRP Inputs'!$EN407-1,'IRP Inputs'!BF$14-1)*100,"")</f>
        <v>0</v>
      </c>
      <c r="BG407" s="43">
        <f ca="1">IF($EO407,OFFSET('Measure Summary'!$A$1,'IRP Inputs'!$EN407-1,'IRP Inputs'!BG$14-1)*100,"")</f>
        <v>0</v>
      </c>
      <c r="BH407" s="43">
        <f ca="1">IF($EO407,OFFSET('Measure Summary'!$A$1,'IRP Inputs'!$EN407-1,'IRP Inputs'!BH$14-1)*100,"")</f>
        <v>0</v>
      </c>
      <c r="BI407" s="43">
        <f ca="1">IF($EO407,OFFSET('Measure Summary'!$A$1,'IRP Inputs'!$EN407-1,'IRP Inputs'!BI$14-1)*100,"")</f>
        <v>0</v>
      </c>
      <c r="BJ407" s="44">
        <f ca="1">IF($EO407,OFFSET('Measure Summary'!$A$1,'IRP Inputs'!$EN407-1,'IRP Inputs'!BJ$14-1)*100,"")</f>
        <v>0</v>
      </c>
      <c r="BK407" s="42">
        <f ca="1">IF($EO407,OFFSET('Measure Summary'!$A$1,'IRP Inputs'!$EN407-1,'IRP Inputs'!BK$14-1)*100,"")</f>
        <v>0</v>
      </c>
      <c r="BL407" s="43">
        <f ca="1">IF($EO407,OFFSET('Measure Summary'!$A$1,'IRP Inputs'!$EN407-1,'IRP Inputs'!BL$14-1)*100,"")</f>
        <v>0</v>
      </c>
      <c r="BM407" s="43">
        <f ca="1">IF($EO407,OFFSET('Measure Summary'!$A$1,'IRP Inputs'!$EN407-1,'IRP Inputs'!BM$14-1)*100,"")</f>
        <v>0</v>
      </c>
      <c r="BN407" s="43">
        <f ca="1">IF($EO407,OFFSET('Measure Summary'!$A$1,'IRP Inputs'!$EN407-1,'IRP Inputs'!BN$14-1)*100,"")</f>
        <v>0</v>
      </c>
      <c r="BO407" s="43">
        <f ca="1">IF($EO407,OFFSET('Measure Summary'!$A$1,'IRP Inputs'!$EN407-1,'IRP Inputs'!BO$14-1)*100,"")</f>
        <v>0</v>
      </c>
      <c r="BP407" s="43">
        <f ca="1">IF($EO407,OFFSET('Measure Summary'!$A$1,'IRP Inputs'!$EN407-1,'IRP Inputs'!BP$14-1)*100,"")</f>
        <v>0</v>
      </c>
      <c r="BQ407" s="43">
        <f ca="1">IF($EO407,OFFSET('Measure Summary'!$A$1,'IRP Inputs'!$EN407-1,'IRP Inputs'!BQ$14-1)*100,"")</f>
        <v>0</v>
      </c>
      <c r="BR407" s="43">
        <f ca="1">IF($EO407,OFFSET('Measure Summary'!$A$1,'IRP Inputs'!$EN407-1,'IRP Inputs'!BR$14-1)*100,"")</f>
        <v>0</v>
      </c>
      <c r="BS407" s="43">
        <f ca="1">IF($EO407,OFFSET('Measure Summary'!$A$1,'IRP Inputs'!$EN407-1,'IRP Inputs'!BS$14-1)*100,"")</f>
        <v>0</v>
      </c>
      <c r="BT407" s="43">
        <f ca="1">IF($EO407,OFFSET('Measure Summary'!$A$1,'IRP Inputs'!$EN407-1,'IRP Inputs'!BT$14-1)*100,"")</f>
        <v>0</v>
      </c>
      <c r="BU407" s="43">
        <f ca="1">IF($EO407,OFFSET('Measure Summary'!$A$1,'IRP Inputs'!$EN407-1,'IRP Inputs'!BU$14-1)*100,"")</f>
        <v>0</v>
      </c>
      <c r="BV407" s="43">
        <f ca="1">IF($EO407,OFFSET('Measure Summary'!$A$1,'IRP Inputs'!$EN407-1,'IRP Inputs'!BV$14-1)*100,"")</f>
        <v>0</v>
      </c>
      <c r="BW407" s="43">
        <f ca="1">IF($EO407,OFFSET('Measure Summary'!$A$1,'IRP Inputs'!$EN407-1,'IRP Inputs'!BW$14-1)*100,"")</f>
        <v>0</v>
      </c>
      <c r="BX407" s="43">
        <f ca="1">IF($EO407,OFFSET('Measure Summary'!$A$1,'IRP Inputs'!$EN407-1,'IRP Inputs'!BX$14-1)*100,"")</f>
        <v>0</v>
      </c>
      <c r="BY407" s="43">
        <f ca="1">IF($EO407,OFFSET('Measure Summary'!$A$1,'IRP Inputs'!$EN407-1,'IRP Inputs'!BY$14-1)*100,"")</f>
        <v>0</v>
      </c>
      <c r="BZ407" s="43">
        <f ca="1">IF($EO407,OFFSET('Measure Summary'!$A$1,'IRP Inputs'!$EN407-1,'IRP Inputs'!BZ$14-1)*100,"")</f>
        <v>0</v>
      </c>
      <c r="CA407" s="43">
        <f ca="1">IF($EO407,OFFSET('Measure Summary'!$A$1,'IRP Inputs'!$EN407-1,'IRP Inputs'!CA$14-1)*100,"")</f>
        <v>0</v>
      </c>
      <c r="CB407" s="43">
        <f ca="1">IF($EO407,OFFSET('Measure Summary'!$A$1,'IRP Inputs'!$EN407-1,'IRP Inputs'!CB$14-1)*100,"")</f>
        <v>0</v>
      </c>
      <c r="CC407" s="43">
        <f ca="1">IF($EO407,OFFSET('Measure Summary'!$A$1,'IRP Inputs'!$EN407-1,'IRP Inputs'!CC$14-1)*100,"")</f>
        <v>0</v>
      </c>
      <c r="CD407" s="43">
        <f ca="1">IF($EO407,OFFSET('Measure Summary'!$A$1,'IRP Inputs'!$EN407-1,'IRP Inputs'!CD$14-1)*100,"")</f>
        <v>0</v>
      </c>
      <c r="CE407" s="43">
        <f ca="1">IF($EO407,OFFSET('Measure Summary'!$A$1,'IRP Inputs'!$EN407-1,'IRP Inputs'!CE$14-1)*100,"")</f>
        <v>0</v>
      </c>
      <c r="CF407" s="43">
        <f ca="1">IF($EO407,OFFSET('Measure Summary'!$A$1,'IRP Inputs'!$EN407-1,'IRP Inputs'!CF$14-1)*100,"")</f>
        <v>0</v>
      </c>
      <c r="CG407" s="43">
        <f ca="1">IF($EO407,OFFSET('Measure Summary'!$A$1,'IRP Inputs'!$EN407-1,'IRP Inputs'!CG$14-1)*100,"")</f>
        <v>0</v>
      </c>
      <c r="CH407" s="43">
        <f ca="1">IF($EO407,OFFSET('Measure Summary'!$A$1,'IRP Inputs'!$EN407-1,'IRP Inputs'!CH$14-1)*100,"")</f>
        <v>0</v>
      </c>
      <c r="CI407" s="44">
        <f ca="1">IF($EO407,OFFSET('Measure Summary'!$A$1,'IRP Inputs'!$EN407-1,'IRP Inputs'!CI$14-1)*100,"")</f>
        <v>0</v>
      </c>
      <c r="CJ407" s="45">
        <f ca="1">IF($EO407,OFFSET('Measure Summary'!$A$1,'IRP Inputs'!$EN407-1,IF($C407="WA",CJ$17,CJ$16)-1)/100,"")</f>
        <v>10.071591743928954</v>
      </c>
      <c r="CK407" s="46">
        <f ca="1">IF($EO407,OFFSET('Measure Summary'!$A$1,'IRP Inputs'!$EN407-1,IF($C407="WA",CK$17,CK$16)-1)/100,"")</f>
        <v>8.7540536503068989</v>
      </c>
      <c r="CL407" s="46">
        <f ca="1">IF($EO407,OFFSET('Measure Summary'!$A$1,'IRP Inputs'!$EN407-1,IF($C407="WA",CL$17,CL$16)-1)/100,"")</f>
        <v>8.1924887730757447</v>
      </c>
      <c r="CM407" s="46">
        <f ca="1">IF($EO407,OFFSET('Measure Summary'!$A$1,'IRP Inputs'!$EN407-1,IF($C407="WA",CM$17,CM$16)-1)/100,"")</f>
        <v>7.8916881563033563</v>
      </c>
      <c r="CN407" s="46">
        <f ca="1">IF($EO407,OFFSET('Measure Summary'!$A$1,'IRP Inputs'!$EN407-1,IF($C407="WA",CN$17,CN$16)-1)/100,"")</f>
        <v>7.7040131579002002</v>
      </c>
      <c r="CO407" s="46">
        <f ca="1">IF($EO407,OFFSET('Measure Summary'!$A$1,'IRP Inputs'!$EN407-1,IF($C407="WA",CO$17,CO$16)-1)/100,"")</f>
        <v>7.57398151641405</v>
      </c>
      <c r="CP407" s="46">
        <f ca="1">IF($EO407,OFFSET('Measure Summary'!$A$1,'IRP Inputs'!$EN407-1,IF($C407="WA",CP$17,CP$16)-1)/100,"")</f>
        <v>7.4785758795901121</v>
      </c>
      <c r="CQ407" s="46">
        <f ca="1">IF($EO407,OFFSET('Measure Summary'!$A$1,'IRP Inputs'!$EN407-1,IF($C407="WA",CQ$17,CQ$16)-1)/100,"")</f>
        <v>7.4055940366016113</v>
      </c>
      <c r="CR407" s="46">
        <f ca="1">IF($EO407,OFFSET('Measure Summary'!$A$1,'IRP Inputs'!$EN407-1,IF($C407="WA",CR$17,CR$16)-1)/100,"")</f>
        <v>7.3479645227619992</v>
      </c>
      <c r="CS407" s="46">
        <f ca="1">IF($EO407,OFFSET('Measure Summary'!$A$1,'IRP Inputs'!$EN407-1,IF($C407="WA",CS$17,CS$16)-1)/100,"")</f>
        <v>7.3013064305006621</v>
      </c>
      <c r="CT407" s="46">
        <f ca="1">IF($EO407,OFFSET('Measure Summary'!$A$1,'IRP Inputs'!$EN407-1,IF($C407="WA",CT$17,CT$16)-1)/100,"")</f>
        <v>7.2518234768119143</v>
      </c>
      <c r="CU407" s="46">
        <f ca="1">IF($EO407,OFFSET('Measure Summary'!$A$1,'IRP Inputs'!$EN407-1,IF($C407="WA",CU$17,CU$16)-1)/100,"")</f>
        <v>7.2036586403365108</v>
      </c>
      <c r="CV407" s="46">
        <f ca="1">IF($EO407,OFFSET('Measure Summary'!$A$1,'IRP Inputs'!$EN407-1,IF($C407="WA",CV$17,CV$16)-1)/100,"")</f>
        <v>7.1637142447806479</v>
      </c>
      <c r="CW407" s="46">
        <f ca="1">IF($EO407,OFFSET('Measure Summary'!$A$1,'IRP Inputs'!$EN407-1,IF($C407="WA",CW$17,CW$16)-1)/100,"")</f>
        <v>7.1301960439251415</v>
      </c>
      <c r="CX407" s="46">
        <f ca="1">IF($EO407,OFFSET('Measure Summary'!$A$1,'IRP Inputs'!$EN407-1,IF($C407="WA",CX$17,CX$16)-1)/100,"")</f>
        <v>7.1017878145824387</v>
      </c>
      <c r="CY407" s="46">
        <f ca="1">IF($EO407,OFFSET('Measure Summary'!$A$1,'IRP Inputs'!$EN407-1,IF($C407="WA",CY$17,CY$16)-1)/100,"")</f>
        <v>7.0775025769732745</v>
      </c>
      <c r="CZ407" s="46">
        <f ca="1">IF($EO407,OFFSET('Measure Summary'!$A$1,'IRP Inputs'!$EN407-1,IF($C407="WA",CZ$17,CZ$16)-1)/100,"")</f>
        <v>7.0565875117922721</v>
      </c>
      <c r="DA407" s="46">
        <f ca="1">IF($EO407,OFFSET('Measure Summary'!$A$1,'IRP Inputs'!$EN407-1,IF($C407="WA",DA$17,DA$16)-1)/100,"")</f>
        <v>7.0384578061649652</v>
      </c>
      <c r="DB407" s="46">
        <f ca="1">IF($EO407,OFFSET('Measure Summary'!$A$1,'IRP Inputs'!$EN407-1,IF($C407="WA",DB$17,DB$16)-1)/100,"")</f>
        <v>7.0226525277534684</v>
      </c>
      <c r="DC407" s="46">
        <f ca="1">IF($EO407,OFFSET('Measure Summary'!$A$1,'IRP Inputs'!$EN407-1,IF($C407="WA",DC$17,DC$16)-1)/100,"")</f>
        <v>7.0088036985180624</v>
      </c>
      <c r="DD407" s="46">
        <f ca="1">IF($EO407,OFFSET('Measure Summary'!$A$1,'IRP Inputs'!$EN407-1,IF($C407="WA",DD$17,DD$16)-1)/100,"")</f>
        <v>6.9966141809107922</v>
      </c>
      <c r="DE407" s="46">
        <f ca="1">IF($EO407,OFFSET('Measure Summary'!$A$1,'IRP Inputs'!$EN407-1,IF($C407="WA",DE$17,DE$16)-1)/100,"")</f>
        <v>6.9858415802305478</v>
      </c>
      <c r="DF407" s="46">
        <f ca="1">IF($EO407,OFFSET('Measure Summary'!$A$1,'IRP Inputs'!$EN407-1,IF($C407="WA",DF$17,DF$16)-1)/100,"")</f>
        <v>6.9762863369183234</v>
      </c>
      <c r="DG407" s="46">
        <f ca="1">IF($EO407,OFFSET('Measure Summary'!$A$1,'IRP Inputs'!$EN407-1,IF($C407="WA",DG$17,DG$16)-1)/100,"")</f>
        <v>6.9677827897717828</v>
      </c>
      <c r="DH407" s="47">
        <f ca="1">IF($EO407,OFFSET('Measure Summary'!$A$1,'IRP Inputs'!$EN407-1,IF($C407="WA",DH$17,DH$16)-1)/100,"")</f>
        <v>6.9601923801975225</v>
      </c>
      <c r="DJ407" s="48">
        <f ca="1">IF($EO407,OFFSET('Measure Summary'!$A$1,'IRP Inputs'!$EN407-1,'IRP Inputs'!DJ$14-1),"")*K407</f>
        <v>0.29209704536176184</v>
      </c>
      <c r="DK407" s="49">
        <f t="shared" ca="1" si="168"/>
        <v>9.0550084062146166E-2</v>
      </c>
      <c r="DL407" s="48">
        <f t="shared" ca="1" si="184"/>
        <v>0</v>
      </c>
      <c r="DM407" s="50">
        <f t="shared" ca="1" si="184"/>
        <v>0</v>
      </c>
      <c r="DN407" s="50">
        <f t="shared" ca="1" si="184"/>
        <v>0</v>
      </c>
      <c r="DO407" s="50">
        <f t="shared" ca="1" si="184"/>
        <v>0</v>
      </c>
      <c r="DP407" s="50">
        <f t="shared" ca="1" si="184"/>
        <v>0</v>
      </c>
      <c r="DQ407" s="50">
        <f t="shared" ca="1" si="184"/>
        <v>0</v>
      </c>
      <c r="DR407" s="50">
        <f t="shared" ca="1" si="184"/>
        <v>0</v>
      </c>
      <c r="DS407" s="50">
        <f t="shared" ca="1" si="184"/>
        <v>0</v>
      </c>
      <c r="DT407" s="50">
        <f t="shared" ca="1" si="184"/>
        <v>0</v>
      </c>
      <c r="DU407" s="50">
        <f t="shared" ca="1" si="184"/>
        <v>0</v>
      </c>
      <c r="DV407" s="50">
        <f t="shared" ca="1" si="185"/>
        <v>0</v>
      </c>
      <c r="DW407" s="50">
        <f t="shared" ca="1" si="185"/>
        <v>0</v>
      </c>
      <c r="DX407" s="50">
        <f t="shared" ca="1" si="185"/>
        <v>0</v>
      </c>
      <c r="DY407" s="50">
        <f t="shared" ca="1" si="185"/>
        <v>0</v>
      </c>
      <c r="DZ407" s="50">
        <f t="shared" ca="1" si="185"/>
        <v>0</v>
      </c>
      <c r="EA407" s="50">
        <f t="shared" ca="1" si="185"/>
        <v>0</v>
      </c>
      <c r="EB407" s="50">
        <f t="shared" ca="1" si="185"/>
        <v>0</v>
      </c>
      <c r="EC407" s="50">
        <f t="shared" ca="1" si="185"/>
        <v>0</v>
      </c>
      <c r="ED407" s="50">
        <f t="shared" ca="1" si="185"/>
        <v>0</v>
      </c>
      <c r="EE407" s="50">
        <f t="shared" ca="1" si="185"/>
        <v>0</v>
      </c>
      <c r="EF407" s="50">
        <f t="shared" ca="1" si="181"/>
        <v>0</v>
      </c>
      <c r="EG407" s="50">
        <f t="shared" ca="1" si="181"/>
        <v>0</v>
      </c>
      <c r="EH407" s="50">
        <f t="shared" ca="1" si="181"/>
        <v>0</v>
      </c>
      <c r="EI407" s="50">
        <f t="shared" ca="1" si="181"/>
        <v>0</v>
      </c>
      <c r="EJ407" s="49">
        <f t="shared" ca="1" si="181"/>
        <v>0</v>
      </c>
      <c r="EM407">
        <f t="shared" si="170"/>
        <v>384</v>
      </c>
      <c r="EN407">
        <f>MATCH(EM407,'Measure Summary'!$VY:$VY,0)</f>
        <v>388</v>
      </c>
      <c r="EO407" t="b">
        <f t="shared" si="169"/>
        <v>1</v>
      </c>
    </row>
    <row r="408" spans="1:145">
      <c r="A408" s="40" t="str">
        <f ca="1">IF($EO408,OFFSET('Measure Summary'!$A$1,'IRP Inputs'!$EN408-1,'IRP Inputs'!A$14-1),"")</f>
        <v>OR_Residential_LI - Single Family_Existing_Space Heating_Natural Gas_Furnace</v>
      </c>
      <c r="B408" t="str">
        <f ca="1">IF($EO408,OFFSET('Measure Summary'!$A$1,'IRP Inputs'!$EN408-1,'IRP Inputs'!B$14-1),"")</f>
        <v>Retrofit</v>
      </c>
      <c r="C408" t="str">
        <f ca="1">IF($EO408,OFFSET('Measure Summary'!$A$1,'IRP Inputs'!$EN408-1,'IRP Inputs'!C$14-1),"")</f>
        <v>OR</v>
      </c>
      <c r="D408" t="str">
        <f ca="1">IF($EO408,OFFSET('Measure Summary'!$A$1,'IRP Inputs'!$EN408-1,'IRP Inputs'!D$14-1),"")</f>
        <v>Residential</v>
      </c>
      <c r="E408" t="str">
        <f ca="1">IF($EO408,OFFSET('Measure Summary'!$A$1,'IRP Inputs'!$EN408-1,'IRP Inputs'!E$14-1),"")</f>
        <v>LI - Mobile Home</v>
      </c>
      <c r="F408" t="str">
        <f ca="1">IF($EO408,OFFSET('Measure Summary'!$A$1,'IRP Inputs'!$EN408-1,'IRP Inputs'!F$14-1),"")</f>
        <v>New</v>
      </c>
      <c r="G408" t="str">
        <f ca="1">IF($EO408,OFFSET('Measure Summary'!$A$1,'IRP Inputs'!$EN408-1,'IRP Inputs'!G$14-1),"")</f>
        <v>Space Heating</v>
      </c>
      <c r="H408" t="str">
        <f ca="1">IF($EO408,OFFSET('Measure Summary'!$A$1,'IRP Inputs'!$EN408-1,'IRP Inputs'!H$14-1),"")</f>
        <v>Insulation - External Wall Sheathing - Insulated Vinyl Siding</v>
      </c>
      <c r="I408" t="str">
        <f ca="1">IF($EO408,OFFSET('Measure Summary'!$A$1,'IRP Inputs'!$EN408-1,'IRP Inputs'!I$14-1),"")</f>
        <v>ORM337</v>
      </c>
      <c r="J408" s="1" t="str">
        <f ca="1">IF($EO408,OFFSET('Measure Summary'!$A$1,'IRP Inputs'!$EN408-1,'IRP Inputs'!J$14-1),"")</f>
        <v>Insulated Vinyl Siding, between R-2 and R-2.7</v>
      </c>
      <c r="K408" s="41">
        <f ca="1">IF($EO408,OFFSET('Measure Summary'!$A$1,'IRP Inputs'!$EN408-1,'IRP Inputs'!K$14-1),"")</f>
        <v>1.91</v>
      </c>
      <c r="L408" s="1">
        <f ca="1">IF($EO408,OFFSET('Measure Summary'!$A$1,'IRP Inputs'!$EN408-1,'IRP Inputs'!L$14-1),"")</f>
        <v>25</v>
      </c>
      <c r="M408" s="42">
        <f ca="1">IF($EO408,OFFSET('Measure Summary'!$A$1,'IRP Inputs'!$EN408-1,'IRP Inputs'!M$14-1),"")</f>
        <v>0</v>
      </c>
      <c r="N408" s="43">
        <f ca="1">IF($EO408,OFFSET('Measure Summary'!$A$1,'IRP Inputs'!$EN408-1,'IRP Inputs'!N$14-1),"")</f>
        <v>0</v>
      </c>
      <c r="O408" s="43">
        <f ca="1">IF($EO408,OFFSET('Measure Summary'!$A$1,'IRP Inputs'!$EN408-1,'IRP Inputs'!O$14-1),"")</f>
        <v>0</v>
      </c>
      <c r="P408" s="43">
        <f ca="1">IF($EO408,OFFSET('Measure Summary'!$A$1,'IRP Inputs'!$EN408-1,'IRP Inputs'!P$14-1),"")</f>
        <v>0</v>
      </c>
      <c r="Q408" s="43">
        <f ca="1">IF($EO408,OFFSET('Measure Summary'!$A$1,'IRP Inputs'!$EN408-1,'IRP Inputs'!Q$14-1),"")</f>
        <v>0</v>
      </c>
      <c r="R408" s="43">
        <f ca="1">IF($EO408,OFFSET('Measure Summary'!$A$1,'IRP Inputs'!$EN408-1,'IRP Inputs'!R$14-1),"")</f>
        <v>0</v>
      </c>
      <c r="S408" s="43">
        <f ca="1">IF($EO408,OFFSET('Measure Summary'!$A$1,'IRP Inputs'!$EN408-1,'IRP Inputs'!S$14-1),"")</f>
        <v>0</v>
      </c>
      <c r="T408" s="43">
        <f ca="1">IF($EO408,OFFSET('Measure Summary'!$A$1,'IRP Inputs'!$EN408-1,'IRP Inputs'!T$14-1),"")</f>
        <v>0</v>
      </c>
      <c r="U408" s="43">
        <f ca="1">IF($EO408,OFFSET('Measure Summary'!$A$1,'IRP Inputs'!$EN408-1,'IRP Inputs'!U$14-1),"")</f>
        <v>0</v>
      </c>
      <c r="V408" s="43">
        <f ca="1">IF($EO408,OFFSET('Measure Summary'!$A$1,'IRP Inputs'!$EN408-1,'IRP Inputs'!V$14-1),"")</f>
        <v>0</v>
      </c>
      <c r="W408" s="43">
        <f ca="1">IF($EO408,OFFSET('Measure Summary'!$A$1,'IRP Inputs'!$EN408-1,'IRP Inputs'!W$14-1),"")</f>
        <v>0</v>
      </c>
      <c r="X408" s="43">
        <f ca="1">IF($EO408,OFFSET('Measure Summary'!$A$1,'IRP Inputs'!$EN408-1,'IRP Inputs'!X$14-1),"")</f>
        <v>0</v>
      </c>
      <c r="Y408" s="43">
        <f ca="1">IF($EO408,OFFSET('Measure Summary'!$A$1,'IRP Inputs'!$EN408-1,'IRP Inputs'!Y$14-1),"")</f>
        <v>0</v>
      </c>
      <c r="Z408" s="43">
        <f ca="1">IF($EO408,OFFSET('Measure Summary'!$A$1,'IRP Inputs'!$EN408-1,'IRP Inputs'!Z$14-1),"")</f>
        <v>0</v>
      </c>
      <c r="AA408" s="43">
        <f ca="1">IF($EO408,OFFSET('Measure Summary'!$A$1,'IRP Inputs'!$EN408-1,'IRP Inputs'!AA$14-1),"")</f>
        <v>0</v>
      </c>
      <c r="AB408" s="43">
        <f ca="1">IF($EO408,OFFSET('Measure Summary'!$A$1,'IRP Inputs'!$EN408-1,'IRP Inputs'!AB$14-1),"")</f>
        <v>0</v>
      </c>
      <c r="AC408" s="43">
        <f ca="1">IF($EO408,OFFSET('Measure Summary'!$A$1,'IRP Inputs'!$EN408-1,'IRP Inputs'!AC$14-1),"")</f>
        <v>0</v>
      </c>
      <c r="AD408" s="43">
        <f ca="1">IF($EO408,OFFSET('Measure Summary'!$A$1,'IRP Inputs'!$EN408-1,'IRP Inputs'!AD$14-1),"")</f>
        <v>0</v>
      </c>
      <c r="AE408" s="43">
        <f ca="1">IF($EO408,OFFSET('Measure Summary'!$A$1,'IRP Inputs'!$EN408-1,'IRP Inputs'!AE$14-1),"")</f>
        <v>0</v>
      </c>
      <c r="AF408" s="43">
        <f ca="1">IF($EO408,OFFSET('Measure Summary'!$A$1,'IRP Inputs'!$EN408-1,'IRP Inputs'!AF$14-1),"")</f>
        <v>0</v>
      </c>
      <c r="AG408" s="43">
        <f ca="1">IF($EO408,OFFSET('Measure Summary'!$A$1,'IRP Inputs'!$EN408-1,'IRP Inputs'!AG$14-1),"")</f>
        <v>0</v>
      </c>
      <c r="AH408" s="43">
        <f ca="1">IF($EO408,OFFSET('Measure Summary'!$A$1,'IRP Inputs'!$EN408-1,'IRP Inputs'!AH$14-1),"")</f>
        <v>0</v>
      </c>
      <c r="AI408" s="43">
        <f ca="1">IF($EO408,OFFSET('Measure Summary'!$A$1,'IRP Inputs'!$EN408-1,'IRP Inputs'!AI$14-1),"")</f>
        <v>0</v>
      </c>
      <c r="AJ408" s="43">
        <f ca="1">IF($EO408,OFFSET('Measure Summary'!$A$1,'IRP Inputs'!$EN408-1,'IRP Inputs'!AJ$14-1),"")</f>
        <v>0</v>
      </c>
      <c r="AK408" s="44">
        <f ca="1">IF($EO408,OFFSET('Measure Summary'!$A$1,'IRP Inputs'!$EN408-1,'IRP Inputs'!AK$14-1),"")</f>
        <v>0</v>
      </c>
      <c r="AL408" s="42">
        <f ca="1">IF($EO408,OFFSET('Measure Summary'!$A$1,'IRP Inputs'!$EN408-1,'IRP Inputs'!AL$14-1)*100,"")</f>
        <v>0</v>
      </c>
      <c r="AM408" s="43">
        <f ca="1">IF($EO408,OFFSET('Measure Summary'!$A$1,'IRP Inputs'!$EN408-1,'IRP Inputs'!AM$14-1)*100,"")</f>
        <v>0</v>
      </c>
      <c r="AN408" s="43">
        <f ca="1">IF($EO408,OFFSET('Measure Summary'!$A$1,'IRP Inputs'!$EN408-1,'IRP Inputs'!AN$14-1)*100,"")</f>
        <v>0</v>
      </c>
      <c r="AO408" s="43">
        <f ca="1">IF($EO408,OFFSET('Measure Summary'!$A$1,'IRP Inputs'!$EN408-1,'IRP Inputs'!AO$14-1)*100,"")</f>
        <v>0</v>
      </c>
      <c r="AP408" s="43">
        <f ca="1">IF($EO408,OFFSET('Measure Summary'!$A$1,'IRP Inputs'!$EN408-1,'IRP Inputs'!AP$14-1)*100,"")</f>
        <v>0</v>
      </c>
      <c r="AQ408" s="43">
        <f ca="1">IF($EO408,OFFSET('Measure Summary'!$A$1,'IRP Inputs'!$EN408-1,'IRP Inputs'!AQ$14-1)*100,"")</f>
        <v>0</v>
      </c>
      <c r="AR408" s="43">
        <f ca="1">IF($EO408,OFFSET('Measure Summary'!$A$1,'IRP Inputs'!$EN408-1,'IRP Inputs'!AR$14-1)*100,"")</f>
        <v>0</v>
      </c>
      <c r="AS408" s="43">
        <f ca="1">IF($EO408,OFFSET('Measure Summary'!$A$1,'IRP Inputs'!$EN408-1,'IRP Inputs'!AS$14-1)*100,"")</f>
        <v>0</v>
      </c>
      <c r="AT408" s="43">
        <f ca="1">IF($EO408,OFFSET('Measure Summary'!$A$1,'IRP Inputs'!$EN408-1,'IRP Inputs'!AT$14-1)*100,"")</f>
        <v>0</v>
      </c>
      <c r="AU408" s="43">
        <f ca="1">IF($EO408,OFFSET('Measure Summary'!$A$1,'IRP Inputs'!$EN408-1,'IRP Inputs'!AU$14-1)*100,"")</f>
        <v>0</v>
      </c>
      <c r="AV408" s="43">
        <f ca="1">IF($EO408,OFFSET('Measure Summary'!$A$1,'IRP Inputs'!$EN408-1,'IRP Inputs'!AV$14-1)*100,"")</f>
        <v>0</v>
      </c>
      <c r="AW408" s="43">
        <f ca="1">IF($EO408,OFFSET('Measure Summary'!$A$1,'IRP Inputs'!$EN408-1,'IRP Inputs'!AW$14-1)*100,"")</f>
        <v>0</v>
      </c>
      <c r="AX408" s="43">
        <f ca="1">IF($EO408,OFFSET('Measure Summary'!$A$1,'IRP Inputs'!$EN408-1,'IRP Inputs'!AX$14-1)*100,"")</f>
        <v>0</v>
      </c>
      <c r="AY408" s="43">
        <f ca="1">IF($EO408,OFFSET('Measure Summary'!$A$1,'IRP Inputs'!$EN408-1,'IRP Inputs'!AY$14-1)*100,"")</f>
        <v>0</v>
      </c>
      <c r="AZ408" s="43">
        <f ca="1">IF($EO408,OFFSET('Measure Summary'!$A$1,'IRP Inputs'!$EN408-1,'IRP Inputs'!AZ$14-1)*100,"")</f>
        <v>0</v>
      </c>
      <c r="BA408" s="43">
        <f ca="1">IF($EO408,OFFSET('Measure Summary'!$A$1,'IRP Inputs'!$EN408-1,'IRP Inputs'!BA$14-1)*100,"")</f>
        <v>0</v>
      </c>
      <c r="BB408" s="43">
        <f ca="1">IF($EO408,OFFSET('Measure Summary'!$A$1,'IRP Inputs'!$EN408-1,'IRP Inputs'!BB$14-1)*100,"")</f>
        <v>0</v>
      </c>
      <c r="BC408" s="43">
        <f ca="1">IF($EO408,OFFSET('Measure Summary'!$A$1,'IRP Inputs'!$EN408-1,'IRP Inputs'!BC$14-1)*100,"")</f>
        <v>0</v>
      </c>
      <c r="BD408" s="43">
        <f ca="1">IF($EO408,OFFSET('Measure Summary'!$A$1,'IRP Inputs'!$EN408-1,'IRP Inputs'!BD$14-1)*100,"")</f>
        <v>0</v>
      </c>
      <c r="BE408" s="43">
        <f ca="1">IF($EO408,OFFSET('Measure Summary'!$A$1,'IRP Inputs'!$EN408-1,'IRP Inputs'!BE$14-1)*100,"")</f>
        <v>0</v>
      </c>
      <c r="BF408" s="43">
        <f ca="1">IF($EO408,OFFSET('Measure Summary'!$A$1,'IRP Inputs'!$EN408-1,'IRP Inputs'!BF$14-1)*100,"")</f>
        <v>0</v>
      </c>
      <c r="BG408" s="43">
        <f ca="1">IF($EO408,OFFSET('Measure Summary'!$A$1,'IRP Inputs'!$EN408-1,'IRP Inputs'!BG$14-1)*100,"")</f>
        <v>0</v>
      </c>
      <c r="BH408" s="43">
        <f ca="1">IF($EO408,OFFSET('Measure Summary'!$A$1,'IRP Inputs'!$EN408-1,'IRP Inputs'!BH$14-1)*100,"")</f>
        <v>0</v>
      </c>
      <c r="BI408" s="43">
        <f ca="1">IF($EO408,OFFSET('Measure Summary'!$A$1,'IRP Inputs'!$EN408-1,'IRP Inputs'!BI$14-1)*100,"")</f>
        <v>0</v>
      </c>
      <c r="BJ408" s="44">
        <f ca="1">IF($EO408,OFFSET('Measure Summary'!$A$1,'IRP Inputs'!$EN408-1,'IRP Inputs'!BJ$14-1)*100,"")</f>
        <v>0</v>
      </c>
      <c r="BK408" s="42">
        <f ca="1">IF($EO408,OFFSET('Measure Summary'!$A$1,'IRP Inputs'!$EN408-1,'IRP Inputs'!BK$14-1)*100,"")</f>
        <v>0</v>
      </c>
      <c r="BL408" s="43">
        <f ca="1">IF($EO408,OFFSET('Measure Summary'!$A$1,'IRP Inputs'!$EN408-1,'IRP Inputs'!BL$14-1)*100,"")</f>
        <v>0</v>
      </c>
      <c r="BM408" s="43">
        <f ca="1">IF($EO408,OFFSET('Measure Summary'!$A$1,'IRP Inputs'!$EN408-1,'IRP Inputs'!BM$14-1)*100,"")</f>
        <v>0</v>
      </c>
      <c r="BN408" s="43">
        <f ca="1">IF($EO408,OFFSET('Measure Summary'!$A$1,'IRP Inputs'!$EN408-1,'IRP Inputs'!BN$14-1)*100,"")</f>
        <v>0</v>
      </c>
      <c r="BO408" s="43">
        <f ca="1">IF($EO408,OFFSET('Measure Summary'!$A$1,'IRP Inputs'!$EN408-1,'IRP Inputs'!BO$14-1)*100,"")</f>
        <v>0</v>
      </c>
      <c r="BP408" s="43">
        <f ca="1">IF($EO408,OFFSET('Measure Summary'!$A$1,'IRP Inputs'!$EN408-1,'IRP Inputs'!BP$14-1)*100,"")</f>
        <v>0</v>
      </c>
      <c r="BQ408" s="43">
        <f ca="1">IF($EO408,OFFSET('Measure Summary'!$A$1,'IRP Inputs'!$EN408-1,'IRP Inputs'!BQ$14-1)*100,"")</f>
        <v>0</v>
      </c>
      <c r="BR408" s="43">
        <f ca="1">IF($EO408,OFFSET('Measure Summary'!$A$1,'IRP Inputs'!$EN408-1,'IRP Inputs'!BR$14-1)*100,"")</f>
        <v>0</v>
      </c>
      <c r="BS408" s="43">
        <f ca="1">IF($EO408,OFFSET('Measure Summary'!$A$1,'IRP Inputs'!$EN408-1,'IRP Inputs'!BS$14-1)*100,"")</f>
        <v>0</v>
      </c>
      <c r="BT408" s="43">
        <f ca="1">IF($EO408,OFFSET('Measure Summary'!$A$1,'IRP Inputs'!$EN408-1,'IRP Inputs'!BT$14-1)*100,"")</f>
        <v>0</v>
      </c>
      <c r="BU408" s="43">
        <f ca="1">IF($EO408,OFFSET('Measure Summary'!$A$1,'IRP Inputs'!$EN408-1,'IRP Inputs'!BU$14-1)*100,"")</f>
        <v>0</v>
      </c>
      <c r="BV408" s="43">
        <f ca="1">IF($EO408,OFFSET('Measure Summary'!$A$1,'IRP Inputs'!$EN408-1,'IRP Inputs'!BV$14-1)*100,"")</f>
        <v>0</v>
      </c>
      <c r="BW408" s="43">
        <f ca="1">IF($EO408,OFFSET('Measure Summary'!$A$1,'IRP Inputs'!$EN408-1,'IRP Inputs'!BW$14-1)*100,"")</f>
        <v>0</v>
      </c>
      <c r="BX408" s="43">
        <f ca="1">IF($EO408,OFFSET('Measure Summary'!$A$1,'IRP Inputs'!$EN408-1,'IRP Inputs'!BX$14-1)*100,"")</f>
        <v>0</v>
      </c>
      <c r="BY408" s="43">
        <f ca="1">IF($EO408,OFFSET('Measure Summary'!$A$1,'IRP Inputs'!$EN408-1,'IRP Inputs'!BY$14-1)*100,"")</f>
        <v>0</v>
      </c>
      <c r="BZ408" s="43">
        <f ca="1">IF($EO408,OFFSET('Measure Summary'!$A$1,'IRP Inputs'!$EN408-1,'IRP Inputs'!BZ$14-1)*100,"")</f>
        <v>0</v>
      </c>
      <c r="CA408" s="43">
        <f ca="1">IF($EO408,OFFSET('Measure Summary'!$A$1,'IRP Inputs'!$EN408-1,'IRP Inputs'!CA$14-1)*100,"")</f>
        <v>0</v>
      </c>
      <c r="CB408" s="43">
        <f ca="1">IF($EO408,OFFSET('Measure Summary'!$A$1,'IRP Inputs'!$EN408-1,'IRP Inputs'!CB$14-1)*100,"")</f>
        <v>0</v>
      </c>
      <c r="CC408" s="43">
        <f ca="1">IF($EO408,OFFSET('Measure Summary'!$A$1,'IRP Inputs'!$EN408-1,'IRP Inputs'!CC$14-1)*100,"")</f>
        <v>0</v>
      </c>
      <c r="CD408" s="43">
        <f ca="1">IF($EO408,OFFSET('Measure Summary'!$A$1,'IRP Inputs'!$EN408-1,'IRP Inputs'!CD$14-1)*100,"")</f>
        <v>0</v>
      </c>
      <c r="CE408" s="43">
        <f ca="1">IF($EO408,OFFSET('Measure Summary'!$A$1,'IRP Inputs'!$EN408-1,'IRP Inputs'!CE$14-1)*100,"")</f>
        <v>0</v>
      </c>
      <c r="CF408" s="43">
        <f ca="1">IF($EO408,OFFSET('Measure Summary'!$A$1,'IRP Inputs'!$EN408-1,'IRP Inputs'!CF$14-1)*100,"")</f>
        <v>0</v>
      </c>
      <c r="CG408" s="43">
        <f ca="1">IF($EO408,OFFSET('Measure Summary'!$A$1,'IRP Inputs'!$EN408-1,'IRP Inputs'!CG$14-1)*100,"")</f>
        <v>0</v>
      </c>
      <c r="CH408" s="43">
        <f ca="1">IF($EO408,OFFSET('Measure Summary'!$A$1,'IRP Inputs'!$EN408-1,'IRP Inputs'!CH$14-1)*100,"")</f>
        <v>0</v>
      </c>
      <c r="CI408" s="44">
        <f ca="1">IF($EO408,OFFSET('Measure Summary'!$A$1,'IRP Inputs'!$EN408-1,'IRP Inputs'!CI$14-1)*100,"")</f>
        <v>0</v>
      </c>
      <c r="CJ408" s="45">
        <f ca="1">IF($EO408,OFFSET('Measure Summary'!$A$1,'IRP Inputs'!$EN408-1,IF($C408="WA",CJ$17,CJ$16)-1)/100,"")</f>
        <v>27.053651043050454</v>
      </c>
      <c r="CK408" s="46">
        <f ca="1">IF($EO408,OFFSET('Measure Summary'!$A$1,'IRP Inputs'!$EN408-1,IF($C408="WA",CK$17,CK$16)-1)/100,"")</f>
        <v>23.514566385229315</v>
      </c>
      <c r="CL408" s="46">
        <f ca="1">IF($EO408,OFFSET('Measure Summary'!$A$1,'IRP Inputs'!$EN408-1,IF($C408="WA",CL$17,CL$16)-1)/100,"")</f>
        <v>22.006127539323654</v>
      </c>
      <c r="CM408" s="46">
        <f ca="1">IF($EO408,OFFSET('Measure Summary'!$A$1,'IRP Inputs'!$EN408-1,IF($C408="WA",CM$17,CM$16)-1)/100,"")</f>
        <v>21.198136595429428</v>
      </c>
      <c r="CN408" s="46">
        <f ca="1">IF($EO408,OFFSET('Measure Summary'!$A$1,'IRP Inputs'!$EN408-1,IF($C408="WA",CN$17,CN$16)-1)/100,"")</f>
        <v>20.694016288987829</v>
      </c>
      <c r="CO408" s="46">
        <f ca="1">IF($EO408,OFFSET('Measure Summary'!$A$1,'IRP Inputs'!$EN408-1,IF($C408="WA",CO$17,CO$16)-1)/100,"")</f>
        <v>20.344733797921624</v>
      </c>
      <c r="CP408" s="46">
        <f ca="1">IF($EO408,OFFSET('Measure Summary'!$A$1,'IRP Inputs'!$EN408-1,IF($C408="WA",CP$17,CP$16)-1)/100,"")</f>
        <v>20.088461415978564</v>
      </c>
      <c r="CQ408" s="46">
        <f ca="1">IF($EO408,OFFSET('Measure Summary'!$A$1,'IRP Inputs'!$EN408-1,IF($C408="WA",CQ$17,CQ$16)-1)/100,"")</f>
        <v>19.892422362481408</v>
      </c>
      <c r="CR408" s="46">
        <f ca="1">IF($EO408,OFFSET('Measure Summary'!$A$1,'IRP Inputs'!$EN408-1,IF($C408="WA",CR$17,CR$16)-1)/100,"")</f>
        <v>19.737621731475155</v>
      </c>
      <c r="CS408" s="46">
        <f ca="1">IF($EO408,OFFSET('Measure Summary'!$A$1,'IRP Inputs'!$EN408-1,IF($C408="WA",CS$17,CS$16)-1)/100,"")</f>
        <v>19.612291815562553</v>
      </c>
      <c r="CT408" s="46">
        <f ca="1">IF($EO408,OFFSET('Measure Summary'!$A$1,'IRP Inputs'!$EN408-1,IF($C408="WA",CT$17,CT$16)-1)/100,"")</f>
        <v>19.47937394163446</v>
      </c>
      <c r="CU408" s="46">
        <f ca="1">IF($EO408,OFFSET('Measure Summary'!$A$1,'IRP Inputs'!$EN408-1,IF($C408="WA",CU$17,CU$16)-1)/100,"")</f>
        <v>19.349996707957704</v>
      </c>
      <c r="CV408" s="46">
        <f ca="1">IF($EO408,OFFSET('Measure Summary'!$A$1,'IRP Inputs'!$EN408-1,IF($C408="WA",CV$17,CV$16)-1)/100,"")</f>
        <v>19.242700685047993</v>
      </c>
      <c r="CW408" s="46">
        <f ca="1">IF($EO408,OFFSET('Measure Summary'!$A$1,'IRP Inputs'!$EN408-1,IF($C408="WA",CW$17,CW$16)-1)/100,"")</f>
        <v>19.152666286058146</v>
      </c>
      <c r="CX408" s="46">
        <f ca="1">IF($EO408,OFFSET('Measure Summary'!$A$1,'IRP Inputs'!$EN408-1,IF($C408="WA",CX$17,CX$16)-1)/100,"")</f>
        <v>19.076357958345028</v>
      </c>
      <c r="CY408" s="46">
        <f ca="1">IF($EO408,OFFSET('Measure Summary'!$A$1,'IRP Inputs'!$EN408-1,IF($C408="WA",CY$17,CY$16)-1)/100,"")</f>
        <v>19.011124541375764</v>
      </c>
      <c r="CZ408" s="46">
        <f ca="1">IF($EO408,OFFSET('Measure Summary'!$A$1,'IRP Inputs'!$EN408-1,IF($C408="WA",CZ$17,CZ$16)-1)/100,"")</f>
        <v>18.954943861167934</v>
      </c>
      <c r="DA408" s="46">
        <f ca="1">IF($EO408,OFFSET('Measure Summary'!$A$1,'IRP Inputs'!$EN408-1,IF($C408="WA",DA$17,DA$16)-1)/100,"")</f>
        <v>18.906245031625918</v>
      </c>
      <c r="DB408" s="46">
        <f ca="1">IF($EO408,OFFSET('Measure Summary'!$A$1,'IRP Inputs'!$EN408-1,IF($C408="WA",DB$17,DB$16)-1)/100,"")</f>
        <v>18.863789926449453</v>
      </c>
      <c r="DC408" s="46">
        <f ca="1">IF($EO408,OFFSET('Measure Summary'!$A$1,'IRP Inputs'!$EN408-1,IF($C408="WA",DC$17,DC$16)-1)/100,"")</f>
        <v>18.826590107094656</v>
      </c>
      <c r="DD408" s="46">
        <f ca="1">IF($EO408,OFFSET('Measure Summary'!$A$1,'IRP Inputs'!$EN408-1,IF($C408="WA",DD$17,DD$16)-1)/100,"")</f>
        <v>18.793847422113505</v>
      </c>
      <c r="DE408" s="46">
        <f ca="1">IF($EO408,OFFSET('Measure Summary'!$A$1,'IRP Inputs'!$EN408-1,IF($C408="WA",DE$17,DE$16)-1)/100,"")</f>
        <v>18.764910766712916</v>
      </c>
      <c r="DF408" s="46">
        <f ca="1">IF($EO408,OFFSET('Measure Summary'!$A$1,'IRP Inputs'!$EN408-1,IF($C408="WA",DF$17,DF$16)-1)/100,"")</f>
        <v>18.739244097057032</v>
      </c>
      <c r="DG408" s="46">
        <f ca="1">IF($EO408,OFFSET('Measure Summary'!$A$1,'IRP Inputs'!$EN408-1,IF($C408="WA",DG$17,DG$16)-1)/100,"")</f>
        <v>18.716402424858664</v>
      </c>
      <c r="DH408" s="47">
        <f ca="1">IF($EO408,OFFSET('Measure Summary'!$A$1,'IRP Inputs'!$EN408-1,IF($C408="WA",DH$17,DH$16)-1)/100,"")</f>
        <v>18.696013563086179</v>
      </c>
      <c r="DJ408" s="48">
        <f ca="1">IF($EO408,OFFSET('Measure Summary'!$A$1,'IRP Inputs'!$EN408-1,'IRP Inputs'!DJ$14-1),"")*K408</f>
        <v>0.5469660359225148</v>
      </c>
      <c r="DK408" s="49">
        <f t="shared" ca="1" si="168"/>
        <v>0.16955947113597958</v>
      </c>
      <c r="DL408" s="48">
        <f t="shared" ca="1" si="184"/>
        <v>0</v>
      </c>
      <c r="DM408" s="50">
        <f t="shared" ca="1" si="184"/>
        <v>0</v>
      </c>
      <c r="DN408" s="50">
        <f t="shared" ca="1" si="184"/>
        <v>0</v>
      </c>
      <c r="DO408" s="50">
        <f t="shared" ca="1" si="184"/>
        <v>0</v>
      </c>
      <c r="DP408" s="50">
        <f t="shared" ca="1" si="184"/>
        <v>0</v>
      </c>
      <c r="DQ408" s="50">
        <f t="shared" ca="1" si="184"/>
        <v>0</v>
      </c>
      <c r="DR408" s="50">
        <f t="shared" ca="1" si="184"/>
        <v>0</v>
      </c>
      <c r="DS408" s="50">
        <f t="shared" ca="1" si="184"/>
        <v>0</v>
      </c>
      <c r="DT408" s="50">
        <f t="shared" ca="1" si="184"/>
        <v>0</v>
      </c>
      <c r="DU408" s="50">
        <f t="shared" ca="1" si="184"/>
        <v>0</v>
      </c>
      <c r="DV408" s="50">
        <f t="shared" ca="1" si="185"/>
        <v>0</v>
      </c>
      <c r="DW408" s="50">
        <f t="shared" ca="1" si="185"/>
        <v>0</v>
      </c>
      <c r="DX408" s="50">
        <f t="shared" ca="1" si="185"/>
        <v>0</v>
      </c>
      <c r="DY408" s="50">
        <f t="shared" ca="1" si="185"/>
        <v>0</v>
      </c>
      <c r="DZ408" s="50">
        <f t="shared" ca="1" si="185"/>
        <v>0</v>
      </c>
      <c r="EA408" s="50">
        <f t="shared" ca="1" si="185"/>
        <v>0</v>
      </c>
      <c r="EB408" s="50">
        <f t="shared" ca="1" si="185"/>
        <v>0</v>
      </c>
      <c r="EC408" s="50">
        <f t="shared" ca="1" si="185"/>
        <v>0</v>
      </c>
      <c r="ED408" s="50">
        <f t="shared" ca="1" si="185"/>
        <v>0</v>
      </c>
      <c r="EE408" s="50">
        <f t="shared" ca="1" si="185"/>
        <v>0</v>
      </c>
      <c r="EF408" s="50">
        <f t="shared" ref="EF408:EJ423" ca="1" si="186">IF($EO408,SUM($DJ408:$DK408)*INDEX($M408:$AK408,1,MATCH(EF$23,$M$23:$AK$23,0))/1000000,"")</f>
        <v>0</v>
      </c>
      <c r="EG408" s="50">
        <f t="shared" ca="1" si="186"/>
        <v>0</v>
      </c>
      <c r="EH408" s="50">
        <f t="shared" ca="1" si="186"/>
        <v>0</v>
      </c>
      <c r="EI408" s="50">
        <f t="shared" ca="1" si="186"/>
        <v>0</v>
      </c>
      <c r="EJ408" s="49">
        <f t="shared" ca="1" si="186"/>
        <v>0</v>
      </c>
      <c r="EM408">
        <f t="shared" si="170"/>
        <v>385</v>
      </c>
      <c r="EN408">
        <f>MATCH(EM408,'Measure Summary'!$VY:$VY,0)</f>
        <v>389</v>
      </c>
      <c r="EO408" t="b">
        <f t="shared" si="169"/>
        <v>1</v>
      </c>
    </row>
    <row r="409" spans="1:145">
      <c r="A409" s="40" t="str">
        <f ca="1">IF($EO409,OFFSET('Measure Summary'!$A$1,'IRP Inputs'!$EN409-1,'IRP Inputs'!A$14-1),"")</f>
        <v>OR_Residential_LI - Single Family_Existing_Space Heating_Natural Gas_Furnace</v>
      </c>
      <c r="B409" t="str">
        <f ca="1">IF($EO409,OFFSET('Measure Summary'!$A$1,'IRP Inputs'!$EN409-1,'IRP Inputs'!B$14-1),"")</f>
        <v>Retrofit</v>
      </c>
      <c r="C409" t="str">
        <f ca="1">IF($EO409,OFFSET('Measure Summary'!$A$1,'IRP Inputs'!$EN409-1,'IRP Inputs'!C$14-1),"")</f>
        <v>OR</v>
      </c>
      <c r="D409" t="str">
        <f ca="1">IF($EO409,OFFSET('Measure Summary'!$A$1,'IRP Inputs'!$EN409-1,'IRP Inputs'!D$14-1),"")</f>
        <v>Residential</v>
      </c>
      <c r="E409" t="str">
        <f ca="1">IF($EO409,OFFSET('Measure Summary'!$A$1,'IRP Inputs'!$EN409-1,'IRP Inputs'!E$14-1),"")</f>
        <v>LI - Mobile Home</v>
      </c>
      <c r="F409" t="str">
        <f ca="1">IF($EO409,OFFSET('Measure Summary'!$A$1,'IRP Inputs'!$EN409-1,'IRP Inputs'!F$14-1),"")</f>
        <v>New</v>
      </c>
      <c r="G409" t="str">
        <f ca="1">IF($EO409,OFFSET('Measure Summary'!$A$1,'IRP Inputs'!$EN409-1,'IRP Inputs'!G$14-1),"")</f>
        <v>Space Heating</v>
      </c>
      <c r="H409" t="str">
        <f ca="1">IF($EO409,OFFSET('Measure Summary'!$A$1,'IRP Inputs'!$EN409-1,'IRP Inputs'!H$14-1),"")</f>
        <v>Insulation - Floor Installation</v>
      </c>
      <c r="I409" t="str">
        <f ca="1">IF($EO409,OFFSET('Measure Summary'!$A$1,'IRP Inputs'!$EN409-1,'IRP Inputs'!I$14-1),"")</f>
        <v>ORM338</v>
      </c>
      <c r="J409" s="1" t="str">
        <f ca="1">IF($EO409,OFFSET('Measure Summary'!$A$1,'IRP Inputs'!$EN409-1,'IRP Inputs'!J$14-1),"")</f>
        <v>R-30</v>
      </c>
      <c r="K409" s="41">
        <f ca="1">IF($EO409,OFFSET('Measure Summary'!$A$1,'IRP Inputs'!$EN409-1,'IRP Inputs'!K$14-1),"")</f>
        <v>1.47</v>
      </c>
      <c r="L409" s="1">
        <f ca="1">IF($EO409,OFFSET('Measure Summary'!$A$1,'IRP Inputs'!$EN409-1,'IRP Inputs'!L$14-1),"")</f>
        <v>25</v>
      </c>
      <c r="M409" s="42">
        <f ca="1">IF($EO409,OFFSET('Measure Summary'!$A$1,'IRP Inputs'!$EN409-1,'IRP Inputs'!M$14-1),"")</f>
        <v>0</v>
      </c>
      <c r="N409" s="43">
        <f ca="1">IF($EO409,OFFSET('Measure Summary'!$A$1,'IRP Inputs'!$EN409-1,'IRP Inputs'!N$14-1),"")</f>
        <v>0</v>
      </c>
      <c r="O409" s="43">
        <f ca="1">IF($EO409,OFFSET('Measure Summary'!$A$1,'IRP Inputs'!$EN409-1,'IRP Inputs'!O$14-1),"")</f>
        <v>0</v>
      </c>
      <c r="P409" s="43">
        <f ca="1">IF($EO409,OFFSET('Measure Summary'!$A$1,'IRP Inputs'!$EN409-1,'IRP Inputs'!P$14-1),"")</f>
        <v>0</v>
      </c>
      <c r="Q409" s="43">
        <f ca="1">IF($EO409,OFFSET('Measure Summary'!$A$1,'IRP Inputs'!$EN409-1,'IRP Inputs'!Q$14-1),"")</f>
        <v>0</v>
      </c>
      <c r="R409" s="43">
        <f ca="1">IF($EO409,OFFSET('Measure Summary'!$A$1,'IRP Inputs'!$EN409-1,'IRP Inputs'!R$14-1),"")</f>
        <v>0</v>
      </c>
      <c r="S409" s="43">
        <f ca="1">IF($EO409,OFFSET('Measure Summary'!$A$1,'IRP Inputs'!$EN409-1,'IRP Inputs'!S$14-1),"")</f>
        <v>0</v>
      </c>
      <c r="T409" s="43">
        <f ca="1">IF($EO409,OFFSET('Measure Summary'!$A$1,'IRP Inputs'!$EN409-1,'IRP Inputs'!T$14-1),"")</f>
        <v>0</v>
      </c>
      <c r="U409" s="43">
        <f ca="1">IF($EO409,OFFSET('Measure Summary'!$A$1,'IRP Inputs'!$EN409-1,'IRP Inputs'!U$14-1),"")</f>
        <v>0</v>
      </c>
      <c r="V409" s="43">
        <f ca="1">IF($EO409,OFFSET('Measure Summary'!$A$1,'IRP Inputs'!$EN409-1,'IRP Inputs'!V$14-1),"")</f>
        <v>0</v>
      </c>
      <c r="W409" s="43">
        <f ca="1">IF($EO409,OFFSET('Measure Summary'!$A$1,'IRP Inputs'!$EN409-1,'IRP Inputs'!W$14-1),"")</f>
        <v>0</v>
      </c>
      <c r="X409" s="43">
        <f ca="1">IF($EO409,OFFSET('Measure Summary'!$A$1,'IRP Inputs'!$EN409-1,'IRP Inputs'!X$14-1),"")</f>
        <v>0</v>
      </c>
      <c r="Y409" s="43">
        <f ca="1">IF($EO409,OFFSET('Measure Summary'!$A$1,'IRP Inputs'!$EN409-1,'IRP Inputs'!Y$14-1),"")</f>
        <v>0</v>
      </c>
      <c r="Z409" s="43">
        <f ca="1">IF($EO409,OFFSET('Measure Summary'!$A$1,'IRP Inputs'!$EN409-1,'IRP Inputs'!Z$14-1),"")</f>
        <v>0</v>
      </c>
      <c r="AA409" s="43">
        <f ca="1">IF($EO409,OFFSET('Measure Summary'!$A$1,'IRP Inputs'!$EN409-1,'IRP Inputs'!AA$14-1),"")</f>
        <v>0</v>
      </c>
      <c r="AB409" s="43">
        <f ca="1">IF($EO409,OFFSET('Measure Summary'!$A$1,'IRP Inputs'!$EN409-1,'IRP Inputs'!AB$14-1),"")</f>
        <v>0</v>
      </c>
      <c r="AC409" s="43">
        <f ca="1">IF($EO409,OFFSET('Measure Summary'!$A$1,'IRP Inputs'!$EN409-1,'IRP Inputs'!AC$14-1),"")</f>
        <v>0</v>
      </c>
      <c r="AD409" s="43">
        <f ca="1">IF($EO409,OFFSET('Measure Summary'!$A$1,'IRP Inputs'!$EN409-1,'IRP Inputs'!AD$14-1),"")</f>
        <v>0</v>
      </c>
      <c r="AE409" s="43">
        <f ca="1">IF($EO409,OFFSET('Measure Summary'!$A$1,'IRP Inputs'!$EN409-1,'IRP Inputs'!AE$14-1),"")</f>
        <v>0</v>
      </c>
      <c r="AF409" s="43">
        <f ca="1">IF($EO409,OFFSET('Measure Summary'!$A$1,'IRP Inputs'!$EN409-1,'IRP Inputs'!AF$14-1),"")</f>
        <v>0</v>
      </c>
      <c r="AG409" s="43">
        <f ca="1">IF($EO409,OFFSET('Measure Summary'!$A$1,'IRP Inputs'!$EN409-1,'IRP Inputs'!AG$14-1),"")</f>
        <v>0</v>
      </c>
      <c r="AH409" s="43">
        <f ca="1">IF($EO409,OFFSET('Measure Summary'!$A$1,'IRP Inputs'!$EN409-1,'IRP Inputs'!AH$14-1),"")</f>
        <v>0</v>
      </c>
      <c r="AI409" s="43">
        <f ca="1">IF($EO409,OFFSET('Measure Summary'!$A$1,'IRP Inputs'!$EN409-1,'IRP Inputs'!AI$14-1),"")</f>
        <v>0</v>
      </c>
      <c r="AJ409" s="43">
        <f ca="1">IF($EO409,OFFSET('Measure Summary'!$A$1,'IRP Inputs'!$EN409-1,'IRP Inputs'!AJ$14-1),"")</f>
        <v>0</v>
      </c>
      <c r="AK409" s="44">
        <f ca="1">IF($EO409,OFFSET('Measure Summary'!$A$1,'IRP Inputs'!$EN409-1,'IRP Inputs'!AK$14-1),"")</f>
        <v>0</v>
      </c>
      <c r="AL409" s="42">
        <f ca="1">IF($EO409,OFFSET('Measure Summary'!$A$1,'IRP Inputs'!$EN409-1,'IRP Inputs'!AL$14-1)*100,"")</f>
        <v>0</v>
      </c>
      <c r="AM409" s="43">
        <f ca="1">IF($EO409,OFFSET('Measure Summary'!$A$1,'IRP Inputs'!$EN409-1,'IRP Inputs'!AM$14-1)*100,"")</f>
        <v>0</v>
      </c>
      <c r="AN409" s="43">
        <f ca="1">IF($EO409,OFFSET('Measure Summary'!$A$1,'IRP Inputs'!$EN409-1,'IRP Inputs'!AN$14-1)*100,"")</f>
        <v>0</v>
      </c>
      <c r="AO409" s="43">
        <f ca="1">IF($EO409,OFFSET('Measure Summary'!$A$1,'IRP Inputs'!$EN409-1,'IRP Inputs'!AO$14-1)*100,"")</f>
        <v>0</v>
      </c>
      <c r="AP409" s="43">
        <f ca="1">IF($EO409,OFFSET('Measure Summary'!$A$1,'IRP Inputs'!$EN409-1,'IRP Inputs'!AP$14-1)*100,"")</f>
        <v>0</v>
      </c>
      <c r="AQ409" s="43">
        <f ca="1">IF($EO409,OFFSET('Measure Summary'!$A$1,'IRP Inputs'!$EN409-1,'IRP Inputs'!AQ$14-1)*100,"")</f>
        <v>0</v>
      </c>
      <c r="AR409" s="43">
        <f ca="1">IF($EO409,OFFSET('Measure Summary'!$A$1,'IRP Inputs'!$EN409-1,'IRP Inputs'!AR$14-1)*100,"")</f>
        <v>0</v>
      </c>
      <c r="AS409" s="43">
        <f ca="1">IF($EO409,OFFSET('Measure Summary'!$A$1,'IRP Inputs'!$EN409-1,'IRP Inputs'!AS$14-1)*100,"")</f>
        <v>0</v>
      </c>
      <c r="AT409" s="43">
        <f ca="1">IF($EO409,OFFSET('Measure Summary'!$A$1,'IRP Inputs'!$EN409-1,'IRP Inputs'!AT$14-1)*100,"")</f>
        <v>0</v>
      </c>
      <c r="AU409" s="43">
        <f ca="1">IF($EO409,OFFSET('Measure Summary'!$A$1,'IRP Inputs'!$EN409-1,'IRP Inputs'!AU$14-1)*100,"")</f>
        <v>0</v>
      </c>
      <c r="AV409" s="43">
        <f ca="1">IF($EO409,OFFSET('Measure Summary'!$A$1,'IRP Inputs'!$EN409-1,'IRP Inputs'!AV$14-1)*100,"")</f>
        <v>0</v>
      </c>
      <c r="AW409" s="43">
        <f ca="1">IF($EO409,OFFSET('Measure Summary'!$A$1,'IRP Inputs'!$EN409-1,'IRP Inputs'!AW$14-1)*100,"")</f>
        <v>0</v>
      </c>
      <c r="AX409" s="43">
        <f ca="1">IF($EO409,OFFSET('Measure Summary'!$A$1,'IRP Inputs'!$EN409-1,'IRP Inputs'!AX$14-1)*100,"")</f>
        <v>0</v>
      </c>
      <c r="AY409" s="43">
        <f ca="1">IF($EO409,OFFSET('Measure Summary'!$A$1,'IRP Inputs'!$EN409-1,'IRP Inputs'!AY$14-1)*100,"")</f>
        <v>0</v>
      </c>
      <c r="AZ409" s="43">
        <f ca="1">IF($EO409,OFFSET('Measure Summary'!$A$1,'IRP Inputs'!$EN409-1,'IRP Inputs'!AZ$14-1)*100,"")</f>
        <v>0</v>
      </c>
      <c r="BA409" s="43">
        <f ca="1">IF($EO409,OFFSET('Measure Summary'!$A$1,'IRP Inputs'!$EN409-1,'IRP Inputs'!BA$14-1)*100,"")</f>
        <v>0</v>
      </c>
      <c r="BB409" s="43">
        <f ca="1">IF($EO409,OFFSET('Measure Summary'!$A$1,'IRP Inputs'!$EN409-1,'IRP Inputs'!BB$14-1)*100,"")</f>
        <v>0</v>
      </c>
      <c r="BC409" s="43">
        <f ca="1">IF($EO409,OFFSET('Measure Summary'!$A$1,'IRP Inputs'!$EN409-1,'IRP Inputs'!BC$14-1)*100,"")</f>
        <v>0</v>
      </c>
      <c r="BD409" s="43">
        <f ca="1">IF($EO409,OFFSET('Measure Summary'!$A$1,'IRP Inputs'!$EN409-1,'IRP Inputs'!BD$14-1)*100,"")</f>
        <v>0</v>
      </c>
      <c r="BE409" s="43">
        <f ca="1">IF($EO409,OFFSET('Measure Summary'!$A$1,'IRP Inputs'!$EN409-1,'IRP Inputs'!BE$14-1)*100,"")</f>
        <v>0</v>
      </c>
      <c r="BF409" s="43">
        <f ca="1">IF($EO409,OFFSET('Measure Summary'!$A$1,'IRP Inputs'!$EN409-1,'IRP Inputs'!BF$14-1)*100,"")</f>
        <v>0</v>
      </c>
      <c r="BG409" s="43">
        <f ca="1">IF($EO409,OFFSET('Measure Summary'!$A$1,'IRP Inputs'!$EN409-1,'IRP Inputs'!BG$14-1)*100,"")</f>
        <v>0</v>
      </c>
      <c r="BH409" s="43">
        <f ca="1">IF($EO409,OFFSET('Measure Summary'!$A$1,'IRP Inputs'!$EN409-1,'IRP Inputs'!BH$14-1)*100,"")</f>
        <v>0</v>
      </c>
      <c r="BI409" s="43">
        <f ca="1">IF($EO409,OFFSET('Measure Summary'!$A$1,'IRP Inputs'!$EN409-1,'IRP Inputs'!BI$14-1)*100,"")</f>
        <v>0</v>
      </c>
      <c r="BJ409" s="44">
        <f ca="1">IF($EO409,OFFSET('Measure Summary'!$A$1,'IRP Inputs'!$EN409-1,'IRP Inputs'!BJ$14-1)*100,"")</f>
        <v>0</v>
      </c>
      <c r="BK409" s="42">
        <f ca="1">IF($EO409,OFFSET('Measure Summary'!$A$1,'IRP Inputs'!$EN409-1,'IRP Inputs'!BK$14-1)*100,"")</f>
        <v>0</v>
      </c>
      <c r="BL409" s="43">
        <f ca="1">IF($EO409,OFFSET('Measure Summary'!$A$1,'IRP Inputs'!$EN409-1,'IRP Inputs'!BL$14-1)*100,"")</f>
        <v>0</v>
      </c>
      <c r="BM409" s="43">
        <f ca="1">IF($EO409,OFFSET('Measure Summary'!$A$1,'IRP Inputs'!$EN409-1,'IRP Inputs'!BM$14-1)*100,"")</f>
        <v>0</v>
      </c>
      <c r="BN409" s="43">
        <f ca="1">IF($EO409,OFFSET('Measure Summary'!$A$1,'IRP Inputs'!$EN409-1,'IRP Inputs'!BN$14-1)*100,"")</f>
        <v>0</v>
      </c>
      <c r="BO409" s="43">
        <f ca="1">IF($EO409,OFFSET('Measure Summary'!$A$1,'IRP Inputs'!$EN409-1,'IRP Inputs'!BO$14-1)*100,"")</f>
        <v>0</v>
      </c>
      <c r="BP409" s="43">
        <f ca="1">IF($EO409,OFFSET('Measure Summary'!$A$1,'IRP Inputs'!$EN409-1,'IRP Inputs'!BP$14-1)*100,"")</f>
        <v>0</v>
      </c>
      <c r="BQ409" s="43">
        <f ca="1">IF($EO409,OFFSET('Measure Summary'!$A$1,'IRP Inputs'!$EN409-1,'IRP Inputs'!BQ$14-1)*100,"")</f>
        <v>0</v>
      </c>
      <c r="BR409" s="43">
        <f ca="1">IF($EO409,OFFSET('Measure Summary'!$A$1,'IRP Inputs'!$EN409-1,'IRP Inputs'!BR$14-1)*100,"")</f>
        <v>0</v>
      </c>
      <c r="BS409" s="43">
        <f ca="1">IF($EO409,OFFSET('Measure Summary'!$A$1,'IRP Inputs'!$EN409-1,'IRP Inputs'!BS$14-1)*100,"")</f>
        <v>0</v>
      </c>
      <c r="BT409" s="43">
        <f ca="1">IF($EO409,OFFSET('Measure Summary'!$A$1,'IRP Inputs'!$EN409-1,'IRP Inputs'!BT$14-1)*100,"")</f>
        <v>0</v>
      </c>
      <c r="BU409" s="43">
        <f ca="1">IF($EO409,OFFSET('Measure Summary'!$A$1,'IRP Inputs'!$EN409-1,'IRP Inputs'!BU$14-1)*100,"")</f>
        <v>0</v>
      </c>
      <c r="BV409" s="43">
        <f ca="1">IF($EO409,OFFSET('Measure Summary'!$A$1,'IRP Inputs'!$EN409-1,'IRP Inputs'!BV$14-1)*100,"")</f>
        <v>0</v>
      </c>
      <c r="BW409" s="43">
        <f ca="1">IF($EO409,OFFSET('Measure Summary'!$A$1,'IRP Inputs'!$EN409-1,'IRP Inputs'!BW$14-1)*100,"")</f>
        <v>0</v>
      </c>
      <c r="BX409" s="43">
        <f ca="1">IF($EO409,OFFSET('Measure Summary'!$A$1,'IRP Inputs'!$EN409-1,'IRP Inputs'!BX$14-1)*100,"")</f>
        <v>0</v>
      </c>
      <c r="BY409" s="43">
        <f ca="1">IF($EO409,OFFSET('Measure Summary'!$A$1,'IRP Inputs'!$EN409-1,'IRP Inputs'!BY$14-1)*100,"")</f>
        <v>0</v>
      </c>
      <c r="BZ409" s="43">
        <f ca="1">IF($EO409,OFFSET('Measure Summary'!$A$1,'IRP Inputs'!$EN409-1,'IRP Inputs'!BZ$14-1)*100,"")</f>
        <v>0</v>
      </c>
      <c r="CA409" s="43">
        <f ca="1">IF($EO409,OFFSET('Measure Summary'!$A$1,'IRP Inputs'!$EN409-1,'IRP Inputs'!CA$14-1)*100,"")</f>
        <v>0</v>
      </c>
      <c r="CB409" s="43">
        <f ca="1">IF($EO409,OFFSET('Measure Summary'!$A$1,'IRP Inputs'!$EN409-1,'IRP Inputs'!CB$14-1)*100,"")</f>
        <v>0</v>
      </c>
      <c r="CC409" s="43">
        <f ca="1">IF($EO409,OFFSET('Measure Summary'!$A$1,'IRP Inputs'!$EN409-1,'IRP Inputs'!CC$14-1)*100,"")</f>
        <v>0</v>
      </c>
      <c r="CD409" s="43">
        <f ca="1">IF($EO409,OFFSET('Measure Summary'!$A$1,'IRP Inputs'!$EN409-1,'IRP Inputs'!CD$14-1)*100,"")</f>
        <v>0</v>
      </c>
      <c r="CE409" s="43">
        <f ca="1">IF($EO409,OFFSET('Measure Summary'!$A$1,'IRP Inputs'!$EN409-1,'IRP Inputs'!CE$14-1)*100,"")</f>
        <v>0</v>
      </c>
      <c r="CF409" s="43">
        <f ca="1">IF($EO409,OFFSET('Measure Summary'!$A$1,'IRP Inputs'!$EN409-1,'IRP Inputs'!CF$14-1)*100,"")</f>
        <v>0</v>
      </c>
      <c r="CG409" s="43">
        <f ca="1">IF($EO409,OFFSET('Measure Summary'!$A$1,'IRP Inputs'!$EN409-1,'IRP Inputs'!CG$14-1)*100,"")</f>
        <v>0</v>
      </c>
      <c r="CH409" s="43">
        <f ca="1">IF($EO409,OFFSET('Measure Summary'!$A$1,'IRP Inputs'!$EN409-1,'IRP Inputs'!CH$14-1)*100,"")</f>
        <v>0</v>
      </c>
      <c r="CI409" s="44">
        <f ca="1">IF($EO409,OFFSET('Measure Summary'!$A$1,'IRP Inputs'!$EN409-1,'IRP Inputs'!CI$14-1)*100,"")</f>
        <v>0</v>
      </c>
      <c r="CJ409" s="45">
        <f ca="1">IF($EO409,OFFSET('Measure Summary'!$A$1,'IRP Inputs'!$EN409-1,IF($C409="WA",CJ$17,CJ$16)-1)/100,"")</f>
        <v>21.188354973480536</v>
      </c>
      <c r="CK409" s="46">
        <f ca="1">IF($EO409,OFFSET('Measure Summary'!$A$1,'IRP Inputs'!$EN409-1,IF($C409="WA",CK$17,CK$16)-1)/100,"")</f>
        <v>18.416552310254566</v>
      </c>
      <c r="CL409" s="46">
        <f ca="1">IF($EO409,OFFSET('Measure Summary'!$A$1,'IRP Inputs'!$EN409-1,IF($C409="WA",CL$17,CL$16)-1)/100,"")</f>
        <v>17.2351466037946</v>
      </c>
      <c r="CM409" s="46">
        <f ca="1">IF($EO409,OFFSET('Measure Summary'!$A$1,'IRP Inputs'!$EN409-1,IF($C409="WA",CM$17,CM$16)-1)/100,"")</f>
        <v>16.602330023609344</v>
      </c>
      <c r="CN409" s="46">
        <f ca="1">IF($EO409,OFFSET('Measure Summary'!$A$1,'IRP Inputs'!$EN409-1,IF($C409="WA",CN$17,CN$16)-1)/100,"")</f>
        <v>16.207504201940136</v>
      </c>
      <c r="CO409" s="46">
        <f ca="1">IF($EO409,OFFSET('Measure Summary'!$A$1,'IRP Inputs'!$EN409-1,IF($C409="WA",CO$17,CO$16)-1)/100,"")</f>
        <v>15.93394698798201</v>
      </c>
      <c r="CP409" s="46">
        <f ca="1">IF($EO409,OFFSET('Measure Summary'!$A$1,'IRP Inputs'!$EN409-1,IF($C409="WA",CP$17,CP$16)-1)/100,"")</f>
        <v>15.733235069658372</v>
      </c>
      <c r="CQ409" s="46">
        <f ca="1">IF($EO409,OFFSET('Measure Summary'!$A$1,'IRP Inputs'!$EN409-1,IF($C409="WA",CQ$17,CQ$16)-1)/100,"")</f>
        <v>15.579697750516006</v>
      </c>
      <c r="CR409" s="46">
        <f ca="1">IF($EO409,OFFSET('Measure Summary'!$A$1,'IRP Inputs'!$EN409-1,IF($C409="WA",CR$17,CR$16)-1)/100,"")</f>
        <v>15.45845826551416</v>
      </c>
      <c r="CS409" s="46">
        <f ca="1">IF($EO409,OFFSET('Measure Summary'!$A$1,'IRP Inputs'!$EN409-1,IF($C409="WA",CS$17,CS$16)-1)/100,"")</f>
        <v>15.360300174285477</v>
      </c>
      <c r="CT409" s="46">
        <f ca="1">IF($EO409,OFFSET('Measure Summary'!$A$1,'IRP Inputs'!$EN409-1,IF($C409="WA",CT$17,CT$16)-1)/100,"")</f>
        <v>15.256199212436478</v>
      </c>
      <c r="CU409" s="46">
        <f ca="1">IF($EO409,OFFSET('Measure Summary'!$A$1,'IRP Inputs'!$EN409-1,IF($C409="WA",CU$17,CU$16)-1)/100,"")</f>
        <v>15.154871271587835</v>
      </c>
      <c r="CV409" s="46">
        <f ca="1">IF($EO409,OFFSET('Measure Summary'!$A$1,'IRP Inputs'!$EN409-1,IF($C409="WA",CV$17,CV$16)-1)/100,"")</f>
        <v>15.07083728234786</v>
      </c>
      <c r="CW409" s="46">
        <f ca="1">IF($EO409,OFFSET('Measure Summary'!$A$1,'IRP Inputs'!$EN409-1,IF($C409="WA",CW$17,CW$16)-1)/100,"")</f>
        <v>15.000322555792648</v>
      </c>
      <c r="CX409" s="46">
        <f ca="1">IF($EO409,OFFSET('Measure Summary'!$A$1,'IRP Inputs'!$EN409-1,IF($C409="WA",CX$17,CX$16)-1)/100,"")</f>
        <v>14.940558055524448</v>
      </c>
      <c r="CY409" s="46">
        <f ca="1">IF($EO409,OFFSET('Measure Summary'!$A$1,'IRP Inputs'!$EN409-1,IF($C409="WA",CY$17,CY$16)-1)/100,"")</f>
        <v>14.889467398936974</v>
      </c>
      <c r="CZ409" s="46">
        <f ca="1">IF($EO409,OFFSET('Measure Summary'!$A$1,'IRP Inputs'!$EN409-1,IF($C409="WA",CZ$17,CZ$16)-1)/100,"")</f>
        <v>14.845466824190121</v>
      </c>
      <c r="DA409" s="46">
        <f ca="1">IF($EO409,OFFSET('Measure Summary'!$A$1,'IRP Inputs'!$EN409-1,IF($C409="WA",DA$17,DA$16)-1)/100,"")</f>
        <v>14.807326017040381</v>
      </c>
      <c r="DB409" s="46">
        <f ca="1">IF($EO409,OFFSET('Measure Summary'!$A$1,'IRP Inputs'!$EN409-1,IF($C409="WA",DB$17,DB$16)-1)/100,"")</f>
        <v>14.774075279922354</v>
      </c>
      <c r="DC409" s="46">
        <f ca="1">IF($EO409,OFFSET('Measure Summary'!$A$1,'IRP Inputs'!$EN409-1,IF($C409="WA",DC$17,DC$16)-1)/100,"")</f>
        <v>14.744940470125901</v>
      </c>
      <c r="DD409" s="46">
        <f ca="1">IF($EO409,OFFSET('Measure Summary'!$A$1,'IRP Inputs'!$EN409-1,IF($C409="WA",DD$17,DD$16)-1)/100,"")</f>
        <v>14.719296477340547</v>
      </c>
      <c r="DE409" s="46">
        <f ca="1">IF($EO409,OFFSET('Measure Summary'!$A$1,'IRP Inputs'!$EN409-1,IF($C409="WA",DE$17,DE$16)-1)/100,"")</f>
        <v>14.696633357845242</v>
      </c>
      <c r="DF409" s="46">
        <f ca="1">IF($EO409,OFFSET('Measure Summary'!$A$1,'IRP Inputs'!$EN409-1,IF($C409="WA",DF$17,DF$16)-1)/100,"")</f>
        <v>14.676531283386215</v>
      </c>
      <c r="DG409" s="46">
        <f ca="1">IF($EO409,OFFSET('Measure Summary'!$A$1,'IRP Inputs'!$EN409-1,IF($C409="WA",DG$17,DG$16)-1)/100,"")</f>
        <v>14.658641740198245</v>
      </c>
      <c r="DH409" s="47">
        <f ca="1">IF($EO409,OFFSET('Measure Summary'!$A$1,'IRP Inputs'!$EN409-1,IF($C409="WA",DH$17,DH$16)-1)/100,"")</f>
        <v>14.642673232285832</v>
      </c>
      <c r="DJ409" s="48">
        <f ca="1">IF($EO409,OFFSET('Measure Summary'!$A$1,'IRP Inputs'!$EN409-1,'IRP Inputs'!DJ$14-1),"")*K409</f>
        <v>1.47</v>
      </c>
      <c r="DK409" s="49">
        <f t="shared" ref="DK409:DK467" ca="1" si="187">0.31*DJ409</f>
        <v>0.45569999999999999</v>
      </c>
      <c r="DL409" s="48">
        <f t="shared" ca="1" si="184"/>
        <v>0</v>
      </c>
      <c r="DM409" s="50">
        <f t="shared" ca="1" si="184"/>
        <v>0</v>
      </c>
      <c r="DN409" s="50">
        <f t="shared" ca="1" si="184"/>
        <v>0</v>
      </c>
      <c r="DO409" s="50">
        <f t="shared" ca="1" si="184"/>
        <v>0</v>
      </c>
      <c r="DP409" s="50">
        <f t="shared" ca="1" si="184"/>
        <v>0</v>
      </c>
      <c r="DQ409" s="50">
        <f t="shared" ca="1" si="184"/>
        <v>0</v>
      </c>
      <c r="DR409" s="50">
        <f t="shared" ca="1" si="184"/>
        <v>0</v>
      </c>
      <c r="DS409" s="50">
        <f t="shared" ca="1" si="184"/>
        <v>0</v>
      </c>
      <c r="DT409" s="50">
        <f t="shared" ca="1" si="184"/>
        <v>0</v>
      </c>
      <c r="DU409" s="50">
        <f t="shared" ca="1" si="184"/>
        <v>0</v>
      </c>
      <c r="DV409" s="50">
        <f t="shared" ca="1" si="185"/>
        <v>0</v>
      </c>
      <c r="DW409" s="50">
        <f t="shared" ca="1" si="185"/>
        <v>0</v>
      </c>
      <c r="DX409" s="50">
        <f t="shared" ca="1" si="185"/>
        <v>0</v>
      </c>
      <c r="DY409" s="50">
        <f t="shared" ca="1" si="185"/>
        <v>0</v>
      </c>
      <c r="DZ409" s="50">
        <f t="shared" ca="1" si="185"/>
        <v>0</v>
      </c>
      <c r="EA409" s="50">
        <f t="shared" ca="1" si="185"/>
        <v>0</v>
      </c>
      <c r="EB409" s="50">
        <f t="shared" ca="1" si="185"/>
        <v>0</v>
      </c>
      <c r="EC409" s="50">
        <f t="shared" ca="1" si="185"/>
        <v>0</v>
      </c>
      <c r="ED409" s="50">
        <f t="shared" ca="1" si="185"/>
        <v>0</v>
      </c>
      <c r="EE409" s="50">
        <f t="shared" ca="1" si="185"/>
        <v>0</v>
      </c>
      <c r="EF409" s="50">
        <f t="shared" ca="1" si="186"/>
        <v>0</v>
      </c>
      <c r="EG409" s="50">
        <f t="shared" ca="1" si="186"/>
        <v>0</v>
      </c>
      <c r="EH409" s="50">
        <f t="shared" ca="1" si="186"/>
        <v>0</v>
      </c>
      <c r="EI409" s="50">
        <f t="shared" ca="1" si="186"/>
        <v>0</v>
      </c>
      <c r="EJ409" s="49">
        <f t="shared" ca="1" si="186"/>
        <v>0</v>
      </c>
      <c r="EM409">
        <f t="shared" si="170"/>
        <v>386</v>
      </c>
      <c r="EN409">
        <f>MATCH(EM409,'Measure Summary'!$VY:$VY,0)</f>
        <v>390</v>
      </c>
      <c r="EO409" t="b">
        <f t="shared" ref="EO409:EO467" si="188">IF(ISERROR(EN409),FALSE,TRUE)</f>
        <v>1</v>
      </c>
    </row>
    <row r="410" spans="1:145">
      <c r="A410" s="40" t="str">
        <f ca="1">IF($EO410,OFFSET('Measure Summary'!$A$1,'IRP Inputs'!$EN410-1,'IRP Inputs'!A$14-1),"")</f>
        <v>OR_Residential_LI - Single Family_Existing_Space Heating_Natural Gas_Furnace</v>
      </c>
      <c r="B410" t="str">
        <f ca="1">IF($EO410,OFFSET('Measure Summary'!$A$1,'IRP Inputs'!$EN410-1,'IRP Inputs'!B$14-1),"")</f>
        <v>Retrofit</v>
      </c>
      <c r="C410" t="str">
        <f ca="1">IF($EO410,OFFSET('Measure Summary'!$A$1,'IRP Inputs'!$EN410-1,'IRP Inputs'!C$14-1),"")</f>
        <v>OR</v>
      </c>
      <c r="D410" t="str">
        <f ca="1">IF($EO410,OFFSET('Measure Summary'!$A$1,'IRP Inputs'!$EN410-1,'IRP Inputs'!D$14-1),"")</f>
        <v>Residential</v>
      </c>
      <c r="E410" t="str">
        <f ca="1">IF($EO410,OFFSET('Measure Summary'!$A$1,'IRP Inputs'!$EN410-1,'IRP Inputs'!E$14-1),"")</f>
        <v>LI - Mobile Home</v>
      </c>
      <c r="F410" t="str">
        <f ca="1">IF($EO410,OFFSET('Measure Summary'!$A$1,'IRP Inputs'!$EN410-1,'IRP Inputs'!F$14-1),"")</f>
        <v>New</v>
      </c>
      <c r="G410" t="str">
        <f ca="1">IF($EO410,OFFSET('Measure Summary'!$A$1,'IRP Inputs'!$EN410-1,'IRP Inputs'!G$14-1),"")</f>
        <v>Space Heating</v>
      </c>
      <c r="H410" t="str">
        <f ca="1">IF($EO410,OFFSET('Measure Summary'!$A$1,'IRP Inputs'!$EN410-1,'IRP Inputs'!H$14-1),"")</f>
        <v>Insulation - Floor Upgrade</v>
      </c>
      <c r="I410" t="str">
        <f ca="1">IF($EO410,OFFSET('Measure Summary'!$A$1,'IRP Inputs'!$EN410-1,'IRP Inputs'!I$14-1),"")</f>
        <v>ORM339</v>
      </c>
      <c r="J410" s="1" t="str">
        <f ca="1">IF($EO410,OFFSET('Measure Summary'!$A$1,'IRP Inputs'!$EN410-1,'IRP Inputs'!J$14-1),"")</f>
        <v>R-30</v>
      </c>
      <c r="K410" s="41">
        <f ca="1">IF($EO410,OFFSET('Measure Summary'!$A$1,'IRP Inputs'!$EN410-1,'IRP Inputs'!K$14-1),"")</f>
        <v>2.66</v>
      </c>
      <c r="L410" s="1">
        <f ca="1">IF($EO410,OFFSET('Measure Summary'!$A$1,'IRP Inputs'!$EN410-1,'IRP Inputs'!L$14-1),"")</f>
        <v>25</v>
      </c>
      <c r="M410" s="42">
        <f ca="1">IF($EO410,OFFSET('Measure Summary'!$A$1,'IRP Inputs'!$EN410-1,'IRP Inputs'!M$14-1),"")</f>
        <v>0</v>
      </c>
      <c r="N410" s="43">
        <f ca="1">IF($EO410,OFFSET('Measure Summary'!$A$1,'IRP Inputs'!$EN410-1,'IRP Inputs'!N$14-1),"")</f>
        <v>0</v>
      </c>
      <c r="O410" s="43">
        <f ca="1">IF($EO410,OFFSET('Measure Summary'!$A$1,'IRP Inputs'!$EN410-1,'IRP Inputs'!O$14-1),"")</f>
        <v>0</v>
      </c>
      <c r="P410" s="43">
        <f ca="1">IF($EO410,OFFSET('Measure Summary'!$A$1,'IRP Inputs'!$EN410-1,'IRP Inputs'!P$14-1),"")</f>
        <v>0</v>
      </c>
      <c r="Q410" s="43">
        <f ca="1">IF($EO410,OFFSET('Measure Summary'!$A$1,'IRP Inputs'!$EN410-1,'IRP Inputs'!Q$14-1),"")</f>
        <v>0</v>
      </c>
      <c r="R410" s="43">
        <f ca="1">IF($EO410,OFFSET('Measure Summary'!$A$1,'IRP Inputs'!$EN410-1,'IRP Inputs'!R$14-1),"")</f>
        <v>0</v>
      </c>
      <c r="S410" s="43">
        <f ca="1">IF($EO410,OFFSET('Measure Summary'!$A$1,'IRP Inputs'!$EN410-1,'IRP Inputs'!S$14-1),"")</f>
        <v>0</v>
      </c>
      <c r="T410" s="43">
        <f ca="1">IF($EO410,OFFSET('Measure Summary'!$A$1,'IRP Inputs'!$EN410-1,'IRP Inputs'!T$14-1),"")</f>
        <v>0</v>
      </c>
      <c r="U410" s="43">
        <f ca="1">IF($EO410,OFFSET('Measure Summary'!$A$1,'IRP Inputs'!$EN410-1,'IRP Inputs'!U$14-1),"")</f>
        <v>0</v>
      </c>
      <c r="V410" s="43">
        <f ca="1">IF($EO410,OFFSET('Measure Summary'!$A$1,'IRP Inputs'!$EN410-1,'IRP Inputs'!V$14-1),"")</f>
        <v>0</v>
      </c>
      <c r="W410" s="43">
        <f ca="1">IF($EO410,OFFSET('Measure Summary'!$A$1,'IRP Inputs'!$EN410-1,'IRP Inputs'!W$14-1),"")</f>
        <v>0</v>
      </c>
      <c r="X410" s="43">
        <f ca="1">IF($EO410,OFFSET('Measure Summary'!$A$1,'IRP Inputs'!$EN410-1,'IRP Inputs'!X$14-1),"")</f>
        <v>0</v>
      </c>
      <c r="Y410" s="43">
        <f ca="1">IF($EO410,OFFSET('Measure Summary'!$A$1,'IRP Inputs'!$EN410-1,'IRP Inputs'!Y$14-1),"")</f>
        <v>0</v>
      </c>
      <c r="Z410" s="43">
        <f ca="1">IF($EO410,OFFSET('Measure Summary'!$A$1,'IRP Inputs'!$EN410-1,'IRP Inputs'!Z$14-1),"")</f>
        <v>0</v>
      </c>
      <c r="AA410" s="43">
        <f ca="1">IF($EO410,OFFSET('Measure Summary'!$A$1,'IRP Inputs'!$EN410-1,'IRP Inputs'!AA$14-1),"")</f>
        <v>0</v>
      </c>
      <c r="AB410" s="43">
        <f ca="1">IF($EO410,OFFSET('Measure Summary'!$A$1,'IRP Inputs'!$EN410-1,'IRP Inputs'!AB$14-1),"")</f>
        <v>0</v>
      </c>
      <c r="AC410" s="43">
        <f ca="1">IF($EO410,OFFSET('Measure Summary'!$A$1,'IRP Inputs'!$EN410-1,'IRP Inputs'!AC$14-1),"")</f>
        <v>0</v>
      </c>
      <c r="AD410" s="43">
        <f ca="1">IF($EO410,OFFSET('Measure Summary'!$A$1,'IRP Inputs'!$EN410-1,'IRP Inputs'!AD$14-1),"")</f>
        <v>0</v>
      </c>
      <c r="AE410" s="43">
        <f ca="1">IF($EO410,OFFSET('Measure Summary'!$A$1,'IRP Inputs'!$EN410-1,'IRP Inputs'!AE$14-1),"")</f>
        <v>0</v>
      </c>
      <c r="AF410" s="43">
        <f ca="1">IF($EO410,OFFSET('Measure Summary'!$A$1,'IRP Inputs'!$EN410-1,'IRP Inputs'!AF$14-1),"")</f>
        <v>0</v>
      </c>
      <c r="AG410" s="43">
        <f ca="1">IF($EO410,OFFSET('Measure Summary'!$A$1,'IRP Inputs'!$EN410-1,'IRP Inputs'!AG$14-1),"")</f>
        <v>0</v>
      </c>
      <c r="AH410" s="43">
        <f ca="1">IF($EO410,OFFSET('Measure Summary'!$A$1,'IRP Inputs'!$EN410-1,'IRP Inputs'!AH$14-1),"")</f>
        <v>0</v>
      </c>
      <c r="AI410" s="43">
        <f ca="1">IF($EO410,OFFSET('Measure Summary'!$A$1,'IRP Inputs'!$EN410-1,'IRP Inputs'!AI$14-1),"")</f>
        <v>0</v>
      </c>
      <c r="AJ410" s="43">
        <f ca="1">IF($EO410,OFFSET('Measure Summary'!$A$1,'IRP Inputs'!$EN410-1,'IRP Inputs'!AJ$14-1),"")</f>
        <v>0</v>
      </c>
      <c r="AK410" s="44">
        <f ca="1">IF($EO410,OFFSET('Measure Summary'!$A$1,'IRP Inputs'!$EN410-1,'IRP Inputs'!AK$14-1),"")</f>
        <v>0</v>
      </c>
      <c r="AL410" s="42">
        <f ca="1">IF($EO410,OFFSET('Measure Summary'!$A$1,'IRP Inputs'!$EN410-1,'IRP Inputs'!AL$14-1)*100,"")</f>
        <v>0</v>
      </c>
      <c r="AM410" s="43">
        <f ca="1">IF($EO410,OFFSET('Measure Summary'!$A$1,'IRP Inputs'!$EN410-1,'IRP Inputs'!AM$14-1)*100,"")</f>
        <v>0</v>
      </c>
      <c r="AN410" s="43">
        <f ca="1">IF($EO410,OFFSET('Measure Summary'!$A$1,'IRP Inputs'!$EN410-1,'IRP Inputs'!AN$14-1)*100,"")</f>
        <v>0</v>
      </c>
      <c r="AO410" s="43">
        <f ca="1">IF($EO410,OFFSET('Measure Summary'!$A$1,'IRP Inputs'!$EN410-1,'IRP Inputs'!AO$14-1)*100,"")</f>
        <v>0</v>
      </c>
      <c r="AP410" s="43">
        <f ca="1">IF($EO410,OFFSET('Measure Summary'!$A$1,'IRP Inputs'!$EN410-1,'IRP Inputs'!AP$14-1)*100,"")</f>
        <v>0</v>
      </c>
      <c r="AQ410" s="43">
        <f ca="1">IF($EO410,OFFSET('Measure Summary'!$A$1,'IRP Inputs'!$EN410-1,'IRP Inputs'!AQ$14-1)*100,"")</f>
        <v>0</v>
      </c>
      <c r="AR410" s="43">
        <f ca="1">IF($EO410,OFFSET('Measure Summary'!$A$1,'IRP Inputs'!$EN410-1,'IRP Inputs'!AR$14-1)*100,"")</f>
        <v>0</v>
      </c>
      <c r="AS410" s="43">
        <f ca="1">IF($EO410,OFFSET('Measure Summary'!$A$1,'IRP Inputs'!$EN410-1,'IRP Inputs'!AS$14-1)*100,"")</f>
        <v>0</v>
      </c>
      <c r="AT410" s="43">
        <f ca="1">IF($EO410,OFFSET('Measure Summary'!$A$1,'IRP Inputs'!$EN410-1,'IRP Inputs'!AT$14-1)*100,"")</f>
        <v>0</v>
      </c>
      <c r="AU410" s="43">
        <f ca="1">IF($EO410,OFFSET('Measure Summary'!$A$1,'IRP Inputs'!$EN410-1,'IRP Inputs'!AU$14-1)*100,"")</f>
        <v>0</v>
      </c>
      <c r="AV410" s="43">
        <f ca="1">IF($EO410,OFFSET('Measure Summary'!$A$1,'IRP Inputs'!$EN410-1,'IRP Inputs'!AV$14-1)*100,"")</f>
        <v>0</v>
      </c>
      <c r="AW410" s="43">
        <f ca="1">IF($EO410,OFFSET('Measure Summary'!$A$1,'IRP Inputs'!$EN410-1,'IRP Inputs'!AW$14-1)*100,"")</f>
        <v>0</v>
      </c>
      <c r="AX410" s="43">
        <f ca="1">IF($EO410,OFFSET('Measure Summary'!$A$1,'IRP Inputs'!$EN410-1,'IRP Inputs'!AX$14-1)*100,"")</f>
        <v>0</v>
      </c>
      <c r="AY410" s="43">
        <f ca="1">IF($EO410,OFFSET('Measure Summary'!$A$1,'IRP Inputs'!$EN410-1,'IRP Inputs'!AY$14-1)*100,"")</f>
        <v>0</v>
      </c>
      <c r="AZ410" s="43">
        <f ca="1">IF($EO410,OFFSET('Measure Summary'!$A$1,'IRP Inputs'!$EN410-1,'IRP Inputs'!AZ$14-1)*100,"")</f>
        <v>0</v>
      </c>
      <c r="BA410" s="43">
        <f ca="1">IF($EO410,OFFSET('Measure Summary'!$A$1,'IRP Inputs'!$EN410-1,'IRP Inputs'!BA$14-1)*100,"")</f>
        <v>0</v>
      </c>
      <c r="BB410" s="43">
        <f ca="1">IF($EO410,OFFSET('Measure Summary'!$A$1,'IRP Inputs'!$EN410-1,'IRP Inputs'!BB$14-1)*100,"")</f>
        <v>0</v>
      </c>
      <c r="BC410" s="43">
        <f ca="1">IF($EO410,OFFSET('Measure Summary'!$A$1,'IRP Inputs'!$EN410-1,'IRP Inputs'!BC$14-1)*100,"")</f>
        <v>0</v>
      </c>
      <c r="BD410" s="43">
        <f ca="1">IF($EO410,OFFSET('Measure Summary'!$A$1,'IRP Inputs'!$EN410-1,'IRP Inputs'!BD$14-1)*100,"")</f>
        <v>0</v>
      </c>
      <c r="BE410" s="43">
        <f ca="1">IF($EO410,OFFSET('Measure Summary'!$A$1,'IRP Inputs'!$EN410-1,'IRP Inputs'!BE$14-1)*100,"")</f>
        <v>0</v>
      </c>
      <c r="BF410" s="43">
        <f ca="1">IF($EO410,OFFSET('Measure Summary'!$A$1,'IRP Inputs'!$EN410-1,'IRP Inputs'!BF$14-1)*100,"")</f>
        <v>0</v>
      </c>
      <c r="BG410" s="43">
        <f ca="1">IF($EO410,OFFSET('Measure Summary'!$A$1,'IRP Inputs'!$EN410-1,'IRP Inputs'!BG$14-1)*100,"")</f>
        <v>0</v>
      </c>
      <c r="BH410" s="43">
        <f ca="1">IF($EO410,OFFSET('Measure Summary'!$A$1,'IRP Inputs'!$EN410-1,'IRP Inputs'!BH$14-1)*100,"")</f>
        <v>0</v>
      </c>
      <c r="BI410" s="43">
        <f ca="1">IF($EO410,OFFSET('Measure Summary'!$A$1,'IRP Inputs'!$EN410-1,'IRP Inputs'!BI$14-1)*100,"")</f>
        <v>0</v>
      </c>
      <c r="BJ410" s="44">
        <f ca="1">IF($EO410,OFFSET('Measure Summary'!$A$1,'IRP Inputs'!$EN410-1,'IRP Inputs'!BJ$14-1)*100,"")</f>
        <v>0</v>
      </c>
      <c r="BK410" s="42">
        <f ca="1">IF($EO410,OFFSET('Measure Summary'!$A$1,'IRP Inputs'!$EN410-1,'IRP Inputs'!BK$14-1)*100,"")</f>
        <v>0</v>
      </c>
      <c r="BL410" s="43">
        <f ca="1">IF($EO410,OFFSET('Measure Summary'!$A$1,'IRP Inputs'!$EN410-1,'IRP Inputs'!BL$14-1)*100,"")</f>
        <v>0</v>
      </c>
      <c r="BM410" s="43">
        <f ca="1">IF($EO410,OFFSET('Measure Summary'!$A$1,'IRP Inputs'!$EN410-1,'IRP Inputs'!BM$14-1)*100,"")</f>
        <v>0</v>
      </c>
      <c r="BN410" s="43">
        <f ca="1">IF($EO410,OFFSET('Measure Summary'!$A$1,'IRP Inputs'!$EN410-1,'IRP Inputs'!BN$14-1)*100,"")</f>
        <v>0</v>
      </c>
      <c r="BO410" s="43">
        <f ca="1">IF($EO410,OFFSET('Measure Summary'!$A$1,'IRP Inputs'!$EN410-1,'IRP Inputs'!BO$14-1)*100,"")</f>
        <v>0</v>
      </c>
      <c r="BP410" s="43">
        <f ca="1">IF($EO410,OFFSET('Measure Summary'!$A$1,'IRP Inputs'!$EN410-1,'IRP Inputs'!BP$14-1)*100,"")</f>
        <v>0</v>
      </c>
      <c r="BQ410" s="43">
        <f ca="1">IF($EO410,OFFSET('Measure Summary'!$A$1,'IRP Inputs'!$EN410-1,'IRP Inputs'!BQ$14-1)*100,"")</f>
        <v>0</v>
      </c>
      <c r="BR410" s="43">
        <f ca="1">IF($EO410,OFFSET('Measure Summary'!$A$1,'IRP Inputs'!$EN410-1,'IRP Inputs'!BR$14-1)*100,"")</f>
        <v>0</v>
      </c>
      <c r="BS410" s="43">
        <f ca="1">IF($EO410,OFFSET('Measure Summary'!$A$1,'IRP Inputs'!$EN410-1,'IRP Inputs'!BS$14-1)*100,"")</f>
        <v>0</v>
      </c>
      <c r="BT410" s="43">
        <f ca="1">IF($EO410,OFFSET('Measure Summary'!$A$1,'IRP Inputs'!$EN410-1,'IRP Inputs'!BT$14-1)*100,"")</f>
        <v>0</v>
      </c>
      <c r="BU410" s="43">
        <f ca="1">IF($EO410,OFFSET('Measure Summary'!$A$1,'IRP Inputs'!$EN410-1,'IRP Inputs'!BU$14-1)*100,"")</f>
        <v>0</v>
      </c>
      <c r="BV410" s="43">
        <f ca="1">IF($EO410,OFFSET('Measure Summary'!$A$1,'IRP Inputs'!$EN410-1,'IRP Inputs'!BV$14-1)*100,"")</f>
        <v>0</v>
      </c>
      <c r="BW410" s="43">
        <f ca="1">IF($EO410,OFFSET('Measure Summary'!$A$1,'IRP Inputs'!$EN410-1,'IRP Inputs'!BW$14-1)*100,"")</f>
        <v>0</v>
      </c>
      <c r="BX410" s="43">
        <f ca="1">IF($EO410,OFFSET('Measure Summary'!$A$1,'IRP Inputs'!$EN410-1,'IRP Inputs'!BX$14-1)*100,"")</f>
        <v>0</v>
      </c>
      <c r="BY410" s="43">
        <f ca="1">IF($EO410,OFFSET('Measure Summary'!$A$1,'IRP Inputs'!$EN410-1,'IRP Inputs'!BY$14-1)*100,"")</f>
        <v>0</v>
      </c>
      <c r="BZ410" s="43">
        <f ca="1">IF($EO410,OFFSET('Measure Summary'!$A$1,'IRP Inputs'!$EN410-1,'IRP Inputs'!BZ$14-1)*100,"")</f>
        <v>0</v>
      </c>
      <c r="CA410" s="43">
        <f ca="1">IF($EO410,OFFSET('Measure Summary'!$A$1,'IRP Inputs'!$EN410-1,'IRP Inputs'!CA$14-1)*100,"")</f>
        <v>0</v>
      </c>
      <c r="CB410" s="43">
        <f ca="1">IF($EO410,OFFSET('Measure Summary'!$A$1,'IRP Inputs'!$EN410-1,'IRP Inputs'!CB$14-1)*100,"")</f>
        <v>0</v>
      </c>
      <c r="CC410" s="43">
        <f ca="1">IF($EO410,OFFSET('Measure Summary'!$A$1,'IRP Inputs'!$EN410-1,'IRP Inputs'!CC$14-1)*100,"")</f>
        <v>0</v>
      </c>
      <c r="CD410" s="43">
        <f ca="1">IF($EO410,OFFSET('Measure Summary'!$A$1,'IRP Inputs'!$EN410-1,'IRP Inputs'!CD$14-1)*100,"")</f>
        <v>0</v>
      </c>
      <c r="CE410" s="43">
        <f ca="1">IF($EO410,OFFSET('Measure Summary'!$A$1,'IRP Inputs'!$EN410-1,'IRP Inputs'!CE$14-1)*100,"")</f>
        <v>0</v>
      </c>
      <c r="CF410" s="43">
        <f ca="1">IF($EO410,OFFSET('Measure Summary'!$A$1,'IRP Inputs'!$EN410-1,'IRP Inputs'!CF$14-1)*100,"")</f>
        <v>0</v>
      </c>
      <c r="CG410" s="43">
        <f ca="1">IF($EO410,OFFSET('Measure Summary'!$A$1,'IRP Inputs'!$EN410-1,'IRP Inputs'!CG$14-1)*100,"")</f>
        <v>0</v>
      </c>
      <c r="CH410" s="43">
        <f ca="1">IF($EO410,OFFSET('Measure Summary'!$A$1,'IRP Inputs'!$EN410-1,'IRP Inputs'!CH$14-1)*100,"")</f>
        <v>0</v>
      </c>
      <c r="CI410" s="44">
        <f ca="1">IF($EO410,OFFSET('Measure Summary'!$A$1,'IRP Inputs'!$EN410-1,'IRP Inputs'!CI$14-1)*100,"")</f>
        <v>0</v>
      </c>
      <c r="CJ410" s="45">
        <f ca="1">IF($EO410,OFFSET('Measure Summary'!$A$1,'IRP Inputs'!$EN410-1,IF($C410="WA",CJ$17,CJ$16)-1)/100,"")</f>
        <v>31.983610675470917</v>
      </c>
      <c r="CK410" s="46">
        <f ca="1">IF($EO410,OFFSET('Measure Summary'!$A$1,'IRP Inputs'!$EN410-1,IF($C410="WA",CK$17,CK$16)-1)/100,"")</f>
        <v>27.79960217831243</v>
      </c>
      <c r="CL410" s="46">
        <f ca="1">IF($EO410,OFFSET('Measure Summary'!$A$1,'IRP Inputs'!$EN410-1,IF($C410="WA",CL$17,CL$16)-1)/100,"")</f>
        <v>26.016282037957598</v>
      </c>
      <c r="CM410" s="46">
        <f ca="1">IF($EO410,OFFSET('Measure Summary'!$A$1,'IRP Inputs'!$EN410-1,IF($C410="WA",CM$17,CM$16)-1)/100,"")</f>
        <v>25.061051716634392</v>
      </c>
      <c r="CN410" s="46">
        <f ca="1">IF($EO410,OFFSET('Measure Summary'!$A$1,'IRP Inputs'!$EN410-1,IF($C410="WA",CN$17,CN$16)-1)/100,"")</f>
        <v>24.465066073544307</v>
      </c>
      <c r="CO410" s="46">
        <f ca="1">IF($EO410,OFFSET('Measure Summary'!$A$1,'IRP Inputs'!$EN410-1,IF($C410="WA",CO$17,CO$16)-1)/100,"")</f>
        <v>24.052134185266326</v>
      </c>
      <c r="CP410" s="46">
        <f ca="1">IF($EO410,OFFSET('Measure Summary'!$A$1,'IRP Inputs'!$EN410-1,IF($C410="WA",CP$17,CP$16)-1)/100,"")</f>
        <v>23.749161544793541</v>
      </c>
      <c r="CQ410" s="46">
        <f ca="1">IF($EO410,OFFSET('Measure Summary'!$A$1,'IRP Inputs'!$EN410-1,IF($C410="WA",CQ$17,CQ$16)-1)/100,"")</f>
        <v>23.517398491656518</v>
      </c>
      <c r="CR410" s="46">
        <f ca="1">IF($EO410,OFFSET('Measure Summary'!$A$1,'IRP Inputs'!$EN410-1,IF($C410="WA",CR$17,CR$16)-1)/100,"")</f>
        <v>23.33438869728376</v>
      </c>
      <c r="CS410" s="46">
        <f ca="1">IF($EO410,OFFSET('Measure Summary'!$A$1,'IRP Inputs'!$EN410-1,IF($C410="WA",CS$17,CS$16)-1)/100,"")</f>
        <v>23.18622003678912</v>
      </c>
      <c r="CT410" s="46">
        <f ca="1">IF($EO410,OFFSET('Measure Summary'!$A$1,'IRP Inputs'!$EN410-1,IF($C410="WA",CT$17,CT$16)-1)/100,"")</f>
        <v>23.029080672318031</v>
      </c>
      <c r="CU410" s="46">
        <f ca="1">IF($EO410,OFFSET('Measure Summary'!$A$1,'IRP Inputs'!$EN410-1,IF($C410="WA",CU$17,CU$16)-1)/100,"")</f>
        <v>22.876127155411869</v>
      </c>
      <c r="CV410" s="46">
        <f ca="1">IF($EO410,OFFSET('Measure Summary'!$A$1,'IRP Inputs'!$EN410-1,IF($C410="WA",CV$17,CV$16)-1)/100,"")</f>
        <v>22.749278686112479</v>
      </c>
      <c r="CW410" s="46">
        <f ca="1">IF($EO410,OFFSET('Measure Summary'!$A$1,'IRP Inputs'!$EN410-1,IF($C410="WA",CW$17,CW$16)-1)/100,"")</f>
        <v>22.642837409106697</v>
      </c>
      <c r="CX410" s="46">
        <f ca="1">IF($EO410,OFFSET('Measure Summary'!$A$1,'IRP Inputs'!$EN410-1,IF($C410="WA",CX$17,CX$16)-1)/100,"")</f>
        <v>22.552623491547514</v>
      </c>
      <c r="CY410" s="46">
        <f ca="1">IF($EO410,OFFSET('Measure Summary'!$A$1,'IRP Inputs'!$EN410-1,IF($C410="WA",CY$17,CY$16)-1)/100,"")</f>
        <v>22.475502654583384</v>
      </c>
      <c r="CZ410" s="46">
        <f ca="1">IF($EO410,OFFSET('Measure Summary'!$A$1,'IRP Inputs'!$EN410-1,IF($C410="WA",CZ$17,CZ$16)-1)/100,"")</f>
        <v>22.409084225499974</v>
      </c>
      <c r="DA410" s="46">
        <f ca="1">IF($EO410,OFFSET('Measure Summary'!$A$1,'IRP Inputs'!$EN410-1,IF($C410="WA",DA$17,DA$16)-1)/100,"")</f>
        <v>22.351511057207652</v>
      </c>
      <c r="DB410" s="46">
        <f ca="1">IF($EO410,OFFSET('Measure Summary'!$A$1,'IRP Inputs'!$EN410-1,IF($C410="WA",DB$17,DB$16)-1)/100,"")</f>
        <v>22.301319400895185</v>
      </c>
      <c r="DC410" s="46">
        <f ca="1">IF($EO410,OFFSET('Measure Summary'!$A$1,'IRP Inputs'!$EN410-1,IF($C410="WA",DC$17,DC$16)-1)/100,"")</f>
        <v>22.257340695856506</v>
      </c>
      <c r="DD410" s="46">
        <f ca="1">IF($EO410,OFFSET('Measure Summary'!$A$1,'IRP Inputs'!$EN410-1,IF($C410="WA",DD$17,DD$16)-1)/100,"")</f>
        <v>22.218631344307607</v>
      </c>
      <c r="DE410" s="46">
        <f ca="1">IF($EO410,OFFSET('Measure Summary'!$A$1,'IRP Inputs'!$EN410-1,IF($C410="WA",DE$17,DE$16)-1)/100,"")</f>
        <v>22.184421591283513</v>
      </c>
      <c r="DF410" s="46">
        <f ca="1">IF($EO410,OFFSET('Measure Summary'!$A$1,'IRP Inputs'!$EN410-1,IF($C410="WA",DF$17,DF$16)-1)/100,"")</f>
        <v>22.154077710219052</v>
      </c>
      <c r="DG410" s="46">
        <f ca="1">IF($EO410,OFFSET('Measure Summary'!$A$1,'IRP Inputs'!$EN410-1,IF($C410="WA",DG$17,DG$16)-1)/100,"")</f>
        <v>22.127073623058813</v>
      </c>
      <c r="DH410" s="47">
        <f ca="1">IF($EO410,OFFSET('Measure Summary'!$A$1,'IRP Inputs'!$EN410-1,IF($C410="WA",DH$17,DH$16)-1)/100,"")</f>
        <v>22.102969319502545</v>
      </c>
      <c r="DJ410" s="48">
        <f ca="1">IF($EO410,OFFSET('Measure Summary'!$A$1,'IRP Inputs'!$EN410-1,'IRP Inputs'!DJ$14-1),"")*K410</f>
        <v>0.5671254669456256</v>
      </c>
      <c r="DK410" s="49">
        <f t="shared" ca="1" si="187"/>
        <v>0.17580889475314393</v>
      </c>
      <c r="DL410" s="48">
        <f t="shared" ca="1" si="184"/>
        <v>0</v>
      </c>
      <c r="DM410" s="50">
        <f t="shared" ca="1" si="184"/>
        <v>0</v>
      </c>
      <c r="DN410" s="50">
        <f t="shared" ca="1" si="184"/>
        <v>0</v>
      </c>
      <c r="DO410" s="50">
        <f t="shared" ca="1" si="184"/>
        <v>0</v>
      </c>
      <c r="DP410" s="50">
        <f t="shared" ca="1" si="184"/>
        <v>0</v>
      </c>
      <c r="DQ410" s="50">
        <f t="shared" ca="1" si="184"/>
        <v>0</v>
      </c>
      <c r="DR410" s="50">
        <f t="shared" ca="1" si="184"/>
        <v>0</v>
      </c>
      <c r="DS410" s="50">
        <f t="shared" ca="1" si="184"/>
        <v>0</v>
      </c>
      <c r="DT410" s="50">
        <f t="shared" ca="1" si="184"/>
        <v>0</v>
      </c>
      <c r="DU410" s="50">
        <f t="shared" ca="1" si="184"/>
        <v>0</v>
      </c>
      <c r="DV410" s="50">
        <f t="shared" ca="1" si="185"/>
        <v>0</v>
      </c>
      <c r="DW410" s="50">
        <f t="shared" ca="1" si="185"/>
        <v>0</v>
      </c>
      <c r="DX410" s="50">
        <f t="shared" ca="1" si="185"/>
        <v>0</v>
      </c>
      <c r="DY410" s="50">
        <f t="shared" ca="1" si="185"/>
        <v>0</v>
      </c>
      <c r="DZ410" s="50">
        <f t="shared" ca="1" si="185"/>
        <v>0</v>
      </c>
      <c r="EA410" s="50">
        <f t="shared" ca="1" si="185"/>
        <v>0</v>
      </c>
      <c r="EB410" s="50">
        <f t="shared" ca="1" si="185"/>
        <v>0</v>
      </c>
      <c r="EC410" s="50">
        <f t="shared" ca="1" si="185"/>
        <v>0</v>
      </c>
      <c r="ED410" s="50">
        <f t="shared" ca="1" si="185"/>
        <v>0</v>
      </c>
      <c r="EE410" s="50">
        <f t="shared" ca="1" si="185"/>
        <v>0</v>
      </c>
      <c r="EF410" s="50">
        <f t="shared" ca="1" si="186"/>
        <v>0</v>
      </c>
      <c r="EG410" s="50">
        <f t="shared" ca="1" si="186"/>
        <v>0</v>
      </c>
      <c r="EH410" s="50">
        <f t="shared" ca="1" si="186"/>
        <v>0</v>
      </c>
      <c r="EI410" s="50">
        <f t="shared" ca="1" si="186"/>
        <v>0</v>
      </c>
      <c r="EJ410" s="49">
        <f t="shared" ca="1" si="186"/>
        <v>0</v>
      </c>
      <c r="EM410">
        <f t="shared" ref="EM410:EM467" si="189">+EM409+1</f>
        <v>387</v>
      </c>
      <c r="EN410">
        <f>MATCH(EM410,'Measure Summary'!$VY:$VY,0)</f>
        <v>391</v>
      </c>
      <c r="EO410" t="b">
        <f t="shared" si="188"/>
        <v>1</v>
      </c>
    </row>
    <row r="411" spans="1:145">
      <c r="A411" s="40" t="str">
        <f ca="1">IF($EO411,OFFSET('Measure Summary'!$A$1,'IRP Inputs'!$EN411-1,'IRP Inputs'!A$14-1),"")</f>
        <v>OR_Residential_LI - Single Family_Existing_Space Heating_Natural Gas_Furnace</v>
      </c>
      <c r="B411" t="str">
        <f ca="1">IF($EO411,OFFSET('Measure Summary'!$A$1,'IRP Inputs'!$EN411-1,'IRP Inputs'!B$14-1),"")</f>
        <v>Retrofit</v>
      </c>
      <c r="C411" t="str">
        <f ca="1">IF($EO411,OFFSET('Measure Summary'!$A$1,'IRP Inputs'!$EN411-1,'IRP Inputs'!C$14-1),"")</f>
        <v>OR</v>
      </c>
      <c r="D411" t="str">
        <f ca="1">IF($EO411,OFFSET('Measure Summary'!$A$1,'IRP Inputs'!$EN411-1,'IRP Inputs'!D$14-1),"")</f>
        <v>Residential</v>
      </c>
      <c r="E411" t="str">
        <f ca="1">IF($EO411,OFFSET('Measure Summary'!$A$1,'IRP Inputs'!$EN411-1,'IRP Inputs'!E$14-1),"")</f>
        <v>LI - Mobile Home</v>
      </c>
      <c r="F411" t="str">
        <f ca="1">IF($EO411,OFFSET('Measure Summary'!$A$1,'IRP Inputs'!$EN411-1,'IRP Inputs'!F$14-1),"")</f>
        <v>New</v>
      </c>
      <c r="G411" t="str">
        <f ca="1">IF($EO411,OFFSET('Measure Summary'!$A$1,'IRP Inputs'!$EN411-1,'IRP Inputs'!G$14-1),"")</f>
        <v>Space Heating</v>
      </c>
      <c r="H411" t="str">
        <f ca="1">IF($EO411,OFFSET('Measure Summary'!$A$1,'IRP Inputs'!$EN411-1,'IRP Inputs'!H$14-1),"")</f>
        <v>Insulation - Basement Sidewall</v>
      </c>
      <c r="I411" t="str">
        <f ca="1">IF($EO411,OFFSET('Measure Summary'!$A$1,'IRP Inputs'!$EN411-1,'IRP Inputs'!I$14-1),"")</f>
        <v>ORM340</v>
      </c>
      <c r="J411" s="1" t="str">
        <f ca="1">IF($EO411,OFFSET('Measure Summary'!$A$1,'IRP Inputs'!$EN411-1,'IRP Inputs'!J$14-1),"")</f>
        <v>R-11</v>
      </c>
      <c r="K411" s="41">
        <f ca="1">IF($EO411,OFFSET('Measure Summary'!$A$1,'IRP Inputs'!$EN411-1,'IRP Inputs'!K$14-1),"")</f>
        <v>2.04</v>
      </c>
      <c r="L411" s="1">
        <f ca="1">IF($EO411,OFFSET('Measure Summary'!$A$1,'IRP Inputs'!$EN411-1,'IRP Inputs'!L$14-1),"")</f>
        <v>20</v>
      </c>
      <c r="M411" s="42">
        <f ca="1">IF($EO411,OFFSET('Measure Summary'!$A$1,'IRP Inputs'!$EN411-1,'IRP Inputs'!M$14-1),"")</f>
        <v>0</v>
      </c>
      <c r="N411" s="43">
        <f ca="1">IF($EO411,OFFSET('Measure Summary'!$A$1,'IRP Inputs'!$EN411-1,'IRP Inputs'!N$14-1),"")</f>
        <v>0</v>
      </c>
      <c r="O411" s="43">
        <f ca="1">IF($EO411,OFFSET('Measure Summary'!$A$1,'IRP Inputs'!$EN411-1,'IRP Inputs'!O$14-1),"")</f>
        <v>0</v>
      </c>
      <c r="P411" s="43">
        <f ca="1">IF($EO411,OFFSET('Measure Summary'!$A$1,'IRP Inputs'!$EN411-1,'IRP Inputs'!P$14-1),"")</f>
        <v>0</v>
      </c>
      <c r="Q411" s="43">
        <f ca="1">IF($EO411,OFFSET('Measure Summary'!$A$1,'IRP Inputs'!$EN411-1,'IRP Inputs'!Q$14-1),"")</f>
        <v>0</v>
      </c>
      <c r="R411" s="43">
        <f ca="1">IF($EO411,OFFSET('Measure Summary'!$A$1,'IRP Inputs'!$EN411-1,'IRP Inputs'!R$14-1),"")</f>
        <v>0</v>
      </c>
      <c r="S411" s="43">
        <f ca="1">IF($EO411,OFFSET('Measure Summary'!$A$1,'IRP Inputs'!$EN411-1,'IRP Inputs'!S$14-1),"")</f>
        <v>0</v>
      </c>
      <c r="T411" s="43">
        <f ca="1">IF($EO411,OFFSET('Measure Summary'!$A$1,'IRP Inputs'!$EN411-1,'IRP Inputs'!T$14-1),"")</f>
        <v>0</v>
      </c>
      <c r="U411" s="43">
        <f ca="1">IF($EO411,OFFSET('Measure Summary'!$A$1,'IRP Inputs'!$EN411-1,'IRP Inputs'!U$14-1),"")</f>
        <v>0</v>
      </c>
      <c r="V411" s="43">
        <f ca="1">IF($EO411,OFFSET('Measure Summary'!$A$1,'IRP Inputs'!$EN411-1,'IRP Inputs'!V$14-1),"")</f>
        <v>0</v>
      </c>
      <c r="W411" s="43">
        <f ca="1">IF($EO411,OFFSET('Measure Summary'!$A$1,'IRP Inputs'!$EN411-1,'IRP Inputs'!W$14-1),"")</f>
        <v>0</v>
      </c>
      <c r="X411" s="43">
        <f ca="1">IF($EO411,OFFSET('Measure Summary'!$A$1,'IRP Inputs'!$EN411-1,'IRP Inputs'!X$14-1),"")</f>
        <v>0</v>
      </c>
      <c r="Y411" s="43">
        <f ca="1">IF($EO411,OFFSET('Measure Summary'!$A$1,'IRP Inputs'!$EN411-1,'IRP Inputs'!Y$14-1),"")</f>
        <v>0</v>
      </c>
      <c r="Z411" s="43">
        <f ca="1">IF($EO411,OFFSET('Measure Summary'!$A$1,'IRP Inputs'!$EN411-1,'IRP Inputs'!Z$14-1),"")</f>
        <v>0</v>
      </c>
      <c r="AA411" s="43">
        <f ca="1">IF($EO411,OFFSET('Measure Summary'!$A$1,'IRP Inputs'!$EN411-1,'IRP Inputs'!AA$14-1),"")</f>
        <v>0</v>
      </c>
      <c r="AB411" s="43">
        <f ca="1">IF($EO411,OFFSET('Measure Summary'!$A$1,'IRP Inputs'!$EN411-1,'IRP Inputs'!AB$14-1),"")</f>
        <v>0</v>
      </c>
      <c r="AC411" s="43">
        <f ca="1">IF($EO411,OFFSET('Measure Summary'!$A$1,'IRP Inputs'!$EN411-1,'IRP Inputs'!AC$14-1),"")</f>
        <v>0</v>
      </c>
      <c r="AD411" s="43">
        <f ca="1">IF($EO411,OFFSET('Measure Summary'!$A$1,'IRP Inputs'!$EN411-1,'IRP Inputs'!AD$14-1),"")</f>
        <v>0</v>
      </c>
      <c r="AE411" s="43">
        <f ca="1">IF($EO411,OFFSET('Measure Summary'!$A$1,'IRP Inputs'!$EN411-1,'IRP Inputs'!AE$14-1),"")</f>
        <v>0</v>
      </c>
      <c r="AF411" s="43">
        <f ca="1">IF($EO411,OFFSET('Measure Summary'!$A$1,'IRP Inputs'!$EN411-1,'IRP Inputs'!AF$14-1),"")</f>
        <v>0</v>
      </c>
      <c r="AG411" s="43">
        <f ca="1">IF($EO411,OFFSET('Measure Summary'!$A$1,'IRP Inputs'!$EN411-1,'IRP Inputs'!AG$14-1),"")</f>
        <v>0</v>
      </c>
      <c r="AH411" s="43">
        <f ca="1">IF($EO411,OFFSET('Measure Summary'!$A$1,'IRP Inputs'!$EN411-1,'IRP Inputs'!AH$14-1),"")</f>
        <v>0</v>
      </c>
      <c r="AI411" s="43">
        <f ca="1">IF($EO411,OFFSET('Measure Summary'!$A$1,'IRP Inputs'!$EN411-1,'IRP Inputs'!AI$14-1),"")</f>
        <v>0</v>
      </c>
      <c r="AJ411" s="43">
        <f ca="1">IF($EO411,OFFSET('Measure Summary'!$A$1,'IRP Inputs'!$EN411-1,'IRP Inputs'!AJ$14-1),"")</f>
        <v>0</v>
      </c>
      <c r="AK411" s="44">
        <f ca="1">IF($EO411,OFFSET('Measure Summary'!$A$1,'IRP Inputs'!$EN411-1,'IRP Inputs'!AK$14-1),"")</f>
        <v>0</v>
      </c>
      <c r="AL411" s="42">
        <f ca="1">IF($EO411,OFFSET('Measure Summary'!$A$1,'IRP Inputs'!$EN411-1,'IRP Inputs'!AL$14-1)*100,"")</f>
        <v>0</v>
      </c>
      <c r="AM411" s="43">
        <f ca="1">IF($EO411,OFFSET('Measure Summary'!$A$1,'IRP Inputs'!$EN411-1,'IRP Inputs'!AM$14-1)*100,"")</f>
        <v>0</v>
      </c>
      <c r="AN411" s="43">
        <f ca="1">IF($EO411,OFFSET('Measure Summary'!$A$1,'IRP Inputs'!$EN411-1,'IRP Inputs'!AN$14-1)*100,"")</f>
        <v>0</v>
      </c>
      <c r="AO411" s="43">
        <f ca="1">IF($EO411,OFFSET('Measure Summary'!$A$1,'IRP Inputs'!$EN411-1,'IRP Inputs'!AO$14-1)*100,"")</f>
        <v>0</v>
      </c>
      <c r="AP411" s="43">
        <f ca="1">IF($EO411,OFFSET('Measure Summary'!$A$1,'IRP Inputs'!$EN411-1,'IRP Inputs'!AP$14-1)*100,"")</f>
        <v>0</v>
      </c>
      <c r="AQ411" s="43">
        <f ca="1">IF($EO411,OFFSET('Measure Summary'!$A$1,'IRP Inputs'!$EN411-1,'IRP Inputs'!AQ$14-1)*100,"")</f>
        <v>0</v>
      </c>
      <c r="AR411" s="43">
        <f ca="1">IF($EO411,OFFSET('Measure Summary'!$A$1,'IRP Inputs'!$EN411-1,'IRP Inputs'!AR$14-1)*100,"")</f>
        <v>0</v>
      </c>
      <c r="AS411" s="43">
        <f ca="1">IF($EO411,OFFSET('Measure Summary'!$A$1,'IRP Inputs'!$EN411-1,'IRP Inputs'!AS$14-1)*100,"")</f>
        <v>0</v>
      </c>
      <c r="AT411" s="43">
        <f ca="1">IF($EO411,OFFSET('Measure Summary'!$A$1,'IRP Inputs'!$EN411-1,'IRP Inputs'!AT$14-1)*100,"")</f>
        <v>0</v>
      </c>
      <c r="AU411" s="43">
        <f ca="1">IF($EO411,OFFSET('Measure Summary'!$A$1,'IRP Inputs'!$EN411-1,'IRP Inputs'!AU$14-1)*100,"")</f>
        <v>0</v>
      </c>
      <c r="AV411" s="43">
        <f ca="1">IF($EO411,OFFSET('Measure Summary'!$A$1,'IRP Inputs'!$EN411-1,'IRP Inputs'!AV$14-1)*100,"")</f>
        <v>0</v>
      </c>
      <c r="AW411" s="43">
        <f ca="1">IF($EO411,OFFSET('Measure Summary'!$A$1,'IRP Inputs'!$EN411-1,'IRP Inputs'!AW$14-1)*100,"")</f>
        <v>0</v>
      </c>
      <c r="AX411" s="43">
        <f ca="1">IF($EO411,OFFSET('Measure Summary'!$A$1,'IRP Inputs'!$EN411-1,'IRP Inputs'!AX$14-1)*100,"")</f>
        <v>0</v>
      </c>
      <c r="AY411" s="43">
        <f ca="1">IF($EO411,OFFSET('Measure Summary'!$A$1,'IRP Inputs'!$EN411-1,'IRP Inputs'!AY$14-1)*100,"")</f>
        <v>0</v>
      </c>
      <c r="AZ411" s="43">
        <f ca="1">IF($EO411,OFFSET('Measure Summary'!$A$1,'IRP Inputs'!$EN411-1,'IRP Inputs'!AZ$14-1)*100,"")</f>
        <v>0</v>
      </c>
      <c r="BA411" s="43">
        <f ca="1">IF($EO411,OFFSET('Measure Summary'!$A$1,'IRP Inputs'!$EN411-1,'IRP Inputs'!BA$14-1)*100,"")</f>
        <v>0</v>
      </c>
      <c r="BB411" s="43">
        <f ca="1">IF($EO411,OFFSET('Measure Summary'!$A$1,'IRP Inputs'!$EN411-1,'IRP Inputs'!BB$14-1)*100,"")</f>
        <v>0</v>
      </c>
      <c r="BC411" s="43">
        <f ca="1">IF($EO411,OFFSET('Measure Summary'!$A$1,'IRP Inputs'!$EN411-1,'IRP Inputs'!BC$14-1)*100,"")</f>
        <v>0</v>
      </c>
      <c r="BD411" s="43">
        <f ca="1">IF($EO411,OFFSET('Measure Summary'!$A$1,'IRP Inputs'!$EN411-1,'IRP Inputs'!BD$14-1)*100,"")</f>
        <v>0</v>
      </c>
      <c r="BE411" s="43">
        <f ca="1">IF($EO411,OFFSET('Measure Summary'!$A$1,'IRP Inputs'!$EN411-1,'IRP Inputs'!BE$14-1)*100,"")</f>
        <v>0</v>
      </c>
      <c r="BF411" s="43">
        <f ca="1">IF($EO411,OFFSET('Measure Summary'!$A$1,'IRP Inputs'!$EN411-1,'IRP Inputs'!BF$14-1)*100,"")</f>
        <v>0</v>
      </c>
      <c r="BG411" s="43">
        <f ca="1">IF($EO411,OFFSET('Measure Summary'!$A$1,'IRP Inputs'!$EN411-1,'IRP Inputs'!BG$14-1)*100,"")</f>
        <v>0</v>
      </c>
      <c r="BH411" s="43">
        <f ca="1">IF($EO411,OFFSET('Measure Summary'!$A$1,'IRP Inputs'!$EN411-1,'IRP Inputs'!BH$14-1)*100,"")</f>
        <v>0</v>
      </c>
      <c r="BI411" s="43">
        <f ca="1">IF($EO411,OFFSET('Measure Summary'!$A$1,'IRP Inputs'!$EN411-1,'IRP Inputs'!BI$14-1)*100,"")</f>
        <v>0</v>
      </c>
      <c r="BJ411" s="44">
        <f ca="1">IF($EO411,OFFSET('Measure Summary'!$A$1,'IRP Inputs'!$EN411-1,'IRP Inputs'!BJ$14-1)*100,"")</f>
        <v>0</v>
      </c>
      <c r="BK411" s="42">
        <f ca="1">IF($EO411,OFFSET('Measure Summary'!$A$1,'IRP Inputs'!$EN411-1,'IRP Inputs'!BK$14-1)*100,"")</f>
        <v>0</v>
      </c>
      <c r="BL411" s="43">
        <f ca="1">IF($EO411,OFFSET('Measure Summary'!$A$1,'IRP Inputs'!$EN411-1,'IRP Inputs'!BL$14-1)*100,"")</f>
        <v>0</v>
      </c>
      <c r="BM411" s="43">
        <f ca="1">IF($EO411,OFFSET('Measure Summary'!$A$1,'IRP Inputs'!$EN411-1,'IRP Inputs'!BM$14-1)*100,"")</f>
        <v>0</v>
      </c>
      <c r="BN411" s="43">
        <f ca="1">IF($EO411,OFFSET('Measure Summary'!$A$1,'IRP Inputs'!$EN411-1,'IRP Inputs'!BN$14-1)*100,"")</f>
        <v>0</v>
      </c>
      <c r="BO411" s="43">
        <f ca="1">IF($EO411,OFFSET('Measure Summary'!$A$1,'IRP Inputs'!$EN411-1,'IRP Inputs'!BO$14-1)*100,"")</f>
        <v>0</v>
      </c>
      <c r="BP411" s="43">
        <f ca="1">IF($EO411,OFFSET('Measure Summary'!$A$1,'IRP Inputs'!$EN411-1,'IRP Inputs'!BP$14-1)*100,"")</f>
        <v>0</v>
      </c>
      <c r="BQ411" s="43">
        <f ca="1">IF($EO411,OFFSET('Measure Summary'!$A$1,'IRP Inputs'!$EN411-1,'IRP Inputs'!BQ$14-1)*100,"")</f>
        <v>0</v>
      </c>
      <c r="BR411" s="43">
        <f ca="1">IF($EO411,OFFSET('Measure Summary'!$A$1,'IRP Inputs'!$EN411-1,'IRP Inputs'!BR$14-1)*100,"")</f>
        <v>0</v>
      </c>
      <c r="BS411" s="43">
        <f ca="1">IF($EO411,OFFSET('Measure Summary'!$A$1,'IRP Inputs'!$EN411-1,'IRP Inputs'!BS$14-1)*100,"")</f>
        <v>0</v>
      </c>
      <c r="BT411" s="43">
        <f ca="1">IF($EO411,OFFSET('Measure Summary'!$A$1,'IRP Inputs'!$EN411-1,'IRP Inputs'!BT$14-1)*100,"")</f>
        <v>0</v>
      </c>
      <c r="BU411" s="43">
        <f ca="1">IF($EO411,OFFSET('Measure Summary'!$A$1,'IRP Inputs'!$EN411-1,'IRP Inputs'!BU$14-1)*100,"")</f>
        <v>0</v>
      </c>
      <c r="BV411" s="43">
        <f ca="1">IF($EO411,OFFSET('Measure Summary'!$A$1,'IRP Inputs'!$EN411-1,'IRP Inputs'!BV$14-1)*100,"")</f>
        <v>0</v>
      </c>
      <c r="BW411" s="43">
        <f ca="1">IF($EO411,OFFSET('Measure Summary'!$A$1,'IRP Inputs'!$EN411-1,'IRP Inputs'!BW$14-1)*100,"")</f>
        <v>0</v>
      </c>
      <c r="BX411" s="43">
        <f ca="1">IF($EO411,OFFSET('Measure Summary'!$A$1,'IRP Inputs'!$EN411-1,'IRP Inputs'!BX$14-1)*100,"")</f>
        <v>0</v>
      </c>
      <c r="BY411" s="43">
        <f ca="1">IF($EO411,OFFSET('Measure Summary'!$A$1,'IRP Inputs'!$EN411-1,'IRP Inputs'!BY$14-1)*100,"")</f>
        <v>0</v>
      </c>
      <c r="BZ411" s="43">
        <f ca="1">IF($EO411,OFFSET('Measure Summary'!$A$1,'IRP Inputs'!$EN411-1,'IRP Inputs'!BZ$14-1)*100,"")</f>
        <v>0</v>
      </c>
      <c r="CA411" s="43">
        <f ca="1">IF($EO411,OFFSET('Measure Summary'!$A$1,'IRP Inputs'!$EN411-1,'IRP Inputs'!CA$14-1)*100,"")</f>
        <v>0</v>
      </c>
      <c r="CB411" s="43">
        <f ca="1">IF($EO411,OFFSET('Measure Summary'!$A$1,'IRP Inputs'!$EN411-1,'IRP Inputs'!CB$14-1)*100,"")</f>
        <v>0</v>
      </c>
      <c r="CC411" s="43">
        <f ca="1">IF($EO411,OFFSET('Measure Summary'!$A$1,'IRP Inputs'!$EN411-1,'IRP Inputs'!CC$14-1)*100,"")</f>
        <v>0</v>
      </c>
      <c r="CD411" s="43">
        <f ca="1">IF($EO411,OFFSET('Measure Summary'!$A$1,'IRP Inputs'!$EN411-1,'IRP Inputs'!CD$14-1)*100,"")</f>
        <v>0</v>
      </c>
      <c r="CE411" s="43">
        <f ca="1">IF($EO411,OFFSET('Measure Summary'!$A$1,'IRP Inputs'!$EN411-1,'IRP Inputs'!CE$14-1)*100,"")</f>
        <v>0</v>
      </c>
      <c r="CF411" s="43">
        <f ca="1">IF($EO411,OFFSET('Measure Summary'!$A$1,'IRP Inputs'!$EN411-1,'IRP Inputs'!CF$14-1)*100,"")</f>
        <v>0</v>
      </c>
      <c r="CG411" s="43">
        <f ca="1">IF($EO411,OFFSET('Measure Summary'!$A$1,'IRP Inputs'!$EN411-1,'IRP Inputs'!CG$14-1)*100,"")</f>
        <v>0</v>
      </c>
      <c r="CH411" s="43">
        <f ca="1">IF($EO411,OFFSET('Measure Summary'!$A$1,'IRP Inputs'!$EN411-1,'IRP Inputs'!CH$14-1)*100,"")</f>
        <v>0</v>
      </c>
      <c r="CI411" s="44">
        <f ca="1">IF($EO411,OFFSET('Measure Summary'!$A$1,'IRP Inputs'!$EN411-1,'IRP Inputs'!CI$14-1)*100,"")</f>
        <v>0</v>
      </c>
      <c r="CJ411" s="45">
        <f ca="1">IF($EO411,OFFSET('Measure Summary'!$A$1,'IRP Inputs'!$EN411-1,IF($C411="WA",CJ$17,CJ$16)-1)/100,"")</f>
        <v>0</v>
      </c>
      <c r="CK411" s="46">
        <f ca="1">IF($EO411,OFFSET('Measure Summary'!$A$1,'IRP Inputs'!$EN411-1,IF($C411="WA",CK$17,CK$16)-1)/100,"")</f>
        <v>0</v>
      </c>
      <c r="CL411" s="46">
        <f ca="1">IF($EO411,OFFSET('Measure Summary'!$A$1,'IRP Inputs'!$EN411-1,IF($C411="WA",CL$17,CL$16)-1)/100,"")</f>
        <v>0</v>
      </c>
      <c r="CM411" s="46">
        <f ca="1">IF($EO411,OFFSET('Measure Summary'!$A$1,'IRP Inputs'!$EN411-1,IF($C411="WA",CM$17,CM$16)-1)/100,"")</f>
        <v>0</v>
      </c>
      <c r="CN411" s="46">
        <f ca="1">IF($EO411,OFFSET('Measure Summary'!$A$1,'IRP Inputs'!$EN411-1,IF($C411="WA",CN$17,CN$16)-1)/100,"")</f>
        <v>0</v>
      </c>
      <c r="CO411" s="46">
        <f ca="1">IF($EO411,OFFSET('Measure Summary'!$A$1,'IRP Inputs'!$EN411-1,IF($C411="WA",CO$17,CO$16)-1)/100,"")</f>
        <v>0</v>
      </c>
      <c r="CP411" s="46">
        <f ca="1">IF($EO411,OFFSET('Measure Summary'!$A$1,'IRP Inputs'!$EN411-1,IF($C411="WA",CP$17,CP$16)-1)/100,"")</f>
        <v>0</v>
      </c>
      <c r="CQ411" s="46">
        <f ca="1">IF($EO411,OFFSET('Measure Summary'!$A$1,'IRP Inputs'!$EN411-1,IF($C411="WA",CQ$17,CQ$16)-1)/100,"")</f>
        <v>0</v>
      </c>
      <c r="CR411" s="46">
        <f ca="1">IF($EO411,OFFSET('Measure Summary'!$A$1,'IRP Inputs'!$EN411-1,IF($C411="WA",CR$17,CR$16)-1)/100,"")</f>
        <v>0</v>
      </c>
      <c r="CS411" s="46">
        <f ca="1">IF($EO411,OFFSET('Measure Summary'!$A$1,'IRP Inputs'!$EN411-1,IF($C411="WA",CS$17,CS$16)-1)/100,"")</f>
        <v>0</v>
      </c>
      <c r="CT411" s="46">
        <f ca="1">IF($EO411,OFFSET('Measure Summary'!$A$1,'IRP Inputs'!$EN411-1,IF($C411="WA",CT$17,CT$16)-1)/100,"")</f>
        <v>0</v>
      </c>
      <c r="CU411" s="46">
        <f ca="1">IF($EO411,OFFSET('Measure Summary'!$A$1,'IRP Inputs'!$EN411-1,IF($C411="WA",CU$17,CU$16)-1)/100,"")</f>
        <v>0</v>
      </c>
      <c r="CV411" s="46">
        <f ca="1">IF($EO411,OFFSET('Measure Summary'!$A$1,'IRP Inputs'!$EN411-1,IF($C411="WA",CV$17,CV$16)-1)/100,"")</f>
        <v>0</v>
      </c>
      <c r="CW411" s="46">
        <f ca="1">IF($EO411,OFFSET('Measure Summary'!$A$1,'IRP Inputs'!$EN411-1,IF($C411="WA",CW$17,CW$16)-1)/100,"")</f>
        <v>0</v>
      </c>
      <c r="CX411" s="46">
        <f ca="1">IF($EO411,OFFSET('Measure Summary'!$A$1,'IRP Inputs'!$EN411-1,IF($C411="WA",CX$17,CX$16)-1)/100,"")</f>
        <v>0</v>
      </c>
      <c r="CY411" s="46">
        <f ca="1">IF($EO411,OFFSET('Measure Summary'!$A$1,'IRP Inputs'!$EN411-1,IF($C411="WA",CY$17,CY$16)-1)/100,"")</f>
        <v>0</v>
      </c>
      <c r="CZ411" s="46">
        <f ca="1">IF($EO411,OFFSET('Measure Summary'!$A$1,'IRP Inputs'!$EN411-1,IF($C411="WA",CZ$17,CZ$16)-1)/100,"")</f>
        <v>0</v>
      </c>
      <c r="DA411" s="46">
        <f ca="1">IF($EO411,OFFSET('Measure Summary'!$A$1,'IRP Inputs'!$EN411-1,IF($C411="WA",DA$17,DA$16)-1)/100,"")</f>
        <v>0</v>
      </c>
      <c r="DB411" s="46">
        <f ca="1">IF($EO411,OFFSET('Measure Summary'!$A$1,'IRP Inputs'!$EN411-1,IF($C411="WA",DB$17,DB$16)-1)/100,"")</f>
        <v>0</v>
      </c>
      <c r="DC411" s="46">
        <f ca="1">IF($EO411,OFFSET('Measure Summary'!$A$1,'IRP Inputs'!$EN411-1,IF($C411="WA",DC$17,DC$16)-1)/100,"")</f>
        <v>0</v>
      </c>
      <c r="DD411" s="46">
        <f ca="1">IF($EO411,OFFSET('Measure Summary'!$A$1,'IRP Inputs'!$EN411-1,IF($C411="WA",DD$17,DD$16)-1)/100,"")</f>
        <v>0</v>
      </c>
      <c r="DE411" s="46">
        <f ca="1">IF($EO411,OFFSET('Measure Summary'!$A$1,'IRP Inputs'!$EN411-1,IF($C411="WA",DE$17,DE$16)-1)/100,"")</f>
        <v>0</v>
      </c>
      <c r="DF411" s="46">
        <f ca="1">IF($EO411,OFFSET('Measure Summary'!$A$1,'IRP Inputs'!$EN411-1,IF($C411="WA",DF$17,DF$16)-1)/100,"")</f>
        <v>0</v>
      </c>
      <c r="DG411" s="46">
        <f ca="1">IF($EO411,OFFSET('Measure Summary'!$A$1,'IRP Inputs'!$EN411-1,IF($C411="WA",DG$17,DG$16)-1)/100,"")</f>
        <v>0</v>
      </c>
      <c r="DH411" s="47">
        <f ca="1">IF($EO411,OFFSET('Measure Summary'!$A$1,'IRP Inputs'!$EN411-1,IF($C411="WA",DH$17,DH$16)-1)/100,"")</f>
        <v>0</v>
      </c>
      <c r="DJ411" s="48">
        <f ca="1">IF($EO411,OFFSET('Measure Summary'!$A$1,'IRP Inputs'!$EN411-1,'IRP Inputs'!DJ$14-1),"")*K411</f>
        <v>0.58419409072352368</v>
      </c>
      <c r="DK411" s="49">
        <f t="shared" ca="1" si="187"/>
        <v>0.18110016812429233</v>
      </c>
      <c r="DL411" s="48">
        <f t="shared" ca="1" si="184"/>
        <v>0</v>
      </c>
      <c r="DM411" s="50">
        <f t="shared" ca="1" si="184"/>
        <v>0</v>
      </c>
      <c r="DN411" s="50">
        <f t="shared" ca="1" si="184"/>
        <v>0</v>
      </c>
      <c r="DO411" s="50">
        <f t="shared" ca="1" si="184"/>
        <v>0</v>
      </c>
      <c r="DP411" s="50">
        <f t="shared" ca="1" si="184"/>
        <v>0</v>
      </c>
      <c r="DQ411" s="50">
        <f t="shared" ca="1" si="184"/>
        <v>0</v>
      </c>
      <c r="DR411" s="50">
        <f t="shared" ca="1" si="184"/>
        <v>0</v>
      </c>
      <c r="DS411" s="50">
        <f t="shared" ca="1" si="184"/>
        <v>0</v>
      </c>
      <c r="DT411" s="50">
        <f t="shared" ca="1" si="184"/>
        <v>0</v>
      </c>
      <c r="DU411" s="50">
        <f t="shared" ca="1" si="184"/>
        <v>0</v>
      </c>
      <c r="DV411" s="50">
        <f t="shared" ca="1" si="185"/>
        <v>0</v>
      </c>
      <c r="DW411" s="50">
        <f t="shared" ca="1" si="185"/>
        <v>0</v>
      </c>
      <c r="DX411" s="50">
        <f t="shared" ca="1" si="185"/>
        <v>0</v>
      </c>
      <c r="DY411" s="50">
        <f t="shared" ca="1" si="185"/>
        <v>0</v>
      </c>
      <c r="DZ411" s="50">
        <f t="shared" ca="1" si="185"/>
        <v>0</v>
      </c>
      <c r="EA411" s="50">
        <f t="shared" ca="1" si="185"/>
        <v>0</v>
      </c>
      <c r="EB411" s="50">
        <f t="shared" ca="1" si="185"/>
        <v>0</v>
      </c>
      <c r="EC411" s="50">
        <f t="shared" ca="1" si="185"/>
        <v>0</v>
      </c>
      <c r="ED411" s="50">
        <f t="shared" ca="1" si="185"/>
        <v>0</v>
      </c>
      <c r="EE411" s="50">
        <f t="shared" ca="1" si="185"/>
        <v>0</v>
      </c>
      <c r="EF411" s="50">
        <f t="shared" ca="1" si="186"/>
        <v>0</v>
      </c>
      <c r="EG411" s="50">
        <f t="shared" ca="1" si="186"/>
        <v>0</v>
      </c>
      <c r="EH411" s="50">
        <f t="shared" ca="1" si="186"/>
        <v>0</v>
      </c>
      <c r="EI411" s="50">
        <f t="shared" ca="1" si="186"/>
        <v>0</v>
      </c>
      <c r="EJ411" s="49">
        <f t="shared" ca="1" si="186"/>
        <v>0</v>
      </c>
      <c r="EM411">
        <f t="shared" si="189"/>
        <v>388</v>
      </c>
      <c r="EN411">
        <f>MATCH(EM411,'Measure Summary'!$VY:$VY,0)</f>
        <v>392</v>
      </c>
      <c r="EO411" t="b">
        <f t="shared" si="188"/>
        <v>1</v>
      </c>
    </row>
    <row r="412" spans="1:145">
      <c r="A412" s="40" t="str">
        <f ca="1">IF($EO412,OFFSET('Measure Summary'!$A$1,'IRP Inputs'!$EN412-1,'IRP Inputs'!A$14-1),"")</f>
        <v>OR_Residential_LI - Single Family_Existing_Space Heating_Natural Gas_Furnace</v>
      </c>
      <c r="B412" t="str">
        <f ca="1">IF($EO412,OFFSET('Measure Summary'!$A$1,'IRP Inputs'!$EN412-1,'IRP Inputs'!B$14-1),"")</f>
        <v>Retrofit</v>
      </c>
      <c r="C412" t="str">
        <f ca="1">IF($EO412,OFFSET('Measure Summary'!$A$1,'IRP Inputs'!$EN412-1,'IRP Inputs'!C$14-1),"")</f>
        <v>OR</v>
      </c>
      <c r="D412" t="str">
        <f ca="1">IF($EO412,OFFSET('Measure Summary'!$A$1,'IRP Inputs'!$EN412-1,'IRP Inputs'!D$14-1),"")</f>
        <v>Residential</v>
      </c>
      <c r="E412" t="str">
        <f ca="1">IF($EO412,OFFSET('Measure Summary'!$A$1,'IRP Inputs'!$EN412-1,'IRP Inputs'!E$14-1),"")</f>
        <v>LI - Mobile Home</v>
      </c>
      <c r="F412" t="str">
        <f ca="1">IF($EO412,OFFSET('Measure Summary'!$A$1,'IRP Inputs'!$EN412-1,'IRP Inputs'!F$14-1),"")</f>
        <v>New</v>
      </c>
      <c r="G412" t="str">
        <f ca="1">IF($EO412,OFFSET('Measure Summary'!$A$1,'IRP Inputs'!$EN412-1,'IRP Inputs'!G$14-1),"")</f>
        <v>Space Heating</v>
      </c>
      <c r="H412" t="str">
        <f ca="1">IF($EO412,OFFSET('Measure Summary'!$A$1,'IRP Inputs'!$EN412-1,'IRP Inputs'!H$14-1),"")</f>
        <v>Insulation - Foundation</v>
      </c>
      <c r="I412" t="str">
        <f ca="1">IF($EO412,OFFSET('Measure Summary'!$A$1,'IRP Inputs'!$EN412-1,'IRP Inputs'!I$14-1),"")</f>
        <v>ORM341</v>
      </c>
      <c r="J412" s="1" t="str">
        <f ca="1">IF($EO412,OFFSET('Measure Summary'!$A$1,'IRP Inputs'!$EN412-1,'IRP Inputs'!J$14-1),"")</f>
        <v>R-15</v>
      </c>
      <c r="K412" s="41">
        <f ca="1">IF($EO412,OFFSET('Measure Summary'!$A$1,'IRP Inputs'!$EN412-1,'IRP Inputs'!K$14-1),"")</f>
        <v>1.03</v>
      </c>
      <c r="L412" s="1">
        <f ca="1">IF($EO412,OFFSET('Measure Summary'!$A$1,'IRP Inputs'!$EN412-1,'IRP Inputs'!L$14-1),"")</f>
        <v>70</v>
      </c>
      <c r="M412" s="42">
        <f ca="1">IF($EO412,OFFSET('Measure Summary'!$A$1,'IRP Inputs'!$EN412-1,'IRP Inputs'!M$14-1),"")</f>
        <v>0</v>
      </c>
      <c r="N412" s="43">
        <f ca="1">IF($EO412,OFFSET('Measure Summary'!$A$1,'IRP Inputs'!$EN412-1,'IRP Inputs'!N$14-1),"")</f>
        <v>0</v>
      </c>
      <c r="O412" s="43">
        <f ca="1">IF($EO412,OFFSET('Measure Summary'!$A$1,'IRP Inputs'!$EN412-1,'IRP Inputs'!O$14-1),"")</f>
        <v>0</v>
      </c>
      <c r="P412" s="43">
        <f ca="1">IF($EO412,OFFSET('Measure Summary'!$A$1,'IRP Inputs'!$EN412-1,'IRP Inputs'!P$14-1),"")</f>
        <v>0</v>
      </c>
      <c r="Q412" s="43">
        <f ca="1">IF($EO412,OFFSET('Measure Summary'!$A$1,'IRP Inputs'!$EN412-1,'IRP Inputs'!Q$14-1),"")</f>
        <v>0</v>
      </c>
      <c r="R412" s="43">
        <f ca="1">IF($EO412,OFFSET('Measure Summary'!$A$1,'IRP Inputs'!$EN412-1,'IRP Inputs'!R$14-1),"")</f>
        <v>0</v>
      </c>
      <c r="S412" s="43">
        <f ca="1">IF($EO412,OFFSET('Measure Summary'!$A$1,'IRP Inputs'!$EN412-1,'IRP Inputs'!S$14-1),"")</f>
        <v>0</v>
      </c>
      <c r="T412" s="43">
        <f ca="1">IF($EO412,OFFSET('Measure Summary'!$A$1,'IRP Inputs'!$EN412-1,'IRP Inputs'!T$14-1),"")</f>
        <v>0</v>
      </c>
      <c r="U412" s="43">
        <f ca="1">IF($EO412,OFFSET('Measure Summary'!$A$1,'IRP Inputs'!$EN412-1,'IRP Inputs'!U$14-1),"")</f>
        <v>0</v>
      </c>
      <c r="V412" s="43">
        <f ca="1">IF($EO412,OFFSET('Measure Summary'!$A$1,'IRP Inputs'!$EN412-1,'IRP Inputs'!V$14-1),"")</f>
        <v>0</v>
      </c>
      <c r="W412" s="43">
        <f ca="1">IF($EO412,OFFSET('Measure Summary'!$A$1,'IRP Inputs'!$EN412-1,'IRP Inputs'!W$14-1),"")</f>
        <v>0</v>
      </c>
      <c r="X412" s="43">
        <f ca="1">IF($EO412,OFFSET('Measure Summary'!$A$1,'IRP Inputs'!$EN412-1,'IRP Inputs'!X$14-1),"")</f>
        <v>0</v>
      </c>
      <c r="Y412" s="43">
        <f ca="1">IF($EO412,OFFSET('Measure Summary'!$A$1,'IRP Inputs'!$EN412-1,'IRP Inputs'!Y$14-1),"")</f>
        <v>0</v>
      </c>
      <c r="Z412" s="43">
        <f ca="1">IF($EO412,OFFSET('Measure Summary'!$A$1,'IRP Inputs'!$EN412-1,'IRP Inputs'!Z$14-1),"")</f>
        <v>0</v>
      </c>
      <c r="AA412" s="43">
        <f ca="1">IF($EO412,OFFSET('Measure Summary'!$A$1,'IRP Inputs'!$EN412-1,'IRP Inputs'!AA$14-1),"")</f>
        <v>0</v>
      </c>
      <c r="AB412" s="43">
        <f ca="1">IF($EO412,OFFSET('Measure Summary'!$A$1,'IRP Inputs'!$EN412-1,'IRP Inputs'!AB$14-1),"")</f>
        <v>0</v>
      </c>
      <c r="AC412" s="43">
        <f ca="1">IF($EO412,OFFSET('Measure Summary'!$A$1,'IRP Inputs'!$EN412-1,'IRP Inputs'!AC$14-1),"")</f>
        <v>0</v>
      </c>
      <c r="AD412" s="43">
        <f ca="1">IF($EO412,OFFSET('Measure Summary'!$A$1,'IRP Inputs'!$EN412-1,'IRP Inputs'!AD$14-1),"")</f>
        <v>0</v>
      </c>
      <c r="AE412" s="43">
        <f ca="1">IF($EO412,OFFSET('Measure Summary'!$A$1,'IRP Inputs'!$EN412-1,'IRP Inputs'!AE$14-1),"")</f>
        <v>0</v>
      </c>
      <c r="AF412" s="43">
        <f ca="1">IF($EO412,OFFSET('Measure Summary'!$A$1,'IRP Inputs'!$EN412-1,'IRP Inputs'!AF$14-1),"")</f>
        <v>0</v>
      </c>
      <c r="AG412" s="43">
        <f ca="1">IF($EO412,OFFSET('Measure Summary'!$A$1,'IRP Inputs'!$EN412-1,'IRP Inputs'!AG$14-1),"")</f>
        <v>0</v>
      </c>
      <c r="AH412" s="43">
        <f ca="1">IF($EO412,OFFSET('Measure Summary'!$A$1,'IRP Inputs'!$EN412-1,'IRP Inputs'!AH$14-1),"")</f>
        <v>0</v>
      </c>
      <c r="AI412" s="43">
        <f ca="1">IF($EO412,OFFSET('Measure Summary'!$A$1,'IRP Inputs'!$EN412-1,'IRP Inputs'!AI$14-1),"")</f>
        <v>0</v>
      </c>
      <c r="AJ412" s="43">
        <f ca="1">IF($EO412,OFFSET('Measure Summary'!$A$1,'IRP Inputs'!$EN412-1,'IRP Inputs'!AJ$14-1),"")</f>
        <v>0</v>
      </c>
      <c r="AK412" s="44">
        <f ca="1">IF($EO412,OFFSET('Measure Summary'!$A$1,'IRP Inputs'!$EN412-1,'IRP Inputs'!AK$14-1),"")</f>
        <v>0</v>
      </c>
      <c r="AL412" s="42">
        <f ca="1">IF($EO412,OFFSET('Measure Summary'!$A$1,'IRP Inputs'!$EN412-1,'IRP Inputs'!AL$14-1)*100,"")</f>
        <v>0</v>
      </c>
      <c r="AM412" s="43">
        <f ca="1">IF($EO412,OFFSET('Measure Summary'!$A$1,'IRP Inputs'!$EN412-1,'IRP Inputs'!AM$14-1)*100,"")</f>
        <v>0</v>
      </c>
      <c r="AN412" s="43">
        <f ca="1">IF($EO412,OFFSET('Measure Summary'!$A$1,'IRP Inputs'!$EN412-1,'IRP Inputs'!AN$14-1)*100,"")</f>
        <v>0</v>
      </c>
      <c r="AO412" s="43">
        <f ca="1">IF($EO412,OFFSET('Measure Summary'!$A$1,'IRP Inputs'!$EN412-1,'IRP Inputs'!AO$14-1)*100,"")</f>
        <v>0</v>
      </c>
      <c r="AP412" s="43">
        <f ca="1">IF($EO412,OFFSET('Measure Summary'!$A$1,'IRP Inputs'!$EN412-1,'IRP Inputs'!AP$14-1)*100,"")</f>
        <v>0</v>
      </c>
      <c r="AQ412" s="43">
        <f ca="1">IF($EO412,OFFSET('Measure Summary'!$A$1,'IRP Inputs'!$EN412-1,'IRP Inputs'!AQ$14-1)*100,"")</f>
        <v>0</v>
      </c>
      <c r="AR412" s="43">
        <f ca="1">IF($EO412,OFFSET('Measure Summary'!$A$1,'IRP Inputs'!$EN412-1,'IRP Inputs'!AR$14-1)*100,"")</f>
        <v>0</v>
      </c>
      <c r="AS412" s="43">
        <f ca="1">IF($EO412,OFFSET('Measure Summary'!$A$1,'IRP Inputs'!$EN412-1,'IRP Inputs'!AS$14-1)*100,"")</f>
        <v>0</v>
      </c>
      <c r="AT412" s="43">
        <f ca="1">IF($EO412,OFFSET('Measure Summary'!$A$1,'IRP Inputs'!$EN412-1,'IRP Inputs'!AT$14-1)*100,"")</f>
        <v>0</v>
      </c>
      <c r="AU412" s="43">
        <f ca="1">IF($EO412,OFFSET('Measure Summary'!$A$1,'IRP Inputs'!$EN412-1,'IRP Inputs'!AU$14-1)*100,"")</f>
        <v>0</v>
      </c>
      <c r="AV412" s="43">
        <f ca="1">IF($EO412,OFFSET('Measure Summary'!$A$1,'IRP Inputs'!$EN412-1,'IRP Inputs'!AV$14-1)*100,"")</f>
        <v>0</v>
      </c>
      <c r="AW412" s="43">
        <f ca="1">IF($EO412,OFFSET('Measure Summary'!$A$1,'IRP Inputs'!$EN412-1,'IRP Inputs'!AW$14-1)*100,"")</f>
        <v>0</v>
      </c>
      <c r="AX412" s="43">
        <f ca="1">IF($EO412,OFFSET('Measure Summary'!$A$1,'IRP Inputs'!$EN412-1,'IRP Inputs'!AX$14-1)*100,"")</f>
        <v>0</v>
      </c>
      <c r="AY412" s="43">
        <f ca="1">IF($EO412,OFFSET('Measure Summary'!$A$1,'IRP Inputs'!$EN412-1,'IRP Inputs'!AY$14-1)*100,"")</f>
        <v>0</v>
      </c>
      <c r="AZ412" s="43">
        <f ca="1">IF($EO412,OFFSET('Measure Summary'!$A$1,'IRP Inputs'!$EN412-1,'IRP Inputs'!AZ$14-1)*100,"")</f>
        <v>0</v>
      </c>
      <c r="BA412" s="43">
        <f ca="1">IF($EO412,OFFSET('Measure Summary'!$A$1,'IRP Inputs'!$EN412-1,'IRP Inputs'!BA$14-1)*100,"")</f>
        <v>0</v>
      </c>
      <c r="BB412" s="43">
        <f ca="1">IF($EO412,OFFSET('Measure Summary'!$A$1,'IRP Inputs'!$EN412-1,'IRP Inputs'!BB$14-1)*100,"")</f>
        <v>0</v>
      </c>
      <c r="BC412" s="43">
        <f ca="1">IF($EO412,OFFSET('Measure Summary'!$A$1,'IRP Inputs'!$EN412-1,'IRP Inputs'!BC$14-1)*100,"")</f>
        <v>0</v>
      </c>
      <c r="BD412" s="43">
        <f ca="1">IF($EO412,OFFSET('Measure Summary'!$A$1,'IRP Inputs'!$EN412-1,'IRP Inputs'!BD$14-1)*100,"")</f>
        <v>0</v>
      </c>
      <c r="BE412" s="43">
        <f ca="1">IF($EO412,OFFSET('Measure Summary'!$A$1,'IRP Inputs'!$EN412-1,'IRP Inputs'!BE$14-1)*100,"")</f>
        <v>0</v>
      </c>
      <c r="BF412" s="43">
        <f ca="1">IF($EO412,OFFSET('Measure Summary'!$A$1,'IRP Inputs'!$EN412-1,'IRP Inputs'!BF$14-1)*100,"")</f>
        <v>0</v>
      </c>
      <c r="BG412" s="43">
        <f ca="1">IF($EO412,OFFSET('Measure Summary'!$A$1,'IRP Inputs'!$EN412-1,'IRP Inputs'!BG$14-1)*100,"")</f>
        <v>0</v>
      </c>
      <c r="BH412" s="43">
        <f ca="1">IF($EO412,OFFSET('Measure Summary'!$A$1,'IRP Inputs'!$EN412-1,'IRP Inputs'!BH$14-1)*100,"")</f>
        <v>0</v>
      </c>
      <c r="BI412" s="43">
        <f ca="1">IF($EO412,OFFSET('Measure Summary'!$A$1,'IRP Inputs'!$EN412-1,'IRP Inputs'!BI$14-1)*100,"")</f>
        <v>0</v>
      </c>
      <c r="BJ412" s="44">
        <f ca="1">IF($EO412,OFFSET('Measure Summary'!$A$1,'IRP Inputs'!$EN412-1,'IRP Inputs'!BJ$14-1)*100,"")</f>
        <v>0</v>
      </c>
      <c r="BK412" s="42">
        <f ca="1">IF($EO412,OFFSET('Measure Summary'!$A$1,'IRP Inputs'!$EN412-1,'IRP Inputs'!BK$14-1)*100,"")</f>
        <v>0</v>
      </c>
      <c r="BL412" s="43">
        <f ca="1">IF($EO412,OFFSET('Measure Summary'!$A$1,'IRP Inputs'!$EN412-1,'IRP Inputs'!BL$14-1)*100,"")</f>
        <v>0</v>
      </c>
      <c r="BM412" s="43">
        <f ca="1">IF($EO412,OFFSET('Measure Summary'!$A$1,'IRP Inputs'!$EN412-1,'IRP Inputs'!BM$14-1)*100,"")</f>
        <v>0</v>
      </c>
      <c r="BN412" s="43">
        <f ca="1">IF($EO412,OFFSET('Measure Summary'!$A$1,'IRP Inputs'!$EN412-1,'IRP Inputs'!BN$14-1)*100,"")</f>
        <v>0</v>
      </c>
      <c r="BO412" s="43">
        <f ca="1">IF($EO412,OFFSET('Measure Summary'!$A$1,'IRP Inputs'!$EN412-1,'IRP Inputs'!BO$14-1)*100,"")</f>
        <v>0</v>
      </c>
      <c r="BP412" s="43">
        <f ca="1">IF($EO412,OFFSET('Measure Summary'!$A$1,'IRP Inputs'!$EN412-1,'IRP Inputs'!BP$14-1)*100,"")</f>
        <v>0</v>
      </c>
      <c r="BQ412" s="43">
        <f ca="1">IF($EO412,OFFSET('Measure Summary'!$A$1,'IRP Inputs'!$EN412-1,'IRP Inputs'!BQ$14-1)*100,"")</f>
        <v>0</v>
      </c>
      <c r="BR412" s="43">
        <f ca="1">IF($EO412,OFFSET('Measure Summary'!$A$1,'IRP Inputs'!$EN412-1,'IRP Inputs'!BR$14-1)*100,"")</f>
        <v>0</v>
      </c>
      <c r="BS412" s="43">
        <f ca="1">IF($EO412,OFFSET('Measure Summary'!$A$1,'IRP Inputs'!$EN412-1,'IRP Inputs'!BS$14-1)*100,"")</f>
        <v>0</v>
      </c>
      <c r="BT412" s="43">
        <f ca="1">IF($EO412,OFFSET('Measure Summary'!$A$1,'IRP Inputs'!$EN412-1,'IRP Inputs'!BT$14-1)*100,"")</f>
        <v>0</v>
      </c>
      <c r="BU412" s="43">
        <f ca="1">IF($EO412,OFFSET('Measure Summary'!$A$1,'IRP Inputs'!$EN412-1,'IRP Inputs'!BU$14-1)*100,"")</f>
        <v>0</v>
      </c>
      <c r="BV412" s="43">
        <f ca="1">IF($EO412,OFFSET('Measure Summary'!$A$1,'IRP Inputs'!$EN412-1,'IRP Inputs'!BV$14-1)*100,"")</f>
        <v>0</v>
      </c>
      <c r="BW412" s="43">
        <f ca="1">IF($EO412,OFFSET('Measure Summary'!$A$1,'IRP Inputs'!$EN412-1,'IRP Inputs'!BW$14-1)*100,"")</f>
        <v>0</v>
      </c>
      <c r="BX412" s="43">
        <f ca="1">IF($EO412,OFFSET('Measure Summary'!$A$1,'IRP Inputs'!$EN412-1,'IRP Inputs'!BX$14-1)*100,"")</f>
        <v>0</v>
      </c>
      <c r="BY412" s="43">
        <f ca="1">IF($EO412,OFFSET('Measure Summary'!$A$1,'IRP Inputs'!$EN412-1,'IRP Inputs'!BY$14-1)*100,"")</f>
        <v>0</v>
      </c>
      <c r="BZ412" s="43">
        <f ca="1">IF($EO412,OFFSET('Measure Summary'!$A$1,'IRP Inputs'!$EN412-1,'IRP Inputs'!BZ$14-1)*100,"")</f>
        <v>0</v>
      </c>
      <c r="CA412" s="43">
        <f ca="1">IF($EO412,OFFSET('Measure Summary'!$A$1,'IRP Inputs'!$EN412-1,'IRP Inputs'!CA$14-1)*100,"")</f>
        <v>0</v>
      </c>
      <c r="CB412" s="43">
        <f ca="1">IF($EO412,OFFSET('Measure Summary'!$A$1,'IRP Inputs'!$EN412-1,'IRP Inputs'!CB$14-1)*100,"")</f>
        <v>0</v>
      </c>
      <c r="CC412" s="43">
        <f ca="1">IF($EO412,OFFSET('Measure Summary'!$A$1,'IRP Inputs'!$EN412-1,'IRP Inputs'!CC$14-1)*100,"")</f>
        <v>0</v>
      </c>
      <c r="CD412" s="43">
        <f ca="1">IF($EO412,OFFSET('Measure Summary'!$A$1,'IRP Inputs'!$EN412-1,'IRP Inputs'!CD$14-1)*100,"")</f>
        <v>0</v>
      </c>
      <c r="CE412" s="43">
        <f ca="1">IF($EO412,OFFSET('Measure Summary'!$A$1,'IRP Inputs'!$EN412-1,'IRP Inputs'!CE$14-1)*100,"")</f>
        <v>0</v>
      </c>
      <c r="CF412" s="43">
        <f ca="1">IF($EO412,OFFSET('Measure Summary'!$A$1,'IRP Inputs'!$EN412-1,'IRP Inputs'!CF$14-1)*100,"")</f>
        <v>0</v>
      </c>
      <c r="CG412" s="43">
        <f ca="1">IF($EO412,OFFSET('Measure Summary'!$A$1,'IRP Inputs'!$EN412-1,'IRP Inputs'!CG$14-1)*100,"")</f>
        <v>0</v>
      </c>
      <c r="CH412" s="43">
        <f ca="1">IF($EO412,OFFSET('Measure Summary'!$A$1,'IRP Inputs'!$EN412-1,'IRP Inputs'!CH$14-1)*100,"")</f>
        <v>0</v>
      </c>
      <c r="CI412" s="44">
        <f ca="1">IF($EO412,OFFSET('Measure Summary'!$A$1,'IRP Inputs'!$EN412-1,'IRP Inputs'!CI$14-1)*100,"")</f>
        <v>0</v>
      </c>
      <c r="CJ412" s="45">
        <f ca="1">IF($EO412,OFFSET('Measure Summary'!$A$1,'IRP Inputs'!$EN412-1,IF($C412="WA",CJ$17,CJ$16)-1)/100,"")</f>
        <v>4.6564915787483292</v>
      </c>
      <c r="CK412" s="46">
        <f ca="1">IF($EO412,OFFSET('Measure Summary'!$A$1,'IRP Inputs'!$EN412-1,IF($C412="WA",CK$17,CK$16)-1)/100,"")</f>
        <v>4.0473420824604753</v>
      </c>
      <c r="CL412" s="46">
        <f ca="1">IF($EO412,OFFSET('Measure Summary'!$A$1,'IRP Inputs'!$EN412-1,IF($C412="WA",CL$17,CL$16)-1)/100,"")</f>
        <v>3.7877086314397901</v>
      </c>
      <c r="CM412" s="46">
        <f ca="1">IF($EO412,OFFSET('Measure Summary'!$A$1,'IRP Inputs'!$EN412-1,IF($C412="WA",CM$17,CM$16)-1)/100,"")</f>
        <v>3.648636717635577</v>
      </c>
      <c r="CN412" s="46">
        <f ca="1">IF($EO412,OFFSET('Measure Summary'!$A$1,'IRP Inputs'!$EN412-1,IF($C412="WA",CN$17,CN$16)-1)/100,"")</f>
        <v>3.5618672107070717</v>
      </c>
      <c r="CO412" s="46">
        <f ca="1">IF($EO412,OFFSET('Measure Summary'!$A$1,'IRP Inputs'!$EN412-1,IF($C412="WA",CO$17,CO$16)-1)/100,"")</f>
        <v>3.5017484867808304</v>
      </c>
      <c r="CP412" s="46">
        <f ca="1">IF($EO412,OFFSET('Measure Summary'!$A$1,'IRP Inputs'!$EN412-1,IF($C412="WA",CP$17,CP$16)-1)/100,"")</f>
        <v>3.4576387218369153</v>
      </c>
      <c r="CQ412" s="46">
        <f ca="1">IF($EO412,OFFSET('Measure Summary'!$A$1,'IRP Inputs'!$EN412-1,IF($C412="WA",CQ$17,CQ$16)-1)/100,"")</f>
        <v>3.4238963555935316</v>
      </c>
      <c r="CR412" s="46">
        <f ca="1">IF($EO412,OFFSET('Measure Summary'!$A$1,'IRP Inputs'!$EN412-1,IF($C412="WA",CR$17,CR$16)-1)/100,"")</f>
        <v>3.3972519727884727</v>
      </c>
      <c r="CS412" s="46">
        <f ca="1">IF($EO412,OFFSET('Measure Summary'!$A$1,'IRP Inputs'!$EN412-1,IF($C412="WA",CS$17,CS$16)-1)/100,"")</f>
        <v>3.3756801081597918</v>
      </c>
      <c r="CT412" s="46">
        <f ca="1">IF($EO412,OFFSET('Measure Summary'!$A$1,'IRP Inputs'!$EN412-1,IF($C412="WA",CT$17,CT$16)-1)/100,"")</f>
        <v>3.3528021993841368</v>
      </c>
      <c r="CU412" s="46">
        <f ca="1">IF($EO412,OFFSET('Measure Summary'!$A$1,'IRP Inputs'!$EN412-1,IF($C412="WA",CU$17,CU$16)-1)/100,"")</f>
        <v>3.3305337078545132</v>
      </c>
      <c r="CV412" s="46">
        <f ca="1">IF($EO412,OFFSET('Measure Summary'!$A$1,'IRP Inputs'!$EN412-1,IF($C412="WA",CV$17,CV$16)-1)/100,"")</f>
        <v>3.3120658483291128</v>
      </c>
      <c r="CW412" s="46">
        <f ca="1">IF($EO412,OFFSET('Measure Summary'!$A$1,'IRP Inputs'!$EN412-1,IF($C412="WA",CW$17,CW$16)-1)/100,"")</f>
        <v>3.2965690704625406</v>
      </c>
      <c r="CX412" s="46">
        <f ca="1">IF($EO412,OFFSET('Measure Summary'!$A$1,'IRP Inputs'!$EN412-1,IF($C412="WA",CX$17,CX$16)-1)/100,"")</f>
        <v>3.2834348326911202</v>
      </c>
      <c r="CY412" s="46">
        <f ca="1">IF($EO412,OFFSET('Measure Summary'!$A$1,'IRP Inputs'!$EN412-1,IF($C412="WA",CY$17,CY$16)-1)/100,"")</f>
        <v>3.2722068155821904</v>
      </c>
      <c r="CZ412" s="46">
        <f ca="1">IF($EO412,OFFSET('Measure Summary'!$A$1,'IRP Inputs'!$EN412-1,IF($C412="WA",CZ$17,CZ$16)-1)/100,"")</f>
        <v>3.2625369612671551</v>
      </c>
      <c r="DA412" s="46">
        <f ca="1">IF($EO412,OFFSET('Measure Summary'!$A$1,'IRP Inputs'!$EN412-1,IF($C412="WA",DA$17,DA$16)-1)/100,"")</f>
        <v>3.2541548878347579</v>
      </c>
      <c r="DB412" s="46">
        <f ca="1">IF($EO412,OFFSET('Measure Summary'!$A$1,'IRP Inputs'!$EN412-1,IF($C412="WA",DB$17,DB$16)-1)/100,"")</f>
        <v>3.2468474882008054</v>
      </c>
      <c r="DC412" s="46">
        <f ca="1">IF($EO412,OFFSET('Measure Summary'!$A$1,'IRP Inputs'!$EN412-1,IF($C412="WA",DC$17,DC$16)-1)/100,"")</f>
        <v>3.2404446316961155</v>
      </c>
      <c r="DD412" s="46">
        <f ca="1">IF($EO412,OFFSET('Measure Summary'!$A$1,'IRP Inputs'!$EN412-1,IF($C412="WA",DD$17,DD$16)-1)/100,"")</f>
        <v>3.2348089399871585</v>
      </c>
      <c r="DE412" s="46">
        <f ca="1">IF($EO412,OFFSET('Measure Summary'!$A$1,'IRP Inputs'!$EN412-1,IF($C412="WA",DE$17,DE$16)-1)/100,"")</f>
        <v>3.2298283445039253</v>
      </c>
      <c r="DF412" s="46">
        <f ca="1">IF($EO412,OFFSET('Measure Summary'!$A$1,'IRP Inputs'!$EN412-1,IF($C412="WA",DF$17,DF$16)-1)/100,"")</f>
        <v>3.2254105810413547</v>
      </c>
      <c r="DG412" s="46">
        <f ca="1">IF($EO412,OFFSET('Measure Summary'!$A$1,'IRP Inputs'!$EN412-1,IF($C412="WA",DG$17,DG$16)-1)/100,"")</f>
        <v>3.2214790579331805</v>
      </c>
      <c r="DH412" s="47">
        <f ca="1">IF($EO412,OFFSET('Measure Summary'!$A$1,'IRP Inputs'!$EN412-1,IF($C412="WA",DH$17,DH$16)-1)/100,"")</f>
        <v>3.2179697141114256</v>
      </c>
      <c r="DJ412" s="48">
        <f ca="1">IF($EO412,OFFSET('Measure Summary'!$A$1,'IRP Inputs'!$EN412-1,'IRP Inputs'!DJ$14-1),"")*K412</f>
        <v>0.21960121464435878</v>
      </c>
      <c r="DK412" s="49">
        <f t="shared" ca="1" si="187"/>
        <v>6.8076376539751224E-2</v>
      </c>
      <c r="DL412" s="48">
        <f t="shared" ca="1" si="184"/>
        <v>0</v>
      </c>
      <c r="DM412" s="50">
        <f t="shared" ca="1" si="184"/>
        <v>0</v>
      </c>
      <c r="DN412" s="50">
        <f t="shared" ca="1" si="184"/>
        <v>0</v>
      </c>
      <c r="DO412" s="50">
        <f t="shared" ca="1" si="184"/>
        <v>0</v>
      </c>
      <c r="DP412" s="50">
        <f t="shared" ca="1" si="184"/>
        <v>0</v>
      </c>
      <c r="DQ412" s="50">
        <f t="shared" ca="1" si="184"/>
        <v>0</v>
      </c>
      <c r="DR412" s="50">
        <f t="shared" ca="1" si="184"/>
        <v>0</v>
      </c>
      <c r="DS412" s="50">
        <f t="shared" ca="1" si="184"/>
        <v>0</v>
      </c>
      <c r="DT412" s="50">
        <f t="shared" ca="1" si="184"/>
        <v>0</v>
      </c>
      <c r="DU412" s="50">
        <f t="shared" ca="1" si="184"/>
        <v>0</v>
      </c>
      <c r="DV412" s="50">
        <f t="shared" ca="1" si="185"/>
        <v>0</v>
      </c>
      <c r="DW412" s="50">
        <f t="shared" ca="1" si="185"/>
        <v>0</v>
      </c>
      <c r="DX412" s="50">
        <f t="shared" ca="1" si="185"/>
        <v>0</v>
      </c>
      <c r="DY412" s="50">
        <f t="shared" ca="1" si="185"/>
        <v>0</v>
      </c>
      <c r="DZ412" s="50">
        <f t="shared" ca="1" si="185"/>
        <v>0</v>
      </c>
      <c r="EA412" s="50">
        <f t="shared" ca="1" si="185"/>
        <v>0</v>
      </c>
      <c r="EB412" s="50">
        <f t="shared" ca="1" si="185"/>
        <v>0</v>
      </c>
      <c r="EC412" s="50">
        <f t="shared" ca="1" si="185"/>
        <v>0</v>
      </c>
      <c r="ED412" s="50">
        <f t="shared" ca="1" si="185"/>
        <v>0</v>
      </c>
      <c r="EE412" s="50">
        <f t="shared" ca="1" si="185"/>
        <v>0</v>
      </c>
      <c r="EF412" s="50">
        <f t="shared" ca="1" si="186"/>
        <v>0</v>
      </c>
      <c r="EG412" s="50">
        <f t="shared" ca="1" si="186"/>
        <v>0</v>
      </c>
      <c r="EH412" s="50">
        <f t="shared" ca="1" si="186"/>
        <v>0</v>
      </c>
      <c r="EI412" s="50">
        <f t="shared" ca="1" si="186"/>
        <v>0</v>
      </c>
      <c r="EJ412" s="49">
        <f t="shared" ca="1" si="186"/>
        <v>0</v>
      </c>
      <c r="EM412">
        <f t="shared" si="189"/>
        <v>389</v>
      </c>
      <c r="EN412">
        <f>MATCH(EM412,'Measure Summary'!$VY:$VY,0)</f>
        <v>393</v>
      </c>
      <c r="EO412" t="b">
        <f t="shared" si="188"/>
        <v>1</v>
      </c>
    </row>
    <row r="413" spans="1:145">
      <c r="A413" s="40" t="str">
        <f ca="1">IF($EO413,OFFSET('Measure Summary'!$A$1,'IRP Inputs'!$EN413-1,'IRP Inputs'!A$14-1),"")</f>
        <v>OR_Residential_LI - Single Family_Existing_Space Heating_Natural Gas_Furnace</v>
      </c>
      <c r="B413" t="str">
        <f ca="1">IF($EO413,OFFSET('Measure Summary'!$A$1,'IRP Inputs'!$EN413-1,'IRP Inputs'!B$14-1),"")</f>
        <v>Retrofit</v>
      </c>
      <c r="C413" t="str">
        <f ca="1">IF($EO413,OFFSET('Measure Summary'!$A$1,'IRP Inputs'!$EN413-1,'IRP Inputs'!C$14-1),"")</f>
        <v>OR</v>
      </c>
      <c r="D413" t="str">
        <f ca="1">IF($EO413,OFFSET('Measure Summary'!$A$1,'IRP Inputs'!$EN413-1,'IRP Inputs'!D$14-1),"")</f>
        <v>Residential</v>
      </c>
      <c r="E413" t="str">
        <f ca="1">IF($EO413,OFFSET('Measure Summary'!$A$1,'IRP Inputs'!$EN413-1,'IRP Inputs'!E$14-1),"")</f>
        <v>LI - Mobile Home</v>
      </c>
      <c r="F413" t="str">
        <f ca="1">IF($EO413,OFFSET('Measure Summary'!$A$1,'IRP Inputs'!$EN413-1,'IRP Inputs'!F$14-1),"")</f>
        <v>New</v>
      </c>
      <c r="G413" t="str">
        <f ca="1">IF($EO413,OFFSET('Measure Summary'!$A$1,'IRP Inputs'!$EN413-1,'IRP Inputs'!G$14-1),"")</f>
        <v>Space Heating</v>
      </c>
      <c r="H413" t="str">
        <f ca="1">IF($EO413,OFFSET('Measure Summary'!$A$1,'IRP Inputs'!$EN413-1,'IRP Inputs'!H$14-1),"")</f>
        <v>Insulation - Ducting</v>
      </c>
      <c r="I413" t="str">
        <f ca="1">IF($EO413,OFFSET('Measure Summary'!$A$1,'IRP Inputs'!$EN413-1,'IRP Inputs'!I$14-1),"")</f>
        <v>ORM342</v>
      </c>
      <c r="J413" s="1" t="str">
        <f ca="1">IF($EO413,OFFSET('Measure Summary'!$A$1,'IRP Inputs'!$EN413-1,'IRP Inputs'!J$14-1),"")</f>
        <v>R-8</v>
      </c>
      <c r="K413" s="41">
        <f ca="1">IF($EO413,OFFSET('Measure Summary'!$A$1,'IRP Inputs'!$EN413-1,'IRP Inputs'!K$14-1),"")</f>
        <v>2.54</v>
      </c>
      <c r="L413" s="1">
        <f ca="1">IF($EO413,OFFSET('Measure Summary'!$A$1,'IRP Inputs'!$EN413-1,'IRP Inputs'!L$14-1),"")</f>
        <v>45</v>
      </c>
      <c r="M413" s="42">
        <f ca="1">IF($EO413,OFFSET('Measure Summary'!$A$1,'IRP Inputs'!$EN413-1,'IRP Inputs'!M$14-1),"")</f>
        <v>0</v>
      </c>
      <c r="N413" s="43">
        <f ca="1">IF($EO413,OFFSET('Measure Summary'!$A$1,'IRP Inputs'!$EN413-1,'IRP Inputs'!N$14-1),"")</f>
        <v>0</v>
      </c>
      <c r="O413" s="43">
        <f ca="1">IF($EO413,OFFSET('Measure Summary'!$A$1,'IRP Inputs'!$EN413-1,'IRP Inputs'!O$14-1),"")</f>
        <v>0</v>
      </c>
      <c r="P413" s="43">
        <f ca="1">IF($EO413,OFFSET('Measure Summary'!$A$1,'IRP Inputs'!$EN413-1,'IRP Inputs'!P$14-1),"")</f>
        <v>0</v>
      </c>
      <c r="Q413" s="43">
        <f ca="1">IF($EO413,OFFSET('Measure Summary'!$A$1,'IRP Inputs'!$EN413-1,'IRP Inputs'!Q$14-1),"")</f>
        <v>0</v>
      </c>
      <c r="R413" s="43">
        <f ca="1">IF($EO413,OFFSET('Measure Summary'!$A$1,'IRP Inputs'!$EN413-1,'IRP Inputs'!R$14-1),"")</f>
        <v>0</v>
      </c>
      <c r="S413" s="43">
        <f ca="1">IF($EO413,OFFSET('Measure Summary'!$A$1,'IRP Inputs'!$EN413-1,'IRP Inputs'!S$14-1),"")</f>
        <v>0</v>
      </c>
      <c r="T413" s="43">
        <f ca="1">IF($EO413,OFFSET('Measure Summary'!$A$1,'IRP Inputs'!$EN413-1,'IRP Inputs'!T$14-1),"")</f>
        <v>0</v>
      </c>
      <c r="U413" s="43">
        <f ca="1">IF($EO413,OFFSET('Measure Summary'!$A$1,'IRP Inputs'!$EN413-1,'IRP Inputs'!U$14-1),"")</f>
        <v>0</v>
      </c>
      <c r="V413" s="43">
        <f ca="1">IF($EO413,OFFSET('Measure Summary'!$A$1,'IRP Inputs'!$EN413-1,'IRP Inputs'!V$14-1),"")</f>
        <v>0</v>
      </c>
      <c r="W413" s="43">
        <f ca="1">IF($EO413,OFFSET('Measure Summary'!$A$1,'IRP Inputs'!$EN413-1,'IRP Inputs'!W$14-1),"")</f>
        <v>0</v>
      </c>
      <c r="X413" s="43">
        <f ca="1">IF($EO413,OFFSET('Measure Summary'!$A$1,'IRP Inputs'!$EN413-1,'IRP Inputs'!X$14-1),"")</f>
        <v>0</v>
      </c>
      <c r="Y413" s="43">
        <f ca="1">IF($EO413,OFFSET('Measure Summary'!$A$1,'IRP Inputs'!$EN413-1,'IRP Inputs'!Y$14-1),"")</f>
        <v>0</v>
      </c>
      <c r="Z413" s="43">
        <f ca="1">IF($EO413,OFFSET('Measure Summary'!$A$1,'IRP Inputs'!$EN413-1,'IRP Inputs'!Z$14-1),"")</f>
        <v>0</v>
      </c>
      <c r="AA413" s="43">
        <f ca="1">IF($EO413,OFFSET('Measure Summary'!$A$1,'IRP Inputs'!$EN413-1,'IRP Inputs'!AA$14-1),"")</f>
        <v>0</v>
      </c>
      <c r="AB413" s="43">
        <f ca="1">IF($EO413,OFFSET('Measure Summary'!$A$1,'IRP Inputs'!$EN413-1,'IRP Inputs'!AB$14-1),"")</f>
        <v>0</v>
      </c>
      <c r="AC413" s="43">
        <f ca="1">IF($EO413,OFFSET('Measure Summary'!$A$1,'IRP Inputs'!$EN413-1,'IRP Inputs'!AC$14-1),"")</f>
        <v>0</v>
      </c>
      <c r="AD413" s="43">
        <f ca="1">IF($EO413,OFFSET('Measure Summary'!$A$1,'IRP Inputs'!$EN413-1,'IRP Inputs'!AD$14-1),"")</f>
        <v>0</v>
      </c>
      <c r="AE413" s="43">
        <f ca="1">IF($EO413,OFFSET('Measure Summary'!$A$1,'IRP Inputs'!$EN413-1,'IRP Inputs'!AE$14-1),"")</f>
        <v>0</v>
      </c>
      <c r="AF413" s="43">
        <f ca="1">IF($EO413,OFFSET('Measure Summary'!$A$1,'IRP Inputs'!$EN413-1,'IRP Inputs'!AF$14-1),"")</f>
        <v>0</v>
      </c>
      <c r="AG413" s="43">
        <f ca="1">IF($EO413,OFFSET('Measure Summary'!$A$1,'IRP Inputs'!$EN413-1,'IRP Inputs'!AG$14-1),"")</f>
        <v>0</v>
      </c>
      <c r="AH413" s="43">
        <f ca="1">IF($EO413,OFFSET('Measure Summary'!$A$1,'IRP Inputs'!$EN413-1,'IRP Inputs'!AH$14-1),"")</f>
        <v>0</v>
      </c>
      <c r="AI413" s="43">
        <f ca="1">IF($EO413,OFFSET('Measure Summary'!$A$1,'IRP Inputs'!$EN413-1,'IRP Inputs'!AI$14-1),"")</f>
        <v>0</v>
      </c>
      <c r="AJ413" s="43">
        <f ca="1">IF($EO413,OFFSET('Measure Summary'!$A$1,'IRP Inputs'!$EN413-1,'IRP Inputs'!AJ$14-1),"")</f>
        <v>0</v>
      </c>
      <c r="AK413" s="44">
        <f ca="1">IF($EO413,OFFSET('Measure Summary'!$A$1,'IRP Inputs'!$EN413-1,'IRP Inputs'!AK$14-1),"")</f>
        <v>0</v>
      </c>
      <c r="AL413" s="42">
        <f ca="1">IF($EO413,OFFSET('Measure Summary'!$A$1,'IRP Inputs'!$EN413-1,'IRP Inputs'!AL$14-1)*100,"")</f>
        <v>0</v>
      </c>
      <c r="AM413" s="43">
        <f ca="1">IF($EO413,OFFSET('Measure Summary'!$A$1,'IRP Inputs'!$EN413-1,'IRP Inputs'!AM$14-1)*100,"")</f>
        <v>0</v>
      </c>
      <c r="AN413" s="43">
        <f ca="1">IF($EO413,OFFSET('Measure Summary'!$A$1,'IRP Inputs'!$EN413-1,'IRP Inputs'!AN$14-1)*100,"")</f>
        <v>0</v>
      </c>
      <c r="AO413" s="43">
        <f ca="1">IF($EO413,OFFSET('Measure Summary'!$A$1,'IRP Inputs'!$EN413-1,'IRP Inputs'!AO$14-1)*100,"")</f>
        <v>0</v>
      </c>
      <c r="AP413" s="43">
        <f ca="1">IF($EO413,OFFSET('Measure Summary'!$A$1,'IRP Inputs'!$EN413-1,'IRP Inputs'!AP$14-1)*100,"")</f>
        <v>0</v>
      </c>
      <c r="AQ413" s="43">
        <f ca="1">IF($EO413,OFFSET('Measure Summary'!$A$1,'IRP Inputs'!$EN413-1,'IRP Inputs'!AQ$14-1)*100,"")</f>
        <v>0</v>
      </c>
      <c r="AR413" s="43">
        <f ca="1">IF($EO413,OFFSET('Measure Summary'!$A$1,'IRP Inputs'!$EN413-1,'IRP Inputs'!AR$14-1)*100,"")</f>
        <v>0</v>
      </c>
      <c r="AS413" s="43">
        <f ca="1">IF($EO413,OFFSET('Measure Summary'!$A$1,'IRP Inputs'!$EN413-1,'IRP Inputs'!AS$14-1)*100,"")</f>
        <v>0</v>
      </c>
      <c r="AT413" s="43">
        <f ca="1">IF($EO413,OFFSET('Measure Summary'!$A$1,'IRP Inputs'!$EN413-1,'IRP Inputs'!AT$14-1)*100,"")</f>
        <v>0</v>
      </c>
      <c r="AU413" s="43">
        <f ca="1">IF($EO413,OFFSET('Measure Summary'!$A$1,'IRP Inputs'!$EN413-1,'IRP Inputs'!AU$14-1)*100,"")</f>
        <v>0</v>
      </c>
      <c r="AV413" s="43">
        <f ca="1">IF($EO413,OFFSET('Measure Summary'!$A$1,'IRP Inputs'!$EN413-1,'IRP Inputs'!AV$14-1)*100,"")</f>
        <v>0</v>
      </c>
      <c r="AW413" s="43">
        <f ca="1">IF($EO413,OFFSET('Measure Summary'!$A$1,'IRP Inputs'!$EN413-1,'IRP Inputs'!AW$14-1)*100,"")</f>
        <v>0</v>
      </c>
      <c r="AX413" s="43">
        <f ca="1">IF($EO413,OFFSET('Measure Summary'!$A$1,'IRP Inputs'!$EN413-1,'IRP Inputs'!AX$14-1)*100,"")</f>
        <v>0</v>
      </c>
      <c r="AY413" s="43">
        <f ca="1">IF($EO413,OFFSET('Measure Summary'!$A$1,'IRP Inputs'!$EN413-1,'IRP Inputs'!AY$14-1)*100,"")</f>
        <v>0</v>
      </c>
      <c r="AZ413" s="43">
        <f ca="1">IF($EO413,OFFSET('Measure Summary'!$A$1,'IRP Inputs'!$EN413-1,'IRP Inputs'!AZ$14-1)*100,"")</f>
        <v>0</v>
      </c>
      <c r="BA413" s="43">
        <f ca="1">IF($EO413,OFFSET('Measure Summary'!$A$1,'IRP Inputs'!$EN413-1,'IRP Inputs'!BA$14-1)*100,"")</f>
        <v>0</v>
      </c>
      <c r="BB413" s="43">
        <f ca="1">IF($EO413,OFFSET('Measure Summary'!$A$1,'IRP Inputs'!$EN413-1,'IRP Inputs'!BB$14-1)*100,"")</f>
        <v>0</v>
      </c>
      <c r="BC413" s="43">
        <f ca="1">IF($EO413,OFFSET('Measure Summary'!$A$1,'IRP Inputs'!$EN413-1,'IRP Inputs'!BC$14-1)*100,"")</f>
        <v>0</v>
      </c>
      <c r="BD413" s="43">
        <f ca="1">IF($EO413,OFFSET('Measure Summary'!$A$1,'IRP Inputs'!$EN413-1,'IRP Inputs'!BD$14-1)*100,"")</f>
        <v>0</v>
      </c>
      <c r="BE413" s="43">
        <f ca="1">IF($EO413,OFFSET('Measure Summary'!$A$1,'IRP Inputs'!$EN413-1,'IRP Inputs'!BE$14-1)*100,"")</f>
        <v>0</v>
      </c>
      <c r="BF413" s="43">
        <f ca="1">IF($EO413,OFFSET('Measure Summary'!$A$1,'IRP Inputs'!$EN413-1,'IRP Inputs'!BF$14-1)*100,"")</f>
        <v>0</v>
      </c>
      <c r="BG413" s="43">
        <f ca="1">IF($EO413,OFFSET('Measure Summary'!$A$1,'IRP Inputs'!$EN413-1,'IRP Inputs'!BG$14-1)*100,"")</f>
        <v>0</v>
      </c>
      <c r="BH413" s="43">
        <f ca="1">IF($EO413,OFFSET('Measure Summary'!$A$1,'IRP Inputs'!$EN413-1,'IRP Inputs'!BH$14-1)*100,"")</f>
        <v>0</v>
      </c>
      <c r="BI413" s="43">
        <f ca="1">IF($EO413,OFFSET('Measure Summary'!$A$1,'IRP Inputs'!$EN413-1,'IRP Inputs'!BI$14-1)*100,"")</f>
        <v>0</v>
      </c>
      <c r="BJ413" s="44">
        <f ca="1">IF($EO413,OFFSET('Measure Summary'!$A$1,'IRP Inputs'!$EN413-1,'IRP Inputs'!BJ$14-1)*100,"")</f>
        <v>0</v>
      </c>
      <c r="BK413" s="42">
        <f ca="1">IF($EO413,OFFSET('Measure Summary'!$A$1,'IRP Inputs'!$EN413-1,'IRP Inputs'!BK$14-1)*100,"")</f>
        <v>0</v>
      </c>
      <c r="BL413" s="43">
        <f ca="1">IF($EO413,OFFSET('Measure Summary'!$A$1,'IRP Inputs'!$EN413-1,'IRP Inputs'!BL$14-1)*100,"")</f>
        <v>0</v>
      </c>
      <c r="BM413" s="43">
        <f ca="1">IF($EO413,OFFSET('Measure Summary'!$A$1,'IRP Inputs'!$EN413-1,'IRP Inputs'!BM$14-1)*100,"")</f>
        <v>0</v>
      </c>
      <c r="BN413" s="43">
        <f ca="1">IF($EO413,OFFSET('Measure Summary'!$A$1,'IRP Inputs'!$EN413-1,'IRP Inputs'!BN$14-1)*100,"")</f>
        <v>0</v>
      </c>
      <c r="BO413" s="43">
        <f ca="1">IF($EO413,OFFSET('Measure Summary'!$A$1,'IRP Inputs'!$EN413-1,'IRP Inputs'!BO$14-1)*100,"")</f>
        <v>0</v>
      </c>
      <c r="BP413" s="43">
        <f ca="1">IF($EO413,OFFSET('Measure Summary'!$A$1,'IRP Inputs'!$EN413-1,'IRP Inputs'!BP$14-1)*100,"")</f>
        <v>0</v>
      </c>
      <c r="BQ413" s="43">
        <f ca="1">IF($EO413,OFFSET('Measure Summary'!$A$1,'IRP Inputs'!$EN413-1,'IRP Inputs'!BQ$14-1)*100,"")</f>
        <v>0</v>
      </c>
      <c r="BR413" s="43">
        <f ca="1">IF($EO413,OFFSET('Measure Summary'!$A$1,'IRP Inputs'!$EN413-1,'IRP Inputs'!BR$14-1)*100,"")</f>
        <v>0</v>
      </c>
      <c r="BS413" s="43">
        <f ca="1">IF($EO413,OFFSET('Measure Summary'!$A$1,'IRP Inputs'!$EN413-1,'IRP Inputs'!BS$14-1)*100,"")</f>
        <v>0</v>
      </c>
      <c r="BT413" s="43">
        <f ca="1">IF($EO413,OFFSET('Measure Summary'!$A$1,'IRP Inputs'!$EN413-1,'IRP Inputs'!BT$14-1)*100,"")</f>
        <v>0</v>
      </c>
      <c r="BU413" s="43">
        <f ca="1">IF($EO413,OFFSET('Measure Summary'!$A$1,'IRP Inputs'!$EN413-1,'IRP Inputs'!BU$14-1)*100,"")</f>
        <v>0</v>
      </c>
      <c r="BV413" s="43">
        <f ca="1">IF($EO413,OFFSET('Measure Summary'!$A$1,'IRP Inputs'!$EN413-1,'IRP Inputs'!BV$14-1)*100,"")</f>
        <v>0</v>
      </c>
      <c r="BW413" s="43">
        <f ca="1">IF($EO413,OFFSET('Measure Summary'!$A$1,'IRP Inputs'!$EN413-1,'IRP Inputs'!BW$14-1)*100,"")</f>
        <v>0</v>
      </c>
      <c r="BX413" s="43">
        <f ca="1">IF($EO413,OFFSET('Measure Summary'!$A$1,'IRP Inputs'!$EN413-1,'IRP Inputs'!BX$14-1)*100,"")</f>
        <v>0</v>
      </c>
      <c r="BY413" s="43">
        <f ca="1">IF($EO413,OFFSET('Measure Summary'!$A$1,'IRP Inputs'!$EN413-1,'IRP Inputs'!BY$14-1)*100,"")</f>
        <v>0</v>
      </c>
      <c r="BZ413" s="43">
        <f ca="1">IF($EO413,OFFSET('Measure Summary'!$A$1,'IRP Inputs'!$EN413-1,'IRP Inputs'!BZ$14-1)*100,"")</f>
        <v>0</v>
      </c>
      <c r="CA413" s="43">
        <f ca="1">IF($EO413,OFFSET('Measure Summary'!$A$1,'IRP Inputs'!$EN413-1,'IRP Inputs'!CA$14-1)*100,"")</f>
        <v>0</v>
      </c>
      <c r="CB413" s="43">
        <f ca="1">IF($EO413,OFFSET('Measure Summary'!$A$1,'IRP Inputs'!$EN413-1,'IRP Inputs'!CB$14-1)*100,"")</f>
        <v>0</v>
      </c>
      <c r="CC413" s="43">
        <f ca="1">IF($EO413,OFFSET('Measure Summary'!$A$1,'IRP Inputs'!$EN413-1,'IRP Inputs'!CC$14-1)*100,"")</f>
        <v>0</v>
      </c>
      <c r="CD413" s="43">
        <f ca="1">IF($EO413,OFFSET('Measure Summary'!$A$1,'IRP Inputs'!$EN413-1,'IRP Inputs'!CD$14-1)*100,"")</f>
        <v>0</v>
      </c>
      <c r="CE413" s="43">
        <f ca="1">IF($EO413,OFFSET('Measure Summary'!$A$1,'IRP Inputs'!$EN413-1,'IRP Inputs'!CE$14-1)*100,"")</f>
        <v>0</v>
      </c>
      <c r="CF413" s="43">
        <f ca="1">IF($EO413,OFFSET('Measure Summary'!$A$1,'IRP Inputs'!$EN413-1,'IRP Inputs'!CF$14-1)*100,"")</f>
        <v>0</v>
      </c>
      <c r="CG413" s="43">
        <f ca="1">IF($EO413,OFFSET('Measure Summary'!$A$1,'IRP Inputs'!$EN413-1,'IRP Inputs'!CG$14-1)*100,"")</f>
        <v>0</v>
      </c>
      <c r="CH413" s="43">
        <f ca="1">IF($EO413,OFFSET('Measure Summary'!$A$1,'IRP Inputs'!$EN413-1,'IRP Inputs'!CH$14-1)*100,"")</f>
        <v>0</v>
      </c>
      <c r="CI413" s="44">
        <f ca="1">IF($EO413,OFFSET('Measure Summary'!$A$1,'IRP Inputs'!$EN413-1,'IRP Inputs'!CI$14-1)*100,"")</f>
        <v>0</v>
      </c>
      <c r="CJ413" s="45">
        <f ca="1">IF($EO413,OFFSET('Measure Summary'!$A$1,'IRP Inputs'!$EN413-1,IF($C413="WA",CJ$17,CJ$16)-1)/100,"")</f>
        <v>0</v>
      </c>
      <c r="CK413" s="46">
        <f ca="1">IF($EO413,OFFSET('Measure Summary'!$A$1,'IRP Inputs'!$EN413-1,IF($C413="WA",CK$17,CK$16)-1)/100,"")</f>
        <v>0</v>
      </c>
      <c r="CL413" s="46">
        <f ca="1">IF($EO413,OFFSET('Measure Summary'!$A$1,'IRP Inputs'!$EN413-1,IF($C413="WA",CL$17,CL$16)-1)/100,"")</f>
        <v>0</v>
      </c>
      <c r="CM413" s="46">
        <f ca="1">IF($EO413,OFFSET('Measure Summary'!$A$1,'IRP Inputs'!$EN413-1,IF($C413="WA",CM$17,CM$16)-1)/100,"")</f>
        <v>0</v>
      </c>
      <c r="CN413" s="46">
        <f ca="1">IF($EO413,OFFSET('Measure Summary'!$A$1,'IRP Inputs'!$EN413-1,IF($C413="WA",CN$17,CN$16)-1)/100,"")</f>
        <v>0</v>
      </c>
      <c r="CO413" s="46">
        <f ca="1">IF($EO413,OFFSET('Measure Summary'!$A$1,'IRP Inputs'!$EN413-1,IF($C413="WA",CO$17,CO$16)-1)/100,"")</f>
        <v>0</v>
      </c>
      <c r="CP413" s="46">
        <f ca="1">IF($EO413,OFFSET('Measure Summary'!$A$1,'IRP Inputs'!$EN413-1,IF($C413="WA",CP$17,CP$16)-1)/100,"")</f>
        <v>0</v>
      </c>
      <c r="CQ413" s="46">
        <f ca="1">IF($EO413,OFFSET('Measure Summary'!$A$1,'IRP Inputs'!$EN413-1,IF($C413="WA",CQ$17,CQ$16)-1)/100,"")</f>
        <v>0</v>
      </c>
      <c r="CR413" s="46">
        <f ca="1">IF($EO413,OFFSET('Measure Summary'!$A$1,'IRP Inputs'!$EN413-1,IF($C413="WA",CR$17,CR$16)-1)/100,"")</f>
        <v>0</v>
      </c>
      <c r="CS413" s="46">
        <f ca="1">IF($EO413,OFFSET('Measure Summary'!$A$1,'IRP Inputs'!$EN413-1,IF($C413="WA",CS$17,CS$16)-1)/100,"")</f>
        <v>0</v>
      </c>
      <c r="CT413" s="46">
        <f ca="1">IF($EO413,OFFSET('Measure Summary'!$A$1,'IRP Inputs'!$EN413-1,IF($C413="WA",CT$17,CT$16)-1)/100,"")</f>
        <v>0</v>
      </c>
      <c r="CU413" s="46">
        <f ca="1">IF($EO413,OFFSET('Measure Summary'!$A$1,'IRP Inputs'!$EN413-1,IF($C413="WA",CU$17,CU$16)-1)/100,"")</f>
        <v>0</v>
      </c>
      <c r="CV413" s="46">
        <f ca="1">IF($EO413,OFFSET('Measure Summary'!$A$1,'IRP Inputs'!$EN413-1,IF($C413="WA",CV$17,CV$16)-1)/100,"")</f>
        <v>0</v>
      </c>
      <c r="CW413" s="46">
        <f ca="1">IF($EO413,OFFSET('Measure Summary'!$A$1,'IRP Inputs'!$EN413-1,IF($C413="WA",CW$17,CW$16)-1)/100,"")</f>
        <v>0</v>
      </c>
      <c r="CX413" s="46">
        <f ca="1">IF($EO413,OFFSET('Measure Summary'!$A$1,'IRP Inputs'!$EN413-1,IF($C413="WA",CX$17,CX$16)-1)/100,"")</f>
        <v>0</v>
      </c>
      <c r="CY413" s="46">
        <f ca="1">IF($EO413,OFFSET('Measure Summary'!$A$1,'IRP Inputs'!$EN413-1,IF($C413="WA",CY$17,CY$16)-1)/100,"")</f>
        <v>0</v>
      </c>
      <c r="CZ413" s="46">
        <f ca="1">IF($EO413,OFFSET('Measure Summary'!$A$1,'IRP Inputs'!$EN413-1,IF($C413="WA",CZ$17,CZ$16)-1)/100,"")</f>
        <v>0</v>
      </c>
      <c r="DA413" s="46">
        <f ca="1">IF($EO413,OFFSET('Measure Summary'!$A$1,'IRP Inputs'!$EN413-1,IF($C413="WA",DA$17,DA$16)-1)/100,"")</f>
        <v>0</v>
      </c>
      <c r="DB413" s="46">
        <f ca="1">IF($EO413,OFFSET('Measure Summary'!$A$1,'IRP Inputs'!$EN413-1,IF($C413="WA",DB$17,DB$16)-1)/100,"")</f>
        <v>0</v>
      </c>
      <c r="DC413" s="46">
        <f ca="1">IF($EO413,OFFSET('Measure Summary'!$A$1,'IRP Inputs'!$EN413-1,IF($C413="WA",DC$17,DC$16)-1)/100,"")</f>
        <v>0</v>
      </c>
      <c r="DD413" s="46">
        <f ca="1">IF($EO413,OFFSET('Measure Summary'!$A$1,'IRP Inputs'!$EN413-1,IF($C413="WA",DD$17,DD$16)-1)/100,"")</f>
        <v>0</v>
      </c>
      <c r="DE413" s="46">
        <f ca="1">IF($EO413,OFFSET('Measure Summary'!$A$1,'IRP Inputs'!$EN413-1,IF($C413="WA",DE$17,DE$16)-1)/100,"")</f>
        <v>0</v>
      </c>
      <c r="DF413" s="46">
        <f ca="1">IF($EO413,OFFSET('Measure Summary'!$A$1,'IRP Inputs'!$EN413-1,IF($C413="WA",DF$17,DF$16)-1)/100,"")</f>
        <v>0</v>
      </c>
      <c r="DG413" s="46">
        <f ca="1">IF($EO413,OFFSET('Measure Summary'!$A$1,'IRP Inputs'!$EN413-1,IF($C413="WA",DG$17,DG$16)-1)/100,"")</f>
        <v>0</v>
      </c>
      <c r="DH413" s="47">
        <f ca="1">IF($EO413,OFFSET('Measure Summary'!$A$1,'IRP Inputs'!$EN413-1,IF($C413="WA",DH$17,DH$16)-1)/100,"")</f>
        <v>0</v>
      </c>
      <c r="DJ413" s="48">
        <f ca="1">IF($EO413,OFFSET('Measure Summary'!$A$1,'IRP Inputs'!$EN413-1,'IRP Inputs'!DJ$14-1),"")*K413</f>
        <v>2.54</v>
      </c>
      <c r="DK413" s="49">
        <f t="shared" ca="1" si="187"/>
        <v>0.78739999999999999</v>
      </c>
      <c r="DL413" s="48">
        <f t="shared" ca="1" si="184"/>
        <v>0</v>
      </c>
      <c r="DM413" s="50">
        <f t="shared" ca="1" si="184"/>
        <v>0</v>
      </c>
      <c r="DN413" s="50">
        <f t="shared" ca="1" si="184"/>
        <v>0</v>
      </c>
      <c r="DO413" s="50">
        <f t="shared" ca="1" si="184"/>
        <v>0</v>
      </c>
      <c r="DP413" s="50">
        <f t="shared" ca="1" si="184"/>
        <v>0</v>
      </c>
      <c r="DQ413" s="50">
        <f t="shared" ca="1" si="184"/>
        <v>0</v>
      </c>
      <c r="DR413" s="50">
        <f t="shared" ca="1" si="184"/>
        <v>0</v>
      </c>
      <c r="DS413" s="50">
        <f t="shared" ca="1" si="184"/>
        <v>0</v>
      </c>
      <c r="DT413" s="50">
        <f t="shared" ca="1" si="184"/>
        <v>0</v>
      </c>
      <c r="DU413" s="50">
        <f t="shared" ca="1" si="184"/>
        <v>0</v>
      </c>
      <c r="DV413" s="50">
        <f t="shared" ca="1" si="185"/>
        <v>0</v>
      </c>
      <c r="DW413" s="50">
        <f t="shared" ca="1" si="185"/>
        <v>0</v>
      </c>
      <c r="DX413" s="50">
        <f t="shared" ca="1" si="185"/>
        <v>0</v>
      </c>
      <c r="DY413" s="50">
        <f t="shared" ca="1" si="185"/>
        <v>0</v>
      </c>
      <c r="DZ413" s="50">
        <f t="shared" ca="1" si="185"/>
        <v>0</v>
      </c>
      <c r="EA413" s="50">
        <f t="shared" ca="1" si="185"/>
        <v>0</v>
      </c>
      <c r="EB413" s="50">
        <f t="shared" ca="1" si="185"/>
        <v>0</v>
      </c>
      <c r="EC413" s="50">
        <f t="shared" ca="1" si="185"/>
        <v>0</v>
      </c>
      <c r="ED413" s="50">
        <f t="shared" ca="1" si="185"/>
        <v>0</v>
      </c>
      <c r="EE413" s="50">
        <f t="shared" ca="1" si="185"/>
        <v>0</v>
      </c>
      <c r="EF413" s="50">
        <f t="shared" ca="1" si="186"/>
        <v>0</v>
      </c>
      <c r="EG413" s="50">
        <f t="shared" ca="1" si="186"/>
        <v>0</v>
      </c>
      <c r="EH413" s="50">
        <f t="shared" ca="1" si="186"/>
        <v>0</v>
      </c>
      <c r="EI413" s="50">
        <f t="shared" ca="1" si="186"/>
        <v>0</v>
      </c>
      <c r="EJ413" s="49">
        <f t="shared" ca="1" si="186"/>
        <v>0</v>
      </c>
      <c r="EM413">
        <f t="shared" si="189"/>
        <v>390</v>
      </c>
      <c r="EN413">
        <f>MATCH(EM413,'Measure Summary'!$VY:$VY,0)</f>
        <v>394</v>
      </c>
      <c r="EO413" t="b">
        <f t="shared" si="188"/>
        <v>1</v>
      </c>
    </row>
    <row r="414" spans="1:145">
      <c r="A414" s="40" t="str">
        <f ca="1">IF($EO414,OFFSET('Measure Summary'!$A$1,'IRP Inputs'!$EN414-1,'IRP Inputs'!A$14-1),"")</f>
        <v>OR_Residential_LI - Single Family_Existing_Space Heating_Natural Gas_Furnace</v>
      </c>
      <c r="B414" t="str">
        <f ca="1">IF($EO414,OFFSET('Measure Summary'!$A$1,'IRP Inputs'!$EN414-1,'IRP Inputs'!B$14-1),"")</f>
        <v>Retrofit</v>
      </c>
      <c r="C414" t="str">
        <f ca="1">IF($EO414,OFFSET('Measure Summary'!$A$1,'IRP Inputs'!$EN414-1,'IRP Inputs'!C$14-1),"")</f>
        <v>OR</v>
      </c>
      <c r="D414" t="str">
        <f ca="1">IF($EO414,OFFSET('Measure Summary'!$A$1,'IRP Inputs'!$EN414-1,'IRP Inputs'!D$14-1),"")</f>
        <v>Residential</v>
      </c>
      <c r="E414" t="str">
        <f ca="1">IF($EO414,OFFSET('Measure Summary'!$A$1,'IRP Inputs'!$EN414-1,'IRP Inputs'!E$14-1),"")</f>
        <v>LI - Mobile Home</v>
      </c>
      <c r="F414" t="str">
        <f ca="1">IF($EO414,OFFSET('Measure Summary'!$A$1,'IRP Inputs'!$EN414-1,'IRP Inputs'!F$14-1),"")</f>
        <v>New</v>
      </c>
      <c r="G414" t="str">
        <f ca="1">IF($EO414,OFFSET('Measure Summary'!$A$1,'IRP Inputs'!$EN414-1,'IRP Inputs'!G$14-1),"")</f>
        <v>Space Heating</v>
      </c>
      <c r="H414" t="str">
        <f ca="1">IF($EO414,OFFSET('Measure Summary'!$A$1,'IRP Inputs'!$EN414-1,'IRP Inputs'!H$14-1),"")</f>
        <v>Ducting - Repair and Sealing</v>
      </c>
      <c r="I414" t="str">
        <f ca="1">IF($EO414,OFFSET('Measure Summary'!$A$1,'IRP Inputs'!$EN414-1,'IRP Inputs'!I$14-1),"")</f>
        <v>ORM343</v>
      </c>
      <c r="J414" s="1" t="str">
        <f ca="1">IF($EO414,OFFSET('Measure Summary'!$A$1,'IRP Inputs'!$EN414-1,'IRP Inputs'!J$14-1),"")</f>
        <v>Sealed</v>
      </c>
      <c r="K414" s="41">
        <f ca="1">IF($EO414,OFFSET('Measure Summary'!$A$1,'IRP Inputs'!$EN414-1,'IRP Inputs'!K$14-1),"")</f>
        <v>808.51</v>
      </c>
      <c r="L414" s="1">
        <f ca="1">IF($EO414,OFFSET('Measure Summary'!$A$1,'IRP Inputs'!$EN414-1,'IRP Inputs'!L$14-1),"")</f>
        <v>20</v>
      </c>
      <c r="M414" s="42">
        <f ca="1">IF($EO414,OFFSET('Measure Summary'!$A$1,'IRP Inputs'!$EN414-1,'IRP Inputs'!M$14-1),"")</f>
        <v>0</v>
      </c>
      <c r="N414" s="43">
        <f ca="1">IF($EO414,OFFSET('Measure Summary'!$A$1,'IRP Inputs'!$EN414-1,'IRP Inputs'!N$14-1),"")</f>
        <v>0</v>
      </c>
      <c r="O414" s="43">
        <f ca="1">IF($EO414,OFFSET('Measure Summary'!$A$1,'IRP Inputs'!$EN414-1,'IRP Inputs'!O$14-1),"")</f>
        <v>0</v>
      </c>
      <c r="P414" s="43">
        <f ca="1">IF($EO414,OFFSET('Measure Summary'!$A$1,'IRP Inputs'!$EN414-1,'IRP Inputs'!P$14-1),"")</f>
        <v>0</v>
      </c>
      <c r="Q414" s="43">
        <f ca="1">IF($EO414,OFFSET('Measure Summary'!$A$1,'IRP Inputs'!$EN414-1,'IRP Inputs'!Q$14-1),"")</f>
        <v>0</v>
      </c>
      <c r="R414" s="43">
        <f ca="1">IF($EO414,OFFSET('Measure Summary'!$A$1,'IRP Inputs'!$EN414-1,'IRP Inputs'!R$14-1),"")</f>
        <v>0</v>
      </c>
      <c r="S414" s="43">
        <f ca="1">IF($EO414,OFFSET('Measure Summary'!$A$1,'IRP Inputs'!$EN414-1,'IRP Inputs'!S$14-1),"")</f>
        <v>0</v>
      </c>
      <c r="T414" s="43">
        <f ca="1">IF($EO414,OFFSET('Measure Summary'!$A$1,'IRP Inputs'!$EN414-1,'IRP Inputs'!T$14-1),"")</f>
        <v>0</v>
      </c>
      <c r="U414" s="43">
        <f ca="1">IF($EO414,OFFSET('Measure Summary'!$A$1,'IRP Inputs'!$EN414-1,'IRP Inputs'!U$14-1),"")</f>
        <v>0</v>
      </c>
      <c r="V414" s="43">
        <f ca="1">IF($EO414,OFFSET('Measure Summary'!$A$1,'IRP Inputs'!$EN414-1,'IRP Inputs'!V$14-1),"")</f>
        <v>0</v>
      </c>
      <c r="W414" s="43">
        <f ca="1">IF($EO414,OFFSET('Measure Summary'!$A$1,'IRP Inputs'!$EN414-1,'IRP Inputs'!W$14-1),"")</f>
        <v>0</v>
      </c>
      <c r="X414" s="43">
        <f ca="1">IF($EO414,OFFSET('Measure Summary'!$A$1,'IRP Inputs'!$EN414-1,'IRP Inputs'!X$14-1),"")</f>
        <v>0</v>
      </c>
      <c r="Y414" s="43">
        <f ca="1">IF($EO414,OFFSET('Measure Summary'!$A$1,'IRP Inputs'!$EN414-1,'IRP Inputs'!Y$14-1),"")</f>
        <v>0</v>
      </c>
      <c r="Z414" s="43">
        <f ca="1">IF($EO414,OFFSET('Measure Summary'!$A$1,'IRP Inputs'!$EN414-1,'IRP Inputs'!Z$14-1),"")</f>
        <v>0</v>
      </c>
      <c r="AA414" s="43">
        <f ca="1">IF($EO414,OFFSET('Measure Summary'!$A$1,'IRP Inputs'!$EN414-1,'IRP Inputs'!AA$14-1),"")</f>
        <v>0</v>
      </c>
      <c r="AB414" s="43">
        <f ca="1">IF($EO414,OFFSET('Measure Summary'!$A$1,'IRP Inputs'!$EN414-1,'IRP Inputs'!AB$14-1),"")</f>
        <v>0</v>
      </c>
      <c r="AC414" s="43">
        <f ca="1">IF($EO414,OFFSET('Measure Summary'!$A$1,'IRP Inputs'!$EN414-1,'IRP Inputs'!AC$14-1),"")</f>
        <v>0</v>
      </c>
      <c r="AD414" s="43">
        <f ca="1">IF($EO414,OFFSET('Measure Summary'!$A$1,'IRP Inputs'!$EN414-1,'IRP Inputs'!AD$14-1),"")</f>
        <v>0</v>
      </c>
      <c r="AE414" s="43">
        <f ca="1">IF($EO414,OFFSET('Measure Summary'!$A$1,'IRP Inputs'!$EN414-1,'IRP Inputs'!AE$14-1),"")</f>
        <v>0</v>
      </c>
      <c r="AF414" s="43">
        <f ca="1">IF($EO414,OFFSET('Measure Summary'!$A$1,'IRP Inputs'!$EN414-1,'IRP Inputs'!AF$14-1),"")</f>
        <v>0</v>
      </c>
      <c r="AG414" s="43">
        <f ca="1">IF($EO414,OFFSET('Measure Summary'!$A$1,'IRP Inputs'!$EN414-1,'IRP Inputs'!AG$14-1),"")</f>
        <v>0</v>
      </c>
      <c r="AH414" s="43">
        <f ca="1">IF($EO414,OFFSET('Measure Summary'!$A$1,'IRP Inputs'!$EN414-1,'IRP Inputs'!AH$14-1),"")</f>
        <v>0</v>
      </c>
      <c r="AI414" s="43">
        <f ca="1">IF($EO414,OFFSET('Measure Summary'!$A$1,'IRP Inputs'!$EN414-1,'IRP Inputs'!AI$14-1),"")</f>
        <v>0</v>
      </c>
      <c r="AJ414" s="43">
        <f ca="1">IF($EO414,OFFSET('Measure Summary'!$A$1,'IRP Inputs'!$EN414-1,'IRP Inputs'!AJ$14-1),"")</f>
        <v>0</v>
      </c>
      <c r="AK414" s="44">
        <f ca="1">IF($EO414,OFFSET('Measure Summary'!$A$1,'IRP Inputs'!$EN414-1,'IRP Inputs'!AK$14-1),"")</f>
        <v>0</v>
      </c>
      <c r="AL414" s="42">
        <f ca="1">IF($EO414,OFFSET('Measure Summary'!$A$1,'IRP Inputs'!$EN414-1,'IRP Inputs'!AL$14-1)*100,"")</f>
        <v>0</v>
      </c>
      <c r="AM414" s="43">
        <f ca="1">IF($EO414,OFFSET('Measure Summary'!$A$1,'IRP Inputs'!$EN414-1,'IRP Inputs'!AM$14-1)*100,"")</f>
        <v>0</v>
      </c>
      <c r="AN414" s="43">
        <f ca="1">IF($EO414,OFFSET('Measure Summary'!$A$1,'IRP Inputs'!$EN414-1,'IRP Inputs'!AN$14-1)*100,"")</f>
        <v>0</v>
      </c>
      <c r="AO414" s="43">
        <f ca="1">IF($EO414,OFFSET('Measure Summary'!$A$1,'IRP Inputs'!$EN414-1,'IRP Inputs'!AO$14-1)*100,"")</f>
        <v>0</v>
      </c>
      <c r="AP414" s="43">
        <f ca="1">IF($EO414,OFFSET('Measure Summary'!$A$1,'IRP Inputs'!$EN414-1,'IRP Inputs'!AP$14-1)*100,"")</f>
        <v>0</v>
      </c>
      <c r="AQ414" s="43">
        <f ca="1">IF($EO414,OFFSET('Measure Summary'!$A$1,'IRP Inputs'!$EN414-1,'IRP Inputs'!AQ$14-1)*100,"")</f>
        <v>0</v>
      </c>
      <c r="AR414" s="43">
        <f ca="1">IF($EO414,OFFSET('Measure Summary'!$A$1,'IRP Inputs'!$EN414-1,'IRP Inputs'!AR$14-1)*100,"")</f>
        <v>0</v>
      </c>
      <c r="AS414" s="43">
        <f ca="1">IF($EO414,OFFSET('Measure Summary'!$A$1,'IRP Inputs'!$EN414-1,'IRP Inputs'!AS$14-1)*100,"")</f>
        <v>0</v>
      </c>
      <c r="AT414" s="43">
        <f ca="1">IF($EO414,OFFSET('Measure Summary'!$A$1,'IRP Inputs'!$EN414-1,'IRP Inputs'!AT$14-1)*100,"")</f>
        <v>0</v>
      </c>
      <c r="AU414" s="43">
        <f ca="1">IF($EO414,OFFSET('Measure Summary'!$A$1,'IRP Inputs'!$EN414-1,'IRP Inputs'!AU$14-1)*100,"")</f>
        <v>0</v>
      </c>
      <c r="AV414" s="43">
        <f ca="1">IF($EO414,OFFSET('Measure Summary'!$A$1,'IRP Inputs'!$EN414-1,'IRP Inputs'!AV$14-1)*100,"")</f>
        <v>0</v>
      </c>
      <c r="AW414" s="43">
        <f ca="1">IF($EO414,OFFSET('Measure Summary'!$A$1,'IRP Inputs'!$EN414-1,'IRP Inputs'!AW$14-1)*100,"")</f>
        <v>0</v>
      </c>
      <c r="AX414" s="43">
        <f ca="1">IF($EO414,OFFSET('Measure Summary'!$A$1,'IRP Inputs'!$EN414-1,'IRP Inputs'!AX$14-1)*100,"")</f>
        <v>0</v>
      </c>
      <c r="AY414" s="43">
        <f ca="1">IF($EO414,OFFSET('Measure Summary'!$A$1,'IRP Inputs'!$EN414-1,'IRP Inputs'!AY$14-1)*100,"")</f>
        <v>0</v>
      </c>
      <c r="AZ414" s="43">
        <f ca="1">IF($EO414,OFFSET('Measure Summary'!$A$1,'IRP Inputs'!$EN414-1,'IRP Inputs'!AZ$14-1)*100,"")</f>
        <v>0</v>
      </c>
      <c r="BA414" s="43">
        <f ca="1">IF($EO414,OFFSET('Measure Summary'!$A$1,'IRP Inputs'!$EN414-1,'IRP Inputs'!BA$14-1)*100,"")</f>
        <v>0</v>
      </c>
      <c r="BB414" s="43">
        <f ca="1">IF($EO414,OFFSET('Measure Summary'!$A$1,'IRP Inputs'!$EN414-1,'IRP Inputs'!BB$14-1)*100,"")</f>
        <v>0</v>
      </c>
      <c r="BC414" s="43">
        <f ca="1">IF($EO414,OFFSET('Measure Summary'!$A$1,'IRP Inputs'!$EN414-1,'IRP Inputs'!BC$14-1)*100,"")</f>
        <v>0</v>
      </c>
      <c r="BD414" s="43">
        <f ca="1">IF($EO414,OFFSET('Measure Summary'!$A$1,'IRP Inputs'!$EN414-1,'IRP Inputs'!BD$14-1)*100,"")</f>
        <v>0</v>
      </c>
      <c r="BE414" s="43">
        <f ca="1">IF($EO414,OFFSET('Measure Summary'!$A$1,'IRP Inputs'!$EN414-1,'IRP Inputs'!BE$14-1)*100,"")</f>
        <v>0</v>
      </c>
      <c r="BF414" s="43">
        <f ca="1">IF($EO414,OFFSET('Measure Summary'!$A$1,'IRP Inputs'!$EN414-1,'IRP Inputs'!BF$14-1)*100,"")</f>
        <v>0</v>
      </c>
      <c r="BG414" s="43">
        <f ca="1">IF($EO414,OFFSET('Measure Summary'!$A$1,'IRP Inputs'!$EN414-1,'IRP Inputs'!BG$14-1)*100,"")</f>
        <v>0</v>
      </c>
      <c r="BH414" s="43">
        <f ca="1">IF($EO414,OFFSET('Measure Summary'!$A$1,'IRP Inputs'!$EN414-1,'IRP Inputs'!BH$14-1)*100,"")</f>
        <v>0</v>
      </c>
      <c r="BI414" s="43">
        <f ca="1">IF($EO414,OFFSET('Measure Summary'!$A$1,'IRP Inputs'!$EN414-1,'IRP Inputs'!BI$14-1)*100,"")</f>
        <v>0</v>
      </c>
      <c r="BJ414" s="44">
        <f ca="1">IF($EO414,OFFSET('Measure Summary'!$A$1,'IRP Inputs'!$EN414-1,'IRP Inputs'!BJ$14-1)*100,"")</f>
        <v>0</v>
      </c>
      <c r="BK414" s="42">
        <f ca="1">IF($EO414,OFFSET('Measure Summary'!$A$1,'IRP Inputs'!$EN414-1,'IRP Inputs'!BK$14-1)*100,"")</f>
        <v>0</v>
      </c>
      <c r="BL414" s="43">
        <f ca="1">IF($EO414,OFFSET('Measure Summary'!$A$1,'IRP Inputs'!$EN414-1,'IRP Inputs'!BL$14-1)*100,"")</f>
        <v>0</v>
      </c>
      <c r="BM414" s="43">
        <f ca="1">IF($EO414,OFFSET('Measure Summary'!$A$1,'IRP Inputs'!$EN414-1,'IRP Inputs'!BM$14-1)*100,"")</f>
        <v>0</v>
      </c>
      <c r="BN414" s="43">
        <f ca="1">IF($EO414,OFFSET('Measure Summary'!$A$1,'IRP Inputs'!$EN414-1,'IRP Inputs'!BN$14-1)*100,"")</f>
        <v>0</v>
      </c>
      <c r="BO414" s="43">
        <f ca="1">IF($EO414,OFFSET('Measure Summary'!$A$1,'IRP Inputs'!$EN414-1,'IRP Inputs'!BO$14-1)*100,"")</f>
        <v>0</v>
      </c>
      <c r="BP414" s="43">
        <f ca="1">IF($EO414,OFFSET('Measure Summary'!$A$1,'IRP Inputs'!$EN414-1,'IRP Inputs'!BP$14-1)*100,"")</f>
        <v>0</v>
      </c>
      <c r="BQ414" s="43">
        <f ca="1">IF($EO414,OFFSET('Measure Summary'!$A$1,'IRP Inputs'!$EN414-1,'IRP Inputs'!BQ$14-1)*100,"")</f>
        <v>0</v>
      </c>
      <c r="BR414" s="43">
        <f ca="1">IF($EO414,OFFSET('Measure Summary'!$A$1,'IRP Inputs'!$EN414-1,'IRP Inputs'!BR$14-1)*100,"")</f>
        <v>0</v>
      </c>
      <c r="BS414" s="43">
        <f ca="1">IF($EO414,OFFSET('Measure Summary'!$A$1,'IRP Inputs'!$EN414-1,'IRP Inputs'!BS$14-1)*100,"")</f>
        <v>0</v>
      </c>
      <c r="BT414" s="43">
        <f ca="1">IF($EO414,OFFSET('Measure Summary'!$A$1,'IRP Inputs'!$EN414-1,'IRP Inputs'!BT$14-1)*100,"")</f>
        <v>0</v>
      </c>
      <c r="BU414" s="43">
        <f ca="1">IF($EO414,OFFSET('Measure Summary'!$A$1,'IRP Inputs'!$EN414-1,'IRP Inputs'!BU$14-1)*100,"")</f>
        <v>0</v>
      </c>
      <c r="BV414" s="43">
        <f ca="1">IF($EO414,OFFSET('Measure Summary'!$A$1,'IRP Inputs'!$EN414-1,'IRP Inputs'!BV$14-1)*100,"")</f>
        <v>0</v>
      </c>
      <c r="BW414" s="43">
        <f ca="1">IF($EO414,OFFSET('Measure Summary'!$A$1,'IRP Inputs'!$EN414-1,'IRP Inputs'!BW$14-1)*100,"")</f>
        <v>0</v>
      </c>
      <c r="BX414" s="43">
        <f ca="1">IF($EO414,OFFSET('Measure Summary'!$A$1,'IRP Inputs'!$EN414-1,'IRP Inputs'!BX$14-1)*100,"")</f>
        <v>0</v>
      </c>
      <c r="BY414" s="43">
        <f ca="1">IF($EO414,OFFSET('Measure Summary'!$A$1,'IRP Inputs'!$EN414-1,'IRP Inputs'!BY$14-1)*100,"")</f>
        <v>0</v>
      </c>
      <c r="BZ414" s="43">
        <f ca="1">IF($EO414,OFFSET('Measure Summary'!$A$1,'IRP Inputs'!$EN414-1,'IRP Inputs'!BZ$14-1)*100,"")</f>
        <v>0</v>
      </c>
      <c r="CA414" s="43">
        <f ca="1">IF($EO414,OFFSET('Measure Summary'!$A$1,'IRP Inputs'!$EN414-1,'IRP Inputs'!CA$14-1)*100,"")</f>
        <v>0</v>
      </c>
      <c r="CB414" s="43">
        <f ca="1">IF($EO414,OFFSET('Measure Summary'!$A$1,'IRP Inputs'!$EN414-1,'IRP Inputs'!CB$14-1)*100,"")</f>
        <v>0</v>
      </c>
      <c r="CC414" s="43">
        <f ca="1">IF($EO414,OFFSET('Measure Summary'!$A$1,'IRP Inputs'!$EN414-1,'IRP Inputs'!CC$14-1)*100,"")</f>
        <v>0</v>
      </c>
      <c r="CD414" s="43">
        <f ca="1">IF($EO414,OFFSET('Measure Summary'!$A$1,'IRP Inputs'!$EN414-1,'IRP Inputs'!CD$14-1)*100,"")</f>
        <v>0</v>
      </c>
      <c r="CE414" s="43">
        <f ca="1">IF($EO414,OFFSET('Measure Summary'!$A$1,'IRP Inputs'!$EN414-1,'IRP Inputs'!CE$14-1)*100,"")</f>
        <v>0</v>
      </c>
      <c r="CF414" s="43">
        <f ca="1">IF($EO414,OFFSET('Measure Summary'!$A$1,'IRP Inputs'!$EN414-1,'IRP Inputs'!CF$14-1)*100,"")</f>
        <v>0</v>
      </c>
      <c r="CG414" s="43">
        <f ca="1">IF($EO414,OFFSET('Measure Summary'!$A$1,'IRP Inputs'!$EN414-1,'IRP Inputs'!CG$14-1)*100,"")</f>
        <v>0</v>
      </c>
      <c r="CH414" s="43">
        <f ca="1">IF($EO414,OFFSET('Measure Summary'!$A$1,'IRP Inputs'!$EN414-1,'IRP Inputs'!CH$14-1)*100,"")</f>
        <v>0</v>
      </c>
      <c r="CI414" s="44">
        <f ca="1">IF($EO414,OFFSET('Measure Summary'!$A$1,'IRP Inputs'!$EN414-1,'IRP Inputs'!CI$14-1)*100,"")</f>
        <v>0</v>
      </c>
      <c r="CJ414" s="45">
        <f ca="1">IF($EO414,OFFSET('Measure Summary'!$A$1,'IRP Inputs'!$EN414-1,IF($C414="WA",CJ$17,CJ$16)-1)/100,"")</f>
        <v>0</v>
      </c>
      <c r="CK414" s="46">
        <f ca="1">IF($EO414,OFFSET('Measure Summary'!$A$1,'IRP Inputs'!$EN414-1,IF($C414="WA",CK$17,CK$16)-1)/100,"")</f>
        <v>0</v>
      </c>
      <c r="CL414" s="46">
        <f ca="1">IF($EO414,OFFSET('Measure Summary'!$A$1,'IRP Inputs'!$EN414-1,IF($C414="WA",CL$17,CL$16)-1)/100,"")</f>
        <v>0</v>
      </c>
      <c r="CM414" s="46">
        <f ca="1">IF($EO414,OFFSET('Measure Summary'!$A$1,'IRP Inputs'!$EN414-1,IF($C414="WA",CM$17,CM$16)-1)/100,"")</f>
        <v>0</v>
      </c>
      <c r="CN414" s="46">
        <f ca="1">IF($EO414,OFFSET('Measure Summary'!$A$1,'IRP Inputs'!$EN414-1,IF($C414="WA",CN$17,CN$16)-1)/100,"")</f>
        <v>0</v>
      </c>
      <c r="CO414" s="46">
        <f ca="1">IF($EO414,OFFSET('Measure Summary'!$A$1,'IRP Inputs'!$EN414-1,IF($C414="WA",CO$17,CO$16)-1)/100,"")</f>
        <v>0</v>
      </c>
      <c r="CP414" s="46">
        <f ca="1">IF($EO414,OFFSET('Measure Summary'!$A$1,'IRP Inputs'!$EN414-1,IF($C414="WA",CP$17,CP$16)-1)/100,"")</f>
        <v>0</v>
      </c>
      <c r="CQ414" s="46">
        <f ca="1">IF($EO414,OFFSET('Measure Summary'!$A$1,'IRP Inputs'!$EN414-1,IF($C414="WA",CQ$17,CQ$16)-1)/100,"")</f>
        <v>0</v>
      </c>
      <c r="CR414" s="46">
        <f ca="1">IF($EO414,OFFSET('Measure Summary'!$A$1,'IRP Inputs'!$EN414-1,IF($C414="WA",CR$17,CR$16)-1)/100,"")</f>
        <v>0</v>
      </c>
      <c r="CS414" s="46">
        <f ca="1">IF($EO414,OFFSET('Measure Summary'!$A$1,'IRP Inputs'!$EN414-1,IF($C414="WA",CS$17,CS$16)-1)/100,"")</f>
        <v>0</v>
      </c>
      <c r="CT414" s="46">
        <f ca="1">IF($EO414,OFFSET('Measure Summary'!$A$1,'IRP Inputs'!$EN414-1,IF($C414="WA",CT$17,CT$16)-1)/100,"")</f>
        <v>0</v>
      </c>
      <c r="CU414" s="46">
        <f ca="1">IF($EO414,OFFSET('Measure Summary'!$A$1,'IRP Inputs'!$EN414-1,IF($C414="WA",CU$17,CU$16)-1)/100,"")</f>
        <v>0</v>
      </c>
      <c r="CV414" s="46">
        <f ca="1">IF($EO414,OFFSET('Measure Summary'!$A$1,'IRP Inputs'!$EN414-1,IF($C414="WA",CV$17,CV$16)-1)/100,"")</f>
        <v>0</v>
      </c>
      <c r="CW414" s="46">
        <f ca="1">IF($EO414,OFFSET('Measure Summary'!$A$1,'IRP Inputs'!$EN414-1,IF($C414="WA",CW$17,CW$16)-1)/100,"")</f>
        <v>0</v>
      </c>
      <c r="CX414" s="46">
        <f ca="1">IF($EO414,OFFSET('Measure Summary'!$A$1,'IRP Inputs'!$EN414-1,IF($C414="WA",CX$17,CX$16)-1)/100,"")</f>
        <v>0</v>
      </c>
      <c r="CY414" s="46">
        <f ca="1">IF($EO414,OFFSET('Measure Summary'!$A$1,'IRP Inputs'!$EN414-1,IF($C414="WA",CY$17,CY$16)-1)/100,"")</f>
        <v>0</v>
      </c>
      <c r="CZ414" s="46">
        <f ca="1">IF($EO414,OFFSET('Measure Summary'!$A$1,'IRP Inputs'!$EN414-1,IF($C414="WA",CZ$17,CZ$16)-1)/100,"")</f>
        <v>0</v>
      </c>
      <c r="DA414" s="46">
        <f ca="1">IF($EO414,OFFSET('Measure Summary'!$A$1,'IRP Inputs'!$EN414-1,IF($C414="WA",DA$17,DA$16)-1)/100,"")</f>
        <v>0</v>
      </c>
      <c r="DB414" s="46">
        <f ca="1">IF($EO414,OFFSET('Measure Summary'!$A$1,'IRP Inputs'!$EN414-1,IF($C414="WA",DB$17,DB$16)-1)/100,"")</f>
        <v>0</v>
      </c>
      <c r="DC414" s="46">
        <f ca="1">IF($EO414,OFFSET('Measure Summary'!$A$1,'IRP Inputs'!$EN414-1,IF($C414="WA",DC$17,DC$16)-1)/100,"")</f>
        <v>0</v>
      </c>
      <c r="DD414" s="46">
        <f ca="1">IF($EO414,OFFSET('Measure Summary'!$A$1,'IRP Inputs'!$EN414-1,IF($C414="WA",DD$17,DD$16)-1)/100,"")</f>
        <v>0</v>
      </c>
      <c r="DE414" s="46">
        <f ca="1">IF($EO414,OFFSET('Measure Summary'!$A$1,'IRP Inputs'!$EN414-1,IF($C414="WA",DE$17,DE$16)-1)/100,"")</f>
        <v>0</v>
      </c>
      <c r="DF414" s="46">
        <f ca="1">IF($EO414,OFFSET('Measure Summary'!$A$1,'IRP Inputs'!$EN414-1,IF($C414="WA",DF$17,DF$16)-1)/100,"")</f>
        <v>0</v>
      </c>
      <c r="DG414" s="46">
        <f ca="1">IF($EO414,OFFSET('Measure Summary'!$A$1,'IRP Inputs'!$EN414-1,IF($C414="WA",DG$17,DG$16)-1)/100,"")</f>
        <v>0</v>
      </c>
      <c r="DH414" s="47">
        <f ca="1">IF($EO414,OFFSET('Measure Summary'!$A$1,'IRP Inputs'!$EN414-1,IF($C414="WA",DH$17,DH$16)-1)/100,"")</f>
        <v>0</v>
      </c>
      <c r="DJ414" s="48">
        <f ca="1">IF($EO414,OFFSET('Measure Summary'!$A$1,'IRP Inputs'!$EN414-1,'IRP Inputs'!DJ$14-1),"")*K414</f>
        <v>760.75259728469416</v>
      </c>
      <c r="DK414" s="49">
        <f t="shared" ca="1" si="187"/>
        <v>235.8333051582552</v>
      </c>
      <c r="DL414" s="48">
        <f t="shared" ref="DL414:DU423" ca="1" si="190">IF($EO414,SUM($DJ414:$DK414)*INDEX($M414:$AK414,1,MATCH(DL$23,$M$23:$AK$23,0))/1000000,"")</f>
        <v>0</v>
      </c>
      <c r="DM414" s="50">
        <f t="shared" ca="1" si="190"/>
        <v>0</v>
      </c>
      <c r="DN414" s="50">
        <f t="shared" ca="1" si="190"/>
        <v>0</v>
      </c>
      <c r="DO414" s="50">
        <f t="shared" ca="1" si="190"/>
        <v>0</v>
      </c>
      <c r="DP414" s="50">
        <f t="shared" ca="1" si="190"/>
        <v>0</v>
      </c>
      <c r="DQ414" s="50">
        <f t="shared" ca="1" si="190"/>
        <v>0</v>
      </c>
      <c r="DR414" s="50">
        <f t="shared" ca="1" si="190"/>
        <v>0</v>
      </c>
      <c r="DS414" s="50">
        <f t="shared" ca="1" si="190"/>
        <v>0</v>
      </c>
      <c r="DT414" s="50">
        <f t="shared" ca="1" si="190"/>
        <v>0</v>
      </c>
      <c r="DU414" s="50">
        <f t="shared" ca="1" si="190"/>
        <v>0</v>
      </c>
      <c r="DV414" s="50">
        <f t="shared" ref="DV414:EE423" ca="1" si="191">IF($EO414,SUM($DJ414:$DK414)*INDEX($M414:$AK414,1,MATCH(DV$23,$M$23:$AK$23,0))/1000000,"")</f>
        <v>0</v>
      </c>
      <c r="DW414" s="50">
        <f t="shared" ca="1" si="191"/>
        <v>0</v>
      </c>
      <c r="DX414" s="50">
        <f t="shared" ca="1" si="191"/>
        <v>0</v>
      </c>
      <c r="DY414" s="50">
        <f t="shared" ca="1" si="191"/>
        <v>0</v>
      </c>
      <c r="DZ414" s="50">
        <f t="shared" ca="1" si="191"/>
        <v>0</v>
      </c>
      <c r="EA414" s="50">
        <f t="shared" ca="1" si="191"/>
        <v>0</v>
      </c>
      <c r="EB414" s="50">
        <f t="shared" ca="1" si="191"/>
        <v>0</v>
      </c>
      <c r="EC414" s="50">
        <f t="shared" ca="1" si="191"/>
        <v>0</v>
      </c>
      <c r="ED414" s="50">
        <f t="shared" ca="1" si="191"/>
        <v>0</v>
      </c>
      <c r="EE414" s="50">
        <f t="shared" ca="1" si="191"/>
        <v>0</v>
      </c>
      <c r="EF414" s="50">
        <f t="shared" ca="1" si="186"/>
        <v>0</v>
      </c>
      <c r="EG414" s="50">
        <f t="shared" ca="1" si="186"/>
        <v>0</v>
      </c>
      <c r="EH414" s="50">
        <f t="shared" ca="1" si="186"/>
        <v>0</v>
      </c>
      <c r="EI414" s="50">
        <f t="shared" ca="1" si="186"/>
        <v>0</v>
      </c>
      <c r="EJ414" s="49">
        <f t="shared" ca="1" si="186"/>
        <v>0</v>
      </c>
      <c r="EM414">
        <f t="shared" si="189"/>
        <v>391</v>
      </c>
      <c r="EN414">
        <f>MATCH(EM414,'Measure Summary'!$VY:$VY,0)</f>
        <v>395</v>
      </c>
      <c r="EO414" t="b">
        <f t="shared" si="188"/>
        <v>1</v>
      </c>
    </row>
    <row r="415" spans="1:145">
      <c r="A415" s="40" t="str">
        <f ca="1">IF($EO415,OFFSET('Measure Summary'!$A$1,'IRP Inputs'!$EN415-1,'IRP Inputs'!A$14-1),"")</f>
        <v>OR_Residential_LI - Single Family_Existing_Space Heating_Natural Gas_Furnace</v>
      </c>
      <c r="B415" t="str">
        <f ca="1">IF($EO415,OFFSET('Measure Summary'!$A$1,'IRP Inputs'!$EN415-1,'IRP Inputs'!B$14-1),"")</f>
        <v>Retrofit</v>
      </c>
      <c r="C415" t="str">
        <f ca="1">IF($EO415,OFFSET('Measure Summary'!$A$1,'IRP Inputs'!$EN415-1,'IRP Inputs'!C$14-1),"")</f>
        <v>OR</v>
      </c>
      <c r="D415" t="str">
        <f ca="1">IF($EO415,OFFSET('Measure Summary'!$A$1,'IRP Inputs'!$EN415-1,'IRP Inputs'!D$14-1),"")</f>
        <v>Residential</v>
      </c>
      <c r="E415" t="str">
        <f ca="1">IF($EO415,OFFSET('Measure Summary'!$A$1,'IRP Inputs'!$EN415-1,'IRP Inputs'!E$14-1),"")</f>
        <v>LI - Mobile Home</v>
      </c>
      <c r="F415" t="str">
        <f ca="1">IF($EO415,OFFSET('Measure Summary'!$A$1,'IRP Inputs'!$EN415-1,'IRP Inputs'!F$14-1),"")</f>
        <v>New</v>
      </c>
      <c r="G415" t="str">
        <f ca="1">IF($EO415,OFFSET('Measure Summary'!$A$1,'IRP Inputs'!$EN415-1,'IRP Inputs'!G$14-1),"")</f>
        <v>Space Heating</v>
      </c>
      <c r="H415" t="str">
        <f ca="1">IF($EO415,OFFSET('Measure Summary'!$A$1,'IRP Inputs'!$EN415-1,'IRP Inputs'!H$14-1),"")</f>
        <v>Ducting - Repair and Sealing - Aerosol</v>
      </c>
      <c r="I415" t="str">
        <f ca="1">IF($EO415,OFFSET('Measure Summary'!$A$1,'IRP Inputs'!$EN415-1,'IRP Inputs'!I$14-1),"")</f>
        <v>ORM344</v>
      </c>
      <c r="J415" s="1" t="str">
        <f ca="1">IF($EO415,OFFSET('Measure Summary'!$A$1,'IRP Inputs'!$EN415-1,'IRP Inputs'!J$14-1),"")</f>
        <v>G.17 Aerosol Duct Sealing</v>
      </c>
      <c r="K415" s="41">
        <f ca="1">IF($EO415,OFFSET('Measure Summary'!$A$1,'IRP Inputs'!$EN415-1,'IRP Inputs'!K$14-1),"")</f>
        <v>0.59</v>
      </c>
      <c r="L415" s="1">
        <f ca="1">IF($EO415,OFFSET('Measure Summary'!$A$1,'IRP Inputs'!$EN415-1,'IRP Inputs'!L$14-1),"")</f>
        <v>10</v>
      </c>
      <c r="M415" s="42">
        <f ca="1">IF($EO415,OFFSET('Measure Summary'!$A$1,'IRP Inputs'!$EN415-1,'IRP Inputs'!M$14-1),"")</f>
        <v>0</v>
      </c>
      <c r="N415" s="43">
        <f ca="1">IF($EO415,OFFSET('Measure Summary'!$A$1,'IRP Inputs'!$EN415-1,'IRP Inputs'!N$14-1),"")</f>
        <v>0</v>
      </c>
      <c r="O415" s="43">
        <f ca="1">IF($EO415,OFFSET('Measure Summary'!$A$1,'IRP Inputs'!$EN415-1,'IRP Inputs'!O$14-1),"")</f>
        <v>0</v>
      </c>
      <c r="P415" s="43">
        <f ca="1">IF($EO415,OFFSET('Measure Summary'!$A$1,'IRP Inputs'!$EN415-1,'IRP Inputs'!P$14-1),"")</f>
        <v>0</v>
      </c>
      <c r="Q415" s="43">
        <f ca="1">IF($EO415,OFFSET('Measure Summary'!$A$1,'IRP Inputs'!$EN415-1,'IRP Inputs'!Q$14-1),"")</f>
        <v>0</v>
      </c>
      <c r="R415" s="43">
        <f ca="1">IF($EO415,OFFSET('Measure Summary'!$A$1,'IRP Inputs'!$EN415-1,'IRP Inputs'!R$14-1),"")</f>
        <v>0</v>
      </c>
      <c r="S415" s="43">
        <f ca="1">IF($EO415,OFFSET('Measure Summary'!$A$1,'IRP Inputs'!$EN415-1,'IRP Inputs'!S$14-1),"")</f>
        <v>0</v>
      </c>
      <c r="T415" s="43">
        <f ca="1">IF($EO415,OFFSET('Measure Summary'!$A$1,'IRP Inputs'!$EN415-1,'IRP Inputs'!T$14-1),"")</f>
        <v>0</v>
      </c>
      <c r="U415" s="43">
        <f ca="1">IF($EO415,OFFSET('Measure Summary'!$A$1,'IRP Inputs'!$EN415-1,'IRP Inputs'!U$14-1),"")</f>
        <v>0</v>
      </c>
      <c r="V415" s="43">
        <f ca="1">IF($EO415,OFFSET('Measure Summary'!$A$1,'IRP Inputs'!$EN415-1,'IRP Inputs'!V$14-1),"")</f>
        <v>0</v>
      </c>
      <c r="W415" s="43">
        <f ca="1">IF($EO415,OFFSET('Measure Summary'!$A$1,'IRP Inputs'!$EN415-1,'IRP Inputs'!W$14-1),"")</f>
        <v>0</v>
      </c>
      <c r="X415" s="43">
        <f ca="1">IF($EO415,OFFSET('Measure Summary'!$A$1,'IRP Inputs'!$EN415-1,'IRP Inputs'!X$14-1),"")</f>
        <v>0</v>
      </c>
      <c r="Y415" s="43">
        <f ca="1">IF($EO415,OFFSET('Measure Summary'!$A$1,'IRP Inputs'!$EN415-1,'IRP Inputs'!Y$14-1),"")</f>
        <v>0</v>
      </c>
      <c r="Z415" s="43">
        <f ca="1">IF($EO415,OFFSET('Measure Summary'!$A$1,'IRP Inputs'!$EN415-1,'IRP Inputs'!Z$14-1),"")</f>
        <v>0</v>
      </c>
      <c r="AA415" s="43">
        <f ca="1">IF($EO415,OFFSET('Measure Summary'!$A$1,'IRP Inputs'!$EN415-1,'IRP Inputs'!AA$14-1),"")</f>
        <v>0</v>
      </c>
      <c r="AB415" s="43">
        <f ca="1">IF($EO415,OFFSET('Measure Summary'!$A$1,'IRP Inputs'!$EN415-1,'IRP Inputs'!AB$14-1),"")</f>
        <v>0</v>
      </c>
      <c r="AC415" s="43">
        <f ca="1">IF($EO415,OFFSET('Measure Summary'!$A$1,'IRP Inputs'!$EN415-1,'IRP Inputs'!AC$14-1),"")</f>
        <v>0</v>
      </c>
      <c r="AD415" s="43">
        <f ca="1">IF($EO415,OFFSET('Measure Summary'!$A$1,'IRP Inputs'!$EN415-1,'IRP Inputs'!AD$14-1),"")</f>
        <v>0</v>
      </c>
      <c r="AE415" s="43">
        <f ca="1">IF($EO415,OFFSET('Measure Summary'!$A$1,'IRP Inputs'!$EN415-1,'IRP Inputs'!AE$14-1),"")</f>
        <v>0</v>
      </c>
      <c r="AF415" s="43">
        <f ca="1">IF($EO415,OFFSET('Measure Summary'!$A$1,'IRP Inputs'!$EN415-1,'IRP Inputs'!AF$14-1),"")</f>
        <v>0</v>
      </c>
      <c r="AG415" s="43">
        <f ca="1">IF($EO415,OFFSET('Measure Summary'!$A$1,'IRP Inputs'!$EN415-1,'IRP Inputs'!AG$14-1),"")</f>
        <v>0</v>
      </c>
      <c r="AH415" s="43">
        <f ca="1">IF($EO415,OFFSET('Measure Summary'!$A$1,'IRP Inputs'!$EN415-1,'IRP Inputs'!AH$14-1),"")</f>
        <v>0</v>
      </c>
      <c r="AI415" s="43">
        <f ca="1">IF($EO415,OFFSET('Measure Summary'!$A$1,'IRP Inputs'!$EN415-1,'IRP Inputs'!AI$14-1),"")</f>
        <v>0</v>
      </c>
      <c r="AJ415" s="43">
        <f ca="1">IF($EO415,OFFSET('Measure Summary'!$A$1,'IRP Inputs'!$EN415-1,'IRP Inputs'!AJ$14-1),"")</f>
        <v>0</v>
      </c>
      <c r="AK415" s="44">
        <f ca="1">IF($EO415,OFFSET('Measure Summary'!$A$1,'IRP Inputs'!$EN415-1,'IRP Inputs'!AK$14-1),"")</f>
        <v>0</v>
      </c>
      <c r="AL415" s="42">
        <f ca="1">IF($EO415,OFFSET('Measure Summary'!$A$1,'IRP Inputs'!$EN415-1,'IRP Inputs'!AL$14-1)*100,"")</f>
        <v>0</v>
      </c>
      <c r="AM415" s="43">
        <f ca="1">IF($EO415,OFFSET('Measure Summary'!$A$1,'IRP Inputs'!$EN415-1,'IRP Inputs'!AM$14-1)*100,"")</f>
        <v>0</v>
      </c>
      <c r="AN415" s="43">
        <f ca="1">IF($EO415,OFFSET('Measure Summary'!$A$1,'IRP Inputs'!$EN415-1,'IRP Inputs'!AN$14-1)*100,"")</f>
        <v>0</v>
      </c>
      <c r="AO415" s="43">
        <f ca="1">IF($EO415,OFFSET('Measure Summary'!$A$1,'IRP Inputs'!$EN415-1,'IRP Inputs'!AO$14-1)*100,"")</f>
        <v>0</v>
      </c>
      <c r="AP415" s="43">
        <f ca="1">IF($EO415,OFFSET('Measure Summary'!$A$1,'IRP Inputs'!$EN415-1,'IRP Inputs'!AP$14-1)*100,"")</f>
        <v>0</v>
      </c>
      <c r="AQ415" s="43">
        <f ca="1">IF($EO415,OFFSET('Measure Summary'!$A$1,'IRP Inputs'!$EN415-1,'IRP Inputs'!AQ$14-1)*100,"")</f>
        <v>0</v>
      </c>
      <c r="AR415" s="43">
        <f ca="1">IF($EO415,OFFSET('Measure Summary'!$A$1,'IRP Inputs'!$EN415-1,'IRP Inputs'!AR$14-1)*100,"")</f>
        <v>0</v>
      </c>
      <c r="AS415" s="43">
        <f ca="1">IF($EO415,OFFSET('Measure Summary'!$A$1,'IRP Inputs'!$EN415-1,'IRP Inputs'!AS$14-1)*100,"")</f>
        <v>0</v>
      </c>
      <c r="AT415" s="43">
        <f ca="1">IF($EO415,OFFSET('Measure Summary'!$A$1,'IRP Inputs'!$EN415-1,'IRP Inputs'!AT$14-1)*100,"")</f>
        <v>0</v>
      </c>
      <c r="AU415" s="43">
        <f ca="1">IF($EO415,OFFSET('Measure Summary'!$A$1,'IRP Inputs'!$EN415-1,'IRP Inputs'!AU$14-1)*100,"")</f>
        <v>0</v>
      </c>
      <c r="AV415" s="43">
        <f ca="1">IF($EO415,OFFSET('Measure Summary'!$A$1,'IRP Inputs'!$EN415-1,'IRP Inputs'!AV$14-1)*100,"")</f>
        <v>0</v>
      </c>
      <c r="AW415" s="43">
        <f ca="1">IF($EO415,OFFSET('Measure Summary'!$A$1,'IRP Inputs'!$EN415-1,'IRP Inputs'!AW$14-1)*100,"")</f>
        <v>0</v>
      </c>
      <c r="AX415" s="43">
        <f ca="1">IF($EO415,OFFSET('Measure Summary'!$A$1,'IRP Inputs'!$EN415-1,'IRP Inputs'!AX$14-1)*100,"")</f>
        <v>0</v>
      </c>
      <c r="AY415" s="43">
        <f ca="1">IF($EO415,OFFSET('Measure Summary'!$A$1,'IRP Inputs'!$EN415-1,'IRP Inputs'!AY$14-1)*100,"")</f>
        <v>0</v>
      </c>
      <c r="AZ415" s="43">
        <f ca="1">IF($EO415,OFFSET('Measure Summary'!$A$1,'IRP Inputs'!$EN415-1,'IRP Inputs'!AZ$14-1)*100,"")</f>
        <v>0</v>
      </c>
      <c r="BA415" s="43">
        <f ca="1">IF($EO415,OFFSET('Measure Summary'!$A$1,'IRP Inputs'!$EN415-1,'IRP Inputs'!BA$14-1)*100,"")</f>
        <v>0</v>
      </c>
      <c r="BB415" s="43">
        <f ca="1">IF($EO415,OFFSET('Measure Summary'!$A$1,'IRP Inputs'!$EN415-1,'IRP Inputs'!BB$14-1)*100,"")</f>
        <v>0</v>
      </c>
      <c r="BC415" s="43">
        <f ca="1">IF($EO415,OFFSET('Measure Summary'!$A$1,'IRP Inputs'!$EN415-1,'IRP Inputs'!BC$14-1)*100,"")</f>
        <v>0</v>
      </c>
      <c r="BD415" s="43">
        <f ca="1">IF($EO415,OFFSET('Measure Summary'!$A$1,'IRP Inputs'!$EN415-1,'IRP Inputs'!BD$14-1)*100,"")</f>
        <v>0</v>
      </c>
      <c r="BE415" s="43">
        <f ca="1">IF($EO415,OFFSET('Measure Summary'!$A$1,'IRP Inputs'!$EN415-1,'IRP Inputs'!BE$14-1)*100,"")</f>
        <v>0</v>
      </c>
      <c r="BF415" s="43">
        <f ca="1">IF($EO415,OFFSET('Measure Summary'!$A$1,'IRP Inputs'!$EN415-1,'IRP Inputs'!BF$14-1)*100,"")</f>
        <v>0</v>
      </c>
      <c r="BG415" s="43">
        <f ca="1">IF($EO415,OFFSET('Measure Summary'!$A$1,'IRP Inputs'!$EN415-1,'IRP Inputs'!BG$14-1)*100,"")</f>
        <v>0</v>
      </c>
      <c r="BH415" s="43">
        <f ca="1">IF($EO415,OFFSET('Measure Summary'!$A$1,'IRP Inputs'!$EN415-1,'IRP Inputs'!BH$14-1)*100,"")</f>
        <v>0</v>
      </c>
      <c r="BI415" s="43">
        <f ca="1">IF($EO415,OFFSET('Measure Summary'!$A$1,'IRP Inputs'!$EN415-1,'IRP Inputs'!BI$14-1)*100,"")</f>
        <v>0</v>
      </c>
      <c r="BJ415" s="44">
        <f ca="1">IF($EO415,OFFSET('Measure Summary'!$A$1,'IRP Inputs'!$EN415-1,'IRP Inputs'!BJ$14-1)*100,"")</f>
        <v>0</v>
      </c>
      <c r="BK415" s="42">
        <f ca="1">IF($EO415,OFFSET('Measure Summary'!$A$1,'IRP Inputs'!$EN415-1,'IRP Inputs'!BK$14-1)*100,"")</f>
        <v>0</v>
      </c>
      <c r="BL415" s="43">
        <f ca="1">IF($EO415,OFFSET('Measure Summary'!$A$1,'IRP Inputs'!$EN415-1,'IRP Inputs'!BL$14-1)*100,"")</f>
        <v>0</v>
      </c>
      <c r="BM415" s="43">
        <f ca="1">IF($EO415,OFFSET('Measure Summary'!$A$1,'IRP Inputs'!$EN415-1,'IRP Inputs'!BM$14-1)*100,"")</f>
        <v>0</v>
      </c>
      <c r="BN415" s="43">
        <f ca="1">IF($EO415,OFFSET('Measure Summary'!$A$1,'IRP Inputs'!$EN415-1,'IRP Inputs'!BN$14-1)*100,"")</f>
        <v>0</v>
      </c>
      <c r="BO415" s="43">
        <f ca="1">IF($EO415,OFFSET('Measure Summary'!$A$1,'IRP Inputs'!$EN415-1,'IRP Inputs'!BO$14-1)*100,"")</f>
        <v>0</v>
      </c>
      <c r="BP415" s="43">
        <f ca="1">IF($EO415,OFFSET('Measure Summary'!$A$1,'IRP Inputs'!$EN415-1,'IRP Inputs'!BP$14-1)*100,"")</f>
        <v>0</v>
      </c>
      <c r="BQ415" s="43">
        <f ca="1">IF($EO415,OFFSET('Measure Summary'!$A$1,'IRP Inputs'!$EN415-1,'IRP Inputs'!BQ$14-1)*100,"")</f>
        <v>0</v>
      </c>
      <c r="BR415" s="43">
        <f ca="1">IF($EO415,OFFSET('Measure Summary'!$A$1,'IRP Inputs'!$EN415-1,'IRP Inputs'!BR$14-1)*100,"")</f>
        <v>0</v>
      </c>
      <c r="BS415" s="43">
        <f ca="1">IF($EO415,OFFSET('Measure Summary'!$A$1,'IRP Inputs'!$EN415-1,'IRP Inputs'!BS$14-1)*100,"")</f>
        <v>0</v>
      </c>
      <c r="BT415" s="43">
        <f ca="1">IF($EO415,OFFSET('Measure Summary'!$A$1,'IRP Inputs'!$EN415-1,'IRP Inputs'!BT$14-1)*100,"")</f>
        <v>0</v>
      </c>
      <c r="BU415" s="43">
        <f ca="1">IF($EO415,OFFSET('Measure Summary'!$A$1,'IRP Inputs'!$EN415-1,'IRP Inputs'!BU$14-1)*100,"")</f>
        <v>0</v>
      </c>
      <c r="BV415" s="43">
        <f ca="1">IF($EO415,OFFSET('Measure Summary'!$A$1,'IRP Inputs'!$EN415-1,'IRP Inputs'!BV$14-1)*100,"")</f>
        <v>0</v>
      </c>
      <c r="BW415" s="43">
        <f ca="1">IF($EO415,OFFSET('Measure Summary'!$A$1,'IRP Inputs'!$EN415-1,'IRP Inputs'!BW$14-1)*100,"")</f>
        <v>0</v>
      </c>
      <c r="BX415" s="43">
        <f ca="1">IF($EO415,OFFSET('Measure Summary'!$A$1,'IRP Inputs'!$EN415-1,'IRP Inputs'!BX$14-1)*100,"")</f>
        <v>0</v>
      </c>
      <c r="BY415" s="43">
        <f ca="1">IF($EO415,OFFSET('Measure Summary'!$A$1,'IRP Inputs'!$EN415-1,'IRP Inputs'!BY$14-1)*100,"")</f>
        <v>0</v>
      </c>
      <c r="BZ415" s="43">
        <f ca="1">IF($EO415,OFFSET('Measure Summary'!$A$1,'IRP Inputs'!$EN415-1,'IRP Inputs'!BZ$14-1)*100,"")</f>
        <v>0</v>
      </c>
      <c r="CA415" s="43">
        <f ca="1">IF($EO415,OFFSET('Measure Summary'!$A$1,'IRP Inputs'!$EN415-1,'IRP Inputs'!CA$14-1)*100,"")</f>
        <v>0</v>
      </c>
      <c r="CB415" s="43">
        <f ca="1">IF($EO415,OFFSET('Measure Summary'!$A$1,'IRP Inputs'!$EN415-1,'IRP Inputs'!CB$14-1)*100,"")</f>
        <v>0</v>
      </c>
      <c r="CC415" s="43">
        <f ca="1">IF($EO415,OFFSET('Measure Summary'!$A$1,'IRP Inputs'!$EN415-1,'IRP Inputs'!CC$14-1)*100,"")</f>
        <v>0</v>
      </c>
      <c r="CD415" s="43">
        <f ca="1">IF($EO415,OFFSET('Measure Summary'!$A$1,'IRP Inputs'!$EN415-1,'IRP Inputs'!CD$14-1)*100,"")</f>
        <v>0</v>
      </c>
      <c r="CE415" s="43">
        <f ca="1">IF($EO415,OFFSET('Measure Summary'!$A$1,'IRP Inputs'!$EN415-1,'IRP Inputs'!CE$14-1)*100,"")</f>
        <v>0</v>
      </c>
      <c r="CF415" s="43">
        <f ca="1">IF($EO415,OFFSET('Measure Summary'!$A$1,'IRP Inputs'!$EN415-1,'IRP Inputs'!CF$14-1)*100,"")</f>
        <v>0</v>
      </c>
      <c r="CG415" s="43">
        <f ca="1">IF($EO415,OFFSET('Measure Summary'!$A$1,'IRP Inputs'!$EN415-1,'IRP Inputs'!CG$14-1)*100,"")</f>
        <v>0</v>
      </c>
      <c r="CH415" s="43">
        <f ca="1">IF($EO415,OFFSET('Measure Summary'!$A$1,'IRP Inputs'!$EN415-1,'IRP Inputs'!CH$14-1)*100,"")</f>
        <v>0</v>
      </c>
      <c r="CI415" s="44">
        <f ca="1">IF($EO415,OFFSET('Measure Summary'!$A$1,'IRP Inputs'!$EN415-1,'IRP Inputs'!CI$14-1)*100,"")</f>
        <v>0</v>
      </c>
      <c r="CJ415" s="45">
        <f ca="1">IF($EO415,OFFSET('Measure Summary'!$A$1,'IRP Inputs'!$EN415-1,IF($C415="WA",CJ$17,CJ$16)-1)/100,"")</f>
        <v>0</v>
      </c>
      <c r="CK415" s="46">
        <f ca="1">IF($EO415,OFFSET('Measure Summary'!$A$1,'IRP Inputs'!$EN415-1,IF($C415="WA",CK$17,CK$16)-1)/100,"")</f>
        <v>0</v>
      </c>
      <c r="CL415" s="46">
        <f ca="1">IF($EO415,OFFSET('Measure Summary'!$A$1,'IRP Inputs'!$EN415-1,IF($C415="WA",CL$17,CL$16)-1)/100,"")</f>
        <v>0</v>
      </c>
      <c r="CM415" s="46">
        <f ca="1">IF($EO415,OFFSET('Measure Summary'!$A$1,'IRP Inputs'!$EN415-1,IF($C415="WA",CM$17,CM$16)-1)/100,"")</f>
        <v>0</v>
      </c>
      <c r="CN415" s="46">
        <f ca="1">IF($EO415,OFFSET('Measure Summary'!$A$1,'IRP Inputs'!$EN415-1,IF($C415="WA",CN$17,CN$16)-1)/100,"")</f>
        <v>0</v>
      </c>
      <c r="CO415" s="46">
        <f ca="1">IF($EO415,OFFSET('Measure Summary'!$A$1,'IRP Inputs'!$EN415-1,IF($C415="WA",CO$17,CO$16)-1)/100,"")</f>
        <v>0</v>
      </c>
      <c r="CP415" s="46">
        <f ca="1">IF($EO415,OFFSET('Measure Summary'!$A$1,'IRP Inputs'!$EN415-1,IF($C415="WA",CP$17,CP$16)-1)/100,"")</f>
        <v>0</v>
      </c>
      <c r="CQ415" s="46">
        <f ca="1">IF($EO415,OFFSET('Measure Summary'!$A$1,'IRP Inputs'!$EN415-1,IF($C415="WA",CQ$17,CQ$16)-1)/100,"")</f>
        <v>0</v>
      </c>
      <c r="CR415" s="46">
        <f ca="1">IF($EO415,OFFSET('Measure Summary'!$A$1,'IRP Inputs'!$EN415-1,IF($C415="WA",CR$17,CR$16)-1)/100,"")</f>
        <v>0</v>
      </c>
      <c r="CS415" s="46">
        <f ca="1">IF($EO415,OFFSET('Measure Summary'!$A$1,'IRP Inputs'!$EN415-1,IF($C415="WA",CS$17,CS$16)-1)/100,"")</f>
        <v>0</v>
      </c>
      <c r="CT415" s="46">
        <f ca="1">IF($EO415,OFFSET('Measure Summary'!$A$1,'IRP Inputs'!$EN415-1,IF($C415="WA",CT$17,CT$16)-1)/100,"")</f>
        <v>0</v>
      </c>
      <c r="CU415" s="46">
        <f ca="1">IF($EO415,OFFSET('Measure Summary'!$A$1,'IRP Inputs'!$EN415-1,IF($C415="WA",CU$17,CU$16)-1)/100,"")</f>
        <v>0</v>
      </c>
      <c r="CV415" s="46">
        <f ca="1">IF($EO415,OFFSET('Measure Summary'!$A$1,'IRP Inputs'!$EN415-1,IF($C415="WA",CV$17,CV$16)-1)/100,"")</f>
        <v>0</v>
      </c>
      <c r="CW415" s="46">
        <f ca="1">IF($EO415,OFFSET('Measure Summary'!$A$1,'IRP Inputs'!$EN415-1,IF($C415="WA",CW$17,CW$16)-1)/100,"")</f>
        <v>0</v>
      </c>
      <c r="CX415" s="46">
        <f ca="1">IF($EO415,OFFSET('Measure Summary'!$A$1,'IRP Inputs'!$EN415-1,IF($C415="WA",CX$17,CX$16)-1)/100,"")</f>
        <v>0</v>
      </c>
      <c r="CY415" s="46">
        <f ca="1">IF($EO415,OFFSET('Measure Summary'!$A$1,'IRP Inputs'!$EN415-1,IF($C415="WA",CY$17,CY$16)-1)/100,"")</f>
        <v>0</v>
      </c>
      <c r="CZ415" s="46">
        <f ca="1">IF($EO415,OFFSET('Measure Summary'!$A$1,'IRP Inputs'!$EN415-1,IF($C415="WA",CZ$17,CZ$16)-1)/100,"")</f>
        <v>0</v>
      </c>
      <c r="DA415" s="46">
        <f ca="1">IF($EO415,OFFSET('Measure Summary'!$A$1,'IRP Inputs'!$EN415-1,IF($C415="WA",DA$17,DA$16)-1)/100,"")</f>
        <v>0</v>
      </c>
      <c r="DB415" s="46">
        <f ca="1">IF($EO415,OFFSET('Measure Summary'!$A$1,'IRP Inputs'!$EN415-1,IF($C415="WA",DB$17,DB$16)-1)/100,"")</f>
        <v>0</v>
      </c>
      <c r="DC415" s="46">
        <f ca="1">IF($EO415,OFFSET('Measure Summary'!$A$1,'IRP Inputs'!$EN415-1,IF($C415="WA",DC$17,DC$16)-1)/100,"")</f>
        <v>0</v>
      </c>
      <c r="DD415" s="46">
        <f ca="1">IF($EO415,OFFSET('Measure Summary'!$A$1,'IRP Inputs'!$EN415-1,IF($C415="WA",DD$17,DD$16)-1)/100,"")</f>
        <v>0</v>
      </c>
      <c r="DE415" s="46">
        <f ca="1">IF($EO415,OFFSET('Measure Summary'!$A$1,'IRP Inputs'!$EN415-1,IF($C415="WA",DE$17,DE$16)-1)/100,"")</f>
        <v>0</v>
      </c>
      <c r="DF415" s="46">
        <f ca="1">IF($EO415,OFFSET('Measure Summary'!$A$1,'IRP Inputs'!$EN415-1,IF($C415="WA",DF$17,DF$16)-1)/100,"")</f>
        <v>0</v>
      </c>
      <c r="DG415" s="46">
        <f ca="1">IF($EO415,OFFSET('Measure Summary'!$A$1,'IRP Inputs'!$EN415-1,IF($C415="WA",DG$17,DG$16)-1)/100,"")</f>
        <v>0</v>
      </c>
      <c r="DH415" s="47">
        <f ca="1">IF($EO415,OFFSET('Measure Summary'!$A$1,'IRP Inputs'!$EN415-1,IF($C415="WA",DH$17,DH$16)-1)/100,"")</f>
        <v>0</v>
      </c>
      <c r="DJ415" s="48">
        <f ca="1">IF($EO415,OFFSET('Measure Summary'!$A$1,'IRP Inputs'!$EN415-1,'IRP Inputs'!DJ$14-1),"")*K415</f>
        <v>0.56626185962117082</v>
      </c>
      <c r="DK415" s="49">
        <f t="shared" ca="1" si="187"/>
        <v>0.17554117648256296</v>
      </c>
      <c r="DL415" s="48">
        <f t="shared" ca="1" si="190"/>
        <v>0</v>
      </c>
      <c r="DM415" s="50">
        <f t="shared" ca="1" si="190"/>
        <v>0</v>
      </c>
      <c r="DN415" s="50">
        <f t="shared" ca="1" si="190"/>
        <v>0</v>
      </c>
      <c r="DO415" s="50">
        <f t="shared" ca="1" si="190"/>
        <v>0</v>
      </c>
      <c r="DP415" s="50">
        <f t="shared" ca="1" si="190"/>
        <v>0</v>
      </c>
      <c r="DQ415" s="50">
        <f t="shared" ca="1" si="190"/>
        <v>0</v>
      </c>
      <c r="DR415" s="50">
        <f t="shared" ca="1" si="190"/>
        <v>0</v>
      </c>
      <c r="DS415" s="50">
        <f t="shared" ca="1" si="190"/>
        <v>0</v>
      </c>
      <c r="DT415" s="50">
        <f t="shared" ca="1" si="190"/>
        <v>0</v>
      </c>
      <c r="DU415" s="50">
        <f t="shared" ca="1" si="190"/>
        <v>0</v>
      </c>
      <c r="DV415" s="50">
        <f t="shared" ca="1" si="191"/>
        <v>0</v>
      </c>
      <c r="DW415" s="50">
        <f t="shared" ca="1" si="191"/>
        <v>0</v>
      </c>
      <c r="DX415" s="50">
        <f t="shared" ca="1" si="191"/>
        <v>0</v>
      </c>
      <c r="DY415" s="50">
        <f t="shared" ca="1" si="191"/>
        <v>0</v>
      </c>
      <c r="DZ415" s="50">
        <f t="shared" ca="1" si="191"/>
        <v>0</v>
      </c>
      <c r="EA415" s="50">
        <f t="shared" ca="1" si="191"/>
        <v>0</v>
      </c>
      <c r="EB415" s="50">
        <f t="shared" ca="1" si="191"/>
        <v>0</v>
      </c>
      <c r="EC415" s="50">
        <f t="shared" ca="1" si="191"/>
        <v>0</v>
      </c>
      <c r="ED415" s="50">
        <f t="shared" ca="1" si="191"/>
        <v>0</v>
      </c>
      <c r="EE415" s="50">
        <f t="shared" ca="1" si="191"/>
        <v>0</v>
      </c>
      <c r="EF415" s="50">
        <f t="shared" ca="1" si="186"/>
        <v>0</v>
      </c>
      <c r="EG415" s="50">
        <f t="shared" ca="1" si="186"/>
        <v>0</v>
      </c>
      <c r="EH415" s="50">
        <f t="shared" ca="1" si="186"/>
        <v>0</v>
      </c>
      <c r="EI415" s="50">
        <f t="shared" ca="1" si="186"/>
        <v>0</v>
      </c>
      <c r="EJ415" s="49">
        <f t="shared" ca="1" si="186"/>
        <v>0</v>
      </c>
      <c r="EM415">
        <f t="shared" si="189"/>
        <v>392</v>
      </c>
      <c r="EN415">
        <f>MATCH(EM415,'Measure Summary'!$VY:$VY,0)</f>
        <v>396</v>
      </c>
      <c r="EO415" t="b">
        <f t="shared" si="188"/>
        <v>1</v>
      </c>
    </row>
    <row r="416" spans="1:145">
      <c r="A416" s="40" t="str">
        <f ca="1">IF($EO416,OFFSET('Measure Summary'!$A$1,'IRP Inputs'!$EN416-1,'IRP Inputs'!A$14-1),"")</f>
        <v>OR_Residential_LI - Single Family_Existing_Space Heating_Natural Gas_Furnace</v>
      </c>
      <c r="B416" t="str">
        <f ca="1">IF($EO416,OFFSET('Measure Summary'!$A$1,'IRP Inputs'!$EN416-1,'IRP Inputs'!B$14-1),"")</f>
        <v>Retrofit</v>
      </c>
      <c r="C416" t="str">
        <f ca="1">IF($EO416,OFFSET('Measure Summary'!$A$1,'IRP Inputs'!$EN416-1,'IRP Inputs'!C$14-1),"")</f>
        <v>OR</v>
      </c>
      <c r="D416" t="str">
        <f ca="1">IF($EO416,OFFSET('Measure Summary'!$A$1,'IRP Inputs'!$EN416-1,'IRP Inputs'!D$14-1),"")</f>
        <v>Residential</v>
      </c>
      <c r="E416" t="str">
        <f ca="1">IF($EO416,OFFSET('Measure Summary'!$A$1,'IRP Inputs'!$EN416-1,'IRP Inputs'!E$14-1),"")</f>
        <v>LI - Mobile Home</v>
      </c>
      <c r="F416" t="str">
        <f ca="1">IF($EO416,OFFSET('Measure Summary'!$A$1,'IRP Inputs'!$EN416-1,'IRP Inputs'!F$14-1),"")</f>
        <v>New</v>
      </c>
      <c r="G416" t="str">
        <f ca="1">IF($EO416,OFFSET('Measure Summary'!$A$1,'IRP Inputs'!$EN416-1,'IRP Inputs'!G$14-1),"")</f>
        <v>Space Heating</v>
      </c>
      <c r="H416" t="str">
        <f ca="1">IF($EO416,OFFSET('Measure Summary'!$A$1,'IRP Inputs'!$EN416-1,'IRP Inputs'!H$14-1),"")</f>
        <v>Building Shell - Air Sealing (Infiltration Control)</v>
      </c>
      <c r="I416" t="str">
        <f ca="1">IF($EO416,OFFSET('Measure Summary'!$A$1,'IRP Inputs'!$EN416-1,'IRP Inputs'!I$14-1),"")</f>
        <v>ORM345</v>
      </c>
      <c r="J416" s="1" t="str">
        <f ca="1">IF($EO416,OFFSET('Measure Summary'!$A$1,'IRP Inputs'!$EN416-1,'IRP Inputs'!J$14-1),"")</f>
        <v>0.1 ACH Reduction</v>
      </c>
      <c r="K416" s="41">
        <f ca="1">IF($EO416,OFFSET('Measure Summary'!$A$1,'IRP Inputs'!$EN416-1,'IRP Inputs'!K$14-1),"")</f>
        <v>0.73</v>
      </c>
      <c r="L416" s="1">
        <f ca="1">IF($EO416,OFFSET('Measure Summary'!$A$1,'IRP Inputs'!$EN416-1,'IRP Inputs'!L$14-1),"")</f>
        <v>25</v>
      </c>
      <c r="M416" s="42">
        <f ca="1">IF($EO416,OFFSET('Measure Summary'!$A$1,'IRP Inputs'!$EN416-1,'IRP Inputs'!M$14-1),"")</f>
        <v>0</v>
      </c>
      <c r="N416" s="43">
        <f ca="1">IF($EO416,OFFSET('Measure Summary'!$A$1,'IRP Inputs'!$EN416-1,'IRP Inputs'!N$14-1),"")</f>
        <v>0</v>
      </c>
      <c r="O416" s="43">
        <f ca="1">IF($EO416,OFFSET('Measure Summary'!$A$1,'IRP Inputs'!$EN416-1,'IRP Inputs'!O$14-1),"")</f>
        <v>0</v>
      </c>
      <c r="P416" s="43">
        <f ca="1">IF($EO416,OFFSET('Measure Summary'!$A$1,'IRP Inputs'!$EN416-1,'IRP Inputs'!P$14-1),"")</f>
        <v>0</v>
      </c>
      <c r="Q416" s="43">
        <f ca="1">IF($EO416,OFFSET('Measure Summary'!$A$1,'IRP Inputs'!$EN416-1,'IRP Inputs'!Q$14-1),"")</f>
        <v>0</v>
      </c>
      <c r="R416" s="43">
        <f ca="1">IF($EO416,OFFSET('Measure Summary'!$A$1,'IRP Inputs'!$EN416-1,'IRP Inputs'!R$14-1),"")</f>
        <v>0</v>
      </c>
      <c r="S416" s="43">
        <f ca="1">IF($EO416,OFFSET('Measure Summary'!$A$1,'IRP Inputs'!$EN416-1,'IRP Inputs'!S$14-1),"")</f>
        <v>0</v>
      </c>
      <c r="T416" s="43">
        <f ca="1">IF($EO416,OFFSET('Measure Summary'!$A$1,'IRP Inputs'!$EN416-1,'IRP Inputs'!T$14-1),"")</f>
        <v>0</v>
      </c>
      <c r="U416" s="43">
        <f ca="1">IF($EO416,OFFSET('Measure Summary'!$A$1,'IRP Inputs'!$EN416-1,'IRP Inputs'!U$14-1),"")</f>
        <v>0</v>
      </c>
      <c r="V416" s="43">
        <f ca="1">IF($EO416,OFFSET('Measure Summary'!$A$1,'IRP Inputs'!$EN416-1,'IRP Inputs'!V$14-1),"")</f>
        <v>0</v>
      </c>
      <c r="W416" s="43">
        <f ca="1">IF($EO416,OFFSET('Measure Summary'!$A$1,'IRP Inputs'!$EN416-1,'IRP Inputs'!W$14-1),"")</f>
        <v>0</v>
      </c>
      <c r="X416" s="43">
        <f ca="1">IF($EO416,OFFSET('Measure Summary'!$A$1,'IRP Inputs'!$EN416-1,'IRP Inputs'!X$14-1),"")</f>
        <v>0</v>
      </c>
      <c r="Y416" s="43">
        <f ca="1">IF($EO416,OFFSET('Measure Summary'!$A$1,'IRP Inputs'!$EN416-1,'IRP Inputs'!Y$14-1),"")</f>
        <v>0</v>
      </c>
      <c r="Z416" s="43">
        <f ca="1">IF($EO416,OFFSET('Measure Summary'!$A$1,'IRP Inputs'!$EN416-1,'IRP Inputs'!Z$14-1),"")</f>
        <v>0</v>
      </c>
      <c r="AA416" s="43">
        <f ca="1">IF($EO416,OFFSET('Measure Summary'!$A$1,'IRP Inputs'!$EN416-1,'IRP Inputs'!AA$14-1),"")</f>
        <v>0</v>
      </c>
      <c r="AB416" s="43">
        <f ca="1">IF($EO416,OFFSET('Measure Summary'!$A$1,'IRP Inputs'!$EN416-1,'IRP Inputs'!AB$14-1),"")</f>
        <v>0</v>
      </c>
      <c r="AC416" s="43">
        <f ca="1">IF($EO416,OFFSET('Measure Summary'!$A$1,'IRP Inputs'!$EN416-1,'IRP Inputs'!AC$14-1),"")</f>
        <v>0</v>
      </c>
      <c r="AD416" s="43">
        <f ca="1">IF($EO416,OFFSET('Measure Summary'!$A$1,'IRP Inputs'!$EN416-1,'IRP Inputs'!AD$14-1),"")</f>
        <v>0</v>
      </c>
      <c r="AE416" s="43">
        <f ca="1">IF($EO416,OFFSET('Measure Summary'!$A$1,'IRP Inputs'!$EN416-1,'IRP Inputs'!AE$14-1),"")</f>
        <v>0</v>
      </c>
      <c r="AF416" s="43">
        <f ca="1">IF($EO416,OFFSET('Measure Summary'!$A$1,'IRP Inputs'!$EN416-1,'IRP Inputs'!AF$14-1),"")</f>
        <v>0</v>
      </c>
      <c r="AG416" s="43">
        <f ca="1">IF($EO416,OFFSET('Measure Summary'!$A$1,'IRP Inputs'!$EN416-1,'IRP Inputs'!AG$14-1),"")</f>
        <v>0</v>
      </c>
      <c r="AH416" s="43">
        <f ca="1">IF($EO416,OFFSET('Measure Summary'!$A$1,'IRP Inputs'!$EN416-1,'IRP Inputs'!AH$14-1),"")</f>
        <v>0</v>
      </c>
      <c r="AI416" s="43">
        <f ca="1">IF($EO416,OFFSET('Measure Summary'!$A$1,'IRP Inputs'!$EN416-1,'IRP Inputs'!AI$14-1),"")</f>
        <v>0</v>
      </c>
      <c r="AJ416" s="43">
        <f ca="1">IF($EO416,OFFSET('Measure Summary'!$A$1,'IRP Inputs'!$EN416-1,'IRP Inputs'!AJ$14-1),"")</f>
        <v>0</v>
      </c>
      <c r="AK416" s="44">
        <f ca="1">IF($EO416,OFFSET('Measure Summary'!$A$1,'IRP Inputs'!$EN416-1,'IRP Inputs'!AK$14-1),"")</f>
        <v>0</v>
      </c>
      <c r="AL416" s="42">
        <f ca="1">IF($EO416,OFFSET('Measure Summary'!$A$1,'IRP Inputs'!$EN416-1,'IRP Inputs'!AL$14-1)*100,"")</f>
        <v>0</v>
      </c>
      <c r="AM416" s="43">
        <f ca="1">IF($EO416,OFFSET('Measure Summary'!$A$1,'IRP Inputs'!$EN416-1,'IRP Inputs'!AM$14-1)*100,"")</f>
        <v>0</v>
      </c>
      <c r="AN416" s="43">
        <f ca="1">IF($EO416,OFFSET('Measure Summary'!$A$1,'IRP Inputs'!$EN416-1,'IRP Inputs'!AN$14-1)*100,"")</f>
        <v>0</v>
      </c>
      <c r="AO416" s="43">
        <f ca="1">IF($EO416,OFFSET('Measure Summary'!$A$1,'IRP Inputs'!$EN416-1,'IRP Inputs'!AO$14-1)*100,"")</f>
        <v>0</v>
      </c>
      <c r="AP416" s="43">
        <f ca="1">IF($EO416,OFFSET('Measure Summary'!$A$1,'IRP Inputs'!$EN416-1,'IRP Inputs'!AP$14-1)*100,"")</f>
        <v>0</v>
      </c>
      <c r="AQ416" s="43">
        <f ca="1">IF($EO416,OFFSET('Measure Summary'!$A$1,'IRP Inputs'!$EN416-1,'IRP Inputs'!AQ$14-1)*100,"")</f>
        <v>0</v>
      </c>
      <c r="AR416" s="43">
        <f ca="1">IF($EO416,OFFSET('Measure Summary'!$A$1,'IRP Inputs'!$EN416-1,'IRP Inputs'!AR$14-1)*100,"")</f>
        <v>0</v>
      </c>
      <c r="AS416" s="43">
        <f ca="1">IF($EO416,OFFSET('Measure Summary'!$A$1,'IRP Inputs'!$EN416-1,'IRP Inputs'!AS$14-1)*100,"")</f>
        <v>0</v>
      </c>
      <c r="AT416" s="43">
        <f ca="1">IF($EO416,OFFSET('Measure Summary'!$A$1,'IRP Inputs'!$EN416-1,'IRP Inputs'!AT$14-1)*100,"")</f>
        <v>0</v>
      </c>
      <c r="AU416" s="43">
        <f ca="1">IF($EO416,OFFSET('Measure Summary'!$A$1,'IRP Inputs'!$EN416-1,'IRP Inputs'!AU$14-1)*100,"")</f>
        <v>0</v>
      </c>
      <c r="AV416" s="43">
        <f ca="1">IF($EO416,OFFSET('Measure Summary'!$A$1,'IRP Inputs'!$EN416-1,'IRP Inputs'!AV$14-1)*100,"")</f>
        <v>0</v>
      </c>
      <c r="AW416" s="43">
        <f ca="1">IF($EO416,OFFSET('Measure Summary'!$A$1,'IRP Inputs'!$EN416-1,'IRP Inputs'!AW$14-1)*100,"")</f>
        <v>0</v>
      </c>
      <c r="AX416" s="43">
        <f ca="1">IF($EO416,OFFSET('Measure Summary'!$A$1,'IRP Inputs'!$EN416-1,'IRP Inputs'!AX$14-1)*100,"")</f>
        <v>0</v>
      </c>
      <c r="AY416" s="43">
        <f ca="1">IF($EO416,OFFSET('Measure Summary'!$A$1,'IRP Inputs'!$EN416-1,'IRP Inputs'!AY$14-1)*100,"")</f>
        <v>0</v>
      </c>
      <c r="AZ416" s="43">
        <f ca="1">IF($EO416,OFFSET('Measure Summary'!$A$1,'IRP Inputs'!$EN416-1,'IRP Inputs'!AZ$14-1)*100,"")</f>
        <v>0</v>
      </c>
      <c r="BA416" s="43">
        <f ca="1">IF($EO416,OFFSET('Measure Summary'!$A$1,'IRP Inputs'!$EN416-1,'IRP Inputs'!BA$14-1)*100,"")</f>
        <v>0</v>
      </c>
      <c r="BB416" s="43">
        <f ca="1">IF($EO416,OFFSET('Measure Summary'!$A$1,'IRP Inputs'!$EN416-1,'IRP Inputs'!BB$14-1)*100,"")</f>
        <v>0</v>
      </c>
      <c r="BC416" s="43">
        <f ca="1">IF($EO416,OFFSET('Measure Summary'!$A$1,'IRP Inputs'!$EN416-1,'IRP Inputs'!BC$14-1)*100,"")</f>
        <v>0</v>
      </c>
      <c r="BD416" s="43">
        <f ca="1">IF($EO416,OFFSET('Measure Summary'!$A$1,'IRP Inputs'!$EN416-1,'IRP Inputs'!BD$14-1)*100,"")</f>
        <v>0</v>
      </c>
      <c r="BE416" s="43">
        <f ca="1">IF($EO416,OFFSET('Measure Summary'!$A$1,'IRP Inputs'!$EN416-1,'IRP Inputs'!BE$14-1)*100,"")</f>
        <v>0</v>
      </c>
      <c r="BF416" s="43">
        <f ca="1">IF($EO416,OFFSET('Measure Summary'!$A$1,'IRP Inputs'!$EN416-1,'IRP Inputs'!BF$14-1)*100,"")</f>
        <v>0</v>
      </c>
      <c r="BG416" s="43">
        <f ca="1">IF($EO416,OFFSET('Measure Summary'!$A$1,'IRP Inputs'!$EN416-1,'IRP Inputs'!BG$14-1)*100,"")</f>
        <v>0</v>
      </c>
      <c r="BH416" s="43">
        <f ca="1">IF($EO416,OFFSET('Measure Summary'!$A$1,'IRP Inputs'!$EN416-1,'IRP Inputs'!BH$14-1)*100,"")</f>
        <v>0</v>
      </c>
      <c r="BI416" s="43">
        <f ca="1">IF($EO416,OFFSET('Measure Summary'!$A$1,'IRP Inputs'!$EN416-1,'IRP Inputs'!BI$14-1)*100,"")</f>
        <v>0</v>
      </c>
      <c r="BJ416" s="44">
        <f ca="1">IF($EO416,OFFSET('Measure Summary'!$A$1,'IRP Inputs'!$EN416-1,'IRP Inputs'!BJ$14-1)*100,"")</f>
        <v>0</v>
      </c>
      <c r="BK416" s="42">
        <f ca="1">IF($EO416,OFFSET('Measure Summary'!$A$1,'IRP Inputs'!$EN416-1,'IRP Inputs'!BK$14-1)*100,"")</f>
        <v>0</v>
      </c>
      <c r="BL416" s="43">
        <f ca="1">IF($EO416,OFFSET('Measure Summary'!$A$1,'IRP Inputs'!$EN416-1,'IRP Inputs'!BL$14-1)*100,"")</f>
        <v>0</v>
      </c>
      <c r="BM416" s="43">
        <f ca="1">IF($EO416,OFFSET('Measure Summary'!$A$1,'IRP Inputs'!$EN416-1,'IRP Inputs'!BM$14-1)*100,"")</f>
        <v>0</v>
      </c>
      <c r="BN416" s="43">
        <f ca="1">IF($EO416,OFFSET('Measure Summary'!$A$1,'IRP Inputs'!$EN416-1,'IRP Inputs'!BN$14-1)*100,"")</f>
        <v>0</v>
      </c>
      <c r="BO416" s="43">
        <f ca="1">IF($EO416,OFFSET('Measure Summary'!$A$1,'IRP Inputs'!$EN416-1,'IRP Inputs'!BO$14-1)*100,"")</f>
        <v>0</v>
      </c>
      <c r="BP416" s="43">
        <f ca="1">IF($EO416,OFFSET('Measure Summary'!$A$1,'IRP Inputs'!$EN416-1,'IRP Inputs'!BP$14-1)*100,"")</f>
        <v>0</v>
      </c>
      <c r="BQ416" s="43">
        <f ca="1">IF($EO416,OFFSET('Measure Summary'!$A$1,'IRP Inputs'!$EN416-1,'IRP Inputs'!BQ$14-1)*100,"")</f>
        <v>0</v>
      </c>
      <c r="BR416" s="43">
        <f ca="1">IF($EO416,OFFSET('Measure Summary'!$A$1,'IRP Inputs'!$EN416-1,'IRP Inputs'!BR$14-1)*100,"")</f>
        <v>0</v>
      </c>
      <c r="BS416" s="43">
        <f ca="1">IF($EO416,OFFSET('Measure Summary'!$A$1,'IRP Inputs'!$EN416-1,'IRP Inputs'!BS$14-1)*100,"")</f>
        <v>0</v>
      </c>
      <c r="BT416" s="43">
        <f ca="1">IF($EO416,OFFSET('Measure Summary'!$A$1,'IRP Inputs'!$EN416-1,'IRP Inputs'!BT$14-1)*100,"")</f>
        <v>0</v>
      </c>
      <c r="BU416" s="43">
        <f ca="1">IF($EO416,OFFSET('Measure Summary'!$A$1,'IRP Inputs'!$EN416-1,'IRP Inputs'!BU$14-1)*100,"")</f>
        <v>0</v>
      </c>
      <c r="BV416" s="43">
        <f ca="1">IF($EO416,OFFSET('Measure Summary'!$A$1,'IRP Inputs'!$EN416-1,'IRP Inputs'!BV$14-1)*100,"")</f>
        <v>0</v>
      </c>
      <c r="BW416" s="43">
        <f ca="1">IF($EO416,OFFSET('Measure Summary'!$A$1,'IRP Inputs'!$EN416-1,'IRP Inputs'!BW$14-1)*100,"")</f>
        <v>0</v>
      </c>
      <c r="BX416" s="43">
        <f ca="1">IF($EO416,OFFSET('Measure Summary'!$A$1,'IRP Inputs'!$EN416-1,'IRP Inputs'!BX$14-1)*100,"")</f>
        <v>0</v>
      </c>
      <c r="BY416" s="43">
        <f ca="1">IF($EO416,OFFSET('Measure Summary'!$A$1,'IRP Inputs'!$EN416-1,'IRP Inputs'!BY$14-1)*100,"")</f>
        <v>0</v>
      </c>
      <c r="BZ416" s="43">
        <f ca="1">IF($EO416,OFFSET('Measure Summary'!$A$1,'IRP Inputs'!$EN416-1,'IRP Inputs'!BZ$14-1)*100,"")</f>
        <v>0</v>
      </c>
      <c r="CA416" s="43">
        <f ca="1">IF($EO416,OFFSET('Measure Summary'!$A$1,'IRP Inputs'!$EN416-1,'IRP Inputs'!CA$14-1)*100,"")</f>
        <v>0</v>
      </c>
      <c r="CB416" s="43">
        <f ca="1">IF($EO416,OFFSET('Measure Summary'!$A$1,'IRP Inputs'!$EN416-1,'IRP Inputs'!CB$14-1)*100,"")</f>
        <v>0</v>
      </c>
      <c r="CC416" s="43">
        <f ca="1">IF($EO416,OFFSET('Measure Summary'!$A$1,'IRP Inputs'!$EN416-1,'IRP Inputs'!CC$14-1)*100,"")</f>
        <v>0</v>
      </c>
      <c r="CD416" s="43">
        <f ca="1">IF($EO416,OFFSET('Measure Summary'!$A$1,'IRP Inputs'!$EN416-1,'IRP Inputs'!CD$14-1)*100,"")</f>
        <v>0</v>
      </c>
      <c r="CE416" s="43">
        <f ca="1">IF($EO416,OFFSET('Measure Summary'!$A$1,'IRP Inputs'!$EN416-1,'IRP Inputs'!CE$14-1)*100,"")</f>
        <v>0</v>
      </c>
      <c r="CF416" s="43">
        <f ca="1">IF($EO416,OFFSET('Measure Summary'!$A$1,'IRP Inputs'!$EN416-1,'IRP Inputs'!CF$14-1)*100,"")</f>
        <v>0</v>
      </c>
      <c r="CG416" s="43">
        <f ca="1">IF($EO416,OFFSET('Measure Summary'!$A$1,'IRP Inputs'!$EN416-1,'IRP Inputs'!CG$14-1)*100,"")</f>
        <v>0</v>
      </c>
      <c r="CH416" s="43">
        <f ca="1">IF($EO416,OFFSET('Measure Summary'!$A$1,'IRP Inputs'!$EN416-1,'IRP Inputs'!CH$14-1)*100,"")</f>
        <v>0</v>
      </c>
      <c r="CI416" s="44">
        <f ca="1">IF($EO416,OFFSET('Measure Summary'!$A$1,'IRP Inputs'!$EN416-1,'IRP Inputs'!CI$14-1)*100,"")</f>
        <v>0</v>
      </c>
      <c r="CJ416" s="45">
        <f ca="1">IF($EO416,OFFSET('Measure Summary'!$A$1,'IRP Inputs'!$EN416-1,IF($C416="WA",CJ$17,CJ$16)-1)/100,"")</f>
        <v>35.237345438701574</v>
      </c>
      <c r="CK416" s="46">
        <f ca="1">IF($EO416,OFFSET('Measure Summary'!$A$1,'IRP Inputs'!$EN416-1,IF($C416="WA",CK$17,CK$16)-1)/100,"")</f>
        <v>30.627692256363815</v>
      </c>
      <c r="CL416" s="46">
        <f ca="1">IF($EO416,OFFSET('Measure Summary'!$A$1,'IRP Inputs'!$EN416-1,IF($C416="WA",CL$17,CL$16)-1)/100,"")</f>
        <v>28.66295261357952</v>
      </c>
      <c r="CM416" s="46">
        <f ca="1">IF($EO416,OFFSET('Measure Summary'!$A$1,'IRP Inputs'!$EN416-1,IF($C416="WA",CM$17,CM$16)-1)/100,"")</f>
        <v>27.610545455815977</v>
      </c>
      <c r="CN416" s="46">
        <f ca="1">IF($EO416,OFFSET('Measure Summary'!$A$1,'IRP Inputs'!$EN416-1,IF($C416="WA",CN$17,CN$16)-1)/100,"")</f>
        <v>26.953929409705271</v>
      </c>
      <c r="CO416" s="46">
        <f ca="1">IF($EO416,OFFSET('Measure Summary'!$A$1,'IRP Inputs'!$EN416-1,IF($C416="WA",CO$17,CO$16)-1)/100,"")</f>
        <v>26.49898941754655</v>
      </c>
      <c r="CP416" s="46">
        <f ca="1">IF($EO416,OFFSET('Measure Summary'!$A$1,'IRP Inputs'!$EN416-1,IF($C416="WA",CP$17,CP$16)-1)/100,"")</f>
        <v>26.1651949720369</v>
      </c>
      <c r="CQ416" s="46">
        <f ca="1">IF($EO416,OFFSET('Measure Summary'!$A$1,'IRP Inputs'!$EN416-1,IF($C416="WA",CQ$17,CQ$16)-1)/100,"")</f>
        <v>25.90985435880274</v>
      </c>
      <c r="CR416" s="46">
        <f ca="1">IF($EO416,OFFSET('Measure Summary'!$A$1,'IRP Inputs'!$EN416-1,IF($C416="WA",CR$17,CR$16)-1)/100,"")</f>
        <v>25.708226737443393</v>
      </c>
      <c r="CS416" s="46">
        <f ca="1">IF($EO416,OFFSET('Measure Summary'!$A$1,'IRP Inputs'!$EN416-1,IF($C416="WA",CS$17,CS$16)-1)/100,"")</f>
        <v>25.544984684317615</v>
      </c>
      <c r="CT416" s="46">
        <f ca="1">IF($EO416,OFFSET('Measure Summary'!$A$1,'IRP Inputs'!$EN416-1,IF($C416="WA",CT$17,CT$16)-1)/100,"")</f>
        <v>25.371859325705991</v>
      </c>
      <c r="CU416" s="46">
        <f ca="1">IF($EO416,OFFSET('Measure Summary'!$A$1,'IRP Inputs'!$EN416-1,IF($C416="WA",CU$17,CU$16)-1)/100,"")</f>
        <v>25.203345646435242</v>
      </c>
      <c r="CV416" s="46">
        <f ca="1">IF($EO416,OFFSET('Measure Summary'!$A$1,'IRP Inputs'!$EN416-1,IF($C416="WA",CV$17,CV$16)-1)/100,"")</f>
        <v>25.0635927155849</v>
      </c>
      <c r="CW416" s="46">
        <f ca="1">IF($EO416,OFFSET('Measure Summary'!$A$1,'IRP Inputs'!$EN416-1,IF($C416="WA",CW$17,CW$16)-1)/100,"")</f>
        <v>24.946323027529761</v>
      </c>
      <c r="CX416" s="46">
        <f ca="1">IF($EO416,OFFSET('Measure Summary'!$A$1,'IRP Inputs'!$EN416-1,IF($C416="WA",CX$17,CX$16)-1)/100,"")</f>
        <v>24.846931529532036</v>
      </c>
      <c r="CY416" s="46">
        <f ca="1">IF($EO416,OFFSET('Measure Summary'!$A$1,'IRP Inputs'!$EN416-1,IF($C416="WA",CY$17,CY$16)-1)/100,"")</f>
        <v>24.761965088431907</v>
      </c>
      <c r="CZ416" s="46">
        <f ca="1">IF($EO416,OFFSET('Measure Summary'!$A$1,'IRP Inputs'!$EN416-1,IF($C416="WA",CZ$17,CZ$16)-1)/100,"")</f>
        <v>24.688789825236771</v>
      </c>
      <c r="DA416" s="46">
        <f ca="1">IF($EO416,OFFSET('Measure Summary'!$A$1,'IRP Inputs'!$EN416-1,IF($C416="WA",DA$17,DA$16)-1)/100,"")</f>
        <v>24.625359662841987</v>
      </c>
      <c r="DB416" s="46">
        <f ca="1">IF($EO416,OFFSET('Measure Summary'!$A$1,'IRP Inputs'!$EN416-1,IF($C416="WA",DB$17,DB$16)-1)/100,"")</f>
        <v>24.570061943345319</v>
      </c>
      <c r="DC416" s="46">
        <f ca="1">IF($EO416,OFFSET('Measure Summary'!$A$1,'IRP Inputs'!$EN416-1,IF($C416="WA",DC$17,DC$16)-1)/100,"")</f>
        <v>24.521609226823742</v>
      </c>
      <c r="DD416" s="46">
        <f ca="1">IF($EO416,OFFSET('Measure Summary'!$A$1,'IRP Inputs'!$EN416-1,IF($C416="WA",DD$17,DD$16)-1)/100,"")</f>
        <v>24.478961922050157</v>
      </c>
      <c r="DE416" s="46">
        <f ca="1">IF($EO416,OFFSET('Measure Summary'!$A$1,'IRP Inputs'!$EN416-1,IF($C416="WA",DE$17,DE$16)-1)/100,"")</f>
        <v>24.441271965874972</v>
      </c>
      <c r="DF416" s="46">
        <f ca="1">IF($EO416,OFFSET('Measure Summary'!$A$1,'IRP Inputs'!$EN416-1,IF($C416="WA",DF$17,DF$16)-1)/100,"")</f>
        <v>24.407841161896382</v>
      </c>
      <c r="DG416" s="46">
        <f ca="1">IF($EO416,OFFSET('Measure Summary'!$A$1,'IRP Inputs'!$EN416-1,IF($C416="WA",DG$17,DG$16)-1)/100,"")</f>
        <v>24.378089913446747</v>
      </c>
      <c r="DH416" s="47">
        <f ca="1">IF($EO416,OFFSET('Measure Summary'!$A$1,'IRP Inputs'!$EN416-1,IF($C416="WA",DH$17,DH$16)-1)/100,"")</f>
        <v>24.351533447399497</v>
      </c>
      <c r="DJ416" s="48">
        <f ca="1">IF($EO416,OFFSET('Measure Summary'!$A$1,'IRP Inputs'!$EN416-1,'IRP Inputs'!DJ$14-1),"")*K416</f>
        <v>0.52406710450768912</v>
      </c>
      <c r="DK416" s="49">
        <f t="shared" ca="1" si="187"/>
        <v>0.16246080239738361</v>
      </c>
      <c r="DL416" s="48">
        <f t="shared" ca="1" si="190"/>
        <v>0</v>
      </c>
      <c r="DM416" s="50">
        <f t="shared" ca="1" si="190"/>
        <v>0</v>
      </c>
      <c r="DN416" s="50">
        <f t="shared" ca="1" si="190"/>
        <v>0</v>
      </c>
      <c r="DO416" s="50">
        <f t="shared" ca="1" si="190"/>
        <v>0</v>
      </c>
      <c r="DP416" s="50">
        <f t="shared" ca="1" si="190"/>
        <v>0</v>
      </c>
      <c r="DQ416" s="50">
        <f t="shared" ca="1" si="190"/>
        <v>0</v>
      </c>
      <c r="DR416" s="50">
        <f t="shared" ca="1" si="190"/>
        <v>0</v>
      </c>
      <c r="DS416" s="50">
        <f t="shared" ca="1" si="190"/>
        <v>0</v>
      </c>
      <c r="DT416" s="50">
        <f t="shared" ca="1" si="190"/>
        <v>0</v>
      </c>
      <c r="DU416" s="50">
        <f t="shared" ca="1" si="190"/>
        <v>0</v>
      </c>
      <c r="DV416" s="50">
        <f t="shared" ca="1" si="191"/>
        <v>0</v>
      </c>
      <c r="DW416" s="50">
        <f t="shared" ca="1" si="191"/>
        <v>0</v>
      </c>
      <c r="DX416" s="50">
        <f t="shared" ca="1" si="191"/>
        <v>0</v>
      </c>
      <c r="DY416" s="50">
        <f t="shared" ca="1" si="191"/>
        <v>0</v>
      </c>
      <c r="DZ416" s="50">
        <f t="shared" ca="1" si="191"/>
        <v>0</v>
      </c>
      <c r="EA416" s="50">
        <f t="shared" ca="1" si="191"/>
        <v>0</v>
      </c>
      <c r="EB416" s="50">
        <f t="shared" ca="1" si="191"/>
        <v>0</v>
      </c>
      <c r="EC416" s="50">
        <f t="shared" ca="1" si="191"/>
        <v>0</v>
      </c>
      <c r="ED416" s="50">
        <f t="shared" ca="1" si="191"/>
        <v>0</v>
      </c>
      <c r="EE416" s="50">
        <f t="shared" ca="1" si="191"/>
        <v>0</v>
      </c>
      <c r="EF416" s="50">
        <f t="shared" ca="1" si="186"/>
        <v>0</v>
      </c>
      <c r="EG416" s="50">
        <f t="shared" ca="1" si="186"/>
        <v>0</v>
      </c>
      <c r="EH416" s="50">
        <f t="shared" ca="1" si="186"/>
        <v>0</v>
      </c>
      <c r="EI416" s="50">
        <f t="shared" ca="1" si="186"/>
        <v>0</v>
      </c>
      <c r="EJ416" s="49">
        <f t="shared" ca="1" si="186"/>
        <v>0</v>
      </c>
      <c r="EM416">
        <f t="shared" si="189"/>
        <v>393</v>
      </c>
      <c r="EN416">
        <f>MATCH(EM416,'Measure Summary'!$VY:$VY,0)</f>
        <v>397</v>
      </c>
      <c r="EO416" t="b">
        <f t="shared" si="188"/>
        <v>1</v>
      </c>
    </row>
    <row r="417" spans="1:145">
      <c r="A417" s="40" t="str">
        <f ca="1">IF($EO417,OFFSET('Measure Summary'!$A$1,'IRP Inputs'!$EN417-1,'IRP Inputs'!A$14-1),"")</f>
        <v>OR_Residential_LI - Single Family_Existing_Space Heating_Natural Gas_Furnace</v>
      </c>
      <c r="B417" t="str">
        <f ca="1">IF($EO417,OFFSET('Measure Summary'!$A$1,'IRP Inputs'!$EN417-1,'IRP Inputs'!B$14-1),"")</f>
        <v>Retrofit</v>
      </c>
      <c r="C417" t="str">
        <f ca="1">IF($EO417,OFFSET('Measure Summary'!$A$1,'IRP Inputs'!$EN417-1,'IRP Inputs'!C$14-1),"")</f>
        <v>OR</v>
      </c>
      <c r="D417" t="str">
        <f ca="1">IF($EO417,OFFSET('Measure Summary'!$A$1,'IRP Inputs'!$EN417-1,'IRP Inputs'!D$14-1),"")</f>
        <v>Residential</v>
      </c>
      <c r="E417" t="str">
        <f ca="1">IF($EO417,OFFSET('Measure Summary'!$A$1,'IRP Inputs'!$EN417-1,'IRP Inputs'!E$14-1),"")</f>
        <v>LI - Mobile Home</v>
      </c>
      <c r="F417" t="str">
        <f ca="1">IF($EO417,OFFSET('Measure Summary'!$A$1,'IRP Inputs'!$EN417-1,'IRP Inputs'!F$14-1),"")</f>
        <v>New</v>
      </c>
      <c r="G417" t="str">
        <f ca="1">IF($EO417,OFFSET('Measure Summary'!$A$1,'IRP Inputs'!$EN417-1,'IRP Inputs'!G$14-1),"")</f>
        <v>Space Heating</v>
      </c>
      <c r="H417" t="str">
        <f ca="1">IF($EO417,OFFSET('Measure Summary'!$A$1,'IRP Inputs'!$EN417-1,'IRP Inputs'!H$14-1),"")</f>
        <v>Building Shell - Liquid-Applied Weather-Resistive Barrier</v>
      </c>
      <c r="I417" t="str">
        <f ca="1">IF($EO417,OFFSET('Measure Summary'!$A$1,'IRP Inputs'!$EN417-1,'IRP Inputs'!I$14-1),"")</f>
        <v>ORM346</v>
      </c>
      <c r="J417" s="1" t="str">
        <f ca="1">IF($EO417,OFFSET('Measure Summary'!$A$1,'IRP Inputs'!$EN417-1,'IRP Inputs'!J$14-1),"")</f>
        <v>Liquid-Applied Weather-Resistant Barrier</v>
      </c>
      <c r="K417" s="41">
        <f ca="1">IF($EO417,OFFSET('Measure Summary'!$A$1,'IRP Inputs'!$EN417-1,'IRP Inputs'!K$14-1),"")</f>
        <v>0.72</v>
      </c>
      <c r="L417" s="1">
        <f ca="1">IF($EO417,OFFSET('Measure Summary'!$A$1,'IRP Inputs'!$EN417-1,'IRP Inputs'!L$14-1),"")</f>
        <v>15</v>
      </c>
      <c r="M417" s="42">
        <f ca="1">IF($EO417,OFFSET('Measure Summary'!$A$1,'IRP Inputs'!$EN417-1,'IRP Inputs'!M$14-1),"")</f>
        <v>0</v>
      </c>
      <c r="N417" s="43">
        <f ca="1">IF($EO417,OFFSET('Measure Summary'!$A$1,'IRP Inputs'!$EN417-1,'IRP Inputs'!N$14-1),"")</f>
        <v>0</v>
      </c>
      <c r="O417" s="43">
        <f ca="1">IF($EO417,OFFSET('Measure Summary'!$A$1,'IRP Inputs'!$EN417-1,'IRP Inputs'!O$14-1),"")</f>
        <v>0</v>
      </c>
      <c r="P417" s="43">
        <f ca="1">IF($EO417,OFFSET('Measure Summary'!$A$1,'IRP Inputs'!$EN417-1,'IRP Inputs'!P$14-1),"")</f>
        <v>0</v>
      </c>
      <c r="Q417" s="43">
        <f ca="1">IF($EO417,OFFSET('Measure Summary'!$A$1,'IRP Inputs'!$EN417-1,'IRP Inputs'!Q$14-1),"")</f>
        <v>0</v>
      </c>
      <c r="R417" s="43">
        <f ca="1">IF($EO417,OFFSET('Measure Summary'!$A$1,'IRP Inputs'!$EN417-1,'IRP Inputs'!R$14-1),"")</f>
        <v>0</v>
      </c>
      <c r="S417" s="43">
        <f ca="1">IF($EO417,OFFSET('Measure Summary'!$A$1,'IRP Inputs'!$EN417-1,'IRP Inputs'!S$14-1),"")</f>
        <v>0</v>
      </c>
      <c r="T417" s="43">
        <f ca="1">IF($EO417,OFFSET('Measure Summary'!$A$1,'IRP Inputs'!$EN417-1,'IRP Inputs'!T$14-1),"")</f>
        <v>0</v>
      </c>
      <c r="U417" s="43">
        <f ca="1">IF($EO417,OFFSET('Measure Summary'!$A$1,'IRP Inputs'!$EN417-1,'IRP Inputs'!U$14-1),"")</f>
        <v>0</v>
      </c>
      <c r="V417" s="43">
        <f ca="1">IF($EO417,OFFSET('Measure Summary'!$A$1,'IRP Inputs'!$EN417-1,'IRP Inputs'!V$14-1),"")</f>
        <v>0</v>
      </c>
      <c r="W417" s="43">
        <f ca="1">IF($EO417,OFFSET('Measure Summary'!$A$1,'IRP Inputs'!$EN417-1,'IRP Inputs'!W$14-1),"")</f>
        <v>0</v>
      </c>
      <c r="X417" s="43">
        <f ca="1">IF($EO417,OFFSET('Measure Summary'!$A$1,'IRP Inputs'!$EN417-1,'IRP Inputs'!X$14-1),"")</f>
        <v>0</v>
      </c>
      <c r="Y417" s="43">
        <f ca="1">IF($EO417,OFFSET('Measure Summary'!$A$1,'IRP Inputs'!$EN417-1,'IRP Inputs'!Y$14-1),"")</f>
        <v>0</v>
      </c>
      <c r="Z417" s="43">
        <f ca="1">IF($EO417,OFFSET('Measure Summary'!$A$1,'IRP Inputs'!$EN417-1,'IRP Inputs'!Z$14-1),"")</f>
        <v>0</v>
      </c>
      <c r="AA417" s="43">
        <f ca="1">IF($EO417,OFFSET('Measure Summary'!$A$1,'IRP Inputs'!$EN417-1,'IRP Inputs'!AA$14-1),"")</f>
        <v>0</v>
      </c>
      <c r="AB417" s="43">
        <f ca="1">IF($EO417,OFFSET('Measure Summary'!$A$1,'IRP Inputs'!$EN417-1,'IRP Inputs'!AB$14-1),"")</f>
        <v>0</v>
      </c>
      <c r="AC417" s="43">
        <f ca="1">IF($EO417,OFFSET('Measure Summary'!$A$1,'IRP Inputs'!$EN417-1,'IRP Inputs'!AC$14-1),"")</f>
        <v>0</v>
      </c>
      <c r="AD417" s="43">
        <f ca="1">IF($EO417,OFFSET('Measure Summary'!$A$1,'IRP Inputs'!$EN417-1,'IRP Inputs'!AD$14-1),"")</f>
        <v>0</v>
      </c>
      <c r="AE417" s="43">
        <f ca="1">IF($EO417,OFFSET('Measure Summary'!$A$1,'IRP Inputs'!$EN417-1,'IRP Inputs'!AE$14-1),"")</f>
        <v>0</v>
      </c>
      <c r="AF417" s="43">
        <f ca="1">IF($EO417,OFFSET('Measure Summary'!$A$1,'IRP Inputs'!$EN417-1,'IRP Inputs'!AF$14-1),"")</f>
        <v>0</v>
      </c>
      <c r="AG417" s="43">
        <f ca="1">IF($EO417,OFFSET('Measure Summary'!$A$1,'IRP Inputs'!$EN417-1,'IRP Inputs'!AG$14-1),"")</f>
        <v>0</v>
      </c>
      <c r="AH417" s="43">
        <f ca="1">IF($EO417,OFFSET('Measure Summary'!$A$1,'IRP Inputs'!$EN417-1,'IRP Inputs'!AH$14-1),"")</f>
        <v>0</v>
      </c>
      <c r="AI417" s="43">
        <f ca="1">IF($EO417,OFFSET('Measure Summary'!$A$1,'IRP Inputs'!$EN417-1,'IRP Inputs'!AI$14-1),"")</f>
        <v>0</v>
      </c>
      <c r="AJ417" s="43">
        <f ca="1">IF($EO417,OFFSET('Measure Summary'!$A$1,'IRP Inputs'!$EN417-1,'IRP Inputs'!AJ$14-1),"")</f>
        <v>0</v>
      </c>
      <c r="AK417" s="44">
        <f ca="1">IF($EO417,OFFSET('Measure Summary'!$A$1,'IRP Inputs'!$EN417-1,'IRP Inputs'!AK$14-1),"")</f>
        <v>0</v>
      </c>
      <c r="AL417" s="42">
        <f ca="1">IF($EO417,OFFSET('Measure Summary'!$A$1,'IRP Inputs'!$EN417-1,'IRP Inputs'!AL$14-1)*100,"")</f>
        <v>0</v>
      </c>
      <c r="AM417" s="43">
        <f ca="1">IF($EO417,OFFSET('Measure Summary'!$A$1,'IRP Inputs'!$EN417-1,'IRP Inputs'!AM$14-1)*100,"")</f>
        <v>0</v>
      </c>
      <c r="AN417" s="43">
        <f ca="1">IF($EO417,OFFSET('Measure Summary'!$A$1,'IRP Inputs'!$EN417-1,'IRP Inputs'!AN$14-1)*100,"")</f>
        <v>0</v>
      </c>
      <c r="AO417" s="43">
        <f ca="1">IF($EO417,OFFSET('Measure Summary'!$A$1,'IRP Inputs'!$EN417-1,'IRP Inputs'!AO$14-1)*100,"")</f>
        <v>0</v>
      </c>
      <c r="AP417" s="43">
        <f ca="1">IF($EO417,OFFSET('Measure Summary'!$A$1,'IRP Inputs'!$EN417-1,'IRP Inputs'!AP$14-1)*100,"")</f>
        <v>0</v>
      </c>
      <c r="AQ417" s="43">
        <f ca="1">IF($EO417,OFFSET('Measure Summary'!$A$1,'IRP Inputs'!$EN417-1,'IRP Inputs'!AQ$14-1)*100,"")</f>
        <v>0</v>
      </c>
      <c r="AR417" s="43">
        <f ca="1">IF($EO417,OFFSET('Measure Summary'!$A$1,'IRP Inputs'!$EN417-1,'IRP Inputs'!AR$14-1)*100,"")</f>
        <v>0</v>
      </c>
      <c r="AS417" s="43">
        <f ca="1">IF($EO417,OFFSET('Measure Summary'!$A$1,'IRP Inputs'!$EN417-1,'IRP Inputs'!AS$14-1)*100,"")</f>
        <v>0</v>
      </c>
      <c r="AT417" s="43">
        <f ca="1">IF($EO417,OFFSET('Measure Summary'!$A$1,'IRP Inputs'!$EN417-1,'IRP Inputs'!AT$14-1)*100,"")</f>
        <v>0</v>
      </c>
      <c r="AU417" s="43">
        <f ca="1">IF($EO417,OFFSET('Measure Summary'!$A$1,'IRP Inputs'!$EN417-1,'IRP Inputs'!AU$14-1)*100,"")</f>
        <v>0</v>
      </c>
      <c r="AV417" s="43">
        <f ca="1">IF($EO417,OFFSET('Measure Summary'!$A$1,'IRP Inputs'!$EN417-1,'IRP Inputs'!AV$14-1)*100,"")</f>
        <v>0</v>
      </c>
      <c r="AW417" s="43">
        <f ca="1">IF($EO417,OFFSET('Measure Summary'!$A$1,'IRP Inputs'!$EN417-1,'IRP Inputs'!AW$14-1)*100,"")</f>
        <v>0</v>
      </c>
      <c r="AX417" s="43">
        <f ca="1">IF($EO417,OFFSET('Measure Summary'!$A$1,'IRP Inputs'!$EN417-1,'IRP Inputs'!AX$14-1)*100,"")</f>
        <v>0</v>
      </c>
      <c r="AY417" s="43">
        <f ca="1">IF($EO417,OFFSET('Measure Summary'!$A$1,'IRP Inputs'!$EN417-1,'IRP Inputs'!AY$14-1)*100,"")</f>
        <v>0</v>
      </c>
      <c r="AZ417" s="43">
        <f ca="1">IF($EO417,OFFSET('Measure Summary'!$A$1,'IRP Inputs'!$EN417-1,'IRP Inputs'!AZ$14-1)*100,"")</f>
        <v>0</v>
      </c>
      <c r="BA417" s="43">
        <f ca="1">IF($EO417,OFFSET('Measure Summary'!$A$1,'IRP Inputs'!$EN417-1,'IRP Inputs'!BA$14-1)*100,"")</f>
        <v>0</v>
      </c>
      <c r="BB417" s="43">
        <f ca="1">IF($EO417,OFFSET('Measure Summary'!$A$1,'IRP Inputs'!$EN417-1,'IRP Inputs'!BB$14-1)*100,"")</f>
        <v>0</v>
      </c>
      <c r="BC417" s="43">
        <f ca="1">IF($EO417,OFFSET('Measure Summary'!$A$1,'IRP Inputs'!$EN417-1,'IRP Inputs'!BC$14-1)*100,"")</f>
        <v>0</v>
      </c>
      <c r="BD417" s="43">
        <f ca="1">IF($EO417,OFFSET('Measure Summary'!$A$1,'IRP Inputs'!$EN417-1,'IRP Inputs'!BD$14-1)*100,"")</f>
        <v>0</v>
      </c>
      <c r="BE417" s="43">
        <f ca="1">IF($EO417,OFFSET('Measure Summary'!$A$1,'IRP Inputs'!$EN417-1,'IRP Inputs'!BE$14-1)*100,"")</f>
        <v>0</v>
      </c>
      <c r="BF417" s="43">
        <f ca="1">IF($EO417,OFFSET('Measure Summary'!$A$1,'IRP Inputs'!$EN417-1,'IRP Inputs'!BF$14-1)*100,"")</f>
        <v>0</v>
      </c>
      <c r="BG417" s="43">
        <f ca="1">IF($EO417,OFFSET('Measure Summary'!$A$1,'IRP Inputs'!$EN417-1,'IRP Inputs'!BG$14-1)*100,"")</f>
        <v>0</v>
      </c>
      <c r="BH417" s="43">
        <f ca="1">IF($EO417,OFFSET('Measure Summary'!$A$1,'IRP Inputs'!$EN417-1,'IRP Inputs'!BH$14-1)*100,"")</f>
        <v>0</v>
      </c>
      <c r="BI417" s="43">
        <f ca="1">IF($EO417,OFFSET('Measure Summary'!$A$1,'IRP Inputs'!$EN417-1,'IRP Inputs'!BI$14-1)*100,"")</f>
        <v>0</v>
      </c>
      <c r="BJ417" s="44">
        <f ca="1">IF($EO417,OFFSET('Measure Summary'!$A$1,'IRP Inputs'!$EN417-1,'IRP Inputs'!BJ$14-1)*100,"")</f>
        <v>0</v>
      </c>
      <c r="BK417" s="42">
        <f ca="1">IF($EO417,OFFSET('Measure Summary'!$A$1,'IRP Inputs'!$EN417-1,'IRP Inputs'!BK$14-1)*100,"")</f>
        <v>0</v>
      </c>
      <c r="BL417" s="43">
        <f ca="1">IF($EO417,OFFSET('Measure Summary'!$A$1,'IRP Inputs'!$EN417-1,'IRP Inputs'!BL$14-1)*100,"")</f>
        <v>0</v>
      </c>
      <c r="BM417" s="43">
        <f ca="1">IF($EO417,OFFSET('Measure Summary'!$A$1,'IRP Inputs'!$EN417-1,'IRP Inputs'!BM$14-1)*100,"")</f>
        <v>0</v>
      </c>
      <c r="BN417" s="43">
        <f ca="1">IF($EO417,OFFSET('Measure Summary'!$A$1,'IRP Inputs'!$EN417-1,'IRP Inputs'!BN$14-1)*100,"")</f>
        <v>0</v>
      </c>
      <c r="BO417" s="43">
        <f ca="1">IF($EO417,OFFSET('Measure Summary'!$A$1,'IRP Inputs'!$EN417-1,'IRP Inputs'!BO$14-1)*100,"")</f>
        <v>0</v>
      </c>
      <c r="BP417" s="43">
        <f ca="1">IF($EO417,OFFSET('Measure Summary'!$A$1,'IRP Inputs'!$EN417-1,'IRP Inputs'!BP$14-1)*100,"")</f>
        <v>0</v>
      </c>
      <c r="BQ417" s="43">
        <f ca="1">IF($EO417,OFFSET('Measure Summary'!$A$1,'IRP Inputs'!$EN417-1,'IRP Inputs'!BQ$14-1)*100,"")</f>
        <v>0</v>
      </c>
      <c r="BR417" s="43">
        <f ca="1">IF($EO417,OFFSET('Measure Summary'!$A$1,'IRP Inputs'!$EN417-1,'IRP Inputs'!BR$14-1)*100,"")</f>
        <v>0</v>
      </c>
      <c r="BS417" s="43">
        <f ca="1">IF($EO417,OFFSET('Measure Summary'!$A$1,'IRP Inputs'!$EN417-1,'IRP Inputs'!BS$14-1)*100,"")</f>
        <v>0</v>
      </c>
      <c r="BT417" s="43">
        <f ca="1">IF($EO417,OFFSET('Measure Summary'!$A$1,'IRP Inputs'!$EN417-1,'IRP Inputs'!BT$14-1)*100,"")</f>
        <v>0</v>
      </c>
      <c r="BU417" s="43">
        <f ca="1">IF($EO417,OFFSET('Measure Summary'!$A$1,'IRP Inputs'!$EN417-1,'IRP Inputs'!BU$14-1)*100,"")</f>
        <v>0</v>
      </c>
      <c r="BV417" s="43">
        <f ca="1">IF($EO417,OFFSET('Measure Summary'!$A$1,'IRP Inputs'!$EN417-1,'IRP Inputs'!BV$14-1)*100,"")</f>
        <v>0</v>
      </c>
      <c r="BW417" s="43">
        <f ca="1">IF($EO417,OFFSET('Measure Summary'!$A$1,'IRP Inputs'!$EN417-1,'IRP Inputs'!BW$14-1)*100,"")</f>
        <v>0</v>
      </c>
      <c r="BX417" s="43">
        <f ca="1">IF($EO417,OFFSET('Measure Summary'!$A$1,'IRP Inputs'!$EN417-1,'IRP Inputs'!BX$14-1)*100,"")</f>
        <v>0</v>
      </c>
      <c r="BY417" s="43">
        <f ca="1">IF($EO417,OFFSET('Measure Summary'!$A$1,'IRP Inputs'!$EN417-1,'IRP Inputs'!BY$14-1)*100,"")</f>
        <v>0</v>
      </c>
      <c r="BZ417" s="43">
        <f ca="1">IF($EO417,OFFSET('Measure Summary'!$A$1,'IRP Inputs'!$EN417-1,'IRP Inputs'!BZ$14-1)*100,"")</f>
        <v>0</v>
      </c>
      <c r="CA417" s="43">
        <f ca="1">IF($EO417,OFFSET('Measure Summary'!$A$1,'IRP Inputs'!$EN417-1,'IRP Inputs'!CA$14-1)*100,"")</f>
        <v>0</v>
      </c>
      <c r="CB417" s="43">
        <f ca="1">IF($EO417,OFFSET('Measure Summary'!$A$1,'IRP Inputs'!$EN417-1,'IRP Inputs'!CB$14-1)*100,"")</f>
        <v>0</v>
      </c>
      <c r="CC417" s="43">
        <f ca="1">IF($EO417,OFFSET('Measure Summary'!$A$1,'IRP Inputs'!$EN417-1,'IRP Inputs'!CC$14-1)*100,"")</f>
        <v>0</v>
      </c>
      <c r="CD417" s="43">
        <f ca="1">IF($EO417,OFFSET('Measure Summary'!$A$1,'IRP Inputs'!$EN417-1,'IRP Inputs'!CD$14-1)*100,"")</f>
        <v>0</v>
      </c>
      <c r="CE417" s="43">
        <f ca="1">IF($EO417,OFFSET('Measure Summary'!$A$1,'IRP Inputs'!$EN417-1,'IRP Inputs'!CE$14-1)*100,"")</f>
        <v>0</v>
      </c>
      <c r="CF417" s="43">
        <f ca="1">IF($EO417,OFFSET('Measure Summary'!$A$1,'IRP Inputs'!$EN417-1,'IRP Inputs'!CF$14-1)*100,"")</f>
        <v>0</v>
      </c>
      <c r="CG417" s="43">
        <f ca="1">IF($EO417,OFFSET('Measure Summary'!$A$1,'IRP Inputs'!$EN417-1,'IRP Inputs'!CG$14-1)*100,"")</f>
        <v>0</v>
      </c>
      <c r="CH417" s="43">
        <f ca="1">IF($EO417,OFFSET('Measure Summary'!$A$1,'IRP Inputs'!$EN417-1,'IRP Inputs'!CH$14-1)*100,"")</f>
        <v>0</v>
      </c>
      <c r="CI417" s="44">
        <f ca="1">IF($EO417,OFFSET('Measure Summary'!$A$1,'IRP Inputs'!$EN417-1,'IRP Inputs'!CI$14-1)*100,"")</f>
        <v>0</v>
      </c>
      <c r="CJ417" s="45">
        <f ca="1">IF($EO417,OFFSET('Measure Summary'!$A$1,'IRP Inputs'!$EN417-1,IF($C417="WA",CJ$17,CJ$16)-1)/100,"")</f>
        <v>5.3009965439821967</v>
      </c>
      <c r="CK417" s="46">
        <f ca="1">IF($EO417,OFFSET('Measure Summary'!$A$1,'IRP Inputs'!$EN417-1,IF($C417="WA",CK$17,CK$16)-1)/100,"")</f>
        <v>4.6075346703845659</v>
      </c>
      <c r="CL417" s="46">
        <f ca="1">IF($EO417,OFFSET('Measure Summary'!$A$1,'IRP Inputs'!$EN417-1,IF($C417="WA",CL$17,CL$16)-1)/100,"")</f>
        <v>4.3119653553139301</v>
      </c>
      <c r="CM417" s="46">
        <f ca="1">IF($EO417,OFFSET('Measure Summary'!$A$1,'IRP Inputs'!$EN417-1,IF($C417="WA",CM$17,CM$16)-1)/100,"")</f>
        <v>4.153644498940924</v>
      </c>
      <c r="CN417" s="46">
        <f ca="1">IF($EO417,OFFSET('Measure Summary'!$A$1,'IRP Inputs'!$EN417-1,IF($C417="WA",CN$17,CN$16)-1)/100,"")</f>
        <v>4.0548652251953712</v>
      </c>
      <c r="CO417" s="46">
        <f ca="1">IF($EO417,OFFSET('Measure Summary'!$A$1,'IRP Inputs'!$EN417-1,IF($C417="WA",CO$17,CO$16)-1)/100,"")</f>
        <v>3.9864254691317957</v>
      </c>
      <c r="CP417" s="46">
        <f ca="1">IF($EO417,OFFSET('Measure Summary'!$A$1,'IRP Inputs'!$EN417-1,IF($C417="WA",CP$17,CP$16)-1)/100,"")</f>
        <v>3.9362104719457793</v>
      </c>
      <c r="CQ417" s="46">
        <f ca="1">IF($EO417,OFFSET('Measure Summary'!$A$1,'IRP Inputs'!$EN417-1,IF($C417="WA",CQ$17,CQ$16)-1)/100,"")</f>
        <v>3.8977978250383329</v>
      </c>
      <c r="CR417" s="46">
        <f ca="1">IF($EO417,OFFSET('Measure Summary'!$A$1,'IRP Inputs'!$EN417-1,IF($C417="WA",CR$17,CR$16)-1)/100,"")</f>
        <v>3.8674655934048072</v>
      </c>
      <c r="CS417" s="46">
        <f ca="1">IF($EO417,OFFSET('Measure Summary'!$A$1,'IRP Inputs'!$EN417-1,IF($C417="WA",CS$17,CS$16)-1)/100,"")</f>
        <v>3.8429079671512172</v>
      </c>
      <c r="CT417" s="46">
        <f ca="1">IF($EO417,OFFSET('Measure Summary'!$A$1,'IRP Inputs'!$EN417-1,IF($C417="WA",CT$17,CT$16)-1)/100,"")</f>
        <v>3.8168635271898577</v>
      </c>
      <c r="CU417" s="46">
        <f ca="1">IF($EO417,OFFSET('Measure Summary'!$A$1,'IRP Inputs'!$EN417-1,IF($C417="WA",CU$17,CU$16)-1)/100,"")</f>
        <v>3.7915128539110792</v>
      </c>
      <c r="CV417" s="46">
        <f ca="1">IF($EO417,OFFSET('Measure Summary'!$A$1,'IRP Inputs'!$EN417-1,IF($C417="WA",CV$17,CV$16)-1)/100,"")</f>
        <v>3.7704888580843301</v>
      </c>
      <c r="CW417" s="46">
        <f ca="1">IF($EO417,OFFSET('Measure Summary'!$A$1,'IRP Inputs'!$EN417-1,IF($C417="WA",CW$17,CW$16)-1)/100,"")</f>
        <v>3.7528471713069997</v>
      </c>
      <c r="CX417" s="46">
        <f ca="1">IF($EO417,OFFSET('Measure Summary'!$A$1,'IRP Inputs'!$EN417-1,IF($C417="WA",CX$17,CX$16)-1)/100,"")</f>
        <v>3.7378950237820465</v>
      </c>
      <c r="CY417" s="46">
        <f ca="1">IF($EO417,OFFSET('Measure Summary'!$A$1,'IRP Inputs'!$EN417-1,IF($C417="WA",CY$17,CY$16)-1)/100,"")</f>
        <v>3.7251129369074896</v>
      </c>
      <c r="CZ417" s="46">
        <f ca="1">IF($EO417,OFFSET('Measure Summary'!$A$1,'IRP Inputs'!$EN417-1,IF($C417="WA",CZ$17,CZ$16)-1)/100,"")</f>
        <v>3.7141046781276907</v>
      </c>
      <c r="DA417" s="46">
        <f ca="1">IF($EO417,OFFSET('Measure Summary'!$A$1,'IRP Inputs'!$EN417-1,IF($C417="WA",DA$17,DA$16)-1)/100,"")</f>
        <v>3.7045624419730432</v>
      </c>
      <c r="DB417" s="46">
        <f ca="1">IF($EO417,OFFSET('Measure Summary'!$A$1,'IRP Inputs'!$EN417-1,IF($C417="WA",DB$17,DB$16)-1)/100,"")</f>
        <v>3.6962436252093949</v>
      </c>
      <c r="DC417" s="46">
        <f ca="1">IF($EO417,OFFSET('Measure Summary'!$A$1,'IRP Inputs'!$EN417-1,IF($C417="WA",DC$17,DC$16)-1)/100,"")</f>
        <v>3.6889545493828915</v>
      </c>
      <c r="DD417" s="46">
        <f ca="1">IF($EO417,OFFSET('Measure Summary'!$A$1,'IRP Inputs'!$EN417-1,IF($C417="WA",DD$17,DD$16)-1)/100,"")</f>
        <v>3.6825388216258652</v>
      </c>
      <c r="DE417" s="46">
        <f ca="1">IF($EO417,OFFSET('Measure Summary'!$A$1,'IRP Inputs'!$EN417-1,IF($C417="WA",DE$17,DE$16)-1)/100,"")</f>
        <v>3.6768688619583587</v>
      </c>
      <c r="DF417" s="46">
        <f ca="1">IF($EO417,OFFSET('Measure Summary'!$A$1,'IRP Inputs'!$EN417-1,IF($C417="WA",DF$17,DF$16)-1)/100,"")</f>
        <v>3.6718396358873604</v>
      </c>
      <c r="DG417" s="46">
        <f ca="1">IF($EO417,OFFSET('Measure Summary'!$A$1,'IRP Inputs'!$EN417-1,IF($C417="WA",DG$17,DG$16)-1)/100,"")</f>
        <v>3.6673639506946443</v>
      </c>
      <c r="DH417" s="47">
        <f ca="1">IF($EO417,OFFSET('Measure Summary'!$A$1,'IRP Inputs'!$EN417-1,IF($C417="WA",DH$17,DH$16)-1)/100,"")</f>
        <v>3.6633688786202798</v>
      </c>
      <c r="DJ417" s="48">
        <f ca="1">IF($EO417,OFFSET('Measure Summary'!$A$1,'IRP Inputs'!$EN417-1,'IRP Inputs'!DJ$14-1),"")*K417</f>
        <v>0.21724528442880398</v>
      </c>
      <c r="DK417" s="49">
        <f t="shared" ca="1" si="187"/>
        <v>6.7346038172929237E-2</v>
      </c>
      <c r="DL417" s="48">
        <f t="shared" ca="1" si="190"/>
        <v>0</v>
      </c>
      <c r="DM417" s="50">
        <f t="shared" ca="1" si="190"/>
        <v>0</v>
      </c>
      <c r="DN417" s="50">
        <f t="shared" ca="1" si="190"/>
        <v>0</v>
      </c>
      <c r="DO417" s="50">
        <f t="shared" ca="1" si="190"/>
        <v>0</v>
      </c>
      <c r="DP417" s="50">
        <f t="shared" ca="1" si="190"/>
        <v>0</v>
      </c>
      <c r="DQ417" s="50">
        <f t="shared" ca="1" si="190"/>
        <v>0</v>
      </c>
      <c r="DR417" s="50">
        <f t="shared" ca="1" si="190"/>
        <v>0</v>
      </c>
      <c r="DS417" s="50">
        <f t="shared" ca="1" si="190"/>
        <v>0</v>
      </c>
      <c r="DT417" s="50">
        <f t="shared" ca="1" si="190"/>
        <v>0</v>
      </c>
      <c r="DU417" s="50">
        <f t="shared" ca="1" si="190"/>
        <v>0</v>
      </c>
      <c r="DV417" s="50">
        <f t="shared" ca="1" si="191"/>
        <v>0</v>
      </c>
      <c r="DW417" s="50">
        <f t="shared" ca="1" si="191"/>
        <v>0</v>
      </c>
      <c r="DX417" s="50">
        <f t="shared" ca="1" si="191"/>
        <v>0</v>
      </c>
      <c r="DY417" s="50">
        <f t="shared" ca="1" si="191"/>
        <v>0</v>
      </c>
      <c r="DZ417" s="50">
        <f t="shared" ca="1" si="191"/>
        <v>0</v>
      </c>
      <c r="EA417" s="50">
        <f t="shared" ca="1" si="191"/>
        <v>0</v>
      </c>
      <c r="EB417" s="50">
        <f t="shared" ca="1" si="191"/>
        <v>0</v>
      </c>
      <c r="EC417" s="50">
        <f t="shared" ca="1" si="191"/>
        <v>0</v>
      </c>
      <c r="ED417" s="50">
        <f t="shared" ca="1" si="191"/>
        <v>0</v>
      </c>
      <c r="EE417" s="50">
        <f t="shared" ca="1" si="191"/>
        <v>0</v>
      </c>
      <c r="EF417" s="50">
        <f t="shared" ca="1" si="186"/>
        <v>0</v>
      </c>
      <c r="EG417" s="50">
        <f t="shared" ca="1" si="186"/>
        <v>0</v>
      </c>
      <c r="EH417" s="50">
        <f t="shared" ca="1" si="186"/>
        <v>0</v>
      </c>
      <c r="EI417" s="50">
        <f t="shared" ca="1" si="186"/>
        <v>0</v>
      </c>
      <c r="EJ417" s="49">
        <f t="shared" ca="1" si="186"/>
        <v>0</v>
      </c>
      <c r="EM417">
        <f t="shared" si="189"/>
        <v>394</v>
      </c>
      <c r="EN417">
        <f>MATCH(EM417,'Measure Summary'!$VY:$VY,0)</f>
        <v>398</v>
      </c>
      <c r="EO417" t="b">
        <f t="shared" si="188"/>
        <v>1</v>
      </c>
    </row>
    <row r="418" spans="1:145">
      <c r="A418" s="40" t="str">
        <f ca="1">IF($EO418,OFFSET('Measure Summary'!$A$1,'IRP Inputs'!$EN418-1,'IRP Inputs'!A$14-1),"")</f>
        <v>OR_Residential_LI - Single Family_Existing_Space Heating_Natural Gas_Furnace</v>
      </c>
      <c r="B418" t="str">
        <f ca="1">IF($EO418,OFFSET('Measure Summary'!$A$1,'IRP Inputs'!$EN418-1,'IRP Inputs'!B$14-1),"")</f>
        <v>Retrofit</v>
      </c>
      <c r="C418" t="str">
        <f ca="1">IF($EO418,OFFSET('Measure Summary'!$A$1,'IRP Inputs'!$EN418-1,'IRP Inputs'!C$14-1),"")</f>
        <v>OR</v>
      </c>
      <c r="D418" t="str">
        <f ca="1">IF($EO418,OFFSET('Measure Summary'!$A$1,'IRP Inputs'!$EN418-1,'IRP Inputs'!D$14-1),"")</f>
        <v>Residential</v>
      </c>
      <c r="E418" t="str">
        <f ca="1">IF($EO418,OFFSET('Measure Summary'!$A$1,'IRP Inputs'!$EN418-1,'IRP Inputs'!E$14-1),"")</f>
        <v>LI - Mobile Home</v>
      </c>
      <c r="F418" t="str">
        <f ca="1">IF($EO418,OFFSET('Measure Summary'!$A$1,'IRP Inputs'!$EN418-1,'IRP Inputs'!F$14-1),"")</f>
        <v>New</v>
      </c>
      <c r="G418" t="str">
        <f ca="1">IF($EO418,OFFSET('Measure Summary'!$A$1,'IRP Inputs'!$EN418-1,'IRP Inputs'!G$14-1),"")</f>
        <v>Space Heating</v>
      </c>
      <c r="H418" t="str">
        <f ca="1">IF($EO418,OFFSET('Measure Summary'!$A$1,'IRP Inputs'!$EN418-1,'IRP Inputs'!H$14-1),"")</f>
        <v>Building Shell - Whole-Home Aerosol Sealing</v>
      </c>
      <c r="I418" t="str">
        <f ca="1">IF($EO418,OFFSET('Measure Summary'!$A$1,'IRP Inputs'!$EN418-1,'IRP Inputs'!I$14-1),"")</f>
        <v>ORM347</v>
      </c>
      <c r="J418" s="1" t="str">
        <f ca="1">IF($EO418,OFFSET('Measure Summary'!$A$1,'IRP Inputs'!$EN418-1,'IRP Inputs'!J$14-1),"")</f>
        <v>Building Sealed</v>
      </c>
      <c r="K418" s="41">
        <f ca="1">IF($EO418,OFFSET('Measure Summary'!$A$1,'IRP Inputs'!$EN418-1,'IRP Inputs'!K$14-1),"")</f>
        <v>386</v>
      </c>
      <c r="L418" s="1">
        <f ca="1">IF($EO418,OFFSET('Measure Summary'!$A$1,'IRP Inputs'!$EN418-1,'IRP Inputs'!L$14-1),"")</f>
        <v>20</v>
      </c>
      <c r="M418" s="42">
        <f ca="1">IF($EO418,OFFSET('Measure Summary'!$A$1,'IRP Inputs'!$EN418-1,'IRP Inputs'!M$14-1),"")</f>
        <v>0</v>
      </c>
      <c r="N418" s="43">
        <f ca="1">IF($EO418,OFFSET('Measure Summary'!$A$1,'IRP Inputs'!$EN418-1,'IRP Inputs'!N$14-1),"")</f>
        <v>0</v>
      </c>
      <c r="O418" s="43">
        <f ca="1">IF($EO418,OFFSET('Measure Summary'!$A$1,'IRP Inputs'!$EN418-1,'IRP Inputs'!O$14-1),"")</f>
        <v>0</v>
      </c>
      <c r="P418" s="43">
        <f ca="1">IF($EO418,OFFSET('Measure Summary'!$A$1,'IRP Inputs'!$EN418-1,'IRP Inputs'!P$14-1),"")</f>
        <v>0</v>
      </c>
      <c r="Q418" s="43">
        <f ca="1">IF($EO418,OFFSET('Measure Summary'!$A$1,'IRP Inputs'!$EN418-1,'IRP Inputs'!Q$14-1),"")</f>
        <v>0</v>
      </c>
      <c r="R418" s="43">
        <f ca="1">IF($EO418,OFFSET('Measure Summary'!$A$1,'IRP Inputs'!$EN418-1,'IRP Inputs'!R$14-1),"")</f>
        <v>0</v>
      </c>
      <c r="S418" s="43">
        <f ca="1">IF($EO418,OFFSET('Measure Summary'!$A$1,'IRP Inputs'!$EN418-1,'IRP Inputs'!S$14-1),"")</f>
        <v>0</v>
      </c>
      <c r="T418" s="43">
        <f ca="1">IF($EO418,OFFSET('Measure Summary'!$A$1,'IRP Inputs'!$EN418-1,'IRP Inputs'!T$14-1),"")</f>
        <v>0</v>
      </c>
      <c r="U418" s="43">
        <f ca="1">IF($EO418,OFFSET('Measure Summary'!$A$1,'IRP Inputs'!$EN418-1,'IRP Inputs'!U$14-1),"")</f>
        <v>0</v>
      </c>
      <c r="V418" s="43">
        <f ca="1">IF($EO418,OFFSET('Measure Summary'!$A$1,'IRP Inputs'!$EN418-1,'IRP Inputs'!V$14-1),"")</f>
        <v>0</v>
      </c>
      <c r="W418" s="43">
        <f ca="1">IF($EO418,OFFSET('Measure Summary'!$A$1,'IRP Inputs'!$EN418-1,'IRP Inputs'!W$14-1),"")</f>
        <v>0</v>
      </c>
      <c r="X418" s="43">
        <f ca="1">IF($EO418,OFFSET('Measure Summary'!$A$1,'IRP Inputs'!$EN418-1,'IRP Inputs'!X$14-1),"")</f>
        <v>0</v>
      </c>
      <c r="Y418" s="43">
        <f ca="1">IF($EO418,OFFSET('Measure Summary'!$A$1,'IRP Inputs'!$EN418-1,'IRP Inputs'!Y$14-1),"")</f>
        <v>0</v>
      </c>
      <c r="Z418" s="43">
        <f ca="1">IF($EO418,OFFSET('Measure Summary'!$A$1,'IRP Inputs'!$EN418-1,'IRP Inputs'!Z$14-1),"")</f>
        <v>0</v>
      </c>
      <c r="AA418" s="43">
        <f ca="1">IF($EO418,OFFSET('Measure Summary'!$A$1,'IRP Inputs'!$EN418-1,'IRP Inputs'!AA$14-1),"")</f>
        <v>0</v>
      </c>
      <c r="AB418" s="43">
        <f ca="1">IF($EO418,OFFSET('Measure Summary'!$A$1,'IRP Inputs'!$EN418-1,'IRP Inputs'!AB$14-1),"")</f>
        <v>0</v>
      </c>
      <c r="AC418" s="43">
        <f ca="1">IF($EO418,OFFSET('Measure Summary'!$A$1,'IRP Inputs'!$EN418-1,'IRP Inputs'!AC$14-1),"")</f>
        <v>0</v>
      </c>
      <c r="AD418" s="43">
        <f ca="1">IF($EO418,OFFSET('Measure Summary'!$A$1,'IRP Inputs'!$EN418-1,'IRP Inputs'!AD$14-1),"")</f>
        <v>0</v>
      </c>
      <c r="AE418" s="43">
        <f ca="1">IF($EO418,OFFSET('Measure Summary'!$A$1,'IRP Inputs'!$EN418-1,'IRP Inputs'!AE$14-1),"")</f>
        <v>0</v>
      </c>
      <c r="AF418" s="43">
        <f ca="1">IF($EO418,OFFSET('Measure Summary'!$A$1,'IRP Inputs'!$EN418-1,'IRP Inputs'!AF$14-1),"")</f>
        <v>0</v>
      </c>
      <c r="AG418" s="43">
        <f ca="1">IF($EO418,OFFSET('Measure Summary'!$A$1,'IRP Inputs'!$EN418-1,'IRP Inputs'!AG$14-1),"")</f>
        <v>0</v>
      </c>
      <c r="AH418" s="43">
        <f ca="1">IF($EO418,OFFSET('Measure Summary'!$A$1,'IRP Inputs'!$EN418-1,'IRP Inputs'!AH$14-1),"")</f>
        <v>0</v>
      </c>
      <c r="AI418" s="43">
        <f ca="1">IF($EO418,OFFSET('Measure Summary'!$A$1,'IRP Inputs'!$EN418-1,'IRP Inputs'!AI$14-1),"")</f>
        <v>0</v>
      </c>
      <c r="AJ418" s="43">
        <f ca="1">IF($EO418,OFFSET('Measure Summary'!$A$1,'IRP Inputs'!$EN418-1,'IRP Inputs'!AJ$14-1),"")</f>
        <v>0</v>
      </c>
      <c r="AK418" s="44">
        <f ca="1">IF($EO418,OFFSET('Measure Summary'!$A$1,'IRP Inputs'!$EN418-1,'IRP Inputs'!AK$14-1),"")</f>
        <v>0</v>
      </c>
      <c r="AL418" s="42">
        <f ca="1">IF($EO418,OFFSET('Measure Summary'!$A$1,'IRP Inputs'!$EN418-1,'IRP Inputs'!AL$14-1)*100,"")</f>
        <v>0</v>
      </c>
      <c r="AM418" s="43">
        <f ca="1">IF($EO418,OFFSET('Measure Summary'!$A$1,'IRP Inputs'!$EN418-1,'IRP Inputs'!AM$14-1)*100,"")</f>
        <v>0</v>
      </c>
      <c r="AN418" s="43">
        <f ca="1">IF($EO418,OFFSET('Measure Summary'!$A$1,'IRP Inputs'!$EN418-1,'IRP Inputs'!AN$14-1)*100,"")</f>
        <v>0</v>
      </c>
      <c r="AO418" s="43">
        <f ca="1">IF($EO418,OFFSET('Measure Summary'!$A$1,'IRP Inputs'!$EN418-1,'IRP Inputs'!AO$14-1)*100,"")</f>
        <v>0</v>
      </c>
      <c r="AP418" s="43">
        <f ca="1">IF($EO418,OFFSET('Measure Summary'!$A$1,'IRP Inputs'!$EN418-1,'IRP Inputs'!AP$14-1)*100,"")</f>
        <v>0</v>
      </c>
      <c r="AQ418" s="43">
        <f ca="1">IF($EO418,OFFSET('Measure Summary'!$A$1,'IRP Inputs'!$EN418-1,'IRP Inputs'!AQ$14-1)*100,"")</f>
        <v>0</v>
      </c>
      <c r="AR418" s="43">
        <f ca="1">IF($EO418,OFFSET('Measure Summary'!$A$1,'IRP Inputs'!$EN418-1,'IRP Inputs'!AR$14-1)*100,"")</f>
        <v>0</v>
      </c>
      <c r="AS418" s="43">
        <f ca="1">IF($EO418,OFFSET('Measure Summary'!$A$1,'IRP Inputs'!$EN418-1,'IRP Inputs'!AS$14-1)*100,"")</f>
        <v>0</v>
      </c>
      <c r="AT418" s="43">
        <f ca="1">IF($EO418,OFFSET('Measure Summary'!$A$1,'IRP Inputs'!$EN418-1,'IRP Inputs'!AT$14-1)*100,"")</f>
        <v>0</v>
      </c>
      <c r="AU418" s="43">
        <f ca="1">IF($EO418,OFFSET('Measure Summary'!$A$1,'IRP Inputs'!$EN418-1,'IRP Inputs'!AU$14-1)*100,"")</f>
        <v>0</v>
      </c>
      <c r="AV418" s="43">
        <f ca="1">IF($EO418,OFFSET('Measure Summary'!$A$1,'IRP Inputs'!$EN418-1,'IRP Inputs'!AV$14-1)*100,"")</f>
        <v>0</v>
      </c>
      <c r="AW418" s="43">
        <f ca="1">IF($EO418,OFFSET('Measure Summary'!$A$1,'IRP Inputs'!$EN418-1,'IRP Inputs'!AW$14-1)*100,"")</f>
        <v>0</v>
      </c>
      <c r="AX418" s="43">
        <f ca="1">IF($EO418,OFFSET('Measure Summary'!$A$1,'IRP Inputs'!$EN418-1,'IRP Inputs'!AX$14-1)*100,"")</f>
        <v>0</v>
      </c>
      <c r="AY418" s="43">
        <f ca="1">IF($EO418,OFFSET('Measure Summary'!$A$1,'IRP Inputs'!$EN418-1,'IRP Inputs'!AY$14-1)*100,"")</f>
        <v>0</v>
      </c>
      <c r="AZ418" s="43">
        <f ca="1">IF($EO418,OFFSET('Measure Summary'!$A$1,'IRP Inputs'!$EN418-1,'IRP Inputs'!AZ$14-1)*100,"")</f>
        <v>0</v>
      </c>
      <c r="BA418" s="43">
        <f ca="1">IF($EO418,OFFSET('Measure Summary'!$A$1,'IRP Inputs'!$EN418-1,'IRP Inputs'!BA$14-1)*100,"")</f>
        <v>0</v>
      </c>
      <c r="BB418" s="43">
        <f ca="1">IF($EO418,OFFSET('Measure Summary'!$A$1,'IRP Inputs'!$EN418-1,'IRP Inputs'!BB$14-1)*100,"")</f>
        <v>0</v>
      </c>
      <c r="BC418" s="43">
        <f ca="1">IF($EO418,OFFSET('Measure Summary'!$A$1,'IRP Inputs'!$EN418-1,'IRP Inputs'!BC$14-1)*100,"")</f>
        <v>0</v>
      </c>
      <c r="BD418" s="43">
        <f ca="1">IF($EO418,OFFSET('Measure Summary'!$A$1,'IRP Inputs'!$EN418-1,'IRP Inputs'!BD$14-1)*100,"")</f>
        <v>0</v>
      </c>
      <c r="BE418" s="43">
        <f ca="1">IF($EO418,OFFSET('Measure Summary'!$A$1,'IRP Inputs'!$EN418-1,'IRP Inputs'!BE$14-1)*100,"")</f>
        <v>0</v>
      </c>
      <c r="BF418" s="43">
        <f ca="1">IF($EO418,OFFSET('Measure Summary'!$A$1,'IRP Inputs'!$EN418-1,'IRP Inputs'!BF$14-1)*100,"")</f>
        <v>0</v>
      </c>
      <c r="BG418" s="43">
        <f ca="1">IF($EO418,OFFSET('Measure Summary'!$A$1,'IRP Inputs'!$EN418-1,'IRP Inputs'!BG$14-1)*100,"")</f>
        <v>0</v>
      </c>
      <c r="BH418" s="43">
        <f ca="1">IF($EO418,OFFSET('Measure Summary'!$A$1,'IRP Inputs'!$EN418-1,'IRP Inputs'!BH$14-1)*100,"")</f>
        <v>0</v>
      </c>
      <c r="BI418" s="43">
        <f ca="1">IF($EO418,OFFSET('Measure Summary'!$A$1,'IRP Inputs'!$EN418-1,'IRP Inputs'!BI$14-1)*100,"")</f>
        <v>0</v>
      </c>
      <c r="BJ418" s="44">
        <f ca="1">IF($EO418,OFFSET('Measure Summary'!$A$1,'IRP Inputs'!$EN418-1,'IRP Inputs'!BJ$14-1)*100,"")</f>
        <v>0</v>
      </c>
      <c r="BK418" s="42">
        <f ca="1">IF($EO418,OFFSET('Measure Summary'!$A$1,'IRP Inputs'!$EN418-1,'IRP Inputs'!BK$14-1)*100,"")</f>
        <v>0</v>
      </c>
      <c r="BL418" s="43">
        <f ca="1">IF($EO418,OFFSET('Measure Summary'!$A$1,'IRP Inputs'!$EN418-1,'IRP Inputs'!BL$14-1)*100,"")</f>
        <v>0</v>
      </c>
      <c r="BM418" s="43">
        <f ca="1">IF($EO418,OFFSET('Measure Summary'!$A$1,'IRP Inputs'!$EN418-1,'IRP Inputs'!BM$14-1)*100,"")</f>
        <v>0</v>
      </c>
      <c r="BN418" s="43">
        <f ca="1">IF($EO418,OFFSET('Measure Summary'!$A$1,'IRP Inputs'!$EN418-1,'IRP Inputs'!BN$14-1)*100,"")</f>
        <v>0</v>
      </c>
      <c r="BO418" s="43">
        <f ca="1">IF($EO418,OFFSET('Measure Summary'!$A$1,'IRP Inputs'!$EN418-1,'IRP Inputs'!BO$14-1)*100,"")</f>
        <v>0</v>
      </c>
      <c r="BP418" s="43">
        <f ca="1">IF($EO418,OFFSET('Measure Summary'!$A$1,'IRP Inputs'!$EN418-1,'IRP Inputs'!BP$14-1)*100,"")</f>
        <v>0</v>
      </c>
      <c r="BQ418" s="43">
        <f ca="1">IF($EO418,OFFSET('Measure Summary'!$A$1,'IRP Inputs'!$EN418-1,'IRP Inputs'!BQ$14-1)*100,"")</f>
        <v>0</v>
      </c>
      <c r="BR418" s="43">
        <f ca="1">IF($EO418,OFFSET('Measure Summary'!$A$1,'IRP Inputs'!$EN418-1,'IRP Inputs'!BR$14-1)*100,"")</f>
        <v>0</v>
      </c>
      <c r="BS418" s="43">
        <f ca="1">IF($EO418,OFFSET('Measure Summary'!$A$1,'IRP Inputs'!$EN418-1,'IRP Inputs'!BS$14-1)*100,"")</f>
        <v>0</v>
      </c>
      <c r="BT418" s="43">
        <f ca="1">IF($EO418,OFFSET('Measure Summary'!$A$1,'IRP Inputs'!$EN418-1,'IRP Inputs'!BT$14-1)*100,"")</f>
        <v>0</v>
      </c>
      <c r="BU418" s="43">
        <f ca="1">IF($EO418,OFFSET('Measure Summary'!$A$1,'IRP Inputs'!$EN418-1,'IRP Inputs'!BU$14-1)*100,"")</f>
        <v>0</v>
      </c>
      <c r="BV418" s="43">
        <f ca="1">IF($EO418,OFFSET('Measure Summary'!$A$1,'IRP Inputs'!$EN418-1,'IRP Inputs'!BV$14-1)*100,"")</f>
        <v>0</v>
      </c>
      <c r="BW418" s="43">
        <f ca="1">IF($EO418,OFFSET('Measure Summary'!$A$1,'IRP Inputs'!$EN418-1,'IRP Inputs'!BW$14-1)*100,"")</f>
        <v>0</v>
      </c>
      <c r="BX418" s="43">
        <f ca="1">IF($EO418,OFFSET('Measure Summary'!$A$1,'IRP Inputs'!$EN418-1,'IRP Inputs'!BX$14-1)*100,"")</f>
        <v>0</v>
      </c>
      <c r="BY418" s="43">
        <f ca="1">IF($EO418,OFFSET('Measure Summary'!$A$1,'IRP Inputs'!$EN418-1,'IRP Inputs'!BY$14-1)*100,"")</f>
        <v>0</v>
      </c>
      <c r="BZ418" s="43">
        <f ca="1">IF($EO418,OFFSET('Measure Summary'!$A$1,'IRP Inputs'!$EN418-1,'IRP Inputs'!BZ$14-1)*100,"")</f>
        <v>0</v>
      </c>
      <c r="CA418" s="43">
        <f ca="1">IF($EO418,OFFSET('Measure Summary'!$A$1,'IRP Inputs'!$EN418-1,'IRP Inputs'!CA$14-1)*100,"")</f>
        <v>0</v>
      </c>
      <c r="CB418" s="43">
        <f ca="1">IF($EO418,OFFSET('Measure Summary'!$A$1,'IRP Inputs'!$EN418-1,'IRP Inputs'!CB$14-1)*100,"")</f>
        <v>0</v>
      </c>
      <c r="CC418" s="43">
        <f ca="1">IF($EO418,OFFSET('Measure Summary'!$A$1,'IRP Inputs'!$EN418-1,'IRP Inputs'!CC$14-1)*100,"")</f>
        <v>0</v>
      </c>
      <c r="CD418" s="43">
        <f ca="1">IF($EO418,OFFSET('Measure Summary'!$A$1,'IRP Inputs'!$EN418-1,'IRP Inputs'!CD$14-1)*100,"")</f>
        <v>0</v>
      </c>
      <c r="CE418" s="43">
        <f ca="1">IF($EO418,OFFSET('Measure Summary'!$A$1,'IRP Inputs'!$EN418-1,'IRP Inputs'!CE$14-1)*100,"")</f>
        <v>0</v>
      </c>
      <c r="CF418" s="43">
        <f ca="1">IF($EO418,OFFSET('Measure Summary'!$A$1,'IRP Inputs'!$EN418-1,'IRP Inputs'!CF$14-1)*100,"")</f>
        <v>0</v>
      </c>
      <c r="CG418" s="43">
        <f ca="1">IF($EO418,OFFSET('Measure Summary'!$A$1,'IRP Inputs'!$EN418-1,'IRP Inputs'!CG$14-1)*100,"")</f>
        <v>0</v>
      </c>
      <c r="CH418" s="43">
        <f ca="1">IF($EO418,OFFSET('Measure Summary'!$A$1,'IRP Inputs'!$EN418-1,'IRP Inputs'!CH$14-1)*100,"")</f>
        <v>0</v>
      </c>
      <c r="CI418" s="44">
        <f ca="1">IF($EO418,OFFSET('Measure Summary'!$A$1,'IRP Inputs'!$EN418-1,'IRP Inputs'!CI$14-1)*100,"")</f>
        <v>0</v>
      </c>
      <c r="CJ418" s="45">
        <f ca="1">IF($EO418,OFFSET('Measure Summary'!$A$1,'IRP Inputs'!$EN418-1,IF($C418="WA",CJ$17,CJ$16)-1)/100,"")</f>
        <v>3.940274909950237</v>
      </c>
      <c r="CK418" s="46">
        <f ca="1">IF($EO418,OFFSET('Measure Summary'!$A$1,'IRP Inputs'!$EN418-1,IF($C418="WA",CK$17,CK$16)-1)/100,"")</f>
        <v>3.4248189199542152</v>
      </c>
      <c r="CL418" s="46">
        <f ca="1">IF($EO418,OFFSET('Measure Summary'!$A$1,'IRP Inputs'!$EN418-1,IF($C418="WA",CL$17,CL$16)-1)/100,"")</f>
        <v>3.2051197847706425</v>
      </c>
      <c r="CM418" s="46">
        <f ca="1">IF($EO418,OFFSET('Measure Summary'!$A$1,'IRP Inputs'!$EN418-1,IF($C418="WA",CM$17,CM$16)-1)/100,"")</f>
        <v>3.0874385727735181</v>
      </c>
      <c r="CN418" s="46">
        <f ca="1">IF($EO418,OFFSET('Measure Summary'!$A$1,'IRP Inputs'!$EN418-1,IF($C418="WA",CN$17,CN$16)-1)/100,"")</f>
        <v>3.0140151153663335</v>
      </c>
      <c r="CO418" s="46">
        <f ca="1">IF($EO418,OFFSET('Measure Summary'!$A$1,'IRP Inputs'!$EN418-1,IF($C418="WA",CO$17,CO$16)-1)/100,"")</f>
        <v>2.9631432743034392</v>
      </c>
      <c r="CP418" s="46">
        <f ca="1">IF($EO418,OFFSET('Measure Summary'!$A$1,'IRP Inputs'!$EN418-1,IF($C418="WA",CP$17,CP$16)-1)/100,"")</f>
        <v>2.9258180484004144</v>
      </c>
      <c r="CQ418" s="46">
        <f ca="1">IF($EO418,OFFSET('Measure Summary'!$A$1,'IRP Inputs'!$EN418-1,IF($C418="WA",CQ$17,CQ$16)-1)/100,"")</f>
        <v>2.8972656078209145</v>
      </c>
      <c r="CR418" s="46">
        <f ca="1">IF($EO418,OFFSET('Measure Summary'!$A$1,'IRP Inputs'!$EN418-1,IF($C418="WA",CR$17,CR$16)-1)/100,"")</f>
        <v>2.874719407257162</v>
      </c>
      <c r="CS418" s="46">
        <f ca="1">IF($EO418,OFFSET('Measure Summary'!$A$1,'IRP Inputs'!$EN418-1,IF($C418="WA",CS$17,CS$16)-1)/100,"")</f>
        <v>2.8564655189982067</v>
      </c>
      <c r="CT418" s="46">
        <f ca="1">IF($EO418,OFFSET('Measure Summary'!$A$1,'IRP Inputs'!$EN418-1,IF($C418="WA",CT$17,CT$16)-1)/100,"")</f>
        <v>2.8371064697190773</v>
      </c>
      <c r="CU418" s="46">
        <f ca="1">IF($EO418,OFFSET('Measure Summary'!$A$1,'IRP Inputs'!$EN418-1,IF($C418="WA",CU$17,CU$16)-1)/100,"")</f>
        <v>2.8182631029970016</v>
      </c>
      <c r="CV418" s="46">
        <f ca="1">IF($EO418,OFFSET('Measure Summary'!$A$1,'IRP Inputs'!$EN418-1,IF($C418="WA",CV$17,CV$16)-1)/100,"")</f>
        <v>2.8026357916837945</v>
      </c>
      <c r="CW418" s="46">
        <f ca="1">IF($EO418,OFFSET('Measure Summary'!$A$1,'IRP Inputs'!$EN418-1,IF($C418="WA",CW$17,CW$16)-1)/100,"")</f>
        <v>2.789522578875379</v>
      </c>
      <c r="CX418" s="46">
        <f ca="1">IF($EO418,OFFSET('Measure Summary'!$A$1,'IRP Inputs'!$EN418-1,IF($C418="WA",CX$17,CX$16)-1)/100,"")</f>
        <v>2.7784085230080295</v>
      </c>
      <c r="CY418" s="46">
        <f ca="1">IF($EO418,OFFSET('Measure Summary'!$A$1,'IRP Inputs'!$EN418-1,IF($C418="WA",CY$17,CY$16)-1)/100,"")</f>
        <v>2.768907491307528</v>
      </c>
      <c r="CZ418" s="46">
        <f ca="1">IF($EO418,OFFSET('Measure Summary'!$A$1,'IRP Inputs'!$EN418-1,IF($C418="WA",CZ$17,CZ$16)-1)/100,"")</f>
        <v>2.7607249608130462</v>
      </c>
      <c r="DA418" s="46">
        <f ca="1">IF($EO418,OFFSET('Measure Summary'!$A$1,'IRP Inputs'!$EN418-1,IF($C418="WA",DA$17,DA$16)-1)/100,"")</f>
        <v>2.7536321371537547</v>
      </c>
      <c r="DB418" s="46">
        <f ca="1">IF($EO418,OFFSET('Measure Summary'!$A$1,'IRP Inputs'!$EN418-1,IF($C418="WA",DB$17,DB$16)-1)/100,"")</f>
        <v>2.7474486913238407</v>
      </c>
      <c r="DC418" s="46">
        <f ca="1">IF($EO418,OFFSET('Measure Summary'!$A$1,'IRP Inputs'!$EN418-1,IF($C418="WA",DC$17,DC$16)-1)/100,"")</f>
        <v>2.742030660514426</v>
      </c>
      <c r="DD418" s="46">
        <f ca="1">IF($EO418,OFFSET('Measure Summary'!$A$1,'IRP Inputs'!$EN418-1,IF($C418="WA",DD$17,DD$16)-1)/100,"")</f>
        <v>2.7372617966035868</v>
      </c>
      <c r="DE418" s="46">
        <f ca="1">IF($EO418,OFFSET('Measure Summary'!$A$1,'IRP Inputs'!$EN418-1,IF($C418="WA",DE$17,DE$16)-1)/100,"")</f>
        <v>2.7330472683289604</v>
      </c>
      <c r="DF418" s="46">
        <f ca="1">IF($EO418,OFFSET('Measure Summary'!$A$1,'IRP Inputs'!$EN418-1,IF($C418="WA",DF$17,DF$16)-1)/100,"")</f>
        <v>2.7293090026765299</v>
      </c>
      <c r="DG418" s="46">
        <f ca="1">IF($EO418,OFFSET('Measure Summary'!$A$1,'IRP Inputs'!$EN418-1,IF($C418="WA",DG$17,DG$16)-1)/100,"")</f>
        <v>2.7259821885721669</v>
      </c>
      <c r="DH418" s="47">
        <f ca="1">IF($EO418,OFFSET('Measure Summary'!$A$1,'IRP Inputs'!$EN418-1,IF($C418="WA",DH$17,DH$16)-1)/100,"")</f>
        <v>2.7230126182041334</v>
      </c>
      <c r="DJ418" s="48">
        <f ca="1">IF($EO418,OFFSET('Measure Summary'!$A$1,'IRP Inputs'!$EN418-1,'IRP Inputs'!DJ$14-1),"")*K418</f>
        <v>116.46761081877547</v>
      </c>
      <c r="DK418" s="49">
        <f t="shared" ca="1" si="187"/>
        <v>36.104959353820398</v>
      </c>
      <c r="DL418" s="48">
        <f t="shared" ca="1" si="190"/>
        <v>0</v>
      </c>
      <c r="DM418" s="50">
        <f t="shared" ca="1" si="190"/>
        <v>0</v>
      </c>
      <c r="DN418" s="50">
        <f t="shared" ca="1" si="190"/>
        <v>0</v>
      </c>
      <c r="DO418" s="50">
        <f t="shared" ca="1" si="190"/>
        <v>0</v>
      </c>
      <c r="DP418" s="50">
        <f t="shared" ca="1" si="190"/>
        <v>0</v>
      </c>
      <c r="DQ418" s="50">
        <f t="shared" ca="1" si="190"/>
        <v>0</v>
      </c>
      <c r="DR418" s="50">
        <f t="shared" ca="1" si="190"/>
        <v>0</v>
      </c>
      <c r="DS418" s="50">
        <f t="shared" ca="1" si="190"/>
        <v>0</v>
      </c>
      <c r="DT418" s="50">
        <f t="shared" ca="1" si="190"/>
        <v>0</v>
      </c>
      <c r="DU418" s="50">
        <f t="shared" ca="1" si="190"/>
        <v>0</v>
      </c>
      <c r="DV418" s="50">
        <f t="shared" ca="1" si="191"/>
        <v>0</v>
      </c>
      <c r="DW418" s="50">
        <f t="shared" ca="1" si="191"/>
        <v>0</v>
      </c>
      <c r="DX418" s="50">
        <f t="shared" ca="1" si="191"/>
        <v>0</v>
      </c>
      <c r="DY418" s="50">
        <f t="shared" ca="1" si="191"/>
        <v>0</v>
      </c>
      <c r="DZ418" s="50">
        <f t="shared" ca="1" si="191"/>
        <v>0</v>
      </c>
      <c r="EA418" s="50">
        <f t="shared" ca="1" si="191"/>
        <v>0</v>
      </c>
      <c r="EB418" s="50">
        <f t="shared" ca="1" si="191"/>
        <v>0</v>
      </c>
      <c r="EC418" s="50">
        <f t="shared" ca="1" si="191"/>
        <v>0</v>
      </c>
      <c r="ED418" s="50">
        <f t="shared" ca="1" si="191"/>
        <v>0</v>
      </c>
      <c r="EE418" s="50">
        <f t="shared" ca="1" si="191"/>
        <v>0</v>
      </c>
      <c r="EF418" s="50">
        <f t="shared" ca="1" si="186"/>
        <v>0</v>
      </c>
      <c r="EG418" s="50">
        <f t="shared" ca="1" si="186"/>
        <v>0</v>
      </c>
      <c r="EH418" s="50">
        <f t="shared" ca="1" si="186"/>
        <v>0</v>
      </c>
      <c r="EI418" s="50">
        <f t="shared" ca="1" si="186"/>
        <v>0</v>
      </c>
      <c r="EJ418" s="49">
        <f t="shared" ca="1" si="186"/>
        <v>0</v>
      </c>
      <c r="EM418">
        <f t="shared" si="189"/>
        <v>395</v>
      </c>
      <c r="EN418">
        <f>MATCH(EM418,'Measure Summary'!$VY:$VY,0)</f>
        <v>399</v>
      </c>
      <c r="EO418" t="b">
        <f t="shared" si="188"/>
        <v>1</v>
      </c>
    </row>
    <row r="419" spans="1:145">
      <c r="A419" s="40" t="str">
        <f ca="1">IF($EO419,OFFSET('Measure Summary'!$A$1,'IRP Inputs'!$EN419-1,'IRP Inputs'!A$14-1),"")</f>
        <v>OR_Residential_LI - Single Family_Existing_Space Heating_Natural Gas_Furnace</v>
      </c>
      <c r="B419" t="str">
        <f ca="1">IF($EO419,OFFSET('Measure Summary'!$A$1,'IRP Inputs'!$EN419-1,'IRP Inputs'!B$14-1),"")</f>
        <v>Retrofit</v>
      </c>
      <c r="C419" t="str">
        <f ca="1">IF($EO419,OFFSET('Measure Summary'!$A$1,'IRP Inputs'!$EN419-1,'IRP Inputs'!C$14-1),"")</f>
        <v>OR</v>
      </c>
      <c r="D419" t="str">
        <f ca="1">IF($EO419,OFFSET('Measure Summary'!$A$1,'IRP Inputs'!$EN419-1,'IRP Inputs'!D$14-1),"")</f>
        <v>Residential</v>
      </c>
      <c r="E419" t="str">
        <f ca="1">IF($EO419,OFFSET('Measure Summary'!$A$1,'IRP Inputs'!$EN419-1,'IRP Inputs'!E$14-1),"")</f>
        <v>LI - Mobile Home</v>
      </c>
      <c r="F419" t="str">
        <f ca="1">IF($EO419,OFFSET('Measure Summary'!$A$1,'IRP Inputs'!$EN419-1,'IRP Inputs'!F$14-1),"")</f>
        <v>New</v>
      </c>
      <c r="G419" t="str">
        <f ca="1">IF($EO419,OFFSET('Measure Summary'!$A$1,'IRP Inputs'!$EN419-1,'IRP Inputs'!G$14-1),"")</f>
        <v>Space Heating</v>
      </c>
      <c r="H419" t="str">
        <f ca="1">IF($EO419,OFFSET('Measure Summary'!$A$1,'IRP Inputs'!$EN419-1,'IRP Inputs'!H$14-1),"")</f>
        <v>Windows - High Efficiency (Class 30)</v>
      </c>
      <c r="I419" t="str">
        <f ca="1">IF($EO419,OFFSET('Measure Summary'!$A$1,'IRP Inputs'!$EN419-1,'IRP Inputs'!I$14-1),"")</f>
        <v>ORM348</v>
      </c>
      <c r="J419" s="1" t="str">
        <f ca="1">IF($EO419,OFFSET('Measure Summary'!$A$1,'IRP Inputs'!$EN419-1,'IRP Inputs'!J$14-1),"")</f>
        <v xml:space="preserve">Class 30 </v>
      </c>
      <c r="K419" s="41">
        <f ca="1">IF($EO419,OFFSET('Measure Summary'!$A$1,'IRP Inputs'!$EN419-1,'IRP Inputs'!K$14-1),"")</f>
        <v>25.9</v>
      </c>
      <c r="L419" s="1">
        <f ca="1">IF($EO419,OFFSET('Measure Summary'!$A$1,'IRP Inputs'!$EN419-1,'IRP Inputs'!L$14-1),"")</f>
        <v>45</v>
      </c>
      <c r="M419" s="42">
        <f ca="1">IF($EO419,OFFSET('Measure Summary'!$A$1,'IRP Inputs'!$EN419-1,'IRP Inputs'!M$14-1),"")</f>
        <v>0</v>
      </c>
      <c r="N419" s="43">
        <f ca="1">IF($EO419,OFFSET('Measure Summary'!$A$1,'IRP Inputs'!$EN419-1,'IRP Inputs'!N$14-1),"")</f>
        <v>0</v>
      </c>
      <c r="O419" s="43">
        <f ca="1">IF($EO419,OFFSET('Measure Summary'!$A$1,'IRP Inputs'!$EN419-1,'IRP Inputs'!O$14-1),"")</f>
        <v>0</v>
      </c>
      <c r="P419" s="43">
        <f ca="1">IF($EO419,OFFSET('Measure Summary'!$A$1,'IRP Inputs'!$EN419-1,'IRP Inputs'!P$14-1),"")</f>
        <v>0</v>
      </c>
      <c r="Q419" s="43">
        <f ca="1">IF($EO419,OFFSET('Measure Summary'!$A$1,'IRP Inputs'!$EN419-1,'IRP Inputs'!Q$14-1),"")</f>
        <v>0</v>
      </c>
      <c r="R419" s="43">
        <f ca="1">IF($EO419,OFFSET('Measure Summary'!$A$1,'IRP Inputs'!$EN419-1,'IRP Inputs'!R$14-1),"")</f>
        <v>0</v>
      </c>
      <c r="S419" s="43">
        <f ca="1">IF($EO419,OFFSET('Measure Summary'!$A$1,'IRP Inputs'!$EN419-1,'IRP Inputs'!S$14-1),"")</f>
        <v>0</v>
      </c>
      <c r="T419" s="43">
        <f ca="1">IF($EO419,OFFSET('Measure Summary'!$A$1,'IRP Inputs'!$EN419-1,'IRP Inputs'!T$14-1),"")</f>
        <v>0</v>
      </c>
      <c r="U419" s="43">
        <f ca="1">IF($EO419,OFFSET('Measure Summary'!$A$1,'IRP Inputs'!$EN419-1,'IRP Inputs'!U$14-1),"")</f>
        <v>0</v>
      </c>
      <c r="V419" s="43">
        <f ca="1">IF($EO419,OFFSET('Measure Summary'!$A$1,'IRP Inputs'!$EN419-1,'IRP Inputs'!V$14-1),"")</f>
        <v>0</v>
      </c>
      <c r="W419" s="43">
        <f ca="1">IF($EO419,OFFSET('Measure Summary'!$A$1,'IRP Inputs'!$EN419-1,'IRP Inputs'!W$14-1),"")</f>
        <v>0</v>
      </c>
      <c r="X419" s="43">
        <f ca="1">IF($EO419,OFFSET('Measure Summary'!$A$1,'IRP Inputs'!$EN419-1,'IRP Inputs'!X$14-1),"")</f>
        <v>0</v>
      </c>
      <c r="Y419" s="43">
        <f ca="1">IF($EO419,OFFSET('Measure Summary'!$A$1,'IRP Inputs'!$EN419-1,'IRP Inputs'!Y$14-1),"")</f>
        <v>0</v>
      </c>
      <c r="Z419" s="43">
        <f ca="1">IF($EO419,OFFSET('Measure Summary'!$A$1,'IRP Inputs'!$EN419-1,'IRP Inputs'!Z$14-1),"")</f>
        <v>0</v>
      </c>
      <c r="AA419" s="43">
        <f ca="1">IF($EO419,OFFSET('Measure Summary'!$A$1,'IRP Inputs'!$EN419-1,'IRP Inputs'!AA$14-1),"")</f>
        <v>0</v>
      </c>
      <c r="AB419" s="43">
        <f ca="1">IF($EO419,OFFSET('Measure Summary'!$A$1,'IRP Inputs'!$EN419-1,'IRP Inputs'!AB$14-1),"")</f>
        <v>0</v>
      </c>
      <c r="AC419" s="43">
        <f ca="1">IF($EO419,OFFSET('Measure Summary'!$A$1,'IRP Inputs'!$EN419-1,'IRP Inputs'!AC$14-1),"")</f>
        <v>0</v>
      </c>
      <c r="AD419" s="43">
        <f ca="1">IF($EO419,OFFSET('Measure Summary'!$A$1,'IRP Inputs'!$EN419-1,'IRP Inputs'!AD$14-1),"")</f>
        <v>0</v>
      </c>
      <c r="AE419" s="43">
        <f ca="1">IF($EO419,OFFSET('Measure Summary'!$A$1,'IRP Inputs'!$EN419-1,'IRP Inputs'!AE$14-1),"")</f>
        <v>0</v>
      </c>
      <c r="AF419" s="43">
        <f ca="1">IF($EO419,OFFSET('Measure Summary'!$A$1,'IRP Inputs'!$EN419-1,'IRP Inputs'!AF$14-1),"")</f>
        <v>0</v>
      </c>
      <c r="AG419" s="43">
        <f ca="1">IF($EO419,OFFSET('Measure Summary'!$A$1,'IRP Inputs'!$EN419-1,'IRP Inputs'!AG$14-1),"")</f>
        <v>0</v>
      </c>
      <c r="AH419" s="43">
        <f ca="1">IF($EO419,OFFSET('Measure Summary'!$A$1,'IRP Inputs'!$EN419-1,'IRP Inputs'!AH$14-1),"")</f>
        <v>0</v>
      </c>
      <c r="AI419" s="43">
        <f ca="1">IF($EO419,OFFSET('Measure Summary'!$A$1,'IRP Inputs'!$EN419-1,'IRP Inputs'!AI$14-1),"")</f>
        <v>0</v>
      </c>
      <c r="AJ419" s="43">
        <f ca="1">IF($EO419,OFFSET('Measure Summary'!$A$1,'IRP Inputs'!$EN419-1,'IRP Inputs'!AJ$14-1),"")</f>
        <v>0</v>
      </c>
      <c r="AK419" s="44">
        <f ca="1">IF($EO419,OFFSET('Measure Summary'!$A$1,'IRP Inputs'!$EN419-1,'IRP Inputs'!AK$14-1),"")</f>
        <v>0</v>
      </c>
      <c r="AL419" s="42">
        <f ca="1">IF($EO419,OFFSET('Measure Summary'!$A$1,'IRP Inputs'!$EN419-1,'IRP Inputs'!AL$14-1)*100,"")</f>
        <v>0</v>
      </c>
      <c r="AM419" s="43">
        <f ca="1">IF($EO419,OFFSET('Measure Summary'!$A$1,'IRP Inputs'!$EN419-1,'IRP Inputs'!AM$14-1)*100,"")</f>
        <v>0</v>
      </c>
      <c r="AN419" s="43">
        <f ca="1">IF($EO419,OFFSET('Measure Summary'!$A$1,'IRP Inputs'!$EN419-1,'IRP Inputs'!AN$14-1)*100,"")</f>
        <v>0</v>
      </c>
      <c r="AO419" s="43">
        <f ca="1">IF($EO419,OFFSET('Measure Summary'!$A$1,'IRP Inputs'!$EN419-1,'IRP Inputs'!AO$14-1)*100,"")</f>
        <v>0</v>
      </c>
      <c r="AP419" s="43">
        <f ca="1">IF($EO419,OFFSET('Measure Summary'!$A$1,'IRP Inputs'!$EN419-1,'IRP Inputs'!AP$14-1)*100,"")</f>
        <v>0</v>
      </c>
      <c r="AQ419" s="43">
        <f ca="1">IF($EO419,OFFSET('Measure Summary'!$A$1,'IRP Inputs'!$EN419-1,'IRP Inputs'!AQ$14-1)*100,"")</f>
        <v>0</v>
      </c>
      <c r="AR419" s="43">
        <f ca="1">IF($EO419,OFFSET('Measure Summary'!$A$1,'IRP Inputs'!$EN419-1,'IRP Inputs'!AR$14-1)*100,"")</f>
        <v>0</v>
      </c>
      <c r="AS419" s="43">
        <f ca="1">IF($EO419,OFFSET('Measure Summary'!$A$1,'IRP Inputs'!$EN419-1,'IRP Inputs'!AS$14-1)*100,"")</f>
        <v>0</v>
      </c>
      <c r="AT419" s="43">
        <f ca="1">IF($EO419,OFFSET('Measure Summary'!$A$1,'IRP Inputs'!$EN419-1,'IRP Inputs'!AT$14-1)*100,"")</f>
        <v>0</v>
      </c>
      <c r="AU419" s="43">
        <f ca="1">IF($EO419,OFFSET('Measure Summary'!$A$1,'IRP Inputs'!$EN419-1,'IRP Inputs'!AU$14-1)*100,"")</f>
        <v>0</v>
      </c>
      <c r="AV419" s="43">
        <f ca="1">IF($EO419,OFFSET('Measure Summary'!$A$1,'IRP Inputs'!$EN419-1,'IRP Inputs'!AV$14-1)*100,"")</f>
        <v>0</v>
      </c>
      <c r="AW419" s="43">
        <f ca="1">IF($EO419,OFFSET('Measure Summary'!$A$1,'IRP Inputs'!$EN419-1,'IRP Inputs'!AW$14-1)*100,"")</f>
        <v>0</v>
      </c>
      <c r="AX419" s="43">
        <f ca="1">IF($EO419,OFFSET('Measure Summary'!$A$1,'IRP Inputs'!$EN419-1,'IRP Inputs'!AX$14-1)*100,"")</f>
        <v>0</v>
      </c>
      <c r="AY419" s="43">
        <f ca="1">IF($EO419,OFFSET('Measure Summary'!$A$1,'IRP Inputs'!$EN419-1,'IRP Inputs'!AY$14-1)*100,"")</f>
        <v>0</v>
      </c>
      <c r="AZ419" s="43">
        <f ca="1">IF($EO419,OFFSET('Measure Summary'!$A$1,'IRP Inputs'!$EN419-1,'IRP Inputs'!AZ$14-1)*100,"")</f>
        <v>0</v>
      </c>
      <c r="BA419" s="43">
        <f ca="1">IF($EO419,OFFSET('Measure Summary'!$A$1,'IRP Inputs'!$EN419-1,'IRP Inputs'!BA$14-1)*100,"")</f>
        <v>0</v>
      </c>
      <c r="BB419" s="43">
        <f ca="1">IF($EO419,OFFSET('Measure Summary'!$A$1,'IRP Inputs'!$EN419-1,'IRP Inputs'!BB$14-1)*100,"")</f>
        <v>0</v>
      </c>
      <c r="BC419" s="43">
        <f ca="1">IF($EO419,OFFSET('Measure Summary'!$A$1,'IRP Inputs'!$EN419-1,'IRP Inputs'!BC$14-1)*100,"")</f>
        <v>0</v>
      </c>
      <c r="BD419" s="43">
        <f ca="1">IF($EO419,OFFSET('Measure Summary'!$A$1,'IRP Inputs'!$EN419-1,'IRP Inputs'!BD$14-1)*100,"")</f>
        <v>0</v>
      </c>
      <c r="BE419" s="43">
        <f ca="1">IF($EO419,OFFSET('Measure Summary'!$A$1,'IRP Inputs'!$EN419-1,'IRP Inputs'!BE$14-1)*100,"")</f>
        <v>0</v>
      </c>
      <c r="BF419" s="43">
        <f ca="1">IF($EO419,OFFSET('Measure Summary'!$A$1,'IRP Inputs'!$EN419-1,'IRP Inputs'!BF$14-1)*100,"")</f>
        <v>0</v>
      </c>
      <c r="BG419" s="43">
        <f ca="1">IF($EO419,OFFSET('Measure Summary'!$A$1,'IRP Inputs'!$EN419-1,'IRP Inputs'!BG$14-1)*100,"")</f>
        <v>0</v>
      </c>
      <c r="BH419" s="43">
        <f ca="1">IF($EO419,OFFSET('Measure Summary'!$A$1,'IRP Inputs'!$EN419-1,'IRP Inputs'!BH$14-1)*100,"")</f>
        <v>0</v>
      </c>
      <c r="BI419" s="43">
        <f ca="1">IF($EO419,OFFSET('Measure Summary'!$A$1,'IRP Inputs'!$EN419-1,'IRP Inputs'!BI$14-1)*100,"")</f>
        <v>0</v>
      </c>
      <c r="BJ419" s="44">
        <f ca="1">IF($EO419,OFFSET('Measure Summary'!$A$1,'IRP Inputs'!$EN419-1,'IRP Inputs'!BJ$14-1)*100,"")</f>
        <v>0</v>
      </c>
      <c r="BK419" s="42">
        <f ca="1">IF($EO419,OFFSET('Measure Summary'!$A$1,'IRP Inputs'!$EN419-1,'IRP Inputs'!BK$14-1)*100,"")</f>
        <v>0</v>
      </c>
      <c r="BL419" s="43">
        <f ca="1">IF($EO419,OFFSET('Measure Summary'!$A$1,'IRP Inputs'!$EN419-1,'IRP Inputs'!BL$14-1)*100,"")</f>
        <v>0</v>
      </c>
      <c r="BM419" s="43">
        <f ca="1">IF($EO419,OFFSET('Measure Summary'!$A$1,'IRP Inputs'!$EN419-1,'IRP Inputs'!BM$14-1)*100,"")</f>
        <v>0</v>
      </c>
      <c r="BN419" s="43">
        <f ca="1">IF($EO419,OFFSET('Measure Summary'!$A$1,'IRP Inputs'!$EN419-1,'IRP Inputs'!BN$14-1)*100,"")</f>
        <v>0</v>
      </c>
      <c r="BO419" s="43">
        <f ca="1">IF($EO419,OFFSET('Measure Summary'!$A$1,'IRP Inputs'!$EN419-1,'IRP Inputs'!BO$14-1)*100,"")</f>
        <v>0</v>
      </c>
      <c r="BP419" s="43">
        <f ca="1">IF($EO419,OFFSET('Measure Summary'!$A$1,'IRP Inputs'!$EN419-1,'IRP Inputs'!BP$14-1)*100,"")</f>
        <v>0</v>
      </c>
      <c r="BQ419" s="43">
        <f ca="1">IF($EO419,OFFSET('Measure Summary'!$A$1,'IRP Inputs'!$EN419-1,'IRP Inputs'!BQ$14-1)*100,"")</f>
        <v>0</v>
      </c>
      <c r="BR419" s="43">
        <f ca="1">IF($EO419,OFFSET('Measure Summary'!$A$1,'IRP Inputs'!$EN419-1,'IRP Inputs'!BR$14-1)*100,"")</f>
        <v>0</v>
      </c>
      <c r="BS419" s="43">
        <f ca="1">IF($EO419,OFFSET('Measure Summary'!$A$1,'IRP Inputs'!$EN419-1,'IRP Inputs'!BS$14-1)*100,"")</f>
        <v>0</v>
      </c>
      <c r="BT419" s="43">
        <f ca="1">IF($EO419,OFFSET('Measure Summary'!$A$1,'IRP Inputs'!$EN419-1,'IRP Inputs'!BT$14-1)*100,"")</f>
        <v>0</v>
      </c>
      <c r="BU419" s="43">
        <f ca="1">IF($EO419,OFFSET('Measure Summary'!$A$1,'IRP Inputs'!$EN419-1,'IRP Inputs'!BU$14-1)*100,"")</f>
        <v>0</v>
      </c>
      <c r="BV419" s="43">
        <f ca="1">IF($EO419,OFFSET('Measure Summary'!$A$1,'IRP Inputs'!$EN419-1,'IRP Inputs'!BV$14-1)*100,"")</f>
        <v>0</v>
      </c>
      <c r="BW419" s="43">
        <f ca="1">IF($EO419,OFFSET('Measure Summary'!$A$1,'IRP Inputs'!$EN419-1,'IRP Inputs'!BW$14-1)*100,"")</f>
        <v>0</v>
      </c>
      <c r="BX419" s="43">
        <f ca="1">IF($EO419,OFFSET('Measure Summary'!$A$1,'IRP Inputs'!$EN419-1,'IRP Inputs'!BX$14-1)*100,"")</f>
        <v>0</v>
      </c>
      <c r="BY419" s="43">
        <f ca="1">IF($EO419,OFFSET('Measure Summary'!$A$1,'IRP Inputs'!$EN419-1,'IRP Inputs'!BY$14-1)*100,"")</f>
        <v>0</v>
      </c>
      <c r="BZ419" s="43">
        <f ca="1">IF($EO419,OFFSET('Measure Summary'!$A$1,'IRP Inputs'!$EN419-1,'IRP Inputs'!BZ$14-1)*100,"")</f>
        <v>0</v>
      </c>
      <c r="CA419" s="43">
        <f ca="1">IF($EO419,OFFSET('Measure Summary'!$A$1,'IRP Inputs'!$EN419-1,'IRP Inputs'!CA$14-1)*100,"")</f>
        <v>0</v>
      </c>
      <c r="CB419" s="43">
        <f ca="1">IF($EO419,OFFSET('Measure Summary'!$A$1,'IRP Inputs'!$EN419-1,'IRP Inputs'!CB$14-1)*100,"")</f>
        <v>0</v>
      </c>
      <c r="CC419" s="43">
        <f ca="1">IF($EO419,OFFSET('Measure Summary'!$A$1,'IRP Inputs'!$EN419-1,'IRP Inputs'!CC$14-1)*100,"")</f>
        <v>0</v>
      </c>
      <c r="CD419" s="43">
        <f ca="1">IF($EO419,OFFSET('Measure Summary'!$A$1,'IRP Inputs'!$EN419-1,'IRP Inputs'!CD$14-1)*100,"")</f>
        <v>0</v>
      </c>
      <c r="CE419" s="43">
        <f ca="1">IF($EO419,OFFSET('Measure Summary'!$A$1,'IRP Inputs'!$EN419-1,'IRP Inputs'!CE$14-1)*100,"")</f>
        <v>0</v>
      </c>
      <c r="CF419" s="43">
        <f ca="1">IF($EO419,OFFSET('Measure Summary'!$A$1,'IRP Inputs'!$EN419-1,'IRP Inputs'!CF$14-1)*100,"")</f>
        <v>0</v>
      </c>
      <c r="CG419" s="43">
        <f ca="1">IF($EO419,OFFSET('Measure Summary'!$A$1,'IRP Inputs'!$EN419-1,'IRP Inputs'!CG$14-1)*100,"")</f>
        <v>0</v>
      </c>
      <c r="CH419" s="43">
        <f ca="1">IF($EO419,OFFSET('Measure Summary'!$A$1,'IRP Inputs'!$EN419-1,'IRP Inputs'!CH$14-1)*100,"")</f>
        <v>0</v>
      </c>
      <c r="CI419" s="44">
        <f ca="1">IF($EO419,OFFSET('Measure Summary'!$A$1,'IRP Inputs'!$EN419-1,'IRP Inputs'!CI$14-1)*100,"")</f>
        <v>0</v>
      </c>
      <c r="CJ419" s="45">
        <f ca="1">IF($EO419,OFFSET('Measure Summary'!$A$1,'IRP Inputs'!$EN419-1,IF($C419="WA",CJ$17,CJ$16)-1)/100,"")</f>
        <v>67.332072582522599</v>
      </c>
      <c r="CK419" s="46">
        <f ca="1">IF($EO419,OFFSET('Measure Summary'!$A$1,'IRP Inputs'!$EN419-1,IF($C419="WA",CK$17,CK$16)-1)/100,"")</f>
        <v>58.52387495045776</v>
      </c>
      <c r="CL419" s="46">
        <f ca="1">IF($EO419,OFFSET('Measure Summary'!$A$1,'IRP Inputs'!$EN419-1,IF($C419="WA",CL$17,CL$16)-1)/100,"")</f>
        <v>54.769619611790382</v>
      </c>
      <c r="CM419" s="46">
        <f ca="1">IF($EO419,OFFSET('Measure Summary'!$A$1,'IRP Inputs'!$EN419-1,IF($C419="WA",CM$17,CM$16)-1)/100,"")</f>
        <v>52.758663501144362</v>
      </c>
      <c r="CN419" s="46">
        <f ca="1">IF($EO419,OFFSET('Measure Summary'!$A$1,'IRP Inputs'!$EN419-1,IF($C419="WA",CN$17,CN$16)-1)/100,"")</f>
        <v>51.503991257104744</v>
      </c>
      <c r="CO419" s="46">
        <f ca="1">IF($EO419,OFFSET('Measure Summary'!$A$1,'IRP Inputs'!$EN419-1,IF($C419="WA",CO$17,CO$16)-1)/100,"")</f>
        <v>50.634684781507424</v>
      </c>
      <c r="CP419" s="46">
        <f ca="1">IF($EO419,OFFSET('Measure Summary'!$A$1,'IRP Inputs'!$EN419-1,IF($C419="WA",CP$17,CP$16)-1)/100,"")</f>
        <v>49.996865117373069</v>
      </c>
      <c r="CQ419" s="46">
        <f ca="1">IF($EO419,OFFSET('Measure Summary'!$A$1,'IRP Inputs'!$EN419-1,IF($C419="WA",CQ$17,CQ$16)-1)/100,"")</f>
        <v>49.508956266989991</v>
      </c>
      <c r="CR419" s="46">
        <f ca="1">IF($EO419,OFFSET('Measure Summary'!$A$1,'IRP Inputs'!$EN419-1,IF($C419="WA",CR$17,CR$16)-1)/100,"")</f>
        <v>49.123683044305693</v>
      </c>
      <c r="CS419" s="46">
        <f ca="1">IF($EO419,OFFSET('Measure Summary'!$A$1,'IRP Inputs'!$EN419-1,IF($C419="WA",CS$17,CS$16)-1)/100,"")</f>
        <v>48.811757567719894</v>
      </c>
      <c r="CT419" s="46">
        <f ca="1">IF($EO419,OFFSET('Measure Summary'!$A$1,'IRP Inputs'!$EN419-1,IF($C419="WA",CT$17,CT$16)-1)/100,"")</f>
        <v>48.480946915930261</v>
      </c>
      <c r="CU419" s="46">
        <f ca="1">IF($EO419,OFFSET('Measure Summary'!$A$1,'IRP Inputs'!$EN419-1,IF($C419="WA",CU$17,CU$16)-1)/100,"")</f>
        <v>48.158948333388217</v>
      </c>
      <c r="CV419" s="46">
        <f ca="1">IF($EO419,OFFSET('Measure Summary'!$A$1,'IRP Inputs'!$EN419-1,IF($C419="WA",CV$17,CV$16)-1)/100,"")</f>
        <v>47.89190624022023</v>
      </c>
      <c r="CW419" s="46">
        <f ca="1">IF($EO419,OFFSET('Measure Summary'!$A$1,'IRP Inputs'!$EN419-1,IF($C419="WA",CW$17,CW$16)-1)/100,"")</f>
        <v>47.667825480175622</v>
      </c>
      <c r="CX419" s="46">
        <f ca="1">IF($EO419,OFFSET('Measure Summary'!$A$1,'IRP Inputs'!$EN419-1,IF($C419="WA",CX$17,CX$16)-1)/100,"")</f>
        <v>47.477906646224</v>
      </c>
      <c r="CY419" s="46">
        <f ca="1">IF($EO419,OFFSET('Measure Summary'!$A$1,'IRP Inputs'!$EN419-1,IF($C419="WA",CY$17,CY$16)-1)/100,"")</f>
        <v>47.315551437339593</v>
      </c>
      <c r="CZ419" s="46">
        <f ca="1">IF($EO419,OFFSET('Measure Summary'!$A$1,'IRP Inputs'!$EN419-1,IF($C419="WA",CZ$17,CZ$16)-1)/100,"")</f>
        <v>47.175726996214451</v>
      </c>
      <c r="DA419" s="46">
        <f ca="1">IF($EO419,OFFSET('Measure Summary'!$A$1,'IRP Inputs'!$EN419-1,IF($C419="WA",DA$17,DA$16)-1)/100,"")</f>
        <v>47.0545236466115</v>
      </c>
      <c r="DB419" s="46">
        <f ca="1">IF($EO419,OFFSET('Measure Summary'!$A$1,'IRP Inputs'!$EN419-1,IF($C419="WA",DB$17,DB$16)-1)/100,"")</f>
        <v>46.948859896506512</v>
      </c>
      <c r="DC419" s="46">
        <f ca="1">IF($EO419,OFFSET('Measure Summary'!$A$1,'IRP Inputs'!$EN419-1,IF($C419="WA",DC$17,DC$16)-1)/100,"")</f>
        <v>46.856275685493067</v>
      </c>
      <c r="DD419" s="46">
        <f ca="1">IF($EO419,OFFSET('Measure Summary'!$A$1,'IRP Inputs'!$EN419-1,IF($C419="WA",DD$17,DD$16)-1)/100,"")</f>
        <v>46.774784546341856</v>
      </c>
      <c r="DE419" s="46">
        <f ca="1">IF($EO419,OFFSET('Measure Summary'!$A$1,'IRP Inputs'!$EN419-1,IF($C419="WA",DE$17,DE$16)-1)/100,"")</f>
        <v>46.702765986679523</v>
      </c>
      <c r="DF419" s="46">
        <f ca="1">IF($EO419,OFFSET('Measure Summary'!$A$1,'IRP Inputs'!$EN419-1,IF($C419="WA",DF$17,DF$16)-1)/100,"")</f>
        <v>46.638885881865875</v>
      </c>
      <c r="DG419" s="46">
        <f ca="1">IF($EO419,OFFSET('Measure Summary'!$A$1,'IRP Inputs'!$EN419-1,IF($C419="WA",DG$17,DG$16)-1)/100,"")</f>
        <v>46.582036729493836</v>
      </c>
      <c r="DH419" s="47">
        <f ca="1">IF($EO419,OFFSET('Measure Summary'!$A$1,'IRP Inputs'!$EN419-1,IF($C419="WA",DH$17,DH$16)-1)/100,"")</f>
        <v>46.531292217466401</v>
      </c>
      <c r="DJ419" s="48">
        <f ca="1">IF($EO419,OFFSET('Measure Summary'!$A$1,'IRP Inputs'!$EN419-1,'IRP Inputs'!DJ$14-1),"")*K419</f>
        <v>27.512832586087999</v>
      </c>
      <c r="DK419" s="49">
        <f t="shared" ca="1" si="187"/>
        <v>8.5289781016872794</v>
      </c>
      <c r="DL419" s="48">
        <f t="shared" ca="1" si="190"/>
        <v>0</v>
      </c>
      <c r="DM419" s="50">
        <f t="shared" ca="1" si="190"/>
        <v>0</v>
      </c>
      <c r="DN419" s="50">
        <f t="shared" ca="1" si="190"/>
        <v>0</v>
      </c>
      <c r="DO419" s="50">
        <f t="shared" ca="1" si="190"/>
        <v>0</v>
      </c>
      <c r="DP419" s="50">
        <f t="shared" ca="1" si="190"/>
        <v>0</v>
      </c>
      <c r="DQ419" s="50">
        <f t="shared" ca="1" si="190"/>
        <v>0</v>
      </c>
      <c r="DR419" s="50">
        <f t="shared" ca="1" si="190"/>
        <v>0</v>
      </c>
      <c r="DS419" s="50">
        <f t="shared" ca="1" si="190"/>
        <v>0</v>
      </c>
      <c r="DT419" s="50">
        <f t="shared" ca="1" si="190"/>
        <v>0</v>
      </c>
      <c r="DU419" s="50">
        <f t="shared" ca="1" si="190"/>
        <v>0</v>
      </c>
      <c r="DV419" s="50">
        <f t="shared" ca="1" si="191"/>
        <v>0</v>
      </c>
      <c r="DW419" s="50">
        <f t="shared" ca="1" si="191"/>
        <v>0</v>
      </c>
      <c r="DX419" s="50">
        <f t="shared" ca="1" si="191"/>
        <v>0</v>
      </c>
      <c r="DY419" s="50">
        <f t="shared" ca="1" si="191"/>
        <v>0</v>
      </c>
      <c r="DZ419" s="50">
        <f t="shared" ca="1" si="191"/>
        <v>0</v>
      </c>
      <c r="EA419" s="50">
        <f t="shared" ca="1" si="191"/>
        <v>0</v>
      </c>
      <c r="EB419" s="50">
        <f t="shared" ca="1" si="191"/>
        <v>0</v>
      </c>
      <c r="EC419" s="50">
        <f t="shared" ca="1" si="191"/>
        <v>0</v>
      </c>
      <c r="ED419" s="50">
        <f t="shared" ca="1" si="191"/>
        <v>0</v>
      </c>
      <c r="EE419" s="50">
        <f t="shared" ca="1" si="191"/>
        <v>0</v>
      </c>
      <c r="EF419" s="50">
        <f t="shared" ca="1" si="186"/>
        <v>0</v>
      </c>
      <c r="EG419" s="50">
        <f t="shared" ca="1" si="186"/>
        <v>0</v>
      </c>
      <c r="EH419" s="50">
        <f t="shared" ca="1" si="186"/>
        <v>0</v>
      </c>
      <c r="EI419" s="50">
        <f t="shared" ca="1" si="186"/>
        <v>0</v>
      </c>
      <c r="EJ419" s="49">
        <f t="shared" ca="1" si="186"/>
        <v>0</v>
      </c>
      <c r="EM419">
        <f t="shared" si="189"/>
        <v>396</v>
      </c>
      <c r="EN419">
        <f>MATCH(EM419,'Measure Summary'!$VY:$VY,0)</f>
        <v>400</v>
      </c>
      <c r="EO419" t="b">
        <f t="shared" si="188"/>
        <v>1</v>
      </c>
    </row>
    <row r="420" spans="1:145">
      <c r="A420" s="40" t="str">
        <f ca="1">IF($EO420,OFFSET('Measure Summary'!$A$1,'IRP Inputs'!$EN420-1,'IRP Inputs'!A$14-1),"")</f>
        <v>OR_Residential_LI - Single Family_Existing_Space Heating_Natural Gas_Furnace</v>
      </c>
      <c r="B420" t="str">
        <f ca="1">IF($EO420,OFFSET('Measure Summary'!$A$1,'IRP Inputs'!$EN420-1,'IRP Inputs'!B$14-1),"")</f>
        <v>Retrofit</v>
      </c>
      <c r="C420" t="str">
        <f ca="1">IF($EO420,OFFSET('Measure Summary'!$A$1,'IRP Inputs'!$EN420-1,'IRP Inputs'!C$14-1),"")</f>
        <v>OR</v>
      </c>
      <c r="D420" t="str">
        <f ca="1">IF($EO420,OFFSET('Measure Summary'!$A$1,'IRP Inputs'!$EN420-1,'IRP Inputs'!D$14-1),"")</f>
        <v>Residential</v>
      </c>
      <c r="E420" t="str">
        <f ca="1">IF($EO420,OFFSET('Measure Summary'!$A$1,'IRP Inputs'!$EN420-1,'IRP Inputs'!E$14-1),"")</f>
        <v>LI - Mobile Home</v>
      </c>
      <c r="F420" t="str">
        <f ca="1">IF($EO420,OFFSET('Measure Summary'!$A$1,'IRP Inputs'!$EN420-1,'IRP Inputs'!F$14-1),"")</f>
        <v>New</v>
      </c>
      <c r="G420" t="str">
        <f ca="1">IF($EO420,OFFSET('Measure Summary'!$A$1,'IRP Inputs'!$EN420-1,'IRP Inputs'!G$14-1),"")</f>
        <v>Space Heating</v>
      </c>
      <c r="H420" t="str">
        <f ca="1">IF($EO420,OFFSET('Measure Summary'!$A$1,'IRP Inputs'!$EN420-1,'IRP Inputs'!H$14-1),"")</f>
        <v>Windows - High Efficiency (Class 22)</v>
      </c>
      <c r="I420" t="str">
        <f ca="1">IF($EO420,OFFSET('Measure Summary'!$A$1,'IRP Inputs'!$EN420-1,'IRP Inputs'!I$14-1),"")</f>
        <v>ORM349</v>
      </c>
      <c r="J420" s="1" t="str">
        <f ca="1">IF($EO420,OFFSET('Measure Summary'!$A$1,'IRP Inputs'!$EN420-1,'IRP Inputs'!J$14-1),"")</f>
        <v>Class 22</v>
      </c>
      <c r="K420" s="41">
        <f ca="1">IF($EO420,OFFSET('Measure Summary'!$A$1,'IRP Inputs'!$EN420-1,'IRP Inputs'!K$14-1),"")</f>
        <v>30.09</v>
      </c>
      <c r="L420" s="1">
        <f ca="1">IF($EO420,OFFSET('Measure Summary'!$A$1,'IRP Inputs'!$EN420-1,'IRP Inputs'!L$14-1),"")</f>
        <v>45</v>
      </c>
      <c r="M420" s="42">
        <f ca="1">IF($EO420,OFFSET('Measure Summary'!$A$1,'IRP Inputs'!$EN420-1,'IRP Inputs'!M$14-1),"")</f>
        <v>0</v>
      </c>
      <c r="N420" s="43">
        <f ca="1">IF($EO420,OFFSET('Measure Summary'!$A$1,'IRP Inputs'!$EN420-1,'IRP Inputs'!N$14-1),"")</f>
        <v>0</v>
      </c>
      <c r="O420" s="43">
        <f ca="1">IF($EO420,OFFSET('Measure Summary'!$A$1,'IRP Inputs'!$EN420-1,'IRP Inputs'!O$14-1),"")</f>
        <v>0</v>
      </c>
      <c r="P420" s="43">
        <f ca="1">IF($EO420,OFFSET('Measure Summary'!$A$1,'IRP Inputs'!$EN420-1,'IRP Inputs'!P$14-1),"")</f>
        <v>0</v>
      </c>
      <c r="Q420" s="43">
        <f ca="1">IF($EO420,OFFSET('Measure Summary'!$A$1,'IRP Inputs'!$EN420-1,'IRP Inputs'!Q$14-1),"")</f>
        <v>0</v>
      </c>
      <c r="R420" s="43">
        <f ca="1">IF($EO420,OFFSET('Measure Summary'!$A$1,'IRP Inputs'!$EN420-1,'IRP Inputs'!R$14-1),"")</f>
        <v>0</v>
      </c>
      <c r="S420" s="43">
        <f ca="1">IF($EO420,OFFSET('Measure Summary'!$A$1,'IRP Inputs'!$EN420-1,'IRP Inputs'!S$14-1),"")</f>
        <v>0</v>
      </c>
      <c r="T420" s="43">
        <f ca="1">IF($EO420,OFFSET('Measure Summary'!$A$1,'IRP Inputs'!$EN420-1,'IRP Inputs'!T$14-1),"")</f>
        <v>0</v>
      </c>
      <c r="U420" s="43">
        <f ca="1">IF($EO420,OFFSET('Measure Summary'!$A$1,'IRP Inputs'!$EN420-1,'IRP Inputs'!U$14-1),"")</f>
        <v>0</v>
      </c>
      <c r="V420" s="43">
        <f ca="1">IF($EO420,OFFSET('Measure Summary'!$A$1,'IRP Inputs'!$EN420-1,'IRP Inputs'!V$14-1),"")</f>
        <v>0</v>
      </c>
      <c r="W420" s="43">
        <f ca="1">IF($EO420,OFFSET('Measure Summary'!$A$1,'IRP Inputs'!$EN420-1,'IRP Inputs'!W$14-1),"")</f>
        <v>0</v>
      </c>
      <c r="X420" s="43">
        <f ca="1">IF($EO420,OFFSET('Measure Summary'!$A$1,'IRP Inputs'!$EN420-1,'IRP Inputs'!X$14-1),"")</f>
        <v>0</v>
      </c>
      <c r="Y420" s="43">
        <f ca="1">IF($EO420,OFFSET('Measure Summary'!$A$1,'IRP Inputs'!$EN420-1,'IRP Inputs'!Y$14-1),"")</f>
        <v>0</v>
      </c>
      <c r="Z420" s="43">
        <f ca="1">IF($EO420,OFFSET('Measure Summary'!$A$1,'IRP Inputs'!$EN420-1,'IRP Inputs'!Z$14-1),"")</f>
        <v>0</v>
      </c>
      <c r="AA420" s="43">
        <f ca="1">IF($EO420,OFFSET('Measure Summary'!$A$1,'IRP Inputs'!$EN420-1,'IRP Inputs'!AA$14-1),"")</f>
        <v>0</v>
      </c>
      <c r="AB420" s="43">
        <f ca="1">IF($EO420,OFFSET('Measure Summary'!$A$1,'IRP Inputs'!$EN420-1,'IRP Inputs'!AB$14-1),"")</f>
        <v>0</v>
      </c>
      <c r="AC420" s="43">
        <f ca="1">IF($EO420,OFFSET('Measure Summary'!$A$1,'IRP Inputs'!$EN420-1,'IRP Inputs'!AC$14-1),"")</f>
        <v>0</v>
      </c>
      <c r="AD420" s="43">
        <f ca="1">IF($EO420,OFFSET('Measure Summary'!$A$1,'IRP Inputs'!$EN420-1,'IRP Inputs'!AD$14-1),"")</f>
        <v>0</v>
      </c>
      <c r="AE420" s="43">
        <f ca="1">IF($EO420,OFFSET('Measure Summary'!$A$1,'IRP Inputs'!$EN420-1,'IRP Inputs'!AE$14-1),"")</f>
        <v>0</v>
      </c>
      <c r="AF420" s="43">
        <f ca="1">IF($EO420,OFFSET('Measure Summary'!$A$1,'IRP Inputs'!$EN420-1,'IRP Inputs'!AF$14-1),"")</f>
        <v>0</v>
      </c>
      <c r="AG420" s="43">
        <f ca="1">IF($EO420,OFFSET('Measure Summary'!$A$1,'IRP Inputs'!$EN420-1,'IRP Inputs'!AG$14-1),"")</f>
        <v>0</v>
      </c>
      <c r="AH420" s="43">
        <f ca="1">IF($EO420,OFFSET('Measure Summary'!$A$1,'IRP Inputs'!$EN420-1,'IRP Inputs'!AH$14-1),"")</f>
        <v>0</v>
      </c>
      <c r="AI420" s="43">
        <f ca="1">IF($EO420,OFFSET('Measure Summary'!$A$1,'IRP Inputs'!$EN420-1,'IRP Inputs'!AI$14-1),"")</f>
        <v>0</v>
      </c>
      <c r="AJ420" s="43">
        <f ca="1">IF($EO420,OFFSET('Measure Summary'!$A$1,'IRP Inputs'!$EN420-1,'IRP Inputs'!AJ$14-1),"")</f>
        <v>0</v>
      </c>
      <c r="AK420" s="44">
        <f ca="1">IF($EO420,OFFSET('Measure Summary'!$A$1,'IRP Inputs'!$EN420-1,'IRP Inputs'!AK$14-1),"")</f>
        <v>0</v>
      </c>
      <c r="AL420" s="42">
        <f ca="1">IF($EO420,OFFSET('Measure Summary'!$A$1,'IRP Inputs'!$EN420-1,'IRP Inputs'!AL$14-1)*100,"")</f>
        <v>0</v>
      </c>
      <c r="AM420" s="43">
        <f ca="1">IF($EO420,OFFSET('Measure Summary'!$A$1,'IRP Inputs'!$EN420-1,'IRP Inputs'!AM$14-1)*100,"")</f>
        <v>0</v>
      </c>
      <c r="AN420" s="43">
        <f ca="1">IF($EO420,OFFSET('Measure Summary'!$A$1,'IRP Inputs'!$EN420-1,'IRP Inputs'!AN$14-1)*100,"")</f>
        <v>0</v>
      </c>
      <c r="AO420" s="43">
        <f ca="1">IF($EO420,OFFSET('Measure Summary'!$A$1,'IRP Inputs'!$EN420-1,'IRP Inputs'!AO$14-1)*100,"")</f>
        <v>0</v>
      </c>
      <c r="AP420" s="43">
        <f ca="1">IF($EO420,OFFSET('Measure Summary'!$A$1,'IRP Inputs'!$EN420-1,'IRP Inputs'!AP$14-1)*100,"")</f>
        <v>0</v>
      </c>
      <c r="AQ420" s="43">
        <f ca="1">IF($EO420,OFFSET('Measure Summary'!$A$1,'IRP Inputs'!$EN420-1,'IRP Inputs'!AQ$14-1)*100,"")</f>
        <v>0</v>
      </c>
      <c r="AR420" s="43">
        <f ca="1">IF($EO420,OFFSET('Measure Summary'!$A$1,'IRP Inputs'!$EN420-1,'IRP Inputs'!AR$14-1)*100,"")</f>
        <v>0</v>
      </c>
      <c r="AS420" s="43">
        <f ca="1">IF($EO420,OFFSET('Measure Summary'!$A$1,'IRP Inputs'!$EN420-1,'IRP Inputs'!AS$14-1)*100,"")</f>
        <v>0</v>
      </c>
      <c r="AT420" s="43">
        <f ca="1">IF($EO420,OFFSET('Measure Summary'!$A$1,'IRP Inputs'!$EN420-1,'IRP Inputs'!AT$14-1)*100,"")</f>
        <v>0</v>
      </c>
      <c r="AU420" s="43">
        <f ca="1">IF($EO420,OFFSET('Measure Summary'!$A$1,'IRP Inputs'!$EN420-1,'IRP Inputs'!AU$14-1)*100,"")</f>
        <v>0</v>
      </c>
      <c r="AV420" s="43">
        <f ca="1">IF($EO420,OFFSET('Measure Summary'!$A$1,'IRP Inputs'!$EN420-1,'IRP Inputs'!AV$14-1)*100,"")</f>
        <v>0</v>
      </c>
      <c r="AW420" s="43">
        <f ca="1">IF($EO420,OFFSET('Measure Summary'!$A$1,'IRP Inputs'!$EN420-1,'IRP Inputs'!AW$14-1)*100,"")</f>
        <v>0</v>
      </c>
      <c r="AX420" s="43">
        <f ca="1">IF($EO420,OFFSET('Measure Summary'!$A$1,'IRP Inputs'!$EN420-1,'IRP Inputs'!AX$14-1)*100,"")</f>
        <v>0</v>
      </c>
      <c r="AY420" s="43">
        <f ca="1">IF($EO420,OFFSET('Measure Summary'!$A$1,'IRP Inputs'!$EN420-1,'IRP Inputs'!AY$14-1)*100,"")</f>
        <v>0</v>
      </c>
      <c r="AZ420" s="43">
        <f ca="1">IF($EO420,OFFSET('Measure Summary'!$A$1,'IRP Inputs'!$EN420-1,'IRP Inputs'!AZ$14-1)*100,"")</f>
        <v>0</v>
      </c>
      <c r="BA420" s="43">
        <f ca="1">IF($EO420,OFFSET('Measure Summary'!$A$1,'IRP Inputs'!$EN420-1,'IRP Inputs'!BA$14-1)*100,"")</f>
        <v>0</v>
      </c>
      <c r="BB420" s="43">
        <f ca="1">IF($EO420,OFFSET('Measure Summary'!$A$1,'IRP Inputs'!$EN420-1,'IRP Inputs'!BB$14-1)*100,"")</f>
        <v>0</v>
      </c>
      <c r="BC420" s="43">
        <f ca="1">IF($EO420,OFFSET('Measure Summary'!$A$1,'IRP Inputs'!$EN420-1,'IRP Inputs'!BC$14-1)*100,"")</f>
        <v>0</v>
      </c>
      <c r="BD420" s="43">
        <f ca="1">IF($EO420,OFFSET('Measure Summary'!$A$1,'IRP Inputs'!$EN420-1,'IRP Inputs'!BD$14-1)*100,"")</f>
        <v>0</v>
      </c>
      <c r="BE420" s="43">
        <f ca="1">IF($EO420,OFFSET('Measure Summary'!$A$1,'IRP Inputs'!$EN420-1,'IRP Inputs'!BE$14-1)*100,"")</f>
        <v>0</v>
      </c>
      <c r="BF420" s="43">
        <f ca="1">IF($EO420,OFFSET('Measure Summary'!$A$1,'IRP Inputs'!$EN420-1,'IRP Inputs'!BF$14-1)*100,"")</f>
        <v>0</v>
      </c>
      <c r="BG420" s="43">
        <f ca="1">IF($EO420,OFFSET('Measure Summary'!$A$1,'IRP Inputs'!$EN420-1,'IRP Inputs'!BG$14-1)*100,"")</f>
        <v>0</v>
      </c>
      <c r="BH420" s="43">
        <f ca="1">IF($EO420,OFFSET('Measure Summary'!$A$1,'IRP Inputs'!$EN420-1,'IRP Inputs'!BH$14-1)*100,"")</f>
        <v>0</v>
      </c>
      <c r="BI420" s="43">
        <f ca="1">IF($EO420,OFFSET('Measure Summary'!$A$1,'IRP Inputs'!$EN420-1,'IRP Inputs'!BI$14-1)*100,"")</f>
        <v>0</v>
      </c>
      <c r="BJ420" s="44">
        <f ca="1">IF($EO420,OFFSET('Measure Summary'!$A$1,'IRP Inputs'!$EN420-1,'IRP Inputs'!BJ$14-1)*100,"")</f>
        <v>0</v>
      </c>
      <c r="BK420" s="42">
        <f ca="1">IF($EO420,OFFSET('Measure Summary'!$A$1,'IRP Inputs'!$EN420-1,'IRP Inputs'!BK$14-1)*100,"")</f>
        <v>0</v>
      </c>
      <c r="BL420" s="43">
        <f ca="1">IF($EO420,OFFSET('Measure Summary'!$A$1,'IRP Inputs'!$EN420-1,'IRP Inputs'!BL$14-1)*100,"")</f>
        <v>0</v>
      </c>
      <c r="BM420" s="43">
        <f ca="1">IF($EO420,OFFSET('Measure Summary'!$A$1,'IRP Inputs'!$EN420-1,'IRP Inputs'!BM$14-1)*100,"")</f>
        <v>0</v>
      </c>
      <c r="BN420" s="43">
        <f ca="1">IF($EO420,OFFSET('Measure Summary'!$A$1,'IRP Inputs'!$EN420-1,'IRP Inputs'!BN$14-1)*100,"")</f>
        <v>0</v>
      </c>
      <c r="BO420" s="43">
        <f ca="1">IF($EO420,OFFSET('Measure Summary'!$A$1,'IRP Inputs'!$EN420-1,'IRP Inputs'!BO$14-1)*100,"")</f>
        <v>0</v>
      </c>
      <c r="BP420" s="43">
        <f ca="1">IF($EO420,OFFSET('Measure Summary'!$A$1,'IRP Inputs'!$EN420-1,'IRP Inputs'!BP$14-1)*100,"")</f>
        <v>0</v>
      </c>
      <c r="BQ420" s="43">
        <f ca="1">IF($EO420,OFFSET('Measure Summary'!$A$1,'IRP Inputs'!$EN420-1,'IRP Inputs'!BQ$14-1)*100,"")</f>
        <v>0</v>
      </c>
      <c r="BR420" s="43">
        <f ca="1">IF($EO420,OFFSET('Measure Summary'!$A$1,'IRP Inputs'!$EN420-1,'IRP Inputs'!BR$14-1)*100,"")</f>
        <v>0</v>
      </c>
      <c r="BS420" s="43">
        <f ca="1">IF($EO420,OFFSET('Measure Summary'!$A$1,'IRP Inputs'!$EN420-1,'IRP Inputs'!BS$14-1)*100,"")</f>
        <v>0</v>
      </c>
      <c r="BT420" s="43">
        <f ca="1">IF($EO420,OFFSET('Measure Summary'!$A$1,'IRP Inputs'!$EN420-1,'IRP Inputs'!BT$14-1)*100,"")</f>
        <v>0</v>
      </c>
      <c r="BU420" s="43">
        <f ca="1">IF($EO420,OFFSET('Measure Summary'!$A$1,'IRP Inputs'!$EN420-1,'IRP Inputs'!BU$14-1)*100,"")</f>
        <v>0</v>
      </c>
      <c r="BV420" s="43">
        <f ca="1">IF($EO420,OFFSET('Measure Summary'!$A$1,'IRP Inputs'!$EN420-1,'IRP Inputs'!BV$14-1)*100,"")</f>
        <v>0</v>
      </c>
      <c r="BW420" s="43">
        <f ca="1">IF($EO420,OFFSET('Measure Summary'!$A$1,'IRP Inputs'!$EN420-1,'IRP Inputs'!BW$14-1)*100,"")</f>
        <v>0</v>
      </c>
      <c r="BX420" s="43">
        <f ca="1">IF($EO420,OFFSET('Measure Summary'!$A$1,'IRP Inputs'!$EN420-1,'IRP Inputs'!BX$14-1)*100,"")</f>
        <v>0</v>
      </c>
      <c r="BY420" s="43">
        <f ca="1">IF($EO420,OFFSET('Measure Summary'!$A$1,'IRP Inputs'!$EN420-1,'IRP Inputs'!BY$14-1)*100,"")</f>
        <v>0</v>
      </c>
      <c r="BZ420" s="43">
        <f ca="1">IF($EO420,OFFSET('Measure Summary'!$A$1,'IRP Inputs'!$EN420-1,'IRP Inputs'!BZ$14-1)*100,"")</f>
        <v>0</v>
      </c>
      <c r="CA420" s="43">
        <f ca="1">IF($EO420,OFFSET('Measure Summary'!$A$1,'IRP Inputs'!$EN420-1,'IRP Inputs'!CA$14-1)*100,"")</f>
        <v>0</v>
      </c>
      <c r="CB420" s="43">
        <f ca="1">IF($EO420,OFFSET('Measure Summary'!$A$1,'IRP Inputs'!$EN420-1,'IRP Inputs'!CB$14-1)*100,"")</f>
        <v>0</v>
      </c>
      <c r="CC420" s="43">
        <f ca="1">IF($EO420,OFFSET('Measure Summary'!$A$1,'IRP Inputs'!$EN420-1,'IRP Inputs'!CC$14-1)*100,"")</f>
        <v>0</v>
      </c>
      <c r="CD420" s="43">
        <f ca="1">IF($EO420,OFFSET('Measure Summary'!$A$1,'IRP Inputs'!$EN420-1,'IRP Inputs'!CD$14-1)*100,"")</f>
        <v>0</v>
      </c>
      <c r="CE420" s="43">
        <f ca="1">IF($EO420,OFFSET('Measure Summary'!$A$1,'IRP Inputs'!$EN420-1,'IRP Inputs'!CE$14-1)*100,"")</f>
        <v>0</v>
      </c>
      <c r="CF420" s="43">
        <f ca="1">IF($EO420,OFFSET('Measure Summary'!$A$1,'IRP Inputs'!$EN420-1,'IRP Inputs'!CF$14-1)*100,"")</f>
        <v>0</v>
      </c>
      <c r="CG420" s="43">
        <f ca="1">IF($EO420,OFFSET('Measure Summary'!$A$1,'IRP Inputs'!$EN420-1,'IRP Inputs'!CG$14-1)*100,"")</f>
        <v>0</v>
      </c>
      <c r="CH420" s="43">
        <f ca="1">IF($EO420,OFFSET('Measure Summary'!$A$1,'IRP Inputs'!$EN420-1,'IRP Inputs'!CH$14-1)*100,"")</f>
        <v>0</v>
      </c>
      <c r="CI420" s="44">
        <f ca="1">IF($EO420,OFFSET('Measure Summary'!$A$1,'IRP Inputs'!$EN420-1,'IRP Inputs'!CI$14-1)*100,"")</f>
        <v>0</v>
      </c>
      <c r="CJ420" s="45">
        <f ca="1">IF($EO420,OFFSET('Measure Summary'!$A$1,'IRP Inputs'!$EN420-1,IF($C420="WA",CJ$17,CJ$16)-1)/100,"")</f>
        <v>57.444296476524379</v>
      </c>
      <c r="CK420" s="46">
        <f ca="1">IF($EO420,OFFSET('Measure Summary'!$A$1,'IRP Inputs'!$EN420-1,IF($C420="WA",CK$17,CK$16)-1)/100,"")</f>
        <v>49.929590678926651</v>
      </c>
      <c r="CL420" s="46">
        <f ca="1">IF($EO420,OFFSET('Measure Summary'!$A$1,'IRP Inputs'!$EN420-1,IF($C420="WA",CL$17,CL$16)-1)/100,"")</f>
        <v>46.726651151724852</v>
      </c>
      <c r="CM420" s="46">
        <f ca="1">IF($EO420,OFFSET('Measure Summary'!$A$1,'IRP Inputs'!$EN420-1,IF($C420="WA",CM$17,CM$16)-1)/100,"")</f>
        <v>45.011005775152661</v>
      </c>
      <c r="CN420" s="46">
        <f ca="1">IF($EO420,OFFSET('Measure Summary'!$A$1,'IRP Inputs'!$EN420-1,IF($C420="WA",CN$17,CN$16)-1)/100,"")</f>
        <v>43.940583291437427</v>
      </c>
      <c r="CO420" s="46">
        <f ca="1">IF($EO420,OFFSET('Measure Summary'!$A$1,'IRP Inputs'!$EN420-1,IF($C420="WA",CO$17,CO$16)-1)/100,"")</f>
        <v>43.198935262528579</v>
      </c>
      <c r="CP420" s="46">
        <f ca="1">IF($EO420,OFFSET('Measure Summary'!$A$1,'IRP Inputs'!$EN420-1,IF($C420="WA",CP$17,CP$16)-1)/100,"")</f>
        <v>42.654779996252081</v>
      </c>
      <c r="CQ420" s="46">
        <f ca="1">IF($EO420,OFFSET('Measure Summary'!$A$1,'IRP Inputs'!$EN420-1,IF($C420="WA",CQ$17,CQ$16)-1)/100,"")</f>
        <v>42.238521004364166</v>
      </c>
      <c r="CR420" s="46">
        <f ca="1">IF($EO420,OFFSET('Measure Summary'!$A$1,'IRP Inputs'!$EN420-1,IF($C420="WA",CR$17,CR$16)-1)/100,"")</f>
        <v>41.909825504887024</v>
      </c>
      <c r="CS420" s="46">
        <f ca="1">IF($EO420,OFFSET('Measure Summary'!$A$1,'IRP Inputs'!$EN420-1,IF($C420="WA",CS$17,CS$16)-1)/100,"")</f>
        <v>41.643706568274538</v>
      </c>
      <c r="CT420" s="46">
        <f ca="1">IF($EO420,OFFSET('Measure Summary'!$A$1,'IRP Inputs'!$EN420-1,IF($C420="WA",CT$17,CT$16)-1)/100,"")</f>
        <v>41.361475761615409</v>
      </c>
      <c r="CU420" s="46">
        <f ca="1">IF($EO420,OFFSET('Measure Summary'!$A$1,'IRP Inputs'!$EN420-1,IF($C420="WA",CU$17,CU$16)-1)/100,"")</f>
        <v>41.086762963819154</v>
      </c>
      <c r="CV420" s="46">
        <f ca="1">IF($EO420,OFFSET('Measure Summary'!$A$1,'IRP Inputs'!$EN420-1,IF($C420="WA",CV$17,CV$16)-1)/100,"")</f>
        <v>40.858936244942299</v>
      </c>
      <c r="CW420" s="46">
        <f ca="1">IF($EO420,OFFSET('Measure Summary'!$A$1,'IRP Inputs'!$EN420-1,IF($C420="WA",CW$17,CW$16)-1)/100,"")</f>
        <v>40.667761948340768</v>
      </c>
      <c r="CX420" s="46">
        <f ca="1">IF($EO420,OFFSET('Measure Summary'!$A$1,'IRP Inputs'!$EN420-1,IF($C420="WA",CX$17,CX$16)-1)/100,"")</f>
        <v>40.505732867910751</v>
      </c>
      <c r="CY420" s="46">
        <f ca="1">IF($EO420,OFFSET('Measure Summary'!$A$1,'IRP Inputs'!$EN420-1,IF($C420="WA",CY$17,CY$16)-1)/100,"")</f>
        <v>40.367219669134151</v>
      </c>
      <c r="CZ420" s="46">
        <f ca="1">IF($EO420,OFFSET('Measure Summary'!$A$1,'IRP Inputs'!$EN420-1,IF($C420="WA",CZ$17,CZ$16)-1)/100,"")</f>
        <v>40.247928574376708</v>
      </c>
      <c r="DA420" s="46">
        <f ca="1">IF($EO420,OFFSET('Measure Summary'!$A$1,'IRP Inputs'!$EN420-1,IF($C420="WA",DA$17,DA$16)-1)/100,"")</f>
        <v>40.144524046913119</v>
      </c>
      <c r="DB420" s="46">
        <f ca="1">IF($EO420,OFFSET('Measure Summary'!$A$1,'IRP Inputs'!$EN420-1,IF($C420="WA",DB$17,DB$16)-1)/100,"")</f>
        <v>40.054377114625943</v>
      </c>
      <c r="DC420" s="46">
        <f ca="1">IF($EO420,OFFSET('Measure Summary'!$A$1,'IRP Inputs'!$EN420-1,IF($C420="WA",DC$17,DC$16)-1)/100,"")</f>
        <v>39.975388979217158</v>
      </c>
      <c r="DD420" s="46">
        <f ca="1">IF($EO420,OFFSET('Measure Summary'!$A$1,'IRP Inputs'!$EN420-1,IF($C420="WA",DD$17,DD$16)-1)/100,"")</f>
        <v>39.905864887977067</v>
      </c>
      <c r="DE420" s="46">
        <f ca="1">IF($EO420,OFFSET('Measure Summary'!$A$1,'IRP Inputs'!$EN420-1,IF($C420="WA",DE$17,DE$16)-1)/100,"")</f>
        <v>39.844422319311377</v>
      </c>
      <c r="DF420" s="46">
        <f ca="1">IF($EO420,OFFSET('Measure Summary'!$A$1,'IRP Inputs'!$EN420-1,IF($C420="WA",DF$17,DF$16)-1)/100,"")</f>
        <v>39.789923065996852</v>
      </c>
      <c r="DG420" s="46">
        <f ca="1">IF($EO420,OFFSET('Measure Summary'!$A$1,'IRP Inputs'!$EN420-1,IF($C420="WA",DG$17,DG$16)-1)/100,"")</f>
        <v>39.741422263362324</v>
      </c>
      <c r="DH420" s="47">
        <f ca="1">IF($EO420,OFFSET('Measure Summary'!$A$1,'IRP Inputs'!$EN420-1,IF($C420="WA",DH$17,DH$16)-1)/100,"")</f>
        <v>39.698129629084839</v>
      </c>
      <c r="DJ420" s="48">
        <f ca="1">IF($EO420,OFFSET('Measure Summary'!$A$1,'IRP Inputs'!$EN420-1,'IRP Inputs'!DJ$14-1),"")*K420</f>
        <v>27.518658868018967</v>
      </c>
      <c r="DK420" s="49">
        <f t="shared" ca="1" si="187"/>
        <v>8.5307842490858796</v>
      </c>
      <c r="DL420" s="48">
        <f t="shared" ca="1" si="190"/>
        <v>0</v>
      </c>
      <c r="DM420" s="50">
        <f t="shared" ca="1" si="190"/>
        <v>0</v>
      </c>
      <c r="DN420" s="50">
        <f t="shared" ca="1" si="190"/>
        <v>0</v>
      </c>
      <c r="DO420" s="50">
        <f t="shared" ca="1" si="190"/>
        <v>0</v>
      </c>
      <c r="DP420" s="50">
        <f t="shared" ca="1" si="190"/>
        <v>0</v>
      </c>
      <c r="DQ420" s="50">
        <f t="shared" ca="1" si="190"/>
        <v>0</v>
      </c>
      <c r="DR420" s="50">
        <f t="shared" ca="1" si="190"/>
        <v>0</v>
      </c>
      <c r="DS420" s="50">
        <f t="shared" ca="1" si="190"/>
        <v>0</v>
      </c>
      <c r="DT420" s="50">
        <f t="shared" ca="1" si="190"/>
        <v>0</v>
      </c>
      <c r="DU420" s="50">
        <f t="shared" ca="1" si="190"/>
        <v>0</v>
      </c>
      <c r="DV420" s="50">
        <f t="shared" ca="1" si="191"/>
        <v>0</v>
      </c>
      <c r="DW420" s="50">
        <f t="shared" ca="1" si="191"/>
        <v>0</v>
      </c>
      <c r="DX420" s="50">
        <f t="shared" ca="1" si="191"/>
        <v>0</v>
      </c>
      <c r="DY420" s="50">
        <f t="shared" ca="1" si="191"/>
        <v>0</v>
      </c>
      <c r="DZ420" s="50">
        <f t="shared" ca="1" si="191"/>
        <v>0</v>
      </c>
      <c r="EA420" s="50">
        <f t="shared" ca="1" si="191"/>
        <v>0</v>
      </c>
      <c r="EB420" s="50">
        <f t="shared" ca="1" si="191"/>
        <v>0</v>
      </c>
      <c r="EC420" s="50">
        <f t="shared" ca="1" si="191"/>
        <v>0</v>
      </c>
      <c r="ED420" s="50">
        <f t="shared" ca="1" si="191"/>
        <v>0</v>
      </c>
      <c r="EE420" s="50">
        <f t="shared" ca="1" si="191"/>
        <v>0</v>
      </c>
      <c r="EF420" s="50">
        <f t="shared" ca="1" si="186"/>
        <v>0</v>
      </c>
      <c r="EG420" s="50">
        <f t="shared" ca="1" si="186"/>
        <v>0</v>
      </c>
      <c r="EH420" s="50">
        <f t="shared" ca="1" si="186"/>
        <v>0</v>
      </c>
      <c r="EI420" s="50">
        <f t="shared" ca="1" si="186"/>
        <v>0</v>
      </c>
      <c r="EJ420" s="49">
        <f t="shared" ca="1" si="186"/>
        <v>0</v>
      </c>
      <c r="EM420">
        <f t="shared" si="189"/>
        <v>397</v>
      </c>
      <c r="EN420">
        <f>MATCH(EM420,'Measure Summary'!$VY:$VY,0)</f>
        <v>401</v>
      </c>
      <c r="EO420" t="b">
        <f t="shared" si="188"/>
        <v>1</v>
      </c>
    </row>
    <row r="421" spans="1:145">
      <c r="A421" s="40" t="str">
        <f ca="1">IF($EO421,OFFSET('Measure Summary'!$A$1,'IRP Inputs'!$EN421-1,'IRP Inputs'!A$14-1),"")</f>
        <v>OR_Residential_LI - Single Family_Existing_Space Heating_Natural Gas_Furnace</v>
      </c>
      <c r="B421" t="str">
        <f ca="1">IF($EO421,OFFSET('Measure Summary'!$A$1,'IRP Inputs'!$EN421-1,'IRP Inputs'!B$14-1),"")</f>
        <v>Retrofit</v>
      </c>
      <c r="C421" t="str">
        <f ca="1">IF($EO421,OFFSET('Measure Summary'!$A$1,'IRP Inputs'!$EN421-1,'IRP Inputs'!C$14-1),"")</f>
        <v>OR</v>
      </c>
      <c r="D421" t="str">
        <f ca="1">IF($EO421,OFFSET('Measure Summary'!$A$1,'IRP Inputs'!$EN421-1,'IRP Inputs'!D$14-1),"")</f>
        <v>Residential</v>
      </c>
      <c r="E421" t="str">
        <f ca="1">IF($EO421,OFFSET('Measure Summary'!$A$1,'IRP Inputs'!$EN421-1,'IRP Inputs'!E$14-1),"")</f>
        <v>LI - Mobile Home</v>
      </c>
      <c r="F421" t="str">
        <f ca="1">IF($EO421,OFFSET('Measure Summary'!$A$1,'IRP Inputs'!$EN421-1,'IRP Inputs'!F$14-1),"")</f>
        <v>New</v>
      </c>
      <c r="G421" t="str">
        <f ca="1">IF($EO421,OFFSET('Measure Summary'!$A$1,'IRP Inputs'!$EN421-1,'IRP Inputs'!G$14-1),"")</f>
        <v>Space Heating</v>
      </c>
      <c r="H421" t="str">
        <f ca="1">IF($EO421,OFFSET('Measure Summary'!$A$1,'IRP Inputs'!$EN421-1,'IRP Inputs'!H$14-1),"")</f>
        <v>Windows - Low-e Storm Addition</v>
      </c>
      <c r="I421" t="str">
        <f ca="1">IF($EO421,OFFSET('Measure Summary'!$A$1,'IRP Inputs'!$EN421-1,'IRP Inputs'!I$14-1),"")</f>
        <v>ORM350</v>
      </c>
      <c r="J421" s="1" t="str">
        <f ca="1">IF($EO421,OFFSET('Measure Summary'!$A$1,'IRP Inputs'!$EN421-1,'IRP Inputs'!J$14-1),"")</f>
        <v>Low-e Storm Window</v>
      </c>
      <c r="K421" s="41">
        <f ca="1">IF($EO421,OFFSET('Measure Summary'!$A$1,'IRP Inputs'!$EN421-1,'IRP Inputs'!K$14-1),"")</f>
        <v>11.25</v>
      </c>
      <c r="L421" s="1">
        <f ca="1">IF($EO421,OFFSET('Measure Summary'!$A$1,'IRP Inputs'!$EN421-1,'IRP Inputs'!L$14-1),"")</f>
        <v>20</v>
      </c>
      <c r="M421" s="42">
        <f ca="1">IF($EO421,OFFSET('Measure Summary'!$A$1,'IRP Inputs'!$EN421-1,'IRP Inputs'!M$14-1),"")</f>
        <v>0</v>
      </c>
      <c r="N421" s="43">
        <f ca="1">IF($EO421,OFFSET('Measure Summary'!$A$1,'IRP Inputs'!$EN421-1,'IRP Inputs'!N$14-1),"")</f>
        <v>0</v>
      </c>
      <c r="O421" s="43">
        <f ca="1">IF($EO421,OFFSET('Measure Summary'!$A$1,'IRP Inputs'!$EN421-1,'IRP Inputs'!O$14-1),"")</f>
        <v>0</v>
      </c>
      <c r="P421" s="43">
        <f ca="1">IF($EO421,OFFSET('Measure Summary'!$A$1,'IRP Inputs'!$EN421-1,'IRP Inputs'!P$14-1),"")</f>
        <v>0</v>
      </c>
      <c r="Q421" s="43">
        <f ca="1">IF($EO421,OFFSET('Measure Summary'!$A$1,'IRP Inputs'!$EN421-1,'IRP Inputs'!Q$14-1),"")</f>
        <v>0</v>
      </c>
      <c r="R421" s="43">
        <f ca="1">IF($EO421,OFFSET('Measure Summary'!$A$1,'IRP Inputs'!$EN421-1,'IRP Inputs'!R$14-1),"")</f>
        <v>0</v>
      </c>
      <c r="S421" s="43">
        <f ca="1">IF($EO421,OFFSET('Measure Summary'!$A$1,'IRP Inputs'!$EN421-1,'IRP Inputs'!S$14-1),"")</f>
        <v>0</v>
      </c>
      <c r="T421" s="43">
        <f ca="1">IF($EO421,OFFSET('Measure Summary'!$A$1,'IRP Inputs'!$EN421-1,'IRP Inputs'!T$14-1),"")</f>
        <v>0</v>
      </c>
      <c r="U421" s="43">
        <f ca="1">IF($EO421,OFFSET('Measure Summary'!$A$1,'IRP Inputs'!$EN421-1,'IRP Inputs'!U$14-1),"")</f>
        <v>0</v>
      </c>
      <c r="V421" s="43">
        <f ca="1">IF($EO421,OFFSET('Measure Summary'!$A$1,'IRP Inputs'!$EN421-1,'IRP Inputs'!V$14-1),"")</f>
        <v>0</v>
      </c>
      <c r="W421" s="43">
        <f ca="1">IF($EO421,OFFSET('Measure Summary'!$A$1,'IRP Inputs'!$EN421-1,'IRP Inputs'!W$14-1),"")</f>
        <v>0</v>
      </c>
      <c r="X421" s="43">
        <f ca="1">IF($EO421,OFFSET('Measure Summary'!$A$1,'IRP Inputs'!$EN421-1,'IRP Inputs'!X$14-1),"")</f>
        <v>0</v>
      </c>
      <c r="Y421" s="43">
        <f ca="1">IF($EO421,OFFSET('Measure Summary'!$A$1,'IRP Inputs'!$EN421-1,'IRP Inputs'!Y$14-1),"")</f>
        <v>0</v>
      </c>
      <c r="Z421" s="43">
        <f ca="1">IF($EO421,OFFSET('Measure Summary'!$A$1,'IRP Inputs'!$EN421-1,'IRP Inputs'!Z$14-1),"")</f>
        <v>0</v>
      </c>
      <c r="AA421" s="43">
        <f ca="1">IF($EO421,OFFSET('Measure Summary'!$A$1,'IRP Inputs'!$EN421-1,'IRP Inputs'!AA$14-1),"")</f>
        <v>0</v>
      </c>
      <c r="AB421" s="43">
        <f ca="1">IF($EO421,OFFSET('Measure Summary'!$A$1,'IRP Inputs'!$EN421-1,'IRP Inputs'!AB$14-1),"")</f>
        <v>0</v>
      </c>
      <c r="AC421" s="43">
        <f ca="1">IF($EO421,OFFSET('Measure Summary'!$A$1,'IRP Inputs'!$EN421-1,'IRP Inputs'!AC$14-1),"")</f>
        <v>0</v>
      </c>
      <c r="AD421" s="43">
        <f ca="1">IF($EO421,OFFSET('Measure Summary'!$A$1,'IRP Inputs'!$EN421-1,'IRP Inputs'!AD$14-1),"")</f>
        <v>0</v>
      </c>
      <c r="AE421" s="43">
        <f ca="1">IF($EO421,OFFSET('Measure Summary'!$A$1,'IRP Inputs'!$EN421-1,'IRP Inputs'!AE$14-1),"")</f>
        <v>0</v>
      </c>
      <c r="AF421" s="43">
        <f ca="1">IF($EO421,OFFSET('Measure Summary'!$A$1,'IRP Inputs'!$EN421-1,'IRP Inputs'!AF$14-1),"")</f>
        <v>0</v>
      </c>
      <c r="AG421" s="43">
        <f ca="1">IF($EO421,OFFSET('Measure Summary'!$A$1,'IRP Inputs'!$EN421-1,'IRP Inputs'!AG$14-1),"")</f>
        <v>0</v>
      </c>
      <c r="AH421" s="43">
        <f ca="1">IF($EO421,OFFSET('Measure Summary'!$A$1,'IRP Inputs'!$EN421-1,'IRP Inputs'!AH$14-1),"")</f>
        <v>0</v>
      </c>
      <c r="AI421" s="43">
        <f ca="1">IF($EO421,OFFSET('Measure Summary'!$A$1,'IRP Inputs'!$EN421-1,'IRP Inputs'!AI$14-1),"")</f>
        <v>0</v>
      </c>
      <c r="AJ421" s="43">
        <f ca="1">IF($EO421,OFFSET('Measure Summary'!$A$1,'IRP Inputs'!$EN421-1,'IRP Inputs'!AJ$14-1),"")</f>
        <v>0</v>
      </c>
      <c r="AK421" s="44">
        <f ca="1">IF($EO421,OFFSET('Measure Summary'!$A$1,'IRP Inputs'!$EN421-1,'IRP Inputs'!AK$14-1),"")</f>
        <v>0</v>
      </c>
      <c r="AL421" s="42">
        <f ca="1">IF($EO421,OFFSET('Measure Summary'!$A$1,'IRP Inputs'!$EN421-1,'IRP Inputs'!AL$14-1)*100,"")</f>
        <v>0</v>
      </c>
      <c r="AM421" s="43">
        <f ca="1">IF($EO421,OFFSET('Measure Summary'!$A$1,'IRP Inputs'!$EN421-1,'IRP Inputs'!AM$14-1)*100,"")</f>
        <v>0</v>
      </c>
      <c r="AN421" s="43">
        <f ca="1">IF($EO421,OFFSET('Measure Summary'!$A$1,'IRP Inputs'!$EN421-1,'IRP Inputs'!AN$14-1)*100,"")</f>
        <v>0</v>
      </c>
      <c r="AO421" s="43">
        <f ca="1">IF($EO421,OFFSET('Measure Summary'!$A$1,'IRP Inputs'!$EN421-1,'IRP Inputs'!AO$14-1)*100,"")</f>
        <v>0</v>
      </c>
      <c r="AP421" s="43">
        <f ca="1">IF($EO421,OFFSET('Measure Summary'!$A$1,'IRP Inputs'!$EN421-1,'IRP Inputs'!AP$14-1)*100,"")</f>
        <v>0</v>
      </c>
      <c r="AQ421" s="43">
        <f ca="1">IF($EO421,OFFSET('Measure Summary'!$A$1,'IRP Inputs'!$EN421-1,'IRP Inputs'!AQ$14-1)*100,"")</f>
        <v>0</v>
      </c>
      <c r="AR421" s="43">
        <f ca="1">IF($EO421,OFFSET('Measure Summary'!$A$1,'IRP Inputs'!$EN421-1,'IRP Inputs'!AR$14-1)*100,"")</f>
        <v>0</v>
      </c>
      <c r="AS421" s="43">
        <f ca="1">IF($EO421,OFFSET('Measure Summary'!$A$1,'IRP Inputs'!$EN421-1,'IRP Inputs'!AS$14-1)*100,"")</f>
        <v>0</v>
      </c>
      <c r="AT421" s="43">
        <f ca="1">IF($EO421,OFFSET('Measure Summary'!$A$1,'IRP Inputs'!$EN421-1,'IRP Inputs'!AT$14-1)*100,"")</f>
        <v>0</v>
      </c>
      <c r="AU421" s="43">
        <f ca="1">IF($EO421,OFFSET('Measure Summary'!$A$1,'IRP Inputs'!$EN421-1,'IRP Inputs'!AU$14-1)*100,"")</f>
        <v>0</v>
      </c>
      <c r="AV421" s="43">
        <f ca="1">IF($EO421,OFFSET('Measure Summary'!$A$1,'IRP Inputs'!$EN421-1,'IRP Inputs'!AV$14-1)*100,"")</f>
        <v>0</v>
      </c>
      <c r="AW421" s="43">
        <f ca="1">IF($EO421,OFFSET('Measure Summary'!$A$1,'IRP Inputs'!$EN421-1,'IRP Inputs'!AW$14-1)*100,"")</f>
        <v>0</v>
      </c>
      <c r="AX421" s="43">
        <f ca="1">IF($EO421,OFFSET('Measure Summary'!$A$1,'IRP Inputs'!$EN421-1,'IRP Inputs'!AX$14-1)*100,"")</f>
        <v>0</v>
      </c>
      <c r="AY421" s="43">
        <f ca="1">IF($EO421,OFFSET('Measure Summary'!$A$1,'IRP Inputs'!$EN421-1,'IRP Inputs'!AY$14-1)*100,"")</f>
        <v>0</v>
      </c>
      <c r="AZ421" s="43">
        <f ca="1">IF($EO421,OFFSET('Measure Summary'!$A$1,'IRP Inputs'!$EN421-1,'IRP Inputs'!AZ$14-1)*100,"")</f>
        <v>0</v>
      </c>
      <c r="BA421" s="43">
        <f ca="1">IF($EO421,OFFSET('Measure Summary'!$A$1,'IRP Inputs'!$EN421-1,'IRP Inputs'!BA$14-1)*100,"")</f>
        <v>0</v>
      </c>
      <c r="BB421" s="43">
        <f ca="1">IF($EO421,OFFSET('Measure Summary'!$A$1,'IRP Inputs'!$EN421-1,'IRP Inputs'!BB$14-1)*100,"")</f>
        <v>0</v>
      </c>
      <c r="BC421" s="43">
        <f ca="1">IF($EO421,OFFSET('Measure Summary'!$A$1,'IRP Inputs'!$EN421-1,'IRP Inputs'!BC$14-1)*100,"")</f>
        <v>0</v>
      </c>
      <c r="BD421" s="43">
        <f ca="1">IF($EO421,OFFSET('Measure Summary'!$A$1,'IRP Inputs'!$EN421-1,'IRP Inputs'!BD$14-1)*100,"")</f>
        <v>0</v>
      </c>
      <c r="BE421" s="43">
        <f ca="1">IF($EO421,OFFSET('Measure Summary'!$A$1,'IRP Inputs'!$EN421-1,'IRP Inputs'!BE$14-1)*100,"")</f>
        <v>0</v>
      </c>
      <c r="BF421" s="43">
        <f ca="1">IF($EO421,OFFSET('Measure Summary'!$A$1,'IRP Inputs'!$EN421-1,'IRP Inputs'!BF$14-1)*100,"")</f>
        <v>0</v>
      </c>
      <c r="BG421" s="43">
        <f ca="1">IF($EO421,OFFSET('Measure Summary'!$A$1,'IRP Inputs'!$EN421-1,'IRP Inputs'!BG$14-1)*100,"")</f>
        <v>0</v>
      </c>
      <c r="BH421" s="43">
        <f ca="1">IF($EO421,OFFSET('Measure Summary'!$A$1,'IRP Inputs'!$EN421-1,'IRP Inputs'!BH$14-1)*100,"")</f>
        <v>0</v>
      </c>
      <c r="BI421" s="43">
        <f ca="1">IF($EO421,OFFSET('Measure Summary'!$A$1,'IRP Inputs'!$EN421-1,'IRP Inputs'!BI$14-1)*100,"")</f>
        <v>0</v>
      </c>
      <c r="BJ421" s="44">
        <f ca="1">IF($EO421,OFFSET('Measure Summary'!$A$1,'IRP Inputs'!$EN421-1,'IRP Inputs'!BJ$14-1)*100,"")</f>
        <v>0</v>
      </c>
      <c r="BK421" s="42">
        <f ca="1">IF($EO421,OFFSET('Measure Summary'!$A$1,'IRP Inputs'!$EN421-1,'IRP Inputs'!BK$14-1)*100,"")</f>
        <v>0</v>
      </c>
      <c r="BL421" s="43">
        <f ca="1">IF($EO421,OFFSET('Measure Summary'!$A$1,'IRP Inputs'!$EN421-1,'IRP Inputs'!BL$14-1)*100,"")</f>
        <v>0</v>
      </c>
      <c r="BM421" s="43">
        <f ca="1">IF($EO421,OFFSET('Measure Summary'!$A$1,'IRP Inputs'!$EN421-1,'IRP Inputs'!BM$14-1)*100,"")</f>
        <v>0</v>
      </c>
      <c r="BN421" s="43">
        <f ca="1">IF($EO421,OFFSET('Measure Summary'!$A$1,'IRP Inputs'!$EN421-1,'IRP Inputs'!BN$14-1)*100,"")</f>
        <v>0</v>
      </c>
      <c r="BO421" s="43">
        <f ca="1">IF($EO421,OFFSET('Measure Summary'!$A$1,'IRP Inputs'!$EN421-1,'IRP Inputs'!BO$14-1)*100,"")</f>
        <v>0</v>
      </c>
      <c r="BP421" s="43">
        <f ca="1">IF($EO421,OFFSET('Measure Summary'!$A$1,'IRP Inputs'!$EN421-1,'IRP Inputs'!BP$14-1)*100,"")</f>
        <v>0</v>
      </c>
      <c r="BQ421" s="43">
        <f ca="1">IF($EO421,OFFSET('Measure Summary'!$A$1,'IRP Inputs'!$EN421-1,'IRP Inputs'!BQ$14-1)*100,"")</f>
        <v>0</v>
      </c>
      <c r="BR421" s="43">
        <f ca="1">IF($EO421,OFFSET('Measure Summary'!$A$1,'IRP Inputs'!$EN421-1,'IRP Inputs'!BR$14-1)*100,"")</f>
        <v>0</v>
      </c>
      <c r="BS421" s="43">
        <f ca="1">IF($EO421,OFFSET('Measure Summary'!$A$1,'IRP Inputs'!$EN421-1,'IRP Inputs'!BS$14-1)*100,"")</f>
        <v>0</v>
      </c>
      <c r="BT421" s="43">
        <f ca="1">IF($EO421,OFFSET('Measure Summary'!$A$1,'IRP Inputs'!$EN421-1,'IRP Inputs'!BT$14-1)*100,"")</f>
        <v>0</v>
      </c>
      <c r="BU421" s="43">
        <f ca="1">IF($EO421,OFFSET('Measure Summary'!$A$1,'IRP Inputs'!$EN421-1,'IRP Inputs'!BU$14-1)*100,"")</f>
        <v>0</v>
      </c>
      <c r="BV421" s="43">
        <f ca="1">IF($EO421,OFFSET('Measure Summary'!$A$1,'IRP Inputs'!$EN421-1,'IRP Inputs'!BV$14-1)*100,"")</f>
        <v>0</v>
      </c>
      <c r="BW421" s="43">
        <f ca="1">IF($EO421,OFFSET('Measure Summary'!$A$1,'IRP Inputs'!$EN421-1,'IRP Inputs'!BW$14-1)*100,"")</f>
        <v>0</v>
      </c>
      <c r="BX421" s="43">
        <f ca="1">IF($EO421,OFFSET('Measure Summary'!$A$1,'IRP Inputs'!$EN421-1,'IRP Inputs'!BX$14-1)*100,"")</f>
        <v>0</v>
      </c>
      <c r="BY421" s="43">
        <f ca="1">IF($EO421,OFFSET('Measure Summary'!$A$1,'IRP Inputs'!$EN421-1,'IRP Inputs'!BY$14-1)*100,"")</f>
        <v>0</v>
      </c>
      <c r="BZ421" s="43">
        <f ca="1">IF($EO421,OFFSET('Measure Summary'!$A$1,'IRP Inputs'!$EN421-1,'IRP Inputs'!BZ$14-1)*100,"")</f>
        <v>0</v>
      </c>
      <c r="CA421" s="43">
        <f ca="1">IF($EO421,OFFSET('Measure Summary'!$A$1,'IRP Inputs'!$EN421-1,'IRP Inputs'!CA$14-1)*100,"")</f>
        <v>0</v>
      </c>
      <c r="CB421" s="43">
        <f ca="1">IF($EO421,OFFSET('Measure Summary'!$A$1,'IRP Inputs'!$EN421-1,'IRP Inputs'!CB$14-1)*100,"")</f>
        <v>0</v>
      </c>
      <c r="CC421" s="43">
        <f ca="1">IF($EO421,OFFSET('Measure Summary'!$A$1,'IRP Inputs'!$EN421-1,'IRP Inputs'!CC$14-1)*100,"")</f>
        <v>0</v>
      </c>
      <c r="CD421" s="43">
        <f ca="1">IF($EO421,OFFSET('Measure Summary'!$A$1,'IRP Inputs'!$EN421-1,'IRP Inputs'!CD$14-1)*100,"")</f>
        <v>0</v>
      </c>
      <c r="CE421" s="43">
        <f ca="1">IF($EO421,OFFSET('Measure Summary'!$A$1,'IRP Inputs'!$EN421-1,'IRP Inputs'!CE$14-1)*100,"")</f>
        <v>0</v>
      </c>
      <c r="CF421" s="43">
        <f ca="1">IF($EO421,OFFSET('Measure Summary'!$A$1,'IRP Inputs'!$EN421-1,'IRP Inputs'!CF$14-1)*100,"")</f>
        <v>0</v>
      </c>
      <c r="CG421" s="43">
        <f ca="1">IF($EO421,OFFSET('Measure Summary'!$A$1,'IRP Inputs'!$EN421-1,'IRP Inputs'!CG$14-1)*100,"")</f>
        <v>0</v>
      </c>
      <c r="CH421" s="43">
        <f ca="1">IF($EO421,OFFSET('Measure Summary'!$A$1,'IRP Inputs'!$EN421-1,'IRP Inputs'!CH$14-1)*100,"")</f>
        <v>0</v>
      </c>
      <c r="CI421" s="44">
        <f ca="1">IF($EO421,OFFSET('Measure Summary'!$A$1,'IRP Inputs'!$EN421-1,'IRP Inputs'!CI$14-1)*100,"")</f>
        <v>0</v>
      </c>
      <c r="CJ421" s="45">
        <f ca="1">IF($EO421,OFFSET('Measure Summary'!$A$1,'IRP Inputs'!$EN421-1,IF($C421="WA",CJ$17,CJ$16)-1)/100,"")</f>
        <v>8.7222233515052885</v>
      </c>
      <c r="CK421" s="46">
        <f ca="1">IF($EO421,OFFSET('Measure Summary'!$A$1,'IRP Inputs'!$EN421-1,IF($C421="WA",CK$17,CK$16)-1)/100,"")</f>
        <v>7.5812059414603246</v>
      </c>
      <c r="CL421" s="46">
        <f ca="1">IF($EO421,OFFSET('Measure Summary'!$A$1,'IRP Inputs'!$EN421-1,IF($C421="WA",CL$17,CL$16)-1)/100,"")</f>
        <v>7.0948782178883985</v>
      </c>
      <c r="CM421" s="46">
        <f ca="1">IF($EO421,OFFSET('Measure Summary'!$A$1,'IRP Inputs'!$EN421-1,IF($C421="WA",CM$17,CM$16)-1)/100,"")</f>
        <v>6.8343781668075145</v>
      </c>
      <c r="CN421" s="46">
        <f ca="1">IF($EO421,OFFSET('Measure Summary'!$A$1,'IRP Inputs'!$EN421-1,IF($C421="WA",CN$17,CN$16)-1)/100,"")</f>
        <v>6.6718474273588582</v>
      </c>
      <c r="CO421" s="46">
        <f ca="1">IF($EO421,OFFSET('Measure Summary'!$A$1,'IRP Inputs'!$EN421-1,IF($C421="WA",CO$17,CO$16)-1)/100,"")</f>
        <v>6.5592371221914831</v>
      </c>
      <c r="CP421" s="46">
        <f ca="1">IF($EO421,OFFSET('Measure Summary'!$A$1,'IRP Inputs'!$EN421-1,IF($C421="WA",CP$17,CP$16)-1)/100,"")</f>
        <v>6.4766137102692731</v>
      </c>
      <c r="CQ421" s="46">
        <f ca="1">IF($EO421,OFFSET('Measure Summary'!$A$1,'IRP Inputs'!$EN421-1,IF($C421="WA",CQ$17,CQ$16)-1)/100,"")</f>
        <v>6.4134098045376984</v>
      </c>
      <c r="CR421" s="46">
        <f ca="1">IF($EO421,OFFSET('Measure Summary'!$A$1,'IRP Inputs'!$EN421-1,IF($C421="WA",CR$17,CR$16)-1)/100,"")</f>
        <v>6.3635013586705638</v>
      </c>
      <c r="CS421" s="46">
        <f ca="1">IF($EO421,OFFSET('Measure Summary'!$A$1,'IRP Inputs'!$EN421-1,IF($C421="WA",CS$17,CS$16)-1)/100,"")</f>
        <v>6.3230944088849084</v>
      </c>
      <c r="CT421" s="46">
        <f ca="1">IF($EO421,OFFSET('Measure Summary'!$A$1,'IRP Inputs'!$EN421-1,IF($C421="WA",CT$17,CT$16)-1)/100,"")</f>
        <v>6.2802410660232306</v>
      </c>
      <c r="CU421" s="46">
        <f ca="1">IF($EO421,OFFSET('Measure Summary'!$A$1,'IRP Inputs'!$EN421-1,IF($C421="WA",CU$17,CU$16)-1)/100,"")</f>
        <v>6.2385292421022074</v>
      </c>
      <c r="CV421" s="46">
        <f ca="1">IF($EO421,OFFSET('Measure Summary'!$A$1,'IRP Inputs'!$EN421-1,IF($C421="WA",CV$17,CV$16)-1)/100,"")</f>
        <v>6.2039365035820904</v>
      </c>
      <c r="CW421" s="46">
        <f ca="1">IF($EO421,OFFSET('Measure Summary'!$A$1,'IRP Inputs'!$EN421-1,IF($C421="WA",CW$17,CW$16)-1)/100,"")</f>
        <v>6.1749089931710781</v>
      </c>
      <c r="CX421" s="46">
        <f ca="1">IF($EO421,OFFSET('Measure Summary'!$A$1,'IRP Inputs'!$EN421-1,IF($C421="WA",CX$17,CX$16)-1)/100,"")</f>
        <v>6.1503068321971499</v>
      </c>
      <c r="CY421" s="46">
        <f ca="1">IF($EO421,OFFSET('Measure Summary'!$A$1,'IRP Inputs'!$EN421-1,IF($C421="WA",CY$17,CY$16)-1)/100,"")</f>
        <v>6.129275274131941</v>
      </c>
      <c r="CZ421" s="46">
        <f ca="1">IF($EO421,OFFSET('Measure Summary'!$A$1,'IRP Inputs'!$EN421-1,IF($C421="WA",CZ$17,CZ$16)-1)/100,"")</f>
        <v>6.1111623606463503</v>
      </c>
      <c r="DA421" s="46">
        <f ca="1">IF($EO421,OFFSET('Measure Summary'!$A$1,'IRP Inputs'!$EN421-1,IF($C421="WA",DA$17,DA$16)-1)/100,"")</f>
        <v>6.0954616307320597</v>
      </c>
      <c r="DB421" s="46">
        <f ca="1">IF($EO421,OFFSET('Measure Summary'!$A$1,'IRP Inputs'!$EN421-1,IF($C421="WA",DB$17,DB$16)-1)/100,"")</f>
        <v>6.0817739066917262</v>
      </c>
      <c r="DC421" s="46">
        <f ca="1">IF($EO421,OFFSET('Measure Summary'!$A$1,'IRP Inputs'!$EN421-1,IF($C421="WA",DC$17,DC$16)-1)/100,"")</f>
        <v>6.0697805113259058</v>
      </c>
      <c r="DD421" s="46">
        <f ca="1">IF($EO421,OFFSET('Measure Summary'!$A$1,'IRP Inputs'!$EN421-1,IF($C421="WA",DD$17,DD$16)-1)/100,"")</f>
        <v>6.0592241168829126</v>
      </c>
      <c r="DE421" s="46">
        <f ca="1">IF($EO421,OFFSET('Measure Summary'!$A$1,'IRP Inputs'!$EN421-1,IF($C421="WA",DE$17,DE$16)-1)/100,"")</f>
        <v>6.0498948041388454</v>
      </c>
      <c r="DF421" s="46">
        <f ca="1">IF($EO421,OFFSET('Measure Summary'!$A$1,'IRP Inputs'!$EN421-1,IF($C421="WA",DF$17,DF$16)-1)/100,"")</f>
        <v>6.0416197500593913</v>
      </c>
      <c r="DG421" s="46">
        <f ca="1">IF($EO421,OFFSET('Measure Summary'!$A$1,'IRP Inputs'!$EN421-1,IF($C421="WA",DG$17,DG$16)-1)/100,"")</f>
        <v>6.0342554883440691</v>
      </c>
      <c r="DH421" s="47">
        <f ca="1">IF($EO421,OFFSET('Measure Summary'!$A$1,'IRP Inputs'!$EN421-1,IF($C421="WA",DH$17,DH$16)-1)/100,"")</f>
        <v>6.0276820241569409</v>
      </c>
      <c r="DJ421" s="48">
        <f ca="1">IF($EO421,OFFSET('Measure Summary'!$A$1,'IRP Inputs'!$EN421-1,'IRP Inputs'!DJ$14-1),"")*K421</f>
        <v>0.81084420952824698</v>
      </c>
      <c r="DK421" s="49">
        <f t="shared" ca="1" si="187"/>
        <v>0.25136170495375654</v>
      </c>
      <c r="DL421" s="48">
        <f t="shared" ca="1" si="190"/>
        <v>0</v>
      </c>
      <c r="DM421" s="50">
        <f t="shared" ca="1" si="190"/>
        <v>0</v>
      </c>
      <c r="DN421" s="50">
        <f t="shared" ca="1" si="190"/>
        <v>0</v>
      </c>
      <c r="DO421" s="50">
        <f t="shared" ca="1" si="190"/>
        <v>0</v>
      </c>
      <c r="DP421" s="50">
        <f t="shared" ca="1" si="190"/>
        <v>0</v>
      </c>
      <c r="DQ421" s="50">
        <f t="shared" ca="1" si="190"/>
        <v>0</v>
      </c>
      <c r="DR421" s="50">
        <f t="shared" ca="1" si="190"/>
        <v>0</v>
      </c>
      <c r="DS421" s="50">
        <f t="shared" ca="1" si="190"/>
        <v>0</v>
      </c>
      <c r="DT421" s="50">
        <f t="shared" ca="1" si="190"/>
        <v>0</v>
      </c>
      <c r="DU421" s="50">
        <f t="shared" ca="1" si="190"/>
        <v>0</v>
      </c>
      <c r="DV421" s="50">
        <f t="shared" ca="1" si="191"/>
        <v>0</v>
      </c>
      <c r="DW421" s="50">
        <f t="shared" ca="1" si="191"/>
        <v>0</v>
      </c>
      <c r="DX421" s="50">
        <f t="shared" ca="1" si="191"/>
        <v>0</v>
      </c>
      <c r="DY421" s="50">
        <f t="shared" ca="1" si="191"/>
        <v>0</v>
      </c>
      <c r="DZ421" s="50">
        <f t="shared" ca="1" si="191"/>
        <v>0</v>
      </c>
      <c r="EA421" s="50">
        <f t="shared" ca="1" si="191"/>
        <v>0</v>
      </c>
      <c r="EB421" s="50">
        <f t="shared" ca="1" si="191"/>
        <v>0</v>
      </c>
      <c r="EC421" s="50">
        <f t="shared" ca="1" si="191"/>
        <v>0</v>
      </c>
      <c r="ED421" s="50">
        <f t="shared" ca="1" si="191"/>
        <v>0</v>
      </c>
      <c r="EE421" s="50">
        <f t="shared" ca="1" si="191"/>
        <v>0</v>
      </c>
      <c r="EF421" s="50">
        <f t="shared" ca="1" si="186"/>
        <v>0</v>
      </c>
      <c r="EG421" s="50">
        <f t="shared" ca="1" si="186"/>
        <v>0</v>
      </c>
      <c r="EH421" s="50">
        <f t="shared" ca="1" si="186"/>
        <v>0</v>
      </c>
      <c r="EI421" s="50">
        <f t="shared" ca="1" si="186"/>
        <v>0</v>
      </c>
      <c r="EJ421" s="49">
        <f t="shared" ca="1" si="186"/>
        <v>0</v>
      </c>
      <c r="EM421">
        <f t="shared" si="189"/>
        <v>398</v>
      </c>
      <c r="EN421">
        <f>MATCH(EM421,'Measure Summary'!$VY:$VY,0)</f>
        <v>402</v>
      </c>
      <c r="EO421" t="b">
        <f t="shared" si="188"/>
        <v>1</v>
      </c>
    </row>
    <row r="422" spans="1:145">
      <c r="A422" s="40" t="str">
        <f ca="1">IF($EO422,OFFSET('Measure Summary'!$A$1,'IRP Inputs'!$EN422-1,'IRP Inputs'!A$14-1),"")</f>
        <v>OR_Residential_LI - Single Family_Existing_Space Heating_Natural Gas_Furnace</v>
      </c>
      <c r="B422" t="str">
        <f ca="1">IF($EO422,OFFSET('Measure Summary'!$A$1,'IRP Inputs'!$EN422-1,'IRP Inputs'!B$14-1),"")</f>
        <v>Retrofit</v>
      </c>
      <c r="C422" t="str">
        <f ca="1">IF($EO422,OFFSET('Measure Summary'!$A$1,'IRP Inputs'!$EN422-1,'IRP Inputs'!C$14-1),"")</f>
        <v>OR</v>
      </c>
      <c r="D422" t="str">
        <f ca="1">IF($EO422,OFFSET('Measure Summary'!$A$1,'IRP Inputs'!$EN422-1,'IRP Inputs'!D$14-1),"")</f>
        <v>Residential</v>
      </c>
      <c r="E422" t="str">
        <f ca="1">IF($EO422,OFFSET('Measure Summary'!$A$1,'IRP Inputs'!$EN422-1,'IRP Inputs'!E$14-1),"")</f>
        <v>LI - Mobile Home</v>
      </c>
      <c r="F422" t="str">
        <f ca="1">IF($EO422,OFFSET('Measure Summary'!$A$1,'IRP Inputs'!$EN422-1,'IRP Inputs'!F$14-1),"")</f>
        <v>New</v>
      </c>
      <c r="G422" t="str">
        <f ca="1">IF($EO422,OFFSET('Measure Summary'!$A$1,'IRP Inputs'!$EN422-1,'IRP Inputs'!G$14-1),"")</f>
        <v>Space Heating</v>
      </c>
      <c r="H422" t="str">
        <f ca="1">IF($EO422,OFFSET('Measure Summary'!$A$1,'IRP Inputs'!$EN422-1,'IRP Inputs'!H$14-1),"")</f>
        <v>ENERGY STAR Doors - Storm and Thermal</v>
      </c>
      <c r="I422" t="str">
        <f ca="1">IF($EO422,OFFSET('Measure Summary'!$A$1,'IRP Inputs'!$EN422-1,'IRP Inputs'!I$14-1),"")</f>
        <v>ORM351</v>
      </c>
      <c r="J422" s="1" t="str">
        <f ca="1">IF($EO422,OFFSET('Measure Summary'!$A$1,'IRP Inputs'!$EN422-1,'IRP Inputs'!J$14-1),"")</f>
        <v>R-5 Door</v>
      </c>
      <c r="K422" s="41">
        <f ca="1">IF($EO422,OFFSET('Measure Summary'!$A$1,'IRP Inputs'!$EN422-1,'IRP Inputs'!K$14-1),"")</f>
        <v>619.69000000000005</v>
      </c>
      <c r="L422" s="1">
        <f ca="1">IF($EO422,OFFSET('Measure Summary'!$A$1,'IRP Inputs'!$EN422-1,'IRP Inputs'!L$14-1),"")</f>
        <v>40</v>
      </c>
      <c r="M422" s="42">
        <f ca="1">IF($EO422,OFFSET('Measure Summary'!$A$1,'IRP Inputs'!$EN422-1,'IRP Inputs'!M$14-1),"")</f>
        <v>0</v>
      </c>
      <c r="N422" s="43">
        <f ca="1">IF($EO422,OFFSET('Measure Summary'!$A$1,'IRP Inputs'!$EN422-1,'IRP Inputs'!N$14-1),"")</f>
        <v>0.72920939208401248</v>
      </c>
      <c r="O422" s="43">
        <f ca="1">IF($EO422,OFFSET('Measure Summary'!$A$1,'IRP Inputs'!$EN422-1,'IRP Inputs'!O$14-1),"")</f>
        <v>1.193306755829701</v>
      </c>
      <c r="P422" s="43">
        <f ca="1">IF($EO422,OFFSET('Measure Summary'!$A$1,'IRP Inputs'!$EN422-1,'IRP Inputs'!P$14-1),"")</f>
        <v>1.7325755855918836</v>
      </c>
      <c r="Q422" s="43">
        <f ca="1">IF($EO422,OFFSET('Measure Summary'!$A$1,'IRP Inputs'!$EN422-1,'IRP Inputs'!Q$14-1),"")</f>
        <v>2.3708450295206998</v>
      </c>
      <c r="R422" s="43">
        <f ca="1">IF($EO422,OFFSET('Measure Summary'!$A$1,'IRP Inputs'!$EN422-1,'IRP Inputs'!R$14-1),"")</f>
        <v>3.2386807272872198</v>
      </c>
      <c r="S422" s="43">
        <f ca="1">IF($EO422,OFFSET('Measure Summary'!$A$1,'IRP Inputs'!$EN422-1,'IRP Inputs'!S$14-1),"")</f>
        <v>4.0711878551083887</v>
      </c>
      <c r="T422" s="43">
        <f ca="1">IF($EO422,OFFSET('Measure Summary'!$A$1,'IRP Inputs'!$EN422-1,'IRP Inputs'!T$14-1),"")</f>
        <v>4.6948399393578608</v>
      </c>
      <c r="U422" s="43">
        <f ca="1">IF($EO422,OFFSET('Measure Summary'!$A$1,'IRP Inputs'!$EN422-1,'IRP Inputs'!U$14-1),"")</f>
        <v>4.9353460244664937</v>
      </c>
      <c r="V422" s="43">
        <f ca="1">IF($EO422,OFFSET('Measure Summary'!$A$1,'IRP Inputs'!$EN422-1,'IRP Inputs'!V$14-1),"")</f>
        <v>4.6868975755601223</v>
      </c>
      <c r="W422" s="43">
        <f ca="1">IF($EO422,OFFSET('Measure Summary'!$A$1,'IRP Inputs'!$EN422-1,'IRP Inputs'!W$14-1),"")</f>
        <v>3.97507304612405</v>
      </c>
      <c r="X422" s="43">
        <f ca="1">IF($EO422,OFFSET('Measure Summary'!$A$1,'IRP Inputs'!$EN422-1,'IRP Inputs'!X$14-1),"")</f>
        <v>2.8639817207441061</v>
      </c>
      <c r="Y422" s="43">
        <f ca="1">IF($EO422,OFFSET('Measure Summary'!$A$1,'IRP Inputs'!$EN422-1,'IRP Inputs'!Y$14-1),"")</f>
        <v>1.7999950976872534</v>
      </c>
      <c r="Z422" s="43">
        <f ca="1">IF($EO422,OFFSET('Measure Summary'!$A$1,'IRP Inputs'!$EN422-1,'IRP Inputs'!Z$14-1),"")</f>
        <v>0.93344333440457972</v>
      </c>
      <c r="AA422" s="43">
        <f ca="1">IF($EO422,OFFSET('Measure Summary'!$A$1,'IRP Inputs'!$EN422-1,'IRP Inputs'!AA$14-1),"")</f>
        <v>0.42351305619278551</v>
      </c>
      <c r="AB422" s="43">
        <f ca="1">IF($EO422,OFFSET('Measure Summary'!$A$1,'IRP Inputs'!$EN422-1,'IRP Inputs'!AB$14-1),"")</f>
        <v>0.16452888301758292</v>
      </c>
      <c r="AC422" s="43">
        <f ca="1">IF($EO422,OFFSET('Measure Summary'!$A$1,'IRP Inputs'!$EN422-1,'IRP Inputs'!AC$14-1),"")</f>
        <v>5.4718589611648195E-2</v>
      </c>
      <c r="AD422" s="43">
        <f ca="1">IF($EO422,OFFSET('Measure Summary'!$A$1,'IRP Inputs'!$EN422-1,'IRP Inputs'!AD$14-1),"")</f>
        <v>1.266015335880142E-2</v>
      </c>
      <c r="AE422" s="43">
        <f ca="1">IF($EO422,OFFSET('Measure Summary'!$A$1,'IRP Inputs'!$EN422-1,'IRP Inputs'!AE$14-1),"")</f>
        <v>2.2030900212278107E-3</v>
      </c>
      <c r="AF422" s="43">
        <f ca="1">IF($EO422,OFFSET('Measure Summary'!$A$1,'IRP Inputs'!$EN422-1,'IRP Inputs'!AF$14-1),"")</f>
        <v>2.7928234127090742E-4</v>
      </c>
      <c r="AG422" s="43">
        <f ca="1">IF($EO422,OFFSET('Measure Summary'!$A$1,'IRP Inputs'!$EN422-1,'IRP Inputs'!AG$14-1),"")</f>
        <v>0</v>
      </c>
      <c r="AH422" s="43">
        <f ca="1">IF($EO422,OFFSET('Measure Summary'!$A$1,'IRP Inputs'!$EN422-1,'IRP Inputs'!AH$14-1),"")</f>
        <v>0</v>
      </c>
      <c r="AI422" s="43">
        <f ca="1">IF($EO422,OFFSET('Measure Summary'!$A$1,'IRP Inputs'!$EN422-1,'IRP Inputs'!AI$14-1),"")</f>
        <v>0</v>
      </c>
      <c r="AJ422" s="43">
        <f ca="1">IF($EO422,OFFSET('Measure Summary'!$A$1,'IRP Inputs'!$EN422-1,'IRP Inputs'!AJ$14-1),"")</f>
        <v>0</v>
      </c>
      <c r="AK422" s="44">
        <f ca="1">IF($EO422,OFFSET('Measure Summary'!$A$1,'IRP Inputs'!$EN422-1,'IRP Inputs'!AK$14-1),"")</f>
        <v>0</v>
      </c>
      <c r="AL422" s="42">
        <f ca="1">IF($EO422,OFFSET('Measure Summary'!$A$1,'IRP Inputs'!$EN422-1,'IRP Inputs'!AL$14-1)*100,"")</f>
        <v>0</v>
      </c>
      <c r="AM422" s="43">
        <f ca="1">IF($EO422,OFFSET('Measure Summary'!$A$1,'IRP Inputs'!$EN422-1,'IRP Inputs'!AM$14-1)*100,"")</f>
        <v>1.7567659422343906</v>
      </c>
      <c r="AN422" s="43">
        <f ca="1">IF($EO422,OFFSET('Measure Summary'!$A$1,'IRP Inputs'!$EN422-1,'IRP Inputs'!AN$14-1)*100,"")</f>
        <v>4.9490859362281672</v>
      </c>
      <c r="AO422" s="43">
        <f ca="1">IF($EO422,OFFSET('Measure Summary'!$A$1,'IRP Inputs'!$EN422-1,'IRP Inputs'!AO$14-1)*100,"")</f>
        <v>9.767855339608408</v>
      </c>
      <c r="AP422" s="43">
        <f ca="1">IF($EO422,OFFSET('Measure Summary'!$A$1,'IRP Inputs'!$EN422-1,'IRP Inputs'!AP$14-1)*100,"")</f>
        <v>16.495990869709583</v>
      </c>
      <c r="AQ422" s="43">
        <f ca="1">IF($EO422,OFFSET('Measure Summary'!$A$1,'IRP Inputs'!$EN422-1,'IRP Inputs'!AQ$14-1)*100,"")</f>
        <v>25.797291194182737</v>
      </c>
      <c r="AR422" s="43">
        <f ca="1">IF($EO422,OFFSET('Measure Summary'!$A$1,'IRP Inputs'!$EN422-1,'IRP Inputs'!AR$14-1)*100,"")</f>
        <v>37.607217069704973</v>
      </c>
      <c r="AS422" s="43">
        <f ca="1">IF($EO422,OFFSET('Measure Summary'!$A$1,'IRP Inputs'!$EN422-1,'IRP Inputs'!AS$14-1)*100,"")</f>
        <v>51.347845079479406</v>
      </c>
      <c r="AT422" s="43">
        <f ca="1">IF($EO422,OFFSET('Measure Summary'!$A$1,'IRP Inputs'!$EN422-1,'IRP Inputs'!AT$14-1)*100,"")</f>
        <v>65.915719803412287</v>
      </c>
      <c r="AU422" s="43">
        <f ca="1">IF($EO422,OFFSET('Measure Summary'!$A$1,'IRP Inputs'!$EN422-1,'IRP Inputs'!AU$14-1)*100,"")</f>
        <v>79.874984395190836</v>
      </c>
      <c r="AV422" s="43">
        <f ca="1">IF($EO422,OFFSET('Measure Summary'!$A$1,'IRP Inputs'!$EN422-1,'IRP Inputs'!AV$14-1)*100,"")</f>
        <v>91.980303234940621</v>
      </c>
      <c r="AW422" s="43">
        <f ca="1">IF($EO422,OFFSET('Measure Summary'!$A$1,'IRP Inputs'!$EN422-1,'IRP Inputs'!AW$14-1)*100,"")</f>
        <v>100.98000708132473</v>
      </c>
      <c r="AX422" s="43">
        <f ca="1">IF($EO422,OFFSET('Measure Summary'!$A$1,'IRP Inputs'!$EN422-1,'IRP Inputs'!AX$14-1)*100,"")</f>
        <v>106.84218695067315</v>
      </c>
      <c r="AY422" s="43">
        <f ca="1">IF($EO422,OFFSET('Measure Summary'!$A$1,'IRP Inputs'!$EN422-1,'IRP Inputs'!AY$14-1)*100,"")</f>
        <v>110.105381693246</v>
      </c>
      <c r="AZ422" s="43">
        <f ca="1">IF($EO422,OFFSET('Measure Summary'!$A$1,'IRP Inputs'!$EN422-1,'IRP Inputs'!AZ$14-1)*100,"")</f>
        <v>111.80349938411513</v>
      </c>
      <c r="BA422" s="43">
        <f ca="1">IF($EO422,OFFSET('Measure Summary'!$A$1,'IRP Inputs'!$EN422-1,'IRP Inputs'!BA$14-1)*100,"")</f>
        <v>112.67740128290751</v>
      </c>
      <c r="BB422" s="43">
        <f ca="1">IF($EO422,OFFSET('Measure Summary'!$A$1,'IRP Inputs'!$EN422-1,'IRP Inputs'!BB$14-1)*100,"")</f>
        <v>113.17490167184468</v>
      </c>
      <c r="BC422" s="43">
        <f ca="1">IF($EO422,OFFSET('Measure Summary'!$A$1,'IRP Inputs'!$EN422-1,'IRP Inputs'!BC$14-1)*100,"")</f>
        <v>113.50435264385081</v>
      </c>
      <c r="BD422" s="43">
        <f ca="1">IF($EO422,OFFSET('Measure Summary'!$A$1,'IRP Inputs'!$EN422-1,'IRP Inputs'!BD$14-1)*100,"")</f>
        <v>113.7664231995445</v>
      </c>
      <c r="BE422" s="43">
        <f ca="1">IF($EO422,OFFSET('Measure Summary'!$A$1,'IRP Inputs'!$EN422-1,'IRP Inputs'!BE$14-1)*100,"")</f>
        <v>113.9920568201388</v>
      </c>
      <c r="BF422" s="43">
        <f ca="1">IF($EO422,OFFSET('Measure Summary'!$A$1,'IRP Inputs'!$EN422-1,'IRP Inputs'!BF$14-1)*100,"")</f>
        <v>114.19065404842227</v>
      </c>
      <c r="BG422" s="43">
        <f ca="1">IF($EO422,OFFSET('Measure Summary'!$A$1,'IRP Inputs'!$EN422-1,'IRP Inputs'!BG$14-1)*100,"")</f>
        <v>114.36674311419223</v>
      </c>
      <c r="BH422" s="43">
        <f ca="1">IF($EO422,OFFSET('Measure Summary'!$A$1,'IRP Inputs'!$EN422-1,'IRP Inputs'!BH$14-1)*100,"")</f>
        <v>114.52338835558665</v>
      </c>
      <c r="BI422" s="43">
        <f ca="1">IF($EO422,OFFSET('Measure Summary'!$A$1,'IRP Inputs'!$EN422-1,'IRP Inputs'!BI$14-1)*100,"")</f>
        <v>114.66315376757572</v>
      </c>
      <c r="BJ422" s="44">
        <f ca="1">IF($EO422,OFFSET('Measure Summary'!$A$1,'IRP Inputs'!$EN422-1,'IRP Inputs'!BJ$14-1)*100,"")</f>
        <v>114.78819920491861</v>
      </c>
      <c r="BK422" s="42">
        <f ca="1">IF($EO422,OFFSET('Measure Summary'!$A$1,'IRP Inputs'!$EN422-1,'IRP Inputs'!BK$14-1)*100,"")</f>
        <v>0</v>
      </c>
      <c r="BL422" s="43">
        <f ca="1">IF($EO422,OFFSET('Measure Summary'!$A$1,'IRP Inputs'!$EN422-1,'IRP Inputs'!BL$14-1)*100,"")</f>
        <v>1.7567659422343906</v>
      </c>
      <c r="BM422" s="43">
        <f ca="1">IF($EO422,OFFSET('Measure Summary'!$A$1,'IRP Inputs'!$EN422-1,'IRP Inputs'!BM$14-1)*100,"")</f>
        <v>3.0719001706652485</v>
      </c>
      <c r="BN422" s="43">
        <f ca="1">IF($EO422,OFFSET('Measure Summary'!$A$1,'IRP Inputs'!$EN422-1,'IRP Inputs'!BN$14-1)*100,"")</f>
        <v>4.6301293972634374</v>
      </c>
      <c r="BO422" s="43">
        <f ca="1">IF($EO422,OFFSET('Measure Summary'!$A$1,'IRP Inputs'!$EN422-1,'IRP Inputs'!BO$14-1)*100,"")</f>
        <v>6.4901839329672262</v>
      </c>
      <c r="BP422" s="43">
        <f ca="1">IF($EO422,OFFSET('Measure Summary'!$A$1,'IRP Inputs'!$EN422-1,'IRP Inputs'!BP$14-1)*100,"")</f>
        <v>9.01809382785307</v>
      </c>
      <c r="BQ422" s="43">
        <f ca="1">IF($EO422,OFFSET('Measure Summary'!$A$1,'IRP Inputs'!$EN422-1,'IRP Inputs'!BQ$14-1)*100,"")</f>
        <v>11.480824849559463</v>
      </c>
      <c r="BR422" s="43">
        <f ca="1">IF($EO422,OFFSET('Measure Summary'!$A$1,'IRP Inputs'!$EN422-1,'IRP Inputs'!BR$14-1)*100,"")</f>
        <v>13.370010339152676</v>
      </c>
      <c r="BS422" s="43">
        <f ca="1">IF($EO422,OFFSET('Measure Summary'!$A$1,'IRP Inputs'!$EN422-1,'IRP Inputs'!BS$14-1)*100,"")</f>
        <v>14.165157571519391</v>
      </c>
      <c r="BT422" s="43">
        <f ca="1">IF($EO422,OFFSET('Measure Summary'!$A$1,'IRP Inputs'!$EN422-1,'IRP Inputs'!BT$14-1)*100,"")</f>
        <v>13.538038368042418</v>
      </c>
      <c r="BU422" s="43">
        <f ca="1">IF($EO422,OFFSET('Measure Summary'!$A$1,'IRP Inputs'!$EN422-1,'IRP Inputs'!BU$14-1)*100,"")</f>
        <v>11.560290383616671</v>
      </c>
      <c r="BV422" s="43">
        <f ca="1">IF($EO422,OFFSET('Measure Summary'!$A$1,'IRP Inputs'!$EN422-1,'IRP Inputs'!BV$14-1)*100,"")</f>
        <v>8.384708538380206</v>
      </c>
      <c r="BW422" s="43">
        <f ca="1">IF($EO422,OFFSET('Measure Summary'!$A$1,'IRP Inputs'!$EN422-1,'IRP Inputs'!BW$14-1)*100,"")</f>
        <v>5.299122046511739</v>
      </c>
      <c r="BX422" s="43">
        <f ca="1">IF($EO422,OFFSET('Measure Summary'!$A$1,'IRP Inputs'!$EN422-1,'IRP Inputs'!BX$14-1)*100,"")</f>
        <v>2.7609423697078093</v>
      </c>
      <c r="BY422" s="43">
        <f ca="1">IF($EO422,OFFSET('Measure Summary'!$A$1,'IRP Inputs'!$EN422-1,'IRP Inputs'!BY$14-1)*100,"")</f>
        <v>1.2576794495878583</v>
      </c>
      <c r="BZ422" s="43">
        <f ca="1">IF($EO422,OFFSET('Measure Summary'!$A$1,'IRP Inputs'!$EN422-1,'IRP Inputs'!BZ$14-1)*100,"")</f>
        <v>0.49026734429381458</v>
      </c>
      <c r="CA422" s="43">
        <f ca="1">IF($EO422,OFFSET('Measure Summary'!$A$1,'IRP Inputs'!$EN422-1,'IRP Inputs'!CA$14-1)*100,"")</f>
        <v>0.16353511346663369</v>
      </c>
      <c r="CB422" s="43">
        <f ca="1">IF($EO422,OFFSET('Measure Summary'!$A$1,'IRP Inputs'!$EN422-1,'IRP Inputs'!CB$14-1)*100,"")</f>
        <v>3.7934320458868395E-2</v>
      </c>
      <c r="CC422" s="43">
        <f ca="1">IF($EO422,OFFSET('Measure Summary'!$A$1,'IRP Inputs'!$EN422-1,'IRP Inputs'!CC$14-1)*100,"")</f>
        <v>6.6160978000168128E-3</v>
      </c>
      <c r="CD422" s="43">
        <f ca="1">IF($EO422,OFFSET('Measure Summary'!$A$1,'IRP Inputs'!$EN422-1,'IRP Inputs'!CD$14-1)*100,"")</f>
        <v>8.403697936644987E-4</v>
      </c>
      <c r="CE422" s="43">
        <f ca="1">IF($EO422,OFFSET('Measure Summary'!$A$1,'IRP Inputs'!$EN422-1,'IRP Inputs'!CE$14-1)*100,"")</f>
        <v>0</v>
      </c>
      <c r="CF422" s="43">
        <f ca="1">IF($EO422,OFFSET('Measure Summary'!$A$1,'IRP Inputs'!$EN422-1,'IRP Inputs'!CF$14-1)*100,"")</f>
        <v>0</v>
      </c>
      <c r="CG422" s="43">
        <f ca="1">IF($EO422,OFFSET('Measure Summary'!$A$1,'IRP Inputs'!$EN422-1,'IRP Inputs'!CG$14-1)*100,"")</f>
        <v>0</v>
      </c>
      <c r="CH422" s="43">
        <f ca="1">IF($EO422,OFFSET('Measure Summary'!$A$1,'IRP Inputs'!$EN422-1,'IRP Inputs'!CH$14-1)*100,"")</f>
        <v>0</v>
      </c>
      <c r="CI422" s="44">
        <f ca="1">IF($EO422,OFFSET('Measure Summary'!$A$1,'IRP Inputs'!$EN422-1,'IRP Inputs'!CI$14-1)*100,"")</f>
        <v>0</v>
      </c>
      <c r="CJ422" s="45">
        <f ca="1">IF($EO422,OFFSET('Measure Summary'!$A$1,'IRP Inputs'!$EN422-1,IF($C422="WA",CJ$17,CJ$16)-1)/100,"")</f>
        <v>21.710316473561193</v>
      </c>
      <c r="CK422" s="46">
        <f ca="1">IF($EO422,OFFSET('Measure Summary'!$A$1,'IRP Inputs'!$EN422-1,IF($C422="WA",CK$17,CK$16)-1)/100,"")</f>
        <v>18.870232234071477</v>
      </c>
      <c r="CL422" s="46">
        <f ca="1">IF($EO422,OFFSET('Measure Summary'!$A$1,'IRP Inputs'!$EN422-1,IF($C422="WA",CL$17,CL$16)-1)/100,"")</f>
        <v>17.659723357709012</v>
      </c>
      <c r="CM422" s="46">
        <f ca="1">IF($EO422,OFFSET('Measure Summary'!$A$1,'IRP Inputs'!$EN422-1,IF($C422="WA",CM$17,CM$16)-1)/100,"")</f>
        <v>17.011317747989239</v>
      </c>
      <c r="CN422" s="46">
        <f ca="1">IF($EO422,OFFSET('Measure Summary'!$A$1,'IRP Inputs'!$EN422-1,IF($C422="WA",CN$17,CN$16)-1)/100,"")</f>
        <v>16.606765646087002</v>
      </c>
      <c r="CO422" s="46">
        <f ca="1">IF($EO422,OFFSET('Measure Summary'!$A$1,'IRP Inputs'!$EN422-1,IF($C422="WA",CO$17,CO$16)-1)/100,"")</f>
        <v>16.326469526067775</v>
      </c>
      <c r="CP422" s="46">
        <f ca="1">IF($EO422,OFFSET('Measure Summary'!$A$1,'IRP Inputs'!$EN422-1,IF($C422="WA",CP$17,CP$16)-1)/100,"")</f>
        <v>16.120813198699476</v>
      </c>
      <c r="CQ422" s="46">
        <f ca="1">IF($EO422,OFFSET('Measure Summary'!$A$1,'IRP Inputs'!$EN422-1,IF($C422="WA",CQ$17,CQ$16)-1)/100,"")</f>
        <v>15.963493586428733</v>
      </c>
      <c r="CR422" s="46">
        <f ca="1">IF($EO422,OFFSET('Measure Summary'!$A$1,'IRP Inputs'!$EN422-1,IF($C422="WA",CR$17,CR$16)-1)/100,"")</f>
        <v>15.839267444674167</v>
      </c>
      <c r="CS422" s="46">
        <f ca="1">IF($EO422,OFFSET('Measure Summary'!$A$1,'IRP Inputs'!$EN422-1,IF($C422="WA",CS$17,CS$16)-1)/100,"")</f>
        <v>15.738691291986399</v>
      </c>
      <c r="CT422" s="46">
        <f ca="1">IF($EO422,OFFSET('Measure Summary'!$A$1,'IRP Inputs'!$EN422-1,IF($C422="WA",CT$17,CT$16)-1)/100,"")</f>
        <v>15.632025869882009</v>
      </c>
      <c r="CU422" s="46">
        <f ca="1">IF($EO422,OFFSET('Measure Summary'!$A$1,'IRP Inputs'!$EN422-1,IF($C422="WA",CU$17,CU$16)-1)/100,"")</f>
        <v>15.528201780367196</v>
      </c>
      <c r="CV422" s="46">
        <f ca="1">IF($EO422,OFFSET('Measure Summary'!$A$1,'IRP Inputs'!$EN422-1,IF($C422="WA",CV$17,CV$16)-1)/100,"")</f>
        <v>15.442097667838443</v>
      </c>
      <c r="CW422" s="46">
        <f ca="1">IF($EO422,OFFSET('Measure Summary'!$A$1,'IRP Inputs'!$EN422-1,IF($C422="WA",CW$17,CW$16)-1)/100,"")</f>
        <v>15.369845856337438</v>
      </c>
      <c r="CX422" s="46">
        <f ca="1">IF($EO422,OFFSET('Measure Summary'!$A$1,'IRP Inputs'!$EN422-1,IF($C422="WA",CX$17,CX$16)-1)/100,"")</f>
        <v>15.30860909603534</v>
      </c>
      <c r="CY422" s="46">
        <f ca="1">IF($EO422,OFFSET('Measure Summary'!$A$1,'IRP Inputs'!$EN422-1,IF($C422="WA",CY$17,CY$16)-1)/100,"")</f>
        <v>15.256259853975523</v>
      </c>
      <c r="CZ422" s="46">
        <f ca="1">IF($EO422,OFFSET('Measure Summary'!$A$1,'IRP Inputs'!$EN422-1,IF($C422="WA",CZ$17,CZ$16)-1)/100,"")</f>
        <v>15.211175353363352</v>
      </c>
      <c r="DA422" s="46">
        <f ca="1">IF($EO422,OFFSET('Measure Summary'!$A$1,'IRP Inputs'!$EN422-1,IF($C422="WA",DA$17,DA$16)-1)/100,"")</f>
        <v>15.17209497195506</v>
      </c>
      <c r="DB422" s="46">
        <f ca="1">IF($EO422,OFFSET('Measure Summary'!$A$1,'IRP Inputs'!$EN422-1,IF($C422="WA",DB$17,DB$16)-1)/100,"")</f>
        <v>15.138025124309259</v>
      </c>
      <c r="DC422" s="46">
        <f ca="1">IF($EO422,OFFSET('Measure Summary'!$A$1,'IRP Inputs'!$EN422-1,IF($C422="WA",DC$17,DC$16)-1)/100,"")</f>
        <v>15.108172597207949</v>
      </c>
      <c r="DD422" s="46">
        <f ca="1">IF($EO422,OFFSET('Measure Summary'!$A$1,'IRP Inputs'!$EN422-1,IF($C422="WA",DD$17,DD$16)-1)/100,"")</f>
        <v>15.081896881150119</v>
      </c>
      <c r="DE422" s="46">
        <f ca="1">IF($EO422,OFFSET('Measure Summary'!$A$1,'IRP Inputs'!$EN422-1,IF($C422="WA",DE$17,DE$16)-1)/100,"")</f>
        <v>15.058675470279049</v>
      </c>
      <c r="DF422" s="46">
        <f ca="1">IF($EO422,OFFSET('Measure Summary'!$A$1,'IRP Inputs'!$EN422-1,IF($C422="WA",DF$17,DF$16)-1)/100,"")</f>
        <v>15.038078194141907</v>
      </c>
      <c r="DG422" s="46">
        <f ca="1">IF($EO422,OFFSET('Measure Summary'!$A$1,'IRP Inputs'!$EN422-1,IF($C422="WA",DG$17,DG$16)-1)/100,"")</f>
        <v>15.019747953560971</v>
      </c>
      <c r="DH422" s="47">
        <f ca="1">IF($EO422,OFFSET('Measure Summary'!$A$1,'IRP Inputs'!$EN422-1,IF($C422="WA",DH$17,DH$16)-1)/100,"")</f>
        <v>15.003386071724321</v>
      </c>
      <c r="DJ422" s="48">
        <f ca="1">IF($EO422,OFFSET('Measure Summary'!$A$1,'IRP Inputs'!$EN422-1,'IRP Inputs'!DJ$14-1),"")*K422</f>
        <v>603.22444749578392</v>
      </c>
      <c r="DK422" s="49">
        <f t="shared" ca="1" si="187"/>
        <v>186.99957872369302</v>
      </c>
      <c r="DL422" s="48">
        <f t="shared" ca="1" si="190"/>
        <v>0</v>
      </c>
      <c r="DM422" s="50">
        <f t="shared" ca="1" si="190"/>
        <v>5.7623878176968552E-4</v>
      </c>
      <c r="DN422" s="50">
        <f t="shared" ca="1" si="190"/>
        <v>9.4297966910664871E-4</v>
      </c>
      <c r="DO422" s="50">
        <f t="shared" ca="1" si="190"/>
        <v>1.3691228549759862E-3</v>
      </c>
      <c r="DP422" s="50">
        <f t="shared" ca="1" si="190"/>
        <v>1.873498704770282E-3</v>
      </c>
      <c r="DQ422" s="50">
        <f t="shared" ca="1" si="190"/>
        <v>2.5592833239563308E-3</v>
      </c>
      <c r="DR422" s="50">
        <f t="shared" ca="1" si="190"/>
        <v>3.2171504583595875E-3</v>
      </c>
      <c r="DS422" s="50">
        <f t="shared" ca="1" si="190"/>
        <v>3.709975319335374E-3</v>
      </c>
      <c r="DT422" s="50">
        <f t="shared" ca="1" si="190"/>
        <v>3.9000290062402017E-3</v>
      </c>
      <c r="DU422" s="50">
        <f t="shared" ca="1" si="190"/>
        <v>3.7036990726374251E-3</v>
      </c>
      <c r="DV422" s="50">
        <f t="shared" ca="1" si="191"/>
        <v>3.1411982270246677E-3</v>
      </c>
      <c r="DW422" s="50">
        <f t="shared" ca="1" si="191"/>
        <v>2.2631871663853931E-3</v>
      </c>
      <c r="DX422" s="50">
        <f t="shared" ca="1" si="191"/>
        <v>1.4223993732697421E-3</v>
      </c>
      <c r="DY422" s="50">
        <f t="shared" ca="1" si="191"/>
        <v>7.3762934996092066E-4</v>
      </c>
      <c r="DZ422" s="50">
        <f t="shared" ca="1" si="191"/>
        <v>3.3467019242117857E-4</v>
      </c>
      <c r="EA422" s="50">
        <f t="shared" ca="1" si="191"/>
        <v>1.3001467636754771E-4</v>
      </c>
      <c r="EB422" s="50">
        <f t="shared" ca="1" si="191"/>
        <v>4.3239944191967887E-5</v>
      </c>
      <c r="EC422" s="50">
        <f t="shared" ca="1" si="191"/>
        <v>1.0004357359748092E-5</v>
      </c>
      <c r="ED422" s="50">
        <f t="shared" ca="1" si="191"/>
        <v>1.7409346666985937E-6</v>
      </c>
      <c r="EE422" s="50">
        <f t="shared" ca="1" si="191"/>
        <v>2.2069561617109845E-7</v>
      </c>
      <c r="EF422" s="50">
        <f t="shared" ca="1" si="186"/>
        <v>0</v>
      </c>
      <c r="EG422" s="50">
        <f t="shared" ca="1" si="186"/>
        <v>0</v>
      </c>
      <c r="EH422" s="50">
        <f t="shared" ca="1" si="186"/>
        <v>0</v>
      </c>
      <c r="EI422" s="50">
        <f t="shared" ca="1" si="186"/>
        <v>0</v>
      </c>
      <c r="EJ422" s="49">
        <f t="shared" ca="1" si="186"/>
        <v>0</v>
      </c>
      <c r="EM422">
        <f t="shared" si="189"/>
        <v>399</v>
      </c>
      <c r="EN422">
        <f>MATCH(EM422,'Measure Summary'!$VY:$VY,0)</f>
        <v>403</v>
      </c>
      <c r="EO422" t="b">
        <f t="shared" si="188"/>
        <v>1</v>
      </c>
    </row>
    <row r="423" spans="1:145">
      <c r="A423" s="40" t="str">
        <f ca="1">IF($EO423,OFFSET('Measure Summary'!$A$1,'IRP Inputs'!$EN423-1,'IRP Inputs'!A$14-1),"")</f>
        <v>OR_Residential_LI - Single Family_Existing_Space Heating_Natural Gas_Furnace</v>
      </c>
      <c r="B423" t="str">
        <f ca="1">IF($EO423,OFFSET('Measure Summary'!$A$1,'IRP Inputs'!$EN423-1,'IRP Inputs'!B$14-1),"")</f>
        <v>Lost Opportunity</v>
      </c>
      <c r="C423" t="str">
        <f ca="1">IF($EO423,OFFSET('Measure Summary'!$A$1,'IRP Inputs'!$EN423-1,'IRP Inputs'!C$14-1),"")</f>
        <v>OR</v>
      </c>
      <c r="D423" t="str">
        <f ca="1">IF($EO423,OFFSET('Measure Summary'!$A$1,'IRP Inputs'!$EN423-1,'IRP Inputs'!D$14-1),"")</f>
        <v>Residential</v>
      </c>
      <c r="E423" t="str">
        <f ca="1">IF($EO423,OFFSET('Measure Summary'!$A$1,'IRP Inputs'!$EN423-1,'IRP Inputs'!E$14-1),"")</f>
        <v>LI - Mobile Home</v>
      </c>
      <c r="F423" t="str">
        <f ca="1">IF($EO423,OFFSET('Measure Summary'!$A$1,'IRP Inputs'!$EN423-1,'IRP Inputs'!F$14-1),"")</f>
        <v>New</v>
      </c>
      <c r="G423" t="str">
        <f ca="1">IF($EO423,OFFSET('Measure Summary'!$A$1,'IRP Inputs'!$EN423-1,'IRP Inputs'!G$14-1),"")</f>
        <v>Space Heating</v>
      </c>
      <c r="H423" t="str">
        <f ca="1">IF($EO423,OFFSET('Measure Summary'!$A$1,'IRP Inputs'!$EN423-1,'IRP Inputs'!H$14-1),"")</f>
        <v>Combined Boiler + DHW System</v>
      </c>
      <c r="I423" t="str">
        <f ca="1">IF($EO423,OFFSET('Measure Summary'!$A$1,'IRP Inputs'!$EN423-1,'IRP Inputs'!I$14-1),"")</f>
        <v>ORM352</v>
      </c>
      <c r="J423" s="1" t="str">
        <f ca="1">IF($EO423,OFFSET('Measure Summary'!$A$1,'IRP Inputs'!$EN423-1,'IRP Inputs'!J$14-1),"")</f>
        <v>Combined tankless boiler unit for space and DHW</v>
      </c>
      <c r="K423" s="41">
        <f ca="1">IF($EO423,OFFSET('Measure Summary'!$A$1,'IRP Inputs'!$EN423-1,'IRP Inputs'!K$14-1),"")</f>
        <v>5368.77</v>
      </c>
      <c r="L423" s="1">
        <f ca="1">IF($EO423,OFFSET('Measure Summary'!$A$1,'IRP Inputs'!$EN423-1,'IRP Inputs'!L$14-1),"")</f>
        <v>21</v>
      </c>
      <c r="M423" s="42">
        <f ca="1">IF($EO423,OFFSET('Measure Summary'!$A$1,'IRP Inputs'!$EN423-1,'IRP Inputs'!M$14-1),"")</f>
        <v>0</v>
      </c>
      <c r="N423" s="43">
        <f ca="1">IF($EO423,OFFSET('Measure Summary'!$A$1,'IRP Inputs'!$EN423-1,'IRP Inputs'!N$14-1),"")</f>
        <v>0</v>
      </c>
      <c r="O423" s="43">
        <f ca="1">IF($EO423,OFFSET('Measure Summary'!$A$1,'IRP Inputs'!$EN423-1,'IRP Inputs'!O$14-1),"")</f>
        <v>0</v>
      </c>
      <c r="P423" s="43">
        <f ca="1">IF($EO423,OFFSET('Measure Summary'!$A$1,'IRP Inputs'!$EN423-1,'IRP Inputs'!P$14-1),"")</f>
        <v>0</v>
      </c>
      <c r="Q423" s="43">
        <f ca="1">IF($EO423,OFFSET('Measure Summary'!$A$1,'IRP Inputs'!$EN423-1,'IRP Inputs'!Q$14-1),"")</f>
        <v>0</v>
      </c>
      <c r="R423" s="43">
        <f ca="1">IF($EO423,OFFSET('Measure Summary'!$A$1,'IRP Inputs'!$EN423-1,'IRP Inputs'!R$14-1),"")</f>
        <v>0</v>
      </c>
      <c r="S423" s="43">
        <f ca="1">IF($EO423,OFFSET('Measure Summary'!$A$1,'IRP Inputs'!$EN423-1,'IRP Inputs'!S$14-1),"")</f>
        <v>0</v>
      </c>
      <c r="T423" s="43">
        <f ca="1">IF($EO423,OFFSET('Measure Summary'!$A$1,'IRP Inputs'!$EN423-1,'IRP Inputs'!T$14-1),"")</f>
        <v>0</v>
      </c>
      <c r="U423" s="43">
        <f ca="1">IF($EO423,OFFSET('Measure Summary'!$A$1,'IRP Inputs'!$EN423-1,'IRP Inputs'!U$14-1),"")</f>
        <v>0</v>
      </c>
      <c r="V423" s="43">
        <f ca="1">IF($EO423,OFFSET('Measure Summary'!$A$1,'IRP Inputs'!$EN423-1,'IRP Inputs'!V$14-1),"")</f>
        <v>0</v>
      </c>
      <c r="W423" s="43">
        <f ca="1">IF($EO423,OFFSET('Measure Summary'!$A$1,'IRP Inputs'!$EN423-1,'IRP Inputs'!W$14-1),"")</f>
        <v>0</v>
      </c>
      <c r="X423" s="43">
        <f ca="1">IF($EO423,OFFSET('Measure Summary'!$A$1,'IRP Inputs'!$EN423-1,'IRP Inputs'!X$14-1),"")</f>
        <v>0</v>
      </c>
      <c r="Y423" s="43">
        <f ca="1">IF($EO423,OFFSET('Measure Summary'!$A$1,'IRP Inputs'!$EN423-1,'IRP Inputs'!Y$14-1),"")</f>
        <v>0</v>
      </c>
      <c r="Z423" s="43">
        <f ca="1">IF($EO423,OFFSET('Measure Summary'!$A$1,'IRP Inputs'!$EN423-1,'IRP Inputs'!Z$14-1),"")</f>
        <v>0</v>
      </c>
      <c r="AA423" s="43">
        <f ca="1">IF($EO423,OFFSET('Measure Summary'!$A$1,'IRP Inputs'!$EN423-1,'IRP Inputs'!AA$14-1),"")</f>
        <v>0</v>
      </c>
      <c r="AB423" s="43">
        <f ca="1">IF($EO423,OFFSET('Measure Summary'!$A$1,'IRP Inputs'!$EN423-1,'IRP Inputs'!AB$14-1),"")</f>
        <v>0</v>
      </c>
      <c r="AC423" s="43">
        <f ca="1">IF($EO423,OFFSET('Measure Summary'!$A$1,'IRP Inputs'!$EN423-1,'IRP Inputs'!AC$14-1),"")</f>
        <v>0</v>
      </c>
      <c r="AD423" s="43">
        <f ca="1">IF($EO423,OFFSET('Measure Summary'!$A$1,'IRP Inputs'!$EN423-1,'IRP Inputs'!AD$14-1),"")</f>
        <v>0</v>
      </c>
      <c r="AE423" s="43">
        <f ca="1">IF($EO423,OFFSET('Measure Summary'!$A$1,'IRP Inputs'!$EN423-1,'IRP Inputs'!AE$14-1),"")</f>
        <v>0</v>
      </c>
      <c r="AF423" s="43">
        <f ca="1">IF($EO423,OFFSET('Measure Summary'!$A$1,'IRP Inputs'!$EN423-1,'IRP Inputs'!AF$14-1),"")</f>
        <v>0</v>
      </c>
      <c r="AG423" s="43">
        <f ca="1">IF($EO423,OFFSET('Measure Summary'!$A$1,'IRP Inputs'!$EN423-1,'IRP Inputs'!AG$14-1),"")</f>
        <v>0</v>
      </c>
      <c r="AH423" s="43">
        <f ca="1">IF($EO423,OFFSET('Measure Summary'!$A$1,'IRP Inputs'!$EN423-1,'IRP Inputs'!AH$14-1),"")</f>
        <v>0</v>
      </c>
      <c r="AI423" s="43">
        <f ca="1">IF($EO423,OFFSET('Measure Summary'!$A$1,'IRP Inputs'!$EN423-1,'IRP Inputs'!AI$14-1),"")</f>
        <v>0</v>
      </c>
      <c r="AJ423" s="43">
        <f ca="1">IF($EO423,OFFSET('Measure Summary'!$A$1,'IRP Inputs'!$EN423-1,'IRP Inputs'!AJ$14-1),"")</f>
        <v>0</v>
      </c>
      <c r="AK423" s="44">
        <f ca="1">IF($EO423,OFFSET('Measure Summary'!$A$1,'IRP Inputs'!$EN423-1,'IRP Inputs'!AK$14-1),"")</f>
        <v>0</v>
      </c>
      <c r="AL423" s="42">
        <f ca="1">IF($EO423,OFFSET('Measure Summary'!$A$1,'IRP Inputs'!$EN423-1,'IRP Inputs'!AL$14-1)*100,"")</f>
        <v>0</v>
      </c>
      <c r="AM423" s="43">
        <f ca="1">IF($EO423,OFFSET('Measure Summary'!$A$1,'IRP Inputs'!$EN423-1,'IRP Inputs'!AM$14-1)*100,"")</f>
        <v>0</v>
      </c>
      <c r="AN423" s="43">
        <f ca="1">IF($EO423,OFFSET('Measure Summary'!$A$1,'IRP Inputs'!$EN423-1,'IRP Inputs'!AN$14-1)*100,"")</f>
        <v>0</v>
      </c>
      <c r="AO423" s="43">
        <f ca="1">IF($EO423,OFFSET('Measure Summary'!$A$1,'IRP Inputs'!$EN423-1,'IRP Inputs'!AO$14-1)*100,"")</f>
        <v>0</v>
      </c>
      <c r="AP423" s="43">
        <f ca="1">IF($EO423,OFFSET('Measure Summary'!$A$1,'IRP Inputs'!$EN423-1,'IRP Inputs'!AP$14-1)*100,"")</f>
        <v>0</v>
      </c>
      <c r="AQ423" s="43">
        <f ca="1">IF($EO423,OFFSET('Measure Summary'!$A$1,'IRP Inputs'!$EN423-1,'IRP Inputs'!AQ$14-1)*100,"")</f>
        <v>0</v>
      </c>
      <c r="AR423" s="43">
        <f ca="1">IF($EO423,OFFSET('Measure Summary'!$A$1,'IRP Inputs'!$EN423-1,'IRP Inputs'!AR$14-1)*100,"")</f>
        <v>0</v>
      </c>
      <c r="AS423" s="43">
        <f ca="1">IF($EO423,OFFSET('Measure Summary'!$A$1,'IRP Inputs'!$EN423-1,'IRP Inputs'!AS$14-1)*100,"")</f>
        <v>0</v>
      </c>
      <c r="AT423" s="43">
        <f ca="1">IF($EO423,OFFSET('Measure Summary'!$A$1,'IRP Inputs'!$EN423-1,'IRP Inputs'!AT$14-1)*100,"")</f>
        <v>0</v>
      </c>
      <c r="AU423" s="43">
        <f ca="1">IF($EO423,OFFSET('Measure Summary'!$A$1,'IRP Inputs'!$EN423-1,'IRP Inputs'!AU$14-1)*100,"")</f>
        <v>0</v>
      </c>
      <c r="AV423" s="43">
        <f ca="1">IF($EO423,OFFSET('Measure Summary'!$A$1,'IRP Inputs'!$EN423-1,'IRP Inputs'!AV$14-1)*100,"")</f>
        <v>0</v>
      </c>
      <c r="AW423" s="43">
        <f ca="1">IF($EO423,OFFSET('Measure Summary'!$A$1,'IRP Inputs'!$EN423-1,'IRP Inputs'!AW$14-1)*100,"")</f>
        <v>0</v>
      </c>
      <c r="AX423" s="43">
        <f ca="1">IF($EO423,OFFSET('Measure Summary'!$A$1,'IRP Inputs'!$EN423-1,'IRP Inputs'!AX$14-1)*100,"")</f>
        <v>0</v>
      </c>
      <c r="AY423" s="43">
        <f ca="1">IF($EO423,OFFSET('Measure Summary'!$A$1,'IRP Inputs'!$EN423-1,'IRP Inputs'!AY$14-1)*100,"")</f>
        <v>0</v>
      </c>
      <c r="AZ423" s="43">
        <f ca="1">IF($EO423,OFFSET('Measure Summary'!$A$1,'IRP Inputs'!$EN423-1,'IRP Inputs'!AZ$14-1)*100,"")</f>
        <v>0</v>
      </c>
      <c r="BA423" s="43">
        <f ca="1">IF($EO423,OFFSET('Measure Summary'!$A$1,'IRP Inputs'!$EN423-1,'IRP Inputs'!BA$14-1)*100,"")</f>
        <v>0</v>
      </c>
      <c r="BB423" s="43">
        <f ca="1">IF($EO423,OFFSET('Measure Summary'!$A$1,'IRP Inputs'!$EN423-1,'IRP Inputs'!BB$14-1)*100,"")</f>
        <v>0</v>
      </c>
      <c r="BC423" s="43">
        <f ca="1">IF($EO423,OFFSET('Measure Summary'!$A$1,'IRP Inputs'!$EN423-1,'IRP Inputs'!BC$14-1)*100,"")</f>
        <v>0</v>
      </c>
      <c r="BD423" s="43">
        <f ca="1">IF($EO423,OFFSET('Measure Summary'!$A$1,'IRP Inputs'!$EN423-1,'IRP Inputs'!BD$14-1)*100,"")</f>
        <v>0</v>
      </c>
      <c r="BE423" s="43">
        <f ca="1">IF($EO423,OFFSET('Measure Summary'!$A$1,'IRP Inputs'!$EN423-1,'IRP Inputs'!BE$14-1)*100,"")</f>
        <v>0</v>
      </c>
      <c r="BF423" s="43">
        <f ca="1">IF($EO423,OFFSET('Measure Summary'!$A$1,'IRP Inputs'!$EN423-1,'IRP Inputs'!BF$14-1)*100,"")</f>
        <v>0</v>
      </c>
      <c r="BG423" s="43">
        <f ca="1">IF($EO423,OFFSET('Measure Summary'!$A$1,'IRP Inputs'!$EN423-1,'IRP Inputs'!BG$14-1)*100,"")</f>
        <v>0</v>
      </c>
      <c r="BH423" s="43">
        <f ca="1">IF($EO423,OFFSET('Measure Summary'!$A$1,'IRP Inputs'!$EN423-1,'IRP Inputs'!BH$14-1)*100,"")</f>
        <v>0</v>
      </c>
      <c r="BI423" s="43">
        <f ca="1">IF($EO423,OFFSET('Measure Summary'!$A$1,'IRP Inputs'!$EN423-1,'IRP Inputs'!BI$14-1)*100,"")</f>
        <v>0</v>
      </c>
      <c r="BJ423" s="44">
        <f ca="1">IF($EO423,OFFSET('Measure Summary'!$A$1,'IRP Inputs'!$EN423-1,'IRP Inputs'!BJ$14-1)*100,"")</f>
        <v>0</v>
      </c>
      <c r="BK423" s="42">
        <f ca="1">IF($EO423,OFFSET('Measure Summary'!$A$1,'IRP Inputs'!$EN423-1,'IRP Inputs'!BK$14-1)*100,"")</f>
        <v>0</v>
      </c>
      <c r="BL423" s="43">
        <f ca="1">IF($EO423,OFFSET('Measure Summary'!$A$1,'IRP Inputs'!$EN423-1,'IRP Inputs'!BL$14-1)*100,"")</f>
        <v>0</v>
      </c>
      <c r="BM423" s="43">
        <f ca="1">IF($EO423,OFFSET('Measure Summary'!$A$1,'IRP Inputs'!$EN423-1,'IRP Inputs'!BM$14-1)*100,"")</f>
        <v>0</v>
      </c>
      <c r="BN423" s="43">
        <f ca="1">IF($EO423,OFFSET('Measure Summary'!$A$1,'IRP Inputs'!$EN423-1,'IRP Inputs'!BN$14-1)*100,"")</f>
        <v>0</v>
      </c>
      <c r="BO423" s="43">
        <f ca="1">IF($EO423,OFFSET('Measure Summary'!$A$1,'IRP Inputs'!$EN423-1,'IRP Inputs'!BO$14-1)*100,"")</f>
        <v>0</v>
      </c>
      <c r="BP423" s="43">
        <f ca="1">IF($EO423,OFFSET('Measure Summary'!$A$1,'IRP Inputs'!$EN423-1,'IRP Inputs'!BP$14-1)*100,"")</f>
        <v>0</v>
      </c>
      <c r="BQ423" s="43">
        <f ca="1">IF($EO423,OFFSET('Measure Summary'!$A$1,'IRP Inputs'!$EN423-1,'IRP Inputs'!BQ$14-1)*100,"")</f>
        <v>0</v>
      </c>
      <c r="BR423" s="43">
        <f ca="1">IF($EO423,OFFSET('Measure Summary'!$A$1,'IRP Inputs'!$EN423-1,'IRP Inputs'!BR$14-1)*100,"")</f>
        <v>0</v>
      </c>
      <c r="BS423" s="43">
        <f ca="1">IF($EO423,OFFSET('Measure Summary'!$A$1,'IRP Inputs'!$EN423-1,'IRP Inputs'!BS$14-1)*100,"")</f>
        <v>0</v>
      </c>
      <c r="BT423" s="43">
        <f ca="1">IF($EO423,OFFSET('Measure Summary'!$A$1,'IRP Inputs'!$EN423-1,'IRP Inputs'!BT$14-1)*100,"")</f>
        <v>0</v>
      </c>
      <c r="BU423" s="43">
        <f ca="1">IF($EO423,OFFSET('Measure Summary'!$A$1,'IRP Inputs'!$EN423-1,'IRP Inputs'!BU$14-1)*100,"")</f>
        <v>0</v>
      </c>
      <c r="BV423" s="43">
        <f ca="1">IF($EO423,OFFSET('Measure Summary'!$A$1,'IRP Inputs'!$EN423-1,'IRP Inputs'!BV$14-1)*100,"")</f>
        <v>0</v>
      </c>
      <c r="BW423" s="43">
        <f ca="1">IF($EO423,OFFSET('Measure Summary'!$A$1,'IRP Inputs'!$EN423-1,'IRP Inputs'!BW$14-1)*100,"")</f>
        <v>0</v>
      </c>
      <c r="BX423" s="43">
        <f ca="1">IF($EO423,OFFSET('Measure Summary'!$A$1,'IRP Inputs'!$EN423-1,'IRP Inputs'!BX$14-1)*100,"")</f>
        <v>0</v>
      </c>
      <c r="BY423" s="43">
        <f ca="1">IF($EO423,OFFSET('Measure Summary'!$A$1,'IRP Inputs'!$EN423-1,'IRP Inputs'!BY$14-1)*100,"")</f>
        <v>0</v>
      </c>
      <c r="BZ423" s="43">
        <f ca="1">IF($EO423,OFFSET('Measure Summary'!$A$1,'IRP Inputs'!$EN423-1,'IRP Inputs'!BZ$14-1)*100,"")</f>
        <v>0</v>
      </c>
      <c r="CA423" s="43">
        <f ca="1">IF($EO423,OFFSET('Measure Summary'!$A$1,'IRP Inputs'!$EN423-1,'IRP Inputs'!CA$14-1)*100,"")</f>
        <v>0</v>
      </c>
      <c r="CB423" s="43">
        <f ca="1">IF($EO423,OFFSET('Measure Summary'!$A$1,'IRP Inputs'!$EN423-1,'IRP Inputs'!CB$14-1)*100,"")</f>
        <v>0</v>
      </c>
      <c r="CC423" s="43">
        <f ca="1">IF($EO423,OFFSET('Measure Summary'!$A$1,'IRP Inputs'!$EN423-1,'IRP Inputs'!CC$14-1)*100,"")</f>
        <v>0</v>
      </c>
      <c r="CD423" s="43">
        <f ca="1">IF($EO423,OFFSET('Measure Summary'!$A$1,'IRP Inputs'!$EN423-1,'IRP Inputs'!CD$14-1)*100,"")</f>
        <v>0</v>
      </c>
      <c r="CE423" s="43">
        <f ca="1">IF($EO423,OFFSET('Measure Summary'!$A$1,'IRP Inputs'!$EN423-1,'IRP Inputs'!CE$14-1)*100,"")</f>
        <v>0</v>
      </c>
      <c r="CF423" s="43">
        <f ca="1">IF($EO423,OFFSET('Measure Summary'!$A$1,'IRP Inputs'!$EN423-1,'IRP Inputs'!CF$14-1)*100,"")</f>
        <v>0</v>
      </c>
      <c r="CG423" s="43">
        <f ca="1">IF($EO423,OFFSET('Measure Summary'!$A$1,'IRP Inputs'!$EN423-1,'IRP Inputs'!CG$14-1)*100,"")</f>
        <v>0</v>
      </c>
      <c r="CH423" s="43">
        <f ca="1">IF($EO423,OFFSET('Measure Summary'!$A$1,'IRP Inputs'!$EN423-1,'IRP Inputs'!CH$14-1)*100,"")</f>
        <v>0</v>
      </c>
      <c r="CI423" s="44">
        <f ca="1">IF($EO423,OFFSET('Measure Summary'!$A$1,'IRP Inputs'!$EN423-1,'IRP Inputs'!CI$14-1)*100,"")</f>
        <v>0</v>
      </c>
      <c r="CJ423" s="45">
        <f ca="1">IF($EO423,OFFSET('Measure Summary'!$A$1,'IRP Inputs'!$EN423-1,IF($C423="WA",CJ$17,CJ$16)-1)/100,"")</f>
        <v>90.300429766234259</v>
      </c>
      <c r="CK423" s="46">
        <f ca="1">IF($EO423,OFFSET('Measure Summary'!$A$1,'IRP Inputs'!$EN423-1,IF($C423="WA",CK$17,CK$16)-1)/100,"")</f>
        <v>90.242115349603267</v>
      </c>
      <c r="CL423" s="46">
        <f ca="1">IF($EO423,OFFSET('Measure Summary'!$A$1,'IRP Inputs'!$EN423-1,IF($C423="WA",CL$17,CL$16)-1)/100,"")</f>
        <v>90.195449282637824</v>
      </c>
      <c r="CM423" s="46">
        <f ca="1">IF($EO423,OFFSET('Measure Summary'!$A$1,'IRP Inputs'!$EN423-1,IF($C423="WA",CM$17,CM$16)-1)/100,"")</f>
        <v>90.157159428671164</v>
      </c>
      <c r="CN423" s="46">
        <f ca="1">IF($EO423,OFFSET('Measure Summary'!$A$1,'IRP Inputs'!$EN423-1,IF($C423="WA",CN$17,CN$16)-1)/100,"")</f>
        <v>90.133446796283749</v>
      </c>
      <c r="CO423" s="46">
        <f ca="1">IF($EO423,OFFSET('Measure Summary'!$A$1,'IRP Inputs'!$EN423-1,IF($C423="WA",CO$17,CO$16)-1)/100,"")</f>
        <v>90.116333485892994</v>
      </c>
      <c r="CP423" s="46">
        <f ca="1">IF($EO423,OFFSET('Measure Summary'!$A$1,'IRP Inputs'!$EN423-1,IF($C423="WA",CP$17,CP$16)-1)/100,"")</f>
        <v>90.103400911133178</v>
      </c>
      <c r="CQ423" s="46">
        <f ca="1">IF($EO423,OFFSET('Measure Summary'!$A$1,'IRP Inputs'!$EN423-1,IF($C423="WA",CQ$17,CQ$16)-1)/100,"")</f>
        <v>90.093283680317484</v>
      </c>
      <c r="CR423" s="46">
        <f ca="1">IF($EO423,OFFSET('Measure Summary'!$A$1,'IRP Inputs'!$EN423-1,IF($C423="WA",CR$17,CR$16)-1)/100,"")</f>
        <v>90.085152600459637</v>
      </c>
      <c r="CS423" s="46">
        <f ca="1">IF($EO423,OFFSET('Measure Summary'!$A$1,'IRP Inputs'!$EN423-1,IF($C423="WA",CS$17,CS$16)-1)/100,"")</f>
        <v>90.078474997141839</v>
      </c>
      <c r="CT423" s="46">
        <f ca="1">IF($EO423,OFFSET('Measure Summary'!$A$1,'IRP Inputs'!$EN423-1,IF($C423="WA",CT$17,CT$16)-1)/100,"")</f>
        <v>90.068251108010756</v>
      </c>
      <c r="CU423" s="46">
        <f ca="1">IF($EO423,OFFSET('Measure Summary'!$A$1,'IRP Inputs'!$EN423-1,IF($C423="WA",CU$17,CU$16)-1)/100,"")</f>
        <v>90.058115153424879</v>
      </c>
      <c r="CV423" s="46">
        <f ca="1">IF($EO423,OFFSET('Measure Summary'!$A$1,'IRP Inputs'!$EN423-1,IF($C423="WA",CV$17,CV$16)-1)/100,"")</f>
        <v>90.049156422135383</v>
      </c>
      <c r="CW423" s="46">
        <f ca="1">IF($EO423,OFFSET('Measure Summary'!$A$1,'IRP Inputs'!$EN423-1,IF($C423="WA",CW$17,CW$16)-1)/100,"")</f>
        <v>90.041758677401219</v>
      </c>
      <c r="CX423" s="46">
        <f ca="1">IF($EO423,OFFSET('Measure Summary'!$A$1,'IRP Inputs'!$EN423-1,IF($C423="WA",CX$17,CX$16)-1)/100,"")</f>
        <v>90.036052251121532</v>
      </c>
      <c r="CY423" s="46">
        <f ca="1">IF($EO423,OFFSET('Measure Summary'!$A$1,'IRP Inputs'!$EN423-1,IF($C423="WA",CY$17,CY$16)-1)/100,"")</f>
        <v>90.031550405156793</v>
      </c>
      <c r="CZ423" s="46">
        <f ca="1">IF($EO423,OFFSET('Measure Summary'!$A$1,'IRP Inputs'!$EN423-1,IF($C423="WA",CZ$17,CZ$16)-1)/100,"")</f>
        <v>90.027979873197708</v>
      </c>
      <c r="DA423" s="46">
        <f ca="1">IF($EO423,OFFSET('Measure Summary'!$A$1,'IRP Inputs'!$EN423-1,IF($C423="WA",DA$17,DA$16)-1)/100,"")</f>
        <v>90.019276786839072</v>
      </c>
      <c r="DB423" s="46">
        <f ca="1">IF($EO423,OFFSET('Measure Summary'!$A$1,'IRP Inputs'!$EN423-1,IF($C423="WA",DB$17,DB$16)-1)/100,"")</f>
        <v>90.015372218966192</v>
      </c>
      <c r="DC423" s="46">
        <f ca="1">IF($EO423,OFFSET('Measure Summary'!$A$1,'IRP Inputs'!$EN423-1,IF($C423="WA",DC$17,DC$16)-1)/100,"")</f>
        <v>90.013536702746592</v>
      </c>
      <c r="DD423" s="46">
        <f ca="1">IF($EO423,OFFSET('Measure Summary'!$A$1,'IRP Inputs'!$EN423-1,IF($C423="WA",DD$17,DD$16)-1)/100,"")</f>
        <v>90.012893872762561</v>
      </c>
      <c r="DE423" s="46">
        <f ca="1">IF($EO423,OFFSET('Measure Summary'!$A$1,'IRP Inputs'!$EN423-1,IF($C423="WA",DE$17,DE$16)-1)/100,"")</f>
        <v>90.013045799823828</v>
      </c>
      <c r="DF423" s="46">
        <f ca="1">IF($EO423,OFFSET('Measure Summary'!$A$1,'IRP Inputs'!$EN423-1,IF($C423="WA",DF$17,DF$16)-1)/100,"")</f>
        <v>90.013045799823772</v>
      </c>
      <c r="DG423" s="46">
        <f ca="1">IF($EO423,OFFSET('Measure Summary'!$A$1,'IRP Inputs'!$EN423-1,IF($C423="WA",DG$17,DG$16)-1)/100,"")</f>
        <v>90.013045799823843</v>
      </c>
      <c r="DH423" s="47">
        <f ca="1">IF($EO423,OFFSET('Measure Summary'!$A$1,'IRP Inputs'!$EN423-1,IF($C423="WA",DH$17,DH$16)-1)/100,"")</f>
        <v>90.013045799823814</v>
      </c>
      <c r="DJ423" s="48">
        <f ca="1">IF($EO423,OFFSET('Measure Summary'!$A$1,'IRP Inputs'!$EN423-1,'IRP Inputs'!DJ$14-1),"")*K423</f>
        <v>1619.9166190039307</v>
      </c>
      <c r="DK423" s="49">
        <f t="shared" ca="1" si="187"/>
        <v>502.17415189121851</v>
      </c>
      <c r="DL423" s="48">
        <f t="shared" ca="1" si="190"/>
        <v>0</v>
      </c>
      <c r="DM423" s="50">
        <f t="shared" ca="1" si="190"/>
        <v>0</v>
      </c>
      <c r="DN423" s="50">
        <f t="shared" ca="1" si="190"/>
        <v>0</v>
      </c>
      <c r="DO423" s="50">
        <f t="shared" ca="1" si="190"/>
        <v>0</v>
      </c>
      <c r="DP423" s="50">
        <f t="shared" ca="1" si="190"/>
        <v>0</v>
      </c>
      <c r="DQ423" s="50">
        <f t="shared" ca="1" si="190"/>
        <v>0</v>
      </c>
      <c r="DR423" s="50">
        <f t="shared" ca="1" si="190"/>
        <v>0</v>
      </c>
      <c r="DS423" s="50">
        <f t="shared" ca="1" si="190"/>
        <v>0</v>
      </c>
      <c r="DT423" s="50">
        <f t="shared" ca="1" si="190"/>
        <v>0</v>
      </c>
      <c r="DU423" s="50">
        <f t="shared" ca="1" si="190"/>
        <v>0</v>
      </c>
      <c r="DV423" s="50">
        <f t="shared" ca="1" si="191"/>
        <v>0</v>
      </c>
      <c r="DW423" s="50">
        <f t="shared" ca="1" si="191"/>
        <v>0</v>
      </c>
      <c r="DX423" s="50">
        <f t="shared" ca="1" si="191"/>
        <v>0</v>
      </c>
      <c r="DY423" s="50">
        <f t="shared" ca="1" si="191"/>
        <v>0</v>
      </c>
      <c r="DZ423" s="50">
        <f t="shared" ca="1" si="191"/>
        <v>0</v>
      </c>
      <c r="EA423" s="50">
        <f t="shared" ca="1" si="191"/>
        <v>0</v>
      </c>
      <c r="EB423" s="50">
        <f t="shared" ca="1" si="191"/>
        <v>0</v>
      </c>
      <c r="EC423" s="50">
        <f t="shared" ca="1" si="191"/>
        <v>0</v>
      </c>
      <c r="ED423" s="50">
        <f t="shared" ca="1" si="191"/>
        <v>0</v>
      </c>
      <c r="EE423" s="50">
        <f t="shared" ca="1" si="191"/>
        <v>0</v>
      </c>
      <c r="EF423" s="50">
        <f t="shared" ca="1" si="186"/>
        <v>0</v>
      </c>
      <c r="EG423" s="50">
        <f t="shared" ca="1" si="186"/>
        <v>0</v>
      </c>
      <c r="EH423" s="50">
        <f t="shared" ca="1" si="186"/>
        <v>0</v>
      </c>
      <c r="EI423" s="50">
        <f t="shared" ca="1" si="186"/>
        <v>0</v>
      </c>
      <c r="EJ423" s="49">
        <f t="shared" ca="1" si="186"/>
        <v>0</v>
      </c>
      <c r="EM423">
        <f t="shared" si="189"/>
        <v>400</v>
      </c>
      <c r="EN423">
        <f>MATCH(EM423,'Measure Summary'!$VY:$VY,0)</f>
        <v>404</v>
      </c>
      <c r="EO423" t="b">
        <f t="shared" si="188"/>
        <v>1</v>
      </c>
    </row>
    <row r="424" spans="1:145">
      <c r="A424" s="40" t="str">
        <f ca="1">IF($EO424,OFFSET('Measure Summary'!$A$1,'IRP Inputs'!$EN424-1,'IRP Inputs'!A$14-1),"")</f>
        <v>OR_Residential_LI - Single Family_Existing_Space Heating_Natural Gas_Furnace</v>
      </c>
      <c r="B424" t="str">
        <f ca="1">IF($EO424,OFFSET('Measure Summary'!$A$1,'IRP Inputs'!$EN424-1,'IRP Inputs'!B$14-1),"")</f>
        <v>Lost Opportunity</v>
      </c>
      <c r="C424" t="str">
        <f ca="1">IF($EO424,OFFSET('Measure Summary'!$A$1,'IRP Inputs'!$EN424-1,'IRP Inputs'!C$14-1),"")</f>
        <v>OR</v>
      </c>
      <c r="D424" t="str">
        <f ca="1">IF($EO424,OFFSET('Measure Summary'!$A$1,'IRP Inputs'!$EN424-1,'IRP Inputs'!D$14-1),"")</f>
        <v>Residential</v>
      </c>
      <c r="E424" t="str">
        <f ca="1">IF($EO424,OFFSET('Measure Summary'!$A$1,'IRP Inputs'!$EN424-1,'IRP Inputs'!E$14-1),"")</f>
        <v>LI - Mobile Home</v>
      </c>
      <c r="F424" t="str">
        <f ca="1">IF($EO424,OFFSET('Measure Summary'!$A$1,'IRP Inputs'!$EN424-1,'IRP Inputs'!F$14-1),"")</f>
        <v>New</v>
      </c>
      <c r="G424" t="str">
        <f ca="1">IF($EO424,OFFSET('Measure Summary'!$A$1,'IRP Inputs'!$EN424-1,'IRP Inputs'!G$14-1),"")</f>
        <v>Water Heating</v>
      </c>
      <c r="H424" t="str">
        <f ca="1">IF($EO424,OFFSET('Measure Summary'!$A$1,'IRP Inputs'!$EN424-1,'IRP Inputs'!H$14-1),"")</f>
        <v>Combined Boiler + DHW System</v>
      </c>
      <c r="I424" t="str">
        <f ca="1">IF($EO424,OFFSET('Measure Summary'!$A$1,'IRP Inputs'!$EN424-1,'IRP Inputs'!I$14-1),"")</f>
        <v>ORM353</v>
      </c>
      <c r="J424" s="1" t="str">
        <f ca="1">IF($EO424,OFFSET('Measure Summary'!$A$1,'IRP Inputs'!$EN424-1,'IRP Inputs'!J$14-1),"")</f>
        <v>Combined tankless boiler unit for space and DHW</v>
      </c>
      <c r="K424" s="41">
        <f ca="1">IF($EO424,OFFSET('Measure Summary'!$A$1,'IRP Inputs'!$EN424-1,'IRP Inputs'!K$14-1),"")</f>
        <v>5368.77</v>
      </c>
      <c r="L424" s="1">
        <f ca="1">IF($EO424,OFFSET('Measure Summary'!$A$1,'IRP Inputs'!$EN424-1,'IRP Inputs'!L$14-1),"")</f>
        <v>21</v>
      </c>
      <c r="M424" s="42">
        <f ca="1">IF($EO424,OFFSET('Measure Summary'!$A$1,'IRP Inputs'!$EN424-1,'IRP Inputs'!M$14-1),"")</f>
        <v>0</v>
      </c>
      <c r="N424" s="43">
        <f ca="1">IF($EO424,OFFSET('Measure Summary'!$A$1,'IRP Inputs'!$EN424-1,'IRP Inputs'!N$14-1),"")</f>
        <v>0</v>
      </c>
      <c r="O424" s="43">
        <f ca="1">IF($EO424,OFFSET('Measure Summary'!$A$1,'IRP Inputs'!$EN424-1,'IRP Inputs'!O$14-1),"")</f>
        <v>0</v>
      </c>
      <c r="P424" s="43">
        <f ca="1">IF($EO424,OFFSET('Measure Summary'!$A$1,'IRP Inputs'!$EN424-1,'IRP Inputs'!P$14-1),"")</f>
        <v>0</v>
      </c>
      <c r="Q424" s="43">
        <f ca="1">IF($EO424,OFFSET('Measure Summary'!$A$1,'IRP Inputs'!$EN424-1,'IRP Inputs'!Q$14-1),"")</f>
        <v>0</v>
      </c>
      <c r="R424" s="43">
        <f ca="1">IF($EO424,OFFSET('Measure Summary'!$A$1,'IRP Inputs'!$EN424-1,'IRP Inputs'!R$14-1),"")</f>
        <v>0</v>
      </c>
      <c r="S424" s="43">
        <f ca="1">IF($EO424,OFFSET('Measure Summary'!$A$1,'IRP Inputs'!$EN424-1,'IRP Inputs'!S$14-1),"")</f>
        <v>0</v>
      </c>
      <c r="T424" s="43">
        <f ca="1">IF($EO424,OFFSET('Measure Summary'!$A$1,'IRP Inputs'!$EN424-1,'IRP Inputs'!T$14-1),"")</f>
        <v>0</v>
      </c>
      <c r="U424" s="43">
        <f ca="1">IF($EO424,OFFSET('Measure Summary'!$A$1,'IRP Inputs'!$EN424-1,'IRP Inputs'!U$14-1),"")</f>
        <v>0</v>
      </c>
      <c r="V424" s="43">
        <f ca="1">IF($EO424,OFFSET('Measure Summary'!$A$1,'IRP Inputs'!$EN424-1,'IRP Inputs'!V$14-1),"")</f>
        <v>0</v>
      </c>
      <c r="W424" s="43">
        <f ca="1">IF($EO424,OFFSET('Measure Summary'!$A$1,'IRP Inputs'!$EN424-1,'IRP Inputs'!W$14-1),"")</f>
        <v>0</v>
      </c>
      <c r="X424" s="43">
        <f ca="1">IF($EO424,OFFSET('Measure Summary'!$A$1,'IRP Inputs'!$EN424-1,'IRP Inputs'!X$14-1),"")</f>
        <v>0</v>
      </c>
      <c r="Y424" s="43">
        <f ca="1">IF($EO424,OFFSET('Measure Summary'!$A$1,'IRP Inputs'!$EN424-1,'IRP Inputs'!Y$14-1),"")</f>
        <v>0</v>
      </c>
      <c r="Z424" s="43">
        <f ca="1">IF($EO424,OFFSET('Measure Summary'!$A$1,'IRP Inputs'!$EN424-1,'IRP Inputs'!Z$14-1),"")</f>
        <v>0</v>
      </c>
      <c r="AA424" s="43">
        <f ca="1">IF($EO424,OFFSET('Measure Summary'!$A$1,'IRP Inputs'!$EN424-1,'IRP Inputs'!AA$14-1),"")</f>
        <v>0</v>
      </c>
      <c r="AB424" s="43">
        <f ca="1">IF($EO424,OFFSET('Measure Summary'!$A$1,'IRP Inputs'!$EN424-1,'IRP Inputs'!AB$14-1),"")</f>
        <v>0</v>
      </c>
      <c r="AC424" s="43">
        <f ca="1">IF($EO424,OFFSET('Measure Summary'!$A$1,'IRP Inputs'!$EN424-1,'IRP Inputs'!AC$14-1),"")</f>
        <v>0</v>
      </c>
      <c r="AD424" s="43">
        <f ca="1">IF($EO424,OFFSET('Measure Summary'!$A$1,'IRP Inputs'!$EN424-1,'IRP Inputs'!AD$14-1),"")</f>
        <v>0</v>
      </c>
      <c r="AE424" s="43">
        <f ca="1">IF($EO424,OFFSET('Measure Summary'!$A$1,'IRP Inputs'!$EN424-1,'IRP Inputs'!AE$14-1),"")</f>
        <v>0</v>
      </c>
      <c r="AF424" s="43">
        <f ca="1">IF($EO424,OFFSET('Measure Summary'!$A$1,'IRP Inputs'!$EN424-1,'IRP Inputs'!AF$14-1),"")</f>
        <v>0</v>
      </c>
      <c r="AG424" s="43">
        <f ca="1">IF($EO424,OFFSET('Measure Summary'!$A$1,'IRP Inputs'!$EN424-1,'IRP Inputs'!AG$14-1),"")</f>
        <v>0</v>
      </c>
      <c r="AH424" s="43">
        <f ca="1">IF($EO424,OFFSET('Measure Summary'!$A$1,'IRP Inputs'!$EN424-1,'IRP Inputs'!AH$14-1),"")</f>
        <v>0</v>
      </c>
      <c r="AI424" s="43">
        <f ca="1">IF($EO424,OFFSET('Measure Summary'!$A$1,'IRP Inputs'!$EN424-1,'IRP Inputs'!AI$14-1),"")</f>
        <v>0</v>
      </c>
      <c r="AJ424" s="43">
        <f ca="1">IF($EO424,OFFSET('Measure Summary'!$A$1,'IRP Inputs'!$EN424-1,'IRP Inputs'!AJ$14-1),"")</f>
        <v>0</v>
      </c>
      <c r="AK424" s="44">
        <f ca="1">IF($EO424,OFFSET('Measure Summary'!$A$1,'IRP Inputs'!$EN424-1,'IRP Inputs'!AK$14-1),"")</f>
        <v>0</v>
      </c>
      <c r="AL424" s="42">
        <f ca="1">IF($EO424,OFFSET('Measure Summary'!$A$1,'IRP Inputs'!$EN424-1,'IRP Inputs'!AL$14-1)*100,"")</f>
        <v>0</v>
      </c>
      <c r="AM424" s="43">
        <f ca="1">IF($EO424,OFFSET('Measure Summary'!$A$1,'IRP Inputs'!$EN424-1,'IRP Inputs'!AM$14-1)*100,"")</f>
        <v>0</v>
      </c>
      <c r="AN424" s="43">
        <f ca="1">IF($EO424,OFFSET('Measure Summary'!$A$1,'IRP Inputs'!$EN424-1,'IRP Inputs'!AN$14-1)*100,"")</f>
        <v>0</v>
      </c>
      <c r="AO424" s="43">
        <f ca="1">IF($EO424,OFFSET('Measure Summary'!$A$1,'IRP Inputs'!$EN424-1,'IRP Inputs'!AO$14-1)*100,"")</f>
        <v>0</v>
      </c>
      <c r="AP424" s="43">
        <f ca="1">IF($EO424,OFFSET('Measure Summary'!$A$1,'IRP Inputs'!$EN424-1,'IRP Inputs'!AP$14-1)*100,"")</f>
        <v>0</v>
      </c>
      <c r="AQ424" s="43">
        <f ca="1">IF($EO424,OFFSET('Measure Summary'!$A$1,'IRP Inputs'!$EN424-1,'IRP Inputs'!AQ$14-1)*100,"")</f>
        <v>0</v>
      </c>
      <c r="AR424" s="43">
        <f ca="1">IF($EO424,OFFSET('Measure Summary'!$A$1,'IRP Inputs'!$EN424-1,'IRP Inputs'!AR$14-1)*100,"")</f>
        <v>0</v>
      </c>
      <c r="AS424" s="43">
        <f ca="1">IF($EO424,OFFSET('Measure Summary'!$A$1,'IRP Inputs'!$EN424-1,'IRP Inputs'!AS$14-1)*100,"")</f>
        <v>0</v>
      </c>
      <c r="AT424" s="43">
        <f ca="1">IF($EO424,OFFSET('Measure Summary'!$A$1,'IRP Inputs'!$EN424-1,'IRP Inputs'!AT$14-1)*100,"")</f>
        <v>0</v>
      </c>
      <c r="AU424" s="43">
        <f ca="1">IF($EO424,OFFSET('Measure Summary'!$A$1,'IRP Inputs'!$EN424-1,'IRP Inputs'!AU$14-1)*100,"")</f>
        <v>0</v>
      </c>
      <c r="AV424" s="43">
        <f ca="1">IF($EO424,OFFSET('Measure Summary'!$A$1,'IRP Inputs'!$EN424-1,'IRP Inputs'!AV$14-1)*100,"")</f>
        <v>0</v>
      </c>
      <c r="AW424" s="43">
        <f ca="1">IF($EO424,OFFSET('Measure Summary'!$A$1,'IRP Inputs'!$EN424-1,'IRP Inputs'!AW$14-1)*100,"")</f>
        <v>0</v>
      </c>
      <c r="AX424" s="43">
        <f ca="1">IF($EO424,OFFSET('Measure Summary'!$A$1,'IRP Inputs'!$EN424-1,'IRP Inputs'!AX$14-1)*100,"")</f>
        <v>0</v>
      </c>
      <c r="AY424" s="43">
        <f ca="1">IF($EO424,OFFSET('Measure Summary'!$A$1,'IRP Inputs'!$EN424-1,'IRP Inputs'!AY$14-1)*100,"")</f>
        <v>0</v>
      </c>
      <c r="AZ424" s="43">
        <f ca="1">IF($EO424,OFFSET('Measure Summary'!$A$1,'IRP Inputs'!$EN424-1,'IRP Inputs'!AZ$14-1)*100,"")</f>
        <v>0</v>
      </c>
      <c r="BA424" s="43">
        <f ca="1">IF($EO424,OFFSET('Measure Summary'!$A$1,'IRP Inputs'!$EN424-1,'IRP Inputs'!BA$14-1)*100,"")</f>
        <v>0</v>
      </c>
      <c r="BB424" s="43">
        <f ca="1">IF($EO424,OFFSET('Measure Summary'!$A$1,'IRP Inputs'!$EN424-1,'IRP Inputs'!BB$14-1)*100,"")</f>
        <v>0</v>
      </c>
      <c r="BC424" s="43">
        <f ca="1">IF($EO424,OFFSET('Measure Summary'!$A$1,'IRP Inputs'!$EN424-1,'IRP Inputs'!BC$14-1)*100,"")</f>
        <v>0</v>
      </c>
      <c r="BD424" s="43">
        <f ca="1">IF($EO424,OFFSET('Measure Summary'!$A$1,'IRP Inputs'!$EN424-1,'IRP Inputs'!BD$14-1)*100,"")</f>
        <v>0</v>
      </c>
      <c r="BE424" s="43">
        <f ca="1">IF($EO424,OFFSET('Measure Summary'!$A$1,'IRP Inputs'!$EN424-1,'IRP Inputs'!BE$14-1)*100,"")</f>
        <v>0</v>
      </c>
      <c r="BF424" s="43">
        <f ca="1">IF($EO424,OFFSET('Measure Summary'!$A$1,'IRP Inputs'!$EN424-1,'IRP Inputs'!BF$14-1)*100,"")</f>
        <v>0</v>
      </c>
      <c r="BG424" s="43">
        <f ca="1">IF($EO424,OFFSET('Measure Summary'!$A$1,'IRP Inputs'!$EN424-1,'IRP Inputs'!BG$14-1)*100,"")</f>
        <v>0</v>
      </c>
      <c r="BH424" s="43">
        <f ca="1">IF($EO424,OFFSET('Measure Summary'!$A$1,'IRP Inputs'!$EN424-1,'IRP Inputs'!BH$14-1)*100,"")</f>
        <v>0</v>
      </c>
      <c r="BI424" s="43">
        <f ca="1">IF($EO424,OFFSET('Measure Summary'!$A$1,'IRP Inputs'!$EN424-1,'IRP Inputs'!BI$14-1)*100,"")</f>
        <v>0</v>
      </c>
      <c r="BJ424" s="44">
        <f ca="1">IF($EO424,OFFSET('Measure Summary'!$A$1,'IRP Inputs'!$EN424-1,'IRP Inputs'!BJ$14-1)*100,"")</f>
        <v>0</v>
      </c>
      <c r="BK424" s="42">
        <f ca="1">IF($EO424,OFFSET('Measure Summary'!$A$1,'IRP Inputs'!$EN424-1,'IRP Inputs'!BK$14-1)*100,"")</f>
        <v>0</v>
      </c>
      <c r="BL424" s="43">
        <f ca="1">IF($EO424,OFFSET('Measure Summary'!$A$1,'IRP Inputs'!$EN424-1,'IRP Inputs'!BL$14-1)*100,"")</f>
        <v>0</v>
      </c>
      <c r="BM424" s="43">
        <f ca="1">IF($EO424,OFFSET('Measure Summary'!$A$1,'IRP Inputs'!$EN424-1,'IRP Inputs'!BM$14-1)*100,"")</f>
        <v>0</v>
      </c>
      <c r="BN424" s="43">
        <f ca="1">IF($EO424,OFFSET('Measure Summary'!$A$1,'IRP Inputs'!$EN424-1,'IRP Inputs'!BN$14-1)*100,"")</f>
        <v>0</v>
      </c>
      <c r="BO424" s="43">
        <f ca="1">IF($EO424,OFFSET('Measure Summary'!$A$1,'IRP Inputs'!$EN424-1,'IRP Inputs'!BO$14-1)*100,"")</f>
        <v>0</v>
      </c>
      <c r="BP424" s="43">
        <f ca="1">IF($EO424,OFFSET('Measure Summary'!$A$1,'IRP Inputs'!$EN424-1,'IRP Inputs'!BP$14-1)*100,"")</f>
        <v>0</v>
      </c>
      <c r="BQ424" s="43">
        <f ca="1">IF($EO424,OFFSET('Measure Summary'!$A$1,'IRP Inputs'!$EN424-1,'IRP Inputs'!BQ$14-1)*100,"")</f>
        <v>0</v>
      </c>
      <c r="BR424" s="43">
        <f ca="1">IF($EO424,OFFSET('Measure Summary'!$A$1,'IRP Inputs'!$EN424-1,'IRP Inputs'!BR$14-1)*100,"")</f>
        <v>0</v>
      </c>
      <c r="BS424" s="43">
        <f ca="1">IF($EO424,OFFSET('Measure Summary'!$A$1,'IRP Inputs'!$EN424-1,'IRP Inputs'!BS$14-1)*100,"")</f>
        <v>0</v>
      </c>
      <c r="BT424" s="43">
        <f ca="1">IF($EO424,OFFSET('Measure Summary'!$A$1,'IRP Inputs'!$EN424-1,'IRP Inputs'!BT$14-1)*100,"")</f>
        <v>0</v>
      </c>
      <c r="BU424" s="43">
        <f ca="1">IF($EO424,OFFSET('Measure Summary'!$A$1,'IRP Inputs'!$EN424-1,'IRP Inputs'!BU$14-1)*100,"")</f>
        <v>0</v>
      </c>
      <c r="BV424" s="43">
        <f ca="1">IF($EO424,OFFSET('Measure Summary'!$A$1,'IRP Inputs'!$EN424-1,'IRP Inputs'!BV$14-1)*100,"")</f>
        <v>0</v>
      </c>
      <c r="BW424" s="43">
        <f ca="1">IF($EO424,OFFSET('Measure Summary'!$A$1,'IRP Inputs'!$EN424-1,'IRP Inputs'!BW$14-1)*100,"")</f>
        <v>0</v>
      </c>
      <c r="BX424" s="43">
        <f ca="1">IF($EO424,OFFSET('Measure Summary'!$A$1,'IRP Inputs'!$EN424-1,'IRP Inputs'!BX$14-1)*100,"")</f>
        <v>0</v>
      </c>
      <c r="BY424" s="43">
        <f ca="1">IF($EO424,OFFSET('Measure Summary'!$A$1,'IRP Inputs'!$EN424-1,'IRP Inputs'!BY$14-1)*100,"")</f>
        <v>0</v>
      </c>
      <c r="BZ424" s="43">
        <f ca="1">IF($EO424,OFFSET('Measure Summary'!$A$1,'IRP Inputs'!$EN424-1,'IRP Inputs'!BZ$14-1)*100,"")</f>
        <v>0</v>
      </c>
      <c r="CA424" s="43">
        <f ca="1">IF($EO424,OFFSET('Measure Summary'!$A$1,'IRP Inputs'!$EN424-1,'IRP Inputs'!CA$14-1)*100,"")</f>
        <v>0</v>
      </c>
      <c r="CB424" s="43">
        <f ca="1">IF($EO424,OFFSET('Measure Summary'!$A$1,'IRP Inputs'!$EN424-1,'IRP Inputs'!CB$14-1)*100,"")</f>
        <v>0</v>
      </c>
      <c r="CC424" s="43">
        <f ca="1">IF($EO424,OFFSET('Measure Summary'!$A$1,'IRP Inputs'!$EN424-1,'IRP Inputs'!CC$14-1)*100,"")</f>
        <v>0</v>
      </c>
      <c r="CD424" s="43">
        <f ca="1">IF($EO424,OFFSET('Measure Summary'!$A$1,'IRP Inputs'!$EN424-1,'IRP Inputs'!CD$14-1)*100,"")</f>
        <v>0</v>
      </c>
      <c r="CE424" s="43">
        <f ca="1">IF($EO424,OFFSET('Measure Summary'!$A$1,'IRP Inputs'!$EN424-1,'IRP Inputs'!CE$14-1)*100,"")</f>
        <v>0</v>
      </c>
      <c r="CF424" s="43">
        <f ca="1">IF($EO424,OFFSET('Measure Summary'!$A$1,'IRP Inputs'!$EN424-1,'IRP Inputs'!CF$14-1)*100,"")</f>
        <v>0</v>
      </c>
      <c r="CG424" s="43">
        <f ca="1">IF($EO424,OFFSET('Measure Summary'!$A$1,'IRP Inputs'!$EN424-1,'IRP Inputs'!CG$14-1)*100,"")</f>
        <v>0</v>
      </c>
      <c r="CH424" s="43">
        <f ca="1">IF($EO424,OFFSET('Measure Summary'!$A$1,'IRP Inputs'!$EN424-1,'IRP Inputs'!CH$14-1)*100,"")</f>
        <v>0</v>
      </c>
      <c r="CI424" s="44">
        <f ca="1">IF($EO424,OFFSET('Measure Summary'!$A$1,'IRP Inputs'!$EN424-1,'IRP Inputs'!CI$14-1)*100,"")</f>
        <v>0</v>
      </c>
      <c r="CJ424" s="45">
        <f ca="1">IF($EO424,OFFSET('Measure Summary'!$A$1,'IRP Inputs'!$EN424-1,IF($C424="WA",CJ$17,CJ$16)-1)/100,"")</f>
        <v>90.300429766234259</v>
      </c>
      <c r="CK424" s="46">
        <f ca="1">IF($EO424,OFFSET('Measure Summary'!$A$1,'IRP Inputs'!$EN424-1,IF($C424="WA",CK$17,CK$16)-1)/100,"")</f>
        <v>90.242115349603267</v>
      </c>
      <c r="CL424" s="46">
        <f ca="1">IF($EO424,OFFSET('Measure Summary'!$A$1,'IRP Inputs'!$EN424-1,IF($C424="WA",CL$17,CL$16)-1)/100,"")</f>
        <v>90.195449282637824</v>
      </c>
      <c r="CM424" s="46">
        <f ca="1">IF($EO424,OFFSET('Measure Summary'!$A$1,'IRP Inputs'!$EN424-1,IF($C424="WA",CM$17,CM$16)-1)/100,"")</f>
        <v>90.157159428671164</v>
      </c>
      <c r="CN424" s="46">
        <f ca="1">IF($EO424,OFFSET('Measure Summary'!$A$1,'IRP Inputs'!$EN424-1,IF($C424="WA",CN$17,CN$16)-1)/100,"")</f>
        <v>90.133446796283749</v>
      </c>
      <c r="CO424" s="46">
        <f ca="1">IF($EO424,OFFSET('Measure Summary'!$A$1,'IRP Inputs'!$EN424-1,IF($C424="WA",CO$17,CO$16)-1)/100,"")</f>
        <v>90.116333485892994</v>
      </c>
      <c r="CP424" s="46">
        <f ca="1">IF($EO424,OFFSET('Measure Summary'!$A$1,'IRP Inputs'!$EN424-1,IF($C424="WA",CP$17,CP$16)-1)/100,"")</f>
        <v>90.103400911133178</v>
      </c>
      <c r="CQ424" s="46">
        <f ca="1">IF($EO424,OFFSET('Measure Summary'!$A$1,'IRP Inputs'!$EN424-1,IF($C424="WA",CQ$17,CQ$16)-1)/100,"")</f>
        <v>90.093283680317484</v>
      </c>
      <c r="CR424" s="46">
        <f ca="1">IF($EO424,OFFSET('Measure Summary'!$A$1,'IRP Inputs'!$EN424-1,IF($C424="WA",CR$17,CR$16)-1)/100,"")</f>
        <v>90.085152600459637</v>
      </c>
      <c r="CS424" s="46">
        <f ca="1">IF($EO424,OFFSET('Measure Summary'!$A$1,'IRP Inputs'!$EN424-1,IF($C424="WA",CS$17,CS$16)-1)/100,"")</f>
        <v>90.078474997141839</v>
      </c>
      <c r="CT424" s="46">
        <f ca="1">IF($EO424,OFFSET('Measure Summary'!$A$1,'IRP Inputs'!$EN424-1,IF($C424="WA",CT$17,CT$16)-1)/100,"")</f>
        <v>90.068251108010756</v>
      </c>
      <c r="CU424" s="46">
        <f ca="1">IF($EO424,OFFSET('Measure Summary'!$A$1,'IRP Inputs'!$EN424-1,IF($C424="WA",CU$17,CU$16)-1)/100,"")</f>
        <v>90.058115153424879</v>
      </c>
      <c r="CV424" s="46">
        <f ca="1">IF($EO424,OFFSET('Measure Summary'!$A$1,'IRP Inputs'!$EN424-1,IF($C424="WA",CV$17,CV$16)-1)/100,"")</f>
        <v>90.049156422135383</v>
      </c>
      <c r="CW424" s="46">
        <f ca="1">IF($EO424,OFFSET('Measure Summary'!$A$1,'IRP Inputs'!$EN424-1,IF($C424="WA",CW$17,CW$16)-1)/100,"")</f>
        <v>90.041758677401219</v>
      </c>
      <c r="CX424" s="46">
        <f ca="1">IF($EO424,OFFSET('Measure Summary'!$A$1,'IRP Inputs'!$EN424-1,IF($C424="WA",CX$17,CX$16)-1)/100,"")</f>
        <v>90.036052251121532</v>
      </c>
      <c r="CY424" s="46">
        <f ca="1">IF($EO424,OFFSET('Measure Summary'!$A$1,'IRP Inputs'!$EN424-1,IF($C424="WA",CY$17,CY$16)-1)/100,"")</f>
        <v>90.031550405156793</v>
      </c>
      <c r="CZ424" s="46">
        <f ca="1">IF($EO424,OFFSET('Measure Summary'!$A$1,'IRP Inputs'!$EN424-1,IF($C424="WA",CZ$17,CZ$16)-1)/100,"")</f>
        <v>90.027979873197708</v>
      </c>
      <c r="DA424" s="46">
        <f ca="1">IF($EO424,OFFSET('Measure Summary'!$A$1,'IRP Inputs'!$EN424-1,IF($C424="WA",DA$17,DA$16)-1)/100,"")</f>
        <v>90.019276786839072</v>
      </c>
      <c r="DB424" s="46">
        <f ca="1">IF($EO424,OFFSET('Measure Summary'!$A$1,'IRP Inputs'!$EN424-1,IF($C424="WA",DB$17,DB$16)-1)/100,"")</f>
        <v>90.015372218966192</v>
      </c>
      <c r="DC424" s="46">
        <f ca="1">IF($EO424,OFFSET('Measure Summary'!$A$1,'IRP Inputs'!$EN424-1,IF($C424="WA",DC$17,DC$16)-1)/100,"")</f>
        <v>90.013536702746592</v>
      </c>
      <c r="DD424" s="46">
        <f ca="1">IF($EO424,OFFSET('Measure Summary'!$A$1,'IRP Inputs'!$EN424-1,IF($C424="WA",DD$17,DD$16)-1)/100,"")</f>
        <v>90.012893872762561</v>
      </c>
      <c r="DE424" s="46">
        <f ca="1">IF($EO424,OFFSET('Measure Summary'!$A$1,'IRP Inputs'!$EN424-1,IF($C424="WA",DE$17,DE$16)-1)/100,"")</f>
        <v>90.013045799823828</v>
      </c>
      <c r="DF424" s="46">
        <f ca="1">IF($EO424,OFFSET('Measure Summary'!$A$1,'IRP Inputs'!$EN424-1,IF($C424="WA",DF$17,DF$16)-1)/100,"")</f>
        <v>90.013045799823772</v>
      </c>
      <c r="DG424" s="46">
        <f ca="1">IF($EO424,OFFSET('Measure Summary'!$A$1,'IRP Inputs'!$EN424-1,IF($C424="WA",DG$17,DG$16)-1)/100,"")</f>
        <v>90.013045799823843</v>
      </c>
      <c r="DH424" s="47">
        <f ca="1">IF($EO424,OFFSET('Measure Summary'!$A$1,'IRP Inputs'!$EN424-1,IF($C424="WA",DH$17,DH$16)-1)/100,"")</f>
        <v>90.013045799823814</v>
      </c>
      <c r="DJ424" s="48">
        <f ca="1">IF($EO424,OFFSET('Measure Summary'!$A$1,'IRP Inputs'!$EN424-1,'IRP Inputs'!DJ$14-1),"")*K424</f>
        <v>1619.9166190039307</v>
      </c>
      <c r="DK424" s="49">
        <f t="shared" ca="1" si="187"/>
        <v>502.17415189121851</v>
      </c>
      <c r="DL424" s="48">
        <f t="shared" ref="DL424:DU433" ca="1" si="192">IF($EO424,SUM($DJ424:$DK424)*INDEX($M424:$AK424,1,MATCH(DL$23,$M$23:$AK$23,0))/1000000,"")</f>
        <v>0</v>
      </c>
      <c r="DM424" s="50">
        <f t="shared" ca="1" si="192"/>
        <v>0</v>
      </c>
      <c r="DN424" s="50">
        <f t="shared" ca="1" si="192"/>
        <v>0</v>
      </c>
      <c r="DO424" s="50">
        <f t="shared" ca="1" si="192"/>
        <v>0</v>
      </c>
      <c r="DP424" s="50">
        <f t="shared" ca="1" si="192"/>
        <v>0</v>
      </c>
      <c r="DQ424" s="50">
        <f t="shared" ca="1" si="192"/>
        <v>0</v>
      </c>
      <c r="DR424" s="50">
        <f t="shared" ca="1" si="192"/>
        <v>0</v>
      </c>
      <c r="DS424" s="50">
        <f t="shared" ca="1" si="192"/>
        <v>0</v>
      </c>
      <c r="DT424" s="50">
        <f t="shared" ca="1" si="192"/>
        <v>0</v>
      </c>
      <c r="DU424" s="50">
        <f t="shared" ca="1" si="192"/>
        <v>0</v>
      </c>
      <c r="DV424" s="50">
        <f t="shared" ref="DV424:EE433" ca="1" si="193">IF($EO424,SUM($DJ424:$DK424)*INDEX($M424:$AK424,1,MATCH(DV$23,$M$23:$AK$23,0))/1000000,"")</f>
        <v>0</v>
      </c>
      <c r="DW424" s="50">
        <f t="shared" ca="1" si="193"/>
        <v>0</v>
      </c>
      <c r="DX424" s="50">
        <f t="shared" ca="1" si="193"/>
        <v>0</v>
      </c>
      <c r="DY424" s="50">
        <f t="shared" ca="1" si="193"/>
        <v>0</v>
      </c>
      <c r="DZ424" s="50">
        <f t="shared" ca="1" si="193"/>
        <v>0</v>
      </c>
      <c r="EA424" s="50">
        <f t="shared" ca="1" si="193"/>
        <v>0</v>
      </c>
      <c r="EB424" s="50">
        <f t="shared" ca="1" si="193"/>
        <v>0</v>
      </c>
      <c r="EC424" s="50">
        <f t="shared" ca="1" si="193"/>
        <v>0</v>
      </c>
      <c r="ED424" s="50">
        <f t="shared" ca="1" si="193"/>
        <v>0</v>
      </c>
      <c r="EE424" s="50">
        <f t="shared" ca="1" si="193"/>
        <v>0</v>
      </c>
      <c r="EF424" s="50">
        <f t="shared" ref="EF424:EJ439" ca="1" si="194">IF($EO424,SUM($DJ424:$DK424)*INDEX($M424:$AK424,1,MATCH(EF$23,$M$23:$AK$23,0))/1000000,"")</f>
        <v>0</v>
      </c>
      <c r="EG424" s="50">
        <f t="shared" ca="1" si="194"/>
        <v>0</v>
      </c>
      <c r="EH424" s="50">
        <f t="shared" ca="1" si="194"/>
        <v>0</v>
      </c>
      <c r="EI424" s="50">
        <f t="shared" ca="1" si="194"/>
        <v>0</v>
      </c>
      <c r="EJ424" s="49">
        <f t="shared" ca="1" si="194"/>
        <v>0</v>
      </c>
      <c r="EM424">
        <f t="shared" si="189"/>
        <v>401</v>
      </c>
      <c r="EN424">
        <f>MATCH(EM424,'Measure Summary'!$VY:$VY,0)</f>
        <v>405</v>
      </c>
      <c r="EO424" t="b">
        <f t="shared" si="188"/>
        <v>1</v>
      </c>
    </row>
    <row r="425" spans="1:145">
      <c r="A425" s="40" t="str">
        <f ca="1">IF($EO425,OFFSET('Measure Summary'!$A$1,'IRP Inputs'!$EN425-1,'IRP Inputs'!A$14-1),"")</f>
        <v>OR_Residential_LI - Single Family_Existing_Space Heating_Natural Gas_Furnace</v>
      </c>
      <c r="B425" t="str">
        <f ca="1">IF($EO425,OFFSET('Measure Summary'!$A$1,'IRP Inputs'!$EN425-1,'IRP Inputs'!B$14-1),"")</f>
        <v>Retrofit</v>
      </c>
      <c r="C425" t="str">
        <f ca="1">IF($EO425,OFFSET('Measure Summary'!$A$1,'IRP Inputs'!$EN425-1,'IRP Inputs'!C$14-1),"")</f>
        <v>OR</v>
      </c>
      <c r="D425" t="str">
        <f ca="1">IF($EO425,OFFSET('Measure Summary'!$A$1,'IRP Inputs'!$EN425-1,'IRP Inputs'!D$14-1),"")</f>
        <v>Residential</v>
      </c>
      <c r="E425" t="str">
        <f ca="1">IF($EO425,OFFSET('Measure Summary'!$A$1,'IRP Inputs'!$EN425-1,'IRP Inputs'!E$14-1),"")</f>
        <v>LI - Mobile Home</v>
      </c>
      <c r="F425" t="str">
        <f ca="1">IF($EO425,OFFSET('Measure Summary'!$A$1,'IRP Inputs'!$EN425-1,'IRP Inputs'!F$14-1),"")</f>
        <v>New</v>
      </c>
      <c r="G425" t="str">
        <f ca="1">IF($EO425,OFFSET('Measure Summary'!$A$1,'IRP Inputs'!$EN425-1,'IRP Inputs'!G$14-1),"")</f>
        <v>Space Heating</v>
      </c>
      <c r="H425" t="str">
        <f ca="1">IF($EO425,OFFSET('Measure Summary'!$A$1,'IRP Inputs'!$EN425-1,'IRP Inputs'!H$14-1),"")</f>
        <v>HVAC - Energy Recovery Ventilator</v>
      </c>
      <c r="I425" t="str">
        <f ca="1">IF($EO425,OFFSET('Measure Summary'!$A$1,'IRP Inputs'!$EN425-1,'IRP Inputs'!I$14-1),"")</f>
        <v>ORM354</v>
      </c>
      <c r="J425" s="1" t="str">
        <f ca="1">IF($EO425,OFFSET('Measure Summary'!$A$1,'IRP Inputs'!$EN425-1,'IRP Inputs'!J$14-1),"")</f>
        <v>Installed</v>
      </c>
      <c r="K425" s="41">
        <f ca="1">IF($EO425,OFFSET('Measure Summary'!$A$1,'IRP Inputs'!$EN425-1,'IRP Inputs'!K$14-1),"")</f>
        <v>2148.56</v>
      </c>
      <c r="L425" s="1">
        <f ca="1">IF($EO425,OFFSET('Measure Summary'!$A$1,'IRP Inputs'!$EN425-1,'IRP Inputs'!L$14-1),"")</f>
        <v>20</v>
      </c>
      <c r="M425" s="42">
        <f ca="1">IF($EO425,OFFSET('Measure Summary'!$A$1,'IRP Inputs'!$EN425-1,'IRP Inputs'!M$14-1),"")</f>
        <v>0</v>
      </c>
      <c r="N425" s="43">
        <f ca="1">IF($EO425,OFFSET('Measure Summary'!$A$1,'IRP Inputs'!$EN425-1,'IRP Inputs'!N$14-1),"")</f>
        <v>0</v>
      </c>
      <c r="O425" s="43">
        <f ca="1">IF($EO425,OFFSET('Measure Summary'!$A$1,'IRP Inputs'!$EN425-1,'IRP Inputs'!O$14-1),"")</f>
        <v>0</v>
      </c>
      <c r="P425" s="43">
        <f ca="1">IF($EO425,OFFSET('Measure Summary'!$A$1,'IRP Inputs'!$EN425-1,'IRP Inputs'!P$14-1),"")</f>
        <v>0</v>
      </c>
      <c r="Q425" s="43">
        <f ca="1">IF($EO425,OFFSET('Measure Summary'!$A$1,'IRP Inputs'!$EN425-1,'IRP Inputs'!Q$14-1),"")</f>
        <v>0</v>
      </c>
      <c r="R425" s="43">
        <f ca="1">IF($EO425,OFFSET('Measure Summary'!$A$1,'IRP Inputs'!$EN425-1,'IRP Inputs'!R$14-1),"")</f>
        <v>0</v>
      </c>
      <c r="S425" s="43">
        <f ca="1">IF($EO425,OFFSET('Measure Summary'!$A$1,'IRP Inputs'!$EN425-1,'IRP Inputs'!S$14-1),"")</f>
        <v>0</v>
      </c>
      <c r="T425" s="43">
        <f ca="1">IF($EO425,OFFSET('Measure Summary'!$A$1,'IRP Inputs'!$EN425-1,'IRP Inputs'!T$14-1),"")</f>
        <v>0</v>
      </c>
      <c r="U425" s="43">
        <f ca="1">IF($EO425,OFFSET('Measure Summary'!$A$1,'IRP Inputs'!$EN425-1,'IRP Inputs'!U$14-1),"")</f>
        <v>0</v>
      </c>
      <c r="V425" s="43">
        <f ca="1">IF($EO425,OFFSET('Measure Summary'!$A$1,'IRP Inputs'!$EN425-1,'IRP Inputs'!V$14-1),"")</f>
        <v>0</v>
      </c>
      <c r="W425" s="43">
        <f ca="1">IF($EO425,OFFSET('Measure Summary'!$A$1,'IRP Inputs'!$EN425-1,'IRP Inputs'!W$14-1),"")</f>
        <v>0</v>
      </c>
      <c r="X425" s="43">
        <f ca="1">IF($EO425,OFFSET('Measure Summary'!$A$1,'IRP Inputs'!$EN425-1,'IRP Inputs'!X$14-1),"")</f>
        <v>0</v>
      </c>
      <c r="Y425" s="43">
        <f ca="1">IF($EO425,OFFSET('Measure Summary'!$A$1,'IRP Inputs'!$EN425-1,'IRP Inputs'!Y$14-1),"")</f>
        <v>0</v>
      </c>
      <c r="Z425" s="43">
        <f ca="1">IF($EO425,OFFSET('Measure Summary'!$A$1,'IRP Inputs'!$EN425-1,'IRP Inputs'!Z$14-1),"")</f>
        <v>0</v>
      </c>
      <c r="AA425" s="43">
        <f ca="1">IF($EO425,OFFSET('Measure Summary'!$A$1,'IRP Inputs'!$EN425-1,'IRP Inputs'!AA$14-1),"")</f>
        <v>0</v>
      </c>
      <c r="AB425" s="43">
        <f ca="1">IF($EO425,OFFSET('Measure Summary'!$A$1,'IRP Inputs'!$EN425-1,'IRP Inputs'!AB$14-1),"")</f>
        <v>0</v>
      </c>
      <c r="AC425" s="43">
        <f ca="1">IF($EO425,OFFSET('Measure Summary'!$A$1,'IRP Inputs'!$EN425-1,'IRP Inputs'!AC$14-1),"")</f>
        <v>0</v>
      </c>
      <c r="AD425" s="43">
        <f ca="1">IF($EO425,OFFSET('Measure Summary'!$A$1,'IRP Inputs'!$EN425-1,'IRP Inputs'!AD$14-1),"")</f>
        <v>0</v>
      </c>
      <c r="AE425" s="43">
        <f ca="1">IF($EO425,OFFSET('Measure Summary'!$A$1,'IRP Inputs'!$EN425-1,'IRP Inputs'!AE$14-1),"")</f>
        <v>0</v>
      </c>
      <c r="AF425" s="43">
        <f ca="1">IF($EO425,OFFSET('Measure Summary'!$A$1,'IRP Inputs'!$EN425-1,'IRP Inputs'!AF$14-1),"")</f>
        <v>0</v>
      </c>
      <c r="AG425" s="43">
        <f ca="1">IF($EO425,OFFSET('Measure Summary'!$A$1,'IRP Inputs'!$EN425-1,'IRP Inputs'!AG$14-1),"")</f>
        <v>0</v>
      </c>
      <c r="AH425" s="43">
        <f ca="1">IF($EO425,OFFSET('Measure Summary'!$A$1,'IRP Inputs'!$EN425-1,'IRP Inputs'!AH$14-1),"")</f>
        <v>0</v>
      </c>
      <c r="AI425" s="43">
        <f ca="1">IF($EO425,OFFSET('Measure Summary'!$A$1,'IRP Inputs'!$EN425-1,'IRP Inputs'!AI$14-1),"")</f>
        <v>0</v>
      </c>
      <c r="AJ425" s="43">
        <f ca="1">IF($EO425,OFFSET('Measure Summary'!$A$1,'IRP Inputs'!$EN425-1,'IRP Inputs'!AJ$14-1),"")</f>
        <v>0</v>
      </c>
      <c r="AK425" s="44">
        <f ca="1">IF($EO425,OFFSET('Measure Summary'!$A$1,'IRP Inputs'!$EN425-1,'IRP Inputs'!AK$14-1),"")</f>
        <v>0</v>
      </c>
      <c r="AL425" s="42">
        <f ca="1">IF($EO425,OFFSET('Measure Summary'!$A$1,'IRP Inputs'!$EN425-1,'IRP Inputs'!AL$14-1)*100,"")</f>
        <v>0</v>
      </c>
      <c r="AM425" s="43">
        <f ca="1">IF($EO425,OFFSET('Measure Summary'!$A$1,'IRP Inputs'!$EN425-1,'IRP Inputs'!AM$14-1)*100,"")</f>
        <v>0</v>
      </c>
      <c r="AN425" s="43">
        <f ca="1">IF($EO425,OFFSET('Measure Summary'!$A$1,'IRP Inputs'!$EN425-1,'IRP Inputs'!AN$14-1)*100,"")</f>
        <v>0</v>
      </c>
      <c r="AO425" s="43">
        <f ca="1">IF($EO425,OFFSET('Measure Summary'!$A$1,'IRP Inputs'!$EN425-1,'IRP Inputs'!AO$14-1)*100,"")</f>
        <v>0</v>
      </c>
      <c r="AP425" s="43">
        <f ca="1">IF($EO425,OFFSET('Measure Summary'!$A$1,'IRP Inputs'!$EN425-1,'IRP Inputs'!AP$14-1)*100,"")</f>
        <v>0</v>
      </c>
      <c r="AQ425" s="43">
        <f ca="1">IF($EO425,OFFSET('Measure Summary'!$A$1,'IRP Inputs'!$EN425-1,'IRP Inputs'!AQ$14-1)*100,"")</f>
        <v>0</v>
      </c>
      <c r="AR425" s="43">
        <f ca="1">IF($EO425,OFFSET('Measure Summary'!$A$1,'IRP Inputs'!$EN425-1,'IRP Inputs'!AR$14-1)*100,"")</f>
        <v>0</v>
      </c>
      <c r="AS425" s="43">
        <f ca="1">IF($EO425,OFFSET('Measure Summary'!$A$1,'IRP Inputs'!$EN425-1,'IRP Inputs'!AS$14-1)*100,"")</f>
        <v>0</v>
      </c>
      <c r="AT425" s="43">
        <f ca="1">IF($EO425,OFFSET('Measure Summary'!$A$1,'IRP Inputs'!$EN425-1,'IRP Inputs'!AT$14-1)*100,"")</f>
        <v>0</v>
      </c>
      <c r="AU425" s="43">
        <f ca="1">IF($EO425,OFFSET('Measure Summary'!$A$1,'IRP Inputs'!$EN425-1,'IRP Inputs'!AU$14-1)*100,"")</f>
        <v>0</v>
      </c>
      <c r="AV425" s="43">
        <f ca="1">IF($EO425,OFFSET('Measure Summary'!$A$1,'IRP Inputs'!$EN425-1,'IRP Inputs'!AV$14-1)*100,"")</f>
        <v>0</v>
      </c>
      <c r="AW425" s="43">
        <f ca="1">IF($EO425,OFFSET('Measure Summary'!$A$1,'IRP Inputs'!$EN425-1,'IRP Inputs'!AW$14-1)*100,"")</f>
        <v>0</v>
      </c>
      <c r="AX425" s="43">
        <f ca="1">IF($EO425,OFFSET('Measure Summary'!$A$1,'IRP Inputs'!$EN425-1,'IRP Inputs'!AX$14-1)*100,"")</f>
        <v>0</v>
      </c>
      <c r="AY425" s="43">
        <f ca="1">IF($EO425,OFFSET('Measure Summary'!$A$1,'IRP Inputs'!$EN425-1,'IRP Inputs'!AY$14-1)*100,"")</f>
        <v>0</v>
      </c>
      <c r="AZ425" s="43">
        <f ca="1">IF($EO425,OFFSET('Measure Summary'!$A$1,'IRP Inputs'!$EN425-1,'IRP Inputs'!AZ$14-1)*100,"")</f>
        <v>0</v>
      </c>
      <c r="BA425" s="43">
        <f ca="1">IF($EO425,OFFSET('Measure Summary'!$A$1,'IRP Inputs'!$EN425-1,'IRP Inputs'!BA$14-1)*100,"")</f>
        <v>0</v>
      </c>
      <c r="BB425" s="43">
        <f ca="1">IF($EO425,OFFSET('Measure Summary'!$A$1,'IRP Inputs'!$EN425-1,'IRP Inputs'!BB$14-1)*100,"")</f>
        <v>0</v>
      </c>
      <c r="BC425" s="43">
        <f ca="1">IF($EO425,OFFSET('Measure Summary'!$A$1,'IRP Inputs'!$EN425-1,'IRP Inputs'!BC$14-1)*100,"")</f>
        <v>0</v>
      </c>
      <c r="BD425" s="43">
        <f ca="1">IF($EO425,OFFSET('Measure Summary'!$A$1,'IRP Inputs'!$EN425-1,'IRP Inputs'!BD$14-1)*100,"")</f>
        <v>0</v>
      </c>
      <c r="BE425" s="43">
        <f ca="1">IF($EO425,OFFSET('Measure Summary'!$A$1,'IRP Inputs'!$EN425-1,'IRP Inputs'!BE$14-1)*100,"")</f>
        <v>0</v>
      </c>
      <c r="BF425" s="43">
        <f ca="1">IF($EO425,OFFSET('Measure Summary'!$A$1,'IRP Inputs'!$EN425-1,'IRP Inputs'!BF$14-1)*100,"")</f>
        <v>0</v>
      </c>
      <c r="BG425" s="43">
        <f ca="1">IF($EO425,OFFSET('Measure Summary'!$A$1,'IRP Inputs'!$EN425-1,'IRP Inputs'!BG$14-1)*100,"")</f>
        <v>0</v>
      </c>
      <c r="BH425" s="43">
        <f ca="1">IF($EO425,OFFSET('Measure Summary'!$A$1,'IRP Inputs'!$EN425-1,'IRP Inputs'!BH$14-1)*100,"")</f>
        <v>0</v>
      </c>
      <c r="BI425" s="43">
        <f ca="1">IF($EO425,OFFSET('Measure Summary'!$A$1,'IRP Inputs'!$EN425-1,'IRP Inputs'!BI$14-1)*100,"")</f>
        <v>0</v>
      </c>
      <c r="BJ425" s="44">
        <f ca="1">IF($EO425,OFFSET('Measure Summary'!$A$1,'IRP Inputs'!$EN425-1,'IRP Inputs'!BJ$14-1)*100,"")</f>
        <v>0</v>
      </c>
      <c r="BK425" s="42">
        <f ca="1">IF($EO425,OFFSET('Measure Summary'!$A$1,'IRP Inputs'!$EN425-1,'IRP Inputs'!BK$14-1)*100,"")</f>
        <v>0</v>
      </c>
      <c r="BL425" s="43">
        <f ca="1">IF($EO425,OFFSET('Measure Summary'!$A$1,'IRP Inputs'!$EN425-1,'IRP Inputs'!BL$14-1)*100,"")</f>
        <v>0</v>
      </c>
      <c r="BM425" s="43">
        <f ca="1">IF($EO425,OFFSET('Measure Summary'!$A$1,'IRP Inputs'!$EN425-1,'IRP Inputs'!BM$14-1)*100,"")</f>
        <v>0</v>
      </c>
      <c r="BN425" s="43">
        <f ca="1">IF($EO425,OFFSET('Measure Summary'!$A$1,'IRP Inputs'!$EN425-1,'IRP Inputs'!BN$14-1)*100,"")</f>
        <v>0</v>
      </c>
      <c r="BO425" s="43">
        <f ca="1">IF($EO425,OFFSET('Measure Summary'!$A$1,'IRP Inputs'!$EN425-1,'IRP Inputs'!BO$14-1)*100,"")</f>
        <v>0</v>
      </c>
      <c r="BP425" s="43">
        <f ca="1">IF($EO425,OFFSET('Measure Summary'!$A$1,'IRP Inputs'!$EN425-1,'IRP Inputs'!BP$14-1)*100,"")</f>
        <v>0</v>
      </c>
      <c r="BQ425" s="43">
        <f ca="1">IF($EO425,OFFSET('Measure Summary'!$A$1,'IRP Inputs'!$EN425-1,'IRP Inputs'!BQ$14-1)*100,"")</f>
        <v>0</v>
      </c>
      <c r="BR425" s="43">
        <f ca="1">IF($EO425,OFFSET('Measure Summary'!$A$1,'IRP Inputs'!$EN425-1,'IRP Inputs'!BR$14-1)*100,"")</f>
        <v>0</v>
      </c>
      <c r="BS425" s="43">
        <f ca="1">IF($EO425,OFFSET('Measure Summary'!$A$1,'IRP Inputs'!$EN425-1,'IRP Inputs'!BS$14-1)*100,"")</f>
        <v>0</v>
      </c>
      <c r="BT425" s="43">
        <f ca="1">IF($EO425,OFFSET('Measure Summary'!$A$1,'IRP Inputs'!$EN425-1,'IRP Inputs'!BT$14-1)*100,"")</f>
        <v>0</v>
      </c>
      <c r="BU425" s="43">
        <f ca="1">IF($EO425,OFFSET('Measure Summary'!$A$1,'IRP Inputs'!$EN425-1,'IRP Inputs'!BU$14-1)*100,"")</f>
        <v>0</v>
      </c>
      <c r="BV425" s="43">
        <f ca="1">IF($EO425,OFFSET('Measure Summary'!$A$1,'IRP Inputs'!$EN425-1,'IRP Inputs'!BV$14-1)*100,"")</f>
        <v>0</v>
      </c>
      <c r="BW425" s="43">
        <f ca="1">IF($EO425,OFFSET('Measure Summary'!$A$1,'IRP Inputs'!$EN425-1,'IRP Inputs'!BW$14-1)*100,"")</f>
        <v>0</v>
      </c>
      <c r="BX425" s="43">
        <f ca="1">IF($EO425,OFFSET('Measure Summary'!$A$1,'IRP Inputs'!$EN425-1,'IRP Inputs'!BX$14-1)*100,"")</f>
        <v>0</v>
      </c>
      <c r="BY425" s="43">
        <f ca="1">IF($EO425,OFFSET('Measure Summary'!$A$1,'IRP Inputs'!$EN425-1,'IRP Inputs'!BY$14-1)*100,"")</f>
        <v>0</v>
      </c>
      <c r="BZ425" s="43">
        <f ca="1">IF($EO425,OFFSET('Measure Summary'!$A$1,'IRP Inputs'!$EN425-1,'IRP Inputs'!BZ$14-1)*100,"")</f>
        <v>0</v>
      </c>
      <c r="CA425" s="43">
        <f ca="1">IF($EO425,OFFSET('Measure Summary'!$A$1,'IRP Inputs'!$EN425-1,'IRP Inputs'!CA$14-1)*100,"")</f>
        <v>0</v>
      </c>
      <c r="CB425" s="43">
        <f ca="1">IF($EO425,OFFSET('Measure Summary'!$A$1,'IRP Inputs'!$EN425-1,'IRP Inputs'!CB$14-1)*100,"")</f>
        <v>0</v>
      </c>
      <c r="CC425" s="43">
        <f ca="1">IF($EO425,OFFSET('Measure Summary'!$A$1,'IRP Inputs'!$EN425-1,'IRP Inputs'!CC$14-1)*100,"")</f>
        <v>0</v>
      </c>
      <c r="CD425" s="43">
        <f ca="1">IF($EO425,OFFSET('Measure Summary'!$A$1,'IRP Inputs'!$EN425-1,'IRP Inputs'!CD$14-1)*100,"")</f>
        <v>0</v>
      </c>
      <c r="CE425" s="43">
        <f ca="1">IF($EO425,OFFSET('Measure Summary'!$A$1,'IRP Inputs'!$EN425-1,'IRP Inputs'!CE$14-1)*100,"")</f>
        <v>0</v>
      </c>
      <c r="CF425" s="43">
        <f ca="1">IF($EO425,OFFSET('Measure Summary'!$A$1,'IRP Inputs'!$EN425-1,'IRP Inputs'!CF$14-1)*100,"")</f>
        <v>0</v>
      </c>
      <c r="CG425" s="43">
        <f ca="1">IF($EO425,OFFSET('Measure Summary'!$A$1,'IRP Inputs'!$EN425-1,'IRP Inputs'!CG$14-1)*100,"")</f>
        <v>0</v>
      </c>
      <c r="CH425" s="43">
        <f ca="1">IF($EO425,OFFSET('Measure Summary'!$A$1,'IRP Inputs'!$EN425-1,'IRP Inputs'!CH$14-1)*100,"")</f>
        <v>0</v>
      </c>
      <c r="CI425" s="44">
        <f ca="1">IF($EO425,OFFSET('Measure Summary'!$A$1,'IRP Inputs'!$EN425-1,'IRP Inputs'!CI$14-1)*100,"")</f>
        <v>0</v>
      </c>
      <c r="CJ425" s="45">
        <f ca="1">IF($EO425,OFFSET('Measure Summary'!$A$1,'IRP Inputs'!$EN425-1,IF($C425="WA",CJ$17,CJ$16)-1)/100,"")</f>
        <v>194.33458478577276</v>
      </c>
      <c r="CK425" s="46">
        <f ca="1">IF($EO425,OFFSET('Measure Summary'!$A$1,'IRP Inputs'!$EN425-1,IF($C425="WA",CK$17,CK$16)-1)/100,"")</f>
        <v>168.91226576476788</v>
      </c>
      <c r="CL425" s="46">
        <f ca="1">IF($EO425,OFFSET('Measure Summary'!$A$1,'IRP Inputs'!$EN425-1,IF($C425="WA",CL$17,CL$16)-1)/100,"")</f>
        <v>158.07669180370323</v>
      </c>
      <c r="CM425" s="46">
        <f ca="1">IF($EO425,OFFSET('Measure Summary'!$A$1,'IRP Inputs'!$EN425-1,IF($C425="WA",CM$17,CM$16)-1)/100,"")</f>
        <v>152.27264767145351</v>
      </c>
      <c r="CN425" s="46">
        <f ca="1">IF($EO425,OFFSET('Measure Summary'!$A$1,'IRP Inputs'!$EN425-1,IF($C425="WA",CN$17,CN$16)-1)/100,"")</f>
        <v>148.6513985365952</v>
      </c>
      <c r="CO425" s="46">
        <f ca="1">IF($EO425,OFFSET('Measure Summary'!$A$1,'IRP Inputs'!$EN425-1,IF($C425="WA",CO$17,CO$16)-1)/100,"")</f>
        <v>146.14239641461626</v>
      </c>
      <c r="CP425" s="46">
        <f ca="1">IF($EO425,OFFSET('Measure Summary'!$A$1,'IRP Inputs'!$EN425-1,IF($C425="WA",CP$17,CP$16)-1)/100,"")</f>
        <v>144.30151413008784</v>
      </c>
      <c r="CQ425" s="46">
        <f ca="1">IF($EO425,OFFSET('Measure Summary'!$A$1,'IRP Inputs'!$EN425-1,IF($C425="WA",CQ$17,CQ$16)-1)/100,"")</f>
        <v>142.89330612139645</v>
      </c>
      <c r="CR425" s="46">
        <f ca="1">IF($EO425,OFFSET('Measure Summary'!$A$1,'IRP Inputs'!$EN425-1,IF($C425="WA",CR$17,CR$16)-1)/100,"")</f>
        <v>141.78132621512412</v>
      </c>
      <c r="CS425" s="46">
        <f ca="1">IF($EO425,OFFSET('Measure Summary'!$A$1,'IRP Inputs'!$EN425-1,IF($C425="WA",CS$17,CS$16)-1)/100,"")</f>
        <v>140.88104339816334</v>
      </c>
      <c r="CT425" s="46">
        <f ca="1">IF($EO425,OFFSET('Measure Summary'!$A$1,'IRP Inputs'!$EN425-1,IF($C425="WA",CT$17,CT$16)-1)/100,"")</f>
        <v>139.92625397623576</v>
      </c>
      <c r="CU425" s="46">
        <f ca="1">IF($EO425,OFFSET('Measure Summary'!$A$1,'IRP Inputs'!$EN425-1,IF($C425="WA",CU$17,CU$16)-1)/100,"")</f>
        <v>138.99689804762954</v>
      </c>
      <c r="CV425" s="46">
        <f ca="1">IF($EO425,OFFSET('Measure Summary'!$A$1,'IRP Inputs'!$EN425-1,IF($C425="WA",CV$17,CV$16)-1)/100,"")</f>
        <v>138.22615815643542</v>
      </c>
      <c r="CW425" s="46">
        <f ca="1">IF($EO425,OFFSET('Measure Summary'!$A$1,'IRP Inputs'!$EN425-1,IF($C425="WA",CW$17,CW$16)-1)/100,"")</f>
        <v>137.57941374784204</v>
      </c>
      <c r="CX425" s="46">
        <f ca="1">IF($EO425,OFFSET('Measure Summary'!$A$1,'IRP Inputs'!$EN425-1,IF($C425="WA",CX$17,CX$16)-1)/100,"")</f>
        <v>137.03126787436173</v>
      </c>
      <c r="CY425" s="46">
        <f ca="1">IF($EO425,OFFSET('Measure Summary'!$A$1,'IRP Inputs'!$EN425-1,IF($C425="WA",CY$17,CY$16)-1)/100,"")</f>
        <v>136.5626764454006</v>
      </c>
      <c r="CZ425" s="46">
        <f ca="1">IF($EO425,OFFSET('Measure Summary'!$A$1,'IRP Inputs'!$EN425-1,IF($C425="WA",CZ$17,CZ$16)-1)/100,"")</f>
        <v>136.15911357162076</v>
      </c>
      <c r="DA425" s="46">
        <f ca="1">IF($EO425,OFFSET('Measure Summary'!$A$1,'IRP Inputs'!$EN425-1,IF($C425="WA",DA$17,DA$16)-1)/100,"")</f>
        <v>135.80929510151697</v>
      </c>
      <c r="DB425" s="46">
        <f ca="1">IF($EO425,OFFSET('Measure Summary'!$A$1,'IRP Inputs'!$EN425-1,IF($C425="WA",DB$17,DB$16)-1)/100,"")</f>
        <v>135.50432719816908</v>
      </c>
      <c r="DC425" s="46">
        <f ca="1">IF($EO425,OFFSET('Measure Summary'!$A$1,'IRP Inputs'!$EN425-1,IF($C425="WA",DC$17,DC$16)-1)/100,"")</f>
        <v>135.23710960757785</v>
      </c>
      <c r="DD425" s="46">
        <f ca="1">IF($EO425,OFFSET('Measure Summary'!$A$1,'IRP Inputs'!$EN425-1,IF($C425="WA",DD$17,DD$16)-1)/100,"")</f>
        <v>135.00190896569561</v>
      </c>
      <c r="DE425" s="46">
        <f ca="1">IF($EO425,OFFSET('Measure Summary'!$A$1,'IRP Inputs'!$EN425-1,IF($C425="WA",DE$17,DE$16)-1)/100,"")</f>
        <v>134.79404818921802</v>
      </c>
      <c r="DF425" s="46">
        <f ca="1">IF($EO425,OFFSET('Measure Summary'!$A$1,'IRP Inputs'!$EN425-1,IF($C425="WA",DF$17,DF$16)-1)/100,"")</f>
        <v>134.6096767126113</v>
      </c>
      <c r="DG425" s="46">
        <f ca="1">IF($EO425,OFFSET('Measure Summary'!$A$1,'IRP Inputs'!$EN425-1,IF($C425="WA",DG$17,DG$16)-1)/100,"")</f>
        <v>134.44559804997837</v>
      </c>
      <c r="DH425" s="47">
        <f ca="1">IF($EO425,OFFSET('Measure Summary'!$A$1,'IRP Inputs'!$EN425-1,IF($C425="WA",DH$17,DH$16)-1)/100,"")</f>
        <v>134.29913866893193</v>
      </c>
      <c r="DJ425" s="48">
        <f ca="1">IF($EO425,OFFSET('Measure Summary'!$A$1,'IRP Inputs'!$EN425-1,'IRP Inputs'!DJ$14-1),"")*K425</f>
        <v>648.28406710048762</v>
      </c>
      <c r="DK425" s="49">
        <f t="shared" ca="1" si="187"/>
        <v>200.96806080115115</v>
      </c>
      <c r="DL425" s="48">
        <f t="shared" ca="1" si="192"/>
        <v>0</v>
      </c>
      <c r="DM425" s="50">
        <f t="shared" ca="1" si="192"/>
        <v>0</v>
      </c>
      <c r="DN425" s="50">
        <f t="shared" ca="1" si="192"/>
        <v>0</v>
      </c>
      <c r="DO425" s="50">
        <f t="shared" ca="1" si="192"/>
        <v>0</v>
      </c>
      <c r="DP425" s="50">
        <f t="shared" ca="1" si="192"/>
        <v>0</v>
      </c>
      <c r="DQ425" s="50">
        <f t="shared" ca="1" si="192"/>
        <v>0</v>
      </c>
      <c r="DR425" s="50">
        <f t="shared" ca="1" si="192"/>
        <v>0</v>
      </c>
      <c r="DS425" s="50">
        <f t="shared" ca="1" si="192"/>
        <v>0</v>
      </c>
      <c r="DT425" s="50">
        <f t="shared" ca="1" si="192"/>
        <v>0</v>
      </c>
      <c r="DU425" s="50">
        <f t="shared" ca="1" si="192"/>
        <v>0</v>
      </c>
      <c r="DV425" s="50">
        <f t="shared" ca="1" si="193"/>
        <v>0</v>
      </c>
      <c r="DW425" s="50">
        <f t="shared" ca="1" si="193"/>
        <v>0</v>
      </c>
      <c r="DX425" s="50">
        <f t="shared" ca="1" si="193"/>
        <v>0</v>
      </c>
      <c r="DY425" s="50">
        <f t="shared" ca="1" si="193"/>
        <v>0</v>
      </c>
      <c r="DZ425" s="50">
        <f t="shared" ca="1" si="193"/>
        <v>0</v>
      </c>
      <c r="EA425" s="50">
        <f t="shared" ca="1" si="193"/>
        <v>0</v>
      </c>
      <c r="EB425" s="50">
        <f t="shared" ca="1" si="193"/>
        <v>0</v>
      </c>
      <c r="EC425" s="50">
        <f t="shared" ca="1" si="193"/>
        <v>0</v>
      </c>
      <c r="ED425" s="50">
        <f t="shared" ca="1" si="193"/>
        <v>0</v>
      </c>
      <c r="EE425" s="50">
        <f t="shared" ca="1" si="193"/>
        <v>0</v>
      </c>
      <c r="EF425" s="50">
        <f t="shared" ca="1" si="194"/>
        <v>0</v>
      </c>
      <c r="EG425" s="50">
        <f t="shared" ca="1" si="194"/>
        <v>0</v>
      </c>
      <c r="EH425" s="50">
        <f t="shared" ca="1" si="194"/>
        <v>0</v>
      </c>
      <c r="EI425" s="50">
        <f t="shared" ca="1" si="194"/>
        <v>0</v>
      </c>
      <c r="EJ425" s="49">
        <f t="shared" ca="1" si="194"/>
        <v>0</v>
      </c>
      <c r="EM425">
        <f t="shared" si="189"/>
        <v>402</v>
      </c>
      <c r="EN425">
        <f>MATCH(EM425,'Measure Summary'!$VY:$VY,0)</f>
        <v>406</v>
      </c>
      <c r="EO425" t="b">
        <f t="shared" si="188"/>
        <v>1</v>
      </c>
    </row>
    <row r="426" spans="1:145">
      <c r="A426" s="40" t="str">
        <f ca="1">IF($EO426,OFFSET('Measure Summary'!$A$1,'IRP Inputs'!$EN426-1,'IRP Inputs'!A$14-1),"")</f>
        <v>OR_Residential_LI - Single Family_Existing_Space Heating_Natural Gas_Furnace</v>
      </c>
      <c r="B426" t="str">
        <f ca="1">IF($EO426,OFFSET('Measure Summary'!$A$1,'IRP Inputs'!$EN426-1,'IRP Inputs'!B$14-1),"")</f>
        <v>Retrofit</v>
      </c>
      <c r="C426" t="str">
        <f ca="1">IF($EO426,OFFSET('Measure Summary'!$A$1,'IRP Inputs'!$EN426-1,'IRP Inputs'!C$14-1),"")</f>
        <v>OR</v>
      </c>
      <c r="D426" t="str">
        <f ca="1">IF($EO426,OFFSET('Measure Summary'!$A$1,'IRP Inputs'!$EN426-1,'IRP Inputs'!D$14-1),"")</f>
        <v>Residential</v>
      </c>
      <c r="E426" t="str">
        <f ca="1">IF($EO426,OFFSET('Measure Summary'!$A$1,'IRP Inputs'!$EN426-1,'IRP Inputs'!E$14-1),"")</f>
        <v>LI - Mobile Home</v>
      </c>
      <c r="F426" t="str">
        <f ca="1">IF($EO426,OFFSET('Measure Summary'!$A$1,'IRP Inputs'!$EN426-1,'IRP Inputs'!F$14-1),"")</f>
        <v>New</v>
      </c>
      <c r="G426" t="str">
        <f ca="1">IF($EO426,OFFSET('Measure Summary'!$A$1,'IRP Inputs'!$EN426-1,'IRP Inputs'!G$14-1),"")</f>
        <v>Space Heating</v>
      </c>
      <c r="H426" t="str">
        <f ca="1">IF($EO426,OFFSET('Measure Summary'!$A$1,'IRP Inputs'!$EN426-1,'IRP Inputs'!H$14-1),"")</f>
        <v>Connected Thermostat - ENERGY STAR (1.0)</v>
      </c>
      <c r="I426" t="str">
        <f ca="1">IF($EO426,OFFSET('Measure Summary'!$A$1,'IRP Inputs'!$EN426-1,'IRP Inputs'!I$14-1),"")</f>
        <v>ORM355</v>
      </c>
      <c r="J426" s="1" t="str">
        <f ca="1">IF($EO426,OFFSET('Measure Summary'!$A$1,'IRP Inputs'!$EN426-1,'IRP Inputs'!J$14-1),"")</f>
        <v>Networked Thermostat Installed</v>
      </c>
      <c r="K426" s="41">
        <f ca="1">IF($EO426,OFFSET('Measure Summary'!$A$1,'IRP Inputs'!$EN426-1,'IRP Inputs'!K$14-1),"")</f>
        <v>299.64999999999998</v>
      </c>
      <c r="L426" s="1">
        <f ca="1">IF($EO426,OFFSET('Measure Summary'!$A$1,'IRP Inputs'!$EN426-1,'IRP Inputs'!L$14-1),"")</f>
        <v>15</v>
      </c>
      <c r="M426" s="42">
        <f ca="1">IF($EO426,OFFSET('Measure Summary'!$A$1,'IRP Inputs'!$EN426-1,'IRP Inputs'!M$14-1),"")</f>
        <v>0</v>
      </c>
      <c r="N426" s="43">
        <f ca="1">IF($EO426,OFFSET('Measure Summary'!$A$1,'IRP Inputs'!$EN426-1,'IRP Inputs'!N$14-1),"")</f>
        <v>0</v>
      </c>
      <c r="O426" s="43">
        <f ca="1">IF($EO426,OFFSET('Measure Summary'!$A$1,'IRP Inputs'!$EN426-1,'IRP Inputs'!O$14-1),"")</f>
        <v>0</v>
      </c>
      <c r="P426" s="43">
        <f ca="1">IF($EO426,OFFSET('Measure Summary'!$A$1,'IRP Inputs'!$EN426-1,'IRP Inputs'!P$14-1),"")</f>
        <v>0</v>
      </c>
      <c r="Q426" s="43">
        <f ca="1">IF($EO426,OFFSET('Measure Summary'!$A$1,'IRP Inputs'!$EN426-1,'IRP Inputs'!Q$14-1),"")</f>
        <v>0</v>
      </c>
      <c r="R426" s="43">
        <f ca="1">IF($EO426,OFFSET('Measure Summary'!$A$1,'IRP Inputs'!$EN426-1,'IRP Inputs'!R$14-1),"")</f>
        <v>0</v>
      </c>
      <c r="S426" s="43">
        <f ca="1">IF($EO426,OFFSET('Measure Summary'!$A$1,'IRP Inputs'!$EN426-1,'IRP Inputs'!S$14-1),"")</f>
        <v>0</v>
      </c>
      <c r="T426" s="43">
        <f ca="1">IF($EO426,OFFSET('Measure Summary'!$A$1,'IRP Inputs'!$EN426-1,'IRP Inputs'!T$14-1),"")</f>
        <v>0</v>
      </c>
      <c r="U426" s="43">
        <f ca="1">IF($EO426,OFFSET('Measure Summary'!$A$1,'IRP Inputs'!$EN426-1,'IRP Inputs'!U$14-1),"")</f>
        <v>0</v>
      </c>
      <c r="V426" s="43">
        <f ca="1">IF($EO426,OFFSET('Measure Summary'!$A$1,'IRP Inputs'!$EN426-1,'IRP Inputs'!V$14-1),"")</f>
        <v>0</v>
      </c>
      <c r="W426" s="43">
        <f ca="1">IF($EO426,OFFSET('Measure Summary'!$A$1,'IRP Inputs'!$EN426-1,'IRP Inputs'!W$14-1),"")</f>
        <v>0</v>
      </c>
      <c r="X426" s="43">
        <f ca="1">IF($EO426,OFFSET('Measure Summary'!$A$1,'IRP Inputs'!$EN426-1,'IRP Inputs'!X$14-1),"")</f>
        <v>0</v>
      </c>
      <c r="Y426" s="43">
        <f ca="1">IF($EO426,OFFSET('Measure Summary'!$A$1,'IRP Inputs'!$EN426-1,'IRP Inputs'!Y$14-1),"")</f>
        <v>0</v>
      </c>
      <c r="Z426" s="43">
        <f ca="1">IF($EO426,OFFSET('Measure Summary'!$A$1,'IRP Inputs'!$EN426-1,'IRP Inputs'!Z$14-1),"")</f>
        <v>0</v>
      </c>
      <c r="AA426" s="43">
        <f ca="1">IF($EO426,OFFSET('Measure Summary'!$A$1,'IRP Inputs'!$EN426-1,'IRP Inputs'!AA$14-1),"")</f>
        <v>0</v>
      </c>
      <c r="AB426" s="43">
        <f ca="1">IF($EO426,OFFSET('Measure Summary'!$A$1,'IRP Inputs'!$EN426-1,'IRP Inputs'!AB$14-1),"")</f>
        <v>0</v>
      </c>
      <c r="AC426" s="43">
        <f ca="1">IF($EO426,OFFSET('Measure Summary'!$A$1,'IRP Inputs'!$EN426-1,'IRP Inputs'!AC$14-1),"")</f>
        <v>0</v>
      </c>
      <c r="AD426" s="43">
        <f ca="1">IF($EO426,OFFSET('Measure Summary'!$A$1,'IRP Inputs'!$EN426-1,'IRP Inputs'!AD$14-1),"")</f>
        <v>0</v>
      </c>
      <c r="AE426" s="43">
        <f ca="1">IF($EO426,OFFSET('Measure Summary'!$A$1,'IRP Inputs'!$EN426-1,'IRP Inputs'!AE$14-1),"")</f>
        <v>0</v>
      </c>
      <c r="AF426" s="43">
        <f ca="1">IF($EO426,OFFSET('Measure Summary'!$A$1,'IRP Inputs'!$EN426-1,'IRP Inputs'!AF$14-1),"")</f>
        <v>0</v>
      </c>
      <c r="AG426" s="43">
        <f ca="1">IF($EO426,OFFSET('Measure Summary'!$A$1,'IRP Inputs'!$EN426-1,'IRP Inputs'!AG$14-1),"")</f>
        <v>0</v>
      </c>
      <c r="AH426" s="43">
        <f ca="1">IF($EO426,OFFSET('Measure Summary'!$A$1,'IRP Inputs'!$EN426-1,'IRP Inputs'!AH$14-1),"")</f>
        <v>0</v>
      </c>
      <c r="AI426" s="43">
        <f ca="1">IF($EO426,OFFSET('Measure Summary'!$A$1,'IRP Inputs'!$EN426-1,'IRP Inputs'!AI$14-1),"")</f>
        <v>0</v>
      </c>
      <c r="AJ426" s="43">
        <f ca="1">IF($EO426,OFFSET('Measure Summary'!$A$1,'IRP Inputs'!$EN426-1,'IRP Inputs'!AJ$14-1),"")</f>
        <v>0</v>
      </c>
      <c r="AK426" s="44">
        <f ca="1">IF($EO426,OFFSET('Measure Summary'!$A$1,'IRP Inputs'!$EN426-1,'IRP Inputs'!AK$14-1),"")</f>
        <v>0</v>
      </c>
      <c r="AL426" s="42">
        <f ca="1">IF($EO426,OFFSET('Measure Summary'!$A$1,'IRP Inputs'!$EN426-1,'IRP Inputs'!AL$14-1)*100,"")</f>
        <v>0</v>
      </c>
      <c r="AM426" s="43">
        <f ca="1">IF($EO426,OFFSET('Measure Summary'!$A$1,'IRP Inputs'!$EN426-1,'IRP Inputs'!AM$14-1)*100,"")</f>
        <v>0</v>
      </c>
      <c r="AN426" s="43">
        <f ca="1">IF($EO426,OFFSET('Measure Summary'!$A$1,'IRP Inputs'!$EN426-1,'IRP Inputs'!AN$14-1)*100,"")</f>
        <v>0</v>
      </c>
      <c r="AO426" s="43">
        <f ca="1">IF($EO426,OFFSET('Measure Summary'!$A$1,'IRP Inputs'!$EN426-1,'IRP Inputs'!AO$14-1)*100,"")</f>
        <v>0</v>
      </c>
      <c r="AP426" s="43">
        <f ca="1">IF($EO426,OFFSET('Measure Summary'!$A$1,'IRP Inputs'!$EN426-1,'IRP Inputs'!AP$14-1)*100,"")</f>
        <v>0</v>
      </c>
      <c r="AQ426" s="43">
        <f ca="1">IF($EO426,OFFSET('Measure Summary'!$A$1,'IRP Inputs'!$EN426-1,'IRP Inputs'!AQ$14-1)*100,"")</f>
        <v>0</v>
      </c>
      <c r="AR426" s="43">
        <f ca="1">IF($EO426,OFFSET('Measure Summary'!$A$1,'IRP Inputs'!$EN426-1,'IRP Inputs'!AR$14-1)*100,"")</f>
        <v>0</v>
      </c>
      <c r="AS426" s="43">
        <f ca="1">IF($EO426,OFFSET('Measure Summary'!$A$1,'IRP Inputs'!$EN426-1,'IRP Inputs'!AS$14-1)*100,"")</f>
        <v>0</v>
      </c>
      <c r="AT426" s="43">
        <f ca="1">IF($EO426,OFFSET('Measure Summary'!$A$1,'IRP Inputs'!$EN426-1,'IRP Inputs'!AT$14-1)*100,"")</f>
        <v>0</v>
      </c>
      <c r="AU426" s="43">
        <f ca="1">IF($EO426,OFFSET('Measure Summary'!$A$1,'IRP Inputs'!$EN426-1,'IRP Inputs'!AU$14-1)*100,"")</f>
        <v>0</v>
      </c>
      <c r="AV426" s="43">
        <f ca="1">IF($EO426,OFFSET('Measure Summary'!$A$1,'IRP Inputs'!$EN426-1,'IRP Inputs'!AV$14-1)*100,"")</f>
        <v>0</v>
      </c>
      <c r="AW426" s="43">
        <f ca="1">IF($EO426,OFFSET('Measure Summary'!$A$1,'IRP Inputs'!$EN426-1,'IRP Inputs'!AW$14-1)*100,"")</f>
        <v>0</v>
      </c>
      <c r="AX426" s="43">
        <f ca="1">IF($EO426,OFFSET('Measure Summary'!$A$1,'IRP Inputs'!$EN426-1,'IRP Inputs'!AX$14-1)*100,"")</f>
        <v>0</v>
      </c>
      <c r="AY426" s="43">
        <f ca="1">IF($EO426,OFFSET('Measure Summary'!$A$1,'IRP Inputs'!$EN426-1,'IRP Inputs'!AY$14-1)*100,"")</f>
        <v>0</v>
      </c>
      <c r="AZ426" s="43">
        <f ca="1">IF($EO426,OFFSET('Measure Summary'!$A$1,'IRP Inputs'!$EN426-1,'IRP Inputs'!AZ$14-1)*100,"")</f>
        <v>0</v>
      </c>
      <c r="BA426" s="43">
        <f ca="1">IF($EO426,OFFSET('Measure Summary'!$A$1,'IRP Inputs'!$EN426-1,'IRP Inputs'!BA$14-1)*100,"")</f>
        <v>0</v>
      </c>
      <c r="BB426" s="43">
        <f ca="1">IF($EO426,OFFSET('Measure Summary'!$A$1,'IRP Inputs'!$EN426-1,'IRP Inputs'!BB$14-1)*100,"")</f>
        <v>0</v>
      </c>
      <c r="BC426" s="43">
        <f ca="1">IF($EO426,OFFSET('Measure Summary'!$A$1,'IRP Inputs'!$EN426-1,'IRP Inputs'!BC$14-1)*100,"")</f>
        <v>0</v>
      </c>
      <c r="BD426" s="43">
        <f ca="1">IF($EO426,OFFSET('Measure Summary'!$A$1,'IRP Inputs'!$EN426-1,'IRP Inputs'!BD$14-1)*100,"")</f>
        <v>0</v>
      </c>
      <c r="BE426" s="43">
        <f ca="1">IF($EO426,OFFSET('Measure Summary'!$A$1,'IRP Inputs'!$EN426-1,'IRP Inputs'!BE$14-1)*100,"")</f>
        <v>0</v>
      </c>
      <c r="BF426" s="43">
        <f ca="1">IF($EO426,OFFSET('Measure Summary'!$A$1,'IRP Inputs'!$EN426-1,'IRP Inputs'!BF$14-1)*100,"")</f>
        <v>0</v>
      </c>
      <c r="BG426" s="43">
        <f ca="1">IF($EO426,OFFSET('Measure Summary'!$A$1,'IRP Inputs'!$EN426-1,'IRP Inputs'!BG$14-1)*100,"")</f>
        <v>0</v>
      </c>
      <c r="BH426" s="43">
        <f ca="1">IF($EO426,OFFSET('Measure Summary'!$A$1,'IRP Inputs'!$EN426-1,'IRP Inputs'!BH$14-1)*100,"")</f>
        <v>0</v>
      </c>
      <c r="BI426" s="43">
        <f ca="1">IF($EO426,OFFSET('Measure Summary'!$A$1,'IRP Inputs'!$EN426-1,'IRP Inputs'!BI$14-1)*100,"")</f>
        <v>0</v>
      </c>
      <c r="BJ426" s="44">
        <f ca="1">IF($EO426,OFFSET('Measure Summary'!$A$1,'IRP Inputs'!$EN426-1,'IRP Inputs'!BJ$14-1)*100,"")</f>
        <v>0</v>
      </c>
      <c r="BK426" s="42">
        <f ca="1">IF($EO426,OFFSET('Measure Summary'!$A$1,'IRP Inputs'!$EN426-1,'IRP Inputs'!BK$14-1)*100,"")</f>
        <v>0</v>
      </c>
      <c r="BL426" s="43">
        <f ca="1">IF($EO426,OFFSET('Measure Summary'!$A$1,'IRP Inputs'!$EN426-1,'IRP Inputs'!BL$14-1)*100,"")</f>
        <v>0</v>
      </c>
      <c r="BM426" s="43">
        <f ca="1">IF($EO426,OFFSET('Measure Summary'!$A$1,'IRP Inputs'!$EN426-1,'IRP Inputs'!BM$14-1)*100,"")</f>
        <v>0</v>
      </c>
      <c r="BN426" s="43">
        <f ca="1">IF($EO426,OFFSET('Measure Summary'!$A$1,'IRP Inputs'!$EN426-1,'IRP Inputs'!BN$14-1)*100,"")</f>
        <v>0</v>
      </c>
      <c r="BO426" s="43">
        <f ca="1">IF($EO426,OFFSET('Measure Summary'!$A$1,'IRP Inputs'!$EN426-1,'IRP Inputs'!BO$14-1)*100,"")</f>
        <v>0</v>
      </c>
      <c r="BP426" s="43">
        <f ca="1">IF($EO426,OFFSET('Measure Summary'!$A$1,'IRP Inputs'!$EN426-1,'IRP Inputs'!BP$14-1)*100,"")</f>
        <v>0</v>
      </c>
      <c r="BQ426" s="43">
        <f ca="1">IF($EO426,OFFSET('Measure Summary'!$A$1,'IRP Inputs'!$EN426-1,'IRP Inputs'!BQ$14-1)*100,"")</f>
        <v>0</v>
      </c>
      <c r="BR426" s="43">
        <f ca="1">IF($EO426,OFFSET('Measure Summary'!$A$1,'IRP Inputs'!$EN426-1,'IRP Inputs'!BR$14-1)*100,"")</f>
        <v>0</v>
      </c>
      <c r="BS426" s="43">
        <f ca="1">IF($EO426,OFFSET('Measure Summary'!$A$1,'IRP Inputs'!$EN426-1,'IRP Inputs'!BS$14-1)*100,"")</f>
        <v>0</v>
      </c>
      <c r="BT426" s="43">
        <f ca="1">IF($EO426,OFFSET('Measure Summary'!$A$1,'IRP Inputs'!$EN426-1,'IRP Inputs'!BT$14-1)*100,"")</f>
        <v>0</v>
      </c>
      <c r="BU426" s="43">
        <f ca="1">IF($EO426,OFFSET('Measure Summary'!$A$1,'IRP Inputs'!$EN426-1,'IRP Inputs'!BU$14-1)*100,"")</f>
        <v>0</v>
      </c>
      <c r="BV426" s="43">
        <f ca="1">IF($EO426,OFFSET('Measure Summary'!$A$1,'IRP Inputs'!$EN426-1,'IRP Inputs'!BV$14-1)*100,"")</f>
        <v>0</v>
      </c>
      <c r="BW426" s="43">
        <f ca="1">IF($EO426,OFFSET('Measure Summary'!$A$1,'IRP Inputs'!$EN426-1,'IRP Inputs'!BW$14-1)*100,"")</f>
        <v>0</v>
      </c>
      <c r="BX426" s="43">
        <f ca="1">IF($EO426,OFFSET('Measure Summary'!$A$1,'IRP Inputs'!$EN426-1,'IRP Inputs'!BX$14-1)*100,"")</f>
        <v>0</v>
      </c>
      <c r="BY426" s="43">
        <f ca="1">IF($EO426,OFFSET('Measure Summary'!$A$1,'IRP Inputs'!$EN426-1,'IRP Inputs'!BY$14-1)*100,"")</f>
        <v>0</v>
      </c>
      <c r="BZ426" s="43">
        <f ca="1">IF($EO426,OFFSET('Measure Summary'!$A$1,'IRP Inputs'!$EN426-1,'IRP Inputs'!BZ$14-1)*100,"")</f>
        <v>0</v>
      </c>
      <c r="CA426" s="43">
        <f ca="1">IF($EO426,OFFSET('Measure Summary'!$A$1,'IRP Inputs'!$EN426-1,'IRP Inputs'!CA$14-1)*100,"")</f>
        <v>0</v>
      </c>
      <c r="CB426" s="43">
        <f ca="1">IF($EO426,OFFSET('Measure Summary'!$A$1,'IRP Inputs'!$EN426-1,'IRP Inputs'!CB$14-1)*100,"")</f>
        <v>0</v>
      </c>
      <c r="CC426" s="43">
        <f ca="1">IF($EO426,OFFSET('Measure Summary'!$A$1,'IRP Inputs'!$EN426-1,'IRP Inputs'!CC$14-1)*100,"")</f>
        <v>0</v>
      </c>
      <c r="CD426" s="43">
        <f ca="1">IF($EO426,OFFSET('Measure Summary'!$A$1,'IRP Inputs'!$EN426-1,'IRP Inputs'!CD$14-1)*100,"")</f>
        <v>0</v>
      </c>
      <c r="CE426" s="43">
        <f ca="1">IF($EO426,OFFSET('Measure Summary'!$A$1,'IRP Inputs'!$EN426-1,'IRP Inputs'!CE$14-1)*100,"")</f>
        <v>0</v>
      </c>
      <c r="CF426" s="43">
        <f ca="1">IF($EO426,OFFSET('Measure Summary'!$A$1,'IRP Inputs'!$EN426-1,'IRP Inputs'!CF$14-1)*100,"")</f>
        <v>0</v>
      </c>
      <c r="CG426" s="43">
        <f ca="1">IF($EO426,OFFSET('Measure Summary'!$A$1,'IRP Inputs'!$EN426-1,'IRP Inputs'!CG$14-1)*100,"")</f>
        <v>0</v>
      </c>
      <c r="CH426" s="43">
        <f ca="1">IF($EO426,OFFSET('Measure Summary'!$A$1,'IRP Inputs'!$EN426-1,'IRP Inputs'!CH$14-1)*100,"")</f>
        <v>0</v>
      </c>
      <c r="CI426" s="44">
        <f ca="1">IF($EO426,OFFSET('Measure Summary'!$A$1,'IRP Inputs'!$EN426-1,'IRP Inputs'!CI$14-1)*100,"")</f>
        <v>0</v>
      </c>
      <c r="CJ426" s="45">
        <f ca="1">IF($EO426,OFFSET('Measure Summary'!$A$1,'IRP Inputs'!$EN426-1,IF($C426="WA",CJ$17,CJ$16)-1)/100,"")</f>
        <v>0</v>
      </c>
      <c r="CK426" s="46">
        <f ca="1">IF($EO426,OFFSET('Measure Summary'!$A$1,'IRP Inputs'!$EN426-1,IF($C426="WA",CK$17,CK$16)-1)/100,"")</f>
        <v>0</v>
      </c>
      <c r="CL426" s="46">
        <f ca="1">IF($EO426,OFFSET('Measure Summary'!$A$1,'IRP Inputs'!$EN426-1,IF($C426="WA",CL$17,CL$16)-1)/100,"")</f>
        <v>0</v>
      </c>
      <c r="CM426" s="46">
        <f ca="1">IF($EO426,OFFSET('Measure Summary'!$A$1,'IRP Inputs'!$EN426-1,IF($C426="WA",CM$17,CM$16)-1)/100,"")</f>
        <v>0</v>
      </c>
      <c r="CN426" s="46">
        <f ca="1">IF($EO426,OFFSET('Measure Summary'!$A$1,'IRP Inputs'!$EN426-1,IF($C426="WA",CN$17,CN$16)-1)/100,"")</f>
        <v>0</v>
      </c>
      <c r="CO426" s="46">
        <f ca="1">IF($EO426,OFFSET('Measure Summary'!$A$1,'IRP Inputs'!$EN426-1,IF($C426="WA",CO$17,CO$16)-1)/100,"")</f>
        <v>0</v>
      </c>
      <c r="CP426" s="46">
        <f ca="1">IF($EO426,OFFSET('Measure Summary'!$A$1,'IRP Inputs'!$EN426-1,IF($C426="WA",CP$17,CP$16)-1)/100,"")</f>
        <v>0</v>
      </c>
      <c r="CQ426" s="46">
        <f ca="1">IF($EO426,OFFSET('Measure Summary'!$A$1,'IRP Inputs'!$EN426-1,IF($C426="WA",CQ$17,CQ$16)-1)/100,"")</f>
        <v>0</v>
      </c>
      <c r="CR426" s="46">
        <f ca="1">IF($EO426,OFFSET('Measure Summary'!$A$1,'IRP Inputs'!$EN426-1,IF($C426="WA",CR$17,CR$16)-1)/100,"")</f>
        <v>0</v>
      </c>
      <c r="CS426" s="46">
        <f ca="1">IF($EO426,OFFSET('Measure Summary'!$A$1,'IRP Inputs'!$EN426-1,IF($C426="WA",CS$17,CS$16)-1)/100,"")</f>
        <v>0</v>
      </c>
      <c r="CT426" s="46">
        <f ca="1">IF($EO426,OFFSET('Measure Summary'!$A$1,'IRP Inputs'!$EN426-1,IF($C426="WA",CT$17,CT$16)-1)/100,"")</f>
        <v>0</v>
      </c>
      <c r="CU426" s="46">
        <f ca="1">IF($EO426,OFFSET('Measure Summary'!$A$1,'IRP Inputs'!$EN426-1,IF($C426="WA",CU$17,CU$16)-1)/100,"")</f>
        <v>0</v>
      </c>
      <c r="CV426" s="46">
        <f ca="1">IF($EO426,OFFSET('Measure Summary'!$A$1,'IRP Inputs'!$EN426-1,IF($C426="WA",CV$17,CV$16)-1)/100,"")</f>
        <v>0</v>
      </c>
      <c r="CW426" s="46">
        <f ca="1">IF($EO426,OFFSET('Measure Summary'!$A$1,'IRP Inputs'!$EN426-1,IF($C426="WA",CW$17,CW$16)-1)/100,"")</f>
        <v>0</v>
      </c>
      <c r="CX426" s="46">
        <f ca="1">IF($EO426,OFFSET('Measure Summary'!$A$1,'IRP Inputs'!$EN426-1,IF($C426="WA",CX$17,CX$16)-1)/100,"")</f>
        <v>0</v>
      </c>
      <c r="CY426" s="46">
        <f ca="1">IF($EO426,OFFSET('Measure Summary'!$A$1,'IRP Inputs'!$EN426-1,IF($C426="WA",CY$17,CY$16)-1)/100,"")</f>
        <v>0</v>
      </c>
      <c r="CZ426" s="46">
        <f ca="1">IF($EO426,OFFSET('Measure Summary'!$A$1,'IRP Inputs'!$EN426-1,IF($C426="WA",CZ$17,CZ$16)-1)/100,"")</f>
        <v>0</v>
      </c>
      <c r="DA426" s="46">
        <f ca="1">IF($EO426,OFFSET('Measure Summary'!$A$1,'IRP Inputs'!$EN426-1,IF($C426="WA",DA$17,DA$16)-1)/100,"")</f>
        <v>0</v>
      </c>
      <c r="DB426" s="46">
        <f ca="1">IF($EO426,OFFSET('Measure Summary'!$A$1,'IRP Inputs'!$EN426-1,IF($C426="WA",DB$17,DB$16)-1)/100,"")</f>
        <v>0</v>
      </c>
      <c r="DC426" s="46">
        <f ca="1">IF($EO426,OFFSET('Measure Summary'!$A$1,'IRP Inputs'!$EN426-1,IF($C426="WA",DC$17,DC$16)-1)/100,"")</f>
        <v>0</v>
      </c>
      <c r="DD426" s="46">
        <f ca="1">IF($EO426,OFFSET('Measure Summary'!$A$1,'IRP Inputs'!$EN426-1,IF($C426="WA",DD$17,DD$16)-1)/100,"")</f>
        <v>0</v>
      </c>
      <c r="DE426" s="46">
        <f ca="1">IF($EO426,OFFSET('Measure Summary'!$A$1,'IRP Inputs'!$EN426-1,IF($C426="WA",DE$17,DE$16)-1)/100,"")</f>
        <v>0</v>
      </c>
      <c r="DF426" s="46">
        <f ca="1">IF($EO426,OFFSET('Measure Summary'!$A$1,'IRP Inputs'!$EN426-1,IF($C426="WA",DF$17,DF$16)-1)/100,"")</f>
        <v>0</v>
      </c>
      <c r="DG426" s="46">
        <f ca="1">IF($EO426,OFFSET('Measure Summary'!$A$1,'IRP Inputs'!$EN426-1,IF($C426="WA",DG$17,DG$16)-1)/100,"")</f>
        <v>0</v>
      </c>
      <c r="DH426" s="47">
        <f ca="1">IF($EO426,OFFSET('Measure Summary'!$A$1,'IRP Inputs'!$EN426-1,IF($C426="WA",DH$17,DH$16)-1)/100,"")</f>
        <v>0</v>
      </c>
      <c r="DJ426" s="48">
        <f ca="1">IF($EO426,OFFSET('Measure Summary'!$A$1,'IRP Inputs'!$EN426-1,'IRP Inputs'!DJ$14-1),"")*K426</f>
        <v>0</v>
      </c>
      <c r="DK426" s="49">
        <f t="shared" ca="1" si="187"/>
        <v>0</v>
      </c>
      <c r="DL426" s="48">
        <f t="shared" ca="1" si="192"/>
        <v>0</v>
      </c>
      <c r="DM426" s="50">
        <f t="shared" ca="1" si="192"/>
        <v>0</v>
      </c>
      <c r="DN426" s="50">
        <f t="shared" ca="1" si="192"/>
        <v>0</v>
      </c>
      <c r="DO426" s="50">
        <f t="shared" ca="1" si="192"/>
        <v>0</v>
      </c>
      <c r="DP426" s="50">
        <f t="shared" ca="1" si="192"/>
        <v>0</v>
      </c>
      <c r="DQ426" s="50">
        <f t="shared" ca="1" si="192"/>
        <v>0</v>
      </c>
      <c r="DR426" s="50">
        <f t="shared" ca="1" si="192"/>
        <v>0</v>
      </c>
      <c r="DS426" s="50">
        <f t="shared" ca="1" si="192"/>
        <v>0</v>
      </c>
      <c r="DT426" s="50">
        <f t="shared" ca="1" si="192"/>
        <v>0</v>
      </c>
      <c r="DU426" s="50">
        <f t="shared" ca="1" si="192"/>
        <v>0</v>
      </c>
      <c r="DV426" s="50">
        <f t="shared" ca="1" si="193"/>
        <v>0</v>
      </c>
      <c r="DW426" s="50">
        <f t="shared" ca="1" si="193"/>
        <v>0</v>
      </c>
      <c r="DX426" s="50">
        <f t="shared" ca="1" si="193"/>
        <v>0</v>
      </c>
      <c r="DY426" s="50">
        <f t="shared" ca="1" si="193"/>
        <v>0</v>
      </c>
      <c r="DZ426" s="50">
        <f t="shared" ca="1" si="193"/>
        <v>0</v>
      </c>
      <c r="EA426" s="50">
        <f t="shared" ca="1" si="193"/>
        <v>0</v>
      </c>
      <c r="EB426" s="50">
        <f t="shared" ca="1" si="193"/>
        <v>0</v>
      </c>
      <c r="EC426" s="50">
        <f t="shared" ca="1" si="193"/>
        <v>0</v>
      </c>
      <c r="ED426" s="50">
        <f t="shared" ca="1" si="193"/>
        <v>0</v>
      </c>
      <c r="EE426" s="50">
        <f t="shared" ca="1" si="193"/>
        <v>0</v>
      </c>
      <c r="EF426" s="50">
        <f t="shared" ca="1" si="194"/>
        <v>0</v>
      </c>
      <c r="EG426" s="50">
        <f t="shared" ca="1" si="194"/>
        <v>0</v>
      </c>
      <c r="EH426" s="50">
        <f t="shared" ca="1" si="194"/>
        <v>0</v>
      </c>
      <c r="EI426" s="50">
        <f t="shared" ca="1" si="194"/>
        <v>0</v>
      </c>
      <c r="EJ426" s="49">
        <f t="shared" ca="1" si="194"/>
        <v>0</v>
      </c>
      <c r="EM426">
        <f t="shared" si="189"/>
        <v>403</v>
      </c>
      <c r="EN426">
        <f>MATCH(EM426,'Measure Summary'!$VY:$VY,0)</f>
        <v>407</v>
      </c>
      <c r="EO426" t="b">
        <f t="shared" si="188"/>
        <v>1</v>
      </c>
    </row>
    <row r="427" spans="1:145">
      <c r="A427" s="40" t="str">
        <f ca="1">IF($EO427,OFFSET('Measure Summary'!$A$1,'IRP Inputs'!$EN427-1,'IRP Inputs'!A$14-1),"")</f>
        <v>OR_Residential_LI - Single Family_Existing_Space Heating_Natural Gas_Furnace</v>
      </c>
      <c r="B427" t="str">
        <f ca="1">IF($EO427,OFFSET('Measure Summary'!$A$1,'IRP Inputs'!$EN427-1,'IRP Inputs'!B$14-1),"")</f>
        <v>Retrofit</v>
      </c>
      <c r="C427" t="str">
        <f ca="1">IF($EO427,OFFSET('Measure Summary'!$A$1,'IRP Inputs'!$EN427-1,'IRP Inputs'!C$14-1),"")</f>
        <v>OR</v>
      </c>
      <c r="D427" t="str">
        <f ca="1">IF($EO427,OFFSET('Measure Summary'!$A$1,'IRP Inputs'!$EN427-1,'IRP Inputs'!D$14-1),"")</f>
        <v>Residential</v>
      </c>
      <c r="E427" t="str">
        <f ca="1">IF($EO427,OFFSET('Measure Summary'!$A$1,'IRP Inputs'!$EN427-1,'IRP Inputs'!E$14-1),"")</f>
        <v>LI - Mobile Home</v>
      </c>
      <c r="F427" t="str">
        <f ca="1">IF($EO427,OFFSET('Measure Summary'!$A$1,'IRP Inputs'!$EN427-1,'IRP Inputs'!F$14-1),"")</f>
        <v>New</v>
      </c>
      <c r="G427" t="str">
        <f ca="1">IF($EO427,OFFSET('Measure Summary'!$A$1,'IRP Inputs'!$EN427-1,'IRP Inputs'!G$14-1),"")</f>
        <v>Space Heating</v>
      </c>
      <c r="H427" t="str">
        <f ca="1">IF($EO427,OFFSET('Measure Summary'!$A$1,'IRP Inputs'!$EN427-1,'IRP Inputs'!H$14-1),"")</f>
        <v>Home Energy Management System (HEMS)</v>
      </c>
      <c r="I427" t="str">
        <f ca="1">IF($EO427,OFFSET('Measure Summary'!$A$1,'IRP Inputs'!$EN427-1,'IRP Inputs'!I$14-1),"")</f>
        <v>ORM356</v>
      </c>
      <c r="J427" s="1" t="str">
        <f ca="1">IF($EO427,OFFSET('Measure Summary'!$A$1,'IRP Inputs'!$EN427-1,'IRP Inputs'!J$14-1),"")</f>
        <v>Networked Controls Installed</v>
      </c>
      <c r="K427" s="41">
        <f ca="1">IF($EO427,OFFSET('Measure Summary'!$A$1,'IRP Inputs'!$EN427-1,'IRP Inputs'!K$14-1),"")</f>
        <v>1945.72</v>
      </c>
      <c r="L427" s="1">
        <f ca="1">IF($EO427,OFFSET('Measure Summary'!$A$1,'IRP Inputs'!$EN427-1,'IRP Inputs'!L$14-1),"")</f>
        <v>15</v>
      </c>
      <c r="M427" s="42">
        <f ca="1">IF($EO427,OFFSET('Measure Summary'!$A$1,'IRP Inputs'!$EN427-1,'IRP Inputs'!M$14-1),"")</f>
        <v>0</v>
      </c>
      <c r="N427" s="43">
        <f ca="1">IF($EO427,OFFSET('Measure Summary'!$A$1,'IRP Inputs'!$EN427-1,'IRP Inputs'!N$14-1),"")</f>
        <v>0</v>
      </c>
      <c r="O427" s="43">
        <f ca="1">IF($EO427,OFFSET('Measure Summary'!$A$1,'IRP Inputs'!$EN427-1,'IRP Inputs'!O$14-1),"")</f>
        <v>0</v>
      </c>
      <c r="P427" s="43">
        <f ca="1">IF($EO427,OFFSET('Measure Summary'!$A$1,'IRP Inputs'!$EN427-1,'IRP Inputs'!P$14-1),"")</f>
        <v>0</v>
      </c>
      <c r="Q427" s="43">
        <f ca="1">IF($EO427,OFFSET('Measure Summary'!$A$1,'IRP Inputs'!$EN427-1,'IRP Inputs'!Q$14-1),"")</f>
        <v>0</v>
      </c>
      <c r="R427" s="43">
        <f ca="1">IF($EO427,OFFSET('Measure Summary'!$A$1,'IRP Inputs'!$EN427-1,'IRP Inputs'!R$14-1),"")</f>
        <v>0</v>
      </c>
      <c r="S427" s="43">
        <f ca="1">IF($EO427,OFFSET('Measure Summary'!$A$1,'IRP Inputs'!$EN427-1,'IRP Inputs'!S$14-1),"")</f>
        <v>0</v>
      </c>
      <c r="T427" s="43">
        <f ca="1">IF($EO427,OFFSET('Measure Summary'!$A$1,'IRP Inputs'!$EN427-1,'IRP Inputs'!T$14-1),"")</f>
        <v>0</v>
      </c>
      <c r="U427" s="43">
        <f ca="1">IF($EO427,OFFSET('Measure Summary'!$A$1,'IRP Inputs'!$EN427-1,'IRP Inputs'!U$14-1),"")</f>
        <v>0</v>
      </c>
      <c r="V427" s="43">
        <f ca="1">IF($EO427,OFFSET('Measure Summary'!$A$1,'IRP Inputs'!$EN427-1,'IRP Inputs'!V$14-1),"")</f>
        <v>0</v>
      </c>
      <c r="W427" s="43">
        <f ca="1">IF($EO427,OFFSET('Measure Summary'!$A$1,'IRP Inputs'!$EN427-1,'IRP Inputs'!W$14-1),"")</f>
        <v>0</v>
      </c>
      <c r="X427" s="43">
        <f ca="1">IF($EO427,OFFSET('Measure Summary'!$A$1,'IRP Inputs'!$EN427-1,'IRP Inputs'!X$14-1),"")</f>
        <v>0</v>
      </c>
      <c r="Y427" s="43">
        <f ca="1">IF($EO427,OFFSET('Measure Summary'!$A$1,'IRP Inputs'!$EN427-1,'IRP Inputs'!Y$14-1),"")</f>
        <v>0</v>
      </c>
      <c r="Z427" s="43">
        <f ca="1">IF($EO427,OFFSET('Measure Summary'!$A$1,'IRP Inputs'!$EN427-1,'IRP Inputs'!Z$14-1),"")</f>
        <v>0</v>
      </c>
      <c r="AA427" s="43">
        <f ca="1">IF($EO427,OFFSET('Measure Summary'!$A$1,'IRP Inputs'!$EN427-1,'IRP Inputs'!AA$14-1),"")</f>
        <v>0</v>
      </c>
      <c r="AB427" s="43">
        <f ca="1">IF($EO427,OFFSET('Measure Summary'!$A$1,'IRP Inputs'!$EN427-1,'IRP Inputs'!AB$14-1),"")</f>
        <v>0</v>
      </c>
      <c r="AC427" s="43">
        <f ca="1">IF($EO427,OFFSET('Measure Summary'!$A$1,'IRP Inputs'!$EN427-1,'IRP Inputs'!AC$14-1),"")</f>
        <v>0</v>
      </c>
      <c r="AD427" s="43">
        <f ca="1">IF($EO427,OFFSET('Measure Summary'!$A$1,'IRP Inputs'!$EN427-1,'IRP Inputs'!AD$14-1),"")</f>
        <v>0</v>
      </c>
      <c r="AE427" s="43">
        <f ca="1">IF($EO427,OFFSET('Measure Summary'!$A$1,'IRP Inputs'!$EN427-1,'IRP Inputs'!AE$14-1),"")</f>
        <v>0</v>
      </c>
      <c r="AF427" s="43">
        <f ca="1">IF($EO427,OFFSET('Measure Summary'!$A$1,'IRP Inputs'!$EN427-1,'IRP Inputs'!AF$14-1),"")</f>
        <v>0</v>
      </c>
      <c r="AG427" s="43">
        <f ca="1">IF($EO427,OFFSET('Measure Summary'!$A$1,'IRP Inputs'!$EN427-1,'IRP Inputs'!AG$14-1),"")</f>
        <v>0</v>
      </c>
      <c r="AH427" s="43">
        <f ca="1">IF($EO427,OFFSET('Measure Summary'!$A$1,'IRP Inputs'!$EN427-1,'IRP Inputs'!AH$14-1),"")</f>
        <v>0</v>
      </c>
      <c r="AI427" s="43">
        <f ca="1">IF($EO427,OFFSET('Measure Summary'!$A$1,'IRP Inputs'!$EN427-1,'IRP Inputs'!AI$14-1),"")</f>
        <v>0</v>
      </c>
      <c r="AJ427" s="43">
        <f ca="1">IF($EO427,OFFSET('Measure Summary'!$A$1,'IRP Inputs'!$EN427-1,'IRP Inputs'!AJ$14-1),"")</f>
        <v>0</v>
      </c>
      <c r="AK427" s="44">
        <f ca="1">IF($EO427,OFFSET('Measure Summary'!$A$1,'IRP Inputs'!$EN427-1,'IRP Inputs'!AK$14-1),"")</f>
        <v>0</v>
      </c>
      <c r="AL427" s="42">
        <f ca="1">IF($EO427,OFFSET('Measure Summary'!$A$1,'IRP Inputs'!$EN427-1,'IRP Inputs'!AL$14-1)*100,"")</f>
        <v>0</v>
      </c>
      <c r="AM427" s="43">
        <f ca="1">IF($EO427,OFFSET('Measure Summary'!$A$1,'IRP Inputs'!$EN427-1,'IRP Inputs'!AM$14-1)*100,"")</f>
        <v>0</v>
      </c>
      <c r="AN427" s="43">
        <f ca="1">IF($EO427,OFFSET('Measure Summary'!$A$1,'IRP Inputs'!$EN427-1,'IRP Inputs'!AN$14-1)*100,"")</f>
        <v>0</v>
      </c>
      <c r="AO427" s="43">
        <f ca="1">IF($EO427,OFFSET('Measure Summary'!$A$1,'IRP Inputs'!$EN427-1,'IRP Inputs'!AO$14-1)*100,"")</f>
        <v>0</v>
      </c>
      <c r="AP427" s="43">
        <f ca="1">IF($EO427,OFFSET('Measure Summary'!$A$1,'IRP Inputs'!$EN427-1,'IRP Inputs'!AP$14-1)*100,"")</f>
        <v>0</v>
      </c>
      <c r="AQ427" s="43">
        <f ca="1">IF($EO427,OFFSET('Measure Summary'!$A$1,'IRP Inputs'!$EN427-1,'IRP Inputs'!AQ$14-1)*100,"")</f>
        <v>0</v>
      </c>
      <c r="AR427" s="43">
        <f ca="1">IF($EO427,OFFSET('Measure Summary'!$A$1,'IRP Inputs'!$EN427-1,'IRP Inputs'!AR$14-1)*100,"")</f>
        <v>0</v>
      </c>
      <c r="AS427" s="43">
        <f ca="1">IF($EO427,OFFSET('Measure Summary'!$A$1,'IRP Inputs'!$EN427-1,'IRP Inputs'!AS$14-1)*100,"")</f>
        <v>0</v>
      </c>
      <c r="AT427" s="43">
        <f ca="1">IF($EO427,OFFSET('Measure Summary'!$A$1,'IRP Inputs'!$EN427-1,'IRP Inputs'!AT$14-1)*100,"")</f>
        <v>0</v>
      </c>
      <c r="AU427" s="43">
        <f ca="1">IF($EO427,OFFSET('Measure Summary'!$A$1,'IRP Inputs'!$EN427-1,'IRP Inputs'!AU$14-1)*100,"")</f>
        <v>0</v>
      </c>
      <c r="AV427" s="43">
        <f ca="1">IF($EO427,OFFSET('Measure Summary'!$A$1,'IRP Inputs'!$EN427-1,'IRP Inputs'!AV$14-1)*100,"")</f>
        <v>0</v>
      </c>
      <c r="AW427" s="43">
        <f ca="1">IF($EO427,OFFSET('Measure Summary'!$A$1,'IRP Inputs'!$EN427-1,'IRP Inputs'!AW$14-1)*100,"")</f>
        <v>0</v>
      </c>
      <c r="AX427" s="43">
        <f ca="1">IF($EO427,OFFSET('Measure Summary'!$A$1,'IRP Inputs'!$EN427-1,'IRP Inputs'!AX$14-1)*100,"")</f>
        <v>0</v>
      </c>
      <c r="AY427" s="43">
        <f ca="1">IF($EO427,OFFSET('Measure Summary'!$A$1,'IRP Inputs'!$EN427-1,'IRP Inputs'!AY$14-1)*100,"")</f>
        <v>0</v>
      </c>
      <c r="AZ427" s="43">
        <f ca="1">IF($EO427,OFFSET('Measure Summary'!$A$1,'IRP Inputs'!$EN427-1,'IRP Inputs'!AZ$14-1)*100,"")</f>
        <v>0</v>
      </c>
      <c r="BA427" s="43">
        <f ca="1">IF($EO427,OFFSET('Measure Summary'!$A$1,'IRP Inputs'!$EN427-1,'IRP Inputs'!BA$14-1)*100,"")</f>
        <v>0</v>
      </c>
      <c r="BB427" s="43">
        <f ca="1">IF($EO427,OFFSET('Measure Summary'!$A$1,'IRP Inputs'!$EN427-1,'IRP Inputs'!BB$14-1)*100,"")</f>
        <v>0</v>
      </c>
      <c r="BC427" s="43">
        <f ca="1">IF($EO427,OFFSET('Measure Summary'!$A$1,'IRP Inputs'!$EN427-1,'IRP Inputs'!BC$14-1)*100,"")</f>
        <v>0</v>
      </c>
      <c r="BD427" s="43">
        <f ca="1">IF($EO427,OFFSET('Measure Summary'!$A$1,'IRP Inputs'!$EN427-1,'IRP Inputs'!BD$14-1)*100,"")</f>
        <v>0</v>
      </c>
      <c r="BE427" s="43">
        <f ca="1">IF($EO427,OFFSET('Measure Summary'!$A$1,'IRP Inputs'!$EN427-1,'IRP Inputs'!BE$14-1)*100,"")</f>
        <v>0</v>
      </c>
      <c r="BF427" s="43">
        <f ca="1">IF($EO427,OFFSET('Measure Summary'!$A$1,'IRP Inputs'!$EN427-1,'IRP Inputs'!BF$14-1)*100,"")</f>
        <v>0</v>
      </c>
      <c r="BG427" s="43">
        <f ca="1">IF($EO427,OFFSET('Measure Summary'!$A$1,'IRP Inputs'!$EN427-1,'IRP Inputs'!BG$14-1)*100,"")</f>
        <v>0</v>
      </c>
      <c r="BH427" s="43">
        <f ca="1">IF($EO427,OFFSET('Measure Summary'!$A$1,'IRP Inputs'!$EN427-1,'IRP Inputs'!BH$14-1)*100,"")</f>
        <v>0</v>
      </c>
      <c r="BI427" s="43">
        <f ca="1">IF($EO427,OFFSET('Measure Summary'!$A$1,'IRP Inputs'!$EN427-1,'IRP Inputs'!BI$14-1)*100,"")</f>
        <v>0</v>
      </c>
      <c r="BJ427" s="44">
        <f ca="1">IF($EO427,OFFSET('Measure Summary'!$A$1,'IRP Inputs'!$EN427-1,'IRP Inputs'!BJ$14-1)*100,"")</f>
        <v>0</v>
      </c>
      <c r="BK427" s="42">
        <f ca="1">IF($EO427,OFFSET('Measure Summary'!$A$1,'IRP Inputs'!$EN427-1,'IRP Inputs'!BK$14-1)*100,"")</f>
        <v>0</v>
      </c>
      <c r="BL427" s="43">
        <f ca="1">IF($EO427,OFFSET('Measure Summary'!$A$1,'IRP Inputs'!$EN427-1,'IRP Inputs'!BL$14-1)*100,"")</f>
        <v>0</v>
      </c>
      <c r="BM427" s="43">
        <f ca="1">IF($EO427,OFFSET('Measure Summary'!$A$1,'IRP Inputs'!$EN427-1,'IRP Inputs'!BM$14-1)*100,"")</f>
        <v>0</v>
      </c>
      <c r="BN427" s="43">
        <f ca="1">IF($EO427,OFFSET('Measure Summary'!$A$1,'IRP Inputs'!$EN427-1,'IRP Inputs'!BN$14-1)*100,"")</f>
        <v>0</v>
      </c>
      <c r="BO427" s="43">
        <f ca="1">IF($EO427,OFFSET('Measure Summary'!$A$1,'IRP Inputs'!$EN427-1,'IRP Inputs'!BO$14-1)*100,"")</f>
        <v>0</v>
      </c>
      <c r="BP427" s="43">
        <f ca="1">IF($EO427,OFFSET('Measure Summary'!$A$1,'IRP Inputs'!$EN427-1,'IRP Inputs'!BP$14-1)*100,"")</f>
        <v>0</v>
      </c>
      <c r="BQ427" s="43">
        <f ca="1">IF($EO427,OFFSET('Measure Summary'!$A$1,'IRP Inputs'!$EN427-1,'IRP Inputs'!BQ$14-1)*100,"")</f>
        <v>0</v>
      </c>
      <c r="BR427" s="43">
        <f ca="1">IF($EO427,OFFSET('Measure Summary'!$A$1,'IRP Inputs'!$EN427-1,'IRP Inputs'!BR$14-1)*100,"")</f>
        <v>0</v>
      </c>
      <c r="BS427" s="43">
        <f ca="1">IF($EO427,OFFSET('Measure Summary'!$A$1,'IRP Inputs'!$EN427-1,'IRP Inputs'!BS$14-1)*100,"")</f>
        <v>0</v>
      </c>
      <c r="BT427" s="43">
        <f ca="1">IF($EO427,OFFSET('Measure Summary'!$A$1,'IRP Inputs'!$EN427-1,'IRP Inputs'!BT$14-1)*100,"")</f>
        <v>0</v>
      </c>
      <c r="BU427" s="43">
        <f ca="1">IF($EO427,OFFSET('Measure Summary'!$A$1,'IRP Inputs'!$EN427-1,'IRP Inputs'!BU$14-1)*100,"")</f>
        <v>0</v>
      </c>
      <c r="BV427" s="43">
        <f ca="1">IF($EO427,OFFSET('Measure Summary'!$A$1,'IRP Inputs'!$EN427-1,'IRP Inputs'!BV$14-1)*100,"")</f>
        <v>0</v>
      </c>
      <c r="BW427" s="43">
        <f ca="1">IF($EO427,OFFSET('Measure Summary'!$A$1,'IRP Inputs'!$EN427-1,'IRP Inputs'!BW$14-1)*100,"")</f>
        <v>0</v>
      </c>
      <c r="BX427" s="43">
        <f ca="1">IF($EO427,OFFSET('Measure Summary'!$A$1,'IRP Inputs'!$EN427-1,'IRP Inputs'!BX$14-1)*100,"")</f>
        <v>0</v>
      </c>
      <c r="BY427" s="43">
        <f ca="1">IF($EO427,OFFSET('Measure Summary'!$A$1,'IRP Inputs'!$EN427-1,'IRP Inputs'!BY$14-1)*100,"")</f>
        <v>0</v>
      </c>
      <c r="BZ427" s="43">
        <f ca="1">IF($EO427,OFFSET('Measure Summary'!$A$1,'IRP Inputs'!$EN427-1,'IRP Inputs'!BZ$14-1)*100,"")</f>
        <v>0</v>
      </c>
      <c r="CA427" s="43">
        <f ca="1">IF($EO427,OFFSET('Measure Summary'!$A$1,'IRP Inputs'!$EN427-1,'IRP Inputs'!CA$14-1)*100,"")</f>
        <v>0</v>
      </c>
      <c r="CB427" s="43">
        <f ca="1">IF($EO427,OFFSET('Measure Summary'!$A$1,'IRP Inputs'!$EN427-1,'IRP Inputs'!CB$14-1)*100,"")</f>
        <v>0</v>
      </c>
      <c r="CC427" s="43">
        <f ca="1">IF($EO427,OFFSET('Measure Summary'!$A$1,'IRP Inputs'!$EN427-1,'IRP Inputs'!CC$14-1)*100,"")</f>
        <v>0</v>
      </c>
      <c r="CD427" s="43">
        <f ca="1">IF($EO427,OFFSET('Measure Summary'!$A$1,'IRP Inputs'!$EN427-1,'IRP Inputs'!CD$14-1)*100,"")</f>
        <v>0</v>
      </c>
      <c r="CE427" s="43">
        <f ca="1">IF($EO427,OFFSET('Measure Summary'!$A$1,'IRP Inputs'!$EN427-1,'IRP Inputs'!CE$14-1)*100,"")</f>
        <v>0</v>
      </c>
      <c r="CF427" s="43">
        <f ca="1">IF($EO427,OFFSET('Measure Summary'!$A$1,'IRP Inputs'!$EN427-1,'IRP Inputs'!CF$14-1)*100,"")</f>
        <v>0</v>
      </c>
      <c r="CG427" s="43">
        <f ca="1">IF($EO427,OFFSET('Measure Summary'!$A$1,'IRP Inputs'!$EN427-1,'IRP Inputs'!CG$14-1)*100,"")</f>
        <v>0</v>
      </c>
      <c r="CH427" s="43">
        <f ca="1">IF($EO427,OFFSET('Measure Summary'!$A$1,'IRP Inputs'!$EN427-1,'IRP Inputs'!CH$14-1)*100,"")</f>
        <v>0</v>
      </c>
      <c r="CI427" s="44">
        <f ca="1">IF($EO427,OFFSET('Measure Summary'!$A$1,'IRP Inputs'!$EN427-1,'IRP Inputs'!CI$14-1)*100,"")</f>
        <v>0</v>
      </c>
      <c r="CJ427" s="45">
        <f ca="1">IF($EO427,OFFSET('Measure Summary'!$A$1,'IRP Inputs'!$EN427-1,IF($C427="WA",CJ$17,CJ$16)-1)/100,"")</f>
        <v>0</v>
      </c>
      <c r="CK427" s="46">
        <f ca="1">IF($EO427,OFFSET('Measure Summary'!$A$1,'IRP Inputs'!$EN427-1,IF($C427="WA",CK$17,CK$16)-1)/100,"")</f>
        <v>0</v>
      </c>
      <c r="CL427" s="46">
        <f ca="1">IF($EO427,OFFSET('Measure Summary'!$A$1,'IRP Inputs'!$EN427-1,IF($C427="WA",CL$17,CL$16)-1)/100,"")</f>
        <v>0</v>
      </c>
      <c r="CM427" s="46">
        <f ca="1">IF($EO427,OFFSET('Measure Summary'!$A$1,'IRP Inputs'!$EN427-1,IF($C427="WA",CM$17,CM$16)-1)/100,"")</f>
        <v>0</v>
      </c>
      <c r="CN427" s="46">
        <f ca="1">IF($EO427,OFFSET('Measure Summary'!$A$1,'IRP Inputs'!$EN427-1,IF($C427="WA",CN$17,CN$16)-1)/100,"")</f>
        <v>0</v>
      </c>
      <c r="CO427" s="46">
        <f ca="1">IF($EO427,OFFSET('Measure Summary'!$A$1,'IRP Inputs'!$EN427-1,IF($C427="WA",CO$17,CO$16)-1)/100,"")</f>
        <v>0</v>
      </c>
      <c r="CP427" s="46">
        <f ca="1">IF($EO427,OFFSET('Measure Summary'!$A$1,'IRP Inputs'!$EN427-1,IF($C427="WA",CP$17,CP$16)-1)/100,"")</f>
        <v>0</v>
      </c>
      <c r="CQ427" s="46">
        <f ca="1">IF($EO427,OFFSET('Measure Summary'!$A$1,'IRP Inputs'!$EN427-1,IF($C427="WA",CQ$17,CQ$16)-1)/100,"")</f>
        <v>0</v>
      </c>
      <c r="CR427" s="46">
        <f ca="1">IF($EO427,OFFSET('Measure Summary'!$A$1,'IRP Inputs'!$EN427-1,IF($C427="WA",CR$17,CR$16)-1)/100,"")</f>
        <v>0</v>
      </c>
      <c r="CS427" s="46">
        <f ca="1">IF($EO427,OFFSET('Measure Summary'!$A$1,'IRP Inputs'!$EN427-1,IF($C427="WA",CS$17,CS$16)-1)/100,"")</f>
        <v>0</v>
      </c>
      <c r="CT427" s="46">
        <f ca="1">IF($EO427,OFFSET('Measure Summary'!$A$1,'IRP Inputs'!$EN427-1,IF($C427="WA",CT$17,CT$16)-1)/100,"")</f>
        <v>0</v>
      </c>
      <c r="CU427" s="46">
        <f ca="1">IF($EO427,OFFSET('Measure Summary'!$A$1,'IRP Inputs'!$EN427-1,IF($C427="WA",CU$17,CU$16)-1)/100,"")</f>
        <v>0</v>
      </c>
      <c r="CV427" s="46">
        <f ca="1">IF($EO427,OFFSET('Measure Summary'!$A$1,'IRP Inputs'!$EN427-1,IF($C427="WA",CV$17,CV$16)-1)/100,"")</f>
        <v>0</v>
      </c>
      <c r="CW427" s="46">
        <f ca="1">IF($EO427,OFFSET('Measure Summary'!$A$1,'IRP Inputs'!$EN427-1,IF($C427="WA",CW$17,CW$16)-1)/100,"")</f>
        <v>0</v>
      </c>
      <c r="CX427" s="46">
        <f ca="1">IF($EO427,OFFSET('Measure Summary'!$A$1,'IRP Inputs'!$EN427-1,IF($C427="WA",CX$17,CX$16)-1)/100,"")</f>
        <v>0</v>
      </c>
      <c r="CY427" s="46">
        <f ca="1">IF($EO427,OFFSET('Measure Summary'!$A$1,'IRP Inputs'!$EN427-1,IF($C427="WA",CY$17,CY$16)-1)/100,"")</f>
        <v>0</v>
      </c>
      <c r="CZ427" s="46">
        <f ca="1">IF($EO427,OFFSET('Measure Summary'!$A$1,'IRP Inputs'!$EN427-1,IF($C427="WA",CZ$17,CZ$16)-1)/100,"")</f>
        <v>0</v>
      </c>
      <c r="DA427" s="46">
        <f ca="1">IF($EO427,OFFSET('Measure Summary'!$A$1,'IRP Inputs'!$EN427-1,IF($C427="WA",DA$17,DA$16)-1)/100,"")</f>
        <v>0</v>
      </c>
      <c r="DB427" s="46">
        <f ca="1">IF($EO427,OFFSET('Measure Summary'!$A$1,'IRP Inputs'!$EN427-1,IF($C427="WA",DB$17,DB$16)-1)/100,"")</f>
        <v>0</v>
      </c>
      <c r="DC427" s="46">
        <f ca="1">IF($EO427,OFFSET('Measure Summary'!$A$1,'IRP Inputs'!$EN427-1,IF($C427="WA",DC$17,DC$16)-1)/100,"")</f>
        <v>0</v>
      </c>
      <c r="DD427" s="46">
        <f ca="1">IF($EO427,OFFSET('Measure Summary'!$A$1,'IRP Inputs'!$EN427-1,IF($C427="WA",DD$17,DD$16)-1)/100,"")</f>
        <v>0</v>
      </c>
      <c r="DE427" s="46">
        <f ca="1">IF($EO427,OFFSET('Measure Summary'!$A$1,'IRP Inputs'!$EN427-1,IF($C427="WA",DE$17,DE$16)-1)/100,"")</f>
        <v>0</v>
      </c>
      <c r="DF427" s="46">
        <f ca="1">IF($EO427,OFFSET('Measure Summary'!$A$1,'IRP Inputs'!$EN427-1,IF($C427="WA",DF$17,DF$16)-1)/100,"")</f>
        <v>0</v>
      </c>
      <c r="DG427" s="46">
        <f ca="1">IF($EO427,OFFSET('Measure Summary'!$A$1,'IRP Inputs'!$EN427-1,IF($C427="WA",DG$17,DG$16)-1)/100,"")</f>
        <v>0</v>
      </c>
      <c r="DH427" s="47">
        <f ca="1">IF($EO427,OFFSET('Measure Summary'!$A$1,'IRP Inputs'!$EN427-1,IF($C427="WA",DH$17,DH$16)-1)/100,"")</f>
        <v>0</v>
      </c>
      <c r="DJ427" s="48">
        <f ca="1">IF($EO427,OFFSET('Measure Summary'!$A$1,'IRP Inputs'!$EN427-1,'IRP Inputs'!DJ$14-1),"")*K427</f>
        <v>587.08124280390621</v>
      </c>
      <c r="DK427" s="49">
        <f t="shared" ca="1" si="187"/>
        <v>181.99518526921094</v>
      </c>
      <c r="DL427" s="48">
        <f t="shared" ca="1" si="192"/>
        <v>0</v>
      </c>
      <c r="DM427" s="50">
        <f t="shared" ca="1" si="192"/>
        <v>0</v>
      </c>
      <c r="DN427" s="50">
        <f t="shared" ca="1" si="192"/>
        <v>0</v>
      </c>
      <c r="DO427" s="50">
        <f t="shared" ca="1" si="192"/>
        <v>0</v>
      </c>
      <c r="DP427" s="50">
        <f t="shared" ca="1" si="192"/>
        <v>0</v>
      </c>
      <c r="DQ427" s="50">
        <f t="shared" ca="1" si="192"/>
        <v>0</v>
      </c>
      <c r="DR427" s="50">
        <f t="shared" ca="1" si="192"/>
        <v>0</v>
      </c>
      <c r="DS427" s="50">
        <f t="shared" ca="1" si="192"/>
        <v>0</v>
      </c>
      <c r="DT427" s="50">
        <f t="shared" ca="1" si="192"/>
        <v>0</v>
      </c>
      <c r="DU427" s="50">
        <f t="shared" ca="1" si="192"/>
        <v>0</v>
      </c>
      <c r="DV427" s="50">
        <f t="shared" ca="1" si="193"/>
        <v>0</v>
      </c>
      <c r="DW427" s="50">
        <f t="shared" ca="1" si="193"/>
        <v>0</v>
      </c>
      <c r="DX427" s="50">
        <f t="shared" ca="1" si="193"/>
        <v>0</v>
      </c>
      <c r="DY427" s="50">
        <f t="shared" ca="1" si="193"/>
        <v>0</v>
      </c>
      <c r="DZ427" s="50">
        <f t="shared" ca="1" si="193"/>
        <v>0</v>
      </c>
      <c r="EA427" s="50">
        <f t="shared" ca="1" si="193"/>
        <v>0</v>
      </c>
      <c r="EB427" s="50">
        <f t="shared" ca="1" si="193"/>
        <v>0</v>
      </c>
      <c r="EC427" s="50">
        <f t="shared" ca="1" si="193"/>
        <v>0</v>
      </c>
      <c r="ED427" s="50">
        <f t="shared" ca="1" si="193"/>
        <v>0</v>
      </c>
      <c r="EE427" s="50">
        <f t="shared" ca="1" si="193"/>
        <v>0</v>
      </c>
      <c r="EF427" s="50">
        <f t="shared" ca="1" si="194"/>
        <v>0</v>
      </c>
      <c r="EG427" s="50">
        <f t="shared" ca="1" si="194"/>
        <v>0</v>
      </c>
      <c r="EH427" s="50">
        <f t="shared" ca="1" si="194"/>
        <v>0</v>
      </c>
      <c r="EI427" s="50">
        <f t="shared" ca="1" si="194"/>
        <v>0</v>
      </c>
      <c r="EJ427" s="49">
        <f t="shared" ca="1" si="194"/>
        <v>0</v>
      </c>
      <c r="EM427">
        <f t="shared" si="189"/>
        <v>404</v>
      </c>
      <c r="EN427">
        <f>MATCH(EM427,'Measure Summary'!$VY:$VY,0)</f>
        <v>408</v>
      </c>
      <c r="EO427" t="b">
        <f t="shared" si="188"/>
        <v>1</v>
      </c>
    </row>
    <row r="428" spans="1:145">
      <c r="A428" s="40" t="str">
        <f ca="1">IF($EO428,OFFSET('Measure Summary'!$A$1,'IRP Inputs'!$EN428-1,'IRP Inputs'!A$14-1),"")</f>
        <v>OR_Residential_LI - Single Family_Existing_Space Heating_Natural Gas_Furnace</v>
      </c>
      <c r="B428" t="str">
        <f ca="1">IF($EO428,OFFSET('Measure Summary'!$A$1,'IRP Inputs'!$EN428-1,'IRP Inputs'!B$14-1),"")</f>
        <v>Retrofit</v>
      </c>
      <c r="C428" t="str">
        <f ca="1">IF($EO428,OFFSET('Measure Summary'!$A$1,'IRP Inputs'!$EN428-1,'IRP Inputs'!C$14-1),"")</f>
        <v>OR</v>
      </c>
      <c r="D428" t="str">
        <f ca="1">IF($EO428,OFFSET('Measure Summary'!$A$1,'IRP Inputs'!$EN428-1,'IRP Inputs'!D$14-1),"")</f>
        <v>Residential</v>
      </c>
      <c r="E428" t="str">
        <f ca="1">IF($EO428,OFFSET('Measure Summary'!$A$1,'IRP Inputs'!$EN428-1,'IRP Inputs'!E$14-1),"")</f>
        <v>LI - Mobile Home</v>
      </c>
      <c r="F428" t="str">
        <f ca="1">IF($EO428,OFFSET('Measure Summary'!$A$1,'IRP Inputs'!$EN428-1,'IRP Inputs'!F$14-1),"")</f>
        <v>New</v>
      </c>
      <c r="G428" t="str">
        <f ca="1">IF($EO428,OFFSET('Measure Summary'!$A$1,'IRP Inputs'!$EN428-1,'IRP Inputs'!G$14-1),"")</f>
        <v>Water Heating</v>
      </c>
      <c r="H428" t="str">
        <f ca="1">IF($EO428,OFFSET('Measure Summary'!$A$1,'IRP Inputs'!$EN428-1,'IRP Inputs'!H$14-1),"")</f>
        <v>Home Energy Management System (HEMS)</v>
      </c>
      <c r="I428" t="str">
        <f ca="1">IF($EO428,OFFSET('Measure Summary'!$A$1,'IRP Inputs'!$EN428-1,'IRP Inputs'!I$14-1),"")</f>
        <v>ORM357</v>
      </c>
      <c r="J428" s="1" t="str">
        <f ca="1">IF($EO428,OFFSET('Measure Summary'!$A$1,'IRP Inputs'!$EN428-1,'IRP Inputs'!J$14-1),"")</f>
        <v>Networked Controls Installed</v>
      </c>
      <c r="K428" s="41">
        <f ca="1">IF($EO428,OFFSET('Measure Summary'!$A$1,'IRP Inputs'!$EN428-1,'IRP Inputs'!K$14-1),"")</f>
        <v>1945.72</v>
      </c>
      <c r="L428" s="1">
        <f ca="1">IF($EO428,OFFSET('Measure Summary'!$A$1,'IRP Inputs'!$EN428-1,'IRP Inputs'!L$14-1),"")</f>
        <v>15</v>
      </c>
      <c r="M428" s="42">
        <f ca="1">IF($EO428,OFFSET('Measure Summary'!$A$1,'IRP Inputs'!$EN428-1,'IRP Inputs'!M$14-1),"")</f>
        <v>0</v>
      </c>
      <c r="N428" s="43">
        <f ca="1">IF($EO428,OFFSET('Measure Summary'!$A$1,'IRP Inputs'!$EN428-1,'IRP Inputs'!N$14-1),"")</f>
        <v>0</v>
      </c>
      <c r="O428" s="43">
        <f ca="1">IF($EO428,OFFSET('Measure Summary'!$A$1,'IRP Inputs'!$EN428-1,'IRP Inputs'!O$14-1),"")</f>
        <v>0</v>
      </c>
      <c r="P428" s="43">
        <f ca="1">IF($EO428,OFFSET('Measure Summary'!$A$1,'IRP Inputs'!$EN428-1,'IRP Inputs'!P$14-1),"")</f>
        <v>0</v>
      </c>
      <c r="Q428" s="43">
        <f ca="1">IF($EO428,OFFSET('Measure Summary'!$A$1,'IRP Inputs'!$EN428-1,'IRP Inputs'!Q$14-1),"")</f>
        <v>0</v>
      </c>
      <c r="R428" s="43">
        <f ca="1">IF($EO428,OFFSET('Measure Summary'!$A$1,'IRP Inputs'!$EN428-1,'IRP Inputs'!R$14-1),"")</f>
        <v>0</v>
      </c>
      <c r="S428" s="43">
        <f ca="1">IF($EO428,OFFSET('Measure Summary'!$A$1,'IRP Inputs'!$EN428-1,'IRP Inputs'!S$14-1),"")</f>
        <v>0</v>
      </c>
      <c r="T428" s="43">
        <f ca="1">IF($EO428,OFFSET('Measure Summary'!$A$1,'IRP Inputs'!$EN428-1,'IRP Inputs'!T$14-1),"")</f>
        <v>0</v>
      </c>
      <c r="U428" s="43">
        <f ca="1">IF($EO428,OFFSET('Measure Summary'!$A$1,'IRP Inputs'!$EN428-1,'IRP Inputs'!U$14-1),"")</f>
        <v>0</v>
      </c>
      <c r="V428" s="43">
        <f ca="1">IF($EO428,OFFSET('Measure Summary'!$A$1,'IRP Inputs'!$EN428-1,'IRP Inputs'!V$14-1),"")</f>
        <v>0</v>
      </c>
      <c r="W428" s="43">
        <f ca="1">IF($EO428,OFFSET('Measure Summary'!$A$1,'IRP Inputs'!$EN428-1,'IRP Inputs'!W$14-1),"")</f>
        <v>0</v>
      </c>
      <c r="X428" s="43">
        <f ca="1">IF($EO428,OFFSET('Measure Summary'!$A$1,'IRP Inputs'!$EN428-1,'IRP Inputs'!X$14-1),"")</f>
        <v>0</v>
      </c>
      <c r="Y428" s="43">
        <f ca="1">IF($EO428,OFFSET('Measure Summary'!$A$1,'IRP Inputs'!$EN428-1,'IRP Inputs'!Y$14-1),"")</f>
        <v>0</v>
      </c>
      <c r="Z428" s="43">
        <f ca="1">IF($EO428,OFFSET('Measure Summary'!$A$1,'IRP Inputs'!$EN428-1,'IRP Inputs'!Z$14-1),"")</f>
        <v>0</v>
      </c>
      <c r="AA428" s="43">
        <f ca="1">IF($EO428,OFFSET('Measure Summary'!$A$1,'IRP Inputs'!$EN428-1,'IRP Inputs'!AA$14-1),"")</f>
        <v>0</v>
      </c>
      <c r="AB428" s="43">
        <f ca="1">IF($EO428,OFFSET('Measure Summary'!$A$1,'IRP Inputs'!$EN428-1,'IRP Inputs'!AB$14-1),"")</f>
        <v>0</v>
      </c>
      <c r="AC428" s="43">
        <f ca="1">IF($EO428,OFFSET('Measure Summary'!$A$1,'IRP Inputs'!$EN428-1,'IRP Inputs'!AC$14-1),"")</f>
        <v>0</v>
      </c>
      <c r="AD428" s="43">
        <f ca="1">IF($EO428,OFFSET('Measure Summary'!$A$1,'IRP Inputs'!$EN428-1,'IRP Inputs'!AD$14-1),"")</f>
        <v>0</v>
      </c>
      <c r="AE428" s="43">
        <f ca="1">IF($EO428,OFFSET('Measure Summary'!$A$1,'IRP Inputs'!$EN428-1,'IRP Inputs'!AE$14-1),"")</f>
        <v>0</v>
      </c>
      <c r="AF428" s="43">
        <f ca="1">IF($EO428,OFFSET('Measure Summary'!$A$1,'IRP Inputs'!$EN428-1,'IRP Inputs'!AF$14-1),"")</f>
        <v>0</v>
      </c>
      <c r="AG428" s="43">
        <f ca="1">IF($EO428,OFFSET('Measure Summary'!$A$1,'IRP Inputs'!$EN428-1,'IRP Inputs'!AG$14-1),"")</f>
        <v>0</v>
      </c>
      <c r="AH428" s="43">
        <f ca="1">IF($EO428,OFFSET('Measure Summary'!$A$1,'IRP Inputs'!$EN428-1,'IRP Inputs'!AH$14-1),"")</f>
        <v>0</v>
      </c>
      <c r="AI428" s="43">
        <f ca="1">IF($EO428,OFFSET('Measure Summary'!$A$1,'IRP Inputs'!$EN428-1,'IRP Inputs'!AI$14-1),"")</f>
        <v>0</v>
      </c>
      <c r="AJ428" s="43">
        <f ca="1">IF($EO428,OFFSET('Measure Summary'!$A$1,'IRP Inputs'!$EN428-1,'IRP Inputs'!AJ$14-1),"")</f>
        <v>0</v>
      </c>
      <c r="AK428" s="44">
        <f ca="1">IF($EO428,OFFSET('Measure Summary'!$A$1,'IRP Inputs'!$EN428-1,'IRP Inputs'!AK$14-1),"")</f>
        <v>0</v>
      </c>
      <c r="AL428" s="42">
        <f ca="1">IF($EO428,OFFSET('Measure Summary'!$A$1,'IRP Inputs'!$EN428-1,'IRP Inputs'!AL$14-1)*100,"")</f>
        <v>0</v>
      </c>
      <c r="AM428" s="43">
        <f ca="1">IF($EO428,OFFSET('Measure Summary'!$A$1,'IRP Inputs'!$EN428-1,'IRP Inputs'!AM$14-1)*100,"")</f>
        <v>0</v>
      </c>
      <c r="AN428" s="43">
        <f ca="1">IF($EO428,OFFSET('Measure Summary'!$A$1,'IRP Inputs'!$EN428-1,'IRP Inputs'!AN$14-1)*100,"")</f>
        <v>0</v>
      </c>
      <c r="AO428" s="43">
        <f ca="1">IF($EO428,OFFSET('Measure Summary'!$A$1,'IRP Inputs'!$EN428-1,'IRP Inputs'!AO$14-1)*100,"")</f>
        <v>0</v>
      </c>
      <c r="AP428" s="43">
        <f ca="1">IF($EO428,OFFSET('Measure Summary'!$A$1,'IRP Inputs'!$EN428-1,'IRP Inputs'!AP$14-1)*100,"")</f>
        <v>0</v>
      </c>
      <c r="AQ428" s="43">
        <f ca="1">IF($EO428,OFFSET('Measure Summary'!$A$1,'IRP Inputs'!$EN428-1,'IRP Inputs'!AQ$14-1)*100,"")</f>
        <v>0</v>
      </c>
      <c r="AR428" s="43">
        <f ca="1">IF($EO428,OFFSET('Measure Summary'!$A$1,'IRP Inputs'!$EN428-1,'IRP Inputs'!AR$14-1)*100,"")</f>
        <v>0</v>
      </c>
      <c r="AS428" s="43">
        <f ca="1">IF($EO428,OFFSET('Measure Summary'!$A$1,'IRP Inputs'!$EN428-1,'IRP Inputs'!AS$14-1)*100,"")</f>
        <v>0</v>
      </c>
      <c r="AT428" s="43">
        <f ca="1">IF($EO428,OFFSET('Measure Summary'!$A$1,'IRP Inputs'!$EN428-1,'IRP Inputs'!AT$14-1)*100,"")</f>
        <v>0</v>
      </c>
      <c r="AU428" s="43">
        <f ca="1">IF($EO428,OFFSET('Measure Summary'!$A$1,'IRP Inputs'!$EN428-1,'IRP Inputs'!AU$14-1)*100,"")</f>
        <v>0</v>
      </c>
      <c r="AV428" s="43">
        <f ca="1">IF($EO428,OFFSET('Measure Summary'!$A$1,'IRP Inputs'!$EN428-1,'IRP Inputs'!AV$14-1)*100,"")</f>
        <v>0</v>
      </c>
      <c r="AW428" s="43">
        <f ca="1">IF($EO428,OFFSET('Measure Summary'!$A$1,'IRP Inputs'!$EN428-1,'IRP Inputs'!AW$14-1)*100,"")</f>
        <v>0</v>
      </c>
      <c r="AX428" s="43">
        <f ca="1">IF($EO428,OFFSET('Measure Summary'!$A$1,'IRP Inputs'!$EN428-1,'IRP Inputs'!AX$14-1)*100,"")</f>
        <v>0</v>
      </c>
      <c r="AY428" s="43">
        <f ca="1">IF($EO428,OFFSET('Measure Summary'!$A$1,'IRP Inputs'!$EN428-1,'IRP Inputs'!AY$14-1)*100,"")</f>
        <v>0</v>
      </c>
      <c r="AZ428" s="43">
        <f ca="1">IF($EO428,OFFSET('Measure Summary'!$A$1,'IRP Inputs'!$EN428-1,'IRP Inputs'!AZ$14-1)*100,"")</f>
        <v>0</v>
      </c>
      <c r="BA428" s="43">
        <f ca="1">IF($EO428,OFFSET('Measure Summary'!$A$1,'IRP Inputs'!$EN428-1,'IRP Inputs'!BA$14-1)*100,"")</f>
        <v>0</v>
      </c>
      <c r="BB428" s="43">
        <f ca="1">IF($EO428,OFFSET('Measure Summary'!$A$1,'IRP Inputs'!$EN428-1,'IRP Inputs'!BB$14-1)*100,"")</f>
        <v>0</v>
      </c>
      <c r="BC428" s="43">
        <f ca="1">IF($EO428,OFFSET('Measure Summary'!$A$1,'IRP Inputs'!$EN428-1,'IRP Inputs'!BC$14-1)*100,"")</f>
        <v>0</v>
      </c>
      <c r="BD428" s="43">
        <f ca="1">IF($EO428,OFFSET('Measure Summary'!$A$1,'IRP Inputs'!$EN428-1,'IRP Inputs'!BD$14-1)*100,"")</f>
        <v>0</v>
      </c>
      <c r="BE428" s="43">
        <f ca="1">IF($EO428,OFFSET('Measure Summary'!$A$1,'IRP Inputs'!$EN428-1,'IRP Inputs'!BE$14-1)*100,"")</f>
        <v>0</v>
      </c>
      <c r="BF428" s="43">
        <f ca="1">IF($EO428,OFFSET('Measure Summary'!$A$1,'IRP Inputs'!$EN428-1,'IRP Inputs'!BF$14-1)*100,"")</f>
        <v>0</v>
      </c>
      <c r="BG428" s="43">
        <f ca="1">IF($EO428,OFFSET('Measure Summary'!$A$1,'IRP Inputs'!$EN428-1,'IRP Inputs'!BG$14-1)*100,"")</f>
        <v>0</v>
      </c>
      <c r="BH428" s="43">
        <f ca="1">IF($EO428,OFFSET('Measure Summary'!$A$1,'IRP Inputs'!$EN428-1,'IRP Inputs'!BH$14-1)*100,"")</f>
        <v>0</v>
      </c>
      <c r="BI428" s="43">
        <f ca="1">IF($EO428,OFFSET('Measure Summary'!$A$1,'IRP Inputs'!$EN428-1,'IRP Inputs'!BI$14-1)*100,"")</f>
        <v>0</v>
      </c>
      <c r="BJ428" s="44">
        <f ca="1">IF($EO428,OFFSET('Measure Summary'!$A$1,'IRP Inputs'!$EN428-1,'IRP Inputs'!BJ$14-1)*100,"")</f>
        <v>0</v>
      </c>
      <c r="BK428" s="42">
        <f ca="1">IF($EO428,OFFSET('Measure Summary'!$A$1,'IRP Inputs'!$EN428-1,'IRP Inputs'!BK$14-1)*100,"")</f>
        <v>0</v>
      </c>
      <c r="BL428" s="43">
        <f ca="1">IF($EO428,OFFSET('Measure Summary'!$A$1,'IRP Inputs'!$EN428-1,'IRP Inputs'!BL$14-1)*100,"")</f>
        <v>0</v>
      </c>
      <c r="BM428" s="43">
        <f ca="1">IF($EO428,OFFSET('Measure Summary'!$A$1,'IRP Inputs'!$EN428-1,'IRP Inputs'!BM$14-1)*100,"")</f>
        <v>0</v>
      </c>
      <c r="BN428" s="43">
        <f ca="1">IF($EO428,OFFSET('Measure Summary'!$A$1,'IRP Inputs'!$EN428-1,'IRP Inputs'!BN$14-1)*100,"")</f>
        <v>0</v>
      </c>
      <c r="BO428" s="43">
        <f ca="1">IF($EO428,OFFSET('Measure Summary'!$A$1,'IRP Inputs'!$EN428-1,'IRP Inputs'!BO$14-1)*100,"")</f>
        <v>0</v>
      </c>
      <c r="BP428" s="43">
        <f ca="1">IF($EO428,OFFSET('Measure Summary'!$A$1,'IRP Inputs'!$EN428-1,'IRP Inputs'!BP$14-1)*100,"")</f>
        <v>0</v>
      </c>
      <c r="BQ428" s="43">
        <f ca="1">IF($EO428,OFFSET('Measure Summary'!$A$1,'IRP Inputs'!$EN428-1,'IRP Inputs'!BQ$14-1)*100,"")</f>
        <v>0</v>
      </c>
      <c r="BR428" s="43">
        <f ca="1">IF($EO428,OFFSET('Measure Summary'!$A$1,'IRP Inputs'!$EN428-1,'IRP Inputs'!BR$14-1)*100,"")</f>
        <v>0</v>
      </c>
      <c r="BS428" s="43">
        <f ca="1">IF($EO428,OFFSET('Measure Summary'!$A$1,'IRP Inputs'!$EN428-1,'IRP Inputs'!BS$14-1)*100,"")</f>
        <v>0</v>
      </c>
      <c r="BT428" s="43">
        <f ca="1">IF($EO428,OFFSET('Measure Summary'!$A$1,'IRP Inputs'!$EN428-1,'IRP Inputs'!BT$14-1)*100,"")</f>
        <v>0</v>
      </c>
      <c r="BU428" s="43">
        <f ca="1">IF($EO428,OFFSET('Measure Summary'!$A$1,'IRP Inputs'!$EN428-1,'IRP Inputs'!BU$14-1)*100,"")</f>
        <v>0</v>
      </c>
      <c r="BV428" s="43">
        <f ca="1">IF($EO428,OFFSET('Measure Summary'!$A$1,'IRP Inputs'!$EN428-1,'IRP Inputs'!BV$14-1)*100,"")</f>
        <v>0</v>
      </c>
      <c r="BW428" s="43">
        <f ca="1">IF($EO428,OFFSET('Measure Summary'!$A$1,'IRP Inputs'!$EN428-1,'IRP Inputs'!BW$14-1)*100,"")</f>
        <v>0</v>
      </c>
      <c r="BX428" s="43">
        <f ca="1">IF($EO428,OFFSET('Measure Summary'!$A$1,'IRP Inputs'!$EN428-1,'IRP Inputs'!BX$14-1)*100,"")</f>
        <v>0</v>
      </c>
      <c r="BY428" s="43">
        <f ca="1">IF($EO428,OFFSET('Measure Summary'!$A$1,'IRP Inputs'!$EN428-1,'IRP Inputs'!BY$14-1)*100,"")</f>
        <v>0</v>
      </c>
      <c r="BZ428" s="43">
        <f ca="1">IF($EO428,OFFSET('Measure Summary'!$A$1,'IRP Inputs'!$EN428-1,'IRP Inputs'!BZ$14-1)*100,"")</f>
        <v>0</v>
      </c>
      <c r="CA428" s="43">
        <f ca="1">IF($EO428,OFFSET('Measure Summary'!$A$1,'IRP Inputs'!$EN428-1,'IRP Inputs'!CA$14-1)*100,"")</f>
        <v>0</v>
      </c>
      <c r="CB428" s="43">
        <f ca="1">IF($EO428,OFFSET('Measure Summary'!$A$1,'IRP Inputs'!$EN428-1,'IRP Inputs'!CB$14-1)*100,"")</f>
        <v>0</v>
      </c>
      <c r="CC428" s="43">
        <f ca="1">IF($EO428,OFFSET('Measure Summary'!$A$1,'IRP Inputs'!$EN428-1,'IRP Inputs'!CC$14-1)*100,"")</f>
        <v>0</v>
      </c>
      <c r="CD428" s="43">
        <f ca="1">IF($EO428,OFFSET('Measure Summary'!$A$1,'IRP Inputs'!$EN428-1,'IRP Inputs'!CD$14-1)*100,"")</f>
        <v>0</v>
      </c>
      <c r="CE428" s="43">
        <f ca="1">IF($EO428,OFFSET('Measure Summary'!$A$1,'IRP Inputs'!$EN428-1,'IRP Inputs'!CE$14-1)*100,"")</f>
        <v>0</v>
      </c>
      <c r="CF428" s="43">
        <f ca="1">IF($EO428,OFFSET('Measure Summary'!$A$1,'IRP Inputs'!$EN428-1,'IRP Inputs'!CF$14-1)*100,"")</f>
        <v>0</v>
      </c>
      <c r="CG428" s="43">
        <f ca="1">IF($EO428,OFFSET('Measure Summary'!$A$1,'IRP Inputs'!$EN428-1,'IRP Inputs'!CG$14-1)*100,"")</f>
        <v>0</v>
      </c>
      <c r="CH428" s="43">
        <f ca="1">IF($EO428,OFFSET('Measure Summary'!$A$1,'IRP Inputs'!$EN428-1,'IRP Inputs'!CH$14-1)*100,"")</f>
        <v>0</v>
      </c>
      <c r="CI428" s="44">
        <f ca="1">IF($EO428,OFFSET('Measure Summary'!$A$1,'IRP Inputs'!$EN428-1,'IRP Inputs'!CI$14-1)*100,"")</f>
        <v>0</v>
      </c>
      <c r="CJ428" s="45">
        <f ca="1">IF($EO428,OFFSET('Measure Summary'!$A$1,'IRP Inputs'!$EN428-1,IF($C428="WA",CJ$17,CJ$16)-1)/100,"")</f>
        <v>0</v>
      </c>
      <c r="CK428" s="46">
        <f ca="1">IF($EO428,OFFSET('Measure Summary'!$A$1,'IRP Inputs'!$EN428-1,IF($C428="WA",CK$17,CK$16)-1)/100,"")</f>
        <v>0</v>
      </c>
      <c r="CL428" s="46">
        <f ca="1">IF($EO428,OFFSET('Measure Summary'!$A$1,'IRP Inputs'!$EN428-1,IF($C428="WA",CL$17,CL$16)-1)/100,"")</f>
        <v>0</v>
      </c>
      <c r="CM428" s="46">
        <f ca="1">IF($EO428,OFFSET('Measure Summary'!$A$1,'IRP Inputs'!$EN428-1,IF($C428="WA",CM$17,CM$16)-1)/100,"")</f>
        <v>0</v>
      </c>
      <c r="CN428" s="46">
        <f ca="1">IF($EO428,OFFSET('Measure Summary'!$A$1,'IRP Inputs'!$EN428-1,IF($C428="WA",CN$17,CN$16)-1)/100,"")</f>
        <v>0</v>
      </c>
      <c r="CO428" s="46">
        <f ca="1">IF($EO428,OFFSET('Measure Summary'!$A$1,'IRP Inputs'!$EN428-1,IF($C428="WA",CO$17,CO$16)-1)/100,"")</f>
        <v>0</v>
      </c>
      <c r="CP428" s="46">
        <f ca="1">IF($EO428,OFFSET('Measure Summary'!$A$1,'IRP Inputs'!$EN428-1,IF($C428="WA",CP$17,CP$16)-1)/100,"")</f>
        <v>0</v>
      </c>
      <c r="CQ428" s="46">
        <f ca="1">IF($EO428,OFFSET('Measure Summary'!$A$1,'IRP Inputs'!$EN428-1,IF($C428="WA",CQ$17,CQ$16)-1)/100,"")</f>
        <v>0</v>
      </c>
      <c r="CR428" s="46">
        <f ca="1">IF($EO428,OFFSET('Measure Summary'!$A$1,'IRP Inputs'!$EN428-1,IF($C428="WA",CR$17,CR$16)-1)/100,"")</f>
        <v>0</v>
      </c>
      <c r="CS428" s="46">
        <f ca="1">IF($EO428,OFFSET('Measure Summary'!$A$1,'IRP Inputs'!$EN428-1,IF($C428="WA",CS$17,CS$16)-1)/100,"")</f>
        <v>0</v>
      </c>
      <c r="CT428" s="46">
        <f ca="1">IF($EO428,OFFSET('Measure Summary'!$A$1,'IRP Inputs'!$EN428-1,IF($C428="WA",CT$17,CT$16)-1)/100,"")</f>
        <v>0</v>
      </c>
      <c r="CU428" s="46">
        <f ca="1">IF($EO428,OFFSET('Measure Summary'!$A$1,'IRP Inputs'!$EN428-1,IF($C428="WA",CU$17,CU$16)-1)/100,"")</f>
        <v>0</v>
      </c>
      <c r="CV428" s="46">
        <f ca="1">IF($EO428,OFFSET('Measure Summary'!$A$1,'IRP Inputs'!$EN428-1,IF($C428="WA",CV$17,CV$16)-1)/100,"")</f>
        <v>0</v>
      </c>
      <c r="CW428" s="46">
        <f ca="1">IF($EO428,OFFSET('Measure Summary'!$A$1,'IRP Inputs'!$EN428-1,IF($C428="WA",CW$17,CW$16)-1)/100,"")</f>
        <v>0</v>
      </c>
      <c r="CX428" s="46">
        <f ca="1">IF($EO428,OFFSET('Measure Summary'!$A$1,'IRP Inputs'!$EN428-1,IF($C428="WA",CX$17,CX$16)-1)/100,"")</f>
        <v>0</v>
      </c>
      <c r="CY428" s="46">
        <f ca="1">IF($EO428,OFFSET('Measure Summary'!$A$1,'IRP Inputs'!$EN428-1,IF($C428="WA",CY$17,CY$16)-1)/100,"")</f>
        <v>0</v>
      </c>
      <c r="CZ428" s="46">
        <f ca="1">IF($EO428,OFFSET('Measure Summary'!$A$1,'IRP Inputs'!$EN428-1,IF($C428="WA",CZ$17,CZ$16)-1)/100,"")</f>
        <v>0</v>
      </c>
      <c r="DA428" s="46">
        <f ca="1">IF($EO428,OFFSET('Measure Summary'!$A$1,'IRP Inputs'!$EN428-1,IF($C428="WA",DA$17,DA$16)-1)/100,"")</f>
        <v>0</v>
      </c>
      <c r="DB428" s="46">
        <f ca="1">IF($EO428,OFFSET('Measure Summary'!$A$1,'IRP Inputs'!$EN428-1,IF($C428="WA",DB$17,DB$16)-1)/100,"")</f>
        <v>0</v>
      </c>
      <c r="DC428" s="46">
        <f ca="1">IF($EO428,OFFSET('Measure Summary'!$A$1,'IRP Inputs'!$EN428-1,IF($C428="WA",DC$17,DC$16)-1)/100,"")</f>
        <v>0</v>
      </c>
      <c r="DD428" s="46">
        <f ca="1">IF($EO428,OFFSET('Measure Summary'!$A$1,'IRP Inputs'!$EN428-1,IF($C428="WA",DD$17,DD$16)-1)/100,"")</f>
        <v>0</v>
      </c>
      <c r="DE428" s="46">
        <f ca="1">IF($EO428,OFFSET('Measure Summary'!$A$1,'IRP Inputs'!$EN428-1,IF($C428="WA",DE$17,DE$16)-1)/100,"")</f>
        <v>0</v>
      </c>
      <c r="DF428" s="46">
        <f ca="1">IF($EO428,OFFSET('Measure Summary'!$A$1,'IRP Inputs'!$EN428-1,IF($C428="WA",DF$17,DF$16)-1)/100,"")</f>
        <v>0</v>
      </c>
      <c r="DG428" s="46">
        <f ca="1">IF($EO428,OFFSET('Measure Summary'!$A$1,'IRP Inputs'!$EN428-1,IF($C428="WA",DG$17,DG$16)-1)/100,"")</f>
        <v>0</v>
      </c>
      <c r="DH428" s="47">
        <f ca="1">IF($EO428,OFFSET('Measure Summary'!$A$1,'IRP Inputs'!$EN428-1,IF($C428="WA",DH$17,DH$16)-1)/100,"")</f>
        <v>0</v>
      </c>
      <c r="DJ428" s="48">
        <f ca="1">IF($EO428,OFFSET('Measure Summary'!$A$1,'IRP Inputs'!$EN428-1,'IRP Inputs'!DJ$14-1),"")*K428</f>
        <v>587.08124280390621</v>
      </c>
      <c r="DK428" s="49">
        <f t="shared" ca="1" si="187"/>
        <v>181.99518526921094</v>
      </c>
      <c r="DL428" s="48">
        <f t="shared" ca="1" si="192"/>
        <v>0</v>
      </c>
      <c r="DM428" s="50">
        <f t="shared" ca="1" si="192"/>
        <v>0</v>
      </c>
      <c r="DN428" s="50">
        <f t="shared" ca="1" si="192"/>
        <v>0</v>
      </c>
      <c r="DO428" s="50">
        <f t="shared" ca="1" si="192"/>
        <v>0</v>
      </c>
      <c r="DP428" s="50">
        <f t="shared" ca="1" si="192"/>
        <v>0</v>
      </c>
      <c r="DQ428" s="50">
        <f t="shared" ca="1" si="192"/>
        <v>0</v>
      </c>
      <c r="DR428" s="50">
        <f t="shared" ca="1" si="192"/>
        <v>0</v>
      </c>
      <c r="DS428" s="50">
        <f t="shared" ca="1" si="192"/>
        <v>0</v>
      </c>
      <c r="DT428" s="50">
        <f t="shared" ca="1" si="192"/>
        <v>0</v>
      </c>
      <c r="DU428" s="50">
        <f t="shared" ca="1" si="192"/>
        <v>0</v>
      </c>
      <c r="DV428" s="50">
        <f t="shared" ca="1" si="193"/>
        <v>0</v>
      </c>
      <c r="DW428" s="50">
        <f t="shared" ca="1" si="193"/>
        <v>0</v>
      </c>
      <c r="DX428" s="50">
        <f t="shared" ca="1" si="193"/>
        <v>0</v>
      </c>
      <c r="DY428" s="50">
        <f t="shared" ca="1" si="193"/>
        <v>0</v>
      </c>
      <c r="DZ428" s="50">
        <f t="shared" ca="1" si="193"/>
        <v>0</v>
      </c>
      <c r="EA428" s="50">
        <f t="shared" ca="1" si="193"/>
        <v>0</v>
      </c>
      <c r="EB428" s="50">
        <f t="shared" ca="1" si="193"/>
        <v>0</v>
      </c>
      <c r="EC428" s="50">
        <f t="shared" ca="1" si="193"/>
        <v>0</v>
      </c>
      <c r="ED428" s="50">
        <f t="shared" ca="1" si="193"/>
        <v>0</v>
      </c>
      <c r="EE428" s="50">
        <f t="shared" ca="1" si="193"/>
        <v>0</v>
      </c>
      <c r="EF428" s="50">
        <f t="shared" ca="1" si="194"/>
        <v>0</v>
      </c>
      <c r="EG428" s="50">
        <f t="shared" ca="1" si="194"/>
        <v>0</v>
      </c>
      <c r="EH428" s="50">
        <f t="shared" ca="1" si="194"/>
        <v>0</v>
      </c>
      <c r="EI428" s="50">
        <f t="shared" ca="1" si="194"/>
        <v>0</v>
      </c>
      <c r="EJ428" s="49">
        <f t="shared" ca="1" si="194"/>
        <v>0</v>
      </c>
      <c r="EM428">
        <f t="shared" si="189"/>
        <v>405</v>
      </c>
      <c r="EN428">
        <f>MATCH(EM428,'Measure Summary'!$VY:$VY,0)</f>
        <v>409</v>
      </c>
      <c r="EO428" t="b">
        <f t="shared" si="188"/>
        <v>1</v>
      </c>
    </row>
    <row r="429" spans="1:145">
      <c r="A429" s="40" t="str">
        <f ca="1">IF($EO429,OFFSET('Measure Summary'!$A$1,'IRP Inputs'!$EN429-1,'IRP Inputs'!A$14-1),"")</f>
        <v>OR_Residential_LI - Single Family_Existing_Space Heating_Natural Gas_Furnace</v>
      </c>
      <c r="B429" t="str">
        <f ca="1">IF($EO429,OFFSET('Measure Summary'!$A$1,'IRP Inputs'!$EN429-1,'IRP Inputs'!B$14-1),"")</f>
        <v>Retrofit</v>
      </c>
      <c r="C429" t="str">
        <f ca="1">IF($EO429,OFFSET('Measure Summary'!$A$1,'IRP Inputs'!$EN429-1,'IRP Inputs'!C$14-1),"")</f>
        <v>OR</v>
      </c>
      <c r="D429" t="str">
        <f ca="1">IF($EO429,OFFSET('Measure Summary'!$A$1,'IRP Inputs'!$EN429-1,'IRP Inputs'!D$14-1),"")</f>
        <v>Residential</v>
      </c>
      <c r="E429" t="str">
        <f ca="1">IF($EO429,OFFSET('Measure Summary'!$A$1,'IRP Inputs'!$EN429-1,'IRP Inputs'!E$14-1),"")</f>
        <v>LI - Mobile Home</v>
      </c>
      <c r="F429" t="str">
        <f ca="1">IF($EO429,OFFSET('Measure Summary'!$A$1,'IRP Inputs'!$EN429-1,'IRP Inputs'!F$14-1),"")</f>
        <v>New</v>
      </c>
      <c r="G429" t="str">
        <f ca="1">IF($EO429,OFFSET('Measure Summary'!$A$1,'IRP Inputs'!$EN429-1,'IRP Inputs'!G$14-1),"")</f>
        <v>Appliances</v>
      </c>
      <c r="H429" t="str">
        <f ca="1">IF($EO429,OFFSET('Measure Summary'!$A$1,'IRP Inputs'!$EN429-1,'IRP Inputs'!H$14-1),"")</f>
        <v>Home Energy Management System (HEMS)</v>
      </c>
      <c r="I429" t="str">
        <f ca="1">IF($EO429,OFFSET('Measure Summary'!$A$1,'IRP Inputs'!$EN429-1,'IRP Inputs'!I$14-1),"")</f>
        <v>ORM358</v>
      </c>
      <c r="J429" s="1" t="str">
        <f ca="1">IF($EO429,OFFSET('Measure Summary'!$A$1,'IRP Inputs'!$EN429-1,'IRP Inputs'!J$14-1),"")</f>
        <v>Networked Controls Installed</v>
      </c>
      <c r="K429" s="41">
        <f ca="1">IF($EO429,OFFSET('Measure Summary'!$A$1,'IRP Inputs'!$EN429-1,'IRP Inputs'!K$14-1),"")</f>
        <v>1945.72</v>
      </c>
      <c r="L429" s="1">
        <f ca="1">IF($EO429,OFFSET('Measure Summary'!$A$1,'IRP Inputs'!$EN429-1,'IRP Inputs'!L$14-1),"")</f>
        <v>15</v>
      </c>
      <c r="M429" s="42">
        <f ca="1">IF($EO429,OFFSET('Measure Summary'!$A$1,'IRP Inputs'!$EN429-1,'IRP Inputs'!M$14-1),"")</f>
        <v>0</v>
      </c>
      <c r="N429" s="43">
        <f ca="1">IF($EO429,OFFSET('Measure Summary'!$A$1,'IRP Inputs'!$EN429-1,'IRP Inputs'!N$14-1),"")</f>
        <v>0</v>
      </c>
      <c r="O429" s="43">
        <f ca="1">IF($EO429,OFFSET('Measure Summary'!$A$1,'IRP Inputs'!$EN429-1,'IRP Inputs'!O$14-1),"")</f>
        <v>0</v>
      </c>
      <c r="P429" s="43">
        <f ca="1">IF($EO429,OFFSET('Measure Summary'!$A$1,'IRP Inputs'!$EN429-1,'IRP Inputs'!P$14-1),"")</f>
        <v>0</v>
      </c>
      <c r="Q429" s="43">
        <f ca="1">IF($EO429,OFFSET('Measure Summary'!$A$1,'IRP Inputs'!$EN429-1,'IRP Inputs'!Q$14-1),"")</f>
        <v>0</v>
      </c>
      <c r="R429" s="43">
        <f ca="1">IF($EO429,OFFSET('Measure Summary'!$A$1,'IRP Inputs'!$EN429-1,'IRP Inputs'!R$14-1),"")</f>
        <v>0</v>
      </c>
      <c r="S429" s="43">
        <f ca="1">IF($EO429,OFFSET('Measure Summary'!$A$1,'IRP Inputs'!$EN429-1,'IRP Inputs'!S$14-1),"")</f>
        <v>0</v>
      </c>
      <c r="T429" s="43">
        <f ca="1">IF($EO429,OFFSET('Measure Summary'!$A$1,'IRP Inputs'!$EN429-1,'IRP Inputs'!T$14-1),"")</f>
        <v>0</v>
      </c>
      <c r="U429" s="43">
        <f ca="1">IF($EO429,OFFSET('Measure Summary'!$A$1,'IRP Inputs'!$EN429-1,'IRP Inputs'!U$14-1),"")</f>
        <v>0</v>
      </c>
      <c r="V429" s="43">
        <f ca="1">IF($EO429,OFFSET('Measure Summary'!$A$1,'IRP Inputs'!$EN429-1,'IRP Inputs'!V$14-1),"")</f>
        <v>0</v>
      </c>
      <c r="W429" s="43">
        <f ca="1">IF($EO429,OFFSET('Measure Summary'!$A$1,'IRP Inputs'!$EN429-1,'IRP Inputs'!W$14-1),"")</f>
        <v>0</v>
      </c>
      <c r="X429" s="43">
        <f ca="1">IF($EO429,OFFSET('Measure Summary'!$A$1,'IRP Inputs'!$EN429-1,'IRP Inputs'!X$14-1),"")</f>
        <v>0</v>
      </c>
      <c r="Y429" s="43">
        <f ca="1">IF($EO429,OFFSET('Measure Summary'!$A$1,'IRP Inputs'!$EN429-1,'IRP Inputs'!Y$14-1),"")</f>
        <v>0</v>
      </c>
      <c r="Z429" s="43">
        <f ca="1">IF($EO429,OFFSET('Measure Summary'!$A$1,'IRP Inputs'!$EN429-1,'IRP Inputs'!Z$14-1),"")</f>
        <v>0</v>
      </c>
      <c r="AA429" s="43">
        <f ca="1">IF($EO429,OFFSET('Measure Summary'!$A$1,'IRP Inputs'!$EN429-1,'IRP Inputs'!AA$14-1),"")</f>
        <v>0</v>
      </c>
      <c r="AB429" s="43">
        <f ca="1">IF($EO429,OFFSET('Measure Summary'!$A$1,'IRP Inputs'!$EN429-1,'IRP Inputs'!AB$14-1),"")</f>
        <v>0</v>
      </c>
      <c r="AC429" s="43">
        <f ca="1">IF($EO429,OFFSET('Measure Summary'!$A$1,'IRP Inputs'!$EN429-1,'IRP Inputs'!AC$14-1),"")</f>
        <v>0</v>
      </c>
      <c r="AD429" s="43">
        <f ca="1">IF($EO429,OFFSET('Measure Summary'!$A$1,'IRP Inputs'!$EN429-1,'IRP Inputs'!AD$14-1),"")</f>
        <v>0</v>
      </c>
      <c r="AE429" s="43">
        <f ca="1">IF($EO429,OFFSET('Measure Summary'!$A$1,'IRP Inputs'!$EN429-1,'IRP Inputs'!AE$14-1),"")</f>
        <v>0</v>
      </c>
      <c r="AF429" s="43">
        <f ca="1">IF($EO429,OFFSET('Measure Summary'!$A$1,'IRP Inputs'!$EN429-1,'IRP Inputs'!AF$14-1),"")</f>
        <v>0</v>
      </c>
      <c r="AG429" s="43">
        <f ca="1">IF($EO429,OFFSET('Measure Summary'!$A$1,'IRP Inputs'!$EN429-1,'IRP Inputs'!AG$14-1),"")</f>
        <v>0</v>
      </c>
      <c r="AH429" s="43">
        <f ca="1">IF($EO429,OFFSET('Measure Summary'!$A$1,'IRP Inputs'!$EN429-1,'IRP Inputs'!AH$14-1),"")</f>
        <v>0</v>
      </c>
      <c r="AI429" s="43">
        <f ca="1">IF($EO429,OFFSET('Measure Summary'!$A$1,'IRP Inputs'!$EN429-1,'IRP Inputs'!AI$14-1),"")</f>
        <v>0</v>
      </c>
      <c r="AJ429" s="43">
        <f ca="1">IF($EO429,OFFSET('Measure Summary'!$A$1,'IRP Inputs'!$EN429-1,'IRP Inputs'!AJ$14-1),"")</f>
        <v>0</v>
      </c>
      <c r="AK429" s="44">
        <f ca="1">IF($EO429,OFFSET('Measure Summary'!$A$1,'IRP Inputs'!$EN429-1,'IRP Inputs'!AK$14-1),"")</f>
        <v>0</v>
      </c>
      <c r="AL429" s="42">
        <f ca="1">IF($EO429,OFFSET('Measure Summary'!$A$1,'IRP Inputs'!$EN429-1,'IRP Inputs'!AL$14-1)*100,"")</f>
        <v>0</v>
      </c>
      <c r="AM429" s="43">
        <f ca="1">IF($EO429,OFFSET('Measure Summary'!$A$1,'IRP Inputs'!$EN429-1,'IRP Inputs'!AM$14-1)*100,"")</f>
        <v>0</v>
      </c>
      <c r="AN429" s="43">
        <f ca="1">IF($EO429,OFFSET('Measure Summary'!$A$1,'IRP Inputs'!$EN429-1,'IRP Inputs'!AN$14-1)*100,"")</f>
        <v>0</v>
      </c>
      <c r="AO429" s="43">
        <f ca="1">IF($EO429,OFFSET('Measure Summary'!$A$1,'IRP Inputs'!$EN429-1,'IRP Inputs'!AO$14-1)*100,"")</f>
        <v>0</v>
      </c>
      <c r="AP429" s="43">
        <f ca="1">IF($EO429,OFFSET('Measure Summary'!$A$1,'IRP Inputs'!$EN429-1,'IRP Inputs'!AP$14-1)*100,"")</f>
        <v>0</v>
      </c>
      <c r="AQ429" s="43">
        <f ca="1">IF($EO429,OFFSET('Measure Summary'!$A$1,'IRP Inputs'!$EN429-1,'IRP Inputs'!AQ$14-1)*100,"")</f>
        <v>0</v>
      </c>
      <c r="AR429" s="43">
        <f ca="1">IF($EO429,OFFSET('Measure Summary'!$A$1,'IRP Inputs'!$EN429-1,'IRP Inputs'!AR$14-1)*100,"")</f>
        <v>0</v>
      </c>
      <c r="AS429" s="43">
        <f ca="1">IF($EO429,OFFSET('Measure Summary'!$A$1,'IRP Inputs'!$EN429-1,'IRP Inputs'!AS$14-1)*100,"")</f>
        <v>0</v>
      </c>
      <c r="AT429" s="43">
        <f ca="1">IF($EO429,OFFSET('Measure Summary'!$A$1,'IRP Inputs'!$EN429-1,'IRP Inputs'!AT$14-1)*100,"")</f>
        <v>0</v>
      </c>
      <c r="AU429" s="43">
        <f ca="1">IF($EO429,OFFSET('Measure Summary'!$A$1,'IRP Inputs'!$EN429-1,'IRP Inputs'!AU$14-1)*100,"")</f>
        <v>0</v>
      </c>
      <c r="AV429" s="43">
        <f ca="1">IF($EO429,OFFSET('Measure Summary'!$A$1,'IRP Inputs'!$EN429-1,'IRP Inputs'!AV$14-1)*100,"")</f>
        <v>0</v>
      </c>
      <c r="AW429" s="43">
        <f ca="1">IF($EO429,OFFSET('Measure Summary'!$A$1,'IRP Inputs'!$EN429-1,'IRP Inputs'!AW$14-1)*100,"")</f>
        <v>0</v>
      </c>
      <c r="AX429" s="43">
        <f ca="1">IF($EO429,OFFSET('Measure Summary'!$A$1,'IRP Inputs'!$EN429-1,'IRP Inputs'!AX$14-1)*100,"")</f>
        <v>0</v>
      </c>
      <c r="AY429" s="43">
        <f ca="1">IF($EO429,OFFSET('Measure Summary'!$A$1,'IRP Inputs'!$EN429-1,'IRP Inputs'!AY$14-1)*100,"")</f>
        <v>0</v>
      </c>
      <c r="AZ429" s="43">
        <f ca="1">IF($EO429,OFFSET('Measure Summary'!$A$1,'IRP Inputs'!$EN429-1,'IRP Inputs'!AZ$14-1)*100,"")</f>
        <v>0</v>
      </c>
      <c r="BA429" s="43">
        <f ca="1">IF($EO429,OFFSET('Measure Summary'!$A$1,'IRP Inputs'!$EN429-1,'IRP Inputs'!BA$14-1)*100,"")</f>
        <v>0</v>
      </c>
      <c r="BB429" s="43">
        <f ca="1">IF($EO429,OFFSET('Measure Summary'!$A$1,'IRP Inputs'!$EN429-1,'IRP Inputs'!BB$14-1)*100,"")</f>
        <v>0</v>
      </c>
      <c r="BC429" s="43">
        <f ca="1">IF($EO429,OFFSET('Measure Summary'!$A$1,'IRP Inputs'!$EN429-1,'IRP Inputs'!BC$14-1)*100,"")</f>
        <v>0</v>
      </c>
      <c r="BD429" s="43">
        <f ca="1">IF($EO429,OFFSET('Measure Summary'!$A$1,'IRP Inputs'!$EN429-1,'IRP Inputs'!BD$14-1)*100,"")</f>
        <v>0</v>
      </c>
      <c r="BE429" s="43">
        <f ca="1">IF($EO429,OFFSET('Measure Summary'!$A$1,'IRP Inputs'!$EN429-1,'IRP Inputs'!BE$14-1)*100,"")</f>
        <v>0</v>
      </c>
      <c r="BF429" s="43">
        <f ca="1">IF($EO429,OFFSET('Measure Summary'!$A$1,'IRP Inputs'!$EN429-1,'IRP Inputs'!BF$14-1)*100,"")</f>
        <v>0</v>
      </c>
      <c r="BG429" s="43">
        <f ca="1">IF($EO429,OFFSET('Measure Summary'!$A$1,'IRP Inputs'!$EN429-1,'IRP Inputs'!BG$14-1)*100,"")</f>
        <v>0</v>
      </c>
      <c r="BH429" s="43">
        <f ca="1">IF($EO429,OFFSET('Measure Summary'!$A$1,'IRP Inputs'!$EN429-1,'IRP Inputs'!BH$14-1)*100,"")</f>
        <v>0</v>
      </c>
      <c r="BI429" s="43">
        <f ca="1">IF($EO429,OFFSET('Measure Summary'!$A$1,'IRP Inputs'!$EN429-1,'IRP Inputs'!BI$14-1)*100,"")</f>
        <v>0</v>
      </c>
      <c r="BJ429" s="44">
        <f ca="1">IF($EO429,OFFSET('Measure Summary'!$A$1,'IRP Inputs'!$EN429-1,'IRP Inputs'!BJ$14-1)*100,"")</f>
        <v>0</v>
      </c>
      <c r="BK429" s="42">
        <f ca="1">IF($EO429,OFFSET('Measure Summary'!$A$1,'IRP Inputs'!$EN429-1,'IRP Inputs'!BK$14-1)*100,"")</f>
        <v>0</v>
      </c>
      <c r="BL429" s="43">
        <f ca="1">IF($EO429,OFFSET('Measure Summary'!$A$1,'IRP Inputs'!$EN429-1,'IRP Inputs'!BL$14-1)*100,"")</f>
        <v>0</v>
      </c>
      <c r="BM429" s="43">
        <f ca="1">IF($EO429,OFFSET('Measure Summary'!$A$1,'IRP Inputs'!$EN429-1,'IRP Inputs'!BM$14-1)*100,"")</f>
        <v>0</v>
      </c>
      <c r="BN429" s="43">
        <f ca="1">IF($EO429,OFFSET('Measure Summary'!$A$1,'IRP Inputs'!$EN429-1,'IRP Inputs'!BN$14-1)*100,"")</f>
        <v>0</v>
      </c>
      <c r="BO429" s="43">
        <f ca="1">IF($EO429,OFFSET('Measure Summary'!$A$1,'IRP Inputs'!$EN429-1,'IRP Inputs'!BO$14-1)*100,"")</f>
        <v>0</v>
      </c>
      <c r="BP429" s="43">
        <f ca="1">IF($EO429,OFFSET('Measure Summary'!$A$1,'IRP Inputs'!$EN429-1,'IRP Inputs'!BP$14-1)*100,"")</f>
        <v>0</v>
      </c>
      <c r="BQ429" s="43">
        <f ca="1">IF($EO429,OFFSET('Measure Summary'!$A$1,'IRP Inputs'!$EN429-1,'IRP Inputs'!BQ$14-1)*100,"")</f>
        <v>0</v>
      </c>
      <c r="BR429" s="43">
        <f ca="1">IF($EO429,OFFSET('Measure Summary'!$A$1,'IRP Inputs'!$EN429-1,'IRP Inputs'!BR$14-1)*100,"")</f>
        <v>0</v>
      </c>
      <c r="BS429" s="43">
        <f ca="1">IF($EO429,OFFSET('Measure Summary'!$A$1,'IRP Inputs'!$EN429-1,'IRP Inputs'!BS$14-1)*100,"")</f>
        <v>0</v>
      </c>
      <c r="BT429" s="43">
        <f ca="1">IF($EO429,OFFSET('Measure Summary'!$A$1,'IRP Inputs'!$EN429-1,'IRP Inputs'!BT$14-1)*100,"")</f>
        <v>0</v>
      </c>
      <c r="BU429" s="43">
        <f ca="1">IF($EO429,OFFSET('Measure Summary'!$A$1,'IRP Inputs'!$EN429-1,'IRP Inputs'!BU$14-1)*100,"")</f>
        <v>0</v>
      </c>
      <c r="BV429" s="43">
        <f ca="1">IF($EO429,OFFSET('Measure Summary'!$A$1,'IRP Inputs'!$EN429-1,'IRP Inputs'!BV$14-1)*100,"")</f>
        <v>0</v>
      </c>
      <c r="BW429" s="43">
        <f ca="1">IF($EO429,OFFSET('Measure Summary'!$A$1,'IRP Inputs'!$EN429-1,'IRP Inputs'!BW$14-1)*100,"")</f>
        <v>0</v>
      </c>
      <c r="BX429" s="43">
        <f ca="1">IF($EO429,OFFSET('Measure Summary'!$A$1,'IRP Inputs'!$EN429-1,'IRP Inputs'!BX$14-1)*100,"")</f>
        <v>0</v>
      </c>
      <c r="BY429" s="43">
        <f ca="1">IF($EO429,OFFSET('Measure Summary'!$A$1,'IRP Inputs'!$EN429-1,'IRP Inputs'!BY$14-1)*100,"")</f>
        <v>0</v>
      </c>
      <c r="BZ429" s="43">
        <f ca="1">IF($EO429,OFFSET('Measure Summary'!$A$1,'IRP Inputs'!$EN429-1,'IRP Inputs'!BZ$14-1)*100,"")</f>
        <v>0</v>
      </c>
      <c r="CA429" s="43">
        <f ca="1">IF($EO429,OFFSET('Measure Summary'!$A$1,'IRP Inputs'!$EN429-1,'IRP Inputs'!CA$14-1)*100,"")</f>
        <v>0</v>
      </c>
      <c r="CB429" s="43">
        <f ca="1">IF($EO429,OFFSET('Measure Summary'!$A$1,'IRP Inputs'!$EN429-1,'IRP Inputs'!CB$14-1)*100,"")</f>
        <v>0</v>
      </c>
      <c r="CC429" s="43">
        <f ca="1">IF($EO429,OFFSET('Measure Summary'!$A$1,'IRP Inputs'!$EN429-1,'IRP Inputs'!CC$14-1)*100,"")</f>
        <v>0</v>
      </c>
      <c r="CD429" s="43">
        <f ca="1">IF($EO429,OFFSET('Measure Summary'!$A$1,'IRP Inputs'!$EN429-1,'IRP Inputs'!CD$14-1)*100,"")</f>
        <v>0</v>
      </c>
      <c r="CE429" s="43">
        <f ca="1">IF($EO429,OFFSET('Measure Summary'!$A$1,'IRP Inputs'!$EN429-1,'IRP Inputs'!CE$14-1)*100,"")</f>
        <v>0</v>
      </c>
      <c r="CF429" s="43">
        <f ca="1">IF($EO429,OFFSET('Measure Summary'!$A$1,'IRP Inputs'!$EN429-1,'IRP Inputs'!CF$14-1)*100,"")</f>
        <v>0</v>
      </c>
      <c r="CG429" s="43">
        <f ca="1">IF($EO429,OFFSET('Measure Summary'!$A$1,'IRP Inputs'!$EN429-1,'IRP Inputs'!CG$14-1)*100,"")</f>
        <v>0</v>
      </c>
      <c r="CH429" s="43">
        <f ca="1">IF($EO429,OFFSET('Measure Summary'!$A$1,'IRP Inputs'!$EN429-1,'IRP Inputs'!CH$14-1)*100,"")</f>
        <v>0</v>
      </c>
      <c r="CI429" s="44">
        <f ca="1">IF($EO429,OFFSET('Measure Summary'!$A$1,'IRP Inputs'!$EN429-1,'IRP Inputs'!CI$14-1)*100,"")</f>
        <v>0</v>
      </c>
      <c r="CJ429" s="45">
        <f ca="1">IF($EO429,OFFSET('Measure Summary'!$A$1,'IRP Inputs'!$EN429-1,IF($C429="WA",CJ$17,CJ$16)-1)/100,"")</f>
        <v>0</v>
      </c>
      <c r="CK429" s="46">
        <f ca="1">IF($EO429,OFFSET('Measure Summary'!$A$1,'IRP Inputs'!$EN429-1,IF($C429="WA",CK$17,CK$16)-1)/100,"")</f>
        <v>0</v>
      </c>
      <c r="CL429" s="46">
        <f ca="1">IF($EO429,OFFSET('Measure Summary'!$A$1,'IRP Inputs'!$EN429-1,IF($C429="WA",CL$17,CL$16)-1)/100,"")</f>
        <v>0</v>
      </c>
      <c r="CM429" s="46">
        <f ca="1">IF($EO429,OFFSET('Measure Summary'!$A$1,'IRP Inputs'!$EN429-1,IF($C429="WA",CM$17,CM$16)-1)/100,"")</f>
        <v>0</v>
      </c>
      <c r="CN429" s="46">
        <f ca="1">IF($EO429,OFFSET('Measure Summary'!$A$1,'IRP Inputs'!$EN429-1,IF($C429="WA",CN$17,CN$16)-1)/100,"")</f>
        <v>0</v>
      </c>
      <c r="CO429" s="46">
        <f ca="1">IF($EO429,OFFSET('Measure Summary'!$A$1,'IRP Inputs'!$EN429-1,IF($C429="WA",CO$17,CO$16)-1)/100,"")</f>
        <v>0</v>
      </c>
      <c r="CP429" s="46">
        <f ca="1">IF($EO429,OFFSET('Measure Summary'!$A$1,'IRP Inputs'!$EN429-1,IF($C429="WA",CP$17,CP$16)-1)/100,"")</f>
        <v>0</v>
      </c>
      <c r="CQ429" s="46">
        <f ca="1">IF($EO429,OFFSET('Measure Summary'!$A$1,'IRP Inputs'!$EN429-1,IF($C429="WA",CQ$17,CQ$16)-1)/100,"")</f>
        <v>0</v>
      </c>
      <c r="CR429" s="46">
        <f ca="1">IF($EO429,OFFSET('Measure Summary'!$A$1,'IRP Inputs'!$EN429-1,IF($C429="WA",CR$17,CR$16)-1)/100,"")</f>
        <v>0</v>
      </c>
      <c r="CS429" s="46">
        <f ca="1">IF($EO429,OFFSET('Measure Summary'!$A$1,'IRP Inputs'!$EN429-1,IF($C429="WA",CS$17,CS$16)-1)/100,"")</f>
        <v>0</v>
      </c>
      <c r="CT429" s="46">
        <f ca="1">IF($EO429,OFFSET('Measure Summary'!$A$1,'IRP Inputs'!$EN429-1,IF($C429="WA",CT$17,CT$16)-1)/100,"")</f>
        <v>0</v>
      </c>
      <c r="CU429" s="46">
        <f ca="1">IF($EO429,OFFSET('Measure Summary'!$A$1,'IRP Inputs'!$EN429-1,IF($C429="WA",CU$17,CU$16)-1)/100,"")</f>
        <v>0</v>
      </c>
      <c r="CV429" s="46">
        <f ca="1">IF($EO429,OFFSET('Measure Summary'!$A$1,'IRP Inputs'!$EN429-1,IF($C429="WA",CV$17,CV$16)-1)/100,"")</f>
        <v>0</v>
      </c>
      <c r="CW429" s="46">
        <f ca="1">IF($EO429,OFFSET('Measure Summary'!$A$1,'IRP Inputs'!$EN429-1,IF($C429="WA",CW$17,CW$16)-1)/100,"")</f>
        <v>0</v>
      </c>
      <c r="CX429" s="46">
        <f ca="1">IF($EO429,OFFSET('Measure Summary'!$A$1,'IRP Inputs'!$EN429-1,IF($C429="WA",CX$17,CX$16)-1)/100,"")</f>
        <v>0</v>
      </c>
      <c r="CY429" s="46">
        <f ca="1">IF($EO429,OFFSET('Measure Summary'!$A$1,'IRP Inputs'!$EN429-1,IF($C429="WA",CY$17,CY$16)-1)/100,"")</f>
        <v>0</v>
      </c>
      <c r="CZ429" s="46">
        <f ca="1">IF($EO429,OFFSET('Measure Summary'!$A$1,'IRP Inputs'!$EN429-1,IF($C429="WA",CZ$17,CZ$16)-1)/100,"")</f>
        <v>0</v>
      </c>
      <c r="DA429" s="46">
        <f ca="1">IF($EO429,OFFSET('Measure Summary'!$A$1,'IRP Inputs'!$EN429-1,IF($C429="WA",DA$17,DA$16)-1)/100,"")</f>
        <v>0</v>
      </c>
      <c r="DB429" s="46">
        <f ca="1">IF($EO429,OFFSET('Measure Summary'!$A$1,'IRP Inputs'!$EN429-1,IF($C429="WA",DB$17,DB$16)-1)/100,"")</f>
        <v>0</v>
      </c>
      <c r="DC429" s="46">
        <f ca="1">IF($EO429,OFFSET('Measure Summary'!$A$1,'IRP Inputs'!$EN429-1,IF($C429="WA",DC$17,DC$16)-1)/100,"")</f>
        <v>0</v>
      </c>
      <c r="DD429" s="46">
        <f ca="1">IF($EO429,OFFSET('Measure Summary'!$A$1,'IRP Inputs'!$EN429-1,IF($C429="WA",DD$17,DD$16)-1)/100,"")</f>
        <v>0</v>
      </c>
      <c r="DE429" s="46">
        <f ca="1">IF($EO429,OFFSET('Measure Summary'!$A$1,'IRP Inputs'!$EN429-1,IF($C429="WA",DE$17,DE$16)-1)/100,"")</f>
        <v>0</v>
      </c>
      <c r="DF429" s="46">
        <f ca="1">IF($EO429,OFFSET('Measure Summary'!$A$1,'IRP Inputs'!$EN429-1,IF($C429="WA",DF$17,DF$16)-1)/100,"")</f>
        <v>0</v>
      </c>
      <c r="DG429" s="46">
        <f ca="1">IF($EO429,OFFSET('Measure Summary'!$A$1,'IRP Inputs'!$EN429-1,IF($C429="WA",DG$17,DG$16)-1)/100,"")</f>
        <v>0</v>
      </c>
      <c r="DH429" s="47">
        <f ca="1">IF($EO429,OFFSET('Measure Summary'!$A$1,'IRP Inputs'!$EN429-1,IF($C429="WA",DH$17,DH$16)-1)/100,"")</f>
        <v>0</v>
      </c>
      <c r="DJ429" s="48">
        <f ca="1">IF($EO429,OFFSET('Measure Summary'!$A$1,'IRP Inputs'!$EN429-1,'IRP Inputs'!DJ$14-1),"")*K429</f>
        <v>587.08124280390621</v>
      </c>
      <c r="DK429" s="49">
        <f t="shared" ca="1" si="187"/>
        <v>181.99518526921094</v>
      </c>
      <c r="DL429" s="48">
        <f t="shared" ca="1" si="192"/>
        <v>0</v>
      </c>
      <c r="DM429" s="50">
        <f t="shared" ca="1" si="192"/>
        <v>0</v>
      </c>
      <c r="DN429" s="50">
        <f t="shared" ca="1" si="192"/>
        <v>0</v>
      </c>
      <c r="DO429" s="50">
        <f t="shared" ca="1" si="192"/>
        <v>0</v>
      </c>
      <c r="DP429" s="50">
        <f t="shared" ca="1" si="192"/>
        <v>0</v>
      </c>
      <c r="DQ429" s="50">
        <f t="shared" ca="1" si="192"/>
        <v>0</v>
      </c>
      <c r="DR429" s="50">
        <f t="shared" ca="1" si="192"/>
        <v>0</v>
      </c>
      <c r="DS429" s="50">
        <f t="shared" ca="1" si="192"/>
        <v>0</v>
      </c>
      <c r="DT429" s="50">
        <f t="shared" ca="1" si="192"/>
        <v>0</v>
      </c>
      <c r="DU429" s="50">
        <f t="shared" ca="1" si="192"/>
        <v>0</v>
      </c>
      <c r="DV429" s="50">
        <f t="shared" ca="1" si="193"/>
        <v>0</v>
      </c>
      <c r="DW429" s="50">
        <f t="shared" ca="1" si="193"/>
        <v>0</v>
      </c>
      <c r="DX429" s="50">
        <f t="shared" ca="1" si="193"/>
        <v>0</v>
      </c>
      <c r="DY429" s="50">
        <f t="shared" ca="1" si="193"/>
        <v>0</v>
      </c>
      <c r="DZ429" s="50">
        <f t="shared" ca="1" si="193"/>
        <v>0</v>
      </c>
      <c r="EA429" s="50">
        <f t="shared" ca="1" si="193"/>
        <v>0</v>
      </c>
      <c r="EB429" s="50">
        <f t="shared" ca="1" si="193"/>
        <v>0</v>
      </c>
      <c r="EC429" s="50">
        <f t="shared" ca="1" si="193"/>
        <v>0</v>
      </c>
      <c r="ED429" s="50">
        <f t="shared" ca="1" si="193"/>
        <v>0</v>
      </c>
      <c r="EE429" s="50">
        <f t="shared" ca="1" si="193"/>
        <v>0</v>
      </c>
      <c r="EF429" s="50">
        <f t="shared" ca="1" si="194"/>
        <v>0</v>
      </c>
      <c r="EG429" s="50">
        <f t="shared" ca="1" si="194"/>
        <v>0</v>
      </c>
      <c r="EH429" s="50">
        <f t="shared" ca="1" si="194"/>
        <v>0</v>
      </c>
      <c r="EI429" s="50">
        <f t="shared" ca="1" si="194"/>
        <v>0</v>
      </c>
      <c r="EJ429" s="49">
        <f t="shared" ca="1" si="194"/>
        <v>0</v>
      </c>
      <c r="EM429">
        <f t="shared" si="189"/>
        <v>406</v>
      </c>
      <c r="EN429">
        <f>MATCH(EM429,'Measure Summary'!$VY:$VY,0)</f>
        <v>410</v>
      </c>
      <c r="EO429" t="b">
        <f t="shared" si="188"/>
        <v>1</v>
      </c>
    </row>
    <row r="430" spans="1:145">
      <c r="A430" s="40" t="str">
        <f ca="1">IF($EO430,OFFSET('Measure Summary'!$A$1,'IRP Inputs'!$EN430-1,'IRP Inputs'!A$14-1),"")</f>
        <v>OR_Residential_LI - Single Family_Existing_Space Heating_Natural Gas_Furnace</v>
      </c>
      <c r="B430" t="str">
        <f ca="1">IF($EO430,OFFSET('Measure Summary'!$A$1,'IRP Inputs'!$EN430-1,'IRP Inputs'!B$14-1),"")</f>
        <v>Retrofit</v>
      </c>
      <c r="C430" t="str">
        <f ca="1">IF($EO430,OFFSET('Measure Summary'!$A$1,'IRP Inputs'!$EN430-1,'IRP Inputs'!C$14-1),"")</f>
        <v>OR</v>
      </c>
      <c r="D430" t="str">
        <f ca="1">IF($EO430,OFFSET('Measure Summary'!$A$1,'IRP Inputs'!$EN430-1,'IRP Inputs'!D$14-1),"")</f>
        <v>Residential</v>
      </c>
      <c r="E430" t="str">
        <f ca="1">IF($EO430,OFFSET('Measure Summary'!$A$1,'IRP Inputs'!$EN430-1,'IRP Inputs'!E$14-1),"")</f>
        <v>LI - Mobile Home</v>
      </c>
      <c r="F430" t="str">
        <f ca="1">IF($EO430,OFFSET('Measure Summary'!$A$1,'IRP Inputs'!$EN430-1,'IRP Inputs'!F$14-1),"")</f>
        <v>New</v>
      </c>
      <c r="G430" t="str">
        <f ca="1">IF($EO430,OFFSET('Measure Summary'!$A$1,'IRP Inputs'!$EN430-1,'IRP Inputs'!G$14-1),"")</f>
        <v>Space Heating</v>
      </c>
      <c r="H430" t="str">
        <f ca="1">IF($EO430,OFFSET('Measure Summary'!$A$1,'IRP Inputs'!$EN430-1,'IRP Inputs'!H$14-1),"")</f>
        <v>Gas Furnace - Maintenance</v>
      </c>
      <c r="I430" t="str">
        <f ca="1">IF($EO430,OFFSET('Measure Summary'!$A$1,'IRP Inputs'!$EN430-1,'IRP Inputs'!I$14-1),"")</f>
        <v>ORM359</v>
      </c>
      <c r="J430" s="1" t="str">
        <f ca="1">IF($EO430,OFFSET('Measure Summary'!$A$1,'IRP Inputs'!$EN430-1,'IRP Inputs'!J$14-1),"")</f>
        <v>Restored to nameplate 80% AFUE</v>
      </c>
      <c r="K430" s="41">
        <f ca="1">IF($EO430,OFFSET('Measure Summary'!$A$1,'IRP Inputs'!$EN430-1,'IRP Inputs'!K$14-1),"")</f>
        <v>76.12</v>
      </c>
      <c r="L430" s="1">
        <f ca="1">IF($EO430,OFFSET('Measure Summary'!$A$1,'IRP Inputs'!$EN430-1,'IRP Inputs'!L$14-1),"")</f>
        <v>3</v>
      </c>
      <c r="M430" s="42">
        <f ca="1">IF($EO430,OFFSET('Measure Summary'!$A$1,'IRP Inputs'!$EN430-1,'IRP Inputs'!M$14-1),"")</f>
        <v>0</v>
      </c>
      <c r="N430" s="43">
        <f ca="1">IF($EO430,OFFSET('Measure Summary'!$A$1,'IRP Inputs'!$EN430-1,'IRP Inputs'!N$14-1),"")</f>
        <v>0</v>
      </c>
      <c r="O430" s="43">
        <f ca="1">IF($EO430,OFFSET('Measure Summary'!$A$1,'IRP Inputs'!$EN430-1,'IRP Inputs'!O$14-1),"")</f>
        <v>0</v>
      </c>
      <c r="P430" s="43">
        <f ca="1">IF($EO430,OFFSET('Measure Summary'!$A$1,'IRP Inputs'!$EN430-1,'IRP Inputs'!P$14-1),"")</f>
        <v>0</v>
      </c>
      <c r="Q430" s="43">
        <f ca="1">IF($EO430,OFFSET('Measure Summary'!$A$1,'IRP Inputs'!$EN430-1,'IRP Inputs'!Q$14-1),"")</f>
        <v>0</v>
      </c>
      <c r="R430" s="43">
        <f ca="1">IF($EO430,OFFSET('Measure Summary'!$A$1,'IRP Inputs'!$EN430-1,'IRP Inputs'!R$14-1),"")</f>
        <v>0</v>
      </c>
      <c r="S430" s="43">
        <f ca="1">IF($EO430,OFFSET('Measure Summary'!$A$1,'IRP Inputs'!$EN430-1,'IRP Inputs'!S$14-1),"")</f>
        <v>0</v>
      </c>
      <c r="T430" s="43">
        <f ca="1">IF($EO430,OFFSET('Measure Summary'!$A$1,'IRP Inputs'!$EN430-1,'IRP Inputs'!T$14-1),"")</f>
        <v>0</v>
      </c>
      <c r="U430" s="43">
        <f ca="1">IF($EO430,OFFSET('Measure Summary'!$A$1,'IRP Inputs'!$EN430-1,'IRP Inputs'!U$14-1),"")</f>
        <v>0</v>
      </c>
      <c r="V430" s="43">
        <f ca="1">IF($EO430,OFFSET('Measure Summary'!$A$1,'IRP Inputs'!$EN430-1,'IRP Inputs'!V$14-1),"")</f>
        <v>0</v>
      </c>
      <c r="W430" s="43">
        <f ca="1">IF($EO430,OFFSET('Measure Summary'!$A$1,'IRP Inputs'!$EN430-1,'IRP Inputs'!W$14-1),"")</f>
        <v>0</v>
      </c>
      <c r="X430" s="43">
        <f ca="1">IF($EO430,OFFSET('Measure Summary'!$A$1,'IRP Inputs'!$EN430-1,'IRP Inputs'!X$14-1),"")</f>
        <v>0</v>
      </c>
      <c r="Y430" s="43">
        <f ca="1">IF($EO430,OFFSET('Measure Summary'!$A$1,'IRP Inputs'!$EN430-1,'IRP Inputs'!Y$14-1),"")</f>
        <v>0</v>
      </c>
      <c r="Z430" s="43">
        <f ca="1">IF($EO430,OFFSET('Measure Summary'!$A$1,'IRP Inputs'!$EN430-1,'IRP Inputs'!Z$14-1),"")</f>
        <v>0</v>
      </c>
      <c r="AA430" s="43">
        <f ca="1">IF($EO430,OFFSET('Measure Summary'!$A$1,'IRP Inputs'!$EN430-1,'IRP Inputs'!AA$14-1),"")</f>
        <v>0</v>
      </c>
      <c r="AB430" s="43">
        <f ca="1">IF($EO430,OFFSET('Measure Summary'!$A$1,'IRP Inputs'!$EN430-1,'IRP Inputs'!AB$14-1),"")</f>
        <v>0</v>
      </c>
      <c r="AC430" s="43">
        <f ca="1">IF($EO430,OFFSET('Measure Summary'!$A$1,'IRP Inputs'!$EN430-1,'IRP Inputs'!AC$14-1),"")</f>
        <v>0</v>
      </c>
      <c r="AD430" s="43">
        <f ca="1">IF($EO430,OFFSET('Measure Summary'!$A$1,'IRP Inputs'!$EN430-1,'IRP Inputs'!AD$14-1),"")</f>
        <v>0</v>
      </c>
      <c r="AE430" s="43">
        <f ca="1">IF($EO430,OFFSET('Measure Summary'!$A$1,'IRP Inputs'!$EN430-1,'IRP Inputs'!AE$14-1),"")</f>
        <v>0</v>
      </c>
      <c r="AF430" s="43">
        <f ca="1">IF($EO430,OFFSET('Measure Summary'!$A$1,'IRP Inputs'!$EN430-1,'IRP Inputs'!AF$14-1),"")</f>
        <v>0</v>
      </c>
      <c r="AG430" s="43">
        <f ca="1">IF($EO430,OFFSET('Measure Summary'!$A$1,'IRP Inputs'!$EN430-1,'IRP Inputs'!AG$14-1),"")</f>
        <v>0</v>
      </c>
      <c r="AH430" s="43">
        <f ca="1">IF($EO430,OFFSET('Measure Summary'!$A$1,'IRP Inputs'!$EN430-1,'IRP Inputs'!AH$14-1),"")</f>
        <v>0</v>
      </c>
      <c r="AI430" s="43">
        <f ca="1">IF($EO430,OFFSET('Measure Summary'!$A$1,'IRP Inputs'!$EN430-1,'IRP Inputs'!AI$14-1),"")</f>
        <v>0</v>
      </c>
      <c r="AJ430" s="43">
        <f ca="1">IF($EO430,OFFSET('Measure Summary'!$A$1,'IRP Inputs'!$EN430-1,'IRP Inputs'!AJ$14-1),"")</f>
        <v>0</v>
      </c>
      <c r="AK430" s="44">
        <f ca="1">IF($EO430,OFFSET('Measure Summary'!$A$1,'IRP Inputs'!$EN430-1,'IRP Inputs'!AK$14-1),"")</f>
        <v>0</v>
      </c>
      <c r="AL430" s="42">
        <f ca="1">IF($EO430,OFFSET('Measure Summary'!$A$1,'IRP Inputs'!$EN430-1,'IRP Inputs'!AL$14-1)*100,"")</f>
        <v>0</v>
      </c>
      <c r="AM430" s="43">
        <f ca="1">IF($EO430,OFFSET('Measure Summary'!$A$1,'IRP Inputs'!$EN430-1,'IRP Inputs'!AM$14-1)*100,"")</f>
        <v>0</v>
      </c>
      <c r="AN430" s="43">
        <f ca="1">IF($EO430,OFFSET('Measure Summary'!$A$1,'IRP Inputs'!$EN430-1,'IRP Inputs'!AN$14-1)*100,"")</f>
        <v>0</v>
      </c>
      <c r="AO430" s="43">
        <f ca="1">IF($EO430,OFFSET('Measure Summary'!$A$1,'IRP Inputs'!$EN430-1,'IRP Inputs'!AO$14-1)*100,"")</f>
        <v>0</v>
      </c>
      <c r="AP430" s="43">
        <f ca="1">IF($EO430,OFFSET('Measure Summary'!$A$1,'IRP Inputs'!$EN430-1,'IRP Inputs'!AP$14-1)*100,"")</f>
        <v>0</v>
      </c>
      <c r="AQ430" s="43">
        <f ca="1">IF($EO430,OFFSET('Measure Summary'!$A$1,'IRP Inputs'!$EN430-1,'IRP Inputs'!AQ$14-1)*100,"")</f>
        <v>0</v>
      </c>
      <c r="AR430" s="43">
        <f ca="1">IF($EO430,OFFSET('Measure Summary'!$A$1,'IRP Inputs'!$EN430-1,'IRP Inputs'!AR$14-1)*100,"")</f>
        <v>0</v>
      </c>
      <c r="AS430" s="43">
        <f ca="1">IF($EO430,OFFSET('Measure Summary'!$A$1,'IRP Inputs'!$EN430-1,'IRP Inputs'!AS$14-1)*100,"")</f>
        <v>0</v>
      </c>
      <c r="AT430" s="43">
        <f ca="1">IF($EO430,OFFSET('Measure Summary'!$A$1,'IRP Inputs'!$EN430-1,'IRP Inputs'!AT$14-1)*100,"")</f>
        <v>0</v>
      </c>
      <c r="AU430" s="43">
        <f ca="1">IF($EO430,OFFSET('Measure Summary'!$A$1,'IRP Inputs'!$EN430-1,'IRP Inputs'!AU$14-1)*100,"")</f>
        <v>0</v>
      </c>
      <c r="AV430" s="43">
        <f ca="1">IF($EO430,OFFSET('Measure Summary'!$A$1,'IRP Inputs'!$EN430-1,'IRP Inputs'!AV$14-1)*100,"")</f>
        <v>0</v>
      </c>
      <c r="AW430" s="43">
        <f ca="1">IF($EO430,OFFSET('Measure Summary'!$A$1,'IRP Inputs'!$EN430-1,'IRP Inputs'!AW$14-1)*100,"")</f>
        <v>0</v>
      </c>
      <c r="AX430" s="43">
        <f ca="1">IF($EO430,OFFSET('Measure Summary'!$A$1,'IRP Inputs'!$EN430-1,'IRP Inputs'!AX$14-1)*100,"")</f>
        <v>0</v>
      </c>
      <c r="AY430" s="43">
        <f ca="1">IF($EO430,OFFSET('Measure Summary'!$A$1,'IRP Inputs'!$EN430-1,'IRP Inputs'!AY$14-1)*100,"")</f>
        <v>0</v>
      </c>
      <c r="AZ430" s="43">
        <f ca="1">IF($EO430,OFFSET('Measure Summary'!$A$1,'IRP Inputs'!$EN430-1,'IRP Inputs'!AZ$14-1)*100,"")</f>
        <v>0</v>
      </c>
      <c r="BA430" s="43">
        <f ca="1">IF($EO430,OFFSET('Measure Summary'!$A$1,'IRP Inputs'!$EN430-1,'IRP Inputs'!BA$14-1)*100,"")</f>
        <v>0</v>
      </c>
      <c r="BB430" s="43">
        <f ca="1">IF($EO430,OFFSET('Measure Summary'!$A$1,'IRP Inputs'!$EN430-1,'IRP Inputs'!BB$14-1)*100,"")</f>
        <v>0</v>
      </c>
      <c r="BC430" s="43">
        <f ca="1">IF($EO430,OFFSET('Measure Summary'!$A$1,'IRP Inputs'!$EN430-1,'IRP Inputs'!BC$14-1)*100,"")</f>
        <v>0</v>
      </c>
      <c r="BD430" s="43">
        <f ca="1">IF($EO430,OFFSET('Measure Summary'!$A$1,'IRP Inputs'!$EN430-1,'IRP Inputs'!BD$14-1)*100,"")</f>
        <v>0</v>
      </c>
      <c r="BE430" s="43">
        <f ca="1">IF($EO430,OFFSET('Measure Summary'!$A$1,'IRP Inputs'!$EN430-1,'IRP Inputs'!BE$14-1)*100,"")</f>
        <v>0</v>
      </c>
      <c r="BF430" s="43">
        <f ca="1">IF($EO430,OFFSET('Measure Summary'!$A$1,'IRP Inputs'!$EN430-1,'IRP Inputs'!BF$14-1)*100,"")</f>
        <v>0</v>
      </c>
      <c r="BG430" s="43">
        <f ca="1">IF($EO430,OFFSET('Measure Summary'!$A$1,'IRP Inputs'!$EN430-1,'IRP Inputs'!BG$14-1)*100,"")</f>
        <v>0</v>
      </c>
      <c r="BH430" s="43">
        <f ca="1">IF($EO430,OFFSET('Measure Summary'!$A$1,'IRP Inputs'!$EN430-1,'IRP Inputs'!BH$14-1)*100,"")</f>
        <v>0</v>
      </c>
      <c r="BI430" s="43">
        <f ca="1">IF($EO430,OFFSET('Measure Summary'!$A$1,'IRP Inputs'!$EN430-1,'IRP Inputs'!BI$14-1)*100,"")</f>
        <v>0</v>
      </c>
      <c r="BJ430" s="44">
        <f ca="1">IF($EO430,OFFSET('Measure Summary'!$A$1,'IRP Inputs'!$EN430-1,'IRP Inputs'!BJ$14-1)*100,"")</f>
        <v>0</v>
      </c>
      <c r="BK430" s="42">
        <f ca="1">IF($EO430,OFFSET('Measure Summary'!$A$1,'IRP Inputs'!$EN430-1,'IRP Inputs'!BK$14-1)*100,"")</f>
        <v>0</v>
      </c>
      <c r="BL430" s="43">
        <f ca="1">IF($EO430,OFFSET('Measure Summary'!$A$1,'IRP Inputs'!$EN430-1,'IRP Inputs'!BL$14-1)*100,"")</f>
        <v>0</v>
      </c>
      <c r="BM430" s="43">
        <f ca="1">IF($EO430,OFFSET('Measure Summary'!$A$1,'IRP Inputs'!$EN430-1,'IRP Inputs'!BM$14-1)*100,"")</f>
        <v>0</v>
      </c>
      <c r="BN430" s="43">
        <f ca="1">IF($EO430,OFFSET('Measure Summary'!$A$1,'IRP Inputs'!$EN430-1,'IRP Inputs'!BN$14-1)*100,"")</f>
        <v>0</v>
      </c>
      <c r="BO430" s="43">
        <f ca="1">IF($EO430,OFFSET('Measure Summary'!$A$1,'IRP Inputs'!$EN430-1,'IRP Inputs'!BO$14-1)*100,"")</f>
        <v>0</v>
      </c>
      <c r="BP430" s="43">
        <f ca="1">IF($EO430,OFFSET('Measure Summary'!$A$1,'IRP Inputs'!$EN430-1,'IRP Inputs'!BP$14-1)*100,"")</f>
        <v>0</v>
      </c>
      <c r="BQ430" s="43">
        <f ca="1">IF($EO430,OFFSET('Measure Summary'!$A$1,'IRP Inputs'!$EN430-1,'IRP Inputs'!BQ$14-1)*100,"")</f>
        <v>0</v>
      </c>
      <c r="BR430" s="43">
        <f ca="1">IF($EO430,OFFSET('Measure Summary'!$A$1,'IRP Inputs'!$EN430-1,'IRP Inputs'!BR$14-1)*100,"")</f>
        <v>0</v>
      </c>
      <c r="BS430" s="43">
        <f ca="1">IF($EO430,OFFSET('Measure Summary'!$A$1,'IRP Inputs'!$EN430-1,'IRP Inputs'!BS$14-1)*100,"")</f>
        <v>0</v>
      </c>
      <c r="BT430" s="43">
        <f ca="1">IF($EO430,OFFSET('Measure Summary'!$A$1,'IRP Inputs'!$EN430-1,'IRP Inputs'!BT$14-1)*100,"")</f>
        <v>0</v>
      </c>
      <c r="BU430" s="43">
        <f ca="1">IF($EO430,OFFSET('Measure Summary'!$A$1,'IRP Inputs'!$EN430-1,'IRP Inputs'!BU$14-1)*100,"")</f>
        <v>0</v>
      </c>
      <c r="BV430" s="43">
        <f ca="1">IF($EO430,OFFSET('Measure Summary'!$A$1,'IRP Inputs'!$EN430-1,'IRP Inputs'!BV$14-1)*100,"")</f>
        <v>0</v>
      </c>
      <c r="BW430" s="43">
        <f ca="1">IF($EO430,OFFSET('Measure Summary'!$A$1,'IRP Inputs'!$EN430-1,'IRP Inputs'!BW$14-1)*100,"")</f>
        <v>0</v>
      </c>
      <c r="BX430" s="43">
        <f ca="1">IF($EO430,OFFSET('Measure Summary'!$A$1,'IRP Inputs'!$EN430-1,'IRP Inputs'!BX$14-1)*100,"")</f>
        <v>0</v>
      </c>
      <c r="BY430" s="43">
        <f ca="1">IF($EO430,OFFSET('Measure Summary'!$A$1,'IRP Inputs'!$EN430-1,'IRP Inputs'!BY$14-1)*100,"")</f>
        <v>0</v>
      </c>
      <c r="BZ430" s="43">
        <f ca="1">IF($EO430,OFFSET('Measure Summary'!$A$1,'IRP Inputs'!$EN430-1,'IRP Inputs'!BZ$14-1)*100,"")</f>
        <v>0</v>
      </c>
      <c r="CA430" s="43">
        <f ca="1">IF($EO430,OFFSET('Measure Summary'!$A$1,'IRP Inputs'!$EN430-1,'IRP Inputs'!CA$14-1)*100,"")</f>
        <v>0</v>
      </c>
      <c r="CB430" s="43">
        <f ca="1">IF($EO430,OFFSET('Measure Summary'!$A$1,'IRP Inputs'!$EN430-1,'IRP Inputs'!CB$14-1)*100,"")</f>
        <v>0</v>
      </c>
      <c r="CC430" s="43">
        <f ca="1">IF($EO430,OFFSET('Measure Summary'!$A$1,'IRP Inputs'!$EN430-1,'IRP Inputs'!CC$14-1)*100,"")</f>
        <v>0</v>
      </c>
      <c r="CD430" s="43">
        <f ca="1">IF($EO430,OFFSET('Measure Summary'!$A$1,'IRP Inputs'!$EN430-1,'IRP Inputs'!CD$14-1)*100,"")</f>
        <v>0</v>
      </c>
      <c r="CE430" s="43">
        <f ca="1">IF($EO430,OFFSET('Measure Summary'!$A$1,'IRP Inputs'!$EN430-1,'IRP Inputs'!CE$14-1)*100,"")</f>
        <v>0</v>
      </c>
      <c r="CF430" s="43">
        <f ca="1">IF($EO430,OFFSET('Measure Summary'!$A$1,'IRP Inputs'!$EN430-1,'IRP Inputs'!CF$14-1)*100,"")</f>
        <v>0</v>
      </c>
      <c r="CG430" s="43">
        <f ca="1">IF($EO430,OFFSET('Measure Summary'!$A$1,'IRP Inputs'!$EN430-1,'IRP Inputs'!CG$14-1)*100,"")</f>
        <v>0</v>
      </c>
      <c r="CH430" s="43">
        <f ca="1">IF($EO430,OFFSET('Measure Summary'!$A$1,'IRP Inputs'!$EN430-1,'IRP Inputs'!CH$14-1)*100,"")</f>
        <v>0</v>
      </c>
      <c r="CI430" s="44">
        <f ca="1">IF($EO430,OFFSET('Measure Summary'!$A$1,'IRP Inputs'!$EN430-1,'IRP Inputs'!CI$14-1)*100,"")</f>
        <v>0</v>
      </c>
      <c r="CJ430" s="45">
        <f ca="1">IF($EO430,OFFSET('Measure Summary'!$A$1,'IRP Inputs'!$EN430-1,IF($C430="WA",CJ$17,CJ$16)-1)/100,"")</f>
        <v>0</v>
      </c>
      <c r="CK430" s="46">
        <f ca="1">IF($EO430,OFFSET('Measure Summary'!$A$1,'IRP Inputs'!$EN430-1,IF($C430="WA",CK$17,CK$16)-1)/100,"")</f>
        <v>0</v>
      </c>
      <c r="CL430" s="46">
        <f ca="1">IF($EO430,OFFSET('Measure Summary'!$A$1,'IRP Inputs'!$EN430-1,IF($C430="WA",CL$17,CL$16)-1)/100,"")</f>
        <v>0</v>
      </c>
      <c r="CM430" s="46">
        <f ca="1">IF($EO430,OFFSET('Measure Summary'!$A$1,'IRP Inputs'!$EN430-1,IF($C430="WA",CM$17,CM$16)-1)/100,"")</f>
        <v>0</v>
      </c>
      <c r="CN430" s="46">
        <f ca="1">IF($EO430,OFFSET('Measure Summary'!$A$1,'IRP Inputs'!$EN430-1,IF($C430="WA",CN$17,CN$16)-1)/100,"")</f>
        <v>0</v>
      </c>
      <c r="CO430" s="46">
        <f ca="1">IF($EO430,OFFSET('Measure Summary'!$A$1,'IRP Inputs'!$EN430-1,IF($C430="WA",CO$17,CO$16)-1)/100,"")</f>
        <v>0</v>
      </c>
      <c r="CP430" s="46">
        <f ca="1">IF($EO430,OFFSET('Measure Summary'!$A$1,'IRP Inputs'!$EN430-1,IF($C430="WA",CP$17,CP$16)-1)/100,"")</f>
        <v>0</v>
      </c>
      <c r="CQ430" s="46">
        <f ca="1">IF($EO430,OFFSET('Measure Summary'!$A$1,'IRP Inputs'!$EN430-1,IF($C430="WA",CQ$17,CQ$16)-1)/100,"")</f>
        <v>0</v>
      </c>
      <c r="CR430" s="46">
        <f ca="1">IF($EO430,OFFSET('Measure Summary'!$A$1,'IRP Inputs'!$EN430-1,IF($C430="WA",CR$17,CR$16)-1)/100,"")</f>
        <v>0</v>
      </c>
      <c r="CS430" s="46">
        <f ca="1">IF($EO430,OFFSET('Measure Summary'!$A$1,'IRP Inputs'!$EN430-1,IF($C430="WA",CS$17,CS$16)-1)/100,"")</f>
        <v>0</v>
      </c>
      <c r="CT430" s="46">
        <f ca="1">IF($EO430,OFFSET('Measure Summary'!$A$1,'IRP Inputs'!$EN430-1,IF($C430="WA",CT$17,CT$16)-1)/100,"")</f>
        <v>0</v>
      </c>
      <c r="CU430" s="46">
        <f ca="1">IF($EO430,OFFSET('Measure Summary'!$A$1,'IRP Inputs'!$EN430-1,IF($C430="WA",CU$17,CU$16)-1)/100,"")</f>
        <v>0</v>
      </c>
      <c r="CV430" s="46">
        <f ca="1">IF($EO430,OFFSET('Measure Summary'!$A$1,'IRP Inputs'!$EN430-1,IF($C430="WA",CV$17,CV$16)-1)/100,"")</f>
        <v>0</v>
      </c>
      <c r="CW430" s="46">
        <f ca="1">IF($EO430,OFFSET('Measure Summary'!$A$1,'IRP Inputs'!$EN430-1,IF($C430="WA",CW$17,CW$16)-1)/100,"")</f>
        <v>0</v>
      </c>
      <c r="CX430" s="46">
        <f ca="1">IF($EO430,OFFSET('Measure Summary'!$A$1,'IRP Inputs'!$EN430-1,IF($C430="WA",CX$17,CX$16)-1)/100,"")</f>
        <v>0</v>
      </c>
      <c r="CY430" s="46">
        <f ca="1">IF($EO430,OFFSET('Measure Summary'!$A$1,'IRP Inputs'!$EN430-1,IF($C430="WA",CY$17,CY$16)-1)/100,"")</f>
        <v>0</v>
      </c>
      <c r="CZ430" s="46">
        <f ca="1">IF($EO430,OFFSET('Measure Summary'!$A$1,'IRP Inputs'!$EN430-1,IF($C430="WA",CZ$17,CZ$16)-1)/100,"")</f>
        <v>0</v>
      </c>
      <c r="DA430" s="46">
        <f ca="1">IF($EO430,OFFSET('Measure Summary'!$A$1,'IRP Inputs'!$EN430-1,IF($C430="WA",DA$17,DA$16)-1)/100,"")</f>
        <v>0</v>
      </c>
      <c r="DB430" s="46">
        <f ca="1">IF($EO430,OFFSET('Measure Summary'!$A$1,'IRP Inputs'!$EN430-1,IF($C430="WA",DB$17,DB$16)-1)/100,"")</f>
        <v>0</v>
      </c>
      <c r="DC430" s="46">
        <f ca="1">IF($EO430,OFFSET('Measure Summary'!$A$1,'IRP Inputs'!$EN430-1,IF($C430="WA",DC$17,DC$16)-1)/100,"")</f>
        <v>0</v>
      </c>
      <c r="DD430" s="46">
        <f ca="1">IF($EO430,OFFSET('Measure Summary'!$A$1,'IRP Inputs'!$EN430-1,IF($C430="WA",DD$17,DD$16)-1)/100,"")</f>
        <v>0</v>
      </c>
      <c r="DE430" s="46">
        <f ca="1">IF($EO430,OFFSET('Measure Summary'!$A$1,'IRP Inputs'!$EN430-1,IF($C430="WA",DE$17,DE$16)-1)/100,"")</f>
        <v>0</v>
      </c>
      <c r="DF430" s="46">
        <f ca="1">IF($EO430,OFFSET('Measure Summary'!$A$1,'IRP Inputs'!$EN430-1,IF($C430="WA",DF$17,DF$16)-1)/100,"")</f>
        <v>0</v>
      </c>
      <c r="DG430" s="46">
        <f ca="1">IF($EO430,OFFSET('Measure Summary'!$A$1,'IRP Inputs'!$EN430-1,IF($C430="WA",DG$17,DG$16)-1)/100,"")</f>
        <v>0</v>
      </c>
      <c r="DH430" s="47">
        <f ca="1">IF($EO430,OFFSET('Measure Summary'!$A$1,'IRP Inputs'!$EN430-1,IF($C430="WA",DH$17,DH$16)-1)/100,"")</f>
        <v>0</v>
      </c>
      <c r="DJ430" s="48">
        <f ca="1">IF($EO430,OFFSET('Measure Summary'!$A$1,'IRP Inputs'!$EN430-1,'IRP Inputs'!DJ$14-1),"")*K430</f>
        <v>22.967654237111891</v>
      </c>
      <c r="DK430" s="49">
        <f t="shared" ca="1" si="187"/>
        <v>7.1199728135046865</v>
      </c>
      <c r="DL430" s="48">
        <f t="shared" ca="1" si="192"/>
        <v>0</v>
      </c>
      <c r="DM430" s="50">
        <f t="shared" ca="1" si="192"/>
        <v>0</v>
      </c>
      <c r="DN430" s="50">
        <f t="shared" ca="1" si="192"/>
        <v>0</v>
      </c>
      <c r="DO430" s="50">
        <f t="shared" ca="1" si="192"/>
        <v>0</v>
      </c>
      <c r="DP430" s="50">
        <f t="shared" ca="1" si="192"/>
        <v>0</v>
      </c>
      <c r="DQ430" s="50">
        <f t="shared" ca="1" si="192"/>
        <v>0</v>
      </c>
      <c r="DR430" s="50">
        <f t="shared" ca="1" si="192"/>
        <v>0</v>
      </c>
      <c r="DS430" s="50">
        <f t="shared" ca="1" si="192"/>
        <v>0</v>
      </c>
      <c r="DT430" s="50">
        <f t="shared" ca="1" si="192"/>
        <v>0</v>
      </c>
      <c r="DU430" s="50">
        <f t="shared" ca="1" si="192"/>
        <v>0</v>
      </c>
      <c r="DV430" s="50">
        <f t="shared" ca="1" si="193"/>
        <v>0</v>
      </c>
      <c r="DW430" s="50">
        <f t="shared" ca="1" si="193"/>
        <v>0</v>
      </c>
      <c r="DX430" s="50">
        <f t="shared" ca="1" si="193"/>
        <v>0</v>
      </c>
      <c r="DY430" s="50">
        <f t="shared" ca="1" si="193"/>
        <v>0</v>
      </c>
      <c r="DZ430" s="50">
        <f t="shared" ca="1" si="193"/>
        <v>0</v>
      </c>
      <c r="EA430" s="50">
        <f t="shared" ca="1" si="193"/>
        <v>0</v>
      </c>
      <c r="EB430" s="50">
        <f t="shared" ca="1" si="193"/>
        <v>0</v>
      </c>
      <c r="EC430" s="50">
        <f t="shared" ca="1" si="193"/>
        <v>0</v>
      </c>
      <c r="ED430" s="50">
        <f t="shared" ca="1" si="193"/>
        <v>0</v>
      </c>
      <c r="EE430" s="50">
        <f t="shared" ca="1" si="193"/>
        <v>0</v>
      </c>
      <c r="EF430" s="50">
        <f t="shared" ca="1" si="194"/>
        <v>0</v>
      </c>
      <c r="EG430" s="50">
        <f t="shared" ca="1" si="194"/>
        <v>0</v>
      </c>
      <c r="EH430" s="50">
        <f t="shared" ca="1" si="194"/>
        <v>0</v>
      </c>
      <c r="EI430" s="50">
        <f t="shared" ca="1" si="194"/>
        <v>0</v>
      </c>
      <c r="EJ430" s="49">
        <f t="shared" ca="1" si="194"/>
        <v>0</v>
      </c>
      <c r="EM430">
        <f t="shared" si="189"/>
        <v>407</v>
      </c>
      <c r="EN430">
        <f>MATCH(EM430,'Measure Summary'!$VY:$VY,0)</f>
        <v>411</v>
      </c>
      <c r="EO430" t="b">
        <f t="shared" si="188"/>
        <v>1</v>
      </c>
    </row>
    <row r="431" spans="1:145">
      <c r="A431" s="40" t="str">
        <f ca="1">IF($EO431,OFFSET('Measure Summary'!$A$1,'IRP Inputs'!$EN431-1,'IRP Inputs'!A$14-1),"")</f>
        <v>OR_Residential_LI - Single Family_Existing_Space Heating_Natural Gas_Furnace</v>
      </c>
      <c r="B431" t="str">
        <f ca="1">IF($EO431,OFFSET('Measure Summary'!$A$1,'IRP Inputs'!$EN431-1,'IRP Inputs'!B$14-1),"")</f>
        <v>Retrofit</v>
      </c>
      <c r="C431" t="str">
        <f ca="1">IF($EO431,OFFSET('Measure Summary'!$A$1,'IRP Inputs'!$EN431-1,'IRP Inputs'!C$14-1),"")</f>
        <v>OR</v>
      </c>
      <c r="D431" t="str">
        <f ca="1">IF($EO431,OFFSET('Measure Summary'!$A$1,'IRP Inputs'!$EN431-1,'IRP Inputs'!D$14-1),"")</f>
        <v>Residential</v>
      </c>
      <c r="E431" t="str">
        <f ca="1">IF($EO431,OFFSET('Measure Summary'!$A$1,'IRP Inputs'!$EN431-1,'IRP Inputs'!E$14-1),"")</f>
        <v>LI - Mobile Home</v>
      </c>
      <c r="F431" t="str">
        <f ca="1">IF($EO431,OFFSET('Measure Summary'!$A$1,'IRP Inputs'!$EN431-1,'IRP Inputs'!F$14-1),"")</f>
        <v>New</v>
      </c>
      <c r="G431" t="str">
        <f ca="1">IF($EO431,OFFSET('Measure Summary'!$A$1,'IRP Inputs'!$EN431-1,'IRP Inputs'!G$14-1),"")</f>
        <v>Space Heating</v>
      </c>
      <c r="H431" t="str">
        <f ca="1">IF($EO431,OFFSET('Measure Summary'!$A$1,'IRP Inputs'!$EN431-1,'IRP Inputs'!H$14-1),"")</f>
        <v>Gas Boiler - Hot Water Reset</v>
      </c>
      <c r="I431" t="str">
        <f ca="1">IF($EO431,OFFSET('Measure Summary'!$A$1,'IRP Inputs'!$EN431-1,'IRP Inputs'!I$14-1),"")</f>
        <v>ORM360</v>
      </c>
      <c r="J431" s="1" t="str">
        <f ca="1">IF($EO431,OFFSET('Measure Summary'!$A$1,'IRP Inputs'!$EN431-1,'IRP Inputs'!J$14-1),"")</f>
        <v>Reset control installed</v>
      </c>
      <c r="K431" s="41">
        <f ca="1">IF($EO431,OFFSET('Measure Summary'!$A$1,'IRP Inputs'!$EN431-1,'IRP Inputs'!K$14-1),"")</f>
        <v>676.33</v>
      </c>
      <c r="L431" s="1">
        <f ca="1">IF($EO431,OFFSET('Measure Summary'!$A$1,'IRP Inputs'!$EN431-1,'IRP Inputs'!L$14-1),"")</f>
        <v>16</v>
      </c>
      <c r="M431" s="42">
        <f ca="1">IF($EO431,OFFSET('Measure Summary'!$A$1,'IRP Inputs'!$EN431-1,'IRP Inputs'!M$14-1),"")</f>
        <v>0</v>
      </c>
      <c r="N431" s="43">
        <f ca="1">IF($EO431,OFFSET('Measure Summary'!$A$1,'IRP Inputs'!$EN431-1,'IRP Inputs'!N$14-1),"")</f>
        <v>0</v>
      </c>
      <c r="O431" s="43">
        <f ca="1">IF($EO431,OFFSET('Measure Summary'!$A$1,'IRP Inputs'!$EN431-1,'IRP Inputs'!O$14-1),"")</f>
        <v>0</v>
      </c>
      <c r="P431" s="43">
        <f ca="1">IF($EO431,OFFSET('Measure Summary'!$A$1,'IRP Inputs'!$EN431-1,'IRP Inputs'!P$14-1),"")</f>
        <v>0</v>
      </c>
      <c r="Q431" s="43">
        <f ca="1">IF($EO431,OFFSET('Measure Summary'!$A$1,'IRP Inputs'!$EN431-1,'IRP Inputs'!Q$14-1),"")</f>
        <v>0</v>
      </c>
      <c r="R431" s="43">
        <f ca="1">IF($EO431,OFFSET('Measure Summary'!$A$1,'IRP Inputs'!$EN431-1,'IRP Inputs'!R$14-1),"")</f>
        <v>0</v>
      </c>
      <c r="S431" s="43">
        <f ca="1">IF($EO431,OFFSET('Measure Summary'!$A$1,'IRP Inputs'!$EN431-1,'IRP Inputs'!S$14-1),"")</f>
        <v>0</v>
      </c>
      <c r="T431" s="43">
        <f ca="1">IF($EO431,OFFSET('Measure Summary'!$A$1,'IRP Inputs'!$EN431-1,'IRP Inputs'!T$14-1),"")</f>
        <v>0</v>
      </c>
      <c r="U431" s="43">
        <f ca="1">IF($EO431,OFFSET('Measure Summary'!$A$1,'IRP Inputs'!$EN431-1,'IRP Inputs'!U$14-1),"")</f>
        <v>0</v>
      </c>
      <c r="V431" s="43">
        <f ca="1">IF($EO431,OFFSET('Measure Summary'!$A$1,'IRP Inputs'!$EN431-1,'IRP Inputs'!V$14-1),"")</f>
        <v>0</v>
      </c>
      <c r="W431" s="43">
        <f ca="1">IF($EO431,OFFSET('Measure Summary'!$A$1,'IRP Inputs'!$EN431-1,'IRP Inputs'!W$14-1),"")</f>
        <v>0</v>
      </c>
      <c r="X431" s="43">
        <f ca="1">IF($EO431,OFFSET('Measure Summary'!$A$1,'IRP Inputs'!$EN431-1,'IRP Inputs'!X$14-1),"")</f>
        <v>0</v>
      </c>
      <c r="Y431" s="43">
        <f ca="1">IF($EO431,OFFSET('Measure Summary'!$A$1,'IRP Inputs'!$EN431-1,'IRP Inputs'!Y$14-1),"")</f>
        <v>0</v>
      </c>
      <c r="Z431" s="43">
        <f ca="1">IF($EO431,OFFSET('Measure Summary'!$A$1,'IRP Inputs'!$EN431-1,'IRP Inputs'!Z$14-1),"")</f>
        <v>0</v>
      </c>
      <c r="AA431" s="43">
        <f ca="1">IF($EO431,OFFSET('Measure Summary'!$A$1,'IRP Inputs'!$EN431-1,'IRP Inputs'!AA$14-1),"")</f>
        <v>0</v>
      </c>
      <c r="AB431" s="43">
        <f ca="1">IF($EO431,OFFSET('Measure Summary'!$A$1,'IRP Inputs'!$EN431-1,'IRP Inputs'!AB$14-1),"")</f>
        <v>0</v>
      </c>
      <c r="AC431" s="43">
        <f ca="1">IF($EO431,OFFSET('Measure Summary'!$A$1,'IRP Inputs'!$EN431-1,'IRP Inputs'!AC$14-1),"")</f>
        <v>0</v>
      </c>
      <c r="AD431" s="43">
        <f ca="1">IF($EO431,OFFSET('Measure Summary'!$A$1,'IRP Inputs'!$EN431-1,'IRP Inputs'!AD$14-1),"")</f>
        <v>0</v>
      </c>
      <c r="AE431" s="43">
        <f ca="1">IF($EO431,OFFSET('Measure Summary'!$A$1,'IRP Inputs'!$EN431-1,'IRP Inputs'!AE$14-1),"")</f>
        <v>0</v>
      </c>
      <c r="AF431" s="43">
        <f ca="1">IF($EO431,OFFSET('Measure Summary'!$A$1,'IRP Inputs'!$EN431-1,'IRP Inputs'!AF$14-1),"")</f>
        <v>0</v>
      </c>
      <c r="AG431" s="43">
        <f ca="1">IF($EO431,OFFSET('Measure Summary'!$A$1,'IRP Inputs'!$EN431-1,'IRP Inputs'!AG$14-1),"")</f>
        <v>0</v>
      </c>
      <c r="AH431" s="43">
        <f ca="1">IF($EO431,OFFSET('Measure Summary'!$A$1,'IRP Inputs'!$EN431-1,'IRP Inputs'!AH$14-1),"")</f>
        <v>0</v>
      </c>
      <c r="AI431" s="43">
        <f ca="1">IF($EO431,OFFSET('Measure Summary'!$A$1,'IRP Inputs'!$EN431-1,'IRP Inputs'!AI$14-1),"")</f>
        <v>0</v>
      </c>
      <c r="AJ431" s="43">
        <f ca="1">IF($EO431,OFFSET('Measure Summary'!$A$1,'IRP Inputs'!$EN431-1,'IRP Inputs'!AJ$14-1),"")</f>
        <v>0</v>
      </c>
      <c r="AK431" s="44">
        <f ca="1">IF($EO431,OFFSET('Measure Summary'!$A$1,'IRP Inputs'!$EN431-1,'IRP Inputs'!AK$14-1),"")</f>
        <v>0</v>
      </c>
      <c r="AL431" s="42">
        <f ca="1">IF($EO431,OFFSET('Measure Summary'!$A$1,'IRP Inputs'!$EN431-1,'IRP Inputs'!AL$14-1)*100,"")</f>
        <v>0</v>
      </c>
      <c r="AM431" s="43">
        <f ca="1">IF($EO431,OFFSET('Measure Summary'!$A$1,'IRP Inputs'!$EN431-1,'IRP Inputs'!AM$14-1)*100,"")</f>
        <v>0</v>
      </c>
      <c r="AN431" s="43">
        <f ca="1">IF($EO431,OFFSET('Measure Summary'!$A$1,'IRP Inputs'!$EN431-1,'IRP Inputs'!AN$14-1)*100,"")</f>
        <v>0</v>
      </c>
      <c r="AO431" s="43">
        <f ca="1">IF($EO431,OFFSET('Measure Summary'!$A$1,'IRP Inputs'!$EN431-1,'IRP Inputs'!AO$14-1)*100,"")</f>
        <v>0</v>
      </c>
      <c r="AP431" s="43">
        <f ca="1">IF($EO431,OFFSET('Measure Summary'!$A$1,'IRP Inputs'!$EN431-1,'IRP Inputs'!AP$14-1)*100,"")</f>
        <v>0</v>
      </c>
      <c r="AQ431" s="43">
        <f ca="1">IF($EO431,OFFSET('Measure Summary'!$A$1,'IRP Inputs'!$EN431-1,'IRP Inputs'!AQ$14-1)*100,"")</f>
        <v>0</v>
      </c>
      <c r="AR431" s="43">
        <f ca="1">IF($EO431,OFFSET('Measure Summary'!$A$1,'IRP Inputs'!$EN431-1,'IRP Inputs'!AR$14-1)*100,"")</f>
        <v>0</v>
      </c>
      <c r="AS431" s="43">
        <f ca="1">IF($EO431,OFFSET('Measure Summary'!$A$1,'IRP Inputs'!$EN431-1,'IRP Inputs'!AS$14-1)*100,"")</f>
        <v>0</v>
      </c>
      <c r="AT431" s="43">
        <f ca="1">IF($EO431,OFFSET('Measure Summary'!$A$1,'IRP Inputs'!$EN431-1,'IRP Inputs'!AT$14-1)*100,"")</f>
        <v>0</v>
      </c>
      <c r="AU431" s="43">
        <f ca="1">IF($EO431,OFFSET('Measure Summary'!$A$1,'IRP Inputs'!$EN431-1,'IRP Inputs'!AU$14-1)*100,"")</f>
        <v>0</v>
      </c>
      <c r="AV431" s="43">
        <f ca="1">IF($EO431,OFFSET('Measure Summary'!$A$1,'IRP Inputs'!$EN431-1,'IRP Inputs'!AV$14-1)*100,"")</f>
        <v>0</v>
      </c>
      <c r="AW431" s="43">
        <f ca="1">IF($EO431,OFFSET('Measure Summary'!$A$1,'IRP Inputs'!$EN431-1,'IRP Inputs'!AW$14-1)*100,"")</f>
        <v>0</v>
      </c>
      <c r="AX431" s="43">
        <f ca="1">IF($EO431,OFFSET('Measure Summary'!$A$1,'IRP Inputs'!$EN431-1,'IRP Inputs'!AX$14-1)*100,"")</f>
        <v>0</v>
      </c>
      <c r="AY431" s="43">
        <f ca="1">IF($EO431,OFFSET('Measure Summary'!$A$1,'IRP Inputs'!$EN431-1,'IRP Inputs'!AY$14-1)*100,"")</f>
        <v>0</v>
      </c>
      <c r="AZ431" s="43">
        <f ca="1">IF($EO431,OFFSET('Measure Summary'!$A$1,'IRP Inputs'!$EN431-1,'IRP Inputs'!AZ$14-1)*100,"")</f>
        <v>0</v>
      </c>
      <c r="BA431" s="43">
        <f ca="1">IF($EO431,OFFSET('Measure Summary'!$A$1,'IRP Inputs'!$EN431-1,'IRP Inputs'!BA$14-1)*100,"")</f>
        <v>0</v>
      </c>
      <c r="BB431" s="43">
        <f ca="1">IF($EO431,OFFSET('Measure Summary'!$A$1,'IRP Inputs'!$EN431-1,'IRP Inputs'!BB$14-1)*100,"")</f>
        <v>0</v>
      </c>
      <c r="BC431" s="43">
        <f ca="1">IF($EO431,OFFSET('Measure Summary'!$A$1,'IRP Inputs'!$EN431-1,'IRP Inputs'!BC$14-1)*100,"")</f>
        <v>0</v>
      </c>
      <c r="BD431" s="43">
        <f ca="1">IF($EO431,OFFSET('Measure Summary'!$A$1,'IRP Inputs'!$EN431-1,'IRP Inputs'!BD$14-1)*100,"")</f>
        <v>0</v>
      </c>
      <c r="BE431" s="43">
        <f ca="1">IF($EO431,OFFSET('Measure Summary'!$A$1,'IRP Inputs'!$EN431-1,'IRP Inputs'!BE$14-1)*100,"")</f>
        <v>0</v>
      </c>
      <c r="BF431" s="43">
        <f ca="1">IF($EO431,OFFSET('Measure Summary'!$A$1,'IRP Inputs'!$EN431-1,'IRP Inputs'!BF$14-1)*100,"")</f>
        <v>0</v>
      </c>
      <c r="BG431" s="43">
        <f ca="1">IF($EO431,OFFSET('Measure Summary'!$A$1,'IRP Inputs'!$EN431-1,'IRP Inputs'!BG$14-1)*100,"")</f>
        <v>0</v>
      </c>
      <c r="BH431" s="43">
        <f ca="1">IF($EO431,OFFSET('Measure Summary'!$A$1,'IRP Inputs'!$EN431-1,'IRP Inputs'!BH$14-1)*100,"")</f>
        <v>0</v>
      </c>
      <c r="BI431" s="43">
        <f ca="1">IF($EO431,OFFSET('Measure Summary'!$A$1,'IRP Inputs'!$EN431-1,'IRP Inputs'!BI$14-1)*100,"")</f>
        <v>0</v>
      </c>
      <c r="BJ431" s="44">
        <f ca="1">IF($EO431,OFFSET('Measure Summary'!$A$1,'IRP Inputs'!$EN431-1,'IRP Inputs'!BJ$14-1)*100,"")</f>
        <v>0</v>
      </c>
      <c r="BK431" s="42">
        <f ca="1">IF($EO431,OFFSET('Measure Summary'!$A$1,'IRP Inputs'!$EN431-1,'IRP Inputs'!BK$14-1)*100,"")</f>
        <v>0</v>
      </c>
      <c r="BL431" s="43">
        <f ca="1">IF($EO431,OFFSET('Measure Summary'!$A$1,'IRP Inputs'!$EN431-1,'IRP Inputs'!BL$14-1)*100,"")</f>
        <v>0</v>
      </c>
      <c r="BM431" s="43">
        <f ca="1">IF($EO431,OFFSET('Measure Summary'!$A$1,'IRP Inputs'!$EN431-1,'IRP Inputs'!BM$14-1)*100,"")</f>
        <v>0</v>
      </c>
      <c r="BN431" s="43">
        <f ca="1">IF($EO431,OFFSET('Measure Summary'!$A$1,'IRP Inputs'!$EN431-1,'IRP Inputs'!BN$14-1)*100,"")</f>
        <v>0</v>
      </c>
      <c r="BO431" s="43">
        <f ca="1">IF($EO431,OFFSET('Measure Summary'!$A$1,'IRP Inputs'!$EN431-1,'IRP Inputs'!BO$14-1)*100,"")</f>
        <v>0</v>
      </c>
      <c r="BP431" s="43">
        <f ca="1">IF($EO431,OFFSET('Measure Summary'!$A$1,'IRP Inputs'!$EN431-1,'IRP Inputs'!BP$14-1)*100,"")</f>
        <v>0</v>
      </c>
      <c r="BQ431" s="43">
        <f ca="1">IF($EO431,OFFSET('Measure Summary'!$A$1,'IRP Inputs'!$EN431-1,'IRP Inputs'!BQ$14-1)*100,"")</f>
        <v>0</v>
      </c>
      <c r="BR431" s="43">
        <f ca="1">IF($EO431,OFFSET('Measure Summary'!$A$1,'IRP Inputs'!$EN431-1,'IRP Inputs'!BR$14-1)*100,"")</f>
        <v>0</v>
      </c>
      <c r="BS431" s="43">
        <f ca="1">IF($EO431,OFFSET('Measure Summary'!$A$1,'IRP Inputs'!$EN431-1,'IRP Inputs'!BS$14-1)*100,"")</f>
        <v>0</v>
      </c>
      <c r="BT431" s="43">
        <f ca="1">IF($EO431,OFFSET('Measure Summary'!$A$1,'IRP Inputs'!$EN431-1,'IRP Inputs'!BT$14-1)*100,"")</f>
        <v>0</v>
      </c>
      <c r="BU431" s="43">
        <f ca="1">IF($EO431,OFFSET('Measure Summary'!$A$1,'IRP Inputs'!$EN431-1,'IRP Inputs'!BU$14-1)*100,"")</f>
        <v>0</v>
      </c>
      <c r="BV431" s="43">
        <f ca="1">IF($EO431,OFFSET('Measure Summary'!$A$1,'IRP Inputs'!$EN431-1,'IRP Inputs'!BV$14-1)*100,"")</f>
        <v>0</v>
      </c>
      <c r="BW431" s="43">
        <f ca="1">IF($EO431,OFFSET('Measure Summary'!$A$1,'IRP Inputs'!$EN431-1,'IRP Inputs'!BW$14-1)*100,"")</f>
        <v>0</v>
      </c>
      <c r="BX431" s="43">
        <f ca="1">IF($EO431,OFFSET('Measure Summary'!$A$1,'IRP Inputs'!$EN431-1,'IRP Inputs'!BX$14-1)*100,"")</f>
        <v>0</v>
      </c>
      <c r="BY431" s="43">
        <f ca="1">IF($EO431,OFFSET('Measure Summary'!$A$1,'IRP Inputs'!$EN431-1,'IRP Inputs'!BY$14-1)*100,"")</f>
        <v>0</v>
      </c>
      <c r="BZ431" s="43">
        <f ca="1">IF($EO431,OFFSET('Measure Summary'!$A$1,'IRP Inputs'!$EN431-1,'IRP Inputs'!BZ$14-1)*100,"")</f>
        <v>0</v>
      </c>
      <c r="CA431" s="43">
        <f ca="1">IF($EO431,OFFSET('Measure Summary'!$A$1,'IRP Inputs'!$EN431-1,'IRP Inputs'!CA$14-1)*100,"")</f>
        <v>0</v>
      </c>
      <c r="CB431" s="43">
        <f ca="1">IF($EO431,OFFSET('Measure Summary'!$A$1,'IRP Inputs'!$EN431-1,'IRP Inputs'!CB$14-1)*100,"")</f>
        <v>0</v>
      </c>
      <c r="CC431" s="43">
        <f ca="1">IF($EO431,OFFSET('Measure Summary'!$A$1,'IRP Inputs'!$EN431-1,'IRP Inputs'!CC$14-1)*100,"")</f>
        <v>0</v>
      </c>
      <c r="CD431" s="43">
        <f ca="1">IF($EO431,OFFSET('Measure Summary'!$A$1,'IRP Inputs'!$EN431-1,'IRP Inputs'!CD$14-1)*100,"")</f>
        <v>0</v>
      </c>
      <c r="CE431" s="43">
        <f ca="1">IF($EO431,OFFSET('Measure Summary'!$A$1,'IRP Inputs'!$EN431-1,'IRP Inputs'!CE$14-1)*100,"")</f>
        <v>0</v>
      </c>
      <c r="CF431" s="43">
        <f ca="1">IF($EO431,OFFSET('Measure Summary'!$A$1,'IRP Inputs'!$EN431-1,'IRP Inputs'!CF$14-1)*100,"")</f>
        <v>0</v>
      </c>
      <c r="CG431" s="43">
        <f ca="1">IF($EO431,OFFSET('Measure Summary'!$A$1,'IRP Inputs'!$EN431-1,'IRP Inputs'!CG$14-1)*100,"")</f>
        <v>0</v>
      </c>
      <c r="CH431" s="43">
        <f ca="1">IF($EO431,OFFSET('Measure Summary'!$A$1,'IRP Inputs'!$EN431-1,'IRP Inputs'!CH$14-1)*100,"")</f>
        <v>0</v>
      </c>
      <c r="CI431" s="44">
        <f ca="1">IF($EO431,OFFSET('Measure Summary'!$A$1,'IRP Inputs'!$EN431-1,'IRP Inputs'!CI$14-1)*100,"")</f>
        <v>0</v>
      </c>
      <c r="CJ431" s="45">
        <f ca="1">IF($EO431,OFFSET('Measure Summary'!$A$1,'IRP Inputs'!$EN431-1,IF($C431="WA",CJ$17,CJ$16)-1)/100,"")</f>
        <v>0</v>
      </c>
      <c r="CK431" s="46">
        <f ca="1">IF($EO431,OFFSET('Measure Summary'!$A$1,'IRP Inputs'!$EN431-1,IF($C431="WA",CK$17,CK$16)-1)/100,"")</f>
        <v>0</v>
      </c>
      <c r="CL431" s="46">
        <f ca="1">IF($EO431,OFFSET('Measure Summary'!$A$1,'IRP Inputs'!$EN431-1,IF($C431="WA",CL$17,CL$16)-1)/100,"")</f>
        <v>0</v>
      </c>
      <c r="CM431" s="46">
        <f ca="1">IF($EO431,OFFSET('Measure Summary'!$A$1,'IRP Inputs'!$EN431-1,IF($C431="WA",CM$17,CM$16)-1)/100,"")</f>
        <v>0</v>
      </c>
      <c r="CN431" s="46">
        <f ca="1">IF($EO431,OFFSET('Measure Summary'!$A$1,'IRP Inputs'!$EN431-1,IF($C431="WA",CN$17,CN$16)-1)/100,"")</f>
        <v>0</v>
      </c>
      <c r="CO431" s="46">
        <f ca="1">IF($EO431,OFFSET('Measure Summary'!$A$1,'IRP Inputs'!$EN431-1,IF($C431="WA",CO$17,CO$16)-1)/100,"")</f>
        <v>0</v>
      </c>
      <c r="CP431" s="46">
        <f ca="1">IF($EO431,OFFSET('Measure Summary'!$A$1,'IRP Inputs'!$EN431-1,IF($C431="WA",CP$17,CP$16)-1)/100,"")</f>
        <v>0</v>
      </c>
      <c r="CQ431" s="46">
        <f ca="1">IF($EO431,OFFSET('Measure Summary'!$A$1,'IRP Inputs'!$EN431-1,IF($C431="WA",CQ$17,CQ$16)-1)/100,"")</f>
        <v>0</v>
      </c>
      <c r="CR431" s="46">
        <f ca="1">IF($EO431,OFFSET('Measure Summary'!$A$1,'IRP Inputs'!$EN431-1,IF($C431="WA",CR$17,CR$16)-1)/100,"")</f>
        <v>0</v>
      </c>
      <c r="CS431" s="46">
        <f ca="1">IF($EO431,OFFSET('Measure Summary'!$A$1,'IRP Inputs'!$EN431-1,IF($C431="WA",CS$17,CS$16)-1)/100,"")</f>
        <v>0</v>
      </c>
      <c r="CT431" s="46">
        <f ca="1">IF($EO431,OFFSET('Measure Summary'!$A$1,'IRP Inputs'!$EN431-1,IF($C431="WA",CT$17,CT$16)-1)/100,"")</f>
        <v>0</v>
      </c>
      <c r="CU431" s="46">
        <f ca="1">IF($EO431,OFFSET('Measure Summary'!$A$1,'IRP Inputs'!$EN431-1,IF($C431="WA",CU$17,CU$16)-1)/100,"")</f>
        <v>0</v>
      </c>
      <c r="CV431" s="46">
        <f ca="1">IF($EO431,OFFSET('Measure Summary'!$A$1,'IRP Inputs'!$EN431-1,IF($C431="WA",CV$17,CV$16)-1)/100,"")</f>
        <v>0</v>
      </c>
      <c r="CW431" s="46">
        <f ca="1">IF($EO431,OFFSET('Measure Summary'!$A$1,'IRP Inputs'!$EN431-1,IF($C431="WA",CW$17,CW$16)-1)/100,"")</f>
        <v>0</v>
      </c>
      <c r="CX431" s="46">
        <f ca="1">IF($EO431,OFFSET('Measure Summary'!$A$1,'IRP Inputs'!$EN431-1,IF($C431="WA",CX$17,CX$16)-1)/100,"")</f>
        <v>0</v>
      </c>
      <c r="CY431" s="46">
        <f ca="1">IF($EO431,OFFSET('Measure Summary'!$A$1,'IRP Inputs'!$EN431-1,IF($C431="WA",CY$17,CY$16)-1)/100,"")</f>
        <v>0</v>
      </c>
      <c r="CZ431" s="46">
        <f ca="1">IF($EO431,OFFSET('Measure Summary'!$A$1,'IRP Inputs'!$EN431-1,IF($C431="WA",CZ$17,CZ$16)-1)/100,"")</f>
        <v>0</v>
      </c>
      <c r="DA431" s="46">
        <f ca="1">IF($EO431,OFFSET('Measure Summary'!$A$1,'IRP Inputs'!$EN431-1,IF($C431="WA",DA$17,DA$16)-1)/100,"")</f>
        <v>0</v>
      </c>
      <c r="DB431" s="46">
        <f ca="1">IF($EO431,OFFSET('Measure Summary'!$A$1,'IRP Inputs'!$EN431-1,IF($C431="WA",DB$17,DB$16)-1)/100,"")</f>
        <v>0</v>
      </c>
      <c r="DC431" s="46">
        <f ca="1">IF($EO431,OFFSET('Measure Summary'!$A$1,'IRP Inputs'!$EN431-1,IF($C431="WA",DC$17,DC$16)-1)/100,"")</f>
        <v>0</v>
      </c>
      <c r="DD431" s="46">
        <f ca="1">IF($EO431,OFFSET('Measure Summary'!$A$1,'IRP Inputs'!$EN431-1,IF($C431="WA",DD$17,DD$16)-1)/100,"")</f>
        <v>0</v>
      </c>
      <c r="DE431" s="46">
        <f ca="1">IF($EO431,OFFSET('Measure Summary'!$A$1,'IRP Inputs'!$EN431-1,IF($C431="WA",DE$17,DE$16)-1)/100,"")</f>
        <v>0</v>
      </c>
      <c r="DF431" s="46">
        <f ca="1">IF($EO431,OFFSET('Measure Summary'!$A$1,'IRP Inputs'!$EN431-1,IF($C431="WA",DF$17,DF$16)-1)/100,"")</f>
        <v>0</v>
      </c>
      <c r="DG431" s="46">
        <f ca="1">IF($EO431,OFFSET('Measure Summary'!$A$1,'IRP Inputs'!$EN431-1,IF($C431="WA",DG$17,DG$16)-1)/100,"")</f>
        <v>0</v>
      </c>
      <c r="DH431" s="47">
        <f ca="1">IF($EO431,OFFSET('Measure Summary'!$A$1,'IRP Inputs'!$EN431-1,IF($C431="WA",DH$17,DH$16)-1)/100,"")</f>
        <v>0</v>
      </c>
      <c r="DJ431" s="48">
        <f ca="1">IF($EO431,OFFSET('Measure Summary'!$A$1,'IRP Inputs'!$EN431-1,'IRP Inputs'!DJ$14-1),"")*K431</f>
        <v>204.06875446907361</v>
      </c>
      <c r="DK431" s="49">
        <f t="shared" ca="1" si="187"/>
        <v>63.261313885412818</v>
      </c>
      <c r="DL431" s="48">
        <f t="shared" ca="1" si="192"/>
        <v>0</v>
      </c>
      <c r="DM431" s="50">
        <f t="shared" ca="1" si="192"/>
        <v>0</v>
      </c>
      <c r="DN431" s="50">
        <f t="shared" ca="1" si="192"/>
        <v>0</v>
      </c>
      <c r="DO431" s="50">
        <f t="shared" ca="1" si="192"/>
        <v>0</v>
      </c>
      <c r="DP431" s="50">
        <f t="shared" ca="1" si="192"/>
        <v>0</v>
      </c>
      <c r="DQ431" s="50">
        <f t="shared" ca="1" si="192"/>
        <v>0</v>
      </c>
      <c r="DR431" s="50">
        <f t="shared" ca="1" si="192"/>
        <v>0</v>
      </c>
      <c r="DS431" s="50">
        <f t="shared" ca="1" si="192"/>
        <v>0</v>
      </c>
      <c r="DT431" s="50">
        <f t="shared" ca="1" si="192"/>
        <v>0</v>
      </c>
      <c r="DU431" s="50">
        <f t="shared" ca="1" si="192"/>
        <v>0</v>
      </c>
      <c r="DV431" s="50">
        <f t="shared" ca="1" si="193"/>
        <v>0</v>
      </c>
      <c r="DW431" s="50">
        <f t="shared" ca="1" si="193"/>
        <v>0</v>
      </c>
      <c r="DX431" s="50">
        <f t="shared" ca="1" si="193"/>
        <v>0</v>
      </c>
      <c r="DY431" s="50">
        <f t="shared" ca="1" si="193"/>
        <v>0</v>
      </c>
      <c r="DZ431" s="50">
        <f t="shared" ca="1" si="193"/>
        <v>0</v>
      </c>
      <c r="EA431" s="50">
        <f t="shared" ca="1" si="193"/>
        <v>0</v>
      </c>
      <c r="EB431" s="50">
        <f t="shared" ca="1" si="193"/>
        <v>0</v>
      </c>
      <c r="EC431" s="50">
        <f t="shared" ca="1" si="193"/>
        <v>0</v>
      </c>
      <c r="ED431" s="50">
        <f t="shared" ca="1" si="193"/>
        <v>0</v>
      </c>
      <c r="EE431" s="50">
        <f t="shared" ca="1" si="193"/>
        <v>0</v>
      </c>
      <c r="EF431" s="50">
        <f t="shared" ca="1" si="194"/>
        <v>0</v>
      </c>
      <c r="EG431" s="50">
        <f t="shared" ca="1" si="194"/>
        <v>0</v>
      </c>
      <c r="EH431" s="50">
        <f t="shared" ca="1" si="194"/>
        <v>0</v>
      </c>
      <c r="EI431" s="50">
        <f t="shared" ca="1" si="194"/>
        <v>0</v>
      </c>
      <c r="EJ431" s="49">
        <f t="shared" ca="1" si="194"/>
        <v>0</v>
      </c>
      <c r="EM431">
        <f t="shared" si="189"/>
        <v>408</v>
      </c>
      <c r="EN431">
        <f>MATCH(EM431,'Measure Summary'!$VY:$VY,0)</f>
        <v>412</v>
      </c>
      <c r="EO431" t="b">
        <f t="shared" si="188"/>
        <v>1</v>
      </c>
    </row>
    <row r="432" spans="1:145">
      <c r="A432" s="40" t="str">
        <f ca="1">IF($EO432,OFFSET('Measure Summary'!$A$1,'IRP Inputs'!$EN432-1,'IRP Inputs'!A$14-1),"")</f>
        <v>OR_Residential_LI - Single Family_Existing_Space Heating_Natural Gas_Furnace</v>
      </c>
      <c r="B432" t="str">
        <f ca="1">IF($EO432,OFFSET('Measure Summary'!$A$1,'IRP Inputs'!$EN432-1,'IRP Inputs'!B$14-1),"")</f>
        <v>Retrofit</v>
      </c>
      <c r="C432" t="str">
        <f ca="1">IF($EO432,OFFSET('Measure Summary'!$A$1,'IRP Inputs'!$EN432-1,'IRP Inputs'!C$14-1),"")</f>
        <v>OR</v>
      </c>
      <c r="D432" t="str">
        <f ca="1">IF($EO432,OFFSET('Measure Summary'!$A$1,'IRP Inputs'!$EN432-1,'IRP Inputs'!D$14-1),"")</f>
        <v>Residential</v>
      </c>
      <c r="E432" t="str">
        <f ca="1">IF($EO432,OFFSET('Measure Summary'!$A$1,'IRP Inputs'!$EN432-1,'IRP Inputs'!E$14-1),"")</f>
        <v>LI - Mobile Home</v>
      </c>
      <c r="F432" t="str">
        <f ca="1">IF($EO432,OFFSET('Measure Summary'!$A$1,'IRP Inputs'!$EN432-1,'IRP Inputs'!F$14-1),"")</f>
        <v>New</v>
      </c>
      <c r="G432" t="str">
        <f ca="1">IF($EO432,OFFSET('Measure Summary'!$A$1,'IRP Inputs'!$EN432-1,'IRP Inputs'!G$14-1),"")</f>
        <v>Space Heating</v>
      </c>
      <c r="H432" t="str">
        <f ca="1">IF($EO432,OFFSET('Measure Summary'!$A$1,'IRP Inputs'!$EN432-1,'IRP Inputs'!H$14-1),"")</f>
        <v>Gas Boiler - Steam Trap Maintenance</v>
      </c>
      <c r="I432" t="str">
        <f ca="1">IF($EO432,OFFSET('Measure Summary'!$A$1,'IRP Inputs'!$EN432-1,'IRP Inputs'!I$14-1),"")</f>
        <v>ORM361</v>
      </c>
      <c r="J432" s="1" t="str">
        <f ca="1">IF($EO432,OFFSET('Measure Summary'!$A$1,'IRP Inputs'!$EN432-1,'IRP Inputs'!J$14-1),"")</f>
        <v>Cleaned and restored</v>
      </c>
      <c r="K432" s="41">
        <f ca="1">IF($EO432,OFFSET('Measure Summary'!$A$1,'IRP Inputs'!$EN432-1,'IRP Inputs'!K$14-1),"")</f>
        <v>79.680000000000007</v>
      </c>
      <c r="L432" s="1">
        <f ca="1">IF($EO432,OFFSET('Measure Summary'!$A$1,'IRP Inputs'!$EN432-1,'IRP Inputs'!L$14-1),"")</f>
        <v>6</v>
      </c>
      <c r="M432" s="42">
        <f ca="1">IF($EO432,OFFSET('Measure Summary'!$A$1,'IRP Inputs'!$EN432-1,'IRP Inputs'!M$14-1),"")</f>
        <v>0</v>
      </c>
      <c r="N432" s="43">
        <f ca="1">IF($EO432,OFFSET('Measure Summary'!$A$1,'IRP Inputs'!$EN432-1,'IRP Inputs'!N$14-1),"")</f>
        <v>0</v>
      </c>
      <c r="O432" s="43">
        <f ca="1">IF($EO432,OFFSET('Measure Summary'!$A$1,'IRP Inputs'!$EN432-1,'IRP Inputs'!O$14-1),"")</f>
        <v>0</v>
      </c>
      <c r="P432" s="43">
        <f ca="1">IF($EO432,OFFSET('Measure Summary'!$A$1,'IRP Inputs'!$EN432-1,'IRP Inputs'!P$14-1),"")</f>
        <v>0</v>
      </c>
      <c r="Q432" s="43">
        <f ca="1">IF($EO432,OFFSET('Measure Summary'!$A$1,'IRP Inputs'!$EN432-1,'IRP Inputs'!Q$14-1),"")</f>
        <v>0</v>
      </c>
      <c r="R432" s="43">
        <f ca="1">IF($EO432,OFFSET('Measure Summary'!$A$1,'IRP Inputs'!$EN432-1,'IRP Inputs'!R$14-1),"")</f>
        <v>0</v>
      </c>
      <c r="S432" s="43">
        <f ca="1">IF($EO432,OFFSET('Measure Summary'!$A$1,'IRP Inputs'!$EN432-1,'IRP Inputs'!S$14-1),"")</f>
        <v>0</v>
      </c>
      <c r="T432" s="43">
        <f ca="1">IF($EO432,OFFSET('Measure Summary'!$A$1,'IRP Inputs'!$EN432-1,'IRP Inputs'!T$14-1),"")</f>
        <v>0</v>
      </c>
      <c r="U432" s="43">
        <f ca="1">IF($EO432,OFFSET('Measure Summary'!$A$1,'IRP Inputs'!$EN432-1,'IRP Inputs'!U$14-1),"")</f>
        <v>0</v>
      </c>
      <c r="V432" s="43">
        <f ca="1">IF($EO432,OFFSET('Measure Summary'!$A$1,'IRP Inputs'!$EN432-1,'IRP Inputs'!V$14-1),"")</f>
        <v>0</v>
      </c>
      <c r="W432" s="43">
        <f ca="1">IF($EO432,OFFSET('Measure Summary'!$A$1,'IRP Inputs'!$EN432-1,'IRP Inputs'!W$14-1),"")</f>
        <v>0</v>
      </c>
      <c r="X432" s="43">
        <f ca="1">IF($EO432,OFFSET('Measure Summary'!$A$1,'IRP Inputs'!$EN432-1,'IRP Inputs'!X$14-1),"")</f>
        <v>0</v>
      </c>
      <c r="Y432" s="43">
        <f ca="1">IF($EO432,OFFSET('Measure Summary'!$A$1,'IRP Inputs'!$EN432-1,'IRP Inputs'!Y$14-1),"")</f>
        <v>0</v>
      </c>
      <c r="Z432" s="43">
        <f ca="1">IF($EO432,OFFSET('Measure Summary'!$A$1,'IRP Inputs'!$EN432-1,'IRP Inputs'!Z$14-1),"")</f>
        <v>0</v>
      </c>
      <c r="AA432" s="43">
        <f ca="1">IF($EO432,OFFSET('Measure Summary'!$A$1,'IRP Inputs'!$EN432-1,'IRP Inputs'!AA$14-1),"")</f>
        <v>0</v>
      </c>
      <c r="AB432" s="43">
        <f ca="1">IF($EO432,OFFSET('Measure Summary'!$A$1,'IRP Inputs'!$EN432-1,'IRP Inputs'!AB$14-1),"")</f>
        <v>0</v>
      </c>
      <c r="AC432" s="43">
        <f ca="1">IF($EO432,OFFSET('Measure Summary'!$A$1,'IRP Inputs'!$EN432-1,'IRP Inputs'!AC$14-1),"")</f>
        <v>0</v>
      </c>
      <c r="AD432" s="43">
        <f ca="1">IF($EO432,OFFSET('Measure Summary'!$A$1,'IRP Inputs'!$EN432-1,'IRP Inputs'!AD$14-1),"")</f>
        <v>0</v>
      </c>
      <c r="AE432" s="43">
        <f ca="1">IF($EO432,OFFSET('Measure Summary'!$A$1,'IRP Inputs'!$EN432-1,'IRP Inputs'!AE$14-1),"")</f>
        <v>0</v>
      </c>
      <c r="AF432" s="43">
        <f ca="1">IF($EO432,OFFSET('Measure Summary'!$A$1,'IRP Inputs'!$EN432-1,'IRP Inputs'!AF$14-1),"")</f>
        <v>0</v>
      </c>
      <c r="AG432" s="43">
        <f ca="1">IF($EO432,OFFSET('Measure Summary'!$A$1,'IRP Inputs'!$EN432-1,'IRP Inputs'!AG$14-1),"")</f>
        <v>0</v>
      </c>
      <c r="AH432" s="43">
        <f ca="1">IF($EO432,OFFSET('Measure Summary'!$A$1,'IRP Inputs'!$EN432-1,'IRP Inputs'!AH$14-1),"")</f>
        <v>0</v>
      </c>
      <c r="AI432" s="43">
        <f ca="1">IF($EO432,OFFSET('Measure Summary'!$A$1,'IRP Inputs'!$EN432-1,'IRP Inputs'!AI$14-1),"")</f>
        <v>0</v>
      </c>
      <c r="AJ432" s="43">
        <f ca="1">IF($EO432,OFFSET('Measure Summary'!$A$1,'IRP Inputs'!$EN432-1,'IRP Inputs'!AJ$14-1),"")</f>
        <v>0</v>
      </c>
      <c r="AK432" s="44">
        <f ca="1">IF($EO432,OFFSET('Measure Summary'!$A$1,'IRP Inputs'!$EN432-1,'IRP Inputs'!AK$14-1),"")</f>
        <v>0</v>
      </c>
      <c r="AL432" s="42">
        <f ca="1">IF($EO432,OFFSET('Measure Summary'!$A$1,'IRP Inputs'!$EN432-1,'IRP Inputs'!AL$14-1)*100,"")</f>
        <v>0</v>
      </c>
      <c r="AM432" s="43">
        <f ca="1">IF($EO432,OFFSET('Measure Summary'!$A$1,'IRP Inputs'!$EN432-1,'IRP Inputs'!AM$14-1)*100,"")</f>
        <v>0</v>
      </c>
      <c r="AN432" s="43">
        <f ca="1">IF($EO432,OFFSET('Measure Summary'!$A$1,'IRP Inputs'!$EN432-1,'IRP Inputs'!AN$14-1)*100,"")</f>
        <v>0</v>
      </c>
      <c r="AO432" s="43">
        <f ca="1">IF($EO432,OFFSET('Measure Summary'!$A$1,'IRP Inputs'!$EN432-1,'IRP Inputs'!AO$14-1)*100,"")</f>
        <v>0</v>
      </c>
      <c r="AP432" s="43">
        <f ca="1">IF($EO432,OFFSET('Measure Summary'!$A$1,'IRP Inputs'!$EN432-1,'IRP Inputs'!AP$14-1)*100,"")</f>
        <v>0</v>
      </c>
      <c r="AQ432" s="43">
        <f ca="1">IF($EO432,OFFSET('Measure Summary'!$A$1,'IRP Inputs'!$EN432-1,'IRP Inputs'!AQ$14-1)*100,"")</f>
        <v>0</v>
      </c>
      <c r="AR432" s="43">
        <f ca="1">IF($EO432,OFFSET('Measure Summary'!$A$1,'IRP Inputs'!$EN432-1,'IRP Inputs'!AR$14-1)*100,"")</f>
        <v>0</v>
      </c>
      <c r="AS432" s="43">
        <f ca="1">IF($EO432,OFFSET('Measure Summary'!$A$1,'IRP Inputs'!$EN432-1,'IRP Inputs'!AS$14-1)*100,"")</f>
        <v>0</v>
      </c>
      <c r="AT432" s="43">
        <f ca="1">IF($EO432,OFFSET('Measure Summary'!$A$1,'IRP Inputs'!$EN432-1,'IRP Inputs'!AT$14-1)*100,"")</f>
        <v>0</v>
      </c>
      <c r="AU432" s="43">
        <f ca="1">IF($EO432,OFFSET('Measure Summary'!$A$1,'IRP Inputs'!$EN432-1,'IRP Inputs'!AU$14-1)*100,"")</f>
        <v>0</v>
      </c>
      <c r="AV432" s="43">
        <f ca="1">IF($EO432,OFFSET('Measure Summary'!$A$1,'IRP Inputs'!$EN432-1,'IRP Inputs'!AV$14-1)*100,"")</f>
        <v>0</v>
      </c>
      <c r="AW432" s="43">
        <f ca="1">IF($EO432,OFFSET('Measure Summary'!$A$1,'IRP Inputs'!$EN432-1,'IRP Inputs'!AW$14-1)*100,"")</f>
        <v>0</v>
      </c>
      <c r="AX432" s="43">
        <f ca="1">IF($EO432,OFFSET('Measure Summary'!$A$1,'IRP Inputs'!$EN432-1,'IRP Inputs'!AX$14-1)*100,"")</f>
        <v>0</v>
      </c>
      <c r="AY432" s="43">
        <f ca="1">IF($EO432,OFFSET('Measure Summary'!$A$1,'IRP Inputs'!$EN432-1,'IRP Inputs'!AY$14-1)*100,"")</f>
        <v>0</v>
      </c>
      <c r="AZ432" s="43">
        <f ca="1">IF($EO432,OFFSET('Measure Summary'!$A$1,'IRP Inputs'!$EN432-1,'IRP Inputs'!AZ$14-1)*100,"")</f>
        <v>0</v>
      </c>
      <c r="BA432" s="43">
        <f ca="1">IF($EO432,OFFSET('Measure Summary'!$A$1,'IRP Inputs'!$EN432-1,'IRP Inputs'!BA$14-1)*100,"")</f>
        <v>0</v>
      </c>
      <c r="BB432" s="43">
        <f ca="1">IF($EO432,OFFSET('Measure Summary'!$A$1,'IRP Inputs'!$EN432-1,'IRP Inputs'!BB$14-1)*100,"")</f>
        <v>0</v>
      </c>
      <c r="BC432" s="43">
        <f ca="1">IF($EO432,OFFSET('Measure Summary'!$A$1,'IRP Inputs'!$EN432-1,'IRP Inputs'!BC$14-1)*100,"")</f>
        <v>0</v>
      </c>
      <c r="BD432" s="43">
        <f ca="1">IF($EO432,OFFSET('Measure Summary'!$A$1,'IRP Inputs'!$EN432-1,'IRP Inputs'!BD$14-1)*100,"")</f>
        <v>0</v>
      </c>
      <c r="BE432" s="43">
        <f ca="1">IF($EO432,OFFSET('Measure Summary'!$A$1,'IRP Inputs'!$EN432-1,'IRP Inputs'!BE$14-1)*100,"")</f>
        <v>0</v>
      </c>
      <c r="BF432" s="43">
        <f ca="1">IF($EO432,OFFSET('Measure Summary'!$A$1,'IRP Inputs'!$EN432-1,'IRP Inputs'!BF$14-1)*100,"")</f>
        <v>0</v>
      </c>
      <c r="BG432" s="43">
        <f ca="1">IF($EO432,OFFSET('Measure Summary'!$A$1,'IRP Inputs'!$EN432-1,'IRP Inputs'!BG$14-1)*100,"")</f>
        <v>0</v>
      </c>
      <c r="BH432" s="43">
        <f ca="1">IF($EO432,OFFSET('Measure Summary'!$A$1,'IRP Inputs'!$EN432-1,'IRP Inputs'!BH$14-1)*100,"")</f>
        <v>0</v>
      </c>
      <c r="BI432" s="43">
        <f ca="1">IF($EO432,OFFSET('Measure Summary'!$A$1,'IRP Inputs'!$EN432-1,'IRP Inputs'!BI$14-1)*100,"")</f>
        <v>0</v>
      </c>
      <c r="BJ432" s="44">
        <f ca="1">IF($EO432,OFFSET('Measure Summary'!$A$1,'IRP Inputs'!$EN432-1,'IRP Inputs'!BJ$14-1)*100,"")</f>
        <v>0</v>
      </c>
      <c r="BK432" s="42">
        <f ca="1">IF($EO432,OFFSET('Measure Summary'!$A$1,'IRP Inputs'!$EN432-1,'IRP Inputs'!BK$14-1)*100,"")</f>
        <v>0</v>
      </c>
      <c r="BL432" s="43">
        <f ca="1">IF($EO432,OFFSET('Measure Summary'!$A$1,'IRP Inputs'!$EN432-1,'IRP Inputs'!BL$14-1)*100,"")</f>
        <v>0</v>
      </c>
      <c r="BM432" s="43">
        <f ca="1">IF($EO432,OFFSET('Measure Summary'!$A$1,'IRP Inputs'!$EN432-1,'IRP Inputs'!BM$14-1)*100,"")</f>
        <v>0</v>
      </c>
      <c r="BN432" s="43">
        <f ca="1">IF($EO432,OFFSET('Measure Summary'!$A$1,'IRP Inputs'!$EN432-1,'IRP Inputs'!BN$14-1)*100,"")</f>
        <v>0</v>
      </c>
      <c r="BO432" s="43">
        <f ca="1">IF($EO432,OFFSET('Measure Summary'!$A$1,'IRP Inputs'!$EN432-1,'IRP Inputs'!BO$14-1)*100,"")</f>
        <v>0</v>
      </c>
      <c r="BP432" s="43">
        <f ca="1">IF($EO432,OFFSET('Measure Summary'!$A$1,'IRP Inputs'!$EN432-1,'IRP Inputs'!BP$14-1)*100,"")</f>
        <v>0</v>
      </c>
      <c r="BQ432" s="43">
        <f ca="1">IF($EO432,OFFSET('Measure Summary'!$A$1,'IRP Inputs'!$EN432-1,'IRP Inputs'!BQ$14-1)*100,"")</f>
        <v>0</v>
      </c>
      <c r="BR432" s="43">
        <f ca="1">IF($EO432,OFFSET('Measure Summary'!$A$1,'IRP Inputs'!$EN432-1,'IRP Inputs'!BR$14-1)*100,"")</f>
        <v>0</v>
      </c>
      <c r="BS432" s="43">
        <f ca="1">IF($EO432,OFFSET('Measure Summary'!$A$1,'IRP Inputs'!$EN432-1,'IRP Inputs'!BS$14-1)*100,"")</f>
        <v>0</v>
      </c>
      <c r="BT432" s="43">
        <f ca="1">IF($EO432,OFFSET('Measure Summary'!$A$1,'IRP Inputs'!$EN432-1,'IRP Inputs'!BT$14-1)*100,"")</f>
        <v>0</v>
      </c>
      <c r="BU432" s="43">
        <f ca="1">IF($EO432,OFFSET('Measure Summary'!$A$1,'IRP Inputs'!$EN432-1,'IRP Inputs'!BU$14-1)*100,"")</f>
        <v>0</v>
      </c>
      <c r="BV432" s="43">
        <f ca="1">IF($EO432,OFFSET('Measure Summary'!$A$1,'IRP Inputs'!$EN432-1,'IRP Inputs'!BV$14-1)*100,"")</f>
        <v>0</v>
      </c>
      <c r="BW432" s="43">
        <f ca="1">IF($EO432,OFFSET('Measure Summary'!$A$1,'IRP Inputs'!$EN432-1,'IRP Inputs'!BW$14-1)*100,"")</f>
        <v>0</v>
      </c>
      <c r="BX432" s="43">
        <f ca="1">IF($EO432,OFFSET('Measure Summary'!$A$1,'IRP Inputs'!$EN432-1,'IRP Inputs'!BX$14-1)*100,"")</f>
        <v>0</v>
      </c>
      <c r="BY432" s="43">
        <f ca="1">IF($EO432,OFFSET('Measure Summary'!$A$1,'IRP Inputs'!$EN432-1,'IRP Inputs'!BY$14-1)*100,"")</f>
        <v>0</v>
      </c>
      <c r="BZ432" s="43">
        <f ca="1">IF($EO432,OFFSET('Measure Summary'!$A$1,'IRP Inputs'!$EN432-1,'IRP Inputs'!BZ$14-1)*100,"")</f>
        <v>0</v>
      </c>
      <c r="CA432" s="43">
        <f ca="1">IF($EO432,OFFSET('Measure Summary'!$A$1,'IRP Inputs'!$EN432-1,'IRP Inputs'!CA$14-1)*100,"")</f>
        <v>0</v>
      </c>
      <c r="CB432" s="43">
        <f ca="1">IF($EO432,OFFSET('Measure Summary'!$A$1,'IRP Inputs'!$EN432-1,'IRP Inputs'!CB$14-1)*100,"")</f>
        <v>0</v>
      </c>
      <c r="CC432" s="43">
        <f ca="1">IF($EO432,OFFSET('Measure Summary'!$A$1,'IRP Inputs'!$EN432-1,'IRP Inputs'!CC$14-1)*100,"")</f>
        <v>0</v>
      </c>
      <c r="CD432" s="43">
        <f ca="1">IF($EO432,OFFSET('Measure Summary'!$A$1,'IRP Inputs'!$EN432-1,'IRP Inputs'!CD$14-1)*100,"")</f>
        <v>0</v>
      </c>
      <c r="CE432" s="43">
        <f ca="1">IF($EO432,OFFSET('Measure Summary'!$A$1,'IRP Inputs'!$EN432-1,'IRP Inputs'!CE$14-1)*100,"")</f>
        <v>0</v>
      </c>
      <c r="CF432" s="43">
        <f ca="1">IF($EO432,OFFSET('Measure Summary'!$A$1,'IRP Inputs'!$EN432-1,'IRP Inputs'!CF$14-1)*100,"")</f>
        <v>0</v>
      </c>
      <c r="CG432" s="43">
        <f ca="1">IF($EO432,OFFSET('Measure Summary'!$A$1,'IRP Inputs'!$EN432-1,'IRP Inputs'!CG$14-1)*100,"")</f>
        <v>0</v>
      </c>
      <c r="CH432" s="43">
        <f ca="1">IF($EO432,OFFSET('Measure Summary'!$A$1,'IRP Inputs'!$EN432-1,'IRP Inputs'!CH$14-1)*100,"")</f>
        <v>0</v>
      </c>
      <c r="CI432" s="44">
        <f ca="1">IF($EO432,OFFSET('Measure Summary'!$A$1,'IRP Inputs'!$EN432-1,'IRP Inputs'!CI$14-1)*100,"")</f>
        <v>0</v>
      </c>
      <c r="CJ432" s="45">
        <f ca="1">IF($EO432,OFFSET('Measure Summary'!$A$1,'IRP Inputs'!$EN432-1,IF($C432="WA",CJ$17,CJ$16)-1)/100,"")</f>
        <v>0</v>
      </c>
      <c r="CK432" s="46">
        <f ca="1">IF($EO432,OFFSET('Measure Summary'!$A$1,'IRP Inputs'!$EN432-1,IF($C432="WA",CK$17,CK$16)-1)/100,"")</f>
        <v>0</v>
      </c>
      <c r="CL432" s="46">
        <f ca="1">IF($EO432,OFFSET('Measure Summary'!$A$1,'IRP Inputs'!$EN432-1,IF($C432="WA",CL$17,CL$16)-1)/100,"")</f>
        <v>0</v>
      </c>
      <c r="CM432" s="46">
        <f ca="1">IF($EO432,OFFSET('Measure Summary'!$A$1,'IRP Inputs'!$EN432-1,IF($C432="WA",CM$17,CM$16)-1)/100,"")</f>
        <v>0</v>
      </c>
      <c r="CN432" s="46">
        <f ca="1">IF($EO432,OFFSET('Measure Summary'!$A$1,'IRP Inputs'!$EN432-1,IF($C432="WA",CN$17,CN$16)-1)/100,"")</f>
        <v>0</v>
      </c>
      <c r="CO432" s="46">
        <f ca="1">IF($EO432,OFFSET('Measure Summary'!$A$1,'IRP Inputs'!$EN432-1,IF($C432="WA",CO$17,CO$16)-1)/100,"")</f>
        <v>0</v>
      </c>
      <c r="CP432" s="46">
        <f ca="1">IF($EO432,OFFSET('Measure Summary'!$A$1,'IRP Inputs'!$EN432-1,IF($C432="WA",CP$17,CP$16)-1)/100,"")</f>
        <v>0</v>
      </c>
      <c r="CQ432" s="46">
        <f ca="1">IF($EO432,OFFSET('Measure Summary'!$A$1,'IRP Inputs'!$EN432-1,IF($C432="WA",CQ$17,CQ$16)-1)/100,"")</f>
        <v>0</v>
      </c>
      <c r="CR432" s="46">
        <f ca="1">IF($EO432,OFFSET('Measure Summary'!$A$1,'IRP Inputs'!$EN432-1,IF($C432="WA",CR$17,CR$16)-1)/100,"")</f>
        <v>0</v>
      </c>
      <c r="CS432" s="46">
        <f ca="1">IF($EO432,OFFSET('Measure Summary'!$A$1,'IRP Inputs'!$EN432-1,IF($C432="WA",CS$17,CS$16)-1)/100,"")</f>
        <v>0</v>
      </c>
      <c r="CT432" s="46">
        <f ca="1">IF($EO432,OFFSET('Measure Summary'!$A$1,'IRP Inputs'!$EN432-1,IF($C432="WA",CT$17,CT$16)-1)/100,"")</f>
        <v>0</v>
      </c>
      <c r="CU432" s="46">
        <f ca="1">IF($EO432,OFFSET('Measure Summary'!$A$1,'IRP Inputs'!$EN432-1,IF($C432="WA",CU$17,CU$16)-1)/100,"")</f>
        <v>0</v>
      </c>
      <c r="CV432" s="46">
        <f ca="1">IF($EO432,OFFSET('Measure Summary'!$A$1,'IRP Inputs'!$EN432-1,IF($C432="WA",CV$17,CV$16)-1)/100,"")</f>
        <v>0</v>
      </c>
      <c r="CW432" s="46">
        <f ca="1">IF($EO432,OFFSET('Measure Summary'!$A$1,'IRP Inputs'!$EN432-1,IF($C432="WA",CW$17,CW$16)-1)/100,"")</f>
        <v>0</v>
      </c>
      <c r="CX432" s="46">
        <f ca="1">IF($EO432,OFFSET('Measure Summary'!$A$1,'IRP Inputs'!$EN432-1,IF($C432="WA",CX$17,CX$16)-1)/100,"")</f>
        <v>0</v>
      </c>
      <c r="CY432" s="46">
        <f ca="1">IF($EO432,OFFSET('Measure Summary'!$A$1,'IRP Inputs'!$EN432-1,IF($C432="WA",CY$17,CY$16)-1)/100,"")</f>
        <v>0</v>
      </c>
      <c r="CZ432" s="46">
        <f ca="1">IF($EO432,OFFSET('Measure Summary'!$A$1,'IRP Inputs'!$EN432-1,IF($C432="WA",CZ$17,CZ$16)-1)/100,"")</f>
        <v>0</v>
      </c>
      <c r="DA432" s="46">
        <f ca="1">IF($EO432,OFFSET('Measure Summary'!$A$1,'IRP Inputs'!$EN432-1,IF($C432="WA",DA$17,DA$16)-1)/100,"")</f>
        <v>0</v>
      </c>
      <c r="DB432" s="46">
        <f ca="1">IF($EO432,OFFSET('Measure Summary'!$A$1,'IRP Inputs'!$EN432-1,IF($C432="WA",DB$17,DB$16)-1)/100,"")</f>
        <v>0</v>
      </c>
      <c r="DC432" s="46">
        <f ca="1">IF($EO432,OFFSET('Measure Summary'!$A$1,'IRP Inputs'!$EN432-1,IF($C432="WA",DC$17,DC$16)-1)/100,"")</f>
        <v>0</v>
      </c>
      <c r="DD432" s="46">
        <f ca="1">IF($EO432,OFFSET('Measure Summary'!$A$1,'IRP Inputs'!$EN432-1,IF($C432="WA",DD$17,DD$16)-1)/100,"")</f>
        <v>0</v>
      </c>
      <c r="DE432" s="46">
        <f ca="1">IF($EO432,OFFSET('Measure Summary'!$A$1,'IRP Inputs'!$EN432-1,IF($C432="WA",DE$17,DE$16)-1)/100,"")</f>
        <v>0</v>
      </c>
      <c r="DF432" s="46">
        <f ca="1">IF($EO432,OFFSET('Measure Summary'!$A$1,'IRP Inputs'!$EN432-1,IF($C432="WA",DF$17,DF$16)-1)/100,"")</f>
        <v>0</v>
      </c>
      <c r="DG432" s="46">
        <f ca="1">IF($EO432,OFFSET('Measure Summary'!$A$1,'IRP Inputs'!$EN432-1,IF($C432="WA",DG$17,DG$16)-1)/100,"")</f>
        <v>0</v>
      </c>
      <c r="DH432" s="47">
        <f ca="1">IF($EO432,OFFSET('Measure Summary'!$A$1,'IRP Inputs'!$EN432-1,IF($C432="WA",DH$17,DH$16)-1)/100,"")</f>
        <v>0</v>
      </c>
      <c r="DJ432" s="48">
        <f ca="1">IF($EO432,OFFSET('Measure Summary'!$A$1,'IRP Inputs'!$EN432-1,'IRP Inputs'!DJ$14-1),"")*K432</f>
        <v>24.041811476787643</v>
      </c>
      <c r="DK432" s="49">
        <f t="shared" ca="1" si="187"/>
        <v>7.4529615578041692</v>
      </c>
      <c r="DL432" s="48">
        <f t="shared" ca="1" si="192"/>
        <v>0</v>
      </c>
      <c r="DM432" s="50">
        <f t="shared" ca="1" si="192"/>
        <v>0</v>
      </c>
      <c r="DN432" s="50">
        <f t="shared" ca="1" si="192"/>
        <v>0</v>
      </c>
      <c r="DO432" s="50">
        <f t="shared" ca="1" si="192"/>
        <v>0</v>
      </c>
      <c r="DP432" s="50">
        <f t="shared" ca="1" si="192"/>
        <v>0</v>
      </c>
      <c r="DQ432" s="50">
        <f t="shared" ca="1" si="192"/>
        <v>0</v>
      </c>
      <c r="DR432" s="50">
        <f t="shared" ca="1" si="192"/>
        <v>0</v>
      </c>
      <c r="DS432" s="50">
        <f t="shared" ca="1" si="192"/>
        <v>0</v>
      </c>
      <c r="DT432" s="50">
        <f t="shared" ca="1" si="192"/>
        <v>0</v>
      </c>
      <c r="DU432" s="50">
        <f t="shared" ca="1" si="192"/>
        <v>0</v>
      </c>
      <c r="DV432" s="50">
        <f t="shared" ca="1" si="193"/>
        <v>0</v>
      </c>
      <c r="DW432" s="50">
        <f t="shared" ca="1" si="193"/>
        <v>0</v>
      </c>
      <c r="DX432" s="50">
        <f t="shared" ca="1" si="193"/>
        <v>0</v>
      </c>
      <c r="DY432" s="50">
        <f t="shared" ca="1" si="193"/>
        <v>0</v>
      </c>
      <c r="DZ432" s="50">
        <f t="shared" ca="1" si="193"/>
        <v>0</v>
      </c>
      <c r="EA432" s="50">
        <f t="shared" ca="1" si="193"/>
        <v>0</v>
      </c>
      <c r="EB432" s="50">
        <f t="shared" ca="1" si="193"/>
        <v>0</v>
      </c>
      <c r="EC432" s="50">
        <f t="shared" ca="1" si="193"/>
        <v>0</v>
      </c>
      <c r="ED432" s="50">
        <f t="shared" ca="1" si="193"/>
        <v>0</v>
      </c>
      <c r="EE432" s="50">
        <f t="shared" ca="1" si="193"/>
        <v>0</v>
      </c>
      <c r="EF432" s="50">
        <f t="shared" ca="1" si="194"/>
        <v>0</v>
      </c>
      <c r="EG432" s="50">
        <f t="shared" ca="1" si="194"/>
        <v>0</v>
      </c>
      <c r="EH432" s="50">
        <f t="shared" ca="1" si="194"/>
        <v>0</v>
      </c>
      <c r="EI432" s="50">
        <f t="shared" ca="1" si="194"/>
        <v>0</v>
      </c>
      <c r="EJ432" s="49">
        <f t="shared" ca="1" si="194"/>
        <v>0</v>
      </c>
      <c r="EM432">
        <f t="shared" si="189"/>
        <v>409</v>
      </c>
      <c r="EN432">
        <f>MATCH(EM432,'Measure Summary'!$VY:$VY,0)</f>
        <v>413</v>
      </c>
      <c r="EO432" t="b">
        <f t="shared" si="188"/>
        <v>1</v>
      </c>
    </row>
    <row r="433" spans="1:145">
      <c r="A433" s="40" t="str">
        <f ca="1">IF($EO433,OFFSET('Measure Summary'!$A$1,'IRP Inputs'!$EN433-1,'IRP Inputs'!A$14-1),"")</f>
        <v>OR_Residential_LI - Single Family_Existing_Space Heating_Natural Gas_Furnace</v>
      </c>
      <c r="B433" t="str">
        <f ca="1">IF($EO433,OFFSET('Measure Summary'!$A$1,'IRP Inputs'!$EN433-1,'IRP Inputs'!B$14-1),"")</f>
        <v>Retrofit</v>
      </c>
      <c r="C433" t="str">
        <f ca="1">IF($EO433,OFFSET('Measure Summary'!$A$1,'IRP Inputs'!$EN433-1,'IRP Inputs'!C$14-1),"")</f>
        <v>OR</v>
      </c>
      <c r="D433" t="str">
        <f ca="1">IF($EO433,OFFSET('Measure Summary'!$A$1,'IRP Inputs'!$EN433-1,'IRP Inputs'!D$14-1),"")</f>
        <v>Residential</v>
      </c>
      <c r="E433" t="str">
        <f ca="1">IF($EO433,OFFSET('Measure Summary'!$A$1,'IRP Inputs'!$EN433-1,'IRP Inputs'!E$14-1),"")</f>
        <v>LI - Mobile Home</v>
      </c>
      <c r="F433" t="str">
        <f ca="1">IF($EO433,OFFSET('Measure Summary'!$A$1,'IRP Inputs'!$EN433-1,'IRP Inputs'!F$14-1),"")</f>
        <v>New</v>
      </c>
      <c r="G433" t="str">
        <f ca="1">IF($EO433,OFFSET('Measure Summary'!$A$1,'IRP Inputs'!$EN433-1,'IRP Inputs'!G$14-1),"")</f>
        <v>Space Heating</v>
      </c>
      <c r="H433" t="str">
        <f ca="1">IF($EO433,OFFSET('Measure Summary'!$A$1,'IRP Inputs'!$EN433-1,'IRP Inputs'!H$14-1),"")</f>
        <v>Gas Boiler - Maintenance</v>
      </c>
      <c r="I433" t="str">
        <f ca="1">IF($EO433,OFFSET('Measure Summary'!$A$1,'IRP Inputs'!$EN433-1,'IRP Inputs'!I$14-1),"")</f>
        <v>ORM362</v>
      </c>
      <c r="J433" s="1" t="str">
        <f ca="1">IF($EO433,OFFSET('Measure Summary'!$A$1,'IRP Inputs'!$EN433-1,'IRP Inputs'!J$14-1),"")</f>
        <v>Restored to nameplate 80% AFUE</v>
      </c>
      <c r="K433" s="41">
        <f ca="1">IF($EO433,OFFSET('Measure Summary'!$A$1,'IRP Inputs'!$EN433-1,'IRP Inputs'!K$14-1),"")</f>
        <v>122.57</v>
      </c>
      <c r="L433" s="1">
        <f ca="1">IF($EO433,OFFSET('Measure Summary'!$A$1,'IRP Inputs'!$EN433-1,'IRP Inputs'!L$14-1),"")</f>
        <v>3</v>
      </c>
      <c r="M433" s="42">
        <f ca="1">IF($EO433,OFFSET('Measure Summary'!$A$1,'IRP Inputs'!$EN433-1,'IRP Inputs'!M$14-1),"")</f>
        <v>0</v>
      </c>
      <c r="N433" s="43">
        <f ca="1">IF($EO433,OFFSET('Measure Summary'!$A$1,'IRP Inputs'!$EN433-1,'IRP Inputs'!N$14-1),"")</f>
        <v>0</v>
      </c>
      <c r="O433" s="43">
        <f ca="1">IF($EO433,OFFSET('Measure Summary'!$A$1,'IRP Inputs'!$EN433-1,'IRP Inputs'!O$14-1),"")</f>
        <v>0</v>
      </c>
      <c r="P433" s="43">
        <f ca="1">IF($EO433,OFFSET('Measure Summary'!$A$1,'IRP Inputs'!$EN433-1,'IRP Inputs'!P$14-1),"")</f>
        <v>0</v>
      </c>
      <c r="Q433" s="43">
        <f ca="1">IF($EO433,OFFSET('Measure Summary'!$A$1,'IRP Inputs'!$EN433-1,'IRP Inputs'!Q$14-1),"")</f>
        <v>0</v>
      </c>
      <c r="R433" s="43">
        <f ca="1">IF($EO433,OFFSET('Measure Summary'!$A$1,'IRP Inputs'!$EN433-1,'IRP Inputs'!R$14-1),"")</f>
        <v>0</v>
      </c>
      <c r="S433" s="43">
        <f ca="1">IF($EO433,OFFSET('Measure Summary'!$A$1,'IRP Inputs'!$EN433-1,'IRP Inputs'!S$14-1),"")</f>
        <v>0</v>
      </c>
      <c r="T433" s="43">
        <f ca="1">IF($EO433,OFFSET('Measure Summary'!$A$1,'IRP Inputs'!$EN433-1,'IRP Inputs'!T$14-1),"")</f>
        <v>0</v>
      </c>
      <c r="U433" s="43">
        <f ca="1">IF($EO433,OFFSET('Measure Summary'!$A$1,'IRP Inputs'!$EN433-1,'IRP Inputs'!U$14-1),"")</f>
        <v>0</v>
      </c>
      <c r="V433" s="43">
        <f ca="1">IF($EO433,OFFSET('Measure Summary'!$A$1,'IRP Inputs'!$EN433-1,'IRP Inputs'!V$14-1),"")</f>
        <v>0</v>
      </c>
      <c r="W433" s="43">
        <f ca="1">IF($EO433,OFFSET('Measure Summary'!$A$1,'IRP Inputs'!$EN433-1,'IRP Inputs'!W$14-1),"")</f>
        <v>0</v>
      </c>
      <c r="X433" s="43">
        <f ca="1">IF($EO433,OFFSET('Measure Summary'!$A$1,'IRP Inputs'!$EN433-1,'IRP Inputs'!X$14-1),"")</f>
        <v>0</v>
      </c>
      <c r="Y433" s="43">
        <f ca="1">IF($EO433,OFFSET('Measure Summary'!$A$1,'IRP Inputs'!$EN433-1,'IRP Inputs'!Y$14-1),"")</f>
        <v>0</v>
      </c>
      <c r="Z433" s="43">
        <f ca="1">IF($EO433,OFFSET('Measure Summary'!$A$1,'IRP Inputs'!$EN433-1,'IRP Inputs'!Z$14-1),"")</f>
        <v>0</v>
      </c>
      <c r="AA433" s="43">
        <f ca="1">IF($EO433,OFFSET('Measure Summary'!$A$1,'IRP Inputs'!$EN433-1,'IRP Inputs'!AA$14-1),"")</f>
        <v>0</v>
      </c>
      <c r="AB433" s="43">
        <f ca="1">IF($EO433,OFFSET('Measure Summary'!$A$1,'IRP Inputs'!$EN433-1,'IRP Inputs'!AB$14-1),"")</f>
        <v>0</v>
      </c>
      <c r="AC433" s="43">
        <f ca="1">IF($EO433,OFFSET('Measure Summary'!$A$1,'IRP Inputs'!$EN433-1,'IRP Inputs'!AC$14-1),"")</f>
        <v>0</v>
      </c>
      <c r="AD433" s="43">
        <f ca="1">IF($EO433,OFFSET('Measure Summary'!$A$1,'IRP Inputs'!$EN433-1,'IRP Inputs'!AD$14-1),"")</f>
        <v>0</v>
      </c>
      <c r="AE433" s="43">
        <f ca="1">IF($EO433,OFFSET('Measure Summary'!$A$1,'IRP Inputs'!$EN433-1,'IRP Inputs'!AE$14-1),"")</f>
        <v>0</v>
      </c>
      <c r="AF433" s="43">
        <f ca="1">IF($EO433,OFFSET('Measure Summary'!$A$1,'IRP Inputs'!$EN433-1,'IRP Inputs'!AF$14-1),"")</f>
        <v>0</v>
      </c>
      <c r="AG433" s="43">
        <f ca="1">IF($EO433,OFFSET('Measure Summary'!$A$1,'IRP Inputs'!$EN433-1,'IRP Inputs'!AG$14-1),"")</f>
        <v>0</v>
      </c>
      <c r="AH433" s="43">
        <f ca="1">IF($EO433,OFFSET('Measure Summary'!$A$1,'IRP Inputs'!$EN433-1,'IRP Inputs'!AH$14-1),"")</f>
        <v>0</v>
      </c>
      <c r="AI433" s="43">
        <f ca="1">IF($EO433,OFFSET('Measure Summary'!$A$1,'IRP Inputs'!$EN433-1,'IRP Inputs'!AI$14-1),"")</f>
        <v>0</v>
      </c>
      <c r="AJ433" s="43">
        <f ca="1">IF($EO433,OFFSET('Measure Summary'!$A$1,'IRP Inputs'!$EN433-1,'IRP Inputs'!AJ$14-1),"")</f>
        <v>0</v>
      </c>
      <c r="AK433" s="44">
        <f ca="1">IF($EO433,OFFSET('Measure Summary'!$A$1,'IRP Inputs'!$EN433-1,'IRP Inputs'!AK$14-1),"")</f>
        <v>0</v>
      </c>
      <c r="AL433" s="42">
        <f ca="1">IF($EO433,OFFSET('Measure Summary'!$A$1,'IRP Inputs'!$EN433-1,'IRP Inputs'!AL$14-1)*100,"")</f>
        <v>0</v>
      </c>
      <c r="AM433" s="43">
        <f ca="1">IF($EO433,OFFSET('Measure Summary'!$A$1,'IRP Inputs'!$EN433-1,'IRP Inputs'!AM$14-1)*100,"")</f>
        <v>0</v>
      </c>
      <c r="AN433" s="43">
        <f ca="1">IF($EO433,OFFSET('Measure Summary'!$A$1,'IRP Inputs'!$EN433-1,'IRP Inputs'!AN$14-1)*100,"")</f>
        <v>0</v>
      </c>
      <c r="AO433" s="43">
        <f ca="1">IF($EO433,OFFSET('Measure Summary'!$A$1,'IRP Inputs'!$EN433-1,'IRP Inputs'!AO$14-1)*100,"")</f>
        <v>0</v>
      </c>
      <c r="AP433" s="43">
        <f ca="1">IF($EO433,OFFSET('Measure Summary'!$A$1,'IRP Inputs'!$EN433-1,'IRP Inputs'!AP$14-1)*100,"")</f>
        <v>0</v>
      </c>
      <c r="AQ433" s="43">
        <f ca="1">IF($EO433,OFFSET('Measure Summary'!$A$1,'IRP Inputs'!$EN433-1,'IRP Inputs'!AQ$14-1)*100,"")</f>
        <v>0</v>
      </c>
      <c r="AR433" s="43">
        <f ca="1">IF($EO433,OFFSET('Measure Summary'!$A$1,'IRP Inputs'!$EN433-1,'IRP Inputs'!AR$14-1)*100,"")</f>
        <v>0</v>
      </c>
      <c r="AS433" s="43">
        <f ca="1">IF($EO433,OFFSET('Measure Summary'!$A$1,'IRP Inputs'!$EN433-1,'IRP Inputs'!AS$14-1)*100,"")</f>
        <v>0</v>
      </c>
      <c r="AT433" s="43">
        <f ca="1">IF($EO433,OFFSET('Measure Summary'!$A$1,'IRP Inputs'!$EN433-1,'IRP Inputs'!AT$14-1)*100,"")</f>
        <v>0</v>
      </c>
      <c r="AU433" s="43">
        <f ca="1">IF($EO433,OFFSET('Measure Summary'!$A$1,'IRP Inputs'!$EN433-1,'IRP Inputs'!AU$14-1)*100,"")</f>
        <v>0</v>
      </c>
      <c r="AV433" s="43">
        <f ca="1">IF($EO433,OFFSET('Measure Summary'!$A$1,'IRP Inputs'!$EN433-1,'IRP Inputs'!AV$14-1)*100,"")</f>
        <v>0</v>
      </c>
      <c r="AW433" s="43">
        <f ca="1">IF($EO433,OFFSET('Measure Summary'!$A$1,'IRP Inputs'!$EN433-1,'IRP Inputs'!AW$14-1)*100,"")</f>
        <v>0</v>
      </c>
      <c r="AX433" s="43">
        <f ca="1">IF($EO433,OFFSET('Measure Summary'!$A$1,'IRP Inputs'!$EN433-1,'IRP Inputs'!AX$14-1)*100,"")</f>
        <v>0</v>
      </c>
      <c r="AY433" s="43">
        <f ca="1">IF($EO433,OFFSET('Measure Summary'!$A$1,'IRP Inputs'!$EN433-1,'IRP Inputs'!AY$14-1)*100,"")</f>
        <v>0</v>
      </c>
      <c r="AZ433" s="43">
        <f ca="1">IF($EO433,OFFSET('Measure Summary'!$A$1,'IRP Inputs'!$EN433-1,'IRP Inputs'!AZ$14-1)*100,"")</f>
        <v>0</v>
      </c>
      <c r="BA433" s="43">
        <f ca="1">IF($EO433,OFFSET('Measure Summary'!$A$1,'IRP Inputs'!$EN433-1,'IRP Inputs'!BA$14-1)*100,"")</f>
        <v>0</v>
      </c>
      <c r="BB433" s="43">
        <f ca="1">IF($EO433,OFFSET('Measure Summary'!$A$1,'IRP Inputs'!$EN433-1,'IRP Inputs'!BB$14-1)*100,"")</f>
        <v>0</v>
      </c>
      <c r="BC433" s="43">
        <f ca="1">IF($EO433,OFFSET('Measure Summary'!$A$1,'IRP Inputs'!$EN433-1,'IRP Inputs'!BC$14-1)*100,"")</f>
        <v>0</v>
      </c>
      <c r="BD433" s="43">
        <f ca="1">IF($EO433,OFFSET('Measure Summary'!$A$1,'IRP Inputs'!$EN433-1,'IRP Inputs'!BD$14-1)*100,"")</f>
        <v>0</v>
      </c>
      <c r="BE433" s="43">
        <f ca="1">IF($EO433,OFFSET('Measure Summary'!$A$1,'IRP Inputs'!$EN433-1,'IRP Inputs'!BE$14-1)*100,"")</f>
        <v>0</v>
      </c>
      <c r="BF433" s="43">
        <f ca="1">IF($EO433,OFFSET('Measure Summary'!$A$1,'IRP Inputs'!$EN433-1,'IRP Inputs'!BF$14-1)*100,"")</f>
        <v>0</v>
      </c>
      <c r="BG433" s="43">
        <f ca="1">IF($EO433,OFFSET('Measure Summary'!$A$1,'IRP Inputs'!$EN433-1,'IRP Inputs'!BG$14-1)*100,"")</f>
        <v>0</v>
      </c>
      <c r="BH433" s="43">
        <f ca="1">IF($EO433,OFFSET('Measure Summary'!$A$1,'IRP Inputs'!$EN433-1,'IRP Inputs'!BH$14-1)*100,"")</f>
        <v>0</v>
      </c>
      <c r="BI433" s="43">
        <f ca="1">IF($EO433,OFFSET('Measure Summary'!$A$1,'IRP Inputs'!$EN433-1,'IRP Inputs'!BI$14-1)*100,"")</f>
        <v>0</v>
      </c>
      <c r="BJ433" s="44">
        <f ca="1">IF($EO433,OFFSET('Measure Summary'!$A$1,'IRP Inputs'!$EN433-1,'IRP Inputs'!BJ$14-1)*100,"")</f>
        <v>0</v>
      </c>
      <c r="BK433" s="42">
        <f ca="1">IF($EO433,OFFSET('Measure Summary'!$A$1,'IRP Inputs'!$EN433-1,'IRP Inputs'!BK$14-1)*100,"")</f>
        <v>0</v>
      </c>
      <c r="BL433" s="43">
        <f ca="1">IF($EO433,OFFSET('Measure Summary'!$A$1,'IRP Inputs'!$EN433-1,'IRP Inputs'!BL$14-1)*100,"")</f>
        <v>0</v>
      </c>
      <c r="BM433" s="43">
        <f ca="1">IF($EO433,OFFSET('Measure Summary'!$A$1,'IRP Inputs'!$EN433-1,'IRP Inputs'!BM$14-1)*100,"")</f>
        <v>0</v>
      </c>
      <c r="BN433" s="43">
        <f ca="1">IF($EO433,OFFSET('Measure Summary'!$A$1,'IRP Inputs'!$EN433-1,'IRP Inputs'!BN$14-1)*100,"")</f>
        <v>0</v>
      </c>
      <c r="BO433" s="43">
        <f ca="1">IF($EO433,OFFSET('Measure Summary'!$A$1,'IRP Inputs'!$EN433-1,'IRP Inputs'!BO$14-1)*100,"")</f>
        <v>0</v>
      </c>
      <c r="BP433" s="43">
        <f ca="1">IF($EO433,OFFSET('Measure Summary'!$A$1,'IRP Inputs'!$EN433-1,'IRP Inputs'!BP$14-1)*100,"")</f>
        <v>0</v>
      </c>
      <c r="BQ433" s="43">
        <f ca="1">IF($EO433,OFFSET('Measure Summary'!$A$1,'IRP Inputs'!$EN433-1,'IRP Inputs'!BQ$14-1)*100,"")</f>
        <v>0</v>
      </c>
      <c r="BR433" s="43">
        <f ca="1">IF($EO433,OFFSET('Measure Summary'!$A$1,'IRP Inputs'!$EN433-1,'IRP Inputs'!BR$14-1)*100,"")</f>
        <v>0</v>
      </c>
      <c r="BS433" s="43">
        <f ca="1">IF($EO433,OFFSET('Measure Summary'!$A$1,'IRP Inputs'!$EN433-1,'IRP Inputs'!BS$14-1)*100,"")</f>
        <v>0</v>
      </c>
      <c r="BT433" s="43">
        <f ca="1">IF($EO433,OFFSET('Measure Summary'!$A$1,'IRP Inputs'!$EN433-1,'IRP Inputs'!BT$14-1)*100,"")</f>
        <v>0</v>
      </c>
      <c r="BU433" s="43">
        <f ca="1">IF($EO433,OFFSET('Measure Summary'!$A$1,'IRP Inputs'!$EN433-1,'IRP Inputs'!BU$14-1)*100,"")</f>
        <v>0</v>
      </c>
      <c r="BV433" s="43">
        <f ca="1">IF($EO433,OFFSET('Measure Summary'!$A$1,'IRP Inputs'!$EN433-1,'IRP Inputs'!BV$14-1)*100,"")</f>
        <v>0</v>
      </c>
      <c r="BW433" s="43">
        <f ca="1">IF($EO433,OFFSET('Measure Summary'!$A$1,'IRP Inputs'!$EN433-1,'IRP Inputs'!BW$14-1)*100,"")</f>
        <v>0</v>
      </c>
      <c r="BX433" s="43">
        <f ca="1">IF($EO433,OFFSET('Measure Summary'!$A$1,'IRP Inputs'!$EN433-1,'IRP Inputs'!BX$14-1)*100,"")</f>
        <v>0</v>
      </c>
      <c r="BY433" s="43">
        <f ca="1">IF($EO433,OFFSET('Measure Summary'!$A$1,'IRP Inputs'!$EN433-1,'IRP Inputs'!BY$14-1)*100,"")</f>
        <v>0</v>
      </c>
      <c r="BZ433" s="43">
        <f ca="1">IF($EO433,OFFSET('Measure Summary'!$A$1,'IRP Inputs'!$EN433-1,'IRP Inputs'!BZ$14-1)*100,"")</f>
        <v>0</v>
      </c>
      <c r="CA433" s="43">
        <f ca="1">IF($EO433,OFFSET('Measure Summary'!$A$1,'IRP Inputs'!$EN433-1,'IRP Inputs'!CA$14-1)*100,"")</f>
        <v>0</v>
      </c>
      <c r="CB433" s="43">
        <f ca="1">IF($EO433,OFFSET('Measure Summary'!$A$1,'IRP Inputs'!$EN433-1,'IRP Inputs'!CB$14-1)*100,"")</f>
        <v>0</v>
      </c>
      <c r="CC433" s="43">
        <f ca="1">IF($EO433,OFFSET('Measure Summary'!$A$1,'IRP Inputs'!$EN433-1,'IRP Inputs'!CC$14-1)*100,"")</f>
        <v>0</v>
      </c>
      <c r="CD433" s="43">
        <f ca="1">IF($EO433,OFFSET('Measure Summary'!$A$1,'IRP Inputs'!$EN433-1,'IRP Inputs'!CD$14-1)*100,"")</f>
        <v>0</v>
      </c>
      <c r="CE433" s="43">
        <f ca="1">IF($EO433,OFFSET('Measure Summary'!$A$1,'IRP Inputs'!$EN433-1,'IRP Inputs'!CE$14-1)*100,"")</f>
        <v>0</v>
      </c>
      <c r="CF433" s="43">
        <f ca="1">IF($EO433,OFFSET('Measure Summary'!$A$1,'IRP Inputs'!$EN433-1,'IRP Inputs'!CF$14-1)*100,"")</f>
        <v>0</v>
      </c>
      <c r="CG433" s="43">
        <f ca="1">IF($EO433,OFFSET('Measure Summary'!$A$1,'IRP Inputs'!$EN433-1,'IRP Inputs'!CG$14-1)*100,"")</f>
        <v>0</v>
      </c>
      <c r="CH433" s="43">
        <f ca="1">IF($EO433,OFFSET('Measure Summary'!$A$1,'IRP Inputs'!$EN433-1,'IRP Inputs'!CH$14-1)*100,"")</f>
        <v>0</v>
      </c>
      <c r="CI433" s="44">
        <f ca="1">IF($EO433,OFFSET('Measure Summary'!$A$1,'IRP Inputs'!$EN433-1,'IRP Inputs'!CI$14-1)*100,"")</f>
        <v>0</v>
      </c>
      <c r="CJ433" s="45">
        <f ca="1">IF($EO433,OFFSET('Measure Summary'!$A$1,'IRP Inputs'!$EN433-1,IF($C433="WA",CJ$17,CJ$16)-1)/100,"")</f>
        <v>0</v>
      </c>
      <c r="CK433" s="46">
        <f ca="1">IF($EO433,OFFSET('Measure Summary'!$A$1,'IRP Inputs'!$EN433-1,IF($C433="WA",CK$17,CK$16)-1)/100,"")</f>
        <v>0</v>
      </c>
      <c r="CL433" s="46">
        <f ca="1">IF($EO433,OFFSET('Measure Summary'!$A$1,'IRP Inputs'!$EN433-1,IF($C433="WA",CL$17,CL$16)-1)/100,"")</f>
        <v>0</v>
      </c>
      <c r="CM433" s="46">
        <f ca="1">IF($EO433,OFFSET('Measure Summary'!$A$1,'IRP Inputs'!$EN433-1,IF($C433="WA",CM$17,CM$16)-1)/100,"")</f>
        <v>0</v>
      </c>
      <c r="CN433" s="46">
        <f ca="1">IF($EO433,OFFSET('Measure Summary'!$A$1,'IRP Inputs'!$EN433-1,IF($C433="WA",CN$17,CN$16)-1)/100,"")</f>
        <v>0</v>
      </c>
      <c r="CO433" s="46">
        <f ca="1">IF($EO433,OFFSET('Measure Summary'!$A$1,'IRP Inputs'!$EN433-1,IF($C433="WA",CO$17,CO$16)-1)/100,"")</f>
        <v>0</v>
      </c>
      <c r="CP433" s="46">
        <f ca="1">IF($EO433,OFFSET('Measure Summary'!$A$1,'IRP Inputs'!$EN433-1,IF($C433="WA",CP$17,CP$16)-1)/100,"")</f>
        <v>0</v>
      </c>
      <c r="CQ433" s="46">
        <f ca="1">IF($EO433,OFFSET('Measure Summary'!$A$1,'IRP Inputs'!$EN433-1,IF($C433="WA",CQ$17,CQ$16)-1)/100,"")</f>
        <v>0</v>
      </c>
      <c r="CR433" s="46">
        <f ca="1">IF($EO433,OFFSET('Measure Summary'!$A$1,'IRP Inputs'!$EN433-1,IF($C433="WA",CR$17,CR$16)-1)/100,"")</f>
        <v>0</v>
      </c>
      <c r="CS433" s="46">
        <f ca="1">IF($EO433,OFFSET('Measure Summary'!$A$1,'IRP Inputs'!$EN433-1,IF($C433="WA",CS$17,CS$16)-1)/100,"")</f>
        <v>0</v>
      </c>
      <c r="CT433" s="46">
        <f ca="1">IF($EO433,OFFSET('Measure Summary'!$A$1,'IRP Inputs'!$EN433-1,IF($C433="WA",CT$17,CT$16)-1)/100,"")</f>
        <v>0</v>
      </c>
      <c r="CU433" s="46">
        <f ca="1">IF($EO433,OFFSET('Measure Summary'!$A$1,'IRP Inputs'!$EN433-1,IF($C433="WA",CU$17,CU$16)-1)/100,"")</f>
        <v>0</v>
      </c>
      <c r="CV433" s="46">
        <f ca="1">IF($EO433,OFFSET('Measure Summary'!$A$1,'IRP Inputs'!$EN433-1,IF($C433="WA",CV$17,CV$16)-1)/100,"")</f>
        <v>0</v>
      </c>
      <c r="CW433" s="46">
        <f ca="1">IF($EO433,OFFSET('Measure Summary'!$A$1,'IRP Inputs'!$EN433-1,IF($C433="WA",CW$17,CW$16)-1)/100,"")</f>
        <v>0</v>
      </c>
      <c r="CX433" s="46">
        <f ca="1">IF($EO433,OFFSET('Measure Summary'!$A$1,'IRP Inputs'!$EN433-1,IF($C433="WA",CX$17,CX$16)-1)/100,"")</f>
        <v>0</v>
      </c>
      <c r="CY433" s="46">
        <f ca="1">IF($EO433,OFFSET('Measure Summary'!$A$1,'IRP Inputs'!$EN433-1,IF($C433="WA",CY$17,CY$16)-1)/100,"")</f>
        <v>0</v>
      </c>
      <c r="CZ433" s="46">
        <f ca="1">IF($EO433,OFFSET('Measure Summary'!$A$1,'IRP Inputs'!$EN433-1,IF($C433="WA",CZ$17,CZ$16)-1)/100,"")</f>
        <v>0</v>
      </c>
      <c r="DA433" s="46">
        <f ca="1">IF($EO433,OFFSET('Measure Summary'!$A$1,'IRP Inputs'!$EN433-1,IF($C433="WA",DA$17,DA$16)-1)/100,"")</f>
        <v>0</v>
      </c>
      <c r="DB433" s="46">
        <f ca="1">IF($EO433,OFFSET('Measure Summary'!$A$1,'IRP Inputs'!$EN433-1,IF($C433="WA",DB$17,DB$16)-1)/100,"")</f>
        <v>0</v>
      </c>
      <c r="DC433" s="46">
        <f ca="1">IF($EO433,OFFSET('Measure Summary'!$A$1,'IRP Inputs'!$EN433-1,IF($C433="WA",DC$17,DC$16)-1)/100,"")</f>
        <v>0</v>
      </c>
      <c r="DD433" s="46">
        <f ca="1">IF($EO433,OFFSET('Measure Summary'!$A$1,'IRP Inputs'!$EN433-1,IF($C433="WA",DD$17,DD$16)-1)/100,"")</f>
        <v>0</v>
      </c>
      <c r="DE433" s="46">
        <f ca="1">IF($EO433,OFFSET('Measure Summary'!$A$1,'IRP Inputs'!$EN433-1,IF($C433="WA",DE$17,DE$16)-1)/100,"")</f>
        <v>0</v>
      </c>
      <c r="DF433" s="46">
        <f ca="1">IF($EO433,OFFSET('Measure Summary'!$A$1,'IRP Inputs'!$EN433-1,IF($C433="WA",DF$17,DF$16)-1)/100,"")</f>
        <v>0</v>
      </c>
      <c r="DG433" s="46">
        <f ca="1">IF($EO433,OFFSET('Measure Summary'!$A$1,'IRP Inputs'!$EN433-1,IF($C433="WA",DG$17,DG$16)-1)/100,"")</f>
        <v>0</v>
      </c>
      <c r="DH433" s="47">
        <f ca="1">IF($EO433,OFFSET('Measure Summary'!$A$1,'IRP Inputs'!$EN433-1,IF($C433="WA",DH$17,DH$16)-1)/100,"")</f>
        <v>0</v>
      </c>
      <c r="DJ433" s="48">
        <f ca="1">IF($EO433,OFFSET('Measure Summary'!$A$1,'IRP Inputs'!$EN433-1,'IRP Inputs'!DJ$14-1),"")*K433</f>
        <v>36.982992378386811</v>
      </c>
      <c r="DK433" s="49">
        <f t="shared" ca="1" si="187"/>
        <v>11.464727637299911</v>
      </c>
      <c r="DL433" s="48">
        <f t="shared" ca="1" si="192"/>
        <v>0</v>
      </c>
      <c r="DM433" s="50">
        <f t="shared" ca="1" si="192"/>
        <v>0</v>
      </c>
      <c r="DN433" s="50">
        <f t="shared" ca="1" si="192"/>
        <v>0</v>
      </c>
      <c r="DO433" s="50">
        <f t="shared" ca="1" si="192"/>
        <v>0</v>
      </c>
      <c r="DP433" s="50">
        <f t="shared" ca="1" si="192"/>
        <v>0</v>
      </c>
      <c r="DQ433" s="50">
        <f t="shared" ca="1" si="192"/>
        <v>0</v>
      </c>
      <c r="DR433" s="50">
        <f t="shared" ca="1" si="192"/>
        <v>0</v>
      </c>
      <c r="DS433" s="50">
        <f t="shared" ca="1" si="192"/>
        <v>0</v>
      </c>
      <c r="DT433" s="50">
        <f t="shared" ca="1" si="192"/>
        <v>0</v>
      </c>
      <c r="DU433" s="50">
        <f t="shared" ca="1" si="192"/>
        <v>0</v>
      </c>
      <c r="DV433" s="50">
        <f t="shared" ca="1" si="193"/>
        <v>0</v>
      </c>
      <c r="DW433" s="50">
        <f t="shared" ca="1" si="193"/>
        <v>0</v>
      </c>
      <c r="DX433" s="50">
        <f t="shared" ca="1" si="193"/>
        <v>0</v>
      </c>
      <c r="DY433" s="50">
        <f t="shared" ca="1" si="193"/>
        <v>0</v>
      </c>
      <c r="DZ433" s="50">
        <f t="shared" ca="1" si="193"/>
        <v>0</v>
      </c>
      <c r="EA433" s="50">
        <f t="shared" ca="1" si="193"/>
        <v>0</v>
      </c>
      <c r="EB433" s="50">
        <f t="shared" ca="1" si="193"/>
        <v>0</v>
      </c>
      <c r="EC433" s="50">
        <f t="shared" ca="1" si="193"/>
        <v>0</v>
      </c>
      <c r="ED433" s="50">
        <f t="shared" ca="1" si="193"/>
        <v>0</v>
      </c>
      <c r="EE433" s="50">
        <f t="shared" ca="1" si="193"/>
        <v>0</v>
      </c>
      <c r="EF433" s="50">
        <f t="shared" ca="1" si="194"/>
        <v>0</v>
      </c>
      <c r="EG433" s="50">
        <f t="shared" ca="1" si="194"/>
        <v>0</v>
      </c>
      <c r="EH433" s="50">
        <f t="shared" ca="1" si="194"/>
        <v>0</v>
      </c>
      <c r="EI433" s="50">
        <f t="shared" ca="1" si="194"/>
        <v>0</v>
      </c>
      <c r="EJ433" s="49">
        <f t="shared" ca="1" si="194"/>
        <v>0</v>
      </c>
      <c r="EM433">
        <f t="shared" si="189"/>
        <v>410</v>
      </c>
      <c r="EN433">
        <f>MATCH(EM433,'Measure Summary'!$VY:$VY,0)</f>
        <v>414</v>
      </c>
      <c r="EO433" t="b">
        <f t="shared" si="188"/>
        <v>1</v>
      </c>
    </row>
    <row r="434" spans="1:145">
      <c r="A434" s="40" t="str">
        <f ca="1">IF($EO434,OFFSET('Measure Summary'!$A$1,'IRP Inputs'!$EN434-1,'IRP Inputs'!A$14-1),"")</f>
        <v>OR_Residential_LI - Single Family_Existing_Space Heating_Natural Gas_Furnace</v>
      </c>
      <c r="B434" t="str">
        <f ca="1">IF($EO434,OFFSET('Measure Summary'!$A$1,'IRP Inputs'!$EN434-1,'IRP Inputs'!B$14-1),"")</f>
        <v>Retrofit</v>
      </c>
      <c r="C434" t="str">
        <f ca="1">IF($EO434,OFFSET('Measure Summary'!$A$1,'IRP Inputs'!$EN434-1,'IRP Inputs'!C$14-1),"")</f>
        <v>OR</v>
      </c>
      <c r="D434" t="str">
        <f ca="1">IF($EO434,OFFSET('Measure Summary'!$A$1,'IRP Inputs'!$EN434-1,'IRP Inputs'!D$14-1),"")</f>
        <v>Residential</v>
      </c>
      <c r="E434" t="str">
        <f ca="1">IF($EO434,OFFSET('Measure Summary'!$A$1,'IRP Inputs'!$EN434-1,'IRP Inputs'!E$14-1),"")</f>
        <v>LI - Mobile Home</v>
      </c>
      <c r="F434" t="str">
        <f ca="1">IF($EO434,OFFSET('Measure Summary'!$A$1,'IRP Inputs'!$EN434-1,'IRP Inputs'!F$14-1),"")</f>
        <v>New</v>
      </c>
      <c r="G434" t="str">
        <f ca="1">IF($EO434,OFFSET('Measure Summary'!$A$1,'IRP Inputs'!$EN434-1,'IRP Inputs'!G$14-1),"")</f>
        <v>Space Heating</v>
      </c>
      <c r="H434" t="str">
        <f ca="1">IF($EO434,OFFSET('Measure Summary'!$A$1,'IRP Inputs'!$EN434-1,'IRP Inputs'!H$14-1),"")</f>
        <v>Gas Boiler - Pipe Insulation</v>
      </c>
      <c r="I434" t="str">
        <f ca="1">IF($EO434,OFFSET('Measure Summary'!$A$1,'IRP Inputs'!$EN434-1,'IRP Inputs'!I$14-1),"")</f>
        <v>ORM363</v>
      </c>
      <c r="J434" s="1" t="str">
        <f ca="1">IF($EO434,OFFSET('Measure Summary'!$A$1,'IRP Inputs'!$EN434-1,'IRP Inputs'!J$14-1),"")</f>
        <v>Pipe insulated throughout home</v>
      </c>
      <c r="K434" s="41">
        <f ca="1">IF($EO434,OFFSET('Measure Summary'!$A$1,'IRP Inputs'!$EN434-1,'IRP Inputs'!K$14-1),"")</f>
        <v>3.06</v>
      </c>
      <c r="L434" s="1">
        <f ca="1">IF($EO434,OFFSET('Measure Summary'!$A$1,'IRP Inputs'!$EN434-1,'IRP Inputs'!L$14-1),"")</f>
        <v>15</v>
      </c>
      <c r="M434" s="42">
        <f ca="1">IF($EO434,OFFSET('Measure Summary'!$A$1,'IRP Inputs'!$EN434-1,'IRP Inputs'!M$14-1),"")</f>
        <v>0</v>
      </c>
      <c r="N434" s="43">
        <f ca="1">IF($EO434,OFFSET('Measure Summary'!$A$1,'IRP Inputs'!$EN434-1,'IRP Inputs'!N$14-1),"")</f>
        <v>0</v>
      </c>
      <c r="O434" s="43">
        <f ca="1">IF($EO434,OFFSET('Measure Summary'!$A$1,'IRP Inputs'!$EN434-1,'IRP Inputs'!O$14-1),"")</f>
        <v>0</v>
      </c>
      <c r="P434" s="43">
        <f ca="1">IF($EO434,OFFSET('Measure Summary'!$A$1,'IRP Inputs'!$EN434-1,'IRP Inputs'!P$14-1),"")</f>
        <v>0</v>
      </c>
      <c r="Q434" s="43">
        <f ca="1">IF($EO434,OFFSET('Measure Summary'!$A$1,'IRP Inputs'!$EN434-1,'IRP Inputs'!Q$14-1),"")</f>
        <v>0</v>
      </c>
      <c r="R434" s="43">
        <f ca="1">IF($EO434,OFFSET('Measure Summary'!$A$1,'IRP Inputs'!$EN434-1,'IRP Inputs'!R$14-1),"")</f>
        <v>0</v>
      </c>
      <c r="S434" s="43">
        <f ca="1">IF($EO434,OFFSET('Measure Summary'!$A$1,'IRP Inputs'!$EN434-1,'IRP Inputs'!S$14-1),"")</f>
        <v>0</v>
      </c>
      <c r="T434" s="43">
        <f ca="1">IF($EO434,OFFSET('Measure Summary'!$A$1,'IRP Inputs'!$EN434-1,'IRP Inputs'!T$14-1),"")</f>
        <v>0</v>
      </c>
      <c r="U434" s="43">
        <f ca="1">IF($EO434,OFFSET('Measure Summary'!$A$1,'IRP Inputs'!$EN434-1,'IRP Inputs'!U$14-1),"")</f>
        <v>0</v>
      </c>
      <c r="V434" s="43">
        <f ca="1">IF($EO434,OFFSET('Measure Summary'!$A$1,'IRP Inputs'!$EN434-1,'IRP Inputs'!V$14-1),"")</f>
        <v>0</v>
      </c>
      <c r="W434" s="43">
        <f ca="1">IF($EO434,OFFSET('Measure Summary'!$A$1,'IRP Inputs'!$EN434-1,'IRP Inputs'!W$14-1),"")</f>
        <v>0</v>
      </c>
      <c r="X434" s="43">
        <f ca="1">IF($EO434,OFFSET('Measure Summary'!$A$1,'IRP Inputs'!$EN434-1,'IRP Inputs'!X$14-1),"")</f>
        <v>0</v>
      </c>
      <c r="Y434" s="43">
        <f ca="1">IF($EO434,OFFSET('Measure Summary'!$A$1,'IRP Inputs'!$EN434-1,'IRP Inputs'!Y$14-1),"")</f>
        <v>0</v>
      </c>
      <c r="Z434" s="43">
        <f ca="1">IF($EO434,OFFSET('Measure Summary'!$A$1,'IRP Inputs'!$EN434-1,'IRP Inputs'!Z$14-1),"")</f>
        <v>0</v>
      </c>
      <c r="AA434" s="43">
        <f ca="1">IF($EO434,OFFSET('Measure Summary'!$A$1,'IRP Inputs'!$EN434-1,'IRP Inputs'!AA$14-1),"")</f>
        <v>0</v>
      </c>
      <c r="AB434" s="43">
        <f ca="1">IF($EO434,OFFSET('Measure Summary'!$A$1,'IRP Inputs'!$EN434-1,'IRP Inputs'!AB$14-1),"")</f>
        <v>0</v>
      </c>
      <c r="AC434" s="43">
        <f ca="1">IF($EO434,OFFSET('Measure Summary'!$A$1,'IRP Inputs'!$EN434-1,'IRP Inputs'!AC$14-1),"")</f>
        <v>0</v>
      </c>
      <c r="AD434" s="43">
        <f ca="1">IF($EO434,OFFSET('Measure Summary'!$A$1,'IRP Inputs'!$EN434-1,'IRP Inputs'!AD$14-1),"")</f>
        <v>0</v>
      </c>
      <c r="AE434" s="43">
        <f ca="1">IF($EO434,OFFSET('Measure Summary'!$A$1,'IRP Inputs'!$EN434-1,'IRP Inputs'!AE$14-1),"")</f>
        <v>0</v>
      </c>
      <c r="AF434" s="43">
        <f ca="1">IF($EO434,OFFSET('Measure Summary'!$A$1,'IRP Inputs'!$EN434-1,'IRP Inputs'!AF$14-1),"")</f>
        <v>0</v>
      </c>
      <c r="AG434" s="43">
        <f ca="1">IF($EO434,OFFSET('Measure Summary'!$A$1,'IRP Inputs'!$EN434-1,'IRP Inputs'!AG$14-1),"")</f>
        <v>0</v>
      </c>
      <c r="AH434" s="43">
        <f ca="1">IF($EO434,OFFSET('Measure Summary'!$A$1,'IRP Inputs'!$EN434-1,'IRP Inputs'!AH$14-1),"")</f>
        <v>0</v>
      </c>
      <c r="AI434" s="43">
        <f ca="1">IF($EO434,OFFSET('Measure Summary'!$A$1,'IRP Inputs'!$EN434-1,'IRP Inputs'!AI$14-1),"")</f>
        <v>0</v>
      </c>
      <c r="AJ434" s="43">
        <f ca="1">IF($EO434,OFFSET('Measure Summary'!$A$1,'IRP Inputs'!$EN434-1,'IRP Inputs'!AJ$14-1),"")</f>
        <v>0</v>
      </c>
      <c r="AK434" s="44">
        <f ca="1">IF($EO434,OFFSET('Measure Summary'!$A$1,'IRP Inputs'!$EN434-1,'IRP Inputs'!AK$14-1),"")</f>
        <v>0</v>
      </c>
      <c r="AL434" s="42">
        <f ca="1">IF($EO434,OFFSET('Measure Summary'!$A$1,'IRP Inputs'!$EN434-1,'IRP Inputs'!AL$14-1)*100,"")</f>
        <v>0</v>
      </c>
      <c r="AM434" s="43">
        <f ca="1">IF($EO434,OFFSET('Measure Summary'!$A$1,'IRP Inputs'!$EN434-1,'IRP Inputs'!AM$14-1)*100,"")</f>
        <v>0</v>
      </c>
      <c r="AN434" s="43">
        <f ca="1">IF($EO434,OFFSET('Measure Summary'!$A$1,'IRP Inputs'!$EN434-1,'IRP Inputs'!AN$14-1)*100,"")</f>
        <v>0</v>
      </c>
      <c r="AO434" s="43">
        <f ca="1">IF($EO434,OFFSET('Measure Summary'!$A$1,'IRP Inputs'!$EN434-1,'IRP Inputs'!AO$14-1)*100,"")</f>
        <v>0</v>
      </c>
      <c r="AP434" s="43">
        <f ca="1">IF($EO434,OFFSET('Measure Summary'!$A$1,'IRP Inputs'!$EN434-1,'IRP Inputs'!AP$14-1)*100,"")</f>
        <v>0</v>
      </c>
      <c r="AQ434" s="43">
        <f ca="1">IF($EO434,OFFSET('Measure Summary'!$A$1,'IRP Inputs'!$EN434-1,'IRP Inputs'!AQ$14-1)*100,"")</f>
        <v>0</v>
      </c>
      <c r="AR434" s="43">
        <f ca="1">IF($EO434,OFFSET('Measure Summary'!$A$1,'IRP Inputs'!$EN434-1,'IRP Inputs'!AR$14-1)*100,"")</f>
        <v>0</v>
      </c>
      <c r="AS434" s="43">
        <f ca="1">IF($EO434,OFFSET('Measure Summary'!$A$1,'IRP Inputs'!$EN434-1,'IRP Inputs'!AS$14-1)*100,"")</f>
        <v>0</v>
      </c>
      <c r="AT434" s="43">
        <f ca="1">IF($EO434,OFFSET('Measure Summary'!$A$1,'IRP Inputs'!$EN434-1,'IRP Inputs'!AT$14-1)*100,"")</f>
        <v>0</v>
      </c>
      <c r="AU434" s="43">
        <f ca="1">IF($EO434,OFFSET('Measure Summary'!$A$1,'IRP Inputs'!$EN434-1,'IRP Inputs'!AU$14-1)*100,"")</f>
        <v>0</v>
      </c>
      <c r="AV434" s="43">
        <f ca="1">IF($EO434,OFFSET('Measure Summary'!$A$1,'IRP Inputs'!$EN434-1,'IRP Inputs'!AV$14-1)*100,"")</f>
        <v>0</v>
      </c>
      <c r="AW434" s="43">
        <f ca="1">IF($EO434,OFFSET('Measure Summary'!$A$1,'IRP Inputs'!$EN434-1,'IRP Inputs'!AW$14-1)*100,"")</f>
        <v>0</v>
      </c>
      <c r="AX434" s="43">
        <f ca="1">IF($EO434,OFFSET('Measure Summary'!$A$1,'IRP Inputs'!$EN434-1,'IRP Inputs'!AX$14-1)*100,"")</f>
        <v>0</v>
      </c>
      <c r="AY434" s="43">
        <f ca="1">IF($EO434,OFFSET('Measure Summary'!$A$1,'IRP Inputs'!$EN434-1,'IRP Inputs'!AY$14-1)*100,"")</f>
        <v>0</v>
      </c>
      <c r="AZ434" s="43">
        <f ca="1">IF($EO434,OFFSET('Measure Summary'!$A$1,'IRP Inputs'!$EN434-1,'IRP Inputs'!AZ$14-1)*100,"")</f>
        <v>0</v>
      </c>
      <c r="BA434" s="43">
        <f ca="1">IF($EO434,OFFSET('Measure Summary'!$A$1,'IRP Inputs'!$EN434-1,'IRP Inputs'!BA$14-1)*100,"")</f>
        <v>0</v>
      </c>
      <c r="BB434" s="43">
        <f ca="1">IF($EO434,OFFSET('Measure Summary'!$A$1,'IRP Inputs'!$EN434-1,'IRP Inputs'!BB$14-1)*100,"")</f>
        <v>0</v>
      </c>
      <c r="BC434" s="43">
        <f ca="1">IF($EO434,OFFSET('Measure Summary'!$A$1,'IRP Inputs'!$EN434-1,'IRP Inputs'!BC$14-1)*100,"")</f>
        <v>0</v>
      </c>
      <c r="BD434" s="43">
        <f ca="1">IF($EO434,OFFSET('Measure Summary'!$A$1,'IRP Inputs'!$EN434-1,'IRP Inputs'!BD$14-1)*100,"")</f>
        <v>0</v>
      </c>
      <c r="BE434" s="43">
        <f ca="1">IF($EO434,OFFSET('Measure Summary'!$A$1,'IRP Inputs'!$EN434-1,'IRP Inputs'!BE$14-1)*100,"")</f>
        <v>0</v>
      </c>
      <c r="BF434" s="43">
        <f ca="1">IF($EO434,OFFSET('Measure Summary'!$A$1,'IRP Inputs'!$EN434-1,'IRP Inputs'!BF$14-1)*100,"")</f>
        <v>0</v>
      </c>
      <c r="BG434" s="43">
        <f ca="1">IF($EO434,OFFSET('Measure Summary'!$A$1,'IRP Inputs'!$EN434-1,'IRP Inputs'!BG$14-1)*100,"")</f>
        <v>0</v>
      </c>
      <c r="BH434" s="43">
        <f ca="1">IF($EO434,OFFSET('Measure Summary'!$A$1,'IRP Inputs'!$EN434-1,'IRP Inputs'!BH$14-1)*100,"")</f>
        <v>0</v>
      </c>
      <c r="BI434" s="43">
        <f ca="1">IF($EO434,OFFSET('Measure Summary'!$A$1,'IRP Inputs'!$EN434-1,'IRP Inputs'!BI$14-1)*100,"")</f>
        <v>0</v>
      </c>
      <c r="BJ434" s="44">
        <f ca="1">IF($EO434,OFFSET('Measure Summary'!$A$1,'IRP Inputs'!$EN434-1,'IRP Inputs'!BJ$14-1)*100,"")</f>
        <v>0</v>
      </c>
      <c r="BK434" s="42">
        <f ca="1">IF($EO434,OFFSET('Measure Summary'!$A$1,'IRP Inputs'!$EN434-1,'IRP Inputs'!BK$14-1)*100,"")</f>
        <v>0</v>
      </c>
      <c r="BL434" s="43">
        <f ca="1">IF($EO434,OFFSET('Measure Summary'!$A$1,'IRP Inputs'!$EN434-1,'IRP Inputs'!BL$14-1)*100,"")</f>
        <v>0</v>
      </c>
      <c r="BM434" s="43">
        <f ca="1">IF($EO434,OFFSET('Measure Summary'!$A$1,'IRP Inputs'!$EN434-1,'IRP Inputs'!BM$14-1)*100,"")</f>
        <v>0</v>
      </c>
      <c r="BN434" s="43">
        <f ca="1">IF($EO434,OFFSET('Measure Summary'!$A$1,'IRP Inputs'!$EN434-1,'IRP Inputs'!BN$14-1)*100,"")</f>
        <v>0</v>
      </c>
      <c r="BO434" s="43">
        <f ca="1">IF($EO434,OFFSET('Measure Summary'!$A$1,'IRP Inputs'!$EN434-1,'IRP Inputs'!BO$14-1)*100,"")</f>
        <v>0</v>
      </c>
      <c r="BP434" s="43">
        <f ca="1">IF($EO434,OFFSET('Measure Summary'!$A$1,'IRP Inputs'!$EN434-1,'IRP Inputs'!BP$14-1)*100,"")</f>
        <v>0</v>
      </c>
      <c r="BQ434" s="43">
        <f ca="1">IF($EO434,OFFSET('Measure Summary'!$A$1,'IRP Inputs'!$EN434-1,'IRP Inputs'!BQ$14-1)*100,"")</f>
        <v>0</v>
      </c>
      <c r="BR434" s="43">
        <f ca="1">IF($EO434,OFFSET('Measure Summary'!$A$1,'IRP Inputs'!$EN434-1,'IRP Inputs'!BR$14-1)*100,"")</f>
        <v>0</v>
      </c>
      <c r="BS434" s="43">
        <f ca="1">IF($EO434,OFFSET('Measure Summary'!$A$1,'IRP Inputs'!$EN434-1,'IRP Inputs'!BS$14-1)*100,"")</f>
        <v>0</v>
      </c>
      <c r="BT434" s="43">
        <f ca="1">IF($EO434,OFFSET('Measure Summary'!$A$1,'IRP Inputs'!$EN434-1,'IRP Inputs'!BT$14-1)*100,"")</f>
        <v>0</v>
      </c>
      <c r="BU434" s="43">
        <f ca="1">IF($EO434,OFFSET('Measure Summary'!$A$1,'IRP Inputs'!$EN434-1,'IRP Inputs'!BU$14-1)*100,"")</f>
        <v>0</v>
      </c>
      <c r="BV434" s="43">
        <f ca="1">IF($EO434,OFFSET('Measure Summary'!$A$1,'IRP Inputs'!$EN434-1,'IRP Inputs'!BV$14-1)*100,"")</f>
        <v>0</v>
      </c>
      <c r="BW434" s="43">
        <f ca="1">IF($EO434,OFFSET('Measure Summary'!$A$1,'IRP Inputs'!$EN434-1,'IRP Inputs'!BW$14-1)*100,"")</f>
        <v>0</v>
      </c>
      <c r="BX434" s="43">
        <f ca="1">IF($EO434,OFFSET('Measure Summary'!$A$1,'IRP Inputs'!$EN434-1,'IRP Inputs'!BX$14-1)*100,"")</f>
        <v>0</v>
      </c>
      <c r="BY434" s="43">
        <f ca="1">IF($EO434,OFFSET('Measure Summary'!$A$1,'IRP Inputs'!$EN434-1,'IRP Inputs'!BY$14-1)*100,"")</f>
        <v>0</v>
      </c>
      <c r="BZ434" s="43">
        <f ca="1">IF($EO434,OFFSET('Measure Summary'!$A$1,'IRP Inputs'!$EN434-1,'IRP Inputs'!BZ$14-1)*100,"")</f>
        <v>0</v>
      </c>
      <c r="CA434" s="43">
        <f ca="1">IF($EO434,OFFSET('Measure Summary'!$A$1,'IRP Inputs'!$EN434-1,'IRP Inputs'!CA$14-1)*100,"")</f>
        <v>0</v>
      </c>
      <c r="CB434" s="43">
        <f ca="1">IF($EO434,OFFSET('Measure Summary'!$A$1,'IRP Inputs'!$EN434-1,'IRP Inputs'!CB$14-1)*100,"")</f>
        <v>0</v>
      </c>
      <c r="CC434" s="43">
        <f ca="1">IF($EO434,OFFSET('Measure Summary'!$A$1,'IRP Inputs'!$EN434-1,'IRP Inputs'!CC$14-1)*100,"")</f>
        <v>0</v>
      </c>
      <c r="CD434" s="43">
        <f ca="1">IF($EO434,OFFSET('Measure Summary'!$A$1,'IRP Inputs'!$EN434-1,'IRP Inputs'!CD$14-1)*100,"")</f>
        <v>0</v>
      </c>
      <c r="CE434" s="43">
        <f ca="1">IF($EO434,OFFSET('Measure Summary'!$A$1,'IRP Inputs'!$EN434-1,'IRP Inputs'!CE$14-1)*100,"")</f>
        <v>0</v>
      </c>
      <c r="CF434" s="43">
        <f ca="1">IF($EO434,OFFSET('Measure Summary'!$A$1,'IRP Inputs'!$EN434-1,'IRP Inputs'!CF$14-1)*100,"")</f>
        <v>0</v>
      </c>
      <c r="CG434" s="43">
        <f ca="1">IF($EO434,OFFSET('Measure Summary'!$A$1,'IRP Inputs'!$EN434-1,'IRP Inputs'!CG$14-1)*100,"")</f>
        <v>0</v>
      </c>
      <c r="CH434" s="43">
        <f ca="1">IF($EO434,OFFSET('Measure Summary'!$A$1,'IRP Inputs'!$EN434-1,'IRP Inputs'!CH$14-1)*100,"")</f>
        <v>0</v>
      </c>
      <c r="CI434" s="44">
        <f ca="1">IF($EO434,OFFSET('Measure Summary'!$A$1,'IRP Inputs'!$EN434-1,'IRP Inputs'!CI$14-1)*100,"")</f>
        <v>0</v>
      </c>
      <c r="CJ434" s="45">
        <f ca="1">IF($EO434,OFFSET('Measure Summary'!$A$1,'IRP Inputs'!$EN434-1,IF($C434="WA",CJ$17,CJ$16)-1)/100,"")</f>
        <v>0</v>
      </c>
      <c r="CK434" s="46">
        <f ca="1">IF($EO434,OFFSET('Measure Summary'!$A$1,'IRP Inputs'!$EN434-1,IF($C434="WA",CK$17,CK$16)-1)/100,"")</f>
        <v>0</v>
      </c>
      <c r="CL434" s="46">
        <f ca="1">IF($EO434,OFFSET('Measure Summary'!$A$1,'IRP Inputs'!$EN434-1,IF($C434="WA",CL$17,CL$16)-1)/100,"")</f>
        <v>0</v>
      </c>
      <c r="CM434" s="46">
        <f ca="1">IF($EO434,OFFSET('Measure Summary'!$A$1,'IRP Inputs'!$EN434-1,IF($C434="WA",CM$17,CM$16)-1)/100,"")</f>
        <v>0</v>
      </c>
      <c r="CN434" s="46">
        <f ca="1">IF($EO434,OFFSET('Measure Summary'!$A$1,'IRP Inputs'!$EN434-1,IF($C434="WA",CN$17,CN$16)-1)/100,"")</f>
        <v>0</v>
      </c>
      <c r="CO434" s="46">
        <f ca="1">IF($EO434,OFFSET('Measure Summary'!$A$1,'IRP Inputs'!$EN434-1,IF($C434="WA",CO$17,CO$16)-1)/100,"")</f>
        <v>0</v>
      </c>
      <c r="CP434" s="46">
        <f ca="1">IF($EO434,OFFSET('Measure Summary'!$A$1,'IRP Inputs'!$EN434-1,IF($C434="WA",CP$17,CP$16)-1)/100,"")</f>
        <v>0</v>
      </c>
      <c r="CQ434" s="46">
        <f ca="1">IF($EO434,OFFSET('Measure Summary'!$A$1,'IRP Inputs'!$EN434-1,IF($C434="WA",CQ$17,CQ$16)-1)/100,"")</f>
        <v>0</v>
      </c>
      <c r="CR434" s="46">
        <f ca="1">IF($EO434,OFFSET('Measure Summary'!$A$1,'IRP Inputs'!$EN434-1,IF($C434="WA",CR$17,CR$16)-1)/100,"")</f>
        <v>0</v>
      </c>
      <c r="CS434" s="46">
        <f ca="1">IF($EO434,OFFSET('Measure Summary'!$A$1,'IRP Inputs'!$EN434-1,IF($C434="WA",CS$17,CS$16)-1)/100,"")</f>
        <v>0</v>
      </c>
      <c r="CT434" s="46">
        <f ca="1">IF($EO434,OFFSET('Measure Summary'!$A$1,'IRP Inputs'!$EN434-1,IF($C434="WA",CT$17,CT$16)-1)/100,"")</f>
        <v>0</v>
      </c>
      <c r="CU434" s="46">
        <f ca="1">IF($EO434,OFFSET('Measure Summary'!$A$1,'IRP Inputs'!$EN434-1,IF($C434="WA",CU$17,CU$16)-1)/100,"")</f>
        <v>0</v>
      </c>
      <c r="CV434" s="46">
        <f ca="1">IF($EO434,OFFSET('Measure Summary'!$A$1,'IRP Inputs'!$EN434-1,IF($C434="WA",CV$17,CV$16)-1)/100,"")</f>
        <v>0</v>
      </c>
      <c r="CW434" s="46">
        <f ca="1">IF($EO434,OFFSET('Measure Summary'!$A$1,'IRP Inputs'!$EN434-1,IF($C434="WA",CW$17,CW$16)-1)/100,"")</f>
        <v>0</v>
      </c>
      <c r="CX434" s="46">
        <f ca="1">IF($EO434,OFFSET('Measure Summary'!$A$1,'IRP Inputs'!$EN434-1,IF($C434="WA",CX$17,CX$16)-1)/100,"")</f>
        <v>0</v>
      </c>
      <c r="CY434" s="46">
        <f ca="1">IF($EO434,OFFSET('Measure Summary'!$A$1,'IRP Inputs'!$EN434-1,IF($C434="WA",CY$17,CY$16)-1)/100,"")</f>
        <v>0</v>
      </c>
      <c r="CZ434" s="46">
        <f ca="1">IF($EO434,OFFSET('Measure Summary'!$A$1,'IRP Inputs'!$EN434-1,IF($C434="WA",CZ$17,CZ$16)-1)/100,"")</f>
        <v>0</v>
      </c>
      <c r="DA434" s="46">
        <f ca="1">IF($EO434,OFFSET('Measure Summary'!$A$1,'IRP Inputs'!$EN434-1,IF($C434="WA",DA$17,DA$16)-1)/100,"")</f>
        <v>0</v>
      </c>
      <c r="DB434" s="46">
        <f ca="1">IF($EO434,OFFSET('Measure Summary'!$A$1,'IRP Inputs'!$EN434-1,IF($C434="WA",DB$17,DB$16)-1)/100,"")</f>
        <v>0</v>
      </c>
      <c r="DC434" s="46">
        <f ca="1">IF($EO434,OFFSET('Measure Summary'!$A$1,'IRP Inputs'!$EN434-1,IF($C434="WA",DC$17,DC$16)-1)/100,"")</f>
        <v>0</v>
      </c>
      <c r="DD434" s="46">
        <f ca="1">IF($EO434,OFFSET('Measure Summary'!$A$1,'IRP Inputs'!$EN434-1,IF($C434="WA",DD$17,DD$16)-1)/100,"")</f>
        <v>0</v>
      </c>
      <c r="DE434" s="46">
        <f ca="1">IF($EO434,OFFSET('Measure Summary'!$A$1,'IRP Inputs'!$EN434-1,IF($C434="WA",DE$17,DE$16)-1)/100,"")</f>
        <v>0</v>
      </c>
      <c r="DF434" s="46">
        <f ca="1">IF($EO434,OFFSET('Measure Summary'!$A$1,'IRP Inputs'!$EN434-1,IF($C434="WA",DF$17,DF$16)-1)/100,"")</f>
        <v>0</v>
      </c>
      <c r="DG434" s="46">
        <f ca="1">IF($EO434,OFFSET('Measure Summary'!$A$1,'IRP Inputs'!$EN434-1,IF($C434="WA",DG$17,DG$16)-1)/100,"")</f>
        <v>0</v>
      </c>
      <c r="DH434" s="47">
        <f ca="1">IF($EO434,OFFSET('Measure Summary'!$A$1,'IRP Inputs'!$EN434-1,IF($C434="WA",DH$17,DH$16)-1)/100,"")</f>
        <v>0</v>
      </c>
      <c r="DJ434" s="48">
        <f ca="1">IF($EO434,OFFSET('Measure Summary'!$A$1,'IRP Inputs'!$EN434-1,'IRP Inputs'!DJ$14-1),"")*K434</f>
        <v>0.92329245882241695</v>
      </c>
      <c r="DK434" s="49">
        <f t="shared" ca="1" si="187"/>
        <v>0.28622066223494924</v>
      </c>
      <c r="DL434" s="48">
        <f t="shared" ref="DL434:DU443" ca="1" si="195">IF($EO434,SUM($DJ434:$DK434)*INDEX($M434:$AK434,1,MATCH(DL$23,$M$23:$AK$23,0))/1000000,"")</f>
        <v>0</v>
      </c>
      <c r="DM434" s="50">
        <f t="shared" ca="1" si="195"/>
        <v>0</v>
      </c>
      <c r="DN434" s="50">
        <f t="shared" ca="1" si="195"/>
        <v>0</v>
      </c>
      <c r="DO434" s="50">
        <f t="shared" ca="1" si="195"/>
        <v>0</v>
      </c>
      <c r="DP434" s="50">
        <f t="shared" ca="1" si="195"/>
        <v>0</v>
      </c>
      <c r="DQ434" s="50">
        <f t="shared" ca="1" si="195"/>
        <v>0</v>
      </c>
      <c r="DR434" s="50">
        <f t="shared" ca="1" si="195"/>
        <v>0</v>
      </c>
      <c r="DS434" s="50">
        <f t="shared" ca="1" si="195"/>
        <v>0</v>
      </c>
      <c r="DT434" s="50">
        <f t="shared" ca="1" si="195"/>
        <v>0</v>
      </c>
      <c r="DU434" s="50">
        <f t="shared" ca="1" si="195"/>
        <v>0</v>
      </c>
      <c r="DV434" s="50">
        <f t="shared" ref="DV434:EE443" ca="1" si="196">IF($EO434,SUM($DJ434:$DK434)*INDEX($M434:$AK434,1,MATCH(DV$23,$M$23:$AK$23,0))/1000000,"")</f>
        <v>0</v>
      </c>
      <c r="DW434" s="50">
        <f t="shared" ca="1" si="196"/>
        <v>0</v>
      </c>
      <c r="DX434" s="50">
        <f t="shared" ca="1" si="196"/>
        <v>0</v>
      </c>
      <c r="DY434" s="50">
        <f t="shared" ca="1" si="196"/>
        <v>0</v>
      </c>
      <c r="DZ434" s="50">
        <f t="shared" ca="1" si="196"/>
        <v>0</v>
      </c>
      <c r="EA434" s="50">
        <f t="shared" ca="1" si="196"/>
        <v>0</v>
      </c>
      <c r="EB434" s="50">
        <f t="shared" ca="1" si="196"/>
        <v>0</v>
      </c>
      <c r="EC434" s="50">
        <f t="shared" ca="1" si="196"/>
        <v>0</v>
      </c>
      <c r="ED434" s="50">
        <f t="shared" ca="1" si="196"/>
        <v>0</v>
      </c>
      <c r="EE434" s="50">
        <f t="shared" ca="1" si="196"/>
        <v>0</v>
      </c>
      <c r="EF434" s="50">
        <f t="shared" ca="1" si="194"/>
        <v>0</v>
      </c>
      <c r="EG434" s="50">
        <f t="shared" ca="1" si="194"/>
        <v>0</v>
      </c>
      <c r="EH434" s="50">
        <f t="shared" ca="1" si="194"/>
        <v>0</v>
      </c>
      <c r="EI434" s="50">
        <f t="shared" ca="1" si="194"/>
        <v>0</v>
      </c>
      <c r="EJ434" s="49">
        <f t="shared" ca="1" si="194"/>
        <v>0</v>
      </c>
      <c r="EM434">
        <f t="shared" si="189"/>
        <v>411</v>
      </c>
      <c r="EN434">
        <f>MATCH(EM434,'Measure Summary'!$VY:$VY,0)</f>
        <v>415</v>
      </c>
      <c r="EO434" t="b">
        <f t="shared" si="188"/>
        <v>1</v>
      </c>
    </row>
    <row r="435" spans="1:145">
      <c r="A435" s="40" t="str">
        <f ca="1">IF($EO435,OFFSET('Measure Summary'!$A$1,'IRP Inputs'!$EN435-1,'IRP Inputs'!A$14-1),"")</f>
        <v>OR_Residential_LI - Single Family_Existing_Space Heating_Natural Gas_Furnace</v>
      </c>
      <c r="B435" t="str">
        <f ca="1">IF($EO435,OFFSET('Measure Summary'!$A$1,'IRP Inputs'!$EN435-1,'IRP Inputs'!B$14-1),"")</f>
        <v>Retrofit</v>
      </c>
      <c r="C435" t="str">
        <f ca="1">IF($EO435,OFFSET('Measure Summary'!$A$1,'IRP Inputs'!$EN435-1,'IRP Inputs'!C$14-1),"")</f>
        <v>OR</v>
      </c>
      <c r="D435" t="str">
        <f ca="1">IF($EO435,OFFSET('Measure Summary'!$A$1,'IRP Inputs'!$EN435-1,'IRP Inputs'!D$14-1),"")</f>
        <v>Residential</v>
      </c>
      <c r="E435" t="str">
        <f ca="1">IF($EO435,OFFSET('Measure Summary'!$A$1,'IRP Inputs'!$EN435-1,'IRP Inputs'!E$14-1),"")</f>
        <v>LI - Mobile Home</v>
      </c>
      <c r="F435" t="str">
        <f ca="1">IF($EO435,OFFSET('Measure Summary'!$A$1,'IRP Inputs'!$EN435-1,'IRP Inputs'!F$14-1),"")</f>
        <v>New</v>
      </c>
      <c r="G435" t="str">
        <f ca="1">IF($EO435,OFFSET('Measure Summary'!$A$1,'IRP Inputs'!$EN435-1,'IRP Inputs'!G$14-1),"")</f>
        <v>Space Heating</v>
      </c>
      <c r="H435" t="str">
        <f ca="1">IF($EO435,OFFSET('Measure Summary'!$A$1,'IRP Inputs'!$EN435-1,'IRP Inputs'!H$14-1),"")</f>
        <v>Gas Boiler - Thermostatic Radiator Valves</v>
      </c>
      <c r="I435" t="str">
        <f ca="1">IF($EO435,OFFSET('Measure Summary'!$A$1,'IRP Inputs'!$EN435-1,'IRP Inputs'!I$14-1),"")</f>
        <v>ORM364</v>
      </c>
      <c r="J435" s="1" t="str">
        <f ca="1">IF($EO435,OFFSET('Measure Summary'!$A$1,'IRP Inputs'!$EN435-1,'IRP Inputs'!J$14-1),"")</f>
        <v>Installed</v>
      </c>
      <c r="K435" s="41">
        <f ca="1">IF($EO435,OFFSET('Measure Summary'!$A$1,'IRP Inputs'!$EN435-1,'IRP Inputs'!K$14-1),"")</f>
        <v>43.19</v>
      </c>
      <c r="L435" s="1">
        <f ca="1">IF($EO435,OFFSET('Measure Summary'!$A$1,'IRP Inputs'!$EN435-1,'IRP Inputs'!L$14-1),"")</f>
        <v>15</v>
      </c>
      <c r="M435" s="42">
        <f ca="1">IF($EO435,OFFSET('Measure Summary'!$A$1,'IRP Inputs'!$EN435-1,'IRP Inputs'!M$14-1),"")</f>
        <v>0</v>
      </c>
      <c r="N435" s="43">
        <f ca="1">IF($EO435,OFFSET('Measure Summary'!$A$1,'IRP Inputs'!$EN435-1,'IRP Inputs'!N$14-1),"")</f>
        <v>0</v>
      </c>
      <c r="O435" s="43">
        <f ca="1">IF($EO435,OFFSET('Measure Summary'!$A$1,'IRP Inputs'!$EN435-1,'IRP Inputs'!O$14-1),"")</f>
        <v>0</v>
      </c>
      <c r="P435" s="43">
        <f ca="1">IF($EO435,OFFSET('Measure Summary'!$A$1,'IRP Inputs'!$EN435-1,'IRP Inputs'!P$14-1),"")</f>
        <v>0</v>
      </c>
      <c r="Q435" s="43">
        <f ca="1">IF($EO435,OFFSET('Measure Summary'!$A$1,'IRP Inputs'!$EN435-1,'IRP Inputs'!Q$14-1),"")</f>
        <v>0</v>
      </c>
      <c r="R435" s="43">
        <f ca="1">IF($EO435,OFFSET('Measure Summary'!$A$1,'IRP Inputs'!$EN435-1,'IRP Inputs'!R$14-1),"")</f>
        <v>0</v>
      </c>
      <c r="S435" s="43">
        <f ca="1">IF($EO435,OFFSET('Measure Summary'!$A$1,'IRP Inputs'!$EN435-1,'IRP Inputs'!S$14-1),"")</f>
        <v>0</v>
      </c>
      <c r="T435" s="43">
        <f ca="1">IF($EO435,OFFSET('Measure Summary'!$A$1,'IRP Inputs'!$EN435-1,'IRP Inputs'!T$14-1),"")</f>
        <v>0</v>
      </c>
      <c r="U435" s="43">
        <f ca="1">IF($EO435,OFFSET('Measure Summary'!$A$1,'IRP Inputs'!$EN435-1,'IRP Inputs'!U$14-1),"")</f>
        <v>0</v>
      </c>
      <c r="V435" s="43">
        <f ca="1">IF($EO435,OFFSET('Measure Summary'!$A$1,'IRP Inputs'!$EN435-1,'IRP Inputs'!V$14-1),"")</f>
        <v>0</v>
      </c>
      <c r="W435" s="43">
        <f ca="1">IF($EO435,OFFSET('Measure Summary'!$A$1,'IRP Inputs'!$EN435-1,'IRP Inputs'!W$14-1),"")</f>
        <v>0</v>
      </c>
      <c r="X435" s="43">
        <f ca="1">IF($EO435,OFFSET('Measure Summary'!$A$1,'IRP Inputs'!$EN435-1,'IRP Inputs'!X$14-1),"")</f>
        <v>0</v>
      </c>
      <c r="Y435" s="43">
        <f ca="1">IF($EO435,OFFSET('Measure Summary'!$A$1,'IRP Inputs'!$EN435-1,'IRP Inputs'!Y$14-1),"")</f>
        <v>0</v>
      </c>
      <c r="Z435" s="43">
        <f ca="1">IF($EO435,OFFSET('Measure Summary'!$A$1,'IRP Inputs'!$EN435-1,'IRP Inputs'!Z$14-1),"")</f>
        <v>0</v>
      </c>
      <c r="AA435" s="43">
        <f ca="1">IF($EO435,OFFSET('Measure Summary'!$A$1,'IRP Inputs'!$EN435-1,'IRP Inputs'!AA$14-1),"")</f>
        <v>0</v>
      </c>
      <c r="AB435" s="43">
        <f ca="1">IF($EO435,OFFSET('Measure Summary'!$A$1,'IRP Inputs'!$EN435-1,'IRP Inputs'!AB$14-1),"")</f>
        <v>0</v>
      </c>
      <c r="AC435" s="43">
        <f ca="1">IF($EO435,OFFSET('Measure Summary'!$A$1,'IRP Inputs'!$EN435-1,'IRP Inputs'!AC$14-1),"")</f>
        <v>0</v>
      </c>
      <c r="AD435" s="43">
        <f ca="1">IF($EO435,OFFSET('Measure Summary'!$A$1,'IRP Inputs'!$EN435-1,'IRP Inputs'!AD$14-1),"")</f>
        <v>0</v>
      </c>
      <c r="AE435" s="43">
        <f ca="1">IF($EO435,OFFSET('Measure Summary'!$A$1,'IRP Inputs'!$EN435-1,'IRP Inputs'!AE$14-1),"")</f>
        <v>0</v>
      </c>
      <c r="AF435" s="43">
        <f ca="1">IF($EO435,OFFSET('Measure Summary'!$A$1,'IRP Inputs'!$EN435-1,'IRP Inputs'!AF$14-1),"")</f>
        <v>0</v>
      </c>
      <c r="AG435" s="43">
        <f ca="1">IF($EO435,OFFSET('Measure Summary'!$A$1,'IRP Inputs'!$EN435-1,'IRP Inputs'!AG$14-1),"")</f>
        <v>0</v>
      </c>
      <c r="AH435" s="43">
        <f ca="1">IF($EO435,OFFSET('Measure Summary'!$A$1,'IRP Inputs'!$EN435-1,'IRP Inputs'!AH$14-1),"")</f>
        <v>0</v>
      </c>
      <c r="AI435" s="43">
        <f ca="1">IF($EO435,OFFSET('Measure Summary'!$A$1,'IRP Inputs'!$EN435-1,'IRP Inputs'!AI$14-1),"")</f>
        <v>0</v>
      </c>
      <c r="AJ435" s="43">
        <f ca="1">IF($EO435,OFFSET('Measure Summary'!$A$1,'IRP Inputs'!$EN435-1,'IRP Inputs'!AJ$14-1),"")</f>
        <v>0</v>
      </c>
      <c r="AK435" s="44">
        <f ca="1">IF($EO435,OFFSET('Measure Summary'!$A$1,'IRP Inputs'!$EN435-1,'IRP Inputs'!AK$14-1),"")</f>
        <v>0</v>
      </c>
      <c r="AL435" s="42">
        <f ca="1">IF($EO435,OFFSET('Measure Summary'!$A$1,'IRP Inputs'!$EN435-1,'IRP Inputs'!AL$14-1)*100,"")</f>
        <v>0</v>
      </c>
      <c r="AM435" s="43">
        <f ca="1">IF($EO435,OFFSET('Measure Summary'!$A$1,'IRP Inputs'!$EN435-1,'IRP Inputs'!AM$14-1)*100,"")</f>
        <v>0</v>
      </c>
      <c r="AN435" s="43">
        <f ca="1">IF($EO435,OFFSET('Measure Summary'!$A$1,'IRP Inputs'!$EN435-1,'IRP Inputs'!AN$14-1)*100,"")</f>
        <v>0</v>
      </c>
      <c r="AO435" s="43">
        <f ca="1">IF($EO435,OFFSET('Measure Summary'!$A$1,'IRP Inputs'!$EN435-1,'IRP Inputs'!AO$14-1)*100,"")</f>
        <v>0</v>
      </c>
      <c r="AP435" s="43">
        <f ca="1">IF($EO435,OFFSET('Measure Summary'!$A$1,'IRP Inputs'!$EN435-1,'IRP Inputs'!AP$14-1)*100,"")</f>
        <v>0</v>
      </c>
      <c r="AQ435" s="43">
        <f ca="1">IF($EO435,OFFSET('Measure Summary'!$A$1,'IRP Inputs'!$EN435-1,'IRP Inputs'!AQ$14-1)*100,"")</f>
        <v>0</v>
      </c>
      <c r="AR435" s="43">
        <f ca="1">IF($EO435,OFFSET('Measure Summary'!$A$1,'IRP Inputs'!$EN435-1,'IRP Inputs'!AR$14-1)*100,"")</f>
        <v>0</v>
      </c>
      <c r="AS435" s="43">
        <f ca="1">IF($EO435,OFFSET('Measure Summary'!$A$1,'IRP Inputs'!$EN435-1,'IRP Inputs'!AS$14-1)*100,"")</f>
        <v>0</v>
      </c>
      <c r="AT435" s="43">
        <f ca="1">IF($EO435,OFFSET('Measure Summary'!$A$1,'IRP Inputs'!$EN435-1,'IRP Inputs'!AT$14-1)*100,"")</f>
        <v>0</v>
      </c>
      <c r="AU435" s="43">
        <f ca="1">IF($EO435,OFFSET('Measure Summary'!$A$1,'IRP Inputs'!$EN435-1,'IRP Inputs'!AU$14-1)*100,"")</f>
        <v>0</v>
      </c>
      <c r="AV435" s="43">
        <f ca="1">IF($EO435,OFFSET('Measure Summary'!$A$1,'IRP Inputs'!$EN435-1,'IRP Inputs'!AV$14-1)*100,"")</f>
        <v>0</v>
      </c>
      <c r="AW435" s="43">
        <f ca="1">IF($EO435,OFFSET('Measure Summary'!$A$1,'IRP Inputs'!$EN435-1,'IRP Inputs'!AW$14-1)*100,"")</f>
        <v>0</v>
      </c>
      <c r="AX435" s="43">
        <f ca="1">IF($EO435,OFFSET('Measure Summary'!$A$1,'IRP Inputs'!$EN435-1,'IRP Inputs'!AX$14-1)*100,"")</f>
        <v>0</v>
      </c>
      <c r="AY435" s="43">
        <f ca="1">IF($EO435,OFFSET('Measure Summary'!$A$1,'IRP Inputs'!$EN435-1,'IRP Inputs'!AY$14-1)*100,"")</f>
        <v>0</v>
      </c>
      <c r="AZ435" s="43">
        <f ca="1">IF($EO435,OFFSET('Measure Summary'!$A$1,'IRP Inputs'!$EN435-1,'IRP Inputs'!AZ$14-1)*100,"")</f>
        <v>0</v>
      </c>
      <c r="BA435" s="43">
        <f ca="1">IF($EO435,OFFSET('Measure Summary'!$A$1,'IRP Inputs'!$EN435-1,'IRP Inputs'!BA$14-1)*100,"")</f>
        <v>0</v>
      </c>
      <c r="BB435" s="43">
        <f ca="1">IF($EO435,OFFSET('Measure Summary'!$A$1,'IRP Inputs'!$EN435-1,'IRP Inputs'!BB$14-1)*100,"")</f>
        <v>0</v>
      </c>
      <c r="BC435" s="43">
        <f ca="1">IF($EO435,OFFSET('Measure Summary'!$A$1,'IRP Inputs'!$EN435-1,'IRP Inputs'!BC$14-1)*100,"")</f>
        <v>0</v>
      </c>
      <c r="BD435" s="43">
        <f ca="1">IF($EO435,OFFSET('Measure Summary'!$A$1,'IRP Inputs'!$EN435-1,'IRP Inputs'!BD$14-1)*100,"")</f>
        <v>0</v>
      </c>
      <c r="BE435" s="43">
        <f ca="1">IF($EO435,OFFSET('Measure Summary'!$A$1,'IRP Inputs'!$EN435-1,'IRP Inputs'!BE$14-1)*100,"")</f>
        <v>0</v>
      </c>
      <c r="BF435" s="43">
        <f ca="1">IF($EO435,OFFSET('Measure Summary'!$A$1,'IRP Inputs'!$EN435-1,'IRP Inputs'!BF$14-1)*100,"")</f>
        <v>0</v>
      </c>
      <c r="BG435" s="43">
        <f ca="1">IF($EO435,OFFSET('Measure Summary'!$A$1,'IRP Inputs'!$EN435-1,'IRP Inputs'!BG$14-1)*100,"")</f>
        <v>0</v>
      </c>
      <c r="BH435" s="43">
        <f ca="1">IF($EO435,OFFSET('Measure Summary'!$A$1,'IRP Inputs'!$EN435-1,'IRP Inputs'!BH$14-1)*100,"")</f>
        <v>0</v>
      </c>
      <c r="BI435" s="43">
        <f ca="1">IF($EO435,OFFSET('Measure Summary'!$A$1,'IRP Inputs'!$EN435-1,'IRP Inputs'!BI$14-1)*100,"")</f>
        <v>0</v>
      </c>
      <c r="BJ435" s="44">
        <f ca="1">IF($EO435,OFFSET('Measure Summary'!$A$1,'IRP Inputs'!$EN435-1,'IRP Inputs'!BJ$14-1)*100,"")</f>
        <v>0</v>
      </c>
      <c r="BK435" s="42">
        <f ca="1">IF($EO435,OFFSET('Measure Summary'!$A$1,'IRP Inputs'!$EN435-1,'IRP Inputs'!BK$14-1)*100,"")</f>
        <v>0</v>
      </c>
      <c r="BL435" s="43">
        <f ca="1">IF($EO435,OFFSET('Measure Summary'!$A$1,'IRP Inputs'!$EN435-1,'IRP Inputs'!BL$14-1)*100,"")</f>
        <v>0</v>
      </c>
      <c r="BM435" s="43">
        <f ca="1">IF($EO435,OFFSET('Measure Summary'!$A$1,'IRP Inputs'!$EN435-1,'IRP Inputs'!BM$14-1)*100,"")</f>
        <v>0</v>
      </c>
      <c r="BN435" s="43">
        <f ca="1">IF($EO435,OFFSET('Measure Summary'!$A$1,'IRP Inputs'!$EN435-1,'IRP Inputs'!BN$14-1)*100,"")</f>
        <v>0</v>
      </c>
      <c r="BO435" s="43">
        <f ca="1">IF($EO435,OFFSET('Measure Summary'!$A$1,'IRP Inputs'!$EN435-1,'IRP Inputs'!BO$14-1)*100,"")</f>
        <v>0</v>
      </c>
      <c r="BP435" s="43">
        <f ca="1">IF($EO435,OFFSET('Measure Summary'!$A$1,'IRP Inputs'!$EN435-1,'IRP Inputs'!BP$14-1)*100,"")</f>
        <v>0</v>
      </c>
      <c r="BQ435" s="43">
        <f ca="1">IF($EO435,OFFSET('Measure Summary'!$A$1,'IRP Inputs'!$EN435-1,'IRP Inputs'!BQ$14-1)*100,"")</f>
        <v>0</v>
      </c>
      <c r="BR435" s="43">
        <f ca="1">IF($EO435,OFFSET('Measure Summary'!$A$1,'IRP Inputs'!$EN435-1,'IRP Inputs'!BR$14-1)*100,"")</f>
        <v>0</v>
      </c>
      <c r="BS435" s="43">
        <f ca="1">IF($EO435,OFFSET('Measure Summary'!$A$1,'IRP Inputs'!$EN435-1,'IRP Inputs'!BS$14-1)*100,"")</f>
        <v>0</v>
      </c>
      <c r="BT435" s="43">
        <f ca="1">IF($EO435,OFFSET('Measure Summary'!$A$1,'IRP Inputs'!$EN435-1,'IRP Inputs'!BT$14-1)*100,"")</f>
        <v>0</v>
      </c>
      <c r="BU435" s="43">
        <f ca="1">IF($EO435,OFFSET('Measure Summary'!$A$1,'IRP Inputs'!$EN435-1,'IRP Inputs'!BU$14-1)*100,"")</f>
        <v>0</v>
      </c>
      <c r="BV435" s="43">
        <f ca="1">IF($EO435,OFFSET('Measure Summary'!$A$1,'IRP Inputs'!$EN435-1,'IRP Inputs'!BV$14-1)*100,"")</f>
        <v>0</v>
      </c>
      <c r="BW435" s="43">
        <f ca="1">IF($EO435,OFFSET('Measure Summary'!$A$1,'IRP Inputs'!$EN435-1,'IRP Inputs'!BW$14-1)*100,"")</f>
        <v>0</v>
      </c>
      <c r="BX435" s="43">
        <f ca="1">IF($EO435,OFFSET('Measure Summary'!$A$1,'IRP Inputs'!$EN435-1,'IRP Inputs'!BX$14-1)*100,"")</f>
        <v>0</v>
      </c>
      <c r="BY435" s="43">
        <f ca="1">IF($EO435,OFFSET('Measure Summary'!$A$1,'IRP Inputs'!$EN435-1,'IRP Inputs'!BY$14-1)*100,"")</f>
        <v>0</v>
      </c>
      <c r="BZ435" s="43">
        <f ca="1">IF($EO435,OFFSET('Measure Summary'!$A$1,'IRP Inputs'!$EN435-1,'IRP Inputs'!BZ$14-1)*100,"")</f>
        <v>0</v>
      </c>
      <c r="CA435" s="43">
        <f ca="1">IF($EO435,OFFSET('Measure Summary'!$A$1,'IRP Inputs'!$EN435-1,'IRP Inputs'!CA$14-1)*100,"")</f>
        <v>0</v>
      </c>
      <c r="CB435" s="43">
        <f ca="1">IF($EO435,OFFSET('Measure Summary'!$A$1,'IRP Inputs'!$EN435-1,'IRP Inputs'!CB$14-1)*100,"")</f>
        <v>0</v>
      </c>
      <c r="CC435" s="43">
        <f ca="1">IF($EO435,OFFSET('Measure Summary'!$A$1,'IRP Inputs'!$EN435-1,'IRP Inputs'!CC$14-1)*100,"")</f>
        <v>0</v>
      </c>
      <c r="CD435" s="43">
        <f ca="1">IF($EO435,OFFSET('Measure Summary'!$A$1,'IRP Inputs'!$EN435-1,'IRP Inputs'!CD$14-1)*100,"")</f>
        <v>0</v>
      </c>
      <c r="CE435" s="43">
        <f ca="1">IF($EO435,OFFSET('Measure Summary'!$A$1,'IRP Inputs'!$EN435-1,'IRP Inputs'!CE$14-1)*100,"")</f>
        <v>0</v>
      </c>
      <c r="CF435" s="43">
        <f ca="1">IF($EO435,OFFSET('Measure Summary'!$A$1,'IRP Inputs'!$EN435-1,'IRP Inputs'!CF$14-1)*100,"")</f>
        <v>0</v>
      </c>
      <c r="CG435" s="43">
        <f ca="1">IF($EO435,OFFSET('Measure Summary'!$A$1,'IRP Inputs'!$EN435-1,'IRP Inputs'!CG$14-1)*100,"")</f>
        <v>0</v>
      </c>
      <c r="CH435" s="43">
        <f ca="1">IF($EO435,OFFSET('Measure Summary'!$A$1,'IRP Inputs'!$EN435-1,'IRP Inputs'!CH$14-1)*100,"")</f>
        <v>0</v>
      </c>
      <c r="CI435" s="44">
        <f ca="1">IF($EO435,OFFSET('Measure Summary'!$A$1,'IRP Inputs'!$EN435-1,'IRP Inputs'!CI$14-1)*100,"")</f>
        <v>0</v>
      </c>
      <c r="CJ435" s="45">
        <f ca="1">IF($EO435,OFFSET('Measure Summary'!$A$1,'IRP Inputs'!$EN435-1,IF($C435="WA",CJ$17,CJ$16)-1)/100,"")</f>
        <v>0</v>
      </c>
      <c r="CK435" s="46">
        <f ca="1">IF($EO435,OFFSET('Measure Summary'!$A$1,'IRP Inputs'!$EN435-1,IF($C435="WA",CK$17,CK$16)-1)/100,"")</f>
        <v>0</v>
      </c>
      <c r="CL435" s="46">
        <f ca="1">IF($EO435,OFFSET('Measure Summary'!$A$1,'IRP Inputs'!$EN435-1,IF($C435="WA",CL$17,CL$16)-1)/100,"")</f>
        <v>0</v>
      </c>
      <c r="CM435" s="46">
        <f ca="1">IF($EO435,OFFSET('Measure Summary'!$A$1,'IRP Inputs'!$EN435-1,IF($C435="WA",CM$17,CM$16)-1)/100,"")</f>
        <v>0</v>
      </c>
      <c r="CN435" s="46">
        <f ca="1">IF($EO435,OFFSET('Measure Summary'!$A$1,'IRP Inputs'!$EN435-1,IF($C435="WA",CN$17,CN$16)-1)/100,"")</f>
        <v>0</v>
      </c>
      <c r="CO435" s="46">
        <f ca="1">IF($EO435,OFFSET('Measure Summary'!$A$1,'IRP Inputs'!$EN435-1,IF($C435="WA",CO$17,CO$16)-1)/100,"")</f>
        <v>0</v>
      </c>
      <c r="CP435" s="46">
        <f ca="1">IF($EO435,OFFSET('Measure Summary'!$A$1,'IRP Inputs'!$EN435-1,IF($C435="WA",CP$17,CP$16)-1)/100,"")</f>
        <v>0</v>
      </c>
      <c r="CQ435" s="46">
        <f ca="1">IF($EO435,OFFSET('Measure Summary'!$A$1,'IRP Inputs'!$EN435-1,IF($C435="WA",CQ$17,CQ$16)-1)/100,"")</f>
        <v>0</v>
      </c>
      <c r="CR435" s="46">
        <f ca="1">IF($EO435,OFFSET('Measure Summary'!$A$1,'IRP Inputs'!$EN435-1,IF($C435="WA",CR$17,CR$16)-1)/100,"")</f>
        <v>0</v>
      </c>
      <c r="CS435" s="46">
        <f ca="1">IF($EO435,OFFSET('Measure Summary'!$A$1,'IRP Inputs'!$EN435-1,IF($C435="WA",CS$17,CS$16)-1)/100,"")</f>
        <v>0</v>
      </c>
      <c r="CT435" s="46">
        <f ca="1">IF($EO435,OFFSET('Measure Summary'!$A$1,'IRP Inputs'!$EN435-1,IF($C435="WA",CT$17,CT$16)-1)/100,"")</f>
        <v>0</v>
      </c>
      <c r="CU435" s="46">
        <f ca="1">IF($EO435,OFFSET('Measure Summary'!$A$1,'IRP Inputs'!$EN435-1,IF($C435="WA",CU$17,CU$16)-1)/100,"")</f>
        <v>0</v>
      </c>
      <c r="CV435" s="46">
        <f ca="1">IF($EO435,OFFSET('Measure Summary'!$A$1,'IRP Inputs'!$EN435-1,IF($C435="WA",CV$17,CV$16)-1)/100,"")</f>
        <v>0</v>
      </c>
      <c r="CW435" s="46">
        <f ca="1">IF($EO435,OFFSET('Measure Summary'!$A$1,'IRP Inputs'!$EN435-1,IF($C435="WA",CW$17,CW$16)-1)/100,"")</f>
        <v>0</v>
      </c>
      <c r="CX435" s="46">
        <f ca="1">IF($EO435,OFFSET('Measure Summary'!$A$1,'IRP Inputs'!$EN435-1,IF($C435="WA",CX$17,CX$16)-1)/100,"")</f>
        <v>0</v>
      </c>
      <c r="CY435" s="46">
        <f ca="1">IF($EO435,OFFSET('Measure Summary'!$A$1,'IRP Inputs'!$EN435-1,IF($C435="WA",CY$17,CY$16)-1)/100,"")</f>
        <v>0</v>
      </c>
      <c r="CZ435" s="46">
        <f ca="1">IF($EO435,OFFSET('Measure Summary'!$A$1,'IRP Inputs'!$EN435-1,IF($C435="WA",CZ$17,CZ$16)-1)/100,"")</f>
        <v>0</v>
      </c>
      <c r="DA435" s="46">
        <f ca="1">IF($EO435,OFFSET('Measure Summary'!$A$1,'IRP Inputs'!$EN435-1,IF($C435="WA",DA$17,DA$16)-1)/100,"")</f>
        <v>0</v>
      </c>
      <c r="DB435" s="46">
        <f ca="1">IF($EO435,OFFSET('Measure Summary'!$A$1,'IRP Inputs'!$EN435-1,IF($C435="WA",DB$17,DB$16)-1)/100,"")</f>
        <v>0</v>
      </c>
      <c r="DC435" s="46">
        <f ca="1">IF($EO435,OFFSET('Measure Summary'!$A$1,'IRP Inputs'!$EN435-1,IF($C435="WA",DC$17,DC$16)-1)/100,"")</f>
        <v>0</v>
      </c>
      <c r="DD435" s="46">
        <f ca="1">IF($EO435,OFFSET('Measure Summary'!$A$1,'IRP Inputs'!$EN435-1,IF($C435="WA",DD$17,DD$16)-1)/100,"")</f>
        <v>0</v>
      </c>
      <c r="DE435" s="46">
        <f ca="1">IF($EO435,OFFSET('Measure Summary'!$A$1,'IRP Inputs'!$EN435-1,IF($C435="WA",DE$17,DE$16)-1)/100,"")</f>
        <v>0</v>
      </c>
      <c r="DF435" s="46">
        <f ca="1">IF($EO435,OFFSET('Measure Summary'!$A$1,'IRP Inputs'!$EN435-1,IF($C435="WA",DF$17,DF$16)-1)/100,"")</f>
        <v>0</v>
      </c>
      <c r="DG435" s="46">
        <f ca="1">IF($EO435,OFFSET('Measure Summary'!$A$1,'IRP Inputs'!$EN435-1,IF($C435="WA",DG$17,DG$16)-1)/100,"")</f>
        <v>0</v>
      </c>
      <c r="DH435" s="47">
        <f ca="1">IF($EO435,OFFSET('Measure Summary'!$A$1,'IRP Inputs'!$EN435-1,IF($C435="WA",DH$17,DH$16)-1)/100,"")</f>
        <v>0</v>
      </c>
      <c r="DJ435" s="48">
        <f ca="1">IF($EO435,OFFSET('Measure Summary'!$A$1,'IRP Inputs'!$EN435-1,'IRP Inputs'!DJ$14-1),"")*K435</f>
        <v>13.031699770111171</v>
      </c>
      <c r="DK435" s="49">
        <f t="shared" ca="1" si="187"/>
        <v>4.0398269287344633</v>
      </c>
      <c r="DL435" s="48">
        <f t="shared" ca="1" si="195"/>
        <v>0</v>
      </c>
      <c r="DM435" s="50">
        <f t="shared" ca="1" si="195"/>
        <v>0</v>
      </c>
      <c r="DN435" s="50">
        <f t="shared" ca="1" si="195"/>
        <v>0</v>
      </c>
      <c r="DO435" s="50">
        <f t="shared" ca="1" si="195"/>
        <v>0</v>
      </c>
      <c r="DP435" s="50">
        <f t="shared" ca="1" si="195"/>
        <v>0</v>
      </c>
      <c r="DQ435" s="50">
        <f t="shared" ca="1" si="195"/>
        <v>0</v>
      </c>
      <c r="DR435" s="50">
        <f t="shared" ca="1" si="195"/>
        <v>0</v>
      </c>
      <c r="DS435" s="50">
        <f t="shared" ca="1" si="195"/>
        <v>0</v>
      </c>
      <c r="DT435" s="50">
        <f t="shared" ca="1" si="195"/>
        <v>0</v>
      </c>
      <c r="DU435" s="50">
        <f t="shared" ca="1" si="195"/>
        <v>0</v>
      </c>
      <c r="DV435" s="50">
        <f t="shared" ca="1" si="196"/>
        <v>0</v>
      </c>
      <c r="DW435" s="50">
        <f t="shared" ca="1" si="196"/>
        <v>0</v>
      </c>
      <c r="DX435" s="50">
        <f t="shared" ca="1" si="196"/>
        <v>0</v>
      </c>
      <c r="DY435" s="50">
        <f t="shared" ca="1" si="196"/>
        <v>0</v>
      </c>
      <c r="DZ435" s="50">
        <f t="shared" ca="1" si="196"/>
        <v>0</v>
      </c>
      <c r="EA435" s="50">
        <f t="shared" ca="1" si="196"/>
        <v>0</v>
      </c>
      <c r="EB435" s="50">
        <f t="shared" ca="1" si="196"/>
        <v>0</v>
      </c>
      <c r="EC435" s="50">
        <f t="shared" ca="1" si="196"/>
        <v>0</v>
      </c>
      <c r="ED435" s="50">
        <f t="shared" ca="1" si="196"/>
        <v>0</v>
      </c>
      <c r="EE435" s="50">
        <f t="shared" ca="1" si="196"/>
        <v>0</v>
      </c>
      <c r="EF435" s="50">
        <f t="shared" ca="1" si="194"/>
        <v>0</v>
      </c>
      <c r="EG435" s="50">
        <f t="shared" ca="1" si="194"/>
        <v>0</v>
      </c>
      <c r="EH435" s="50">
        <f t="shared" ca="1" si="194"/>
        <v>0</v>
      </c>
      <c r="EI435" s="50">
        <f t="shared" ca="1" si="194"/>
        <v>0</v>
      </c>
      <c r="EJ435" s="49">
        <f t="shared" ca="1" si="194"/>
        <v>0</v>
      </c>
      <c r="EM435">
        <f t="shared" si="189"/>
        <v>412</v>
      </c>
      <c r="EN435">
        <f>MATCH(EM435,'Measure Summary'!$VY:$VY,0)</f>
        <v>416</v>
      </c>
      <c r="EO435" t="b">
        <f t="shared" si="188"/>
        <v>1</v>
      </c>
    </row>
    <row r="436" spans="1:145">
      <c r="A436" s="40" t="str">
        <f ca="1">IF($EO436,OFFSET('Measure Summary'!$A$1,'IRP Inputs'!$EN436-1,'IRP Inputs'!A$14-1),"")</f>
        <v>OR_Residential_LI - Single Family_Existing_Space Heating_Natural Gas_Furnace</v>
      </c>
      <c r="B436" t="str">
        <f ca="1">IF($EO436,OFFSET('Measure Summary'!$A$1,'IRP Inputs'!$EN436-1,'IRP Inputs'!B$14-1),"")</f>
        <v>Retrofit</v>
      </c>
      <c r="C436" t="str">
        <f ca="1">IF($EO436,OFFSET('Measure Summary'!$A$1,'IRP Inputs'!$EN436-1,'IRP Inputs'!C$14-1),"")</f>
        <v>OR</v>
      </c>
      <c r="D436" t="str">
        <f ca="1">IF($EO436,OFFSET('Measure Summary'!$A$1,'IRP Inputs'!$EN436-1,'IRP Inputs'!D$14-1),"")</f>
        <v>Residential</v>
      </c>
      <c r="E436" t="str">
        <f ca="1">IF($EO436,OFFSET('Measure Summary'!$A$1,'IRP Inputs'!$EN436-1,'IRP Inputs'!E$14-1),"")</f>
        <v>LI - Mobile Home</v>
      </c>
      <c r="F436" t="str">
        <f ca="1">IF($EO436,OFFSET('Measure Summary'!$A$1,'IRP Inputs'!$EN436-1,'IRP Inputs'!F$14-1),"")</f>
        <v>New</v>
      </c>
      <c r="G436" t="str">
        <f ca="1">IF($EO436,OFFSET('Measure Summary'!$A$1,'IRP Inputs'!$EN436-1,'IRP Inputs'!G$14-1),"")</f>
        <v>Space Heating</v>
      </c>
      <c r="H436" t="str">
        <f ca="1">IF($EO436,OFFSET('Measure Summary'!$A$1,'IRP Inputs'!$EN436-1,'IRP Inputs'!H$14-1),"")</f>
        <v>Ceiling Fan - ENERGY STAR</v>
      </c>
      <c r="I436" t="str">
        <f ca="1">IF($EO436,OFFSET('Measure Summary'!$A$1,'IRP Inputs'!$EN436-1,'IRP Inputs'!I$14-1),"")</f>
        <v>ORM365</v>
      </c>
      <c r="J436" s="1" t="str">
        <f ca="1">IF($EO436,OFFSET('Measure Summary'!$A$1,'IRP Inputs'!$EN436-1,'IRP Inputs'!J$14-1),"")</f>
        <v>Energy Star certified ceiling fan</v>
      </c>
      <c r="K436" s="41">
        <f ca="1">IF($EO436,OFFSET('Measure Summary'!$A$1,'IRP Inputs'!$EN436-1,'IRP Inputs'!K$14-1),"")</f>
        <v>33.93</v>
      </c>
      <c r="L436" s="1">
        <f ca="1">IF($EO436,OFFSET('Measure Summary'!$A$1,'IRP Inputs'!$EN436-1,'IRP Inputs'!L$14-1),"")</f>
        <v>10</v>
      </c>
      <c r="M436" s="42">
        <f ca="1">IF($EO436,OFFSET('Measure Summary'!$A$1,'IRP Inputs'!$EN436-1,'IRP Inputs'!M$14-1),"")</f>
        <v>0</v>
      </c>
      <c r="N436" s="43">
        <f ca="1">IF($EO436,OFFSET('Measure Summary'!$A$1,'IRP Inputs'!$EN436-1,'IRP Inputs'!N$14-1),"")</f>
        <v>0</v>
      </c>
      <c r="O436" s="43">
        <f ca="1">IF($EO436,OFFSET('Measure Summary'!$A$1,'IRP Inputs'!$EN436-1,'IRP Inputs'!O$14-1),"")</f>
        <v>0</v>
      </c>
      <c r="P436" s="43">
        <f ca="1">IF($EO436,OFFSET('Measure Summary'!$A$1,'IRP Inputs'!$EN436-1,'IRP Inputs'!P$14-1),"")</f>
        <v>0</v>
      </c>
      <c r="Q436" s="43">
        <f ca="1">IF($EO436,OFFSET('Measure Summary'!$A$1,'IRP Inputs'!$EN436-1,'IRP Inputs'!Q$14-1),"")</f>
        <v>0</v>
      </c>
      <c r="R436" s="43">
        <f ca="1">IF($EO436,OFFSET('Measure Summary'!$A$1,'IRP Inputs'!$EN436-1,'IRP Inputs'!R$14-1),"")</f>
        <v>0</v>
      </c>
      <c r="S436" s="43">
        <f ca="1">IF($EO436,OFFSET('Measure Summary'!$A$1,'IRP Inputs'!$EN436-1,'IRP Inputs'!S$14-1),"")</f>
        <v>0</v>
      </c>
      <c r="T436" s="43">
        <f ca="1">IF($EO436,OFFSET('Measure Summary'!$A$1,'IRP Inputs'!$EN436-1,'IRP Inputs'!T$14-1),"")</f>
        <v>0</v>
      </c>
      <c r="U436" s="43">
        <f ca="1">IF($EO436,OFFSET('Measure Summary'!$A$1,'IRP Inputs'!$EN436-1,'IRP Inputs'!U$14-1),"")</f>
        <v>0</v>
      </c>
      <c r="V436" s="43">
        <f ca="1">IF($EO436,OFFSET('Measure Summary'!$A$1,'IRP Inputs'!$EN436-1,'IRP Inputs'!V$14-1),"")</f>
        <v>0</v>
      </c>
      <c r="W436" s="43">
        <f ca="1">IF($EO436,OFFSET('Measure Summary'!$A$1,'IRP Inputs'!$EN436-1,'IRP Inputs'!W$14-1),"")</f>
        <v>0</v>
      </c>
      <c r="X436" s="43">
        <f ca="1">IF($EO436,OFFSET('Measure Summary'!$A$1,'IRP Inputs'!$EN436-1,'IRP Inputs'!X$14-1),"")</f>
        <v>0</v>
      </c>
      <c r="Y436" s="43">
        <f ca="1">IF($EO436,OFFSET('Measure Summary'!$A$1,'IRP Inputs'!$EN436-1,'IRP Inputs'!Y$14-1),"")</f>
        <v>0</v>
      </c>
      <c r="Z436" s="43">
        <f ca="1">IF($EO436,OFFSET('Measure Summary'!$A$1,'IRP Inputs'!$EN436-1,'IRP Inputs'!Z$14-1),"")</f>
        <v>0</v>
      </c>
      <c r="AA436" s="43">
        <f ca="1">IF($EO436,OFFSET('Measure Summary'!$A$1,'IRP Inputs'!$EN436-1,'IRP Inputs'!AA$14-1),"")</f>
        <v>0</v>
      </c>
      <c r="AB436" s="43">
        <f ca="1">IF($EO436,OFFSET('Measure Summary'!$A$1,'IRP Inputs'!$EN436-1,'IRP Inputs'!AB$14-1),"")</f>
        <v>0</v>
      </c>
      <c r="AC436" s="43">
        <f ca="1">IF($EO436,OFFSET('Measure Summary'!$A$1,'IRP Inputs'!$EN436-1,'IRP Inputs'!AC$14-1),"")</f>
        <v>0</v>
      </c>
      <c r="AD436" s="43">
        <f ca="1">IF($EO436,OFFSET('Measure Summary'!$A$1,'IRP Inputs'!$EN436-1,'IRP Inputs'!AD$14-1),"")</f>
        <v>0</v>
      </c>
      <c r="AE436" s="43">
        <f ca="1">IF($EO436,OFFSET('Measure Summary'!$A$1,'IRP Inputs'!$EN436-1,'IRP Inputs'!AE$14-1),"")</f>
        <v>0</v>
      </c>
      <c r="AF436" s="43">
        <f ca="1">IF($EO436,OFFSET('Measure Summary'!$A$1,'IRP Inputs'!$EN436-1,'IRP Inputs'!AF$14-1),"")</f>
        <v>0</v>
      </c>
      <c r="AG436" s="43">
        <f ca="1">IF($EO436,OFFSET('Measure Summary'!$A$1,'IRP Inputs'!$EN436-1,'IRP Inputs'!AG$14-1),"")</f>
        <v>0</v>
      </c>
      <c r="AH436" s="43">
        <f ca="1">IF($EO436,OFFSET('Measure Summary'!$A$1,'IRP Inputs'!$EN436-1,'IRP Inputs'!AH$14-1),"")</f>
        <v>0</v>
      </c>
      <c r="AI436" s="43">
        <f ca="1">IF($EO436,OFFSET('Measure Summary'!$A$1,'IRP Inputs'!$EN436-1,'IRP Inputs'!AI$14-1),"")</f>
        <v>0</v>
      </c>
      <c r="AJ436" s="43">
        <f ca="1">IF($EO436,OFFSET('Measure Summary'!$A$1,'IRP Inputs'!$EN436-1,'IRP Inputs'!AJ$14-1),"")</f>
        <v>0</v>
      </c>
      <c r="AK436" s="44">
        <f ca="1">IF($EO436,OFFSET('Measure Summary'!$A$1,'IRP Inputs'!$EN436-1,'IRP Inputs'!AK$14-1),"")</f>
        <v>0</v>
      </c>
      <c r="AL436" s="42">
        <f ca="1">IF($EO436,OFFSET('Measure Summary'!$A$1,'IRP Inputs'!$EN436-1,'IRP Inputs'!AL$14-1)*100,"")</f>
        <v>0</v>
      </c>
      <c r="AM436" s="43">
        <f ca="1">IF($EO436,OFFSET('Measure Summary'!$A$1,'IRP Inputs'!$EN436-1,'IRP Inputs'!AM$14-1)*100,"")</f>
        <v>0</v>
      </c>
      <c r="AN436" s="43">
        <f ca="1">IF($EO436,OFFSET('Measure Summary'!$A$1,'IRP Inputs'!$EN436-1,'IRP Inputs'!AN$14-1)*100,"")</f>
        <v>0</v>
      </c>
      <c r="AO436" s="43">
        <f ca="1">IF($EO436,OFFSET('Measure Summary'!$A$1,'IRP Inputs'!$EN436-1,'IRP Inputs'!AO$14-1)*100,"")</f>
        <v>0</v>
      </c>
      <c r="AP436" s="43">
        <f ca="1">IF($EO436,OFFSET('Measure Summary'!$A$1,'IRP Inputs'!$EN436-1,'IRP Inputs'!AP$14-1)*100,"")</f>
        <v>0</v>
      </c>
      <c r="AQ436" s="43">
        <f ca="1">IF($EO436,OFFSET('Measure Summary'!$A$1,'IRP Inputs'!$EN436-1,'IRP Inputs'!AQ$14-1)*100,"")</f>
        <v>0</v>
      </c>
      <c r="AR436" s="43">
        <f ca="1">IF($EO436,OFFSET('Measure Summary'!$A$1,'IRP Inputs'!$EN436-1,'IRP Inputs'!AR$14-1)*100,"")</f>
        <v>0</v>
      </c>
      <c r="AS436" s="43">
        <f ca="1">IF($EO436,OFFSET('Measure Summary'!$A$1,'IRP Inputs'!$EN436-1,'IRP Inputs'!AS$14-1)*100,"")</f>
        <v>0</v>
      </c>
      <c r="AT436" s="43">
        <f ca="1">IF($EO436,OFFSET('Measure Summary'!$A$1,'IRP Inputs'!$EN436-1,'IRP Inputs'!AT$14-1)*100,"")</f>
        <v>0</v>
      </c>
      <c r="AU436" s="43">
        <f ca="1">IF($EO436,OFFSET('Measure Summary'!$A$1,'IRP Inputs'!$EN436-1,'IRP Inputs'!AU$14-1)*100,"")</f>
        <v>0</v>
      </c>
      <c r="AV436" s="43">
        <f ca="1">IF($EO436,OFFSET('Measure Summary'!$A$1,'IRP Inputs'!$EN436-1,'IRP Inputs'!AV$14-1)*100,"")</f>
        <v>0</v>
      </c>
      <c r="AW436" s="43">
        <f ca="1">IF($EO436,OFFSET('Measure Summary'!$A$1,'IRP Inputs'!$EN436-1,'IRP Inputs'!AW$14-1)*100,"")</f>
        <v>0</v>
      </c>
      <c r="AX436" s="43">
        <f ca="1">IF($EO436,OFFSET('Measure Summary'!$A$1,'IRP Inputs'!$EN436-1,'IRP Inputs'!AX$14-1)*100,"")</f>
        <v>0</v>
      </c>
      <c r="AY436" s="43">
        <f ca="1">IF($EO436,OFFSET('Measure Summary'!$A$1,'IRP Inputs'!$EN436-1,'IRP Inputs'!AY$14-1)*100,"")</f>
        <v>0</v>
      </c>
      <c r="AZ436" s="43">
        <f ca="1">IF($EO436,OFFSET('Measure Summary'!$A$1,'IRP Inputs'!$EN436-1,'IRP Inputs'!AZ$14-1)*100,"")</f>
        <v>0</v>
      </c>
      <c r="BA436" s="43">
        <f ca="1">IF($EO436,OFFSET('Measure Summary'!$A$1,'IRP Inputs'!$EN436-1,'IRP Inputs'!BA$14-1)*100,"")</f>
        <v>0</v>
      </c>
      <c r="BB436" s="43">
        <f ca="1">IF($EO436,OFFSET('Measure Summary'!$A$1,'IRP Inputs'!$EN436-1,'IRP Inputs'!BB$14-1)*100,"")</f>
        <v>0</v>
      </c>
      <c r="BC436" s="43">
        <f ca="1">IF($EO436,OFFSET('Measure Summary'!$A$1,'IRP Inputs'!$EN436-1,'IRP Inputs'!BC$14-1)*100,"")</f>
        <v>0</v>
      </c>
      <c r="BD436" s="43">
        <f ca="1">IF($EO436,OFFSET('Measure Summary'!$A$1,'IRP Inputs'!$EN436-1,'IRP Inputs'!BD$14-1)*100,"")</f>
        <v>0</v>
      </c>
      <c r="BE436" s="43">
        <f ca="1">IF($EO436,OFFSET('Measure Summary'!$A$1,'IRP Inputs'!$EN436-1,'IRP Inputs'!BE$14-1)*100,"")</f>
        <v>0</v>
      </c>
      <c r="BF436" s="43">
        <f ca="1">IF($EO436,OFFSET('Measure Summary'!$A$1,'IRP Inputs'!$EN436-1,'IRP Inputs'!BF$14-1)*100,"")</f>
        <v>0</v>
      </c>
      <c r="BG436" s="43">
        <f ca="1">IF($EO436,OFFSET('Measure Summary'!$A$1,'IRP Inputs'!$EN436-1,'IRP Inputs'!BG$14-1)*100,"")</f>
        <v>0</v>
      </c>
      <c r="BH436" s="43">
        <f ca="1">IF($EO436,OFFSET('Measure Summary'!$A$1,'IRP Inputs'!$EN436-1,'IRP Inputs'!BH$14-1)*100,"")</f>
        <v>0</v>
      </c>
      <c r="BI436" s="43">
        <f ca="1">IF($EO436,OFFSET('Measure Summary'!$A$1,'IRP Inputs'!$EN436-1,'IRP Inputs'!BI$14-1)*100,"")</f>
        <v>0</v>
      </c>
      <c r="BJ436" s="44">
        <f ca="1">IF($EO436,OFFSET('Measure Summary'!$A$1,'IRP Inputs'!$EN436-1,'IRP Inputs'!BJ$14-1)*100,"")</f>
        <v>0</v>
      </c>
      <c r="BK436" s="42">
        <f ca="1">IF($EO436,OFFSET('Measure Summary'!$A$1,'IRP Inputs'!$EN436-1,'IRP Inputs'!BK$14-1)*100,"")</f>
        <v>0</v>
      </c>
      <c r="BL436" s="43">
        <f ca="1">IF($EO436,OFFSET('Measure Summary'!$A$1,'IRP Inputs'!$EN436-1,'IRP Inputs'!BL$14-1)*100,"")</f>
        <v>0</v>
      </c>
      <c r="BM436" s="43">
        <f ca="1">IF($EO436,OFFSET('Measure Summary'!$A$1,'IRP Inputs'!$EN436-1,'IRP Inputs'!BM$14-1)*100,"")</f>
        <v>0</v>
      </c>
      <c r="BN436" s="43">
        <f ca="1">IF($EO436,OFFSET('Measure Summary'!$A$1,'IRP Inputs'!$EN436-1,'IRP Inputs'!BN$14-1)*100,"")</f>
        <v>0</v>
      </c>
      <c r="BO436" s="43">
        <f ca="1">IF($EO436,OFFSET('Measure Summary'!$A$1,'IRP Inputs'!$EN436-1,'IRP Inputs'!BO$14-1)*100,"")</f>
        <v>0</v>
      </c>
      <c r="BP436" s="43">
        <f ca="1">IF($EO436,OFFSET('Measure Summary'!$A$1,'IRP Inputs'!$EN436-1,'IRP Inputs'!BP$14-1)*100,"")</f>
        <v>0</v>
      </c>
      <c r="BQ436" s="43">
        <f ca="1">IF($EO436,OFFSET('Measure Summary'!$A$1,'IRP Inputs'!$EN436-1,'IRP Inputs'!BQ$14-1)*100,"")</f>
        <v>0</v>
      </c>
      <c r="BR436" s="43">
        <f ca="1">IF($EO436,OFFSET('Measure Summary'!$A$1,'IRP Inputs'!$EN436-1,'IRP Inputs'!BR$14-1)*100,"")</f>
        <v>0</v>
      </c>
      <c r="BS436" s="43">
        <f ca="1">IF($EO436,OFFSET('Measure Summary'!$A$1,'IRP Inputs'!$EN436-1,'IRP Inputs'!BS$14-1)*100,"")</f>
        <v>0</v>
      </c>
      <c r="BT436" s="43">
        <f ca="1">IF($EO436,OFFSET('Measure Summary'!$A$1,'IRP Inputs'!$EN436-1,'IRP Inputs'!BT$14-1)*100,"")</f>
        <v>0</v>
      </c>
      <c r="BU436" s="43">
        <f ca="1">IF($EO436,OFFSET('Measure Summary'!$A$1,'IRP Inputs'!$EN436-1,'IRP Inputs'!BU$14-1)*100,"")</f>
        <v>0</v>
      </c>
      <c r="BV436" s="43">
        <f ca="1">IF($EO436,OFFSET('Measure Summary'!$A$1,'IRP Inputs'!$EN436-1,'IRP Inputs'!BV$14-1)*100,"")</f>
        <v>0</v>
      </c>
      <c r="BW436" s="43">
        <f ca="1">IF($EO436,OFFSET('Measure Summary'!$A$1,'IRP Inputs'!$EN436-1,'IRP Inputs'!BW$14-1)*100,"")</f>
        <v>0</v>
      </c>
      <c r="BX436" s="43">
        <f ca="1">IF($EO436,OFFSET('Measure Summary'!$A$1,'IRP Inputs'!$EN436-1,'IRP Inputs'!BX$14-1)*100,"")</f>
        <v>0</v>
      </c>
      <c r="BY436" s="43">
        <f ca="1">IF($EO436,OFFSET('Measure Summary'!$A$1,'IRP Inputs'!$EN436-1,'IRP Inputs'!BY$14-1)*100,"")</f>
        <v>0</v>
      </c>
      <c r="BZ436" s="43">
        <f ca="1">IF($EO436,OFFSET('Measure Summary'!$A$1,'IRP Inputs'!$EN436-1,'IRP Inputs'!BZ$14-1)*100,"")</f>
        <v>0</v>
      </c>
      <c r="CA436" s="43">
        <f ca="1">IF($EO436,OFFSET('Measure Summary'!$A$1,'IRP Inputs'!$EN436-1,'IRP Inputs'!CA$14-1)*100,"")</f>
        <v>0</v>
      </c>
      <c r="CB436" s="43">
        <f ca="1">IF($EO436,OFFSET('Measure Summary'!$A$1,'IRP Inputs'!$EN436-1,'IRP Inputs'!CB$14-1)*100,"")</f>
        <v>0</v>
      </c>
      <c r="CC436" s="43">
        <f ca="1">IF($EO436,OFFSET('Measure Summary'!$A$1,'IRP Inputs'!$EN436-1,'IRP Inputs'!CC$14-1)*100,"")</f>
        <v>0</v>
      </c>
      <c r="CD436" s="43">
        <f ca="1">IF($EO436,OFFSET('Measure Summary'!$A$1,'IRP Inputs'!$EN436-1,'IRP Inputs'!CD$14-1)*100,"")</f>
        <v>0</v>
      </c>
      <c r="CE436" s="43">
        <f ca="1">IF($EO436,OFFSET('Measure Summary'!$A$1,'IRP Inputs'!$EN436-1,'IRP Inputs'!CE$14-1)*100,"")</f>
        <v>0</v>
      </c>
      <c r="CF436" s="43">
        <f ca="1">IF($EO436,OFFSET('Measure Summary'!$A$1,'IRP Inputs'!$EN436-1,'IRP Inputs'!CF$14-1)*100,"")</f>
        <v>0</v>
      </c>
      <c r="CG436" s="43">
        <f ca="1">IF($EO436,OFFSET('Measure Summary'!$A$1,'IRP Inputs'!$EN436-1,'IRP Inputs'!CG$14-1)*100,"")</f>
        <v>0</v>
      </c>
      <c r="CH436" s="43">
        <f ca="1">IF($EO436,OFFSET('Measure Summary'!$A$1,'IRP Inputs'!$EN436-1,'IRP Inputs'!CH$14-1)*100,"")</f>
        <v>0</v>
      </c>
      <c r="CI436" s="44">
        <f ca="1">IF($EO436,OFFSET('Measure Summary'!$A$1,'IRP Inputs'!$EN436-1,'IRP Inputs'!CI$14-1)*100,"")</f>
        <v>0</v>
      </c>
      <c r="CJ436" s="45">
        <f ca="1">IF($EO436,OFFSET('Measure Summary'!$A$1,'IRP Inputs'!$EN436-1,IF($C436="WA",CJ$17,CJ$16)-1)/100,"")</f>
        <v>0</v>
      </c>
      <c r="CK436" s="46">
        <f ca="1">IF($EO436,OFFSET('Measure Summary'!$A$1,'IRP Inputs'!$EN436-1,IF($C436="WA",CK$17,CK$16)-1)/100,"")</f>
        <v>0</v>
      </c>
      <c r="CL436" s="46">
        <f ca="1">IF($EO436,OFFSET('Measure Summary'!$A$1,'IRP Inputs'!$EN436-1,IF($C436="WA",CL$17,CL$16)-1)/100,"")</f>
        <v>0</v>
      </c>
      <c r="CM436" s="46">
        <f ca="1">IF($EO436,OFFSET('Measure Summary'!$A$1,'IRP Inputs'!$EN436-1,IF($C436="WA",CM$17,CM$16)-1)/100,"")</f>
        <v>0</v>
      </c>
      <c r="CN436" s="46">
        <f ca="1">IF($EO436,OFFSET('Measure Summary'!$A$1,'IRP Inputs'!$EN436-1,IF($C436="WA",CN$17,CN$16)-1)/100,"")</f>
        <v>0</v>
      </c>
      <c r="CO436" s="46">
        <f ca="1">IF($EO436,OFFSET('Measure Summary'!$A$1,'IRP Inputs'!$EN436-1,IF($C436="WA",CO$17,CO$16)-1)/100,"")</f>
        <v>0</v>
      </c>
      <c r="CP436" s="46">
        <f ca="1">IF($EO436,OFFSET('Measure Summary'!$A$1,'IRP Inputs'!$EN436-1,IF($C436="WA",CP$17,CP$16)-1)/100,"")</f>
        <v>0</v>
      </c>
      <c r="CQ436" s="46">
        <f ca="1">IF($EO436,OFFSET('Measure Summary'!$A$1,'IRP Inputs'!$EN436-1,IF($C436="WA",CQ$17,CQ$16)-1)/100,"")</f>
        <v>0</v>
      </c>
      <c r="CR436" s="46">
        <f ca="1">IF($EO436,OFFSET('Measure Summary'!$A$1,'IRP Inputs'!$EN436-1,IF($C436="WA",CR$17,CR$16)-1)/100,"")</f>
        <v>0</v>
      </c>
      <c r="CS436" s="46">
        <f ca="1">IF($EO436,OFFSET('Measure Summary'!$A$1,'IRP Inputs'!$EN436-1,IF($C436="WA",CS$17,CS$16)-1)/100,"")</f>
        <v>0</v>
      </c>
      <c r="CT436" s="46">
        <f ca="1">IF($EO436,OFFSET('Measure Summary'!$A$1,'IRP Inputs'!$EN436-1,IF($C436="WA",CT$17,CT$16)-1)/100,"")</f>
        <v>0</v>
      </c>
      <c r="CU436" s="46">
        <f ca="1">IF($EO436,OFFSET('Measure Summary'!$A$1,'IRP Inputs'!$EN436-1,IF($C436="WA",CU$17,CU$16)-1)/100,"")</f>
        <v>0</v>
      </c>
      <c r="CV436" s="46">
        <f ca="1">IF($EO436,OFFSET('Measure Summary'!$A$1,'IRP Inputs'!$EN436-1,IF($C436="WA",CV$17,CV$16)-1)/100,"")</f>
        <v>0</v>
      </c>
      <c r="CW436" s="46">
        <f ca="1">IF($EO436,OFFSET('Measure Summary'!$A$1,'IRP Inputs'!$EN436-1,IF($C436="WA",CW$17,CW$16)-1)/100,"")</f>
        <v>0</v>
      </c>
      <c r="CX436" s="46">
        <f ca="1">IF($EO436,OFFSET('Measure Summary'!$A$1,'IRP Inputs'!$EN436-1,IF($C436="WA",CX$17,CX$16)-1)/100,"")</f>
        <v>0</v>
      </c>
      <c r="CY436" s="46">
        <f ca="1">IF($EO436,OFFSET('Measure Summary'!$A$1,'IRP Inputs'!$EN436-1,IF($C436="WA",CY$17,CY$16)-1)/100,"")</f>
        <v>0</v>
      </c>
      <c r="CZ436" s="46">
        <f ca="1">IF($EO436,OFFSET('Measure Summary'!$A$1,'IRP Inputs'!$EN436-1,IF($C436="WA",CZ$17,CZ$16)-1)/100,"")</f>
        <v>0</v>
      </c>
      <c r="DA436" s="46">
        <f ca="1">IF($EO436,OFFSET('Measure Summary'!$A$1,'IRP Inputs'!$EN436-1,IF($C436="WA",DA$17,DA$16)-1)/100,"")</f>
        <v>0</v>
      </c>
      <c r="DB436" s="46">
        <f ca="1">IF($EO436,OFFSET('Measure Summary'!$A$1,'IRP Inputs'!$EN436-1,IF($C436="WA",DB$17,DB$16)-1)/100,"")</f>
        <v>0</v>
      </c>
      <c r="DC436" s="46">
        <f ca="1">IF($EO436,OFFSET('Measure Summary'!$A$1,'IRP Inputs'!$EN436-1,IF($C436="WA",DC$17,DC$16)-1)/100,"")</f>
        <v>0</v>
      </c>
      <c r="DD436" s="46">
        <f ca="1">IF($EO436,OFFSET('Measure Summary'!$A$1,'IRP Inputs'!$EN436-1,IF($C436="WA",DD$17,DD$16)-1)/100,"")</f>
        <v>0</v>
      </c>
      <c r="DE436" s="46">
        <f ca="1">IF($EO436,OFFSET('Measure Summary'!$A$1,'IRP Inputs'!$EN436-1,IF($C436="WA",DE$17,DE$16)-1)/100,"")</f>
        <v>0</v>
      </c>
      <c r="DF436" s="46">
        <f ca="1">IF($EO436,OFFSET('Measure Summary'!$A$1,'IRP Inputs'!$EN436-1,IF($C436="WA",DF$17,DF$16)-1)/100,"")</f>
        <v>0</v>
      </c>
      <c r="DG436" s="46">
        <f ca="1">IF($EO436,OFFSET('Measure Summary'!$A$1,'IRP Inputs'!$EN436-1,IF($C436="WA",DG$17,DG$16)-1)/100,"")</f>
        <v>0</v>
      </c>
      <c r="DH436" s="47">
        <f ca="1">IF($EO436,OFFSET('Measure Summary'!$A$1,'IRP Inputs'!$EN436-1,IF($C436="WA",DH$17,DH$16)-1)/100,"")</f>
        <v>0</v>
      </c>
      <c r="DJ436" s="48">
        <f ca="1">IF($EO436,OFFSET('Measure Summary'!$A$1,'IRP Inputs'!$EN436-1,'IRP Inputs'!DJ$14-1),"")*K436</f>
        <v>10.237684028707388</v>
      </c>
      <c r="DK436" s="49">
        <f t="shared" ca="1" si="187"/>
        <v>3.1736820488992903</v>
      </c>
      <c r="DL436" s="48">
        <f t="shared" ca="1" si="195"/>
        <v>0</v>
      </c>
      <c r="DM436" s="50">
        <f t="shared" ca="1" si="195"/>
        <v>0</v>
      </c>
      <c r="DN436" s="50">
        <f t="shared" ca="1" si="195"/>
        <v>0</v>
      </c>
      <c r="DO436" s="50">
        <f t="shared" ca="1" si="195"/>
        <v>0</v>
      </c>
      <c r="DP436" s="50">
        <f t="shared" ca="1" si="195"/>
        <v>0</v>
      </c>
      <c r="DQ436" s="50">
        <f t="shared" ca="1" si="195"/>
        <v>0</v>
      </c>
      <c r="DR436" s="50">
        <f t="shared" ca="1" si="195"/>
        <v>0</v>
      </c>
      <c r="DS436" s="50">
        <f t="shared" ca="1" si="195"/>
        <v>0</v>
      </c>
      <c r="DT436" s="50">
        <f t="shared" ca="1" si="195"/>
        <v>0</v>
      </c>
      <c r="DU436" s="50">
        <f t="shared" ca="1" si="195"/>
        <v>0</v>
      </c>
      <c r="DV436" s="50">
        <f t="shared" ca="1" si="196"/>
        <v>0</v>
      </c>
      <c r="DW436" s="50">
        <f t="shared" ca="1" si="196"/>
        <v>0</v>
      </c>
      <c r="DX436" s="50">
        <f t="shared" ca="1" si="196"/>
        <v>0</v>
      </c>
      <c r="DY436" s="50">
        <f t="shared" ca="1" si="196"/>
        <v>0</v>
      </c>
      <c r="DZ436" s="50">
        <f t="shared" ca="1" si="196"/>
        <v>0</v>
      </c>
      <c r="EA436" s="50">
        <f t="shared" ca="1" si="196"/>
        <v>0</v>
      </c>
      <c r="EB436" s="50">
        <f t="shared" ca="1" si="196"/>
        <v>0</v>
      </c>
      <c r="EC436" s="50">
        <f t="shared" ca="1" si="196"/>
        <v>0</v>
      </c>
      <c r="ED436" s="50">
        <f t="shared" ca="1" si="196"/>
        <v>0</v>
      </c>
      <c r="EE436" s="50">
        <f t="shared" ca="1" si="196"/>
        <v>0</v>
      </c>
      <c r="EF436" s="50">
        <f t="shared" ca="1" si="194"/>
        <v>0</v>
      </c>
      <c r="EG436" s="50">
        <f t="shared" ca="1" si="194"/>
        <v>0</v>
      </c>
      <c r="EH436" s="50">
        <f t="shared" ca="1" si="194"/>
        <v>0</v>
      </c>
      <c r="EI436" s="50">
        <f t="shared" ca="1" si="194"/>
        <v>0</v>
      </c>
      <c r="EJ436" s="49">
        <f t="shared" ca="1" si="194"/>
        <v>0</v>
      </c>
      <c r="EM436">
        <f t="shared" si="189"/>
        <v>413</v>
      </c>
      <c r="EN436">
        <f>MATCH(EM436,'Measure Summary'!$VY:$VY,0)</f>
        <v>417</v>
      </c>
      <c r="EO436" t="b">
        <f t="shared" si="188"/>
        <v>1</v>
      </c>
    </row>
    <row r="437" spans="1:145">
      <c r="A437" s="40" t="str">
        <f ca="1">IF($EO437,OFFSET('Measure Summary'!$A$1,'IRP Inputs'!$EN437-1,'IRP Inputs'!A$14-1),"")</f>
        <v>OR_Residential_LI - Single Family_Existing_Space Heating_Natural Gas_Furnace</v>
      </c>
      <c r="B437" t="str">
        <f ca="1">IF($EO437,OFFSET('Measure Summary'!$A$1,'IRP Inputs'!$EN437-1,'IRP Inputs'!B$14-1),"")</f>
        <v>Retrofit</v>
      </c>
      <c r="C437" t="str">
        <f ca="1">IF($EO437,OFFSET('Measure Summary'!$A$1,'IRP Inputs'!$EN437-1,'IRP Inputs'!C$14-1),"")</f>
        <v>OR</v>
      </c>
      <c r="D437" t="str">
        <f ca="1">IF($EO437,OFFSET('Measure Summary'!$A$1,'IRP Inputs'!$EN437-1,'IRP Inputs'!D$14-1),"")</f>
        <v>Residential</v>
      </c>
      <c r="E437" t="str">
        <f ca="1">IF($EO437,OFFSET('Measure Summary'!$A$1,'IRP Inputs'!$EN437-1,'IRP Inputs'!E$14-1),"")</f>
        <v>LI - Mobile Home</v>
      </c>
      <c r="F437" t="str">
        <f ca="1">IF($EO437,OFFSET('Measure Summary'!$A$1,'IRP Inputs'!$EN437-1,'IRP Inputs'!F$14-1),"")</f>
        <v>New</v>
      </c>
      <c r="G437" t="str">
        <f ca="1">IF($EO437,OFFSET('Measure Summary'!$A$1,'IRP Inputs'!$EN437-1,'IRP Inputs'!G$14-1),"")</f>
        <v>Water Heating</v>
      </c>
      <c r="H437" t="str">
        <f ca="1">IF($EO437,OFFSET('Measure Summary'!$A$1,'IRP Inputs'!$EN437-1,'IRP Inputs'!H$14-1),"")</f>
        <v>Water Heater - Drain Water Heat Recovery</v>
      </c>
      <c r="I437" t="str">
        <f ca="1">IF($EO437,OFFSET('Measure Summary'!$A$1,'IRP Inputs'!$EN437-1,'IRP Inputs'!I$14-1),"")</f>
        <v>ORM366</v>
      </c>
      <c r="J437" s="1" t="str">
        <f ca="1">IF($EO437,OFFSET('Measure Summary'!$A$1,'IRP Inputs'!$EN437-1,'IRP Inputs'!J$14-1),"")</f>
        <v>Installed</v>
      </c>
      <c r="K437" s="41">
        <f ca="1">IF($EO437,OFFSET('Measure Summary'!$A$1,'IRP Inputs'!$EN437-1,'IRP Inputs'!K$14-1),"")</f>
        <v>963.1</v>
      </c>
      <c r="L437" s="1">
        <f ca="1">IF($EO437,OFFSET('Measure Summary'!$A$1,'IRP Inputs'!$EN437-1,'IRP Inputs'!L$14-1),"")</f>
        <v>30</v>
      </c>
      <c r="M437" s="42">
        <f ca="1">IF($EO437,OFFSET('Measure Summary'!$A$1,'IRP Inputs'!$EN437-1,'IRP Inputs'!M$14-1),"")</f>
        <v>0</v>
      </c>
      <c r="N437" s="43">
        <f ca="1">IF($EO437,OFFSET('Measure Summary'!$A$1,'IRP Inputs'!$EN437-1,'IRP Inputs'!N$14-1),"")</f>
        <v>0</v>
      </c>
      <c r="O437" s="43">
        <f ca="1">IF($EO437,OFFSET('Measure Summary'!$A$1,'IRP Inputs'!$EN437-1,'IRP Inputs'!O$14-1),"")</f>
        <v>0</v>
      </c>
      <c r="P437" s="43">
        <f ca="1">IF($EO437,OFFSET('Measure Summary'!$A$1,'IRP Inputs'!$EN437-1,'IRP Inputs'!P$14-1),"")</f>
        <v>0</v>
      </c>
      <c r="Q437" s="43">
        <f ca="1">IF($EO437,OFFSET('Measure Summary'!$A$1,'IRP Inputs'!$EN437-1,'IRP Inputs'!Q$14-1),"")</f>
        <v>0</v>
      </c>
      <c r="R437" s="43">
        <f ca="1">IF($EO437,OFFSET('Measure Summary'!$A$1,'IRP Inputs'!$EN437-1,'IRP Inputs'!R$14-1),"")</f>
        <v>0</v>
      </c>
      <c r="S437" s="43">
        <f ca="1">IF($EO437,OFFSET('Measure Summary'!$A$1,'IRP Inputs'!$EN437-1,'IRP Inputs'!S$14-1),"")</f>
        <v>0</v>
      </c>
      <c r="T437" s="43">
        <f ca="1">IF($EO437,OFFSET('Measure Summary'!$A$1,'IRP Inputs'!$EN437-1,'IRP Inputs'!T$14-1),"")</f>
        <v>0</v>
      </c>
      <c r="U437" s="43">
        <f ca="1">IF($EO437,OFFSET('Measure Summary'!$A$1,'IRP Inputs'!$EN437-1,'IRP Inputs'!U$14-1),"")</f>
        <v>0</v>
      </c>
      <c r="V437" s="43">
        <f ca="1">IF($EO437,OFFSET('Measure Summary'!$A$1,'IRP Inputs'!$EN437-1,'IRP Inputs'!V$14-1),"")</f>
        <v>0</v>
      </c>
      <c r="W437" s="43">
        <f ca="1">IF($EO437,OFFSET('Measure Summary'!$A$1,'IRP Inputs'!$EN437-1,'IRP Inputs'!W$14-1),"")</f>
        <v>0</v>
      </c>
      <c r="X437" s="43">
        <f ca="1">IF($EO437,OFFSET('Measure Summary'!$A$1,'IRP Inputs'!$EN437-1,'IRP Inputs'!X$14-1),"")</f>
        <v>0</v>
      </c>
      <c r="Y437" s="43">
        <f ca="1">IF($EO437,OFFSET('Measure Summary'!$A$1,'IRP Inputs'!$EN437-1,'IRP Inputs'!Y$14-1),"")</f>
        <v>0</v>
      </c>
      <c r="Z437" s="43">
        <f ca="1">IF($EO437,OFFSET('Measure Summary'!$A$1,'IRP Inputs'!$EN437-1,'IRP Inputs'!Z$14-1),"")</f>
        <v>0</v>
      </c>
      <c r="AA437" s="43">
        <f ca="1">IF($EO437,OFFSET('Measure Summary'!$A$1,'IRP Inputs'!$EN437-1,'IRP Inputs'!AA$14-1),"")</f>
        <v>0</v>
      </c>
      <c r="AB437" s="43">
        <f ca="1">IF($EO437,OFFSET('Measure Summary'!$A$1,'IRP Inputs'!$EN437-1,'IRP Inputs'!AB$14-1),"")</f>
        <v>0</v>
      </c>
      <c r="AC437" s="43">
        <f ca="1">IF($EO437,OFFSET('Measure Summary'!$A$1,'IRP Inputs'!$EN437-1,'IRP Inputs'!AC$14-1),"")</f>
        <v>0</v>
      </c>
      <c r="AD437" s="43">
        <f ca="1">IF($EO437,OFFSET('Measure Summary'!$A$1,'IRP Inputs'!$EN437-1,'IRP Inputs'!AD$14-1),"")</f>
        <v>0</v>
      </c>
      <c r="AE437" s="43">
        <f ca="1">IF($EO437,OFFSET('Measure Summary'!$A$1,'IRP Inputs'!$EN437-1,'IRP Inputs'!AE$14-1),"")</f>
        <v>0</v>
      </c>
      <c r="AF437" s="43">
        <f ca="1">IF($EO437,OFFSET('Measure Summary'!$A$1,'IRP Inputs'!$EN437-1,'IRP Inputs'!AF$14-1),"")</f>
        <v>0</v>
      </c>
      <c r="AG437" s="43">
        <f ca="1">IF($EO437,OFFSET('Measure Summary'!$A$1,'IRP Inputs'!$EN437-1,'IRP Inputs'!AG$14-1),"")</f>
        <v>0</v>
      </c>
      <c r="AH437" s="43">
        <f ca="1">IF($EO437,OFFSET('Measure Summary'!$A$1,'IRP Inputs'!$EN437-1,'IRP Inputs'!AH$14-1),"")</f>
        <v>0</v>
      </c>
      <c r="AI437" s="43">
        <f ca="1">IF($EO437,OFFSET('Measure Summary'!$A$1,'IRP Inputs'!$EN437-1,'IRP Inputs'!AI$14-1),"")</f>
        <v>0</v>
      </c>
      <c r="AJ437" s="43">
        <f ca="1">IF($EO437,OFFSET('Measure Summary'!$A$1,'IRP Inputs'!$EN437-1,'IRP Inputs'!AJ$14-1),"")</f>
        <v>0</v>
      </c>
      <c r="AK437" s="44">
        <f ca="1">IF($EO437,OFFSET('Measure Summary'!$A$1,'IRP Inputs'!$EN437-1,'IRP Inputs'!AK$14-1),"")</f>
        <v>0</v>
      </c>
      <c r="AL437" s="42">
        <f ca="1">IF($EO437,OFFSET('Measure Summary'!$A$1,'IRP Inputs'!$EN437-1,'IRP Inputs'!AL$14-1)*100,"")</f>
        <v>0</v>
      </c>
      <c r="AM437" s="43">
        <f ca="1">IF($EO437,OFFSET('Measure Summary'!$A$1,'IRP Inputs'!$EN437-1,'IRP Inputs'!AM$14-1)*100,"")</f>
        <v>0</v>
      </c>
      <c r="AN437" s="43">
        <f ca="1">IF($EO437,OFFSET('Measure Summary'!$A$1,'IRP Inputs'!$EN437-1,'IRP Inputs'!AN$14-1)*100,"")</f>
        <v>0</v>
      </c>
      <c r="AO437" s="43">
        <f ca="1">IF($EO437,OFFSET('Measure Summary'!$A$1,'IRP Inputs'!$EN437-1,'IRP Inputs'!AO$14-1)*100,"")</f>
        <v>0</v>
      </c>
      <c r="AP437" s="43">
        <f ca="1">IF($EO437,OFFSET('Measure Summary'!$A$1,'IRP Inputs'!$EN437-1,'IRP Inputs'!AP$14-1)*100,"")</f>
        <v>0</v>
      </c>
      <c r="AQ437" s="43">
        <f ca="1">IF($EO437,OFFSET('Measure Summary'!$A$1,'IRP Inputs'!$EN437-1,'IRP Inputs'!AQ$14-1)*100,"")</f>
        <v>0</v>
      </c>
      <c r="AR437" s="43">
        <f ca="1">IF($EO437,OFFSET('Measure Summary'!$A$1,'IRP Inputs'!$EN437-1,'IRP Inputs'!AR$14-1)*100,"")</f>
        <v>0</v>
      </c>
      <c r="AS437" s="43">
        <f ca="1">IF($EO437,OFFSET('Measure Summary'!$A$1,'IRP Inputs'!$EN437-1,'IRP Inputs'!AS$14-1)*100,"")</f>
        <v>0</v>
      </c>
      <c r="AT437" s="43">
        <f ca="1">IF($EO437,OFFSET('Measure Summary'!$A$1,'IRP Inputs'!$EN437-1,'IRP Inputs'!AT$14-1)*100,"")</f>
        <v>0</v>
      </c>
      <c r="AU437" s="43">
        <f ca="1">IF($EO437,OFFSET('Measure Summary'!$A$1,'IRP Inputs'!$EN437-1,'IRP Inputs'!AU$14-1)*100,"")</f>
        <v>0</v>
      </c>
      <c r="AV437" s="43">
        <f ca="1">IF($EO437,OFFSET('Measure Summary'!$A$1,'IRP Inputs'!$EN437-1,'IRP Inputs'!AV$14-1)*100,"")</f>
        <v>0</v>
      </c>
      <c r="AW437" s="43">
        <f ca="1">IF($EO437,OFFSET('Measure Summary'!$A$1,'IRP Inputs'!$EN437-1,'IRP Inputs'!AW$14-1)*100,"")</f>
        <v>0</v>
      </c>
      <c r="AX437" s="43">
        <f ca="1">IF($EO437,OFFSET('Measure Summary'!$A$1,'IRP Inputs'!$EN437-1,'IRP Inputs'!AX$14-1)*100,"")</f>
        <v>0</v>
      </c>
      <c r="AY437" s="43">
        <f ca="1">IF($EO437,OFFSET('Measure Summary'!$A$1,'IRP Inputs'!$EN437-1,'IRP Inputs'!AY$14-1)*100,"")</f>
        <v>0</v>
      </c>
      <c r="AZ437" s="43">
        <f ca="1">IF($EO437,OFFSET('Measure Summary'!$A$1,'IRP Inputs'!$EN437-1,'IRP Inputs'!AZ$14-1)*100,"")</f>
        <v>0</v>
      </c>
      <c r="BA437" s="43">
        <f ca="1">IF($EO437,OFFSET('Measure Summary'!$A$1,'IRP Inputs'!$EN437-1,'IRP Inputs'!BA$14-1)*100,"")</f>
        <v>0</v>
      </c>
      <c r="BB437" s="43">
        <f ca="1">IF($EO437,OFFSET('Measure Summary'!$A$1,'IRP Inputs'!$EN437-1,'IRP Inputs'!BB$14-1)*100,"")</f>
        <v>0</v>
      </c>
      <c r="BC437" s="43">
        <f ca="1">IF($EO437,OFFSET('Measure Summary'!$A$1,'IRP Inputs'!$EN437-1,'IRP Inputs'!BC$14-1)*100,"")</f>
        <v>0</v>
      </c>
      <c r="BD437" s="43">
        <f ca="1">IF($EO437,OFFSET('Measure Summary'!$A$1,'IRP Inputs'!$EN437-1,'IRP Inputs'!BD$14-1)*100,"")</f>
        <v>0</v>
      </c>
      <c r="BE437" s="43">
        <f ca="1">IF($EO437,OFFSET('Measure Summary'!$A$1,'IRP Inputs'!$EN437-1,'IRP Inputs'!BE$14-1)*100,"")</f>
        <v>0</v>
      </c>
      <c r="BF437" s="43">
        <f ca="1">IF($EO437,OFFSET('Measure Summary'!$A$1,'IRP Inputs'!$EN437-1,'IRP Inputs'!BF$14-1)*100,"")</f>
        <v>0</v>
      </c>
      <c r="BG437" s="43">
        <f ca="1">IF($EO437,OFFSET('Measure Summary'!$A$1,'IRP Inputs'!$EN437-1,'IRP Inputs'!BG$14-1)*100,"")</f>
        <v>0</v>
      </c>
      <c r="BH437" s="43">
        <f ca="1">IF($EO437,OFFSET('Measure Summary'!$A$1,'IRP Inputs'!$EN437-1,'IRP Inputs'!BH$14-1)*100,"")</f>
        <v>0</v>
      </c>
      <c r="BI437" s="43">
        <f ca="1">IF($EO437,OFFSET('Measure Summary'!$A$1,'IRP Inputs'!$EN437-1,'IRP Inputs'!BI$14-1)*100,"")</f>
        <v>0</v>
      </c>
      <c r="BJ437" s="44">
        <f ca="1">IF($EO437,OFFSET('Measure Summary'!$A$1,'IRP Inputs'!$EN437-1,'IRP Inputs'!BJ$14-1)*100,"")</f>
        <v>0</v>
      </c>
      <c r="BK437" s="42">
        <f ca="1">IF($EO437,OFFSET('Measure Summary'!$A$1,'IRP Inputs'!$EN437-1,'IRP Inputs'!BK$14-1)*100,"")</f>
        <v>0</v>
      </c>
      <c r="BL437" s="43">
        <f ca="1">IF($EO437,OFFSET('Measure Summary'!$A$1,'IRP Inputs'!$EN437-1,'IRP Inputs'!BL$14-1)*100,"")</f>
        <v>0</v>
      </c>
      <c r="BM437" s="43">
        <f ca="1">IF($EO437,OFFSET('Measure Summary'!$A$1,'IRP Inputs'!$EN437-1,'IRP Inputs'!BM$14-1)*100,"")</f>
        <v>0</v>
      </c>
      <c r="BN437" s="43">
        <f ca="1">IF($EO437,OFFSET('Measure Summary'!$A$1,'IRP Inputs'!$EN437-1,'IRP Inputs'!BN$14-1)*100,"")</f>
        <v>0</v>
      </c>
      <c r="BO437" s="43">
        <f ca="1">IF($EO437,OFFSET('Measure Summary'!$A$1,'IRP Inputs'!$EN437-1,'IRP Inputs'!BO$14-1)*100,"")</f>
        <v>0</v>
      </c>
      <c r="BP437" s="43">
        <f ca="1">IF($EO437,OFFSET('Measure Summary'!$A$1,'IRP Inputs'!$EN437-1,'IRP Inputs'!BP$14-1)*100,"")</f>
        <v>0</v>
      </c>
      <c r="BQ437" s="43">
        <f ca="1">IF($EO437,OFFSET('Measure Summary'!$A$1,'IRP Inputs'!$EN437-1,'IRP Inputs'!BQ$14-1)*100,"")</f>
        <v>0</v>
      </c>
      <c r="BR437" s="43">
        <f ca="1">IF($EO437,OFFSET('Measure Summary'!$A$1,'IRP Inputs'!$EN437-1,'IRP Inputs'!BR$14-1)*100,"")</f>
        <v>0</v>
      </c>
      <c r="BS437" s="43">
        <f ca="1">IF($EO437,OFFSET('Measure Summary'!$A$1,'IRP Inputs'!$EN437-1,'IRP Inputs'!BS$14-1)*100,"")</f>
        <v>0</v>
      </c>
      <c r="BT437" s="43">
        <f ca="1">IF($EO437,OFFSET('Measure Summary'!$A$1,'IRP Inputs'!$EN437-1,'IRP Inputs'!BT$14-1)*100,"")</f>
        <v>0</v>
      </c>
      <c r="BU437" s="43">
        <f ca="1">IF($EO437,OFFSET('Measure Summary'!$A$1,'IRP Inputs'!$EN437-1,'IRP Inputs'!BU$14-1)*100,"")</f>
        <v>0</v>
      </c>
      <c r="BV437" s="43">
        <f ca="1">IF($EO437,OFFSET('Measure Summary'!$A$1,'IRP Inputs'!$EN437-1,'IRP Inputs'!BV$14-1)*100,"")</f>
        <v>0</v>
      </c>
      <c r="BW437" s="43">
        <f ca="1">IF($EO437,OFFSET('Measure Summary'!$A$1,'IRP Inputs'!$EN437-1,'IRP Inputs'!BW$14-1)*100,"")</f>
        <v>0</v>
      </c>
      <c r="BX437" s="43">
        <f ca="1">IF($EO437,OFFSET('Measure Summary'!$A$1,'IRP Inputs'!$EN437-1,'IRP Inputs'!BX$14-1)*100,"")</f>
        <v>0</v>
      </c>
      <c r="BY437" s="43">
        <f ca="1">IF($EO437,OFFSET('Measure Summary'!$A$1,'IRP Inputs'!$EN437-1,'IRP Inputs'!BY$14-1)*100,"")</f>
        <v>0</v>
      </c>
      <c r="BZ437" s="43">
        <f ca="1">IF($EO437,OFFSET('Measure Summary'!$A$1,'IRP Inputs'!$EN437-1,'IRP Inputs'!BZ$14-1)*100,"")</f>
        <v>0</v>
      </c>
      <c r="CA437" s="43">
        <f ca="1">IF($EO437,OFFSET('Measure Summary'!$A$1,'IRP Inputs'!$EN437-1,'IRP Inputs'!CA$14-1)*100,"")</f>
        <v>0</v>
      </c>
      <c r="CB437" s="43">
        <f ca="1">IF($EO437,OFFSET('Measure Summary'!$A$1,'IRP Inputs'!$EN437-1,'IRP Inputs'!CB$14-1)*100,"")</f>
        <v>0</v>
      </c>
      <c r="CC437" s="43">
        <f ca="1">IF($EO437,OFFSET('Measure Summary'!$A$1,'IRP Inputs'!$EN437-1,'IRP Inputs'!CC$14-1)*100,"")</f>
        <v>0</v>
      </c>
      <c r="CD437" s="43">
        <f ca="1">IF($EO437,OFFSET('Measure Summary'!$A$1,'IRP Inputs'!$EN437-1,'IRP Inputs'!CD$14-1)*100,"")</f>
        <v>0</v>
      </c>
      <c r="CE437" s="43">
        <f ca="1">IF($EO437,OFFSET('Measure Summary'!$A$1,'IRP Inputs'!$EN437-1,'IRP Inputs'!CE$14-1)*100,"")</f>
        <v>0</v>
      </c>
      <c r="CF437" s="43">
        <f ca="1">IF($EO437,OFFSET('Measure Summary'!$A$1,'IRP Inputs'!$EN437-1,'IRP Inputs'!CF$14-1)*100,"")</f>
        <v>0</v>
      </c>
      <c r="CG437" s="43">
        <f ca="1">IF($EO437,OFFSET('Measure Summary'!$A$1,'IRP Inputs'!$EN437-1,'IRP Inputs'!CG$14-1)*100,"")</f>
        <v>0</v>
      </c>
      <c r="CH437" s="43">
        <f ca="1">IF($EO437,OFFSET('Measure Summary'!$A$1,'IRP Inputs'!$EN437-1,'IRP Inputs'!CH$14-1)*100,"")</f>
        <v>0</v>
      </c>
      <c r="CI437" s="44">
        <f ca="1">IF($EO437,OFFSET('Measure Summary'!$A$1,'IRP Inputs'!$EN437-1,'IRP Inputs'!CI$14-1)*100,"")</f>
        <v>0</v>
      </c>
      <c r="CJ437" s="45">
        <f ca="1">IF($EO437,OFFSET('Measure Summary'!$A$1,'IRP Inputs'!$EN437-1,IF($C437="WA",CJ$17,CJ$16)-1)/100,"")</f>
        <v>4.9829525175490756</v>
      </c>
      <c r="CK437" s="46">
        <f ca="1">IF($EO437,OFFSET('Measure Summary'!$A$1,'IRP Inputs'!$EN437-1,IF($C437="WA",CK$17,CK$16)-1)/100,"")</f>
        <v>4.9797346151546655</v>
      </c>
      <c r="CL437" s="46">
        <f ca="1">IF($EO437,OFFSET('Measure Summary'!$A$1,'IRP Inputs'!$EN437-1,IF($C437="WA",CL$17,CL$16)-1)/100,"")</f>
        <v>4.9771594912436123</v>
      </c>
      <c r="CM437" s="46">
        <f ca="1">IF($EO437,OFFSET('Measure Summary'!$A$1,'IRP Inputs'!$EN437-1,IF($C437="WA",CM$17,CM$16)-1)/100,"")</f>
        <v>4.9750465829804531</v>
      </c>
      <c r="CN437" s="46">
        <f ca="1">IF($EO437,OFFSET('Measure Summary'!$A$1,'IRP Inputs'!$EN437-1,IF($C437="WA",CN$17,CN$16)-1)/100,"")</f>
        <v>4.9737380740225392</v>
      </c>
      <c r="CO437" s="46">
        <f ca="1">IF($EO437,OFFSET('Measure Summary'!$A$1,'IRP Inputs'!$EN437-1,IF($C437="WA",CO$17,CO$16)-1)/100,"")</f>
        <v>4.9727937284273311</v>
      </c>
      <c r="CP437" s="46">
        <f ca="1">IF($EO437,OFFSET('Measure Summary'!$A$1,'IRP Inputs'!$EN437-1,IF($C437="WA",CP$17,CP$16)-1)/100,"")</f>
        <v>4.9720800839172812</v>
      </c>
      <c r="CQ437" s="46">
        <f ca="1">IF($EO437,OFFSET('Measure Summary'!$A$1,'IRP Inputs'!$EN437-1,IF($C437="WA",CQ$17,CQ$16)-1)/100,"")</f>
        <v>4.9715217955359954</v>
      </c>
      <c r="CR437" s="46">
        <f ca="1">IF($EO437,OFFSET('Measure Summary'!$A$1,'IRP Inputs'!$EN437-1,IF($C437="WA",CR$17,CR$16)-1)/100,"")</f>
        <v>4.9710731068093423</v>
      </c>
      <c r="CS437" s="46">
        <f ca="1">IF($EO437,OFFSET('Measure Summary'!$A$1,'IRP Inputs'!$EN437-1,IF($C437="WA",CS$17,CS$16)-1)/100,"")</f>
        <v>4.9707046237318</v>
      </c>
      <c r="CT437" s="46">
        <f ca="1">IF($EO437,OFFSET('Measure Summary'!$A$1,'IRP Inputs'!$EN437-1,IF($C437="WA",CT$17,CT$16)-1)/100,"")</f>
        <v>4.970140449738202</v>
      </c>
      <c r="CU437" s="46">
        <f ca="1">IF($EO437,OFFSET('Measure Summary'!$A$1,'IRP Inputs'!$EN437-1,IF($C437="WA",CU$17,CU$16)-1)/100,"")</f>
        <v>4.9695811281430311</v>
      </c>
      <c r="CV437" s="46">
        <f ca="1">IF($EO437,OFFSET('Measure Summary'!$A$1,'IRP Inputs'!$EN437-1,IF($C437="WA",CV$17,CV$16)-1)/100,"")</f>
        <v>4.969086768008216</v>
      </c>
      <c r="CW437" s="46">
        <f ca="1">IF($EO437,OFFSET('Measure Summary'!$A$1,'IRP Inputs'!$EN437-1,IF($C437="WA",CW$17,CW$16)-1)/100,"")</f>
        <v>4.9686785461332743</v>
      </c>
      <c r="CX437" s="46">
        <f ca="1">IF($EO437,OFFSET('Measure Summary'!$A$1,'IRP Inputs'!$EN437-1,IF($C437="WA",CX$17,CX$16)-1)/100,"")</f>
        <v>4.9683636544846923</v>
      </c>
      <c r="CY437" s="46">
        <f ca="1">IF($EO437,OFFSET('Measure Summary'!$A$1,'IRP Inputs'!$EN437-1,IF($C437="WA",CY$17,CY$16)-1)/100,"")</f>
        <v>4.9681152339097112</v>
      </c>
      <c r="CZ437" s="46">
        <f ca="1">IF($EO437,OFFSET('Measure Summary'!$A$1,'IRP Inputs'!$EN437-1,IF($C437="WA",CZ$17,CZ$16)-1)/100,"")</f>
        <v>4.967918205044394</v>
      </c>
      <c r="DA437" s="46">
        <f ca="1">IF($EO437,OFFSET('Measure Summary'!$A$1,'IRP Inputs'!$EN437-1,IF($C437="WA",DA$17,DA$16)-1)/100,"")</f>
        <v>4.9674379518917418</v>
      </c>
      <c r="DB437" s="46">
        <f ca="1">IF($EO437,OFFSET('Measure Summary'!$A$1,'IRP Inputs'!$EN437-1,IF($C437="WA",DB$17,DB$16)-1)/100,"")</f>
        <v>4.9672224902780764</v>
      </c>
      <c r="DC437" s="46">
        <f ca="1">IF($EO437,OFFSET('Measure Summary'!$A$1,'IRP Inputs'!$EN437-1,IF($C437="WA",DC$17,DC$16)-1)/100,"")</f>
        <v>4.9671212029398966</v>
      </c>
      <c r="DD437" s="46">
        <f ca="1">IF($EO437,OFFSET('Measure Summary'!$A$1,'IRP Inputs'!$EN437-1,IF($C437="WA",DD$17,DD$16)-1)/100,"")</f>
        <v>4.9670857303369909</v>
      </c>
      <c r="DE437" s="46">
        <f ca="1">IF($EO437,OFFSET('Measure Summary'!$A$1,'IRP Inputs'!$EN437-1,IF($C437="WA",DE$17,DE$16)-1)/100,"")</f>
        <v>4.9670941139663309</v>
      </c>
      <c r="DF437" s="46">
        <f ca="1">IF($EO437,OFFSET('Measure Summary'!$A$1,'IRP Inputs'!$EN437-1,IF($C437="WA",DF$17,DF$16)-1)/100,"")</f>
        <v>4.9670941139663283</v>
      </c>
      <c r="DG437" s="46">
        <f ca="1">IF($EO437,OFFSET('Measure Summary'!$A$1,'IRP Inputs'!$EN437-1,IF($C437="WA",DG$17,DG$16)-1)/100,"")</f>
        <v>4.9670941139663327</v>
      </c>
      <c r="DH437" s="47">
        <f ca="1">IF($EO437,OFFSET('Measure Summary'!$A$1,'IRP Inputs'!$EN437-1,IF($C437="WA",DH$17,DH$16)-1)/100,"")</f>
        <v>4.9670941139663309</v>
      </c>
      <c r="DJ437" s="48">
        <f ca="1">IF($EO437,OFFSET('Measure Summary'!$A$1,'IRP Inputs'!$EN437-1,'IRP Inputs'!DJ$14-1),"")*K437</f>
        <v>290.595740879696</v>
      </c>
      <c r="DK437" s="49">
        <f t="shared" ca="1" si="187"/>
        <v>90.084679672705761</v>
      </c>
      <c r="DL437" s="48">
        <f t="shared" ca="1" si="195"/>
        <v>0</v>
      </c>
      <c r="DM437" s="50">
        <f t="shared" ca="1" si="195"/>
        <v>0</v>
      </c>
      <c r="DN437" s="50">
        <f t="shared" ca="1" si="195"/>
        <v>0</v>
      </c>
      <c r="DO437" s="50">
        <f t="shared" ca="1" si="195"/>
        <v>0</v>
      </c>
      <c r="DP437" s="50">
        <f t="shared" ca="1" si="195"/>
        <v>0</v>
      </c>
      <c r="DQ437" s="50">
        <f t="shared" ca="1" si="195"/>
        <v>0</v>
      </c>
      <c r="DR437" s="50">
        <f t="shared" ca="1" si="195"/>
        <v>0</v>
      </c>
      <c r="DS437" s="50">
        <f t="shared" ca="1" si="195"/>
        <v>0</v>
      </c>
      <c r="DT437" s="50">
        <f t="shared" ca="1" si="195"/>
        <v>0</v>
      </c>
      <c r="DU437" s="50">
        <f t="shared" ca="1" si="195"/>
        <v>0</v>
      </c>
      <c r="DV437" s="50">
        <f t="shared" ca="1" si="196"/>
        <v>0</v>
      </c>
      <c r="DW437" s="50">
        <f t="shared" ca="1" si="196"/>
        <v>0</v>
      </c>
      <c r="DX437" s="50">
        <f t="shared" ca="1" si="196"/>
        <v>0</v>
      </c>
      <c r="DY437" s="50">
        <f t="shared" ca="1" si="196"/>
        <v>0</v>
      </c>
      <c r="DZ437" s="50">
        <f t="shared" ca="1" si="196"/>
        <v>0</v>
      </c>
      <c r="EA437" s="50">
        <f t="shared" ca="1" si="196"/>
        <v>0</v>
      </c>
      <c r="EB437" s="50">
        <f t="shared" ca="1" si="196"/>
        <v>0</v>
      </c>
      <c r="EC437" s="50">
        <f t="shared" ca="1" si="196"/>
        <v>0</v>
      </c>
      <c r="ED437" s="50">
        <f t="shared" ca="1" si="196"/>
        <v>0</v>
      </c>
      <c r="EE437" s="50">
        <f t="shared" ca="1" si="196"/>
        <v>0</v>
      </c>
      <c r="EF437" s="50">
        <f t="shared" ca="1" si="194"/>
        <v>0</v>
      </c>
      <c r="EG437" s="50">
        <f t="shared" ca="1" si="194"/>
        <v>0</v>
      </c>
      <c r="EH437" s="50">
        <f t="shared" ca="1" si="194"/>
        <v>0</v>
      </c>
      <c r="EI437" s="50">
        <f t="shared" ca="1" si="194"/>
        <v>0</v>
      </c>
      <c r="EJ437" s="49">
        <f t="shared" ca="1" si="194"/>
        <v>0</v>
      </c>
      <c r="EM437">
        <f t="shared" si="189"/>
        <v>414</v>
      </c>
      <c r="EN437">
        <f>MATCH(EM437,'Measure Summary'!$VY:$VY,0)</f>
        <v>418</v>
      </c>
      <c r="EO437" t="b">
        <f t="shared" si="188"/>
        <v>1</v>
      </c>
    </row>
    <row r="438" spans="1:145">
      <c r="A438" s="40" t="str">
        <f ca="1">IF($EO438,OFFSET('Measure Summary'!$A$1,'IRP Inputs'!$EN438-1,'IRP Inputs'!A$14-1),"")</f>
        <v>OR_Residential_LI - Single Family_Existing_Space Heating_Natural Gas_Furnace</v>
      </c>
      <c r="B438" t="str">
        <f ca="1">IF($EO438,OFFSET('Measure Summary'!$A$1,'IRP Inputs'!$EN438-1,'IRP Inputs'!B$14-1),"")</f>
        <v>Retrofit</v>
      </c>
      <c r="C438" t="str">
        <f ca="1">IF($EO438,OFFSET('Measure Summary'!$A$1,'IRP Inputs'!$EN438-1,'IRP Inputs'!C$14-1),"")</f>
        <v>OR</v>
      </c>
      <c r="D438" t="str">
        <f ca="1">IF($EO438,OFFSET('Measure Summary'!$A$1,'IRP Inputs'!$EN438-1,'IRP Inputs'!D$14-1),"")</f>
        <v>Residential</v>
      </c>
      <c r="E438" t="str">
        <f ca="1">IF($EO438,OFFSET('Measure Summary'!$A$1,'IRP Inputs'!$EN438-1,'IRP Inputs'!E$14-1),"")</f>
        <v>LI - Mobile Home</v>
      </c>
      <c r="F438" t="str">
        <f ca="1">IF($EO438,OFFSET('Measure Summary'!$A$1,'IRP Inputs'!$EN438-1,'IRP Inputs'!F$14-1),"")</f>
        <v>New</v>
      </c>
      <c r="G438" t="str">
        <f ca="1">IF($EO438,OFFSET('Measure Summary'!$A$1,'IRP Inputs'!$EN438-1,'IRP Inputs'!G$14-1),"")</f>
        <v>Water Heating</v>
      </c>
      <c r="H438" t="str">
        <f ca="1">IF($EO438,OFFSET('Measure Summary'!$A$1,'IRP Inputs'!$EN438-1,'IRP Inputs'!H$14-1),"")</f>
        <v>Water Heater - Faucet Aerators</v>
      </c>
      <c r="I438" t="str">
        <f ca="1">IF($EO438,OFFSET('Measure Summary'!$A$1,'IRP Inputs'!$EN438-1,'IRP Inputs'!I$14-1),"")</f>
        <v>ORM367</v>
      </c>
      <c r="J438" s="1" t="str">
        <f ca="1">IF($EO438,OFFSET('Measure Summary'!$A$1,'IRP Inputs'!$EN438-1,'IRP Inputs'!J$14-1),"")</f>
        <v>Installed</v>
      </c>
      <c r="K438" s="41">
        <f ca="1">IF($EO438,OFFSET('Measure Summary'!$A$1,'IRP Inputs'!$EN438-1,'IRP Inputs'!K$14-1),"")</f>
        <v>5.2</v>
      </c>
      <c r="L438" s="1">
        <f ca="1">IF($EO438,OFFSET('Measure Summary'!$A$1,'IRP Inputs'!$EN438-1,'IRP Inputs'!L$14-1),"")</f>
        <v>10</v>
      </c>
      <c r="M438" s="42">
        <f ca="1">IF($EO438,OFFSET('Measure Summary'!$A$1,'IRP Inputs'!$EN438-1,'IRP Inputs'!M$14-1),"")</f>
        <v>0</v>
      </c>
      <c r="N438" s="43">
        <f ca="1">IF($EO438,OFFSET('Measure Summary'!$A$1,'IRP Inputs'!$EN438-1,'IRP Inputs'!N$14-1),"")</f>
        <v>0</v>
      </c>
      <c r="O438" s="43">
        <f ca="1">IF($EO438,OFFSET('Measure Summary'!$A$1,'IRP Inputs'!$EN438-1,'IRP Inputs'!O$14-1),"")</f>
        <v>0</v>
      </c>
      <c r="P438" s="43">
        <f ca="1">IF($EO438,OFFSET('Measure Summary'!$A$1,'IRP Inputs'!$EN438-1,'IRP Inputs'!P$14-1),"")</f>
        <v>0</v>
      </c>
      <c r="Q438" s="43">
        <f ca="1">IF($EO438,OFFSET('Measure Summary'!$A$1,'IRP Inputs'!$EN438-1,'IRP Inputs'!Q$14-1),"")</f>
        <v>0</v>
      </c>
      <c r="R438" s="43">
        <f ca="1">IF($EO438,OFFSET('Measure Summary'!$A$1,'IRP Inputs'!$EN438-1,'IRP Inputs'!R$14-1),"")</f>
        <v>0</v>
      </c>
      <c r="S438" s="43">
        <f ca="1">IF($EO438,OFFSET('Measure Summary'!$A$1,'IRP Inputs'!$EN438-1,'IRP Inputs'!S$14-1),"")</f>
        <v>0</v>
      </c>
      <c r="T438" s="43">
        <f ca="1">IF($EO438,OFFSET('Measure Summary'!$A$1,'IRP Inputs'!$EN438-1,'IRP Inputs'!T$14-1),"")</f>
        <v>0</v>
      </c>
      <c r="U438" s="43">
        <f ca="1">IF($EO438,OFFSET('Measure Summary'!$A$1,'IRP Inputs'!$EN438-1,'IRP Inputs'!U$14-1),"")</f>
        <v>0</v>
      </c>
      <c r="V438" s="43">
        <f ca="1">IF($EO438,OFFSET('Measure Summary'!$A$1,'IRP Inputs'!$EN438-1,'IRP Inputs'!V$14-1),"")</f>
        <v>0</v>
      </c>
      <c r="W438" s="43">
        <f ca="1">IF($EO438,OFFSET('Measure Summary'!$A$1,'IRP Inputs'!$EN438-1,'IRP Inputs'!W$14-1),"")</f>
        <v>0</v>
      </c>
      <c r="X438" s="43">
        <f ca="1">IF($EO438,OFFSET('Measure Summary'!$A$1,'IRP Inputs'!$EN438-1,'IRP Inputs'!X$14-1),"")</f>
        <v>0</v>
      </c>
      <c r="Y438" s="43">
        <f ca="1">IF($EO438,OFFSET('Measure Summary'!$A$1,'IRP Inputs'!$EN438-1,'IRP Inputs'!Y$14-1),"")</f>
        <v>0</v>
      </c>
      <c r="Z438" s="43">
        <f ca="1">IF($EO438,OFFSET('Measure Summary'!$A$1,'IRP Inputs'!$EN438-1,'IRP Inputs'!Z$14-1),"")</f>
        <v>0</v>
      </c>
      <c r="AA438" s="43">
        <f ca="1">IF($EO438,OFFSET('Measure Summary'!$A$1,'IRP Inputs'!$EN438-1,'IRP Inputs'!AA$14-1),"")</f>
        <v>0</v>
      </c>
      <c r="AB438" s="43">
        <f ca="1">IF($EO438,OFFSET('Measure Summary'!$A$1,'IRP Inputs'!$EN438-1,'IRP Inputs'!AB$14-1),"")</f>
        <v>0</v>
      </c>
      <c r="AC438" s="43">
        <f ca="1">IF($EO438,OFFSET('Measure Summary'!$A$1,'IRP Inputs'!$EN438-1,'IRP Inputs'!AC$14-1),"")</f>
        <v>0</v>
      </c>
      <c r="AD438" s="43">
        <f ca="1">IF($EO438,OFFSET('Measure Summary'!$A$1,'IRP Inputs'!$EN438-1,'IRP Inputs'!AD$14-1),"")</f>
        <v>0</v>
      </c>
      <c r="AE438" s="43">
        <f ca="1">IF($EO438,OFFSET('Measure Summary'!$A$1,'IRP Inputs'!$EN438-1,'IRP Inputs'!AE$14-1),"")</f>
        <v>0</v>
      </c>
      <c r="AF438" s="43">
        <f ca="1">IF($EO438,OFFSET('Measure Summary'!$A$1,'IRP Inputs'!$EN438-1,'IRP Inputs'!AF$14-1),"")</f>
        <v>0</v>
      </c>
      <c r="AG438" s="43">
        <f ca="1">IF($EO438,OFFSET('Measure Summary'!$A$1,'IRP Inputs'!$EN438-1,'IRP Inputs'!AG$14-1),"")</f>
        <v>0</v>
      </c>
      <c r="AH438" s="43">
        <f ca="1">IF($EO438,OFFSET('Measure Summary'!$A$1,'IRP Inputs'!$EN438-1,'IRP Inputs'!AH$14-1),"")</f>
        <v>0</v>
      </c>
      <c r="AI438" s="43">
        <f ca="1">IF($EO438,OFFSET('Measure Summary'!$A$1,'IRP Inputs'!$EN438-1,'IRP Inputs'!AI$14-1),"")</f>
        <v>0</v>
      </c>
      <c r="AJ438" s="43">
        <f ca="1">IF($EO438,OFFSET('Measure Summary'!$A$1,'IRP Inputs'!$EN438-1,'IRP Inputs'!AJ$14-1),"")</f>
        <v>0</v>
      </c>
      <c r="AK438" s="44">
        <f ca="1">IF($EO438,OFFSET('Measure Summary'!$A$1,'IRP Inputs'!$EN438-1,'IRP Inputs'!AK$14-1),"")</f>
        <v>0</v>
      </c>
      <c r="AL438" s="42">
        <f ca="1">IF($EO438,OFFSET('Measure Summary'!$A$1,'IRP Inputs'!$EN438-1,'IRP Inputs'!AL$14-1)*100,"")</f>
        <v>0</v>
      </c>
      <c r="AM438" s="43">
        <f ca="1">IF($EO438,OFFSET('Measure Summary'!$A$1,'IRP Inputs'!$EN438-1,'IRP Inputs'!AM$14-1)*100,"")</f>
        <v>0</v>
      </c>
      <c r="AN438" s="43">
        <f ca="1">IF($EO438,OFFSET('Measure Summary'!$A$1,'IRP Inputs'!$EN438-1,'IRP Inputs'!AN$14-1)*100,"")</f>
        <v>0</v>
      </c>
      <c r="AO438" s="43">
        <f ca="1">IF($EO438,OFFSET('Measure Summary'!$A$1,'IRP Inputs'!$EN438-1,'IRP Inputs'!AO$14-1)*100,"")</f>
        <v>0</v>
      </c>
      <c r="AP438" s="43">
        <f ca="1">IF($EO438,OFFSET('Measure Summary'!$A$1,'IRP Inputs'!$EN438-1,'IRP Inputs'!AP$14-1)*100,"")</f>
        <v>0</v>
      </c>
      <c r="AQ438" s="43">
        <f ca="1">IF($EO438,OFFSET('Measure Summary'!$A$1,'IRP Inputs'!$EN438-1,'IRP Inputs'!AQ$14-1)*100,"")</f>
        <v>0</v>
      </c>
      <c r="AR438" s="43">
        <f ca="1">IF($EO438,OFFSET('Measure Summary'!$A$1,'IRP Inputs'!$EN438-1,'IRP Inputs'!AR$14-1)*100,"")</f>
        <v>0</v>
      </c>
      <c r="AS438" s="43">
        <f ca="1">IF($EO438,OFFSET('Measure Summary'!$A$1,'IRP Inputs'!$EN438-1,'IRP Inputs'!AS$14-1)*100,"")</f>
        <v>0</v>
      </c>
      <c r="AT438" s="43">
        <f ca="1">IF($EO438,OFFSET('Measure Summary'!$A$1,'IRP Inputs'!$EN438-1,'IRP Inputs'!AT$14-1)*100,"")</f>
        <v>0</v>
      </c>
      <c r="AU438" s="43">
        <f ca="1">IF($EO438,OFFSET('Measure Summary'!$A$1,'IRP Inputs'!$EN438-1,'IRP Inputs'!AU$14-1)*100,"")</f>
        <v>0</v>
      </c>
      <c r="AV438" s="43">
        <f ca="1">IF($EO438,OFFSET('Measure Summary'!$A$1,'IRP Inputs'!$EN438-1,'IRP Inputs'!AV$14-1)*100,"")</f>
        <v>0</v>
      </c>
      <c r="AW438" s="43">
        <f ca="1">IF($EO438,OFFSET('Measure Summary'!$A$1,'IRP Inputs'!$EN438-1,'IRP Inputs'!AW$14-1)*100,"")</f>
        <v>0</v>
      </c>
      <c r="AX438" s="43">
        <f ca="1">IF($EO438,OFFSET('Measure Summary'!$A$1,'IRP Inputs'!$EN438-1,'IRP Inputs'!AX$14-1)*100,"")</f>
        <v>0</v>
      </c>
      <c r="AY438" s="43">
        <f ca="1">IF($EO438,OFFSET('Measure Summary'!$A$1,'IRP Inputs'!$EN438-1,'IRP Inputs'!AY$14-1)*100,"")</f>
        <v>0</v>
      </c>
      <c r="AZ438" s="43">
        <f ca="1">IF($EO438,OFFSET('Measure Summary'!$A$1,'IRP Inputs'!$EN438-1,'IRP Inputs'!AZ$14-1)*100,"")</f>
        <v>0</v>
      </c>
      <c r="BA438" s="43">
        <f ca="1">IF($EO438,OFFSET('Measure Summary'!$A$1,'IRP Inputs'!$EN438-1,'IRP Inputs'!BA$14-1)*100,"")</f>
        <v>0</v>
      </c>
      <c r="BB438" s="43">
        <f ca="1">IF($EO438,OFFSET('Measure Summary'!$A$1,'IRP Inputs'!$EN438-1,'IRP Inputs'!BB$14-1)*100,"")</f>
        <v>0</v>
      </c>
      <c r="BC438" s="43">
        <f ca="1">IF($EO438,OFFSET('Measure Summary'!$A$1,'IRP Inputs'!$EN438-1,'IRP Inputs'!BC$14-1)*100,"")</f>
        <v>0</v>
      </c>
      <c r="BD438" s="43">
        <f ca="1">IF($EO438,OFFSET('Measure Summary'!$A$1,'IRP Inputs'!$EN438-1,'IRP Inputs'!BD$14-1)*100,"")</f>
        <v>0</v>
      </c>
      <c r="BE438" s="43">
        <f ca="1">IF($EO438,OFFSET('Measure Summary'!$A$1,'IRP Inputs'!$EN438-1,'IRP Inputs'!BE$14-1)*100,"")</f>
        <v>0</v>
      </c>
      <c r="BF438" s="43">
        <f ca="1">IF($EO438,OFFSET('Measure Summary'!$A$1,'IRP Inputs'!$EN438-1,'IRP Inputs'!BF$14-1)*100,"")</f>
        <v>0</v>
      </c>
      <c r="BG438" s="43">
        <f ca="1">IF($EO438,OFFSET('Measure Summary'!$A$1,'IRP Inputs'!$EN438-1,'IRP Inputs'!BG$14-1)*100,"")</f>
        <v>0</v>
      </c>
      <c r="BH438" s="43">
        <f ca="1">IF($EO438,OFFSET('Measure Summary'!$A$1,'IRP Inputs'!$EN438-1,'IRP Inputs'!BH$14-1)*100,"")</f>
        <v>0</v>
      </c>
      <c r="BI438" s="43">
        <f ca="1">IF($EO438,OFFSET('Measure Summary'!$A$1,'IRP Inputs'!$EN438-1,'IRP Inputs'!BI$14-1)*100,"")</f>
        <v>0</v>
      </c>
      <c r="BJ438" s="44">
        <f ca="1">IF($EO438,OFFSET('Measure Summary'!$A$1,'IRP Inputs'!$EN438-1,'IRP Inputs'!BJ$14-1)*100,"")</f>
        <v>0</v>
      </c>
      <c r="BK438" s="42">
        <f ca="1">IF($EO438,OFFSET('Measure Summary'!$A$1,'IRP Inputs'!$EN438-1,'IRP Inputs'!BK$14-1)*100,"")</f>
        <v>0</v>
      </c>
      <c r="BL438" s="43">
        <f ca="1">IF($EO438,OFFSET('Measure Summary'!$A$1,'IRP Inputs'!$EN438-1,'IRP Inputs'!BL$14-1)*100,"")</f>
        <v>0</v>
      </c>
      <c r="BM438" s="43">
        <f ca="1">IF($EO438,OFFSET('Measure Summary'!$A$1,'IRP Inputs'!$EN438-1,'IRP Inputs'!BM$14-1)*100,"")</f>
        <v>0</v>
      </c>
      <c r="BN438" s="43">
        <f ca="1">IF($EO438,OFFSET('Measure Summary'!$A$1,'IRP Inputs'!$EN438-1,'IRP Inputs'!BN$14-1)*100,"")</f>
        <v>0</v>
      </c>
      <c r="BO438" s="43">
        <f ca="1">IF($EO438,OFFSET('Measure Summary'!$A$1,'IRP Inputs'!$EN438-1,'IRP Inputs'!BO$14-1)*100,"")</f>
        <v>0</v>
      </c>
      <c r="BP438" s="43">
        <f ca="1">IF($EO438,OFFSET('Measure Summary'!$A$1,'IRP Inputs'!$EN438-1,'IRP Inputs'!BP$14-1)*100,"")</f>
        <v>0</v>
      </c>
      <c r="BQ438" s="43">
        <f ca="1">IF($EO438,OFFSET('Measure Summary'!$A$1,'IRP Inputs'!$EN438-1,'IRP Inputs'!BQ$14-1)*100,"")</f>
        <v>0</v>
      </c>
      <c r="BR438" s="43">
        <f ca="1">IF($EO438,OFFSET('Measure Summary'!$A$1,'IRP Inputs'!$EN438-1,'IRP Inputs'!BR$14-1)*100,"")</f>
        <v>0</v>
      </c>
      <c r="BS438" s="43">
        <f ca="1">IF($EO438,OFFSET('Measure Summary'!$A$1,'IRP Inputs'!$EN438-1,'IRP Inputs'!BS$14-1)*100,"")</f>
        <v>0</v>
      </c>
      <c r="BT438" s="43">
        <f ca="1">IF($EO438,OFFSET('Measure Summary'!$A$1,'IRP Inputs'!$EN438-1,'IRP Inputs'!BT$14-1)*100,"")</f>
        <v>0</v>
      </c>
      <c r="BU438" s="43">
        <f ca="1">IF($EO438,OFFSET('Measure Summary'!$A$1,'IRP Inputs'!$EN438-1,'IRP Inputs'!BU$14-1)*100,"")</f>
        <v>0</v>
      </c>
      <c r="BV438" s="43">
        <f ca="1">IF($EO438,OFFSET('Measure Summary'!$A$1,'IRP Inputs'!$EN438-1,'IRP Inputs'!BV$14-1)*100,"")</f>
        <v>0</v>
      </c>
      <c r="BW438" s="43">
        <f ca="1">IF($EO438,OFFSET('Measure Summary'!$A$1,'IRP Inputs'!$EN438-1,'IRP Inputs'!BW$14-1)*100,"")</f>
        <v>0</v>
      </c>
      <c r="BX438" s="43">
        <f ca="1">IF($EO438,OFFSET('Measure Summary'!$A$1,'IRP Inputs'!$EN438-1,'IRP Inputs'!BX$14-1)*100,"")</f>
        <v>0</v>
      </c>
      <c r="BY438" s="43">
        <f ca="1">IF($EO438,OFFSET('Measure Summary'!$A$1,'IRP Inputs'!$EN438-1,'IRP Inputs'!BY$14-1)*100,"")</f>
        <v>0</v>
      </c>
      <c r="BZ438" s="43">
        <f ca="1">IF($EO438,OFFSET('Measure Summary'!$A$1,'IRP Inputs'!$EN438-1,'IRP Inputs'!BZ$14-1)*100,"")</f>
        <v>0</v>
      </c>
      <c r="CA438" s="43">
        <f ca="1">IF($EO438,OFFSET('Measure Summary'!$A$1,'IRP Inputs'!$EN438-1,'IRP Inputs'!CA$14-1)*100,"")</f>
        <v>0</v>
      </c>
      <c r="CB438" s="43">
        <f ca="1">IF($EO438,OFFSET('Measure Summary'!$A$1,'IRP Inputs'!$EN438-1,'IRP Inputs'!CB$14-1)*100,"")</f>
        <v>0</v>
      </c>
      <c r="CC438" s="43">
        <f ca="1">IF($EO438,OFFSET('Measure Summary'!$A$1,'IRP Inputs'!$EN438-1,'IRP Inputs'!CC$14-1)*100,"")</f>
        <v>0</v>
      </c>
      <c r="CD438" s="43">
        <f ca="1">IF($EO438,OFFSET('Measure Summary'!$A$1,'IRP Inputs'!$EN438-1,'IRP Inputs'!CD$14-1)*100,"")</f>
        <v>0</v>
      </c>
      <c r="CE438" s="43">
        <f ca="1">IF($EO438,OFFSET('Measure Summary'!$A$1,'IRP Inputs'!$EN438-1,'IRP Inputs'!CE$14-1)*100,"")</f>
        <v>0</v>
      </c>
      <c r="CF438" s="43">
        <f ca="1">IF($EO438,OFFSET('Measure Summary'!$A$1,'IRP Inputs'!$EN438-1,'IRP Inputs'!CF$14-1)*100,"")</f>
        <v>0</v>
      </c>
      <c r="CG438" s="43">
        <f ca="1">IF($EO438,OFFSET('Measure Summary'!$A$1,'IRP Inputs'!$EN438-1,'IRP Inputs'!CG$14-1)*100,"")</f>
        <v>0</v>
      </c>
      <c r="CH438" s="43">
        <f ca="1">IF($EO438,OFFSET('Measure Summary'!$A$1,'IRP Inputs'!$EN438-1,'IRP Inputs'!CH$14-1)*100,"")</f>
        <v>0</v>
      </c>
      <c r="CI438" s="44">
        <f ca="1">IF($EO438,OFFSET('Measure Summary'!$A$1,'IRP Inputs'!$EN438-1,'IRP Inputs'!CI$14-1)*100,"")</f>
        <v>0</v>
      </c>
      <c r="CJ438" s="45">
        <f ca="1">IF($EO438,OFFSET('Measure Summary'!$A$1,'IRP Inputs'!$EN438-1,IF($C438="WA",CJ$17,CJ$16)-1)/100,"")</f>
        <v>1.4407910115636113</v>
      </c>
      <c r="CK438" s="46">
        <f ca="1">IF($EO438,OFFSET('Measure Summary'!$A$1,'IRP Inputs'!$EN438-1,IF($C438="WA",CK$17,CK$16)-1)/100,"")</f>
        <v>1.4398605742717394</v>
      </c>
      <c r="CL438" s="46">
        <f ca="1">IF($EO438,OFFSET('Measure Summary'!$A$1,'IRP Inputs'!$EN438-1,IF($C438="WA",CL$17,CL$16)-1)/100,"")</f>
        <v>1.4391159925460171</v>
      </c>
      <c r="CM438" s="46">
        <f ca="1">IF($EO438,OFFSET('Measure Summary'!$A$1,'IRP Inputs'!$EN438-1,IF($C438="WA",CM$17,CM$16)-1)/100,"")</f>
        <v>1.4385050577191059</v>
      </c>
      <c r="CN438" s="46">
        <f ca="1">IF($EO438,OFFSET('Measure Summary'!$A$1,'IRP Inputs'!$EN438-1,IF($C438="WA",CN$17,CN$16)-1)/100,"")</f>
        <v>1.4381267101553927</v>
      </c>
      <c r="CO438" s="46">
        <f ca="1">IF($EO438,OFFSET('Measure Summary'!$A$1,'IRP Inputs'!$EN438-1,IF($C438="WA",CO$17,CO$16)-1)/100,"")</f>
        <v>1.4378536582568255</v>
      </c>
      <c r="CP438" s="46">
        <f ca="1">IF($EO438,OFFSET('Measure Summary'!$A$1,'IRP Inputs'!$EN438-1,IF($C438="WA",CP$17,CP$16)-1)/100,"")</f>
        <v>1.4376473122015678</v>
      </c>
      <c r="CQ438" s="46">
        <f ca="1">IF($EO438,OFFSET('Measure Summary'!$A$1,'IRP Inputs'!$EN438-1,IF($C438="WA",CQ$17,CQ$16)-1)/100,"")</f>
        <v>1.4374858864446933</v>
      </c>
      <c r="CR438" s="46">
        <f ca="1">IF($EO438,OFFSET('Measure Summary'!$A$1,'IRP Inputs'!$EN438-1,IF($C438="WA",CR$17,CR$16)-1)/100,"")</f>
        <v>1.4373561507745103</v>
      </c>
      <c r="CS438" s="46">
        <f ca="1">IF($EO438,OFFSET('Measure Summary'!$A$1,'IRP Inputs'!$EN438-1,IF($C438="WA",CS$17,CS$16)-1)/100,"")</f>
        <v>1.4372496060895739</v>
      </c>
      <c r="CT438" s="46">
        <f ca="1">IF($EO438,OFFSET('Measure Summary'!$A$1,'IRP Inputs'!$EN438-1,IF($C438="WA",CT$17,CT$16)-1)/100,"")</f>
        <v>1.4370864785429893</v>
      </c>
      <c r="CU438" s="46">
        <f ca="1">IF($EO438,OFFSET('Measure Summary'!$A$1,'IRP Inputs'!$EN438-1,IF($C438="WA",CU$17,CU$16)-1)/100,"")</f>
        <v>1.4369247540384797</v>
      </c>
      <c r="CV438" s="46">
        <f ca="1">IF($EO438,OFFSET('Measure Summary'!$A$1,'IRP Inputs'!$EN438-1,IF($C438="WA",CV$17,CV$16)-1)/100,"")</f>
        <v>1.4367818127529253</v>
      </c>
      <c r="CW438" s="46">
        <f ca="1">IF($EO438,OFFSET('Measure Summary'!$A$1,'IRP Inputs'!$EN438-1,IF($C438="WA",CW$17,CW$16)-1)/100,"")</f>
        <v>1.4366637778316471</v>
      </c>
      <c r="CX438" s="46">
        <f ca="1">IF($EO438,OFFSET('Measure Summary'!$A$1,'IRP Inputs'!$EN438-1,IF($C438="WA",CX$17,CX$16)-1)/100,"")</f>
        <v>1.4365727287888772</v>
      </c>
      <c r="CY438" s="46">
        <f ca="1">IF($EO438,OFFSET('Measure Summary'!$A$1,'IRP Inputs'!$EN438-1,IF($C438="WA",CY$17,CY$16)-1)/100,"")</f>
        <v>1.4365008994607311</v>
      </c>
      <c r="CZ438" s="46">
        <f ca="1">IF($EO438,OFFSET('Measure Summary'!$A$1,'IRP Inputs'!$EN438-1,IF($C438="WA",CZ$17,CZ$16)-1)/100,"")</f>
        <v>1.4364439297390308</v>
      </c>
      <c r="DA438" s="46">
        <f ca="1">IF($EO438,OFFSET('Measure Summary'!$A$1,'IRP Inputs'!$EN438-1,IF($C438="WA",DA$17,DA$16)-1)/100,"")</f>
        <v>1.4363050674032609</v>
      </c>
      <c r="DB438" s="46">
        <f ca="1">IF($EO438,OFFSET('Measure Summary'!$A$1,'IRP Inputs'!$EN438-1,IF($C438="WA",DB$17,DB$16)-1)/100,"")</f>
        <v>1.4362427679622742</v>
      </c>
      <c r="DC438" s="46">
        <f ca="1">IF($EO438,OFFSET('Measure Summary'!$A$1,'IRP Inputs'!$EN438-1,IF($C438="WA",DC$17,DC$16)-1)/100,"")</f>
        <v>1.4362134813323255</v>
      </c>
      <c r="DD438" s="46">
        <f ca="1">IF($EO438,OFFSET('Measure Summary'!$A$1,'IRP Inputs'!$EN438-1,IF($C438="WA",DD$17,DD$16)-1)/100,"")</f>
        <v>1.4362032246406873</v>
      </c>
      <c r="DE438" s="46">
        <f ca="1">IF($EO438,OFFSET('Measure Summary'!$A$1,'IRP Inputs'!$EN438-1,IF($C438="WA",DE$17,DE$16)-1)/100,"")</f>
        <v>1.4362056487171264</v>
      </c>
      <c r="DF438" s="46">
        <f ca="1">IF($EO438,OFFSET('Measure Summary'!$A$1,'IRP Inputs'!$EN438-1,IF($C438="WA",DF$17,DF$16)-1)/100,"")</f>
        <v>1.436205648717126</v>
      </c>
      <c r="DG438" s="46">
        <f ca="1">IF($EO438,OFFSET('Measure Summary'!$A$1,'IRP Inputs'!$EN438-1,IF($C438="WA",DG$17,DG$16)-1)/100,"")</f>
        <v>1.4362056487171271</v>
      </c>
      <c r="DH438" s="47">
        <f ca="1">IF($EO438,OFFSET('Measure Summary'!$A$1,'IRP Inputs'!$EN438-1,IF($C438="WA",DH$17,DH$16)-1)/100,"")</f>
        <v>1.4362056487171262</v>
      </c>
      <c r="DJ438" s="48">
        <f ca="1">IF($EO438,OFFSET('Measure Summary'!$A$1,'IRP Inputs'!$EN438-1,'IRP Inputs'!DJ$14-1),"")*K438</f>
        <v>1.5689937208746956</v>
      </c>
      <c r="DK438" s="49">
        <f t="shared" ca="1" si="187"/>
        <v>0.4863880534711556</v>
      </c>
      <c r="DL438" s="48">
        <f t="shared" ca="1" si="195"/>
        <v>0</v>
      </c>
      <c r="DM438" s="50">
        <f t="shared" ca="1" si="195"/>
        <v>0</v>
      </c>
      <c r="DN438" s="50">
        <f t="shared" ca="1" si="195"/>
        <v>0</v>
      </c>
      <c r="DO438" s="50">
        <f t="shared" ca="1" si="195"/>
        <v>0</v>
      </c>
      <c r="DP438" s="50">
        <f t="shared" ca="1" si="195"/>
        <v>0</v>
      </c>
      <c r="DQ438" s="50">
        <f t="shared" ca="1" si="195"/>
        <v>0</v>
      </c>
      <c r="DR438" s="50">
        <f t="shared" ca="1" si="195"/>
        <v>0</v>
      </c>
      <c r="DS438" s="50">
        <f t="shared" ca="1" si="195"/>
        <v>0</v>
      </c>
      <c r="DT438" s="50">
        <f t="shared" ca="1" si="195"/>
        <v>0</v>
      </c>
      <c r="DU438" s="50">
        <f t="shared" ca="1" si="195"/>
        <v>0</v>
      </c>
      <c r="DV438" s="50">
        <f t="shared" ca="1" si="196"/>
        <v>0</v>
      </c>
      <c r="DW438" s="50">
        <f t="shared" ca="1" si="196"/>
        <v>0</v>
      </c>
      <c r="DX438" s="50">
        <f t="shared" ca="1" si="196"/>
        <v>0</v>
      </c>
      <c r="DY438" s="50">
        <f t="shared" ca="1" si="196"/>
        <v>0</v>
      </c>
      <c r="DZ438" s="50">
        <f t="shared" ca="1" si="196"/>
        <v>0</v>
      </c>
      <c r="EA438" s="50">
        <f t="shared" ca="1" si="196"/>
        <v>0</v>
      </c>
      <c r="EB438" s="50">
        <f t="shared" ca="1" si="196"/>
        <v>0</v>
      </c>
      <c r="EC438" s="50">
        <f t="shared" ca="1" si="196"/>
        <v>0</v>
      </c>
      <c r="ED438" s="50">
        <f t="shared" ca="1" si="196"/>
        <v>0</v>
      </c>
      <c r="EE438" s="50">
        <f t="shared" ca="1" si="196"/>
        <v>0</v>
      </c>
      <c r="EF438" s="50">
        <f t="shared" ca="1" si="194"/>
        <v>0</v>
      </c>
      <c r="EG438" s="50">
        <f t="shared" ca="1" si="194"/>
        <v>0</v>
      </c>
      <c r="EH438" s="50">
        <f t="shared" ca="1" si="194"/>
        <v>0</v>
      </c>
      <c r="EI438" s="50">
        <f t="shared" ca="1" si="194"/>
        <v>0</v>
      </c>
      <c r="EJ438" s="49">
        <f t="shared" ca="1" si="194"/>
        <v>0</v>
      </c>
      <c r="EM438">
        <f t="shared" si="189"/>
        <v>415</v>
      </c>
      <c r="EN438">
        <f>MATCH(EM438,'Measure Summary'!$VY:$VY,0)</f>
        <v>419</v>
      </c>
      <c r="EO438" t="b">
        <f t="shared" si="188"/>
        <v>1</v>
      </c>
    </row>
    <row r="439" spans="1:145">
      <c r="A439" s="40" t="str">
        <f ca="1">IF($EO439,OFFSET('Measure Summary'!$A$1,'IRP Inputs'!$EN439-1,'IRP Inputs'!A$14-1),"")</f>
        <v>OR_Residential_LI - Single Family_Existing_Space Heating_Natural Gas_Furnace</v>
      </c>
      <c r="B439" t="str">
        <f ca="1">IF($EO439,OFFSET('Measure Summary'!$A$1,'IRP Inputs'!$EN439-1,'IRP Inputs'!B$14-1),"")</f>
        <v>Retrofit</v>
      </c>
      <c r="C439" t="str">
        <f ca="1">IF($EO439,OFFSET('Measure Summary'!$A$1,'IRP Inputs'!$EN439-1,'IRP Inputs'!C$14-1),"")</f>
        <v>OR</v>
      </c>
      <c r="D439" t="str">
        <f ca="1">IF($EO439,OFFSET('Measure Summary'!$A$1,'IRP Inputs'!$EN439-1,'IRP Inputs'!D$14-1),"")</f>
        <v>Residential</v>
      </c>
      <c r="E439" t="str">
        <f ca="1">IF($EO439,OFFSET('Measure Summary'!$A$1,'IRP Inputs'!$EN439-1,'IRP Inputs'!E$14-1),"")</f>
        <v>LI - Mobile Home</v>
      </c>
      <c r="F439" t="str">
        <f ca="1">IF($EO439,OFFSET('Measure Summary'!$A$1,'IRP Inputs'!$EN439-1,'IRP Inputs'!F$14-1),"")</f>
        <v>New</v>
      </c>
      <c r="G439" t="str">
        <f ca="1">IF($EO439,OFFSET('Measure Summary'!$A$1,'IRP Inputs'!$EN439-1,'IRP Inputs'!G$14-1),"")</f>
        <v>Water Heating</v>
      </c>
      <c r="H439" t="str">
        <f ca="1">IF($EO439,OFFSET('Measure Summary'!$A$1,'IRP Inputs'!$EN439-1,'IRP Inputs'!H$14-1),"")</f>
        <v>Water Heater - Low-Flow Showerheads</v>
      </c>
      <c r="I439" t="str">
        <f ca="1">IF($EO439,OFFSET('Measure Summary'!$A$1,'IRP Inputs'!$EN439-1,'IRP Inputs'!I$14-1),"")</f>
        <v>ORM368</v>
      </c>
      <c r="J439" s="1" t="str">
        <f ca="1">IF($EO439,OFFSET('Measure Summary'!$A$1,'IRP Inputs'!$EN439-1,'IRP Inputs'!J$14-1),"")</f>
        <v>Installed</v>
      </c>
      <c r="K439" s="41">
        <f ca="1">IF($EO439,OFFSET('Measure Summary'!$A$1,'IRP Inputs'!$EN439-1,'IRP Inputs'!K$14-1),"")</f>
        <v>19.72</v>
      </c>
      <c r="L439" s="1">
        <f ca="1">IF($EO439,OFFSET('Measure Summary'!$A$1,'IRP Inputs'!$EN439-1,'IRP Inputs'!L$14-1),"")</f>
        <v>10</v>
      </c>
      <c r="M439" s="42">
        <f ca="1">IF($EO439,OFFSET('Measure Summary'!$A$1,'IRP Inputs'!$EN439-1,'IRP Inputs'!M$14-1),"")</f>
        <v>0</v>
      </c>
      <c r="N439" s="43">
        <f ca="1">IF($EO439,OFFSET('Measure Summary'!$A$1,'IRP Inputs'!$EN439-1,'IRP Inputs'!N$14-1),"")</f>
        <v>0</v>
      </c>
      <c r="O439" s="43">
        <f ca="1">IF($EO439,OFFSET('Measure Summary'!$A$1,'IRP Inputs'!$EN439-1,'IRP Inputs'!O$14-1),"")</f>
        <v>0</v>
      </c>
      <c r="P439" s="43">
        <f ca="1">IF($EO439,OFFSET('Measure Summary'!$A$1,'IRP Inputs'!$EN439-1,'IRP Inputs'!P$14-1),"")</f>
        <v>0</v>
      </c>
      <c r="Q439" s="43">
        <f ca="1">IF($EO439,OFFSET('Measure Summary'!$A$1,'IRP Inputs'!$EN439-1,'IRP Inputs'!Q$14-1),"")</f>
        <v>0</v>
      </c>
      <c r="R439" s="43">
        <f ca="1">IF($EO439,OFFSET('Measure Summary'!$A$1,'IRP Inputs'!$EN439-1,'IRP Inputs'!R$14-1),"")</f>
        <v>0</v>
      </c>
      <c r="S439" s="43">
        <f ca="1">IF($EO439,OFFSET('Measure Summary'!$A$1,'IRP Inputs'!$EN439-1,'IRP Inputs'!S$14-1),"")</f>
        <v>0</v>
      </c>
      <c r="T439" s="43">
        <f ca="1">IF($EO439,OFFSET('Measure Summary'!$A$1,'IRP Inputs'!$EN439-1,'IRP Inputs'!T$14-1),"")</f>
        <v>0</v>
      </c>
      <c r="U439" s="43">
        <f ca="1">IF($EO439,OFFSET('Measure Summary'!$A$1,'IRP Inputs'!$EN439-1,'IRP Inputs'!U$14-1),"")</f>
        <v>0</v>
      </c>
      <c r="V439" s="43">
        <f ca="1">IF($EO439,OFFSET('Measure Summary'!$A$1,'IRP Inputs'!$EN439-1,'IRP Inputs'!V$14-1),"")</f>
        <v>0</v>
      </c>
      <c r="W439" s="43">
        <f ca="1">IF($EO439,OFFSET('Measure Summary'!$A$1,'IRP Inputs'!$EN439-1,'IRP Inputs'!W$14-1),"")</f>
        <v>0</v>
      </c>
      <c r="X439" s="43">
        <f ca="1">IF($EO439,OFFSET('Measure Summary'!$A$1,'IRP Inputs'!$EN439-1,'IRP Inputs'!X$14-1),"")</f>
        <v>0</v>
      </c>
      <c r="Y439" s="43">
        <f ca="1">IF($EO439,OFFSET('Measure Summary'!$A$1,'IRP Inputs'!$EN439-1,'IRP Inputs'!Y$14-1),"")</f>
        <v>0</v>
      </c>
      <c r="Z439" s="43">
        <f ca="1">IF($EO439,OFFSET('Measure Summary'!$A$1,'IRP Inputs'!$EN439-1,'IRP Inputs'!Z$14-1),"")</f>
        <v>0</v>
      </c>
      <c r="AA439" s="43">
        <f ca="1">IF($EO439,OFFSET('Measure Summary'!$A$1,'IRP Inputs'!$EN439-1,'IRP Inputs'!AA$14-1),"")</f>
        <v>0</v>
      </c>
      <c r="AB439" s="43">
        <f ca="1">IF($EO439,OFFSET('Measure Summary'!$A$1,'IRP Inputs'!$EN439-1,'IRP Inputs'!AB$14-1),"")</f>
        <v>0</v>
      </c>
      <c r="AC439" s="43">
        <f ca="1">IF($EO439,OFFSET('Measure Summary'!$A$1,'IRP Inputs'!$EN439-1,'IRP Inputs'!AC$14-1),"")</f>
        <v>0</v>
      </c>
      <c r="AD439" s="43">
        <f ca="1">IF($EO439,OFFSET('Measure Summary'!$A$1,'IRP Inputs'!$EN439-1,'IRP Inputs'!AD$14-1),"")</f>
        <v>0</v>
      </c>
      <c r="AE439" s="43">
        <f ca="1">IF($EO439,OFFSET('Measure Summary'!$A$1,'IRP Inputs'!$EN439-1,'IRP Inputs'!AE$14-1),"")</f>
        <v>0</v>
      </c>
      <c r="AF439" s="43">
        <f ca="1">IF($EO439,OFFSET('Measure Summary'!$A$1,'IRP Inputs'!$EN439-1,'IRP Inputs'!AF$14-1),"")</f>
        <v>0</v>
      </c>
      <c r="AG439" s="43">
        <f ca="1">IF($EO439,OFFSET('Measure Summary'!$A$1,'IRP Inputs'!$EN439-1,'IRP Inputs'!AG$14-1),"")</f>
        <v>0</v>
      </c>
      <c r="AH439" s="43">
        <f ca="1">IF($EO439,OFFSET('Measure Summary'!$A$1,'IRP Inputs'!$EN439-1,'IRP Inputs'!AH$14-1),"")</f>
        <v>0</v>
      </c>
      <c r="AI439" s="43">
        <f ca="1">IF($EO439,OFFSET('Measure Summary'!$A$1,'IRP Inputs'!$EN439-1,'IRP Inputs'!AI$14-1),"")</f>
        <v>0</v>
      </c>
      <c r="AJ439" s="43">
        <f ca="1">IF($EO439,OFFSET('Measure Summary'!$A$1,'IRP Inputs'!$EN439-1,'IRP Inputs'!AJ$14-1),"")</f>
        <v>0</v>
      </c>
      <c r="AK439" s="44">
        <f ca="1">IF($EO439,OFFSET('Measure Summary'!$A$1,'IRP Inputs'!$EN439-1,'IRP Inputs'!AK$14-1),"")</f>
        <v>0</v>
      </c>
      <c r="AL439" s="42">
        <f ca="1">IF($EO439,OFFSET('Measure Summary'!$A$1,'IRP Inputs'!$EN439-1,'IRP Inputs'!AL$14-1)*100,"")</f>
        <v>0</v>
      </c>
      <c r="AM439" s="43">
        <f ca="1">IF($EO439,OFFSET('Measure Summary'!$A$1,'IRP Inputs'!$EN439-1,'IRP Inputs'!AM$14-1)*100,"")</f>
        <v>0</v>
      </c>
      <c r="AN439" s="43">
        <f ca="1">IF($EO439,OFFSET('Measure Summary'!$A$1,'IRP Inputs'!$EN439-1,'IRP Inputs'!AN$14-1)*100,"")</f>
        <v>0</v>
      </c>
      <c r="AO439" s="43">
        <f ca="1">IF($EO439,OFFSET('Measure Summary'!$A$1,'IRP Inputs'!$EN439-1,'IRP Inputs'!AO$14-1)*100,"")</f>
        <v>0</v>
      </c>
      <c r="AP439" s="43">
        <f ca="1">IF($EO439,OFFSET('Measure Summary'!$A$1,'IRP Inputs'!$EN439-1,'IRP Inputs'!AP$14-1)*100,"")</f>
        <v>0</v>
      </c>
      <c r="AQ439" s="43">
        <f ca="1">IF($EO439,OFFSET('Measure Summary'!$A$1,'IRP Inputs'!$EN439-1,'IRP Inputs'!AQ$14-1)*100,"")</f>
        <v>0</v>
      </c>
      <c r="AR439" s="43">
        <f ca="1">IF($EO439,OFFSET('Measure Summary'!$A$1,'IRP Inputs'!$EN439-1,'IRP Inputs'!AR$14-1)*100,"")</f>
        <v>0</v>
      </c>
      <c r="AS439" s="43">
        <f ca="1">IF($EO439,OFFSET('Measure Summary'!$A$1,'IRP Inputs'!$EN439-1,'IRP Inputs'!AS$14-1)*100,"")</f>
        <v>0</v>
      </c>
      <c r="AT439" s="43">
        <f ca="1">IF($EO439,OFFSET('Measure Summary'!$A$1,'IRP Inputs'!$EN439-1,'IRP Inputs'!AT$14-1)*100,"")</f>
        <v>0</v>
      </c>
      <c r="AU439" s="43">
        <f ca="1">IF($EO439,OFFSET('Measure Summary'!$A$1,'IRP Inputs'!$EN439-1,'IRP Inputs'!AU$14-1)*100,"")</f>
        <v>0</v>
      </c>
      <c r="AV439" s="43">
        <f ca="1">IF($EO439,OFFSET('Measure Summary'!$A$1,'IRP Inputs'!$EN439-1,'IRP Inputs'!AV$14-1)*100,"")</f>
        <v>0</v>
      </c>
      <c r="AW439" s="43">
        <f ca="1">IF($EO439,OFFSET('Measure Summary'!$A$1,'IRP Inputs'!$EN439-1,'IRP Inputs'!AW$14-1)*100,"")</f>
        <v>0</v>
      </c>
      <c r="AX439" s="43">
        <f ca="1">IF($EO439,OFFSET('Measure Summary'!$A$1,'IRP Inputs'!$EN439-1,'IRP Inputs'!AX$14-1)*100,"")</f>
        <v>0</v>
      </c>
      <c r="AY439" s="43">
        <f ca="1">IF($EO439,OFFSET('Measure Summary'!$A$1,'IRP Inputs'!$EN439-1,'IRP Inputs'!AY$14-1)*100,"")</f>
        <v>0</v>
      </c>
      <c r="AZ439" s="43">
        <f ca="1">IF($EO439,OFFSET('Measure Summary'!$A$1,'IRP Inputs'!$EN439-1,'IRP Inputs'!AZ$14-1)*100,"")</f>
        <v>0</v>
      </c>
      <c r="BA439" s="43">
        <f ca="1">IF($EO439,OFFSET('Measure Summary'!$A$1,'IRP Inputs'!$EN439-1,'IRP Inputs'!BA$14-1)*100,"")</f>
        <v>0</v>
      </c>
      <c r="BB439" s="43">
        <f ca="1">IF($EO439,OFFSET('Measure Summary'!$A$1,'IRP Inputs'!$EN439-1,'IRP Inputs'!BB$14-1)*100,"")</f>
        <v>0</v>
      </c>
      <c r="BC439" s="43">
        <f ca="1">IF($EO439,OFFSET('Measure Summary'!$A$1,'IRP Inputs'!$EN439-1,'IRP Inputs'!BC$14-1)*100,"")</f>
        <v>0</v>
      </c>
      <c r="BD439" s="43">
        <f ca="1">IF($EO439,OFFSET('Measure Summary'!$A$1,'IRP Inputs'!$EN439-1,'IRP Inputs'!BD$14-1)*100,"")</f>
        <v>0</v>
      </c>
      <c r="BE439" s="43">
        <f ca="1">IF($EO439,OFFSET('Measure Summary'!$A$1,'IRP Inputs'!$EN439-1,'IRP Inputs'!BE$14-1)*100,"")</f>
        <v>0</v>
      </c>
      <c r="BF439" s="43">
        <f ca="1">IF($EO439,OFFSET('Measure Summary'!$A$1,'IRP Inputs'!$EN439-1,'IRP Inputs'!BF$14-1)*100,"")</f>
        <v>0</v>
      </c>
      <c r="BG439" s="43">
        <f ca="1">IF($EO439,OFFSET('Measure Summary'!$A$1,'IRP Inputs'!$EN439-1,'IRP Inputs'!BG$14-1)*100,"")</f>
        <v>0</v>
      </c>
      <c r="BH439" s="43">
        <f ca="1">IF($EO439,OFFSET('Measure Summary'!$A$1,'IRP Inputs'!$EN439-1,'IRP Inputs'!BH$14-1)*100,"")</f>
        <v>0</v>
      </c>
      <c r="BI439" s="43">
        <f ca="1">IF($EO439,OFFSET('Measure Summary'!$A$1,'IRP Inputs'!$EN439-1,'IRP Inputs'!BI$14-1)*100,"")</f>
        <v>0</v>
      </c>
      <c r="BJ439" s="44">
        <f ca="1">IF($EO439,OFFSET('Measure Summary'!$A$1,'IRP Inputs'!$EN439-1,'IRP Inputs'!BJ$14-1)*100,"")</f>
        <v>0</v>
      </c>
      <c r="BK439" s="42">
        <f ca="1">IF($EO439,OFFSET('Measure Summary'!$A$1,'IRP Inputs'!$EN439-1,'IRP Inputs'!BK$14-1)*100,"")</f>
        <v>0</v>
      </c>
      <c r="BL439" s="43">
        <f ca="1">IF($EO439,OFFSET('Measure Summary'!$A$1,'IRP Inputs'!$EN439-1,'IRP Inputs'!BL$14-1)*100,"")</f>
        <v>0</v>
      </c>
      <c r="BM439" s="43">
        <f ca="1">IF($EO439,OFFSET('Measure Summary'!$A$1,'IRP Inputs'!$EN439-1,'IRP Inputs'!BM$14-1)*100,"")</f>
        <v>0</v>
      </c>
      <c r="BN439" s="43">
        <f ca="1">IF($EO439,OFFSET('Measure Summary'!$A$1,'IRP Inputs'!$EN439-1,'IRP Inputs'!BN$14-1)*100,"")</f>
        <v>0</v>
      </c>
      <c r="BO439" s="43">
        <f ca="1">IF($EO439,OFFSET('Measure Summary'!$A$1,'IRP Inputs'!$EN439-1,'IRP Inputs'!BO$14-1)*100,"")</f>
        <v>0</v>
      </c>
      <c r="BP439" s="43">
        <f ca="1">IF($EO439,OFFSET('Measure Summary'!$A$1,'IRP Inputs'!$EN439-1,'IRP Inputs'!BP$14-1)*100,"")</f>
        <v>0</v>
      </c>
      <c r="BQ439" s="43">
        <f ca="1">IF($EO439,OFFSET('Measure Summary'!$A$1,'IRP Inputs'!$EN439-1,'IRP Inputs'!BQ$14-1)*100,"")</f>
        <v>0</v>
      </c>
      <c r="BR439" s="43">
        <f ca="1">IF($EO439,OFFSET('Measure Summary'!$A$1,'IRP Inputs'!$EN439-1,'IRP Inputs'!BR$14-1)*100,"")</f>
        <v>0</v>
      </c>
      <c r="BS439" s="43">
        <f ca="1">IF($EO439,OFFSET('Measure Summary'!$A$1,'IRP Inputs'!$EN439-1,'IRP Inputs'!BS$14-1)*100,"")</f>
        <v>0</v>
      </c>
      <c r="BT439" s="43">
        <f ca="1">IF($EO439,OFFSET('Measure Summary'!$A$1,'IRP Inputs'!$EN439-1,'IRP Inputs'!BT$14-1)*100,"")</f>
        <v>0</v>
      </c>
      <c r="BU439" s="43">
        <f ca="1">IF($EO439,OFFSET('Measure Summary'!$A$1,'IRP Inputs'!$EN439-1,'IRP Inputs'!BU$14-1)*100,"")</f>
        <v>0</v>
      </c>
      <c r="BV439" s="43">
        <f ca="1">IF($EO439,OFFSET('Measure Summary'!$A$1,'IRP Inputs'!$EN439-1,'IRP Inputs'!BV$14-1)*100,"")</f>
        <v>0</v>
      </c>
      <c r="BW439" s="43">
        <f ca="1">IF($EO439,OFFSET('Measure Summary'!$A$1,'IRP Inputs'!$EN439-1,'IRP Inputs'!BW$14-1)*100,"")</f>
        <v>0</v>
      </c>
      <c r="BX439" s="43">
        <f ca="1">IF($EO439,OFFSET('Measure Summary'!$A$1,'IRP Inputs'!$EN439-1,'IRP Inputs'!BX$14-1)*100,"")</f>
        <v>0</v>
      </c>
      <c r="BY439" s="43">
        <f ca="1">IF($EO439,OFFSET('Measure Summary'!$A$1,'IRP Inputs'!$EN439-1,'IRP Inputs'!BY$14-1)*100,"")</f>
        <v>0</v>
      </c>
      <c r="BZ439" s="43">
        <f ca="1">IF($EO439,OFFSET('Measure Summary'!$A$1,'IRP Inputs'!$EN439-1,'IRP Inputs'!BZ$14-1)*100,"")</f>
        <v>0</v>
      </c>
      <c r="CA439" s="43">
        <f ca="1">IF($EO439,OFFSET('Measure Summary'!$A$1,'IRP Inputs'!$EN439-1,'IRP Inputs'!CA$14-1)*100,"")</f>
        <v>0</v>
      </c>
      <c r="CB439" s="43">
        <f ca="1">IF($EO439,OFFSET('Measure Summary'!$A$1,'IRP Inputs'!$EN439-1,'IRP Inputs'!CB$14-1)*100,"")</f>
        <v>0</v>
      </c>
      <c r="CC439" s="43">
        <f ca="1">IF($EO439,OFFSET('Measure Summary'!$A$1,'IRP Inputs'!$EN439-1,'IRP Inputs'!CC$14-1)*100,"")</f>
        <v>0</v>
      </c>
      <c r="CD439" s="43">
        <f ca="1">IF($EO439,OFFSET('Measure Summary'!$A$1,'IRP Inputs'!$EN439-1,'IRP Inputs'!CD$14-1)*100,"")</f>
        <v>0</v>
      </c>
      <c r="CE439" s="43">
        <f ca="1">IF($EO439,OFFSET('Measure Summary'!$A$1,'IRP Inputs'!$EN439-1,'IRP Inputs'!CE$14-1)*100,"")</f>
        <v>0</v>
      </c>
      <c r="CF439" s="43">
        <f ca="1">IF($EO439,OFFSET('Measure Summary'!$A$1,'IRP Inputs'!$EN439-1,'IRP Inputs'!CF$14-1)*100,"")</f>
        <v>0</v>
      </c>
      <c r="CG439" s="43">
        <f ca="1">IF($EO439,OFFSET('Measure Summary'!$A$1,'IRP Inputs'!$EN439-1,'IRP Inputs'!CG$14-1)*100,"")</f>
        <v>0</v>
      </c>
      <c r="CH439" s="43">
        <f ca="1">IF($EO439,OFFSET('Measure Summary'!$A$1,'IRP Inputs'!$EN439-1,'IRP Inputs'!CH$14-1)*100,"")</f>
        <v>0</v>
      </c>
      <c r="CI439" s="44">
        <f ca="1">IF($EO439,OFFSET('Measure Summary'!$A$1,'IRP Inputs'!$EN439-1,'IRP Inputs'!CI$14-1)*100,"")</f>
        <v>0</v>
      </c>
      <c r="CJ439" s="45">
        <f ca="1">IF($EO439,OFFSET('Measure Summary'!$A$1,'IRP Inputs'!$EN439-1,IF($C439="WA",CJ$17,CJ$16)-1)/100,"")</f>
        <v>0.96918234511084211</v>
      </c>
      <c r="CK439" s="46">
        <f ca="1">IF($EO439,OFFSET('Measure Summary'!$A$1,'IRP Inputs'!$EN439-1,IF($C439="WA",CK$17,CK$16)-1)/100,"")</f>
        <v>0.96855646433474252</v>
      </c>
      <c r="CL439" s="46">
        <f ca="1">IF($EO439,OFFSET('Measure Summary'!$A$1,'IRP Inputs'!$EN439-1,IF($C439="WA",CL$17,CL$16)-1)/100,"")</f>
        <v>0.9680556037260416</v>
      </c>
      <c r="CM439" s="46">
        <f ca="1">IF($EO439,OFFSET('Measure Summary'!$A$1,'IRP Inputs'!$EN439-1,IF($C439="WA",CM$17,CM$16)-1)/100,"")</f>
        <v>0.96764464388280014</v>
      </c>
      <c r="CN439" s="46">
        <f ca="1">IF($EO439,OFFSET('Measure Summary'!$A$1,'IRP Inputs'!$EN439-1,IF($C439="WA",CN$17,CN$16)-1)/100,"")</f>
        <v>0.96739013939455487</v>
      </c>
      <c r="CO439" s="46">
        <f ca="1">IF($EO439,OFFSET('Measure Summary'!$A$1,'IRP Inputs'!$EN439-1,IF($C439="WA",CO$17,CO$16)-1)/100,"")</f>
        <v>0.9672064645400712</v>
      </c>
      <c r="CP439" s="46">
        <f ca="1">IF($EO439,OFFSET('Measure Summary'!$A$1,'IRP Inputs'!$EN439-1,IF($C439="WA",CP$17,CP$16)-1)/100,"")</f>
        <v>0.96706766095777952</v>
      </c>
      <c r="CQ439" s="46">
        <f ca="1">IF($EO439,OFFSET('Measure Summary'!$A$1,'IRP Inputs'!$EN439-1,IF($C439="WA",CQ$17,CQ$16)-1)/100,"")</f>
        <v>0.96695907408268555</v>
      </c>
      <c r="CR439" s="46">
        <f ca="1">IF($EO439,OFFSET('Measure Summary'!$A$1,'IRP Inputs'!$EN439-1,IF($C439="WA",CR$17,CR$16)-1)/100,"")</f>
        <v>0.96687180429819686</v>
      </c>
      <c r="CS439" s="46">
        <f ca="1">IF($EO439,OFFSET('Measure Summary'!$A$1,'IRP Inputs'!$EN439-1,IF($C439="WA",CS$17,CS$16)-1)/100,"")</f>
        <v>0.96680013448156354</v>
      </c>
      <c r="CT439" s="46">
        <f ca="1">IF($EO439,OFFSET('Measure Summary'!$A$1,'IRP Inputs'!$EN439-1,IF($C439="WA",CT$17,CT$16)-1)/100,"")</f>
        <v>0.9666904028571417</v>
      </c>
      <c r="CU439" s="46">
        <f ca="1">IF($EO439,OFFSET('Measure Summary'!$A$1,'IRP Inputs'!$EN439-1,IF($C439="WA",CU$17,CU$16)-1)/100,"")</f>
        <v>0.96658161502234519</v>
      </c>
      <c r="CV439" s="46">
        <f ca="1">IF($EO439,OFFSET('Measure Summary'!$A$1,'IRP Inputs'!$EN439-1,IF($C439="WA",CV$17,CV$16)-1)/100,"")</f>
        <v>0.96648546216656295</v>
      </c>
      <c r="CW439" s="46">
        <f ca="1">IF($EO439,OFFSET('Measure Summary'!$A$1,'IRP Inputs'!$EN439-1,IF($C439="WA",CW$17,CW$16)-1)/100,"")</f>
        <v>0.96640606316914368</v>
      </c>
      <c r="CX439" s="46">
        <f ca="1">IF($EO439,OFFSET('Measure Summary'!$A$1,'IRP Inputs'!$EN439-1,IF($C439="WA",CX$17,CX$16)-1)/100,"")</f>
        <v>0.96634481686479845</v>
      </c>
      <c r="CY439" s="46">
        <f ca="1">IF($EO439,OFFSET('Measure Summary'!$A$1,'IRP Inputs'!$EN439-1,IF($C439="WA",CY$17,CY$16)-1)/100,"")</f>
        <v>0.96629649915866223</v>
      </c>
      <c r="CZ439" s="46">
        <f ca="1">IF($EO439,OFFSET('Measure Summary'!$A$1,'IRP Inputs'!$EN439-1,IF($C439="WA",CZ$17,CZ$16)-1)/100,"")</f>
        <v>0.96625817712025808</v>
      </c>
      <c r="DA439" s="46">
        <f ca="1">IF($EO439,OFFSET('Measure Summary'!$A$1,'IRP Inputs'!$EN439-1,IF($C439="WA",DA$17,DA$16)-1)/100,"")</f>
        <v>0.96616476806707208</v>
      </c>
      <c r="DB439" s="46">
        <f ca="1">IF($EO439,OFFSET('Measure Summary'!$A$1,'IRP Inputs'!$EN439-1,IF($C439="WA",DB$17,DB$16)-1)/100,"")</f>
        <v>0.96612286086621524</v>
      </c>
      <c r="DC439" s="46">
        <f ca="1">IF($EO439,OFFSET('Measure Summary'!$A$1,'IRP Inputs'!$EN439-1,IF($C439="WA",DC$17,DC$16)-1)/100,"")</f>
        <v>0.96610316051795764</v>
      </c>
      <c r="DD439" s="46">
        <f ca="1">IF($EO439,OFFSET('Measure Summary'!$A$1,'IRP Inputs'!$EN439-1,IF($C439="WA",DD$17,DD$16)-1)/100,"")</f>
        <v>0.9660962611103574</v>
      </c>
      <c r="DE439" s="46">
        <f ca="1">IF($EO439,OFFSET('Measure Summary'!$A$1,'IRP Inputs'!$EN439-1,IF($C439="WA",DE$17,DE$16)-1)/100,"")</f>
        <v>0.96609789172303451</v>
      </c>
      <c r="DF439" s="46">
        <f ca="1">IF($EO439,OFFSET('Measure Summary'!$A$1,'IRP Inputs'!$EN439-1,IF($C439="WA",DF$17,DF$16)-1)/100,"")</f>
        <v>0.96609789172303395</v>
      </c>
      <c r="DG439" s="46">
        <f ca="1">IF($EO439,OFFSET('Measure Summary'!$A$1,'IRP Inputs'!$EN439-1,IF($C439="WA",DG$17,DG$16)-1)/100,"")</f>
        <v>0.96609789172303484</v>
      </c>
      <c r="DH439" s="47">
        <f ca="1">IF($EO439,OFFSET('Measure Summary'!$A$1,'IRP Inputs'!$EN439-1,IF($C439="WA",DH$17,DH$16)-1)/100,"")</f>
        <v>0.96609789172303417</v>
      </c>
      <c r="DJ439" s="48">
        <f ca="1">IF($EO439,OFFSET('Measure Summary'!$A$1,'IRP Inputs'!$EN439-1,'IRP Inputs'!DJ$14-1),"")*K439</f>
        <v>5.9501069568555751</v>
      </c>
      <c r="DK439" s="49">
        <f t="shared" ca="1" si="187"/>
        <v>1.8445331566252283</v>
      </c>
      <c r="DL439" s="48">
        <f t="shared" ca="1" si="195"/>
        <v>0</v>
      </c>
      <c r="DM439" s="50">
        <f t="shared" ca="1" si="195"/>
        <v>0</v>
      </c>
      <c r="DN439" s="50">
        <f t="shared" ca="1" si="195"/>
        <v>0</v>
      </c>
      <c r="DO439" s="50">
        <f t="shared" ca="1" si="195"/>
        <v>0</v>
      </c>
      <c r="DP439" s="50">
        <f t="shared" ca="1" si="195"/>
        <v>0</v>
      </c>
      <c r="DQ439" s="50">
        <f t="shared" ca="1" si="195"/>
        <v>0</v>
      </c>
      <c r="DR439" s="50">
        <f t="shared" ca="1" si="195"/>
        <v>0</v>
      </c>
      <c r="DS439" s="50">
        <f t="shared" ca="1" si="195"/>
        <v>0</v>
      </c>
      <c r="DT439" s="50">
        <f t="shared" ca="1" si="195"/>
        <v>0</v>
      </c>
      <c r="DU439" s="50">
        <f t="shared" ca="1" si="195"/>
        <v>0</v>
      </c>
      <c r="DV439" s="50">
        <f t="shared" ca="1" si="196"/>
        <v>0</v>
      </c>
      <c r="DW439" s="50">
        <f t="shared" ca="1" si="196"/>
        <v>0</v>
      </c>
      <c r="DX439" s="50">
        <f t="shared" ca="1" si="196"/>
        <v>0</v>
      </c>
      <c r="DY439" s="50">
        <f t="shared" ca="1" si="196"/>
        <v>0</v>
      </c>
      <c r="DZ439" s="50">
        <f t="shared" ca="1" si="196"/>
        <v>0</v>
      </c>
      <c r="EA439" s="50">
        <f t="shared" ca="1" si="196"/>
        <v>0</v>
      </c>
      <c r="EB439" s="50">
        <f t="shared" ca="1" si="196"/>
        <v>0</v>
      </c>
      <c r="EC439" s="50">
        <f t="shared" ca="1" si="196"/>
        <v>0</v>
      </c>
      <c r="ED439" s="50">
        <f t="shared" ca="1" si="196"/>
        <v>0</v>
      </c>
      <c r="EE439" s="50">
        <f t="shared" ca="1" si="196"/>
        <v>0</v>
      </c>
      <c r="EF439" s="50">
        <f t="shared" ca="1" si="194"/>
        <v>0</v>
      </c>
      <c r="EG439" s="50">
        <f t="shared" ca="1" si="194"/>
        <v>0</v>
      </c>
      <c r="EH439" s="50">
        <f t="shared" ca="1" si="194"/>
        <v>0</v>
      </c>
      <c r="EI439" s="50">
        <f t="shared" ca="1" si="194"/>
        <v>0</v>
      </c>
      <c r="EJ439" s="49">
        <f t="shared" ca="1" si="194"/>
        <v>0</v>
      </c>
      <c r="EM439">
        <f t="shared" si="189"/>
        <v>416</v>
      </c>
      <c r="EN439">
        <f>MATCH(EM439,'Measure Summary'!$VY:$VY,0)</f>
        <v>420</v>
      </c>
      <c r="EO439" t="b">
        <f t="shared" si="188"/>
        <v>1</v>
      </c>
    </row>
    <row r="440" spans="1:145">
      <c r="A440" s="40" t="str">
        <f ca="1">IF($EO440,OFFSET('Measure Summary'!$A$1,'IRP Inputs'!$EN440-1,'IRP Inputs'!A$14-1),"")</f>
        <v>OR_Residential_LI - Single Family_Existing_Space Heating_Natural Gas_Furnace</v>
      </c>
      <c r="B440" t="str">
        <f ca="1">IF($EO440,OFFSET('Measure Summary'!$A$1,'IRP Inputs'!$EN440-1,'IRP Inputs'!B$14-1),"")</f>
        <v>Retrofit</v>
      </c>
      <c r="C440" t="str">
        <f ca="1">IF($EO440,OFFSET('Measure Summary'!$A$1,'IRP Inputs'!$EN440-1,'IRP Inputs'!C$14-1),"")</f>
        <v>OR</v>
      </c>
      <c r="D440" t="str">
        <f ca="1">IF($EO440,OFFSET('Measure Summary'!$A$1,'IRP Inputs'!$EN440-1,'IRP Inputs'!D$14-1),"")</f>
        <v>Residential</v>
      </c>
      <c r="E440" t="str">
        <f ca="1">IF($EO440,OFFSET('Measure Summary'!$A$1,'IRP Inputs'!$EN440-1,'IRP Inputs'!E$14-1),"")</f>
        <v>LI - Mobile Home</v>
      </c>
      <c r="F440" t="str">
        <f ca="1">IF($EO440,OFFSET('Measure Summary'!$A$1,'IRP Inputs'!$EN440-1,'IRP Inputs'!F$14-1),"")</f>
        <v>New</v>
      </c>
      <c r="G440" t="str">
        <f ca="1">IF($EO440,OFFSET('Measure Summary'!$A$1,'IRP Inputs'!$EN440-1,'IRP Inputs'!G$14-1),"")</f>
        <v>Water Heating</v>
      </c>
      <c r="H440" t="str">
        <f ca="1">IF($EO440,OFFSET('Measure Summary'!$A$1,'IRP Inputs'!$EN440-1,'IRP Inputs'!H$14-1),"")</f>
        <v>Water Heater - Shower Timer</v>
      </c>
      <c r="I440" t="str">
        <f ca="1">IF($EO440,OFFSET('Measure Summary'!$A$1,'IRP Inputs'!$EN440-1,'IRP Inputs'!I$14-1),"")</f>
        <v>ORM369</v>
      </c>
      <c r="J440" s="1" t="str">
        <f ca="1">IF($EO440,OFFSET('Measure Summary'!$A$1,'IRP Inputs'!$EN440-1,'IRP Inputs'!J$14-1),"")</f>
        <v>Installed</v>
      </c>
      <c r="K440" s="41">
        <f ca="1">IF($EO440,OFFSET('Measure Summary'!$A$1,'IRP Inputs'!$EN440-1,'IRP Inputs'!K$14-1),"")</f>
        <v>20</v>
      </c>
      <c r="L440" s="1">
        <f ca="1">IF($EO440,OFFSET('Measure Summary'!$A$1,'IRP Inputs'!$EN440-1,'IRP Inputs'!L$14-1),"")</f>
        <v>2</v>
      </c>
      <c r="M440" s="42">
        <f ca="1">IF($EO440,OFFSET('Measure Summary'!$A$1,'IRP Inputs'!$EN440-1,'IRP Inputs'!M$14-1),"")</f>
        <v>0</v>
      </c>
      <c r="N440" s="43">
        <f ca="1">IF($EO440,OFFSET('Measure Summary'!$A$1,'IRP Inputs'!$EN440-1,'IRP Inputs'!N$14-1),"")</f>
        <v>0</v>
      </c>
      <c r="O440" s="43">
        <f ca="1">IF($EO440,OFFSET('Measure Summary'!$A$1,'IRP Inputs'!$EN440-1,'IRP Inputs'!O$14-1),"")</f>
        <v>0</v>
      </c>
      <c r="P440" s="43">
        <f ca="1">IF($EO440,OFFSET('Measure Summary'!$A$1,'IRP Inputs'!$EN440-1,'IRP Inputs'!P$14-1),"")</f>
        <v>0</v>
      </c>
      <c r="Q440" s="43">
        <f ca="1">IF($EO440,OFFSET('Measure Summary'!$A$1,'IRP Inputs'!$EN440-1,'IRP Inputs'!Q$14-1),"")</f>
        <v>0</v>
      </c>
      <c r="R440" s="43">
        <f ca="1">IF($EO440,OFFSET('Measure Summary'!$A$1,'IRP Inputs'!$EN440-1,'IRP Inputs'!R$14-1),"")</f>
        <v>0</v>
      </c>
      <c r="S440" s="43">
        <f ca="1">IF($EO440,OFFSET('Measure Summary'!$A$1,'IRP Inputs'!$EN440-1,'IRP Inputs'!S$14-1),"")</f>
        <v>0</v>
      </c>
      <c r="T440" s="43">
        <f ca="1">IF($EO440,OFFSET('Measure Summary'!$A$1,'IRP Inputs'!$EN440-1,'IRP Inputs'!T$14-1),"")</f>
        <v>0</v>
      </c>
      <c r="U440" s="43">
        <f ca="1">IF($EO440,OFFSET('Measure Summary'!$A$1,'IRP Inputs'!$EN440-1,'IRP Inputs'!U$14-1),"")</f>
        <v>0</v>
      </c>
      <c r="V440" s="43">
        <f ca="1">IF($EO440,OFFSET('Measure Summary'!$A$1,'IRP Inputs'!$EN440-1,'IRP Inputs'!V$14-1),"")</f>
        <v>0</v>
      </c>
      <c r="W440" s="43">
        <f ca="1">IF($EO440,OFFSET('Measure Summary'!$A$1,'IRP Inputs'!$EN440-1,'IRP Inputs'!W$14-1),"")</f>
        <v>0</v>
      </c>
      <c r="X440" s="43">
        <f ca="1">IF($EO440,OFFSET('Measure Summary'!$A$1,'IRP Inputs'!$EN440-1,'IRP Inputs'!X$14-1),"")</f>
        <v>0</v>
      </c>
      <c r="Y440" s="43">
        <f ca="1">IF($EO440,OFFSET('Measure Summary'!$A$1,'IRP Inputs'!$EN440-1,'IRP Inputs'!Y$14-1),"")</f>
        <v>0</v>
      </c>
      <c r="Z440" s="43">
        <f ca="1">IF($EO440,OFFSET('Measure Summary'!$A$1,'IRP Inputs'!$EN440-1,'IRP Inputs'!Z$14-1),"")</f>
        <v>0</v>
      </c>
      <c r="AA440" s="43">
        <f ca="1">IF($EO440,OFFSET('Measure Summary'!$A$1,'IRP Inputs'!$EN440-1,'IRP Inputs'!AA$14-1),"")</f>
        <v>0</v>
      </c>
      <c r="AB440" s="43">
        <f ca="1">IF($EO440,OFFSET('Measure Summary'!$A$1,'IRP Inputs'!$EN440-1,'IRP Inputs'!AB$14-1),"")</f>
        <v>0</v>
      </c>
      <c r="AC440" s="43">
        <f ca="1">IF($EO440,OFFSET('Measure Summary'!$A$1,'IRP Inputs'!$EN440-1,'IRP Inputs'!AC$14-1),"")</f>
        <v>0</v>
      </c>
      <c r="AD440" s="43">
        <f ca="1">IF($EO440,OFFSET('Measure Summary'!$A$1,'IRP Inputs'!$EN440-1,'IRP Inputs'!AD$14-1),"")</f>
        <v>0</v>
      </c>
      <c r="AE440" s="43">
        <f ca="1">IF($EO440,OFFSET('Measure Summary'!$A$1,'IRP Inputs'!$EN440-1,'IRP Inputs'!AE$14-1),"")</f>
        <v>0</v>
      </c>
      <c r="AF440" s="43">
        <f ca="1">IF($EO440,OFFSET('Measure Summary'!$A$1,'IRP Inputs'!$EN440-1,'IRP Inputs'!AF$14-1),"")</f>
        <v>0</v>
      </c>
      <c r="AG440" s="43">
        <f ca="1">IF($EO440,OFFSET('Measure Summary'!$A$1,'IRP Inputs'!$EN440-1,'IRP Inputs'!AG$14-1),"")</f>
        <v>0</v>
      </c>
      <c r="AH440" s="43">
        <f ca="1">IF($EO440,OFFSET('Measure Summary'!$A$1,'IRP Inputs'!$EN440-1,'IRP Inputs'!AH$14-1),"")</f>
        <v>0</v>
      </c>
      <c r="AI440" s="43">
        <f ca="1">IF($EO440,OFFSET('Measure Summary'!$A$1,'IRP Inputs'!$EN440-1,'IRP Inputs'!AI$14-1),"")</f>
        <v>0</v>
      </c>
      <c r="AJ440" s="43">
        <f ca="1">IF($EO440,OFFSET('Measure Summary'!$A$1,'IRP Inputs'!$EN440-1,'IRP Inputs'!AJ$14-1),"")</f>
        <v>0</v>
      </c>
      <c r="AK440" s="44">
        <f ca="1">IF($EO440,OFFSET('Measure Summary'!$A$1,'IRP Inputs'!$EN440-1,'IRP Inputs'!AK$14-1),"")</f>
        <v>0</v>
      </c>
      <c r="AL440" s="42">
        <f ca="1">IF($EO440,OFFSET('Measure Summary'!$A$1,'IRP Inputs'!$EN440-1,'IRP Inputs'!AL$14-1)*100,"")</f>
        <v>0</v>
      </c>
      <c r="AM440" s="43">
        <f ca="1">IF($EO440,OFFSET('Measure Summary'!$A$1,'IRP Inputs'!$EN440-1,'IRP Inputs'!AM$14-1)*100,"")</f>
        <v>0</v>
      </c>
      <c r="AN440" s="43">
        <f ca="1">IF($EO440,OFFSET('Measure Summary'!$A$1,'IRP Inputs'!$EN440-1,'IRP Inputs'!AN$14-1)*100,"")</f>
        <v>0</v>
      </c>
      <c r="AO440" s="43">
        <f ca="1">IF($EO440,OFFSET('Measure Summary'!$A$1,'IRP Inputs'!$EN440-1,'IRP Inputs'!AO$14-1)*100,"")</f>
        <v>0</v>
      </c>
      <c r="AP440" s="43">
        <f ca="1">IF($EO440,OFFSET('Measure Summary'!$A$1,'IRP Inputs'!$EN440-1,'IRP Inputs'!AP$14-1)*100,"")</f>
        <v>0</v>
      </c>
      <c r="AQ440" s="43">
        <f ca="1">IF($EO440,OFFSET('Measure Summary'!$A$1,'IRP Inputs'!$EN440-1,'IRP Inputs'!AQ$14-1)*100,"")</f>
        <v>0</v>
      </c>
      <c r="AR440" s="43">
        <f ca="1">IF($EO440,OFFSET('Measure Summary'!$A$1,'IRP Inputs'!$EN440-1,'IRP Inputs'!AR$14-1)*100,"")</f>
        <v>0</v>
      </c>
      <c r="AS440" s="43">
        <f ca="1">IF($EO440,OFFSET('Measure Summary'!$A$1,'IRP Inputs'!$EN440-1,'IRP Inputs'!AS$14-1)*100,"")</f>
        <v>0</v>
      </c>
      <c r="AT440" s="43">
        <f ca="1">IF($EO440,OFFSET('Measure Summary'!$A$1,'IRP Inputs'!$EN440-1,'IRP Inputs'!AT$14-1)*100,"")</f>
        <v>0</v>
      </c>
      <c r="AU440" s="43">
        <f ca="1">IF($EO440,OFFSET('Measure Summary'!$A$1,'IRP Inputs'!$EN440-1,'IRP Inputs'!AU$14-1)*100,"")</f>
        <v>0</v>
      </c>
      <c r="AV440" s="43">
        <f ca="1">IF($EO440,OFFSET('Measure Summary'!$A$1,'IRP Inputs'!$EN440-1,'IRP Inputs'!AV$14-1)*100,"")</f>
        <v>0</v>
      </c>
      <c r="AW440" s="43">
        <f ca="1">IF($EO440,OFFSET('Measure Summary'!$A$1,'IRP Inputs'!$EN440-1,'IRP Inputs'!AW$14-1)*100,"")</f>
        <v>0</v>
      </c>
      <c r="AX440" s="43">
        <f ca="1">IF($EO440,OFFSET('Measure Summary'!$A$1,'IRP Inputs'!$EN440-1,'IRP Inputs'!AX$14-1)*100,"")</f>
        <v>0</v>
      </c>
      <c r="AY440" s="43">
        <f ca="1">IF($EO440,OFFSET('Measure Summary'!$A$1,'IRP Inputs'!$EN440-1,'IRP Inputs'!AY$14-1)*100,"")</f>
        <v>0</v>
      </c>
      <c r="AZ440" s="43">
        <f ca="1">IF($EO440,OFFSET('Measure Summary'!$A$1,'IRP Inputs'!$EN440-1,'IRP Inputs'!AZ$14-1)*100,"")</f>
        <v>0</v>
      </c>
      <c r="BA440" s="43">
        <f ca="1">IF($EO440,OFFSET('Measure Summary'!$A$1,'IRP Inputs'!$EN440-1,'IRP Inputs'!BA$14-1)*100,"")</f>
        <v>0</v>
      </c>
      <c r="BB440" s="43">
        <f ca="1">IF($EO440,OFFSET('Measure Summary'!$A$1,'IRP Inputs'!$EN440-1,'IRP Inputs'!BB$14-1)*100,"")</f>
        <v>0</v>
      </c>
      <c r="BC440" s="43">
        <f ca="1">IF($EO440,OFFSET('Measure Summary'!$A$1,'IRP Inputs'!$EN440-1,'IRP Inputs'!BC$14-1)*100,"")</f>
        <v>0</v>
      </c>
      <c r="BD440" s="43">
        <f ca="1">IF($EO440,OFFSET('Measure Summary'!$A$1,'IRP Inputs'!$EN440-1,'IRP Inputs'!BD$14-1)*100,"")</f>
        <v>0</v>
      </c>
      <c r="BE440" s="43">
        <f ca="1">IF($EO440,OFFSET('Measure Summary'!$A$1,'IRP Inputs'!$EN440-1,'IRP Inputs'!BE$14-1)*100,"")</f>
        <v>0</v>
      </c>
      <c r="BF440" s="43">
        <f ca="1">IF($EO440,OFFSET('Measure Summary'!$A$1,'IRP Inputs'!$EN440-1,'IRP Inputs'!BF$14-1)*100,"")</f>
        <v>0</v>
      </c>
      <c r="BG440" s="43">
        <f ca="1">IF($EO440,OFFSET('Measure Summary'!$A$1,'IRP Inputs'!$EN440-1,'IRP Inputs'!BG$14-1)*100,"")</f>
        <v>0</v>
      </c>
      <c r="BH440" s="43">
        <f ca="1">IF($EO440,OFFSET('Measure Summary'!$A$1,'IRP Inputs'!$EN440-1,'IRP Inputs'!BH$14-1)*100,"")</f>
        <v>0</v>
      </c>
      <c r="BI440" s="43">
        <f ca="1">IF($EO440,OFFSET('Measure Summary'!$A$1,'IRP Inputs'!$EN440-1,'IRP Inputs'!BI$14-1)*100,"")</f>
        <v>0</v>
      </c>
      <c r="BJ440" s="44">
        <f ca="1">IF($EO440,OFFSET('Measure Summary'!$A$1,'IRP Inputs'!$EN440-1,'IRP Inputs'!BJ$14-1)*100,"")</f>
        <v>0</v>
      </c>
      <c r="BK440" s="42">
        <f ca="1">IF($EO440,OFFSET('Measure Summary'!$A$1,'IRP Inputs'!$EN440-1,'IRP Inputs'!BK$14-1)*100,"")</f>
        <v>0</v>
      </c>
      <c r="BL440" s="43">
        <f ca="1">IF($EO440,OFFSET('Measure Summary'!$A$1,'IRP Inputs'!$EN440-1,'IRP Inputs'!BL$14-1)*100,"")</f>
        <v>0</v>
      </c>
      <c r="BM440" s="43">
        <f ca="1">IF($EO440,OFFSET('Measure Summary'!$A$1,'IRP Inputs'!$EN440-1,'IRP Inputs'!BM$14-1)*100,"")</f>
        <v>0</v>
      </c>
      <c r="BN440" s="43">
        <f ca="1">IF($EO440,OFFSET('Measure Summary'!$A$1,'IRP Inputs'!$EN440-1,'IRP Inputs'!BN$14-1)*100,"")</f>
        <v>0</v>
      </c>
      <c r="BO440" s="43">
        <f ca="1">IF($EO440,OFFSET('Measure Summary'!$A$1,'IRP Inputs'!$EN440-1,'IRP Inputs'!BO$14-1)*100,"")</f>
        <v>0</v>
      </c>
      <c r="BP440" s="43">
        <f ca="1">IF($EO440,OFFSET('Measure Summary'!$A$1,'IRP Inputs'!$EN440-1,'IRP Inputs'!BP$14-1)*100,"")</f>
        <v>0</v>
      </c>
      <c r="BQ440" s="43">
        <f ca="1">IF($EO440,OFFSET('Measure Summary'!$A$1,'IRP Inputs'!$EN440-1,'IRP Inputs'!BQ$14-1)*100,"")</f>
        <v>0</v>
      </c>
      <c r="BR440" s="43">
        <f ca="1">IF($EO440,OFFSET('Measure Summary'!$A$1,'IRP Inputs'!$EN440-1,'IRP Inputs'!BR$14-1)*100,"")</f>
        <v>0</v>
      </c>
      <c r="BS440" s="43">
        <f ca="1">IF($EO440,OFFSET('Measure Summary'!$A$1,'IRP Inputs'!$EN440-1,'IRP Inputs'!BS$14-1)*100,"")</f>
        <v>0</v>
      </c>
      <c r="BT440" s="43">
        <f ca="1">IF($EO440,OFFSET('Measure Summary'!$A$1,'IRP Inputs'!$EN440-1,'IRP Inputs'!BT$14-1)*100,"")</f>
        <v>0</v>
      </c>
      <c r="BU440" s="43">
        <f ca="1">IF($EO440,OFFSET('Measure Summary'!$A$1,'IRP Inputs'!$EN440-1,'IRP Inputs'!BU$14-1)*100,"")</f>
        <v>0</v>
      </c>
      <c r="BV440" s="43">
        <f ca="1">IF($EO440,OFFSET('Measure Summary'!$A$1,'IRP Inputs'!$EN440-1,'IRP Inputs'!BV$14-1)*100,"")</f>
        <v>0</v>
      </c>
      <c r="BW440" s="43">
        <f ca="1">IF($EO440,OFFSET('Measure Summary'!$A$1,'IRP Inputs'!$EN440-1,'IRP Inputs'!BW$14-1)*100,"")</f>
        <v>0</v>
      </c>
      <c r="BX440" s="43">
        <f ca="1">IF($EO440,OFFSET('Measure Summary'!$A$1,'IRP Inputs'!$EN440-1,'IRP Inputs'!BX$14-1)*100,"")</f>
        <v>0</v>
      </c>
      <c r="BY440" s="43">
        <f ca="1">IF($EO440,OFFSET('Measure Summary'!$A$1,'IRP Inputs'!$EN440-1,'IRP Inputs'!BY$14-1)*100,"")</f>
        <v>0</v>
      </c>
      <c r="BZ440" s="43">
        <f ca="1">IF($EO440,OFFSET('Measure Summary'!$A$1,'IRP Inputs'!$EN440-1,'IRP Inputs'!BZ$14-1)*100,"")</f>
        <v>0</v>
      </c>
      <c r="CA440" s="43">
        <f ca="1">IF($EO440,OFFSET('Measure Summary'!$A$1,'IRP Inputs'!$EN440-1,'IRP Inputs'!CA$14-1)*100,"")</f>
        <v>0</v>
      </c>
      <c r="CB440" s="43">
        <f ca="1">IF($EO440,OFFSET('Measure Summary'!$A$1,'IRP Inputs'!$EN440-1,'IRP Inputs'!CB$14-1)*100,"")</f>
        <v>0</v>
      </c>
      <c r="CC440" s="43">
        <f ca="1">IF($EO440,OFFSET('Measure Summary'!$A$1,'IRP Inputs'!$EN440-1,'IRP Inputs'!CC$14-1)*100,"")</f>
        <v>0</v>
      </c>
      <c r="CD440" s="43">
        <f ca="1">IF($EO440,OFFSET('Measure Summary'!$A$1,'IRP Inputs'!$EN440-1,'IRP Inputs'!CD$14-1)*100,"")</f>
        <v>0</v>
      </c>
      <c r="CE440" s="43">
        <f ca="1">IF($EO440,OFFSET('Measure Summary'!$A$1,'IRP Inputs'!$EN440-1,'IRP Inputs'!CE$14-1)*100,"")</f>
        <v>0</v>
      </c>
      <c r="CF440" s="43">
        <f ca="1">IF($EO440,OFFSET('Measure Summary'!$A$1,'IRP Inputs'!$EN440-1,'IRP Inputs'!CF$14-1)*100,"")</f>
        <v>0</v>
      </c>
      <c r="CG440" s="43">
        <f ca="1">IF($EO440,OFFSET('Measure Summary'!$A$1,'IRP Inputs'!$EN440-1,'IRP Inputs'!CG$14-1)*100,"")</f>
        <v>0</v>
      </c>
      <c r="CH440" s="43">
        <f ca="1">IF($EO440,OFFSET('Measure Summary'!$A$1,'IRP Inputs'!$EN440-1,'IRP Inputs'!CH$14-1)*100,"")</f>
        <v>0</v>
      </c>
      <c r="CI440" s="44">
        <f ca="1">IF($EO440,OFFSET('Measure Summary'!$A$1,'IRP Inputs'!$EN440-1,'IRP Inputs'!CI$14-1)*100,"")</f>
        <v>0</v>
      </c>
      <c r="CJ440" s="45">
        <f ca="1">IF($EO440,OFFSET('Measure Summary'!$A$1,'IRP Inputs'!$EN440-1,IF($C440="WA",CJ$17,CJ$16)-1)/100,"")</f>
        <v>19.141363617812537</v>
      </c>
      <c r="CK440" s="46">
        <f ca="1">IF($EO440,OFFSET('Measure Summary'!$A$1,'IRP Inputs'!$EN440-1,IF($C440="WA",CK$17,CK$16)-1)/100,"")</f>
        <v>19.129002464540235</v>
      </c>
      <c r="CL440" s="46">
        <f ca="1">IF($EO440,OFFSET('Measure Summary'!$A$1,'IRP Inputs'!$EN440-1,IF($C440="WA",CL$17,CL$16)-1)/100,"")</f>
        <v>19.119110461160954</v>
      </c>
      <c r="CM440" s="46">
        <f ca="1">IF($EO440,OFFSET('Measure Summary'!$A$1,'IRP Inputs'!$EN440-1,IF($C440="WA",CM$17,CM$16)-1)/100,"")</f>
        <v>19.110993999040602</v>
      </c>
      <c r="CN440" s="46">
        <f ca="1">IF($EO440,OFFSET('Measure Summary'!$A$1,'IRP Inputs'!$EN440-1,IF($C440="WA",CN$17,CN$16)-1)/100,"")</f>
        <v>19.10596753216732</v>
      </c>
      <c r="CO440" s="46">
        <f ca="1">IF($EO440,OFFSET('Measure Summary'!$A$1,'IRP Inputs'!$EN440-1,IF($C440="WA",CO$17,CO$16)-1)/100,"")</f>
        <v>19.102339951459875</v>
      </c>
      <c r="CP440" s="46">
        <f ca="1">IF($EO440,OFFSET('Measure Summary'!$A$1,'IRP Inputs'!$EN440-1,IF($C440="WA",CP$17,CP$16)-1)/100,"")</f>
        <v>19.099598578947777</v>
      </c>
      <c r="CQ440" s="46">
        <f ca="1">IF($EO440,OFFSET('Measure Summary'!$A$1,'IRP Inputs'!$EN440-1,IF($C440="WA",CQ$17,CQ$16)-1)/100,"")</f>
        <v>19.09745398678637</v>
      </c>
      <c r="CR440" s="46">
        <f ca="1">IF($EO440,OFFSET('Measure Summary'!$A$1,'IRP Inputs'!$EN440-1,IF($C440="WA",CR$17,CR$16)-1)/100,"")</f>
        <v>19.095730407435003</v>
      </c>
      <c r="CS440" s="46">
        <f ca="1">IF($EO440,OFFSET('Measure Summary'!$A$1,'IRP Inputs'!$EN440-1,IF($C440="WA",CS$17,CS$16)-1)/100,"")</f>
        <v>19.094314927646781</v>
      </c>
      <c r="CT440" s="46">
        <f ca="1">IF($EO440,OFFSET('Measure Summary'!$A$1,'IRP Inputs'!$EN440-1,IF($C440="WA",CT$17,CT$16)-1)/100,"")</f>
        <v>19.092147726671627</v>
      </c>
      <c r="CU440" s="46">
        <f ca="1">IF($EO440,OFFSET('Measure Summary'!$A$1,'IRP Inputs'!$EN440-1,IF($C440="WA",CU$17,CU$16)-1)/100,"")</f>
        <v>19.089999165553547</v>
      </c>
      <c r="CV440" s="46">
        <f ca="1">IF($EO440,OFFSET('Measure Summary'!$A$1,'IRP Inputs'!$EN440-1,IF($C440="WA",CV$17,CV$16)-1)/100,"")</f>
        <v>19.088100145431373</v>
      </c>
      <c r="CW440" s="46">
        <f ca="1">IF($EO440,OFFSET('Measure Summary'!$A$1,'IRP Inputs'!$EN440-1,IF($C440="WA",CW$17,CW$16)-1)/100,"")</f>
        <v>19.086532014224527</v>
      </c>
      <c r="CX440" s="46">
        <f ca="1">IF($EO440,OFFSET('Measure Summary'!$A$1,'IRP Inputs'!$EN440-1,IF($C440="WA",CX$17,CX$16)-1)/100,"")</f>
        <v>19.085322398936309</v>
      </c>
      <c r="CY440" s="46">
        <f ca="1">IF($EO440,OFFSET('Measure Summary'!$A$1,'IRP Inputs'!$EN440-1,IF($C440="WA",CY$17,CY$16)-1)/100,"")</f>
        <v>19.084368123626817</v>
      </c>
      <c r="CZ440" s="46">
        <f ca="1">IF($EO440,OFFSET('Measure Summary'!$A$1,'IRP Inputs'!$EN440-1,IF($C440="WA",CZ$17,CZ$16)-1)/100,"")</f>
        <v>19.083611262881913</v>
      </c>
      <c r="DA440" s="46">
        <f ca="1">IF($EO440,OFFSET('Measure Summary'!$A$1,'IRP Inputs'!$EN440-1,IF($C440="WA",DA$17,DA$16)-1)/100,"")</f>
        <v>19.081766432895844</v>
      </c>
      <c r="DB440" s="46">
        <f ca="1">IF($EO440,OFFSET('Measure Summary'!$A$1,'IRP Inputs'!$EN440-1,IF($C440="WA",DB$17,DB$16)-1)/100,"")</f>
        <v>19.080938765146989</v>
      </c>
      <c r="DC440" s="46">
        <f ca="1">IF($EO440,OFFSET('Measure Summary'!$A$1,'IRP Inputs'!$EN440-1,IF($C440="WA",DC$17,DC$16)-1)/100,"")</f>
        <v>19.080549683018845</v>
      </c>
      <c r="DD440" s="46">
        <f ca="1">IF($EO440,OFFSET('Measure Summary'!$A$1,'IRP Inputs'!$EN440-1,IF($C440="WA",DD$17,DD$16)-1)/100,"")</f>
        <v>19.080413419631167</v>
      </c>
      <c r="DE440" s="46">
        <f ca="1">IF($EO440,OFFSET('Measure Summary'!$A$1,'IRP Inputs'!$EN440-1,IF($C440="WA",DE$17,DE$16)-1)/100,"")</f>
        <v>19.080445624252235</v>
      </c>
      <c r="DF440" s="46">
        <f ca="1">IF($EO440,OFFSET('Measure Summary'!$A$1,'IRP Inputs'!$EN440-1,IF($C440="WA",DF$17,DF$16)-1)/100,"")</f>
        <v>19.080445624252231</v>
      </c>
      <c r="DG440" s="46">
        <f ca="1">IF($EO440,OFFSET('Measure Summary'!$A$1,'IRP Inputs'!$EN440-1,IF($C440="WA",DG$17,DG$16)-1)/100,"")</f>
        <v>19.080445624252246</v>
      </c>
      <c r="DH440" s="47">
        <f ca="1">IF($EO440,OFFSET('Measure Summary'!$A$1,'IRP Inputs'!$EN440-1,IF($C440="WA",DH$17,DH$16)-1)/100,"")</f>
        <v>19.080445624252235</v>
      </c>
      <c r="DJ440" s="48">
        <f ca="1">IF($EO440,OFFSET('Measure Summary'!$A$1,'IRP Inputs'!$EN440-1,'IRP Inputs'!DJ$14-1),"")*K440</f>
        <v>6.034591234133444</v>
      </c>
      <c r="DK440" s="49">
        <f t="shared" ca="1" si="187"/>
        <v>1.8707232825813676</v>
      </c>
      <c r="DL440" s="48">
        <f t="shared" ca="1" si="195"/>
        <v>0</v>
      </c>
      <c r="DM440" s="50">
        <f t="shared" ca="1" si="195"/>
        <v>0</v>
      </c>
      <c r="DN440" s="50">
        <f t="shared" ca="1" si="195"/>
        <v>0</v>
      </c>
      <c r="DO440" s="50">
        <f t="shared" ca="1" si="195"/>
        <v>0</v>
      </c>
      <c r="DP440" s="50">
        <f t="shared" ca="1" si="195"/>
        <v>0</v>
      </c>
      <c r="DQ440" s="50">
        <f t="shared" ca="1" si="195"/>
        <v>0</v>
      </c>
      <c r="DR440" s="50">
        <f t="shared" ca="1" si="195"/>
        <v>0</v>
      </c>
      <c r="DS440" s="50">
        <f t="shared" ca="1" si="195"/>
        <v>0</v>
      </c>
      <c r="DT440" s="50">
        <f t="shared" ca="1" si="195"/>
        <v>0</v>
      </c>
      <c r="DU440" s="50">
        <f t="shared" ca="1" si="195"/>
        <v>0</v>
      </c>
      <c r="DV440" s="50">
        <f t="shared" ca="1" si="196"/>
        <v>0</v>
      </c>
      <c r="DW440" s="50">
        <f t="shared" ca="1" si="196"/>
        <v>0</v>
      </c>
      <c r="DX440" s="50">
        <f t="shared" ca="1" si="196"/>
        <v>0</v>
      </c>
      <c r="DY440" s="50">
        <f t="shared" ca="1" si="196"/>
        <v>0</v>
      </c>
      <c r="DZ440" s="50">
        <f t="shared" ca="1" si="196"/>
        <v>0</v>
      </c>
      <c r="EA440" s="50">
        <f t="shared" ca="1" si="196"/>
        <v>0</v>
      </c>
      <c r="EB440" s="50">
        <f t="shared" ca="1" si="196"/>
        <v>0</v>
      </c>
      <c r="EC440" s="50">
        <f t="shared" ca="1" si="196"/>
        <v>0</v>
      </c>
      <c r="ED440" s="50">
        <f t="shared" ca="1" si="196"/>
        <v>0</v>
      </c>
      <c r="EE440" s="50">
        <f t="shared" ca="1" si="196"/>
        <v>0</v>
      </c>
      <c r="EF440" s="50">
        <f t="shared" ref="EF440:EJ455" ca="1" si="197">IF($EO440,SUM($DJ440:$DK440)*INDEX($M440:$AK440,1,MATCH(EF$23,$M$23:$AK$23,0))/1000000,"")</f>
        <v>0</v>
      </c>
      <c r="EG440" s="50">
        <f t="shared" ca="1" si="197"/>
        <v>0</v>
      </c>
      <c r="EH440" s="50">
        <f t="shared" ca="1" si="197"/>
        <v>0</v>
      </c>
      <c r="EI440" s="50">
        <f t="shared" ca="1" si="197"/>
        <v>0</v>
      </c>
      <c r="EJ440" s="49">
        <f t="shared" ca="1" si="197"/>
        <v>0</v>
      </c>
      <c r="EM440">
        <f t="shared" si="189"/>
        <v>417</v>
      </c>
      <c r="EN440">
        <f>MATCH(EM440,'Measure Summary'!$VY:$VY,0)</f>
        <v>421</v>
      </c>
      <c r="EO440" t="b">
        <f t="shared" si="188"/>
        <v>1</v>
      </c>
    </row>
    <row r="441" spans="1:145">
      <c r="A441" s="40" t="str">
        <f ca="1">IF($EO441,OFFSET('Measure Summary'!$A$1,'IRP Inputs'!$EN441-1,'IRP Inputs'!A$14-1),"")</f>
        <v>OR_Residential_LI - Single Family_Existing_Space Heating_Natural Gas_Furnace</v>
      </c>
      <c r="B441" t="str">
        <f ca="1">IF($EO441,OFFSET('Measure Summary'!$A$1,'IRP Inputs'!$EN441-1,'IRP Inputs'!B$14-1),"")</f>
        <v>Retrofit</v>
      </c>
      <c r="C441" t="str">
        <f ca="1">IF($EO441,OFFSET('Measure Summary'!$A$1,'IRP Inputs'!$EN441-1,'IRP Inputs'!C$14-1),"")</f>
        <v>OR</v>
      </c>
      <c r="D441" t="str">
        <f ca="1">IF($EO441,OFFSET('Measure Summary'!$A$1,'IRP Inputs'!$EN441-1,'IRP Inputs'!D$14-1),"")</f>
        <v>Residential</v>
      </c>
      <c r="E441" t="str">
        <f ca="1">IF($EO441,OFFSET('Measure Summary'!$A$1,'IRP Inputs'!$EN441-1,'IRP Inputs'!E$14-1),"")</f>
        <v>LI - Mobile Home</v>
      </c>
      <c r="F441" t="str">
        <f ca="1">IF($EO441,OFFSET('Measure Summary'!$A$1,'IRP Inputs'!$EN441-1,'IRP Inputs'!F$14-1),"")</f>
        <v>New</v>
      </c>
      <c r="G441" t="str">
        <f ca="1">IF($EO441,OFFSET('Measure Summary'!$A$1,'IRP Inputs'!$EN441-1,'IRP Inputs'!G$14-1),"")</f>
        <v>Water Heating</v>
      </c>
      <c r="H441" t="str">
        <f ca="1">IF($EO441,OFFSET('Measure Summary'!$A$1,'IRP Inputs'!$EN441-1,'IRP Inputs'!H$14-1),"")</f>
        <v>Water Heater - Pipe Insulation</v>
      </c>
      <c r="I441" t="str">
        <f ca="1">IF($EO441,OFFSET('Measure Summary'!$A$1,'IRP Inputs'!$EN441-1,'IRP Inputs'!I$14-1),"")</f>
        <v>ORM370</v>
      </c>
      <c r="J441" s="1" t="str">
        <f ca="1">IF($EO441,OFFSET('Measure Summary'!$A$1,'IRP Inputs'!$EN441-1,'IRP Inputs'!J$14-1),"")</f>
        <v>R-4 Insulation Installed</v>
      </c>
      <c r="K441" s="41">
        <f ca="1">IF($EO441,OFFSET('Measure Summary'!$A$1,'IRP Inputs'!$EN441-1,'IRP Inputs'!K$14-1),"")</f>
        <v>3.06</v>
      </c>
      <c r="L441" s="1">
        <f ca="1">IF($EO441,OFFSET('Measure Summary'!$A$1,'IRP Inputs'!$EN441-1,'IRP Inputs'!L$14-1),"")</f>
        <v>15</v>
      </c>
      <c r="M441" s="42">
        <f ca="1">IF($EO441,OFFSET('Measure Summary'!$A$1,'IRP Inputs'!$EN441-1,'IRP Inputs'!M$14-1),"")</f>
        <v>8.2946234501958524E-2</v>
      </c>
      <c r="N441" s="43">
        <f ca="1">IF($EO441,OFFSET('Measure Summary'!$A$1,'IRP Inputs'!$EN441-1,'IRP Inputs'!N$14-1),"")</f>
        <v>0.19263809924049324</v>
      </c>
      <c r="O441" s="43">
        <f ca="1">IF($EO441,OFFSET('Measure Summary'!$A$1,'IRP Inputs'!$EN441-1,'IRP Inputs'!O$14-1),"")</f>
        <v>0.51391076800106239</v>
      </c>
      <c r="P441" s="43">
        <f ca="1">IF($EO441,OFFSET('Measure Summary'!$A$1,'IRP Inputs'!$EN441-1,'IRP Inputs'!P$14-1),"")</f>
        <v>1.1219818834655708</v>
      </c>
      <c r="Q441" s="43">
        <f ca="1">IF($EO441,OFFSET('Measure Summary'!$A$1,'IRP Inputs'!$EN441-1,'IRP Inputs'!Q$14-1),"")</f>
        <v>2.0884885700535571</v>
      </c>
      <c r="R441" s="43">
        <f ca="1">IF($EO441,OFFSET('Measure Summary'!$A$1,'IRP Inputs'!$EN441-1,'IRP Inputs'!R$14-1),"")</f>
        <v>3.4076831422534908</v>
      </c>
      <c r="S441" s="43">
        <f ca="1">IF($EO441,OFFSET('Measure Summary'!$A$1,'IRP Inputs'!$EN441-1,'IRP Inputs'!S$14-1),"")</f>
        <v>4.9571042140491786</v>
      </c>
      <c r="T441" s="43">
        <f ca="1">IF($EO441,OFFSET('Measure Summary'!$A$1,'IRP Inputs'!$EN441-1,'IRP Inputs'!T$14-1),"")</f>
        <v>6.5117744387914112</v>
      </c>
      <c r="U441" s="43">
        <f ca="1">IF($EO441,OFFSET('Measure Summary'!$A$1,'IRP Inputs'!$EN441-1,'IRP Inputs'!U$14-1),"")</f>
        <v>7.8027565352656021</v>
      </c>
      <c r="V441" s="43">
        <f ca="1">IF($EO441,OFFSET('Measure Summary'!$A$1,'IRP Inputs'!$EN441-1,'IRP Inputs'!V$14-1),"")</f>
        <v>8.5984564631374862</v>
      </c>
      <c r="W441" s="43">
        <f ca="1">IF($EO441,OFFSET('Measure Summary'!$A$1,'IRP Inputs'!$EN441-1,'IRP Inputs'!W$14-1),"")</f>
        <v>8.7731946743690568</v>
      </c>
      <c r="X441" s="43">
        <f ca="1">IF($EO441,OFFSET('Measure Summary'!$A$1,'IRP Inputs'!$EN441-1,'IRP Inputs'!X$14-1),"")</f>
        <v>8.3357278268906878</v>
      </c>
      <c r="Y441" s="43">
        <f ca="1">IF($EO441,OFFSET('Measure Summary'!$A$1,'IRP Inputs'!$EN441-1,'IRP Inputs'!Y$14-1),"")</f>
        <v>7.4115010156834691</v>
      </c>
      <c r="Z441" s="43">
        <f ca="1">IF($EO441,OFFSET('Measure Summary'!$A$1,'IRP Inputs'!$EN441-1,'IRP Inputs'!Z$14-1),"")</f>
        <v>6.1928707272067269</v>
      </c>
      <c r="AA441" s="43">
        <f ca="1">IF($EO441,OFFSET('Measure Summary'!$A$1,'IRP Inputs'!$EN441-1,'IRP Inputs'!AA$14-1),"")</f>
        <v>4.8811170209514412</v>
      </c>
      <c r="AB441" s="43">
        <f ca="1">IF($EO441,OFFSET('Measure Summary'!$A$1,'IRP Inputs'!$EN441-1,'IRP Inputs'!AB$14-1),"")</f>
        <v>3.5580360211238595</v>
      </c>
      <c r="AC441" s="43">
        <f ca="1">IF($EO441,OFFSET('Measure Summary'!$A$1,'IRP Inputs'!$EN441-1,'IRP Inputs'!AC$14-1),"")</f>
        <v>2.3852545962934597</v>
      </c>
      <c r="AD441" s="43">
        <f ca="1">IF($EO441,OFFSET('Measure Summary'!$A$1,'IRP Inputs'!$EN441-1,'IRP Inputs'!AD$14-1),"")</f>
        <v>1.2230959477175667</v>
      </c>
      <c r="AE441" s="43">
        <f ca="1">IF($EO441,OFFSET('Measure Summary'!$A$1,'IRP Inputs'!$EN441-1,'IRP Inputs'!AE$14-1),"")</f>
        <v>0</v>
      </c>
      <c r="AF441" s="43">
        <f ca="1">IF($EO441,OFFSET('Measure Summary'!$A$1,'IRP Inputs'!$EN441-1,'IRP Inputs'!AF$14-1),"")</f>
        <v>0</v>
      </c>
      <c r="AG441" s="43">
        <f ca="1">IF($EO441,OFFSET('Measure Summary'!$A$1,'IRP Inputs'!$EN441-1,'IRP Inputs'!AG$14-1),"")</f>
        <v>0</v>
      </c>
      <c r="AH441" s="43">
        <f ca="1">IF($EO441,OFFSET('Measure Summary'!$A$1,'IRP Inputs'!$EN441-1,'IRP Inputs'!AH$14-1),"")</f>
        <v>0</v>
      </c>
      <c r="AI441" s="43">
        <f ca="1">IF($EO441,OFFSET('Measure Summary'!$A$1,'IRP Inputs'!$EN441-1,'IRP Inputs'!AI$14-1),"")</f>
        <v>0</v>
      </c>
      <c r="AJ441" s="43">
        <f ca="1">IF($EO441,OFFSET('Measure Summary'!$A$1,'IRP Inputs'!$EN441-1,'IRP Inputs'!AJ$14-1),"")</f>
        <v>0</v>
      </c>
      <c r="AK441" s="44">
        <f ca="1">IF($EO441,OFFSET('Measure Summary'!$A$1,'IRP Inputs'!$EN441-1,'IRP Inputs'!AK$14-1),"")</f>
        <v>0</v>
      </c>
      <c r="AL441" s="42">
        <f ca="1">IF($EO441,OFFSET('Measure Summary'!$A$1,'IRP Inputs'!$EN441-1,'IRP Inputs'!AL$14-1)*100,"")</f>
        <v>6.915213436951612E-3</v>
      </c>
      <c r="AM441" s="43">
        <f ca="1">IF($EO441,OFFSET('Measure Summary'!$A$1,'IRP Inputs'!$EN441-1,'IRP Inputs'!AM$14-1)*100,"")</f>
        <v>2.2990265652373987E-2</v>
      </c>
      <c r="AN441" s="43">
        <f ca="1">IF($EO441,OFFSET('Measure Summary'!$A$1,'IRP Inputs'!$EN441-1,'IRP Inputs'!AN$14-1)*100,"")</f>
        <v>6.5896681549291347E-2</v>
      </c>
      <c r="AO441" s="43">
        <f ca="1">IF($EO441,OFFSET('Measure Summary'!$A$1,'IRP Inputs'!$EN441-1,'IRP Inputs'!AO$14-1)*100,"")</f>
        <v>0.15961275157256063</v>
      </c>
      <c r="AP441" s="43">
        <f ca="1">IF($EO441,OFFSET('Measure Summary'!$A$1,'IRP Inputs'!$EN441-1,'IRP Inputs'!AP$14-1)*100,"")</f>
        <v>0.33409425170190121</v>
      </c>
      <c r="AQ441" s="43">
        <f ca="1">IF($EO441,OFFSET('Measure Summary'!$A$1,'IRP Inputs'!$EN441-1,'IRP Inputs'!AQ$14-1)*100,"")</f>
        <v>0.61883603616823823</v>
      </c>
      <c r="AR441" s="43">
        <f ca="1">IF($EO441,OFFSET('Measure Summary'!$A$1,'IRP Inputs'!$EN441-1,'IRP Inputs'!AR$14-1)*100,"")</f>
        <v>1.033101494373476</v>
      </c>
      <c r="AS441" s="43">
        <f ca="1">IF($EO441,OFFSET('Measure Summary'!$A$1,'IRP Inputs'!$EN441-1,'IRP Inputs'!AS$14-1)*100,"")</f>
        <v>1.5773512584039335</v>
      </c>
      <c r="AT441" s="43">
        <f ca="1">IF($EO441,OFFSET('Measure Summary'!$A$1,'IRP Inputs'!$EN441-1,'IRP Inputs'!AT$14-1)*100,"")</f>
        <v>2.2295626521768064</v>
      </c>
      <c r="AU441" s="43">
        <f ca="1">IF($EO441,OFFSET('Measure Summary'!$A$1,'IRP Inputs'!$EN441-1,'IRP Inputs'!AU$14-1)*100,"")</f>
        <v>2.9483461161505629</v>
      </c>
      <c r="AV441" s="43">
        <f ca="1">IF($EO441,OFFSET('Measure Summary'!$A$1,'IRP Inputs'!$EN441-1,'IRP Inputs'!AV$14-1)*100,"")</f>
        <v>3.6819859956175192</v>
      </c>
      <c r="AW441" s="43">
        <f ca="1">IF($EO441,OFFSET('Measure Summary'!$A$1,'IRP Inputs'!$EN441-1,'IRP Inputs'!AW$14-1)*100,"")</f>
        <v>4.3792184686220823</v>
      </c>
      <c r="AX441" s="43">
        <f ca="1">IF($EO441,OFFSET('Measure Summary'!$A$1,'IRP Inputs'!$EN441-1,'IRP Inputs'!AX$14-1)*100,"")</f>
        <v>4.9992738983052192</v>
      </c>
      <c r="AY441" s="43">
        <f ca="1">IF($EO441,OFFSET('Measure Summary'!$A$1,'IRP Inputs'!$EN441-1,'IRP Inputs'!AY$14-1)*100,"")</f>
        <v>5.5174664287018063</v>
      </c>
      <c r="AZ441" s="43">
        <f ca="1">IF($EO441,OFFSET('Measure Summary'!$A$1,'IRP Inputs'!$EN441-1,'IRP Inputs'!AZ$14-1)*100,"")</f>
        <v>5.9259489292314962</v>
      </c>
      <c r="BA441" s="43">
        <f ca="1">IF($EO441,OFFSET('Measure Summary'!$A$1,'IRP Inputs'!$EN441-1,'IRP Inputs'!BA$14-1)*100,"")</f>
        <v>6.2237639956373245</v>
      </c>
      <c r="BB441" s="43">
        <f ca="1">IF($EO441,OFFSET('Measure Summary'!$A$1,'IRP Inputs'!$EN441-1,'IRP Inputs'!BB$14-1)*100,"")</f>
        <v>6.4234709017623057</v>
      </c>
      <c r="BC441" s="43">
        <f ca="1">IF($EO441,OFFSET('Measure Summary'!$A$1,'IRP Inputs'!$EN441-1,'IRP Inputs'!BC$14-1)*100,"")</f>
        <v>6.5263797012293363</v>
      </c>
      <c r="BD441" s="43">
        <f ca="1">IF($EO441,OFFSET('Measure Summary'!$A$1,'IRP Inputs'!$EN441-1,'IRP Inputs'!BD$14-1)*100,"")</f>
        <v>6.5266627939042792</v>
      </c>
      <c r="BE441" s="43">
        <f ca="1">IF($EO441,OFFSET('Measure Summary'!$A$1,'IRP Inputs'!$EN441-1,'IRP Inputs'!BE$14-1)*100,"")</f>
        <v>6.5267958827246604</v>
      </c>
      <c r="BF441" s="43">
        <f ca="1">IF($EO441,OFFSET('Measure Summary'!$A$1,'IRP Inputs'!$EN441-1,'IRP Inputs'!BF$14-1)*100,"")</f>
        <v>6.5268424940479113</v>
      </c>
      <c r="BG441" s="43">
        <f ca="1">IF($EO441,OFFSET('Measure Summary'!$A$1,'IRP Inputs'!$EN441-1,'IRP Inputs'!BG$14-1)*100,"")</f>
        <v>6.526831477822534</v>
      </c>
      <c r="BH441" s="43">
        <f ca="1">IF($EO441,OFFSET('Measure Summary'!$A$1,'IRP Inputs'!$EN441-1,'IRP Inputs'!BH$14-1)*100,"")</f>
        <v>6.5268314778225349</v>
      </c>
      <c r="BI441" s="43">
        <f ca="1">IF($EO441,OFFSET('Measure Summary'!$A$1,'IRP Inputs'!$EN441-1,'IRP Inputs'!BI$14-1)*100,"")</f>
        <v>6.5268314778225314</v>
      </c>
      <c r="BJ441" s="44">
        <f ca="1">IF($EO441,OFFSET('Measure Summary'!$A$1,'IRP Inputs'!$EN441-1,'IRP Inputs'!BJ$14-1)*100,"")</f>
        <v>6.5268314778225349</v>
      </c>
      <c r="BK441" s="42">
        <f ca="1">IF($EO441,OFFSET('Measure Summary'!$A$1,'IRP Inputs'!$EN441-1,'IRP Inputs'!BK$14-1)*100,"")</f>
        <v>6.915213436951612E-3</v>
      </c>
      <c r="BL441" s="43">
        <f ca="1">IF($EO441,OFFSET('Measure Summary'!$A$1,'IRP Inputs'!$EN441-1,'IRP Inputs'!BL$14-1)*100,"")</f>
        <v>1.6070583607434935E-2</v>
      </c>
      <c r="BM441" s="43">
        <f ca="1">IF($EO441,OFFSET('Measure Summary'!$A$1,'IRP Inputs'!$EN441-1,'IRP Inputs'!BM$14-1)*100,"")</f>
        <v>4.2894521003272269E-2</v>
      </c>
      <c r="BN441" s="43">
        <f ca="1">IF($EO441,OFFSET('Measure Summary'!$A$1,'IRP Inputs'!$EN441-1,'IRP Inputs'!BN$14-1)*100,"")</f>
        <v>9.3688083623415991E-2</v>
      </c>
      <c r="BO441" s="43">
        <f ca="1">IF($EO441,OFFSET('Measure Summary'!$A$1,'IRP Inputs'!$EN441-1,'IRP Inputs'!BO$14-1)*100,"")</f>
        <v>0.17443950863076915</v>
      </c>
      <c r="BP441" s="43">
        <f ca="1">IF($EO441,OFFSET('Measure Summary'!$A$1,'IRP Inputs'!$EN441-1,'IRP Inputs'!BP$14-1)*100,"")</f>
        <v>0.28467833915727936</v>
      </c>
      <c r="BQ441" s="43">
        <f ca="1">IF($EO441,OFFSET('Measure Summary'!$A$1,'IRP Inputs'!$EN441-1,'IRP Inputs'!BQ$14-1)*100,"")</f>
        <v>0.41417663643801395</v>
      </c>
      <c r="BR441" s="43">
        <f ca="1">IF($EO441,OFFSET('Measure Summary'!$A$1,'IRP Inputs'!$EN441-1,'IRP Inputs'!BR$14-1)*100,"")</f>
        <v>0.54413374954138971</v>
      </c>
      <c r="BS441" s="43">
        <f ca="1">IF($EO441,OFFSET('Measure Summary'!$A$1,'IRP Inputs'!$EN441-1,'IRP Inputs'!BS$14-1)*100,"")</f>
        <v>0.65206902215362372</v>
      </c>
      <c r="BT441" s="43">
        <f ca="1">IF($EO441,OFFSET('Measure Summary'!$A$1,'IRP Inputs'!$EN441-1,'IRP Inputs'!BT$14-1)*100,"")</f>
        <v>0.71861818436657132</v>
      </c>
      <c r="BU441" s="43">
        <f ca="1">IF($EO441,OFFSET('Measure Summary'!$A$1,'IRP Inputs'!$EN441-1,'IRP Inputs'!BU$14-1)*100,"")</f>
        <v>0.73330520477925265</v>
      </c>
      <c r="BV441" s="43">
        <f ca="1">IF($EO441,OFFSET('Measure Summary'!$A$1,'IRP Inputs'!$EN441-1,'IRP Inputs'!BV$14-1)*100,"")</f>
        <v>0.69681806900805643</v>
      </c>
      <c r="BW441" s="43">
        <f ca="1">IF($EO441,OFFSET('Measure Summary'!$A$1,'IRP Inputs'!$EN441-1,'IRP Inputs'!BW$14-1)*100,"")</f>
        <v>0.61961975384699175</v>
      </c>
      <c r="BX441" s="43">
        <f ca="1">IF($EO441,OFFSET('Measure Summary'!$A$1,'IRP Inputs'!$EN441-1,'IRP Inputs'!BX$14-1)*100,"")</f>
        <v>0.5177817948367861</v>
      </c>
      <c r="BY441" s="43">
        <f ca="1">IF($EO441,OFFSET('Measure Summary'!$A$1,'IRP Inputs'!$EN441-1,'IRP Inputs'!BY$14-1)*100,"")</f>
        <v>0.40813280710534572</v>
      </c>
      <c r="BZ441" s="43">
        <f ca="1">IF($EO441,OFFSET('Measure Summary'!$A$1,'IRP Inputs'!$EN441-1,'IRP Inputs'!BZ$14-1)*100,"")</f>
        <v>0.29751875129013716</v>
      </c>
      <c r="CA441" s="43">
        <f ca="1">IF($EO441,OFFSET('Measure Summary'!$A$1,'IRP Inputs'!$EN441-1,'IRP Inputs'!CA$14-1)*100,"")</f>
        <v>0.19946007010484956</v>
      </c>
      <c r="CB441" s="43">
        <f ca="1">IF($EO441,OFFSET('Measure Summary'!$A$1,'IRP Inputs'!$EN441-1,'IRP Inputs'!CB$14-1)*100,"")</f>
        <v>0.1022877766819603</v>
      </c>
      <c r="CC441" s="43">
        <f ca="1">IF($EO441,OFFSET('Measure Summary'!$A$1,'IRP Inputs'!$EN441-1,'IRP Inputs'!CC$14-1)*100,"")</f>
        <v>0</v>
      </c>
      <c r="CD441" s="43">
        <f ca="1">IF($EO441,OFFSET('Measure Summary'!$A$1,'IRP Inputs'!$EN441-1,'IRP Inputs'!CD$14-1)*100,"")</f>
        <v>0</v>
      </c>
      <c r="CE441" s="43">
        <f ca="1">IF($EO441,OFFSET('Measure Summary'!$A$1,'IRP Inputs'!$EN441-1,'IRP Inputs'!CE$14-1)*100,"")</f>
        <v>0</v>
      </c>
      <c r="CF441" s="43">
        <f ca="1">IF($EO441,OFFSET('Measure Summary'!$A$1,'IRP Inputs'!$EN441-1,'IRP Inputs'!CF$14-1)*100,"")</f>
        <v>0</v>
      </c>
      <c r="CG441" s="43">
        <f ca="1">IF($EO441,OFFSET('Measure Summary'!$A$1,'IRP Inputs'!$EN441-1,'IRP Inputs'!CG$14-1)*100,"")</f>
        <v>0</v>
      </c>
      <c r="CH441" s="43">
        <f ca="1">IF($EO441,OFFSET('Measure Summary'!$A$1,'IRP Inputs'!$EN441-1,'IRP Inputs'!CH$14-1)*100,"")</f>
        <v>0</v>
      </c>
      <c r="CI441" s="44">
        <f ca="1">IF($EO441,OFFSET('Measure Summary'!$A$1,'IRP Inputs'!$EN441-1,'IRP Inputs'!CI$14-1)*100,"")</f>
        <v>0</v>
      </c>
      <c r="CJ441" s="45">
        <f ca="1">IF($EO441,OFFSET('Measure Summary'!$A$1,'IRP Inputs'!$EN441-1,IF($C441="WA",CJ$17,CJ$16)-1)/100,"")</f>
        <v>1.9787843607824454</v>
      </c>
      <c r="CK441" s="46">
        <f ca="1">IF($EO441,OFFSET('Measure Summary'!$A$1,'IRP Inputs'!$EN441-1,IF($C441="WA",CK$17,CK$16)-1)/100,"")</f>
        <v>1.9775064969235874</v>
      </c>
      <c r="CL441" s="46">
        <f ca="1">IF($EO441,OFFSET('Measure Summary'!$A$1,'IRP Inputs'!$EN441-1,IF($C441="WA",CL$17,CL$16)-1)/100,"")</f>
        <v>1.9764838873553991</v>
      </c>
      <c r="CM441" s="46">
        <f ca="1">IF($EO441,OFFSET('Measure Summary'!$A$1,'IRP Inputs'!$EN441-1,IF($C441="WA",CM$17,CM$16)-1)/100,"")</f>
        <v>1.9756448286222126</v>
      </c>
      <c r="CN441" s="46">
        <f ca="1">IF($EO441,OFFSET('Measure Summary'!$A$1,'IRP Inputs'!$EN441-1,IF($C441="WA",CN$17,CN$16)-1)/100,"")</f>
        <v>1.9751252055568218</v>
      </c>
      <c r="CO441" s="46">
        <f ca="1">IF($EO441,OFFSET('Measure Summary'!$A$1,'IRP Inputs'!$EN441-1,IF($C441="WA",CO$17,CO$16)-1)/100,"")</f>
        <v>1.9747501957030469</v>
      </c>
      <c r="CP441" s="46">
        <f ca="1">IF($EO441,OFFSET('Measure Summary'!$A$1,'IRP Inputs'!$EN441-1,IF($C441="WA",CP$17,CP$16)-1)/100,"")</f>
        <v>1.9744667997463989</v>
      </c>
      <c r="CQ441" s="46">
        <f ca="1">IF($EO441,OFFSET('Measure Summary'!$A$1,'IRP Inputs'!$EN441-1,IF($C441="WA",CQ$17,CQ$16)-1)/100,"")</f>
        <v>1.9742450973894521</v>
      </c>
      <c r="CR441" s="46">
        <f ca="1">IF($EO441,OFFSET('Measure Summary'!$A$1,'IRP Inputs'!$EN441-1,IF($C441="WA",CR$17,CR$16)-1)/100,"")</f>
        <v>1.9740669182412387</v>
      </c>
      <c r="CS441" s="46">
        <f ca="1">IF($EO441,OFFSET('Measure Summary'!$A$1,'IRP Inputs'!$EN441-1,IF($C441="WA",CS$17,CS$16)-1)/100,"")</f>
        <v>1.9739205896241223</v>
      </c>
      <c r="CT441" s="46">
        <f ca="1">IF($EO441,OFFSET('Measure Summary'!$A$1,'IRP Inputs'!$EN441-1,IF($C441="WA",CT$17,CT$16)-1)/100,"")</f>
        <v>1.9736965500268429</v>
      </c>
      <c r="CU441" s="46">
        <f ca="1">IF($EO441,OFFSET('Measure Summary'!$A$1,'IRP Inputs'!$EN441-1,IF($C441="WA",CU$17,CU$16)-1)/100,"")</f>
        <v>1.9734744373694826</v>
      </c>
      <c r="CV441" s="46">
        <f ca="1">IF($EO441,OFFSET('Measure Summary'!$A$1,'IRP Inputs'!$EN441-1,IF($C441="WA",CV$17,CV$16)-1)/100,"")</f>
        <v>1.9732781216109203</v>
      </c>
      <c r="CW441" s="46">
        <f ca="1">IF($EO441,OFFSET('Measure Summary'!$A$1,'IRP Inputs'!$EN441-1,IF($C441="WA",CW$17,CW$16)-1)/100,"")</f>
        <v>1.9731160122873772</v>
      </c>
      <c r="CX441" s="46">
        <f ca="1">IF($EO441,OFFSET('Measure Summary'!$A$1,'IRP Inputs'!$EN441-1,IF($C441="WA",CX$17,CX$16)-1)/100,"")</f>
        <v>1.9729909654065654</v>
      </c>
      <c r="CY441" s="46">
        <f ca="1">IF($EO441,OFFSET('Measure Summary'!$A$1,'IRP Inputs'!$EN441-1,IF($C441="WA",CY$17,CY$16)-1)/100,"")</f>
        <v>1.9728923149083042</v>
      </c>
      <c r="CZ441" s="46">
        <f ca="1">IF($EO441,OFFSET('Measure Summary'!$A$1,'IRP Inputs'!$EN441-1,IF($C441="WA",CZ$17,CZ$16)-1)/100,"")</f>
        <v>1.9728140726140131</v>
      </c>
      <c r="DA441" s="46">
        <f ca="1">IF($EO441,OFFSET('Measure Summary'!$A$1,'IRP Inputs'!$EN441-1,IF($C441="WA",DA$17,DA$16)-1)/100,"")</f>
        <v>1.9726233588907058</v>
      </c>
      <c r="DB441" s="46">
        <f ca="1">IF($EO441,OFFSET('Measure Summary'!$A$1,'IRP Inputs'!$EN441-1,IF($C441="WA",DB$17,DB$16)-1)/100,"")</f>
        <v>1.9725377967526025</v>
      </c>
      <c r="DC441" s="46">
        <f ca="1">IF($EO441,OFFSET('Measure Summary'!$A$1,'IRP Inputs'!$EN441-1,IF($C441="WA",DC$17,DC$16)-1)/100,"")</f>
        <v>1.9724975744546722</v>
      </c>
      <c r="DD441" s="46">
        <f ca="1">IF($EO441,OFFSET('Measure Summary'!$A$1,'IRP Inputs'!$EN441-1,IF($C441="WA",DD$17,DD$16)-1)/100,"")</f>
        <v>1.9724834879002406</v>
      </c>
      <c r="DE441" s="46">
        <f ca="1">IF($EO441,OFFSET('Measure Summary'!$A$1,'IRP Inputs'!$EN441-1,IF($C441="WA",DE$17,DE$16)-1)/100,"")</f>
        <v>1.9724868171301635</v>
      </c>
      <c r="DF441" s="46">
        <f ca="1">IF($EO441,OFFSET('Measure Summary'!$A$1,'IRP Inputs'!$EN441-1,IF($C441="WA",DF$17,DF$16)-1)/100,"")</f>
        <v>1.9724868171301628</v>
      </c>
      <c r="DG441" s="46">
        <f ca="1">IF($EO441,OFFSET('Measure Summary'!$A$1,'IRP Inputs'!$EN441-1,IF($C441="WA",DG$17,DG$16)-1)/100,"")</f>
        <v>1.9724868171301642</v>
      </c>
      <c r="DH441" s="47">
        <f ca="1">IF($EO441,OFFSET('Measure Summary'!$A$1,'IRP Inputs'!$EN441-1,IF($C441="WA",DH$17,DH$16)-1)/100,"")</f>
        <v>1.9724868171301631</v>
      </c>
      <c r="DJ441" s="48">
        <f ca="1">IF($EO441,OFFSET('Measure Summary'!$A$1,'IRP Inputs'!$EN441-1,'IRP Inputs'!DJ$14-1),"")*K441</f>
        <v>0.92329245882241695</v>
      </c>
      <c r="DK441" s="49">
        <f t="shared" ca="1" si="187"/>
        <v>0.28622066223494924</v>
      </c>
      <c r="DL441" s="48">
        <f t="shared" ca="1" si="195"/>
        <v>1.0032455897242005E-7</v>
      </c>
      <c r="DM441" s="50">
        <f t="shared" ca="1" si="195"/>
        <v>2.3299830864692765E-7</v>
      </c>
      <c r="DN441" s="50">
        <f t="shared" ca="1" si="195"/>
        <v>6.2158181694995296E-7</v>
      </c>
      <c r="DO441" s="50">
        <f t="shared" ca="1" si="195"/>
        <v>1.3570518096402647E-6</v>
      </c>
      <c r="DP441" s="50">
        <f t="shared" ca="1" si="195"/>
        <v>2.5260543286581139E-6</v>
      </c>
      <c r="DQ441" s="50">
        <f t="shared" ca="1" si="195"/>
        <v>4.1216374729615925E-6</v>
      </c>
      <c r="DR441" s="50">
        <f t="shared" ca="1" si="195"/>
        <v>5.9956825893412436E-6</v>
      </c>
      <c r="DS441" s="50">
        <f t="shared" ca="1" si="195"/>
        <v>7.8760766250841791E-6</v>
      </c>
      <c r="DT441" s="50">
        <f t="shared" ca="1" si="195"/>
        <v>9.4375364098198602E-6</v>
      </c>
      <c r="DU441" s="50">
        <f t="shared" ca="1" si="195"/>
        <v>1.0399945913005304E-5</v>
      </c>
      <c r="DV441" s="50">
        <f t="shared" ca="1" si="196"/>
        <v>1.0611294072239982E-5</v>
      </c>
      <c r="DW441" s="50">
        <f t="shared" ca="1" si="196"/>
        <v>1.0082172180187293E-5</v>
      </c>
      <c r="DX441" s="50">
        <f t="shared" ca="1" si="196"/>
        <v>8.9643077251991525E-6</v>
      </c>
      <c r="DY441" s="50">
        <f t="shared" ca="1" si="196"/>
        <v>7.4903584015686095E-6</v>
      </c>
      <c r="DZ441" s="50">
        <f t="shared" ca="1" si="196"/>
        <v>5.903775082257211E-6</v>
      </c>
      <c r="EA441" s="50">
        <f t="shared" ca="1" si="196"/>
        <v>4.3034912527440528E-6</v>
      </c>
      <c r="EB441" s="50">
        <f t="shared" ca="1" si="196"/>
        <v>2.8849967312793307E-6</v>
      </c>
      <c r="EC441" s="50">
        <f t="shared" ca="1" si="196"/>
        <v>1.4793505970764913E-6</v>
      </c>
      <c r="ED441" s="50">
        <f t="shared" ca="1" si="196"/>
        <v>0</v>
      </c>
      <c r="EE441" s="50">
        <f t="shared" ca="1" si="196"/>
        <v>0</v>
      </c>
      <c r="EF441" s="50">
        <f t="shared" ca="1" si="197"/>
        <v>0</v>
      </c>
      <c r="EG441" s="50">
        <f t="shared" ca="1" si="197"/>
        <v>0</v>
      </c>
      <c r="EH441" s="50">
        <f t="shared" ca="1" si="197"/>
        <v>0</v>
      </c>
      <c r="EI441" s="50">
        <f t="shared" ca="1" si="197"/>
        <v>0</v>
      </c>
      <c r="EJ441" s="49">
        <f t="shared" ca="1" si="197"/>
        <v>0</v>
      </c>
      <c r="EM441">
        <f t="shared" si="189"/>
        <v>418</v>
      </c>
      <c r="EN441">
        <f>MATCH(EM441,'Measure Summary'!$VY:$VY,0)</f>
        <v>422</v>
      </c>
      <c r="EO441" t="b">
        <f t="shared" si="188"/>
        <v>1</v>
      </c>
    </row>
    <row r="442" spans="1:145">
      <c r="A442" s="40" t="str">
        <f ca="1">IF($EO442,OFFSET('Measure Summary'!$A$1,'IRP Inputs'!$EN442-1,'IRP Inputs'!A$14-1),"")</f>
        <v>OR_Residential_LI - Single Family_Existing_Space Heating_Natural Gas_Furnace</v>
      </c>
      <c r="B442" t="str">
        <f ca="1">IF($EO442,OFFSET('Measure Summary'!$A$1,'IRP Inputs'!$EN442-1,'IRP Inputs'!B$14-1),"")</f>
        <v>Retrofit</v>
      </c>
      <c r="C442" t="str">
        <f ca="1">IF($EO442,OFFSET('Measure Summary'!$A$1,'IRP Inputs'!$EN442-1,'IRP Inputs'!C$14-1),"")</f>
        <v>OR</v>
      </c>
      <c r="D442" t="str">
        <f ca="1">IF($EO442,OFFSET('Measure Summary'!$A$1,'IRP Inputs'!$EN442-1,'IRP Inputs'!D$14-1),"")</f>
        <v>Residential</v>
      </c>
      <c r="E442" t="str">
        <f ca="1">IF($EO442,OFFSET('Measure Summary'!$A$1,'IRP Inputs'!$EN442-1,'IRP Inputs'!E$14-1),"")</f>
        <v>LI - Mobile Home</v>
      </c>
      <c r="F442" t="str">
        <f ca="1">IF($EO442,OFFSET('Measure Summary'!$A$1,'IRP Inputs'!$EN442-1,'IRP Inputs'!F$14-1),"")</f>
        <v>New</v>
      </c>
      <c r="G442" t="str">
        <f ca="1">IF($EO442,OFFSET('Measure Summary'!$A$1,'IRP Inputs'!$EN442-1,'IRP Inputs'!G$14-1),"")</f>
        <v>Water Heating</v>
      </c>
      <c r="H442" t="str">
        <f ca="1">IF($EO442,OFFSET('Measure Summary'!$A$1,'IRP Inputs'!$EN442-1,'IRP Inputs'!H$14-1),"")</f>
        <v>Water Heater - Desuperheater</v>
      </c>
      <c r="I442" t="str">
        <f ca="1">IF($EO442,OFFSET('Measure Summary'!$A$1,'IRP Inputs'!$EN442-1,'IRP Inputs'!I$14-1),"")</f>
        <v>ORM371</v>
      </c>
      <c r="J442" s="1" t="str">
        <f ca="1">IF($EO442,OFFSET('Measure Summary'!$A$1,'IRP Inputs'!$EN442-1,'IRP Inputs'!J$14-1),"")</f>
        <v>Installed</v>
      </c>
      <c r="K442" s="41">
        <f ca="1">IF($EO442,OFFSET('Measure Summary'!$A$1,'IRP Inputs'!$EN442-1,'IRP Inputs'!K$14-1),"")</f>
        <v>1449.47</v>
      </c>
      <c r="L442" s="1">
        <f ca="1">IF($EO442,OFFSET('Measure Summary'!$A$1,'IRP Inputs'!$EN442-1,'IRP Inputs'!L$14-1),"")</f>
        <v>20</v>
      </c>
      <c r="M442" s="42">
        <f ca="1">IF($EO442,OFFSET('Measure Summary'!$A$1,'IRP Inputs'!$EN442-1,'IRP Inputs'!M$14-1),"")</f>
        <v>0</v>
      </c>
      <c r="N442" s="43">
        <f ca="1">IF($EO442,OFFSET('Measure Summary'!$A$1,'IRP Inputs'!$EN442-1,'IRP Inputs'!N$14-1),"")</f>
        <v>0</v>
      </c>
      <c r="O442" s="43">
        <f ca="1">IF($EO442,OFFSET('Measure Summary'!$A$1,'IRP Inputs'!$EN442-1,'IRP Inputs'!O$14-1),"")</f>
        <v>0</v>
      </c>
      <c r="P442" s="43">
        <f ca="1">IF($EO442,OFFSET('Measure Summary'!$A$1,'IRP Inputs'!$EN442-1,'IRP Inputs'!P$14-1),"")</f>
        <v>0</v>
      </c>
      <c r="Q442" s="43">
        <f ca="1">IF($EO442,OFFSET('Measure Summary'!$A$1,'IRP Inputs'!$EN442-1,'IRP Inputs'!Q$14-1),"")</f>
        <v>0</v>
      </c>
      <c r="R442" s="43">
        <f ca="1">IF($EO442,OFFSET('Measure Summary'!$A$1,'IRP Inputs'!$EN442-1,'IRP Inputs'!R$14-1),"")</f>
        <v>0</v>
      </c>
      <c r="S442" s="43">
        <f ca="1">IF($EO442,OFFSET('Measure Summary'!$A$1,'IRP Inputs'!$EN442-1,'IRP Inputs'!S$14-1),"")</f>
        <v>0</v>
      </c>
      <c r="T442" s="43">
        <f ca="1">IF($EO442,OFFSET('Measure Summary'!$A$1,'IRP Inputs'!$EN442-1,'IRP Inputs'!T$14-1),"")</f>
        <v>0</v>
      </c>
      <c r="U442" s="43">
        <f ca="1">IF($EO442,OFFSET('Measure Summary'!$A$1,'IRP Inputs'!$EN442-1,'IRP Inputs'!U$14-1),"")</f>
        <v>0</v>
      </c>
      <c r="V442" s="43">
        <f ca="1">IF($EO442,OFFSET('Measure Summary'!$A$1,'IRP Inputs'!$EN442-1,'IRP Inputs'!V$14-1),"")</f>
        <v>0</v>
      </c>
      <c r="W442" s="43">
        <f ca="1">IF($EO442,OFFSET('Measure Summary'!$A$1,'IRP Inputs'!$EN442-1,'IRP Inputs'!W$14-1),"")</f>
        <v>0</v>
      </c>
      <c r="X442" s="43">
        <f ca="1">IF($EO442,OFFSET('Measure Summary'!$A$1,'IRP Inputs'!$EN442-1,'IRP Inputs'!X$14-1),"")</f>
        <v>0</v>
      </c>
      <c r="Y442" s="43">
        <f ca="1">IF($EO442,OFFSET('Measure Summary'!$A$1,'IRP Inputs'!$EN442-1,'IRP Inputs'!Y$14-1),"")</f>
        <v>0</v>
      </c>
      <c r="Z442" s="43">
        <f ca="1">IF($EO442,OFFSET('Measure Summary'!$A$1,'IRP Inputs'!$EN442-1,'IRP Inputs'!Z$14-1),"")</f>
        <v>0</v>
      </c>
      <c r="AA442" s="43">
        <f ca="1">IF($EO442,OFFSET('Measure Summary'!$A$1,'IRP Inputs'!$EN442-1,'IRP Inputs'!AA$14-1),"")</f>
        <v>0</v>
      </c>
      <c r="AB442" s="43">
        <f ca="1">IF($EO442,OFFSET('Measure Summary'!$A$1,'IRP Inputs'!$EN442-1,'IRP Inputs'!AB$14-1),"")</f>
        <v>0</v>
      </c>
      <c r="AC442" s="43">
        <f ca="1">IF($EO442,OFFSET('Measure Summary'!$A$1,'IRP Inputs'!$EN442-1,'IRP Inputs'!AC$14-1),"")</f>
        <v>0</v>
      </c>
      <c r="AD442" s="43">
        <f ca="1">IF($EO442,OFFSET('Measure Summary'!$A$1,'IRP Inputs'!$EN442-1,'IRP Inputs'!AD$14-1),"")</f>
        <v>0</v>
      </c>
      <c r="AE442" s="43">
        <f ca="1">IF($EO442,OFFSET('Measure Summary'!$A$1,'IRP Inputs'!$EN442-1,'IRP Inputs'!AE$14-1),"")</f>
        <v>0</v>
      </c>
      <c r="AF442" s="43">
        <f ca="1">IF($EO442,OFFSET('Measure Summary'!$A$1,'IRP Inputs'!$EN442-1,'IRP Inputs'!AF$14-1),"")</f>
        <v>0</v>
      </c>
      <c r="AG442" s="43">
        <f ca="1">IF($EO442,OFFSET('Measure Summary'!$A$1,'IRP Inputs'!$EN442-1,'IRP Inputs'!AG$14-1),"")</f>
        <v>0</v>
      </c>
      <c r="AH442" s="43">
        <f ca="1">IF($EO442,OFFSET('Measure Summary'!$A$1,'IRP Inputs'!$EN442-1,'IRP Inputs'!AH$14-1),"")</f>
        <v>0</v>
      </c>
      <c r="AI442" s="43">
        <f ca="1">IF($EO442,OFFSET('Measure Summary'!$A$1,'IRP Inputs'!$EN442-1,'IRP Inputs'!AI$14-1),"")</f>
        <v>0</v>
      </c>
      <c r="AJ442" s="43">
        <f ca="1">IF($EO442,OFFSET('Measure Summary'!$A$1,'IRP Inputs'!$EN442-1,'IRP Inputs'!AJ$14-1),"")</f>
        <v>0</v>
      </c>
      <c r="AK442" s="44">
        <f ca="1">IF($EO442,OFFSET('Measure Summary'!$A$1,'IRP Inputs'!$EN442-1,'IRP Inputs'!AK$14-1),"")</f>
        <v>0</v>
      </c>
      <c r="AL442" s="42">
        <f ca="1">IF($EO442,OFFSET('Measure Summary'!$A$1,'IRP Inputs'!$EN442-1,'IRP Inputs'!AL$14-1)*100,"")</f>
        <v>0</v>
      </c>
      <c r="AM442" s="43">
        <f ca="1">IF($EO442,OFFSET('Measure Summary'!$A$1,'IRP Inputs'!$EN442-1,'IRP Inputs'!AM$14-1)*100,"")</f>
        <v>0</v>
      </c>
      <c r="AN442" s="43">
        <f ca="1">IF($EO442,OFFSET('Measure Summary'!$A$1,'IRP Inputs'!$EN442-1,'IRP Inputs'!AN$14-1)*100,"")</f>
        <v>0</v>
      </c>
      <c r="AO442" s="43">
        <f ca="1">IF($EO442,OFFSET('Measure Summary'!$A$1,'IRP Inputs'!$EN442-1,'IRP Inputs'!AO$14-1)*100,"")</f>
        <v>0</v>
      </c>
      <c r="AP442" s="43">
        <f ca="1">IF($EO442,OFFSET('Measure Summary'!$A$1,'IRP Inputs'!$EN442-1,'IRP Inputs'!AP$14-1)*100,"")</f>
        <v>0</v>
      </c>
      <c r="AQ442" s="43">
        <f ca="1">IF($EO442,OFFSET('Measure Summary'!$A$1,'IRP Inputs'!$EN442-1,'IRP Inputs'!AQ$14-1)*100,"")</f>
        <v>0</v>
      </c>
      <c r="AR442" s="43">
        <f ca="1">IF($EO442,OFFSET('Measure Summary'!$A$1,'IRP Inputs'!$EN442-1,'IRP Inputs'!AR$14-1)*100,"")</f>
        <v>0</v>
      </c>
      <c r="AS442" s="43">
        <f ca="1">IF($EO442,OFFSET('Measure Summary'!$A$1,'IRP Inputs'!$EN442-1,'IRP Inputs'!AS$14-1)*100,"")</f>
        <v>0</v>
      </c>
      <c r="AT442" s="43">
        <f ca="1">IF($EO442,OFFSET('Measure Summary'!$A$1,'IRP Inputs'!$EN442-1,'IRP Inputs'!AT$14-1)*100,"")</f>
        <v>0</v>
      </c>
      <c r="AU442" s="43">
        <f ca="1">IF($EO442,OFFSET('Measure Summary'!$A$1,'IRP Inputs'!$EN442-1,'IRP Inputs'!AU$14-1)*100,"")</f>
        <v>0</v>
      </c>
      <c r="AV442" s="43">
        <f ca="1">IF($EO442,OFFSET('Measure Summary'!$A$1,'IRP Inputs'!$EN442-1,'IRP Inputs'!AV$14-1)*100,"")</f>
        <v>0</v>
      </c>
      <c r="AW442" s="43">
        <f ca="1">IF($EO442,OFFSET('Measure Summary'!$A$1,'IRP Inputs'!$EN442-1,'IRP Inputs'!AW$14-1)*100,"")</f>
        <v>0</v>
      </c>
      <c r="AX442" s="43">
        <f ca="1">IF($EO442,OFFSET('Measure Summary'!$A$1,'IRP Inputs'!$EN442-1,'IRP Inputs'!AX$14-1)*100,"")</f>
        <v>0</v>
      </c>
      <c r="AY442" s="43">
        <f ca="1">IF($EO442,OFFSET('Measure Summary'!$A$1,'IRP Inputs'!$EN442-1,'IRP Inputs'!AY$14-1)*100,"")</f>
        <v>0</v>
      </c>
      <c r="AZ442" s="43">
        <f ca="1">IF($EO442,OFFSET('Measure Summary'!$A$1,'IRP Inputs'!$EN442-1,'IRP Inputs'!AZ$14-1)*100,"")</f>
        <v>0</v>
      </c>
      <c r="BA442" s="43">
        <f ca="1">IF($EO442,OFFSET('Measure Summary'!$A$1,'IRP Inputs'!$EN442-1,'IRP Inputs'!BA$14-1)*100,"")</f>
        <v>0</v>
      </c>
      <c r="BB442" s="43">
        <f ca="1">IF($EO442,OFFSET('Measure Summary'!$A$1,'IRP Inputs'!$EN442-1,'IRP Inputs'!BB$14-1)*100,"")</f>
        <v>0</v>
      </c>
      <c r="BC442" s="43">
        <f ca="1">IF($EO442,OFFSET('Measure Summary'!$A$1,'IRP Inputs'!$EN442-1,'IRP Inputs'!BC$14-1)*100,"")</f>
        <v>0</v>
      </c>
      <c r="BD442" s="43">
        <f ca="1">IF($EO442,OFFSET('Measure Summary'!$A$1,'IRP Inputs'!$EN442-1,'IRP Inputs'!BD$14-1)*100,"")</f>
        <v>0</v>
      </c>
      <c r="BE442" s="43">
        <f ca="1">IF($EO442,OFFSET('Measure Summary'!$A$1,'IRP Inputs'!$EN442-1,'IRP Inputs'!BE$14-1)*100,"")</f>
        <v>0</v>
      </c>
      <c r="BF442" s="43">
        <f ca="1">IF($EO442,OFFSET('Measure Summary'!$A$1,'IRP Inputs'!$EN442-1,'IRP Inputs'!BF$14-1)*100,"")</f>
        <v>0</v>
      </c>
      <c r="BG442" s="43">
        <f ca="1">IF($EO442,OFFSET('Measure Summary'!$A$1,'IRP Inputs'!$EN442-1,'IRP Inputs'!BG$14-1)*100,"")</f>
        <v>0</v>
      </c>
      <c r="BH442" s="43">
        <f ca="1">IF($EO442,OFFSET('Measure Summary'!$A$1,'IRP Inputs'!$EN442-1,'IRP Inputs'!BH$14-1)*100,"")</f>
        <v>0</v>
      </c>
      <c r="BI442" s="43">
        <f ca="1">IF($EO442,OFFSET('Measure Summary'!$A$1,'IRP Inputs'!$EN442-1,'IRP Inputs'!BI$14-1)*100,"")</f>
        <v>0</v>
      </c>
      <c r="BJ442" s="44">
        <f ca="1">IF($EO442,OFFSET('Measure Summary'!$A$1,'IRP Inputs'!$EN442-1,'IRP Inputs'!BJ$14-1)*100,"")</f>
        <v>0</v>
      </c>
      <c r="BK442" s="42">
        <f ca="1">IF($EO442,OFFSET('Measure Summary'!$A$1,'IRP Inputs'!$EN442-1,'IRP Inputs'!BK$14-1)*100,"")</f>
        <v>0</v>
      </c>
      <c r="BL442" s="43">
        <f ca="1">IF($EO442,OFFSET('Measure Summary'!$A$1,'IRP Inputs'!$EN442-1,'IRP Inputs'!BL$14-1)*100,"")</f>
        <v>0</v>
      </c>
      <c r="BM442" s="43">
        <f ca="1">IF($EO442,OFFSET('Measure Summary'!$A$1,'IRP Inputs'!$EN442-1,'IRP Inputs'!BM$14-1)*100,"")</f>
        <v>0</v>
      </c>
      <c r="BN442" s="43">
        <f ca="1">IF($EO442,OFFSET('Measure Summary'!$A$1,'IRP Inputs'!$EN442-1,'IRP Inputs'!BN$14-1)*100,"")</f>
        <v>0</v>
      </c>
      <c r="BO442" s="43">
        <f ca="1">IF($EO442,OFFSET('Measure Summary'!$A$1,'IRP Inputs'!$EN442-1,'IRP Inputs'!BO$14-1)*100,"")</f>
        <v>0</v>
      </c>
      <c r="BP442" s="43">
        <f ca="1">IF($EO442,OFFSET('Measure Summary'!$A$1,'IRP Inputs'!$EN442-1,'IRP Inputs'!BP$14-1)*100,"")</f>
        <v>0</v>
      </c>
      <c r="BQ442" s="43">
        <f ca="1">IF($EO442,OFFSET('Measure Summary'!$A$1,'IRP Inputs'!$EN442-1,'IRP Inputs'!BQ$14-1)*100,"")</f>
        <v>0</v>
      </c>
      <c r="BR442" s="43">
        <f ca="1">IF($EO442,OFFSET('Measure Summary'!$A$1,'IRP Inputs'!$EN442-1,'IRP Inputs'!BR$14-1)*100,"")</f>
        <v>0</v>
      </c>
      <c r="BS442" s="43">
        <f ca="1">IF($EO442,OFFSET('Measure Summary'!$A$1,'IRP Inputs'!$EN442-1,'IRP Inputs'!BS$14-1)*100,"")</f>
        <v>0</v>
      </c>
      <c r="BT442" s="43">
        <f ca="1">IF($EO442,OFFSET('Measure Summary'!$A$1,'IRP Inputs'!$EN442-1,'IRP Inputs'!BT$14-1)*100,"")</f>
        <v>0</v>
      </c>
      <c r="BU442" s="43">
        <f ca="1">IF($EO442,OFFSET('Measure Summary'!$A$1,'IRP Inputs'!$EN442-1,'IRP Inputs'!BU$14-1)*100,"")</f>
        <v>0</v>
      </c>
      <c r="BV442" s="43">
        <f ca="1">IF($EO442,OFFSET('Measure Summary'!$A$1,'IRP Inputs'!$EN442-1,'IRP Inputs'!BV$14-1)*100,"")</f>
        <v>0</v>
      </c>
      <c r="BW442" s="43">
        <f ca="1">IF($EO442,OFFSET('Measure Summary'!$A$1,'IRP Inputs'!$EN442-1,'IRP Inputs'!BW$14-1)*100,"")</f>
        <v>0</v>
      </c>
      <c r="BX442" s="43">
        <f ca="1">IF($EO442,OFFSET('Measure Summary'!$A$1,'IRP Inputs'!$EN442-1,'IRP Inputs'!BX$14-1)*100,"")</f>
        <v>0</v>
      </c>
      <c r="BY442" s="43">
        <f ca="1">IF($EO442,OFFSET('Measure Summary'!$A$1,'IRP Inputs'!$EN442-1,'IRP Inputs'!BY$14-1)*100,"")</f>
        <v>0</v>
      </c>
      <c r="BZ442" s="43">
        <f ca="1">IF($EO442,OFFSET('Measure Summary'!$A$1,'IRP Inputs'!$EN442-1,'IRP Inputs'!BZ$14-1)*100,"")</f>
        <v>0</v>
      </c>
      <c r="CA442" s="43">
        <f ca="1">IF($EO442,OFFSET('Measure Summary'!$A$1,'IRP Inputs'!$EN442-1,'IRP Inputs'!CA$14-1)*100,"")</f>
        <v>0</v>
      </c>
      <c r="CB442" s="43">
        <f ca="1">IF($EO442,OFFSET('Measure Summary'!$A$1,'IRP Inputs'!$EN442-1,'IRP Inputs'!CB$14-1)*100,"")</f>
        <v>0</v>
      </c>
      <c r="CC442" s="43">
        <f ca="1">IF($EO442,OFFSET('Measure Summary'!$A$1,'IRP Inputs'!$EN442-1,'IRP Inputs'!CC$14-1)*100,"")</f>
        <v>0</v>
      </c>
      <c r="CD442" s="43">
        <f ca="1">IF($EO442,OFFSET('Measure Summary'!$A$1,'IRP Inputs'!$EN442-1,'IRP Inputs'!CD$14-1)*100,"")</f>
        <v>0</v>
      </c>
      <c r="CE442" s="43">
        <f ca="1">IF($EO442,OFFSET('Measure Summary'!$A$1,'IRP Inputs'!$EN442-1,'IRP Inputs'!CE$14-1)*100,"")</f>
        <v>0</v>
      </c>
      <c r="CF442" s="43">
        <f ca="1">IF($EO442,OFFSET('Measure Summary'!$A$1,'IRP Inputs'!$EN442-1,'IRP Inputs'!CF$14-1)*100,"")</f>
        <v>0</v>
      </c>
      <c r="CG442" s="43">
        <f ca="1">IF($EO442,OFFSET('Measure Summary'!$A$1,'IRP Inputs'!$EN442-1,'IRP Inputs'!CG$14-1)*100,"")</f>
        <v>0</v>
      </c>
      <c r="CH442" s="43">
        <f ca="1">IF($EO442,OFFSET('Measure Summary'!$A$1,'IRP Inputs'!$EN442-1,'IRP Inputs'!CH$14-1)*100,"")</f>
        <v>0</v>
      </c>
      <c r="CI442" s="44">
        <f ca="1">IF($EO442,OFFSET('Measure Summary'!$A$1,'IRP Inputs'!$EN442-1,'IRP Inputs'!CI$14-1)*100,"")</f>
        <v>0</v>
      </c>
      <c r="CJ442" s="45">
        <f ca="1">IF($EO442,OFFSET('Measure Summary'!$A$1,'IRP Inputs'!$EN442-1,IF($C442="WA",CJ$17,CJ$16)-1)/100,"")</f>
        <v>7.4655976203464851</v>
      </c>
      <c r="CK442" s="46">
        <f ca="1">IF($EO442,OFFSET('Measure Summary'!$A$1,'IRP Inputs'!$EN442-1,IF($C442="WA",CK$17,CK$16)-1)/100,"")</f>
        <v>7.4607764697588346</v>
      </c>
      <c r="CL442" s="46">
        <f ca="1">IF($EO442,OFFSET('Measure Summary'!$A$1,'IRP Inputs'!$EN442-1,IF($C442="WA",CL$17,CL$16)-1)/100,"")</f>
        <v>7.4569183477167815</v>
      </c>
      <c r="CM442" s="46">
        <f ca="1">IF($EO442,OFFSET('Measure Summary'!$A$1,'IRP Inputs'!$EN442-1,IF($C442="WA",CM$17,CM$16)-1)/100,"")</f>
        <v>7.4537527299739104</v>
      </c>
      <c r="CN442" s="46">
        <f ca="1">IF($EO442,OFFSET('Measure Summary'!$A$1,'IRP Inputs'!$EN442-1,IF($C442="WA",CN$17,CN$16)-1)/100,"")</f>
        <v>7.4517922855731236</v>
      </c>
      <c r="CO442" s="46">
        <f ca="1">IF($EO442,OFFSET('Measure Summary'!$A$1,'IRP Inputs'!$EN442-1,IF($C442="WA",CO$17,CO$16)-1)/100,"")</f>
        <v>7.4503774408192269</v>
      </c>
      <c r="CP442" s="46">
        <f ca="1">IF($EO442,OFFSET('Measure Summary'!$A$1,'IRP Inputs'!$EN442-1,IF($C442="WA",CP$17,CP$16)-1)/100,"")</f>
        <v>7.4493082388275891</v>
      </c>
      <c r="CQ442" s="46">
        <f ca="1">IF($EO442,OFFSET('Measure Summary'!$A$1,'IRP Inputs'!$EN442-1,IF($C442="WA",CQ$17,CQ$16)-1)/100,"")</f>
        <v>7.4484717956955082</v>
      </c>
      <c r="CR442" s="46">
        <f ca="1">IF($EO442,OFFSET('Measure Summary'!$A$1,'IRP Inputs'!$EN442-1,IF($C442="WA",CR$17,CR$16)-1)/100,"")</f>
        <v>7.4477995578047809</v>
      </c>
      <c r="CS442" s="46">
        <f ca="1">IF($EO442,OFFSET('Measure Summary'!$A$1,'IRP Inputs'!$EN442-1,IF($C442="WA",CS$17,CS$16)-1)/100,"")</f>
        <v>7.4472474862413582</v>
      </c>
      <c r="CT442" s="46">
        <f ca="1">IF($EO442,OFFSET('Measure Summary'!$A$1,'IRP Inputs'!$EN442-1,IF($C442="WA",CT$17,CT$16)-1)/100,"")</f>
        <v>7.4464022251217212</v>
      </c>
      <c r="CU442" s="46">
        <f ca="1">IF($EO442,OFFSET('Measure Summary'!$A$1,'IRP Inputs'!$EN442-1,IF($C442="WA",CU$17,CU$16)-1)/100,"")</f>
        <v>7.445564233999951</v>
      </c>
      <c r="CV442" s="46">
        <f ca="1">IF($EO442,OFFSET('Measure Summary'!$A$1,'IRP Inputs'!$EN442-1,IF($C442="WA",CV$17,CV$16)-1)/100,"")</f>
        <v>7.4448235699392216</v>
      </c>
      <c r="CW442" s="46">
        <f ca="1">IF($EO442,OFFSET('Measure Summary'!$A$1,'IRP Inputs'!$EN442-1,IF($C442="WA",CW$17,CW$16)-1)/100,"")</f>
        <v>7.4442119606077242</v>
      </c>
      <c r="CX442" s="46">
        <f ca="1">IF($EO442,OFFSET('Measure Summary'!$A$1,'IRP Inputs'!$EN442-1,IF($C442="WA",CX$17,CX$16)-1)/100,"")</f>
        <v>7.4437401812090567</v>
      </c>
      <c r="CY442" s="46">
        <f ca="1">IF($EO442,OFFSET('Measure Summary'!$A$1,'IRP Inputs'!$EN442-1,IF($C442="WA",CY$17,CY$16)-1)/100,"")</f>
        <v>7.443367990615851</v>
      </c>
      <c r="CZ442" s="46">
        <f ca="1">IF($EO442,OFFSET('Measure Summary'!$A$1,'IRP Inputs'!$EN442-1,IF($C442="WA",CZ$17,CZ$16)-1)/100,"")</f>
        <v>7.4430727965069616</v>
      </c>
      <c r="DA442" s="46">
        <f ca="1">IF($EO442,OFFSET('Measure Summary'!$A$1,'IRP Inputs'!$EN442-1,IF($C442="WA",DA$17,DA$16)-1)/100,"")</f>
        <v>7.4423532679180422</v>
      </c>
      <c r="DB442" s="46">
        <f ca="1">IF($EO442,OFFSET('Measure Summary'!$A$1,'IRP Inputs'!$EN442-1,IF($C442="WA",DB$17,DB$16)-1)/100,"")</f>
        <v>7.4420304573545071</v>
      </c>
      <c r="DC442" s="46">
        <f ca="1">IF($EO442,OFFSET('Measure Summary'!$A$1,'IRP Inputs'!$EN442-1,IF($C442="WA",DC$17,DC$16)-1)/100,"")</f>
        <v>7.4418787058561291</v>
      </c>
      <c r="DD442" s="46">
        <f ca="1">IF($EO442,OFFSET('Measure Summary'!$A$1,'IRP Inputs'!$EN442-1,IF($C442="WA",DD$17,DD$16)-1)/100,"")</f>
        <v>7.441825559818934</v>
      </c>
      <c r="DE442" s="46">
        <f ca="1">IF($EO442,OFFSET('Measure Summary'!$A$1,'IRP Inputs'!$EN442-1,IF($C442="WA",DE$17,DE$16)-1)/100,"")</f>
        <v>7.4418381204048591</v>
      </c>
      <c r="DF442" s="46">
        <f ca="1">IF($EO442,OFFSET('Measure Summary'!$A$1,'IRP Inputs'!$EN442-1,IF($C442="WA",DF$17,DF$16)-1)/100,"")</f>
        <v>7.4418381204048556</v>
      </c>
      <c r="DG442" s="46">
        <f ca="1">IF($EO442,OFFSET('Measure Summary'!$A$1,'IRP Inputs'!$EN442-1,IF($C442="WA",DG$17,DG$16)-1)/100,"")</f>
        <v>7.4418381204048627</v>
      </c>
      <c r="DH442" s="47">
        <f ca="1">IF($EO442,OFFSET('Measure Summary'!$A$1,'IRP Inputs'!$EN442-1,IF($C442="WA",DH$17,DH$16)-1)/100,"")</f>
        <v>7.4418381204048583</v>
      </c>
      <c r="DJ442" s="48">
        <f ca="1">IF($EO442,OFFSET('Measure Summary'!$A$1,'IRP Inputs'!$EN442-1,'IRP Inputs'!DJ$14-1),"")*K442</f>
        <v>437.34794780697018</v>
      </c>
      <c r="DK442" s="49">
        <f t="shared" ca="1" si="187"/>
        <v>135.57786382016076</v>
      </c>
      <c r="DL442" s="48">
        <f t="shared" ca="1" si="195"/>
        <v>0</v>
      </c>
      <c r="DM442" s="50">
        <f t="shared" ca="1" si="195"/>
        <v>0</v>
      </c>
      <c r="DN442" s="50">
        <f t="shared" ca="1" si="195"/>
        <v>0</v>
      </c>
      <c r="DO442" s="50">
        <f t="shared" ca="1" si="195"/>
        <v>0</v>
      </c>
      <c r="DP442" s="50">
        <f t="shared" ca="1" si="195"/>
        <v>0</v>
      </c>
      <c r="DQ442" s="50">
        <f t="shared" ca="1" si="195"/>
        <v>0</v>
      </c>
      <c r="DR442" s="50">
        <f t="shared" ca="1" si="195"/>
        <v>0</v>
      </c>
      <c r="DS442" s="50">
        <f t="shared" ca="1" si="195"/>
        <v>0</v>
      </c>
      <c r="DT442" s="50">
        <f t="shared" ca="1" si="195"/>
        <v>0</v>
      </c>
      <c r="DU442" s="50">
        <f t="shared" ca="1" si="195"/>
        <v>0</v>
      </c>
      <c r="DV442" s="50">
        <f t="shared" ca="1" si="196"/>
        <v>0</v>
      </c>
      <c r="DW442" s="50">
        <f t="shared" ca="1" si="196"/>
        <v>0</v>
      </c>
      <c r="DX442" s="50">
        <f t="shared" ca="1" si="196"/>
        <v>0</v>
      </c>
      <c r="DY442" s="50">
        <f t="shared" ca="1" si="196"/>
        <v>0</v>
      </c>
      <c r="DZ442" s="50">
        <f t="shared" ca="1" si="196"/>
        <v>0</v>
      </c>
      <c r="EA442" s="50">
        <f t="shared" ca="1" si="196"/>
        <v>0</v>
      </c>
      <c r="EB442" s="50">
        <f t="shared" ca="1" si="196"/>
        <v>0</v>
      </c>
      <c r="EC442" s="50">
        <f t="shared" ca="1" si="196"/>
        <v>0</v>
      </c>
      <c r="ED442" s="50">
        <f t="shared" ca="1" si="196"/>
        <v>0</v>
      </c>
      <c r="EE442" s="50">
        <f t="shared" ca="1" si="196"/>
        <v>0</v>
      </c>
      <c r="EF442" s="50">
        <f t="shared" ca="1" si="197"/>
        <v>0</v>
      </c>
      <c r="EG442" s="50">
        <f t="shared" ca="1" si="197"/>
        <v>0</v>
      </c>
      <c r="EH442" s="50">
        <f t="shared" ca="1" si="197"/>
        <v>0</v>
      </c>
      <c r="EI442" s="50">
        <f t="shared" ca="1" si="197"/>
        <v>0</v>
      </c>
      <c r="EJ442" s="49">
        <f t="shared" ca="1" si="197"/>
        <v>0</v>
      </c>
      <c r="EM442">
        <f t="shared" si="189"/>
        <v>419</v>
      </c>
      <c r="EN442">
        <f>MATCH(EM442,'Measure Summary'!$VY:$VY,0)</f>
        <v>423</v>
      </c>
      <c r="EO442" t="b">
        <f t="shared" si="188"/>
        <v>1</v>
      </c>
    </row>
    <row r="443" spans="1:145">
      <c r="A443" s="40" t="str">
        <f ca="1">IF($EO443,OFFSET('Measure Summary'!$A$1,'IRP Inputs'!$EN443-1,'IRP Inputs'!A$14-1),"")</f>
        <v>OR_Residential_LI - Single Family_Existing_Space Heating_Natural Gas_Furnace</v>
      </c>
      <c r="B443" t="str">
        <f ca="1">IF($EO443,OFFSET('Measure Summary'!$A$1,'IRP Inputs'!$EN443-1,'IRP Inputs'!B$14-1),"")</f>
        <v>Retrofit</v>
      </c>
      <c r="C443" t="str">
        <f ca="1">IF($EO443,OFFSET('Measure Summary'!$A$1,'IRP Inputs'!$EN443-1,'IRP Inputs'!C$14-1),"")</f>
        <v>OR</v>
      </c>
      <c r="D443" t="str">
        <f ca="1">IF($EO443,OFFSET('Measure Summary'!$A$1,'IRP Inputs'!$EN443-1,'IRP Inputs'!D$14-1),"")</f>
        <v>Residential</v>
      </c>
      <c r="E443" t="str">
        <f ca="1">IF($EO443,OFFSET('Measure Summary'!$A$1,'IRP Inputs'!$EN443-1,'IRP Inputs'!E$14-1),"")</f>
        <v>LI - Mobile Home</v>
      </c>
      <c r="F443" t="str">
        <f ca="1">IF($EO443,OFFSET('Measure Summary'!$A$1,'IRP Inputs'!$EN443-1,'IRP Inputs'!F$14-1),"")</f>
        <v>New</v>
      </c>
      <c r="G443" t="str">
        <f ca="1">IF($EO443,OFFSET('Measure Summary'!$A$1,'IRP Inputs'!$EN443-1,'IRP Inputs'!G$14-1),"")</f>
        <v>Water Heating</v>
      </c>
      <c r="H443" t="str">
        <f ca="1">IF($EO443,OFFSET('Measure Summary'!$A$1,'IRP Inputs'!$EN443-1,'IRP Inputs'!H$14-1),"")</f>
        <v>Water Heater - Temperature Setback</v>
      </c>
      <c r="I443" t="str">
        <f ca="1">IF($EO443,OFFSET('Measure Summary'!$A$1,'IRP Inputs'!$EN443-1,'IRP Inputs'!I$14-1),"")</f>
        <v>ORM372</v>
      </c>
      <c r="J443" s="1" t="str">
        <f ca="1">IF($EO443,OFFSET('Measure Summary'!$A$1,'IRP Inputs'!$EN443-1,'IRP Inputs'!J$14-1),"")</f>
        <v>Water Set at 120°F</v>
      </c>
      <c r="K443" s="41">
        <f ca="1">IF($EO443,OFFSET('Measure Summary'!$A$1,'IRP Inputs'!$EN443-1,'IRP Inputs'!K$14-1),"")</f>
        <v>5.09</v>
      </c>
      <c r="L443" s="1">
        <f ca="1">IF($EO443,OFFSET('Measure Summary'!$A$1,'IRP Inputs'!$EN443-1,'IRP Inputs'!L$14-1),"")</f>
        <v>2</v>
      </c>
      <c r="M443" s="42">
        <f ca="1">IF($EO443,OFFSET('Measure Summary'!$A$1,'IRP Inputs'!$EN443-1,'IRP Inputs'!M$14-1),"")</f>
        <v>0</v>
      </c>
      <c r="N443" s="43">
        <f ca="1">IF($EO443,OFFSET('Measure Summary'!$A$1,'IRP Inputs'!$EN443-1,'IRP Inputs'!N$14-1),"")</f>
        <v>0</v>
      </c>
      <c r="O443" s="43">
        <f ca="1">IF($EO443,OFFSET('Measure Summary'!$A$1,'IRP Inputs'!$EN443-1,'IRP Inputs'!O$14-1),"")</f>
        <v>0</v>
      </c>
      <c r="P443" s="43">
        <f ca="1">IF($EO443,OFFSET('Measure Summary'!$A$1,'IRP Inputs'!$EN443-1,'IRP Inputs'!P$14-1),"")</f>
        <v>0</v>
      </c>
      <c r="Q443" s="43">
        <f ca="1">IF($EO443,OFFSET('Measure Summary'!$A$1,'IRP Inputs'!$EN443-1,'IRP Inputs'!Q$14-1),"")</f>
        <v>0</v>
      </c>
      <c r="R443" s="43">
        <f ca="1">IF($EO443,OFFSET('Measure Summary'!$A$1,'IRP Inputs'!$EN443-1,'IRP Inputs'!R$14-1),"")</f>
        <v>0</v>
      </c>
      <c r="S443" s="43">
        <f ca="1">IF($EO443,OFFSET('Measure Summary'!$A$1,'IRP Inputs'!$EN443-1,'IRP Inputs'!S$14-1),"")</f>
        <v>0</v>
      </c>
      <c r="T443" s="43">
        <f ca="1">IF($EO443,OFFSET('Measure Summary'!$A$1,'IRP Inputs'!$EN443-1,'IRP Inputs'!T$14-1),"")</f>
        <v>0</v>
      </c>
      <c r="U443" s="43">
        <f ca="1">IF($EO443,OFFSET('Measure Summary'!$A$1,'IRP Inputs'!$EN443-1,'IRP Inputs'!U$14-1),"")</f>
        <v>0</v>
      </c>
      <c r="V443" s="43">
        <f ca="1">IF($EO443,OFFSET('Measure Summary'!$A$1,'IRP Inputs'!$EN443-1,'IRP Inputs'!V$14-1),"")</f>
        <v>0</v>
      </c>
      <c r="W443" s="43">
        <f ca="1">IF($EO443,OFFSET('Measure Summary'!$A$1,'IRP Inputs'!$EN443-1,'IRP Inputs'!W$14-1),"")</f>
        <v>0</v>
      </c>
      <c r="X443" s="43">
        <f ca="1">IF($EO443,OFFSET('Measure Summary'!$A$1,'IRP Inputs'!$EN443-1,'IRP Inputs'!X$14-1),"")</f>
        <v>0</v>
      </c>
      <c r="Y443" s="43">
        <f ca="1">IF($EO443,OFFSET('Measure Summary'!$A$1,'IRP Inputs'!$EN443-1,'IRP Inputs'!Y$14-1),"")</f>
        <v>0</v>
      </c>
      <c r="Z443" s="43">
        <f ca="1">IF($EO443,OFFSET('Measure Summary'!$A$1,'IRP Inputs'!$EN443-1,'IRP Inputs'!Z$14-1),"")</f>
        <v>0</v>
      </c>
      <c r="AA443" s="43">
        <f ca="1">IF($EO443,OFFSET('Measure Summary'!$A$1,'IRP Inputs'!$EN443-1,'IRP Inputs'!AA$14-1),"")</f>
        <v>0</v>
      </c>
      <c r="AB443" s="43">
        <f ca="1">IF($EO443,OFFSET('Measure Summary'!$A$1,'IRP Inputs'!$EN443-1,'IRP Inputs'!AB$14-1),"")</f>
        <v>0</v>
      </c>
      <c r="AC443" s="43">
        <f ca="1">IF($EO443,OFFSET('Measure Summary'!$A$1,'IRP Inputs'!$EN443-1,'IRP Inputs'!AC$14-1),"")</f>
        <v>0</v>
      </c>
      <c r="AD443" s="43">
        <f ca="1">IF($EO443,OFFSET('Measure Summary'!$A$1,'IRP Inputs'!$EN443-1,'IRP Inputs'!AD$14-1),"")</f>
        <v>0</v>
      </c>
      <c r="AE443" s="43">
        <f ca="1">IF($EO443,OFFSET('Measure Summary'!$A$1,'IRP Inputs'!$EN443-1,'IRP Inputs'!AE$14-1),"")</f>
        <v>0</v>
      </c>
      <c r="AF443" s="43">
        <f ca="1">IF($EO443,OFFSET('Measure Summary'!$A$1,'IRP Inputs'!$EN443-1,'IRP Inputs'!AF$14-1),"")</f>
        <v>0</v>
      </c>
      <c r="AG443" s="43">
        <f ca="1">IF($EO443,OFFSET('Measure Summary'!$A$1,'IRP Inputs'!$EN443-1,'IRP Inputs'!AG$14-1),"")</f>
        <v>0</v>
      </c>
      <c r="AH443" s="43">
        <f ca="1">IF($EO443,OFFSET('Measure Summary'!$A$1,'IRP Inputs'!$EN443-1,'IRP Inputs'!AH$14-1),"")</f>
        <v>0</v>
      </c>
      <c r="AI443" s="43">
        <f ca="1">IF($EO443,OFFSET('Measure Summary'!$A$1,'IRP Inputs'!$EN443-1,'IRP Inputs'!AI$14-1),"")</f>
        <v>0</v>
      </c>
      <c r="AJ443" s="43">
        <f ca="1">IF($EO443,OFFSET('Measure Summary'!$A$1,'IRP Inputs'!$EN443-1,'IRP Inputs'!AJ$14-1),"")</f>
        <v>0</v>
      </c>
      <c r="AK443" s="44">
        <f ca="1">IF($EO443,OFFSET('Measure Summary'!$A$1,'IRP Inputs'!$EN443-1,'IRP Inputs'!AK$14-1),"")</f>
        <v>0</v>
      </c>
      <c r="AL443" s="42">
        <f ca="1">IF($EO443,OFFSET('Measure Summary'!$A$1,'IRP Inputs'!$EN443-1,'IRP Inputs'!AL$14-1)*100,"")</f>
        <v>0</v>
      </c>
      <c r="AM443" s="43">
        <f ca="1">IF($EO443,OFFSET('Measure Summary'!$A$1,'IRP Inputs'!$EN443-1,'IRP Inputs'!AM$14-1)*100,"")</f>
        <v>0</v>
      </c>
      <c r="AN443" s="43">
        <f ca="1">IF($EO443,OFFSET('Measure Summary'!$A$1,'IRP Inputs'!$EN443-1,'IRP Inputs'!AN$14-1)*100,"")</f>
        <v>0</v>
      </c>
      <c r="AO443" s="43">
        <f ca="1">IF($EO443,OFFSET('Measure Summary'!$A$1,'IRP Inputs'!$EN443-1,'IRP Inputs'!AO$14-1)*100,"")</f>
        <v>0</v>
      </c>
      <c r="AP443" s="43">
        <f ca="1">IF($EO443,OFFSET('Measure Summary'!$A$1,'IRP Inputs'!$EN443-1,'IRP Inputs'!AP$14-1)*100,"")</f>
        <v>0</v>
      </c>
      <c r="AQ443" s="43">
        <f ca="1">IF($EO443,OFFSET('Measure Summary'!$A$1,'IRP Inputs'!$EN443-1,'IRP Inputs'!AQ$14-1)*100,"")</f>
        <v>0</v>
      </c>
      <c r="AR443" s="43">
        <f ca="1">IF($EO443,OFFSET('Measure Summary'!$A$1,'IRP Inputs'!$EN443-1,'IRP Inputs'!AR$14-1)*100,"")</f>
        <v>0</v>
      </c>
      <c r="AS443" s="43">
        <f ca="1">IF($EO443,OFFSET('Measure Summary'!$A$1,'IRP Inputs'!$EN443-1,'IRP Inputs'!AS$14-1)*100,"")</f>
        <v>0</v>
      </c>
      <c r="AT443" s="43">
        <f ca="1">IF($EO443,OFFSET('Measure Summary'!$A$1,'IRP Inputs'!$EN443-1,'IRP Inputs'!AT$14-1)*100,"")</f>
        <v>0</v>
      </c>
      <c r="AU443" s="43">
        <f ca="1">IF($EO443,OFFSET('Measure Summary'!$A$1,'IRP Inputs'!$EN443-1,'IRP Inputs'!AU$14-1)*100,"")</f>
        <v>0</v>
      </c>
      <c r="AV443" s="43">
        <f ca="1">IF($EO443,OFFSET('Measure Summary'!$A$1,'IRP Inputs'!$EN443-1,'IRP Inputs'!AV$14-1)*100,"")</f>
        <v>0</v>
      </c>
      <c r="AW443" s="43">
        <f ca="1">IF($EO443,OFFSET('Measure Summary'!$A$1,'IRP Inputs'!$EN443-1,'IRP Inputs'!AW$14-1)*100,"")</f>
        <v>0</v>
      </c>
      <c r="AX443" s="43">
        <f ca="1">IF($EO443,OFFSET('Measure Summary'!$A$1,'IRP Inputs'!$EN443-1,'IRP Inputs'!AX$14-1)*100,"")</f>
        <v>0</v>
      </c>
      <c r="AY443" s="43">
        <f ca="1">IF($EO443,OFFSET('Measure Summary'!$A$1,'IRP Inputs'!$EN443-1,'IRP Inputs'!AY$14-1)*100,"")</f>
        <v>0</v>
      </c>
      <c r="AZ443" s="43">
        <f ca="1">IF($EO443,OFFSET('Measure Summary'!$A$1,'IRP Inputs'!$EN443-1,'IRP Inputs'!AZ$14-1)*100,"")</f>
        <v>0</v>
      </c>
      <c r="BA443" s="43">
        <f ca="1">IF($EO443,OFFSET('Measure Summary'!$A$1,'IRP Inputs'!$EN443-1,'IRP Inputs'!BA$14-1)*100,"")</f>
        <v>0</v>
      </c>
      <c r="BB443" s="43">
        <f ca="1">IF($EO443,OFFSET('Measure Summary'!$A$1,'IRP Inputs'!$EN443-1,'IRP Inputs'!BB$14-1)*100,"")</f>
        <v>0</v>
      </c>
      <c r="BC443" s="43">
        <f ca="1">IF($EO443,OFFSET('Measure Summary'!$A$1,'IRP Inputs'!$EN443-1,'IRP Inputs'!BC$14-1)*100,"")</f>
        <v>0</v>
      </c>
      <c r="BD443" s="43">
        <f ca="1">IF($EO443,OFFSET('Measure Summary'!$A$1,'IRP Inputs'!$EN443-1,'IRP Inputs'!BD$14-1)*100,"")</f>
        <v>0</v>
      </c>
      <c r="BE443" s="43">
        <f ca="1">IF($EO443,OFFSET('Measure Summary'!$A$1,'IRP Inputs'!$EN443-1,'IRP Inputs'!BE$14-1)*100,"")</f>
        <v>0</v>
      </c>
      <c r="BF443" s="43">
        <f ca="1">IF($EO443,OFFSET('Measure Summary'!$A$1,'IRP Inputs'!$EN443-1,'IRP Inputs'!BF$14-1)*100,"")</f>
        <v>0</v>
      </c>
      <c r="BG443" s="43">
        <f ca="1">IF($EO443,OFFSET('Measure Summary'!$A$1,'IRP Inputs'!$EN443-1,'IRP Inputs'!BG$14-1)*100,"")</f>
        <v>0</v>
      </c>
      <c r="BH443" s="43">
        <f ca="1">IF($EO443,OFFSET('Measure Summary'!$A$1,'IRP Inputs'!$EN443-1,'IRP Inputs'!BH$14-1)*100,"")</f>
        <v>0</v>
      </c>
      <c r="BI443" s="43">
        <f ca="1">IF($EO443,OFFSET('Measure Summary'!$A$1,'IRP Inputs'!$EN443-1,'IRP Inputs'!BI$14-1)*100,"")</f>
        <v>0</v>
      </c>
      <c r="BJ443" s="44">
        <f ca="1">IF($EO443,OFFSET('Measure Summary'!$A$1,'IRP Inputs'!$EN443-1,'IRP Inputs'!BJ$14-1)*100,"")</f>
        <v>0</v>
      </c>
      <c r="BK443" s="42">
        <f ca="1">IF($EO443,OFFSET('Measure Summary'!$A$1,'IRP Inputs'!$EN443-1,'IRP Inputs'!BK$14-1)*100,"")</f>
        <v>0</v>
      </c>
      <c r="BL443" s="43">
        <f ca="1">IF($EO443,OFFSET('Measure Summary'!$A$1,'IRP Inputs'!$EN443-1,'IRP Inputs'!BL$14-1)*100,"")</f>
        <v>0</v>
      </c>
      <c r="BM443" s="43">
        <f ca="1">IF($EO443,OFFSET('Measure Summary'!$A$1,'IRP Inputs'!$EN443-1,'IRP Inputs'!BM$14-1)*100,"")</f>
        <v>0</v>
      </c>
      <c r="BN443" s="43">
        <f ca="1">IF($EO443,OFFSET('Measure Summary'!$A$1,'IRP Inputs'!$EN443-1,'IRP Inputs'!BN$14-1)*100,"")</f>
        <v>0</v>
      </c>
      <c r="BO443" s="43">
        <f ca="1">IF($EO443,OFFSET('Measure Summary'!$A$1,'IRP Inputs'!$EN443-1,'IRP Inputs'!BO$14-1)*100,"")</f>
        <v>0</v>
      </c>
      <c r="BP443" s="43">
        <f ca="1">IF($EO443,OFFSET('Measure Summary'!$A$1,'IRP Inputs'!$EN443-1,'IRP Inputs'!BP$14-1)*100,"")</f>
        <v>0</v>
      </c>
      <c r="BQ443" s="43">
        <f ca="1">IF($EO443,OFFSET('Measure Summary'!$A$1,'IRP Inputs'!$EN443-1,'IRP Inputs'!BQ$14-1)*100,"")</f>
        <v>0</v>
      </c>
      <c r="BR443" s="43">
        <f ca="1">IF($EO443,OFFSET('Measure Summary'!$A$1,'IRP Inputs'!$EN443-1,'IRP Inputs'!BR$14-1)*100,"")</f>
        <v>0</v>
      </c>
      <c r="BS443" s="43">
        <f ca="1">IF($EO443,OFFSET('Measure Summary'!$A$1,'IRP Inputs'!$EN443-1,'IRP Inputs'!BS$14-1)*100,"")</f>
        <v>0</v>
      </c>
      <c r="BT443" s="43">
        <f ca="1">IF($EO443,OFFSET('Measure Summary'!$A$1,'IRP Inputs'!$EN443-1,'IRP Inputs'!BT$14-1)*100,"")</f>
        <v>0</v>
      </c>
      <c r="BU443" s="43">
        <f ca="1">IF($EO443,OFFSET('Measure Summary'!$A$1,'IRP Inputs'!$EN443-1,'IRP Inputs'!BU$14-1)*100,"")</f>
        <v>0</v>
      </c>
      <c r="BV443" s="43">
        <f ca="1">IF($EO443,OFFSET('Measure Summary'!$A$1,'IRP Inputs'!$EN443-1,'IRP Inputs'!BV$14-1)*100,"")</f>
        <v>0</v>
      </c>
      <c r="BW443" s="43">
        <f ca="1">IF($EO443,OFFSET('Measure Summary'!$A$1,'IRP Inputs'!$EN443-1,'IRP Inputs'!BW$14-1)*100,"")</f>
        <v>0</v>
      </c>
      <c r="BX443" s="43">
        <f ca="1">IF($EO443,OFFSET('Measure Summary'!$A$1,'IRP Inputs'!$EN443-1,'IRP Inputs'!BX$14-1)*100,"")</f>
        <v>0</v>
      </c>
      <c r="BY443" s="43">
        <f ca="1">IF($EO443,OFFSET('Measure Summary'!$A$1,'IRP Inputs'!$EN443-1,'IRP Inputs'!BY$14-1)*100,"")</f>
        <v>0</v>
      </c>
      <c r="BZ443" s="43">
        <f ca="1">IF($EO443,OFFSET('Measure Summary'!$A$1,'IRP Inputs'!$EN443-1,'IRP Inputs'!BZ$14-1)*100,"")</f>
        <v>0</v>
      </c>
      <c r="CA443" s="43">
        <f ca="1">IF($EO443,OFFSET('Measure Summary'!$A$1,'IRP Inputs'!$EN443-1,'IRP Inputs'!CA$14-1)*100,"")</f>
        <v>0</v>
      </c>
      <c r="CB443" s="43">
        <f ca="1">IF($EO443,OFFSET('Measure Summary'!$A$1,'IRP Inputs'!$EN443-1,'IRP Inputs'!CB$14-1)*100,"")</f>
        <v>0</v>
      </c>
      <c r="CC443" s="43">
        <f ca="1">IF($EO443,OFFSET('Measure Summary'!$A$1,'IRP Inputs'!$EN443-1,'IRP Inputs'!CC$14-1)*100,"")</f>
        <v>0</v>
      </c>
      <c r="CD443" s="43">
        <f ca="1">IF($EO443,OFFSET('Measure Summary'!$A$1,'IRP Inputs'!$EN443-1,'IRP Inputs'!CD$14-1)*100,"")</f>
        <v>0</v>
      </c>
      <c r="CE443" s="43">
        <f ca="1">IF($EO443,OFFSET('Measure Summary'!$A$1,'IRP Inputs'!$EN443-1,'IRP Inputs'!CE$14-1)*100,"")</f>
        <v>0</v>
      </c>
      <c r="CF443" s="43">
        <f ca="1">IF($EO443,OFFSET('Measure Summary'!$A$1,'IRP Inputs'!$EN443-1,'IRP Inputs'!CF$14-1)*100,"")</f>
        <v>0</v>
      </c>
      <c r="CG443" s="43">
        <f ca="1">IF($EO443,OFFSET('Measure Summary'!$A$1,'IRP Inputs'!$EN443-1,'IRP Inputs'!CG$14-1)*100,"")</f>
        <v>0</v>
      </c>
      <c r="CH443" s="43">
        <f ca="1">IF($EO443,OFFSET('Measure Summary'!$A$1,'IRP Inputs'!$EN443-1,'IRP Inputs'!CH$14-1)*100,"")</f>
        <v>0</v>
      </c>
      <c r="CI443" s="44">
        <f ca="1">IF($EO443,OFFSET('Measure Summary'!$A$1,'IRP Inputs'!$EN443-1,'IRP Inputs'!CI$14-1)*100,"")</f>
        <v>0</v>
      </c>
      <c r="CJ443" s="45">
        <f ca="1">IF($EO443,OFFSET('Measure Summary'!$A$1,'IRP Inputs'!$EN443-1,IF($C443="WA",CJ$17,CJ$16)-1)/100,"")</f>
        <v>4.3252569265940952</v>
      </c>
      <c r="CK443" s="46">
        <f ca="1">IF($EO443,OFFSET('Measure Summary'!$A$1,'IRP Inputs'!$EN443-1,IF($C443="WA",CK$17,CK$16)-1)/100,"")</f>
        <v>4.322463752352216</v>
      </c>
      <c r="CL443" s="46">
        <f ca="1">IF($EO443,OFFSET('Measure Summary'!$A$1,'IRP Inputs'!$EN443-1,IF($C443="WA",CL$17,CL$16)-1)/100,"")</f>
        <v>4.3202285168178811</v>
      </c>
      <c r="CM443" s="46">
        <f ca="1">IF($EO443,OFFSET('Measure Summary'!$A$1,'IRP Inputs'!$EN443-1,IF($C443="WA",CM$17,CM$16)-1)/100,"")</f>
        <v>4.3183944894880417</v>
      </c>
      <c r="CN443" s="46">
        <f ca="1">IF($EO443,OFFSET('Measure Summary'!$A$1,'IRP Inputs'!$EN443-1,IF($C443="WA",CN$17,CN$16)-1)/100,"")</f>
        <v>4.3172586894952065</v>
      </c>
      <c r="CO443" s="46">
        <f ca="1">IF($EO443,OFFSET('Measure Summary'!$A$1,'IRP Inputs'!$EN443-1,IF($C443="WA",CO$17,CO$16)-1)/100,"")</f>
        <v>4.3164389872579498</v>
      </c>
      <c r="CP443" s="46">
        <f ca="1">IF($EO443,OFFSET('Measure Summary'!$A$1,'IRP Inputs'!$EN443-1,IF($C443="WA",CP$17,CP$16)-1)/100,"")</f>
        <v>4.3158195360692533</v>
      </c>
      <c r="CQ443" s="46">
        <f ca="1">IF($EO443,OFFSET('Measure Summary'!$A$1,'IRP Inputs'!$EN443-1,IF($C443="WA",CQ$17,CQ$16)-1)/100,"")</f>
        <v>4.3153349356883171</v>
      </c>
      <c r="CR443" s="46">
        <f ca="1">IF($EO443,OFFSET('Measure Summary'!$A$1,'IRP Inputs'!$EN443-1,IF($C443="WA",CR$17,CR$16)-1)/100,"")</f>
        <v>4.3149454689984355</v>
      </c>
      <c r="CS443" s="46">
        <f ca="1">IF($EO443,OFFSET('Measure Summary'!$A$1,'IRP Inputs'!$EN443-1,IF($C443="WA",CS$17,CS$16)-1)/100,"")</f>
        <v>4.3146256216834438</v>
      </c>
      <c r="CT443" s="46">
        <f ca="1">IF($EO443,OFFSET('Measure Summary'!$A$1,'IRP Inputs'!$EN443-1,IF($C443="WA",CT$17,CT$16)-1)/100,"")</f>
        <v>4.3141359125270711</v>
      </c>
      <c r="CU443" s="46">
        <f ca="1">IF($EO443,OFFSET('Measure Summary'!$A$1,'IRP Inputs'!$EN443-1,IF($C443="WA",CU$17,CU$16)-1)/100,"")</f>
        <v>4.3136504153052551</v>
      </c>
      <c r="CV443" s="46">
        <f ca="1">IF($EO443,OFFSET('Measure Summary'!$A$1,'IRP Inputs'!$EN443-1,IF($C443="WA",CV$17,CV$16)-1)/100,"")</f>
        <v>4.3132213053368567</v>
      </c>
      <c r="CW443" s="46">
        <f ca="1">IF($EO443,OFFSET('Measure Summary'!$A$1,'IRP Inputs'!$EN443-1,IF($C443="WA",CW$17,CW$16)-1)/100,"")</f>
        <v>4.3128669643139466</v>
      </c>
      <c r="CX443" s="46">
        <f ca="1">IF($EO443,OFFSET('Measure Summary'!$A$1,'IRP Inputs'!$EN443-1,IF($C443="WA",CX$17,CX$16)-1)/100,"")</f>
        <v>4.3125936349415808</v>
      </c>
      <c r="CY443" s="46">
        <f ca="1">IF($EO443,OFFSET('Measure Summary'!$A$1,'IRP Inputs'!$EN443-1,IF($C443="WA",CY$17,CY$16)-1)/100,"")</f>
        <v>4.312378003183329</v>
      </c>
      <c r="CZ443" s="46">
        <f ca="1">IF($EO443,OFFSET('Measure Summary'!$A$1,'IRP Inputs'!$EN443-1,IF($C443="WA",CZ$17,CZ$16)-1)/100,"")</f>
        <v>4.3122069799874518</v>
      </c>
      <c r="DA443" s="46">
        <f ca="1">IF($EO443,OFFSET('Measure Summary'!$A$1,'IRP Inputs'!$EN443-1,IF($C443="WA",DA$17,DA$16)-1)/100,"")</f>
        <v>4.3117901150328457</v>
      </c>
      <c r="DB443" s="46">
        <f ca="1">IF($EO443,OFFSET('Measure Summary'!$A$1,'IRP Inputs'!$EN443-1,IF($C443="WA",DB$17,DB$16)-1)/100,"")</f>
        <v>4.3116030920111257</v>
      </c>
      <c r="DC443" s="46">
        <f ca="1">IF($EO443,OFFSET('Measure Summary'!$A$1,'IRP Inputs'!$EN443-1,IF($C443="WA",DC$17,DC$16)-1)/100,"")</f>
        <v>4.3115151735010668</v>
      </c>
      <c r="DD443" s="46">
        <f ca="1">IF($EO443,OFFSET('Measure Summary'!$A$1,'IRP Inputs'!$EN443-1,IF($C443="WA",DD$17,DD$16)-1)/100,"")</f>
        <v>4.3114843828963236</v>
      </c>
      <c r="DE443" s="46">
        <f ca="1">IF($EO443,OFFSET('Measure Summary'!$A$1,'IRP Inputs'!$EN443-1,IF($C443="WA",DE$17,DE$16)-1)/100,"")</f>
        <v>4.3114916599776816</v>
      </c>
      <c r="DF443" s="46">
        <f ca="1">IF($EO443,OFFSET('Measure Summary'!$A$1,'IRP Inputs'!$EN443-1,IF($C443="WA",DF$17,DF$16)-1)/100,"")</f>
        <v>4.3114916599776798</v>
      </c>
      <c r="DG443" s="46">
        <f ca="1">IF($EO443,OFFSET('Measure Summary'!$A$1,'IRP Inputs'!$EN443-1,IF($C443="WA",DG$17,DG$16)-1)/100,"")</f>
        <v>4.3114916599776834</v>
      </c>
      <c r="DH443" s="47">
        <f ca="1">IF($EO443,OFFSET('Measure Summary'!$A$1,'IRP Inputs'!$EN443-1,IF($C443="WA",DH$17,DH$16)-1)/100,"")</f>
        <v>4.3114916599776816</v>
      </c>
      <c r="DJ443" s="48">
        <f ca="1">IF($EO443,OFFSET('Measure Summary'!$A$1,'IRP Inputs'!$EN443-1,'IRP Inputs'!DJ$14-1),"")*K443</f>
        <v>1.5358034690869615</v>
      </c>
      <c r="DK443" s="49">
        <f t="shared" ca="1" si="187"/>
        <v>0.47609907541695806</v>
      </c>
      <c r="DL443" s="48">
        <f t="shared" ca="1" si="195"/>
        <v>0</v>
      </c>
      <c r="DM443" s="50">
        <f t="shared" ca="1" si="195"/>
        <v>0</v>
      </c>
      <c r="DN443" s="50">
        <f t="shared" ca="1" si="195"/>
        <v>0</v>
      </c>
      <c r="DO443" s="50">
        <f t="shared" ca="1" si="195"/>
        <v>0</v>
      </c>
      <c r="DP443" s="50">
        <f t="shared" ca="1" si="195"/>
        <v>0</v>
      </c>
      <c r="DQ443" s="50">
        <f t="shared" ca="1" si="195"/>
        <v>0</v>
      </c>
      <c r="DR443" s="50">
        <f t="shared" ca="1" si="195"/>
        <v>0</v>
      </c>
      <c r="DS443" s="50">
        <f t="shared" ca="1" si="195"/>
        <v>0</v>
      </c>
      <c r="DT443" s="50">
        <f t="shared" ca="1" si="195"/>
        <v>0</v>
      </c>
      <c r="DU443" s="50">
        <f t="shared" ca="1" si="195"/>
        <v>0</v>
      </c>
      <c r="DV443" s="50">
        <f t="shared" ca="1" si="196"/>
        <v>0</v>
      </c>
      <c r="DW443" s="50">
        <f t="shared" ca="1" si="196"/>
        <v>0</v>
      </c>
      <c r="DX443" s="50">
        <f t="shared" ca="1" si="196"/>
        <v>0</v>
      </c>
      <c r="DY443" s="50">
        <f t="shared" ca="1" si="196"/>
        <v>0</v>
      </c>
      <c r="DZ443" s="50">
        <f t="shared" ca="1" si="196"/>
        <v>0</v>
      </c>
      <c r="EA443" s="50">
        <f t="shared" ca="1" si="196"/>
        <v>0</v>
      </c>
      <c r="EB443" s="50">
        <f t="shared" ca="1" si="196"/>
        <v>0</v>
      </c>
      <c r="EC443" s="50">
        <f t="shared" ca="1" si="196"/>
        <v>0</v>
      </c>
      <c r="ED443" s="50">
        <f t="shared" ca="1" si="196"/>
        <v>0</v>
      </c>
      <c r="EE443" s="50">
        <f t="shared" ca="1" si="196"/>
        <v>0</v>
      </c>
      <c r="EF443" s="50">
        <f t="shared" ca="1" si="197"/>
        <v>0</v>
      </c>
      <c r="EG443" s="50">
        <f t="shared" ca="1" si="197"/>
        <v>0</v>
      </c>
      <c r="EH443" s="50">
        <f t="shared" ca="1" si="197"/>
        <v>0</v>
      </c>
      <c r="EI443" s="50">
        <f t="shared" ca="1" si="197"/>
        <v>0</v>
      </c>
      <c r="EJ443" s="49">
        <f t="shared" ca="1" si="197"/>
        <v>0</v>
      </c>
      <c r="EM443">
        <f t="shared" si="189"/>
        <v>420</v>
      </c>
      <c r="EN443">
        <f>MATCH(EM443,'Measure Summary'!$VY:$VY,0)</f>
        <v>424</v>
      </c>
      <c r="EO443" t="b">
        <f t="shared" si="188"/>
        <v>1</v>
      </c>
    </row>
    <row r="444" spans="1:145">
      <c r="A444" s="40" t="str">
        <f ca="1">IF($EO444,OFFSET('Measure Summary'!$A$1,'IRP Inputs'!$EN444-1,'IRP Inputs'!A$14-1),"")</f>
        <v>OR_Residential_LI - Single Family_Existing_Space Heating_Natural Gas_Furnace</v>
      </c>
      <c r="B444" t="str">
        <f ca="1">IF($EO444,OFFSET('Measure Summary'!$A$1,'IRP Inputs'!$EN444-1,'IRP Inputs'!B$14-1),"")</f>
        <v>Retrofit</v>
      </c>
      <c r="C444" t="str">
        <f ca="1">IF($EO444,OFFSET('Measure Summary'!$A$1,'IRP Inputs'!$EN444-1,'IRP Inputs'!C$14-1),"")</f>
        <v>OR</v>
      </c>
      <c r="D444" t="str">
        <f ca="1">IF($EO444,OFFSET('Measure Summary'!$A$1,'IRP Inputs'!$EN444-1,'IRP Inputs'!D$14-1),"")</f>
        <v>Residential</v>
      </c>
      <c r="E444" t="str">
        <f ca="1">IF($EO444,OFFSET('Measure Summary'!$A$1,'IRP Inputs'!$EN444-1,'IRP Inputs'!E$14-1),"")</f>
        <v>LI - Mobile Home</v>
      </c>
      <c r="F444" t="str">
        <f ca="1">IF($EO444,OFFSET('Measure Summary'!$A$1,'IRP Inputs'!$EN444-1,'IRP Inputs'!F$14-1),"")</f>
        <v>New</v>
      </c>
      <c r="G444" t="str">
        <f ca="1">IF($EO444,OFFSET('Measure Summary'!$A$1,'IRP Inputs'!$EN444-1,'IRP Inputs'!G$14-1),"")</f>
        <v>Water Heating</v>
      </c>
      <c r="H444" t="str">
        <f ca="1">IF($EO444,OFFSET('Measure Summary'!$A$1,'IRP Inputs'!$EN444-1,'IRP Inputs'!H$14-1),"")</f>
        <v>Water Heater - Tank Blanket/Insulation</v>
      </c>
      <c r="I444" t="str">
        <f ca="1">IF($EO444,OFFSET('Measure Summary'!$A$1,'IRP Inputs'!$EN444-1,'IRP Inputs'!I$14-1),"")</f>
        <v>ORM373</v>
      </c>
      <c r="J444" s="1" t="str">
        <f ca="1">IF($EO444,OFFSET('Measure Summary'!$A$1,'IRP Inputs'!$EN444-1,'IRP Inputs'!J$14-1),"")</f>
        <v>Installed</v>
      </c>
      <c r="K444" s="41">
        <f ca="1">IF($EO444,OFFSET('Measure Summary'!$A$1,'IRP Inputs'!$EN444-1,'IRP Inputs'!K$14-1),"")</f>
        <v>38.68</v>
      </c>
      <c r="L444" s="1">
        <f ca="1">IF($EO444,OFFSET('Measure Summary'!$A$1,'IRP Inputs'!$EN444-1,'IRP Inputs'!L$14-1),"")</f>
        <v>5</v>
      </c>
      <c r="M444" s="42">
        <f ca="1">IF($EO444,OFFSET('Measure Summary'!$A$1,'IRP Inputs'!$EN444-1,'IRP Inputs'!M$14-1),"")</f>
        <v>0</v>
      </c>
      <c r="N444" s="43">
        <f ca="1">IF($EO444,OFFSET('Measure Summary'!$A$1,'IRP Inputs'!$EN444-1,'IRP Inputs'!N$14-1),"")</f>
        <v>0</v>
      </c>
      <c r="O444" s="43">
        <f ca="1">IF($EO444,OFFSET('Measure Summary'!$A$1,'IRP Inputs'!$EN444-1,'IRP Inputs'!O$14-1),"")</f>
        <v>0</v>
      </c>
      <c r="P444" s="43">
        <f ca="1">IF($EO444,OFFSET('Measure Summary'!$A$1,'IRP Inputs'!$EN444-1,'IRP Inputs'!P$14-1),"")</f>
        <v>0</v>
      </c>
      <c r="Q444" s="43">
        <f ca="1">IF($EO444,OFFSET('Measure Summary'!$A$1,'IRP Inputs'!$EN444-1,'IRP Inputs'!Q$14-1),"")</f>
        <v>0</v>
      </c>
      <c r="R444" s="43">
        <f ca="1">IF($EO444,OFFSET('Measure Summary'!$A$1,'IRP Inputs'!$EN444-1,'IRP Inputs'!R$14-1),"")</f>
        <v>0</v>
      </c>
      <c r="S444" s="43">
        <f ca="1">IF($EO444,OFFSET('Measure Summary'!$A$1,'IRP Inputs'!$EN444-1,'IRP Inputs'!S$14-1),"")</f>
        <v>0</v>
      </c>
      <c r="T444" s="43">
        <f ca="1">IF($EO444,OFFSET('Measure Summary'!$A$1,'IRP Inputs'!$EN444-1,'IRP Inputs'!T$14-1),"")</f>
        <v>0</v>
      </c>
      <c r="U444" s="43">
        <f ca="1">IF($EO444,OFFSET('Measure Summary'!$A$1,'IRP Inputs'!$EN444-1,'IRP Inputs'!U$14-1),"")</f>
        <v>0</v>
      </c>
      <c r="V444" s="43">
        <f ca="1">IF($EO444,OFFSET('Measure Summary'!$A$1,'IRP Inputs'!$EN444-1,'IRP Inputs'!V$14-1),"")</f>
        <v>0</v>
      </c>
      <c r="W444" s="43">
        <f ca="1">IF($EO444,OFFSET('Measure Summary'!$A$1,'IRP Inputs'!$EN444-1,'IRP Inputs'!W$14-1),"")</f>
        <v>0</v>
      </c>
      <c r="X444" s="43">
        <f ca="1">IF($EO444,OFFSET('Measure Summary'!$A$1,'IRP Inputs'!$EN444-1,'IRP Inputs'!X$14-1),"")</f>
        <v>0</v>
      </c>
      <c r="Y444" s="43">
        <f ca="1">IF($EO444,OFFSET('Measure Summary'!$A$1,'IRP Inputs'!$EN444-1,'IRP Inputs'!Y$14-1),"")</f>
        <v>0</v>
      </c>
      <c r="Z444" s="43">
        <f ca="1">IF($EO444,OFFSET('Measure Summary'!$A$1,'IRP Inputs'!$EN444-1,'IRP Inputs'!Z$14-1),"")</f>
        <v>0</v>
      </c>
      <c r="AA444" s="43">
        <f ca="1">IF($EO444,OFFSET('Measure Summary'!$A$1,'IRP Inputs'!$EN444-1,'IRP Inputs'!AA$14-1),"")</f>
        <v>0</v>
      </c>
      <c r="AB444" s="43">
        <f ca="1">IF($EO444,OFFSET('Measure Summary'!$A$1,'IRP Inputs'!$EN444-1,'IRP Inputs'!AB$14-1),"")</f>
        <v>0</v>
      </c>
      <c r="AC444" s="43">
        <f ca="1">IF($EO444,OFFSET('Measure Summary'!$A$1,'IRP Inputs'!$EN444-1,'IRP Inputs'!AC$14-1),"")</f>
        <v>0</v>
      </c>
      <c r="AD444" s="43">
        <f ca="1">IF($EO444,OFFSET('Measure Summary'!$A$1,'IRP Inputs'!$EN444-1,'IRP Inputs'!AD$14-1),"")</f>
        <v>0</v>
      </c>
      <c r="AE444" s="43">
        <f ca="1">IF($EO444,OFFSET('Measure Summary'!$A$1,'IRP Inputs'!$EN444-1,'IRP Inputs'!AE$14-1),"")</f>
        <v>0</v>
      </c>
      <c r="AF444" s="43">
        <f ca="1">IF($EO444,OFFSET('Measure Summary'!$A$1,'IRP Inputs'!$EN444-1,'IRP Inputs'!AF$14-1),"")</f>
        <v>0</v>
      </c>
      <c r="AG444" s="43">
        <f ca="1">IF($EO444,OFFSET('Measure Summary'!$A$1,'IRP Inputs'!$EN444-1,'IRP Inputs'!AG$14-1),"")</f>
        <v>0</v>
      </c>
      <c r="AH444" s="43">
        <f ca="1">IF($EO444,OFFSET('Measure Summary'!$A$1,'IRP Inputs'!$EN444-1,'IRP Inputs'!AH$14-1),"")</f>
        <v>0</v>
      </c>
      <c r="AI444" s="43">
        <f ca="1">IF($EO444,OFFSET('Measure Summary'!$A$1,'IRP Inputs'!$EN444-1,'IRP Inputs'!AI$14-1),"")</f>
        <v>0</v>
      </c>
      <c r="AJ444" s="43">
        <f ca="1">IF($EO444,OFFSET('Measure Summary'!$A$1,'IRP Inputs'!$EN444-1,'IRP Inputs'!AJ$14-1),"")</f>
        <v>0</v>
      </c>
      <c r="AK444" s="44">
        <f ca="1">IF($EO444,OFFSET('Measure Summary'!$A$1,'IRP Inputs'!$EN444-1,'IRP Inputs'!AK$14-1),"")</f>
        <v>0</v>
      </c>
      <c r="AL444" s="42">
        <f ca="1">IF($EO444,OFFSET('Measure Summary'!$A$1,'IRP Inputs'!$EN444-1,'IRP Inputs'!AL$14-1)*100,"")</f>
        <v>0</v>
      </c>
      <c r="AM444" s="43">
        <f ca="1">IF($EO444,OFFSET('Measure Summary'!$A$1,'IRP Inputs'!$EN444-1,'IRP Inputs'!AM$14-1)*100,"")</f>
        <v>0</v>
      </c>
      <c r="AN444" s="43">
        <f ca="1">IF($EO444,OFFSET('Measure Summary'!$A$1,'IRP Inputs'!$EN444-1,'IRP Inputs'!AN$14-1)*100,"")</f>
        <v>0</v>
      </c>
      <c r="AO444" s="43">
        <f ca="1">IF($EO444,OFFSET('Measure Summary'!$A$1,'IRP Inputs'!$EN444-1,'IRP Inputs'!AO$14-1)*100,"")</f>
        <v>0</v>
      </c>
      <c r="AP444" s="43">
        <f ca="1">IF($EO444,OFFSET('Measure Summary'!$A$1,'IRP Inputs'!$EN444-1,'IRP Inputs'!AP$14-1)*100,"")</f>
        <v>0</v>
      </c>
      <c r="AQ444" s="43">
        <f ca="1">IF($EO444,OFFSET('Measure Summary'!$A$1,'IRP Inputs'!$EN444-1,'IRP Inputs'!AQ$14-1)*100,"")</f>
        <v>0</v>
      </c>
      <c r="AR444" s="43">
        <f ca="1">IF($EO444,OFFSET('Measure Summary'!$A$1,'IRP Inputs'!$EN444-1,'IRP Inputs'!AR$14-1)*100,"")</f>
        <v>0</v>
      </c>
      <c r="AS444" s="43">
        <f ca="1">IF($EO444,OFFSET('Measure Summary'!$A$1,'IRP Inputs'!$EN444-1,'IRP Inputs'!AS$14-1)*100,"")</f>
        <v>0</v>
      </c>
      <c r="AT444" s="43">
        <f ca="1">IF($EO444,OFFSET('Measure Summary'!$A$1,'IRP Inputs'!$EN444-1,'IRP Inputs'!AT$14-1)*100,"")</f>
        <v>0</v>
      </c>
      <c r="AU444" s="43">
        <f ca="1">IF($EO444,OFFSET('Measure Summary'!$A$1,'IRP Inputs'!$EN444-1,'IRP Inputs'!AU$14-1)*100,"")</f>
        <v>0</v>
      </c>
      <c r="AV444" s="43">
        <f ca="1">IF($EO444,OFFSET('Measure Summary'!$A$1,'IRP Inputs'!$EN444-1,'IRP Inputs'!AV$14-1)*100,"")</f>
        <v>0</v>
      </c>
      <c r="AW444" s="43">
        <f ca="1">IF($EO444,OFFSET('Measure Summary'!$A$1,'IRP Inputs'!$EN444-1,'IRP Inputs'!AW$14-1)*100,"")</f>
        <v>0</v>
      </c>
      <c r="AX444" s="43">
        <f ca="1">IF($EO444,OFFSET('Measure Summary'!$A$1,'IRP Inputs'!$EN444-1,'IRP Inputs'!AX$14-1)*100,"")</f>
        <v>0</v>
      </c>
      <c r="AY444" s="43">
        <f ca="1">IF($EO444,OFFSET('Measure Summary'!$A$1,'IRP Inputs'!$EN444-1,'IRP Inputs'!AY$14-1)*100,"")</f>
        <v>0</v>
      </c>
      <c r="AZ444" s="43">
        <f ca="1">IF($EO444,OFFSET('Measure Summary'!$A$1,'IRP Inputs'!$EN444-1,'IRP Inputs'!AZ$14-1)*100,"")</f>
        <v>0</v>
      </c>
      <c r="BA444" s="43">
        <f ca="1">IF($EO444,OFFSET('Measure Summary'!$A$1,'IRP Inputs'!$EN444-1,'IRP Inputs'!BA$14-1)*100,"")</f>
        <v>0</v>
      </c>
      <c r="BB444" s="43">
        <f ca="1">IF($EO444,OFFSET('Measure Summary'!$A$1,'IRP Inputs'!$EN444-1,'IRP Inputs'!BB$14-1)*100,"")</f>
        <v>0</v>
      </c>
      <c r="BC444" s="43">
        <f ca="1">IF($EO444,OFFSET('Measure Summary'!$A$1,'IRP Inputs'!$EN444-1,'IRP Inputs'!BC$14-1)*100,"")</f>
        <v>0</v>
      </c>
      <c r="BD444" s="43">
        <f ca="1">IF($EO444,OFFSET('Measure Summary'!$A$1,'IRP Inputs'!$EN444-1,'IRP Inputs'!BD$14-1)*100,"")</f>
        <v>0</v>
      </c>
      <c r="BE444" s="43">
        <f ca="1">IF($EO444,OFFSET('Measure Summary'!$A$1,'IRP Inputs'!$EN444-1,'IRP Inputs'!BE$14-1)*100,"")</f>
        <v>0</v>
      </c>
      <c r="BF444" s="43">
        <f ca="1">IF($EO444,OFFSET('Measure Summary'!$A$1,'IRP Inputs'!$EN444-1,'IRP Inputs'!BF$14-1)*100,"")</f>
        <v>0</v>
      </c>
      <c r="BG444" s="43">
        <f ca="1">IF($EO444,OFFSET('Measure Summary'!$A$1,'IRP Inputs'!$EN444-1,'IRP Inputs'!BG$14-1)*100,"")</f>
        <v>0</v>
      </c>
      <c r="BH444" s="43">
        <f ca="1">IF($EO444,OFFSET('Measure Summary'!$A$1,'IRP Inputs'!$EN444-1,'IRP Inputs'!BH$14-1)*100,"")</f>
        <v>0</v>
      </c>
      <c r="BI444" s="43">
        <f ca="1">IF($EO444,OFFSET('Measure Summary'!$A$1,'IRP Inputs'!$EN444-1,'IRP Inputs'!BI$14-1)*100,"")</f>
        <v>0</v>
      </c>
      <c r="BJ444" s="44">
        <f ca="1">IF($EO444,OFFSET('Measure Summary'!$A$1,'IRP Inputs'!$EN444-1,'IRP Inputs'!BJ$14-1)*100,"")</f>
        <v>0</v>
      </c>
      <c r="BK444" s="42">
        <f ca="1">IF($EO444,OFFSET('Measure Summary'!$A$1,'IRP Inputs'!$EN444-1,'IRP Inputs'!BK$14-1)*100,"")</f>
        <v>0</v>
      </c>
      <c r="BL444" s="43">
        <f ca="1">IF($EO444,OFFSET('Measure Summary'!$A$1,'IRP Inputs'!$EN444-1,'IRP Inputs'!BL$14-1)*100,"")</f>
        <v>0</v>
      </c>
      <c r="BM444" s="43">
        <f ca="1">IF($EO444,OFFSET('Measure Summary'!$A$1,'IRP Inputs'!$EN444-1,'IRP Inputs'!BM$14-1)*100,"")</f>
        <v>0</v>
      </c>
      <c r="BN444" s="43">
        <f ca="1">IF($EO444,OFFSET('Measure Summary'!$A$1,'IRP Inputs'!$EN444-1,'IRP Inputs'!BN$14-1)*100,"")</f>
        <v>0</v>
      </c>
      <c r="BO444" s="43">
        <f ca="1">IF($EO444,OFFSET('Measure Summary'!$A$1,'IRP Inputs'!$EN444-1,'IRP Inputs'!BO$14-1)*100,"")</f>
        <v>0</v>
      </c>
      <c r="BP444" s="43">
        <f ca="1">IF($EO444,OFFSET('Measure Summary'!$A$1,'IRP Inputs'!$EN444-1,'IRP Inputs'!BP$14-1)*100,"")</f>
        <v>0</v>
      </c>
      <c r="BQ444" s="43">
        <f ca="1">IF($EO444,OFFSET('Measure Summary'!$A$1,'IRP Inputs'!$EN444-1,'IRP Inputs'!BQ$14-1)*100,"")</f>
        <v>0</v>
      </c>
      <c r="BR444" s="43">
        <f ca="1">IF($EO444,OFFSET('Measure Summary'!$A$1,'IRP Inputs'!$EN444-1,'IRP Inputs'!BR$14-1)*100,"")</f>
        <v>0</v>
      </c>
      <c r="BS444" s="43">
        <f ca="1">IF($EO444,OFFSET('Measure Summary'!$A$1,'IRP Inputs'!$EN444-1,'IRP Inputs'!BS$14-1)*100,"")</f>
        <v>0</v>
      </c>
      <c r="BT444" s="43">
        <f ca="1">IF($EO444,OFFSET('Measure Summary'!$A$1,'IRP Inputs'!$EN444-1,'IRP Inputs'!BT$14-1)*100,"")</f>
        <v>0</v>
      </c>
      <c r="BU444" s="43">
        <f ca="1">IF($EO444,OFFSET('Measure Summary'!$A$1,'IRP Inputs'!$EN444-1,'IRP Inputs'!BU$14-1)*100,"")</f>
        <v>0</v>
      </c>
      <c r="BV444" s="43">
        <f ca="1">IF($EO444,OFFSET('Measure Summary'!$A$1,'IRP Inputs'!$EN444-1,'IRP Inputs'!BV$14-1)*100,"")</f>
        <v>0</v>
      </c>
      <c r="BW444" s="43">
        <f ca="1">IF($EO444,OFFSET('Measure Summary'!$A$1,'IRP Inputs'!$EN444-1,'IRP Inputs'!BW$14-1)*100,"")</f>
        <v>0</v>
      </c>
      <c r="BX444" s="43">
        <f ca="1">IF($EO444,OFFSET('Measure Summary'!$A$1,'IRP Inputs'!$EN444-1,'IRP Inputs'!BX$14-1)*100,"")</f>
        <v>0</v>
      </c>
      <c r="BY444" s="43">
        <f ca="1">IF($EO444,OFFSET('Measure Summary'!$A$1,'IRP Inputs'!$EN444-1,'IRP Inputs'!BY$14-1)*100,"")</f>
        <v>0</v>
      </c>
      <c r="BZ444" s="43">
        <f ca="1">IF($EO444,OFFSET('Measure Summary'!$A$1,'IRP Inputs'!$EN444-1,'IRP Inputs'!BZ$14-1)*100,"")</f>
        <v>0</v>
      </c>
      <c r="CA444" s="43">
        <f ca="1">IF($EO444,OFFSET('Measure Summary'!$A$1,'IRP Inputs'!$EN444-1,'IRP Inputs'!CA$14-1)*100,"")</f>
        <v>0</v>
      </c>
      <c r="CB444" s="43">
        <f ca="1">IF($EO444,OFFSET('Measure Summary'!$A$1,'IRP Inputs'!$EN444-1,'IRP Inputs'!CB$14-1)*100,"")</f>
        <v>0</v>
      </c>
      <c r="CC444" s="43">
        <f ca="1">IF($EO444,OFFSET('Measure Summary'!$A$1,'IRP Inputs'!$EN444-1,'IRP Inputs'!CC$14-1)*100,"")</f>
        <v>0</v>
      </c>
      <c r="CD444" s="43">
        <f ca="1">IF($EO444,OFFSET('Measure Summary'!$A$1,'IRP Inputs'!$EN444-1,'IRP Inputs'!CD$14-1)*100,"")</f>
        <v>0</v>
      </c>
      <c r="CE444" s="43">
        <f ca="1">IF($EO444,OFFSET('Measure Summary'!$A$1,'IRP Inputs'!$EN444-1,'IRP Inputs'!CE$14-1)*100,"")</f>
        <v>0</v>
      </c>
      <c r="CF444" s="43">
        <f ca="1">IF($EO444,OFFSET('Measure Summary'!$A$1,'IRP Inputs'!$EN444-1,'IRP Inputs'!CF$14-1)*100,"")</f>
        <v>0</v>
      </c>
      <c r="CG444" s="43">
        <f ca="1">IF($EO444,OFFSET('Measure Summary'!$A$1,'IRP Inputs'!$EN444-1,'IRP Inputs'!CG$14-1)*100,"")</f>
        <v>0</v>
      </c>
      <c r="CH444" s="43">
        <f ca="1">IF($EO444,OFFSET('Measure Summary'!$A$1,'IRP Inputs'!$EN444-1,'IRP Inputs'!CH$14-1)*100,"")</f>
        <v>0</v>
      </c>
      <c r="CI444" s="44">
        <f ca="1">IF($EO444,OFFSET('Measure Summary'!$A$1,'IRP Inputs'!$EN444-1,'IRP Inputs'!CI$14-1)*100,"")</f>
        <v>0</v>
      </c>
      <c r="CJ444" s="45">
        <f ca="1">IF($EO444,OFFSET('Measure Summary'!$A$1,'IRP Inputs'!$EN444-1,IF($C444="WA",CJ$17,CJ$16)-1)/100,"")</f>
        <v>0</v>
      </c>
      <c r="CK444" s="46">
        <f ca="1">IF($EO444,OFFSET('Measure Summary'!$A$1,'IRP Inputs'!$EN444-1,IF($C444="WA",CK$17,CK$16)-1)/100,"")</f>
        <v>0</v>
      </c>
      <c r="CL444" s="46">
        <f ca="1">IF($EO444,OFFSET('Measure Summary'!$A$1,'IRP Inputs'!$EN444-1,IF($C444="WA",CL$17,CL$16)-1)/100,"")</f>
        <v>0</v>
      </c>
      <c r="CM444" s="46">
        <f ca="1">IF($EO444,OFFSET('Measure Summary'!$A$1,'IRP Inputs'!$EN444-1,IF($C444="WA",CM$17,CM$16)-1)/100,"")</f>
        <v>0</v>
      </c>
      <c r="CN444" s="46">
        <f ca="1">IF($EO444,OFFSET('Measure Summary'!$A$1,'IRP Inputs'!$EN444-1,IF($C444="WA",CN$17,CN$16)-1)/100,"")</f>
        <v>0</v>
      </c>
      <c r="CO444" s="46">
        <f ca="1">IF($EO444,OFFSET('Measure Summary'!$A$1,'IRP Inputs'!$EN444-1,IF($C444="WA",CO$17,CO$16)-1)/100,"")</f>
        <v>0</v>
      </c>
      <c r="CP444" s="46">
        <f ca="1">IF($EO444,OFFSET('Measure Summary'!$A$1,'IRP Inputs'!$EN444-1,IF($C444="WA",CP$17,CP$16)-1)/100,"")</f>
        <v>0</v>
      </c>
      <c r="CQ444" s="46">
        <f ca="1">IF($EO444,OFFSET('Measure Summary'!$A$1,'IRP Inputs'!$EN444-1,IF($C444="WA",CQ$17,CQ$16)-1)/100,"")</f>
        <v>0</v>
      </c>
      <c r="CR444" s="46">
        <f ca="1">IF($EO444,OFFSET('Measure Summary'!$A$1,'IRP Inputs'!$EN444-1,IF($C444="WA",CR$17,CR$16)-1)/100,"")</f>
        <v>0</v>
      </c>
      <c r="CS444" s="46">
        <f ca="1">IF($EO444,OFFSET('Measure Summary'!$A$1,'IRP Inputs'!$EN444-1,IF($C444="WA",CS$17,CS$16)-1)/100,"")</f>
        <v>0</v>
      </c>
      <c r="CT444" s="46">
        <f ca="1">IF($EO444,OFFSET('Measure Summary'!$A$1,'IRP Inputs'!$EN444-1,IF($C444="WA",CT$17,CT$16)-1)/100,"")</f>
        <v>0</v>
      </c>
      <c r="CU444" s="46">
        <f ca="1">IF($EO444,OFFSET('Measure Summary'!$A$1,'IRP Inputs'!$EN444-1,IF($C444="WA",CU$17,CU$16)-1)/100,"")</f>
        <v>0</v>
      </c>
      <c r="CV444" s="46">
        <f ca="1">IF($EO444,OFFSET('Measure Summary'!$A$1,'IRP Inputs'!$EN444-1,IF($C444="WA",CV$17,CV$16)-1)/100,"")</f>
        <v>0</v>
      </c>
      <c r="CW444" s="46">
        <f ca="1">IF($EO444,OFFSET('Measure Summary'!$A$1,'IRP Inputs'!$EN444-1,IF($C444="WA",CW$17,CW$16)-1)/100,"")</f>
        <v>0</v>
      </c>
      <c r="CX444" s="46">
        <f ca="1">IF($EO444,OFFSET('Measure Summary'!$A$1,'IRP Inputs'!$EN444-1,IF($C444="WA",CX$17,CX$16)-1)/100,"")</f>
        <v>0</v>
      </c>
      <c r="CY444" s="46">
        <f ca="1">IF($EO444,OFFSET('Measure Summary'!$A$1,'IRP Inputs'!$EN444-1,IF($C444="WA",CY$17,CY$16)-1)/100,"")</f>
        <v>0</v>
      </c>
      <c r="CZ444" s="46">
        <f ca="1">IF($EO444,OFFSET('Measure Summary'!$A$1,'IRP Inputs'!$EN444-1,IF($C444="WA",CZ$17,CZ$16)-1)/100,"")</f>
        <v>0</v>
      </c>
      <c r="DA444" s="46">
        <f ca="1">IF($EO444,OFFSET('Measure Summary'!$A$1,'IRP Inputs'!$EN444-1,IF($C444="WA",DA$17,DA$16)-1)/100,"")</f>
        <v>0</v>
      </c>
      <c r="DB444" s="46">
        <f ca="1">IF($EO444,OFFSET('Measure Summary'!$A$1,'IRP Inputs'!$EN444-1,IF($C444="WA",DB$17,DB$16)-1)/100,"")</f>
        <v>0</v>
      </c>
      <c r="DC444" s="46">
        <f ca="1">IF($EO444,OFFSET('Measure Summary'!$A$1,'IRP Inputs'!$EN444-1,IF($C444="WA",DC$17,DC$16)-1)/100,"")</f>
        <v>0</v>
      </c>
      <c r="DD444" s="46">
        <f ca="1">IF($EO444,OFFSET('Measure Summary'!$A$1,'IRP Inputs'!$EN444-1,IF($C444="WA",DD$17,DD$16)-1)/100,"")</f>
        <v>0</v>
      </c>
      <c r="DE444" s="46">
        <f ca="1">IF($EO444,OFFSET('Measure Summary'!$A$1,'IRP Inputs'!$EN444-1,IF($C444="WA",DE$17,DE$16)-1)/100,"")</f>
        <v>0</v>
      </c>
      <c r="DF444" s="46">
        <f ca="1">IF($EO444,OFFSET('Measure Summary'!$A$1,'IRP Inputs'!$EN444-1,IF($C444="WA",DF$17,DF$16)-1)/100,"")</f>
        <v>0</v>
      </c>
      <c r="DG444" s="46">
        <f ca="1">IF($EO444,OFFSET('Measure Summary'!$A$1,'IRP Inputs'!$EN444-1,IF($C444="WA",DG$17,DG$16)-1)/100,"")</f>
        <v>0</v>
      </c>
      <c r="DH444" s="47">
        <f ca="1">IF($EO444,OFFSET('Measure Summary'!$A$1,'IRP Inputs'!$EN444-1,IF($C444="WA",DH$17,DH$16)-1)/100,"")</f>
        <v>0</v>
      </c>
      <c r="DJ444" s="48">
        <f ca="1">IF($EO444,OFFSET('Measure Summary'!$A$1,'IRP Inputs'!$EN444-1,'IRP Inputs'!DJ$14-1),"")*K444</f>
        <v>11.670899446814081</v>
      </c>
      <c r="DK444" s="49">
        <f t="shared" ca="1" si="187"/>
        <v>3.6179788285123653</v>
      </c>
      <c r="DL444" s="48">
        <f t="shared" ref="DL444:DU453" ca="1" si="198">IF($EO444,SUM($DJ444:$DK444)*INDEX($M444:$AK444,1,MATCH(DL$23,$M$23:$AK$23,0))/1000000,"")</f>
        <v>0</v>
      </c>
      <c r="DM444" s="50">
        <f t="shared" ca="1" si="198"/>
        <v>0</v>
      </c>
      <c r="DN444" s="50">
        <f t="shared" ca="1" si="198"/>
        <v>0</v>
      </c>
      <c r="DO444" s="50">
        <f t="shared" ca="1" si="198"/>
        <v>0</v>
      </c>
      <c r="DP444" s="50">
        <f t="shared" ca="1" si="198"/>
        <v>0</v>
      </c>
      <c r="DQ444" s="50">
        <f t="shared" ca="1" si="198"/>
        <v>0</v>
      </c>
      <c r="DR444" s="50">
        <f t="shared" ca="1" si="198"/>
        <v>0</v>
      </c>
      <c r="DS444" s="50">
        <f t="shared" ca="1" si="198"/>
        <v>0</v>
      </c>
      <c r="DT444" s="50">
        <f t="shared" ca="1" si="198"/>
        <v>0</v>
      </c>
      <c r="DU444" s="50">
        <f t="shared" ca="1" si="198"/>
        <v>0</v>
      </c>
      <c r="DV444" s="50">
        <f t="shared" ref="DV444:EE453" ca="1" si="199">IF($EO444,SUM($DJ444:$DK444)*INDEX($M444:$AK444,1,MATCH(DV$23,$M$23:$AK$23,0))/1000000,"")</f>
        <v>0</v>
      </c>
      <c r="DW444" s="50">
        <f t="shared" ca="1" si="199"/>
        <v>0</v>
      </c>
      <c r="DX444" s="50">
        <f t="shared" ca="1" si="199"/>
        <v>0</v>
      </c>
      <c r="DY444" s="50">
        <f t="shared" ca="1" si="199"/>
        <v>0</v>
      </c>
      <c r="DZ444" s="50">
        <f t="shared" ca="1" si="199"/>
        <v>0</v>
      </c>
      <c r="EA444" s="50">
        <f t="shared" ca="1" si="199"/>
        <v>0</v>
      </c>
      <c r="EB444" s="50">
        <f t="shared" ca="1" si="199"/>
        <v>0</v>
      </c>
      <c r="EC444" s="50">
        <f t="shared" ca="1" si="199"/>
        <v>0</v>
      </c>
      <c r="ED444" s="50">
        <f t="shared" ca="1" si="199"/>
        <v>0</v>
      </c>
      <c r="EE444" s="50">
        <f t="shared" ca="1" si="199"/>
        <v>0</v>
      </c>
      <c r="EF444" s="50">
        <f t="shared" ca="1" si="197"/>
        <v>0</v>
      </c>
      <c r="EG444" s="50">
        <f t="shared" ca="1" si="197"/>
        <v>0</v>
      </c>
      <c r="EH444" s="50">
        <f t="shared" ca="1" si="197"/>
        <v>0</v>
      </c>
      <c r="EI444" s="50">
        <f t="shared" ca="1" si="197"/>
        <v>0</v>
      </c>
      <c r="EJ444" s="49">
        <f t="shared" ca="1" si="197"/>
        <v>0</v>
      </c>
      <c r="EM444">
        <f t="shared" si="189"/>
        <v>421</v>
      </c>
      <c r="EN444">
        <f>MATCH(EM444,'Measure Summary'!$VY:$VY,0)</f>
        <v>425</v>
      </c>
      <c r="EO444" t="b">
        <f t="shared" si="188"/>
        <v>1</v>
      </c>
    </row>
    <row r="445" spans="1:145">
      <c r="A445" s="40" t="str">
        <f ca="1">IF($EO445,OFFSET('Measure Summary'!$A$1,'IRP Inputs'!$EN445-1,'IRP Inputs'!A$14-1),"")</f>
        <v>OR_Residential_LI - Single Family_Existing_Space Heating_Natural Gas_Furnace</v>
      </c>
      <c r="B445" t="str">
        <f ca="1">IF($EO445,OFFSET('Measure Summary'!$A$1,'IRP Inputs'!$EN445-1,'IRP Inputs'!B$14-1),"")</f>
        <v>Retrofit</v>
      </c>
      <c r="C445" t="str">
        <f ca="1">IF($EO445,OFFSET('Measure Summary'!$A$1,'IRP Inputs'!$EN445-1,'IRP Inputs'!C$14-1),"")</f>
        <v>OR</v>
      </c>
      <c r="D445" t="str">
        <f ca="1">IF($EO445,OFFSET('Measure Summary'!$A$1,'IRP Inputs'!$EN445-1,'IRP Inputs'!D$14-1),"")</f>
        <v>Residential</v>
      </c>
      <c r="E445" t="str">
        <f ca="1">IF($EO445,OFFSET('Measure Summary'!$A$1,'IRP Inputs'!$EN445-1,'IRP Inputs'!E$14-1),"")</f>
        <v>LI - Mobile Home</v>
      </c>
      <c r="F445" t="str">
        <f ca="1">IF($EO445,OFFSET('Measure Summary'!$A$1,'IRP Inputs'!$EN445-1,'IRP Inputs'!F$14-1),"")</f>
        <v>New</v>
      </c>
      <c r="G445" t="str">
        <f ca="1">IF($EO445,OFFSET('Measure Summary'!$A$1,'IRP Inputs'!$EN445-1,'IRP Inputs'!G$14-1),"")</f>
        <v>Water Heating</v>
      </c>
      <c r="H445" t="str">
        <f ca="1">IF($EO445,OFFSET('Measure Summary'!$A$1,'IRP Inputs'!$EN445-1,'IRP Inputs'!H$14-1),"")</f>
        <v>Water Heater - Thermostatic Shower Restriction Valve</v>
      </c>
      <c r="I445" t="str">
        <f ca="1">IF($EO445,OFFSET('Measure Summary'!$A$1,'IRP Inputs'!$EN445-1,'IRP Inputs'!I$14-1),"")</f>
        <v>ORM374</v>
      </c>
      <c r="J445" s="1" t="str">
        <f ca="1">IF($EO445,OFFSET('Measure Summary'!$A$1,'IRP Inputs'!$EN445-1,'IRP Inputs'!J$14-1),"")</f>
        <v>Installed</v>
      </c>
      <c r="K445" s="41">
        <f ca="1">IF($EO445,OFFSET('Measure Summary'!$A$1,'IRP Inputs'!$EN445-1,'IRP Inputs'!K$14-1),"")</f>
        <v>24.46</v>
      </c>
      <c r="L445" s="1">
        <f ca="1">IF($EO445,OFFSET('Measure Summary'!$A$1,'IRP Inputs'!$EN445-1,'IRP Inputs'!L$14-1),"")</f>
        <v>10</v>
      </c>
      <c r="M445" s="42">
        <f ca="1">IF($EO445,OFFSET('Measure Summary'!$A$1,'IRP Inputs'!$EN445-1,'IRP Inputs'!M$14-1),"")</f>
        <v>0</v>
      </c>
      <c r="N445" s="43">
        <f ca="1">IF($EO445,OFFSET('Measure Summary'!$A$1,'IRP Inputs'!$EN445-1,'IRP Inputs'!N$14-1),"")</f>
        <v>0.81485915978728651</v>
      </c>
      <c r="O445" s="43">
        <f ca="1">IF($EO445,OFFSET('Measure Summary'!$A$1,'IRP Inputs'!$EN445-1,'IRP Inputs'!O$14-1),"")</f>
        <v>2.1738425486444939</v>
      </c>
      <c r="P445" s="43">
        <f ca="1">IF($EO445,OFFSET('Measure Summary'!$A$1,'IRP Inputs'!$EN445-1,'IRP Inputs'!P$14-1),"")</f>
        <v>4.745983367059365</v>
      </c>
      <c r="Q445" s="43">
        <f ca="1">IF($EO445,OFFSET('Measure Summary'!$A$1,'IRP Inputs'!$EN445-1,'IRP Inputs'!Q$14-1),"")</f>
        <v>8.834306651326548</v>
      </c>
      <c r="R445" s="43">
        <f ca="1">IF($EO445,OFFSET('Measure Summary'!$A$1,'IRP Inputs'!$EN445-1,'IRP Inputs'!R$14-1),"")</f>
        <v>14.414499691732265</v>
      </c>
      <c r="S445" s="43">
        <f ca="1">IF($EO445,OFFSET('Measure Summary'!$A$1,'IRP Inputs'!$EN445-1,'IRP Inputs'!S$14-1),"")</f>
        <v>20.968550825428029</v>
      </c>
      <c r="T445" s="43">
        <f ca="1">IF($EO445,OFFSET('Measure Summary'!$A$1,'IRP Inputs'!$EN445-1,'IRP Inputs'!T$14-1),"")</f>
        <v>27.544805876087672</v>
      </c>
      <c r="U445" s="43">
        <f ca="1">IF($EO445,OFFSET('Measure Summary'!$A$1,'IRP Inputs'!$EN445-1,'IRP Inputs'!U$14-1),"")</f>
        <v>33.005660144173504</v>
      </c>
      <c r="V445" s="43">
        <f ca="1">IF($EO445,OFFSET('Measure Summary'!$A$1,'IRP Inputs'!$EN445-1,'IRP Inputs'!V$14-1),"")</f>
        <v>36.371470839071577</v>
      </c>
      <c r="W445" s="43">
        <f ca="1">IF($EO445,OFFSET('Measure Summary'!$A$1,'IRP Inputs'!$EN445-1,'IRP Inputs'!W$14-1),"")</f>
        <v>37.110613472581107</v>
      </c>
      <c r="X445" s="43">
        <f ca="1">IF($EO445,OFFSET('Measure Summary'!$A$1,'IRP Inputs'!$EN445-1,'IRP Inputs'!X$14-1),"")</f>
        <v>34.445269547960322</v>
      </c>
      <c r="Y445" s="43">
        <f ca="1">IF($EO445,OFFSET('Measure Summary'!$A$1,'IRP Inputs'!$EN445-1,'IRP Inputs'!Y$14-1),"")</f>
        <v>29.176806747696588</v>
      </c>
      <c r="Z445" s="43">
        <f ca="1">IF($EO445,OFFSET('Measure Summary'!$A$1,'IRP Inputs'!$EN445-1,'IRP Inputs'!Z$14-1),"")</f>
        <v>21.449859809025092</v>
      </c>
      <c r="AA445" s="43">
        <f ca="1">IF($EO445,OFFSET('Measure Summary'!$A$1,'IRP Inputs'!$EN445-1,'IRP Inputs'!AA$14-1),"")</f>
        <v>11.812818347298057</v>
      </c>
      <c r="AB445" s="43">
        <f ca="1">IF($EO445,OFFSET('Measure Summary'!$A$1,'IRP Inputs'!$EN445-1,'IRP Inputs'!AB$14-1),"")</f>
        <v>0.98685524956494675</v>
      </c>
      <c r="AC445" s="43">
        <f ca="1">IF($EO445,OFFSET('Measure Summary'!$A$1,'IRP Inputs'!$EN445-1,'IRP Inputs'!AC$14-1),"")</f>
        <v>0</v>
      </c>
      <c r="AD445" s="43">
        <f ca="1">IF($EO445,OFFSET('Measure Summary'!$A$1,'IRP Inputs'!$EN445-1,'IRP Inputs'!AD$14-1),"")</f>
        <v>0</v>
      </c>
      <c r="AE445" s="43">
        <f ca="1">IF($EO445,OFFSET('Measure Summary'!$A$1,'IRP Inputs'!$EN445-1,'IRP Inputs'!AE$14-1),"")</f>
        <v>0</v>
      </c>
      <c r="AF445" s="43">
        <f ca="1">IF($EO445,OFFSET('Measure Summary'!$A$1,'IRP Inputs'!$EN445-1,'IRP Inputs'!AF$14-1),"")</f>
        <v>0</v>
      </c>
      <c r="AG445" s="43">
        <f ca="1">IF($EO445,OFFSET('Measure Summary'!$A$1,'IRP Inputs'!$EN445-1,'IRP Inputs'!AG$14-1),"")</f>
        <v>0</v>
      </c>
      <c r="AH445" s="43">
        <f ca="1">IF($EO445,OFFSET('Measure Summary'!$A$1,'IRP Inputs'!$EN445-1,'IRP Inputs'!AH$14-1),"")</f>
        <v>0</v>
      </c>
      <c r="AI445" s="43">
        <f ca="1">IF($EO445,OFFSET('Measure Summary'!$A$1,'IRP Inputs'!$EN445-1,'IRP Inputs'!AI$14-1),"")</f>
        <v>0</v>
      </c>
      <c r="AJ445" s="43">
        <f ca="1">IF($EO445,OFFSET('Measure Summary'!$A$1,'IRP Inputs'!$EN445-1,'IRP Inputs'!AJ$14-1),"")</f>
        <v>0</v>
      </c>
      <c r="AK445" s="44">
        <f ca="1">IF($EO445,OFFSET('Measure Summary'!$A$1,'IRP Inputs'!$EN445-1,'IRP Inputs'!AK$14-1),"")</f>
        <v>0</v>
      </c>
      <c r="AL445" s="42">
        <f ca="1">IF($EO445,OFFSET('Measure Summary'!$A$1,'IRP Inputs'!$EN445-1,'IRP Inputs'!AL$14-1)*100,"")</f>
        <v>0</v>
      </c>
      <c r="AM445" s="43">
        <f ca="1">IF($EO445,OFFSET('Measure Summary'!$A$1,'IRP Inputs'!$EN445-1,'IRP Inputs'!AM$14-1)*100,"")</f>
        <v>0.2190568036776416</v>
      </c>
      <c r="AN445" s="43">
        <f ca="1">IF($EO445,OFFSET('Measure Summary'!$A$1,'IRP Inputs'!$EN445-1,'IRP Inputs'!AN$14-1)*100,"")</f>
        <v>0.8038405092877321</v>
      </c>
      <c r="AO445" s="43">
        <f ca="1">IF($EO445,OFFSET('Measure Summary'!$A$1,'IRP Inputs'!$EN445-1,'IRP Inputs'!AO$14-1)*100,"")</f>
        <v>2.0811054242544591</v>
      </c>
      <c r="AP445" s="43">
        <f ca="1">IF($EO445,OFFSET('Measure Summary'!$A$1,'IRP Inputs'!$EN445-1,'IRP Inputs'!AP$14-1)*100,"")</f>
        <v>4.4589278298946464</v>
      </c>
      <c r="AQ445" s="43">
        <f ca="1">IF($EO445,OFFSET('Measure Summary'!$A$1,'IRP Inputs'!$EN445-1,'IRP Inputs'!AQ$14-1)*100,"")</f>
        <v>8.3388101807190864</v>
      </c>
      <c r="AR445" s="43">
        <f ca="1">IF($EO445,OFFSET('Measure Summary'!$A$1,'IRP Inputs'!$EN445-1,'IRP Inputs'!AR$14-1)*100,"")</f>
        <v>13.982510515543517</v>
      </c>
      <c r="AS445" s="43">
        <f ca="1">IF($EO445,OFFSET('Measure Summary'!$A$1,'IRP Inputs'!$EN445-1,'IRP Inputs'!AS$14-1)*100,"")</f>
        <v>21.395417910468879</v>
      </c>
      <c r="AT445" s="43">
        <f ca="1">IF($EO445,OFFSET('Measure Summary'!$A$1,'IRP Inputs'!$EN445-1,'IRP Inputs'!AT$14-1)*100,"")</f>
        <v>30.276804046675071</v>
      </c>
      <c r="AU445" s="43">
        <f ca="1">IF($EO445,OFFSET('Measure Summary'!$A$1,'IRP Inputs'!$EN445-1,'IRP Inputs'!AU$14-1)*100,"")</f>
        <v>40.062709885081816</v>
      </c>
      <c r="AV445" s="43">
        <f ca="1">IF($EO445,OFFSET('Measure Summary'!$A$1,'IRP Inputs'!$EN445-1,'IRP Inputs'!AV$14-1)*100,"")</f>
        <v>50.04928183357292</v>
      </c>
      <c r="AW445" s="43">
        <f ca="1">IF($EO445,OFFSET('Measure Summary'!$A$1,'IRP Inputs'!$EN445-1,'IRP Inputs'!AW$14-1)*100,"")</f>
        <v>59.32011852899943</v>
      </c>
      <c r="AX445" s="43">
        <f ca="1">IF($EO445,OFFSET('Measure Summary'!$A$1,'IRP Inputs'!$EN445-1,'IRP Inputs'!AX$14-1)*100,"")</f>
        <v>67.174712135635247</v>
      </c>
      <c r="AY445" s="43">
        <f ca="1">IF($EO445,OFFSET('Measure Summary'!$A$1,'IRP Inputs'!$EN445-1,'IRP Inputs'!AY$14-1)*100,"")</f>
        <v>72.951215914940221</v>
      </c>
      <c r="AZ445" s="43">
        <f ca="1">IF($EO445,OFFSET('Measure Summary'!$A$1,'IRP Inputs'!$EN445-1,'IRP Inputs'!AZ$14-1)*100,"")</f>
        <v>76.13496666806607</v>
      </c>
      <c r="BA445" s="43">
        <f ca="1">IF($EO445,OFFSET('Measure Summary'!$A$1,'IRP Inputs'!$EN445-1,'IRP Inputs'!BA$14-1)*100,"")</f>
        <v>76.405620432717782</v>
      </c>
      <c r="BB445" s="43">
        <f ca="1">IF($EO445,OFFSET('Measure Summary'!$A$1,'IRP Inputs'!$EN445-1,'IRP Inputs'!BB$14-1)*100,"")</f>
        <v>76.410995812060364</v>
      </c>
      <c r="BC445" s="43">
        <f ca="1">IF($EO445,OFFSET('Measure Summary'!$A$1,'IRP Inputs'!$EN445-1,'IRP Inputs'!BC$14-1)*100,"")</f>
        <v>76.421655361216409</v>
      </c>
      <c r="BD445" s="43">
        <f ca="1">IF($EO445,OFFSET('Measure Summary'!$A$1,'IRP Inputs'!$EN445-1,'IRP Inputs'!BD$14-1)*100,"")</f>
        <v>76.42907684802671</v>
      </c>
      <c r="BE445" s="43">
        <f ca="1">IF($EO445,OFFSET('Measure Summary'!$A$1,'IRP Inputs'!$EN445-1,'IRP Inputs'!BE$14-1)*100,"")</f>
        <v>76.434354767738483</v>
      </c>
      <c r="BF445" s="43">
        <f ca="1">IF($EO445,OFFSET('Measure Summary'!$A$1,'IRP Inputs'!$EN445-1,'IRP Inputs'!BF$14-1)*100,"")</f>
        <v>76.43828515429739</v>
      </c>
      <c r="BG445" s="43">
        <f ca="1">IF($EO445,OFFSET('Measure Summary'!$A$1,'IRP Inputs'!$EN445-1,'IRP Inputs'!BG$14-1)*100,"")</f>
        <v>76.44124906032232</v>
      </c>
      <c r="BH445" s="43">
        <f ca="1">IF($EO445,OFFSET('Measure Summary'!$A$1,'IRP Inputs'!$EN445-1,'IRP Inputs'!BH$14-1)*100,"")</f>
        <v>76.444086528397378</v>
      </c>
      <c r="BI445" s="43">
        <f ca="1">IF($EO445,OFFSET('Measure Summary'!$A$1,'IRP Inputs'!$EN445-1,'IRP Inputs'!BI$14-1)*100,"")</f>
        <v>76.446698952485718</v>
      </c>
      <c r="BJ445" s="44">
        <f ca="1">IF($EO445,OFFSET('Measure Summary'!$A$1,'IRP Inputs'!$EN445-1,'IRP Inputs'!BJ$14-1)*100,"")</f>
        <v>76.449112098036878</v>
      </c>
      <c r="BK445" s="42">
        <f ca="1">IF($EO445,OFFSET('Measure Summary'!$A$1,'IRP Inputs'!$EN445-1,'IRP Inputs'!BK$14-1)*100,"")</f>
        <v>0</v>
      </c>
      <c r="BL445" s="43">
        <f ca="1">IF($EO445,OFFSET('Measure Summary'!$A$1,'IRP Inputs'!$EN445-1,'IRP Inputs'!BL$14-1)*100,"")</f>
        <v>0.2190568036776416</v>
      </c>
      <c r="BM445" s="43">
        <f ca="1">IF($EO445,OFFSET('Measure Summary'!$A$1,'IRP Inputs'!$EN445-1,'IRP Inputs'!BM$14-1)*100,"")</f>
        <v>0.58467618112703257</v>
      </c>
      <c r="BN445" s="43">
        <f ca="1">IF($EO445,OFFSET('Measure Summary'!$A$1,'IRP Inputs'!$EN445-1,'IRP Inputs'!BN$14-1)*100,"")</f>
        <v>1.2769610698056135</v>
      </c>
      <c r="BO445" s="43">
        <f ca="1">IF($EO445,OFFSET('Measure Summary'!$A$1,'IRP Inputs'!$EN445-1,'IRP Inputs'!BO$14-1)*100,"")</f>
        <v>2.3774250379802093</v>
      </c>
      <c r="BP445" s="43">
        <f ca="1">IF($EO445,OFFSET('Measure Summary'!$A$1,'IRP Inputs'!$EN445-1,'IRP Inputs'!BP$14-1)*100,"")</f>
        <v>3.8794781116057484</v>
      </c>
      <c r="BQ445" s="43">
        <f ca="1">IF($EO445,OFFSET('Measure Summary'!$A$1,'IRP Inputs'!$EN445-1,'IRP Inputs'!BQ$14-1)*100,"")</f>
        <v>5.643531413748061</v>
      </c>
      <c r="BR445" s="43">
        <f ca="1">IF($EO445,OFFSET('Measure Summary'!$A$1,'IRP Inputs'!$EN445-1,'IRP Inputs'!BR$14-1)*100,"")</f>
        <v>7.4132830032651604</v>
      </c>
      <c r="BS445" s="43">
        <f ca="1">IF($EO445,OFFSET('Measure Summary'!$A$1,'IRP Inputs'!$EN445-1,'IRP Inputs'!BS$14-1)*100,"")</f>
        <v>8.8825211102776898</v>
      </c>
      <c r="BT445" s="43">
        <f ca="1">IF($EO445,OFFSET('Measure Summary'!$A$1,'IRP Inputs'!$EN445-1,'IRP Inputs'!BT$14-1)*100,"")</f>
        <v>9.7877392214273993</v>
      </c>
      <c r="BU445" s="43">
        <f ca="1">IF($EO445,OFFSET('Measure Summary'!$A$1,'IRP Inputs'!$EN445-1,'IRP Inputs'!BU$14-1)*100,"")</f>
        <v>9.9866312955364656</v>
      </c>
      <c r="BV445" s="43">
        <f ca="1">IF($EO445,OFFSET('Measure Summary'!$A$1,'IRP Inputs'!$EN445-1,'IRP Inputs'!BV$14-1)*100,"")</f>
        <v>9.2696037309150086</v>
      </c>
      <c r="BW445" s="43">
        <f ca="1">IF($EO445,OFFSET('Measure Summary'!$A$1,'IRP Inputs'!$EN445-1,'IRP Inputs'!BW$14-1)*100,"")</f>
        <v>7.8521283232307937</v>
      </c>
      <c r="BX445" s="43">
        <f ca="1">IF($EO445,OFFSET('Measure Summary'!$A$1,'IRP Inputs'!$EN445-1,'IRP Inputs'!BX$14-1)*100,"")</f>
        <v>5.7729410241116765</v>
      </c>
      <c r="BY445" s="43">
        <f ca="1">IF($EO445,OFFSET('Measure Summary'!$A$1,'IRP Inputs'!$EN445-1,'IRP Inputs'!BY$14-1)*100,"")</f>
        <v>3.1794485354358306</v>
      </c>
      <c r="BZ445" s="43">
        <f ca="1">IF($EO445,OFFSET('Measure Summary'!$A$1,'IRP Inputs'!$EN445-1,'IRP Inputs'!BZ$14-1)*100,"")</f>
        <v>0.26563198906817687</v>
      </c>
      <c r="CA445" s="43">
        <f ca="1">IF($EO445,OFFSET('Measure Summary'!$A$1,'IRP Inputs'!$EN445-1,'IRP Inputs'!CA$14-1)*100,"")</f>
        <v>0</v>
      </c>
      <c r="CB445" s="43">
        <f ca="1">IF($EO445,OFFSET('Measure Summary'!$A$1,'IRP Inputs'!$EN445-1,'IRP Inputs'!CB$14-1)*100,"")</f>
        <v>0</v>
      </c>
      <c r="CC445" s="43">
        <f ca="1">IF($EO445,OFFSET('Measure Summary'!$A$1,'IRP Inputs'!$EN445-1,'IRP Inputs'!CC$14-1)*100,"")</f>
        <v>0</v>
      </c>
      <c r="CD445" s="43">
        <f ca="1">IF($EO445,OFFSET('Measure Summary'!$A$1,'IRP Inputs'!$EN445-1,'IRP Inputs'!CD$14-1)*100,"")</f>
        <v>0</v>
      </c>
      <c r="CE445" s="43">
        <f ca="1">IF($EO445,OFFSET('Measure Summary'!$A$1,'IRP Inputs'!$EN445-1,'IRP Inputs'!CE$14-1)*100,"")</f>
        <v>0</v>
      </c>
      <c r="CF445" s="43">
        <f ca="1">IF($EO445,OFFSET('Measure Summary'!$A$1,'IRP Inputs'!$EN445-1,'IRP Inputs'!CF$14-1)*100,"")</f>
        <v>0</v>
      </c>
      <c r="CG445" s="43">
        <f ca="1">IF($EO445,OFFSET('Measure Summary'!$A$1,'IRP Inputs'!$EN445-1,'IRP Inputs'!CG$14-1)*100,"")</f>
        <v>0</v>
      </c>
      <c r="CH445" s="43">
        <f ca="1">IF($EO445,OFFSET('Measure Summary'!$A$1,'IRP Inputs'!$EN445-1,'IRP Inputs'!CH$14-1)*100,"")</f>
        <v>0</v>
      </c>
      <c r="CI445" s="44">
        <f ca="1">IF($EO445,OFFSET('Measure Summary'!$A$1,'IRP Inputs'!$EN445-1,'IRP Inputs'!CI$14-1)*100,"")</f>
        <v>0</v>
      </c>
      <c r="CJ445" s="45">
        <f ca="1">IF($EO445,OFFSET('Measure Summary'!$A$1,'IRP Inputs'!$EN445-1,IF($C445="WA",CJ$17,CJ$16)-1)/100,"")</f>
        <v>6.5717594636032866</v>
      </c>
      <c r="CK445" s="46">
        <f ca="1">IF($EO445,OFFSET('Measure Summary'!$A$1,'IRP Inputs'!$EN445-1,IF($C445="WA",CK$17,CK$16)-1)/100,"")</f>
        <v>6.567515537850646</v>
      </c>
      <c r="CL445" s="46">
        <f ca="1">IF($EO445,OFFSET('Measure Summary'!$A$1,'IRP Inputs'!$EN445-1,IF($C445="WA",CL$17,CL$16)-1)/100,"")</f>
        <v>6.5641193395379345</v>
      </c>
      <c r="CM445" s="46">
        <f ca="1">IF($EO445,OFFSET('Measure Summary'!$A$1,'IRP Inputs'!$EN445-1,IF($C445="WA",CM$17,CM$16)-1)/100,"")</f>
        <v>6.5613327336400813</v>
      </c>
      <c r="CN445" s="46">
        <f ca="1">IF($EO445,OFFSET('Measure Summary'!$A$1,'IRP Inputs'!$EN445-1,IF($C445="WA",CN$17,CN$16)-1)/100,"")</f>
        <v>6.5596070085610041</v>
      </c>
      <c r="CO445" s="46">
        <f ca="1">IF($EO445,OFFSET('Measure Summary'!$A$1,'IRP Inputs'!$EN445-1,IF($C445="WA",CO$17,CO$16)-1)/100,"")</f>
        <v>6.558361559787337</v>
      </c>
      <c r="CP445" s="46">
        <f ca="1">IF($EO445,OFFSET('Measure Summary'!$A$1,'IRP Inputs'!$EN445-1,IF($C445="WA",CP$17,CP$16)-1)/100,"")</f>
        <v>6.5574203707942544</v>
      </c>
      <c r="CQ445" s="46">
        <f ca="1">IF($EO445,OFFSET('Measure Summary'!$A$1,'IRP Inputs'!$EN445-1,IF($C445="WA",CQ$17,CQ$16)-1)/100,"")</f>
        <v>6.5566840729988796</v>
      </c>
      <c r="CR445" s="46">
        <f ca="1">IF($EO445,OFFSET('Measure Summary'!$A$1,'IRP Inputs'!$EN445-1,IF($C445="WA",CR$17,CR$16)-1)/100,"")</f>
        <v>6.5560923205438408</v>
      </c>
      <c r="CS445" s="46">
        <f ca="1">IF($EO445,OFFSET('Measure Summary'!$A$1,'IRP Inputs'!$EN445-1,IF($C445="WA",CS$17,CS$16)-1)/100,"")</f>
        <v>6.5556063471889896</v>
      </c>
      <c r="CT445" s="46">
        <f ca="1">IF($EO445,OFFSET('Measure Summary'!$A$1,'IRP Inputs'!$EN445-1,IF($C445="WA",CT$17,CT$16)-1)/100,"")</f>
        <v>6.5548622871626314</v>
      </c>
      <c r="CU445" s="46">
        <f ca="1">IF($EO445,OFFSET('Measure Summary'!$A$1,'IRP Inputs'!$EN445-1,IF($C445="WA",CU$17,CU$16)-1)/100,"")</f>
        <v>6.5541246267146711</v>
      </c>
      <c r="CV445" s="46">
        <f ca="1">IF($EO445,OFFSET('Measure Summary'!$A$1,'IRP Inputs'!$EN445-1,IF($C445="WA",CV$17,CV$16)-1)/100,"")</f>
        <v>6.5534726405913917</v>
      </c>
      <c r="CW445" s="46">
        <f ca="1">IF($EO445,OFFSET('Measure Summary'!$A$1,'IRP Inputs'!$EN445-1,IF($C445="WA",CW$17,CW$16)-1)/100,"")</f>
        <v>6.552934257783118</v>
      </c>
      <c r="CX445" s="46">
        <f ca="1">IF($EO445,OFFSET('Measure Summary'!$A$1,'IRP Inputs'!$EN445-1,IF($C445="WA",CX$17,CX$16)-1)/100,"")</f>
        <v>6.5525189634040748</v>
      </c>
      <c r="CY445" s="46">
        <f ca="1">IF($EO445,OFFSET('Measure Summary'!$A$1,'IRP Inputs'!$EN445-1,IF($C445="WA",CY$17,CY$16)-1)/100,"")</f>
        <v>6.5521913343008809</v>
      </c>
      <c r="CZ445" s="46">
        <f ca="1">IF($EO445,OFFSET('Measure Summary'!$A$1,'IRP Inputs'!$EN445-1,IF($C445="WA",CZ$17,CZ$16)-1)/100,"")</f>
        <v>6.5519314830769932</v>
      </c>
      <c r="DA445" s="46">
        <f ca="1">IF($EO445,OFFSET('Measure Summary'!$A$1,'IRP Inputs'!$EN445-1,IF($C445="WA",DA$17,DA$16)-1)/100,"")</f>
        <v>6.5512981019260073</v>
      </c>
      <c r="DB445" s="46">
        <f ca="1">IF($EO445,OFFSET('Measure Summary'!$A$1,'IRP Inputs'!$EN445-1,IF($C445="WA",DB$17,DB$16)-1)/100,"")</f>
        <v>6.5510139406995727</v>
      </c>
      <c r="DC445" s="46">
        <f ca="1">IF($EO445,OFFSET('Measure Summary'!$A$1,'IRP Inputs'!$EN445-1,IF($C445="WA",DC$17,DC$16)-1)/100,"")</f>
        <v>6.5508803580453376</v>
      </c>
      <c r="DD445" s="46">
        <f ca="1">IF($EO445,OFFSET('Measure Summary'!$A$1,'IRP Inputs'!$EN445-1,IF($C445="WA",DD$17,DD$16)-1)/100,"")</f>
        <v>6.5508335750561324</v>
      </c>
      <c r="DE445" s="46">
        <f ca="1">IF($EO445,OFFSET('Measure Summary'!$A$1,'IRP Inputs'!$EN445-1,IF($C445="WA",DE$17,DE$16)-1)/100,"")</f>
        <v>6.5508446317931295</v>
      </c>
      <c r="DF445" s="46">
        <f ca="1">IF($EO445,OFFSET('Measure Summary'!$A$1,'IRP Inputs'!$EN445-1,IF($C445="WA",DF$17,DF$16)-1)/100,"")</f>
        <v>6.5508446317931259</v>
      </c>
      <c r="DG445" s="46">
        <f ca="1">IF($EO445,OFFSET('Measure Summary'!$A$1,'IRP Inputs'!$EN445-1,IF($C445="WA",DG$17,DG$16)-1)/100,"")</f>
        <v>6.5508446317931313</v>
      </c>
      <c r="DH445" s="47">
        <f ca="1">IF($EO445,OFFSET('Measure Summary'!$A$1,'IRP Inputs'!$EN445-1,IF($C445="WA",DH$17,DH$16)-1)/100,"")</f>
        <v>6.5508446317931286</v>
      </c>
      <c r="DJ445" s="48">
        <f ca="1">IF($EO445,OFFSET('Measure Summary'!$A$1,'IRP Inputs'!$EN445-1,'IRP Inputs'!DJ$14-1),"")*K445</f>
        <v>7.3803050793452023</v>
      </c>
      <c r="DK445" s="49">
        <f t="shared" ca="1" si="187"/>
        <v>2.2878945745970127</v>
      </c>
      <c r="DL445" s="48">
        <f t="shared" ca="1" si="198"/>
        <v>0</v>
      </c>
      <c r="DM445" s="50">
        <f t="shared" ca="1" si="198"/>
        <v>7.8782210466670881E-6</v>
      </c>
      <c r="DN445" s="50">
        <f t="shared" ca="1" si="198"/>
        <v>2.1017143776529557E-5</v>
      </c>
      <c r="DO445" s="50">
        <f t="shared" ca="1" si="198"/>
        <v>4.5885114747018858E-5</v>
      </c>
      <c r="DP445" s="50">
        <f t="shared" ca="1" si="198"/>
        <v>8.5411840509174737E-5</v>
      </c>
      <c r="DQ445" s="50">
        <f t="shared" ca="1" si="198"/>
        <v>1.3936226093135606E-4</v>
      </c>
      <c r="DR445" s="50">
        <f t="shared" ca="1" si="198"/>
        <v>2.0272813583407302E-4</v>
      </c>
      <c r="DS445" s="50">
        <f t="shared" ca="1" si="198"/>
        <v>2.6630868263909633E-4</v>
      </c>
      <c r="DT445" s="50">
        <f t="shared" ca="1" si="198"/>
        <v>3.1910531198403266E-4</v>
      </c>
      <c r="DU445" s="50">
        <f t="shared" ca="1" si="198"/>
        <v>3.5164664177968121E-4</v>
      </c>
      <c r="DV445" s="50">
        <f t="shared" ca="1" si="199"/>
        <v>3.5879282033319198E-4</v>
      </c>
      <c r="DW445" s="50">
        <f t="shared" ca="1" si="199"/>
        <v>3.3302374312353628E-4</v>
      </c>
      <c r="DX445" s="50">
        <f t="shared" ca="1" si="199"/>
        <v>2.8208719290121907E-4</v>
      </c>
      <c r="DY445" s="50">
        <f t="shared" ca="1" si="199"/>
        <v>2.0738152718272542E-4</v>
      </c>
      <c r="DZ445" s="50">
        <f t="shared" ca="1" si="199"/>
        <v>1.1420868625742933E-4</v>
      </c>
      <c r="EA445" s="50">
        <f t="shared" ca="1" si="199"/>
        <v>9.5411135823348765E-6</v>
      </c>
      <c r="EB445" s="50">
        <f t="shared" ca="1" si="199"/>
        <v>0</v>
      </c>
      <c r="EC445" s="50">
        <f t="shared" ca="1" si="199"/>
        <v>0</v>
      </c>
      <c r="ED445" s="50">
        <f t="shared" ca="1" si="199"/>
        <v>0</v>
      </c>
      <c r="EE445" s="50">
        <f t="shared" ca="1" si="199"/>
        <v>0</v>
      </c>
      <c r="EF445" s="50">
        <f t="shared" ca="1" si="197"/>
        <v>0</v>
      </c>
      <c r="EG445" s="50">
        <f t="shared" ca="1" si="197"/>
        <v>0</v>
      </c>
      <c r="EH445" s="50">
        <f t="shared" ca="1" si="197"/>
        <v>0</v>
      </c>
      <c r="EI445" s="50">
        <f t="shared" ca="1" si="197"/>
        <v>0</v>
      </c>
      <c r="EJ445" s="49">
        <f t="shared" ca="1" si="197"/>
        <v>0</v>
      </c>
      <c r="EM445">
        <f t="shared" si="189"/>
        <v>422</v>
      </c>
      <c r="EN445">
        <f>MATCH(EM445,'Measure Summary'!$VY:$VY,0)</f>
        <v>426</v>
      </c>
      <c r="EO445" t="b">
        <f t="shared" si="188"/>
        <v>1</v>
      </c>
    </row>
    <row r="446" spans="1:145">
      <c r="A446" s="40" t="str">
        <f ca="1">IF($EO446,OFFSET('Measure Summary'!$A$1,'IRP Inputs'!$EN446-1,'IRP Inputs'!A$14-1),"")</f>
        <v>OR_Residential_LI - Single Family_Existing_Space Heating_Natural Gas_Furnace</v>
      </c>
      <c r="B446" t="str">
        <f ca="1">IF($EO446,OFFSET('Measure Summary'!$A$1,'IRP Inputs'!$EN446-1,'IRP Inputs'!B$14-1),"")</f>
        <v>Retrofit</v>
      </c>
      <c r="C446" t="str">
        <f ca="1">IF($EO446,OFFSET('Measure Summary'!$A$1,'IRP Inputs'!$EN446-1,'IRP Inputs'!C$14-1),"")</f>
        <v>OR</v>
      </c>
      <c r="D446" t="str">
        <f ca="1">IF($EO446,OFFSET('Measure Summary'!$A$1,'IRP Inputs'!$EN446-1,'IRP Inputs'!D$14-1),"")</f>
        <v>Residential</v>
      </c>
      <c r="E446" t="str">
        <f ca="1">IF($EO446,OFFSET('Measure Summary'!$A$1,'IRP Inputs'!$EN446-1,'IRP Inputs'!E$14-1),"")</f>
        <v>LI - Mobile Home</v>
      </c>
      <c r="F446" t="str">
        <f ca="1">IF($EO446,OFFSET('Measure Summary'!$A$1,'IRP Inputs'!$EN446-1,'IRP Inputs'!F$14-1),"")</f>
        <v>New</v>
      </c>
      <c r="G446" t="str">
        <f ca="1">IF($EO446,OFFSET('Measure Summary'!$A$1,'IRP Inputs'!$EN446-1,'IRP Inputs'!G$14-1),"")</f>
        <v>Water Heating</v>
      </c>
      <c r="H446" t="str">
        <f ca="1">IF($EO446,OFFSET('Measure Summary'!$A$1,'IRP Inputs'!$EN446-1,'IRP Inputs'!H$14-1),"")</f>
        <v>Water Heater - Timer</v>
      </c>
      <c r="I446" t="str">
        <f ca="1">IF($EO446,OFFSET('Measure Summary'!$A$1,'IRP Inputs'!$EN446-1,'IRP Inputs'!I$14-1),"")</f>
        <v>ORM375</v>
      </c>
      <c r="J446" s="1" t="str">
        <f ca="1">IF($EO446,OFFSET('Measure Summary'!$A$1,'IRP Inputs'!$EN446-1,'IRP Inputs'!J$14-1),"")</f>
        <v>Installed</v>
      </c>
      <c r="K446" s="41">
        <f ca="1">IF($EO446,OFFSET('Measure Summary'!$A$1,'IRP Inputs'!$EN446-1,'IRP Inputs'!K$14-1),"")</f>
        <v>139.02000000000001</v>
      </c>
      <c r="L446" s="1">
        <f ca="1">IF($EO446,OFFSET('Measure Summary'!$A$1,'IRP Inputs'!$EN446-1,'IRP Inputs'!L$14-1),"")</f>
        <v>7</v>
      </c>
      <c r="M446" s="42">
        <f ca="1">IF($EO446,OFFSET('Measure Summary'!$A$1,'IRP Inputs'!$EN446-1,'IRP Inputs'!M$14-1),"")</f>
        <v>0</v>
      </c>
      <c r="N446" s="43">
        <f ca="1">IF($EO446,OFFSET('Measure Summary'!$A$1,'IRP Inputs'!$EN446-1,'IRP Inputs'!N$14-1),"")</f>
        <v>0</v>
      </c>
      <c r="O446" s="43">
        <f ca="1">IF($EO446,OFFSET('Measure Summary'!$A$1,'IRP Inputs'!$EN446-1,'IRP Inputs'!O$14-1),"")</f>
        <v>0</v>
      </c>
      <c r="P446" s="43">
        <f ca="1">IF($EO446,OFFSET('Measure Summary'!$A$1,'IRP Inputs'!$EN446-1,'IRP Inputs'!P$14-1),"")</f>
        <v>0</v>
      </c>
      <c r="Q446" s="43">
        <f ca="1">IF($EO446,OFFSET('Measure Summary'!$A$1,'IRP Inputs'!$EN446-1,'IRP Inputs'!Q$14-1),"")</f>
        <v>0</v>
      </c>
      <c r="R446" s="43">
        <f ca="1">IF($EO446,OFFSET('Measure Summary'!$A$1,'IRP Inputs'!$EN446-1,'IRP Inputs'!R$14-1),"")</f>
        <v>0</v>
      </c>
      <c r="S446" s="43">
        <f ca="1">IF($EO446,OFFSET('Measure Summary'!$A$1,'IRP Inputs'!$EN446-1,'IRP Inputs'!S$14-1),"")</f>
        <v>0</v>
      </c>
      <c r="T446" s="43">
        <f ca="1">IF($EO446,OFFSET('Measure Summary'!$A$1,'IRP Inputs'!$EN446-1,'IRP Inputs'!T$14-1),"")</f>
        <v>0</v>
      </c>
      <c r="U446" s="43">
        <f ca="1">IF($EO446,OFFSET('Measure Summary'!$A$1,'IRP Inputs'!$EN446-1,'IRP Inputs'!U$14-1),"")</f>
        <v>0</v>
      </c>
      <c r="V446" s="43">
        <f ca="1">IF($EO446,OFFSET('Measure Summary'!$A$1,'IRP Inputs'!$EN446-1,'IRP Inputs'!V$14-1),"")</f>
        <v>0</v>
      </c>
      <c r="W446" s="43">
        <f ca="1">IF($EO446,OFFSET('Measure Summary'!$A$1,'IRP Inputs'!$EN446-1,'IRP Inputs'!W$14-1),"")</f>
        <v>0</v>
      </c>
      <c r="X446" s="43">
        <f ca="1">IF($EO446,OFFSET('Measure Summary'!$A$1,'IRP Inputs'!$EN446-1,'IRP Inputs'!X$14-1),"")</f>
        <v>0</v>
      </c>
      <c r="Y446" s="43">
        <f ca="1">IF($EO446,OFFSET('Measure Summary'!$A$1,'IRP Inputs'!$EN446-1,'IRP Inputs'!Y$14-1),"")</f>
        <v>0</v>
      </c>
      <c r="Z446" s="43">
        <f ca="1">IF($EO446,OFFSET('Measure Summary'!$A$1,'IRP Inputs'!$EN446-1,'IRP Inputs'!Z$14-1),"")</f>
        <v>0</v>
      </c>
      <c r="AA446" s="43">
        <f ca="1">IF($EO446,OFFSET('Measure Summary'!$A$1,'IRP Inputs'!$EN446-1,'IRP Inputs'!AA$14-1),"")</f>
        <v>0</v>
      </c>
      <c r="AB446" s="43">
        <f ca="1">IF($EO446,OFFSET('Measure Summary'!$A$1,'IRP Inputs'!$EN446-1,'IRP Inputs'!AB$14-1),"")</f>
        <v>0</v>
      </c>
      <c r="AC446" s="43">
        <f ca="1">IF($EO446,OFFSET('Measure Summary'!$A$1,'IRP Inputs'!$EN446-1,'IRP Inputs'!AC$14-1),"")</f>
        <v>0</v>
      </c>
      <c r="AD446" s="43">
        <f ca="1">IF($EO446,OFFSET('Measure Summary'!$A$1,'IRP Inputs'!$EN446-1,'IRP Inputs'!AD$14-1),"")</f>
        <v>0</v>
      </c>
      <c r="AE446" s="43">
        <f ca="1">IF($EO446,OFFSET('Measure Summary'!$A$1,'IRP Inputs'!$EN446-1,'IRP Inputs'!AE$14-1),"")</f>
        <v>0</v>
      </c>
      <c r="AF446" s="43">
        <f ca="1">IF($EO446,OFFSET('Measure Summary'!$A$1,'IRP Inputs'!$EN446-1,'IRP Inputs'!AF$14-1),"")</f>
        <v>0</v>
      </c>
      <c r="AG446" s="43">
        <f ca="1">IF($EO446,OFFSET('Measure Summary'!$A$1,'IRP Inputs'!$EN446-1,'IRP Inputs'!AG$14-1),"")</f>
        <v>0</v>
      </c>
      <c r="AH446" s="43">
        <f ca="1">IF($EO446,OFFSET('Measure Summary'!$A$1,'IRP Inputs'!$EN446-1,'IRP Inputs'!AH$14-1),"")</f>
        <v>0</v>
      </c>
      <c r="AI446" s="43">
        <f ca="1">IF($EO446,OFFSET('Measure Summary'!$A$1,'IRP Inputs'!$EN446-1,'IRP Inputs'!AI$14-1),"")</f>
        <v>0</v>
      </c>
      <c r="AJ446" s="43">
        <f ca="1">IF($EO446,OFFSET('Measure Summary'!$A$1,'IRP Inputs'!$EN446-1,'IRP Inputs'!AJ$14-1),"")</f>
        <v>0</v>
      </c>
      <c r="AK446" s="44">
        <f ca="1">IF($EO446,OFFSET('Measure Summary'!$A$1,'IRP Inputs'!$EN446-1,'IRP Inputs'!AK$14-1),"")</f>
        <v>0</v>
      </c>
      <c r="AL446" s="42">
        <f ca="1">IF($EO446,OFFSET('Measure Summary'!$A$1,'IRP Inputs'!$EN446-1,'IRP Inputs'!AL$14-1)*100,"")</f>
        <v>0</v>
      </c>
      <c r="AM446" s="43">
        <f ca="1">IF($EO446,OFFSET('Measure Summary'!$A$1,'IRP Inputs'!$EN446-1,'IRP Inputs'!AM$14-1)*100,"")</f>
        <v>0</v>
      </c>
      <c r="AN446" s="43">
        <f ca="1">IF($EO446,OFFSET('Measure Summary'!$A$1,'IRP Inputs'!$EN446-1,'IRP Inputs'!AN$14-1)*100,"")</f>
        <v>0</v>
      </c>
      <c r="AO446" s="43">
        <f ca="1">IF($EO446,OFFSET('Measure Summary'!$A$1,'IRP Inputs'!$EN446-1,'IRP Inputs'!AO$14-1)*100,"")</f>
        <v>0</v>
      </c>
      <c r="AP446" s="43">
        <f ca="1">IF($EO446,OFFSET('Measure Summary'!$A$1,'IRP Inputs'!$EN446-1,'IRP Inputs'!AP$14-1)*100,"")</f>
        <v>0</v>
      </c>
      <c r="AQ446" s="43">
        <f ca="1">IF($EO446,OFFSET('Measure Summary'!$A$1,'IRP Inputs'!$EN446-1,'IRP Inputs'!AQ$14-1)*100,"")</f>
        <v>0</v>
      </c>
      <c r="AR446" s="43">
        <f ca="1">IF($EO446,OFFSET('Measure Summary'!$A$1,'IRP Inputs'!$EN446-1,'IRP Inputs'!AR$14-1)*100,"")</f>
        <v>0</v>
      </c>
      <c r="AS446" s="43">
        <f ca="1">IF($EO446,OFFSET('Measure Summary'!$A$1,'IRP Inputs'!$EN446-1,'IRP Inputs'!AS$14-1)*100,"")</f>
        <v>0</v>
      </c>
      <c r="AT446" s="43">
        <f ca="1">IF($EO446,OFFSET('Measure Summary'!$A$1,'IRP Inputs'!$EN446-1,'IRP Inputs'!AT$14-1)*100,"")</f>
        <v>0</v>
      </c>
      <c r="AU446" s="43">
        <f ca="1">IF($EO446,OFFSET('Measure Summary'!$A$1,'IRP Inputs'!$EN446-1,'IRP Inputs'!AU$14-1)*100,"")</f>
        <v>0</v>
      </c>
      <c r="AV446" s="43">
        <f ca="1">IF($EO446,OFFSET('Measure Summary'!$A$1,'IRP Inputs'!$EN446-1,'IRP Inputs'!AV$14-1)*100,"")</f>
        <v>0</v>
      </c>
      <c r="AW446" s="43">
        <f ca="1">IF($EO446,OFFSET('Measure Summary'!$A$1,'IRP Inputs'!$EN446-1,'IRP Inputs'!AW$14-1)*100,"")</f>
        <v>0</v>
      </c>
      <c r="AX446" s="43">
        <f ca="1">IF($EO446,OFFSET('Measure Summary'!$A$1,'IRP Inputs'!$EN446-1,'IRP Inputs'!AX$14-1)*100,"")</f>
        <v>0</v>
      </c>
      <c r="AY446" s="43">
        <f ca="1">IF($EO446,OFFSET('Measure Summary'!$A$1,'IRP Inputs'!$EN446-1,'IRP Inputs'!AY$14-1)*100,"")</f>
        <v>0</v>
      </c>
      <c r="AZ446" s="43">
        <f ca="1">IF($EO446,OFFSET('Measure Summary'!$A$1,'IRP Inputs'!$EN446-1,'IRP Inputs'!AZ$14-1)*100,"")</f>
        <v>0</v>
      </c>
      <c r="BA446" s="43">
        <f ca="1">IF($EO446,OFFSET('Measure Summary'!$A$1,'IRP Inputs'!$EN446-1,'IRP Inputs'!BA$14-1)*100,"")</f>
        <v>0</v>
      </c>
      <c r="BB446" s="43">
        <f ca="1">IF($EO446,OFFSET('Measure Summary'!$A$1,'IRP Inputs'!$EN446-1,'IRP Inputs'!BB$14-1)*100,"")</f>
        <v>0</v>
      </c>
      <c r="BC446" s="43">
        <f ca="1">IF($EO446,OFFSET('Measure Summary'!$A$1,'IRP Inputs'!$EN446-1,'IRP Inputs'!BC$14-1)*100,"")</f>
        <v>0</v>
      </c>
      <c r="BD446" s="43">
        <f ca="1">IF($EO446,OFFSET('Measure Summary'!$A$1,'IRP Inputs'!$EN446-1,'IRP Inputs'!BD$14-1)*100,"")</f>
        <v>0</v>
      </c>
      <c r="BE446" s="43">
        <f ca="1">IF($EO446,OFFSET('Measure Summary'!$A$1,'IRP Inputs'!$EN446-1,'IRP Inputs'!BE$14-1)*100,"")</f>
        <v>0</v>
      </c>
      <c r="BF446" s="43">
        <f ca="1">IF($EO446,OFFSET('Measure Summary'!$A$1,'IRP Inputs'!$EN446-1,'IRP Inputs'!BF$14-1)*100,"")</f>
        <v>0</v>
      </c>
      <c r="BG446" s="43">
        <f ca="1">IF($EO446,OFFSET('Measure Summary'!$A$1,'IRP Inputs'!$EN446-1,'IRP Inputs'!BG$14-1)*100,"")</f>
        <v>0</v>
      </c>
      <c r="BH446" s="43">
        <f ca="1">IF($EO446,OFFSET('Measure Summary'!$A$1,'IRP Inputs'!$EN446-1,'IRP Inputs'!BH$14-1)*100,"")</f>
        <v>0</v>
      </c>
      <c r="BI446" s="43">
        <f ca="1">IF($EO446,OFFSET('Measure Summary'!$A$1,'IRP Inputs'!$EN446-1,'IRP Inputs'!BI$14-1)*100,"")</f>
        <v>0</v>
      </c>
      <c r="BJ446" s="44">
        <f ca="1">IF($EO446,OFFSET('Measure Summary'!$A$1,'IRP Inputs'!$EN446-1,'IRP Inputs'!BJ$14-1)*100,"")</f>
        <v>0</v>
      </c>
      <c r="BK446" s="42">
        <f ca="1">IF($EO446,OFFSET('Measure Summary'!$A$1,'IRP Inputs'!$EN446-1,'IRP Inputs'!BK$14-1)*100,"")</f>
        <v>0</v>
      </c>
      <c r="BL446" s="43">
        <f ca="1">IF($EO446,OFFSET('Measure Summary'!$A$1,'IRP Inputs'!$EN446-1,'IRP Inputs'!BL$14-1)*100,"")</f>
        <v>0</v>
      </c>
      <c r="BM446" s="43">
        <f ca="1">IF($EO446,OFFSET('Measure Summary'!$A$1,'IRP Inputs'!$EN446-1,'IRP Inputs'!BM$14-1)*100,"")</f>
        <v>0</v>
      </c>
      <c r="BN446" s="43">
        <f ca="1">IF($EO446,OFFSET('Measure Summary'!$A$1,'IRP Inputs'!$EN446-1,'IRP Inputs'!BN$14-1)*100,"")</f>
        <v>0</v>
      </c>
      <c r="BO446" s="43">
        <f ca="1">IF($EO446,OFFSET('Measure Summary'!$A$1,'IRP Inputs'!$EN446-1,'IRP Inputs'!BO$14-1)*100,"")</f>
        <v>0</v>
      </c>
      <c r="BP446" s="43">
        <f ca="1">IF($EO446,OFFSET('Measure Summary'!$A$1,'IRP Inputs'!$EN446-1,'IRP Inputs'!BP$14-1)*100,"")</f>
        <v>0</v>
      </c>
      <c r="BQ446" s="43">
        <f ca="1">IF($EO446,OFFSET('Measure Summary'!$A$1,'IRP Inputs'!$EN446-1,'IRP Inputs'!BQ$14-1)*100,"")</f>
        <v>0</v>
      </c>
      <c r="BR446" s="43">
        <f ca="1">IF($EO446,OFFSET('Measure Summary'!$A$1,'IRP Inputs'!$EN446-1,'IRP Inputs'!BR$14-1)*100,"")</f>
        <v>0</v>
      </c>
      <c r="BS446" s="43">
        <f ca="1">IF($EO446,OFFSET('Measure Summary'!$A$1,'IRP Inputs'!$EN446-1,'IRP Inputs'!BS$14-1)*100,"")</f>
        <v>0</v>
      </c>
      <c r="BT446" s="43">
        <f ca="1">IF($EO446,OFFSET('Measure Summary'!$A$1,'IRP Inputs'!$EN446-1,'IRP Inputs'!BT$14-1)*100,"")</f>
        <v>0</v>
      </c>
      <c r="BU446" s="43">
        <f ca="1">IF($EO446,OFFSET('Measure Summary'!$A$1,'IRP Inputs'!$EN446-1,'IRP Inputs'!BU$14-1)*100,"")</f>
        <v>0</v>
      </c>
      <c r="BV446" s="43">
        <f ca="1">IF($EO446,OFFSET('Measure Summary'!$A$1,'IRP Inputs'!$EN446-1,'IRP Inputs'!BV$14-1)*100,"")</f>
        <v>0</v>
      </c>
      <c r="BW446" s="43">
        <f ca="1">IF($EO446,OFFSET('Measure Summary'!$A$1,'IRP Inputs'!$EN446-1,'IRP Inputs'!BW$14-1)*100,"")</f>
        <v>0</v>
      </c>
      <c r="BX446" s="43">
        <f ca="1">IF($EO446,OFFSET('Measure Summary'!$A$1,'IRP Inputs'!$EN446-1,'IRP Inputs'!BX$14-1)*100,"")</f>
        <v>0</v>
      </c>
      <c r="BY446" s="43">
        <f ca="1">IF($EO446,OFFSET('Measure Summary'!$A$1,'IRP Inputs'!$EN446-1,'IRP Inputs'!BY$14-1)*100,"")</f>
        <v>0</v>
      </c>
      <c r="BZ446" s="43">
        <f ca="1">IF($EO446,OFFSET('Measure Summary'!$A$1,'IRP Inputs'!$EN446-1,'IRP Inputs'!BZ$14-1)*100,"")</f>
        <v>0</v>
      </c>
      <c r="CA446" s="43">
        <f ca="1">IF($EO446,OFFSET('Measure Summary'!$A$1,'IRP Inputs'!$EN446-1,'IRP Inputs'!CA$14-1)*100,"")</f>
        <v>0</v>
      </c>
      <c r="CB446" s="43">
        <f ca="1">IF($EO446,OFFSET('Measure Summary'!$A$1,'IRP Inputs'!$EN446-1,'IRP Inputs'!CB$14-1)*100,"")</f>
        <v>0</v>
      </c>
      <c r="CC446" s="43">
        <f ca="1">IF($EO446,OFFSET('Measure Summary'!$A$1,'IRP Inputs'!$EN446-1,'IRP Inputs'!CC$14-1)*100,"")</f>
        <v>0</v>
      </c>
      <c r="CD446" s="43">
        <f ca="1">IF($EO446,OFFSET('Measure Summary'!$A$1,'IRP Inputs'!$EN446-1,'IRP Inputs'!CD$14-1)*100,"")</f>
        <v>0</v>
      </c>
      <c r="CE446" s="43">
        <f ca="1">IF($EO446,OFFSET('Measure Summary'!$A$1,'IRP Inputs'!$EN446-1,'IRP Inputs'!CE$14-1)*100,"")</f>
        <v>0</v>
      </c>
      <c r="CF446" s="43">
        <f ca="1">IF($EO446,OFFSET('Measure Summary'!$A$1,'IRP Inputs'!$EN446-1,'IRP Inputs'!CF$14-1)*100,"")</f>
        <v>0</v>
      </c>
      <c r="CG446" s="43">
        <f ca="1">IF($EO446,OFFSET('Measure Summary'!$A$1,'IRP Inputs'!$EN446-1,'IRP Inputs'!CG$14-1)*100,"")</f>
        <v>0</v>
      </c>
      <c r="CH446" s="43">
        <f ca="1">IF($EO446,OFFSET('Measure Summary'!$A$1,'IRP Inputs'!$EN446-1,'IRP Inputs'!CH$14-1)*100,"")</f>
        <v>0</v>
      </c>
      <c r="CI446" s="44">
        <f ca="1">IF($EO446,OFFSET('Measure Summary'!$A$1,'IRP Inputs'!$EN446-1,'IRP Inputs'!CI$14-1)*100,"")</f>
        <v>0</v>
      </c>
      <c r="CJ446" s="45">
        <f ca="1">IF($EO446,OFFSET('Measure Summary'!$A$1,'IRP Inputs'!$EN446-1,IF($C446="WA",CJ$17,CJ$16)-1)/100,"")</f>
        <v>20.856236166237295</v>
      </c>
      <c r="CK446" s="46">
        <f ca="1">IF($EO446,OFFSET('Measure Summary'!$A$1,'IRP Inputs'!$EN446-1,IF($C446="WA",CK$17,CK$16)-1)/100,"")</f>
        <v>20.84276757867573</v>
      </c>
      <c r="CL446" s="46">
        <f ca="1">IF($EO446,OFFSET('Measure Summary'!$A$1,'IRP Inputs'!$EN446-1,IF($C446="WA",CL$17,CL$16)-1)/100,"")</f>
        <v>20.831989351859978</v>
      </c>
      <c r="CM446" s="46">
        <f ca="1">IF($EO446,OFFSET('Measure Summary'!$A$1,'IRP Inputs'!$EN446-1,IF($C446="WA",CM$17,CM$16)-1)/100,"")</f>
        <v>20.8231457368388</v>
      </c>
      <c r="CN446" s="46">
        <f ca="1">IF($EO446,OFFSET('Measure Summary'!$A$1,'IRP Inputs'!$EN446-1,IF($C446="WA",CN$17,CN$16)-1)/100,"")</f>
        <v>20.81766894938081</v>
      </c>
      <c r="CO446" s="46">
        <f ca="1">IF($EO446,OFFSET('Measure Summary'!$A$1,'IRP Inputs'!$EN446-1,IF($C446="WA",CO$17,CO$16)-1)/100,"")</f>
        <v>20.813716374138149</v>
      </c>
      <c r="CP446" s="46">
        <f ca="1">IF($EO446,OFFSET('Measure Summary'!$A$1,'IRP Inputs'!$EN446-1,IF($C446="WA",CP$17,CP$16)-1)/100,"")</f>
        <v>20.810729402380357</v>
      </c>
      <c r="CQ446" s="46">
        <f ca="1">IF($EO446,OFFSET('Measure Summary'!$A$1,'IRP Inputs'!$EN446-1,IF($C446="WA",CQ$17,CQ$16)-1)/100,"")</f>
        <v>20.808392676455725</v>
      </c>
      <c r="CR446" s="46">
        <f ca="1">IF($EO446,OFFSET('Measure Summary'!$A$1,'IRP Inputs'!$EN446-1,IF($C446="WA",CR$17,CR$16)-1)/100,"")</f>
        <v>20.806514681829995</v>
      </c>
      <c r="CS446" s="46">
        <f ca="1">IF($EO446,OFFSET('Measure Summary'!$A$1,'IRP Inputs'!$EN446-1,IF($C446="WA",CS$17,CS$16)-1)/100,"")</f>
        <v>20.804972389371578</v>
      </c>
      <c r="CT446" s="46">
        <f ca="1">IF($EO446,OFFSET('Measure Summary'!$A$1,'IRP Inputs'!$EN446-1,IF($C446="WA",CT$17,CT$16)-1)/100,"")</f>
        <v>20.802611029112185</v>
      </c>
      <c r="CU446" s="46">
        <f ca="1">IF($EO446,OFFSET('Measure Summary'!$A$1,'IRP Inputs'!$EN446-1,IF($C446="WA",CU$17,CU$16)-1)/100,"")</f>
        <v>20.800269978652512</v>
      </c>
      <c r="CV446" s="46">
        <f ca="1">IF($EO446,OFFSET('Measure Summary'!$A$1,'IRP Inputs'!$EN446-1,IF($C446="WA",CV$17,CV$16)-1)/100,"")</f>
        <v>20.798200825537659</v>
      </c>
      <c r="CW446" s="46">
        <f ca="1">IF($EO446,OFFSET('Measure Summary'!$A$1,'IRP Inputs'!$EN446-1,IF($C446="WA",CW$17,CW$16)-1)/100,"")</f>
        <v>20.796492205637701</v>
      </c>
      <c r="CX446" s="46">
        <f ca="1">IF($EO446,OFFSET('Measure Summary'!$A$1,'IRP Inputs'!$EN446-1,IF($C446="WA",CX$17,CX$16)-1)/100,"")</f>
        <v>20.79517422105598</v>
      </c>
      <c r="CY446" s="46">
        <f ca="1">IF($EO446,OFFSET('Measure Summary'!$A$1,'IRP Inputs'!$EN446-1,IF($C446="WA",CY$17,CY$16)-1)/100,"")</f>
        <v>20.794134452332095</v>
      </c>
      <c r="CZ446" s="46">
        <f ca="1">IF($EO446,OFFSET('Measure Summary'!$A$1,'IRP Inputs'!$EN446-1,IF($C446="WA",CZ$17,CZ$16)-1)/100,"")</f>
        <v>20.793309784520762</v>
      </c>
      <c r="DA446" s="46">
        <f ca="1">IF($EO446,OFFSET('Measure Summary'!$A$1,'IRP Inputs'!$EN446-1,IF($C446="WA",DA$17,DA$16)-1)/100,"")</f>
        <v>20.791299676430018</v>
      </c>
      <c r="DB446" s="46">
        <f ca="1">IF($EO446,OFFSET('Measure Summary'!$A$1,'IRP Inputs'!$EN446-1,IF($C446="WA",DB$17,DB$16)-1)/100,"")</f>
        <v>20.790397858023454</v>
      </c>
      <c r="DC446" s="46">
        <f ca="1">IF($EO446,OFFSET('Measure Summary'!$A$1,'IRP Inputs'!$EN446-1,IF($C446="WA",DC$17,DC$16)-1)/100,"")</f>
        <v>20.789973918072537</v>
      </c>
      <c r="DD446" s="46">
        <f ca="1">IF($EO446,OFFSET('Measure Summary'!$A$1,'IRP Inputs'!$EN446-1,IF($C446="WA",DD$17,DD$16)-1)/100,"")</f>
        <v>20.789825446863748</v>
      </c>
      <c r="DE446" s="46">
        <f ca="1">IF($EO446,OFFSET('Measure Summary'!$A$1,'IRP Inputs'!$EN446-1,IF($C446="WA",DE$17,DE$16)-1)/100,"")</f>
        <v>20.789860536693087</v>
      </c>
      <c r="DF446" s="46">
        <f ca="1">IF($EO446,OFFSET('Measure Summary'!$A$1,'IRP Inputs'!$EN446-1,IF($C446="WA",DF$17,DF$16)-1)/100,"")</f>
        <v>20.789860536693077</v>
      </c>
      <c r="DG446" s="46">
        <f ca="1">IF($EO446,OFFSET('Measure Summary'!$A$1,'IRP Inputs'!$EN446-1,IF($C446="WA",DG$17,DG$16)-1)/100,"")</f>
        <v>20.789860536693091</v>
      </c>
      <c r="DH446" s="47">
        <f ca="1">IF($EO446,OFFSET('Measure Summary'!$A$1,'IRP Inputs'!$EN446-1,IF($C446="WA",DH$17,DH$16)-1)/100,"")</f>
        <v>20.78986053669308</v>
      </c>
      <c r="DJ446" s="48">
        <f ca="1">IF($EO446,OFFSET('Measure Summary'!$A$1,'IRP Inputs'!$EN446-1,'IRP Inputs'!DJ$14-1),"")*K446</f>
        <v>41.946443668461569</v>
      </c>
      <c r="DK446" s="49">
        <f t="shared" ca="1" si="187"/>
        <v>13.003397537223087</v>
      </c>
      <c r="DL446" s="48">
        <f t="shared" ca="1" si="198"/>
        <v>0</v>
      </c>
      <c r="DM446" s="50">
        <f t="shared" ca="1" si="198"/>
        <v>0</v>
      </c>
      <c r="DN446" s="50">
        <f t="shared" ca="1" si="198"/>
        <v>0</v>
      </c>
      <c r="DO446" s="50">
        <f t="shared" ca="1" si="198"/>
        <v>0</v>
      </c>
      <c r="DP446" s="50">
        <f t="shared" ca="1" si="198"/>
        <v>0</v>
      </c>
      <c r="DQ446" s="50">
        <f t="shared" ca="1" si="198"/>
        <v>0</v>
      </c>
      <c r="DR446" s="50">
        <f t="shared" ca="1" si="198"/>
        <v>0</v>
      </c>
      <c r="DS446" s="50">
        <f t="shared" ca="1" si="198"/>
        <v>0</v>
      </c>
      <c r="DT446" s="50">
        <f t="shared" ca="1" si="198"/>
        <v>0</v>
      </c>
      <c r="DU446" s="50">
        <f t="shared" ca="1" si="198"/>
        <v>0</v>
      </c>
      <c r="DV446" s="50">
        <f t="shared" ca="1" si="199"/>
        <v>0</v>
      </c>
      <c r="DW446" s="50">
        <f t="shared" ca="1" si="199"/>
        <v>0</v>
      </c>
      <c r="DX446" s="50">
        <f t="shared" ca="1" si="199"/>
        <v>0</v>
      </c>
      <c r="DY446" s="50">
        <f t="shared" ca="1" si="199"/>
        <v>0</v>
      </c>
      <c r="DZ446" s="50">
        <f t="shared" ca="1" si="199"/>
        <v>0</v>
      </c>
      <c r="EA446" s="50">
        <f t="shared" ca="1" si="199"/>
        <v>0</v>
      </c>
      <c r="EB446" s="50">
        <f t="shared" ca="1" si="199"/>
        <v>0</v>
      </c>
      <c r="EC446" s="50">
        <f t="shared" ca="1" si="199"/>
        <v>0</v>
      </c>
      <c r="ED446" s="50">
        <f t="shared" ca="1" si="199"/>
        <v>0</v>
      </c>
      <c r="EE446" s="50">
        <f t="shared" ca="1" si="199"/>
        <v>0</v>
      </c>
      <c r="EF446" s="50">
        <f t="shared" ca="1" si="197"/>
        <v>0</v>
      </c>
      <c r="EG446" s="50">
        <f t="shared" ca="1" si="197"/>
        <v>0</v>
      </c>
      <c r="EH446" s="50">
        <f t="shared" ca="1" si="197"/>
        <v>0</v>
      </c>
      <c r="EI446" s="50">
        <f t="shared" ca="1" si="197"/>
        <v>0</v>
      </c>
      <c r="EJ446" s="49">
        <f t="shared" ca="1" si="197"/>
        <v>0</v>
      </c>
      <c r="EM446">
        <f t="shared" si="189"/>
        <v>423</v>
      </c>
      <c r="EN446">
        <f>MATCH(EM446,'Measure Summary'!$VY:$VY,0)</f>
        <v>427</v>
      </c>
      <c r="EO446" t="b">
        <f t="shared" si="188"/>
        <v>1</v>
      </c>
    </row>
    <row r="447" spans="1:145">
      <c r="A447" s="40" t="str">
        <f ca="1">IF($EO447,OFFSET('Measure Summary'!$A$1,'IRP Inputs'!$EN447-1,'IRP Inputs'!A$14-1),"")</f>
        <v>OR_Residential_LI - Single Family_Existing_Space Heating_Natural Gas_Furnace</v>
      </c>
      <c r="B447" t="str">
        <f ca="1">IF($EO447,OFFSET('Measure Summary'!$A$1,'IRP Inputs'!$EN447-1,'IRP Inputs'!B$14-1),"")</f>
        <v>Lost Opportunity</v>
      </c>
      <c r="C447" t="str">
        <f ca="1">IF($EO447,OFFSET('Measure Summary'!$A$1,'IRP Inputs'!$EN447-1,'IRP Inputs'!C$14-1),"")</f>
        <v>OR</v>
      </c>
      <c r="D447" t="str">
        <f ca="1">IF($EO447,OFFSET('Measure Summary'!$A$1,'IRP Inputs'!$EN447-1,'IRP Inputs'!D$14-1),"")</f>
        <v>Residential</v>
      </c>
      <c r="E447" t="str">
        <f ca="1">IF($EO447,OFFSET('Measure Summary'!$A$1,'IRP Inputs'!$EN447-1,'IRP Inputs'!E$14-1),"")</f>
        <v>LI - Mobile Home</v>
      </c>
      <c r="F447" t="str">
        <f ca="1">IF($EO447,OFFSET('Measure Summary'!$A$1,'IRP Inputs'!$EN447-1,'IRP Inputs'!F$14-1),"")</f>
        <v>New</v>
      </c>
      <c r="G447" t="str">
        <f ca="1">IF($EO447,OFFSET('Measure Summary'!$A$1,'IRP Inputs'!$EN447-1,'IRP Inputs'!G$14-1),"")</f>
        <v>Water Heating</v>
      </c>
      <c r="H447" t="str">
        <f ca="1">IF($EO447,OFFSET('Measure Summary'!$A$1,'IRP Inputs'!$EN447-1,'IRP Inputs'!H$14-1),"")</f>
        <v>Water Heater - Solar System</v>
      </c>
      <c r="I447" t="str">
        <f ca="1">IF($EO447,OFFSET('Measure Summary'!$A$1,'IRP Inputs'!$EN447-1,'IRP Inputs'!I$14-1),"")</f>
        <v>ORM376</v>
      </c>
      <c r="J447" s="1" t="str">
        <f ca="1">IF($EO447,OFFSET('Measure Summary'!$A$1,'IRP Inputs'!$EN447-1,'IRP Inputs'!J$14-1),"")</f>
        <v>Installed</v>
      </c>
      <c r="K447" s="41">
        <f ca="1">IF($EO447,OFFSET('Measure Summary'!$A$1,'IRP Inputs'!$EN447-1,'IRP Inputs'!K$14-1),"")</f>
        <v>7455.26</v>
      </c>
      <c r="L447" s="1">
        <f ca="1">IF($EO447,OFFSET('Measure Summary'!$A$1,'IRP Inputs'!$EN447-1,'IRP Inputs'!L$14-1),"")</f>
        <v>30</v>
      </c>
      <c r="M447" s="42">
        <f ca="1">IF($EO447,OFFSET('Measure Summary'!$A$1,'IRP Inputs'!$EN447-1,'IRP Inputs'!M$14-1),"")</f>
        <v>0</v>
      </c>
      <c r="N447" s="43">
        <f ca="1">IF($EO447,OFFSET('Measure Summary'!$A$1,'IRP Inputs'!$EN447-1,'IRP Inputs'!N$14-1),"")</f>
        <v>0</v>
      </c>
      <c r="O447" s="43">
        <f ca="1">IF($EO447,OFFSET('Measure Summary'!$A$1,'IRP Inputs'!$EN447-1,'IRP Inputs'!O$14-1),"")</f>
        <v>0</v>
      </c>
      <c r="P447" s="43">
        <f ca="1">IF($EO447,OFFSET('Measure Summary'!$A$1,'IRP Inputs'!$EN447-1,'IRP Inputs'!P$14-1),"")</f>
        <v>0</v>
      </c>
      <c r="Q447" s="43">
        <f ca="1">IF($EO447,OFFSET('Measure Summary'!$A$1,'IRP Inputs'!$EN447-1,'IRP Inputs'!Q$14-1),"")</f>
        <v>0</v>
      </c>
      <c r="R447" s="43">
        <f ca="1">IF($EO447,OFFSET('Measure Summary'!$A$1,'IRP Inputs'!$EN447-1,'IRP Inputs'!R$14-1),"")</f>
        <v>0</v>
      </c>
      <c r="S447" s="43">
        <f ca="1">IF($EO447,OFFSET('Measure Summary'!$A$1,'IRP Inputs'!$EN447-1,'IRP Inputs'!S$14-1),"")</f>
        <v>0</v>
      </c>
      <c r="T447" s="43">
        <f ca="1">IF($EO447,OFFSET('Measure Summary'!$A$1,'IRP Inputs'!$EN447-1,'IRP Inputs'!T$14-1),"")</f>
        <v>0</v>
      </c>
      <c r="U447" s="43">
        <f ca="1">IF($EO447,OFFSET('Measure Summary'!$A$1,'IRP Inputs'!$EN447-1,'IRP Inputs'!U$14-1),"")</f>
        <v>0</v>
      </c>
      <c r="V447" s="43">
        <f ca="1">IF($EO447,OFFSET('Measure Summary'!$A$1,'IRP Inputs'!$EN447-1,'IRP Inputs'!V$14-1),"")</f>
        <v>0</v>
      </c>
      <c r="W447" s="43">
        <f ca="1">IF($EO447,OFFSET('Measure Summary'!$A$1,'IRP Inputs'!$EN447-1,'IRP Inputs'!W$14-1),"")</f>
        <v>0</v>
      </c>
      <c r="X447" s="43">
        <f ca="1">IF($EO447,OFFSET('Measure Summary'!$A$1,'IRP Inputs'!$EN447-1,'IRP Inputs'!X$14-1),"")</f>
        <v>0</v>
      </c>
      <c r="Y447" s="43">
        <f ca="1">IF($EO447,OFFSET('Measure Summary'!$A$1,'IRP Inputs'!$EN447-1,'IRP Inputs'!Y$14-1),"")</f>
        <v>0</v>
      </c>
      <c r="Z447" s="43">
        <f ca="1">IF($EO447,OFFSET('Measure Summary'!$A$1,'IRP Inputs'!$EN447-1,'IRP Inputs'!Z$14-1),"")</f>
        <v>0</v>
      </c>
      <c r="AA447" s="43">
        <f ca="1">IF($EO447,OFFSET('Measure Summary'!$A$1,'IRP Inputs'!$EN447-1,'IRP Inputs'!AA$14-1),"")</f>
        <v>0</v>
      </c>
      <c r="AB447" s="43">
        <f ca="1">IF($EO447,OFFSET('Measure Summary'!$A$1,'IRP Inputs'!$EN447-1,'IRP Inputs'!AB$14-1),"")</f>
        <v>0</v>
      </c>
      <c r="AC447" s="43">
        <f ca="1">IF($EO447,OFFSET('Measure Summary'!$A$1,'IRP Inputs'!$EN447-1,'IRP Inputs'!AC$14-1),"")</f>
        <v>0</v>
      </c>
      <c r="AD447" s="43">
        <f ca="1">IF($EO447,OFFSET('Measure Summary'!$A$1,'IRP Inputs'!$EN447-1,'IRP Inputs'!AD$14-1),"")</f>
        <v>0</v>
      </c>
      <c r="AE447" s="43">
        <f ca="1">IF($EO447,OFFSET('Measure Summary'!$A$1,'IRP Inputs'!$EN447-1,'IRP Inputs'!AE$14-1),"")</f>
        <v>0</v>
      </c>
      <c r="AF447" s="43">
        <f ca="1">IF($EO447,OFFSET('Measure Summary'!$A$1,'IRP Inputs'!$EN447-1,'IRP Inputs'!AF$14-1),"")</f>
        <v>0</v>
      </c>
      <c r="AG447" s="43">
        <f ca="1">IF($EO447,OFFSET('Measure Summary'!$A$1,'IRP Inputs'!$EN447-1,'IRP Inputs'!AG$14-1),"")</f>
        <v>0</v>
      </c>
      <c r="AH447" s="43">
        <f ca="1">IF($EO447,OFFSET('Measure Summary'!$A$1,'IRP Inputs'!$EN447-1,'IRP Inputs'!AH$14-1),"")</f>
        <v>0</v>
      </c>
      <c r="AI447" s="43">
        <f ca="1">IF($EO447,OFFSET('Measure Summary'!$A$1,'IRP Inputs'!$EN447-1,'IRP Inputs'!AI$14-1),"")</f>
        <v>0</v>
      </c>
      <c r="AJ447" s="43">
        <f ca="1">IF($EO447,OFFSET('Measure Summary'!$A$1,'IRP Inputs'!$EN447-1,'IRP Inputs'!AJ$14-1),"")</f>
        <v>0</v>
      </c>
      <c r="AK447" s="44">
        <f ca="1">IF($EO447,OFFSET('Measure Summary'!$A$1,'IRP Inputs'!$EN447-1,'IRP Inputs'!AK$14-1),"")</f>
        <v>0</v>
      </c>
      <c r="AL447" s="42">
        <f ca="1">IF($EO447,OFFSET('Measure Summary'!$A$1,'IRP Inputs'!$EN447-1,'IRP Inputs'!AL$14-1)*100,"")</f>
        <v>0</v>
      </c>
      <c r="AM447" s="43">
        <f ca="1">IF($EO447,OFFSET('Measure Summary'!$A$1,'IRP Inputs'!$EN447-1,'IRP Inputs'!AM$14-1)*100,"")</f>
        <v>0</v>
      </c>
      <c r="AN447" s="43">
        <f ca="1">IF($EO447,OFFSET('Measure Summary'!$A$1,'IRP Inputs'!$EN447-1,'IRP Inputs'!AN$14-1)*100,"")</f>
        <v>0</v>
      </c>
      <c r="AO447" s="43">
        <f ca="1">IF($EO447,OFFSET('Measure Summary'!$A$1,'IRP Inputs'!$EN447-1,'IRP Inputs'!AO$14-1)*100,"")</f>
        <v>0</v>
      </c>
      <c r="AP447" s="43">
        <f ca="1">IF($EO447,OFFSET('Measure Summary'!$A$1,'IRP Inputs'!$EN447-1,'IRP Inputs'!AP$14-1)*100,"")</f>
        <v>0</v>
      </c>
      <c r="AQ447" s="43">
        <f ca="1">IF($EO447,OFFSET('Measure Summary'!$A$1,'IRP Inputs'!$EN447-1,'IRP Inputs'!AQ$14-1)*100,"")</f>
        <v>0</v>
      </c>
      <c r="AR447" s="43">
        <f ca="1">IF($EO447,OFFSET('Measure Summary'!$A$1,'IRP Inputs'!$EN447-1,'IRP Inputs'!AR$14-1)*100,"")</f>
        <v>0</v>
      </c>
      <c r="AS447" s="43">
        <f ca="1">IF($EO447,OFFSET('Measure Summary'!$A$1,'IRP Inputs'!$EN447-1,'IRP Inputs'!AS$14-1)*100,"")</f>
        <v>0</v>
      </c>
      <c r="AT447" s="43">
        <f ca="1">IF($EO447,OFFSET('Measure Summary'!$A$1,'IRP Inputs'!$EN447-1,'IRP Inputs'!AT$14-1)*100,"")</f>
        <v>0</v>
      </c>
      <c r="AU447" s="43">
        <f ca="1">IF($EO447,OFFSET('Measure Summary'!$A$1,'IRP Inputs'!$EN447-1,'IRP Inputs'!AU$14-1)*100,"")</f>
        <v>0</v>
      </c>
      <c r="AV447" s="43">
        <f ca="1">IF($EO447,OFFSET('Measure Summary'!$A$1,'IRP Inputs'!$EN447-1,'IRP Inputs'!AV$14-1)*100,"")</f>
        <v>0</v>
      </c>
      <c r="AW447" s="43">
        <f ca="1">IF($EO447,OFFSET('Measure Summary'!$A$1,'IRP Inputs'!$EN447-1,'IRP Inputs'!AW$14-1)*100,"")</f>
        <v>0</v>
      </c>
      <c r="AX447" s="43">
        <f ca="1">IF($EO447,OFFSET('Measure Summary'!$A$1,'IRP Inputs'!$EN447-1,'IRP Inputs'!AX$14-1)*100,"")</f>
        <v>0</v>
      </c>
      <c r="AY447" s="43">
        <f ca="1">IF($EO447,OFFSET('Measure Summary'!$A$1,'IRP Inputs'!$EN447-1,'IRP Inputs'!AY$14-1)*100,"")</f>
        <v>0</v>
      </c>
      <c r="AZ447" s="43">
        <f ca="1">IF($EO447,OFFSET('Measure Summary'!$A$1,'IRP Inputs'!$EN447-1,'IRP Inputs'!AZ$14-1)*100,"")</f>
        <v>0</v>
      </c>
      <c r="BA447" s="43">
        <f ca="1">IF($EO447,OFFSET('Measure Summary'!$A$1,'IRP Inputs'!$EN447-1,'IRP Inputs'!BA$14-1)*100,"")</f>
        <v>0</v>
      </c>
      <c r="BB447" s="43">
        <f ca="1">IF($EO447,OFFSET('Measure Summary'!$A$1,'IRP Inputs'!$EN447-1,'IRP Inputs'!BB$14-1)*100,"")</f>
        <v>0</v>
      </c>
      <c r="BC447" s="43">
        <f ca="1">IF($EO447,OFFSET('Measure Summary'!$A$1,'IRP Inputs'!$EN447-1,'IRP Inputs'!BC$14-1)*100,"")</f>
        <v>0</v>
      </c>
      <c r="BD447" s="43">
        <f ca="1">IF($EO447,OFFSET('Measure Summary'!$A$1,'IRP Inputs'!$EN447-1,'IRP Inputs'!BD$14-1)*100,"")</f>
        <v>0</v>
      </c>
      <c r="BE447" s="43">
        <f ca="1">IF($EO447,OFFSET('Measure Summary'!$A$1,'IRP Inputs'!$EN447-1,'IRP Inputs'!BE$14-1)*100,"")</f>
        <v>0</v>
      </c>
      <c r="BF447" s="43">
        <f ca="1">IF($EO447,OFFSET('Measure Summary'!$A$1,'IRP Inputs'!$EN447-1,'IRP Inputs'!BF$14-1)*100,"")</f>
        <v>0</v>
      </c>
      <c r="BG447" s="43">
        <f ca="1">IF($EO447,OFFSET('Measure Summary'!$A$1,'IRP Inputs'!$EN447-1,'IRP Inputs'!BG$14-1)*100,"")</f>
        <v>0</v>
      </c>
      <c r="BH447" s="43">
        <f ca="1">IF($EO447,OFFSET('Measure Summary'!$A$1,'IRP Inputs'!$EN447-1,'IRP Inputs'!BH$14-1)*100,"")</f>
        <v>0</v>
      </c>
      <c r="BI447" s="43">
        <f ca="1">IF($EO447,OFFSET('Measure Summary'!$A$1,'IRP Inputs'!$EN447-1,'IRP Inputs'!BI$14-1)*100,"")</f>
        <v>0</v>
      </c>
      <c r="BJ447" s="44">
        <f ca="1">IF($EO447,OFFSET('Measure Summary'!$A$1,'IRP Inputs'!$EN447-1,'IRP Inputs'!BJ$14-1)*100,"")</f>
        <v>0</v>
      </c>
      <c r="BK447" s="42">
        <f ca="1">IF($EO447,OFFSET('Measure Summary'!$A$1,'IRP Inputs'!$EN447-1,'IRP Inputs'!BK$14-1)*100,"")</f>
        <v>0</v>
      </c>
      <c r="BL447" s="43">
        <f ca="1">IF($EO447,OFFSET('Measure Summary'!$A$1,'IRP Inputs'!$EN447-1,'IRP Inputs'!BL$14-1)*100,"")</f>
        <v>0</v>
      </c>
      <c r="BM447" s="43">
        <f ca="1">IF($EO447,OFFSET('Measure Summary'!$A$1,'IRP Inputs'!$EN447-1,'IRP Inputs'!BM$14-1)*100,"")</f>
        <v>0</v>
      </c>
      <c r="BN447" s="43">
        <f ca="1">IF($EO447,OFFSET('Measure Summary'!$A$1,'IRP Inputs'!$EN447-1,'IRP Inputs'!BN$14-1)*100,"")</f>
        <v>0</v>
      </c>
      <c r="BO447" s="43">
        <f ca="1">IF($EO447,OFFSET('Measure Summary'!$A$1,'IRP Inputs'!$EN447-1,'IRP Inputs'!BO$14-1)*100,"")</f>
        <v>0</v>
      </c>
      <c r="BP447" s="43">
        <f ca="1">IF($EO447,OFFSET('Measure Summary'!$A$1,'IRP Inputs'!$EN447-1,'IRP Inputs'!BP$14-1)*100,"")</f>
        <v>0</v>
      </c>
      <c r="BQ447" s="43">
        <f ca="1">IF($EO447,OFFSET('Measure Summary'!$A$1,'IRP Inputs'!$EN447-1,'IRP Inputs'!BQ$14-1)*100,"")</f>
        <v>0</v>
      </c>
      <c r="BR447" s="43">
        <f ca="1">IF($EO447,OFFSET('Measure Summary'!$A$1,'IRP Inputs'!$EN447-1,'IRP Inputs'!BR$14-1)*100,"")</f>
        <v>0</v>
      </c>
      <c r="BS447" s="43">
        <f ca="1">IF($EO447,OFFSET('Measure Summary'!$A$1,'IRP Inputs'!$EN447-1,'IRP Inputs'!BS$14-1)*100,"")</f>
        <v>0</v>
      </c>
      <c r="BT447" s="43">
        <f ca="1">IF($EO447,OFFSET('Measure Summary'!$A$1,'IRP Inputs'!$EN447-1,'IRP Inputs'!BT$14-1)*100,"")</f>
        <v>0</v>
      </c>
      <c r="BU447" s="43">
        <f ca="1">IF($EO447,OFFSET('Measure Summary'!$A$1,'IRP Inputs'!$EN447-1,'IRP Inputs'!BU$14-1)*100,"")</f>
        <v>0</v>
      </c>
      <c r="BV447" s="43">
        <f ca="1">IF($EO447,OFFSET('Measure Summary'!$A$1,'IRP Inputs'!$EN447-1,'IRP Inputs'!BV$14-1)*100,"")</f>
        <v>0</v>
      </c>
      <c r="BW447" s="43">
        <f ca="1">IF($EO447,OFFSET('Measure Summary'!$A$1,'IRP Inputs'!$EN447-1,'IRP Inputs'!BW$14-1)*100,"")</f>
        <v>0</v>
      </c>
      <c r="BX447" s="43">
        <f ca="1">IF($EO447,OFFSET('Measure Summary'!$A$1,'IRP Inputs'!$EN447-1,'IRP Inputs'!BX$14-1)*100,"")</f>
        <v>0</v>
      </c>
      <c r="BY447" s="43">
        <f ca="1">IF($EO447,OFFSET('Measure Summary'!$A$1,'IRP Inputs'!$EN447-1,'IRP Inputs'!BY$14-1)*100,"")</f>
        <v>0</v>
      </c>
      <c r="BZ447" s="43">
        <f ca="1">IF($EO447,OFFSET('Measure Summary'!$A$1,'IRP Inputs'!$EN447-1,'IRP Inputs'!BZ$14-1)*100,"")</f>
        <v>0</v>
      </c>
      <c r="CA447" s="43">
        <f ca="1">IF($EO447,OFFSET('Measure Summary'!$A$1,'IRP Inputs'!$EN447-1,'IRP Inputs'!CA$14-1)*100,"")</f>
        <v>0</v>
      </c>
      <c r="CB447" s="43">
        <f ca="1">IF($EO447,OFFSET('Measure Summary'!$A$1,'IRP Inputs'!$EN447-1,'IRP Inputs'!CB$14-1)*100,"")</f>
        <v>0</v>
      </c>
      <c r="CC447" s="43">
        <f ca="1">IF($EO447,OFFSET('Measure Summary'!$A$1,'IRP Inputs'!$EN447-1,'IRP Inputs'!CC$14-1)*100,"")</f>
        <v>0</v>
      </c>
      <c r="CD447" s="43">
        <f ca="1">IF($EO447,OFFSET('Measure Summary'!$A$1,'IRP Inputs'!$EN447-1,'IRP Inputs'!CD$14-1)*100,"")</f>
        <v>0</v>
      </c>
      <c r="CE447" s="43">
        <f ca="1">IF($EO447,OFFSET('Measure Summary'!$A$1,'IRP Inputs'!$EN447-1,'IRP Inputs'!CE$14-1)*100,"")</f>
        <v>0</v>
      </c>
      <c r="CF447" s="43">
        <f ca="1">IF($EO447,OFFSET('Measure Summary'!$A$1,'IRP Inputs'!$EN447-1,'IRP Inputs'!CF$14-1)*100,"")</f>
        <v>0</v>
      </c>
      <c r="CG447" s="43">
        <f ca="1">IF($EO447,OFFSET('Measure Summary'!$A$1,'IRP Inputs'!$EN447-1,'IRP Inputs'!CG$14-1)*100,"")</f>
        <v>0</v>
      </c>
      <c r="CH447" s="43">
        <f ca="1">IF($EO447,OFFSET('Measure Summary'!$A$1,'IRP Inputs'!$EN447-1,'IRP Inputs'!CH$14-1)*100,"")</f>
        <v>0</v>
      </c>
      <c r="CI447" s="44">
        <f ca="1">IF($EO447,OFFSET('Measure Summary'!$A$1,'IRP Inputs'!$EN447-1,'IRP Inputs'!CI$14-1)*100,"")</f>
        <v>0</v>
      </c>
      <c r="CJ447" s="45">
        <f ca="1">IF($EO447,OFFSET('Measure Summary'!$A$1,'IRP Inputs'!$EN447-1,IF($C447="WA",CJ$17,CJ$16)-1)/100,"")</f>
        <v>22.016899667614677</v>
      </c>
      <c r="CK447" s="46">
        <f ca="1">IF($EO447,OFFSET('Measure Summary'!$A$1,'IRP Inputs'!$EN447-1,IF($C447="WA",CK$17,CK$16)-1)/100,"")</f>
        <v>22.002681544141016</v>
      </c>
      <c r="CL447" s="46">
        <f ca="1">IF($EO447,OFFSET('Measure Summary'!$A$1,'IRP Inputs'!$EN447-1,IF($C447="WA",CL$17,CL$16)-1)/100,"")</f>
        <v>21.991303501789275</v>
      </c>
      <c r="CM447" s="46">
        <f ca="1">IF($EO447,OFFSET('Measure Summary'!$A$1,'IRP Inputs'!$EN447-1,IF($C447="WA",CM$17,CM$16)-1)/100,"")</f>
        <v>21.98196773367329</v>
      </c>
      <c r="CN447" s="46">
        <f ca="1">IF($EO447,OFFSET('Measure Summary'!$A$1,'IRP Inputs'!$EN447-1,IF($C447="WA",CN$17,CN$16)-1)/100,"")</f>
        <v>21.976186159327732</v>
      </c>
      <c r="CO447" s="46">
        <f ca="1">IF($EO447,OFFSET('Measure Summary'!$A$1,'IRP Inputs'!$EN447-1,IF($C447="WA",CO$17,CO$16)-1)/100,"")</f>
        <v>21.972013620627433</v>
      </c>
      <c r="CP447" s="46">
        <f ca="1">IF($EO447,OFFSET('Measure Summary'!$A$1,'IRP Inputs'!$EN447-1,IF($C447="WA",CP$17,CP$16)-1)/100,"")</f>
        <v>21.968860421892192</v>
      </c>
      <c r="CQ447" s="46">
        <f ca="1">IF($EO447,OFFSET('Measure Summary'!$A$1,'IRP Inputs'!$EN447-1,IF($C447="WA",CQ$17,CQ$16)-1)/100,"")</f>
        <v>21.966393655605916</v>
      </c>
      <c r="CR447" s="46">
        <f ca="1">IF($EO447,OFFSET('Measure Summary'!$A$1,'IRP Inputs'!$EN447-1,IF($C447="WA",CR$17,CR$16)-1)/100,"")</f>
        <v>21.964411149322355</v>
      </c>
      <c r="CS447" s="46">
        <f ca="1">IF($EO447,OFFSET('Measure Summary'!$A$1,'IRP Inputs'!$EN447-1,IF($C447="WA",CS$17,CS$16)-1)/100,"")</f>
        <v>21.962783027256396</v>
      </c>
      <c r="CT447" s="46">
        <f ca="1">IF($EO447,OFFSET('Measure Summary'!$A$1,'IRP Inputs'!$EN447-1,IF($C447="WA",CT$17,CT$16)-1)/100,"")</f>
        <v>21.960290255718157</v>
      </c>
      <c r="CU447" s="46">
        <f ca="1">IF($EO447,OFFSET('Measure Summary'!$A$1,'IRP Inputs'!$EN447-1,IF($C447="WA",CU$17,CU$16)-1)/100,"")</f>
        <v>21.957818924233575</v>
      </c>
      <c r="CV447" s="46">
        <f ca="1">IF($EO447,OFFSET('Measure Summary'!$A$1,'IRP Inputs'!$EN447-1,IF($C447="WA",CV$17,CV$16)-1)/100,"")</f>
        <v>21.955634621363028</v>
      </c>
      <c r="CW447" s="46">
        <f ca="1">IF($EO447,OFFSET('Measure Summary'!$A$1,'IRP Inputs'!$EN447-1,IF($C447="WA",CW$17,CW$16)-1)/100,"")</f>
        <v>21.953830915622088</v>
      </c>
      <c r="CX447" s="46">
        <f ca="1">IF($EO447,OFFSET('Measure Summary'!$A$1,'IRP Inputs'!$EN447-1,IF($C447="WA",CX$17,CX$16)-1)/100,"")</f>
        <v>21.952439584316295</v>
      </c>
      <c r="CY447" s="46">
        <f ca="1">IF($EO447,OFFSET('Measure Summary'!$A$1,'IRP Inputs'!$EN447-1,IF($C447="WA",CY$17,CY$16)-1)/100,"")</f>
        <v>21.95134195176702</v>
      </c>
      <c r="CZ447" s="46">
        <f ca="1">IF($EO447,OFFSET('Measure Summary'!$A$1,'IRP Inputs'!$EN447-1,IF($C447="WA",CZ$17,CZ$16)-1)/100,"")</f>
        <v>21.95047139064005</v>
      </c>
      <c r="DA447" s="46">
        <f ca="1">IF($EO447,OFFSET('Measure Summary'!$A$1,'IRP Inputs'!$EN447-1,IF($C447="WA",DA$17,DA$16)-1)/100,"")</f>
        <v>21.948349418688721</v>
      </c>
      <c r="DB447" s="46">
        <f ca="1">IF($EO447,OFFSET('Measure Summary'!$A$1,'IRP Inputs'!$EN447-1,IF($C447="WA",DB$17,DB$16)-1)/100,"")</f>
        <v>21.947397413484264</v>
      </c>
      <c r="DC447" s="46">
        <f ca="1">IF($EO447,OFFSET('Measure Summary'!$A$1,'IRP Inputs'!$EN447-1,IF($C447="WA",DC$17,DC$16)-1)/100,"")</f>
        <v>21.946949880991337</v>
      </c>
      <c r="DD447" s="46">
        <f ca="1">IF($EO447,OFFSET('Measure Summary'!$A$1,'IRP Inputs'!$EN447-1,IF($C447="WA",DD$17,DD$16)-1)/100,"")</f>
        <v>21.946793147260408</v>
      </c>
      <c r="DE447" s="46">
        <f ca="1">IF($EO447,OFFSET('Measure Summary'!$A$1,'IRP Inputs'!$EN447-1,IF($C447="WA",DE$17,DE$16)-1)/100,"")</f>
        <v>21.946830189862236</v>
      </c>
      <c r="DF447" s="46">
        <f ca="1">IF($EO447,OFFSET('Measure Summary'!$A$1,'IRP Inputs'!$EN447-1,IF($C447="WA",DF$17,DF$16)-1)/100,"")</f>
        <v>21.946830189862226</v>
      </c>
      <c r="DG447" s="46">
        <f ca="1">IF($EO447,OFFSET('Measure Summary'!$A$1,'IRP Inputs'!$EN447-1,IF($C447="WA",DG$17,DG$16)-1)/100,"")</f>
        <v>21.946830189862244</v>
      </c>
      <c r="DH447" s="47">
        <f ca="1">IF($EO447,OFFSET('Measure Summary'!$A$1,'IRP Inputs'!$EN447-1,IF($C447="WA",DH$17,DH$16)-1)/100,"")</f>
        <v>21.946830189862229</v>
      </c>
      <c r="DJ447" s="48">
        <f ca="1">IF($EO447,OFFSET('Measure Summary'!$A$1,'IRP Inputs'!$EN447-1,'IRP Inputs'!DJ$14-1),"")*K447</f>
        <v>2249.472332209285</v>
      </c>
      <c r="DK447" s="49">
        <f t="shared" ca="1" si="187"/>
        <v>697.33642298487837</v>
      </c>
      <c r="DL447" s="48">
        <f t="shared" ca="1" si="198"/>
        <v>0</v>
      </c>
      <c r="DM447" s="50">
        <f t="shared" ca="1" si="198"/>
        <v>0</v>
      </c>
      <c r="DN447" s="50">
        <f t="shared" ca="1" si="198"/>
        <v>0</v>
      </c>
      <c r="DO447" s="50">
        <f t="shared" ca="1" si="198"/>
        <v>0</v>
      </c>
      <c r="DP447" s="50">
        <f t="shared" ca="1" si="198"/>
        <v>0</v>
      </c>
      <c r="DQ447" s="50">
        <f t="shared" ca="1" si="198"/>
        <v>0</v>
      </c>
      <c r="DR447" s="50">
        <f t="shared" ca="1" si="198"/>
        <v>0</v>
      </c>
      <c r="DS447" s="50">
        <f t="shared" ca="1" si="198"/>
        <v>0</v>
      </c>
      <c r="DT447" s="50">
        <f t="shared" ca="1" si="198"/>
        <v>0</v>
      </c>
      <c r="DU447" s="50">
        <f t="shared" ca="1" si="198"/>
        <v>0</v>
      </c>
      <c r="DV447" s="50">
        <f t="shared" ca="1" si="199"/>
        <v>0</v>
      </c>
      <c r="DW447" s="50">
        <f t="shared" ca="1" si="199"/>
        <v>0</v>
      </c>
      <c r="DX447" s="50">
        <f t="shared" ca="1" si="199"/>
        <v>0</v>
      </c>
      <c r="DY447" s="50">
        <f t="shared" ca="1" si="199"/>
        <v>0</v>
      </c>
      <c r="DZ447" s="50">
        <f t="shared" ca="1" si="199"/>
        <v>0</v>
      </c>
      <c r="EA447" s="50">
        <f t="shared" ca="1" si="199"/>
        <v>0</v>
      </c>
      <c r="EB447" s="50">
        <f t="shared" ca="1" si="199"/>
        <v>0</v>
      </c>
      <c r="EC447" s="50">
        <f t="shared" ca="1" si="199"/>
        <v>0</v>
      </c>
      <c r="ED447" s="50">
        <f t="shared" ca="1" si="199"/>
        <v>0</v>
      </c>
      <c r="EE447" s="50">
        <f t="shared" ca="1" si="199"/>
        <v>0</v>
      </c>
      <c r="EF447" s="50">
        <f t="shared" ca="1" si="197"/>
        <v>0</v>
      </c>
      <c r="EG447" s="50">
        <f t="shared" ca="1" si="197"/>
        <v>0</v>
      </c>
      <c r="EH447" s="50">
        <f t="shared" ca="1" si="197"/>
        <v>0</v>
      </c>
      <c r="EI447" s="50">
        <f t="shared" ca="1" si="197"/>
        <v>0</v>
      </c>
      <c r="EJ447" s="49">
        <f t="shared" ca="1" si="197"/>
        <v>0</v>
      </c>
      <c r="EM447">
        <f t="shared" si="189"/>
        <v>424</v>
      </c>
      <c r="EN447">
        <f>MATCH(EM447,'Measure Summary'!$VY:$VY,0)</f>
        <v>428</v>
      </c>
      <c r="EO447" t="b">
        <f t="shared" si="188"/>
        <v>1</v>
      </c>
    </row>
    <row r="448" spans="1:145">
      <c r="A448" s="40" t="str">
        <f ca="1">IF($EO448,OFFSET('Measure Summary'!$A$1,'IRP Inputs'!$EN448-1,'IRP Inputs'!A$14-1),"")</f>
        <v>OR_Residential_LI - Single Family_Existing_Space Heating_Natural Gas_Furnace</v>
      </c>
      <c r="B448" t="str">
        <f ca="1">IF($EO448,OFFSET('Measure Summary'!$A$1,'IRP Inputs'!$EN448-1,'IRP Inputs'!B$14-1),"")</f>
        <v>Lost Opportunity</v>
      </c>
      <c r="C448" t="str">
        <f ca="1">IF($EO448,OFFSET('Measure Summary'!$A$1,'IRP Inputs'!$EN448-1,'IRP Inputs'!C$14-1),"")</f>
        <v>OR</v>
      </c>
      <c r="D448" t="str">
        <f ca="1">IF($EO448,OFFSET('Measure Summary'!$A$1,'IRP Inputs'!$EN448-1,'IRP Inputs'!D$14-1),"")</f>
        <v>Residential</v>
      </c>
      <c r="E448" t="str">
        <f ca="1">IF($EO448,OFFSET('Measure Summary'!$A$1,'IRP Inputs'!$EN448-1,'IRP Inputs'!E$14-1),"")</f>
        <v>LI - Mobile Home</v>
      </c>
      <c r="F448" t="str">
        <f ca="1">IF($EO448,OFFSET('Measure Summary'!$A$1,'IRP Inputs'!$EN448-1,'IRP Inputs'!F$14-1),"")</f>
        <v>New</v>
      </c>
      <c r="G448" t="str">
        <f ca="1">IF($EO448,OFFSET('Measure Summary'!$A$1,'IRP Inputs'!$EN448-1,'IRP Inputs'!G$14-1),"")</f>
        <v>Water Heating</v>
      </c>
      <c r="H448" t="str">
        <f ca="1">IF($EO448,OFFSET('Measure Summary'!$A$1,'IRP Inputs'!$EN448-1,'IRP Inputs'!H$14-1),"")</f>
        <v>Water Heater - Intermittent Ignition System</v>
      </c>
      <c r="I448" t="str">
        <f ca="1">IF($EO448,OFFSET('Measure Summary'!$A$1,'IRP Inputs'!$EN448-1,'IRP Inputs'!I$14-1),"")</f>
        <v>ORM377</v>
      </c>
      <c r="J448" s="1" t="str">
        <f ca="1">IF($EO448,OFFSET('Measure Summary'!$A$1,'IRP Inputs'!$EN448-1,'IRP Inputs'!J$14-1),"")</f>
        <v>Installed</v>
      </c>
      <c r="K448" s="41">
        <f ca="1">IF($EO448,OFFSET('Measure Summary'!$A$1,'IRP Inputs'!$EN448-1,'IRP Inputs'!K$14-1),"")</f>
        <v>105</v>
      </c>
      <c r="L448" s="1">
        <f ca="1">IF($EO448,OFFSET('Measure Summary'!$A$1,'IRP Inputs'!$EN448-1,'IRP Inputs'!L$14-1),"")</f>
        <v>20</v>
      </c>
      <c r="M448" s="42">
        <f ca="1">IF($EO448,OFFSET('Measure Summary'!$A$1,'IRP Inputs'!$EN448-1,'IRP Inputs'!M$14-1),"")</f>
        <v>3.7325805525881349E-2</v>
      </c>
      <c r="N448" s="43">
        <f ca="1">IF($EO448,OFFSET('Measure Summary'!$A$1,'IRP Inputs'!$EN448-1,'IRP Inputs'!N$14-1),"")</f>
        <v>0.14183489491668969</v>
      </c>
      <c r="O448" s="43">
        <f ca="1">IF($EO448,OFFSET('Measure Summary'!$A$1,'IRP Inputs'!$EN448-1,'IRP Inputs'!O$14-1),"")</f>
        <v>0.42045004230447502</v>
      </c>
      <c r="P448" s="43">
        <f ca="1">IF($EO448,OFFSET('Measure Summary'!$A$1,'IRP Inputs'!$EN448-1,'IRP Inputs'!P$14-1),"")</f>
        <v>1.0294268555146828</v>
      </c>
      <c r="Q448" s="43">
        <f ca="1">IF($EO448,OFFSET('Measure Summary'!$A$1,'IRP Inputs'!$EN448-1,'IRP Inputs'!Q$14-1),"")</f>
        <v>2.1716653128410104</v>
      </c>
      <c r="R448" s="43">
        <f ca="1">IF($EO448,OFFSET('Measure Summary'!$A$1,'IRP Inputs'!$EN448-1,'IRP Inputs'!R$14-1),"")</f>
        <v>4.0644563462758132</v>
      </c>
      <c r="S448" s="43">
        <f ca="1">IF($EO448,OFFSET('Measure Summary'!$A$1,'IRP Inputs'!$EN448-1,'IRP Inputs'!S$14-1),"")</f>
        <v>6.8762342484416044</v>
      </c>
      <c r="T448" s="43">
        <f ca="1">IF($EO448,OFFSET('Measure Summary'!$A$1,'IRP Inputs'!$EN448-1,'IRP Inputs'!T$14-1),"")</f>
        <v>10.672690797594502</v>
      </c>
      <c r="U448" s="43">
        <f ca="1">IF($EO448,OFFSET('Measure Summary'!$A$1,'IRP Inputs'!$EN448-1,'IRP Inputs'!U$14-1),"")</f>
        <v>15.386358927975611</v>
      </c>
      <c r="V448" s="43">
        <f ca="1">IF($EO448,OFFSET('Measure Summary'!$A$1,'IRP Inputs'!$EN448-1,'IRP Inputs'!V$14-1),"")</f>
        <v>20.824715559998982</v>
      </c>
      <c r="W448" s="43">
        <f ca="1">IF($EO448,OFFSET('Measure Summary'!$A$1,'IRP Inputs'!$EN448-1,'IRP Inputs'!W$14-1),"")</f>
        <v>26.713562261485254</v>
      </c>
      <c r="X448" s="43">
        <f ca="1">IF($EO448,OFFSET('Measure Summary'!$A$1,'IRP Inputs'!$EN448-1,'IRP Inputs'!X$14-1),"")</f>
        <v>32.758524809101985</v>
      </c>
      <c r="Y448" s="43">
        <f ca="1">IF($EO448,OFFSET('Measure Summary'!$A$1,'IRP Inputs'!$EN448-1,'IRP Inputs'!Y$14-1),"")</f>
        <v>38.70296100388066</v>
      </c>
      <c r="Z448" s="43">
        <f ca="1">IF($EO448,OFFSET('Measure Summary'!$A$1,'IRP Inputs'!$EN448-1,'IRP Inputs'!Z$14-1),"")</f>
        <v>44.365836221502235</v>
      </c>
      <c r="AA448" s="43">
        <f ca="1">IF($EO448,OFFSET('Measure Summary'!$A$1,'IRP Inputs'!$EN448-1,'IRP Inputs'!AA$14-1),"")</f>
        <v>49.653629566256413</v>
      </c>
      <c r="AB448" s="43">
        <f ca="1">IF($EO448,OFFSET('Measure Summary'!$A$1,'IRP Inputs'!$EN448-1,'IRP Inputs'!AB$14-1),"")</f>
        <v>54.550213586448947</v>
      </c>
      <c r="AC448" s="43">
        <f ca="1">IF($EO448,OFFSET('Measure Summary'!$A$1,'IRP Inputs'!$EN448-1,'IRP Inputs'!AC$14-1),"")</f>
        <v>59.094114805596433</v>
      </c>
      <c r="AD448" s="43">
        <f ca="1">IF($EO448,OFFSET('Measure Summary'!$A$1,'IRP Inputs'!$EN448-1,'IRP Inputs'!AD$14-1),"")</f>
        <v>63.353004919612438</v>
      </c>
      <c r="AE448" s="43">
        <f ca="1">IF($EO448,OFFSET('Measure Summary'!$A$1,'IRP Inputs'!$EN448-1,'IRP Inputs'!AE$14-1),"")</f>
        <v>67.402381325091397</v>
      </c>
      <c r="AF448" s="43">
        <f ca="1">IF($EO448,OFFSET('Measure Summary'!$A$1,'IRP Inputs'!$EN448-1,'IRP Inputs'!AF$14-1),"")</f>
        <v>71.384604373201341</v>
      </c>
      <c r="AG448" s="43">
        <f ca="1">IF($EO448,OFFSET('Measure Summary'!$A$1,'IRP Inputs'!$EN448-1,'IRP Inputs'!AG$14-1),"")</f>
        <v>75.295639918789362</v>
      </c>
      <c r="AH448" s="43">
        <f ca="1">IF($EO448,OFFSET('Measure Summary'!$A$1,'IRP Inputs'!$EN448-1,'IRP Inputs'!AH$14-1),"")</f>
        <v>78.880534857213078</v>
      </c>
      <c r="AI448" s="43">
        <f ca="1">IF($EO448,OFFSET('Measure Summary'!$A$1,'IRP Inputs'!$EN448-1,'IRP Inputs'!AI$14-1),"")</f>
        <v>82.319394114058355</v>
      </c>
      <c r="AJ448" s="43">
        <f ca="1">IF($EO448,OFFSET('Measure Summary'!$A$1,'IRP Inputs'!$EN448-1,'IRP Inputs'!AJ$14-1),"")</f>
        <v>85.456308110579243</v>
      </c>
      <c r="AK448" s="44">
        <f ca="1">IF($EO448,OFFSET('Measure Summary'!$A$1,'IRP Inputs'!$EN448-1,'IRP Inputs'!AK$14-1),"")</f>
        <v>88.088726423116071</v>
      </c>
      <c r="AL448" s="42">
        <f ca="1">IF($EO448,OFFSET('Measure Summary'!$A$1,'IRP Inputs'!$EN448-1,'IRP Inputs'!AL$14-1)*100,"")</f>
        <v>2.7675949962611555E-2</v>
      </c>
      <c r="AM448" s="43">
        <f ca="1">IF($EO448,OFFSET('Measure Summary'!$A$1,'IRP Inputs'!$EN448-1,'IRP Inputs'!AM$14-1)*100,"")</f>
        <v>0.13289708069298628</v>
      </c>
      <c r="AN448" s="43">
        <f ca="1">IF($EO448,OFFSET('Measure Summary'!$A$1,'IRP Inputs'!$EN448-1,'IRP Inputs'!AN$14-1)*100,"")</f>
        <v>0.4448236123694933</v>
      </c>
      <c r="AO448" s="43">
        <f ca="1">IF($EO448,OFFSET('Measure Summary'!$A$1,'IRP Inputs'!$EN448-1,'IRP Inputs'!AO$14-1)*100,"")</f>
        <v>1.208177904428017</v>
      </c>
      <c r="AP448" s="43">
        <f ca="1">IF($EO448,OFFSET('Measure Summary'!$A$1,'IRP Inputs'!$EN448-1,'IRP Inputs'!AP$14-1)*100,"")</f>
        <v>2.8165331567576541</v>
      </c>
      <c r="AQ448" s="43">
        <f ca="1">IF($EO448,OFFSET('Measure Summary'!$A$1,'IRP Inputs'!$EN448-1,'IRP Inputs'!AQ$14-1)*100,"")</f>
        <v>5.8211106699829447</v>
      </c>
      <c r="AR448" s="43">
        <f ca="1">IF($EO448,OFFSET('Measure Summary'!$A$1,'IRP Inputs'!$EN448-1,'IRP Inputs'!AR$14-1)*100,"")</f>
        <v>10.892077155092968</v>
      </c>
      <c r="AS448" s="43">
        <f ca="1">IF($EO448,OFFSET('Measure Summary'!$A$1,'IRP Inputs'!$EN448-1,'IRP Inputs'!AS$14-1)*100,"")</f>
        <v>18.74151267900784</v>
      </c>
      <c r="AT448" s="43">
        <f ca="1">IF($EO448,OFFSET('Measure Summary'!$A$1,'IRP Inputs'!$EN448-1,'IRP Inputs'!AT$14-1)*100,"")</f>
        <v>30.027264930664149</v>
      </c>
      <c r="AU448" s="43">
        <f ca="1">IF($EO448,OFFSET('Measure Summary'!$A$1,'IRP Inputs'!$EN448-1,'IRP Inputs'!AU$14-1)*100,"")</f>
        <v>45.266472421032958</v>
      </c>
      <c r="AV448" s="43">
        <f ca="1">IF($EO448,OFFSET('Measure Summary'!$A$1,'IRP Inputs'!$EN448-1,'IRP Inputs'!AV$14-1)*100,"")</f>
        <v>64.785805112884688</v>
      </c>
      <c r="AW448" s="43">
        <f ca="1">IF($EO448,OFFSET('Measure Summary'!$A$1,'IRP Inputs'!$EN448-1,'IRP Inputs'!AW$14-1)*100,"")</f>
        <v>88.709137681794488</v>
      </c>
      <c r="AX448" s="43">
        <f ca="1">IF($EO448,OFFSET('Measure Summary'!$A$1,'IRP Inputs'!$EN448-1,'IRP Inputs'!AX$14-1)*100,"")</f>
        <v>116.98625028814796</v>
      </c>
      <c r="AY448" s="43">
        <f ca="1">IF($EO448,OFFSET('Measure Summary'!$A$1,'IRP Inputs'!$EN448-1,'IRP Inputs'!AY$14-1)*100,"")</f>
        <v>149.44986181406404</v>
      </c>
      <c r="AZ448" s="43">
        <f ca="1">IF($EO448,OFFSET('Measure Summary'!$A$1,'IRP Inputs'!$EN448-1,'IRP Inputs'!AZ$14-1)*100,"")</f>
        <v>185.87417105943459</v>
      </c>
      <c r="BA448" s="43">
        <f ca="1">IF($EO448,OFFSET('Measure Summary'!$A$1,'IRP Inputs'!$EN448-1,'IRP Inputs'!BA$14-1)*100,"")</f>
        <v>226.02590058272961</v>
      </c>
      <c r="BB448" s="43">
        <f ca="1">IF($EO448,OFFSET('Measure Summary'!$A$1,'IRP Inputs'!$EN448-1,'IRP Inputs'!BB$14-1)*100,"")</f>
        <v>269.57186738243456</v>
      </c>
      <c r="BC448" s="43">
        <f ca="1">IF($EO448,OFFSET('Measure Summary'!$A$1,'IRP Inputs'!$EN448-1,'IRP Inputs'!BC$14-1)*100,"")</f>
        <v>316.31530824726411</v>
      </c>
      <c r="BD448" s="43">
        <f ca="1">IF($EO448,OFFSET('Measure Summary'!$A$1,'IRP Inputs'!$EN448-1,'IRP Inputs'!BD$14-1)*100,"")</f>
        <v>366.0720912203015</v>
      </c>
      <c r="BE448" s="43">
        <f ca="1">IF($EO448,OFFSET('Measure Summary'!$A$1,'IRP Inputs'!$EN448-1,'IRP Inputs'!BE$14-1)*100,"")</f>
        <v>418.7928343231996</v>
      </c>
      <c r="BF448" s="43">
        <f ca="1">IF($EO448,OFFSET('Measure Summary'!$A$1,'IRP Inputs'!$EN448-1,'IRP Inputs'!BF$14-1)*100,"")</f>
        <v>474.42575022376332</v>
      </c>
      <c r="BG448" s="43">
        <f ca="1">IF($EO448,OFFSET('Measure Summary'!$A$1,'IRP Inputs'!$EN448-1,'IRP Inputs'!BG$14-1)*100,"")</f>
        <v>532.73043014469499</v>
      </c>
      <c r="BH448" s="43">
        <f ca="1">IF($EO448,OFFSET('Measure Summary'!$A$1,'IRP Inputs'!$EN448-1,'IRP Inputs'!BH$14-1)*100,"")</f>
        <v>593.60320803565071</v>
      </c>
      <c r="BI448" s="43">
        <f ca="1">IF($EO448,OFFSET('Measure Summary'!$A$1,'IRP Inputs'!$EN448-1,'IRP Inputs'!BI$14-1)*100,"")</f>
        <v>656.82001111944498</v>
      </c>
      <c r="BJ448" s="44">
        <f ca="1">IF($EO448,OFFSET('Measure Summary'!$A$1,'IRP Inputs'!$EN448-1,'IRP Inputs'!BJ$14-1)*100,"")</f>
        <v>722.00805170847332</v>
      </c>
      <c r="BK448" s="42">
        <f ca="1">IF($EO448,OFFSET('Measure Summary'!$A$1,'IRP Inputs'!$EN448-1,'IRP Inputs'!BK$14-1)*100,"")</f>
        <v>2.7675949962611555E-2</v>
      </c>
      <c r="BL448" s="43">
        <f ca="1">IF($EO448,OFFSET('Measure Summary'!$A$1,'IRP Inputs'!$EN448-1,'IRP Inputs'!BL$14-1)*100,"")</f>
        <v>0.10520969960634097</v>
      </c>
      <c r="BM448" s="43">
        <f ca="1">IF($EO448,OFFSET('Measure Summary'!$A$1,'IRP Inputs'!$EN448-1,'IRP Inputs'!BM$14-1)*100,"")</f>
        <v>0.31191253475870823</v>
      </c>
      <c r="BN448" s="43">
        <f ca="1">IF($EO448,OFFSET('Measure Summary'!$A$1,'IRP Inputs'!$EN448-1,'IRP Inputs'!BN$14-1)*100,"")</f>
        <v>0.76347579846209834</v>
      </c>
      <c r="BO448" s="43">
        <f ca="1">IF($EO448,OFFSET('Measure Summary'!$A$1,'IRP Inputs'!$EN448-1,'IRP Inputs'!BO$14-1)*100,"")</f>
        <v>1.6093253016775579</v>
      </c>
      <c r="BP448" s="43">
        <f ca="1">IF($EO448,OFFSET('Measure Summary'!$A$1,'IRP Inputs'!$EN448-1,'IRP Inputs'!BP$14-1)*100,"")</f>
        <v>3.0081590760912023</v>
      </c>
      <c r="BQ448" s="43">
        <f ca="1">IF($EO448,OFFSET('Measure Summary'!$A$1,'IRP Inputs'!$EN448-1,'IRP Inputs'!BQ$14-1)*100,"")</f>
        <v>5.0806915873284462</v>
      </c>
      <c r="BR448" s="43">
        <f ca="1">IF($EO448,OFFSET('Measure Summary'!$A$1,'IRP Inputs'!$EN448-1,'IRP Inputs'!BR$14-1)*100,"")</f>
        <v>7.870532241658319</v>
      </c>
      <c r="BS448" s="43">
        <f ca="1">IF($EO448,OFFSET('Measure Summary'!$A$1,'IRP Inputs'!$EN448-1,'IRP Inputs'!BS$14-1)*100,"")</f>
        <v>11.323658256074058</v>
      </c>
      <c r="BT448" s="43">
        <f ca="1">IF($EO448,OFFSET('Measure Summary'!$A$1,'IRP Inputs'!$EN448-1,'IRP Inputs'!BT$14-1)*100,"")</f>
        <v>15.296697502453588</v>
      </c>
      <c r="BU448" s="43">
        <f ca="1">IF($EO448,OFFSET('Measure Summary'!$A$1,'IRP Inputs'!$EN448-1,'IRP Inputs'!BU$14-1)*100,"")</f>
        <v>19.59117834078242</v>
      </c>
      <c r="BV448" s="43">
        <f ca="1">IF($EO448,OFFSET('Measure Summary'!$A$1,'IRP Inputs'!$EN448-1,'IRP Inputs'!BV$14-1)*100,"")</f>
        <v>23.997081575705444</v>
      </c>
      <c r="BW448" s="43">
        <f ca="1">IF($EO448,OFFSET('Measure Summary'!$A$1,'IRP Inputs'!$EN448-1,'IRP Inputs'!BW$14-1)*100,"")</f>
        <v>28.333594628529873</v>
      </c>
      <c r="BX448" s="43">
        <f ca="1">IF($EO448,OFFSET('Measure Summary'!$A$1,'IRP Inputs'!$EN448-1,'IRP Inputs'!BX$14-1)*100,"")</f>
        <v>32.475861275970523</v>
      </c>
      <c r="BY448" s="43">
        <f ca="1">IF($EO448,OFFSET('Measure Summary'!$A$1,'IRP Inputs'!$EN448-1,'IRP Inputs'!BY$14-1)*100,"")</f>
        <v>36.361749029261723</v>
      </c>
      <c r="BZ448" s="43">
        <f ca="1">IF($EO448,OFFSET('Measure Summary'!$A$1,'IRP Inputs'!$EN448-1,'IRP Inputs'!BZ$14-1)*100,"")</f>
        <v>39.98367448648569</v>
      </c>
      <c r="CA448" s="43">
        <f ca="1">IF($EO448,OFFSET('Measure Summary'!$A$1,'IRP Inputs'!$EN448-1,'IRP Inputs'!CA$14-1)*100,"")</f>
        <v>43.351487041249307</v>
      </c>
      <c r="CB448" s="43">
        <f ca="1">IF($EO448,OFFSET('Measure Summary'!$A$1,'IRP Inputs'!$EN448-1,'IRP Inputs'!CB$14-1)*100,"")</f>
        <v>46.51516769779731</v>
      </c>
      <c r="CC448" s="43">
        <f ca="1">IF($EO448,OFFSET('Measure Summary'!$A$1,'IRP Inputs'!$EN448-1,'IRP Inputs'!CC$14-1)*100,"")</f>
        <v>49.524629740119266</v>
      </c>
      <c r="CD448" s="43">
        <f ca="1">IF($EO448,OFFSET('Measure Summary'!$A$1,'IRP Inputs'!$EN448-1,'IRP Inputs'!CD$14-1)*100,"")</f>
        <v>52.484465049449312</v>
      </c>
      <c r="CE448" s="43">
        <f ca="1">IF($EO448,OFFSET('Measure Summary'!$A$1,'IRP Inputs'!$EN448-1,'IRP Inputs'!CE$14-1)*100,"")</f>
        <v>55.391860543322622</v>
      </c>
      <c r="CF448" s="43">
        <f ca="1">IF($EO448,OFFSET('Measure Summary'!$A$1,'IRP Inputs'!$EN448-1,'IRP Inputs'!CF$14-1)*100,"")</f>
        <v>58.059150019601049</v>
      </c>
      <c r="CG448" s="43">
        <f ca="1">IF($EO448,OFFSET('Measure Summary'!$A$1,'IRP Inputs'!$EN448-1,'IRP Inputs'!CG$14-1)*100,"")</f>
        <v>60.619132946922484</v>
      </c>
      <c r="CH448" s="43">
        <f ca="1">IF($EO448,OFFSET('Measure Summary'!$A$1,'IRP Inputs'!$EN448-1,'IRP Inputs'!CH$14-1)*100,"")</f>
        <v>62.956697629633176</v>
      </c>
      <c r="CI448" s="44">
        <f ca="1">IF($EO448,OFFSET('Measure Summary'!$A$1,'IRP Inputs'!$EN448-1,'IRP Inputs'!CI$14-1)*100,"")</f>
        <v>64.922289227314707</v>
      </c>
      <c r="CJ448" s="45">
        <f ca="1">IF($EO448,OFFSET('Measure Summary'!$A$1,'IRP Inputs'!$EN448-1,IF($C448="WA",CJ$17,CJ$16)-1)/100,"")</f>
        <v>6.381466555858502</v>
      </c>
      <c r="CK448" s="46">
        <f ca="1">IF($EO448,OFFSET('Measure Summary'!$A$1,'IRP Inputs'!$EN448-1,IF($C448="WA",CK$17,CK$16)-1)/100,"")</f>
        <v>6.3773455178920315</v>
      </c>
      <c r="CL448" s="46">
        <f ca="1">IF($EO448,OFFSET('Measure Summary'!$A$1,'IRP Inputs'!$EN448-1,IF($C448="WA",CL$17,CL$16)-1)/100,"")</f>
        <v>6.3740476604354912</v>
      </c>
      <c r="CM448" s="46">
        <f ca="1">IF($EO448,OFFSET('Measure Summary'!$A$1,'IRP Inputs'!$EN448-1,IF($C448="WA",CM$17,CM$16)-1)/100,"")</f>
        <v>6.3713417439393076</v>
      </c>
      <c r="CN448" s="46">
        <f ca="1">IF($EO448,OFFSET('Measure Summary'!$A$1,'IRP Inputs'!$EN448-1,IF($C448="WA",CN$17,CN$16)-1)/100,"")</f>
        <v>6.3696659892289098</v>
      </c>
      <c r="CO448" s="46">
        <f ca="1">IF($EO448,OFFSET('Measure Summary'!$A$1,'IRP Inputs'!$EN448-1,IF($C448="WA",CO$17,CO$16)-1)/100,"")</f>
        <v>6.3684566038671644</v>
      </c>
      <c r="CP448" s="46">
        <f ca="1">IF($EO448,OFFSET('Measure Summary'!$A$1,'IRP Inputs'!$EN448-1,IF($C448="WA",CP$17,CP$16)-1)/100,"")</f>
        <v>6.3675426680916134</v>
      </c>
      <c r="CQ448" s="46">
        <f ca="1">IF($EO448,OFFSET('Measure Summary'!$A$1,'IRP Inputs'!$EN448-1,IF($C448="WA",CQ$17,CQ$16)-1)/100,"")</f>
        <v>6.3668276906518031</v>
      </c>
      <c r="CR448" s="46">
        <f ca="1">IF($EO448,OFFSET('Measure Summary'!$A$1,'IRP Inputs'!$EN448-1,IF($C448="WA",CR$17,CR$16)-1)/100,"")</f>
        <v>6.3662530730745628</v>
      </c>
      <c r="CS448" s="46">
        <f ca="1">IF($EO448,OFFSET('Measure Summary'!$A$1,'IRP Inputs'!$EN448-1,IF($C448="WA",CS$17,CS$16)-1)/100,"")</f>
        <v>6.3657811716411352</v>
      </c>
      <c r="CT448" s="46">
        <f ca="1">IF($EO448,OFFSET('Measure Summary'!$A$1,'IRP Inputs'!$EN448-1,IF($C448="WA",CT$17,CT$16)-1)/100,"")</f>
        <v>6.3650586567347309</v>
      </c>
      <c r="CU448" s="46">
        <f ca="1">IF($EO448,OFFSET('Measure Summary'!$A$1,'IRP Inputs'!$EN448-1,IF($C448="WA",CU$17,CU$16)-1)/100,"")</f>
        <v>6.3643423560995203</v>
      </c>
      <c r="CV448" s="46">
        <f ca="1">IF($EO448,OFFSET('Measure Summary'!$A$1,'IRP Inputs'!$EN448-1,IF($C448="WA",CV$17,CV$16)-1)/100,"")</f>
        <v>6.3637092489896769</v>
      </c>
      <c r="CW448" s="46">
        <f ca="1">IF($EO448,OFFSET('Measure Summary'!$A$1,'IRP Inputs'!$EN448-1,IF($C448="WA",CW$17,CW$16)-1)/100,"")</f>
        <v>6.3631864556792577</v>
      </c>
      <c r="CX448" s="46">
        <f ca="1">IF($EO448,OFFSET('Measure Summary'!$A$1,'IRP Inputs'!$EN448-1,IF($C448="WA",CX$17,CX$16)-1)/100,"")</f>
        <v>6.362783186630022</v>
      </c>
      <c r="CY448" s="46">
        <f ca="1">IF($EO448,OFFSET('Measure Summary'!$A$1,'IRP Inputs'!$EN448-1,IF($C448="WA",CY$17,CY$16)-1)/100,"")</f>
        <v>6.3624650444070232</v>
      </c>
      <c r="CZ448" s="46">
        <f ca="1">IF($EO448,OFFSET('Measure Summary'!$A$1,'IRP Inputs'!$EN448-1,IF($C448="WA",CZ$17,CZ$16)-1)/100,"")</f>
        <v>6.362212717476325</v>
      </c>
      <c r="DA448" s="46">
        <f ca="1">IF($EO448,OFFSET('Measure Summary'!$A$1,'IRP Inputs'!$EN448-1,IF($C448="WA",DA$17,DA$16)-1)/100,"")</f>
        <v>6.3615976766102493</v>
      </c>
      <c r="DB448" s="46">
        <f ca="1">IF($EO448,OFFSET('Measure Summary'!$A$1,'IRP Inputs'!$EN448-1,IF($C448="WA",DB$17,DB$16)-1)/100,"")</f>
        <v>6.361321743601291</v>
      </c>
      <c r="DC448" s="46">
        <f ca="1">IF($EO448,OFFSET('Measure Summary'!$A$1,'IRP Inputs'!$EN448-1,IF($C448="WA",DC$17,DC$16)-1)/100,"")</f>
        <v>6.3611920289875465</v>
      </c>
      <c r="DD448" s="46">
        <f ca="1">IF($EO448,OFFSET('Measure Summary'!$A$1,'IRP Inputs'!$EN448-1,IF($C448="WA",DD$17,DD$16)-1)/100,"")</f>
        <v>6.3611466006539841</v>
      </c>
      <c r="DE448" s="46">
        <f ca="1">IF($EO448,OFFSET('Measure Summary'!$A$1,'IRP Inputs'!$EN448-1,IF($C448="WA",DE$17,DE$16)-1)/100,"")</f>
        <v>6.3611573372303534</v>
      </c>
      <c r="DF448" s="46">
        <f ca="1">IF($EO448,OFFSET('Measure Summary'!$A$1,'IRP Inputs'!$EN448-1,IF($C448="WA",DF$17,DF$16)-1)/100,"")</f>
        <v>6.3611573372303507</v>
      </c>
      <c r="DG448" s="46">
        <f ca="1">IF($EO448,OFFSET('Measure Summary'!$A$1,'IRP Inputs'!$EN448-1,IF($C448="WA",DG$17,DG$16)-1)/100,"")</f>
        <v>6.3611573372303551</v>
      </c>
      <c r="DH448" s="47">
        <f ca="1">IF($EO448,OFFSET('Measure Summary'!$A$1,'IRP Inputs'!$EN448-1,IF($C448="WA",DH$17,DH$16)-1)/100,"")</f>
        <v>6.3611573372303516</v>
      </c>
      <c r="DJ448" s="48">
        <f ca="1">IF($EO448,OFFSET('Measure Summary'!$A$1,'IRP Inputs'!$EN448-1,'IRP Inputs'!DJ$14-1),"")*K448</f>
        <v>31.681603979200581</v>
      </c>
      <c r="DK448" s="49">
        <f t="shared" ca="1" si="187"/>
        <v>9.8212972335521798</v>
      </c>
      <c r="DL448" s="48">
        <f t="shared" ca="1" si="198"/>
        <v>1.5491292194270748E-6</v>
      </c>
      <c r="DM448" s="50">
        <f t="shared" ca="1" si="198"/>
        <v>5.8865596322485404E-6</v>
      </c>
      <c r="DN448" s="50">
        <f t="shared" ca="1" si="198"/>
        <v>1.7449896570660347E-5</v>
      </c>
      <c r="DO448" s="50">
        <f t="shared" ca="1" si="198"/>
        <v>4.2724201090180592E-5</v>
      </c>
      <c r="DP448" s="50">
        <f t="shared" ca="1" si="198"/>
        <v>9.0130410946002277E-5</v>
      </c>
      <c r="DQ448" s="50">
        <f t="shared" ca="1" si="198"/>
        <v>1.6868673022303111E-4</v>
      </c>
      <c r="DR448" s="50">
        <f t="shared" ca="1" si="198"/>
        <v>2.8538367072881917E-4</v>
      </c>
      <c r="DS448" s="50">
        <f t="shared" ca="1" si="198"/>
        <v>4.4294763184682005E-4</v>
      </c>
      <c r="DT448" s="50">
        <f t="shared" ca="1" si="198"/>
        <v>6.3857853461172826E-4</v>
      </c>
      <c r="DU448" s="50">
        <f t="shared" ca="1" si="198"/>
        <v>8.642861126703131E-4</v>
      </c>
      <c r="DV448" s="50">
        <f t="shared" ca="1" si="199"/>
        <v>1.1086903355791429E-3</v>
      </c>
      <c r="DW448" s="50">
        <f t="shared" ca="1" si="199"/>
        <v>1.3595738190276701E-3</v>
      </c>
      <c r="DX448" s="50">
        <f t="shared" ca="1" si="199"/>
        <v>1.6062851671850816E-3</v>
      </c>
      <c r="DY448" s="50">
        <f t="shared" ca="1" si="199"/>
        <v>1.8413109179221756E-3</v>
      </c>
      <c r="DZ448" s="50">
        <f t="shared" ca="1" si="199"/>
        <v>2.0607696827429594E-3</v>
      </c>
      <c r="EA448" s="50">
        <f t="shared" ca="1" si="199"/>
        <v>2.2639921256129543E-3</v>
      </c>
      <c r="EB448" s="50">
        <f t="shared" ca="1" si="199"/>
        <v>2.452577209031739E-3</v>
      </c>
      <c r="EC448" s="50">
        <f t="shared" ca="1" si="199"/>
        <v>2.6293335047097148E-3</v>
      </c>
      <c r="ED448" s="50">
        <f t="shared" ca="1" si="199"/>
        <v>2.7973943736395598E-3</v>
      </c>
      <c r="EE448" s="50">
        <f t="shared" ca="1" si="199"/>
        <v>2.9626681834124136E-3</v>
      </c>
      <c r="EF448" s="50">
        <f t="shared" ca="1" si="197"/>
        <v>3.1249875053005181E-3</v>
      </c>
      <c r="EG448" s="50">
        <f t="shared" ca="1" si="197"/>
        <v>3.2737710457880153E-3</v>
      </c>
      <c r="EH448" s="50">
        <f t="shared" ca="1" si="197"/>
        <v>3.4164936818094249E-3</v>
      </c>
      <c r="EI448" s="50">
        <f t="shared" ca="1" si="197"/>
        <v>3.5466847135199328E-3</v>
      </c>
      <c r="EJ448" s="49">
        <f t="shared" ca="1" si="197"/>
        <v>3.6559377106957901E-3</v>
      </c>
      <c r="EM448">
        <f t="shared" si="189"/>
        <v>425</v>
      </c>
      <c r="EN448">
        <f>MATCH(EM448,'Measure Summary'!$VY:$VY,0)</f>
        <v>429</v>
      </c>
      <c r="EO448" t="b">
        <f t="shared" si="188"/>
        <v>1</v>
      </c>
    </row>
    <row r="449" spans="1:145">
      <c r="A449" s="40" t="str">
        <f ca="1">IF($EO449,OFFSET('Measure Summary'!$A$1,'IRP Inputs'!$EN449-1,'IRP Inputs'!A$14-1),"")</f>
        <v>OR_Residential_LI - Single Family_Existing_Space Heating_Natural Gas_Furnace</v>
      </c>
      <c r="B449" t="str">
        <f ca="1">IF($EO449,OFFSET('Measure Summary'!$A$1,'IRP Inputs'!$EN449-1,'IRP Inputs'!B$14-1),"")</f>
        <v>Retrofit</v>
      </c>
      <c r="C449" t="str">
        <f ca="1">IF($EO449,OFFSET('Measure Summary'!$A$1,'IRP Inputs'!$EN449-1,'IRP Inputs'!C$14-1),"")</f>
        <v>OR</v>
      </c>
      <c r="D449" t="str">
        <f ca="1">IF($EO449,OFFSET('Measure Summary'!$A$1,'IRP Inputs'!$EN449-1,'IRP Inputs'!D$14-1),"")</f>
        <v>Residential</v>
      </c>
      <c r="E449" t="str">
        <f ca="1">IF($EO449,OFFSET('Measure Summary'!$A$1,'IRP Inputs'!$EN449-1,'IRP Inputs'!E$14-1),"")</f>
        <v>LI - Mobile Home</v>
      </c>
      <c r="F449" t="str">
        <f ca="1">IF($EO449,OFFSET('Measure Summary'!$A$1,'IRP Inputs'!$EN449-1,'IRP Inputs'!F$14-1),"")</f>
        <v>New</v>
      </c>
      <c r="G449" t="str">
        <f ca="1">IF($EO449,OFFSET('Measure Summary'!$A$1,'IRP Inputs'!$EN449-1,'IRP Inputs'!G$14-1),"")</f>
        <v>Space Heating</v>
      </c>
      <c r="H449" t="str">
        <f ca="1">IF($EO449,OFFSET('Measure Summary'!$A$1,'IRP Inputs'!$EN449-1,'IRP Inputs'!H$14-1),"")</f>
        <v>Circulation Pump - High Efficiency</v>
      </c>
      <c r="I449" t="str">
        <f ca="1">IF($EO449,OFFSET('Measure Summary'!$A$1,'IRP Inputs'!$EN449-1,'IRP Inputs'!I$14-1),"")</f>
        <v>ORM378</v>
      </c>
      <c r="J449" s="1" t="str">
        <f ca="1">IF($EO449,OFFSET('Measure Summary'!$A$1,'IRP Inputs'!$EN449-1,'IRP Inputs'!J$14-1),"")</f>
        <v>High efficient circulation pump</v>
      </c>
      <c r="K449" s="41">
        <f ca="1">IF($EO449,OFFSET('Measure Summary'!$A$1,'IRP Inputs'!$EN449-1,'IRP Inputs'!K$14-1),"")</f>
        <v>456.73</v>
      </c>
      <c r="L449" s="1">
        <f ca="1">IF($EO449,OFFSET('Measure Summary'!$A$1,'IRP Inputs'!$EN449-1,'IRP Inputs'!L$14-1),"")</f>
        <v>11.5</v>
      </c>
      <c r="M449" s="42">
        <f ca="1">IF($EO449,OFFSET('Measure Summary'!$A$1,'IRP Inputs'!$EN449-1,'IRP Inputs'!M$14-1),"")</f>
        <v>0</v>
      </c>
      <c r="N449" s="43">
        <f ca="1">IF($EO449,OFFSET('Measure Summary'!$A$1,'IRP Inputs'!$EN449-1,'IRP Inputs'!N$14-1),"")</f>
        <v>0</v>
      </c>
      <c r="O449" s="43">
        <f ca="1">IF($EO449,OFFSET('Measure Summary'!$A$1,'IRP Inputs'!$EN449-1,'IRP Inputs'!O$14-1),"")</f>
        <v>0</v>
      </c>
      <c r="P449" s="43">
        <f ca="1">IF($EO449,OFFSET('Measure Summary'!$A$1,'IRP Inputs'!$EN449-1,'IRP Inputs'!P$14-1),"")</f>
        <v>0</v>
      </c>
      <c r="Q449" s="43">
        <f ca="1">IF($EO449,OFFSET('Measure Summary'!$A$1,'IRP Inputs'!$EN449-1,'IRP Inputs'!Q$14-1),"")</f>
        <v>0</v>
      </c>
      <c r="R449" s="43">
        <f ca="1">IF($EO449,OFFSET('Measure Summary'!$A$1,'IRP Inputs'!$EN449-1,'IRP Inputs'!R$14-1),"")</f>
        <v>0</v>
      </c>
      <c r="S449" s="43">
        <f ca="1">IF($EO449,OFFSET('Measure Summary'!$A$1,'IRP Inputs'!$EN449-1,'IRP Inputs'!S$14-1),"")</f>
        <v>0</v>
      </c>
      <c r="T449" s="43">
        <f ca="1">IF($EO449,OFFSET('Measure Summary'!$A$1,'IRP Inputs'!$EN449-1,'IRP Inputs'!T$14-1),"")</f>
        <v>0</v>
      </c>
      <c r="U449" s="43">
        <f ca="1">IF($EO449,OFFSET('Measure Summary'!$A$1,'IRP Inputs'!$EN449-1,'IRP Inputs'!U$14-1),"")</f>
        <v>0</v>
      </c>
      <c r="V449" s="43">
        <f ca="1">IF($EO449,OFFSET('Measure Summary'!$A$1,'IRP Inputs'!$EN449-1,'IRP Inputs'!V$14-1),"")</f>
        <v>0</v>
      </c>
      <c r="W449" s="43">
        <f ca="1">IF($EO449,OFFSET('Measure Summary'!$A$1,'IRP Inputs'!$EN449-1,'IRP Inputs'!W$14-1),"")</f>
        <v>0</v>
      </c>
      <c r="X449" s="43">
        <f ca="1">IF($EO449,OFFSET('Measure Summary'!$A$1,'IRP Inputs'!$EN449-1,'IRP Inputs'!X$14-1),"")</f>
        <v>0</v>
      </c>
      <c r="Y449" s="43">
        <f ca="1">IF($EO449,OFFSET('Measure Summary'!$A$1,'IRP Inputs'!$EN449-1,'IRP Inputs'!Y$14-1),"")</f>
        <v>0</v>
      </c>
      <c r="Z449" s="43">
        <f ca="1">IF($EO449,OFFSET('Measure Summary'!$A$1,'IRP Inputs'!$EN449-1,'IRP Inputs'!Z$14-1),"")</f>
        <v>0</v>
      </c>
      <c r="AA449" s="43">
        <f ca="1">IF($EO449,OFFSET('Measure Summary'!$A$1,'IRP Inputs'!$EN449-1,'IRP Inputs'!AA$14-1),"")</f>
        <v>0</v>
      </c>
      <c r="AB449" s="43">
        <f ca="1">IF($EO449,OFFSET('Measure Summary'!$A$1,'IRP Inputs'!$EN449-1,'IRP Inputs'!AB$14-1),"")</f>
        <v>0</v>
      </c>
      <c r="AC449" s="43">
        <f ca="1">IF($EO449,OFFSET('Measure Summary'!$A$1,'IRP Inputs'!$EN449-1,'IRP Inputs'!AC$14-1),"")</f>
        <v>0</v>
      </c>
      <c r="AD449" s="43">
        <f ca="1">IF($EO449,OFFSET('Measure Summary'!$A$1,'IRP Inputs'!$EN449-1,'IRP Inputs'!AD$14-1),"")</f>
        <v>0</v>
      </c>
      <c r="AE449" s="43">
        <f ca="1">IF($EO449,OFFSET('Measure Summary'!$A$1,'IRP Inputs'!$EN449-1,'IRP Inputs'!AE$14-1),"")</f>
        <v>0</v>
      </c>
      <c r="AF449" s="43">
        <f ca="1">IF($EO449,OFFSET('Measure Summary'!$A$1,'IRP Inputs'!$EN449-1,'IRP Inputs'!AF$14-1),"")</f>
        <v>0</v>
      </c>
      <c r="AG449" s="43">
        <f ca="1">IF($EO449,OFFSET('Measure Summary'!$A$1,'IRP Inputs'!$EN449-1,'IRP Inputs'!AG$14-1),"")</f>
        <v>0</v>
      </c>
      <c r="AH449" s="43">
        <f ca="1">IF($EO449,OFFSET('Measure Summary'!$A$1,'IRP Inputs'!$EN449-1,'IRP Inputs'!AH$14-1),"")</f>
        <v>0</v>
      </c>
      <c r="AI449" s="43">
        <f ca="1">IF($EO449,OFFSET('Measure Summary'!$A$1,'IRP Inputs'!$EN449-1,'IRP Inputs'!AI$14-1),"")</f>
        <v>0</v>
      </c>
      <c r="AJ449" s="43">
        <f ca="1">IF($EO449,OFFSET('Measure Summary'!$A$1,'IRP Inputs'!$EN449-1,'IRP Inputs'!AJ$14-1),"")</f>
        <v>0</v>
      </c>
      <c r="AK449" s="44">
        <f ca="1">IF($EO449,OFFSET('Measure Summary'!$A$1,'IRP Inputs'!$EN449-1,'IRP Inputs'!AK$14-1),"")</f>
        <v>0</v>
      </c>
      <c r="AL449" s="42">
        <f ca="1">IF($EO449,OFFSET('Measure Summary'!$A$1,'IRP Inputs'!$EN449-1,'IRP Inputs'!AL$14-1)*100,"")</f>
        <v>0</v>
      </c>
      <c r="AM449" s="43">
        <f ca="1">IF($EO449,OFFSET('Measure Summary'!$A$1,'IRP Inputs'!$EN449-1,'IRP Inputs'!AM$14-1)*100,"")</f>
        <v>0</v>
      </c>
      <c r="AN449" s="43">
        <f ca="1">IF($EO449,OFFSET('Measure Summary'!$A$1,'IRP Inputs'!$EN449-1,'IRP Inputs'!AN$14-1)*100,"")</f>
        <v>0</v>
      </c>
      <c r="AO449" s="43">
        <f ca="1">IF($EO449,OFFSET('Measure Summary'!$A$1,'IRP Inputs'!$EN449-1,'IRP Inputs'!AO$14-1)*100,"")</f>
        <v>0</v>
      </c>
      <c r="AP449" s="43">
        <f ca="1">IF($EO449,OFFSET('Measure Summary'!$A$1,'IRP Inputs'!$EN449-1,'IRP Inputs'!AP$14-1)*100,"")</f>
        <v>0</v>
      </c>
      <c r="AQ449" s="43">
        <f ca="1">IF($EO449,OFFSET('Measure Summary'!$A$1,'IRP Inputs'!$EN449-1,'IRP Inputs'!AQ$14-1)*100,"")</f>
        <v>0</v>
      </c>
      <c r="AR449" s="43">
        <f ca="1">IF($EO449,OFFSET('Measure Summary'!$A$1,'IRP Inputs'!$EN449-1,'IRP Inputs'!AR$14-1)*100,"")</f>
        <v>0</v>
      </c>
      <c r="AS449" s="43">
        <f ca="1">IF($EO449,OFFSET('Measure Summary'!$A$1,'IRP Inputs'!$EN449-1,'IRP Inputs'!AS$14-1)*100,"")</f>
        <v>0</v>
      </c>
      <c r="AT449" s="43">
        <f ca="1">IF($EO449,OFFSET('Measure Summary'!$A$1,'IRP Inputs'!$EN449-1,'IRP Inputs'!AT$14-1)*100,"")</f>
        <v>0</v>
      </c>
      <c r="AU449" s="43">
        <f ca="1">IF($EO449,OFFSET('Measure Summary'!$A$1,'IRP Inputs'!$EN449-1,'IRP Inputs'!AU$14-1)*100,"")</f>
        <v>0</v>
      </c>
      <c r="AV449" s="43">
        <f ca="1">IF($EO449,OFFSET('Measure Summary'!$A$1,'IRP Inputs'!$EN449-1,'IRP Inputs'!AV$14-1)*100,"")</f>
        <v>0</v>
      </c>
      <c r="AW449" s="43">
        <f ca="1">IF($EO449,OFFSET('Measure Summary'!$A$1,'IRP Inputs'!$EN449-1,'IRP Inputs'!AW$14-1)*100,"")</f>
        <v>0</v>
      </c>
      <c r="AX449" s="43">
        <f ca="1">IF($EO449,OFFSET('Measure Summary'!$A$1,'IRP Inputs'!$EN449-1,'IRP Inputs'!AX$14-1)*100,"")</f>
        <v>0</v>
      </c>
      <c r="AY449" s="43">
        <f ca="1">IF($EO449,OFFSET('Measure Summary'!$A$1,'IRP Inputs'!$EN449-1,'IRP Inputs'!AY$14-1)*100,"")</f>
        <v>0</v>
      </c>
      <c r="AZ449" s="43">
        <f ca="1">IF($EO449,OFFSET('Measure Summary'!$A$1,'IRP Inputs'!$EN449-1,'IRP Inputs'!AZ$14-1)*100,"")</f>
        <v>0</v>
      </c>
      <c r="BA449" s="43">
        <f ca="1">IF($EO449,OFFSET('Measure Summary'!$A$1,'IRP Inputs'!$EN449-1,'IRP Inputs'!BA$14-1)*100,"")</f>
        <v>0</v>
      </c>
      <c r="BB449" s="43">
        <f ca="1">IF($EO449,OFFSET('Measure Summary'!$A$1,'IRP Inputs'!$EN449-1,'IRP Inputs'!BB$14-1)*100,"")</f>
        <v>0</v>
      </c>
      <c r="BC449" s="43">
        <f ca="1">IF($EO449,OFFSET('Measure Summary'!$A$1,'IRP Inputs'!$EN449-1,'IRP Inputs'!BC$14-1)*100,"")</f>
        <v>0</v>
      </c>
      <c r="BD449" s="43">
        <f ca="1">IF($EO449,OFFSET('Measure Summary'!$A$1,'IRP Inputs'!$EN449-1,'IRP Inputs'!BD$14-1)*100,"")</f>
        <v>0</v>
      </c>
      <c r="BE449" s="43">
        <f ca="1">IF($EO449,OFFSET('Measure Summary'!$A$1,'IRP Inputs'!$EN449-1,'IRP Inputs'!BE$14-1)*100,"")</f>
        <v>0</v>
      </c>
      <c r="BF449" s="43">
        <f ca="1">IF($EO449,OFFSET('Measure Summary'!$A$1,'IRP Inputs'!$EN449-1,'IRP Inputs'!BF$14-1)*100,"")</f>
        <v>0</v>
      </c>
      <c r="BG449" s="43">
        <f ca="1">IF($EO449,OFFSET('Measure Summary'!$A$1,'IRP Inputs'!$EN449-1,'IRP Inputs'!BG$14-1)*100,"")</f>
        <v>0</v>
      </c>
      <c r="BH449" s="43">
        <f ca="1">IF($EO449,OFFSET('Measure Summary'!$A$1,'IRP Inputs'!$EN449-1,'IRP Inputs'!BH$14-1)*100,"")</f>
        <v>0</v>
      </c>
      <c r="BI449" s="43">
        <f ca="1">IF($EO449,OFFSET('Measure Summary'!$A$1,'IRP Inputs'!$EN449-1,'IRP Inputs'!BI$14-1)*100,"")</f>
        <v>0</v>
      </c>
      <c r="BJ449" s="44">
        <f ca="1">IF($EO449,OFFSET('Measure Summary'!$A$1,'IRP Inputs'!$EN449-1,'IRP Inputs'!BJ$14-1)*100,"")</f>
        <v>0</v>
      </c>
      <c r="BK449" s="42">
        <f ca="1">IF($EO449,OFFSET('Measure Summary'!$A$1,'IRP Inputs'!$EN449-1,'IRP Inputs'!BK$14-1)*100,"")</f>
        <v>0</v>
      </c>
      <c r="BL449" s="43">
        <f ca="1">IF($EO449,OFFSET('Measure Summary'!$A$1,'IRP Inputs'!$EN449-1,'IRP Inputs'!BL$14-1)*100,"")</f>
        <v>0</v>
      </c>
      <c r="BM449" s="43">
        <f ca="1">IF($EO449,OFFSET('Measure Summary'!$A$1,'IRP Inputs'!$EN449-1,'IRP Inputs'!BM$14-1)*100,"")</f>
        <v>0</v>
      </c>
      <c r="BN449" s="43">
        <f ca="1">IF($EO449,OFFSET('Measure Summary'!$A$1,'IRP Inputs'!$EN449-1,'IRP Inputs'!BN$14-1)*100,"")</f>
        <v>0</v>
      </c>
      <c r="BO449" s="43">
        <f ca="1">IF($EO449,OFFSET('Measure Summary'!$A$1,'IRP Inputs'!$EN449-1,'IRP Inputs'!BO$14-1)*100,"")</f>
        <v>0</v>
      </c>
      <c r="BP449" s="43">
        <f ca="1">IF($EO449,OFFSET('Measure Summary'!$A$1,'IRP Inputs'!$EN449-1,'IRP Inputs'!BP$14-1)*100,"")</f>
        <v>0</v>
      </c>
      <c r="BQ449" s="43">
        <f ca="1">IF($EO449,OFFSET('Measure Summary'!$A$1,'IRP Inputs'!$EN449-1,'IRP Inputs'!BQ$14-1)*100,"")</f>
        <v>0</v>
      </c>
      <c r="BR449" s="43">
        <f ca="1">IF($EO449,OFFSET('Measure Summary'!$A$1,'IRP Inputs'!$EN449-1,'IRP Inputs'!BR$14-1)*100,"")</f>
        <v>0</v>
      </c>
      <c r="BS449" s="43">
        <f ca="1">IF($EO449,OFFSET('Measure Summary'!$A$1,'IRP Inputs'!$EN449-1,'IRP Inputs'!BS$14-1)*100,"")</f>
        <v>0</v>
      </c>
      <c r="BT449" s="43">
        <f ca="1">IF($EO449,OFFSET('Measure Summary'!$A$1,'IRP Inputs'!$EN449-1,'IRP Inputs'!BT$14-1)*100,"")</f>
        <v>0</v>
      </c>
      <c r="BU449" s="43">
        <f ca="1">IF($EO449,OFFSET('Measure Summary'!$A$1,'IRP Inputs'!$EN449-1,'IRP Inputs'!BU$14-1)*100,"")</f>
        <v>0</v>
      </c>
      <c r="BV449" s="43">
        <f ca="1">IF($EO449,OFFSET('Measure Summary'!$A$1,'IRP Inputs'!$EN449-1,'IRP Inputs'!BV$14-1)*100,"")</f>
        <v>0</v>
      </c>
      <c r="BW449" s="43">
        <f ca="1">IF($EO449,OFFSET('Measure Summary'!$A$1,'IRP Inputs'!$EN449-1,'IRP Inputs'!BW$14-1)*100,"")</f>
        <v>0</v>
      </c>
      <c r="BX449" s="43">
        <f ca="1">IF($EO449,OFFSET('Measure Summary'!$A$1,'IRP Inputs'!$EN449-1,'IRP Inputs'!BX$14-1)*100,"")</f>
        <v>0</v>
      </c>
      <c r="BY449" s="43">
        <f ca="1">IF($EO449,OFFSET('Measure Summary'!$A$1,'IRP Inputs'!$EN449-1,'IRP Inputs'!BY$14-1)*100,"")</f>
        <v>0</v>
      </c>
      <c r="BZ449" s="43">
        <f ca="1">IF($EO449,OFFSET('Measure Summary'!$A$1,'IRP Inputs'!$EN449-1,'IRP Inputs'!BZ$14-1)*100,"")</f>
        <v>0</v>
      </c>
      <c r="CA449" s="43">
        <f ca="1">IF($EO449,OFFSET('Measure Summary'!$A$1,'IRP Inputs'!$EN449-1,'IRP Inputs'!CA$14-1)*100,"")</f>
        <v>0</v>
      </c>
      <c r="CB449" s="43">
        <f ca="1">IF($EO449,OFFSET('Measure Summary'!$A$1,'IRP Inputs'!$EN449-1,'IRP Inputs'!CB$14-1)*100,"")</f>
        <v>0</v>
      </c>
      <c r="CC449" s="43">
        <f ca="1">IF($EO449,OFFSET('Measure Summary'!$A$1,'IRP Inputs'!$EN449-1,'IRP Inputs'!CC$14-1)*100,"")</f>
        <v>0</v>
      </c>
      <c r="CD449" s="43">
        <f ca="1">IF($EO449,OFFSET('Measure Summary'!$A$1,'IRP Inputs'!$EN449-1,'IRP Inputs'!CD$14-1)*100,"")</f>
        <v>0</v>
      </c>
      <c r="CE449" s="43">
        <f ca="1">IF($EO449,OFFSET('Measure Summary'!$A$1,'IRP Inputs'!$EN449-1,'IRP Inputs'!CE$14-1)*100,"")</f>
        <v>0</v>
      </c>
      <c r="CF449" s="43">
        <f ca="1">IF($EO449,OFFSET('Measure Summary'!$A$1,'IRP Inputs'!$EN449-1,'IRP Inputs'!CF$14-1)*100,"")</f>
        <v>0</v>
      </c>
      <c r="CG449" s="43">
        <f ca="1">IF($EO449,OFFSET('Measure Summary'!$A$1,'IRP Inputs'!$EN449-1,'IRP Inputs'!CG$14-1)*100,"")</f>
        <v>0</v>
      </c>
      <c r="CH449" s="43">
        <f ca="1">IF($EO449,OFFSET('Measure Summary'!$A$1,'IRP Inputs'!$EN449-1,'IRP Inputs'!CH$14-1)*100,"")</f>
        <v>0</v>
      </c>
      <c r="CI449" s="44">
        <f ca="1">IF($EO449,OFFSET('Measure Summary'!$A$1,'IRP Inputs'!$EN449-1,'IRP Inputs'!CI$14-1)*100,"")</f>
        <v>0</v>
      </c>
      <c r="CJ449" s="45">
        <f ca="1">IF($EO449,OFFSET('Measure Summary'!$A$1,'IRP Inputs'!$EN449-1,IF($C449="WA",CJ$17,CJ$16)-1)/100,"")</f>
        <v>0</v>
      </c>
      <c r="CK449" s="46">
        <f ca="1">IF($EO449,OFFSET('Measure Summary'!$A$1,'IRP Inputs'!$EN449-1,IF($C449="WA",CK$17,CK$16)-1)/100,"")</f>
        <v>0</v>
      </c>
      <c r="CL449" s="46">
        <f ca="1">IF($EO449,OFFSET('Measure Summary'!$A$1,'IRP Inputs'!$EN449-1,IF($C449="WA",CL$17,CL$16)-1)/100,"")</f>
        <v>0</v>
      </c>
      <c r="CM449" s="46">
        <f ca="1">IF($EO449,OFFSET('Measure Summary'!$A$1,'IRP Inputs'!$EN449-1,IF($C449="WA",CM$17,CM$16)-1)/100,"")</f>
        <v>0</v>
      </c>
      <c r="CN449" s="46">
        <f ca="1">IF($EO449,OFFSET('Measure Summary'!$A$1,'IRP Inputs'!$EN449-1,IF($C449="WA",CN$17,CN$16)-1)/100,"")</f>
        <v>0</v>
      </c>
      <c r="CO449" s="46">
        <f ca="1">IF($EO449,OFFSET('Measure Summary'!$A$1,'IRP Inputs'!$EN449-1,IF($C449="WA",CO$17,CO$16)-1)/100,"")</f>
        <v>0</v>
      </c>
      <c r="CP449" s="46">
        <f ca="1">IF($EO449,OFFSET('Measure Summary'!$A$1,'IRP Inputs'!$EN449-1,IF($C449="WA",CP$17,CP$16)-1)/100,"")</f>
        <v>0</v>
      </c>
      <c r="CQ449" s="46">
        <f ca="1">IF($EO449,OFFSET('Measure Summary'!$A$1,'IRP Inputs'!$EN449-1,IF($C449="WA",CQ$17,CQ$16)-1)/100,"")</f>
        <v>0</v>
      </c>
      <c r="CR449" s="46">
        <f ca="1">IF($EO449,OFFSET('Measure Summary'!$A$1,'IRP Inputs'!$EN449-1,IF($C449="WA",CR$17,CR$16)-1)/100,"")</f>
        <v>0</v>
      </c>
      <c r="CS449" s="46">
        <f ca="1">IF($EO449,OFFSET('Measure Summary'!$A$1,'IRP Inputs'!$EN449-1,IF($C449="WA",CS$17,CS$16)-1)/100,"")</f>
        <v>0</v>
      </c>
      <c r="CT449" s="46">
        <f ca="1">IF($EO449,OFFSET('Measure Summary'!$A$1,'IRP Inputs'!$EN449-1,IF($C449="WA",CT$17,CT$16)-1)/100,"")</f>
        <v>0</v>
      </c>
      <c r="CU449" s="46">
        <f ca="1">IF($EO449,OFFSET('Measure Summary'!$A$1,'IRP Inputs'!$EN449-1,IF($C449="WA",CU$17,CU$16)-1)/100,"")</f>
        <v>0</v>
      </c>
      <c r="CV449" s="46">
        <f ca="1">IF($EO449,OFFSET('Measure Summary'!$A$1,'IRP Inputs'!$EN449-1,IF($C449="WA",CV$17,CV$16)-1)/100,"")</f>
        <v>0</v>
      </c>
      <c r="CW449" s="46">
        <f ca="1">IF($EO449,OFFSET('Measure Summary'!$A$1,'IRP Inputs'!$EN449-1,IF($C449="WA",CW$17,CW$16)-1)/100,"")</f>
        <v>0</v>
      </c>
      <c r="CX449" s="46">
        <f ca="1">IF($EO449,OFFSET('Measure Summary'!$A$1,'IRP Inputs'!$EN449-1,IF($C449="WA",CX$17,CX$16)-1)/100,"")</f>
        <v>0</v>
      </c>
      <c r="CY449" s="46">
        <f ca="1">IF($EO449,OFFSET('Measure Summary'!$A$1,'IRP Inputs'!$EN449-1,IF($C449="WA",CY$17,CY$16)-1)/100,"")</f>
        <v>0</v>
      </c>
      <c r="CZ449" s="46">
        <f ca="1">IF($EO449,OFFSET('Measure Summary'!$A$1,'IRP Inputs'!$EN449-1,IF($C449="WA",CZ$17,CZ$16)-1)/100,"")</f>
        <v>0</v>
      </c>
      <c r="DA449" s="46">
        <f ca="1">IF($EO449,OFFSET('Measure Summary'!$A$1,'IRP Inputs'!$EN449-1,IF($C449="WA",DA$17,DA$16)-1)/100,"")</f>
        <v>0</v>
      </c>
      <c r="DB449" s="46">
        <f ca="1">IF($EO449,OFFSET('Measure Summary'!$A$1,'IRP Inputs'!$EN449-1,IF($C449="WA",DB$17,DB$16)-1)/100,"")</f>
        <v>0</v>
      </c>
      <c r="DC449" s="46">
        <f ca="1">IF($EO449,OFFSET('Measure Summary'!$A$1,'IRP Inputs'!$EN449-1,IF($C449="WA",DC$17,DC$16)-1)/100,"")</f>
        <v>0</v>
      </c>
      <c r="DD449" s="46">
        <f ca="1">IF($EO449,OFFSET('Measure Summary'!$A$1,'IRP Inputs'!$EN449-1,IF($C449="WA",DD$17,DD$16)-1)/100,"")</f>
        <v>0</v>
      </c>
      <c r="DE449" s="46">
        <f ca="1">IF($EO449,OFFSET('Measure Summary'!$A$1,'IRP Inputs'!$EN449-1,IF($C449="WA",DE$17,DE$16)-1)/100,"")</f>
        <v>0</v>
      </c>
      <c r="DF449" s="46">
        <f ca="1">IF($EO449,OFFSET('Measure Summary'!$A$1,'IRP Inputs'!$EN449-1,IF($C449="WA",DF$17,DF$16)-1)/100,"")</f>
        <v>0</v>
      </c>
      <c r="DG449" s="46">
        <f ca="1">IF($EO449,OFFSET('Measure Summary'!$A$1,'IRP Inputs'!$EN449-1,IF($C449="WA",DG$17,DG$16)-1)/100,"")</f>
        <v>0</v>
      </c>
      <c r="DH449" s="47">
        <f ca="1">IF($EO449,OFFSET('Measure Summary'!$A$1,'IRP Inputs'!$EN449-1,IF($C449="WA",DH$17,DH$16)-1)/100,"")</f>
        <v>0</v>
      </c>
      <c r="DJ449" s="48">
        <f ca="1">IF($EO449,OFFSET('Measure Summary'!$A$1,'IRP Inputs'!$EN449-1,'IRP Inputs'!DJ$14-1),"")*K449</f>
        <v>137.80894271828839</v>
      </c>
      <c r="DK449" s="49">
        <f t="shared" ca="1" si="187"/>
        <v>42.720772242669405</v>
      </c>
      <c r="DL449" s="48">
        <f t="shared" ca="1" si="198"/>
        <v>0</v>
      </c>
      <c r="DM449" s="50">
        <f t="shared" ca="1" si="198"/>
        <v>0</v>
      </c>
      <c r="DN449" s="50">
        <f t="shared" ca="1" si="198"/>
        <v>0</v>
      </c>
      <c r="DO449" s="50">
        <f t="shared" ca="1" si="198"/>
        <v>0</v>
      </c>
      <c r="DP449" s="50">
        <f t="shared" ca="1" si="198"/>
        <v>0</v>
      </c>
      <c r="DQ449" s="50">
        <f t="shared" ca="1" si="198"/>
        <v>0</v>
      </c>
      <c r="DR449" s="50">
        <f t="shared" ca="1" si="198"/>
        <v>0</v>
      </c>
      <c r="DS449" s="50">
        <f t="shared" ca="1" si="198"/>
        <v>0</v>
      </c>
      <c r="DT449" s="50">
        <f t="shared" ca="1" si="198"/>
        <v>0</v>
      </c>
      <c r="DU449" s="50">
        <f t="shared" ca="1" si="198"/>
        <v>0</v>
      </c>
      <c r="DV449" s="50">
        <f t="shared" ca="1" si="199"/>
        <v>0</v>
      </c>
      <c r="DW449" s="50">
        <f t="shared" ca="1" si="199"/>
        <v>0</v>
      </c>
      <c r="DX449" s="50">
        <f t="shared" ca="1" si="199"/>
        <v>0</v>
      </c>
      <c r="DY449" s="50">
        <f t="shared" ca="1" si="199"/>
        <v>0</v>
      </c>
      <c r="DZ449" s="50">
        <f t="shared" ca="1" si="199"/>
        <v>0</v>
      </c>
      <c r="EA449" s="50">
        <f t="shared" ca="1" si="199"/>
        <v>0</v>
      </c>
      <c r="EB449" s="50">
        <f t="shared" ca="1" si="199"/>
        <v>0</v>
      </c>
      <c r="EC449" s="50">
        <f t="shared" ca="1" si="199"/>
        <v>0</v>
      </c>
      <c r="ED449" s="50">
        <f t="shared" ca="1" si="199"/>
        <v>0</v>
      </c>
      <c r="EE449" s="50">
        <f t="shared" ca="1" si="199"/>
        <v>0</v>
      </c>
      <c r="EF449" s="50">
        <f t="shared" ca="1" si="197"/>
        <v>0</v>
      </c>
      <c r="EG449" s="50">
        <f t="shared" ca="1" si="197"/>
        <v>0</v>
      </c>
      <c r="EH449" s="50">
        <f t="shared" ca="1" si="197"/>
        <v>0</v>
      </c>
      <c r="EI449" s="50">
        <f t="shared" ca="1" si="197"/>
        <v>0</v>
      </c>
      <c r="EJ449" s="49">
        <f t="shared" ca="1" si="197"/>
        <v>0</v>
      </c>
      <c r="EM449">
        <f t="shared" si="189"/>
        <v>426</v>
      </c>
      <c r="EN449">
        <f>MATCH(EM449,'Measure Summary'!$VY:$VY,0)</f>
        <v>430</v>
      </c>
      <c r="EO449" t="b">
        <f t="shared" si="188"/>
        <v>1</v>
      </c>
    </row>
    <row r="450" spans="1:145">
      <c r="A450" s="40" t="str">
        <f ca="1">IF($EO450,OFFSET('Measure Summary'!$A$1,'IRP Inputs'!$EN450-1,'IRP Inputs'!A$14-1),"")</f>
        <v>OR_Residential_LI - Single Family_Existing_Space Heating_Natural Gas_Furnace</v>
      </c>
      <c r="B450" t="str">
        <f ca="1">IF($EO450,OFFSET('Measure Summary'!$A$1,'IRP Inputs'!$EN450-1,'IRP Inputs'!B$14-1),"")</f>
        <v>Retrofit</v>
      </c>
      <c r="C450" t="str">
        <f ca="1">IF($EO450,OFFSET('Measure Summary'!$A$1,'IRP Inputs'!$EN450-1,'IRP Inputs'!C$14-1),"")</f>
        <v>OR</v>
      </c>
      <c r="D450" t="str">
        <f ca="1">IF($EO450,OFFSET('Measure Summary'!$A$1,'IRP Inputs'!$EN450-1,'IRP Inputs'!D$14-1),"")</f>
        <v>Residential</v>
      </c>
      <c r="E450" t="str">
        <f ca="1">IF($EO450,OFFSET('Measure Summary'!$A$1,'IRP Inputs'!$EN450-1,'IRP Inputs'!E$14-1),"")</f>
        <v>LI - Mobile Home</v>
      </c>
      <c r="F450" t="str">
        <f ca="1">IF($EO450,OFFSET('Measure Summary'!$A$1,'IRP Inputs'!$EN450-1,'IRP Inputs'!F$14-1),"")</f>
        <v>New</v>
      </c>
      <c r="G450" t="str">
        <f ca="1">IF($EO450,OFFSET('Measure Summary'!$A$1,'IRP Inputs'!$EN450-1,'IRP Inputs'!G$14-1),"")</f>
        <v>Water Heating</v>
      </c>
      <c r="H450" t="str">
        <f ca="1">IF($EO450,OFFSET('Measure Summary'!$A$1,'IRP Inputs'!$EN450-1,'IRP Inputs'!H$14-1),"")</f>
        <v>Circulation Pump - High Efficiency</v>
      </c>
      <c r="I450" t="str">
        <f ca="1">IF($EO450,OFFSET('Measure Summary'!$A$1,'IRP Inputs'!$EN450-1,'IRP Inputs'!I$14-1),"")</f>
        <v>ORM379</v>
      </c>
      <c r="J450" s="1" t="str">
        <f ca="1">IF($EO450,OFFSET('Measure Summary'!$A$1,'IRP Inputs'!$EN450-1,'IRP Inputs'!J$14-1),"")</f>
        <v>High efficient circulation pump</v>
      </c>
      <c r="K450" s="41">
        <f ca="1">IF($EO450,OFFSET('Measure Summary'!$A$1,'IRP Inputs'!$EN450-1,'IRP Inputs'!K$14-1),"")</f>
        <v>456.73</v>
      </c>
      <c r="L450" s="1">
        <f ca="1">IF($EO450,OFFSET('Measure Summary'!$A$1,'IRP Inputs'!$EN450-1,'IRP Inputs'!L$14-1),"")</f>
        <v>11.5</v>
      </c>
      <c r="M450" s="42">
        <f ca="1">IF($EO450,OFFSET('Measure Summary'!$A$1,'IRP Inputs'!$EN450-1,'IRP Inputs'!M$14-1),"")</f>
        <v>0</v>
      </c>
      <c r="N450" s="43">
        <f ca="1">IF($EO450,OFFSET('Measure Summary'!$A$1,'IRP Inputs'!$EN450-1,'IRP Inputs'!N$14-1),"")</f>
        <v>0</v>
      </c>
      <c r="O450" s="43">
        <f ca="1">IF($EO450,OFFSET('Measure Summary'!$A$1,'IRP Inputs'!$EN450-1,'IRP Inputs'!O$14-1),"")</f>
        <v>0</v>
      </c>
      <c r="P450" s="43">
        <f ca="1">IF($EO450,OFFSET('Measure Summary'!$A$1,'IRP Inputs'!$EN450-1,'IRP Inputs'!P$14-1),"")</f>
        <v>0</v>
      </c>
      <c r="Q450" s="43">
        <f ca="1">IF($EO450,OFFSET('Measure Summary'!$A$1,'IRP Inputs'!$EN450-1,'IRP Inputs'!Q$14-1),"")</f>
        <v>0</v>
      </c>
      <c r="R450" s="43">
        <f ca="1">IF($EO450,OFFSET('Measure Summary'!$A$1,'IRP Inputs'!$EN450-1,'IRP Inputs'!R$14-1),"")</f>
        <v>0</v>
      </c>
      <c r="S450" s="43">
        <f ca="1">IF($EO450,OFFSET('Measure Summary'!$A$1,'IRP Inputs'!$EN450-1,'IRP Inputs'!S$14-1),"")</f>
        <v>0</v>
      </c>
      <c r="T450" s="43">
        <f ca="1">IF($EO450,OFFSET('Measure Summary'!$A$1,'IRP Inputs'!$EN450-1,'IRP Inputs'!T$14-1),"")</f>
        <v>0</v>
      </c>
      <c r="U450" s="43">
        <f ca="1">IF($EO450,OFFSET('Measure Summary'!$A$1,'IRP Inputs'!$EN450-1,'IRP Inputs'!U$14-1),"")</f>
        <v>0</v>
      </c>
      <c r="V450" s="43">
        <f ca="1">IF($EO450,OFFSET('Measure Summary'!$A$1,'IRP Inputs'!$EN450-1,'IRP Inputs'!V$14-1),"")</f>
        <v>0</v>
      </c>
      <c r="W450" s="43">
        <f ca="1">IF($EO450,OFFSET('Measure Summary'!$A$1,'IRP Inputs'!$EN450-1,'IRP Inputs'!W$14-1),"")</f>
        <v>0</v>
      </c>
      <c r="X450" s="43">
        <f ca="1">IF($EO450,OFFSET('Measure Summary'!$A$1,'IRP Inputs'!$EN450-1,'IRP Inputs'!X$14-1),"")</f>
        <v>0</v>
      </c>
      <c r="Y450" s="43">
        <f ca="1">IF($EO450,OFFSET('Measure Summary'!$A$1,'IRP Inputs'!$EN450-1,'IRP Inputs'!Y$14-1),"")</f>
        <v>0</v>
      </c>
      <c r="Z450" s="43">
        <f ca="1">IF($EO450,OFFSET('Measure Summary'!$A$1,'IRP Inputs'!$EN450-1,'IRP Inputs'!Z$14-1),"")</f>
        <v>0</v>
      </c>
      <c r="AA450" s="43">
        <f ca="1">IF($EO450,OFFSET('Measure Summary'!$A$1,'IRP Inputs'!$EN450-1,'IRP Inputs'!AA$14-1),"")</f>
        <v>0</v>
      </c>
      <c r="AB450" s="43">
        <f ca="1">IF($EO450,OFFSET('Measure Summary'!$A$1,'IRP Inputs'!$EN450-1,'IRP Inputs'!AB$14-1),"")</f>
        <v>0</v>
      </c>
      <c r="AC450" s="43">
        <f ca="1">IF($EO450,OFFSET('Measure Summary'!$A$1,'IRP Inputs'!$EN450-1,'IRP Inputs'!AC$14-1),"")</f>
        <v>0</v>
      </c>
      <c r="AD450" s="43">
        <f ca="1">IF($EO450,OFFSET('Measure Summary'!$A$1,'IRP Inputs'!$EN450-1,'IRP Inputs'!AD$14-1),"")</f>
        <v>0</v>
      </c>
      <c r="AE450" s="43">
        <f ca="1">IF($EO450,OFFSET('Measure Summary'!$A$1,'IRP Inputs'!$EN450-1,'IRP Inputs'!AE$14-1),"")</f>
        <v>0</v>
      </c>
      <c r="AF450" s="43">
        <f ca="1">IF($EO450,OFFSET('Measure Summary'!$A$1,'IRP Inputs'!$EN450-1,'IRP Inputs'!AF$14-1),"")</f>
        <v>0</v>
      </c>
      <c r="AG450" s="43">
        <f ca="1">IF($EO450,OFFSET('Measure Summary'!$A$1,'IRP Inputs'!$EN450-1,'IRP Inputs'!AG$14-1),"")</f>
        <v>0</v>
      </c>
      <c r="AH450" s="43">
        <f ca="1">IF($EO450,OFFSET('Measure Summary'!$A$1,'IRP Inputs'!$EN450-1,'IRP Inputs'!AH$14-1),"")</f>
        <v>0</v>
      </c>
      <c r="AI450" s="43">
        <f ca="1">IF($EO450,OFFSET('Measure Summary'!$A$1,'IRP Inputs'!$EN450-1,'IRP Inputs'!AI$14-1),"")</f>
        <v>0</v>
      </c>
      <c r="AJ450" s="43">
        <f ca="1">IF($EO450,OFFSET('Measure Summary'!$A$1,'IRP Inputs'!$EN450-1,'IRP Inputs'!AJ$14-1),"")</f>
        <v>0</v>
      </c>
      <c r="AK450" s="44">
        <f ca="1">IF($EO450,OFFSET('Measure Summary'!$A$1,'IRP Inputs'!$EN450-1,'IRP Inputs'!AK$14-1),"")</f>
        <v>0</v>
      </c>
      <c r="AL450" s="42">
        <f ca="1">IF($EO450,OFFSET('Measure Summary'!$A$1,'IRP Inputs'!$EN450-1,'IRP Inputs'!AL$14-1)*100,"")</f>
        <v>0</v>
      </c>
      <c r="AM450" s="43">
        <f ca="1">IF($EO450,OFFSET('Measure Summary'!$A$1,'IRP Inputs'!$EN450-1,'IRP Inputs'!AM$14-1)*100,"")</f>
        <v>0</v>
      </c>
      <c r="AN450" s="43">
        <f ca="1">IF($EO450,OFFSET('Measure Summary'!$A$1,'IRP Inputs'!$EN450-1,'IRP Inputs'!AN$14-1)*100,"")</f>
        <v>0</v>
      </c>
      <c r="AO450" s="43">
        <f ca="1">IF($EO450,OFFSET('Measure Summary'!$A$1,'IRP Inputs'!$EN450-1,'IRP Inputs'!AO$14-1)*100,"")</f>
        <v>0</v>
      </c>
      <c r="AP450" s="43">
        <f ca="1">IF($EO450,OFFSET('Measure Summary'!$A$1,'IRP Inputs'!$EN450-1,'IRP Inputs'!AP$14-1)*100,"")</f>
        <v>0</v>
      </c>
      <c r="AQ450" s="43">
        <f ca="1">IF($EO450,OFFSET('Measure Summary'!$A$1,'IRP Inputs'!$EN450-1,'IRP Inputs'!AQ$14-1)*100,"")</f>
        <v>0</v>
      </c>
      <c r="AR450" s="43">
        <f ca="1">IF($EO450,OFFSET('Measure Summary'!$A$1,'IRP Inputs'!$EN450-1,'IRP Inputs'!AR$14-1)*100,"")</f>
        <v>0</v>
      </c>
      <c r="AS450" s="43">
        <f ca="1">IF($EO450,OFFSET('Measure Summary'!$A$1,'IRP Inputs'!$EN450-1,'IRP Inputs'!AS$14-1)*100,"")</f>
        <v>0</v>
      </c>
      <c r="AT450" s="43">
        <f ca="1">IF($EO450,OFFSET('Measure Summary'!$A$1,'IRP Inputs'!$EN450-1,'IRP Inputs'!AT$14-1)*100,"")</f>
        <v>0</v>
      </c>
      <c r="AU450" s="43">
        <f ca="1">IF($EO450,OFFSET('Measure Summary'!$A$1,'IRP Inputs'!$EN450-1,'IRP Inputs'!AU$14-1)*100,"")</f>
        <v>0</v>
      </c>
      <c r="AV450" s="43">
        <f ca="1">IF($EO450,OFFSET('Measure Summary'!$A$1,'IRP Inputs'!$EN450-1,'IRP Inputs'!AV$14-1)*100,"")</f>
        <v>0</v>
      </c>
      <c r="AW450" s="43">
        <f ca="1">IF($EO450,OFFSET('Measure Summary'!$A$1,'IRP Inputs'!$EN450-1,'IRP Inputs'!AW$14-1)*100,"")</f>
        <v>0</v>
      </c>
      <c r="AX450" s="43">
        <f ca="1">IF($EO450,OFFSET('Measure Summary'!$A$1,'IRP Inputs'!$EN450-1,'IRP Inputs'!AX$14-1)*100,"")</f>
        <v>0</v>
      </c>
      <c r="AY450" s="43">
        <f ca="1">IF($EO450,OFFSET('Measure Summary'!$A$1,'IRP Inputs'!$EN450-1,'IRP Inputs'!AY$14-1)*100,"")</f>
        <v>0</v>
      </c>
      <c r="AZ450" s="43">
        <f ca="1">IF($EO450,OFFSET('Measure Summary'!$A$1,'IRP Inputs'!$EN450-1,'IRP Inputs'!AZ$14-1)*100,"")</f>
        <v>0</v>
      </c>
      <c r="BA450" s="43">
        <f ca="1">IF($EO450,OFFSET('Measure Summary'!$A$1,'IRP Inputs'!$EN450-1,'IRP Inputs'!BA$14-1)*100,"")</f>
        <v>0</v>
      </c>
      <c r="BB450" s="43">
        <f ca="1">IF($EO450,OFFSET('Measure Summary'!$A$1,'IRP Inputs'!$EN450-1,'IRP Inputs'!BB$14-1)*100,"")</f>
        <v>0</v>
      </c>
      <c r="BC450" s="43">
        <f ca="1">IF($EO450,OFFSET('Measure Summary'!$A$1,'IRP Inputs'!$EN450-1,'IRP Inputs'!BC$14-1)*100,"")</f>
        <v>0</v>
      </c>
      <c r="BD450" s="43">
        <f ca="1">IF($EO450,OFFSET('Measure Summary'!$A$1,'IRP Inputs'!$EN450-1,'IRP Inputs'!BD$14-1)*100,"")</f>
        <v>0</v>
      </c>
      <c r="BE450" s="43">
        <f ca="1">IF($EO450,OFFSET('Measure Summary'!$A$1,'IRP Inputs'!$EN450-1,'IRP Inputs'!BE$14-1)*100,"")</f>
        <v>0</v>
      </c>
      <c r="BF450" s="43">
        <f ca="1">IF($EO450,OFFSET('Measure Summary'!$A$1,'IRP Inputs'!$EN450-1,'IRP Inputs'!BF$14-1)*100,"")</f>
        <v>0</v>
      </c>
      <c r="BG450" s="43">
        <f ca="1">IF($EO450,OFFSET('Measure Summary'!$A$1,'IRP Inputs'!$EN450-1,'IRP Inputs'!BG$14-1)*100,"")</f>
        <v>0</v>
      </c>
      <c r="BH450" s="43">
        <f ca="1">IF($EO450,OFFSET('Measure Summary'!$A$1,'IRP Inputs'!$EN450-1,'IRP Inputs'!BH$14-1)*100,"")</f>
        <v>0</v>
      </c>
      <c r="BI450" s="43">
        <f ca="1">IF($EO450,OFFSET('Measure Summary'!$A$1,'IRP Inputs'!$EN450-1,'IRP Inputs'!BI$14-1)*100,"")</f>
        <v>0</v>
      </c>
      <c r="BJ450" s="44">
        <f ca="1">IF($EO450,OFFSET('Measure Summary'!$A$1,'IRP Inputs'!$EN450-1,'IRP Inputs'!BJ$14-1)*100,"")</f>
        <v>0</v>
      </c>
      <c r="BK450" s="42">
        <f ca="1">IF($EO450,OFFSET('Measure Summary'!$A$1,'IRP Inputs'!$EN450-1,'IRP Inputs'!BK$14-1)*100,"")</f>
        <v>0</v>
      </c>
      <c r="BL450" s="43">
        <f ca="1">IF($EO450,OFFSET('Measure Summary'!$A$1,'IRP Inputs'!$EN450-1,'IRP Inputs'!BL$14-1)*100,"")</f>
        <v>0</v>
      </c>
      <c r="BM450" s="43">
        <f ca="1">IF($EO450,OFFSET('Measure Summary'!$A$1,'IRP Inputs'!$EN450-1,'IRP Inputs'!BM$14-1)*100,"")</f>
        <v>0</v>
      </c>
      <c r="BN450" s="43">
        <f ca="1">IF($EO450,OFFSET('Measure Summary'!$A$1,'IRP Inputs'!$EN450-1,'IRP Inputs'!BN$14-1)*100,"")</f>
        <v>0</v>
      </c>
      <c r="BO450" s="43">
        <f ca="1">IF($EO450,OFFSET('Measure Summary'!$A$1,'IRP Inputs'!$EN450-1,'IRP Inputs'!BO$14-1)*100,"")</f>
        <v>0</v>
      </c>
      <c r="BP450" s="43">
        <f ca="1">IF($EO450,OFFSET('Measure Summary'!$A$1,'IRP Inputs'!$EN450-1,'IRP Inputs'!BP$14-1)*100,"")</f>
        <v>0</v>
      </c>
      <c r="BQ450" s="43">
        <f ca="1">IF($EO450,OFFSET('Measure Summary'!$A$1,'IRP Inputs'!$EN450-1,'IRP Inputs'!BQ$14-1)*100,"")</f>
        <v>0</v>
      </c>
      <c r="BR450" s="43">
        <f ca="1">IF($EO450,OFFSET('Measure Summary'!$A$1,'IRP Inputs'!$EN450-1,'IRP Inputs'!BR$14-1)*100,"")</f>
        <v>0</v>
      </c>
      <c r="BS450" s="43">
        <f ca="1">IF($EO450,OFFSET('Measure Summary'!$A$1,'IRP Inputs'!$EN450-1,'IRP Inputs'!BS$14-1)*100,"")</f>
        <v>0</v>
      </c>
      <c r="BT450" s="43">
        <f ca="1">IF($EO450,OFFSET('Measure Summary'!$A$1,'IRP Inputs'!$EN450-1,'IRP Inputs'!BT$14-1)*100,"")</f>
        <v>0</v>
      </c>
      <c r="BU450" s="43">
        <f ca="1">IF($EO450,OFFSET('Measure Summary'!$A$1,'IRP Inputs'!$EN450-1,'IRP Inputs'!BU$14-1)*100,"")</f>
        <v>0</v>
      </c>
      <c r="BV450" s="43">
        <f ca="1">IF($EO450,OFFSET('Measure Summary'!$A$1,'IRP Inputs'!$EN450-1,'IRP Inputs'!BV$14-1)*100,"")</f>
        <v>0</v>
      </c>
      <c r="BW450" s="43">
        <f ca="1">IF($EO450,OFFSET('Measure Summary'!$A$1,'IRP Inputs'!$EN450-1,'IRP Inputs'!BW$14-1)*100,"")</f>
        <v>0</v>
      </c>
      <c r="BX450" s="43">
        <f ca="1">IF($EO450,OFFSET('Measure Summary'!$A$1,'IRP Inputs'!$EN450-1,'IRP Inputs'!BX$14-1)*100,"")</f>
        <v>0</v>
      </c>
      <c r="BY450" s="43">
        <f ca="1">IF($EO450,OFFSET('Measure Summary'!$A$1,'IRP Inputs'!$EN450-1,'IRP Inputs'!BY$14-1)*100,"")</f>
        <v>0</v>
      </c>
      <c r="BZ450" s="43">
        <f ca="1">IF($EO450,OFFSET('Measure Summary'!$A$1,'IRP Inputs'!$EN450-1,'IRP Inputs'!BZ$14-1)*100,"")</f>
        <v>0</v>
      </c>
      <c r="CA450" s="43">
        <f ca="1">IF($EO450,OFFSET('Measure Summary'!$A$1,'IRP Inputs'!$EN450-1,'IRP Inputs'!CA$14-1)*100,"")</f>
        <v>0</v>
      </c>
      <c r="CB450" s="43">
        <f ca="1">IF($EO450,OFFSET('Measure Summary'!$A$1,'IRP Inputs'!$EN450-1,'IRP Inputs'!CB$14-1)*100,"")</f>
        <v>0</v>
      </c>
      <c r="CC450" s="43">
        <f ca="1">IF($EO450,OFFSET('Measure Summary'!$A$1,'IRP Inputs'!$EN450-1,'IRP Inputs'!CC$14-1)*100,"")</f>
        <v>0</v>
      </c>
      <c r="CD450" s="43">
        <f ca="1">IF($EO450,OFFSET('Measure Summary'!$A$1,'IRP Inputs'!$EN450-1,'IRP Inputs'!CD$14-1)*100,"")</f>
        <v>0</v>
      </c>
      <c r="CE450" s="43">
        <f ca="1">IF($EO450,OFFSET('Measure Summary'!$A$1,'IRP Inputs'!$EN450-1,'IRP Inputs'!CE$14-1)*100,"")</f>
        <v>0</v>
      </c>
      <c r="CF450" s="43">
        <f ca="1">IF($EO450,OFFSET('Measure Summary'!$A$1,'IRP Inputs'!$EN450-1,'IRP Inputs'!CF$14-1)*100,"")</f>
        <v>0</v>
      </c>
      <c r="CG450" s="43">
        <f ca="1">IF($EO450,OFFSET('Measure Summary'!$A$1,'IRP Inputs'!$EN450-1,'IRP Inputs'!CG$14-1)*100,"")</f>
        <v>0</v>
      </c>
      <c r="CH450" s="43">
        <f ca="1">IF($EO450,OFFSET('Measure Summary'!$A$1,'IRP Inputs'!$EN450-1,'IRP Inputs'!CH$14-1)*100,"")</f>
        <v>0</v>
      </c>
      <c r="CI450" s="44">
        <f ca="1">IF($EO450,OFFSET('Measure Summary'!$A$1,'IRP Inputs'!$EN450-1,'IRP Inputs'!CI$14-1)*100,"")</f>
        <v>0</v>
      </c>
      <c r="CJ450" s="45">
        <f ca="1">IF($EO450,OFFSET('Measure Summary'!$A$1,'IRP Inputs'!$EN450-1,IF($C450="WA",CJ$17,CJ$16)-1)/100,"")</f>
        <v>0</v>
      </c>
      <c r="CK450" s="46">
        <f ca="1">IF($EO450,OFFSET('Measure Summary'!$A$1,'IRP Inputs'!$EN450-1,IF($C450="WA",CK$17,CK$16)-1)/100,"")</f>
        <v>0</v>
      </c>
      <c r="CL450" s="46">
        <f ca="1">IF($EO450,OFFSET('Measure Summary'!$A$1,'IRP Inputs'!$EN450-1,IF($C450="WA",CL$17,CL$16)-1)/100,"")</f>
        <v>0</v>
      </c>
      <c r="CM450" s="46">
        <f ca="1">IF($EO450,OFFSET('Measure Summary'!$A$1,'IRP Inputs'!$EN450-1,IF($C450="WA",CM$17,CM$16)-1)/100,"")</f>
        <v>0</v>
      </c>
      <c r="CN450" s="46">
        <f ca="1">IF($EO450,OFFSET('Measure Summary'!$A$1,'IRP Inputs'!$EN450-1,IF($C450="WA",CN$17,CN$16)-1)/100,"")</f>
        <v>0</v>
      </c>
      <c r="CO450" s="46">
        <f ca="1">IF($EO450,OFFSET('Measure Summary'!$A$1,'IRP Inputs'!$EN450-1,IF($C450="WA",CO$17,CO$16)-1)/100,"")</f>
        <v>0</v>
      </c>
      <c r="CP450" s="46">
        <f ca="1">IF($EO450,OFFSET('Measure Summary'!$A$1,'IRP Inputs'!$EN450-1,IF($C450="WA",CP$17,CP$16)-1)/100,"")</f>
        <v>0</v>
      </c>
      <c r="CQ450" s="46">
        <f ca="1">IF($EO450,OFFSET('Measure Summary'!$A$1,'IRP Inputs'!$EN450-1,IF($C450="WA",CQ$17,CQ$16)-1)/100,"")</f>
        <v>0</v>
      </c>
      <c r="CR450" s="46">
        <f ca="1">IF($EO450,OFFSET('Measure Summary'!$A$1,'IRP Inputs'!$EN450-1,IF($C450="WA",CR$17,CR$16)-1)/100,"")</f>
        <v>0</v>
      </c>
      <c r="CS450" s="46">
        <f ca="1">IF($EO450,OFFSET('Measure Summary'!$A$1,'IRP Inputs'!$EN450-1,IF($C450="WA",CS$17,CS$16)-1)/100,"")</f>
        <v>0</v>
      </c>
      <c r="CT450" s="46">
        <f ca="1">IF($EO450,OFFSET('Measure Summary'!$A$1,'IRP Inputs'!$EN450-1,IF($C450="WA",CT$17,CT$16)-1)/100,"")</f>
        <v>0</v>
      </c>
      <c r="CU450" s="46">
        <f ca="1">IF($EO450,OFFSET('Measure Summary'!$A$1,'IRP Inputs'!$EN450-1,IF($C450="WA",CU$17,CU$16)-1)/100,"")</f>
        <v>0</v>
      </c>
      <c r="CV450" s="46">
        <f ca="1">IF($EO450,OFFSET('Measure Summary'!$A$1,'IRP Inputs'!$EN450-1,IF($C450="WA",CV$17,CV$16)-1)/100,"")</f>
        <v>0</v>
      </c>
      <c r="CW450" s="46">
        <f ca="1">IF($EO450,OFFSET('Measure Summary'!$A$1,'IRP Inputs'!$EN450-1,IF($C450="WA",CW$17,CW$16)-1)/100,"")</f>
        <v>0</v>
      </c>
      <c r="CX450" s="46">
        <f ca="1">IF($EO450,OFFSET('Measure Summary'!$A$1,'IRP Inputs'!$EN450-1,IF($C450="WA",CX$17,CX$16)-1)/100,"")</f>
        <v>0</v>
      </c>
      <c r="CY450" s="46">
        <f ca="1">IF($EO450,OFFSET('Measure Summary'!$A$1,'IRP Inputs'!$EN450-1,IF($C450="WA",CY$17,CY$16)-1)/100,"")</f>
        <v>0</v>
      </c>
      <c r="CZ450" s="46">
        <f ca="1">IF($EO450,OFFSET('Measure Summary'!$A$1,'IRP Inputs'!$EN450-1,IF($C450="WA",CZ$17,CZ$16)-1)/100,"")</f>
        <v>0</v>
      </c>
      <c r="DA450" s="46">
        <f ca="1">IF($EO450,OFFSET('Measure Summary'!$A$1,'IRP Inputs'!$EN450-1,IF($C450="WA",DA$17,DA$16)-1)/100,"")</f>
        <v>0</v>
      </c>
      <c r="DB450" s="46">
        <f ca="1">IF($EO450,OFFSET('Measure Summary'!$A$1,'IRP Inputs'!$EN450-1,IF($C450="WA",DB$17,DB$16)-1)/100,"")</f>
        <v>0</v>
      </c>
      <c r="DC450" s="46">
        <f ca="1">IF($EO450,OFFSET('Measure Summary'!$A$1,'IRP Inputs'!$EN450-1,IF($C450="WA",DC$17,DC$16)-1)/100,"")</f>
        <v>0</v>
      </c>
      <c r="DD450" s="46">
        <f ca="1">IF($EO450,OFFSET('Measure Summary'!$A$1,'IRP Inputs'!$EN450-1,IF($C450="WA",DD$17,DD$16)-1)/100,"")</f>
        <v>0</v>
      </c>
      <c r="DE450" s="46">
        <f ca="1">IF($EO450,OFFSET('Measure Summary'!$A$1,'IRP Inputs'!$EN450-1,IF($C450="WA",DE$17,DE$16)-1)/100,"")</f>
        <v>0</v>
      </c>
      <c r="DF450" s="46">
        <f ca="1">IF($EO450,OFFSET('Measure Summary'!$A$1,'IRP Inputs'!$EN450-1,IF($C450="WA",DF$17,DF$16)-1)/100,"")</f>
        <v>0</v>
      </c>
      <c r="DG450" s="46">
        <f ca="1">IF($EO450,OFFSET('Measure Summary'!$A$1,'IRP Inputs'!$EN450-1,IF($C450="WA",DG$17,DG$16)-1)/100,"")</f>
        <v>0</v>
      </c>
      <c r="DH450" s="47">
        <f ca="1">IF($EO450,OFFSET('Measure Summary'!$A$1,'IRP Inputs'!$EN450-1,IF($C450="WA",DH$17,DH$16)-1)/100,"")</f>
        <v>0</v>
      </c>
      <c r="DJ450" s="48">
        <f ca="1">IF($EO450,OFFSET('Measure Summary'!$A$1,'IRP Inputs'!$EN450-1,'IRP Inputs'!DJ$14-1),"")*K450</f>
        <v>137.80894271828839</v>
      </c>
      <c r="DK450" s="49">
        <f t="shared" ca="1" si="187"/>
        <v>42.720772242669405</v>
      </c>
      <c r="DL450" s="48">
        <f t="shared" ca="1" si="198"/>
        <v>0</v>
      </c>
      <c r="DM450" s="50">
        <f t="shared" ca="1" si="198"/>
        <v>0</v>
      </c>
      <c r="DN450" s="50">
        <f t="shared" ca="1" si="198"/>
        <v>0</v>
      </c>
      <c r="DO450" s="50">
        <f t="shared" ca="1" si="198"/>
        <v>0</v>
      </c>
      <c r="DP450" s="50">
        <f t="shared" ca="1" si="198"/>
        <v>0</v>
      </c>
      <c r="DQ450" s="50">
        <f t="shared" ca="1" si="198"/>
        <v>0</v>
      </c>
      <c r="DR450" s="50">
        <f t="shared" ca="1" si="198"/>
        <v>0</v>
      </c>
      <c r="DS450" s="50">
        <f t="shared" ca="1" si="198"/>
        <v>0</v>
      </c>
      <c r="DT450" s="50">
        <f t="shared" ca="1" si="198"/>
        <v>0</v>
      </c>
      <c r="DU450" s="50">
        <f t="shared" ca="1" si="198"/>
        <v>0</v>
      </c>
      <c r="DV450" s="50">
        <f t="shared" ca="1" si="199"/>
        <v>0</v>
      </c>
      <c r="DW450" s="50">
        <f t="shared" ca="1" si="199"/>
        <v>0</v>
      </c>
      <c r="DX450" s="50">
        <f t="shared" ca="1" si="199"/>
        <v>0</v>
      </c>
      <c r="DY450" s="50">
        <f t="shared" ca="1" si="199"/>
        <v>0</v>
      </c>
      <c r="DZ450" s="50">
        <f t="shared" ca="1" si="199"/>
        <v>0</v>
      </c>
      <c r="EA450" s="50">
        <f t="shared" ca="1" si="199"/>
        <v>0</v>
      </c>
      <c r="EB450" s="50">
        <f t="shared" ca="1" si="199"/>
        <v>0</v>
      </c>
      <c r="EC450" s="50">
        <f t="shared" ca="1" si="199"/>
        <v>0</v>
      </c>
      <c r="ED450" s="50">
        <f t="shared" ca="1" si="199"/>
        <v>0</v>
      </c>
      <c r="EE450" s="50">
        <f t="shared" ca="1" si="199"/>
        <v>0</v>
      </c>
      <c r="EF450" s="50">
        <f t="shared" ca="1" si="197"/>
        <v>0</v>
      </c>
      <c r="EG450" s="50">
        <f t="shared" ca="1" si="197"/>
        <v>0</v>
      </c>
      <c r="EH450" s="50">
        <f t="shared" ca="1" si="197"/>
        <v>0</v>
      </c>
      <c r="EI450" s="50">
        <f t="shared" ca="1" si="197"/>
        <v>0</v>
      </c>
      <c r="EJ450" s="49">
        <f t="shared" ca="1" si="197"/>
        <v>0</v>
      </c>
      <c r="EM450">
        <f t="shared" si="189"/>
        <v>427</v>
      </c>
      <c r="EN450">
        <f>MATCH(EM450,'Measure Summary'!$VY:$VY,0)</f>
        <v>431</v>
      </c>
      <c r="EO450" t="b">
        <f t="shared" si="188"/>
        <v>1</v>
      </c>
    </row>
    <row r="451" spans="1:145">
      <c r="A451" s="40" t="str">
        <f ca="1">IF($EO451,OFFSET('Measure Summary'!$A$1,'IRP Inputs'!$EN451-1,'IRP Inputs'!A$14-1),"")</f>
        <v>OR_Residential_LI - Single Family_Existing_Space Heating_Natural Gas_Furnace</v>
      </c>
      <c r="B451" t="str">
        <f ca="1">IF($EO451,OFFSET('Measure Summary'!$A$1,'IRP Inputs'!$EN451-1,'IRP Inputs'!B$14-1),"")</f>
        <v>Retrofit</v>
      </c>
      <c r="C451" t="str">
        <f ca="1">IF($EO451,OFFSET('Measure Summary'!$A$1,'IRP Inputs'!$EN451-1,'IRP Inputs'!C$14-1),"")</f>
        <v>OR</v>
      </c>
      <c r="D451" t="str">
        <f ca="1">IF($EO451,OFFSET('Measure Summary'!$A$1,'IRP Inputs'!$EN451-1,'IRP Inputs'!D$14-1),"")</f>
        <v>Residential</v>
      </c>
      <c r="E451" t="str">
        <f ca="1">IF($EO451,OFFSET('Measure Summary'!$A$1,'IRP Inputs'!$EN451-1,'IRP Inputs'!E$14-1),"")</f>
        <v>LI - Mobile Home</v>
      </c>
      <c r="F451" t="str">
        <f ca="1">IF($EO451,OFFSET('Measure Summary'!$A$1,'IRP Inputs'!$EN451-1,'IRP Inputs'!F$14-1),"")</f>
        <v>New</v>
      </c>
      <c r="G451" t="str">
        <f ca="1">IF($EO451,OFFSET('Measure Summary'!$A$1,'IRP Inputs'!$EN451-1,'IRP Inputs'!G$14-1),"")</f>
        <v>Space Heating</v>
      </c>
      <c r="H451" t="str">
        <f ca="1">IF($EO451,OFFSET('Measure Summary'!$A$1,'IRP Inputs'!$EN451-1,'IRP Inputs'!H$14-1),"")</f>
        <v>Circulation Pump - Timer</v>
      </c>
      <c r="I451" t="str">
        <f ca="1">IF($EO451,OFFSET('Measure Summary'!$A$1,'IRP Inputs'!$EN451-1,'IRP Inputs'!I$14-1),"")</f>
        <v>ORM380</v>
      </c>
      <c r="J451" s="1" t="str">
        <f ca="1">IF($EO451,OFFSET('Measure Summary'!$A$1,'IRP Inputs'!$EN451-1,'IRP Inputs'!J$14-1),"")</f>
        <v>Controls added</v>
      </c>
      <c r="K451" s="41">
        <f ca="1">IF($EO451,OFFSET('Measure Summary'!$A$1,'IRP Inputs'!$EN451-1,'IRP Inputs'!K$14-1),"")</f>
        <v>1074.28</v>
      </c>
      <c r="L451" s="1">
        <f ca="1">IF($EO451,OFFSET('Measure Summary'!$A$1,'IRP Inputs'!$EN451-1,'IRP Inputs'!L$14-1),"")</f>
        <v>11.5</v>
      </c>
      <c r="M451" s="42">
        <f ca="1">IF($EO451,OFFSET('Measure Summary'!$A$1,'IRP Inputs'!$EN451-1,'IRP Inputs'!M$14-1),"")</f>
        <v>0</v>
      </c>
      <c r="N451" s="43">
        <f ca="1">IF($EO451,OFFSET('Measure Summary'!$A$1,'IRP Inputs'!$EN451-1,'IRP Inputs'!N$14-1),"")</f>
        <v>0</v>
      </c>
      <c r="O451" s="43">
        <f ca="1">IF($EO451,OFFSET('Measure Summary'!$A$1,'IRP Inputs'!$EN451-1,'IRP Inputs'!O$14-1),"")</f>
        <v>0</v>
      </c>
      <c r="P451" s="43">
        <f ca="1">IF($EO451,OFFSET('Measure Summary'!$A$1,'IRP Inputs'!$EN451-1,'IRP Inputs'!P$14-1),"")</f>
        <v>0</v>
      </c>
      <c r="Q451" s="43">
        <f ca="1">IF($EO451,OFFSET('Measure Summary'!$A$1,'IRP Inputs'!$EN451-1,'IRP Inputs'!Q$14-1),"")</f>
        <v>0</v>
      </c>
      <c r="R451" s="43">
        <f ca="1">IF($EO451,OFFSET('Measure Summary'!$A$1,'IRP Inputs'!$EN451-1,'IRP Inputs'!R$14-1),"")</f>
        <v>0</v>
      </c>
      <c r="S451" s="43">
        <f ca="1">IF($EO451,OFFSET('Measure Summary'!$A$1,'IRP Inputs'!$EN451-1,'IRP Inputs'!S$14-1),"")</f>
        <v>0</v>
      </c>
      <c r="T451" s="43">
        <f ca="1">IF($EO451,OFFSET('Measure Summary'!$A$1,'IRP Inputs'!$EN451-1,'IRP Inputs'!T$14-1),"")</f>
        <v>0</v>
      </c>
      <c r="U451" s="43">
        <f ca="1">IF($EO451,OFFSET('Measure Summary'!$A$1,'IRP Inputs'!$EN451-1,'IRP Inputs'!U$14-1),"")</f>
        <v>0</v>
      </c>
      <c r="V451" s="43">
        <f ca="1">IF($EO451,OFFSET('Measure Summary'!$A$1,'IRP Inputs'!$EN451-1,'IRP Inputs'!V$14-1),"")</f>
        <v>0</v>
      </c>
      <c r="W451" s="43">
        <f ca="1">IF($EO451,OFFSET('Measure Summary'!$A$1,'IRP Inputs'!$EN451-1,'IRP Inputs'!W$14-1),"")</f>
        <v>0</v>
      </c>
      <c r="X451" s="43">
        <f ca="1">IF($EO451,OFFSET('Measure Summary'!$A$1,'IRP Inputs'!$EN451-1,'IRP Inputs'!X$14-1),"")</f>
        <v>0</v>
      </c>
      <c r="Y451" s="43">
        <f ca="1">IF($EO451,OFFSET('Measure Summary'!$A$1,'IRP Inputs'!$EN451-1,'IRP Inputs'!Y$14-1),"")</f>
        <v>0</v>
      </c>
      <c r="Z451" s="43">
        <f ca="1">IF($EO451,OFFSET('Measure Summary'!$A$1,'IRP Inputs'!$EN451-1,'IRP Inputs'!Z$14-1),"")</f>
        <v>0</v>
      </c>
      <c r="AA451" s="43">
        <f ca="1">IF($EO451,OFFSET('Measure Summary'!$A$1,'IRP Inputs'!$EN451-1,'IRP Inputs'!AA$14-1),"")</f>
        <v>0</v>
      </c>
      <c r="AB451" s="43">
        <f ca="1">IF($EO451,OFFSET('Measure Summary'!$A$1,'IRP Inputs'!$EN451-1,'IRP Inputs'!AB$14-1),"")</f>
        <v>0</v>
      </c>
      <c r="AC451" s="43">
        <f ca="1">IF($EO451,OFFSET('Measure Summary'!$A$1,'IRP Inputs'!$EN451-1,'IRP Inputs'!AC$14-1),"")</f>
        <v>0</v>
      </c>
      <c r="AD451" s="43">
        <f ca="1">IF($EO451,OFFSET('Measure Summary'!$A$1,'IRP Inputs'!$EN451-1,'IRP Inputs'!AD$14-1),"")</f>
        <v>0</v>
      </c>
      <c r="AE451" s="43">
        <f ca="1">IF($EO451,OFFSET('Measure Summary'!$A$1,'IRP Inputs'!$EN451-1,'IRP Inputs'!AE$14-1),"")</f>
        <v>0</v>
      </c>
      <c r="AF451" s="43">
        <f ca="1">IF($EO451,OFFSET('Measure Summary'!$A$1,'IRP Inputs'!$EN451-1,'IRP Inputs'!AF$14-1),"")</f>
        <v>0</v>
      </c>
      <c r="AG451" s="43">
        <f ca="1">IF($EO451,OFFSET('Measure Summary'!$A$1,'IRP Inputs'!$EN451-1,'IRP Inputs'!AG$14-1),"")</f>
        <v>0</v>
      </c>
      <c r="AH451" s="43">
        <f ca="1">IF($EO451,OFFSET('Measure Summary'!$A$1,'IRP Inputs'!$EN451-1,'IRP Inputs'!AH$14-1),"")</f>
        <v>0</v>
      </c>
      <c r="AI451" s="43">
        <f ca="1">IF($EO451,OFFSET('Measure Summary'!$A$1,'IRP Inputs'!$EN451-1,'IRP Inputs'!AI$14-1),"")</f>
        <v>0</v>
      </c>
      <c r="AJ451" s="43">
        <f ca="1">IF($EO451,OFFSET('Measure Summary'!$A$1,'IRP Inputs'!$EN451-1,'IRP Inputs'!AJ$14-1),"")</f>
        <v>0</v>
      </c>
      <c r="AK451" s="44">
        <f ca="1">IF($EO451,OFFSET('Measure Summary'!$A$1,'IRP Inputs'!$EN451-1,'IRP Inputs'!AK$14-1),"")</f>
        <v>0</v>
      </c>
      <c r="AL451" s="42">
        <f ca="1">IF($EO451,OFFSET('Measure Summary'!$A$1,'IRP Inputs'!$EN451-1,'IRP Inputs'!AL$14-1)*100,"")</f>
        <v>0</v>
      </c>
      <c r="AM451" s="43">
        <f ca="1">IF($EO451,OFFSET('Measure Summary'!$A$1,'IRP Inputs'!$EN451-1,'IRP Inputs'!AM$14-1)*100,"")</f>
        <v>0</v>
      </c>
      <c r="AN451" s="43">
        <f ca="1">IF($EO451,OFFSET('Measure Summary'!$A$1,'IRP Inputs'!$EN451-1,'IRP Inputs'!AN$14-1)*100,"")</f>
        <v>0</v>
      </c>
      <c r="AO451" s="43">
        <f ca="1">IF($EO451,OFFSET('Measure Summary'!$A$1,'IRP Inputs'!$EN451-1,'IRP Inputs'!AO$14-1)*100,"")</f>
        <v>0</v>
      </c>
      <c r="AP451" s="43">
        <f ca="1">IF($EO451,OFFSET('Measure Summary'!$A$1,'IRP Inputs'!$EN451-1,'IRP Inputs'!AP$14-1)*100,"")</f>
        <v>0</v>
      </c>
      <c r="AQ451" s="43">
        <f ca="1">IF($EO451,OFFSET('Measure Summary'!$A$1,'IRP Inputs'!$EN451-1,'IRP Inputs'!AQ$14-1)*100,"")</f>
        <v>0</v>
      </c>
      <c r="AR451" s="43">
        <f ca="1">IF($EO451,OFFSET('Measure Summary'!$A$1,'IRP Inputs'!$EN451-1,'IRP Inputs'!AR$14-1)*100,"")</f>
        <v>0</v>
      </c>
      <c r="AS451" s="43">
        <f ca="1">IF($EO451,OFFSET('Measure Summary'!$A$1,'IRP Inputs'!$EN451-1,'IRP Inputs'!AS$14-1)*100,"")</f>
        <v>0</v>
      </c>
      <c r="AT451" s="43">
        <f ca="1">IF($EO451,OFFSET('Measure Summary'!$A$1,'IRP Inputs'!$EN451-1,'IRP Inputs'!AT$14-1)*100,"")</f>
        <v>0</v>
      </c>
      <c r="AU451" s="43">
        <f ca="1">IF($EO451,OFFSET('Measure Summary'!$A$1,'IRP Inputs'!$EN451-1,'IRP Inputs'!AU$14-1)*100,"")</f>
        <v>0</v>
      </c>
      <c r="AV451" s="43">
        <f ca="1">IF($EO451,OFFSET('Measure Summary'!$A$1,'IRP Inputs'!$EN451-1,'IRP Inputs'!AV$14-1)*100,"")</f>
        <v>0</v>
      </c>
      <c r="AW451" s="43">
        <f ca="1">IF($EO451,OFFSET('Measure Summary'!$A$1,'IRP Inputs'!$EN451-1,'IRP Inputs'!AW$14-1)*100,"")</f>
        <v>0</v>
      </c>
      <c r="AX451" s="43">
        <f ca="1">IF($EO451,OFFSET('Measure Summary'!$A$1,'IRP Inputs'!$EN451-1,'IRP Inputs'!AX$14-1)*100,"")</f>
        <v>0</v>
      </c>
      <c r="AY451" s="43">
        <f ca="1">IF($EO451,OFFSET('Measure Summary'!$A$1,'IRP Inputs'!$EN451-1,'IRP Inputs'!AY$14-1)*100,"")</f>
        <v>0</v>
      </c>
      <c r="AZ451" s="43">
        <f ca="1">IF($EO451,OFFSET('Measure Summary'!$A$1,'IRP Inputs'!$EN451-1,'IRP Inputs'!AZ$14-1)*100,"")</f>
        <v>0</v>
      </c>
      <c r="BA451" s="43">
        <f ca="1">IF($EO451,OFFSET('Measure Summary'!$A$1,'IRP Inputs'!$EN451-1,'IRP Inputs'!BA$14-1)*100,"")</f>
        <v>0</v>
      </c>
      <c r="BB451" s="43">
        <f ca="1">IF($EO451,OFFSET('Measure Summary'!$A$1,'IRP Inputs'!$EN451-1,'IRP Inputs'!BB$14-1)*100,"")</f>
        <v>0</v>
      </c>
      <c r="BC451" s="43">
        <f ca="1">IF($EO451,OFFSET('Measure Summary'!$A$1,'IRP Inputs'!$EN451-1,'IRP Inputs'!BC$14-1)*100,"")</f>
        <v>0</v>
      </c>
      <c r="BD451" s="43">
        <f ca="1">IF($EO451,OFFSET('Measure Summary'!$A$1,'IRP Inputs'!$EN451-1,'IRP Inputs'!BD$14-1)*100,"")</f>
        <v>0</v>
      </c>
      <c r="BE451" s="43">
        <f ca="1">IF($EO451,OFFSET('Measure Summary'!$A$1,'IRP Inputs'!$EN451-1,'IRP Inputs'!BE$14-1)*100,"")</f>
        <v>0</v>
      </c>
      <c r="BF451" s="43">
        <f ca="1">IF($EO451,OFFSET('Measure Summary'!$A$1,'IRP Inputs'!$EN451-1,'IRP Inputs'!BF$14-1)*100,"")</f>
        <v>0</v>
      </c>
      <c r="BG451" s="43">
        <f ca="1">IF($EO451,OFFSET('Measure Summary'!$A$1,'IRP Inputs'!$EN451-1,'IRP Inputs'!BG$14-1)*100,"")</f>
        <v>0</v>
      </c>
      <c r="BH451" s="43">
        <f ca="1">IF($EO451,OFFSET('Measure Summary'!$A$1,'IRP Inputs'!$EN451-1,'IRP Inputs'!BH$14-1)*100,"")</f>
        <v>0</v>
      </c>
      <c r="BI451" s="43">
        <f ca="1">IF($EO451,OFFSET('Measure Summary'!$A$1,'IRP Inputs'!$EN451-1,'IRP Inputs'!BI$14-1)*100,"")</f>
        <v>0</v>
      </c>
      <c r="BJ451" s="44">
        <f ca="1">IF($EO451,OFFSET('Measure Summary'!$A$1,'IRP Inputs'!$EN451-1,'IRP Inputs'!BJ$14-1)*100,"")</f>
        <v>0</v>
      </c>
      <c r="BK451" s="42">
        <f ca="1">IF($EO451,OFFSET('Measure Summary'!$A$1,'IRP Inputs'!$EN451-1,'IRP Inputs'!BK$14-1)*100,"")</f>
        <v>0</v>
      </c>
      <c r="BL451" s="43">
        <f ca="1">IF($EO451,OFFSET('Measure Summary'!$A$1,'IRP Inputs'!$EN451-1,'IRP Inputs'!BL$14-1)*100,"")</f>
        <v>0</v>
      </c>
      <c r="BM451" s="43">
        <f ca="1">IF($EO451,OFFSET('Measure Summary'!$A$1,'IRP Inputs'!$EN451-1,'IRP Inputs'!BM$14-1)*100,"")</f>
        <v>0</v>
      </c>
      <c r="BN451" s="43">
        <f ca="1">IF($EO451,OFFSET('Measure Summary'!$A$1,'IRP Inputs'!$EN451-1,'IRP Inputs'!BN$14-1)*100,"")</f>
        <v>0</v>
      </c>
      <c r="BO451" s="43">
        <f ca="1">IF($EO451,OFFSET('Measure Summary'!$A$1,'IRP Inputs'!$EN451-1,'IRP Inputs'!BO$14-1)*100,"")</f>
        <v>0</v>
      </c>
      <c r="BP451" s="43">
        <f ca="1">IF($EO451,OFFSET('Measure Summary'!$A$1,'IRP Inputs'!$EN451-1,'IRP Inputs'!BP$14-1)*100,"")</f>
        <v>0</v>
      </c>
      <c r="BQ451" s="43">
        <f ca="1">IF($EO451,OFFSET('Measure Summary'!$A$1,'IRP Inputs'!$EN451-1,'IRP Inputs'!BQ$14-1)*100,"")</f>
        <v>0</v>
      </c>
      <c r="BR451" s="43">
        <f ca="1">IF($EO451,OFFSET('Measure Summary'!$A$1,'IRP Inputs'!$EN451-1,'IRP Inputs'!BR$14-1)*100,"")</f>
        <v>0</v>
      </c>
      <c r="BS451" s="43">
        <f ca="1">IF($EO451,OFFSET('Measure Summary'!$A$1,'IRP Inputs'!$EN451-1,'IRP Inputs'!BS$14-1)*100,"")</f>
        <v>0</v>
      </c>
      <c r="BT451" s="43">
        <f ca="1">IF($EO451,OFFSET('Measure Summary'!$A$1,'IRP Inputs'!$EN451-1,'IRP Inputs'!BT$14-1)*100,"")</f>
        <v>0</v>
      </c>
      <c r="BU451" s="43">
        <f ca="1">IF($EO451,OFFSET('Measure Summary'!$A$1,'IRP Inputs'!$EN451-1,'IRP Inputs'!BU$14-1)*100,"")</f>
        <v>0</v>
      </c>
      <c r="BV451" s="43">
        <f ca="1">IF($EO451,OFFSET('Measure Summary'!$A$1,'IRP Inputs'!$EN451-1,'IRP Inputs'!BV$14-1)*100,"")</f>
        <v>0</v>
      </c>
      <c r="BW451" s="43">
        <f ca="1">IF($EO451,OFFSET('Measure Summary'!$A$1,'IRP Inputs'!$EN451-1,'IRP Inputs'!BW$14-1)*100,"")</f>
        <v>0</v>
      </c>
      <c r="BX451" s="43">
        <f ca="1">IF($EO451,OFFSET('Measure Summary'!$A$1,'IRP Inputs'!$EN451-1,'IRP Inputs'!BX$14-1)*100,"")</f>
        <v>0</v>
      </c>
      <c r="BY451" s="43">
        <f ca="1">IF($EO451,OFFSET('Measure Summary'!$A$1,'IRP Inputs'!$EN451-1,'IRP Inputs'!BY$14-1)*100,"")</f>
        <v>0</v>
      </c>
      <c r="BZ451" s="43">
        <f ca="1">IF($EO451,OFFSET('Measure Summary'!$A$1,'IRP Inputs'!$EN451-1,'IRP Inputs'!BZ$14-1)*100,"")</f>
        <v>0</v>
      </c>
      <c r="CA451" s="43">
        <f ca="1">IF($EO451,OFFSET('Measure Summary'!$A$1,'IRP Inputs'!$EN451-1,'IRP Inputs'!CA$14-1)*100,"")</f>
        <v>0</v>
      </c>
      <c r="CB451" s="43">
        <f ca="1">IF($EO451,OFFSET('Measure Summary'!$A$1,'IRP Inputs'!$EN451-1,'IRP Inputs'!CB$14-1)*100,"")</f>
        <v>0</v>
      </c>
      <c r="CC451" s="43">
        <f ca="1">IF($EO451,OFFSET('Measure Summary'!$A$1,'IRP Inputs'!$EN451-1,'IRP Inputs'!CC$14-1)*100,"")</f>
        <v>0</v>
      </c>
      <c r="CD451" s="43">
        <f ca="1">IF($EO451,OFFSET('Measure Summary'!$A$1,'IRP Inputs'!$EN451-1,'IRP Inputs'!CD$14-1)*100,"")</f>
        <v>0</v>
      </c>
      <c r="CE451" s="43">
        <f ca="1">IF($EO451,OFFSET('Measure Summary'!$A$1,'IRP Inputs'!$EN451-1,'IRP Inputs'!CE$14-1)*100,"")</f>
        <v>0</v>
      </c>
      <c r="CF451" s="43">
        <f ca="1">IF($EO451,OFFSET('Measure Summary'!$A$1,'IRP Inputs'!$EN451-1,'IRP Inputs'!CF$14-1)*100,"")</f>
        <v>0</v>
      </c>
      <c r="CG451" s="43">
        <f ca="1">IF($EO451,OFFSET('Measure Summary'!$A$1,'IRP Inputs'!$EN451-1,'IRP Inputs'!CG$14-1)*100,"")</f>
        <v>0</v>
      </c>
      <c r="CH451" s="43">
        <f ca="1">IF($EO451,OFFSET('Measure Summary'!$A$1,'IRP Inputs'!$EN451-1,'IRP Inputs'!CH$14-1)*100,"")</f>
        <v>0</v>
      </c>
      <c r="CI451" s="44">
        <f ca="1">IF($EO451,OFFSET('Measure Summary'!$A$1,'IRP Inputs'!$EN451-1,'IRP Inputs'!CI$14-1)*100,"")</f>
        <v>0</v>
      </c>
      <c r="CJ451" s="45">
        <f ca="1">IF($EO451,OFFSET('Measure Summary'!$A$1,'IRP Inputs'!$EN451-1,IF($C451="WA",CJ$17,CJ$16)-1)/100,"")</f>
        <v>3.4811829914216683</v>
      </c>
      <c r="CK451" s="46">
        <f ca="1">IF($EO451,OFFSET('Measure Summary'!$A$1,'IRP Inputs'!$EN451-1,IF($C451="WA",CK$17,CK$16)-1)/100,"")</f>
        <v>3.4789349051627649</v>
      </c>
      <c r="CL451" s="46">
        <f ca="1">IF($EO451,OFFSET('Measure Summary'!$A$1,'IRP Inputs'!$EN451-1,IF($C451="WA",CL$17,CL$16)-1)/100,"")</f>
        <v>3.4771358758667001</v>
      </c>
      <c r="CM451" s="46">
        <f ca="1">IF($EO451,OFFSET('Measure Summary'!$A$1,'IRP Inputs'!$EN451-1,IF($C451="WA",CM$17,CM$16)-1)/100,"")</f>
        <v>3.4756597589897624</v>
      </c>
      <c r="CN451" s="46">
        <f ca="1">IF($EO451,OFFSET('Measure Summary'!$A$1,'IRP Inputs'!$EN451-1,IF($C451="WA",CN$17,CN$16)-1)/100,"")</f>
        <v>3.4747456103775942</v>
      </c>
      <c r="CO451" s="46">
        <f ca="1">IF($EO451,OFFSET('Measure Summary'!$A$1,'IRP Inputs'!$EN451-1,IF($C451="WA",CO$17,CO$16)-1)/100,"")</f>
        <v>3.4740858730406474</v>
      </c>
      <c r="CP451" s="46">
        <f ca="1">IF($EO451,OFFSET('Measure Summary'!$A$1,'IRP Inputs'!$EN451-1,IF($C451="WA",CP$17,CP$16)-1)/100,"")</f>
        <v>3.4735873077580051</v>
      </c>
      <c r="CQ451" s="46">
        <f ca="1">IF($EO451,OFFSET('Measure Summary'!$A$1,'IRP Inputs'!$EN451-1,IF($C451="WA",CQ$17,CQ$16)-1)/100,"")</f>
        <v>3.4731972771465558</v>
      </c>
      <c r="CR451" s="46">
        <f ca="1">IF($EO451,OFFSET('Measure Summary'!$A$1,'IRP Inputs'!$EN451-1,IF($C451="WA",CR$17,CR$16)-1)/100,"")</f>
        <v>3.4728838148853418</v>
      </c>
      <c r="CS451" s="46">
        <f ca="1">IF($EO451,OFFSET('Measure Summary'!$A$1,'IRP Inputs'!$EN451-1,IF($C451="WA",CS$17,CS$16)-1)/100,"")</f>
        <v>3.4726263857772683</v>
      </c>
      <c r="CT451" s="46">
        <f ca="1">IF($EO451,OFFSET('Measure Summary'!$A$1,'IRP Inputs'!$EN451-1,IF($C451="WA",CT$17,CT$16)-1)/100,"")</f>
        <v>3.4722322433679635</v>
      </c>
      <c r="CU451" s="46">
        <f ca="1">IF($EO451,OFFSET('Measure Summary'!$A$1,'IRP Inputs'!$EN451-1,IF($C451="WA",CU$17,CU$16)-1)/100,"")</f>
        <v>3.4718414909341431</v>
      </c>
      <c r="CV451" s="46">
        <f ca="1">IF($EO451,OFFSET('Measure Summary'!$A$1,'IRP Inputs'!$EN451-1,IF($C451="WA",CV$17,CV$16)-1)/100,"")</f>
        <v>3.4714961217806364</v>
      </c>
      <c r="CW451" s="46">
        <f ca="1">IF($EO451,OFFSET('Measure Summary'!$A$1,'IRP Inputs'!$EN451-1,IF($C451="WA",CW$17,CW$16)-1)/100,"")</f>
        <v>3.4712109304121106</v>
      </c>
      <c r="CX451" s="46">
        <f ca="1">IF($EO451,OFFSET('Measure Summary'!$A$1,'IRP Inputs'!$EN451-1,IF($C451="WA",CX$17,CX$16)-1)/100,"")</f>
        <v>3.4709909412696662</v>
      </c>
      <c r="CY451" s="46">
        <f ca="1">IF($EO451,OFFSET('Measure Summary'!$A$1,'IRP Inputs'!$EN451-1,IF($C451="WA",CY$17,CY$16)-1)/100,"")</f>
        <v>3.4708173900513271</v>
      </c>
      <c r="CZ451" s="46">
        <f ca="1">IF($EO451,OFFSET('Measure Summary'!$A$1,'IRP Inputs'!$EN451-1,IF($C451="WA",CZ$17,CZ$16)-1)/100,"")</f>
        <v>3.4706797420339424</v>
      </c>
      <c r="DA451" s="46">
        <f ca="1">IF($EO451,OFFSET('Measure Summary'!$A$1,'IRP Inputs'!$EN451-1,IF($C451="WA",DA$17,DA$16)-1)/100,"")</f>
        <v>3.4703442282796568</v>
      </c>
      <c r="DB451" s="46">
        <f ca="1">IF($EO451,OFFSET('Measure Summary'!$A$1,'IRP Inputs'!$EN451-1,IF($C451="WA",DB$17,DB$16)-1)/100,"")</f>
        <v>3.4701937028026113</v>
      </c>
      <c r="DC451" s="46">
        <f ca="1">IF($EO451,OFFSET('Measure Summary'!$A$1,'IRP Inputs'!$EN451-1,IF($C451="WA",DC$17,DC$16)-1)/100,"")</f>
        <v>3.4701229415907249</v>
      </c>
      <c r="DD451" s="46">
        <f ca="1">IF($EO451,OFFSET('Measure Summary'!$A$1,'IRP Inputs'!$EN451-1,IF($C451="WA",DD$17,DD$16)-1)/100,"")</f>
        <v>3.470098159772824</v>
      </c>
      <c r="DE451" s="46">
        <f ca="1">IF($EO451,OFFSET('Measure Summary'!$A$1,'IRP Inputs'!$EN451-1,IF($C451="WA",DE$17,DE$16)-1)/100,"")</f>
        <v>3.4701040167316779</v>
      </c>
      <c r="DF451" s="46">
        <f ca="1">IF($EO451,OFFSET('Measure Summary'!$A$1,'IRP Inputs'!$EN451-1,IF($C451="WA",DF$17,DF$16)-1)/100,"")</f>
        <v>3.4701040167316775</v>
      </c>
      <c r="DG451" s="46">
        <f ca="1">IF($EO451,OFFSET('Measure Summary'!$A$1,'IRP Inputs'!$EN451-1,IF($C451="WA",DG$17,DG$16)-1)/100,"")</f>
        <v>3.4701040167316797</v>
      </c>
      <c r="DH451" s="47">
        <f ca="1">IF($EO451,OFFSET('Measure Summary'!$A$1,'IRP Inputs'!$EN451-1,IF($C451="WA",DH$17,DH$16)-1)/100,"")</f>
        <v>3.4701040167316775</v>
      </c>
      <c r="DJ451" s="48">
        <f ca="1">IF($EO451,OFFSET('Measure Summary'!$A$1,'IRP Inputs'!$EN451-1,'IRP Inputs'!DJ$14-1),"")*K451</f>
        <v>324.14203355024381</v>
      </c>
      <c r="DK451" s="49">
        <f t="shared" ca="1" si="187"/>
        <v>100.48403040057558</v>
      </c>
      <c r="DL451" s="48">
        <f t="shared" ca="1" si="198"/>
        <v>0</v>
      </c>
      <c r="DM451" s="50">
        <f t="shared" ca="1" si="198"/>
        <v>0</v>
      </c>
      <c r="DN451" s="50">
        <f t="shared" ca="1" si="198"/>
        <v>0</v>
      </c>
      <c r="DO451" s="50">
        <f t="shared" ca="1" si="198"/>
        <v>0</v>
      </c>
      <c r="DP451" s="50">
        <f t="shared" ca="1" si="198"/>
        <v>0</v>
      </c>
      <c r="DQ451" s="50">
        <f t="shared" ca="1" si="198"/>
        <v>0</v>
      </c>
      <c r="DR451" s="50">
        <f t="shared" ca="1" si="198"/>
        <v>0</v>
      </c>
      <c r="DS451" s="50">
        <f t="shared" ca="1" si="198"/>
        <v>0</v>
      </c>
      <c r="DT451" s="50">
        <f t="shared" ca="1" si="198"/>
        <v>0</v>
      </c>
      <c r="DU451" s="50">
        <f t="shared" ca="1" si="198"/>
        <v>0</v>
      </c>
      <c r="DV451" s="50">
        <f t="shared" ca="1" si="199"/>
        <v>0</v>
      </c>
      <c r="DW451" s="50">
        <f t="shared" ca="1" si="199"/>
        <v>0</v>
      </c>
      <c r="DX451" s="50">
        <f t="shared" ca="1" si="199"/>
        <v>0</v>
      </c>
      <c r="DY451" s="50">
        <f t="shared" ca="1" si="199"/>
        <v>0</v>
      </c>
      <c r="DZ451" s="50">
        <f t="shared" ca="1" si="199"/>
        <v>0</v>
      </c>
      <c r="EA451" s="50">
        <f t="shared" ca="1" si="199"/>
        <v>0</v>
      </c>
      <c r="EB451" s="50">
        <f t="shared" ca="1" si="199"/>
        <v>0</v>
      </c>
      <c r="EC451" s="50">
        <f t="shared" ca="1" si="199"/>
        <v>0</v>
      </c>
      <c r="ED451" s="50">
        <f t="shared" ca="1" si="199"/>
        <v>0</v>
      </c>
      <c r="EE451" s="50">
        <f t="shared" ca="1" si="199"/>
        <v>0</v>
      </c>
      <c r="EF451" s="50">
        <f t="shared" ca="1" si="197"/>
        <v>0</v>
      </c>
      <c r="EG451" s="50">
        <f t="shared" ca="1" si="197"/>
        <v>0</v>
      </c>
      <c r="EH451" s="50">
        <f t="shared" ca="1" si="197"/>
        <v>0</v>
      </c>
      <c r="EI451" s="50">
        <f t="shared" ca="1" si="197"/>
        <v>0</v>
      </c>
      <c r="EJ451" s="49">
        <f t="shared" ca="1" si="197"/>
        <v>0</v>
      </c>
      <c r="EM451">
        <f t="shared" si="189"/>
        <v>428</v>
      </c>
      <c r="EN451">
        <f>MATCH(EM451,'Measure Summary'!$VY:$VY,0)</f>
        <v>432</v>
      </c>
      <c r="EO451" t="b">
        <f t="shared" si="188"/>
        <v>1</v>
      </c>
    </row>
    <row r="452" spans="1:145">
      <c r="A452" s="40" t="str">
        <f ca="1">IF($EO452,OFFSET('Measure Summary'!$A$1,'IRP Inputs'!$EN452-1,'IRP Inputs'!A$14-1),"")</f>
        <v>OR_Residential_LI - Single Family_Existing_Space Heating_Natural Gas_Furnace</v>
      </c>
      <c r="B452" t="str">
        <f ca="1">IF($EO452,OFFSET('Measure Summary'!$A$1,'IRP Inputs'!$EN452-1,'IRP Inputs'!B$14-1),"")</f>
        <v>Retrofit</v>
      </c>
      <c r="C452" t="str">
        <f ca="1">IF($EO452,OFFSET('Measure Summary'!$A$1,'IRP Inputs'!$EN452-1,'IRP Inputs'!C$14-1),"")</f>
        <v>OR</v>
      </c>
      <c r="D452" t="str">
        <f ca="1">IF($EO452,OFFSET('Measure Summary'!$A$1,'IRP Inputs'!$EN452-1,'IRP Inputs'!D$14-1),"")</f>
        <v>Residential</v>
      </c>
      <c r="E452" t="str">
        <f ca="1">IF($EO452,OFFSET('Measure Summary'!$A$1,'IRP Inputs'!$EN452-1,'IRP Inputs'!E$14-1),"")</f>
        <v>LI - Mobile Home</v>
      </c>
      <c r="F452" t="str">
        <f ca="1">IF($EO452,OFFSET('Measure Summary'!$A$1,'IRP Inputs'!$EN452-1,'IRP Inputs'!F$14-1),"")</f>
        <v>New</v>
      </c>
      <c r="G452" t="str">
        <f ca="1">IF($EO452,OFFSET('Measure Summary'!$A$1,'IRP Inputs'!$EN452-1,'IRP Inputs'!G$14-1),"")</f>
        <v>Water Heating</v>
      </c>
      <c r="H452" t="str">
        <f ca="1">IF($EO452,OFFSET('Measure Summary'!$A$1,'IRP Inputs'!$EN452-1,'IRP Inputs'!H$14-1),"")</f>
        <v>Circulation Pump - Timer</v>
      </c>
      <c r="I452" t="str">
        <f ca="1">IF($EO452,OFFSET('Measure Summary'!$A$1,'IRP Inputs'!$EN452-1,'IRP Inputs'!I$14-1),"")</f>
        <v>ORM381</v>
      </c>
      <c r="J452" s="1" t="str">
        <f ca="1">IF($EO452,OFFSET('Measure Summary'!$A$1,'IRP Inputs'!$EN452-1,'IRP Inputs'!J$14-1),"")</f>
        <v>Controls added</v>
      </c>
      <c r="K452" s="41">
        <f ca="1">IF($EO452,OFFSET('Measure Summary'!$A$1,'IRP Inputs'!$EN452-1,'IRP Inputs'!K$14-1),"")</f>
        <v>1074.28</v>
      </c>
      <c r="L452" s="1">
        <f ca="1">IF($EO452,OFFSET('Measure Summary'!$A$1,'IRP Inputs'!$EN452-1,'IRP Inputs'!L$14-1),"")</f>
        <v>11.5</v>
      </c>
      <c r="M452" s="42">
        <f ca="1">IF($EO452,OFFSET('Measure Summary'!$A$1,'IRP Inputs'!$EN452-1,'IRP Inputs'!M$14-1),"")</f>
        <v>0</v>
      </c>
      <c r="N452" s="43">
        <f ca="1">IF($EO452,OFFSET('Measure Summary'!$A$1,'IRP Inputs'!$EN452-1,'IRP Inputs'!N$14-1),"")</f>
        <v>0</v>
      </c>
      <c r="O452" s="43">
        <f ca="1">IF($EO452,OFFSET('Measure Summary'!$A$1,'IRP Inputs'!$EN452-1,'IRP Inputs'!O$14-1),"")</f>
        <v>0</v>
      </c>
      <c r="P452" s="43">
        <f ca="1">IF($EO452,OFFSET('Measure Summary'!$A$1,'IRP Inputs'!$EN452-1,'IRP Inputs'!P$14-1),"")</f>
        <v>0</v>
      </c>
      <c r="Q452" s="43">
        <f ca="1">IF($EO452,OFFSET('Measure Summary'!$A$1,'IRP Inputs'!$EN452-1,'IRP Inputs'!Q$14-1),"")</f>
        <v>0</v>
      </c>
      <c r="R452" s="43">
        <f ca="1">IF($EO452,OFFSET('Measure Summary'!$A$1,'IRP Inputs'!$EN452-1,'IRP Inputs'!R$14-1),"")</f>
        <v>0</v>
      </c>
      <c r="S452" s="43">
        <f ca="1">IF($EO452,OFFSET('Measure Summary'!$A$1,'IRP Inputs'!$EN452-1,'IRP Inputs'!S$14-1),"")</f>
        <v>0</v>
      </c>
      <c r="T452" s="43">
        <f ca="1">IF($EO452,OFFSET('Measure Summary'!$A$1,'IRP Inputs'!$EN452-1,'IRP Inputs'!T$14-1),"")</f>
        <v>0</v>
      </c>
      <c r="U452" s="43">
        <f ca="1">IF($EO452,OFFSET('Measure Summary'!$A$1,'IRP Inputs'!$EN452-1,'IRP Inputs'!U$14-1),"")</f>
        <v>0</v>
      </c>
      <c r="V452" s="43">
        <f ca="1">IF($EO452,OFFSET('Measure Summary'!$A$1,'IRP Inputs'!$EN452-1,'IRP Inputs'!V$14-1),"")</f>
        <v>0</v>
      </c>
      <c r="W452" s="43">
        <f ca="1">IF($EO452,OFFSET('Measure Summary'!$A$1,'IRP Inputs'!$EN452-1,'IRP Inputs'!W$14-1),"")</f>
        <v>0</v>
      </c>
      <c r="X452" s="43">
        <f ca="1">IF($EO452,OFFSET('Measure Summary'!$A$1,'IRP Inputs'!$EN452-1,'IRP Inputs'!X$14-1),"")</f>
        <v>0</v>
      </c>
      <c r="Y452" s="43">
        <f ca="1">IF($EO452,OFFSET('Measure Summary'!$A$1,'IRP Inputs'!$EN452-1,'IRP Inputs'!Y$14-1),"")</f>
        <v>0</v>
      </c>
      <c r="Z452" s="43">
        <f ca="1">IF($EO452,OFFSET('Measure Summary'!$A$1,'IRP Inputs'!$EN452-1,'IRP Inputs'!Z$14-1),"")</f>
        <v>0</v>
      </c>
      <c r="AA452" s="43">
        <f ca="1">IF($EO452,OFFSET('Measure Summary'!$A$1,'IRP Inputs'!$EN452-1,'IRP Inputs'!AA$14-1),"")</f>
        <v>0</v>
      </c>
      <c r="AB452" s="43">
        <f ca="1">IF($EO452,OFFSET('Measure Summary'!$A$1,'IRP Inputs'!$EN452-1,'IRP Inputs'!AB$14-1),"")</f>
        <v>0</v>
      </c>
      <c r="AC452" s="43">
        <f ca="1">IF($EO452,OFFSET('Measure Summary'!$A$1,'IRP Inputs'!$EN452-1,'IRP Inputs'!AC$14-1),"")</f>
        <v>0</v>
      </c>
      <c r="AD452" s="43">
        <f ca="1">IF($EO452,OFFSET('Measure Summary'!$A$1,'IRP Inputs'!$EN452-1,'IRP Inputs'!AD$14-1),"")</f>
        <v>0</v>
      </c>
      <c r="AE452" s="43">
        <f ca="1">IF($EO452,OFFSET('Measure Summary'!$A$1,'IRP Inputs'!$EN452-1,'IRP Inputs'!AE$14-1),"")</f>
        <v>0</v>
      </c>
      <c r="AF452" s="43">
        <f ca="1">IF($EO452,OFFSET('Measure Summary'!$A$1,'IRP Inputs'!$EN452-1,'IRP Inputs'!AF$14-1),"")</f>
        <v>0</v>
      </c>
      <c r="AG452" s="43">
        <f ca="1">IF($EO452,OFFSET('Measure Summary'!$A$1,'IRP Inputs'!$EN452-1,'IRP Inputs'!AG$14-1),"")</f>
        <v>0</v>
      </c>
      <c r="AH452" s="43">
        <f ca="1">IF($EO452,OFFSET('Measure Summary'!$A$1,'IRP Inputs'!$EN452-1,'IRP Inputs'!AH$14-1),"")</f>
        <v>0</v>
      </c>
      <c r="AI452" s="43">
        <f ca="1">IF($EO452,OFFSET('Measure Summary'!$A$1,'IRP Inputs'!$EN452-1,'IRP Inputs'!AI$14-1),"")</f>
        <v>0</v>
      </c>
      <c r="AJ452" s="43">
        <f ca="1">IF($EO452,OFFSET('Measure Summary'!$A$1,'IRP Inputs'!$EN452-1,'IRP Inputs'!AJ$14-1),"")</f>
        <v>0</v>
      </c>
      <c r="AK452" s="44">
        <f ca="1">IF($EO452,OFFSET('Measure Summary'!$A$1,'IRP Inputs'!$EN452-1,'IRP Inputs'!AK$14-1),"")</f>
        <v>0</v>
      </c>
      <c r="AL452" s="42">
        <f ca="1">IF($EO452,OFFSET('Measure Summary'!$A$1,'IRP Inputs'!$EN452-1,'IRP Inputs'!AL$14-1)*100,"")</f>
        <v>0</v>
      </c>
      <c r="AM452" s="43">
        <f ca="1">IF($EO452,OFFSET('Measure Summary'!$A$1,'IRP Inputs'!$EN452-1,'IRP Inputs'!AM$14-1)*100,"")</f>
        <v>0</v>
      </c>
      <c r="AN452" s="43">
        <f ca="1">IF($EO452,OFFSET('Measure Summary'!$A$1,'IRP Inputs'!$EN452-1,'IRP Inputs'!AN$14-1)*100,"")</f>
        <v>0</v>
      </c>
      <c r="AO452" s="43">
        <f ca="1">IF($EO452,OFFSET('Measure Summary'!$A$1,'IRP Inputs'!$EN452-1,'IRP Inputs'!AO$14-1)*100,"")</f>
        <v>0</v>
      </c>
      <c r="AP452" s="43">
        <f ca="1">IF($EO452,OFFSET('Measure Summary'!$A$1,'IRP Inputs'!$EN452-1,'IRP Inputs'!AP$14-1)*100,"")</f>
        <v>0</v>
      </c>
      <c r="AQ452" s="43">
        <f ca="1">IF($EO452,OFFSET('Measure Summary'!$A$1,'IRP Inputs'!$EN452-1,'IRP Inputs'!AQ$14-1)*100,"")</f>
        <v>0</v>
      </c>
      <c r="AR452" s="43">
        <f ca="1">IF($EO452,OFFSET('Measure Summary'!$A$1,'IRP Inputs'!$EN452-1,'IRP Inputs'!AR$14-1)*100,"")</f>
        <v>0</v>
      </c>
      <c r="AS452" s="43">
        <f ca="1">IF($EO452,OFFSET('Measure Summary'!$A$1,'IRP Inputs'!$EN452-1,'IRP Inputs'!AS$14-1)*100,"")</f>
        <v>0</v>
      </c>
      <c r="AT452" s="43">
        <f ca="1">IF($EO452,OFFSET('Measure Summary'!$A$1,'IRP Inputs'!$EN452-1,'IRP Inputs'!AT$14-1)*100,"")</f>
        <v>0</v>
      </c>
      <c r="AU452" s="43">
        <f ca="1">IF($EO452,OFFSET('Measure Summary'!$A$1,'IRP Inputs'!$EN452-1,'IRP Inputs'!AU$14-1)*100,"")</f>
        <v>0</v>
      </c>
      <c r="AV452" s="43">
        <f ca="1">IF($EO452,OFFSET('Measure Summary'!$A$1,'IRP Inputs'!$EN452-1,'IRP Inputs'!AV$14-1)*100,"")</f>
        <v>0</v>
      </c>
      <c r="AW452" s="43">
        <f ca="1">IF($EO452,OFFSET('Measure Summary'!$A$1,'IRP Inputs'!$EN452-1,'IRP Inputs'!AW$14-1)*100,"")</f>
        <v>0</v>
      </c>
      <c r="AX452" s="43">
        <f ca="1">IF($EO452,OFFSET('Measure Summary'!$A$1,'IRP Inputs'!$EN452-1,'IRP Inputs'!AX$14-1)*100,"")</f>
        <v>0</v>
      </c>
      <c r="AY452" s="43">
        <f ca="1">IF($EO452,OFFSET('Measure Summary'!$A$1,'IRP Inputs'!$EN452-1,'IRP Inputs'!AY$14-1)*100,"")</f>
        <v>0</v>
      </c>
      <c r="AZ452" s="43">
        <f ca="1">IF($EO452,OFFSET('Measure Summary'!$A$1,'IRP Inputs'!$EN452-1,'IRP Inputs'!AZ$14-1)*100,"")</f>
        <v>0</v>
      </c>
      <c r="BA452" s="43">
        <f ca="1">IF($EO452,OFFSET('Measure Summary'!$A$1,'IRP Inputs'!$EN452-1,'IRP Inputs'!BA$14-1)*100,"")</f>
        <v>0</v>
      </c>
      <c r="BB452" s="43">
        <f ca="1">IF($EO452,OFFSET('Measure Summary'!$A$1,'IRP Inputs'!$EN452-1,'IRP Inputs'!BB$14-1)*100,"")</f>
        <v>0</v>
      </c>
      <c r="BC452" s="43">
        <f ca="1">IF($EO452,OFFSET('Measure Summary'!$A$1,'IRP Inputs'!$EN452-1,'IRP Inputs'!BC$14-1)*100,"")</f>
        <v>0</v>
      </c>
      <c r="BD452" s="43">
        <f ca="1">IF($EO452,OFFSET('Measure Summary'!$A$1,'IRP Inputs'!$EN452-1,'IRP Inputs'!BD$14-1)*100,"")</f>
        <v>0</v>
      </c>
      <c r="BE452" s="43">
        <f ca="1">IF($EO452,OFFSET('Measure Summary'!$A$1,'IRP Inputs'!$EN452-1,'IRP Inputs'!BE$14-1)*100,"")</f>
        <v>0</v>
      </c>
      <c r="BF452" s="43">
        <f ca="1">IF($EO452,OFFSET('Measure Summary'!$A$1,'IRP Inputs'!$EN452-1,'IRP Inputs'!BF$14-1)*100,"")</f>
        <v>0</v>
      </c>
      <c r="BG452" s="43">
        <f ca="1">IF($EO452,OFFSET('Measure Summary'!$A$1,'IRP Inputs'!$EN452-1,'IRP Inputs'!BG$14-1)*100,"")</f>
        <v>0</v>
      </c>
      <c r="BH452" s="43">
        <f ca="1">IF($EO452,OFFSET('Measure Summary'!$A$1,'IRP Inputs'!$EN452-1,'IRP Inputs'!BH$14-1)*100,"")</f>
        <v>0</v>
      </c>
      <c r="BI452" s="43">
        <f ca="1">IF($EO452,OFFSET('Measure Summary'!$A$1,'IRP Inputs'!$EN452-1,'IRP Inputs'!BI$14-1)*100,"")</f>
        <v>0</v>
      </c>
      <c r="BJ452" s="44">
        <f ca="1">IF($EO452,OFFSET('Measure Summary'!$A$1,'IRP Inputs'!$EN452-1,'IRP Inputs'!BJ$14-1)*100,"")</f>
        <v>0</v>
      </c>
      <c r="BK452" s="42">
        <f ca="1">IF($EO452,OFFSET('Measure Summary'!$A$1,'IRP Inputs'!$EN452-1,'IRP Inputs'!BK$14-1)*100,"")</f>
        <v>0</v>
      </c>
      <c r="BL452" s="43">
        <f ca="1">IF($EO452,OFFSET('Measure Summary'!$A$1,'IRP Inputs'!$EN452-1,'IRP Inputs'!BL$14-1)*100,"")</f>
        <v>0</v>
      </c>
      <c r="BM452" s="43">
        <f ca="1">IF($EO452,OFFSET('Measure Summary'!$A$1,'IRP Inputs'!$EN452-1,'IRP Inputs'!BM$14-1)*100,"")</f>
        <v>0</v>
      </c>
      <c r="BN452" s="43">
        <f ca="1">IF($EO452,OFFSET('Measure Summary'!$A$1,'IRP Inputs'!$EN452-1,'IRP Inputs'!BN$14-1)*100,"")</f>
        <v>0</v>
      </c>
      <c r="BO452" s="43">
        <f ca="1">IF($EO452,OFFSET('Measure Summary'!$A$1,'IRP Inputs'!$EN452-1,'IRP Inputs'!BO$14-1)*100,"")</f>
        <v>0</v>
      </c>
      <c r="BP452" s="43">
        <f ca="1">IF($EO452,OFFSET('Measure Summary'!$A$1,'IRP Inputs'!$EN452-1,'IRP Inputs'!BP$14-1)*100,"")</f>
        <v>0</v>
      </c>
      <c r="BQ452" s="43">
        <f ca="1">IF($EO452,OFFSET('Measure Summary'!$A$1,'IRP Inputs'!$EN452-1,'IRP Inputs'!BQ$14-1)*100,"")</f>
        <v>0</v>
      </c>
      <c r="BR452" s="43">
        <f ca="1">IF($EO452,OFFSET('Measure Summary'!$A$1,'IRP Inputs'!$EN452-1,'IRP Inputs'!BR$14-1)*100,"")</f>
        <v>0</v>
      </c>
      <c r="BS452" s="43">
        <f ca="1">IF($EO452,OFFSET('Measure Summary'!$A$1,'IRP Inputs'!$EN452-1,'IRP Inputs'!BS$14-1)*100,"")</f>
        <v>0</v>
      </c>
      <c r="BT452" s="43">
        <f ca="1">IF($EO452,OFFSET('Measure Summary'!$A$1,'IRP Inputs'!$EN452-1,'IRP Inputs'!BT$14-1)*100,"")</f>
        <v>0</v>
      </c>
      <c r="BU452" s="43">
        <f ca="1">IF($EO452,OFFSET('Measure Summary'!$A$1,'IRP Inputs'!$EN452-1,'IRP Inputs'!BU$14-1)*100,"")</f>
        <v>0</v>
      </c>
      <c r="BV452" s="43">
        <f ca="1">IF($EO452,OFFSET('Measure Summary'!$A$1,'IRP Inputs'!$EN452-1,'IRP Inputs'!BV$14-1)*100,"")</f>
        <v>0</v>
      </c>
      <c r="BW452" s="43">
        <f ca="1">IF($EO452,OFFSET('Measure Summary'!$A$1,'IRP Inputs'!$EN452-1,'IRP Inputs'!BW$14-1)*100,"")</f>
        <v>0</v>
      </c>
      <c r="BX452" s="43">
        <f ca="1">IF($EO452,OFFSET('Measure Summary'!$A$1,'IRP Inputs'!$EN452-1,'IRP Inputs'!BX$14-1)*100,"")</f>
        <v>0</v>
      </c>
      <c r="BY452" s="43">
        <f ca="1">IF($EO452,OFFSET('Measure Summary'!$A$1,'IRP Inputs'!$EN452-1,'IRP Inputs'!BY$14-1)*100,"")</f>
        <v>0</v>
      </c>
      <c r="BZ452" s="43">
        <f ca="1">IF($EO452,OFFSET('Measure Summary'!$A$1,'IRP Inputs'!$EN452-1,'IRP Inputs'!BZ$14-1)*100,"")</f>
        <v>0</v>
      </c>
      <c r="CA452" s="43">
        <f ca="1">IF($EO452,OFFSET('Measure Summary'!$A$1,'IRP Inputs'!$EN452-1,'IRP Inputs'!CA$14-1)*100,"")</f>
        <v>0</v>
      </c>
      <c r="CB452" s="43">
        <f ca="1">IF($EO452,OFFSET('Measure Summary'!$A$1,'IRP Inputs'!$EN452-1,'IRP Inputs'!CB$14-1)*100,"")</f>
        <v>0</v>
      </c>
      <c r="CC452" s="43">
        <f ca="1">IF($EO452,OFFSET('Measure Summary'!$A$1,'IRP Inputs'!$EN452-1,'IRP Inputs'!CC$14-1)*100,"")</f>
        <v>0</v>
      </c>
      <c r="CD452" s="43">
        <f ca="1">IF($EO452,OFFSET('Measure Summary'!$A$1,'IRP Inputs'!$EN452-1,'IRP Inputs'!CD$14-1)*100,"")</f>
        <v>0</v>
      </c>
      <c r="CE452" s="43">
        <f ca="1">IF($EO452,OFFSET('Measure Summary'!$A$1,'IRP Inputs'!$EN452-1,'IRP Inputs'!CE$14-1)*100,"")</f>
        <v>0</v>
      </c>
      <c r="CF452" s="43">
        <f ca="1">IF($EO452,OFFSET('Measure Summary'!$A$1,'IRP Inputs'!$EN452-1,'IRP Inputs'!CF$14-1)*100,"")</f>
        <v>0</v>
      </c>
      <c r="CG452" s="43">
        <f ca="1">IF($EO452,OFFSET('Measure Summary'!$A$1,'IRP Inputs'!$EN452-1,'IRP Inputs'!CG$14-1)*100,"")</f>
        <v>0</v>
      </c>
      <c r="CH452" s="43">
        <f ca="1">IF($EO452,OFFSET('Measure Summary'!$A$1,'IRP Inputs'!$EN452-1,'IRP Inputs'!CH$14-1)*100,"")</f>
        <v>0</v>
      </c>
      <c r="CI452" s="44">
        <f ca="1">IF($EO452,OFFSET('Measure Summary'!$A$1,'IRP Inputs'!$EN452-1,'IRP Inputs'!CI$14-1)*100,"")</f>
        <v>0</v>
      </c>
      <c r="CJ452" s="45">
        <f ca="1">IF($EO452,OFFSET('Measure Summary'!$A$1,'IRP Inputs'!$EN452-1,IF($C452="WA",CJ$17,CJ$16)-1)/100,"")</f>
        <v>3.4811829914216683</v>
      </c>
      <c r="CK452" s="46">
        <f ca="1">IF($EO452,OFFSET('Measure Summary'!$A$1,'IRP Inputs'!$EN452-1,IF($C452="WA",CK$17,CK$16)-1)/100,"")</f>
        <v>3.4789349051627649</v>
      </c>
      <c r="CL452" s="46">
        <f ca="1">IF($EO452,OFFSET('Measure Summary'!$A$1,'IRP Inputs'!$EN452-1,IF($C452="WA",CL$17,CL$16)-1)/100,"")</f>
        <v>3.4771358758667001</v>
      </c>
      <c r="CM452" s="46">
        <f ca="1">IF($EO452,OFFSET('Measure Summary'!$A$1,'IRP Inputs'!$EN452-1,IF($C452="WA",CM$17,CM$16)-1)/100,"")</f>
        <v>3.4756597589897624</v>
      </c>
      <c r="CN452" s="46">
        <f ca="1">IF($EO452,OFFSET('Measure Summary'!$A$1,'IRP Inputs'!$EN452-1,IF($C452="WA",CN$17,CN$16)-1)/100,"")</f>
        <v>3.4747456103775942</v>
      </c>
      <c r="CO452" s="46">
        <f ca="1">IF($EO452,OFFSET('Measure Summary'!$A$1,'IRP Inputs'!$EN452-1,IF($C452="WA",CO$17,CO$16)-1)/100,"")</f>
        <v>3.4740858730406474</v>
      </c>
      <c r="CP452" s="46">
        <f ca="1">IF($EO452,OFFSET('Measure Summary'!$A$1,'IRP Inputs'!$EN452-1,IF($C452="WA",CP$17,CP$16)-1)/100,"")</f>
        <v>3.4735873077580051</v>
      </c>
      <c r="CQ452" s="46">
        <f ca="1">IF($EO452,OFFSET('Measure Summary'!$A$1,'IRP Inputs'!$EN452-1,IF($C452="WA",CQ$17,CQ$16)-1)/100,"")</f>
        <v>3.4731972771465558</v>
      </c>
      <c r="CR452" s="46">
        <f ca="1">IF($EO452,OFFSET('Measure Summary'!$A$1,'IRP Inputs'!$EN452-1,IF($C452="WA",CR$17,CR$16)-1)/100,"")</f>
        <v>3.4728838148853418</v>
      </c>
      <c r="CS452" s="46">
        <f ca="1">IF($EO452,OFFSET('Measure Summary'!$A$1,'IRP Inputs'!$EN452-1,IF($C452="WA",CS$17,CS$16)-1)/100,"")</f>
        <v>3.4726263857772683</v>
      </c>
      <c r="CT452" s="46">
        <f ca="1">IF($EO452,OFFSET('Measure Summary'!$A$1,'IRP Inputs'!$EN452-1,IF($C452="WA",CT$17,CT$16)-1)/100,"")</f>
        <v>3.4722322433679635</v>
      </c>
      <c r="CU452" s="46">
        <f ca="1">IF($EO452,OFFSET('Measure Summary'!$A$1,'IRP Inputs'!$EN452-1,IF($C452="WA",CU$17,CU$16)-1)/100,"")</f>
        <v>3.4718414909341431</v>
      </c>
      <c r="CV452" s="46">
        <f ca="1">IF($EO452,OFFSET('Measure Summary'!$A$1,'IRP Inputs'!$EN452-1,IF($C452="WA",CV$17,CV$16)-1)/100,"")</f>
        <v>3.4714961217806364</v>
      </c>
      <c r="CW452" s="46">
        <f ca="1">IF($EO452,OFFSET('Measure Summary'!$A$1,'IRP Inputs'!$EN452-1,IF($C452="WA",CW$17,CW$16)-1)/100,"")</f>
        <v>3.4712109304121106</v>
      </c>
      <c r="CX452" s="46">
        <f ca="1">IF($EO452,OFFSET('Measure Summary'!$A$1,'IRP Inputs'!$EN452-1,IF($C452="WA",CX$17,CX$16)-1)/100,"")</f>
        <v>3.4709909412696662</v>
      </c>
      <c r="CY452" s="46">
        <f ca="1">IF($EO452,OFFSET('Measure Summary'!$A$1,'IRP Inputs'!$EN452-1,IF($C452="WA",CY$17,CY$16)-1)/100,"")</f>
        <v>3.4708173900513271</v>
      </c>
      <c r="CZ452" s="46">
        <f ca="1">IF($EO452,OFFSET('Measure Summary'!$A$1,'IRP Inputs'!$EN452-1,IF($C452="WA",CZ$17,CZ$16)-1)/100,"")</f>
        <v>3.4706797420339424</v>
      </c>
      <c r="DA452" s="46">
        <f ca="1">IF($EO452,OFFSET('Measure Summary'!$A$1,'IRP Inputs'!$EN452-1,IF($C452="WA",DA$17,DA$16)-1)/100,"")</f>
        <v>3.4703442282796568</v>
      </c>
      <c r="DB452" s="46">
        <f ca="1">IF($EO452,OFFSET('Measure Summary'!$A$1,'IRP Inputs'!$EN452-1,IF($C452="WA",DB$17,DB$16)-1)/100,"")</f>
        <v>3.4701937028026113</v>
      </c>
      <c r="DC452" s="46">
        <f ca="1">IF($EO452,OFFSET('Measure Summary'!$A$1,'IRP Inputs'!$EN452-1,IF($C452="WA",DC$17,DC$16)-1)/100,"")</f>
        <v>3.4701229415907249</v>
      </c>
      <c r="DD452" s="46">
        <f ca="1">IF($EO452,OFFSET('Measure Summary'!$A$1,'IRP Inputs'!$EN452-1,IF($C452="WA",DD$17,DD$16)-1)/100,"")</f>
        <v>3.470098159772824</v>
      </c>
      <c r="DE452" s="46">
        <f ca="1">IF($EO452,OFFSET('Measure Summary'!$A$1,'IRP Inputs'!$EN452-1,IF($C452="WA",DE$17,DE$16)-1)/100,"")</f>
        <v>3.4701040167316779</v>
      </c>
      <c r="DF452" s="46">
        <f ca="1">IF($EO452,OFFSET('Measure Summary'!$A$1,'IRP Inputs'!$EN452-1,IF($C452="WA",DF$17,DF$16)-1)/100,"")</f>
        <v>3.4701040167316775</v>
      </c>
      <c r="DG452" s="46">
        <f ca="1">IF($EO452,OFFSET('Measure Summary'!$A$1,'IRP Inputs'!$EN452-1,IF($C452="WA",DG$17,DG$16)-1)/100,"")</f>
        <v>3.4701040167316797</v>
      </c>
      <c r="DH452" s="47">
        <f ca="1">IF($EO452,OFFSET('Measure Summary'!$A$1,'IRP Inputs'!$EN452-1,IF($C452="WA",DH$17,DH$16)-1)/100,"")</f>
        <v>3.4701040167316775</v>
      </c>
      <c r="DJ452" s="48">
        <f ca="1">IF($EO452,OFFSET('Measure Summary'!$A$1,'IRP Inputs'!$EN452-1,'IRP Inputs'!DJ$14-1),"")*K452</f>
        <v>324.14203355024381</v>
      </c>
      <c r="DK452" s="49">
        <f t="shared" ca="1" si="187"/>
        <v>100.48403040057558</v>
      </c>
      <c r="DL452" s="48">
        <f t="shared" ca="1" si="198"/>
        <v>0</v>
      </c>
      <c r="DM452" s="50">
        <f t="shared" ca="1" si="198"/>
        <v>0</v>
      </c>
      <c r="DN452" s="50">
        <f t="shared" ca="1" si="198"/>
        <v>0</v>
      </c>
      <c r="DO452" s="50">
        <f t="shared" ca="1" si="198"/>
        <v>0</v>
      </c>
      <c r="DP452" s="50">
        <f t="shared" ca="1" si="198"/>
        <v>0</v>
      </c>
      <c r="DQ452" s="50">
        <f t="shared" ca="1" si="198"/>
        <v>0</v>
      </c>
      <c r="DR452" s="50">
        <f t="shared" ca="1" si="198"/>
        <v>0</v>
      </c>
      <c r="DS452" s="50">
        <f t="shared" ca="1" si="198"/>
        <v>0</v>
      </c>
      <c r="DT452" s="50">
        <f t="shared" ca="1" si="198"/>
        <v>0</v>
      </c>
      <c r="DU452" s="50">
        <f t="shared" ca="1" si="198"/>
        <v>0</v>
      </c>
      <c r="DV452" s="50">
        <f t="shared" ca="1" si="199"/>
        <v>0</v>
      </c>
      <c r="DW452" s="50">
        <f t="shared" ca="1" si="199"/>
        <v>0</v>
      </c>
      <c r="DX452" s="50">
        <f t="shared" ca="1" si="199"/>
        <v>0</v>
      </c>
      <c r="DY452" s="50">
        <f t="shared" ca="1" si="199"/>
        <v>0</v>
      </c>
      <c r="DZ452" s="50">
        <f t="shared" ca="1" si="199"/>
        <v>0</v>
      </c>
      <c r="EA452" s="50">
        <f t="shared" ca="1" si="199"/>
        <v>0</v>
      </c>
      <c r="EB452" s="50">
        <f t="shared" ca="1" si="199"/>
        <v>0</v>
      </c>
      <c r="EC452" s="50">
        <f t="shared" ca="1" si="199"/>
        <v>0</v>
      </c>
      <c r="ED452" s="50">
        <f t="shared" ca="1" si="199"/>
        <v>0</v>
      </c>
      <c r="EE452" s="50">
        <f t="shared" ca="1" si="199"/>
        <v>0</v>
      </c>
      <c r="EF452" s="50">
        <f t="shared" ca="1" si="197"/>
        <v>0</v>
      </c>
      <c r="EG452" s="50">
        <f t="shared" ca="1" si="197"/>
        <v>0</v>
      </c>
      <c r="EH452" s="50">
        <f t="shared" ca="1" si="197"/>
        <v>0</v>
      </c>
      <c r="EI452" s="50">
        <f t="shared" ca="1" si="197"/>
        <v>0</v>
      </c>
      <c r="EJ452" s="49">
        <f t="shared" ca="1" si="197"/>
        <v>0</v>
      </c>
      <c r="EM452">
        <f t="shared" si="189"/>
        <v>429</v>
      </c>
      <c r="EN452">
        <f>MATCH(EM452,'Measure Summary'!$VY:$VY,0)</f>
        <v>433</v>
      </c>
      <c r="EO452" t="b">
        <f t="shared" si="188"/>
        <v>1</v>
      </c>
    </row>
    <row r="453" spans="1:145">
      <c r="A453" s="40" t="str">
        <f ca="1">IF($EO453,OFFSET('Measure Summary'!$A$1,'IRP Inputs'!$EN453-1,'IRP Inputs'!A$14-1),"")</f>
        <v>OR_Residential_LI - Single Family_Existing_Space Heating_Natural Gas_Furnace</v>
      </c>
      <c r="B453" t="str">
        <f ca="1">IF($EO453,OFFSET('Measure Summary'!$A$1,'IRP Inputs'!$EN453-1,'IRP Inputs'!B$14-1),"")</f>
        <v>Retrofit</v>
      </c>
      <c r="C453" t="str">
        <f ca="1">IF($EO453,OFFSET('Measure Summary'!$A$1,'IRP Inputs'!$EN453-1,'IRP Inputs'!C$14-1),"")</f>
        <v>OR</v>
      </c>
      <c r="D453" t="str">
        <f ca="1">IF($EO453,OFFSET('Measure Summary'!$A$1,'IRP Inputs'!$EN453-1,'IRP Inputs'!D$14-1),"")</f>
        <v>Residential</v>
      </c>
      <c r="E453" t="str">
        <f ca="1">IF($EO453,OFFSET('Measure Summary'!$A$1,'IRP Inputs'!$EN453-1,'IRP Inputs'!E$14-1),"")</f>
        <v>LI - Mobile Home</v>
      </c>
      <c r="F453" t="str">
        <f ca="1">IF($EO453,OFFSET('Measure Summary'!$A$1,'IRP Inputs'!$EN453-1,'IRP Inputs'!F$14-1),"")</f>
        <v>New</v>
      </c>
      <c r="G453" t="str">
        <f ca="1">IF($EO453,OFFSET('Measure Summary'!$A$1,'IRP Inputs'!$EN453-1,'IRP Inputs'!G$14-1),"")</f>
        <v>Water Heating</v>
      </c>
      <c r="H453" t="str">
        <f ca="1">IF($EO453,OFFSET('Measure Summary'!$A$1,'IRP Inputs'!$EN453-1,'IRP Inputs'!H$14-1),"")</f>
        <v>Clothes Washer - ENERGY STAR (8.0)</v>
      </c>
      <c r="I453" t="str">
        <f ca="1">IF($EO453,OFFSET('Measure Summary'!$A$1,'IRP Inputs'!$EN453-1,'IRP Inputs'!I$14-1),"")</f>
        <v>ORM382</v>
      </c>
      <c r="J453" s="1" t="str">
        <f ca="1">IF($EO453,OFFSET('Measure Summary'!$A$1,'IRP Inputs'!$EN453-1,'IRP Inputs'!J$14-1),"")</f>
        <v xml:space="preserve">Energy Star Washer </v>
      </c>
      <c r="K453" s="41">
        <f ca="1">IF($EO453,OFFSET('Measure Summary'!$A$1,'IRP Inputs'!$EN453-1,'IRP Inputs'!K$14-1),"")</f>
        <v>63.39</v>
      </c>
      <c r="L453" s="1">
        <f ca="1">IF($EO453,OFFSET('Measure Summary'!$A$1,'IRP Inputs'!$EN453-1,'IRP Inputs'!L$14-1),"")</f>
        <v>14.2</v>
      </c>
      <c r="M453" s="42">
        <f ca="1">IF($EO453,OFFSET('Measure Summary'!$A$1,'IRP Inputs'!$EN453-1,'IRP Inputs'!M$14-1),"")</f>
        <v>0</v>
      </c>
      <c r="N453" s="43">
        <f ca="1">IF($EO453,OFFSET('Measure Summary'!$A$1,'IRP Inputs'!$EN453-1,'IRP Inputs'!N$14-1),"")</f>
        <v>0</v>
      </c>
      <c r="O453" s="43">
        <f ca="1">IF($EO453,OFFSET('Measure Summary'!$A$1,'IRP Inputs'!$EN453-1,'IRP Inputs'!O$14-1),"")</f>
        <v>0</v>
      </c>
      <c r="P453" s="43">
        <f ca="1">IF($EO453,OFFSET('Measure Summary'!$A$1,'IRP Inputs'!$EN453-1,'IRP Inputs'!P$14-1),"")</f>
        <v>0</v>
      </c>
      <c r="Q453" s="43">
        <f ca="1">IF($EO453,OFFSET('Measure Summary'!$A$1,'IRP Inputs'!$EN453-1,'IRP Inputs'!Q$14-1),"")</f>
        <v>0</v>
      </c>
      <c r="R453" s="43">
        <f ca="1">IF($EO453,OFFSET('Measure Summary'!$A$1,'IRP Inputs'!$EN453-1,'IRP Inputs'!R$14-1),"")</f>
        <v>0</v>
      </c>
      <c r="S453" s="43">
        <f ca="1">IF($EO453,OFFSET('Measure Summary'!$A$1,'IRP Inputs'!$EN453-1,'IRP Inputs'!S$14-1),"")</f>
        <v>0</v>
      </c>
      <c r="T453" s="43">
        <f ca="1">IF($EO453,OFFSET('Measure Summary'!$A$1,'IRP Inputs'!$EN453-1,'IRP Inputs'!T$14-1),"")</f>
        <v>0</v>
      </c>
      <c r="U453" s="43">
        <f ca="1">IF($EO453,OFFSET('Measure Summary'!$A$1,'IRP Inputs'!$EN453-1,'IRP Inputs'!U$14-1),"")</f>
        <v>0</v>
      </c>
      <c r="V453" s="43">
        <f ca="1">IF($EO453,OFFSET('Measure Summary'!$A$1,'IRP Inputs'!$EN453-1,'IRP Inputs'!V$14-1),"")</f>
        <v>0</v>
      </c>
      <c r="W453" s="43">
        <f ca="1">IF($EO453,OFFSET('Measure Summary'!$A$1,'IRP Inputs'!$EN453-1,'IRP Inputs'!W$14-1),"")</f>
        <v>0</v>
      </c>
      <c r="X453" s="43">
        <f ca="1">IF($EO453,OFFSET('Measure Summary'!$A$1,'IRP Inputs'!$EN453-1,'IRP Inputs'!X$14-1),"")</f>
        <v>0</v>
      </c>
      <c r="Y453" s="43">
        <f ca="1">IF($EO453,OFFSET('Measure Summary'!$A$1,'IRP Inputs'!$EN453-1,'IRP Inputs'!Y$14-1),"")</f>
        <v>0</v>
      </c>
      <c r="Z453" s="43">
        <f ca="1">IF($EO453,OFFSET('Measure Summary'!$A$1,'IRP Inputs'!$EN453-1,'IRP Inputs'!Z$14-1),"")</f>
        <v>0</v>
      </c>
      <c r="AA453" s="43">
        <f ca="1">IF($EO453,OFFSET('Measure Summary'!$A$1,'IRP Inputs'!$EN453-1,'IRP Inputs'!AA$14-1),"")</f>
        <v>0</v>
      </c>
      <c r="AB453" s="43">
        <f ca="1">IF($EO453,OFFSET('Measure Summary'!$A$1,'IRP Inputs'!$EN453-1,'IRP Inputs'!AB$14-1),"")</f>
        <v>0</v>
      </c>
      <c r="AC453" s="43">
        <f ca="1">IF($EO453,OFFSET('Measure Summary'!$A$1,'IRP Inputs'!$EN453-1,'IRP Inputs'!AC$14-1),"")</f>
        <v>0</v>
      </c>
      <c r="AD453" s="43">
        <f ca="1">IF($EO453,OFFSET('Measure Summary'!$A$1,'IRP Inputs'!$EN453-1,'IRP Inputs'!AD$14-1),"")</f>
        <v>0</v>
      </c>
      <c r="AE453" s="43">
        <f ca="1">IF($EO453,OFFSET('Measure Summary'!$A$1,'IRP Inputs'!$EN453-1,'IRP Inputs'!AE$14-1),"")</f>
        <v>0</v>
      </c>
      <c r="AF453" s="43">
        <f ca="1">IF($EO453,OFFSET('Measure Summary'!$A$1,'IRP Inputs'!$EN453-1,'IRP Inputs'!AF$14-1),"")</f>
        <v>0</v>
      </c>
      <c r="AG453" s="43">
        <f ca="1">IF($EO453,OFFSET('Measure Summary'!$A$1,'IRP Inputs'!$EN453-1,'IRP Inputs'!AG$14-1),"")</f>
        <v>0</v>
      </c>
      <c r="AH453" s="43">
        <f ca="1">IF($EO453,OFFSET('Measure Summary'!$A$1,'IRP Inputs'!$EN453-1,'IRP Inputs'!AH$14-1),"")</f>
        <v>0</v>
      </c>
      <c r="AI453" s="43">
        <f ca="1">IF($EO453,OFFSET('Measure Summary'!$A$1,'IRP Inputs'!$EN453-1,'IRP Inputs'!AI$14-1),"")</f>
        <v>0</v>
      </c>
      <c r="AJ453" s="43">
        <f ca="1">IF($EO453,OFFSET('Measure Summary'!$A$1,'IRP Inputs'!$EN453-1,'IRP Inputs'!AJ$14-1),"")</f>
        <v>0</v>
      </c>
      <c r="AK453" s="44">
        <f ca="1">IF($EO453,OFFSET('Measure Summary'!$A$1,'IRP Inputs'!$EN453-1,'IRP Inputs'!AK$14-1),"")</f>
        <v>0</v>
      </c>
      <c r="AL453" s="42">
        <f ca="1">IF($EO453,OFFSET('Measure Summary'!$A$1,'IRP Inputs'!$EN453-1,'IRP Inputs'!AL$14-1)*100,"")</f>
        <v>0</v>
      </c>
      <c r="AM453" s="43">
        <f ca="1">IF($EO453,OFFSET('Measure Summary'!$A$1,'IRP Inputs'!$EN453-1,'IRP Inputs'!AM$14-1)*100,"")</f>
        <v>0</v>
      </c>
      <c r="AN453" s="43">
        <f ca="1">IF($EO453,OFFSET('Measure Summary'!$A$1,'IRP Inputs'!$EN453-1,'IRP Inputs'!AN$14-1)*100,"")</f>
        <v>0</v>
      </c>
      <c r="AO453" s="43">
        <f ca="1">IF($EO453,OFFSET('Measure Summary'!$A$1,'IRP Inputs'!$EN453-1,'IRP Inputs'!AO$14-1)*100,"")</f>
        <v>0</v>
      </c>
      <c r="AP453" s="43">
        <f ca="1">IF($EO453,OFFSET('Measure Summary'!$A$1,'IRP Inputs'!$EN453-1,'IRP Inputs'!AP$14-1)*100,"")</f>
        <v>0</v>
      </c>
      <c r="AQ453" s="43">
        <f ca="1">IF($EO453,OFFSET('Measure Summary'!$A$1,'IRP Inputs'!$EN453-1,'IRP Inputs'!AQ$14-1)*100,"")</f>
        <v>0</v>
      </c>
      <c r="AR453" s="43">
        <f ca="1">IF($EO453,OFFSET('Measure Summary'!$A$1,'IRP Inputs'!$EN453-1,'IRP Inputs'!AR$14-1)*100,"")</f>
        <v>0</v>
      </c>
      <c r="AS453" s="43">
        <f ca="1">IF($EO453,OFFSET('Measure Summary'!$A$1,'IRP Inputs'!$EN453-1,'IRP Inputs'!AS$14-1)*100,"")</f>
        <v>0</v>
      </c>
      <c r="AT453" s="43">
        <f ca="1">IF($EO453,OFFSET('Measure Summary'!$A$1,'IRP Inputs'!$EN453-1,'IRP Inputs'!AT$14-1)*100,"")</f>
        <v>0</v>
      </c>
      <c r="AU453" s="43">
        <f ca="1">IF($EO453,OFFSET('Measure Summary'!$A$1,'IRP Inputs'!$EN453-1,'IRP Inputs'!AU$14-1)*100,"")</f>
        <v>0</v>
      </c>
      <c r="AV453" s="43">
        <f ca="1">IF($EO453,OFFSET('Measure Summary'!$A$1,'IRP Inputs'!$EN453-1,'IRP Inputs'!AV$14-1)*100,"")</f>
        <v>0</v>
      </c>
      <c r="AW453" s="43">
        <f ca="1">IF($EO453,OFFSET('Measure Summary'!$A$1,'IRP Inputs'!$EN453-1,'IRP Inputs'!AW$14-1)*100,"")</f>
        <v>0</v>
      </c>
      <c r="AX453" s="43">
        <f ca="1">IF($EO453,OFFSET('Measure Summary'!$A$1,'IRP Inputs'!$EN453-1,'IRP Inputs'!AX$14-1)*100,"")</f>
        <v>0</v>
      </c>
      <c r="AY453" s="43">
        <f ca="1">IF($EO453,OFFSET('Measure Summary'!$A$1,'IRP Inputs'!$EN453-1,'IRP Inputs'!AY$14-1)*100,"")</f>
        <v>0</v>
      </c>
      <c r="AZ453" s="43">
        <f ca="1">IF($EO453,OFFSET('Measure Summary'!$A$1,'IRP Inputs'!$EN453-1,'IRP Inputs'!AZ$14-1)*100,"")</f>
        <v>0</v>
      </c>
      <c r="BA453" s="43">
        <f ca="1">IF($EO453,OFFSET('Measure Summary'!$A$1,'IRP Inputs'!$EN453-1,'IRP Inputs'!BA$14-1)*100,"")</f>
        <v>0</v>
      </c>
      <c r="BB453" s="43">
        <f ca="1">IF($EO453,OFFSET('Measure Summary'!$A$1,'IRP Inputs'!$EN453-1,'IRP Inputs'!BB$14-1)*100,"")</f>
        <v>0</v>
      </c>
      <c r="BC453" s="43">
        <f ca="1">IF($EO453,OFFSET('Measure Summary'!$A$1,'IRP Inputs'!$EN453-1,'IRP Inputs'!BC$14-1)*100,"")</f>
        <v>0</v>
      </c>
      <c r="BD453" s="43">
        <f ca="1">IF($EO453,OFFSET('Measure Summary'!$A$1,'IRP Inputs'!$EN453-1,'IRP Inputs'!BD$14-1)*100,"")</f>
        <v>0</v>
      </c>
      <c r="BE453" s="43">
        <f ca="1">IF($EO453,OFFSET('Measure Summary'!$A$1,'IRP Inputs'!$EN453-1,'IRP Inputs'!BE$14-1)*100,"")</f>
        <v>0</v>
      </c>
      <c r="BF453" s="43">
        <f ca="1">IF($EO453,OFFSET('Measure Summary'!$A$1,'IRP Inputs'!$EN453-1,'IRP Inputs'!BF$14-1)*100,"")</f>
        <v>0</v>
      </c>
      <c r="BG453" s="43">
        <f ca="1">IF($EO453,OFFSET('Measure Summary'!$A$1,'IRP Inputs'!$EN453-1,'IRP Inputs'!BG$14-1)*100,"")</f>
        <v>0</v>
      </c>
      <c r="BH453" s="43">
        <f ca="1">IF($EO453,OFFSET('Measure Summary'!$A$1,'IRP Inputs'!$EN453-1,'IRP Inputs'!BH$14-1)*100,"")</f>
        <v>0</v>
      </c>
      <c r="BI453" s="43">
        <f ca="1">IF($EO453,OFFSET('Measure Summary'!$A$1,'IRP Inputs'!$EN453-1,'IRP Inputs'!BI$14-1)*100,"")</f>
        <v>0</v>
      </c>
      <c r="BJ453" s="44">
        <f ca="1">IF($EO453,OFFSET('Measure Summary'!$A$1,'IRP Inputs'!$EN453-1,'IRP Inputs'!BJ$14-1)*100,"")</f>
        <v>0</v>
      </c>
      <c r="BK453" s="42">
        <f ca="1">IF($EO453,OFFSET('Measure Summary'!$A$1,'IRP Inputs'!$EN453-1,'IRP Inputs'!BK$14-1)*100,"")</f>
        <v>0</v>
      </c>
      <c r="BL453" s="43">
        <f ca="1">IF($EO453,OFFSET('Measure Summary'!$A$1,'IRP Inputs'!$EN453-1,'IRP Inputs'!BL$14-1)*100,"")</f>
        <v>0</v>
      </c>
      <c r="BM453" s="43">
        <f ca="1">IF($EO453,OFFSET('Measure Summary'!$A$1,'IRP Inputs'!$EN453-1,'IRP Inputs'!BM$14-1)*100,"")</f>
        <v>0</v>
      </c>
      <c r="BN453" s="43">
        <f ca="1">IF($EO453,OFFSET('Measure Summary'!$A$1,'IRP Inputs'!$EN453-1,'IRP Inputs'!BN$14-1)*100,"")</f>
        <v>0</v>
      </c>
      <c r="BO453" s="43">
        <f ca="1">IF($EO453,OFFSET('Measure Summary'!$A$1,'IRP Inputs'!$EN453-1,'IRP Inputs'!BO$14-1)*100,"")</f>
        <v>0</v>
      </c>
      <c r="BP453" s="43">
        <f ca="1">IF($EO453,OFFSET('Measure Summary'!$A$1,'IRP Inputs'!$EN453-1,'IRP Inputs'!BP$14-1)*100,"")</f>
        <v>0</v>
      </c>
      <c r="BQ453" s="43">
        <f ca="1">IF($EO453,OFFSET('Measure Summary'!$A$1,'IRP Inputs'!$EN453-1,'IRP Inputs'!BQ$14-1)*100,"")</f>
        <v>0</v>
      </c>
      <c r="BR453" s="43">
        <f ca="1">IF($EO453,OFFSET('Measure Summary'!$A$1,'IRP Inputs'!$EN453-1,'IRP Inputs'!BR$14-1)*100,"")</f>
        <v>0</v>
      </c>
      <c r="BS453" s="43">
        <f ca="1">IF($EO453,OFFSET('Measure Summary'!$A$1,'IRP Inputs'!$EN453-1,'IRP Inputs'!BS$14-1)*100,"")</f>
        <v>0</v>
      </c>
      <c r="BT453" s="43">
        <f ca="1">IF($EO453,OFFSET('Measure Summary'!$A$1,'IRP Inputs'!$EN453-1,'IRP Inputs'!BT$14-1)*100,"")</f>
        <v>0</v>
      </c>
      <c r="BU453" s="43">
        <f ca="1">IF($EO453,OFFSET('Measure Summary'!$A$1,'IRP Inputs'!$EN453-1,'IRP Inputs'!BU$14-1)*100,"")</f>
        <v>0</v>
      </c>
      <c r="BV453" s="43">
        <f ca="1">IF($EO453,OFFSET('Measure Summary'!$A$1,'IRP Inputs'!$EN453-1,'IRP Inputs'!BV$14-1)*100,"")</f>
        <v>0</v>
      </c>
      <c r="BW453" s="43">
        <f ca="1">IF($EO453,OFFSET('Measure Summary'!$A$1,'IRP Inputs'!$EN453-1,'IRP Inputs'!BW$14-1)*100,"")</f>
        <v>0</v>
      </c>
      <c r="BX453" s="43">
        <f ca="1">IF($EO453,OFFSET('Measure Summary'!$A$1,'IRP Inputs'!$EN453-1,'IRP Inputs'!BX$14-1)*100,"")</f>
        <v>0</v>
      </c>
      <c r="BY453" s="43">
        <f ca="1">IF($EO453,OFFSET('Measure Summary'!$A$1,'IRP Inputs'!$EN453-1,'IRP Inputs'!BY$14-1)*100,"")</f>
        <v>0</v>
      </c>
      <c r="BZ453" s="43">
        <f ca="1">IF($EO453,OFFSET('Measure Summary'!$A$1,'IRP Inputs'!$EN453-1,'IRP Inputs'!BZ$14-1)*100,"")</f>
        <v>0</v>
      </c>
      <c r="CA453" s="43">
        <f ca="1">IF($EO453,OFFSET('Measure Summary'!$A$1,'IRP Inputs'!$EN453-1,'IRP Inputs'!CA$14-1)*100,"")</f>
        <v>0</v>
      </c>
      <c r="CB453" s="43">
        <f ca="1">IF($EO453,OFFSET('Measure Summary'!$A$1,'IRP Inputs'!$EN453-1,'IRP Inputs'!CB$14-1)*100,"")</f>
        <v>0</v>
      </c>
      <c r="CC453" s="43">
        <f ca="1">IF($EO453,OFFSET('Measure Summary'!$A$1,'IRP Inputs'!$EN453-1,'IRP Inputs'!CC$14-1)*100,"")</f>
        <v>0</v>
      </c>
      <c r="CD453" s="43">
        <f ca="1">IF($EO453,OFFSET('Measure Summary'!$A$1,'IRP Inputs'!$EN453-1,'IRP Inputs'!CD$14-1)*100,"")</f>
        <v>0</v>
      </c>
      <c r="CE453" s="43">
        <f ca="1">IF($EO453,OFFSET('Measure Summary'!$A$1,'IRP Inputs'!$EN453-1,'IRP Inputs'!CE$14-1)*100,"")</f>
        <v>0</v>
      </c>
      <c r="CF453" s="43">
        <f ca="1">IF($EO453,OFFSET('Measure Summary'!$A$1,'IRP Inputs'!$EN453-1,'IRP Inputs'!CF$14-1)*100,"")</f>
        <v>0</v>
      </c>
      <c r="CG453" s="43">
        <f ca="1">IF($EO453,OFFSET('Measure Summary'!$A$1,'IRP Inputs'!$EN453-1,'IRP Inputs'!CG$14-1)*100,"")</f>
        <v>0</v>
      </c>
      <c r="CH453" s="43">
        <f ca="1">IF($EO453,OFFSET('Measure Summary'!$A$1,'IRP Inputs'!$EN453-1,'IRP Inputs'!CH$14-1)*100,"")</f>
        <v>0</v>
      </c>
      <c r="CI453" s="44">
        <f ca="1">IF($EO453,OFFSET('Measure Summary'!$A$1,'IRP Inputs'!$EN453-1,'IRP Inputs'!CI$14-1)*100,"")</f>
        <v>0</v>
      </c>
      <c r="CJ453" s="45">
        <f ca="1">IF($EO453,OFFSET('Measure Summary'!$A$1,'IRP Inputs'!$EN453-1,IF($C453="WA",CJ$17,CJ$16)-1)/100,"")</f>
        <v>9.0642533128211458</v>
      </c>
      <c r="CK453" s="46">
        <f ca="1">IF($EO453,OFFSET('Measure Summary'!$A$1,'IRP Inputs'!$EN453-1,IF($C453="WA",CK$17,CK$16)-1)/100,"")</f>
        <v>9.0583997787294326</v>
      </c>
      <c r="CL453" s="46">
        <f ca="1">IF($EO453,OFFSET('Measure Summary'!$A$1,'IRP Inputs'!$EN453-1,IF($C453="WA",CL$17,CL$16)-1)/100,"")</f>
        <v>9.0537154925839225</v>
      </c>
      <c r="CM453" s="46">
        <f ca="1">IF($EO453,OFFSET('Measure Summary'!$A$1,'IRP Inputs'!$EN453-1,IF($C453="WA",CM$17,CM$16)-1)/100,"")</f>
        <v>9.0498720010682856</v>
      </c>
      <c r="CN453" s="46">
        <f ca="1">IF($EO453,OFFSET('Measure Summary'!$A$1,'IRP Inputs'!$EN453-1,IF($C453="WA",CN$17,CN$16)-1)/100,"")</f>
        <v>9.0474917542939366</v>
      </c>
      <c r="CO453" s="46">
        <f ca="1">IF($EO453,OFFSET('Measure Summary'!$A$1,'IRP Inputs'!$EN453-1,IF($C453="WA",CO$17,CO$16)-1)/100,"")</f>
        <v>9.0457739398737367</v>
      </c>
      <c r="CP453" s="46">
        <f ca="1">IF($EO453,OFFSET('Measure Summary'!$A$1,'IRP Inputs'!$EN453-1,IF($C453="WA",CP$17,CP$16)-1)/100,"")</f>
        <v>9.0444757828891742</v>
      </c>
      <c r="CQ453" s="46">
        <f ca="1">IF($EO453,OFFSET('Measure Summary'!$A$1,'IRP Inputs'!$EN453-1,IF($C453="WA",CQ$17,CQ$16)-1)/100,"")</f>
        <v>9.0434602268926536</v>
      </c>
      <c r="CR453" s="46">
        <f ca="1">IF($EO453,OFFSET('Measure Summary'!$A$1,'IRP Inputs'!$EN453-1,IF($C453="WA",CR$17,CR$16)-1)/100,"")</f>
        <v>9.0426440384456086</v>
      </c>
      <c r="CS453" s="46">
        <f ca="1">IF($EO453,OFFSET('Measure Summary'!$A$1,'IRP Inputs'!$EN453-1,IF($C453="WA",CS$17,CS$16)-1)/100,"")</f>
        <v>9.0419737483024534</v>
      </c>
      <c r="CT453" s="46">
        <f ca="1">IF($EO453,OFFSET('Measure Summary'!$A$1,'IRP Inputs'!$EN453-1,IF($C453="WA",CT$17,CT$16)-1)/100,"")</f>
        <v>9.0409474860668659</v>
      </c>
      <c r="CU453" s="46">
        <f ca="1">IF($EO453,OFFSET('Measure Summary'!$A$1,'IRP Inputs'!$EN453-1,IF($C453="WA",CU$17,CU$16)-1)/100,"")</f>
        <v>9.0399300505998195</v>
      </c>
      <c r="CV453" s="46">
        <f ca="1">IF($EO453,OFFSET('Measure Summary'!$A$1,'IRP Inputs'!$EN453-1,IF($C453="WA",CV$17,CV$16)-1)/100,"")</f>
        <v>9.0390307834536987</v>
      </c>
      <c r="CW453" s="46">
        <f ca="1">IF($EO453,OFFSET('Measure Summary'!$A$1,'IRP Inputs'!$EN453-1,IF($C453="WA",CW$17,CW$16)-1)/100,"")</f>
        <v>9.0382882063431857</v>
      </c>
      <c r="CX453" s="46">
        <f ca="1">IF($EO453,OFFSET('Measure Summary'!$A$1,'IRP Inputs'!$EN453-1,IF($C453="WA",CX$17,CX$16)-1)/100,"")</f>
        <v>9.0377154018344559</v>
      </c>
      <c r="CY453" s="46">
        <f ca="1">IF($EO453,OFFSET('Measure Summary'!$A$1,'IRP Inputs'!$EN453-1,IF($C453="WA",CY$17,CY$16)-1)/100,"")</f>
        <v>9.0372635117127214</v>
      </c>
      <c r="CZ453" s="46">
        <f ca="1">IF($EO453,OFFSET('Measure Summary'!$A$1,'IRP Inputs'!$EN453-1,IF($C453="WA",CZ$17,CZ$16)-1)/100,"")</f>
        <v>9.036905105820054</v>
      </c>
      <c r="DA453" s="46">
        <f ca="1">IF($EO453,OFFSET('Measure Summary'!$A$1,'IRP Inputs'!$EN453-1,IF($C453="WA",DA$17,DA$16)-1)/100,"")</f>
        <v>9.0360315000181544</v>
      </c>
      <c r="DB453" s="46">
        <f ca="1">IF($EO453,OFFSET('Measure Summary'!$A$1,'IRP Inputs'!$EN453-1,IF($C453="WA",DB$17,DB$16)-1)/100,"")</f>
        <v>9.0356395639845317</v>
      </c>
      <c r="DC453" s="46">
        <f ca="1">IF($EO453,OFFSET('Measure Summary'!$A$1,'IRP Inputs'!$EN453-1,IF($C453="WA",DC$17,DC$16)-1)/100,"")</f>
        <v>9.0354553169768774</v>
      </c>
      <c r="DD453" s="46">
        <f ca="1">IF($EO453,OFFSET('Measure Summary'!$A$1,'IRP Inputs'!$EN453-1,IF($C453="WA",DD$17,DD$16)-1)/100,"")</f>
        <v>9.0353907904422037</v>
      </c>
      <c r="DE453" s="46">
        <f ca="1">IF($EO453,OFFSET('Measure Summary'!$A$1,'IRP Inputs'!$EN453-1,IF($C453="WA",DE$17,DE$16)-1)/100,"")</f>
        <v>9.0354060407059293</v>
      </c>
      <c r="DF453" s="46">
        <f ca="1">IF($EO453,OFFSET('Measure Summary'!$A$1,'IRP Inputs'!$EN453-1,IF($C453="WA",DF$17,DF$16)-1)/100,"")</f>
        <v>9.0354060407059258</v>
      </c>
      <c r="DG453" s="46">
        <f ca="1">IF($EO453,OFFSET('Measure Summary'!$A$1,'IRP Inputs'!$EN453-1,IF($C453="WA",DG$17,DG$16)-1)/100,"")</f>
        <v>9.0354060407059311</v>
      </c>
      <c r="DH453" s="47">
        <f ca="1">IF($EO453,OFFSET('Measure Summary'!$A$1,'IRP Inputs'!$EN453-1,IF($C453="WA",DH$17,DH$16)-1)/100,"")</f>
        <v>9.0354060407059258</v>
      </c>
      <c r="DJ453" s="48">
        <f ca="1">IF($EO453,OFFSET('Measure Summary'!$A$1,'IRP Inputs'!$EN453-1,'IRP Inputs'!DJ$14-1),"")*K453</f>
        <v>19.126636916585952</v>
      </c>
      <c r="DK453" s="49">
        <f t="shared" ca="1" si="187"/>
        <v>5.929257444141645</v>
      </c>
      <c r="DL453" s="48">
        <f t="shared" ca="1" si="198"/>
        <v>0</v>
      </c>
      <c r="DM453" s="50">
        <f t="shared" ca="1" si="198"/>
        <v>0</v>
      </c>
      <c r="DN453" s="50">
        <f t="shared" ca="1" si="198"/>
        <v>0</v>
      </c>
      <c r="DO453" s="50">
        <f t="shared" ca="1" si="198"/>
        <v>0</v>
      </c>
      <c r="DP453" s="50">
        <f t="shared" ca="1" si="198"/>
        <v>0</v>
      </c>
      <c r="DQ453" s="50">
        <f t="shared" ca="1" si="198"/>
        <v>0</v>
      </c>
      <c r="DR453" s="50">
        <f t="shared" ca="1" si="198"/>
        <v>0</v>
      </c>
      <c r="DS453" s="50">
        <f t="shared" ca="1" si="198"/>
        <v>0</v>
      </c>
      <c r="DT453" s="50">
        <f t="shared" ca="1" si="198"/>
        <v>0</v>
      </c>
      <c r="DU453" s="50">
        <f t="shared" ca="1" si="198"/>
        <v>0</v>
      </c>
      <c r="DV453" s="50">
        <f t="shared" ca="1" si="199"/>
        <v>0</v>
      </c>
      <c r="DW453" s="50">
        <f t="shared" ca="1" si="199"/>
        <v>0</v>
      </c>
      <c r="DX453" s="50">
        <f t="shared" ca="1" si="199"/>
        <v>0</v>
      </c>
      <c r="DY453" s="50">
        <f t="shared" ca="1" si="199"/>
        <v>0</v>
      </c>
      <c r="DZ453" s="50">
        <f t="shared" ca="1" si="199"/>
        <v>0</v>
      </c>
      <c r="EA453" s="50">
        <f t="shared" ca="1" si="199"/>
        <v>0</v>
      </c>
      <c r="EB453" s="50">
        <f t="shared" ca="1" si="199"/>
        <v>0</v>
      </c>
      <c r="EC453" s="50">
        <f t="shared" ca="1" si="199"/>
        <v>0</v>
      </c>
      <c r="ED453" s="50">
        <f t="shared" ca="1" si="199"/>
        <v>0</v>
      </c>
      <c r="EE453" s="50">
        <f t="shared" ca="1" si="199"/>
        <v>0</v>
      </c>
      <c r="EF453" s="50">
        <f t="shared" ca="1" si="197"/>
        <v>0</v>
      </c>
      <c r="EG453" s="50">
        <f t="shared" ca="1" si="197"/>
        <v>0</v>
      </c>
      <c r="EH453" s="50">
        <f t="shared" ca="1" si="197"/>
        <v>0</v>
      </c>
      <c r="EI453" s="50">
        <f t="shared" ca="1" si="197"/>
        <v>0</v>
      </c>
      <c r="EJ453" s="49">
        <f t="shared" ca="1" si="197"/>
        <v>0</v>
      </c>
      <c r="EM453">
        <f t="shared" si="189"/>
        <v>430</v>
      </c>
      <c r="EN453">
        <f>MATCH(EM453,'Measure Summary'!$VY:$VY,0)</f>
        <v>434</v>
      </c>
      <c r="EO453" t="b">
        <f t="shared" si="188"/>
        <v>1</v>
      </c>
    </row>
    <row r="454" spans="1:145">
      <c r="A454" s="40" t="str">
        <f ca="1">IF($EO454,OFFSET('Measure Summary'!$A$1,'IRP Inputs'!$EN454-1,'IRP Inputs'!A$14-1),"")</f>
        <v>OR_Residential_LI - Single Family_Existing_Space Heating_Natural Gas_Furnace</v>
      </c>
      <c r="B454" t="str">
        <f ca="1">IF($EO454,OFFSET('Measure Summary'!$A$1,'IRP Inputs'!$EN454-1,'IRP Inputs'!B$14-1),"")</f>
        <v>Retrofit</v>
      </c>
      <c r="C454" t="str">
        <f ca="1">IF($EO454,OFFSET('Measure Summary'!$A$1,'IRP Inputs'!$EN454-1,'IRP Inputs'!C$14-1),"")</f>
        <v>OR</v>
      </c>
      <c r="D454" t="str">
        <f ca="1">IF($EO454,OFFSET('Measure Summary'!$A$1,'IRP Inputs'!$EN454-1,'IRP Inputs'!D$14-1),"")</f>
        <v>Residential</v>
      </c>
      <c r="E454" t="str">
        <f ca="1">IF($EO454,OFFSET('Measure Summary'!$A$1,'IRP Inputs'!$EN454-1,'IRP Inputs'!E$14-1),"")</f>
        <v>LI - Mobile Home</v>
      </c>
      <c r="F454" t="str">
        <f ca="1">IF($EO454,OFFSET('Measure Summary'!$A$1,'IRP Inputs'!$EN454-1,'IRP Inputs'!F$14-1),"")</f>
        <v>New</v>
      </c>
      <c r="G454" t="str">
        <f ca="1">IF($EO454,OFFSET('Measure Summary'!$A$1,'IRP Inputs'!$EN454-1,'IRP Inputs'!G$14-1),"")</f>
        <v>Appliances</v>
      </c>
      <c r="H454" t="str">
        <f ca="1">IF($EO454,OFFSET('Measure Summary'!$A$1,'IRP Inputs'!$EN454-1,'IRP Inputs'!H$14-1),"")</f>
        <v>Clothes Washer - ENERGY STAR (8.0)</v>
      </c>
      <c r="I454" t="str">
        <f ca="1">IF($EO454,OFFSET('Measure Summary'!$A$1,'IRP Inputs'!$EN454-1,'IRP Inputs'!I$14-1),"")</f>
        <v>ORM383</v>
      </c>
      <c r="J454" s="1" t="str">
        <f ca="1">IF($EO454,OFFSET('Measure Summary'!$A$1,'IRP Inputs'!$EN454-1,'IRP Inputs'!J$14-1),"")</f>
        <v xml:space="preserve">Energy Star Washer </v>
      </c>
      <c r="K454" s="41">
        <f ca="1">IF($EO454,OFFSET('Measure Summary'!$A$1,'IRP Inputs'!$EN454-1,'IRP Inputs'!K$14-1),"")</f>
        <v>63.39</v>
      </c>
      <c r="L454" s="1">
        <f ca="1">IF($EO454,OFFSET('Measure Summary'!$A$1,'IRP Inputs'!$EN454-1,'IRP Inputs'!L$14-1),"")</f>
        <v>14.2</v>
      </c>
      <c r="M454" s="42">
        <f ca="1">IF($EO454,OFFSET('Measure Summary'!$A$1,'IRP Inputs'!$EN454-1,'IRP Inputs'!M$14-1),"")</f>
        <v>0</v>
      </c>
      <c r="N454" s="43">
        <f ca="1">IF($EO454,OFFSET('Measure Summary'!$A$1,'IRP Inputs'!$EN454-1,'IRP Inputs'!N$14-1),"")</f>
        <v>0</v>
      </c>
      <c r="O454" s="43">
        <f ca="1">IF($EO454,OFFSET('Measure Summary'!$A$1,'IRP Inputs'!$EN454-1,'IRP Inputs'!O$14-1),"")</f>
        <v>0</v>
      </c>
      <c r="P454" s="43">
        <f ca="1">IF($EO454,OFFSET('Measure Summary'!$A$1,'IRP Inputs'!$EN454-1,'IRP Inputs'!P$14-1),"")</f>
        <v>0</v>
      </c>
      <c r="Q454" s="43">
        <f ca="1">IF($EO454,OFFSET('Measure Summary'!$A$1,'IRP Inputs'!$EN454-1,'IRP Inputs'!Q$14-1),"")</f>
        <v>0</v>
      </c>
      <c r="R454" s="43">
        <f ca="1">IF($EO454,OFFSET('Measure Summary'!$A$1,'IRP Inputs'!$EN454-1,'IRP Inputs'!R$14-1),"")</f>
        <v>0</v>
      </c>
      <c r="S454" s="43">
        <f ca="1">IF($EO454,OFFSET('Measure Summary'!$A$1,'IRP Inputs'!$EN454-1,'IRP Inputs'!S$14-1),"")</f>
        <v>0</v>
      </c>
      <c r="T454" s="43">
        <f ca="1">IF($EO454,OFFSET('Measure Summary'!$A$1,'IRP Inputs'!$EN454-1,'IRP Inputs'!T$14-1),"")</f>
        <v>0</v>
      </c>
      <c r="U454" s="43">
        <f ca="1">IF($EO454,OFFSET('Measure Summary'!$A$1,'IRP Inputs'!$EN454-1,'IRP Inputs'!U$14-1),"")</f>
        <v>0</v>
      </c>
      <c r="V454" s="43">
        <f ca="1">IF($EO454,OFFSET('Measure Summary'!$A$1,'IRP Inputs'!$EN454-1,'IRP Inputs'!V$14-1),"")</f>
        <v>0</v>
      </c>
      <c r="W454" s="43">
        <f ca="1">IF($EO454,OFFSET('Measure Summary'!$A$1,'IRP Inputs'!$EN454-1,'IRP Inputs'!W$14-1),"")</f>
        <v>0</v>
      </c>
      <c r="X454" s="43">
        <f ca="1">IF($EO454,OFFSET('Measure Summary'!$A$1,'IRP Inputs'!$EN454-1,'IRP Inputs'!X$14-1),"")</f>
        <v>0</v>
      </c>
      <c r="Y454" s="43">
        <f ca="1">IF($EO454,OFFSET('Measure Summary'!$A$1,'IRP Inputs'!$EN454-1,'IRP Inputs'!Y$14-1),"")</f>
        <v>0</v>
      </c>
      <c r="Z454" s="43">
        <f ca="1">IF($EO454,OFFSET('Measure Summary'!$A$1,'IRP Inputs'!$EN454-1,'IRP Inputs'!Z$14-1),"")</f>
        <v>0</v>
      </c>
      <c r="AA454" s="43">
        <f ca="1">IF($EO454,OFFSET('Measure Summary'!$A$1,'IRP Inputs'!$EN454-1,'IRP Inputs'!AA$14-1),"")</f>
        <v>0</v>
      </c>
      <c r="AB454" s="43">
        <f ca="1">IF($EO454,OFFSET('Measure Summary'!$A$1,'IRP Inputs'!$EN454-1,'IRP Inputs'!AB$14-1),"")</f>
        <v>0</v>
      </c>
      <c r="AC454" s="43">
        <f ca="1">IF($EO454,OFFSET('Measure Summary'!$A$1,'IRP Inputs'!$EN454-1,'IRP Inputs'!AC$14-1),"")</f>
        <v>0</v>
      </c>
      <c r="AD454" s="43">
        <f ca="1">IF($EO454,OFFSET('Measure Summary'!$A$1,'IRP Inputs'!$EN454-1,'IRP Inputs'!AD$14-1),"")</f>
        <v>0</v>
      </c>
      <c r="AE454" s="43">
        <f ca="1">IF($EO454,OFFSET('Measure Summary'!$A$1,'IRP Inputs'!$EN454-1,'IRP Inputs'!AE$14-1),"")</f>
        <v>0</v>
      </c>
      <c r="AF454" s="43">
        <f ca="1">IF($EO454,OFFSET('Measure Summary'!$A$1,'IRP Inputs'!$EN454-1,'IRP Inputs'!AF$14-1),"")</f>
        <v>0</v>
      </c>
      <c r="AG454" s="43">
        <f ca="1">IF($EO454,OFFSET('Measure Summary'!$A$1,'IRP Inputs'!$EN454-1,'IRP Inputs'!AG$14-1),"")</f>
        <v>0</v>
      </c>
      <c r="AH454" s="43">
        <f ca="1">IF($EO454,OFFSET('Measure Summary'!$A$1,'IRP Inputs'!$EN454-1,'IRP Inputs'!AH$14-1),"")</f>
        <v>0</v>
      </c>
      <c r="AI454" s="43">
        <f ca="1">IF($EO454,OFFSET('Measure Summary'!$A$1,'IRP Inputs'!$EN454-1,'IRP Inputs'!AI$14-1),"")</f>
        <v>0</v>
      </c>
      <c r="AJ454" s="43">
        <f ca="1">IF($EO454,OFFSET('Measure Summary'!$A$1,'IRP Inputs'!$EN454-1,'IRP Inputs'!AJ$14-1),"")</f>
        <v>0</v>
      </c>
      <c r="AK454" s="44">
        <f ca="1">IF($EO454,OFFSET('Measure Summary'!$A$1,'IRP Inputs'!$EN454-1,'IRP Inputs'!AK$14-1),"")</f>
        <v>0</v>
      </c>
      <c r="AL454" s="42">
        <f ca="1">IF($EO454,OFFSET('Measure Summary'!$A$1,'IRP Inputs'!$EN454-1,'IRP Inputs'!AL$14-1)*100,"")</f>
        <v>0</v>
      </c>
      <c r="AM454" s="43">
        <f ca="1">IF($EO454,OFFSET('Measure Summary'!$A$1,'IRP Inputs'!$EN454-1,'IRP Inputs'!AM$14-1)*100,"")</f>
        <v>0</v>
      </c>
      <c r="AN454" s="43">
        <f ca="1">IF($EO454,OFFSET('Measure Summary'!$A$1,'IRP Inputs'!$EN454-1,'IRP Inputs'!AN$14-1)*100,"")</f>
        <v>0</v>
      </c>
      <c r="AO454" s="43">
        <f ca="1">IF($EO454,OFFSET('Measure Summary'!$A$1,'IRP Inputs'!$EN454-1,'IRP Inputs'!AO$14-1)*100,"")</f>
        <v>0</v>
      </c>
      <c r="AP454" s="43">
        <f ca="1">IF($EO454,OFFSET('Measure Summary'!$A$1,'IRP Inputs'!$EN454-1,'IRP Inputs'!AP$14-1)*100,"")</f>
        <v>0</v>
      </c>
      <c r="AQ454" s="43">
        <f ca="1">IF($EO454,OFFSET('Measure Summary'!$A$1,'IRP Inputs'!$EN454-1,'IRP Inputs'!AQ$14-1)*100,"")</f>
        <v>0</v>
      </c>
      <c r="AR454" s="43">
        <f ca="1">IF($EO454,OFFSET('Measure Summary'!$A$1,'IRP Inputs'!$EN454-1,'IRP Inputs'!AR$14-1)*100,"")</f>
        <v>0</v>
      </c>
      <c r="AS454" s="43">
        <f ca="1">IF($EO454,OFFSET('Measure Summary'!$A$1,'IRP Inputs'!$EN454-1,'IRP Inputs'!AS$14-1)*100,"")</f>
        <v>0</v>
      </c>
      <c r="AT454" s="43">
        <f ca="1">IF($EO454,OFFSET('Measure Summary'!$A$1,'IRP Inputs'!$EN454-1,'IRP Inputs'!AT$14-1)*100,"")</f>
        <v>0</v>
      </c>
      <c r="AU454" s="43">
        <f ca="1">IF($EO454,OFFSET('Measure Summary'!$A$1,'IRP Inputs'!$EN454-1,'IRP Inputs'!AU$14-1)*100,"")</f>
        <v>0</v>
      </c>
      <c r="AV454" s="43">
        <f ca="1">IF($EO454,OFFSET('Measure Summary'!$A$1,'IRP Inputs'!$EN454-1,'IRP Inputs'!AV$14-1)*100,"")</f>
        <v>0</v>
      </c>
      <c r="AW454" s="43">
        <f ca="1">IF($EO454,OFFSET('Measure Summary'!$A$1,'IRP Inputs'!$EN454-1,'IRP Inputs'!AW$14-1)*100,"")</f>
        <v>0</v>
      </c>
      <c r="AX454" s="43">
        <f ca="1">IF($EO454,OFFSET('Measure Summary'!$A$1,'IRP Inputs'!$EN454-1,'IRP Inputs'!AX$14-1)*100,"")</f>
        <v>0</v>
      </c>
      <c r="AY454" s="43">
        <f ca="1">IF($EO454,OFFSET('Measure Summary'!$A$1,'IRP Inputs'!$EN454-1,'IRP Inputs'!AY$14-1)*100,"")</f>
        <v>0</v>
      </c>
      <c r="AZ454" s="43">
        <f ca="1">IF($EO454,OFFSET('Measure Summary'!$A$1,'IRP Inputs'!$EN454-1,'IRP Inputs'!AZ$14-1)*100,"")</f>
        <v>0</v>
      </c>
      <c r="BA454" s="43">
        <f ca="1">IF($EO454,OFFSET('Measure Summary'!$A$1,'IRP Inputs'!$EN454-1,'IRP Inputs'!BA$14-1)*100,"")</f>
        <v>0</v>
      </c>
      <c r="BB454" s="43">
        <f ca="1">IF($EO454,OFFSET('Measure Summary'!$A$1,'IRP Inputs'!$EN454-1,'IRP Inputs'!BB$14-1)*100,"")</f>
        <v>0</v>
      </c>
      <c r="BC454" s="43">
        <f ca="1">IF($EO454,OFFSET('Measure Summary'!$A$1,'IRP Inputs'!$EN454-1,'IRP Inputs'!BC$14-1)*100,"")</f>
        <v>0</v>
      </c>
      <c r="BD454" s="43">
        <f ca="1">IF($EO454,OFFSET('Measure Summary'!$A$1,'IRP Inputs'!$EN454-1,'IRP Inputs'!BD$14-1)*100,"")</f>
        <v>0</v>
      </c>
      <c r="BE454" s="43">
        <f ca="1">IF($EO454,OFFSET('Measure Summary'!$A$1,'IRP Inputs'!$EN454-1,'IRP Inputs'!BE$14-1)*100,"")</f>
        <v>0</v>
      </c>
      <c r="BF454" s="43">
        <f ca="1">IF($EO454,OFFSET('Measure Summary'!$A$1,'IRP Inputs'!$EN454-1,'IRP Inputs'!BF$14-1)*100,"")</f>
        <v>0</v>
      </c>
      <c r="BG454" s="43">
        <f ca="1">IF($EO454,OFFSET('Measure Summary'!$A$1,'IRP Inputs'!$EN454-1,'IRP Inputs'!BG$14-1)*100,"")</f>
        <v>0</v>
      </c>
      <c r="BH454" s="43">
        <f ca="1">IF($EO454,OFFSET('Measure Summary'!$A$1,'IRP Inputs'!$EN454-1,'IRP Inputs'!BH$14-1)*100,"")</f>
        <v>0</v>
      </c>
      <c r="BI454" s="43">
        <f ca="1">IF($EO454,OFFSET('Measure Summary'!$A$1,'IRP Inputs'!$EN454-1,'IRP Inputs'!BI$14-1)*100,"")</f>
        <v>0</v>
      </c>
      <c r="BJ454" s="44">
        <f ca="1">IF($EO454,OFFSET('Measure Summary'!$A$1,'IRP Inputs'!$EN454-1,'IRP Inputs'!BJ$14-1)*100,"")</f>
        <v>0</v>
      </c>
      <c r="BK454" s="42">
        <f ca="1">IF($EO454,OFFSET('Measure Summary'!$A$1,'IRP Inputs'!$EN454-1,'IRP Inputs'!BK$14-1)*100,"")</f>
        <v>0</v>
      </c>
      <c r="BL454" s="43">
        <f ca="1">IF($EO454,OFFSET('Measure Summary'!$A$1,'IRP Inputs'!$EN454-1,'IRP Inputs'!BL$14-1)*100,"")</f>
        <v>0</v>
      </c>
      <c r="BM454" s="43">
        <f ca="1">IF($EO454,OFFSET('Measure Summary'!$A$1,'IRP Inputs'!$EN454-1,'IRP Inputs'!BM$14-1)*100,"")</f>
        <v>0</v>
      </c>
      <c r="BN454" s="43">
        <f ca="1">IF($EO454,OFFSET('Measure Summary'!$A$1,'IRP Inputs'!$EN454-1,'IRP Inputs'!BN$14-1)*100,"")</f>
        <v>0</v>
      </c>
      <c r="BO454" s="43">
        <f ca="1">IF($EO454,OFFSET('Measure Summary'!$A$1,'IRP Inputs'!$EN454-1,'IRP Inputs'!BO$14-1)*100,"")</f>
        <v>0</v>
      </c>
      <c r="BP454" s="43">
        <f ca="1">IF($EO454,OFFSET('Measure Summary'!$A$1,'IRP Inputs'!$EN454-1,'IRP Inputs'!BP$14-1)*100,"")</f>
        <v>0</v>
      </c>
      <c r="BQ454" s="43">
        <f ca="1">IF($EO454,OFFSET('Measure Summary'!$A$1,'IRP Inputs'!$EN454-1,'IRP Inputs'!BQ$14-1)*100,"")</f>
        <v>0</v>
      </c>
      <c r="BR454" s="43">
        <f ca="1">IF($EO454,OFFSET('Measure Summary'!$A$1,'IRP Inputs'!$EN454-1,'IRP Inputs'!BR$14-1)*100,"")</f>
        <v>0</v>
      </c>
      <c r="BS454" s="43">
        <f ca="1">IF($EO454,OFFSET('Measure Summary'!$A$1,'IRP Inputs'!$EN454-1,'IRP Inputs'!BS$14-1)*100,"")</f>
        <v>0</v>
      </c>
      <c r="BT454" s="43">
        <f ca="1">IF($EO454,OFFSET('Measure Summary'!$A$1,'IRP Inputs'!$EN454-1,'IRP Inputs'!BT$14-1)*100,"")</f>
        <v>0</v>
      </c>
      <c r="BU454" s="43">
        <f ca="1">IF($EO454,OFFSET('Measure Summary'!$A$1,'IRP Inputs'!$EN454-1,'IRP Inputs'!BU$14-1)*100,"")</f>
        <v>0</v>
      </c>
      <c r="BV454" s="43">
        <f ca="1">IF($EO454,OFFSET('Measure Summary'!$A$1,'IRP Inputs'!$EN454-1,'IRP Inputs'!BV$14-1)*100,"")</f>
        <v>0</v>
      </c>
      <c r="BW454" s="43">
        <f ca="1">IF($EO454,OFFSET('Measure Summary'!$A$1,'IRP Inputs'!$EN454-1,'IRP Inputs'!BW$14-1)*100,"")</f>
        <v>0</v>
      </c>
      <c r="BX454" s="43">
        <f ca="1">IF($EO454,OFFSET('Measure Summary'!$A$1,'IRP Inputs'!$EN454-1,'IRP Inputs'!BX$14-1)*100,"")</f>
        <v>0</v>
      </c>
      <c r="BY454" s="43">
        <f ca="1">IF($EO454,OFFSET('Measure Summary'!$A$1,'IRP Inputs'!$EN454-1,'IRP Inputs'!BY$14-1)*100,"")</f>
        <v>0</v>
      </c>
      <c r="BZ454" s="43">
        <f ca="1">IF($EO454,OFFSET('Measure Summary'!$A$1,'IRP Inputs'!$EN454-1,'IRP Inputs'!BZ$14-1)*100,"")</f>
        <v>0</v>
      </c>
      <c r="CA454" s="43">
        <f ca="1">IF($EO454,OFFSET('Measure Summary'!$A$1,'IRP Inputs'!$EN454-1,'IRP Inputs'!CA$14-1)*100,"")</f>
        <v>0</v>
      </c>
      <c r="CB454" s="43">
        <f ca="1">IF($EO454,OFFSET('Measure Summary'!$A$1,'IRP Inputs'!$EN454-1,'IRP Inputs'!CB$14-1)*100,"")</f>
        <v>0</v>
      </c>
      <c r="CC454" s="43">
        <f ca="1">IF($EO454,OFFSET('Measure Summary'!$A$1,'IRP Inputs'!$EN454-1,'IRP Inputs'!CC$14-1)*100,"")</f>
        <v>0</v>
      </c>
      <c r="CD454" s="43">
        <f ca="1">IF($EO454,OFFSET('Measure Summary'!$A$1,'IRP Inputs'!$EN454-1,'IRP Inputs'!CD$14-1)*100,"")</f>
        <v>0</v>
      </c>
      <c r="CE454" s="43">
        <f ca="1">IF($EO454,OFFSET('Measure Summary'!$A$1,'IRP Inputs'!$EN454-1,'IRP Inputs'!CE$14-1)*100,"")</f>
        <v>0</v>
      </c>
      <c r="CF454" s="43">
        <f ca="1">IF($EO454,OFFSET('Measure Summary'!$A$1,'IRP Inputs'!$EN454-1,'IRP Inputs'!CF$14-1)*100,"")</f>
        <v>0</v>
      </c>
      <c r="CG454" s="43">
        <f ca="1">IF($EO454,OFFSET('Measure Summary'!$A$1,'IRP Inputs'!$EN454-1,'IRP Inputs'!CG$14-1)*100,"")</f>
        <v>0</v>
      </c>
      <c r="CH454" s="43">
        <f ca="1">IF($EO454,OFFSET('Measure Summary'!$A$1,'IRP Inputs'!$EN454-1,'IRP Inputs'!CH$14-1)*100,"")</f>
        <v>0</v>
      </c>
      <c r="CI454" s="44">
        <f ca="1">IF($EO454,OFFSET('Measure Summary'!$A$1,'IRP Inputs'!$EN454-1,'IRP Inputs'!CI$14-1)*100,"")</f>
        <v>0</v>
      </c>
      <c r="CJ454" s="45">
        <f ca="1">IF($EO454,OFFSET('Measure Summary'!$A$1,'IRP Inputs'!$EN454-1,IF($C454="WA",CJ$17,CJ$16)-1)/100,"")</f>
        <v>9.0642533128211458</v>
      </c>
      <c r="CK454" s="46">
        <f ca="1">IF($EO454,OFFSET('Measure Summary'!$A$1,'IRP Inputs'!$EN454-1,IF($C454="WA",CK$17,CK$16)-1)/100,"")</f>
        <v>9.0583997787294326</v>
      </c>
      <c r="CL454" s="46">
        <f ca="1">IF($EO454,OFFSET('Measure Summary'!$A$1,'IRP Inputs'!$EN454-1,IF($C454="WA",CL$17,CL$16)-1)/100,"")</f>
        <v>9.0537154925839225</v>
      </c>
      <c r="CM454" s="46">
        <f ca="1">IF($EO454,OFFSET('Measure Summary'!$A$1,'IRP Inputs'!$EN454-1,IF($C454="WA",CM$17,CM$16)-1)/100,"")</f>
        <v>9.0498720010682856</v>
      </c>
      <c r="CN454" s="46">
        <f ca="1">IF($EO454,OFFSET('Measure Summary'!$A$1,'IRP Inputs'!$EN454-1,IF($C454="WA",CN$17,CN$16)-1)/100,"")</f>
        <v>9.0474917542939366</v>
      </c>
      <c r="CO454" s="46">
        <f ca="1">IF($EO454,OFFSET('Measure Summary'!$A$1,'IRP Inputs'!$EN454-1,IF($C454="WA",CO$17,CO$16)-1)/100,"")</f>
        <v>9.0457739398737367</v>
      </c>
      <c r="CP454" s="46">
        <f ca="1">IF($EO454,OFFSET('Measure Summary'!$A$1,'IRP Inputs'!$EN454-1,IF($C454="WA",CP$17,CP$16)-1)/100,"")</f>
        <v>9.0444757828891742</v>
      </c>
      <c r="CQ454" s="46">
        <f ca="1">IF($EO454,OFFSET('Measure Summary'!$A$1,'IRP Inputs'!$EN454-1,IF($C454="WA",CQ$17,CQ$16)-1)/100,"")</f>
        <v>9.0434602268926536</v>
      </c>
      <c r="CR454" s="46">
        <f ca="1">IF($EO454,OFFSET('Measure Summary'!$A$1,'IRP Inputs'!$EN454-1,IF($C454="WA",CR$17,CR$16)-1)/100,"")</f>
        <v>9.0426440384456086</v>
      </c>
      <c r="CS454" s="46">
        <f ca="1">IF($EO454,OFFSET('Measure Summary'!$A$1,'IRP Inputs'!$EN454-1,IF($C454="WA",CS$17,CS$16)-1)/100,"")</f>
        <v>9.0419737483024534</v>
      </c>
      <c r="CT454" s="46">
        <f ca="1">IF($EO454,OFFSET('Measure Summary'!$A$1,'IRP Inputs'!$EN454-1,IF($C454="WA",CT$17,CT$16)-1)/100,"")</f>
        <v>9.0409474860668659</v>
      </c>
      <c r="CU454" s="46">
        <f ca="1">IF($EO454,OFFSET('Measure Summary'!$A$1,'IRP Inputs'!$EN454-1,IF($C454="WA",CU$17,CU$16)-1)/100,"")</f>
        <v>9.0399300505998195</v>
      </c>
      <c r="CV454" s="46">
        <f ca="1">IF($EO454,OFFSET('Measure Summary'!$A$1,'IRP Inputs'!$EN454-1,IF($C454="WA",CV$17,CV$16)-1)/100,"")</f>
        <v>9.0390307834536987</v>
      </c>
      <c r="CW454" s="46">
        <f ca="1">IF($EO454,OFFSET('Measure Summary'!$A$1,'IRP Inputs'!$EN454-1,IF($C454="WA",CW$17,CW$16)-1)/100,"")</f>
        <v>9.0382882063431857</v>
      </c>
      <c r="CX454" s="46">
        <f ca="1">IF($EO454,OFFSET('Measure Summary'!$A$1,'IRP Inputs'!$EN454-1,IF($C454="WA",CX$17,CX$16)-1)/100,"")</f>
        <v>9.0377154018344559</v>
      </c>
      <c r="CY454" s="46">
        <f ca="1">IF($EO454,OFFSET('Measure Summary'!$A$1,'IRP Inputs'!$EN454-1,IF($C454="WA",CY$17,CY$16)-1)/100,"")</f>
        <v>9.0372635117127214</v>
      </c>
      <c r="CZ454" s="46">
        <f ca="1">IF($EO454,OFFSET('Measure Summary'!$A$1,'IRP Inputs'!$EN454-1,IF($C454="WA",CZ$17,CZ$16)-1)/100,"")</f>
        <v>9.036905105820054</v>
      </c>
      <c r="DA454" s="46">
        <f ca="1">IF($EO454,OFFSET('Measure Summary'!$A$1,'IRP Inputs'!$EN454-1,IF($C454="WA",DA$17,DA$16)-1)/100,"")</f>
        <v>9.0360315000181544</v>
      </c>
      <c r="DB454" s="46">
        <f ca="1">IF($EO454,OFFSET('Measure Summary'!$A$1,'IRP Inputs'!$EN454-1,IF($C454="WA",DB$17,DB$16)-1)/100,"")</f>
        <v>9.0356395639845317</v>
      </c>
      <c r="DC454" s="46">
        <f ca="1">IF($EO454,OFFSET('Measure Summary'!$A$1,'IRP Inputs'!$EN454-1,IF($C454="WA",DC$17,DC$16)-1)/100,"")</f>
        <v>9.0354553169768774</v>
      </c>
      <c r="DD454" s="46">
        <f ca="1">IF($EO454,OFFSET('Measure Summary'!$A$1,'IRP Inputs'!$EN454-1,IF($C454="WA",DD$17,DD$16)-1)/100,"")</f>
        <v>9.0353907904422037</v>
      </c>
      <c r="DE454" s="46">
        <f ca="1">IF($EO454,OFFSET('Measure Summary'!$A$1,'IRP Inputs'!$EN454-1,IF($C454="WA",DE$17,DE$16)-1)/100,"")</f>
        <v>9.0354060407059293</v>
      </c>
      <c r="DF454" s="46">
        <f ca="1">IF($EO454,OFFSET('Measure Summary'!$A$1,'IRP Inputs'!$EN454-1,IF($C454="WA",DF$17,DF$16)-1)/100,"")</f>
        <v>9.0354060407059258</v>
      </c>
      <c r="DG454" s="46">
        <f ca="1">IF($EO454,OFFSET('Measure Summary'!$A$1,'IRP Inputs'!$EN454-1,IF($C454="WA",DG$17,DG$16)-1)/100,"")</f>
        <v>9.0354060407059311</v>
      </c>
      <c r="DH454" s="47">
        <f ca="1">IF($EO454,OFFSET('Measure Summary'!$A$1,'IRP Inputs'!$EN454-1,IF($C454="WA",DH$17,DH$16)-1)/100,"")</f>
        <v>9.0354060407059258</v>
      </c>
      <c r="DJ454" s="48">
        <f ca="1">IF($EO454,OFFSET('Measure Summary'!$A$1,'IRP Inputs'!$EN454-1,'IRP Inputs'!DJ$14-1),"")*K454</f>
        <v>19.126636916585952</v>
      </c>
      <c r="DK454" s="49">
        <f t="shared" ca="1" si="187"/>
        <v>5.929257444141645</v>
      </c>
      <c r="DL454" s="48">
        <f t="shared" ref="DL454:DU463" ca="1" si="200">IF($EO454,SUM($DJ454:$DK454)*INDEX($M454:$AK454,1,MATCH(DL$23,$M$23:$AK$23,0))/1000000,"")</f>
        <v>0</v>
      </c>
      <c r="DM454" s="50">
        <f t="shared" ca="1" si="200"/>
        <v>0</v>
      </c>
      <c r="DN454" s="50">
        <f t="shared" ca="1" si="200"/>
        <v>0</v>
      </c>
      <c r="DO454" s="50">
        <f t="shared" ca="1" si="200"/>
        <v>0</v>
      </c>
      <c r="DP454" s="50">
        <f t="shared" ca="1" si="200"/>
        <v>0</v>
      </c>
      <c r="DQ454" s="50">
        <f t="shared" ca="1" si="200"/>
        <v>0</v>
      </c>
      <c r="DR454" s="50">
        <f t="shared" ca="1" si="200"/>
        <v>0</v>
      </c>
      <c r="DS454" s="50">
        <f t="shared" ca="1" si="200"/>
        <v>0</v>
      </c>
      <c r="DT454" s="50">
        <f t="shared" ca="1" si="200"/>
        <v>0</v>
      </c>
      <c r="DU454" s="50">
        <f t="shared" ca="1" si="200"/>
        <v>0</v>
      </c>
      <c r="DV454" s="50">
        <f t="shared" ref="DV454:EE463" ca="1" si="201">IF($EO454,SUM($DJ454:$DK454)*INDEX($M454:$AK454,1,MATCH(DV$23,$M$23:$AK$23,0))/1000000,"")</f>
        <v>0</v>
      </c>
      <c r="DW454" s="50">
        <f t="shared" ca="1" si="201"/>
        <v>0</v>
      </c>
      <c r="DX454" s="50">
        <f t="shared" ca="1" si="201"/>
        <v>0</v>
      </c>
      <c r="DY454" s="50">
        <f t="shared" ca="1" si="201"/>
        <v>0</v>
      </c>
      <c r="DZ454" s="50">
        <f t="shared" ca="1" si="201"/>
        <v>0</v>
      </c>
      <c r="EA454" s="50">
        <f t="shared" ca="1" si="201"/>
        <v>0</v>
      </c>
      <c r="EB454" s="50">
        <f t="shared" ca="1" si="201"/>
        <v>0</v>
      </c>
      <c r="EC454" s="50">
        <f t="shared" ca="1" si="201"/>
        <v>0</v>
      </c>
      <c r="ED454" s="50">
        <f t="shared" ca="1" si="201"/>
        <v>0</v>
      </c>
      <c r="EE454" s="50">
        <f t="shared" ca="1" si="201"/>
        <v>0</v>
      </c>
      <c r="EF454" s="50">
        <f t="shared" ca="1" si="197"/>
        <v>0</v>
      </c>
      <c r="EG454" s="50">
        <f t="shared" ca="1" si="197"/>
        <v>0</v>
      </c>
      <c r="EH454" s="50">
        <f t="shared" ca="1" si="197"/>
        <v>0</v>
      </c>
      <c r="EI454" s="50">
        <f t="shared" ca="1" si="197"/>
        <v>0</v>
      </c>
      <c r="EJ454" s="49">
        <f t="shared" ca="1" si="197"/>
        <v>0</v>
      </c>
      <c r="EM454">
        <f t="shared" si="189"/>
        <v>431</v>
      </c>
      <c r="EN454">
        <f>MATCH(EM454,'Measure Summary'!$VY:$VY,0)</f>
        <v>435</v>
      </c>
      <c r="EO454" t="b">
        <f t="shared" si="188"/>
        <v>1</v>
      </c>
    </row>
    <row r="455" spans="1:145">
      <c r="A455" s="40" t="str">
        <f ca="1">IF($EO455,OFFSET('Measure Summary'!$A$1,'IRP Inputs'!$EN455-1,'IRP Inputs'!A$14-1),"")</f>
        <v>OR_Residential_LI - Single Family_Existing_Space Heating_Natural Gas_Furnace</v>
      </c>
      <c r="B455" t="str">
        <f ca="1">IF($EO455,OFFSET('Measure Summary'!$A$1,'IRP Inputs'!$EN455-1,'IRP Inputs'!B$14-1),"")</f>
        <v>Retrofit</v>
      </c>
      <c r="C455" t="str">
        <f ca="1">IF($EO455,OFFSET('Measure Summary'!$A$1,'IRP Inputs'!$EN455-1,'IRP Inputs'!C$14-1),"")</f>
        <v>OR</v>
      </c>
      <c r="D455" t="str">
        <f ca="1">IF($EO455,OFFSET('Measure Summary'!$A$1,'IRP Inputs'!$EN455-1,'IRP Inputs'!D$14-1),"")</f>
        <v>Residential</v>
      </c>
      <c r="E455" t="str">
        <f ca="1">IF($EO455,OFFSET('Measure Summary'!$A$1,'IRP Inputs'!$EN455-1,'IRP Inputs'!E$14-1),"")</f>
        <v>LI - Mobile Home</v>
      </c>
      <c r="F455" t="str">
        <f ca="1">IF($EO455,OFFSET('Measure Summary'!$A$1,'IRP Inputs'!$EN455-1,'IRP Inputs'!F$14-1),"")</f>
        <v>New</v>
      </c>
      <c r="G455" t="str">
        <f ca="1">IF($EO455,OFFSET('Measure Summary'!$A$1,'IRP Inputs'!$EN455-1,'IRP Inputs'!G$14-1),"")</f>
        <v>Water Heating</v>
      </c>
      <c r="H455" t="str">
        <f ca="1">IF($EO455,OFFSET('Measure Summary'!$A$1,'IRP Inputs'!$EN455-1,'IRP Inputs'!H$14-1),"")</f>
        <v>Dishwasher ENERGY STAR (6.0)</v>
      </c>
      <c r="I455" t="str">
        <f ca="1">IF($EO455,OFFSET('Measure Summary'!$A$1,'IRP Inputs'!$EN455-1,'IRP Inputs'!I$14-1),"")</f>
        <v>ORM384</v>
      </c>
      <c r="J455" s="1" t="str">
        <f ca="1">IF($EO455,OFFSET('Measure Summary'!$A$1,'IRP Inputs'!$EN455-1,'IRP Inputs'!J$14-1),"")</f>
        <v>Dishwasher meeting ENERGY STAR (6.0) specification</v>
      </c>
      <c r="K455" s="41">
        <f ca="1">IF($EO455,OFFSET('Measure Summary'!$A$1,'IRP Inputs'!$EN455-1,'IRP Inputs'!K$14-1),"")</f>
        <v>80.44</v>
      </c>
      <c r="L455" s="1">
        <f ca="1">IF($EO455,OFFSET('Measure Summary'!$A$1,'IRP Inputs'!$EN455-1,'IRP Inputs'!L$14-1),"")</f>
        <v>11</v>
      </c>
      <c r="M455" s="42">
        <f ca="1">IF($EO455,OFFSET('Measure Summary'!$A$1,'IRP Inputs'!$EN455-1,'IRP Inputs'!M$14-1),"")</f>
        <v>0</v>
      </c>
      <c r="N455" s="43">
        <f ca="1">IF($EO455,OFFSET('Measure Summary'!$A$1,'IRP Inputs'!$EN455-1,'IRP Inputs'!N$14-1),"")</f>
        <v>0</v>
      </c>
      <c r="O455" s="43">
        <f ca="1">IF($EO455,OFFSET('Measure Summary'!$A$1,'IRP Inputs'!$EN455-1,'IRP Inputs'!O$14-1),"")</f>
        <v>0</v>
      </c>
      <c r="P455" s="43">
        <f ca="1">IF($EO455,OFFSET('Measure Summary'!$A$1,'IRP Inputs'!$EN455-1,'IRP Inputs'!P$14-1),"")</f>
        <v>0</v>
      </c>
      <c r="Q455" s="43">
        <f ca="1">IF($EO455,OFFSET('Measure Summary'!$A$1,'IRP Inputs'!$EN455-1,'IRP Inputs'!Q$14-1),"")</f>
        <v>0</v>
      </c>
      <c r="R455" s="43">
        <f ca="1">IF($EO455,OFFSET('Measure Summary'!$A$1,'IRP Inputs'!$EN455-1,'IRP Inputs'!R$14-1),"")</f>
        <v>0</v>
      </c>
      <c r="S455" s="43">
        <f ca="1">IF($EO455,OFFSET('Measure Summary'!$A$1,'IRP Inputs'!$EN455-1,'IRP Inputs'!S$14-1),"")</f>
        <v>0</v>
      </c>
      <c r="T455" s="43">
        <f ca="1">IF($EO455,OFFSET('Measure Summary'!$A$1,'IRP Inputs'!$EN455-1,'IRP Inputs'!T$14-1),"")</f>
        <v>0</v>
      </c>
      <c r="U455" s="43">
        <f ca="1">IF($EO455,OFFSET('Measure Summary'!$A$1,'IRP Inputs'!$EN455-1,'IRP Inputs'!U$14-1),"")</f>
        <v>0</v>
      </c>
      <c r="V455" s="43">
        <f ca="1">IF($EO455,OFFSET('Measure Summary'!$A$1,'IRP Inputs'!$EN455-1,'IRP Inputs'!V$14-1),"")</f>
        <v>0</v>
      </c>
      <c r="W455" s="43">
        <f ca="1">IF($EO455,OFFSET('Measure Summary'!$A$1,'IRP Inputs'!$EN455-1,'IRP Inputs'!W$14-1),"")</f>
        <v>0</v>
      </c>
      <c r="X455" s="43">
        <f ca="1">IF($EO455,OFFSET('Measure Summary'!$A$1,'IRP Inputs'!$EN455-1,'IRP Inputs'!X$14-1),"")</f>
        <v>0</v>
      </c>
      <c r="Y455" s="43">
        <f ca="1">IF($EO455,OFFSET('Measure Summary'!$A$1,'IRP Inputs'!$EN455-1,'IRP Inputs'!Y$14-1),"")</f>
        <v>0</v>
      </c>
      <c r="Z455" s="43">
        <f ca="1">IF($EO455,OFFSET('Measure Summary'!$A$1,'IRP Inputs'!$EN455-1,'IRP Inputs'!Z$14-1),"")</f>
        <v>0</v>
      </c>
      <c r="AA455" s="43">
        <f ca="1">IF($EO455,OFFSET('Measure Summary'!$A$1,'IRP Inputs'!$EN455-1,'IRP Inputs'!AA$14-1),"")</f>
        <v>0</v>
      </c>
      <c r="AB455" s="43">
        <f ca="1">IF($EO455,OFFSET('Measure Summary'!$A$1,'IRP Inputs'!$EN455-1,'IRP Inputs'!AB$14-1),"")</f>
        <v>0</v>
      </c>
      <c r="AC455" s="43">
        <f ca="1">IF($EO455,OFFSET('Measure Summary'!$A$1,'IRP Inputs'!$EN455-1,'IRP Inputs'!AC$14-1),"")</f>
        <v>0</v>
      </c>
      <c r="AD455" s="43">
        <f ca="1">IF($EO455,OFFSET('Measure Summary'!$A$1,'IRP Inputs'!$EN455-1,'IRP Inputs'!AD$14-1),"")</f>
        <v>0</v>
      </c>
      <c r="AE455" s="43">
        <f ca="1">IF($EO455,OFFSET('Measure Summary'!$A$1,'IRP Inputs'!$EN455-1,'IRP Inputs'!AE$14-1),"")</f>
        <v>0</v>
      </c>
      <c r="AF455" s="43">
        <f ca="1">IF($EO455,OFFSET('Measure Summary'!$A$1,'IRP Inputs'!$EN455-1,'IRP Inputs'!AF$14-1),"")</f>
        <v>0</v>
      </c>
      <c r="AG455" s="43">
        <f ca="1">IF($EO455,OFFSET('Measure Summary'!$A$1,'IRP Inputs'!$EN455-1,'IRP Inputs'!AG$14-1),"")</f>
        <v>0</v>
      </c>
      <c r="AH455" s="43">
        <f ca="1">IF($EO455,OFFSET('Measure Summary'!$A$1,'IRP Inputs'!$EN455-1,'IRP Inputs'!AH$14-1),"")</f>
        <v>0</v>
      </c>
      <c r="AI455" s="43">
        <f ca="1">IF($EO455,OFFSET('Measure Summary'!$A$1,'IRP Inputs'!$EN455-1,'IRP Inputs'!AI$14-1),"")</f>
        <v>0</v>
      </c>
      <c r="AJ455" s="43">
        <f ca="1">IF($EO455,OFFSET('Measure Summary'!$A$1,'IRP Inputs'!$EN455-1,'IRP Inputs'!AJ$14-1),"")</f>
        <v>0</v>
      </c>
      <c r="AK455" s="44">
        <f ca="1">IF($EO455,OFFSET('Measure Summary'!$A$1,'IRP Inputs'!$EN455-1,'IRP Inputs'!AK$14-1),"")</f>
        <v>0</v>
      </c>
      <c r="AL455" s="42">
        <f ca="1">IF($EO455,OFFSET('Measure Summary'!$A$1,'IRP Inputs'!$EN455-1,'IRP Inputs'!AL$14-1)*100,"")</f>
        <v>0</v>
      </c>
      <c r="AM455" s="43">
        <f ca="1">IF($EO455,OFFSET('Measure Summary'!$A$1,'IRP Inputs'!$EN455-1,'IRP Inputs'!AM$14-1)*100,"")</f>
        <v>0</v>
      </c>
      <c r="AN455" s="43">
        <f ca="1">IF($EO455,OFFSET('Measure Summary'!$A$1,'IRP Inputs'!$EN455-1,'IRP Inputs'!AN$14-1)*100,"")</f>
        <v>0</v>
      </c>
      <c r="AO455" s="43">
        <f ca="1">IF($EO455,OFFSET('Measure Summary'!$A$1,'IRP Inputs'!$EN455-1,'IRP Inputs'!AO$14-1)*100,"")</f>
        <v>0</v>
      </c>
      <c r="AP455" s="43">
        <f ca="1">IF($EO455,OFFSET('Measure Summary'!$A$1,'IRP Inputs'!$EN455-1,'IRP Inputs'!AP$14-1)*100,"")</f>
        <v>0</v>
      </c>
      <c r="AQ455" s="43">
        <f ca="1">IF($EO455,OFFSET('Measure Summary'!$A$1,'IRP Inputs'!$EN455-1,'IRP Inputs'!AQ$14-1)*100,"")</f>
        <v>0</v>
      </c>
      <c r="AR455" s="43">
        <f ca="1">IF($EO455,OFFSET('Measure Summary'!$A$1,'IRP Inputs'!$EN455-1,'IRP Inputs'!AR$14-1)*100,"")</f>
        <v>0</v>
      </c>
      <c r="AS455" s="43">
        <f ca="1">IF($EO455,OFFSET('Measure Summary'!$A$1,'IRP Inputs'!$EN455-1,'IRP Inputs'!AS$14-1)*100,"")</f>
        <v>0</v>
      </c>
      <c r="AT455" s="43">
        <f ca="1">IF($EO455,OFFSET('Measure Summary'!$A$1,'IRP Inputs'!$EN455-1,'IRP Inputs'!AT$14-1)*100,"")</f>
        <v>0</v>
      </c>
      <c r="AU455" s="43">
        <f ca="1">IF($EO455,OFFSET('Measure Summary'!$A$1,'IRP Inputs'!$EN455-1,'IRP Inputs'!AU$14-1)*100,"")</f>
        <v>0</v>
      </c>
      <c r="AV455" s="43">
        <f ca="1">IF($EO455,OFFSET('Measure Summary'!$A$1,'IRP Inputs'!$EN455-1,'IRP Inputs'!AV$14-1)*100,"")</f>
        <v>0</v>
      </c>
      <c r="AW455" s="43">
        <f ca="1">IF($EO455,OFFSET('Measure Summary'!$A$1,'IRP Inputs'!$EN455-1,'IRP Inputs'!AW$14-1)*100,"")</f>
        <v>0</v>
      </c>
      <c r="AX455" s="43">
        <f ca="1">IF($EO455,OFFSET('Measure Summary'!$A$1,'IRP Inputs'!$EN455-1,'IRP Inputs'!AX$14-1)*100,"")</f>
        <v>0</v>
      </c>
      <c r="AY455" s="43">
        <f ca="1">IF($EO455,OFFSET('Measure Summary'!$A$1,'IRP Inputs'!$EN455-1,'IRP Inputs'!AY$14-1)*100,"")</f>
        <v>0</v>
      </c>
      <c r="AZ455" s="43">
        <f ca="1">IF($EO455,OFFSET('Measure Summary'!$A$1,'IRP Inputs'!$EN455-1,'IRP Inputs'!AZ$14-1)*100,"")</f>
        <v>0</v>
      </c>
      <c r="BA455" s="43">
        <f ca="1">IF($EO455,OFFSET('Measure Summary'!$A$1,'IRP Inputs'!$EN455-1,'IRP Inputs'!BA$14-1)*100,"")</f>
        <v>0</v>
      </c>
      <c r="BB455" s="43">
        <f ca="1">IF($EO455,OFFSET('Measure Summary'!$A$1,'IRP Inputs'!$EN455-1,'IRP Inputs'!BB$14-1)*100,"")</f>
        <v>0</v>
      </c>
      <c r="BC455" s="43">
        <f ca="1">IF($EO455,OFFSET('Measure Summary'!$A$1,'IRP Inputs'!$EN455-1,'IRP Inputs'!BC$14-1)*100,"")</f>
        <v>0</v>
      </c>
      <c r="BD455" s="43">
        <f ca="1">IF($EO455,OFFSET('Measure Summary'!$A$1,'IRP Inputs'!$EN455-1,'IRP Inputs'!BD$14-1)*100,"")</f>
        <v>0</v>
      </c>
      <c r="BE455" s="43">
        <f ca="1">IF($EO455,OFFSET('Measure Summary'!$A$1,'IRP Inputs'!$EN455-1,'IRP Inputs'!BE$14-1)*100,"")</f>
        <v>0</v>
      </c>
      <c r="BF455" s="43">
        <f ca="1">IF($EO455,OFFSET('Measure Summary'!$A$1,'IRP Inputs'!$EN455-1,'IRP Inputs'!BF$14-1)*100,"")</f>
        <v>0</v>
      </c>
      <c r="BG455" s="43">
        <f ca="1">IF($EO455,OFFSET('Measure Summary'!$A$1,'IRP Inputs'!$EN455-1,'IRP Inputs'!BG$14-1)*100,"")</f>
        <v>0</v>
      </c>
      <c r="BH455" s="43">
        <f ca="1">IF($EO455,OFFSET('Measure Summary'!$A$1,'IRP Inputs'!$EN455-1,'IRP Inputs'!BH$14-1)*100,"")</f>
        <v>0</v>
      </c>
      <c r="BI455" s="43">
        <f ca="1">IF($EO455,OFFSET('Measure Summary'!$A$1,'IRP Inputs'!$EN455-1,'IRP Inputs'!BI$14-1)*100,"")</f>
        <v>0</v>
      </c>
      <c r="BJ455" s="44">
        <f ca="1">IF($EO455,OFFSET('Measure Summary'!$A$1,'IRP Inputs'!$EN455-1,'IRP Inputs'!BJ$14-1)*100,"")</f>
        <v>0</v>
      </c>
      <c r="BK455" s="42">
        <f ca="1">IF($EO455,OFFSET('Measure Summary'!$A$1,'IRP Inputs'!$EN455-1,'IRP Inputs'!BK$14-1)*100,"")</f>
        <v>0</v>
      </c>
      <c r="BL455" s="43">
        <f ca="1">IF($EO455,OFFSET('Measure Summary'!$A$1,'IRP Inputs'!$EN455-1,'IRP Inputs'!BL$14-1)*100,"")</f>
        <v>0</v>
      </c>
      <c r="BM455" s="43">
        <f ca="1">IF($EO455,OFFSET('Measure Summary'!$A$1,'IRP Inputs'!$EN455-1,'IRP Inputs'!BM$14-1)*100,"")</f>
        <v>0</v>
      </c>
      <c r="BN455" s="43">
        <f ca="1">IF($EO455,OFFSET('Measure Summary'!$A$1,'IRP Inputs'!$EN455-1,'IRP Inputs'!BN$14-1)*100,"")</f>
        <v>0</v>
      </c>
      <c r="BO455" s="43">
        <f ca="1">IF($EO455,OFFSET('Measure Summary'!$A$1,'IRP Inputs'!$EN455-1,'IRP Inputs'!BO$14-1)*100,"")</f>
        <v>0</v>
      </c>
      <c r="BP455" s="43">
        <f ca="1">IF($EO455,OFFSET('Measure Summary'!$A$1,'IRP Inputs'!$EN455-1,'IRP Inputs'!BP$14-1)*100,"")</f>
        <v>0</v>
      </c>
      <c r="BQ455" s="43">
        <f ca="1">IF($EO455,OFFSET('Measure Summary'!$A$1,'IRP Inputs'!$EN455-1,'IRP Inputs'!BQ$14-1)*100,"")</f>
        <v>0</v>
      </c>
      <c r="BR455" s="43">
        <f ca="1">IF($EO455,OFFSET('Measure Summary'!$A$1,'IRP Inputs'!$EN455-1,'IRP Inputs'!BR$14-1)*100,"")</f>
        <v>0</v>
      </c>
      <c r="BS455" s="43">
        <f ca="1">IF($EO455,OFFSET('Measure Summary'!$A$1,'IRP Inputs'!$EN455-1,'IRP Inputs'!BS$14-1)*100,"")</f>
        <v>0</v>
      </c>
      <c r="BT455" s="43">
        <f ca="1">IF($EO455,OFFSET('Measure Summary'!$A$1,'IRP Inputs'!$EN455-1,'IRP Inputs'!BT$14-1)*100,"")</f>
        <v>0</v>
      </c>
      <c r="BU455" s="43">
        <f ca="1">IF($EO455,OFFSET('Measure Summary'!$A$1,'IRP Inputs'!$EN455-1,'IRP Inputs'!BU$14-1)*100,"")</f>
        <v>0</v>
      </c>
      <c r="BV455" s="43">
        <f ca="1">IF($EO455,OFFSET('Measure Summary'!$A$1,'IRP Inputs'!$EN455-1,'IRP Inputs'!BV$14-1)*100,"")</f>
        <v>0</v>
      </c>
      <c r="BW455" s="43">
        <f ca="1">IF($EO455,OFFSET('Measure Summary'!$A$1,'IRP Inputs'!$EN455-1,'IRP Inputs'!BW$14-1)*100,"")</f>
        <v>0</v>
      </c>
      <c r="BX455" s="43">
        <f ca="1">IF($EO455,OFFSET('Measure Summary'!$A$1,'IRP Inputs'!$EN455-1,'IRP Inputs'!BX$14-1)*100,"")</f>
        <v>0</v>
      </c>
      <c r="BY455" s="43">
        <f ca="1">IF($EO455,OFFSET('Measure Summary'!$A$1,'IRP Inputs'!$EN455-1,'IRP Inputs'!BY$14-1)*100,"")</f>
        <v>0</v>
      </c>
      <c r="BZ455" s="43">
        <f ca="1">IF($EO455,OFFSET('Measure Summary'!$A$1,'IRP Inputs'!$EN455-1,'IRP Inputs'!BZ$14-1)*100,"")</f>
        <v>0</v>
      </c>
      <c r="CA455" s="43">
        <f ca="1">IF($EO455,OFFSET('Measure Summary'!$A$1,'IRP Inputs'!$EN455-1,'IRP Inputs'!CA$14-1)*100,"")</f>
        <v>0</v>
      </c>
      <c r="CB455" s="43">
        <f ca="1">IF($EO455,OFFSET('Measure Summary'!$A$1,'IRP Inputs'!$EN455-1,'IRP Inputs'!CB$14-1)*100,"")</f>
        <v>0</v>
      </c>
      <c r="CC455" s="43">
        <f ca="1">IF($EO455,OFFSET('Measure Summary'!$A$1,'IRP Inputs'!$EN455-1,'IRP Inputs'!CC$14-1)*100,"")</f>
        <v>0</v>
      </c>
      <c r="CD455" s="43">
        <f ca="1">IF($EO455,OFFSET('Measure Summary'!$A$1,'IRP Inputs'!$EN455-1,'IRP Inputs'!CD$14-1)*100,"")</f>
        <v>0</v>
      </c>
      <c r="CE455" s="43">
        <f ca="1">IF($EO455,OFFSET('Measure Summary'!$A$1,'IRP Inputs'!$EN455-1,'IRP Inputs'!CE$14-1)*100,"")</f>
        <v>0</v>
      </c>
      <c r="CF455" s="43">
        <f ca="1">IF($EO455,OFFSET('Measure Summary'!$A$1,'IRP Inputs'!$EN455-1,'IRP Inputs'!CF$14-1)*100,"")</f>
        <v>0</v>
      </c>
      <c r="CG455" s="43">
        <f ca="1">IF($EO455,OFFSET('Measure Summary'!$A$1,'IRP Inputs'!$EN455-1,'IRP Inputs'!CG$14-1)*100,"")</f>
        <v>0</v>
      </c>
      <c r="CH455" s="43">
        <f ca="1">IF($EO455,OFFSET('Measure Summary'!$A$1,'IRP Inputs'!$EN455-1,'IRP Inputs'!CH$14-1)*100,"")</f>
        <v>0</v>
      </c>
      <c r="CI455" s="44">
        <f ca="1">IF($EO455,OFFSET('Measure Summary'!$A$1,'IRP Inputs'!$EN455-1,'IRP Inputs'!CI$14-1)*100,"")</f>
        <v>0</v>
      </c>
      <c r="CJ455" s="45">
        <f ca="1">IF($EO455,OFFSET('Measure Summary'!$A$1,'IRP Inputs'!$EN455-1,IF($C455="WA",CJ$17,CJ$16)-1)/100,"")</f>
        <v>82.574822032940119</v>
      </c>
      <c r="CK455" s="46">
        <f ca="1">IF($EO455,OFFSET('Measure Summary'!$A$1,'IRP Inputs'!$EN455-1,IF($C455="WA",CK$17,CK$16)-1)/100,"")</f>
        <v>82.521496676818018</v>
      </c>
      <c r="CL455" s="46">
        <f ca="1">IF($EO455,OFFSET('Measure Summary'!$A$1,'IRP Inputs'!$EN455-1,IF($C455="WA",CL$17,CL$16)-1)/100,"")</f>
        <v>82.478823101679751</v>
      </c>
      <c r="CM455" s="46">
        <f ca="1">IF($EO455,OFFSET('Measure Summary'!$A$1,'IRP Inputs'!$EN455-1,IF($C455="WA",CM$17,CM$16)-1)/100,"")</f>
        <v>82.443809116860976</v>
      </c>
      <c r="CN455" s="46">
        <f ca="1">IF($EO455,OFFSET('Measure Summary'!$A$1,'IRP Inputs'!$EN455-1,IF($C455="WA",CN$17,CN$16)-1)/100,"")</f>
        <v>82.422125206779995</v>
      </c>
      <c r="CO455" s="46">
        <f ca="1">IF($EO455,OFFSET('Measure Summary'!$A$1,'IRP Inputs'!$EN455-1,IF($C455="WA",CO$17,CO$16)-1)/100,"")</f>
        <v>82.406476017030087</v>
      </c>
      <c r="CP455" s="46">
        <f ca="1">IF($EO455,OFFSET('Measure Summary'!$A$1,'IRP Inputs'!$EN455-1,IF($C455="WA",CP$17,CP$16)-1)/100,"")</f>
        <v>82.394649882182421</v>
      </c>
      <c r="CQ455" s="46">
        <f ca="1">IF($EO455,OFFSET('Measure Summary'!$A$1,'IRP Inputs'!$EN455-1,IF($C455="WA",CQ$17,CQ$16)-1)/100,"")</f>
        <v>82.385398225947398</v>
      </c>
      <c r="CR455" s="46">
        <f ca="1">IF($EO455,OFFSET('Measure Summary'!$A$1,'IRP Inputs'!$EN455-1,IF($C455="WA",CR$17,CR$16)-1)/100,"")</f>
        <v>82.37796279652656</v>
      </c>
      <c r="CS455" s="46">
        <f ca="1">IF($EO455,OFFSET('Measure Summary'!$A$1,'IRP Inputs'!$EN455-1,IF($C455="WA",CS$17,CS$16)-1)/100,"")</f>
        <v>82.371856492193345</v>
      </c>
      <c r="CT455" s="46">
        <f ca="1">IF($EO455,OFFSET('Measure Summary'!$A$1,'IRP Inputs'!$EN455-1,IF($C455="WA",CT$17,CT$16)-1)/100,"")</f>
        <v>82.362507302741307</v>
      </c>
      <c r="CU455" s="46">
        <f ca="1">IF($EO455,OFFSET('Measure Summary'!$A$1,'IRP Inputs'!$EN455-1,IF($C455="WA",CU$17,CU$16)-1)/100,"")</f>
        <v>82.353238524638812</v>
      </c>
      <c r="CV455" s="46">
        <f ca="1">IF($EO455,OFFSET('Measure Summary'!$A$1,'IRP Inputs'!$EN455-1,IF($C455="WA",CV$17,CV$16)-1)/100,"")</f>
        <v>82.345046253087219</v>
      </c>
      <c r="CW455" s="46">
        <f ca="1">IF($EO455,OFFSET('Measure Summary'!$A$1,'IRP Inputs'!$EN455-1,IF($C455="WA",CW$17,CW$16)-1)/100,"")</f>
        <v>82.338281418673361</v>
      </c>
      <c r="CX455" s="46">
        <f ca="1">IF($EO455,OFFSET('Measure Summary'!$A$1,'IRP Inputs'!$EN455-1,IF($C455="WA",CX$17,CX$16)-1)/100,"")</f>
        <v>82.333063202816462</v>
      </c>
      <c r="CY455" s="46">
        <f ca="1">IF($EO455,OFFSET('Measure Summary'!$A$1,'IRP Inputs'!$EN455-1,IF($C455="WA",CY$17,CY$16)-1)/100,"")</f>
        <v>82.328946510013139</v>
      </c>
      <c r="CZ455" s="46">
        <f ca="1">IF($EO455,OFFSET('Measure Summary'!$A$1,'IRP Inputs'!$EN455-1,IF($C455="WA",CZ$17,CZ$16)-1)/100,"")</f>
        <v>82.325681453115308</v>
      </c>
      <c r="DA455" s="46">
        <f ca="1">IF($EO455,OFFSET('Measure Summary'!$A$1,'IRP Inputs'!$EN455-1,IF($C455="WA",DA$17,DA$16)-1)/100,"")</f>
        <v>82.317722954921422</v>
      </c>
      <c r="DB455" s="46">
        <f ca="1">IF($EO455,OFFSET('Measure Summary'!$A$1,'IRP Inputs'!$EN455-1,IF($C455="WA",DB$17,DB$16)-1)/100,"")</f>
        <v>82.314152440383992</v>
      </c>
      <c r="DC455" s="46">
        <f ca="1">IF($EO455,OFFSET('Measure Summary'!$A$1,'IRP Inputs'!$EN455-1,IF($C455="WA",DC$17,DC$16)-1)/100,"")</f>
        <v>82.312473960828939</v>
      </c>
      <c r="DD455" s="46">
        <f ca="1">IF($EO455,OFFSET('Measure Summary'!$A$1,'IRP Inputs'!$EN455-1,IF($C455="WA",DD$17,DD$16)-1)/100,"")</f>
        <v>82.31188612784004</v>
      </c>
      <c r="DE455" s="46">
        <f ca="1">IF($EO455,OFFSET('Measure Summary'!$A$1,'IRP Inputs'!$EN455-1,IF($C455="WA",DE$17,DE$16)-1)/100,"")</f>
        <v>82.312025056858204</v>
      </c>
      <c r="DF455" s="46">
        <f ca="1">IF($EO455,OFFSET('Measure Summary'!$A$1,'IRP Inputs'!$EN455-1,IF($C455="WA",DF$17,DF$16)-1)/100,"")</f>
        <v>82.312025056858161</v>
      </c>
      <c r="DG455" s="46">
        <f ca="1">IF($EO455,OFFSET('Measure Summary'!$A$1,'IRP Inputs'!$EN455-1,IF($C455="WA",DG$17,DG$16)-1)/100,"")</f>
        <v>82.312025056858232</v>
      </c>
      <c r="DH455" s="47">
        <f ca="1">IF($EO455,OFFSET('Measure Summary'!$A$1,'IRP Inputs'!$EN455-1,IF($C455="WA",DH$17,DH$16)-1)/100,"")</f>
        <v>82.312025056858189</v>
      </c>
      <c r="DJ455" s="48">
        <f ca="1">IF($EO455,OFFSET('Measure Summary'!$A$1,'IRP Inputs'!$EN455-1,'IRP Inputs'!DJ$14-1),"")*K455</f>
        <v>24.271125943684712</v>
      </c>
      <c r="DK455" s="49">
        <f t="shared" ca="1" si="187"/>
        <v>7.524049042542261</v>
      </c>
      <c r="DL455" s="48">
        <f t="shared" ca="1" si="200"/>
        <v>0</v>
      </c>
      <c r="DM455" s="50">
        <f t="shared" ca="1" si="200"/>
        <v>0</v>
      </c>
      <c r="DN455" s="50">
        <f t="shared" ca="1" si="200"/>
        <v>0</v>
      </c>
      <c r="DO455" s="50">
        <f t="shared" ca="1" si="200"/>
        <v>0</v>
      </c>
      <c r="DP455" s="50">
        <f t="shared" ca="1" si="200"/>
        <v>0</v>
      </c>
      <c r="DQ455" s="50">
        <f t="shared" ca="1" si="200"/>
        <v>0</v>
      </c>
      <c r="DR455" s="50">
        <f t="shared" ca="1" si="200"/>
        <v>0</v>
      </c>
      <c r="DS455" s="50">
        <f t="shared" ca="1" si="200"/>
        <v>0</v>
      </c>
      <c r="DT455" s="50">
        <f t="shared" ca="1" si="200"/>
        <v>0</v>
      </c>
      <c r="DU455" s="50">
        <f t="shared" ca="1" si="200"/>
        <v>0</v>
      </c>
      <c r="DV455" s="50">
        <f t="shared" ca="1" si="201"/>
        <v>0</v>
      </c>
      <c r="DW455" s="50">
        <f t="shared" ca="1" si="201"/>
        <v>0</v>
      </c>
      <c r="DX455" s="50">
        <f t="shared" ca="1" si="201"/>
        <v>0</v>
      </c>
      <c r="DY455" s="50">
        <f t="shared" ca="1" si="201"/>
        <v>0</v>
      </c>
      <c r="DZ455" s="50">
        <f t="shared" ca="1" si="201"/>
        <v>0</v>
      </c>
      <c r="EA455" s="50">
        <f t="shared" ca="1" si="201"/>
        <v>0</v>
      </c>
      <c r="EB455" s="50">
        <f t="shared" ca="1" si="201"/>
        <v>0</v>
      </c>
      <c r="EC455" s="50">
        <f t="shared" ca="1" si="201"/>
        <v>0</v>
      </c>
      <c r="ED455" s="50">
        <f t="shared" ca="1" si="201"/>
        <v>0</v>
      </c>
      <c r="EE455" s="50">
        <f t="shared" ca="1" si="201"/>
        <v>0</v>
      </c>
      <c r="EF455" s="50">
        <f t="shared" ca="1" si="197"/>
        <v>0</v>
      </c>
      <c r="EG455" s="50">
        <f t="shared" ca="1" si="197"/>
        <v>0</v>
      </c>
      <c r="EH455" s="50">
        <f t="shared" ca="1" si="197"/>
        <v>0</v>
      </c>
      <c r="EI455" s="50">
        <f t="shared" ca="1" si="197"/>
        <v>0</v>
      </c>
      <c r="EJ455" s="49">
        <f t="shared" ca="1" si="197"/>
        <v>0</v>
      </c>
      <c r="EM455">
        <f t="shared" si="189"/>
        <v>432</v>
      </c>
      <c r="EN455">
        <f>MATCH(EM455,'Measure Summary'!$VY:$VY,0)</f>
        <v>436</v>
      </c>
      <c r="EO455" t="b">
        <f t="shared" si="188"/>
        <v>1</v>
      </c>
    </row>
    <row r="456" spans="1:145">
      <c r="A456" s="40" t="str">
        <f ca="1">IF($EO456,OFFSET('Measure Summary'!$A$1,'IRP Inputs'!$EN456-1,'IRP Inputs'!A$14-1),"")</f>
        <v>OR_Residential_LI - Single Family_Existing_Space Heating_Natural Gas_Furnace</v>
      </c>
      <c r="B456" t="str">
        <f ca="1">IF($EO456,OFFSET('Measure Summary'!$A$1,'IRP Inputs'!$EN456-1,'IRP Inputs'!B$14-1),"")</f>
        <v>Retrofit</v>
      </c>
      <c r="C456" t="str">
        <f ca="1">IF($EO456,OFFSET('Measure Summary'!$A$1,'IRP Inputs'!$EN456-1,'IRP Inputs'!C$14-1),"")</f>
        <v>OR</v>
      </c>
      <c r="D456" t="str">
        <f ca="1">IF($EO456,OFFSET('Measure Summary'!$A$1,'IRP Inputs'!$EN456-1,'IRP Inputs'!D$14-1),"")</f>
        <v>Residential</v>
      </c>
      <c r="E456" t="str">
        <f ca="1">IF($EO456,OFFSET('Measure Summary'!$A$1,'IRP Inputs'!$EN456-1,'IRP Inputs'!E$14-1),"")</f>
        <v>LI - Mobile Home</v>
      </c>
      <c r="F456" t="str">
        <f ca="1">IF($EO456,OFFSET('Measure Summary'!$A$1,'IRP Inputs'!$EN456-1,'IRP Inputs'!F$14-1),"")</f>
        <v>New</v>
      </c>
      <c r="G456" t="str">
        <f ca="1">IF($EO456,OFFSET('Measure Summary'!$A$1,'IRP Inputs'!$EN456-1,'IRP Inputs'!G$14-1),"")</f>
        <v>Miscellaneous</v>
      </c>
      <c r="H456" t="str">
        <f ca="1">IF($EO456,OFFSET('Measure Summary'!$A$1,'IRP Inputs'!$EN456-1,'IRP Inputs'!H$14-1),"")</f>
        <v>Pool Heater - Solar System</v>
      </c>
      <c r="I456" t="str">
        <f ca="1">IF($EO456,OFFSET('Measure Summary'!$A$1,'IRP Inputs'!$EN456-1,'IRP Inputs'!I$14-1),"")</f>
        <v>ORM385</v>
      </c>
      <c r="J456" s="1" t="str">
        <f ca="1">IF($EO456,OFFSET('Measure Summary'!$A$1,'IRP Inputs'!$EN456-1,'IRP Inputs'!J$14-1),"")</f>
        <v>Solar thermal system installed on top of existing solar pool heater</v>
      </c>
      <c r="K456" s="41">
        <f ca="1">IF($EO456,OFFSET('Measure Summary'!$A$1,'IRP Inputs'!$EN456-1,'IRP Inputs'!K$14-1),"")</f>
        <v>3564.17</v>
      </c>
      <c r="L456" s="1">
        <f ca="1">IF($EO456,OFFSET('Measure Summary'!$A$1,'IRP Inputs'!$EN456-1,'IRP Inputs'!L$14-1),"")</f>
        <v>30</v>
      </c>
      <c r="M456" s="42">
        <f ca="1">IF($EO456,OFFSET('Measure Summary'!$A$1,'IRP Inputs'!$EN456-1,'IRP Inputs'!M$14-1),"")</f>
        <v>0</v>
      </c>
      <c r="N456" s="43">
        <f ca="1">IF($EO456,OFFSET('Measure Summary'!$A$1,'IRP Inputs'!$EN456-1,'IRP Inputs'!N$14-1),"")</f>
        <v>0</v>
      </c>
      <c r="O456" s="43">
        <f ca="1">IF($EO456,OFFSET('Measure Summary'!$A$1,'IRP Inputs'!$EN456-1,'IRP Inputs'!O$14-1),"")</f>
        <v>0</v>
      </c>
      <c r="P456" s="43">
        <f ca="1">IF($EO456,OFFSET('Measure Summary'!$A$1,'IRP Inputs'!$EN456-1,'IRP Inputs'!P$14-1),"")</f>
        <v>0</v>
      </c>
      <c r="Q456" s="43">
        <f ca="1">IF($EO456,OFFSET('Measure Summary'!$A$1,'IRP Inputs'!$EN456-1,'IRP Inputs'!Q$14-1),"")</f>
        <v>0</v>
      </c>
      <c r="R456" s="43">
        <f ca="1">IF($EO456,OFFSET('Measure Summary'!$A$1,'IRP Inputs'!$EN456-1,'IRP Inputs'!R$14-1),"")</f>
        <v>0</v>
      </c>
      <c r="S456" s="43">
        <f ca="1">IF($EO456,OFFSET('Measure Summary'!$A$1,'IRP Inputs'!$EN456-1,'IRP Inputs'!S$14-1),"")</f>
        <v>0</v>
      </c>
      <c r="T456" s="43">
        <f ca="1">IF($EO456,OFFSET('Measure Summary'!$A$1,'IRP Inputs'!$EN456-1,'IRP Inputs'!T$14-1),"")</f>
        <v>0</v>
      </c>
      <c r="U456" s="43">
        <f ca="1">IF($EO456,OFFSET('Measure Summary'!$A$1,'IRP Inputs'!$EN456-1,'IRP Inputs'!U$14-1),"")</f>
        <v>0</v>
      </c>
      <c r="V456" s="43">
        <f ca="1">IF($EO456,OFFSET('Measure Summary'!$A$1,'IRP Inputs'!$EN456-1,'IRP Inputs'!V$14-1),"")</f>
        <v>0</v>
      </c>
      <c r="W456" s="43">
        <f ca="1">IF($EO456,OFFSET('Measure Summary'!$A$1,'IRP Inputs'!$EN456-1,'IRP Inputs'!W$14-1),"")</f>
        <v>0</v>
      </c>
      <c r="X456" s="43">
        <f ca="1">IF($EO456,OFFSET('Measure Summary'!$A$1,'IRP Inputs'!$EN456-1,'IRP Inputs'!X$14-1),"")</f>
        <v>0</v>
      </c>
      <c r="Y456" s="43">
        <f ca="1">IF($EO456,OFFSET('Measure Summary'!$A$1,'IRP Inputs'!$EN456-1,'IRP Inputs'!Y$14-1),"")</f>
        <v>0</v>
      </c>
      <c r="Z456" s="43">
        <f ca="1">IF($EO456,OFFSET('Measure Summary'!$A$1,'IRP Inputs'!$EN456-1,'IRP Inputs'!Z$14-1),"")</f>
        <v>0</v>
      </c>
      <c r="AA456" s="43">
        <f ca="1">IF($EO456,OFFSET('Measure Summary'!$A$1,'IRP Inputs'!$EN456-1,'IRP Inputs'!AA$14-1),"")</f>
        <v>0</v>
      </c>
      <c r="AB456" s="43">
        <f ca="1">IF($EO456,OFFSET('Measure Summary'!$A$1,'IRP Inputs'!$EN456-1,'IRP Inputs'!AB$14-1),"")</f>
        <v>0</v>
      </c>
      <c r="AC456" s="43">
        <f ca="1">IF($EO456,OFFSET('Measure Summary'!$A$1,'IRP Inputs'!$EN456-1,'IRP Inputs'!AC$14-1),"")</f>
        <v>0</v>
      </c>
      <c r="AD456" s="43">
        <f ca="1">IF($EO456,OFFSET('Measure Summary'!$A$1,'IRP Inputs'!$EN456-1,'IRP Inputs'!AD$14-1),"")</f>
        <v>0</v>
      </c>
      <c r="AE456" s="43">
        <f ca="1">IF($EO456,OFFSET('Measure Summary'!$A$1,'IRP Inputs'!$EN456-1,'IRP Inputs'!AE$14-1),"")</f>
        <v>0</v>
      </c>
      <c r="AF456" s="43">
        <f ca="1">IF($EO456,OFFSET('Measure Summary'!$A$1,'IRP Inputs'!$EN456-1,'IRP Inputs'!AF$14-1),"")</f>
        <v>0</v>
      </c>
      <c r="AG456" s="43">
        <f ca="1">IF($EO456,OFFSET('Measure Summary'!$A$1,'IRP Inputs'!$EN456-1,'IRP Inputs'!AG$14-1),"")</f>
        <v>0</v>
      </c>
      <c r="AH456" s="43">
        <f ca="1">IF($EO456,OFFSET('Measure Summary'!$A$1,'IRP Inputs'!$EN456-1,'IRP Inputs'!AH$14-1),"")</f>
        <v>0</v>
      </c>
      <c r="AI456" s="43">
        <f ca="1">IF($EO456,OFFSET('Measure Summary'!$A$1,'IRP Inputs'!$EN456-1,'IRP Inputs'!AI$14-1),"")</f>
        <v>0</v>
      </c>
      <c r="AJ456" s="43">
        <f ca="1">IF($EO456,OFFSET('Measure Summary'!$A$1,'IRP Inputs'!$EN456-1,'IRP Inputs'!AJ$14-1),"")</f>
        <v>0</v>
      </c>
      <c r="AK456" s="44">
        <f ca="1">IF($EO456,OFFSET('Measure Summary'!$A$1,'IRP Inputs'!$EN456-1,'IRP Inputs'!AK$14-1),"")</f>
        <v>0</v>
      </c>
      <c r="AL456" s="42">
        <f ca="1">IF($EO456,OFFSET('Measure Summary'!$A$1,'IRP Inputs'!$EN456-1,'IRP Inputs'!AL$14-1)*100,"")</f>
        <v>0</v>
      </c>
      <c r="AM456" s="43">
        <f ca="1">IF($EO456,OFFSET('Measure Summary'!$A$1,'IRP Inputs'!$EN456-1,'IRP Inputs'!AM$14-1)*100,"")</f>
        <v>0</v>
      </c>
      <c r="AN456" s="43">
        <f ca="1">IF($EO456,OFFSET('Measure Summary'!$A$1,'IRP Inputs'!$EN456-1,'IRP Inputs'!AN$14-1)*100,"")</f>
        <v>0</v>
      </c>
      <c r="AO456" s="43">
        <f ca="1">IF($EO456,OFFSET('Measure Summary'!$A$1,'IRP Inputs'!$EN456-1,'IRP Inputs'!AO$14-1)*100,"")</f>
        <v>0</v>
      </c>
      <c r="AP456" s="43">
        <f ca="1">IF($EO456,OFFSET('Measure Summary'!$A$1,'IRP Inputs'!$EN456-1,'IRP Inputs'!AP$14-1)*100,"")</f>
        <v>0</v>
      </c>
      <c r="AQ456" s="43">
        <f ca="1">IF($EO456,OFFSET('Measure Summary'!$A$1,'IRP Inputs'!$EN456-1,'IRP Inputs'!AQ$14-1)*100,"")</f>
        <v>0</v>
      </c>
      <c r="AR456" s="43">
        <f ca="1">IF($EO456,OFFSET('Measure Summary'!$A$1,'IRP Inputs'!$EN456-1,'IRP Inputs'!AR$14-1)*100,"")</f>
        <v>0</v>
      </c>
      <c r="AS456" s="43">
        <f ca="1">IF($EO456,OFFSET('Measure Summary'!$A$1,'IRP Inputs'!$EN456-1,'IRP Inputs'!AS$14-1)*100,"")</f>
        <v>0</v>
      </c>
      <c r="AT456" s="43">
        <f ca="1">IF($EO456,OFFSET('Measure Summary'!$A$1,'IRP Inputs'!$EN456-1,'IRP Inputs'!AT$14-1)*100,"")</f>
        <v>0</v>
      </c>
      <c r="AU456" s="43">
        <f ca="1">IF($EO456,OFFSET('Measure Summary'!$A$1,'IRP Inputs'!$EN456-1,'IRP Inputs'!AU$14-1)*100,"")</f>
        <v>0</v>
      </c>
      <c r="AV456" s="43">
        <f ca="1">IF($EO456,OFFSET('Measure Summary'!$A$1,'IRP Inputs'!$EN456-1,'IRP Inputs'!AV$14-1)*100,"")</f>
        <v>0</v>
      </c>
      <c r="AW456" s="43">
        <f ca="1">IF($EO456,OFFSET('Measure Summary'!$A$1,'IRP Inputs'!$EN456-1,'IRP Inputs'!AW$14-1)*100,"")</f>
        <v>0</v>
      </c>
      <c r="AX456" s="43">
        <f ca="1">IF($EO456,OFFSET('Measure Summary'!$A$1,'IRP Inputs'!$EN456-1,'IRP Inputs'!AX$14-1)*100,"")</f>
        <v>0</v>
      </c>
      <c r="AY456" s="43">
        <f ca="1">IF($EO456,OFFSET('Measure Summary'!$A$1,'IRP Inputs'!$EN456-1,'IRP Inputs'!AY$14-1)*100,"")</f>
        <v>0</v>
      </c>
      <c r="AZ456" s="43">
        <f ca="1">IF($EO456,OFFSET('Measure Summary'!$A$1,'IRP Inputs'!$EN456-1,'IRP Inputs'!AZ$14-1)*100,"")</f>
        <v>0</v>
      </c>
      <c r="BA456" s="43">
        <f ca="1">IF($EO456,OFFSET('Measure Summary'!$A$1,'IRP Inputs'!$EN456-1,'IRP Inputs'!BA$14-1)*100,"")</f>
        <v>0</v>
      </c>
      <c r="BB456" s="43">
        <f ca="1">IF($EO456,OFFSET('Measure Summary'!$A$1,'IRP Inputs'!$EN456-1,'IRP Inputs'!BB$14-1)*100,"")</f>
        <v>0</v>
      </c>
      <c r="BC456" s="43">
        <f ca="1">IF($EO456,OFFSET('Measure Summary'!$A$1,'IRP Inputs'!$EN456-1,'IRP Inputs'!BC$14-1)*100,"")</f>
        <v>0</v>
      </c>
      <c r="BD456" s="43">
        <f ca="1">IF($EO456,OFFSET('Measure Summary'!$A$1,'IRP Inputs'!$EN456-1,'IRP Inputs'!BD$14-1)*100,"")</f>
        <v>0</v>
      </c>
      <c r="BE456" s="43">
        <f ca="1">IF($EO456,OFFSET('Measure Summary'!$A$1,'IRP Inputs'!$EN456-1,'IRP Inputs'!BE$14-1)*100,"")</f>
        <v>0</v>
      </c>
      <c r="BF456" s="43">
        <f ca="1">IF($EO456,OFFSET('Measure Summary'!$A$1,'IRP Inputs'!$EN456-1,'IRP Inputs'!BF$14-1)*100,"")</f>
        <v>0</v>
      </c>
      <c r="BG456" s="43">
        <f ca="1">IF($EO456,OFFSET('Measure Summary'!$A$1,'IRP Inputs'!$EN456-1,'IRP Inputs'!BG$14-1)*100,"")</f>
        <v>0</v>
      </c>
      <c r="BH456" s="43">
        <f ca="1">IF($EO456,OFFSET('Measure Summary'!$A$1,'IRP Inputs'!$EN456-1,'IRP Inputs'!BH$14-1)*100,"")</f>
        <v>0</v>
      </c>
      <c r="BI456" s="43">
        <f ca="1">IF($EO456,OFFSET('Measure Summary'!$A$1,'IRP Inputs'!$EN456-1,'IRP Inputs'!BI$14-1)*100,"")</f>
        <v>0</v>
      </c>
      <c r="BJ456" s="44">
        <f ca="1">IF($EO456,OFFSET('Measure Summary'!$A$1,'IRP Inputs'!$EN456-1,'IRP Inputs'!BJ$14-1)*100,"")</f>
        <v>0</v>
      </c>
      <c r="BK456" s="42">
        <f ca="1">IF($EO456,OFFSET('Measure Summary'!$A$1,'IRP Inputs'!$EN456-1,'IRP Inputs'!BK$14-1)*100,"")</f>
        <v>0</v>
      </c>
      <c r="BL456" s="43">
        <f ca="1">IF($EO456,OFFSET('Measure Summary'!$A$1,'IRP Inputs'!$EN456-1,'IRP Inputs'!BL$14-1)*100,"")</f>
        <v>0</v>
      </c>
      <c r="BM456" s="43">
        <f ca="1">IF($EO456,OFFSET('Measure Summary'!$A$1,'IRP Inputs'!$EN456-1,'IRP Inputs'!BM$14-1)*100,"")</f>
        <v>0</v>
      </c>
      <c r="BN456" s="43">
        <f ca="1">IF($EO456,OFFSET('Measure Summary'!$A$1,'IRP Inputs'!$EN456-1,'IRP Inputs'!BN$14-1)*100,"")</f>
        <v>0</v>
      </c>
      <c r="BO456" s="43">
        <f ca="1">IF($EO456,OFFSET('Measure Summary'!$A$1,'IRP Inputs'!$EN456-1,'IRP Inputs'!BO$14-1)*100,"")</f>
        <v>0</v>
      </c>
      <c r="BP456" s="43">
        <f ca="1">IF($EO456,OFFSET('Measure Summary'!$A$1,'IRP Inputs'!$EN456-1,'IRP Inputs'!BP$14-1)*100,"")</f>
        <v>0</v>
      </c>
      <c r="BQ456" s="43">
        <f ca="1">IF($EO456,OFFSET('Measure Summary'!$A$1,'IRP Inputs'!$EN456-1,'IRP Inputs'!BQ$14-1)*100,"")</f>
        <v>0</v>
      </c>
      <c r="BR456" s="43">
        <f ca="1">IF($EO456,OFFSET('Measure Summary'!$A$1,'IRP Inputs'!$EN456-1,'IRP Inputs'!BR$14-1)*100,"")</f>
        <v>0</v>
      </c>
      <c r="BS456" s="43">
        <f ca="1">IF($EO456,OFFSET('Measure Summary'!$A$1,'IRP Inputs'!$EN456-1,'IRP Inputs'!BS$14-1)*100,"")</f>
        <v>0</v>
      </c>
      <c r="BT456" s="43">
        <f ca="1">IF($EO456,OFFSET('Measure Summary'!$A$1,'IRP Inputs'!$EN456-1,'IRP Inputs'!BT$14-1)*100,"")</f>
        <v>0</v>
      </c>
      <c r="BU456" s="43">
        <f ca="1">IF($EO456,OFFSET('Measure Summary'!$A$1,'IRP Inputs'!$EN456-1,'IRP Inputs'!BU$14-1)*100,"")</f>
        <v>0</v>
      </c>
      <c r="BV456" s="43">
        <f ca="1">IF($EO456,OFFSET('Measure Summary'!$A$1,'IRP Inputs'!$EN456-1,'IRP Inputs'!BV$14-1)*100,"")</f>
        <v>0</v>
      </c>
      <c r="BW456" s="43">
        <f ca="1">IF($EO456,OFFSET('Measure Summary'!$A$1,'IRP Inputs'!$EN456-1,'IRP Inputs'!BW$14-1)*100,"")</f>
        <v>0</v>
      </c>
      <c r="BX456" s="43">
        <f ca="1">IF($EO456,OFFSET('Measure Summary'!$A$1,'IRP Inputs'!$EN456-1,'IRP Inputs'!BX$14-1)*100,"")</f>
        <v>0</v>
      </c>
      <c r="BY456" s="43">
        <f ca="1">IF($EO456,OFFSET('Measure Summary'!$A$1,'IRP Inputs'!$EN456-1,'IRP Inputs'!BY$14-1)*100,"")</f>
        <v>0</v>
      </c>
      <c r="BZ456" s="43">
        <f ca="1">IF($EO456,OFFSET('Measure Summary'!$A$1,'IRP Inputs'!$EN456-1,'IRP Inputs'!BZ$14-1)*100,"")</f>
        <v>0</v>
      </c>
      <c r="CA456" s="43">
        <f ca="1">IF($EO456,OFFSET('Measure Summary'!$A$1,'IRP Inputs'!$EN456-1,'IRP Inputs'!CA$14-1)*100,"")</f>
        <v>0</v>
      </c>
      <c r="CB456" s="43">
        <f ca="1">IF($EO456,OFFSET('Measure Summary'!$A$1,'IRP Inputs'!$EN456-1,'IRP Inputs'!CB$14-1)*100,"")</f>
        <v>0</v>
      </c>
      <c r="CC456" s="43">
        <f ca="1">IF($EO456,OFFSET('Measure Summary'!$A$1,'IRP Inputs'!$EN456-1,'IRP Inputs'!CC$14-1)*100,"")</f>
        <v>0</v>
      </c>
      <c r="CD456" s="43">
        <f ca="1">IF($EO456,OFFSET('Measure Summary'!$A$1,'IRP Inputs'!$EN456-1,'IRP Inputs'!CD$14-1)*100,"")</f>
        <v>0</v>
      </c>
      <c r="CE456" s="43">
        <f ca="1">IF($EO456,OFFSET('Measure Summary'!$A$1,'IRP Inputs'!$EN456-1,'IRP Inputs'!CE$14-1)*100,"")</f>
        <v>0</v>
      </c>
      <c r="CF456" s="43">
        <f ca="1">IF($EO456,OFFSET('Measure Summary'!$A$1,'IRP Inputs'!$EN456-1,'IRP Inputs'!CF$14-1)*100,"")</f>
        <v>0</v>
      </c>
      <c r="CG456" s="43">
        <f ca="1">IF($EO456,OFFSET('Measure Summary'!$A$1,'IRP Inputs'!$EN456-1,'IRP Inputs'!CG$14-1)*100,"")</f>
        <v>0</v>
      </c>
      <c r="CH456" s="43">
        <f ca="1">IF($EO456,OFFSET('Measure Summary'!$A$1,'IRP Inputs'!$EN456-1,'IRP Inputs'!CH$14-1)*100,"")</f>
        <v>0</v>
      </c>
      <c r="CI456" s="44">
        <f ca="1">IF($EO456,OFFSET('Measure Summary'!$A$1,'IRP Inputs'!$EN456-1,'IRP Inputs'!CI$14-1)*100,"")</f>
        <v>0</v>
      </c>
      <c r="CJ456" s="45">
        <f ca="1">IF($EO456,OFFSET('Measure Summary'!$A$1,'IRP Inputs'!$EN456-1,IF($C456="WA",CJ$17,CJ$16)-1)/100,"")</f>
        <v>0</v>
      </c>
      <c r="CK456" s="46">
        <f ca="1">IF($EO456,OFFSET('Measure Summary'!$A$1,'IRP Inputs'!$EN456-1,IF($C456="WA",CK$17,CK$16)-1)/100,"")</f>
        <v>0</v>
      </c>
      <c r="CL456" s="46">
        <f ca="1">IF($EO456,OFFSET('Measure Summary'!$A$1,'IRP Inputs'!$EN456-1,IF($C456="WA",CL$17,CL$16)-1)/100,"")</f>
        <v>0</v>
      </c>
      <c r="CM456" s="46">
        <f ca="1">IF($EO456,OFFSET('Measure Summary'!$A$1,'IRP Inputs'!$EN456-1,IF($C456="WA",CM$17,CM$16)-1)/100,"")</f>
        <v>0</v>
      </c>
      <c r="CN456" s="46">
        <f ca="1">IF($EO456,OFFSET('Measure Summary'!$A$1,'IRP Inputs'!$EN456-1,IF($C456="WA",CN$17,CN$16)-1)/100,"")</f>
        <v>0</v>
      </c>
      <c r="CO456" s="46">
        <f ca="1">IF($EO456,OFFSET('Measure Summary'!$A$1,'IRP Inputs'!$EN456-1,IF($C456="WA",CO$17,CO$16)-1)/100,"")</f>
        <v>0</v>
      </c>
      <c r="CP456" s="46">
        <f ca="1">IF($EO456,OFFSET('Measure Summary'!$A$1,'IRP Inputs'!$EN456-1,IF($C456="WA",CP$17,CP$16)-1)/100,"")</f>
        <v>0</v>
      </c>
      <c r="CQ456" s="46">
        <f ca="1">IF($EO456,OFFSET('Measure Summary'!$A$1,'IRP Inputs'!$EN456-1,IF($C456="WA",CQ$17,CQ$16)-1)/100,"")</f>
        <v>0</v>
      </c>
      <c r="CR456" s="46">
        <f ca="1">IF($EO456,OFFSET('Measure Summary'!$A$1,'IRP Inputs'!$EN456-1,IF($C456="WA",CR$17,CR$16)-1)/100,"")</f>
        <v>0</v>
      </c>
      <c r="CS456" s="46">
        <f ca="1">IF($EO456,OFFSET('Measure Summary'!$A$1,'IRP Inputs'!$EN456-1,IF($C456="WA",CS$17,CS$16)-1)/100,"")</f>
        <v>0</v>
      </c>
      <c r="CT456" s="46">
        <f ca="1">IF($EO456,OFFSET('Measure Summary'!$A$1,'IRP Inputs'!$EN456-1,IF($C456="WA",CT$17,CT$16)-1)/100,"")</f>
        <v>0</v>
      </c>
      <c r="CU456" s="46">
        <f ca="1">IF($EO456,OFFSET('Measure Summary'!$A$1,'IRP Inputs'!$EN456-1,IF($C456="WA",CU$17,CU$16)-1)/100,"")</f>
        <v>0</v>
      </c>
      <c r="CV456" s="46">
        <f ca="1">IF($EO456,OFFSET('Measure Summary'!$A$1,'IRP Inputs'!$EN456-1,IF($C456="WA",CV$17,CV$16)-1)/100,"")</f>
        <v>0</v>
      </c>
      <c r="CW456" s="46">
        <f ca="1">IF($EO456,OFFSET('Measure Summary'!$A$1,'IRP Inputs'!$EN456-1,IF($C456="WA",CW$17,CW$16)-1)/100,"")</f>
        <v>0</v>
      </c>
      <c r="CX456" s="46">
        <f ca="1">IF($EO456,OFFSET('Measure Summary'!$A$1,'IRP Inputs'!$EN456-1,IF($C456="WA",CX$17,CX$16)-1)/100,"")</f>
        <v>0</v>
      </c>
      <c r="CY456" s="46">
        <f ca="1">IF($EO456,OFFSET('Measure Summary'!$A$1,'IRP Inputs'!$EN456-1,IF($C456="WA",CY$17,CY$16)-1)/100,"")</f>
        <v>0</v>
      </c>
      <c r="CZ456" s="46">
        <f ca="1">IF($EO456,OFFSET('Measure Summary'!$A$1,'IRP Inputs'!$EN456-1,IF($C456="WA",CZ$17,CZ$16)-1)/100,"")</f>
        <v>0</v>
      </c>
      <c r="DA456" s="46">
        <f ca="1">IF($EO456,OFFSET('Measure Summary'!$A$1,'IRP Inputs'!$EN456-1,IF($C456="WA",DA$17,DA$16)-1)/100,"")</f>
        <v>0</v>
      </c>
      <c r="DB456" s="46">
        <f ca="1">IF($EO456,OFFSET('Measure Summary'!$A$1,'IRP Inputs'!$EN456-1,IF($C456="WA",DB$17,DB$16)-1)/100,"")</f>
        <v>0</v>
      </c>
      <c r="DC456" s="46">
        <f ca="1">IF($EO456,OFFSET('Measure Summary'!$A$1,'IRP Inputs'!$EN456-1,IF($C456="WA",DC$17,DC$16)-1)/100,"")</f>
        <v>0</v>
      </c>
      <c r="DD456" s="46">
        <f ca="1">IF($EO456,OFFSET('Measure Summary'!$A$1,'IRP Inputs'!$EN456-1,IF($C456="WA",DD$17,DD$16)-1)/100,"")</f>
        <v>0</v>
      </c>
      <c r="DE456" s="46">
        <f ca="1">IF($EO456,OFFSET('Measure Summary'!$A$1,'IRP Inputs'!$EN456-1,IF($C456="WA",DE$17,DE$16)-1)/100,"")</f>
        <v>0</v>
      </c>
      <c r="DF456" s="46">
        <f ca="1">IF($EO456,OFFSET('Measure Summary'!$A$1,'IRP Inputs'!$EN456-1,IF($C456="WA",DF$17,DF$16)-1)/100,"")</f>
        <v>0</v>
      </c>
      <c r="DG456" s="46">
        <f ca="1">IF($EO456,OFFSET('Measure Summary'!$A$1,'IRP Inputs'!$EN456-1,IF($C456="WA",DG$17,DG$16)-1)/100,"")</f>
        <v>0</v>
      </c>
      <c r="DH456" s="47">
        <f ca="1">IF($EO456,OFFSET('Measure Summary'!$A$1,'IRP Inputs'!$EN456-1,IF($C456="WA",DH$17,DH$16)-1)/100,"")</f>
        <v>0</v>
      </c>
      <c r="DJ456" s="48">
        <f ca="1">IF($EO456,OFFSET('Measure Summary'!$A$1,'IRP Inputs'!$EN456-1,'IRP Inputs'!DJ$14-1),"")*K456</f>
        <v>1075.4154519480699</v>
      </c>
      <c r="DK456" s="49">
        <f t="shared" ca="1" si="187"/>
        <v>333.37879010390168</v>
      </c>
      <c r="DL456" s="48">
        <f t="shared" ca="1" si="200"/>
        <v>0</v>
      </c>
      <c r="DM456" s="50">
        <f t="shared" ca="1" si="200"/>
        <v>0</v>
      </c>
      <c r="DN456" s="50">
        <f t="shared" ca="1" si="200"/>
        <v>0</v>
      </c>
      <c r="DO456" s="50">
        <f t="shared" ca="1" si="200"/>
        <v>0</v>
      </c>
      <c r="DP456" s="50">
        <f t="shared" ca="1" si="200"/>
        <v>0</v>
      </c>
      <c r="DQ456" s="50">
        <f t="shared" ca="1" si="200"/>
        <v>0</v>
      </c>
      <c r="DR456" s="50">
        <f t="shared" ca="1" si="200"/>
        <v>0</v>
      </c>
      <c r="DS456" s="50">
        <f t="shared" ca="1" si="200"/>
        <v>0</v>
      </c>
      <c r="DT456" s="50">
        <f t="shared" ca="1" si="200"/>
        <v>0</v>
      </c>
      <c r="DU456" s="50">
        <f t="shared" ca="1" si="200"/>
        <v>0</v>
      </c>
      <c r="DV456" s="50">
        <f t="shared" ca="1" si="201"/>
        <v>0</v>
      </c>
      <c r="DW456" s="50">
        <f t="shared" ca="1" si="201"/>
        <v>0</v>
      </c>
      <c r="DX456" s="50">
        <f t="shared" ca="1" si="201"/>
        <v>0</v>
      </c>
      <c r="DY456" s="50">
        <f t="shared" ca="1" si="201"/>
        <v>0</v>
      </c>
      <c r="DZ456" s="50">
        <f t="shared" ca="1" si="201"/>
        <v>0</v>
      </c>
      <c r="EA456" s="50">
        <f t="shared" ca="1" si="201"/>
        <v>0</v>
      </c>
      <c r="EB456" s="50">
        <f t="shared" ca="1" si="201"/>
        <v>0</v>
      </c>
      <c r="EC456" s="50">
        <f t="shared" ca="1" si="201"/>
        <v>0</v>
      </c>
      <c r="ED456" s="50">
        <f t="shared" ca="1" si="201"/>
        <v>0</v>
      </c>
      <c r="EE456" s="50">
        <f t="shared" ca="1" si="201"/>
        <v>0</v>
      </c>
      <c r="EF456" s="50">
        <f t="shared" ref="EF456:EJ467" ca="1" si="202">IF($EO456,SUM($DJ456:$DK456)*INDEX($M456:$AK456,1,MATCH(EF$23,$M$23:$AK$23,0))/1000000,"")</f>
        <v>0</v>
      </c>
      <c r="EG456" s="50">
        <f t="shared" ca="1" si="202"/>
        <v>0</v>
      </c>
      <c r="EH456" s="50">
        <f t="shared" ca="1" si="202"/>
        <v>0</v>
      </c>
      <c r="EI456" s="50">
        <f t="shared" ca="1" si="202"/>
        <v>0</v>
      </c>
      <c r="EJ456" s="49">
        <f t="shared" ca="1" si="202"/>
        <v>0</v>
      </c>
      <c r="EM456">
        <f t="shared" si="189"/>
        <v>433</v>
      </c>
      <c r="EN456">
        <f>MATCH(EM456,'Measure Summary'!$VY:$VY,0)</f>
        <v>437</v>
      </c>
      <c r="EO456" t="b">
        <f t="shared" si="188"/>
        <v>1</v>
      </c>
    </row>
    <row r="457" spans="1:145">
      <c r="A457" s="40" t="str">
        <f ca="1">IF($EO457,OFFSET('Measure Summary'!$A$1,'IRP Inputs'!$EN457-1,'IRP Inputs'!A$14-1),"")</f>
        <v>OR_Residential_LI - Single Family_Existing_Space Heating_Natural Gas_Furnace</v>
      </c>
      <c r="B457" t="str">
        <f ca="1">IF($EO457,OFFSET('Measure Summary'!$A$1,'IRP Inputs'!$EN457-1,'IRP Inputs'!B$14-1),"")</f>
        <v>Retrofit</v>
      </c>
      <c r="C457" t="str">
        <f ca="1">IF($EO457,OFFSET('Measure Summary'!$A$1,'IRP Inputs'!$EN457-1,'IRP Inputs'!C$14-1),"")</f>
        <v>OR</v>
      </c>
      <c r="D457" t="str">
        <f ca="1">IF($EO457,OFFSET('Measure Summary'!$A$1,'IRP Inputs'!$EN457-1,'IRP Inputs'!D$14-1),"")</f>
        <v>Residential</v>
      </c>
      <c r="E457" t="str">
        <f ca="1">IF($EO457,OFFSET('Measure Summary'!$A$1,'IRP Inputs'!$EN457-1,'IRP Inputs'!E$14-1),"")</f>
        <v>LI - Mobile Home</v>
      </c>
      <c r="F457" t="str">
        <f ca="1">IF($EO457,OFFSET('Measure Summary'!$A$1,'IRP Inputs'!$EN457-1,'IRP Inputs'!F$14-1),"")</f>
        <v>New</v>
      </c>
      <c r="G457" t="str">
        <f ca="1">IF($EO457,OFFSET('Measure Summary'!$A$1,'IRP Inputs'!$EN457-1,'IRP Inputs'!G$14-1),"")</f>
        <v>Miscellaneous</v>
      </c>
      <c r="H457" t="str">
        <f ca="1">IF($EO457,OFFSET('Measure Summary'!$A$1,'IRP Inputs'!$EN457-1,'IRP Inputs'!H$14-1),"")</f>
        <v>Pool Covers</v>
      </c>
      <c r="I457" t="str">
        <f ca="1">IF($EO457,OFFSET('Measure Summary'!$A$1,'IRP Inputs'!$EN457-1,'IRP Inputs'!I$14-1),"")</f>
        <v>ORM386</v>
      </c>
      <c r="J457" s="1" t="str">
        <f ca="1">IF($EO457,OFFSET('Measure Summary'!$A$1,'IRP Inputs'!$EN457-1,'IRP Inputs'!J$14-1),"")</f>
        <v>Installed</v>
      </c>
      <c r="K457" s="41">
        <f ca="1">IF($EO457,OFFSET('Measure Summary'!$A$1,'IRP Inputs'!$EN457-1,'IRP Inputs'!K$14-1),"")</f>
        <v>422.21</v>
      </c>
      <c r="L457" s="1">
        <f ca="1">IF($EO457,OFFSET('Measure Summary'!$A$1,'IRP Inputs'!$EN457-1,'IRP Inputs'!L$14-1),"")</f>
        <v>6</v>
      </c>
      <c r="M457" s="42">
        <f ca="1">IF($EO457,OFFSET('Measure Summary'!$A$1,'IRP Inputs'!$EN457-1,'IRP Inputs'!M$14-1),"")</f>
        <v>0</v>
      </c>
      <c r="N457" s="43">
        <f ca="1">IF($EO457,OFFSET('Measure Summary'!$A$1,'IRP Inputs'!$EN457-1,'IRP Inputs'!N$14-1),"")</f>
        <v>0</v>
      </c>
      <c r="O457" s="43">
        <f ca="1">IF($EO457,OFFSET('Measure Summary'!$A$1,'IRP Inputs'!$EN457-1,'IRP Inputs'!O$14-1),"")</f>
        <v>0</v>
      </c>
      <c r="P457" s="43">
        <f ca="1">IF($EO457,OFFSET('Measure Summary'!$A$1,'IRP Inputs'!$EN457-1,'IRP Inputs'!P$14-1),"")</f>
        <v>0</v>
      </c>
      <c r="Q457" s="43">
        <f ca="1">IF($EO457,OFFSET('Measure Summary'!$A$1,'IRP Inputs'!$EN457-1,'IRP Inputs'!Q$14-1),"")</f>
        <v>0</v>
      </c>
      <c r="R457" s="43">
        <f ca="1">IF($EO457,OFFSET('Measure Summary'!$A$1,'IRP Inputs'!$EN457-1,'IRP Inputs'!R$14-1),"")</f>
        <v>0</v>
      </c>
      <c r="S457" s="43">
        <f ca="1">IF($EO457,OFFSET('Measure Summary'!$A$1,'IRP Inputs'!$EN457-1,'IRP Inputs'!S$14-1),"")</f>
        <v>0</v>
      </c>
      <c r="T457" s="43">
        <f ca="1">IF($EO457,OFFSET('Measure Summary'!$A$1,'IRP Inputs'!$EN457-1,'IRP Inputs'!T$14-1),"")</f>
        <v>0</v>
      </c>
      <c r="U457" s="43">
        <f ca="1">IF($EO457,OFFSET('Measure Summary'!$A$1,'IRP Inputs'!$EN457-1,'IRP Inputs'!U$14-1),"")</f>
        <v>0</v>
      </c>
      <c r="V457" s="43">
        <f ca="1">IF($EO457,OFFSET('Measure Summary'!$A$1,'IRP Inputs'!$EN457-1,'IRP Inputs'!V$14-1),"")</f>
        <v>0</v>
      </c>
      <c r="W457" s="43">
        <f ca="1">IF($EO457,OFFSET('Measure Summary'!$A$1,'IRP Inputs'!$EN457-1,'IRP Inputs'!W$14-1),"")</f>
        <v>0</v>
      </c>
      <c r="X457" s="43">
        <f ca="1">IF($EO457,OFFSET('Measure Summary'!$A$1,'IRP Inputs'!$EN457-1,'IRP Inputs'!X$14-1),"")</f>
        <v>0</v>
      </c>
      <c r="Y457" s="43">
        <f ca="1">IF($EO457,OFFSET('Measure Summary'!$A$1,'IRP Inputs'!$EN457-1,'IRP Inputs'!Y$14-1),"")</f>
        <v>0</v>
      </c>
      <c r="Z457" s="43">
        <f ca="1">IF($EO457,OFFSET('Measure Summary'!$A$1,'IRP Inputs'!$EN457-1,'IRP Inputs'!Z$14-1),"")</f>
        <v>0</v>
      </c>
      <c r="AA457" s="43">
        <f ca="1">IF($EO457,OFFSET('Measure Summary'!$A$1,'IRP Inputs'!$EN457-1,'IRP Inputs'!AA$14-1),"")</f>
        <v>0</v>
      </c>
      <c r="AB457" s="43">
        <f ca="1">IF($EO457,OFFSET('Measure Summary'!$A$1,'IRP Inputs'!$EN457-1,'IRP Inputs'!AB$14-1),"")</f>
        <v>0</v>
      </c>
      <c r="AC457" s="43">
        <f ca="1">IF($EO457,OFFSET('Measure Summary'!$A$1,'IRP Inputs'!$EN457-1,'IRP Inputs'!AC$14-1),"")</f>
        <v>0</v>
      </c>
      <c r="AD457" s="43">
        <f ca="1">IF($EO457,OFFSET('Measure Summary'!$A$1,'IRP Inputs'!$EN457-1,'IRP Inputs'!AD$14-1),"")</f>
        <v>0</v>
      </c>
      <c r="AE457" s="43">
        <f ca="1">IF($EO457,OFFSET('Measure Summary'!$A$1,'IRP Inputs'!$EN457-1,'IRP Inputs'!AE$14-1),"")</f>
        <v>0</v>
      </c>
      <c r="AF457" s="43">
        <f ca="1">IF($EO457,OFFSET('Measure Summary'!$A$1,'IRP Inputs'!$EN457-1,'IRP Inputs'!AF$14-1),"")</f>
        <v>0</v>
      </c>
      <c r="AG457" s="43">
        <f ca="1">IF($EO457,OFFSET('Measure Summary'!$A$1,'IRP Inputs'!$EN457-1,'IRP Inputs'!AG$14-1),"")</f>
        <v>0</v>
      </c>
      <c r="AH457" s="43">
        <f ca="1">IF($EO457,OFFSET('Measure Summary'!$A$1,'IRP Inputs'!$EN457-1,'IRP Inputs'!AH$14-1),"")</f>
        <v>0</v>
      </c>
      <c r="AI457" s="43">
        <f ca="1">IF($EO457,OFFSET('Measure Summary'!$A$1,'IRP Inputs'!$EN457-1,'IRP Inputs'!AI$14-1),"")</f>
        <v>0</v>
      </c>
      <c r="AJ457" s="43">
        <f ca="1">IF($EO457,OFFSET('Measure Summary'!$A$1,'IRP Inputs'!$EN457-1,'IRP Inputs'!AJ$14-1),"")</f>
        <v>0</v>
      </c>
      <c r="AK457" s="44">
        <f ca="1">IF($EO457,OFFSET('Measure Summary'!$A$1,'IRP Inputs'!$EN457-1,'IRP Inputs'!AK$14-1),"")</f>
        <v>0</v>
      </c>
      <c r="AL457" s="42">
        <f ca="1">IF($EO457,OFFSET('Measure Summary'!$A$1,'IRP Inputs'!$EN457-1,'IRP Inputs'!AL$14-1)*100,"")</f>
        <v>0</v>
      </c>
      <c r="AM457" s="43">
        <f ca="1">IF($EO457,OFFSET('Measure Summary'!$A$1,'IRP Inputs'!$EN457-1,'IRP Inputs'!AM$14-1)*100,"")</f>
        <v>0</v>
      </c>
      <c r="AN457" s="43">
        <f ca="1">IF($EO457,OFFSET('Measure Summary'!$A$1,'IRP Inputs'!$EN457-1,'IRP Inputs'!AN$14-1)*100,"")</f>
        <v>0</v>
      </c>
      <c r="AO457" s="43">
        <f ca="1">IF($EO457,OFFSET('Measure Summary'!$A$1,'IRP Inputs'!$EN457-1,'IRP Inputs'!AO$14-1)*100,"")</f>
        <v>0</v>
      </c>
      <c r="AP457" s="43">
        <f ca="1">IF($EO457,OFFSET('Measure Summary'!$A$1,'IRP Inputs'!$EN457-1,'IRP Inputs'!AP$14-1)*100,"")</f>
        <v>0</v>
      </c>
      <c r="AQ457" s="43">
        <f ca="1">IF($EO457,OFFSET('Measure Summary'!$A$1,'IRP Inputs'!$EN457-1,'IRP Inputs'!AQ$14-1)*100,"")</f>
        <v>0</v>
      </c>
      <c r="AR457" s="43">
        <f ca="1">IF($EO457,OFFSET('Measure Summary'!$A$1,'IRP Inputs'!$EN457-1,'IRP Inputs'!AR$14-1)*100,"")</f>
        <v>0</v>
      </c>
      <c r="AS457" s="43">
        <f ca="1">IF($EO457,OFFSET('Measure Summary'!$A$1,'IRP Inputs'!$EN457-1,'IRP Inputs'!AS$14-1)*100,"")</f>
        <v>0</v>
      </c>
      <c r="AT457" s="43">
        <f ca="1">IF($EO457,OFFSET('Measure Summary'!$A$1,'IRP Inputs'!$EN457-1,'IRP Inputs'!AT$14-1)*100,"")</f>
        <v>0</v>
      </c>
      <c r="AU457" s="43">
        <f ca="1">IF($EO457,OFFSET('Measure Summary'!$A$1,'IRP Inputs'!$EN457-1,'IRP Inputs'!AU$14-1)*100,"")</f>
        <v>0</v>
      </c>
      <c r="AV457" s="43">
        <f ca="1">IF($EO457,OFFSET('Measure Summary'!$A$1,'IRP Inputs'!$EN457-1,'IRP Inputs'!AV$14-1)*100,"")</f>
        <v>0</v>
      </c>
      <c r="AW457" s="43">
        <f ca="1">IF($EO457,OFFSET('Measure Summary'!$A$1,'IRP Inputs'!$EN457-1,'IRP Inputs'!AW$14-1)*100,"")</f>
        <v>0</v>
      </c>
      <c r="AX457" s="43">
        <f ca="1">IF($EO457,OFFSET('Measure Summary'!$A$1,'IRP Inputs'!$EN457-1,'IRP Inputs'!AX$14-1)*100,"")</f>
        <v>0</v>
      </c>
      <c r="AY457" s="43">
        <f ca="1">IF($EO457,OFFSET('Measure Summary'!$A$1,'IRP Inputs'!$EN457-1,'IRP Inputs'!AY$14-1)*100,"")</f>
        <v>0</v>
      </c>
      <c r="AZ457" s="43">
        <f ca="1">IF($EO457,OFFSET('Measure Summary'!$A$1,'IRP Inputs'!$EN457-1,'IRP Inputs'!AZ$14-1)*100,"")</f>
        <v>0</v>
      </c>
      <c r="BA457" s="43">
        <f ca="1">IF($EO457,OFFSET('Measure Summary'!$A$1,'IRP Inputs'!$EN457-1,'IRP Inputs'!BA$14-1)*100,"")</f>
        <v>0</v>
      </c>
      <c r="BB457" s="43">
        <f ca="1">IF($EO457,OFFSET('Measure Summary'!$A$1,'IRP Inputs'!$EN457-1,'IRP Inputs'!BB$14-1)*100,"")</f>
        <v>0</v>
      </c>
      <c r="BC457" s="43">
        <f ca="1">IF($EO457,OFFSET('Measure Summary'!$A$1,'IRP Inputs'!$EN457-1,'IRP Inputs'!BC$14-1)*100,"")</f>
        <v>0</v>
      </c>
      <c r="BD457" s="43">
        <f ca="1">IF($EO457,OFFSET('Measure Summary'!$A$1,'IRP Inputs'!$EN457-1,'IRP Inputs'!BD$14-1)*100,"")</f>
        <v>0</v>
      </c>
      <c r="BE457" s="43">
        <f ca="1">IF($EO457,OFFSET('Measure Summary'!$A$1,'IRP Inputs'!$EN457-1,'IRP Inputs'!BE$14-1)*100,"")</f>
        <v>0</v>
      </c>
      <c r="BF457" s="43">
        <f ca="1">IF($EO457,OFFSET('Measure Summary'!$A$1,'IRP Inputs'!$EN457-1,'IRP Inputs'!BF$14-1)*100,"")</f>
        <v>0</v>
      </c>
      <c r="BG457" s="43">
        <f ca="1">IF($EO457,OFFSET('Measure Summary'!$A$1,'IRP Inputs'!$EN457-1,'IRP Inputs'!BG$14-1)*100,"")</f>
        <v>0</v>
      </c>
      <c r="BH457" s="43">
        <f ca="1">IF($EO457,OFFSET('Measure Summary'!$A$1,'IRP Inputs'!$EN457-1,'IRP Inputs'!BH$14-1)*100,"")</f>
        <v>0</v>
      </c>
      <c r="BI457" s="43">
        <f ca="1">IF($EO457,OFFSET('Measure Summary'!$A$1,'IRP Inputs'!$EN457-1,'IRP Inputs'!BI$14-1)*100,"")</f>
        <v>0</v>
      </c>
      <c r="BJ457" s="44">
        <f ca="1">IF($EO457,OFFSET('Measure Summary'!$A$1,'IRP Inputs'!$EN457-1,'IRP Inputs'!BJ$14-1)*100,"")</f>
        <v>0</v>
      </c>
      <c r="BK457" s="42">
        <f ca="1">IF($EO457,OFFSET('Measure Summary'!$A$1,'IRP Inputs'!$EN457-1,'IRP Inputs'!BK$14-1)*100,"")</f>
        <v>0</v>
      </c>
      <c r="BL457" s="43">
        <f ca="1">IF($EO457,OFFSET('Measure Summary'!$A$1,'IRP Inputs'!$EN457-1,'IRP Inputs'!BL$14-1)*100,"")</f>
        <v>0</v>
      </c>
      <c r="BM457" s="43">
        <f ca="1">IF($EO457,OFFSET('Measure Summary'!$A$1,'IRP Inputs'!$EN457-1,'IRP Inputs'!BM$14-1)*100,"")</f>
        <v>0</v>
      </c>
      <c r="BN457" s="43">
        <f ca="1">IF($EO457,OFFSET('Measure Summary'!$A$1,'IRP Inputs'!$EN457-1,'IRP Inputs'!BN$14-1)*100,"")</f>
        <v>0</v>
      </c>
      <c r="BO457" s="43">
        <f ca="1">IF($EO457,OFFSET('Measure Summary'!$A$1,'IRP Inputs'!$EN457-1,'IRP Inputs'!BO$14-1)*100,"")</f>
        <v>0</v>
      </c>
      <c r="BP457" s="43">
        <f ca="1">IF($EO457,OFFSET('Measure Summary'!$A$1,'IRP Inputs'!$EN457-1,'IRP Inputs'!BP$14-1)*100,"")</f>
        <v>0</v>
      </c>
      <c r="BQ457" s="43">
        <f ca="1">IF($EO457,OFFSET('Measure Summary'!$A$1,'IRP Inputs'!$EN457-1,'IRP Inputs'!BQ$14-1)*100,"")</f>
        <v>0</v>
      </c>
      <c r="BR457" s="43">
        <f ca="1">IF($EO457,OFFSET('Measure Summary'!$A$1,'IRP Inputs'!$EN457-1,'IRP Inputs'!BR$14-1)*100,"")</f>
        <v>0</v>
      </c>
      <c r="BS457" s="43">
        <f ca="1">IF($EO457,OFFSET('Measure Summary'!$A$1,'IRP Inputs'!$EN457-1,'IRP Inputs'!BS$14-1)*100,"")</f>
        <v>0</v>
      </c>
      <c r="BT457" s="43">
        <f ca="1">IF($EO457,OFFSET('Measure Summary'!$A$1,'IRP Inputs'!$EN457-1,'IRP Inputs'!BT$14-1)*100,"")</f>
        <v>0</v>
      </c>
      <c r="BU457" s="43">
        <f ca="1">IF($EO457,OFFSET('Measure Summary'!$A$1,'IRP Inputs'!$EN457-1,'IRP Inputs'!BU$14-1)*100,"")</f>
        <v>0</v>
      </c>
      <c r="BV457" s="43">
        <f ca="1">IF($EO457,OFFSET('Measure Summary'!$A$1,'IRP Inputs'!$EN457-1,'IRP Inputs'!BV$14-1)*100,"")</f>
        <v>0</v>
      </c>
      <c r="BW457" s="43">
        <f ca="1">IF($EO457,OFFSET('Measure Summary'!$A$1,'IRP Inputs'!$EN457-1,'IRP Inputs'!BW$14-1)*100,"")</f>
        <v>0</v>
      </c>
      <c r="BX457" s="43">
        <f ca="1">IF($EO457,OFFSET('Measure Summary'!$A$1,'IRP Inputs'!$EN457-1,'IRP Inputs'!BX$14-1)*100,"")</f>
        <v>0</v>
      </c>
      <c r="BY457" s="43">
        <f ca="1">IF($EO457,OFFSET('Measure Summary'!$A$1,'IRP Inputs'!$EN457-1,'IRP Inputs'!BY$14-1)*100,"")</f>
        <v>0</v>
      </c>
      <c r="BZ457" s="43">
        <f ca="1">IF($EO457,OFFSET('Measure Summary'!$A$1,'IRP Inputs'!$EN457-1,'IRP Inputs'!BZ$14-1)*100,"")</f>
        <v>0</v>
      </c>
      <c r="CA457" s="43">
        <f ca="1">IF($EO457,OFFSET('Measure Summary'!$A$1,'IRP Inputs'!$EN457-1,'IRP Inputs'!CA$14-1)*100,"")</f>
        <v>0</v>
      </c>
      <c r="CB457" s="43">
        <f ca="1">IF($EO457,OFFSET('Measure Summary'!$A$1,'IRP Inputs'!$EN457-1,'IRP Inputs'!CB$14-1)*100,"")</f>
        <v>0</v>
      </c>
      <c r="CC457" s="43">
        <f ca="1">IF($EO457,OFFSET('Measure Summary'!$A$1,'IRP Inputs'!$EN457-1,'IRP Inputs'!CC$14-1)*100,"")</f>
        <v>0</v>
      </c>
      <c r="CD457" s="43">
        <f ca="1">IF($EO457,OFFSET('Measure Summary'!$A$1,'IRP Inputs'!$EN457-1,'IRP Inputs'!CD$14-1)*100,"")</f>
        <v>0</v>
      </c>
      <c r="CE457" s="43">
        <f ca="1">IF($EO457,OFFSET('Measure Summary'!$A$1,'IRP Inputs'!$EN457-1,'IRP Inputs'!CE$14-1)*100,"")</f>
        <v>0</v>
      </c>
      <c r="CF457" s="43">
        <f ca="1">IF($EO457,OFFSET('Measure Summary'!$A$1,'IRP Inputs'!$EN457-1,'IRP Inputs'!CF$14-1)*100,"")</f>
        <v>0</v>
      </c>
      <c r="CG457" s="43">
        <f ca="1">IF($EO457,OFFSET('Measure Summary'!$A$1,'IRP Inputs'!$EN457-1,'IRP Inputs'!CG$14-1)*100,"")</f>
        <v>0</v>
      </c>
      <c r="CH457" s="43">
        <f ca="1">IF($EO457,OFFSET('Measure Summary'!$A$1,'IRP Inputs'!$EN457-1,'IRP Inputs'!CH$14-1)*100,"")</f>
        <v>0</v>
      </c>
      <c r="CI457" s="44">
        <f ca="1">IF($EO457,OFFSET('Measure Summary'!$A$1,'IRP Inputs'!$EN457-1,'IRP Inputs'!CI$14-1)*100,"")</f>
        <v>0</v>
      </c>
      <c r="CJ457" s="45">
        <f ca="1">IF($EO457,OFFSET('Measure Summary'!$A$1,'IRP Inputs'!$EN457-1,IF($C457="WA",CJ$17,CJ$16)-1)/100,"")</f>
        <v>0</v>
      </c>
      <c r="CK457" s="46">
        <f ca="1">IF($EO457,OFFSET('Measure Summary'!$A$1,'IRP Inputs'!$EN457-1,IF($C457="WA",CK$17,CK$16)-1)/100,"")</f>
        <v>0</v>
      </c>
      <c r="CL457" s="46">
        <f ca="1">IF($EO457,OFFSET('Measure Summary'!$A$1,'IRP Inputs'!$EN457-1,IF($C457="WA",CL$17,CL$16)-1)/100,"")</f>
        <v>0</v>
      </c>
      <c r="CM457" s="46">
        <f ca="1">IF($EO457,OFFSET('Measure Summary'!$A$1,'IRP Inputs'!$EN457-1,IF($C457="WA",CM$17,CM$16)-1)/100,"")</f>
        <v>0</v>
      </c>
      <c r="CN457" s="46">
        <f ca="1">IF($EO457,OFFSET('Measure Summary'!$A$1,'IRP Inputs'!$EN457-1,IF($C457="WA",CN$17,CN$16)-1)/100,"")</f>
        <v>0</v>
      </c>
      <c r="CO457" s="46">
        <f ca="1">IF($EO457,OFFSET('Measure Summary'!$A$1,'IRP Inputs'!$EN457-1,IF($C457="WA",CO$17,CO$16)-1)/100,"")</f>
        <v>0</v>
      </c>
      <c r="CP457" s="46">
        <f ca="1">IF($EO457,OFFSET('Measure Summary'!$A$1,'IRP Inputs'!$EN457-1,IF($C457="WA",CP$17,CP$16)-1)/100,"")</f>
        <v>0</v>
      </c>
      <c r="CQ457" s="46">
        <f ca="1">IF($EO457,OFFSET('Measure Summary'!$A$1,'IRP Inputs'!$EN457-1,IF($C457="WA",CQ$17,CQ$16)-1)/100,"")</f>
        <v>0</v>
      </c>
      <c r="CR457" s="46">
        <f ca="1">IF($EO457,OFFSET('Measure Summary'!$A$1,'IRP Inputs'!$EN457-1,IF($C457="WA",CR$17,CR$16)-1)/100,"")</f>
        <v>0</v>
      </c>
      <c r="CS457" s="46">
        <f ca="1">IF($EO457,OFFSET('Measure Summary'!$A$1,'IRP Inputs'!$EN457-1,IF($C457="WA",CS$17,CS$16)-1)/100,"")</f>
        <v>0</v>
      </c>
      <c r="CT457" s="46">
        <f ca="1">IF($EO457,OFFSET('Measure Summary'!$A$1,'IRP Inputs'!$EN457-1,IF($C457="WA",CT$17,CT$16)-1)/100,"")</f>
        <v>0</v>
      </c>
      <c r="CU457" s="46">
        <f ca="1">IF($EO457,OFFSET('Measure Summary'!$A$1,'IRP Inputs'!$EN457-1,IF($C457="WA",CU$17,CU$16)-1)/100,"")</f>
        <v>0</v>
      </c>
      <c r="CV457" s="46">
        <f ca="1">IF($EO457,OFFSET('Measure Summary'!$A$1,'IRP Inputs'!$EN457-1,IF($C457="WA",CV$17,CV$16)-1)/100,"")</f>
        <v>0</v>
      </c>
      <c r="CW457" s="46">
        <f ca="1">IF($EO457,OFFSET('Measure Summary'!$A$1,'IRP Inputs'!$EN457-1,IF($C457="WA",CW$17,CW$16)-1)/100,"")</f>
        <v>0</v>
      </c>
      <c r="CX457" s="46">
        <f ca="1">IF($EO457,OFFSET('Measure Summary'!$A$1,'IRP Inputs'!$EN457-1,IF($C457="WA",CX$17,CX$16)-1)/100,"")</f>
        <v>0</v>
      </c>
      <c r="CY457" s="46">
        <f ca="1">IF($EO457,OFFSET('Measure Summary'!$A$1,'IRP Inputs'!$EN457-1,IF($C457="WA",CY$17,CY$16)-1)/100,"")</f>
        <v>0</v>
      </c>
      <c r="CZ457" s="46">
        <f ca="1">IF($EO457,OFFSET('Measure Summary'!$A$1,'IRP Inputs'!$EN457-1,IF($C457="WA",CZ$17,CZ$16)-1)/100,"")</f>
        <v>0</v>
      </c>
      <c r="DA457" s="46">
        <f ca="1">IF($EO457,OFFSET('Measure Summary'!$A$1,'IRP Inputs'!$EN457-1,IF($C457="WA",DA$17,DA$16)-1)/100,"")</f>
        <v>0</v>
      </c>
      <c r="DB457" s="46">
        <f ca="1">IF($EO457,OFFSET('Measure Summary'!$A$1,'IRP Inputs'!$EN457-1,IF($C457="WA",DB$17,DB$16)-1)/100,"")</f>
        <v>0</v>
      </c>
      <c r="DC457" s="46">
        <f ca="1">IF($EO457,OFFSET('Measure Summary'!$A$1,'IRP Inputs'!$EN457-1,IF($C457="WA",DC$17,DC$16)-1)/100,"")</f>
        <v>0</v>
      </c>
      <c r="DD457" s="46">
        <f ca="1">IF($EO457,OFFSET('Measure Summary'!$A$1,'IRP Inputs'!$EN457-1,IF($C457="WA",DD$17,DD$16)-1)/100,"")</f>
        <v>0</v>
      </c>
      <c r="DE457" s="46">
        <f ca="1">IF($EO457,OFFSET('Measure Summary'!$A$1,'IRP Inputs'!$EN457-1,IF($C457="WA",DE$17,DE$16)-1)/100,"")</f>
        <v>0</v>
      </c>
      <c r="DF457" s="46">
        <f ca="1">IF($EO457,OFFSET('Measure Summary'!$A$1,'IRP Inputs'!$EN457-1,IF($C457="WA",DF$17,DF$16)-1)/100,"")</f>
        <v>0</v>
      </c>
      <c r="DG457" s="46">
        <f ca="1">IF($EO457,OFFSET('Measure Summary'!$A$1,'IRP Inputs'!$EN457-1,IF($C457="WA",DG$17,DG$16)-1)/100,"")</f>
        <v>0</v>
      </c>
      <c r="DH457" s="47">
        <f ca="1">IF($EO457,OFFSET('Measure Summary'!$A$1,'IRP Inputs'!$EN457-1,IF($C457="WA",DH$17,DH$16)-1)/100,"")</f>
        <v>0</v>
      </c>
      <c r="DJ457" s="48">
        <f ca="1">IF($EO457,OFFSET('Measure Summary'!$A$1,'IRP Inputs'!$EN457-1,'IRP Inputs'!DJ$14-1),"")*K457</f>
        <v>127.39323824817406</v>
      </c>
      <c r="DK457" s="49">
        <f t="shared" ca="1" si="187"/>
        <v>39.491903856933959</v>
      </c>
      <c r="DL457" s="48">
        <f t="shared" ca="1" si="200"/>
        <v>0</v>
      </c>
      <c r="DM457" s="50">
        <f t="shared" ca="1" si="200"/>
        <v>0</v>
      </c>
      <c r="DN457" s="50">
        <f t="shared" ca="1" si="200"/>
        <v>0</v>
      </c>
      <c r="DO457" s="50">
        <f t="shared" ca="1" si="200"/>
        <v>0</v>
      </c>
      <c r="DP457" s="50">
        <f t="shared" ca="1" si="200"/>
        <v>0</v>
      </c>
      <c r="DQ457" s="50">
        <f t="shared" ca="1" si="200"/>
        <v>0</v>
      </c>
      <c r="DR457" s="50">
        <f t="shared" ca="1" si="200"/>
        <v>0</v>
      </c>
      <c r="DS457" s="50">
        <f t="shared" ca="1" si="200"/>
        <v>0</v>
      </c>
      <c r="DT457" s="50">
        <f t="shared" ca="1" si="200"/>
        <v>0</v>
      </c>
      <c r="DU457" s="50">
        <f t="shared" ca="1" si="200"/>
        <v>0</v>
      </c>
      <c r="DV457" s="50">
        <f t="shared" ca="1" si="201"/>
        <v>0</v>
      </c>
      <c r="DW457" s="50">
        <f t="shared" ca="1" si="201"/>
        <v>0</v>
      </c>
      <c r="DX457" s="50">
        <f t="shared" ca="1" si="201"/>
        <v>0</v>
      </c>
      <c r="DY457" s="50">
        <f t="shared" ca="1" si="201"/>
        <v>0</v>
      </c>
      <c r="DZ457" s="50">
        <f t="shared" ca="1" si="201"/>
        <v>0</v>
      </c>
      <c r="EA457" s="50">
        <f t="shared" ca="1" si="201"/>
        <v>0</v>
      </c>
      <c r="EB457" s="50">
        <f t="shared" ca="1" si="201"/>
        <v>0</v>
      </c>
      <c r="EC457" s="50">
        <f t="shared" ca="1" si="201"/>
        <v>0</v>
      </c>
      <c r="ED457" s="50">
        <f t="shared" ca="1" si="201"/>
        <v>0</v>
      </c>
      <c r="EE457" s="50">
        <f t="shared" ca="1" si="201"/>
        <v>0</v>
      </c>
      <c r="EF457" s="50">
        <f t="shared" ca="1" si="202"/>
        <v>0</v>
      </c>
      <c r="EG457" s="50">
        <f t="shared" ca="1" si="202"/>
        <v>0</v>
      </c>
      <c r="EH457" s="50">
        <f t="shared" ca="1" si="202"/>
        <v>0</v>
      </c>
      <c r="EI457" s="50">
        <f t="shared" ca="1" si="202"/>
        <v>0</v>
      </c>
      <c r="EJ457" s="49">
        <f t="shared" ca="1" si="202"/>
        <v>0</v>
      </c>
      <c r="EM457">
        <f t="shared" si="189"/>
        <v>434</v>
      </c>
      <c r="EN457">
        <f>MATCH(EM457,'Measure Summary'!$VY:$VY,0)</f>
        <v>438</v>
      </c>
      <c r="EO457" t="b">
        <f t="shared" si="188"/>
        <v>1</v>
      </c>
    </row>
    <row r="458" spans="1:145">
      <c r="A458" s="40" t="str">
        <f ca="1">IF($EO458,OFFSET('Measure Summary'!$A$1,'IRP Inputs'!$EN458-1,'IRP Inputs'!A$14-1),"")</f>
        <v>OR_Residential_LI - Single Family_Existing_Space Heating_Natural Gas_Furnace</v>
      </c>
      <c r="B458" t="str">
        <f ca="1">IF($EO458,OFFSET('Measure Summary'!$A$1,'IRP Inputs'!$EN458-1,'IRP Inputs'!B$14-1),"")</f>
        <v>Lost Opportunity</v>
      </c>
      <c r="C458" t="str">
        <f ca="1">IF($EO458,OFFSET('Measure Summary'!$A$1,'IRP Inputs'!$EN458-1,'IRP Inputs'!C$14-1),"")</f>
        <v>OR</v>
      </c>
      <c r="D458" t="str">
        <f ca="1">IF($EO458,OFFSET('Measure Summary'!$A$1,'IRP Inputs'!$EN458-1,'IRP Inputs'!D$14-1),"")</f>
        <v>Residential</v>
      </c>
      <c r="E458" t="str">
        <f ca="1">IF($EO458,OFFSET('Measure Summary'!$A$1,'IRP Inputs'!$EN458-1,'IRP Inputs'!E$14-1),"")</f>
        <v>LI - Mobile Home</v>
      </c>
      <c r="F458" t="str">
        <f ca="1">IF($EO458,OFFSET('Measure Summary'!$A$1,'IRP Inputs'!$EN458-1,'IRP Inputs'!F$14-1),"")</f>
        <v>New</v>
      </c>
      <c r="G458" t="str">
        <f ca="1">IF($EO458,OFFSET('Measure Summary'!$A$1,'IRP Inputs'!$EN458-1,'IRP Inputs'!G$14-1),"")</f>
        <v>Space Heating</v>
      </c>
      <c r="H458" t="str">
        <f ca="1">IF($EO458,OFFSET('Measure Summary'!$A$1,'IRP Inputs'!$EN458-1,'IRP Inputs'!H$14-1),"")</f>
        <v>ENERGY STAR Home Design</v>
      </c>
      <c r="I458" t="str">
        <f ca="1">IF($EO458,OFFSET('Measure Summary'!$A$1,'IRP Inputs'!$EN458-1,'IRP Inputs'!I$14-1),"")</f>
        <v>ORM387</v>
      </c>
      <c r="J458" s="1" t="str">
        <f ca="1">IF($EO458,OFFSET('Measure Summary'!$A$1,'IRP Inputs'!$EN458-1,'IRP Inputs'!J$14-1),"")</f>
        <v>ENERGY STAR Home Design</v>
      </c>
      <c r="K458" s="41">
        <f ca="1">IF($EO458,OFFSET('Measure Summary'!$A$1,'IRP Inputs'!$EN458-1,'IRP Inputs'!K$14-1),"")</f>
        <v>2117</v>
      </c>
      <c r="L458" s="1">
        <f ca="1">IF($EO458,OFFSET('Measure Summary'!$A$1,'IRP Inputs'!$EN458-1,'IRP Inputs'!L$14-1),"")</f>
        <v>25</v>
      </c>
      <c r="M458" s="42">
        <f ca="1">IF($EO458,OFFSET('Measure Summary'!$A$1,'IRP Inputs'!$EN458-1,'IRP Inputs'!M$14-1),"")</f>
        <v>0.39006816858928245</v>
      </c>
      <c r="N458" s="43">
        <f ca="1">IF($EO458,OFFSET('Measure Summary'!$A$1,'IRP Inputs'!$EN458-1,'IRP Inputs'!N$14-1),"")</f>
        <v>0.84201870095760112</v>
      </c>
      <c r="O458" s="43">
        <f ca="1">IF($EO458,OFFSET('Measure Summary'!$A$1,'IRP Inputs'!$EN458-1,'IRP Inputs'!O$14-1),"")</f>
        <v>1.3048047775801117</v>
      </c>
      <c r="P458" s="43">
        <f ca="1">IF($EO458,OFFSET('Measure Summary'!$A$1,'IRP Inputs'!$EN458-1,'IRP Inputs'!P$14-1),"")</f>
        <v>1.7205221715278711</v>
      </c>
      <c r="Q458" s="43">
        <f ca="1">IF($EO458,OFFSET('Measure Summary'!$A$1,'IRP Inputs'!$EN458-1,'IRP Inputs'!Q$14-1),"")</f>
        <v>2.1310028870570332</v>
      </c>
      <c r="R458" s="43">
        <f ca="1">IF($EO458,OFFSET('Measure Summary'!$A$1,'IRP Inputs'!$EN458-1,'IRP Inputs'!R$14-1),"")</f>
        <v>2.5748361128873345</v>
      </c>
      <c r="S458" s="43">
        <f ca="1">IF($EO458,OFFSET('Measure Summary'!$A$1,'IRP Inputs'!$EN458-1,'IRP Inputs'!S$14-1),"")</f>
        <v>3.0248116921665718</v>
      </c>
      <c r="T458" s="43">
        <f ca="1">IF($EO458,OFFSET('Measure Summary'!$A$1,'IRP Inputs'!$EN458-1,'IRP Inputs'!T$14-1),"")</f>
        <v>3.481046137475138</v>
      </c>
      <c r="U458" s="43">
        <f ca="1">IF($EO458,OFFSET('Measure Summary'!$A$1,'IRP Inputs'!$EN458-1,'IRP Inputs'!U$14-1),"")</f>
        <v>3.94365751124342</v>
      </c>
      <c r="V458" s="43">
        <f ca="1">IF($EO458,OFFSET('Measure Summary'!$A$1,'IRP Inputs'!$EN458-1,'IRP Inputs'!V$14-1),"")</f>
        <v>4.4127654468954978</v>
      </c>
      <c r="W458" s="43">
        <f ca="1">IF($EO458,OFFSET('Measure Summary'!$A$1,'IRP Inputs'!$EN458-1,'IRP Inputs'!W$14-1),"")</f>
        <v>4.8884911702597904</v>
      </c>
      <c r="X458" s="43">
        <f ca="1">IF($EO458,OFFSET('Measure Summary'!$A$1,'IRP Inputs'!$EN458-1,'IRP Inputs'!X$14-1),"")</f>
        <v>5.3709575212520475</v>
      </c>
      <c r="Y458" s="43">
        <f ca="1">IF($EO458,OFFSET('Measure Summary'!$A$1,'IRP Inputs'!$EN458-1,'IRP Inputs'!Y$14-1),"")</f>
        <v>5.8602889758322094</v>
      </c>
      <c r="Z458" s="43">
        <f ca="1">IF($EO458,OFFSET('Measure Summary'!$A$1,'IRP Inputs'!$EN458-1,'IRP Inputs'!Z$14-1),"")</f>
        <v>6.3566116682401157</v>
      </c>
      <c r="AA458" s="43">
        <f ca="1">IF($EO458,OFFSET('Measure Summary'!$A$1,'IRP Inputs'!$EN458-1,'IRP Inputs'!AA$14-1),"")</f>
        <v>6.8600534135123494</v>
      </c>
      <c r="AB458" s="43">
        <f ca="1">IF($EO458,OFFSET('Measure Summary'!$A$1,'IRP Inputs'!$EN458-1,'IRP Inputs'!AB$14-1),"")</f>
        <v>7.3707437302842802</v>
      </c>
      <c r="AC458" s="43">
        <f ca="1">IF($EO458,OFFSET('Measure Summary'!$A$1,'IRP Inputs'!$EN458-1,'IRP Inputs'!AC$14-1),"")</f>
        <v>7.8888138638814684</v>
      </c>
      <c r="AD458" s="43">
        <f ca="1">IF($EO458,OFFSET('Measure Summary'!$A$1,'IRP Inputs'!$EN458-1,'IRP Inputs'!AD$14-1),"")</f>
        <v>8.4143968097020405</v>
      </c>
      <c r="AE458" s="43">
        <f ca="1">IF($EO458,OFFSET('Measure Summary'!$A$1,'IRP Inputs'!$EN458-1,'IRP Inputs'!AE$14-1),"")</f>
        <v>8.9476273368964474</v>
      </c>
      <c r="AF458" s="43">
        <f ca="1">IF($EO458,OFFSET('Measure Summary'!$A$1,'IRP Inputs'!$EN458-1,'IRP Inputs'!AF$14-1),"")</f>
        <v>9.4886420123456805</v>
      </c>
      <c r="AG458" s="43">
        <f ca="1">IF($EO458,OFFSET('Measure Summary'!$A$1,'IRP Inputs'!$EN458-1,'IRP Inputs'!AG$14-1),"")</f>
        <v>9.5595992618510515</v>
      </c>
      <c r="AH458" s="43">
        <f ca="1">IF($EO458,OFFSET('Measure Summary'!$A$1,'IRP Inputs'!$EN458-1,'IRP Inputs'!AH$14-1),"")</f>
        <v>9.6314356456234975</v>
      </c>
      <c r="AI458" s="43">
        <f ca="1">IF($EO458,OFFSET('Measure Summary'!$A$1,'IRP Inputs'!$EN458-1,'IRP Inputs'!AI$14-1),"")</f>
        <v>9.7041600652786464</v>
      </c>
      <c r="AJ458" s="43">
        <f ca="1">IF($EO458,OFFSET('Measure Summary'!$A$1,'IRP Inputs'!$EN458-1,'IRP Inputs'!AJ$14-1),"")</f>
        <v>9.7777815194265383</v>
      </c>
      <c r="AK458" s="44">
        <f ca="1">IF($EO458,OFFSET('Measure Summary'!$A$1,'IRP Inputs'!$EN458-1,'IRP Inputs'!AK$14-1),"")</f>
        <v>9.8523091047005398</v>
      </c>
      <c r="AL458" s="42">
        <f ca="1">IF($EO458,OFFSET('Measure Summary'!$A$1,'IRP Inputs'!$EN458-1,'IRP Inputs'!AL$14-1)*100,"")</f>
        <v>4.2768422890534499</v>
      </c>
      <c r="AM458" s="43">
        <f ca="1">IF($EO458,OFFSET('Measure Summary'!$A$1,'IRP Inputs'!$EN458-1,'IRP Inputs'!AM$14-1)*100,"")</f>
        <v>15.572234987698847</v>
      </c>
      <c r="AN458" s="43">
        <f ca="1">IF($EO458,OFFSET('Measure Summary'!$A$1,'IRP Inputs'!$EN458-1,'IRP Inputs'!AN$14-1)*100,"")</f>
        <v>34.328177174678579</v>
      </c>
      <c r="AO458" s="43">
        <f ca="1">IF($EO458,OFFSET('Measure Summary'!$A$1,'IRP Inputs'!$EN458-1,'IRP Inputs'!AO$14-1)*100,"")</f>
        <v>59.91990277012291</v>
      </c>
      <c r="AP458" s="43">
        <f ca="1">IF($EO458,OFFSET('Measure Summary'!$A$1,'IRP Inputs'!$EN458-1,'IRP Inputs'!AP$14-1)*100,"")</f>
        <v>92.272956455365332</v>
      </c>
      <c r="AQ458" s="43">
        <f ca="1">IF($EO458,OFFSET('Measure Summary'!$A$1,'IRP Inputs'!$EN458-1,'IRP Inputs'!AQ$14-1)*100,"")</f>
        <v>131.91425360576483</v>
      </c>
      <c r="AR458" s="43">
        <f ca="1">IF($EO458,OFFSET('Measure Summary'!$A$1,'IRP Inputs'!$EN458-1,'IRP Inputs'!AR$14-1)*100,"")</f>
        <v>178.98121775659922</v>
      </c>
      <c r="AS458" s="43">
        <f ca="1">IF($EO458,OFFSET('Measure Summary'!$A$1,'IRP Inputs'!$EN458-1,'IRP Inputs'!AS$14-1)*100,"")</f>
        <v>233.62608177754728</v>
      </c>
      <c r="AT458" s="43">
        <f ca="1">IF($EO458,OFFSET('Measure Summary'!$A$1,'IRP Inputs'!$EN458-1,'IRP Inputs'!AT$14-1)*100,"")</f>
        <v>296.02499505152736</v>
      </c>
      <c r="AU458" s="43">
        <f ca="1">IF($EO458,OFFSET('Measure Summary'!$A$1,'IRP Inputs'!$EN458-1,'IRP Inputs'!AU$14-1)*100,"")</f>
        <v>366.38078168987886</v>
      </c>
      <c r="AV458" s="43">
        <f ca="1">IF($EO458,OFFSET('Measure Summary'!$A$1,'IRP Inputs'!$EN458-1,'IRP Inputs'!AV$14-1)*100,"")</f>
        <v>445.58659934569926</v>
      </c>
      <c r="AW458" s="43">
        <f ca="1">IF($EO458,OFFSET('Measure Summary'!$A$1,'IRP Inputs'!$EN458-1,'IRP Inputs'!AW$14-1)*100,"")</f>
        <v>533.8388640415028</v>
      </c>
      <c r="AX458" s="43">
        <f ca="1">IF($EO458,OFFSET('Measure Summary'!$A$1,'IRP Inputs'!$EN458-1,'IRP Inputs'!AX$14-1)*100,"")</f>
        <v>630.8581862517284</v>
      </c>
      <c r="AY458" s="43">
        <f ca="1">IF($EO458,OFFSET('Measure Summary'!$A$1,'IRP Inputs'!$EN458-1,'IRP Inputs'!AY$14-1)*100,"")</f>
        <v>736.82037679187863</v>
      </c>
      <c r="AZ458" s="43">
        <f ca="1">IF($EO458,OFFSET('Measure Summary'!$A$1,'IRP Inputs'!$EN458-1,'IRP Inputs'!AZ$14-1)*100,"")</f>
        <v>851.87614543788732</v>
      </c>
      <c r="BA458" s="43">
        <f ca="1">IF($EO458,OFFSET('Measure Summary'!$A$1,'IRP Inputs'!$EN458-1,'IRP Inputs'!BA$14-1)*100,"")</f>
        <v>976.18211917062774</v>
      </c>
      <c r="BB458" s="43">
        <f ca="1">IF($EO458,OFFSET('Measure Summary'!$A$1,'IRP Inputs'!$EN458-1,'IRP Inputs'!BB$14-1)*100,"")</f>
        <v>1109.9052161736122</v>
      </c>
      <c r="BC458" s="43">
        <f ca="1">IF($EO458,OFFSET('Measure Summary'!$A$1,'IRP Inputs'!$EN458-1,'IRP Inputs'!BC$14-1)*100,"")</f>
        <v>1253.2244552527466</v>
      </c>
      <c r="BD458" s="43">
        <f ca="1">IF($EO458,OFFSET('Measure Summary'!$A$1,'IRP Inputs'!$EN458-1,'IRP Inputs'!BD$14-1)*100,"")</f>
        <v>1406.3270225986707</v>
      </c>
      <c r="BE458" s="43">
        <f ca="1">IF($EO458,OFFSET('Measure Summary'!$A$1,'IRP Inputs'!$EN458-1,'IRP Inputs'!BE$14-1)*100,"")</f>
        <v>1569.4076613193483</v>
      </c>
      <c r="BF458" s="43">
        <f ca="1">IF($EO458,OFFSET('Measure Summary'!$A$1,'IRP Inputs'!$EN458-1,'IRP Inputs'!BF$14-1)*100,"")</f>
        <v>1734.7570619325154</v>
      </c>
      <c r="BG458" s="43">
        <f ca="1">IF($EO458,OFFSET('Measure Summary'!$A$1,'IRP Inputs'!$EN458-1,'IRP Inputs'!BG$14-1)*100,"")</f>
        <v>1902.3579790407382</v>
      </c>
      <c r="BH458" s="43">
        <f ca="1">IF($EO458,OFFSET('Measure Summary'!$A$1,'IRP Inputs'!$EN458-1,'IRP Inputs'!BH$14-1)*100,"")</f>
        <v>2072.2018356649537</v>
      </c>
      <c r="BI458" s="43">
        <f ca="1">IF($EO458,OFFSET('Measure Summary'!$A$1,'IRP Inputs'!$EN458-1,'IRP Inputs'!BI$14-1)*100,"")</f>
        <v>2244.2869934371752</v>
      </c>
      <c r="BJ458" s="44">
        <f ca="1">IF($EO458,OFFSET('Measure Summary'!$A$1,'IRP Inputs'!$EN458-1,'IRP Inputs'!BJ$14-1)*100,"")</f>
        <v>2418.6174597360341</v>
      </c>
      <c r="BK458" s="42">
        <f ca="1">IF($EO458,OFFSET('Measure Summary'!$A$1,'IRP Inputs'!$EN458-1,'IRP Inputs'!BK$14-1)*100,"")</f>
        <v>4.2768422890534499</v>
      </c>
      <c r="BL458" s="43">
        <f ca="1">IF($EO458,OFFSET('Measure Summary'!$A$1,'IRP Inputs'!$EN458-1,'IRP Inputs'!BL$14-1)*100,"")</f>
        <v>10.642198532779462</v>
      </c>
      <c r="BM458" s="43">
        <f ca="1">IF($EO458,OFFSET('Measure Summary'!$A$1,'IRP Inputs'!$EN458-1,'IRP Inputs'!BM$14-1)*100,"")</f>
        <v>17.656083039203963</v>
      </c>
      <c r="BN458" s="43">
        <f ca="1">IF($EO458,OFFSET('Measure Summary'!$A$1,'IRP Inputs'!$EN458-1,'IRP Inputs'!BN$14-1)*100,"")</f>
        <v>24.215057690671767</v>
      </c>
      <c r="BO458" s="43">
        <f ca="1">IF($EO458,OFFSET('Measure Summary'!$A$1,'IRP Inputs'!$EN458-1,'IRP Inputs'!BO$14-1)*100,"")</f>
        <v>30.779760566943072</v>
      </c>
      <c r="BP458" s="43">
        <f ca="1">IF($EO458,OFFSET('Measure Summary'!$A$1,'IRP Inputs'!$EN458-1,'IRP Inputs'!BP$14-1)*100,"")</f>
        <v>37.894455379401307</v>
      </c>
      <c r="BQ458" s="43">
        <f ca="1">IF($EO458,OFFSET('Measure Summary'!$A$1,'IRP Inputs'!$EN458-1,'IRP Inputs'!BQ$14-1)*100,"")</f>
        <v>45.160290859478231</v>
      </c>
      <c r="BR458" s="43">
        <f ca="1">IF($EO458,OFFSET('Measure Summary'!$A$1,'IRP Inputs'!$EN458-1,'IRP Inputs'!BR$14-1)*100,"")</f>
        <v>52.573363012156172</v>
      </c>
      <c r="BS458" s="43">
        <f ca="1">IF($EO458,OFFSET('Measure Summary'!$A$1,'IRP Inputs'!$EN458-1,'IRP Inputs'!BS$14-1)*100,"")</f>
        <v>60.136771101363671</v>
      </c>
      <c r="BT458" s="43">
        <f ca="1">IF($EO458,OFFSET('Measure Summary'!$A$1,'IRP Inputs'!$EN458-1,'IRP Inputs'!BT$14-1)*100,"")</f>
        <v>67.857974581301121</v>
      </c>
      <c r="BU458" s="43">
        <f ca="1">IF($EO458,OFFSET('Measure Summary'!$A$1,'IRP Inputs'!$EN458-1,'IRP Inputs'!BU$14-1)*100,"")</f>
        <v>75.860008251426081</v>
      </c>
      <c r="BV458" s="43">
        <f ca="1">IF($EO458,OFFSET('Measure Summary'!$A$1,'IRP Inputs'!$EN458-1,'IRP Inputs'!BV$14-1)*100,"")</f>
        <v>84.119916416612284</v>
      </c>
      <c r="BW458" s="43">
        <f ca="1">IF($EO458,OFFSET('Measure Summary'!$A$1,'IRP Inputs'!$EN458-1,'IRP Inputs'!BW$14-1)*100,"")</f>
        <v>92.551913063021516</v>
      </c>
      <c r="BX458" s="43">
        <f ca="1">IF($EO458,OFFSET('Measure Summary'!$A$1,'IRP Inputs'!$EN458-1,'IRP Inputs'!BX$14-1)*100,"")</f>
        <v>101.15530313060874</v>
      </c>
      <c r="BY458" s="43">
        <f ca="1">IF($EO458,OFFSET('Measure Summary'!$A$1,'IRP Inputs'!$EN458-1,'IRP Inputs'!BY$14-1)*100,"")</f>
        <v>109.92669304452309</v>
      </c>
      <c r="BZ458" s="43">
        <f ca="1">IF($EO458,OFFSET('Measure Summary'!$A$1,'IRP Inputs'!$EN458-1,'IRP Inputs'!BZ$14-1)*100,"")</f>
        <v>118.86452448988922</v>
      </c>
      <c r="CA458" s="43">
        <f ca="1">IF($EO458,OFFSET('Measure Summary'!$A$1,'IRP Inputs'!$EN458-1,'IRP Inputs'!CA$14-1)*100,"")</f>
        <v>127.96908035052554</v>
      </c>
      <c r="CB458" s="43">
        <f ca="1">IF($EO458,OFFSET('Measure Summary'!$A$1,'IRP Inputs'!$EN458-1,'IRP Inputs'!CB$14-1)*100,"")</f>
        <v>137.2422152447927</v>
      </c>
      <c r="CC458" s="43">
        <f ca="1">IF($EO458,OFFSET('Measure Summary'!$A$1,'IRP Inputs'!$EN458-1,'IRP Inputs'!CC$14-1)*100,"")</f>
        <v>146.68657093199243</v>
      </c>
      <c r="CD458" s="43">
        <f ca="1">IF($EO458,OFFSET('Measure Summary'!$A$1,'IRP Inputs'!$EN458-1,'IRP Inputs'!CD$14-1)*100,"")</f>
        <v>156.30534095919873</v>
      </c>
      <c r="CE458" s="43">
        <f ca="1">IF($EO458,OFFSET('Measure Summary'!$A$1,'IRP Inputs'!$EN458-1,'IRP Inputs'!CE$14-1)*100,"")</f>
        <v>158.19234961173001</v>
      </c>
      <c r="CF458" s="43">
        <f ca="1">IF($EO458,OFFSET('Measure Summary'!$A$1,'IRP Inputs'!$EN458-1,'IRP Inputs'!CF$14-1)*100,"")</f>
        <v>160.07275043736411</v>
      </c>
      <c r="CG458" s="43">
        <f ca="1">IF($EO458,OFFSET('Measure Summary'!$A$1,'IRP Inputs'!$EN458-1,'IRP Inputs'!CG$14-1)*100,"")</f>
        <v>161.95060519477093</v>
      </c>
      <c r="CH458" s="43">
        <f ca="1">IF($EO458,OFFSET('Measure Summary'!$A$1,'IRP Inputs'!$EN458-1,'IRP Inputs'!CH$14-1)*100,"")</f>
        <v>163.82937406772459</v>
      </c>
      <c r="CI458" s="44">
        <f ca="1">IF($EO458,OFFSET('Measure Summary'!$A$1,'IRP Inputs'!$EN458-1,'IRP Inputs'!CI$14-1)*100,"")</f>
        <v>165.71203127037987</v>
      </c>
      <c r="CJ458" s="45">
        <f ca="1">IF($EO458,OFFSET('Measure Summary'!$A$1,'IRP Inputs'!$EN458-1,IF($C458="WA",CJ$17,CJ$16)-1)/100,"")</f>
        <v>5.2826105828564378</v>
      </c>
      <c r="CK458" s="46">
        <f ca="1">IF($EO458,OFFSET('Measure Summary'!$A$1,'IRP Inputs'!$EN458-1,IF($C458="WA",CK$17,CK$16)-1)/100,"")</f>
        <v>4.6795163517537182</v>
      </c>
      <c r="CL458" s="46">
        <f ca="1">IF($EO458,OFFSET('Measure Summary'!$A$1,'IRP Inputs'!$EN458-1,IF($C458="WA",CL$17,CL$16)-1)/100,"")</f>
        <v>4.4096414979378444</v>
      </c>
      <c r="CM458" s="46">
        <f ca="1">IF($EO458,OFFSET('Measure Summary'!$A$1,'IRP Inputs'!$EN458-1,IF($C458="WA",CM$17,CM$16)-1)/100,"")</f>
        <v>4.2590444571345198</v>
      </c>
      <c r="CN458" s="46">
        <f ca="1">IF($EO458,OFFSET('Measure Summary'!$A$1,'IRP Inputs'!$EN458-1,IF($C458="WA",CN$17,CN$16)-1)/100,"")</f>
        <v>4.1611614912971779</v>
      </c>
      <c r="CO458" s="46">
        <f ca="1">IF($EO458,OFFSET('Measure Summary'!$A$1,'IRP Inputs'!$EN458-1,IF($C458="WA",CO$17,CO$16)-1)/100,"")</f>
        <v>4.0904075078841515</v>
      </c>
      <c r="CP458" s="46">
        <f ca="1">IF($EO458,OFFSET('Measure Summary'!$A$1,'IRP Inputs'!$EN458-1,IF($C458="WA",CP$17,CP$16)-1)/100,"")</f>
        <v>4.0360677415115145</v>
      </c>
      <c r="CQ458" s="46">
        <f ca="1">IF($EO458,OFFSET('Measure Summary'!$A$1,'IRP Inputs'!$EN458-1,IF($C458="WA",CQ$17,CQ$16)-1)/100,"")</f>
        <v>3.9924161368964763</v>
      </c>
      <c r="CR458" s="46">
        <f ca="1">IF($EO458,OFFSET('Measure Summary'!$A$1,'IRP Inputs'!$EN458-1,IF($C458="WA",CR$17,CR$16)-1)/100,"")</f>
        <v>3.9561146780039889</v>
      </c>
      <c r="CS458" s="46">
        <f ca="1">IF($EO458,OFFSET('Measure Summary'!$A$1,'IRP Inputs'!$EN458-1,IF($C458="WA",CS$17,CS$16)-1)/100,"")</f>
        <v>3.9250856853080389</v>
      </c>
      <c r="CT458" s="46">
        <f ca="1">IF($EO458,OFFSET('Measure Summary'!$A$1,'IRP Inputs'!$EN458-1,IF($C458="WA",CT$17,CT$16)-1)/100,"")</f>
        <v>3.8927730118764585</v>
      </c>
      <c r="CU458" s="46">
        <f ca="1">IF($EO458,OFFSET('Measure Summary'!$A$1,'IRP Inputs'!$EN458-1,IF($C458="WA",CU$17,CU$16)-1)/100,"")</f>
        <v>3.8611559696463162</v>
      </c>
      <c r="CV458" s="46">
        <f ca="1">IF($EO458,OFFSET('Measure Summary'!$A$1,'IRP Inputs'!$EN458-1,IF($C458="WA",CV$17,CV$16)-1)/100,"")</f>
        <v>3.833501199109481</v>
      </c>
      <c r="CW458" s="46">
        <f ca="1">IF($EO458,OFFSET('Measure Summary'!$A$1,'IRP Inputs'!$EN458-1,IF($C458="WA",CW$17,CW$16)-1)/100,"")</f>
        <v>3.8089553962400187</v>
      </c>
      <c r="CX458" s="46">
        <f ca="1">IF($EO458,OFFSET('Measure Summary'!$A$1,'IRP Inputs'!$EN458-1,IF($C458="WA",CX$17,CX$16)-1)/100,"")</f>
        <v>3.7868900815399877</v>
      </c>
      <c r="CY458" s="46">
        <f ca="1">IF($EO458,OFFSET('Measure Summary'!$A$1,'IRP Inputs'!$EN458-1,IF($C458="WA",CY$17,CY$16)-1)/100,"")</f>
        <v>3.766830190240964</v>
      </c>
      <c r="CZ458" s="46">
        <f ca="1">IF($EO458,OFFSET('Measure Summary'!$A$1,'IRP Inputs'!$EN458-1,IF($C458="WA",CZ$17,CZ$16)-1)/100,"")</f>
        <v>3.7484128119796751</v>
      </c>
      <c r="DA458" s="46">
        <f ca="1">IF($EO458,OFFSET('Measure Summary'!$A$1,'IRP Inputs'!$EN458-1,IF($C458="WA",DA$17,DA$16)-1)/100,"")</f>
        <v>3.7313301579140337</v>
      </c>
      <c r="DB458" s="46">
        <f ca="1">IF($EO458,OFFSET('Measure Summary'!$A$1,'IRP Inputs'!$EN458-1,IF($C458="WA",DB$17,DB$16)-1)/100,"")</f>
        <v>3.7154053400609883</v>
      </c>
      <c r="DC458" s="46">
        <f ca="1">IF($EO458,OFFSET('Measure Summary'!$A$1,'IRP Inputs'!$EN458-1,IF($C458="WA",DC$17,DC$16)-1)/100,"")</f>
        <v>3.700448367383474</v>
      </c>
      <c r="DD458" s="46">
        <f ca="1">IF($EO458,OFFSET('Measure Summary'!$A$1,'IRP Inputs'!$EN458-1,IF($C458="WA",DD$17,DD$16)-1)/100,"")</f>
        <v>3.686311931769199</v>
      </c>
      <c r="DE458" s="46">
        <f ca="1">IF($EO458,OFFSET('Measure Summary'!$A$1,'IRP Inputs'!$EN458-1,IF($C458="WA",DE$17,DE$16)-1)/100,"")</f>
        <v>3.6728772415484703</v>
      </c>
      <c r="DF458" s="46">
        <f ca="1">IF($EO458,OFFSET('Measure Summary'!$A$1,'IRP Inputs'!$EN458-1,IF($C458="WA",DF$17,DF$16)-1)/100,"")</f>
        <v>3.6600438084492692</v>
      </c>
      <c r="DG458" s="46">
        <f ca="1">IF($EO458,OFFSET('Measure Summary'!$A$1,'IRP Inputs'!$EN458-1,IF($C458="WA",DG$17,DG$16)-1)/100,"")</f>
        <v>3.6477323258392782</v>
      </c>
      <c r="DH458" s="47">
        <f ca="1">IF($EO458,OFFSET('Measure Summary'!$A$1,'IRP Inputs'!$EN458-1,IF($C458="WA",DH$17,DH$16)-1)/100,"")</f>
        <v>3.6358758808191696</v>
      </c>
      <c r="DJ458" s="48">
        <f ca="1">IF($EO458,OFFSET('Measure Summary'!$A$1,'IRP Inputs'!$EN458-1,'IRP Inputs'!DJ$14-1),"")*K458</f>
        <v>0</v>
      </c>
      <c r="DK458" s="49">
        <f t="shared" ca="1" si="187"/>
        <v>0</v>
      </c>
      <c r="DL458" s="48">
        <f t="shared" ca="1" si="200"/>
        <v>0</v>
      </c>
      <c r="DM458" s="50">
        <f t="shared" ca="1" si="200"/>
        <v>0</v>
      </c>
      <c r="DN458" s="50">
        <f t="shared" ca="1" si="200"/>
        <v>0</v>
      </c>
      <c r="DO458" s="50">
        <f t="shared" ca="1" si="200"/>
        <v>0</v>
      </c>
      <c r="DP458" s="50">
        <f t="shared" ca="1" si="200"/>
        <v>0</v>
      </c>
      <c r="DQ458" s="50">
        <f t="shared" ca="1" si="200"/>
        <v>0</v>
      </c>
      <c r="DR458" s="50">
        <f t="shared" ca="1" si="200"/>
        <v>0</v>
      </c>
      <c r="DS458" s="50">
        <f t="shared" ca="1" si="200"/>
        <v>0</v>
      </c>
      <c r="DT458" s="50">
        <f t="shared" ca="1" si="200"/>
        <v>0</v>
      </c>
      <c r="DU458" s="50">
        <f t="shared" ca="1" si="200"/>
        <v>0</v>
      </c>
      <c r="DV458" s="50">
        <f t="shared" ca="1" si="201"/>
        <v>0</v>
      </c>
      <c r="DW458" s="50">
        <f t="shared" ca="1" si="201"/>
        <v>0</v>
      </c>
      <c r="DX458" s="50">
        <f t="shared" ca="1" si="201"/>
        <v>0</v>
      </c>
      <c r="DY458" s="50">
        <f t="shared" ca="1" si="201"/>
        <v>0</v>
      </c>
      <c r="DZ458" s="50">
        <f t="shared" ca="1" si="201"/>
        <v>0</v>
      </c>
      <c r="EA458" s="50">
        <f t="shared" ca="1" si="201"/>
        <v>0</v>
      </c>
      <c r="EB458" s="50">
        <f t="shared" ca="1" si="201"/>
        <v>0</v>
      </c>
      <c r="EC458" s="50">
        <f t="shared" ca="1" si="201"/>
        <v>0</v>
      </c>
      <c r="ED458" s="50">
        <f t="shared" ca="1" si="201"/>
        <v>0</v>
      </c>
      <c r="EE458" s="50">
        <f t="shared" ca="1" si="201"/>
        <v>0</v>
      </c>
      <c r="EF458" s="50">
        <f t="shared" ca="1" si="202"/>
        <v>0</v>
      </c>
      <c r="EG458" s="50">
        <f t="shared" ca="1" si="202"/>
        <v>0</v>
      </c>
      <c r="EH458" s="50">
        <f t="shared" ca="1" si="202"/>
        <v>0</v>
      </c>
      <c r="EI458" s="50">
        <f t="shared" ca="1" si="202"/>
        <v>0</v>
      </c>
      <c r="EJ458" s="49">
        <f t="shared" ca="1" si="202"/>
        <v>0</v>
      </c>
      <c r="EM458">
        <f t="shared" si="189"/>
        <v>435</v>
      </c>
      <c r="EN458">
        <f>MATCH(EM458,'Measure Summary'!$VY:$VY,0)</f>
        <v>439</v>
      </c>
      <c r="EO458" t="b">
        <f t="shared" si="188"/>
        <v>1</v>
      </c>
    </row>
    <row r="459" spans="1:145">
      <c r="A459" s="40" t="str">
        <f ca="1">IF($EO459,OFFSET('Measure Summary'!$A$1,'IRP Inputs'!$EN459-1,'IRP Inputs'!A$14-1),"")</f>
        <v>OR_Residential_LI - Single Family_Existing_Space Heating_Natural Gas_Furnace</v>
      </c>
      <c r="B459" t="str">
        <f ca="1">IF($EO459,OFFSET('Measure Summary'!$A$1,'IRP Inputs'!$EN459-1,'IRP Inputs'!B$14-1),"")</f>
        <v>Lost Opportunity</v>
      </c>
      <c r="C459" t="str">
        <f ca="1">IF($EO459,OFFSET('Measure Summary'!$A$1,'IRP Inputs'!$EN459-1,'IRP Inputs'!C$14-1),"")</f>
        <v>OR</v>
      </c>
      <c r="D459" t="str">
        <f ca="1">IF($EO459,OFFSET('Measure Summary'!$A$1,'IRP Inputs'!$EN459-1,'IRP Inputs'!D$14-1),"")</f>
        <v>Residential</v>
      </c>
      <c r="E459" t="str">
        <f ca="1">IF($EO459,OFFSET('Measure Summary'!$A$1,'IRP Inputs'!$EN459-1,'IRP Inputs'!E$14-1),"")</f>
        <v>LI - Mobile Home</v>
      </c>
      <c r="F459" t="str">
        <f ca="1">IF($EO459,OFFSET('Measure Summary'!$A$1,'IRP Inputs'!$EN459-1,'IRP Inputs'!F$14-1),"")</f>
        <v>New</v>
      </c>
      <c r="G459" t="str">
        <f ca="1">IF($EO459,OFFSET('Measure Summary'!$A$1,'IRP Inputs'!$EN459-1,'IRP Inputs'!G$14-1),"")</f>
        <v>Water Heating</v>
      </c>
      <c r="H459" t="str">
        <f ca="1">IF($EO459,OFFSET('Measure Summary'!$A$1,'IRP Inputs'!$EN459-1,'IRP Inputs'!H$14-1),"")</f>
        <v>ENERGY STAR Home Design</v>
      </c>
      <c r="I459" t="str">
        <f ca="1">IF($EO459,OFFSET('Measure Summary'!$A$1,'IRP Inputs'!$EN459-1,'IRP Inputs'!I$14-1),"")</f>
        <v>ORM388</v>
      </c>
      <c r="J459" s="1" t="str">
        <f ca="1">IF($EO459,OFFSET('Measure Summary'!$A$1,'IRP Inputs'!$EN459-1,'IRP Inputs'!J$14-1),"")</f>
        <v>ENERGY STAR Home Design</v>
      </c>
      <c r="K459" s="41">
        <f ca="1">IF($EO459,OFFSET('Measure Summary'!$A$1,'IRP Inputs'!$EN459-1,'IRP Inputs'!K$14-1),"")</f>
        <v>2117</v>
      </c>
      <c r="L459" s="1">
        <f ca="1">IF($EO459,OFFSET('Measure Summary'!$A$1,'IRP Inputs'!$EN459-1,'IRP Inputs'!L$14-1),"")</f>
        <v>25</v>
      </c>
      <c r="M459" s="42">
        <f ca="1">IF($EO459,OFFSET('Measure Summary'!$A$1,'IRP Inputs'!$EN459-1,'IRP Inputs'!M$14-1),"")</f>
        <v>0.39006816858928245</v>
      </c>
      <c r="N459" s="43">
        <f ca="1">IF($EO459,OFFSET('Measure Summary'!$A$1,'IRP Inputs'!$EN459-1,'IRP Inputs'!N$14-1),"")</f>
        <v>0.84201870095760112</v>
      </c>
      <c r="O459" s="43">
        <f ca="1">IF($EO459,OFFSET('Measure Summary'!$A$1,'IRP Inputs'!$EN459-1,'IRP Inputs'!O$14-1),"")</f>
        <v>1.3048047775801117</v>
      </c>
      <c r="P459" s="43">
        <f ca="1">IF($EO459,OFFSET('Measure Summary'!$A$1,'IRP Inputs'!$EN459-1,'IRP Inputs'!P$14-1),"")</f>
        <v>1.7205221715278711</v>
      </c>
      <c r="Q459" s="43">
        <f ca="1">IF($EO459,OFFSET('Measure Summary'!$A$1,'IRP Inputs'!$EN459-1,'IRP Inputs'!Q$14-1),"")</f>
        <v>2.1310028870570332</v>
      </c>
      <c r="R459" s="43">
        <f ca="1">IF($EO459,OFFSET('Measure Summary'!$A$1,'IRP Inputs'!$EN459-1,'IRP Inputs'!R$14-1),"")</f>
        <v>2.5748361128873345</v>
      </c>
      <c r="S459" s="43">
        <f ca="1">IF($EO459,OFFSET('Measure Summary'!$A$1,'IRP Inputs'!$EN459-1,'IRP Inputs'!S$14-1),"")</f>
        <v>3.0248116921665718</v>
      </c>
      <c r="T459" s="43">
        <f ca="1">IF($EO459,OFFSET('Measure Summary'!$A$1,'IRP Inputs'!$EN459-1,'IRP Inputs'!T$14-1),"")</f>
        <v>3.481046137475138</v>
      </c>
      <c r="U459" s="43">
        <f ca="1">IF($EO459,OFFSET('Measure Summary'!$A$1,'IRP Inputs'!$EN459-1,'IRP Inputs'!U$14-1),"")</f>
        <v>3.94365751124342</v>
      </c>
      <c r="V459" s="43">
        <f ca="1">IF($EO459,OFFSET('Measure Summary'!$A$1,'IRP Inputs'!$EN459-1,'IRP Inputs'!V$14-1),"")</f>
        <v>4.4127654468954978</v>
      </c>
      <c r="W459" s="43">
        <f ca="1">IF($EO459,OFFSET('Measure Summary'!$A$1,'IRP Inputs'!$EN459-1,'IRP Inputs'!W$14-1),"")</f>
        <v>4.8884911702597904</v>
      </c>
      <c r="X459" s="43">
        <f ca="1">IF($EO459,OFFSET('Measure Summary'!$A$1,'IRP Inputs'!$EN459-1,'IRP Inputs'!X$14-1),"")</f>
        <v>5.3709575212520475</v>
      </c>
      <c r="Y459" s="43">
        <f ca="1">IF($EO459,OFFSET('Measure Summary'!$A$1,'IRP Inputs'!$EN459-1,'IRP Inputs'!Y$14-1),"")</f>
        <v>5.8602889758322094</v>
      </c>
      <c r="Z459" s="43">
        <f ca="1">IF($EO459,OFFSET('Measure Summary'!$A$1,'IRP Inputs'!$EN459-1,'IRP Inputs'!Z$14-1),"")</f>
        <v>6.3566116682401157</v>
      </c>
      <c r="AA459" s="43">
        <f ca="1">IF($EO459,OFFSET('Measure Summary'!$A$1,'IRP Inputs'!$EN459-1,'IRP Inputs'!AA$14-1),"")</f>
        <v>6.8600534135123494</v>
      </c>
      <c r="AB459" s="43">
        <f ca="1">IF($EO459,OFFSET('Measure Summary'!$A$1,'IRP Inputs'!$EN459-1,'IRP Inputs'!AB$14-1),"")</f>
        <v>7.3707437302842802</v>
      </c>
      <c r="AC459" s="43">
        <f ca="1">IF($EO459,OFFSET('Measure Summary'!$A$1,'IRP Inputs'!$EN459-1,'IRP Inputs'!AC$14-1),"")</f>
        <v>7.8888138638814684</v>
      </c>
      <c r="AD459" s="43">
        <f ca="1">IF($EO459,OFFSET('Measure Summary'!$A$1,'IRP Inputs'!$EN459-1,'IRP Inputs'!AD$14-1),"")</f>
        <v>8.4143968097020405</v>
      </c>
      <c r="AE459" s="43">
        <f ca="1">IF($EO459,OFFSET('Measure Summary'!$A$1,'IRP Inputs'!$EN459-1,'IRP Inputs'!AE$14-1),"")</f>
        <v>8.9476273368964474</v>
      </c>
      <c r="AF459" s="43">
        <f ca="1">IF($EO459,OFFSET('Measure Summary'!$A$1,'IRP Inputs'!$EN459-1,'IRP Inputs'!AF$14-1),"")</f>
        <v>9.4886420123456805</v>
      </c>
      <c r="AG459" s="43">
        <f ca="1">IF($EO459,OFFSET('Measure Summary'!$A$1,'IRP Inputs'!$EN459-1,'IRP Inputs'!AG$14-1),"")</f>
        <v>9.5595992618510515</v>
      </c>
      <c r="AH459" s="43">
        <f ca="1">IF($EO459,OFFSET('Measure Summary'!$A$1,'IRP Inputs'!$EN459-1,'IRP Inputs'!AH$14-1),"")</f>
        <v>9.6314356456234975</v>
      </c>
      <c r="AI459" s="43">
        <f ca="1">IF($EO459,OFFSET('Measure Summary'!$A$1,'IRP Inputs'!$EN459-1,'IRP Inputs'!AI$14-1),"")</f>
        <v>9.7041600652786464</v>
      </c>
      <c r="AJ459" s="43">
        <f ca="1">IF($EO459,OFFSET('Measure Summary'!$A$1,'IRP Inputs'!$EN459-1,'IRP Inputs'!AJ$14-1),"")</f>
        <v>9.7777815194265383</v>
      </c>
      <c r="AK459" s="44">
        <f ca="1">IF($EO459,OFFSET('Measure Summary'!$A$1,'IRP Inputs'!$EN459-1,'IRP Inputs'!AK$14-1),"")</f>
        <v>9.8523091047005398</v>
      </c>
      <c r="AL459" s="42">
        <f ca="1">IF($EO459,OFFSET('Measure Summary'!$A$1,'IRP Inputs'!$EN459-1,'IRP Inputs'!AL$14-1)*100,"")</f>
        <v>0.78322137662872704</v>
      </c>
      <c r="AM459" s="43">
        <f ca="1">IF($EO459,OFFSET('Measure Summary'!$A$1,'IRP Inputs'!$EN459-1,'IRP Inputs'!AM$14-1)*100,"")</f>
        <v>2.4747881881657952</v>
      </c>
      <c r="AN459" s="43">
        <f ca="1">IF($EO459,OFFSET('Measure Summary'!$A$1,'IRP Inputs'!$EN459-1,'IRP Inputs'!AN$14-1)*100,"")</f>
        <v>5.0953061935094901</v>
      </c>
      <c r="AO459" s="43">
        <f ca="1">IF($EO459,OFFSET('Measure Summary'!$A$1,'IRP Inputs'!$EN459-1,'IRP Inputs'!AO$14-1)*100,"")</f>
        <v>8.5455012385757865</v>
      </c>
      <c r="AP459" s="43">
        <f ca="1">IF($EO459,OFFSET('Measure Summary'!$A$1,'IRP Inputs'!$EN459-1,'IRP Inputs'!AP$14-1)*100,"")</f>
        <v>12.804073157449031</v>
      </c>
      <c r="AQ459" s="43">
        <f ca="1">IF($EO459,OFFSET('Measure Summary'!$A$1,'IRP Inputs'!$EN459-1,'IRP Inputs'!AQ$14-1)*100,"")</f>
        <v>17.922601753285381</v>
      </c>
      <c r="AR459" s="43">
        <f ca="1">IF($EO459,OFFSET('Measure Summary'!$A$1,'IRP Inputs'!$EN459-1,'IRP Inputs'!AR$14-1)*100,"")</f>
        <v>23.892807487693894</v>
      </c>
      <c r="AS459" s="43">
        <f ca="1">IF($EO459,OFFSET('Measure Summary'!$A$1,'IRP Inputs'!$EN459-1,'IRP Inputs'!AS$14-1)*100,"")</f>
        <v>30.703928522075397</v>
      </c>
      <c r="AT459" s="43">
        <f ca="1">IF($EO459,OFFSET('Measure Summary'!$A$1,'IRP Inputs'!$EN459-1,'IRP Inputs'!AT$14-1)*100,"")</f>
        <v>38.346017269211259</v>
      </c>
      <c r="AU459" s="43">
        <f ca="1">IF($EO459,OFFSET('Measure Summary'!$A$1,'IRP Inputs'!$EN459-1,'IRP Inputs'!AU$14-1)*100,"")</f>
        <v>46.813023759345789</v>
      </c>
      <c r="AV459" s="43">
        <f ca="1">IF($EO459,OFFSET('Measure Summary'!$A$1,'IRP Inputs'!$EN459-1,'IRP Inputs'!AV$14-1)*100,"")</f>
        <v>56.107424834620012</v>
      </c>
      <c r="AW459" s="43">
        <f ca="1">IF($EO459,OFFSET('Measure Summary'!$A$1,'IRP Inputs'!$EN459-1,'IRP Inputs'!AW$14-1)*100,"")</f>
        <v>66.236464988629635</v>
      </c>
      <c r="AX459" s="43">
        <f ca="1">IF($EO459,OFFSET('Measure Summary'!$A$1,'IRP Inputs'!$EN459-1,'IRP Inputs'!AX$14-1)*100,"")</f>
        <v>77.211823771108683</v>
      </c>
      <c r="AY459" s="43">
        <f ca="1">IF($EO459,OFFSET('Measure Summary'!$A$1,'IRP Inputs'!$EN459-1,'IRP Inputs'!AY$14-1)*100,"")</f>
        <v>89.050928948135549</v>
      </c>
      <c r="AZ459" s="43">
        <f ca="1">IF($EO459,OFFSET('Measure Summary'!$A$1,'IRP Inputs'!$EN459-1,'IRP Inputs'!AZ$14-1)*100,"")</f>
        <v>101.77395158737154</v>
      </c>
      <c r="BA459" s="43">
        <f ca="1">IF($EO459,OFFSET('Measure Summary'!$A$1,'IRP Inputs'!$EN459-1,'IRP Inputs'!BA$14-1)*100,"")</f>
        <v>115.40189763443809</v>
      </c>
      <c r="BB459" s="43">
        <f ca="1">IF($EO459,OFFSET('Measure Summary'!$A$1,'IRP Inputs'!$EN459-1,'IRP Inputs'!BB$14-1)*100,"")</f>
        <v>129.89368332670256</v>
      </c>
      <c r="BC459" s="43">
        <f ca="1">IF($EO459,OFFSET('Measure Summary'!$A$1,'IRP Inputs'!$EN459-1,'IRP Inputs'!BC$14-1)*100,"")</f>
        <v>145.25988729729053</v>
      </c>
      <c r="BD459" s="43">
        <f ca="1">IF($EO459,OFFSET('Measure Summary'!$A$1,'IRP Inputs'!$EN459-1,'IRP Inputs'!BD$14-1)*100,"")</f>
        <v>161.49191092724539</v>
      </c>
      <c r="BE459" s="43">
        <f ca="1">IF($EO459,OFFSET('Measure Summary'!$A$1,'IRP Inputs'!$EN459-1,'IRP Inputs'!BE$14-1)*100,"")</f>
        <v>178.59463092154729</v>
      </c>
      <c r="BF459" s="43">
        <f ca="1">IF($EO459,OFFSET('Measure Summary'!$A$1,'IRP Inputs'!$EN459-1,'IRP Inputs'!BF$14-1)*100,"")</f>
        <v>195.68133079992666</v>
      </c>
      <c r="BG459" s="43">
        <f ca="1">IF($EO459,OFFSET('Measure Summary'!$A$1,'IRP Inputs'!$EN459-1,'IRP Inputs'!BG$14-1)*100,"")</f>
        <v>212.76093356135908</v>
      </c>
      <c r="BH459" s="43">
        <f ca="1">IF($EO459,OFFSET('Measure Summary'!$A$1,'IRP Inputs'!$EN459-1,'IRP Inputs'!BH$14-1)*100,"")</f>
        <v>229.84112148982493</v>
      </c>
      <c r="BI459" s="43">
        <f ca="1">IF($EO459,OFFSET('Measure Summary'!$A$1,'IRP Inputs'!$EN459-1,'IRP Inputs'!BI$14-1)*100,"")</f>
        <v>246.93120412127621</v>
      </c>
      <c r="BJ459" s="44">
        <f ca="1">IF($EO459,OFFSET('Measure Summary'!$A$1,'IRP Inputs'!$EN459-1,'IRP Inputs'!BJ$14-1)*100,"")</f>
        <v>264.04630820324905</v>
      </c>
      <c r="BK459" s="42">
        <f ca="1">IF($EO459,OFFSET('Measure Summary'!$A$1,'IRP Inputs'!$EN459-1,'IRP Inputs'!BK$14-1)*100,"")</f>
        <v>0.78322137662872704</v>
      </c>
      <c r="BL459" s="43">
        <f ca="1">IF($EO459,OFFSET('Measure Summary'!$A$1,'IRP Inputs'!$EN459-1,'IRP Inputs'!BL$14-1)*100,"")</f>
        <v>1.6912914071642768</v>
      </c>
      <c r="BM459" s="43">
        <f ca="1">IF($EO459,OFFSET('Measure Summary'!$A$1,'IRP Inputs'!$EN459-1,'IRP Inputs'!BM$14-1)*100,"")</f>
        <v>2.6206794728714331</v>
      </c>
      <c r="BN459" s="43">
        <f ca="1">IF($EO459,OFFSET('Measure Summary'!$A$1,'IRP Inputs'!$EN459-1,'IRP Inputs'!BN$14-1)*100,"")</f>
        <v>3.4534402747896049</v>
      </c>
      <c r="BO459" s="43">
        <f ca="1">IF($EO459,OFFSET('Measure Summary'!$A$1,'IRP Inputs'!$EN459-1,'IRP Inputs'!BO$14-1)*100,"")</f>
        <v>4.2710922160442806</v>
      </c>
      <c r="BP459" s="43">
        <f ca="1">IF($EO459,OFFSET('Measure Summary'!$A$1,'IRP Inputs'!$EN459-1,'IRP Inputs'!BP$14-1)*100,"")</f>
        <v>5.1485507733864164</v>
      </c>
      <c r="BQ459" s="43">
        <f ca="1">IF($EO459,OFFSET('Measure Summary'!$A$1,'IRP Inputs'!$EN459-1,'IRP Inputs'!BQ$14-1)*100,"")</f>
        <v>6.0285998113005439</v>
      </c>
      <c r="BR459" s="43">
        <f ca="1">IF($EO459,OFFSET('Measure Summary'!$A$1,'IRP Inputs'!$EN459-1,'IRP Inputs'!BR$14-1)*100,"")</f>
        <v>6.9093688847094281</v>
      </c>
      <c r="BS459" s="43">
        <f ca="1">IF($EO459,OFFSET('Measure Summary'!$A$1,'IRP Inputs'!$EN459-1,'IRP Inputs'!BS$14-1)*100,"")</f>
        <v>7.7899018721919147</v>
      </c>
      <c r="BT459" s="43">
        <f ca="1">IF($EO459,OFFSET('Measure Summary'!$A$1,'IRP Inputs'!$EN459-1,'IRP Inputs'!BT$14-1)*100,"")</f>
        <v>8.6703155162335435</v>
      </c>
      <c r="BU459" s="43">
        <f ca="1">IF($EO459,OFFSET('Measure Summary'!$A$1,'IRP Inputs'!$EN459-1,'IRP Inputs'!BU$14-1)*100,"")</f>
        <v>9.5521492728249076</v>
      </c>
      <c r="BV459" s="43">
        <f ca="1">IF($EO459,OFFSET('Measure Summary'!$A$1,'IRP Inputs'!$EN459-1,'IRP Inputs'!BV$14-1)*100,"")</f>
        <v>10.437242909579952</v>
      </c>
      <c r="BW459" s="43">
        <f ca="1">IF($EO459,OFFSET('Measure Summary'!$A$1,'IRP Inputs'!$EN459-1,'IRP Inputs'!BW$14-1)*100,"")</f>
        <v>11.327588603644616</v>
      </c>
      <c r="BX459" s="43">
        <f ca="1">IF($EO459,OFFSET('Measure Summary'!$A$1,'IRP Inputs'!$EN459-1,'IRP Inputs'!BX$14-1)*100,"")</f>
        <v>12.22546769272552</v>
      </c>
      <c r="BY459" s="43">
        <f ca="1">IF($EO459,OFFSET('Measure Summary'!$A$1,'IRP Inputs'!$EN459-1,'IRP Inputs'!BY$14-1)*100,"")</f>
        <v>13.132981826040421</v>
      </c>
      <c r="BZ459" s="43">
        <f ca="1">IF($EO459,OFFSET('Measure Summary'!$A$1,'IRP Inputs'!$EN459-1,'IRP Inputs'!BZ$14-1)*100,"")</f>
        <v>14.051877634475208</v>
      </c>
      <c r="CA459" s="43">
        <f ca="1">IF($EO459,OFFSET('Measure Summary'!$A$1,'IRP Inputs'!$EN459-1,'IRP Inputs'!CA$14-1)*100,"")</f>
        <v>14.976391638167089</v>
      </c>
      <c r="CB459" s="43">
        <f ca="1">IF($EO459,OFFSET('Measure Summary'!$A$1,'IRP Inputs'!$EN459-1,'IRP Inputs'!CB$14-1)*100,"")</f>
        <v>15.907596309129222</v>
      </c>
      <c r="CC459" s="43">
        <f ca="1">IF($EO459,OFFSET('Measure Summary'!$A$1,'IRP Inputs'!$EN459-1,'IRP Inputs'!CC$14-1)*100,"")</f>
        <v>16.844371377717966</v>
      </c>
      <c r="CD459" s="43">
        <f ca="1">IF($EO459,OFFSET('Measure Summary'!$A$1,'IRP Inputs'!$EN459-1,'IRP Inputs'!CD$14-1)*100,"")</f>
        <v>17.787153311209941</v>
      </c>
      <c r="CE459" s="43">
        <f ca="1">IF($EO459,OFFSET('Measure Summary'!$A$1,'IRP Inputs'!$EN459-1,'IRP Inputs'!CE$14-1)*100,"")</f>
        <v>17.844163989110072</v>
      </c>
      <c r="CF459" s="43">
        <f ca="1">IF($EO459,OFFSET('Measure Summary'!$A$1,'IRP Inputs'!$EN459-1,'IRP Inputs'!CF$14-1)*100,"")</f>
        <v>17.902638828240594</v>
      </c>
      <c r="CG459" s="43">
        <f ca="1">IF($EO459,OFFSET('Measure Summary'!$A$1,'IRP Inputs'!$EN459-1,'IRP Inputs'!CG$14-1)*100,"")</f>
        <v>17.962974495666092</v>
      </c>
      <c r="CH459" s="43">
        <f ca="1">IF($EO459,OFFSET('Measure Summary'!$A$1,'IRP Inputs'!$EN459-1,'IRP Inputs'!CH$14-1)*100,"")</f>
        <v>18.025584395969389</v>
      </c>
      <c r="CI459" s="44">
        <f ca="1">IF($EO459,OFFSET('Measure Summary'!$A$1,'IRP Inputs'!$EN459-1,'IRP Inputs'!CI$14-1)*100,"")</f>
        <v>18.09118259097518</v>
      </c>
      <c r="CJ459" s="45">
        <f ca="1">IF($EO459,OFFSET('Measure Summary'!$A$1,'IRP Inputs'!$EN459-1,IF($C459="WA",CJ$17,CJ$16)-1)/100,"")</f>
        <v>5.2826105828564378</v>
      </c>
      <c r="CK459" s="46">
        <f ca="1">IF($EO459,OFFSET('Measure Summary'!$A$1,'IRP Inputs'!$EN459-1,IF($C459="WA",CK$17,CK$16)-1)/100,"")</f>
        <v>4.6795163517537182</v>
      </c>
      <c r="CL459" s="46">
        <f ca="1">IF($EO459,OFFSET('Measure Summary'!$A$1,'IRP Inputs'!$EN459-1,IF($C459="WA",CL$17,CL$16)-1)/100,"")</f>
        <v>4.4096414979378444</v>
      </c>
      <c r="CM459" s="46">
        <f ca="1">IF($EO459,OFFSET('Measure Summary'!$A$1,'IRP Inputs'!$EN459-1,IF($C459="WA",CM$17,CM$16)-1)/100,"")</f>
        <v>4.2590444571345198</v>
      </c>
      <c r="CN459" s="46">
        <f ca="1">IF($EO459,OFFSET('Measure Summary'!$A$1,'IRP Inputs'!$EN459-1,IF($C459="WA",CN$17,CN$16)-1)/100,"")</f>
        <v>4.1611614912971779</v>
      </c>
      <c r="CO459" s="46">
        <f ca="1">IF($EO459,OFFSET('Measure Summary'!$A$1,'IRP Inputs'!$EN459-1,IF($C459="WA",CO$17,CO$16)-1)/100,"")</f>
        <v>4.0904075078841515</v>
      </c>
      <c r="CP459" s="46">
        <f ca="1">IF($EO459,OFFSET('Measure Summary'!$A$1,'IRP Inputs'!$EN459-1,IF($C459="WA",CP$17,CP$16)-1)/100,"")</f>
        <v>4.0360677415115145</v>
      </c>
      <c r="CQ459" s="46">
        <f ca="1">IF($EO459,OFFSET('Measure Summary'!$A$1,'IRP Inputs'!$EN459-1,IF($C459="WA",CQ$17,CQ$16)-1)/100,"")</f>
        <v>3.9924161368964763</v>
      </c>
      <c r="CR459" s="46">
        <f ca="1">IF($EO459,OFFSET('Measure Summary'!$A$1,'IRP Inputs'!$EN459-1,IF($C459="WA",CR$17,CR$16)-1)/100,"")</f>
        <v>3.9561146780039889</v>
      </c>
      <c r="CS459" s="46">
        <f ca="1">IF($EO459,OFFSET('Measure Summary'!$A$1,'IRP Inputs'!$EN459-1,IF($C459="WA",CS$17,CS$16)-1)/100,"")</f>
        <v>3.9250856853080389</v>
      </c>
      <c r="CT459" s="46">
        <f ca="1">IF($EO459,OFFSET('Measure Summary'!$A$1,'IRP Inputs'!$EN459-1,IF($C459="WA",CT$17,CT$16)-1)/100,"")</f>
        <v>3.8927730118764585</v>
      </c>
      <c r="CU459" s="46">
        <f ca="1">IF($EO459,OFFSET('Measure Summary'!$A$1,'IRP Inputs'!$EN459-1,IF($C459="WA",CU$17,CU$16)-1)/100,"")</f>
        <v>3.8611559696463162</v>
      </c>
      <c r="CV459" s="46">
        <f ca="1">IF($EO459,OFFSET('Measure Summary'!$A$1,'IRP Inputs'!$EN459-1,IF($C459="WA",CV$17,CV$16)-1)/100,"")</f>
        <v>3.833501199109481</v>
      </c>
      <c r="CW459" s="46">
        <f ca="1">IF($EO459,OFFSET('Measure Summary'!$A$1,'IRP Inputs'!$EN459-1,IF($C459="WA",CW$17,CW$16)-1)/100,"")</f>
        <v>3.8089553962400187</v>
      </c>
      <c r="CX459" s="46">
        <f ca="1">IF($EO459,OFFSET('Measure Summary'!$A$1,'IRP Inputs'!$EN459-1,IF($C459="WA",CX$17,CX$16)-1)/100,"")</f>
        <v>3.7868900815399877</v>
      </c>
      <c r="CY459" s="46">
        <f ca="1">IF($EO459,OFFSET('Measure Summary'!$A$1,'IRP Inputs'!$EN459-1,IF($C459="WA",CY$17,CY$16)-1)/100,"")</f>
        <v>3.766830190240964</v>
      </c>
      <c r="CZ459" s="46">
        <f ca="1">IF($EO459,OFFSET('Measure Summary'!$A$1,'IRP Inputs'!$EN459-1,IF($C459="WA",CZ$17,CZ$16)-1)/100,"")</f>
        <v>3.7484128119796751</v>
      </c>
      <c r="DA459" s="46">
        <f ca="1">IF($EO459,OFFSET('Measure Summary'!$A$1,'IRP Inputs'!$EN459-1,IF($C459="WA",DA$17,DA$16)-1)/100,"")</f>
        <v>3.7313301579140337</v>
      </c>
      <c r="DB459" s="46">
        <f ca="1">IF($EO459,OFFSET('Measure Summary'!$A$1,'IRP Inputs'!$EN459-1,IF($C459="WA",DB$17,DB$16)-1)/100,"")</f>
        <v>3.7154053400609883</v>
      </c>
      <c r="DC459" s="46">
        <f ca="1">IF($EO459,OFFSET('Measure Summary'!$A$1,'IRP Inputs'!$EN459-1,IF($C459="WA",DC$17,DC$16)-1)/100,"")</f>
        <v>3.700448367383474</v>
      </c>
      <c r="DD459" s="46">
        <f ca="1">IF($EO459,OFFSET('Measure Summary'!$A$1,'IRP Inputs'!$EN459-1,IF($C459="WA",DD$17,DD$16)-1)/100,"")</f>
        <v>3.686311931769199</v>
      </c>
      <c r="DE459" s="46">
        <f ca="1">IF($EO459,OFFSET('Measure Summary'!$A$1,'IRP Inputs'!$EN459-1,IF($C459="WA",DE$17,DE$16)-1)/100,"")</f>
        <v>3.6728772415484703</v>
      </c>
      <c r="DF459" s="46">
        <f ca="1">IF($EO459,OFFSET('Measure Summary'!$A$1,'IRP Inputs'!$EN459-1,IF($C459="WA",DF$17,DF$16)-1)/100,"")</f>
        <v>3.6600438084492692</v>
      </c>
      <c r="DG459" s="46">
        <f ca="1">IF($EO459,OFFSET('Measure Summary'!$A$1,'IRP Inputs'!$EN459-1,IF($C459="WA",DG$17,DG$16)-1)/100,"")</f>
        <v>3.6477323258392782</v>
      </c>
      <c r="DH459" s="47">
        <f ca="1">IF($EO459,OFFSET('Measure Summary'!$A$1,'IRP Inputs'!$EN459-1,IF($C459="WA",DH$17,DH$16)-1)/100,"")</f>
        <v>3.6358758808191696</v>
      </c>
      <c r="DJ459" s="48">
        <f ca="1">IF($EO459,OFFSET('Measure Summary'!$A$1,'IRP Inputs'!$EN459-1,'IRP Inputs'!DJ$14-1),"")*K459</f>
        <v>0</v>
      </c>
      <c r="DK459" s="49">
        <f t="shared" ca="1" si="187"/>
        <v>0</v>
      </c>
      <c r="DL459" s="48">
        <f t="shared" ca="1" si="200"/>
        <v>0</v>
      </c>
      <c r="DM459" s="50">
        <f t="shared" ca="1" si="200"/>
        <v>0</v>
      </c>
      <c r="DN459" s="50">
        <f t="shared" ca="1" si="200"/>
        <v>0</v>
      </c>
      <c r="DO459" s="50">
        <f t="shared" ca="1" si="200"/>
        <v>0</v>
      </c>
      <c r="DP459" s="50">
        <f t="shared" ca="1" si="200"/>
        <v>0</v>
      </c>
      <c r="DQ459" s="50">
        <f t="shared" ca="1" si="200"/>
        <v>0</v>
      </c>
      <c r="DR459" s="50">
        <f t="shared" ca="1" si="200"/>
        <v>0</v>
      </c>
      <c r="DS459" s="50">
        <f t="shared" ca="1" si="200"/>
        <v>0</v>
      </c>
      <c r="DT459" s="50">
        <f t="shared" ca="1" si="200"/>
        <v>0</v>
      </c>
      <c r="DU459" s="50">
        <f t="shared" ca="1" si="200"/>
        <v>0</v>
      </c>
      <c r="DV459" s="50">
        <f t="shared" ca="1" si="201"/>
        <v>0</v>
      </c>
      <c r="DW459" s="50">
        <f t="shared" ca="1" si="201"/>
        <v>0</v>
      </c>
      <c r="DX459" s="50">
        <f t="shared" ca="1" si="201"/>
        <v>0</v>
      </c>
      <c r="DY459" s="50">
        <f t="shared" ca="1" si="201"/>
        <v>0</v>
      </c>
      <c r="DZ459" s="50">
        <f t="shared" ca="1" si="201"/>
        <v>0</v>
      </c>
      <c r="EA459" s="50">
        <f t="shared" ca="1" si="201"/>
        <v>0</v>
      </c>
      <c r="EB459" s="50">
        <f t="shared" ca="1" si="201"/>
        <v>0</v>
      </c>
      <c r="EC459" s="50">
        <f t="shared" ca="1" si="201"/>
        <v>0</v>
      </c>
      <c r="ED459" s="50">
        <f t="shared" ca="1" si="201"/>
        <v>0</v>
      </c>
      <c r="EE459" s="50">
        <f t="shared" ca="1" si="201"/>
        <v>0</v>
      </c>
      <c r="EF459" s="50">
        <f t="shared" ca="1" si="202"/>
        <v>0</v>
      </c>
      <c r="EG459" s="50">
        <f t="shared" ca="1" si="202"/>
        <v>0</v>
      </c>
      <c r="EH459" s="50">
        <f t="shared" ca="1" si="202"/>
        <v>0</v>
      </c>
      <c r="EI459" s="50">
        <f t="shared" ca="1" si="202"/>
        <v>0</v>
      </c>
      <c r="EJ459" s="49">
        <f t="shared" ca="1" si="202"/>
        <v>0</v>
      </c>
      <c r="EM459">
        <f t="shared" si="189"/>
        <v>436</v>
      </c>
      <c r="EN459">
        <f>MATCH(EM459,'Measure Summary'!$VY:$VY,0)</f>
        <v>440</v>
      </c>
      <c r="EO459" t="b">
        <f t="shared" si="188"/>
        <v>1</v>
      </c>
    </row>
    <row r="460" spans="1:145">
      <c r="A460" s="40" t="str">
        <f ca="1">IF($EO460,OFFSET('Measure Summary'!$A$1,'IRP Inputs'!$EN460-1,'IRP Inputs'!A$14-1),"")</f>
        <v>OR_Residential_LI - Single Family_Existing_Space Heating_Natural Gas_Furnace</v>
      </c>
      <c r="B460" t="str">
        <f ca="1">IF($EO460,OFFSET('Measure Summary'!$A$1,'IRP Inputs'!$EN460-1,'IRP Inputs'!B$14-1),"")</f>
        <v>Lost Opportunity</v>
      </c>
      <c r="C460" t="str">
        <f ca="1">IF($EO460,OFFSET('Measure Summary'!$A$1,'IRP Inputs'!$EN460-1,'IRP Inputs'!C$14-1),"")</f>
        <v>OR</v>
      </c>
      <c r="D460" t="str">
        <f ca="1">IF($EO460,OFFSET('Measure Summary'!$A$1,'IRP Inputs'!$EN460-1,'IRP Inputs'!D$14-1),"")</f>
        <v>Residential</v>
      </c>
      <c r="E460" t="str">
        <f ca="1">IF($EO460,OFFSET('Measure Summary'!$A$1,'IRP Inputs'!$EN460-1,'IRP Inputs'!E$14-1),"")</f>
        <v>LI - Mobile Home</v>
      </c>
      <c r="F460" t="str">
        <f ca="1">IF($EO460,OFFSET('Measure Summary'!$A$1,'IRP Inputs'!$EN460-1,'IRP Inputs'!F$14-1),"")</f>
        <v>New</v>
      </c>
      <c r="G460" t="str">
        <f ca="1">IF($EO460,OFFSET('Measure Summary'!$A$1,'IRP Inputs'!$EN460-1,'IRP Inputs'!G$14-1),"")</f>
        <v>Appliances</v>
      </c>
      <c r="H460" t="str">
        <f ca="1">IF($EO460,OFFSET('Measure Summary'!$A$1,'IRP Inputs'!$EN460-1,'IRP Inputs'!H$14-1),"")</f>
        <v>ENERGY STAR Home Design</v>
      </c>
      <c r="I460" t="str">
        <f ca="1">IF($EO460,OFFSET('Measure Summary'!$A$1,'IRP Inputs'!$EN460-1,'IRP Inputs'!I$14-1),"")</f>
        <v>ORM389</v>
      </c>
      <c r="J460" s="1" t="str">
        <f ca="1">IF($EO460,OFFSET('Measure Summary'!$A$1,'IRP Inputs'!$EN460-1,'IRP Inputs'!J$14-1),"")</f>
        <v>ENERGY STAR Home Design</v>
      </c>
      <c r="K460" s="41">
        <f ca="1">IF($EO460,OFFSET('Measure Summary'!$A$1,'IRP Inputs'!$EN460-1,'IRP Inputs'!K$14-1),"")</f>
        <v>2117</v>
      </c>
      <c r="L460" s="1">
        <f ca="1">IF($EO460,OFFSET('Measure Summary'!$A$1,'IRP Inputs'!$EN460-1,'IRP Inputs'!L$14-1),"")</f>
        <v>25</v>
      </c>
      <c r="M460" s="42">
        <f ca="1">IF($EO460,OFFSET('Measure Summary'!$A$1,'IRP Inputs'!$EN460-1,'IRP Inputs'!M$14-1),"")</f>
        <v>0.39006816858928245</v>
      </c>
      <c r="N460" s="43">
        <f ca="1">IF($EO460,OFFSET('Measure Summary'!$A$1,'IRP Inputs'!$EN460-1,'IRP Inputs'!N$14-1),"")</f>
        <v>0.84201870095760112</v>
      </c>
      <c r="O460" s="43">
        <f ca="1">IF($EO460,OFFSET('Measure Summary'!$A$1,'IRP Inputs'!$EN460-1,'IRP Inputs'!O$14-1),"")</f>
        <v>1.3048047775801117</v>
      </c>
      <c r="P460" s="43">
        <f ca="1">IF($EO460,OFFSET('Measure Summary'!$A$1,'IRP Inputs'!$EN460-1,'IRP Inputs'!P$14-1),"")</f>
        <v>1.7205221715278711</v>
      </c>
      <c r="Q460" s="43">
        <f ca="1">IF($EO460,OFFSET('Measure Summary'!$A$1,'IRP Inputs'!$EN460-1,'IRP Inputs'!Q$14-1),"")</f>
        <v>2.1310028870570332</v>
      </c>
      <c r="R460" s="43">
        <f ca="1">IF($EO460,OFFSET('Measure Summary'!$A$1,'IRP Inputs'!$EN460-1,'IRP Inputs'!R$14-1),"")</f>
        <v>2.5748361128873345</v>
      </c>
      <c r="S460" s="43">
        <f ca="1">IF($EO460,OFFSET('Measure Summary'!$A$1,'IRP Inputs'!$EN460-1,'IRP Inputs'!S$14-1),"")</f>
        <v>3.0248116921665718</v>
      </c>
      <c r="T460" s="43">
        <f ca="1">IF($EO460,OFFSET('Measure Summary'!$A$1,'IRP Inputs'!$EN460-1,'IRP Inputs'!T$14-1),"")</f>
        <v>3.481046137475138</v>
      </c>
      <c r="U460" s="43">
        <f ca="1">IF($EO460,OFFSET('Measure Summary'!$A$1,'IRP Inputs'!$EN460-1,'IRP Inputs'!U$14-1),"")</f>
        <v>3.94365751124342</v>
      </c>
      <c r="V460" s="43">
        <f ca="1">IF($EO460,OFFSET('Measure Summary'!$A$1,'IRP Inputs'!$EN460-1,'IRP Inputs'!V$14-1),"")</f>
        <v>4.4127654468954978</v>
      </c>
      <c r="W460" s="43">
        <f ca="1">IF($EO460,OFFSET('Measure Summary'!$A$1,'IRP Inputs'!$EN460-1,'IRP Inputs'!W$14-1),"")</f>
        <v>4.8884911702597904</v>
      </c>
      <c r="X460" s="43">
        <f ca="1">IF($EO460,OFFSET('Measure Summary'!$A$1,'IRP Inputs'!$EN460-1,'IRP Inputs'!X$14-1),"")</f>
        <v>5.3709575212520475</v>
      </c>
      <c r="Y460" s="43">
        <f ca="1">IF($EO460,OFFSET('Measure Summary'!$A$1,'IRP Inputs'!$EN460-1,'IRP Inputs'!Y$14-1),"")</f>
        <v>5.8602889758322094</v>
      </c>
      <c r="Z460" s="43">
        <f ca="1">IF($EO460,OFFSET('Measure Summary'!$A$1,'IRP Inputs'!$EN460-1,'IRP Inputs'!Z$14-1),"")</f>
        <v>6.3566116682401157</v>
      </c>
      <c r="AA460" s="43">
        <f ca="1">IF($EO460,OFFSET('Measure Summary'!$A$1,'IRP Inputs'!$EN460-1,'IRP Inputs'!AA$14-1),"")</f>
        <v>6.8600534135123494</v>
      </c>
      <c r="AB460" s="43">
        <f ca="1">IF($EO460,OFFSET('Measure Summary'!$A$1,'IRP Inputs'!$EN460-1,'IRP Inputs'!AB$14-1),"")</f>
        <v>7.3707437302842802</v>
      </c>
      <c r="AC460" s="43">
        <f ca="1">IF($EO460,OFFSET('Measure Summary'!$A$1,'IRP Inputs'!$EN460-1,'IRP Inputs'!AC$14-1),"")</f>
        <v>7.8888138638814684</v>
      </c>
      <c r="AD460" s="43">
        <f ca="1">IF($EO460,OFFSET('Measure Summary'!$A$1,'IRP Inputs'!$EN460-1,'IRP Inputs'!AD$14-1),"")</f>
        <v>8.4143968097020405</v>
      </c>
      <c r="AE460" s="43">
        <f ca="1">IF($EO460,OFFSET('Measure Summary'!$A$1,'IRP Inputs'!$EN460-1,'IRP Inputs'!AE$14-1),"")</f>
        <v>8.9476273368964474</v>
      </c>
      <c r="AF460" s="43">
        <f ca="1">IF($EO460,OFFSET('Measure Summary'!$A$1,'IRP Inputs'!$EN460-1,'IRP Inputs'!AF$14-1),"")</f>
        <v>9.4886420123456805</v>
      </c>
      <c r="AG460" s="43">
        <f ca="1">IF($EO460,OFFSET('Measure Summary'!$A$1,'IRP Inputs'!$EN460-1,'IRP Inputs'!AG$14-1),"")</f>
        <v>9.5595992618510515</v>
      </c>
      <c r="AH460" s="43">
        <f ca="1">IF($EO460,OFFSET('Measure Summary'!$A$1,'IRP Inputs'!$EN460-1,'IRP Inputs'!AH$14-1),"")</f>
        <v>9.6314356456234975</v>
      </c>
      <c r="AI460" s="43">
        <f ca="1">IF($EO460,OFFSET('Measure Summary'!$A$1,'IRP Inputs'!$EN460-1,'IRP Inputs'!AI$14-1),"")</f>
        <v>9.7041600652786464</v>
      </c>
      <c r="AJ460" s="43">
        <f ca="1">IF($EO460,OFFSET('Measure Summary'!$A$1,'IRP Inputs'!$EN460-1,'IRP Inputs'!AJ$14-1),"")</f>
        <v>9.7777815194265383</v>
      </c>
      <c r="AK460" s="44">
        <f ca="1">IF($EO460,OFFSET('Measure Summary'!$A$1,'IRP Inputs'!$EN460-1,'IRP Inputs'!AK$14-1),"")</f>
        <v>9.8523091047005398</v>
      </c>
      <c r="AL460" s="42">
        <f ca="1">IF($EO460,OFFSET('Measure Summary'!$A$1,'IRP Inputs'!$EN460-1,'IRP Inputs'!AL$14-1)*100,"")</f>
        <v>3.6520201638956612E-2</v>
      </c>
      <c r="AM460" s="43">
        <f ca="1">IF($EO460,OFFSET('Measure Summary'!$A$1,'IRP Inputs'!$EN460-1,'IRP Inputs'!AM$14-1)*100,"")</f>
        <v>0.11510477239723881</v>
      </c>
      <c r="AN460" s="43">
        <f ca="1">IF($EO460,OFFSET('Measure Summary'!$A$1,'IRP Inputs'!$EN460-1,'IRP Inputs'!AN$14-1)*100,"")</f>
        <v>0.23647325567557917</v>
      </c>
      <c r="AO460" s="43">
        <f ca="1">IF($EO460,OFFSET('Measure Summary'!$A$1,'IRP Inputs'!$EN460-1,'IRP Inputs'!AO$14-1)*100,"")</f>
        <v>0.39595184878567691</v>
      </c>
      <c r="AP460" s="43">
        <f ca="1">IF($EO460,OFFSET('Measure Summary'!$A$1,'IRP Inputs'!$EN460-1,'IRP Inputs'!AP$14-1)*100,"")</f>
        <v>0.59278655179386841</v>
      </c>
      <c r="AQ460" s="43">
        <f ca="1">IF($EO460,OFFSET('Measure Summary'!$A$1,'IRP Inputs'!$EN460-1,'IRP Inputs'!AQ$14-1)*100,"")</f>
        <v>0.82980930392668872</v>
      </c>
      <c r="AR460" s="43">
        <f ca="1">IF($EO460,OFFSET('Measure Summary'!$A$1,'IRP Inputs'!$EN460-1,'IRP Inputs'!AR$14-1)*100,"")</f>
        <v>1.1073145226305479</v>
      </c>
      <c r="AS460" s="43">
        <f ca="1">IF($EO460,OFFSET('Measure Summary'!$A$1,'IRP Inputs'!$EN460-1,'IRP Inputs'!AS$14-1)*100,"")</f>
        <v>1.4256070711059448</v>
      </c>
      <c r="AT460" s="43">
        <f ca="1">IF($EO460,OFFSET('Measure Summary'!$A$1,'IRP Inputs'!$EN460-1,'IRP Inputs'!AT$14-1)*100,"")</f>
        <v>1.7850023818858256</v>
      </c>
      <c r="AU460" s="43">
        <f ca="1">IF($EO460,OFFSET('Measure Summary'!$A$1,'IRP Inputs'!$EN460-1,'IRP Inputs'!AU$14-1)*100,"")</f>
        <v>2.185862123681432</v>
      </c>
      <c r="AV460" s="43">
        <f ca="1">IF($EO460,OFFSET('Measure Summary'!$A$1,'IRP Inputs'!$EN460-1,'IRP Inputs'!AV$14-1)*100,"")</f>
        <v>2.6285046071665881</v>
      </c>
      <c r="AW460" s="43">
        <f ca="1">IF($EO460,OFFSET('Measure Summary'!$A$1,'IRP Inputs'!$EN460-1,'IRP Inputs'!AW$14-1)*100,"")</f>
        <v>3.1132670840268299</v>
      </c>
      <c r="AX460" s="43">
        <f ca="1">IF($EO460,OFFSET('Measure Summary'!$A$1,'IRP Inputs'!$EN460-1,'IRP Inputs'!AX$14-1)*100,"")</f>
        <v>3.6405054071734813</v>
      </c>
      <c r="AY460" s="43">
        <f ca="1">IF($EO460,OFFSET('Measure Summary'!$A$1,'IRP Inputs'!$EN460-1,'IRP Inputs'!AY$14-1)*100,"")</f>
        <v>4.2105864248799945</v>
      </c>
      <c r="AZ460" s="43">
        <f ca="1">IF($EO460,OFFSET('Measure Summary'!$A$1,'IRP Inputs'!$EN460-1,'IRP Inputs'!AZ$14-1)*100,"")</f>
        <v>4.8238912653038266</v>
      </c>
      <c r="BA460" s="43">
        <f ca="1">IF($EO460,OFFSET('Measure Summary'!$A$1,'IRP Inputs'!$EN460-1,'IRP Inputs'!BA$14-1)*100,"")</f>
        <v>5.4808124227817103</v>
      </c>
      <c r="BB460" s="43">
        <f ca="1">IF($EO460,OFFSET('Measure Summary'!$A$1,'IRP Inputs'!$EN460-1,'IRP Inputs'!BB$14-1)*100,"")</f>
        <v>6.181879007723504</v>
      </c>
      <c r="BC460" s="43">
        <f ca="1">IF($EO460,OFFSET('Measure Summary'!$A$1,'IRP Inputs'!$EN460-1,'IRP Inputs'!BC$14-1)*100,"")</f>
        <v>6.9272972926430585</v>
      </c>
      <c r="BD460" s="43">
        <f ca="1">IF($EO460,OFFSET('Measure Summary'!$A$1,'IRP Inputs'!$EN460-1,'IRP Inputs'!BD$14-1)*100,"")</f>
        <v>7.7175400656412947</v>
      </c>
      <c r="BE460" s="43">
        <f ca="1">IF($EO460,OFFSET('Measure Summary'!$A$1,'IRP Inputs'!$EN460-1,'IRP Inputs'!BE$14-1)*100,"")</f>
        <v>8.5530785843119759</v>
      </c>
      <c r="BF460" s="43">
        <f ca="1">IF($EO460,OFFSET('Measure Summary'!$A$1,'IRP Inputs'!$EN460-1,'IRP Inputs'!BF$14-1)*100,"")</f>
        <v>9.3915448549950522</v>
      </c>
      <c r="BG460" s="43">
        <f ca="1">IF($EO460,OFFSET('Measure Summary'!$A$1,'IRP Inputs'!$EN460-1,'IRP Inputs'!BG$14-1)*100,"")</f>
        <v>10.233038507488136</v>
      </c>
      <c r="BH460" s="43">
        <f ca="1">IF($EO460,OFFSET('Measure Summary'!$A$1,'IRP Inputs'!$EN460-1,'IRP Inputs'!BH$14-1)*100,"")</f>
        <v>11.077649296915663</v>
      </c>
      <c r="BI460" s="43">
        <f ca="1">IF($EO460,OFFSET('Measure Summary'!$A$1,'IRP Inputs'!$EN460-1,'IRP Inputs'!BI$14-1)*100,"")</f>
        <v>11.925468426709795</v>
      </c>
      <c r="BJ460" s="44">
        <f ca="1">IF($EO460,OFFSET('Measure Summary'!$A$1,'IRP Inputs'!$EN460-1,'IRP Inputs'!BJ$14-1)*100,"")</f>
        <v>12.776587853399718</v>
      </c>
      <c r="BK460" s="42">
        <f ca="1">IF($EO460,OFFSET('Measure Summary'!$A$1,'IRP Inputs'!$EN460-1,'IRP Inputs'!BK$14-1)*100,"")</f>
        <v>3.6520201638956612E-2</v>
      </c>
      <c r="BL460" s="43">
        <f ca="1">IF($EO460,OFFSET('Measure Summary'!$A$1,'IRP Inputs'!$EN460-1,'IRP Inputs'!BL$14-1)*100,"")</f>
        <v>7.8663585598949787E-2</v>
      </c>
      <c r="BM460" s="43">
        <f ca="1">IF($EO460,OFFSET('Measure Summary'!$A$1,'IRP Inputs'!$EN460-1,'IRP Inputs'!BM$14-1)*100,"")</f>
        <v>0.12162578331827865</v>
      </c>
      <c r="BN460" s="43">
        <f ca="1">IF($EO460,OFFSET('Measure Summary'!$A$1,'IRP Inputs'!$EN460-1,'IRP Inputs'!BN$14-1)*100,"")</f>
        <v>0.16001355839739526</v>
      </c>
      <c r="BO460" s="43">
        <f ca="1">IF($EO460,OFFSET('Measure Summary'!$A$1,'IRP Inputs'!$EN460-1,'IRP Inputs'!BO$14-1)*100,"")</f>
        <v>0.19773754773257987</v>
      </c>
      <c r="BP460" s="43">
        <f ca="1">IF($EO460,OFFSET('Measure Summary'!$A$1,'IRP Inputs'!$EN460-1,'IRP Inputs'!BP$14-1)*100,"")</f>
        <v>0.23837584477442517</v>
      </c>
      <c r="BQ460" s="43">
        <f ca="1">IF($EO460,OFFSET('Measure Summary'!$A$1,'IRP Inputs'!$EN460-1,'IRP Inputs'!BQ$14-1)*100,"")</f>
        <v>0.27939605362907444</v>
      </c>
      <c r="BR460" s="43">
        <f ca="1">IF($EO460,OFFSET('Measure Summary'!$A$1,'IRP Inputs'!$EN460-1,'IRP Inputs'!BR$14-1)*100,"")</f>
        <v>0.32080732378722177</v>
      </c>
      <c r="BS460" s="43">
        <f ca="1">IF($EO460,OFFSET('Measure Summary'!$A$1,'IRP Inputs'!$EN460-1,'IRP Inputs'!BS$14-1)*100,"")</f>
        <v>0.36261897288832662</v>
      </c>
      <c r="BT460" s="43">
        <f ca="1">IF($EO460,OFFSET('Measure Summary'!$A$1,'IRP Inputs'!$EN460-1,'IRP Inputs'!BT$14-1)*100,"")</f>
        <v>0.40484704394936055</v>
      </c>
      <c r="BU460" s="43">
        <f ca="1">IF($EO460,OFFSET('Measure Summary'!$A$1,'IRP Inputs'!$EN460-1,'IRP Inputs'!BU$14-1)*100,"")</f>
        <v>0.44749635981280883</v>
      </c>
      <c r="BV460" s="43">
        <f ca="1">IF($EO460,OFFSET('Measure Summary'!$A$1,'IRP Inputs'!$EN460-1,'IRP Inputs'!BV$14-1)*100,"")</f>
        <v>0.49057456197225646</v>
      </c>
      <c r="BW460" s="43">
        <f ca="1">IF($EO460,OFFSET('Measure Summary'!$A$1,'IRP Inputs'!$EN460-1,'IRP Inputs'!BW$14-1)*100,"")</f>
        <v>0.53409109573753533</v>
      </c>
      <c r="BX460" s="43">
        <f ca="1">IF($EO460,OFFSET('Measure Summary'!$A$1,'IRP Inputs'!$EN460-1,'IRP Inputs'!BX$14-1)*100,"")</f>
        <v>0.57805560158479152</v>
      </c>
      <c r="BY460" s="43">
        <f ca="1">IF($EO460,OFFSET('Measure Summary'!$A$1,'IRP Inputs'!$EN460-1,'IRP Inputs'!BY$14-1)*100,"")</f>
        <v>0.62247829950518718</v>
      </c>
      <c r="BZ460" s="43">
        <f ca="1">IF($EO460,OFFSET('Measure Summary'!$A$1,'IRP Inputs'!$EN460-1,'IRP Inputs'!BZ$14-1)*100,"")</f>
        <v>0.66736948942039975</v>
      </c>
      <c r="CA460" s="43">
        <f ca="1">IF($EO460,OFFSET('Measure Summary'!$A$1,'IRP Inputs'!$EN460-1,'IRP Inputs'!CA$14-1)*100,"")</f>
        <v>0.71275399009644191</v>
      </c>
      <c r="CB460" s="43">
        <f ca="1">IF($EO460,OFFSET('Measure Summary'!$A$1,'IRP Inputs'!$EN460-1,'IRP Inputs'!CB$14-1)*100,"")</f>
        <v>0.75861719911127201</v>
      </c>
      <c r="CC460" s="43">
        <f ca="1">IF($EO460,OFFSET('Measure Summary'!$A$1,'IRP Inputs'!$EN460-1,'IRP Inputs'!CC$14-1)*100,"")</f>
        <v>0.80497599069618786</v>
      </c>
      <c r="CD460" s="43">
        <f ca="1">IF($EO460,OFFSET('Measure Summary'!$A$1,'IRP Inputs'!$EN460-1,'IRP Inputs'!CD$14-1)*100,"")</f>
        <v>0.85184486945082438</v>
      </c>
      <c r="CE460" s="43">
        <f ca="1">IF($EO460,OFFSET('Measure Summary'!$A$1,'IRP Inputs'!$EN460-1,'IRP Inputs'!CE$14-1)*100,"")</f>
        <v>0.8564141802314309</v>
      </c>
      <c r="CF460" s="43">
        <f ca="1">IF($EO460,OFFSET('Measure Summary'!$A$1,'IRP Inputs'!$EN460-1,'IRP Inputs'!CF$14-1)*100,"")</f>
        <v>0.86105277622409415</v>
      </c>
      <c r="CG460" s="43">
        <f ca="1">IF($EO460,OFFSET('Measure Summary'!$A$1,'IRP Inputs'!$EN460-1,'IRP Inputs'!CG$14-1)*100,"")</f>
        <v>0.86576122889845297</v>
      </c>
      <c r="CH460" s="43">
        <f ca="1">IF($EO460,OFFSET('Measure Summary'!$A$1,'IRP Inputs'!$EN460-1,'IRP Inputs'!CH$14-1)*100,"")</f>
        <v>0.87054019094950019</v>
      </c>
      <c r="CI460" s="44">
        <f ca="1">IF($EO460,OFFSET('Measure Summary'!$A$1,'IRP Inputs'!$EN460-1,'IRP Inputs'!CI$14-1)*100,"")</f>
        <v>0.87539032572865105</v>
      </c>
      <c r="CJ460" s="45">
        <f ca="1">IF($EO460,OFFSET('Measure Summary'!$A$1,'IRP Inputs'!$EN460-1,IF($C460="WA",CJ$17,CJ$16)-1)/100,"")</f>
        <v>5.2826105828564378</v>
      </c>
      <c r="CK460" s="46">
        <f ca="1">IF($EO460,OFFSET('Measure Summary'!$A$1,'IRP Inputs'!$EN460-1,IF($C460="WA",CK$17,CK$16)-1)/100,"")</f>
        <v>4.6795163517537182</v>
      </c>
      <c r="CL460" s="46">
        <f ca="1">IF($EO460,OFFSET('Measure Summary'!$A$1,'IRP Inputs'!$EN460-1,IF($C460="WA",CL$17,CL$16)-1)/100,"")</f>
        <v>4.4096414979378444</v>
      </c>
      <c r="CM460" s="46">
        <f ca="1">IF($EO460,OFFSET('Measure Summary'!$A$1,'IRP Inputs'!$EN460-1,IF($C460="WA",CM$17,CM$16)-1)/100,"")</f>
        <v>4.2590444571345198</v>
      </c>
      <c r="CN460" s="46">
        <f ca="1">IF($EO460,OFFSET('Measure Summary'!$A$1,'IRP Inputs'!$EN460-1,IF($C460="WA",CN$17,CN$16)-1)/100,"")</f>
        <v>4.1611614912971779</v>
      </c>
      <c r="CO460" s="46">
        <f ca="1">IF($EO460,OFFSET('Measure Summary'!$A$1,'IRP Inputs'!$EN460-1,IF($C460="WA",CO$17,CO$16)-1)/100,"")</f>
        <v>4.0904075078841515</v>
      </c>
      <c r="CP460" s="46">
        <f ca="1">IF($EO460,OFFSET('Measure Summary'!$A$1,'IRP Inputs'!$EN460-1,IF($C460="WA",CP$17,CP$16)-1)/100,"")</f>
        <v>4.0360677415115145</v>
      </c>
      <c r="CQ460" s="46">
        <f ca="1">IF($EO460,OFFSET('Measure Summary'!$A$1,'IRP Inputs'!$EN460-1,IF($C460="WA",CQ$17,CQ$16)-1)/100,"")</f>
        <v>3.9924161368964763</v>
      </c>
      <c r="CR460" s="46">
        <f ca="1">IF($EO460,OFFSET('Measure Summary'!$A$1,'IRP Inputs'!$EN460-1,IF($C460="WA",CR$17,CR$16)-1)/100,"")</f>
        <v>3.9561146780039889</v>
      </c>
      <c r="CS460" s="46">
        <f ca="1">IF($EO460,OFFSET('Measure Summary'!$A$1,'IRP Inputs'!$EN460-1,IF($C460="WA",CS$17,CS$16)-1)/100,"")</f>
        <v>3.9250856853080389</v>
      </c>
      <c r="CT460" s="46">
        <f ca="1">IF($EO460,OFFSET('Measure Summary'!$A$1,'IRP Inputs'!$EN460-1,IF($C460="WA",CT$17,CT$16)-1)/100,"")</f>
        <v>3.8927730118764585</v>
      </c>
      <c r="CU460" s="46">
        <f ca="1">IF($EO460,OFFSET('Measure Summary'!$A$1,'IRP Inputs'!$EN460-1,IF($C460="WA",CU$17,CU$16)-1)/100,"")</f>
        <v>3.8611559696463162</v>
      </c>
      <c r="CV460" s="46">
        <f ca="1">IF($EO460,OFFSET('Measure Summary'!$A$1,'IRP Inputs'!$EN460-1,IF($C460="WA",CV$17,CV$16)-1)/100,"")</f>
        <v>3.833501199109481</v>
      </c>
      <c r="CW460" s="46">
        <f ca="1">IF($EO460,OFFSET('Measure Summary'!$A$1,'IRP Inputs'!$EN460-1,IF($C460="WA",CW$17,CW$16)-1)/100,"")</f>
        <v>3.8089553962400187</v>
      </c>
      <c r="CX460" s="46">
        <f ca="1">IF($EO460,OFFSET('Measure Summary'!$A$1,'IRP Inputs'!$EN460-1,IF($C460="WA",CX$17,CX$16)-1)/100,"")</f>
        <v>3.7868900815399877</v>
      </c>
      <c r="CY460" s="46">
        <f ca="1">IF($EO460,OFFSET('Measure Summary'!$A$1,'IRP Inputs'!$EN460-1,IF($C460="WA",CY$17,CY$16)-1)/100,"")</f>
        <v>3.766830190240964</v>
      </c>
      <c r="CZ460" s="46">
        <f ca="1">IF($EO460,OFFSET('Measure Summary'!$A$1,'IRP Inputs'!$EN460-1,IF($C460="WA",CZ$17,CZ$16)-1)/100,"")</f>
        <v>3.7484128119796751</v>
      </c>
      <c r="DA460" s="46">
        <f ca="1">IF($EO460,OFFSET('Measure Summary'!$A$1,'IRP Inputs'!$EN460-1,IF($C460="WA",DA$17,DA$16)-1)/100,"")</f>
        <v>3.7313301579140337</v>
      </c>
      <c r="DB460" s="46">
        <f ca="1">IF($EO460,OFFSET('Measure Summary'!$A$1,'IRP Inputs'!$EN460-1,IF($C460="WA",DB$17,DB$16)-1)/100,"")</f>
        <v>3.7154053400609883</v>
      </c>
      <c r="DC460" s="46">
        <f ca="1">IF($EO460,OFFSET('Measure Summary'!$A$1,'IRP Inputs'!$EN460-1,IF($C460="WA",DC$17,DC$16)-1)/100,"")</f>
        <v>3.700448367383474</v>
      </c>
      <c r="DD460" s="46">
        <f ca="1">IF($EO460,OFFSET('Measure Summary'!$A$1,'IRP Inputs'!$EN460-1,IF($C460="WA",DD$17,DD$16)-1)/100,"")</f>
        <v>3.686311931769199</v>
      </c>
      <c r="DE460" s="46">
        <f ca="1">IF($EO460,OFFSET('Measure Summary'!$A$1,'IRP Inputs'!$EN460-1,IF($C460="WA",DE$17,DE$16)-1)/100,"")</f>
        <v>3.6728772415484703</v>
      </c>
      <c r="DF460" s="46">
        <f ca="1">IF($EO460,OFFSET('Measure Summary'!$A$1,'IRP Inputs'!$EN460-1,IF($C460="WA",DF$17,DF$16)-1)/100,"")</f>
        <v>3.6600438084492692</v>
      </c>
      <c r="DG460" s="46">
        <f ca="1">IF($EO460,OFFSET('Measure Summary'!$A$1,'IRP Inputs'!$EN460-1,IF($C460="WA",DG$17,DG$16)-1)/100,"")</f>
        <v>3.6477323258392782</v>
      </c>
      <c r="DH460" s="47">
        <f ca="1">IF($EO460,OFFSET('Measure Summary'!$A$1,'IRP Inputs'!$EN460-1,IF($C460="WA",DH$17,DH$16)-1)/100,"")</f>
        <v>3.6358758808191696</v>
      </c>
      <c r="DJ460" s="48">
        <f ca="1">IF($EO460,OFFSET('Measure Summary'!$A$1,'IRP Inputs'!$EN460-1,'IRP Inputs'!DJ$14-1),"")*K460</f>
        <v>0</v>
      </c>
      <c r="DK460" s="49">
        <f t="shared" ca="1" si="187"/>
        <v>0</v>
      </c>
      <c r="DL460" s="48">
        <f t="shared" ca="1" si="200"/>
        <v>0</v>
      </c>
      <c r="DM460" s="50">
        <f t="shared" ca="1" si="200"/>
        <v>0</v>
      </c>
      <c r="DN460" s="50">
        <f t="shared" ca="1" si="200"/>
        <v>0</v>
      </c>
      <c r="DO460" s="50">
        <f t="shared" ca="1" si="200"/>
        <v>0</v>
      </c>
      <c r="DP460" s="50">
        <f t="shared" ca="1" si="200"/>
        <v>0</v>
      </c>
      <c r="DQ460" s="50">
        <f t="shared" ca="1" si="200"/>
        <v>0</v>
      </c>
      <c r="DR460" s="50">
        <f t="shared" ca="1" si="200"/>
        <v>0</v>
      </c>
      <c r="DS460" s="50">
        <f t="shared" ca="1" si="200"/>
        <v>0</v>
      </c>
      <c r="DT460" s="50">
        <f t="shared" ca="1" si="200"/>
        <v>0</v>
      </c>
      <c r="DU460" s="50">
        <f t="shared" ca="1" si="200"/>
        <v>0</v>
      </c>
      <c r="DV460" s="50">
        <f t="shared" ca="1" si="201"/>
        <v>0</v>
      </c>
      <c r="DW460" s="50">
        <f t="shared" ca="1" si="201"/>
        <v>0</v>
      </c>
      <c r="DX460" s="50">
        <f t="shared" ca="1" si="201"/>
        <v>0</v>
      </c>
      <c r="DY460" s="50">
        <f t="shared" ca="1" si="201"/>
        <v>0</v>
      </c>
      <c r="DZ460" s="50">
        <f t="shared" ca="1" si="201"/>
        <v>0</v>
      </c>
      <c r="EA460" s="50">
        <f t="shared" ca="1" si="201"/>
        <v>0</v>
      </c>
      <c r="EB460" s="50">
        <f t="shared" ca="1" si="201"/>
        <v>0</v>
      </c>
      <c r="EC460" s="50">
        <f t="shared" ca="1" si="201"/>
        <v>0</v>
      </c>
      <c r="ED460" s="50">
        <f t="shared" ca="1" si="201"/>
        <v>0</v>
      </c>
      <c r="EE460" s="50">
        <f t="shared" ca="1" si="201"/>
        <v>0</v>
      </c>
      <c r="EF460" s="50">
        <f t="shared" ca="1" si="202"/>
        <v>0</v>
      </c>
      <c r="EG460" s="50">
        <f t="shared" ca="1" si="202"/>
        <v>0</v>
      </c>
      <c r="EH460" s="50">
        <f t="shared" ca="1" si="202"/>
        <v>0</v>
      </c>
      <c r="EI460" s="50">
        <f t="shared" ca="1" si="202"/>
        <v>0</v>
      </c>
      <c r="EJ460" s="49">
        <f t="shared" ca="1" si="202"/>
        <v>0</v>
      </c>
      <c r="EM460">
        <f t="shared" si="189"/>
        <v>437</v>
      </c>
      <c r="EN460">
        <f>MATCH(EM460,'Measure Summary'!$VY:$VY,0)</f>
        <v>441</v>
      </c>
      <c r="EO460" t="b">
        <f t="shared" si="188"/>
        <v>1</v>
      </c>
    </row>
    <row r="461" spans="1:145">
      <c r="A461" s="40" t="str">
        <f ca="1">IF($EO461,OFFSET('Measure Summary'!$A$1,'IRP Inputs'!$EN461-1,'IRP Inputs'!A$14-1),"")</f>
        <v>OR_Residential_LI - Single Family_Existing_Space Heating_Natural Gas_Furnace</v>
      </c>
      <c r="B461" t="str">
        <f ca="1">IF($EO461,OFFSET('Measure Summary'!$A$1,'IRP Inputs'!$EN461-1,'IRP Inputs'!B$14-1),"")</f>
        <v>Lost Opportunity</v>
      </c>
      <c r="C461" t="str">
        <f ca="1">IF($EO461,OFFSET('Measure Summary'!$A$1,'IRP Inputs'!$EN461-1,'IRP Inputs'!C$14-1),"")</f>
        <v>OR</v>
      </c>
      <c r="D461" t="str">
        <f ca="1">IF($EO461,OFFSET('Measure Summary'!$A$1,'IRP Inputs'!$EN461-1,'IRP Inputs'!D$14-1),"")</f>
        <v>Residential</v>
      </c>
      <c r="E461" t="str">
        <f ca="1">IF($EO461,OFFSET('Measure Summary'!$A$1,'IRP Inputs'!$EN461-1,'IRP Inputs'!E$14-1),"")</f>
        <v>LI - Mobile Home</v>
      </c>
      <c r="F461" t="str">
        <f ca="1">IF($EO461,OFFSET('Measure Summary'!$A$1,'IRP Inputs'!$EN461-1,'IRP Inputs'!F$14-1),"")</f>
        <v>New</v>
      </c>
      <c r="G461" t="str">
        <f ca="1">IF($EO461,OFFSET('Measure Summary'!$A$1,'IRP Inputs'!$EN461-1,'IRP Inputs'!G$14-1),"")</f>
        <v>Space Heating</v>
      </c>
      <c r="H461" t="str">
        <f ca="1">IF($EO461,OFFSET('Measure Summary'!$A$1,'IRP Inputs'!$EN461-1,'IRP Inputs'!H$14-1),"")</f>
        <v>Advanced New Construction Design - Zero Net Energy</v>
      </c>
      <c r="I461" t="str">
        <f ca="1">IF($EO461,OFFSET('Measure Summary'!$A$1,'IRP Inputs'!$EN461-1,'IRP Inputs'!I$14-1),"")</f>
        <v>ORM390</v>
      </c>
      <c r="J461" s="1" t="str">
        <f ca="1">IF($EO461,OFFSET('Measure Summary'!$A$1,'IRP Inputs'!$EN461-1,'IRP Inputs'!J$14-1),"")</f>
        <v>ZNE-Ready Home</v>
      </c>
      <c r="K461" s="41">
        <f ca="1">IF($EO461,OFFSET('Measure Summary'!$A$1,'IRP Inputs'!$EN461-1,'IRP Inputs'!K$14-1),"")</f>
        <v>2.29</v>
      </c>
      <c r="L461" s="1">
        <f ca="1">IF($EO461,OFFSET('Measure Summary'!$A$1,'IRP Inputs'!$EN461-1,'IRP Inputs'!L$14-1),"")</f>
        <v>20</v>
      </c>
      <c r="M461" s="42">
        <f ca="1">IF($EO461,OFFSET('Measure Summary'!$A$1,'IRP Inputs'!$EN461-1,'IRP Inputs'!M$14-1),"")</f>
        <v>0</v>
      </c>
      <c r="N461" s="43">
        <f ca="1">IF($EO461,OFFSET('Measure Summary'!$A$1,'IRP Inputs'!$EN461-1,'IRP Inputs'!N$14-1),"")</f>
        <v>0</v>
      </c>
      <c r="O461" s="43">
        <f ca="1">IF($EO461,OFFSET('Measure Summary'!$A$1,'IRP Inputs'!$EN461-1,'IRP Inputs'!O$14-1),"")</f>
        <v>0</v>
      </c>
      <c r="P461" s="43">
        <f ca="1">IF($EO461,OFFSET('Measure Summary'!$A$1,'IRP Inputs'!$EN461-1,'IRP Inputs'!P$14-1),"")</f>
        <v>0</v>
      </c>
      <c r="Q461" s="43">
        <f ca="1">IF($EO461,OFFSET('Measure Summary'!$A$1,'IRP Inputs'!$EN461-1,'IRP Inputs'!Q$14-1),"")</f>
        <v>0</v>
      </c>
      <c r="R461" s="43">
        <f ca="1">IF($EO461,OFFSET('Measure Summary'!$A$1,'IRP Inputs'!$EN461-1,'IRP Inputs'!R$14-1),"")</f>
        <v>0</v>
      </c>
      <c r="S461" s="43">
        <f ca="1">IF($EO461,OFFSET('Measure Summary'!$A$1,'IRP Inputs'!$EN461-1,'IRP Inputs'!S$14-1),"")</f>
        <v>0</v>
      </c>
      <c r="T461" s="43">
        <f ca="1">IF($EO461,OFFSET('Measure Summary'!$A$1,'IRP Inputs'!$EN461-1,'IRP Inputs'!T$14-1),"")</f>
        <v>0</v>
      </c>
      <c r="U461" s="43">
        <f ca="1">IF($EO461,OFFSET('Measure Summary'!$A$1,'IRP Inputs'!$EN461-1,'IRP Inputs'!U$14-1),"")</f>
        <v>0</v>
      </c>
      <c r="V461" s="43">
        <f ca="1">IF($EO461,OFFSET('Measure Summary'!$A$1,'IRP Inputs'!$EN461-1,'IRP Inputs'!V$14-1),"")</f>
        <v>0</v>
      </c>
      <c r="W461" s="43">
        <f ca="1">IF($EO461,OFFSET('Measure Summary'!$A$1,'IRP Inputs'!$EN461-1,'IRP Inputs'!W$14-1),"")</f>
        <v>0</v>
      </c>
      <c r="X461" s="43">
        <f ca="1">IF($EO461,OFFSET('Measure Summary'!$A$1,'IRP Inputs'!$EN461-1,'IRP Inputs'!X$14-1),"")</f>
        <v>0</v>
      </c>
      <c r="Y461" s="43">
        <f ca="1">IF($EO461,OFFSET('Measure Summary'!$A$1,'IRP Inputs'!$EN461-1,'IRP Inputs'!Y$14-1),"")</f>
        <v>0</v>
      </c>
      <c r="Z461" s="43">
        <f ca="1">IF($EO461,OFFSET('Measure Summary'!$A$1,'IRP Inputs'!$EN461-1,'IRP Inputs'!Z$14-1),"")</f>
        <v>0</v>
      </c>
      <c r="AA461" s="43">
        <f ca="1">IF($EO461,OFFSET('Measure Summary'!$A$1,'IRP Inputs'!$EN461-1,'IRP Inputs'!AA$14-1),"")</f>
        <v>0</v>
      </c>
      <c r="AB461" s="43">
        <f ca="1">IF($EO461,OFFSET('Measure Summary'!$A$1,'IRP Inputs'!$EN461-1,'IRP Inputs'!AB$14-1),"")</f>
        <v>0</v>
      </c>
      <c r="AC461" s="43">
        <f ca="1">IF($EO461,OFFSET('Measure Summary'!$A$1,'IRP Inputs'!$EN461-1,'IRP Inputs'!AC$14-1),"")</f>
        <v>0</v>
      </c>
      <c r="AD461" s="43">
        <f ca="1">IF($EO461,OFFSET('Measure Summary'!$A$1,'IRP Inputs'!$EN461-1,'IRP Inputs'!AD$14-1),"")</f>
        <v>0</v>
      </c>
      <c r="AE461" s="43">
        <f ca="1">IF($EO461,OFFSET('Measure Summary'!$A$1,'IRP Inputs'!$EN461-1,'IRP Inputs'!AE$14-1),"")</f>
        <v>0</v>
      </c>
      <c r="AF461" s="43">
        <f ca="1">IF($EO461,OFFSET('Measure Summary'!$A$1,'IRP Inputs'!$EN461-1,'IRP Inputs'!AF$14-1),"")</f>
        <v>0</v>
      </c>
      <c r="AG461" s="43">
        <f ca="1">IF($EO461,OFFSET('Measure Summary'!$A$1,'IRP Inputs'!$EN461-1,'IRP Inputs'!AG$14-1),"")</f>
        <v>0</v>
      </c>
      <c r="AH461" s="43">
        <f ca="1">IF($EO461,OFFSET('Measure Summary'!$A$1,'IRP Inputs'!$EN461-1,'IRP Inputs'!AH$14-1),"")</f>
        <v>0</v>
      </c>
      <c r="AI461" s="43">
        <f ca="1">IF($EO461,OFFSET('Measure Summary'!$A$1,'IRP Inputs'!$EN461-1,'IRP Inputs'!AI$14-1),"")</f>
        <v>0</v>
      </c>
      <c r="AJ461" s="43">
        <f ca="1">IF($EO461,OFFSET('Measure Summary'!$A$1,'IRP Inputs'!$EN461-1,'IRP Inputs'!AJ$14-1),"")</f>
        <v>0</v>
      </c>
      <c r="AK461" s="44">
        <f ca="1">IF($EO461,OFFSET('Measure Summary'!$A$1,'IRP Inputs'!$EN461-1,'IRP Inputs'!AK$14-1),"")</f>
        <v>0</v>
      </c>
      <c r="AL461" s="42">
        <f ca="1">IF($EO461,OFFSET('Measure Summary'!$A$1,'IRP Inputs'!$EN461-1,'IRP Inputs'!AL$14-1)*100,"")</f>
        <v>0</v>
      </c>
      <c r="AM461" s="43">
        <f ca="1">IF($EO461,OFFSET('Measure Summary'!$A$1,'IRP Inputs'!$EN461-1,'IRP Inputs'!AM$14-1)*100,"")</f>
        <v>0</v>
      </c>
      <c r="AN461" s="43">
        <f ca="1">IF($EO461,OFFSET('Measure Summary'!$A$1,'IRP Inputs'!$EN461-1,'IRP Inputs'!AN$14-1)*100,"")</f>
        <v>0</v>
      </c>
      <c r="AO461" s="43">
        <f ca="1">IF($EO461,OFFSET('Measure Summary'!$A$1,'IRP Inputs'!$EN461-1,'IRP Inputs'!AO$14-1)*100,"")</f>
        <v>0</v>
      </c>
      <c r="AP461" s="43">
        <f ca="1">IF($EO461,OFFSET('Measure Summary'!$A$1,'IRP Inputs'!$EN461-1,'IRP Inputs'!AP$14-1)*100,"")</f>
        <v>0</v>
      </c>
      <c r="AQ461" s="43">
        <f ca="1">IF($EO461,OFFSET('Measure Summary'!$A$1,'IRP Inputs'!$EN461-1,'IRP Inputs'!AQ$14-1)*100,"")</f>
        <v>0</v>
      </c>
      <c r="AR461" s="43">
        <f ca="1">IF($EO461,OFFSET('Measure Summary'!$A$1,'IRP Inputs'!$EN461-1,'IRP Inputs'!AR$14-1)*100,"")</f>
        <v>0</v>
      </c>
      <c r="AS461" s="43">
        <f ca="1">IF($EO461,OFFSET('Measure Summary'!$A$1,'IRP Inputs'!$EN461-1,'IRP Inputs'!AS$14-1)*100,"")</f>
        <v>0</v>
      </c>
      <c r="AT461" s="43">
        <f ca="1">IF($EO461,OFFSET('Measure Summary'!$A$1,'IRP Inputs'!$EN461-1,'IRP Inputs'!AT$14-1)*100,"")</f>
        <v>0</v>
      </c>
      <c r="AU461" s="43">
        <f ca="1">IF($EO461,OFFSET('Measure Summary'!$A$1,'IRP Inputs'!$EN461-1,'IRP Inputs'!AU$14-1)*100,"")</f>
        <v>0</v>
      </c>
      <c r="AV461" s="43">
        <f ca="1">IF($EO461,OFFSET('Measure Summary'!$A$1,'IRP Inputs'!$EN461-1,'IRP Inputs'!AV$14-1)*100,"")</f>
        <v>0</v>
      </c>
      <c r="AW461" s="43">
        <f ca="1">IF($EO461,OFFSET('Measure Summary'!$A$1,'IRP Inputs'!$EN461-1,'IRP Inputs'!AW$14-1)*100,"")</f>
        <v>0</v>
      </c>
      <c r="AX461" s="43">
        <f ca="1">IF($EO461,OFFSET('Measure Summary'!$A$1,'IRP Inputs'!$EN461-1,'IRP Inputs'!AX$14-1)*100,"")</f>
        <v>0</v>
      </c>
      <c r="AY461" s="43">
        <f ca="1">IF($EO461,OFFSET('Measure Summary'!$A$1,'IRP Inputs'!$EN461-1,'IRP Inputs'!AY$14-1)*100,"")</f>
        <v>0</v>
      </c>
      <c r="AZ461" s="43">
        <f ca="1">IF($EO461,OFFSET('Measure Summary'!$A$1,'IRP Inputs'!$EN461-1,'IRP Inputs'!AZ$14-1)*100,"")</f>
        <v>0</v>
      </c>
      <c r="BA461" s="43">
        <f ca="1">IF($EO461,OFFSET('Measure Summary'!$A$1,'IRP Inputs'!$EN461-1,'IRP Inputs'!BA$14-1)*100,"")</f>
        <v>0</v>
      </c>
      <c r="BB461" s="43">
        <f ca="1">IF($EO461,OFFSET('Measure Summary'!$A$1,'IRP Inputs'!$EN461-1,'IRP Inputs'!BB$14-1)*100,"")</f>
        <v>0</v>
      </c>
      <c r="BC461" s="43">
        <f ca="1">IF($EO461,OFFSET('Measure Summary'!$A$1,'IRP Inputs'!$EN461-1,'IRP Inputs'!BC$14-1)*100,"")</f>
        <v>0</v>
      </c>
      <c r="BD461" s="43">
        <f ca="1">IF($EO461,OFFSET('Measure Summary'!$A$1,'IRP Inputs'!$EN461-1,'IRP Inputs'!BD$14-1)*100,"")</f>
        <v>0</v>
      </c>
      <c r="BE461" s="43">
        <f ca="1">IF($EO461,OFFSET('Measure Summary'!$A$1,'IRP Inputs'!$EN461-1,'IRP Inputs'!BE$14-1)*100,"")</f>
        <v>0</v>
      </c>
      <c r="BF461" s="43">
        <f ca="1">IF($EO461,OFFSET('Measure Summary'!$A$1,'IRP Inputs'!$EN461-1,'IRP Inputs'!BF$14-1)*100,"")</f>
        <v>0</v>
      </c>
      <c r="BG461" s="43">
        <f ca="1">IF($EO461,OFFSET('Measure Summary'!$A$1,'IRP Inputs'!$EN461-1,'IRP Inputs'!BG$14-1)*100,"")</f>
        <v>0</v>
      </c>
      <c r="BH461" s="43">
        <f ca="1">IF($EO461,OFFSET('Measure Summary'!$A$1,'IRP Inputs'!$EN461-1,'IRP Inputs'!BH$14-1)*100,"")</f>
        <v>0</v>
      </c>
      <c r="BI461" s="43">
        <f ca="1">IF($EO461,OFFSET('Measure Summary'!$A$1,'IRP Inputs'!$EN461-1,'IRP Inputs'!BI$14-1)*100,"")</f>
        <v>0</v>
      </c>
      <c r="BJ461" s="44">
        <f ca="1">IF($EO461,OFFSET('Measure Summary'!$A$1,'IRP Inputs'!$EN461-1,'IRP Inputs'!BJ$14-1)*100,"")</f>
        <v>0</v>
      </c>
      <c r="BK461" s="42">
        <f ca="1">IF($EO461,OFFSET('Measure Summary'!$A$1,'IRP Inputs'!$EN461-1,'IRP Inputs'!BK$14-1)*100,"")</f>
        <v>0</v>
      </c>
      <c r="BL461" s="43">
        <f ca="1">IF($EO461,OFFSET('Measure Summary'!$A$1,'IRP Inputs'!$EN461-1,'IRP Inputs'!BL$14-1)*100,"")</f>
        <v>0</v>
      </c>
      <c r="BM461" s="43">
        <f ca="1">IF($EO461,OFFSET('Measure Summary'!$A$1,'IRP Inputs'!$EN461-1,'IRP Inputs'!BM$14-1)*100,"")</f>
        <v>0</v>
      </c>
      <c r="BN461" s="43">
        <f ca="1">IF($EO461,OFFSET('Measure Summary'!$A$1,'IRP Inputs'!$EN461-1,'IRP Inputs'!BN$14-1)*100,"")</f>
        <v>0</v>
      </c>
      <c r="BO461" s="43">
        <f ca="1">IF($EO461,OFFSET('Measure Summary'!$A$1,'IRP Inputs'!$EN461-1,'IRP Inputs'!BO$14-1)*100,"")</f>
        <v>0</v>
      </c>
      <c r="BP461" s="43">
        <f ca="1">IF($EO461,OFFSET('Measure Summary'!$A$1,'IRP Inputs'!$EN461-1,'IRP Inputs'!BP$14-1)*100,"")</f>
        <v>0</v>
      </c>
      <c r="BQ461" s="43">
        <f ca="1">IF($EO461,OFFSET('Measure Summary'!$A$1,'IRP Inputs'!$EN461-1,'IRP Inputs'!BQ$14-1)*100,"")</f>
        <v>0</v>
      </c>
      <c r="BR461" s="43">
        <f ca="1">IF($EO461,OFFSET('Measure Summary'!$A$1,'IRP Inputs'!$EN461-1,'IRP Inputs'!BR$14-1)*100,"")</f>
        <v>0</v>
      </c>
      <c r="BS461" s="43">
        <f ca="1">IF($EO461,OFFSET('Measure Summary'!$A$1,'IRP Inputs'!$EN461-1,'IRP Inputs'!BS$14-1)*100,"")</f>
        <v>0</v>
      </c>
      <c r="BT461" s="43">
        <f ca="1">IF($EO461,OFFSET('Measure Summary'!$A$1,'IRP Inputs'!$EN461-1,'IRP Inputs'!BT$14-1)*100,"")</f>
        <v>0</v>
      </c>
      <c r="BU461" s="43">
        <f ca="1">IF($EO461,OFFSET('Measure Summary'!$A$1,'IRP Inputs'!$EN461-1,'IRP Inputs'!BU$14-1)*100,"")</f>
        <v>0</v>
      </c>
      <c r="BV461" s="43">
        <f ca="1">IF($EO461,OFFSET('Measure Summary'!$A$1,'IRP Inputs'!$EN461-1,'IRP Inputs'!BV$14-1)*100,"")</f>
        <v>0</v>
      </c>
      <c r="BW461" s="43">
        <f ca="1">IF($EO461,OFFSET('Measure Summary'!$A$1,'IRP Inputs'!$EN461-1,'IRP Inputs'!BW$14-1)*100,"")</f>
        <v>0</v>
      </c>
      <c r="BX461" s="43">
        <f ca="1">IF($EO461,OFFSET('Measure Summary'!$A$1,'IRP Inputs'!$EN461-1,'IRP Inputs'!BX$14-1)*100,"")</f>
        <v>0</v>
      </c>
      <c r="BY461" s="43">
        <f ca="1">IF($EO461,OFFSET('Measure Summary'!$A$1,'IRP Inputs'!$EN461-1,'IRP Inputs'!BY$14-1)*100,"")</f>
        <v>0</v>
      </c>
      <c r="BZ461" s="43">
        <f ca="1">IF($EO461,OFFSET('Measure Summary'!$A$1,'IRP Inputs'!$EN461-1,'IRP Inputs'!BZ$14-1)*100,"")</f>
        <v>0</v>
      </c>
      <c r="CA461" s="43">
        <f ca="1">IF($EO461,OFFSET('Measure Summary'!$A$1,'IRP Inputs'!$EN461-1,'IRP Inputs'!CA$14-1)*100,"")</f>
        <v>0</v>
      </c>
      <c r="CB461" s="43">
        <f ca="1">IF($EO461,OFFSET('Measure Summary'!$A$1,'IRP Inputs'!$EN461-1,'IRP Inputs'!CB$14-1)*100,"")</f>
        <v>0</v>
      </c>
      <c r="CC461" s="43">
        <f ca="1">IF($EO461,OFFSET('Measure Summary'!$A$1,'IRP Inputs'!$EN461-1,'IRP Inputs'!CC$14-1)*100,"")</f>
        <v>0</v>
      </c>
      <c r="CD461" s="43">
        <f ca="1">IF($EO461,OFFSET('Measure Summary'!$A$1,'IRP Inputs'!$EN461-1,'IRP Inputs'!CD$14-1)*100,"")</f>
        <v>0</v>
      </c>
      <c r="CE461" s="43">
        <f ca="1">IF($EO461,OFFSET('Measure Summary'!$A$1,'IRP Inputs'!$EN461-1,'IRP Inputs'!CE$14-1)*100,"")</f>
        <v>0</v>
      </c>
      <c r="CF461" s="43">
        <f ca="1">IF($EO461,OFFSET('Measure Summary'!$A$1,'IRP Inputs'!$EN461-1,'IRP Inputs'!CF$14-1)*100,"")</f>
        <v>0</v>
      </c>
      <c r="CG461" s="43">
        <f ca="1">IF($EO461,OFFSET('Measure Summary'!$A$1,'IRP Inputs'!$EN461-1,'IRP Inputs'!CG$14-1)*100,"")</f>
        <v>0</v>
      </c>
      <c r="CH461" s="43">
        <f ca="1">IF($EO461,OFFSET('Measure Summary'!$A$1,'IRP Inputs'!$EN461-1,'IRP Inputs'!CH$14-1)*100,"")</f>
        <v>0</v>
      </c>
      <c r="CI461" s="44">
        <f ca="1">IF($EO461,OFFSET('Measure Summary'!$A$1,'IRP Inputs'!$EN461-1,'IRP Inputs'!CI$14-1)*100,"")</f>
        <v>0</v>
      </c>
      <c r="CJ461" s="45">
        <f ca="1">IF($EO461,OFFSET('Measure Summary'!$A$1,'IRP Inputs'!$EN461-1,IF($C461="WA",CJ$17,CJ$16)-1)/100,"")</f>
        <v>8.701450037957601</v>
      </c>
      <c r="CK461" s="46">
        <f ca="1">IF($EO461,OFFSET('Measure Summary'!$A$1,'IRP Inputs'!$EN461-1,IF($C461="WA",CK$17,CK$16)-1)/100,"")</f>
        <v>7.8080757364848266</v>
      </c>
      <c r="CL461" s="46">
        <f ca="1">IF($EO461,OFFSET('Measure Summary'!$A$1,'IRP Inputs'!$EN461-1,IF($C461="WA",CL$17,CL$16)-1)/100,"")</f>
        <v>7.4092464464993295</v>
      </c>
      <c r="CM461" s="46">
        <f ca="1">IF($EO461,OFFSET('Measure Summary'!$A$1,'IRP Inputs'!$EN461-1,IF($C461="WA",CM$17,CM$16)-1)/100,"")</f>
        <v>7.1908706087981091</v>
      </c>
      <c r="CN461" s="46">
        <f ca="1">IF($EO461,OFFSET('Measure Summary'!$A$1,'IRP Inputs'!$EN461-1,IF($C461="WA",CN$17,CN$16)-1)/100,"")</f>
        <v>7.0530039491294261</v>
      </c>
      <c r="CO461" s="46">
        <f ca="1">IF($EO461,OFFSET('Measure Summary'!$A$1,'IRP Inputs'!$EN461-1,IF($C461="WA",CO$17,CO$16)-1)/100,"")</f>
        <v>6.9567389827450379</v>
      </c>
      <c r="CP461" s="46">
        <f ca="1">IF($EO461,OFFSET('Measure Summary'!$A$1,'IRP Inputs'!$EN461-1,IF($C461="WA",CP$17,CP$16)-1)/100,"")</f>
        <v>6.8857242965100021</v>
      </c>
      <c r="CQ461" s="46">
        <f ca="1">IF($EO461,OFFSET('Measure Summary'!$A$1,'IRP Inputs'!$EN461-1,IF($C461="WA",CQ$17,CQ$16)-1)/100,"")</f>
        <v>6.8311849180869535</v>
      </c>
      <c r="CR461" s="46">
        <f ca="1">IF($EO461,OFFSET('Measure Summary'!$A$1,'IRP Inputs'!$EN461-1,IF($C461="WA",CR$17,CR$16)-1)/100,"")</f>
        <v>6.7879896763903922</v>
      </c>
      <c r="CS461" s="46">
        <f ca="1">IF($EO461,OFFSET('Measure Summary'!$A$1,'IRP Inputs'!$EN461-1,IF($C461="WA",CS$17,CS$16)-1)/100,"")</f>
        <v>6.7529371814120749</v>
      </c>
      <c r="CT461" s="46">
        <f ca="1">IF($EO461,OFFSET('Measure Summary'!$A$1,'IRP Inputs'!$EN461-1,IF($C461="WA",CT$17,CT$16)-1)/100,"")</f>
        <v>6.7156236220664285</v>
      </c>
      <c r="CU461" s="46">
        <f ca="1">IF($EO461,OFFSET('Measure Summary'!$A$1,'IRP Inputs'!$EN461-1,IF($C461="WA",CU$17,CU$16)-1)/100,"")</f>
        <v>6.6792133914674272</v>
      </c>
      <c r="CV461" s="46">
        <f ca="1">IF($EO461,OFFSET('Measure Summary'!$A$1,'IRP Inputs'!$EN461-1,IF($C461="WA",CV$17,CV$16)-1)/100,"")</f>
        <v>6.6489544945963415</v>
      </c>
      <c r="CW461" s="46">
        <f ca="1">IF($EO461,OFFSET('Measure Summary'!$A$1,'IRP Inputs'!$EN461-1,IF($C461="WA",CW$17,CW$16)-1)/100,"")</f>
        <v>6.623528709598073</v>
      </c>
      <c r="CX461" s="46">
        <f ca="1">IF($EO461,OFFSET('Measure Summary'!$A$1,'IRP Inputs'!$EN461-1,IF($C461="WA",CX$17,CX$16)-1)/100,"")</f>
        <v>6.6019625682982621</v>
      </c>
      <c r="CY461" s="46">
        <f ca="1">IF($EO461,OFFSET('Measure Summary'!$A$1,'IRP Inputs'!$EN461-1,IF($C461="WA",CY$17,CY$16)-1)/100,"")</f>
        <v>6.5835156991373411</v>
      </c>
      <c r="CZ461" s="46">
        <f ca="1">IF($EO461,OFFSET('Measure Summary'!$A$1,'IRP Inputs'!$EN461-1,IF($C461="WA",CZ$17,CZ$16)-1)/100,"")</f>
        <v>6.5676223224770771</v>
      </c>
      <c r="DA461" s="46">
        <f ca="1">IF($EO461,OFFSET('Measure Summary'!$A$1,'IRP Inputs'!$EN461-1,IF($C461="WA",DA$17,DA$16)-1)/100,"")</f>
        <v>6.5537679938568916</v>
      </c>
      <c r="DB461" s="46">
        <f ca="1">IF($EO461,OFFSET('Measure Summary'!$A$1,'IRP Inputs'!$EN461-1,IF($C461="WA",DB$17,DB$16)-1)/100,"")</f>
        <v>6.5417350172571362</v>
      </c>
      <c r="DC461" s="46">
        <f ca="1">IF($EO461,OFFSET('Measure Summary'!$A$1,'IRP Inputs'!$EN461-1,IF($C461="WA",DC$17,DC$16)-1)/100,"")</f>
        <v>6.5312111580177872</v>
      </c>
      <c r="DD461" s="46">
        <f ca="1">IF($EO461,OFFSET('Measure Summary'!$A$1,'IRP Inputs'!$EN461-1,IF($C461="WA",DD$17,DD$16)-1)/100,"")</f>
        <v>6.521961313074403</v>
      </c>
      <c r="DE461" s="46">
        <f ca="1">IF($EO461,OFFSET('Measure Summary'!$A$1,'IRP Inputs'!$EN461-1,IF($C461="WA",DE$17,DE$16)-1)/100,"")</f>
        <v>6.5137974966951733</v>
      </c>
      <c r="DF461" s="46">
        <f ca="1">IF($EO461,OFFSET('Measure Summary'!$A$1,'IRP Inputs'!$EN461-1,IF($C461="WA",DF$17,DF$16)-1)/100,"")</f>
        <v>6.5065569265097993</v>
      </c>
      <c r="DG461" s="46">
        <f ca="1">IF($EO461,OFFSET('Measure Summary'!$A$1,'IRP Inputs'!$EN461-1,IF($C461="WA",DG$17,DG$16)-1)/100,"")</f>
        <v>6.5001162717648215</v>
      </c>
      <c r="DH461" s="47">
        <f ca="1">IF($EO461,OFFSET('Measure Summary'!$A$1,'IRP Inputs'!$EN461-1,IF($C461="WA",DH$17,DH$16)-1)/100,"")</f>
        <v>6.4943706233031504</v>
      </c>
      <c r="DJ461" s="48">
        <f ca="1">IF($EO461,OFFSET('Measure Summary'!$A$1,'IRP Inputs'!$EN461-1,'IRP Inputs'!DJ$14-1),"")*K461</f>
        <v>0.69096069630827939</v>
      </c>
      <c r="DK461" s="49">
        <f t="shared" ca="1" si="187"/>
        <v>0.2141978158555666</v>
      </c>
      <c r="DL461" s="48">
        <f t="shared" ca="1" si="200"/>
        <v>0</v>
      </c>
      <c r="DM461" s="50">
        <f t="shared" ca="1" si="200"/>
        <v>0</v>
      </c>
      <c r="DN461" s="50">
        <f t="shared" ca="1" si="200"/>
        <v>0</v>
      </c>
      <c r="DO461" s="50">
        <f t="shared" ca="1" si="200"/>
        <v>0</v>
      </c>
      <c r="DP461" s="50">
        <f t="shared" ca="1" si="200"/>
        <v>0</v>
      </c>
      <c r="DQ461" s="50">
        <f t="shared" ca="1" si="200"/>
        <v>0</v>
      </c>
      <c r="DR461" s="50">
        <f t="shared" ca="1" si="200"/>
        <v>0</v>
      </c>
      <c r="DS461" s="50">
        <f t="shared" ca="1" si="200"/>
        <v>0</v>
      </c>
      <c r="DT461" s="50">
        <f t="shared" ca="1" si="200"/>
        <v>0</v>
      </c>
      <c r="DU461" s="50">
        <f t="shared" ca="1" si="200"/>
        <v>0</v>
      </c>
      <c r="DV461" s="50">
        <f t="shared" ca="1" si="201"/>
        <v>0</v>
      </c>
      <c r="DW461" s="50">
        <f t="shared" ca="1" si="201"/>
        <v>0</v>
      </c>
      <c r="DX461" s="50">
        <f t="shared" ca="1" si="201"/>
        <v>0</v>
      </c>
      <c r="DY461" s="50">
        <f t="shared" ca="1" si="201"/>
        <v>0</v>
      </c>
      <c r="DZ461" s="50">
        <f t="shared" ca="1" si="201"/>
        <v>0</v>
      </c>
      <c r="EA461" s="50">
        <f t="shared" ca="1" si="201"/>
        <v>0</v>
      </c>
      <c r="EB461" s="50">
        <f t="shared" ca="1" si="201"/>
        <v>0</v>
      </c>
      <c r="EC461" s="50">
        <f t="shared" ca="1" si="201"/>
        <v>0</v>
      </c>
      <c r="ED461" s="50">
        <f t="shared" ca="1" si="201"/>
        <v>0</v>
      </c>
      <c r="EE461" s="50">
        <f t="shared" ca="1" si="201"/>
        <v>0</v>
      </c>
      <c r="EF461" s="50">
        <f t="shared" ca="1" si="202"/>
        <v>0</v>
      </c>
      <c r="EG461" s="50">
        <f t="shared" ca="1" si="202"/>
        <v>0</v>
      </c>
      <c r="EH461" s="50">
        <f t="shared" ca="1" si="202"/>
        <v>0</v>
      </c>
      <c r="EI461" s="50">
        <f t="shared" ca="1" si="202"/>
        <v>0</v>
      </c>
      <c r="EJ461" s="49">
        <f t="shared" ca="1" si="202"/>
        <v>0</v>
      </c>
      <c r="EM461">
        <f t="shared" si="189"/>
        <v>438</v>
      </c>
      <c r="EN461">
        <f>MATCH(EM461,'Measure Summary'!$VY:$VY,0)</f>
        <v>442</v>
      </c>
      <c r="EO461" t="b">
        <f t="shared" si="188"/>
        <v>1</v>
      </c>
    </row>
    <row r="462" spans="1:145">
      <c r="A462" s="40" t="str">
        <f ca="1">IF($EO462,OFFSET('Measure Summary'!$A$1,'IRP Inputs'!$EN462-1,'IRP Inputs'!A$14-1),"")</f>
        <v>OR_Residential_LI - Single Family_Existing_Space Heating_Natural Gas_Furnace</v>
      </c>
      <c r="B462" t="str">
        <f ca="1">IF($EO462,OFFSET('Measure Summary'!$A$1,'IRP Inputs'!$EN462-1,'IRP Inputs'!B$14-1),"")</f>
        <v>Lost Opportunity</v>
      </c>
      <c r="C462" t="str">
        <f ca="1">IF($EO462,OFFSET('Measure Summary'!$A$1,'IRP Inputs'!$EN462-1,'IRP Inputs'!C$14-1),"")</f>
        <v>OR</v>
      </c>
      <c r="D462" t="str">
        <f ca="1">IF($EO462,OFFSET('Measure Summary'!$A$1,'IRP Inputs'!$EN462-1,'IRP Inputs'!D$14-1),"")</f>
        <v>Residential</v>
      </c>
      <c r="E462" t="str">
        <f ca="1">IF($EO462,OFFSET('Measure Summary'!$A$1,'IRP Inputs'!$EN462-1,'IRP Inputs'!E$14-1),"")</f>
        <v>LI - Mobile Home</v>
      </c>
      <c r="F462" t="str">
        <f ca="1">IF($EO462,OFFSET('Measure Summary'!$A$1,'IRP Inputs'!$EN462-1,'IRP Inputs'!F$14-1),"")</f>
        <v>New</v>
      </c>
      <c r="G462" t="str">
        <f ca="1">IF($EO462,OFFSET('Measure Summary'!$A$1,'IRP Inputs'!$EN462-1,'IRP Inputs'!G$14-1),"")</f>
        <v>Water Heating</v>
      </c>
      <c r="H462" t="str">
        <f ca="1">IF($EO462,OFFSET('Measure Summary'!$A$1,'IRP Inputs'!$EN462-1,'IRP Inputs'!H$14-1),"")</f>
        <v>Advanced New Construction Design - Zero Net Energy</v>
      </c>
      <c r="I462" t="str">
        <f ca="1">IF($EO462,OFFSET('Measure Summary'!$A$1,'IRP Inputs'!$EN462-1,'IRP Inputs'!I$14-1),"")</f>
        <v>ORM391</v>
      </c>
      <c r="J462" s="1" t="str">
        <f ca="1">IF($EO462,OFFSET('Measure Summary'!$A$1,'IRP Inputs'!$EN462-1,'IRP Inputs'!J$14-1),"")</f>
        <v>ZNE-Ready Home</v>
      </c>
      <c r="K462" s="41">
        <f ca="1">IF($EO462,OFFSET('Measure Summary'!$A$1,'IRP Inputs'!$EN462-1,'IRP Inputs'!K$14-1),"")</f>
        <v>2.29</v>
      </c>
      <c r="L462" s="1">
        <f ca="1">IF($EO462,OFFSET('Measure Summary'!$A$1,'IRP Inputs'!$EN462-1,'IRP Inputs'!L$14-1),"")</f>
        <v>20</v>
      </c>
      <c r="M462" s="42">
        <f ca="1">IF($EO462,OFFSET('Measure Summary'!$A$1,'IRP Inputs'!$EN462-1,'IRP Inputs'!M$14-1),"")</f>
        <v>0</v>
      </c>
      <c r="N462" s="43">
        <f ca="1">IF($EO462,OFFSET('Measure Summary'!$A$1,'IRP Inputs'!$EN462-1,'IRP Inputs'!N$14-1),"")</f>
        <v>0</v>
      </c>
      <c r="O462" s="43">
        <f ca="1">IF($EO462,OFFSET('Measure Summary'!$A$1,'IRP Inputs'!$EN462-1,'IRP Inputs'!O$14-1),"")</f>
        <v>0</v>
      </c>
      <c r="P462" s="43">
        <f ca="1">IF($EO462,OFFSET('Measure Summary'!$A$1,'IRP Inputs'!$EN462-1,'IRP Inputs'!P$14-1),"")</f>
        <v>0</v>
      </c>
      <c r="Q462" s="43">
        <f ca="1">IF($EO462,OFFSET('Measure Summary'!$A$1,'IRP Inputs'!$EN462-1,'IRP Inputs'!Q$14-1),"")</f>
        <v>0</v>
      </c>
      <c r="R462" s="43">
        <f ca="1">IF($EO462,OFFSET('Measure Summary'!$A$1,'IRP Inputs'!$EN462-1,'IRP Inputs'!R$14-1),"")</f>
        <v>0</v>
      </c>
      <c r="S462" s="43">
        <f ca="1">IF($EO462,OFFSET('Measure Summary'!$A$1,'IRP Inputs'!$EN462-1,'IRP Inputs'!S$14-1),"")</f>
        <v>0</v>
      </c>
      <c r="T462" s="43">
        <f ca="1">IF($EO462,OFFSET('Measure Summary'!$A$1,'IRP Inputs'!$EN462-1,'IRP Inputs'!T$14-1),"")</f>
        <v>0</v>
      </c>
      <c r="U462" s="43">
        <f ca="1">IF($EO462,OFFSET('Measure Summary'!$A$1,'IRP Inputs'!$EN462-1,'IRP Inputs'!U$14-1),"")</f>
        <v>0</v>
      </c>
      <c r="V462" s="43">
        <f ca="1">IF($EO462,OFFSET('Measure Summary'!$A$1,'IRP Inputs'!$EN462-1,'IRP Inputs'!V$14-1),"")</f>
        <v>0</v>
      </c>
      <c r="W462" s="43">
        <f ca="1">IF($EO462,OFFSET('Measure Summary'!$A$1,'IRP Inputs'!$EN462-1,'IRP Inputs'!W$14-1),"")</f>
        <v>0</v>
      </c>
      <c r="X462" s="43">
        <f ca="1">IF($EO462,OFFSET('Measure Summary'!$A$1,'IRP Inputs'!$EN462-1,'IRP Inputs'!X$14-1),"")</f>
        <v>0</v>
      </c>
      <c r="Y462" s="43">
        <f ca="1">IF($EO462,OFFSET('Measure Summary'!$A$1,'IRP Inputs'!$EN462-1,'IRP Inputs'!Y$14-1),"")</f>
        <v>0</v>
      </c>
      <c r="Z462" s="43">
        <f ca="1">IF($EO462,OFFSET('Measure Summary'!$A$1,'IRP Inputs'!$EN462-1,'IRP Inputs'!Z$14-1),"")</f>
        <v>0</v>
      </c>
      <c r="AA462" s="43">
        <f ca="1">IF($EO462,OFFSET('Measure Summary'!$A$1,'IRP Inputs'!$EN462-1,'IRP Inputs'!AA$14-1),"")</f>
        <v>0</v>
      </c>
      <c r="AB462" s="43">
        <f ca="1">IF($EO462,OFFSET('Measure Summary'!$A$1,'IRP Inputs'!$EN462-1,'IRP Inputs'!AB$14-1),"")</f>
        <v>0</v>
      </c>
      <c r="AC462" s="43">
        <f ca="1">IF($EO462,OFFSET('Measure Summary'!$A$1,'IRP Inputs'!$EN462-1,'IRP Inputs'!AC$14-1),"")</f>
        <v>0</v>
      </c>
      <c r="AD462" s="43">
        <f ca="1">IF($EO462,OFFSET('Measure Summary'!$A$1,'IRP Inputs'!$EN462-1,'IRP Inputs'!AD$14-1),"")</f>
        <v>0</v>
      </c>
      <c r="AE462" s="43">
        <f ca="1">IF($EO462,OFFSET('Measure Summary'!$A$1,'IRP Inputs'!$EN462-1,'IRP Inputs'!AE$14-1),"")</f>
        <v>0</v>
      </c>
      <c r="AF462" s="43">
        <f ca="1">IF($EO462,OFFSET('Measure Summary'!$A$1,'IRP Inputs'!$EN462-1,'IRP Inputs'!AF$14-1),"")</f>
        <v>0</v>
      </c>
      <c r="AG462" s="43">
        <f ca="1">IF($EO462,OFFSET('Measure Summary'!$A$1,'IRP Inputs'!$EN462-1,'IRP Inputs'!AG$14-1),"")</f>
        <v>0</v>
      </c>
      <c r="AH462" s="43">
        <f ca="1">IF($EO462,OFFSET('Measure Summary'!$A$1,'IRP Inputs'!$EN462-1,'IRP Inputs'!AH$14-1),"")</f>
        <v>0</v>
      </c>
      <c r="AI462" s="43">
        <f ca="1">IF($EO462,OFFSET('Measure Summary'!$A$1,'IRP Inputs'!$EN462-1,'IRP Inputs'!AI$14-1),"")</f>
        <v>0</v>
      </c>
      <c r="AJ462" s="43">
        <f ca="1">IF($EO462,OFFSET('Measure Summary'!$A$1,'IRP Inputs'!$EN462-1,'IRP Inputs'!AJ$14-1),"")</f>
        <v>0</v>
      </c>
      <c r="AK462" s="44">
        <f ca="1">IF($EO462,OFFSET('Measure Summary'!$A$1,'IRP Inputs'!$EN462-1,'IRP Inputs'!AK$14-1),"")</f>
        <v>0</v>
      </c>
      <c r="AL462" s="42">
        <f ca="1">IF($EO462,OFFSET('Measure Summary'!$A$1,'IRP Inputs'!$EN462-1,'IRP Inputs'!AL$14-1)*100,"")</f>
        <v>0</v>
      </c>
      <c r="AM462" s="43">
        <f ca="1">IF($EO462,OFFSET('Measure Summary'!$A$1,'IRP Inputs'!$EN462-1,'IRP Inputs'!AM$14-1)*100,"")</f>
        <v>0</v>
      </c>
      <c r="AN462" s="43">
        <f ca="1">IF($EO462,OFFSET('Measure Summary'!$A$1,'IRP Inputs'!$EN462-1,'IRP Inputs'!AN$14-1)*100,"")</f>
        <v>0</v>
      </c>
      <c r="AO462" s="43">
        <f ca="1">IF($EO462,OFFSET('Measure Summary'!$A$1,'IRP Inputs'!$EN462-1,'IRP Inputs'!AO$14-1)*100,"")</f>
        <v>0</v>
      </c>
      <c r="AP462" s="43">
        <f ca="1">IF($EO462,OFFSET('Measure Summary'!$A$1,'IRP Inputs'!$EN462-1,'IRP Inputs'!AP$14-1)*100,"")</f>
        <v>0</v>
      </c>
      <c r="AQ462" s="43">
        <f ca="1">IF($EO462,OFFSET('Measure Summary'!$A$1,'IRP Inputs'!$EN462-1,'IRP Inputs'!AQ$14-1)*100,"")</f>
        <v>0</v>
      </c>
      <c r="AR462" s="43">
        <f ca="1">IF($EO462,OFFSET('Measure Summary'!$A$1,'IRP Inputs'!$EN462-1,'IRP Inputs'!AR$14-1)*100,"")</f>
        <v>0</v>
      </c>
      <c r="AS462" s="43">
        <f ca="1">IF($EO462,OFFSET('Measure Summary'!$A$1,'IRP Inputs'!$EN462-1,'IRP Inputs'!AS$14-1)*100,"")</f>
        <v>0</v>
      </c>
      <c r="AT462" s="43">
        <f ca="1">IF($EO462,OFFSET('Measure Summary'!$A$1,'IRP Inputs'!$EN462-1,'IRP Inputs'!AT$14-1)*100,"")</f>
        <v>0</v>
      </c>
      <c r="AU462" s="43">
        <f ca="1">IF($EO462,OFFSET('Measure Summary'!$A$1,'IRP Inputs'!$EN462-1,'IRP Inputs'!AU$14-1)*100,"")</f>
        <v>0</v>
      </c>
      <c r="AV462" s="43">
        <f ca="1">IF($EO462,OFFSET('Measure Summary'!$A$1,'IRP Inputs'!$EN462-1,'IRP Inputs'!AV$14-1)*100,"")</f>
        <v>0</v>
      </c>
      <c r="AW462" s="43">
        <f ca="1">IF($EO462,OFFSET('Measure Summary'!$A$1,'IRP Inputs'!$EN462-1,'IRP Inputs'!AW$14-1)*100,"")</f>
        <v>0</v>
      </c>
      <c r="AX462" s="43">
        <f ca="1">IF($EO462,OFFSET('Measure Summary'!$A$1,'IRP Inputs'!$EN462-1,'IRP Inputs'!AX$14-1)*100,"")</f>
        <v>0</v>
      </c>
      <c r="AY462" s="43">
        <f ca="1">IF($EO462,OFFSET('Measure Summary'!$A$1,'IRP Inputs'!$EN462-1,'IRP Inputs'!AY$14-1)*100,"")</f>
        <v>0</v>
      </c>
      <c r="AZ462" s="43">
        <f ca="1">IF($EO462,OFFSET('Measure Summary'!$A$1,'IRP Inputs'!$EN462-1,'IRP Inputs'!AZ$14-1)*100,"")</f>
        <v>0</v>
      </c>
      <c r="BA462" s="43">
        <f ca="1">IF($EO462,OFFSET('Measure Summary'!$A$1,'IRP Inputs'!$EN462-1,'IRP Inputs'!BA$14-1)*100,"")</f>
        <v>0</v>
      </c>
      <c r="BB462" s="43">
        <f ca="1">IF($EO462,OFFSET('Measure Summary'!$A$1,'IRP Inputs'!$EN462-1,'IRP Inputs'!BB$14-1)*100,"")</f>
        <v>0</v>
      </c>
      <c r="BC462" s="43">
        <f ca="1">IF($EO462,OFFSET('Measure Summary'!$A$1,'IRP Inputs'!$EN462-1,'IRP Inputs'!BC$14-1)*100,"")</f>
        <v>0</v>
      </c>
      <c r="BD462" s="43">
        <f ca="1">IF($EO462,OFFSET('Measure Summary'!$A$1,'IRP Inputs'!$EN462-1,'IRP Inputs'!BD$14-1)*100,"")</f>
        <v>0</v>
      </c>
      <c r="BE462" s="43">
        <f ca="1">IF($EO462,OFFSET('Measure Summary'!$A$1,'IRP Inputs'!$EN462-1,'IRP Inputs'!BE$14-1)*100,"")</f>
        <v>0</v>
      </c>
      <c r="BF462" s="43">
        <f ca="1">IF($EO462,OFFSET('Measure Summary'!$A$1,'IRP Inputs'!$EN462-1,'IRP Inputs'!BF$14-1)*100,"")</f>
        <v>0</v>
      </c>
      <c r="BG462" s="43">
        <f ca="1">IF($EO462,OFFSET('Measure Summary'!$A$1,'IRP Inputs'!$EN462-1,'IRP Inputs'!BG$14-1)*100,"")</f>
        <v>0</v>
      </c>
      <c r="BH462" s="43">
        <f ca="1">IF($EO462,OFFSET('Measure Summary'!$A$1,'IRP Inputs'!$EN462-1,'IRP Inputs'!BH$14-1)*100,"")</f>
        <v>0</v>
      </c>
      <c r="BI462" s="43">
        <f ca="1">IF($EO462,OFFSET('Measure Summary'!$A$1,'IRP Inputs'!$EN462-1,'IRP Inputs'!BI$14-1)*100,"")</f>
        <v>0</v>
      </c>
      <c r="BJ462" s="44">
        <f ca="1">IF($EO462,OFFSET('Measure Summary'!$A$1,'IRP Inputs'!$EN462-1,'IRP Inputs'!BJ$14-1)*100,"")</f>
        <v>0</v>
      </c>
      <c r="BK462" s="42">
        <f ca="1">IF($EO462,OFFSET('Measure Summary'!$A$1,'IRP Inputs'!$EN462-1,'IRP Inputs'!BK$14-1)*100,"")</f>
        <v>0</v>
      </c>
      <c r="BL462" s="43">
        <f ca="1">IF($EO462,OFFSET('Measure Summary'!$A$1,'IRP Inputs'!$EN462-1,'IRP Inputs'!BL$14-1)*100,"")</f>
        <v>0</v>
      </c>
      <c r="BM462" s="43">
        <f ca="1">IF($EO462,OFFSET('Measure Summary'!$A$1,'IRP Inputs'!$EN462-1,'IRP Inputs'!BM$14-1)*100,"")</f>
        <v>0</v>
      </c>
      <c r="BN462" s="43">
        <f ca="1">IF($EO462,OFFSET('Measure Summary'!$A$1,'IRP Inputs'!$EN462-1,'IRP Inputs'!BN$14-1)*100,"")</f>
        <v>0</v>
      </c>
      <c r="BO462" s="43">
        <f ca="1">IF($EO462,OFFSET('Measure Summary'!$A$1,'IRP Inputs'!$EN462-1,'IRP Inputs'!BO$14-1)*100,"")</f>
        <v>0</v>
      </c>
      <c r="BP462" s="43">
        <f ca="1">IF($EO462,OFFSET('Measure Summary'!$A$1,'IRP Inputs'!$EN462-1,'IRP Inputs'!BP$14-1)*100,"")</f>
        <v>0</v>
      </c>
      <c r="BQ462" s="43">
        <f ca="1">IF($EO462,OFFSET('Measure Summary'!$A$1,'IRP Inputs'!$EN462-1,'IRP Inputs'!BQ$14-1)*100,"")</f>
        <v>0</v>
      </c>
      <c r="BR462" s="43">
        <f ca="1">IF($EO462,OFFSET('Measure Summary'!$A$1,'IRP Inputs'!$EN462-1,'IRP Inputs'!BR$14-1)*100,"")</f>
        <v>0</v>
      </c>
      <c r="BS462" s="43">
        <f ca="1">IF($EO462,OFFSET('Measure Summary'!$A$1,'IRP Inputs'!$EN462-1,'IRP Inputs'!BS$14-1)*100,"")</f>
        <v>0</v>
      </c>
      <c r="BT462" s="43">
        <f ca="1">IF($EO462,OFFSET('Measure Summary'!$A$1,'IRP Inputs'!$EN462-1,'IRP Inputs'!BT$14-1)*100,"")</f>
        <v>0</v>
      </c>
      <c r="BU462" s="43">
        <f ca="1">IF($EO462,OFFSET('Measure Summary'!$A$1,'IRP Inputs'!$EN462-1,'IRP Inputs'!BU$14-1)*100,"")</f>
        <v>0</v>
      </c>
      <c r="BV462" s="43">
        <f ca="1">IF($EO462,OFFSET('Measure Summary'!$A$1,'IRP Inputs'!$EN462-1,'IRP Inputs'!BV$14-1)*100,"")</f>
        <v>0</v>
      </c>
      <c r="BW462" s="43">
        <f ca="1">IF($EO462,OFFSET('Measure Summary'!$A$1,'IRP Inputs'!$EN462-1,'IRP Inputs'!BW$14-1)*100,"")</f>
        <v>0</v>
      </c>
      <c r="BX462" s="43">
        <f ca="1">IF($EO462,OFFSET('Measure Summary'!$A$1,'IRP Inputs'!$EN462-1,'IRP Inputs'!BX$14-1)*100,"")</f>
        <v>0</v>
      </c>
      <c r="BY462" s="43">
        <f ca="1">IF($EO462,OFFSET('Measure Summary'!$A$1,'IRP Inputs'!$EN462-1,'IRP Inputs'!BY$14-1)*100,"")</f>
        <v>0</v>
      </c>
      <c r="BZ462" s="43">
        <f ca="1">IF($EO462,OFFSET('Measure Summary'!$A$1,'IRP Inputs'!$EN462-1,'IRP Inputs'!BZ$14-1)*100,"")</f>
        <v>0</v>
      </c>
      <c r="CA462" s="43">
        <f ca="1">IF($EO462,OFFSET('Measure Summary'!$A$1,'IRP Inputs'!$EN462-1,'IRP Inputs'!CA$14-1)*100,"")</f>
        <v>0</v>
      </c>
      <c r="CB462" s="43">
        <f ca="1">IF($EO462,OFFSET('Measure Summary'!$A$1,'IRP Inputs'!$EN462-1,'IRP Inputs'!CB$14-1)*100,"")</f>
        <v>0</v>
      </c>
      <c r="CC462" s="43">
        <f ca="1">IF($EO462,OFFSET('Measure Summary'!$A$1,'IRP Inputs'!$EN462-1,'IRP Inputs'!CC$14-1)*100,"")</f>
        <v>0</v>
      </c>
      <c r="CD462" s="43">
        <f ca="1">IF($EO462,OFFSET('Measure Summary'!$A$1,'IRP Inputs'!$EN462-1,'IRP Inputs'!CD$14-1)*100,"")</f>
        <v>0</v>
      </c>
      <c r="CE462" s="43">
        <f ca="1">IF($EO462,OFFSET('Measure Summary'!$A$1,'IRP Inputs'!$EN462-1,'IRP Inputs'!CE$14-1)*100,"")</f>
        <v>0</v>
      </c>
      <c r="CF462" s="43">
        <f ca="1">IF($EO462,OFFSET('Measure Summary'!$A$1,'IRP Inputs'!$EN462-1,'IRP Inputs'!CF$14-1)*100,"")</f>
        <v>0</v>
      </c>
      <c r="CG462" s="43">
        <f ca="1">IF($EO462,OFFSET('Measure Summary'!$A$1,'IRP Inputs'!$EN462-1,'IRP Inputs'!CG$14-1)*100,"")</f>
        <v>0</v>
      </c>
      <c r="CH462" s="43">
        <f ca="1">IF($EO462,OFFSET('Measure Summary'!$A$1,'IRP Inputs'!$EN462-1,'IRP Inputs'!CH$14-1)*100,"")</f>
        <v>0</v>
      </c>
      <c r="CI462" s="44">
        <f ca="1">IF($EO462,OFFSET('Measure Summary'!$A$1,'IRP Inputs'!$EN462-1,'IRP Inputs'!CI$14-1)*100,"")</f>
        <v>0</v>
      </c>
      <c r="CJ462" s="45">
        <f ca="1">IF($EO462,OFFSET('Measure Summary'!$A$1,'IRP Inputs'!$EN462-1,IF($C462="WA",CJ$17,CJ$16)-1)/100,"")</f>
        <v>8.701450037957601</v>
      </c>
      <c r="CK462" s="46">
        <f ca="1">IF($EO462,OFFSET('Measure Summary'!$A$1,'IRP Inputs'!$EN462-1,IF($C462="WA",CK$17,CK$16)-1)/100,"")</f>
        <v>7.8080757364848266</v>
      </c>
      <c r="CL462" s="46">
        <f ca="1">IF($EO462,OFFSET('Measure Summary'!$A$1,'IRP Inputs'!$EN462-1,IF($C462="WA",CL$17,CL$16)-1)/100,"")</f>
        <v>7.4092464464993295</v>
      </c>
      <c r="CM462" s="46">
        <f ca="1">IF($EO462,OFFSET('Measure Summary'!$A$1,'IRP Inputs'!$EN462-1,IF($C462="WA",CM$17,CM$16)-1)/100,"")</f>
        <v>7.1908706087981091</v>
      </c>
      <c r="CN462" s="46">
        <f ca="1">IF($EO462,OFFSET('Measure Summary'!$A$1,'IRP Inputs'!$EN462-1,IF($C462="WA",CN$17,CN$16)-1)/100,"")</f>
        <v>7.0530039491294261</v>
      </c>
      <c r="CO462" s="46">
        <f ca="1">IF($EO462,OFFSET('Measure Summary'!$A$1,'IRP Inputs'!$EN462-1,IF($C462="WA",CO$17,CO$16)-1)/100,"")</f>
        <v>6.9567389827450379</v>
      </c>
      <c r="CP462" s="46">
        <f ca="1">IF($EO462,OFFSET('Measure Summary'!$A$1,'IRP Inputs'!$EN462-1,IF($C462="WA",CP$17,CP$16)-1)/100,"")</f>
        <v>6.8857242965100021</v>
      </c>
      <c r="CQ462" s="46">
        <f ca="1">IF($EO462,OFFSET('Measure Summary'!$A$1,'IRP Inputs'!$EN462-1,IF($C462="WA",CQ$17,CQ$16)-1)/100,"")</f>
        <v>6.8311849180869535</v>
      </c>
      <c r="CR462" s="46">
        <f ca="1">IF($EO462,OFFSET('Measure Summary'!$A$1,'IRP Inputs'!$EN462-1,IF($C462="WA",CR$17,CR$16)-1)/100,"")</f>
        <v>6.7879896763903922</v>
      </c>
      <c r="CS462" s="46">
        <f ca="1">IF($EO462,OFFSET('Measure Summary'!$A$1,'IRP Inputs'!$EN462-1,IF($C462="WA",CS$17,CS$16)-1)/100,"")</f>
        <v>6.7529371814120749</v>
      </c>
      <c r="CT462" s="46">
        <f ca="1">IF($EO462,OFFSET('Measure Summary'!$A$1,'IRP Inputs'!$EN462-1,IF($C462="WA",CT$17,CT$16)-1)/100,"")</f>
        <v>6.7156236220664285</v>
      </c>
      <c r="CU462" s="46">
        <f ca="1">IF($EO462,OFFSET('Measure Summary'!$A$1,'IRP Inputs'!$EN462-1,IF($C462="WA",CU$17,CU$16)-1)/100,"")</f>
        <v>6.6792133914674272</v>
      </c>
      <c r="CV462" s="46">
        <f ca="1">IF($EO462,OFFSET('Measure Summary'!$A$1,'IRP Inputs'!$EN462-1,IF($C462="WA",CV$17,CV$16)-1)/100,"")</f>
        <v>6.6489544945963415</v>
      </c>
      <c r="CW462" s="46">
        <f ca="1">IF($EO462,OFFSET('Measure Summary'!$A$1,'IRP Inputs'!$EN462-1,IF($C462="WA",CW$17,CW$16)-1)/100,"")</f>
        <v>6.623528709598073</v>
      </c>
      <c r="CX462" s="46">
        <f ca="1">IF($EO462,OFFSET('Measure Summary'!$A$1,'IRP Inputs'!$EN462-1,IF($C462="WA",CX$17,CX$16)-1)/100,"")</f>
        <v>6.6019625682982621</v>
      </c>
      <c r="CY462" s="46">
        <f ca="1">IF($EO462,OFFSET('Measure Summary'!$A$1,'IRP Inputs'!$EN462-1,IF($C462="WA",CY$17,CY$16)-1)/100,"")</f>
        <v>6.5835156991373411</v>
      </c>
      <c r="CZ462" s="46">
        <f ca="1">IF($EO462,OFFSET('Measure Summary'!$A$1,'IRP Inputs'!$EN462-1,IF($C462="WA",CZ$17,CZ$16)-1)/100,"")</f>
        <v>6.5676223224770771</v>
      </c>
      <c r="DA462" s="46">
        <f ca="1">IF($EO462,OFFSET('Measure Summary'!$A$1,'IRP Inputs'!$EN462-1,IF($C462="WA",DA$17,DA$16)-1)/100,"")</f>
        <v>6.5537679938568916</v>
      </c>
      <c r="DB462" s="46">
        <f ca="1">IF($EO462,OFFSET('Measure Summary'!$A$1,'IRP Inputs'!$EN462-1,IF($C462="WA",DB$17,DB$16)-1)/100,"")</f>
        <v>6.5417350172571362</v>
      </c>
      <c r="DC462" s="46">
        <f ca="1">IF($EO462,OFFSET('Measure Summary'!$A$1,'IRP Inputs'!$EN462-1,IF($C462="WA",DC$17,DC$16)-1)/100,"")</f>
        <v>6.5312111580177872</v>
      </c>
      <c r="DD462" s="46">
        <f ca="1">IF($EO462,OFFSET('Measure Summary'!$A$1,'IRP Inputs'!$EN462-1,IF($C462="WA",DD$17,DD$16)-1)/100,"")</f>
        <v>6.521961313074403</v>
      </c>
      <c r="DE462" s="46">
        <f ca="1">IF($EO462,OFFSET('Measure Summary'!$A$1,'IRP Inputs'!$EN462-1,IF($C462="WA",DE$17,DE$16)-1)/100,"")</f>
        <v>6.5137974966951733</v>
      </c>
      <c r="DF462" s="46">
        <f ca="1">IF($EO462,OFFSET('Measure Summary'!$A$1,'IRP Inputs'!$EN462-1,IF($C462="WA",DF$17,DF$16)-1)/100,"")</f>
        <v>6.5065569265097993</v>
      </c>
      <c r="DG462" s="46">
        <f ca="1">IF($EO462,OFFSET('Measure Summary'!$A$1,'IRP Inputs'!$EN462-1,IF($C462="WA",DG$17,DG$16)-1)/100,"")</f>
        <v>6.5001162717648215</v>
      </c>
      <c r="DH462" s="47">
        <f ca="1">IF($EO462,OFFSET('Measure Summary'!$A$1,'IRP Inputs'!$EN462-1,IF($C462="WA",DH$17,DH$16)-1)/100,"")</f>
        <v>6.4943706233031504</v>
      </c>
      <c r="DJ462" s="48">
        <f ca="1">IF($EO462,OFFSET('Measure Summary'!$A$1,'IRP Inputs'!$EN462-1,'IRP Inputs'!DJ$14-1),"")*K462</f>
        <v>0.69096069630827939</v>
      </c>
      <c r="DK462" s="49">
        <f t="shared" ca="1" si="187"/>
        <v>0.2141978158555666</v>
      </c>
      <c r="DL462" s="48">
        <f t="shared" ca="1" si="200"/>
        <v>0</v>
      </c>
      <c r="DM462" s="50">
        <f t="shared" ca="1" si="200"/>
        <v>0</v>
      </c>
      <c r="DN462" s="50">
        <f t="shared" ca="1" si="200"/>
        <v>0</v>
      </c>
      <c r="DO462" s="50">
        <f t="shared" ca="1" si="200"/>
        <v>0</v>
      </c>
      <c r="DP462" s="50">
        <f t="shared" ca="1" si="200"/>
        <v>0</v>
      </c>
      <c r="DQ462" s="50">
        <f t="shared" ca="1" si="200"/>
        <v>0</v>
      </c>
      <c r="DR462" s="50">
        <f t="shared" ca="1" si="200"/>
        <v>0</v>
      </c>
      <c r="DS462" s="50">
        <f t="shared" ca="1" si="200"/>
        <v>0</v>
      </c>
      <c r="DT462" s="50">
        <f t="shared" ca="1" si="200"/>
        <v>0</v>
      </c>
      <c r="DU462" s="50">
        <f t="shared" ca="1" si="200"/>
        <v>0</v>
      </c>
      <c r="DV462" s="50">
        <f t="shared" ca="1" si="201"/>
        <v>0</v>
      </c>
      <c r="DW462" s="50">
        <f t="shared" ca="1" si="201"/>
        <v>0</v>
      </c>
      <c r="DX462" s="50">
        <f t="shared" ca="1" si="201"/>
        <v>0</v>
      </c>
      <c r="DY462" s="50">
        <f t="shared" ca="1" si="201"/>
        <v>0</v>
      </c>
      <c r="DZ462" s="50">
        <f t="shared" ca="1" si="201"/>
        <v>0</v>
      </c>
      <c r="EA462" s="50">
        <f t="shared" ca="1" si="201"/>
        <v>0</v>
      </c>
      <c r="EB462" s="50">
        <f t="shared" ca="1" si="201"/>
        <v>0</v>
      </c>
      <c r="EC462" s="50">
        <f t="shared" ca="1" si="201"/>
        <v>0</v>
      </c>
      <c r="ED462" s="50">
        <f t="shared" ca="1" si="201"/>
        <v>0</v>
      </c>
      <c r="EE462" s="50">
        <f t="shared" ca="1" si="201"/>
        <v>0</v>
      </c>
      <c r="EF462" s="50">
        <f t="shared" ca="1" si="202"/>
        <v>0</v>
      </c>
      <c r="EG462" s="50">
        <f t="shared" ca="1" si="202"/>
        <v>0</v>
      </c>
      <c r="EH462" s="50">
        <f t="shared" ca="1" si="202"/>
        <v>0</v>
      </c>
      <c r="EI462" s="50">
        <f t="shared" ca="1" si="202"/>
        <v>0</v>
      </c>
      <c r="EJ462" s="49">
        <f t="shared" ca="1" si="202"/>
        <v>0</v>
      </c>
      <c r="EM462">
        <f t="shared" si="189"/>
        <v>439</v>
      </c>
      <c r="EN462">
        <f>MATCH(EM462,'Measure Summary'!$VY:$VY,0)</f>
        <v>443</v>
      </c>
      <c r="EO462" t="b">
        <f t="shared" si="188"/>
        <v>1</v>
      </c>
    </row>
    <row r="463" spans="1:145">
      <c r="A463" s="40" t="str">
        <f ca="1">IF($EO463,OFFSET('Measure Summary'!$A$1,'IRP Inputs'!$EN463-1,'IRP Inputs'!A$14-1),"")</f>
        <v>OR_Residential_LI - Single Family_Existing_Space Heating_Natural Gas_Furnace</v>
      </c>
      <c r="B463" t="str">
        <f ca="1">IF($EO463,OFFSET('Measure Summary'!$A$1,'IRP Inputs'!$EN463-1,'IRP Inputs'!B$14-1),"")</f>
        <v>Lost Opportunity</v>
      </c>
      <c r="C463" t="str">
        <f ca="1">IF($EO463,OFFSET('Measure Summary'!$A$1,'IRP Inputs'!$EN463-1,'IRP Inputs'!C$14-1),"")</f>
        <v>OR</v>
      </c>
      <c r="D463" t="str">
        <f ca="1">IF($EO463,OFFSET('Measure Summary'!$A$1,'IRP Inputs'!$EN463-1,'IRP Inputs'!D$14-1),"")</f>
        <v>Residential</v>
      </c>
      <c r="E463" t="str">
        <f ca="1">IF($EO463,OFFSET('Measure Summary'!$A$1,'IRP Inputs'!$EN463-1,'IRP Inputs'!E$14-1),"")</f>
        <v>LI - Mobile Home</v>
      </c>
      <c r="F463" t="str">
        <f ca="1">IF($EO463,OFFSET('Measure Summary'!$A$1,'IRP Inputs'!$EN463-1,'IRP Inputs'!F$14-1),"")</f>
        <v>New</v>
      </c>
      <c r="G463" t="str">
        <f ca="1">IF($EO463,OFFSET('Measure Summary'!$A$1,'IRP Inputs'!$EN463-1,'IRP Inputs'!G$14-1),"")</f>
        <v>Appliances</v>
      </c>
      <c r="H463" t="str">
        <f ca="1">IF($EO463,OFFSET('Measure Summary'!$A$1,'IRP Inputs'!$EN463-1,'IRP Inputs'!H$14-1),"")</f>
        <v>Advanced New Construction Design - Zero Net Energy</v>
      </c>
      <c r="I463" t="str">
        <f ca="1">IF($EO463,OFFSET('Measure Summary'!$A$1,'IRP Inputs'!$EN463-1,'IRP Inputs'!I$14-1),"")</f>
        <v>ORM392</v>
      </c>
      <c r="J463" s="1" t="str">
        <f ca="1">IF($EO463,OFFSET('Measure Summary'!$A$1,'IRP Inputs'!$EN463-1,'IRP Inputs'!J$14-1),"")</f>
        <v>ZNE-Ready Home</v>
      </c>
      <c r="K463" s="41">
        <f ca="1">IF($EO463,OFFSET('Measure Summary'!$A$1,'IRP Inputs'!$EN463-1,'IRP Inputs'!K$14-1),"")</f>
        <v>2.29</v>
      </c>
      <c r="L463" s="1">
        <f ca="1">IF($EO463,OFFSET('Measure Summary'!$A$1,'IRP Inputs'!$EN463-1,'IRP Inputs'!L$14-1),"")</f>
        <v>20</v>
      </c>
      <c r="M463" s="42">
        <f ca="1">IF($EO463,OFFSET('Measure Summary'!$A$1,'IRP Inputs'!$EN463-1,'IRP Inputs'!M$14-1),"")</f>
        <v>0</v>
      </c>
      <c r="N463" s="43">
        <f ca="1">IF($EO463,OFFSET('Measure Summary'!$A$1,'IRP Inputs'!$EN463-1,'IRP Inputs'!N$14-1),"")</f>
        <v>0</v>
      </c>
      <c r="O463" s="43">
        <f ca="1">IF($EO463,OFFSET('Measure Summary'!$A$1,'IRP Inputs'!$EN463-1,'IRP Inputs'!O$14-1),"")</f>
        <v>0</v>
      </c>
      <c r="P463" s="43">
        <f ca="1">IF($EO463,OFFSET('Measure Summary'!$A$1,'IRP Inputs'!$EN463-1,'IRP Inputs'!P$14-1),"")</f>
        <v>0</v>
      </c>
      <c r="Q463" s="43">
        <f ca="1">IF($EO463,OFFSET('Measure Summary'!$A$1,'IRP Inputs'!$EN463-1,'IRP Inputs'!Q$14-1),"")</f>
        <v>0</v>
      </c>
      <c r="R463" s="43">
        <f ca="1">IF($EO463,OFFSET('Measure Summary'!$A$1,'IRP Inputs'!$EN463-1,'IRP Inputs'!R$14-1),"")</f>
        <v>0</v>
      </c>
      <c r="S463" s="43">
        <f ca="1">IF($EO463,OFFSET('Measure Summary'!$A$1,'IRP Inputs'!$EN463-1,'IRP Inputs'!S$14-1),"")</f>
        <v>0</v>
      </c>
      <c r="T463" s="43">
        <f ca="1">IF($EO463,OFFSET('Measure Summary'!$A$1,'IRP Inputs'!$EN463-1,'IRP Inputs'!T$14-1),"")</f>
        <v>0</v>
      </c>
      <c r="U463" s="43">
        <f ca="1">IF($EO463,OFFSET('Measure Summary'!$A$1,'IRP Inputs'!$EN463-1,'IRP Inputs'!U$14-1),"")</f>
        <v>0</v>
      </c>
      <c r="V463" s="43">
        <f ca="1">IF($EO463,OFFSET('Measure Summary'!$A$1,'IRP Inputs'!$EN463-1,'IRP Inputs'!V$14-1),"")</f>
        <v>0</v>
      </c>
      <c r="W463" s="43">
        <f ca="1">IF($EO463,OFFSET('Measure Summary'!$A$1,'IRP Inputs'!$EN463-1,'IRP Inputs'!W$14-1),"")</f>
        <v>0</v>
      </c>
      <c r="X463" s="43">
        <f ca="1">IF($EO463,OFFSET('Measure Summary'!$A$1,'IRP Inputs'!$EN463-1,'IRP Inputs'!X$14-1),"")</f>
        <v>0</v>
      </c>
      <c r="Y463" s="43">
        <f ca="1">IF($EO463,OFFSET('Measure Summary'!$A$1,'IRP Inputs'!$EN463-1,'IRP Inputs'!Y$14-1),"")</f>
        <v>0</v>
      </c>
      <c r="Z463" s="43">
        <f ca="1">IF($EO463,OFFSET('Measure Summary'!$A$1,'IRP Inputs'!$EN463-1,'IRP Inputs'!Z$14-1),"")</f>
        <v>0</v>
      </c>
      <c r="AA463" s="43">
        <f ca="1">IF($EO463,OFFSET('Measure Summary'!$A$1,'IRP Inputs'!$EN463-1,'IRP Inputs'!AA$14-1),"")</f>
        <v>0</v>
      </c>
      <c r="AB463" s="43">
        <f ca="1">IF($EO463,OFFSET('Measure Summary'!$A$1,'IRP Inputs'!$EN463-1,'IRP Inputs'!AB$14-1),"")</f>
        <v>0</v>
      </c>
      <c r="AC463" s="43">
        <f ca="1">IF($EO463,OFFSET('Measure Summary'!$A$1,'IRP Inputs'!$EN463-1,'IRP Inputs'!AC$14-1),"")</f>
        <v>0</v>
      </c>
      <c r="AD463" s="43">
        <f ca="1">IF($EO463,OFFSET('Measure Summary'!$A$1,'IRP Inputs'!$EN463-1,'IRP Inputs'!AD$14-1),"")</f>
        <v>0</v>
      </c>
      <c r="AE463" s="43">
        <f ca="1">IF($EO463,OFFSET('Measure Summary'!$A$1,'IRP Inputs'!$EN463-1,'IRP Inputs'!AE$14-1),"")</f>
        <v>0</v>
      </c>
      <c r="AF463" s="43">
        <f ca="1">IF($EO463,OFFSET('Measure Summary'!$A$1,'IRP Inputs'!$EN463-1,'IRP Inputs'!AF$14-1),"")</f>
        <v>0</v>
      </c>
      <c r="AG463" s="43">
        <f ca="1">IF($EO463,OFFSET('Measure Summary'!$A$1,'IRP Inputs'!$EN463-1,'IRP Inputs'!AG$14-1),"")</f>
        <v>0</v>
      </c>
      <c r="AH463" s="43">
        <f ca="1">IF($EO463,OFFSET('Measure Summary'!$A$1,'IRP Inputs'!$EN463-1,'IRP Inputs'!AH$14-1),"")</f>
        <v>0</v>
      </c>
      <c r="AI463" s="43">
        <f ca="1">IF($EO463,OFFSET('Measure Summary'!$A$1,'IRP Inputs'!$EN463-1,'IRP Inputs'!AI$14-1),"")</f>
        <v>0</v>
      </c>
      <c r="AJ463" s="43">
        <f ca="1">IF($EO463,OFFSET('Measure Summary'!$A$1,'IRP Inputs'!$EN463-1,'IRP Inputs'!AJ$14-1),"")</f>
        <v>0</v>
      </c>
      <c r="AK463" s="44">
        <f ca="1">IF($EO463,OFFSET('Measure Summary'!$A$1,'IRP Inputs'!$EN463-1,'IRP Inputs'!AK$14-1),"")</f>
        <v>0</v>
      </c>
      <c r="AL463" s="42">
        <f ca="1">IF($EO463,OFFSET('Measure Summary'!$A$1,'IRP Inputs'!$EN463-1,'IRP Inputs'!AL$14-1)*100,"")</f>
        <v>0</v>
      </c>
      <c r="AM463" s="43">
        <f ca="1">IF($EO463,OFFSET('Measure Summary'!$A$1,'IRP Inputs'!$EN463-1,'IRP Inputs'!AM$14-1)*100,"")</f>
        <v>0</v>
      </c>
      <c r="AN463" s="43">
        <f ca="1">IF($EO463,OFFSET('Measure Summary'!$A$1,'IRP Inputs'!$EN463-1,'IRP Inputs'!AN$14-1)*100,"")</f>
        <v>0</v>
      </c>
      <c r="AO463" s="43">
        <f ca="1">IF($EO463,OFFSET('Measure Summary'!$A$1,'IRP Inputs'!$EN463-1,'IRP Inputs'!AO$14-1)*100,"")</f>
        <v>0</v>
      </c>
      <c r="AP463" s="43">
        <f ca="1">IF($EO463,OFFSET('Measure Summary'!$A$1,'IRP Inputs'!$EN463-1,'IRP Inputs'!AP$14-1)*100,"")</f>
        <v>0</v>
      </c>
      <c r="AQ463" s="43">
        <f ca="1">IF($EO463,OFFSET('Measure Summary'!$A$1,'IRP Inputs'!$EN463-1,'IRP Inputs'!AQ$14-1)*100,"")</f>
        <v>0</v>
      </c>
      <c r="AR463" s="43">
        <f ca="1">IF($EO463,OFFSET('Measure Summary'!$A$1,'IRP Inputs'!$EN463-1,'IRP Inputs'!AR$14-1)*100,"")</f>
        <v>0</v>
      </c>
      <c r="AS463" s="43">
        <f ca="1">IF($EO463,OFFSET('Measure Summary'!$A$1,'IRP Inputs'!$EN463-1,'IRP Inputs'!AS$14-1)*100,"")</f>
        <v>0</v>
      </c>
      <c r="AT463" s="43">
        <f ca="1">IF($EO463,OFFSET('Measure Summary'!$A$1,'IRP Inputs'!$EN463-1,'IRP Inputs'!AT$14-1)*100,"")</f>
        <v>0</v>
      </c>
      <c r="AU463" s="43">
        <f ca="1">IF($EO463,OFFSET('Measure Summary'!$A$1,'IRP Inputs'!$EN463-1,'IRP Inputs'!AU$14-1)*100,"")</f>
        <v>0</v>
      </c>
      <c r="AV463" s="43">
        <f ca="1">IF($EO463,OFFSET('Measure Summary'!$A$1,'IRP Inputs'!$EN463-1,'IRP Inputs'!AV$14-1)*100,"")</f>
        <v>0</v>
      </c>
      <c r="AW463" s="43">
        <f ca="1">IF($EO463,OFFSET('Measure Summary'!$A$1,'IRP Inputs'!$EN463-1,'IRP Inputs'!AW$14-1)*100,"")</f>
        <v>0</v>
      </c>
      <c r="AX463" s="43">
        <f ca="1">IF($EO463,OFFSET('Measure Summary'!$A$1,'IRP Inputs'!$EN463-1,'IRP Inputs'!AX$14-1)*100,"")</f>
        <v>0</v>
      </c>
      <c r="AY463" s="43">
        <f ca="1">IF($EO463,OFFSET('Measure Summary'!$A$1,'IRP Inputs'!$EN463-1,'IRP Inputs'!AY$14-1)*100,"")</f>
        <v>0</v>
      </c>
      <c r="AZ463" s="43">
        <f ca="1">IF($EO463,OFFSET('Measure Summary'!$A$1,'IRP Inputs'!$EN463-1,'IRP Inputs'!AZ$14-1)*100,"")</f>
        <v>0</v>
      </c>
      <c r="BA463" s="43">
        <f ca="1">IF($EO463,OFFSET('Measure Summary'!$A$1,'IRP Inputs'!$EN463-1,'IRP Inputs'!BA$14-1)*100,"")</f>
        <v>0</v>
      </c>
      <c r="BB463" s="43">
        <f ca="1">IF($EO463,OFFSET('Measure Summary'!$A$1,'IRP Inputs'!$EN463-1,'IRP Inputs'!BB$14-1)*100,"")</f>
        <v>0</v>
      </c>
      <c r="BC463" s="43">
        <f ca="1">IF($EO463,OFFSET('Measure Summary'!$A$1,'IRP Inputs'!$EN463-1,'IRP Inputs'!BC$14-1)*100,"")</f>
        <v>0</v>
      </c>
      <c r="BD463" s="43">
        <f ca="1">IF($EO463,OFFSET('Measure Summary'!$A$1,'IRP Inputs'!$EN463-1,'IRP Inputs'!BD$14-1)*100,"")</f>
        <v>0</v>
      </c>
      <c r="BE463" s="43">
        <f ca="1">IF($EO463,OFFSET('Measure Summary'!$A$1,'IRP Inputs'!$EN463-1,'IRP Inputs'!BE$14-1)*100,"")</f>
        <v>0</v>
      </c>
      <c r="BF463" s="43">
        <f ca="1">IF($EO463,OFFSET('Measure Summary'!$A$1,'IRP Inputs'!$EN463-1,'IRP Inputs'!BF$14-1)*100,"")</f>
        <v>0</v>
      </c>
      <c r="BG463" s="43">
        <f ca="1">IF($EO463,OFFSET('Measure Summary'!$A$1,'IRP Inputs'!$EN463-1,'IRP Inputs'!BG$14-1)*100,"")</f>
        <v>0</v>
      </c>
      <c r="BH463" s="43">
        <f ca="1">IF($EO463,OFFSET('Measure Summary'!$A$1,'IRP Inputs'!$EN463-1,'IRP Inputs'!BH$14-1)*100,"")</f>
        <v>0</v>
      </c>
      <c r="BI463" s="43">
        <f ca="1">IF($EO463,OFFSET('Measure Summary'!$A$1,'IRP Inputs'!$EN463-1,'IRP Inputs'!BI$14-1)*100,"")</f>
        <v>0</v>
      </c>
      <c r="BJ463" s="44">
        <f ca="1">IF($EO463,OFFSET('Measure Summary'!$A$1,'IRP Inputs'!$EN463-1,'IRP Inputs'!BJ$14-1)*100,"")</f>
        <v>0</v>
      </c>
      <c r="BK463" s="42">
        <f ca="1">IF($EO463,OFFSET('Measure Summary'!$A$1,'IRP Inputs'!$EN463-1,'IRP Inputs'!BK$14-1)*100,"")</f>
        <v>0</v>
      </c>
      <c r="BL463" s="43">
        <f ca="1">IF($EO463,OFFSET('Measure Summary'!$A$1,'IRP Inputs'!$EN463-1,'IRP Inputs'!BL$14-1)*100,"")</f>
        <v>0</v>
      </c>
      <c r="BM463" s="43">
        <f ca="1">IF($EO463,OFFSET('Measure Summary'!$A$1,'IRP Inputs'!$EN463-1,'IRP Inputs'!BM$14-1)*100,"")</f>
        <v>0</v>
      </c>
      <c r="BN463" s="43">
        <f ca="1">IF($EO463,OFFSET('Measure Summary'!$A$1,'IRP Inputs'!$EN463-1,'IRP Inputs'!BN$14-1)*100,"")</f>
        <v>0</v>
      </c>
      <c r="BO463" s="43">
        <f ca="1">IF($EO463,OFFSET('Measure Summary'!$A$1,'IRP Inputs'!$EN463-1,'IRP Inputs'!BO$14-1)*100,"")</f>
        <v>0</v>
      </c>
      <c r="BP463" s="43">
        <f ca="1">IF($EO463,OFFSET('Measure Summary'!$A$1,'IRP Inputs'!$EN463-1,'IRP Inputs'!BP$14-1)*100,"")</f>
        <v>0</v>
      </c>
      <c r="BQ463" s="43">
        <f ca="1">IF($EO463,OFFSET('Measure Summary'!$A$1,'IRP Inputs'!$EN463-1,'IRP Inputs'!BQ$14-1)*100,"")</f>
        <v>0</v>
      </c>
      <c r="BR463" s="43">
        <f ca="1">IF($EO463,OFFSET('Measure Summary'!$A$1,'IRP Inputs'!$EN463-1,'IRP Inputs'!BR$14-1)*100,"")</f>
        <v>0</v>
      </c>
      <c r="BS463" s="43">
        <f ca="1">IF($EO463,OFFSET('Measure Summary'!$A$1,'IRP Inputs'!$EN463-1,'IRP Inputs'!BS$14-1)*100,"")</f>
        <v>0</v>
      </c>
      <c r="BT463" s="43">
        <f ca="1">IF($EO463,OFFSET('Measure Summary'!$A$1,'IRP Inputs'!$EN463-1,'IRP Inputs'!BT$14-1)*100,"")</f>
        <v>0</v>
      </c>
      <c r="BU463" s="43">
        <f ca="1">IF($EO463,OFFSET('Measure Summary'!$A$1,'IRP Inputs'!$EN463-1,'IRP Inputs'!BU$14-1)*100,"")</f>
        <v>0</v>
      </c>
      <c r="BV463" s="43">
        <f ca="1">IF($EO463,OFFSET('Measure Summary'!$A$1,'IRP Inputs'!$EN463-1,'IRP Inputs'!BV$14-1)*100,"")</f>
        <v>0</v>
      </c>
      <c r="BW463" s="43">
        <f ca="1">IF($EO463,OFFSET('Measure Summary'!$A$1,'IRP Inputs'!$EN463-1,'IRP Inputs'!BW$14-1)*100,"")</f>
        <v>0</v>
      </c>
      <c r="BX463" s="43">
        <f ca="1">IF($EO463,OFFSET('Measure Summary'!$A$1,'IRP Inputs'!$EN463-1,'IRP Inputs'!BX$14-1)*100,"")</f>
        <v>0</v>
      </c>
      <c r="BY463" s="43">
        <f ca="1">IF($EO463,OFFSET('Measure Summary'!$A$1,'IRP Inputs'!$EN463-1,'IRP Inputs'!BY$14-1)*100,"")</f>
        <v>0</v>
      </c>
      <c r="BZ463" s="43">
        <f ca="1">IF($EO463,OFFSET('Measure Summary'!$A$1,'IRP Inputs'!$EN463-1,'IRP Inputs'!BZ$14-1)*100,"")</f>
        <v>0</v>
      </c>
      <c r="CA463" s="43">
        <f ca="1">IF($EO463,OFFSET('Measure Summary'!$A$1,'IRP Inputs'!$EN463-1,'IRP Inputs'!CA$14-1)*100,"")</f>
        <v>0</v>
      </c>
      <c r="CB463" s="43">
        <f ca="1">IF($EO463,OFFSET('Measure Summary'!$A$1,'IRP Inputs'!$EN463-1,'IRP Inputs'!CB$14-1)*100,"")</f>
        <v>0</v>
      </c>
      <c r="CC463" s="43">
        <f ca="1">IF($EO463,OFFSET('Measure Summary'!$A$1,'IRP Inputs'!$EN463-1,'IRP Inputs'!CC$14-1)*100,"")</f>
        <v>0</v>
      </c>
      <c r="CD463" s="43">
        <f ca="1">IF($EO463,OFFSET('Measure Summary'!$A$1,'IRP Inputs'!$EN463-1,'IRP Inputs'!CD$14-1)*100,"")</f>
        <v>0</v>
      </c>
      <c r="CE463" s="43">
        <f ca="1">IF($EO463,OFFSET('Measure Summary'!$A$1,'IRP Inputs'!$EN463-1,'IRP Inputs'!CE$14-1)*100,"")</f>
        <v>0</v>
      </c>
      <c r="CF463" s="43">
        <f ca="1">IF($EO463,OFFSET('Measure Summary'!$A$1,'IRP Inputs'!$EN463-1,'IRP Inputs'!CF$14-1)*100,"")</f>
        <v>0</v>
      </c>
      <c r="CG463" s="43">
        <f ca="1">IF($EO463,OFFSET('Measure Summary'!$A$1,'IRP Inputs'!$EN463-1,'IRP Inputs'!CG$14-1)*100,"")</f>
        <v>0</v>
      </c>
      <c r="CH463" s="43">
        <f ca="1">IF($EO463,OFFSET('Measure Summary'!$A$1,'IRP Inputs'!$EN463-1,'IRP Inputs'!CH$14-1)*100,"")</f>
        <v>0</v>
      </c>
      <c r="CI463" s="44">
        <f ca="1">IF($EO463,OFFSET('Measure Summary'!$A$1,'IRP Inputs'!$EN463-1,'IRP Inputs'!CI$14-1)*100,"")</f>
        <v>0</v>
      </c>
      <c r="CJ463" s="45">
        <f ca="1">IF($EO463,OFFSET('Measure Summary'!$A$1,'IRP Inputs'!$EN463-1,IF($C463="WA",CJ$17,CJ$16)-1)/100,"")</f>
        <v>8.701450037957601</v>
      </c>
      <c r="CK463" s="46">
        <f ca="1">IF($EO463,OFFSET('Measure Summary'!$A$1,'IRP Inputs'!$EN463-1,IF($C463="WA",CK$17,CK$16)-1)/100,"")</f>
        <v>7.8080757364848266</v>
      </c>
      <c r="CL463" s="46">
        <f ca="1">IF($EO463,OFFSET('Measure Summary'!$A$1,'IRP Inputs'!$EN463-1,IF($C463="WA",CL$17,CL$16)-1)/100,"")</f>
        <v>7.4092464464993295</v>
      </c>
      <c r="CM463" s="46">
        <f ca="1">IF($EO463,OFFSET('Measure Summary'!$A$1,'IRP Inputs'!$EN463-1,IF($C463="WA",CM$17,CM$16)-1)/100,"")</f>
        <v>7.1908706087981091</v>
      </c>
      <c r="CN463" s="46">
        <f ca="1">IF($EO463,OFFSET('Measure Summary'!$A$1,'IRP Inputs'!$EN463-1,IF($C463="WA",CN$17,CN$16)-1)/100,"")</f>
        <v>7.0530039491294261</v>
      </c>
      <c r="CO463" s="46">
        <f ca="1">IF($EO463,OFFSET('Measure Summary'!$A$1,'IRP Inputs'!$EN463-1,IF($C463="WA",CO$17,CO$16)-1)/100,"")</f>
        <v>6.9567389827450379</v>
      </c>
      <c r="CP463" s="46">
        <f ca="1">IF($EO463,OFFSET('Measure Summary'!$A$1,'IRP Inputs'!$EN463-1,IF($C463="WA",CP$17,CP$16)-1)/100,"")</f>
        <v>6.8857242965100021</v>
      </c>
      <c r="CQ463" s="46">
        <f ca="1">IF($EO463,OFFSET('Measure Summary'!$A$1,'IRP Inputs'!$EN463-1,IF($C463="WA",CQ$17,CQ$16)-1)/100,"")</f>
        <v>6.8311849180869535</v>
      </c>
      <c r="CR463" s="46">
        <f ca="1">IF($EO463,OFFSET('Measure Summary'!$A$1,'IRP Inputs'!$EN463-1,IF($C463="WA",CR$17,CR$16)-1)/100,"")</f>
        <v>6.7879896763903922</v>
      </c>
      <c r="CS463" s="46">
        <f ca="1">IF($EO463,OFFSET('Measure Summary'!$A$1,'IRP Inputs'!$EN463-1,IF($C463="WA",CS$17,CS$16)-1)/100,"")</f>
        <v>6.7529371814120749</v>
      </c>
      <c r="CT463" s="46">
        <f ca="1">IF($EO463,OFFSET('Measure Summary'!$A$1,'IRP Inputs'!$EN463-1,IF($C463="WA",CT$17,CT$16)-1)/100,"")</f>
        <v>6.7156236220664285</v>
      </c>
      <c r="CU463" s="46">
        <f ca="1">IF($EO463,OFFSET('Measure Summary'!$A$1,'IRP Inputs'!$EN463-1,IF($C463="WA",CU$17,CU$16)-1)/100,"")</f>
        <v>6.6792133914674272</v>
      </c>
      <c r="CV463" s="46">
        <f ca="1">IF($EO463,OFFSET('Measure Summary'!$A$1,'IRP Inputs'!$EN463-1,IF($C463="WA",CV$17,CV$16)-1)/100,"")</f>
        <v>6.6489544945963415</v>
      </c>
      <c r="CW463" s="46">
        <f ca="1">IF($EO463,OFFSET('Measure Summary'!$A$1,'IRP Inputs'!$EN463-1,IF($C463="WA",CW$17,CW$16)-1)/100,"")</f>
        <v>6.623528709598073</v>
      </c>
      <c r="CX463" s="46">
        <f ca="1">IF($EO463,OFFSET('Measure Summary'!$A$1,'IRP Inputs'!$EN463-1,IF($C463="WA",CX$17,CX$16)-1)/100,"")</f>
        <v>6.6019625682982621</v>
      </c>
      <c r="CY463" s="46">
        <f ca="1">IF($EO463,OFFSET('Measure Summary'!$A$1,'IRP Inputs'!$EN463-1,IF($C463="WA",CY$17,CY$16)-1)/100,"")</f>
        <v>6.5835156991373411</v>
      </c>
      <c r="CZ463" s="46">
        <f ca="1">IF($EO463,OFFSET('Measure Summary'!$A$1,'IRP Inputs'!$EN463-1,IF($C463="WA",CZ$17,CZ$16)-1)/100,"")</f>
        <v>6.5676223224770771</v>
      </c>
      <c r="DA463" s="46">
        <f ca="1">IF($EO463,OFFSET('Measure Summary'!$A$1,'IRP Inputs'!$EN463-1,IF($C463="WA",DA$17,DA$16)-1)/100,"")</f>
        <v>6.5537679938568916</v>
      </c>
      <c r="DB463" s="46">
        <f ca="1">IF($EO463,OFFSET('Measure Summary'!$A$1,'IRP Inputs'!$EN463-1,IF($C463="WA",DB$17,DB$16)-1)/100,"")</f>
        <v>6.5417350172571362</v>
      </c>
      <c r="DC463" s="46">
        <f ca="1">IF($EO463,OFFSET('Measure Summary'!$A$1,'IRP Inputs'!$EN463-1,IF($C463="WA",DC$17,DC$16)-1)/100,"")</f>
        <v>6.5312111580177872</v>
      </c>
      <c r="DD463" s="46">
        <f ca="1">IF($EO463,OFFSET('Measure Summary'!$A$1,'IRP Inputs'!$EN463-1,IF($C463="WA",DD$17,DD$16)-1)/100,"")</f>
        <v>6.521961313074403</v>
      </c>
      <c r="DE463" s="46">
        <f ca="1">IF($EO463,OFFSET('Measure Summary'!$A$1,'IRP Inputs'!$EN463-1,IF($C463="WA",DE$17,DE$16)-1)/100,"")</f>
        <v>6.5137974966951733</v>
      </c>
      <c r="DF463" s="46">
        <f ca="1">IF($EO463,OFFSET('Measure Summary'!$A$1,'IRP Inputs'!$EN463-1,IF($C463="WA",DF$17,DF$16)-1)/100,"")</f>
        <v>6.5065569265097993</v>
      </c>
      <c r="DG463" s="46">
        <f ca="1">IF($EO463,OFFSET('Measure Summary'!$A$1,'IRP Inputs'!$EN463-1,IF($C463="WA",DG$17,DG$16)-1)/100,"")</f>
        <v>6.5001162717648215</v>
      </c>
      <c r="DH463" s="47">
        <f ca="1">IF($EO463,OFFSET('Measure Summary'!$A$1,'IRP Inputs'!$EN463-1,IF($C463="WA",DH$17,DH$16)-1)/100,"")</f>
        <v>6.4943706233031504</v>
      </c>
      <c r="DJ463" s="48">
        <f ca="1">IF($EO463,OFFSET('Measure Summary'!$A$1,'IRP Inputs'!$EN463-1,'IRP Inputs'!DJ$14-1),"")*K463</f>
        <v>0.69096069630827939</v>
      </c>
      <c r="DK463" s="49">
        <f t="shared" ca="1" si="187"/>
        <v>0.2141978158555666</v>
      </c>
      <c r="DL463" s="48">
        <f t="shared" ca="1" si="200"/>
        <v>0</v>
      </c>
      <c r="DM463" s="50">
        <f t="shared" ca="1" si="200"/>
        <v>0</v>
      </c>
      <c r="DN463" s="50">
        <f t="shared" ca="1" si="200"/>
        <v>0</v>
      </c>
      <c r="DO463" s="50">
        <f t="shared" ca="1" si="200"/>
        <v>0</v>
      </c>
      <c r="DP463" s="50">
        <f t="shared" ca="1" si="200"/>
        <v>0</v>
      </c>
      <c r="DQ463" s="50">
        <f t="shared" ca="1" si="200"/>
        <v>0</v>
      </c>
      <c r="DR463" s="50">
        <f t="shared" ca="1" si="200"/>
        <v>0</v>
      </c>
      <c r="DS463" s="50">
        <f t="shared" ca="1" si="200"/>
        <v>0</v>
      </c>
      <c r="DT463" s="50">
        <f t="shared" ca="1" si="200"/>
        <v>0</v>
      </c>
      <c r="DU463" s="50">
        <f t="shared" ca="1" si="200"/>
        <v>0</v>
      </c>
      <c r="DV463" s="50">
        <f t="shared" ca="1" si="201"/>
        <v>0</v>
      </c>
      <c r="DW463" s="50">
        <f t="shared" ca="1" si="201"/>
        <v>0</v>
      </c>
      <c r="DX463" s="50">
        <f t="shared" ca="1" si="201"/>
        <v>0</v>
      </c>
      <c r="DY463" s="50">
        <f t="shared" ca="1" si="201"/>
        <v>0</v>
      </c>
      <c r="DZ463" s="50">
        <f t="shared" ca="1" si="201"/>
        <v>0</v>
      </c>
      <c r="EA463" s="50">
        <f t="shared" ca="1" si="201"/>
        <v>0</v>
      </c>
      <c r="EB463" s="50">
        <f t="shared" ca="1" si="201"/>
        <v>0</v>
      </c>
      <c r="EC463" s="50">
        <f t="shared" ca="1" si="201"/>
        <v>0</v>
      </c>
      <c r="ED463" s="50">
        <f t="shared" ca="1" si="201"/>
        <v>0</v>
      </c>
      <c r="EE463" s="50">
        <f t="shared" ca="1" si="201"/>
        <v>0</v>
      </c>
      <c r="EF463" s="50">
        <f t="shared" ca="1" si="202"/>
        <v>0</v>
      </c>
      <c r="EG463" s="50">
        <f t="shared" ca="1" si="202"/>
        <v>0</v>
      </c>
      <c r="EH463" s="50">
        <f t="shared" ca="1" si="202"/>
        <v>0</v>
      </c>
      <c r="EI463" s="50">
        <f t="shared" ca="1" si="202"/>
        <v>0</v>
      </c>
      <c r="EJ463" s="49">
        <f t="shared" ca="1" si="202"/>
        <v>0</v>
      </c>
      <c r="EM463">
        <f t="shared" si="189"/>
        <v>440</v>
      </c>
      <c r="EN463">
        <f>MATCH(EM463,'Measure Summary'!$VY:$VY,0)</f>
        <v>444</v>
      </c>
      <c r="EO463" t="b">
        <f t="shared" si="188"/>
        <v>1</v>
      </c>
    </row>
    <row r="464" spans="1:145">
      <c r="A464" s="40" t="str">
        <f ca="1">IF($EO464,OFFSET('Measure Summary'!$A$1,'IRP Inputs'!$EN464-1,'IRP Inputs'!A$14-1),"")</f>
        <v>OR_Residential_LI - Single Family_Existing_Space Heating_Natural Gas_Furnace</v>
      </c>
      <c r="B464" t="str">
        <f ca="1">IF($EO464,OFFSET('Measure Summary'!$A$1,'IRP Inputs'!$EN464-1,'IRP Inputs'!B$14-1),"")</f>
        <v>Retrofit</v>
      </c>
      <c r="C464" t="str">
        <f ca="1">IF($EO464,OFFSET('Measure Summary'!$A$1,'IRP Inputs'!$EN464-1,'IRP Inputs'!C$14-1),"")</f>
        <v>OR</v>
      </c>
      <c r="D464" t="str">
        <f ca="1">IF($EO464,OFFSET('Measure Summary'!$A$1,'IRP Inputs'!$EN464-1,'IRP Inputs'!D$14-1),"")</f>
        <v>Residential</v>
      </c>
      <c r="E464" t="str">
        <f ca="1">IF($EO464,OFFSET('Measure Summary'!$A$1,'IRP Inputs'!$EN464-1,'IRP Inputs'!E$14-1),"")</f>
        <v>LI - Mobile Home</v>
      </c>
      <c r="F464" t="str">
        <f ca="1">IF($EO464,OFFSET('Measure Summary'!$A$1,'IRP Inputs'!$EN464-1,'IRP Inputs'!F$14-1),"")</f>
        <v>New</v>
      </c>
      <c r="G464" t="str">
        <f ca="1">IF($EO464,OFFSET('Measure Summary'!$A$1,'IRP Inputs'!$EN464-1,'IRP Inputs'!G$14-1),"")</f>
        <v>Space Heating</v>
      </c>
      <c r="H464" t="str">
        <f ca="1">IF($EO464,OFFSET('Measure Summary'!$A$1,'IRP Inputs'!$EN464-1,'IRP Inputs'!H$14-1),"")</f>
        <v>Behavioral Programs</v>
      </c>
      <c r="I464" t="str">
        <f ca="1">IF($EO464,OFFSET('Measure Summary'!$A$1,'IRP Inputs'!$EN464-1,'IRP Inputs'!I$14-1),"")</f>
        <v>ORM393</v>
      </c>
      <c r="J464" s="1" t="str">
        <f ca="1">IF($EO464,OFFSET('Measure Summary'!$A$1,'IRP Inputs'!$EN464-1,'IRP Inputs'!J$14-1),"")</f>
        <v>Program Participation</v>
      </c>
      <c r="K464" s="41">
        <f ca="1">IF($EO464,OFFSET('Measure Summary'!$A$1,'IRP Inputs'!$EN464-1,'IRP Inputs'!K$14-1),"")</f>
        <v>4.42</v>
      </c>
      <c r="L464" s="1">
        <f ca="1">IF($EO464,OFFSET('Measure Summary'!$A$1,'IRP Inputs'!$EN464-1,'IRP Inputs'!L$14-1),"")</f>
        <v>2</v>
      </c>
      <c r="M464" s="42">
        <f ca="1">IF($EO464,OFFSET('Measure Summary'!$A$1,'IRP Inputs'!$EN464-1,'IRP Inputs'!M$14-1),"")</f>
        <v>1.2520159064597183</v>
      </c>
      <c r="N464" s="43">
        <f ca="1">IF($EO464,OFFSET('Measure Summary'!$A$1,'IRP Inputs'!$EN464-1,'IRP Inputs'!N$14-1),"")</f>
        <v>2.8848332890712736</v>
      </c>
      <c r="O464" s="43">
        <f ca="1">IF($EO464,OFFSET('Measure Summary'!$A$1,'IRP Inputs'!$EN464-1,'IRP Inputs'!O$14-1),"")</f>
        <v>4.1489449658550157</v>
      </c>
      <c r="P464" s="43">
        <f ca="1">IF($EO464,OFFSET('Measure Summary'!$A$1,'IRP Inputs'!$EN464-1,'IRP Inputs'!P$14-1),"")</f>
        <v>5.712686748914269</v>
      </c>
      <c r="Q464" s="43">
        <f ca="1">IF($EO464,OFFSET('Measure Summary'!$A$1,'IRP Inputs'!$EN464-1,'IRP Inputs'!Q$14-1),"")</f>
        <v>6.6324142493648122</v>
      </c>
      <c r="R464" s="43">
        <f ca="1">IF($EO464,OFFSET('Measure Summary'!$A$1,'IRP Inputs'!$EN464-1,'IRP Inputs'!R$14-1),"")</f>
        <v>6.5442952166588473</v>
      </c>
      <c r="S464" s="43">
        <f ca="1">IF($EO464,OFFSET('Measure Summary'!$A$1,'IRP Inputs'!$EN464-1,'IRP Inputs'!S$14-1),"")</f>
        <v>4.0653558020384555</v>
      </c>
      <c r="T464" s="43">
        <f ca="1">IF($EO464,OFFSET('Measure Summary'!$A$1,'IRP Inputs'!$EN464-1,'IRP Inputs'!T$14-1),"")</f>
        <v>0.25377257764551686</v>
      </c>
      <c r="U464" s="43">
        <f ca="1">IF($EO464,OFFSET('Measure Summary'!$A$1,'IRP Inputs'!$EN464-1,'IRP Inputs'!U$14-1),"")</f>
        <v>0</v>
      </c>
      <c r="V464" s="43">
        <f ca="1">IF($EO464,OFFSET('Measure Summary'!$A$1,'IRP Inputs'!$EN464-1,'IRP Inputs'!V$14-1),"")</f>
        <v>0</v>
      </c>
      <c r="W464" s="43">
        <f ca="1">IF($EO464,OFFSET('Measure Summary'!$A$1,'IRP Inputs'!$EN464-1,'IRP Inputs'!W$14-1),"")</f>
        <v>0</v>
      </c>
      <c r="X464" s="43">
        <f ca="1">IF($EO464,OFFSET('Measure Summary'!$A$1,'IRP Inputs'!$EN464-1,'IRP Inputs'!X$14-1),"")</f>
        <v>0</v>
      </c>
      <c r="Y464" s="43">
        <f ca="1">IF($EO464,OFFSET('Measure Summary'!$A$1,'IRP Inputs'!$EN464-1,'IRP Inputs'!Y$14-1),"")</f>
        <v>0</v>
      </c>
      <c r="Z464" s="43">
        <f ca="1">IF($EO464,OFFSET('Measure Summary'!$A$1,'IRP Inputs'!$EN464-1,'IRP Inputs'!Z$14-1),"")</f>
        <v>0</v>
      </c>
      <c r="AA464" s="43">
        <f ca="1">IF($EO464,OFFSET('Measure Summary'!$A$1,'IRP Inputs'!$EN464-1,'IRP Inputs'!AA$14-1),"")</f>
        <v>0</v>
      </c>
      <c r="AB464" s="43">
        <f ca="1">IF($EO464,OFFSET('Measure Summary'!$A$1,'IRP Inputs'!$EN464-1,'IRP Inputs'!AB$14-1),"")</f>
        <v>0</v>
      </c>
      <c r="AC464" s="43">
        <f ca="1">IF($EO464,OFFSET('Measure Summary'!$A$1,'IRP Inputs'!$EN464-1,'IRP Inputs'!AC$14-1),"")</f>
        <v>0</v>
      </c>
      <c r="AD464" s="43">
        <f ca="1">IF($EO464,OFFSET('Measure Summary'!$A$1,'IRP Inputs'!$EN464-1,'IRP Inputs'!AD$14-1),"")</f>
        <v>0</v>
      </c>
      <c r="AE464" s="43">
        <f ca="1">IF($EO464,OFFSET('Measure Summary'!$A$1,'IRP Inputs'!$EN464-1,'IRP Inputs'!AE$14-1),"")</f>
        <v>0</v>
      </c>
      <c r="AF464" s="43">
        <f ca="1">IF($EO464,OFFSET('Measure Summary'!$A$1,'IRP Inputs'!$EN464-1,'IRP Inputs'!AF$14-1),"")</f>
        <v>0</v>
      </c>
      <c r="AG464" s="43">
        <f ca="1">IF($EO464,OFFSET('Measure Summary'!$A$1,'IRP Inputs'!$EN464-1,'IRP Inputs'!AG$14-1),"")</f>
        <v>0</v>
      </c>
      <c r="AH464" s="43">
        <f ca="1">IF($EO464,OFFSET('Measure Summary'!$A$1,'IRP Inputs'!$EN464-1,'IRP Inputs'!AH$14-1),"")</f>
        <v>0</v>
      </c>
      <c r="AI464" s="43">
        <f ca="1">IF($EO464,OFFSET('Measure Summary'!$A$1,'IRP Inputs'!$EN464-1,'IRP Inputs'!AI$14-1),"")</f>
        <v>0</v>
      </c>
      <c r="AJ464" s="43">
        <f ca="1">IF($EO464,OFFSET('Measure Summary'!$A$1,'IRP Inputs'!$EN464-1,'IRP Inputs'!AJ$14-1),"")</f>
        <v>0</v>
      </c>
      <c r="AK464" s="44">
        <f ca="1">IF($EO464,OFFSET('Measure Summary'!$A$1,'IRP Inputs'!$EN464-1,'IRP Inputs'!AK$14-1),"")</f>
        <v>0</v>
      </c>
      <c r="AL464" s="42">
        <f ca="1">IF($EO464,OFFSET('Measure Summary'!$A$1,'IRP Inputs'!$EN464-1,'IRP Inputs'!AL$14-1)*100,"")</f>
        <v>0.4058428066787475</v>
      </c>
      <c r="AM464" s="43">
        <f ca="1">IF($EO464,OFFSET('Measure Summary'!$A$1,'IRP Inputs'!$EN464-1,'IRP Inputs'!AM$14-1)*100,"")</f>
        <v>1.5370447978833268</v>
      </c>
      <c r="AN464" s="43">
        <f ca="1">IF($EO464,OFFSET('Measure Summary'!$A$1,'IRP Inputs'!$EN464-1,'IRP Inputs'!AN$14-1)*100,"")</f>
        <v>3.2771712282355496</v>
      </c>
      <c r="AO464" s="43">
        <f ca="1">IF($EO464,OFFSET('Measure Summary'!$A$1,'IRP Inputs'!$EN464-1,'IRP Inputs'!AO$14-1)*100,"")</f>
        <v>5.7260372290896626</v>
      </c>
      <c r="AP464" s="43">
        <f ca="1">IF($EO464,OFFSET('Measure Summary'!$A$1,'IRP Inputs'!$EN464-1,'IRP Inputs'!AP$14-1)*100,"")</f>
        <v>8.6116984225416928</v>
      </c>
      <c r="AQ464" s="43">
        <f ca="1">IF($EO464,OFFSET('Measure Summary'!$A$1,'IRP Inputs'!$EN464-1,'IRP Inputs'!AQ$14-1)*100,"")</f>
        <v>11.492559091084619</v>
      </c>
      <c r="AR464" s="43">
        <f ca="1">IF($EO464,OFFSET('Measure Summary'!$A$1,'IRP Inputs'!$EN464-1,'IRP Inputs'!AR$14-1)*100,"")</f>
        <v>13.326391890727644</v>
      </c>
      <c r="AS464" s="43">
        <f ca="1">IF($EO464,OFFSET('Measure Summary'!$A$1,'IRP Inputs'!$EN464-1,'IRP Inputs'!AS$14-1)*100,"")</f>
        <v>13.512363460428716</v>
      </c>
      <c r="AT464" s="43">
        <f ca="1">IF($EO464,OFFSET('Measure Summary'!$A$1,'IRP Inputs'!$EN464-1,'IRP Inputs'!AT$14-1)*100,"")</f>
        <v>13.564833175492419</v>
      </c>
      <c r="AU464" s="43">
        <f ca="1">IF($EO464,OFFSET('Measure Summary'!$A$1,'IRP Inputs'!$EN464-1,'IRP Inputs'!AU$14-1)*100,"")</f>
        <v>13.600435559448057</v>
      </c>
      <c r="AV464" s="43">
        <f ca="1">IF($EO464,OFFSET('Measure Summary'!$A$1,'IRP Inputs'!$EN464-1,'IRP Inputs'!AV$14-1)*100,"")</f>
        <v>13.645243260492537</v>
      </c>
      <c r="AW464" s="43">
        <f ca="1">IF($EO464,OFFSET('Measure Summary'!$A$1,'IRP Inputs'!$EN464-1,'IRP Inputs'!AW$14-1)*100,"")</f>
        <v>13.691851224217302</v>
      </c>
      <c r="AX464" s="43">
        <f ca="1">IF($EO464,OFFSET('Measure Summary'!$A$1,'IRP Inputs'!$EN464-1,'IRP Inputs'!AX$14-1)*100,"")</f>
        <v>13.72602142883891</v>
      </c>
      <c r="AY464" s="43">
        <f ca="1">IF($EO464,OFFSET('Measure Summary'!$A$1,'IRP Inputs'!$EN464-1,'IRP Inputs'!AY$14-1)*100,"")</f>
        <v>13.749787060943126</v>
      </c>
      <c r="AZ464" s="43">
        <f ca="1">IF($EO464,OFFSET('Measure Summary'!$A$1,'IRP Inputs'!$EN464-1,'IRP Inputs'!AZ$14-1)*100,"")</f>
        <v>13.764321062333352</v>
      </c>
      <c r="BA464" s="43">
        <f ca="1">IF($EO464,OFFSET('Measure Summary'!$A$1,'IRP Inputs'!$EN464-1,'IRP Inputs'!BA$14-1)*100,"")</f>
        <v>13.77075069032384</v>
      </c>
      <c r="BB464" s="43">
        <f ca="1">IF($EO464,OFFSET('Measure Summary'!$A$1,'IRP Inputs'!$EN464-1,'IRP Inputs'!BB$14-1)*100,"")</f>
        <v>13.77015789413397</v>
      </c>
      <c r="BC464" s="43">
        <f ca="1">IF($EO464,OFFSET('Measure Summary'!$A$1,'IRP Inputs'!$EN464-1,'IRP Inputs'!BC$14-1)*100,"")</f>
        <v>13.763552229236822</v>
      </c>
      <c r="BD464" s="43">
        <f ca="1">IF($EO464,OFFSET('Measure Summary'!$A$1,'IRP Inputs'!$EN464-1,'IRP Inputs'!BD$14-1)*100,"")</f>
        <v>13.751806380556134</v>
      </c>
      <c r="BE464" s="43">
        <f ca="1">IF($EO464,OFFSET('Measure Summary'!$A$1,'IRP Inputs'!$EN464-1,'IRP Inputs'!BE$14-1)*100,"")</f>
        <v>13.735665126450991</v>
      </c>
      <c r="BF464" s="43">
        <f ca="1">IF($EO464,OFFSET('Measure Summary'!$A$1,'IRP Inputs'!$EN464-1,'IRP Inputs'!BF$14-1)*100,"")</f>
        <v>13.720091305843066</v>
      </c>
      <c r="BG464" s="43">
        <f ca="1">IF($EO464,OFFSET('Measure Summary'!$A$1,'IRP Inputs'!$EN464-1,'IRP Inputs'!BG$14-1)*100,"")</f>
        <v>13.705073504478968</v>
      </c>
      <c r="BH464" s="43">
        <f ca="1">IF($EO464,OFFSET('Measure Summary'!$A$1,'IRP Inputs'!$EN464-1,'IRP Inputs'!BH$14-1)*100,"")</f>
        <v>13.690596312993961</v>
      </c>
      <c r="BI464" s="43">
        <f ca="1">IF($EO464,OFFSET('Measure Summary'!$A$1,'IRP Inputs'!$EN464-1,'IRP Inputs'!BI$14-1)*100,"")</f>
        <v>13.676641691524354</v>
      </c>
      <c r="BJ464" s="44">
        <f ca="1">IF($EO464,OFFSET('Measure Summary'!$A$1,'IRP Inputs'!$EN464-1,'IRP Inputs'!BJ$14-1)*100,"")</f>
        <v>13.66319019773335</v>
      </c>
      <c r="BK464" s="42">
        <f ca="1">IF($EO464,OFFSET('Measure Summary'!$A$1,'IRP Inputs'!$EN464-1,'IRP Inputs'!BK$14-1)*100,"")</f>
        <v>0.40584280667874761</v>
      </c>
      <c r="BL464" s="43">
        <f ca="1">IF($EO464,OFFSET('Measure Summary'!$A$1,'IRP Inputs'!$EN464-1,'IRP Inputs'!BL$14-1)*100,"")</f>
        <v>1.071858748082428</v>
      </c>
      <c r="BM464" s="43">
        <f ca="1">IF($EO464,OFFSET('Measure Summary'!$A$1,'IRP Inputs'!$EN464-1,'IRP Inputs'!BM$14-1)*100,"")</f>
        <v>1.64097765462211</v>
      </c>
      <c r="BN464" s="43">
        <f ca="1">IF($EO464,OFFSET('Measure Summary'!$A$1,'IRP Inputs'!$EN464-1,'IRP Inputs'!BN$14-1)*100,"")</f>
        <v>2.3367576247749171</v>
      </c>
      <c r="BO464" s="43">
        <f ca="1">IF($EO464,OFFSET('Measure Summary'!$A$1,'IRP Inputs'!$EN464-1,'IRP Inputs'!BO$14-1)*100,"")</f>
        <v>2.768486335026541</v>
      </c>
      <c r="BP464" s="43">
        <f ca="1">IF($EO464,OFFSET('Measure Summary'!$A$1,'IRP Inputs'!$EN464-1,'IRP Inputs'!BP$14-1)*100,"")</f>
        <v>2.7676236466214665</v>
      </c>
      <c r="BQ464" s="43">
        <f ca="1">IF($EO464,OFFSET('Measure Summary'!$A$1,'IRP Inputs'!$EN464-1,'IRP Inputs'!BQ$14-1)*100,"")</f>
        <v>1.7341734130990067</v>
      </c>
      <c r="BR464" s="43">
        <f ca="1">IF($EO464,OFFSET('Measure Summary'!$A$1,'IRP Inputs'!$EN464-1,'IRP Inputs'!BR$14-1)*100,"")</f>
        <v>0.1088789166072042</v>
      </c>
      <c r="BS464" s="43">
        <f ca="1">IF($EO464,OFFSET('Measure Summary'!$A$1,'IRP Inputs'!$EN464-1,'IRP Inputs'!BS$14-1)*100,"")</f>
        <v>0</v>
      </c>
      <c r="BT464" s="43">
        <f ca="1">IF($EO464,OFFSET('Measure Summary'!$A$1,'IRP Inputs'!$EN464-1,'IRP Inputs'!BT$14-1)*100,"")</f>
        <v>0</v>
      </c>
      <c r="BU464" s="43">
        <f ca="1">IF($EO464,OFFSET('Measure Summary'!$A$1,'IRP Inputs'!$EN464-1,'IRP Inputs'!BU$14-1)*100,"")</f>
        <v>0</v>
      </c>
      <c r="BV464" s="43">
        <f ca="1">IF($EO464,OFFSET('Measure Summary'!$A$1,'IRP Inputs'!$EN464-1,'IRP Inputs'!BV$14-1)*100,"")</f>
        <v>0</v>
      </c>
      <c r="BW464" s="43">
        <f ca="1">IF($EO464,OFFSET('Measure Summary'!$A$1,'IRP Inputs'!$EN464-1,'IRP Inputs'!BW$14-1)*100,"")</f>
        <v>0</v>
      </c>
      <c r="BX464" s="43">
        <f ca="1">IF($EO464,OFFSET('Measure Summary'!$A$1,'IRP Inputs'!$EN464-1,'IRP Inputs'!BX$14-1)*100,"")</f>
        <v>0</v>
      </c>
      <c r="BY464" s="43">
        <f ca="1">IF($EO464,OFFSET('Measure Summary'!$A$1,'IRP Inputs'!$EN464-1,'IRP Inputs'!BY$14-1)*100,"")</f>
        <v>0</v>
      </c>
      <c r="BZ464" s="43">
        <f ca="1">IF($EO464,OFFSET('Measure Summary'!$A$1,'IRP Inputs'!$EN464-1,'IRP Inputs'!BZ$14-1)*100,"")</f>
        <v>0</v>
      </c>
      <c r="CA464" s="43">
        <f ca="1">IF($EO464,OFFSET('Measure Summary'!$A$1,'IRP Inputs'!$EN464-1,'IRP Inputs'!CA$14-1)*100,"")</f>
        <v>0</v>
      </c>
      <c r="CB464" s="43">
        <f ca="1">IF($EO464,OFFSET('Measure Summary'!$A$1,'IRP Inputs'!$EN464-1,'IRP Inputs'!CB$14-1)*100,"")</f>
        <v>0</v>
      </c>
      <c r="CC464" s="43">
        <f ca="1">IF($EO464,OFFSET('Measure Summary'!$A$1,'IRP Inputs'!$EN464-1,'IRP Inputs'!CC$14-1)*100,"")</f>
        <v>0</v>
      </c>
      <c r="CD464" s="43">
        <f ca="1">IF($EO464,OFFSET('Measure Summary'!$A$1,'IRP Inputs'!$EN464-1,'IRP Inputs'!CD$14-1)*100,"")</f>
        <v>0</v>
      </c>
      <c r="CE464" s="43">
        <f ca="1">IF($EO464,OFFSET('Measure Summary'!$A$1,'IRP Inputs'!$EN464-1,'IRP Inputs'!CE$14-1)*100,"")</f>
        <v>0</v>
      </c>
      <c r="CF464" s="43">
        <f ca="1">IF($EO464,OFFSET('Measure Summary'!$A$1,'IRP Inputs'!$EN464-1,'IRP Inputs'!CF$14-1)*100,"")</f>
        <v>0</v>
      </c>
      <c r="CG464" s="43">
        <f ca="1">IF($EO464,OFFSET('Measure Summary'!$A$1,'IRP Inputs'!$EN464-1,'IRP Inputs'!CG$14-1)*100,"")</f>
        <v>0</v>
      </c>
      <c r="CH464" s="43">
        <f ca="1">IF($EO464,OFFSET('Measure Summary'!$A$1,'IRP Inputs'!$EN464-1,'IRP Inputs'!CH$14-1)*100,"")</f>
        <v>0</v>
      </c>
      <c r="CI464" s="44">
        <f ca="1">IF($EO464,OFFSET('Measure Summary'!$A$1,'IRP Inputs'!$EN464-1,'IRP Inputs'!CI$14-1)*100,"")</f>
        <v>0</v>
      </c>
      <c r="CJ464" s="45">
        <f ca="1">IF($EO464,OFFSET('Measure Summary'!$A$1,'IRP Inputs'!$EN464-1,IF($C464="WA",CJ$17,CJ$16)-1)/100,"")</f>
        <v>4.18608389148259</v>
      </c>
      <c r="CK464" s="46">
        <f ca="1">IF($EO464,OFFSET('Measure Summary'!$A$1,'IRP Inputs'!$EN464-1,IF($C464="WA",CK$17,CK$16)-1)/100,"")</f>
        <v>3.75637613960959</v>
      </c>
      <c r="CL464" s="46">
        <f ca="1">IF($EO464,OFFSET('Measure Summary'!$A$1,'IRP Inputs'!$EN464-1,IF($C464="WA",CL$17,CL$16)-1)/100,"")</f>
        <v>3.56453601493318</v>
      </c>
      <c r="CM464" s="46">
        <f ca="1">IF($EO464,OFFSET('Measure Summary'!$A$1,'IRP Inputs'!$EN464-1,IF($C464="WA",CM$17,CM$16)-1)/100,"")</f>
        <v>3.4594940013543423</v>
      </c>
      <c r="CN464" s="46">
        <f ca="1">IF($EO464,OFFSET('Measure Summary'!$A$1,'IRP Inputs'!$EN464-1,IF($C464="WA",CN$17,CN$16)-1)/100,"")</f>
        <v>3.3931775619331255</v>
      </c>
      <c r="CO464" s="46">
        <f ca="1">IF($EO464,OFFSET('Measure Summary'!$A$1,'IRP Inputs'!$EN464-1,IF($C464="WA",CO$17,CO$16)-1)/100,"")</f>
        <v>3.3468720695653507</v>
      </c>
      <c r="CP464" s="46">
        <f ca="1">IF($EO464,OFFSET('Measure Summary'!$A$1,'IRP Inputs'!$EN464-1,IF($C464="WA",CP$17,CP$16)-1)/100,"")</f>
        <v>3.3127123689591684</v>
      </c>
      <c r="CQ464" s="46">
        <f ca="1">IF($EO464,OFFSET('Measure Summary'!$A$1,'IRP Inputs'!$EN464-1,IF($C464="WA",CQ$17,CQ$16)-1)/100,"")</f>
        <v>3.2864775967166868</v>
      </c>
      <c r="CR464" s="46">
        <f ca="1">IF($EO464,OFFSET('Measure Summary'!$A$1,'IRP Inputs'!$EN464-1,IF($C464="WA",CR$17,CR$16)-1)/100,"")</f>
        <v>3.2656995852844748</v>
      </c>
      <c r="CS464" s="46">
        <f ca="1">IF($EO464,OFFSET('Measure Summary'!$A$1,'IRP Inputs'!$EN464-1,IF($C464="WA",CS$17,CS$16)-1)/100,"")</f>
        <v>3.248838412631271</v>
      </c>
      <c r="CT464" s="46">
        <f ca="1">IF($EO464,OFFSET('Measure Summary'!$A$1,'IRP Inputs'!$EN464-1,IF($C464="WA",CT$17,CT$16)-1)/100,"")</f>
        <v>3.2308895791819854</v>
      </c>
      <c r="CU464" s="46">
        <f ca="1">IF($EO464,OFFSET('Measure Summary'!$A$1,'IRP Inputs'!$EN464-1,IF($C464="WA",CU$17,CU$16)-1)/100,"")</f>
        <v>3.2133752421930093</v>
      </c>
      <c r="CV464" s="46">
        <f ca="1">IF($EO464,OFFSET('Measure Summary'!$A$1,'IRP Inputs'!$EN464-1,IF($C464="WA",CV$17,CV$16)-1)/100,"")</f>
        <v>3.198819846478747</v>
      </c>
      <c r="CW464" s="46">
        <f ca="1">IF($EO464,OFFSET('Measure Summary'!$A$1,'IRP Inputs'!$EN464-1,IF($C464="WA",CW$17,CW$16)-1)/100,"")</f>
        <v>3.1865893005721988</v>
      </c>
      <c r="CX464" s="46">
        <f ca="1">IF($EO464,OFFSET('Measure Summary'!$A$1,'IRP Inputs'!$EN464-1,IF($C464="WA",CX$17,CX$16)-1)/100,"")</f>
        <v>3.1762153451150552</v>
      </c>
      <c r="CY464" s="46">
        <f ca="1">IF($EO464,OFFSET('Measure Summary'!$A$1,'IRP Inputs'!$EN464-1,IF($C464="WA",CY$17,CY$16)-1)/100,"")</f>
        <v>3.1673418443243535</v>
      </c>
      <c r="CZ464" s="46">
        <f ca="1">IF($EO464,OFFSET('Measure Summary'!$A$1,'IRP Inputs'!$EN464-1,IF($C464="WA",CZ$17,CZ$16)-1)/100,"")</f>
        <v>3.1596966445632044</v>
      </c>
      <c r="DA464" s="46">
        <f ca="1">IF($EO464,OFFSET('Measure Summary'!$A$1,'IRP Inputs'!$EN464-1,IF($C464="WA",DA$17,DA$16)-1)/100,"")</f>
        <v>3.1530322847321037</v>
      </c>
      <c r="DB464" s="46">
        <f ca="1">IF($EO464,OFFSET('Measure Summary'!$A$1,'IRP Inputs'!$EN464-1,IF($C464="WA",DB$17,DB$16)-1)/100,"")</f>
        <v>3.1472440480756991</v>
      </c>
      <c r="DC464" s="46">
        <f ca="1">IF($EO464,OFFSET('Measure Summary'!$A$1,'IRP Inputs'!$EN464-1,IF($C464="WA",DC$17,DC$16)-1)/100,"")</f>
        <v>3.1421817413112008</v>
      </c>
      <c r="DD464" s="46">
        <f ca="1">IF($EO464,OFFSET('Measure Summary'!$A$1,'IRP Inputs'!$EN464-1,IF($C464="WA",DD$17,DD$16)-1)/100,"")</f>
        <v>3.1377322734432784</v>
      </c>
      <c r="DE464" s="46">
        <f ca="1">IF($EO464,OFFSET('Measure Summary'!$A$1,'IRP Inputs'!$EN464-1,IF($C464="WA",DE$17,DE$16)-1)/100,"")</f>
        <v>3.1338052181074967</v>
      </c>
      <c r="DF464" s="46">
        <f ca="1">IF($EO464,OFFSET('Measure Summary'!$A$1,'IRP Inputs'!$EN464-1,IF($C464="WA",DF$17,DF$16)-1)/100,"")</f>
        <v>3.1303222723442912</v>
      </c>
      <c r="DG464" s="46">
        <f ca="1">IF($EO464,OFFSET('Measure Summary'!$A$1,'IRP Inputs'!$EN464-1,IF($C464="WA",DG$17,DG$16)-1)/100,"")</f>
        <v>3.1272241105267837</v>
      </c>
      <c r="DH464" s="47">
        <f ca="1">IF($EO464,OFFSET('Measure Summary'!$A$1,'IRP Inputs'!$EN464-1,IF($C464="WA",DH$17,DH$16)-1)/100,"")</f>
        <v>3.1244602682959499</v>
      </c>
      <c r="DJ464" s="48">
        <f ca="1">IF($EO464,OFFSET('Measure Summary'!$A$1,'IRP Inputs'!$EN464-1,'IRP Inputs'!DJ$14-1),"")*K464</f>
        <v>1.333644662743491</v>
      </c>
      <c r="DK464" s="49">
        <f t="shared" ca="1" si="187"/>
        <v>0.41342984545048223</v>
      </c>
      <c r="DL464" s="48">
        <f t="shared" ref="DL464:DU467" ca="1" si="203">IF($EO464,SUM($DJ464:$DK464)*INDEX($M464:$AK464,1,MATCH(DL$23,$M$23:$AK$23,0))/1000000,"")</f>
        <v>2.187365074029144E-6</v>
      </c>
      <c r="DM464" s="50">
        <f t="shared" ca="1" si="203"/>
        <v>5.0400186997257973E-6</v>
      </c>
      <c r="DN464" s="50">
        <f t="shared" ca="1" si="203"/>
        <v>7.2485159857450121E-6</v>
      </c>
      <c r="DO464" s="50">
        <f t="shared" ca="1" si="203"/>
        <v>9.9804893923256224E-6</v>
      </c>
      <c r="DP464" s="50">
        <f t="shared" ca="1" si="203"/>
        <v>1.1587321862847729E-5</v>
      </c>
      <c r="DQ464" s="50">
        <f t="shared" ca="1" si="203"/>
        <v>1.1433371347120426E-5</v>
      </c>
      <c r="DR464" s="50">
        <f t="shared" ca="1" si="203"/>
        <v>7.1024794884798504E-6</v>
      </c>
      <c r="DS464" s="50">
        <f t="shared" ca="1" si="203"/>
        <v>4.4335960128315819E-7</v>
      </c>
      <c r="DT464" s="50">
        <f t="shared" ca="1" si="203"/>
        <v>0</v>
      </c>
      <c r="DU464" s="50">
        <f t="shared" ca="1" si="203"/>
        <v>0</v>
      </c>
      <c r="DV464" s="50">
        <f t="shared" ref="DV464:EE467" ca="1" si="204">IF($EO464,SUM($DJ464:$DK464)*INDEX($M464:$AK464,1,MATCH(DV$23,$M$23:$AK$23,0))/1000000,"")</f>
        <v>0</v>
      </c>
      <c r="DW464" s="50">
        <f t="shared" ca="1" si="204"/>
        <v>0</v>
      </c>
      <c r="DX464" s="50">
        <f t="shared" ca="1" si="204"/>
        <v>0</v>
      </c>
      <c r="DY464" s="50">
        <f t="shared" ca="1" si="204"/>
        <v>0</v>
      </c>
      <c r="DZ464" s="50">
        <f t="shared" ca="1" si="204"/>
        <v>0</v>
      </c>
      <c r="EA464" s="50">
        <f t="shared" ca="1" si="204"/>
        <v>0</v>
      </c>
      <c r="EB464" s="50">
        <f t="shared" ca="1" si="204"/>
        <v>0</v>
      </c>
      <c r="EC464" s="50">
        <f t="shared" ca="1" si="204"/>
        <v>0</v>
      </c>
      <c r="ED464" s="50">
        <f t="shared" ca="1" si="204"/>
        <v>0</v>
      </c>
      <c r="EE464" s="50">
        <f t="shared" ca="1" si="204"/>
        <v>0</v>
      </c>
      <c r="EF464" s="50">
        <f t="shared" ca="1" si="202"/>
        <v>0</v>
      </c>
      <c r="EG464" s="50">
        <f t="shared" ca="1" si="202"/>
        <v>0</v>
      </c>
      <c r="EH464" s="50">
        <f t="shared" ca="1" si="202"/>
        <v>0</v>
      </c>
      <c r="EI464" s="50">
        <f t="shared" ca="1" si="202"/>
        <v>0</v>
      </c>
      <c r="EJ464" s="49">
        <f t="shared" ca="1" si="202"/>
        <v>0</v>
      </c>
      <c r="EM464">
        <f t="shared" si="189"/>
        <v>441</v>
      </c>
      <c r="EN464">
        <f>MATCH(EM464,'Measure Summary'!$VY:$VY,0)</f>
        <v>445</v>
      </c>
      <c r="EO464" t="b">
        <f t="shared" si="188"/>
        <v>1</v>
      </c>
    </row>
    <row r="465" spans="1:145">
      <c r="A465" s="40" t="str">
        <f ca="1">IF($EO465,OFFSET('Measure Summary'!$A$1,'IRP Inputs'!$EN465-1,'IRP Inputs'!A$14-1),"")</f>
        <v>OR_Residential_LI - Single Family_Existing_Space Heating_Natural Gas_Furnace</v>
      </c>
      <c r="B465" t="str">
        <f ca="1">IF($EO465,OFFSET('Measure Summary'!$A$1,'IRP Inputs'!$EN465-1,'IRP Inputs'!B$14-1),"")</f>
        <v>Retrofit</v>
      </c>
      <c r="C465" t="str">
        <f ca="1">IF($EO465,OFFSET('Measure Summary'!$A$1,'IRP Inputs'!$EN465-1,'IRP Inputs'!C$14-1),"")</f>
        <v>OR</v>
      </c>
      <c r="D465" t="str">
        <f ca="1">IF($EO465,OFFSET('Measure Summary'!$A$1,'IRP Inputs'!$EN465-1,'IRP Inputs'!D$14-1),"")</f>
        <v>Residential</v>
      </c>
      <c r="E465" t="str">
        <f ca="1">IF($EO465,OFFSET('Measure Summary'!$A$1,'IRP Inputs'!$EN465-1,'IRP Inputs'!E$14-1),"")</f>
        <v>LI - Mobile Home</v>
      </c>
      <c r="F465" t="str">
        <f ca="1">IF($EO465,OFFSET('Measure Summary'!$A$1,'IRP Inputs'!$EN465-1,'IRP Inputs'!F$14-1),"")</f>
        <v>New</v>
      </c>
      <c r="G465" t="str">
        <f ca="1">IF($EO465,OFFSET('Measure Summary'!$A$1,'IRP Inputs'!$EN465-1,'IRP Inputs'!G$14-1),"")</f>
        <v>Water Heating</v>
      </c>
      <c r="H465" t="str">
        <f ca="1">IF($EO465,OFFSET('Measure Summary'!$A$1,'IRP Inputs'!$EN465-1,'IRP Inputs'!H$14-1),"")</f>
        <v>Behavioral Programs</v>
      </c>
      <c r="I465" t="str">
        <f ca="1">IF($EO465,OFFSET('Measure Summary'!$A$1,'IRP Inputs'!$EN465-1,'IRP Inputs'!I$14-1),"")</f>
        <v>ORM394</v>
      </c>
      <c r="J465" s="1" t="str">
        <f ca="1">IF($EO465,OFFSET('Measure Summary'!$A$1,'IRP Inputs'!$EN465-1,'IRP Inputs'!J$14-1),"")</f>
        <v>Program Participation</v>
      </c>
      <c r="K465" s="41">
        <f ca="1">IF($EO465,OFFSET('Measure Summary'!$A$1,'IRP Inputs'!$EN465-1,'IRP Inputs'!K$14-1),"")</f>
        <v>4.42</v>
      </c>
      <c r="L465" s="1">
        <f ca="1">IF($EO465,OFFSET('Measure Summary'!$A$1,'IRP Inputs'!$EN465-1,'IRP Inputs'!L$14-1),"")</f>
        <v>2</v>
      </c>
      <c r="M465" s="42">
        <f ca="1">IF($EO465,OFFSET('Measure Summary'!$A$1,'IRP Inputs'!$EN465-1,'IRP Inputs'!M$14-1),"")</f>
        <v>1.0066394908113683</v>
      </c>
      <c r="N465" s="43">
        <f ca="1">IF($EO465,OFFSET('Measure Summary'!$A$1,'IRP Inputs'!$EN465-1,'IRP Inputs'!N$14-1),"")</f>
        <v>2.3135457997020032</v>
      </c>
      <c r="O465" s="43">
        <f ca="1">IF($EO465,OFFSET('Measure Summary'!$A$1,'IRP Inputs'!$EN465-1,'IRP Inputs'!O$14-1),"")</f>
        <v>3.3137377990014834</v>
      </c>
      <c r="P465" s="43">
        <f ca="1">IF($EO465,OFFSET('Measure Summary'!$A$1,'IRP Inputs'!$EN465-1,'IRP Inputs'!P$14-1),"")</f>
        <v>4.5463434343210025</v>
      </c>
      <c r="Q465" s="43">
        <f ca="1">IF($EO465,OFFSET('Measure Summary'!$A$1,'IRP Inputs'!$EN465-1,'IRP Inputs'!Q$14-1),"")</f>
        <v>5.2565154846306008</v>
      </c>
      <c r="R465" s="43">
        <f ca="1">IF($EO465,OFFSET('Measure Summary'!$A$1,'IRP Inputs'!$EN465-1,'IRP Inputs'!R$14-1),"")</f>
        <v>5.1602189292117462</v>
      </c>
      <c r="S465" s="43">
        <f ca="1">IF($EO465,OFFSET('Measure Summary'!$A$1,'IRP Inputs'!$EN465-1,'IRP Inputs'!S$14-1),"")</f>
        <v>3.1550484184787582</v>
      </c>
      <c r="T465" s="43">
        <f ca="1">IF($EO465,OFFSET('Measure Summary'!$A$1,'IRP Inputs'!$EN465-1,'IRP Inputs'!T$14-1),"")</f>
        <v>0.10421696470031883</v>
      </c>
      <c r="U465" s="43">
        <f ca="1">IF($EO465,OFFSET('Measure Summary'!$A$1,'IRP Inputs'!$EN465-1,'IRP Inputs'!U$14-1),"")</f>
        <v>0</v>
      </c>
      <c r="V465" s="43">
        <f ca="1">IF($EO465,OFFSET('Measure Summary'!$A$1,'IRP Inputs'!$EN465-1,'IRP Inputs'!V$14-1),"")</f>
        <v>0</v>
      </c>
      <c r="W465" s="43">
        <f ca="1">IF($EO465,OFFSET('Measure Summary'!$A$1,'IRP Inputs'!$EN465-1,'IRP Inputs'!W$14-1),"")</f>
        <v>0</v>
      </c>
      <c r="X465" s="43">
        <f ca="1">IF($EO465,OFFSET('Measure Summary'!$A$1,'IRP Inputs'!$EN465-1,'IRP Inputs'!X$14-1),"")</f>
        <v>0</v>
      </c>
      <c r="Y465" s="43">
        <f ca="1">IF($EO465,OFFSET('Measure Summary'!$A$1,'IRP Inputs'!$EN465-1,'IRP Inputs'!Y$14-1),"")</f>
        <v>0</v>
      </c>
      <c r="Z465" s="43">
        <f ca="1">IF($EO465,OFFSET('Measure Summary'!$A$1,'IRP Inputs'!$EN465-1,'IRP Inputs'!Z$14-1),"")</f>
        <v>0</v>
      </c>
      <c r="AA465" s="43">
        <f ca="1">IF($EO465,OFFSET('Measure Summary'!$A$1,'IRP Inputs'!$EN465-1,'IRP Inputs'!AA$14-1),"")</f>
        <v>0</v>
      </c>
      <c r="AB465" s="43">
        <f ca="1">IF($EO465,OFFSET('Measure Summary'!$A$1,'IRP Inputs'!$EN465-1,'IRP Inputs'!AB$14-1),"")</f>
        <v>0</v>
      </c>
      <c r="AC465" s="43">
        <f ca="1">IF($EO465,OFFSET('Measure Summary'!$A$1,'IRP Inputs'!$EN465-1,'IRP Inputs'!AC$14-1),"")</f>
        <v>0</v>
      </c>
      <c r="AD465" s="43">
        <f ca="1">IF($EO465,OFFSET('Measure Summary'!$A$1,'IRP Inputs'!$EN465-1,'IRP Inputs'!AD$14-1),"")</f>
        <v>0</v>
      </c>
      <c r="AE465" s="43">
        <f ca="1">IF($EO465,OFFSET('Measure Summary'!$A$1,'IRP Inputs'!$EN465-1,'IRP Inputs'!AE$14-1),"")</f>
        <v>0</v>
      </c>
      <c r="AF465" s="43">
        <f ca="1">IF($EO465,OFFSET('Measure Summary'!$A$1,'IRP Inputs'!$EN465-1,'IRP Inputs'!AF$14-1),"")</f>
        <v>0</v>
      </c>
      <c r="AG465" s="43">
        <f ca="1">IF($EO465,OFFSET('Measure Summary'!$A$1,'IRP Inputs'!$EN465-1,'IRP Inputs'!AG$14-1),"")</f>
        <v>0</v>
      </c>
      <c r="AH465" s="43">
        <f ca="1">IF($EO465,OFFSET('Measure Summary'!$A$1,'IRP Inputs'!$EN465-1,'IRP Inputs'!AH$14-1),"")</f>
        <v>0</v>
      </c>
      <c r="AI465" s="43">
        <f ca="1">IF($EO465,OFFSET('Measure Summary'!$A$1,'IRP Inputs'!$EN465-1,'IRP Inputs'!AI$14-1),"")</f>
        <v>0</v>
      </c>
      <c r="AJ465" s="43">
        <f ca="1">IF($EO465,OFFSET('Measure Summary'!$A$1,'IRP Inputs'!$EN465-1,'IRP Inputs'!AJ$14-1),"")</f>
        <v>0</v>
      </c>
      <c r="AK465" s="44">
        <f ca="1">IF($EO465,OFFSET('Measure Summary'!$A$1,'IRP Inputs'!$EN465-1,'IRP Inputs'!AK$14-1),"")</f>
        <v>0</v>
      </c>
      <c r="AL465" s="42">
        <f ca="1">IF($EO465,OFFSET('Measure Summary'!$A$1,'IRP Inputs'!$EN465-1,'IRP Inputs'!AL$14-1)*100,"")</f>
        <v>0.10079426284402299</v>
      </c>
      <c r="AM465" s="43">
        <f ca="1">IF($EO465,OFFSET('Measure Summary'!$A$1,'IRP Inputs'!$EN465-1,'IRP Inputs'!AM$14-1)*100,"")</f>
        <v>0.33211391675710672</v>
      </c>
      <c r="AN465" s="43">
        <f ca="1">IF($EO465,OFFSET('Measure Summary'!$A$1,'IRP Inputs'!$EN465-1,'IRP Inputs'!AN$14-1)*100,"")</f>
        <v>0.66261903790166299</v>
      </c>
      <c r="AO465" s="43">
        <f ca="1">IF($EO465,OFFSET('Measure Summary'!$A$1,'IRP Inputs'!$EN465-1,'IRP Inputs'!AO$14-1)*100,"")</f>
        <v>1.1144918156853378</v>
      </c>
      <c r="AP465" s="43">
        <f ca="1">IF($EO465,OFFSET('Measure Summary'!$A$1,'IRP Inputs'!$EN465-1,'IRP Inputs'!AP$14-1)*100,"")</f>
        <v>1.6338713595521885</v>
      </c>
      <c r="AQ465" s="43">
        <f ca="1">IF($EO465,OFFSET('Measure Summary'!$A$1,'IRP Inputs'!$EN465-1,'IRP Inputs'!AQ$14-1)*100,"")</f>
        <v>2.1388659820559983</v>
      </c>
      <c r="AR465" s="43">
        <f ca="1">IF($EO465,OFFSET('Measure Summary'!$A$1,'IRP Inputs'!$EN465-1,'IRP Inputs'!AR$14-1)*100,"")</f>
        <v>2.4399946875441949</v>
      </c>
      <c r="AS465" s="43">
        <f ca="1">IF($EO465,OFFSET('Measure Summary'!$A$1,'IRP Inputs'!$EN465-1,'IRP Inputs'!AS$14-1)*100,"")</f>
        <v>2.4368331457864127</v>
      </c>
      <c r="AT465" s="43">
        <f ca="1">IF($EO465,OFFSET('Measure Summary'!$A$1,'IRP Inputs'!$EN465-1,'IRP Inputs'!AT$14-1)*100,"")</f>
        <v>2.4217470061078208</v>
      </c>
      <c r="AU465" s="43">
        <f ca="1">IF($EO465,OFFSET('Measure Summary'!$A$1,'IRP Inputs'!$EN465-1,'IRP Inputs'!AU$14-1)*100,"")</f>
        <v>2.4055593844255254</v>
      </c>
      <c r="AV465" s="43">
        <f ca="1">IF($EO465,OFFSET('Measure Summary'!$A$1,'IRP Inputs'!$EN465-1,'IRP Inputs'!AV$14-1)*100,"")</f>
        <v>2.3889756096585466</v>
      </c>
      <c r="AW465" s="43">
        <f ca="1">IF($EO465,OFFSET('Measure Summary'!$A$1,'IRP Inputs'!$EN465-1,'IRP Inputs'!AW$14-1)*100,"")</f>
        <v>2.3725228233690148</v>
      </c>
      <c r="AX465" s="43">
        <f ca="1">IF($EO465,OFFSET('Measure Summary'!$A$1,'IRP Inputs'!$EN465-1,'IRP Inputs'!AX$14-1)*100,"")</f>
        <v>2.3565851260097981</v>
      </c>
      <c r="AY465" s="43">
        <f ca="1">IF($EO465,OFFSET('Measure Summary'!$A$1,'IRP Inputs'!$EN465-1,'IRP Inputs'!AY$14-1)*100,"")</f>
        <v>2.3414796810749143</v>
      </c>
      <c r="AZ465" s="43">
        <f ca="1">IF($EO465,OFFSET('Measure Summary'!$A$1,'IRP Inputs'!$EN465-1,'IRP Inputs'!AZ$14-1)*100,"")</f>
        <v>2.3273938114542854</v>
      </c>
      <c r="BA465" s="43">
        <f ca="1">IF($EO465,OFFSET('Measure Summary'!$A$1,'IRP Inputs'!$EN465-1,'IRP Inputs'!BA$14-1)*100,"")</f>
        <v>2.3143981010699708</v>
      </c>
      <c r="BB465" s="43">
        <f ca="1">IF($EO465,OFFSET('Measure Summary'!$A$1,'IRP Inputs'!$EN465-1,'IRP Inputs'!BB$14-1)*100,"")</f>
        <v>2.3013837202992922</v>
      </c>
      <c r="BC465" s="43">
        <f ca="1">IF($EO465,OFFSET('Measure Summary'!$A$1,'IRP Inputs'!$EN465-1,'IRP Inputs'!BC$14-1)*100,"")</f>
        <v>2.2885016012569479</v>
      </c>
      <c r="BD465" s="43">
        <f ca="1">IF($EO465,OFFSET('Measure Summary'!$A$1,'IRP Inputs'!$EN465-1,'IRP Inputs'!BD$14-1)*100,"")</f>
        <v>2.2755700262238472</v>
      </c>
      <c r="BE465" s="43">
        <f ca="1">IF($EO465,OFFSET('Measure Summary'!$A$1,'IRP Inputs'!$EN465-1,'IRP Inputs'!BE$14-1)*100,"")</f>
        <v>2.2626472071075323</v>
      </c>
      <c r="BF465" s="43">
        <f ca="1">IF($EO465,OFFSET('Measure Summary'!$A$1,'IRP Inputs'!$EN465-1,'IRP Inputs'!BF$14-1)*100,"")</f>
        <v>2.2500739568342927</v>
      </c>
      <c r="BG465" s="43">
        <f ca="1">IF($EO465,OFFSET('Measure Summary'!$A$1,'IRP Inputs'!$EN465-1,'IRP Inputs'!BG$14-1)*100,"")</f>
        <v>2.2378954018950417</v>
      </c>
      <c r="BH465" s="43">
        <f ca="1">IF($EO465,OFFSET('Measure Summary'!$A$1,'IRP Inputs'!$EN465-1,'IRP Inputs'!BH$14-1)*100,"")</f>
        <v>2.2261241638348821</v>
      </c>
      <c r="BI465" s="43">
        <f ca="1">IF($EO465,OFFSET('Measure Summary'!$A$1,'IRP Inputs'!$EN465-1,'IRP Inputs'!BI$14-1)*100,"")</f>
        <v>2.2147787192322355</v>
      </c>
      <c r="BJ465" s="44">
        <f ca="1">IF($EO465,OFFSET('Measure Summary'!$A$1,'IRP Inputs'!$EN465-1,'IRP Inputs'!BJ$14-1)*100,"")</f>
        <v>2.2039169121166937</v>
      </c>
      <c r="BK465" s="42">
        <f ca="1">IF($EO465,OFFSET('Measure Summary'!$A$1,'IRP Inputs'!$EN465-1,'IRP Inputs'!BK$14-1)*100,"")</f>
        <v>0.10079426284402301</v>
      </c>
      <c r="BL465" s="43">
        <f ca="1">IF($EO465,OFFSET('Measure Summary'!$A$1,'IRP Inputs'!$EN465-1,'IRP Inputs'!BL$14-1)*100,"")</f>
        <v>0.23142104729256843</v>
      </c>
      <c r="BM465" s="43">
        <f ca="1">IF($EO465,OFFSET('Measure Summary'!$A$1,'IRP Inputs'!$EN465-1,'IRP Inputs'!BM$14-1)*100,"")</f>
        <v>0.33098752014523491</v>
      </c>
      <c r="BN465" s="43">
        <f ca="1">IF($EO465,OFFSET('Measure Summary'!$A$1,'IRP Inputs'!$EN465-1,'IRP Inputs'!BN$14-1)*100,"")</f>
        <v>0.45319693748294743</v>
      </c>
      <c r="BO465" s="43">
        <f ca="1">IF($EO465,OFFSET('Measure Summary'!$A$1,'IRP Inputs'!$EN465-1,'IRP Inputs'!BO$14-1)*100,"")</f>
        <v>0.5225153011676299</v>
      </c>
      <c r="BP465" s="43">
        <f ca="1">IF($EO465,OFFSET('Measure Summary'!$A$1,'IRP Inputs'!$EN465-1,'IRP Inputs'!BP$14-1)*100,"")</f>
        <v>0.511043952792409</v>
      </c>
      <c r="BQ465" s="43">
        <f ca="1">IF($EO465,OFFSET('Measure Summary'!$A$1,'IRP Inputs'!$EN465-1,'IRP Inputs'!BQ$14-1)*100,"")</f>
        <v>0.31101672711063688</v>
      </c>
      <c r="BR465" s="43">
        <f ca="1">IF($EO465,OFFSET('Measure Summary'!$A$1,'IRP Inputs'!$EN465-1,'IRP Inputs'!BR$14-1)*100,"")</f>
        <v>1.0217115903762595E-2</v>
      </c>
      <c r="BS465" s="43">
        <f ca="1">IF($EO465,OFFSET('Measure Summary'!$A$1,'IRP Inputs'!$EN465-1,'IRP Inputs'!BS$14-1)*100,"")</f>
        <v>0</v>
      </c>
      <c r="BT465" s="43">
        <f ca="1">IF($EO465,OFFSET('Measure Summary'!$A$1,'IRP Inputs'!$EN465-1,'IRP Inputs'!BT$14-1)*100,"")</f>
        <v>0</v>
      </c>
      <c r="BU465" s="43">
        <f ca="1">IF($EO465,OFFSET('Measure Summary'!$A$1,'IRP Inputs'!$EN465-1,'IRP Inputs'!BU$14-1)*100,"")</f>
        <v>0</v>
      </c>
      <c r="BV465" s="43">
        <f ca="1">IF($EO465,OFFSET('Measure Summary'!$A$1,'IRP Inputs'!$EN465-1,'IRP Inputs'!BV$14-1)*100,"")</f>
        <v>0</v>
      </c>
      <c r="BW465" s="43">
        <f ca="1">IF($EO465,OFFSET('Measure Summary'!$A$1,'IRP Inputs'!$EN465-1,'IRP Inputs'!BW$14-1)*100,"")</f>
        <v>0</v>
      </c>
      <c r="BX465" s="43">
        <f ca="1">IF($EO465,OFFSET('Measure Summary'!$A$1,'IRP Inputs'!$EN465-1,'IRP Inputs'!BX$14-1)*100,"")</f>
        <v>0</v>
      </c>
      <c r="BY465" s="43">
        <f ca="1">IF($EO465,OFFSET('Measure Summary'!$A$1,'IRP Inputs'!$EN465-1,'IRP Inputs'!BY$14-1)*100,"")</f>
        <v>0</v>
      </c>
      <c r="BZ465" s="43">
        <f ca="1">IF($EO465,OFFSET('Measure Summary'!$A$1,'IRP Inputs'!$EN465-1,'IRP Inputs'!BZ$14-1)*100,"")</f>
        <v>0</v>
      </c>
      <c r="CA465" s="43">
        <f ca="1">IF($EO465,OFFSET('Measure Summary'!$A$1,'IRP Inputs'!$EN465-1,'IRP Inputs'!CA$14-1)*100,"")</f>
        <v>0</v>
      </c>
      <c r="CB465" s="43">
        <f ca="1">IF($EO465,OFFSET('Measure Summary'!$A$1,'IRP Inputs'!$EN465-1,'IRP Inputs'!CB$14-1)*100,"")</f>
        <v>0</v>
      </c>
      <c r="CC465" s="43">
        <f ca="1">IF($EO465,OFFSET('Measure Summary'!$A$1,'IRP Inputs'!$EN465-1,'IRP Inputs'!CC$14-1)*100,"")</f>
        <v>0</v>
      </c>
      <c r="CD465" s="43">
        <f ca="1">IF($EO465,OFFSET('Measure Summary'!$A$1,'IRP Inputs'!$EN465-1,'IRP Inputs'!CD$14-1)*100,"")</f>
        <v>0</v>
      </c>
      <c r="CE465" s="43">
        <f ca="1">IF($EO465,OFFSET('Measure Summary'!$A$1,'IRP Inputs'!$EN465-1,'IRP Inputs'!CE$14-1)*100,"")</f>
        <v>0</v>
      </c>
      <c r="CF465" s="43">
        <f ca="1">IF($EO465,OFFSET('Measure Summary'!$A$1,'IRP Inputs'!$EN465-1,'IRP Inputs'!CF$14-1)*100,"")</f>
        <v>0</v>
      </c>
      <c r="CG465" s="43">
        <f ca="1">IF($EO465,OFFSET('Measure Summary'!$A$1,'IRP Inputs'!$EN465-1,'IRP Inputs'!CG$14-1)*100,"")</f>
        <v>0</v>
      </c>
      <c r="CH465" s="43">
        <f ca="1">IF($EO465,OFFSET('Measure Summary'!$A$1,'IRP Inputs'!$EN465-1,'IRP Inputs'!CH$14-1)*100,"")</f>
        <v>0</v>
      </c>
      <c r="CI465" s="44">
        <f ca="1">IF($EO465,OFFSET('Measure Summary'!$A$1,'IRP Inputs'!$EN465-1,'IRP Inputs'!CI$14-1)*100,"")</f>
        <v>0</v>
      </c>
      <c r="CJ465" s="45">
        <f ca="1">IF($EO465,OFFSET('Measure Summary'!$A$1,'IRP Inputs'!$EN465-1,IF($C465="WA",CJ$17,CJ$16)-1)/100,"")</f>
        <v>4.18608389148259</v>
      </c>
      <c r="CK465" s="46">
        <f ca="1">IF($EO465,OFFSET('Measure Summary'!$A$1,'IRP Inputs'!$EN465-1,IF($C465="WA",CK$17,CK$16)-1)/100,"")</f>
        <v>3.75637613960959</v>
      </c>
      <c r="CL465" s="46">
        <f ca="1">IF($EO465,OFFSET('Measure Summary'!$A$1,'IRP Inputs'!$EN465-1,IF($C465="WA",CL$17,CL$16)-1)/100,"")</f>
        <v>3.56453601493318</v>
      </c>
      <c r="CM465" s="46">
        <f ca="1">IF($EO465,OFFSET('Measure Summary'!$A$1,'IRP Inputs'!$EN465-1,IF($C465="WA",CM$17,CM$16)-1)/100,"")</f>
        <v>3.4594940013543423</v>
      </c>
      <c r="CN465" s="46">
        <f ca="1">IF($EO465,OFFSET('Measure Summary'!$A$1,'IRP Inputs'!$EN465-1,IF($C465="WA",CN$17,CN$16)-1)/100,"")</f>
        <v>3.3931775619331255</v>
      </c>
      <c r="CO465" s="46">
        <f ca="1">IF($EO465,OFFSET('Measure Summary'!$A$1,'IRP Inputs'!$EN465-1,IF($C465="WA",CO$17,CO$16)-1)/100,"")</f>
        <v>3.3468720695653507</v>
      </c>
      <c r="CP465" s="46">
        <f ca="1">IF($EO465,OFFSET('Measure Summary'!$A$1,'IRP Inputs'!$EN465-1,IF($C465="WA",CP$17,CP$16)-1)/100,"")</f>
        <v>3.3127123689591684</v>
      </c>
      <c r="CQ465" s="46">
        <f ca="1">IF($EO465,OFFSET('Measure Summary'!$A$1,'IRP Inputs'!$EN465-1,IF($C465="WA",CQ$17,CQ$16)-1)/100,"")</f>
        <v>3.2864775967166868</v>
      </c>
      <c r="CR465" s="46">
        <f ca="1">IF($EO465,OFFSET('Measure Summary'!$A$1,'IRP Inputs'!$EN465-1,IF($C465="WA",CR$17,CR$16)-1)/100,"")</f>
        <v>3.2656995852844748</v>
      </c>
      <c r="CS465" s="46">
        <f ca="1">IF($EO465,OFFSET('Measure Summary'!$A$1,'IRP Inputs'!$EN465-1,IF($C465="WA",CS$17,CS$16)-1)/100,"")</f>
        <v>3.248838412631271</v>
      </c>
      <c r="CT465" s="46">
        <f ca="1">IF($EO465,OFFSET('Measure Summary'!$A$1,'IRP Inputs'!$EN465-1,IF($C465="WA",CT$17,CT$16)-1)/100,"")</f>
        <v>3.2308895791819854</v>
      </c>
      <c r="CU465" s="46">
        <f ca="1">IF($EO465,OFFSET('Measure Summary'!$A$1,'IRP Inputs'!$EN465-1,IF($C465="WA",CU$17,CU$16)-1)/100,"")</f>
        <v>3.2133752421930093</v>
      </c>
      <c r="CV465" s="46">
        <f ca="1">IF($EO465,OFFSET('Measure Summary'!$A$1,'IRP Inputs'!$EN465-1,IF($C465="WA",CV$17,CV$16)-1)/100,"")</f>
        <v>3.198819846478747</v>
      </c>
      <c r="CW465" s="46">
        <f ca="1">IF($EO465,OFFSET('Measure Summary'!$A$1,'IRP Inputs'!$EN465-1,IF($C465="WA",CW$17,CW$16)-1)/100,"")</f>
        <v>3.1865893005721988</v>
      </c>
      <c r="CX465" s="46">
        <f ca="1">IF($EO465,OFFSET('Measure Summary'!$A$1,'IRP Inputs'!$EN465-1,IF($C465="WA",CX$17,CX$16)-1)/100,"")</f>
        <v>3.1762153451150552</v>
      </c>
      <c r="CY465" s="46">
        <f ca="1">IF($EO465,OFFSET('Measure Summary'!$A$1,'IRP Inputs'!$EN465-1,IF($C465="WA",CY$17,CY$16)-1)/100,"")</f>
        <v>3.1673418443243535</v>
      </c>
      <c r="CZ465" s="46">
        <f ca="1">IF($EO465,OFFSET('Measure Summary'!$A$1,'IRP Inputs'!$EN465-1,IF($C465="WA",CZ$17,CZ$16)-1)/100,"")</f>
        <v>3.1596966445632044</v>
      </c>
      <c r="DA465" s="46">
        <f ca="1">IF($EO465,OFFSET('Measure Summary'!$A$1,'IRP Inputs'!$EN465-1,IF($C465="WA",DA$17,DA$16)-1)/100,"")</f>
        <v>3.1530322847321037</v>
      </c>
      <c r="DB465" s="46">
        <f ca="1">IF($EO465,OFFSET('Measure Summary'!$A$1,'IRP Inputs'!$EN465-1,IF($C465="WA",DB$17,DB$16)-1)/100,"")</f>
        <v>3.1472440480756991</v>
      </c>
      <c r="DC465" s="46">
        <f ca="1">IF($EO465,OFFSET('Measure Summary'!$A$1,'IRP Inputs'!$EN465-1,IF($C465="WA",DC$17,DC$16)-1)/100,"")</f>
        <v>3.1421817413112008</v>
      </c>
      <c r="DD465" s="46">
        <f ca="1">IF($EO465,OFFSET('Measure Summary'!$A$1,'IRP Inputs'!$EN465-1,IF($C465="WA",DD$17,DD$16)-1)/100,"")</f>
        <v>3.1377322734432784</v>
      </c>
      <c r="DE465" s="46">
        <f ca="1">IF($EO465,OFFSET('Measure Summary'!$A$1,'IRP Inputs'!$EN465-1,IF($C465="WA",DE$17,DE$16)-1)/100,"")</f>
        <v>3.1338052181074967</v>
      </c>
      <c r="DF465" s="46">
        <f ca="1">IF($EO465,OFFSET('Measure Summary'!$A$1,'IRP Inputs'!$EN465-1,IF($C465="WA",DF$17,DF$16)-1)/100,"")</f>
        <v>3.1303222723442912</v>
      </c>
      <c r="DG465" s="46">
        <f ca="1">IF($EO465,OFFSET('Measure Summary'!$A$1,'IRP Inputs'!$EN465-1,IF($C465="WA",DG$17,DG$16)-1)/100,"")</f>
        <v>3.1272241105267837</v>
      </c>
      <c r="DH465" s="47">
        <f ca="1">IF($EO465,OFFSET('Measure Summary'!$A$1,'IRP Inputs'!$EN465-1,IF($C465="WA",DH$17,DH$16)-1)/100,"")</f>
        <v>3.1244602682959499</v>
      </c>
      <c r="DJ465" s="48">
        <f ca="1">IF($EO465,OFFSET('Measure Summary'!$A$1,'IRP Inputs'!$EN465-1,'IRP Inputs'!DJ$14-1),"")*K465</f>
        <v>1.333644662743491</v>
      </c>
      <c r="DK465" s="49">
        <f t="shared" ca="1" si="187"/>
        <v>0.41342984545048223</v>
      </c>
      <c r="DL465" s="48">
        <f t="shared" ca="1" si="203"/>
        <v>1.7586741933379029E-6</v>
      </c>
      <c r="DM465" s="50">
        <f t="shared" ca="1" si="203"/>
        <v>4.0419368901986097E-6</v>
      </c>
      <c r="DN465" s="50">
        <f t="shared" ca="1" si="203"/>
        <v>5.7893468354742948E-6</v>
      </c>
      <c r="DO465" s="50">
        <f t="shared" ca="1" si="203"/>
        <v>7.9428007195972651E-6</v>
      </c>
      <c r="DP465" s="50">
        <f t="shared" ca="1" si="203"/>
        <v>9.1835242051250101E-6</v>
      </c>
      <c r="DQ465" s="50">
        <f t="shared" ca="1" si="203"/>
        <v>9.0152869479258418E-6</v>
      </c>
      <c r="DR465" s="50">
        <f t="shared" ca="1" si="203"/>
        <v>5.5121046640419494E-6</v>
      </c>
      <c r="DS465" s="50">
        <f t="shared" ca="1" si="203"/>
        <v>1.8207480234927818E-7</v>
      </c>
      <c r="DT465" s="50">
        <f t="shared" ca="1" si="203"/>
        <v>0</v>
      </c>
      <c r="DU465" s="50">
        <f t="shared" ca="1" si="203"/>
        <v>0</v>
      </c>
      <c r="DV465" s="50">
        <f t="shared" ca="1" si="204"/>
        <v>0</v>
      </c>
      <c r="DW465" s="50">
        <f t="shared" ca="1" si="204"/>
        <v>0</v>
      </c>
      <c r="DX465" s="50">
        <f t="shared" ca="1" si="204"/>
        <v>0</v>
      </c>
      <c r="DY465" s="50">
        <f t="shared" ca="1" si="204"/>
        <v>0</v>
      </c>
      <c r="DZ465" s="50">
        <f t="shared" ca="1" si="204"/>
        <v>0</v>
      </c>
      <c r="EA465" s="50">
        <f t="shared" ca="1" si="204"/>
        <v>0</v>
      </c>
      <c r="EB465" s="50">
        <f t="shared" ca="1" si="204"/>
        <v>0</v>
      </c>
      <c r="EC465" s="50">
        <f t="shared" ca="1" si="204"/>
        <v>0</v>
      </c>
      <c r="ED465" s="50">
        <f t="shared" ca="1" si="204"/>
        <v>0</v>
      </c>
      <c r="EE465" s="50">
        <f t="shared" ca="1" si="204"/>
        <v>0</v>
      </c>
      <c r="EF465" s="50">
        <f t="shared" ca="1" si="202"/>
        <v>0</v>
      </c>
      <c r="EG465" s="50">
        <f t="shared" ca="1" si="202"/>
        <v>0</v>
      </c>
      <c r="EH465" s="50">
        <f t="shared" ca="1" si="202"/>
        <v>0</v>
      </c>
      <c r="EI465" s="50">
        <f t="shared" ca="1" si="202"/>
        <v>0</v>
      </c>
      <c r="EJ465" s="49">
        <f t="shared" ca="1" si="202"/>
        <v>0</v>
      </c>
      <c r="EM465">
        <f t="shared" si="189"/>
        <v>442</v>
      </c>
      <c r="EN465">
        <f>MATCH(EM465,'Measure Summary'!$VY:$VY,0)</f>
        <v>446</v>
      </c>
      <c r="EO465" t="b">
        <f t="shared" si="188"/>
        <v>1</v>
      </c>
    </row>
    <row r="466" spans="1:145">
      <c r="A466" s="40" t="str">
        <f ca="1">IF($EO466,OFFSET('Measure Summary'!$A$1,'IRP Inputs'!$EN466-1,'IRP Inputs'!A$14-1),"")</f>
        <v>OR_Residential_LI - Single Family_Existing_Space Heating_Natural Gas_Furnace</v>
      </c>
      <c r="B466" t="str">
        <f ca="1">IF($EO466,OFFSET('Measure Summary'!$A$1,'IRP Inputs'!$EN466-1,'IRP Inputs'!B$14-1),"")</f>
        <v>Retrofit</v>
      </c>
      <c r="C466" t="str">
        <f ca="1">IF($EO466,OFFSET('Measure Summary'!$A$1,'IRP Inputs'!$EN466-1,'IRP Inputs'!C$14-1),"")</f>
        <v>OR</v>
      </c>
      <c r="D466" t="str">
        <f ca="1">IF($EO466,OFFSET('Measure Summary'!$A$1,'IRP Inputs'!$EN466-1,'IRP Inputs'!D$14-1),"")</f>
        <v>Residential</v>
      </c>
      <c r="E466" t="str">
        <f ca="1">IF($EO466,OFFSET('Measure Summary'!$A$1,'IRP Inputs'!$EN466-1,'IRP Inputs'!E$14-1),"")</f>
        <v>LI - Mobile Home</v>
      </c>
      <c r="F466" t="str">
        <f ca="1">IF($EO466,OFFSET('Measure Summary'!$A$1,'IRP Inputs'!$EN466-1,'IRP Inputs'!F$14-1),"")</f>
        <v>New</v>
      </c>
      <c r="G466" t="str">
        <f ca="1">IF($EO466,OFFSET('Measure Summary'!$A$1,'IRP Inputs'!$EN466-1,'IRP Inputs'!G$14-1),"")</f>
        <v>Appliances</v>
      </c>
      <c r="H466" t="str">
        <f ca="1">IF($EO466,OFFSET('Measure Summary'!$A$1,'IRP Inputs'!$EN466-1,'IRP Inputs'!H$14-1),"")</f>
        <v>Behavioral Programs</v>
      </c>
      <c r="I466" t="str">
        <f ca="1">IF($EO466,OFFSET('Measure Summary'!$A$1,'IRP Inputs'!$EN466-1,'IRP Inputs'!I$14-1),"")</f>
        <v>ORM395</v>
      </c>
      <c r="J466" s="1" t="str">
        <f ca="1">IF($EO466,OFFSET('Measure Summary'!$A$1,'IRP Inputs'!$EN466-1,'IRP Inputs'!J$14-1),"")</f>
        <v>Program Participation</v>
      </c>
      <c r="K466" s="41">
        <f ca="1">IF($EO466,OFFSET('Measure Summary'!$A$1,'IRP Inputs'!$EN466-1,'IRP Inputs'!K$14-1),"")</f>
        <v>4.42</v>
      </c>
      <c r="L466" s="1">
        <f ca="1">IF($EO466,OFFSET('Measure Summary'!$A$1,'IRP Inputs'!$EN466-1,'IRP Inputs'!L$14-1),"")</f>
        <v>2</v>
      </c>
      <c r="M466" s="42">
        <f ca="1">IF($EO466,OFFSET('Measure Summary'!$A$1,'IRP Inputs'!$EN466-1,'IRP Inputs'!M$14-1),"")</f>
        <v>1.5787731895839778</v>
      </c>
      <c r="N466" s="43">
        <f ca="1">IF($EO466,OFFSET('Measure Summary'!$A$1,'IRP Inputs'!$EN466-1,'IRP Inputs'!N$14-1),"")</f>
        <v>3.6283599846218397</v>
      </c>
      <c r="O466" s="43">
        <f ca="1">IF($EO466,OFFSET('Measure Summary'!$A$1,'IRP Inputs'!$EN466-1,'IRP Inputs'!O$14-1),"")</f>
        <v>5.196712469779067</v>
      </c>
      <c r="P466" s="43">
        <f ca="1">IF($EO466,OFFSET('Measure Summary'!$A$1,'IRP Inputs'!$EN466-1,'IRP Inputs'!P$14-1),"")</f>
        <v>7.1294123145707555</v>
      </c>
      <c r="Q466" s="43">
        <f ca="1">IF($EO466,OFFSET('Measure Summary'!$A$1,'IRP Inputs'!$EN466-1,'IRP Inputs'!Q$14-1),"")</f>
        <v>8.2426615830365186</v>
      </c>
      <c r="R466" s="43">
        <f ca="1">IF($EO466,OFFSET('Measure Summary'!$A$1,'IRP Inputs'!$EN466-1,'IRP Inputs'!R$14-1),"")</f>
        <v>8.0911531727531631</v>
      </c>
      <c r="S466" s="43">
        <f ca="1">IF($EO466,OFFSET('Measure Summary'!$A$1,'IRP Inputs'!$EN466-1,'IRP Inputs'!S$14-1),"")</f>
        <v>4.9460992744412309</v>
      </c>
      <c r="T466" s="43">
        <f ca="1">IF($EO466,OFFSET('Measure Summary'!$A$1,'IRP Inputs'!$EN466-1,'IRP Inputs'!T$14-1),"")</f>
        <v>0.16156411072757138</v>
      </c>
      <c r="U466" s="43">
        <f ca="1">IF($EO466,OFFSET('Measure Summary'!$A$1,'IRP Inputs'!$EN466-1,'IRP Inputs'!U$14-1),"")</f>
        <v>0</v>
      </c>
      <c r="V466" s="43">
        <f ca="1">IF($EO466,OFFSET('Measure Summary'!$A$1,'IRP Inputs'!$EN466-1,'IRP Inputs'!V$14-1),"")</f>
        <v>0</v>
      </c>
      <c r="W466" s="43">
        <f ca="1">IF($EO466,OFFSET('Measure Summary'!$A$1,'IRP Inputs'!$EN466-1,'IRP Inputs'!W$14-1),"")</f>
        <v>0</v>
      </c>
      <c r="X466" s="43">
        <f ca="1">IF($EO466,OFFSET('Measure Summary'!$A$1,'IRP Inputs'!$EN466-1,'IRP Inputs'!X$14-1),"")</f>
        <v>0</v>
      </c>
      <c r="Y466" s="43">
        <f ca="1">IF($EO466,OFFSET('Measure Summary'!$A$1,'IRP Inputs'!$EN466-1,'IRP Inputs'!Y$14-1),"")</f>
        <v>0</v>
      </c>
      <c r="Z466" s="43">
        <f ca="1">IF($EO466,OFFSET('Measure Summary'!$A$1,'IRP Inputs'!$EN466-1,'IRP Inputs'!Z$14-1),"")</f>
        <v>0</v>
      </c>
      <c r="AA466" s="43">
        <f ca="1">IF($EO466,OFFSET('Measure Summary'!$A$1,'IRP Inputs'!$EN466-1,'IRP Inputs'!AA$14-1),"")</f>
        <v>0</v>
      </c>
      <c r="AB466" s="43">
        <f ca="1">IF($EO466,OFFSET('Measure Summary'!$A$1,'IRP Inputs'!$EN466-1,'IRP Inputs'!AB$14-1),"")</f>
        <v>0</v>
      </c>
      <c r="AC466" s="43">
        <f ca="1">IF($EO466,OFFSET('Measure Summary'!$A$1,'IRP Inputs'!$EN466-1,'IRP Inputs'!AC$14-1),"")</f>
        <v>0</v>
      </c>
      <c r="AD466" s="43">
        <f ca="1">IF($EO466,OFFSET('Measure Summary'!$A$1,'IRP Inputs'!$EN466-1,'IRP Inputs'!AD$14-1),"")</f>
        <v>0</v>
      </c>
      <c r="AE466" s="43">
        <f ca="1">IF($EO466,OFFSET('Measure Summary'!$A$1,'IRP Inputs'!$EN466-1,'IRP Inputs'!AE$14-1),"")</f>
        <v>0</v>
      </c>
      <c r="AF466" s="43">
        <f ca="1">IF($EO466,OFFSET('Measure Summary'!$A$1,'IRP Inputs'!$EN466-1,'IRP Inputs'!AF$14-1),"")</f>
        <v>0</v>
      </c>
      <c r="AG466" s="43">
        <f ca="1">IF($EO466,OFFSET('Measure Summary'!$A$1,'IRP Inputs'!$EN466-1,'IRP Inputs'!AG$14-1),"")</f>
        <v>0</v>
      </c>
      <c r="AH466" s="43">
        <f ca="1">IF($EO466,OFFSET('Measure Summary'!$A$1,'IRP Inputs'!$EN466-1,'IRP Inputs'!AH$14-1),"")</f>
        <v>0</v>
      </c>
      <c r="AI466" s="43">
        <f ca="1">IF($EO466,OFFSET('Measure Summary'!$A$1,'IRP Inputs'!$EN466-1,'IRP Inputs'!AI$14-1),"")</f>
        <v>0</v>
      </c>
      <c r="AJ466" s="43">
        <f ca="1">IF($EO466,OFFSET('Measure Summary'!$A$1,'IRP Inputs'!$EN466-1,'IRP Inputs'!AJ$14-1),"")</f>
        <v>0</v>
      </c>
      <c r="AK466" s="44">
        <f ca="1">IF($EO466,OFFSET('Measure Summary'!$A$1,'IRP Inputs'!$EN466-1,'IRP Inputs'!AK$14-1),"")</f>
        <v>0</v>
      </c>
      <c r="AL466" s="42">
        <f ca="1">IF($EO466,OFFSET('Measure Summary'!$A$1,'IRP Inputs'!$EN466-1,'IRP Inputs'!AL$14-1)*100,"")</f>
        <v>4.3919771619951135E-3</v>
      </c>
      <c r="AM466" s="43">
        <f ca="1">IF($EO466,OFFSET('Measure Summary'!$A$1,'IRP Inputs'!$EN466-1,'IRP Inputs'!AM$14-1)*100,"")</f>
        <v>1.4450172407289196E-2</v>
      </c>
      <c r="AN466" s="43">
        <f ca="1">IF($EO466,OFFSET('Measure Summary'!$A$1,'IRP Inputs'!$EN466-1,'IRP Inputs'!AN$14-1)*100,"")</f>
        <v>2.8798395712724634E-2</v>
      </c>
      <c r="AO466" s="43">
        <f ca="1">IF($EO466,OFFSET('Measure Summary'!$A$1,'IRP Inputs'!$EN466-1,'IRP Inputs'!AO$14-1)*100,"")</f>
        <v>4.8409193943885105E-2</v>
      </c>
      <c r="AP466" s="43">
        <f ca="1">IF($EO466,OFFSET('Measure Summary'!$A$1,'IRP Inputs'!$EN466-1,'IRP Inputs'!AP$14-1)*100,"")</f>
        <v>7.0984524640630778E-2</v>
      </c>
      <c r="AQ466" s="43">
        <f ca="1">IF($EO466,OFFSET('Measure Summary'!$A$1,'IRP Inputs'!$EN466-1,'IRP Inputs'!AQ$14-1)*100,"")</f>
        <v>9.3027114521120918E-2</v>
      </c>
      <c r="AR466" s="43">
        <f ca="1">IF($EO466,OFFSET('Measure Summary'!$A$1,'IRP Inputs'!$EN466-1,'IRP Inputs'!AR$14-1)*100,"")</f>
        <v>0.10633946354960827</v>
      </c>
      <c r="AS466" s="43">
        <f ca="1">IF($EO466,OFFSET('Measure Summary'!$A$1,'IRP Inputs'!$EN466-1,'IRP Inputs'!AS$14-1)*100,"")</f>
        <v>0.10650860369772944</v>
      </c>
      <c r="AT466" s="43">
        <f ca="1">IF($EO466,OFFSET('Measure Summary'!$A$1,'IRP Inputs'!$EN466-1,'IRP Inputs'!AT$14-1)*100,"")</f>
        <v>0.10623671736178204</v>
      </c>
      <c r="AU466" s="43">
        <f ca="1">IF($EO466,OFFSET('Measure Summary'!$A$1,'IRP Inputs'!$EN466-1,'IRP Inputs'!AU$14-1)*100,"")</f>
        <v>0.10596833219050793</v>
      </c>
      <c r="AV466" s="43">
        <f ca="1">IF($EO466,OFFSET('Measure Summary'!$A$1,'IRP Inputs'!$EN466-1,'IRP Inputs'!AV$14-1)*100,"")</f>
        <v>0.10570191923061911</v>
      </c>
      <c r="AW466" s="43">
        <f ca="1">IF($EO466,OFFSET('Measure Summary'!$A$1,'IRP Inputs'!$EN466-1,'IRP Inputs'!AW$14-1)*100,"")</f>
        <v>0.10543706959672373</v>
      </c>
      <c r="AX466" s="43">
        <f ca="1">IF($EO466,OFFSET('Measure Summary'!$A$1,'IRP Inputs'!$EN466-1,'IRP Inputs'!AX$14-1)*100,"")</f>
        <v>0.10517384325751035</v>
      </c>
      <c r="AY466" s="43">
        <f ca="1">IF($EO466,OFFSET('Measure Summary'!$A$1,'IRP Inputs'!$EN466-1,'IRP Inputs'!AY$14-1)*100,"")</f>
        <v>0.10491229758955317</v>
      </c>
      <c r="AZ466" s="43">
        <f ca="1">IF($EO466,OFFSET('Measure Summary'!$A$1,'IRP Inputs'!$EN466-1,'IRP Inputs'!AZ$14-1)*100,"")</f>
        <v>0.10465255192777753</v>
      </c>
      <c r="BA466" s="43">
        <f ca="1">IF($EO466,OFFSET('Measure Summary'!$A$1,'IRP Inputs'!$EN466-1,'IRP Inputs'!BA$14-1)*100,"")</f>
        <v>0.10439468692121695</v>
      </c>
      <c r="BB466" s="43">
        <f ca="1">IF($EO466,OFFSET('Measure Summary'!$A$1,'IRP Inputs'!$EN466-1,'IRP Inputs'!BB$14-1)*100,"")</f>
        <v>0.10414086545847327</v>
      </c>
      <c r="BC466" s="43">
        <f ca="1">IF($EO466,OFFSET('Measure Summary'!$A$1,'IRP Inputs'!$EN466-1,'IRP Inputs'!BC$14-1)*100,"")</f>
        <v>0.10388729162179099</v>
      </c>
      <c r="BD466" s="43">
        <f ca="1">IF($EO466,OFFSET('Measure Summary'!$A$1,'IRP Inputs'!$EN466-1,'IRP Inputs'!BD$14-1)*100,"")</f>
        <v>0.10363510268861546</v>
      </c>
      <c r="BE466" s="43">
        <f ca="1">IF($EO466,OFFSET('Measure Summary'!$A$1,'IRP Inputs'!$EN466-1,'IRP Inputs'!BE$14-1)*100,"")</f>
        <v>0.10338487974094973</v>
      </c>
      <c r="BF466" s="43">
        <f ca="1">IF($EO466,OFFSET('Measure Summary'!$A$1,'IRP Inputs'!$EN466-1,'IRP Inputs'!BF$14-1)*100,"")</f>
        <v>0.10313955612899779</v>
      </c>
      <c r="BG466" s="43">
        <f ca="1">IF($EO466,OFFSET('Measure Summary'!$A$1,'IRP Inputs'!$EN466-1,'IRP Inputs'!BG$14-1)*100,"")</f>
        <v>0.10289887422599908</v>
      </c>
      <c r="BH466" s="43">
        <f ca="1">IF($EO466,OFFSET('Measure Summary'!$A$1,'IRP Inputs'!$EN466-1,'IRP Inputs'!BH$14-1)*100,"")</f>
        <v>0.10266250105911753</v>
      </c>
      <c r="BI466" s="43">
        <f ca="1">IF($EO466,OFFSET('Measure Summary'!$A$1,'IRP Inputs'!$EN466-1,'IRP Inputs'!BI$14-1)*100,"")</f>
        <v>0.10243016287741279</v>
      </c>
      <c r="BJ466" s="44">
        <f ca="1">IF($EO466,OFFSET('Measure Summary'!$A$1,'IRP Inputs'!$EN466-1,'IRP Inputs'!BJ$14-1)*100,"")</f>
        <v>0.10220162691268653</v>
      </c>
      <c r="BK466" s="42">
        <f ca="1">IF($EO466,OFFSET('Measure Summary'!$A$1,'IRP Inputs'!$EN466-1,'IRP Inputs'!BK$14-1)*100,"")</f>
        <v>4.3919771619951135E-3</v>
      </c>
      <c r="BL466" s="43">
        <f ca="1">IF($EO466,OFFSET('Measure Summary'!$A$1,'IRP Inputs'!$EN466-1,'IRP Inputs'!BL$14-1)*100,"")</f>
        <v>1.0068962244563939E-2</v>
      </c>
      <c r="BM466" s="43">
        <f ca="1">IF($EO466,OFFSET('Measure Summary'!$A$1,'IRP Inputs'!$EN466-1,'IRP Inputs'!BM$14-1)*100,"")</f>
        <v>1.4384775325504201E-2</v>
      </c>
      <c r="BN466" s="43">
        <f ca="1">IF($EO466,OFFSET('Measure Summary'!$A$1,'IRP Inputs'!$EN466-1,'IRP Inputs'!BN$14-1)*100,"")</f>
        <v>1.9684254019291785E-2</v>
      </c>
      <c r="BO466" s="43">
        <f ca="1">IF($EO466,OFFSET('Measure Summary'!$A$1,'IRP Inputs'!$EN466-1,'IRP Inputs'!BO$14-1)*100,"")</f>
        <v>2.2699536026302137E-2</v>
      </c>
      <c r="BP466" s="43">
        <f ca="1">IF($EO466,OFFSET('Measure Summary'!$A$1,'IRP Inputs'!$EN466-1,'IRP Inputs'!BP$14-1)*100,"")</f>
        <v>2.2225027806752673E-2</v>
      </c>
      <c r="BQ466" s="43">
        <f ca="1">IF($EO466,OFFSET('Measure Summary'!$A$1,'IRP Inputs'!$EN466-1,'IRP Inputs'!BQ$14-1)*100,"")</f>
        <v>1.3551212553798568E-2</v>
      </c>
      <c r="BR466" s="43">
        <f ca="1">IF($EO466,OFFSET('Measure Summary'!$A$1,'IRP Inputs'!$EN466-1,'IRP Inputs'!BR$14-1)*100,"")</f>
        <v>4.4151595529272873E-4</v>
      </c>
      <c r="BS466" s="43">
        <f ca="1">IF($EO466,OFFSET('Measure Summary'!$A$1,'IRP Inputs'!$EN466-1,'IRP Inputs'!BS$14-1)*100,"")</f>
        <v>0</v>
      </c>
      <c r="BT466" s="43">
        <f ca="1">IF($EO466,OFFSET('Measure Summary'!$A$1,'IRP Inputs'!$EN466-1,'IRP Inputs'!BT$14-1)*100,"")</f>
        <v>0</v>
      </c>
      <c r="BU466" s="43">
        <f ca="1">IF($EO466,OFFSET('Measure Summary'!$A$1,'IRP Inputs'!$EN466-1,'IRP Inputs'!BU$14-1)*100,"")</f>
        <v>0</v>
      </c>
      <c r="BV466" s="43">
        <f ca="1">IF($EO466,OFFSET('Measure Summary'!$A$1,'IRP Inputs'!$EN466-1,'IRP Inputs'!BV$14-1)*100,"")</f>
        <v>0</v>
      </c>
      <c r="BW466" s="43">
        <f ca="1">IF($EO466,OFFSET('Measure Summary'!$A$1,'IRP Inputs'!$EN466-1,'IRP Inputs'!BW$14-1)*100,"")</f>
        <v>0</v>
      </c>
      <c r="BX466" s="43">
        <f ca="1">IF($EO466,OFFSET('Measure Summary'!$A$1,'IRP Inputs'!$EN466-1,'IRP Inputs'!BX$14-1)*100,"")</f>
        <v>0</v>
      </c>
      <c r="BY466" s="43">
        <f ca="1">IF($EO466,OFFSET('Measure Summary'!$A$1,'IRP Inputs'!$EN466-1,'IRP Inputs'!BY$14-1)*100,"")</f>
        <v>0</v>
      </c>
      <c r="BZ466" s="43">
        <f ca="1">IF($EO466,OFFSET('Measure Summary'!$A$1,'IRP Inputs'!$EN466-1,'IRP Inputs'!BZ$14-1)*100,"")</f>
        <v>0</v>
      </c>
      <c r="CA466" s="43">
        <f ca="1">IF($EO466,OFFSET('Measure Summary'!$A$1,'IRP Inputs'!$EN466-1,'IRP Inputs'!CA$14-1)*100,"")</f>
        <v>0</v>
      </c>
      <c r="CB466" s="43">
        <f ca="1">IF($EO466,OFFSET('Measure Summary'!$A$1,'IRP Inputs'!$EN466-1,'IRP Inputs'!CB$14-1)*100,"")</f>
        <v>0</v>
      </c>
      <c r="CC466" s="43">
        <f ca="1">IF($EO466,OFFSET('Measure Summary'!$A$1,'IRP Inputs'!$EN466-1,'IRP Inputs'!CC$14-1)*100,"")</f>
        <v>0</v>
      </c>
      <c r="CD466" s="43">
        <f ca="1">IF($EO466,OFFSET('Measure Summary'!$A$1,'IRP Inputs'!$EN466-1,'IRP Inputs'!CD$14-1)*100,"")</f>
        <v>0</v>
      </c>
      <c r="CE466" s="43">
        <f ca="1">IF($EO466,OFFSET('Measure Summary'!$A$1,'IRP Inputs'!$EN466-1,'IRP Inputs'!CE$14-1)*100,"")</f>
        <v>0</v>
      </c>
      <c r="CF466" s="43">
        <f ca="1">IF($EO466,OFFSET('Measure Summary'!$A$1,'IRP Inputs'!$EN466-1,'IRP Inputs'!CF$14-1)*100,"")</f>
        <v>0</v>
      </c>
      <c r="CG466" s="43">
        <f ca="1">IF($EO466,OFFSET('Measure Summary'!$A$1,'IRP Inputs'!$EN466-1,'IRP Inputs'!CG$14-1)*100,"")</f>
        <v>0</v>
      </c>
      <c r="CH466" s="43">
        <f ca="1">IF($EO466,OFFSET('Measure Summary'!$A$1,'IRP Inputs'!$EN466-1,'IRP Inputs'!CH$14-1)*100,"")</f>
        <v>0</v>
      </c>
      <c r="CI466" s="44">
        <f ca="1">IF($EO466,OFFSET('Measure Summary'!$A$1,'IRP Inputs'!$EN466-1,'IRP Inputs'!CI$14-1)*100,"")</f>
        <v>0</v>
      </c>
      <c r="CJ466" s="45">
        <f ca="1">IF($EO466,OFFSET('Measure Summary'!$A$1,'IRP Inputs'!$EN466-1,IF($C466="WA",CJ$17,CJ$16)-1)/100,"")</f>
        <v>4.18608389148259</v>
      </c>
      <c r="CK466" s="46">
        <f ca="1">IF($EO466,OFFSET('Measure Summary'!$A$1,'IRP Inputs'!$EN466-1,IF($C466="WA",CK$17,CK$16)-1)/100,"")</f>
        <v>3.75637613960959</v>
      </c>
      <c r="CL466" s="46">
        <f ca="1">IF($EO466,OFFSET('Measure Summary'!$A$1,'IRP Inputs'!$EN466-1,IF($C466="WA",CL$17,CL$16)-1)/100,"")</f>
        <v>3.56453601493318</v>
      </c>
      <c r="CM466" s="46">
        <f ca="1">IF($EO466,OFFSET('Measure Summary'!$A$1,'IRP Inputs'!$EN466-1,IF($C466="WA",CM$17,CM$16)-1)/100,"")</f>
        <v>3.4594940013543423</v>
      </c>
      <c r="CN466" s="46">
        <f ca="1">IF($EO466,OFFSET('Measure Summary'!$A$1,'IRP Inputs'!$EN466-1,IF($C466="WA",CN$17,CN$16)-1)/100,"")</f>
        <v>3.3931775619331255</v>
      </c>
      <c r="CO466" s="46">
        <f ca="1">IF($EO466,OFFSET('Measure Summary'!$A$1,'IRP Inputs'!$EN466-1,IF($C466="WA",CO$17,CO$16)-1)/100,"")</f>
        <v>3.3468720695653507</v>
      </c>
      <c r="CP466" s="46">
        <f ca="1">IF($EO466,OFFSET('Measure Summary'!$A$1,'IRP Inputs'!$EN466-1,IF($C466="WA",CP$17,CP$16)-1)/100,"")</f>
        <v>3.3127123689591684</v>
      </c>
      <c r="CQ466" s="46">
        <f ca="1">IF($EO466,OFFSET('Measure Summary'!$A$1,'IRP Inputs'!$EN466-1,IF($C466="WA",CQ$17,CQ$16)-1)/100,"")</f>
        <v>3.2864775967166868</v>
      </c>
      <c r="CR466" s="46">
        <f ca="1">IF($EO466,OFFSET('Measure Summary'!$A$1,'IRP Inputs'!$EN466-1,IF($C466="WA",CR$17,CR$16)-1)/100,"")</f>
        <v>3.2656995852844748</v>
      </c>
      <c r="CS466" s="46">
        <f ca="1">IF($EO466,OFFSET('Measure Summary'!$A$1,'IRP Inputs'!$EN466-1,IF($C466="WA",CS$17,CS$16)-1)/100,"")</f>
        <v>3.248838412631271</v>
      </c>
      <c r="CT466" s="46">
        <f ca="1">IF($EO466,OFFSET('Measure Summary'!$A$1,'IRP Inputs'!$EN466-1,IF($C466="WA",CT$17,CT$16)-1)/100,"")</f>
        <v>3.2308895791819854</v>
      </c>
      <c r="CU466" s="46">
        <f ca="1">IF($EO466,OFFSET('Measure Summary'!$A$1,'IRP Inputs'!$EN466-1,IF($C466="WA",CU$17,CU$16)-1)/100,"")</f>
        <v>3.2133752421930093</v>
      </c>
      <c r="CV466" s="46">
        <f ca="1">IF($EO466,OFFSET('Measure Summary'!$A$1,'IRP Inputs'!$EN466-1,IF($C466="WA",CV$17,CV$16)-1)/100,"")</f>
        <v>3.198819846478747</v>
      </c>
      <c r="CW466" s="46">
        <f ca="1">IF($EO466,OFFSET('Measure Summary'!$A$1,'IRP Inputs'!$EN466-1,IF($C466="WA",CW$17,CW$16)-1)/100,"")</f>
        <v>3.1865893005721988</v>
      </c>
      <c r="CX466" s="46">
        <f ca="1">IF($EO466,OFFSET('Measure Summary'!$A$1,'IRP Inputs'!$EN466-1,IF($C466="WA",CX$17,CX$16)-1)/100,"")</f>
        <v>3.1762153451150552</v>
      </c>
      <c r="CY466" s="46">
        <f ca="1">IF($EO466,OFFSET('Measure Summary'!$A$1,'IRP Inputs'!$EN466-1,IF($C466="WA",CY$17,CY$16)-1)/100,"")</f>
        <v>3.1673418443243535</v>
      </c>
      <c r="CZ466" s="46">
        <f ca="1">IF($EO466,OFFSET('Measure Summary'!$A$1,'IRP Inputs'!$EN466-1,IF($C466="WA",CZ$17,CZ$16)-1)/100,"")</f>
        <v>3.1596966445632044</v>
      </c>
      <c r="DA466" s="46">
        <f ca="1">IF($EO466,OFFSET('Measure Summary'!$A$1,'IRP Inputs'!$EN466-1,IF($C466="WA",DA$17,DA$16)-1)/100,"")</f>
        <v>3.1530322847321037</v>
      </c>
      <c r="DB466" s="46">
        <f ca="1">IF($EO466,OFFSET('Measure Summary'!$A$1,'IRP Inputs'!$EN466-1,IF($C466="WA",DB$17,DB$16)-1)/100,"")</f>
        <v>3.1472440480756991</v>
      </c>
      <c r="DC466" s="46">
        <f ca="1">IF($EO466,OFFSET('Measure Summary'!$A$1,'IRP Inputs'!$EN466-1,IF($C466="WA",DC$17,DC$16)-1)/100,"")</f>
        <v>3.1421817413112008</v>
      </c>
      <c r="DD466" s="46">
        <f ca="1">IF($EO466,OFFSET('Measure Summary'!$A$1,'IRP Inputs'!$EN466-1,IF($C466="WA",DD$17,DD$16)-1)/100,"")</f>
        <v>3.1377322734432784</v>
      </c>
      <c r="DE466" s="46">
        <f ca="1">IF($EO466,OFFSET('Measure Summary'!$A$1,'IRP Inputs'!$EN466-1,IF($C466="WA",DE$17,DE$16)-1)/100,"")</f>
        <v>3.1338052181074967</v>
      </c>
      <c r="DF466" s="46">
        <f ca="1">IF($EO466,OFFSET('Measure Summary'!$A$1,'IRP Inputs'!$EN466-1,IF($C466="WA",DF$17,DF$16)-1)/100,"")</f>
        <v>3.1303222723442912</v>
      </c>
      <c r="DG466" s="46">
        <f ca="1">IF($EO466,OFFSET('Measure Summary'!$A$1,'IRP Inputs'!$EN466-1,IF($C466="WA",DG$17,DG$16)-1)/100,"")</f>
        <v>3.1272241105267837</v>
      </c>
      <c r="DH466" s="47">
        <f ca="1">IF($EO466,OFFSET('Measure Summary'!$A$1,'IRP Inputs'!$EN466-1,IF($C466="WA",DH$17,DH$16)-1)/100,"")</f>
        <v>3.1244602682959499</v>
      </c>
      <c r="DJ466" s="48">
        <f ca="1">IF($EO466,OFFSET('Measure Summary'!$A$1,'IRP Inputs'!$EN466-1,'IRP Inputs'!DJ$14-1),"")*K466</f>
        <v>1.333644662743491</v>
      </c>
      <c r="DK466" s="49">
        <f t="shared" ca="1" si="187"/>
        <v>0.41342984545048223</v>
      </c>
      <c r="DL466" s="48">
        <f t="shared" ca="1" si="203"/>
        <v>2.7582343937422582E-6</v>
      </c>
      <c r="DM466" s="50">
        <f t="shared" ca="1" si="203"/>
        <v>6.3390152356838928E-6</v>
      </c>
      <c r="DN466" s="50">
        <f t="shared" ca="1" si="203"/>
        <v>9.0790438823647514E-6</v>
      </c>
      <c r="DO466" s="50">
        <f t="shared" ca="1" si="203"/>
        <v>1.2455614513190759E-5</v>
      </c>
      <c r="DP466" s="50">
        <f t="shared" ca="1" si="203"/>
        <v>1.4400543931392882E-5</v>
      </c>
      <c r="DQ466" s="50">
        <f t="shared" ca="1" si="203"/>
        <v>1.4135847450009838E-5</v>
      </c>
      <c r="DR466" s="50">
        <f t="shared" ca="1" si="203"/>
        <v>8.6412039573729793E-6</v>
      </c>
      <c r="DS466" s="50">
        <f t="shared" ca="1" si="203"/>
        <v>2.8226453929116841E-7</v>
      </c>
      <c r="DT466" s="50">
        <f t="shared" ca="1" si="203"/>
        <v>0</v>
      </c>
      <c r="DU466" s="50">
        <f t="shared" ca="1" si="203"/>
        <v>0</v>
      </c>
      <c r="DV466" s="50">
        <f t="shared" ca="1" si="204"/>
        <v>0</v>
      </c>
      <c r="DW466" s="50">
        <f t="shared" ca="1" si="204"/>
        <v>0</v>
      </c>
      <c r="DX466" s="50">
        <f t="shared" ca="1" si="204"/>
        <v>0</v>
      </c>
      <c r="DY466" s="50">
        <f t="shared" ca="1" si="204"/>
        <v>0</v>
      </c>
      <c r="DZ466" s="50">
        <f t="shared" ca="1" si="204"/>
        <v>0</v>
      </c>
      <c r="EA466" s="50">
        <f t="shared" ca="1" si="204"/>
        <v>0</v>
      </c>
      <c r="EB466" s="50">
        <f t="shared" ca="1" si="204"/>
        <v>0</v>
      </c>
      <c r="EC466" s="50">
        <f t="shared" ca="1" si="204"/>
        <v>0</v>
      </c>
      <c r="ED466" s="50">
        <f t="shared" ca="1" si="204"/>
        <v>0</v>
      </c>
      <c r="EE466" s="50">
        <f t="shared" ca="1" si="204"/>
        <v>0</v>
      </c>
      <c r="EF466" s="50">
        <f t="shared" ca="1" si="202"/>
        <v>0</v>
      </c>
      <c r="EG466" s="50">
        <f t="shared" ca="1" si="202"/>
        <v>0</v>
      </c>
      <c r="EH466" s="50">
        <f t="shared" ca="1" si="202"/>
        <v>0</v>
      </c>
      <c r="EI466" s="50">
        <f t="shared" ca="1" si="202"/>
        <v>0</v>
      </c>
      <c r="EJ466" s="49">
        <f t="shared" ca="1" si="202"/>
        <v>0</v>
      </c>
      <c r="EM466">
        <f t="shared" si="189"/>
        <v>443</v>
      </c>
      <c r="EN466">
        <f>MATCH(EM466,'Measure Summary'!$VY:$VY,0)</f>
        <v>447</v>
      </c>
      <c r="EO466" t="b">
        <f t="shared" si="188"/>
        <v>1</v>
      </c>
    </row>
    <row r="467" spans="1:145">
      <c r="A467" s="40" t="str">
        <f ca="1">IF($EO467,OFFSET('Measure Summary'!$A$1,'IRP Inputs'!$EN467-1,'IRP Inputs'!A$14-1),"")</f>
        <v>OR_Residential_LI - Single Family_Existing_Space Heating_Natural Gas_Furnace</v>
      </c>
      <c r="B467" t="str">
        <f ca="1">IF($EO467,OFFSET('Measure Summary'!$A$1,'IRP Inputs'!$EN467-1,'IRP Inputs'!B$14-1),"")</f>
        <v>Retrofit</v>
      </c>
      <c r="C467" t="str">
        <f ca="1">IF($EO467,OFFSET('Measure Summary'!$A$1,'IRP Inputs'!$EN467-1,'IRP Inputs'!C$14-1),"")</f>
        <v>OR</v>
      </c>
      <c r="D467" t="str">
        <f ca="1">IF($EO467,OFFSET('Measure Summary'!$A$1,'IRP Inputs'!$EN467-1,'IRP Inputs'!D$14-1),"")</f>
        <v>Residential</v>
      </c>
      <c r="E467" t="str">
        <f ca="1">IF($EO467,OFFSET('Measure Summary'!$A$1,'IRP Inputs'!$EN467-1,'IRP Inputs'!E$14-1),"")</f>
        <v>LI - Mobile Home</v>
      </c>
      <c r="F467" t="str">
        <f ca="1">IF($EO467,OFFSET('Measure Summary'!$A$1,'IRP Inputs'!$EN467-1,'IRP Inputs'!F$14-1),"")</f>
        <v>New</v>
      </c>
      <c r="G467" t="str">
        <f ca="1">IF($EO467,OFFSET('Measure Summary'!$A$1,'IRP Inputs'!$EN467-1,'IRP Inputs'!G$14-1),"")</f>
        <v>Miscellaneous</v>
      </c>
      <c r="H467" t="str">
        <f ca="1">IF($EO467,OFFSET('Measure Summary'!$A$1,'IRP Inputs'!$EN467-1,'IRP Inputs'!H$14-1),"")</f>
        <v>Behavioral Programs</v>
      </c>
      <c r="I467" t="str">
        <f ca="1">IF($EO467,OFFSET('Measure Summary'!$A$1,'IRP Inputs'!$EN467-1,'IRP Inputs'!I$14-1),"")</f>
        <v>ORM396</v>
      </c>
      <c r="J467" s="1" t="str">
        <f ca="1">IF($EO467,OFFSET('Measure Summary'!$A$1,'IRP Inputs'!$EN467-1,'IRP Inputs'!J$14-1),"")</f>
        <v>Program Participation</v>
      </c>
      <c r="K467" s="41">
        <f ca="1">IF($EO467,OFFSET('Measure Summary'!$A$1,'IRP Inputs'!$EN467-1,'IRP Inputs'!K$14-1),"")</f>
        <v>4.42</v>
      </c>
      <c r="L467" s="1">
        <f ca="1">IF($EO467,OFFSET('Measure Summary'!$A$1,'IRP Inputs'!$EN467-1,'IRP Inputs'!L$14-1),"")</f>
        <v>2</v>
      </c>
      <c r="M467" s="42">
        <f ca="1">IF($EO467,OFFSET('Measure Summary'!$A$1,'IRP Inputs'!$EN467-1,'IRP Inputs'!M$14-1),"")</f>
        <v>1.5787731895839778</v>
      </c>
      <c r="N467" s="43">
        <f ca="1">IF($EO467,OFFSET('Measure Summary'!$A$1,'IRP Inputs'!$EN467-1,'IRP Inputs'!N$14-1),"")</f>
        <v>3.6283599846218397</v>
      </c>
      <c r="O467" s="43">
        <f ca="1">IF($EO467,OFFSET('Measure Summary'!$A$1,'IRP Inputs'!$EN467-1,'IRP Inputs'!O$14-1),"")</f>
        <v>5.196712469779067</v>
      </c>
      <c r="P467" s="43">
        <f ca="1">IF($EO467,OFFSET('Measure Summary'!$A$1,'IRP Inputs'!$EN467-1,'IRP Inputs'!P$14-1),"")</f>
        <v>7.1294123145707555</v>
      </c>
      <c r="Q467" s="43">
        <f ca="1">IF($EO467,OFFSET('Measure Summary'!$A$1,'IRP Inputs'!$EN467-1,'IRP Inputs'!Q$14-1),"")</f>
        <v>8.2426615830365186</v>
      </c>
      <c r="R467" s="43">
        <f ca="1">IF($EO467,OFFSET('Measure Summary'!$A$1,'IRP Inputs'!$EN467-1,'IRP Inputs'!R$14-1),"")</f>
        <v>8.0911531727531631</v>
      </c>
      <c r="S467" s="43">
        <f ca="1">IF($EO467,OFFSET('Measure Summary'!$A$1,'IRP Inputs'!$EN467-1,'IRP Inputs'!S$14-1),"")</f>
        <v>4.9460992744412309</v>
      </c>
      <c r="T467" s="43">
        <f ca="1">IF($EO467,OFFSET('Measure Summary'!$A$1,'IRP Inputs'!$EN467-1,'IRP Inputs'!T$14-1),"")</f>
        <v>0.16156411072757138</v>
      </c>
      <c r="U467" s="43">
        <f ca="1">IF($EO467,OFFSET('Measure Summary'!$A$1,'IRP Inputs'!$EN467-1,'IRP Inputs'!U$14-1),"")</f>
        <v>0</v>
      </c>
      <c r="V467" s="43">
        <f ca="1">IF($EO467,OFFSET('Measure Summary'!$A$1,'IRP Inputs'!$EN467-1,'IRP Inputs'!V$14-1),"")</f>
        <v>0</v>
      </c>
      <c r="W467" s="43">
        <f ca="1">IF($EO467,OFFSET('Measure Summary'!$A$1,'IRP Inputs'!$EN467-1,'IRP Inputs'!W$14-1),"")</f>
        <v>0</v>
      </c>
      <c r="X467" s="43">
        <f ca="1">IF($EO467,OFFSET('Measure Summary'!$A$1,'IRP Inputs'!$EN467-1,'IRP Inputs'!X$14-1),"")</f>
        <v>0</v>
      </c>
      <c r="Y467" s="43">
        <f ca="1">IF($EO467,OFFSET('Measure Summary'!$A$1,'IRP Inputs'!$EN467-1,'IRP Inputs'!Y$14-1),"")</f>
        <v>0</v>
      </c>
      <c r="Z467" s="43">
        <f ca="1">IF($EO467,OFFSET('Measure Summary'!$A$1,'IRP Inputs'!$EN467-1,'IRP Inputs'!Z$14-1),"")</f>
        <v>0</v>
      </c>
      <c r="AA467" s="43">
        <f ca="1">IF($EO467,OFFSET('Measure Summary'!$A$1,'IRP Inputs'!$EN467-1,'IRP Inputs'!AA$14-1),"")</f>
        <v>0</v>
      </c>
      <c r="AB467" s="43">
        <f ca="1">IF($EO467,OFFSET('Measure Summary'!$A$1,'IRP Inputs'!$EN467-1,'IRP Inputs'!AB$14-1),"")</f>
        <v>0</v>
      </c>
      <c r="AC467" s="43">
        <f ca="1">IF($EO467,OFFSET('Measure Summary'!$A$1,'IRP Inputs'!$EN467-1,'IRP Inputs'!AC$14-1),"")</f>
        <v>0</v>
      </c>
      <c r="AD467" s="43">
        <f ca="1">IF($EO467,OFFSET('Measure Summary'!$A$1,'IRP Inputs'!$EN467-1,'IRP Inputs'!AD$14-1),"")</f>
        <v>0</v>
      </c>
      <c r="AE467" s="43">
        <f ca="1">IF($EO467,OFFSET('Measure Summary'!$A$1,'IRP Inputs'!$EN467-1,'IRP Inputs'!AE$14-1),"")</f>
        <v>0</v>
      </c>
      <c r="AF467" s="43">
        <f ca="1">IF($EO467,OFFSET('Measure Summary'!$A$1,'IRP Inputs'!$EN467-1,'IRP Inputs'!AF$14-1),"")</f>
        <v>0</v>
      </c>
      <c r="AG467" s="43">
        <f ca="1">IF($EO467,OFFSET('Measure Summary'!$A$1,'IRP Inputs'!$EN467-1,'IRP Inputs'!AG$14-1),"")</f>
        <v>0</v>
      </c>
      <c r="AH467" s="43">
        <f ca="1">IF($EO467,OFFSET('Measure Summary'!$A$1,'IRP Inputs'!$EN467-1,'IRP Inputs'!AH$14-1),"")</f>
        <v>0</v>
      </c>
      <c r="AI467" s="43">
        <f ca="1">IF($EO467,OFFSET('Measure Summary'!$A$1,'IRP Inputs'!$EN467-1,'IRP Inputs'!AI$14-1),"")</f>
        <v>0</v>
      </c>
      <c r="AJ467" s="43">
        <f ca="1">IF($EO467,OFFSET('Measure Summary'!$A$1,'IRP Inputs'!$EN467-1,'IRP Inputs'!AJ$14-1),"")</f>
        <v>0</v>
      </c>
      <c r="AK467" s="44">
        <f ca="1">IF($EO467,OFFSET('Measure Summary'!$A$1,'IRP Inputs'!$EN467-1,'IRP Inputs'!AK$14-1),"")</f>
        <v>0</v>
      </c>
      <c r="AL467" s="42">
        <f ca="1">IF($EO467,OFFSET('Measure Summary'!$A$1,'IRP Inputs'!$EN467-1,'IRP Inputs'!AL$14-1)*100,"")</f>
        <v>1.3278571092083781E-4</v>
      </c>
      <c r="AM467" s="43">
        <f ca="1">IF($EO467,OFFSET('Measure Summary'!$A$1,'IRP Inputs'!$EN467-1,'IRP Inputs'!AM$14-1)*100,"")</f>
        <v>4.3795580325163596E-4</v>
      </c>
      <c r="AN467" s="43">
        <f ca="1">IF($EO467,OFFSET('Measure Summary'!$A$1,'IRP Inputs'!$EN467-1,'IRP Inputs'!AN$14-1)*100,"")</f>
        <v>8.750351534099896E-4</v>
      </c>
      <c r="AO467" s="43">
        <f ca="1">IF($EO467,OFFSET('Measure Summary'!$A$1,'IRP Inputs'!$EN467-1,'IRP Inputs'!AO$14-1)*100,"")</f>
        <v>1.4746678865244364E-3</v>
      </c>
      <c r="AP467" s="43">
        <f ca="1">IF($EO467,OFFSET('Measure Summary'!$A$1,'IRP Inputs'!$EN467-1,'IRP Inputs'!AP$14-1)*100,"")</f>
        <v>2.1679325589957213E-3</v>
      </c>
      <c r="AQ467" s="43">
        <f ca="1">IF($EO467,OFFSET('Measure Summary'!$A$1,'IRP Inputs'!$EN467-1,'IRP Inputs'!AQ$14-1)*100,"")</f>
        <v>2.8484543295082634E-3</v>
      </c>
      <c r="AR467" s="43">
        <f ca="1">IF($EO467,OFFSET('Measure Summary'!$A$1,'IRP Inputs'!$EN467-1,'IRP Inputs'!AR$14-1)*100,"")</f>
        <v>3.2644553819550586E-3</v>
      </c>
      <c r="AS467" s="43">
        <f ca="1">IF($EO467,OFFSET('Measure Summary'!$A$1,'IRP Inputs'!$EN467-1,'IRP Inputs'!AS$14-1)*100,"")</f>
        <v>3.2780440376554429E-3</v>
      </c>
      <c r="AT467" s="43">
        <f ca="1">IF($EO467,OFFSET('Measure Summary'!$A$1,'IRP Inputs'!$EN467-1,'IRP Inputs'!AT$14-1)*100,"")</f>
        <v>3.2780440376554416E-3</v>
      </c>
      <c r="AU467" s="43">
        <f ca="1">IF($EO467,OFFSET('Measure Summary'!$A$1,'IRP Inputs'!$EN467-1,'IRP Inputs'!AU$14-1)*100,"")</f>
        <v>3.2780440376554416E-3</v>
      </c>
      <c r="AV467" s="43">
        <f ca="1">IF($EO467,OFFSET('Measure Summary'!$A$1,'IRP Inputs'!$EN467-1,'IRP Inputs'!AV$14-1)*100,"")</f>
        <v>3.2780440376554412E-3</v>
      </c>
      <c r="AW467" s="43">
        <f ca="1">IF($EO467,OFFSET('Measure Summary'!$A$1,'IRP Inputs'!$EN467-1,'IRP Inputs'!AW$14-1)*100,"")</f>
        <v>3.2780440376554429E-3</v>
      </c>
      <c r="AX467" s="43">
        <f ca="1">IF($EO467,OFFSET('Measure Summary'!$A$1,'IRP Inputs'!$EN467-1,'IRP Inputs'!AX$14-1)*100,"")</f>
        <v>3.2780440376554416E-3</v>
      </c>
      <c r="AY467" s="43">
        <f ca="1">IF($EO467,OFFSET('Measure Summary'!$A$1,'IRP Inputs'!$EN467-1,'IRP Inputs'!AY$14-1)*100,"")</f>
        <v>3.2780440376554416E-3</v>
      </c>
      <c r="AZ467" s="43">
        <f ca="1">IF($EO467,OFFSET('Measure Summary'!$A$1,'IRP Inputs'!$EN467-1,'IRP Inputs'!AZ$14-1)*100,"")</f>
        <v>3.2780440376554416E-3</v>
      </c>
      <c r="BA467" s="43">
        <f ca="1">IF($EO467,OFFSET('Measure Summary'!$A$1,'IRP Inputs'!$EN467-1,'IRP Inputs'!BA$14-1)*100,"")</f>
        <v>3.2780440376554416E-3</v>
      </c>
      <c r="BB467" s="43">
        <f ca="1">IF($EO467,OFFSET('Measure Summary'!$A$1,'IRP Inputs'!$EN467-1,'IRP Inputs'!BB$14-1)*100,"")</f>
        <v>3.2780440376554438E-3</v>
      </c>
      <c r="BC467" s="43">
        <f ca="1">IF($EO467,OFFSET('Measure Summary'!$A$1,'IRP Inputs'!$EN467-1,'IRP Inputs'!BC$14-1)*100,"")</f>
        <v>3.2780440376554416E-3</v>
      </c>
      <c r="BD467" s="43">
        <f ca="1">IF($EO467,OFFSET('Measure Summary'!$A$1,'IRP Inputs'!$EN467-1,'IRP Inputs'!BD$14-1)*100,"")</f>
        <v>3.2780440376554438E-3</v>
      </c>
      <c r="BE467" s="43">
        <f ca="1">IF($EO467,OFFSET('Measure Summary'!$A$1,'IRP Inputs'!$EN467-1,'IRP Inputs'!BE$14-1)*100,"")</f>
        <v>3.2780440376554429E-3</v>
      </c>
      <c r="BF467" s="43">
        <f ca="1">IF($EO467,OFFSET('Measure Summary'!$A$1,'IRP Inputs'!$EN467-1,'IRP Inputs'!BF$14-1)*100,"")</f>
        <v>3.2780440376554429E-3</v>
      </c>
      <c r="BG467" s="43">
        <f ca="1">IF($EO467,OFFSET('Measure Summary'!$A$1,'IRP Inputs'!$EN467-1,'IRP Inputs'!BG$14-1)*100,"")</f>
        <v>3.2780440376554438E-3</v>
      </c>
      <c r="BH467" s="43">
        <f ca="1">IF($EO467,OFFSET('Measure Summary'!$A$1,'IRP Inputs'!$EN467-1,'IRP Inputs'!BH$14-1)*100,"")</f>
        <v>3.2780440376554416E-3</v>
      </c>
      <c r="BI467" s="43">
        <f ca="1">IF($EO467,OFFSET('Measure Summary'!$A$1,'IRP Inputs'!$EN467-1,'IRP Inputs'!BI$14-1)*100,"")</f>
        <v>3.2780440376554416E-3</v>
      </c>
      <c r="BJ467" s="44">
        <f ca="1">IF($EO467,OFFSET('Measure Summary'!$A$1,'IRP Inputs'!$EN467-1,'IRP Inputs'!BJ$14-1)*100,"")</f>
        <v>3.2780440376554429E-3</v>
      </c>
      <c r="BK467" s="42">
        <f ca="1">IF($EO467,OFFSET('Measure Summary'!$A$1,'IRP Inputs'!$EN467-1,'IRP Inputs'!BK$14-1)*100,"")</f>
        <v>1.3278571092083781E-4</v>
      </c>
      <c r="BL467" s="43">
        <f ca="1">IF($EO467,OFFSET('Measure Summary'!$A$1,'IRP Inputs'!$EN467-1,'IRP Inputs'!BL$14-1)*100,"")</f>
        <v>3.0517009233079813E-4</v>
      </c>
      <c r="BM467" s="43">
        <f ca="1">IF($EO467,OFFSET('Measure Summary'!$A$1,'IRP Inputs'!$EN467-1,'IRP Inputs'!BM$14-1)*100,"")</f>
        <v>4.3707935015835375E-4</v>
      </c>
      <c r="BN467" s="43">
        <f ca="1">IF($EO467,OFFSET('Measure Summary'!$A$1,'IRP Inputs'!$EN467-1,'IRP Inputs'!BN$14-1)*100,"")</f>
        <v>5.9963273311444698E-4</v>
      </c>
      <c r="BO467" s="43">
        <f ca="1">IF($EO467,OFFSET('Measure Summary'!$A$1,'IRP Inputs'!$EN467-1,'IRP Inputs'!BO$14-1)*100,"")</f>
        <v>6.9326467247128522E-4</v>
      </c>
      <c r="BP467" s="43">
        <f ca="1">IF($EO467,OFFSET('Measure Summary'!$A$1,'IRP Inputs'!$EN467-1,'IRP Inputs'!BP$14-1)*100,"")</f>
        <v>6.8052177051254169E-4</v>
      </c>
      <c r="BQ467" s="43">
        <f ca="1">IF($EO467,OFFSET('Measure Summary'!$A$1,'IRP Inputs'!$EN467-1,'IRP Inputs'!BQ$14-1)*100,"")</f>
        <v>4.1600105244679549E-4</v>
      </c>
      <c r="BR467" s="43">
        <f ca="1">IF($EO467,OFFSET('Measure Summary'!$A$1,'IRP Inputs'!$EN467-1,'IRP Inputs'!BR$14-1)*100,"")</f>
        <v>1.3588655700383861E-5</v>
      </c>
      <c r="BS467" s="43">
        <f ca="1">IF($EO467,OFFSET('Measure Summary'!$A$1,'IRP Inputs'!$EN467-1,'IRP Inputs'!BS$14-1)*100,"")</f>
        <v>0</v>
      </c>
      <c r="BT467" s="43">
        <f ca="1">IF($EO467,OFFSET('Measure Summary'!$A$1,'IRP Inputs'!$EN467-1,'IRP Inputs'!BT$14-1)*100,"")</f>
        <v>0</v>
      </c>
      <c r="BU467" s="43">
        <f ca="1">IF($EO467,OFFSET('Measure Summary'!$A$1,'IRP Inputs'!$EN467-1,'IRP Inputs'!BU$14-1)*100,"")</f>
        <v>0</v>
      </c>
      <c r="BV467" s="43">
        <f ca="1">IF($EO467,OFFSET('Measure Summary'!$A$1,'IRP Inputs'!$EN467-1,'IRP Inputs'!BV$14-1)*100,"")</f>
        <v>0</v>
      </c>
      <c r="BW467" s="43">
        <f ca="1">IF($EO467,OFFSET('Measure Summary'!$A$1,'IRP Inputs'!$EN467-1,'IRP Inputs'!BW$14-1)*100,"")</f>
        <v>0</v>
      </c>
      <c r="BX467" s="43">
        <f ca="1">IF($EO467,OFFSET('Measure Summary'!$A$1,'IRP Inputs'!$EN467-1,'IRP Inputs'!BX$14-1)*100,"")</f>
        <v>0</v>
      </c>
      <c r="BY467" s="43">
        <f ca="1">IF($EO467,OFFSET('Measure Summary'!$A$1,'IRP Inputs'!$EN467-1,'IRP Inputs'!BY$14-1)*100,"")</f>
        <v>0</v>
      </c>
      <c r="BZ467" s="43">
        <f ca="1">IF($EO467,OFFSET('Measure Summary'!$A$1,'IRP Inputs'!$EN467-1,'IRP Inputs'!BZ$14-1)*100,"")</f>
        <v>0</v>
      </c>
      <c r="CA467" s="43">
        <f ca="1">IF($EO467,OFFSET('Measure Summary'!$A$1,'IRP Inputs'!$EN467-1,'IRP Inputs'!CA$14-1)*100,"")</f>
        <v>0</v>
      </c>
      <c r="CB467" s="43">
        <f ca="1">IF($EO467,OFFSET('Measure Summary'!$A$1,'IRP Inputs'!$EN467-1,'IRP Inputs'!CB$14-1)*100,"")</f>
        <v>0</v>
      </c>
      <c r="CC467" s="43">
        <f ca="1">IF($EO467,OFFSET('Measure Summary'!$A$1,'IRP Inputs'!$EN467-1,'IRP Inputs'!CC$14-1)*100,"")</f>
        <v>0</v>
      </c>
      <c r="CD467" s="43">
        <f ca="1">IF($EO467,OFFSET('Measure Summary'!$A$1,'IRP Inputs'!$EN467-1,'IRP Inputs'!CD$14-1)*100,"")</f>
        <v>0</v>
      </c>
      <c r="CE467" s="43">
        <f ca="1">IF($EO467,OFFSET('Measure Summary'!$A$1,'IRP Inputs'!$EN467-1,'IRP Inputs'!CE$14-1)*100,"")</f>
        <v>0</v>
      </c>
      <c r="CF467" s="43">
        <f ca="1">IF($EO467,OFFSET('Measure Summary'!$A$1,'IRP Inputs'!$EN467-1,'IRP Inputs'!CF$14-1)*100,"")</f>
        <v>0</v>
      </c>
      <c r="CG467" s="43">
        <f ca="1">IF($EO467,OFFSET('Measure Summary'!$A$1,'IRP Inputs'!$EN467-1,'IRP Inputs'!CG$14-1)*100,"")</f>
        <v>0</v>
      </c>
      <c r="CH467" s="43">
        <f ca="1">IF($EO467,OFFSET('Measure Summary'!$A$1,'IRP Inputs'!$EN467-1,'IRP Inputs'!CH$14-1)*100,"")</f>
        <v>0</v>
      </c>
      <c r="CI467" s="44">
        <f ca="1">IF($EO467,OFFSET('Measure Summary'!$A$1,'IRP Inputs'!$EN467-1,'IRP Inputs'!CI$14-1)*100,"")</f>
        <v>0</v>
      </c>
      <c r="CJ467" s="45">
        <f ca="1">IF($EO467,OFFSET('Measure Summary'!$A$1,'IRP Inputs'!$EN467-1,IF($C467="WA",CJ$17,CJ$16)-1)/100,"")</f>
        <v>4.18608389148259</v>
      </c>
      <c r="CK467" s="46">
        <f ca="1">IF($EO467,OFFSET('Measure Summary'!$A$1,'IRP Inputs'!$EN467-1,IF($C467="WA",CK$17,CK$16)-1)/100,"")</f>
        <v>3.75637613960959</v>
      </c>
      <c r="CL467" s="46">
        <f ca="1">IF($EO467,OFFSET('Measure Summary'!$A$1,'IRP Inputs'!$EN467-1,IF($C467="WA",CL$17,CL$16)-1)/100,"")</f>
        <v>3.56453601493318</v>
      </c>
      <c r="CM467" s="46">
        <f ca="1">IF($EO467,OFFSET('Measure Summary'!$A$1,'IRP Inputs'!$EN467-1,IF($C467="WA",CM$17,CM$16)-1)/100,"")</f>
        <v>3.4594940013543423</v>
      </c>
      <c r="CN467" s="46">
        <f ca="1">IF($EO467,OFFSET('Measure Summary'!$A$1,'IRP Inputs'!$EN467-1,IF($C467="WA",CN$17,CN$16)-1)/100,"")</f>
        <v>3.3931775619331255</v>
      </c>
      <c r="CO467" s="46">
        <f ca="1">IF($EO467,OFFSET('Measure Summary'!$A$1,'IRP Inputs'!$EN467-1,IF($C467="WA",CO$17,CO$16)-1)/100,"")</f>
        <v>3.3468720695653507</v>
      </c>
      <c r="CP467" s="46">
        <f ca="1">IF($EO467,OFFSET('Measure Summary'!$A$1,'IRP Inputs'!$EN467-1,IF($C467="WA",CP$17,CP$16)-1)/100,"")</f>
        <v>3.3127123689591684</v>
      </c>
      <c r="CQ467" s="46">
        <f ca="1">IF($EO467,OFFSET('Measure Summary'!$A$1,'IRP Inputs'!$EN467-1,IF($C467="WA",CQ$17,CQ$16)-1)/100,"")</f>
        <v>3.2864775967166868</v>
      </c>
      <c r="CR467" s="46">
        <f ca="1">IF($EO467,OFFSET('Measure Summary'!$A$1,'IRP Inputs'!$EN467-1,IF($C467="WA",CR$17,CR$16)-1)/100,"")</f>
        <v>3.2656995852844748</v>
      </c>
      <c r="CS467" s="46">
        <f ca="1">IF($EO467,OFFSET('Measure Summary'!$A$1,'IRP Inputs'!$EN467-1,IF($C467="WA",CS$17,CS$16)-1)/100,"")</f>
        <v>3.248838412631271</v>
      </c>
      <c r="CT467" s="46">
        <f ca="1">IF($EO467,OFFSET('Measure Summary'!$A$1,'IRP Inputs'!$EN467-1,IF($C467="WA",CT$17,CT$16)-1)/100,"")</f>
        <v>3.2308895791819854</v>
      </c>
      <c r="CU467" s="46">
        <f ca="1">IF($EO467,OFFSET('Measure Summary'!$A$1,'IRP Inputs'!$EN467-1,IF($C467="WA",CU$17,CU$16)-1)/100,"")</f>
        <v>3.2133752421930093</v>
      </c>
      <c r="CV467" s="46">
        <f ca="1">IF($EO467,OFFSET('Measure Summary'!$A$1,'IRP Inputs'!$EN467-1,IF($C467="WA",CV$17,CV$16)-1)/100,"")</f>
        <v>3.198819846478747</v>
      </c>
      <c r="CW467" s="46">
        <f ca="1">IF($EO467,OFFSET('Measure Summary'!$A$1,'IRP Inputs'!$EN467-1,IF($C467="WA",CW$17,CW$16)-1)/100,"")</f>
        <v>3.1865893005721988</v>
      </c>
      <c r="CX467" s="46">
        <f ca="1">IF($EO467,OFFSET('Measure Summary'!$A$1,'IRP Inputs'!$EN467-1,IF($C467="WA",CX$17,CX$16)-1)/100,"")</f>
        <v>3.1762153451150552</v>
      </c>
      <c r="CY467" s="46">
        <f ca="1">IF($EO467,OFFSET('Measure Summary'!$A$1,'IRP Inputs'!$EN467-1,IF($C467="WA",CY$17,CY$16)-1)/100,"")</f>
        <v>3.1673418443243535</v>
      </c>
      <c r="CZ467" s="46">
        <f ca="1">IF($EO467,OFFSET('Measure Summary'!$A$1,'IRP Inputs'!$EN467-1,IF($C467="WA",CZ$17,CZ$16)-1)/100,"")</f>
        <v>3.1596966445632044</v>
      </c>
      <c r="DA467" s="46">
        <f ca="1">IF($EO467,OFFSET('Measure Summary'!$A$1,'IRP Inputs'!$EN467-1,IF($C467="WA",DA$17,DA$16)-1)/100,"")</f>
        <v>3.1530322847321037</v>
      </c>
      <c r="DB467" s="46">
        <f ca="1">IF($EO467,OFFSET('Measure Summary'!$A$1,'IRP Inputs'!$EN467-1,IF($C467="WA",DB$17,DB$16)-1)/100,"")</f>
        <v>3.1472440480756991</v>
      </c>
      <c r="DC467" s="46">
        <f ca="1">IF($EO467,OFFSET('Measure Summary'!$A$1,'IRP Inputs'!$EN467-1,IF($C467="WA",DC$17,DC$16)-1)/100,"")</f>
        <v>3.1421817413112008</v>
      </c>
      <c r="DD467" s="46">
        <f ca="1">IF($EO467,OFFSET('Measure Summary'!$A$1,'IRP Inputs'!$EN467-1,IF($C467="WA",DD$17,DD$16)-1)/100,"")</f>
        <v>3.1377322734432784</v>
      </c>
      <c r="DE467" s="46">
        <f ca="1">IF($EO467,OFFSET('Measure Summary'!$A$1,'IRP Inputs'!$EN467-1,IF($C467="WA",DE$17,DE$16)-1)/100,"")</f>
        <v>3.1338052181074967</v>
      </c>
      <c r="DF467" s="46">
        <f ca="1">IF($EO467,OFFSET('Measure Summary'!$A$1,'IRP Inputs'!$EN467-1,IF($C467="WA",DF$17,DF$16)-1)/100,"")</f>
        <v>3.1303222723442912</v>
      </c>
      <c r="DG467" s="46">
        <f ca="1">IF($EO467,OFFSET('Measure Summary'!$A$1,'IRP Inputs'!$EN467-1,IF($C467="WA",DG$17,DG$16)-1)/100,"")</f>
        <v>3.1272241105267837</v>
      </c>
      <c r="DH467" s="47">
        <f ca="1">IF($EO467,OFFSET('Measure Summary'!$A$1,'IRP Inputs'!$EN467-1,IF($C467="WA",DH$17,DH$16)-1)/100,"")</f>
        <v>3.1244602682959499</v>
      </c>
      <c r="DJ467" s="48">
        <f ca="1">IF($EO467,OFFSET('Measure Summary'!$A$1,'IRP Inputs'!$EN467-1,'IRP Inputs'!DJ$14-1),"")*K467</f>
        <v>1.333644662743491</v>
      </c>
      <c r="DK467" s="49">
        <f t="shared" ca="1" si="187"/>
        <v>0.41342984545048223</v>
      </c>
      <c r="DL467" s="48">
        <f t="shared" ca="1" si="203"/>
        <v>2.7582343937422582E-6</v>
      </c>
      <c r="DM467" s="50">
        <f t="shared" ca="1" si="203"/>
        <v>6.3390152356838928E-6</v>
      </c>
      <c r="DN467" s="50">
        <f t="shared" ca="1" si="203"/>
        <v>9.0790438823647514E-6</v>
      </c>
      <c r="DO467" s="50">
        <f t="shared" ca="1" si="203"/>
        <v>1.2455614513190759E-5</v>
      </c>
      <c r="DP467" s="50">
        <f t="shared" ca="1" si="203"/>
        <v>1.4400543931392882E-5</v>
      </c>
      <c r="DQ467" s="50">
        <f t="shared" ca="1" si="203"/>
        <v>1.4135847450009838E-5</v>
      </c>
      <c r="DR467" s="50">
        <f t="shared" ca="1" si="203"/>
        <v>8.6412039573729793E-6</v>
      </c>
      <c r="DS467" s="50">
        <f t="shared" ca="1" si="203"/>
        <v>2.8226453929116841E-7</v>
      </c>
      <c r="DT467" s="50">
        <f t="shared" ca="1" si="203"/>
        <v>0</v>
      </c>
      <c r="DU467" s="50">
        <f t="shared" ca="1" si="203"/>
        <v>0</v>
      </c>
      <c r="DV467" s="50">
        <f t="shared" ca="1" si="204"/>
        <v>0</v>
      </c>
      <c r="DW467" s="50">
        <f t="shared" ca="1" si="204"/>
        <v>0</v>
      </c>
      <c r="DX467" s="50">
        <f t="shared" ca="1" si="204"/>
        <v>0</v>
      </c>
      <c r="DY467" s="50">
        <f t="shared" ca="1" si="204"/>
        <v>0</v>
      </c>
      <c r="DZ467" s="50">
        <f t="shared" ca="1" si="204"/>
        <v>0</v>
      </c>
      <c r="EA467" s="50">
        <f t="shared" ca="1" si="204"/>
        <v>0</v>
      </c>
      <c r="EB467" s="50">
        <f t="shared" ca="1" si="204"/>
        <v>0</v>
      </c>
      <c r="EC467" s="50">
        <f t="shared" ca="1" si="204"/>
        <v>0</v>
      </c>
      <c r="ED467" s="50">
        <f t="shared" ca="1" si="204"/>
        <v>0</v>
      </c>
      <c r="EE467" s="50">
        <f t="shared" ca="1" si="204"/>
        <v>0</v>
      </c>
      <c r="EF467" s="50">
        <f t="shared" ca="1" si="202"/>
        <v>0</v>
      </c>
      <c r="EG467" s="50">
        <f t="shared" ca="1" si="202"/>
        <v>0</v>
      </c>
      <c r="EH467" s="50">
        <f t="shared" ca="1" si="202"/>
        <v>0</v>
      </c>
      <c r="EI467" s="50">
        <f t="shared" ca="1" si="202"/>
        <v>0</v>
      </c>
      <c r="EJ467" s="49">
        <f t="shared" ca="1" si="202"/>
        <v>0</v>
      </c>
      <c r="EM467">
        <f t="shared" si="189"/>
        <v>444</v>
      </c>
      <c r="EN467">
        <f>MATCH(EM467,'Measure Summary'!$VY:$VY,0)</f>
        <v>448</v>
      </c>
      <c r="EO467" t="b">
        <f t="shared" si="188"/>
        <v>1</v>
      </c>
    </row>
  </sheetData>
  <sheetProtection formatCells="0" formatColumns="0" formatRows="0" insertColumns="0" insertRows="0" insertHyperlinks="0" deleteColumns="0" deleteRows="0" sort="0" autoFilter="0" pivotTables="0"/>
  <autoFilter ref="A23:EO467" xr:uid="{F8716838-BEAC-4013-B1D2-E12183D32F03}"/>
  <mergeCells count="6">
    <mergeCell ref="B2:D2"/>
    <mergeCell ref="B3:D3"/>
    <mergeCell ref="B4:D4"/>
    <mergeCell ref="E2:F2"/>
    <mergeCell ref="E3:F3"/>
    <mergeCell ref="E4:F4"/>
  </mergeCells>
  <pageMargins left="0.7" right="0.7" top="0.75" bottom="0.75" header="0.3" footer="0.3"/>
  <pageSetup orientation="portrait" horizontalDpi="4294967293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498EE-7024-40F2-ADEE-E19310C6EAFA}">
  <dimension ref="B3:D7"/>
  <sheetViews>
    <sheetView workbookViewId="0"/>
  </sheetViews>
  <sheetFormatPr defaultRowHeight="15"/>
  <cols>
    <col min="2" max="2" width="24" bestFit="1" customWidth="1"/>
    <col min="4" max="4" width="22" bestFit="1" customWidth="1"/>
  </cols>
  <sheetData>
    <row r="3" spans="2:4">
      <c r="B3" s="6" t="s">
        <v>59</v>
      </c>
      <c r="D3" s="6" t="s">
        <v>60</v>
      </c>
    </row>
    <row r="4" spans="2:4">
      <c r="B4" t="s">
        <v>23</v>
      </c>
      <c r="D4" t="s">
        <v>61</v>
      </c>
    </row>
    <row r="5" spans="2:4">
      <c r="B5" t="s">
        <v>29</v>
      </c>
      <c r="D5" t="s">
        <v>62</v>
      </c>
    </row>
    <row r="6" spans="2:4">
      <c r="B6" t="s">
        <v>34</v>
      </c>
    </row>
    <row r="7" spans="2:4">
      <c r="B7" t="s">
        <v>38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F6FA1-3505-4F87-9249-D0C4F54B4FD7}">
  <dimension ref="A1:VY448"/>
  <sheetViews>
    <sheetView topLeftCell="A3" zoomScale="85" zoomScaleNormal="85" workbookViewId="0">
      <selection activeCell="A3" sqref="A3"/>
    </sheetView>
  </sheetViews>
  <sheetFormatPr defaultColWidth="20.7109375" defaultRowHeight="15"/>
  <cols>
    <col min="1" max="1" width="20.7109375" style="51"/>
    <col min="2" max="2" width="5.5703125" bestFit="1" customWidth="1"/>
    <col min="3" max="3" width="11.85546875" bestFit="1" customWidth="1"/>
    <col min="4" max="4" width="18.85546875" bestFit="1" customWidth="1"/>
    <col min="5" max="5" width="8.140625" bestFit="1" customWidth="1"/>
    <col min="6" max="6" width="18.42578125" bestFit="1" customWidth="1"/>
    <col min="7" max="7" width="12.140625" bestFit="1" customWidth="1"/>
    <col min="8" max="8" width="58.140625" bestFit="1" customWidth="1"/>
    <col min="9" max="9" width="7.140625" bestFit="1" customWidth="1"/>
    <col min="10" max="10" width="18" bestFit="1" customWidth="1"/>
    <col min="11" max="11" width="73.5703125" bestFit="1" customWidth="1"/>
    <col min="12" max="12" width="55.140625" bestFit="1" customWidth="1"/>
    <col min="23" max="23" width="20.7109375" style="2"/>
  </cols>
  <sheetData>
    <row r="1" spans="1:597">
      <c r="B1" s="66"/>
      <c r="C1" s="66"/>
      <c r="D1" s="66"/>
      <c r="E1" s="66"/>
      <c r="F1" s="66"/>
      <c r="G1" s="66"/>
      <c r="H1" s="66"/>
      <c r="I1" s="66"/>
      <c r="J1" s="66"/>
      <c r="K1" s="67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8"/>
      <c r="AJ1" s="67"/>
      <c r="AK1" s="66"/>
      <c r="AL1" s="68"/>
      <c r="AM1" s="67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8"/>
      <c r="BN1" s="67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6"/>
      <c r="CB1" s="66"/>
      <c r="CC1" s="66"/>
      <c r="CD1" s="66"/>
      <c r="CE1" s="66"/>
      <c r="CF1" s="66"/>
      <c r="CG1" s="66"/>
      <c r="CH1" s="66"/>
      <c r="CI1" s="66"/>
      <c r="CJ1" s="66"/>
      <c r="CK1" s="66"/>
      <c r="CL1" s="66"/>
      <c r="CM1" s="66"/>
      <c r="CN1" s="68"/>
      <c r="CO1" s="67"/>
      <c r="CP1" s="66"/>
      <c r="CQ1" s="66"/>
      <c r="CR1" s="66"/>
      <c r="CS1" s="66"/>
      <c r="CT1" s="66"/>
      <c r="CU1" s="66"/>
      <c r="CV1" s="66"/>
      <c r="CW1" s="66"/>
      <c r="CX1" s="66"/>
      <c r="CY1" s="66"/>
      <c r="CZ1" s="66"/>
      <c r="DA1" s="66"/>
      <c r="DB1" s="66"/>
      <c r="DC1" s="66"/>
      <c r="DD1" s="66"/>
      <c r="DE1" s="66"/>
      <c r="DF1" s="66"/>
      <c r="DG1" s="66"/>
      <c r="DH1" s="66"/>
      <c r="DI1" s="66"/>
      <c r="DJ1" s="66"/>
      <c r="DK1" s="66"/>
      <c r="DL1" s="66"/>
      <c r="DM1" s="66"/>
      <c r="DN1" s="66"/>
      <c r="DO1" s="68"/>
      <c r="DP1" s="67"/>
      <c r="DQ1" s="66"/>
      <c r="DR1" s="66"/>
      <c r="DS1" s="66"/>
      <c r="DT1" s="66"/>
      <c r="DU1" s="66"/>
      <c r="DV1" s="66"/>
      <c r="DW1" s="66"/>
      <c r="DX1" s="66"/>
      <c r="DY1" s="66"/>
      <c r="DZ1" s="66"/>
      <c r="EA1" s="66"/>
      <c r="EB1" s="66"/>
      <c r="EC1" s="66"/>
      <c r="ED1" s="66"/>
      <c r="EE1" s="66"/>
      <c r="EF1" s="66"/>
      <c r="EG1" s="66"/>
      <c r="EH1" s="66"/>
      <c r="EI1" s="66"/>
      <c r="EJ1" s="66"/>
      <c r="EK1" s="66"/>
      <c r="EL1" s="66"/>
      <c r="EM1" s="66"/>
      <c r="EN1" s="66"/>
      <c r="EO1" s="66"/>
      <c r="EP1" s="66"/>
      <c r="EQ1" s="107" t="s">
        <v>63</v>
      </c>
      <c r="ER1" s="104"/>
      <c r="ES1" s="104"/>
      <c r="ET1" s="104"/>
      <c r="EU1" s="104"/>
      <c r="EV1" s="104"/>
      <c r="EW1" s="104"/>
      <c r="EX1" s="104"/>
      <c r="EY1" s="104"/>
      <c r="EZ1" s="104"/>
      <c r="FA1" s="104"/>
      <c r="FB1" s="104"/>
      <c r="FC1" s="104"/>
      <c r="FD1" s="104"/>
      <c r="FE1" s="104"/>
      <c r="FF1" s="104"/>
      <c r="FG1" s="104"/>
      <c r="FH1" s="104"/>
      <c r="FI1" s="104"/>
      <c r="FJ1" s="104"/>
      <c r="FK1" s="104"/>
      <c r="FL1" s="104"/>
      <c r="FM1" s="104"/>
      <c r="FN1" s="104"/>
      <c r="FO1" s="104"/>
      <c r="FP1" s="104"/>
      <c r="FQ1" s="104"/>
      <c r="FR1" s="104"/>
      <c r="FS1" s="104"/>
      <c r="FT1" s="104"/>
      <c r="FU1" s="104"/>
      <c r="FV1" s="104"/>
      <c r="FW1" s="104"/>
      <c r="FX1" s="104"/>
      <c r="FY1" s="104"/>
      <c r="FZ1" s="104"/>
      <c r="GA1" s="104"/>
      <c r="GB1" s="104"/>
      <c r="GC1" s="104"/>
      <c r="GD1" s="104"/>
      <c r="GE1" s="104"/>
      <c r="GF1" s="104"/>
      <c r="GG1" s="104"/>
      <c r="GH1" s="104"/>
      <c r="GI1" s="104"/>
      <c r="GJ1" s="104"/>
      <c r="GK1" s="104"/>
      <c r="GL1" s="104"/>
      <c r="GM1" s="104"/>
      <c r="GN1" s="104"/>
      <c r="GO1" s="104"/>
      <c r="GP1" s="104"/>
      <c r="GQ1" s="104"/>
      <c r="GR1" s="104"/>
      <c r="GS1" s="104"/>
      <c r="GT1" s="104"/>
      <c r="GU1" s="104"/>
      <c r="GV1" s="104"/>
      <c r="GW1" s="104"/>
      <c r="GX1" s="104"/>
      <c r="GY1" s="104"/>
      <c r="GZ1" s="104"/>
      <c r="HA1" s="104"/>
      <c r="HB1" s="104"/>
      <c r="HC1" s="104"/>
      <c r="HD1" s="104"/>
      <c r="HE1" s="104"/>
      <c r="HF1" s="104"/>
      <c r="HG1" s="104"/>
      <c r="HH1" s="104"/>
      <c r="HI1" s="104"/>
      <c r="HJ1" s="104"/>
      <c r="HK1" s="104"/>
      <c r="HL1" s="104"/>
      <c r="HM1" s="104"/>
      <c r="HN1" s="104"/>
      <c r="HO1" s="104"/>
      <c r="HP1" s="104"/>
      <c r="HQ1" s="104"/>
      <c r="HR1" s="104"/>
      <c r="HS1" s="104"/>
      <c r="HT1" s="104"/>
      <c r="HU1" s="104"/>
      <c r="HV1" s="104"/>
      <c r="HW1" s="104"/>
      <c r="HX1" s="104"/>
      <c r="HY1" s="104"/>
      <c r="HZ1" s="104"/>
      <c r="IA1" s="104"/>
      <c r="IB1" s="104"/>
      <c r="IC1" s="104"/>
      <c r="ID1" s="104"/>
      <c r="IE1" s="104"/>
      <c r="IF1" s="104"/>
      <c r="IG1" s="104"/>
      <c r="IH1" s="104"/>
      <c r="II1" s="104"/>
      <c r="IJ1" s="104"/>
      <c r="IK1" s="104"/>
      <c r="IL1" s="108"/>
      <c r="IM1" s="107" t="s">
        <v>64</v>
      </c>
      <c r="IN1" s="104"/>
      <c r="IO1" s="104"/>
      <c r="IP1" s="104"/>
      <c r="IQ1" s="104"/>
      <c r="IR1" s="104"/>
      <c r="IS1" s="104"/>
      <c r="IT1" s="104"/>
      <c r="IU1" s="104"/>
      <c r="IV1" s="104"/>
      <c r="IW1" s="104"/>
      <c r="IX1" s="104"/>
      <c r="IY1" s="104"/>
      <c r="IZ1" s="104"/>
      <c r="JA1" s="104"/>
      <c r="JB1" s="104"/>
      <c r="JC1" s="104"/>
      <c r="JD1" s="104"/>
      <c r="JE1" s="104"/>
      <c r="JF1" s="104"/>
      <c r="JG1" s="104"/>
      <c r="JH1" s="104"/>
      <c r="JI1" s="104"/>
      <c r="JJ1" s="104"/>
      <c r="JK1" s="104"/>
      <c r="JL1" s="104"/>
      <c r="JM1" s="104"/>
      <c r="JN1" s="104"/>
      <c r="JO1" s="104"/>
      <c r="JP1" s="104"/>
      <c r="JQ1" s="104"/>
      <c r="JR1" s="104"/>
      <c r="JS1" s="104"/>
      <c r="JT1" s="104"/>
      <c r="JU1" s="104"/>
      <c r="JV1" s="104"/>
      <c r="JW1" s="104"/>
      <c r="JX1" s="104"/>
      <c r="JY1" s="104"/>
      <c r="JZ1" s="104"/>
      <c r="KA1" s="104"/>
      <c r="KB1" s="104"/>
      <c r="KC1" s="104"/>
      <c r="KD1" s="104"/>
      <c r="KE1" s="104"/>
      <c r="KF1" s="104"/>
      <c r="KG1" s="104"/>
      <c r="KH1" s="104"/>
      <c r="KI1" s="104"/>
      <c r="KJ1" s="104"/>
      <c r="KK1" s="104"/>
      <c r="KL1" s="104"/>
      <c r="KM1" s="104"/>
      <c r="KN1" s="104"/>
      <c r="KO1" s="104"/>
      <c r="KP1" s="104"/>
      <c r="KQ1" s="104"/>
      <c r="KR1" s="104"/>
      <c r="KS1" s="104"/>
      <c r="KT1" s="104"/>
      <c r="KU1" s="104"/>
      <c r="KV1" s="104"/>
      <c r="KW1" s="104"/>
      <c r="KX1" s="104"/>
      <c r="KY1" s="104"/>
      <c r="KZ1" s="104"/>
      <c r="LA1" s="104"/>
      <c r="LB1" s="104"/>
      <c r="LC1" s="104"/>
      <c r="LD1" s="104"/>
      <c r="LE1" s="104"/>
      <c r="LF1" s="104"/>
      <c r="LG1" s="104"/>
      <c r="LH1" s="104"/>
      <c r="LI1" s="104"/>
      <c r="LJ1" s="104"/>
      <c r="LK1" s="104"/>
      <c r="LL1" s="104"/>
      <c r="LM1" s="104"/>
      <c r="LN1" s="104"/>
      <c r="LO1" s="104"/>
      <c r="LP1" s="104"/>
      <c r="LQ1" s="104"/>
      <c r="LR1" s="104"/>
      <c r="LS1" s="104"/>
      <c r="LT1" s="104"/>
      <c r="LU1" s="104"/>
      <c r="LV1" s="104"/>
      <c r="LW1" s="104"/>
      <c r="LX1" s="104"/>
      <c r="LY1" s="104"/>
      <c r="LZ1" s="104"/>
      <c r="MA1" s="104"/>
      <c r="MB1" s="104"/>
      <c r="MC1" s="104"/>
      <c r="MD1" s="104"/>
      <c r="ME1" s="104"/>
      <c r="MF1" s="104"/>
      <c r="MG1" s="104"/>
      <c r="MH1" s="108"/>
      <c r="MI1" s="107" t="s">
        <v>65</v>
      </c>
      <c r="MJ1" s="104"/>
      <c r="MK1" s="104"/>
      <c r="ML1" s="104"/>
      <c r="MM1" s="104"/>
      <c r="MN1" s="104"/>
      <c r="MO1" s="104"/>
      <c r="MP1" s="104"/>
      <c r="MQ1" s="104"/>
      <c r="MR1" s="104"/>
      <c r="MS1" s="104"/>
      <c r="MT1" s="104"/>
      <c r="MU1" s="104"/>
      <c r="MV1" s="104"/>
      <c r="MW1" s="104"/>
      <c r="MX1" s="104"/>
      <c r="MY1" s="104"/>
      <c r="MZ1" s="104"/>
      <c r="NA1" s="104"/>
      <c r="NB1" s="104"/>
      <c r="NC1" s="104"/>
      <c r="ND1" s="104"/>
      <c r="NE1" s="104"/>
      <c r="NF1" s="104"/>
      <c r="NG1" s="104"/>
      <c r="NH1" s="104"/>
      <c r="NI1" s="104"/>
      <c r="NJ1" s="104"/>
      <c r="NK1" s="104"/>
      <c r="NL1" s="104"/>
      <c r="NM1" s="104"/>
      <c r="NN1" s="104"/>
      <c r="NO1" s="104"/>
      <c r="NP1" s="104"/>
      <c r="NQ1" s="104"/>
      <c r="NR1" s="104"/>
      <c r="NS1" s="104"/>
      <c r="NT1" s="104"/>
      <c r="NU1" s="104"/>
      <c r="NV1" s="104"/>
      <c r="NW1" s="104"/>
      <c r="NX1" s="104"/>
      <c r="NY1" s="104"/>
      <c r="NZ1" s="104"/>
      <c r="OA1" s="104"/>
      <c r="OB1" s="104"/>
      <c r="OC1" s="104"/>
      <c r="OD1" s="104"/>
      <c r="OE1" s="104"/>
      <c r="OF1" s="104"/>
      <c r="OG1" s="104"/>
      <c r="OH1" s="104"/>
      <c r="OI1" s="104"/>
      <c r="OJ1" s="104"/>
      <c r="OK1" s="104"/>
      <c r="OL1" s="104"/>
      <c r="OM1" s="104"/>
      <c r="ON1" s="104"/>
      <c r="OO1" s="104"/>
      <c r="OP1" s="104"/>
      <c r="OQ1" s="104"/>
      <c r="OR1" s="104"/>
      <c r="OS1" s="104"/>
      <c r="OT1" s="104"/>
      <c r="OU1" s="104"/>
      <c r="OV1" s="104"/>
      <c r="OW1" s="104"/>
      <c r="OX1" s="104"/>
      <c r="OY1" s="104"/>
      <c r="OZ1" s="104"/>
      <c r="PA1" s="104"/>
      <c r="PB1" s="104"/>
      <c r="PC1" s="104"/>
      <c r="PD1" s="104"/>
      <c r="PE1" s="104"/>
      <c r="PF1" s="104"/>
      <c r="PG1" s="104"/>
      <c r="PH1" s="104"/>
      <c r="PI1" s="104"/>
      <c r="PJ1" s="104"/>
      <c r="PK1" s="104"/>
      <c r="PL1" s="104"/>
      <c r="PM1" s="104"/>
      <c r="PN1" s="104"/>
      <c r="PO1" s="104"/>
      <c r="PP1" s="104"/>
      <c r="PQ1" s="104"/>
      <c r="PR1" s="104"/>
      <c r="PS1" s="104"/>
      <c r="PT1" s="104"/>
      <c r="PU1" s="104"/>
      <c r="PV1" s="104"/>
      <c r="PW1" s="104"/>
      <c r="PX1" s="104"/>
      <c r="PY1" s="104"/>
      <c r="PZ1" s="104"/>
      <c r="QA1" s="104"/>
      <c r="QB1" s="104"/>
      <c r="QC1" s="104"/>
      <c r="QD1" s="108"/>
      <c r="QE1" s="107" t="s">
        <v>66</v>
      </c>
      <c r="QF1" s="104"/>
      <c r="QG1" s="104"/>
      <c r="QH1" s="104"/>
      <c r="QI1" s="104"/>
      <c r="QJ1" s="104"/>
      <c r="QK1" s="104"/>
      <c r="QL1" s="104"/>
      <c r="QM1" s="104"/>
      <c r="QN1" s="104"/>
      <c r="QO1" s="104"/>
      <c r="QP1" s="104"/>
      <c r="QQ1" s="104"/>
      <c r="QR1" s="104"/>
      <c r="QS1" s="104"/>
      <c r="QT1" s="104"/>
      <c r="QU1" s="104"/>
      <c r="QV1" s="104"/>
      <c r="QW1" s="104"/>
      <c r="QX1" s="104"/>
      <c r="QY1" s="104"/>
      <c r="QZ1" s="104"/>
      <c r="RA1" s="104"/>
      <c r="RB1" s="104"/>
      <c r="RC1" s="104"/>
      <c r="RD1" s="104"/>
      <c r="RE1" s="104"/>
      <c r="RF1" s="104"/>
      <c r="RG1" s="104"/>
      <c r="RH1" s="104"/>
      <c r="RI1" s="104"/>
      <c r="RJ1" s="104"/>
      <c r="RK1" s="104"/>
      <c r="RL1" s="104"/>
      <c r="RM1" s="104"/>
      <c r="RN1" s="104"/>
      <c r="RO1" s="104"/>
      <c r="RP1" s="104"/>
      <c r="RQ1" s="104"/>
      <c r="RR1" s="104"/>
      <c r="RS1" s="104"/>
      <c r="RT1" s="104"/>
      <c r="RU1" s="104"/>
      <c r="RV1" s="104"/>
      <c r="RW1" s="104"/>
      <c r="RX1" s="104"/>
      <c r="RY1" s="104"/>
      <c r="RZ1" s="104"/>
      <c r="SA1" s="104"/>
      <c r="SB1" s="104"/>
      <c r="SC1" s="104"/>
      <c r="SD1" s="104"/>
      <c r="SE1" s="104"/>
      <c r="SF1" s="104"/>
      <c r="SG1" s="104"/>
      <c r="SH1" s="104"/>
      <c r="SI1" s="104"/>
      <c r="SJ1" s="104"/>
      <c r="SK1" s="104"/>
      <c r="SL1" s="104"/>
      <c r="SM1" s="104"/>
      <c r="SN1" s="104"/>
      <c r="SO1" s="104"/>
      <c r="SP1" s="104"/>
      <c r="SQ1" s="104"/>
      <c r="SR1" s="104"/>
      <c r="SS1" s="104"/>
      <c r="ST1" s="104"/>
      <c r="SU1" s="104"/>
      <c r="SV1" s="104"/>
      <c r="SW1" s="104"/>
      <c r="SX1" s="104"/>
      <c r="SY1" s="104"/>
      <c r="SZ1" s="104"/>
      <c r="TA1" s="104"/>
      <c r="TB1" s="104"/>
      <c r="TC1" s="104"/>
      <c r="TD1" s="104"/>
      <c r="TE1" s="104"/>
      <c r="TF1" s="104"/>
      <c r="TG1" s="104"/>
      <c r="TH1" s="104"/>
      <c r="TI1" s="104"/>
      <c r="TJ1" s="104"/>
      <c r="TK1" s="104"/>
      <c r="TL1" s="104"/>
      <c r="TM1" s="104"/>
      <c r="TN1" s="104"/>
      <c r="TO1" s="104"/>
      <c r="TP1" s="104"/>
      <c r="TQ1" s="104"/>
      <c r="TR1" s="104"/>
      <c r="TS1" s="104"/>
      <c r="TT1" s="104"/>
      <c r="TU1" s="104"/>
      <c r="TV1" s="104"/>
      <c r="TW1" s="104"/>
      <c r="TX1" s="104"/>
      <c r="TY1" s="104"/>
      <c r="TZ1" s="108"/>
      <c r="UA1" s="107"/>
      <c r="UB1" s="104"/>
      <c r="UC1" s="104"/>
      <c r="UD1" s="104"/>
      <c r="UE1" s="104"/>
      <c r="UF1" s="104"/>
      <c r="UG1" s="104"/>
      <c r="UH1" s="104"/>
      <c r="UI1" s="104"/>
      <c r="UJ1" s="104"/>
      <c r="UK1" s="104"/>
      <c r="UL1" s="104"/>
      <c r="UM1" s="104"/>
      <c r="UN1" s="104"/>
      <c r="UO1" s="104"/>
      <c r="UP1" s="104"/>
      <c r="UQ1" s="104"/>
      <c r="UR1" s="104"/>
      <c r="US1" s="104"/>
      <c r="UT1" s="104"/>
      <c r="UU1" s="104"/>
      <c r="UV1" s="104"/>
      <c r="UW1" s="104"/>
      <c r="UX1" s="104"/>
      <c r="UY1" s="108"/>
      <c r="UZ1" s="107"/>
      <c r="VA1" s="104"/>
      <c r="VB1" s="104"/>
      <c r="VC1" s="104"/>
      <c r="VD1" s="104"/>
      <c r="VE1" s="104"/>
      <c r="VF1" s="104"/>
      <c r="VG1" s="104"/>
      <c r="VH1" s="104"/>
      <c r="VI1" s="104"/>
      <c r="VJ1" s="104"/>
      <c r="VK1" s="104"/>
      <c r="VL1" s="104"/>
      <c r="VM1" s="104"/>
      <c r="VN1" s="104"/>
      <c r="VO1" s="104"/>
      <c r="VP1" s="104"/>
      <c r="VQ1" s="104"/>
      <c r="VR1" s="104"/>
      <c r="VS1" s="104"/>
      <c r="VT1" s="104"/>
      <c r="VU1" s="104"/>
      <c r="VV1" s="104"/>
      <c r="VW1" s="104"/>
      <c r="VX1" s="108"/>
    </row>
    <row r="2" spans="1:597">
      <c r="B2" s="104" t="s">
        <v>49</v>
      </c>
      <c r="C2" s="104"/>
      <c r="D2" s="104"/>
      <c r="E2" s="104"/>
      <c r="F2" s="104"/>
      <c r="G2" s="104"/>
      <c r="H2" s="104"/>
      <c r="I2" s="104"/>
      <c r="J2" s="104"/>
      <c r="K2" s="105" t="s">
        <v>67</v>
      </c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6"/>
      <c r="AJ2" s="105" t="s">
        <v>68</v>
      </c>
      <c r="AK2" s="104"/>
      <c r="AL2" s="106"/>
      <c r="AM2" s="105" t="s">
        <v>69</v>
      </c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6"/>
      <c r="BN2" s="105" t="s">
        <v>70</v>
      </c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  <c r="CE2" s="104"/>
      <c r="CF2" s="104"/>
      <c r="CG2" s="104"/>
      <c r="CH2" s="104"/>
      <c r="CI2" s="104"/>
      <c r="CJ2" s="104"/>
      <c r="CK2" s="104"/>
      <c r="CL2" s="104"/>
      <c r="CM2" s="104"/>
      <c r="CN2" s="106"/>
      <c r="CO2" s="105" t="s">
        <v>71</v>
      </c>
      <c r="CP2" s="104"/>
      <c r="CQ2" s="104"/>
      <c r="CR2" s="104"/>
      <c r="CS2" s="104"/>
      <c r="CT2" s="104"/>
      <c r="CU2" s="104"/>
      <c r="CV2" s="104"/>
      <c r="CW2" s="104"/>
      <c r="CX2" s="104"/>
      <c r="CY2" s="104"/>
      <c r="CZ2" s="104"/>
      <c r="DA2" s="104"/>
      <c r="DB2" s="104"/>
      <c r="DC2" s="104"/>
      <c r="DD2" s="104"/>
      <c r="DE2" s="104"/>
      <c r="DF2" s="104"/>
      <c r="DG2" s="104"/>
      <c r="DH2" s="104"/>
      <c r="DI2" s="104"/>
      <c r="DJ2" s="104"/>
      <c r="DK2" s="104"/>
      <c r="DL2" s="104"/>
      <c r="DM2" s="104"/>
      <c r="DN2" s="104"/>
      <c r="DO2" s="106"/>
      <c r="DP2" s="105" t="s">
        <v>72</v>
      </c>
      <c r="DQ2" s="104"/>
      <c r="DR2" s="104"/>
      <c r="DS2" s="104"/>
      <c r="DT2" s="104"/>
      <c r="DU2" s="104"/>
      <c r="DV2" s="104"/>
      <c r="DW2" s="104"/>
      <c r="DX2" s="104"/>
      <c r="DY2" s="104"/>
      <c r="DZ2" s="104"/>
      <c r="EA2" s="104"/>
      <c r="EB2" s="104"/>
      <c r="EC2" s="104"/>
      <c r="ED2" s="104"/>
      <c r="EE2" s="104"/>
      <c r="EF2" s="104"/>
      <c r="EG2" s="104"/>
      <c r="EH2" s="104"/>
      <c r="EI2" s="104"/>
      <c r="EJ2" s="104"/>
      <c r="EK2" s="104"/>
      <c r="EL2" s="104"/>
      <c r="EM2" s="104"/>
      <c r="EN2" s="104"/>
      <c r="EO2" s="104"/>
      <c r="EP2" s="104"/>
      <c r="EQ2" s="107" t="s">
        <v>73</v>
      </c>
      <c r="ER2" s="104"/>
      <c r="ES2" s="104"/>
      <c r="ET2" s="104"/>
      <c r="EU2" s="104"/>
      <c r="EV2" s="104"/>
      <c r="EW2" s="104"/>
      <c r="EX2" s="104"/>
      <c r="EY2" s="104"/>
      <c r="EZ2" s="104"/>
      <c r="FA2" s="104"/>
      <c r="FB2" s="104"/>
      <c r="FC2" s="104"/>
      <c r="FD2" s="104"/>
      <c r="FE2" s="104"/>
      <c r="FF2" s="104"/>
      <c r="FG2" s="104"/>
      <c r="FH2" s="104"/>
      <c r="FI2" s="104"/>
      <c r="FJ2" s="104"/>
      <c r="FK2" s="104"/>
      <c r="FL2" s="104"/>
      <c r="FM2" s="104"/>
      <c r="FN2" s="104"/>
      <c r="FO2" s="106"/>
      <c r="FP2" s="105" t="s">
        <v>74</v>
      </c>
      <c r="FQ2" s="104"/>
      <c r="FR2" s="104"/>
      <c r="FS2" s="104"/>
      <c r="FT2" s="104"/>
      <c r="FU2" s="104"/>
      <c r="FV2" s="104"/>
      <c r="FW2" s="104"/>
      <c r="FX2" s="104"/>
      <c r="FY2" s="104"/>
      <c r="FZ2" s="104"/>
      <c r="GA2" s="104"/>
      <c r="GB2" s="104"/>
      <c r="GC2" s="104"/>
      <c r="GD2" s="104"/>
      <c r="GE2" s="104"/>
      <c r="GF2" s="104"/>
      <c r="GG2" s="104"/>
      <c r="GH2" s="104"/>
      <c r="GI2" s="104"/>
      <c r="GJ2" s="104"/>
      <c r="GK2" s="104"/>
      <c r="GL2" s="104"/>
      <c r="GM2" s="104"/>
      <c r="GN2" s="106"/>
      <c r="GO2" s="105" t="s">
        <v>75</v>
      </c>
      <c r="GP2" s="104"/>
      <c r="GQ2" s="104"/>
      <c r="GR2" s="104"/>
      <c r="GS2" s="104"/>
      <c r="GT2" s="104"/>
      <c r="GU2" s="104"/>
      <c r="GV2" s="104"/>
      <c r="GW2" s="104"/>
      <c r="GX2" s="104"/>
      <c r="GY2" s="104"/>
      <c r="GZ2" s="104"/>
      <c r="HA2" s="104"/>
      <c r="HB2" s="104"/>
      <c r="HC2" s="104"/>
      <c r="HD2" s="104"/>
      <c r="HE2" s="104"/>
      <c r="HF2" s="104"/>
      <c r="HG2" s="104"/>
      <c r="HH2" s="104"/>
      <c r="HI2" s="104"/>
      <c r="HJ2" s="104"/>
      <c r="HK2" s="104"/>
      <c r="HL2" s="104"/>
      <c r="HM2" s="106"/>
      <c r="HN2" s="105" t="s">
        <v>76</v>
      </c>
      <c r="HO2" s="104"/>
      <c r="HP2" s="104"/>
      <c r="HQ2" s="104"/>
      <c r="HR2" s="104"/>
      <c r="HS2" s="104"/>
      <c r="HT2" s="104"/>
      <c r="HU2" s="104"/>
      <c r="HV2" s="104"/>
      <c r="HW2" s="104"/>
      <c r="HX2" s="104"/>
      <c r="HY2" s="104"/>
      <c r="HZ2" s="104"/>
      <c r="IA2" s="104"/>
      <c r="IB2" s="104"/>
      <c r="IC2" s="104"/>
      <c r="ID2" s="104"/>
      <c r="IE2" s="104"/>
      <c r="IF2" s="104"/>
      <c r="IG2" s="104"/>
      <c r="IH2" s="104"/>
      <c r="II2" s="104"/>
      <c r="IJ2" s="104"/>
      <c r="IK2" s="104"/>
      <c r="IL2" s="108"/>
      <c r="IM2" s="107" t="s">
        <v>77</v>
      </c>
      <c r="IN2" s="104"/>
      <c r="IO2" s="104"/>
      <c r="IP2" s="104"/>
      <c r="IQ2" s="104"/>
      <c r="IR2" s="104"/>
      <c r="IS2" s="104"/>
      <c r="IT2" s="104"/>
      <c r="IU2" s="104"/>
      <c r="IV2" s="104"/>
      <c r="IW2" s="104"/>
      <c r="IX2" s="104"/>
      <c r="IY2" s="104"/>
      <c r="IZ2" s="104"/>
      <c r="JA2" s="104"/>
      <c r="JB2" s="104"/>
      <c r="JC2" s="104"/>
      <c r="JD2" s="104"/>
      <c r="JE2" s="104"/>
      <c r="JF2" s="104"/>
      <c r="JG2" s="104"/>
      <c r="JH2" s="104"/>
      <c r="JI2" s="104"/>
      <c r="JJ2" s="104"/>
      <c r="JK2" s="106"/>
      <c r="JL2" s="105" t="s">
        <v>78</v>
      </c>
      <c r="JM2" s="104"/>
      <c r="JN2" s="104"/>
      <c r="JO2" s="104"/>
      <c r="JP2" s="104"/>
      <c r="JQ2" s="104"/>
      <c r="JR2" s="104"/>
      <c r="JS2" s="104"/>
      <c r="JT2" s="104"/>
      <c r="JU2" s="104"/>
      <c r="JV2" s="104"/>
      <c r="JW2" s="104"/>
      <c r="JX2" s="104"/>
      <c r="JY2" s="104"/>
      <c r="JZ2" s="104"/>
      <c r="KA2" s="104"/>
      <c r="KB2" s="104"/>
      <c r="KC2" s="104"/>
      <c r="KD2" s="104"/>
      <c r="KE2" s="104"/>
      <c r="KF2" s="104"/>
      <c r="KG2" s="104"/>
      <c r="KH2" s="104"/>
      <c r="KI2" s="104"/>
      <c r="KJ2" s="106"/>
      <c r="KK2" s="105" t="s">
        <v>79</v>
      </c>
      <c r="KL2" s="104"/>
      <c r="KM2" s="104"/>
      <c r="KN2" s="104"/>
      <c r="KO2" s="104"/>
      <c r="KP2" s="104"/>
      <c r="KQ2" s="104"/>
      <c r="KR2" s="104"/>
      <c r="KS2" s="104"/>
      <c r="KT2" s="104"/>
      <c r="KU2" s="104"/>
      <c r="KV2" s="104"/>
      <c r="KW2" s="104"/>
      <c r="KX2" s="104"/>
      <c r="KY2" s="104"/>
      <c r="KZ2" s="104"/>
      <c r="LA2" s="104"/>
      <c r="LB2" s="104"/>
      <c r="LC2" s="104"/>
      <c r="LD2" s="104"/>
      <c r="LE2" s="104"/>
      <c r="LF2" s="104"/>
      <c r="LG2" s="104"/>
      <c r="LH2" s="104"/>
      <c r="LI2" s="106"/>
      <c r="LJ2" s="105" t="s">
        <v>80</v>
      </c>
      <c r="LK2" s="104"/>
      <c r="LL2" s="104"/>
      <c r="LM2" s="104"/>
      <c r="LN2" s="104"/>
      <c r="LO2" s="104"/>
      <c r="LP2" s="104"/>
      <c r="LQ2" s="104"/>
      <c r="LR2" s="104"/>
      <c r="LS2" s="104"/>
      <c r="LT2" s="104"/>
      <c r="LU2" s="104"/>
      <c r="LV2" s="104"/>
      <c r="LW2" s="104"/>
      <c r="LX2" s="104"/>
      <c r="LY2" s="104"/>
      <c r="LZ2" s="104"/>
      <c r="MA2" s="104"/>
      <c r="MB2" s="104"/>
      <c r="MC2" s="104"/>
      <c r="MD2" s="104"/>
      <c r="ME2" s="104"/>
      <c r="MF2" s="104"/>
      <c r="MG2" s="104"/>
      <c r="MH2" s="108"/>
      <c r="MI2" s="107" t="s">
        <v>81</v>
      </c>
      <c r="MJ2" s="104"/>
      <c r="MK2" s="104"/>
      <c r="ML2" s="104"/>
      <c r="MM2" s="104"/>
      <c r="MN2" s="104"/>
      <c r="MO2" s="104"/>
      <c r="MP2" s="104"/>
      <c r="MQ2" s="104"/>
      <c r="MR2" s="104"/>
      <c r="MS2" s="104"/>
      <c r="MT2" s="104"/>
      <c r="MU2" s="104"/>
      <c r="MV2" s="104"/>
      <c r="MW2" s="104"/>
      <c r="MX2" s="104"/>
      <c r="MY2" s="104"/>
      <c r="MZ2" s="104"/>
      <c r="NA2" s="104"/>
      <c r="NB2" s="104"/>
      <c r="NC2" s="104"/>
      <c r="ND2" s="104"/>
      <c r="NE2" s="104"/>
      <c r="NF2" s="104"/>
      <c r="NG2" s="106"/>
      <c r="NH2" s="105" t="s">
        <v>82</v>
      </c>
      <c r="NI2" s="104"/>
      <c r="NJ2" s="104"/>
      <c r="NK2" s="104"/>
      <c r="NL2" s="104"/>
      <c r="NM2" s="104"/>
      <c r="NN2" s="104"/>
      <c r="NO2" s="104"/>
      <c r="NP2" s="104"/>
      <c r="NQ2" s="104"/>
      <c r="NR2" s="104"/>
      <c r="NS2" s="104"/>
      <c r="NT2" s="104"/>
      <c r="NU2" s="104"/>
      <c r="NV2" s="104"/>
      <c r="NW2" s="104"/>
      <c r="NX2" s="104"/>
      <c r="NY2" s="104"/>
      <c r="NZ2" s="104"/>
      <c r="OA2" s="104"/>
      <c r="OB2" s="104"/>
      <c r="OC2" s="104"/>
      <c r="OD2" s="104"/>
      <c r="OE2" s="104"/>
      <c r="OF2" s="106"/>
      <c r="OG2" s="105" t="s">
        <v>83</v>
      </c>
      <c r="OH2" s="104"/>
      <c r="OI2" s="104"/>
      <c r="OJ2" s="104"/>
      <c r="OK2" s="104"/>
      <c r="OL2" s="104"/>
      <c r="OM2" s="104"/>
      <c r="ON2" s="104"/>
      <c r="OO2" s="104"/>
      <c r="OP2" s="104"/>
      <c r="OQ2" s="104"/>
      <c r="OR2" s="104"/>
      <c r="OS2" s="104"/>
      <c r="OT2" s="104"/>
      <c r="OU2" s="104"/>
      <c r="OV2" s="104"/>
      <c r="OW2" s="104"/>
      <c r="OX2" s="104"/>
      <c r="OY2" s="104"/>
      <c r="OZ2" s="104"/>
      <c r="PA2" s="104"/>
      <c r="PB2" s="104"/>
      <c r="PC2" s="104"/>
      <c r="PD2" s="104"/>
      <c r="PE2" s="106"/>
      <c r="PF2" s="105" t="s">
        <v>84</v>
      </c>
      <c r="PG2" s="104"/>
      <c r="PH2" s="104"/>
      <c r="PI2" s="104"/>
      <c r="PJ2" s="104"/>
      <c r="PK2" s="104"/>
      <c r="PL2" s="104"/>
      <c r="PM2" s="104"/>
      <c r="PN2" s="104"/>
      <c r="PO2" s="104"/>
      <c r="PP2" s="104"/>
      <c r="PQ2" s="104"/>
      <c r="PR2" s="104"/>
      <c r="PS2" s="104"/>
      <c r="PT2" s="104"/>
      <c r="PU2" s="104"/>
      <c r="PV2" s="104"/>
      <c r="PW2" s="104"/>
      <c r="PX2" s="104"/>
      <c r="PY2" s="104"/>
      <c r="PZ2" s="104"/>
      <c r="QA2" s="104"/>
      <c r="QB2" s="104"/>
      <c r="QC2" s="104"/>
      <c r="QD2" s="108"/>
      <c r="QE2" s="107" t="s">
        <v>85</v>
      </c>
      <c r="QF2" s="104"/>
      <c r="QG2" s="104"/>
      <c r="QH2" s="104"/>
      <c r="QI2" s="104"/>
      <c r="QJ2" s="104"/>
      <c r="QK2" s="104"/>
      <c r="QL2" s="104"/>
      <c r="QM2" s="104"/>
      <c r="QN2" s="104"/>
      <c r="QO2" s="104"/>
      <c r="QP2" s="104"/>
      <c r="QQ2" s="104"/>
      <c r="QR2" s="104"/>
      <c r="QS2" s="104"/>
      <c r="QT2" s="104"/>
      <c r="QU2" s="104"/>
      <c r="QV2" s="104"/>
      <c r="QW2" s="104"/>
      <c r="QX2" s="104"/>
      <c r="QY2" s="104"/>
      <c r="QZ2" s="104"/>
      <c r="RA2" s="104"/>
      <c r="RB2" s="104"/>
      <c r="RC2" s="106"/>
      <c r="RD2" s="105" t="s">
        <v>86</v>
      </c>
      <c r="RE2" s="104"/>
      <c r="RF2" s="104"/>
      <c r="RG2" s="104"/>
      <c r="RH2" s="104"/>
      <c r="RI2" s="104"/>
      <c r="RJ2" s="104"/>
      <c r="RK2" s="104"/>
      <c r="RL2" s="104"/>
      <c r="RM2" s="104"/>
      <c r="RN2" s="104"/>
      <c r="RO2" s="104"/>
      <c r="RP2" s="104"/>
      <c r="RQ2" s="104"/>
      <c r="RR2" s="104"/>
      <c r="RS2" s="104"/>
      <c r="RT2" s="104"/>
      <c r="RU2" s="104"/>
      <c r="RV2" s="104"/>
      <c r="RW2" s="104"/>
      <c r="RX2" s="104"/>
      <c r="RY2" s="104"/>
      <c r="RZ2" s="104"/>
      <c r="SA2" s="104"/>
      <c r="SB2" s="106"/>
      <c r="SC2" s="105" t="s">
        <v>87</v>
      </c>
      <c r="SD2" s="104"/>
      <c r="SE2" s="104"/>
      <c r="SF2" s="104"/>
      <c r="SG2" s="104"/>
      <c r="SH2" s="104"/>
      <c r="SI2" s="104"/>
      <c r="SJ2" s="104"/>
      <c r="SK2" s="104"/>
      <c r="SL2" s="104"/>
      <c r="SM2" s="104"/>
      <c r="SN2" s="104"/>
      <c r="SO2" s="104"/>
      <c r="SP2" s="104"/>
      <c r="SQ2" s="104"/>
      <c r="SR2" s="104"/>
      <c r="SS2" s="104"/>
      <c r="ST2" s="104"/>
      <c r="SU2" s="104"/>
      <c r="SV2" s="104"/>
      <c r="SW2" s="104"/>
      <c r="SX2" s="104"/>
      <c r="SY2" s="104"/>
      <c r="SZ2" s="104"/>
      <c r="TA2" s="106"/>
      <c r="TB2" s="105" t="s">
        <v>88</v>
      </c>
      <c r="TC2" s="104"/>
      <c r="TD2" s="104"/>
      <c r="TE2" s="104"/>
      <c r="TF2" s="104"/>
      <c r="TG2" s="104"/>
      <c r="TH2" s="104"/>
      <c r="TI2" s="104"/>
      <c r="TJ2" s="104"/>
      <c r="TK2" s="104"/>
      <c r="TL2" s="104"/>
      <c r="TM2" s="104"/>
      <c r="TN2" s="104"/>
      <c r="TO2" s="104"/>
      <c r="TP2" s="104"/>
      <c r="TQ2" s="104"/>
      <c r="TR2" s="104"/>
      <c r="TS2" s="104"/>
      <c r="TT2" s="104"/>
      <c r="TU2" s="104"/>
      <c r="TV2" s="104"/>
      <c r="TW2" s="104"/>
      <c r="TX2" s="104"/>
      <c r="TY2" s="104"/>
      <c r="TZ2" s="108"/>
      <c r="UA2" s="107" t="s">
        <v>89</v>
      </c>
      <c r="UB2" s="104"/>
      <c r="UC2" s="104"/>
      <c r="UD2" s="104"/>
      <c r="UE2" s="104"/>
      <c r="UF2" s="104"/>
      <c r="UG2" s="104"/>
      <c r="UH2" s="104"/>
      <c r="UI2" s="104"/>
      <c r="UJ2" s="104"/>
      <c r="UK2" s="104"/>
      <c r="UL2" s="104"/>
      <c r="UM2" s="104"/>
      <c r="UN2" s="104"/>
      <c r="UO2" s="104"/>
      <c r="UP2" s="104"/>
      <c r="UQ2" s="104"/>
      <c r="UR2" s="104"/>
      <c r="US2" s="104"/>
      <c r="UT2" s="104"/>
      <c r="UU2" s="104"/>
      <c r="UV2" s="104"/>
      <c r="UW2" s="104"/>
      <c r="UX2" s="104"/>
      <c r="UY2" s="108"/>
      <c r="UZ2" s="107" t="s">
        <v>90</v>
      </c>
      <c r="VA2" s="104"/>
      <c r="VB2" s="104"/>
      <c r="VC2" s="104"/>
      <c r="VD2" s="104"/>
      <c r="VE2" s="104"/>
      <c r="VF2" s="104"/>
      <c r="VG2" s="104"/>
      <c r="VH2" s="104"/>
      <c r="VI2" s="104"/>
      <c r="VJ2" s="104"/>
      <c r="VK2" s="104"/>
      <c r="VL2" s="104"/>
      <c r="VM2" s="104"/>
      <c r="VN2" s="104"/>
      <c r="VO2" s="104"/>
      <c r="VP2" s="104"/>
      <c r="VQ2" s="104"/>
      <c r="VR2" s="104"/>
      <c r="VS2" s="104"/>
      <c r="VT2" s="104"/>
      <c r="VU2" s="104"/>
      <c r="VV2" s="104"/>
      <c r="VW2" s="104"/>
      <c r="VX2" s="108"/>
    </row>
    <row r="3" spans="1:597" ht="60">
      <c r="A3" s="51" t="s">
        <v>43</v>
      </c>
      <c r="B3" s="66" t="s">
        <v>16</v>
      </c>
      <c r="C3" s="66" t="s">
        <v>45</v>
      </c>
      <c r="D3" s="66" t="s">
        <v>46</v>
      </c>
      <c r="E3" s="66" t="s">
        <v>47</v>
      </c>
      <c r="F3" s="66" t="s">
        <v>48</v>
      </c>
      <c r="G3" s="66" t="s">
        <v>91</v>
      </c>
      <c r="H3" s="66" t="s">
        <v>49</v>
      </c>
      <c r="I3" s="66" t="s">
        <v>92</v>
      </c>
      <c r="J3" s="66" t="s">
        <v>17</v>
      </c>
      <c r="K3" s="67" t="s">
        <v>93</v>
      </c>
      <c r="L3" s="66" t="s">
        <v>18</v>
      </c>
      <c r="M3" s="66" t="s">
        <v>20</v>
      </c>
      <c r="N3" s="66" t="s">
        <v>94</v>
      </c>
      <c r="O3" s="66" t="s">
        <v>95</v>
      </c>
      <c r="P3" s="66" t="s">
        <v>96</v>
      </c>
      <c r="Q3" s="66" t="s">
        <v>19</v>
      </c>
      <c r="R3" s="66" t="s">
        <v>97</v>
      </c>
      <c r="S3" s="66" t="s">
        <v>98</v>
      </c>
      <c r="T3" s="66" t="s">
        <v>99</v>
      </c>
      <c r="U3" s="66" t="s">
        <v>21</v>
      </c>
      <c r="V3" s="66" t="s">
        <v>22</v>
      </c>
      <c r="W3" s="66" t="s">
        <v>100</v>
      </c>
      <c r="X3" s="66" t="s">
        <v>101</v>
      </c>
      <c r="Y3" s="66" t="s">
        <v>102</v>
      </c>
      <c r="Z3" s="66" t="s">
        <v>15</v>
      </c>
      <c r="AA3" s="66" t="s">
        <v>103</v>
      </c>
      <c r="AB3" s="66" t="s">
        <v>104</v>
      </c>
      <c r="AC3" s="66" t="s">
        <v>105</v>
      </c>
      <c r="AD3" s="66" t="s">
        <v>106</v>
      </c>
      <c r="AE3" s="66" t="s">
        <v>107</v>
      </c>
      <c r="AF3" s="66" t="s">
        <v>108</v>
      </c>
      <c r="AG3" s="66" t="s">
        <v>109</v>
      </c>
      <c r="AH3" s="66" t="s">
        <v>110</v>
      </c>
      <c r="AI3" s="68" t="s">
        <v>111</v>
      </c>
      <c r="AJ3" s="67" t="s">
        <v>112</v>
      </c>
      <c r="AK3" s="66" t="s">
        <v>113</v>
      </c>
      <c r="AL3" s="68" t="s">
        <v>114</v>
      </c>
      <c r="AM3" s="67" t="s">
        <v>115</v>
      </c>
      <c r="AN3" s="66" t="s">
        <v>116</v>
      </c>
      <c r="AO3" s="66" t="s">
        <v>117</v>
      </c>
      <c r="AP3" s="66" t="s">
        <v>118</v>
      </c>
      <c r="AQ3" s="66" t="s">
        <v>119</v>
      </c>
      <c r="AR3" s="66" t="s">
        <v>120</v>
      </c>
      <c r="AS3" s="66" t="s">
        <v>121</v>
      </c>
      <c r="AT3" s="66" t="s">
        <v>122</v>
      </c>
      <c r="AU3" s="66" t="s">
        <v>123</v>
      </c>
      <c r="AV3" s="66" t="s">
        <v>124</v>
      </c>
      <c r="AW3" s="66" t="s">
        <v>125</v>
      </c>
      <c r="AX3" s="66" t="s">
        <v>126</v>
      </c>
      <c r="AY3" s="66" t="s">
        <v>127</v>
      </c>
      <c r="AZ3" s="66" t="s">
        <v>128</v>
      </c>
      <c r="BA3" s="66" t="s">
        <v>129</v>
      </c>
      <c r="BB3" s="66" t="s">
        <v>130</v>
      </c>
      <c r="BC3" s="66" t="s">
        <v>131</v>
      </c>
      <c r="BD3" s="66" t="s">
        <v>132</v>
      </c>
      <c r="BE3" s="66" t="s">
        <v>133</v>
      </c>
      <c r="BF3" s="66" t="s">
        <v>134</v>
      </c>
      <c r="BG3" s="66" t="s">
        <v>135</v>
      </c>
      <c r="BH3" s="66" t="s">
        <v>136</v>
      </c>
      <c r="BI3" s="66" t="s">
        <v>137</v>
      </c>
      <c r="BJ3" s="66" t="s">
        <v>138</v>
      </c>
      <c r="BK3" s="66" t="s">
        <v>139</v>
      </c>
      <c r="BL3" s="66" t="s">
        <v>140</v>
      </c>
      <c r="BM3" s="68" t="s">
        <v>141</v>
      </c>
      <c r="BN3" s="67" t="s">
        <v>142</v>
      </c>
      <c r="BO3" s="66" t="s">
        <v>143</v>
      </c>
      <c r="BP3" s="66" t="s">
        <v>144</v>
      </c>
      <c r="BQ3" s="66" t="s">
        <v>145</v>
      </c>
      <c r="BR3" s="66" t="s">
        <v>146</v>
      </c>
      <c r="BS3" s="66" t="s">
        <v>147</v>
      </c>
      <c r="BT3" s="66" t="s">
        <v>148</v>
      </c>
      <c r="BU3" s="66" t="s">
        <v>149</v>
      </c>
      <c r="BV3" s="66" t="s">
        <v>150</v>
      </c>
      <c r="BW3" s="66" t="s">
        <v>151</v>
      </c>
      <c r="BX3" s="66" t="s">
        <v>152</v>
      </c>
      <c r="BY3" s="66" t="s">
        <v>153</v>
      </c>
      <c r="BZ3" s="66" t="s">
        <v>154</v>
      </c>
      <c r="CA3" s="66" t="s">
        <v>155</v>
      </c>
      <c r="CB3" s="66" t="s">
        <v>156</v>
      </c>
      <c r="CC3" s="66" t="s">
        <v>157</v>
      </c>
      <c r="CD3" s="66" t="s">
        <v>158</v>
      </c>
      <c r="CE3" s="66" t="s">
        <v>159</v>
      </c>
      <c r="CF3" s="66" t="s">
        <v>160</v>
      </c>
      <c r="CG3" s="66" t="s">
        <v>161</v>
      </c>
      <c r="CH3" s="66" t="s">
        <v>162</v>
      </c>
      <c r="CI3" s="66" t="s">
        <v>163</v>
      </c>
      <c r="CJ3" s="66" t="s">
        <v>164</v>
      </c>
      <c r="CK3" s="66" t="s">
        <v>165</v>
      </c>
      <c r="CL3" s="66" t="s">
        <v>166</v>
      </c>
      <c r="CM3" s="66" t="s">
        <v>167</v>
      </c>
      <c r="CN3" s="68" t="s">
        <v>168</v>
      </c>
      <c r="CO3" s="67" t="s">
        <v>169</v>
      </c>
      <c r="CP3" s="66" t="s">
        <v>170</v>
      </c>
      <c r="CQ3" s="66" t="s">
        <v>171</v>
      </c>
      <c r="CR3" s="66" t="s">
        <v>172</v>
      </c>
      <c r="CS3" s="66" t="s">
        <v>173</v>
      </c>
      <c r="CT3" s="66" t="s">
        <v>174</v>
      </c>
      <c r="CU3" s="66" t="s">
        <v>175</v>
      </c>
      <c r="CV3" s="66" t="s">
        <v>176</v>
      </c>
      <c r="CW3" s="66" t="s">
        <v>177</v>
      </c>
      <c r="CX3" s="66" t="s">
        <v>178</v>
      </c>
      <c r="CY3" s="66" t="s">
        <v>179</v>
      </c>
      <c r="CZ3" s="66" t="s">
        <v>180</v>
      </c>
      <c r="DA3" s="66" t="s">
        <v>181</v>
      </c>
      <c r="DB3" s="66" t="s">
        <v>182</v>
      </c>
      <c r="DC3" s="66" t="s">
        <v>183</v>
      </c>
      <c r="DD3" s="66" t="s">
        <v>184</v>
      </c>
      <c r="DE3" s="66" t="s">
        <v>185</v>
      </c>
      <c r="DF3" s="66" t="s">
        <v>186</v>
      </c>
      <c r="DG3" s="66" t="s">
        <v>187</v>
      </c>
      <c r="DH3" s="66" t="s">
        <v>188</v>
      </c>
      <c r="DI3" s="66" t="s">
        <v>189</v>
      </c>
      <c r="DJ3" s="66" t="s">
        <v>190</v>
      </c>
      <c r="DK3" s="66" t="s">
        <v>191</v>
      </c>
      <c r="DL3" s="66" t="s">
        <v>192</v>
      </c>
      <c r="DM3" s="66" t="s">
        <v>193</v>
      </c>
      <c r="DN3" s="66" t="s">
        <v>194</v>
      </c>
      <c r="DO3" s="68" t="s">
        <v>195</v>
      </c>
      <c r="DP3" s="67" t="s">
        <v>196</v>
      </c>
      <c r="DQ3" s="66" t="s">
        <v>197</v>
      </c>
      <c r="DR3" s="66" t="s">
        <v>198</v>
      </c>
      <c r="DS3" s="66" t="s">
        <v>199</v>
      </c>
      <c r="DT3" s="66" t="s">
        <v>200</v>
      </c>
      <c r="DU3" s="66" t="s">
        <v>201</v>
      </c>
      <c r="DV3" s="66" t="s">
        <v>202</v>
      </c>
      <c r="DW3" s="66" t="s">
        <v>203</v>
      </c>
      <c r="DX3" s="66" t="s">
        <v>204</v>
      </c>
      <c r="DY3" s="66" t="s">
        <v>205</v>
      </c>
      <c r="DZ3" s="66" t="s">
        <v>206</v>
      </c>
      <c r="EA3" s="66" t="s">
        <v>207</v>
      </c>
      <c r="EB3" s="66" t="s">
        <v>208</v>
      </c>
      <c r="EC3" s="66" t="s">
        <v>209</v>
      </c>
      <c r="ED3" s="66" t="s">
        <v>210</v>
      </c>
      <c r="EE3" s="66" t="s">
        <v>211</v>
      </c>
      <c r="EF3" s="66" t="s">
        <v>212</v>
      </c>
      <c r="EG3" s="66" t="s">
        <v>213</v>
      </c>
      <c r="EH3" s="66" t="s">
        <v>214</v>
      </c>
      <c r="EI3" s="66" t="s">
        <v>215</v>
      </c>
      <c r="EJ3" s="66" t="s">
        <v>216</v>
      </c>
      <c r="EK3" s="66" t="s">
        <v>217</v>
      </c>
      <c r="EL3" s="66" t="s">
        <v>218</v>
      </c>
      <c r="EM3" s="66" t="s">
        <v>219</v>
      </c>
      <c r="EN3" s="66" t="s">
        <v>220</v>
      </c>
      <c r="EO3" s="66" t="s">
        <v>221</v>
      </c>
      <c r="EP3" s="66" t="s">
        <v>222</v>
      </c>
      <c r="EQ3" s="109" t="s">
        <v>26</v>
      </c>
      <c r="ER3" s="66" t="s">
        <v>223</v>
      </c>
      <c r="ES3" s="66" t="s">
        <v>224</v>
      </c>
      <c r="ET3" s="66" t="s">
        <v>225</v>
      </c>
      <c r="EU3" s="66" t="s">
        <v>226</v>
      </c>
      <c r="EV3" s="66" t="s">
        <v>227</v>
      </c>
      <c r="EW3" s="66" t="s">
        <v>228</v>
      </c>
      <c r="EX3" s="66" t="s">
        <v>229</v>
      </c>
      <c r="EY3" s="66" t="s">
        <v>230</v>
      </c>
      <c r="EZ3" s="66" t="s">
        <v>231</v>
      </c>
      <c r="FA3" s="66" t="s">
        <v>232</v>
      </c>
      <c r="FB3" s="66" t="s">
        <v>233</v>
      </c>
      <c r="FC3" s="66" t="s">
        <v>234</v>
      </c>
      <c r="FD3" s="66" t="s">
        <v>235</v>
      </c>
      <c r="FE3" s="66" t="s">
        <v>236</v>
      </c>
      <c r="FF3" s="66" t="s">
        <v>237</v>
      </c>
      <c r="FG3" s="66" t="s">
        <v>238</v>
      </c>
      <c r="FH3" s="66" t="s">
        <v>239</v>
      </c>
      <c r="FI3" s="66" t="s">
        <v>240</v>
      </c>
      <c r="FJ3" s="66" t="s">
        <v>241</v>
      </c>
      <c r="FK3" s="66" t="s">
        <v>242</v>
      </c>
      <c r="FL3" s="66" t="s">
        <v>243</v>
      </c>
      <c r="FM3" s="66" t="s">
        <v>244</v>
      </c>
      <c r="FN3" s="66" t="s">
        <v>245</v>
      </c>
      <c r="FO3" s="68" t="s">
        <v>246</v>
      </c>
      <c r="FP3" s="67" t="s">
        <v>25</v>
      </c>
      <c r="FQ3" s="66" t="s">
        <v>247</v>
      </c>
      <c r="FR3" s="66" t="s">
        <v>248</v>
      </c>
      <c r="FS3" s="66" t="s">
        <v>249</v>
      </c>
      <c r="FT3" s="66" t="s">
        <v>250</v>
      </c>
      <c r="FU3" s="66" t="s">
        <v>251</v>
      </c>
      <c r="FV3" s="66" t="s">
        <v>252</v>
      </c>
      <c r="FW3" s="66" t="s">
        <v>253</v>
      </c>
      <c r="FX3" s="66" t="s">
        <v>254</v>
      </c>
      <c r="FY3" s="66" t="s">
        <v>255</v>
      </c>
      <c r="FZ3" s="66" t="s">
        <v>256</v>
      </c>
      <c r="GA3" s="66" t="s">
        <v>257</v>
      </c>
      <c r="GB3" s="66" t="s">
        <v>258</v>
      </c>
      <c r="GC3" s="66" t="s">
        <v>259</v>
      </c>
      <c r="GD3" s="66" t="s">
        <v>260</v>
      </c>
      <c r="GE3" s="66" t="s">
        <v>261</v>
      </c>
      <c r="GF3" s="66" t="s">
        <v>262</v>
      </c>
      <c r="GG3" s="66" t="s">
        <v>263</v>
      </c>
      <c r="GH3" s="66" t="s">
        <v>264</v>
      </c>
      <c r="GI3" s="66" t="s">
        <v>265</v>
      </c>
      <c r="GJ3" s="66" t="s">
        <v>266</v>
      </c>
      <c r="GK3" s="66" t="s">
        <v>267</v>
      </c>
      <c r="GL3" s="66" t="s">
        <v>268</v>
      </c>
      <c r="GM3" s="66" t="s">
        <v>269</v>
      </c>
      <c r="GN3" s="68" t="s">
        <v>270</v>
      </c>
      <c r="GO3" s="67" t="s">
        <v>24</v>
      </c>
      <c r="GP3" s="66" t="s">
        <v>271</v>
      </c>
      <c r="GQ3" s="66" t="s">
        <v>272</v>
      </c>
      <c r="GR3" s="66" t="s">
        <v>273</v>
      </c>
      <c r="GS3" s="66" t="s">
        <v>274</v>
      </c>
      <c r="GT3" s="66" t="s">
        <v>275</v>
      </c>
      <c r="GU3" s="66" t="s">
        <v>276</v>
      </c>
      <c r="GV3" s="66" t="s">
        <v>277</v>
      </c>
      <c r="GW3" s="66" t="s">
        <v>278</v>
      </c>
      <c r="GX3" s="66" t="s">
        <v>279</v>
      </c>
      <c r="GY3" s="66" t="s">
        <v>280</v>
      </c>
      <c r="GZ3" s="66" t="s">
        <v>281</v>
      </c>
      <c r="HA3" s="66" t="s">
        <v>282</v>
      </c>
      <c r="HB3" s="66" t="s">
        <v>283</v>
      </c>
      <c r="HC3" s="66" t="s">
        <v>284</v>
      </c>
      <c r="HD3" s="66" t="s">
        <v>285</v>
      </c>
      <c r="HE3" s="66" t="s">
        <v>286</v>
      </c>
      <c r="HF3" s="66" t="s">
        <v>287</v>
      </c>
      <c r="HG3" s="66" t="s">
        <v>288</v>
      </c>
      <c r="HH3" s="66" t="s">
        <v>289</v>
      </c>
      <c r="HI3" s="66" t="s">
        <v>290</v>
      </c>
      <c r="HJ3" s="66" t="s">
        <v>291</v>
      </c>
      <c r="HK3" s="66" t="s">
        <v>292</v>
      </c>
      <c r="HL3" s="66" t="s">
        <v>293</v>
      </c>
      <c r="HM3" s="68" t="s">
        <v>294</v>
      </c>
      <c r="HN3" s="67" t="s">
        <v>295</v>
      </c>
      <c r="HO3" s="66" t="s">
        <v>296</v>
      </c>
      <c r="HP3" s="66" t="s">
        <v>297</v>
      </c>
      <c r="HQ3" s="66" t="s">
        <v>298</v>
      </c>
      <c r="HR3" s="66" t="s">
        <v>299</v>
      </c>
      <c r="HS3" s="66" t="s">
        <v>300</v>
      </c>
      <c r="HT3" s="66" t="s">
        <v>301</v>
      </c>
      <c r="HU3" s="66" t="s">
        <v>302</v>
      </c>
      <c r="HV3" s="66" t="s">
        <v>303</v>
      </c>
      <c r="HW3" s="66" t="s">
        <v>304</v>
      </c>
      <c r="HX3" s="66" t="s">
        <v>305</v>
      </c>
      <c r="HY3" s="66" t="s">
        <v>306</v>
      </c>
      <c r="HZ3" s="66" t="s">
        <v>307</v>
      </c>
      <c r="IA3" s="66" t="s">
        <v>308</v>
      </c>
      <c r="IB3" s="66" t="s">
        <v>309</v>
      </c>
      <c r="IC3" s="66" t="s">
        <v>310</v>
      </c>
      <c r="ID3" s="66" t="s">
        <v>311</v>
      </c>
      <c r="IE3" s="66" t="s">
        <v>312</v>
      </c>
      <c r="IF3" s="66" t="s">
        <v>313</v>
      </c>
      <c r="IG3" s="66" t="s">
        <v>314</v>
      </c>
      <c r="IH3" s="66" t="s">
        <v>315</v>
      </c>
      <c r="II3" s="66" t="s">
        <v>316</v>
      </c>
      <c r="IJ3" s="66" t="s">
        <v>317</v>
      </c>
      <c r="IK3" s="66" t="s">
        <v>318</v>
      </c>
      <c r="IL3" s="110" t="s">
        <v>319</v>
      </c>
      <c r="IM3" s="109" t="s">
        <v>32</v>
      </c>
      <c r="IN3" s="66" t="s">
        <v>320</v>
      </c>
      <c r="IO3" s="66" t="s">
        <v>321</v>
      </c>
      <c r="IP3" s="66" t="s">
        <v>322</v>
      </c>
      <c r="IQ3" s="66" t="s">
        <v>323</v>
      </c>
      <c r="IR3" s="66" t="s">
        <v>324</v>
      </c>
      <c r="IS3" s="66" t="s">
        <v>325</v>
      </c>
      <c r="IT3" s="66" t="s">
        <v>326</v>
      </c>
      <c r="IU3" s="66" t="s">
        <v>327</v>
      </c>
      <c r="IV3" s="66" t="s">
        <v>328</v>
      </c>
      <c r="IW3" s="66" t="s">
        <v>329</v>
      </c>
      <c r="IX3" s="66" t="s">
        <v>330</v>
      </c>
      <c r="IY3" s="66" t="s">
        <v>331</v>
      </c>
      <c r="IZ3" s="66" t="s">
        <v>332</v>
      </c>
      <c r="JA3" s="66" t="s">
        <v>333</v>
      </c>
      <c r="JB3" s="66" t="s">
        <v>334</v>
      </c>
      <c r="JC3" s="66" t="s">
        <v>335</v>
      </c>
      <c r="JD3" s="66" t="s">
        <v>336</v>
      </c>
      <c r="JE3" s="66" t="s">
        <v>337</v>
      </c>
      <c r="JF3" s="66" t="s">
        <v>338</v>
      </c>
      <c r="JG3" s="66" t="s">
        <v>339</v>
      </c>
      <c r="JH3" s="66" t="s">
        <v>340</v>
      </c>
      <c r="JI3" s="66" t="s">
        <v>341</v>
      </c>
      <c r="JJ3" s="66" t="s">
        <v>342</v>
      </c>
      <c r="JK3" s="68" t="s">
        <v>343</v>
      </c>
      <c r="JL3" s="67" t="s">
        <v>31</v>
      </c>
      <c r="JM3" s="66" t="s">
        <v>344</v>
      </c>
      <c r="JN3" s="66" t="s">
        <v>345</v>
      </c>
      <c r="JO3" s="66" t="s">
        <v>346</v>
      </c>
      <c r="JP3" s="66" t="s">
        <v>347</v>
      </c>
      <c r="JQ3" s="66" t="s">
        <v>348</v>
      </c>
      <c r="JR3" s="66" t="s">
        <v>349</v>
      </c>
      <c r="JS3" s="66" t="s">
        <v>350</v>
      </c>
      <c r="JT3" s="66" t="s">
        <v>351</v>
      </c>
      <c r="JU3" s="66" t="s">
        <v>352</v>
      </c>
      <c r="JV3" s="66" t="s">
        <v>353</v>
      </c>
      <c r="JW3" s="66" t="s">
        <v>354</v>
      </c>
      <c r="JX3" s="66" t="s">
        <v>355</v>
      </c>
      <c r="JY3" s="66" t="s">
        <v>356</v>
      </c>
      <c r="JZ3" s="66" t="s">
        <v>357</v>
      </c>
      <c r="KA3" s="66" t="s">
        <v>358</v>
      </c>
      <c r="KB3" s="66" t="s">
        <v>359</v>
      </c>
      <c r="KC3" s="66" t="s">
        <v>360</v>
      </c>
      <c r="KD3" s="66" t="s">
        <v>361</v>
      </c>
      <c r="KE3" s="66" t="s">
        <v>362</v>
      </c>
      <c r="KF3" s="66" t="s">
        <v>363</v>
      </c>
      <c r="KG3" s="66" t="s">
        <v>364</v>
      </c>
      <c r="KH3" s="66" t="s">
        <v>365</v>
      </c>
      <c r="KI3" s="66" t="s">
        <v>366</v>
      </c>
      <c r="KJ3" s="68" t="s">
        <v>367</v>
      </c>
      <c r="KK3" s="67" t="s">
        <v>30</v>
      </c>
      <c r="KL3" s="66" t="s">
        <v>368</v>
      </c>
      <c r="KM3" s="66" t="s">
        <v>369</v>
      </c>
      <c r="KN3" s="66" t="s">
        <v>370</v>
      </c>
      <c r="KO3" s="66" t="s">
        <v>371</v>
      </c>
      <c r="KP3" s="66" t="s">
        <v>372</v>
      </c>
      <c r="KQ3" s="66" t="s">
        <v>373</v>
      </c>
      <c r="KR3" s="66" t="s">
        <v>374</v>
      </c>
      <c r="KS3" s="66" t="s">
        <v>375</v>
      </c>
      <c r="KT3" s="66" t="s">
        <v>376</v>
      </c>
      <c r="KU3" s="66" t="s">
        <v>377</v>
      </c>
      <c r="KV3" s="66" t="s">
        <v>378</v>
      </c>
      <c r="KW3" s="66" t="s">
        <v>379</v>
      </c>
      <c r="KX3" s="66" t="s">
        <v>380</v>
      </c>
      <c r="KY3" s="66" t="s">
        <v>381</v>
      </c>
      <c r="KZ3" s="66" t="s">
        <v>382</v>
      </c>
      <c r="LA3" s="66" t="s">
        <v>383</v>
      </c>
      <c r="LB3" s="66" t="s">
        <v>384</v>
      </c>
      <c r="LC3" s="66" t="s">
        <v>385</v>
      </c>
      <c r="LD3" s="66" t="s">
        <v>386</v>
      </c>
      <c r="LE3" s="66" t="s">
        <v>387</v>
      </c>
      <c r="LF3" s="66" t="s">
        <v>388</v>
      </c>
      <c r="LG3" s="66" t="s">
        <v>389</v>
      </c>
      <c r="LH3" s="66" t="s">
        <v>390</v>
      </c>
      <c r="LI3" s="68" t="s">
        <v>391</v>
      </c>
      <c r="LJ3" s="67" t="s">
        <v>392</v>
      </c>
      <c r="LK3" s="66" t="s">
        <v>393</v>
      </c>
      <c r="LL3" s="66" t="s">
        <v>394</v>
      </c>
      <c r="LM3" s="66" t="s">
        <v>395</v>
      </c>
      <c r="LN3" s="66" t="s">
        <v>396</v>
      </c>
      <c r="LO3" s="66" t="s">
        <v>397</v>
      </c>
      <c r="LP3" s="66" t="s">
        <v>398</v>
      </c>
      <c r="LQ3" s="66" t="s">
        <v>399</v>
      </c>
      <c r="LR3" s="66" t="s">
        <v>400</v>
      </c>
      <c r="LS3" s="66" t="s">
        <v>401</v>
      </c>
      <c r="LT3" s="66" t="s">
        <v>402</v>
      </c>
      <c r="LU3" s="66" t="s">
        <v>403</v>
      </c>
      <c r="LV3" s="66" t="s">
        <v>404</v>
      </c>
      <c r="LW3" s="66" t="s">
        <v>405</v>
      </c>
      <c r="LX3" s="66" t="s">
        <v>406</v>
      </c>
      <c r="LY3" s="66" t="s">
        <v>407</v>
      </c>
      <c r="LZ3" s="66" t="s">
        <v>408</v>
      </c>
      <c r="MA3" s="66" t="s">
        <v>409</v>
      </c>
      <c r="MB3" s="66" t="s">
        <v>410</v>
      </c>
      <c r="MC3" s="66" t="s">
        <v>411</v>
      </c>
      <c r="MD3" s="66" t="s">
        <v>412</v>
      </c>
      <c r="ME3" s="66" t="s">
        <v>413</v>
      </c>
      <c r="MF3" s="66" t="s">
        <v>414</v>
      </c>
      <c r="MG3" s="66" t="s">
        <v>415</v>
      </c>
      <c r="MH3" s="110" t="s">
        <v>416</v>
      </c>
      <c r="MI3" s="109" t="s">
        <v>41</v>
      </c>
      <c r="MJ3" s="66" t="s">
        <v>417</v>
      </c>
      <c r="MK3" s="66" t="s">
        <v>418</v>
      </c>
      <c r="ML3" s="66" t="s">
        <v>419</v>
      </c>
      <c r="MM3" s="66" t="s">
        <v>420</v>
      </c>
      <c r="MN3" s="66" t="s">
        <v>421</v>
      </c>
      <c r="MO3" s="66" t="s">
        <v>422</v>
      </c>
      <c r="MP3" s="66" t="s">
        <v>423</v>
      </c>
      <c r="MQ3" s="66" t="s">
        <v>424</v>
      </c>
      <c r="MR3" s="66" t="s">
        <v>425</v>
      </c>
      <c r="MS3" s="66" t="s">
        <v>426</v>
      </c>
      <c r="MT3" s="66" t="s">
        <v>427</v>
      </c>
      <c r="MU3" s="66" t="s">
        <v>428</v>
      </c>
      <c r="MV3" s="66" t="s">
        <v>429</v>
      </c>
      <c r="MW3" s="66" t="s">
        <v>430</v>
      </c>
      <c r="MX3" s="66" t="s">
        <v>431</v>
      </c>
      <c r="MY3" s="66" t="s">
        <v>432</v>
      </c>
      <c r="MZ3" s="66" t="s">
        <v>433</v>
      </c>
      <c r="NA3" s="66" t="s">
        <v>434</v>
      </c>
      <c r="NB3" s="66" t="s">
        <v>435</v>
      </c>
      <c r="NC3" s="66" t="s">
        <v>436</v>
      </c>
      <c r="ND3" s="66" t="s">
        <v>437</v>
      </c>
      <c r="NE3" s="66" t="s">
        <v>438</v>
      </c>
      <c r="NF3" s="66" t="s">
        <v>439</v>
      </c>
      <c r="NG3" s="68" t="s">
        <v>440</v>
      </c>
      <c r="NH3" s="67" t="s">
        <v>40</v>
      </c>
      <c r="NI3" s="66" t="s">
        <v>441</v>
      </c>
      <c r="NJ3" s="66" t="s">
        <v>442</v>
      </c>
      <c r="NK3" s="66" t="s">
        <v>443</v>
      </c>
      <c r="NL3" s="66" t="s">
        <v>444</v>
      </c>
      <c r="NM3" s="66" t="s">
        <v>445</v>
      </c>
      <c r="NN3" s="66" t="s">
        <v>446</v>
      </c>
      <c r="NO3" s="66" t="s">
        <v>447</v>
      </c>
      <c r="NP3" s="66" t="s">
        <v>448</v>
      </c>
      <c r="NQ3" s="66" t="s">
        <v>449</v>
      </c>
      <c r="NR3" s="66" t="s">
        <v>450</v>
      </c>
      <c r="NS3" s="66" t="s">
        <v>451</v>
      </c>
      <c r="NT3" s="66" t="s">
        <v>452</v>
      </c>
      <c r="NU3" s="66" t="s">
        <v>453</v>
      </c>
      <c r="NV3" s="66" t="s">
        <v>454</v>
      </c>
      <c r="NW3" s="66" t="s">
        <v>455</v>
      </c>
      <c r="NX3" s="66" t="s">
        <v>456</v>
      </c>
      <c r="NY3" s="66" t="s">
        <v>457</v>
      </c>
      <c r="NZ3" s="66" t="s">
        <v>458</v>
      </c>
      <c r="OA3" s="66" t="s">
        <v>459</v>
      </c>
      <c r="OB3" s="66" t="s">
        <v>460</v>
      </c>
      <c r="OC3" s="66" t="s">
        <v>461</v>
      </c>
      <c r="OD3" s="66" t="s">
        <v>462</v>
      </c>
      <c r="OE3" s="66" t="s">
        <v>463</v>
      </c>
      <c r="OF3" s="68" t="s">
        <v>464</v>
      </c>
      <c r="OG3" s="67" t="s">
        <v>39</v>
      </c>
      <c r="OH3" s="66" t="s">
        <v>465</v>
      </c>
      <c r="OI3" s="66" t="s">
        <v>466</v>
      </c>
      <c r="OJ3" s="66" t="s">
        <v>467</v>
      </c>
      <c r="OK3" s="66" t="s">
        <v>468</v>
      </c>
      <c r="OL3" s="66" t="s">
        <v>469</v>
      </c>
      <c r="OM3" s="66" t="s">
        <v>470</v>
      </c>
      <c r="ON3" s="66" t="s">
        <v>471</v>
      </c>
      <c r="OO3" s="66" t="s">
        <v>472</v>
      </c>
      <c r="OP3" s="66" t="s">
        <v>473</v>
      </c>
      <c r="OQ3" s="66" t="s">
        <v>474</v>
      </c>
      <c r="OR3" s="66" t="s">
        <v>475</v>
      </c>
      <c r="OS3" s="66" t="s">
        <v>476</v>
      </c>
      <c r="OT3" s="66" t="s">
        <v>477</v>
      </c>
      <c r="OU3" s="66" t="s">
        <v>478</v>
      </c>
      <c r="OV3" s="66" t="s">
        <v>479</v>
      </c>
      <c r="OW3" s="66" t="s">
        <v>480</v>
      </c>
      <c r="OX3" s="66" t="s">
        <v>481</v>
      </c>
      <c r="OY3" s="66" t="s">
        <v>482</v>
      </c>
      <c r="OZ3" s="66" t="s">
        <v>483</v>
      </c>
      <c r="PA3" s="66" t="s">
        <v>484</v>
      </c>
      <c r="PB3" s="66" t="s">
        <v>485</v>
      </c>
      <c r="PC3" s="66" t="s">
        <v>486</v>
      </c>
      <c r="PD3" s="66" t="s">
        <v>487</v>
      </c>
      <c r="PE3" s="68" t="s">
        <v>488</v>
      </c>
      <c r="PF3" s="67" t="s">
        <v>489</v>
      </c>
      <c r="PG3" s="66" t="s">
        <v>490</v>
      </c>
      <c r="PH3" s="66" t="s">
        <v>491</v>
      </c>
      <c r="PI3" s="66" t="s">
        <v>492</v>
      </c>
      <c r="PJ3" s="66" t="s">
        <v>493</v>
      </c>
      <c r="PK3" s="66" t="s">
        <v>494</v>
      </c>
      <c r="PL3" s="66" t="s">
        <v>495</v>
      </c>
      <c r="PM3" s="66" t="s">
        <v>496</v>
      </c>
      <c r="PN3" s="66" t="s">
        <v>497</v>
      </c>
      <c r="PO3" s="66" t="s">
        <v>498</v>
      </c>
      <c r="PP3" s="66" t="s">
        <v>499</v>
      </c>
      <c r="PQ3" s="66" t="s">
        <v>500</v>
      </c>
      <c r="PR3" s="66" t="s">
        <v>501</v>
      </c>
      <c r="PS3" s="66" t="s">
        <v>502</v>
      </c>
      <c r="PT3" s="66" t="s">
        <v>503</v>
      </c>
      <c r="PU3" s="66" t="s">
        <v>504</v>
      </c>
      <c r="PV3" s="66" t="s">
        <v>505</v>
      </c>
      <c r="PW3" s="66" t="s">
        <v>506</v>
      </c>
      <c r="PX3" s="66" t="s">
        <v>507</v>
      </c>
      <c r="PY3" s="66" t="s">
        <v>508</v>
      </c>
      <c r="PZ3" s="66" t="s">
        <v>509</v>
      </c>
      <c r="QA3" s="66" t="s">
        <v>510</v>
      </c>
      <c r="QB3" s="66" t="s">
        <v>511</v>
      </c>
      <c r="QC3" s="66" t="s">
        <v>512</v>
      </c>
      <c r="QD3" s="110" t="s">
        <v>513</v>
      </c>
      <c r="QE3" s="109" t="s">
        <v>37</v>
      </c>
      <c r="QF3" s="66" t="s">
        <v>514</v>
      </c>
      <c r="QG3" s="66" t="s">
        <v>515</v>
      </c>
      <c r="QH3" s="66" t="s">
        <v>516</v>
      </c>
      <c r="QI3" s="66" t="s">
        <v>517</v>
      </c>
      <c r="QJ3" s="66" t="s">
        <v>518</v>
      </c>
      <c r="QK3" s="66" t="s">
        <v>519</v>
      </c>
      <c r="QL3" s="66" t="s">
        <v>520</v>
      </c>
      <c r="QM3" s="66" t="s">
        <v>521</v>
      </c>
      <c r="QN3" s="66" t="s">
        <v>522</v>
      </c>
      <c r="QO3" s="66" t="s">
        <v>523</v>
      </c>
      <c r="QP3" s="66" t="s">
        <v>524</v>
      </c>
      <c r="QQ3" s="66" t="s">
        <v>525</v>
      </c>
      <c r="QR3" s="66" t="s">
        <v>526</v>
      </c>
      <c r="QS3" s="66" t="s">
        <v>527</v>
      </c>
      <c r="QT3" s="66" t="s">
        <v>528</v>
      </c>
      <c r="QU3" s="66" t="s">
        <v>529</v>
      </c>
      <c r="QV3" s="66" t="s">
        <v>530</v>
      </c>
      <c r="QW3" s="66" t="s">
        <v>531</v>
      </c>
      <c r="QX3" s="66" t="s">
        <v>532</v>
      </c>
      <c r="QY3" s="66" t="s">
        <v>533</v>
      </c>
      <c r="QZ3" s="66" t="s">
        <v>534</v>
      </c>
      <c r="RA3" s="66" t="s">
        <v>535</v>
      </c>
      <c r="RB3" s="66" t="s">
        <v>536</v>
      </c>
      <c r="RC3" s="68" t="s">
        <v>537</v>
      </c>
      <c r="RD3" s="67" t="s">
        <v>36</v>
      </c>
      <c r="RE3" s="66" t="s">
        <v>538</v>
      </c>
      <c r="RF3" s="66" t="s">
        <v>539</v>
      </c>
      <c r="RG3" s="66" t="s">
        <v>540</v>
      </c>
      <c r="RH3" s="66" t="s">
        <v>541</v>
      </c>
      <c r="RI3" s="66" t="s">
        <v>542</v>
      </c>
      <c r="RJ3" s="66" t="s">
        <v>543</v>
      </c>
      <c r="RK3" s="66" t="s">
        <v>544</v>
      </c>
      <c r="RL3" s="66" t="s">
        <v>545</v>
      </c>
      <c r="RM3" s="66" t="s">
        <v>546</v>
      </c>
      <c r="RN3" s="66" t="s">
        <v>547</v>
      </c>
      <c r="RO3" s="66" t="s">
        <v>548</v>
      </c>
      <c r="RP3" s="66" t="s">
        <v>549</v>
      </c>
      <c r="RQ3" s="66" t="s">
        <v>550</v>
      </c>
      <c r="RR3" s="66" t="s">
        <v>551</v>
      </c>
      <c r="RS3" s="66" t="s">
        <v>552</v>
      </c>
      <c r="RT3" s="66" t="s">
        <v>553</v>
      </c>
      <c r="RU3" s="66" t="s">
        <v>554</v>
      </c>
      <c r="RV3" s="66" t="s">
        <v>555</v>
      </c>
      <c r="RW3" s="66" t="s">
        <v>556</v>
      </c>
      <c r="RX3" s="66" t="s">
        <v>557</v>
      </c>
      <c r="RY3" s="66" t="s">
        <v>558</v>
      </c>
      <c r="RZ3" s="66" t="s">
        <v>559</v>
      </c>
      <c r="SA3" s="66" t="s">
        <v>560</v>
      </c>
      <c r="SB3" s="68" t="s">
        <v>561</v>
      </c>
      <c r="SC3" s="67" t="s">
        <v>35</v>
      </c>
      <c r="SD3" s="66" t="s">
        <v>562</v>
      </c>
      <c r="SE3" s="66" t="s">
        <v>563</v>
      </c>
      <c r="SF3" s="66" t="s">
        <v>564</v>
      </c>
      <c r="SG3" s="66" t="s">
        <v>565</v>
      </c>
      <c r="SH3" s="66" t="s">
        <v>566</v>
      </c>
      <c r="SI3" s="66" t="s">
        <v>567</v>
      </c>
      <c r="SJ3" s="66" t="s">
        <v>568</v>
      </c>
      <c r="SK3" s="66" t="s">
        <v>569</v>
      </c>
      <c r="SL3" s="66" t="s">
        <v>570</v>
      </c>
      <c r="SM3" s="66" t="s">
        <v>571</v>
      </c>
      <c r="SN3" s="66" t="s">
        <v>572</v>
      </c>
      <c r="SO3" s="66" t="s">
        <v>573</v>
      </c>
      <c r="SP3" s="66" t="s">
        <v>574</v>
      </c>
      <c r="SQ3" s="66" t="s">
        <v>575</v>
      </c>
      <c r="SR3" s="66" t="s">
        <v>576</v>
      </c>
      <c r="SS3" s="66" t="s">
        <v>577</v>
      </c>
      <c r="ST3" s="66" t="s">
        <v>578</v>
      </c>
      <c r="SU3" s="66" t="s">
        <v>579</v>
      </c>
      <c r="SV3" s="66" t="s">
        <v>580</v>
      </c>
      <c r="SW3" s="66" t="s">
        <v>581</v>
      </c>
      <c r="SX3" s="66" t="s">
        <v>582</v>
      </c>
      <c r="SY3" s="66" t="s">
        <v>583</v>
      </c>
      <c r="SZ3" s="66" t="s">
        <v>584</v>
      </c>
      <c r="TA3" s="68" t="s">
        <v>585</v>
      </c>
      <c r="TB3" s="67" t="s">
        <v>586</v>
      </c>
      <c r="TC3" s="66" t="s">
        <v>587</v>
      </c>
      <c r="TD3" s="66" t="s">
        <v>588</v>
      </c>
      <c r="TE3" s="66" t="s">
        <v>589</v>
      </c>
      <c r="TF3" s="66" t="s">
        <v>590</v>
      </c>
      <c r="TG3" s="66" t="s">
        <v>591</v>
      </c>
      <c r="TH3" s="66" t="s">
        <v>592</v>
      </c>
      <c r="TI3" s="66" t="s">
        <v>593</v>
      </c>
      <c r="TJ3" s="66" t="s">
        <v>594</v>
      </c>
      <c r="TK3" s="66" t="s">
        <v>595</v>
      </c>
      <c r="TL3" s="66" t="s">
        <v>596</v>
      </c>
      <c r="TM3" s="66" t="s">
        <v>597</v>
      </c>
      <c r="TN3" s="66" t="s">
        <v>598</v>
      </c>
      <c r="TO3" s="66" t="s">
        <v>599</v>
      </c>
      <c r="TP3" s="66" t="s">
        <v>600</v>
      </c>
      <c r="TQ3" s="66" t="s">
        <v>601</v>
      </c>
      <c r="TR3" s="66" t="s">
        <v>602</v>
      </c>
      <c r="TS3" s="66" t="s">
        <v>603</v>
      </c>
      <c r="TT3" s="66" t="s">
        <v>604</v>
      </c>
      <c r="TU3" s="66" t="s">
        <v>605</v>
      </c>
      <c r="TV3" s="66" t="s">
        <v>606</v>
      </c>
      <c r="TW3" s="66" t="s">
        <v>607</v>
      </c>
      <c r="TX3" s="66" t="s">
        <v>608</v>
      </c>
      <c r="TY3" s="66" t="s">
        <v>609</v>
      </c>
      <c r="TZ3" s="110" t="s">
        <v>610</v>
      </c>
      <c r="UA3" s="109" t="s">
        <v>33</v>
      </c>
      <c r="UB3" s="66" t="s">
        <v>611</v>
      </c>
      <c r="UC3" s="66" t="s">
        <v>612</v>
      </c>
      <c r="UD3" s="66" t="s">
        <v>613</v>
      </c>
      <c r="UE3" s="66" t="s">
        <v>614</v>
      </c>
      <c r="UF3" s="66" t="s">
        <v>615</v>
      </c>
      <c r="UG3" s="66" t="s">
        <v>616</v>
      </c>
      <c r="UH3" s="66" t="s">
        <v>617</v>
      </c>
      <c r="UI3" s="66" t="s">
        <v>618</v>
      </c>
      <c r="UJ3" s="66" t="s">
        <v>619</v>
      </c>
      <c r="UK3" s="66" t="s">
        <v>620</v>
      </c>
      <c r="UL3" s="66" t="s">
        <v>621</v>
      </c>
      <c r="UM3" s="66" t="s">
        <v>622</v>
      </c>
      <c r="UN3" s="66" t="s">
        <v>623</v>
      </c>
      <c r="UO3" s="66" t="s">
        <v>624</v>
      </c>
      <c r="UP3" s="66" t="s">
        <v>625</v>
      </c>
      <c r="UQ3" s="66" t="s">
        <v>626</v>
      </c>
      <c r="UR3" s="66" t="s">
        <v>627</v>
      </c>
      <c r="US3" s="66" t="s">
        <v>628</v>
      </c>
      <c r="UT3" s="66" t="s">
        <v>629</v>
      </c>
      <c r="UU3" s="66" t="s">
        <v>630</v>
      </c>
      <c r="UV3" s="66" t="s">
        <v>631</v>
      </c>
      <c r="UW3" s="66" t="s">
        <v>632</v>
      </c>
      <c r="UX3" s="66" t="s">
        <v>633</v>
      </c>
      <c r="UY3" s="110" t="s">
        <v>634</v>
      </c>
      <c r="UZ3" s="109" t="s">
        <v>27</v>
      </c>
      <c r="VA3" s="66" t="s">
        <v>635</v>
      </c>
      <c r="VB3" s="66" t="s">
        <v>636</v>
      </c>
      <c r="VC3" s="66" t="s">
        <v>637</v>
      </c>
      <c r="VD3" s="66" t="s">
        <v>638</v>
      </c>
      <c r="VE3" s="66" t="s">
        <v>639</v>
      </c>
      <c r="VF3" s="66" t="s">
        <v>640</v>
      </c>
      <c r="VG3" s="66" t="s">
        <v>641</v>
      </c>
      <c r="VH3" s="66" t="s">
        <v>642</v>
      </c>
      <c r="VI3" s="66" t="s">
        <v>643</v>
      </c>
      <c r="VJ3" s="66" t="s">
        <v>644</v>
      </c>
      <c r="VK3" s="66" t="s">
        <v>645</v>
      </c>
      <c r="VL3" s="66" t="s">
        <v>646</v>
      </c>
      <c r="VM3" s="66" t="s">
        <v>647</v>
      </c>
      <c r="VN3" s="66" t="s">
        <v>648</v>
      </c>
      <c r="VO3" s="66" t="s">
        <v>649</v>
      </c>
      <c r="VP3" s="66" t="s">
        <v>650</v>
      </c>
      <c r="VQ3" s="66" t="s">
        <v>651</v>
      </c>
      <c r="VR3" s="66" t="s">
        <v>652</v>
      </c>
      <c r="VS3" s="66" t="s">
        <v>653</v>
      </c>
      <c r="VT3" s="66" t="s">
        <v>654</v>
      </c>
      <c r="VU3" s="66" t="s">
        <v>655</v>
      </c>
      <c r="VV3" s="66" t="s">
        <v>656</v>
      </c>
      <c r="VW3" s="66" t="s">
        <v>657</v>
      </c>
      <c r="VX3" s="110" t="s">
        <v>658</v>
      </c>
    </row>
    <row r="4" spans="1:597" ht="18.75">
      <c r="A4" s="64" t="s">
        <v>659</v>
      </c>
      <c r="B4" s="63"/>
      <c r="C4" s="60"/>
      <c r="D4" s="60"/>
      <c r="E4" s="60"/>
      <c r="F4" s="60"/>
      <c r="G4" s="60"/>
      <c r="H4" s="60"/>
      <c r="I4" s="60"/>
      <c r="J4" s="60"/>
      <c r="K4" s="61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2"/>
      <c r="AJ4" s="61"/>
      <c r="AK4" s="60"/>
      <c r="AL4" s="62"/>
      <c r="AM4" s="61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2"/>
      <c r="BN4" s="61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2"/>
      <c r="CO4" s="61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2"/>
      <c r="DP4" s="61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111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2"/>
      <c r="FP4" s="61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2"/>
      <c r="GO4" s="61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60"/>
      <c r="HJ4" s="60"/>
      <c r="HK4" s="60"/>
      <c r="HL4" s="60"/>
      <c r="HM4" s="62"/>
      <c r="HN4" s="61"/>
      <c r="HO4" s="60"/>
      <c r="HP4" s="60"/>
      <c r="HQ4" s="60"/>
      <c r="HR4" s="60"/>
      <c r="HS4" s="60"/>
      <c r="HT4" s="60"/>
      <c r="HU4" s="60"/>
      <c r="HV4" s="60"/>
      <c r="HW4" s="60"/>
      <c r="HX4" s="60"/>
      <c r="HY4" s="60"/>
      <c r="HZ4" s="60"/>
      <c r="IA4" s="60"/>
      <c r="IB4" s="60"/>
      <c r="IC4" s="60"/>
      <c r="ID4" s="60"/>
      <c r="IE4" s="60"/>
      <c r="IF4" s="60"/>
      <c r="IG4" s="60"/>
      <c r="IH4" s="60"/>
      <c r="II4" s="60"/>
      <c r="IJ4" s="60"/>
      <c r="IK4" s="60"/>
      <c r="IL4" s="112"/>
      <c r="IM4" s="111"/>
      <c r="IN4" s="60"/>
      <c r="IO4" s="60"/>
      <c r="IP4" s="60"/>
      <c r="IQ4" s="60"/>
      <c r="IR4" s="60"/>
      <c r="IS4" s="60"/>
      <c r="IT4" s="60"/>
      <c r="IU4" s="60"/>
      <c r="IV4" s="60"/>
      <c r="IW4" s="60"/>
      <c r="IX4" s="60"/>
      <c r="IY4" s="60"/>
      <c r="IZ4" s="60"/>
      <c r="JA4" s="60"/>
      <c r="JB4" s="60"/>
      <c r="JC4" s="60"/>
      <c r="JD4" s="60"/>
      <c r="JE4" s="60"/>
      <c r="JF4" s="60"/>
      <c r="JG4" s="60"/>
      <c r="JH4" s="60"/>
      <c r="JI4" s="60"/>
      <c r="JJ4" s="60"/>
      <c r="JK4" s="62"/>
      <c r="JL4" s="61"/>
      <c r="JM4" s="60"/>
      <c r="JN4" s="60"/>
      <c r="JO4" s="60"/>
      <c r="JP4" s="60"/>
      <c r="JQ4" s="60"/>
      <c r="JR4" s="60"/>
      <c r="JS4" s="60"/>
      <c r="JT4" s="60"/>
      <c r="JU4" s="60"/>
      <c r="JV4" s="60"/>
      <c r="JW4" s="60"/>
      <c r="JX4" s="60"/>
      <c r="JY4" s="60"/>
      <c r="JZ4" s="60"/>
      <c r="KA4" s="60"/>
      <c r="KB4" s="60"/>
      <c r="KC4" s="60"/>
      <c r="KD4" s="60"/>
      <c r="KE4" s="60"/>
      <c r="KF4" s="60"/>
      <c r="KG4" s="60"/>
      <c r="KH4" s="60"/>
      <c r="KI4" s="60"/>
      <c r="KJ4" s="62"/>
      <c r="KK4" s="61"/>
      <c r="KL4" s="60"/>
      <c r="KM4" s="60"/>
      <c r="KN4" s="60"/>
      <c r="KO4" s="60"/>
      <c r="KP4" s="60"/>
      <c r="KQ4" s="60"/>
      <c r="KR4" s="60"/>
      <c r="KS4" s="60"/>
      <c r="KT4" s="60"/>
      <c r="KU4" s="60"/>
      <c r="KV4" s="60"/>
      <c r="KW4" s="60"/>
      <c r="KX4" s="60"/>
      <c r="KY4" s="60"/>
      <c r="KZ4" s="60"/>
      <c r="LA4" s="60"/>
      <c r="LB4" s="60"/>
      <c r="LC4" s="60"/>
      <c r="LD4" s="60"/>
      <c r="LE4" s="60"/>
      <c r="LF4" s="60"/>
      <c r="LG4" s="60"/>
      <c r="LH4" s="60"/>
      <c r="LI4" s="62"/>
      <c r="LJ4" s="61"/>
      <c r="LK4" s="60"/>
      <c r="LL4" s="60"/>
      <c r="LM4" s="60"/>
      <c r="LN4" s="60"/>
      <c r="LO4" s="60"/>
      <c r="LP4" s="60"/>
      <c r="LQ4" s="60"/>
      <c r="LR4" s="60"/>
      <c r="LS4" s="60"/>
      <c r="LT4" s="60"/>
      <c r="LU4" s="60"/>
      <c r="LV4" s="60"/>
      <c r="LW4" s="60"/>
      <c r="LX4" s="60"/>
      <c r="LY4" s="60"/>
      <c r="LZ4" s="60"/>
      <c r="MA4" s="60"/>
      <c r="MB4" s="60"/>
      <c r="MC4" s="60"/>
      <c r="MD4" s="60"/>
      <c r="ME4" s="60"/>
      <c r="MF4" s="60"/>
      <c r="MG4" s="60"/>
      <c r="MH4" s="112"/>
      <c r="MI4" s="111"/>
      <c r="MJ4" s="60"/>
      <c r="MK4" s="60"/>
      <c r="ML4" s="60"/>
      <c r="MM4" s="60"/>
      <c r="MN4" s="60"/>
      <c r="MO4" s="60"/>
      <c r="MP4" s="60"/>
      <c r="MQ4" s="60"/>
      <c r="MR4" s="60"/>
      <c r="MS4" s="60"/>
      <c r="MT4" s="60"/>
      <c r="MU4" s="60"/>
      <c r="MV4" s="60"/>
      <c r="MW4" s="60"/>
      <c r="MX4" s="60"/>
      <c r="MY4" s="60"/>
      <c r="MZ4" s="60"/>
      <c r="NA4" s="60"/>
      <c r="NB4" s="60"/>
      <c r="NC4" s="60"/>
      <c r="ND4" s="60"/>
      <c r="NE4" s="60"/>
      <c r="NF4" s="60"/>
      <c r="NG4" s="62"/>
      <c r="NH4" s="61"/>
      <c r="NI4" s="60"/>
      <c r="NJ4" s="60"/>
      <c r="NK4" s="60"/>
      <c r="NL4" s="60"/>
      <c r="NM4" s="60"/>
      <c r="NN4" s="60"/>
      <c r="NO4" s="60"/>
      <c r="NP4" s="60"/>
      <c r="NQ4" s="60"/>
      <c r="NR4" s="60"/>
      <c r="NS4" s="60"/>
      <c r="NT4" s="60"/>
      <c r="NU4" s="60"/>
      <c r="NV4" s="60"/>
      <c r="NW4" s="60"/>
      <c r="NX4" s="60"/>
      <c r="NY4" s="60"/>
      <c r="NZ4" s="60"/>
      <c r="OA4" s="60"/>
      <c r="OB4" s="60"/>
      <c r="OC4" s="60"/>
      <c r="OD4" s="60"/>
      <c r="OE4" s="60"/>
      <c r="OF4" s="62"/>
      <c r="OG4" s="61"/>
      <c r="OH4" s="60"/>
      <c r="OI4" s="60"/>
      <c r="OJ4" s="60"/>
      <c r="OK4" s="60"/>
      <c r="OL4" s="60"/>
      <c r="OM4" s="60"/>
      <c r="ON4" s="60"/>
      <c r="OO4" s="60"/>
      <c r="OP4" s="60"/>
      <c r="OQ4" s="60"/>
      <c r="OR4" s="60"/>
      <c r="OS4" s="60"/>
      <c r="OT4" s="60"/>
      <c r="OU4" s="60"/>
      <c r="OV4" s="60"/>
      <c r="OW4" s="60"/>
      <c r="OX4" s="60"/>
      <c r="OY4" s="60"/>
      <c r="OZ4" s="60"/>
      <c r="PA4" s="60"/>
      <c r="PB4" s="60"/>
      <c r="PC4" s="60"/>
      <c r="PD4" s="60"/>
      <c r="PE4" s="62"/>
      <c r="PF4" s="61"/>
      <c r="PG4" s="60"/>
      <c r="PH4" s="60"/>
      <c r="PI4" s="60"/>
      <c r="PJ4" s="60"/>
      <c r="PK4" s="60"/>
      <c r="PL4" s="60"/>
      <c r="PM4" s="60"/>
      <c r="PN4" s="60"/>
      <c r="PO4" s="60"/>
      <c r="PP4" s="60"/>
      <c r="PQ4" s="60"/>
      <c r="PR4" s="60"/>
      <c r="PS4" s="60"/>
      <c r="PT4" s="60"/>
      <c r="PU4" s="60"/>
      <c r="PV4" s="60"/>
      <c r="PW4" s="60"/>
      <c r="PX4" s="60"/>
      <c r="PY4" s="60"/>
      <c r="PZ4" s="60"/>
      <c r="QA4" s="60"/>
      <c r="QB4" s="60"/>
      <c r="QC4" s="60"/>
      <c r="QD4" s="112"/>
      <c r="QE4" s="111"/>
      <c r="QF4" s="60"/>
      <c r="QG4" s="60"/>
      <c r="QH4" s="60"/>
      <c r="QI4" s="60"/>
      <c r="QJ4" s="60"/>
      <c r="QK4" s="60"/>
      <c r="QL4" s="60"/>
      <c r="QM4" s="60"/>
      <c r="QN4" s="60"/>
      <c r="QO4" s="60"/>
      <c r="QP4" s="60"/>
      <c r="QQ4" s="60"/>
      <c r="QR4" s="60"/>
      <c r="QS4" s="60"/>
      <c r="QT4" s="60"/>
      <c r="QU4" s="60"/>
      <c r="QV4" s="60"/>
      <c r="QW4" s="60"/>
      <c r="QX4" s="60"/>
      <c r="QY4" s="60"/>
      <c r="QZ4" s="60"/>
      <c r="RA4" s="60"/>
      <c r="RB4" s="60"/>
      <c r="RC4" s="62"/>
      <c r="RD4" s="61"/>
      <c r="RE4" s="60"/>
      <c r="RF4" s="60"/>
      <c r="RG4" s="60"/>
      <c r="RH4" s="60"/>
      <c r="RI4" s="60"/>
      <c r="RJ4" s="60"/>
      <c r="RK4" s="60"/>
      <c r="RL4" s="60"/>
      <c r="RM4" s="60"/>
      <c r="RN4" s="60"/>
      <c r="RO4" s="60"/>
      <c r="RP4" s="60"/>
      <c r="RQ4" s="60"/>
      <c r="RR4" s="60"/>
      <c r="RS4" s="60"/>
      <c r="RT4" s="60"/>
      <c r="RU4" s="60"/>
      <c r="RV4" s="60"/>
      <c r="RW4" s="60"/>
      <c r="RX4" s="60"/>
      <c r="RY4" s="60"/>
      <c r="RZ4" s="60"/>
      <c r="SA4" s="60"/>
      <c r="SB4" s="62"/>
      <c r="SC4" s="61"/>
      <c r="SD4" s="60"/>
      <c r="SE4" s="60"/>
      <c r="SF4" s="60"/>
      <c r="SG4" s="60"/>
      <c r="SH4" s="60"/>
      <c r="SI4" s="60"/>
      <c r="SJ4" s="60"/>
      <c r="SK4" s="60"/>
      <c r="SL4" s="60"/>
      <c r="SM4" s="60"/>
      <c r="SN4" s="60"/>
      <c r="SO4" s="60"/>
      <c r="SP4" s="60"/>
      <c r="SQ4" s="60"/>
      <c r="SR4" s="60"/>
      <c r="SS4" s="60"/>
      <c r="ST4" s="60"/>
      <c r="SU4" s="60"/>
      <c r="SV4" s="60"/>
      <c r="SW4" s="60"/>
      <c r="SX4" s="60"/>
      <c r="SY4" s="60"/>
      <c r="SZ4" s="60"/>
      <c r="TA4" s="62"/>
      <c r="TB4" s="61"/>
      <c r="TC4" s="60"/>
      <c r="TD4" s="60"/>
      <c r="TE4" s="60"/>
      <c r="TF4" s="60"/>
      <c r="TG4" s="60"/>
      <c r="TH4" s="60"/>
      <c r="TI4" s="60"/>
      <c r="TJ4" s="60"/>
      <c r="TK4" s="60"/>
      <c r="TL4" s="60"/>
      <c r="TM4" s="60"/>
      <c r="TN4" s="60"/>
      <c r="TO4" s="60"/>
      <c r="TP4" s="60"/>
      <c r="TQ4" s="60"/>
      <c r="TR4" s="60"/>
      <c r="TS4" s="60"/>
      <c r="TT4" s="60"/>
      <c r="TU4" s="60"/>
      <c r="TV4" s="60"/>
      <c r="TW4" s="60"/>
      <c r="TX4" s="60"/>
      <c r="TY4" s="60"/>
      <c r="TZ4" s="112"/>
      <c r="UA4" s="111"/>
      <c r="UB4" s="60"/>
      <c r="UC4" s="60"/>
      <c r="UD4" s="60"/>
      <c r="UE4" s="60"/>
      <c r="UF4" s="60"/>
      <c r="UG4" s="60"/>
      <c r="UH4" s="60"/>
      <c r="UI4" s="60"/>
      <c r="UJ4" s="60"/>
      <c r="UK4" s="60"/>
      <c r="UL4" s="60"/>
      <c r="UM4" s="60"/>
      <c r="UN4" s="60"/>
      <c r="UO4" s="60"/>
      <c r="UP4" s="60"/>
      <c r="UQ4" s="60"/>
      <c r="UR4" s="60"/>
      <c r="US4" s="60"/>
      <c r="UT4" s="60"/>
      <c r="UU4" s="60"/>
      <c r="UV4" s="60"/>
      <c r="UW4" s="60"/>
      <c r="UX4" s="60"/>
      <c r="UY4" s="112"/>
      <c r="UZ4" s="111"/>
      <c r="VA4" s="60"/>
      <c r="VB4" s="60"/>
      <c r="VC4" s="60"/>
      <c r="VD4" s="60"/>
      <c r="VE4" s="60"/>
      <c r="VF4" s="60"/>
      <c r="VG4" s="60"/>
      <c r="VH4" s="60"/>
      <c r="VI4" s="60"/>
      <c r="VJ4" s="60"/>
      <c r="VK4" s="60"/>
      <c r="VL4" s="60"/>
      <c r="VM4" s="60"/>
      <c r="VN4" s="60"/>
      <c r="VO4" s="60"/>
      <c r="VP4" s="60"/>
      <c r="VQ4" s="60"/>
      <c r="VR4" s="60"/>
      <c r="VS4" s="60"/>
      <c r="VT4" s="60"/>
      <c r="VU4" s="60"/>
      <c r="VV4" s="60"/>
      <c r="VW4" s="60"/>
      <c r="VX4" s="112"/>
    </row>
    <row r="5" spans="1:597">
      <c r="A5" s="51" t="s">
        <v>660</v>
      </c>
      <c r="B5" t="s">
        <v>2</v>
      </c>
      <c r="C5" t="s">
        <v>659</v>
      </c>
      <c r="D5" t="s">
        <v>661</v>
      </c>
      <c r="E5" t="s">
        <v>662</v>
      </c>
      <c r="F5" t="s">
        <v>663</v>
      </c>
      <c r="G5" t="s">
        <v>664</v>
      </c>
      <c r="H5" t="s">
        <v>665</v>
      </c>
      <c r="I5" t="s">
        <v>666</v>
      </c>
      <c r="J5" t="s">
        <v>667</v>
      </c>
      <c r="K5" s="5" t="s">
        <v>668</v>
      </c>
      <c r="L5" t="s">
        <v>669</v>
      </c>
      <c r="M5">
        <v>20</v>
      </c>
      <c r="N5" s="52">
        <v>190.71056621217002</v>
      </c>
      <c r="O5" s="52">
        <v>0</v>
      </c>
      <c r="P5" s="52">
        <v>0</v>
      </c>
      <c r="Q5" s="53">
        <v>199.62</v>
      </c>
      <c r="R5" s="53">
        <v>-0.22</v>
      </c>
      <c r="S5" s="53">
        <v>0</v>
      </c>
      <c r="T5" s="53">
        <v>0</v>
      </c>
      <c r="U5" s="53">
        <v>1</v>
      </c>
      <c r="V5" s="53">
        <v>0.25</v>
      </c>
      <c r="W5" s="2" t="s">
        <v>670</v>
      </c>
      <c r="X5" s="54">
        <v>0.841727623340085</v>
      </c>
      <c r="Y5" s="54">
        <v>1</v>
      </c>
      <c r="Z5" t="s">
        <v>671</v>
      </c>
      <c r="AA5" t="s">
        <v>672</v>
      </c>
      <c r="AB5" s="54">
        <v>0.85</v>
      </c>
      <c r="AC5" t="s">
        <v>673</v>
      </c>
      <c r="AD5" s="54">
        <v>0</v>
      </c>
      <c r="AE5" s="53">
        <v>283.27473240105184</v>
      </c>
      <c r="AG5" s="53">
        <v>280.5578603513174</v>
      </c>
      <c r="AI5" s="55">
        <v>6.9352369288128362</v>
      </c>
      <c r="AJ5" s="5" t="s">
        <v>674</v>
      </c>
      <c r="AK5" t="s">
        <v>675</v>
      </c>
      <c r="AL5" s="1" t="s">
        <v>676</v>
      </c>
      <c r="AM5" s="5" t="s">
        <v>668</v>
      </c>
      <c r="AN5" t="s">
        <v>668</v>
      </c>
      <c r="AO5" t="s">
        <v>668</v>
      </c>
      <c r="AP5" t="s">
        <v>677</v>
      </c>
      <c r="AQ5" t="s">
        <v>677</v>
      </c>
      <c r="AR5" t="s">
        <v>677</v>
      </c>
      <c r="AS5" t="s">
        <v>677</v>
      </c>
      <c r="AT5" t="s">
        <v>677</v>
      </c>
      <c r="AU5" t="s">
        <v>677</v>
      </c>
      <c r="AV5" t="s">
        <v>677</v>
      </c>
      <c r="AW5" t="s">
        <v>677</v>
      </c>
      <c r="AX5" t="s">
        <v>677</v>
      </c>
      <c r="AY5" t="s">
        <v>677</v>
      </c>
      <c r="AZ5" t="s">
        <v>677</v>
      </c>
      <c r="BA5" t="s">
        <v>677</v>
      </c>
      <c r="BB5" t="s">
        <v>677</v>
      </c>
      <c r="BC5" t="s">
        <v>677</v>
      </c>
      <c r="BD5" t="s">
        <v>677</v>
      </c>
      <c r="BE5" t="s">
        <v>677</v>
      </c>
      <c r="BF5" t="s">
        <v>677</v>
      </c>
      <c r="BG5" t="s">
        <v>677</v>
      </c>
      <c r="BH5" t="s">
        <v>677</v>
      </c>
      <c r="BI5" t="s">
        <v>677</v>
      </c>
      <c r="BJ5" t="s">
        <v>677</v>
      </c>
      <c r="BK5" t="s">
        <v>677</v>
      </c>
      <c r="BL5" t="s">
        <v>677</v>
      </c>
      <c r="BM5" s="1" t="s">
        <v>677</v>
      </c>
      <c r="BN5" s="5" t="s">
        <v>669</v>
      </c>
      <c r="BO5" t="s">
        <v>669</v>
      </c>
      <c r="BP5" t="s">
        <v>669</v>
      </c>
      <c r="BQ5" t="s">
        <v>669</v>
      </c>
      <c r="BR5" t="s">
        <v>669</v>
      </c>
      <c r="BS5" t="s">
        <v>669</v>
      </c>
      <c r="BT5" t="s">
        <v>669</v>
      </c>
      <c r="BU5" t="s">
        <v>669</v>
      </c>
      <c r="BV5" t="s">
        <v>669</v>
      </c>
      <c r="BW5" t="s">
        <v>669</v>
      </c>
      <c r="BX5" t="s">
        <v>669</v>
      </c>
      <c r="BY5" t="s">
        <v>669</v>
      </c>
      <c r="BZ5" t="s">
        <v>669</v>
      </c>
      <c r="CA5" t="s">
        <v>669</v>
      </c>
      <c r="CB5" t="s">
        <v>669</v>
      </c>
      <c r="CC5" t="s">
        <v>669</v>
      </c>
      <c r="CD5" t="s">
        <v>669</v>
      </c>
      <c r="CE5" t="s">
        <v>669</v>
      </c>
      <c r="CF5" t="s">
        <v>669</v>
      </c>
      <c r="CG5" t="s">
        <v>669</v>
      </c>
      <c r="CH5" t="s">
        <v>669</v>
      </c>
      <c r="CI5" t="s">
        <v>669</v>
      </c>
      <c r="CJ5" t="s">
        <v>669</v>
      </c>
      <c r="CK5" t="s">
        <v>669</v>
      </c>
      <c r="CL5" t="s">
        <v>669</v>
      </c>
      <c r="CM5" t="s">
        <v>669</v>
      </c>
      <c r="CN5" s="1" t="s">
        <v>669</v>
      </c>
      <c r="CO5" s="56">
        <v>665</v>
      </c>
      <c r="CP5" s="53">
        <v>665</v>
      </c>
      <c r="CQ5" s="53">
        <v>665</v>
      </c>
      <c r="CR5" s="53">
        <v>199.62</v>
      </c>
      <c r="CS5" s="53">
        <v>199.62</v>
      </c>
      <c r="CT5" s="53">
        <v>199.62</v>
      </c>
      <c r="CU5" s="53">
        <v>199.62</v>
      </c>
      <c r="CV5" s="53">
        <v>199.62</v>
      </c>
      <c r="CW5" s="53">
        <v>199.62</v>
      </c>
      <c r="CX5" s="53">
        <v>199.62</v>
      </c>
      <c r="CY5" s="53">
        <v>199.62</v>
      </c>
      <c r="CZ5" s="53">
        <v>199.62</v>
      </c>
      <c r="DA5" s="53">
        <v>199.62</v>
      </c>
      <c r="DB5" s="53">
        <v>199.62</v>
      </c>
      <c r="DC5" s="53">
        <v>199.62</v>
      </c>
      <c r="DD5" s="53">
        <v>199.62</v>
      </c>
      <c r="DE5" s="53">
        <v>199.62</v>
      </c>
      <c r="DF5" s="53">
        <v>199.62</v>
      </c>
      <c r="DG5" s="53">
        <v>199.62</v>
      </c>
      <c r="DH5" s="53">
        <v>199.62</v>
      </c>
      <c r="DI5" s="53">
        <v>199.62</v>
      </c>
      <c r="DJ5" s="53">
        <v>199.62</v>
      </c>
      <c r="DK5" s="53">
        <v>199.62</v>
      </c>
      <c r="DL5" s="53">
        <v>199.62431198560125</v>
      </c>
      <c r="DM5" s="53">
        <v>199.62431198560125</v>
      </c>
      <c r="DN5" s="53">
        <v>199.62431198560125</v>
      </c>
      <c r="DO5" s="57">
        <v>199.62431198560125</v>
      </c>
      <c r="DP5" s="58">
        <v>0</v>
      </c>
      <c r="DQ5" s="59">
        <v>336.45163476547282</v>
      </c>
      <c r="DR5" s="59">
        <v>336.81555359127367</v>
      </c>
      <c r="DS5" s="59">
        <v>260.43855119099698</v>
      </c>
      <c r="DT5" s="59">
        <v>260.52727278260244</v>
      </c>
      <c r="DU5" s="59">
        <v>260.6070312339948</v>
      </c>
      <c r="DV5" s="59">
        <v>260.6184817414715</v>
      </c>
      <c r="DW5" s="59">
        <v>260.61885294523995</v>
      </c>
      <c r="DX5" s="59">
        <v>260.61940643902898</v>
      </c>
      <c r="DY5" s="59">
        <v>260.62019423579636</v>
      </c>
      <c r="DZ5" s="59">
        <v>260.62126194323105</v>
      </c>
      <c r="EA5" s="59">
        <v>260.62078461385255</v>
      </c>
      <c r="EB5" s="59">
        <v>260.62033896067231</v>
      </c>
      <c r="EC5" s="59">
        <v>260.61986705053715</v>
      </c>
      <c r="ED5" s="59">
        <v>260.61940657735448</v>
      </c>
      <c r="EE5" s="59">
        <v>260.61989580774974</v>
      </c>
      <c r="EF5" s="59">
        <v>260.62032710060106</v>
      </c>
      <c r="EG5" s="59">
        <v>260.62071584993316</v>
      </c>
      <c r="EH5" s="59">
        <v>260.62071584993345</v>
      </c>
      <c r="EI5" s="59">
        <v>260.62071584993328</v>
      </c>
      <c r="EJ5" s="59">
        <v>260.62071584993345</v>
      </c>
      <c r="EK5" s="59">
        <v>260.62071584993328</v>
      </c>
      <c r="EL5" s="59">
        <v>260.62071584993316</v>
      </c>
      <c r="EM5" s="59">
        <v>260.62071584993345</v>
      </c>
      <c r="EN5" s="59">
        <v>260.62071584993345</v>
      </c>
      <c r="EO5" s="59">
        <v>260.62071584993356</v>
      </c>
      <c r="EP5" s="59">
        <v>260.62071584993328</v>
      </c>
      <c r="EQ5" s="72">
        <v>47.645171914232215</v>
      </c>
      <c r="ER5" s="59">
        <v>38.309413741201816</v>
      </c>
      <c r="ES5" s="59">
        <v>39.725376555956906</v>
      </c>
      <c r="ET5" s="59">
        <v>41.076630254705471</v>
      </c>
      <c r="EU5" s="59">
        <v>42.358047709476224</v>
      </c>
      <c r="EV5" s="59">
        <v>43.580062450813841</v>
      </c>
      <c r="EW5" s="59">
        <v>44.748839520055533</v>
      </c>
      <c r="EX5" s="59">
        <v>45.8679592398301</v>
      </c>
      <c r="EY5" s="59">
        <v>46.940836724627289</v>
      </c>
      <c r="EZ5" s="59">
        <v>47.943257081892909</v>
      </c>
      <c r="FA5" s="59">
        <v>47.698175935359288</v>
      </c>
      <c r="FB5" s="59">
        <v>47.539207401414522</v>
      </c>
      <c r="FC5" s="59">
        <v>47.481458906520103</v>
      </c>
      <c r="FD5" s="59">
        <v>47.507673187543354</v>
      </c>
      <c r="FE5" s="59">
        <v>47.5968721335787</v>
      </c>
      <c r="FF5" s="59">
        <v>47.743271238313127</v>
      </c>
      <c r="FG5" s="59">
        <v>47.936363933596468</v>
      </c>
      <c r="FH5" s="59">
        <v>48.176631281446738</v>
      </c>
      <c r="FI5" s="59">
        <v>48.459455215220913</v>
      </c>
      <c r="FJ5" s="59">
        <v>48.825388562623047</v>
      </c>
      <c r="FK5" s="59">
        <v>12.308090699559742</v>
      </c>
      <c r="FL5" s="59">
        <v>11.159962077232541</v>
      </c>
      <c r="FM5" s="59">
        <v>10.057809530560204</v>
      </c>
      <c r="FN5" s="59">
        <v>4.3830130708332504</v>
      </c>
      <c r="FO5" s="55">
        <v>0.40437286062219918</v>
      </c>
      <c r="FP5" s="58">
        <v>47.645171914232215</v>
      </c>
      <c r="FQ5" s="59">
        <v>75.150466395339421</v>
      </c>
      <c r="FR5" s="59">
        <v>114.90144388079774</v>
      </c>
      <c r="FS5" s="59">
        <v>156.01325034231181</v>
      </c>
      <c r="FT5" s="59">
        <v>198.37815293548417</v>
      </c>
      <c r="FU5" s="59">
        <v>241.95849794000432</v>
      </c>
      <c r="FV5" s="59">
        <v>286.70785132359771</v>
      </c>
      <c r="FW5" s="59">
        <v>332.57667721998865</v>
      </c>
      <c r="FX5" s="59">
        <v>379.51887644298984</v>
      </c>
      <c r="FY5" s="59">
        <v>427.46143843382208</v>
      </c>
      <c r="FZ5" s="59">
        <v>475.15888342383579</v>
      </c>
      <c r="GA5" s="59">
        <v>522.69723044614943</v>
      </c>
      <c r="GB5" s="59">
        <v>570.17776583114369</v>
      </c>
      <c r="GC5" s="59">
        <v>617.68650934686173</v>
      </c>
      <c r="GD5" s="59">
        <v>665.2844036732206</v>
      </c>
      <c r="GE5" s="59">
        <v>713.02866727030494</v>
      </c>
      <c r="GF5" s="59">
        <v>760.9650312039023</v>
      </c>
      <c r="GG5" s="59">
        <v>809.14166248534855</v>
      </c>
      <c r="GH5" s="59">
        <v>857.60111770056994</v>
      </c>
      <c r="GI5" s="59">
        <v>906.42650626319244</v>
      </c>
      <c r="GJ5" s="59">
        <v>918.73459696275165</v>
      </c>
      <c r="GK5" s="59">
        <v>929.89455903998532</v>
      </c>
      <c r="GL5" s="59">
        <v>939.95236857054545</v>
      </c>
      <c r="GM5" s="59">
        <v>944.33538164137906</v>
      </c>
      <c r="GN5" s="55">
        <v>944.73975450200032</v>
      </c>
      <c r="GO5" s="58">
        <v>141.45775456690973</v>
      </c>
      <c r="GP5" s="59">
        <v>147.09578734028116</v>
      </c>
      <c r="GQ5" s="59">
        <v>152.4806832377424</v>
      </c>
      <c r="GR5" s="59">
        <v>157.61904066902721</v>
      </c>
      <c r="GS5" s="59">
        <v>162.52894816375527</v>
      </c>
      <c r="GT5" s="59">
        <v>167.21761284081273</v>
      </c>
      <c r="GU5" s="59">
        <v>171.7018702923198</v>
      </c>
      <c r="GV5" s="59">
        <v>175.99541499202101</v>
      </c>
      <c r="GW5" s="59">
        <v>180.11130931770265</v>
      </c>
      <c r="GX5" s="59">
        <v>183.95791860164871</v>
      </c>
      <c r="GY5" s="59">
        <v>183.01785703132308</v>
      </c>
      <c r="GZ5" s="59">
        <v>182.40822520332318</v>
      </c>
      <c r="HA5" s="59">
        <v>182.18696577542516</v>
      </c>
      <c r="HB5" s="59">
        <v>182.28720812085703</v>
      </c>
      <c r="HC5" s="59">
        <v>182.62916274833012</v>
      </c>
      <c r="HD5" s="59">
        <v>183.19062275081757</v>
      </c>
      <c r="HE5" s="59">
        <v>183.93151817293924</v>
      </c>
      <c r="HF5" s="59">
        <v>184.85342243165002</v>
      </c>
      <c r="HG5" s="59">
        <v>185.93861603512778</v>
      </c>
      <c r="HH5" s="59">
        <v>187.34269992081886</v>
      </c>
      <c r="HI5" s="59">
        <v>47.226064357243217</v>
      </c>
      <c r="HJ5" s="59">
        <v>42.820702263969281</v>
      </c>
      <c r="HK5" s="59">
        <v>38.591750075429673</v>
      </c>
      <c r="HL5" s="59">
        <v>16.817592786281068</v>
      </c>
      <c r="HM5" s="55">
        <v>1.5515760491389301</v>
      </c>
      <c r="HN5" s="58">
        <v>141.45775456690973</v>
      </c>
      <c r="HO5" s="59">
        <v>288.55354190719089</v>
      </c>
      <c r="HP5" s="59">
        <v>441.03422514493332</v>
      </c>
      <c r="HQ5" s="59">
        <v>598.6532658139605</v>
      </c>
      <c r="HR5" s="59">
        <v>761.18221397771572</v>
      </c>
      <c r="HS5" s="59">
        <v>928.39982681852848</v>
      </c>
      <c r="HT5" s="59">
        <v>1100.1016971108484</v>
      </c>
      <c r="HU5" s="59">
        <v>1276.0971121028695</v>
      </c>
      <c r="HV5" s="59">
        <v>1456.208421420572</v>
      </c>
      <c r="HW5" s="59">
        <v>1640.1663400222208</v>
      </c>
      <c r="HX5" s="59">
        <v>1823.1841970535438</v>
      </c>
      <c r="HY5" s="59">
        <v>2005.5924222568669</v>
      </c>
      <c r="HZ5" s="59">
        <v>2187.779388032292</v>
      </c>
      <c r="IA5" s="59">
        <v>2370.066596153149</v>
      </c>
      <c r="IB5" s="59">
        <v>2552.6957589014792</v>
      </c>
      <c r="IC5" s="59">
        <v>2735.8863816522967</v>
      </c>
      <c r="ID5" s="59">
        <v>2919.8178998252361</v>
      </c>
      <c r="IE5" s="59">
        <v>3104.671322256886</v>
      </c>
      <c r="IF5" s="59">
        <v>3290.6099382920138</v>
      </c>
      <c r="IG5" s="59">
        <v>3477.9526382128324</v>
      </c>
      <c r="IH5" s="59">
        <v>3525.1787025700755</v>
      </c>
      <c r="II5" s="59">
        <v>3567.999404834045</v>
      </c>
      <c r="IJ5" s="59">
        <v>3606.5911549094744</v>
      </c>
      <c r="IK5" s="59">
        <v>3623.4087476957557</v>
      </c>
      <c r="IL5" s="71">
        <v>3624.9603237448946</v>
      </c>
      <c r="IM5" s="72">
        <v>6.9352369288128362</v>
      </c>
      <c r="IN5" s="59">
        <v>4.2744034870416687</v>
      </c>
      <c r="IO5" s="59">
        <v>5.3799643991673101</v>
      </c>
      <c r="IP5" s="59">
        <v>6.1964128036259662</v>
      </c>
      <c r="IQ5" s="59">
        <v>6.8183846060743623</v>
      </c>
      <c r="IR5" s="59">
        <v>7.2350725628605632</v>
      </c>
      <c r="IS5" s="59">
        <v>7.5295473622604243</v>
      </c>
      <c r="IT5" s="59">
        <v>7.7591007715648344</v>
      </c>
      <c r="IU5" s="59">
        <v>7.9560364795867899</v>
      </c>
      <c r="IV5" s="59">
        <v>8.127838543953283</v>
      </c>
      <c r="IW5" s="59">
        <v>8.0862343434971518</v>
      </c>
      <c r="IX5" s="59">
        <v>8.059225957537695</v>
      </c>
      <c r="IY5" s="59">
        <v>8.0493788853580792</v>
      </c>
      <c r="IZ5" s="59">
        <v>8.0538835929390498</v>
      </c>
      <c r="JA5" s="59">
        <v>8.0690589155655097</v>
      </c>
      <c r="JB5" s="59">
        <v>8.0939262962837351</v>
      </c>
      <c r="JC5" s="59">
        <v>8.1266613394309157</v>
      </c>
      <c r="JD5" s="59">
        <v>8.1673939108376139</v>
      </c>
      <c r="JE5" s="59">
        <v>8.2153411087446724</v>
      </c>
      <c r="JF5" s="59">
        <v>8.2773778621217406</v>
      </c>
      <c r="JG5" s="59">
        <v>5.5336259889654889</v>
      </c>
      <c r="JH5" s="59">
        <v>4.1099069283251506</v>
      </c>
      <c r="JI5" s="59">
        <v>3.0578311757936176</v>
      </c>
      <c r="JJ5" s="59">
        <v>1.5099987218980286</v>
      </c>
      <c r="JK5" s="55">
        <v>0.4310663539058559</v>
      </c>
      <c r="JL5" s="58">
        <v>6.9352369288128362</v>
      </c>
      <c r="JM5" s="59">
        <v>7.0729675469475692</v>
      </c>
      <c r="JN5" s="59">
        <v>12.458405832650001</v>
      </c>
      <c r="JO5" s="59">
        <v>18.663464232604895</v>
      </c>
      <c r="JP5" s="59">
        <v>25.483705160202593</v>
      </c>
      <c r="JQ5" s="59">
        <v>32.718859874236294</v>
      </c>
      <c r="JR5" s="59">
        <v>40.248564505848357</v>
      </c>
      <c r="JS5" s="59">
        <v>48.007940630238636</v>
      </c>
      <c r="JT5" s="59">
        <v>55.964422231574069</v>
      </c>
      <c r="JU5" s="59">
        <v>64.092028802800684</v>
      </c>
      <c r="JV5" s="59">
        <v>72.178015110823694</v>
      </c>
      <c r="JW5" s="59">
        <v>80.236945278764665</v>
      </c>
      <c r="JX5" s="59">
        <v>88.286003313092792</v>
      </c>
      <c r="JY5" s="59">
        <v>96.340261992677455</v>
      </c>
      <c r="JZ5" s="59">
        <v>104.40968173632696</v>
      </c>
      <c r="KA5" s="59">
        <v>112.50396050515381</v>
      </c>
      <c r="KB5" s="59">
        <v>120.63062184458472</v>
      </c>
      <c r="KC5" s="59">
        <v>128.79801575542231</v>
      </c>
      <c r="KD5" s="59">
        <v>137.01335686416729</v>
      </c>
      <c r="KE5" s="59">
        <v>145.29073472628903</v>
      </c>
      <c r="KF5" s="59">
        <v>150.82436071525419</v>
      </c>
      <c r="KG5" s="59">
        <v>154.93426764357966</v>
      </c>
      <c r="KH5" s="59">
        <v>157.99209881937327</v>
      </c>
      <c r="KI5" s="59">
        <v>159.50209754127167</v>
      </c>
      <c r="KJ5" s="55">
        <v>159.93316389517608</v>
      </c>
      <c r="KK5" s="58">
        <v>52.110565224402933</v>
      </c>
      <c r="KL5" s="59">
        <v>79.591382201338519</v>
      </c>
      <c r="KM5" s="59">
        <v>100.09997188079815</v>
      </c>
      <c r="KN5" s="59">
        <v>115.21091325230489</v>
      </c>
      <c r="KO5" s="59">
        <v>126.76272817110447</v>
      </c>
      <c r="KP5" s="59">
        <v>134.50907114033998</v>
      </c>
      <c r="KQ5" s="59">
        <v>139.98305405393472</v>
      </c>
      <c r="KR5" s="59">
        <v>144.24973240416227</v>
      </c>
      <c r="KS5" s="59">
        <v>147.90960011800277</v>
      </c>
      <c r="KT5" s="59">
        <v>151.1041754305034</v>
      </c>
      <c r="KU5" s="59">
        <v>150.33129593096484</v>
      </c>
      <c r="KV5" s="59">
        <v>149.82979666032767</v>
      </c>
      <c r="KW5" s="59">
        <v>149.64732726216351</v>
      </c>
      <c r="KX5" s="59">
        <v>149.73043888617519</v>
      </c>
      <c r="KY5" s="59">
        <v>150.0120027597878</v>
      </c>
      <c r="KZ5" s="59">
        <v>150.47380465200627</v>
      </c>
      <c r="LA5" s="59">
        <v>151.08238030583519</v>
      </c>
      <c r="LB5" s="59">
        <v>151.83963763292988</v>
      </c>
      <c r="LC5" s="59">
        <v>152.73102174335696</v>
      </c>
      <c r="LD5" s="59">
        <v>153.8843441195678</v>
      </c>
      <c r="LE5" s="59">
        <v>102.87538156397224</v>
      </c>
      <c r="LF5" s="59">
        <v>76.407087195082738</v>
      </c>
      <c r="LG5" s="59">
        <v>56.847996159347858</v>
      </c>
      <c r="LH5" s="59">
        <v>28.072315509962849</v>
      </c>
      <c r="LI5" s="55">
        <v>8.0139343941721535</v>
      </c>
      <c r="LJ5" s="58">
        <v>52.110565224402933</v>
      </c>
      <c r="LK5" s="59">
        <v>131.70194742574145</v>
      </c>
      <c r="LL5" s="59">
        <v>231.80191930653962</v>
      </c>
      <c r="LM5" s="59">
        <v>347.01283255884448</v>
      </c>
      <c r="LN5" s="59">
        <v>473.77556072994895</v>
      </c>
      <c r="LO5" s="59">
        <v>608.28463187028888</v>
      </c>
      <c r="LP5" s="59">
        <v>748.26768592422354</v>
      </c>
      <c r="LQ5" s="59">
        <v>892.51741832838582</v>
      </c>
      <c r="LR5" s="59">
        <v>1040.4270184463885</v>
      </c>
      <c r="LS5" s="59">
        <v>1191.5311938768918</v>
      </c>
      <c r="LT5" s="59">
        <v>1341.8624898078567</v>
      </c>
      <c r="LU5" s="59">
        <v>1491.6922864681844</v>
      </c>
      <c r="LV5" s="59">
        <v>1641.339613730348</v>
      </c>
      <c r="LW5" s="59">
        <v>1791.0700526165233</v>
      </c>
      <c r="LX5" s="59">
        <v>1941.082055376311</v>
      </c>
      <c r="LY5" s="59">
        <v>2091.5558600283175</v>
      </c>
      <c r="LZ5" s="59">
        <v>2242.6382403341527</v>
      </c>
      <c r="MA5" s="59">
        <v>2394.4778779670823</v>
      </c>
      <c r="MB5" s="59">
        <v>2547.2088997104393</v>
      </c>
      <c r="MC5" s="59">
        <v>2701.0932438300069</v>
      </c>
      <c r="MD5" s="59">
        <v>2803.968625393979</v>
      </c>
      <c r="ME5" s="59">
        <v>2880.3757125890615</v>
      </c>
      <c r="MF5" s="59">
        <v>2937.2237087484095</v>
      </c>
      <c r="MG5" s="59">
        <v>2965.2960242583722</v>
      </c>
      <c r="MH5" s="71">
        <v>2973.3099586525445</v>
      </c>
      <c r="MI5" s="72">
        <v>6.9352369288128362</v>
      </c>
      <c r="MJ5" s="59">
        <v>4.2744034870416687</v>
      </c>
      <c r="MK5" s="59">
        <v>5.3799643991673101</v>
      </c>
      <c r="ML5" s="59">
        <v>6.1964128036259662</v>
      </c>
      <c r="MM5" s="59">
        <v>6.8183846060743623</v>
      </c>
      <c r="MN5" s="59">
        <v>7.2350725628605632</v>
      </c>
      <c r="MO5" s="59">
        <v>7.5295473622604243</v>
      </c>
      <c r="MP5" s="59">
        <v>7.7591007715648344</v>
      </c>
      <c r="MQ5" s="59">
        <v>7.9560364795867899</v>
      </c>
      <c r="MR5" s="59">
        <v>8.127838543953283</v>
      </c>
      <c r="MS5" s="59">
        <v>8.0862343434971518</v>
      </c>
      <c r="MT5" s="59">
        <v>8.059225957537695</v>
      </c>
      <c r="MU5" s="59">
        <v>8.0493788853580792</v>
      </c>
      <c r="MV5" s="59">
        <v>8.0538835929390498</v>
      </c>
      <c r="MW5" s="59">
        <v>8.0690589155655097</v>
      </c>
      <c r="MX5" s="59">
        <v>8.0939262962837351</v>
      </c>
      <c r="MY5" s="59">
        <v>8.1266613394309157</v>
      </c>
      <c r="MZ5" s="59">
        <v>8.1673939108376139</v>
      </c>
      <c r="NA5" s="59">
        <v>8.2153411087446724</v>
      </c>
      <c r="NB5" s="59">
        <v>8.2773778621217406</v>
      </c>
      <c r="NC5" s="59">
        <v>5.5336259889654889</v>
      </c>
      <c r="ND5" s="59">
        <v>4.1099069283251506</v>
      </c>
      <c r="NE5" s="59">
        <v>3.0578311757936176</v>
      </c>
      <c r="NF5" s="59">
        <v>1.5099987218980286</v>
      </c>
      <c r="NG5" s="55">
        <v>0.4310663539058559</v>
      </c>
      <c r="NH5" s="58">
        <v>6.9352369288128362</v>
      </c>
      <c r="NI5" s="59">
        <v>7.0729675469475692</v>
      </c>
      <c r="NJ5" s="59">
        <v>12.458405832650001</v>
      </c>
      <c r="NK5" s="59">
        <v>18.663464232604895</v>
      </c>
      <c r="NL5" s="59">
        <v>25.483705160202593</v>
      </c>
      <c r="NM5" s="59">
        <v>32.718859874236294</v>
      </c>
      <c r="NN5" s="59">
        <v>40.248564505848357</v>
      </c>
      <c r="NO5" s="59">
        <v>48.007940630238636</v>
      </c>
      <c r="NP5" s="59">
        <v>55.964422231574069</v>
      </c>
      <c r="NQ5" s="59">
        <v>64.092028802800684</v>
      </c>
      <c r="NR5" s="59">
        <v>72.178015110823694</v>
      </c>
      <c r="NS5" s="59">
        <v>80.236945278764665</v>
      </c>
      <c r="NT5" s="59">
        <v>88.286003313092792</v>
      </c>
      <c r="NU5" s="59">
        <v>96.340261992677455</v>
      </c>
      <c r="NV5" s="59">
        <v>104.40968173632696</v>
      </c>
      <c r="NW5" s="59">
        <v>112.50396050515381</v>
      </c>
      <c r="NX5" s="59">
        <v>120.63062184458472</v>
      </c>
      <c r="NY5" s="59">
        <v>128.79801575542231</v>
      </c>
      <c r="NZ5" s="59">
        <v>137.01335686416729</v>
      </c>
      <c r="OA5" s="59">
        <v>145.29073472628903</v>
      </c>
      <c r="OB5" s="59">
        <v>150.82436071525419</v>
      </c>
      <c r="OC5" s="59">
        <v>154.93426764357966</v>
      </c>
      <c r="OD5" s="59">
        <v>157.99209881937327</v>
      </c>
      <c r="OE5" s="59">
        <v>159.50209754127167</v>
      </c>
      <c r="OF5" s="55">
        <v>159.93316389517608</v>
      </c>
      <c r="OG5" s="58">
        <v>52.110565224402933</v>
      </c>
      <c r="OH5" s="59">
        <v>79.591382201338519</v>
      </c>
      <c r="OI5" s="59">
        <v>100.09997188079815</v>
      </c>
      <c r="OJ5" s="59">
        <v>115.21091325230489</v>
      </c>
      <c r="OK5" s="59">
        <v>126.76272817110447</v>
      </c>
      <c r="OL5" s="59">
        <v>134.50907114033998</v>
      </c>
      <c r="OM5" s="59">
        <v>139.98305405393472</v>
      </c>
      <c r="ON5" s="59">
        <v>144.24973240416227</v>
      </c>
      <c r="OO5" s="59">
        <v>147.90960011800277</v>
      </c>
      <c r="OP5" s="59">
        <v>151.1041754305034</v>
      </c>
      <c r="OQ5" s="59">
        <v>150.33129593096484</v>
      </c>
      <c r="OR5" s="59">
        <v>149.82979666032767</v>
      </c>
      <c r="OS5" s="59">
        <v>149.64732726216351</v>
      </c>
      <c r="OT5" s="59">
        <v>149.73043888617519</v>
      </c>
      <c r="OU5" s="59">
        <v>150.0120027597878</v>
      </c>
      <c r="OV5" s="59">
        <v>150.47380465200627</v>
      </c>
      <c r="OW5" s="59">
        <v>151.08238030583519</v>
      </c>
      <c r="OX5" s="59">
        <v>151.83963763292988</v>
      </c>
      <c r="OY5" s="59">
        <v>152.73102174335696</v>
      </c>
      <c r="OZ5" s="59">
        <v>153.8843441195678</v>
      </c>
      <c r="PA5" s="59">
        <v>102.87538156397224</v>
      </c>
      <c r="PB5" s="59">
        <v>76.407087195082738</v>
      </c>
      <c r="PC5" s="59">
        <v>56.847996159347858</v>
      </c>
      <c r="PD5" s="59">
        <v>28.072315509962849</v>
      </c>
      <c r="PE5" s="55">
        <v>8.0139343941721535</v>
      </c>
      <c r="PF5" s="58">
        <v>52.110565224402933</v>
      </c>
      <c r="PG5" s="59">
        <v>131.70194742574145</v>
      </c>
      <c r="PH5" s="59">
        <v>231.80191930653962</v>
      </c>
      <c r="PI5" s="59">
        <v>347.01283255884448</v>
      </c>
      <c r="PJ5" s="59">
        <v>473.77556072994895</v>
      </c>
      <c r="PK5" s="59">
        <v>608.28463187028888</v>
      </c>
      <c r="PL5" s="59">
        <v>748.26768592422354</v>
      </c>
      <c r="PM5" s="59">
        <v>892.51741832838582</v>
      </c>
      <c r="PN5" s="59">
        <v>1040.4270184463885</v>
      </c>
      <c r="PO5" s="59">
        <v>1191.5311938768918</v>
      </c>
      <c r="PP5" s="59">
        <v>1341.8624898078567</v>
      </c>
      <c r="PQ5" s="59">
        <v>1491.6922864681844</v>
      </c>
      <c r="PR5" s="59">
        <v>1641.339613730348</v>
      </c>
      <c r="PS5" s="59">
        <v>1791.0700526165233</v>
      </c>
      <c r="PT5" s="59">
        <v>1941.082055376311</v>
      </c>
      <c r="PU5" s="59">
        <v>2091.5558600283175</v>
      </c>
      <c r="PV5" s="59">
        <v>2242.6382403341527</v>
      </c>
      <c r="PW5" s="59">
        <v>2394.4778779670823</v>
      </c>
      <c r="PX5" s="59">
        <v>2547.2088997104393</v>
      </c>
      <c r="PY5" s="59">
        <v>2701.0932438300069</v>
      </c>
      <c r="PZ5" s="59">
        <v>2803.968625393979</v>
      </c>
      <c r="QA5" s="59">
        <v>2880.3757125890615</v>
      </c>
      <c r="QB5" s="59">
        <v>2937.2237087484095</v>
      </c>
      <c r="QC5" s="59">
        <v>2965.2960242583722</v>
      </c>
      <c r="QD5" s="71">
        <v>2973.3099586525445</v>
      </c>
      <c r="QE5" s="72">
        <v>6.9352369288128362</v>
      </c>
      <c r="QF5" s="59">
        <v>4.2744034870416687</v>
      </c>
      <c r="QG5" s="59">
        <v>5.3799643991673101</v>
      </c>
      <c r="QH5" s="59">
        <v>6.1964128036259662</v>
      </c>
      <c r="QI5" s="59">
        <v>6.8183846060743623</v>
      </c>
      <c r="QJ5" s="59">
        <v>7.2350725628605632</v>
      </c>
      <c r="QK5" s="59">
        <v>7.5295473622604243</v>
      </c>
      <c r="QL5" s="59">
        <v>7.7591007715648344</v>
      </c>
      <c r="QM5" s="59">
        <v>7.9560364795867899</v>
      </c>
      <c r="QN5" s="59">
        <v>8.127838543953283</v>
      </c>
      <c r="QO5" s="59">
        <v>8.0862343434971518</v>
      </c>
      <c r="QP5" s="59">
        <v>8.059225957537695</v>
      </c>
      <c r="QQ5" s="59">
        <v>8.0493788853580792</v>
      </c>
      <c r="QR5" s="59">
        <v>8.0538835929390498</v>
      </c>
      <c r="QS5" s="59">
        <v>8.0690589155655097</v>
      </c>
      <c r="QT5" s="59">
        <v>8.0939262962837351</v>
      </c>
      <c r="QU5" s="59">
        <v>8.1266613394309157</v>
      </c>
      <c r="QV5" s="59">
        <v>8.1673939108376139</v>
      </c>
      <c r="QW5" s="59">
        <v>8.2153411087446724</v>
      </c>
      <c r="QX5" s="59">
        <v>8.2773778621217406</v>
      </c>
      <c r="QY5" s="59">
        <v>5.5336259889654889</v>
      </c>
      <c r="QZ5" s="59">
        <v>4.1099069283251506</v>
      </c>
      <c r="RA5" s="59">
        <v>3.0578311757936176</v>
      </c>
      <c r="RB5" s="59">
        <v>1.5099987218980286</v>
      </c>
      <c r="RC5" s="55">
        <v>0.4310663539058559</v>
      </c>
      <c r="RD5" s="58">
        <v>6.9352369288128362</v>
      </c>
      <c r="RE5" s="59">
        <v>7.0729675469475692</v>
      </c>
      <c r="RF5" s="59">
        <v>12.458405832650001</v>
      </c>
      <c r="RG5" s="59">
        <v>18.663464232604895</v>
      </c>
      <c r="RH5" s="59">
        <v>25.483705160202593</v>
      </c>
      <c r="RI5" s="59">
        <v>32.718859874236294</v>
      </c>
      <c r="RJ5" s="59">
        <v>40.248564505848357</v>
      </c>
      <c r="RK5" s="59">
        <v>48.007940630238636</v>
      </c>
      <c r="RL5" s="59">
        <v>55.964422231574069</v>
      </c>
      <c r="RM5" s="59">
        <v>64.092028802800684</v>
      </c>
      <c r="RN5" s="59">
        <v>72.178015110823694</v>
      </c>
      <c r="RO5" s="59">
        <v>80.236945278764665</v>
      </c>
      <c r="RP5" s="59">
        <v>88.286003313092792</v>
      </c>
      <c r="RQ5" s="59">
        <v>96.340261992677455</v>
      </c>
      <c r="RR5" s="59">
        <v>104.40968173632696</v>
      </c>
      <c r="RS5" s="59">
        <v>112.50396050515381</v>
      </c>
      <c r="RT5" s="59">
        <v>120.63062184458472</v>
      </c>
      <c r="RU5" s="59">
        <v>128.79801575542231</v>
      </c>
      <c r="RV5" s="59">
        <v>137.01335686416729</v>
      </c>
      <c r="RW5" s="59">
        <v>145.29073472628903</v>
      </c>
      <c r="RX5" s="59">
        <v>150.82436071525419</v>
      </c>
      <c r="RY5" s="59">
        <v>154.93426764357966</v>
      </c>
      <c r="RZ5" s="59">
        <v>157.99209881937327</v>
      </c>
      <c r="SA5" s="59">
        <v>159.50209754127167</v>
      </c>
      <c r="SB5" s="55">
        <v>159.93316389517608</v>
      </c>
      <c r="SC5" s="58">
        <v>52.110565224402933</v>
      </c>
      <c r="SD5" s="59">
        <v>79.591382201338519</v>
      </c>
      <c r="SE5" s="59">
        <v>100.09997188079815</v>
      </c>
      <c r="SF5" s="59">
        <v>115.21091325230489</v>
      </c>
      <c r="SG5" s="59">
        <v>126.76272817110447</v>
      </c>
      <c r="SH5" s="59">
        <v>134.50907114033998</v>
      </c>
      <c r="SI5" s="59">
        <v>139.98305405393472</v>
      </c>
      <c r="SJ5" s="59">
        <v>144.24973240416227</v>
      </c>
      <c r="SK5" s="59">
        <v>147.90960011800277</v>
      </c>
      <c r="SL5" s="59">
        <v>151.1041754305034</v>
      </c>
      <c r="SM5" s="59">
        <v>150.33129593096484</v>
      </c>
      <c r="SN5" s="59">
        <v>149.82979666032767</v>
      </c>
      <c r="SO5" s="59">
        <v>149.64732726216351</v>
      </c>
      <c r="SP5" s="59">
        <v>149.73043888617519</v>
      </c>
      <c r="SQ5" s="59">
        <v>150.0120027597878</v>
      </c>
      <c r="SR5" s="59">
        <v>150.47380465200627</v>
      </c>
      <c r="SS5" s="59">
        <v>151.08238030583519</v>
      </c>
      <c r="ST5" s="59">
        <v>151.83963763292988</v>
      </c>
      <c r="SU5" s="59">
        <v>152.73102174335696</v>
      </c>
      <c r="SV5" s="59">
        <v>153.8843441195678</v>
      </c>
      <c r="SW5" s="59">
        <v>102.87538156397224</v>
      </c>
      <c r="SX5" s="59">
        <v>76.407087195082738</v>
      </c>
      <c r="SY5" s="59">
        <v>56.847996159347858</v>
      </c>
      <c r="SZ5" s="59">
        <v>28.072315509962849</v>
      </c>
      <c r="TA5" s="55">
        <v>8.0139343941721535</v>
      </c>
      <c r="TB5" s="58">
        <v>52.110565224402933</v>
      </c>
      <c r="TC5" s="59">
        <v>131.70194742574145</v>
      </c>
      <c r="TD5" s="59">
        <v>231.80191930653962</v>
      </c>
      <c r="TE5" s="59">
        <v>347.01283255884448</v>
      </c>
      <c r="TF5" s="59">
        <v>473.77556072994895</v>
      </c>
      <c r="TG5" s="59">
        <v>608.28463187028888</v>
      </c>
      <c r="TH5" s="59">
        <v>748.26768592422354</v>
      </c>
      <c r="TI5" s="59">
        <v>892.51741832838582</v>
      </c>
      <c r="TJ5" s="59">
        <v>1040.4270184463885</v>
      </c>
      <c r="TK5" s="59">
        <v>1191.5311938768918</v>
      </c>
      <c r="TL5" s="59">
        <v>1341.8624898078567</v>
      </c>
      <c r="TM5" s="59">
        <v>1491.6922864681844</v>
      </c>
      <c r="TN5" s="59">
        <v>1641.339613730348</v>
      </c>
      <c r="TO5" s="59">
        <v>1791.0700526165233</v>
      </c>
      <c r="TP5" s="59">
        <v>1941.082055376311</v>
      </c>
      <c r="TQ5" s="59">
        <v>2091.5558600283175</v>
      </c>
      <c r="TR5" s="59">
        <v>2242.6382403341527</v>
      </c>
      <c r="TS5" s="59">
        <v>2394.4778779670823</v>
      </c>
      <c r="TT5" s="59">
        <v>2547.2088997104393</v>
      </c>
      <c r="TU5" s="59">
        <v>2701.0932438300069</v>
      </c>
      <c r="TV5" s="59">
        <v>2803.968625393979</v>
      </c>
      <c r="TW5" s="59">
        <v>2880.3757125890615</v>
      </c>
      <c r="TX5" s="59">
        <v>2937.2237087484095</v>
      </c>
      <c r="TY5" s="59">
        <v>2965.2960242583722</v>
      </c>
      <c r="TZ5" s="71">
        <v>2973.3099586525445</v>
      </c>
      <c r="UA5" s="73">
        <v>357.1634275280253</v>
      </c>
      <c r="UB5" s="53">
        <v>273.43100821472808</v>
      </c>
      <c r="UC5" s="53">
        <v>273.43100821472808</v>
      </c>
      <c r="UD5" s="53">
        <v>273.43100821472808</v>
      </c>
      <c r="UE5" s="53">
        <v>273.43100821472808</v>
      </c>
      <c r="UF5" s="53">
        <v>273.43100821472808</v>
      </c>
      <c r="UG5" s="53">
        <v>273.43100821472808</v>
      </c>
      <c r="UH5" s="53">
        <v>273.43100821472808</v>
      </c>
      <c r="UI5" s="53">
        <v>273.43100821472808</v>
      </c>
      <c r="UJ5" s="53">
        <v>273.43100821472808</v>
      </c>
      <c r="UK5" s="53">
        <v>273.43100821472808</v>
      </c>
      <c r="UL5" s="53">
        <v>273.43100821472808</v>
      </c>
      <c r="UM5" s="53">
        <v>273.43100821472808</v>
      </c>
      <c r="UN5" s="53">
        <v>273.43100821472808</v>
      </c>
      <c r="UO5" s="53">
        <v>273.43100821472808</v>
      </c>
      <c r="UP5" s="53">
        <v>273.43100821472808</v>
      </c>
      <c r="UQ5" s="53">
        <v>273.43100821472808</v>
      </c>
      <c r="UR5" s="53">
        <v>273.43100821472808</v>
      </c>
      <c r="US5" s="53">
        <v>273.43100821472808</v>
      </c>
      <c r="UT5" s="53">
        <v>273.43100821472808</v>
      </c>
      <c r="UU5" s="53">
        <v>273.43100821472808</v>
      </c>
      <c r="UV5" s="53">
        <v>273.43685140939215</v>
      </c>
      <c r="UW5" s="53">
        <v>273.43685140939215</v>
      </c>
      <c r="UX5" s="53">
        <v>273.43685140939215</v>
      </c>
      <c r="UY5" s="74">
        <v>273.43685140939215</v>
      </c>
      <c r="UZ5" s="73">
        <v>356.00791836613206</v>
      </c>
      <c r="VA5" s="53">
        <v>270.50612564868595</v>
      </c>
      <c r="VB5" s="53">
        <v>270.50612564868595</v>
      </c>
      <c r="VC5" s="53">
        <v>270.50612564868595</v>
      </c>
      <c r="VD5" s="53">
        <v>270.50612564868595</v>
      </c>
      <c r="VE5" s="53">
        <v>270.50612564868595</v>
      </c>
      <c r="VF5" s="53">
        <v>270.50612564868595</v>
      </c>
      <c r="VG5" s="53">
        <v>270.50612564868595</v>
      </c>
      <c r="VH5" s="53">
        <v>270.50612564868595</v>
      </c>
      <c r="VI5" s="53">
        <v>270.50612564868595</v>
      </c>
      <c r="VJ5" s="53">
        <v>270.50612564868595</v>
      </c>
      <c r="VK5" s="53">
        <v>270.50612564868595</v>
      </c>
      <c r="VL5" s="53">
        <v>270.50612564868595</v>
      </c>
      <c r="VM5" s="53">
        <v>270.50612564868595</v>
      </c>
      <c r="VN5" s="53">
        <v>270.50612564868595</v>
      </c>
      <c r="VO5" s="53">
        <v>270.50612564868595</v>
      </c>
      <c r="VP5" s="53">
        <v>270.50612564868595</v>
      </c>
      <c r="VQ5" s="53">
        <v>270.50612564868595</v>
      </c>
      <c r="VR5" s="53">
        <v>270.50612564868595</v>
      </c>
      <c r="VS5" s="53">
        <v>270.50612564868595</v>
      </c>
      <c r="VT5" s="53">
        <v>270.50612564868595</v>
      </c>
      <c r="VU5" s="53">
        <v>270.51196884335008</v>
      </c>
      <c r="VV5" s="53">
        <v>270.51196884335008</v>
      </c>
      <c r="VW5" s="53">
        <v>270.51196884335008</v>
      </c>
      <c r="VX5" s="74">
        <v>270.51196884335008</v>
      </c>
      <c r="VY5" s="65">
        <v>1</v>
      </c>
    </row>
    <row r="6" spans="1:597">
      <c r="A6" s="51" t="s">
        <v>660</v>
      </c>
      <c r="B6" t="s">
        <v>2</v>
      </c>
      <c r="C6" t="s">
        <v>659</v>
      </c>
      <c r="D6" t="s">
        <v>661</v>
      </c>
      <c r="E6" t="s">
        <v>662</v>
      </c>
      <c r="F6" t="s">
        <v>663</v>
      </c>
      <c r="G6" t="s">
        <v>664</v>
      </c>
      <c r="H6" t="s">
        <v>678</v>
      </c>
      <c r="I6" t="s">
        <v>666</v>
      </c>
      <c r="J6" t="s">
        <v>679</v>
      </c>
      <c r="K6" s="5" t="s">
        <v>668</v>
      </c>
      <c r="L6" t="s">
        <v>677</v>
      </c>
      <c r="M6">
        <v>20</v>
      </c>
      <c r="N6" s="52">
        <v>0</v>
      </c>
      <c r="O6" s="52">
        <v>0</v>
      </c>
      <c r="P6" s="52">
        <v>0</v>
      </c>
      <c r="Q6" s="53">
        <v>354.37</v>
      </c>
      <c r="R6" s="53">
        <v>0</v>
      </c>
      <c r="S6" s="53">
        <v>0</v>
      </c>
      <c r="T6" s="53">
        <v>0</v>
      </c>
      <c r="U6" s="53">
        <v>0.35</v>
      </c>
      <c r="V6" s="53">
        <v>0.25</v>
      </c>
      <c r="W6" s="2" t="s">
        <v>680</v>
      </c>
      <c r="X6" s="54">
        <v>3.5395202764684081E-2</v>
      </c>
      <c r="Y6" s="54">
        <v>1</v>
      </c>
      <c r="Z6" t="s">
        <v>671</v>
      </c>
      <c r="AA6" t="s">
        <v>672</v>
      </c>
      <c r="AB6" s="54">
        <v>0.85</v>
      </c>
      <c r="AC6" t="s">
        <v>673</v>
      </c>
      <c r="AD6" s="54">
        <v>0</v>
      </c>
      <c r="AE6" s="53">
        <v>0</v>
      </c>
      <c r="AG6" s="53">
        <v>0</v>
      </c>
      <c r="AI6" s="55">
        <v>0</v>
      </c>
      <c r="AJ6" s="5" t="s">
        <v>681</v>
      </c>
      <c r="AK6" t="s">
        <v>682</v>
      </c>
      <c r="AL6" s="1" t="s">
        <v>676</v>
      </c>
      <c r="AM6" s="5" t="s">
        <v>668</v>
      </c>
      <c r="AN6" t="s">
        <v>668</v>
      </c>
      <c r="AO6" t="s">
        <v>668</v>
      </c>
      <c r="AP6" t="s">
        <v>668</v>
      </c>
      <c r="AQ6" t="s">
        <v>668</v>
      </c>
      <c r="AR6" t="s">
        <v>668</v>
      </c>
      <c r="AS6" t="s">
        <v>668</v>
      </c>
      <c r="AT6" t="s">
        <v>668</v>
      </c>
      <c r="AU6" t="s">
        <v>668</v>
      </c>
      <c r="AV6" t="s">
        <v>668</v>
      </c>
      <c r="AW6" t="s">
        <v>668</v>
      </c>
      <c r="AX6" t="s">
        <v>668</v>
      </c>
      <c r="AY6" t="s">
        <v>668</v>
      </c>
      <c r="AZ6" t="s">
        <v>668</v>
      </c>
      <c r="BA6" t="s">
        <v>668</v>
      </c>
      <c r="BB6" t="s">
        <v>668</v>
      </c>
      <c r="BC6" t="s">
        <v>668</v>
      </c>
      <c r="BD6" t="s">
        <v>668</v>
      </c>
      <c r="BE6" t="s">
        <v>668</v>
      </c>
      <c r="BF6" t="s">
        <v>668</v>
      </c>
      <c r="BG6" t="s">
        <v>668</v>
      </c>
      <c r="BH6" t="s">
        <v>668</v>
      </c>
      <c r="BI6" t="s">
        <v>668</v>
      </c>
      <c r="BJ6" t="s">
        <v>668</v>
      </c>
      <c r="BK6" t="s">
        <v>668</v>
      </c>
      <c r="BL6" t="s">
        <v>668</v>
      </c>
      <c r="BM6" s="1" t="s">
        <v>668</v>
      </c>
      <c r="BN6" s="5" t="s">
        <v>677</v>
      </c>
      <c r="BO6" t="s">
        <v>677</v>
      </c>
      <c r="BP6" t="s">
        <v>677</v>
      </c>
      <c r="BQ6" t="s">
        <v>677</v>
      </c>
      <c r="BR6" t="s">
        <v>677</v>
      </c>
      <c r="BS6" t="s">
        <v>677</v>
      </c>
      <c r="BT6" t="s">
        <v>677</v>
      </c>
      <c r="BU6" t="s">
        <v>683</v>
      </c>
      <c r="BV6" t="s">
        <v>683</v>
      </c>
      <c r="BW6" t="s">
        <v>683</v>
      </c>
      <c r="BX6" t="s">
        <v>683</v>
      </c>
      <c r="BY6" t="s">
        <v>683</v>
      </c>
      <c r="BZ6" t="s">
        <v>683</v>
      </c>
      <c r="CA6" t="s">
        <v>683</v>
      </c>
      <c r="CB6" t="s">
        <v>683</v>
      </c>
      <c r="CC6" t="s">
        <v>683</v>
      </c>
      <c r="CD6" t="s">
        <v>683</v>
      </c>
      <c r="CE6" t="s">
        <v>683</v>
      </c>
      <c r="CF6" t="s">
        <v>683</v>
      </c>
      <c r="CG6" t="s">
        <v>683</v>
      </c>
      <c r="CH6" t="s">
        <v>683</v>
      </c>
      <c r="CI6" t="s">
        <v>683</v>
      </c>
      <c r="CJ6" t="s">
        <v>683</v>
      </c>
      <c r="CK6" t="s">
        <v>683</v>
      </c>
      <c r="CL6" t="s">
        <v>683</v>
      </c>
      <c r="CM6" t="s">
        <v>683</v>
      </c>
      <c r="CN6" s="1" t="s">
        <v>683</v>
      </c>
      <c r="CO6" s="56">
        <v>354.37</v>
      </c>
      <c r="CP6" s="53">
        <v>354.37</v>
      </c>
      <c r="CQ6" s="53">
        <v>354.37</v>
      </c>
      <c r="CR6" s="53">
        <v>354.37</v>
      </c>
      <c r="CS6" s="53">
        <v>354.37</v>
      </c>
      <c r="CT6" s="53">
        <v>354.37</v>
      </c>
      <c r="CU6" s="53">
        <v>354.37</v>
      </c>
      <c r="CV6" s="53">
        <v>1470.62</v>
      </c>
      <c r="CW6" s="53">
        <v>1470.62</v>
      </c>
      <c r="CX6" s="53">
        <v>1470.62</v>
      </c>
      <c r="CY6" s="53">
        <v>1470.62</v>
      </c>
      <c r="CZ6" s="53">
        <v>1470.62</v>
      </c>
      <c r="DA6" s="53">
        <v>1470.62</v>
      </c>
      <c r="DB6" s="53">
        <v>1470.62</v>
      </c>
      <c r="DC6" s="53">
        <v>1470.62</v>
      </c>
      <c r="DD6" s="53">
        <v>1470.62</v>
      </c>
      <c r="DE6" s="53">
        <v>1470.62</v>
      </c>
      <c r="DF6" s="53">
        <v>1470.62</v>
      </c>
      <c r="DG6" s="53">
        <v>1470.62</v>
      </c>
      <c r="DH6" s="53">
        <v>1470.62</v>
      </c>
      <c r="DI6" s="53">
        <v>1470.62</v>
      </c>
      <c r="DJ6" s="53">
        <v>1470.62</v>
      </c>
      <c r="DK6" s="53">
        <v>1470.62</v>
      </c>
      <c r="DL6" s="53">
        <v>1470.6208139825194</v>
      </c>
      <c r="DM6" s="53">
        <v>1470.6208139825194</v>
      </c>
      <c r="DN6" s="53">
        <v>1470.6208139825194</v>
      </c>
      <c r="DO6" s="57">
        <v>1470.6208139825194</v>
      </c>
      <c r="DP6" s="58">
        <v>0</v>
      </c>
      <c r="DQ6" s="59">
        <v>0</v>
      </c>
      <c r="DR6" s="59">
        <v>0</v>
      </c>
      <c r="DS6" s="59">
        <v>0</v>
      </c>
      <c r="DT6" s="59">
        <v>0</v>
      </c>
      <c r="DU6" s="59">
        <v>0</v>
      </c>
      <c r="DV6" s="59">
        <v>0</v>
      </c>
      <c r="DW6" s="59">
        <v>0</v>
      </c>
      <c r="DX6" s="59">
        <v>0</v>
      </c>
      <c r="DY6" s="59">
        <v>0</v>
      </c>
      <c r="DZ6" s="59">
        <v>0</v>
      </c>
      <c r="EA6" s="59">
        <v>0</v>
      </c>
      <c r="EB6" s="59">
        <v>0</v>
      </c>
      <c r="EC6" s="59">
        <v>0</v>
      </c>
      <c r="ED6" s="59">
        <v>0</v>
      </c>
      <c r="EE6" s="59">
        <v>0</v>
      </c>
      <c r="EF6" s="59">
        <v>0</v>
      </c>
      <c r="EG6" s="59">
        <v>0</v>
      </c>
      <c r="EH6" s="59">
        <v>0</v>
      </c>
      <c r="EI6" s="59">
        <v>0</v>
      </c>
      <c r="EJ6" s="59">
        <v>0</v>
      </c>
      <c r="EK6" s="59">
        <v>0</v>
      </c>
      <c r="EL6" s="59">
        <v>0</v>
      </c>
      <c r="EM6" s="59">
        <v>0</v>
      </c>
      <c r="EN6" s="59">
        <v>0</v>
      </c>
      <c r="EO6" s="59">
        <v>0</v>
      </c>
      <c r="EP6" s="59">
        <v>0</v>
      </c>
      <c r="EQ6" s="72">
        <v>0</v>
      </c>
      <c r="ER6" s="59">
        <v>0</v>
      </c>
      <c r="ES6" s="59">
        <v>0</v>
      </c>
      <c r="ET6" s="59">
        <v>0</v>
      </c>
      <c r="EU6" s="59">
        <v>0</v>
      </c>
      <c r="EV6" s="59">
        <v>0</v>
      </c>
      <c r="EW6" s="59">
        <v>0</v>
      </c>
      <c r="EX6" s="59">
        <v>0</v>
      </c>
      <c r="EY6" s="59">
        <v>0</v>
      </c>
      <c r="EZ6" s="59">
        <v>0</v>
      </c>
      <c r="FA6" s="59">
        <v>0</v>
      </c>
      <c r="FB6" s="59">
        <v>0</v>
      </c>
      <c r="FC6" s="59">
        <v>0</v>
      </c>
      <c r="FD6" s="59">
        <v>0</v>
      </c>
      <c r="FE6" s="59">
        <v>0</v>
      </c>
      <c r="FF6" s="59">
        <v>0</v>
      </c>
      <c r="FG6" s="59">
        <v>0</v>
      </c>
      <c r="FH6" s="59">
        <v>0</v>
      </c>
      <c r="FI6" s="59">
        <v>0</v>
      </c>
      <c r="FJ6" s="59">
        <v>0</v>
      </c>
      <c r="FK6" s="59">
        <v>0</v>
      </c>
      <c r="FL6" s="59">
        <v>0</v>
      </c>
      <c r="FM6" s="59">
        <v>0</v>
      </c>
      <c r="FN6" s="59">
        <v>0</v>
      </c>
      <c r="FO6" s="55">
        <v>0</v>
      </c>
      <c r="FP6" s="58">
        <v>0</v>
      </c>
      <c r="FQ6" s="59">
        <v>0</v>
      </c>
      <c r="FR6" s="59">
        <v>0</v>
      </c>
      <c r="FS6" s="59">
        <v>0</v>
      </c>
      <c r="FT6" s="59">
        <v>0</v>
      </c>
      <c r="FU6" s="59">
        <v>0</v>
      </c>
      <c r="FV6" s="59">
        <v>0</v>
      </c>
      <c r="FW6" s="59">
        <v>0</v>
      </c>
      <c r="FX6" s="59">
        <v>0</v>
      </c>
      <c r="FY6" s="59">
        <v>0</v>
      </c>
      <c r="FZ6" s="59">
        <v>0</v>
      </c>
      <c r="GA6" s="59">
        <v>0</v>
      </c>
      <c r="GB6" s="59">
        <v>0</v>
      </c>
      <c r="GC6" s="59">
        <v>0</v>
      </c>
      <c r="GD6" s="59">
        <v>0</v>
      </c>
      <c r="GE6" s="59">
        <v>0</v>
      </c>
      <c r="GF6" s="59">
        <v>0</v>
      </c>
      <c r="GG6" s="59">
        <v>0</v>
      </c>
      <c r="GH6" s="59">
        <v>0</v>
      </c>
      <c r="GI6" s="59">
        <v>0</v>
      </c>
      <c r="GJ6" s="59">
        <v>0</v>
      </c>
      <c r="GK6" s="59">
        <v>0</v>
      </c>
      <c r="GL6" s="59">
        <v>0</v>
      </c>
      <c r="GM6" s="59">
        <v>0</v>
      </c>
      <c r="GN6" s="55">
        <v>0</v>
      </c>
      <c r="GO6" s="58">
        <v>0</v>
      </c>
      <c r="GP6" s="59">
        <v>0</v>
      </c>
      <c r="GQ6" s="59">
        <v>0</v>
      </c>
      <c r="GR6" s="59">
        <v>0</v>
      </c>
      <c r="GS6" s="59">
        <v>0</v>
      </c>
      <c r="GT6" s="59">
        <v>0</v>
      </c>
      <c r="GU6" s="59">
        <v>0</v>
      </c>
      <c r="GV6" s="59">
        <v>0</v>
      </c>
      <c r="GW6" s="59">
        <v>0</v>
      </c>
      <c r="GX6" s="59">
        <v>0</v>
      </c>
      <c r="GY6" s="59">
        <v>0</v>
      </c>
      <c r="GZ6" s="59">
        <v>0</v>
      </c>
      <c r="HA6" s="59">
        <v>0</v>
      </c>
      <c r="HB6" s="59">
        <v>0</v>
      </c>
      <c r="HC6" s="59">
        <v>0</v>
      </c>
      <c r="HD6" s="59">
        <v>0</v>
      </c>
      <c r="HE6" s="59">
        <v>0</v>
      </c>
      <c r="HF6" s="59">
        <v>0</v>
      </c>
      <c r="HG6" s="59">
        <v>0</v>
      </c>
      <c r="HH6" s="59">
        <v>0</v>
      </c>
      <c r="HI6" s="59">
        <v>0</v>
      </c>
      <c r="HJ6" s="59">
        <v>0</v>
      </c>
      <c r="HK6" s="59">
        <v>0</v>
      </c>
      <c r="HL6" s="59">
        <v>0</v>
      </c>
      <c r="HM6" s="55">
        <v>0</v>
      </c>
      <c r="HN6" s="58">
        <v>0</v>
      </c>
      <c r="HO6" s="59">
        <v>0</v>
      </c>
      <c r="HP6" s="59">
        <v>0</v>
      </c>
      <c r="HQ6" s="59">
        <v>0</v>
      </c>
      <c r="HR6" s="59">
        <v>0</v>
      </c>
      <c r="HS6" s="59">
        <v>0</v>
      </c>
      <c r="HT6" s="59">
        <v>0</v>
      </c>
      <c r="HU6" s="59">
        <v>0</v>
      </c>
      <c r="HV6" s="59">
        <v>0</v>
      </c>
      <c r="HW6" s="59">
        <v>0</v>
      </c>
      <c r="HX6" s="59">
        <v>0</v>
      </c>
      <c r="HY6" s="59">
        <v>0</v>
      </c>
      <c r="HZ6" s="59">
        <v>0</v>
      </c>
      <c r="IA6" s="59">
        <v>0</v>
      </c>
      <c r="IB6" s="59">
        <v>0</v>
      </c>
      <c r="IC6" s="59">
        <v>0</v>
      </c>
      <c r="ID6" s="59">
        <v>0</v>
      </c>
      <c r="IE6" s="59">
        <v>0</v>
      </c>
      <c r="IF6" s="59">
        <v>0</v>
      </c>
      <c r="IG6" s="59">
        <v>0</v>
      </c>
      <c r="IH6" s="59">
        <v>0</v>
      </c>
      <c r="II6" s="59">
        <v>0</v>
      </c>
      <c r="IJ6" s="59">
        <v>0</v>
      </c>
      <c r="IK6" s="59">
        <v>0</v>
      </c>
      <c r="IL6" s="71">
        <v>0</v>
      </c>
      <c r="IM6" s="72">
        <v>0</v>
      </c>
      <c r="IN6" s="59">
        <v>0</v>
      </c>
      <c r="IO6" s="59">
        <v>0</v>
      </c>
      <c r="IP6" s="59">
        <v>0</v>
      </c>
      <c r="IQ6" s="59">
        <v>0</v>
      </c>
      <c r="IR6" s="59">
        <v>0</v>
      </c>
      <c r="IS6" s="59">
        <v>0</v>
      </c>
      <c r="IT6" s="59">
        <v>0</v>
      </c>
      <c r="IU6" s="59">
        <v>0</v>
      </c>
      <c r="IV6" s="59">
        <v>0</v>
      </c>
      <c r="IW6" s="59">
        <v>0</v>
      </c>
      <c r="IX6" s="59">
        <v>0</v>
      </c>
      <c r="IY6" s="59">
        <v>0</v>
      </c>
      <c r="IZ6" s="59">
        <v>0</v>
      </c>
      <c r="JA6" s="59">
        <v>0</v>
      </c>
      <c r="JB6" s="59">
        <v>0</v>
      </c>
      <c r="JC6" s="59">
        <v>0</v>
      </c>
      <c r="JD6" s="59">
        <v>0</v>
      </c>
      <c r="JE6" s="59">
        <v>0</v>
      </c>
      <c r="JF6" s="59">
        <v>0</v>
      </c>
      <c r="JG6" s="59">
        <v>0</v>
      </c>
      <c r="JH6" s="59">
        <v>0</v>
      </c>
      <c r="JI6" s="59">
        <v>0</v>
      </c>
      <c r="JJ6" s="59">
        <v>0</v>
      </c>
      <c r="JK6" s="55">
        <v>0</v>
      </c>
      <c r="JL6" s="58">
        <v>0</v>
      </c>
      <c r="JM6" s="59">
        <v>0</v>
      </c>
      <c r="JN6" s="59">
        <v>0</v>
      </c>
      <c r="JO6" s="59">
        <v>0</v>
      </c>
      <c r="JP6" s="59">
        <v>0</v>
      </c>
      <c r="JQ6" s="59">
        <v>0</v>
      </c>
      <c r="JR6" s="59">
        <v>0</v>
      </c>
      <c r="JS6" s="59">
        <v>0</v>
      </c>
      <c r="JT6" s="59">
        <v>0</v>
      </c>
      <c r="JU6" s="59">
        <v>0</v>
      </c>
      <c r="JV6" s="59">
        <v>0</v>
      </c>
      <c r="JW6" s="59">
        <v>0</v>
      </c>
      <c r="JX6" s="59">
        <v>0</v>
      </c>
      <c r="JY6" s="59">
        <v>0</v>
      </c>
      <c r="JZ6" s="59">
        <v>0</v>
      </c>
      <c r="KA6" s="59">
        <v>0</v>
      </c>
      <c r="KB6" s="59">
        <v>0</v>
      </c>
      <c r="KC6" s="59">
        <v>0</v>
      </c>
      <c r="KD6" s="59">
        <v>0</v>
      </c>
      <c r="KE6" s="59">
        <v>0</v>
      </c>
      <c r="KF6" s="59">
        <v>0</v>
      </c>
      <c r="KG6" s="59">
        <v>0</v>
      </c>
      <c r="KH6" s="59">
        <v>0</v>
      </c>
      <c r="KI6" s="59">
        <v>0</v>
      </c>
      <c r="KJ6" s="55">
        <v>0</v>
      </c>
      <c r="KK6" s="58">
        <v>0</v>
      </c>
      <c r="KL6" s="59">
        <v>0</v>
      </c>
      <c r="KM6" s="59">
        <v>0</v>
      </c>
      <c r="KN6" s="59">
        <v>0</v>
      </c>
      <c r="KO6" s="59">
        <v>0</v>
      </c>
      <c r="KP6" s="59">
        <v>0</v>
      </c>
      <c r="KQ6" s="59">
        <v>0</v>
      </c>
      <c r="KR6" s="59">
        <v>0</v>
      </c>
      <c r="KS6" s="59">
        <v>0</v>
      </c>
      <c r="KT6" s="59">
        <v>0</v>
      </c>
      <c r="KU6" s="59">
        <v>0</v>
      </c>
      <c r="KV6" s="59">
        <v>0</v>
      </c>
      <c r="KW6" s="59">
        <v>0</v>
      </c>
      <c r="KX6" s="59">
        <v>0</v>
      </c>
      <c r="KY6" s="59">
        <v>0</v>
      </c>
      <c r="KZ6" s="59">
        <v>0</v>
      </c>
      <c r="LA6" s="59">
        <v>0</v>
      </c>
      <c r="LB6" s="59">
        <v>0</v>
      </c>
      <c r="LC6" s="59">
        <v>0</v>
      </c>
      <c r="LD6" s="59">
        <v>0</v>
      </c>
      <c r="LE6" s="59">
        <v>0</v>
      </c>
      <c r="LF6" s="59">
        <v>0</v>
      </c>
      <c r="LG6" s="59">
        <v>0</v>
      </c>
      <c r="LH6" s="59">
        <v>0</v>
      </c>
      <c r="LI6" s="55">
        <v>0</v>
      </c>
      <c r="LJ6" s="58">
        <v>0</v>
      </c>
      <c r="LK6" s="59">
        <v>0</v>
      </c>
      <c r="LL6" s="59">
        <v>0</v>
      </c>
      <c r="LM6" s="59">
        <v>0</v>
      </c>
      <c r="LN6" s="59">
        <v>0</v>
      </c>
      <c r="LO6" s="59">
        <v>0</v>
      </c>
      <c r="LP6" s="59">
        <v>0</v>
      </c>
      <c r="LQ6" s="59">
        <v>0</v>
      </c>
      <c r="LR6" s="59">
        <v>0</v>
      </c>
      <c r="LS6" s="59">
        <v>0</v>
      </c>
      <c r="LT6" s="59">
        <v>0</v>
      </c>
      <c r="LU6" s="59">
        <v>0</v>
      </c>
      <c r="LV6" s="59">
        <v>0</v>
      </c>
      <c r="LW6" s="59">
        <v>0</v>
      </c>
      <c r="LX6" s="59">
        <v>0</v>
      </c>
      <c r="LY6" s="59">
        <v>0</v>
      </c>
      <c r="LZ6" s="59">
        <v>0</v>
      </c>
      <c r="MA6" s="59">
        <v>0</v>
      </c>
      <c r="MB6" s="59">
        <v>0</v>
      </c>
      <c r="MC6" s="59">
        <v>0</v>
      </c>
      <c r="MD6" s="59">
        <v>0</v>
      </c>
      <c r="ME6" s="59">
        <v>0</v>
      </c>
      <c r="MF6" s="59">
        <v>0</v>
      </c>
      <c r="MG6" s="59">
        <v>0</v>
      </c>
      <c r="MH6" s="71">
        <v>0</v>
      </c>
      <c r="MI6" s="72">
        <v>0</v>
      </c>
      <c r="MJ6" s="59">
        <v>0</v>
      </c>
      <c r="MK6" s="59">
        <v>0</v>
      </c>
      <c r="ML6" s="59">
        <v>0</v>
      </c>
      <c r="MM6" s="59">
        <v>0</v>
      </c>
      <c r="MN6" s="59">
        <v>0</v>
      </c>
      <c r="MO6" s="59">
        <v>0</v>
      </c>
      <c r="MP6" s="59">
        <v>0</v>
      </c>
      <c r="MQ6" s="59">
        <v>0</v>
      </c>
      <c r="MR6" s="59">
        <v>0</v>
      </c>
      <c r="MS6" s="59">
        <v>0</v>
      </c>
      <c r="MT6" s="59">
        <v>0</v>
      </c>
      <c r="MU6" s="59">
        <v>0</v>
      </c>
      <c r="MV6" s="59">
        <v>0</v>
      </c>
      <c r="MW6" s="59">
        <v>0</v>
      </c>
      <c r="MX6" s="59">
        <v>0</v>
      </c>
      <c r="MY6" s="59">
        <v>0</v>
      </c>
      <c r="MZ6" s="59">
        <v>0</v>
      </c>
      <c r="NA6" s="59">
        <v>0</v>
      </c>
      <c r="NB6" s="59">
        <v>0</v>
      </c>
      <c r="NC6" s="59">
        <v>0</v>
      </c>
      <c r="ND6" s="59">
        <v>0</v>
      </c>
      <c r="NE6" s="59">
        <v>0</v>
      </c>
      <c r="NF6" s="59">
        <v>0</v>
      </c>
      <c r="NG6" s="55">
        <v>0</v>
      </c>
      <c r="NH6" s="58">
        <v>0</v>
      </c>
      <c r="NI6" s="59">
        <v>0</v>
      </c>
      <c r="NJ6" s="59">
        <v>0</v>
      </c>
      <c r="NK6" s="59">
        <v>0</v>
      </c>
      <c r="NL6" s="59">
        <v>0</v>
      </c>
      <c r="NM6" s="59">
        <v>0</v>
      </c>
      <c r="NN6" s="59">
        <v>0</v>
      </c>
      <c r="NO6" s="59">
        <v>0</v>
      </c>
      <c r="NP6" s="59">
        <v>0</v>
      </c>
      <c r="NQ6" s="59">
        <v>0</v>
      </c>
      <c r="NR6" s="59">
        <v>0</v>
      </c>
      <c r="NS6" s="59">
        <v>0</v>
      </c>
      <c r="NT6" s="59">
        <v>0</v>
      </c>
      <c r="NU6" s="59">
        <v>0</v>
      </c>
      <c r="NV6" s="59">
        <v>0</v>
      </c>
      <c r="NW6" s="59">
        <v>0</v>
      </c>
      <c r="NX6" s="59">
        <v>0</v>
      </c>
      <c r="NY6" s="59">
        <v>0</v>
      </c>
      <c r="NZ6" s="59">
        <v>0</v>
      </c>
      <c r="OA6" s="59">
        <v>0</v>
      </c>
      <c r="OB6" s="59">
        <v>0</v>
      </c>
      <c r="OC6" s="59">
        <v>0</v>
      </c>
      <c r="OD6" s="59">
        <v>0</v>
      </c>
      <c r="OE6" s="59">
        <v>0</v>
      </c>
      <c r="OF6" s="55">
        <v>0</v>
      </c>
      <c r="OG6" s="58">
        <v>0</v>
      </c>
      <c r="OH6" s="59">
        <v>0</v>
      </c>
      <c r="OI6" s="59">
        <v>0</v>
      </c>
      <c r="OJ6" s="59">
        <v>0</v>
      </c>
      <c r="OK6" s="59">
        <v>0</v>
      </c>
      <c r="OL6" s="59">
        <v>0</v>
      </c>
      <c r="OM6" s="59">
        <v>0</v>
      </c>
      <c r="ON6" s="59">
        <v>0</v>
      </c>
      <c r="OO6" s="59">
        <v>0</v>
      </c>
      <c r="OP6" s="59">
        <v>0</v>
      </c>
      <c r="OQ6" s="59">
        <v>0</v>
      </c>
      <c r="OR6" s="59">
        <v>0</v>
      </c>
      <c r="OS6" s="59">
        <v>0</v>
      </c>
      <c r="OT6" s="59">
        <v>0</v>
      </c>
      <c r="OU6" s="59">
        <v>0</v>
      </c>
      <c r="OV6" s="59">
        <v>0</v>
      </c>
      <c r="OW6" s="59">
        <v>0</v>
      </c>
      <c r="OX6" s="59">
        <v>0</v>
      </c>
      <c r="OY6" s="59">
        <v>0</v>
      </c>
      <c r="OZ6" s="59">
        <v>0</v>
      </c>
      <c r="PA6" s="59">
        <v>0</v>
      </c>
      <c r="PB6" s="59">
        <v>0</v>
      </c>
      <c r="PC6" s="59">
        <v>0</v>
      </c>
      <c r="PD6" s="59">
        <v>0</v>
      </c>
      <c r="PE6" s="55">
        <v>0</v>
      </c>
      <c r="PF6" s="58">
        <v>0</v>
      </c>
      <c r="PG6" s="59">
        <v>0</v>
      </c>
      <c r="PH6" s="59">
        <v>0</v>
      </c>
      <c r="PI6" s="59">
        <v>0</v>
      </c>
      <c r="PJ6" s="59">
        <v>0</v>
      </c>
      <c r="PK6" s="59">
        <v>0</v>
      </c>
      <c r="PL6" s="59">
        <v>0</v>
      </c>
      <c r="PM6" s="59">
        <v>0</v>
      </c>
      <c r="PN6" s="59">
        <v>0</v>
      </c>
      <c r="PO6" s="59">
        <v>0</v>
      </c>
      <c r="PP6" s="59">
        <v>0</v>
      </c>
      <c r="PQ6" s="59">
        <v>0</v>
      </c>
      <c r="PR6" s="59">
        <v>0</v>
      </c>
      <c r="PS6" s="59">
        <v>0</v>
      </c>
      <c r="PT6" s="59">
        <v>0</v>
      </c>
      <c r="PU6" s="59">
        <v>0</v>
      </c>
      <c r="PV6" s="59">
        <v>0</v>
      </c>
      <c r="PW6" s="59">
        <v>0</v>
      </c>
      <c r="PX6" s="59">
        <v>0</v>
      </c>
      <c r="PY6" s="59">
        <v>0</v>
      </c>
      <c r="PZ6" s="59">
        <v>0</v>
      </c>
      <c r="QA6" s="59">
        <v>0</v>
      </c>
      <c r="QB6" s="59">
        <v>0</v>
      </c>
      <c r="QC6" s="59">
        <v>0</v>
      </c>
      <c r="QD6" s="71">
        <v>0</v>
      </c>
      <c r="QE6" s="72">
        <v>0</v>
      </c>
      <c r="QF6" s="59">
        <v>0</v>
      </c>
      <c r="QG6" s="59">
        <v>0</v>
      </c>
      <c r="QH6" s="59">
        <v>0</v>
      </c>
      <c r="QI6" s="59">
        <v>0</v>
      </c>
      <c r="QJ6" s="59">
        <v>0</v>
      </c>
      <c r="QK6" s="59">
        <v>0</v>
      </c>
      <c r="QL6" s="59">
        <v>0</v>
      </c>
      <c r="QM6" s="59">
        <v>0</v>
      </c>
      <c r="QN6" s="59">
        <v>0</v>
      </c>
      <c r="QO6" s="59">
        <v>0</v>
      </c>
      <c r="QP6" s="59">
        <v>0</v>
      </c>
      <c r="QQ6" s="59">
        <v>0</v>
      </c>
      <c r="QR6" s="59">
        <v>0</v>
      </c>
      <c r="QS6" s="59">
        <v>0</v>
      </c>
      <c r="QT6" s="59">
        <v>0</v>
      </c>
      <c r="QU6" s="59">
        <v>0</v>
      </c>
      <c r="QV6" s="59">
        <v>0</v>
      </c>
      <c r="QW6" s="59">
        <v>0</v>
      </c>
      <c r="QX6" s="59">
        <v>0</v>
      </c>
      <c r="QY6" s="59">
        <v>0</v>
      </c>
      <c r="QZ6" s="59">
        <v>0</v>
      </c>
      <c r="RA6" s="59">
        <v>0</v>
      </c>
      <c r="RB6" s="59">
        <v>0</v>
      </c>
      <c r="RC6" s="55">
        <v>0</v>
      </c>
      <c r="RD6" s="58">
        <v>0</v>
      </c>
      <c r="RE6" s="59">
        <v>0</v>
      </c>
      <c r="RF6" s="59">
        <v>0</v>
      </c>
      <c r="RG6" s="59">
        <v>0</v>
      </c>
      <c r="RH6" s="59">
        <v>0</v>
      </c>
      <c r="RI6" s="59">
        <v>0</v>
      </c>
      <c r="RJ6" s="59">
        <v>0</v>
      </c>
      <c r="RK6" s="59">
        <v>0</v>
      </c>
      <c r="RL6" s="59">
        <v>0</v>
      </c>
      <c r="RM6" s="59">
        <v>0</v>
      </c>
      <c r="RN6" s="59">
        <v>0</v>
      </c>
      <c r="RO6" s="59">
        <v>0</v>
      </c>
      <c r="RP6" s="59">
        <v>0</v>
      </c>
      <c r="RQ6" s="59">
        <v>0</v>
      </c>
      <c r="RR6" s="59">
        <v>0</v>
      </c>
      <c r="RS6" s="59">
        <v>0</v>
      </c>
      <c r="RT6" s="59">
        <v>0</v>
      </c>
      <c r="RU6" s="59">
        <v>0</v>
      </c>
      <c r="RV6" s="59">
        <v>0</v>
      </c>
      <c r="RW6" s="59">
        <v>0</v>
      </c>
      <c r="RX6" s="59">
        <v>0</v>
      </c>
      <c r="RY6" s="59">
        <v>0</v>
      </c>
      <c r="RZ6" s="59">
        <v>0</v>
      </c>
      <c r="SA6" s="59">
        <v>0</v>
      </c>
      <c r="SB6" s="55">
        <v>0</v>
      </c>
      <c r="SC6" s="58">
        <v>0</v>
      </c>
      <c r="SD6" s="59">
        <v>0</v>
      </c>
      <c r="SE6" s="59">
        <v>0</v>
      </c>
      <c r="SF6" s="59">
        <v>0</v>
      </c>
      <c r="SG6" s="59">
        <v>0</v>
      </c>
      <c r="SH6" s="59">
        <v>0</v>
      </c>
      <c r="SI6" s="59">
        <v>0</v>
      </c>
      <c r="SJ6" s="59">
        <v>0</v>
      </c>
      <c r="SK6" s="59">
        <v>0</v>
      </c>
      <c r="SL6" s="59">
        <v>0</v>
      </c>
      <c r="SM6" s="59">
        <v>0</v>
      </c>
      <c r="SN6" s="59">
        <v>0</v>
      </c>
      <c r="SO6" s="59">
        <v>0</v>
      </c>
      <c r="SP6" s="59">
        <v>0</v>
      </c>
      <c r="SQ6" s="59">
        <v>0</v>
      </c>
      <c r="SR6" s="59">
        <v>0</v>
      </c>
      <c r="SS6" s="59">
        <v>0</v>
      </c>
      <c r="ST6" s="59">
        <v>0</v>
      </c>
      <c r="SU6" s="59">
        <v>0</v>
      </c>
      <c r="SV6" s="59">
        <v>0</v>
      </c>
      <c r="SW6" s="59">
        <v>0</v>
      </c>
      <c r="SX6" s="59">
        <v>0</v>
      </c>
      <c r="SY6" s="59">
        <v>0</v>
      </c>
      <c r="SZ6" s="59">
        <v>0</v>
      </c>
      <c r="TA6" s="55">
        <v>0</v>
      </c>
      <c r="TB6" s="58">
        <v>0</v>
      </c>
      <c r="TC6" s="59">
        <v>0</v>
      </c>
      <c r="TD6" s="59">
        <v>0</v>
      </c>
      <c r="TE6" s="59">
        <v>0</v>
      </c>
      <c r="TF6" s="59">
        <v>0</v>
      </c>
      <c r="TG6" s="59">
        <v>0</v>
      </c>
      <c r="TH6" s="59">
        <v>0</v>
      </c>
      <c r="TI6" s="59">
        <v>0</v>
      </c>
      <c r="TJ6" s="59">
        <v>0</v>
      </c>
      <c r="TK6" s="59">
        <v>0</v>
      </c>
      <c r="TL6" s="59">
        <v>0</v>
      </c>
      <c r="TM6" s="59">
        <v>0</v>
      </c>
      <c r="TN6" s="59">
        <v>0</v>
      </c>
      <c r="TO6" s="59">
        <v>0</v>
      </c>
      <c r="TP6" s="59">
        <v>0</v>
      </c>
      <c r="TQ6" s="59">
        <v>0</v>
      </c>
      <c r="TR6" s="59">
        <v>0</v>
      </c>
      <c r="TS6" s="59">
        <v>0</v>
      </c>
      <c r="TT6" s="59">
        <v>0</v>
      </c>
      <c r="TU6" s="59">
        <v>0</v>
      </c>
      <c r="TV6" s="59">
        <v>0</v>
      </c>
      <c r="TW6" s="59">
        <v>0</v>
      </c>
      <c r="TX6" s="59">
        <v>0</v>
      </c>
      <c r="TY6" s="59">
        <v>0</v>
      </c>
      <c r="TZ6" s="71">
        <v>0</v>
      </c>
      <c r="UA6" s="73">
        <v>0</v>
      </c>
      <c r="UB6" s="53">
        <v>0</v>
      </c>
      <c r="UC6" s="53">
        <v>0</v>
      </c>
      <c r="UD6" s="53">
        <v>0</v>
      </c>
      <c r="UE6" s="53">
        <v>0</v>
      </c>
      <c r="UF6" s="53">
        <v>0</v>
      </c>
      <c r="UG6" s="53">
        <v>0</v>
      </c>
      <c r="UH6" s="53">
        <v>0</v>
      </c>
      <c r="UI6" s="53">
        <v>0</v>
      </c>
      <c r="UJ6" s="53">
        <v>0</v>
      </c>
      <c r="UK6" s="53">
        <v>0</v>
      </c>
      <c r="UL6" s="53">
        <v>0</v>
      </c>
      <c r="UM6" s="53">
        <v>0</v>
      </c>
      <c r="UN6" s="53">
        <v>0</v>
      </c>
      <c r="UO6" s="53">
        <v>0</v>
      </c>
      <c r="UP6" s="53">
        <v>0</v>
      </c>
      <c r="UQ6" s="53">
        <v>0</v>
      </c>
      <c r="UR6" s="53">
        <v>0</v>
      </c>
      <c r="US6" s="53">
        <v>0</v>
      </c>
      <c r="UT6" s="53">
        <v>0</v>
      </c>
      <c r="UU6" s="53">
        <v>0</v>
      </c>
      <c r="UV6" s="53">
        <v>0</v>
      </c>
      <c r="UW6" s="53">
        <v>0</v>
      </c>
      <c r="UX6" s="53">
        <v>0</v>
      </c>
      <c r="UY6" s="74">
        <v>0</v>
      </c>
      <c r="UZ6" s="73">
        <v>0</v>
      </c>
      <c r="VA6" s="53">
        <v>0</v>
      </c>
      <c r="VB6" s="53">
        <v>0</v>
      </c>
      <c r="VC6" s="53">
        <v>0</v>
      </c>
      <c r="VD6" s="53">
        <v>0</v>
      </c>
      <c r="VE6" s="53">
        <v>0</v>
      </c>
      <c r="VF6" s="53">
        <v>0</v>
      </c>
      <c r="VG6" s="53">
        <v>0</v>
      </c>
      <c r="VH6" s="53">
        <v>0</v>
      </c>
      <c r="VI6" s="53">
        <v>0</v>
      </c>
      <c r="VJ6" s="53">
        <v>0</v>
      </c>
      <c r="VK6" s="53">
        <v>0</v>
      </c>
      <c r="VL6" s="53">
        <v>0</v>
      </c>
      <c r="VM6" s="53">
        <v>0</v>
      </c>
      <c r="VN6" s="53">
        <v>0</v>
      </c>
      <c r="VO6" s="53">
        <v>0</v>
      </c>
      <c r="VP6" s="53">
        <v>0</v>
      </c>
      <c r="VQ6" s="53">
        <v>0</v>
      </c>
      <c r="VR6" s="53">
        <v>0</v>
      </c>
      <c r="VS6" s="53">
        <v>0</v>
      </c>
      <c r="VT6" s="53">
        <v>0</v>
      </c>
      <c r="VU6" s="53">
        <v>0</v>
      </c>
      <c r="VV6" s="53">
        <v>0</v>
      </c>
      <c r="VW6" s="53">
        <v>0</v>
      </c>
      <c r="VX6" s="74">
        <v>0</v>
      </c>
      <c r="VY6" s="65">
        <f>VY5+1</f>
        <v>2</v>
      </c>
    </row>
    <row r="7" spans="1:597">
      <c r="A7" s="51" t="s">
        <v>660</v>
      </c>
      <c r="B7" t="s">
        <v>2</v>
      </c>
      <c r="C7" t="s">
        <v>659</v>
      </c>
      <c r="D7" t="s">
        <v>661</v>
      </c>
      <c r="E7" t="s">
        <v>662</v>
      </c>
      <c r="F7" t="s">
        <v>684</v>
      </c>
      <c r="G7" t="s">
        <v>664</v>
      </c>
      <c r="H7" t="s">
        <v>685</v>
      </c>
      <c r="I7" t="s">
        <v>666</v>
      </c>
      <c r="J7" t="s">
        <v>686</v>
      </c>
      <c r="K7" s="5" t="s">
        <v>687</v>
      </c>
      <c r="L7" t="s">
        <v>688</v>
      </c>
      <c r="M7">
        <v>20</v>
      </c>
      <c r="N7" s="52">
        <v>0</v>
      </c>
      <c r="O7" s="52">
        <v>0</v>
      </c>
      <c r="P7" s="52">
        <v>0</v>
      </c>
      <c r="Q7" s="53">
        <v>787.26</v>
      </c>
      <c r="R7" s="53">
        <v>0</v>
      </c>
      <c r="S7" s="53">
        <v>0</v>
      </c>
      <c r="T7" s="53">
        <v>0</v>
      </c>
      <c r="U7" s="53">
        <v>0.35</v>
      </c>
      <c r="V7" s="53">
        <v>0.45</v>
      </c>
      <c r="W7" s="2" t="s">
        <v>689</v>
      </c>
      <c r="X7" s="54">
        <v>4.8160490186323526E-2</v>
      </c>
      <c r="Y7" s="54">
        <v>1</v>
      </c>
      <c r="Z7" t="s">
        <v>671</v>
      </c>
      <c r="AA7" t="s">
        <v>690</v>
      </c>
      <c r="AB7" s="54">
        <v>0.85</v>
      </c>
      <c r="AC7" t="s">
        <v>673</v>
      </c>
      <c r="AD7" s="54">
        <v>0</v>
      </c>
      <c r="AE7" s="53">
        <v>0</v>
      </c>
      <c r="AG7" s="53">
        <v>0</v>
      </c>
      <c r="AI7" s="55">
        <v>0</v>
      </c>
      <c r="AJ7" s="5" t="s">
        <v>691</v>
      </c>
      <c r="AK7" t="s">
        <v>692</v>
      </c>
      <c r="AL7" s="1" t="s">
        <v>693</v>
      </c>
      <c r="AM7" s="5" t="s">
        <v>687</v>
      </c>
      <c r="AN7" t="s">
        <v>687</v>
      </c>
      <c r="AO7" t="s">
        <v>687</v>
      </c>
      <c r="AP7" t="s">
        <v>687</v>
      </c>
      <c r="AQ7" t="s">
        <v>687</v>
      </c>
      <c r="AR7" t="s">
        <v>687</v>
      </c>
      <c r="AS7" t="s">
        <v>687</v>
      </c>
      <c r="AT7" t="s">
        <v>687</v>
      </c>
      <c r="AU7" t="s">
        <v>687</v>
      </c>
      <c r="AV7" t="s">
        <v>687</v>
      </c>
      <c r="AW7" t="s">
        <v>687</v>
      </c>
      <c r="AX7" t="s">
        <v>687</v>
      </c>
      <c r="AY7" t="s">
        <v>687</v>
      </c>
      <c r="AZ7" t="s">
        <v>687</v>
      </c>
      <c r="BA7" t="s">
        <v>687</v>
      </c>
      <c r="BB7" t="s">
        <v>687</v>
      </c>
      <c r="BC7" t="s">
        <v>687</v>
      </c>
      <c r="BD7" t="s">
        <v>687</v>
      </c>
      <c r="BE7" t="s">
        <v>687</v>
      </c>
      <c r="BF7" t="s">
        <v>687</v>
      </c>
      <c r="BG7" t="s">
        <v>687</v>
      </c>
      <c r="BH7" t="s">
        <v>687</v>
      </c>
      <c r="BI7" t="s">
        <v>687</v>
      </c>
      <c r="BJ7" t="s">
        <v>687</v>
      </c>
      <c r="BK7" t="s">
        <v>687</v>
      </c>
      <c r="BL7" t="s">
        <v>687</v>
      </c>
      <c r="BM7" s="1" t="s">
        <v>687</v>
      </c>
      <c r="BN7" s="5" t="s">
        <v>688</v>
      </c>
      <c r="BO7" t="s">
        <v>688</v>
      </c>
      <c r="BP7" t="s">
        <v>688</v>
      </c>
      <c r="BQ7" t="s">
        <v>688</v>
      </c>
      <c r="BR7" t="s">
        <v>688</v>
      </c>
      <c r="BS7" t="s">
        <v>688</v>
      </c>
      <c r="BT7" t="s">
        <v>688</v>
      </c>
      <c r="BU7" t="s">
        <v>688</v>
      </c>
      <c r="BV7" t="s">
        <v>688</v>
      </c>
      <c r="BW7" t="s">
        <v>688</v>
      </c>
      <c r="BX7" t="s">
        <v>688</v>
      </c>
      <c r="BY7" t="s">
        <v>688</v>
      </c>
      <c r="BZ7" t="s">
        <v>688</v>
      </c>
      <c r="CA7" t="s">
        <v>688</v>
      </c>
      <c r="CB7" t="s">
        <v>688</v>
      </c>
      <c r="CC7" t="s">
        <v>688</v>
      </c>
      <c r="CD7" t="s">
        <v>688</v>
      </c>
      <c r="CE7" t="s">
        <v>688</v>
      </c>
      <c r="CF7" t="s">
        <v>688</v>
      </c>
      <c r="CG7" t="s">
        <v>688</v>
      </c>
      <c r="CH7" t="s">
        <v>688</v>
      </c>
      <c r="CI7" t="s">
        <v>688</v>
      </c>
      <c r="CJ7" t="s">
        <v>688</v>
      </c>
      <c r="CK7" t="s">
        <v>688</v>
      </c>
      <c r="CL7" t="s">
        <v>688</v>
      </c>
      <c r="CM7" t="s">
        <v>688</v>
      </c>
      <c r="CN7" s="1" t="s">
        <v>688</v>
      </c>
      <c r="CO7" s="56">
        <v>787.26</v>
      </c>
      <c r="CP7" s="53">
        <v>787.26</v>
      </c>
      <c r="CQ7" s="53">
        <v>787.26</v>
      </c>
      <c r="CR7" s="53">
        <v>787.26</v>
      </c>
      <c r="CS7" s="53">
        <v>787.26</v>
      </c>
      <c r="CT7" s="53">
        <v>787.26</v>
      </c>
      <c r="CU7" s="53">
        <v>787.26</v>
      </c>
      <c r="CV7" s="53">
        <v>787.26</v>
      </c>
      <c r="CW7" s="53">
        <v>787.26</v>
      </c>
      <c r="CX7" s="53">
        <v>787.26</v>
      </c>
      <c r="CY7" s="53">
        <v>787.26</v>
      </c>
      <c r="CZ7" s="53">
        <v>787.26</v>
      </c>
      <c r="DA7" s="53">
        <v>787.26</v>
      </c>
      <c r="DB7" s="53">
        <v>787.26</v>
      </c>
      <c r="DC7" s="53">
        <v>787.26</v>
      </c>
      <c r="DD7" s="53">
        <v>787.26</v>
      </c>
      <c r="DE7" s="53">
        <v>787.26</v>
      </c>
      <c r="DF7" s="53">
        <v>787.26</v>
      </c>
      <c r="DG7" s="53">
        <v>787.26</v>
      </c>
      <c r="DH7" s="53">
        <v>787.26</v>
      </c>
      <c r="DI7" s="53">
        <v>787.26</v>
      </c>
      <c r="DJ7" s="53">
        <v>787.26</v>
      </c>
      <c r="DK7" s="53">
        <v>787.26</v>
      </c>
      <c r="DL7" s="53">
        <v>787.26290937115141</v>
      </c>
      <c r="DM7" s="53">
        <v>787.26290937115141</v>
      </c>
      <c r="DN7" s="53">
        <v>787.26290937115141</v>
      </c>
      <c r="DO7" s="57">
        <v>787.26290937115141</v>
      </c>
      <c r="DP7" s="58">
        <v>0</v>
      </c>
      <c r="DQ7" s="59">
        <v>0</v>
      </c>
      <c r="DR7" s="59">
        <v>0</v>
      </c>
      <c r="DS7" s="59">
        <v>0</v>
      </c>
      <c r="DT7" s="59">
        <v>0</v>
      </c>
      <c r="DU7" s="59">
        <v>0</v>
      </c>
      <c r="DV7" s="59">
        <v>0</v>
      </c>
      <c r="DW7" s="59">
        <v>0</v>
      </c>
      <c r="DX7" s="59">
        <v>0</v>
      </c>
      <c r="DY7" s="59">
        <v>0</v>
      </c>
      <c r="DZ7" s="59">
        <v>0</v>
      </c>
      <c r="EA7" s="59">
        <v>0</v>
      </c>
      <c r="EB7" s="59">
        <v>0</v>
      </c>
      <c r="EC7" s="59">
        <v>0</v>
      </c>
      <c r="ED7" s="59">
        <v>0</v>
      </c>
      <c r="EE7" s="59">
        <v>0</v>
      </c>
      <c r="EF7" s="59">
        <v>0</v>
      </c>
      <c r="EG7" s="59">
        <v>0</v>
      </c>
      <c r="EH7" s="59">
        <v>0</v>
      </c>
      <c r="EI7" s="59">
        <v>0</v>
      </c>
      <c r="EJ7" s="59">
        <v>0</v>
      </c>
      <c r="EK7" s="59">
        <v>0</v>
      </c>
      <c r="EL7" s="59">
        <v>0</v>
      </c>
      <c r="EM7" s="59">
        <v>0</v>
      </c>
      <c r="EN7" s="59">
        <v>0</v>
      </c>
      <c r="EO7" s="59">
        <v>0</v>
      </c>
      <c r="EP7" s="59">
        <v>0</v>
      </c>
      <c r="EQ7" s="72">
        <v>0</v>
      </c>
      <c r="ER7" s="59">
        <v>0</v>
      </c>
      <c r="ES7" s="59">
        <v>0</v>
      </c>
      <c r="ET7" s="59">
        <v>0</v>
      </c>
      <c r="EU7" s="59">
        <v>0</v>
      </c>
      <c r="EV7" s="59">
        <v>0</v>
      </c>
      <c r="EW7" s="59">
        <v>0</v>
      </c>
      <c r="EX7" s="59">
        <v>0</v>
      </c>
      <c r="EY7" s="59">
        <v>0</v>
      </c>
      <c r="EZ7" s="59">
        <v>0</v>
      </c>
      <c r="FA7" s="59">
        <v>0</v>
      </c>
      <c r="FB7" s="59">
        <v>0</v>
      </c>
      <c r="FC7" s="59">
        <v>0</v>
      </c>
      <c r="FD7" s="59">
        <v>0</v>
      </c>
      <c r="FE7" s="59">
        <v>0</v>
      </c>
      <c r="FF7" s="59">
        <v>0</v>
      </c>
      <c r="FG7" s="59">
        <v>0</v>
      </c>
      <c r="FH7" s="59">
        <v>0</v>
      </c>
      <c r="FI7" s="59">
        <v>0</v>
      </c>
      <c r="FJ7" s="59">
        <v>0</v>
      </c>
      <c r="FK7" s="59">
        <v>0</v>
      </c>
      <c r="FL7" s="59">
        <v>0</v>
      </c>
      <c r="FM7" s="59">
        <v>0</v>
      </c>
      <c r="FN7" s="59">
        <v>0</v>
      </c>
      <c r="FO7" s="55">
        <v>0</v>
      </c>
      <c r="FP7" s="58">
        <v>0</v>
      </c>
      <c r="FQ7" s="59">
        <v>0</v>
      </c>
      <c r="FR7" s="59">
        <v>0</v>
      </c>
      <c r="FS7" s="59">
        <v>0</v>
      </c>
      <c r="FT7" s="59">
        <v>0</v>
      </c>
      <c r="FU7" s="59">
        <v>0</v>
      </c>
      <c r="FV7" s="59">
        <v>0</v>
      </c>
      <c r="FW7" s="59">
        <v>0</v>
      </c>
      <c r="FX7" s="59">
        <v>0</v>
      </c>
      <c r="FY7" s="59">
        <v>0</v>
      </c>
      <c r="FZ7" s="59">
        <v>0</v>
      </c>
      <c r="GA7" s="59">
        <v>0</v>
      </c>
      <c r="GB7" s="59">
        <v>0</v>
      </c>
      <c r="GC7" s="59">
        <v>0</v>
      </c>
      <c r="GD7" s="59">
        <v>0</v>
      </c>
      <c r="GE7" s="59">
        <v>0</v>
      </c>
      <c r="GF7" s="59">
        <v>0</v>
      </c>
      <c r="GG7" s="59">
        <v>0</v>
      </c>
      <c r="GH7" s="59">
        <v>0</v>
      </c>
      <c r="GI7" s="59">
        <v>0</v>
      </c>
      <c r="GJ7" s="59">
        <v>0</v>
      </c>
      <c r="GK7" s="59">
        <v>0</v>
      </c>
      <c r="GL7" s="59">
        <v>0</v>
      </c>
      <c r="GM7" s="59">
        <v>0</v>
      </c>
      <c r="GN7" s="55">
        <v>0</v>
      </c>
      <c r="GO7" s="58">
        <v>13.949697578357288</v>
      </c>
      <c r="GP7" s="59">
        <v>13.806569104444806</v>
      </c>
      <c r="GQ7" s="59">
        <v>13.479253335078173</v>
      </c>
      <c r="GR7" s="59">
        <v>13.018947713433731</v>
      </c>
      <c r="GS7" s="59">
        <v>12.466186210605533</v>
      </c>
      <c r="GT7" s="59">
        <v>11.852855888597581</v>
      </c>
      <c r="GU7" s="59">
        <v>11.203847747111933</v>
      </c>
      <c r="GV7" s="59">
        <v>10.538406862111572</v>
      </c>
      <c r="GW7" s="59">
        <v>9.8712353842934455</v>
      </c>
      <c r="GX7" s="59">
        <v>9.2133925285361116</v>
      </c>
      <c r="GY7" s="59">
        <v>8.5730279014016499</v>
      </c>
      <c r="GZ7" s="59">
        <v>7.9559780941554505</v>
      </c>
      <c r="HA7" s="59">
        <v>7.3662511751521649</v>
      </c>
      <c r="HB7" s="59">
        <v>6.806419351026225</v>
      </c>
      <c r="HC7" s="59">
        <v>6.2779364684581109</v>
      </c>
      <c r="HD7" s="59">
        <v>5.4560985795325436</v>
      </c>
      <c r="HE7" s="59">
        <v>4.7793967533931028</v>
      </c>
      <c r="HF7" s="59">
        <v>4.2176984951621836</v>
      </c>
      <c r="HG7" s="59">
        <v>3.7473764977621618</v>
      </c>
      <c r="HH7" s="59">
        <v>3.349919174973913</v>
      </c>
      <c r="HI7" s="59">
        <v>0</v>
      </c>
      <c r="HJ7" s="59">
        <v>0</v>
      </c>
      <c r="HK7" s="59">
        <v>0</v>
      </c>
      <c r="HL7" s="59">
        <v>0</v>
      </c>
      <c r="HM7" s="55">
        <v>0</v>
      </c>
      <c r="HN7" s="58">
        <v>13.949697578357288</v>
      </c>
      <c r="HO7" s="59">
        <v>27.756266682802092</v>
      </c>
      <c r="HP7" s="59">
        <v>41.235520017880262</v>
      </c>
      <c r="HQ7" s="59">
        <v>54.254467731313994</v>
      </c>
      <c r="HR7" s="59">
        <v>66.720653941919522</v>
      </c>
      <c r="HS7" s="59">
        <v>78.573509830517111</v>
      </c>
      <c r="HT7" s="59">
        <v>89.777357577629047</v>
      </c>
      <c r="HU7" s="59">
        <v>100.31576443974062</v>
      </c>
      <c r="HV7" s="59">
        <v>110.18699982403406</v>
      </c>
      <c r="HW7" s="59">
        <v>119.40039235257018</v>
      </c>
      <c r="HX7" s="59">
        <v>127.97342025397182</v>
      </c>
      <c r="HY7" s="59">
        <v>135.92939834812728</v>
      </c>
      <c r="HZ7" s="59">
        <v>143.29564952327945</v>
      </c>
      <c r="IA7" s="59">
        <v>150.10206887430567</v>
      </c>
      <c r="IB7" s="59">
        <v>156.38000534276378</v>
      </c>
      <c r="IC7" s="59">
        <v>161.83610392229633</v>
      </c>
      <c r="ID7" s="59">
        <v>166.61550067568945</v>
      </c>
      <c r="IE7" s="59">
        <v>170.83319917085163</v>
      </c>
      <c r="IF7" s="59">
        <v>174.58057566861379</v>
      </c>
      <c r="IG7" s="59">
        <v>177.9304948435877</v>
      </c>
      <c r="IH7" s="59">
        <v>177.9304948435877</v>
      </c>
      <c r="II7" s="59">
        <v>177.9304948435877</v>
      </c>
      <c r="IJ7" s="59">
        <v>177.9304948435877</v>
      </c>
      <c r="IK7" s="59">
        <v>177.9304948435877</v>
      </c>
      <c r="IL7" s="71">
        <v>177.9304948435877</v>
      </c>
      <c r="IM7" s="72">
        <v>0</v>
      </c>
      <c r="IN7" s="59">
        <v>0</v>
      </c>
      <c r="IO7" s="59">
        <v>0</v>
      </c>
      <c r="IP7" s="59">
        <v>0</v>
      </c>
      <c r="IQ7" s="59">
        <v>0</v>
      </c>
      <c r="IR7" s="59">
        <v>0</v>
      </c>
      <c r="IS7" s="59">
        <v>0</v>
      </c>
      <c r="IT7" s="59">
        <v>0</v>
      </c>
      <c r="IU7" s="59">
        <v>0</v>
      </c>
      <c r="IV7" s="59">
        <v>0</v>
      </c>
      <c r="IW7" s="59">
        <v>0</v>
      </c>
      <c r="IX7" s="59">
        <v>0</v>
      </c>
      <c r="IY7" s="59">
        <v>0</v>
      </c>
      <c r="IZ7" s="59">
        <v>0</v>
      </c>
      <c r="JA7" s="59">
        <v>0</v>
      </c>
      <c r="JB7" s="59">
        <v>0</v>
      </c>
      <c r="JC7" s="59">
        <v>0</v>
      </c>
      <c r="JD7" s="59">
        <v>0</v>
      </c>
      <c r="JE7" s="59">
        <v>0</v>
      </c>
      <c r="JF7" s="59">
        <v>0</v>
      </c>
      <c r="JG7" s="59">
        <v>0</v>
      </c>
      <c r="JH7" s="59">
        <v>0</v>
      </c>
      <c r="JI7" s="59">
        <v>0</v>
      </c>
      <c r="JJ7" s="59">
        <v>0</v>
      </c>
      <c r="JK7" s="55">
        <v>0</v>
      </c>
      <c r="JL7" s="58">
        <v>0</v>
      </c>
      <c r="JM7" s="59">
        <v>0</v>
      </c>
      <c r="JN7" s="59">
        <v>0</v>
      </c>
      <c r="JO7" s="59">
        <v>0</v>
      </c>
      <c r="JP7" s="59">
        <v>0</v>
      </c>
      <c r="JQ7" s="59">
        <v>0</v>
      </c>
      <c r="JR7" s="59">
        <v>0</v>
      </c>
      <c r="JS7" s="59">
        <v>0</v>
      </c>
      <c r="JT7" s="59">
        <v>0</v>
      </c>
      <c r="JU7" s="59">
        <v>0</v>
      </c>
      <c r="JV7" s="59">
        <v>0</v>
      </c>
      <c r="JW7" s="59">
        <v>0</v>
      </c>
      <c r="JX7" s="59">
        <v>0</v>
      </c>
      <c r="JY7" s="59">
        <v>0</v>
      </c>
      <c r="JZ7" s="59">
        <v>0</v>
      </c>
      <c r="KA7" s="59">
        <v>0</v>
      </c>
      <c r="KB7" s="59">
        <v>0</v>
      </c>
      <c r="KC7" s="59">
        <v>0</v>
      </c>
      <c r="KD7" s="59">
        <v>0</v>
      </c>
      <c r="KE7" s="59">
        <v>0</v>
      </c>
      <c r="KF7" s="59">
        <v>0</v>
      </c>
      <c r="KG7" s="59">
        <v>0</v>
      </c>
      <c r="KH7" s="59">
        <v>0</v>
      </c>
      <c r="KI7" s="59">
        <v>0</v>
      </c>
      <c r="KJ7" s="55">
        <v>0</v>
      </c>
      <c r="KK7" s="58">
        <v>6.5594857230657402E-2</v>
      </c>
      <c r="KL7" s="59">
        <v>0.16697292715758172</v>
      </c>
      <c r="KM7" s="59">
        <v>0.36227794639860822</v>
      </c>
      <c r="KN7" s="59">
        <v>0.68670934815751783</v>
      </c>
      <c r="KO7" s="59">
        <v>1.1592239762958871</v>
      </c>
      <c r="KP7" s="59">
        <v>1.7699754838316122</v>
      </c>
      <c r="KQ7" s="59">
        <v>2.4764305444953969</v>
      </c>
      <c r="KR7" s="59">
        <v>3.2109435449688455</v>
      </c>
      <c r="KS7" s="59">
        <v>3.8969705512450408</v>
      </c>
      <c r="KT7" s="59">
        <v>4.4673087457715397</v>
      </c>
      <c r="KU7" s="59">
        <v>4.877675061941984</v>
      </c>
      <c r="KV7" s="59">
        <v>5.111955109643886</v>
      </c>
      <c r="KW7" s="59">
        <v>5.1793624035007744</v>
      </c>
      <c r="KX7" s="59">
        <v>5.1064919004542704</v>
      </c>
      <c r="KY7" s="59">
        <v>4.9279968169821666</v>
      </c>
      <c r="KZ7" s="59">
        <v>4.4154997387063144</v>
      </c>
      <c r="LA7" s="59">
        <v>3.945308632797166</v>
      </c>
      <c r="LB7" s="59">
        <v>3.525129774805043</v>
      </c>
      <c r="LC7" s="59">
        <v>3.1555591538760934</v>
      </c>
      <c r="LD7" s="59">
        <v>2.8360415735329148</v>
      </c>
      <c r="LE7" s="59">
        <v>2.493611727106591</v>
      </c>
      <c r="LF7" s="59">
        <v>2.1439776409086821</v>
      </c>
      <c r="LG7" s="59">
        <v>1.7328334038403113</v>
      </c>
      <c r="LH7" s="59">
        <v>1.2190626880836737</v>
      </c>
      <c r="LI7" s="55">
        <v>0.57906651431341727</v>
      </c>
      <c r="LJ7" s="58">
        <v>6.5594857230657402E-2</v>
      </c>
      <c r="LK7" s="59">
        <v>0.23256778438823911</v>
      </c>
      <c r="LL7" s="59">
        <v>0.59484573078684733</v>
      </c>
      <c r="LM7" s="59">
        <v>1.2815550789443653</v>
      </c>
      <c r="LN7" s="59">
        <v>2.4407790552402524</v>
      </c>
      <c r="LO7" s="59">
        <v>4.2107545390718641</v>
      </c>
      <c r="LP7" s="59">
        <v>6.687185083567261</v>
      </c>
      <c r="LQ7" s="59">
        <v>9.8981286285361065</v>
      </c>
      <c r="LR7" s="59">
        <v>13.795099179781147</v>
      </c>
      <c r="LS7" s="59">
        <v>18.262407925552687</v>
      </c>
      <c r="LT7" s="59">
        <v>23.140082987494672</v>
      </c>
      <c r="LU7" s="59">
        <v>28.252038097138559</v>
      </c>
      <c r="LV7" s="59">
        <v>33.431400500639334</v>
      </c>
      <c r="LW7" s="59">
        <v>38.537892401093607</v>
      </c>
      <c r="LX7" s="59">
        <v>43.465889218075773</v>
      </c>
      <c r="LY7" s="59">
        <v>47.881388956782089</v>
      </c>
      <c r="LZ7" s="59">
        <v>51.826697589579254</v>
      </c>
      <c r="MA7" s="59">
        <v>55.351827364384299</v>
      </c>
      <c r="MB7" s="59">
        <v>58.50738651826039</v>
      </c>
      <c r="MC7" s="59">
        <v>61.343428091793307</v>
      </c>
      <c r="MD7" s="59">
        <v>63.837039818899896</v>
      </c>
      <c r="ME7" s="59">
        <v>65.981017459808584</v>
      </c>
      <c r="MF7" s="59">
        <v>67.713850863648901</v>
      </c>
      <c r="MG7" s="59">
        <v>68.932913551732568</v>
      </c>
      <c r="MH7" s="71">
        <v>69.511980066045979</v>
      </c>
      <c r="MI7" s="72">
        <v>0</v>
      </c>
      <c r="MJ7" s="59">
        <v>0</v>
      </c>
      <c r="MK7" s="59">
        <v>0</v>
      </c>
      <c r="ML7" s="59">
        <v>0</v>
      </c>
      <c r="MM7" s="59">
        <v>0</v>
      </c>
      <c r="MN7" s="59">
        <v>0</v>
      </c>
      <c r="MO7" s="59">
        <v>0</v>
      </c>
      <c r="MP7" s="59">
        <v>0</v>
      </c>
      <c r="MQ7" s="59">
        <v>0</v>
      </c>
      <c r="MR7" s="59">
        <v>0</v>
      </c>
      <c r="MS7" s="59">
        <v>0</v>
      </c>
      <c r="MT7" s="59">
        <v>0</v>
      </c>
      <c r="MU7" s="59">
        <v>0</v>
      </c>
      <c r="MV7" s="59">
        <v>0</v>
      </c>
      <c r="MW7" s="59">
        <v>0</v>
      </c>
      <c r="MX7" s="59">
        <v>0</v>
      </c>
      <c r="MY7" s="59">
        <v>0</v>
      </c>
      <c r="MZ7" s="59">
        <v>0</v>
      </c>
      <c r="NA7" s="59">
        <v>0</v>
      </c>
      <c r="NB7" s="59">
        <v>0</v>
      </c>
      <c r="NC7" s="59">
        <v>0</v>
      </c>
      <c r="ND7" s="59">
        <v>0</v>
      </c>
      <c r="NE7" s="59">
        <v>0</v>
      </c>
      <c r="NF7" s="59">
        <v>0</v>
      </c>
      <c r="NG7" s="55">
        <v>0</v>
      </c>
      <c r="NH7" s="58">
        <v>0</v>
      </c>
      <c r="NI7" s="59">
        <v>0</v>
      </c>
      <c r="NJ7" s="59">
        <v>0</v>
      </c>
      <c r="NK7" s="59">
        <v>0</v>
      </c>
      <c r="NL7" s="59">
        <v>0</v>
      </c>
      <c r="NM7" s="59">
        <v>0</v>
      </c>
      <c r="NN7" s="59">
        <v>0</v>
      </c>
      <c r="NO7" s="59">
        <v>0</v>
      </c>
      <c r="NP7" s="59">
        <v>0</v>
      </c>
      <c r="NQ7" s="59">
        <v>0</v>
      </c>
      <c r="NR7" s="59">
        <v>0</v>
      </c>
      <c r="NS7" s="59">
        <v>0</v>
      </c>
      <c r="NT7" s="59">
        <v>0</v>
      </c>
      <c r="NU7" s="59">
        <v>0</v>
      </c>
      <c r="NV7" s="59">
        <v>0</v>
      </c>
      <c r="NW7" s="59">
        <v>0</v>
      </c>
      <c r="NX7" s="59">
        <v>0</v>
      </c>
      <c r="NY7" s="59">
        <v>0</v>
      </c>
      <c r="NZ7" s="59">
        <v>0</v>
      </c>
      <c r="OA7" s="59">
        <v>0</v>
      </c>
      <c r="OB7" s="59">
        <v>0</v>
      </c>
      <c r="OC7" s="59">
        <v>0</v>
      </c>
      <c r="OD7" s="59">
        <v>0</v>
      </c>
      <c r="OE7" s="59">
        <v>0</v>
      </c>
      <c r="OF7" s="55">
        <v>0</v>
      </c>
      <c r="OG7" s="58">
        <v>0</v>
      </c>
      <c r="OH7" s="59">
        <v>0</v>
      </c>
      <c r="OI7" s="59">
        <v>0</v>
      </c>
      <c r="OJ7" s="59">
        <v>0</v>
      </c>
      <c r="OK7" s="59">
        <v>0</v>
      </c>
      <c r="OL7" s="59">
        <v>0</v>
      </c>
      <c r="OM7" s="59">
        <v>0</v>
      </c>
      <c r="ON7" s="59">
        <v>0</v>
      </c>
      <c r="OO7" s="59">
        <v>0</v>
      </c>
      <c r="OP7" s="59">
        <v>0</v>
      </c>
      <c r="OQ7" s="59">
        <v>0</v>
      </c>
      <c r="OR7" s="59">
        <v>0</v>
      </c>
      <c r="OS7" s="59">
        <v>0</v>
      </c>
      <c r="OT7" s="59">
        <v>0</v>
      </c>
      <c r="OU7" s="59">
        <v>0</v>
      </c>
      <c r="OV7" s="59">
        <v>0</v>
      </c>
      <c r="OW7" s="59">
        <v>0</v>
      </c>
      <c r="OX7" s="59">
        <v>0</v>
      </c>
      <c r="OY7" s="59">
        <v>0</v>
      </c>
      <c r="OZ7" s="59">
        <v>0</v>
      </c>
      <c r="PA7" s="59">
        <v>0</v>
      </c>
      <c r="PB7" s="59">
        <v>0</v>
      </c>
      <c r="PC7" s="59">
        <v>0</v>
      </c>
      <c r="PD7" s="59">
        <v>0</v>
      </c>
      <c r="PE7" s="55">
        <v>0</v>
      </c>
      <c r="PF7" s="58">
        <v>0</v>
      </c>
      <c r="PG7" s="59">
        <v>0</v>
      </c>
      <c r="PH7" s="59">
        <v>0</v>
      </c>
      <c r="PI7" s="59">
        <v>0</v>
      </c>
      <c r="PJ7" s="59">
        <v>0</v>
      </c>
      <c r="PK7" s="59">
        <v>0</v>
      </c>
      <c r="PL7" s="59">
        <v>0</v>
      </c>
      <c r="PM7" s="59">
        <v>0</v>
      </c>
      <c r="PN7" s="59">
        <v>0</v>
      </c>
      <c r="PO7" s="59">
        <v>0</v>
      </c>
      <c r="PP7" s="59">
        <v>0</v>
      </c>
      <c r="PQ7" s="59">
        <v>0</v>
      </c>
      <c r="PR7" s="59">
        <v>0</v>
      </c>
      <c r="PS7" s="59">
        <v>0</v>
      </c>
      <c r="PT7" s="59">
        <v>0</v>
      </c>
      <c r="PU7" s="59">
        <v>0</v>
      </c>
      <c r="PV7" s="59">
        <v>0</v>
      </c>
      <c r="PW7" s="59">
        <v>0</v>
      </c>
      <c r="PX7" s="59">
        <v>0</v>
      </c>
      <c r="PY7" s="59">
        <v>0</v>
      </c>
      <c r="PZ7" s="59">
        <v>0</v>
      </c>
      <c r="QA7" s="59">
        <v>0</v>
      </c>
      <c r="QB7" s="59">
        <v>0</v>
      </c>
      <c r="QC7" s="59">
        <v>0</v>
      </c>
      <c r="QD7" s="71">
        <v>0</v>
      </c>
      <c r="QE7" s="72">
        <v>0</v>
      </c>
      <c r="QF7" s="59">
        <v>0</v>
      </c>
      <c r="QG7" s="59">
        <v>0</v>
      </c>
      <c r="QH7" s="59">
        <v>0</v>
      </c>
      <c r="QI7" s="59">
        <v>0</v>
      </c>
      <c r="QJ7" s="59">
        <v>0</v>
      </c>
      <c r="QK7" s="59">
        <v>0</v>
      </c>
      <c r="QL7" s="59">
        <v>0</v>
      </c>
      <c r="QM7" s="59">
        <v>0</v>
      </c>
      <c r="QN7" s="59">
        <v>0</v>
      </c>
      <c r="QO7" s="59">
        <v>0</v>
      </c>
      <c r="QP7" s="59">
        <v>0</v>
      </c>
      <c r="QQ7" s="59">
        <v>0</v>
      </c>
      <c r="QR7" s="59">
        <v>0</v>
      </c>
      <c r="QS7" s="59">
        <v>0</v>
      </c>
      <c r="QT7" s="59">
        <v>0</v>
      </c>
      <c r="QU7" s="59">
        <v>0</v>
      </c>
      <c r="QV7" s="59">
        <v>0</v>
      </c>
      <c r="QW7" s="59">
        <v>0</v>
      </c>
      <c r="QX7" s="59">
        <v>0</v>
      </c>
      <c r="QY7" s="59">
        <v>0</v>
      </c>
      <c r="QZ7" s="59">
        <v>0</v>
      </c>
      <c r="RA7" s="59">
        <v>0</v>
      </c>
      <c r="RB7" s="59">
        <v>0</v>
      </c>
      <c r="RC7" s="55">
        <v>0</v>
      </c>
      <c r="RD7" s="58">
        <v>0</v>
      </c>
      <c r="RE7" s="59">
        <v>0</v>
      </c>
      <c r="RF7" s="59">
        <v>0</v>
      </c>
      <c r="RG7" s="59">
        <v>0</v>
      </c>
      <c r="RH7" s="59">
        <v>0</v>
      </c>
      <c r="RI7" s="59">
        <v>0</v>
      </c>
      <c r="RJ7" s="59">
        <v>0</v>
      </c>
      <c r="RK7" s="59">
        <v>0</v>
      </c>
      <c r="RL7" s="59">
        <v>0</v>
      </c>
      <c r="RM7" s="59">
        <v>0</v>
      </c>
      <c r="RN7" s="59">
        <v>0</v>
      </c>
      <c r="RO7" s="59">
        <v>0</v>
      </c>
      <c r="RP7" s="59">
        <v>0</v>
      </c>
      <c r="RQ7" s="59">
        <v>0</v>
      </c>
      <c r="RR7" s="59">
        <v>0</v>
      </c>
      <c r="RS7" s="59">
        <v>0</v>
      </c>
      <c r="RT7" s="59">
        <v>0</v>
      </c>
      <c r="RU7" s="59">
        <v>0</v>
      </c>
      <c r="RV7" s="59">
        <v>0</v>
      </c>
      <c r="RW7" s="59">
        <v>0</v>
      </c>
      <c r="RX7" s="59">
        <v>0</v>
      </c>
      <c r="RY7" s="59">
        <v>0</v>
      </c>
      <c r="RZ7" s="59">
        <v>0</v>
      </c>
      <c r="SA7" s="59">
        <v>0</v>
      </c>
      <c r="SB7" s="55">
        <v>0</v>
      </c>
      <c r="SC7" s="58">
        <v>0</v>
      </c>
      <c r="SD7" s="59">
        <v>0</v>
      </c>
      <c r="SE7" s="59">
        <v>0</v>
      </c>
      <c r="SF7" s="59">
        <v>0</v>
      </c>
      <c r="SG7" s="59">
        <v>0</v>
      </c>
      <c r="SH7" s="59">
        <v>0</v>
      </c>
      <c r="SI7" s="59">
        <v>0</v>
      </c>
      <c r="SJ7" s="59">
        <v>0</v>
      </c>
      <c r="SK7" s="59">
        <v>0</v>
      </c>
      <c r="SL7" s="59">
        <v>0</v>
      </c>
      <c r="SM7" s="59">
        <v>0</v>
      </c>
      <c r="SN7" s="59">
        <v>0</v>
      </c>
      <c r="SO7" s="59">
        <v>0</v>
      </c>
      <c r="SP7" s="59">
        <v>0</v>
      </c>
      <c r="SQ7" s="59">
        <v>0</v>
      </c>
      <c r="SR7" s="59">
        <v>0</v>
      </c>
      <c r="SS7" s="59">
        <v>0</v>
      </c>
      <c r="ST7" s="59">
        <v>0</v>
      </c>
      <c r="SU7" s="59">
        <v>0</v>
      </c>
      <c r="SV7" s="59">
        <v>0</v>
      </c>
      <c r="SW7" s="59">
        <v>0</v>
      </c>
      <c r="SX7" s="59">
        <v>0</v>
      </c>
      <c r="SY7" s="59">
        <v>0</v>
      </c>
      <c r="SZ7" s="59">
        <v>0</v>
      </c>
      <c r="TA7" s="55">
        <v>0</v>
      </c>
      <c r="TB7" s="58">
        <v>0</v>
      </c>
      <c r="TC7" s="59">
        <v>0</v>
      </c>
      <c r="TD7" s="59">
        <v>0</v>
      </c>
      <c r="TE7" s="59">
        <v>0</v>
      </c>
      <c r="TF7" s="59">
        <v>0</v>
      </c>
      <c r="TG7" s="59">
        <v>0</v>
      </c>
      <c r="TH7" s="59">
        <v>0</v>
      </c>
      <c r="TI7" s="59">
        <v>0</v>
      </c>
      <c r="TJ7" s="59">
        <v>0</v>
      </c>
      <c r="TK7" s="59">
        <v>0</v>
      </c>
      <c r="TL7" s="59">
        <v>0</v>
      </c>
      <c r="TM7" s="59">
        <v>0</v>
      </c>
      <c r="TN7" s="59">
        <v>0</v>
      </c>
      <c r="TO7" s="59">
        <v>0</v>
      </c>
      <c r="TP7" s="59">
        <v>0</v>
      </c>
      <c r="TQ7" s="59">
        <v>0</v>
      </c>
      <c r="TR7" s="59">
        <v>0</v>
      </c>
      <c r="TS7" s="59">
        <v>0</v>
      </c>
      <c r="TT7" s="59">
        <v>0</v>
      </c>
      <c r="TU7" s="59">
        <v>0</v>
      </c>
      <c r="TV7" s="59">
        <v>0</v>
      </c>
      <c r="TW7" s="59">
        <v>0</v>
      </c>
      <c r="TX7" s="59">
        <v>0</v>
      </c>
      <c r="TY7" s="59">
        <v>0</v>
      </c>
      <c r="TZ7" s="71">
        <v>0</v>
      </c>
      <c r="UA7" s="73">
        <v>0</v>
      </c>
      <c r="UB7" s="53">
        <v>0</v>
      </c>
      <c r="UC7" s="53">
        <v>0</v>
      </c>
      <c r="UD7" s="53">
        <v>0</v>
      </c>
      <c r="UE7" s="53">
        <v>0</v>
      </c>
      <c r="UF7" s="53">
        <v>0</v>
      </c>
      <c r="UG7" s="53">
        <v>0</v>
      </c>
      <c r="UH7" s="53">
        <v>0</v>
      </c>
      <c r="UI7" s="53">
        <v>0</v>
      </c>
      <c r="UJ7" s="53">
        <v>0</v>
      </c>
      <c r="UK7" s="53">
        <v>0</v>
      </c>
      <c r="UL7" s="53">
        <v>0</v>
      </c>
      <c r="UM7" s="53">
        <v>0</v>
      </c>
      <c r="UN7" s="53">
        <v>0</v>
      </c>
      <c r="UO7" s="53">
        <v>0</v>
      </c>
      <c r="UP7" s="53">
        <v>0</v>
      </c>
      <c r="UQ7" s="53">
        <v>0</v>
      </c>
      <c r="UR7" s="53">
        <v>0</v>
      </c>
      <c r="US7" s="53">
        <v>0</v>
      </c>
      <c r="UT7" s="53">
        <v>0</v>
      </c>
      <c r="UU7" s="53">
        <v>0</v>
      </c>
      <c r="UV7" s="53">
        <v>0</v>
      </c>
      <c r="UW7" s="53">
        <v>0</v>
      </c>
      <c r="UX7" s="53">
        <v>0</v>
      </c>
      <c r="UY7" s="74">
        <v>0</v>
      </c>
      <c r="UZ7" s="73">
        <v>0</v>
      </c>
      <c r="VA7" s="53">
        <v>0</v>
      </c>
      <c r="VB7" s="53">
        <v>0</v>
      </c>
      <c r="VC7" s="53">
        <v>0</v>
      </c>
      <c r="VD7" s="53">
        <v>0</v>
      </c>
      <c r="VE7" s="53">
        <v>0</v>
      </c>
      <c r="VF7" s="53">
        <v>0</v>
      </c>
      <c r="VG7" s="53">
        <v>0</v>
      </c>
      <c r="VH7" s="53">
        <v>0</v>
      </c>
      <c r="VI7" s="53">
        <v>0</v>
      </c>
      <c r="VJ7" s="53">
        <v>0</v>
      </c>
      <c r="VK7" s="53">
        <v>0</v>
      </c>
      <c r="VL7" s="53">
        <v>0</v>
      </c>
      <c r="VM7" s="53">
        <v>0</v>
      </c>
      <c r="VN7" s="53">
        <v>0</v>
      </c>
      <c r="VO7" s="53">
        <v>0</v>
      </c>
      <c r="VP7" s="53">
        <v>0</v>
      </c>
      <c r="VQ7" s="53">
        <v>0</v>
      </c>
      <c r="VR7" s="53">
        <v>0</v>
      </c>
      <c r="VS7" s="53">
        <v>0</v>
      </c>
      <c r="VT7" s="53">
        <v>0</v>
      </c>
      <c r="VU7" s="53">
        <v>0</v>
      </c>
      <c r="VV7" s="53">
        <v>0</v>
      </c>
      <c r="VW7" s="53">
        <v>0</v>
      </c>
      <c r="VX7" s="74">
        <v>0</v>
      </c>
      <c r="VY7" s="65">
        <f t="shared" ref="VY7:VY70" si="0">VY6+1</f>
        <v>3</v>
      </c>
    </row>
    <row r="8" spans="1:597">
      <c r="A8" s="51" t="s">
        <v>660</v>
      </c>
      <c r="B8" t="s">
        <v>2</v>
      </c>
      <c r="C8" t="s">
        <v>659</v>
      </c>
      <c r="D8" t="s">
        <v>661</v>
      </c>
      <c r="E8" t="s">
        <v>662</v>
      </c>
      <c r="F8" t="s">
        <v>694</v>
      </c>
      <c r="G8" t="s">
        <v>664</v>
      </c>
      <c r="H8" t="s">
        <v>695</v>
      </c>
      <c r="I8" t="s">
        <v>666</v>
      </c>
      <c r="J8" t="s">
        <v>696</v>
      </c>
      <c r="K8" s="5" t="s">
        <v>697</v>
      </c>
      <c r="L8" t="s">
        <v>698</v>
      </c>
      <c r="M8">
        <v>13</v>
      </c>
      <c r="N8" s="52">
        <v>0</v>
      </c>
      <c r="O8" s="52">
        <v>0</v>
      </c>
      <c r="P8" s="52">
        <v>0</v>
      </c>
      <c r="Q8" s="53">
        <v>275.01</v>
      </c>
      <c r="R8" s="53">
        <v>0</v>
      </c>
      <c r="S8" s="53">
        <v>0</v>
      </c>
      <c r="T8" s="53">
        <v>0</v>
      </c>
      <c r="U8" s="53">
        <v>0.35</v>
      </c>
      <c r="V8" s="53">
        <v>0.25</v>
      </c>
      <c r="W8" s="2" t="s">
        <v>689</v>
      </c>
      <c r="X8" s="54">
        <v>0.67387876357817256</v>
      </c>
      <c r="Y8" s="54">
        <v>1</v>
      </c>
      <c r="Z8" t="s">
        <v>671</v>
      </c>
      <c r="AA8" t="s">
        <v>699</v>
      </c>
      <c r="AB8" s="54">
        <v>0.85</v>
      </c>
      <c r="AC8" t="s">
        <v>673</v>
      </c>
      <c r="AD8" s="54">
        <v>0</v>
      </c>
      <c r="AE8" s="53">
        <v>0</v>
      </c>
      <c r="AG8" s="53">
        <v>0</v>
      </c>
      <c r="AI8" s="55">
        <v>0</v>
      </c>
      <c r="AJ8" s="5" t="s">
        <v>700</v>
      </c>
      <c r="AK8" t="s">
        <v>701</v>
      </c>
      <c r="AL8" s="1" t="s">
        <v>693</v>
      </c>
      <c r="AM8" s="5" t="s">
        <v>697</v>
      </c>
      <c r="AN8" t="s">
        <v>697</v>
      </c>
      <c r="AO8" t="s">
        <v>697</v>
      </c>
      <c r="AP8" t="s">
        <v>697</v>
      </c>
      <c r="AQ8" t="s">
        <v>697</v>
      </c>
      <c r="AR8" t="s">
        <v>697</v>
      </c>
      <c r="AS8" t="s">
        <v>697</v>
      </c>
      <c r="AT8" t="s">
        <v>697</v>
      </c>
      <c r="AU8" t="s">
        <v>697</v>
      </c>
      <c r="AV8" t="s">
        <v>697</v>
      </c>
      <c r="AW8" t="s">
        <v>697</v>
      </c>
      <c r="AX8" t="s">
        <v>697</v>
      </c>
      <c r="AY8" t="s">
        <v>697</v>
      </c>
      <c r="AZ8" t="s">
        <v>697</v>
      </c>
      <c r="BA8" t="s">
        <v>697</v>
      </c>
      <c r="BB8" t="s">
        <v>697</v>
      </c>
      <c r="BC8" t="s">
        <v>697</v>
      </c>
      <c r="BD8" t="s">
        <v>697</v>
      </c>
      <c r="BE8" t="s">
        <v>697</v>
      </c>
      <c r="BF8" t="s">
        <v>697</v>
      </c>
      <c r="BG8" t="s">
        <v>697</v>
      </c>
      <c r="BH8" t="s">
        <v>697</v>
      </c>
      <c r="BI8" t="s">
        <v>697</v>
      </c>
      <c r="BJ8" t="s">
        <v>697</v>
      </c>
      <c r="BK8" t="s">
        <v>697</v>
      </c>
      <c r="BL8" t="s">
        <v>697</v>
      </c>
      <c r="BM8" s="1" t="s">
        <v>697</v>
      </c>
      <c r="BN8" s="5" t="s">
        <v>698</v>
      </c>
      <c r="BO8" t="s">
        <v>698</v>
      </c>
      <c r="BP8" t="s">
        <v>698</v>
      </c>
      <c r="BQ8" t="s">
        <v>698</v>
      </c>
      <c r="BR8" t="s">
        <v>698</v>
      </c>
      <c r="BS8" t="s">
        <v>698</v>
      </c>
      <c r="BT8" t="s">
        <v>698</v>
      </c>
      <c r="BU8" t="s">
        <v>698</v>
      </c>
      <c r="BV8" t="s">
        <v>698</v>
      </c>
      <c r="BW8" t="s">
        <v>698</v>
      </c>
      <c r="BX8" t="s">
        <v>698</v>
      </c>
      <c r="BY8" t="s">
        <v>698</v>
      </c>
      <c r="BZ8" t="s">
        <v>698</v>
      </c>
      <c r="CA8" t="s">
        <v>698</v>
      </c>
      <c r="CB8" t="s">
        <v>698</v>
      </c>
      <c r="CC8" t="s">
        <v>698</v>
      </c>
      <c r="CD8" t="s">
        <v>698</v>
      </c>
      <c r="CE8" t="s">
        <v>698</v>
      </c>
      <c r="CF8" t="s">
        <v>698</v>
      </c>
      <c r="CG8" t="s">
        <v>698</v>
      </c>
      <c r="CH8" t="s">
        <v>698</v>
      </c>
      <c r="CI8" t="s">
        <v>698</v>
      </c>
      <c r="CJ8" t="s">
        <v>698</v>
      </c>
      <c r="CK8" t="s">
        <v>698</v>
      </c>
      <c r="CL8" t="s">
        <v>698</v>
      </c>
      <c r="CM8" t="s">
        <v>698</v>
      </c>
      <c r="CN8" s="1" t="s">
        <v>698</v>
      </c>
      <c r="CO8" s="56">
        <v>275.01</v>
      </c>
      <c r="CP8" s="53">
        <v>275.01</v>
      </c>
      <c r="CQ8" s="53">
        <v>275.01</v>
      </c>
      <c r="CR8" s="53">
        <v>275.01</v>
      </c>
      <c r="CS8" s="53">
        <v>275.01</v>
      </c>
      <c r="CT8" s="53">
        <v>275.01</v>
      </c>
      <c r="CU8" s="53">
        <v>275.01</v>
      </c>
      <c r="CV8" s="53">
        <v>275.01</v>
      </c>
      <c r="CW8" s="53">
        <v>275.01</v>
      </c>
      <c r="CX8" s="53">
        <v>275.01</v>
      </c>
      <c r="CY8" s="53">
        <v>275.01</v>
      </c>
      <c r="CZ8" s="53">
        <v>275.01</v>
      </c>
      <c r="DA8" s="53">
        <v>275.01</v>
      </c>
      <c r="DB8" s="53">
        <v>275.01</v>
      </c>
      <c r="DC8" s="53">
        <v>275.01</v>
      </c>
      <c r="DD8" s="53">
        <v>275.01</v>
      </c>
      <c r="DE8" s="53">
        <v>275.01</v>
      </c>
      <c r="DF8" s="53">
        <v>275.01</v>
      </c>
      <c r="DG8" s="53">
        <v>275.01</v>
      </c>
      <c r="DH8" s="53">
        <v>275.01</v>
      </c>
      <c r="DI8" s="53">
        <v>275.01</v>
      </c>
      <c r="DJ8" s="53">
        <v>275.01</v>
      </c>
      <c r="DK8" s="53">
        <v>275.01</v>
      </c>
      <c r="DL8" s="53">
        <v>275.00969431168664</v>
      </c>
      <c r="DM8" s="53">
        <v>275.00969431168664</v>
      </c>
      <c r="DN8" s="53">
        <v>275.00969431168664</v>
      </c>
      <c r="DO8" s="57">
        <v>275.00969431168664</v>
      </c>
      <c r="DP8" s="58">
        <v>0</v>
      </c>
      <c r="DQ8" s="59">
        <v>0</v>
      </c>
      <c r="DR8" s="59">
        <v>0</v>
      </c>
      <c r="DS8" s="59">
        <v>0</v>
      </c>
      <c r="DT8" s="59">
        <v>0</v>
      </c>
      <c r="DU8" s="59">
        <v>0</v>
      </c>
      <c r="DV8" s="59">
        <v>0</v>
      </c>
      <c r="DW8" s="59">
        <v>0</v>
      </c>
      <c r="DX8" s="59">
        <v>0</v>
      </c>
      <c r="DY8" s="59">
        <v>0</v>
      </c>
      <c r="DZ8" s="59">
        <v>0</v>
      </c>
      <c r="EA8" s="59">
        <v>0</v>
      </c>
      <c r="EB8" s="59">
        <v>0</v>
      </c>
      <c r="EC8" s="59">
        <v>0</v>
      </c>
      <c r="ED8" s="59">
        <v>0</v>
      </c>
      <c r="EE8" s="59">
        <v>0</v>
      </c>
      <c r="EF8" s="59">
        <v>0</v>
      </c>
      <c r="EG8" s="59">
        <v>0</v>
      </c>
      <c r="EH8" s="59">
        <v>0</v>
      </c>
      <c r="EI8" s="59">
        <v>0</v>
      </c>
      <c r="EJ8" s="59">
        <v>0</v>
      </c>
      <c r="EK8" s="59">
        <v>0</v>
      </c>
      <c r="EL8" s="59">
        <v>0</v>
      </c>
      <c r="EM8" s="59">
        <v>0</v>
      </c>
      <c r="EN8" s="59">
        <v>0</v>
      </c>
      <c r="EO8" s="59">
        <v>0</v>
      </c>
      <c r="EP8" s="59">
        <v>0</v>
      </c>
      <c r="EQ8" s="72">
        <v>0</v>
      </c>
      <c r="ER8" s="59">
        <v>0</v>
      </c>
      <c r="ES8" s="59">
        <v>0</v>
      </c>
      <c r="ET8" s="59">
        <v>0</v>
      </c>
      <c r="EU8" s="59">
        <v>0</v>
      </c>
      <c r="EV8" s="59">
        <v>0</v>
      </c>
      <c r="EW8" s="59">
        <v>0</v>
      </c>
      <c r="EX8" s="59">
        <v>0</v>
      </c>
      <c r="EY8" s="59">
        <v>0</v>
      </c>
      <c r="EZ8" s="59">
        <v>0</v>
      </c>
      <c r="FA8" s="59">
        <v>0</v>
      </c>
      <c r="FB8" s="59">
        <v>0</v>
      </c>
      <c r="FC8" s="59">
        <v>0</v>
      </c>
      <c r="FD8" s="59">
        <v>0</v>
      </c>
      <c r="FE8" s="59">
        <v>0</v>
      </c>
      <c r="FF8" s="59">
        <v>0</v>
      </c>
      <c r="FG8" s="59">
        <v>0</v>
      </c>
      <c r="FH8" s="59">
        <v>0</v>
      </c>
      <c r="FI8" s="59">
        <v>0</v>
      </c>
      <c r="FJ8" s="59">
        <v>0</v>
      </c>
      <c r="FK8" s="59">
        <v>0</v>
      </c>
      <c r="FL8" s="59">
        <v>0</v>
      </c>
      <c r="FM8" s="59">
        <v>0</v>
      </c>
      <c r="FN8" s="59">
        <v>0</v>
      </c>
      <c r="FO8" s="55">
        <v>0</v>
      </c>
      <c r="FP8" s="58">
        <v>0</v>
      </c>
      <c r="FQ8" s="59">
        <v>0</v>
      </c>
      <c r="FR8" s="59">
        <v>0</v>
      </c>
      <c r="FS8" s="59">
        <v>0</v>
      </c>
      <c r="FT8" s="59">
        <v>0</v>
      </c>
      <c r="FU8" s="59">
        <v>0</v>
      </c>
      <c r="FV8" s="59">
        <v>0</v>
      </c>
      <c r="FW8" s="59">
        <v>0</v>
      </c>
      <c r="FX8" s="59">
        <v>0</v>
      </c>
      <c r="FY8" s="59">
        <v>0</v>
      </c>
      <c r="FZ8" s="59">
        <v>0</v>
      </c>
      <c r="GA8" s="59">
        <v>0</v>
      </c>
      <c r="GB8" s="59">
        <v>0</v>
      </c>
      <c r="GC8" s="59">
        <v>0</v>
      </c>
      <c r="GD8" s="59">
        <v>0</v>
      </c>
      <c r="GE8" s="59">
        <v>0</v>
      </c>
      <c r="GF8" s="59">
        <v>0</v>
      </c>
      <c r="GG8" s="59">
        <v>0</v>
      </c>
      <c r="GH8" s="59">
        <v>0</v>
      </c>
      <c r="GI8" s="59">
        <v>0</v>
      </c>
      <c r="GJ8" s="59">
        <v>0</v>
      </c>
      <c r="GK8" s="59">
        <v>0</v>
      </c>
      <c r="GL8" s="59">
        <v>0</v>
      </c>
      <c r="GM8" s="59">
        <v>0</v>
      </c>
      <c r="GN8" s="55">
        <v>0</v>
      </c>
      <c r="GO8" s="58">
        <v>1024.8902454060826</v>
      </c>
      <c r="GP8" s="59">
        <v>1154.5387159967868</v>
      </c>
      <c r="GQ8" s="59">
        <v>1265.7062988737828</v>
      </c>
      <c r="GR8" s="59">
        <v>1361.0332571925958</v>
      </c>
      <c r="GS8" s="59">
        <v>1442.7826741189158</v>
      </c>
      <c r="GT8" s="59">
        <v>1512.8943356859049</v>
      </c>
      <c r="GU8" s="59">
        <v>1573.0309161003945</v>
      </c>
      <c r="GV8" s="59">
        <v>1624.6175651481979</v>
      </c>
      <c r="GW8" s="59">
        <v>1668.8758402558672</v>
      </c>
      <c r="GX8" s="59">
        <v>1706.8527911149804</v>
      </c>
      <c r="GY8" s="59">
        <v>1600.1213897294131</v>
      </c>
      <c r="GZ8" s="59">
        <v>1530.2802782336339</v>
      </c>
      <c r="HA8" s="59">
        <v>1488.9793851606657</v>
      </c>
      <c r="HB8" s="59">
        <v>444.61130524775513</v>
      </c>
      <c r="HC8" s="59">
        <v>311.92767405256359</v>
      </c>
      <c r="HD8" s="59">
        <v>209.8791442636616</v>
      </c>
      <c r="HE8" s="59">
        <v>132.42674245912258</v>
      </c>
      <c r="HF8" s="59">
        <v>329.18481615837777</v>
      </c>
      <c r="HG8" s="59">
        <v>294.7088738444404</v>
      </c>
      <c r="HH8" s="59">
        <v>265.20050215331094</v>
      </c>
      <c r="HI8" s="59">
        <v>239.95019162481753</v>
      </c>
      <c r="HJ8" s="59">
        <v>198.44629183102847</v>
      </c>
      <c r="HK8" s="59">
        <v>148.94015721494475</v>
      </c>
      <c r="HL8" s="59">
        <v>236.54181466690989</v>
      </c>
      <c r="HM8" s="55">
        <v>284.34057453441687</v>
      </c>
      <c r="HN8" s="58">
        <v>1024.8902454060826</v>
      </c>
      <c r="HO8" s="59">
        <v>2179.4289614028694</v>
      </c>
      <c r="HP8" s="59">
        <v>3445.1352602766519</v>
      </c>
      <c r="HQ8" s="59">
        <v>4806.1685174692475</v>
      </c>
      <c r="HR8" s="59">
        <v>6248.9511915881631</v>
      </c>
      <c r="HS8" s="59">
        <v>7761.8455272740684</v>
      </c>
      <c r="HT8" s="59">
        <v>9334.8764433744636</v>
      </c>
      <c r="HU8" s="59">
        <v>10959.494008522661</v>
      </c>
      <c r="HV8" s="59">
        <v>12628.369848778528</v>
      </c>
      <c r="HW8" s="59">
        <v>14335.222639893509</v>
      </c>
      <c r="HX8" s="59">
        <v>15935.344029622922</v>
      </c>
      <c r="HY8" s="59">
        <v>17465.624307856557</v>
      </c>
      <c r="HZ8" s="59">
        <v>18954.603693017223</v>
      </c>
      <c r="IA8" s="59">
        <v>19399.214998264979</v>
      </c>
      <c r="IB8" s="59">
        <v>19711.142672317543</v>
      </c>
      <c r="IC8" s="59">
        <v>19921.021816581204</v>
      </c>
      <c r="ID8" s="59">
        <v>20053.448559040327</v>
      </c>
      <c r="IE8" s="59">
        <v>20382.633375198704</v>
      </c>
      <c r="IF8" s="59">
        <v>20677.342249043144</v>
      </c>
      <c r="IG8" s="59">
        <v>20942.542751196455</v>
      </c>
      <c r="IH8" s="59">
        <v>21182.492942821274</v>
      </c>
      <c r="II8" s="59">
        <v>21380.939234652302</v>
      </c>
      <c r="IJ8" s="59">
        <v>21529.879391867245</v>
      </c>
      <c r="IK8" s="59">
        <v>21766.421206534156</v>
      </c>
      <c r="IL8" s="71">
        <v>22050.761781068573</v>
      </c>
      <c r="IM8" s="72">
        <v>0</v>
      </c>
      <c r="IN8" s="59">
        <v>0</v>
      </c>
      <c r="IO8" s="59">
        <v>0</v>
      </c>
      <c r="IP8" s="59">
        <v>0</v>
      </c>
      <c r="IQ8" s="59">
        <v>0</v>
      </c>
      <c r="IR8" s="59">
        <v>0</v>
      </c>
      <c r="IS8" s="59">
        <v>0</v>
      </c>
      <c r="IT8" s="59">
        <v>0</v>
      </c>
      <c r="IU8" s="59">
        <v>0</v>
      </c>
      <c r="IV8" s="59">
        <v>0</v>
      </c>
      <c r="IW8" s="59">
        <v>0</v>
      </c>
      <c r="IX8" s="59">
        <v>0</v>
      </c>
      <c r="IY8" s="59">
        <v>0</v>
      </c>
      <c r="IZ8" s="59">
        <v>0</v>
      </c>
      <c r="JA8" s="59">
        <v>0</v>
      </c>
      <c r="JB8" s="59">
        <v>0</v>
      </c>
      <c r="JC8" s="59">
        <v>0</v>
      </c>
      <c r="JD8" s="59">
        <v>0</v>
      </c>
      <c r="JE8" s="59">
        <v>0</v>
      </c>
      <c r="JF8" s="59">
        <v>0</v>
      </c>
      <c r="JG8" s="59">
        <v>0</v>
      </c>
      <c r="JH8" s="59">
        <v>0</v>
      </c>
      <c r="JI8" s="59">
        <v>0</v>
      </c>
      <c r="JJ8" s="59">
        <v>0</v>
      </c>
      <c r="JK8" s="55">
        <v>0</v>
      </c>
      <c r="JL8" s="58">
        <v>0</v>
      </c>
      <c r="JM8" s="59">
        <v>0</v>
      </c>
      <c r="JN8" s="59">
        <v>0</v>
      </c>
      <c r="JO8" s="59">
        <v>0</v>
      </c>
      <c r="JP8" s="59">
        <v>0</v>
      </c>
      <c r="JQ8" s="59">
        <v>0</v>
      </c>
      <c r="JR8" s="59">
        <v>0</v>
      </c>
      <c r="JS8" s="59">
        <v>0</v>
      </c>
      <c r="JT8" s="59">
        <v>0</v>
      </c>
      <c r="JU8" s="59">
        <v>0</v>
      </c>
      <c r="JV8" s="59">
        <v>0</v>
      </c>
      <c r="JW8" s="59">
        <v>0</v>
      </c>
      <c r="JX8" s="59">
        <v>0</v>
      </c>
      <c r="JY8" s="59">
        <v>0</v>
      </c>
      <c r="JZ8" s="59">
        <v>0</v>
      </c>
      <c r="KA8" s="59">
        <v>0</v>
      </c>
      <c r="KB8" s="59">
        <v>0</v>
      </c>
      <c r="KC8" s="59">
        <v>0</v>
      </c>
      <c r="KD8" s="59">
        <v>0</v>
      </c>
      <c r="KE8" s="59">
        <v>0</v>
      </c>
      <c r="KF8" s="59">
        <v>0</v>
      </c>
      <c r="KG8" s="59">
        <v>0</v>
      </c>
      <c r="KH8" s="59">
        <v>0</v>
      </c>
      <c r="KI8" s="59">
        <v>0</v>
      </c>
      <c r="KJ8" s="55">
        <v>0</v>
      </c>
      <c r="KK8" s="58">
        <v>45.275380599649019</v>
      </c>
      <c r="KL8" s="59">
        <v>104.73288280919402</v>
      </c>
      <c r="KM8" s="59">
        <v>174.72176193914373</v>
      </c>
      <c r="KN8" s="59">
        <v>253.80731724183141</v>
      </c>
      <c r="KO8" s="59">
        <v>335.62608121499335</v>
      </c>
      <c r="KP8" s="59">
        <v>415.28418064534429</v>
      </c>
      <c r="KQ8" s="59">
        <v>484.48465592778172</v>
      </c>
      <c r="KR8" s="59">
        <v>543.91004379194976</v>
      </c>
      <c r="KS8" s="59">
        <v>594.50581949444654</v>
      </c>
      <c r="KT8" s="59">
        <v>637.30848152653698</v>
      </c>
      <c r="KU8" s="59">
        <v>619.41170794626146</v>
      </c>
      <c r="KV8" s="59">
        <v>609.17325799040987</v>
      </c>
      <c r="KW8" s="59">
        <v>605.80734378077875</v>
      </c>
      <c r="KX8" s="59">
        <v>562.93046459736001</v>
      </c>
      <c r="KY8" s="59">
        <v>510.45830983097869</v>
      </c>
      <c r="KZ8" s="59">
        <v>450.92917182054754</v>
      </c>
      <c r="LA8" s="59">
        <v>379.4682600423269</v>
      </c>
      <c r="LB8" s="59">
        <v>415.76513056981088</v>
      </c>
      <c r="LC8" s="59">
        <v>351.22487362485771</v>
      </c>
      <c r="LD8" s="59">
        <v>295.01444213589804</v>
      </c>
      <c r="LE8" s="59">
        <v>249.22381934101463</v>
      </c>
      <c r="LF8" s="59">
        <v>199.79967621946344</v>
      </c>
      <c r="LG8" s="59">
        <v>152.0928287434707</v>
      </c>
      <c r="LH8" s="59">
        <v>161.85235568752785</v>
      </c>
      <c r="LI8" s="55">
        <v>162.71461889126942</v>
      </c>
      <c r="LJ8" s="58">
        <v>45.275380599649019</v>
      </c>
      <c r="LK8" s="59">
        <v>150.00826340884305</v>
      </c>
      <c r="LL8" s="59">
        <v>324.73002534798678</v>
      </c>
      <c r="LM8" s="59">
        <v>578.53734258981819</v>
      </c>
      <c r="LN8" s="59">
        <v>914.1634238048116</v>
      </c>
      <c r="LO8" s="59">
        <v>1329.4476044501559</v>
      </c>
      <c r="LP8" s="59">
        <v>1813.9322603779376</v>
      </c>
      <c r="LQ8" s="59">
        <v>2357.8423041698875</v>
      </c>
      <c r="LR8" s="59">
        <v>2952.3481236643338</v>
      </c>
      <c r="LS8" s="59">
        <v>3589.6566051908708</v>
      </c>
      <c r="LT8" s="59">
        <v>4209.0683131371325</v>
      </c>
      <c r="LU8" s="59">
        <v>4818.2415711275426</v>
      </c>
      <c r="LV8" s="59">
        <v>5424.0489149083214</v>
      </c>
      <c r="LW8" s="59">
        <v>5986.9793795056812</v>
      </c>
      <c r="LX8" s="59">
        <v>6497.4376893366598</v>
      </c>
      <c r="LY8" s="59">
        <v>6948.3668611572075</v>
      </c>
      <c r="LZ8" s="59">
        <v>7327.8351211995341</v>
      </c>
      <c r="MA8" s="59">
        <v>7743.600251769345</v>
      </c>
      <c r="MB8" s="59">
        <v>8094.8251253942026</v>
      </c>
      <c r="MC8" s="59">
        <v>8389.8395675300999</v>
      </c>
      <c r="MD8" s="59">
        <v>8639.0633868711138</v>
      </c>
      <c r="ME8" s="59">
        <v>8838.8630630905773</v>
      </c>
      <c r="MF8" s="59">
        <v>8990.9558918340481</v>
      </c>
      <c r="MG8" s="59">
        <v>9152.808247521576</v>
      </c>
      <c r="MH8" s="71">
        <v>9315.5228664128463</v>
      </c>
      <c r="MI8" s="72">
        <v>0</v>
      </c>
      <c r="MJ8" s="59">
        <v>0</v>
      </c>
      <c r="MK8" s="59">
        <v>0</v>
      </c>
      <c r="ML8" s="59">
        <v>0</v>
      </c>
      <c r="MM8" s="59">
        <v>0</v>
      </c>
      <c r="MN8" s="59">
        <v>0</v>
      </c>
      <c r="MO8" s="59">
        <v>0</v>
      </c>
      <c r="MP8" s="59">
        <v>0</v>
      </c>
      <c r="MQ8" s="59">
        <v>0</v>
      </c>
      <c r="MR8" s="59">
        <v>0</v>
      </c>
      <c r="MS8" s="59">
        <v>0</v>
      </c>
      <c r="MT8" s="59">
        <v>0</v>
      </c>
      <c r="MU8" s="59">
        <v>0</v>
      </c>
      <c r="MV8" s="59">
        <v>0</v>
      </c>
      <c r="MW8" s="59">
        <v>0</v>
      </c>
      <c r="MX8" s="59">
        <v>0</v>
      </c>
      <c r="MY8" s="59">
        <v>0</v>
      </c>
      <c r="MZ8" s="59">
        <v>0</v>
      </c>
      <c r="NA8" s="59">
        <v>0</v>
      </c>
      <c r="NB8" s="59">
        <v>0</v>
      </c>
      <c r="NC8" s="59">
        <v>0</v>
      </c>
      <c r="ND8" s="59">
        <v>0</v>
      </c>
      <c r="NE8" s="59">
        <v>0</v>
      </c>
      <c r="NF8" s="59">
        <v>0</v>
      </c>
      <c r="NG8" s="55">
        <v>0</v>
      </c>
      <c r="NH8" s="58">
        <v>0</v>
      </c>
      <c r="NI8" s="59">
        <v>0</v>
      </c>
      <c r="NJ8" s="59">
        <v>0</v>
      </c>
      <c r="NK8" s="59">
        <v>0</v>
      </c>
      <c r="NL8" s="59">
        <v>0</v>
      </c>
      <c r="NM8" s="59">
        <v>0</v>
      </c>
      <c r="NN8" s="59">
        <v>0</v>
      </c>
      <c r="NO8" s="59">
        <v>0</v>
      </c>
      <c r="NP8" s="59">
        <v>0</v>
      </c>
      <c r="NQ8" s="59">
        <v>0</v>
      </c>
      <c r="NR8" s="59">
        <v>0</v>
      </c>
      <c r="NS8" s="59">
        <v>0</v>
      </c>
      <c r="NT8" s="59">
        <v>0</v>
      </c>
      <c r="NU8" s="59">
        <v>0</v>
      </c>
      <c r="NV8" s="59">
        <v>0</v>
      </c>
      <c r="NW8" s="59">
        <v>0</v>
      </c>
      <c r="NX8" s="59">
        <v>0</v>
      </c>
      <c r="NY8" s="59">
        <v>0</v>
      </c>
      <c r="NZ8" s="59">
        <v>0</v>
      </c>
      <c r="OA8" s="59">
        <v>0</v>
      </c>
      <c r="OB8" s="59">
        <v>0</v>
      </c>
      <c r="OC8" s="59">
        <v>0</v>
      </c>
      <c r="OD8" s="59">
        <v>0</v>
      </c>
      <c r="OE8" s="59">
        <v>0</v>
      </c>
      <c r="OF8" s="55">
        <v>0</v>
      </c>
      <c r="OG8" s="58">
        <v>0</v>
      </c>
      <c r="OH8" s="59">
        <v>0</v>
      </c>
      <c r="OI8" s="59">
        <v>0</v>
      </c>
      <c r="OJ8" s="59">
        <v>0</v>
      </c>
      <c r="OK8" s="59">
        <v>0</v>
      </c>
      <c r="OL8" s="59">
        <v>0</v>
      </c>
      <c r="OM8" s="59">
        <v>0</v>
      </c>
      <c r="ON8" s="59">
        <v>0</v>
      </c>
      <c r="OO8" s="59">
        <v>0</v>
      </c>
      <c r="OP8" s="59">
        <v>0</v>
      </c>
      <c r="OQ8" s="59">
        <v>0</v>
      </c>
      <c r="OR8" s="59">
        <v>0</v>
      </c>
      <c r="OS8" s="59">
        <v>0</v>
      </c>
      <c r="OT8" s="59">
        <v>0</v>
      </c>
      <c r="OU8" s="59">
        <v>0</v>
      </c>
      <c r="OV8" s="59">
        <v>0</v>
      </c>
      <c r="OW8" s="59">
        <v>0</v>
      </c>
      <c r="OX8" s="59">
        <v>0</v>
      </c>
      <c r="OY8" s="59">
        <v>0</v>
      </c>
      <c r="OZ8" s="59">
        <v>0</v>
      </c>
      <c r="PA8" s="59">
        <v>0</v>
      </c>
      <c r="PB8" s="59">
        <v>0</v>
      </c>
      <c r="PC8" s="59">
        <v>0</v>
      </c>
      <c r="PD8" s="59">
        <v>0</v>
      </c>
      <c r="PE8" s="55">
        <v>0</v>
      </c>
      <c r="PF8" s="58">
        <v>0</v>
      </c>
      <c r="PG8" s="59">
        <v>0</v>
      </c>
      <c r="PH8" s="59">
        <v>0</v>
      </c>
      <c r="PI8" s="59">
        <v>0</v>
      </c>
      <c r="PJ8" s="59">
        <v>0</v>
      </c>
      <c r="PK8" s="59">
        <v>0</v>
      </c>
      <c r="PL8" s="59">
        <v>0</v>
      </c>
      <c r="PM8" s="59">
        <v>0</v>
      </c>
      <c r="PN8" s="59">
        <v>0</v>
      </c>
      <c r="PO8" s="59">
        <v>0</v>
      </c>
      <c r="PP8" s="59">
        <v>0</v>
      </c>
      <c r="PQ8" s="59">
        <v>0</v>
      </c>
      <c r="PR8" s="59">
        <v>0</v>
      </c>
      <c r="PS8" s="59">
        <v>0</v>
      </c>
      <c r="PT8" s="59">
        <v>0</v>
      </c>
      <c r="PU8" s="59">
        <v>0</v>
      </c>
      <c r="PV8" s="59">
        <v>0</v>
      </c>
      <c r="PW8" s="59">
        <v>0</v>
      </c>
      <c r="PX8" s="59">
        <v>0</v>
      </c>
      <c r="PY8" s="59">
        <v>0</v>
      </c>
      <c r="PZ8" s="59">
        <v>0</v>
      </c>
      <c r="QA8" s="59">
        <v>0</v>
      </c>
      <c r="QB8" s="59">
        <v>0</v>
      </c>
      <c r="QC8" s="59">
        <v>0</v>
      </c>
      <c r="QD8" s="71">
        <v>0</v>
      </c>
      <c r="QE8" s="72">
        <v>0</v>
      </c>
      <c r="QF8" s="59">
        <v>0</v>
      </c>
      <c r="QG8" s="59">
        <v>0</v>
      </c>
      <c r="QH8" s="59">
        <v>0</v>
      </c>
      <c r="QI8" s="59">
        <v>0</v>
      </c>
      <c r="QJ8" s="59">
        <v>0</v>
      </c>
      <c r="QK8" s="59">
        <v>0</v>
      </c>
      <c r="QL8" s="59">
        <v>0</v>
      </c>
      <c r="QM8" s="59">
        <v>0</v>
      </c>
      <c r="QN8" s="59">
        <v>0</v>
      </c>
      <c r="QO8" s="59">
        <v>0</v>
      </c>
      <c r="QP8" s="59">
        <v>0</v>
      </c>
      <c r="QQ8" s="59">
        <v>0</v>
      </c>
      <c r="QR8" s="59">
        <v>0</v>
      </c>
      <c r="QS8" s="59">
        <v>0</v>
      </c>
      <c r="QT8" s="59">
        <v>0</v>
      </c>
      <c r="QU8" s="59">
        <v>0</v>
      </c>
      <c r="QV8" s="59">
        <v>0</v>
      </c>
      <c r="QW8" s="59">
        <v>0</v>
      </c>
      <c r="QX8" s="59">
        <v>0</v>
      </c>
      <c r="QY8" s="59">
        <v>0</v>
      </c>
      <c r="QZ8" s="59">
        <v>0</v>
      </c>
      <c r="RA8" s="59">
        <v>0</v>
      </c>
      <c r="RB8" s="59">
        <v>0</v>
      </c>
      <c r="RC8" s="55">
        <v>0</v>
      </c>
      <c r="RD8" s="58">
        <v>0</v>
      </c>
      <c r="RE8" s="59">
        <v>0</v>
      </c>
      <c r="RF8" s="59">
        <v>0</v>
      </c>
      <c r="RG8" s="59">
        <v>0</v>
      </c>
      <c r="RH8" s="59">
        <v>0</v>
      </c>
      <c r="RI8" s="59">
        <v>0</v>
      </c>
      <c r="RJ8" s="59">
        <v>0</v>
      </c>
      <c r="RK8" s="59">
        <v>0</v>
      </c>
      <c r="RL8" s="59">
        <v>0</v>
      </c>
      <c r="RM8" s="59">
        <v>0</v>
      </c>
      <c r="RN8" s="59">
        <v>0</v>
      </c>
      <c r="RO8" s="59">
        <v>0</v>
      </c>
      <c r="RP8" s="59">
        <v>0</v>
      </c>
      <c r="RQ8" s="59">
        <v>0</v>
      </c>
      <c r="RR8" s="59">
        <v>0</v>
      </c>
      <c r="RS8" s="59">
        <v>0</v>
      </c>
      <c r="RT8" s="59">
        <v>0</v>
      </c>
      <c r="RU8" s="59">
        <v>0</v>
      </c>
      <c r="RV8" s="59">
        <v>0</v>
      </c>
      <c r="RW8" s="59">
        <v>0</v>
      </c>
      <c r="RX8" s="59">
        <v>0</v>
      </c>
      <c r="RY8" s="59">
        <v>0</v>
      </c>
      <c r="RZ8" s="59">
        <v>0</v>
      </c>
      <c r="SA8" s="59">
        <v>0</v>
      </c>
      <c r="SB8" s="55">
        <v>0</v>
      </c>
      <c r="SC8" s="58">
        <v>0</v>
      </c>
      <c r="SD8" s="59">
        <v>0</v>
      </c>
      <c r="SE8" s="59">
        <v>0</v>
      </c>
      <c r="SF8" s="59">
        <v>0</v>
      </c>
      <c r="SG8" s="59">
        <v>0</v>
      </c>
      <c r="SH8" s="59">
        <v>0</v>
      </c>
      <c r="SI8" s="59">
        <v>0</v>
      </c>
      <c r="SJ8" s="59">
        <v>0</v>
      </c>
      <c r="SK8" s="59">
        <v>0</v>
      </c>
      <c r="SL8" s="59">
        <v>0</v>
      </c>
      <c r="SM8" s="59">
        <v>0</v>
      </c>
      <c r="SN8" s="59">
        <v>0</v>
      </c>
      <c r="SO8" s="59">
        <v>0</v>
      </c>
      <c r="SP8" s="59">
        <v>0</v>
      </c>
      <c r="SQ8" s="59">
        <v>0</v>
      </c>
      <c r="SR8" s="59">
        <v>0</v>
      </c>
      <c r="SS8" s="59">
        <v>0</v>
      </c>
      <c r="ST8" s="59">
        <v>0</v>
      </c>
      <c r="SU8" s="59">
        <v>0</v>
      </c>
      <c r="SV8" s="59">
        <v>0</v>
      </c>
      <c r="SW8" s="59">
        <v>0</v>
      </c>
      <c r="SX8" s="59">
        <v>0</v>
      </c>
      <c r="SY8" s="59">
        <v>0</v>
      </c>
      <c r="SZ8" s="59">
        <v>0</v>
      </c>
      <c r="TA8" s="55">
        <v>0</v>
      </c>
      <c r="TB8" s="58">
        <v>0</v>
      </c>
      <c r="TC8" s="59">
        <v>0</v>
      </c>
      <c r="TD8" s="59">
        <v>0</v>
      </c>
      <c r="TE8" s="59">
        <v>0</v>
      </c>
      <c r="TF8" s="59">
        <v>0</v>
      </c>
      <c r="TG8" s="59">
        <v>0</v>
      </c>
      <c r="TH8" s="59">
        <v>0</v>
      </c>
      <c r="TI8" s="59">
        <v>0</v>
      </c>
      <c r="TJ8" s="59">
        <v>0</v>
      </c>
      <c r="TK8" s="59">
        <v>0</v>
      </c>
      <c r="TL8" s="59">
        <v>0</v>
      </c>
      <c r="TM8" s="59">
        <v>0</v>
      </c>
      <c r="TN8" s="59">
        <v>0</v>
      </c>
      <c r="TO8" s="59">
        <v>0</v>
      </c>
      <c r="TP8" s="59">
        <v>0</v>
      </c>
      <c r="TQ8" s="59">
        <v>0</v>
      </c>
      <c r="TR8" s="59">
        <v>0</v>
      </c>
      <c r="TS8" s="59">
        <v>0</v>
      </c>
      <c r="TT8" s="59">
        <v>0</v>
      </c>
      <c r="TU8" s="59">
        <v>0</v>
      </c>
      <c r="TV8" s="59">
        <v>0</v>
      </c>
      <c r="TW8" s="59">
        <v>0</v>
      </c>
      <c r="TX8" s="59">
        <v>0</v>
      </c>
      <c r="TY8" s="59">
        <v>0</v>
      </c>
      <c r="TZ8" s="71">
        <v>0</v>
      </c>
      <c r="UA8" s="73">
        <v>0</v>
      </c>
      <c r="UB8" s="53">
        <v>0</v>
      </c>
      <c r="UC8" s="53">
        <v>0</v>
      </c>
      <c r="UD8" s="53">
        <v>0</v>
      </c>
      <c r="UE8" s="53">
        <v>0</v>
      </c>
      <c r="UF8" s="53">
        <v>0</v>
      </c>
      <c r="UG8" s="53">
        <v>0</v>
      </c>
      <c r="UH8" s="53">
        <v>0</v>
      </c>
      <c r="UI8" s="53">
        <v>0</v>
      </c>
      <c r="UJ8" s="53">
        <v>0</v>
      </c>
      <c r="UK8" s="53">
        <v>0</v>
      </c>
      <c r="UL8" s="53">
        <v>0</v>
      </c>
      <c r="UM8" s="53">
        <v>0</v>
      </c>
      <c r="UN8" s="53">
        <v>0</v>
      </c>
      <c r="UO8" s="53">
        <v>0</v>
      </c>
      <c r="UP8" s="53">
        <v>0</v>
      </c>
      <c r="UQ8" s="53">
        <v>0</v>
      </c>
      <c r="UR8" s="53">
        <v>0</v>
      </c>
      <c r="US8" s="53">
        <v>0</v>
      </c>
      <c r="UT8" s="53">
        <v>0</v>
      </c>
      <c r="UU8" s="53">
        <v>0</v>
      </c>
      <c r="UV8" s="53">
        <v>0</v>
      </c>
      <c r="UW8" s="53">
        <v>0</v>
      </c>
      <c r="UX8" s="53">
        <v>0</v>
      </c>
      <c r="UY8" s="74">
        <v>0</v>
      </c>
      <c r="UZ8" s="73">
        <v>0</v>
      </c>
      <c r="VA8" s="53">
        <v>0</v>
      </c>
      <c r="VB8" s="53">
        <v>0</v>
      </c>
      <c r="VC8" s="53">
        <v>0</v>
      </c>
      <c r="VD8" s="53">
        <v>0</v>
      </c>
      <c r="VE8" s="53">
        <v>0</v>
      </c>
      <c r="VF8" s="53">
        <v>0</v>
      </c>
      <c r="VG8" s="53">
        <v>0</v>
      </c>
      <c r="VH8" s="53">
        <v>0</v>
      </c>
      <c r="VI8" s="53">
        <v>0</v>
      </c>
      <c r="VJ8" s="53">
        <v>0</v>
      </c>
      <c r="VK8" s="53">
        <v>0</v>
      </c>
      <c r="VL8" s="53">
        <v>0</v>
      </c>
      <c r="VM8" s="53">
        <v>0</v>
      </c>
      <c r="VN8" s="53">
        <v>0</v>
      </c>
      <c r="VO8" s="53">
        <v>0</v>
      </c>
      <c r="VP8" s="53">
        <v>0</v>
      </c>
      <c r="VQ8" s="53">
        <v>0</v>
      </c>
      <c r="VR8" s="53">
        <v>0</v>
      </c>
      <c r="VS8" s="53">
        <v>0</v>
      </c>
      <c r="VT8" s="53">
        <v>0</v>
      </c>
      <c r="VU8" s="53">
        <v>0</v>
      </c>
      <c r="VV8" s="53">
        <v>0</v>
      </c>
      <c r="VW8" s="53">
        <v>0</v>
      </c>
      <c r="VX8" s="74">
        <v>0</v>
      </c>
      <c r="VY8" s="65">
        <f t="shared" si="0"/>
        <v>4</v>
      </c>
    </row>
    <row r="9" spans="1:597">
      <c r="A9" s="51" t="s">
        <v>660</v>
      </c>
      <c r="B9" t="s">
        <v>2</v>
      </c>
      <c r="C9" t="s">
        <v>659</v>
      </c>
      <c r="D9" t="s">
        <v>661</v>
      </c>
      <c r="E9" t="s">
        <v>662</v>
      </c>
      <c r="F9" t="s">
        <v>694</v>
      </c>
      <c r="G9" t="s">
        <v>664</v>
      </c>
      <c r="H9" t="s">
        <v>702</v>
      </c>
      <c r="I9" t="s">
        <v>666</v>
      </c>
      <c r="J9" t="s">
        <v>703</v>
      </c>
      <c r="K9" s="5" t="s">
        <v>704</v>
      </c>
      <c r="L9" t="s">
        <v>705</v>
      </c>
      <c r="M9">
        <v>13</v>
      </c>
      <c r="N9" s="52">
        <v>0</v>
      </c>
      <c r="O9" s="52">
        <v>0</v>
      </c>
      <c r="P9" s="52">
        <v>0</v>
      </c>
      <c r="Q9" s="53">
        <v>316.26</v>
      </c>
      <c r="R9" s="53">
        <v>0</v>
      </c>
      <c r="S9" s="53">
        <v>0</v>
      </c>
      <c r="T9" s="53">
        <v>0</v>
      </c>
      <c r="U9" s="53">
        <v>0.35</v>
      </c>
      <c r="V9" s="53">
        <v>0.25</v>
      </c>
      <c r="W9" s="2" t="s">
        <v>689</v>
      </c>
      <c r="X9" s="54">
        <v>0.10602903181371238</v>
      </c>
      <c r="Y9" s="54">
        <v>1</v>
      </c>
      <c r="Z9" t="s">
        <v>671</v>
      </c>
      <c r="AA9" t="s">
        <v>699</v>
      </c>
      <c r="AB9" s="54">
        <v>0.85</v>
      </c>
      <c r="AC9" t="s">
        <v>673</v>
      </c>
      <c r="AD9" s="54">
        <v>0</v>
      </c>
      <c r="AE9" s="53">
        <v>0</v>
      </c>
      <c r="AG9" s="53">
        <v>0</v>
      </c>
      <c r="AI9" s="55">
        <v>0</v>
      </c>
      <c r="AJ9" s="5" t="s">
        <v>706</v>
      </c>
      <c r="AK9" t="s">
        <v>707</v>
      </c>
      <c r="AL9" s="1" t="s">
        <v>693</v>
      </c>
      <c r="AM9" s="5" t="s">
        <v>704</v>
      </c>
      <c r="AN9" t="s">
        <v>704</v>
      </c>
      <c r="AO9" t="s">
        <v>704</v>
      </c>
      <c r="AP9" t="s">
        <v>704</v>
      </c>
      <c r="AQ9" t="s">
        <v>704</v>
      </c>
      <c r="AR9" t="s">
        <v>704</v>
      </c>
      <c r="AS9" t="s">
        <v>704</v>
      </c>
      <c r="AT9" t="s">
        <v>704</v>
      </c>
      <c r="AU9" t="s">
        <v>704</v>
      </c>
      <c r="AV9" t="s">
        <v>704</v>
      </c>
      <c r="AW9" t="s">
        <v>704</v>
      </c>
      <c r="AX9" t="s">
        <v>704</v>
      </c>
      <c r="AY9" t="s">
        <v>704</v>
      </c>
      <c r="AZ9" t="s">
        <v>704</v>
      </c>
      <c r="BA9" t="s">
        <v>704</v>
      </c>
      <c r="BB9" t="s">
        <v>704</v>
      </c>
      <c r="BC9" t="s">
        <v>704</v>
      </c>
      <c r="BD9" t="s">
        <v>704</v>
      </c>
      <c r="BE9" t="s">
        <v>704</v>
      </c>
      <c r="BF9" t="s">
        <v>704</v>
      </c>
      <c r="BG9" t="s">
        <v>704</v>
      </c>
      <c r="BH9" t="s">
        <v>704</v>
      </c>
      <c r="BI9" t="s">
        <v>704</v>
      </c>
      <c r="BJ9" t="s">
        <v>704</v>
      </c>
      <c r="BK9" t="s">
        <v>704</v>
      </c>
      <c r="BL9" t="s">
        <v>704</v>
      </c>
      <c r="BM9" s="1" t="s">
        <v>704</v>
      </c>
      <c r="BN9" s="5" t="s">
        <v>705</v>
      </c>
      <c r="BO9" t="s">
        <v>705</v>
      </c>
      <c r="BP9" t="s">
        <v>705</v>
      </c>
      <c r="BQ9" t="s">
        <v>705</v>
      </c>
      <c r="BR9" t="s">
        <v>705</v>
      </c>
      <c r="BS9" t="s">
        <v>705</v>
      </c>
      <c r="BT9" t="s">
        <v>705</v>
      </c>
      <c r="BU9" t="s">
        <v>705</v>
      </c>
      <c r="BV9" t="s">
        <v>705</v>
      </c>
      <c r="BW9" t="s">
        <v>705</v>
      </c>
      <c r="BX9" t="s">
        <v>705</v>
      </c>
      <c r="BY9" t="s">
        <v>705</v>
      </c>
      <c r="BZ9" t="s">
        <v>705</v>
      </c>
      <c r="CA9" t="s">
        <v>705</v>
      </c>
      <c r="CB9" t="s">
        <v>705</v>
      </c>
      <c r="CC9" t="s">
        <v>705</v>
      </c>
      <c r="CD9" t="s">
        <v>705</v>
      </c>
      <c r="CE9" t="s">
        <v>705</v>
      </c>
      <c r="CF9" t="s">
        <v>705</v>
      </c>
      <c r="CG9" t="s">
        <v>705</v>
      </c>
      <c r="CH9" t="s">
        <v>705</v>
      </c>
      <c r="CI9" t="s">
        <v>705</v>
      </c>
      <c r="CJ9" t="s">
        <v>705</v>
      </c>
      <c r="CK9" t="s">
        <v>705</v>
      </c>
      <c r="CL9" t="s">
        <v>705</v>
      </c>
      <c r="CM9" t="s">
        <v>705</v>
      </c>
      <c r="CN9" s="1" t="s">
        <v>705</v>
      </c>
      <c r="CO9" s="56">
        <v>316.26</v>
      </c>
      <c r="CP9" s="53">
        <v>316.26</v>
      </c>
      <c r="CQ9" s="53">
        <v>316.26</v>
      </c>
      <c r="CR9" s="53">
        <v>316.26</v>
      </c>
      <c r="CS9" s="53">
        <v>316.26</v>
      </c>
      <c r="CT9" s="53">
        <v>316.26</v>
      </c>
      <c r="CU9" s="53">
        <v>316.26</v>
      </c>
      <c r="CV9" s="53">
        <v>316.26</v>
      </c>
      <c r="CW9" s="53">
        <v>316.26</v>
      </c>
      <c r="CX9" s="53">
        <v>316.26</v>
      </c>
      <c r="CY9" s="53">
        <v>316.26</v>
      </c>
      <c r="CZ9" s="53">
        <v>316.26</v>
      </c>
      <c r="DA9" s="53">
        <v>316.26</v>
      </c>
      <c r="DB9" s="53">
        <v>316.26</v>
      </c>
      <c r="DC9" s="53">
        <v>316.26</v>
      </c>
      <c r="DD9" s="53">
        <v>316.26</v>
      </c>
      <c r="DE9" s="53">
        <v>316.26</v>
      </c>
      <c r="DF9" s="53">
        <v>316.26</v>
      </c>
      <c r="DG9" s="53">
        <v>316.26</v>
      </c>
      <c r="DH9" s="53">
        <v>316.26</v>
      </c>
      <c r="DI9" s="53">
        <v>316.26</v>
      </c>
      <c r="DJ9" s="53">
        <v>316.26</v>
      </c>
      <c r="DK9" s="53">
        <v>316.26</v>
      </c>
      <c r="DL9" s="53">
        <v>316.26114845843949</v>
      </c>
      <c r="DM9" s="53">
        <v>316.26114845843949</v>
      </c>
      <c r="DN9" s="53">
        <v>316.26114845843949</v>
      </c>
      <c r="DO9" s="57">
        <v>316.26114845843949</v>
      </c>
      <c r="DP9" s="58">
        <v>0</v>
      </c>
      <c r="DQ9" s="59">
        <v>0</v>
      </c>
      <c r="DR9" s="59">
        <v>0</v>
      </c>
      <c r="DS9" s="59">
        <v>0</v>
      </c>
      <c r="DT9" s="59">
        <v>0</v>
      </c>
      <c r="DU9" s="59">
        <v>0</v>
      </c>
      <c r="DV9" s="59">
        <v>0</v>
      </c>
      <c r="DW9" s="59">
        <v>0</v>
      </c>
      <c r="DX9" s="59">
        <v>0</v>
      </c>
      <c r="DY9" s="59">
        <v>0</v>
      </c>
      <c r="DZ9" s="59">
        <v>0</v>
      </c>
      <c r="EA9" s="59">
        <v>0</v>
      </c>
      <c r="EB9" s="59">
        <v>0</v>
      </c>
      <c r="EC9" s="59">
        <v>0</v>
      </c>
      <c r="ED9" s="59">
        <v>0</v>
      </c>
      <c r="EE9" s="59">
        <v>0</v>
      </c>
      <c r="EF9" s="59">
        <v>0</v>
      </c>
      <c r="EG9" s="59">
        <v>0</v>
      </c>
      <c r="EH9" s="59">
        <v>0</v>
      </c>
      <c r="EI9" s="59">
        <v>0</v>
      </c>
      <c r="EJ9" s="59">
        <v>0</v>
      </c>
      <c r="EK9" s="59">
        <v>0</v>
      </c>
      <c r="EL9" s="59">
        <v>0</v>
      </c>
      <c r="EM9" s="59">
        <v>0</v>
      </c>
      <c r="EN9" s="59">
        <v>0</v>
      </c>
      <c r="EO9" s="59">
        <v>0</v>
      </c>
      <c r="EP9" s="59">
        <v>0</v>
      </c>
      <c r="EQ9" s="72">
        <v>0</v>
      </c>
      <c r="ER9" s="59">
        <v>0</v>
      </c>
      <c r="ES9" s="59">
        <v>0</v>
      </c>
      <c r="ET9" s="59">
        <v>0</v>
      </c>
      <c r="EU9" s="59">
        <v>0</v>
      </c>
      <c r="EV9" s="59">
        <v>0</v>
      </c>
      <c r="EW9" s="59">
        <v>0</v>
      </c>
      <c r="EX9" s="59">
        <v>0</v>
      </c>
      <c r="EY9" s="59">
        <v>0</v>
      </c>
      <c r="EZ9" s="59">
        <v>0</v>
      </c>
      <c r="FA9" s="59">
        <v>0</v>
      </c>
      <c r="FB9" s="59">
        <v>0</v>
      </c>
      <c r="FC9" s="59">
        <v>0</v>
      </c>
      <c r="FD9" s="59">
        <v>0</v>
      </c>
      <c r="FE9" s="59">
        <v>0</v>
      </c>
      <c r="FF9" s="59">
        <v>0</v>
      </c>
      <c r="FG9" s="59">
        <v>0</v>
      </c>
      <c r="FH9" s="59">
        <v>0</v>
      </c>
      <c r="FI9" s="59">
        <v>0</v>
      </c>
      <c r="FJ9" s="59">
        <v>0</v>
      </c>
      <c r="FK9" s="59">
        <v>0</v>
      </c>
      <c r="FL9" s="59">
        <v>0</v>
      </c>
      <c r="FM9" s="59">
        <v>0</v>
      </c>
      <c r="FN9" s="59">
        <v>0</v>
      </c>
      <c r="FO9" s="55">
        <v>0</v>
      </c>
      <c r="FP9" s="58">
        <v>0</v>
      </c>
      <c r="FQ9" s="59">
        <v>0</v>
      </c>
      <c r="FR9" s="59">
        <v>0</v>
      </c>
      <c r="FS9" s="59">
        <v>0</v>
      </c>
      <c r="FT9" s="59">
        <v>0</v>
      </c>
      <c r="FU9" s="59">
        <v>0</v>
      </c>
      <c r="FV9" s="59">
        <v>0</v>
      </c>
      <c r="FW9" s="59">
        <v>0</v>
      </c>
      <c r="FX9" s="59">
        <v>0</v>
      </c>
      <c r="FY9" s="59">
        <v>0</v>
      </c>
      <c r="FZ9" s="59">
        <v>0</v>
      </c>
      <c r="GA9" s="59">
        <v>0</v>
      </c>
      <c r="GB9" s="59">
        <v>0</v>
      </c>
      <c r="GC9" s="59">
        <v>0</v>
      </c>
      <c r="GD9" s="59">
        <v>0</v>
      </c>
      <c r="GE9" s="59">
        <v>0</v>
      </c>
      <c r="GF9" s="59">
        <v>0</v>
      </c>
      <c r="GG9" s="59">
        <v>0</v>
      </c>
      <c r="GH9" s="59">
        <v>0</v>
      </c>
      <c r="GI9" s="59">
        <v>0</v>
      </c>
      <c r="GJ9" s="59">
        <v>0</v>
      </c>
      <c r="GK9" s="59">
        <v>0</v>
      </c>
      <c r="GL9" s="59">
        <v>0</v>
      </c>
      <c r="GM9" s="59">
        <v>0</v>
      </c>
      <c r="GN9" s="55">
        <v>0</v>
      </c>
      <c r="GO9" s="58">
        <v>0</v>
      </c>
      <c r="GP9" s="59">
        <v>0</v>
      </c>
      <c r="GQ9" s="59">
        <v>0</v>
      </c>
      <c r="GR9" s="59">
        <v>0</v>
      </c>
      <c r="GS9" s="59">
        <v>0</v>
      </c>
      <c r="GT9" s="59">
        <v>0</v>
      </c>
      <c r="GU9" s="59">
        <v>0</v>
      </c>
      <c r="GV9" s="59">
        <v>0</v>
      </c>
      <c r="GW9" s="59">
        <v>0</v>
      </c>
      <c r="GX9" s="59">
        <v>0</v>
      </c>
      <c r="GY9" s="59">
        <v>0</v>
      </c>
      <c r="GZ9" s="59">
        <v>0</v>
      </c>
      <c r="HA9" s="59">
        <v>0</v>
      </c>
      <c r="HB9" s="59">
        <v>0</v>
      </c>
      <c r="HC9" s="59">
        <v>0</v>
      </c>
      <c r="HD9" s="59">
        <v>0</v>
      </c>
      <c r="HE9" s="59">
        <v>0</v>
      </c>
      <c r="HF9" s="59">
        <v>0</v>
      </c>
      <c r="HG9" s="59">
        <v>0</v>
      </c>
      <c r="HH9" s="59">
        <v>0</v>
      </c>
      <c r="HI9" s="59">
        <v>0</v>
      </c>
      <c r="HJ9" s="59">
        <v>0</v>
      </c>
      <c r="HK9" s="59">
        <v>0</v>
      </c>
      <c r="HL9" s="59">
        <v>0</v>
      </c>
      <c r="HM9" s="55">
        <v>0</v>
      </c>
      <c r="HN9" s="58">
        <v>0</v>
      </c>
      <c r="HO9" s="59">
        <v>0</v>
      </c>
      <c r="HP9" s="59">
        <v>0</v>
      </c>
      <c r="HQ9" s="59">
        <v>0</v>
      </c>
      <c r="HR9" s="59">
        <v>0</v>
      </c>
      <c r="HS9" s="59">
        <v>0</v>
      </c>
      <c r="HT9" s="59">
        <v>0</v>
      </c>
      <c r="HU9" s="59">
        <v>0</v>
      </c>
      <c r="HV9" s="59">
        <v>0</v>
      </c>
      <c r="HW9" s="59">
        <v>0</v>
      </c>
      <c r="HX9" s="59">
        <v>0</v>
      </c>
      <c r="HY9" s="59">
        <v>0</v>
      </c>
      <c r="HZ9" s="59">
        <v>0</v>
      </c>
      <c r="IA9" s="59">
        <v>0</v>
      </c>
      <c r="IB9" s="59">
        <v>0</v>
      </c>
      <c r="IC9" s="59">
        <v>0</v>
      </c>
      <c r="ID9" s="59">
        <v>0</v>
      </c>
      <c r="IE9" s="59">
        <v>0</v>
      </c>
      <c r="IF9" s="59">
        <v>0</v>
      </c>
      <c r="IG9" s="59">
        <v>0</v>
      </c>
      <c r="IH9" s="59">
        <v>0</v>
      </c>
      <c r="II9" s="59">
        <v>0</v>
      </c>
      <c r="IJ9" s="59">
        <v>0</v>
      </c>
      <c r="IK9" s="59">
        <v>0</v>
      </c>
      <c r="IL9" s="71">
        <v>0</v>
      </c>
      <c r="IM9" s="72">
        <v>0</v>
      </c>
      <c r="IN9" s="59">
        <v>0</v>
      </c>
      <c r="IO9" s="59">
        <v>0</v>
      </c>
      <c r="IP9" s="59">
        <v>0</v>
      </c>
      <c r="IQ9" s="59">
        <v>0</v>
      </c>
      <c r="IR9" s="59">
        <v>0</v>
      </c>
      <c r="IS9" s="59">
        <v>0</v>
      </c>
      <c r="IT9" s="59">
        <v>0</v>
      </c>
      <c r="IU9" s="59">
        <v>0</v>
      </c>
      <c r="IV9" s="59">
        <v>0</v>
      </c>
      <c r="IW9" s="59">
        <v>0</v>
      </c>
      <c r="IX9" s="59">
        <v>0</v>
      </c>
      <c r="IY9" s="59">
        <v>0</v>
      </c>
      <c r="IZ9" s="59">
        <v>0</v>
      </c>
      <c r="JA9" s="59">
        <v>0</v>
      </c>
      <c r="JB9" s="59">
        <v>0</v>
      </c>
      <c r="JC9" s="59">
        <v>0</v>
      </c>
      <c r="JD9" s="59">
        <v>0</v>
      </c>
      <c r="JE9" s="59">
        <v>0</v>
      </c>
      <c r="JF9" s="59">
        <v>0</v>
      </c>
      <c r="JG9" s="59">
        <v>0</v>
      </c>
      <c r="JH9" s="59">
        <v>0</v>
      </c>
      <c r="JI9" s="59">
        <v>0</v>
      </c>
      <c r="JJ9" s="59">
        <v>0</v>
      </c>
      <c r="JK9" s="55">
        <v>0</v>
      </c>
      <c r="JL9" s="58">
        <v>0</v>
      </c>
      <c r="JM9" s="59">
        <v>0</v>
      </c>
      <c r="JN9" s="59">
        <v>0</v>
      </c>
      <c r="JO9" s="59">
        <v>0</v>
      </c>
      <c r="JP9" s="59">
        <v>0</v>
      </c>
      <c r="JQ9" s="59">
        <v>0</v>
      </c>
      <c r="JR9" s="59">
        <v>0</v>
      </c>
      <c r="JS9" s="59">
        <v>0</v>
      </c>
      <c r="JT9" s="59">
        <v>0</v>
      </c>
      <c r="JU9" s="59">
        <v>0</v>
      </c>
      <c r="JV9" s="59">
        <v>0</v>
      </c>
      <c r="JW9" s="59">
        <v>0</v>
      </c>
      <c r="JX9" s="59">
        <v>0</v>
      </c>
      <c r="JY9" s="59">
        <v>0</v>
      </c>
      <c r="JZ9" s="59">
        <v>0</v>
      </c>
      <c r="KA9" s="59">
        <v>0</v>
      </c>
      <c r="KB9" s="59">
        <v>0</v>
      </c>
      <c r="KC9" s="59">
        <v>0</v>
      </c>
      <c r="KD9" s="59">
        <v>0</v>
      </c>
      <c r="KE9" s="59">
        <v>0</v>
      </c>
      <c r="KF9" s="59">
        <v>0</v>
      </c>
      <c r="KG9" s="59">
        <v>0</v>
      </c>
      <c r="KH9" s="59">
        <v>0</v>
      </c>
      <c r="KI9" s="59">
        <v>0</v>
      </c>
      <c r="KJ9" s="55">
        <v>0</v>
      </c>
      <c r="KK9" s="58">
        <v>0</v>
      </c>
      <c r="KL9" s="59">
        <v>0</v>
      </c>
      <c r="KM9" s="59">
        <v>0</v>
      </c>
      <c r="KN9" s="59">
        <v>0</v>
      </c>
      <c r="KO9" s="59">
        <v>0</v>
      </c>
      <c r="KP9" s="59">
        <v>0</v>
      </c>
      <c r="KQ9" s="59">
        <v>0</v>
      </c>
      <c r="KR9" s="59">
        <v>0</v>
      </c>
      <c r="KS9" s="59">
        <v>0</v>
      </c>
      <c r="KT9" s="59">
        <v>0</v>
      </c>
      <c r="KU9" s="59">
        <v>0</v>
      </c>
      <c r="KV9" s="59">
        <v>0</v>
      </c>
      <c r="KW9" s="59">
        <v>0</v>
      </c>
      <c r="KX9" s="59">
        <v>0</v>
      </c>
      <c r="KY9" s="59">
        <v>0</v>
      </c>
      <c r="KZ9" s="59">
        <v>0</v>
      </c>
      <c r="LA9" s="59">
        <v>0</v>
      </c>
      <c r="LB9" s="59">
        <v>0</v>
      </c>
      <c r="LC9" s="59">
        <v>0</v>
      </c>
      <c r="LD9" s="59">
        <v>0</v>
      </c>
      <c r="LE9" s="59">
        <v>0</v>
      </c>
      <c r="LF9" s="59">
        <v>0</v>
      </c>
      <c r="LG9" s="59">
        <v>0</v>
      </c>
      <c r="LH9" s="59">
        <v>0</v>
      </c>
      <c r="LI9" s="55">
        <v>0</v>
      </c>
      <c r="LJ9" s="58">
        <v>0</v>
      </c>
      <c r="LK9" s="59">
        <v>0</v>
      </c>
      <c r="LL9" s="59">
        <v>0</v>
      </c>
      <c r="LM9" s="59">
        <v>0</v>
      </c>
      <c r="LN9" s="59">
        <v>0</v>
      </c>
      <c r="LO9" s="59">
        <v>0</v>
      </c>
      <c r="LP9" s="59">
        <v>0</v>
      </c>
      <c r="LQ9" s="59">
        <v>0</v>
      </c>
      <c r="LR9" s="59">
        <v>0</v>
      </c>
      <c r="LS9" s="59">
        <v>0</v>
      </c>
      <c r="LT9" s="59">
        <v>0</v>
      </c>
      <c r="LU9" s="59">
        <v>0</v>
      </c>
      <c r="LV9" s="59">
        <v>0</v>
      </c>
      <c r="LW9" s="59">
        <v>0</v>
      </c>
      <c r="LX9" s="59">
        <v>0</v>
      </c>
      <c r="LY9" s="59">
        <v>0</v>
      </c>
      <c r="LZ9" s="59">
        <v>0</v>
      </c>
      <c r="MA9" s="59">
        <v>0</v>
      </c>
      <c r="MB9" s="59">
        <v>0</v>
      </c>
      <c r="MC9" s="59">
        <v>0</v>
      </c>
      <c r="MD9" s="59">
        <v>0</v>
      </c>
      <c r="ME9" s="59">
        <v>0</v>
      </c>
      <c r="MF9" s="59">
        <v>0</v>
      </c>
      <c r="MG9" s="59">
        <v>0</v>
      </c>
      <c r="MH9" s="71">
        <v>0</v>
      </c>
      <c r="MI9" s="72">
        <v>0</v>
      </c>
      <c r="MJ9" s="59">
        <v>0</v>
      </c>
      <c r="MK9" s="59">
        <v>0</v>
      </c>
      <c r="ML9" s="59">
        <v>0</v>
      </c>
      <c r="MM9" s="59">
        <v>0</v>
      </c>
      <c r="MN9" s="59">
        <v>0</v>
      </c>
      <c r="MO9" s="59">
        <v>0</v>
      </c>
      <c r="MP9" s="59">
        <v>0</v>
      </c>
      <c r="MQ9" s="59">
        <v>0</v>
      </c>
      <c r="MR9" s="59">
        <v>0</v>
      </c>
      <c r="MS9" s="59">
        <v>0</v>
      </c>
      <c r="MT9" s="59">
        <v>0</v>
      </c>
      <c r="MU9" s="59">
        <v>0</v>
      </c>
      <c r="MV9" s="59">
        <v>0</v>
      </c>
      <c r="MW9" s="59">
        <v>0</v>
      </c>
      <c r="MX9" s="59">
        <v>0</v>
      </c>
      <c r="MY9" s="59">
        <v>0</v>
      </c>
      <c r="MZ9" s="59">
        <v>0</v>
      </c>
      <c r="NA9" s="59">
        <v>0</v>
      </c>
      <c r="NB9" s="59">
        <v>0</v>
      </c>
      <c r="NC9" s="59">
        <v>0</v>
      </c>
      <c r="ND9" s="59">
        <v>0</v>
      </c>
      <c r="NE9" s="59">
        <v>0</v>
      </c>
      <c r="NF9" s="59">
        <v>0</v>
      </c>
      <c r="NG9" s="55">
        <v>0</v>
      </c>
      <c r="NH9" s="58">
        <v>0</v>
      </c>
      <c r="NI9" s="59">
        <v>0</v>
      </c>
      <c r="NJ9" s="59">
        <v>0</v>
      </c>
      <c r="NK9" s="59">
        <v>0</v>
      </c>
      <c r="NL9" s="59">
        <v>0</v>
      </c>
      <c r="NM9" s="59">
        <v>0</v>
      </c>
      <c r="NN9" s="59">
        <v>0</v>
      </c>
      <c r="NO9" s="59">
        <v>0</v>
      </c>
      <c r="NP9" s="59">
        <v>0</v>
      </c>
      <c r="NQ9" s="59">
        <v>0</v>
      </c>
      <c r="NR9" s="59">
        <v>0</v>
      </c>
      <c r="NS9" s="59">
        <v>0</v>
      </c>
      <c r="NT9" s="59">
        <v>0</v>
      </c>
      <c r="NU9" s="59">
        <v>0</v>
      </c>
      <c r="NV9" s="59">
        <v>0</v>
      </c>
      <c r="NW9" s="59">
        <v>0</v>
      </c>
      <c r="NX9" s="59">
        <v>0</v>
      </c>
      <c r="NY9" s="59">
        <v>0</v>
      </c>
      <c r="NZ9" s="59">
        <v>0</v>
      </c>
      <c r="OA9" s="59">
        <v>0</v>
      </c>
      <c r="OB9" s="59">
        <v>0</v>
      </c>
      <c r="OC9" s="59">
        <v>0</v>
      </c>
      <c r="OD9" s="59">
        <v>0</v>
      </c>
      <c r="OE9" s="59">
        <v>0</v>
      </c>
      <c r="OF9" s="55">
        <v>0</v>
      </c>
      <c r="OG9" s="58">
        <v>0</v>
      </c>
      <c r="OH9" s="59">
        <v>0</v>
      </c>
      <c r="OI9" s="59">
        <v>0</v>
      </c>
      <c r="OJ9" s="59">
        <v>0</v>
      </c>
      <c r="OK9" s="59">
        <v>0</v>
      </c>
      <c r="OL9" s="59">
        <v>0</v>
      </c>
      <c r="OM9" s="59">
        <v>0</v>
      </c>
      <c r="ON9" s="59">
        <v>0</v>
      </c>
      <c r="OO9" s="59">
        <v>0</v>
      </c>
      <c r="OP9" s="59">
        <v>0</v>
      </c>
      <c r="OQ9" s="59">
        <v>0</v>
      </c>
      <c r="OR9" s="59">
        <v>0</v>
      </c>
      <c r="OS9" s="59">
        <v>0</v>
      </c>
      <c r="OT9" s="59">
        <v>0</v>
      </c>
      <c r="OU9" s="59">
        <v>0</v>
      </c>
      <c r="OV9" s="59">
        <v>0</v>
      </c>
      <c r="OW9" s="59">
        <v>0</v>
      </c>
      <c r="OX9" s="59">
        <v>0</v>
      </c>
      <c r="OY9" s="59">
        <v>0</v>
      </c>
      <c r="OZ9" s="59">
        <v>0</v>
      </c>
      <c r="PA9" s="59">
        <v>0</v>
      </c>
      <c r="PB9" s="59">
        <v>0</v>
      </c>
      <c r="PC9" s="59">
        <v>0</v>
      </c>
      <c r="PD9" s="59">
        <v>0</v>
      </c>
      <c r="PE9" s="55">
        <v>0</v>
      </c>
      <c r="PF9" s="58">
        <v>0</v>
      </c>
      <c r="PG9" s="59">
        <v>0</v>
      </c>
      <c r="PH9" s="59">
        <v>0</v>
      </c>
      <c r="PI9" s="59">
        <v>0</v>
      </c>
      <c r="PJ9" s="59">
        <v>0</v>
      </c>
      <c r="PK9" s="59">
        <v>0</v>
      </c>
      <c r="PL9" s="59">
        <v>0</v>
      </c>
      <c r="PM9" s="59">
        <v>0</v>
      </c>
      <c r="PN9" s="59">
        <v>0</v>
      </c>
      <c r="PO9" s="59">
        <v>0</v>
      </c>
      <c r="PP9" s="59">
        <v>0</v>
      </c>
      <c r="PQ9" s="59">
        <v>0</v>
      </c>
      <c r="PR9" s="59">
        <v>0</v>
      </c>
      <c r="PS9" s="59">
        <v>0</v>
      </c>
      <c r="PT9" s="59">
        <v>0</v>
      </c>
      <c r="PU9" s="59">
        <v>0</v>
      </c>
      <c r="PV9" s="59">
        <v>0</v>
      </c>
      <c r="PW9" s="59">
        <v>0</v>
      </c>
      <c r="PX9" s="59">
        <v>0</v>
      </c>
      <c r="PY9" s="59">
        <v>0</v>
      </c>
      <c r="PZ9" s="59">
        <v>0</v>
      </c>
      <c r="QA9" s="59">
        <v>0</v>
      </c>
      <c r="QB9" s="59">
        <v>0</v>
      </c>
      <c r="QC9" s="59">
        <v>0</v>
      </c>
      <c r="QD9" s="71">
        <v>0</v>
      </c>
      <c r="QE9" s="72">
        <v>0</v>
      </c>
      <c r="QF9" s="59">
        <v>0</v>
      </c>
      <c r="QG9" s="59">
        <v>0</v>
      </c>
      <c r="QH9" s="59">
        <v>0</v>
      </c>
      <c r="QI9" s="59">
        <v>0</v>
      </c>
      <c r="QJ9" s="59">
        <v>0</v>
      </c>
      <c r="QK9" s="59">
        <v>0</v>
      </c>
      <c r="QL9" s="59">
        <v>0</v>
      </c>
      <c r="QM9" s="59">
        <v>0</v>
      </c>
      <c r="QN9" s="59">
        <v>0</v>
      </c>
      <c r="QO9" s="59">
        <v>0</v>
      </c>
      <c r="QP9" s="59">
        <v>0</v>
      </c>
      <c r="QQ9" s="59">
        <v>0</v>
      </c>
      <c r="QR9" s="59">
        <v>0</v>
      </c>
      <c r="QS9" s="59">
        <v>0</v>
      </c>
      <c r="QT9" s="59">
        <v>0</v>
      </c>
      <c r="QU9" s="59">
        <v>0</v>
      </c>
      <c r="QV9" s="59">
        <v>0</v>
      </c>
      <c r="QW9" s="59">
        <v>0</v>
      </c>
      <c r="QX9" s="59">
        <v>0</v>
      </c>
      <c r="QY9" s="59">
        <v>0</v>
      </c>
      <c r="QZ9" s="59">
        <v>0</v>
      </c>
      <c r="RA9" s="59">
        <v>0</v>
      </c>
      <c r="RB9" s="59">
        <v>0</v>
      </c>
      <c r="RC9" s="55">
        <v>0</v>
      </c>
      <c r="RD9" s="58">
        <v>0</v>
      </c>
      <c r="RE9" s="59">
        <v>0</v>
      </c>
      <c r="RF9" s="59">
        <v>0</v>
      </c>
      <c r="RG9" s="59">
        <v>0</v>
      </c>
      <c r="RH9" s="59">
        <v>0</v>
      </c>
      <c r="RI9" s="59">
        <v>0</v>
      </c>
      <c r="RJ9" s="59">
        <v>0</v>
      </c>
      <c r="RK9" s="59">
        <v>0</v>
      </c>
      <c r="RL9" s="59">
        <v>0</v>
      </c>
      <c r="RM9" s="59">
        <v>0</v>
      </c>
      <c r="RN9" s="59">
        <v>0</v>
      </c>
      <c r="RO9" s="59">
        <v>0</v>
      </c>
      <c r="RP9" s="59">
        <v>0</v>
      </c>
      <c r="RQ9" s="59">
        <v>0</v>
      </c>
      <c r="RR9" s="59">
        <v>0</v>
      </c>
      <c r="RS9" s="59">
        <v>0</v>
      </c>
      <c r="RT9" s="59">
        <v>0</v>
      </c>
      <c r="RU9" s="59">
        <v>0</v>
      </c>
      <c r="RV9" s="59">
        <v>0</v>
      </c>
      <c r="RW9" s="59">
        <v>0</v>
      </c>
      <c r="RX9" s="59">
        <v>0</v>
      </c>
      <c r="RY9" s="59">
        <v>0</v>
      </c>
      <c r="RZ9" s="59">
        <v>0</v>
      </c>
      <c r="SA9" s="59">
        <v>0</v>
      </c>
      <c r="SB9" s="55">
        <v>0</v>
      </c>
      <c r="SC9" s="58">
        <v>0</v>
      </c>
      <c r="SD9" s="59">
        <v>0</v>
      </c>
      <c r="SE9" s="59">
        <v>0</v>
      </c>
      <c r="SF9" s="59">
        <v>0</v>
      </c>
      <c r="SG9" s="59">
        <v>0</v>
      </c>
      <c r="SH9" s="59">
        <v>0</v>
      </c>
      <c r="SI9" s="59">
        <v>0</v>
      </c>
      <c r="SJ9" s="59">
        <v>0</v>
      </c>
      <c r="SK9" s="59">
        <v>0</v>
      </c>
      <c r="SL9" s="59">
        <v>0</v>
      </c>
      <c r="SM9" s="59">
        <v>0</v>
      </c>
      <c r="SN9" s="59">
        <v>0</v>
      </c>
      <c r="SO9" s="59">
        <v>0</v>
      </c>
      <c r="SP9" s="59">
        <v>0</v>
      </c>
      <c r="SQ9" s="59">
        <v>0</v>
      </c>
      <c r="SR9" s="59">
        <v>0</v>
      </c>
      <c r="SS9" s="59">
        <v>0</v>
      </c>
      <c r="ST9" s="59">
        <v>0</v>
      </c>
      <c r="SU9" s="59">
        <v>0</v>
      </c>
      <c r="SV9" s="59">
        <v>0</v>
      </c>
      <c r="SW9" s="59">
        <v>0</v>
      </c>
      <c r="SX9" s="59">
        <v>0</v>
      </c>
      <c r="SY9" s="59">
        <v>0</v>
      </c>
      <c r="SZ9" s="59">
        <v>0</v>
      </c>
      <c r="TA9" s="55">
        <v>0</v>
      </c>
      <c r="TB9" s="58">
        <v>0</v>
      </c>
      <c r="TC9" s="59">
        <v>0</v>
      </c>
      <c r="TD9" s="59">
        <v>0</v>
      </c>
      <c r="TE9" s="59">
        <v>0</v>
      </c>
      <c r="TF9" s="59">
        <v>0</v>
      </c>
      <c r="TG9" s="59">
        <v>0</v>
      </c>
      <c r="TH9" s="59">
        <v>0</v>
      </c>
      <c r="TI9" s="59">
        <v>0</v>
      </c>
      <c r="TJ9" s="59">
        <v>0</v>
      </c>
      <c r="TK9" s="59">
        <v>0</v>
      </c>
      <c r="TL9" s="59">
        <v>0</v>
      </c>
      <c r="TM9" s="59">
        <v>0</v>
      </c>
      <c r="TN9" s="59">
        <v>0</v>
      </c>
      <c r="TO9" s="59">
        <v>0</v>
      </c>
      <c r="TP9" s="59">
        <v>0</v>
      </c>
      <c r="TQ9" s="59">
        <v>0</v>
      </c>
      <c r="TR9" s="59">
        <v>0</v>
      </c>
      <c r="TS9" s="59">
        <v>0</v>
      </c>
      <c r="TT9" s="59">
        <v>0</v>
      </c>
      <c r="TU9" s="59">
        <v>0</v>
      </c>
      <c r="TV9" s="59">
        <v>0</v>
      </c>
      <c r="TW9" s="59">
        <v>0</v>
      </c>
      <c r="TX9" s="59">
        <v>0</v>
      </c>
      <c r="TY9" s="59">
        <v>0</v>
      </c>
      <c r="TZ9" s="71">
        <v>0</v>
      </c>
      <c r="UA9" s="73">
        <v>0</v>
      </c>
      <c r="UB9" s="53">
        <v>0</v>
      </c>
      <c r="UC9" s="53">
        <v>0</v>
      </c>
      <c r="UD9" s="53">
        <v>0</v>
      </c>
      <c r="UE9" s="53">
        <v>0</v>
      </c>
      <c r="UF9" s="53">
        <v>0</v>
      </c>
      <c r="UG9" s="53">
        <v>0</v>
      </c>
      <c r="UH9" s="53">
        <v>0</v>
      </c>
      <c r="UI9" s="53">
        <v>0</v>
      </c>
      <c r="UJ9" s="53">
        <v>0</v>
      </c>
      <c r="UK9" s="53">
        <v>0</v>
      </c>
      <c r="UL9" s="53">
        <v>0</v>
      </c>
      <c r="UM9" s="53">
        <v>0</v>
      </c>
      <c r="UN9" s="53">
        <v>0</v>
      </c>
      <c r="UO9" s="53">
        <v>0</v>
      </c>
      <c r="UP9" s="53">
        <v>0</v>
      </c>
      <c r="UQ9" s="53">
        <v>0</v>
      </c>
      <c r="UR9" s="53">
        <v>0</v>
      </c>
      <c r="US9" s="53">
        <v>0</v>
      </c>
      <c r="UT9" s="53">
        <v>0</v>
      </c>
      <c r="UU9" s="53">
        <v>0</v>
      </c>
      <c r="UV9" s="53">
        <v>0</v>
      </c>
      <c r="UW9" s="53">
        <v>0</v>
      </c>
      <c r="UX9" s="53">
        <v>0</v>
      </c>
      <c r="UY9" s="74">
        <v>0</v>
      </c>
      <c r="UZ9" s="73">
        <v>0</v>
      </c>
      <c r="VA9" s="53">
        <v>0</v>
      </c>
      <c r="VB9" s="53">
        <v>0</v>
      </c>
      <c r="VC9" s="53">
        <v>0</v>
      </c>
      <c r="VD9" s="53">
        <v>0</v>
      </c>
      <c r="VE9" s="53">
        <v>0</v>
      </c>
      <c r="VF9" s="53">
        <v>0</v>
      </c>
      <c r="VG9" s="53">
        <v>0</v>
      </c>
      <c r="VH9" s="53">
        <v>0</v>
      </c>
      <c r="VI9" s="53">
        <v>0</v>
      </c>
      <c r="VJ9" s="53">
        <v>0</v>
      </c>
      <c r="VK9" s="53">
        <v>0</v>
      </c>
      <c r="VL9" s="53">
        <v>0</v>
      </c>
      <c r="VM9" s="53">
        <v>0</v>
      </c>
      <c r="VN9" s="53">
        <v>0</v>
      </c>
      <c r="VO9" s="53">
        <v>0</v>
      </c>
      <c r="VP9" s="53">
        <v>0</v>
      </c>
      <c r="VQ9" s="53">
        <v>0</v>
      </c>
      <c r="VR9" s="53">
        <v>0</v>
      </c>
      <c r="VS9" s="53">
        <v>0</v>
      </c>
      <c r="VT9" s="53">
        <v>0</v>
      </c>
      <c r="VU9" s="53">
        <v>0</v>
      </c>
      <c r="VV9" s="53">
        <v>0</v>
      </c>
      <c r="VW9" s="53">
        <v>0</v>
      </c>
      <c r="VX9" s="74">
        <v>0</v>
      </c>
      <c r="VY9" s="65">
        <f t="shared" si="0"/>
        <v>5</v>
      </c>
    </row>
    <row r="10" spans="1:597">
      <c r="A10" s="51" t="s">
        <v>660</v>
      </c>
      <c r="B10" t="s">
        <v>2</v>
      </c>
      <c r="C10" t="s">
        <v>659</v>
      </c>
      <c r="D10" t="s">
        <v>661</v>
      </c>
      <c r="E10" t="s">
        <v>662</v>
      </c>
      <c r="F10" t="s">
        <v>708</v>
      </c>
      <c r="G10" t="s">
        <v>664</v>
      </c>
      <c r="H10" t="s">
        <v>709</v>
      </c>
      <c r="I10" t="s">
        <v>666</v>
      </c>
      <c r="J10" t="s">
        <v>710</v>
      </c>
      <c r="K10" s="5" t="s">
        <v>711</v>
      </c>
      <c r="L10" t="s">
        <v>712</v>
      </c>
      <c r="M10">
        <v>12</v>
      </c>
      <c r="N10" s="52">
        <v>0</v>
      </c>
      <c r="O10" s="52">
        <v>0</v>
      </c>
      <c r="P10" s="52">
        <v>0</v>
      </c>
      <c r="Q10" s="53">
        <v>51.15</v>
      </c>
      <c r="R10" s="53">
        <v>0</v>
      </c>
      <c r="S10" s="53">
        <v>0</v>
      </c>
      <c r="T10" s="53">
        <v>0</v>
      </c>
      <c r="U10" s="53">
        <v>0.35</v>
      </c>
      <c r="V10" s="53">
        <v>0.45</v>
      </c>
      <c r="W10" s="2" t="s">
        <v>713</v>
      </c>
      <c r="X10" s="54">
        <v>0.33304062465649664</v>
      </c>
      <c r="Y10" s="54">
        <v>1</v>
      </c>
      <c r="Z10" t="s">
        <v>671</v>
      </c>
      <c r="AA10" t="s">
        <v>690</v>
      </c>
      <c r="AB10" s="54">
        <v>0.85</v>
      </c>
      <c r="AC10" t="s">
        <v>673</v>
      </c>
      <c r="AD10" s="54">
        <v>0</v>
      </c>
      <c r="AE10" s="53">
        <v>0</v>
      </c>
      <c r="AG10" s="53">
        <v>0</v>
      </c>
      <c r="AI10" s="55">
        <v>0</v>
      </c>
      <c r="AJ10" s="5" t="s">
        <v>714</v>
      </c>
      <c r="AK10" t="s">
        <v>714</v>
      </c>
      <c r="AL10" s="1" t="s">
        <v>714</v>
      </c>
      <c r="AM10" s="5" t="s">
        <v>711</v>
      </c>
      <c r="AN10" t="s">
        <v>711</v>
      </c>
      <c r="AO10" t="s">
        <v>711</v>
      </c>
      <c r="AP10" t="s">
        <v>711</v>
      </c>
      <c r="AQ10" t="s">
        <v>711</v>
      </c>
      <c r="AR10" t="s">
        <v>711</v>
      </c>
      <c r="AS10" t="s">
        <v>711</v>
      </c>
      <c r="AT10" t="s">
        <v>711</v>
      </c>
      <c r="AU10" t="s">
        <v>711</v>
      </c>
      <c r="AV10" t="s">
        <v>711</v>
      </c>
      <c r="AW10" t="s">
        <v>711</v>
      </c>
      <c r="AX10" t="s">
        <v>711</v>
      </c>
      <c r="AY10" t="s">
        <v>711</v>
      </c>
      <c r="AZ10" t="s">
        <v>711</v>
      </c>
      <c r="BA10" t="s">
        <v>711</v>
      </c>
      <c r="BB10" t="s">
        <v>711</v>
      </c>
      <c r="BC10" t="s">
        <v>711</v>
      </c>
      <c r="BD10" t="s">
        <v>711</v>
      </c>
      <c r="BE10" t="s">
        <v>711</v>
      </c>
      <c r="BF10" t="s">
        <v>711</v>
      </c>
      <c r="BG10" t="s">
        <v>711</v>
      </c>
      <c r="BH10" t="s">
        <v>711</v>
      </c>
      <c r="BI10" t="s">
        <v>711</v>
      </c>
      <c r="BJ10" t="s">
        <v>711</v>
      </c>
      <c r="BK10" t="s">
        <v>711</v>
      </c>
      <c r="BL10" t="s">
        <v>711</v>
      </c>
      <c r="BM10" s="1" t="s">
        <v>711</v>
      </c>
      <c r="BN10" s="5" t="s">
        <v>712</v>
      </c>
      <c r="BO10" t="s">
        <v>712</v>
      </c>
      <c r="BP10" t="s">
        <v>712</v>
      </c>
      <c r="BQ10" t="s">
        <v>712</v>
      </c>
      <c r="BR10" t="s">
        <v>712</v>
      </c>
      <c r="BS10" t="s">
        <v>712</v>
      </c>
      <c r="BT10" t="s">
        <v>712</v>
      </c>
      <c r="BU10" t="s">
        <v>712</v>
      </c>
      <c r="BV10" t="s">
        <v>712</v>
      </c>
      <c r="BW10" t="s">
        <v>712</v>
      </c>
      <c r="BX10" t="s">
        <v>712</v>
      </c>
      <c r="BY10" t="s">
        <v>712</v>
      </c>
      <c r="BZ10" t="s">
        <v>712</v>
      </c>
      <c r="CA10" t="s">
        <v>712</v>
      </c>
      <c r="CB10" t="s">
        <v>712</v>
      </c>
      <c r="CC10" t="s">
        <v>712</v>
      </c>
      <c r="CD10" t="s">
        <v>712</v>
      </c>
      <c r="CE10" t="s">
        <v>712</v>
      </c>
      <c r="CF10" t="s">
        <v>712</v>
      </c>
      <c r="CG10" t="s">
        <v>712</v>
      </c>
      <c r="CH10" t="s">
        <v>712</v>
      </c>
      <c r="CI10" t="s">
        <v>712</v>
      </c>
      <c r="CJ10" t="s">
        <v>712</v>
      </c>
      <c r="CK10" t="s">
        <v>712</v>
      </c>
      <c r="CL10" t="s">
        <v>712</v>
      </c>
      <c r="CM10" t="s">
        <v>712</v>
      </c>
      <c r="CN10" s="1" t="s">
        <v>712</v>
      </c>
      <c r="CO10" s="56">
        <v>51.15</v>
      </c>
      <c r="CP10" s="53">
        <v>51.15</v>
      </c>
      <c r="CQ10" s="53">
        <v>51.15</v>
      </c>
      <c r="CR10" s="53">
        <v>51.15</v>
      </c>
      <c r="CS10" s="53">
        <v>51.15</v>
      </c>
      <c r="CT10" s="53">
        <v>51.15</v>
      </c>
      <c r="CU10" s="53">
        <v>51.15</v>
      </c>
      <c r="CV10" s="53">
        <v>51.15</v>
      </c>
      <c r="CW10" s="53">
        <v>51.15</v>
      </c>
      <c r="CX10" s="53">
        <v>51.15</v>
      </c>
      <c r="CY10" s="53">
        <v>51.15</v>
      </c>
      <c r="CZ10" s="53">
        <v>51.15</v>
      </c>
      <c r="DA10" s="53">
        <v>51.15</v>
      </c>
      <c r="DB10" s="53">
        <v>51.15</v>
      </c>
      <c r="DC10" s="53">
        <v>51.15</v>
      </c>
      <c r="DD10" s="53">
        <v>51.15</v>
      </c>
      <c r="DE10" s="53">
        <v>51.15</v>
      </c>
      <c r="DF10" s="53">
        <v>51.15</v>
      </c>
      <c r="DG10" s="53">
        <v>51.15</v>
      </c>
      <c r="DH10" s="53">
        <v>51.15</v>
      </c>
      <c r="DI10" s="53">
        <v>51.15</v>
      </c>
      <c r="DJ10" s="53">
        <v>51.15</v>
      </c>
      <c r="DK10" s="53">
        <v>51.15</v>
      </c>
      <c r="DL10" s="53">
        <v>51.145138855825167</v>
      </c>
      <c r="DM10" s="53">
        <v>51.145138855825167</v>
      </c>
      <c r="DN10" s="53">
        <v>51.145138855825167</v>
      </c>
      <c r="DO10" s="57">
        <v>51.145138855825167</v>
      </c>
      <c r="DP10" s="58">
        <v>0</v>
      </c>
      <c r="DQ10" s="59">
        <v>0</v>
      </c>
      <c r="DR10" s="59">
        <v>0</v>
      </c>
      <c r="DS10" s="59">
        <v>0</v>
      </c>
      <c r="DT10" s="59">
        <v>0</v>
      </c>
      <c r="DU10" s="59">
        <v>0</v>
      </c>
      <c r="DV10" s="59">
        <v>0</v>
      </c>
      <c r="DW10" s="59">
        <v>0</v>
      </c>
      <c r="DX10" s="59">
        <v>0</v>
      </c>
      <c r="DY10" s="59">
        <v>0</v>
      </c>
      <c r="DZ10" s="59">
        <v>0</v>
      </c>
      <c r="EA10" s="59">
        <v>0</v>
      </c>
      <c r="EB10" s="59">
        <v>0</v>
      </c>
      <c r="EC10" s="59">
        <v>0</v>
      </c>
      <c r="ED10" s="59">
        <v>0</v>
      </c>
      <c r="EE10" s="59">
        <v>0</v>
      </c>
      <c r="EF10" s="59">
        <v>0</v>
      </c>
      <c r="EG10" s="59">
        <v>0</v>
      </c>
      <c r="EH10" s="59">
        <v>0</v>
      </c>
      <c r="EI10" s="59">
        <v>0</v>
      </c>
      <c r="EJ10" s="59">
        <v>0</v>
      </c>
      <c r="EK10" s="59">
        <v>0</v>
      </c>
      <c r="EL10" s="59">
        <v>0</v>
      </c>
      <c r="EM10" s="59">
        <v>0</v>
      </c>
      <c r="EN10" s="59">
        <v>0</v>
      </c>
      <c r="EO10" s="59">
        <v>0</v>
      </c>
      <c r="EP10" s="59">
        <v>0</v>
      </c>
      <c r="EQ10" s="72">
        <v>0</v>
      </c>
      <c r="ER10" s="59">
        <v>0</v>
      </c>
      <c r="ES10" s="59">
        <v>0</v>
      </c>
      <c r="ET10" s="59">
        <v>0</v>
      </c>
      <c r="EU10" s="59">
        <v>0</v>
      </c>
      <c r="EV10" s="59">
        <v>0</v>
      </c>
      <c r="EW10" s="59">
        <v>0</v>
      </c>
      <c r="EX10" s="59">
        <v>0</v>
      </c>
      <c r="EY10" s="59">
        <v>0</v>
      </c>
      <c r="EZ10" s="59">
        <v>0</v>
      </c>
      <c r="FA10" s="59">
        <v>0</v>
      </c>
      <c r="FB10" s="59">
        <v>0</v>
      </c>
      <c r="FC10" s="59">
        <v>0</v>
      </c>
      <c r="FD10" s="59">
        <v>0</v>
      </c>
      <c r="FE10" s="59">
        <v>0</v>
      </c>
      <c r="FF10" s="59">
        <v>0</v>
      </c>
      <c r="FG10" s="59">
        <v>0</v>
      </c>
      <c r="FH10" s="59">
        <v>0</v>
      </c>
      <c r="FI10" s="59">
        <v>0</v>
      </c>
      <c r="FJ10" s="59">
        <v>0</v>
      </c>
      <c r="FK10" s="59">
        <v>0</v>
      </c>
      <c r="FL10" s="59">
        <v>0</v>
      </c>
      <c r="FM10" s="59">
        <v>0</v>
      </c>
      <c r="FN10" s="59">
        <v>0</v>
      </c>
      <c r="FO10" s="55">
        <v>0</v>
      </c>
      <c r="FP10" s="58">
        <v>0</v>
      </c>
      <c r="FQ10" s="59">
        <v>0</v>
      </c>
      <c r="FR10" s="59">
        <v>0</v>
      </c>
      <c r="FS10" s="59">
        <v>0</v>
      </c>
      <c r="FT10" s="59">
        <v>0</v>
      </c>
      <c r="FU10" s="59">
        <v>0</v>
      </c>
      <c r="FV10" s="59">
        <v>0</v>
      </c>
      <c r="FW10" s="59">
        <v>0</v>
      </c>
      <c r="FX10" s="59">
        <v>0</v>
      </c>
      <c r="FY10" s="59">
        <v>0</v>
      </c>
      <c r="FZ10" s="59">
        <v>0</v>
      </c>
      <c r="GA10" s="59">
        <v>0</v>
      </c>
      <c r="GB10" s="59">
        <v>0</v>
      </c>
      <c r="GC10" s="59">
        <v>0</v>
      </c>
      <c r="GD10" s="59">
        <v>0</v>
      </c>
      <c r="GE10" s="59">
        <v>0</v>
      </c>
      <c r="GF10" s="59">
        <v>0</v>
      </c>
      <c r="GG10" s="59">
        <v>0</v>
      </c>
      <c r="GH10" s="59">
        <v>0</v>
      </c>
      <c r="GI10" s="59">
        <v>0</v>
      </c>
      <c r="GJ10" s="59">
        <v>0</v>
      </c>
      <c r="GK10" s="59">
        <v>0</v>
      </c>
      <c r="GL10" s="59">
        <v>0</v>
      </c>
      <c r="GM10" s="59">
        <v>0</v>
      </c>
      <c r="GN10" s="55">
        <v>0</v>
      </c>
      <c r="GO10" s="58">
        <v>347.23546358418344</v>
      </c>
      <c r="GP10" s="59">
        <v>388.54103883726526</v>
      </c>
      <c r="GQ10" s="59">
        <v>423.99552983864226</v>
      </c>
      <c r="GR10" s="59">
        <v>454.43514633678996</v>
      </c>
      <c r="GS10" s="59">
        <v>480.57664187787049</v>
      </c>
      <c r="GT10" s="59">
        <v>503.03437899347108</v>
      </c>
      <c r="GU10" s="59">
        <v>522.33495650450448</v>
      </c>
      <c r="GV10" s="59">
        <v>538.92974721035716</v>
      </c>
      <c r="GW10" s="59">
        <v>553.20564447971617</v>
      </c>
      <c r="GX10" s="59">
        <v>524.56904851047966</v>
      </c>
      <c r="GY10" s="59">
        <v>506.95193137354312</v>
      </c>
      <c r="GZ10" s="59">
        <v>497.80520441200781</v>
      </c>
      <c r="HA10" s="59">
        <v>147.84784127656445</v>
      </c>
      <c r="HB10" s="59">
        <v>108.61131538607879</v>
      </c>
      <c r="HC10" s="59">
        <v>78.718751240286849</v>
      </c>
      <c r="HD10" s="59">
        <v>56.309075035356443</v>
      </c>
      <c r="HE10" s="59">
        <v>127.00817407387439</v>
      </c>
      <c r="HF10" s="59">
        <v>116.86022447157694</v>
      </c>
      <c r="HG10" s="59">
        <v>108.21676166563736</v>
      </c>
      <c r="HH10" s="59">
        <v>95.016773527952751</v>
      </c>
      <c r="HI10" s="59">
        <v>79.729069288535811</v>
      </c>
      <c r="HJ10" s="59">
        <v>104.99603651312975</v>
      </c>
      <c r="HK10" s="59">
        <v>118.31975395999672</v>
      </c>
      <c r="HL10" s="59">
        <v>123.2195175688322</v>
      </c>
      <c r="HM10" s="55">
        <v>122.36514260793496</v>
      </c>
      <c r="HN10" s="58">
        <v>347.23546358418344</v>
      </c>
      <c r="HO10" s="59">
        <v>735.77650242144864</v>
      </c>
      <c r="HP10" s="59">
        <v>1159.7720322600908</v>
      </c>
      <c r="HQ10" s="59">
        <v>1614.2071785968808</v>
      </c>
      <c r="HR10" s="59">
        <v>2094.7838204747513</v>
      </c>
      <c r="HS10" s="59">
        <v>2597.8181994682222</v>
      </c>
      <c r="HT10" s="59">
        <v>3120.1531559727268</v>
      </c>
      <c r="HU10" s="59">
        <v>3659.082903183084</v>
      </c>
      <c r="HV10" s="59">
        <v>4212.2885476627998</v>
      </c>
      <c r="HW10" s="59">
        <v>4736.8575961732795</v>
      </c>
      <c r="HX10" s="59">
        <v>5243.8095275468222</v>
      </c>
      <c r="HY10" s="59">
        <v>5741.6147319588299</v>
      </c>
      <c r="HZ10" s="59">
        <v>5889.4625732353943</v>
      </c>
      <c r="IA10" s="59">
        <v>5998.0738886214731</v>
      </c>
      <c r="IB10" s="59">
        <v>6076.7926398617601</v>
      </c>
      <c r="IC10" s="59">
        <v>6133.1017148971168</v>
      </c>
      <c r="ID10" s="59">
        <v>6260.1098889709911</v>
      </c>
      <c r="IE10" s="59">
        <v>6376.9701134425677</v>
      </c>
      <c r="IF10" s="59">
        <v>6485.1868751082047</v>
      </c>
      <c r="IG10" s="59">
        <v>6580.2036486361576</v>
      </c>
      <c r="IH10" s="59">
        <v>6659.9327179246939</v>
      </c>
      <c r="II10" s="59">
        <v>6764.928754437824</v>
      </c>
      <c r="IJ10" s="59">
        <v>6883.2485083978208</v>
      </c>
      <c r="IK10" s="59">
        <v>7006.4680259666529</v>
      </c>
      <c r="IL10" s="71">
        <v>7128.8331685745879</v>
      </c>
      <c r="IM10" s="72">
        <v>0</v>
      </c>
      <c r="IN10" s="59">
        <v>0</v>
      </c>
      <c r="IO10" s="59">
        <v>0</v>
      </c>
      <c r="IP10" s="59">
        <v>0</v>
      </c>
      <c r="IQ10" s="59">
        <v>0</v>
      </c>
      <c r="IR10" s="59">
        <v>0</v>
      </c>
      <c r="IS10" s="59">
        <v>0</v>
      </c>
      <c r="IT10" s="59">
        <v>0</v>
      </c>
      <c r="IU10" s="59">
        <v>0</v>
      </c>
      <c r="IV10" s="59">
        <v>0</v>
      </c>
      <c r="IW10" s="59">
        <v>0</v>
      </c>
      <c r="IX10" s="59">
        <v>0</v>
      </c>
      <c r="IY10" s="59">
        <v>0</v>
      </c>
      <c r="IZ10" s="59">
        <v>0</v>
      </c>
      <c r="JA10" s="59">
        <v>0</v>
      </c>
      <c r="JB10" s="59">
        <v>0</v>
      </c>
      <c r="JC10" s="59">
        <v>0</v>
      </c>
      <c r="JD10" s="59">
        <v>0</v>
      </c>
      <c r="JE10" s="59">
        <v>0</v>
      </c>
      <c r="JF10" s="59">
        <v>0</v>
      </c>
      <c r="JG10" s="59">
        <v>0</v>
      </c>
      <c r="JH10" s="59">
        <v>0</v>
      </c>
      <c r="JI10" s="59">
        <v>0</v>
      </c>
      <c r="JJ10" s="59">
        <v>0</v>
      </c>
      <c r="JK10" s="55">
        <v>0</v>
      </c>
      <c r="JL10" s="58">
        <v>0</v>
      </c>
      <c r="JM10" s="59">
        <v>0</v>
      </c>
      <c r="JN10" s="59">
        <v>0</v>
      </c>
      <c r="JO10" s="59">
        <v>0</v>
      </c>
      <c r="JP10" s="59">
        <v>0</v>
      </c>
      <c r="JQ10" s="59">
        <v>0</v>
      </c>
      <c r="JR10" s="59">
        <v>0</v>
      </c>
      <c r="JS10" s="59">
        <v>0</v>
      </c>
      <c r="JT10" s="59">
        <v>0</v>
      </c>
      <c r="JU10" s="59">
        <v>0</v>
      </c>
      <c r="JV10" s="59">
        <v>0</v>
      </c>
      <c r="JW10" s="59">
        <v>0</v>
      </c>
      <c r="JX10" s="59">
        <v>0</v>
      </c>
      <c r="JY10" s="59">
        <v>0</v>
      </c>
      <c r="JZ10" s="59">
        <v>0</v>
      </c>
      <c r="KA10" s="59">
        <v>0</v>
      </c>
      <c r="KB10" s="59">
        <v>0</v>
      </c>
      <c r="KC10" s="59">
        <v>0</v>
      </c>
      <c r="KD10" s="59">
        <v>0</v>
      </c>
      <c r="KE10" s="59">
        <v>0</v>
      </c>
      <c r="KF10" s="59">
        <v>0</v>
      </c>
      <c r="KG10" s="59">
        <v>0</v>
      </c>
      <c r="KH10" s="59">
        <v>0</v>
      </c>
      <c r="KI10" s="59">
        <v>0</v>
      </c>
      <c r="KJ10" s="55">
        <v>0</v>
      </c>
      <c r="KK10" s="58">
        <v>1.6327852651489414</v>
      </c>
      <c r="KL10" s="59">
        <v>4.6989106478755884</v>
      </c>
      <c r="KM10" s="59">
        <v>11.395603748495191</v>
      </c>
      <c r="KN10" s="59">
        <v>23.970052725443857</v>
      </c>
      <c r="KO10" s="59">
        <v>44.688564433494783</v>
      </c>
      <c r="KP10" s="59">
        <v>75.117636349516943</v>
      </c>
      <c r="KQ10" s="59">
        <v>115.453750349193</v>
      </c>
      <c r="KR10" s="59">
        <v>164.20631843493416</v>
      </c>
      <c r="KS10" s="59">
        <v>218.39476229593478</v>
      </c>
      <c r="KT10" s="59">
        <v>254.34842713081051</v>
      </c>
      <c r="KU10" s="59">
        <v>288.43330754350779</v>
      </c>
      <c r="KV10" s="59">
        <v>319.85480957654846</v>
      </c>
      <c r="KW10" s="59">
        <v>346.47044863573694</v>
      </c>
      <c r="KX10" s="59">
        <v>368.28787420993808</v>
      </c>
      <c r="KY10" s="59">
        <v>383.22042804083173</v>
      </c>
      <c r="KZ10" s="59">
        <v>389.36393366445895</v>
      </c>
      <c r="LA10" s="59">
        <v>456.86210047606386</v>
      </c>
      <c r="LB10" s="59">
        <v>442.98694756564464</v>
      </c>
      <c r="LC10" s="59">
        <v>415.51591534954696</v>
      </c>
      <c r="LD10" s="59">
        <v>372.492806022119</v>
      </c>
      <c r="LE10" s="59">
        <v>319.59974440707936</v>
      </c>
      <c r="LF10" s="59">
        <v>280.78189513925747</v>
      </c>
      <c r="LG10" s="59">
        <v>243.04762499000105</v>
      </c>
      <c r="LH10" s="59">
        <v>208.01620410716549</v>
      </c>
      <c r="LI10" s="55">
        <v>176.7279464474945</v>
      </c>
      <c r="LJ10" s="58">
        <v>1.6327852651489414</v>
      </c>
      <c r="LK10" s="59">
        <v>6.3316959130245296</v>
      </c>
      <c r="LL10" s="59">
        <v>17.727299661519719</v>
      </c>
      <c r="LM10" s="59">
        <v>41.697352386963573</v>
      </c>
      <c r="LN10" s="59">
        <v>86.385916820458363</v>
      </c>
      <c r="LO10" s="59">
        <v>161.50355316997531</v>
      </c>
      <c r="LP10" s="59">
        <v>276.95730351916831</v>
      </c>
      <c r="LQ10" s="59">
        <v>441.1636219541025</v>
      </c>
      <c r="LR10" s="59">
        <v>659.55838425003731</v>
      </c>
      <c r="LS10" s="59">
        <v>913.90681138084778</v>
      </c>
      <c r="LT10" s="59">
        <v>1202.3401189243555</v>
      </c>
      <c r="LU10" s="59">
        <v>1522.1949285009039</v>
      </c>
      <c r="LV10" s="59">
        <v>1868.6653771366409</v>
      </c>
      <c r="LW10" s="59">
        <v>2236.9532513465792</v>
      </c>
      <c r="LX10" s="59">
        <v>2620.1736793874111</v>
      </c>
      <c r="LY10" s="59">
        <v>3009.5376130518698</v>
      </c>
      <c r="LZ10" s="59">
        <v>3466.3997135279337</v>
      </c>
      <c r="MA10" s="59">
        <v>3909.3866610935784</v>
      </c>
      <c r="MB10" s="59">
        <v>4324.9025764431253</v>
      </c>
      <c r="MC10" s="59">
        <v>4697.3953824652444</v>
      </c>
      <c r="MD10" s="59">
        <v>5016.9951268723235</v>
      </c>
      <c r="ME10" s="59">
        <v>5297.7770220115808</v>
      </c>
      <c r="MF10" s="59">
        <v>5540.824647001582</v>
      </c>
      <c r="MG10" s="59">
        <v>5748.8408511087473</v>
      </c>
      <c r="MH10" s="71">
        <v>5925.5687975562414</v>
      </c>
      <c r="MI10" s="72">
        <v>0</v>
      </c>
      <c r="MJ10" s="59">
        <v>0</v>
      </c>
      <c r="MK10" s="59">
        <v>0</v>
      </c>
      <c r="ML10" s="59">
        <v>0</v>
      </c>
      <c r="MM10" s="59">
        <v>0</v>
      </c>
      <c r="MN10" s="59">
        <v>0</v>
      </c>
      <c r="MO10" s="59">
        <v>0</v>
      </c>
      <c r="MP10" s="59">
        <v>0</v>
      </c>
      <c r="MQ10" s="59">
        <v>0</v>
      </c>
      <c r="MR10" s="59">
        <v>0</v>
      </c>
      <c r="MS10" s="59">
        <v>0</v>
      </c>
      <c r="MT10" s="59">
        <v>0</v>
      </c>
      <c r="MU10" s="59">
        <v>0</v>
      </c>
      <c r="MV10" s="59">
        <v>0</v>
      </c>
      <c r="MW10" s="59">
        <v>0</v>
      </c>
      <c r="MX10" s="59">
        <v>0</v>
      </c>
      <c r="MY10" s="59">
        <v>0</v>
      </c>
      <c r="MZ10" s="59">
        <v>0</v>
      </c>
      <c r="NA10" s="59">
        <v>0</v>
      </c>
      <c r="NB10" s="59">
        <v>0</v>
      </c>
      <c r="NC10" s="59">
        <v>0</v>
      </c>
      <c r="ND10" s="59">
        <v>0</v>
      </c>
      <c r="NE10" s="59">
        <v>0</v>
      </c>
      <c r="NF10" s="59">
        <v>0</v>
      </c>
      <c r="NG10" s="55">
        <v>0</v>
      </c>
      <c r="NH10" s="58">
        <v>0</v>
      </c>
      <c r="NI10" s="59">
        <v>0</v>
      </c>
      <c r="NJ10" s="59">
        <v>0</v>
      </c>
      <c r="NK10" s="59">
        <v>0</v>
      </c>
      <c r="NL10" s="59">
        <v>0</v>
      </c>
      <c r="NM10" s="59">
        <v>0</v>
      </c>
      <c r="NN10" s="59">
        <v>0</v>
      </c>
      <c r="NO10" s="59">
        <v>0</v>
      </c>
      <c r="NP10" s="59">
        <v>0</v>
      </c>
      <c r="NQ10" s="59">
        <v>0</v>
      </c>
      <c r="NR10" s="59">
        <v>0</v>
      </c>
      <c r="NS10" s="59">
        <v>0</v>
      </c>
      <c r="NT10" s="59">
        <v>0</v>
      </c>
      <c r="NU10" s="59">
        <v>0</v>
      </c>
      <c r="NV10" s="59">
        <v>0</v>
      </c>
      <c r="NW10" s="59">
        <v>0</v>
      </c>
      <c r="NX10" s="59">
        <v>0</v>
      </c>
      <c r="NY10" s="59">
        <v>0</v>
      </c>
      <c r="NZ10" s="59">
        <v>0</v>
      </c>
      <c r="OA10" s="59">
        <v>0</v>
      </c>
      <c r="OB10" s="59">
        <v>0</v>
      </c>
      <c r="OC10" s="59">
        <v>0</v>
      </c>
      <c r="OD10" s="59">
        <v>0</v>
      </c>
      <c r="OE10" s="59">
        <v>0</v>
      </c>
      <c r="OF10" s="55">
        <v>0</v>
      </c>
      <c r="OG10" s="58">
        <v>0</v>
      </c>
      <c r="OH10" s="59">
        <v>0</v>
      </c>
      <c r="OI10" s="59">
        <v>0</v>
      </c>
      <c r="OJ10" s="59">
        <v>0</v>
      </c>
      <c r="OK10" s="59">
        <v>0</v>
      </c>
      <c r="OL10" s="59">
        <v>0</v>
      </c>
      <c r="OM10" s="59">
        <v>0</v>
      </c>
      <c r="ON10" s="59">
        <v>0</v>
      </c>
      <c r="OO10" s="59">
        <v>0</v>
      </c>
      <c r="OP10" s="59">
        <v>0</v>
      </c>
      <c r="OQ10" s="59">
        <v>0</v>
      </c>
      <c r="OR10" s="59">
        <v>0</v>
      </c>
      <c r="OS10" s="59">
        <v>0</v>
      </c>
      <c r="OT10" s="59">
        <v>0</v>
      </c>
      <c r="OU10" s="59">
        <v>0</v>
      </c>
      <c r="OV10" s="59">
        <v>0</v>
      </c>
      <c r="OW10" s="59">
        <v>0</v>
      </c>
      <c r="OX10" s="59">
        <v>0</v>
      </c>
      <c r="OY10" s="59">
        <v>0</v>
      </c>
      <c r="OZ10" s="59">
        <v>0</v>
      </c>
      <c r="PA10" s="59">
        <v>0</v>
      </c>
      <c r="PB10" s="59">
        <v>0</v>
      </c>
      <c r="PC10" s="59">
        <v>0</v>
      </c>
      <c r="PD10" s="59">
        <v>0</v>
      </c>
      <c r="PE10" s="55">
        <v>0</v>
      </c>
      <c r="PF10" s="58">
        <v>0</v>
      </c>
      <c r="PG10" s="59">
        <v>0</v>
      </c>
      <c r="PH10" s="59">
        <v>0</v>
      </c>
      <c r="PI10" s="59">
        <v>0</v>
      </c>
      <c r="PJ10" s="59">
        <v>0</v>
      </c>
      <c r="PK10" s="59">
        <v>0</v>
      </c>
      <c r="PL10" s="59">
        <v>0</v>
      </c>
      <c r="PM10" s="59">
        <v>0</v>
      </c>
      <c r="PN10" s="59">
        <v>0</v>
      </c>
      <c r="PO10" s="59">
        <v>0</v>
      </c>
      <c r="PP10" s="59">
        <v>0</v>
      </c>
      <c r="PQ10" s="59">
        <v>0</v>
      </c>
      <c r="PR10" s="59">
        <v>0</v>
      </c>
      <c r="PS10" s="59">
        <v>0</v>
      </c>
      <c r="PT10" s="59">
        <v>0</v>
      </c>
      <c r="PU10" s="59">
        <v>0</v>
      </c>
      <c r="PV10" s="59">
        <v>0</v>
      </c>
      <c r="PW10" s="59">
        <v>0</v>
      </c>
      <c r="PX10" s="59">
        <v>0</v>
      </c>
      <c r="PY10" s="59">
        <v>0</v>
      </c>
      <c r="PZ10" s="59">
        <v>0</v>
      </c>
      <c r="QA10" s="59">
        <v>0</v>
      </c>
      <c r="QB10" s="59">
        <v>0</v>
      </c>
      <c r="QC10" s="59">
        <v>0</v>
      </c>
      <c r="QD10" s="71">
        <v>0</v>
      </c>
      <c r="QE10" s="72">
        <v>0</v>
      </c>
      <c r="QF10" s="59">
        <v>0</v>
      </c>
      <c r="QG10" s="59">
        <v>0</v>
      </c>
      <c r="QH10" s="59">
        <v>0</v>
      </c>
      <c r="QI10" s="59">
        <v>0</v>
      </c>
      <c r="QJ10" s="59">
        <v>0</v>
      </c>
      <c r="QK10" s="59">
        <v>0</v>
      </c>
      <c r="QL10" s="59">
        <v>0</v>
      </c>
      <c r="QM10" s="59">
        <v>0</v>
      </c>
      <c r="QN10" s="59">
        <v>0</v>
      </c>
      <c r="QO10" s="59">
        <v>0</v>
      </c>
      <c r="QP10" s="59">
        <v>0</v>
      </c>
      <c r="QQ10" s="59">
        <v>0</v>
      </c>
      <c r="QR10" s="59">
        <v>0</v>
      </c>
      <c r="QS10" s="59">
        <v>0</v>
      </c>
      <c r="QT10" s="59">
        <v>0</v>
      </c>
      <c r="QU10" s="59">
        <v>0</v>
      </c>
      <c r="QV10" s="59">
        <v>0</v>
      </c>
      <c r="QW10" s="59">
        <v>0</v>
      </c>
      <c r="QX10" s="59">
        <v>0</v>
      </c>
      <c r="QY10" s="59">
        <v>0</v>
      </c>
      <c r="QZ10" s="59">
        <v>0</v>
      </c>
      <c r="RA10" s="59">
        <v>0</v>
      </c>
      <c r="RB10" s="59">
        <v>0</v>
      </c>
      <c r="RC10" s="55">
        <v>0</v>
      </c>
      <c r="RD10" s="58">
        <v>0</v>
      </c>
      <c r="RE10" s="59">
        <v>0</v>
      </c>
      <c r="RF10" s="59">
        <v>0</v>
      </c>
      <c r="RG10" s="59">
        <v>0</v>
      </c>
      <c r="RH10" s="59">
        <v>0</v>
      </c>
      <c r="RI10" s="59">
        <v>0</v>
      </c>
      <c r="RJ10" s="59">
        <v>0</v>
      </c>
      <c r="RK10" s="59">
        <v>0</v>
      </c>
      <c r="RL10" s="59">
        <v>0</v>
      </c>
      <c r="RM10" s="59">
        <v>0</v>
      </c>
      <c r="RN10" s="59">
        <v>0</v>
      </c>
      <c r="RO10" s="59">
        <v>0</v>
      </c>
      <c r="RP10" s="59">
        <v>0</v>
      </c>
      <c r="RQ10" s="59">
        <v>0</v>
      </c>
      <c r="RR10" s="59">
        <v>0</v>
      </c>
      <c r="RS10" s="59">
        <v>0</v>
      </c>
      <c r="RT10" s="59">
        <v>0</v>
      </c>
      <c r="RU10" s="59">
        <v>0</v>
      </c>
      <c r="RV10" s="59">
        <v>0</v>
      </c>
      <c r="RW10" s="59">
        <v>0</v>
      </c>
      <c r="RX10" s="59">
        <v>0</v>
      </c>
      <c r="RY10" s="59">
        <v>0</v>
      </c>
      <c r="RZ10" s="59">
        <v>0</v>
      </c>
      <c r="SA10" s="59">
        <v>0</v>
      </c>
      <c r="SB10" s="55">
        <v>0</v>
      </c>
      <c r="SC10" s="58">
        <v>0</v>
      </c>
      <c r="SD10" s="59">
        <v>0</v>
      </c>
      <c r="SE10" s="59">
        <v>0</v>
      </c>
      <c r="SF10" s="59">
        <v>0</v>
      </c>
      <c r="SG10" s="59">
        <v>0</v>
      </c>
      <c r="SH10" s="59">
        <v>0</v>
      </c>
      <c r="SI10" s="59">
        <v>0</v>
      </c>
      <c r="SJ10" s="59">
        <v>0</v>
      </c>
      <c r="SK10" s="59">
        <v>0</v>
      </c>
      <c r="SL10" s="59">
        <v>0</v>
      </c>
      <c r="SM10" s="59">
        <v>0</v>
      </c>
      <c r="SN10" s="59">
        <v>0</v>
      </c>
      <c r="SO10" s="59">
        <v>0</v>
      </c>
      <c r="SP10" s="59">
        <v>0</v>
      </c>
      <c r="SQ10" s="59">
        <v>0</v>
      </c>
      <c r="SR10" s="59">
        <v>0</v>
      </c>
      <c r="SS10" s="59">
        <v>0</v>
      </c>
      <c r="ST10" s="59">
        <v>0</v>
      </c>
      <c r="SU10" s="59">
        <v>0</v>
      </c>
      <c r="SV10" s="59">
        <v>0</v>
      </c>
      <c r="SW10" s="59">
        <v>0</v>
      </c>
      <c r="SX10" s="59">
        <v>0</v>
      </c>
      <c r="SY10" s="59">
        <v>0</v>
      </c>
      <c r="SZ10" s="59">
        <v>0</v>
      </c>
      <c r="TA10" s="55">
        <v>0</v>
      </c>
      <c r="TB10" s="58">
        <v>0</v>
      </c>
      <c r="TC10" s="59">
        <v>0</v>
      </c>
      <c r="TD10" s="59">
        <v>0</v>
      </c>
      <c r="TE10" s="59">
        <v>0</v>
      </c>
      <c r="TF10" s="59">
        <v>0</v>
      </c>
      <c r="TG10" s="59">
        <v>0</v>
      </c>
      <c r="TH10" s="59">
        <v>0</v>
      </c>
      <c r="TI10" s="59">
        <v>0</v>
      </c>
      <c r="TJ10" s="59">
        <v>0</v>
      </c>
      <c r="TK10" s="59">
        <v>0</v>
      </c>
      <c r="TL10" s="59">
        <v>0</v>
      </c>
      <c r="TM10" s="59">
        <v>0</v>
      </c>
      <c r="TN10" s="59">
        <v>0</v>
      </c>
      <c r="TO10" s="59">
        <v>0</v>
      </c>
      <c r="TP10" s="59">
        <v>0</v>
      </c>
      <c r="TQ10" s="59">
        <v>0</v>
      </c>
      <c r="TR10" s="59">
        <v>0</v>
      </c>
      <c r="TS10" s="59">
        <v>0</v>
      </c>
      <c r="TT10" s="59">
        <v>0</v>
      </c>
      <c r="TU10" s="59">
        <v>0</v>
      </c>
      <c r="TV10" s="59">
        <v>0</v>
      </c>
      <c r="TW10" s="59">
        <v>0</v>
      </c>
      <c r="TX10" s="59">
        <v>0</v>
      </c>
      <c r="TY10" s="59">
        <v>0</v>
      </c>
      <c r="TZ10" s="71">
        <v>0</v>
      </c>
      <c r="UA10" s="73">
        <v>0</v>
      </c>
      <c r="UB10" s="53">
        <v>0</v>
      </c>
      <c r="UC10" s="53">
        <v>0</v>
      </c>
      <c r="UD10" s="53">
        <v>0</v>
      </c>
      <c r="UE10" s="53">
        <v>0</v>
      </c>
      <c r="UF10" s="53">
        <v>0</v>
      </c>
      <c r="UG10" s="53">
        <v>0</v>
      </c>
      <c r="UH10" s="53">
        <v>0</v>
      </c>
      <c r="UI10" s="53">
        <v>0</v>
      </c>
      <c r="UJ10" s="53">
        <v>0</v>
      </c>
      <c r="UK10" s="53">
        <v>0</v>
      </c>
      <c r="UL10" s="53">
        <v>0</v>
      </c>
      <c r="UM10" s="53">
        <v>0</v>
      </c>
      <c r="UN10" s="53">
        <v>0</v>
      </c>
      <c r="UO10" s="53">
        <v>0</v>
      </c>
      <c r="UP10" s="53">
        <v>0</v>
      </c>
      <c r="UQ10" s="53">
        <v>0</v>
      </c>
      <c r="UR10" s="53">
        <v>0</v>
      </c>
      <c r="US10" s="53">
        <v>0</v>
      </c>
      <c r="UT10" s="53">
        <v>0</v>
      </c>
      <c r="UU10" s="53">
        <v>0</v>
      </c>
      <c r="UV10" s="53">
        <v>0</v>
      </c>
      <c r="UW10" s="53">
        <v>0</v>
      </c>
      <c r="UX10" s="53">
        <v>0</v>
      </c>
      <c r="UY10" s="74">
        <v>0</v>
      </c>
      <c r="UZ10" s="73">
        <v>0</v>
      </c>
      <c r="VA10" s="53">
        <v>0</v>
      </c>
      <c r="VB10" s="53">
        <v>0</v>
      </c>
      <c r="VC10" s="53">
        <v>0</v>
      </c>
      <c r="VD10" s="53">
        <v>0</v>
      </c>
      <c r="VE10" s="53">
        <v>0</v>
      </c>
      <c r="VF10" s="53">
        <v>0</v>
      </c>
      <c r="VG10" s="53">
        <v>0</v>
      </c>
      <c r="VH10" s="53">
        <v>0</v>
      </c>
      <c r="VI10" s="53">
        <v>0</v>
      </c>
      <c r="VJ10" s="53">
        <v>0</v>
      </c>
      <c r="VK10" s="53">
        <v>0</v>
      </c>
      <c r="VL10" s="53">
        <v>0</v>
      </c>
      <c r="VM10" s="53">
        <v>0</v>
      </c>
      <c r="VN10" s="53">
        <v>0</v>
      </c>
      <c r="VO10" s="53">
        <v>0</v>
      </c>
      <c r="VP10" s="53">
        <v>0</v>
      </c>
      <c r="VQ10" s="53">
        <v>0</v>
      </c>
      <c r="VR10" s="53">
        <v>0</v>
      </c>
      <c r="VS10" s="53">
        <v>0</v>
      </c>
      <c r="VT10" s="53">
        <v>0</v>
      </c>
      <c r="VU10" s="53">
        <v>0</v>
      </c>
      <c r="VV10" s="53">
        <v>0</v>
      </c>
      <c r="VW10" s="53">
        <v>0</v>
      </c>
      <c r="VX10" s="74">
        <v>0</v>
      </c>
      <c r="VY10" s="65">
        <f t="shared" si="0"/>
        <v>6</v>
      </c>
    </row>
    <row r="11" spans="1:597">
      <c r="A11" s="51" t="s">
        <v>660</v>
      </c>
      <c r="B11" t="s">
        <v>2</v>
      </c>
      <c r="C11" t="s">
        <v>659</v>
      </c>
      <c r="D11" t="s">
        <v>661</v>
      </c>
      <c r="E11" t="s">
        <v>662</v>
      </c>
      <c r="F11" t="s">
        <v>708</v>
      </c>
      <c r="G11" t="s">
        <v>664</v>
      </c>
      <c r="H11" t="s">
        <v>715</v>
      </c>
      <c r="I11" t="s">
        <v>666</v>
      </c>
      <c r="J11" t="s">
        <v>716</v>
      </c>
      <c r="K11" s="5" t="s">
        <v>717</v>
      </c>
      <c r="L11" t="s">
        <v>718</v>
      </c>
      <c r="M11">
        <v>12</v>
      </c>
      <c r="N11" s="52">
        <v>0</v>
      </c>
      <c r="O11" s="52">
        <v>0</v>
      </c>
      <c r="P11" s="52">
        <v>0</v>
      </c>
      <c r="Q11" s="53">
        <v>52.5</v>
      </c>
      <c r="R11" s="53">
        <v>0</v>
      </c>
      <c r="S11" s="53">
        <v>0</v>
      </c>
      <c r="T11" s="53">
        <v>0</v>
      </c>
      <c r="U11" s="53">
        <v>0.35</v>
      </c>
      <c r="V11" s="53">
        <v>0.45</v>
      </c>
      <c r="W11" s="2" t="s">
        <v>713</v>
      </c>
      <c r="X11" s="54">
        <v>0.62059148800075281</v>
      </c>
      <c r="Y11" s="54">
        <v>1</v>
      </c>
      <c r="Z11" t="s">
        <v>671</v>
      </c>
      <c r="AA11" t="s">
        <v>719</v>
      </c>
      <c r="AB11" s="54">
        <v>0.85</v>
      </c>
      <c r="AC11" t="s">
        <v>673</v>
      </c>
      <c r="AD11" s="54">
        <v>0</v>
      </c>
      <c r="AE11" s="53">
        <v>0</v>
      </c>
      <c r="AG11" s="53">
        <v>0</v>
      </c>
      <c r="AI11" s="55">
        <v>0</v>
      </c>
      <c r="AJ11" s="5" t="s">
        <v>720</v>
      </c>
      <c r="AK11" t="s">
        <v>720</v>
      </c>
      <c r="AL11" s="1" t="s">
        <v>720</v>
      </c>
      <c r="AM11" s="5" t="s">
        <v>717</v>
      </c>
      <c r="AN11" t="s">
        <v>717</v>
      </c>
      <c r="AO11" t="s">
        <v>717</v>
      </c>
      <c r="AP11" t="s">
        <v>717</v>
      </c>
      <c r="AQ11" t="s">
        <v>717</v>
      </c>
      <c r="AR11" t="s">
        <v>717</v>
      </c>
      <c r="AS11" t="s">
        <v>717</v>
      </c>
      <c r="AT11" t="s">
        <v>717</v>
      </c>
      <c r="AU11" t="s">
        <v>717</v>
      </c>
      <c r="AV11" t="s">
        <v>717</v>
      </c>
      <c r="AW11" t="s">
        <v>717</v>
      </c>
      <c r="AX11" t="s">
        <v>717</v>
      </c>
      <c r="AY11" t="s">
        <v>717</v>
      </c>
      <c r="AZ11" t="s">
        <v>717</v>
      </c>
      <c r="BA11" t="s">
        <v>717</v>
      </c>
      <c r="BB11" t="s">
        <v>717</v>
      </c>
      <c r="BC11" t="s">
        <v>717</v>
      </c>
      <c r="BD11" t="s">
        <v>717</v>
      </c>
      <c r="BE11" t="s">
        <v>717</v>
      </c>
      <c r="BF11" t="s">
        <v>717</v>
      </c>
      <c r="BG11" t="s">
        <v>717</v>
      </c>
      <c r="BH11" t="s">
        <v>717</v>
      </c>
      <c r="BI11" t="s">
        <v>717</v>
      </c>
      <c r="BJ11" t="s">
        <v>717</v>
      </c>
      <c r="BK11" t="s">
        <v>717</v>
      </c>
      <c r="BL11" t="s">
        <v>717</v>
      </c>
      <c r="BM11" s="1" t="s">
        <v>717</v>
      </c>
      <c r="BN11" s="5" t="s">
        <v>718</v>
      </c>
      <c r="BO11" t="s">
        <v>718</v>
      </c>
      <c r="BP11" t="s">
        <v>718</v>
      </c>
      <c r="BQ11" t="s">
        <v>718</v>
      </c>
      <c r="BR11" t="s">
        <v>718</v>
      </c>
      <c r="BS11" t="s">
        <v>718</v>
      </c>
      <c r="BT11" t="s">
        <v>718</v>
      </c>
      <c r="BU11" t="s">
        <v>718</v>
      </c>
      <c r="BV11" t="s">
        <v>718</v>
      </c>
      <c r="BW11" t="s">
        <v>718</v>
      </c>
      <c r="BX11" t="s">
        <v>718</v>
      </c>
      <c r="BY11" t="s">
        <v>718</v>
      </c>
      <c r="BZ11" t="s">
        <v>718</v>
      </c>
      <c r="CA11" t="s">
        <v>718</v>
      </c>
      <c r="CB11" t="s">
        <v>718</v>
      </c>
      <c r="CC11" t="s">
        <v>718</v>
      </c>
      <c r="CD11" t="s">
        <v>718</v>
      </c>
      <c r="CE11" t="s">
        <v>718</v>
      </c>
      <c r="CF11" t="s">
        <v>718</v>
      </c>
      <c r="CG11" t="s">
        <v>718</v>
      </c>
      <c r="CH11" t="s">
        <v>718</v>
      </c>
      <c r="CI11" t="s">
        <v>718</v>
      </c>
      <c r="CJ11" t="s">
        <v>718</v>
      </c>
      <c r="CK11" t="s">
        <v>718</v>
      </c>
      <c r="CL11" t="s">
        <v>718</v>
      </c>
      <c r="CM11" t="s">
        <v>718</v>
      </c>
      <c r="CN11" s="1" t="s">
        <v>718</v>
      </c>
      <c r="CO11" s="56">
        <v>52.5</v>
      </c>
      <c r="CP11" s="53">
        <v>52.5</v>
      </c>
      <c r="CQ11" s="53">
        <v>52.5</v>
      </c>
      <c r="CR11" s="53">
        <v>52.5</v>
      </c>
      <c r="CS11" s="53">
        <v>52.5</v>
      </c>
      <c r="CT11" s="53">
        <v>52.5</v>
      </c>
      <c r="CU11" s="53">
        <v>52.5</v>
      </c>
      <c r="CV11" s="53">
        <v>52.5</v>
      </c>
      <c r="CW11" s="53">
        <v>52.5</v>
      </c>
      <c r="CX11" s="53">
        <v>52.5</v>
      </c>
      <c r="CY11" s="53">
        <v>52.5</v>
      </c>
      <c r="CZ11" s="53">
        <v>52.5</v>
      </c>
      <c r="DA11" s="53">
        <v>52.5</v>
      </c>
      <c r="DB11" s="53">
        <v>52.5</v>
      </c>
      <c r="DC11" s="53">
        <v>52.5</v>
      </c>
      <c r="DD11" s="53">
        <v>52.5</v>
      </c>
      <c r="DE11" s="53">
        <v>52.5</v>
      </c>
      <c r="DF11" s="53">
        <v>52.5</v>
      </c>
      <c r="DG11" s="53">
        <v>52.5</v>
      </c>
      <c r="DH11" s="53">
        <v>52.5</v>
      </c>
      <c r="DI11" s="53">
        <v>52.5</v>
      </c>
      <c r="DJ11" s="53">
        <v>52.5</v>
      </c>
      <c r="DK11" s="53">
        <v>52.5</v>
      </c>
      <c r="DL11" s="53">
        <v>52.501850732231105</v>
      </c>
      <c r="DM11" s="53">
        <v>52.501850732231105</v>
      </c>
      <c r="DN11" s="53">
        <v>52.501850732231105</v>
      </c>
      <c r="DO11" s="57">
        <v>52.501850732231105</v>
      </c>
      <c r="DP11" s="58">
        <v>0</v>
      </c>
      <c r="DQ11" s="59">
        <v>0</v>
      </c>
      <c r="DR11" s="59">
        <v>0</v>
      </c>
      <c r="DS11" s="59">
        <v>0</v>
      </c>
      <c r="DT11" s="59">
        <v>0</v>
      </c>
      <c r="DU11" s="59">
        <v>0</v>
      </c>
      <c r="DV11" s="59">
        <v>0</v>
      </c>
      <c r="DW11" s="59">
        <v>0</v>
      </c>
      <c r="DX11" s="59">
        <v>0</v>
      </c>
      <c r="DY11" s="59">
        <v>0</v>
      </c>
      <c r="DZ11" s="59">
        <v>0</v>
      </c>
      <c r="EA11" s="59">
        <v>0</v>
      </c>
      <c r="EB11" s="59">
        <v>0</v>
      </c>
      <c r="EC11" s="59">
        <v>0</v>
      </c>
      <c r="ED11" s="59">
        <v>0</v>
      </c>
      <c r="EE11" s="59">
        <v>0</v>
      </c>
      <c r="EF11" s="59">
        <v>0</v>
      </c>
      <c r="EG11" s="59">
        <v>0</v>
      </c>
      <c r="EH11" s="59">
        <v>0</v>
      </c>
      <c r="EI11" s="59">
        <v>0</v>
      </c>
      <c r="EJ11" s="59">
        <v>0</v>
      </c>
      <c r="EK11" s="59">
        <v>0</v>
      </c>
      <c r="EL11" s="59">
        <v>0</v>
      </c>
      <c r="EM11" s="59">
        <v>0</v>
      </c>
      <c r="EN11" s="59">
        <v>0</v>
      </c>
      <c r="EO11" s="59">
        <v>0</v>
      </c>
      <c r="EP11" s="59">
        <v>0</v>
      </c>
      <c r="EQ11" s="72">
        <v>0</v>
      </c>
      <c r="ER11" s="59">
        <v>0</v>
      </c>
      <c r="ES11" s="59">
        <v>0</v>
      </c>
      <c r="ET11" s="59">
        <v>0</v>
      </c>
      <c r="EU11" s="59">
        <v>0</v>
      </c>
      <c r="EV11" s="59">
        <v>0</v>
      </c>
      <c r="EW11" s="59">
        <v>0</v>
      </c>
      <c r="EX11" s="59">
        <v>0</v>
      </c>
      <c r="EY11" s="59">
        <v>0</v>
      </c>
      <c r="EZ11" s="59">
        <v>0</v>
      </c>
      <c r="FA11" s="59">
        <v>0</v>
      </c>
      <c r="FB11" s="59">
        <v>0</v>
      </c>
      <c r="FC11" s="59">
        <v>0</v>
      </c>
      <c r="FD11" s="59">
        <v>0</v>
      </c>
      <c r="FE11" s="59">
        <v>0</v>
      </c>
      <c r="FF11" s="59">
        <v>0</v>
      </c>
      <c r="FG11" s="59">
        <v>0</v>
      </c>
      <c r="FH11" s="59">
        <v>0</v>
      </c>
      <c r="FI11" s="59">
        <v>0</v>
      </c>
      <c r="FJ11" s="59">
        <v>0</v>
      </c>
      <c r="FK11" s="59">
        <v>0</v>
      </c>
      <c r="FL11" s="59">
        <v>0</v>
      </c>
      <c r="FM11" s="59">
        <v>0</v>
      </c>
      <c r="FN11" s="59">
        <v>0</v>
      </c>
      <c r="FO11" s="55">
        <v>0</v>
      </c>
      <c r="FP11" s="58">
        <v>0</v>
      </c>
      <c r="FQ11" s="59">
        <v>0</v>
      </c>
      <c r="FR11" s="59">
        <v>0</v>
      </c>
      <c r="FS11" s="59">
        <v>0</v>
      </c>
      <c r="FT11" s="59">
        <v>0</v>
      </c>
      <c r="FU11" s="59">
        <v>0</v>
      </c>
      <c r="FV11" s="59">
        <v>0</v>
      </c>
      <c r="FW11" s="59">
        <v>0</v>
      </c>
      <c r="FX11" s="59">
        <v>0</v>
      </c>
      <c r="FY11" s="59">
        <v>0</v>
      </c>
      <c r="FZ11" s="59">
        <v>0</v>
      </c>
      <c r="GA11" s="59">
        <v>0</v>
      </c>
      <c r="GB11" s="59">
        <v>0</v>
      </c>
      <c r="GC11" s="59">
        <v>0</v>
      </c>
      <c r="GD11" s="59">
        <v>0</v>
      </c>
      <c r="GE11" s="59">
        <v>0</v>
      </c>
      <c r="GF11" s="59">
        <v>0</v>
      </c>
      <c r="GG11" s="59">
        <v>0</v>
      </c>
      <c r="GH11" s="59">
        <v>0</v>
      </c>
      <c r="GI11" s="59">
        <v>0</v>
      </c>
      <c r="GJ11" s="59">
        <v>0</v>
      </c>
      <c r="GK11" s="59">
        <v>0</v>
      </c>
      <c r="GL11" s="59">
        <v>0</v>
      </c>
      <c r="GM11" s="59">
        <v>0</v>
      </c>
      <c r="GN11" s="55">
        <v>0</v>
      </c>
      <c r="GO11" s="58">
        <v>734.81259669403232</v>
      </c>
      <c r="GP11" s="59">
        <v>839.27902310340244</v>
      </c>
      <c r="GQ11" s="59">
        <v>926.7151181025514</v>
      </c>
      <c r="GR11" s="59">
        <v>1001.8787082649485</v>
      </c>
      <c r="GS11" s="59">
        <v>1065.3235296721475</v>
      </c>
      <c r="GT11" s="59">
        <v>1119.8561779671754</v>
      </c>
      <c r="GU11" s="59">
        <v>1166.5985323131952</v>
      </c>
      <c r="GV11" s="59">
        <v>1206.6634918613172</v>
      </c>
      <c r="GW11" s="59">
        <v>1241.0049701696851</v>
      </c>
      <c r="GX11" s="59">
        <v>1153.0318398790341</v>
      </c>
      <c r="GY11" s="59">
        <v>1094.4643633546591</v>
      </c>
      <c r="GZ11" s="59">
        <v>1058.696319362298</v>
      </c>
      <c r="HA11" s="59">
        <v>305.59626637633289</v>
      </c>
      <c r="HB11" s="59">
        <v>196.05850195874893</v>
      </c>
      <c r="HC11" s="59">
        <v>113.36439096840843</v>
      </c>
      <c r="HD11" s="59">
        <v>50.055821374718107</v>
      </c>
      <c r="HE11" s="59">
        <v>184.67070025382986</v>
      </c>
      <c r="HF11" s="59">
        <v>158.74752899125338</v>
      </c>
      <c r="HG11" s="59">
        <v>136.52775244431655</v>
      </c>
      <c r="HH11" s="59">
        <v>100.70963316184316</v>
      </c>
      <c r="HI11" s="59">
        <v>58.037314459117397</v>
      </c>
      <c r="HJ11" s="59">
        <v>130.67069580438715</v>
      </c>
      <c r="HK11" s="59">
        <v>170.82935612406004</v>
      </c>
      <c r="HL11" s="59">
        <v>187.82426472697807</v>
      </c>
      <c r="HM11" s="55">
        <v>188.75246633035181</v>
      </c>
      <c r="HN11" s="58">
        <v>734.81259669403232</v>
      </c>
      <c r="HO11" s="59">
        <v>1574.0916197974348</v>
      </c>
      <c r="HP11" s="59">
        <v>2500.8067378999863</v>
      </c>
      <c r="HQ11" s="59">
        <v>3502.6854461649345</v>
      </c>
      <c r="HR11" s="59">
        <v>4568.0089758370823</v>
      </c>
      <c r="HS11" s="59">
        <v>5687.8651538042577</v>
      </c>
      <c r="HT11" s="59">
        <v>6854.4636861174531</v>
      </c>
      <c r="HU11" s="59">
        <v>8061.1271779787703</v>
      </c>
      <c r="HV11" s="59">
        <v>9302.1321481484556</v>
      </c>
      <c r="HW11" s="59">
        <v>10455.163988027489</v>
      </c>
      <c r="HX11" s="59">
        <v>11549.628351382147</v>
      </c>
      <c r="HY11" s="59">
        <v>12608.324670744445</v>
      </c>
      <c r="HZ11" s="59">
        <v>12913.920937120778</v>
      </c>
      <c r="IA11" s="59">
        <v>13109.979439079527</v>
      </c>
      <c r="IB11" s="59">
        <v>13223.343830047936</v>
      </c>
      <c r="IC11" s="59">
        <v>13273.399651422653</v>
      </c>
      <c r="ID11" s="59">
        <v>13458.070351676482</v>
      </c>
      <c r="IE11" s="59">
        <v>13616.817880667735</v>
      </c>
      <c r="IF11" s="59">
        <v>13753.345633112052</v>
      </c>
      <c r="IG11" s="59">
        <v>13854.055266273896</v>
      </c>
      <c r="IH11" s="59">
        <v>13912.092580733013</v>
      </c>
      <c r="II11" s="59">
        <v>14042.7632765374</v>
      </c>
      <c r="IJ11" s="59">
        <v>14213.592632661461</v>
      </c>
      <c r="IK11" s="59">
        <v>14401.416897388439</v>
      </c>
      <c r="IL11" s="71">
        <v>14590.169363718791</v>
      </c>
      <c r="IM11" s="72">
        <v>0</v>
      </c>
      <c r="IN11" s="59">
        <v>0</v>
      </c>
      <c r="IO11" s="59">
        <v>0</v>
      </c>
      <c r="IP11" s="59">
        <v>0</v>
      </c>
      <c r="IQ11" s="59">
        <v>0</v>
      </c>
      <c r="IR11" s="59">
        <v>0</v>
      </c>
      <c r="IS11" s="59">
        <v>0</v>
      </c>
      <c r="IT11" s="59">
        <v>0</v>
      </c>
      <c r="IU11" s="59">
        <v>0</v>
      </c>
      <c r="IV11" s="59">
        <v>0</v>
      </c>
      <c r="IW11" s="59">
        <v>0</v>
      </c>
      <c r="IX11" s="59">
        <v>0</v>
      </c>
      <c r="IY11" s="59">
        <v>0</v>
      </c>
      <c r="IZ11" s="59">
        <v>0</v>
      </c>
      <c r="JA11" s="59">
        <v>0</v>
      </c>
      <c r="JB11" s="59">
        <v>0</v>
      </c>
      <c r="JC11" s="59">
        <v>0</v>
      </c>
      <c r="JD11" s="59">
        <v>0</v>
      </c>
      <c r="JE11" s="59">
        <v>0</v>
      </c>
      <c r="JF11" s="59">
        <v>0</v>
      </c>
      <c r="JG11" s="59">
        <v>0</v>
      </c>
      <c r="JH11" s="59">
        <v>0</v>
      </c>
      <c r="JI11" s="59">
        <v>0</v>
      </c>
      <c r="JJ11" s="59">
        <v>0</v>
      </c>
      <c r="JK11" s="55">
        <v>0</v>
      </c>
      <c r="JL11" s="58">
        <v>0</v>
      </c>
      <c r="JM11" s="59">
        <v>0</v>
      </c>
      <c r="JN11" s="59">
        <v>0</v>
      </c>
      <c r="JO11" s="59">
        <v>0</v>
      </c>
      <c r="JP11" s="59">
        <v>0</v>
      </c>
      <c r="JQ11" s="59">
        <v>0</v>
      </c>
      <c r="JR11" s="59">
        <v>0</v>
      </c>
      <c r="JS11" s="59">
        <v>0</v>
      </c>
      <c r="JT11" s="59">
        <v>0</v>
      </c>
      <c r="JU11" s="59">
        <v>0</v>
      </c>
      <c r="JV11" s="59">
        <v>0</v>
      </c>
      <c r="JW11" s="59">
        <v>0</v>
      </c>
      <c r="JX11" s="59">
        <v>0</v>
      </c>
      <c r="JY11" s="59">
        <v>0</v>
      </c>
      <c r="JZ11" s="59">
        <v>0</v>
      </c>
      <c r="KA11" s="59">
        <v>0</v>
      </c>
      <c r="KB11" s="59">
        <v>0</v>
      </c>
      <c r="KC11" s="59">
        <v>0</v>
      </c>
      <c r="KD11" s="59">
        <v>0</v>
      </c>
      <c r="KE11" s="59">
        <v>0</v>
      </c>
      <c r="KF11" s="59">
        <v>0</v>
      </c>
      <c r="KG11" s="59">
        <v>0</v>
      </c>
      <c r="KH11" s="59">
        <v>0</v>
      </c>
      <c r="KI11" s="59">
        <v>0</v>
      </c>
      <c r="KJ11" s="55">
        <v>0</v>
      </c>
      <c r="KK11" s="58">
        <v>138.15897533128941</v>
      </c>
      <c r="KL11" s="59">
        <v>268.40644943528457</v>
      </c>
      <c r="KM11" s="59">
        <v>380.91473161671422</v>
      </c>
      <c r="KN11" s="59">
        <v>482.99451159361502</v>
      </c>
      <c r="KO11" s="59">
        <v>579.89864720657101</v>
      </c>
      <c r="KP11" s="59">
        <v>669.90787803319381</v>
      </c>
      <c r="KQ11" s="59">
        <v>751.70583025449912</v>
      </c>
      <c r="KR11" s="59">
        <v>824.83214246698276</v>
      </c>
      <c r="KS11" s="59">
        <v>889.35838402998115</v>
      </c>
      <c r="KT11" s="59">
        <v>858.30262845815867</v>
      </c>
      <c r="KU11" s="59">
        <v>840.04295722900576</v>
      </c>
      <c r="KV11" s="59">
        <v>831.67740209929957</v>
      </c>
      <c r="KW11" s="59">
        <v>693.76118985116136</v>
      </c>
      <c r="KX11" s="59">
        <v>570.780511745122</v>
      </c>
      <c r="KY11" s="59">
        <v>470.97369437269617</v>
      </c>
      <c r="KZ11" s="59">
        <v>385.58104966950384</v>
      </c>
      <c r="LA11" s="59">
        <v>458.67042894228848</v>
      </c>
      <c r="LB11" s="59">
        <v>399.516262466836</v>
      </c>
      <c r="LC11" s="59">
        <v>343.76728102690311</v>
      </c>
      <c r="LD11" s="59">
        <v>281.9899451776248</v>
      </c>
      <c r="LE11" s="59">
        <v>214.82755790450096</v>
      </c>
      <c r="LF11" s="59">
        <v>232.8445268727495</v>
      </c>
      <c r="LG11" s="59">
        <v>235.45670432790541</v>
      </c>
      <c r="LH11" s="59">
        <v>227.86509437658515</v>
      </c>
      <c r="LI11" s="55">
        <v>212.86696480815863</v>
      </c>
      <c r="LJ11" s="58">
        <v>138.15897533128941</v>
      </c>
      <c r="LK11" s="59">
        <v>406.56542476657398</v>
      </c>
      <c r="LL11" s="59">
        <v>787.4801563832882</v>
      </c>
      <c r="LM11" s="59">
        <v>1270.4746679769032</v>
      </c>
      <c r="LN11" s="59">
        <v>1850.3733151834742</v>
      </c>
      <c r="LO11" s="59">
        <v>2520.2811932166678</v>
      </c>
      <c r="LP11" s="59">
        <v>3271.987023471167</v>
      </c>
      <c r="LQ11" s="59">
        <v>4096.81916593815</v>
      </c>
      <c r="LR11" s="59">
        <v>4986.1775499681316</v>
      </c>
      <c r="LS11" s="59">
        <v>5844.48017842629</v>
      </c>
      <c r="LT11" s="59">
        <v>6684.5231356552958</v>
      </c>
      <c r="LU11" s="59">
        <v>7516.2005377545956</v>
      </c>
      <c r="LV11" s="59">
        <v>8209.9617276057579</v>
      </c>
      <c r="LW11" s="59">
        <v>8780.7422393508805</v>
      </c>
      <c r="LX11" s="59">
        <v>9251.7159337235771</v>
      </c>
      <c r="LY11" s="59">
        <v>9637.2969833930802</v>
      </c>
      <c r="LZ11" s="59">
        <v>10095.967412335369</v>
      </c>
      <c r="MA11" s="59">
        <v>10495.483674802204</v>
      </c>
      <c r="MB11" s="59">
        <v>10839.250955829108</v>
      </c>
      <c r="MC11" s="59">
        <v>11121.240901006733</v>
      </c>
      <c r="MD11" s="59">
        <v>11336.068458911233</v>
      </c>
      <c r="ME11" s="59">
        <v>11568.912985783983</v>
      </c>
      <c r="MF11" s="59">
        <v>11804.369690111889</v>
      </c>
      <c r="MG11" s="59">
        <v>12032.234784488475</v>
      </c>
      <c r="MH11" s="71">
        <v>12245.101749296635</v>
      </c>
      <c r="MI11" s="72">
        <v>0</v>
      </c>
      <c r="MJ11" s="59">
        <v>0</v>
      </c>
      <c r="MK11" s="59">
        <v>0</v>
      </c>
      <c r="ML11" s="59">
        <v>0</v>
      </c>
      <c r="MM11" s="59">
        <v>0</v>
      </c>
      <c r="MN11" s="59">
        <v>0</v>
      </c>
      <c r="MO11" s="59">
        <v>0</v>
      </c>
      <c r="MP11" s="59">
        <v>0</v>
      </c>
      <c r="MQ11" s="59">
        <v>0</v>
      </c>
      <c r="MR11" s="59">
        <v>0</v>
      </c>
      <c r="MS11" s="59">
        <v>0</v>
      </c>
      <c r="MT11" s="59">
        <v>0</v>
      </c>
      <c r="MU11" s="59">
        <v>0</v>
      </c>
      <c r="MV11" s="59">
        <v>0</v>
      </c>
      <c r="MW11" s="59">
        <v>0</v>
      </c>
      <c r="MX11" s="59">
        <v>0</v>
      </c>
      <c r="MY11" s="59">
        <v>0</v>
      </c>
      <c r="MZ11" s="59">
        <v>0</v>
      </c>
      <c r="NA11" s="59">
        <v>0</v>
      </c>
      <c r="NB11" s="59">
        <v>0</v>
      </c>
      <c r="NC11" s="59">
        <v>0</v>
      </c>
      <c r="ND11" s="59">
        <v>0</v>
      </c>
      <c r="NE11" s="59">
        <v>0</v>
      </c>
      <c r="NF11" s="59">
        <v>0</v>
      </c>
      <c r="NG11" s="55">
        <v>0</v>
      </c>
      <c r="NH11" s="58">
        <v>0</v>
      </c>
      <c r="NI11" s="59">
        <v>0</v>
      </c>
      <c r="NJ11" s="59">
        <v>0</v>
      </c>
      <c r="NK11" s="59">
        <v>0</v>
      </c>
      <c r="NL11" s="59">
        <v>0</v>
      </c>
      <c r="NM11" s="59">
        <v>0</v>
      </c>
      <c r="NN11" s="59">
        <v>0</v>
      </c>
      <c r="NO11" s="59">
        <v>0</v>
      </c>
      <c r="NP11" s="59">
        <v>0</v>
      </c>
      <c r="NQ11" s="59">
        <v>0</v>
      </c>
      <c r="NR11" s="59">
        <v>0</v>
      </c>
      <c r="NS11" s="59">
        <v>0</v>
      </c>
      <c r="NT11" s="59">
        <v>0</v>
      </c>
      <c r="NU11" s="59">
        <v>0</v>
      </c>
      <c r="NV11" s="59">
        <v>0</v>
      </c>
      <c r="NW11" s="59">
        <v>0</v>
      </c>
      <c r="NX11" s="59">
        <v>0</v>
      </c>
      <c r="NY11" s="59">
        <v>0</v>
      </c>
      <c r="NZ11" s="59">
        <v>0</v>
      </c>
      <c r="OA11" s="59">
        <v>0</v>
      </c>
      <c r="OB11" s="59">
        <v>0</v>
      </c>
      <c r="OC11" s="59">
        <v>0</v>
      </c>
      <c r="OD11" s="59">
        <v>0</v>
      </c>
      <c r="OE11" s="59">
        <v>0</v>
      </c>
      <c r="OF11" s="55">
        <v>0</v>
      </c>
      <c r="OG11" s="58">
        <v>0</v>
      </c>
      <c r="OH11" s="59">
        <v>0</v>
      </c>
      <c r="OI11" s="59">
        <v>0</v>
      </c>
      <c r="OJ11" s="59">
        <v>0</v>
      </c>
      <c r="OK11" s="59">
        <v>0</v>
      </c>
      <c r="OL11" s="59">
        <v>0</v>
      </c>
      <c r="OM11" s="59">
        <v>0</v>
      </c>
      <c r="ON11" s="59">
        <v>0</v>
      </c>
      <c r="OO11" s="59">
        <v>0</v>
      </c>
      <c r="OP11" s="59">
        <v>0</v>
      </c>
      <c r="OQ11" s="59">
        <v>0</v>
      </c>
      <c r="OR11" s="59">
        <v>0</v>
      </c>
      <c r="OS11" s="59">
        <v>0</v>
      </c>
      <c r="OT11" s="59">
        <v>0</v>
      </c>
      <c r="OU11" s="59">
        <v>0</v>
      </c>
      <c r="OV11" s="59">
        <v>0</v>
      </c>
      <c r="OW11" s="59">
        <v>0</v>
      </c>
      <c r="OX11" s="59">
        <v>0</v>
      </c>
      <c r="OY11" s="59">
        <v>0</v>
      </c>
      <c r="OZ11" s="59">
        <v>0</v>
      </c>
      <c r="PA11" s="59">
        <v>0</v>
      </c>
      <c r="PB11" s="59">
        <v>0</v>
      </c>
      <c r="PC11" s="59">
        <v>0</v>
      </c>
      <c r="PD11" s="59">
        <v>0</v>
      </c>
      <c r="PE11" s="55">
        <v>0</v>
      </c>
      <c r="PF11" s="58">
        <v>0</v>
      </c>
      <c r="PG11" s="59">
        <v>0</v>
      </c>
      <c r="PH11" s="59">
        <v>0</v>
      </c>
      <c r="PI11" s="59">
        <v>0</v>
      </c>
      <c r="PJ11" s="59">
        <v>0</v>
      </c>
      <c r="PK11" s="59">
        <v>0</v>
      </c>
      <c r="PL11" s="59">
        <v>0</v>
      </c>
      <c r="PM11" s="59">
        <v>0</v>
      </c>
      <c r="PN11" s="59">
        <v>0</v>
      </c>
      <c r="PO11" s="59">
        <v>0</v>
      </c>
      <c r="PP11" s="59">
        <v>0</v>
      </c>
      <c r="PQ11" s="59">
        <v>0</v>
      </c>
      <c r="PR11" s="59">
        <v>0</v>
      </c>
      <c r="PS11" s="59">
        <v>0</v>
      </c>
      <c r="PT11" s="59">
        <v>0</v>
      </c>
      <c r="PU11" s="59">
        <v>0</v>
      </c>
      <c r="PV11" s="59">
        <v>0</v>
      </c>
      <c r="PW11" s="59">
        <v>0</v>
      </c>
      <c r="PX11" s="59">
        <v>0</v>
      </c>
      <c r="PY11" s="59">
        <v>0</v>
      </c>
      <c r="PZ11" s="59">
        <v>0</v>
      </c>
      <c r="QA11" s="59">
        <v>0</v>
      </c>
      <c r="QB11" s="59">
        <v>0</v>
      </c>
      <c r="QC11" s="59">
        <v>0</v>
      </c>
      <c r="QD11" s="71">
        <v>0</v>
      </c>
      <c r="QE11" s="72">
        <v>0</v>
      </c>
      <c r="QF11" s="59">
        <v>0</v>
      </c>
      <c r="QG11" s="59">
        <v>0</v>
      </c>
      <c r="QH11" s="59">
        <v>0</v>
      </c>
      <c r="QI11" s="59">
        <v>0</v>
      </c>
      <c r="QJ11" s="59">
        <v>0</v>
      </c>
      <c r="QK11" s="59">
        <v>0</v>
      </c>
      <c r="QL11" s="59">
        <v>0</v>
      </c>
      <c r="QM11" s="59">
        <v>0</v>
      </c>
      <c r="QN11" s="59">
        <v>0</v>
      </c>
      <c r="QO11" s="59">
        <v>0</v>
      </c>
      <c r="QP11" s="59">
        <v>0</v>
      </c>
      <c r="QQ11" s="59">
        <v>0</v>
      </c>
      <c r="QR11" s="59">
        <v>0</v>
      </c>
      <c r="QS11" s="59">
        <v>0</v>
      </c>
      <c r="QT11" s="59">
        <v>0</v>
      </c>
      <c r="QU11" s="59">
        <v>0</v>
      </c>
      <c r="QV11" s="59">
        <v>0</v>
      </c>
      <c r="QW11" s="59">
        <v>0</v>
      </c>
      <c r="QX11" s="59">
        <v>0</v>
      </c>
      <c r="QY11" s="59">
        <v>0</v>
      </c>
      <c r="QZ11" s="59">
        <v>0</v>
      </c>
      <c r="RA11" s="59">
        <v>0</v>
      </c>
      <c r="RB11" s="59">
        <v>0</v>
      </c>
      <c r="RC11" s="55">
        <v>0</v>
      </c>
      <c r="RD11" s="58">
        <v>0</v>
      </c>
      <c r="RE11" s="59">
        <v>0</v>
      </c>
      <c r="RF11" s="59">
        <v>0</v>
      </c>
      <c r="RG11" s="59">
        <v>0</v>
      </c>
      <c r="RH11" s="59">
        <v>0</v>
      </c>
      <c r="RI11" s="59">
        <v>0</v>
      </c>
      <c r="RJ11" s="59">
        <v>0</v>
      </c>
      <c r="RK11" s="59">
        <v>0</v>
      </c>
      <c r="RL11" s="59">
        <v>0</v>
      </c>
      <c r="RM11" s="59">
        <v>0</v>
      </c>
      <c r="RN11" s="59">
        <v>0</v>
      </c>
      <c r="RO11" s="59">
        <v>0</v>
      </c>
      <c r="RP11" s="59">
        <v>0</v>
      </c>
      <c r="RQ11" s="59">
        <v>0</v>
      </c>
      <c r="RR11" s="59">
        <v>0</v>
      </c>
      <c r="RS11" s="59">
        <v>0</v>
      </c>
      <c r="RT11" s="59">
        <v>0</v>
      </c>
      <c r="RU11" s="59">
        <v>0</v>
      </c>
      <c r="RV11" s="59">
        <v>0</v>
      </c>
      <c r="RW11" s="59">
        <v>0</v>
      </c>
      <c r="RX11" s="59">
        <v>0</v>
      </c>
      <c r="RY11" s="59">
        <v>0</v>
      </c>
      <c r="RZ11" s="59">
        <v>0</v>
      </c>
      <c r="SA11" s="59">
        <v>0</v>
      </c>
      <c r="SB11" s="55">
        <v>0</v>
      </c>
      <c r="SC11" s="58">
        <v>0</v>
      </c>
      <c r="SD11" s="59">
        <v>0</v>
      </c>
      <c r="SE11" s="59">
        <v>0</v>
      </c>
      <c r="SF11" s="59">
        <v>0</v>
      </c>
      <c r="SG11" s="59">
        <v>0</v>
      </c>
      <c r="SH11" s="59">
        <v>0</v>
      </c>
      <c r="SI11" s="59">
        <v>0</v>
      </c>
      <c r="SJ11" s="59">
        <v>0</v>
      </c>
      <c r="SK11" s="59">
        <v>0</v>
      </c>
      <c r="SL11" s="59">
        <v>0</v>
      </c>
      <c r="SM11" s="59">
        <v>0</v>
      </c>
      <c r="SN11" s="59">
        <v>0</v>
      </c>
      <c r="SO11" s="59">
        <v>0</v>
      </c>
      <c r="SP11" s="59">
        <v>0</v>
      </c>
      <c r="SQ11" s="59">
        <v>0</v>
      </c>
      <c r="SR11" s="59">
        <v>0</v>
      </c>
      <c r="SS11" s="59">
        <v>0</v>
      </c>
      <c r="ST11" s="59">
        <v>0</v>
      </c>
      <c r="SU11" s="59">
        <v>0</v>
      </c>
      <c r="SV11" s="59">
        <v>0</v>
      </c>
      <c r="SW11" s="59">
        <v>244.24506569947064</v>
      </c>
      <c r="SX11" s="59">
        <v>410.53574585934626</v>
      </c>
      <c r="SY11" s="59">
        <v>520.08325768806026</v>
      </c>
      <c r="SZ11" s="59">
        <v>600.93362174173603</v>
      </c>
      <c r="TA11" s="55">
        <v>669.0821823277164</v>
      </c>
      <c r="TB11" s="58">
        <v>0</v>
      </c>
      <c r="TC11" s="59">
        <v>0</v>
      </c>
      <c r="TD11" s="59">
        <v>0</v>
      </c>
      <c r="TE11" s="59">
        <v>0</v>
      </c>
      <c r="TF11" s="59">
        <v>0</v>
      </c>
      <c r="TG11" s="59">
        <v>0</v>
      </c>
      <c r="TH11" s="59">
        <v>0</v>
      </c>
      <c r="TI11" s="59">
        <v>0</v>
      </c>
      <c r="TJ11" s="59">
        <v>0</v>
      </c>
      <c r="TK11" s="59">
        <v>0</v>
      </c>
      <c r="TL11" s="59">
        <v>0</v>
      </c>
      <c r="TM11" s="59">
        <v>0</v>
      </c>
      <c r="TN11" s="59">
        <v>0</v>
      </c>
      <c r="TO11" s="59">
        <v>0</v>
      </c>
      <c r="TP11" s="59">
        <v>0</v>
      </c>
      <c r="TQ11" s="59">
        <v>0</v>
      </c>
      <c r="TR11" s="59">
        <v>0</v>
      </c>
      <c r="TS11" s="59">
        <v>0</v>
      </c>
      <c r="TT11" s="59">
        <v>0</v>
      </c>
      <c r="TU11" s="59">
        <v>0</v>
      </c>
      <c r="TV11" s="59">
        <v>244.24506569947064</v>
      </c>
      <c r="TW11" s="59">
        <v>654.78081155881694</v>
      </c>
      <c r="TX11" s="59">
        <v>1174.8640692468771</v>
      </c>
      <c r="TY11" s="59">
        <v>1775.7976909886131</v>
      </c>
      <c r="TZ11" s="71">
        <v>2444.8798733163294</v>
      </c>
      <c r="UA11" s="73">
        <v>0</v>
      </c>
      <c r="UB11" s="53">
        <v>0</v>
      </c>
      <c r="UC11" s="53">
        <v>0</v>
      </c>
      <c r="UD11" s="53">
        <v>0</v>
      </c>
      <c r="UE11" s="53">
        <v>0</v>
      </c>
      <c r="UF11" s="53">
        <v>0</v>
      </c>
      <c r="UG11" s="53">
        <v>0</v>
      </c>
      <c r="UH11" s="53">
        <v>0</v>
      </c>
      <c r="UI11" s="53">
        <v>0</v>
      </c>
      <c r="UJ11" s="53">
        <v>0</v>
      </c>
      <c r="UK11" s="53">
        <v>0</v>
      </c>
      <c r="UL11" s="53">
        <v>0</v>
      </c>
      <c r="UM11" s="53">
        <v>0</v>
      </c>
      <c r="UN11" s="53">
        <v>0</v>
      </c>
      <c r="UO11" s="53">
        <v>0</v>
      </c>
      <c r="UP11" s="53">
        <v>0</v>
      </c>
      <c r="UQ11" s="53">
        <v>0</v>
      </c>
      <c r="UR11" s="53">
        <v>0</v>
      </c>
      <c r="US11" s="53">
        <v>0</v>
      </c>
      <c r="UT11" s="53">
        <v>0</v>
      </c>
      <c r="UU11" s="53">
        <v>0</v>
      </c>
      <c r="UV11" s="53">
        <v>0</v>
      </c>
      <c r="UW11" s="53">
        <v>0</v>
      </c>
      <c r="UX11" s="53">
        <v>0</v>
      </c>
      <c r="UY11" s="74">
        <v>0</v>
      </c>
      <c r="UZ11" s="73">
        <v>0</v>
      </c>
      <c r="VA11" s="53">
        <v>0</v>
      </c>
      <c r="VB11" s="53">
        <v>0</v>
      </c>
      <c r="VC11" s="53">
        <v>0</v>
      </c>
      <c r="VD11" s="53">
        <v>0</v>
      </c>
      <c r="VE11" s="53">
        <v>0</v>
      </c>
      <c r="VF11" s="53">
        <v>0</v>
      </c>
      <c r="VG11" s="53">
        <v>0</v>
      </c>
      <c r="VH11" s="53">
        <v>0</v>
      </c>
      <c r="VI11" s="53">
        <v>0</v>
      </c>
      <c r="VJ11" s="53">
        <v>0</v>
      </c>
      <c r="VK11" s="53">
        <v>0</v>
      </c>
      <c r="VL11" s="53">
        <v>0</v>
      </c>
      <c r="VM11" s="53">
        <v>0</v>
      </c>
      <c r="VN11" s="53">
        <v>0</v>
      </c>
      <c r="VO11" s="53">
        <v>0</v>
      </c>
      <c r="VP11" s="53">
        <v>0</v>
      </c>
      <c r="VQ11" s="53">
        <v>0</v>
      </c>
      <c r="VR11" s="53">
        <v>0</v>
      </c>
      <c r="VS11" s="53">
        <v>0</v>
      </c>
      <c r="VT11" s="53">
        <v>0</v>
      </c>
      <c r="VU11" s="53">
        <v>0</v>
      </c>
      <c r="VV11" s="53">
        <v>0</v>
      </c>
      <c r="VW11" s="53">
        <v>0</v>
      </c>
      <c r="VX11" s="74">
        <v>0</v>
      </c>
      <c r="VY11" s="65">
        <f t="shared" si="0"/>
        <v>7</v>
      </c>
    </row>
    <row r="12" spans="1:597">
      <c r="A12" s="51" t="s">
        <v>660</v>
      </c>
      <c r="B12" t="s">
        <v>2</v>
      </c>
      <c r="C12" t="s">
        <v>659</v>
      </c>
      <c r="D12" t="s">
        <v>661</v>
      </c>
      <c r="E12" t="s">
        <v>662</v>
      </c>
      <c r="F12" t="s">
        <v>721</v>
      </c>
      <c r="G12" t="s">
        <v>664</v>
      </c>
      <c r="H12" t="s">
        <v>722</v>
      </c>
      <c r="I12" t="s">
        <v>666</v>
      </c>
      <c r="J12" t="s">
        <v>723</v>
      </c>
      <c r="K12" s="5" t="s">
        <v>724</v>
      </c>
      <c r="L12" t="s">
        <v>725</v>
      </c>
      <c r="M12">
        <v>10</v>
      </c>
      <c r="N12" s="52">
        <v>0</v>
      </c>
      <c r="O12" s="52">
        <v>0</v>
      </c>
      <c r="P12" s="52">
        <v>0</v>
      </c>
      <c r="Q12" s="53">
        <v>631.37</v>
      </c>
      <c r="R12" s="53">
        <v>0</v>
      </c>
      <c r="S12" s="53">
        <v>0</v>
      </c>
      <c r="T12" s="53">
        <v>0</v>
      </c>
      <c r="U12" s="53">
        <v>0.35</v>
      </c>
      <c r="V12" s="53">
        <v>0.45</v>
      </c>
      <c r="W12" s="2" t="s">
        <v>713</v>
      </c>
      <c r="X12" s="54">
        <v>1.1467889908256881E-2</v>
      </c>
      <c r="Y12" s="54">
        <v>1</v>
      </c>
      <c r="Z12" t="s">
        <v>671</v>
      </c>
      <c r="AA12" t="s">
        <v>699</v>
      </c>
      <c r="AB12" s="54">
        <v>0.85</v>
      </c>
      <c r="AC12" t="s">
        <v>673</v>
      </c>
      <c r="AD12" s="54">
        <v>0</v>
      </c>
      <c r="AE12" s="53">
        <v>0</v>
      </c>
      <c r="AG12" s="53">
        <v>0</v>
      </c>
      <c r="AI12" s="55">
        <v>0</v>
      </c>
      <c r="AJ12" s="5" t="s">
        <v>726</v>
      </c>
      <c r="AK12" t="s">
        <v>726</v>
      </c>
      <c r="AL12" s="1" t="s">
        <v>726</v>
      </c>
      <c r="AM12" s="5" t="s">
        <v>724</v>
      </c>
      <c r="AN12" t="s">
        <v>724</v>
      </c>
      <c r="AO12" t="s">
        <v>724</v>
      </c>
      <c r="AP12" t="s">
        <v>724</v>
      </c>
      <c r="AQ12" t="s">
        <v>724</v>
      </c>
      <c r="AR12" t="s">
        <v>724</v>
      </c>
      <c r="AS12" t="s">
        <v>724</v>
      </c>
      <c r="AT12" t="s">
        <v>724</v>
      </c>
      <c r="AU12" t="s">
        <v>724</v>
      </c>
      <c r="AV12" t="s">
        <v>724</v>
      </c>
      <c r="AW12" t="s">
        <v>724</v>
      </c>
      <c r="AX12" t="s">
        <v>724</v>
      </c>
      <c r="AY12" t="s">
        <v>724</v>
      </c>
      <c r="AZ12" t="s">
        <v>724</v>
      </c>
      <c r="BA12" t="s">
        <v>724</v>
      </c>
      <c r="BB12" t="s">
        <v>724</v>
      </c>
      <c r="BC12" t="s">
        <v>724</v>
      </c>
      <c r="BD12" t="s">
        <v>724</v>
      </c>
      <c r="BE12" t="s">
        <v>724</v>
      </c>
      <c r="BF12" t="s">
        <v>724</v>
      </c>
      <c r="BG12" t="s">
        <v>724</v>
      </c>
      <c r="BH12" t="s">
        <v>724</v>
      </c>
      <c r="BI12" t="s">
        <v>724</v>
      </c>
      <c r="BJ12" t="s">
        <v>724</v>
      </c>
      <c r="BK12" t="s">
        <v>724</v>
      </c>
      <c r="BL12" t="s">
        <v>724</v>
      </c>
      <c r="BM12" s="1" t="s">
        <v>724</v>
      </c>
      <c r="BN12" s="5" t="s">
        <v>725</v>
      </c>
      <c r="BO12" t="s">
        <v>725</v>
      </c>
      <c r="BP12" t="s">
        <v>725</v>
      </c>
      <c r="BQ12" t="s">
        <v>725</v>
      </c>
      <c r="BR12" t="s">
        <v>725</v>
      </c>
      <c r="BS12" t="s">
        <v>725</v>
      </c>
      <c r="BT12" t="s">
        <v>725</v>
      </c>
      <c r="BU12" t="s">
        <v>725</v>
      </c>
      <c r="BV12" t="s">
        <v>725</v>
      </c>
      <c r="BW12" t="s">
        <v>725</v>
      </c>
      <c r="BX12" t="s">
        <v>725</v>
      </c>
      <c r="BY12" t="s">
        <v>725</v>
      </c>
      <c r="BZ12" t="s">
        <v>725</v>
      </c>
      <c r="CA12" t="s">
        <v>725</v>
      </c>
      <c r="CB12" t="s">
        <v>725</v>
      </c>
      <c r="CC12" t="s">
        <v>725</v>
      </c>
      <c r="CD12" t="s">
        <v>725</v>
      </c>
      <c r="CE12" t="s">
        <v>725</v>
      </c>
      <c r="CF12" t="s">
        <v>725</v>
      </c>
      <c r="CG12" t="s">
        <v>725</v>
      </c>
      <c r="CH12" t="s">
        <v>725</v>
      </c>
      <c r="CI12" t="s">
        <v>725</v>
      </c>
      <c r="CJ12" t="s">
        <v>725</v>
      </c>
      <c r="CK12" t="s">
        <v>725</v>
      </c>
      <c r="CL12" t="s">
        <v>725</v>
      </c>
      <c r="CM12" t="s">
        <v>725</v>
      </c>
      <c r="CN12" s="1" t="s">
        <v>725</v>
      </c>
      <c r="CO12" s="56">
        <v>631.37</v>
      </c>
      <c r="CP12" s="53">
        <v>631.37</v>
      </c>
      <c r="CQ12" s="53">
        <v>631.37</v>
      </c>
      <c r="CR12" s="53">
        <v>631.37</v>
      </c>
      <c r="CS12" s="53">
        <v>631.37</v>
      </c>
      <c r="CT12" s="53">
        <v>631.37</v>
      </c>
      <c r="CU12" s="53">
        <v>631.37</v>
      </c>
      <c r="CV12" s="53">
        <v>631.37</v>
      </c>
      <c r="CW12" s="53">
        <v>631.37</v>
      </c>
      <c r="CX12" s="53">
        <v>631.37</v>
      </c>
      <c r="CY12" s="53">
        <v>631.37</v>
      </c>
      <c r="CZ12" s="53">
        <v>631.37</v>
      </c>
      <c r="DA12" s="53">
        <v>631.37</v>
      </c>
      <c r="DB12" s="53">
        <v>631.37</v>
      </c>
      <c r="DC12" s="53">
        <v>631.37</v>
      </c>
      <c r="DD12" s="53">
        <v>631.37</v>
      </c>
      <c r="DE12" s="53">
        <v>631.37</v>
      </c>
      <c r="DF12" s="53">
        <v>631.37</v>
      </c>
      <c r="DG12" s="53">
        <v>631.37</v>
      </c>
      <c r="DH12" s="53">
        <v>631.37</v>
      </c>
      <c r="DI12" s="53">
        <v>631.37</v>
      </c>
      <c r="DJ12" s="53">
        <v>631.37</v>
      </c>
      <c r="DK12" s="53">
        <v>631.37</v>
      </c>
      <c r="DL12" s="53">
        <v>631.36802239999997</v>
      </c>
      <c r="DM12" s="53">
        <v>631.36802239999997</v>
      </c>
      <c r="DN12" s="53">
        <v>631.36802239999997</v>
      </c>
      <c r="DO12" s="57">
        <v>631.36802239999997</v>
      </c>
      <c r="DP12" s="58">
        <v>0</v>
      </c>
      <c r="DQ12" s="59">
        <v>0</v>
      </c>
      <c r="DR12" s="59">
        <v>0</v>
      </c>
      <c r="DS12" s="59">
        <v>0</v>
      </c>
      <c r="DT12" s="59">
        <v>0</v>
      </c>
      <c r="DU12" s="59">
        <v>0</v>
      </c>
      <c r="DV12" s="59">
        <v>0</v>
      </c>
      <c r="DW12" s="59">
        <v>0</v>
      </c>
      <c r="DX12" s="59">
        <v>0</v>
      </c>
      <c r="DY12" s="59">
        <v>0</v>
      </c>
      <c r="DZ12" s="59">
        <v>0</v>
      </c>
      <c r="EA12" s="59">
        <v>0</v>
      </c>
      <c r="EB12" s="59">
        <v>0</v>
      </c>
      <c r="EC12" s="59">
        <v>0</v>
      </c>
      <c r="ED12" s="59">
        <v>0</v>
      </c>
      <c r="EE12" s="59">
        <v>0</v>
      </c>
      <c r="EF12" s="59">
        <v>0</v>
      </c>
      <c r="EG12" s="59">
        <v>0</v>
      </c>
      <c r="EH12" s="59">
        <v>0</v>
      </c>
      <c r="EI12" s="59">
        <v>0</v>
      </c>
      <c r="EJ12" s="59">
        <v>0</v>
      </c>
      <c r="EK12" s="59">
        <v>0</v>
      </c>
      <c r="EL12" s="59">
        <v>0</v>
      </c>
      <c r="EM12" s="59">
        <v>0</v>
      </c>
      <c r="EN12" s="59">
        <v>0</v>
      </c>
      <c r="EO12" s="59">
        <v>0</v>
      </c>
      <c r="EP12" s="59">
        <v>0</v>
      </c>
      <c r="EQ12" s="72">
        <v>0</v>
      </c>
      <c r="ER12" s="59">
        <v>0</v>
      </c>
      <c r="ES12" s="59">
        <v>0</v>
      </c>
      <c r="ET12" s="59">
        <v>0</v>
      </c>
      <c r="EU12" s="59">
        <v>0</v>
      </c>
      <c r="EV12" s="59">
        <v>0</v>
      </c>
      <c r="EW12" s="59">
        <v>0</v>
      </c>
      <c r="EX12" s="59">
        <v>0</v>
      </c>
      <c r="EY12" s="59">
        <v>0</v>
      </c>
      <c r="EZ12" s="59">
        <v>0</v>
      </c>
      <c r="FA12" s="59">
        <v>0</v>
      </c>
      <c r="FB12" s="59">
        <v>0</v>
      </c>
      <c r="FC12" s="59">
        <v>0</v>
      </c>
      <c r="FD12" s="59">
        <v>0</v>
      </c>
      <c r="FE12" s="59">
        <v>0</v>
      </c>
      <c r="FF12" s="59">
        <v>0</v>
      </c>
      <c r="FG12" s="59">
        <v>0</v>
      </c>
      <c r="FH12" s="59">
        <v>0</v>
      </c>
      <c r="FI12" s="59">
        <v>0</v>
      </c>
      <c r="FJ12" s="59">
        <v>0</v>
      </c>
      <c r="FK12" s="59">
        <v>0</v>
      </c>
      <c r="FL12" s="59">
        <v>0</v>
      </c>
      <c r="FM12" s="59">
        <v>0</v>
      </c>
      <c r="FN12" s="59">
        <v>0</v>
      </c>
      <c r="FO12" s="55">
        <v>0</v>
      </c>
      <c r="FP12" s="58">
        <v>0</v>
      </c>
      <c r="FQ12" s="59">
        <v>0</v>
      </c>
      <c r="FR12" s="59">
        <v>0</v>
      </c>
      <c r="FS12" s="59">
        <v>0</v>
      </c>
      <c r="FT12" s="59">
        <v>0</v>
      </c>
      <c r="FU12" s="59">
        <v>0</v>
      </c>
      <c r="FV12" s="59">
        <v>0</v>
      </c>
      <c r="FW12" s="59">
        <v>0</v>
      </c>
      <c r="FX12" s="59">
        <v>0</v>
      </c>
      <c r="FY12" s="59">
        <v>0</v>
      </c>
      <c r="FZ12" s="59">
        <v>0</v>
      </c>
      <c r="GA12" s="59">
        <v>0</v>
      </c>
      <c r="GB12" s="59">
        <v>0</v>
      </c>
      <c r="GC12" s="59">
        <v>0</v>
      </c>
      <c r="GD12" s="59">
        <v>0</v>
      </c>
      <c r="GE12" s="59">
        <v>0</v>
      </c>
      <c r="GF12" s="59">
        <v>0</v>
      </c>
      <c r="GG12" s="59">
        <v>0</v>
      </c>
      <c r="GH12" s="59">
        <v>0</v>
      </c>
      <c r="GI12" s="59">
        <v>0</v>
      </c>
      <c r="GJ12" s="59">
        <v>0</v>
      </c>
      <c r="GK12" s="59">
        <v>0</v>
      </c>
      <c r="GL12" s="59">
        <v>0</v>
      </c>
      <c r="GM12" s="59">
        <v>0</v>
      </c>
      <c r="GN12" s="55">
        <v>0</v>
      </c>
      <c r="GO12" s="58">
        <v>40.046962970778097</v>
      </c>
      <c r="GP12" s="59">
        <v>38.044323571599406</v>
      </c>
      <c r="GQ12" s="59">
        <v>36.435082609395266</v>
      </c>
      <c r="GR12" s="59">
        <v>35.140072355285525</v>
      </c>
      <c r="GS12" s="59">
        <v>34.096059936045357</v>
      </c>
      <c r="GT12" s="59">
        <v>33.252539966398778</v>
      </c>
      <c r="GU12" s="59">
        <v>32.569172760283806</v>
      </c>
      <c r="GV12" s="59">
        <v>32.013738178954355</v>
      </c>
      <c r="GW12" s="59">
        <v>33.956696676632482</v>
      </c>
      <c r="GX12" s="59">
        <v>35.016685506840709</v>
      </c>
      <c r="GY12" s="59">
        <v>0</v>
      </c>
      <c r="GZ12" s="59">
        <v>0</v>
      </c>
      <c r="HA12" s="59">
        <v>0</v>
      </c>
      <c r="HB12" s="59">
        <v>10.674720042441912</v>
      </c>
      <c r="HC12" s="59">
        <v>8.4303402743557569</v>
      </c>
      <c r="HD12" s="59">
        <v>6.6378625013786987</v>
      </c>
      <c r="HE12" s="59">
        <v>5.2063276447585807</v>
      </c>
      <c r="HF12" s="59">
        <v>4.5354668987023103</v>
      </c>
      <c r="HG12" s="59">
        <v>1.885814076073423</v>
      </c>
      <c r="HH12" s="59">
        <v>0.40141338428366424</v>
      </c>
      <c r="HI12" s="59">
        <v>0</v>
      </c>
      <c r="HJ12" s="59">
        <v>0</v>
      </c>
      <c r="HK12" s="59">
        <v>0.97217930954732878</v>
      </c>
      <c r="HL12" s="59">
        <v>0</v>
      </c>
      <c r="HM12" s="55">
        <v>0</v>
      </c>
      <c r="HN12" s="58">
        <v>40.046962970778097</v>
      </c>
      <c r="HO12" s="59">
        <v>78.091286542377503</v>
      </c>
      <c r="HP12" s="59">
        <v>114.52636915177277</v>
      </c>
      <c r="HQ12" s="59">
        <v>149.66644150705829</v>
      </c>
      <c r="HR12" s="59">
        <v>183.76250144310364</v>
      </c>
      <c r="HS12" s="59">
        <v>217.01504140950243</v>
      </c>
      <c r="HT12" s="59">
        <v>249.58421416978624</v>
      </c>
      <c r="HU12" s="59">
        <v>281.59795234874059</v>
      </c>
      <c r="HV12" s="59">
        <v>315.55464902537307</v>
      </c>
      <c r="HW12" s="59">
        <v>350.57133453221377</v>
      </c>
      <c r="HX12" s="59">
        <v>350.57133453221377</v>
      </c>
      <c r="HY12" s="59">
        <v>350.57133453221377</v>
      </c>
      <c r="HZ12" s="59">
        <v>350.57133453221377</v>
      </c>
      <c r="IA12" s="59">
        <v>361.24605457465566</v>
      </c>
      <c r="IB12" s="59">
        <v>369.67639484901144</v>
      </c>
      <c r="IC12" s="59">
        <v>376.31425735039016</v>
      </c>
      <c r="ID12" s="59">
        <v>381.52058499514874</v>
      </c>
      <c r="IE12" s="59">
        <v>386.05605189385108</v>
      </c>
      <c r="IF12" s="59">
        <v>387.94186596992449</v>
      </c>
      <c r="IG12" s="59">
        <v>388.34327935420816</v>
      </c>
      <c r="IH12" s="59">
        <v>388.34327935420816</v>
      </c>
      <c r="II12" s="59">
        <v>388.34327935420816</v>
      </c>
      <c r="IJ12" s="59">
        <v>389.31545866375552</v>
      </c>
      <c r="IK12" s="59">
        <v>389.31545866375552</v>
      </c>
      <c r="IL12" s="71">
        <v>389.31545866375552</v>
      </c>
      <c r="IM12" s="72">
        <v>0</v>
      </c>
      <c r="IN12" s="59">
        <v>0</v>
      </c>
      <c r="IO12" s="59">
        <v>0</v>
      </c>
      <c r="IP12" s="59">
        <v>0</v>
      </c>
      <c r="IQ12" s="59">
        <v>0</v>
      </c>
      <c r="IR12" s="59">
        <v>0</v>
      </c>
      <c r="IS12" s="59">
        <v>0</v>
      </c>
      <c r="IT12" s="59">
        <v>0</v>
      </c>
      <c r="IU12" s="59">
        <v>0</v>
      </c>
      <c r="IV12" s="59">
        <v>0</v>
      </c>
      <c r="IW12" s="59">
        <v>0</v>
      </c>
      <c r="IX12" s="59">
        <v>0</v>
      </c>
      <c r="IY12" s="59">
        <v>0</v>
      </c>
      <c r="IZ12" s="59">
        <v>0</v>
      </c>
      <c r="JA12" s="59">
        <v>0</v>
      </c>
      <c r="JB12" s="59">
        <v>0</v>
      </c>
      <c r="JC12" s="59">
        <v>0</v>
      </c>
      <c r="JD12" s="59">
        <v>0</v>
      </c>
      <c r="JE12" s="59">
        <v>0</v>
      </c>
      <c r="JF12" s="59">
        <v>0</v>
      </c>
      <c r="JG12" s="59">
        <v>0</v>
      </c>
      <c r="JH12" s="59">
        <v>0</v>
      </c>
      <c r="JI12" s="59">
        <v>0</v>
      </c>
      <c r="JJ12" s="59">
        <v>0</v>
      </c>
      <c r="JK12" s="55">
        <v>0</v>
      </c>
      <c r="JL12" s="58">
        <v>0</v>
      </c>
      <c r="JM12" s="59">
        <v>0</v>
      </c>
      <c r="JN12" s="59">
        <v>0</v>
      </c>
      <c r="JO12" s="59">
        <v>0</v>
      </c>
      <c r="JP12" s="59">
        <v>0</v>
      </c>
      <c r="JQ12" s="59">
        <v>0</v>
      </c>
      <c r="JR12" s="59">
        <v>0</v>
      </c>
      <c r="JS12" s="59">
        <v>0</v>
      </c>
      <c r="JT12" s="59">
        <v>0</v>
      </c>
      <c r="JU12" s="59">
        <v>0</v>
      </c>
      <c r="JV12" s="59">
        <v>0</v>
      </c>
      <c r="JW12" s="59">
        <v>0</v>
      </c>
      <c r="JX12" s="59">
        <v>0</v>
      </c>
      <c r="JY12" s="59">
        <v>0</v>
      </c>
      <c r="JZ12" s="59">
        <v>0</v>
      </c>
      <c r="KA12" s="59">
        <v>0</v>
      </c>
      <c r="KB12" s="59">
        <v>0</v>
      </c>
      <c r="KC12" s="59">
        <v>0</v>
      </c>
      <c r="KD12" s="59">
        <v>0</v>
      </c>
      <c r="KE12" s="59">
        <v>0</v>
      </c>
      <c r="KF12" s="59">
        <v>0</v>
      </c>
      <c r="KG12" s="59">
        <v>0</v>
      </c>
      <c r="KH12" s="59">
        <v>0</v>
      </c>
      <c r="KI12" s="59">
        <v>0</v>
      </c>
      <c r="KJ12" s="55">
        <v>0</v>
      </c>
      <c r="KK12" s="58">
        <v>3.7231022917167649</v>
      </c>
      <c r="KL12" s="59">
        <v>7.0738402000467016</v>
      </c>
      <c r="KM12" s="59">
        <v>10.161934601201558</v>
      </c>
      <c r="KN12" s="59">
        <v>13.067665981315187</v>
      </c>
      <c r="KO12" s="59">
        <v>15.849281627052703</v>
      </c>
      <c r="KP12" s="59">
        <v>18.239470151166707</v>
      </c>
      <c r="KQ12" s="59">
        <v>20.044724872776946</v>
      </c>
      <c r="KR12" s="59">
        <v>21.417211517323427</v>
      </c>
      <c r="KS12" s="59">
        <v>24.171751501941831</v>
      </c>
      <c r="KT12" s="59">
        <v>26.126381865575944</v>
      </c>
      <c r="KU12" s="59">
        <v>23.712859077259893</v>
      </c>
      <c r="KV12" s="59">
        <v>21.174808345137741</v>
      </c>
      <c r="KW12" s="59">
        <v>18.530638257016946</v>
      </c>
      <c r="KX12" s="59">
        <v>24.823403796486367</v>
      </c>
      <c r="KY12" s="59">
        <v>19.799707579763151</v>
      </c>
      <c r="KZ12" s="59">
        <v>15.558199436734512</v>
      </c>
      <c r="LA12" s="59">
        <v>11.963380891073655</v>
      </c>
      <c r="LB12" s="59">
        <v>9.5526241024017331</v>
      </c>
      <c r="LC12" s="59">
        <v>6.1995366765726345</v>
      </c>
      <c r="LD12" s="59">
        <v>3.8853654722805544</v>
      </c>
      <c r="LE12" s="59">
        <v>2.4231988877631885</v>
      </c>
      <c r="LF12" s="59">
        <v>1.4045464168038713</v>
      </c>
      <c r="LG12" s="59">
        <v>3.1035997728826992</v>
      </c>
      <c r="LH12" s="59">
        <v>0</v>
      </c>
      <c r="LI12" s="55">
        <v>0</v>
      </c>
      <c r="LJ12" s="58">
        <v>3.7231022917167649</v>
      </c>
      <c r="LK12" s="59">
        <v>10.796942491763467</v>
      </c>
      <c r="LL12" s="59">
        <v>20.958877092965025</v>
      </c>
      <c r="LM12" s="59">
        <v>34.026543074280212</v>
      </c>
      <c r="LN12" s="59">
        <v>49.875824701332917</v>
      </c>
      <c r="LO12" s="59">
        <v>68.11529485249963</v>
      </c>
      <c r="LP12" s="59">
        <v>88.160019725276584</v>
      </c>
      <c r="LQ12" s="59">
        <v>109.57723124260001</v>
      </c>
      <c r="LR12" s="59">
        <v>133.74898274454185</v>
      </c>
      <c r="LS12" s="59">
        <v>159.8753646101178</v>
      </c>
      <c r="LT12" s="59">
        <v>183.58822368737771</v>
      </c>
      <c r="LU12" s="59">
        <v>204.76303203251544</v>
      </c>
      <c r="LV12" s="59">
        <v>223.29367028953237</v>
      </c>
      <c r="LW12" s="59">
        <v>248.11707408601873</v>
      </c>
      <c r="LX12" s="59">
        <v>267.91678166578185</v>
      </c>
      <c r="LY12" s="59">
        <v>283.47498110251638</v>
      </c>
      <c r="LZ12" s="59">
        <v>295.43836199359004</v>
      </c>
      <c r="MA12" s="59">
        <v>304.99098609599179</v>
      </c>
      <c r="MB12" s="59">
        <v>311.19052277256441</v>
      </c>
      <c r="MC12" s="59">
        <v>315.07588824484498</v>
      </c>
      <c r="MD12" s="59">
        <v>317.49908713260817</v>
      </c>
      <c r="ME12" s="59">
        <v>318.90363354941206</v>
      </c>
      <c r="MF12" s="59">
        <v>322.00723332229478</v>
      </c>
      <c r="MG12" s="59">
        <v>322.00723332229478</v>
      </c>
      <c r="MH12" s="71">
        <v>322.00723332229478</v>
      </c>
      <c r="MI12" s="72">
        <v>0</v>
      </c>
      <c r="MJ12" s="59">
        <v>0</v>
      </c>
      <c r="MK12" s="59">
        <v>0</v>
      </c>
      <c r="ML12" s="59">
        <v>0</v>
      </c>
      <c r="MM12" s="59">
        <v>0</v>
      </c>
      <c r="MN12" s="59">
        <v>0</v>
      </c>
      <c r="MO12" s="59">
        <v>0</v>
      </c>
      <c r="MP12" s="59">
        <v>0</v>
      </c>
      <c r="MQ12" s="59">
        <v>0</v>
      </c>
      <c r="MR12" s="59">
        <v>0</v>
      </c>
      <c r="MS12" s="59">
        <v>0</v>
      </c>
      <c r="MT12" s="59">
        <v>0</v>
      </c>
      <c r="MU12" s="59">
        <v>0</v>
      </c>
      <c r="MV12" s="59">
        <v>0</v>
      </c>
      <c r="MW12" s="59">
        <v>0</v>
      </c>
      <c r="MX12" s="59">
        <v>0</v>
      </c>
      <c r="MY12" s="59">
        <v>0</v>
      </c>
      <c r="MZ12" s="59">
        <v>0</v>
      </c>
      <c r="NA12" s="59">
        <v>0</v>
      </c>
      <c r="NB12" s="59">
        <v>0</v>
      </c>
      <c r="NC12" s="59">
        <v>0</v>
      </c>
      <c r="ND12" s="59">
        <v>0</v>
      </c>
      <c r="NE12" s="59">
        <v>0</v>
      </c>
      <c r="NF12" s="59">
        <v>0</v>
      </c>
      <c r="NG12" s="55">
        <v>0</v>
      </c>
      <c r="NH12" s="58">
        <v>0</v>
      </c>
      <c r="NI12" s="59">
        <v>0</v>
      </c>
      <c r="NJ12" s="59">
        <v>0</v>
      </c>
      <c r="NK12" s="59">
        <v>0</v>
      </c>
      <c r="NL12" s="59">
        <v>0</v>
      </c>
      <c r="NM12" s="59">
        <v>0</v>
      </c>
      <c r="NN12" s="59">
        <v>0</v>
      </c>
      <c r="NO12" s="59">
        <v>0</v>
      </c>
      <c r="NP12" s="59">
        <v>0</v>
      </c>
      <c r="NQ12" s="59">
        <v>0</v>
      </c>
      <c r="NR12" s="59">
        <v>0</v>
      </c>
      <c r="NS12" s="59">
        <v>0</v>
      </c>
      <c r="NT12" s="59">
        <v>0</v>
      </c>
      <c r="NU12" s="59">
        <v>0</v>
      </c>
      <c r="NV12" s="59">
        <v>0</v>
      </c>
      <c r="NW12" s="59">
        <v>0</v>
      </c>
      <c r="NX12" s="59">
        <v>0</v>
      </c>
      <c r="NY12" s="59">
        <v>0</v>
      </c>
      <c r="NZ12" s="59">
        <v>0</v>
      </c>
      <c r="OA12" s="59">
        <v>0</v>
      </c>
      <c r="OB12" s="59">
        <v>0</v>
      </c>
      <c r="OC12" s="59">
        <v>0</v>
      </c>
      <c r="OD12" s="59">
        <v>0</v>
      </c>
      <c r="OE12" s="59">
        <v>0</v>
      </c>
      <c r="OF12" s="55">
        <v>0</v>
      </c>
      <c r="OG12" s="58">
        <v>0</v>
      </c>
      <c r="OH12" s="59">
        <v>0</v>
      </c>
      <c r="OI12" s="59">
        <v>0</v>
      </c>
      <c r="OJ12" s="59">
        <v>0</v>
      </c>
      <c r="OK12" s="59">
        <v>0</v>
      </c>
      <c r="OL12" s="59">
        <v>0</v>
      </c>
      <c r="OM12" s="59">
        <v>0</v>
      </c>
      <c r="ON12" s="59">
        <v>0</v>
      </c>
      <c r="OO12" s="59">
        <v>0</v>
      </c>
      <c r="OP12" s="59">
        <v>0</v>
      </c>
      <c r="OQ12" s="59">
        <v>0</v>
      </c>
      <c r="OR12" s="59">
        <v>0</v>
      </c>
      <c r="OS12" s="59">
        <v>0</v>
      </c>
      <c r="OT12" s="59">
        <v>0</v>
      </c>
      <c r="OU12" s="59">
        <v>0</v>
      </c>
      <c r="OV12" s="59">
        <v>0</v>
      </c>
      <c r="OW12" s="59">
        <v>0</v>
      </c>
      <c r="OX12" s="59">
        <v>0</v>
      </c>
      <c r="OY12" s="59">
        <v>0</v>
      </c>
      <c r="OZ12" s="59">
        <v>0</v>
      </c>
      <c r="PA12" s="59">
        <v>0</v>
      </c>
      <c r="PB12" s="59">
        <v>0</v>
      </c>
      <c r="PC12" s="59">
        <v>0</v>
      </c>
      <c r="PD12" s="59">
        <v>0</v>
      </c>
      <c r="PE12" s="55">
        <v>0</v>
      </c>
      <c r="PF12" s="58">
        <v>0</v>
      </c>
      <c r="PG12" s="59">
        <v>0</v>
      </c>
      <c r="PH12" s="59">
        <v>0</v>
      </c>
      <c r="PI12" s="59">
        <v>0</v>
      </c>
      <c r="PJ12" s="59">
        <v>0</v>
      </c>
      <c r="PK12" s="59">
        <v>0</v>
      </c>
      <c r="PL12" s="59">
        <v>0</v>
      </c>
      <c r="PM12" s="59">
        <v>0</v>
      </c>
      <c r="PN12" s="59">
        <v>0</v>
      </c>
      <c r="PO12" s="59">
        <v>0</v>
      </c>
      <c r="PP12" s="59">
        <v>0</v>
      </c>
      <c r="PQ12" s="59">
        <v>0</v>
      </c>
      <c r="PR12" s="59">
        <v>0</v>
      </c>
      <c r="PS12" s="59">
        <v>0</v>
      </c>
      <c r="PT12" s="59">
        <v>0</v>
      </c>
      <c r="PU12" s="59">
        <v>0</v>
      </c>
      <c r="PV12" s="59">
        <v>0</v>
      </c>
      <c r="PW12" s="59">
        <v>0</v>
      </c>
      <c r="PX12" s="59">
        <v>0</v>
      </c>
      <c r="PY12" s="59">
        <v>0</v>
      </c>
      <c r="PZ12" s="59">
        <v>0</v>
      </c>
      <c r="QA12" s="59">
        <v>0</v>
      </c>
      <c r="QB12" s="59">
        <v>0</v>
      </c>
      <c r="QC12" s="59">
        <v>0</v>
      </c>
      <c r="QD12" s="71">
        <v>0</v>
      </c>
      <c r="QE12" s="72">
        <v>0</v>
      </c>
      <c r="QF12" s="59">
        <v>0</v>
      </c>
      <c r="QG12" s="59">
        <v>0</v>
      </c>
      <c r="QH12" s="59">
        <v>0</v>
      </c>
      <c r="QI12" s="59">
        <v>0</v>
      </c>
      <c r="QJ12" s="59">
        <v>0</v>
      </c>
      <c r="QK12" s="59">
        <v>0</v>
      </c>
      <c r="QL12" s="59">
        <v>0</v>
      </c>
      <c r="QM12" s="59">
        <v>0</v>
      </c>
      <c r="QN12" s="59">
        <v>0</v>
      </c>
      <c r="QO12" s="59">
        <v>0</v>
      </c>
      <c r="QP12" s="59">
        <v>0</v>
      </c>
      <c r="QQ12" s="59">
        <v>0</v>
      </c>
      <c r="QR12" s="59">
        <v>0</v>
      </c>
      <c r="QS12" s="59">
        <v>0</v>
      </c>
      <c r="QT12" s="59">
        <v>0</v>
      </c>
      <c r="QU12" s="59">
        <v>0</v>
      </c>
      <c r="QV12" s="59">
        <v>0</v>
      </c>
      <c r="QW12" s="59">
        <v>0</v>
      </c>
      <c r="QX12" s="59">
        <v>0</v>
      </c>
      <c r="QY12" s="59">
        <v>0</v>
      </c>
      <c r="QZ12" s="59">
        <v>0</v>
      </c>
      <c r="RA12" s="59">
        <v>0</v>
      </c>
      <c r="RB12" s="59">
        <v>0</v>
      </c>
      <c r="RC12" s="55">
        <v>0</v>
      </c>
      <c r="RD12" s="58">
        <v>0</v>
      </c>
      <c r="RE12" s="59">
        <v>0</v>
      </c>
      <c r="RF12" s="59">
        <v>0</v>
      </c>
      <c r="RG12" s="59">
        <v>0</v>
      </c>
      <c r="RH12" s="59">
        <v>0</v>
      </c>
      <c r="RI12" s="59">
        <v>0</v>
      </c>
      <c r="RJ12" s="59">
        <v>0</v>
      </c>
      <c r="RK12" s="59">
        <v>0</v>
      </c>
      <c r="RL12" s="59">
        <v>0</v>
      </c>
      <c r="RM12" s="59">
        <v>0</v>
      </c>
      <c r="RN12" s="59">
        <v>0</v>
      </c>
      <c r="RO12" s="59">
        <v>0</v>
      </c>
      <c r="RP12" s="59">
        <v>0</v>
      </c>
      <c r="RQ12" s="59">
        <v>0</v>
      </c>
      <c r="RR12" s="59">
        <v>0</v>
      </c>
      <c r="RS12" s="59">
        <v>0</v>
      </c>
      <c r="RT12" s="59">
        <v>0</v>
      </c>
      <c r="RU12" s="59">
        <v>0</v>
      </c>
      <c r="RV12" s="59">
        <v>0</v>
      </c>
      <c r="RW12" s="59">
        <v>0</v>
      </c>
      <c r="RX12" s="59">
        <v>0</v>
      </c>
      <c r="RY12" s="59">
        <v>0</v>
      </c>
      <c r="RZ12" s="59">
        <v>0</v>
      </c>
      <c r="SA12" s="59">
        <v>0</v>
      </c>
      <c r="SB12" s="55">
        <v>0</v>
      </c>
      <c r="SC12" s="58">
        <v>0</v>
      </c>
      <c r="SD12" s="59">
        <v>0</v>
      </c>
      <c r="SE12" s="59">
        <v>0</v>
      </c>
      <c r="SF12" s="59">
        <v>0</v>
      </c>
      <c r="SG12" s="59">
        <v>0</v>
      </c>
      <c r="SH12" s="59">
        <v>0</v>
      </c>
      <c r="SI12" s="59">
        <v>0</v>
      </c>
      <c r="SJ12" s="59">
        <v>0</v>
      </c>
      <c r="SK12" s="59">
        <v>0</v>
      </c>
      <c r="SL12" s="59">
        <v>0</v>
      </c>
      <c r="SM12" s="59">
        <v>0</v>
      </c>
      <c r="SN12" s="59">
        <v>0</v>
      </c>
      <c r="SO12" s="59">
        <v>0</v>
      </c>
      <c r="SP12" s="59">
        <v>0</v>
      </c>
      <c r="SQ12" s="59">
        <v>0</v>
      </c>
      <c r="SR12" s="59">
        <v>0</v>
      </c>
      <c r="SS12" s="59">
        <v>0</v>
      </c>
      <c r="ST12" s="59">
        <v>0</v>
      </c>
      <c r="SU12" s="59">
        <v>0</v>
      </c>
      <c r="SV12" s="59">
        <v>0</v>
      </c>
      <c r="SW12" s="59">
        <v>0</v>
      </c>
      <c r="SX12" s="59">
        <v>0</v>
      </c>
      <c r="SY12" s="59">
        <v>0</v>
      </c>
      <c r="SZ12" s="59">
        <v>0</v>
      </c>
      <c r="TA12" s="55">
        <v>0</v>
      </c>
      <c r="TB12" s="58">
        <v>0</v>
      </c>
      <c r="TC12" s="59">
        <v>0</v>
      </c>
      <c r="TD12" s="59">
        <v>0</v>
      </c>
      <c r="TE12" s="59">
        <v>0</v>
      </c>
      <c r="TF12" s="59">
        <v>0</v>
      </c>
      <c r="TG12" s="59">
        <v>0</v>
      </c>
      <c r="TH12" s="59">
        <v>0</v>
      </c>
      <c r="TI12" s="59">
        <v>0</v>
      </c>
      <c r="TJ12" s="59">
        <v>0</v>
      </c>
      <c r="TK12" s="59">
        <v>0</v>
      </c>
      <c r="TL12" s="59">
        <v>0</v>
      </c>
      <c r="TM12" s="59">
        <v>0</v>
      </c>
      <c r="TN12" s="59">
        <v>0</v>
      </c>
      <c r="TO12" s="59">
        <v>0</v>
      </c>
      <c r="TP12" s="59">
        <v>0</v>
      </c>
      <c r="TQ12" s="59">
        <v>0</v>
      </c>
      <c r="TR12" s="59">
        <v>0</v>
      </c>
      <c r="TS12" s="59">
        <v>0</v>
      </c>
      <c r="TT12" s="59">
        <v>0</v>
      </c>
      <c r="TU12" s="59">
        <v>0</v>
      </c>
      <c r="TV12" s="59">
        <v>0</v>
      </c>
      <c r="TW12" s="59">
        <v>0</v>
      </c>
      <c r="TX12" s="59">
        <v>0</v>
      </c>
      <c r="TY12" s="59">
        <v>0</v>
      </c>
      <c r="TZ12" s="71">
        <v>0</v>
      </c>
      <c r="UA12" s="73">
        <v>0</v>
      </c>
      <c r="UB12" s="53">
        <v>0</v>
      </c>
      <c r="UC12" s="53">
        <v>0</v>
      </c>
      <c r="UD12" s="53">
        <v>0</v>
      </c>
      <c r="UE12" s="53">
        <v>0</v>
      </c>
      <c r="UF12" s="53">
        <v>0</v>
      </c>
      <c r="UG12" s="53">
        <v>0</v>
      </c>
      <c r="UH12" s="53">
        <v>0</v>
      </c>
      <c r="UI12" s="53">
        <v>0</v>
      </c>
      <c r="UJ12" s="53">
        <v>0</v>
      </c>
      <c r="UK12" s="53">
        <v>0</v>
      </c>
      <c r="UL12" s="53">
        <v>0</v>
      </c>
      <c r="UM12" s="53">
        <v>0</v>
      </c>
      <c r="UN12" s="53">
        <v>0</v>
      </c>
      <c r="UO12" s="53">
        <v>0</v>
      </c>
      <c r="UP12" s="53">
        <v>0</v>
      </c>
      <c r="UQ12" s="53">
        <v>0</v>
      </c>
      <c r="UR12" s="53">
        <v>0</v>
      </c>
      <c r="US12" s="53">
        <v>0</v>
      </c>
      <c r="UT12" s="53">
        <v>0</v>
      </c>
      <c r="UU12" s="53">
        <v>0</v>
      </c>
      <c r="UV12" s="53">
        <v>0</v>
      </c>
      <c r="UW12" s="53">
        <v>0</v>
      </c>
      <c r="UX12" s="53">
        <v>0</v>
      </c>
      <c r="UY12" s="74">
        <v>0</v>
      </c>
      <c r="UZ12" s="73">
        <v>0</v>
      </c>
      <c r="VA12" s="53">
        <v>0</v>
      </c>
      <c r="VB12" s="53">
        <v>0</v>
      </c>
      <c r="VC12" s="53">
        <v>0</v>
      </c>
      <c r="VD12" s="53">
        <v>0</v>
      </c>
      <c r="VE12" s="53">
        <v>0</v>
      </c>
      <c r="VF12" s="53">
        <v>0</v>
      </c>
      <c r="VG12" s="53">
        <v>0</v>
      </c>
      <c r="VH12" s="53">
        <v>0</v>
      </c>
      <c r="VI12" s="53">
        <v>0</v>
      </c>
      <c r="VJ12" s="53">
        <v>0</v>
      </c>
      <c r="VK12" s="53">
        <v>0</v>
      </c>
      <c r="VL12" s="53">
        <v>0</v>
      </c>
      <c r="VM12" s="53">
        <v>0</v>
      </c>
      <c r="VN12" s="53">
        <v>0</v>
      </c>
      <c r="VO12" s="53">
        <v>0</v>
      </c>
      <c r="VP12" s="53">
        <v>0</v>
      </c>
      <c r="VQ12" s="53">
        <v>0</v>
      </c>
      <c r="VR12" s="53">
        <v>0</v>
      </c>
      <c r="VS12" s="53">
        <v>0</v>
      </c>
      <c r="VT12" s="53">
        <v>0</v>
      </c>
      <c r="VU12" s="53">
        <v>0</v>
      </c>
      <c r="VV12" s="53">
        <v>0</v>
      </c>
      <c r="VW12" s="53">
        <v>0</v>
      </c>
      <c r="VX12" s="74">
        <v>0</v>
      </c>
      <c r="VY12" s="65">
        <f t="shared" si="0"/>
        <v>8</v>
      </c>
    </row>
    <row r="13" spans="1:597">
      <c r="A13" s="51" t="s">
        <v>660</v>
      </c>
      <c r="B13" t="s">
        <v>2</v>
      </c>
      <c r="C13" t="s">
        <v>659</v>
      </c>
      <c r="D13" t="s">
        <v>661</v>
      </c>
      <c r="E13" t="s">
        <v>727</v>
      </c>
      <c r="F13" t="s">
        <v>663</v>
      </c>
      <c r="G13" t="s">
        <v>664</v>
      </c>
      <c r="H13" t="s">
        <v>665</v>
      </c>
      <c r="I13" t="s">
        <v>666</v>
      </c>
      <c r="J13" t="s">
        <v>728</v>
      </c>
      <c r="K13" s="5" t="s">
        <v>668</v>
      </c>
      <c r="L13" t="s">
        <v>677</v>
      </c>
      <c r="M13">
        <v>20</v>
      </c>
      <c r="N13" s="52">
        <v>0</v>
      </c>
      <c r="O13" s="52">
        <v>0</v>
      </c>
      <c r="P13" s="52">
        <v>0</v>
      </c>
      <c r="Q13" s="53">
        <v>199.62</v>
      </c>
      <c r="R13" s="53">
        <v>-0.22</v>
      </c>
      <c r="S13" s="53">
        <v>0</v>
      </c>
      <c r="T13" s="53">
        <v>0</v>
      </c>
      <c r="U13" s="53">
        <v>1</v>
      </c>
      <c r="V13" s="53">
        <v>0.25</v>
      </c>
      <c r="W13" s="2" t="s">
        <v>670</v>
      </c>
      <c r="X13" s="54">
        <v>0.841727623340085</v>
      </c>
      <c r="Y13" s="54">
        <v>1</v>
      </c>
      <c r="Z13" t="s">
        <v>671</v>
      </c>
      <c r="AA13" t="s">
        <v>672</v>
      </c>
      <c r="AB13" s="54">
        <v>0.85</v>
      </c>
      <c r="AC13" t="s">
        <v>673</v>
      </c>
      <c r="AD13" s="54">
        <v>0</v>
      </c>
      <c r="AE13" s="53">
        <v>0</v>
      </c>
      <c r="AG13" s="53">
        <v>0</v>
      </c>
      <c r="AI13" s="55">
        <v>0</v>
      </c>
      <c r="AJ13" s="5" t="s">
        <v>674</v>
      </c>
      <c r="AK13" t="s">
        <v>675</v>
      </c>
      <c r="AL13" s="1" t="s">
        <v>676</v>
      </c>
      <c r="AM13" s="5" t="s">
        <v>668</v>
      </c>
      <c r="AN13" t="s">
        <v>668</v>
      </c>
      <c r="AO13" t="s">
        <v>668</v>
      </c>
      <c r="AP13" t="s">
        <v>677</v>
      </c>
      <c r="AQ13" t="s">
        <v>677</v>
      </c>
      <c r="AR13" t="s">
        <v>677</v>
      </c>
      <c r="AS13" t="s">
        <v>677</v>
      </c>
      <c r="AT13" t="s">
        <v>677</v>
      </c>
      <c r="AU13" t="s">
        <v>677</v>
      </c>
      <c r="AV13" t="s">
        <v>677</v>
      </c>
      <c r="AW13" t="s">
        <v>677</v>
      </c>
      <c r="AX13" t="s">
        <v>677</v>
      </c>
      <c r="AY13" t="s">
        <v>677</v>
      </c>
      <c r="AZ13" t="s">
        <v>677</v>
      </c>
      <c r="BA13" t="s">
        <v>677</v>
      </c>
      <c r="BB13" t="s">
        <v>677</v>
      </c>
      <c r="BC13" t="s">
        <v>677</v>
      </c>
      <c r="BD13" t="s">
        <v>677</v>
      </c>
      <c r="BE13" t="s">
        <v>677</v>
      </c>
      <c r="BF13" t="s">
        <v>677</v>
      </c>
      <c r="BG13" t="s">
        <v>677</v>
      </c>
      <c r="BH13" t="s">
        <v>677</v>
      </c>
      <c r="BI13" t="s">
        <v>677</v>
      </c>
      <c r="BJ13" t="s">
        <v>677</v>
      </c>
      <c r="BK13" t="s">
        <v>677</v>
      </c>
      <c r="BL13" t="s">
        <v>677</v>
      </c>
      <c r="BM13" s="1" t="s">
        <v>677</v>
      </c>
      <c r="BN13" s="5" t="s">
        <v>677</v>
      </c>
      <c r="BO13" t="s">
        <v>677</v>
      </c>
      <c r="BP13" t="s">
        <v>677</v>
      </c>
      <c r="BQ13" t="s">
        <v>669</v>
      </c>
      <c r="BR13" t="s">
        <v>669</v>
      </c>
      <c r="BS13" t="s">
        <v>669</v>
      </c>
      <c r="BT13" t="s">
        <v>669</v>
      </c>
      <c r="BU13" t="s">
        <v>669</v>
      </c>
      <c r="BV13" t="s">
        <v>669</v>
      </c>
      <c r="BW13" t="s">
        <v>669</v>
      </c>
      <c r="BX13" t="s">
        <v>669</v>
      </c>
      <c r="BY13" t="s">
        <v>669</v>
      </c>
      <c r="BZ13" t="s">
        <v>669</v>
      </c>
      <c r="CA13" t="s">
        <v>669</v>
      </c>
      <c r="CB13" t="s">
        <v>669</v>
      </c>
      <c r="CC13" t="s">
        <v>669</v>
      </c>
      <c r="CD13" t="s">
        <v>669</v>
      </c>
      <c r="CE13" t="s">
        <v>669</v>
      </c>
      <c r="CF13" t="s">
        <v>669</v>
      </c>
      <c r="CG13" t="s">
        <v>669</v>
      </c>
      <c r="CH13" t="s">
        <v>669</v>
      </c>
      <c r="CI13" t="s">
        <v>669</v>
      </c>
      <c r="CJ13" t="s">
        <v>669</v>
      </c>
      <c r="CK13" t="s">
        <v>669</v>
      </c>
      <c r="CL13" t="s">
        <v>669</v>
      </c>
      <c r="CM13" t="s">
        <v>669</v>
      </c>
      <c r="CN13" s="1" t="s">
        <v>669</v>
      </c>
      <c r="CO13" s="56">
        <v>465.38</v>
      </c>
      <c r="CP13" s="53">
        <v>465.38</v>
      </c>
      <c r="CQ13" s="53">
        <v>465.38</v>
      </c>
      <c r="CR13" s="53">
        <v>199.62</v>
      </c>
      <c r="CS13" s="53">
        <v>199.62</v>
      </c>
      <c r="CT13" s="53">
        <v>199.62</v>
      </c>
      <c r="CU13" s="53">
        <v>199.62</v>
      </c>
      <c r="CV13" s="53">
        <v>199.62</v>
      </c>
      <c r="CW13" s="53">
        <v>199.62</v>
      </c>
      <c r="CX13" s="53">
        <v>199.62</v>
      </c>
      <c r="CY13" s="53">
        <v>199.62</v>
      </c>
      <c r="CZ13" s="53">
        <v>199.62</v>
      </c>
      <c r="DA13" s="53">
        <v>199.62</v>
      </c>
      <c r="DB13" s="53">
        <v>199.62</v>
      </c>
      <c r="DC13" s="53">
        <v>199.62</v>
      </c>
      <c r="DD13" s="53">
        <v>199.62</v>
      </c>
      <c r="DE13" s="53">
        <v>199.62</v>
      </c>
      <c r="DF13" s="53">
        <v>199.62</v>
      </c>
      <c r="DG13" s="53">
        <v>199.62</v>
      </c>
      <c r="DH13" s="53">
        <v>199.62</v>
      </c>
      <c r="DI13" s="53">
        <v>199.62</v>
      </c>
      <c r="DJ13" s="53">
        <v>199.62</v>
      </c>
      <c r="DK13" s="53">
        <v>199.62</v>
      </c>
      <c r="DL13" s="53">
        <v>199.62431198560125</v>
      </c>
      <c r="DM13" s="53">
        <v>199.62431198560125</v>
      </c>
      <c r="DN13" s="53">
        <v>199.62431198560125</v>
      </c>
      <c r="DO13" s="57">
        <v>199.62431198560125</v>
      </c>
      <c r="DP13" s="58">
        <v>0</v>
      </c>
      <c r="DQ13" s="59">
        <v>0</v>
      </c>
      <c r="DR13" s="59">
        <v>0</v>
      </c>
      <c r="DS13" s="59">
        <v>0</v>
      </c>
      <c r="DT13" s="59">
        <v>0</v>
      </c>
      <c r="DU13" s="59">
        <v>0</v>
      </c>
      <c r="DV13" s="59">
        <v>0</v>
      </c>
      <c r="DW13" s="59">
        <v>0</v>
      </c>
      <c r="DX13" s="59">
        <v>0</v>
      </c>
      <c r="DY13" s="59">
        <v>0</v>
      </c>
      <c r="DZ13" s="59">
        <v>0</v>
      </c>
      <c r="EA13" s="59">
        <v>0</v>
      </c>
      <c r="EB13" s="59">
        <v>0</v>
      </c>
      <c r="EC13" s="59">
        <v>0</v>
      </c>
      <c r="ED13" s="59">
        <v>0</v>
      </c>
      <c r="EE13" s="59">
        <v>0</v>
      </c>
      <c r="EF13" s="59">
        <v>0</v>
      </c>
      <c r="EG13" s="59">
        <v>0</v>
      </c>
      <c r="EH13" s="59">
        <v>0</v>
      </c>
      <c r="EI13" s="59">
        <v>0</v>
      </c>
      <c r="EJ13" s="59">
        <v>0</v>
      </c>
      <c r="EK13" s="59">
        <v>0</v>
      </c>
      <c r="EL13" s="59">
        <v>0</v>
      </c>
      <c r="EM13" s="59">
        <v>0</v>
      </c>
      <c r="EN13" s="59">
        <v>0</v>
      </c>
      <c r="EO13" s="59">
        <v>0</v>
      </c>
      <c r="EP13" s="59">
        <v>0</v>
      </c>
      <c r="EQ13" s="72">
        <v>0</v>
      </c>
      <c r="ER13" s="59">
        <v>0</v>
      </c>
      <c r="ES13" s="59">
        <v>0</v>
      </c>
      <c r="ET13" s="59">
        <v>0</v>
      </c>
      <c r="EU13" s="59">
        <v>0</v>
      </c>
      <c r="EV13" s="59">
        <v>0</v>
      </c>
      <c r="EW13" s="59">
        <v>0</v>
      </c>
      <c r="EX13" s="59">
        <v>0</v>
      </c>
      <c r="EY13" s="59">
        <v>0</v>
      </c>
      <c r="EZ13" s="59">
        <v>0</v>
      </c>
      <c r="FA13" s="59">
        <v>0</v>
      </c>
      <c r="FB13" s="59">
        <v>0</v>
      </c>
      <c r="FC13" s="59">
        <v>0</v>
      </c>
      <c r="FD13" s="59">
        <v>0</v>
      </c>
      <c r="FE13" s="59">
        <v>0</v>
      </c>
      <c r="FF13" s="59">
        <v>0</v>
      </c>
      <c r="FG13" s="59">
        <v>0</v>
      </c>
      <c r="FH13" s="59">
        <v>0</v>
      </c>
      <c r="FI13" s="59">
        <v>0</v>
      </c>
      <c r="FJ13" s="59">
        <v>0</v>
      </c>
      <c r="FK13" s="59">
        <v>0</v>
      </c>
      <c r="FL13" s="59">
        <v>0</v>
      </c>
      <c r="FM13" s="59">
        <v>0</v>
      </c>
      <c r="FN13" s="59">
        <v>0</v>
      </c>
      <c r="FO13" s="55">
        <v>0</v>
      </c>
      <c r="FP13" s="58">
        <v>0</v>
      </c>
      <c r="FQ13" s="59">
        <v>0</v>
      </c>
      <c r="FR13" s="59">
        <v>0</v>
      </c>
      <c r="FS13" s="59">
        <v>0</v>
      </c>
      <c r="FT13" s="59">
        <v>0</v>
      </c>
      <c r="FU13" s="59">
        <v>0</v>
      </c>
      <c r="FV13" s="59">
        <v>0</v>
      </c>
      <c r="FW13" s="59">
        <v>0</v>
      </c>
      <c r="FX13" s="59">
        <v>0</v>
      </c>
      <c r="FY13" s="59">
        <v>0</v>
      </c>
      <c r="FZ13" s="59">
        <v>0</v>
      </c>
      <c r="GA13" s="59">
        <v>0</v>
      </c>
      <c r="GB13" s="59">
        <v>0</v>
      </c>
      <c r="GC13" s="59">
        <v>0</v>
      </c>
      <c r="GD13" s="59">
        <v>0</v>
      </c>
      <c r="GE13" s="59">
        <v>0</v>
      </c>
      <c r="GF13" s="59">
        <v>0</v>
      </c>
      <c r="GG13" s="59">
        <v>0</v>
      </c>
      <c r="GH13" s="59">
        <v>0</v>
      </c>
      <c r="GI13" s="59">
        <v>0</v>
      </c>
      <c r="GJ13" s="59">
        <v>0</v>
      </c>
      <c r="GK13" s="59">
        <v>0</v>
      </c>
      <c r="GL13" s="59">
        <v>0</v>
      </c>
      <c r="GM13" s="59">
        <v>0</v>
      </c>
      <c r="GN13" s="55">
        <v>0</v>
      </c>
      <c r="GO13" s="58">
        <v>272.40964995924008</v>
      </c>
      <c r="GP13" s="59">
        <v>282.62618435460791</v>
      </c>
      <c r="GQ13" s="59">
        <v>280.64917477207564</v>
      </c>
      <c r="GR13" s="59">
        <v>276.55453696986444</v>
      </c>
      <c r="GS13" s="59">
        <v>286.36951050157694</v>
      </c>
      <c r="GT13" s="59">
        <v>289.78398815272885</v>
      </c>
      <c r="GU13" s="59">
        <v>293.24495116887772</v>
      </c>
      <c r="GV13" s="59">
        <v>296.75302201837985</v>
      </c>
      <c r="GW13" s="59">
        <v>300.30883152121498</v>
      </c>
      <c r="GX13" s="59">
        <v>303.91301896100924</v>
      </c>
      <c r="GY13" s="59">
        <v>323.9758683197856</v>
      </c>
      <c r="GZ13" s="59">
        <v>339.86924075763858</v>
      </c>
      <c r="HA13" s="59">
        <v>355.71896364849999</v>
      </c>
      <c r="HB13" s="59">
        <v>370.94954238991119</v>
      </c>
      <c r="HC13" s="59">
        <v>385.49273355232503</v>
      </c>
      <c r="HD13" s="59">
        <v>400.04678698469212</v>
      </c>
      <c r="HE13" s="59">
        <v>414.30959684801246</v>
      </c>
      <c r="HF13" s="59">
        <v>428.30048523702703</v>
      </c>
      <c r="HG13" s="59">
        <v>442.03792719726641</v>
      </c>
      <c r="HH13" s="59">
        <v>455.53959204076165</v>
      </c>
      <c r="HI13" s="59">
        <v>196.41273274829717</v>
      </c>
      <c r="HJ13" s="59">
        <v>200.05770015532181</v>
      </c>
      <c r="HK13" s="59">
        <v>216.25228119548916</v>
      </c>
      <c r="HL13" s="59">
        <v>234.90503497585627</v>
      </c>
      <c r="HM13" s="55">
        <v>239.94657861806871</v>
      </c>
      <c r="HN13" s="58">
        <v>272.40964995924008</v>
      </c>
      <c r="HO13" s="59">
        <v>555.035834313848</v>
      </c>
      <c r="HP13" s="59">
        <v>835.68500908592364</v>
      </c>
      <c r="HQ13" s="59">
        <v>1112.2395460557882</v>
      </c>
      <c r="HR13" s="59">
        <v>1398.6090565573652</v>
      </c>
      <c r="HS13" s="59">
        <v>1688.393044710094</v>
      </c>
      <c r="HT13" s="59">
        <v>1981.6379958789717</v>
      </c>
      <c r="HU13" s="59">
        <v>2278.3910178973515</v>
      </c>
      <c r="HV13" s="59">
        <v>2578.6998494185664</v>
      </c>
      <c r="HW13" s="59">
        <v>2882.6128683795755</v>
      </c>
      <c r="HX13" s="59">
        <v>3206.5887366993611</v>
      </c>
      <c r="HY13" s="59">
        <v>3546.4579774569997</v>
      </c>
      <c r="HZ13" s="59">
        <v>3902.1769411054997</v>
      </c>
      <c r="IA13" s="59">
        <v>4273.1264834954109</v>
      </c>
      <c r="IB13" s="59">
        <v>4658.6192170477361</v>
      </c>
      <c r="IC13" s="59">
        <v>5058.6660040324286</v>
      </c>
      <c r="ID13" s="59">
        <v>5472.9756008804416</v>
      </c>
      <c r="IE13" s="59">
        <v>5901.2760861174684</v>
      </c>
      <c r="IF13" s="59">
        <v>6343.3140133147344</v>
      </c>
      <c r="IG13" s="59">
        <v>6798.8536053554963</v>
      </c>
      <c r="IH13" s="59">
        <v>6995.2663381037937</v>
      </c>
      <c r="II13" s="59">
        <v>7195.3240382591157</v>
      </c>
      <c r="IJ13" s="59">
        <v>7411.5763194546053</v>
      </c>
      <c r="IK13" s="59">
        <v>7646.4813544304616</v>
      </c>
      <c r="IL13" s="71">
        <v>7886.4279330485306</v>
      </c>
      <c r="IM13" s="72">
        <v>0</v>
      </c>
      <c r="IN13" s="59">
        <v>0</v>
      </c>
      <c r="IO13" s="59">
        <v>0</v>
      </c>
      <c r="IP13" s="59">
        <v>0</v>
      </c>
      <c r="IQ13" s="59">
        <v>0</v>
      </c>
      <c r="IR13" s="59">
        <v>0</v>
      </c>
      <c r="IS13" s="59">
        <v>0</v>
      </c>
      <c r="IT13" s="59">
        <v>0</v>
      </c>
      <c r="IU13" s="59">
        <v>0</v>
      </c>
      <c r="IV13" s="59">
        <v>0</v>
      </c>
      <c r="IW13" s="59">
        <v>0</v>
      </c>
      <c r="IX13" s="59">
        <v>0</v>
      </c>
      <c r="IY13" s="59">
        <v>0</v>
      </c>
      <c r="IZ13" s="59">
        <v>0</v>
      </c>
      <c r="JA13" s="59">
        <v>0</v>
      </c>
      <c r="JB13" s="59">
        <v>0</v>
      </c>
      <c r="JC13" s="59">
        <v>0</v>
      </c>
      <c r="JD13" s="59">
        <v>0</v>
      </c>
      <c r="JE13" s="59">
        <v>0</v>
      </c>
      <c r="JF13" s="59">
        <v>0</v>
      </c>
      <c r="JG13" s="59">
        <v>0</v>
      </c>
      <c r="JH13" s="59">
        <v>0</v>
      </c>
      <c r="JI13" s="59">
        <v>0</v>
      </c>
      <c r="JJ13" s="59">
        <v>0</v>
      </c>
      <c r="JK13" s="55">
        <v>0</v>
      </c>
      <c r="JL13" s="58">
        <v>0</v>
      </c>
      <c r="JM13" s="59">
        <v>0</v>
      </c>
      <c r="JN13" s="59">
        <v>0</v>
      </c>
      <c r="JO13" s="59">
        <v>0</v>
      </c>
      <c r="JP13" s="59">
        <v>0</v>
      </c>
      <c r="JQ13" s="59">
        <v>0</v>
      </c>
      <c r="JR13" s="59">
        <v>0</v>
      </c>
      <c r="JS13" s="59">
        <v>0</v>
      </c>
      <c r="JT13" s="59">
        <v>0</v>
      </c>
      <c r="JU13" s="59">
        <v>0</v>
      </c>
      <c r="JV13" s="59">
        <v>0</v>
      </c>
      <c r="JW13" s="59">
        <v>0</v>
      </c>
      <c r="JX13" s="59">
        <v>0</v>
      </c>
      <c r="JY13" s="59">
        <v>0</v>
      </c>
      <c r="JZ13" s="59">
        <v>0</v>
      </c>
      <c r="KA13" s="59">
        <v>0</v>
      </c>
      <c r="KB13" s="59">
        <v>0</v>
      </c>
      <c r="KC13" s="59">
        <v>0</v>
      </c>
      <c r="KD13" s="59">
        <v>0</v>
      </c>
      <c r="KE13" s="59">
        <v>0</v>
      </c>
      <c r="KF13" s="59">
        <v>0</v>
      </c>
      <c r="KG13" s="59">
        <v>0</v>
      </c>
      <c r="KH13" s="59">
        <v>0</v>
      </c>
      <c r="KI13" s="59">
        <v>0</v>
      </c>
      <c r="KJ13" s="55">
        <v>0</v>
      </c>
      <c r="KK13" s="58">
        <v>96.57070451897448</v>
      </c>
      <c r="KL13" s="59">
        <v>158.18951187603994</v>
      </c>
      <c r="KM13" s="59">
        <v>190.38209466197227</v>
      </c>
      <c r="KN13" s="59">
        <v>208.67750602781237</v>
      </c>
      <c r="KO13" s="59">
        <v>230.48483570336609</v>
      </c>
      <c r="KP13" s="59">
        <v>240.54534961528483</v>
      </c>
      <c r="KQ13" s="59">
        <v>246.70699920365314</v>
      </c>
      <c r="KR13" s="59">
        <v>250.98957914615107</v>
      </c>
      <c r="KS13" s="59">
        <v>254.48692104834325</v>
      </c>
      <c r="KT13" s="59">
        <v>257.60331909236356</v>
      </c>
      <c r="KU13" s="59">
        <v>274.60902882779936</v>
      </c>
      <c r="KV13" s="59">
        <v>288.08059877093245</v>
      </c>
      <c r="KW13" s="59">
        <v>301.51517040375865</v>
      </c>
      <c r="KX13" s="59">
        <v>314.42494191962936</v>
      </c>
      <c r="KY13" s="59">
        <v>326.75206869570599</v>
      </c>
      <c r="KZ13" s="59">
        <v>339.08840256926857</v>
      </c>
      <c r="LA13" s="59">
        <v>351.17787202646878</v>
      </c>
      <c r="LB13" s="59">
        <v>363.03685489723335</v>
      </c>
      <c r="LC13" s="59">
        <v>374.68101103406008</v>
      </c>
      <c r="LD13" s="59">
        <v>386.12531733211722</v>
      </c>
      <c r="LE13" s="59">
        <v>293.42237048533684</v>
      </c>
      <c r="LF13" s="59">
        <v>250.94390118812828</v>
      </c>
      <c r="LG13" s="59">
        <v>230.8024427977243</v>
      </c>
      <c r="LH13" s="59">
        <v>224.84680880807375</v>
      </c>
      <c r="LI13" s="55">
        <v>215.63218788596359</v>
      </c>
      <c r="LJ13" s="58">
        <v>96.57070451897448</v>
      </c>
      <c r="LK13" s="59">
        <v>254.76021639501442</v>
      </c>
      <c r="LL13" s="59">
        <v>445.14231105698673</v>
      </c>
      <c r="LM13" s="59">
        <v>653.81981708479907</v>
      </c>
      <c r="LN13" s="59">
        <v>884.30465278816519</v>
      </c>
      <c r="LO13" s="59">
        <v>1124.8500024034499</v>
      </c>
      <c r="LP13" s="59">
        <v>1371.5570016071031</v>
      </c>
      <c r="LQ13" s="59">
        <v>1622.5465807532541</v>
      </c>
      <c r="LR13" s="59">
        <v>1877.0335018015974</v>
      </c>
      <c r="LS13" s="59">
        <v>2134.6368208939612</v>
      </c>
      <c r="LT13" s="59">
        <v>2409.2458497217604</v>
      </c>
      <c r="LU13" s="59">
        <v>2697.3264484926926</v>
      </c>
      <c r="LV13" s="59">
        <v>2998.8416188964511</v>
      </c>
      <c r="LW13" s="59">
        <v>3313.2665608160805</v>
      </c>
      <c r="LX13" s="59">
        <v>3640.0186295117865</v>
      </c>
      <c r="LY13" s="59">
        <v>3979.107032081055</v>
      </c>
      <c r="LZ13" s="59">
        <v>4330.2849041075242</v>
      </c>
      <c r="MA13" s="59">
        <v>4693.321759004758</v>
      </c>
      <c r="MB13" s="59">
        <v>5068.0027700388182</v>
      </c>
      <c r="MC13" s="59">
        <v>5454.1280873709356</v>
      </c>
      <c r="MD13" s="59">
        <v>5747.5504578562723</v>
      </c>
      <c r="ME13" s="59">
        <v>5998.4943590444009</v>
      </c>
      <c r="MF13" s="59">
        <v>6229.2968018421252</v>
      </c>
      <c r="MG13" s="59">
        <v>6454.1436106501988</v>
      </c>
      <c r="MH13" s="71">
        <v>6669.7757985361623</v>
      </c>
      <c r="MI13" s="72">
        <v>0</v>
      </c>
      <c r="MJ13" s="59">
        <v>0</v>
      </c>
      <c r="MK13" s="59">
        <v>0</v>
      </c>
      <c r="ML13" s="59">
        <v>0</v>
      </c>
      <c r="MM13" s="59">
        <v>0</v>
      </c>
      <c r="MN13" s="59">
        <v>0</v>
      </c>
      <c r="MO13" s="59">
        <v>0</v>
      </c>
      <c r="MP13" s="59">
        <v>0</v>
      </c>
      <c r="MQ13" s="59">
        <v>0</v>
      </c>
      <c r="MR13" s="59">
        <v>0</v>
      </c>
      <c r="MS13" s="59">
        <v>0</v>
      </c>
      <c r="MT13" s="59">
        <v>0</v>
      </c>
      <c r="MU13" s="59">
        <v>0</v>
      </c>
      <c r="MV13" s="59">
        <v>0</v>
      </c>
      <c r="MW13" s="59">
        <v>0</v>
      </c>
      <c r="MX13" s="59">
        <v>0</v>
      </c>
      <c r="MY13" s="59">
        <v>0</v>
      </c>
      <c r="MZ13" s="59">
        <v>0</v>
      </c>
      <c r="NA13" s="59">
        <v>0</v>
      </c>
      <c r="NB13" s="59">
        <v>0</v>
      </c>
      <c r="NC13" s="59">
        <v>0</v>
      </c>
      <c r="ND13" s="59">
        <v>0</v>
      </c>
      <c r="NE13" s="59">
        <v>0</v>
      </c>
      <c r="NF13" s="59">
        <v>0</v>
      </c>
      <c r="NG13" s="55">
        <v>0</v>
      </c>
      <c r="NH13" s="58">
        <v>0</v>
      </c>
      <c r="NI13" s="59">
        <v>0</v>
      </c>
      <c r="NJ13" s="59">
        <v>0</v>
      </c>
      <c r="NK13" s="59">
        <v>0</v>
      </c>
      <c r="NL13" s="59">
        <v>0</v>
      </c>
      <c r="NM13" s="59">
        <v>0</v>
      </c>
      <c r="NN13" s="59">
        <v>0</v>
      </c>
      <c r="NO13" s="59">
        <v>0</v>
      </c>
      <c r="NP13" s="59">
        <v>0</v>
      </c>
      <c r="NQ13" s="59">
        <v>0</v>
      </c>
      <c r="NR13" s="59">
        <v>0</v>
      </c>
      <c r="NS13" s="59">
        <v>0</v>
      </c>
      <c r="NT13" s="59">
        <v>0</v>
      </c>
      <c r="NU13" s="59">
        <v>0</v>
      </c>
      <c r="NV13" s="59">
        <v>0</v>
      </c>
      <c r="NW13" s="59">
        <v>0</v>
      </c>
      <c r="NX13" s="59">
        <v>0</v>
      </c>
      <c r="NY13" s="59">
        <v>0</v>
      </c>
      <c r="NZ13" s="59">
        <v>0</v>
      </c>
      <c r="OA13" s="59">
        <v>0</v>
      </c>
      <c r="OB13" s="59">
        <v>0</v>
      </c>
      <c r="OC13" s="59">
        <v>0</v>
      </c>
      <c r="OD13" s="59">
        <v>0</v>
      </c>
      <c r="OE13" s="59">
        <v>0</v>
      </c>
      <c r="OF13" s="55">
        <v>0</v>
      </c>
      <c r="OG13" s="58">
        <v>0</v>
      </c>
      <c r="OH13" s="59">
        <v>107.85648537002722</v>
      </c>
      <c r="OI13" s="59">
        <v>157.06522809612713</v>
      </c>
      <c r="OJ13" s="59">
        <v>187.57528631713473</v>
      </c>
      <c r="OK13" s="59">
        <v>216.03242142567825</v>
      </c>
      <c r="OL13" s="59">
        <v>233.23298203731119</v>
      </c>
      <c r="OM13" s="59">
        <v>243.4182431938159</v>
      </c>
      <c r="ON13" s="59">
        <v>249.65833946995517</v>
      </c>
      <c r="OO13" s="59">
        <v>253.99703337381246</v>
      </c>
      <c r="OP13" s="59">
        <v>257.54117209979643</v>
      </c>
      <c r="OQ13" s="59">
        <v>274.60902882779936</v>
      </c>
      <c r="OR13" s="59">
        <v>288.08059877093245</v>
      </c>
      <c r="OS13" s="59">
        <v>301.51517040375865</v>
      </c>
      <c r="OT13" s="59">
        <v>314.42494191962936</v>
      </c>
      <c r="OU13" s="59">
        <v>326.75206869570599</v>
      </c>
      <c r="OV13" s="59">
        <v>339.08840256926857</v>
      </c>
      <c r="OW13" s="59">
        <v>351.17787202646878</v>
      </c>
      <c r="OX13" s="59">
        <v>363.03685489723335</v>
      </c>
      <c r="OY13" s="59">
        <v>374.68101103406008</v>
      </c>
      <c r="OZ13" s="59">
        <v>386.12531733211722</v>
      </c>
      <c r="PA13" s="59">
        <v>397.38410109290589</v>
      </c>
      <c r="PB13" s="59">
        <v>301.27692769414102</v>
      </c>
      <c r="PC13" s="59">
        <v>264.11930936356941</v>
      </c>
      <c r="PD13" s="59">
        <v>245.94902851875139</v>
      </c>
      <c r="PE13" s="55">
        <v>230.08460216365143</v>
      </c>
      <c r="PF13" s="58">
        <v>0</v>
      </c>
      <c r="PG13" s="59">
        <v>107.85648537002722</v>
      </c>
      <c r="PH13" s="59">
        <v>264.92171346615436</v>
      </c>
      <c r="PI13" s="59">
        <v>452.49699978328908</v>
      </c>
      <c r="PJ13" s="59">
        <v>668.52942120896728</v>
      </c>
      <c r="PK13" s="59">
        <v>901.7624032462785</v>
      </c>
      <c r="PL13" s="59">
        <v>1145.1806464400943</v>
      </c>
      <c r="PM13" s="59">
        <v>1394.8389859100494</v>
      </c>
      <c r="PN13" s="59">
        <v>1648.8360192838618</v>
      </c>
      <c r="PO13" s="59">
        <v>1906.3771913836581</v>
      </c>
      <c r="PP13" s="59">
        <v>2180.9862202114573</v>
      </c>
      <c r="PQ13" s="59">
        <v>2469.0668189823896</v>
      </c>
      <c r="PR13" s="59">
        <v>2770.5819893861481</v>
      </c>
      <c r="PS13" s="59">
        <v>3085.0069313057775</v>
      </c>
      <c r="PT13" s="59">
        <v>3411.7590000014834</v>
      </c>
      <c r="PU13" s="59">
        <v>3750.8474025707519</v>
      </c>
      <c r="PV13" s="59">
        <v>4102.0252745972211</v>
      </c>
      <c r="PW13" s="59">
        <v>4465.0621294944549</v>
      </c>
      <c r="PX13" s="59">
        <v>4839.7431405285151</v>
      </c>
      <c r="PY13" s="59">
        <v>5225.8684578606326</v>
      </c>
      <c r="PZ13" s="59">
        <v>5623.252558953538</v>
      </c>
      <c r="QA13" s="59">
        <v>5924.5294866476788</v>
      </c>
      <c r="QB13" s="59">
        <v>6188.6487960112481</v>
      </c>
      <c r="QC13" s="59">
        <v>6434.5978245299993</v>
      </c>
      <c r="QD13" s="71">
        <v>6664.682426693651</v>
      </c>
      <c r="QE13" s="72">
        <v>0</v>
      </c>
      <c r="QF13" s="59">
        <v>0</v>
      </c>
      <c r="QG13" s="59">
        <v>0</v>
      </c>
      <c r="QH13" s="59">
        <v>0</v>
      </c>
      <c r="QI13" s="59">
        <v>0</v>
      </c>
      <c r="QJ13" s="59">
        <v>0</v>
      </c>
      <c r="QK13" s="59">
        <v>0</v>
      </c>
      <c r="QL13" s="59">
        <v>0</v>
      </c>
      <c r="QM13" s="59">
        <v>0</v>
      </c>
      <c r="QN13" s="59">
        <v>0</v>
      </c>
      <c r="QO13" s="59">
        <v>0</v>
      </c>
      <c r="QP13" s="59">
        <v>0</v>
      </c>
      <c r="QQ13" s="59">
        <v>0</v>
      </c>
      <c r="QR13" s="59">
        <v>0</v>
      </c>
      <c r="QS13" s="59">
        <v>0</v>
      </c>
      <c r="QT13" s="59">
        <v>0</v>
      </c>
      <c r="QU13" s="59">
        <v>0</v>
      </c>
      <c r="QV13" s="59">
        <v>0</v>
      </c>
      <c r="QW13" s="59">
        <v>0</v>
      </c>
      <c r="QX13" s="59">
        <v>0</v>
      </c>
      <c r="QY13" s="59">
        <v>0</v>
      </c>
      <c r="QZ13" s="59">
        <v>0</v>
      </c>
      <c r="RA13" s="59">
        <v>0</v>
      </c>
      <c r="RB13" s="59">
        <v>0</v>
      </c>
      <c r="RC13" s="55">
        <v>0</v>
      </c>
      <c r="RD13" s="58">
        <v>0</v>
      </c>
      <c r="RE13" s="59">
        <v>0</v>
      </c>
      <c r="RF13" s="59">
        <v>0</v>
      </c>
      <c r="RG13" s="59">
        <v>0</v>
      </c>
      <c r="RH13" s="59">
        <v>0</v>
      </c>
      <c r="RI13" s="59">
        <v>0</v>
      </c>
      <c r="RJ13" s="59">
        <v>0</v>
      </c>
      <c r="RK13" s="59">
        <v>0</v>
      </c>
      <c r="RL13" s="59">
        <v>0</v>
      </c>
      <c r="RM13" s="59">
        <v>0</v>
      </c>
      <c r="RN13" s="59">
        <v>0</v>
      </c>
      <c r="RO13" s="59">
        <v>0</v>
      </c>
      <c r="RP13" s="59">
        <v>0</v>
      </c>
      <c r="RQ13" s="59">
        <v>0</v>
      </c>
      <c r="RR13" s="59">
        <v>0</v>
      </c>
      <c r="RS13" s="59">
        <v>0</v>
      </c>
      <c r="RT13" s="59">
        <v>0</v>
      </c>
      <c r="RU13" s="59">
        <v>0</v>
      </c>
      <c r="RV13" s="59">
        <v>0</v>
      </c>
      <c r="RW13" s="59">
        <v>0</v>
      </c>
      <c r="RX13" s="59">
        <v>0</v>
      </c>
      <c r="RY13" s="59">
        <v>0</v>
      </c>
      <c r="RZ13" s="59">
        <v>0</v>
      </c>
      <c r="SA13" s="59">
        <v>0</v>
      </c>
      <c r="SB13" s="55">
        <v>0</v>
      </c>
      <c r="SC13" s="58">
        <v>0</v>
      </c>
      <c r="SD13" s="59">
        <v>107.85648537002722</v>
      </c>
      <c r="SE13" s="59">
        <v>157.06522809612713</v>
      </c>
      <c r="SF13" s="59">
        <v>187.57528631713473</v>
      </c>
      <c r="SG13" s="59">
        <v>216.03242142567825</v>
      </c>
      <c r="SH13" s="59">
        <v>233.23298203731119</v>
      </c>
      <c r="SI13" s="59">
        <v>243.4182431938159</v>
      </c>
      <c r="SJ13" s="59">
        <v>249.65833946995517</v>
      </c>
      <c r="SK13" s="59">
        <v>253.99703337381246</v>
      </c>
      <c r="SL13" s="59">
        <v>257.54117209979643</v>
      </c>
      <c r="SM13" s="59">
        <v>274.60902882779936</v>
      </c>
      <c r="SN13" s="59">
        <v>288.08059877093245</v>
      </c>
      <c r="SO13" s="59">
        <v>301.51517040375865</v>
      </c>
      <c r="SP13" s="59">
        <v>314.42494191962936</v>
      </c>
      <c r="SQ13" s="59">
        <v>326.75206869570599</v>
      </c>
      <c r="SR13" s="59">
        <v>339.08840256926857</v>
      </c>
      <c r="SS13" s="59">
        <v>351.17787202646878</v>
      </c>
      <c r="ST13" s="59">
        <v>363.03685489723335</v>
      </c>
      <c r="SU13" s="59">
        <v>374.68101103406008</v>
      </c>
      <c r="SV13" s="59">
        <v>386.12531733211722</v>
      </c>
      <c r="SW13" s="59">
        <v>397.38410109290589</v>
      </c>
      <c r="SX13" s="59">
        <v>301.27692769414102</v>
      </c>
      <c r="SY13" s="59">
        <v>264.11930936356941</v>
      </c>
      <c r="SZ13" s="59">
        <v>245.94902851875139</v>
      </c>
      <c r="TA13" s="55">
        <v>230.08460216365143</v>
      </c>
      <c r="TB13" s="58">
        <v>0</v>
      </c>
      <c r="TC13" s="59">
        <v>107.85648537002722</v>
      </c>
      <c r="TD13" s="59">
        <v>264.92171346615436</v>
      </c>
      <c r="TE13" s="59">
        <v>452.49699978328908</v>
      </c>
      <c r="TF13" s="59">
        <v>668.52942120896728</v>
      </c>
      <c r="TG13" s="59">
        <v>901.7624032462785</v>
      </c>
      <c r="TH13" s="59">
        <v>1145.1806464400943</v>
      </c>
      <c r="TI13" s="59">
        <v>1394.8389859100494</v>
      </c>
      <c r="TJ13" s="59">
        <v>1648.8360192838618</v>
      </c>
      <c r="TK13" s="59">
        <v>1906.3771913836581</v>
      </c>
      <c r="TL13" s="59">
        <v>2180.9862202114573</v>
      </c>
      <c r="TM13" s="59">
        <v>2469.0668189823896</v>
      </c>
      <c r="TN13" s="59">
        <v>2770.5819893861481</v>
      </c>
      <c r="TO13" s="59">
        <v>3085.0069313057775</v>
      </c>
      <c r="TP13" s="59">
        <v>3411.7590000014834</v>
      </c>
      <c r="TQ13" s="59">
        <v>3750.8474025707519</v>
      </c>
      <c r="TR13" s="59">
        <v>4102.0252745972211</v>
      </c>
      <c r="TS13" s="59">
        <v>4465.0621294944549</v>
      </c>
      <c r="TT13" s="59">
        <v>4839.7431405285151</v>
      </c>
      <c r="TU13" s="59">
        <v>5225.8684578606326</v>
      </c>
      <c r="TV13" s="59">
        <v>5623.252558953538</v>
      </c>
      <c r="TW13" s="59">
        <v>5924.5294866476788</v>
      </c>
      <c r="TX13" s="59">
        <v>6188.6487960112481</v>
      </c>
      <c r="TY13" s="59">
        <v>6434.5978245299993</v>
      </c>
      <c r="TZ13" s="71">
        <v>6664.682426693651</v>
      </c>
      <c r="UA13" s="73">
        <v>0</v>
      </c>
      <c r="UB13" s="53">
        <v>0</v>
      </c>
      <c r="UC13" s="53">
        <v>0</v>
      </c>
      <c r="UD13" s="53">
        <v>0</v>
      </c>
      <c r="UE13" s="53">
        <v>0</v>
      </c>
      <c r="UF13" s="53">
        <v>0</v>
      </c>
      <c r="UG13" s="53">
        <v>0</v>
      </c>
      <c r="UH13" s="53">
        <v>0</v>
      </c>
      <c r="UI13" s="53">
        <v>0</v>
      </c>
      <c r="UJ13" s="53">
        <v>0</v>
      </c>
      <c r="UK13" s="53">
        <v>0</v>
      </c>
      <c r="UL13" s="53">
        <v>0</v>
      </c>
      <c r="UM13" s="53">
        <v>0</v>
      </c>
      <c r="UN13" s="53">
        <v>0</v>
      </c>
      <c r="UO13" s="53">
        <v>0</v>
      </c>
      <c r="UP13" s="53">
        <v>0</v>
      </c>
      <c r="UQ13" s="53">
        <v>0</v>
      </c>
      <c r="UR13" s="53">
        <v>0</v>
      </c>
      <c r="US13" s="53">
        <v>0</v>
      </c>
      <c r="UT13" s="53">
        <v>0</v>
      </c>
      <c r="UU13" s="53">
        <v>0</v>
      </c>
      <c r="UV13" s="53">
        <v>0</v>
      </c>
      <c r="UW13" s="53">
        <v>0</v>
      </c>
      <c r="UX13" s="53">
        <v>0</v>
      </c>
      <c r="UY13" s="74">
        <v>0</v>
      </c>
      <c r="UZ13" s="73">
        <v>0</v>
      </c>
      <c r="VA13" s="53">
        <v>0</v>
      </c>
      <c r="VB13" s="53">
        <v>0</v>
      </c>
      <c r="VC13" s="53">
        <v>0</v>
      </c>
      <c r="VD13" s="53">
        <v>0</v>
      </c>
      <c r="VE13" s="53">
        <v>0</v>
      </c>
      <c r="VF13" s="53">
        <v>0</v>
      </c>
      <c r="VG13" s="53">
        <v>0</v>
      </c>
      <c r="VH13" s="53">
        <v>0</v>
      </c>
      <c r="VI13" s="53">
        <v>0</v>
      </c>
      <c r="VJ13" s="53">
        <v>0</v>
      </c>
      <c r="VK13" s="53">
        <v>0</v>
      </c>
      <c r="VL13" s="53">
        <v>0</v>
      </c>
      <c r="VM13" s="53">
        <v>0</v>
      </c>
      <c r="VN13" s="53">
        <v>0</v>
      </c>
      <c r="VO13" s="53">
        <v>0</v>
      </c>
      <c r="VP13" s="53">
        <v>0</v>
      </c>
      <c r="VQ13" s="53">
        <v>0</v>
      </c>
      <c r="VR13" s="53">
        <v>0</v>
      </c>
      <c r="VS13" s="53">
        <v>0</v>
      </c>
      <c r="VT13" s="53">
        <v>0</v>
      </c>
      <c r="VU13" s="53">
        <v>0</v>
      </c>
      <c r="VV13" s="53">
        <v>0</v>
      </c>
      <c r="VW13" s="53">
        <v>0</v>
      </c>
      <c r="VX13" s="74">
        <v>0</v>
      </c>
      <c r="VY13" s="65">
        <f t="shared" si="0"/>
        <v>9</v>
      </c>
    </row>
    <row r="14" spans="1:597">
      <c r="A14" s="51" t="s">
        <v>660</v>
      </c>
      <c r="B14" t="s">
        <v>2</v>
      </c>
      <c r="C14" t="s">
        <v>659</v>
      </c>
      <c r="D14" t="s">
        <v>661</v>
      </c>
      <c r="E14" t="s">
        <v>727</v>
      </c>
      <c r="F14" t="s">
        <v>663</v>
      </c>
      <c r="G14" t="s">
        <v>664</v>
      </c>
      <c r="H14" t="s">
        <v>678</v>
      </c>
      <c r="I14" t="s">
        <v>666</v>
      </c>
      <c r="J14" t="s">
        <v>729</v>
      </c>
      <c r="K14" s="5" t="s">
        <v>668</v>
      </c>
      <c r="L14" t="s">
        <v>677</v>
      </c>
      <c r="M14">
        <v>20</v>
      </c>
      <c r="N14" s="52">
        <v>0</v>
      </c>
      <c r="O14" s="52">
        <v>0</v>
      </c>
      <c r="P14" s="52">
        <v>0</v>
      </c>
      <c r="Q14" s="53">
        <v>354.37</v>
      </c>
      <c r="R14" s="53">
        <v>0</v>
      </c>
      <c r="S14" s="53">
        <v>0</v>
      </c>
      <c r="T14" s="53">
        <v>0</v>
      </c>
      <c r="U14" s="53">
        <v>0.35</v>
      </c>
      <c r="V14" s="53">
        <v>0.25</v>
      </c>
      <c r="W14" s="2" t="s">
        <v>680</v>
      </c>
      <c r="X14" s="54">
        <v>3.5395202764684081E-2</v>
      </c>
      <c r="Y14" s="54">
        <v>1</v>
      </c>
      <c r="Z14" t="s">
        <v>671</v>
      </c>
      <c r="AA14" t="s">
        <v>672</v>
      </c>
      <c r="AB14" s="54">
        <v>0.85</v>
      </c>
      <c r="AC14" t="s">
        <v>673</v>
      </c>
      <c r="AD14" s="54">
        <v>0</v>
      </c>
      <c r="AE14" s="53">
        <v>0</v>
      </c>
      <c r="AG14" s="53">
        <v>0</v>
      </c>
      <c r="AI14" s="55">
        <v>0</v>
      </c>
      <c r="AJ14" s="5" t="s">
        <v>681</v>
      </c>
      <c r="AK14" t="s">
        <v>682</v>
      </c>
      <c r="AL14" s="1" t="s">
        <v>676</v>
      </c>
      <c r="AM14" s="5" t="s">
        <v>668</v>
      </c>
      <c r="AN14" t="s">
        <v>668</v>
      </c>
      <c r="AO14" t="s">
        <v>668</v>
      </c>
      <c r="AP14" t="s">
        <v>668</v>
      </c>
      <c r="AQ14" t="s">
        <v>668</v>
      </c>
      <c r="AR14" t="s">
        <v>668</v>
      </c>
      <c r="AS14" t="s">
        <v>668</v>
      </c>
      <c r="AT14" t="s">
        <v>668</v>
      </c>
      <c r="AU14" t="s">
        <v>668</v>
      </c>
      <c r="AV14" t="s">
        <v>668</v>
      </c>
      <c r="AW14" t="s">
        <v>668</v>
      </c>
      <c r="AX14" t="s">
        <v>668</v>
      </c>
      <c r="AY14" t="s">
        <v>668</v>
      </c>
      <c r="AZ14" t="s">
        <v>668</v>
      </c>
      <c r="BA14" t="s">
        <v>668</v>
      </c>
      <c r="BB14" t="s">
        <v>668</v>
      </c>
      <c r="BC14" t="s">
        <v>668</v>
      </c>
      <c r="BD14" t="s">
        <v>668</v>
      </c>
      <c r="BE14" t="s">
        <v>668</v>
      </c>
      <c r="BF14" t="s">
        <v>668</v>
      </c>
      <c r="BG14" t="s">
        <v>668</v>
      </c>
      <c r="BH14" t="s">
        <v>668</v>
      </c>
      <c r="BI14" t="s">
        <v>668</v>
      </c>
      <c r="BJ14" t="s">
        <v>668</v>
      </c>
      <c r="BK14" t="s">
        <v>668</v>
      </c>
      <c r="BL14" t="s">
        <v>668</v>
      </c>
      <c r="BM14" s="1" t="s">
        <v>668</v>
      </c>
      <c r="BN14" s="5" t="s">
        <v>677</v>
      </c>
      <c r="BO14" t="s">
        <v>677</v>
      </c>
      <c r="BP14" t="s">
        <v>677</v>
      </c>
      <c r="BQ14" t="s">
        <v>677</v>
      </c>
      <c r="BR14" t="s">
        <v>677</v>
      </c>
      <c r="BS14" t="s">
        <v>677</v>
      </c>
      <c r="BT14" t="s">
        <v>677</v>
      </c>
      <c r="BU14" t="s">
        <v>683</v>
      </c>
      <c r="BV14" t="s">
        <v>683</v>
      </c>
      <c r="BW14" t="s">
        <v>683</v>
      </c>
      <c r="BX14" t="s">
        <v>683</v>
      </c>
      <c r="BY14" t="s">
        <v>683</v>
      </c>
      <c r="BZ14" t="s">
        <v>683</v>
      </c>
      <c r="CA14" t="s">
        <v>683</v>
      </c>
      <c r="CB14" t="s">
        <v>683</v>
      </c>
      <c r="CC14" t="s">
        <v>683</v>
      </c>
      <c r="CD14" t="s">
        <v>683</v>
      </c>
      <c r="CE14" t="s">
        <v>683</v>
      </c>
      <c r="CF14" t="s">
        <v>683</v>
      </c>
      <c r="CG14" t="s">
        <v>683</v>
      </c>
      <c r="CH14" t="s">
        <v>683</v>
      </c>
      <c r="CI14" t="s">
        <v>683</v>
      </c>
      <c r="CJ14" t="s">
        <v>683</v>
      </c>
      <c r="CK14" t="s">
        <v>683</v>
      </c>
      <c r="CL14" t="s">
        <v>683</v>
      </c>
      <c r="CM14" t="s">
        <v>683</v>
      </c>
      <c r="CN14" s="1" t="s">
        <v>683</v>
      </c>
      <c r="CO14" s="56">
        <v>354.37</v>
      </c>
      <c r="CP14" s="53">
        <v>354.37</v>
      </c>
      <c r="CQ14" s="53">
        <v>354.37</v>
      </c>
      <c r="CR14" s="53">
        <v>354.37</v>
      </c>
      <c r="CS14" s="53">
        <v>354.37</v>
      </c>
      <c r="CT14" s="53">
        <v>354.37</v>
      </c>
      <c r="CU14" s="53">
        <v>354.37</v>
      </c>
      <c r="CV14" s="53">
        <v>1470.62</v>
      </c>
      <c r="CW14" s="53">
        <v>1470.62</v>
      </c>
      <c r="CX14" s="53">
        <v>1470.62</v>
      </c>
      <c r="CY14" s="53">
        <v>1470.62</v>
      </c>
      <c r="CZ14" s="53">
        <v>1470.62</v>
      </c>
      <c r="DA14" s="53">
        <v>1470.62</v>
      </c>
      <c r="DB14" s="53">
        <v>1470.62</v>
      </c>
      <c r="DC14" s="53">
        <v>1470.62</v>
      </c>
      <c r="DD14" s="53">
        <v>1470.62</v>
      </c>
      <c r="DE14" s="53">
        <v>1470.62</v>
      </c>
      <c r="DF14" s="53">
        <v>1470.62</v>
      </c>
      <c r="DG14" s="53">
        <v>1470.62</v>
      </c>
      <c r="DH14" s="53">
        <v>1470.62</v>
      </c>
      <c r="DI14" s="53">
        <v>1470.62</v>
      </c>
      <c r="DJ14" s="53">
        <v>1470.62</v>
      </c>
      <c r="DK14" s="53">
        <v>1470.62</v>
      </c>
      <c r="DL14" s="53">
        <v>1470.6208139825194</v>
      </c>
      <c r="DM14" s="53">
        <v>1470.6208139825194</v>
      </c>
      <c r="DN14" s="53">
        <v>1470.6208139825194</v>
      </c>
      <c r="DO14" s="57">
        <v>1470.6208139825194</v>
      </c>
      <c r="DP14" s="58">
        <v>0</v>
      </c>
      <c r="DQ14" s="59">
        <v>0</v>
      </c>
      <c r="DR14" s="59">
        <v>0</v>
      </c>
      <c r="DS14" s="59">
        <v>0</v>
      </c>
      <c r="DT14" s="59">
        <v>0</v>
      </c>
      <c r="DU14" s="59">
        <v>0</v>
      </c>
      <c r="DV14" s="59">
        <v>0</v>
      </c>
      <c r="DW14" s="59">
        <v>0</v>
      </c>
      <c r="DX14" s="59">
        <v>0</v>
      </c>
      <c r="DY14" s="59">
        <v>0</v>
      </c>
      <c r="DZ14" s="59">
        <v>0</v>
      </c>
      <c r="EA14" s="59">
        <v>0</v>
      </c>
      <c r="EB14" s="59">
        <v>0</v>
      </c>
      <c r="EC14" s="59">
        <v>0</v>
      </c>
      <c r="ED14" s="59">
        <v>0</v>
      </c>
      <c r="EE14" s="59">
        <v>0</v>
      </c>
      <c r="EF14" s="59">
        <v>0</v>
      </c>
      <c r="EG14" s="59">
        <v>0</v>
      </c>
      <c r="EH14" s="59">
        <v>0</v>
      </c>
      <c r="EI14" s="59">
        <v>0</v>
      </c>
      <c r="EJ14" s="59">
        <v>0</v>
      </c>
      <c r="EK14" s="59">
        <v>0</v>
      </c>
      <c r="EL14" s="59">
        <v>0</v>
      </c>
      <c r="EM14" s="59">
        <v>0</v>
      </c>
      <c r="EN14" s="59">
        <v>0</v>
      </c>
      <c r="EO14" s="59">
        <v>0</v>
      </c>
      <c r="EP14" s="59">
        <v>0</v>
      </c>
      <c r="EQ14" s="72">
        <v>0</v>
      </c>
      <c r="ER14" s="59">
        <v>0</v>
      </c>
      <c r="ES14" s="59">
        <v>0</v>
      </c>
      <c r="ET14" s="59">
        <v>0</v>
      </c>
      <c r="EU14" s="59">
        <v>0</v>
      </c>
      <c r="EV14" s="59">
        <v>0</v>
      </c>
      <c r="EW14" s="59">
        <v>0</v>
      </c>
      <c r="EX14" s="59">
        <v>0</v>
      </c>
      <c r="EY14" s="59">
        <v>0</v>
      </c>
      <c r="EZ14" s="59">
        <v>0</v>
      </c>
      <c r="FA14" s="59">
        <v>0</v>
      </c>
      <c r="FB14" s="59">
        <v>0</v>
      </c>
      <c r="FC14" s="59">
        <v>0</v>
      </c>
      <c r="FD14" s="59">
        <v>0</v>
      </c>
      <c r="FE14" s="59">
        <v>0</v>
      </c>
      <c r="FF14" s="59">
        <v>0</v>
      </c>
      <c r="FG14" s="59">
        <v>0</v>
      </c>
      <c r="FH14" s="59">
        <v>0</v>
      </c>
      <c r="FI14" s="59">
        <v>0</v>
      </c>
      <c r="FJ14" s="59">
        <v>0</v>
      </c>
      <c r="FK14" s="59">
        <v>0</v>
      </c>
      <c r="FL14" s="59">
        <v>0</v>
      </c>
      <c r="FM14" s="59">
        <v>0</v>
      </c>
      <c r="FN14" s="59">
        <v>0</v>
      </c>
      <c r="FO14" s="55">
        <v>0</v>
      </c>
      <c r="FP14" s="58">
        <v>0</v>
      </c>
      <c r="FQ14" s="59">
        <v>0</v>
      </c>
      <c r="FR14" s="59">
        <v>0</v>
      </c>
      <c r="FS14" s="59">
        <v>0</v>
      </c>
      <c r="FT14" s="59">
        <v>0</v>
      </c>
      <c r="FU14" s="59">
        <v>0</v>
      </c>
      <c r="FV14" s="59">
        <v>0</v>
      </c>
      <c r="FW14" s="59">
        <v>0</v>
      </c>
      <c r="FX14" s="59">
        <v>0</v>
      </c>
      <c r="FY14" s="59">
        <v>0</v>
      </c>
      <c r="FZ14" s="59">
        <v>0</v>
      </c>
      <c r="GA14" s="59">
        <v>0</v>
      </c>
      <c r="GB14" s="59">
        <v>0</v>
      </c>
      <c r="GC14" s="59">
        <v>0</v>
      </c>
      <c r="GD14" s="59">
        <v>0</v>
      </c>
      <c r="GE14" s="59">
        <v>0</v>
      </c>
      <c r="GF14" s="59">
        <v>0</v>
      </c>
      <c r="GG14" s="59">
        <v>0</v>
      </c>
      <c r="GH14" s="59">
        <v>0</v>
      </c>
      <c r="GI14" s="59">
        <v>0</v>
      </c>
      <c r="GJ14" s="59">
        <v>0</v>
      </c>
      <c r="GK14" s="59">
        <v>0</v>
      </c>
      <c r="GL14" s="59">
        <v>0</v>
      </c>
      <c r="GM14" s="59">
        <v>0</v>
      </c>
      <c r="GN14" s="55">
        <v>0</v>
      </c>
      <c r="GO14" s="58">
        <v>0</v>
      </c>
      <c r="GP14" s="59">
        <v>0</v>
      </c>
      <c r="GQ14" s="59">
        <v>0</v>
      </c>
      <c r="GR14" s="59">
        <v>0</v>
      </c>
      <c r="GS14" s="59">
        <v>0</v>
      </c>
      <c r="GT14" s="59">
        <v>0</v>
      </c>
      <c r="GU14" s="59">
        <v>0</v>
      </c>
      <c r="GV14" s="59">
        <v>0</v>
      </c>
      <c r="GW14" s="59">
        <v>0</v>
      </c>
      <c r="GX14" s="59">
        <v>0</v>
      </c>
      <c r="GY14" s="59">
        <v>0</v>
      </c>
      <c r="GZ14" s="59">
        <v>0</v>
      </c>
      <c r="HA14" s="59">
        <v>0</v>
      </c>
      <c r="HB14" s="59">
        <v>0</v>
      </c>
      <c r="HC14" s="59">
        <v>0</v>
      </c>
      <c r="HD14" s="59">
        <v>0</v>
      </c>
      <c r="HE14" s="59">
        <v>0</v>
      </c>
      <c r="HF14" s="59">
        <v>0</v>
      </c>
      <c r="HG14" s="59">
        <v>0</v>
      </c>
      <c r="HH14" s="59">
        <v>0</v>
      </c>
      <c r="HI14" s="59">
        <v>0</v>
      </c>
      <c r="HJ14" s="59">
        <v>0</v>
      </c>
      <c r="HK14" s="59">
        <v>0</v>
      </c>
      <c r="HL14" s="59">
        <v>0</v>
      </c>
      <c r="HM14" s="55">
        <v>0</v>
      </c>
      <c r="HN14" s="58">
        <v>0</v>
      </c>
      <c r="HO14" s="59">
        <v>0</v>
      </c>
      <c r="HP14" s="59">
        <v>0</v>
      </c>
      <c r="HQ14" s="59">
        <v>0</v>
      </c>
      <c r="HR14" s="59">
        <v>0</v>
      </c>
      <c r="HS14" s="59">
        <v>0</v>
      </c>
      <c r="HT14" s="59">
        <v>0</v>
      </c>
      <c r="HU14" s="59">
        <v>0</v>
      </c>
      <c r="HV14" s="59">
        <v>0</v>
      </c>
      <c r="HW14" s="59">
        <v>0</v>
      </c>
      <c r="HX14" s="59">
        <v>0</v>
      </c>
      <c r="HY14" s="59">
        <v>0</v>
      </c>
      <c r="HZ14" s="59">
        <v>0</v>
      </c>
      <c r="IA14" s="59">
        <v>0</v>
      </c>
      <c r="IB14" s="59">
        <v>0</v>
      </c>
      <c r="IC14" s="59">
        <v>0</v>
      </c>
      <c r="ID14" s="59">
        <v>0</v>
      </c>
      <c r="IE14" s="59">
        <v>0</v>
      </c>
      <c r="IF14" s="59">
        <v>0</v>
      </c>
      <c r="IG14" s="59">
        <v>0</v>
      </c>
      <c r="IH14" s="59">
        <v>0</v>
      </c>
      <c r="II14" s="59">
        <v>0</v>
      </c>
      <c r="IJ14" s="59">
        <v>0</v>
      </c>
      <c r="IK14" s="59">
        <v>0</v>
      </c>
      <c r="IL14" s="71">
        <v>0</v>
      </c>
      <c r="IM14" s="72">
        <v>0</v>
      </c>
      <c r="IN14" s="59">
        <v>0</v>
      </c>
      <c r="IO14" s="59">
        <v>0</v>
      </c>
      <c r="IP14" s="59">
        <v>0</v>
      </c>
      <c r="IQ14" s="59">
        <v>0</v>
      </c>
      <c r="IR14" s="59">
        <v>0</v>
      </c>
      <c r="IS14" s="59">
        <v>0</v>
      </c>
      <c r="IT14" s="59">
        <v>0</v>
      </c>
      <c r="IU14" s="59">
        <v>0</v>
      </c>
      <c r="IV14" s="59">
        <v>0</v>
      </c>
      <c r="IW14" s="59">
        <v>0</v>
      </c>
      <c r="IX14" s="59">
        <v>0</v>
      </c>
      <c r="IY14" s="59">
        <v>0</v>
      </c>
      <c r="IZ14" s="59">
        <v>0</v>
      </c>
      <c r="JA14" s="59">
        <v>0</v>
      </c>
      <c r="JB14" s="59">
        <v>0</v>
      </c>
      <c r="JC14" s="59">
        <v>0</v>
      </c>
      <c r="JD14" s="59">
        <v>0</v>
      </c>
      <c r="JE14" s="59">
        <v>0</v>
      </c>
      <c r="JF14" s="59">
        <v>0</v>
      </c>
      <c r="JG14" s="59">
        <v>0</v>
      </c>
      <c r="JH14" s="59">
        <v>0</v>
      </c>
      <c r="JI14" s="59">
        <v>0</v>
      </c>
      <c r="JJ14" s="59">
        <v>0</v>
      </c>
      <c r="JK14" s="55">
        <v>0</v>
      </c>
      <c r="JL14" s="58">
        <v>0</v>
      </c>
      <c r="JM14" s="59">
        <v>0</v>
      </c>
      <c r="JN14" s="59">
        <v>0</v>
      </c>
      <c r="JO14" s="59">
        <v>0</v>
      </c>
      <c r="JP14" s="59">
        <v>0</v>
      </c>
      <c r="JQ14" s="59">
        <v>0</v>
      </c>
      <c r="JR14" s="59">
        <v>0</v>
      </c>
      <c r="JS14" s="59">
        <v>0</v>
      </c>
      <c r="JT14" s="59">
        <v>0</v>
      </c>
      <c r="JU14" s="59">
        <v>0</v>
      </c>
      <c r="JV14" s="59">
        <v>0</v>
      </c>
      <c r="JW14" s="59">
        <v>0</v>
      </c>
      <c r="JX14" s="59">
        <v>0</v>
      </c>
      <c r="JY14" s="59">
        <v>0</v>
      </c>
      <c r="JZ14" s="59">
        <v>0</v>
      </c>
      <c r="KA14" s="59">
        <v>0</v>
      </c>
      <c r="KB14" s="59">
        <v>0</v>
      </c>
      <c r="KC14" s="59">
        <v>0</v>
      </c>
      <c r="KD14" s="59">
        <v>0</v>
      </c>
      <c r="KE14" s="59">
        <v>0</v>
      </c>
      <c r="KF14" s="59">
        <v>0</v>
      </c>
      <c r="KG14" s="59">
        <v>0</v>
      </c>
      <c r="KH14" s="59">
        <v>0</v>
      </c>
      <c r="KI14" s="59">
        <v>0</v>
      </c>
      <c r="KJ14" s="55">
        <v>0</v>
      </c>
      <c r="KK14" s="58">
        <v>0</v>
      </c>
      <c r="KL14" s="59">
        <v>0</v>
      </c>
      <c r="KM14" s="59">
        <v>0</v>
      </c>
      <c r="KN14" s="59">
        <v>0</v>
      </c>
      <c r="KO14" s="59">
        <v>0</v>
      </c>
      <c r="KP14" s="59">
        <v>0</v>
      </c>
      <c r="KQ14" s="59">
        <v>0</v>
      </c>
      <c r="KR14" s="59">
        <v>0</v>
      </c>
      <c r="KS14" s="59">
        <v>0</v>
      </c>
      <c r="KT14" s="59">
        <v>0</v>
      </c>
      <c r="KU14" s="59">
        <v>0</v>
      </c>
      <c r="KV14" s="59">
        <v>0</v>
      </c>
      <c r="KW14" s="59">
        <v>0</v>
      </c>
      <c r="KX14" s="59">
        <v>0</v>
      </c>
      <c r="KY14" s="59">
        <v>0</v>
      </c>
      <c r="KZ14" s="59">
        <v>0</v>
      </c>
      <c r="LA14" s="59">
        <v>0</v>
      </c>
      <c r="LB14" s="59">
        <v>0</v>
      </c>
      <c r="LC14" s="59">
        <v>0</v>
      </c>
      <c r="LD14" s="59">
        <v>0</v>
      </c>
      <c r="LE14" s="59">
        <v>0</v>
      </c>
      <c r="LF14" s="59">
        <v>0</v>
      </c>
      <c r="LG14" s="59">
        <v>0</v>
      </c>
      <c r="LH14" s="59">
        <v>0</v>
      </c>
      <c r="LI14" s="55">
        <v>0</v>
      </c>
      <c r="LJ14" s="58">
        <v>0</v>
      </c>
      <c r="LK14" s="59">
        <v>0</v>
      </c>
      <c r="LL14" s="59">
        <v>0</v>
      </c>
      <c r="LM14" s="59">
        <v>0</v>
      </c>
      <c r="LN14" s="59">
        <v>0</v>
      </c>
      <c r="LO14" s="59">
        <v>0</v>
      </c>
      <c r="LP14" s="59">
        <v>0</v>
      </c>
      <c r="LQ14" s="59">
        <v>0</v>
      </c>
      <c r="LR14" s="59">
        <v>0</v>
      </c>
      <c r="LS14" s="59">
        <v>0</v>
      </c>
      <c r="LT14" s="59">
        <v>0</v>
      </c>
      <c r="LU14" s="59">
        <v>0</v>
      </c>
      <c r="LV14" s="59">
        <v>0</v>
      </c>
      <c r="LW14" s="59">
        <v>0</v>
      </c>
      <c r="LX14" s="59">
        <v>0</v>
      </c>
      <c r="LY14" s="59">
        <v>0</v>
      </c>
      <c r="LZ14" s="59">
        <v>0</v>
      </c>
      <c r="MA14" s="59">
        <v>0</v>
      </c>
      <c r="MB14" s="59">
        <v>0</v>
      </c>
      <c r="MC14" s="59">
        <v>0</v>
      </c>
      <c r="MD14" s="59">
        <v>0</v>
      </c>
      <c r="ME14" s="59">
        <v>0</v>
      </c>
      <c r="MF14" s="59">
        <v>0</v>
      </c>
      <c r="MG14" s="59">
        <v>0</v>
      </c>
      <c r="MH14" s="71">
        <v>0</v>
      </c>
      <c r="MI14" s="72">
        <v>0</v>
      </c>
      <c r="MJ14" s="59">
        <v>0</v>
      </c>
      <c r="MK14" s="59">
        <v>0</v>
      </c>
      <c r="ML14" s="59">
        <v>0</v>
      </c>
      <c r="MM14" s="59">
        <v>0</v>
      </c>
      <c r="MN14" s="59">
        <v>0</v>
      </c>
      <c r="MO14" s="59">
        <v>0</v>
      </c>
      <c r="MP14" s="59">
        <v>0</v>
      </c>
      <c r="MQ14" s="59">
        <v>0</v>
      </c>
      <c r="MR14" s="59">
        <v>0</v>
      </c>
      <c r="MS14" s="59">
        <v>0</v>
      </c>
      <c r="MT14" s="59">
        <v>0</v>
      </c>
      <c r="MU14" s="59">
        <v>0</v>
      </c>
      <c r="MV14" s="59">
        <v>0</v>
      </c>
      <c r="MW14" s="59">
        <v>0</v>
      </c>
      <c r="MX14" s="59">
        <v>0</v>
      </c>
      <c r="MY14" s="59">
        <v>0</v>
      </c>
      <c r="MZ14" s="59">
        <v>0</v>
      </c>
      <c r="NA14" s="59">
        <v>0</v>
      </c>
      <c r="NB14" s="59">
        <v>0</v>
      </c>
      <c r="NC14" s="59">
        <v>0</v>
      </c>
      <c r="ND14" s="59">
        <v>0</v>
      </c>
      <c r="NE14" s="59">
        <v>0</v>
      </c>
      <c r="NF14" s="59">
        <v>0</v>
      </c>
      <c r="NG14" s="55">
        <v>0</v>
      </c>
      <c r="NH14" s="58">
        <v>0</v>
      </c>
      <c r="NI14" s="59">
        <v>0</v>
      </c>
      <c r="NJ14" s="59">
        <v>0</v>
      </c>
      <c r="NK14" s="59">
        <v>0</v>
      </c>
      <c r="NL14" s="59">
        <v>0</v>
      </c>
      <c r="NM14" s="59">
        <v>0</v>
      </c>
      <c r="NN14" s="59">
        <v>0</v>
      </c>
      <c r="NO14" s="59">
        <v>0</v>
      </c>
      <c r="NP14" s="59">
        <v>0</v>
      </c>
      <c r="NQ14" s="59">
        <v>0</v>
      </c>
      <c r="NR14" s="59">
        <v>0</v>
      </c>
      <c r="NS14" s="59">
        <v>0</v>
      </c>
      <c r="NT14" s="59">
        <v>0</v>
      </c>
      <c r="NU14" s="59">
        <v>0</v>
      </c>
      <c r="NV14" s="59">
        <v>0</v>
      </c>
      <c r="NW14" s="59">
        <v>0</v>
      </c>
      <c r="NX14" s="59">
        <v>0</v>
      </c>
      <c r="NY14" s="59">
        <v>0</v>
      </c>
      <c r="NZ14" s="59">
        <v>0</v>
      </c>
      <c r="OA14" s="59">
        <v>0</v>
      </c>
      <c r="OB14" s="59">
        <v>0</v>
      </c>
      <c r="OC14" s="59">
        <v>0</v>
      </c>
      <c r="OD14" s="59">
        <v>0</v>
      </c>
      <c r="OE14" s="59">
        <v>0</v>
      </c>
      <c r="OF14" s="55">
        <v>0</v>
      </c>
      <c r="OG14" s="58">
        <v>0</v>
      </c>
      <c r="OH14" s="59">
        <v>0</v>
      </c>
      <c r="OI14" s="59">
        <v>0</v>
      </c>
      <c r="OJ14" s="59">
        <v>0</v>
      </c>
      <c r="OK14" s="59">
        <v>0</v>
      </c>
      <c r="OL14" s="59">
        <v>0</v>
      </c>
      <c r="OM14" s="59">
        <v>0</v>
      </c>
      <c r="ON14" s="59">
        <v>0</v>
      </c>
      <c r="OO14" s="59">
        <v>0</v>
      </c>
      <c r="OP14" s="59">
        <v>0</v>
      </c>
      <c r="OQ14" s="59">
        <v>0</v>
      </c>
      <c r="OR14" s="59">
        <v>0</v>
      </c>
      <c r="OS14" s="59">
        <v>0</v>
      </c>
      <c r="OT14" s="59">
        <v>0</v>
      </c>
      <c r="OU14" s="59">
        <v>0</v>
      </c>
      <c r="OV14" s="59">
        <v>0</v>
      </c>
      <c r="OW14" s="59">
        <v>0</v>
      </c>
      <c r="OX14" s="59">
        <v>0</v>
      </c>
      <c r="OY14" s="59">
        <v>0</v>
      </c>
      <c r="OZ14" s="59">
        <v>0</v>
      </c>
      <c r="PA14" s="59">
        <v>0</v>
      </c>
      <c r="PB14" s="59">
        <v>0</v>
      </c>
      <c r="PC14" s="59">
        <v>0</v>
      </c>
      <c r="PD14" s="59">
        <v>0</v>
      </c>
      <c r="PE14" s="55">
        <v>0</v>
      </c>
      <c r="PF14" s="58">
        <v>0</v>
      </c>
      <c r="PG14" s="59">
        <v>0</v>
      </c>
      <c r="PH14" s="59">
        <v>0</v>
      </c>
      <c r="PI14" s="59">
        <v>0</v>
      </c>
      <c r="PJ14" s="59">
        <v>0</v>
      </c>
      <c r="PK14" s="59">
        <v>0</v>
      </c>
      <c r="PL14" s="59">
        <v>0</v>
      </c>
      <c r="PM14" s="59">
        <v>0</v>
      </c>
      <c r="PN14" s="59">
        <v>0</v>
      </c>
      <c r="PO14" s="59">
        <v>0</v>
      </c>
      <c r="PP14" s="59">
        <v>0</v>
      </c>
      <c r="PQ14" s="59">
        <v>0</v>
      </c>
      <c r="PR14" s="59">
        <v>0</v>
      </c>
      <c r="PS14" s="59">
        <v>0</v>
      </c>
      <c r="PT14" s="59">
        <v>0</v>
      </c>
      <c r="PU14" s="59">
        <v>0</v>
      </c>
      <c r="PV14" s="59">
        <v>0</v>
      </c>
      <c r="PW14" s="59">
        <v>0</v>
      </c>
      <c r="PX14" s="59">
        <v>0</v>
      </c>
      <c r="PY14" s="59">
        <v>0</v>
      </c>
      <c r="PZ14" s="59">
        <v>0</v>
      </c>
      <c r="QA14" s="59">
        <v>0</v>
      </c>
      <c r="QB14" s="59">
        <v>0</v>
      </c>
      <c r="QC14" s="59">
        <v>0</v>
      </c>
      <c r="QD14" s="71">
        <v>0</v>
      </c>
      <c r="QE14" s="72">
        <v>0</v>
      </c>
      <c r="QF14" s="59">
        <v>0</v>
      </c>
      <c r="QG14" s="59">
        <v>0</v>
      </c>
      <c r="QH14" s="59">
        <v>0</v>
      </c>
      <c r="QI14" s="59">
        <v>0</v>
      </c>
      <c r="QJ14" s="59">
        <v>0</v>
      </c>
      <c r="QK14" s="59">
        <v>0</v>
      </c>
      <c r="QL14" s="59">
        <v>0</v>
      </c>
      <c r="QM14" s="59">
        <v>0</v>
      </c>
      <c r="QN14" s="59">
        <v>0</v>
      </c>
      <c r="QO14" s="59">
        <v>0</v>
      </c>
      <c r="QP14" s="59">
        <v>0</v>
      </c>
      <c r="QQ14" s="59">
        <v>0</v>
      </c>
      <c r="QR14" s="59">
        <v>0</v>
      </c>
      <c r="QS14" s="59">
        <v>0</v>
      </c>
      <c r="QT14" s="59">
        <v>0</v>
      </c>
      <c r="QU14" s="59">
        <v>0</v>
      </c>
      <c r="QV14" s="59">
        <v>0</v>
      </c>
      <c r="QW14" s="59">
        <v>0</v>
      </c>
      <c r="QX14" s="59">
        <v>0</v>
      </c>
      <c r="QY14" s="59">
        <v>0</v>
      </c>
      <c r="QZ14" s="59">
        <v>0</v>
      </c>
      <c r="RA14" s="59">
        <v>0</v>
      </c>
      <c r="RB14" s="59">
        <v>0</v>
      </c>
      <c r="RC14" s="55">
        <v>0</v>
      </c>
      <c r="RD14" s="58">
        <v>0</v>
      </c>
      <c r="RE14" s="59">
        <v>0</v>
      </c>
      <c r="RF14" s="59">
        <v>0</v>
      </c>
      <c r="RG14" s="59">
        <v>0</v>
      </c>
      <c r="RH14" s="59">
        <v>0</v>
      </c>
      <c r="RI14" s="59">
        <v>0</v>
      </c>
      <c r="RJ14" s="59">
        <v>0</v>
      </c>
      <c r="RK14" s="59">
        <v>0</v>
      </c>
      <c r="RL14" s="59">
        <v>0</v>
      </c>
      <c r="RM14" s="59">
        <v>0</v>
      </c>
      <c r="RN14" s="59">
        <v>0</v>
      </c>
      <c r="RO14" s="59">
        <v>0</v>
      </c>
      <c r="RP14" s="59">
        <v>0</v>
      </c>
      <c r="RQ14" s="59">
        <v>0</v>
      </c>
      <c r="RR14" s="59">
        <v>0</v>
      </c>
      <c r="RS14" s="59">
        <v>0</v>
      </c>
      <c r="RT14" s="59">
        <v>0</v>
      </c>
      <c r="RU14" s="59">
        <v>0</v>
      </c>
      <c r="RV14" s="59">
        <v>0</v>
      </c>
      <c r="RW14" s="59">
        <v>0</v>
      </c>
      <c r="RX14" s="59">
        <v>0</v>
      </c>
      <c r="RY14" s="59">
        <v>0</v>
      </c>
      <c r="RZ14" s="59">
        <v>0</v>
      </c>
      <c r="SA14" s="59">
        <v>0</v>
      </c>
      <c r="SB14" s="55">
        <v>0</v>
      </c>
      <c r="SC14" s="58">
        <v>0</v>
      </c>
      <c r="SD14" s="59">
        <v>0</v>
      </c>
      <c r="SE14" s="59">
        <v>0</v>
      </c>
      <c r="SF14" s="59">
        <v>0</v>
      </c>
      <c r="SG14" s="59">
        <v>0</v>
      </c>
      <c r="SH14" s="59">
        <v>0</v>
      </c>
      <c r="SI14" s="59">
        <v>0</v>
      </c>
      <c r="SJ14" s="59">
        <v>0</v>
      </c>
      <c r="SK14" s="59">
        <v>0</v>
      </c>
      <c r="SL14" s="59">
        <v>0</v>
      </c>
      <c r="SM14" s="59">
        <v>0</v>
      </c>
      <c r="SN14" s="59">
        <v>0</v>
      </c>
      <c r="SO14" s="59">
        <v>0</v>
      </c>
      <c r="SP14" s="59">
        <v>0</v>
      </c>
      <c r="SQ14" s="59">
        <v>0</v>
      </c>
      <c r="SR14" s="59">
        <v>0</v>
      </c>
      <c r="SS14" s="59">
        <v>0</v>
      </c>
      <c r="ST14" s="59">
        <v>0</v>
      </c>
      <c r="SU14" s="59">
        <v>0</v>
      </c>
      <c r="SV14" s="59">
        <v>0</v>
      </c>
      <c r="SW14" s="59">
        <v>0</v>
      </c>
      <c r="SX14" s="59">
        <v>0</v>
      </c>
      <c r="SY14" s="59">
        <v>0</v>
      </c>
      <c r="SZ14" s="59">
        <v>0</v>
      </c>
      <c r="TA14" s="55">
        <v>0</v>
      </c>
      <c r="TB14" s="58">
        <v>0</v>
      </c>
      <c r="TC14" s="59">
        <v>0</v>
      </c>
      <c r="TD14" s="59">
        <v>0</v>
      </c>
      <c r="TE14" s="59">
        <v>0</v>
      </c>
      <c r="TF14" s="59">
        <v>0</v>
      </c>
      <c r="TG14" s="59">
        <v>0</v>
      </c>
      <c r="TH14" s="59">
        <v>0</v>
      </c>
      <c r="TI14" s="59">
        <v>0</v>
      </c>
      <c r="TJ14" s="59">
        <v>0</v>
      </c>
      <c r="TK14" s="59">
        <v>0</v>
      </c>
      <c r="TL14" s="59">
        <v>0</v>
      </c>
      <c r="TM14" s="59">
        <v>0</v>
      </c>
      <c r="TN14" s="59">
        <v>0</v>
      </c>
      <c r="TO14" s="59">
        <v>0</v>
      </c>
      <c r="TP14" s="59">
        <v>0</v>
      </c>
      <c r="TQ14" s="59">
        <v>0</v>
      </c>
      <c r="TR14" s="59">
        <v>0</v>
      </c>
      <c r="TS14" s="59">
        <v>0</v>
      </c>
      <c r="TT14" s="59">
        <v>0</v>
      </c>
      <c r="TU14" s="59">
        <v>0</v>
      </c>
      <c r="TV14" s="59">
        <v>0</v>
      </c>
      <c r="TW14" s="59">
        <v>0</v>
      </c>
      <c r="TX14" s="59">
        <v>0</v>
      </c>
      <c r="TY14" s="59">
        <v>0</v>
      </c>
      <c r="TZ14" s="71">
        <v>0</v>
      </c>
      <c r="UA14" s="73">
        <v>0</v>
      </c>
      <c r="UB14" s="53">
        <v>0</v>
      </c>
      <c r="UC14" s="53">
        <v>0</v>
      </c>
      <c r="UD14" s="53">
        <v>0</v>
      </c>
      <c r="UE14" s="53">
        <v>0</v>
      </c>
      <c r="UF14" s="53">
        <v>0</v>
      </c>
      <c r="UG14" s="53">
        <v>0</v>
      </c>
      <c r="UH14" s="53">
        <v>0</v>
      </c>
      <c r="UI14" s="53">
        <v>0</v>
      </c>
      <c r="UJ14" s="53">
        <v>0</v>
      </c>
      <c r="UK14" s="53">
        <v>0</v>
      </c>
      <c r="UL14" s="53">
        <v>0</v>
      </c>
      <c r="UM14" s="53">
        <v>0</v>
      </c>
      <c r="UN14" s="53">
        <v>0</v>
      </c>
      <c r="UO14" s="53">
        <v>0</v>
      </c>
      <c r="UP14" s="53">
        <v>0</v>
      </c>
      <c r="UQ14" s="53">
        <v>0</v>
      </c>
      <c r="UR14" s="53">
        <v>0</v>
      </c>
      <c r="US14" s="53">
        <v>0</v>
      </c>
      <c r="UT14" s="53">
        <v>0</v>
      </c>
      <c r="UU14" s="53">
        <v>0</v>
      </c>
      <c r="UV14" s="53">
        <v>0</v>
      </c>
      <c r="UW14" s="53">
        <v>0</v>
      </c>
      <c r="UX14" s="53">
        <v>0</v>
      </c>
      <c r="UY14" s="74">
        <v>0</v>
      </c>
      <c r="UZ14" s="73">
        <v>0</v>
      </c>
      <c r="VA14" s="53">
        <v>0</v>
      </c>
      <c r="VB14" s="53">
        <v>0</v>
      </c>
      <c r="VC14" s="53">
        <v>0</v>
      </c>
      <c r="VD14" s="53">
        <v>0</v>
      </c>
      <c r="VE14" s="53">
        <v>0</v>
      </c>
      <c r="VF14" s="53">
        <v>0</v>
      </c>
      <c r="VG14" s="53">
        <v>0</v>
      </c>
      <c r="VH14" s="53">
        <v>0</v>
      </c>
      <c r="VI14" s="53">
        <v>0</v>
      </c>
      <c r="VJ14" s="53">
        <v>0</v>
      </c>
      <c r="VK14" s="53">
        <v>0</v>
      </c>
      <c r="VL14" s="53">
        <v>0</v>
      </c>
      <c r="VM14" s="53">
        <v>0</v>
      </c>
      <c r="VN14" s="53">
        <v>0</v>
      </c>
      <c r="VO14" s="53">
        <v>0</v>
      </c>
      <c r="VP14" s="53">
        <v>0</v>
      </c>
      <c r="VQ14" s="53">
        <v>0</v>
      </c>
      <c r="VR14" s="53">
        <v>0</v>
      </c>
      <c r="VS14" s="53">
        <v>0</v>
      </c>
      <c r="VT14" s="53">
        <v>0</v>
      </c>
      <c r="VU14" s="53">
        <v>0</v>
      </c>
      <c r="VV14" s="53">
        <v>0</v>
      </c>
      <c r="VW14" s="53">
        <v>0</v>
      </c>
      <c r="VX14" s="74">
        <v>0</v>
      </c>
      <c r="VY14" s="65">
        <f t="shared" si="0"/>
        <v>10</v>
      </c>
    </row>
    <row r="15" spans="1:597">
      <c r="A15" s="51" t="s">
        <v>660</v>
      </c>
      <c r="B15" t="s">
        <v>2</v>
      </c>
      <c r="C15" t="s">
        <v>659</v>
      </c>
      <c r="D15" t="s">
        <v>661</v>
      </c>
      <c r="E15" t="s">
        <v>727</v>
      </c>
      <c r="F15" t="s">
        <v>684</v>
      </c>
      <c r="G15" t="s">
        <v>664</v>
      </c>
      <c r="H15" t="s">
        <v>685</v>
      </c>
      <c r="I15" t="s">
        <v>666</v>
      </c>
      <c r="J15" t="s">
        <v>730</v>
      </c>
      <c r="K15" s="5" t="s">
        <v>687</v>
      </c>
      <c r="L15" t="s">
        <v>688</v>
      </c>
      <c r="M15">
        <v>20</v>
      </c>
      <c r="N15" s="52">
        <v>0</v>
      </c>
      <c r="O15" s="52">
        <v>0</v>
      </c>
      <c r="P15" s="52">
        <v>0</v>
      </c>
      <c r="Q15" s="53">
        <v>787.26</v>
      </c>
      <c r="R15" s="53">
        <v>0</v>
      </c>
      <c r="S15" s="53">
        <v>0</v>
      </c>
      <c r="T15" s="53">
        <v>0</v>
      </c>
      <c r="U15" s="53">
        <v>0.35</v>
      </c>
      <c r="V15" s="53">
        <v>0.45</v>
      </c>
      <c r="W15" s="2" t="s">
        <v>689</v>
      </c>
      <c r="X15" s="54">
        <v>4.8160490186323526E-2</v>
      </c>
      <c r="Y15" s="54">
        <v>1</v>
      </c>
      <c r="Z15" t="s">
        <v>671</v>
      </c>
      <c r="AA15" t="s">
        <v>690</v>
      </c>
      <c r="AB15" s="54">
        <v>0.85</v>
      </c>
      <c r="AC15" t="s">
        <v>673</v>
      </c>
      <c r="AD15" s="54">
        <v>0</v>
      </c>
      <c r="AE15" s="53">
        <v>0</v>
      </c>
      <c r="AG15" s="53">
        <v>0</v>
      </c>
      <c r="AI15" s="55">
        <v>0</v>
      </c>
      <c r="AJ15" s="5" t="s">
        <v>691</v>
      </c>
      <c r="AK15" t="s">
        <v>692</v>
      </c>
      <c r="AL15" s="1" t="s">
        <v>693</v>
      </c>
      <c r="AM15" s="5" t="s">
        <v>687</v>
      </c>
      <c r="AN15" t="s">
        <v>687</v>
      </c>
      <c r="AO15" t="s">
        <v>687</v>
      </c>
      <c r="AP15" t="s">
        <v>687</v>
      </c>
      <c r="AQ15" t="s">
        <v>687</v>
      </c>
      <c r="AR15" t="s">
        <v>687</v>
      </c>
      <c r="AS15" t="s">
        <v>687</v>
      </c>
      <c r="AT15" t="s">
        <v>687</v>
      </c>
      <c r="AU15" t="s">
        <v>687</v>
      </c>
      <c r="AV15" t="s">
        <v>687</v>
      </c>
      <c r="AW15" t="s">
        <v>687</v>
      </c>
      <c r="AX15" t="s">
        <v>687</v>
      </c>
      <c r="AY15" t="s">
        <v>687</v>
      </c>
      <c r="AZ15" t="s">
        <v>687</v>
      </c>
      <c r="BA15" t="s">
        <v>687</v>
      </c>
      <c r="BB15" t="s">
        <v>687</v>
      </c>
      <c r="BC15" t="s">
        <v>687</v>
      </c>
      <c r="BD15" t="s">
        <v>687</v>
      </c>
      <c r="BE15" t="s">
        <v>687</v>
      </c>
      <c r="BF15" t="s">
        <v>687</v>
      </c>
      <c r="BG15" t="s">
        <v>687</v>
      </c>
      <c r="BH15" t="s">
        <v>687</v>
      </c>
      <c r="BI15" t="s">
        <v>687</v>
      </c>
      <c r="BJ15" t="s">
        <v>687</v>
      </c>
      <c r="BK15" t="s">
        <v>687</v>
      </c>
      <c r="BL15" t="s">
        <v>687</v>
      </c>
      <c r="BM15" s="1" t="s">
        <v>687</v>
      </c>
      <c r="BN15" s="5" t="s">
        <v>688</v>
      </c>
      <c r="BO15" t="s">
        <v>688</v>
      </c>
      <c r="BP15" t="s">
        <v>688</v>
      </c>
      <c r="BQ15" t="s">
        <v>688</v>
      </c>
      <c r="BR15" t="s">
        <v>688</v>
      </c>
      <c r="BS15" t="s">
        <v>688</v>
      </c>
      <c r="BT15" t="s">
        <v>688</v>
      </c>
      <c r="BU15" t="s">
        <v>688</v>
      </c>
      <c r="BV15" t="s">
        <v>688</v>
      </c>
      <c r="BW15" t="s">
        <v>688</v>
      </c>
      <c r="BX15" t="s">
        <v>688</v>
      </c>
      <c r="BY15" t="s">
        <v>688</v>
      </c>
      <c r="BZ15" t="s">
        <v>688</v>
      </c>
      <c r="CA15" t="s">
        <v>688</v>
      </c>
      <c r="CB15" t="s">
        <v>688</v>
      </c>
      <c r="CC15" t="s">
        <v>688</v>
      </c>
      <c r="CD15" t="s">
        <v>688</v>
      </c>
      <c r="CE15" t="s">
        <v>688</v>
      </c>
      <c r="CF15" t="s">
        <v>688</v>
      </c>
      <c r="CG15" t="s">
        <v>688</v>
      </c>
      <c r="CH15" t="s">
        <v>688</v>
      </c>
      <c r="CI15" t="s">
        <v>688</v>
      </c>
      <c r="CJ15" t="s">
        <v>688</v>
      </c>
      <c r="CK15" t="s">
        <v>688</v>
      </c>
      <c r="CL15" t="s">
        <v>688</v>
      </c>
      <c r="CM15" t="s">
        <v>688</v>
      </c>
      <c r="CN15" s="1" t="s">
        <v>688</v>
      </c>
      <c r="CO15" s="56">
        <v>787.26</v>
      </c>
      <c r="CP15" s="53">
        <v>787.26</v>
      </c>
      <c r="CQ15" s="53">
        <v>787.26</v>
      </c>
      <c r="CR15" s="53">
        <v>787.26</v>
      </c>
      <c r="CS15" s="53">
        <v>787.26</v>
      </c>
      <c r="CT15" s="53">
        <v>787.26</v>
      </c>
      <c r="CU15" s="53">
        <v>787.26</v>
      </c>
      <c r="CV15" s="53">
        <v>787.26</v>
      </c>
      <c r="CW15" s="53">
        <v>787.26</v>
      </c>
      <c r="CX15" s="53">
        <v>787.26</v>
      </c>
      <c r="CY15" s="53">
        <v>787.26</v>
      </c>
      <c r="CZ15" s="53">
        <v>787.26</v>
      </c>
      <c r="DA15" s="53">
        <v>787.26</v>
      </c>
      <c r="DB15" s="53">
        <v>787.26</v>
      </c>
      <c r="DC15" s="53">
        <v>787.26</v>
      </c>
      <c r="DD15" s="53">
        <v>787.26</v>
      </c>
      <c r="DE15" s="53">
        <v>787.26</v>
      </c>
      <c r="DF15" s="53">
        <v>787.26</v>
      </c>
      <c r="DG15" s="53">
        <v>787.26</v>
      </c>
      <c r="DH15" s="53">
        <v>787.26</v>
      </c>
      <c r="DI15" s="53">
        <v>787.26</v>
      </c>
      <c r="DJ15" s="53">
        <v>787.26</v>
      </c>
      <c r="DK15" s="53">
        <v>787.26</v>
      </c>
      <c r="DL15" s="53">
        <v>787.26290937115141</v>
      </c>
      <c r="DM15" s="53">
        <v>787.26290937115141</v>
      </c>
      <c r="DN15" s="53">
        <v>787.26290937115141</v>
      </c>
      <c r="DO15" s="57">
        <v>787.26290937115141</v>
      </c>
      <c r="DP15" s="58">
        <v>0</v>
      </c>
      <c r="DQ15" s="59">
        <v>0</v>
      </c>
      <c r="DR15" s="59">
        <v>0</v>
      </c>
      <c r="DS15" s="59">
        <v>0</v>
      </c>
      <c r="DT15" s="59">
        <v>0</v>
      </c>
      <c r="DU15" s="59">
        <v>0</v>
      </c>
      <c r="DV15" s="59">
        <v>0</v>
      </c>
      <c r="DW15" s="59">
        <v>0</v>
      </c>
      <c r="DX15" s="59">
        <v>0</v>
      </c>
      <c r="DY15" s="59">
        <v>0</v>
      </c>
      <c r="DZ15" s="59">
        <v>0</v>
      </c>
      <c r="EA15" s="59">
        <v>0</v>
      </c>
      <c r="EB15" s="59">
        <v>0</v>
      </c>
      <c r="EC15" s="59">
        <v>0</v>
      </c>
      <c r="ED15" s="59">
        <v>0</v>
      </c>
      <c r="EE15" s="59">
        <v>0</v>
      </c>
      <c r="EF15" s="59">
        <v>0</v>
      </c>
      <c r="EG15" s="59">
        <v>0</v>
      </c>
      <c r="EH15" s="59">
        <v>0</v>
      </c>
      <c r="EI15" s="59">
        <v>0</v>
      </c>
      <c r="EJ15" s="59">
        <v>0</v>
      </c>
      <c r="EK15" s="59">
        <v>0</v>
      </c>
      <c r="EL15" s="59">
        <v>0</v>
      </c>
      <c r="EM15" s="59">
        <v>0</v>
      </c>
      <c r="EN15" s="59">
        <v>0</v>
      </c>
      <c r="EO15" s="59">
        <v>0</v>
      </c>
      <c r="EP15" s="59">
        <v>0</v>
      </c>
      <c r="EQ15" s="72">
        <v>0</v>
      </c>
      <c r="ER15" s="59">
        <v>0</v>
      </c>
      <c r="ES15" s="59">
        <v>0</v>
      </c>
      <c r="ET15" s="59">
        <v>0</v>
      </c>
      <c r="EU15" s="59">
        <v>0</v>
      </c>
      <c r="EV15" s="59">
        <v>0</v>
      </c>
      <c r="EW15" s="59">
        <v>0</v>
      </c>
      <c r="EX15" s="59">
        <v>0</v>
      </c>
      <c r="EY15" s="59">
        <v>0</v>
      </c>
      <c r="EZ15" s="59">
        <v>0</v>
      </c>
      <c r="FA15" s="59">
        <v>0</v>
      </c>
      <c r="FB15" s="59">
        <v>0</v>
      </c>
      <c r="FC15" s="59">
        <v>0</v>
      </c>
      <c r="FD15" s="59">
        <v>0</v>
      </c>
      <c r="FE15" s="59">
        <v>0</v>
      </c>
      <c r="FF15" s="59">
        <v>0</v>
      </c>
      <c r="FG15" s="59">
        <v>0</v>
      </c>
      <c r="FH15" s="59">
        <v>0</v>
      </c>
      <c r="FI15" s="59">
        <v>0</v>
      </c>
      <c r="FJ15" s="59">
        <v>0</v>
      </c>
      <c r="FK15" s="59">
        <v>0</v>
      </c>
      <c r="FL15" s="59">
        <v>0</v>
      </c>
      <c r="FM15" s="59">
        <v>0</v>
      </c>
      <c r="FN15" s="59">
        <v>0</v>
      </c>
      <c r="FO15" s="55">
        <v>0</v>
      </c>
      <c r="FP15" s="58">
        <v>0</v>
      </c>
      <c r="FQ15" s="59">
        <v>0</v>
      </c>
      <c r="FR15" s="59">
        <v>0</v>
      </c>
      <c r="FS15" s="59">
        <v>0</v>
      </c>
      <c r="FT15" s="59">
        <v>0</v>
      </c>
      <c r="FU15" s="59">
        <v>0</v>
      </c>
      <c r="FV15" s="59">
        <v>0</v>
      </c>
      <c r="FW15" s="59">
        <v>0</v>
      </c>
      <c r="FX15" s="59">
        <v>0</v>
      </c>
      <c r="FY15" s="59">
        <v>0</v>
      </c>
      <c r="FZ15" s="59">
        <v>0</v>
      </c>
      <c r="GA15" s="59">
        <v>0</v>
      </c>
      <c r="GB15" s="59">
        <v>0</v>
      </c>
      <c r="GC15" s="59">
        <v>0</v>
      </c>
      <c r="GD15" s="59">
        <v>0</v>
      </c>
      <c r="GE15" s="59">
        <v>0</v>
      </c>
      <c r="GF15" s="59">
        <v>0</v>
      </c>
      <c r="GG15" s="59">
        <v>0</v>
      </c>
      <c r="GH15" s="59">
        <v>0</v>
      </c>
      <c r="GI15" s="59">
        <v>0</v>
      </c>
      <c r="GJ15" s="59">
        <v>0</v>
      </c>
      <c r="GK15" s="59">
        <v>0</v>
      </c>
      <c r="GL15" s="59">
        <v>0</v>
      </c>
      <c r="GM15" s="59">
        <v>0</v>
      </c>
      <c r="GN15" s="55">
        <v>0</v>
      </c>
      <c r="GO15" s="58">
        <v>7.3854698082591952</v>
      </c>
      <c r="GP15" s="59">
        <v>6.2484300647972191</v>
      </c>
      <c r="GQ15" s="59">
        <v>4.9174311168661688</v>
      </c>
      <c r="GR15" s="59">
        <v>3.7305836302273789</v>
      </c>
      <c r="GS15" s="59">
        <v>3.0217616355349008</v>
      </c>
      <c r="GT15" s="59">
        <v>2.2678097243726825</v>
      </c>
      <c r="GU15" s="59">
        <v>1.6200064037445614</v>
      </c>
      <c r="GV15" s="59">
        <v>1.0657466823646331</v>
      </c>
      <c r="GW15" s="59">
        <v>0.59380404519071561</v>
      </c>
      <c r="GX15" s="59">
        <v>0.19418680159800061</v>
      </c>
      <c r="GY15" s="59">
        <v>0</v>
      </c>
      <c r="GZ15" s="59">
        <v>0</v>
      </c>
      <c r="HA15" s="59">
        <v>0</v>
      </c>
      <c r="HB15" s="59">
        <v>0</v>
      </c>
      <c r="HC15" s="59">
        <v>0</v>
      </c>
      <c r="HD15" s="59">
        <v>0.96269152918720124</v>
      </c>
      <c r="HE15" s="59">
        <v>1.4344799363484613</v>
      </c>
      <c r="HF15" s="59">
        <v>1.7387967658799806</v>
      </c>
      <c r="HG15" s="59">
        <v>1.8858534730134116</v>
      </c>
      <c r="HH15" s="59">
        <v>1.9121183140470572</v>
      </c>
      <c r="HI15" s="59">
        <v>0</v>
      </c>
      <c r="HJ15" s="59">
        <v>0</v>
      </c>
      <c r="HK15" s="59">
        <v>0</v>
      </c>
      <c r="HL15" s="59">
        <v>0</v>
      </c>
      <c r="HM15" s="55">
        <v>0</v>
      </c>
      <c r="HN15" s="58">
        <v>7.3854698082591952</v>
      </c>
      <c r="HO15" s="59">
        <v>13.633899873056414</v>
      </c>
      <c r="HP15" s="59">
        <v>18.551330989922583</v>
      </c>
      <c r="HQ15" s="59">
        <v>22.281914620149962</v>
      </c>
      <c r="HR15" s="59">
        <v>25.303676255684863</v>
      </c>
      <c r="HS15" s="59">
        <v>27.571485980057545</v>
      </c>
      <c r="HT15" s="59">
        <v>29.191492383802107</v>
      </c>
      <c r="HU15" s="59">
        <v>30.25723906616674</v>
      </c>
      <c r="HV15" s="59">
        <v>30.851043111357455</v>
      </c>
      <c r="HW15" s="59">
        <v>31.045229912955456</v>
      </c>
      <c r="HX15" s="59">
        <v>31.045229912955456</v>
      </c>
      <c r="HY15" s="59">
        <v>31.045229912955456</v>
      </c>
      <c r="HZ15" s="59">
        <v>31.045229912955456</v>
      </c>
      <c r="IA15" s="59">
        <v>31.045229912955456</v>
      </c>
      <c r="IB15" s="59">
        <v>31.045229912955456</v>
      </c>
      <c r="IC15" s="59">
        <v>32.00792144214266</v>
      </c>
      <c r="ID15" s="59">
        <v>33.44240137849112</v>
      </c>
      <c r="IE15" s="59">
        <v>35.181198144371102</v>
      </c>
      <c r="IF15" s="59">
        <v>37.067051617384514</v>
      </c>
      <c r="IG15" s="59">
        <v>38.979169931431571</v>
      </c>
      <c r="IH15" s="59">
        <v>38.979169931431571</v>
      </c>
      <c r="II15" s="59">
        <v>38.979169931431571</v>
      </c>
      <c r="IJ15" s="59">
        <v>38.979169931431571</v>
      </c>
      <c r="IK15" s="59">
        <v>38.979169931431571</v>
      </c>
      <c r="IL15" s="71">
        <v>38.979169931431571</v>
      </c>
      <c r="IM15" s="72">
        <v>0</v>
      </c>
      <c r="IN15" s="59">
        <v>0</v>
      </c>
      <c r="IO15" s="59">
        <v>0</v>
      </c>
      <c r="IP15" s="59">
        <v>0</v>
      </c>
      <c r="IQ15" s="59">
        <v>0</v>
      </c>
      <c r="IR15" s="59">
        <v>0</v>
      </c>
      <c r="IS15" s="59">
        <v>0</v>
      </c>
      <c r="IT15" s="59">
        <v>0</v>
      </c>
      <c r="IU15" s="59">
        <v>0</v>
      </c>
      <c r="IV15" s="59">
        <v>0</v>
      </c>
      <c r="IW15" s="59">
        <v>0</v>
      </c>
      <c r="IX15" s="59">
        <v>0</v>
      </c>
      <c r="IY15" s="59">
        <v>0</v>
      </c>
      <c r="IZ15" s="59">
        <v>0</v>
      </c>
      <c r="JA15" s="59">
        <v>0</v>
      </c>
      <c r="JB15" s="59">
        <v>0</v>
      </c>
      <c r="JC15" s="59">
        <v>0</v>
      </c>
      <c r="JD15" s="59">
        <v>0</v>
      </c>
      <c r="JE15" s="59">
        <v>0</v>
      </c>
      <c r="JF15" s="59">
        <v>0</v>
      </c>
      <c r="JG15" s="59">
        <v>0</v>
      </c>
      <c r="JH15" s="59">
        <v>0</v>
      </c>
      <c r="JI15" s="59">
        <v>0</v>
      </c>
      <c r="JJ15" s="59">
        <v>0</v>
      </c>
      <c r="JK15" s="55">
        <v>0</v>
      </c>
      <c r="JL15" s="58">
        <v>0</v>
      </c>
      <c r="JM15" s="59">
        <v>0</v>
      </c>
      <c r="JN15" s="59">
        <v>0</v>
      </c>
      <c r="JO15" s="59">
        <v>0</v>
      </c>
      <c r="JP15" s="59">
        <v>0</v>
      </c>
      <c r="JQ15" s="59">
        <v>0</v>
      </c>
      <c r="JR15" s="59">
        <v>0</v>
      </c>
      <c r="JS15" s="59">
        <v>0</v>
      </c>
      <c r="JT15" s="59">
        <v>0</v>
      </c>
      <c r="JU15" s="59">
        <v>0</v>
      </c>
      <c r="JV15" s="59">
        <v>0</v>
      </c>
      <c r="JW15" s="59">
        <v>0</v>
      </c>
      <c r="JX15" s="59">
        <v>0</v>
      </c>
      <c r="JY15" s="59">
        <v>0</v>
      </c>
      <c r="JZ15" s="59">
        <v>0</v>
      </c>
      <c r="KA15" s="59">
        <v>0</v>
      </c>
      <c r="KB15" s="59">
        <v>0</v>
      </c>
      <c r="KC15" s="59">
        <v>0</v>
      </c>
      <c r="KD15" s="59">
        <v>0</v>
      </c>
      <c r="KE15" s="59">
        <v>0</v>
      </c>
      <c r="KF15" s="59">
        <v>0</v>
      </c>
      <c r="KG15" s="59">
        <v>0</v>
      </c>
      <c r="KH15" s="59">
        <v>0</v>
      </c>
      <c r="KI15" s="59">
        <v>0</v>
      </c>
      <c r="KJ15" s="55">
        <v>0</v>
      </c>
      <c r="KK15" s="58">
        <v>3.4728268117131554E-2</v>
      </c>
      <c r="KL15" s="59">
        <v>7.556682983050074E-2</v>
      </c>
      <c r="KM15" s="59">
        <v>0.13216435675548927</v>
      </c>
      <c r="KN15" s="59">
        <v>0.19677678329694062</v>
      </c>
      <c r="KO15" s="59">
        <v>0.28099199541741648</v>
      </c>
      <c r="KP15" s="59">
        <v>0.33864982851904923</v>
      </c>
      <c r="KQ15" s="59">
        <v>0.35807638867150104</v>
      </c>
      <c r="KR15" s="59">
        <v>0.32472198835042959</v>
      </c>
      <c r="KS15" s="59">
        <v>0.23442221639252606</v>
      </c>
      <c r="KT15" s="59">
        <v>9.4155588661322814E-2</v>
      </c>
      <c r="KU15" s="59">
        <v>0</v>
      </c>
      <c r="KV15" s="59">
        <v>0</v>
      </c>
      <c r="KW15" s="59">
        <v>0</v>
      </c>
      <c r="KX15" s="59">
        <v>0</v>
      </c>
      <c r="KY15" s="59">
        <v>0</v>
      </c>
      <c r="KZ15" s="59">
        <v>0.7790849328725028</v>
      </c>
      <c r="LA15" s="59">
        <v>1.1841381597859628</v>
      </c>
      <c r="LB15" s="59">
        <v>1.4532770084843476</v>
      </c>
      <c r="LC15" s="59">
        <v>1.5880235661375988</v>
      </c>
      <c r="LD15" s="59">
        <v>1.6187993646722387</v>
      </c>
      <c r="LE15" s="59">
        <v>1.5566535860126498</v>
      </c>
      <c r="LF15" s="59">
        <v>1.4341904562776788</v>
      </c>
      <c r="LG15" s="59">
        <v>1.264300619283679</v>
      </c>
      <c r="LH15" s="59">
        <v>1.0673616848912635</v>
      </c>
      <c r="LI15" s="55">
        <v>0.84152637946348463</v>
      </c>
      <c r="LJ15" s="58">
        <v>3.4728268117131554E-2</v>
      </c>
      <c r="LK15" s="59">
        <v>0.11029509794763229</v>
      </c>
      <c r="LL15" s="59">
        <v>0.24245945470312155</v>
      </c>
      <c r="LM15" s="59">
        <v>0.43923623800006217</v>
      </c>
      <c r="LN15" s="59">
        <v>0.72022823341747866</v>
      </c>
      <c r="LO15" s="59">
        <v>1.0588780619365279</v>
      </c>
      <c r="LP15" s="59">
        <v>1.4169544506080289</v>
      </c>
      <c r="LQ15" s="59">
        <v>1.7416764389584585</v>
      </c>
      <c r="LR15" s="59">
        <v>1.9760986553509845</v>
      </c>
      <c r="LS15" s="59">
        <v>2.0702542440123075</v>
      </c>
      <c r="LT15" s="59">
        <v>2.0702542440123075</v>
      </c>
      <c r="LU15" s="59">
        <v>2.0702542440123075</v>
      </c>
      <c r="LV15" s="59">
        <v>2.0702542440123075</v>
      </c>
      <c r="LW15" s="59">
        <v>2.0702542440123075</v>
      </c>
      <c r="LX15" s="59">
        <v>2.0702542440123075</v>
      </c>
      <c r="LY15" s="59">
        <v>2.8493391768848104</v>
      </c>
      <c r="LZ15" s="59">
        <v>4.0334773366707735</v>
      </c>
      <c r="MA15" s="59">
        <v>5.4867543451551208</v>
      </c>
      <c r="MB15" s="59">
        <v>7.0747779112927196</v>
      </c>
      <c r="MC15" s="59">
        <v>8.6935772759649588</v>
      </c>
      <c r="MD15" s="59">
        <v>10.250230861977609</v>
      </c>
      <c r="ME15" s="59">
        <v>11.684421318255289</v>
      </c>
      <c r="MF15" s="59">
        <v>12.948721937538968</v>
      </c>
      <c r="MG15" s="59">
        <v>14.016083622430232</v>
      </c>
      <c r="MH15" s="71">
        <v>14.857610001893717</v>
      </c>
      <c r="MI15" s="72">
        <v>0</v>
      </c>
      <c r="MJ15" s="59">
        <v>0</v>
      </c>
      <c r="MK15" s="59">
        <v>0</v>
      </c>
      <c r="ML15" s="59">
        <v>0</v>
      </c>
      <c r="MM15" s="59">
        <v>0</v>
      </c>
      <c r="MN15" s="59">
        <v>0</v>
      </c>
      <c r="MO15" s="59">
        <v>0</v>
      </c>
      <c r="MP15" s="59">
        <v>0</v>
      </c>
      <c r="MQ15" s="59">
        <v>0</v>
      </c>
      <c r="MR15" s="59">
        <v>0</v>
      </c>
      <c r="MS15" s="59">
        <v>0</v>
      </c>
      <c r="MT15" s="59">
        <v>0</v>
      </c>
      <c r="MU15" s="59">
        <v>0</v>
      </c>
      <c r="MV15" s="59">
        <v>0</v>
      </c>
      <c r="MW15" s="59">
        <v>0</v>
      </c>
      <c r="MX15" s="59">
        <v>0</v>
      </c>
      <c r="MY15" s="59">
        <v>0</v>
      </c>
      <c r="MZ15" s="59">
        <v>0</v>
      </c>
      <c r="NA15" s="59">
        <v>0</v>
      </c>
      <c r="NB15" s="59">
        <v>0</v>
      </c>
      <c r="NC15" s="59">
        <v>0</v>
      </c>
      <c r="ND15" s="59">
        <v>0</v>
      </c>
      <c r="NE15" s="59">
        <v>0</v>
      </c>
      <c r="NF15" s="59">
        <v>0</v>
      </c>
      <c r="NG15" s="55">
        <v>0</v>
      </c>
      <c r="NH15" s="58">
        <v>0</v>
      </c>
      <c r="NI15" s="59">
        <v>0</v>
      </c>
      <c r="NJ15" s="59">
        <v>0</v>
      </c>
      <c r="NK15" s="59">
        <v>0</v>
      </c>
      <c r="NL15" s="59">
        <v>0</v>
      </c>
      <c r="NM15" s="59">
        <v>0</v>
      </c>
      <c r="NN15" s="59">
        <v>0</v>
      </c>
      <c r="NO15" s="59">
        <v>0</v>
      </c>
      <c r="NP15" s="59">
        <v>0</v>
      </c>
      <c r="NQ15" s="59">
        <v>0</v>
      </c>
      <c r="NR15" s="59">
        <v>0</v>
      </c>
      <c r="NS15" s="59">
        <v>0</v>
      </c>
      <c r="NT15" s="59">
        <v>0</v>
      </c>
      <c r="NU15" s="59">
        <v>0</v>
      </c>
      <c r="NV15" s="59">
        <v>0</v>
      </c>
      <c r="NW15" s="59">
        <v>0</v>
      </c>
      <c r="NX15" s="59">
        <v>0</v>
      </c>
      <c r="NY15" s="59">
        <v>0</v>
      </c>
      <c r="NZ15" s="59">
        <v>0</v>
      </c>
      <c r="OA15" s="59">
        <v>0</v>
      </c>
      <c r="OB15" s="59">
        <v>0</v>
      </c>
      <c r="OC15" s="59">
        <v>0</v>
      </c>
      <c r="OD15" s="59">
        <v>0</v>
      </c>
      <c r="OE15" s="59">
        <v>0</v>
      </c>
      <c r="OF15" s="55">
        <v>0</v>
      </c>
      <c r="OG15" s="58">
        <v>0</v>
      </c>
      <c r="OH15" s="59">
        <v>0</v>
      </c>
      <c r="OI15" s="59">
        <v>0</v>
      </c>
      <c r="OJ15" s="59">
        <v>0</v>
      </c>
      <c r="OK15" s="59">
        <v>0</v>
      </c>
      <c r="OL15" s="59">
        <v>0</v>
      </c>
      <c r="OM15" s="59">
        <v>0</v>
      </c>
      <c r="ON15" s="59">
        <v>0</v>
      </c>
      <c r="OO15" s="59">
        <v>0</v>
      </c>
      <c r="OP15" s="59">
        <v>0</v>
      </c>
      <c r="OQ15" s="59">
        <v>0</v>
      </c>
      <c r="OR15" s="59">
        <v>0</v>
      </c>
      <c r="OS15" s="59">
        <v>0</v>
      </c>
      <c r="OT15" s="59">
        <v>0</v>
      </c>
      <c r="OU15" s="59">
        <v>0</v>
      </c>
      <c r="OV15" s="59">
        <v>0</v>
      </c>
      <c r="OW15" s="59">
        <v>0</v>
      </c>
      <c r="OX15" s="59">
        <v>0</v>
      </c>
      <c r="OY15" s="59">
        <v>0</v>
      </c>
      <c r="OZ15" s="59">
        <v>0</v>
      </c>
      <c r="PA15" s="59">
        <v>0</v>
      </c>
      <c r="PB15" s="59">
        <v>0</v>
      </c>
      <c r="PC15" s="59">
        <v>0</v>
      </c>
      <c r="PD15" s="59">
        <v>0</v>
      </c>
      <c r="PE15" s="55">
        <v>0</v>
      </c>
      <c r="PF15" s="58">
        <v>0</v>
      </c>
      <c r="PG15" s="59">
        <v>0</v>
      </c>
      <c r="PH15" s="59">
        <v>0</v>
      </c>
      <c r="PI15" s="59">
        <v>0</v>
      </c>
      <c r="PJ15" s="59">
        <v>0</v>
      </c>
      <c r="PK15" s="59">
        <v>0</v>
      </c>
      <c r="PL15" s="59">
        <v>0</v>
      </c>
      <c r="PM15" s="59">
        <v>0</v>
      </c>
      <c r="PN15" s="59">
        <v>0</v>
      </c>
      <c r="PO15" s="59">
        <v>0</v>
      </c>
      <c r="PP15" s="59">
        <v>0</v>
      </c>
      <c r="PQ15" s="59">
        <v>0</v>
      </c>
      <c r="PR15" s="59">
        <v>0</v>
      </c>
      <c r="PS15" s="59">
        <v>0</v>
      </c>
      <c r="PT15" s="59">
        <v>0</v>
      </c>
      <c r="PU15" s="59">
        <v>0</v>
      </c>
      <c r="PV15" s="59">
        <v>0</v>
      </c>
      <c r="PW15" s="59">
        <v>0</v>
      </c>
      <c r="PX15" s="59">
        <v>0</v>
      </c>
      <c r="PY15" s="59">
        <v>0</v>
      </c>
      <c r="PZ15" s="59">
        <v>0</v>
      </c>
      <c r="QA15" s="59">
        <v>0</v>
      </c>
      <c r="QB15" s="59">
        <v>0</v>
      </c>
      <c r="QC15" s="59">
        <v>0</v>
      </c>
      <c r="QD15" s="71">
        <v>0</v>
      </c>
      <c r="QE15" s="72">
        <v>0</v>
      </c>
      <c r="QF15" s="59">
        <v>0</v>
      </c>
      <c r="QG15" s="59">
        <v>0</v>
      </c>
      <c r="QH15" s="59">
        <v>0</v>
      </c>
      <c r="QI15" s="59">
        <v>0</v>
      </c>
      <c r="QJ15" s="59">
        <v>0</v>
      </c>
      <c r="QK15" s="59">
        <v>0</v>
      </c>
      <c r="QL15" s="59">
        <v>0</v>
      </c>
      <c r="QM15" s="59">
        <v>0</v>
      </c>
      <c r="QN15" s="59">
        <v>0</v>
      </c>
      <c r="QO15" s="59">
        <v>0</v>
      </c>
      <c r="QP15" s="59">
        <v>0</v>
      </c>
      <c r="QQ15" s="59">
        <v>0</v>
      </c>
      <c r="QR15" s="59">
        <v>0</v>
      </c>
      <c r="QS15" s="59">
        <v>0</v>
      </c>
      <c r="QT15" s="59">
        <v>0</v>
      </c>
      <c r="QU15" s="59">
        <v>0</v>
      </c>
      <c r="QV15" s="59">
        <v>0</v>
      </c>
      <c r="QW15" s="59">
        <v>0</v>
      </c>
      <c r="QX15" s="59">
        <v>0</v>
      </c>
      <c r="QY15" s="59">
        <v>0</v>
      </c>
      <c r="QZ15" s="59">
        <v>0</v>
      </c>
      <c r="RA15" s="59">
        <v>0</v>
      </c>
      <c r="RB15" s="59">
        <v>0</v>
      </c>
      <c r="RC15" s="55">
        <v>0</v>
      </c>
      <c r="RD15" s="58">
        <v>0</v>
      </c>
      <c r="RE15" s="59">
        <v>0</v>
      </c>
      <c r="RF15" s="59">
        <v>0</v>
      </c>
      <c r="RG15" s="59">
        <v>0</v>
      </c>
      <c r="RH15" s="59">
        <v>0</v>
      </c>
      <c r="RI15" s="59">
        <v>0</v>
      </c>
      <c r="RJ15" s="59">
        <v>0</v>
      </c>
      <c r="RK15" s="59">
        <v>0</v>
      </c>
      <c r="RL15" s="59">
        <v>0</v>
      </c>
      <c r="RM15" s="59">
        <v>0</v>
      </c>
      <c r="RN15" s="59">
        <v>0</v>
      </c>
      <c r="RO15" s="59">
        <v>0</v>
      </c>
      <c r="RP15" s="59">
        <v>0</v>
      </c>
      <c r="RQ15" s="59">
        <v>0</v>
      </c>
      <c r="RR15" s="59">
        <v>0</v>
      </c>
      <c r="RS15" s="59">
        <v>0</v>
      </c>
      <c r="RT15" s="59">
        <v>0</v>
      </c>
      <c r="RU15" s="59">
        <v>0</v>
      </c>
      <c r="RV15" s="59">
        <v>0</v>
      </c>
      <c r="RW15" s="59">
        <v>0</v>
      </c>
      <c r="RX15" s="59">
        <v>0</v>
      </c>
      <c r="RY15" s="59">
        <v>0</v>
      </c>
      <c r="RZ15" s="59">
        <v>0</v>
      </c>
      <c r="SA15" s="59">
        <v>0</v>
      </c>
      <c r="SB15" s="55">
        <v>0</v>
      </c>
      <c r="SC15" s="58">
        <v>0</v>
      </c>
      <c r="SD15" s="59">
        <v>0</v>
      </c>
      <c r="SE15" s="59">
        <v>0</v>
      </c>
      <c r="SF15" s="59">
        <v>0</v>
      </c>
      <c r="SG15" s="59">
        <v>0</v>
      </c>
      <c r="SH15" s="59">
        <v>0</v>
      </c>
      <c r="SI15" s="59">
        <v>0</v>
      </c>
      <c r="SJ15" s="59">
        <v>0</v>
      </c>
      <c r="SK15" s="59">
        <v>0</v>
      </c>
      <c r="SL15" s="59">
        <v>0</v>
      </c>
      <c r="SM15" s="59">
        <v>0</v>
      </c>
      <c r="SN15" s="59">
        <v>0</v>
      </c>
      <c r="SO15" s="59">
        <v>0</v>
      </c>
      <c r="SP15" s="59">
        <v>0</v>
      </c>
      <c r="SQ15" s="59">
        <v>0</v>
      </c>
      <c r="SR15" s="59">
        <v>0</v>
      </c>
      <c r="SS15" s="59">
        <v>0</v>
      </c>
      <c r="ST15" s="59">
        <v>0</v>
      </c>
      <c r="SU15" s="59">
        <v>0</v>
      </c>
      <c r="SV15" s="59">
        <v>0</v>
      </c>
      <c r="SW15" s="59">
        <v>0</v>
      </c>
      <c r="SX15" s="59">
        <v>0</v>
      </c>
      <c r="SY15" s="59">
        <v>0</v>
      </c>
      <c r="SZ15" s="59">
        <v>0</v>
      </c>
      <c r="TA15" s="55">
        <v>0</v>
      </c>
      <c r="TB15" s="58">
        <v>0</v>
      </c>
      <c r="TC15" s="59">
        <v>0</v>
      </c>
      <c r="TD15" s="59">
        <v>0</v>
      </c>
      <c r="TE15" s="59">
        <v>0</v>
      </c>
      <c r="TF15" s="59">
        <v>0</v>
      </c>
      <c r="TG15" s="59">
        <v>0</v>
      </c>
      <c r="TH15" s="59">
        <v>0</v>
      </c>
      <c r="TI15" s="59">
        <v>0</v>
      </c>
      <c r="TJ15" s="59">
        <v>0</v>
      </c>
      <c r="TK15" s="59">
        <v>0</v>
      </c>
      <c r="TL15" s="59">
        <v>0</v>
      </c>
      <c r="TM15" s="59">
        <v>0</v>
      </c>
      <c r="TN15" s="59">
        <v>0</v>
      </c>
      <c r="TO15" s="59">
        <v>0</v>
      </c>
      <c r="TP15" s="59">
        <v>0</v>
      </c>
      <c r="TQ15" s="59">
        <v>0</v>
      </c>
      <c r="TR15" s="59">
        <v>0</v>
      </c>
      <c r="TS15" s="59">
        <v>0</v>
      </c>
      <c r="TT15" s="59">
        <v>0</v>
      </c>
      <c r="TU15" s="59">
        <v>0</v>
      </c>
      <c r="TV15" s="59">
        <v>0</v>
      </c>
      <c r="TW15" s="59">
        <v>0</v>
      </c>
      <c r="TX15" s="59">
        <v>0</v>
      </c>
      <c r="TY15" s="59">
        <v>0</v>
      </c>
      <c r="TZ15" s="71">
        <v>0</v>
      </c>
      <c r="UA15" s="73">
        <v>0</v>
      </c>
      <c r="UB15" s="53">
        <v>0</v>
      </c>
      <c r="UC15" s="53">
        <v>0</v>
      </c>
      <c r="UD15" s="53">
        <v>0</v>
      </c>
      <c r="UE15" s="53">
        <v>0</v>
      </c>
      <c r="UF15" s="53">
        <v>0</v>
      </c>
      <c r="UG15" s="53">
        <v>0</v>
      </c>
      <c r="UH15" s="53">
        <v>0</v>
      </c>
      <c r="UI15" s="53">
        <v>0</v>
      </c>
      <c r="UJ15" s="53">
        <v>0</v>
      </c>
      <c r="UK15" s="53">
        <v>0</v>
      </c>
      <c r="UL15" s="53">
        <v>0</v>
      </c>
      <c r="UM15" s="53">
        <v>0</v>
      </c>
      <c r="UN15" s="53">
        <v>0</v>
      </c>
      <c r="UO15" s="53">
        <v>0</v>
      </c>
      <c r="UP15" s="53">
        <v>0</v>
      </c>
      <c r="UQ15" s="53">
        <v>0</v>
      </c>
      <c r="UR15" s="53">
        <v>0</v>
      </c>
      <c r="US15" s="53">
        <v>0</v>
      </c>
      <c r="UT15" s="53">
        <v>0</v>
      </c>
      <c r="UU15" s="53">
        <v>0</v>
      </c>
      <c r="UV15" s="53">
        <v>0</v>
      </c>
      <c r="UW15" s="53">
        <v>0</v>
      </c>
      <c r="UX15" s="53">
        <v>0</v>
      </c>
      <c r="UY15" s="74">
        <v>0</v>
      </c>
      <c r="UZ15" s="73">
        <v>0</v>
      </c>
      <c r="VA15" s="53">
        <v>0</v>
      </c>
      <c r="VB15" s="53">
        <v>0</v>
      </c>
      <c r="VC15" s="53">
        <v>0</v>
      </c>
      <c r="VD15" s="53">
        <v>0</v>
      </c>
      <c r="VE15" s="53">
        <v>0</v>
      </c>
      <c r="VF15" s="53">
        <v>0</v>
      </c>
      <c r="VG15" s="53">
        <v>0</v>
      </c>
      <c r="VH15" s="53">
        <v>0</v>
      </c>
      <c r="VI15" s="53">
        <v>0</v>
      </c>
      <c r="VJ15" s="53">
        <v>0</v>
      </c>
      <c r="VK15" s="53">
        <v>0</v>
      </c>
      <c r="VL15" s="53">
        <v>0</v>
      </c>
      <c r="VM15" s="53">
        <v>0</v>
      </c>
      <c r="VN15" s="53">
        <v>0</v>
      </c>
      <c r="VO15" s="53">
        <v>0</v>
      </c>
      <c r="VP15" s="53">
        <v>0</v>
      </c>
      <c r="VQ15" s="53">
        <v>0</v>
      </c>
      <c r="VR15" s="53">
        <v>0</v>
      </c>
      <c r="VS15" s="53">
        <v>0</v>
      </c>
      <c r="VT15" s="53">
        <v>0</v>
      </c>
      <c r="VU15" s="53">
        <v>0</v>
      </c>
      <c r="VV15" s="53">
        <v>0</v>
      </c>
      <c r="VW15" s="53">
        <v>0</v>
      </c>
      <c r="VX15" s="74">
        <v>0</v>
      </c>
      <c r="VY15" s="65">
        <f t="shared" si="0"/>
        <v>11</v>
      </c>
    </row>
    <row r="16" spans="1:597">
      <c r="A16" s="51" t="s">
        <v>660</v>
      </c>
      <c r="B16" t="s">
        <v>2</v>
      </c>
      <c r="C16" t="s">
        <v>659</v>
      </c>
      <c r="D16" t="s">
        <v>661</v>
      </c>
      <c r="E16" t="s">
        <v>727</v>
      </c>
      <c r="F16" t="s">
        <v>694</v>
      </c>
      <c r="G16" t="s">
        <v>664</v>
      </c>
      <c r="H16" t="s">
        <v>695</v>
      </c>
      <c r="I16" t="s">
        <v>666</v>
      </c>
      <c r="J16" t="s">
        <v>731</v>
      </c>
      <c r="K16" s="5" t="s">
        <v>697</v>
      </c>
      <c r="L16" t="s">
        <v>698</v>
      </c>
      <c r="M16">
        <v>13</v>
      </c>
      <c r="N16" s="52">
        <v>0</v>
      </c>
      <c r="O16" s="52">
        <v>0</v>
      </c>
      <c r="P16" s="52">
        <v>0</v>
      </c>
      <c r="Q16" s="53">
        <v>275.01</v>
      </c>
      <c r="R16" s="53">
        <v>0</v>
      </c>
      <c r="S16" s="53">
        <v>0</v>
      </c>
      <c r="T16" s="53">
        <v>0</v>
      </c>
      <c r="U16" s="53">
        <v>0.35</v>
      </c>
      <c r="V16" s="53">
        <v>0.25</v>
      </c>
      <c r="W16" s="2" t="s">
        <v>689</v>
      </c>
      <c r="X16" s="54">
        <v>0.67387876357817256</v>
      </c>
      <c r="Y16" s="54">
        <v>1</v>
      </c>
      <c r="Z16" t="s">
        <v>671</v>
      </c>
      <c r="AA16" t="s">
        <v>699</v>
      </c>
      <c r="AB16" s="54">
        <v>0.85</v>
      </c>
      <c r="AC16" t="s">
        <v>673</v>
      </c>
      <c r="AD16" s="54">
        <v>0</v>
      </c>
      <c r="AE16" s="53">
        <v>0</v>
      </c>
      <c r="AG16" s="53">
        <v>0</v>
      </c>
      <c r="AI16" s="55">
        <v>0</v>
      </c>
      <c r="AJ16" s="5" t="s">
        <v>700</v>
      </c>
      <c r="AK16" t="s">
        <v>701</v>
      </c>
      <c r="AL16" s="1" t="s">
        <v>693</v>
      </c>
      <c r="AM16" s="5" t="s">
        <v>697</v>
      </c>
      <c r="AN16" t="s">
        <v>697</v>
      </c>
      <c r="AO16" t="s">
        <v>697</v>
      </c>
      <c r="AP16" t="s">
        <v>697</v>
      </c>
      <c r="AQ16" t="s">
        <v>697</v>
      </c>
      <c r="AR16" t="s">
        <v>697</v>
      </c>
      <c r="AS16" t="s">
        <v>697</v>
      </c>
      <c r="AT16" t="s">
        <v>697</v>
      </c>
      <c r="AU16" t="s">
        <v>697</v>
      </c>
      <c r="AV16" t="s">
        <v>697</v>
      </c>
      <c r="AW16" t="s">
        <v>697</v>
      </c>
      <c r="AX16" t="s">
        <v>697</v>
      </c>
      <c r="AY16" t="s">
        <v>697</v>
      </c>
      <c r="AZ16" t="s">
        <v>697</v>
      </c>
      <c r="BA16" t="s">
        <v>697</v>
      </c>
      <c r="BB16" t="s">
        <v>697</v>
      </c>
      <c r="BC16" t="s">
        <v>697</v>
      </c>
      <c r="BD16" t="s">
        <v>697</v>
      </c>
      <c r="BE16" t="s">
        <v>697</v>
      </c>
      <c r="BF16" t="s">
        <v>697</v>
      </c>
      <c r="BG16" t="s">
        <v>697</v>
      </c>
      <c r="BH16" t="s">
        <v>697</v>
      </c>
      <c r="BI16" t="s">
        <v>697</v>
      </c>
      <c r="BJ16" t="s">
        <v>697</v>
      </c>
      <c r="BK16" t="s">
        <v>697</v>
      </c>
      <c r="BL16" t="s">
        <v>697</v>
      </c>
      <c r="BM16" s="1" t="s">
        <v>697</v>
      </c>
      <c r="BN16" s="5" t="s">
        <v>698</v>
      </c>
      <c r="BO16" t="s">
        <v>698</v>
      </c>
      <c r="BP16" t="s">
        <v>698</v>
      </c>
      <c r="BQ16" t="s">
        <v>698</v>
      </c>
      <c r="BR16" t="s">
        <v>698</v>
      </c>
      <c r="BS16" t="s">
        <v>698</v>
      </c>
      <c r="BT16" t="s">
        <v>698</v>
      </c>
      <c r="BU16" t="s">
        <v>698</v>
      </c>
      <c r="BV16" t="s">
        <v>698</v>
      </c>
      <c r="BW16" t="s">
        <v>698</v>
      </c>
      <c r="BX16" t="s">
        <v>698</v>
      </c>
      <c r="BY16" t="s">
        <v>698</v>
      </c>
      <c r="BZ16" t="s">
        <v>698</v>
      </c>
      <c r="CA16" t="s">
        <v>698</v>
      </c>
      <c r="CB16" t="s">
        <v>698</v>
      </c>
      <c r="CC16" t="s">
        <v>698</v>
      </c>
      <c r="CD16" t="s">
        <v>698</v>
      </c>
      <c r="CE16" t="s">
        <v>698</v>
      </c>
      <c r="CF16" t="s">
        <v>698</v>
      </c>
      <c r="CG16" t="s">
        <v>698</v>
      </c>
      <c r="CH16" t="s">
        <v>698</v>
      </c>
      <c r="CI16" t="s">
        <v>698</v>
      </c>
      <c r="CJ16" t="s">
        <v>698</v>
      </c>
      <c r="CK16" t="s">
        <v>698</v>
      </c>
      <c r="CL16" t="s">
        <v>698</v>
      </c>
      <c r="CM16" t="s">
        <v>698</v>
      </c>
      <c r="CN16" s="1" t="s">
        <v>698</v>
      </c>
      <c r="CO16" s="56">
        <v>275.01</v>
      </c>
      <c r="CP16" s="53">
        <v>275.01</v>
      </c>
      <c r="CQ16" s="53">
        <v>275.01</v>
      </c>
      <c r="CR16" s="53">
        <v>275.01</v>
      </c>
      <c r="CS16" s="53">
        <v>275.01</v>
      </c>
      <c r="CT16" s="53">
        <v>275.01</v>
      </c>
      <c r="CU16" s="53">
        <v>275.01</v>
      </c>
      <c r="CV16" s="53">
        <v>275.01</v>
      </c>
      <c r="CW16" s="53">
        <v>275.01</v>
      </c>
      <c r="CX16" s="53">
        <v>275.01</v>
      </c>
      <c r="CY16" s="53">
        <v>275.01</v>
      </c>
      <c r="CZ16" s="53">
        <v>275.01</v>
      </c>
      <c r="DA16" s="53">
        <v>275.01</v>
      </c>
      <c r="DB16" s="53">
        <v>275.01</v>
      </c>
      <c r="DC16" s="53">
        <v>275.01</v>
      </c>
      <c r="DD16" s="53">
        <v>275.01</v>
      </c>
      <c r="DE16" s="53">
        <v>275.01</v>
      </c>
      <c r="DF16" s="53">
        <v>275.01</v>
      </c>
      <c r="DG16" s="53">
        <v>275.01</v>
      </c>
      <c r="DH16" s="53">
        <v>275.01</v>
      </c>
      <c r="DI16" s="53">
        <v>275.01</v>
      </c>
      <c r="DJ16" s="53">
        <v>275.01</v>
      </c>
      <c r="DK16" s="53">
        <v>275.01</v>
      </c>
      <c r="DL16" s="53">
        <v>275.00969431168664</v>
      </c>
      <c r="DM16" s="53">
        <v>275.00969431168664</v>
      </c>
      <c r="DN16" s="53">
        <v>275.00969431168664</v>
      </c>
      <c r="DO16" s="57">
        <v>275.00969431168664</v>
      </c>
      <c r="DP16" s="58">
        <v>0</v>
      </c>
      <c r="DQ16" s="59">
        <v>0</v>
      </c>
      <c r="DR16" s="59">
        <v>0</v>
      </c>
      <c r="DS16" s="59">
        <v>0</v>
      </c>
      <c r="DT16" s="59">
        <v>0</v>
      </c>
      <c r="DU16" s="59">
        <v>0</v>
      </c>
      <c r="DV16" s="59">
        <v>0</v>
      </c>
      <c r="DW16" s="59">
        <v>0</v>
      </c>
      <c r="DX16" s="59">
        <v>0</v>
      </c>
      <c r="DY16" s="59">
        <v>0</v>
      </c>
      <c r="DZ16" s="59">
        <v>0</v>
      </c>
      <c r="EA16" s="59">
        <v>0</v>
      </c>
      <c r="EB16" s="59">
        <v>0</v>
      </c>
      <c r="EC16" s="59">
        <v>0</v>
      </c>
      <c r="ED16" s="59">
        <v>0</v>
      </c>
      <c r="EE16" s="59">
        <v>0</v>
      </c>
      <c r="EF16" s="59">
        <v>0</v>
      </c>
      <c r="EG16" s="59">
        <v>0</v>
      </c>
      <c r="EH16" s="59">
        <v>0</v>
      </c>
      <c r="EI16" s="59">
        <v>0</v>
      </c>
      <c r="EJ16" s="59">
        <v>0</v>
      </c>
      <c r="EK16" s="59">
        <v>0</v>
      </c>
      <c r="EL16" s="59">
        <v>0</v>
      </c>
      <c r="EM16" s="59">
        <v>0</v>
      </c>
      <c r="EN16" s="59">
        <v>0</v>
      </c>
      <c r="EO16" s="59">
        <v>0</v>
      </c>
      <c r="EP16" s="59">
        <v>0</v>
      </c>
      <c r="EQ16" s="72">
        <v>0</v>
      </c>
      <c r="ER16" s="59">
        <v>0</v>
      </c>
      <c r="ES16" s="59">
        <v>0</v>
      </c>
      <c r="ET16" s="59">
        <v>0</v>
      </c>
      <c r="EU16" s="59">
        <v>0</v>
      </c>
      <c r="EV16" s="59">
        <v>0</v>
      </c>
      <c r="EW16" s="59">
        <v>0</v>
      </c>
      <c r="EX16" s="59">
        <v>0</v>
      </c>
      <c r="EY16" s="59">
        <v>0</v>
      </c>
      <c r="EZ16" s="59">
        <v>0</v>
      </c>
      <c r="FA16" s="59">
        <v>0</v>
      </c>
      <c r="FB16" s="59">
        <v>0</v>
      </c>
      <c r="FC16" s="59">
        <v>0</v>
      </c>
      <c r="FD16" s="59">
        <v>0</v>
      </c>
      <c r="FE16" s="59">
        <v>0</v>
      </c>
      <c r="FF16" s="59">
        <v>0</v>
      </c>
      <c r="FG16" s="59">
        <v>0</v>
      </c>
      <c r="FH16" s="59">
        <v>0</v>
      </c>
      <c r="FI16" s="59">
        <v>0</v>
      </c>
      <c r="FJ16" s="59">
        <v>0</v>
      </c>
      <c r="FK16" s="59">
        <v>0</v>
      </c>
      <c r="FL16" s="59">
        <v>0</v>
      </c>
      <c r="FM16" s="59">
        <v>0</v>
      </c>
      <c r="FN16" s="59">
        <v>0</v>
      </c>
      <c r="FO16" s="55">
        <v>0</v>
      </c>
      <c r="FP16" s="58">
        <v>0</v>
      </c>
      <c r="FQ16" s="59">
        <v>0</v>
      </c>
      <c r="FR16" s="59">
        <v>0</v>
      </c>
      <c r="FS16" s="59">
        <v>0</v>
      </c>
      <c r="FT16" s="59">
        <v>0</v>
      </c>
      <c r="FU16" s="59">
        <v>0</v>
      </c>
      <c r="FV16" s="59">
        <v>0</v>
      </c>
      <c r="FW16" s="59">
        <v>0</v>
      </c>
      <c r="FX16" s="59">
        <v>0</v>
      </c>
      <c r="FY16" s="59">
        <v>0</v>
      </c>
      <c r="FZ16" s="59">
        <v>0</v>
      </c>
      <c r="GA16" s="59">
        <v>0</v>
      </c>
      <c r="GB16" s="59">
        <v>0</v>
      </c>
      <c r="GC16" s="59">
        <v>0</v>
      </c>
      <c r="GD16" s="59">
        <v>0</v>
      </c>
      <c r="GE16" s="59">
        <v>0</v>
      </c>
      <c r="GF16" s="59">
        <v>0</v>
      </c>
      <c r="GG16" s="59">
        <v>0</v>
      </c>
      <c r="GH16" s="59">
        <v>0</v>
      </c>
      <c r="GI16" s="59">
        <v>0</v>
      </c>
      <c r="GJ16" s="59">
        <v>0</v>
      </c>
      <c r="GK16" s="59">
        <v>0</v>
      </c>
      <c r="GL16" s="59">
        <v>0</v>
      </c>
      <c r="GM16" s="59">
        <v>0</v>
      </c>
      <c r="GN16" s="55">
        <v>0</v>
      </c>
      <c r="GO16" s="58">
        <v>371.47228103308396</v>
      </c>
      <c r="GP16" s="59">
        <v>389.08136109445394</v>
      </c>
      <c r="GQ16" s="59">
        <v>390.23703761357365</v>
      </c>
      <c r="GR16" s="59">
        <v>388.46820477046987</v>
      </c>
      <c r="GS16" s="59">
        <v>405.87241746057771</v>
      </c>
      <c r="GT16" s="59">
        <v>414.61619404966001</v>
      </c>
      <c r="GU16" s="59">
        <v>423.52568772266756</v>
      </c>
      <c r="GV16" s="59">
        <v>432.60397357970896</v>
      </c>
      <c r="GW16" s="59">
        <v>441.85418356706623</v>
      </c>
      <c r="GX16" s="59">
        <v>451.27950752731522</v>
      </c>
      <c r="GY16" s="59">
        <v>527.26420266556102</v>
      </c>
      <c r="GZ16" s="59">
        <v>580.63402857146116</v>
      </c>
      <c r="HA16" s="59">
        <v>630.47812651336233</v>
      </c>
      <c r="HB16" s="59">
        <v>303.50727150842033</v>
      </c>
      <c r="HC16" s="59">
        <v>325.43281797859089</v>
      </c>
      <c r="HD16" s="59">
        <v>362.32450242099139</v>
      </c>
      <c r="HE16" s="59">
        <v>399.66025108218338</v>
      </c>
      <c r="HF16" s="59">
        <v>551.13674714655804</v>
      </c>
      <c r="HG16" s="59">
        <v>527.6783912939502</v>
      </c>
      <c r="HH16" s="59">
        <v>541.56536829383936</v>
      </c>
      <c r="HI16" s="59">
        <v>550.41754967251836</v>
      </c>
      <c r="HJ16" s="59">
        <v>568.41176300017514</v>
      </c>
      <c r="HK16" s="59">
        <v>597.45707398377272</v>
      </c>
      <c r="HL16" s="59">
        <v>560.98821020139508</v>
      </c>
      <c r="HM16" s="55">
        <v>549.87497603158408</v>
      </c>
      <c r="HN16" s="58">
        <v>371.47228103308396</v>
      </c>
      <c r="HO16" s="59">
        <v>760.55364212753784</v>
      </c>
      <c r="HP16" s="59">
        <v>1150.7906797411115</v>
      </c>
      <c r="HQ16" s="59">
        <v>1539.2588845115813</v>
      </c>
      <c r="HR16" s="59">
        <v>1945.131301972159</v>
      </c>
      <c r="HS16" s="59">
        <v>2359.7474960218192</v>
      </c>
      <c r="HT16" s="59">
        <v>2783.2731837444867</v>
      </c>
      <c r="HU16" s="59">
        <v>3215.8771573241957</v>
      </c>
      <c r="HV16" s="59">
        <v>3657.7313408912619</v>
      </c>
      <c r="HW16" s="59">
        <v>4109.0108484185766</v>
      </c>
      <c r="HX16" s="59">
        <v>4636.2750510841379</v>
      </c>
      <c r="HY16" s="59">
        <v>5216.9090796555993</v>
      </c>
      <c r="HZ16" s="59">
        <v>5847.3872061689617</v>
      </c>
      <c r="IA16" s="59">
        <v>6150.8944776773824</v>
      </c>
      <c r="IB16" s="59">
        <v>6476.3272956559731</v>
      </c>
      <c r="IC16" s="59">
        <v>6838.651798076964</v>
      </c>
      <c r="ID16" s="59">
        <v>7238.3120491591471</v>
      </c>
      <c r="IE16" s="59">
        <v>7789.4487963057054</v>
      </c>
      <c r="IF16" s="59">
        <v>8317.1271875996554</v>
      </c>
      <c r="IG16" s="59">
        <v>8858.6925558934945</v>
      </c>
      <c r="IH16" s="59">
        <v>9409.1101055660129</v>
      </c>
      <c r="II16" s="59">
        <v>9977.5218685661875</v>
      </c>
      <c r="IJ16" s="59">
        <v>10574.97894254996</v>
      </c>
      <c r="IK16" s="59">
        <v>11135.967152751355</v>
      </c>
      <c r="IL16" s="71">
        <v>11685.842128782939</v>
      </c>
      <c r="IM16" s="72">
        <v>0</v>
      </c>
      <c r="IN16" s="59">
        <v>0</v>
      </c>
      <c r="IO16" s="59">
        <v>0</v>
      </c>
      <c r="IP16" s="59">
        <v>0</v>
      </c>
      <c r="IQ16" s="59">
        <v>0</v>
      </c>
      <c r="IR16" s="59">
        <v>0</v>
      </c>
      <c r="IS16" s="59">
        <v>0</v>
      </c>
      <c r="IT16" s="59">
        <v>0</v>
      </c>
      <c r="IU16" s="59">
        <v>0</v>
      </c>
      <c r="IV16" s="59">
        <v>0</v>
      </c>
      <c r="IW16" s="59">
        <v>0</v>
      </c>
      <c r="IX16" s="59">
        <v>0</v>
      </c>
      <c r="IY16" s="59">
        <v>0</v>
      </c>
      <c r="IZ16" s="59">
        <v>0</v>
      </c>
      <c r="JA16" s="59">
        <v>0</v>
      </c>
      <c r="JB16" s="59">
        <v>0</v>
      </c>
      <c r="JC16" s="59">
        <v>0</v>
      </c>
      <c r="JD16" s="59">
        <v>0</v>
      </c>
      <c r="JE16" s="59">
        <v>0</v>
      </c>
      <c r="JF16" s="59">
        <v>0</v>
      </c>
      <c r="JG16" s="59">
        <v>0</v>
      </c>
      <c r="JH16" s="59">
        <v>0</v>
      </c>
      <c r="JI16" s="59">
        <v>0</v>
      </c>
      <c r="JJ16" s="59">
        <v>0</v>
      </c>
      <c r="JK16" s="55">
        <v>0</v>
      </c>
      <c r="JL16" s="58">
        <v>0</v>
      </c>
      <c r="JM16" s="59">
        <v>0</v>
      </c>
      <c r="JN16" s="59">
        <v>0</v>
      </c>
      <c r="JO16" s="59">
        <v>0</v>
      </c>
      <c r="JP16" s="59">
        <v>0</v>
      </c>
      <c r="JQ16" s="59">
        <v>0</v>
      </c>
      <c r="JR16" s="59">
        <v>0</v>
      </c>
      <c r="JS16" s="59">
        <v>0</v>
      </c>
      <c r="JT16" s="59">
        <v>0</v>
      </c>
      <c r="JU16" s="59">
        <v>0</v>
      </c>
      <c r="JV16" s="59">
        <v>0</v>
      </c>
      <c r="JW16" s="59">
        <v>0</v>
      </c>
      <c r="JX16" s="59">
        <v>0</v>
      </c>
      <c r="JY16" s="59">
        <v>0</v>
      </c>
      <c r="JZ16" s="59">
        <v>0</v>
      </c>
      <c r="KA16" s="59">
        <v>0</v>
      </c>
      <c r="KB16" s="59">
        <v>0</v>
      </c>
      <c r="KC16" s="59">
        <v>0</v>
      </c>
      <c r="KD16" s="59">
        <v>0</v>
      </c>
      <c r="KE16" s="59">
        <v>0</v>
      </c>
      <c r="KF16" s="59">
        <v>0</v>
      </c>
      <c r="KG16" s="59">
        <v>0</v>
      </c>
      <c r="KH16" s="59">
        <v>0</v>
      </c>
      <c r="KI16" s="59">
        <v>0</v>
      </c>
      <c r="KJ16" s="55">
        <v>0</v>
      </c>
      <c r="KK16" s="58">
        <v>16.441020907128589</v>
      </c>
      <c r="KL16" s="59">
        <v>35.350922609358491</v>
      </c>
      <c r="KM16" s="59">
        <v>53.93968034135429</v>
      </c>
      <c r="KN16" s="59">
        <v>72.516565296442707</v>
      </c>
      <c r="KO16" s="59">
        <v>94.494453934944502</v>
      </c>
      <c r="KP16" s="59">
        <v>113.90559302215553</v>
      </c>
      <c r="KQ16" s="59">
        <v>130.55229863380691</v>
      </c>
      <c r="KR16" s="59">
        <v>144.95340982306126</v>
      </c>
      <c r="KS16" s="59">
        <v>157.53354700321262</v>
      </c>
      <c r="KT16" s="59">
        <v>168.64025182810605</v>
      </c>
      <c r="KU16" s="59">
        <v>204.27572659148865</v>
      </c>
      <c r="KV16" s="59">
        <v>231.33126404843364</v>
      </c>
      <c r="KW16" s="59">
        <v>256.73073864024337</v>
      </c>
      <c r="KX16" s="59">
        <v>263.15639636268821</v>
      </c>
      <c r="KY16" s="59">
        <v>264.64188643610817</v>
      </c>
      <c r="KZ16" s="59">
        <v>265.41387264950305</v>
      </c>
      <c r="LA16" s="59">
        <v>261.95418954719048</v>
      </c>
      <c r="LB16" s="59">
        <v>311.65741491688055</v>
      </c>
      <c r="LC16" s="59">
        <v>286.00497294989736</v>
      </c>
      <c r="LD16" s="59">
        <v>279.03428348259644</v>
      </c>
      <c r="LE16" s="59">
        <v>273.54455201952089</v>
      </c>
      <c r="LF16" s="59">
        <v>272.56307810280293</v>
      </c>
      <c r="LG16" s="59">
        <v>277.83432832158439</v>
      </c>
      <c r="LH16" s="59">
        <v>259.02177603932313</v>
      </c>
      <c r="LI16" s="55">
        <v>249.9559744097898</v>
      </c>
      <c r="LJ16" s="58">
        <v>16.441020907128589</v>
      </c>
      <c r="LK16" s="59">
        <v>51.791943516487081</v>
      </c>
      <c r="LL16" s="59">
        <v>105.73162385784137</v>
      </c>
      <c r="LM16" s="59">
        <v>178.24818915428409</v>
      </c>
      <c r="LN16" s="59">
        <v>272.74264308922858</v>
      </c>
      <c r="LO16" s="59">
        <v>386.64823611138411</v>
      </c>
      <c r="LP16" s="59">
        <v>517.20053474519102</v>
      </c>
      <c r="LQ16" s="59">
        <v>662.15394456825231</v>
      </c>
      <c r="LR16" s="59">
        <v>819.68749157146499</v>
      </c>
      <c r="LS16" s="59">
        <v>988.32774339957109</v>
      </c>
      <c r="LT16" s="59">
        <v>1192.6034699910597</v>
      </c>
      <c r="LU16" s="59">
        <v>1423.9347340394934</v>
      </c>
      <c r="LV16" s="59">
        <v>1680.6654726797367</v>
      </c>
      <c r="LW16" s="59">
        <v>1943.8218690424249</v>
      </c>
      <c r="LX16" s="59">
        <v>2208.4637554785331</v>
      </c>
      <c r="LY16" s="59">
        <v>2473.8776281280361</v>
      </c>
      <c r="LZ16" s="59">
        <v>2735.8318176752264</v>
      </c>
      <c r="MA16" s="59">
        <v>3047.4892325921069</v>
      </c>
      <c r="MB16" s="59">
        <v>3333.4942055420042</v>
      </c>
      <c r="MC16" s="59">
        <v>3612.5284890246007</v>
      </c>
      <c r="MD16" s="59">
        <v>3886.0730410441215</v>
      </c>
      <c r="ME16" s="59">
        <v>4158.6361191469241</v>
      </c>
      <c r="MF16" s="59">
        <v>4436.4704474685086</v>
      </c>
      <c r="MG16" s="59">
        <v>4695.492223507832</v>
      </c>
      <c r="MH16" s="71">
        <v>4945.4481979176217</v>
      </c>
      <c r="MI16" s="72">
        <v>0</v>
      </c>
      <c r="MJ16" s="59">
        <v>0</v>
      </c>
      <c r="MK16" s="59">
        <v>0</v>
      </c>
      <c r="ML16" s="59">
        <v>0</v>
      </c>
      <c r="MM16" s="59">
        <v>0</v>
      </c>
      <c r="MN16" s="59">
        <v>0</v>
      </c>
      <c r="MO16" s="59">
        <v>0</v>
      </c>
      <c r="MP16" s="59">
        <v>0</v>
      </c>
      <c r="MQ16" s="59">
        <v>0</v>
      </c>
      <c r="MR16" s="59">
        <v>0</v>
      </c>
      <c r="MS16" s="59">
        <v>0</v>
      </c>
      <c r="MT16" s="59">
        <v>0</v>
      </c>
      <c r="MU16" s="59">
        <v>0</v>
      </c>
      <c r="MV16" s="59">
        <v>0</v>
      </c>
      <c r="MW16" s="59">
        <v>0</v>
      </c>
      <c r="MX16" s="59">
        <v>0</v>
      </c>
      <c r="MY16" s="59">
        <v>0</v>
      </c>
      <c r="MZ16" s="59">
        <v>0</v>
      </c>
      <c r="NA16" s="59">
        <v>0</v>
      </c>
      <c r="NB16" s="59">
        <v>0</v>
      </c>
      <c r="NC16" s="59">
        <v>0</v>
      </c>
      <c r="ND16" s="59">
        <v>0</v>
      </c>
      <c r="NE16" s="59">
        <v>0</v>
      </c>
      <c r="NF16" s="59">
        <v>0</v>
      </c>
      <c r="NG16" s="55">
        <v>0</v>
      </c>
      <c r="NH16" s="58">
        <v>0</v>
      </c>
      <c r="NI16" s="59">
        <v>0</v>
      </c>
      <c r="NJ16" s="59">
        <v>0</v>
      </c>
      <c r="NK16" s="59">
        <v>0</v>
      </c>
      <c r="NL16" s="59">
        <v>0</v>
      </c>
      <c r="NM16" s="59">
        <v>0</v>
      </c>
      <c r="NN16" s="59">
        <v>0</v>
      </c>
      <c r="NO16" s="59">
        <v>0</v>
      </c>
      <c r="NP16" s="59">
        <v>0</v>
      </c>
      <c r="NQ16" s="59">
        <v>0</v>
      </c>
      <c r="NR16" s="59">
        <v>0</v>
      </c>
      <c r="NS16" s="59">
        <v>0</v>
      </c>
      <c r="NT16" s="59">
        <v>0</v>
      </c>
      <c r="NU16" s="59">
        <v>0</v>
      </c>
      <c r="NV16" s="59">
        <v>0</v>
      </c>
      <c r="NW16" s="59">
        <v>0</v>
      </c>
      <c r="NX16" s="59">
        <v>0</v>
      </c>
      <c r="NY16" s="59">
        <v>0</v>
      </c>
      <c r="NZ16" s="59">
        <v>0</v>
      </c>
      <c r="OA16" s="59">
        <v>0</v>
      </c>
      <c r="OB16" s="59">
        <v>0</v>
      </c>
      <c r="OC16" s="59">
        <v>0</v>
      </c>
      <c r="OD16" s="59">
        <v>0</v>
      </c>
      <c r="OE16" s="59">
        <v>0</v>
      </c>
      <c r="OF16" s="55">
        <v>0</v>
      </c>
      <c r="OG16" s="58">
        <v>0</v>
      </c>
      <c r="OH16" s="59">
        <v>0</v>
      </c>
      <c r="OI16" s="59">
        <v>0</v>
      </c>
      <c r="OJ16" s="59">
        <v>0</v>
      </c>
      <c r="OK16" s="59">
        <v>0</v>
      </c>
      <c r="OL16" s="59">
        <v>0</v>
      </c>
      <c r="OM16" s="59">
        <v>0</v>
      </c>
      <c r="ON16" s="59">
        <v>0</v>
      </c>
      <c r="OO16" s="59">
        <v>0</v>
      </c>
      <c r="OP16" s="59">
        <v>0</v>
      </c>
      <c r="OQ16" s="59">
        <v>0</v>
      </c>
      <c r="OR16" s="59">
        <v>0</v>
      </c>
      <c r="OS16" s="59">
        <v>0</v>
      </c>
      <c r="OT16" s="59">
        <v>0</v>
      </c>
      <c r="OU16" s="59">
        <v>0</v>
      </c>
      <c r="OV16" s="59">
        <v>0</v>
      </c>
      <c r="OW16" s="59">
        <v>0</v>
      </c>
      <c r="OX16" s="59">
        <v>0</v>
      </c>
      <c r="OY16" s="59">
        <v>0</v>
      </c>
      <c r="OZ16" s="59">
        <v>0</v>
      </c>
      <c r="PA16" s="59">
        <v>0</v>
      </c>
      <c r="PB16" s="59">
        <v>0</v>
      </c>
      <c r="PC16" s="59">
        <v>0</v>
      </c>
      <c r="PD16" s="59">
        <v>0</v>
      </c>
      <c r="PE16" s="55">
        <v>0</v>
      </c>
      <c r="PF16" s="58">
        <v>0</v>
      </c>
      <c r="PG16" s="59">
        <v>0</v>
      </c>
      <c r="PH16" s="59">
        <v>0</v>
      </c>
      <c r="PI16" s="59">
        <v>0</v>
      </c>
      <c r="PJ16" s="59">
        <v>0</v>
      </c>
      <c r="PK16" s="59">
        <v>0</v>
      </c>
      <c r="PL16" s="59">
        <v>0</v>
      </c>
      <c r="PM16" s="59">
        <v>0</v>
      </c>
      <c r="PN16" s="59">
        <v>0</v>
      </c>
      <c r="PO16" s="59">
        <v>0</v>
      </c>
      <c r="PP16" s="59">
        <v>0</v>
      </c>
      <c r="PQ16" s="59">
        <v>0</v>
      </c>
      <c r="PR16" s="59">
        <v>0</v>
      </c>
      <c r="PS16" s="59">
        <v>0</v>
      </c>
      <c r="PT16" s="59">
        <v>0</v>
      </c>
      <c r="PU16" s="59">
        <v>0</v>
      </c>
      <c r="PV16" s="59">
        <v>0</v>
      </c>
      <c r="PW16" s="59">
        <v>0</v>
      </c>
      <c r="PX16" s="59">
        <v>0</v>
      </c>
      <c r="PY16" s="59">
        <v>0</v>
      </c>
      <c r="PZ16" s="59">
        <v>0</v>
      </c>
      <c r="QA16" s="59">
        <v>0</v>
      </c>
      <c r="QB16" s="59">
        <v>0</v>
      </c>
      <c r="QC16" s="59">
        <v>0</v>
      </c>
      <c r="QD16" s="71">
        <v>0</v>
      </c>
      <c r="QE16" s="72">
        <v>0</v>
      </c>
      <c r="QF16" s="59">
        <v>0</v>
      </c>
      <c r="QG16" s="59">
        <v>0</v>
      </c>
      <c r="QH16" s="59">
        <v>0</v>
      </c>
      <c r="QI16" s="59">
        <v>0</v>
      </c>
      <c r="QJ16" s="59">
        <v>0</v>
      </c>
      <c r="QK16" s="59">
        <v>0</v>
      </c>
      <c r="QL16" s="59">
        <v>0</v>
      </c>
      <c r="QM16" s="59">
        <v>0</v>
      </c>
      <c r="QN16" s="59">
        <v>0</v>
      </c>
      <c r="QO16" s="59">
        <v>0</v>
      </c>
      <c r="QP16" s="59">
        <v>0</v>
      </c>
      <c r="QQ16" s="59">
        <v>0</v>
      </c>
      <c r="QR16" s="59">
        <v>0</v>
      </c>
      <c r="QS16" s="59">
        <v>0</v>
      </c>
      <c r="QT16" s="59">
        <v>0</v>
      </c>
      <c r="QU16" s="59">
        <v>0</v>
      </c>
      <c r="QV16" s="59">
        <v>0</v>
      </c>
      <c r="QW16" s="59">
        <v>0</v>
      </c>
      <c r="QX16" s="59">
        <v>0</v>
      </c>
      <c r="QY16" s="59">
        <v>0</v>
      </c>
      <c r="QZ16" s="59">
        <v>0</v>
      </c>
      <c r="RA16" s="59">
        <v>0</v>
      </c>
      <c r="RB16" s="59">
        <v>0</v>
      </c>
      <c r="RC16" s="55">
        <v>0</v>
      </c>
      <c r="RD16" s="58">
        <v>0</v>
      </c>
      <c r="RE16" s="59">
        <v>0</v>
      </c>
      <c r="RF16" s="59">
        <v>0</v>
      </c>
      <c r="RG16" s="59">
        <v>0</v>
      </c>
      <c r="RH16" s="59">
        <v>0</v>
      </c>
      <c r="RI16" s="59">
        <v>0</v>
      </c>
      <c r="RJ16" s="59">
        <v>0</v>
      </c>
      <c r="RK16" s="59">
        <v>0</v>
      </c>
      <c r="RL16" s="59">
        <v>0</v>
      </c>
      <c r="RM16" s="59">
        <v>0</v>
      </c>
      <c r="RN16" s="59">
        <v>0</v>
      </c>
      <c r="RO16" s="59">
        <v>0</v>
      </c>
      <c r="RP16" s="59">
        <v>0</v>
      </c>
      <c r="RQ16" s="59">
        <v>0</v>
      </c>
      <c r="RR16" s="59">
        <v>0</v>
      </c>
      <c r="RS16" s="59">
        <v>0</v>
      </c>
      <c r="RT16" s="59">
        <v>0</v>
      </c>
      <c r="RU16" s="59">
        <v>0</v>
      </c>
      <c r="RV16" s="59">
        <v>0</v>
      </c>
      <c r="RW16" s="59">
        <v>0</v>
      </c>
      <c r="RX16" s="59">
        <v>0</v>
      </c>
      <c r="RY16" s="59">
        <v>0</v>
      </c>
      <c r="RZ16" s="59">
        <v>0</v>
      </c>
      <c r="SA16" s="59">
        <v>0</v>
      </c>
      <c r="SB16" s="55">
        <v>0</v>
      </c>
      <c r="SC16" s="58">
        <v>0</v>
      </c>
      <c r="SD16" s="59">
        <v>0</v>
      </c>
      <c r="SE16" s="59">
        <v>0</v>
      </c>
      <c r="SF16" s="59">
        <v>0</v>
      </c>
      <c r="SG16" s="59">
        <v>0</v>
      </c>
      <c r="SH16" s="59">
        <v>0</v>
      </c>
      <c r="SI16" s="59">
        <v>0</v>
      </c>
      <c r="SJ16" s="59">
        <v>0</v>
      </c>
      <c r="SK16" s="59">
        <v>0</v>
      </c>
      <c r="SL16" s="59">
        <v>0</v>
      </c>
      <c r="SM16" s="59">
        <v>0</v>
      </c>
      <c r="SN16" s="59">
        <v>0</v>
      </c>
      <c r="SO16" s="59">
        <v>0</v>
      </c>
      <c r="SP16" s="59">
        <v>0</v>
      </c>
      <c r="SQ16" s="59">
        <v>0</v>
      </c>
      <c r="SR16" s="59">
        <v>0</v>
      </c>
      <c r="SS16" s="59">
        <v>0</v>
      </c>
      <c r="ST16" s="59">
        <v>0</v>
      </c>
      <c r="SU16" s="59">
        <v>0</v>
      </c>
      <c r="SV16" s="59">
        <v>0</v>
      </c>
      <c r="SW16" s="59">
        <v>0</v>
      </c>
      <c r="SX16" s="59">
        <v>0</v>
      </c>
      <c r="SY16" s="59">
        <v>0</v>
      </c>
      <c r="SZ16" s="59">
        <v>0</v>
      </c>
      <c r="TA16" s="55">
        <v>0</v>
      </c>
      <c r="TB16" s="58">
        <v>0</v>
      </c>
      <c r="TC16" s="59">
        <v>0</v>
      </c>
      <c r="TD16" s="59">
        <v>0</v>
      </c>
      <c r="TE16" s="59">
        <v>0</v>
      </c>
      <c r="TF16" s="59">
        <v>0</v>
      </c>
      <c r="TG16" s="59">
        <v>0</v>
      </c>
      <c r="TH16" s="59">
        <v>0</v>
      </c>
      <c r="TI16" s="59">
        <v>0</v>
      </c>
      <c r="TJ16" s="59">
        <v>0</v>
      </c>
      <c r="TK16" s="59">
        <v>0</v>
      </c>
      <c r="TL16" s="59">
        <v>0</v>
      </c>
      <c r="TM16" s="59">
        <v>0</v>
      </c>
      <c r="TN16" s="59">
        <v>0</v>
      </c>
      <c r="TO16" s="59">
        <v>0</v>
      </c>
      <c r="TP16" s="59">
        <v>0</v>
      </c>
      <c r="TQ16" s="59">
        <v>0</v>
      </c>
      <c r="TR16" s="59">
        <v>0</v>
      </c>
      <c r="TS16" s="59">
        <v>0</v>
      </c>
      <c r="TT16" s="59">
        <v>0</v>
      </c>
      <c r="TU16" s="59">
        <v>0</v>
      </c>
      <c r="TV16" s="59">
        <v>0</v>
      </c>
      <c r="TW16" s="59">
        <v>0</v>
      </c>
      <c r="TX16" s="59">
        <v>0</v>
      </c>
      <c r="TY16" s="59">
        <v>0</v>
      </c>
      <c r="TZ16" s="71">
        <v>0</v>
      </c>
      <c r="UA16" s="73">
        <v>0</v>
      </c>
      <c r="UB16" s="53">
        <v>0</v>
      </c>
      <c r="UC16" s="53">
        <v>0</v>
      </c>
      <c r="UD16" s="53">
        <v>0</v>
      </c>
      <c r="UE16" s="53">
        <v>0</v>
      </c>
      <c r="UF16" s="53">
        <v>0</v>
      </c>
      <c r="UG16" s="53">
        <v>0</v>
      </c>
      <c r="UH16" s="53">
        <v>0</v>
      </c>
      <c r="UI16" s="53">
        <v>0</v>
      </c>
      <c r="UJ16" s="53">
        <v>0</v>
      </c>
      <c r="UK16" s="53">
        <v>0</v>
      </c>
      <c r="UL16" s="53">
        <v>0</v>
      </c>
      <c r="UM16" s="53">
        <v>0</v>
      </c>
      <c r="UN16" s="53">
        <v>0</v>
      </c>
      <c r="UO16" s="53">
        <v>0</v>
      </c>
      <c r="UP16" s="53">
        <v>0</v>
      </c>
      <c r="UQ16" s="53">
        <v>0</v>
      </c>
      <c r="UR16" s="53">
        <v>0</v>
      </c>
      <c r="US16" s="53">
        <v>0</v>
      </c>
      <c r="UT16" s="53">
        <v>0</v>
      </c>
      <c r="UU16" s="53">
        <v>0</v>
      </c>
      <c r="UV16" s="53">
        <v>0</v>
      </c>
      <c r="UW16" s="53">
        <v>0</v>
      </c>
      <c r="UX16" s="53">
        <v>0</v>
      </c>
      <c r="UY16" s="74">
        <v>0</v>
      </c>
      <c r="UZ16" s="73">
        <v>0</v>
      </c>
      <c r="VA16" s="53">
        <v>0</v>
      </c>
      <c r="VB16" s="53">
        <v>0</v>
      </c>
      <c r="VC16" s="53">
        <v>0</v>
      </c>
      <c r="VD16" s="53">
        <v>0</v>
      </c>
      <c r="VE16" s="53">
        <v>0</v>
      </c>
      <c r="VF16" s="53">
        <v>0</v>
      </c>
      <c r="VG16" s="53">
        <v>0</v>
      </c>
      <c r="VH16" s="53">
        <v>0</v>
      </c>
      <c r="VI16" s="53">
        <v>0</v>
      </c>
      <c r="VJ16" s="53">
        <v>0</v>
      </c>
      <c r="VK16" s="53">
        <v>0</v>
      </c>
      <c r="VL16" s="53">
        <v>0</v>
      </c>
      <c r="VM16" s="53">
        <v>0</v>
      </c>
      <c r="VN16" s="53">
        <v>0</v>
      </c>
      <c r="VO16" s="53">
        <v>0</v>
      </c>
      <c r="VP16" s="53">
        <v>0</v>
      </c>
      <c r="VQ16" s="53">
        <v>0</v>
      </c>
      <c r="VR16" s="53">
        <v>0</v>
      </c>
      <c r="VS16" s="53">
        <v>0</v>
      </c>
      <c r="VT16" s="53">
        <v>0</v>
      </c>
      <c r="VU16" s="53">
        <v>0</v>
      </c>
      <c r="VV16" s="53">
        <v>0</v>
      </c>
      <c r="VW16" s="53">
        <v>0</v>
      </c>
      <c r="VX16" s="74">
        <v>0</v>
      </c>
      <c r="VY16" s="65">
        <f t="shared" si="0"/>
        <v>12</v>
      </c>
    </row>
    <row r="17" spans="1:597">
      <c r="A17" s="51" t="s">
        <v>660</v>
      </c>
      <c r="B17" t="s">
        <v>2</v>
      </c>
      <c r="C17" t="s">
        <v>659</v>
      </c>
      <c r="D17" t="s">
        <v>661</v>
      </c>
      <c r="E17" t="s">
        <v>727</v>
      </c>
      <c r="F17" t="s">
        <v>694</v>
      </c>
      <c r="G17" t="s">
        <v>664</v>
      </c>
      <c r="H17" t="s">
        <v>702</v>
      </c>
      <c r="I17" t="s">
        <v>666</v>
      </c>
      <c r="J17" t="s">
        <v>732</v>
      </c>
      <c r="K17" s="5" t="s">
        <v>704</v>
      </c>
      <c r="L17" t="s">
        <v>705</v>
      </c>
      <c r="M17">
        <v>13</v>
      </c>
      <c r="N17" s="52">
        <v>0</v>
      </c>
      <c r="O17" s="52">
        <v>0</v>
      </c>
      <c r="P17" s="52">
        <v>0</v>
      </c>
      <c r="Q17" s="53">
        <v>316.26</v>
      </c>
      <c r="R17" s="53">
        <v>0</v>
      </c>
      <c r="S17" s="53">
        <v>0</v>
      </c>
      <c r="T17" s="53">
        <v>0</v>
      </c>
      <c r="U17" s="53">
        <v>0.35</v>
      </c>
      <c r="V17" s="53">
        <v>0.25</v>
      </c>
      <c r="W17" s="2" t="s">
        <v>689</v>
      </c>
      <c r="X17" s="54">
        <v>0.10602903181371238</v>
      </c>
      <c r="Y17" s="54">
        <v>1</v>
      </c>
      <c r="Z17" t="s">
        <v>671</v>
      </c>
      <c r="AA17" t="s">
        <v>699</v>
      </c>
      <c r="AB17" s="54">
        <v>0.85</v>
      </c>
      <c r="AC17" t="s">
        <v>673</v>
      </c>
      <c r="AD17" s="54">
        <v>0</v>
      </c>
      <c r="AE17" s="53">
        <v>0</v>
      </c>
      <c r="AG17" s="53">
        <v>0</v>
      </c>
      <c r="AI17" s="55">
        <v>0</v>
      </c>
      <c r="AJ17" s="5" t="s">
        <v>706</v>
      </c>
      <c r="AK17" t="s">
        <v>707</v>
      </c>
      <c r="AL17" s="1" t="s">
        <v>693</v>
      </c>
      <c r="AM17" s="5" t="s">
        <v>704</v>
      </c>
      <c r="AN17" t="s">
        <v>704</v>
      </c>
      <c r="AO17" t="s">
        <v>704</v>
      </c>
      <c r="AP17" t="s">
        <v>704</v>
      </c>
      <c r="AQ17" t="s">
        <v>704</v>
      </c>
      <c r="AR17" t="s">
        <v>704</v>
      </c>
      <c r="AS17" t="s">
        <v>704</v>
      </c>
      <c r="AT17" t="s">
        <v>704</v>
      </c>
      <c r="AU17" t="s">
        <v>704</v>
      </c>
      <c r="AV17" t="s">
        <v>704</v>
      </c>
      <c r="AW17" t="s">
        <v>704</v>
      </c>
      <c r="AX17" t="s">
        <v>704</v>
      </c>
      <c r="AY17" t="s">
        <v>704</v>
      </c>
      <c r="AZ17" t="s">
        <v>704</v>
      </c>
      <c r="BA17" t="s">
        <v>704</v>
      </c>
      <c r="BB17" t="s">
        <v>704</v>
      </c>
      <c r="BC17" t="s">
        <v>704</v>
      </c>
      <c r="BD17" t="s">
        <v>704</v>
      </c>
      <c r="BE17" t="s">
        <v>704</v>
      </c>
      <c r="BF17" t="s">
        <v>704</v>
      </c>
      <c r="BG17" t="s">
        <v>704</v>
      </c>
      <c r="BH17" t="s">
        <v>704</v>
      </c>
      <c r="BI17" t="s">
        <v>704</v>
      </c>
      <c r="BJ17" t="s">
        <v>704</v>
      </c>
      <c r="BK17" t="s">
        <v>704</v>
      </c>
      <c r="BL17" t="s">
        <v>704</v>
      </c>
      <c r="BM17" s="1" t="s">
        <v>704</v>
      </c>
      <c r="BN17" s="5" t="s">
        <v>705</v>
      </c>
      <c r="BO17" t="s">
        <v>705</v>
      </c>
      <c r="BP17" t="s">
        <v>705</v>
      </c>
      <c r="BQ17" t="s">
        <v>705</v>
      </c>
      <c r="BR17" t="s">
        <v>705</v>
      </c>
      <c r="BS17" t="s">
        <v>705</v>
      </c>
      <c r="BT17" t="s">
        <v>705</v>
      </c>
      <c r="BU17" t="s">
        <v>705</v>
      </c>
      <c r="BV17" t="s">
        <v>705</v>
      </c>
      <c r="BW17" t="s">
        <v>705</v>
      </c>
      <c r="BX17" t="s">
        <v>705</v>
      </c>
      <c r="BY17" t="s">
        <v>705</v>
      </c>
      <c r="BZ17" t="s">
        <v>705</v>
      </c>
      <c r="CA17" t="s">
        <v>705</v>
      </c>
      <c r="CB17" t="s">
        <v>705</v>
      </c>
      <c r="CC17" t="s">
        <v>705</v>
      </c>
      <c r="CD17" t="s">
        <v>705</v>
      </c>
      <c r="CE17" t="s">
        <v>705</v>
      </c>
      <c r="CF17" t="s">
        <v>705</v>
      </c>
      <c r="CG17" t="s">
        <v>705</v>
      </c>
      <c r="CH17" t="s">
        <v>705</v>
      </c>
      <c r="CI17" t="s">
        <v>705</v>
      </c>
      <c r="CJ17" t="s">
        <v>705</v>
      </c>
      <c r="CK17" t="s">
        <v>705</v>
      </c>
      <c r="CL17" t="s">
        <v>705</v>
      </c>
      <c r="CM17" t="s">
        <v>705</v>
      </c>
      <c r="CN17" s="1" t="s">
        <v>705</v>
      </c>
      <c r="CO17" s="56">
        <v>316.26</v>
      </c>
      <c r="CP17" s="53">
        <v>316.26</v>
      </c>
      <c r="CQ17" s="53">
        <v>316.26</v>
      </c>
      <c r="CR17" s="53">
        <v>316.26</v>
      </c>
      <c r="CS17" s="53">
        <v>316.26</v>
      </c>
      <c r="CT17" s="53">
        <v>316.26</v>
      </c>
      <c r="CU17" s="53">
        <v>316.26</v>
      </c>
      <c r="CV17" s="53">
        <v>316.26</v>
      </c>
      <c r="CW17" s="53">
        <v>316.26</v>
      </c>
      <c r="CX17" s="53">
        <v>316.26</v>
      </c>
      <c r="CY17" s="53">
        <v>316.26</v>
      </c>
      <c r="CZ17" s="53">
        <v>316.26</v>
      </c>
      <c r="DA17" s="53">
        <v>316.26</v>
      </c>
      <c r="DB17" s="53">
        <v>316.26</v>
      </c>
      <c r="DC17" s="53">
        <v>316.26</v>
      </c>
      <c r="DD17" s="53">
        <v>316.26</v>
      </c>
      <c r="DE17" s="53">
        <v>316.26</v>
      </c>
      <c r="DF17" s="53">
        <v>316.26</v>
      </c>
      <c r="DG17" s="53">
        <v>316.26</v>
      </c>
      <c r="DH17" s="53">
        <v>316.26</v>
      </c>
      <c r="DI17" s="53">
        <v>316.26</v>
      </c>
      <c r="DJ17" s="53">
        <v>316.26</v>
      </c>
      <c r="DK17" s="53">
        <v>316.26</v>
      </c>
      <c r="DL17" s="53">
        <v>316.26114845843949</v>
      </c>
      <c r="DM17" s="53">
        <v>316.26114845843949</v>
      </c>
      <c r="DN17" s="53">
        <v>316.26114845843949</v>
      </c>
      <c r="DO17" s="57">
        <v>316.26114845843949</v>
      </c>
      <c r="DP17" s="58">
        <v>0</v>
      </c>
      <c r="DQ17" s="59">
        <v>0</v>
      </c>
      <c r="DR17" s="59">
        <v>0</v>
      </c>
      <c r="DS17" s="59">
        <v>0</v>
      </c>
      <c r="DT17" s="59">
        <v>0</v>
      </c>
      <c r="DU17" s="59">
        <v>0</v>
      </c>
      <c r="DV17" s="59">
        <v>0</v>
      </c>
      <c r="DW17" s="59">
        <v>0</v>
      </c>
      <c r="DX17" s="59">
        <v>0</v>
      </c>
      <c r="DY17" s="59">
        <v>0</v>
      </c>
      <c r="DZ17" s="59">
        <v>0</v>
      </c>
      <c r="EA17" s="59">
        <v>0</v>
      </c>
      <c r="EB17" s="59">
        <v>0</v>
      </c>
      <c r="EC17" s="59">
        <v>0</v>
      </c>
      <c r="ED17" s="59">
        <v>0</v>
      </c>
      <c r="EE17" s="59">
        <v>0</v>
      </c>
      <c r="EF17" s="59">
        <v>0</v>
      </c>
      <c r="EG17" s="59">
        <v>0</v>
      </c>
      <c r="EH17" s="59">
        <v>0</v>
      </c>
      <c r="EI17" s="59">
        <v>0</v>
      </c>
      <c r="EJ17" s="59">
        <v>0</v>
      </c>
      <c r="EK17" s="59">
        <v>0</v>
      </c>
      <c r="EL17" s="59">
        <v>0</v>
      </c>
      <c r="EM17" s="59">
        <v>0</v>
      </c>
      <c r="EN17" s="59">
        <v>0</v>
      </c>
      <c r="EO17" s="59">
        <v>0</v>
      </c>
      <c r="EP17" s="59">
        <v>0</v>
      </c>
      <c r="EQ17" s="72">
        <v>0</v>
      </c>
      <c r="ER17" s="59">
        <v>0</v>
      </c>
      <c r="ES17" s="59">
        <v>0</v>
      </c>
      <c r="ET17" s="59">
        <v>0</v>
      </c>
      <c r="EU17" s="59">
        <v>0</v>
      </c>
      <c r="EV17" s="59">
        <v>0</v>
      </c>
      <c r="EW17" s="59">
        <v>0</v>
      </c>
      <c r="EX17" s="59">
        <v>0</v>
      </c>
      <c r="EY17" s="59">
        <v>0</v>
      </c>
      <c r="EZ17" s="59">
        <v>0</v>
      </c>
      <c r="FA17" s="59">
        <v>0</v>
      </c>
      <c r="FB17" s="59">
        <v>0</v>
      </c>
      <c r="FC17" s="59">
        <v>0</v>
      </c>
      <c r="FD17" s="59">
        <v>0</v>
      </c>
      <c r="FE17" s="59">
        <v>0</v>
      </c>
      <c r="FF17" s="59">
        <v>0</v>
      </c>
      <c r="FG17" s="59">
        <v>0</v>
      </c>
      <c r="FH17" s="59">
        <v>0</v>
      </c>
      <c r="FI17" s="59">
        <v>0</v>
      </c>
      <c r="FJ17" s="59">
        <v>0</v>
      </c>
      <c r="FK17" s="59">
        <v>0</v>
      </c>
      <c r="FL17" s="59">
        <v>0</v>
      </c>
      <c r="FM17" s="59">
        <v>0</v>
      </c>
      <c r="FN17" s="59">
        <v>0</v>
      </c>
      <c r="FO17" s="55">
        <v>0</v>
      </c>
      <c r="FP17" s="58">
        <v>0</v>
      </c>
      <c r="FQ17" s="59">
        <v>0</v>
      </c>
      <c r="FR17" s="59">
        <v>0</v>
      </c>
      <c r="FS17" s="59">
        <v>0</v>
      </c>
      <c r="FT17" s="59">
        <v>0</v>
      </c>
      <c r="FU17" s="59">
        <v>0</v>
      </c>
      <c r="FV17" s="59">
        <v>0</v>
      </c>
      <c r="FW17" s="59">
        <v>0</v>
      </c>
      <c r="FX17" s="59">
        <v>0</v>
      </c>
      <c r="FY17" s="59">
        <v>0</v>
      </c>
      <c r="FZ17" s="59">
        <v>0</v>
      </c>
      <c r="GA17" s="59">
        <v>0</v>
      </c>
      <c r="GB17" s="59">
        <v>0</v>
      </c>
      <c r="GC17" s="59">
        <v>0</v>
      </c>
      <c r="GD17" s="59">
        <v>0</v>
      </c>
      <c r="GE17" s="59">
        <v>0</v>
      </c>
      <c r="GF17" s="59">
        <v>0</v>
      </c>
      <c r="GG17" s="59">
        <v>0</v>
      </c>
      <c r="GH17" s="59">
        <v>0</v>
      </c>
      <c r="GI17" s="59">
        <v>0</v>
      </c>
      <c r="GJ17" s="59">
        <v>0</v>
      </c>
      <c r="GK17" s="59">
        <v>0</v>
      </c>
      <c r="GL17" s="59">
        <v>0</v>
      </c>
      <c r="GM17" s="59">
        <v>0</v>
      </c>
      <c r="GN17" s="55">
        <v>0</v>
      </c>
      <c r="GO17" s="58">
        <v>0</v>
      </c>
      <c r="GP17" s="59">
        <v>0</v>
      </c>
      <c r="GQ17" s="59">
        <v>0</v>
      </c>
      <c r="GR17" s="59">
        <v>0</v>
      </c>
      <c r="GS17" s="59">
        <v>0</v>
      </c>
      <c r="GT17" s="59">
        <v>0</v>
      </c>
      <c r="GU17" s="59">
        <v>0</v>
      </c>
      <c r="GV17" s="59">
        <v>0</v>
      </c>
      <c r="GW17" s="59">
        <v>0</v>
      </c>
      <c r="GX17" s="59">
        <v>0</v>
      </c>
      <c r="GY17" s="59">
        <v>0</v>
      </c>
      <c r="GZ17" s="59">
        <v>0</v>
      </c>
      <c r="HA17" s="59">
        <v>0</v>
      </c>
      <c r="HB17" s="59">
        <v>0</v>
      </c>
      <c r="HC17" s="59">
        <v>0</v>
      </c>
      <c r="HD17" s="59">
        <v>0</v>
      </c>
      <c r="HE17" s="59">
        <v>0</v>
      </c>
      <c r="HF17" s="59">
        <v>0</v>
      </c>
      <c r="HG17" s="59">
        <v>0</v>
      </c>
      <c r="HH17" s="59">
        <v>0</v>
      </c>
      <c r="HI17" s="59">
        <v>0</v>
      </c>
      <c r="HJ17" s="59">
        <v>0</v>
      </c>
      <c r="HK17" s="59">
        <v>0</v>
      </c>
      <c r="HL17" s="59">
        <v>0</v>
      </c>
      <c r="HM17" s="55">
        <v>0</v>
      </c>
      <c r="HN17" s="58">
        <v>0</v>
      </c>
      <c r="HO17" s="59">
        <v>0</v>
      </c>
      <c r="HP17" s="59">
        <v>0</v>
      </c>
      <c r="HQ17" s="59">
        <v>0</v>
      </c>
      <c r="HR17" s="59">
        <v>0</v>
      </c>
      <c r="HS17" s="59">
        <v>0</v>
      </c>
      <c r="HT17" s="59">
        <v>0</v>
      </c>
      <c r="HU17" s="59">
        <v>0</v>
      </c>
      <c r="HV17" s="59">
        <v>0</v>
      </c>
      <c r="HW17" s="59">
        <v>0</v>
      </c>
      <c r="HX17" s="59">
        <v>0</v>
      </c>
      <c r="HY17" s="59">
        <v>0</v>
      </c>
      <c r="HZ17" s="59">
        <v>0</v>
      </c>
      <c r="IA17" s="59">
        <v>0</v>
      </c>
      <c r="IB17" s="59">
        <v>0</v>
      </c>
      <c r="IC17" s="59">
        <v>0</v>
      </c>
      <c r="ID17" s="59">
        <v>0</v>
      </c>
      <c r="IE17" s="59">
        <v>0</v>
      </c>
      <c r="IF17" s="59">
        <v>0</v>
      </c>
      <c r="IG17" s="59">
        <v>0</v>
      </c>
      <c r="IH17" s="59">
        <v>0</v>
      </c>
      <c r="II17" s="59">
        <v>0</v>
      </c>
      <c r="IJ17" s="59">
        <v>0</v>
      </c>
      <c r="IK17" s="59">
        <v>0</v>
      </c>
      <c r="IL17" s="71">
        <v>0</v>
      </c>
      <c r="IM17" s="72">
        <v>0</v>
      </c>
      <c r="IN17" s="59">
        <v>0</v>
      </c>
      <c r="IO17" s="59">
        <v>0</v>
      </c>
      <c r="IP17" s="59">
        <v>0</v>
      </c>
      <c r="IQ17" s="59">
        <v>0</v>
      </c>
      <c r="IR17" s="59">
        <v>0</v>
      </c>
      <c r="IS17" s="59">
        <v>0</v>
      </c>
      <c r="IT17" s="59">
        <v>0</v>
      </c>
      <c r="IU17" s="59">
        <v>0</v>
      </c>
      <c r="IV17" s="59">
        <v>0</v>
      </c>
      <c r="IW17" s="59">
        <v>0</v>
      </c>
      <c r="IX17" s="59">
        <v>0</v>
      </c>
      <c r="IY17" s="59">
        <v>0</v>
      </c>
      <c r="IZ17" s="59">
        <v>0</v>
      </c>
      <c r="JA17" s="59">
        <v>0</v>
      </c>
      <c r="JB17" s="59">
        <v>0</v>
      </c>
      <c r="JC17" s="59">
        <v>0</v>
      </c>
      <c r="JD17" s="59">
        <v>0</v>
      </c>
      <c r="JE17" s="59">
        <v>0</v>
      </c>
      <c r="JF17" s="59">
        <v>0</v>
      </c>
      <c r="JG17" s="59">
        <v>0</v>
      </c>
      <c r="JH17" s="59">
        <v>0</v>
      </c>
      <c r="JI17" s="59">
        <v>0</v>
      </c>
      <c r="JJ17" s="59">
        <v>0</v>
      </c>
      <c r="JK17" s="55">
        <v>0</v>
      </c>
      <c r="JL17" s="58">
        <v>0</v>
      </c>
      <c r="JM17" s="59">
        <v>0</v>
      </c>
      <c r="JN17" s="59">
        <v>0</v>
      </c>
      <c r="JO17" s="59">
        <v>0</v>
      </c>
      <c r="JP17" s="59">
        <v>0</v>
      </c>
      <c r="JQ17" s="59">
        <v>0</v>
      </c>
      <c r="JR17" s="59">
        <v>0</v>
      </c>
      <c r="JS17" s="59">
        <v>0</v>
      </c>
      <c r="JT17" s="59">
        <v>0</v>
      </c>
      <c r="JU17" s="59">
        <v>0</v>
      </c>
      <c r="JV17" s="59">
        <v>0</v>
      </c>
      <c r="JW17" s="59">
        <v>0</v>
      </c>
      <c r="JX17" s="59">
        <v>0</v>
      </c>
      <c r="JY17" s="59">
        <v>0</v>
      </c>
      <c r="JZ17" s="59">
        <v>0</v>
      </c>
      <c r="KA17" s="59">
        <v>0</v>
      </c>
      <c r="KB17" s="59">
        <v>0</v>
      </c>
      <c r="KC17" s="59">
        <v>0</v>
      </c>
      <c r="KD17" s="59">
        <v>0</v>
      </c>
      <c r="KE17" s="59">
        <v>0</v>
      </c>
      <c r="KF17" s="59">
        <v>0</v>
      </c>
      <c r="KG17" s="59">
        <v>0</v>
      </c>
      <c r="KH17" s="59">
        <v>0</v>
      </c>
      <c r="KI17" s="59">
        <v>0</v>
      </c>
      <c r="KJ17" s="55">
        <v>0</v>
      </c>
      <c r="KK17" s="58">
        <v>0</v>
      </c>
      <c r="KL17" s="59">
        <v>0</v>
      </c>
      <c r="KM17" s="59">
        <v>0</v>
      </c>
      <c r="KN17" s="59">
        <v>0</v>
      </c>
      <c r="KO17" s="59">
        <v>0</v>
      </c>
      <c r="KP17" s="59">
        <v>0</v>
      </c>
      <c r="KQ17" s="59">
        <v>0</v>
      </c>
      <c r="KR17" s="59">
        <v>0</v>
      </c>
      <c r="KS17" s="59">
        <v>0</v>
      </c>
      <c r="KT17" s="59">
        <v>0</v>
      </c>
      <c r="KU17" s="59">
        <v>0</v>
      </c>
      <c r="KV17" s="59">
        <v>0</v>
      </c>
      <c r="KW17" s="59">
        <v>0</v>
      </c>
      <c r="KX17" s="59">
        <v>0</v>
      </c>
      <c r="KY17" s="59">
        <v>0</v>
      </c>
      <c r="KZ17" s="59">
        <v>0</v>
      </c>
      <c r="LA17" s="59">
        <v>0</v>
      </c>
      <c r="LB17" s="59">
        <v>0</v>
      </c>
      <c r="LC17" s="59">
        <v>0</v>
      </c>
      <c r="LD17" s="59">
        <v>0</v>
      </c>
      <c r="LE17" s="59">
        <v>0</v>
      </c>
      <c r="LF17" s="59">
        <v>0</v>
      </c>
      <c r="LG17" s="59">
        <v>0</v>
      </c>
      <c r="LH17" s="59">
        <v>0</v>
      </c>
      <c r="LI17" s="55">
        <v>0</v>
      </c>
      <c r="LJ17" s="58">
        <v>0</v>
      </c>
      <c r="LK17" s="59">
        <v>0</v>
      </c>
      <c r="LL17" s="59">
        <v>0</v>
      </c>
      <c r="LM17" s="59">
        <v>0</v>
      </c>
      <c r="LN17" s="59">
        <v>0</v>
      </c>
      <c r="LO17" s="59">
        <v>0</v>
      </c>
      <c r="LP17" s="59">
        <v>0</v>
      </c>
      <c r="LQ17" s="59">
        <v>0</v>
      </c>
      <c r="LR17" s="59">
        <v>0</v>
      </c>
      <c r="LS17" s="59">
        <v>0</v>
      </c>
      <c r="LT17" s="59">
        <v>0</v>
      </c>
      <c r="LU17" s="59">
        <v>0</v>
      </c>
      <c r="LV17" s="59">
        <v>0</v>
      </c>
      <c r="LW17" s="59">
        <v>0</v>
      </c>
      <c r="LX17" s="59">
        <v>0</v>
      </c>
      <c r="LY17" s="59">
        <v>0</v>
      </c>
      <c r="LZ17" s="59">
        <v>0</v>
      </c>
      <c r="MA17" s="59">
        <v>0</v>
      </c>
      <c r="MB17" s="59">
        <v>0</v>
      </c>
      <c r="MC17" s="59">
        <v>0</v>
      </c>
      <c r="MD17" s="59">
        <v>0</v>
      </c>
      <c r="ME17" s="59">
        <v>0</v>
      </c>
      <c r="MF17" s="59">
        <v>0</v>
      </c>
      <c r="MG17" s="59">
        <v>0</v>
      </c>
      <c r="MH17" s="71">
        <v>0</v>
      </c>
      <c r="MI17" s="72">
        <v>0</v>
      </c>
      <c r="MJ17" s="59">
        <v>0</v>
      </c>
      <c r="MK17" s="59">
        <v>0</v>
      </c>
      <c r="ML17" s="59">
        <v>0</v>
      </c>
      <c r="MM17" s="59">
        <v>0</v>
      </c>
      <c r="MN17" s="59">
        <v>0</v>
      </c>
      <c r="MO17" s="59">
        <v>0</v>
      </c>
      <c r="MP17" s="59">
        <v>0</v>
      </c>
      <c r="MQ17" s="59">
        <v>0</v>
      </c>
      <c r="MR17" s="59">
        <v>0</v>
      </c>
      <c r="MS17" s="59">
        <v>0</v>
      </c>
      <c r="MT17" s="59">
        <v>0</v>
      </c>
      <c r="MU17" s="59">
        <v>0</v>
      </c>
      <c r="MV17" s="59">
        <v>0</v>
      </c>
      <c r="MW17" s="59">
        <v>0</v>
      </c>
      <c r="MX17" s="59">
        <v>0</v>
      </c>
      <c r="MY17" s="59">
        <v>0</v>
      </c>
      <c r="MZ17" s="59">
        <v>0</v>
      </c>
      <c r="NA17" s="59">
        <v>0</v>
      </c>
      <c r="NB17" s="59">
        <v>0</v>
      </c>
      <c r="NC17" s="59">
        <v>0</v>
      </c>
      <c r="ND17" s="59">
        <v>0</v>
      </c>
      <c r="NE17" s="59">
        <v>0</v>
      </c>
      <c r="NF17" s="59">
        <v>0</v>
      </c>
      <c r="NG17" s="55">
        <v>0</v>
      </c>
      <c r="NH17" s="58">
        <v>0</v>
      </c>
      <c r="NI17" s="59">
        <v>0</v>
      </c>
      <c r="NJ17" s="59">
        <v>0</v>
      </c>
      <c r="NK17" s="59">
        <v>0</v>
      </c>
      <c r="NL17" s="59">
        <v>0</v>
      </c>
      <c r="NM17" s="59">
        <v>0</v>
      </c>
      <c r="NN17" s="59">
        <v>0</v>
      </c>
      <c r="NO17" s="59">
        <v>0</v>
      </c>
      <c r="NP17" s="59">
        <v>0</v>
      </c>
      <c r="NQ17" s="59">
        <v>0</v>
      </c>
      <c r="NR17" s="59">
        <v>0</v>
      </c>
      <c r="NS17" s="59">
        <v>0</v>
      </c>
      <c r="NT17" s="59">
        <v>0</v>
      </c>
      <c r="NU17" s="59">
        <v>0</v>
      </c>
      <c r="NV17" s="59">
        <v>0</v>
      </c>
      <c r="NW17" s="59">
        <v>0</v>
      </c>
      <c r="NX17" s="59">
        <v>0</v>
      </c>
      <c r="NY17" s="59">
        <v>0</v>
      </c>
      <c r="NZ17" s="59">
        <v>0</v>
      </c>
      <c r="OA17" s="59">
        <v>0</v>
      </c>
      <c r="OB17" s="59">
        <v>0</v>
      </c>
      <c r="OC17" s="59">
        <v>0</v>
      </c>
      <c r="OD17" s="59">
        <v>0</v>
      </c>
      <c r="OE17" s="59">
        <v>0</v>
      </c>
      <c r="OF17" s="55">
        <v>0</v>
      </c>
      <c r="OG17" s="58">
        <v>0</v>
      </c>
      <c r="OH17" s="59">
        <v>0</v>
      </c>
      <c r="OI17" s="59">
        <v>0</v>
      </c>
      <c r="OJ17" s="59">
        <v>0</v>
      </c>
      <c r="OK17" s="59">
        <v>0</v>
      </c>
      <c r="OL17" s="59">
        <v>0</v>
      </c>
      <c r="OM17" s="59">
        <v>0</v>
      </c>
      <c r="ON17" s="59">
        <v>0</v>
      </c>
      <c r="OO17" s="59">
        <v>0</v>
      </c>
      <c r="OP17" s="59">
        <v>0</v>
      </c>
      <c r="OQ17" s="59">
        <v>0</v>
      </c>
      <c r="OR17" s="59">
        <v>0</v>
      </c>
      <c r="OS17" s="59">
        <v>0</v>
      </c>
      <c r="OT17" s="59">
        <v>0</v>
      </c>
      <c r="OU17" s="59">
        <v>0</v>
      </c>
      <c r="OV17" s="59">
        <v>0</v>
      </c>
      <c r="OW17" s="59">
        <v>0</v>
      </c>
      <c r="OX17" s="59">
        <v>0</v>
      </c>
      <c r="OY17" s="59">
        <v>0</v>
      </c>
      <c r="OZ17" s="59">
        <v>0</v>
      </c>
      <c r="PA17" s="59">
        <v>0</v>
      </c>
      <c r="PB17" s="59">
        <v>0</v>
      </c>
      <c r="PC17" s="59">
        <v>0</v>
      </c>
      <c r="PD17" s="59">
        <v>0</v>
      </c>
      <c r="PE17" s="55">
        <v>0</v>
      </c>
      <c r="PF17" s="58">
        <v>0</v>
      </c>
      <c r="PG17" s="59">
        <v>0</v>
      </c>
      <c r="PH17" s="59">
        <v>0</v>
      </c>
      <c r="PI17" s="59">
        <v>0</v>
      </c>
      <c r="PJ17" s="59">
        <v>0</v>
      </c>
      <c r="PK17" s="59">
        <v>0</v>
      </c>
      <c r="PL17" s="59">
        <v>0</v>
      </c>
      <c r="PM17" s="59">
        <v>0</v>
      </c>
      <c r="PN17" s="59">
        <v>0</v>
      </c>
      <c r="PO17" s="59">
        <v>0</v>
      </c>
      <c r="PP17" s="59">
        <v>0</v>
      </c>
      <c r="PQ17" s="59">
        <v>0</v>
      </c>
      <c r="PR17" s="59">
        <v>0</v>
      </c>
      <c r="PS17" s="59">
        <v>0</v>
      </c>
      <c r="PT17" s="59">
        <v>0</v>
      </c>
      <c r="PU17" s="59">
        <v>0</v>
      </c>
      <c r="PV17" s="59">
        <v>0</v>
      </c>
      <c r="PW17" s="59">
        <v>0</v>
      </c>
      <c r="PX17" s="59">
        <v>0</v>
      </c>
      <c r="PY17" s="59">
        <v>0</v>
      </c>
      <c r="PZ17" s="59">
        <v>0</v>
      </c>
      <c r="QA17" s="59">
        <v>0</v>
      </c>
      <c r="QB17" s="59">
        <v>0</v>
      </c>
      <c r="QC17" s="59">
        <v>0</v>
      </c>
      <c r="QD17" s="71">
        <v>0</v>
      </c>
      <c r="QE17" s="72">
        <v>0</v>
      </c>
      <c r="QF17" s="59">
        <v>0</v>
      </c>
      <c r="QG17" s="59">
        <v>0</v>
      </c>
      <c r="QH17" s="59">
        <v>0</v>
      </c>
      <c r="QI17" s="59">
        <v>0</v>
      </c>
      <c r="QJ17" s="59">
        <v>0</v>
      </c>
      <c r="QK17" s="59">
        <v>0</v>
      </c>
      <c r="QL17" s="59">
        <v>0</v>
      </c>
      <c r="QM17" s="59">
        <v>0</v>
      </c>
      <c r="QN17" s="59">
        <v>0</v>
      </c>
      <c r="QO17" s="59">
        <v>0</v>
      </c>
      <c r="QP17" s="59">
        <v>0</v>
      </c>
      <c r="QQ17" s="59">
        <v>0</v>
      </c>
      <c r="QR17" s="59">
        <v>0</v>
      </c>
      <c r="QS17" s="59">
        <v>0</v>
      </c>
      <c r="QT17" s="59">
        <v>0</v>
      </c>
      <c r="QU17" s="59">
        <v>0</v>
      </c>
      <c r="QV17" s="59">
        <v>0</v>
      </c>
      <c r="QW17" s="59">
        <v>0</v>
      </c>
      <c r="QX17" s="59">
        <v>0</v>
      </c>
      <c r="QY17" s="59">
        <v>0</v>
      </c>
      <c r="QZ17" s="59">
        <v>0</v>
      </c>
      <c r="RA17" s="59">
        <v>0</v>
      </c>
      <c r="RB17" s="59">
        <v>0</v>
      </c>
      <c r="RC17" s="55">
        <v>0</v>
      </c>
      <c r="RD17" s="58">
        <v>0</v>
      </c>
      <c r="RE17" s="59">
        <v>0</v>
      </c>
      <c r="RF17" s="59">
        <v>0</v>
      </c>
      <c r="RG17" s="59">
        <v>0</v>
      </c>
      <c r="RH17" s="59">
        <v>0</v>
      </c>
      <c r="RI17" s="59">
        <v>0</v>
      </c>
      <c r="RJ17" s="59">
        <v>0</v>
      </c>
      <c r="RK17" s="59">
        <v>0</v>
      </c>
      <c r="RL17" s="59">
        <v>0</v>
      </c>
      <c r="RM17" s="59">
        <v>0</v>
      </c>
      <c r="RN17" s="59">
        <v>0</v>
      </c>
      <c r="RO17" s="59">
        <v>0</v>
      </c>
      <c r="RP17" s="59">
        <v>0</v>
      </c>
      <c r="RQ17" s="59">
        <v>0</v>
      </c>
      <c r="RR17" s="59">
        <v>0</v>
      </c>
      <c r="RS17" s="59">
        <v>0</v>
      </c>
      <c r="RT17" s="59">
        <v>0</v>
      </c>
      <c r="RU17" s="59">
        <v>0</v>
      </c>
      <c r="RV17" s="59">
        <v>0</v>
      </c>
      <c r="RW17" s="59">
        <v>0</v>
      </c>
      <c r="RX17" s="59">
        <v>0</v>
      </c>
      <c r="RY17" s="59">
        <v>0</v>
      </c>
      <c r="RZ17" s="59">
        <v>0</v>
      </c>
      <c r="SA17" s="59">
        <v>0</v>
      </c>
      <c r="SB17" s="55">
        <v>0</v>
      </c>
      <c r="SC17" s="58">
        <v>0</v>
      </c>
      <c r="SD17" s="59">
        <v>0</v>
      </c>
      <c r="SE17" s="59">
        <v>0</v>
      </c>
      <c r="SF17" s="59">
        <v>0</v>
      </c>
      <c r="SG17" s="59">
        <v>0</v>
      </c>
      <c r="SH17" s="59">
        <v>0</v>
      </c>
      <c r="SI17" s="59">
        <v>0</v>
      </c>
      <c r="SJ17" s="59">
        <v>0</v>
      </c>
      <c r="SK17" s="59">
        <v>0</v>
      </c>
      <c r="SL17" s="59">
        <v>0</v>
      </c>
      <c r="SM17" s="59">
        <v>0</v>
      </c>
      <c r="SN17" s="59">
        <v>0</v>
      </c>
      <c r="SO17" s="59">
        <v>0</v>
      </c>
      <c r="SP17" s="59">
        <v>0</v>
      </c>
      <c r="SQ17" s="59">
        <v>0</v>
      </c>
      <c r="SR17" s="59">
        <v>0</v>
      </c>
      <c r="SS17" s="59">
        <v>0</v>
      </c>
      <c r="ST17" s="59">
        <v>0</v>
      </c>
      <c r="SU17" s="59">
        <v>0</v>
      </c>
      <c r="SV17" s="59">
        <v>0</v>
      </c>
      <c r="SW17" s="59">
        <v>0</v>
      </c>
      <c r="SX17" s="59">
        <v>0</v>
      </c>
      <c r="SY17" s="59">
        <v>0</v>
      </c>
      <c r="SZ17" s="59">
        <v>0</v>
      </c>
      <c r="TA17" s="55">
        <v>0</v>
      </c>
      <c r="TB17" s="58">
        <v>0</v>
      </c>
      <c r="TC17" s="59">
        <v>0</v>
      </c>
      <c r="TD17" s="59">
        <v>0</v>
      </c>
      <c r="TE17" s="59">
        <v>0</v>
      </c>
      <c r="TF17" s="59">
        <v>0</v>
      </c>
      <c r="TG17" s="59">
        <v>0</v>
      </c>
      <c r="TH17" s="59">
        <v>0</v>
      </c>
      <c r="TI17" s="59">
        <v>0</v>
      </c>
      <c r="TJ17" s="59">
        <v>0</v>
      </c>
      <c r="TK17" s="59">
        <v>0</v>
      </c>
      <c r="TL17" s="59">
        <v>0</v>
      </c>
      <c r="TM17" s="59">
        <v>0</v>
      </c>
      <c r="TN17" s="59">
        <v>0</v>
      </c>
      <c r="TO17" s="59">
        <v>0</v>
      </c>
      <c r="TP17" s="59">
        <v>0</v>
      </c>
      <c r="TQ17" s="59">
        <v>0</v>
      </c>
      <c r="TR17" s="59">
        <v>0</v>
      </c>
      <c r="TS17" s="59">
        <v>0</v>
      </c>
      <c r="TT17" s="59">
        <v>0</v>
      </c>
      <c r="TU17" s="59">
        <v>0</v>
      </c>
      <c r="TV17" s="59">
        <v>0</v>
      </c>
      <c r="TW17" s="59">
        <v>0</v>
      </c>
      <c r="TX17" s="59">
        <v>0</v>
      </c>
      <c r="TY17" s="59">
        <v>0</v>
      </c>
      <c r="TZ17" s="71">
        <v>0</v>
      </c>
      <c r="UA17" s="73">
        <v>0</v>
      </c>
      <c r="UB17" s="53">
        <v>0</v>
      </c>
      <c r="UC17" s="53">
        <v>0</v>
      </c>
      <c r="UD17" s="53">
        <v>0</v>
      </c>
      <c r="UE17" s="53">
        <v>0</v>
      </c>
      <c r="UF17" s="53">
        <v>0</v>
      </c>
      <c r="UG17" s="53">
        <v>0</v>
      </c>
      <c r="UH17" s="53">
        <v>0</v>
      </c>
      <c r="UI17" s="53">
        <v>0</v>
      </c>
      <c r="UJ17" s="53">
        <v>0</v>
      </c>
      <c r="UK17" s="53">
        <v>0</v>
      </c>
      <c r="UL17" s="53">
        <v>0</v>
      </c>
      <c r="UM17" s="53">
        <v>0</v>
      </c>
      <c r="UN17" s="53">
        <v>0</v>
      </c>
      <c r="UO17" s="53">
        <v>0</v>
      </c>
      <c r="UP17" s="53">
        <v>0</v>
      </c>
      <c r="UQ17" s="53">
        <v>0</v>
      </c>
      <c r="UR17" s="53">
        <v>0</v>
      </c>
      <c r="US17" s="53">
        <v>0</v>
      </c>
      <c r="UT17" s="53">
        <v>0</v>
      </c>
      <c r="UU17" s="53">
        <v>0</v>
      </c>
      <c r="UV17" s="53">
        <v>0</v>
      </c>
      <c r="UW17" s="53">
        <v>0</v>
      </c>
      <c r="UX17" s="53">
        <v>0</v>
      </c>
      <c r="UY17" s="74">
        <v>0</v>
      </c>
      <c r="UZ17" s="73">
        <v>0</v>
      </c>
      <c r="VA17" s="53">
        <v>0</v>
      </c>
      <c r="VB17" s="53">
        <v>0</v>
      </c>
      <c r="VC17" s="53">
        <v>0</v>
      </c>
      <c r="VD17" s="53">
        <v>0</v>
      </c>
      <c r="VE17" s="53">
        <v>0</v>
      </c>
      <c r="VF17" s="53">
        <v>0</v>
      </c>
      <c r="VG17" s="53">
        <v>0</v>
      </c>
      <c r="VH17" s="53">
        <v>0</v>
      </c>
      <c r="VI17" s="53">
        <v>0</v>
      </c>
      <c r="VJ17" s="53">
        <v>0</v>
      </c>
      <c r="VK17" s="53">
        <v>0</v>
      </c>
      <c r="VL17" s="53">
        <v>0</v>
      </c>
      <c r="VM17" s="53">
        <v>0</v>
      </c>
      <c r="VN17" s="53">
        <v>0</v>
      </c>
      <c r="VO17" s="53">
        <v>0</v>
      </c>
      <c r="VP17" s="53">
        <v>0</v>
      </c>
      <c r="VQ17" s="53">
        <v>0</v>
      </c>
      <c r="VR17" s="53">
        <v>0</v>
      </c>
      <c r="VS17" s="53">
        <v>0</v>
      </c>
      <c r="VT17" s="53">
        <v>0</v>
      </c>
      <c r="VU17" s="53">
        <v>0</v>
      </c>
      <c r="VV17" s="53">
        <v>0</v>
      </c>
      <c r="VW17" s="53">
        <v>0</v>
      </c>
      <c r="VX17" s="74">
        <v>0</v>
      </c>
      <c r="VY17" s="65">
        <f t="shared" si="0"/>
        <v>13</v>
      </c>
    </row>
    <row r="18" spans="1:597">
      <c r="A18" s="51" t="s">
        <v>660</v>
      </c>
      <c r="B18" t="s">
        <v>2</v>
      </c>
      <c r="C18" t="s">
        <v>659</v>
      </c>
      <c r="D18" t="s">
        <v>661</v>
      </c>
      <c r="E18" t="s">
        <v>727</v>
      </c>
      <c r="F18" t="s">
        <v>708</v>
      </c>
      <c r="G18" t="s">
        <v>664</v>
      </c>
      <c r="H18" t="s">
        <v>709</v>
      </c>
      <c r="I18" t="s">
        <v>666</v>
      </c>
      <c r="J18" t="s">
        <v>733</v>
      </c>
      <c r="K18" s="5" t="s">
        <v>711</v>
      </c>
      <c r="L18" t="s">
        <v>712</v>
      </c>
      <c r="M18">
        <v>12</v>
      </c>
      <c r="N18" s="52">
        <v>0</v>
      </c>
      <c r="O18" s="52">
        <v>0</v>
      </c>
      <c r="P18" s="52">
        <v>0</v>
      </c>
      <c r="Q18" s="53">
        <v>51.15</v>
      </c>
      <c r="R18" s="53">
        <v>0</v>
      </c>
      <c r="S18" s="53">
        <v>0</v>
      </c>
      <c r="T18" s="53">
        <v>0</v>
      </c>
      <c r="U18" s="53">
        <v>0.35</v>
      </c>
      <c r="V18" s="53">
        <v>0.45</v>
      </c>
      <c r="W18" s="2" t="s">
        <v>713</v>
      </c>
      <c r="X18" s="54">
        <v>0.33304062465649664</v>
      </c>
      <c r="Y18" s="54">
        <v>1</v>
      </c>
      <c r="Z18" t="s">
        <v>671</v>
      </c>
      <c r="AA18" t="s">
        <v>690</v>
      </c>
      <c r="AB18" s="54">
        <v>0.85</v>
      </c>
      <c r="AC18" t="s">
        <v>673</v>
      </c>
      <c r="AD18" s="54">
        <v>0</v>
      </c>
      <c r="AE18" s="53">
        <v>0</v>
      </c>
      <c r="AG18" s="53">
        <v>0</v>
      </c>
      <c r="AI18" s="55">
        <v>0</v>
      </c>
      <c r="AJ18" s="5" t="s">
        <v>714</v>
      </c>
      <c r="AK18" t="s">
        <v>714</v>
      </c>
      <c r="AL18" s="1" t="s">
        <v>714</v>
      </c>
      <c r="AM18" s="5" t="s">
        <v>711</v>
      </c>
      <c r="AN18" t="s">
        <v>711</v>
      </c>
      <c r="AO18" t="s">
        <v>711</v>
      </c>
      <c r="AP18" t="s">
        <v>711</v>
      </c>
      <c r="AQ18" t="s">
        <v>711</v>
      </c>
      <c r="AR18" t="s">
        <v>711</v>
      </c>
      <c r="AS18" t="s">
        <v>711</v>
      </c>
      <c r="AT18" t="s">
        <v>711</v>
      </c>
      <c r="AU18" t="s">
        <v>711</v>
      </c>
      <c r="AV18" t="s">
        <v>711</v>
      </c>
      <c r="AW18" t="s">
        <v>711</v>
      </c>
      <c r="AX18" t="s">
        <v>711</v>
      </c>
      <c r="AY18" t="s">
        <v>711</v>
      </c>
      <c r="AZ18" t="s">
        <v>711</v>
      </c>
      <c r="BA18" t="s">
        <v>711</v>
      </c>
      <c r="BB18" t="s">
        <v>711</v>
      </c>
      <c r="BC18" t="s">
        <v>711</v>
      </c>
      <c r="BD18" t="s">
        <v>711</v>
      </c>
      <c r="BE18" t="s">
        <v>711</v>
      </c>
      <c r="BF18" t="s">
        <v>711</v>
      </c>
      <c r="BG18" t="s">
        <v>711</v>
      </c>
      <c r="BH18" t="s">
        <v>711</v>
      </c>
      <c r="BI18" t="s">
        <v>711</v>
      </c>
      <c r="BJ18" t="s">
        <v>711</v>
      </c>
      <c r="BK18" t="s">
        <v>711</v>
      </c>
      <c r="BL18" t="s">
        <v>711</v>
      </c>
      <c r="BM18" s="1" t="s">
        <v>711</v>
      </c>
      <c r="BN18" s="5" t="s">
        <v>712</v>
      </c>
      <c r="BO18" t="s">
        <v>712</v>
      </c>
      <c r="BP18" t="s">
        <v>712</v>
      </c>
      <c r="BQ18" t="s">
        <v>712</v>
      </c>
      <c r="BR18" t="s">
        <v>712</v>
      </c>
      <c r="BS18" t="s">
        <v>712</v>
      </c>
      <c r="BT18" t="s">
        <v>712</v>
      </c>
      <c r="BU18" t="s">
        <v>712</v>
      </c>
      <c r="BV18" t="s">
        <v>712</v>
      </c>
      <c r="BW18" t="s">
        <v>712</v>
      </c>
      <c r="BX18" t="s">
        <v>712</v>
      </c>
      <c r="BY18" t="s">
        <v>712</v>
      </c>
      <c r="BZ18" t="s">
        <v>712</v>
      </c>
      <c r="CA18" t="s">
        <v>712</v>
      </c>
      <c r="CB18" t="s">
        <v>712</v>
      </c>
      <c r="CC18" t="s">
        <v>712</v>
      </c>
      <c r="CD18" t="s">
        <v>712</v>
      </c>
      <c r="CE18" t="s">
        <v>712</v>
      </c>
      <c r="CF18" t="s">
        <v>712</v>
      </c>
      <c r="CG18" t="s">
        <v>712</v>
      </c>
      <c r="CH18" t="s">
        <v>712</v>
      </c>
      <c r="CI18" t="s">
        <v>712</v>
      </c>
      <c r="CJ18" t="s">
        <v>712</v>
      </c>
      <c r="CK18" t="s">
        <v>712</v>
      </c>
      <c r="CL18" t="s">
        <v>712</v>
      </c>
      <c r="CM18" t="s">
        <v>712</v>
      </c>
      <c r="CN18" s="1" t="s">
        <v>712</v>
      </c>
      <c r="CO18" s="56">
        <v>51.15</v>
      </c>
      <c r="CP18" s="53">
        <v>51.15</v>
      </c>
      <c r="CQ18" s="53">
        <v>51.15</v>
      </c>
      <c r="CR18" s="53">
        <v>51.15</v>
      </c>
      <c r="CS18" s="53">
        <v>51.15</v>
      </c>
      <c r="CT18" s="53">
        <v>51.15</v>
      </c>
      <c r="CU18" s="53">
        <v>51.15</v>
      </c>
      <c r="CV18" s="53">
        <v>51.15</v>
      </c>
      <c r="CW18" s="53">
        <v>51.15</v>
      </c>
      <c r="CX18" s="53">
        <v>51.15</v>
      </c>
      <c r="CY18" s="53">
        <v>51.15</v>
      </c>
      <c r="CZ18" s="53">
        <v>51.15</v>
      </c>
      <c r="DA18" s="53">
        <v>51.15</v>
      </c>
      <c r="DB18" s="53">
        <v>51.15</v>
      </c>
      <c r="DC18" s="53">
        <v>51.15</v>
      </c>
      <c r="DD18" s="53">
        <v>51.15</v>
      </c>
      <c r="DE18" s="53">
        <v>51.15</v>
      </c>
      <c r="DF18" s="53">
        <v>51.15</v>
      </c>
      <c r="DG18" s="53">
        <v>51.15</v>
      </c>
      <c r="DH18" s="53">
        <v>51.15</v>
      </c>
      <c r="DI18" s="53">
        <v>51.15</v>
      </c>
      <c r="DJ18" s="53">
        <v>51.15</v>
      </c>
      <c r="DK18" s="53">
        <v>51.15</v>
      </c>
      <c r="DL18" s="53">
        <v>51.145138855825167</v>
      </c>
      <c r="DM18" s="53">
        <v>51.145138855825167</v>
      </c>
      <c r="DN18" s="53">
        <v>51.145138855825167</v>
      </c>
      <c r="DO18" s="57">
        <v>51.145138855825167</v>
      </c>
      <c r="DP18" s="58">
        <v>0</v>
      </c>
      <c r="DQ18" s="59">
        <v>0</v>
      </c>
      <c r="DR18" s="59">
        <v>0</v>
      </c>
      <c r="DS18" s="59">
        <v>0</v>
      </c>
      <c r="DT18" s="59">
        <v>0</v>
      </c>
      <c r="DU18" s="59">
        <v>0</v>
      </c>
      <c r="DV18" s="59">
        <v>0</v>
      </c>
      <c r="DW18" s="59">
        <v>0</v>
      </c>
      <c r="DX18" s="59">
        <v>0</v>
      </c>
      <c r="DY18" s="59">
        <v>0</v>
      </c>
      <c r="DZ18" s="59">
        <v>0</v>
      </c>
      <c r="EA18" s="59">
        <v>0</v>
      </c>
      <c r="EB18" s="59">
        <v>0</v>
      </c>
      <c r="EC18" s="59">
        <v>0</v>
      </c>
      <c r="ED18" s="59">
        <v>0</v>
      </c>
      <c r="EE18" s="59">
        <v>0</v>
      </c>
      <c r="EF18" s="59">
        <v>0</v>
      </c>
      <c r="EG18" s="59">
        <v>0</v>
      </c>
      <c r="EH18" s="59">
        <v>0</v>
      </c>
      <c r="EI18" s="59">
        <v>0</v>
      </c>
      <c r="EJ18" s="59">
        <v>0</v>
      </c>
      <c r="EK18" s="59">
        <v>0</v>
      </c>
      <c r="EL18" s="59">
        <v>0</v>
      </c>
      <c r="EM18" s="59">
        <v>0</v>
      </c>
      <c r="EN18" s="59">
        <v>0</v>
      </c>
      <c r="EO18" s="59">
        <v>0</v>
      </c>
      <c r="EP18" s="59">
        <v>0</v>
      </c>
      <c r="EQ18" s="72">
        <v>0</v>
      </c>
      <c r="ER18" s="59">
        <v>0</v>
      </c>
      <c r="ES18" s="59">
        <v>0</v>
      </c>
      <c r="ET18" s="59">
        <v>0</v>
      </c>
      <c r="EU18" s="59">
        <v>0</v>
      </c>
      <c r="EV18" s="59">
        <v>0</v>
      </c>
      <c r="EW18" s="59">
        <v>0</v>
      </c>
      <c r="EX18" s="59">
        <v>0</v>
      </c>
      <c r="EY18" s="59">
        <v>0</v>
      </c>
      <c r="EZ18" s="59">
        <v>0</v>
      </c>
      <c r="FA18" s="59">
        <v>0</v>
      </c>
      <c r="FB18" s="59">
        <v>0</v>
      </c>
      <c r="FC18" s="59">
        <v>0</v>
      </c>
      <c r="FD18" s="59">
        <v>0</v>
      </c>
      <c r="FE18" s="59">
        <v>0</v>
      </c>
      <c r="FF18" s="59">
        <v>0</v>
      </c>
      <c r="FG18" s="59">
        <v>0</v>
      </c>
      <c r="FH18" s="59">
        <v>0</v>
      </c>
      <c r="FI18" s="59">
        <v>0</v>
      </c>
      <c r="FJ18" s="59">
        <v>0</v>
      </c>
      <c r="FK18" s="59">
        <v>0</v>
      </c>
      <c r="FL18" s="59">
        <v>0</v>
      </c>
      <c r="FM18" s="59">
        <v>0</v>
      </c>
      <c r="FN18" s="59">
        <v>0</v>
      </c>
      <c r="FO18" s="55">
        <v>0</v>
      </c>
      <c r="FP18" s="58">
        <v>0</v>
      </c>
      <c r="FQ18" s="59">
        <v>0</v>
      </c>
      <c r="FR18" s="59">
        <v>0</v>
      </c>
      <c r="FS18" s="59">
        <v>0</v>
      </c>
      <c r="FT18" s="59">
        <v>0</v>
      </c>
      <c r="FU18" s="59">
        <v>0</v>
      </c>
      <c r="FV18" s="59">
        <v>0</v>
      </c>
      <c r="FW18" s="59">
        <v>0</v>
      </c>
      <c r="FX18" s="59">
        <v>0</v>
      </c>
      <c r="FY18" s="59">
        <v>0</v>
      </c>
      <c r="FZ18" s="59">
        <v>0</v>
      </c>
      <c r="GA18" s="59">
        <v>0</v>
      </c>
      <c r="GB18" s="59">
        <v>0</v>
      </c>
      <c r="GC18" s="59">
        <v>0</v>
      </c>
      <c r="GD18" s="59">
        <v>0</v>
      </c>
      <c r="GE18" s="59">
        <v>0</v>
      </c>
      <c r="GF18" s="59">
        <v>0</v>
      </c>
      <c r="GG18" s="59">
        <v>0</v>
      </c>
      <c r="GH18" s="59">
        <v>0</v>
      </c>
      <c r="GI18" s="59">
        <v>0</v>
      </c>
      <c r="GJ18" s="59">
        <v>0</v>
      </c>
      <c r="GK18" s="59">
        <v>0</v>
      </c>
      <c r="GL18" s="59">
        <v>0</v>
      </c>
      <c r="GM18" s="59">
        <v>0</v>
      </c>
      <c r="GN18" s="55">
        <v>0</v>
      </c>
      <c r="GO18" s="58">
        <v>109.82243396298082</v>
      </c>
      <c r="GP18" s="59">
        <v>115.78186068961999</v>
      </c>
      <c r="GQ18" s="59">
        <v>116.92219792381081</v>
      </c>
      <c r="GR18" s="59">
        <v>117.20036608302816</v>
      </c>
      <c r="GS18" s="59">
        <v>123.19972190511243</v>
      </c>
      <c r="GT18" s="59">
        <v>126.66335460245698</v>
      </c>
      <c r="GU18" s="59">
        <v>130.20832670489585</v>
      </c>
      <c r="GV18" s="59">
        <v>133.8364624311545</v>
      </c>
      <c r="GW18" s="59">
        <v>137.54962636077644</v>
      </c>
      <c r="GX18" s="59">
        <v>160.82310400668624</v>
      </c>
      <c r="GY18" s="59">
        <v>177.61909174514841</v>
      </c>
      <c r="GZ18" s="59">
        <v>193.51344100621597</v>
      </c>
      <c r="HA18" s="59">
        <v>98.139098952208229</v>
      </c>
      <c r="HB18" s="59">
        <v>105.28030068723372</v>
      </c>
      <c r="HC18" s="59">
        <v>116.91863165006586</v>
      </c>
      <c r="HD18" s="59">
        <v>128.79696621074447</v>
      </c>
      <c r="HE18" s="59">
        <v>174.16481253050091</v>
      </c>
      <c r="HF18" s="59">
        <v>168.55587927977456</v>
      </c>
      <c r="HG18" s="59">
        <v>173.91613582726706</v>
      </c>
      <c r="HH18" s="59">
        <v>180.61816499158888</v>
      </c>
      <c r="HI18" s="59">
        <v>188.7019813230477</v>
      </c>
      <c r="HJ18" s="59">
        <v>180.29037680647164</v>
      </c>
      <c r="HK18" s="59">
        <v>178.38972372842761</v>
      </c>
      <c r="HL18" s="59">
        <v>178.00854200419727</v>
      </c>
      <c r="HM18" s="55">
        <v>179.57729928314237</v>
      </c>
      <c r="HN18" s="58">
        <v>109.82243396298082</v>
      </c>
      <c r="HO18" s="59">
        <v>225.6042946526008</v>
      </c>
      <c r="HP18" s="59">
        <v>342.52649257641161</v>
      </c>
      <c r="HQ18" s="59">
        <v>459.72685865943976</v>
      </c>
      <c r="HR18" s="59">
        <v>582.92658056455218</v>
      </c>
      <c r="HS18" s="59">
        <v>709.58993516700912</v>
      </c>
      <c r="HT18" s="59">
        <v>839.79826187190497</v>
      </c>
      <c r="HU18" s="59">
        <v>973.63472430305944</v>
      </c>
      <c r="HV18" s="59">
        <v>1111.1843506638359</v>
      </c>
      <c r="HW18" s="59">
        <v>1272.0074546705221</v>
      </c>
      <c r="HX18" s="59">
        <v>1449.6265464156704</v>
      </c>
      <c r="HY18" s="59">
        <v>1643.1399874218864</v>
      </c>
      <c r="HZ18" s="59">
        <v>1741.2790863740947</v>
      </c>
      <c r="IA18" s="59">
        <v>1846.5593870613284</v>
      </c>
      <c r="IB18" s="59">
        <v>1963.4780187113943</v>
      </c>
      <c r="IC18" s="59">
        <v>2092.2749849221386</v>
      </c>
      <c r="ID18" s="59">
        <v>2266.4397974526396</v>
      </c>
      <c r="IE18" s="59">
        <v>2434.9956767324143</v>
      </c>
      <c r="IF18" s="59">
        <v>2608.9118125596815</v>
      </c>
      <c r="IG18" s="59">
        <v>2789.5299775512703</v>
      </c>
      <c r="IH18" s="59">
        <v>2978.231958874318</v>
      </c>
      <c r="II18" s="59">
        <v>3158.5223356807896</v>
      </c>
      <c r="IJ18" s="59">
        <v>3336.9120594092174</v>
      </c>
      <c r="IK18" s="59">
        <v>3514.9206014134147</v>
      </c>
      <c r="IL18" s="71">
        <v>3694.4979006965573</v>
      </c>
      <c r="IM18" s="72">
        <v>0</v>
      </c>
      <c r="IN18" s="59">
        <v>0</v>
      </c>
      <c r="IO18" s="59">
        <v>0</v>
      </c>
      <c r="IP18" s="59">
        <v>0</v>
      </c>
      <c r="IQ18" s="59">
        <v>0</v>
      </c>
      <c r="IR18" s="59">
        <v>0</v>
      </c>
      <c r="IS18" s="59">
        <v>0</v>
      </c>
      <c r="IT18" s="59">
        <v>0</v>
      </c>
      <c r="IU18" s="59">
        <v>0</v>
      </c>
      <c r="IV18" s="59">
        <v>0</v>
      </c>
      <c r="IW18" s="59">
        <v>0</v>
      </c>
      <c r="IX18" s="59">
        <v>0</v>
      </c>
      <c r="IY18" s="59">
        <v>0</v>
      </c>
      <c r="IZ18" s="59">
        <v>0</v>
      </c>
      <c r="JA18" s="59">
        <v>0</v>
      </c>
      <c r="JB18" s="59">
        <v>0</v>
      </c>
      <c r="JC18" s="59">
        <v>0</v>
      </c>
      <c r="JD18" s="59">
        <v>0</v>
      </c>
      <c r="JE18" s="59">
        <v>0</v>
      </c>
      <c r="JF18" s="59">
        <v>0</v>
      </c>
      <c r="JG18" s="59">
        <v>0</v>
      </c>
      <c r="JH18" s="59">
        <v>0</v>
      </c>
      <c r="JI18" s="59">
        <v>0</v>
      </c>
      <c r="JJ18" s="59">
        <v>0</v>
      </c>
      <c r="JK18" s="55">
        <v>0</v>
      </c>
      <c r="JL18" s="58">
        <v>0</v>
      </c>
      <c r="JM18" s="59">
        <v>0</v>
      </c>
      <c r="JN18" s="59">
        <v>0</v>
      </c>
      <c r="JO18" s="59">
        <v>0</v>
      </c>
      <c r="JP18" s="59">
        <v>0</v>
      </c>
      <c r="JQ18" s="59">
        <v>0</v>
      </c>
      <c r="JR18" s="59">
        <v>0</v>
      </c>
      <c r="JS18" s="59">
        <v>0</v>
      </c>
      <c r="JT18" s="59">
        <v>0</v>
      </c>
      <c r="JU18" s="59">
        <v>0</v>
      </c>
      <c r="JV18" s="59">
        <v>0</v>
      </c>
      <c r="JW18" s="59">
        <v>0</v>
      </c>
      <c r="JX18" s="59">
        <v>0</v>
      </c>
      <c r="JY18" s="59">
        <v>0</v>
      </c>
      <c r="JZ18" s="59">
        <v>0</v>
      </c>
      <c r="KA18" s="59">
        <v>0</v>
      </c>
      <c r="KB18" s="59">
        <v>0</v>
      </c>
      <c r="KC18" s="59">
        <v>0</v>
      </c>
      <c r="KD18" s="59">
        <v>0</v>
      </c>
      <c r="KE18" s="59">
        <v>0</v>
      </c>
      <c r="KF18" s="59">
        <v>0</v>
      </c>
      <c r="KG18" s="59">
        <v>0</v>
      </c>
      <c r="KH18" s="59">
        <v>0</v>
      </c>
      <c r="KI18" s="59">
        <v>0</v>
      </c>
      <c r="KJ18" s="55">
        <v>0</v>
      </c>
      <c r="KK18" s="58">
        <v>0.51641168821477368</v>
      </c>
      <c r="KL18" s="59">
        <v>1.4002346306928215</v>
      </c>
      <c r="KM18" s="59">
        <v>3.1424836895095081</v>
      </c>
      <c r="KN18" s="59">
        <v>6.1819579253438413</v>
      </c>
      <c r="KO18" s="59">
        <v>11.456276129093276</v>
      </c>
      <c r="KP18" s="59">
        <v>18.914515999632634</v>
      </c>
      <c r="KQ18" s="59">
        <v>28.780458702927273</v>
      </c>
      <c r="KR18" s="59">
        <v>40.778585487130641</v>
      </c>
      <c r="KS18" s="59">
        <v>54.301900663375946</v>
      </c>
      <c r="KT18" s="59">
        <v>77.978492376829976</v>
      </c>
      <c r="KU18" s="59">
        <v>101.05743551685497</v>
      </c>
      <c r="KV18" s="59">
        <v>124.33820352813656</v>
      </c>
      <c r="KW18" s="59">
        <v>145.70561079570754</v>
      </c>
      <c r="KX18" s="59">
        <v>164.45086538970452</v>
      </c>
      <c r="KY18" s="59">
        <v>180.41573955953208</v>
      </c>
      <c r="KZ18" s="59">
        <v>192.89823474937586</v>
      </c>
      <c r="LA18" s="59">
        <v>234.01295886664821</v>
      </c>
      <c r="LB18" s="59">
        <v>227.82813586300853</v>
      </c>
      <c r="LC18" s="59">
        <v>227.31410031299015</v>
      </c>
      <c r="LD18" s="59">
        <v>225.43870208896394</v>
      </c>
      <c r="LE18" s="59">
        <v>223.01196586787461</v>
      </c>
      <c r="LF18" s="59">
        <v>211.96796631435421</v>
      </c>
      <c r="LG18" s="59">
        <v>201.55005763568465</v>
      </c>
      <c r="LH18" s="59">
        <v>191.45548203071468</v>
      </c>
      <c r="LI18" s="55">
        <v>183.1859848846594</v>
      </c>
      <c r="LJ18" s="58">
        <v>0.51641168821477368</v>
      </c>
      <c r="LK18" s="59">
        <v>1.9166463189075951</v>
      </c>
      <c r="LL18" s="59">
        <v>5.0591300084171031</v>
      </c>
      <c r="LM18" s="59">
        <v>11.241087933760944</v>
      </c>
      <c r="LN18" s="59">
        <v>22.69736406285422</v>
      </c>
      <c r="LO18" s="59">
        <v>41.611880062486854</v>
      </c>
      <c r="LP18" s="59">
        <v>70.392338765414124</v>
      </c>
      <c r="LQ18" s="59">
        <v>111.17092425254476</v>
      </c>
      <c r="LR18" s="59">
        <v>165.47282491592071</v>
      </c>
      <c r="LS18" s="59">
        <v>243.45131729275067</v>
      </c>
      <c r="LT18" s="59">
        <v>344.50875280960565</v>
      </c>
      <c r="LU18" s="59">
        <v>468.8469563377422</v>
      </c>
      <c r="LV18" s="59">
        <v>614.55256713344977</v>
      </c>
      <c r="LW18" s="59">
        <v>779.00343252315429</v>
      </c>
      <c r="LX18" s="59">
        <v>959.41917208268637</v>
      </c>
      <c r="LY18" s="59">
        <v>1152.3174068320623</v>
      </c>
      <c r="LZ18" s="59">
        <v>1386.3303656987105</v>
      </c>
      <c r="MA18" s="59">
        <v>1614.158501561719</v>
      </c>
      <c r="MB18" s="59">
        <v>1841.4726018747092</v>
      </c>
      <c r="MC18" s="59">
        <v>2066.9113039636732</v>
      </c>
      <c r="MD18" s="59">
        <v>2289.9232698315477</v>
      </c>
      <c r="ME18" s="59">
        <v>2501.891236145902</v>
      </c>
      <c r="MF18" s="59">
        <v>2703.4412937815869</v>
      </c>
      <c r="MG18" s="59">
        <v>2894.8967758123017</v>
      </c>
      <c r="MH18" s="71">
        <v>3078.082760696961</v>
      </c>
      <c r="MI18" s="72">
        <v>0</v>
      </c>
      <c r="MJ18" s="59">
        <v>0</v>
      </c>
      <c r="MK18" s="59">
        <v>0</v>
      </c>
      <c r="ML18" s="59">
        <v>0</v>
      </c>
      <c r="MM18" s="59">
        <v>0</v>
      </c>
      <c r="MN18" s="59">
        <v>0</v>
      </c>
      <c r="MO18" s="59">
        <v>0</v>
      </c>
      <c r="MP18" s="59">
        <v>0</v>
      </c>
      <c r="MQ18" s="59">
        <v>0</v>
      </c>
      <c r="MR18" s="59">
        <v>0</v>
      </c>
      <c r="MS18" s="59">
        <v>0</v>
      </c>
      <c r="MT18" s="59">
        <v>0</v>
      </c>
      <c r="MU18" s="59">
        <v>0</v>
      </c>
      <c r="MV18" s="59">
        <v>0</v>
      </c>
      <c r="MW18" s="59">
        <v>0</v>
      </c>
      <c r="MX18" s="59">
        <v>0</v>
      </c>
      <c r="MY18" s="59">
        <v>0</v>
      </c>
      <c r="MZ18" s="59">
        <v>0</v>
      </c>
      <c r="NA18" s="59">
        <v>0</v>
      </c>
      <c r="NB18" s="59">
        <v>0</v>
      </c>
      <c r="NC18" s="59">
        <v>0</v>
      </c>
      <c r="ND18" s="59">
        <v>0</v>
      </c>
      <c r="NE18" s="59">
        <v>0</v>
      </c>
      <c r="NF18" s="59">
        <v>0</v>
      </c>
      <c r="NG18" s="55">
        <v>0</v>
      </c>
      <c r="NH18" s="58">
        <v>0</v>
      </c>
      <c r="NI18" s="59">
        <v>0</v>
      </c>
      <c r="NJ18" s="59">
        <v>0</v>
      </c>
      <c r="NK18" s="59">
        <v>0</v>
      </c>
      <c r="NL18" s="59">
        <v>0</v>
      </c>
      <c r="NM18" s="59">
        <v>0</v>
      </c>
      <c r="NN18" s="59">
        <v>0</v>
      </c>
      <c r="NO18" s="59">
        <v>0</v>
      </c>
      <c r="NP18" s="59">
        <v>0</v>
      </c>
      <c r="NQ18" s="59">
        <v>0</v>
      </c>
      <c r="NR18" s="59">
        <v>0</v>
      </c>
      <c r="NS18" s="59">
        <v>0</v>
      </c>
      <c r="NT18" s="59">
        <v>0</v>
      </c>
      <c r="NU18" s="59">
        <v>0</v>
      </c>
      <c r="NV18" s="59">
        <v>0</v>
      </c>
      <c r="NW18" s="59">
        <v>0</v>
      </c>
      <c r="NX18" s="59">
        <v>0</v>
      </c>
      <c r="NY18" s="59">
        <v>0</v>
      </c>
      <c r="NZ18" s="59">
        <v>0</v>
      </c>
      <c r="OA18" s="59">
        <v>0</v>
      </c>
      <c r="OB18" s="59">
        <v>0</v>
      </c>
      <c r="OC18" s="59">
        <v>0</v>
      </c>
      <c r="OD18" s="59">
        <v>0</v>
      </c>
      <c r="OE18" s="59">
        <v>0</v>
      </c>
      <c r="OF18" s="55">
        <v>0</v>
      </c>
      <c r="OG18" s="58">
        <v>0</v>
      </c>
      <c r="OH18" s="59">
        <v>0</v>
      </c>
      <c r="OI18" s="59">
        <v>0</v>
      </c>
      <c r="OJ18" s="59">
        <v>0</v>
      </c>
      <c r="OK18" s="59">
        <v>0</v>
      </c>
      <c r="OL18" s="59">
        <v>0</v>
      </c>
      <c r="OM18" s="59">
        <v>0</v>
      </c>
      <c r="ON18" s="59">
        <v>0</v>
      </c>
      <c r="OO18" s="59">
        <v>0</v>
      </c>
      <c r="OP18" s="59">
        <v>0</v>
      </c>
      <c r="OQ18" s="59">
        <v>0</v>
      </c>
      <c r="OR18" s="59">
        <v>0</v>
      </c>
      <c r="OS18" s="59">
        <v>0</v>
      </c>
      <c r="OT18" s="59">
        <v>0</v>
      </c>
      <c r="OU18" s="59">
        <v>0</v>
      </c>
      <c r="OV18" s="59">
        <v>0</v>
      </c>
      <c r="OW18" s="59">
        <v>0</v>
      </c>
      <c r="OX18" s="59">
        <v>0</v>
      </c>
      <c r="OY18" s="59">
        <v>0</v>
      </c>
      <c r="OZ18" s="59">
        <v>0</v>
      </c>
      <c r="PA18" s="59">
        <v>0</v>
      </c>
      <c r="PB18" s="59">
        <v>0</v>
      </c>
      <c r="PC18" s="59">
        <v>0</v>
      </c>
      <c r="PD18" s="59">
        <v>0</v>
      </c>
      <c r="PE18" s="55">
        <v>0</v>
      </c>
      <c r="PF18" s="58">
        <v>0</v>
      </c>
      <c r="PG18" s="59">
        <v>0</v>
      </c>
      <c r="PH18" s="59">
        <v>0</v>
      </c>
      <c r="PI18" s="59">
        <v>0</v>
      </c>
      <c r="PJ18" s="59">
        <v>0</v>
      </c>
      <c r="PK18" s="59">
        <v>0</v>
      </c>
      <c r="PL18" s="59">
        <v>0</v>
      </c>
      <c r="PM18" s="59">
        <v>0</v>
      </c>
      <c r="PN18" s="59">
        <v>0</v>
      </c>
      <c r="PO18" s="59">
        <v>0</v>
      </c>
      <c r="PP18" s="59">
        <v>0</v>
      </c>
      <c r="PQ18" s="59">
        <v>0</v>
      </c>
      <c r="PR18" s="59">
        <v>0</v>
      </c>
      <c r="PS18" s="59">
        <v>0</v>
      </c>
      <c r="PT18" s="59">
        <v>0</v>
      </c>
      <c r="PU18" s="59">
        <v>0</v>
      </c>
      <c r="PV18" s="59">
        <v>0</v>
      </c>
      <c r="PW18" s="59">
        <v>0</v>
      </c>
      <c r="PX18" s="59">
        <v>0</v>
      </c>
      <c r="PY18" s="59">
        <v>0</v>
      </c>
      <c r="PZ18" s="59">
        <v>0</v>
      </c>
      <c r="QA18" s="59">
        <v>0</v>
      </c>
      <c r="QB18" s="59">
        <v>0</v>
      </c>
      <c r="QC18" s="59">
        <v>0</v>
      </c>
      <c r="QD18" s="71">
        <v>0</v>
      </c>
      <c r="QE18" s="72">
        <v>0</v>
      </c>
      <c r="QF18" s="59">
        <v>0</v>
      </c>
      <c r="QG18" s="59">
        <v>0</v>
      </c>
      <c r="QH18" s="59">
        <v>0</v>
      </c>
      <c r="QI18" s="59">
        <v>0</v>
      </c>
      <c r="QJ18" s="59">
        <v>0</v>
      </c>
      <c r="QK18" s="59">
        <v>0</v>
      </c>
      <c r="QL18" s="59">
        <v>0</v>
      </c>
      <c r="QM18" s="59">
        <v>0</v>
      </c>
      <c r="QN18" s="59">
        <v>0</v>
      </c>
      <c r="QO18" s="59">
        <v>0</v>
      </c>
      <c r="QP18" s="59">
        <v>0</v>
      </c>
      <c r="QQ18" s="59">
        <v>0</v>
      </c>
      <c r="QR18" s="59">
        <v>0</v>
      </c>
      <c r="QS18" s="59">
        <v>0</v>
      </c>
      <c r="QT18" s="59">
        <v>0</v>
      </c>
      <c r="QU18" s="59">
        <v>0</v>
      </c>
      <c r="QV18" s="59">
        <v>0</v>
      </c>
      <c r="QW18" s="59">
        <v>0</v>
      </c>
      <c r="QX18" s="59">
        <v>0</v>
      </c>
      <c r="QY18" s="59">
        <v>0</v>
      </c>
      <c r="QZ18" s="59">
        <v>0</v>
      </c>
      <c r="RA18" s="59">
        <v>0</v>
      </c>
      <c r="RB18" s="59">
        <v>0</v>
      </c>
      <c r="RC18" s="55">
        <v>0</v>
      </c>
      <c r="RD18" s="58">
        <v>0</v>
      </c>
      <c r="RE18" s="59">
        <v>0</v>
      </c>
      <c r="RF18" s="59">
        <v>0</v>
      </c>
      <c r="RG18" s="59">
        <v>0</v>
      </c>
      <c r="RH18" s="59">
        <v>0</v>
      </c>
      <c r="RI18" s="59">
        <v>0</v>
      </c>
      <c r="RJ18" s="59">
        <v>0</v>
      </c>
      <c r="RK18" s="59">
        <v>0</v>
      </c>
      <c r="RL18" s="59">
        <v>0</v>
      </c>
      <c r="RM18" s="59">
        <v>0</v>
      </c>
      <c r="RN18" s="59">
        <v>0</v>
      </c>
      <c r="RO18" s="59">
        <v>0</v>
      </c>
      <c r="RP18" s="59">
        <v>0</v>
      </c>
      <c r="RQ18" s="59">
        <v>0</v>
      </c>
      <c r="RR18" s="59">
        <v>0</v>
      </c>
      <c r="RS18" s="59">
        <v>0</v>
      </c>
      <c r="RT18" s="59">
        <v>0</v>
      </c>
      <c r="RU18" s="59">
        <v>0</v>
      </c>
      <c r="RV18" s="59">
        <v>0</v>
      </c>
      <c r="RW18" s="59">
        <v>0</v>
      </c>
      <c r="RX18" s="59">
        <v>0</v>
      </c>
      <c r="RY18" s="59">
        <v>0</v>
      </c>
      <c r="RZ18" s="59">
        <v>0</v>
      </c>
      <c r="SA18" s="59">
        <v>0</v>
      </c>
      <c r="SB18" s="55">
        <v>0</v>
      </c>
      <c r="SC18" s="58">
        <v>0</v>
      </c>
      <c r="SD18" s="59">
        <v>0</v>
      </c>
      <c r="SE18" s="59">
        <v>0</v>
      </c>
      <c r="SF18" s="59">
        <v>0</v>
      </c>
      <c r="SG18" s="59">
        <v>0</v>
      </c>
      <c r="SH18" s="59">
        <v>0</v>
      </c>
      <c r="SI18" s="59">
        <v>0</v>
      </c>
      <c r="SJ18" s="59">
        <v>0</v>
      </c>
      <c r="SK18" s="59">
        <v>0</v>
      </c>
      <c r="SL18" s="59">
        <v>0</v>
      </c>
      <c r="SM18" s="59">
        <v>0</v>
      </c>
      <c r="SN18" s="59">
        <v>0</v>
      </c>
      <c r="SO18" s="59">
        <v>0</v>
      </c>
      <c r="SP18" s="59">
        <v>0</v>
      </c>
      <c r="SQ18" s="59">
        <v>0</v>
      </c>
      <c r="SR18" s="59">
        <v>0</v>
      </c>
      <c r="SS18" s="59">
        <v>0</v>
      </c>
      <c r="ST18" s="59">
        <v>0</v>
      </c>
      <c r="SU18" s="59">
        <v>0</v>
      </c>
      <c r="SV18" s="59">
        <v>0</v>
      </c>
      <c r="SW18" s="59">
        <v>0</v>
      </c>
      <c r="SX18" s="59">
        <v>0</v>
      </c>
      <c r="SY18" s="59">
        <v>0</v>
      </c>
      <c r="SZ18" s="59">
        <v>0</v>
      </c>
      <c r="TA18" s="55">
        <v>0</v>
      </c>
      <c r="TB18" s="58">
        <v>0</v>
      </c>
      <c r="TC18" s="59">
        <v>0</v>
      </c>
      <c r="TD18" s="59">
        <v>0</v>
      </c>
      <c r="TE18" s="59">
        <v>0</v>
      </c>
      <c r="TF18" s="59">
        <v>0</v>
      </c>
      <c r="TG18" s="59">
        <v>0</v>
      </c>
      <c r="TH18" s="59">
        <v>0</v>
      </c>
      <c r="TI18" s="59">
        <v>0</v>
      </c>
      <c r="TJ18" s="59">
        <v>0</v>
      </c>
      <c r="TK18" s="59">
        <v>0</v>
      </c>
      <c r="TL18" s="59">
        <v>0</v>
      </c>
      <c r="TM18" s="59">
        <v>0</v>
      </c>
      <c r="TN18" s="59">
        <v>0</v>
      </c>
      <c r="TO18" s="59">
        <v>0</v>
      </c>
      <c r="TP18" s="59">
        <v>0</v>
      </c>
      <c r="TQ18" s="59">
        <v>0</v>
      </c>
      <c r="TR18" s="59">
        <v>0</v>
      </c>
      <c r="TS18" s="59">
        <v>0</v>
      </c>
      <c r="TT18" s="59">
        <v>0</v>
      </c>
      <c r="TU18" s="59">
        <v>0</v>
      </c>
      <c r="TV18" s="59">
        <v>0</v>
      </c>
      <c r="TW18" s="59">
        <v>0</v>
      </c>
      <c r="TX18" s="59">
        <v>0</v>
      </c>
      <c r="TY18" s="59">
        <v>0</v>
      </c>
      <c r="TZ18" s="71">
        <v>0</v>
      </c>
      <c r="UA18" s="73">
        <v>0</v>
      </c>
      <c r="UB18" s="53">
        <v>0</v>
      </c>
      <c r="UC18" s="53">
        <v>0</v>
      </c>
      <c r="UD18" s="53">
        <v>0</v>
      </c>
      <c r="UE18" s="53">
        <v>0</v>
      </c>
      <c r="UF18" s="53">
        <v>0</v>
      </c>
      <c r="UG18" s="53">
        <v>0</v>
      </c>
      <c r="UH18" s="53">
        <v>0</v>
      </c>
      <c r="UI18" s="53">
        <v>0</v>
      </c>
      <c r="UJ18" s="53">
        <v>0</v>
      </c>
      <c r="UK18" s="53">
        <v>0</v>
      </c>
      <c r="UL18" s="53">
        <v>0</v>
      </c>
      <c r="UM18" s="53">
        <v>0</v>
      </c>
      <c r="UN18" s="53">
        <v>0</v>
      </c>
      <c r="UO18" s="53">
        <v>0</v>
      </c>
      <c r="UP18" s="53">
        <v>0</v>
      </c>
      <c r="UQ18" s="53">
        <v>0</v>
      </c>
      <c r="UR18" s="53">
        <v>0</v>
      </c>
      <c r="US18" s="53">
        <v>0</v>
      </c>
      <c r="UT18" s="53">
        <v>0</v>
      </c>
      <c r="UU18" s="53">
        <v>0</v>
      </c>
      <c r="UV18" s="53">
        <v>0</v>
      </c>
      <c r="UW18" s="53">
        <v>0</v>
      </c>
      <c r="UX18" s="53">
        <v>0</v>
      </c>
      <c r="UY18" s="74">
        <v>0</v>
      </c>
      <c r="UZ18" s="73">
        <v>0</v>
      </c>
      <c r="VA18" s="53">
        <v>0</v>
      </c>
      <c r="VB18" s="53">
        <v>0</v>
      </c>
      <c r="VC18" s="53">
        <v>0</v>
      </c>
      <c r="VD18" s="53">
        <v>0</v>
      </c>
      <c r="VE18" s="53">
        <v>0</v>
      </c>
      <c r="VF18" s="53">
        <v>0</v>
      </c>
      <c r="VG18" s="53">
        <v>0</v>
      </c>
      <c r="VH18" s="53">
        <v>0</v>
      </c>
      <c r="VI18" s="53">
        <v>0</v>
      </c>
      <c r="VJ18" s="53">
        <v>0</v>
      </c>
      <c r="VK18" s="53">
        <v>0</v>
      </c>
      <c r="VL18" s="53">
        <v>0</v>
      </c>
      <c r="VM18" s="53">
        <v>0</v>
      </c>
      <c r="VN18" s="53">
        <v>0</v>
      </c>
      <c r="VO18" s="53">
        <v>0</v>
      </c>
      <c r="VP18" s="53">
        <v>0</v>
      </c>
      <c r="VQ18" s="53">
        <v>0</v>
      </c>
      <c r="VR18" s="53">
        <v>0</v>
      </c>
      <c r="VS18" s="53">
        <v>0</v>
      </c>
      <c r="VT18" s="53">
        <v>0</v>
      </c>
      <c r="VU18" s="53">
        <v>0</v>
      </c>
      <c r="VV18" s="53">
        <v>0</v>
      </c>
      <c r="VW18" s="53">
        <v>0</v>
      </c>
      <c r="VX18" s="74">
        <v>0</v>
      </c>
      <c r="VY18" s="65">
        <f t="shared" si="0"/>
        <v>14</v>
      </c>
    </row>
    <row r="19" spans="1:597">
      <c r="A19" s="51" t="s">
        <v>660</v>
      </c>
      <c r="B19" t="s">
        <v>2</v>
      </c>
      <c r="C19" t="s">
        <v>659</v>
      </c>
      <c r="D19" t="s">
        <v>661</v>
      </c>
      <c r="E19" t="s">
        <v>727</v>
      </c>
      <c r="F19" t="s">
        <v>708</v>
      </c>
      <c r="G19" t="s">
        <v>664</v>
      </c>
      <c r="H19" t="s">
        <v>715</v>
      </c>
      <c r="I19" t="s">
        <v>666</v>
      </c>
      <c r="J19" t="s">
        <v>734</v>
      </c>
      <c r="K19" s="5" t="s">
        <v>717</v>
      </c>
      <c r="L19" t="s">
        <v>718</v>
      </c>
      <c r="M19">
        <v>12</v>
      </c>
      <c r="N19" s="52">
        <v>0</v>
      </c>
      <c r="O19" s="52">
        <v>0</v>
      </c>
      <c r="P19" s="52">
        <v>0</v>
      </c>
      <c r="Q19" s="53">
        <v>52.5</v>
      </c>
      <c r="R19" s="53">
        <v>0</v>
      </c>
      <c r="S19" s="53">
        <v>0</v>
      </c>
      <c r="T19" s="53">
        <v>0</v>
      </c>
      <c r="U19" s="53">
        <v>0.35</v>
      </c>
      <c r="V19" s="53">
        <v>0.45</v>
      </c>
      <c r="W19" s="2" t="s">
        <v>713</v>
      </c>
      <c r="X19" s="54">
        <v>0.62059148800075281</v>
      </c>
      <c r="Y19" s="54">
        <v>1</v>
      </c>
      <c r="Z19" t="s">
        <v>671</v>
      </c>
      <c r="AA19" t="s">
        <v>719</v>
      </c>
      <c r="AB19" s="54">
        <v>0.85</v>
      </c>
      <c r="AC19" t="s">
        <v>673</v>
      </c>
      <c r="AD19" s="54">
        <v>0</v>
      </c>
      <c r="AE19" s="53">
        <v>0</v>
      </c>
      <c r="AG19" s="53">
        <v>0</v>
      </c>
      <c r="AI19" s="55">
        <v>0</v>
      </c>
      <c r="AJ19" s="5" t="s">
        <v>720</v>
      </c>
      <c r="AK19" t="s">
        <v>720</v>
      </c>
      <c r="AL19" s="1" t="s">
        <v>720</v>
      </c>
      <c r="AM19" s="5" t="s">
        <v>717</v>
      </c>
      <c r="AN19" t="s">
        <v>717</v>
      </c>
      <c r="AO19" t="s">
        <v>717</v>
      </c>
      <c r="AP19" t="s">
        <v>717</v>
      </c>
      <c r="AQ19" t="s">
        <v>717</v>
      </c>
      <c r="AR19" t="s">
        <v>717</v>
      </c>
      <c r="AS19" t="s">
        <v>717</v>
      </c>
      <c r="AT19" t="s">
        <v>717</v>
      </c>
      <c r="AU19" t="s">
        <v>717</v>
      </c>
      <c r="AV19" t="s">
        <v>717</v>
      </c>
      <c r="AW19" t="s">
        <v>717</v>
      </c>
      <c r="AX19" t="s">
        <v>717</v>
      </c>
      <c r="AY19" t="s">
        <v>717</v>
      </c>
      <c r="AZ19" t="s">
        <v>717</v>
      </c>
      <c r="BA19" t="s">
        <v>717</v>
      </c>
      <c r="BB19" t="s">
        <v>717</v>
      </c>
      <c r="BC19" t="s">
        <v>717</v>
      </c>
      <c r="BD19" t="s">
        <v>717</v>
      </c>
      <c r="BE19" t="s">
        <v>717</v>
      </c>
      <c r="BF19" t="s">
        <v>717</v>
      </c>
      <c r="BG19" t="s">
        <v>717</v>
      </c>
      <c r="BH19" t="s">
        <v>717</v>
      </c>
      <c r="BI19" t="s">
        <v>717</v>
      </c>
      <c r="BJ19" t="s">
        <v>717</v>
      </c>
      <c r="BK19" t="s">
        <v>717</v>
      </c>
      <c r="BL19" t="s">
        <v>717</v>
      </c>
      <c r="BM19" s="1" t="s">
        <v>717</v>
      </c>
      <c r="BN19" s="5" t="s">
        <v>718</v>
      </c>
      <c r="BO19" t="s">
        <v>718</v>
      </c>
      <c r="BP19" t="s">
        <v>718</v>
      </c>
      <c r="BQ19" t="s">
        <v>718</v>
      </c>
      <c r="BR19" t="s">
        <v>718</v>
      </c>
      <c r="BS19" t="s">
        <v>718</v>
      </c>
      <c r="BT19" t="s">
        <v>718</v>
      </c>
      <c r="BU19" t="s">
        <v>718</v>
      </c>
      <c r="BV19" t="s">
        <v>718</v>
      </c>
      <c r="BW19" t="s">
        <v>718</v>
      </c>
      <c r="BX19" t="s">
        <v>718</v>
      </c>
      <c r="BY19" t="s">
        <v>718</v>
      </c>
      <c r="BZ19" t="s">
        <v>718</v>
      </c>
      <c r="CA19" t="s">
        <v>718</v>
      </c>
      <c r="CB19" t="s">
        <v>718</v>
      </c>
      <c r="CC19" t="s">
        <v>718</v>
      </c>
      <c r="CD19" t="s">
        <v>718</v>
      </c>
      <c r="CE19" t="s">
        <v>718</v>
      </c>
      <c r="CF19" t="s">
        <v>718</v>
      </c>
      <c r="CG19" t="s">
        <v>718</v>
      </c>
      <c r="CH19" t="s">
        <v>718</v>
      </c>
      <c r="CI19" t="s">
        <v>718</v>
      </c>
      <c r="CJ19" t="s">
        <v>718</v>
      </c>
      <c r="CK19" t="s">
        <v>718</v>
      </c>
      <c r="CL19" t="s">
        <v>718</v>
      </c>
      <c r="CM19" t="s">
        <v>718</v>
      </c>
      <c r="CN19" s="1" t="s">
        <v>718</v>
      </c>
      <c r="CO19" s="56">
        <v>52.5</v>
      </c>
      <c r="CP19" s="53">
        <v>52.5</v>
      </c>
      <c r="CQ19" s="53">
        <v>52.5</v>
      </c>
      <c r="CR19" s="53">
        <v>52.5</v>
      </c>
      <c r="CS19" s="53">
        <v>52.5</v>
      </c>
      <c r="CT19" s="53">
        <v>52.5</v>
      </c>
      <c r="CU19" s="53">
        <v>52.5</v>
      </c>
      <c r="CV19" s="53">
        <v>52.5</v>
      </c>
      <c r="CW19" s="53">
        <v>52.5</v>
      </c>
      <c r="CX19" s="53">
        <v>52.5</v>
      </c>
      <c r="CY19" s="53">
        <v>52.5</v>
      </c>
      <c r="CZ19" s="53">
        <v>52.5</v>
      </c>
      <c r="DA19" s="53">
        <v>52.5</v>
      </c>
      <c r="DB19" s="53">
        <v>52.5</v>
      </c>
      <c r="DC19" s="53">
        <v>52.5</v>
      </c>
      <c r="DD19" s="53">
        <v>52.5</v>
      </c>
      <c r="DE19" s="53">
        <v>52.5</v>
      </c>
      <c r="DF19" s="53">
        <v>52.5</v>
      </c>
      <c r="DG19" s="53">
        <v>52.5</v>
      </c>
      <c r="DH19" s="53">
        <v>52.5</v>
      </c>
      <c r="DI19" s="53">
        <v>52.5</v>
      </c>
      <c r="DJ19" s="53">
        <v>52.5</v>
      </c>
      <c r="DK19" s="53">
        <v>52.5</v>
      </c>
      <c r="DL19" s="53">
        <v>52.501850732231105</v>
      </c>
      <c r="DM19" s="53">
        <v>52.501850732231105</v>
      </c>
      <c r="DN19" s="53">
        <v>52.501850732231105</v>
      </c>
      <c r="DO19" s="57">
        <v>52.501850732231105</v>
      </c>
      <c r="DP19" s="58">
        <v>0</v>
      </c>
      <c r="DQ19" s="59">
        <v>0</v>
      </c>
      <c r="DR19" s="59">
        <v>0</v>
      </c>
      <c r="DS19" s="59">
        <v>0</v>
      </c>
      <c r="DT19" s="59">
        <v>0</v>
      </c>
      <c r="DU19" s="59">
        <v>0</v>
      </c>
      <c r="DV19" s="59">
        <v>0</v>
      </c>
      <c r="DW19" s="59">
        <v>0</v>
      </c>
      <c r="DX19" s="59">
        <v>0</v>
      </c>
      <c r="DY19" s="59">
        <v>0</v>
      </c>
      <c r="DZ19" s="59">
        <v>0</v>
      </c>
      <c r="EA19" s="59">
        <v>0</v>
      </c>
      <c r="EB19" s="59">
        <v>0</v>
      </c>
      <c r="EC19" s="59">
        <v>0</v>
      </c>
      <c r="ED19" s="59">
        <v>0</v>
      </c>
      <c r="EE19" s="59">
        <v>0</v>
      </c>
      <c r="EF19" s="59">
        <v>0</v>
      </c>
      <c r="EG19" s="59">
        <v>0</v>
      </c>
      <c r="EH19" s="59">
        <v>0</v>
      </c>
      <c r="EI19" s="59">
        <v>0</v>
      </c>
      <c r="EJ19" s="59">
        <v>0</v>
      </c>
      <c r="EK19" s="59">
        <v>0</v>
      </c>
      <c r="EL19" s="59">
        <v>0</v>
      </c>
      <c r="EM19" s="59">
        <v>0</v>
      </c>
      <c r="EN19" s="59">
        <v>0</v>
      </c>
      <c r="EO19" s="59">
        <v>0</v>
      </c>
      <c r="EP19" s="59">
        <v>0</v>
      </c>
      <c r="EQ19" s="72">
        <v>0</v>
      </c>
      <c r="ER19" s="59">
        <v>0</v>
      </c>
      <c r="ES19" s="59">
        <v>0</v>
      </c>
      <c r="ET19" s="59">
        <v>0</v>
      </c>
      <c r="EU19" s="59">
        <v>0</v>
      </c>
      <c r="EV19" s="59">
        <v>0</v>
      </c>
      <c r="EW19" s="59">
        <v>0</v>
      </c>
      <c r="EX19" s="59">
        <v>0</v>
      </c>
      <c r="EY19" s="59">
        <v>0</v>
      </c>
      <c r="EZ19" s="59">
        <v>0</v>
      </c>
      <c r="FA19" s="59">
        <v>0</v>
      </c>
      <c r="FB19" s="59">
        <v>0</v>
      </c>
      <c r="FC19" s="59">
        <v>0</v>
      </c>
      <c r="FD19" s="59">
        <v>0</v>
      </c>
      <c r="FE19" s="59">
        <v>0</v>
      </c>
      <c r="FF19" s="59">
        <v>0</v>
      </c>
      <c r="FG19" s="59">
        <v>0</v>
      </c>
      <c r="FH19" s="59">
        <v>0</v>
      </c>
      <c r="FI19" s="59">
        <v>0</v>
      </c>
      <c r="FJ19" s="59">
        <v>0</v>
      </c>
      <c r="FK19" s="59">
        <v>0</v>
      </c>
      <c r="FL19" s="59">
        <v>0</v>
      </c>
      <c r="FM19" s="59">
        <v>0</v>
      </c>
      <c r="FN19" s="59">
        <v>0</v>
      </c>
      <c r="FO19" s="55">
        <v>0</v>
      </c>
      <c r="FP19" s="58">
        <v>0</v>
      </c>
      <c r="FQ19" s="59">
        <v>0</v>
      </c>
      <c r="FR19" s="59">
        <v>0</v>
      </c>
      <c r="FS19" s="59">
        <v>0</v>
      </c>
      <c r="FT19" s="59">
        <v>0</v>
      </c>
      <c r="FU19" s="59">
        <v>0</v>
      </c>
      <c r="FV19" s="59">
        <v>0</v>
      </c>
      <c r="FW19" s="59">
        <v>0</v>
      </c>
      <c r="FX19" s="59">
        <v>0</v>
      </c>
      <c r="FY19" s="59">
        <v>0</v>
      </c>
      <c r="FZ19" s="59">
        <v>0</v>
      </c>
      <c r="GA19" s="59">
        <v>0</v>
      </c>
      <c r="GB19" s="59">
        <v>0</v>
      </c>
      <c r="GC19" s="59">
        <v>0</v>
      </c>
      <c r="GD19" s="59">
        <v>0</v>
      </c>
      <c r="GE19" s="59">
        <v>0</v>
      </c>
      <c r="GF19" s="59">
        <v>0</v>
      </c>
      <c r="GG19" s="59">
        <v>0</v>
      </c>
      <c r="GH19" s="59">
        <v>0</v>
      </c>
      <c r="GI19" s="59">
        <v>0</v>
      </c>
      <c r="GJ19" s="59">
        <v>0</v>
      </c>
      <c r="GK19" s="59">
        <v>0</v>
      </c>
      <c r="GL19" s="59">
        <v>0</v>
      </c>
      <c r="GM19" s="59">
        <v>0</v>
      </c>
      <c r="GN19" s="55">
        <v>0</v>
      </c>
      <c r="GO19" s="58">
        <v>263.19773579585853</v>
      </c>
      <c r="GP19" s="59">
        <v>275.35563169593058</v>
      </c>
      <c r="GQ19" s="59">
        <v>274.71572341304847</v>
      </c>
      <c r="GR19" s="59">
        <v>271.97155132497602</v>
      </c>
      <c r="GS19" s="59">
        <v>282.48922621275869</v>
      </c>
      <c r="GT19" s="59">
        <v>286.83834751632963</v>
      </c>
      <c r="GU19" s="59">
        <v>291.25369483600684</v>
      </c>
      <c r="GV19" s="59">
        <v>295.73627649150336</v>
      </c>
      <c r="GW19" s="59">
        <v>300.28711615460799</v>
      </c>
      <c r="GX19" s="59">
        <v>352.60454861543235</v>
      </c>
      <c r="GY19" s="59">
        <v>388.33869483742865</v>
      </c>
      <c r="GZ19" s="59">
        <v>421.26378498869809</v>
      </c>
      <c r="HA19" s="59">
        <v>186.90583409558849</v>
      </c>
      <c r="HB19" s="59">
        <v>199.80118976011181</v>
      </c>
      <c r="HC19" s="59">
        <v>224.20023280176866</v>
      </c>
      <c r="HD19" s="59">
        <v>248.7183791611123</v>
      </c>
      <c r="HE19" s="59">
        <v>355.57320479617511</v>
      </c>
      <c r="HF19" s="59">
        <v>335.93453656865887</v>
      </c>
      <c r="HG19" s="59">
        <v>343.12641737247907</v>
      </c>
      <c r="HH19" s="59">
        <v>353.4592135211355</v>
      </c>
      <c r="HI19" s="59">
        <v>366.95735566066008</v>
      </c>
      <c r="HJ19" s="59">
        <v>339.63283920731237</v>
      </c>
      <c r="HK19" s="59">
        <v>328.50622485144652</v>
      </c>
      <c r="HL19" s="59">
        <v>321.16056125278686</v>
      </c>
      <c r="HM19" s="55">
        <v>318.56221096150261</v>
      </c>
      <c r="HN19" s="58">
        <v>263.19773579585853</v>
      </c>
      <c r="HO19" s="59">
        <v>538.55336749178912</v>
      </c>
      <c r="HP19" s="59">
        <v>813.26909090483764</v>
      </c>
      <c r="HQ19" s="59">
        <v>1085.2406422298136</v>
      </c>
      <c r="HR19" s="59">
        <v>1367.7298684425723</v>
      </c>
      <c r="HS19" s="59">
        <v>1654.5682159589019</v>
      </c>
      <c r="HT19" s="59">
        <v>1945.8219107949087</v>
      </c>
      <c r="HU19" s="59">
        <v>2241.5581872864122</v>
      </c>
      <c r="HV19" s="59">
        <v>2541.8453034410204</v>
      </c>
      <c r="HW19" s="59">
        <v>2894.449852056453</v>
      </c>
      <c r="HX19" s="59">
        <v>3282.7885468938816</v>
      </c>
      <c r="HY19" s="59">
        <v>3704.0523318825799</v>
      </c>
      <c r="HZ19" s="59">
        <v>3890.9581659781684</v>
      </c>
      <c r="IA19" s="59">
        <v>4090.7593557382802</v>
      </c>
      <c r="IB19" s="59">
        <v>4314.9595885400486</v>
      </c>
      <c r="IC19" s="59">
        <v>4563.6779677011609</v>
      </c>
      <c r="ID19" s="59">
        <v>4919.2511724973356</v>
      </c>
      <c r="IE19" s="59">
        <v>5255.1857090659942</v>
      </c>
      <c r="IF19" s="59">
        <v>5598.3121264384736</v>
      </c>
      <c r="IG19" s="59">
        <v>5951.7713399596087</v>
      </c>
      <c r="IH19" s="59">
        <v>6318.7286956202688</v>
      </c>
      <c r="II19" s="59">
        <v>6658.3615348275816</v>
      </c>
      <c r="IJ19" s="59">
        <v>6986.8677596790285</v>
      </c>
      <c r="IK19" s="59">
        <v>7308.028320931815</v>
      </c>
      <c r="IL19" s="71">
        <v>7626.5905318933173</v>
      </c>
      <c r="IM19" s="72">
        <v>0</v>
      </c>
      <c r="IN19" s="59">
        <v>0</v>
      </c>
      <c r="IO19" s="59">
        <v>0</v>
      </c>
      <c r="IP19" s="59">
        <v>0</v>
      </c>
      <c r="IQ19" s="59">
        <v>0</v>
      </c>
      <c r="IR19" s="59">
        <v>0</v>
      </c>
      <c r="IS19" s="59">
        <v>0</v>
      </c>
      <c r="IT19" s="59">
        <v>0</v>
      </c>
      <c r="IU19" s="59">
        <v>0</v>
      </c>
      <c r="IV19" s="59">
        <v>0</v>
      </c>
      <c r="IW19" s="59">
        <v>0</v>
      </c>
      <c r="IX19" s="59">
        <v>0</v>
      </c>
      <c r="IY19" s="59">
        <v>0</v>
      </c>
      <c r="IZ19" s="59">
        <v>0</v>
      </c>
      <c r="JA19" s="59">
        <v>0</v>
      </c>
      <c r="JB19" s="59">
        <v>0</v>
      </c>
      <c r="JC19" s="59">
        <v>0</v>
      </c>
      <c r="JD19" s="59">
        <v>0</v>
      </c>
      <c r="JE19" s="59">
        <v>0</v>
      </c>
      <c r="JF19" s="59">
        <v>0</v>
      </c>
      <c r="JG19" s="59">
        <v>0</v>
      </c>
      <c r="JH19" s="59">
        <v>0</v>
      </c>
      <c r="JI19" s="59">
        <v>0</v>
      </c>
      <c r="JJ19" s="59">
        <v>0</v>
      </c>
      <c r="JK19" s="55">
        <v>0</v>
      </c>
      <c r="JL19" s="58">
        <v>0</v>
      </c>
      <c r="JM19" s="59">
        <v>0</v>
      </c>
      <c r="JN19" s="59">
        <v>0</v>
      </c>
      <c r="JO19" s="59">
        <v>0</v>
      </c>
      <c r="JP19" s="59">
        <v>0</v>
      </c>
      <c r="JQ19" s="59">
        <v>0</v>
      </c>
      <c r="JR19" s="59">
        <v>0</v>
      </c>
      <c r="JS19" s="59">
        <v>0</v>
      </c>
      <c r="JT19" s="59">
        <v>0</v>
      </c>
      <c r="JU19" s="59">
        <v>0</v>
      </c>
      <c r="JV19" s="59">
        <v>0</v>
      </c>
      <c r="JW19" s="59">
        <v>0</v>
      </c>
      <c r="JX19" s="59">
        <v>0</v>
      </c>
      <c r="JY19" s="59">
        <v>0</v>
      </c>
      <c r="JZ19" s="59">
        <v>0</v>
      </c>
      <c r="KA19" s="59">
        <v>0</v>
      </c>
      <c r="KB19" s="59">
        <v>0</v>
      </c>
      <c r="KC19" s="59">
        <v>0</v>
      </c>
      <c r="KD19" s="59">
        <v>0</v>
      </c>
      <c r="KE19" s="59">
        <v>0</v>
      </c>
      <c r="KF19" s="59">
        <v>0</v>
      </c>
      <c r="KG19" s="59">
        <v>0</v>
      </c>
      <c r="KH19" s="59">
        <v>0</v>
      </c>
      <c r="KI19" s="59">
        <v>0</v>
      </c>
      <c r="KJ19" s="55">
        <v>0</v>
      </c>
      <c r="KK19" s="58">
        <v>49.486263097109699</v>
      </c>
      <c r="KL19" s="59">
        <v>88.060377301255372</v>
      </c>
      <c r="KM19" s="59">
        <v>112.91848380441864</v>
      </c>
      <c r="KN19" s="59">
        <v>131.11444081594956</v>
      </c>
      <c r="KO19" s="59">
        <v>153.77030129206267</v>
      </c>
      <c r="KP19" s="59">
        <v>171.58923842526193</v>
      </c>
      <c r="KQ19" s="59">
        <v>187.6713320196543</v>
      </c>
      <c r="KR19" s="59">
        <v>202.15477487217296</v>
      </c>
      <c r="KS19" s="59">
        <v>215.19886768202818</v>
      </c>
      <c r="KT19" s="59">
        <v>262.47446116898089</v>
      </c>
      <c r="KU19" s="59">
        <v>298.06469405525507</v>
      </c>
      <c r="KV19" s="59">
        <v>330.93113094881994</v>
      </c>
      <c r="KW19" s="59">
        <v>310.4205480658191</v>
      </c>
      <c r="KX19" s="59">
        <v>297.07529046844178</v>
      </c>
      <c r="KY19" s="59">
        <v>295.72405259213764</v>
      </c>
      <c r="KZ19" s="59">
        <v>298.81587886937041</v>
      </c>
      <c r="LA19" s="59">
        <v>376.36967346404981</v>
      </c>
      <c r="LB19" s="59">
        <v>349.2980018234224</v>
      </c>
      <c r="LC19" s="59">
        <v>345.62030930840933</v>
      </c>
      <c r="LD19" s="59">
        <v>347.45412697252709</v>
      </c>
      <c r="LE19" s="59">
        <v>351.95893336094969</v>
      </c>
      <c r="LF19" s="59">
        <v>325.92731848035208</v>
      </c>
      <c r="LG19" s="59">
        <v>311.25348768028886</v>
      </c>
      <c r="LH19" s="59">
        <v>300.1295633564423</v>
      </c>
      <c r="LI19" s="55">
        <v>293.45910256207839</v>
      </c>
      <c r="LJ19" s="58">
        <v>49.486263097109699</v>
      </c>
      <c r="LK19" s="59">
        <v>137.54664039836507</v>
      </c>
      <c r="LL19" s="59">
        <v>250.46512420278373</v>
      </c>
      <c r="LM19" s="59">
        <v>381.57956501873332</v>
      </c>
      <c r="LN19" s="59">
        <v>535.34986631079596</v>
      </c>
      <c r="LO19" s="59">
        <v>706.93910473605786</v>
      </c>
      <c r="LP19" s="59">
        <v>894.61043675571216</v>
      </c>
      <c r="LQ19" s="59">
        <v>1096.765211627885</v>
      </c>
      <c r="LR19" s="59">
        <v>1311.9640793099131</v>
      </c>
      <c r="LS19" s="59">
        <v>1574.4385404788941</v>
      </c>
      <c r="LT19" s="59">
        <v>1872.5032345341492</v>
      </c>
      <c r="LU19" s="59">
        <v>2203.434365482969</v>
      </c>
      <c r="LV19" s="59">
        <v>2513.8549135487883</v>
      </c>
      <c r="LW19" s="59">
        <v>2810.9302040172302</v>
      </c>
      <c r="LX19" s="59">
        <v>3106.6542566093676</v>
      </c>
      <c r="LY19" s="59">
        <v>3405.470135478738</v>
      </c>
      <c r="LZ19" s="59">
        <v>3781.8398089427878</v>
      </c>
      <c r="MA19" s="59">
        <v>4131.1378107662104</v>
      </c>
      <c r="MB19" s="59">
        <v>4476.7581200746199</v>
      </c>
      <c r="MC19" s="59">
        <v>4824.2122470471468</v>
      </c>
      <c r="MD19" s="59">
        <v>5176.1711804080969</v>
      </c>
      <c r="ME19" s="59">
        <v>5502.0984988884493</v>
      </c>
      <c r="MF19" s="59">
        <v>5813.3519865687385</v>
      </c>
      <c r="MG19" s="59">
        <v>6113.4815499251808</v>
      </c>
      <c r="MH19" s="71">
        <v>6406.9406524872593</v>
      </c>
      <c r="MI19" s="72">
        <v>0</v>
      </c>
      <c r="MJ19" s="59">
        <v>0</v>
      </c>
      <c r="MK19" s="59">
        <v>0</v>
      </c>
      <c r="ML19" s="59">
        <v>0</v>
      </c>
      <c r="MM19" s="59">
        <v>0</v>
      </c>
      <c r="MN19" s="59">
        <v>0</v>
      </c>
      <c r="MO19" s="59">
        <v>0</v>
      </c>
      <c r="MP19" s="59">
        <v>0</v>
      </c>
      <c r="MQ19" s="59">
        <v>0</v>
      </c>
      <c r="MR19" s="59">
        <v>0</v>
      </c>
      <c r="MS19" s="59">
        <v>0</v>
      </c>
      <c r="MT19" s="59">
        <v>0</v>
      </c>
      <c r="MU19" s="59">
        <v>0</v>
      </c>
      <c r="MV19" s="59">
        <v>0</v>
      </c>
      <c r="MW19" s="59">
        <v>0</v>
      </c>
      <c r="MX19" s="59">
        <v>0</v>
      </c>
      <c r="MY19" s="59">
        <v>0</v>
      </c>
      <c r="MZ19" s="59">
        <v>0</v>
      </c>
      <c r="NA19" s="59">
        <v>0</v>
      </c>
      <c r="NB19" s="59">
        <v>0</v>
      </c>
      <c r="NC19" s="59">
        <v>0</v>
      </c>
      <c r="ND19" s="59">
        <v>0</v>
      </c>
      <c r="NE19" s="59">
        <v>0</v>
      </c>
      <c r="NF19" s="59">
        <v>0</v>
      </c>
      <c r="NG19" s="55">
        <v>0</v>
      </c>
      <c r="NH19" s="58">
        <v>0</v>
      </c>
      <c r="NI19" s="59">
        <v>0</v>
      </c>
      <c r="NJ19" s="59">
        <v>0</v>
      </c>
      <c r="NK19" s="59">
        <v>0</v>
      </c>
      <c r="NL19" s="59">
        <v>0</v>
      </c>
      <c r="NM19" s="59">
        <v>0</v>
      </c>
      <c r="NN19" s="59">
        <v>0</v>
      </c>
      <c r="NO19" s="59">
        <v>0</v>
      </c>
      <c r="NP19" s="59">
        <v>0</v>
      </c>
      <c r="NQ19" s="59">
        <v>0</v>
      </c>
      <c r="NR19" s="59">
        <v>0</v>
      </c>
      <c r="NS19" s="59">
        <v>0</v>
      </c>
      <c r="NT19" s="59">
        <v>0</v>
      </c>
      <c r="NU19" s="59">
        <v>0</v>
      </c>
      <c r="NV19" s="59">
        <v>0</v>
      </c>
      <c r="NW19" s="59">
        <v>0</v>
      </c>
      <c r="NX19" s="59">
        <v>0</v>
      </c>
      <c r="NY19" s="59">
        <v>0</v>
      </c>
      <c r="NZ19" s="59">
        <v>0</v>
      </c>
      <c r="OA19" s="59">
        <v>0</v>
      </c>
      <c r="OB19" s="59">
        <v>0</v>
      </c>
      <c r="OC19" s="59">
        <v>0</v>
      </c>
      <c r="OD19" s="59">
        <v>0</v>
      </c>
      <c r="OE19" s="59">
        <v>0</v>
      </c>
      <c r="OF19" s="55">
        <v>0</v>
      </c>
      <c r="OG19" s="58">
        <v>0</v>
      </c>
      <c r="OH19" s="59">
        <v>0</v>
      </c>
      <c r="OI19" s="59">
        <v>0</v>
      </c>
      <c r="OJ19" s="59">
        <v>0</v>
      </c>
      <c r="OK19" s="59">
        <v>0</v>
      </c>
      <c r="OL19" s="59">
        <v>0</v>
      </c>
      <c r="OM19" s="59">
        <v>0</v>
      </c>
      <c r="ON19" s="59">
        <v>0</v>
      </c>
      <c r="OO19" s="59">
        <v>0</v>
      </c>
      <c r="OP19" s="59">
        <v>0</v>
      </c>
      <c r="OQ19" s="59">
        <v>0</v>
      </c>
      <c r="OR19" s="59">
        <v>0</v>
      </c>
      <c r="OS19" s="59">
        <v>0</v>
      </c>
      <c r="OT19" s="59">
        <v>0</v>
      </c>
      <c r="OU19" s="59">
        <v>0</v>
      </c>
      <c r="OV19" s="59">
        <v>0</v>
      </c>
      <c r="OW19" s="59">
        <v>0</v>
      </c>
      <c r="OX19" s="59">
        <v>0</v>
      </c>
      <c r="OY19" s="59">
        <v>0</v>
      </c>
      <c r="OZ19" s="59">
        <v>0</v>
      </c>
      <c r="PA19" s="59">
        <v>0</v>
      </c>
      <c r="PB19" s="59">
        <v>0</v>
      </c>
      <c r="PC19" s="59">
        <v>0</v>
      </c>
      <c r="PD19" s="59">
        <v>0</v>
      </c>
      <c r="PE19" s="55">
        <v>0</v>
      </c>
      <c r="PF19" s="58">
        <v>0</v>
      </c>
      <c r="PG19" s="59">
        <v>0</v>
      </c>
      <c r="PH19" s="59">
        <v>0</v>
      </c>
      <c r="PI19" s="59">
        <v>0</v>
      </c>
      <c r="PJ19" s="59">
        <v>0</v>
      </c>
      <c r="PK19" s="59">
        <v>0</v>
      </c>
      <c r="PL19" s="59">
        <v>0</v>
      </c>
      <c r="PM19" s="59">
        <v>0</v>
      </c>
      <c r="PN19" s="59">
        <v>0</v>
      </c>
      <c r="PO19" s="59">
        <v>0</v>
      </c>
      <c r="PP19" s="59">
        <v>0</v>
      </c>
      <c r="PQ19" s="59">
        <v>0</v>
      </c>
      <c r="PR19" s="59">
        <v>0</v>
      </c>
      <c r="PS19" s="59">
        <v>0</v>
      </c>
      <c r="PT19" s="59">
        <v>0</v>
      </c>
      <c r="PU19" s="59">
        <v>0</v>
      </c>
      <c r="PV19" s="59">
        <v>0</v>
      </c>
      <c r="PW19" s="59">
        <v>0</v>
      </c>
      <c r="PX19" s="59">
        <v>0</v>
      </c>
      <c r="PY19" s="59">
        <v>0</v>
      </c>
      <c r="PZ19" s="59">
        <v>0</v>
      </c>
      <c r="QA19" s="59">
        <v>0</v>
      </c>
      <c r="QB19" s="59">
        <v>0</v>
      </c>
      <c r="QC19" s="59">
        <v>0</v>
      </c>
      <c r="QD19" s="71">
        <v>0</v>
      </c>
      <c r="QE19" s="72">
        <v>0</v>
      </c>
      <c r="QF19" s="59">
        <v>0</v>
      </c>
      <c r="QG19" s="59">
        <v>0</v>
      </c>
      <c r="QH19" s="59">
        <v>0</v>
      </c>
      <c r="QI19" s="59">
        <v>0</v>
      </c>
      <c r="QJ19" s="59">
        <v>0</v>
      </c>
      <c r="QK19" s="59">
        <v>0</v>
      </c>
      <c r="QL19" s="59">
        <v>0</v>
      </c>
      <c r="QM19" s="59">
        <v>0</v>
      </c>
      <c r="QN19" s="59">
        <v>0</v>
      </c>
      <c r="QO19" s="59">
        <v>0</v>
      </c>
      <c r="QP19" s="59">
        <v>0</v>
      </c>
      <c r="QQ19" s="59">
        <v>0</v>
      </c>
      <c r="QR19" s="59">
        <v>0</v>
      </c>
      <c r="QS19" s="59">
        <v>0</v>
      </c>
      <c r="QT19" s="59">
        <v>0</v>
      </c>
      <c r="QU19" s="59">
        <v>0</v>
      </c>
      <c r="QV19" s="59">
        <v>0</v>
      </c>
      <c r="QW19" s="59">
        <v>0</v>
      </c>
      <c r="QX19" s="59">
        <v>0</v>
      </c>
      <c r="QY19" s="59">
        <v>0</v>
      </c>
      <c r="QZ19" s="59">
        <v>0</v>
      </c>
      <c r="RA19" s="59">
        <v>0</v>
      </c>
      <c r="RB19" s="59">
        <v>0</v>
      </c>
      <c r="RC19" s="55">
        <v>0</v>
      </c>
      <c r="RD19" s="58">
        <v>0</v>
      </c>
      <c r="RE19" s="59">
        <v>0</v>
      </c>
      <c r="RF19" s="59">
        <v>0</v>
      </c>
      <c r="RG19" s="59">
        <v>0</v>
      </c>
      <c r="RH19" s="59">
        <v>0</v>
      </c>
      <c r="RI19" s="59">
        <v>0</v>
      </c>
      <c r="RJ19" s="59">
        <v>0</v>
      </c>
      <c r="RK19" s="59">
        <v>0</v>
      </c>
      <c r="RL19" s="59">
        <v>0</v>
      </c>
      <c r="RM19" s="59">
        <v>0</v>
      </c>
      <c r="RN19" s="59">
        <v>0</v>
      </c>
      <c r="RO19" s="59">
        <v>0</v>
      </c>
      <c r="RP19" s="59">
        <v>0</v>
      </c>
      <c r="RQ19" s="59">
        <v>0</v>
      </c>
      <c r="RR19" s="59">
        <v>0</v>
      </c>
      <c r="RS19" s="59">
        <v>0</v>
      </c>
      <c r="RT19" s="59">
        <v>0</v>
      </c>
      <c r="RU19" s="59">
        <v>0</v>
      </c>
      <c r="RV19" s="59">
        <v>0</v>
      </c>
      <c r="RW19" s="59">
        <v>0</v>
      </c>
      <c r="RX19" s="59">
        <v>0</v>
      </c>
      <c r="RY19" s="59">
        <v>0</v>
      </c>
      <c r="RZ19" s="59">
        <v>0</v>
      </c>
      <c r="SA19" s="59">
        <v>0</v>
      </c>
      <c r="SB19" s="55">
        <v>0</v>
      </c>
      <c r="SC19" s="58">
        <v>0</v>
      </c>
      <c r="SD19" s="59">
        <v>0</v>
      </c>
      <c r="SE19" s="59">
        <v>0</v>
      </c>
      <c r="SF19" s="59">
        <v>0</v>
      </c>
      <c r="SG19" s="59">
        <v>0</v>
      </c>
      <c r="SH19" s="59">
        <v>0</v>
      </c>
      <c r="SI19" s="59">
        <v>0</v>
      </c>
      <c r="SJ19" s="59">
        <v>0</v>
      </c>
      <c r="SK19" s="59">
        <v>0</v>
      </c>
      <c r="SL19" s="59">
        <v>0</v>
      </c>
      <c r="SM19" s="59">
        <v>0</v>
      </c>
      <c r="SN19" s="59">
        <v>0</v>
      </c>
      <c r="SO19" s="59">
        <v>0</v>
      </c>
      <c r="SP19" s="59">
        <v>0</v>
      </c>
      <c r="SQ19" s="59">
        <v>0</v>
      </c>
      <c r="SR19" s="59">
        <v>0</v>
      </c>
      <c r="SS19" s="59">
        <v>0</v>
      </c>
      <c r="ST19" s="59">
        <v>0</v>
      </c>
      <c r="SU19" s="59">
        <v>0</v>
      </c>
      <c r="SV19" s="59">
        <v>0</v>
      </c>
      <c r="SW19" s="59">
        <v>125.45486146565065</v>
      </c>
      <c r="SX19" s="59">
        <v>221.38165534606435</v>
      </c>
      <c r="SY19" s="59">
        <v>294.65019493064551</v>
      </c>
      <c r="SZ19" s="59">
        <v>357.91446763961579</v>
      </c>
      <c r="TA19" s="55">
        <v>418.41584650607194</v>
      </c>
      <c r="TB19" s="58">
        <v>0</v>
      </c>
      <c r="TC19" s="59">
        <v>0</v>
      </c>
      <c r="TD19" s="59">
        <v>0</v>
      </c>
      <c r="TE19" s="59">
        <v>0</v>
      </c>
      <c r="TF19" s="59">
        <v>0</v>
      </c>
      <c r="TG19" s="59">
        <v>0</v>
      </c>
      <c r="TH19" s="59">
        <v>0</v>
      </c>
      <c r="TI19" s="59">
        <v>0</v>
      </c>
      <c r="TJ19" s="59">
        <v>0</v>
      </c>
      <c r="TK19" s="59">
        <v>0</v>
      </c>
      <c r="TL19" s="59">
        <v>0</v>
      </c>
      <c r="TM19" s="59">
        <v>0</v>
      </c>
      <c r="TN19" s="59">
        <v>0</v>
      </c>
      <c r="TO19" s="59">
        <v>0</v>
      </c>
      <c r="TP19" s="59">
        <v>0</v>
      </c>
      <c r="TQ19" s="59">
        <v>0</v>
      </c>
      <c r="TR19" s="59">
        <v>0</v>
      </c>
      <c r="TS19" s="59">
        <v>0</v>
      </c>
      <c r="TT19" s="59">
        <v>0</v>
      </c>
      <c r="TU19" s="59">
        <v>0</v>
      </c>
      <c r="TV19" s="59">
        <v>125.45486146565065</v>
      </c>
      <c r="TW19" s="59">
        <v>346.836516811715</v>
      </c>
      <c r="TX19" s="59">
        <v>641.48671174236051</v>
      </c>
      <c r="TY19" s="59">
        <v>999.40117938197636</v>
      </c>
      <c r="TZ19" s="71">
        <v>1417.8170258880482</v>
      </c>
      <c r="UA19" s="73">
        <v>0</v>
      </c>
      <c r="UB19" s="53">
        <v>0</v>
      </c>
      <c r="UC19" s="53">
        <v>0</v>
      </c>
      <c r="UD19" s="53">
        <v>0</v>
      </c>
      <c r="UE19" s="53">
        <v>0</v>
      </c>
      <c r="UF19" s="53">
        <v>0</v>
      </c>
      <c r="UG19" s="53">
        <v>0</v>
      </c>
      <c r="UH19" s="53">
        <v>0</v>
      </c>
      <c r="UI19" s="53">
        <v>0</v>
      </c>
      <c r="UJ19" s="53">
        <v>0</v>
      </c>
      <c r="UK19" s="53">
        <v>0</v>
      </c>
      <c r="UL19" s="53">
        <v>0</v>
      </c>
      <c r="UM19" s="53">
        <v>0</v>
      </c>
      <c r="UN19" s="53">
        <v>0</v>
      </c>
      <c r="UO19" s="53">
        <v>0</v>
      </c>
      <c r="UP19" s="53">
        <v>0</v>
      </c>
      <c r="UQ19" s="53">
        <v>0</v>
      </c>
      <c r="UR19" s="53">
        <v>0</v>
      </c>
      <c r="US19" s="53">
        <v>0</v>
      </c>
      <c r="UT19" s="53">
        <v>0</v>
      </c>
      <c r="UU19" s="53">
        <v>0</v>
      </c>
      <c r="UV19" s="53">
        <v>0</v>
      </c>
      <c r="UW19" s="53">
        <v>0</v>
      </c>
      <c r="UX19" s="53">
        <v>0</v>
      </c>
      <c r="UY19" s="74">
        <v>0</v>
      </c>
      <c r="UZ19" s="73">
        <v>0</v>
      </c>
      <c r="VA19" s="53">
        <v>0</v>
      </c>
      <c r="VB19" s="53">
        <v>0</v>
      </c>
      <c r="VC19" s="53">
        <v>0</v>
      </c>
      <c r="VD19" s="53">
        <v>0</v>
      </c>
      <c r="VE19" s="53">
        <v>0</v>
      </c>
      <c r="VF19" s="53">
        <v>0</v>
      </c>
      <c r="VG19" s="53">
        <v>0</v>
      </c>
      <c r="VH19" s="53">
        <v>0</v>
      </c>
      <c r="VI19" s="53">
        <v>0</v>
      </c>
      <c r="VJ19" s="53">
        <v>0</v>
      </c>
      <c r="VK19" s="53">
        <v>0</v>
      </c>
      <c r="VL19" s="53">
        <v>0</v>
      </c>
      <c r="VM19" s="53">
        <v>0</v>
      </c>
      <c r="VN19" s="53">
        <v>0</v>
      </c>
      <c r="VO19" s="53">
        <v>0</v>
      </c>
      <c r="VP19" s="53">
        <v>0</v>
      </c>
      <c r="VQ19" s="53">
        <v>0</v>
      </c>
      <c r="VR19" s="53">
        <v>0</v>
      </c>
      <c r="VS19" s="53">
        <v>0</v>
      </c>
      <c r="VT19" s="53">
        <v>0</v>
      </c>
      <c r="VU19" s="53">
        <v>0</v>
      </c>
      <c r="VV19" s="53">
        <v>0</v>
      </c>
      <c r="VW19" s="53">
        <v>0</v>
      </c>
      <c r="VX19" s="74">
        <v>0</v>
      </c>
      <c r="VY19" s="65">
        <f t="shared" si="0"/>
        <v>15</v>
      </c>
    </row>
    <row r="20" spans="1:597">
      <c r="A20" s="51" t="s">
        <v>660</v>
      </c>
      <c r="B20" t="s">
        <v>2</v>
      </c>
      <c r="C20" t="s">
        <v>659</v>
      </c>
      <c r="D20" t="s">
        <v>661</v>
      </c>
      <c r="E20" t="s">
        <v>727</v>
      </c>
      <c r="F20" t="s">
        <v>721</v>
      </c>
      <c r="G20" t="s">
        <v>664</v>
      </c>
      <c r="H20" t="s">
        <v>722</v>
      </c>
      <c r="I20" t="s">
        <v>666</v>
      </c>
      <c r="J20" t="s">
        <v>735</v>
      </c>
      <c r="K20" s="5" t="s">
        <v>724</v>
      </c>
      <c r="L20" t="s">
        <v>725</v>
      </c>
      <c r="M20">
        <v>10</v>
      </c>
      <c r="N20" s="52">
        <v>0</v>
      </c>
      <c r="O20" s="52">
        <v>0</v>
      </c>
      <c r="P20" s="52">
        <v>0</v>
      </c>
      <c r="Q20" s="53">
        <v>631.37</v>
      </c>
      <c r="R20" s="53">
        <v>0</v>
      </c>
      <c r="S20" s="53">
        <v>0</v>
      </c>
      <c r="T20" s="53">
        <v>0</v>
      </c>
      <c r="U20" s="53">
        <v>0.35</v>
      </c>
      <c r="V20" s="53">
        <v>0.45</v>
      </c>
      <c r="W20" s="2" t="s">
        <v>713</v>
      </c>
      <c r="X20" s="54">
        <v>1.1467889908256881E-2</v>
      </c>
      <c r="Y20" s="54">
        <v>1</v>
      </c>
      <c r="Z20" t="s">
        <v>671</v>
      </c>
      <c r="AA20" t="s">
        <v>699</v>
      </c>
      <c r="AB20" s="54">
        <v>0.85</v>
      </c>
      <c r="AC20" t="s">
        <v>673</v>
      </c>
      <c r="AD20" s="54">
        <v>0</v>
      </c>
      <c r="AE20" s="53">
        <v>0</v>
      </c>
      <c r="AG20" s="53">
        <v>0</v>
      </c>
      <c r="AI20" s="55">
        <v>0</v>
      </c>
      <c r="AJ20" s="5" t="s">
        <v>726</v>
      </c>
      <c r="AK20" t="s">
        <v>726</v>
      </c>
      <c r="AL20" s="1" t="s">
        <v>726</v>
      </c>
      <c r="AM20" s="5" t="s">
        <v>724</v>
      </c>
      <c r="AN20" t="s">
        <v>724</v>
      </c>
      <c r="AO20" t="s">
        <v>724</v>
      </c>
      <c r="AP20" t="s">
        <v>724</v>
      </c>
      <c r="AQ20" t="s">
        <v>724</v>
      </c>
      <c r="AR20" t="s">
        <v>724</v>
      </c>
      <c r="AS20" t="s">
        <v>724</v>
      </c>
      <c r="AT20" t="s">
        <v>724</v>
      </c>
      <c r="AU20" t="s">
        <v>724</v>
      </c>
      <c r="AV20" t="s">
        <v>724</v>
      </c>
      <c r="AW20" t="s">
        <v>724</v>
      </c>
      <c r="AX20" t="s">
        <v>724</v>
      </c>
      <c r="AY20" t="s">
        <v>724</v>
      </c>
      <c r="AZ20" t="s">
        <v>724</v>
      </c>
      <c r="BA20" t="s">
        <v>724</v>
      </c>
      <c r="BB20" t="s">
        <v>724</v>
      </c>
      <c r="BC20" t="s">
        <v>724</v>
      </c>
      <c r="BD20" t="s">
        <v>724</v>
      </c>
      <c r="BE20" t="s">
        <v>724</v>
      </c>
      <c r="BF20" t="s">
        <v>724</v>
      </c>
      <c r="BG20" t="s">
        <v>724</v>
      </c>
      <c r="BH20" t="s">
        <v>724</v>
      </c>
      <c r="BI20" t="s">
        <v>724</v>
      </c>
      <c r="BJ20" t="s">
        <v>724</v>
      </c>
      <c r="BK20" t="s">
        <v>724</v>
      </c>
      <c r="BL20" t="s">
        <v>724</v>
      </c>
      <c r="BM20" s="1" t="s">
        <v>724</v>
      </c>
      <c r="BN20" s="5" t="s">
        <v>725</v>
      </c>
      <c r="BO20" t="s">
        <v>725</v>
      </c>
      <c r="BP20" t="s">
        <v>725</v>
      </c>
      <c r="BQ20" t="s">
        <v>725</v>
      </c>
      <c r="BR20" t="s">
        <v>725</v>
      </c>
      <c r="BS20" t="s">
        <v>725</v>
      </c>
      <c r="BT20" t="s">
        <v>725</v>
      </c>
      <c r="BU20" t="s">
        <v>725</v>
      </c>
      <c r="BV20" t="s">
        <v>725</v>
      </c>
      <c r="BW20" t="s">
        <v>725</v>
      </c>
      <c r="BX20" t="s">
        <v>725</v>
      </c>
      <c r="BY20" t="s">
        <v>725</v>
      </c>
      <c r="BZ20" t="s">
        <v>725</v>
      </c>
      <c r="CA20" t="s">
        <v>725</v>
      </c>
      <c r="CB20" t="s">
        <v>725</v>
      </c>
      <c r="CC20" t="s">
        <v>725</v>
      </c>
      <c r="CD20" t="s">
        <v>725</v>
      </c>
      <c r="CE20" t="s">
        <v>725</v>
      </c>
      <c r="CF20" t="s">
        <v>725</v>
      </c>
      <c r="CG20" t="s">
        <v>725</v>
      </c>
      <c r="CH20" t="s">
        <v>725</v>
      </c>
      <c r="CI20" t="s">
        <v>725</v>
      </c>
      <c r="CJ20" t="s">
        <v>725</v>
      </c>
      <c r="CK20" t="s">
        <v>725</v>
      </c>
      <c r="CL20" t="s">
        <v>725</v>
      </c>
      <c r="CM20" t="s">
        <v>725</v>
      </c>
      <c r="CN20" s="1" t="s">
        <v>725</v>
      </c>
      <c r="CO20" s="56">
        <v>631.37</v>
      </c>
      <c r="CP20" s="53">
        <v>631.37</v>
      </c>
      <c r="CQ20" s="53">
        <v>631.37</v>
      </c>
      <c r="CR20" s="53">
        <v>631.37</v>
      </c>
      <c r="CS20" s="53">
        <v>631.37</v>
      </c>
      <c r="CT20" s="53">
        <v>631.37</v>
      </c>
      <c r="CU20" s="53">
        <v>631.37</v>
      </c>
      <c r="CV20" s="53">
        <v>631.37</v>
      </c>
      <c r="CW20" s="53">
        <v>631.37</v>
      </c>
      <c r="CX20" s="53">
        <v>631.37</v>
      </c>
      <c r="CY20" s="53">
        <v>631.37</v>
      </c>
      <c r="CZ20" s="53">
        <v>631.37</v>
      </c>
      <c r="DA20" s="53">
        <v>631.37</v>
      </c>
      <c r="DB20" s="53">
        <v>631.37</v>
      </c>
      <c r="DC20" s="53">
        <v>631.37</v>
      </c>
      <c r="DD20" s="53">
        <v>631.37</v>
      </c>
      <c r="DE20" s="53">
        <v>631.37</v>
      </c>
      <c r="DF20" s="53">
        <v>631.37</v>
      </c>
      <c r="DG20" s="53">
        <v>631.37</v>
      </c>
      <c r="DH20" s="53">
        <v>631.37</v>
      </c>
      <c r="DI20" s="53">
        <v>631.37</v>
      </c>
      <c r="DJ20" s="53">
        <v>631.37</v>
      </c>
      <c r="DK20" s="53">
        <v>631.37</v>
      </c>
      <c r="DL20" s="53">
        <v>631.36802239999997</v>
      </c>
      <c r="DM20" s="53">
        <v>631.36802239999997</v>
      </c>
      <c r="DN20" s="53">
        <v>631.36802239999997</v>
      </c>
      <c r="DO20" s="57">
        <v>631.36802239999997</v>
      </c>
      <c r="DP20" s="58">
        <v>0</v>
      </c>
      <c r="DQ20" s="59">
        <v>0</v>
      </c>
      <c r="DR20" s="59">
        <v>0</v>
      </c>
      <c r="DS20" s="59">
        <v>0</v>
      </c>
      <c r="DT20" s="59">
        <v>0</v>
      </c>
      <c r="DU20" s="59">
        <v>0</v>
      </c>
      <c r="DV20" s="59">
        <v>0</v>
      </c>
      <c r="DW20" s="59">
        <v>0</v>
      </c>
      <c r="DX20" s="59">
        <v>0</v>
      </c>
      <c r="DY20" s="59">
        <v>0</v>
      </c>
      <c r="DZ20" s="59">
        <v>0</v>
      </c>
      <c r="EA20" s="59">
        <v>0</v>
      </c>
      <c r="EB20" s="59">
        <v>0</v>
      </c>
      <c r="EC20" s="59">
        <v>0</v>
      </c>
      <c r="ED20" s="59">
        <v>0</v>
      </c>
      <c r="EE20" s="59">
        <v>0</v>
      </c>
      <c r="EF20" s="59">
        <v>0</v>
      </c>
      <c r="EG20" s="59">
        <v>0</v>
      </c>
      <c r="EH20" s="59">
        <v>0</v>
      </c>
      <c r="EI20" s="59">
        <v>0</v>
      </c>
      <c r="EJ20" s="59">
        <v>0</v>
      </c>
      <c r="EK20" s="59">
        <v>0</v>
      </c>
      <c r="EL20" s="59">
        <v>0</v>
      </c>
      <c r="EM20" s="59">
        <v>0</v>
      </c>
      <c r="EN20" s="59">
        <v>0</v>
      </c>
      <c r="EO20" s="59">
        <v>0</v>
      </c>
      <c r="EP20" s="59">
        <v>0</v>
      </c>
      <c r="EQ20" s="72">
        <v>0</v>
      </c>
      <c r="ER20" s="59">
        <v>0</v>
      </c>
      <c r="ES20" s="59">
        <v>0</v>
      </c>
      <c r="ET20" s="59">
        <v>0</v>
      </c>
      <c r="EU20" s="59">
        <v>0</v>
      </c>
      <c r="EV20" s="59">
        <v>0</v>
      </c>
      <c r="EW20" s="59">
        <v>0</v>
      </c>
      <c r="EX20" s="59">
        <v>0</v>
      </c>
      <c r="EY20" s="59">
        <v>0</v>
      </c>
      <c r="EZ20" s="59">
        <v>0</v>
      </c>
      <c r="FA20" s="59">
        <v>0</v>
      </c>
      <c r="FB20" s="59">
        <v>0</v>
      </c>
      <c r="FC20" s="59">
        <v>0</v>
      </c>
      <c r="FD20" s="59">
        <v>0</v>
      </c>
      <c r="FE20" s="59">
        <v>0</v>
      </c>
      <c r="FF20" s="59">
        <v>0</v>
      </c>
      <c r="FG20" s="59">
        <v>0</v>
      </c>
      <c r="FH20" s="59">
        <v>0</v>
      </c>
      <c r="FI20" s="59">
        <v>0</v>
      </c>
      <c r="FJ20" s="59">
        <v>0</v>
      </c>
      <c r="FK20" s="59">
        <v>0</v>
      </c>
      <c r="FL20" s="59">
        <v>0</v>
      </c>
      <c r="FM20" s="59">
        <v>0</v>
      </c>
      <c r="FN20" s="59">
        <v>0</v>
      </c>
      <c r="FO20" s="55">
        <v>0</v>
      </c>
      <c r="FP20" s="58">
        <v>0</v>
      </c>
      <c r="FQ20" s="59">
        <v>0</v>
      </c>
      <c r="FR20" s="59">
        <v>0</v>
      </c>
      <c r="FS20" s="59">
        <v>0</v>
      </c>
      <c r="FT20" s="59">
        <v>0</v>
      </c>
      <c r="FU20" s="59">
        <v>0</v>
      </c>
      <c r="FV20" s="59">
        <v>0</v>
      </c>
      <c r="FW20" s="59">
        <v>0</v>
      </c>
      <c r="FX20" s="59">
        <v>0</v>
      </c>
      <c r="FY20" s="59">
        <v>0</v>
      </c>
      <c r="FZ20" s="59">
        <v>0</v>
      </c>
      <c r="GA20" s="59">
        <v>0</v>
      </c>
      <c r="GB20" s="59">
        <v>0</v>
      </c>
      <c r="GC20" s="59">
        <v>0</v>
      </c>
      <c r="GD20" s="59">
        <v>0</v>
      </c>
      <c r="GE20" s="59">
        <v>0</v>
      </c>
      <c r="GF20" s="59">
        <v>0</v>
      </c>
      <c r="GG20" s="59">
        <v>0</v>
      </c>
      <c r="GH20" s="59">
        <v>0</v>
      </c>
      <c r="GI20" s="59">
        <v>0</v>
      </c>
      <c r="GJ20" s="59">
        <v>0</v>
      </c>
      <c r="GK20" s="59">
        <v>0</v>
      </c>
      <c r="GL20" s="59">
        <v>0</v>
      </c>
      <c r="GM20" s="59">
        <v>0</v>
      </c>
      <c r="GN20" s="55">
        <v>0</v>
      </c>
      <c r="GO20" s="58">
        <v>6.9421419459541305</v>
      </c>
      <c r="GP20" s="59">
        <v>7.2025021497096837</v>
      </c>
      <c r="GQ20" s="59">
        <v>7.1521196425095717</v>
      </c>
      <c r="GR20" s="59">
        <v>7.0477710746652491</v>
      </c>
      <c r="GS20" s="59">
        <v>7.2978978211411061</v>
      </c>
      <c r="GT20" s="59">
        <v>7.3849130518024708</v>
      </c>
      <c r="GU20" s="59">
        <v>7.473112924793007</v>
      </c>
      <c r="GV20" s="59">
        <v>7.5625133032206904</v>
      </c>
      <c r="GW20" s="59">
        <v>9.4095133341042114</v>
      </c>
      <c r="GX20" s="59">
        <v>10.538514941898189</v>
      </c>
      <c r="GY20" s="59">
        <v>4.5712656727198997</v>
      </c>
      <c r="GZ20" s="59">
        <v>5.100629067109125</v>
      </c>
      <c r="HA20" s="59">
        <v>5.7820768766264834</v>
      </c>
      <c r="HB20" s="59">
        <v>8.7638593898579167</v>
      </c>
      <c r="HC20" s="59">
        <v>8.0693782668171181</v>
      </c>
      <c r="HD20" s="59">
        <v>8.2160455176830549</v>
      </c>
      <c r="HE20" s="59">
        <v>8.2724858987541268</v>
      </c>
      <c r="HF20" s="59">
        <v>8.6756131461007158</v>
      </c>
      <c r="HG20" s="59">
        <v>7.5632140426139713</v>
      </c>
      <c r="HH20" s="59">
        <v>7.196264488375661</v>
      </c>
      <c r="HI20" s="59">
        <v>7.0117207280842315</v>
      </c>
      <c r="HJ20" s="59">
        <v>7.0035605875490212</v>
      </c>
      <c r="HK20" s="59">
        <v>8.057042233774748</v>
      </c>
      <c r="HL20" s="59">
        <v>6.273533949425012</v>
      </c>
      <c r="HM20" s="55">
        <v>7.6230615318070534</v>
      </c>
      <c r="HN20" s="58">
        <v>6.9421419459541305</v>
      </c>
      <c r="HO20" s="59">
        <v>14.144644095663814</v>
      </c>
      <c r="HP20" s="59">
        <v>21.296763738173386</v>
      </c>
      <c r="HQ20" s="59">
        <v>28.344534812838635</v>
      </c>
      <c r="HR20" s="59">
        <v>35.642432633979737</v>
      </c>
      <c r="HS20" s="59">
        <v>43.027345685782208</v>
      </c>
      <c r="HT20" s="59">
        <v>50.500458610575215</v>
      </c>
      <c r="HU20" s="59">
        <v>58.062971913795906</v>
      </c>
      <c r="HV20" s="59">
        <v>67.472485247900124</v>
      </c>
      <c r="HW20" s="59">
        <v>78.01100018979831</v>
      </c>
      <c r="HX20" s="59">
        <v>82.582265862518213</v>
      </c>
      <c r="HY20" s="59">
        <v>87.682894929627338</v>
      </c>
      <c r="HZ20" s="59">
        <v>93.464971806253828</v>
      </c>
      <c r="IA20" s="59">
        <v>102.22883119611174</v>
      </c>
      <c r="IB20" s="59">
        <v>110.29820946292887</v>
      </c>
      <c r="IC20" s="59">
        <v>118.51425498061192</v>
      </c>
      <c r="ID20" s="59">
        <v>126.78674087936605</v>
      </c>
      <c r="IE20" s="59">
        <v>135.46235402546677</v>
      </c>
      <c r="IF20" s="59">
        <v>143.02556806808073</v>
      </c>
      <c r="IG20" s="59">
        <v>150.22183255645638</v>
      </c>
      <c r="IH20" s="59">
        <v>157.23355328454062</v>
      </c>
      <c r="II20" s="59">
        <v>164.23711387208965</v>
      </c>
      <c r="IJ20" s="59">
        <v>172.2941561058644</v>
      </c>
      <c r="IK20" s="59">
        <v>178.5676900552894</v>
      </c>
      <c r="IL20" s="71">
        <v>186.19075158709646</v>
      </c>
      <c r="IM20" s="72">
        <v>0</v>
      </c>
      <c r="IN20" s="59">
        <v>0</v>
      </c>
      <c r="IO20" s="59">
        <v>0</v>
      </c>
      <c r="IP20" s="59">
        <v>0</v>
      </c>
      <c r="IQ20" s="59">
        <v>0</v>
      </c>
      <c r="IR20" s="59">
        <v>0</v>
      </c>
      <c r="IS20" s="59">
        <v>0</v>
      </c>
      <c r="IT20" s="59">
        <v>0</v>
      </c>
      <c r="IU20" s="59">
        <v>0</v>
      </c>
      <c r="IV20" s="59">
        <v>0</v>
      </c>
      <c r="IW20" s="59">
        <v>0</v>
      </c>
      <c r="IX20" s="59">
        <v>0</v>
      </c>
      <c r="IY20" s="59">
        <v>0</v>
      </c>
      <c r="IZ20" s="59">
        <v>0</v>
      </c>
      <c r="JA20" s="59">
        <v>0</v>
      </c>
      <c r="JB20" s="59">
        <v>0</v>
      </c>
      <c r="JC20" s="59">
        <v>0</v>
      </c>
      <c r="JD20" s="59">
        <v>0</v>
      </c>
      <c r="JE20" s="59">
        <v>0</v>
      </c>
      <c r="JF20" s="59">
        <v>0</v>
      </c>
      <c r="JG20" s="59">
        <v>0</v>
      </c>
      <c r="JH20" s="59">
        <v>0</v>
      </c>
      <c r="JI20" s="59">
        <v>0</v>
      </c>
      <c r="JJ20" s="59">
        <v>0</v>
      </c>
      <c r="JK20" s="55">
        <v>0</v>
      </c>
      <c r="JL20" s="58">
        <v>0</v>
      </c>
      <c r="JM20" s="59">
        <v>0</v>
      </c>
      <c r="JN20" s="59">
        <v>0</v>
      </c>
      <c r="JO20" s="59">
        <v>0</v>
      </c>
      <c r="JP20" s="59">
        <v>0</v>
      </c>
      <c r="JQ20" s="59">
        <v>0</v>
      </c>
      <c r="JR20" s="59">
        <v>0</v>
      </c>
      <c r="JS20" s="59">
        <v>0</v>
      </c>
      <c r="JT20" s="59">
        <v>0</v>
      </c>
      <c r="JU20" s="59">
        <v>0</v>
      </c>
      <c r="JV20" s="59">
        <v>0</v>
      </c>
      <c r="JW20" s="59">
        <v>0</v>
      </c>
      <c r="JX20" s="59">
        <v>0</v>
      </c>
      <c r="JY20" s="59">
        <v>0</v>
      </c>
      <c r="JZ20" s="59">
        <v>0</v>
      </c>
      <c r="KA20" s="59">
        <v>0</v>
      </c>
      <c r="KB20" s="59">
        <v>0</v>
      </c>
      <c r="KC20" s="59">
        <v>0</v>
      </c>
      <c r="KD20" s="59">
        <v>0</v>
      </c>
      <c r="KE20" s="59">
        <v>0</v>
      </c>
      <c r="KF20" s="59">
        <v>0</v>
      </c>
      <c r="KG20" s="59">
        <v>0</v>
      </c>
      <c r="KH20" s="59">
        <v>0</v>
      </c>
      <c r="KI20" s="59">
        <v>0</v>
      </c>
      <c r="KJ20" s="55">
        <v>0</v>
      </c>
      <c r="KK20" s="58">
        <v>0.64539986733237975</v>
      </c>
      <c r="KL20" s="59">
        <v>1.3392102806520527</v>
      </c>
      <c r="KM20" s="59">
        <v>1.9947634769026161</v>
      </c>
      <c r="KN20" s="59">
        <v>2.6208801560036492</v>
      </c>
      <c r="KO20" s="59">
        <v>3.3923696189435808</v>
      </c>
      <c r="KP20" s="59">
        <v>4.0507251871111771</v>
      </c>
      <c r="KQ20" s="59">
        <v>4.5993336589542517</v>
      </c>
      <c r="KR20" s="59">
        <v>5.0593262839928697</v>
      </c>
      <c r="KS20" s="59">
        <v>6.6980725549400244</v>
      </c>
      <c r="KT20" s="59">
        <v>7.8629162550042615</v>
      </c>
      <c r="KU20" s="59">
        <v>8.2605646984913328</v>
      </c>
      <c r="KV20" s="59">
        <v>8.4474859326098457</v>
      </c>
      <c r="KW20" s="59">
        <v>8.5208812957710531</v>
      </c>
      <c r="KX20" s="59">
        <v>10.456110088347614</v>
      </c>
      <c r="KY20" s="59">
        <v>9.4896955614474532</v>
      </c>
      <c r="KZ20" s="59">
        <v>9.1673927151067538</v>
      </c>
      <c r="LA20" s="59">
        <v>8.7422974790937431</v>
      </c>
      <c r="LB20" s="59">
        <v>8.6999909388931727</v>
      </c>
      <c r="LC20" s="59">
        <v>7.6838327164353544</v>
      </c>
      <c r="LD20" s="59">
        <v>7.1647598771941681</v>
      </c>
      <c r="LE20" s="59">
        <v>6.8403945289208092</v>
      </c>
      <c r="LF20" s="59">
        <v>6.6239918204507582</v>
      </c>
      <c r="LG20" s="59">
        <v>7.3269081673005143</v>
      </c>
      <c r="LH20" s="59">
        <v>5.6953995075046873</v>
      </c>
      <c r="LI20" s="55">
        <v>6.6597217964094497</v>
      </c>
      <c r="LJ20" s="58">
        <v>0.64539986733237975</v>
      </c>
      <c r="LK20" s="59">
        <v>1.9846101479844325</v>
      </c>
      <c r="LL20" s="59">
        <v>3.9793736248870486</v>
      </c>
      <c r="LM20" s="59">
        <v>6.6002537808906983</v>
      </c>
      <c r="LN20" s="59">
        <v>9.9926233998342795</v>
      </c>
      <c r="LO20" s="59">
        <v>14.043348586945456</v>
      </c>
      <c r="LP20" s="59">
        <v>18.642682245899707</v>
      </c>
      <c r="LQ20" s="59">
        <v>23.702008529892577</v>
      </c>
      <c r="LR20" s="59">
        <v>30.4000810848326</v>
      </c>
      <c r="LS20" s="59">
        <v>38.262997339836858</v>
      </c>
      <c r="LT20" s="59">
        <v>46.523562038328194</v>
      </c>
      <c r="LU20" s="59">
        <v>54.971047970938038</v>
      </c>
      <c r="LV20" s="59">
        <v>63.491929266709093</v>
      </c>
      <c r="LW20" s="59">
        <v>73.948039355056707</v>
      </c>
      <c r="LX20" s="59">
        <v>83.437734916504155</v>
      </c>
      <c r="LY20" s="59">
        <v>92.605127631610912</v>
      </c>
      <c r="LZ20" s="59">
        <v>101.34742511070465</v>
      </c>
      <c r="MA20" s="59">
        <v>110.04741604959781</v>
      </c>
      <c r="MB20" s="59">
        <v>117.73124876603316</v>
      </c>
      <c r="MC20" s="59">
        <v>124.89600864322733</v>
      </c>
      <c r="MD20" s="59">
        <v>131.73640317214813</v>
      </c>
      <c r="ME20" s="59">
        <v>138.36039499259888</v>
      </c>
      <c r="MF20" s="59">
        <v>145.68730315989939</v>
      </c>
      <c r="MG20" s="59">
        <v>151.38270266740406</v>
      </c>
      <c r="MH20" s="71">
        <v>158.04242446381352</v>
      </c>
      <c r="MI20" s="72">
        <v>0</v>
      </c>
      <c r="MJ20" s="59">
        <v>0</v>
      </c>
      <c r="MK20" s="59">
        <v>0</v>
      </c>
      <c r="ML20" s="59">
        <v>0</v>
      </c>
      <c r="MM20" s="59">
        <v>0</v>
      </c>
      <c r="MN20" s="59">
        <v>0</v>
      </c>
      <c r="MO20" s="59">
        <v>0</v>
      </c>
      <c r="MP20" s="59">
        <v>0</v>
      </c>
      <c r="MQ20" s="59">
        <v>0</v>
      </c>
      <c r="MR20" s="59">
        <v>0</v>
      </c>
      <c r="MS20" s="59">
        <v>0</v>
      </c>
      <c r="MT20" s="59">
        <v>0</v>
      </c>
      <c r="MU20" s="59">
        <v>0</v>
      </c>
      <c r="MV20" s="59">
        <v>0</v>
      </c>
      <c r="MW20" s="59">
        <v>0</v>
      </c>
      <c r="MX20" s="59">
        <v>0</v>
      </c>
      <c r="MY20" s="59">
        <v>0</v>
      </c>
      <c r="MZ20" s="59">
        <v>0</v>
      </c>
      <c r="NA20" s="59">
        <v>0</v>
      </c>
      <c r="NB20" s="59">
        <v>0</v>
      </c>
      <c r="NC20" s="59">
        <v>0</v>
      </c>
      <c r="ND20" s="59">
        <v>0</v>
      </c>
      <c r="NE20" s="59">
        <v>0</v>
      </c>
      <c r="NF20" s="59">
        <v>0</v>
      </c>
      <c r="NG20" s="55">
        <v>0</v>
      </c>
      <c r="NH20" s="58">
        <v>0</v>
      </c>
      <c r="NI20" s="59">
        <v>0</v>
      </c>
      <c r="NJ20" s="59">
        <v>0</v>
      </c>
      <c r="NK20" s="59">
        <v>0</v>
      </c>
      <c r="NL20" s="59">
        <v>0</v>
      </c>
      <c r="NM20" s="59">
        <v>0</v>
      </c>
      <c r="NN20" s="59">
        <v>0</v>
      </c>
      <c r="NO20" s="59">
        <v>0</v>
      </c>
      <c r="NP20" s="59">
        <v>0</v>
      </c>
      <c r="NQ20" s="59">
        <v>0</v>
      </c>
      <c r="NR20" s="59">
        <v>0</v>
      </c>
      <c r="NS20" s="59">
        <v>0</v>
      </c>
      <c r="NT20" s="59">
        <v>0</v>
      </c>
      <c r="NU20" s="59">
        <v>0</v>
      </c>
      <c r="NV20" s="59">
        <v>0</v>
      </c>
      <c r="NW20" s="59">
        <v>0</v>
      </c>
      <c r="NX20" s="59">
        <v>0</v>
      </c>
      <c r="NY20" s="59">
        <v>0</v>
      </c>
      <c r="NZ20" s="59">
        <v>0</v>
      </c>
      <c r="OA20" s="59">
        <v>0</v>
      </c>
      <c r="OB20" s="59">
        <v>0</v>
      </c>
      <c r="OC20" s="59">
        <v>0</v>
      </c>
      <c r="OD20" s="59">
        <v>0</v>
      </c>
      <c r="OE20" s="59">
        <v>0</v>
      </c>
      <c r="OF20" s="55">
        <v>0</v>
      </c>
      <c r="OG20" s="58">
        <v>0</v>
      </c>
      <c r="OH20" s="59">
        <v>0</v>
      </c>
      <c r="OI20" s="59">
        <v>0</v>
      </c>
      <c r="OJ20" s="59">
        <v>0</v>
      </c>
      <c r="OK20" s="59">
        <v>0</v>
      </c>
      <c r="OL20" s="59">
        <v>0</v>
      </c>
      <c r="OM20" s="59">
        <v>0</v>
      </c>
      <c r="ON20" s="59">
        <v>0</v>
      </c>
      <c r="OO20" s="59">
        <v>0</v>
      </c>
      <c r="OP20" s="59">
        <v>0</v>
      </c>
      <c r="OQ20" s="59">
        <v>0</v>
      </c>
      <c r="OR20" s="59">
        <v>0</v>
      </c>
      <c r="OS20" s="59">
        <v>0</v>
      </c>
      <c r="OT20" s="59">
        <v>0</v>
      </c>
      <c r="OU20" s="59">
        <v>0</v>
      </c>
      <c r="OV20" s="59">
        <v>0</v>
      </c>
      <c r="OW20" s="59">
        <v>0</v>
      </c>
      <c r="OX20" s="59">
        <v>0</v>
      </c>
      <c r="OY20" s="59">
        <v>0</v>
      </c>
      <c r="OZ20" s="59">
        <v>0</v>
      </c>
      <c r="PA20" s="59">
        <v>0</v>
      </c>
      <c r="PB20" s="59">
        <v>0</v>
      </c>
      <c r="PC20" s="59">
        <v>0</v>
      </c>
      <c r="PD20" s="59">
        <v>0</v>
      </c>
      <c r="PE20" s="55">
        <v>0</v>
      </c>
      <c r="PF20" s="58">
        <v>0</v>
      </c>
      <c r="PG20" s="59">
        <v>0</v>
      </c>
      <c r="PH20" s="59">
        <v>0</v>
      </c>
      <c r="PI20" s="59">
        <v>0</v>
      </c>
      <c r="PJ20" s="59">
        <v>0</v>
      </c>
      <c r="PK20" s="59">
        <v>0</v>
      </c>
      <c r="PL20" s="59">
        <v>0</v>
      </c>
      <c r="PM20" s="59">
        <v>0</v>
      </c>
      <c r="PN20" s="59">
        <v>0</v>
      </c>
      <c r="PO20" s="59">
        <v>0</v>
      </c>
      <c r="PP20" s="59">
        <v>0</v>
      </c>
      <c r="PQ20" s="59">
        <v>0</v>
      </c>
      <c r="PR20" s="59">
        <v>0</v>
      </c>
      <c r="PS20" s="59">
        <v>0</v>
      </c>
      <c r="PT20" s="59">
        <v>0</v>
      </c>
      <c r="PU20" s="59">
        <v>0</v>
      </c>
      <c r="PV20" s="59">
        <v>0</v>
      </c>
      <c r="PW20" s="59">
        <v>0</v>
      </c>
      <c r="PX20" s="59">
        <v>0</v>
      </c>
      <c r="PY20" s="59">
        <v>0</v>
      </c>
      <c r="PZ20" s="59">
        <v>0</v>
      </c>
      <c r="QA20" s="59">
        <v>0</v>
      </c>
      <c r="QB20" s="59">
        <v>0</v>
      </c>
      <c r="QC20" s="59">
        <v>0</v>
      </c>
      <c r="QD20" s="71">
        <v>0</v>
      </c>
      <c r="QE20" s="72">
        <v>0</v>
      </c>
      <c r="QF20" s="59">
        <v>0</v>
      </c>
      <c r="QG20" s="59">
        <v>0</v>
      </c>
      <c r="QH20" s="59">
        <v>0</v>
      </c>
      <c r="QI20" s="59">
        <v>0</v>
      </c>
      <c r="QJ20" s="59">
        <v>0</v>
      </c>
      <c r="QK20" s="59">
        <v>0</v>
      </c>
      <c r="QL20" s="59">
        <v>0</v>
      </c>
      <c r="QM20" s="59">
        <v>0</v>
      </c>
      <c r="QN20" s="59">
        <v>0</v>
      </c>
      <c r="QO20" s="59">
        <v>0</v>
      </c>
      <c r="QP20" s="59">
        <v>0</v>
      </c>
      <c r="QQ20" s="59">
        <v>0</v>
      </c>
      <c r="QR20" s="59">
        <v>0</v>
      </c>
      <c r="QS20" s="59">
        <v>0</v>
      </c>
      <c r="QT20" s="59">
        <v>0</v>
      </c>
      <c r="QU20" s="59">
        <v>0</v>
      </c>
      <c r="QV20" s="59">
        <v>0</v>
      </c>
      <c r="QW20" s="59">
        <v>0</v>
      </c>
      <c r="QX20" s="59">
        <v>0</v>
      </c>
      <c r="QY20" s="59">
        <v>0</v>
      </c>
      <c r="QZ20" s="59">
        <v>0</v>
      </c>
      <c r="RA20" s="59">
        <v>0</v>
      </c>
      <c r="RB20" s="59">
        <v>0</v>
      </c>
      <c r="RC20" s="55">
        <v>0</v>
      </c>
      <c r="RD20" s="58">
        <v>0</v>
      </c>
      <c r="RE20" s="59">
        <v>0</v>
      </c>
      <c r="RF20" s="59">
        <v>0</v>
      </c>
      <c r="RG20" s="59">
        <v>0</v>
      </c>
      <c r="RH20" s="59">
        <v>0</v>
      </c>
      <c r="RI20" s="59">
        <v>0</v>
      </c>
      <c r="RJ20" s="59">
        <v>0</v>
      </c>
      <c r="RK20" s="59">
        <v>0</v>
      </c>
      <c r="RL20" s="59">
        <v>0</v>
      </c>
      <c r="RM20" s="59">
        <v>0</v>
      </c>
      <c r="RN20" s="59">
        <v>0</v>
      </c>
      <c r="RO20" s="59">
        <v>0</v>
      </c>
      <c r="RP20" s="59">
        <v>0</v>
      </c>
      <c r="RQ20" s="59">
        <v>0</v>
      </c>
      <c r="RR20" s="59">
        <v>0</v>
      </c>
      <c r="RS20" s="59">
        <v>0</v>
      </c>
      <c r="RT20" s="59">
        <v>0</v>
      </c>
      <c r="RU20" s="59">
        <v>0</v>
      </c>
      <c r="RV20" s="59">
        <v>0</v>
      </c>
      <c r="RW20" s="59">
        <v>0</v>
      </c>
      <c r="RX20" s="59">
        <v>0</v>
      </c>
      <c r="RY20" s="59">
        <v>0</v>
      </c>
      <c r="RZ20" s="59">
        <v>0</v>
      </c>
      <c r="SA20" s="59">
        <v>0</v>
      </c>
      <c r="SB20" s="55">
        <v>0</v>
      </c>
      <c r="SC20" s="58">
        <v>0</v>
      </c>
      <c r="SD20" s="59">
        <v>0</v>
      </c>
      <c r="SE20" s="59">
        <v>0</v>
      </c>
      <c r="SF20" s="59">
        <v>0</v>
      </c>
      <c r="SG20" s="59">
        <v>0</v>
      </c>
      <c r="SH20" s="59">
        <v>0</v>
      </c>
      <c r="SI20" s="59">
        <v>0</v>
      </c>
      <c r="SJ20" s="59">
        <v>0</v>
      </c>
      <c r="SK20" s="59">
        <v>0</v>
      </c>
      <c r="SL20" s="59">
        <v>0</v>
      </c>
      <c r="SM20" s="59">
        <v>0</v>
      </c>
      <c r="SN20" s="59">
        <v>0</v>
      </c>
      <c r="SO20" s="59">
        <v>0</v>
      </c>
      <c r="SP20" s="59">
        <v>0</v>
      </c>
      <c r="SQ20" s="59">
        <v>0</v>
      </c>
      <c r="SR20" s="59">
        <v>0</v>
      </c>
      <c r="SS20" s="59">
        <v>0</v>
      </c>
      <c r="ST20" s="59">
        <v>0</v>
      </c>
      <c r="SU20" s="59">
        <v>0</v>
      </c>
      <c r="SV20" s="59">
        <v>0</v>
      </c>
      <c r="SW20" s="59">
        <v>0</v>
      </c>
      <c r="SX20" s="59">
        <v>0</v>
      </c>
      <c r="SY20" s="59">
        <v>0</v>
      </c>
      <c r="SZ20" s="59">
        <v>0</v>
      </c>
      <c r="TA20" s="55">
        <v>0</v>
      </c>
      <c r="TB20" s="58">
        <v>0</v>
      </c>
      <c r="TC20" s="59">
        <v>0</v>
      </c>
      <c r="TD20" s="59">
        <v>0</v>
      </c>
      <c r="TE20" s="59">
        <v>0</v>
      </c>
      <c r="TF20" s="59">
        <v>0</v>
      </c>
      <c r="TG20" s="59">
        <v>0</v>
      </c>
      <c r="TH20" s="59">
        <v>0</v>
      </c>
      <c r="TI20" s="59">
        <v>0</v>
      </c>
      <c r="TJ20" s="59">
        <v>0</v>
      </c>
      <c r="TK20" s="59">
        <v>0</v>
      </c>
      <c r="TL20" s="59">
        <v>0</v>
      </c>
      <c r="TM20" s="59">
        <v>0</v>
      </c>
      <c r="TN20" s="59">
        <v>0</v>
      </c>
      <c r="TO20" s="59">
        <v>0</v>
      </c>
      <c r="TP20" s="59">
        <v>0</v>
      </c>
      <c r="TQ20" s="59">
        <v>0</v>
      </c>
      <c r="TR20" s="59">
        <v>0</v>
      </c>
      <c r="TS20" s="59">
        <v>0</v>
      </c>
      <c r="TT20" s="59">
        <v>0</v>
      </c>
      <c r="TU20" s="59">
        <v>0</v>
      </c>
      <c r="TV20" s="59">
        <v>0</v>
      </c>
      <c r="TW20" s="59">
        <v>0</v>
      </c>
      <c r="TX20" s="59">
        <v>0</v>
      </c>
      <c r="TY20" s="59">
        <v>0</v>
      </c>
      <c r="TZ20" s="71">
        <v>0</v>
      </c>
      <c r="UA20" s="73">
        <v>0</v>
      </c>
      <c r="UB20" s="53">
        <v>0</v>
      </c>
      <c r="UC20" s="53">
        <v>0</v>
      </c>
      <c r="UD20" s="53">
        <v>0</v>
      </c>
      <c r="UE20" s="53">
        <v>0</v>
      </c>
      <c r="UF20" s="53">
        <v>0</v>
      </c>
      <c r="UG20" s="53">
        <v>0</v>
      </c>
      <c r="UH20" s="53">
        <v>0</v>
      </c>
      <c r="UI20" s="53">
        <v>0</v>
      </c>
      <c r="UJ20" s="53">
        <v>0</v>
      </c>
      <c r="UK20" s="53">
        <v>0</v>
      </c>
      <c r="UL20" s="53">
        <v>0</v>
      </c>
      <c r="UM20" s="53">
        <v>0</v>
      </c>
      <c r="UN20" s="53">
        <v>0</v>
      </c>
      <c r="UO20" s="53">
        <v>0</v>
      </c>
      <c r="UP20" s="53">
        <v>0</v>
      </c>
      <c r="UQ20" s="53">
        <v>0</v>
      </c>
      <c r="UR20" s="53">
        <v>0</v>
      </c>
      <c r="US20" s="53">
        <v>0</v>
      </c>
      <c r="UT20" s="53">
        <v>0</v>
      </c>
      <c r="UU20" s="53">
        <v>0</v>
      </c>
      <c r="UV20" s="53">
        <v>0</v>
      </c>
      <c r="UW20" s="53">
        <v>0</v>
      </c>
      <c r="UX20" s="53">
        <v>0</v>
      </c>
      <c r="UY20" s="74">
        <v>0</v>
      </c>
      <c r="UZ20" s="73">
        <v>0</v>
      </c>
      <c r="VA20" s="53">
        <v>0</v>
      </c>
      <c r="VB20" s="53">
        <v>0</v>
      </c>
      <c r="VC20" s="53">
        <v>0</v>
      </c>
      <c r="VD20" s="53">
        <v>0</v>
      </c>
      <c r="VE20" s="53">
        <v>0</v>
      </c>
      <c r="VF20" s="53">
        <v>0</v>
      </c>
      <c r="VG20" s="53">
        <v>0</v>
      </c>
      <c r="VH20" s="53">
        <v>0</v>
      </c>
      <c r="VI20" s="53">
        <v>0</v>
      </c>
      <c r="VJ20" s="53">
        <v>0</v>
      </c>
      <c r="VK20" s="53">
        <v>0</v>
      </c>
      <c r="VL20" s="53">
        <v>0</v>
      </c>
      <c r="VM20" s="53">
        <v>0</v>
      </c>
      <c r="VN20" s="53">
        <v>0</v>
      </c>
      <c r="VO20" s="53">
        <v>0</v>
      </c>
      <c r="VP20" s="53">
        <v>0</v>
      </c>
      <c r="VQ20" s="53">
        <v>0</v>
      </c>
      <c r="VR20" s="53">
        <v>0</v>
      </c>
      <c r="VS20" s="53">
        <v>0</v>
      </c>
      <c r="VT20" s="53">
        <v>0</v>
      </c>
      <c r="VU20" s="53">
        <v>0</v>
      </c>
      <c r="VV20" s="53">
        <v>0</v>
      </c>
      <c r="VW20" s="53">
        <v>0</v>
      </c>
      <c r="VX20" s="74">
        <v>0</v>
      </c>
      <c r="VY20" s="65">
        <f t="shared" si="0"/>
        <v>16</v>
      </c>
    </row>
    <row r="21" spans="1:597">
      <c r="A21" s="51" t="s">
        <v>660</v>
      </c>
      <c r="B21" t="s">
        <v>2</v>
      </c>
      <c r="C21" t="s">
        <v>659</v>
      </c>
      <c r="D21" t="s">
        <v>736</v>
      </c>
      <c r="E21" t="s">
        <v>662</v>
      </c>
      <c r="F21" t="s">
        <v>663</v>
      </c>
      <c r="G21" t="s">
        <v>664</v>
      </c>
      <c r="H21" t="s">
        <v>665</v>
      </c>
      <c r="I21" t="s">
        <v>666</v>
      </c>
      <c r="J21" t="s">
        <v>737</v>
      </c>
      <c r="K21" s="5" t="s">
        <v>668</v>
      </c>
      <c r="L21" t="s">
        <v>669</v>
      </c>
      <c r="M21">
        <v>20</v>
      </c>
      <c r="N21" s="52">
        <v>0</v>
      </c>
      <c r="O21" s="52">
        <v>0</v>
      </c>
      <c r="P21" s="52">
        <v>0</v>
      </c>
      <c r="Q21" s="53">
        <v>199.62</v>
      </c>
      <c r="R21" s="53">
        <v>-0.22</v>
      </c>
      <c r="S21" s="53">
        <v>0</v>
      </c>
      <c r="T21" s="53">
        <v>0</v>
      </c>
      <c r="U21" s="53">
        <v>1</v>
      </c>
      <c r="V21" s="53">
        <v>0.25</v>
      </c>
      <c r="W21" s="2" t="s">
        <v>670</v>
      </c>
      <c r="X21" s="54">
        <v>0.29705897245278551</v>
      </c>
      <c r="Y21" s="54">
        <v>1</v>
      </c>
      <c r="Z21" t="s">
        <v>671</v>
      </c>
      <c r="AA21" t="s">
        <v>672</v>
      </c>
      <c r="AB21" s="54">
        <v>0.85</v>
      </c>
      <c r="AC21" t="s">
        <v>673</v>
      </c>
      <c r="AD21" s="54">
        <v>0</v>
      </c>
      <c r="AE21" s="53">
        <v>0</v>
      </c>
      <c r="AG21" s="53">
        <v>0</v>
      </c>
      <c r="AI21" s="55">
        <v>0</v>
      </c>
      <c r="AJ21" s="5" t="s">
        <v>674</v>
      </c>
      <c r="AK21" t="s">
        <v>675</v>
      </c>
      <c r="AL21" s="1" t="s">
        <v>676</v>
      </c>
      <c r="AM21" s="5" t="s">
        <v>668</v>
      </c>
      <c r="AN21" t="s">
        <v>668</v>
      </c>
      <c r="AO21" t="s">
        <v>668</v>
      </c>
      <c r="AP21" t="s">
        <v>677</v>
      </c>
      <c r="AQ21" t="s">
        <v>677</v>
      </c>
      <c r="AR21" t="s">
        <v>677</v>
      </c>
      <c r="AS21" t="s">
        <v>677</v>
      </c>
      <c r="AT21" t="s">
        <v>677</v>
      </c>
      <c r="AU21" t="s">
        <v>677</v>
      </c>
      <c r="AV21" t="s">
        <v>677</v>
      </c>
      <c r="AW21" t="s">
        <v>677</v>
      </c>
      <c r="AX21" t="s">
        <v>677</v>
      </c>
      <c r="AY21" t="s">
        <v>677</v>
      </c>
      <c r="AZ21" t="s">
        <v>677</v>
      </c>
      <c r="BA21" t="s">
        <v>677</v>
      </c>
      <c r="BB21" t="s">
        <v>677</v>
      </c>
      <c r="BC21" t="s">
        <v>677</v>
      </c>
      <c r="BD21" t="s">
        <v>677</v>
      </c>
      <c r="BE21" t="s">
        <v>677</v>
      </c>
      <c r="BF21" t="s">
        <v>677</v>
      </c>
      <c r="BG21" t="s">
        <v>677</v>
      </c>
      <c r="BH21" t="s">
        <v>677</v>
      </c>
      <c r="BI21" t="s">
        <v>677</v>
      </c>
      <c r="BJ21" t="s">
        <v>677</v>
      </c>
      <c r="BK21" t="s">
        <v>677</v>
      </c>
      <c r="BL21" t="s">
        <v>677</v>
      </c>
      <c r="BM21" s="1" t="s">
        <v>677</v>
      </c>
      <c r="BN21" s="5" t="s">
        <v>669</v>
      </c>
      <c r="BO21" t="s">
        <v>669</v>
      </c>
      <c r="BP21" t="s">
        <v>669</v>
      </c>
      <c r="BQ21" t="s">
        <v>669</v>
      </c>
      <c r="BR21" t="s">
        <v>669</v>
      </c>
      <c r="BS21" t="s">
        <v>669</v>
      </c>
      <c r="BT21" t="s">
        <v>669</v>
      </c>
      <c r="BU21" t="s">
        <v>669</v>
      </c>
      <c r="BV21" t="s">
        <v>669</v>
      </c>
      <c r="BW21" t="s">
        <v>669</v>
      </c>
      <c r="BX21" t="s">
        <v>669</v>
      </c>
      <c r="BY21" t="s">
        <v>669</v>
      </c>
      <c r="BZ21" t="s">
        <v>669</v>
      </c>
      <c r="CA21" t="s">
        <v>669</v>
      </c>
      <c r="CB21" t="s">
        <v>669</v>
      </c>
      <c r="CC21" t="s">
        <v>669</v>
      </c>
      <c r="CD21" t="s">
        <v>669</v>
      </c>
      <c r="CE21" t="s">
        <v>669</v>
      </c>
      <c r="CF21" t="s">
        <v>669</v>
      </c>
      <c r="CG21" t="s">
        <v>669</v>
      </c>
      <c r="CH21" t="s">
        <v>669</v>
      </c>
      <c r="CI21" t="s">
        <v>669</v>
      </c>
      <c r="CJ21" t="s">
        <v>669</v>
      </c>
      <c r="CK21" t="s">
        <v>669</v>
      </c>
      <c r="CL21" t="s">
        <v>669</v>
      </c>
      <c r="CM21" t="s">
        <v>669</v>
      </c>
      <c r="CN21" s="1" t="s">
        <v>669</v>
      </c>
      <c r="CO21" s="56">
        <v>665</v>
      </c>
      <c r="CP21" s="53">
        <v>665</v>
      </c>
      <c r="CQ21" s="53">
        <v>665</v>
      </c>
      <c r="CR21" s="53">
        <v>199.62</v>
      </c>
      <c r="CS21" s="53">
        <v>199.62</v>
      </c>
      <c r="CT21" s="53">
        <v>199.62</v>
      </c>
      <c r="CU21" s="53">
        <v>199.62</v>
      </c>
      <c r="CV21" s="53">
        <v>199.62</v>
      </c>
      <c r="CW21" s="53">
        <v>199.62</v>
      </c>
      <c r="CX21" s="53">
        <v>199.62</v>
      </c>
      <c r="CY21" s="53">
        <v>199.62</v>
      </c>
      <c r="CZ21" s="53">
        <v>199.62</v>
      </c>
      <c r="DA21" s="53">
        <v>199.62</v>
      </c>
      <c r="DB21" s="53">
        <v>199.62</v>
      </c>
      <c r="DC21" s="53">
        <v>199.62</v>
      </c>
      <c r="DD21" s="53">
        <v>199.62</v>
      </c>
      <c r="DE21" s="53">
        <v>199.62</v>
      </c>
      <c r="DF21" s="53">
        <v>199.62</v>
      </c>
      <c r="DG21" s="53">
        <v>199.62</v>
      </c>
      <c r="DH21" s="53">
        <v>199.62</v>
      </c>
      <c r="DI21" s="53">
        <v>199.62</v>
      </c>
      <c r="DJ21" s="53">
        <v>199.62</v>
      </c>
      <c r="DK21" s="53">
        <v>199.62</v>
      </c>
      <c r="DL21" s="53">
        <v>199.62431198560034</v>
      </c>
      <c r="DM21" s="53">
        <v>199.62431198560034</v>
      </c>
      <c r="DN21" s="53">
        <v>199.62431198560034</v>
      </c>
      <c r="DO21" s="57">
        <v>199.62431198560034</v>
      </c>
      <c r="DP21" s="58">
        <v>0</v>
      </c>
      <c r="DQ21" s="59">
        <v>0</v>
      </c>
      <c r="DR21" s="59">
        <v>0</v>
      </c>
      <c r="DS21" s="59">
        <v>0</v>
      </c>
      <c r="DT21" s="59">
        <v>0</v>
      </c>
      <c r="DU21" s="59">
        <v>0</v>
      </c>
      <c r="DV21" s="59">
        <v>0</v>
      </c>
      <c r="DW21" s="59">
        <v>0</v>
      </c>
      <c r="DX21" s="59">
        <v>0</v>
      </c>
      <c r="DY21" s="59">
        <v>0</v>
      </c>
      <c r="DZ21" s="59">
        <v>0</v>
      </c>
      <c r="EA21" s="59">
        <v>0</v>
      </c>
      <c r="EB21" s="59">
        <v>0</v>
      </c>
      <c r="EC21" s="59">
        <v>0</v>
      </c>
      <c r="ED21" s="59">
        <v>0</v>
      </c>
      <c r="EE21" s="59">
        <v>0</v>
      </c>
      <c r="EF21" s="59">
        <v>0</v>
      </c>
      <c r="EG21" s="59">
        <v>0</v>
      </c>
      <c r="EH21" s="59">
        <v>0</v>
      </c>
      <c r="EI21" s="59">
        <v>0</v>
      </c>
      <c r="EJ21" s="59">
        <v>0</v>
      </c>
      <c r="EK21" s="59">
        <v>0</v>
      </c>
      <c r="EL21" s="59">
        <v>0</v>
      </c>
      <c r="EM21" s="59">
        <v>0</v>
      </c>
      <c r="EN21" s="59">
        <v>0</v>
      </c>
      <c r="EO21" s="59">
        <v>0</v>
      </c>
      <c r="EP21" s="59">
        <v>0</v>
      </c>
      <c r="EQ21" s="72">
        <v>0</v>
      </c>
      <c r="ER21" s="59">
        <v>0</v>
      </c>
      <c r="ES21" s="59">
        <v>0</v>
      </c>
      <c r="ET21" s="59">
        <v>0</v>
      </c>
      <c r="EU21" s="59">
        <v>0</v>
      </c>
      <c r="EV21" s="59">
        <v>0</v>
      </c>
      <c r="EW21" s="59">
        <v>0</v>
      </c>
      <c r="EX21" s="59">
        <v>0</v>
      </c>
      <c r="EY21" s="59">
        <v>0</v>
      </c>
      <c r="EZ21" s="59">
        <v>0</v>
      </c>
      <c r="FA21" s="59">
        <v>0</v>
      </c>
      <c r="FB21" s="59">
        <v>0</v>
      </c>
      <c r="FC21" s="59">
        <v>0</v>
      </c>
      <c r="FD21" s="59">
        <v>0</v>
      </c>
      <c r="FE21" s="59">
        <v>0</v>
      </c>
      <c r="FF21" s="59">
        <v>0</v>
      </c>
      <c r="FG21" s="59">
        <v>0</v>
      </c>
      <c r="FH21" s="59">
        <v>0</v>
      </c>
      <c r="FI21" s="59">
        <v>0</v>
      </c>
      <c r="FJ21" s="59">
        <v>0</v>
      </c>
      <c r="FK21" s="59">
        <v>0</v>
      </c>
      <c r="FL21" s="59">
        <v>0</v>
      </c>
      <c r="FM21" s="59">
        <v>0</v>
      </c>
      <c r="FN21" s="59">
        <v>0</v>
      </c>
      <c r="FO21" s="55">
        <v>0</v>
      </c>
      <c r="FP21" s="58">
        <v>0</v>
      </c>
      <c r="FQ21" s="59">
        <v>0</v>
      </c>
      <c r="FR21" s="59">
        <v>0</v>
      </c>
      <c r="FS21" s="59">
        <v>0</v>
      </c>
      <c r="FT21" s="59">
        <v>0</v>
      </c>
      <c r="FU21" s="59">
        <v>0</v>
      </c>
      <c r="FV21" s="59">
        <v>0</v>
      </c>
      <c r="FW21" s="59">
        <v>0</v>
      </c>
      <c r="FX21" s="59">
        <v>0</v>
      </c>
      <c r="FY21" s="59">
        <v>0</v>
      </c>
      <c r="FZ21" s="59">
        <v>0</v>
      </c>
      <c r="GA21" s="59">
        <v>0</v>
      </c>
      <c r="GB21" s="59">
        <v>0</v>
      </c>
      <c r="GC21" s="59">
        <v>0</v>
      </c>
      <c r="GD21" s="59">
        <v>0</v>
      </c>
      <c r="GE21" s="59">
        <v>0</v>
      </c>
      <c r="GF21" s="59">
        <v>0</v>
      </c>
      <c r="GG21" s="59">
        <v>0</v>
      </c>
      <c r="GH21" s="59">
        <v>0</v>
      </c>
      <c r="GI21" s="59">
        <v>0</v>
      </c>
      <c r="GJ21" s="59">
        <v>0</v>
      </c>
      <c r="GK21" s="59">
        <v>0</v>
      </c>
      <c r="GL21" s="59">
        <v>0</v>
      </c>
      <c r="GM21" s="59">
        <v>0</v>
      </c>
      <c r="GN21" s="55">
        <v>0</v>
      </c>
      <c r="GO21" s="58">
        <v>70.750237920374573</v>
      </c>
      <c r="GP21" s="59">
        <v>73.290639244439333</v>
      </c>
      <c r="GQ21" s="59">
        <v>75.729970642214582</v>
      </c>
      <c r="GR21" s="59">
        <v>78.067439383052303</v>
      </c>
      <c r="GS21" s="59">
        <v>80.312036953119716</v>
      </c>
      <c r="GT21" s="59">
        <v>82.473411602368742</v>
      </c>
      <c r="GU21" s="59">
        <v>84.550783232374329</v>
      </c>
      <c r="GV21" s="59">
        <v>86.551773558380901</v>
      </c>
      <c r="GW21" s="59">
        <v>88.47943374579323</v>
      </c>
      <c r="GX21" s="59">
        <v>90.338460906607864</v>
      </c>
      <c r="GY21" s="59">
        <v>90.800903703716855</v>
      </c>
      <c r="GZ21" s="59">
        <v>91.395045865554295</v>
      </c>
      <c r="HA21" s="59">
        <v>92.112877268170834</v>
      </c>
      <c r="HB21" s="59">
        <v>92.924085085655875</v>
      </c>
      <c r="HC21" s="59">
        <v>93.824775916273452</v>
      </c>
      <c r="HD21" s="59">
        <v>94.805100959574403</v>
      </c>
      <c r="HE21" s="59">
        <v>95.877048156336073</v>
      </c>
      <c r="HF21" s="59">
        <v>97.013560087557593</v>
      </c>
      <c r="HG21" s="59">
        <v>98.206541851563074</v>
      </c>
      <c r="HH21" s="59">
        <v>99.549463360622042</v>
      </c>
      <c r="HI21" s="59">
        <v>30.058120433228666</v>
      </c>
      <c r="HJ21" s="59">
        <v>28.765504842224004</v>
      </c>
      <c r="HK21" s="59">
        <v>27.558884058002064</v>
      </c>
      <c r="HL21" s="59">
        <v>26.446302175315893</v>
      </c>
      <c r="HM21" s="55">
        <v>25.422002864376296</v>
      </c>
      <c r="HN21" s="58">
        <v>70.750237920374573</v>
      </c>
      <c r="HO21" s="59">
        <v>144.04087716481391</v>
      </c>
      <c r="HP21" s="59">
        <v>219.77084780702847</v>
      </c>
      <c r="HQ21" s="59">
        <v>297.83828719008079</v>
      </c>
      <c r="HR21" s="59">
        <v>378.15032414320052</v>
      </c>
      <c r="HS21" s="59">
        <v>460.62373574556926</v>
      </c>
      <c r="HT21" s="59">
        <v>545.17451897794353</v>
      </c>
      <c r="HU21" s="59">
        <v>631.72629253632442</v>
      </c>
      <c r="HV21" s="59">
        <v>720.20572628211767</v>
      </c>
      <c r="HW21" s="59">
        <v>810.54418718872557</v>
      </c>
      <c r="HX21" s="59">
        <v>901.34509089244239</v>
      </c>
      <c r="HY21" s="59">
        <v>992.74013675799665</v>
      </c>
      <c r="HZ21" s="59">
        <v>1084.8530140261676</v>
      </c>
      <c r="IA21" s="59">
        <v>1177.7770991118234</v>
      </c>
      <c r="IB21" s="59">
        <v>1271.6018750280969</v>
      </c>
      <c r="IC21" s="59">
        <v>1366.4069759876713</v>
      </c>
      <c r="ID21" s="59">
        <v>1462.2840241440074</v>
      </c>
      <c r="IE21" s="59">
        <v>1559.297584231565</v>
      </c>
      <c r="IF21" s="59">
        <v>1657.5041260831281</v>
      </c>
      <c r="IG21" s="59">
        <v>1757.0535894437501</v>
      </c>
      <c r="IH21" s="59">
        <v>1787.1117098769787</v>
      </c>
      <c r="II21" s="59">
        <v>1815.8772147192026</v>
      </c>
      <c r="IJ21" s="59">
        <v>1843.4360987772047</v>
      </c>
      <c r="IK21" s="59">
        <v>1869.8824009525206</v>
      </c>
      <c r="IL21" s="71">
        <v>1895.3044038168969</v>
      </c>
      <c r="IM21" s="72">
        <v>0</v>
      </c>
      <c r="IN21" s="59">
        <v>0</v>
      </c>
      <c r="IO21" s="59">
        <v>0</v>
      </c>
      <c r="IP21" s="59">
        <v>0</v>
      </c>
      <c r="IQ21" s="59">
        <v>0</v>
      </c>
      <c r="IR21" s="59">
        <v>0</v>
      </c>
      <c r="IS21" s="59">
        <v>0</v>
      </c>
      <c r="IT21" s="59">
        <v>0</v>
      </c>
      <c r="IU21" s="59">
        <v>0</v>
      </c>
      <c r="IV21" s="59">
        <v>0</v>
      </c>
      <c r="IW21" s="59">
        <v>0</v>
      </c>
      <c r="IX21" s="59">
        <v>0</v>
      </c>
      <c r="IY21" s="59">
        <v>0</v>
      </c>
      <c r="IZ21" s="59">
        <v>0</v>
      </c>
      <c r="JA21" s="59">
        <v>0</v>
      </c>
      <c r="JB21" s="59">
        <v>0</v>
      </c>
      <c r="JC21" s="59">
        <v>0</v>
      </c>
      <c r="JD21" s="59">
        <v>0</v>
      </c>
      <c r="JE21" s="59">
        <v>0</v>
      </c>
      <c r="JF21" s="59">
        <v>0</v>
      </c>
      <c r="JG21" s="59">
        <v>0</v>
      </c>
      <c r="JH21" s="59">
        <v>0</v>
      </c>
      <c r="JI21" s="59">
        <v>0</v>
      </c>
      <c r="JJ21" s="59">
        <v>0</v>
      </c>
      <c r="JK21" s="55">
        <v>0</v>
      </c>
      <c r="JL21" s="58">
        <v>0</v>
      </c>
      <c r="JM21" s="59">
        <v>0</v>
      </c>
      <c r="JN21" s="59">
        <v>0</v>
      </c>
      <c r="JO21" s="59">
        <v>0</v>
      </c>
      <c r="JP21" s="59">
        <v>0</v>
      </c>
      <c r="JQ21" s="59">
        <v>0</v>
      </c>
      <c r="JR21" s="59">
        <v>0</v>
      </c>
      <c r="JS21" s="59">
        <v>0</v>
      </c>
      <c r="JT21" s="59">
        <v>0</v>
      </c>
      <c r="JU21" s="59">
        <v>0</v>
      </c>
      <c r="JV21" s="59">
        <v>0</v>
      </c>
      <c r="JW21" s="59">
        <v>0</v>
      </c>
      <c r="JX21" s="59">
        <v>0</v>
      </c>
      <c r="JY21" s="59">
        <v>0</v>
      </c>
      <c r="JZ21" s="59">
        <v>0</v>
      </c>
      <c r="KA21" s="59">
        <v>0</v>
      </c>
      <c r="KB21" s="59">
        <v>0</v>
      </c>
      <c r="KC21" s="59">
        <v>0</v>
      </c>
      <c r="KD21" s="59">
        <v>0</v>
      </c>
      <c r="KE21" s="59">
        <v>0</v>
      </c>
      <c r="KF21" s="59">
        <v>0</v>
      </c>
      <c r="KG21" s="59">
        <v>0</v>
      </c>
      <c r="KH21" s="59">
        <v>0</v>
      </c>
      <c r="KI21" s="59">
        <v>0</v>
      </c>
      <c r="KJ21" s="55">
        <v>0</v>
      </c>
      <c r="KK21" s="58">
        <v>26.381849646679317</v>
      </c>
      <c r="KL21" s="59">
        <v>40.098567715093246</v>
      </c>
      <c r="KM21" s="59">
        <v>50.230537017801517</v>
      </c>
      <c r="KN21" s="59">
        <v>57.61492706043677</v>
      </c>
      <c r="KO21" s="59">
        <v>63.237791274166796</v>
      </c>
      <c r="KP21" s="59">
        <v>66.975861694645076</v>
      </c>
      <c r="KQ21" s="59">
        <v>69.59079370762997</v>
      </c>
      <c r="KR21" s="59">
        <v>71.617930757485581</v>
      </c>
      <c r="KS21" s="59">
        <v>73.354607354531581</v>
      </c>
      <c r="KT21" s="59">
        <v>74.914427722916045</v>
      </c>
      <c r="KU21" s="59">
        <v>75.298540306513843</v>
      </c>
      <c r="KV21" s="59">
        <v>75.792021236406924</v>
      </c>
      <c r="KW21" s="59">
        <v>76.387195256597451</v>
      </c>
      <c r="KX21" s="59">
        <v>77.059826042140926</v>
      </c>
      <c r="KY21" s="59">
        <v>77.806688104099138</v>
      </c>
      <c r="KZ21" s="59">
        <v>78.619588829148512</v>
      </c>
      <c r="LA21" s="59">
        <v>79.508860980177985</v>
      </c>
      <c r="LB21" s="59">
        <v>80.451656159556862</v>
      </c>
      <c r="LC21" s="59">
        <v>81.441244156608462</v>
      </c>
      <c r="LD21" s="59">
        <v>82.554909259160809</v>
      </c>
      <c r="LE21" s="59">
        <v>57.217042758185571</v>
      </c>
      <c r="LF21" s="59">
        <v>44.535095089231156</v>
      </c>
      <c r="LG21" s="59">
        <v>35.425394610575175</v>
      </c>
      <c r="LH21" s="59">
        <v>29.056785266436755</v>
      </c>
      <c r="LI21" s="55">
        <v>24.445896493362497</v>
      </c>
      <c r="LJ21" s="58">
        <v>26.381849646679317</v>
      </c>
      <c r="LK21" s="59">
        <v>66.480417361772567</v>
      </c>
      <c r="LL21" s="59">
        <v>116.71095437957408</v>
      </c>
      <c r="LM21" s="59">
        <v>174.32588144001085</v>
      </c>
      <c r="LN21" s="59">
        <v>237.56367271417764</v>
      </c>
      <c r="LO21" s="59">
        <v>304.5395344088227</v>
      </c>
      <c r="LP21" s="59">
        <v>374.13032811645269</v>
      </c>
      <c r="LQ21" s="59">
        <v>445.74825887393825</v>
      </c>
      <c r="LR21" s="59">
        <v>519.10286622846979</v>
      </c>
      <c r="LS21" s="59">
        <v>594.0172939513858</v>
      </c>
      <c r="LT21" s="59">
        <v>669.31583425789961</v>
      </c>
      <c r="LU21" s="59">
        <v>745.10785549430648</v>
      </c>
      <c r="LV21" s="59">
        <v>821.49505075090394</v>
      </c>
      <c r="LW21" s="59">
        <v>898.55487679304485</v>
      </c>
      <c r="LX21" s="59">
        <v>976.36156489714404</v>
      </c>
      <c r="LY21" s="59">
        <v>1054.9811537262926</v>
      </c>
      <c r="LZ21" s="59">
        <v>1134.4900147064707</v>
      </c>
      <c r="MA21" s="59">
        <v>1214.9416708660276</v>
      </c>
      <c r="MB21" s="59">
        <v>1296.3829150226361</v>
      </c>
      <c r="MC21" s="59">
        <v>1378.937824281797</v>
      </c>
      <c r="MD21" s="59">
        <v>1436.1548670399825</v>
      </c>
      <c r="ME21" s="59">
        <v>1480.6899621292137</v>
      </c>
      <c r="MF21" s="59">
        <v>1516.1153567397889</v>
      </c>
      <c r="MG21" s="59">
        <v>1545.1721420062256</v>
      </c>
      <c r="MH21" s="71">
        <v>1569.618038499588</v>
      </c>
      <c r="MI21" s="72">
        <v>0</v>
      </c>
      <c r="MJ21" s="59">
        <v>0</v>
      </c>
      <c r="MK21" s="59">
        <v>0</v>
      </c>
      <c r="ML21" s="59">
        <v>0</v>
      </c>
      <c r="MM21" s="59">
        <v>0</v>
      </c>
      <c r="MN21" s="59">
        <v>0</v>
      </c>
      <c r="MO21" s="59">
        <v>0</v>
      </c>
      <c r="MP21" s="59">
        <v>0</v>
      </c>
      <c r="MQ21" s="59">
        <v>0</v>
      </c>
      <c r="MR21" s="59">
        <v>0</v>
      </c>
      <c r="MS21" s="59">
        <v>0</v>
      </c>
      <c r="MT21" s="59">
        <v>0</v>
      </c>
      <c r="MU21" s="59">
        <v>0</v>
      </c>
      <c r="MV21" s="59">
        <v>0</v>
      </c>
      <c r="MW21" s="59">
        <v>0</v>
      </c>
      <c r="MX21" s="59">
        <v>0</v>
      </c>
      <c r="MY21" s="59">
        <v>0</v>
      </c>
      <c r="MZ21" s="59">
        <v>0</v>
      </c>
      <c r="NA21" s="59">
        <v>0</v>
      </c>
      <c r="NB21" s="59">
        <v>0</v>
      </c>
      <c r="NC21" s="59">
        <v>0</v>
      </c>
      <c r="ND21" s="59">
        <v>0</v>
      </c>
      <c r="NE21" s="59">
        <v>0</v>
      </c>
      <c r="NF21" s="59">
        <v>0</v>
      </c>
      <c r="NG21" s="55">
        <v>0</v>
      </c>
      <c r="NH21" s="58">
        <v>0</v>
      </c>
      <c r="NI21" s="59">
        <v>0</v>
      </c>
      <c r="NJ21" s="59">
        <v>0</v>
      </c>
      <c r="NK21" s="59">
        <v>0</v>
      </c>
      <c r="NL21" s="59">
        <v>0</v>
      </c>
      <c r="NM21" s="59">
        <v>0</v>
      </c>
      <c r="NN21" s="59">
        <v>0</v>
      </c>
      <c r="NO21" s="59">
        <v>0</v>
      </c>
      <c r="NP21" s="59">
        <v>0</v>
      </c>
      <c r="NQ21" s="59">
        <v>0</v>
      </c>
      <c r="NR21" s="59">
        <v>0</v>
      </c>
      <c r="NS21" s="59">
        <v>0</v>
      </c>
      <c r="NT21" s="59">
        <v>0</v>
      </c>
      <c r="NU21" s="59">
        <v>0</v>
      </c>
      <c r="NV21" s="59">
        <v>0</v>
      </c>
      <c r="NW21" s="59">
        <v>0</v>
      </c>
      <c r="NX21" s="59">
        <v>0</v>
      </c>
      <c r="NY21" s="59">
        <v>0</v>
      </c>
      <c r="NZ21" s="59">
        <v>0</v>
      </c>
      <c r="OA21" s="59">
        <v>0</v>
      </c>
      <c r="OB21" s="59">
        <v>0</v>
      </c>
      <c r="OC21" s="59">
        <v>0</v>
      </c>
      <c r="OD21" s="59">
        <v>0</v>
      </c>
      <c r="OE21" s="59">
        <v>0</v>
      </c>
      <c r="OF21" s="55">
        <v>0</v>
      </c>
      <c r="OG21" s="58">
        <v>26.381849646679317</v>
      </c>
      <c r="OH21" s="59">
        <v>40.098567715093246</v>
      </c>
      <c r="OI21" s="59">
        <v>50.230537017801517</v>
      </c>
      <c r="OJ21" s="59">
        <v>57.61492706043677</v>
      </c>
      <c r="OK21" s="59">
        <v>63.237791274166796</v>
      </c>
      <c r="OL21" s="59">
        <v>66.975861694645076</v>
      </c>
      <c r="OM21" s="59">
        <v>69.59079370762997</v>
      </c>
      <c r="ON21" s="59">
        <v>71.617930757485581</v>
      </c>
      <c r="OO21" s="59">
        <v>73.354607354531581</v>
      </c>
      <c r="OP21" s="59">
        <v>74.914427722916045</v>
      </c>
      <c r="OQ21" s="59">
        <v>75.298540306513843</v>
      </c>
      <c r="OR21" s="59">
        <v>75.792021236406924</v>
      </c>
      <c r="OS21" s="59">
        <v>76.387195256597451</v>
      </c>
      <c r="OT21" s="59">
        <v>77.059826042140926</v>
      </c>
      <c r="OU21" s="59">
        <v>77.806688104099138</v>
      </c>
      <c r="OV21" s="59">
        <v>78.619588829148512</v>
      </c>
      <c r="OW21" s="59">
        <v>79.508860980177985</v>
      </c>
      <c r="OX21" s="59">
        <v>80.451656159556862</v>
      </c>
      <c r="OY21" s="59">
        <v>81.441244156608462</v>
      </c>
      <c r="OZ21" s="59">
        <v>82.554909259160809</v>
      </c>
      <c r="PA21" s="59">
        <v>57.217042758185571</v>
      </c>
      <c r="PB21" s="59">
        <v>44.535095089231156</v>
      </c>
      <c r="PC21" s="59">
        <v>35.425394610575175</v>
      </c>
      <c r="PD21" s="59">
        <v>29.056785266436755</v>
      </c>
      <c r="PE21" s="55">
        <v>24.445896493362497</v>
      </c>
      <c r="PF21" s="58">
        <v>26.381849646679317</v>
      </c>
      <c r="PG21" s="59">
        <v>66.480417361772567</v>
      </c>
      <c r="PH21" s="59">
        <v>116.71095437957408</v>
      </c>
      <c r="PI21" s="59">
        <v>174.32588144001085</v>
      </c>
      <c r="PJ21" s="59">
        <v>237.56367271417764</v>
      </c>
      <c r="PK21" s="59">
        <v>304.5395344088227</v>
      </c>
      <c r="PL21" s="59">
        <v>374.13032811645269</v>
      </c>
      <c r="PM21" s="59">
        <v>445.74825887393825</v>
      </c>
      <c r="PN21" s="59">
        <v>519.10286622846979</v>
      </c>
      <c r="PO21" s="59">
        <v>594.0172939513858</v>
      </c>
      <c r="PP21" s="59">
        <v>669.31583425789961</v>
      </c>
      <c r="PQ21" s="59">
        <v>745.10785549430648</v>
      </c>
      <c r="PR21" s="59">
        <v>821.49505075090394</v>
      </c>
      <c r="PS21" s="59">
        <v>898.55487679304485</v>
      </c>
      <c r="PT21" s="59">
        <v>976.36156489714404</v>
      </c>
      <c r="PU21" s="59">
        <v>1054.9811537262926</v>
      </c>
      <c r="PV21" s="59">
        <v>1134.4900147064707</v>
      </c>
      <c r="PW21" s="59">
        <v>1214.9416708660276</v>
      </c>
      <c r="PX21" s="59">
        <v>1296.3829150226361</v>
      </c>
      <c r="PY21" s="59">
        <v>1378.937824281797</v>
      </c>
      <c r="PZ21" s="59">
        <v>1436.1548670399825</v>
      </c>
      <c r="QA21" s="59">
        <v>1480.6899621292137</v>
      </c>
      <c r="QB21" s="59">
        <v>1516.1153567397889</v>
      </c>
      <c r="QC21" s="59">
        <v>1545.1721420062256</v>
      </c>
      <c r="QD21" s="71">
        <v>1569.618038499588</v>
      </c>
      <c r="QE21" s="72">
        <v>0</v>
      </c>
      <c r="QF21" s="59">
        <v>0</v>
      </c>
      <c r="QG21" s="59">
        <v>0</v>
      </c>
      <c r="QH21" s="59">
        <v>0</v>
      </c>
      <c r="QI21" s="59">
        <v>0</v>
      </c>
      <c r="QJ21" s="59">
        <v>0</v>
      </c>
      <c r="QK21" s="59">
        <v>0</v>
      </c>
      <c r="QL21" s="59">
        <v>0</v>
      </c>
      <c r="QM21" s="59">
        <v>0</v>
      </c>
      <c r="QN21" s="59">
        <v>0</v>
      </c>
      <c r="QO21" s="59">
        <v>0</v>
      </c>
      <c r="QP21" s="59">
        <v>0</v>
      </c>
      <c r="QQ21" s="59">
        <v>0</v>
      </c>
      <c r="QR21" s="59">
        <v>0</v>
      </c>
      <c r="QS21" s="59">
        <v>0</v>
      </c>
      <c r="QT21" s="59">
        <v>0</v>
      </c>
      <c r="QU21" s="59">
        <v>0</v>
      </c>
      <c r="QV21" s="59">
        <v>0</v>
      </c>
      <c r="QW21" s="59">
        <v>0</v>
      </c>
      <c r="QX21" s="59">
        <v>0</v>
      </c>
      <c r="QY21" s="59">
        <v>0</v>
      </c>
      <c r="QZ21" s="59">
        <v>0</v>
      </c>
      <c r="RA21" s="59">
        <v>0</v>
      </c>
      <c r="RB21" s="59">
        <v>0</v>
      </c>
      <c r="RC21" s="55">
        <v>0</v>
      </c>
      <c r="RD21" s="58">
        <v>0</v>
      </c>
      <c r="RE21" s="59">
        <v>0</v>
      </c>
      <c r="RF21" s="59">
        <v>0</v>
      </c>
      <c r="RG21" s="59">
        <v>0</v>
      </c>
      <c r="RH21" s="59">
        <v>0</v>
      </c>
      <c r="RI21" s="59">
        <v>0</v>
      </c>
      <c r="RJ21" s="59">
        <v>0</v>
      </c>
      <c r="RK21" s="59">
        <v>0</v>
      </c>
      <c r="RL21" s="59">
        <v>0</v>
      </c>
      <c r="RM21" s="59">
        <v>0</v>
      </c>
      <c r="RN21" s="59">
        <v>0</v>
      </c>
      <c r="RO21" s="59">
        <v>0</v>
      </c>
      <c r="RP21" s="59">
        <v>0</v>
      </c>
      <c r="RQ21" s="59">
        <v>0</v>
      </c>
      <c r="RR21" s="59">
        <v>0</v>
      </c>
      <c r="RS21" s="59">
        <v>0</v>
      </c>
      <c r="RT21" s="59">
        <v>0</v>
      </c>
      <c r="RU21" s="59">
        <v>0</v>
      </c>
      <c r="RV21" s="59">
        <v>0</v>
      </c>
      <c r="RW21" s="59">
        <v>0</v>
      </c>
      <c r="RX21" s="59">
        <v>0</v>
      </c>
      <c r="RY21" s="59">
        <v>0</v>
      </c>
      <c r="RZ21" s="59">
        <v>0</v>
      </c>
      <c r="SA21" s="59">
        <v>0</v>
      </c>
      <c r="SB21" s="55">
        <v>0</v>
      </c>
      <c r="SC21" s="58">
        <v>26.381849646679317</v>
      </c>
      <c r="SD21" s="59">
        <v>40.098567715093246</v>
      </c>
      <c r="SE21" s="59">
        <v>50.230537017801517</v>
      </c>
      <c r="SF21" s="59">
        <v>57.61492706043677</v>
      </c>
      <c r="SG21" s="59">
        <v>63.237791274166796</v>
      </c>
      <c r="SH21" s="59">
        <v>66.975861694645076</v>
      </c>
      <c r="SI21" s="59">
        <v>69.59079370762997</v>
      </c>
      <c r="SJ21" s="59">
        <v>71.617930757485581</v>
      </c>
      <c r="SK21" s="59">
        <v>73.354607354531581</v>
      </c>
      <c r="SL21" s="59">
        <v>74.914427722916045</v>
      </c>
      <c r="SM21" s="59">
        <v>75.298540306513843</v>
      </c>
      <c r="SN21" s="59">
        <v>75.792021236406924</v>
      </c>
      <c r="SO21" s="59">
        <v>76.387195256597451</v>
      </c>
      <c r="SP21" s="59">
        <v>77.059826042140926</v>
      </c>
      <c r="SQ21" s="59">
        <v>77.806688104099138</v>
      </c>
      <c r="SR21" s="59">
        <v>78.619588829148512</v>
      </c>
      <c r="SS21" s="59">
        <v>79.508860980177985</v>
      </c>
      <c r="ST21" s="59">
        <v>80.451656159556862</v>
      </c>
      <c r="SU21" s="59">
        <v>81.441244156608462</v>
      </c>
      <c r="SV21" s="59">
        <v>82.554909259160809</v>
      </c>
      <c r="SW21" s="59">
        <v>57.217042758185571</v>
      </c>
      <c r="SX21" s="59">
        <v>44.535095089231156</v>
      </c>
      <c r="SY21" s="59">
        <v>35.425394610575175</v>
      </c>
      <c r="SZ21" s="59">
        <v>29.056785266436755</v>
      </c>
      <c r="TA21" s="55">
        <v>24.445896493362497</v>
      </c>
      <c r="TB21" s="58">
        <v>26.381849646679317</v>
      </c>
      <c r="TC21" s="59">
        <v>66.480417361772567</v>
      </c>
      <c r="TD21" s="59">
        <v>116.71095437957408</v>
      </c>
      <c r="TE21" s="59">
        <v>174.32588144001085</v>
      </c>
      <c r="TF21" s="59">
        <v>237.56367271417764</v>
      </c>
      <c r="TG21" s="59">
        <v>304.5395344088227</v>
      </c>
      <c r="TH21" s="59">
        <v>374.13032811645269</v>
      </c>
      <c r="TI21" s="59">
        <v>445.74825887393825</v>
      </c>
      <c r="TJ21" s="59">
        <v>519.10286622846979</v>
      </c>
      <c r="TK21" s="59">
        <v>594.0172939513858</v>
      </c>
      <c r="TL21" s="59">
        <v>669.31583425789961</v>
      </c>
      <c r="TM21" s="59">
        <v>745.10785549430648</v>
      </c>
      <c r="TN21" s="59">
        <v>821.49505075090394</v>
      </c>
      <c r="TO21" s="59">
        <v>898.55487679304485</v>
      </c>
      <c r="TP21" s="59">
        <v>976.36156489714404</v>
      </c>
      <c r="TQ21" s="59">
        <v>1054.9811537262926</v>
      </c>
      <c r="TR21" s="59">
        <v>1134.4900147064707</v>
      </c>
      <c r="TS21" s="59">
        <v>1214.9416708660276</v>
      </c>
      <c r="TT21" s="59">
        <v>1296.3829150226361</v>
      </c>
      <c r="TU21" s="59">
        <v>1378.937824281797</v>
      </c>
      <c r="TV21" s="59">
        <v>1436.1548670399825</v>
      </c>
      <c r="TW21" s="59">
        <v>1480.6899621292137</v>
      </c>
      <c r="TX21" s="59">
        <v>1516.1153567397889</v>
      </c>
      <c r="TY21" s="59">
        <v>1545.1721420062256</v>
      </c>
      <c r="TZ21" s="71">
        <v>1569.618038499588</v>
      </c>
      <c r="UA21" s="73">
        <v>0</v>
      </c>
      <c r="UB21" s="53">
        <v>0</v>
      </c>
      <c r="UC21" s="53">
        <v>0</v>
      </c>
      <c r="UD21" s="53">
        <v>0</v>
      </c>
      <c r="UE21" s="53">
        <v>0</v>
      </c>
      <c r="UF21" s="53">
        <v>0</v>
      </c>
      <c r="UG21" s="53">
        <v>0</v>
      </c>
      <c r="UH21" s="53">
        <v>0</v>
      </c>
      <c r="UI21" s="53">
        <v>0</v>
      </c>
      <c r="UJ21" s="53">
        <v>0</v>
      </c>
      <c r="UK21" s="53">
        <v>0</v>
      </c>
      <c r="UL21" s="53">
        <v>0</v>
      </c>
      <c r="UM21" s="53">
        <v>0</v>
      </c>
      <c r="UN21" s="53">
        <v>0</v>
      </c>
      <c r="UO21" s="53">
        <v>0</v>
      </c>
      <c r="UP21" s="53">
        <v>0</v>
      </c>
      <c r="UQ21" s="53">
        <v>0</v>
      </c>
      <c r="UR21" s="53">
        <v>0</v>
      </c>
      <c r="US21" s="53">
        <v>0</v>
      </c>
      <c r="UT21" s="53">
        <v>0</v>
      </c>
      <c r="UU21" s="53">
        <v>0</v>
      </c>
      <c r="UV21" s="53">
        <v>0</v>
      </c>
      <c r="UW21" s="53">
        <v>0</v>
      </c>
      <c r="UX21" s="53">
        <v>0</v>
      </c>
      <c r="UY21" s="74">
        <v>0</v>
      </c>
      <c r="UZ21" s="73">
        <v>0</v>
      </c>
      <c r="VA21" s="53">
        <v>0</v>
      </c>
      <c r="VB21" s="53">
        <v>0</v>
      </c>
      <c r="VC21" s="53">
        <v>0</v>
      </c>
      <c r="VD21" s="53">
        <v>0</v>
      </c>
      <c r="VE21" s="53">
        <v>0</v>
      </c>
      <c r="VF21" s="53">
        <v>0</v>
      </c>
      <c r="VG21" s="53">
        <v>0</v>
      </c>
      <c r="VH21" s="53">
        <v>0</v>
      </c>
      <c r="VI21" s="53">
        <v>0</v>
      </c>
      <c r="VJ21" s="53">
        <v>0</v>
      </c>
      <c r="VK21" s="53">
        <v>0</v>
      </c>
      <c r="VL21" s="53">
        <v>0</v>
      </c>
      <c r="VM21" s="53">
        <v>0</v>
      </c>
      <c r="VN21" s="53">
        <v>0</v>
      </c>
      <c r="VO21" s="53">
        <v>0</v>
      </c>
      <c r="VP21" s="53">
        <v>0</v>
      </c>
      <c r="VQ21" s="53">
        <v>0</v>
      </c>
      <c r="VR21" s="53">
        <v>0</v>
      </c>
      <c r="VS21" s="53">
        <v>0</v>
      </c>
      <c r="VT21" s="53">
        <v>0</v>
      </c>
      <c r="VU21" s="53">
        <v>0</v>
      </c>
      <c r="VV21" s="53">
        <v>0</v>
      </c>
      <c r="VW21" s="53">
        <v>0</v>
      </c>
      <c r="VX21" s="74">
        <v>0</v>
      </c>
      <c r="VY21" s="65">
        <f t="shared" si="0"/>
        <v>17</v>
      </c>
    </row>
    <row r="22" spans="1:597">
      <c r="A22" s="51" t="s">
        <v>660</v>
      </c>
      <c r="B22" t="s">
        <v>2</v>
      </c>
      <c r="C22" t="s">
        <v>659</v>
      </c>
      <c r="D22" t="s">
        <v>736</v>
      </c>
      <c r="E22" t="s">
        <v>662</v>
      </c>
      <c r="F22" t="s">
        <v>663</v>
      </c>
      <c r="G22" t="s">
        <v>664</v>
      </c>
      <c r="H22" t="s">
        <v>678</v>
      </c>
      <c r="I22" t="s">
        <v>666</v>
      </c>
      <c r="J22" t="s">
        <v>738</v>
      </c>
      <c r="K22" s="5" t="s">
        <v>668</v>
      </c>
      <c r="L22" t="s">
        <v>683</v>
      </c>
      <c r="M22">
        <v>20</v>
      </c>
      <c r="N22" s="52">
        <v>0</v>
      </c>
      <c r="O22" s="52">
        <v>0</v>
      </c>
      <c r="P22" s="52">
        <v>0</v>
      </c>
      <c r="Q22" s="53">
        <v>1470.62</v>
      </c>
      <c r="R22" s="53">
        <v>0</v>
      </c>
      <c r="S22" s="53">
        <v>0</v>
      </c>
      <c r="T22" s="53">
        <v>0</v>
      </c>
      <c r="U22" s="53">
        <v>0.35</v>
      </c>
      <c r="V22" s="53">
        <v>0.25</v>
      </c>
      <c r="W22" s="2" t="s">
        <v>680</v>
      </c>
      <c r="X22" s="54">
        <v>0</v>
      </c>
      <c r="Y22" s="54">
        <v>1</v>
      </c>
      <c r="Z22" t="s">
        <v>671</v>
      </c>
      <c r="AA22" t="s">
        <v>672</v>
      </c>
      <c r="AB22" s="54">
        <v>0.85</v>
      </c>
      <c r="AC22" t="s">
        <v>673</v>
      </c>
      <c r="AD22" s="54">
        <v>0</v>
      </c>
      <c r="AE22" s="53">
        <v>0</v>
      </c>
      <c r="AG22" s="53">
        <v>0</v>
      </c>
      <c r="AI22" s="55">
        <v>0</v>
      </c>
      <c r="AJ22" s="5" t="s">
        <v>681</v>
      </c>
      <c r="AK22" t="s">
        <v>682</v>
      </c>
      <c r="AL22" s="1" t="s">
        <v>676</v>
      </c>
      <c r="AM22" s="5" t="s">
        <v>668</v>
      </c>
      <c r="AN22" t="s">
        <v>668</v>
      </c>
      <c r="AO22" t="s">
        <v>668</v>
      </c>
      <c r="AP22" t="s">
        <v>668</v>
      </c>
      <c r="AQ22" t="s">
        <v>668</v>
      </c>
      <c r="AR22" t="s">
        <v>668</v>
      </c>
      <c r="AS22" t="s">
        <v>668</v>
      </c>
      <c r="AT22" t="s">
        <v>668</v>
      </c>
      <c r="AU22" t="s">
        <v>668</v>
      </c>
      <c r="AV22" t="s">
        <v>668</v>
      </c>
      <c r="AW22" t="s">
        <v>668</v>
      </c>
      <c r="AX22" t="s">
        <v>668</v>
      </c>
      <c r="AY22" t="s">
        <v>668</v>
      </c>
      <c r="AZ22" t="s">
        <v>668</v>
      </c>
      <c r="BA22" t="s">
        <v>668</v>
      </c>
      <c r="BB22" t="s">
        <v>668</v>
      </c>
      <c r="BC22" t="s">
        <v>668</v>
      </c>
      <c r="BD22" t="s">
        <v>668</v>
      </c>
      <c r="BE22" t="s">
        <v>668</v>
      </c>
      <c r="BF22" t="s">
        <v>668</v>
      </c>
      <c r="BG22" t="s">
        <v>668</v>
      </c>
      <c r="BH22" t="s">
        <v>668</v>
      </c>
      <c r="BI22" t="s">
        <v>668</v>
      </c>
      <c r="BJ22" t="s">
        <v>668</v>
      </c>
      <c r="BK22" t="s">
        <v>668</v>
      </c>
      <c r="BL22" t="s">
        <v>668</v>
      </c>
      <c r="BM22" s="1" t="s">
        <v>668</v>
      </c>
      <c r="BN22" s="5" t="s">
        <v>683</v>
      </c>
      <c r="BO22" t="s">
        <v>683</v>
      </c>
      <c r="BP22" t="s">
        <v>683</v>
      </c>
      <c r="BQ22" t="s">
        <v>683</v>
      </c>
      <c r="BR22" t="s">
        <v>683</v>
      </c>
      <c r="BS22" t="s">
        <v>683</v>
      </c>
      <c r="BT22" t="s">
        <v>683</v>
      </c>
      <c r="BU22" t="s">
        <v>683</v>
      </c>
      <c r="BV22" t="s">
        <v>683</v>
      </c>
      <c r="BW22" t="s">
        <v>683</v>
      </c>
      <c r="BX22" t="s">
        <v>683</v>
      </c>
      <c r="BY22" t="s">
        <v>683</v>
      </c>
      <c r="BZ22" t="s">
        <v>683</v>
      </c>
      <c r="CA22" t="s">
        <v>683</v>
      </c>
      <c r="CB22" t="s">
        <v>683</v>
      </c>
      <c r="CC22" t="s">
        <v>683</v>
      </c>
      <c r="CD22" t="s">
        <v>683</v>
      </c>
      <c r="CE22" t="s">
        <v>683</v>
      </c>
      <c r="CF22" t="s">
        <v>683</v>
      </c>
      <c r="CG22" t="s">
        <v>683</v>
      </c>
      <c r="CH22" t="s">
        <v>683</v>
      </c>
      <c r="CI22" t="s">
        <v>683</v>
      </c>
      <c r="CJ22" t="s">
        <v>683</v>
      </c>
      <c r="CK22" t="s">
        <v>683</v>
      </c>
      <c r="CL22" t="s">
        <v>683</v>
      </c>
      <c r="CM22" t="s">
        <v>683</v>
      </c>
      <c r="CN22" s="1" t="s">
        <v>683</v>
      </c>
      <c r="CO22" s="56">
        <v>1470.62</v>
      </c>
      <c r="CP22" s="53">
        <v>1470.62</v>
      </c>
      <c r="CQ22" s="53">
        <v>1470.62</v>
      </c>
      <c r="CR22" s="53">
        <v>1470.62</v>
      </c>
      <c r="CS22" s="53">
        <v>1470.62</v>
      </c>
      <c r="CT22" s="53">
        <v>1470.62</v>
      </c>
      <c r="CU22" s="53">
        <v>1470.62</v>
      </c>
      <c r="CV22" s="53">
        <v>1470.62</v>
      </c>
      <c r="CW22" s="53">
        <v>1470.62</v>
      </c>
      <c r="CX22" s="53">
        <v>1470.62</v>
      </c>
      <c r="CY22" s="53">
        <v>1470.62</v>
      </c>
      <c r="CZ22" s="53">
        <v>1470.62</v>
      </c>
      <c r="DA22" s="53">
        <v>1470.62</v>
      </c>
      <c r="DB22" s="53">
        <v>1470.62</v>
      </c>
      <c r="DC22" s="53">
        <v>1470.62</v>
      </c>
      <c r="DD22" s="53">
        <v>1470.62</v>
      </c>
      <c r="DE22" s="53">
        <v>1470.62</v>
      </c>
      <c r="DF22" s="53">
        <v>1470.62</v>
      </c>
      <c r="DG22" s="53">
        <v>1470.62</v>
      </c>
      <c r="DH22" s="53">
        <v>1470.62</v>
      </c>
      <c r="DI22" s="53">
        <v>1470.62</v>
      </c>
      <c r="DJ22" s="53">
        <v>1470.62</v>
      </c>
      <c r="DK22" s="53">
        <v>1470.62</v>
      </c>
      <c r="DL22" s="53">
        <v>1470.6208139825185</v>
      </c>
      <c r="DM22" s="53">
        <v>1470.6208139825185</v>
      </c>
      <c r="DN22" s="53">
        <v>1470.6208139825185</v>
      </c>
      <c r="DO22" s="57">
        <v>1470.6208139825185</v>
      </c>
      <c r="DP22" s="58">
        <v>0</v>
      </c>
      <c r="DQ22" s="59">
        <v>0</v>
      </c>
      <c r="DR22" s="59">
        <v>0</v>
      </c>
      <c r="DS22" s="59">
        <v>0</v>
      </c>
      <c r="DT22" s="59">
        <v>0</v>
      </c>
      <c r="DU22" s="59">
        <v>0</v>
      </c>
      <c r="DV22" s="59">
        <v>0</v>
      </c>
      <c r="DW22" s="59">
        <v>0</v>
      </c>
      <c r="DX22" s="59">
        <v>0</v>
      </c>
      <c r="DY22" s="59">
        <v>0</v>
      </c>
      <c r="DZ22" s="59">
        <v>0</v>
      </c>
      <c r="EA22" s="59">
        <v>0</v>
      </c>
      <c r="EB22" s="59">
        <v>0</v>
      </c>
      <c r="EC22" s="59">
        <v>0</v>
      </c>
      <c r="ED22" s="59">
        <v>0</v>
      </c>
      <c r="EE22" s="59">
        <v>0</v>
      </c>
      <c r="EF22" s="59">
        <v>0</v>
      </c>
      <c r="EG22" s="59">
        <v>0</v>
      </c>
      <c r="EH22" s="59">
        <v>0</v>
      </c>
      <c r="EI22" s="59">
        <v>0</v>
      </c>
      <c r="EJ22" s="59">
        <v>0</v>
      </c>
      <c r="EK22" s="59">
        <v>0</v>
      </c>
      <c r="EL22" s="59">
        <v>0</v>
      </c>
      <c r="EM22" s="59">
        <v>0</v>
      </c>
      <c r="EN22" s="59">
        <v>0</v>
      </c>
      <c r="EO22" s="59">
        <v>0</v>
      </c>
      <c r="EP22" s="59">
        <v>0</v>
      </c>
      <c r="EQ22" s="72">
        <v>0</v>
      </c>
      <c r="ER22" s="59">
        <v>0</v>
      </c>
      <c r="ES22" s="59">
        <v>0</v>
      </c>
      <c r="ET22" s="59">
        <v>0</v>
      </c>
      <c r="EU22" s="59">
        <v>0</v>
      </c>
      <c r="EV22" s="59">
        <v>0</v>
      </c>
      <c r="EW22" s="59">
        <v>0</v>
      </c>
      <c r="EX22" s="59">
        <v>0</v>
      </c>
      <c r="EY22" s="59">
        <v>0</v>
      </c>
      <c r="EZ22" s="59">
        <v>0</v>
      </c>
      <c r="FA22" s="59">
        <v>0</v>
      </c>
      <c r="FB22" s="59">
        <v>0</v>
      </c>
      <c r="FC22" s="59">
        <v>0</v>
      </c>
      <c r="FD22" s="59">
        <v>0</v>
      </c>
      <c r="FE22" s="59">
        <v>0</v>
      </c>
      <c r="FF22" s="59">
        <v>0</v>
      </c>
      <c r="FG22" s="59">
        <v>0</v>
      </c>
      <c r="FH22" s="59">
        <v>0</v>
      </c>
      <c r="FI22" s="59">
        <v>0</v>
      </c>
      <c r="FJ22" s="59">
        <v>0</v>
      </c>
      <c r="FK22" s="59">
        <v>0</v>
      </c>
      <c r="FL22" s="59">
        <v>0</v>
      </c>
      <c r="FM22" s="59">
        <v>0</v>
      </c>
      <c r="FN22" s="59">
        <v>0</v>
      </c>
      <c r="FO22" s="55">
        <v>0</v>
      </c>
      <c r="FP22" s="58">
        <v>0</v>
      </c>
      <c r="FQ22" s="59">
        <v>0</v>
      </c>
      <c r="FR22" s="59">
        <v>0</v>
      </c>
      <c r="FS22" s="59">
        <v>0</v>
      </c>
      <c r="FT22" s="59">
        <v>0</v>
      </c>
      <c r="FU22" s="59">
        <v>0</v>
      </c>
      <c r="FV22" s="59">
        <v>0</v>
      </c>
      <c r="FW22" s="59">
        <v>0</v>
      </c>
      <c r="FX22" s="59">
        <v>0</v>
      </c>
      <c r="FY22" s="59">
        <v>0</v>
      </c>
      <c r="FZ22" s="59">
        <v>0</v>
      </c>
      <c r="GA22" s="59">
        <v>0</v>
      </c>
      <c r="GB22" s="59">
        <v>0</v>
      </c>
      <c r="GC22" s="59">
        <v>0</v>
      </c>
      <c r="GD22" s="59">
        <v>0</v>
      </c>
      <c r="GE22" s="59">
        <v>0</v>
      </c>
      <c r="GF22" s="59">
        <v>0</v>
      </c>
      <c r="GG22" s="59">
        <v>0</v>
      </c>
      <c r="GH22" s="59">
        <v>0</v>
      </c>
      <c r="GI22" s="59">
        <v>0</v>
      </c>
      <c r="GJ22" s="59">
        <v>0</v>
      </c>
      <c r="GK22" s="59">
        <v>0</v>
      </c>
      <c r="GL22" s="59">
        <v>0</v>
      </c>
      <c r="GM22" s="59">
        <v>0</v>
      </c>
      <c r="GN22" s="55">
        <v>0</v>
      </c>
      <c r="GO22" s="58">
        <v>9.0173810818886313</v>
      </c>
      <c r="GP22" s="59">
        <v>9.3290596753487645</v>
      </c>
      <c r="GQ22" s="59">
        <v>9.6118828997972923</v>
      </c>
      <c r="GR22" s="59">
        <v>9.8676888716628035</v>
      </c>
      <c r="GS22" s="59">
        <v>10.098205159843008</v>
      </c>
      <c r="GT22" s="59">
        <v>10.305055359576917</v>
      </c>
      <c r="GU22" s="59">
        <v>10.489765276294229</v>
      </c>
      <c r="GV22" s="59">
        <v>10.653768742570534</v>
      </c>
      <c r="GW22" s="59">
        <v>10.798413089945765</v>
      </c>
      <c r="GX22" s="59">
        <v>10.924964296072957</v>
      </c>
      <c r="GY22" s="59">
        <v>10.637863792769837</v>
      </c>
      <c r="GZ22" s="59">
        <v>10.382026365063545</v>
      </c>
      <c r="HA22" s="59">
        <v>10.154317268164077</v>
      </c>
      <c r="HB22" s="59">
        <v>9.951868938684127</v>
      </c>
      <c r="HC22" s="59">
        <v>9.7720602656402029</v>
      </c>
      <c r="HD22" s="59">
        <v>9.6124973811142524</v>
      </c>
      <c r="HE22" s="59">
        <v>9.4709958632311722</v>
      </c>
      <c r="HF22" s="59">
        <v>9.3455642514948494</v>
      </c>
      <c r="HG22" s="59">
        <v>9.2343887814135339</v>
      </c>
      <c r="HH22" s="59">
        <v>9.1358192517688011</v>
      </c>
      <c r="HI22" s="59">
        <v>3.0974861981835744E-2</v>
      </c>
      <c r="HJ22" s="59">
        <v>0</v>
      </c>
      <c r="HK22" s="59">
        <v>0</v>
      </c>
      <c r="HL22" s="59">
        <v>0</v>
      </c>
      <c r="HM22" s="55">
        <v>0</v>
      </c>
      <c r="HN22" s="58">
        <v>9.0173810818886313</v>
      </c>
      <c r="HO22" s="59">
        <v>18.346440757237396</v>
      </c>
      <c r="HP22" s="59">
        <v>27.95832365703469</v>
      </c>
      <c r="HQ22" s="59">
        <v>37.82601252869749</v>
      </c>
      <c r="HR22" s="59">
        <v>47.924217688540494</v>
      </c>
      <c r="HS22" s="59">
        <v>58.229273048117413</v>
      </c>
      <c r="HT22" s="59">
        <v>68.719038324411642</v>
      </c>
      <c r="HU22" s="59">
        <v>79.372807066982176</v>
      </c>
      <c r="HV22" s="59">
        <v>90.171220156927944</v>
      </c>
      <c r="HW22" s="59">
        <v>101.0961844530009</v>
      </c>
      <c r="HX22" s="59">
        <v>111.73404824577074</v>
      </c>
      <c r="HY22" s="59">
        <v>122.11607461083429</v>
      </c>
      <c r="HZ22" s="59">
        <v>132.27039187899837</v>
      </c>
      <c r="IA22" s="59">
        <v>142.2222608176825</v>
      </c>
      <c r="IB22" s="59">
        <v>151.99432108332269</v>
      </c>
      <c r="IC22" s="59">
        <v>161.60681846443694</v>
      </c>
      <c r="ID22" s="59">
        <v>171.07781432766811</v>
      </c>
      <c r="IE22" s="59">
        <v>180.42337857916294</v>
      </c>
      <c r="IF22" s="59">
        <v>189.65776736057649</v>
      </c>
      <c r="IG22" s="59">
        <v>198.79358661234528</v>
      </c>
      <c r="IH22" s="59">
        <v>198.82456147432711</v>
      </c>
      <c r="II22" s="59">
        <v>198.82456147432711</v>
      </c>
      <c r="IJ22" s="59">
        <v>198.82456147432711</v>
      </c>
      <c r="IK22" s="59">
        <v>198.82456147432711</v>
      </c>
      <c r="IL22" s="71">
        <v>198.82456147432711</v>
      </c>
      <c r="IM22" s="72">
        <v>0</v>
      </c>
      <c r="IN22" s="59">
        <v>0</v>
      </c>
      <c r="IO22" s="59">
        <v>0</v>
      </c>
      <c r="IP22" s="59">
        <v>0</v>
      </c>
      <c r="IQ22" s="59">
        <v>0</v>
      </c>
      <c r="IR22" s="59">
        <v>0</v>
      </c>
      <c r="IS22" s="59">
        <v>0</v>
      </c>
      <c r="IT22" s="59">
        <v>0</v>
      </c>
      <c r="IU22" s="59">
        <v>0</v>
      </c>
      <c r="IV22" s="59">
        <v>0</v>
      </c>
      <c r="IW22" s="59">
        <v>0</v>
      </c>
      <c r="IX22" s="59">
        <v>0</v>
      </c>
      <c r="IY22" s="59">
        <v>0</v>
      </c>
      <c r="IZ22" s="59">
        <v>0</v>
      </c>
      <c r="JA22" s="59">
        <v>0</v>
      </c>
      <c r="JB22" s="59">
        <v>0</v>
      </c>
      <c r="JC22" s="59">
        <v>0</v>
      </c>
      <c r="JD22" s="59">
        <v>0</v>
      </c>
      <c r="JE22" s="59">
        <v>0</v>
      </c>
      <c r="JF22" s="59">
        <v>0</v>
      </c>
      <c r="JG22" s="59">
        <v>0</v>
      </c>
      <c r="JH22" s="59">
        <v>0</v>
      </c>
      <c r="JI22" s="59">
        <v>0</v>
      </c>
      <c r="JJ22" s="59">
        <v>0</v>
      </c>
      <c r="JK22" s="55">
        <v>0</v>
      </c>
      <c r="JL22" s="58">
        <v>0</v>
      </c>
      <c r="JM22" s="59">
        <v>0</v>
      </c>
      <c r="JN22" s="59">
        <v>0</v>
      </c>
      <c r="JO22" s="59">
        <v>0</v>
      </c>
      <c r="JP22" s="59">
        <v>0</v>
      </c>
      <c r="JQ22" s="59">
        <v>0</v>
      </c>
      <c r="JR22" s="59">
        <v>0</v>
      </c>
      <c r="JS22" s="59">
        <v>0</v>
      </c>
      <c r="JT22" s="59">
        <v>0</v>
      </c>
      <c r="JU22" s="59">
        <v>0</v>
      </c>
      <c r="JV22" s="59">
        <v>0</v>
      </c>
      <c r="JW22" s="59">
        <v>0</v>
      </c>
      <c r="JX22" s="59">
        <v>0</v>
      </c>
      <c r="JY22" s="59">
        <v>0</v>
      </c>
      <c r="JZ22" s="59">
        <v>0</v>
      </c>
      <c r="KA22" s="59">
        <v>0</v>
      </c>
      <c r="KB22" s="59">
        <v>0</v>
      </c>
      <c r="KC22" s="59">
        <v>0</v>
      </c>
      <c r="KD22" s="59">
        <v>0</v>
      </c>
      <c r="KE22" s="59">
        <v>0</v>
      </c>
      <c r="KF22" s="59">
        <v>0</v>
      </c>
      <c r="KG22" s="59">
        <v>0</v>
      </c>
      <c r="KH22" s="59">
        <v>0</v>
      </c>
      <c r="KI22" s="59">
        <v>0</v>
      </c>
      <c r="KJ22" s="55">
        <v>0</v>
      </c>
      <c r="KK22" s="58">
        <v>3.3112829648745765</v>
      </c>
      <c r="KL22" s="59">
        <v>5.0291006629007935</v>
      </c>
      <c r="KM22" s="59">
        <v>6.2816068528864539</v>
      </c>
      <c r="KN22" s="59">
        <v>7.1755637143661986</v>
      </c>
      <c r="KO22" s="59">
        <v>7.8345928953575088</v>
      </c>
      <c r="KP22" s="59">
        <v>8.2457388081814109</v>
      </c>
      <c r="KQ22" s="59">
        <v>8.5069398540142451</v>
      </c>
      <c r="KR22" s="59">
        <v>8.6860129027111395</v>
      </c>
      <c r="KS22" s="59">
        <v>8.8209216609754364</v>
      </c>
      <c r="KT22" s="59">
        <v>8.9264513151126632</v>
      </c>
      <c r="KU22" s="59">
        <v>8.6918703502850843</v>
      </c>
      <c r="KV22" s="59">
        <v>8.4828334801303011</v>
      </c>
      <c r="KW22" s="59">
        <v>8.2967794013804017</v>
      </c>
      <c r="KX22" s="59">
        <v>8.1313651164496736</v>
      </c>
      <c r="KY22" s="59">
        <v>7.9844489964090286</v>
      </c>
      <c r="KZ22" s="59">
        <v>7.854075085628212</v>
      </c>
      <c r="LA22" s="59">
        <v>7.7384585603776967</v>
      </c>
      <c r="LB22" s="59">
        <v>7.6359722597183124</v>
      </c>
      <c r="LC22" s="59">
        <v>7.5451342126345011</v>
      </c>
      <c r="LD22" s="59">
        <v>7.4645960906157836</v>
      </c>
      <c r="LE22" s="59">
        <v>4.0818495549088665</v>
      </c>
      <c r="LF22" s="59">
        <v>2.287052336116278</v>
      </c>
      <c r="LG22" s="59">
        <v>0.95343979479816809</v>
      </c>
      <c r="LH22" s="59">
        <v>0</v>
      </c>
      <c r="LI22" s="55">
        <v>0</v>
      </c>
      <c r="LJ22" s="58">
        <v>3.3112829648745765</v>
      </c>
      <c r="LK22" s="59">
        <v>8.3403836277753705</v>
      </c>
      <c r="LL22" s="59">
        <v>14.621990480661825</v>
      </c>
      <c r="LM22" s="59">
        <v>21.797554195028024</v>
      </c>
      <c r="LN22" s="59">
        <v>29.632147090385534</v>
      </c>
      <c r="LO22" s="59">
        <v>37.877885898566944</v>
      </c>
      <c r="LP22" s="59">
        <v>46.384825752581193</v>
      </c>
      <c r="LQ22" s="59">
        <v>55.070838655292334</v>
      </c>
      <c r="LR22" s="59">
        <v>63.891760316267771</v>
      </c>
      <c r="LS22" s="59">
        <v>72.818211631380436</v>
      </c>
      <c r="LT22" s="59">
        <v>81.510081981665522</v>
      </c>
      <c r="LU22" s="59">
        <v>89.992915461795818</v>
      </c>
      <c r="LV22" s="59">
        <v>98.289694863176223</v>
      </c>
      <c r="LW22" s="59">
        <v>106.42105997962589</v>
      </c>
      <c r="LX22" s="59">
        <v>114.40550897603492</v>
      </c>
      <c r="LY22" s="59">
        <v>122.25958406166313</v>
      </c>
      <c r="LZ22" s="59">
        <v>129.99804262204083</v>
      </c>
      <c r="MA22" s="59">
        <v>137.63401488175913</v>
      </c>
      <c r="MB22" s="59">
        <v>145.17914909439364</v>
      </c>
      <c r="MC22" s="59">
        <v>152.64374518500941</v>
      </c>
      <c r="MD22" s="59">
        <v>156.72559473991828</v>
      </c>
      <c r="ME22" s="59">
        <v>159.01264707603457</v>
      </c>
      <c r="MF22" s="59">
        <v>159.96608687083273</v>
      </c>
      <c r="MG22" s="59">
        <v>159.96608687083273</v>
      </c>
      <c r="MH22" s="71">
        <v>159.96608687083273</v>
      </c>
      <c r="MI22" s="72">
        <v>0</v>
      </c>
      <c r="MJ22" s="59">
        <v>0</v>
      </c>
      <c r="MK22" s="59">
        <v>0</v>
      </c>
      <c r="ML22" s="59">
        <v>0</v>
      </c>
      <c r="MM22" s="59">
        <v>0</v>
      </c>
      <c r="MN22" s="59">
        <v>0</v>
      </c>
      <c r="MO22" s="59">
        <v>0</v>
      </c>
      <c r="MP22" s="59">
        <v>0</v>
      </c>
      <c r="MQ22" s="59">
        <v>0</v>
      </c>
      <c r="MR22" s="59">
        <v>0</v>
      </c>
      <c r="MS22" s="59">
        <v>0</v>
      </c>
      <c r="MT22" s="59">
        <v>0</v>
      </c>
      <c r="MU22" s="59">
        <v>0</v>
      </c>
      <c r="MV22" s="59">
        <v>0</v>
      </c>
      <c r="MW22" s="59">
        <v>0</v>
      </c>
      <c r="MX22" s="59">
        <v>0</v>
      </c>
      <c r="MY22" s="59">
        <v>0</v>
      </c>
      <c r="MZ22" s="59">
        <v>0</v>
      </c>
      <c r="NA22" s="59">
        <v>0</v>
      </c>
      <c r="NB22" s="59">
        <v>0</v>
      </c>
      <c r="NC22" s="59">
        <v>0</v>
      </c>
      <c r="ND22" s="59">
        <v>0</v>
      </c>
      <c r="NE22" s="59">
        <v>0</v>
      </c>
      <c r="NF22" s="59">
        <v>0</v>
      </c>
      <c r="NG22" s="55">
        <v>0</v>
      </c>
      <c r="NH22" s="58">
        <v>0</v>
      </c>
      <c r="NI22" s="59">
        <v>0</v>
      </c>
      <c r="NJ22" s="59">
        <v>0</v>
      </c>
      <c r="NK22" s="59">
        <v>0</v>
      </c>
      <c r="NL22" s="59">
        <v>0</v>
      </c>
      <c r="NM22" s="59">
        <v>0</v>
      </c>
      <c r="NN22" s="59">
        <v>0</v>
      </c>
      <c r="NO22" s="59">
        <v>0</v>
      </c>
      <c r="NP22" s="59">
        <v>0</v>
      </c>
      <c r="NQ22" s="59">
        <v>0</v>
      </c>
      <c r="NR22" s="59">
        <v>0</v>
      </c>
      <c r="NS22" s="59">
        <v>0</v>
      </c>
      <c r="NT22" s="59">
        <v>0</v>
      </c>
      <c r="NU22" s="59">
        <v>0</v>
      </c>
      <c r="NV22" s="59">
        <v>0</v>
      </c>
      <c r="NW22" s="59">
        <v>0</v>
      </c>
      <c r="NX22" s="59">
        <v>0</v>
      </c>
      <c r="NY22" s="59">
        <v>0</v>
      </c>
      <c r="NZ22" s="59">
        <v>0</v>
      </c>
      <c r="OA22" s="59">
        <v>0</v>
      </c>
      <c r="OB22" s="59">
        <v>0</v>
      </c>
      <c r="OC22" s="59">
        <v>0</v>
      </c>
      <c r="OD22" s="59">
        <v>0</v>
      </c>
      <c r="OE22" s="59">
        <v>0</v>
      </c>
      <c r="OF22" s="55">
        <v>0</v>
      </c>
      <c r="OG22" s="58">
        <v>3.3112829648745765</v>
      </c>
      <c r="OH22" s="59">
        <v>5.0291006629007935</v>
      </c>
      <c r="OI22" s="59">
        <v>6.2816068528864539</v>
      </c>
      <c r="OJ22" s="59">
        <v>7.1755637143661986</v>
      </c>
      <c r="OK22" s="59">
        <v>7.8345928953575088</v>
      </c>
      <c r="OL22" s="59">
        <v>8.2457388081814109</v>
      </c>
      <c r="OM22" s="59">
        <v>8.5069398540142451</v>
      </c>
      <c r="ON22" s="59">
        <v>8.6860129027111395</v>
      </c>
      <c r="OO22" s="59">
        <v>8.8209216609754364</v>
      </c>
      <c r="OP22" s="59">
        <v>8.9264513151126632</v>
      </c>
      <c r="OQ22" s="59">
        <v>8.6918703502850843</v>
      </c>
      <c r="OR22" s="59">
        <v>8.4828334801303011</v>
      </c>
      <c r="OS22" s="59">
        <v>8.2967794013804017</v>
      </c>
      <c r="OT22" s="59">
        <v>8.1313651164496736</v>
      </c>
      <c r="OU22" s="59">
        <v>7.9844489964090286</v>
      </c>
      <c r="OV22" s="59">
        <v>7.854075085628212</v>
      </c>
      <c r="OW22" s="59">
        <v>7.7384585603776967</v>
      </c>
      <c r="OX22" s="59">
        <v>7.6359722597183124</v>
      </c>
      <c r="OY22" s="59">
        <v>7.5451342126345011</v>
      </c>
      <c r="OZ22" s="59">
        <v>7.4645960906157836</v>
      </c>
      <c r="PA22" s="59">
        <v>4.0818495549088665</v>
      </c>
      <c r="PB22" s="59">
        <v>2.287052336116278</v>
      </c>
      <c r="PC22" s="59">
        <v>0.95343979479816809</v>
      </c>
      <c r="PD22" s="59">
        <v>0</v>
      </c>
      <c r="PE22" s="55">
        <v>0</v>
      </c>
      <c r="PF22" s="58">
        <v>3.3112829648745765</v>
      </c>
      <c r="PG22" s="59">
        <v>8.3403836277753705</v>
      </c>
      <c r="PH22" s="59">
        <v>14.621990480661825</v>
      </c>
      <c r="PI22" s="59">
        <v>21.797554195028024</v>
      </c>
      <c r="PJ22" s="59">
        <v>29.632147090385534</v>
      </c>
      <c r="PK22" s="59">
        <v>37.877885898566944</v>
      </c>
      <c r="PL22" s="59">
        <v>46.384825752581193</v>
      </c>
      <c r="PM22" s="59">
        <v>55.070838655292334</v>
      </c>
      <c r="PN22" s="59">
        <v>63.891760316267771</v>
      </c>
      <c r="PO22" s="59">
        <v>72.818211631380436</v>
      </c>
      <c r="PP22" s="59">
        <v>81.510081981665522</v>
      </c>
      <c r="PQ22" s="59">
        <v>89.992915461795818</v>
      </c>
      <c r="PR22" s="59">
        <v>98.289694863176223</v>
      </c>
      <c r="PS22" s="59">
        <v>106.42105997962589</v>
      </c>
      <c r="PT22" s="59">
        <v>114.40550897603492</v>
      </c>
      <c r="PU22" s="59">
        <v>122.25958406166313</v>
      </c>
      <c r="PV22" s="59">
        <v>129.99804262204083</v>
      </c>
      <c r="PW22" s="59">
        <v>137.63401488175913</v>
      </c>
      <c r="PX22" s="59">
        <v>145.17914909439364</v>
      </c>
      <c r="PY22" s="59">
        <v>152.64374518500941</v>
      </c>
      <c r="PZ22" s="59">
        <v>156.72559473991828</v>
      </c>
      <c r="QA22" s="59">
        <v>159.01264707603457</v>
      </c>
      <c r="QB22" s="59">
        <v>159.96608687083273</v>
      </c>
      <c r="QC22" s="59">
        <v>159.96608687083273</v>
      </c>
      <c r="QD22" s="71">
        <v>159.96608687083273</v>
      </c>
      <c r="QE22" s="72">
        <v>0</v>
      </c>
      <c r="QF22" s="59">
        <v>0</v>
      </c>
      <c r="QG22" s="59">
        <v>0</v>
      </c>
      <c r="QH22" s="59">
        <v>0</v>
      </c>
      <c r="QI22" s="59">
        <v>0</v>
      </c>
      <c r="QJ22" s="59">
        <v>0</v>
      </c>
      <c r="QK22" s="59">
        <v>0</v>
      </c>
      <c r="QL22" s="59">
        <v>0</v>
      </c>
      <c r="QM22" s="59">
        <v>0</v>
      </c>
      <c r="QN22" s="59">
        <v>0</v>
      </c>
      <c r="QO22" s="59">
        <v>0</v>
      </c>
      <c r="QP22" s="59">
        <v>0</v>
      </c>
      <c r="QQ22" s="59">
        <v>0</v>
      </c>
      <c r="QR22" s="59">
        <v>0</v>
      </c>
      <c r="QS22" s="59">
        <v>0</v>
      </c>
      <c r="QT22" s="59">
        <v>0</v>
      </c>
      <c r="QU22" s="59">
        <v>0</v>
      </c>
      <c r="QV22" s="59">
        <v>0</v>
      </c>
      <c r="QW22" s="59">
        <v>0</v>
      </c>
      <c r="QX22" s="59">
        <v>0</v>
      </c>
      <c r="QY22" s="59">
        <v>0</v>
      </c>
      <c r="QZ22" s="59">
        <v>0</v>
      </c>
      <c r="RA22" s="59">
        <v>0</v>
      </c>
      <c r="RB22" s="59">
        <v>0</v>
      </c>
      <c r="RC22" s="55">
        <v>0</v>
      </c>
      <c r="RD22" s="58">
        <v>0</v>
      </c>
      <c r="RE22" s="59">
        <v>0</v>
      </c>
      <c r="RF22" s="59">
        <v>0</v>
      </c>
      <c r="RG22" s="59">
        <v>0</v>
      </c>
      <c r="RH22" s="59">
        <v>0</v>
      </c>
      <c r="RI22" s="59">
        <v>0</v>
      </c>
      <c r="RJ22" s="59">
        <v>0</v>
      </c>
      <c r="RK22" s="59">
        <v>0</v>
      </c>
      <c r="RL22" s="59">
        <v>0</v>
      </c>
      <c r="RM22" s="59">
        <v>0</v>
      </c>
      <c r="RN22" s="59">
        <v>0</v>
      </c>
      <c r="RO22" s="59">
        <v>0</v>
      </c>
      <c r="RP22" s="59">
        <v>0</v>
      </c>
      <c r="RQ22" s="59">
        <v>0</v>
      </c>
      <c r="RR22" s="59">
        <v>0</v>
      </c>
      <c r="RS22" s="59">
        <v>0</v>
      </c>
      <c r="RT22" s="59">
        <v>0</v>
      </c>
      <c r="RU22" s="59">
        <v>0</v>
      </c>
      <c r="RV22" s="59">
        <v>0</v>
      </c>
      <c r="RW22" s="59">
        <v>0</v>
      </c>
      <c r="RX22" s="59">
        <v>0</v>
      </c>
      <c r="RY22" s="59">
        <v>0</v>
      </c>
      <c r="RZ22" s="59">
        <v>0</v>
      </c>
      <c r="SA22" s="59">
        <v>0</v>
      </c>
      <c r="SB22" s="55">
        <v>0</v>
      </c>
      <c r="SC22" s="58">
        <v>3.3112829648745765</v>
      </c>
      <c r="SD22" s="59">
        <v>5.0291006629007935</v>
      </c>
      <c r="SE22" s="59">
        <v>6.2816068528864539</v>
      </c>
      <c r="SF22" s="59">
        <v>7.1755637143661986</v>
      </c>
      <c r="SG22" s="59">
        <v>7.8345928953575088</v>
      </c>
      <c r="SH22" s="59">
        <v>8.2457388081814109</v>
      </c>
      <c r="SI22" s="59">
        <v>8.5069398540142451</v>
      </c>
      <c r="SJ22" s="59">
        <v>8.6860129027111395</v>
      </c>
      <c r="SK22" s="59">
        <v>8.8209216609754364</v>
      </c>
      <c r="SL22" s="59">
        <v>8.9264513151126632</v>
      </c>
      <c r="SM22" s="59">
        <v>8.6918703502850843</v>
      </c>
      <c r="SN22" s="59">
        <v>8.4828334801303011</v>
      </c>
      <c r="SO22" s="59">
        <v>8.2967794013804017</v>
      </c>
      <c r="SP22" s="59">
        <v>8.1313651164496736</v>
      </c>
      <c r="SQ22" s="59">
        <v>7.9844489964090286</v>
      </c>
      <c r="SR22" s="59">
        <v>7.854075085628212</v>
      </c>
      <c r="SS22" s="59">
        <v>7.7384585603776967</v>
      </c>
      <c r="ST22" s="59">
        <v>7.6359722597183124</v>
      </c>
      <c r="SU22" s="59">
        <v>7.5451342126345011</v>
      </c>
      <c r="SV22" s="59">
        <v>7.4645960906157836</v>
      </c>
      <c r="SW22" s="59">
        <v>4.0818495549088665</v>
      </c>
      <c r="SX22" s="59">
        <v>2.287052336116278</v>
      </c>
      <c r="SY22" s="59">
        <v>0.95343979479816809</v>
      </c>
      <c r="SZ22" s="59">
        <v>0</v>
      </c>
      <c r="TA22" s="55">
        <v>0</v>
      </c>
      <c r="TB22" s="58">
        <v>3.3112829648745765</v>
      </c>
      <c r="TC22" s="59">
        <v>8.3403836277753705</v>
      </c>
      <c r="TD22" s="59">
        <v>14.621990480661825</v>
      </c>
      <c r="TE22" s="59">
        <v>21.797554195028024</v>
      </c>
      <c r="TF22" s="59">
        <v>29.632147090385534</v>
      </c>
      <c r="TG22" s="59">
        <v>37.877885898566944</v>
      </c>
      <c r="TH22" s="59">
        <v>46.384825752581193</v>
      </c>
      <c r="TI22" s="59">
        <v>55.070838655292334</v>
      </c>
      <c r="TJ22" s="59">
        <v>63.891760316267771</v>
      </c>
      <c r="TK22" s="59">
        <v>72.818211631380436</v>
      </c>
      <c r="TL22" s="59">
        <v>81.510081981665522</v>
      </c>
      <c r="TM22" s="59">
        <v>89.992915461795818</v>
      </c>
      <c r="TN22" s="59">
        <v>98.289694863176223</v>
      </c>
      <c r="TO22" s="59">
        <v>106.42105997962589</v>
      </c>
      <c r="TP22" s="59">
        <v>114.40550897603492</v>
      </c>
      <c r="TQ22" s="59">
        <v>122.25958406166313</v>
      </c>
      <c r="TR22" s="59">
        <v>129.99804262204083</v>
      </c>
      <c r="TS22" s="59">
        <v>137.63401488175913</v>
      </c>
      <c r="TT22" s="59">
        <v>145.17914909439364</v>
      </c>
      <c r="TU22" s="59">
        <v>152.64374518500941</v>
      </c>
      <c r="TV22" s="59">
        <v>156.72559473991828</v>
      </c>
      <c r="TW22" s="59">
        <v>159.01264707603457</v>
      </c>
      <c r="TX22" s="59">
        <v>159.96608687083273</v>
      </c>
      <c r="TY22" s="59">
        <v>159.96608687083273</v>
      </c>
      <c r="TZ22" s="71">
        <v>159.96608687083273</v>
      </c>
      <c r="UA22" s="73">
        <v>0</v>
      </c>
      <c r="UB22" s="53">
        <v>0</v>
      </c>
      <c r="UC22" s="53">
        <v>0</v>
      </c>
      <c r="UD22" s="53">
        <v>0</v>
      </c>
      <c r="UE22" s="53">
        <v>0</v>
      </c>
      <c r="UF22" s="53">
        <v>0</v>
      </c>
      <c r="UG22" s="53">
        <v>0</v>
      </c>
      <c r="UH22" s="53">
        <v>0</v>
      </c>
      <c r="UI22" s="53">
        <v>0</v>
      </c>
      <c r="UJ22" s="53">
        <v>0</v>
      </c>
      <c r="UK22" s="53">
        <v>0</v>
      </c>
      <c r="UL22" s="53">
        <v>0</v>
      </c>
      <c r="UM22" s="53">
        <v>0</v>
      </c>
      <c r="UN22" s="53">
        <v>0</v>
      </c>
      <c r="UO22" s="53">
        <v>0</v>
      </c>
      <c r="UP22" s="53">
        <v>0</v>
      </c>
      <c r="UQ22" s="53">
        <v>0</v>
      </c>
      <c r="UR22" s="53">
        <v>0</v>
      </c>
      <c r="US22" s="53">
        <v>0</v>
      </c>
      <c r="UT22" s="53">
        <v>0</v>
      </c>
      <c r="UU22" s="53">
        <v>0</v>
      </c>
      <c r="UV22" s="53">
        <v>0</v>
      </c>
      <c r="UW22" s="53">
        <v>0</v>
      </c>
      <c r="UX22" s="53">
        <v>0</v>
      </c>
      <c r="UY22" s="74">
        <v>0</v>
      </c>
      <c r="UZ22" s="73">
        <v>0</v>
      </c>
      <c r="VA22" s="53">
        <v>0</v>
      </c>
      <c r="VB22" s="53">
        <v>0</v>
      </c>
      <c r="VC22" s="53">
        <v>0</v>
      </c>
      <c r="VD22" s="53">
        <v>0</v>
      </c>
      <c r="VE22" s="53">
        <v>0</v>
      </c>
      <c r="VF22" s="53">
        <v>0</v>
      </c>
      <c r="VG22" s="53">
        <v>0</v>
      </c>
      <c r="VH22" s="53">
        <v>0</v>
      </c>
      <c r="VI22" s="53">
        <v>0</v>
      </c>
      <c r="VJ22" s="53">
        <v>0</v>
      </c>
      <c r="VK22" s="53">
        <v>0</v>
      </c>
      <c r="VL22" s="53">
        <v>0</v>
      </c>
      <c r="VM22" s="53">
        <v>0</v>
      </c>
      <c r="VN22" s="53">
        <v>0</v>
      </c>
      <c r="VO22" s="53">
        <v>0</v>
      </c>
      <c r="VP22" s="53">
        <v>0</v>
      </c>
      <c r="VQ22" s="53">
        <v>0</v>
      </c>
      <c r="VR22" s="53">
        <v>0</v>
      </c>
      <c r="VS22" s="53">
        <v>0</v>
      </c>
      <c r="VT22" s="53">
        <v>0</v>
      </c>
      <c r="VU22" s="53">
        <v>0</v>
      </c>
      <c r="VV22" s="53">
        <v>0</v>
      </c>
      <c r="VW22" s="53">
        <v>0</v>
      </c>
      <c r="VX22" s="74">
        <v>0</v>
      </c>
      <c r="VY22" s="65">
        <f t="shared" si="0"/>
        <v>18</v>
      </c>
    </row>
    <row r="23" spans="1:597">
      <c r="A23" s="51" t="s">
        <v>660</v>
      </c>
      <c r="B23" t="s">
        <v>2</v>
      </c>
      <c r="C23" t="s">
        <v>659</v>
      </c>
      <c r="D23" t="s">
        <v>736</v>
      </c>
      <c r="E23" t="s">
        <v>662</v>
      </c>
      <c r="F23" t="s">
        <v>684</v>
      </c>
      <c r="G23" t="s">
        <v>664</v>
      </c>
      <c r="H23" t="s">
        <v>685</v>
      </c>
      <c r="I23" t="s">
        <v>666</v>
      </c>
      <c r="J23" t="s">
        <v>739</v>
      </c>
      <c r="K23" s="5" t="s">
        <v>687</v>
      </c>
      <c r="L23" t="s">
        <v>688</v>
      </c>
      <c r="M23">
        <v>20</v>
      </c>
      <c r="N23" s="52">
        <v>0</v>
      </c>
      <c r="O23" s="52">
        <v>0</v>
      </c>
      <c r="P23" s="52">
        <v>0</v>
      </c>
      <c r="Q23" s="53">
        <v>787.26</v>
      </c>
      <c r="R23" s="53">
        <v>0</v>
      </c>
      <c r="S23" s="53">
        <v>0</v>
      </c>
      <c r="T23" s="53">
        <v>0</v>
      </c>
      <c r="U23" s="53">
        <v>0.35</v>
      </c>
      <c r="V23" s="53">
        <v>0.45</v>
      </c>
      <c r="W23" s="2" t="s">
        <v>689</v>
      </c>
      <c r="X23" s="54">
        <v>0.27185735042279341</v>
      </c>
      <c r="Y23" s="54">
        <v>1</v>
      </c>
      <c r="Z23" t="s">
        <v>671</v>
      </c>
      <c r="AA23" t="s">
        <v>690</v>
      </c>
      <c r="AB23" s="54">
        <v>0.85</v>
      </c>
      <c r="AC23" t="s">
        <v>673</v>
      </c>
      <c r="AD23" s="54">
        <v>0</v>
      </c>
      <c r="AE23" s="53">
        <v>0</v>
      </c>
      <c r="AG23" s="53">
        <v>0</v>
      </c>
      <c r="AI23" s="55">
        <v>0</v>
      </c>
      <c r="AJ23" s="5" t="s">
        <v>691</v>
      </c>
      <c r="AK23" t="s">
        <v>692</v>
      </c>
      <c r="AL23" s="1" t="s">
        <v>693</v>
      </c>
      <c r="AM23" s="5" t="s">
        <v>687</v>
      </c>
      <c r="AN23" t="s">
        <v>687</v>
      </c>
      <c r="AO23" t="s">
        <v>687</v>
      </c>
      <c r="AP23" t="s">
        <v>687</v>
      </c>
      <c r="AQ23" t="s">
        <v>687</v>
      </c>
      <c r="AR23" t="s">
        <v>687</v>
      </c>
      <c r="AS23" t="s">
        <v>687</v>
      </c>
      <c r="AT23" t="s">
        <v>687</v>
      </c>
      <c r="AU23" t="s">
        <v>687</v>
      </c>
      <c r="AV23" t="s">
        <v>687</v>
      </c>
      <c r="AW23" t="s">
        <v>687</v>
      </c>
      <c r="AX23" t="s">
        <v>687</v>
      </c>
      <c r="AY23" t="s">
        <v>687</v>
      </c>
      <c r="AZ23" t="s">
        <v>687</v>
      </c>
      <c r="BA23" t="s">
        <v>687</v>
      </c>
      <c r="BB23" t="s">
        <v>687</v>
      </c>
      <c r="BC23" t="s">
        <v>687</v>
      </c>
      <c r="BD23" t="s">
        <v>687</v>
      </c>
      <c r="BE23" t="s">
        <v>687</v>
      </c>
      <c r="BF23" t="s">
        <v>687</v>
      </c>
      <c r="BG23" t="s">
        <v>687</v>
      </c>
      <c r="BH23" t="s">
        <v>687</v>
      </c>
      <c r="BI23" t="s">
        <v>687</v>
      </c>
      <c r="BJ23" t="s">
        <v>687</v>
      </c>
      <c r="BK23" t="s">
        <v>687</v>
      </c>
      <c r="BL23" t="s">
        <v>687</v>
      </c>
      <c r="BM23" s="1" t="s">
        <v>687</v>
      </c>
      <c r="BN23" s="5" t="s">
        <v>688</v>
      </c>
      <c r="BO23" t="s">
        <v>688</v>
      </c>
      <c r="BP23" t="s">
        <v>688</v>
      </c>
      <c r="BQ23" t="s">
        <v>688</v>
      </c>
      <c r="BR23" t="s">
        <v>688</v>
      </c>
      <c r="BS23" t="s">
        <v>688</v>
      </c>
      <c r="BT23" t="s">
        <v>688</v>
      </c>
      <c r="BU23" t="s">
        <v>688</v>
      </c>
      <c r="BV23" t="s">
        <v>688</v>
      </c>
      <c r="BW23" t="s">
        <v>688</v>
      </c>
      <c r="BX23" t="s">
        <v>688</v>
      </c>
      <c r="BY23" t="s">
        <v>688</v>
      </c>
      <c r="BZ23" t="s">
        <v>688</v>
      </c>
      <c r="CA23" t="s">
        <v>688</v>
      </c>
      <c r="CB23" t="s">
        <v>688</v>
      </c>
      <c r="CC23" t="s">
        <v>688</v>
      </c>
      <c r="CD23" t="s">
        <v>688</v>
      </c>
      <c r="CE23" t="s">
        <v>688</v>
      </c>
      <c r="CF23" t="s">
        <v>688</v>
      </c>
      <c r="CG23" t="s">
        <v>688</v>
      </c>
      <c r="CH23" t="s">
        <v>688</v>
      </c>
      <c r="CI23" t="s">
        <v>688</v>
      </c>
      <c r="CJ23" t="s">
        <v>688</v>
      </c>
      <c r="CK23" t="s">
        <v>688</v>
      </c>
      <c r="CL23" t="s">
        <v>688</v>
      </c>
      <c r="CM23" t="s">
        <v>688</v>
      </c>
      <c r="CN23" s="1" t="s">
        <v>688</v>
      </c>
      <c r="CO23" s="56">
        <v>787.26</v>
      </c>
      <c r="CP23" s="53">
        <v>787.26</v>
      </c>
      <c r="CQ23" s="53">
        <v>787.26</v>
      </c>
      <c r="CR23" s="53">
        <v>787.26</v>
      </c>
      <c r="CS23" s="53">
        <v>787.26</v>
      </c>
      <c r="CT23" s="53">
        <v>787.26</v>
      </c>
      <c r="CU23" s="53">
        <v>787.26</v>
      </c>
      <c r="CV23" s="53">
        <v>787.26</v>
      </c>
      <c r="CW23" s="53">
        <v>787.26</v>
      </c>
      <c r="CX23" s="53">
        <v>787.26</v>
      </c>
      <c r="CY23" s="53">
        <v>787.26</v>
      </c>
      <c r="CZ23" s="53">
        <v>787.26</v>
      </c>
      <c r="DA23" s="53">
        <v>787.26</v>
      </c>
      <c r="DB23" s="53">
        <v>787.26</v>
      </c>
      <c r="DC23" s="53">
        <v>787.26</v>
      </c>
      <c r="DD23" s="53">
        <v>787.26</v>
      </c>
      <c r="DE23" s="53">
        <v>787.26</v>
      </c>
      <c r="DF23" s="53">
        <v>787.26</v>
      </c>
      <c r="DG23" s="53">
        <v>787.26</v>
      </c>
      <c r="DH23" s="53">
        <v>787.26</v>
      </c>
      <c r="DI23" s="53">
        <v>787.26</v>
      </c>
      <c r="DJ23" s="53">
        <v>787.26</v>
      </c>
      <c r="DK23" s="53">
        <v>787.26</v>
      </c>
      <c r="DL23" s="53">
        <v>787.26290937115141</v>
      </c>
      <c r="DM23" s="53">
        <v>787.26290937115141</v>
      </c>
      <c r="DN23" s="53">
        <v>787.26290937115141</v>
      </c>
      <c r="DO23" s="57">
        <v>787.26290937115141</v>
      </c>
      <c r="DP23" s="58">
        <v>0</v>
      </c>
      <c r="DQ23" s="59">
        <v>0</v>
      </c>
      <c r="DR23" s="59">
        <v>0</v>
      </c>
      <c r="DS23" s="59">
        <v>0</v>
      </c>
      <c r="DT23" s="59">
        <v>0</v>
      </c>
      <c r="DU23" s="59">
        <v>0</v>
      </c>
      <c r="DV23" s="59">
        <v>0</v>
      </c>
      <c r="DW23" s="59">
        <v>0</v>
      </c>
      <c r="DX23" s="59">
        <v>0</v>
      </c>
      <c r="DY23" s="59">
        <v>0</v>
      </c>
      <c r="DZ23" s="59">
        <v>0</v>
      </c>
      <c r="EA23" s="59">
        <v>0</v>
      </c>
      <c r="EB23" s="59">
        <v>0</v>
      </c>
      <c r="EC23" s="59">
        <v>0</v>
      </c>
      <c r="ED23" s="59">
        <v>0</v>
      </c>
      <c r="EE23" s="59">
        <v>0</v>
      </c>
      <c r="EF23" s="59">
        <v>0</v>
      </c>
      <c r="EG23" s="59">
        <v>0</v>
      </c>
      <c r="EH23" s="59">
        <v>0</v>
      </c>
      <c r="EI23" s="59">
        <v>0</v>
      </c>
      <c r="EJ23" s="59">
        <v>0</v>
      </c>
      <c r="EK23" s="59">
        <v>0</v>
      </c>
      <c r="EL23" s="59">
        <v>0</v>
      </c>
      <c r="EM23" s="59">
        <v>0</v>
      </c>
      <c r="EN23" s="59">
        <v>0</v>
      </c>
      <c r="EO23" s="59">
        <v>0</v>
      </c>
      <c r="EP23" s="59">
        <v>0</v>
      </c>
      <c r="EQ23" s="72">
        <v>0</v>
      </c>
      <c r="ER23" s="59">
        <v>0</v>
      </c>
      <c r="ES23" s="59">
        <v>0</v>
      </c>
      <c r="ET23" s="59">
        <v>0</v>
      </c>
      <c r="EU23" s="59">
        <v>0</v>
      </c>
      <c r="EV23" s="59">
        <v>0</v>
      </c>
      <c r="EW23" s="59">
        <v>0</v>
      </c>
      <c r="EX23" s="59">
        <v>0</v>
      </c>
      <c r="EY23" s="59">
        <v>0</v>
      </c>
      <c r="EZ23" s="59">
        <v>0</v>
      </c>
      <c r="FA23" s="59">
        <v>0</v>
      </c>
      <c r="FB23" s="59">
        <v>0</v>
      </c>
      <c r="FC23" s="59">
        <v>0</v>
      </c>
      <c r="FD23" s="59">
        <v>0</v>
      </c>
      <c r="FE23" s="59">
        <v>0</v>
      </c>
      <c r="FF23" s="59">
        <v>0</v>
      </c>
      <c r="FG23" s="59">
        <v>0</v>
      </c>
      <c r="FH23" s="59">
        <v>0</v>
      </c>
      <c r="FI23" s="59">
        <v>0</v>
      </c>
      <c r="FJ23" s="59">
        <v>0</v>
      </c>
      <c r="FK23" s="59">
        <v>0</v>
      </c>
      <c r="FL23" s="59">
        <v>0</v>
      </c>
      <c r="FM23" s="59">
        <v>0</v>
      </c>
      <c r="FN23" s="59">
        <v>0</v>
      </c>
      <c r="FO23" s="55">
        <v>0</v>
      </c>
      <c r="FP23" s="58">
        <v>0</v>
      </c>
      <c r="FQ23" s="59">
        <v>0</v>
      </c>
      <c r="FR23" s="59">
        <v>0</v>
      </c>
      <c r="FS23" s="59">
        <v>0</v>
      </c>
      <c r="FT23" s="59">
        <v>0</v>
      </c>
      <c r="FU23" s="59">
        <v>0</v>
      </c>
      <c r="FV23" s="59">
        <v>0</v>
      </c>
      <c r="FW23" s="59">
        <v>0</v>
      </c>
      <c r="FX23" s="59">
        <v>0</v>
      </c>
      <c r="FY23" s="59">
        <v>0</v>
      </c>
      <c r="FZ23" s="59">
        <v>0</v>
      </c>
      <c r="GA23" s="59">
        <v>0</v>
      </c>
      <c r="GB23" s="59">
        <v>0</v>
      </c>
      <c r="GC23" s="59">
        <v>0</v>
      </c>
      <c r="GD23" s="59">
        <v>0</v>
      </c>
      <c r="GE23" s="59">
        <v>0</v>
      </c>
      <c r="GF23" s="59">
        <v>0</v>
      </c>
      <c r="GG23" s="59">
        <v>0</v>
      </c>
      <c r="GH23" s="59">
        <v>0</v>
      </c>
      <c r="GI23" s="59">
        <v>0</v>
      </c>
      <c r="GJ23" s="59">
        <v>0</v>
      </c>
      <c r="GK23" s="59">
        <v>0</v>
      </c>
      <c r="GL23" s="59">
        <v>0</v>
      </c>
      <c r="GM23" s="59">
        <v>0</v>
      </c>
      <c r="GN23" s="55">
        <v>0</v>
      </c>
      <c r="GO23" s="58">
        <v>88.539828362594577</v>
      </c>
      <c r="GP23" s="59">
        <v>91.675291476741663</v>
      </c>
      <c r="GQ23" s="59">
        <v>93.632152916541258</v>
      </c>
      <c r="GR23" s="59">
        <v>94.607965144167963</v>
      </c>
      <c r="GS23" s="59">
        <v>94.771569681816217</v>
      </c>
      <c r="GT23" s="59">
        <v>94.267092738082255</v>
      </c>
      <c r="GU23" s="59">
        <v>93.217392984208558</v>
      </c>
      <c r="GV23" s="59">
        <v>91.727036199573291</v>
      </c>
      <c r="GW23" s="59">
        <v>89.884861334640178</v>
      </c>
      <c r="GX23" s="59">
        <v>87.766193751999566</v>
      </c>
      <c r="GY23" s="59">
        <v>85.434753813972364</v>
      </c>
      <c r="GZ23" s="59">
        <v>82.944302425930147</v>
      </c>
      <c r="HA23" s="59">
        <v>80.340059477554476</v>
      </c>
      <c r="HB23" s="59">
        <v>77.659926228339231</v>
      </c>
      <c r="HC23" s="59">
        <v>74.935538453874244</v>
      </c>
      <c r="HD23" s="59">
        <v>68.131157841768399</v>
      </c>
      <c r="HE23" s="59">
        <v>62.435168840206778</v>
      </c>
      <c r="HF23" s="59">
        <v>57.640054417091349</v>
      </c>
      <c r="HG23" s="59">
        <v>53.575819819694608</v>
      </c>
      <c r="HH23" s="59">
        <v>50.103546819316286</v>
      </c>
      <c r="HI23" s="59">
        <v>0</v>
      </c>
      <c r="HJ23" s="59">
        <v>0</v>
      </c>
      <c r="HK23" s="59">
        <v>0</v>
      </c>
      <c r="HL23" s="59">
        <v>0</v>
      </c>
      <c r="HM23" s="55">
        <v>0</v>
      </c>
      <c r="HN23" s="58">
        <v>88.539828362594577</v>
      </c>
      <c r="HO23" s="59">
        <v>180.21511983933624</v>
      </c>
      <c r="HP23" s="59">
        <v>273.8472727558775</v>
      </c>
      <c r="HQ23" s="59">
        <v>368.45523790004546</v>
      </c>
      <c r="HR23" s="59">
        <v>463.22680758186169</v>
      </c>
      <c r="HS23" s="59">
        <v>557.49390031994392</v>
      </c>
      <c r="HT23" s="59">
        <v>650.71129330415249</v>
      </c>
      <c r="HU23" s="59">
        <v>742.43832950372575</v>
      </c>
      <c r="HV23" s="59">
        <v>832.32319083836592</v>
      </c>
      <c r="HW23" s="59">
        <v>920.08938459036551</v>
      </c>
      <c r="HX23" s="59">
        <v>1005.5241384043379</v>
      </c>
      <c r="HY23" s="59">
        <v>1088.468440830268</v>
      </c>
      <c r="HZ23" s="59">
        <v>1168.8085003078224</v>
      </c>
      <c r="IA23" s="59">
        <v>1246.4684265361616</v>
      </c>
      <c r="IB23" s="59">
        <v>1321.4039649900358</v>
      </c>
      <c r="IC23" s="59">
        <v>1389.5351228318041</v>
      </c>
      <c r="ID23" s="59">
        <v>1451.9702916720109</v>
      </c>
      <c r="IE23" s="59">
        <v>1509.6103460891022</v>
      </c>
      <c r="IF23" s="59">
        <v>1563.1861659087967</v>
      </c>
      <c r="IG23" s="59">
        <v>1613.289712728113</v>
      </c>
      <c r="IH23" s="59">
        <v>1613.289712728113</v>
      </c>
      <c r="II23" s="59">
        <v>1613.289712728113</v>
      </c>
      <c r="IJ23" s="59">
        <v>1613.289712728113</v>
      </c>
      <c r="IK23" s="59">
        <v>1613.289712728113</v>
      </c>
      <c r="IL23" s="71">
        <v>1613.289712728113</v>
      </c>
      <c r="IM23" s="72">
        <v>0</v>
      </c>
      <c r="IN23" s="59">
        <v>0</v>
      </c>
      <c r="IO23" s="59">
        <v>0</v>
      </c>
      <c r="IP23" s="59">
        <v>0</v>
      </c>
      <c r="IQ23" s="59">
        <v>0</v>
      </c>
      <c r="IR23" s="59">
        <v>0</v>
      </c>
      <c r="IS23" s="59">
        <v>0</v>
      </c>
      <c r="IT23" s="59">
        <v>0</v>
      </c>
      <c r="IU23" s="59">
        <v>0</v>
      </c>
      <c r="IV23" s="59">
        <v>0</v>
      </c>
      <c r="IW23" s="59">
        <v>0</v>
      </c>
      <c r="IX23" s="59">
        <v>0</v>
      </c>
      <c r="IY23" s="59">
        <v>0</v>
      </c>
      <c r="IZ23" s="59">
        <v>0</v>
      </c>
      <c r="JA23" s="59">
        <v>0</v>
      </c>
      <c r="JB23" s="59">
        <v>0</v>
      </c>
      <c r="JC23" s="59">
        <v>0</v>
      </c>
      <c r="JD23" s="59">
        <v>0</v>
      </c>
      <c r="JE23" s="59">
        <v>0</v>
      </c>
      <c r="JF23" s="59">
        <v>0</v>
      </c>
      <c r="JG23" s="59">
        <v>0</v>
      </c>
      <c r="JH23" s="59">
        <v>0</v>
      </c>
      <c r="JI23" s="59">
        <v>0</v>
      </c>
      <c r="JJ23" s="59">
        <v>0</v>
      </c>
      <c r="JK23" s="55">
        <v>0</v>
      </c>
      <c r="JL23" s="58">
        <v>0</v>
      </c>
      <c r="JM23" s="59">
        <v>0</v>
      </c>
      <c r="JN23" s="59">
        <v>0</v>
      </c>
      <c r="JO23" s="59">
        <v>0</v>
      </c>
      <c r="JP23" s="59">
        <v>0</v>
      </c>
      <c r="JQ23" s="59">
        <v>0</v>
      </c>
      <c r="JR23" s="59">
        <v>0</v>
      </c>
      <c r="JS23" s="59">
        <v>0</v>
      </c>
      <c r="JT23" s="59">
        <v>0</v>
      </c>
      <c r="JU23" s="59">
        <v>0</v>
      </c>
      <c r="JV23" s="59">
        <v>0</v>
      </c>
      <c r="JW23" s="59">
        <v>0</v>
      </c>
      <c r="JX23" s="59">
        <v>0</v>
      </c>
      <c r="JY23" s="59">
        <v>0</v>
      </c>
      <c r="JZ23" s="59">
        <v>0</v>
      </c>
      <c r="KA23" s="59">
        <v>0</v>
      </c>
      <c r="KB23" s="59">
        <v>0</v>
      </c>
      <c r="KC23" s="59">
        <v>0</v>
      </c>
      <c r="KD23" s="59">
        <v>0</v>
      </c>
      <c r="KE23" s="59">
        <v>0</v>
      </c>
      <c r="KF23" s="59">
        <v>0</v>
      </c>
      <c r="KG23" s="59">
        <v>0</v>
      </c>
      <c r="KH23" s="59">
        <v>0</v>
      </c>
      <c r="KI23" s="59">
        <v>0</v>
      </c>
      <c r="KJ23" s="55">
        <v>0</v>
      </c>
      <c r="KK23" s="58">
        <v>0.41633572111856648</v>
      </c>
      <c r="KL23" s="59">
        <v>1.1086962771198616</v>
      </c>
      <c r="KM23" s="59">
        <v>2.516523967036806</v>
      </c>
      <c r="KN23" s="59">
        <v>4.9902784391416439</v>
      </c>
      <c r="KO23" s="59">
        <v>8.8127574857572508</v>
      </c>
      <c r="KP23" s="59">
        <v>14.076813609030404</v>
      </c>
      <c r="KQ23" s="59">
        <v>20.604207096961964</v>
      </c>
      <c r="KR23" s="59">
        <v>27.948278960746887</v>
      </c>
      <c r="KS23" s="59">
        <v>35.484784222771189</v>
      </c>
      <c r="KT23" s="59">
        <v>42.555300202072623</v>
      </c>
      <c r="KU23" s="59">
        <v>48.608609804411522</v>
      </c>
      <c r="KV23" s="59">
        <v>53.294207900542361</v>
      </c>
      <c r="KW23" s="59">
        <v>56.488744906864525</v>
      </c>
      <c r="KX23" s="59">
        <v>58.264083334080546</v>
      </c>
      <c r="KY23" s="59">
        <v>58.82220962810004</v>
      </c>
      <c r="KZ23" s="59">
        <v>55.137037071984352</v>
      </c>
      <c r="LA23" s="59">
        <v>51.539142558219055</v>
      </c>
      <c r="LB23" s="59">
        <v>48.175248249758646</v>
      </c>
      <c r="LC23" s="59">
        <v>45.114673895033739</v>
      </c>
      <c r="LD23" s="59">
        <v>42.417662737233165</v>
      </c>
      <c r="LE23" s="59">
        <v>39.627173636745667</v>
      </c>
      <c r="LF23" s="59">
        <v>36.719016959247625</v>
      </c>
      <c r="LG23" s="59">
        <v>33.360729350535188</v>
      </c>
      <c r="LH23" s="59">
        <v>29.150677157531863</v>
      </c>
      <c r="LI23" s="55">
        <v>23.764890187559551</v>
      </c>
      <c r="LJ23" s="58">
        <v>0.41633572111856648</v>
      </c>
      <c r="LK23" s="59">
        <v>1.5250319982384282</v>
      </c>
      <c r="LL23" s="59">
        <v>4.0415559652752346</v>
      </c>
      <c r="LM23" s="59">
        <v>9.0318344044168786</v>
      </c>
      <c r="LN23" s="59">
        <v>17.844591890174129</v>
      </c>
      <c r="LO23" s="59">
        <v>31.921405499204532</v>
      </c>
      <c r="LP23" s="59">
        <v>52.525612596166496</v>
      </c>
      <c r="LQ23" s="59">
        <v>80.473891556913387</v>
      </c>
      <c r="LR23" s="59">
        <v>115.95867577968457</v>
      </c>
      <c r="LS23" s="59">
        <v>158.5139759817572</v>
      </c>
      <c r="LT23" s="59">
        <v>207.12258578616871</v>
      </c>
      <c r="LU23" s="59">
        <v>260.41679368671106</v>
      </c>
      <c r="LV23" s="59">
        <v>316.90553859357556</v>
      </c>
      <c r="LW23" s="59">
        <v>375.16962192765612</v>
      </c>
      <c r="LX23" s="59">
        <v>433.99183155575616</v>
      </c>
      <c r="LY23" s="59">
        <v>489.12886862774053</v>
      </c>
      <c r="LZ23" s="59">
        <v>540.66801118595959</v>
      </c>
      <c r="MA23" s="59">
        <v>588.84325943571821</v>
      </c>
      <c r="MB23" s="59">
        <v>633.95793333075198</v>
      </c>
      <c r="MC23" s="59">
        <v>676.37559606798516</v>
      </c>
      <c r="MD23" s="59">
        <v>716.00276970473078</v>
      </c>
      <c r="ME23" s="59">
        <v>752.72178666397838</v>
      </c>
      <c r="MF23" s="59">
        <v>786.08251601451354</v>
      </c>
      <c r="MG23" s="59">
        <v>815.23319317204539</v>
      </c>
      <c r="MH23" s="71">
        <v>838.99808335960495</v>
      </c>
      <c r="MI23" s="72">
        <v>0</v>
      </c>
      <c r="MJ23" s="59">
        <v>0</v>
      </c>
      <c r="MK23" s="59">
        <v>0</v>
      </c>
      <c r="ML23" s="59">
        <v>0</v>
      </c>
      <c r="MM23" s="59">
        <v>0</v>
      </c>
      <c r="MN23" s="59">
        <v>0</v>
      </c>
      <c r="MO23" s="59">
        <v>0</v>
      </c>
      <c r="MP23" s="59">
        <v>0</v>
      </c>
      <c r="MQ23" s="59">
        <v>0</v>
      </c>
      <c r="MR23" s="59">
        <v>0</v>
      </c>
      <c r="MS23" s="59">
        <v>0</v>
      </c>
      <c r="MT23" s="59">
        <v>0</v>
      </c>
      <c r="MU23" s="59">
        <v>0</v>
      </c>
      <c r="MV23" s="59">
        <v>0</v>
      </c>
      <c r="MW23" s="59">
        <v>0</v>
      </c>
      <c r="MX23" s="59">
        <v>0</v>
      </c>
      <c r="MY23" s="59">
        <v>0</v>
      </c>
      <c r="MZ23" s="59">
        <v>0</v>
      </c>
      <c r="NA23" s="59">
        <v>0</v>
      </c>
      <c r="NB23" s="59">
        <v>0</v>
      </c>
      <c r="NC23" s="59">
        <v>0</v>
      </c>
      <c r="ND23" s="59">
        <v>0</v>
      </c>
      <c r="NE23" s="59">
        <v>0</v>
      </c>
      <c r="NF23" s="59">
        <v>0</v>
      </c>
      <c r="NG23" s="55">
        <v>0</v>
      </c>
      <c r="NH23" s="58">
        <v>0</v>
      </c>
      <c r="NI23" s="59">
        <v>0</v>
      </c>
      <c r="NJ23" s="59">
        <v>0</v>
      </c>
      <c r="NK23" s="59">
        <v>0</v>
      </c>
      <c r="NL23" s="59">
        <v>0</v>
      </c>
      <c r="NM23" s="59">
        <v>0</v>
      </c>
      <c r="NN23" s="59">
        <v>0</v>
      </c>
      <c r="NO23" s="59">
        <v>0</v>
      </c>
      <c r="NP23" s="59">
        <v>0</v>
      </c>
      <c r="NQ23" s="59">
        <v>0</v>
      </c>
      <c r="NR23" s="59">
        <v>0</v>
      </c>
      <c r="NS23" s="59">
        <v>0</v>
      </c>
      <c r="NT23" s="59">
        <v>0</v>
      </c>
      <c r="NU23" s="59">
        <v>0</v>
      </c>
      <c r="NV23" s="59">
        <v>0</v>
      </c>
      <c r="NW23" s="59">
        <v>0</v>
      </c>
      <c r="NX23" s="59">
        <v>0</v>
      </c>
      <c r="NY23" s="59">
        <v>0</v>
      </c>
      <c r="NZ23" s="59">
        <v>0</v>
      </c>
      <c r="OA23" s="59">
        <v>0</v>
      </c>
      <c r="OB23" s="59">
        <v>0</v>
      </c>
      <c r="OC23" s="59">
        <v>0</v>
      </c>
      <c r="OD23" s="59">
        <v>0</v>
      </c>
      <c r="OE23" s="59">
        <v>0</v>
      </c>
      <c r="OF23" s="55">
        <v>0</v>
      </c>
      <c r="OG23" s="58">
        <v>0</v>
      </c>
      <c r="OH23" s="59">
        <v>0</v>
      </c>
      <c r="OI23" s="59">
        <v>0</v>
      </c>
      <c r="OJ23" s="59">
        <v>0</v>
      </c>
      <c r="OK23" s="59">
        <v>0</v>
      </c>
      <c r="OL23" s="59">
        <v>0</v>
      </c>
      <c r="OM23" s="59">
        <v>0</v>
      </c>
      <c r="ON23" s="59">
        <v>0</v>
      </c>
      <c r="OO23" s="59">
        <v>0</v>
      </c>
      <c r="OP23" s="59">
        <v>0</v>
      </c>
      <c r="OQ23" s="59">
        <v>0</v>
      </c>
      <c r="OR23" s="59">
        <v>0</v>
      </c>
      <c r="OS23" s="59">
        <v>0</v>
      </c>
      <c r="OT23" s="59">
        <v>0</v>
      </c>
      <c r="OU23" s="59">
        <v>0</v>
      </c>
      <c r="OV23" s="59">
        <v>0</v>
      </c>
      <c r="OW23" s="59">
        <v>0</v>
      </c>
      <c r="OX23" s="59">
        <v>0</v>
      </c>
      <c r="OY23" s="59">
        <v>0</v>
      </c>
      <c r="OZ23" s="59">
        <v>0</v>
      </c>
      <c r="PA23" s="59">
        <v>0</v>
      </c>
      <c r="PB23" s="59">
        <v>0</v>
      </c>
      <c r="PC23" s="59">
        <v>0</v>
      </c>
      <c r="PD23" s="59">
        <v>0</v>
      </c>
      <c r="PE23" s="55">
        <v>0</v>
      </c>
      <c r="PF23" s="58">
        <v>0</v>
      </c>
      <c r="PG23" s="59">
        <v>0</v>
      </c>
      <c r="PH23" s="59">
        <v>0</v>
      </c>
      <c r="PI23" s="59">
        <v>0</v>
      </c>
      <c r="PJ23" s="59">
        <v>0</v>
      </c>
      <c r="PK23" s="59">
        <v>0</v>
      </c>
      <c r="PL23" s="59">
        <v>0</v>
      </c>
      <c r="PM23" s="59">
        <v>0</v>
      </c>
      <c r="PN23" s="59">
        <v>0</v>
      </c>
      <c r="PO23" s="59">
        <v>0</v>
      </c>
      <c r="PP23" s="59">
        <v>0</v>
      </c>
      <c r="PQ23" s="59">
        <v>0</v>
      </c>
      <c r="PR23" s="59">
        <v>0</v>
      </c>
      <c r="PS23" s="59">
        <v>0</v>
      </c>
      <c r="PT23" s="59">
        <v>0</v>
      </c>
      <c r="PU23" s="59">
        <v>0</v>
      </c>
      <c r="PV23" s="59">
        <v>0</v>
      </c>
      <c r="PW23" s="59">
        <v>0</v>
      </c>
      <c r="PX23" s="59">
        <v>0</v>
      </c>
      <c r="PY23" s="59">
        <v>0</v>
      </c>
      <c r="PZ23" s="59">
        <v>0</v>
      </c>
      <c r="QA23" s="59">
        <v>0</v>
      </c>
      <c r="QB23" s="59">
        <v>0</v>
      </c>
      <c r="QC23" s="59">
        <v>0</v>
      </c>
      <c r="QD23" s="71">
        <v>0</v>
      </c>
      <c r="QE23" s="72">
        <v>0</v>
      </c>
      <c r="QF23" s="59">
        <v>0</v>
      </c>
      <c r="QG23" s="59">
        <v>0</v>
      </c>
      <c r="QH23" s="59">
        <v>0</v>
      </c>
      <c r="QI23" s="59">
        <v>0</v>
      </c>
      <c r="QJ23" s="59">
        <v>0</v>
      </c>
      <c r="QK23" s="59">
        <v>0</v>
      </c>
      <c r="QL23" s="59">
        <v>0</v>
      </c>
      <c r="QM23" s="59">
        <v>0</v>
      </c>
      <c r="QN23" s="59">
        <v>0</v>
      </c>
      <c r="QO23" s="59">
        <v>0</v>
      </c>
      <c r="QP23" s="59">
        <v>0</v>
      </c>
      <c r="QQ23" s="59">
        <v>0</v>
      </c>
      <c r="QR23" s="59">
        <v>0</v>
      </c>
      <c r="QS23" s="59">
        <v>0</v>
      </c>
      <c r="QT23" s="59">
        <v>0</v>
      </c>
      <c r="QU23" s="59">
        <v>0</v>
      </c>
      <c r="QV23" s="59">
        <v>0</v>
      </c>
      <c r="QW23" s="59">
        <v>0</v>
      </c>
      <c r="QX23" s="59">
        <v>0</v>
      </c>
      <c r="QY23" s="59">
        <v>0</v>
      </c>
      <c r="QZ23" s="59">
        <v>0</v>
      </c>
      <c r="RA23" s="59">
        <v>0</v>
      </c>
      <c r="RB23" s="59">
        <v>0</v>
      </c>
      <c r="RC23" s="55">
        <v>0</v>
      </c>
      <c r="RD23" s="58">
        <v>0</v>
      </c>
      <c r="RE23" s="59">
        <v>0</v>
      </c>
      <c r="RF23" s="59">
        <v>0</v>
      </c>
      <c r="RG23" s="59">
        <v>0</v>
      </c>
      <c r="RH23" s="59">
        <v>0</v>
      </c>
      <c r="RI23" s="59">
        <v>0</v>
      </c>
      <c r="RJ23" s="59">
        <v>0</v>
      </c>
      <c r="RK23" s="59">
        <v>0</v>
      </c>
      <c r="RL23" s="59">
        <v>0</v>
      </c>
      <c r="RM23" s="59">
        <v>0</v>
      </c>
      <c r="RN23" s="59">
        <v>0</v>
      </c>
      <c r="RO23" s="59">
        <v>0</v>
      </c>
      <c r="RP23" s="59">
        <v>0</v>
      </c>
      <c r="RQ23" s="59">
        <v>0</v>
      </c>
      <c r="RR23" s="59">
        <v>0</v>
      </c>
      <c r="RS23" s="59">
        <v>0</v>
      </c>
      <c r="RT23" s="59">
        <v>0</v>
      </c>
      <c r="RU23" s="59">
        <v>0</v>
      </c>
      <c r="RV23" s="59">
        <v>0</v>
      </c>
      <c r="RW23" s="59">
        <v>0</v>
      </c>
      <c r="RX23" s="59">
        <v>0</v>
      </c>
      <c r="RY23" s="59">
        <v>0</v>
      </c>
      <c r="RZ23" s="59">
        <v>0</v>
      </c>
      <c r="SA23" s="59">
        <v>0</v>
      </c>
      <c r="SB23" s="55">
        <v>0</v>
      </c>
      <c r="SC23" s="58">
        <v>0</v>
      </c>
      <c r="SD23" s="59">
        <v>0</v>
      </c>
      <c r="SE23" s="59">
        <v>0</v>
      </c>
      <c r="SF23" s="59">
        <v>0</v>
      </c>
      <c r="SG23" s="59">
        <v>0</v>
      </c>
      <c r="SH23" s="59">
        <v>0</v>
      </c>
      <c r="SI23" s="59">
        <v>0</v>
      </c>
      <c r="SJ23" s="59">
        <v>0</v>
      </c>
      <c r="SK23" s="59">
        <v>0</v>
      </c>
      <c r="SL23" s="59">
        <v>0</v>
      </c>
      <c r="SM23" s="59">
        <v>0</v>
      </c>
      <c r="SN23" s="59">
        <v>0</v>
      </c>
      <c r="SO23" s="59">
        <v>0</v>
      </c>
      <c r="SP23" s="59">
        <v>0</v>
      </c>
      <c r="SQ23" s="59">
        <v>0</v>
      </c>
      <c r="SR23" s="59">
        <v>0</v>
      </c>
      <c r="SS23" s="59">
        <v>0</v>
      </c>
      <c r="ST23" s="59">
        <v>0</v>
      </c>
      <c r="SU23" s="59">
        <v>0</v>
      </c>
      <c r="SV23" s="59">
        <v>0</v>
      </c>
      <c r="SW23" s="59">
        <v>0</v>
      </c>
      <c r="SX23" s="59">
        <v>0</v>
      </c>
      <c r="SY23" s="59">
        <v>0</v>
      </c>
      <c r="SZ23" s="59">
        <v>0</v>
      </c>
      <c r="TA23" s="55">
        <v>0</v>
      </c>
      <c r="TB23" s="58">
        <v>0</v>
      </c>
      <c r="TC23" s="59">
        <v>0</v>
      </c>
      <c r="TD23" s="59">
        <v>0</v>
      </c>
      <c r="TE23" s="59">
        <v>0</v>
      </c>
      <c r="TF23" s="59">
        <v>0</v>
      </c>
      <c r="TG23" s="59">
        <v>0</v>
      </c>
      <c r="TH23" s="59">
        <v>0</v>
      </c>
      <c r="TI23" s="59">
        <v>0</v>
      </c>
      <c r="TJ23" s="59">
        <v>0</v>
      </c>
      <c r="TK23" s="59">
        <v>0</v>
      </c>
      <c r="TL23" s="59">
        <v>0</v>
      </c>
      <c r="TM23" s="59">
        <v>0</v>
      </c>
      <c r="TN23" s="59">
        <v>0</v>
      </c>
      <c r="TO23" s="59">
        <v>0</v>
      </c>
      <c r="TP23" s="59">
        <v>0</v>
      </c>
      <c r="TQ23" s="59">
        <v>0</v>
      </c>
      <c r="TR23" s="59">
        <v>0</v>
      </c>
      <c r="TS23" s="59">
        <v>0</v>
      </c>
      <c r="TT23" s="59">
        <v>0</v>
      </c>
      <c r="TU23" s="59">
        <v>0</v>
      </c>
      <c r="TV23" s="59">
        <v>0</v>
      </c>
      <c r="TW23" s="59">
        <v>0</v>
      </c>
      <c r="TX23" s="59">
        <v>0</v>
      </c>
      <c r="TY23" s="59">
        <v>0</v>
      </c>
      <c r="TZ23" s="71">
        <v>0</v>
      </c>
      <c r="UA23" s="73">
        <v>0</v>
      </c>
      <c r="UB23" s="53">
        <v>0</v>
      </c>
      <c r="UC23" s="53">
        <v>0</v>
      </c>
      <c r="UD23" s="53">
        <v>0</v>
      </c>
      <c r="UE23" s="53">
        <v>0</v>
      </c>
      <c r="UF23" s="53">
        <v>0</v>
      </c>
      <c r="UG23" s="53">
        <v>0</v>
      </c>
      <c r="UH23" s="53">
        <v>0</v>
      </c>
      <c r="UI23" s="53">
        <v>0</v>
      </c>
      <c r="UJ23" s="53">
        <v>0</v>
      </c>
      <c r="UK23" s="53">
        <v>0</v>
      </c>
      <c r="UL23" s="53">
        <v>0</v>
      </c>
      <c r="UM23" s="53">
        <v>0</v>
      </c>
      <c r="UN23" s="53">
        <v>0</v>
      </c>
      <c r="UO23" s="53">
        <v>0</v>
      </c>
      <c r="UP23" s="53">
        <v>0</v>
      </c>
      <c r="UQ23" s="53">
        <v>0</v>
      </c>
      <c r="UR23" s="53">
        <v>0</v>
      </c>
      <c r="US23" s="53">
        <v>0</v>
      </c>
      <c r="UT23" s="53">
        <v>0</v>
      </c>
      <c r="UU23" s="53">
        <v>0</v>
      </c>
      <c r="UV23" s="53">
        <v>0</v>
      </c>
      <c r="UW23" s="53">
        <v>0</v>
      </c>
      <c r="UX23" s="53">
        <v>0</v>
      </c>
      <c r="UY23" s="74">
        <v>0</v>
      </c>
      <c r="UZ23" s="73">
        <v>0</v>
      </c>
      <c r="VA23" s="53">
        <v>0</v>
      </c>
      <c r="VB23" s="53">
        <v>0</v>
      </c>
      <c r="VC23" s="53">
        <v>0</v>
      </c>
      <c r="VD23" s="53">
        <v>0</v>
      </c>
      <c r="VE23" s="53">
        <v>0</v>
      </c>
      <c r="VF23" s="53">
        <v>0</v>
      </c>
      <c r="VG23" s="53">
        <v>0</v>
      </c>
      <c r="VH23" s="53">
        <v>0</v>
      </c>
      <c r="VI23" s="53">
        <v>0</v>
      </c>
      <c r="VJ23" s="53">
        <v>0</v>
      </c>
      <c r="VK23" s="53">
        <v>0</v>
      </c>
      <c r="VL23" s="53">
        <v>0</v>
      </c>
      <c r="VM23" s="53">
        <v>0</v>
      </c>
      <c r="VN23" s="53">
        <v>0</v>
      </c>
      <c r="VO23" s="53">
        <v>0</v>
      </c>
      <c r="VP23" s="53">
        <v>0</v>
      </c>
      <c r="VQ23" s="53">
        <v>0</v>
      </c>
      <c r="VR23" s="53">
        <v>0</v>
      </c>
      <c r="VS23" s="53">
        <v>0</v>
      </c>
      <c r="VT23" s="53">
        <v>0</v>
      </c>
      <c r="VU23" s="53">
        <v>0</v>
      </c>
      <c r="VV23" s="53">
        <v>0</v>
      </c>
      <c r="VW23" s="53">
        <v>0</v>
      </c>
      <c r="VX23" s="74">
        <v>0</v>
      </c>
      <c r="VY23" s="65">
        <f t="shared" si="0"/>
        <v>19</v>
      </c>
    </row>
    <row r="24" spans="1:597">
      <c r="A24" s="51" t="s">
        <v>660</v>
      </c>
      <c r="B24" t="s">
        <v>2</v>
      </c>
      <c r="C24" t="s">
        <v>659</v>
      </c>
      <c r="D24" t="s">
        <v>736</v>
      </c>
      <c r="E24" t="s">
        <v>662</v>
      </c>
      <c r="F24" t="s">
        <v>694</v>
      </c>
      <c r="G24" t="s">
        <v>664</v>
      </c>
      <c r="H24" t="s">
        <v>695</v>
      </c>
      <c r="I24" t="s">
        <v>666</v>
      </c>
      <c r="J24" t="s">
        <v>740</v>
      </c>
      <c r="K24" s="5" t="s">
        <v>697</v>
      </c>
      <c r="L24" t="s">
        <v>698</v>
      </c>
      <c r="M24">
        <v>13</v>
      </c>
      <c r="N24" s="52">
        <v>0</v>
      </c>
      <c r="O24" s="52">
        <v>0</v>
      </c>
      <c r="P24" s="52">
        <v>0</v>
      </c>
      <c r="Q24" s="53">
        <v>275.01</v>
      </c>
      <c r="R24" s="53">
        <v>0</v>
      </c>
      <c r="S24" s="53">
        <v>0</v>
      </c>
      <c r="T24" s="53">
        <v>0</v>
      </c>
      <c r="U24" s="53">
        <v>0.35</v>
      </c>
      <c r="V24" s="53">
        <v>0.25</v>
      </c>
      <c r="W24" s="2" t="s">
        <v>689</v>
      </c>
      <c r="X24" s="54">
        <v>0.54371470084558682</v>
      </c>
      <c r="Y24" s="54">
        <v>1</v>
      </c>
      <c r="Z24" t="s">
        <v>671</v>
      </c>
      <c r="AA24" t="s">
        <v>699</v>
      </c>
      <c r="AB24" s="54">
        <v>0.85</v>
      </c>
      <c r="AC24" t="s">
        <v>673</v>
      </c>
      <c r="AD24" s="54">
        <v>0</v>
      </c>
      <c r="AE24" s="53">
        <v>0</v>
      </c>
      <c r="AG24" s="53">
        <v>0</v>
      </c>
      <c r="AI24" s="55">
        <v>0</v>
      </c>
      <c r="AJ24" s="5" t="s">
        <v>700</v>
      </c>
      <c r="AK24" t="s">
        <v>701</v>
      </c>
      <c r="AL24" s="1" t="s">
        <v>693</v>
      </c>
      <c r="AM24" s="5" t="s">
        <v>697</v>
      </c>
      <c r="AN24" t="s">
        <v>697</v>
      </c>
      <c r="AO24" t="s">
        <v>697</v>
      </c>
      <c r="AP24" t="s">
        <v>697</v>
      </c>
      <c r="AQ24" t="s">
        <v>697</v>
      </c>
      <c r="AR24" t="s">
        <v>697</v>
      </c>
      <c r="AS24" t="s">
        <v>697</v>
      </c>
      <c r="AT24" t="s">
        <v>697</v>
      </c>
      <c r="AU24" t="s">
        <v>697</v>
      </c>
      <c r="AV24" t="s">
        <v>697</v>
      </c>
      <c r="AW24" t="s">
        <v>697</v>
      </c>
      <c r="AX24" t="s">
        <v>697</v>
      </c>
      <c r="AY24" t="s">
        <v>697</v>
      </c>
      <c r="AZ24" t="s">
        <v>697</v>
      </c>
      <c r="BA24" t="s">
        <v>697</v>
      </c>
      <c r="BB24" t="s">
        <v>697</v>
      </c>
      <c r="BC24" t="s">
        <v>697</v>
      </c>
      <c r="BD24" t="s">
        <v>697</v>
      </c>
      <c r="BE24" t="s">
        <v>697</v>
      </c>
      <c r="BF24" t="s">
        <v>697</v>
      </c>
      <c r="BG24" t="s">
        <v>697</v>
      </c>
      <c r="BH24" t="s">
        <v>697</v>
      </c>
      <c r="BI24" t="s">
        <v>697</v>
      </c>
      <c r="BJ24" t="s">
        <v>697</v>
      </c>
      <c r="BK24" t="s">
        <v>697</v>
      </c>
      <c r="BL24" t="s">
        <v>697</v>
      </c>
      <c r="BM24" s="1" t="s">
        <v>697</v>
      </c>
      <c r="BN24" s="5" t="s">
        <v>698</v>
      </c>
      <c r="BO24" t="s">
        <v>698</v>
      </c>
      <c r="BP24" t="s">
        <v>698</v>
      </c>
      <c r="BQ24" t="s">
        <v>698</v>
      </c>
      <c r="BR24" t="s">
        <v>698</v>
      </c>
      <c r="BS24" t="s">
        <v>698</v>
      </c>
      <c r="BT24" t="s">
        <v>698</v>
      </c>
      <c r="BU24" t="s">
        <v>698</v>
      </c>
      <c r="BV24" t="s">
        <v>698</v>
      </c>
      <c r="BW24" t="s">
        <v>698</v>
      </c>
      <c r="BX24" t="s">
        <v>698</v>
      </c>
      <c r="BY24" t="s">
        <v>698</v>
      </c>
      <c r="BZ24" t="s">
        <v>698</v>
      </c>
      <c r="CA24" t="s">
        <v>698</v>
      </c>
      <c r="CB24" t="s">
        <v>698</v>
      </c>
      <c r="CC24" t="s">
        <v>698</v>
      </c>
      <c r="CD24" t="s">
        <v>698</v>
      </c>
      <c r="CE24" t="s">
        <v>698</v>
      </c>
      <c r="CF24" t="s">
        <v>698</v>
      </c>
      <c r="CG24" t="s">
        <v>698</v>
      </c>
      <c r="CH24" t="s">
        <v>698</v>
      </c>
      <c r="CI24" t="s">
        <v>698</v>
      </c>
      <c r="CJ24" t="s">
        <v>698</v>
      </c>
      <c r="CK24" t="s">
        <v>698</v>
      </c>
      <c r="CL24" t="s">
        <v>698</v>
      </c>
      <c r="CM24" t="s">
        <v>698</v>
      </c>
      <c r="CN24" s="1" t="s">
        <v>698</v>
      </c>
      <c r="CO24" s="56">
        <v>275.01</v>
      </c>
      <c r="CP24" s="53">
        <v>275.01</v>
      </c>
      <c r="CQ24" s="53">
        <v>275.01</v>
      </c>
      <c r="CR24" s="53">
        <v>275.01</v>
      </c>
      <c r="CS24" s="53">
        <v>275.01</v>
      </c>
      <c r="CT24" s="53">
        <v>275.01</v>
      </c>
      <c r="CU24" s="53">
        <v>275.01</v>
      </c>
      <c r="CV24" s="53">
        <v>275.01</v>
      </c>
      <c r="CW24" s="53">
        <v>275.01</v>
      </c>
      <c r="CX24" s="53">
        <v>275.01</v>
      </c>
      <c r="CY24" s="53">
        <v>275.01</v>
      </c>
      <c r="CZ24" s="53">
        <v>275.01</v>
      </c>
      <c r="DA24" s="53">
        <v>275.01</v>
      </c>
      <c r="DB24" s="53">
        <v>275.01</v>
      </c>
      <c r="DC24" s="53">
        <v>275.01</v>
      </c>
      <c r="DD24" s="53">
        <v>275.01</v>
      </c>
      <c r="DE24" s="53">
        <v>275.01</v>
      </c>
      <c r="DF24" s="53">
        <v>275.01</v>
      </c>
      <c r="DG24" s="53">
        <v>275.01</v>
      </c>
      <c r="DH24" s="53">
        <v>275.01</v>
      </c>
      <c r="DI24" s="53">
        <v>275.01</v>
      </c>
      <c r="DJ24" s="53">
        <v>275.01</v>
      </c>
      <c r="DK24" s="53">
        <v>275.01</v>
      </c>
      <c r="DL24" s="53">
        <v>275.00969431168664</v>
      </c>
      <c r="DM24" s="53">
        <v>275.00969431168664</v>
      </c>
      <c r="DN24" s="53">
        <v>275.00969431168664</v>
      </c>
      <c r="DO24" s="57">
        <v>275.00969431168664</v>
      </c>
      <c r="DP24" s="58">
        <v>0</v>
      </c>
      <c r="DQ24" s="59">
        <v>0</v>
      </c>
      <c r="DR24" s="59">
        <v>0</v>
      </c>
      <c r="DS24" s="59">
        <v>0</v>
      </c>
      <c r="DT24" s="59">
        <v>0</v>
      </c>
      <c r="DU24" s="59">
        <v>0</v>
      </c>
      <c r="DV24" s="59">
        <v>0</v>
      </c>
      <c r="DW24" s="59">
        <v>0</v>
      </c>
      <c r="DX24" s="59">
        <v>0</v>
      </c>
      <c r="DY24" s="59">
        <v>0</v>
      </c>
      <c r="DZ24" s="59">
        <v>0</v>
      </c>
      <c r="EA24" s="59">
        <v>0</v>
      </c>
      <c r="EB24" s="59">
        <v>0</v>
      </c>
      <c r="EC24" s="59">
        <v>0</v>
      </c>
      <c r="ED24" s="59">
        <v>0</v>
      </c>
      <c r="EE24" s="59">
        <v>0</v>
      </c>
      <c r="EF24" s="59">
        <v>0</v>
      </c>
      <c r="EG24" s="59">
        <v>0</v>
      </c>
      <c r="EH24" s="59">
        <v>0</v>
      </c>
      <c r="EI24" s="59">
        <v>0</v>
      </c>
      <c r="EJ24" s="59">
        <v>0</v>
      </c>
      <c r="EK24" s="59">
        <v>0</v>
      </c>
      <c r="EL24" s="59">
        <v>0</v>
      </c>
      <c r="EM24" s="59">
        <v>0</v>
      </c>
      <c r="EN24" s="59">
        <v>0</v>
      </c>
      <c r="EO24" s="59">
        <v>0</v>
      </c>
      <c r="EP24" s="59">
        <v>0</v>
      </c>
      <c r="EQ24" s="72">
        <v>0</v>
      </c>
      <c r="ER24" s="59">
        <v>0</v>
      </c>
      <c r="ES24" s="59">
        <v>0</v>
      </c>
      <c r="ET24" s="59">
        <v>0</v>
      </c>
      <c r="EU24" s="59">
        <v>0</v>
      </c>
      <c r="EV24" s="59">
        <v>0</v>
      </c>
      <c r="EW24" s="59">
        <v>0</v>
      </c>
      <c r="EX24" s="59">
        <v>0</v>
      </c>
      <c r="EY24" s="59">
        <v>0</v>
      </c>
      <c r="EZ24" s="59">
        <v>0</v>
      </c>
      <c r="FA24" s="59">
        <v>0</v>
      </c>
      <c r="FB24" s="59">
        <v>0</v>
      </c>
      <c r="FC24" s="59">
        <v>0</v>
      </c>
      <c r="FD24" s="59">
        <v>0</v>
      </c>
      <c r="FE24" s="59">
        <v>0</v>
      </c>
      <c r="FF24" s="59">
        <v>0</v>
      </c>
      <c r="FG24" s="59">
        <v>0</v>
      </c>
      <c r="FH24" s="59">
        <v>0</v>
      </c>
      <c r="FI24" s="59">
        <v>0</v>
      </c>
      <c r="FJ24" s="59">
        <v>0</v>
      </c>
      <c r="FK24" s="59">
        <v>0</v>
      </c>
      <c r="FL24" s="59">
        <v>0</v>
      </c>
      <c r="FM24" s="59">
        <v>0</v>
      </c>
      <c r="FN24" s="59">
        <v>0</v>
      </c>
      <c r="FO24" s="55">
        <v>0</v>
      </c>
      <c r="FP24" s="58">
        <v>0</v>
      </c>
      <c r="FQ24" s="59">
        <v>0</v>
      </c>
      <c r="FR24" s="59">
        <v>0</v>
      </c>
      <c r="FS24" s="59">
        <v>0</v>
      </c>
      <c r="FT24" s="59">
        <v>0</v>
      </c>
      <c r="FU24" s="59">
        <v>0</v>
      </c>
      <c r="FV24" s="59">
        <v>0</v>
      </c>
      <c r="FW24" s="59">
        <v>0</v>
      </c>
      <c r="FX24" s="59">
        <v>0</v>
      </c>
      <c r="FY24" s="59">
        <v>0</v>
      </c>
      <c r="FZ24" s="59">
        <v>0</v>
      </c>
      <c r="GA24" s="59">
        <v>0</v>
      </c>
      <c r="GB24" s="59">
        <v>0</v>
      </c>
      <c r="GC24" s="59">
        <v>0</v>
      </c>
      <c r="GD24" s="59">
        <v>0</v>
      </c>
      <c r="GE24" s="59">
        <v>0</v>
      </c>
      <c r="GF24" s="59">
        <v>0</v>
      </c>
      <c r="GG24" s="59">
        <v>0</v>
      </c>
      <c r="GH24" s="59">
        <v>0</v>
      </c>
      <c r="GI24" s="59">
        <v>0</v>
      </c>
      <c r="GJ24" s="59">
        <v>0</v>
      </c>
      <c r="GK24" s="59">
        <v>0</v>
      </c>
      <c r="GL24" s="59">
        <v>0</v>
      </c>
      <c r="GM24" s="59">
        <v>0</v>
      </c>
      <c r="GN24" s="55">
        <v>0</v>
      </c>
      <c r="GO24" s="58">
        <v>188.56525314008971</v>
      </c>
      <c r="GP24" s="59">
        <v>213.71597146436943</v>
      </c>
      <c r="GQ24" s="59">
        <v>235.02822095413288</v>
      </c>
      <c r="GR24" s="59">
        <v>253.06181961295218</v>
      </c>
      <c r="GS24" s="59">
        <v>268.2950214530677</v>
      </c>
      <c r="GT24" s="59">
        <v>281.13639987994884</v>
      </c>
      <c r="GU24" s="59">
        <v>291.934999739864</v>
      </c>
      <c r="GV24" s="59">
        <v>300.98901027574675</v>
      </c>
      <c r="GW24" s="59">
        <v>308.55317448603682</v>
      </c>
      <c r="GX24" s="59">
        <v>314.84511898490996</v>
      </c>
      <c r="GY24" s="59">
        <v>290.86409614074728</v>
      </c>
      <c r="GZ24" s="59">
        <v>274.4602402127523</v>
      </c>
      <c r="HA24" s="59">
        <v>263.91062626066218</v>
      </c>
      <c r="HB24" s="59">
        <v>69.268356860834984</v>
      </c>
      <c r="HC24" s="59">
        <v>41.409983086331977</v>
      </c>
      <c r="HD24" s="59">
        <v>19.882812452698147</v>
      </c>
      <c r="HE24" s="59">
        <v>3.4343971594857123</v>
      </c>
      <c r="HF24" s="59">
        <v>34.663424556808309</v>
      </c>
      <c r="HG24" s="59">
        <v>27.422727112512405</v>
      </c>
      <c r="HH24" s="59">
        <v>21.244204781708277</v>
      </c>
      <c r="HI24" s="59">
        <v>15.973081107620033</v>
      </c>
      <c r="HJ24" s="59">
        <v>7.4569121682674222</v>
      </c>
      <c r="HK24" s="59">
        <v>0</v>
      </c>
      <c r="HL24" s="59">
        <v>15.957354187324881</v>
      </c>
      <c r="HM24" s="55">
        <v>26.392986263363127</v>
      </c>
      <c r="HN24" s="58">
        <v>188.56525314008971</v>
      </c>
      <c r="HO24" s="59">
        <v>402.28122460445911</v>
      </c>
      <c r="HP24" s="59">
        <v>637.30944555859196</v>
      </c>
      <c r="HQ24" s="59">
        <v>890.37126517154411</v>
      </c>
      <c r="HR24" s="59">
        <v>1158.6662866246118</v>
      </c>
      <c r="HS24" s="59">
        <v>1439.8026865045606</v>
      </c>
      <c r="HT24" s="59">
        <v>1731.7376862444246</v>
      </c>
      <c r="HU24" s="59">
        <v>2032.7266965201713</v>
      </c>
      <c r="HV24" s="59">
        <v>2341.2798710062079</v>
      </c>
      <c r="HW24" s="59">
        <v>2656.1249899911181</v>
      </c>
      <c r="HX24" s="59">
        <v>2946.9890861318654</v>
      </c>
      <c r="HY24" s="59">
        <v>3221.4493263446175</v>
      </c>
      <c r="HZ24" s="59">
        <v>3485.3599526052794</v>
      </c>
      <c r="IA24" s="59">
        <v>3554.6283094661144</v>
      </c>
      <c r="IB24" s="59">
        <v>3596.0382925524464</v>
      </c>
      <c r="IC24" s="59">
        <v>3615.9211050051445</v>
      </c>
      <c r="ID24" s="59">
        <v>3619.3555021646303</v>
      </c>
      <c r="IE24" s="59">
        <v>3654.0189267214387</v>
      </c>
      <c r="IF24" s="59">
        <v>3681.441653833951</v>
      </c>
      <c r="IG24" s="59">
        <v>3702.6858586156595</v>
      </c>
      <c r="IH24" s="59">
        <v>3718.6589397232797</v>
      </c>
      <c r="II24" s="59">
        <v>3726.1158518915472</v>
      </c>
      <c r="IJ24" s="59">
        <v>3726.1158518915472</v>
      </c>
      <c r="IK24" s="59">
        <v>3742.0732060788723</v>
      </c>
      <c r="IL24" s="71">
        <v>3768.4661923422354</v>
      </c>
      <c r="IM24" s="72">
        <v>0</v>
      </c>
      <c r="IN24" s="59">
        <v>0</v>
      </c>
      <c r="IO24" s="59">
        <v>0</v>
      </c>
      <c r="IP24" s="59">
        <v>0</v>
      </c>
      <c r="IQ24" s="59">
        <v>0</v>
      </c>
      <c r="IR24" s="59">
        <v>0</v>
      </c>
      <c r="IS24" s="59">
        <v>0</v>
      </c>
      <c r="IT24" s="59">
        <v>0</v>
      </c>
      <c r="IU24" s="59">
        <v>0</v>
      </c>
      <c r="IV24" s="59">
        <v>0</v>
      </c>
      <c r="IW24" s="59">
        <v>0</v>
      </c>
      <c r="IX24" s="59">
        <v>0</v>
      </c>
      <c r="IY24" s="59">
        <v>0</v>
      </c>
      <c r="IZ24" s="59">
        <v>0</v>
      </c>
      <c r="JA24" s="59">
        <v>0</v>
      </c>
      <c r="JB24" s="59">
        <v>0</v>
      </c>
      <c r="JC24" s="59">
        <v>0</v>
      </c>
      <c r="JD24" s="59">
        <v>0</v>
      </c>
      <c r="JE24" s="59">
        <v>0</v>
      </c>
      <c r="JF24" s="59">
        <v>0</v>
      </c>
      <c r="JG24" s="59">
        <v>0</v>
      </c>
      <c r="JH24" s="59">
        <v>0</v>
      </c>
      <c r="JI24" s="59">
        <v>0</v>
      </c>
      <c r="JJ24" s="59">
        <v>0</v>
      </c>
      <c r="JK24" s="55">
        <v>0</v>
      </c>
      <c r="JL24" s="58">
        <v>0</v>
      </c>
      <c r="JM24" s="59">
        <v>0</v>
      </c>
      <c r="JN24" s="59">
        <v>0</v>
      </c>
      <c r="JO24" s="59">
        <v>0</v>
      </c>
      <c r="JP24" s="59">
        <v>0</v>
      </c>
      <c r="JQ24" s="59">
        <v>0</v>
      </c>
      <c r="JR24" s="59">
        <v>0</v>
      </c>
      <c r="JS24" s="59">
        <v>0</v>
      </c>
      <c r="JT24" s="59">
        <v>0</v>
      </c>
      <c r="JU24" s="59">
        <v>0</v>
      </c>
      <c r="JV24" s="59">
        <v>0</v>
      </c>
      <c r="JW24" s="59">
        <v>0</v>
      </c>
      <c r="JX24" s="59">
        <v>0</v>
      </c>
      <c r="JY24" s="59">
        <v>0</v>
      </c>
      <c r="JZ24" s="59">
        <v>0</v>
      </c>
      <c r="KA24" s="59">
        <v>0</v>
      </c>
      <c r="KB24" s="59">
        <v>0</v>
      </c>
      <c r="KC24" s="59">
        <v>0</v>
      </c>
      <c r="KD24" s="59">
        <v>0</v>
      </c>
      <c r="KE24" s="59">
        <v>0</v>
      </c>
      <c r="KF24" s="59">
        <v>0</v>
      </c>
      <c r="KG24" s="59">
        <v>0</v>
      </c>
      <c r="KH24" s="59">
        <v>0</v>
      </c>
      <c r="KI24" s="59">
        <v>0</v>
      </c>
      <c r="KJ24" s="55">
        <v>0</v>
      </c>
      <c r="KK24" s="58">
        <v>9.2340712151979236</v>
      </c>
      <c r="KL24" s="59">
        <v>21.318054056064362</v>
      </c>
      <c r="KM24" s="59">
        <v>35.47903413035489</v>
      </c>
      <c r="KN24" s="59">
        <v>51.349203234043472</v>
      </c>
      <c r="KO24" s="59">
        <v>67.964304791171344</v>
      </c>
      <c r="KP24" s="59">
        <v>84.03638294032794</v>
      </c>
      <c r="KQ24" s="59">
        <v>97.913463965718336</v>
      </c>
      <c r="KR24" s="59">
        <v>109.73370789086324</v>
      </c>
      <c r="KS24" s="59">
        <v>119.69488251112081</v>
      </c>
      <c r="KT24" s="59">
        <v>128.01594831040791</v>
      </c>
      <c r="KU24" s="59">
        <v>122.61118121942765</v>
      </c>
      <c r="KV24" s="59">
        <v>118.97693292178542</v>
      </c>
      <c r="KW24" s="59">
        <v>116.92737694581916</v>
      </c>
      <c r="KX24" s="59">
        <v>106.97326645095777</v>
      </c>
      <c r="KY24" s="59">
        <v>95.230293211410952</v>
      </c>
      <c r="KZ24" s="59">
        <v>82.219173629997329</v>
      </c>
      <c r="LA24" s="59">
        <v>67.089485193309429</v>
      </c>
      <c r="LB24" s="59">
        <v>71.932213885474823</v>
      </c>
      <c r="LC24" s="59">
        <v>58.447605611273673</v>
      </c>
      <c r="LD24" s="59">
        <v>46.704362598820666</v>
      </c>
      <c r="LE24" s="59">
        <v>37.087613287534069</v>
      </c>
      <c r="LF24" s="59">
        <v>26.685456619615834</v>
      </c>
      <c r="LG24" s="59">
        <v>16.592565445232594</v>
      </c>
      <c r="LH24" s="59">
        <v>19.512851678102422</v>
      </c>
      <c r="LI24" s="55">
        <v>20.382534323087896</v>
      </c>
      <c r="LJ24" s="58">
        <v>9.2340712151979236</v>
      </c>
      <c r="LK24" s="59">
        <v>30.552125271262284</v>
      </c>
      <c r="LL24" s="59">
        <v>66.031159401617174</v>
      </c>
      <c r="LM24" s="59">
        <v>117.38036263566065</v>
      </c>
      <c r="LN24" s="59">
        <v>185.34466742683199</v>
      </c>
      <c r="LO24" s="59">
        <v>269.3810503671599</v>
      </c>
      <c r="LP24" s="59">
        <v>367.29451433287824</v>
      </c>
      <c r="LQ24" s="59">
        <v>477.02822222374147</v>
      </c>
      <c r="LR24" s="59">
        <v>596.72310473486232</v>
      </c>
      <c r="LS24" s="59">
        <v>724.73905304527023</v>
      </c>
      <c r="LT24" s="59">
        <v>847.35023426469786</v>
      </c>
      <c r="LU24" s="59">
        <v>966.32716718648328</v>
      </c>
      <c r="LV24" s="59">
        <v>1083.2545441323025</v>
      </c>
      <c r="LW24" s="59">
        <v>1190.2278105832602</v>
      </c>
      <c r="LX24" s="59">
        <v>1285.4581037946712</v>
      </c>
      <c r="LY24" s="59">
        <v>1367.6772774246685</v>
      </c>
      <c r="LZ24" s="59">
        <v>1434.766762617978</v>
      </c>
      <c r="MA24" s="59">
        <v>1506.6989765034527</v>
      </c>
      <c r="MB24" s="59">
        <v>1565.1465821147265</v>
      </c>
      <c r="MC24" s="59">
        <v>1611.8509447135471</v>
      </c>
      <c r="MD24" s="59">
        <v>1648.9385580010812</v>
      </c>
      <c r="ME24" s="59">
        <v>1675.6240146206972</v>
      </c>
      <c r="MF24" s="59">
        <v>1692.2165800659297</v>
      </c>
      <c r="MG24" s="59">
        <v>1711.7294317440321</v>
      </c>
      <c r="MH24" s="71">
        <v>1732.11196606712</v>
      </c>
      <c r="MI24" s="72">
        <v>0</v>
      </c>
      <c r="MJ24" s="59">
        <v>0</v>
      </c>
      <c r="MK24" s="59">
        <v>0</v>
      </c>
      <c r="ML24" s="59">
        <v>0</v>
      </c>
      <c r="MM24" s="59">
        <v>0</v>
      </c>
      <c r="MN24" s="59">
        <v>0</v>
      </c>
      <c r="MO24" s="59">
        <v>0</v>
      </c>
      <c r="MP24" s="59">
        <v>0</v>
      </c>
      <c r="MQ24" s="59">
        <v>0</v>
      </c>
      <c r="MR24" s="59">
        <v>0</v>
      </c>
      <c r="MS24" s="59">
        <v>0</v>
      </c>
      <c r="MT24" s="59">
        <v>0</v>
      </c>
      <c r="MU24" s="59">
        <v>0</v>
      </c>
      <c r="MV24" s="59">
        <v>0</v>
      </c>
      <c r="MW24" s="59">
        <v>0</v>
      </c>
      <c r="MX24" s="59">
        <v>0</v>
      </c>
      <c r="MY24" s="59">
        <v>0</v>
      </c>
      <c r="MZ24" s="59">
        <v>0</v>
      </c>
      <c r="NA24" s="59">
        <v>0</v>
      </c>
      <c r="NB24" s="59">
        <v>0</v>
      </c>
      <c r="NC24" s="59">
        <v>0</v>
      </c>
      <c r="ND24" s="59">
        <v>0</v>
      </c>
      <c r="NE24" s="59">
        <v>0</v>
      </c>
      <c r="NF24" s="59">
        <v>0</v>
      </c>
      <c r="NG24" s="55">
        <v>0</v>
      </c>
      <c r="NH24" s="58">
        <v>0</v>
      </c>
      <c r="NI24" s="59">
        <v>0</v>
      </c>
      <c r="NJ24" s="59">
        <v>0</v>
      </c>
      <c r="NK24" s="59">
        <v>0</v>
      </c>
      <c r="NL24" s="59">
        <v>0</v>
      </c>
      <c r="NM24" s="59">
        <v>0</v>
      </c>
      <c r="NN24" s="59">
        <v>0</v>
      </c>
      <c r="NO24" s="59">
        <v>0</v>
      </c>
      <c r="NP24" s="59">
        <v>0</v>
      </c>
      <c r="NQ24" s="59">
        <v>0</v>
      </c>
      <c r="NR24" s="59">
        <v>0</v>
      </c>
      <c r="NS24" s="59">
        <v>0</v>
      </c>
      <c r="NT24" s="59">
        <v>0</v>
      </c>
      <c r="NU24" s="59">
        <v>0</v>
      </c>
      <c r="NV24" s="59">
        <v>0</v>
      </c>
      <c r="NW24" s="59">
        <v>0</v>
      </c>
      <c r="NX24" s="59">
        <v>0</v>
      </c>
      <c r="NY24" s="59">
        <v>0</v>
      </c>
      <c r="NZ24" s="59">
        <v>0</v>
      </c>
      <c r="OA24" s="59">
        <v>0</v>
      </c>
      <c r="OB24" s="59">
        <v>0</v>
      </c>
      <c r="OC24" s="59">
        <v>0</v>
      </c>
      <c r="OD24" s="59">
        <v>0</v>
      </c>
      <c r="OE24" s="59">
        <v>0</v>
      </c>
      <c r="OF24" s="55">
        <v>0</v>
      </c>
      <c r="OG24" s="58">
        <v>0</v>
      </c>
      <c r="OH24" s="59">
        <v>0</v>
      </c>
      <c r="OI24" s="59">
        <v>0</v>
      </c>
      <c r="OJ24" s="59">
        <v>0</v>
      </c>
      <c r="OK24" s="59">
        <v>0</v>
      </c>
      <c r="OL24" s="59">
        <v>0</v>
      </c>
      <c r="OM24" s="59">
        <v>0</v>
      </c>
      <c r="ON24" s="59">
        <v>0</v>
      </c>
      <c r="OO24" s="59">
        <v>0</v>
      </c>
      <c r="OP24" s="59">
        <v>0</v>
      </c>
      <c r="OQ24" s="59">
        <v>0</v>
      </c>
      <c r="OR24" s="59">
        <v>0</v>
      </c>
      <c r="OS24" s="59">
        <v>0</v>
      </c>
      <c r="OT24" s="59">
        <v>0</v>
      </c>
      <c r="OU24" s="59">
        <v>0</v>
      </c>
      <c r="OV24" s="59">
        <v>0</v>
      </c>
      <c r="OW24" s="59">
        <v>0</v>
      </c>
      <c r="OX24" s="59">
        <v>0</v>
      </c>
      <c r="OY24" s="59">
        <v>0</v>
      </c>
      <c r="OZ24" s="59">
        <v>0</v>
      </c>
      <c r="PA24" s="59">
        <v>0</v>
      </c>
      <c r="PB24" s="59">
        <v>0</v>
      </c>
      <c r="PC24" s="59">
        <v>0</v>
      </c>
      <c r="PD24" s="59">
        <v>0</v>
      </c>
      <c r="PE24" s="55">
        <v>0</v>
      </c>
      <c r="PF24" s="58">
        <v>0</v>
      </c>
      <c r="PG24" s="59">
        <v>0</v>
      </c>
      <c r="PH24" s="59">
        <v>0</v>
      </c>
      <c r="PI24" s="59">
        <v>0</v>
      </c>
      <c r="PJ24" s="59">
        <v>0</v>
      </c>
      <c r="PK24" s="59">
        <v>0</v>
      </c>
      <c r="PL24" s="59">
        <v>0</v>
      </c>
      <c r="PM24" s="59">
        <v>0</v>
      </c>
      <c r="PN24" s="59">
        <v>0</v>
      </c>
      <c r="PO24" s="59">
        <v>0</v>
      </c>
      <c r="PP24" s="59">
        <v>0</v>
      </c>
      <c r="PQ24" s="59">
        <v>0</v>
      </c>
      <c r="PR24" s="59">
        <v>0</v>
      </c>
      <c r="PS24" s="59">
        <v>0</v>
      </c>
      <c r="PT24" s="59">
        <v>0</v>
      </c>
      <c r="PU24" s="59">
        <v>0</v>
      </c>
      <c r="PV24" s="59">
        <v>0</v>
      </c>
      <c r="PW24" s="59">
        <v>0</v>
      </c>
      <c r="PX24" s="59">
        <v>0</v>
      </c>
      <c r="PY24" s="59">
        <v>0</v>
      </c>
      <c r="PZ24" s="59">
        <v>0</v>
      </c>
      <c r="QA24" s="59">
        <v>0</v>
      </c>
      <c r="QB24" s="59">
        <v>0</v>
      </c>
      <c r="QC24" s="59">
        <v>0</v>
      </c>
      <c r="QD24" s="71">
        <v>0</v>
      </c>
      <c r="QE24" s="72">
        <v>0</v>
      </c>
      <c r="QF24" s="59">
        <v>0</v>
      </c>
      <c r="QG24" s="59">
        <v>0</v>
      </c>
      <c r="QH24" s="59">
        <v>0</v>
      </c>
      <c r="QI24" s="59">
        <v>0</v>
      </c>
      <c r="QJ24" s="59">
        <v>0</v>
      </c>
      <c r="QK24" s="59">
        <v>0</v>
      </c>
      <c r="QL24" s="59">
        <v>0</v>
      </c>
      <c r="QM24" s="59">
        <v>0</v>
      </c>
      <c r="QN24" s="59">
        <v>0</v>
      </c>
      <c r="QO24" s="59">
        <v>0</v>
      </c>
      <c r="QP24" s="59">
        <v>0</v>
      </c>
      <c r="QQ24" s="59">
        <v>0</v>
      </c>
      <c r="QR24" s="59">
        <v>0</v>
      </c>
      <c r="QS24" s="59">
        <v>0</v>
      </c>
      <c r="QT24" s="59">
        <v>0</v>
      </c>
      <c r="QU24" s="59">
        <v>0</v>
      </c>
      <c r="QV24" s="59">
        <v>0</v>
      </c>
      <c r="QW24" s="59">
        <v>0</v>
      </c>
      <c r="QX24" s="59">
        <v>0</v>
      </c>
      <c r="QY24" s="59">
        <v>0</v>
      </c>
      <c r="QZ24" s="59">
        <v>0</v>
      </c>
      <c r="RA24" s="59">
        <v>0</v>
      </c>
      <c r="RB24" s="59">
        <v>0</v>
      </c>
      <c r="RC24" s="55">
        <v>0</v>
      </c>
      <c r="RD24" s="58">
        <v>0</v>
      </c>
      <c r="RE24" s="59">
        <v>0</v>
      </c>
      <c r="RF24" s="59">
        <v>0</v>
      </c>
      <c r="RG24" s="59">
        <v>0</v>
      </c>
      <c r="RH24" s="59">
        <v>0</v>
      </c>
      <c r="RI24" s="59">
        <v>0</v>
      </c>
      <c r="RJ24" s="59">
        <v>0</v>
      </c>
      <c r="RK24" s="59">
        <v>0</v>
      </c>
      <c r="RL24" s="59">
        <v>0</v>
      </c>
      <c r="RM24" s="59">
        <v>0</v>
      </c>
      <c r="RN24" s="59">
        <v>0</v>
      </c>
      <c r="RO24" s="59">
        <v>0</v>
      </c>
      <c r="RP24" s="59">
        <v>0</v>
      </c>
      <c r="RQ24" s="59">
        <v>0</v>
      </c>
      <c r="RR24" s="59">
        <v>0</v>
      </c>
      <c r="RS24" s="59">
        <v>0</v>
      </c>
      <c r="RT24" s="59">
        <v>0</v>
      </c>
      <c r="RU24" s="59">
        <v>0</v>
      </c>
      <c r="RV24" s="59">
        <v>0</v>
      </c>
      <c r="RW24" s="59">
        <v>0</v>
      </c>
      <c r="RX24" s="59">
        <v>0</v>
      </c>
      <c r="RY24" s="59">
        <v>0</v>
      </c>
      <c r="RZ24" s="59">
        <v>0</v>
      </c>
      <c r="SA24" s="59">
        <v>0</v>
      </c>
      <c r="SB24" s="55">
        <v>0</v>
      </c>
      <c r="SC24" s="58">
        <v>0</v>
      </c>
      <c r="SD24" s="59">
        <v>0</v>
      </c>
      <c r="SE24" s="59">
        <v>0</v>
      </c>
      <c r="SF24" s="59">
        <v>0</v>
      </c>
      <c r="SG24" s="59">
        <v>0</v>
      </c>
      <c r="SH24" s="59">
        <v>0</v>
      </c>
      <c r="SI24" s="59">
        <v>0</v>
      </c>
      <c r="SJ24" s="59">
        <v>0</v>
      </c>
      <c r="SK24" s="59">
        <v>0</v>
      </c>
      <c r="SL24" s="59">
        <v>0</v>
      </c>
      <c r="SM24" s="59">
        <v>0</v>
      </c>
      <c r="SN24" s="59">
        <v>0</v>
      </c>
      <c r="SO24" s="59">
        <v>0</v>
      </c>
      <c r="SP24" s="59">
        <v>0</v>
      </c>
      <c r="SQ24" s="59">
        <v>0</v>
      </c>
      <c r="SR24" s="59">
        <v>0</v>
      </c>
      <c r="SS24" s="59">
        <v>0</v>
      </c>
      <c r="ST24" s="59">
        <v>0</v>
      </c>
      <c r="SU24" s="59">
        <v>0</v>
      </c>
      <c r="SV24" s="59">
        <v>0</v>
      </c>
      <c r="SW24" s="59">
        <v>0</v>
      </c>
      <c r="SX24" s="59">
        <v>0</v>
      </c>
      <c r="SY24" s="59">
        <v>0</v>
      </c>
      <c r="SZ24" s="59">
        <v>0</v>
      </c>
      <c r="TA24" s="55">
        <v>0</v>
      </c>
      <c r="TB24" s="58">
        <v>0</v>
      </c>
      <c r="TC24" s="59">
        <v>0</v>
      </c>
      <c r="TD24" s="59">
        <v>0</v>
      </c>
      <c r="TE24" s="59">
        <v>0</v>
      </c>
      <c r="TF24" s="59">
        <v>0</v>
      </c>
      <c r="TG24" s="59">
        <v>0</v>
      </c>
      <c r="TH24" s="59">
        <v>0</v>
      </c>
      <c r="TI24" s="59">
        <v>0</v>
      </c>
      <c r="TJ24" s="59">
        <v>0</v>
      </c>
      <c r="TK24" s="59">
        <v>0</v>
      </c>
      <c r="TL24" s="59">
        <v>0</v>
      </c>
      <c r="TM24" s="59">
        <v>0</v>
      </c>
      <c r="TN24" s="59">
        <v>0</v>
      </c>
      <c r="TO24" s="59">
        <v>0</v>
      </c>
      <c r="TP24" s="59">
        <v>0</v>
      </c>
      <c r="TQ24" s="59">
        <v>0</v>
      </c>
      <c r="TR24" s="59">
        <v>0</v>
      </c>
      <c r="TS24" s="59">
        <v>0</v>
      </c>
      <c r="TT24" s="59">
        <v>0</v>
      </c>
      <c r="TU24" s="59">
        <v>0</v>
      </c>
      <c r="TV24" s="59">
        <v>0</v>
      </c>
      <c r="TW24" s="59">
        <v>0</v>
      </c>
      <c r="TX24" s="59">
        <v>0</v>
      </c>
      <c r="TY24" s="59">
        <v>0</v>
      </c>
      <c r="TZ24" s="71">
        <v>0</v>
      </c>
      <c r="UA24" s="73">
        <v>0</v>
      </c>
      <c r="UB24" s="53">
        <v>0</v>
      </c>
      <c r="UC24" s="53">
        <v>0</v>
      </c>
      <c r="UD24" s="53">
        <v>0</v>
      </c>
      <c r="UE24" s="53">
        <v>0</v>
      </c>
      <c r="UF24" s="53">
        <v>0</v>
      </c>
      <c r="UG24" s="53">
        <v>0</v>
      </c>
      <c r="UH24" s="53">
        <v>0</v>
      </c>
      <c r="UI24" s="53">
        <v>0</v>
      </c>
      <c r="UJ24" s="53">
        <v>0</v>
      </c>
      <c r="UK24" s="53">
        <v>0</v>
      </c>
      <c r="UL24" s="53">
        <v>0</v>
      </c>
      <c r="UM24" s="53">
        <v>0</v>
      </c>
      <c r="UN24" s="53">
        <v>0</v>
      </c>
      <c r="UO24" s="53">
        <v>0</v>
      </c>
      <c r="UP24" s="53">
        <v>0</v>
      </c>
      <c r="UQ24" s="53">
        <v>0</v>
      </c>
      <c r="UR24" s="53">
        <v>0</v>
      </c>
      <c r="US24" s="53">
        <v>0</v>
      </c>
      <c r="UT24" s="53">
        <v>0</v>
      </c>
      <c r="UU24" s="53">
        <v>0</v>
      </c>
      <c r="UV24" s="53">
        <v>0</v>
      </c>
      <c r="UW24" s="53">
        <v>0</v>
      </c>
      <c r="UX24" s="53">
        <v>0</v>
      </c>
      <c r="UY24" s="74">
        <v>0</v>
      </c>
      <c r="UZ24" s="73">
        <v>0</v>
      </c>
      <c r="VA24" s="53">
        <v>0</v>
      </c>
      <c r="VB24" s="53">
        <v>0</v>
      </c>
      <c r="VC24" s="53">
        <v>0</v>
      </c>
      <c r="VD24" s="53">
        <v>0</v>
      </c>
      <c r="VE24" s="53">
        <v>0</v>
      </c>
      <c r="VF24" s="53">
        <v>0</v>
      </c>
      <c r="VG24" s="53">
        <v>0</v>
      </c>
      <c r="VH24" s="53">
        <v>0</v>
      </c>
      <c r="VI24" s="53">
        <v>0</v>
      </c>
      <c r="VJ24" s="53">
        <v>0</v>
      </c>
      <c r="VK24" s="53">
        <v>0</v>
      </c>
      <c r="VL24" s="53">
        <v>0</v>
      </c>
      <c r="VM24" s="53">
        <v>0</v>
      </c>
      <c r="VN24" s="53">
        <v>0</v>
      </c>
      <c r="VO24" s="53">
        <v>0</v>
      </c>
      <c r="VP24" s="53">
        <v>0</v>
      </c>
      <c r="VQ24" s="53">
        <v>0</v>
      </c>
      <c r="VR24" s="53">
        <v>0</v>
      </c>
      <c r="VS24" s="53">
        <v>0</v>
      </c>
      <c r="VT24" s="53">
        <v>0</v>
      </c>
      <c r="VU24" s="53">
        <v>0</v>
      </c>
      <c r="VV24" s="53">
        <v>0</v>
      </c>
      <c r="VW24" s="53">
        <v>0</v>
      </c>
      <c r="VX24" s="74">
        <v>0</v>
      </c>
      <c r="VY24" s="65">
        <f t="shared" si="0"/>
        <v>20</v>
      </c>
    </row>
    <row r="25" spans="1:597">
      <c r="A25" s="51" t="s">
        <v>660</v>
      </c>
      <c r="B25" t="s">
        <v>2</v>
      </c>
      <c r="C25" t="s">
        <v>659</v>
      </c>
      <c r="D25" t="s">
        <v>736</v>
      </c>
      <c r="E25" t="s">
        <v>662</v>
      </c>
      <c r="F25" t="s">
        <v>694</v>
      </c>
      <c r="G25" t="s">
        <v>664</v>
      </c>
      <c r="H25" t="s">
        <v>702</v>
      </c>
      <c r="I25" t="s">
        <v>666</v>
      </c>
      <c r="J25" t="s">
        <v>741</v>
      </c>
      <c r="K25" s="5" t="s">
        <v>704</v>
      </c>
      <c r="L25" t="s">
        <v>705</v>
      </c>
      <c r="M25">
        <v>13</v>
      </c>
      <c r="N25" s="52">
        <v>0</v>
      </c>
      <c r="O25" s="52">
        <v>0</v>
      </c>
      <c r="P25" s="52">
        <v>0</v>
      </c>
      <c r="Q25" s="53">
        <v>316.26</v>
      </c>
      <c r="R25" s="53">
        <v>0</v>
      </c>
      <c r="S25" s="53">
        <v>0</v>
      </c>
      <c r="T25" s="53">
        <v>0</v>
      </c>
      <c r="U25" s="53">
        <v>0.35</v>
      </c>
      <c r="V25" s="53">
        <v>0.25</v>
      </c>
      <c r="W25" s="2" t="s">
        <v>689</v>
      </c>
      <c r="X25" s="54">
        <v>0.27344343366567309</v>
      </c>
      <c r="Y25" s="54">
        <v>1</v>
      </c>
      <c r="Z25" t="s">
        <v>671</v>
      </c>
      <c r="AA25" t="s">
        <v>699</v>
      </c>
      <c r="AB25" s="54">
        <v>0.85</v>
      </c>
      <c r="AC25" t="s">
        <v>673</v>
      </c>
      <c r="AD25" s="54">
        <v>0</v>
      </c>
      <c r="AE25" s="53">
        <v>0</v>
      </c>
      <c r="AG25" s="53">
        <v>0</v>
      </c>
      <c r="AI25" s="55">
        <v>0</v>
      </c>
      <c r="AJ25" s="5" t="s">
        <v>706</v>
      </c>
      <c r="AK25" t="s">
        <v>707</v>
      </c>
      <c r="AL25" s="1" t="s">
        <v>693</v>
      </c>
      <c r="AM25" s="5" t="s">
        <v>704</v>
      </c>
      <c r="AN25" t="s">
        <v>704</v>
      </c>
      <c r="AO25" t="s">
        <v>704</v>
      </c>
      <c r="AP25" t="s">
        <v>704</v>
      </c>
      <c r="AQ25" t="s">
        <v>704</v>
      </c>
      <c r="AR25" t="s">
        <v>704</v>
      </c>
      <c r="AS25" t="s">
        <v>704</v>
      </c>
      <c r="AT25" t="s">
        <v>704</v>
      </c>
      <c r="AU25" t="s">
        <v>704</v>
      </c>
      <c r="AV25" t="s">
        <v>704</v>
      </c>
      <c r="AW25" t="s">
        <v>704</v>
      </c>
      <c r="AX25" t="s">
        <v>704</v>
      </c>
      <c r="AY25" t="s">
        <v>704</v>
      </c>
      <c r="AZ25" t="s">
        <v>704</v>
      </c>
      <c r="BA25" t="s">
        <v>704</v>
      </c>
      <c r="BB25" t="s">
        <v>704</v>
      </c>
      <c r="BC25" t="s">
        <v>704</v>
      </c>
      <c r="BD25" t="s">
        <v>704</v>
      </c>
      <c r="BE25" t="s">
        <v>704</v>
      </c>
      <c r="BF25" t="s">
        <v>704</v>
      </c>
      <c r="BG25" t="s">
        <v>704</v>
      </c>
      <c r="BH25" t="s">
        <v>704</v>
      </c>
      <c r="BI25" t="s">
        <v>704</v>
      </c>
      <c r="BJ25" t="s">
        <v>704</v>
      </c>
      <c r="BK25" t="s">
        <v>704</v>
      </c>
      <c r="BL25" t="s">
        <v>704</v>
      </c>
      <c r="BM25" s="1" t="s">
        <v>704</v>
      </c>
      <c r="BN25" s="5" t="s">
        <v>705</v>
      </c>
      <c r="BO25" t="s">
        <v>705</v>
      </c>
      <c r="BP25" t="s">
        <v>705</v>
      </c>
      <c r="BQ25" t="s">
        <v>705</v>
      </c>
      <c r="BR25" t="s">
        <v>705</v>
      </c>
      <c r="BS25" t="s">
        <v>705</v>
      </c>
      <c r="BT25" t="s">
        <v>705</v>
      </c>
      <c r="BU25" t="s">
        <v>705</v>
      </c>
      <c r="BV25" t="s">
        <v>705</v>
      </c>
      <c r="BW25" t="s">
        <v>705</v>
      </c>
      <c r="BX25" t="s">
        <v>705</v>
      </c>
      <c r="BY25" t="s">
        <v>705</v>
      </c>
      <c r="BZ25" t="s">
        <v>705</v>
      </c>
      <c r="CA25" t="s">
        <v>705</v>
      </c>
      <c r="CB25" t="s">
        <v>705</v>
      </c>
      <c r="CC25" t="s">
        <v>705</v>
      </c>
      <c r="CD25" t="s">
        <v>705</v>
      </c>
      <c r="CE25" t="s">
        <v>705</v>
      </c>
      <c r="CF25" t="s">
        <v>705</v>
      </c>
      <c r="CG25" t="s">
        <v>705</v>
      </c>
      <c r="CH25" t="s">
        <v>705</v>
      </c>
      <c r="CI25" t="s">
        <v>705</v>
      </c>
      <c r="CJ25" t="s">
        <v>705</v>
      </c>
      <c r="CK25" t="s">
        <v>705</v>
      </c>
      <c r="CL25" t="s">
        <v>705</v>
      </c>
      <c r="CM25" t="s">
        <v>705</v>
      </c>
      <c r="CN25" s="1" t="s">
        <v>705</v>
      </c>
      <c r="CO25" s="56">
        <v>316.26</v>
      </c>
      <c r="CP25" s="53">
        <v>316.26</v>
      </c>
      <c r="CQ25" s="53">
        <v>316.26</v>
      </c>
      <c r="CR25" s="53">
        <v>316.26</v>
      </c>
      <c r="CS25" s="53">
        <v>316.26</v>
      </c>
      <c r="CT25" s="53">
        <v>316.26</v>
      </c>
      <c r="CU25" s="53">
        <v>316.26</v>
      </c>
      <c r="CV25" s="53">
        <v>316.26</v>
      </c>
      <c r="CW25" s="53">
        <v>316.26</v>
      </c>
      <c r="CX25" s="53">
        <v>316.26</v>
      </c>
      <c r="CY25" s="53">
        <v>316.26</v>
      </c>
      <c r="CZ25" s="53">
        <v>316.26</v>
      </c>
      <c r="DA25" s="53">
        <v>316.26</v>
      </c>
      <c r="DB25" s="53">
        <v>316.26</v>
      </c>
      <c r="DC25" s="53">
        <v>316.26</v>
      </c>
      <c r="DD25" s="53">
        <v>316.26</v>
      </c>
      <c r="DE25" s="53">
        <v>316.26</v>
      </c>
      <c r="DF25" s="53">
        <v>316.26</v>
      </c>
      <c r="DG25" s="53">
        <v>316.26</v>
      </c>
      <c r="DH25" s="53">
        <v>316.26</v>
      </c>
      <c r="DI25" s="53">
        <v>316.26</v>
      </c>
      <c r="DJ25" s="53">
        <v>316.26</v>
      </c>
      <c r="DK25" s="53">
        <v>316.26</v>
      </c>
      <c r="DL25" s="53">
        <v>316.26114845843949</v>
      </c>
      <c r="DM25" s="53">
        <v>316.26114845843949</v>
      </c>
      <c r="DN25" s="53">
        <v>316.26114845843949</v>
      </c>
      <c r="DO25" s="57">
        <v>316.26114845843949</v>
      </c>
      <c r="DP25" s="58">
        <v>0</v>
      </c>
      <c r="DQ25" s="59">
        <v>0</v>
      </c>
      <c r="DR25" s="59">
        <v>0</v>
      </c>
      <c r="DS25" s="59">
        <v>0</v>
      </c>
      <c r="DT25" s="59">
        <v>0</v>
      </c>
      <c r="DU25" s="59">
        <v>0</v>
      </c>
      <c r="DV25" s="59">
        <v>0</v>
      </c>
      <c r="DW25" s="59">
        <v>0</v>
      </c>
      <c r="DX25" s="59">
        <v>0</v>
      </c>
      <c r="DY25" s="59">
        <v>0</v>
      </c>
      <c r="DZ25" s="59">
        <v>0</v>
      </c>
      <c r="EA25" s="59">
        <v>0</v>
      </c>
      <c r="EB25" s="59">
        <v>0</v>
      </c>
      <c r="EC25" s="59">
        <v>0</v>
      </c>
      <c r="ED25" s="59">
        <v>0</v>
      </c>
      <c r="EE25" s="59">
        <v>0</v>
      </c>
      <c r="EF25" s="59">
        <v>0</v>
      </c>
      <c r="EG25" s="59">
        <v>0</v>
      </c>
      <c r="EH25" s="59">
        <v>0</v>
      </c>
      <c r="EI25" s="59">
        <v>0</v>
      </c>
      <c r="EJ25" s="59">
        <v>0</v>
      </c>
      <c r="EK25" s="59">
        <v>0</v>
      </c>
      <c r="EL25" s="59">
        <v>0</v>
      </c>
      <c r="EM25" s="59">
        <v>0</v>
      </c>
      <c r="EN25" s="59">
        <v>0</v>
      </c>
      <c r="EO25" s="59">
        <v>0</v>
      </c>
      <c r="EP25" s="59">
        <v>0</v>
      </c>
      <c r="EQ25" s="72">
        <v>0</v>
      </c>
      <c r="ER25" s="59">
        <v>0</v>
      </c>
      <c r="ES25" s="59">
        <v>0</v>
      </c>
      <c r="ET25" s="59">
        <v>0</v>
      </c>
      <c r="EU25" s="59">
        <v>0</v>
      </c>
      <c r="EV25" s="59">
        <v>0</v>
      </c>
      <c r="EW25" s="59">
        <v>0</v>
      </c>
      <c r="EX25" s="59">
        <v>0</v>
      </c>
      <c r="EY25" s="59">
        <v>0</v>
      </c>
      <c r="EZ25" s="59">
        <v>0</v>
      </c>
      <c r="FA25" s="59">
        <v>0</v>
      </c>
      <c r="FB25" s="59">
        <v>0</v>
      </c>
      <c r="FC25" s="59">
        <v>0</v>
      </c>
      <c r="FD25" s="59">
        <v>0</v>
      </c>
      <c r="FE25" s="59">
        <v>0</v>
      </c>
      <c r="FF25" s="59">
        <v>0</v>
      </c>
      <c r="FG25" s="59">
        <v>0</v>
      </c>
      <c r="FH25" s="59">
        <v>0</v>
      </c>
      <c r="FI25" s="59">
        <v>0</v>
      </c>
      <c r="FJ25" s="59">
        <v>0</v>
      </c>
      <c r="FK25" s="59">
        <v>0</v>
      </c>
      <c r="FL25" s="59">
        <v>0</v>
      </c>
      <c r="FM25" s="59">
        <v>0</v>
      </c>
      <c r="FN25" s="59">
        <v>0</v>
      </c>
      <c r="FO25" s="55">
        <v>0</v>
      </c>
      <c r="FP25" s="58">
        <v>0</v>
      </c>
      <c r="FQ25" s="59">
        <v>0</v>
      </c>
      <c r="FR25" s="59">
        <v>0</v>
      </c>
      <c r="FS25" s="59">
        <v>0</v>
      </c>
      <c r="FT25" s="59">
        <v>0</v>
      </c>
      <c r="FU25" s="59">
        <v>0</v>
      </c>
      <c r="FV25" s="59">
        <v>0</v>
      </c>
      <c r="FW25" s="59">
        <v>0</v>
      </c>
      <c r="FX25" s="59">
        <v>0</v>
      </c>
      <c r="FY25" s="59">
        <v>0</v>
      </c>
      <c r="FZ25" s="59">
        <v>0</v>
      </c>
      <c r="GA25" s="59">
        <v>0</v>
      </c>
      <c r="GB25" s="59">
        <v>0</v>
      </c>
      <c r="GC25" s="59">
        <v>0</v>
      </c>
      <c r="GD25" s="59">
        <v>0</v>
      </c>
      <c r="GE25" s="59">
        <v>0</v>
      </c>
      <c r="GF25" s="59">
        <v>0</v>
      </c>
      <c r="GG25" s="59">
        <v>0</v>
      </c>
      <c r="GH25" s="59">
        <v>0</v>
      </c>
      <c r="GI25" s="59">
        <v>0</v>
      </c>
      <c r="GJ25" s="59">
        <v>0</v>
      </c>
      <c r="GK25" s="59">
        <v>0</v>
      </c>
      <c r="GL25" s="59">
        <v>0</v>
      </c>
      <c r="GM25" s="59">
        <v>0</v>
      </c>
      <c r="GN25" s="55">
        <v>0</v>
      </c>
      <c r="GO25" s="58">
        <v>0.76828873784923213</v>
      </c>
      <c r="GP25" s="59">
        <v>0.87076262057993303</v>
      </c>
      <c r="GQ25" s="59">
        <v>0.95759707702697361</v>
      </c>
      <c r="GR25" s="59">
        <v>1.0310730251231517</v>
      </c>
      <c r="GS25" s="59">
        <v>1.0931390591365879</v>
      </c>
      <c r="GT25" s="59">
        <v>1.145459867236388</v>
      </c>
      <c r="GU25" s="59">
        <v>1.1894575949129149</v>
      </c>
      <c r="GV25" s="59">
        <v>1.2263471819988199</v>
      </c>
      <c r="GW25" s="59">
        <v>1.2571665513005998</v>
      </c>
      <c r="GX25" s="59">
        <v>1.2828023989297783</v>
      </c>
      <c r="GY25" s="59">
        <v>1.185094313975295</v>
      </c>
      <c r="GZ25" s="59">
        <v>1.1182585764419497</v>
      </c>
      <c r="HA25" s="59">
        <v>1.0752753149286185</v>
      </c>
      <c r="HB25" s="59">
        <v>0.28222643132435532</v>
      </c>
      <c r="HC25" s="59">
        <v>0.16872049919037857</v>
      </c>
      <c r="HD25" s="59">
        <v>8.101036977808318E-2</v>
      </c>
      <c r="HE25" s="59">
        <v>1.3993079928537711E-2</v>
      </c>
      <c r="HF25" s="59">
        <v>0.14123237584231441</v>
      </c>
      <c r="HG25" s="59">
        <v>0.11173093690810454</v>
      </c>
      <c r="HH25" s="59">
        <v>8.6557215640484131E-2</v>
      </c>
      <c r="HI25" s="59">
        <v>6.5080592099434842E-2</v>
      </c>
      <c r="HJ25" s="59">
        <v>3.0382382451737522E-2</v>
      </c>
      <c r="HK25" s="59">
        <v>0</v>
      </c>
      <c r="HL25" s="59">
        <v>6.50165144629542E-2</v>
      </c>
      <c r="HM25" s="55">
        <v>0.10753536914506068</v>
      </c>
      <c r="HN25" s="58">
        <v>0.76828873784923213</v>
      </c>
      <c r="HO25" s="59">
        <v>1.6390513584291653</v>
      </c>
      <c r="HP25" s="59">
        <v>2.5966484354561388</v>
      </c>
      <c r="HQ25" s="59">
        <v>3.6277214605792905</v>
      </c>
      <c r="HR25" s="59">
        <v>4.7208605197158784</v>
      </c>
      <c r="HS25" s="59">
        <v>5.8663203869522667</v>
      </c>
      <c r="HT25" s="59">
        <v>7.055777981865182</v>
      </c>
      <c r="HU25" s="59">
        <v>8.2821251638640021</v>
      </c>
      <c r="HV25" s="59">
        <v>9.5392917151646017</v>
      </c>
      <c r="HW25" s="59">
        <v>10.82209411409438</v>
      </c>
      <c r="HX25" s="59">
        <v>12.007188428069675</v>
      </c>
      <c r="HY25" s="59">
        <v>13.125447004511624</v>
      </c>
      <c r="HZ25" s="59">
        <v>14.200722319440242</v>
      </c>
      <c r="IA25" s="59">
        <v>14.482948750764598</v>
      </c>
      <c r="IB25" s="59">
        <v>14.651669249954976</v>
      </c>
      <c r="IC25" s="59">
        <v>14.732679619733059</v>
      </c>
      <c r="ID25" s="59">
        <v>14.746672699661596</v>
      </c>
      <c r="IE25" s="59">
        <v>14.887905075503911</v>
      </c>
      <c r="IF25" s="59">
        <v>14.999636012412015</v>
      </c>
      <c r="IG25" s="59">
        <v>15.086193228052499</v>
      </c>
      <c r="IH25" s="59">
        <v>15.151273820151934</v>
      </c>
      <c r="II25" s="59">
        <v>15.181656202603671</v>
      </c>
      <c r="IJ25" s="59">
        <v>15.181656202603671</v>
      </c>
      <c r="IK25" s="59">
        <v>15.246672717066625</v>
      </c>
      <c r="IL25" s="71">
        <v>15.354208086211685</v>
      </c>
      <c r="IM25" s="72">
        <v>0</v>
      </c>
      <c r="IN25" s="59">
        <v>0</v>
      </c>
      <c r="IO25" s="59">
        <v>0</v>
      </c>
      <c r="IP25" s="59">
        <v>0</v>
      </c>
      <c r="IQ25" s="59">
        <v>0</v>
      </c>
      <c r="IR25" s="59">
        <v>0</v>
      </c>
      <c r="IS25" s="59">
        <v>0</v>
      </c>
      <c r="IT25" s="59">
        <v>0</v>
      </c>
      <c r="IU25" s="59">
        <v>0</v>
      </c>
      <c r="IV25" s="59">
        <v>0</v>
      </c>
      <c r="IW25" s="59">
        <v>0</v>
      </c>
      <c r="IX25" s="59">
        <v>0</v>
      </c>
      <c r="IY25" s="59">
        <v>0</v>
      </c>
      <c r="IZ25" s="59">
        <v>0</v>
      </c>
      <c r="JA25" s="59">
        <v>0</v>
      </c>
      <c r="JB25" s="59">
        <v>0</v>
      </c>
      <c r="JC25" s="59">
        <v>0</v>
      </c>
      <c r="JD25" s="59">
        <v>0</v>
      </c>
      <c r="JE25" s="59">
        <v>0</v>
      </c>
      <c r="JF25" s="59">
        <v>0</v>
      </c>
      <c r="JG25" s="59">
        <v>0</v>
      </c>
      <c r="JH25" s="59">
        <v>0</v>
      </c>
      <c r="JI25" s="59">
        <v>0</v>
      </c>
      <c r="JJ25" s="59">
        <v>0</v>
      </c>
      <c r="JK25" s="55">
        <v>0</v>
      </c>
      <c r="JL25" s="58">
        <v>0</v>
      </c>
      <c r="JM25" s="59">
        <v>0</v>
      </c>
      <c r="JN25" s="59">
        <v>0</v>
      </c>
      <c r="JO25" s="59">
        <v>0</v>
      </c>
      <c r="JP25" s="59">
        <v>0</v>
      </c>
      <c r="JQ25" s="59">
        <v>0</v>
      </c>
      <c r="JR25" s="59">
        <v>0</v>
      </c>
      <c r="JS25" s="59">
        <v>0</v>
      </c>
      <c r="JT25" s="59">
        <v>0</v>
      </c>
      <c r="JU25" s="59">
        <v>0</v>
      </c>
      <c r="JV25" s="59">
        <v>0</v>
      </c>
      <c r="JW25" s="59">
        <v>0</v>
      </c>
      <c r="JX25" s="59">
        <v>0</v>
      </c>
      <c r="JY25" s="59">
        <v>0</v>
      </c>
      <c r="JZ25" s="59">
        <v>0</v>
      </c>
      <c r="KA25" s="59">
        <v>0</v>
      </c>
      <c r="KB25" s="59">
        <v>0</v>
      </c>
      <c r="KC25" s="59">
        <v>0</v>
      </c>
      <c r="KD25" s="59">
        <v>0</v>
      </c>
      <c r="KE25" s="59">
        <v>0</v>
      </c>
      <c r="KF25" s="59">
        <v>0</v>
      </c>
      <c r="KG25" s="59">
        <v>0</v>
      </c>
      <c r="KH25" s="59">
        <v>0</v>
      </c>
      <c r="KI25" s="59">
        <v>0</v>
      </c>
      <c r="KJ25" s="55">
        <v>0</v>
      </c>
      <c r="KK25" s="58">
        <v>3.7623224857146462E-2</v>
      </c>
      <c r="KL25" s="59">
        <v>8.6858106524893383E-2</v>
      </c>
      <c r="KM25" s="59">
        <v>0.14455548887296568</v>
      </c>
      <c r="KN25" s="59">
        <v>0.20921677713835149</v>
      </c>
      <c r="KO25" s="59">
        <v>0.27691321214951986</v>
      </c>
      <c r="KP25" s="59">
        <v>0.34239715699197781</v>
      </c>
      <c r="KQ25" s="59">
        <v>0.39893782335805505</v>
      </c>
      <c r="KR25" s="59">
        <v>0.44709812932690118</v>
      </c>
      <c r="KS25" s="59">
        <v>0.48768385839973205</v>
      </c>
      <c r="KT25" s="59">
        <v>0.52158714139612405</v>
      </c>
      <c r="KU25" s="59">
        <v>0.49956600220133601</v>
      </c>
      <c r="KV25" s="59">
        <v>0.48475865041658345</v>
      </c>
      <c r="KW25" s="59">
        <v>0.47640795617305476</v>
      </c>
      <c r="KX25" s="59">
        <v>0.43585100911543739</v>
      </c>
      <c r="KY25" s="59">
        <v>0.38800553420121181</v>
      </c>
      <c r="KZ25" s="59">
        <v>0.33499313411823806</v>
      </c>
      <c r="LA25" s="59">
        <v>0.27334885427607969</v>
      </c>
      <c r="LB25" s="59">
        <v>0.29308002877770373</v>
      </c>
      <c r="LC25" s="59">
        <v>0.23813845020553404</v>
      </c>
      <c r="LD25" s="59">
        <v>0.19029187613076759</v>
      </c>
      <c r="LE25" s="59">
        <v>0.1511094707430064</v>
      </c>
      <c r="LF25" s="59">
        <v>0.10872700799220758</v>
      </c>
      <c r="LG25" s="59">
        <v>6.7604614059663781E-2</v>
      </c>
      <c r="LH25" s="59">
        <v>7.9503004599002891E-2</v>
      </c>
      <c r="LI25" s="55">
        <v>8.3046432513310842E-2</v>
      </c>
      <c r="LJ25" s="58">
        <v>3.7623224857146462E-2</v>
      </c>
      <c r="LK25" s="59">
        <v>0.12448133138203984</v>
      </c>
      <c r="LL25" s="59">
        <v>0.26903682025500553</v>
      </c>
      <c r="LM25" s="59">
        <v>0.47825359739335704</v>
      </c>
      <c r="LN25" s="59">
        <v>0.75516680954287696</v>
      </c>
      <c r="LO25" s="59">
        <v>1.0975639665348549</v>
      </c>
      <c r="LP25" s="59">
        <v>1.4965017898929101</v>
      </c>
      <c r="LQ25" s="59">
        <v>1.9435999192198112</v>
      </c>
      <c r="LR25" s="59">
        <v>2.4312837776195435</v>
      </c>
      <c r="LS25" s="59">
        <v>2.9528709190156675</v>
      </c>
      <c r="LT25" s="59">
        <v>3.4524369212170036</v>
      </c>
      <c r="LU25" s="59">
        <v>3.9371955716335871</v>
      </c>
      <c r="LV25" s="59">
        <v>4.4136035278066421</v>
      </c>
      <c r="LW25" s="59">
        <v>4.8494545369220798</v>
      </c>
      <c r="LX25" s="59">
        <v>5.2374600711232917</v>
      </c>
      <c r="LY25" s="59">
        <v>5.5724532052415299</v>
      </c>
      <c r="LZ25" s="59">
        <v>5.8458020595176095</v>
      </c>
      <c r="MA25" s="59">
        <v>6.138882088295313</v>
      </c>
      <c r="MB25" s="59">
        <v>6.3770205385008474</v>
      </c>
      <c r="MC25" s="59">
        <v>6.5673124146316146</v>
      </c>
      <c r="MD25" s="59">
        <v>6.7184218853746209</v>
      </c>
      <c r="ME25" s="59">
        <v>6.8271488933668287</v>
      </c>
      <c r="MF25" s="59">
        <v>6.8947535074264925</v>
      </c>
      <c r="MG25" s="59">
        <v>6.9742565120254953</v>
      </c>
      <c r="MH25" s="71">
        <v>7.0573029445388062</v>
      </c>
      <c r="MI25" s="72">
        <v>0</v>
      </c>
      <c r="MJ25" s="59">
        <v>0</v>
      </c>
      <c r="MK25" s="59">
        <v>0</v>
      </c>
      <c r="ML25" s="59">
        <v>0</v>
      </c>
      <c r="MM25" s="59">
        <v>0</v>
      </c>
      <c r="MN25" s="59">
        <v>0</v>
      </c>
      <c r="MO25" s="59">
        <v>0</v>
      </c>
      <c r="MP25" s="59">
        <v>0</v>
      </c>
      <c r="MQ25" s="59">
        <v>0</v>
      </c>
      <c r="MR25" s="59">
        <v>0</v>
      </c>
      <c r="MS25" s="59">
        <v>0</v>
      </c>
      <c r="MT25" s="59">
        <v>0</v>
      </c>
      <c r="MU25" s="59">
        <v>0</v>
      </c>
      <c r="MV25" s="59">
        <v>0</v>
      </c>
      <c r="MW25" s="59">
        <v>0</v>
      </c>
      <c r="MX25" s="59">
        <v>0</v>
      </c>
      <c r="MY25" s="59">
        <v>0</v>
      </c>
      <c r="MZ25" s="59">
        <v>0</v>
      </c>
      <c r="NA25" s="59">
        <v>0</v>
      </c>
      <c r="NB25" s="59">
        <v>0</v>
      </c>
      <c r="NC25" s="59">
        <v>0</v>
      </c>
      <c r="ND25" s="59">
        <v>0</v>
      </c>
      <c r="NE25" s="59">
        <v>0</v>
      </c>
      <c r="NF25" s="59">
        <v>0</v>
      </c>
      <c r="NG25" s="55">
        <v>0</v>
      </c>
      <c r="NH25" s="58">
        <v>0</v>
      </c>
      <c r="NI25" s="59">
        <v>0</v>
      </c>
      <c r="NJ25" s="59">
        <v>0</v>
      </c>
      <c r="NK25" s="59">
        <v>0</v>
      </c>
      <c r="NL25" s="59">
        <v>0</v>
      </c>
      <c r="NM25" s="59">
        <v>0</v>
      </c>
      <c r="NN25" s="59">
        <v>0</v>
      </c>
      <c r="NO25" s="59">
        <v>0</v>
      </c>
      <c r="NP25" s="59">
        <v>0</v>
      </c>
      <c r="NQ25" s="59">
        <v>0</v>
      </c>
      <c r="NR25" s="59">
        <v>0</v>
      </c>
      <c r="NS25" s="59">
        <v>0</v>
      </c>
      <c r="NT25" s="59">
        <v>0</v>
      </c>
      <c r="NU25" s="59">
        <v>0</v>
      </c>
      <c r="NV25" s="59">
        <v>0</v>
      </c>
      <c r="NW25" s="59">
        <v>0</v>
      </c>
      <c r="NX25" s="59">
        <v>0</v>
      </c>
      <c r="NY25" s="59">
        <v>0</v>
      </c>
      <c r="NZ25" s="59">
        <v>0</v>
      </c>
      <c r="OA25" s="59">
        <v>0</v>
      </c>
      <c r="OB25" s="59">
        <v>0</v>
      </c>
      <c r="OC25" s="59">
        <v>0</v>
      </c>
      <c r="OD25" s="59">
        <v>0</v>
      </c>
      <c r="OE25" s="59">
        <v>0</v>
      </c>
      <c r="OF25" s="55">
        <v>0</v>
      </c>
      <c r="OG25" s="58">
        <v>0</v>
      </c>
      <c r="OH25" s="59">
        <v>0</v>
      </c>
      <c r="OI25" s="59">
        <v>0</v>
      </c>
      <c r="OJ25" s="59">
        <v>0</v>
      </c>
      <c r="OK25" s="59">
        <v>0</v>
      </c>
      <c r="OL25" s="59">
        <v>0</v>
      </c>
      <c r="OM25" s="59">
        <v>0</v>
      </c>
      <c r="ON25" s="59">
        <v>0</v>
      </c>
      <c r="OO25" s="59">
        <v>0</v>
      </c>
      <c r="OP25" s="59">
        <v>0</v>
      </c>
      <c r="OQ25" s="59">
        <v>0</v>
      </c>
      <c r="OR25" s="59">
        <v>0</v>
      </c>
      <c r="OS25" s="59">
        <v>0</v>
      </c>
      <c r="OT25" s="59">
        <v>0</v>
      </c>
      <c r="OU25" s="59">
        <v>0</v>
      </c>
      <c r="OV25" s="59">
        <v>0</v>
      </c>
      <c r="OW25" s="59">
        <v>0</v>
      </c>
      <c r="OX25" s="59">
        <v>0</v>
      </c>
      <c r="OY25" s="59">
        <v>0</v>
      </c>
      <c r="OZ25" s="59">
        <v>0</v>
      </c>
      <c r="PA25" s="59">
        <v>0</v>
      </c>
      <c r="PB25" s="59">
        <v>0</v>
      </c>
      <c r="PC25" s="59">
        <v>0</v>
      </c>
      <c r="PD25" s="59">
        <v>0</v>
      </c>
      <c r="PE25" s="55">
        <v>0</v>
      </c>
      <c r="PF25" s="58">
        <v>0</v>
      </c>
      <c r="PG25" s="59">
        <v>0</v>
      </c>
      <c r="PH25" s="59">
        <v>0</v>
      </c>
      <c r="PI25" s="59">
        <v>0</v>
      </c>
      <c r="PJ25" s="59">
        <v>0</v>
      </c>
      <c r="PK25" s="59">
        <v>0</v>
      </c>
      <c r="PL25" s="59">
        <v>0</v>
      </c>
      <c r="PM25" s="59">
        <v>0</v>
      </c>
      <c r="PN25" s="59">
        <v>0</v>
      </c>
      <c r="PO25" s="59">
        <v>0</v>
      </c>
      <c r="PP25" s="59">
        <v>0</v>
      </c>
      <c r="PQ25" s="59">
        <v>0</v>
      </c>
      <c r="PR25" s="59">
        <v>0</v>
      </c>
      <c r="PS25" s="59">
        <v>0</v>
      </c>
      <c r="PT25" s="59">
        <v>0</v>
      </c>
      <c r="PU25" s="59">
        <v>0</v>
      </c>
      <c r="PV25" s="59">
        <v>0</v>
      </c>
      <c r="PW25" s="59">
        <v>0</v>
      </c>
      <c r="PX25" s="59">
        <v>0</v>
      </c>
      <c r="PY25" s="59">
        <v>0</v>
      </c>
      <c r="PZ25" s="59">
        <v>0</v>
      </c>
      <c r="QA25" s="59">
        <v>0</v>
      </c>
      <c r="QB25" s="59">
        <v>0</v>
      </c>
      <c r="QC25" s="59">
        <v>0</v>
      </c>
      <c r="QD25" s="71">
        <v>0</v>
      </c>
      <c r="QE25" s="72">
        <v>0</v>
      </c>
      <c r="QF25" s="59">
        <v>0</v>
      </c>
      <c r="QG25" s="59">
        <v>0</v>
      </c>
      <c r="QH25" s="59">
        <v>0</v>
      </c>
      <c r="QI25" s="59">
        <v>0</v>
      </c>
      <c r="QJ25" s="59">
        <v>0</v>
      </c>
      <c r="QK25" s="59">
        <v>0</v>
      </c>
      <c r="QL25" s="59">
        <v>0</v>
      </c>
      <c r="QM25" s="59">
        <v>0</v>
      </c>
      <c r="QN25" s="59">
        <v>0</v>
      </c>
      <c r="QO25" s="59">
        <v>0</v>
      </c>
      <c r="QP25" s="59">
        <v>0</v>
      </c>
      <c r="QQ25" s="59">
        <v>0</v>
      </c>
      <c r="QR25" s="59">
        <v>0</v>
      </c>
      <c r="QS25" s="59">
        <v>0</v>
      </c>
      <c r="QT25" s="59">
        <v>0</v>
      </c>
      <c r="QU25" s="59">
        <v>0</v>
      </c>
      <c r="QV25" s="59">
        <v>0</v>
      </c>
      <c r="QW25" s="59">
        <v>0</v>
      </c>
      <c r="QX25" s="59">
        <v>0</v>
      </c>
      <c r="QY25" s="59">
        <v>0</v>
      </c>
      <c r="QZ25" s="59">
        <v>0</v>
      </c>
      <c r="RA25" s="59">
        <v>0</v>
      </c>
      <c r="RB25" s="59">
        <v>0</v>
      </c>
      <c r="RC25" s="55">
        <v>0</v>
      </c>
      <c r="RD25" s="58">
        <v>0</v>
      </c>
      <c r="RE25" s="59">
        <v>0</v>
      </c>
      <c r="RF25" s="59">
        <v>0</v>
      </c>
      <c r="RG25" s="59">
        <v>0</v>
      </c>
      <c r="RH25" s="59">
        <v>0</v>
      </c>
      <c r="RI25" s="59">
        <v>0</v>
      </c>
      <c r="RJ25" s="59">
        <v>0</v>
      </c>
      <c r="RK25" s="59">
        <v>0</v>
      </c>
      <c r="RL25" s="59">
        <v>0</v>
      </c>
      <c r="RM25" s="59">
        <v>0</v>
      </c>
      <c r="RN25" s="59">
        <v>0</v>
      </c>
      <c r="RO25" s="59">
        <v>0</v>
      </c>
      <c r="RP25" s="59">
        <v>0</v>
      </c>
      <c r="RQ25" s="59">
        <v>0</v>
      </c>
      <c r="RR25" s="59">
        <v>0</v>
      </c>
      <c r="RS25" s="59">
        <v>0</v>
      </c>
      <c r="RT25" s="59">
        <v>0</v>
      </c>
      <c r="RU25" s="59">
        <v>0</v>
      </c>
      <c r="RV25" s="59">
        <v>0</v>
      </c>
      <c r="RW25" s="59">
        <v>0</v>
      </c>
      <c r="RX25" s="59">
        <v>0</v>
      </c>
      <c r="RY25" s="59">
        <v>0</v>
      </c>
      <c r="RZ25" s="59">
        <v>0</v>
      </c>
      <c r="SA25" s="59">
        <v>0</v>
      </c>
      <c r="SB25" s="55">
        <v>0</v>
      </c>
      <c r="SC25" s="58">
        <v>0</v>
      </c>
      <c r="SD25" s="59">
        <v>0</v>
      </c>
      <c r="SE25" s="59">
        <v>0</v>
      </c>
      <c r="SF25" s="59">
        <v>0</v>
      </c>
      <c r="SG25" s="59">
        <v>0</v>
      </c>
      <c r="SH25" s="59">
        <v>0</v>
      </c>
      <c r="SI25" s="59">
        <v>0</v>
      </c>
      <c r="SJ25" s="59">
        <v>0</v>
      </c>
      <c r="SK25" s="59">
        <v>0</v>
      </c>
      <c r="SL25" s="59">
        <v>0</v>
      </c>
      <c r="SM25" s="59">
        <v>0</v>
      </c>
      <c r="SN25" s="59">
        <v>0</v>
      </c>
      <c r="SO25" s="59">
        <v>0</v>
      </c>
      <c r="SP25" s="59">
        <v>0</v>
      </c>
      <c r="SQ25" s="59">
        <v>0</v>
      </c>
      <c r="SR25" s="59">
        <v>0</v>
      </c>
      <c r="SS25" s="59">
        <v>0</v>
      </c>
      <c r="ST25" s="59">
        <v>0</v>
      </c>
      <c r="SU25" s="59">
        <v>0</v>
      </c>
      <c r="SV25" s="59">
        <v>0</v>
      </c>
      <c r="SW25" s="59">
        <v>0</v>
      </c>
      <c r="SX25" s="59">
        <v>0</v>
      </c>
      <c r="SY25" s="59">
        <v>0</v>
      </c>
      <c r="SZ25" s="59">
        <v>0</v>
      </c>
      <c r="TA25" s="55">
        <v>0</v>
      </c>
      <c r="TB25" s="58">
        <v>0</v>
      </c>
      <c r="TC25" s="59">
        <v>0</v>
      </c>
      <c r="TD25" s="59">
        <v>0</v>
      </c>
      <c r="TE25" s="59">
        <v>0</v>
      </c>
      <c r="TF25" s="59">
        <v>0</v>
      </c>
      <c r="TG25" s="59">
        <v>0</v>
      </c>
      <c r="TH25" s="59">
        <v>0</v>
      </c>
      <c r="TI25" s="59">
        <v>0</v>
      </c>
      <c r="TJ25" s="59">
        <v>0</v>
      </c>
      <c r="TK25" s="59">
        <v>0</v>
      </c>
      <c r="TL25" s="59">
        <v>0</v>
      </c>
      <c r="TM25" s="59">
        <v>0</v>
      </c>
      <c r="TN25" s="59">
        <v>0</v>
      </c>
      <c r="TO25" s="59">
        <v>0</v>
      </c>
      <c r="TP25" s="59">
        <v>0</v>
      </c>
      <c r="TQ25" s="59">
        <v>0</v>
      </c>
      <c r="TR25" s="59">
        <v>0</v>
      </c>
      <c r="TS25" s="59">
        <v>0</v>
      </c>
      <c r="TT25" s="59">
        <v>0</v>
      </c>
      <c r="TU25" s="59">
        <v>0</v>
      </c>
      <c r="TV25" s="59">
        <v>0</v>
      </c>
      <c r="TW25" s="59">
        <v>0</v>
      </c>
      <c r="TX25" s="59">
        <v>0</v>
      </c>
      <c r="TY25" s="59">
        <v>0</v>
      </c>
      <c r="TZ25" s="71">
        <v>0</v>
      </c>
      <c r="UA25" s="73">
        <v>0</v>
      </c>
      <c r="UB25" s="53">
        <v>0</v>
      </c>
      <c r="UC25" s="53">
        <v>0</v>
      </c>
      <c r="UD25" s="53">
        <v>0</v>
      </c>
      <c r="UE25" s="53">
        <v>0</v>
      </c>
      <c r="UF25" s="53">
        <v>0</v>
      </c>
      <c r="UG25" s="53">
        <v>0</v>
      </c>
      <c r="UH25" s="53">
        <v>0</v>
      </c>
      <c r="UI25" s="53">
        <v>0</v>
      </c>
      <c r="UJ25" s="53">
        <v>0</v>
      </c>
      <c r="UK25" s="53">
        <v>0</v>
      </c>
      <c r="UL25" s="53">
        <v>0</v>
      </c>
      <c r="UM25" s="53">
        <v>0</v>
      </c>
      <c r="UN25" s="53">
        <v>0</v>
      </c>
      <c r="UO25" s="53">
        <v>0</v>
      </c>
      <c r="UP25" s="53">
        <v>0</v>
      </c>
      <c r="UQ25" s="53">
        <v>0</v>
      </c>
      <c r="UR25" s="53">
        <v>0</v>
      </c>
      <c r="US25" s="53">
        <v>0</v>
      </c>
      <c r="UT25" s="53">
        <v>0</v>
      </c>
      <c r="UU25" s="53">
        <v>0</v>
      </c>
      <c r="UV25" s="53">
        <v>0</v>
      </c>
      <c r="UW25" s="53">
        <v>0</v>
      </c>
      <c r="UX25" s="53">
        <v>0</v>
      </c>
      <c r="UY25" s="74">
        <v>0</v>
      </c>
      <c r="UZ25" s="73">
        <v>0</v>
      </c>
      <c r="VA25" s="53">
        <v>0</v>
      </c>
      <c r="VB25" s="53">
        <v>0</v>
      </c>
      <c r="VC25" s="53">
        <v>0</v>
      </c>
      <c r="VD25" s="53">
        <v>0</v>
      </c>
      <c r="VE25" s="53">
        <v>0</v>
      </c>
      <c r="VF25" s="53">
        <v>0</v>
      </c>
      <c r="VG25" s="53">
        <v>0</v>
      </c>
      <c r="VH25" s="53">
        <v>0</v>
      </c>
      <c r="VI25" s="53">
        <v>0</v>
      </c>
      <c r="VJ25" s="53">
        <v>0</v>
      </c>
      <c r="VK25" s="53">
        <v>0</v>
      </c>
      <c r="VL25" s="53">
        <v>0</v>
      </c>
      <c r="VM25" s="53">
        <v>0</v>
      </c>
      <c r="VN25" s="53">
        <v>0</v>
      </c>
      <c r="VO25" s="53">
        <v>0</v>
      </c>
      <c r="VP25" s="53">
        <v>0</v>
      </c>
      <c r="VQ25" s="53">
        <v>0</v>
      </c>
      <c r="VR25" s="53">
        <v>0</v>
      </c>
      <c r="VS25" s="53">
        <v>0</v>
      </c>
      <c r="VT25" s="53">
        <v>0</v>
      </c>
      <c r="VU25" s="53">
        <v>0</v>
      </c>
      <c r="VV25" s="53">
        <v>0</v>
      </c>
      <c r="VW25" s="53">
        <v>0</v>
      </c>
      <c r="VX25" s="74">
        <v>0</v>
      </c>
      <c r="VY25" s="65">
        <f t="shared" si="0"/>
        <v>21</v>
      </c>
    </row>
    <row r="26" spans="1:597">
      <c r="A26" s="51" t="s">
        <v>660</v>
      </c>
      <c r="B26" t="s">
        <v>2</v>
      </c>
      <c r="C26" t="s">
        <v>659</v>
      </c>
      <c r="D26" t="s">
        <v>736</v>
      </c>
      <c r="E26" t="s">
        <v>662</v>
      </c>
      <c r="F26" t="s">
        <v>708</v>
      </c>
      <c r="G26" t="s">
        <v>664</v>
      </c>
      <c r="H26" t="s">
        <v>709</v>
      </c>
      <c r="I26" t="s">
        <v>666</v>
      </c>
      <c r="J26" t="s">
        <v>742</v>
      </c>
      <c r="K26" s="5" t="s">
        <v>711</v>
      </c>
      <c r="L26" t="s">
        <v>712</v>
      </c>
      <c r="M26">
        <v>12</v>
      </c>
      <c r="N26" s="52">
        <v>0</v>
      </c>
      <c r="O26" s="52">
        <v>0</v>
      </c>
      <c r="P26" s="52">
        <v>0</v>
      </c>
      <c r="Q26" s="53">
        <v>51.15</v>
      </c>
      <c r="R26" s="53">
        <v>0</v>
      </c>
      <c r="S26" s="53">
        <v>0</v>
      </c>
      <c r="T26" s="53">
        <v>0</v>
      </c>
      <c r="U26" s="53">
        <v>0.35</v>
      </c>
      <c r="V26" s="53">
        <v>0.45</v>
      </c>
      <c r="W26" s="2" t="s">
        <v>713</v>
      </c>
      <c r="X26" s="54">
        <v>6.5173475530585986E-2</v>
      </c>
      <c r="Y26" s="54">
        <v>1</v>
      </c>
      <c r="Z26" t="s">
        <v>671</v>
      </c>
      <c r="AA26" t="s">
        <v>690</v>
      </c>
      <c r="AB26" s="54">
        <v>0.85</v>
      </c>
      <c r="AC26" t="s">
        <v>673</v>
      </c>
      <c r="AD26" s="54">
        <v>0</v>
      </c>
      <c r="AE26" s="53">
        <v>0</v>
      </c>
      <c r="AG26" s="53">
        <v>0</v>
      </c>
      <c r="AI26" s="55">
        <v>0</v>
      </c>
      <c r="AJ26" s="5" t="s">
        <v>714</v>
      </c>
      <c r="AK26" t="s">
        <v>714</v>
      </c>
      <c r="AL26" s="1" t="s">
        <v>714</v>
      </c>
      <c r="AM26" s="5" t="s">
        <v>711</v>
      </c>
      <c r="AN26" t="s">
        <v>711</v>
      </c>
      <c r="AO26" t="s">
        <v>711</v>
      </c>
      <c r="AP26" t="s">
        <v>711</v>
      </c>
      <c r="AQ26" t="s">
        <v>711</v>
      </c>
      <c r="AR26" t="s">
        <v>711</v>
      </c>
      <c r="AS26" t="s">
        <v>711</v>
      </c>
      <c r="AT26" t="s">
        <v>711</v>
      </c>
      <c r="AU26" t="s">
        <v>711</v>
      </c>
      <c r="AV26" t="s">
        <v>711</v>
      </c>
      <c r="AW26" t="s">
        <v>711</v>
      </c>
      <c r="AX26" t="s">
        <v>711</v>
      </c>
      <c r="AY26" t="s">
        <v>711</v>
      </c>
      <c r="AZ26" t="s">
        <v>711</v>
      </c>
      <c r="BA26" t="s">
        <v>711</v>
      </c>
      <c r="BB26" t="s">
        <v>711</v>
      </c>
      <c r="BC26" t="s">
        <v>711</v>
      </c>
      <c r="BD26" t="s">
        <v>711</v>
      </c>
      <c r="BE26" t="s">
        <v>711</v>
      </c>
      <c r="BF26" t="s">
        <v>711</v>
      </c>
      <c r="BG26" t="s">
        <v>711</v>
      </c>
      <c r="BH26" t="s">
        <v>711</v>
      </c>
      <c r="BI26" t="s">
        <v>711</v>
      </c>
      <c r="BJ26" t="s">
        <v>711</v>
      </c>
      <c r="BK26" t="s">
        <v>711</v>
      </c>
      <c r="BL26" t="s">
        <v>711</v>
      </c>
      <c r="BM26" s="1" t="s">
        <v>711</v>
      </c>
      <c r="BN26" s="5" t="s">
        <v>712</v>
      </c>
      <c r="BO26" t="s">
        <v>712</v>
      </c>
      <c r="BP26" t="s">
        <v>712</v>
      </c>
      <c r="BQ26" t="s">
        <v>712</v>
      </c>
      <c r="BR26" t="s">
        <v>712</v>
      </c>
      <c r="BS26" t="s">
        <v>712</v>
      </c>
      <c r="BT26" t="s">
        <v>712</v>
      </c>
      <c r="BU26" t="s">
        <v>712</v>
      </c>
      <c r="BV26" t="s">
        <v>712</v>
      </c>
      <c r="BW26" t="s">
        <v>712</v>
      </c>
      <c r="BX26" t="s">
        <v>712</v>
      </c>
      <c r="BY26" t="s">
        <v>712</v>
      </c>
      <c r="BZ26" t="s">
        <v>712</v>
      </c>
      <c r="CA26" t="s">
        <v>712</v>
      </c>
      <c r="CB26" t="s">
        <v>712</v>
      </c>
      <c r="CC26" t="s">
        <v>712</v>
      </c>
      <c r="CD26" t="s">
        <v>712</v>
      </c>
      <c r="CE26" t="s">
        <v>712</v>
      </c>
      <c r="CF26" t="s">
        <v>712</v>
      </c>
      <c r="CG26" t="s">
        <v>712</v>
      </c>
      <c r="CH26" t="s">
        <v>712</v>
      </c>
      <c r="CI26" t="s">
        <v>712</v>
      </c>
      <c r="CJ26" t="s">
        <v>712</v>
      </c>
      <c r="CK26" t="s">
        <v>712</v>
      </c>
      <c r="CL26" t="s">
        <v>712</v>
      </c>
      <c r="CM26" t="s">
        <v>712</v>
      </c>
      <c r="CN26" s="1" t="s">
        <v>712</v>
      </c>
      <c r="CO26" s="56">
        <v>51.15</v>
      </c>
      <c r="CP26" s="53">
        <v>51.15</v>
      </c>
      <c r="CQ26" s="53">
        <v>51.15</v>
      </c>
      <c r="CR26" s="53">
        <v>51.15</v>
      </c>
      <c r="CS26" s="53">
        <v>51.15</v>
      </c>
      <c r="CT26" s="53">
        <v>51.15</v>
      </c>
      <c r="CU26" s="53">
        <v>51.15</v>
      </c>
      <c r="CV26" s="53">
        <v>51.15</v>
      </c>
      <c r="CW26" s="53">
        <v>51.15</v>
      </c>
      <c r="CX26" s="53">
        <v>51.15</v>
      </c>
      <c r="CY26" s="53">
        <v>51.15</v>
      </c>
      <c r="CZ26" s="53">
        <v>51.15</v>
      </c>
      <c r="DA26" s="53">
        <v>51.15</v>
      </c>
      <c r="DB26" s="53">
        <v>51.15</v>
      </c>
      <c r="DC26" s="53">
        <v>51.15</v>
      </c>
      <c r="DD26" s="53">
        <v>51.15</v>
      </c>
      <c r="DE26" s="53">
        <v>51.15</v>
      </c>
      <c r="DF26" s="53">
        <v>51.15</v>
      </c>
      <c r="DG26" s="53">
        <v>51.15</v>
      </c>
      <c r="DH26" s="53">
        <v>51.15</v>
      </c>
      <c r="DI26" s="53">
        <v>51.15</v>
      </c>
      <c r="DJ26" s="53">
        <v>51.15</v>
      </c>
      <c r="DK26" s="53">
        <v>51.15</v>
      </c>
      <c r="DL26" s="53">
        <v>51.145138855825167</v>
      </c>
      <c r="DM26" s="53">
        <v>51.145138855825167</v>
      </c>
      <c r="DN26" s="53">
        <v>51.145138855825167</v>
      </c>
      <c r="DO26" s="57">
        <v>51.145138855825167</v>
      </c>
      <c r="DP26" s="58">
        <v>0</v>
      </c>
      <c r="DQ26" s="59">
        <v>0</v>
      </c>
      <c r="DR26" s="59">
        <v>0</v>
      </c>
      <c r="DS26" s="59">
        <v>0</v>
      </c>
      <c r="DT26" s="59">
        <v>0</v>
      </c>
      <c r="DU26" s="59">
        <v>0</v>
      </c>
      <c r="DV26" s="59">
        <v>0</v>
      </c>
      <c r="DW26" s="59">
        <v>0</v>
      </c>
      <c r="DX26" s="59">
        <v>0</v>
      </c>
      <c r="DY26" s="59">
        <v>0</v>
      </c>
      <c r="DZ26" s="59">
        <v>0</v>
      </c>
      <c r="EA26" s="59">
        <v>0</v>
      </c>
      <c r="EB26" s="59">
        <v>0</v>
      </c>
      <c r="EC26" s="59">
        <v>0</v>
      </c>
      <c r="ED26" s="59">
        <v>0</v>
      </c>
      <c r="EE26" s="59">
        <v>0</v>
      </c>
      <c r="EF26" s="59">
        <v>0</v>
      </c>
      <c r="EG26" s="59">
        <v>0</v>
      </c>
      <c r="EH26" s="59">
        <v>0</v>
      </c>
      <c r="EI26" s="59">
        <v>0</v>
      </c>
      <c r="EJ26" s="59">
        <v>0</v>
      </c>
      <c r="EK26" s="59">
        <v>0</v>
      </c>
      <c r="EL26" s="59">
        <v>0</v>
      </c>
      <c r="EM26" s="59">
        <v>0</v>
      </c>
      <c r="EN26" s="59">
        <v>0</v>
      </c>
      <c r="EO26" s="59">
        <v>0</v>
      </c>
      <c r="EP26" s="59">
        <v>0</v>
      </c>
      <c r="EQ26" s="72">
        <v>0</v>
      </c>
      <c r="ER26" s="59">
        <v>0</v>
      </c>
      <c r="ES26" s="59">
        <v>0</v>
      </c>
      <c r="ET26" s="59">
        <v>0</v>
      </c>
      <c r="EU26" s="59">
        <v>0</v>
      </c>
      <c r="EV26" s="59">
        <v>0</v>
      </c>
      <c r="EW26" s="59">
        <v>0</v>
      </c>
      <c r="EX26" s="59">
        <v>0</v>
      </c>
      <c r="EY26" s="59">
        <v>0</v>
      </c>
      <c r="EZ26" s="59">
        <v>0</v>
      </c>
      <c r="FA26" s="59">
        <v>0</v>
      </c>
      <c r="FB26" s="59">
        <v>0</v>
      </c>
      <c r="FC26" s="59">
        <v>0</v>
      </c>
      <c r="FD26" s="59">
        <v>0</v>
      </c>
      <c r="FE26" s="59">
        <v>0</v>
      </c>
      <c r="FF26" s="59">
        <v>0</v>
      </c>
      <c r="FG26" s="59">
        <v>0</v>
      </c>
      <c r="FH26" s="59">
        <v>0</v>
      </c>
      <c r="FI26" s="59">
        <v>0</v>
      </c>
      <c r="FJ26" s="59">
        <v>0</v>
      </c>
      <c r="FK26" s="59">
        <v>0</v>
      </c>
      <c r="FL26" s="59">
        <v>0</v>
      </c>
      <c r="FM26" s="59">
        <v>0</v>
      </c>
      <c r="FN26" s="59">
        <v>0</v>
      </c>
      <c r="FO26" s="55">
        <v>0</v>
      </c>
      <c r="FP26" s="58">
        <v>0</v>
      </c>
      <c r="FQ26" s="59">
        <v>0</v>
      </c>
      <c r="FR26" s="59">
        <v>0</v>
      </c>
      <c r="FS26" s="59">
        <v>0</v>
      </c>
      <c r="FT26" s="59">
        <v>0</v>
      </c>
      <c r="FU26" s="59">
        <v>0</v>
      </c>
      <c r="FV26" s="59">
        <v>0</v>
      </c>
      <c r="FW26" s="59">
        <v>0</v>
      </c>
      <c r="FX26" s="59">
        <v>0</v>
      </c>
      <c r="FY26" s="59">
        <v>0</v>
      </c>
      <c r="FZ26" s="59">
        <v>0</v>
      </c>
      <c r="GA26" s="59">
        <v>0</v>
      </c>
      <c r="GB26" s="59">
        <v>0</v>
      </c>
      <c r="GC26" s="59">
        <v>0</v>
      </c>
      <c r="GD26" s="59">
        <v>0</v>
      </c>
      <c r="GE26" s="59">
        <v>0</v>
      </c>
      <c r="GF26" s="59">
        <v>0</v>
      </c>
      <c r="GG26" s="59">
        <v>0</v>
      </c>
      <c r="GH26" s="59">
        <v>0</v>
      </c>
      <c r="GI26" s="59">
        <v>0</v>
      </c>
      <c r="GJ26" s="59">
        <v>0</v>
      </c>
      <c r="GK26" s="59">
        <v>0</v>
      </c>
      <c r="GL26" s="59">
        <v>0</v>
      </c>
      <c r="GM26" s="59">
        <v>0</v>
      </c>
      <c r="GN26" s="55">
        <v>0</v>
      </c>
      <c r="GO26" s="58">
        <v>22.229123010300587</v>
      </c>
      <c r="GP26" s="59">
        <v>25.172611643082803</v>
      </c>
      <c r="GQ26" s="59">
        <v>27.659348451191271</v>
      </c>
      <c r="GR26" s="59">
        <v>29.756318233060703</v>
      </c>
      <c r="GS26" s="59">
        <v>31.520697414349655</v>
      </c>
      <c r="GT26" s="59">
        <v>33.001290193690053</v>
      </c>
      <c r="GU26" s="59">
        <v>34.239754407681787</v>
      </c>
      <c r="GV26" s="59">
        <v>35.27164790448262</v>
      </c>
      <c r="GW26" s="59">
        <v>36.127321707160675</v>
      </c>
      <c r="GX26" s="59">
        <v>33.40689363143003</v>
      </c>
      <c r="GY26" s="59">
        <v>31.561474698354679</v>
      </c>
      <c r="GZ26" s="59">
        <v>30.389604432844912</v>
      </c>
      <c r="HA26" s="59">
        <v>7.5009506416707019</v>
      </c>
      <c r="HB26" s="59">
        <v>4.2818446420688829</v>
      </c>
      <c r="HC26" s="59">
        <v>1.8016167857439989</v>
      </c>
      <c r="HD26" s="59">
        <v>0</v>
      </c>
      <c r="HE26" s="59">
        <v>3.585912566297182</v>
      </c>
      <c r="HF26" s="59">
        <v>2.7636407250743247</v>
      </c>
      <c r="HG26" s="59">
        <v>2.0630016120561123</v>
      </c>
      <c r="HH26" s="59">
        <v>0.99674964241666686</v>
      </c>
      <c r="HI26" s="59">
        <v>0</v>
      </c>
      <c r="HJ26" s="59">
        <v>1.8990233560799297</v>
      </c>
      <c r="HK26" s="59">
        <v>3.0862684533968689</v>
      </c>
      <c r="HL26" s="59">
        <v>3.5945149943179544</v>
      </c>
      <c r="HM26" s="55">
        <v>3.6338080654986129</v>
      </c>
      <c r="HN26" s="58">
        <v>22.229123010300587</v>
      </c>
      <c r="HO26" s="59">
        <v>47.401734653383386</v>
      </c>
      <c r="HP26" s="59">
        <v>75.061083104574664</v>
      </c>
      <c r="HQ26" s="59">
        <v>104.81740133763537</v>
      </c>
      <c r="HR26" s="59">
        <v>136.33809875198503</v>
      </c>
      <c r="HS26" s="59">
        <v>169.33938894567507</v>
      </c>
      <c r="HT26" s="59">
        <v>203.57914335335687</v>
      </c>
      <c r="HU26" s="59">
        <v>238.85079125783949</v>
      </c>
      <c r="HV26" s="59">
        <v>274.97811296500015</v>
      </c>
      <c r="HW26" s="59">
        <v>308.38500659643017</v>
      </c>
      <c r="HX26" s="59">
        <v>339.94648129478486</v>
      </c>
      <c r="HY26" s="59">
        <v>370.33608572762978</v>
      </c>
      <c r="HZ26" s="59">
        <v>377.83703636930051</v>
      </c>
      <c r="IA26" s="59">
        <v>382.11888101136941</v>
      </c>
      <c r="IB26" s="59">
        <v>383.9204977971134</v>
      </c>
      <c r="IC26" s="59">
        <v>383.9204977971134</v>
      </c>
      <c r="ID26" s="59">
        <v>387.50641036341057</v>
      </c>
      <c r="IE26" s="59">
        <v>390.27005108848488</v>
      </c>
      <c r="IF26" s="59">
        <v>392.33305270054097</v>
      </c>
      <c r="IG26" s="59">
        <v>393.32980234295763</v>
      </c>
      <c r="IH26" s="59">
        <v>393.32980234295763</v>
      </c>
      <c r="II26" s="59">
        <v>395.22882569903754</v>
      </c>
      <c r="IJ26" s="59">
        <v>398.31509415243443</v>
      </c>
      <c r="IK26" s="59">
        <v>401.90960914675236</v>
      </c>
      <c r="IL26" s="71">
        <v>405.54341721225097</v>
      </c>
      <c r="IM26" s="72">
        <v>0</v>
      </c>
      <c r="IN26" s="59">
        <v>0</v>
      </c>
      <c r="IO26" s="59">
        <v>0</v>
      </c>
      <c r="IP26" s="59">
        <v>0</v>
      </c>
      <c r="IQ26" s="59">
        <v>0</v>
      </c>
      <c r="IR26" s="59">
        <v>0</v>
      </c>
      <c r="IS26" s="59">
        <v>0</v>
      </c>
      <c r="IT26" s="59">
        <v>0</v>
      </c>
      <c r="IU26" s="59">
        <v>0</v>
      </c>
      <c r="IV26" s="59">
        <v>0</v>
      </c>
      <c r="IW26" s="59">
        <v>0</v>
      </c>
      <c r="IX26" s="59">
        <v>0</v>
      </c>
      <c r="IY26" s="59">
        <v>0</v>
      </c>
      <c r="IZ26" s="59">
        <v>0</v>
      </c>
      <c r="JA26" s="59">
        <v>0</v>
      </c>
      <c r="JB26" s="59">
        <v>0</v>
      </c>
      <c r="JC26" s="59">
        <v>0</v>
      </c>
      <c r="JD26" s="59">
        <v>0</v>
      </c>
      <c r="JE26" s="59">
        <v>0</v>
      </c>
      <c r="JF26" s="59">
        <v>0</v>
      </c>
      <c r="JG26" s="59">
        <v>0</v>
      </c>
      <c r="JH26" s="59">
        <v>0</v>
      </c>
      <c r="JI26" s="59">
        <v>0</v>
      </c>
      <c r="JJ26" s="59">
        <v>0</v>
      </c>
      <c r="JK26" s="55">
        <v>0</v>
      </c>
      <c r="JL26" s="58">
        <v>0</v>
      </c>
      <c r="JM26" s="59">
        <v>0</v>
      </c>
      <c r="JN26" s="59">
        <v>0</v>
      </c>
      <c r="JO26" s="59">
        <v>0</v>
      </c>
      <c r="JP26" s="59">
        <v>0</v>
      </c>
      <c r="JQ26" s="59">
        <v>0</v>
      </c>
      <c r="JR26" s="59">
        <v>0</v>
      </c>
      <c r="JS26" s="59">
        <v>0</v>
      </c>
      <c r="JT26" s="59">
        <v>0</v>
      </c>
      <c r="JU26" s="59">
        <v>0</v>
      </c>
      <c r="JV26" s="59">
        <v>0</v>
      </c>
      <c r="JW26" s="59">
        <v>0</v>
      </c>
      <c r="JX26" s="59">
        <v>0</v>
      </c>
      <c r="JY26" s="59">
        <v>0</v>
      </c>
      <c r="JZ26" s="59">
        <v>0</v>
      </c>
      <c r="KA26" s="59">
        <v>0</v>
      </c>
      <c r="KB26" s="59">
        <v>0</v>
      </c>
      <c r="KC26" s="59">
        <v>0</v>
      </c>
      <c r="KD26" s="59">
        <v>0</v>
      </c>
      <c r="KE26" s="59">
        <v>0</v>
      </c>
      <c r="KF26" s="59">
        <v>0</v>
      </c>
      <c r="KG26" s="59">
        <v>0</v>
      </c>
      <c r="KH26" s="59">
        <v>0</v>
      </c>
      <c r="KI26" s="59">
        <v>0</v>
      </c>
      <c r="KJ26" s="55">
        <v>0</v>
      </c>
      <c r="KK26" s="58">
        <v>0.1045267212448842</v>
      </c>
      <c r="KL26" s="59">
        <v>0.30443078352415753</v>
      </c>
      <c r="KM26" s="59">
        <v>0.74339221220393992</v>
      </c>
      <c r="KN26" s="59">
        <v>1.5695540336418905</v>
      </c>
      <c r="KO26" s="59">
        <v>2.9310927636550215</v>
      </c>
      <c r="KP26" s="59">
        <v>4.9280506847160517</v>
      </c>
      <c r="KQ26" s="59">
        <v>7.5681476190232404</v>
      </c>
      <c r="KR26" s="59">
        <v>10.746906210889973</v>
      </c>
      <c r="KS26" s="59">
        <v>14.262359604165997</v>
      </c>
      <c r="KT26" s="59">
        <v>16.198040800553958</v>
      </c>
      <c r="KU26" s="59">
        <v>17.95708818690628</v>
      </c>
      <c r="KV26" s="59">
        <v>19.526234464453854</v>
      </c>
      <c r="KW26" s="59">
        <v>20.799298313359401</v>
      </c>
      <c r="KX26" s="59">
        <v>21.793670243667744</v>
      </c>
      <c r="KY26" s="59">
        <v>22.382605262010227</v>
      </c>
      <c r="KZ26" s="59">
        <v>22.441238046468168</v>
      </c>
      <c r="LA26" s="59">
        <v>26.048801263045597</v>
      </c>
      <c r="LB26" s="59">
        <v>24.964086702580474</v>
      </c>
      <c r="LC26" s="59">
        <v>23.001370585892658</v>
      </c>
      <c r="LD26" s="59">
        <v>19.957919152314965</v>
      </c>
      <c r="LE26" s="59">
        <v>16.238362831882331</v>
      </c>
      <c r="LF26" s="59">
        <v>13.811988638829508</v>
      </c>
      <c r="LG26" s="59">
        <v>11.493493492082536</v>
      </c>
      <c r="LH26" s="59">
        <v>9.3602670486345829</v>
      </c>
      <c r="LI26" s="55">
        <v>7.4554744252451286</v>
      </c>
      <c r="LJ26" s="58">
        <v>0.1045267212448842</v>
      </c>
      <c r="LK26" s="59">
        <v>0.40895750476904175</v>
      </c>
      <c r="LL26" s="59">
        <v>1.1523497169729817</v>
      </c>
      <c r="LM26" s="59">
        <v>2.7219037506148722</v>
      </c>
      <c r="LN26" s="59">
        <v>5.6529965142698941</v>
      </c>
      <c r="LO26" s="59">
        <v>10.581047198985946</v>
      </c>
      <c r="LP26" s="59">
        <v>18.149194818009185</v>
      </c>
      <c r="LQ26" s="59">
        <v>28.89610102889916</v>
      </c>
      <c r="LR26" s="59">
        <v>43.158460633065161</v>
      </c>
      <c r="LS26" s="59">
        <v>59.356501433619115</v>
      </c>
      <c r="LT26" s="59">
        <v>77.313589620525391</v>
      </c>
      <c r="LU26" s="59">
        <v>96.839824084979242</v>
      </c>
      <c r="LV26" s="59">
        <v>117.63912239833864</v>
      </c>
      <c r="LW26" s="59">
        <v>139.43279264200638</v>
      </c>
      <c r="LX26" s="59">
        <v>161.81539790401661</v>
      </c>
      <c r="LY26" s="59">
        <v>184.25663595048476</v>
      </c>
      <c r="LZ26" s="59">
        <v>210.30543721353035</v>
      </c>
      <c r="MA26" s="59">
        <v>235.26952391611081</v>
      </c>
      <c r="MB26" s="59">
        <v>258.27089450200344</v>
      </c>
      <c r="MC26" s="59">
        <v>278.2288136543184</v>
      </c>
      <c r="MD26" s="59">
        <v>294.46717648620074</v>
      </c>
      <c r="ME26" s="59">
        <v>308.27916512503026</v>
      </c>
      <c r="MF26" s="59">
        <v>319.77265861711282</v>
      </c>
      <c r="MG26" s="59">
        <v>329.13292566574739</v>
      </c>
      <c r="MH26" s="71">
        <v>336.58840009099254</v>
      </c>
      <c r="MI26" s="72">
        <v>0</v>
      </c>
      <c r="MJ26" s="59">
        <v>0</v>
      </c>
      <c r="MK26" s="59">
        <v>0</v>
      </c>
      <c r="ML26" s="59">
        <v>0</v>
      </c>
      <c r="MM26" s="59">
        <v>0</v>
      </c>
      <c r="MN26" s="59">
        <v>0</v>
      </c>
      <c r="MO26" s="59">
        <v>0</v>
      </c>
      <c r="MP26" s="59">
        <v>0</v>
      </c>
      <c r="MQ26" s="59">
        <v>0</v>
      </c>
      <c r="MR26" s="59">
        <v>0</v>
      </c>
      <c r="MS26" s="59">
        <v>0</v>
      </c>
      <c r="MT26" s="59">
        <v>0</v>
      </c>
      <c r="MU26" s="59">
        <v>0</v>
      </c>
      <c r="MV26" s="59">
        <v>0</v>
      </c>
      <c r="MW26" s="59">
        <v>0</v>
      </c>
      <c r="MX26" s="59">
        <v>0</v>
      </c>
      <c r="MY26" s="59">
        <v>0</v>
      </c>
      <c r="MZ26" s="59">
        <v>0</v>
      </c>
      <c r="NA26" s="59">
        <v>0</v>
      </c>
      <c r="NB26" s="59">
        <v>0</v>
      </c>
      <c r="NC26" s="59">
        <v>0</v>
      </c>
      <c r="ND26" s="59">
        <v>0</v>
      </c>
      <c r="NE26" s="59">
        <v>0</v>
      </c>
      <c r="NF26" s="59">
        <v>0</v>
      </c>
      <c r="NG26" s="55">
        <v>0</v>
      </c>
      <c r="NH26" s="58">
        <v>0</v>
      </c>
      <c r="NI26" s="59">
        <v>0</v>
      </c>
      <c r="NJ26" s="59">
        <v>0</v>
      </c>
      <c r="NK26" s="59">
        <v>0</v>
      </c>
      <c r="NL26" s="59">
        <v>0</v>
      </c>
      <c r="NM26" s="59">
        <v>0</v>
      </c>
      <c r="NN26" s="59">
        <v>0</v>
      </c>
      <c r="NO26" s="59">
        <v>0</v>
      </c>
      <c r="NP26" s="59">
        <v>0</v>
      </c>
      <c r="NQ26" s="59">
        <v>0</v>
      </c>
      <c r="NR26" s="59">
        <v>0</v>
      </c>
      <c r="NS26" s="59">
        <v>0</v>
      </c>
      <c r="NT26" s="59">
        <v>0</v>
      </c>
      <c r="NU26" s="59">
        <v>0</v>
      </c>
      <c r="NV26" s="59">
        <v>0</v>
      </c>
      <c r="NW26" s="59">
        <v>0</v>
      </c>
      <c r="NX26" s="59">
        <v>0</v>
      </c>
      <c r="NY26" s="59">
        <v>0</v>
      </c>
      <c r="NZ26" s="59">
        <v>0</v>
      </c>
      <c r="OA26" s="59">
        <v>0</v>
      </c>
      <c r="OB26" s="59">
        <v>0</v>
      </c>
      <c r="OC26" s="59">
        <v>0</v>
      </c>
      <c r="OD26" s="59">
        <v>0</v>
      </c>
      <c r="OE26" s="59">
        <v>0</v>
      </c>
      <c r="OF26" s="55">
        <v>0</v>
      </c>
      <c r="OG26" s="58">
        <v>0</v>
      </c>
      <c r="OH26" s="59">
        <v>0</v>
      </c>
      <c r="OI26" s="59">
        <v>0</v>
      </c>
      <c r="OJ26" s="59">
        <v>0</v>
      </c>
      <c r="OK26" s="59">
        <v>0</v>
      </c>
      <c r="OL26" s="59">
        <v>0</v>
      </c>
      <c r="OM26" s="59">
        <v>0</v>
      </c>
      <c r="ON26" s="59">
        <v>0</v>
      </c>
      <c r="OO26" s="59">
        <v>0</v>
      </c>
      <c r="OP26" s="59">
        <v>0</v>
      </c>
      <c r="OQ26" s="59">
        <v>0</v>
      </c>
      <c r="OR26" s="59">
        <v>0</v>
      </c>
      <c r="OS26" s="59">
        <v>0</v>
      </c>
      <c r="OT26" s="59">
        <v>0</v>
      </c>
      <c r="OU26" s="59">
        <v>0</v>
      </c>
      <c r="OV26" s="59">
        <v>0</v>
      </c>
      <c r="OW26" s="59">
        <v>0</v>
      </c>
      <c r="OX26" s="59">
        <v>0</v>
      </c>
      <c r="OY26" s="59">
        <v>0</v>
      </c>
      <c r="OZ26" s="59">
        <v>0</v>
      </c>
      <c r="PA26" s="59">
        <v>0</v>
      </c>
      <c r="PB26" s="59">
        <v>0</v>
      </c>
      <c r="PC26" s="59">
        <v>0</v>
      </c>
      <c r="PD26" s="59">
        <v>0</v>
      </c>
      <c r="PE26" s="55">
        <v>0</v>
      </c>
      <c r="PF26" s="58">
        <v>0</v>
      </c>
      <c r="PG26" s="59">
        <v>0</v>
      </c>
      <c r="PH26" s="59">
        <v>0</v>
      </c>
      <c r="PI26" s="59">
        <v>0</v>
      </c>
      <c r="PJ26" s="59">
        <v>0</v>
      </c>
      <c r="PK26" s="59">
        <v>0</v>
      </c>
      <c r="PL26" s="59">
        <v>0</v>
      </c>
      <c r="PM26" s="59">
        <v>0</v>
      </c>
      <c r="PN26" s="59">
        <v>0</v>
      </c>
      <c r="PO26" s="59">
        <v>0</v>
      </c>
      <c r="PP26" s="59">
        <v>0</v>
      </c>
      <c r="PQ26" s="59">
        <v>0</v>
      </c>
      <c r="PR26" s="59">
        <v>0</v>
      </c>
      <c r="PS26" s="59">
        <v>0</v>
      </c>
      <c r="PT26" s="59">
        <v>0</v>
      </c>
      <c r="PU26" s="59">
        <v>0</v>
      </c>
      <c r="PV26" s="59">
        <v>0</v>
      </c>
      <c r="PW26" s="59">
        <v>0</v>
      </c>
      <c r="PX26" s="59">
        <v>0</v>
      </c>
      <c r="PY26" s="59">
        <v>0</v>
      </c>
      <c r="PZ26" s="59">
        <v>0</v>
      </c>
      <c r="QA26" s="59">
        <v>0</v>
      </c>
      <c r="QB26" s="59">
        <v>0</v>
      </c>
      <c r="QC26" s="59">
        <v>0</v>
      </c>
      <c r="QD26" s="71">
        <v>0</v>
      </c>
      <c r="QE26" s="72">
        <v>0</v>
      </c>
      <c r="QF26" s="59">
        <v>0</v>
      </c>
      <c r="QG26" s="59">
        <v>0</v>
      </c>
      <c r="QH26" s="59">
        <v>0</v>
      </c>
      <c r="QI26" s="59">
        <v>0</v>
      </c>
      <c r="QJ26" s="59">
        <v>0</v>
      </c>
      <c r="QK26" s="59">
        <v>0</v>
      </c>
      <c r="QL26" s="59">
        <v>0</v>
      </c>
      <c r="QM26" s="59">
        <v>0</v>
      </c>
      <c r="QN26" s="59">
        <v>0</v>
      </c>
      <c r="QO26" s="59">
        <v>0</v>
      </c>
      <c r="QP26" s="59">
        <v>0</v>
      </c>
      <c r="QQ26" s="59">
        <v>0</v>
      </c>
      <c r="QR26" s="59">
        <v>0</v>
      </c>
      <c r="QS26" s="59">
        <v>0</v>
      </c>
      <c r="QT26" s="59">
        <v>0</v>
      </c>
      <c r="QU26" s="59">
        <v>0</v>
      </c>
      <c r="QV26" s="59">
        <v>0</v>
      </c>
      <c r="QW26" s="59">
        <v>0</v>
      </c>
      <c r="QX26" s="59">
        <v>0</v>
      </c>
      <c r="QY26" s="59">
        <v>0</v>
      </c>
      <c r="QZ26" s="59">
        <v>0</v>
      </c>
      <c r="RA26" s="59">
        <v>0</v>
      </c>
      <c r="RB26" s="59">
        <v>0</v>
      </c>
      <c r="RC26" s="55">
        <v>0</v>
      </c>
      <c r="RD26" s="58">
        <v>0</v>
      </c>
      <c r="RE26" s="59">
        <v>0</v>
      </c>
      <c r="RF26" s="59">
        <v>0</v>
      </c>
      <c r="RG26" s="59">
        <v>0</v>
      </c>
      <c r="RH26" s="59">
        <v>0</v>
      </c>
      <c r="RI26" s="59">
        <v>0</v>
      </c>
      <c r="RJ26" s="59">
        <v>0</v>
      </c>
      <c r="RK26" s="59">
        <v>0</v>
      </c>
      <c r="RL26" s="59">
        <v>0</v>
      </c>
      <c r="RM26" s="59">
        <v>0</v>
      </c>
      <c r="RN26" s="59">
        <v>0</v>
      </c>
      <c r="RO26" s="59">
        <v>0</v>
      </c>
      <c r="RP26" s="59">
        <v>0</v>
      </c>
      <c r="RQ26" s="59">
        <v>0</v>
      </c>
      <c r="RR26" s="59">
        <v>0</v>
      </c>
      <c r="RS26" s="59">
        <v>0</v>
      </c>
      <c r="RT26" s="59">
        <v>0</v>
      </c>
      <c r="RU26" s="59">
        <v>0</v>
      </c>
      <c r="RV26" s="59">
        <v>0</v>
      </c>
      <c r="RW26" s="59">
        <v>0</v>
      </c>
      <c r="RX26" s="59">
        <v>0</v>
      </c>
      <c r="RY26" s="59">
        <v>0</v>
      </c>
      <c r="RZ26" s="59">
        <v>0</v>
      </c>
      <c r="SA26" s="59">
        <v>0</v>
      </c>
      <c r="SB26" s="55">
        <v>0</v>
      </c>
      <c r="SC26" s="58">
        <v>0</v>
      </c>
      <c r="SD26" s="59">
        <v>0</v>
      </c>
      <c r="SE26" s="59">
        <v>0</v>
      </c>
      <c r="SF26" s="59">
        <v>0</v>
      </c>
      <c r="SG26" s="59">
        <v>0</v>
      </c>
      <c r="SH26" s="59">
        <v>0</v>
      </c>
      <c r="SI26" s="59">
        <v>0</v>
      </c>
      <c r="SJ26" s="59">
        <v>0</v>
      </c>
      <c r="SK26" s="59">
        <v>0</v>
      </c>
      <c r="SL26" s="59">
        <v>0</v>
      </c>
      <c r="SM26" s="59">
        <v>0</v>
      </c>
      <c r="SN26" s="59">
        <v>0</v>
      </c>
      <c r="SO26" s="59">
        <v>0</v>
      </c>
      <c r="SP26" s="59">
        <v>0</v>
      </c>
      <c r="SQ26" s="59">
        <v>0</v>
      </c>
      <c r="SR26" s="59">
        <v>0</v>
      </c>
      <c r="SS26" s="59">
        <v>0</v>
      </c>
      <c r="ST26" s="59">
        <v>0</v>
      </c>
      <c r="SU26" s="59">
        <v>0</v>
      </c>
      <c r="SV26" s="59">
        <v>0</v>
      </c>
      <c r="SW26" s="59">
        <v>0</v>
      </c>
      <c r="SX26" s="59">
        <v>0</v>
      </c>
      <c r="SY26" s="59">
        <v>0</v>
      </c>
      <c r="SZ26" s="59">
        <v>0</v>
      </c>
      <c r="TA26" s="55">
        <v>0</v>
      </c>
      <c r="TB26" s="58">
        <v>0</v>
      </c>
      <c r="TC26" s="59">
        <v>0</v>
      </c>
      <c r="TD26" s="59">
        <v>0</v>
      </c>
      <c r="TE26" s="59">
        <v>0</v>
      </c>
      <c r="TF26" s="59">
        <v>0</v>
      </c>
      <c r="TG26" s="59">
        <v>0</v>
      </c>
      <c r="TH26" s="59">
        <v>0</v>
      </c>
      <c r="TI26" s="59">
        <v>0</v>
      </c>
      <c r="TJ26" s="59">
        <v>0</v>
      </c>
      <c r="TK26" s="59">
        <v>0</v>
      </c>
      <c r="TL26" s="59">
        <v>0</v>
      </c>
      <c r="TM26" s="59">
        <v>0</v>
      </c>
      <c r="TN26" s="59">
        <v>0</v>
      </c>
      <c r="TO26" s="59">
        <v>0</v>
      </c>
      <c r="TP26" s="59">
        <v>0</v>
      </c>
      <c r="TQ26" s="59">
        <v>0</v>
      </c>
      <c r="TR26" s="59">
        <v>0</v>
      </c>
      <c r="TS26" s="59">
        <v>0</v>
      </c>
      <c r="TT26" s="59">
        <v>0</v>
      </c>
      <c r="TU26" s="59">
        <v>0</v>
      </c>
      <c r="TV26" s="59">
        <v>0</v>
      </c>
      <c r="TW26" s="59">
        <v>0</v>
      </c>
      <c r="TX26" s="59">
        <v>0</v>
      </c>
      <c r="TY26" s="59">
        <v>0</v>
      </c>
      <c r="TZ26" s="71">
        <v>0</v>
      </c>
      <c r="UA26" s="73">
        <v>0</v>
      </c>
      <c r="UB26" s="53">
        <v>0</v>
      </c>
      <c r="UC26" s="53">
        <v>0</v>
      </c>
      <c r="UD26" s="53">
        <v>0</v>
      </c>
      <c r="UE26" s="53">
        <v>0</v>
      </c>
      <c r="UF26" s="53">
        <v>0</v>
      </c>
      <c r="UG26" s="53">
        <v>0</v>
      </c>
      <c r="UH26" s="53">
        <v>0</v>
      </c>
      <c r="UI26" s="53">
        <v>0</v>
      </c>
      <c r="UJ26" s="53">
        <v>0</v>
      </c>
      <c r="UK26" s="53">
        <v>0</v>
      </c>
      <c r="UL26" s="53">
        <v>0</v>
      </c>
      <c r="UM26" s="53">
        <v>0</v>
      </c>
      <c r="UN26" s="53">
        <v>0</v>
      </c>
      <c r="UO26" s="53">
        <v>0</v>
      </c>
      <c r="UP26" s="53">
        <v>0</v>
      </c>
      <c r="UQ26" s="53">
        <v>0</v>
      </c>
      <c r="UR26" s="53">
        <v>0</v>
      </c>
      <c r="US26" s="53">
        <v>0</v>
      </c>
      <c r="UT26" s="53">
        <v>0</v>
      </c>
      <c r="UU26" s="53">
        <v>0</v>
      </c>
      <c r="UV26" s="53">
        <v>0</v>
      </c>
      <c r="UW26" s="53">
        <v>0</v>
      </c>
      <c r="UX26" s="53">
        <v>0</v>
      </c>
      <c r="UY26" s="74">
        <v>0</v>
      </c>
      <c r="UZ26" s="73">
        <v>0</v>
      </c>
      <c r="VA26" s="53">
        <v>0</v>
      </c>
      <c r="VB26" s="53">
        <v>0</v>
      </c>
      <c r="VC26" s="53">
        <v>0</v>
      </c>
      <c r="VD26" s="53">
        <v>0</v>
      </c>
      <c r="VE26" s="53">
        <v>0</v>
      </c>
      <c r="VF26" s="53">
        <v>0</v>
      </c>
      <c r="VG26" s="53">
        <v>0</v>
      </c>
      <c r="VH26" s="53">
        <v>0</v>
      </c>
      <c r="VI26" s="53">
        <v>0</v>
      </c>
      <c r="VJ26" s="53">
        <v>0</v>
      </c>
      <c r="VK26" s="53">
        <v>0</v>
      </c>
      <c r="VL26" s="53">
        <v>0</v>
      </c>
      <c r="VM26" s="53">
        <v>0</v>
      </c>
      <c r="VN26" s="53">
        <v>0</v>
      </c>
      <c r="VO26" s="53">
        <v>0</v>
      </c>
      <c r="VP26" s="53">
        <v>0</v>
      </c>
      <c r="VQ26" s="53">
        <v>0</v>
      </c>
      <c r="VR26" s="53">
        <v>0</v>
      </c>
      <c r="VS26" s="53">
        <v>0</v>
      </c>
      <c r="VT26" s="53">
        <v>0</v>
      </c>
      <c r="VU26" s="53">
        <v>0</v>
      </c>
      <c r="VV26" s="53">
        <v>0</v>
      </c>
      <c r="VW26" s="53">
        <v>0</v>
      </c>
      <c r="VX26" s="74">
        <v>0</v>
      </c>
      <c r="VY26" s="65">
        <f t="shared" si="0"/>
        <v>22</v>
      </c>
    </row>
    <row r="27" spans="1:597">
      <c r="A27" s="51" t="s">
        <v>660</v>
      </c>
      <c r="B27" t="s">
        <v>2</v>
      </c>
      <c r="C27" t="s">
        <v>659</v>
      </c>
      <c r="D27" t="s">
        <v>736</v>
      </c>
      <c r="E27" t="s">
        <v>662</v>
      </c>
      <c r="F27" t="s">
        <v>708</v>
      </c>
      <c r="G27" t="s">
        <v>664</v>
      </c>
      <c r="H27" t="s">
        <v>715</v>
      </c>
      <c r="I27" t="s">
        <v>666</v>
      </c>
      <c r="J27" t="s">
        <v>743</v>
      </c>
      <c r="K27" s="5" t="s">
        <v>717</v>
      </c>
      <c r="L27" t="s">
        <v>718</v>
      </c>
      <c r="M27">
        <v>12</v>
      </c>
      <c r="N27" s="52">
        <v>0</v>
      </c>
      <c r="O27" s="52">
        <v>0</v>
      </c>
      <c r="P27" s="52">
        <v>0</v>
      </c>
      <c r="Q27" s="53">
        <v>52.5</v>
      </c>
      <c r="R27" s="53">
        <v>0</v>
      </c>
      <c r="S27" s="53">
        <v>0</v>
      </c>
      <c r="T27" s="53">
        <v>0</v>
      </c>
      <c r="U27" s="53">
        <v>0.35</v>
      </c>
      <c r="V27" s="53">
        <v>0.45</v>
      </c>
      <c r="W27" s="2" t="s">
        <v>713</v>
      </c>
      <c r="X27" s="54">
        <v>0.41247144736122016</v>
      </c>
      <c r="Y27" s="54">
        <v>1</v>
      </c>
      <c r="Z27" t="s">
        <v>671</v>
      </c>
      <c r="AA27" t="s">
        <v>719</v>
      </c>
      <c r="AB27" s="54">
        <v>0.85</v>
      </c>
      <c r="AC27" t="s">
        <v>673</v>
      </c>
      <c r="AD27" s="54">
        <v>0</v>
      </c>
      <c r="AE27" s="53">
        <v>0</v>
      </c>
      <c r="AG27" s="53">
        <v>0</v>
      </c>
      <c r="AI27" s="55">
        <v>0</v>
      </c>
      <c r="AJ27" s="5" t="s">
        <v>720</v>
      </c>
      <c r="AK27" t="s">
        <v>720</v>
      </c>
      <c r="AL27" s="1" t="s">
        <v>720</v>
      </c>
      <c r="AM27" s="5" t="s">
        <v>717</v>
      </c>
      <c r="AN27" t="s">
        <v>717</v>
      </c>
      <c r="AO27" t="s">
        <v>717</v>
      </c>
      <c r="AP27" t="s">
        <v>717</v>
      </c>
      <c r="AQ27" t="s">
        <v>717</v>
      </c>
      <c r="AR27" t="s">
        <v>717</v>
      </c>
      <c r="AS27" t="s">
        <v>717</v>
      </c>
      <c r="AT27" t="s">
        <v>717</v>
      </c>
      <c r="AU27" t="s">
        <v>717</v>
      </c>
      <c r="AV27" t="s">
        <v>717</v>
      </c>
      <c r="AW27" t="s">
        <v>717</v>
      </c>
      <c r="AX27" t="s">
        <v>717</v>
      </c>
      <c r="AY27" t="s">
        <v>717</v>
      </c>
      <c r="AZ27" t="s">
        <v>717</v>
      </c>
      <c r="BA27" t="s">
        <v>717</v>
      </c>
      <c r="BB27" t="s">
        <v>717</v>
      </c>
      <c r="BC27" t="s">
        <v>717</v>
      </c>
      <c r="BD27" t="s">
        <v>717</v>
      </c>
      <c r="BE27" t="s">
        <v>717</v>
      </c>
      <c r="BF27" t="s">
        <v>717</v>
      </c>
      <c r="BG27" t="s">
        <v>717</v>
      </c>
      <c r="BH27" t="s">
        <v>717</v>
      </c>
      <c r="BI27" t="s">
        <v>717</v>
      </c>
      <c r="BJ27" t="s">
        <v>717</v>
      </c>
      <c r="BK27" t="s">
        <v>717</v>
      </c>
      <c r="BL27" t="s">
        <v>717</v>
      </c>
      <c r="BM27" s="1" t="s">
        <v>717</v>
      </c>
      <c r="BN27" s="5" t="s">
        <v>718</v>
      </c>
      <c r="BO27" t="s">
        <v>718</v>
      </c>
      <c r="BP27" t="s">
        <v>718</v>
      </c>
      <c r="BQ27" t="s">
        <v>718</v>
      </c>
      <c r="BR27" t="s">
        <v>718</v>
      </c>
      <c r="BS27" t="s">
        <v>718</v>
      </c>
      <c r="BT27" t="s">
        <v>718</v>
      </c>
      <c r="BU27" t="s">
        <v>718</v>
      </c>
      <c r="BV27" t="s">
        <v>718</v>
      </c>
      <c r="BW27" t="s">
        <v>718</v>
      </c>
      <c r="BX27" t="s">
        <v>718</v>
      </c>
      <c r="BY27" t="s">
        <v>718</v>
      </c>
      <c r="BZ27" t="s">
        <v>718</v>
      </c>
      <c r="CA27" t="s">
        <v>718</v>
      </c>
      <c r="CB27" t="s">
        <v>718</v>
      </c>
      <c r="CC27" t="s">
        <v>718</v>
      </c>
      <c r="CD27" t="s">
        <v>718</v>
      </c>
      <c r="CE27" t="s">
        <v>718</v>
      </c>
      <c r="CF27" t="s">
        <v>718</v>
      </c>
      <c r="CG27" t="s">
        <v>718</v>
      </c>
      <c r="CH27" t="s">
        <v>718</v>
      </c>
      <c r="CI27" t="s">
        <v>718</v>
      </c>
      <c r="CJ27" t="s">
        <v>718</v>
      </c>
      <c r="CK27" t="s">
        <v>718</v>
      </c>
      <c r="CL27" t="s">
        <v>718</v>
      </c>
      <c r="CM27" t="s">
        <v>718</v>
      </c>
      <c r="CN27" s="1" t="s">
        <v>718</v>
      </c>
      <c r="CO27" s="56">
        <v>52.5</v>
      </c>
      <c r="CP27" s="53">
        <v>52.5</v>
      </c>
      <c r="CQ27" s="53">
        <v>52.5</v>
      </c>
      <c r="CR27" s="53">
        <v>52.5</v>
      </c>
      <c r="CS27" s="53">
        <v>52.5</v>
      </c>
      <c r="CT27" s="53">
        <v>52.5</v>
      </c>
      <c r="CU27" s="53">
        <v>52.5</v>
      </c>
      <c r="CV27" s="53">
        <v>52.5</v>
      </c>
      <c r="CW27" s="53">
        <v>52.5</v>
      </c>
      <c r="CX27" s="53">
        <v>52.5</v>
      </c>
      <c r="CY27" s="53">
        <v>52.5</v>
      </c>
      <c r="CZ27" s="53">
        <v>52.5</v>
      </c>
      <c r="DA27" s="53">
        <v>52.5</v>
      </c>
      <c r="DB27" s="53">
        <v>52.5</v>
      </c>
      <c r="DC27" s="53">
        <v>52.5</v>
      </c>
      <c r="DD27" s="53">
        <v>52.5</v>
      </c>
      <c r="DE27" s="53">
        <v>52.5</v>
      </c>
      <c r="DF27" s="53">
        <v>52.5</v>
      </c>
      <c r="DG27" s="53">
        <v>52.5</v>
      </c>
      <c r="DH27" s="53">
        <v>52.5</v>
      </c>
      <c r="DI27" s="53">
        <v>52.5</v>
      </c>
      <c r="DJ27" s="53">
        <v>52.5</v>
      </c>
      <c r="DK27" s="53">
        <v>52.5</v>
      </c>
      <c r="DL27" s="53">
        <v>52.501850732231105</v>
      </c>
      <c r="DM27" s="53">
        <v>52.501850732231105</v>
      </c>
      <c r="DN27" s="53">
        <v>52.501850732231105</v>
      </c>
      <c r="DO27" s="57">
        <v>52.501850732231105</v>
      </c>
      <c r="DP27" s="58">
        <v>0</v>
      </c>
      <c r="DQ27" s="59">
        <v>0</v>
      </c>
      <c r="DR27" s="59">
        <v>0</v>
      </c>
      <c r="DS27" s="59">
        <v>0</v>
      </c>
      <c r="DT27" s="59">
        <v>0</v>
      </c>
      <c r="DU27" s="59">
        <v>0</v>
      </c>
      <c r="DV27" s="59">
        <v>0</v>
      </c>
      <c r="DW27" s="59">
        <v>0</v>
      </c>
      <c r="DX27" s="59">
        <v>0</v>
      </c>
      <c r="DY27" s="59">
        <v>0</v>
      </c>
      <c r="DZ27" s="59">
        <v>0</v>
      </c>
      <c r="EA27" s="59">
        <v>0</v>
      </c>
      <c r="EB27" s="59">
        <v>0</v>
      </c>
      <c r="EC27" s="59">
        <v>0</v>
      </c>
      <c r="ED27" s="59">
        <v>0</v>
      </c>
      <c r="EE27" s="59">
        <v>0</v>
      </c>
      <c r="EF27" s="59">
        <v>0</v>
      </c>
      <c r="EG27" s="59">
        <v>0</v>
      </c>
      <c r="EH27" s="59">
        <v>0</v>
      </c>
      <c r="EI27" s="59">
        <v>0</v>
      </c>
      <c r="EJ27" s="59">
        <v>0</v>
      </c>
      <c r="EK27" s="59">
        <v>0</v>
      </c>
      <c r="EL27" s="59">
        <v>0</v>
      </c>
      <c r="EM27" s="59">
        <v>0</v>
      </c>
      <c r="EN27" s="59">
        <v>0</v>
      </c>
      <c r="EO27" s="59">
        <v>0</v>
      </c>
      <c r="EP27" s="59">
        <v>0</v>
      </c>
      <c r="EQ27" s="72">
        <v>0</v>
      </c>
      <c r="ER27" s="59">
        <v>0</v>
      </c>
      <c r="ES27" s="59">
        <v>0</v>
      </c>
      <c r="ET27" s="59">
        <v>0</v>
      </c>
      <c r="EU27" s="59">
        <v>0</v>
      </c>
      <c r="EV27" s="59">
        <v>0</v>
      </c>
      <c r="EW27" s="59">
        <v>0</v>
      </c>
      <c r="EX27" s="59">
        <v>0</v>
      </c>
      <c r="EY27" s="59">
        <v>0</v>
      </c>
      <c r="EZ27" s="59">
        <v>0</v>
      </c>
      <c r="FA27" s="59">
        <v>0</v>
      </c>
      <c r="FB27" s="59">
        <v>0</v>
      </c>
      <c r="FC27" s="59">
        <v>0</v>
      </c>
      <c r="FD27" s="59">
        <v>0</v>
      </c>
      <c r="FE27" s="59">
        <v>0</v>
      </c>
      <c r="FF27" s="59">
        <v>0</v>
      </c>
      <c r="FG27" s="59">
        <v>0</v>
      </c>
      <c r="FH27" s="59">
        <v>0</v>
      </c>
      <c r="FI27" s="59">
        <v>0</v>
      </c>
      <c r="FJ27" s="59">
        <v>0</v>
      </c>
      <c r="FK27" s="59">
        <v>0</v>
      </c>
      <c r="FL27" s="59">
        <v>0</v>
      </c>
      <c r="FM27" s="59">
        <v>0</v>
      </c>
      <c r="FN27" s="59">
        <v>0</v>
      </c>
      <c r="FO27" s="55">
        <v>0</v>
      </c>
      <c r="FP27" s="58">
        <v>0</v>
      </c>
      <c r="FQ27" s="59">
        <v>0</v>
      </c>
      <c r="FR27" s="59">
        <v>0</v>
      </c>
      <c r="FS27" s="59">
        <v>0</v>
      </c>
      <c r="FT27" s="59">
        <v>0</v>
      </c>
      <c r="FU27" s="59">
        <v>0</v>
      </c>
      <c r="FV27" s="59">
        <v>0</v>
      </c>
      <c r="FW27" s="59">
        <v>0</v>
      </c>
      <c r="FX27" s="59">
        <v>0</v>
      </c>
      <c r="FY27" s="59">
        <v>0</v>
      </c>
      <c r="FZ27" s="59">
        <v>0</v>
      </c>
      <c r="GA27" s="59">
        <v>0</v>
      </c>
      <c r="GB27" s="59">
        <v>0</v>
      </c>
      <c r="GC27" s="59">
        <v>0</v>
      </c>
      <c r="GD27" s="59">
        <v>0</v>
      </c>
      <c r="GE27" s="59">
        <v>0</v>
      </c>
      <c r="GF27" s="59">
        <v>0</v>
      </c>
      <c r="GG27" s="59">
        <v>0</v>
      </c>
      <c r="GH27" s="59">
        <v>0</v>
      </c>
      <c r="GI27" s="59">
        <v>0</v>
      </c>
      <c r="GJ27" s="59">
        <v>0</v>
      </c>
      <c r="GK27" s="59">
        <v>0</v>
      </c>
      <c r="GL27" s="59">
        <v>0</v>
      </c>
      <c r="GM27" s="59">
        <v>0</v>
      </c>
      <c r="GN27" s="55">
        <v>0</v>
      </c>
      <c r="GO27" s="58">
        <v>185.12676017525743</v>
      </c>
      <c r="GP27" s="59">
        <v>210.40501667622408</v>
      </c>
      <c r="GQ27" s="59">
        <v>231.15779570110999</v>
      </c>
      <c r="GR27" s="59">
        <v>248.63142802722649</v>
      </c>
      <c r="GS27" s="59">
        <v>263.05149563153213</v>
      </c>
      <c r="GT27" s="59">
        <v>275.11222935742734</v>
      </c>
      <c r="GU27" s="59">
        <v>285.13047510491498</v>
      </c>
      <c r="GV27" s="59">
        <v>293.40855125279552</v>
      </c>
      <c r="GW27" s="59">
        <v>300.20422668259636</v>
      </c>
      <c r="GX27" s="59">
        <v>277.3008175989396</v>
      </c>
      <c r="GY27" s="59">
        <v>261.7015908806739</v>
      </c>
      <c r="GZ27" s="59">
        <v>251.71444694059431</v>
      </c>
      <c r="HA27" s="59">
        <v>60.860774468372171</v>
      </c>
      <c r="HB27" s="59">
        <v>33.040703932579163</v>
      </c>
      <c r="HC27" s="59">
        <v>12.080597443225997</v>
      </c>
      <c r="HD27" s="59">
        <v>0</v>
      </c>
      <c r="HE27" s="59">
        <v>26.177672126248581</v>
      </c>
      <c r="HF27" s="59">
        <v>19.224597539467993</v>
      </c>
      <c r="HG27" s="59">
        <v>13.312135085158616</v>
      </c>
      <c r="HH27" s="59">
        <v>4.4318579911401343</v>
      </c>
      <c r="HI27" s="59">
        <v>0</v>
      </c>
      <c r="HJ27" s="59">
        <v>12.01407355434327</v>
      </c>
      <c r="HK27" s="59">
        <v>21.915411605854104</v>
      </c>
      <c r="HL27" s="59">
        <v>26.171991346353593</v>
      </c>
      <c r="HM27" s="55">
        <v>26.534688833205337</v>
      </c>
      <c r="HN27" s="58">
        <v>185.12676017525743</v>
      </c>
      <c r="HO27" s="59">
        <v>395.53177685148148</v>
      </c>
      <c r="HP27" s="59">
        <v>626.68957255259147</v>
      </c>
      <c r="HQ27" s="59">
        <v>875.32100057981802</v>
      </c>
      <c r="HR27" s="59">
        <v>1138.3724962113502</v>
      </c>
      <c r="HS27" s="59">
        <v>1413.4847255687775</v>
      </c>
      <c r="HT27" s="59">
        <v>1698.6152006736925</v>
      </c>
      <c r="HU27" s="59">
        <v>1992.0237519264879</v>
      </c>
      <c r="HV27" s="59">
        <v>2292.2279786090844</v>
      </c>
      <c r="HW27" s="59">
        <v>2569.5287962080238</v>
      </c>
      <c r="HX27" s="59">
        <v>2831.2303870886976</v>
      </c>
      <c r="HY27" s="59">
        <v>3082.944834029292</v>
      </c>
      <c r="HZ27" s="59">
        <v>3143.8056084976643</v>
      </c>
      <c r="IA27" s="59">
        <v>3176.8463124302434</v>
      </c>
      <c r="IB27" s="59">
        <v>3188.9269098734694</v>
      </c>
      <c r="IC27" s="59">
        <v>3188.9269098734694</v>
      </c>
      <c r="ID27" s="59">
        <v>3215.104581999718</v>
      </c>
      <c r="IE27" s="59">
        <v>3234.329179539186</v>
      </c>
      <c r="IF27" s="59">
        <v>3247.6413146243449</v>
      </c>
      <c r="IG27" s="59">
        <v>3252.073172615485</v>
      </c>
      <c r="IH27" s="59">
        <v>3252.073172615485</v>
      </c>
      <c r="II27" s="59">
        <v>3264.0872461698282</v>
      </c>
      <c r="IJ27" s="59">
        <v>3286.0026577756821</v>
      </c>
      <c r="IK27" s="59">
        <v>3312.1746491220356</v>
      </c>
      <c r="IL27" s="71">
        <v>3338.7093379552407</v>
      </c>
      <c r="IM27" s="72">
        <v>0</v>
      </c>
      <c r="IN27" s="59">
        <v>0</v>
      </c>
      <c r="IO27" s="59">
        <v>0</v>
      </c>
      <c r="IP27" s="59">
        <v>0</v>
      </c>
      <c r="IQ27" s="59">
        <v>0</v>
      </c>
      <c r="IR27" s="59">
        <v>0</v>
      </c>
      <c r="IS27" s="59">
        <v>0</v>
      </c>
      <c r="IT27" s="59">
        <v>0</v>
      </c>
      <c r="IU27" s="59">
        <v>0</v>
      </c>
      <c r="IV27" s="59">
        <v>0</v>
      </c>
      <c r="IW27" s="59">
        <v>0</v>
      </c>
      <c r="IX27" s="59">
        <v>0</v>
      </c>
      <c r="IY27" s="59">
        <v>0</v>
      </c>
      <c r="IZ27" s="59">
        <v>0</v>
      </c>
      <c r="JA27" s="59">
        <v>0</v>
      </c>
      <c r="JB27" s="59">
        <v>0</v>
      </c>
      <c r="JC27" s="59">
        <v>0</v>
      </c>
      <c r="JD27" s="59">
        <v>0</v>
      </c>
      <c r="JE27" s="59">
        <v>0</v>
      </c>
      <c r="JF27" s="59">
        <v>0</v>
      </c>
      <c r="JG27" s="59">
        <v>0</v>
      </c>
      <c r="JH27" s="59">
        <v>0</v>
      </c>
      <c r="JI27" s="59">
        <v>0</v>
      </c>
      <c r="JJ27" s="59">
        <v>0</v>
      </c>
      <c r="JK27" s="55">
        <v>0</v>
      </c>
      <c r="JL27" s="58">
        <v>0</v>
      </c>
      <c r="JM27" s="59">
        <v>0</v>
      </c>
      <c r="JN27" s="59">
        <v>0</v>
      </c>
      <c r="JO27" s="59">
        <v>0</v>
      </c>
      <c r="JP27" s="59">
        <v>0</v>
      </c>
      <c r="JQ27" s="59">
        <v>0</v>
      </c>
      <c r="JR27" s="59">
        <v>0</v>
      </c>
      <c r="JS27" s="59">
        <v>0</v>
      </c>
      <c r="JT27" s="59">
        <v>0</v>
      </c>
      <c r="JU27" s="59">
        <v>0</v>
      </c>
      <c r="JV27" s="59">
        <v>0</v>
      </c>
      <c r="JW27" s="59">
        <v>0</v>
      </c>
      <c r="JX27" s="59">
        <v>0</v>
      </c>
      <c r="JY27" s="59">
        <v>0</v>
      </c>
      <c r="JZ27" s="59">
        <v>0</v>
      </c>
      <c r="KA27" s="59">
        <v>0</v>
      </c>
      <c r="KB27" s="59">
        <v>0</v>
      </c>
      <c r="KC27" s="59">
        <v>0</v>
      </c>
      <c r="KD27" s="59">
        <v>0</v>
      </c>
      <c r="KE27" s="59">
        <v>0</v>
      </c>
      <c r="KF27" s="59">
        <v>0</v>
      </c>
      <c r="KG27" s="59">
        <v>0</v>
      </c>
      <c r="KH27" s="59">
        <v>0</v>
      </c>
      <c r="KI27" s="59">
        <v>0</v>
      </c>
      <c r="KJ27" s="55">
        <v>0</v>
      </c>
      <c r="KK27" s="58">
        <v>34.807410225800552</v>
      </c>
      <c r="KL27" s="59">
        <v>67.288782293894315</v>
      </c>
      <c r="KM27" s="59">
        <v>95.014538978154121</v>
      </c>
      <c r="KN27" s="59">
        <v>119.862428611544</v>
      </c>
      <c r="KO27" s="59">
        <v>143.18955905285952</v>
      </c>
      <c r="KP27" s="59">
        <v>164.57457074922488</v>
      </c>
      <c r="KQ27" s="59">
        <v>183.72579304947888</v>
      </c>
      <c r="KR27" s="59">
        <v>200.56362488821497</v>
      </c>
      <c r="KS27" s="59">
        <v>215.13946546474997</v>
      </c>
      <c r="KT27" s="59">
        <v>206.41929596994993</v>
      </c>
      <c r="KU27" s="59">
        <v>200.86590817913893</v>
      </c>
      <c r="KV27" s="59">
        <v>197.73868433632961</v>
      </c>
      <c r="KW27" s="59">
        <v>161.88640671231195</v>
      </c>
      <c r="KX27" s="59">
        <v>130.03476635060395</v>
      </c>
      <c r="KY27" s="59">
        <v>104.21251055867572</v>
      </c>
      <c r="KZ27" s="59">
        <v>82.182009880997867</v>
      </c>
      <c r="LA27" s="59">
        <v>97.119125869062174</v>
      </c>
      <c r="LB27" s="59">
        <v>81.608751267338363</v>
      </c>
      <c r="LC27" s="59">
        <v>67.159987206806477</v>
      </c>
      <c r="LD27" s="59">
        <v>51.588065577700945</v>
      </c>
      <c r="LE27" s="59">
        <v>35.067501418550449</v>
      </c>
      <c r="LF27" s="59">
        <v>39.498361510340516</v>
      </c>
      <c r="LG27" s="59">
        <v>40.208543934409875</v>
      </c>
      <c r="LH27" s="59">
        <v>38.464788207576106</v>
      </c>
      <c r="LI27" s="55">
        <v>34.950073017197212</v>
      </c>
      <c r="LJ27" s="58">
        <v>34.807410225800552</v>
      </c>
      <c r="LK27" s="59">
        <v>102.09619251969487</v>
      </c>
      <c r="LL27" s="59">
        <v>197.11073149784897</v>
      </c>
      <c r="LM27" s="59">
        <v>316.97316010939301</v>
      </c>
      <c r="LN27" s="59">
        <v>460.16271916225253</v>
      </c>
      <c r="LO27" s="59">
        <v>624.73728991147743</v>
      </c>
      <c r="LP27" s="59">
        <v>808.46308296095629</v>
      </c>
      <c r="LQ27" s="59">
        <v>1009.0267078491713</v>
      </c>
      <c r="LR27" s="59">
        <v>1224.1661733139213</v>
      </c>
      <c r="LS27" s="59">
        <v>1430.5854692838711</v>
      </c>
      <c r="LT27" s="59">
        <v>1631.45137746301</v>
      </c>
      <c r="LU27" s="59">
        <v>1829.1900617993397</v>
      </c>
      <c r="LV27" s="59">
        <v>1991.0764685116517</v>
      </c>
      <c r="LW27" s="59">
        <v>2121.1112348622555</v>
      </c>
      <c r="LX27" s="59">
        <v>2225.3237454209311</v>
      </c>
      <c r="LY27" s="59">
        <v>2307.5057553019292</v>
      </c>
      <c r="LZ27" s="59">
        <v>2404.6248811709916</v>
      </c>
      <c r="MA27" s="59">
        <v>2486.23363243833</v>
      </c>
      <c r="MB27" s="59">
        <v>2553.3936196451364</v>
      </c>
      <c r="MC27" s="59">
        <v>2604.9816852228373</v>
      </c>
      <c r="MD27" s="59">
        <v>2640.0491866413877</v>
      </c>
      <c r="ME27" s="59">
        <v>2679.5475481517283</v>
      </c>
      <c r="MF27" s="59">
        <v>2719.7560920861383</v>
      </c>
      <c r="MG27" s="59">
        <v>2758.2208802937143</v>
      </c>
      <c r="MH27" s="71">
        <v>2793.1709533109115</v>
      </c>
      <c r="MI27" s="72">
        <v>0</v>
      </c>
      <c r="MJ27" s="59">
        <v>0</v>
      </c>
      <c r="MK27" s="59">
        <v>0</v>
      </c>
      <c r="ML27" s="59">
        <v>0</v>
      </c>
      <c r="MM27" s="59">
        <v>0</v>
      </c>
      <c r="MN27" s="59">
        <v>0</v>
      </c>
      <c r="MO27" s="59">
        <v>0</v>
      </c>
      <c r="MP27" s="59">
        <v>0</v>
      </c>
      <c r="MQ27" s="59">
        <v>0</v>
      </c>
      <c r="MR27" s="59">
        <v>0</v>
      </c>
      <c r="MS27" s="59">
        <v>0</v>
      </c>
      <c r="MT27" s="59">
        <v>0</v>
      </c>
      <c r="MU27" s="59">
        <v>0</v>
      </c>
      <c r="MV27" s="59">
        <v>0</v>
      </c>
      <c r="MW27" s="59">
        <v>0</v>
      </c>
      <c r="MX27" s="59">
        <v>0</v>
      </c>
      <c r="MY27" s="59">
        <v>0</v>
      </c>
      <c r="MZ27" s="59">
        <v>0</v>
      </c>
      <c r="NA27" s="59">
        <v>0</v>
      </c>
      <c r="NB27" s="59">
        <v>0</v>
      </c>
      <c r="NC27" s="59">
        <v>0</v>
      </c>
      <c r="ND27" s="59">
        <v>0</v>
      </c>
      <c r="NE27" s="59">
        <v>0</v>
      </c>
      <c r="NF27" s="59">
        <v>0</v>
      </c>
      <c r="NG27" s="55">
        <v>0</v>
      </c>
      <c r="NH27" s="58">
        <v>0</v>
      </c>
      <c r="NI27" s="59">
        <v>0</v>
      </c>
      <c r="NJ27" s="59">
        <v>0</v>
      </c>
      <c r="NK27" s="59">
        <v>0</v>
      </c>
      <c r="NL27" s="59">
        <v>0</v>
      </c>
      <c r="NM27" s="59">
        <v>0</v>
      </c>
      <c r="NN27" s="59">
        <v>0</v>
      </c>
      <c r="NO27" s="59">
        <v>0</v>
      </c>
      <c r="NP27" s="59">
        <v>0</v>
      </c>
      <c r="NQ27" s="59">
        <v>0</v>
      </c>
      <c r="NR27" s="59">
        <v>0</v>
      </c>
      <c r="NS27" s="59">
        <v>0</v>
      </c>
      <c r="NT27" s="59">
        <v>0</v>
      </c>
      <c r="NU27" s="59">
        <v>0</v>
      </c>
      <c r="NV27" s="59">
        <v>0</v>
      </c>
      <c r="NW27" s="59">
        <v>0</v>
      </c>
      <c r="NX27" s="59">
        <v>0</v>
      </c>
      <c r="NY27" s="59">
        <v>0</v>
      </c>
      <c r="NZ27" s="59">
        <v>0</v>
      </c>
      <c r="OA27" s="59">
        <v>0</v>
      </c>
      <c r="OB27" s="59">
        <v>0</v>
      </c>
      <c r="OC27" s="59">
        <v>0</v>
      </c>
      <c r="OD27" s="59">
        <v>0</v>
      </c>
      <c r="OE27" s="59">
        <v>0</v>
      </c>
      <c r="OF27" s="55">
        <v>0</v>
      </c>
      <c r="OG27" s="58">
        <v>0</v>
      </c>
      <c r="OH27" s="59">
        <v>0</v>
      </c>
      <c r="OI27" s="59">
        <v>0</v>
      </c>
      <c r="OJ27" s="59">
        <v>0</v>
      </c>
      <c r="OK27" s="59">
        <v>0</v>
      </c>
      <c r="OL27" s="59">
        <v>0</v>
      </c>
      <c r="OM27" s="59">
        <v>0</v>
      </c>
      <c r="ON27" s="59">
        <v>0</v>
      </c>
      <c r="OO27" s="59">
        <v>0</v>
      </c>
      <c r="OP27" s="59">
        <v>0</v>
      </c>
      <c r="OQ27" s="59">
        <v>0</v>
      </c>
      <c r="OR27" s="59">
        <v>0</v>
      </c>
      <c r="OS27" s="59">
        <v>0</v>
      </c>
      <c r="OT27" s="59">
        <v>0</v>
      </c>
      <c r="OU27" s="59">
        <v>0</v>
      </c>
      <c r="OV27" s="59">
        <v>0</v>
      </c>
      <c r="OW27" s="59">
        <v>0</v>
      </c>
      <c r="OX27" s="59">
        <v>0</v>
      </c>
      <c r="OY27" s="59">
        <v>0</v>
      </c>
      <c r="OZ27" s="59">
        <v>0</v>
      </c>
      <c r="PA27" s="59">
        <v>0</v>
      </c>
      <c r="PB27" s="59">
        <v>0</v>
      </c>
      <c r="PC27" s="59">
        <v>0</v>
      </c>
      <c r="PD27" s="59">
        <v>0</v>
      </c>
      <c r="PE27" s="55">
        <v>0</v>
      </c>
      <c r="PF27" s="58">
        <v>0</v>
      </c>
      <c r="PG27" s="59">
        <v>0</v>
      </c>
      <c r="PH27" s="59">
        <v>0</v>
      </c>
      <c r="PI27" s="59">
        <v>0</v>
      </c>
      <c r="PJ27" s="59">
        <v>0</v>
      </c>
      <c r="PK27" s="59">
        <v>0</v>
      </c>
      <c r="PL27" s="59">
        <v>0</v>
      </c>
      <c r="PM27" s="59">
        <v>0</v>
      </c>
      <c r="PN27" s="59">
        <v>0</v>
      </c>
      <c r="PO27" s="59">
        <v>0</v>
      </c>
      <c r="PP27" s="59">
        <v>0</v>
      </c>
      <c r="PQ27" s="59">
        <v>0</v>
      </c>
      <c r="PR27" s="59">
        <v>0</v>
      </c>
      <c r="PS27" s="59">
        <v>0</v>
      </c>
      <c r="PT27" s="59">
        <v>0</v>
      </c>
      <c r="PU27" s="59">
        <v>0</v>
      </c>
      <c r="PV27" s="59">
        <v>0</v>
      </c>
      <c r="PW27" s="59">
        <v>0</v>
      </c>
      <c r="PX27" s="59">
        <v>0</v>
      </c>
      <c r="PY27" s="59">
        <v>0</v>
      </c>
      <c r="PZ27" s="59">
        <v>0</v>
      </c>
      <c r="QA27" s="59">
        <v>0</v>
      </c>
      <c r="QB27" s="59">
        <v>0</v>
      </c>
      <c r="QC27" s="59">
        <v>0</v>
      </c>
      <c r="QD27" s="71">
        <v>0</v>
      </c>
      <c r="QE27" s="72">
        <v>0</v>
      </c>
      <c r="QF27" s="59">
        <v>0</v>
      </c>
      <c r="QG27" s="59">
        <v>0</v>
      </c>
      <c r="QH27" s="59">
        <v>0</v>
      </c>
      <c r="QI27" s="59">
        <v>0</v>
      </c>
      <c r="QJ27" s="59">
        <v>0</v>
      </c>
      <c r="QK27" s="59">
        <v>0</v>
      </c>
      <c r="QL27" s="59">
        <v>0</v>
      </c>
      <c r="QM27" s="59">
        <v>0</v>
      </c>
      <c r="QN27" s="59">
        <v>0</v>
      </c>
      <c r="QO27" s="59">
        <v>0</v>
      </c>
      <c r="QP27" s="59">
        <v>0</v>
      </c>
      <c r="QQ27" s="59">
        <v>0</v>
      </c>
      <c r="QR27" s="59">
        <v>0</v>
      </c>
      <c r="QS27" s="59">
        <v>0</v>
      </c>
      <c r="QT27" s="59">
        <v>0</v>
      </c>
      <c r="QU27" s="59">
        <v>0</v>
      </c>
      <c r="QV27" s="59">
        <v>0</v>
      </c>
      <c r="QW27" s="59">
        <v>0</v>
      </c>
      <c r="QX27" s="59">
        <v>0</v>
      </c>
      <c r="QY27" s="59">
        <v>0</v>
      </c>
      <c r="QZ27" s="59">
        <v>0</v>
      </c>
      <c r="RA27" s="59">
        <v>0</v>
      </c>
      <c r="RB27" s="59">
        <v>0</v>
      </c>
      <c r="RC27" s="55">
        <v>0</v>
      </c>
      <c r="RD27" s="58">
        <v>0</v>
      </c>
      <c r="RE27" s="59">
        <v>0</v>
      </c>
      <c r="RF27" s="59">
        <v>0</v>
      </c>
      <c r="RG27" s="59">
        <v>0</v>
      </c>
      <c r="RH27" s="59">
        <v>0</v>
      </c>
      <c r="RI27" s="59">
        <v>0</v>
      </c>
      <c r="RJ27" s="59">
        <v>0</v>
      </c>
      <c r="RK27" s="59">
        <v>0</v>
      </c>
      <c r="RL27" s="59">
        <v>0</v>
      </c>
      <c r="RM27" s="59">
        <v>0</v>
      </c>
      <c r="RN27" s="59">
        <v>0</v>
      </c>
      <c r="RO27" s="59">
        <v>0</v>
      </c>
      <c r="RP27" s="59">
        <v>0</v>
      </c>
      <c r="RQ27" s="59">
        <v>0</v>
      </c>
      <c r="RR27" s="59">
        <v>0</v>
      </c>
      <c r="RS27" s="59">
        <v>0</v>
      </c>
      <c r="RT27" s="59">
        <v>0</v>
      </c>
      <c r="RU27" s="59">
        <v>0</v>
      </c>
      <c r="RV27" s="59">
        <v>0</v>
      </c>
      <c r="RW27" s="59">
        <v>0</v>
      </c>
      <c r="RX27" s="59">
        <v>0</v>
      </c>
      <c r="RY27" s="59">
        <v>0</v>
      </c>
      <c r="RZ27" s="59">
        <v>0</v>
      </c>
      <c r="SA27" s="59">
        <v>0</v>
      </c>
      <c r="SB27" s="55">
        <v>0</v>
      </c>
      <c r="SC27" s="58">
        <v>0</v>
      </c>
      <c r="SD27" s="59">
        <v>0</v>
      </c>
      <c r="SE27" s="59">
        <v>0</v>
      </c>
      <c r="SF27" s="59">
        <v>0</v>
      </c>
      <c r="SG27" s="59">
        <v>0</v>
      </c>
      <c r="SH27" s="59">
        <v>0</v>
      </c>
      <c r="SI27" s="59">
        <v>0</v>
      </c>
      <c r="SJ27" s="59">
        <v>0</v>
      </c>
      <c r="SK27" s="59">
        <v>0</v>
      </c>
      <c r="SL27" s="59">
        <v>0</v>
      </c>
      <c r="SM27" s="59">
        <v>0</v>
      </c>
      <c r="SN27" s="59">
        <v>0</v>
      </c>
      <c r="SO27" s="59">
        <v>0</v>
      </c>
      <c r="SP27" s="59">
        <v>0</v>
      </c>
      <c r="SQ27" s="59">
        <v>0</v>
      </c>
      <c r="SR27" s="59">
        <v>0</v>
      </c>
      <c r="SS27" s="59">
        <v>0</v>
      </c>
      <c r="ST27" s="59">
        <v>0</v>
      </c>
      <c r="SU27" s="59">
        <v>0</v>
      </c>
      <c r="SV27" s="59">
        <v>0</v>
      </c>
      <c r="SW27" s="59">
        <v>0</v>
      </c>
      <c r="SX27" s="59">
        <v>0</v>
      </c>
      <c r="SY27" s="59">
        <v>53.325480029007096</v>
      </c>
      <c r="SZ27" s="59">
        <v>88.869744380144795</v>
      </c>
      <c r="TA27" s="55">
        <v>112.01687291755319</v>
      </c>
      <c r="TB27" s="58">
        <v>0</v>
      </c>
      <c r="TC27" s="59">
        <v>0</v>
      </c>
      <c r="TD27" s="59">
        <v>0</v>
      </c>
      <c r="TE27" s="59">
        <v>0</v>
      </c>
      <c r="TF27" s="59">
        <v>0</v>
      </c>
      <c r="TG27" s="59">
        <v>0</v>
      </c>
      <c r="TH27" s="59">
        <v>0</v>
      </c>
      <c r="TI27" s="59">
        <v>0</v>
      </c>
      <c r="TJ27" s="59">
        <v>0</v>
      </c>
      <c r="TK27" s="59">
        <v>0</v>
      </c>
      <c r="TL27" s="59">
        <v>0</v>
      </c>
      <c r="TM27" s="59">
        <v>0</v>
      </c>
      <c r="TN27" s="59">
        <v>0</v>
      </c>
      <c r="TO27" s="59">
        <v>0</v>
      </c>
      <c r="TP27" s="59">
        <v>0</v>
      </c>
      <c r="TQ27" s="59">
        <v>0</v>
      </c>
      <c r="TR27" s="59">
        <v>0</v>
      </c>
      <c r="TS27" s="59">
        <v>0</v>
      </c>
      <c r="TT27" s="59">
        <v>0</v>
      </c>
      <c r="TU27" s="59">
        <v>0</v>
      </c>
      <c r="TV27" s="59">
        <v>0</v>
      </c>
      <c r="TW27" s="59">
        <v>0</v>
      </c>
      <c r="TX27" s="59">
        <v>53.325480029007096</v>
      </c>
      <c r="TY27" s="59">
        <v>142.19522440915188</v>
      </c>
      <c r="TZ27" s="71">
        <v>254.21209732670508</v>
      </c>
      <c r="UA27" s="73">
        <v>0</v>
      </c>
      <c r="UB27" s="53">
        <v>0</v>
      </c>
      <c r="UC27" s="53">
        <v>0</v>
      </c>
      <c r="UD27" s="53">
        <v>0</v>
      </c>
      <c r="UE27" s="53">
        <v>0</v>
      </c>
      <c r="UF27" s="53">
        <v>0</v>
      </c>
      <c r="UG27" s="53">
        <v>0</v>
      </c>
      <c r="UH27" s="53">
        <v>0</v>
      </c>
      <c r="UI27" s="53">
        <v>0</v>
      </c>
      <c r="UJ27" s="53">
        <v>0</v>
      </c>
      <c r="UK27" s="53">
        <v>0</v>
      </c>
      <c r="UL27" s="53">
        <v>0</v>
      </c>
      <c r="UM27" s="53">
        <v>0</v>
      </c>
      <c r="UN27" s="53">
        <v>0</v>
      </c>
      <c r="UO27" s="53">
        <v>0</v>
      </c>
      <c r="UP27" s="53">
        <v>0</v>
      </c>
      <c r="UQ27" s="53">
        <v>0</v>
      </c>
      <c r="UR27" s="53">
        <v>0</v>
      </c>
      <c r="US27" s="53">
        <v>0</v>
      </c>
      <c r="UT27" s="53">
        <v>0</v>
      </c>
      <c r="UU27" s="53">
        <v>0</v>
      </c>
      <c r="UV27" s="53">
        <v>0</v>
      </c>
      <c r="UW27" s="53">
        <v>0</v>
      </c>
      <c r="UX27" s="53">
        <v>0</v>
      </c>
      <c r="UY27" s="74">
        <v>0</v>
      </c>
      <c r="UZ27" s="73">
        <v>0</v>
      </c>
      <c r="VA27" s="53">
        <v>0</v>
      </c>
      <c r="VB27" s="53">
        <v>0</v>
      </c>
      <c r="VC27" s="53">
        <v>0</v>
      </c>
      <c r="VD27" s="53">
        <v>0</v>
      </c>
      <c r="VE27" s="53">
        <v>0</v>
      </c>
      <c r="VF27" s="53">
        <v>0</v>
      </c>
      <c r="VG27" s="53">
        <v>0</v>
      </c>
      <c r="VH27" s="53">
        <v>0</v>
      </c>
      <c r="VI27" s="53">
        <v>0</v>
      </c>
      <c r="VJ27" s="53">
        <v>0</v>
      </c>
      <c r="VK27" s="53">
        <v>0</v>
      </c>
      <c r="VL27" s="53">
        <v>0</v>
      </c>
      <c r="VM27" s="53">
        <v>0</v>
      </c>
      <c r="VN27" s="53">
        <v>0</v>
      </c>
      <c r="VO27" s="53">
        <v>0</v>
      </c>
      <c r="VP27" s="53">
        <v>0</v>
      </c>
      <c r="VQ27" s="53">
        <v>0</v>
      </c>
      <c r="VR27" s="53">
        <v>0</v>
      </c>
      <c r="VS27" s="53">
        <v>0</v>
      </c>
      <c r="VT27" s="53">
        <v>0</v>
      </c>
      <c r="VU27" s="53">
        <v>0</v>
      </c>
      <c r="VV27" s="53">
        <v>0</v>
      </c>
      <c r="VW27" s="53">
        <v>0</v>
      </c>
      <c r="VX27" s="74">
        <v>0</v>
      </c>
      <c r="VY27" s="65">
        <f t="shared" si="0"/>
        <v>23</v>
      </c>
    </row>
    <row r="28" spans="1:597">
      <c r="A28" s="51" t="s">
        <v>660</v>
      </c>
      <c r="B28" t="s">
        <v>2</v>
      </c>
      <c r="C28" t="s">
        <v>659</v>
      </c>
      <c r="D28" t="s">
        <v>736</v>
      </c>
      <c r="E28" t="s">
        <v>662</v>
      </c>
      <c r="F28" t="s">
        <v>721</v>
      </c>
      <c r="G28" t="s">
        <v>664</v>
      </c>
      <c r="H28" t="s">
        <v>722</v>
      </c>
      <c r="I28" t="s">
        <v>666</v>
      </c>
      <c r="J28" t="s">
        <v>744</v>
      </c>
      <c r="K28" s="5" t="s">
        <v>724</v>
      </c>
      <c r="L28" t="s">
        <v>725</v>
      </c>
      <c r="M28">
        <v>10</v>
      </c>
      <c r="N28" s="52">
        <v>0</v>
      </c>
      <c r="O28" s="52">
        <v>0</v>
      </c>
      <c r="P28" s="52">
        <v>0</v>
      </c>
      <c r="Q28" s="53">
        <v>631.37</v>
      </c>
      <c r="R28" s="53">
        <v>0</v>
      </c>
      <c r="S28" s="53">
        <v>0</v>
      </c>
      <c r="T28" s="53">
        <v>0</v>
      </c>
      <c r="U28" s="53">
        <v>0.35</v>
      </c>
      <c r="V28" s="53">
        <v>0.45</v>
      </c>
      <c r="W28" s="2" t="s">
        <v>713</v>
      </c>
      <c r="X28" s="54">
        <v>0</v>
      </c>
      <c r="Y28" s="54">
        <v>1</v>
      </c>
      <c r="Z28" t="s">
        <v>671</v>
      </c>
      <c r="AA28" t="s">
        <v>699</v>
      </c>
      <c r="AB28" s="54">
        <v>0.85</v>
      </c>
      <c r="AC28" t="s">
        <v>673</v>
      </c>
      <c r="AD28" s="54">
        <v>0</v>
      </c>
      <c r="AE28" s="53">
        <v>0</v>
      </c>
      <c r="AG28" s="53">
        <v>0</v>
      </c>
      <c r="AI28" s="55">
        <v>0</v>
      </c>
      <c r="AJ28" s="5" t="s">
        <v>726</v>
      </c>
      <c r="AK28" t="s">
        <v>726</v>
      </c>
      <c r="AL28" s="1" t="s">
        <v>726</v>
      </c>
      <c r="AM28" s="5" t="s">
        <v>724</v>
      </c>
      <c r="AN28" t="s">
        <v>724</v>
      </c>
      <c r="AO28" t="s">
        <v>724</v>
      </c>
      <c r="AP28" t="s">
        <v>724</v>
      </c>
      <c r="AQ28" t="s">
        <v>724</v>
      </c>
      <c r="AR28" t="s">
        <v>724</v>
      </c>
      <c r="AS28" t="s">
        <v>724</v>
      </c>
      <c r="AT28" t="s">
        <v>724</v>
      </c>
      <c r="AU28" t="s">
        <v>724</v>
      </c>
      <c r="AV28" t="s">
        <v>724</v>
      </c>
      <c r="AW28" t="s">
        <v>724</v>
      </c>
      <c r="AX28" t="s">
        <v>724</v>
      </c>
      <c r="AY28" t="s">
        <v>724</v>
      </c>
      <c r="AZ28" t="s">
        <v>724</v>
      </c>
      <c r="BA28" t="s">
        <v>724</v>
      </c>
      <c r="BB28" t="s">
        <v>724</v>
      </c>
      <c r="BC28" t="s">
        <v>724</v>
      </c>
      <c r="BD28" t="s">
        <v>724</v>
      </c>
      <c r="BE28" t="s">
        <v>724</v>
      </c>
      <c r="BF28" t="s">
        <v>724</v>
      </c>
      <c r="BG28" t="s">
        <v>724</v>
      </c>
      <c r="BH28" t="s">
        <v>724</v>
      </c>
      <c r="BI28" t="s">
        <v>724</v>
      </c>
      <c r="BJ28" t="s">
        <v>724</v>
      </c>
      <c r="BK28" t="s">
        <v>724</v>
      </c>
      <c r="BL28" t="s">
        <v>724</v>
      </c>
      <c r="BM28" s="1" t="s">
        <v>724</v>
      </c>
      <c r="BN28" s="5" t="s">
        <v>725</v>
      </c>
      <c r="BO28" t="s">
        <v>725</v>
      </c>
      <c r="BP28" t="s">
        <v>725</v>
      </c>
      <c r="BQ28" t="s">
        <v>725</v>
      </c>
      <c r="BR28" t="s">
        <v>725</v>
      </c>
      <c r="BS28" t="s">
        <v>725</v>
      </c>
      <c r="BT28" t="s">
        <v>725</v>
      </c>
      <c r="BU28" t="s">
        <v>725</v>
      </c>
      <c r="BV28" t="s">
        <v>725</v>
      </c>
      <c r="BW28" t="s">
        <v>725</v>
      </c>
      <c r="BX28" t="s">
        <v>725</v>
      </c>
      <c r="BY28" t="s">
        <v>725</v>
      </c>
      <c r="BZ28" t="s">
        <v>725</v>
      </c>
      <c r="CA28" t="s">
        <v>725</v>
      </c>
      <c r="CB28" t="s">
        <v>725</v>
      </c>
      <c r="CC28" t="s">
        <v>725</v>
      </c>
      <c r="CD28" t="s">
        <v>725</v>
      </c>
      <c r="CE28" t="s">
        <v>725</v>
      </c>
      <c r="CF28" t="s">
        <v>725</v>
      </c>
      <c r="CG28" t="s">
        <v>725</v>
      </c>
      <c r="CH28" t="s">
        <v>725</v>
      </c>
      <c r="CI28" t="s">
        <v>725</v>
      </c>
      <c r="CJ28" t="s">
        <v>725</v>
      </c>
      <c r="CK28" t="s">
        <v>725</v>
      </c>
      <c r="CL28" t="s">
        <v>725</v>
      </c>
      <c r="CM28" t="s">
        <v>725</v>
      </c>
      <c r="CN28" s="1" t="s">
        <v>725</v>
      </c>
      <c r="CO28" s="56">
        <v>631.37</v>
      </c>
      <c r="CP28" s="53">
        <v>631.37</v>
      </c>
      <c r="CQ28" s="53">
        <v>631.37</v>
      </c>
      <c r="CR28" s="53">
        <v>631.37</v>
      </c>
      <c r="CS28" s="53">
        <v>631.37</v>
      </c>
      <c r="CT28" s="53">
        <v>631.37</v>
      </c>
      <c r="CU28" s="53">
        <v>631.37</v>
      </c>
      <c r="CV28" s="53">
        <v>631.37</v>
      </c>
      <c r="CW28" s="53">
        <v>631.37</v>
      </c>
      <c r="CX28" s="53">
        <v>631.37</v>
      </c>
      <c r="CY28" s="53">
        <v>631.37</v>
      </c>
      <c r="CZ28" s="53">
        <v>631.37</v>
      </c>
      <c r="DA28" s="53">
        <v>631.37</v>
      </c>
      <c r="DB28" s="53">
        <v>631.37</v>
      </c>
      <c r="DC28" s="53">
        <v>631.37</v>
      </c>
      <c r="DD28" s="53">
        <v>631.37</v>
      </c>
      <c r="DE28" s="53">
        <v>631.37</v>
      </c>
      <c r="DF28" s="53">
        <v>631.37</v>
      </c>
      <c r="DG28" s="53">
        <v>631.37</v>
      </c>
      <c r="DH28" s="53">
        <v>631.37</v>
      </c>
      <c r="DI28" s="53">
        <v>631.37</v>
      </c>
      <c r="DJ28" s="53">
        <v>631.37</v>
      </c>
      <c r="DK28" s="53">
        <v>631.37</v>
      </c>
      <c r="DL28" s="53">
        <v>631.36802239999997</v>
      </c>
      <c r="DM28" s="53">
        <v>631.36802239999997</v>
      </c>
      <c r="DN28" s="53">
        <v>631.36802239999997</v>
      </c>
      <c r="DO28" s="57">
        <v>631.36802239999997</v>
      </c>
      <c r="DP28" s="58">
        <v>0</v>
      </c>
      <c r="DQ28" s="59">
        <v>0</v>
      </c>
      <c r="DR28" s="59">
        <v>0</v>
      </c>
      <c r="DS28" s="59">
        <v>0</v>
      </c>
      <c r="DT28" s="59">
        <v>0</v>
      </c>
      <c r="DU28" s="59">
        <v>0</v>
      </c>
      <c r="DV28" s="59">
        <v>0</v>
      </c>
      <c r="DW28" s="59">
        <v>0</v>
      </c>
      <c r="DX28" s="59">
        <v>0</v>
      </c>
      <c r="DY28" s="59">
        <v>0</v>
      </c>
      <c r="DZ28" s="59">
        <v>0</v>
      </c>
      <c r="EA28" s="59">
        <v>0</v>
      </c>
      <c r="EB28" s="59">
        <v>0</v>
      </c>
      <c r="EC28" s="59">
        <v>0</v>
      </c>
      <c r="ED28" s="59">
        <v>0</v>
      </c>
      <c r="EE28" s="59">
        <v>0</v>
      </c>
      <c r="EF28" s="59">
        <v>0</v>
      </c>
      <c r="EG28" s="59">
        <v>0</v>
      </c>
      <c r="EH28" s="59">
        <v>0</v>
      </c>
      <c r="EI28" s="59">
        <v>0</v>
      </c>
      <c r="EJ28" s="59">
        <v>0</v>
      </c>
      <c r="EK28" s="59">
        <v>0</v>
      </c>
      <c r="EL28" s="59">
        <v>0</v>
      </c>
      <c r="EM28" s="59">
        <v>0</v>
      </c>
      <c r="EN28" s="59">
        <v>0</v>
      </c>
      <c r="EO28" s="59">
        <v>0</v>
      </c>
      <c r="EP28" s="59">
        <v>0</v>
      </c>
      <c r="EQ28" s="72">
        <v>0</v>
      </c>
      <c r="ER28" s="59">
        <v>0</v>
      </c>
      <c r="ES28" s="59">
        <v>0</v>
      </c>
      <c r="ET28" s="59">
        <v>0</v>
      </c>
      <c r="EU28" s="59">
        <v>0</v>
      </c>
      <c r="EV28" s="59">
        <v>0</v>
      </c>
      <c r="EW28" s="59">
        <v>0</v>
      </c>
      <c r="EX28" s="59">
        <v>0</v>
      </c>
      <c r="EY28" s="59">
        <v>0</v>
      </c>
      <c r="EZ28" s="59">
        <v>0</v>
      </c>
      <c r="FA28" s="59">
        <v>0</v>
      </c>
      <c r="FB28" s="59">
        <v>0</v>
      </c>
      <c r="FC28" s="59">
        <v>0</v>
      </c>
      <c r="FD28" s="59">
        <v>0</v>
      </c>
      <c r="FE28" s="59">
        <v>0</v>
      </c>
      <c r="FF28" s="59">
        <v>0</v>
      </c>
      <c r="FG28" s="59">
        <v>0</v>
      </c>
      <c r="FH28" s="59">
        <v>0</v>
      </c>
      <c r="FI28" s="59">
        <v>0</v>
      </c>
      <c r="FJ28" s="59">
        <v>0</v>
      </c>
      <c r="FK28" s="59">
        <v>0</v>
      </c>
      <c r="FL28" s="59">
        <v>0</v>
      </c>
      <c r="FM28" s="59">
        <v>0</v>
      </c>
      <c r="FN28" s="59">
        <v>0</v>
      </c>
      <c r="FO28" s="55">
        <v>0</v>
      </c>
      <c r="FP28" s="58">
        <v>0</v>
      </c>
      <c r="FQ28" s="59">
        <v>0</v>
      </c>
      <c r="FR28" s="59">
        <v>0</v>
      </c>
      <c r="FS28" s="59">
        <v>0</v>
      </c>
      <c r="FT28" s="59">
        <v>0</v>
      </c>
      <c r="FU28" s="59">
        <v>0</v>
      </c>
      <c r="FV28" s="59">
        <v>0</v>
      </c>
      <c r="FW28" s="59">
        <v>0</v>
      </c>
      <c r="FX28" s="59">
        <v>0</v>
      </c>
      <c r="FY28" s="59">
        <v>0</v>
      </c>
      <c r="FZ28" s="59">
        <v>0</v>
      </c>
      <c r="GA28" s="59">
        <v>0</v>
      </c>
      <c r="GB28" s="59">
        <v>0</v>
      </c>
      <c r="GC28" s="59">
        <v>0</v>
      </c>
      <c r="GD28" s="59">
        <v>0</v>
      </c>
      <c r="GE28" s="59">
        <v>0</v>
      </c>
      <c r="GF28" s="59">
        <v>0</v>
      </c>
      <c r="GG28" s="59">
        <v>0</v>
      </c>
      <c r="GH28" s="59">
        <v>0</v>
      </c>
      <c r="GI28" s="59">
        <v>0</v>
      </c>
      <c r="GJ28" s="59">
        <v>0</v>
      </c>
      <c r="GK28" s="59">
        <v>0</v>
      </c>
      <c r="GL28" s="59">
        <v>0</v>
      </c>
      <c r="GM28" s="59">
        <v>0</v>
      </c>
      <c r="GN28" s="55">
        <v>0</v>
      </c>
      <c r="GO28" s="58">
        <v>0</v>
      </c>
      <c r="GP28" s="59">
        <v>0</v>
      </c>
      <c r="GQ28" s="59">
        <v>0</v>
      </c>
      <c r="GR28" s="59">
        <v>0</v>
      </c>
      <c r="GS28" s="59">
        <v>0</v>
      </c>
      <c r="GT28" s="59">
        <v>0</v>
      </c>
      <c r="GU28" s="59">
        <v>0</v>
      </c>
      <c r="GV28" s="59">
        <v>0</v>
      </c>
      <c r="GW28" s="59">
        <v>0</v>
      </c>
      <c r="GX28" s="59">
        <v>0</v>
      </c>
      <c r="GY28" s="59">
        <v>0</v>
      </c>
      <c r="GZ28" s="59">
        <v>0</v>
      </c>
      <c r="HA28" s="59">
        <v>0</v>
      </c>
      <c r="HB28" s="59">
        <v>0</v>
      </c>
      <c r="HC28" s="59">
        <v>0</v>
      </c>
      <c r="HD28" s="59">
        <v>0</v>
      </c>
      <c r="HE28" s="59">
        <v>0</v>
      </c>
      <c r="HF28" s="59">
        <v>0</v>
      </c>
      <c r="HG28" s="59">
        <v>0</v>
      </c>
      <c r="HH28" s="59">
        <v>0</v>
      </c>
      <c r="HI28" s="59">
        <v>0</v>
      </c>
      <c r="HJ28" s="59">
        <v>0</v>
      </c>
      <c r="HK28" s="59">
        <v>0</v>
      </c>
      <c r="HL28" s="59">
        <v>0</v>
      </c>
      <c r="HM28" s="55">
        <v>0</v>
      </c>
      <c r="HN28" s="58">
        <v>0</v>
      </c>
      <c r="HO28" s="59">
        <v>0</v>
      </c>
      <c r="HP28" s="59">
        <v>0</v>
      </c>
      <c r="HQ28" s="59">
        <v>0</v>
      </c>
      <c r="HR28" s="59">
        <v>0</v>
      </c>
      <c r="HS28" s="59">
        <v>0</v>
      </c>
      <c r="HT28" s="59">
        <v>0</v>
      </c>
      <c r="HU28" s="59">
        <v>0</v>
      </c>
      <c r="HV28" s="59">
        <v>0</v>
      </c>
      <c r="HW28" s="59">
        <v>0</v>
      </c>
      <c r="HX28" s="59">
        <v>0</v>
      </c>
      <c r="HY28" s="59">
        <v>0</v>
      </c>
      <c r="HZ28" s="59">
        <v>0</v>
      </c>
      <c r="IA28" s="59">
        <v>0</v>
      </c>
      <c r="IB28" s="59">
        <v>0</v>
      </c>
      <c r="IC28" s="59">
        <v>0</v>
      </c>
      <c r="ID28" s="59">
        <v>0</v>
      </c>
      <c r="IE28" s="59">
        <v>0</v>
      </c>
      <c r="IF28" s="59">
        <v>0</v>
      </c>
      <c r="IG28" s="59">
        <v>0</v>
      </c>
      <c r="IH28" s="59">
        <v>0</v>
      </c>
      <c r="II28" s="59">
        <v>0</v>
      </c>
      <c r="IJ28" s="59">
        <v>0</v>
      </c>
      <c r="IK28" s="59">
        <v>0</v>
      </c>
      <c r="IL28" s="71">
        <v>0</v>
      </c>
      <c r="IM28" s="72">
        <v>0</v>
      </c>
      <c r="IN28" s="59">
        <v>0</v>
      </c>
      <c r="IO28" s="59">
        <v>0</v>
      </c>
      <c r="IP28" s="59">
        <v>0</v>
      </c>
      <c r="IQ28" s="59">
        <v>0</v>
      </c>
      <c r="IR28" s="59">
        <v>0</v>
      </c>
      <c r="IS28" s="59">
        <v>0</v>
      </c>
      <c r="IT28" s="59">
        <v>0</v>
      </c>
      <c r="IU28" s="59">
        <v>0</v>
      </c>
      <c r="IV28" s="59">
        <v>0</v>
      </c>
      <c r="IW28" s="59">
        <v>0</v>
      </c>
      <c r="IX28" s="59">
        <v>0</v>
      </c>
      <c r="IY28" s="59">
        <v>0</v>
      </c>
      <c r="IZ28" s="59">
        <v>0</v>
      </c>
      <c r="JA28" s="59">
        <v>0</v>
      </c>
      <c r="JB28" s="59">
        <v>0</v>
      </c>
      <c r="JC28" s="59">
        <v>0</v>
      </c>
      <c r="JD28" s="59">
        <v>0</v>
      </c>
      <c r="JE28" s="59">
        <v>0</v>
      </c>
      <c r="JF28" s="59">
        <v>0</v>
      </c>
      <c r="JG28" s="59">
        <v>0</v>
      </c>
      <c r="JH28" s="59">
        <v>0</v>
      </c>
      <c r="JI28" s="59">
        <v>0</v>
      </c>
      <c r="JJ28" s="59">
        <v>0</v>
      </c>
      <c r="JK28" s="55">
        <v>0</v>
      </c>
      <c r="JL28" s="58">
        <v>0</v>
      </c>
      <c r="JM28" s="59">
        <v>0</v>
      </c>
      <c r="JN28" s="59">
        <v>0</v>
      </c>
      <c r="JO28" s="59">
        <v>0</v>
      </c>
      <c r="JP28" s="59">
        <v>0</v>
      </c>
      <c r="JQ28" s="59">
        <v>0</v>
      </c>
      <c r="JR28" s="59">
        <v>0</v>
      </c>
      <c r="JS28" s="59">
        <v>0</v>
      </c>
      <c r="JT28" s="59">
        <v>0</v>
      </c>
      <c r="JU28" s="59">
        <v>0</v>
      </c>
      <c r="JV28" s="59">
        <v>0</v>
      </c>
      <c r="JW28" s="59">
        <v>0</v>
      </c>
      <c r="JX28" s="59">
        <v>0</v>
      </c>
      <c r="JY28" s="59">
        <v>0</v>
      </c>
      <c r="JZ28" s="59">
        <v>0</v>
      </c>
      <c r="KA28" s="59">
        <v>0</v>
      </c>
      <c r="KB28" s="59">
        <v>0</v>
      </c>
      <c r="KC28" s="59">
        <v>0</v>
      </c>
      <c r="KD28" s="59">
        <v>0</v>
      </c>
      <c r="KE28" s="59">
        <v>0</v>
      </c>
      <c r="KF28" s="59">
        <v>0</v>
      </c>
      <c r="KG28" s="59">
        <v>0</v>
      </c>
      <c r="KH28" s="59">
        <v>0</v>
      </c>
      <c r="KI28" s="59">
        <v>0</v>
      </c>
      <c r="KJ28" s="55">
        <v>0</v>
      </c>
      <c r="KK28" s="58">
        <v>0</v>
      </c>
      <c r="KL28" s="59">
        <v>0</v>
      </c>
      <c r="KM28" s="59">
        <v>0</v>
      </c>
      <c r="KN28" s="59">
        <v>0</v>
      </c>
      <c r="KO28" s="59">
        <v>0</v>
      </c>
      <c r="KP28" s="59">
        <v>0</v>
      </c>
      <c r="KQ28" s="59">
        <v>0</v>
      </c>
      <c r="KR28" s="59">
        <v>0</v>
      </c>
      <c r="KS28" s="59">
        <v>0</v>
      </c>
      <c r="KT28" s="59">
        <v>0</v>
      </c>
      <c r="KU28" s="59">
        <v>0</v>
      </c>
      <c r="KV28" s="59">
        <v>0</v>
      </c>
      <c r="KW28" s="59">
        <v>0</v>
      </c>
      <c r="KX28" s="59">
        <v>0</v>
      </c>
      <c r="KY28" s="59">
        <v>0</v>
      </c>
      <c r="KZ28" s="59">
        <v>0</v>
      </c>
      <c r="LA28" s="59">
        <v>0</v>
      </c>
      <c r="LB28" s="59">
        <v>0</v>
      </c>
      <c r="LC28" s="59">
        <v>0</v>
      </c>
      <c r="LD28" s="59">
        <v>0</v>
      </c>
      <c r="LE28" s="59">
        <v>0</v>
      </c>
      <c r="LF28" s="59">
        <v>0</v>
      </c>
      <c r="LG28" s="59">
        <v>0</v>
      </c>
      <c r="LH28" s="59">
        <v>0</v>
      </c>
      <c r="LI28" s="55">
        <v>0</v>
      </c>
      <c r="LJ28" s="58">
        <v>0</v>
      </c>
      <c r="LK28" s="59">
        <v>0</v>
      </c>
      <c r="LL28" s="59">
        <v>0</v>
      </c>
      <c r="LM28" s="59">
        <v>0</v>
      </c>
      <c r="LN28" s="59">
        <v>0</v>
      </c>
      <c r="LO28" s="59">
        <v>0</v>
      </c>
      <c r="LP28" s="59">
        <v>0</v>
      </c>
      <c r="LQ28" s="59">
        <v>0</v>
      </c>
      <c r="LR28" s="59">
        <v>0</v>
      </c>
      <c r="LS28" s="59">
        <v>0</v>
      </c>
      <c r="LT28" s="59">
        <v>0</v>
      </c>
      <c r="LU28" s="59">
        <v>0</v>
      </c>
      <c r="LV28" s="59">
        <v>0</v>
      </c>
      <c r="LW28" s="59">
        <v>0</v>
      </c>
      <c r="LX28" s="59">
        <v>0</v>
      </c>
      <c r="LY28" s="59">
        <v>0</v>
      </c>
      <c r="LZ28" s="59">
        <v>0</v>
      </c>
      <c r="MA28" s="59">
        <v>0</v>
      </c>
      <c r="MB28" s="59">
        <v>0</v>
      </c>
      <c r="MC28" s="59">
        <v>0</v>
      </c>
      <c r="MD28" s="59">
        <v>0</v>
      </c>
      <c r="ME28" s="59">
        <v>0</v>
      </c>
      <c r="MF28" s="59">
        <v>0</v>
      </c>
      <c r="MG28" s="59">
        <v>0</v>
      </c>
      <c r="MH28" s="71">
        <v>0</v>
      </c>
      <c r="MI28" s="72">
        <v>0</v>
      </c>
      <c r="MJ28" s="59">
        <v>0</v>
      </c>
      <c r="MK28" s="59">
        <v>0</v>
      </c>
      <c r="ML28" s="59">
        <v>0</v>
      </c>
      <c r="MM28" s="59">
        <v>0</v>
      </c>
      <c r="MN28" s="59">
        <v>0</v>
      </c>
      <c r="MO28" s="59">
        <v>0</v>
      </c>
      <c r="MP28" s="59">
        <v>0</v>
      </c>
      <c r="MQ28" s="59">
        <v>0</v>
      </c>
      <c r="MR28" s="59">
        <v>0</v>
      </c>
      <c r="MS28" s="59">
        <v>0</v>
      </c>
      <c r="MT28" s="59">
        <v>0</v>
      </c>
      <c r="MU28" s="59">
        <v>0</v>
      </c>
      <c r="MV28" s="59">
        <v>0</v>
      </c>
      <c r="MW28" s="59">
        <v>0</v>
      </c>
      <c r="MX28" s="59">
        <v>0</v>
      </c>
      <c r="MY28" s="59">
        <v>0</v>
      </c>
      <c r="MZ28" s="59">
        <v>0</v>
      </c>
      <c r="NA28" s="59">
        <v>0</v>
      </c>
      <c r="NB28" s="59">
        <v>0</v>
      </c>
      <c r="NC28" s="59">
        <v>0</v>
      </c>
      <c r="ND28" s="59">
        <v>0</v>
      </c>
      <c r="NE28" s="59">
        <v>0</v>
      </c>
      <c r="NF28" s="59">
        <v>0</v>
      </c>
      <c r="NG28" s="55">
        <v>0</v>
      </c>
      <c r="NH28" s="58">
        <v>0</v>
      </c>
      <c r="NI28" s="59">
        <v>0</v>
      </c>
      <c r="NJ28" s="59">
        <v>0</v>
      </c>
      <c r="NK28" s="59">
        <v>0</v>
      </c>
      <c r="NL28" s="59">
        <v>0</v>
      </c>
      <c r="NM28" s="59">
        <v>0</v>
      </c>
      <c r="NN28" s="59">
        <v>0</v>
      </c>
      <c r="NO28" s="59">
        <v>0</v>
      </c>
      <c r="NP28" s="59">
        <v>0</v>
      </c>
      <c r="NQ28" s="59">
        <v>0</v>
      </c>
      <c r="NR28" s="59">
        <v>0</v>
      </c>
      <c r="NS28" s="59">
        <v>0</v>
      </c>
      <c r="NT28" s="59">
        <v>0</v>
      </c>
      <c r="NU28" s="59">
        <v>0</v>
      </c>
      <c r="NV28" s="59">
        <v>0</v>
      </c>
      <c r="NW28" s="59">
        <v>0</v>
      </c>
      <c r="NX28" s="59">
        <v>0</v>
      </c>
      <c r="NY28" s="59">
        <v>0</v>
      </c>
      <c r="NZ28" s="59">
        <v>0</v>
      </c>
      <c r="OA28" s="59">
        <v>0</v>
      </c>
      <c r="OB28" s="59">
        <v>0</v>
      </c>
      <c r="OC28" s="59">
        <v>0</v>
      </c>
      <c r="OD28" s="59">
        <v>0</v>
      </c>
      <c r="OE28" s="59">
        <v>0</v>
      </c>
      <c r="OF28" s="55">
        <v>0</v>
      </c>
      <c r="OG28" s="58">
        <v>0</v>
      </c>
      <c r="OH28" s="59">
        <v>0</v>
      </c>
      <c r="OI28" s="59">
        <v>0</v>
      </c>
      <c r="OJ28" s="59">
        <v>0</v>
      </c>
      <c r="OK28" s="59">
        <v>0</v>
      </c>
      <c r="OL28" s="59">
        <v>0</v>
      </c>
      <c r="OM28" s="59">
        <v>0</v>
      </c>
      <c r="ON28" s="59">
        <v>0</v>
      </c>
      <c r="OO28" s="59">
        <v>0</v>
      </c>
      <c r="OP28" s="59">
        <v>0</v>
      </c>
      <c r="OQ28" s="59">
        <v>0</v>
      </c>
      <c r="OR28" s="59">
        <v>0</v>
      </c>
      <c r="OS28" s="59">
        <v>0</v>
      </c>
      <c r="OT28" s="59">
        <v>0</v>
      </c>
      <c r="OU28" s="59">
        <v>0</v>
      </c>
      <c r="OV28" s="59">
        <v>0</v>
      </c>
      <c r="OW28" s="59">
        <v>0</v>
      </c>
      <c r="OX28" s="59">
        <v>0</v>
      </c>
      <c r="OY28" s="59">
        <v>0</v>
      </c>
      <c r="OZ28" s="59">
        <v>0</v>
      </c>
      <c r="PA28" s="59">
        <v>0</v>
      </c>
      <c r="PB28" s="59">
        <v>0</v>
      </c>
      <c r="PC28" s="59">
        <v>0</v>
      </c>
      <c r="PD28" s="59">
        <v>0</v>
      </c>
      <c r="PE28" s="55">
        <v>0</v>
      </c>
      <c r="PF28" s="58">
        <v>0</v>
      </c>
      <c r="PG28" s="59">
        <v>0</v>
      </c>
      <c r="PH28" s="59">
        <v>0</v>
      </c>
      <c r="PI28" s="59">
        <v>0</v>
      </c>
      <c r="PJ28" s="59">
        <v>0</v>
      </c>
      <c r="PK28" s="59">
        <v>0</v>
      </c>
      <c r="PL28" s="59">
        <v>0</v>
      </c>
      <c r="PM28" s="59">
        <v>0</v>
      </c>
      <c r="PN28" s="59">
        <v>0</v>
      </c>
      <c r="PO28" s="59">
        <v>0</v>
      </c>
      <c r="PP28" s="59">
        <v>0</v>
      </c>
      <c r="PQ28" s="59">
        <v>0</v>
      </c>
      <c r="PR28" s="59">
        <v>0</v>
      </c>
      <c r="PS28" s="59">
        <v>0</v>
      </c>
      <c r="PT28" s="59">
        <v>0</v>
      </c>
      <c r="PU28" s="59">
        <v>0</v>
      </c>
      <c r="PV28" s="59">
        <v>0</v>
      </c>
      <c r="PW28" s="59">
        <v>0</v>
      </c>
      <c r="PX28" s="59">
        <v>0</v>
      </c>
      <c r="PY28" s="59">
        <v>0</v>
      </c>
      <c r="PZ28" s="59">
        <v>0</v>
      </c>
      <c r="QA28" s="59">
        <v>0</v>
      </c>
      <c r="QB28" s="59">
        <v>0</v>
      </c>
      <c r="QC28" s="59">
        <v>0</v>
      </c>
      <c r="QD28" s="71">
        <v>0</v>
      </c>
      <c r="QE28" s="72">
        <v>0</v>
      </c>
      <c r="QF28" s="59">
        <v>0</v>
      </c>
      <c r="QG28" s="59">
        <v>0</v>
      </c>
      <c r="QH28" s="59">
        <v>0</v>
      </c>
      <c r="QI28" s="59">
        <v>0</v>
      </c>
      <c r="QJ28" s="59">
        <v>0</v>
      </c>
      <c r="QK28" s="59">
        <v>0</v>
      </c>
      <c r="QL28" s="59">
        <v>0</v>
      </c>
      <c r="QM28" s="59">
        <v>0</v>
      </c>
      <c r="QN28" s="59">
        <v>0</v>
      </c>
      <c r="QO28" s="59">
        <v>0</v>
      </c>
      <c r="QP28" s="59">
        <v>0</v>
      </c>
      <c r="QQ28" s="59">
        <v>0</v>
      </c>
      <c r="QR28" s="59">
        <v>0</v>
      </c>
      <c r="QS28" s="59">
        <v>0</v>
      </c>
      <c r="QT28" s="59">
        <v>0</v>
      </c>
      <c r="QU28" s="59">
        <v>0</v>
      </c>
      <c r="QV28" s="59">
        <v>0</v>
      </c>
      <c r="QW28" s="59">
        <v>0</v>
      </c>
      <c r="QX28" s="59">
        <v>0</v>
      </c>
      <c r="QY28" s="59">
        <v>0</v>
      </c>
      <c r="QZ28" s="59">
        <v>0</v>
      </c>
      <c r="RA28" s="59">
        <v>0</v>
      </c>
      <c r="RB28" s="59">
        <v>0</v>
      </c>
      <c r="RC28" s="55">
        <v>0</v>
      </c>
      <c r="RD28" s="58">
        <v>0</v>
      </c>
      <c r="RE28" s="59">
        <v>0</v>
      </c>
      <c r="RF28" s="59">
        <v>0</v>
      </c>
      <c r="RG28" s="59">
        <v>0</v>
      </c>
      <c r="RH28" s="59">
        <v>0</v>
      </c>
      <c r="RI28" s="59">
        <v>0</v>
      </c>
      <c r="RJ28" s="59">
        <v>0</v>
      </c>
      <c r="RK28" s="59">
        <v>0</v>
      </c>
      <c r="RL28" s="59">
        <v>0</v>
      </c>
      <c r="RM28" s="59">
        <v>0</v>
      </c>
      <c r="RN28" s="59">
        <v>0</v>
      </c>
      <c r="RO28" s="59">
        <v>0</v>
      </c>
      <c r="RP28" s="59">
        <v>0</v>
      </c>
      <c r="RQ28" s="59">
        <v>0</v>
      </c>
      <c r="RR28" s="59">
        <v>0</v>
      </c>
      <c r="RS28" s="59">
        <v>0</v>
      </c>
      <c r="RT28" s="59">
        <v>0</v>
      </c>
      <c r="RU28" s="59">
        <v>0</v>
      </c>
      <c r="RV28" s="59">
        <v>0</v>
      </c>
      <c r="RW28" s="59">
        <v>0</v>
      </c>
      <c r="RX28" s="59">
        <v>0</v>
      </c>
      <c r="RY28" s="59">
        <v>0</v>
      </c>
      <c r="RZ28" s="59">
        <v>0</v>
      </c>
      <c r="SA28" s="59">
        <v>0</v>
      </c>
      <c r="SB28" s="55">
        <v>0</v>
      </c>
      <c r="SC28" s="58">
        <v>0</v>
      </c>
      <c r="SD28" s="59">
        <v>0</v>
      </c>
      <c r="SE28" s="59">
        <v>0</v>
      </c>
      <c r="SF28" s="59">
        <v>0</v>
      </c>
      <c r="SG28" s="59">
        <v>0</v>
      </c>
      <c r="SH28" s="59">
        <v>0</v>
      </c>
      <c r="SI28" s="59">
        <v>0</v>
      </c>
      <c r="SJ28" s="59">
        <v>0</v>
      </c>
      <c r="SK28" s="59">
        <v>0</v>
      </c>
      <c r="SL28" s="59">
        <v>0</v>
      </c>
      <c r="SM28" s="59">
        <v>0</v>
      </c>
      <c r="SN28" s="59">
        <v>0</v>
      </c>
      <c r="SO28" s="59">
        <v>0</v>
      </c>
      <c r="SP28" s="59">
        <v>0</v>
      </c>
      <c r="SQ28" s="59">
        <v>0</v>
      </c>
      <c r="SR28" s="59">
        <v>0</v>
      </c>
      <c r="SS28" s="59">
        <v>0</v>
      </c>
      <c r="ST28" s="59">
        <v>0</v>
      </c>
      <c r="SU28" s="59">
        <v>0</v>
      </c>
      <c r="SV28" s="59">
        <v>0</v>
      </c>
      <c r="SW28" s="59">
        <v>0</v>
      </c>
      <c r="SX28" s="59">
        <v>0</v>
      </c>
      <c r="SY28" s="59">
        <v>0</v>
      </c>
      <c r="SZ28" s="59">
        <v>0</v>
      </c>
      <c r="TA28" s="55">
        <v>0</v>
      </c>
      <c r="TB28" s="58">
        <v>0</v>
      </c>
      <c r="TC28" s="59">
        <v>0</v>
      </c>
      <c r="TD28" s="59">
        <v>0</v>
      </c>
      <c r="TE28" s="59">
        <v>0</v>
      </c>
      <c r="TF28" s="59">
        <v>0</v>
      </c>
      <c r="TG28" s="59">
        <v>0</v>
      </c>
      <c r="TH28" s="59">
        <v>0</v>
      </c>
      <c r="TI28" s="59">
        <v>0</v>
      </c>
      <c r="TJ28" s="59">
        <v>0</v>
      </c>
      <c r="TK28" s="59">
        <v>0</v>
      </c>
      <c r="TL28" s="59">
        <v>0</v>
      </c>
      <c r="TM28" s="59">
        <v>0</v>
      </c>
      <c r="TN28" s="59">
        <v>0</v>
      </c>
      <c r="TO28" s="59">
        <v>0</v>
      </c>
      <c r="TP28" s="59">
        <v>0</v>
      </c>
      <c r="TQ28" s="59">
        <v>0</v>
      </c>
      <c r="TR28" s="59">
        <v>0</v>
      </c>
      <c r="TS28" s="59">
        <v>0</v>
      </c>
      <c r="TT28" s="59">
        <v>0</v>
      </c>
      <c r="TU28" s="59">
        <v>0</v>
      </c>
      <c r="TV28" s="59">
        <v>0</v>
      </c>
      <c r="TW28" s="59">
        <v>0</v>
      </c>
      <c r="TX28" s="59">
        <v>0</v>
      </c>
      <c r="TY28" s="59">
        <v>0</v>
      </c>
      <c r="TZ28" s="71">
        <v>0</v>
      </c>
      <c r="UA28" s="73">
        <v>0</v>
      </c>
      <c r="UB28" s="53">
        <v>0</v>
      </c>
      <c r="UC28" s="53">
        <v>0</v>
      </c>
      <c r="UD28" s="53">
        <v>0</v>
      </c>
      <c r="UE28" s="53">
        <v>0</v>
      </c>
      <c r="UF28" s="53">
        <v>0</v>
      </c>
      <c r="UG28" s="53">
        <v>0</v>
      </c>
      <c r="UH28" s="53">
        <v>0</v>
      </c>
      <c r="UI28" s="53">
        <v>0</v>
      </c>
      <c r="UJ28" s="53">
        <v>0</v>
      </c>
      <c r="UK28" s="53">
        <v>0</v>
      </c>
      <c r="UL28" s="53">
        <v>0</v>
      </c>
      <c r="UM28" s="53">
        <v>0</v>
      </c>
      <c r="UN28" s="53">
        <v>0</v>
      </c>
      <c r="UO28" s="53">
        <v>0</v>
      </c>
      <c r="UP28" s="53">
        <v>0</v>
      </c>
      <c r="UQ28" s="53">
        <v>0</v>
      </c>
      <c r="UR28" s="53">
        <v>0</v>
      </c>
      <c r="US28" s="53">
        <v>0</v>
      </c>
      <c r="UT28" s="53">
        <v>0</v>
      </c>
      <c r="UU28" s="53">
        <v>0</v>
      </c>
      <c r="UV28" s="53">
        <v>0</v>
      </c>
      <c r="UW28" s="53">
        <v>0</v>
      </c>
      <c r="UX28" s="53">
        <v>0</v>
      </c>
      <c r="UY28" s="74">
        <v>0</v>
      </c>
      <c r="UZ28" s="73">
        <v>0</v>
      </c>
      <c r="VA28" s="53">
        <v>0</v>
      </c>
      <c r="VB28" s="53">
        <v>0</v>
      </c>
      <c r="VC28" s="53">
        <v>0</v>
      </c>
      <c r="VD28" s="53">
        <v>0</v>
      </c>
      <c r="VE28" s="53">
        <v>0</v>
      </c>
      <c r="VF28" s="53">
        <v>0</v>
      </c>
      <c r="VG28" s="53">
        <v>0</v>
      </c>
      <c r="VH28" s="53">
        <v>0</v>
      </c>
      <c r="VI28" s="53">
        <v>0</v>
      </c>
      <c r="VJ28" s="53">
        <v>0</v>
      </c>
      <c r="VK28" s="53">
        <v>0</v>
      </c>
      <c r="VL28" s="53">
        <v>0</v>
      </c>
      <c r="VM28" s="53">
        <v>0</v>
      </c>
      <c r="VN28" s="53">
        <v>0</v>
      </c>
      <c r="VO28" s="53">
        <v>0</v>
      </c>
      <c r="VP28" s="53">
        <v>0</v>
      </c>
      <c r="VQ28" s="53">
        <v>0</v>
      </c>
      <c r="VR28" s="53">
        <v>0</v>
      </c>
      <c r="VS28" s="53">
        <v>0</v>
      </c>
      <c r="VT28" s="53">
        <v>0</v>
      </c>
      <c r="VU28" s="53">
        <v>0</v>
      </c>
      <c r="VV28" s="53">
        <v>0</v>
      </c>
      <c r="VW28" s="53">
        <v>0</v>
      </c>
      <c r="VX28" s="74">
        <v>0</v>
      </c>
      <c r="VY28" s="65">
        <f t="shared" si="0"/>
        <v>24</v>
      </c>
    </row>
    <row r="29" spans="1:597">
      <c r="A29" s="51" t="s">
        <v>660</v>
      </c>
      <c r="B29" t="s">
        <v>2</v>
      </c>
      <c r="C29" t="s">
        <v>659</v>
      </c>
      <c r="D29" t="s">
        <v>736</v>
      </c>
      <c r="E29" t="s">
        <v>727</v>
      </c>
      <c r="F29" t="s">
        <v>663</v>
      </c>
      <c r="G29" t="s">
        <v>664</v>
      </c>
      <c r="H29" t="s">
        <v>665</v>
      </c>
      <c r="I29" t="s">
        <v>666</v>
      </c>
      <c r="J29" t="s">
        <v>745</v>
      </c>
      <c r="K29" s="5" t="s">
        <v>668</v>
      </c>
      <c r="L29" t="s">
        <v>677</v>
      </c>
      <c r="M29">
        <v>20</v>
      </c>
      <c r="N29" s="52">
        <v>0</v>
      </c>
      <c r="O29" s="52">
        <v>0</v>
      </c>
      <c r="P29" s="52">
        <v>0</v>
      </c>
      <c r="Q29" s="53">
        <v>199.62</v>
      </c>
      <c r="R29" s="53">
        <v>-0.22</v>
      </c>
      <c r="S29" s="53">
        <v>0</v>
      </c>
      <c r="T29" s="53">
        <v>0</v>
      </c>
      <c r="U29" s="53">
        <v>1</v>
      </c>
      <c r="V29" s="53">
        <v>0.25</v>
      </c>
      <c r="W29" s="2" t="s">
        <v>670</v>
      </c>
      <c r="X29" s="54">
        <v>0.29705897245278551</v>
      </c>
      <c r="Y29" s="54">
        <v>1</v>
      </c>
      <c r="Z29" t="s">
        <v>671</v>
      </c>
      <c r="AA29" t="s">
        <v>672</v>
      </c>
      <c r="AB29" s="54">
        <v>0.85</v>
      </c>
      <c r="AC29" t="s">
        <v>673</v>
      </c>
      <c r="AD29" s="54">
        <v>0</v>
      </c>
      <c r="AE29" s="53">
        <v>0</v>
      </c>
      <c r="AG29" s="53">
        <v>0</v>
      </c>
      <c r="AI29" s="55">
        <v>0</v>
      </c>
      <c r="AJ29" s="5" t="s">
        <v>674</v>
      </c>
      <c r="AK29" t="s">
        <v>675</v>
      </c>
      <c r="AL29" s="1" t="s">
        <v>676</v>
      </c>
      <c r="AM29" s="5" t="s">
        <v>668</v>
      </c>
      <c r="AN29" t="s">
        <v>668</v>
      </c>
      <c r="AO29" t="s">
        <v>668</v>
      </c>
      <c r="AP29" t="s">
        <v>677</v>
      </c>
      <c r="AQ29" t="s">
        <v>677</v>
      </c>
      <c r="AR29" t="s">
        <v>677</v>
      </c>
      <c r="AS29" t="s">
        <v>677</v>
      </c>
      <c r="AT29" t="s">
        <v>677</v>
      </c>
      <c r="AU29" t="s">
        <v>677</v>
      </c>
      <c r="AV29" t="s">
        <v>677</v>
      </c>
      <c r="AW29" t="s">
        <v>677</v>
      </c>
      <c r="AX29" t="s">
        <v>677</v>
      </c>
      <c r="AY29" t="s">
        <v>677</v>
      </c>
      <c r="AZ29" t="s">
        <v>677</v>
      </c>
      <c r="BA29" t="s">
        <v>677</v>
      </c>
      <c r="BB29" t="s">
        <v>677</v>
      </c>
      <c r="BC29" t="s">
        <v>677</v>
      </c>
      <c r="BD29" t="s">
        <v>677</v>
      </c>
      <c r="BE29" t="s">
        <v>677</v>
      </c>
      <c r="BF29" t="s">
        <v>677</v>
      </c>
      <c r="BG29" t="s">
        <v>677</v>
      </c>
      <c r="BH29" t="s">
        <v>677</v>
      </c>
      <c r="BI29" t="s">
        <v>677</v>
      </c>
      <c r="BJ29" t="s">
        <v>677</v>
      </c>
      <c r="BK29" t="s">
        <v>677</v>
      </c>
      <c r="BL29" t="s">
        <v>677</v>
      </c>
      <c r="BM29" s="1" t="s">
        <v>677</v>
      </c>
      <c r="BN29" s="5" t="s">
        <v>677</v>
      </c>
      <c r="BO29" t="s">
        <v>677</v>
      </c>
      <c r="BP29" t="s">
        <v>677</v>
      </c>
      <c r="BQ29" t="s">
        <v>669</v>
      </c>
      <c r="BR29" t="s">
        <v>669</v>
      </c>
      <c r="BS29" t="s">
        <v>669</v>
      </c>
      <c r="BT29" t="s">
        <v>669</v>
      </c>
      <c r="BU29" t="s">
        <v>669</v>
      </c>
      <c r="BV29" t="s">
        <v>669</v>
      </c>
      <c r="BW29" t="s">
        <v>669</v>
      </c>
      <c r="BX29" t="s">
        <v>669</v>
      </c>
      <c r="BY29" t="s">
        <v>669</v>
      </c>
      <c r="BZ29" t="s">
        <v>669</v>
      </c>
      <c r="CA29" t="s">
        <v>669</v>
      </c>
      <c r="CB29" t="s">
        <v>669</v>
      </c>
      <c r="CC29" t="s">
        <v>669</v>
      </c>
      <c r="CD29" t="s">
        <v>669</v>
      </c>
      <c r="CE29" t="s">
        <v>669</v>
      </c>
      <c r="CF29" t="s">
        <v>669</v>
      </c>
      <c r="CG29" t="s">
        <v>669</v>
      </c>
      <c r="CH29" t="s">
        <v>669</v>
      </c>
      <c r="CI29" t="s">
        <v>669</v>
      </c>
      <c r="CJ29" t="s">
        <v>669</v>
      </c>
      <c r="CK29" t="s">
        <v>669</v>
      </c>
      <c r="CL29" t="s">
        <v>669</v>
      </c>
      <c r="CM29" t="s">
        <v>669</v>
      </c>
      <c r="CN29" s="1" t="s">
        <v>669</v>
      </c>
      <c r="CO29" s="56">
        <v>465.38</v>
      </c>
      <c r="CP29" s="53">
        <v>465.38</v>
      </c>
      <c r="CQ29" s="53">
        <v>465.38</v>
      </c>
      <c r="CR29" s="53">
        <v>199.62</v>
      </c>
      <c r="CS29" s="53">
        <v>199.62</v>
      </c>
      <c r="CT29" s="53">
        <v>199.62</v>
      </c>
      <c r="CU29" s="53">
        <v>199.62</v>
      </c>
      <c r="CV29" s="53">
        <v>199.62</v>
      </c>
      <c r="CW29" s="53">
        <v>199.62</v>
      </c>
      <c r="CX29" s="53">
        <v>199.62</v>
      </c>
      <c r="CY29" s="53">
        <v>199.62</v>
      </c>
      <c r="CZ29" s="53">
        <v>199.62</v>
      </c>
      <c r="DA29" s="53">
        <v>199.62</v>
      </c>
      <c r="DB29" s="53">
        <v>199.62</v>
      </c>
      <c r="DC29" s="53">
        <v>199.62</v>
      </c>
      <c r="DD29" s="53">
        <v>199.62</v>
      </c>
      <c r="DE29" s="53">
        <v>199.62</v>
      </c>
      <c r="DF29" s="53">
        <v>199.62</v>
      </c>
      <c r="DG29" s="53">
        <v>199.62</v>
      </c>
      <c r="DH29" s="53">
        <v>199.62</v>
      </c>
      <c r="DI29" s="53">
        <v>199.62</v>
      </c>
      <c r="DJ29" s="53">
        <v>199.62</v>
      </c>
      <c r="DK29" s="53">
        <v>199.62</v>
      </c>
      <c r="DL29" s="53">
        <v>199.62431198560034</v>
      </c>
      <c r="DM29" s="53">
        <v>199.62431198560034</v>
      </c>
      <c r="DN29" s="53">
        <v>199.62431198560034</v>
      </c>
      <c r="DO29" s="57">
        <v>199.62431198560034</v>
      </c>
      <c r="DP29" s="58">
        <v>0</v>
      </c>
      <c r="DQ29" s="59">
        <v>0</v>
      </c>
      <c r="DR29" s="59">
        <v>0</v>
      </c>
      <c r="DS29" s="59">
        <v>0</v>
      </c>
      <c r="DT29" s="59">
        <v>0</v>
      </c>
      <c r="DU29" s="59">
        <v>0</v>
      </c>
      <c r="DV29" s="59">
        <v>0</v>
      </c>
      <c r="DW29" s="59">
        <v>0</v>
      </c>
      <c r="DX29" s="59">
        <v>0</v>
      </c>
      <c r="DY29" s="59">
        <v>0</v>
      </c>
      <c r="DZ29" s="59">
        <v>0</v>
      </c>
      <c r="EA29" s="59">
        <v>0</v>
      </c>
      <c r="EB29" s="59">
        <v>0</v>
      </c>
      <c r="EC29" s="59">
        <v>0</v>
      </c>
      <c r="ED29" s="59">
        <v>0</v>
      </c>
      <c r="EE29" s="59">
        <v>0</v>
      </c>
      <c r="EF29" s="59">
        <v>0</v>
      </c>
      <c r="EG29" s="59">
        <v>0</v>
      </c>
      <c r="EH29" s="59">
        <v>0</v>
      </c>
      <c r="EI29" s="59">
        <v>0</v>
      </c>
      <c r="EJ29" s="59">
        <v>0</v>
      </c>
      <c r="EK29" s="59">
        <v>0</v>
      </c>
      <c r="EL29" s="59">
        <v>0</v>
      </c>
      <c r="EM29" s="59">
        <v>0</v>
      </c>
      <c r="EN29" s="59">
        <v>0</v>
      </c>
      <c r="EO29" s="59">
        <v>0</v>
      </c>
      <c r="EP29" s="59">
        <v>0</v>
      </c>
      <c r="EQ29" s="72">
        <v>0</v>
      </c>
      <c r="ER29" s="59">
        <v>0</v>
      </c>
      <c r="ES29" s="59">
        <v>0</v>
      </c>
      <c r="ET29" s="59">
        <v>0</v>
      </c>
      <c r="EU29" s="59">
        <v>0</v>
      </c>
      <c r="EV29" s="59">
        <v>0</v>
      </c>
      <c r="EW29" s="59">
        <v>0</v>
      </c>
      <c r="EX29" s="59">
        <v>0</v>
      </c>
      <c r="EY29" s="59">
        <v>0</v>
      </c>
      <c r="EZ29" s="59">
        <v>0</v>
      </c>
      <c r="FA29" s="59">
        <v>0</v>
      </c>
      <c r="FB29" s="59">
        <v>0</v>
      </c>
      <c r="FC29" s="59">
        <v>0</v>
      </c>
      <c r="FD29" s="59">
        <v>0</v>
      </c>
      <c r="FE29" s="59">
        <v>0</v>
      </c>
      <c r="FF29" s="59">
        <v>0</v>
      </c>
      <c r="FG29" s="59">
        <v>0</v>
      </c>
      <c r="FH29" s="59">
        <v>0</v>
      </c>
      <c r="FI29" s="59">
        <v>0</v>
      </c>
      <c r="FJ29" s="59">
        <v>0</v>
      </c>
      <c r="FK29" s="59">
        <v>0</v>
      </c>
      <c r="FL29" s="59">
        <v>0</v>
      </c>
      <c r="FM29" s="59">
        <v>0</v>
      </c>
      <c r="FN29" s="59">
        <v>0</v>
      </c>
      <c r="FO29" s="55">
        <v>0</v>
      </c>
      <c r="FP29" s="58">
        <v>0</v>
      </c>
      <c r="FQ29" s="59">
        <v>0</v>
      </c>
      <c r="FR29" s="59">
        <v>0</v>
      </c>
      <c r="FS29" s="59">
        <v>0</v>
      </c>
      <c r="FT29" s="59">
        <v>0</v>
      </c>
      <c r="FU29" s="59">
        <v>0</v>
      </c>
      <c r="FV29" s="59">
        <v>0</v>
      </c>
      <c r="FW29" s="59">
        <v>0</v>
      </c>
      <c r="FX29" s="59">
        <v>0</v>
      </c>
      <c r="FY29" s="59">
        <v>0</v>
      </c>
      <c r="FZ29" s="59">
        <v>0</v>
      </c>
      <c r="GA29" s="59">
        <v>0</v>
      </c>
      <c r="GB29" s="59">
        <v>0</v>
      </c>
      <c r="GC29" s="59">
        <v>0</v>
      </c>
      <c r="GD29" s="59">
        <v>0</v>
      </c>
      <c r="GE29" s="59">
        <v>0</v>
      </c>
      <c r="GF29" s="59">
        <v>0</v>
      </c>
      <c r="GG29" s="59">
        <v>0</v>
      </c>
      <c r="GH29" s="59">
        <v>0</v>
      </c>
      <c r="GI29" s="59">
        <v>0</v>
      </c>
      <c r="GJ29" s="59">
        <v>0</v>
      </c>
      <c r="GK29" s="59">
        <v>0</v>
      </c>
      <c r="GL29" s="59">
        <v>0</v>
      </c>
      <c r="GM29" s="59">
        <v>0</v>
      </c>
      <c r="GN29" s="55">
        <v>0</v>
      </c>
      <c r="GO29" s="58">
        <v>0</v>
      </c>
      <c r="GP29" s="59">
        <v>37.831082343738828</v>
      </c>
      <c r="GQ29" s="59">
        <v>38.75657779436866</v>
      </c>
      <c r="GR29" s="59">
        <v>39.452041008697243</v>
      </c>
      <c r="GS29" s="59">
        <v>41.793206785393885</v>
      </c>
      <c r="GT29" s="59">
        <v>43.449487179892273</v>
      </c>
      <c r="GU29" s="59">
        <v>45.159572506350351</v>
      </c>
      <c r="GV29" s="59">
        <v>46.925107035214111</v>
      </c>
      <c r="GW29" s="59">
        <v>48.747784179057525</v>
      </c>
      <c r="GX29" s="59">
        <v>50.629347948724011</v>
      </c>
      <c r="GY29" s="59">
        <v>54.584833266370573</v>
      </c>
      <c r="GZ29" s="59">
        <v>58.188566447558827</v>
      </c>
      <c r="HA29" s="59">
        <v>61.887253817276722</v>
      </c>
      <c r="HB29" s="59">
        <v>65.618817852252974</v>
      </c>
      <c r="HC29" s="59">
        <v>69.375921347293144</v>
      </c>
      <c r="HD29" s="59">
        <v>73.241053685764115</v>
      </c>
      <c r="HE29" s="59">
        <v>77.181956955779384</v>
      </c>
      <c r="HF29" s="59">
        <v>81.203251008170753</v>
      </c>
      <c r="HG29" s="59">
        <v>85.309584877179716</v>
      </c>
      <c r="HH29" s="59">
        <v>89.505642812101541</v>
      </c>
      <c r="HI29" s="59">
        <v>58.204873347608626</v>
      </c>
      <c r="HJ29" s="59">
        <v>60.45066584962251</v>
      </c>
      <c r="HK29" s="59">
        <v>64.186391323869245</v>
      </c>
      <c r="HL29" s="59">
        <v>68.330701044725899</v>
      </c>
      <c r="HM29" s="55">
        <v>71.007897410220352</v>
      </c>
      <c r="HN29" s="58">
        <v>0</v>
      </c>
      <c r="HO29" s="59">
        <v>37.831082343738828</v>
      </c>
      <c r="HP29" s="59">
        <v>76.587660138107481</v>
      </c>
      <c r="HQ29" s="59">
        <v>116.03970114680473</v>
      </c>
      <c r="HR29" s="59">
        <v>157.83290793219862</v>
      </c>
      <c r="HS29" s="59">
        <v>201.28239511209091</v>
      </c>
      <c r="HT29" s="59">
        <v>246.44196761844125</v>
      </c>
      <c r="HU29" s="59">
        <v>293.36707465365538</v>
      </c>
      <c r="HV29" s="59">
        <v>342.11485883271291</v>
      </c>
      <c r="HW29" s="59">
        <v>392.7442067814369</v>
      </c>
      <c r="HX29" s="59">
        <v>447.3290400478075</v>
      </c>
      <c r="HY29" s="59">
        <v>505.51760649536629</v>
      </c>
      <c r="HZ29" s="59">
        <v>567.404860312643</v>
      </c>
      <c r="IA29" s="59">
        <v>633.02367816489595</v>
      </c>
      <c r="IB29" s="59">
        <v>702.39959951218907</v>
      </c>
      <c r="IC29" s="59">
        <v>775.64065319795316</v>
      </c>
      <c r="ID29" s="59">
        <v>852.82261015373251</v>
      </c>
      <c r="IE29" s="59">
        <v>934.02586116190332</v>
      </c>
      <c r="IF29" s="59">
        <v>1019.3354460390831</v>
      </c>
      <c r="IG29" s="59">
        <v>1108.8410888511846</v>
      </c>
      <c r="IH29" s="59">
        <v>1167.0459621987932</v>
      </c>
      <c r="II29" s="59">
        <v>1227.4966280484157</v>
      </c>
      <c r="IJ29" s="59">
        <v>1291.6830193722849</v>
      </c>
      <c r="IK29" s="59">
        <v>1360.0137204170107</v>
      </c>
      <c r="IL29" s="71">
        <v>1431.021617827231</v>
      </c>
      <c r="IM29" s="72">
        <v>0</v>
      </c>
      <c r="IN29" s="59">
        <v>0</v>
      </c>
      <c r="IO29" s="59">
        <v>0</v>
      </c>
      <c r="IP29" s="59">
        <v>0</v>
      </c>
      <c r="IQ29" s="59">
        <v>0</v>
      </c>
      <c r="IR29" s="59">
        <v>0</v>
      </c>
      <c r="IS29" s="59">
        <v>0</v>
      </c>
      <c r="IT29" s="59">
        <v>0</v>
      </c>
      <c r="IU29" s="59">
        <v>0</v>
      </c>
      <c r="IV29" s="59">
        <v>0</v>
      </c>
      <c r="IW29" s="59">
        <v>0</v>
      </c>
      <c r="IX29" s="59">
        <v>0</v>
      </c>
      <c r="IY29" s="59">
        <v>0</v>
      </c>
      <c r="IZ29" s="59">
        <v>0</v>
      </c>
      <c r="JA29" s="59">
        <v>0</v>
      </c>
      <c r="JB29" s="59">
        <v>0</v>
      </c>
      <c r="JC29" s="59">
        <v>0</v>
      </c>
      <c r="JD29" s="59">
        <v>0</v>
      </c>
      <c r="JE29" s="59">
        <v>0</v>
      </c>
      <c r="JF29" s="59">
        <v>0</v>
      </c>
      <c r="JG29" s="59">
        <v>0</v>
      </c>
      <c r="JH29" s="59">
        <v>0</v>
      </c>
      <c r="JI29" s="59">
        <v>0</v>
      </c>
      <c r="JJ29" s="59">
        <v>0</v>
      </c>
      <c r="JK29" s="55">
        <v>0</v>
      </c>
      <c r="JL29" s="58">
        <v>0</v>
      </c>
      <c r="JM29" s="59">
        <v>0</v>
      </c>
      <c r="JN29" s="59">
        <v>0</v>
      </c>
      <c r="JO29" s="59">
        <v>0</v>
      </c>
      <c r="JP29" s="59">
        <v>0</v>
      </c>
      <c r="JQ29" s="59">
        <v>0</v>
      </c>
      <c r="JR29" s="59">
        <v>0</v>
      </c>
      <c r="JS29" s="59">
        <v>0</v>
      </c>
      <c r="JT29" s="59">
        <v>0</v>
      </c>
      <c r="JU29" s="59">
        <v>0</v>
      </c>
      <c r="JV29" s="59">
        <v>0</v>
      </c>
      <c r="JW29" s="59">
        <v>0</v>
      </c>
      <c r="JX29" s="59">
        <v>0</v>
      </c>
      <c r="JY29" s="59">
        <v>0</v>
      </c>
      <c r="JZ29" s="59">
        <v>0</v>
      </c>
      <c r="KA29" s="59">
        <v>0</v>
      </c>
      <c r="KB29" s="59">
        <v>0</v>
      </c>
      <c r="KC29" s="59">
        <v>0</v>
      </c>
      <c r="KD29" s="59">
        <v>0</v>
      </c>
      <c r="KE29" s="59">
        <v>0</v>
      </c>
      <c r="KF29" s="59">
        <v>0</v>
      </c>
      <c r="KG29" s="59">
        <v>0</v>
      </c>
      <c r="KH29" s="59">
        <v>0</v>
      </c>
      <c r="KI29" s="59">
        <v>0</v>
      </c>
      <c r="KJ29" s="55">
        <v>0</v>
      </c>
      <c r="KK29" s="58">
        <v>12.762649242623084</v>
      </c>
      <c r="KL29" s="59">
        <v>21.168494849124503</v>
      </c>
      <c r="KM29" s="59">
        <v>26.281680126905691</v>
      </c>
      <c r="KN29" s="59">
        <v>29.756305481728603</v>
      </c>
      <c r="KO29" s="59">
        <v>33.622891263572257</v>
      </c>
      <c r="KP29" s="59">
        <v>36.051307107639822</v>
      </c>
      <c r="KQ29" s="59">
        <v>37.976464416992606</v>
      </c>
      <c r="KR29" s="59">
        <v>39.671588663764432</v>
      </c>
      <c r="KS29" s="59">
        <v>41.292009947208115</v>
      </c>
      <c r="KT29" s="59">
        <v>42.896144960040303</v>
      </c>
      <c r="KU29" s="59">
        <v>46.247463482746149</v>
      </c>
      <c r="KV29" s="59">
        <v>49.300757020994347</v>
      </c>
      <c r="KW29" s="59">
        <v>52.4345013017616</v>
      </c>
      <c r="KX29" s="59">
        <v>55.596100616335598</v>
      </c>
      <c r="KY29" s="59">
        <v>58.779338455312725</v>
      </c>
      <c r="KZ29" s="59">
        <v>62.054104649195118</v>
      </c>
      <c r="LA29" s="59">
        <v>65.393068408224366</v>
      </c>
      <c r="LB29" s="59">
        <v>68.800143940246414</v>
      </c>
      <c r="LC29" s="59">
        <v>72.279270178998843</v>
      </c>
      <c r="LD29" s="59">
        <v>75.834415894472542</v>
      </c>
      <c r="LE29" s="59">
        <v>65.889073291741695</v>
      </c>
      <c r="LF29" s="59">
        <v>62.101550850424331</v>
      </c>
      <c r="LG29" s="59">
        <v>60.937624581208297</v>
      </c>
      <c r="LH29" s="59">
        <v>61.563537941828557</v>
      </c>
      <c r="LI29" s="55">
        <v>61.948802097523618</v>
      </c>
      <c r="LJ29" s="58">
        <v>12.762649242623084</v>
      </c>
      <c r="LK29" s="59">
        <v>33.931144091747584</v>
      </c>
      <c r="LL29" s="59">
        <v>60.212824218653274</v>
      </c>
      <c r="LM29" s="59">
        <v>89.96912970038187</v>
      </c>
      <c r="LN29" s="59">
        <v>123.59202096395413</v>
      </c>
      <c r="LO29" s="59">
        <v>159.64332807159394</v>
      </c>
      <c r="LP29" s="59">
        <v>197.61979248858654</v>
      </c>
      <c r="LQ29" s="59">
        <v>237.29138115235097</v>
      </c>
      <c r="LR29" s="59">
        <v>278.58339109955909</v>
      </c>
      <c r="LS29" s="59">
        <v>321.47953605959941</v>
      </c>
      <c r="LT29" s="59">
        <v>367.72699954234554</v>
      </c>
      <c r="LU29" s="59">
        <v>417.02775656333989</v>
      </c>
      <c r="LV29" s="59">
        <v>469.46225786510149</v>
      </c>
      <c r="LW29" s="59">
        <v>525.05835848143704</v>
      </c>
      <c r="LX29" s="59">
        <v>583.83769693674981</v>
      </c>
      <c r="LY29" s="59">
        <v>645.8918015859449</v>
      </c>
      <c r="LZ29" s="59">
        <v>711.2848699941693</v>
      </c>
      <c r="MA29" s="59">
        <v>780.08501393441566</v>
      </c>
      <c r="MB29" s="59">
        <v>852.36428411341444</v>
      </c>
      <c r="MC29" s="59">
        <v>928.19870000788694</v>
      </c>
      <c r="MD29" s="59">
        <v>994.08777329962868</v>
      </c>
      <c r="ME29" s="59">
        <v>1056.1893241500529</v>
      </c>
      <c r="MF29" s="59">
        <v>1117.1269487312611</v>
      </c>
      <c r="MG29" s="59">
        <v>1178.6904866730897</v>
      </c>
      <c r="MH29" s="71">
        <v>1240.6392887706133</v>
      </c>
      <c r="MI29" s="72">
        <v>0</v>
      </c>
      <c r="MJ29" s="59">
        <v>0</v>
      </c>
      <c r="MK29" s="59">
        <v>0</v>
      </c>
      <c r="ML29" s="59">
        <v>0</v>
      </c>
      <c r="MM29" s="59">
        <v>0</v>
      </c>
      <c r="MN29" s="59">
        <v>0</v>
      </c>
      <c r="MO29" s="59">
        <v>0</v>
      </c>
      <c r="MP29" s="59">
        <v>0</v>
      </c>
      <c r="MQ29" s="59">
        <v>0</v>
      </c>
      <c r="MR29" s="59">
        <v>0</v>
      </c>
      <c r="MS29" s="59">
        <v>0</v>
      </c>
      <c r="MT29" s="59">
        <v>0</v>
      </c>
      <c r="MU29" s="59">
        <v>0</v>
      </c>
      <c r="MV29" s="59">
        <v>0</v>
      </c>
      <c r="MW29" s="59">
        <v>0</v>
      </c>
      <c r="MX29" s="59">
        <v>0</v>
      </c>
      <c r="MY29" s="59">
        <v>0</v>
      </c>
      <c r="MZ29" s="59">
        <v>0</v>
      </c>
      <c r="NA29" s="59">
        <v>0</v>
      </c>
      <c r="NB29" s="59">
        <v>0</v>
      </c>
      <c r="NC29" s="59">
        <v>0</v>
      </c>
      <c r="ND29" s="59">
        <v>0</v>
      </c>
      <c r="NE29" s="59">
        <v>0</v>
      </c>
      <c r="NF29" s="59">
        <v>0</v>
      </c>
      <c r="NG29" s="55">
        <v>0</v>
      </c>
      <c r="NH29" s="58">
        <v>0</v>
      </c>
      <c r="NI29" s="59">
        <v>0</v>
      </c>
      <c r="NJ29" s="59">
        <v>0</v>
      </c>
      <c r="NK29" s="59">
        <v>0</v>
      </c>
      <c r="NL29" s="59">
        <v>0</v>
      </c>
      <c r="NM29" s="59">
        <v>0</v>
      </c>
      <c r="NN29" s="59">
        <v>0</v>
      </c>
      <c r="NO29" s="59">
        <v>0</v>
      </c>
      <c r="NP29" s="59">
        <v>0</v>
      </c>
      <c r="NQ29" s="59">
        <v>0</v>
      </c>
      <c r="NR29" s="59">
        <v>0</v>
      </c>
      <c r="NS29" s="59">
        <v>0</v>
      </c>
      <c r="NT29" s="59">
        <v>0</v>
      </c>
      <c r="NU29" s="59">
        <v>0</v>
      </c>
      <c r="NV29" s="59">
        <v>0</v>
      </c>
      <c r="NW29" s="59">
        <v>0</v>
      </c>
      <c r="NX29" s="59">
        <v>0</v>
      </c>
      <c r="NY29" s="59">
        <v>0</v>
      </c>
      <c r="NZ29" s="59">
        <v>0</v>
      </c>
      <c r="OA29" s="59">
        <v>0</v>
      </c>
      <c r="OB29" s="59">
        <v>0</v>
      </c>
      <c r="OC29" s="59">
        <v>0</v>
      </c>
      <c r="OD29" s="59">
        <v>0</v>
      </c>
      <c r="OE29" s="59">
        <v>0</v>
      </c>
      <c r="OF29" s="55">
        <v>0</v>
      </c>
      <c r="OG29" s="58">
        <v>0</v>
      </c>
      <c r="OH29" s="59">
        <v>14.433064669857613</v>
      </c>
      <c r="OI29" s="59">
        <v>21.682386104697194</v>
      </c>
      <c r="OJ29" s="59">
        <v>26.74724088245268</v>
      </c>
      <c r="OK29" s="59">
        <v>31.514587902650973</v>
      </c>
      <c r="OL29" s="59">
        <v>34.955379002361148</v>
      </c>
      <c r="OM29" s="59">
        <v>37.470214792997723</v>
      </c>
      <c r="ON29" s="59">
        <v>39.461171988193328</v>
      </c>
      <c r="OO29" s="59">
        <v>41.212522771024716</v>
      </c>
      <c r="OP29" s="59">
        <v>42.885796233124118</v>
      </c>
      <c r="OQ29" s="59">
        <v>46.247463482746149</v>
      </c>
      <c r="OR29" s="59">
        <v>49.300757020994347</v>
      </c>
      <c r="OS29" s="59">
        <v>52.4345013017616</v>
      </c>
      <c r="OT29" s="59">
        <v>55.596100616335598</v>
      </c>
      <c r="OU29" s="59">
        <v>58.779338455312725</v>
      </c>
      <c r="OV29" s="59">
        <v>62.054104649195118</v>
      </c>
      <c r="OW29" s="59">
        <v>65.393068408224366</v>
      </c>
      <c r="OX29" s="59">
        <v>68.800143940246414</v>
      </c>
      <c r="OY29" s="59">
        <v>72.279270178998843</v>
      </c>
      <c r="OZ29" s="59">
        <v>75.834415894472542</v>
      </c>
      <c r="PA29" s="59">
        <v>79.469584745989522</v>
      </c>
      <c r="PB29" s="59">
        <v>68.836981029691216</v>
      </c>
      <c r="PC29" s="59">
        <v>65.536918603416808</v>
      </c>
      <c r="PD29" s="59">
        <v>64.572602541104487</v>
      </c>
      <c r="PE29" s="55">
        <v>64.057105458444909</v>
      </c>
      <c r="PF29" s="58">
        <v>0</v>
      </c>
      <c r="PG29" s="59">
        <v>14.433064669857613</v>
      </c>
      <c r="PH29" s="59">
        <v>36.115450774554809</v>
      </c>
      <c r="PI29" s="59">
        <v>62.862691657007488</v>
      </c>
      <c r="PJ29" s="59">
        <v>94.377279559658461</v>
      </c>
      <c r="PK29" s="59">
        <v>129.33265856201962</v>
      </c>
      <c r="PL29" s="59">
        <v>166.80287335501734</v>
      </c>
      <c r="PM29" s="59">
        <v>206.26404534321068</v>
      </c>
      <c r="PN29" s="59">
        <v>247.47656811423539</v>
      </c>
      <c r="PO29" s="59">
        <v>290.36236434735952</v>
      </c>
      <c r="PP29" s="59">
        <v>336.60982783010564</v>
      </c>
      <c r="PQ29" s="59">
        <v>385.9105848511</v>
      </c>
      <c r="PR29" s="59">
        <v>438.3450861528616</v>
      </c>
      <c r="PS29" s="59">
        <v>493.9411867691972</v>
      </c>
      <c r="PT29" s="59">
        <v>552.72052522450997</v>
      </c>
      <c r="PU29" s="59">
        <v>614.77462987370507</v>
      </c>
      <c r="PV29" s="59">
        <v>680.16769828192946</v>
      </c>
      <c r="PW29" s="59">
        <v>748.96784222217593</v>
      </c>
      <c r="PX29" s="59">
        <v>821.24711240117472</v>
      </c>
      <c r="PY29" s="59">
        <v>897.08152829564722</v>
      </c>
      <c r="PZ29" s="59">
        <v>976.55111304163677</v>
      </c>
      <c r="QA29" s="59">
        <v>1045.3880940713279</v>
      </c>
      <c r="QB29" s="59">
        <v>1110.9250126747447</v>
      </c>
      <c r="QC29" s="59">
        <v>1175.4976152158492</v>
      </c>
      <c r="QD29" s="71">
        <v>1239.5547206742942</v>
      </c>
      <c r="QE29" s="72">
        <v>0</v>
      </c>
      <c r="QF29" s="59">
        <v>0</v>
      </c>
      <c r="QG29" s="59">
        <v>0</v>
      </c>
      <c r="QH29" s="59">
        <v>0</v>
      </c>
      <c r="QI29" s="59">
        <v>0</v>
      </c>
      <c r="QJ29" s="59">
        <v>0</v>
      </c>
      <c r="QK29" s="59">
        <v>0</v>
      </c>
      <c r="QL29" s="59">
        <v>0</v>
      </c>
      <c r="QM29" s="59">
        <v>0</v>
      </c>
      <c r="QN29" s="59">
        <v>0</v>
      </c>
      <c r="QO29" s="59">
        <v>0</v>
      </c>
      <c r="QP29" s="59">
        <v>0</v>
      </c>
      <c r="QQ29" s="59">
        <v>0</v>
      </c>
      <c r="QR29" s="59">
        <v>0</v>
      </c>
      <c r="QS29" s="59">
        <v>0</v>
      </c>
      <c r="QT29" s="59">
        <v>0</v>
      </c>
      <c r="QU29" s="59">
        <v>0</v>
      </c>
      <c r="QV29" s="59">
        <v>0</v>
      </c>
      <c r="QW29" s="59">
        <v>0</v>
      </c>
      <c r="QX29" s="59">
        <v>0</v>
      </c>
      <c r="QY29" s="59">
        <v>0</v>
      </c>
      <c r="QZ29" s="59">
        <v>0</v>
      </c>
      <c r="RA29" s="59">
        <v>0</v>
      </c>
      <c r="RB29" s="59">
        <v>0</v>
      </c>
      <c r="RC29" s="55">
        <v>0</v>
      </c>
      <c r="RD29" s="58">
        <v>0</v>
      </c>
      <c r="RE29" s="59">
        <v>0</v>
      </c>
      <c r="RF29" s="59">
        <v>0</v>
      </c>
      <c r="RG29" s="59">
        <v>0</v>
      </c>
      <c r="RH29" s="59">
        <v>0</v>
      </c>
      <c r="RI29" s="59">
        <v>0</v>
      </c>
      <c r="RJ29" s="59">
        <v>0</v>
      </c>
      <c r="RK29" s="59">
        <v>0</v>
      </c>
      <c r="RL29" s="59">
        <v>0</v>
      </c>
      <c r="RM29" s="59">
        <v>0</v>
      </c>
      <c r="RN29" s="59">
        <v>0</v>
      </c>
      <c r="RO29" s="59">
        <v>0</v>
      </c>
      <c r="RP29" s="59">
        <v>0</v>
      </c>
      <c r="RQ29" s="59">
        <v>0</v>
      </c>
      <c r="RR29" s="59">
        <v>0</v>
      </c>
      <c r="RS29" s="59">
        <v>0</v>
      </c>
      <c r="RT29" s="59">
        <v>0</v>
      </c>
      <c r="RU29" s="59">
        <v>0</v>
      </c>
      <c r="RV29" s="59">
        <v>0</v>
      </c>
      <c r="RW29" s="59">
        <v>0</v>
      </c>
      <c r="RX29" s="59">
        <v>0</v>
      </c>
      <c r="RY29" s="59">
        <v>0</v>
      </c>
      <c r="RZ29" s="59">
        <v>0</v>
      </c>
      <c r="SA29" s="59">
        <v>0</v>
      </c>
      <c r="SB29" s="55">
        <v>0</v>
      </c>
      <c r="SC29" s="58">
        <v>0</v>
      </c>
      <c r="SD29" s="59">
        <v>14.433064669857613</v>
      </c>
      <c r="SE29" s="59">
        <v>21.682386104697194</v>
      </c>
      <c r="SF29" s="59">
        <v>26.74724088245268</v>
      </c>
      <c r="SG29" s="59">
        <v>31.514587902650973</v>
      </c>
      <c r="SH29" s="59">
        <v>34.955379002361148</v>
      </c>
      <c r="SI29" s="59">
        <v>37.470214792997723</v>
      </c>
      <c r="SJ29" s="59">
        <v>39.461171988193328</v>
      </c>
      <c r="SK29" s="59">
        <v>41.212522771024716</v>
      </c>
      <c r="SL29" s="59">
        <v>42.885796233124118</v>
      </c>
      <c r="SM29" s="59">
        <v>46.247463482746149</v>
      </c>
      <c r="SN29" s="59">
        <v>49.300757020994347</v>
      </c>
      <c r="SO29" s="59">
        <v>52.4345013017616</v>
      </c>
      <c r="SP29" s="59">
        <v>55.596100616335598</v>
      </c>
      <c r="SQ29" s="59">
        <v>58.779338455312725</v>
      </c>
      <c r="SR29" s="59">
        <v>62.054104649195118</v>
      </c>
      <c r="SS29" s="59">
        <v>65.393068408224366</v>
      </c>
      <c r="ST29" s="59">
        <v>68.800143940246414</v>
      </c>
      <c r="SU29" s="59">
        <v>72.279270178998843</v>
      </c>
      <c r="SV29" s="59">
        <v>75.834415894472542</v>
      </c>
      <c r="SW29" s="59">
        <v>79.469584745989522</v>
      </c>
      <c r="SX29" s="59">
        <v>68.836981029691216</v>
      </c>
      <c r="SY29" s="59">
        <v>65.536918603416808</v>
      </c>
      <c r="SZ29" s="59">
        <v>64.572602541104487</v>
      </c>
      <c r="TA29" s="55">
        <v>64.057105458444909</v>
      </c>
      <c r="TB29" s="58">
        <v>0</v>
      </c>
      <c r="TC29" s="59">
        <v>14.433064669857613</v>
      </c>
      <c r="TD29" s="59">
        <v>36.115450774554809</v>
      </c>
      <c r="TE29" s="59">
        <v>62.862691657007488</v>
      </c>
      <c r="TF29" s="59">
        <v>94.377279559658461</v>
      </c>
      <c r="TG29" s="59">
        <v>129.33265856201962</v>
      </c>
      <c r="TH29" s="59">
        <v>166.80287335501734</v>
      </c>
      <c r="TI29" s="59">
        <v>206.26404534321068</v>
      </c>
      <c r="TJ29" s="59">
        <v>247.47656811423539</v>
      </c>
      <c r="TK29" s="59">
        <v>290.36236434735952</v>
      </c>
      <c r="TL29" s="59">
        <v>336.60982783010564</v>
      </c>
      <c r="TM29" s="59">
        <v>385.9105848511</v>
      </c>
      <c r="TN29" s="59">
        <v>438.3450861528616</v>
      </c>
      <c r="TO29" s="59">
        <v>493.9411867691972</v>
      </c>
      <c r="TP29" s="59">
        <v>552.72052522450997</v>
      </c>
      <c r="TQ29" s="59">
        <v>614.77462987370507</v>
      </c>
      <c r="TR29" s="59">
        <v>680.16769828192946</v>
      </c>
      <c r="TS29" s="59">
        <v>748.96784222217593</v>
      </c>
      <c r="TT29" s="59">
        <v>821.24711240117472</v>
      </c>
      <c r="TU29" s="59">
        <v>897.08152829564722</v>
      </c>
      <c r="TV29" s="59">
        <v>976.55111304163677</v>
      </c>
      <c r="TW29" s="59">
        <v>1045.3880940713279</v>
      </c>
      <c r="TX29" s="59">
        <v>1110.9250126747447</v>
      </c>
      <c r="TY29" s="59">
        <v>1175.4976152158492</v>
      </c>
      <c r="TZ29" s="71">
        <v>1239.5547206742942</v>
      </c>
      <c r="UA29" s="73">
        <v>0</v>
      </c>
      <c r="UB29" s="53">
        <v>0</v>
      </c>
      <c r="UC29" s="53">
        <v>0</v>
      </c>
      <c r="UD29" s="53">
        <v>0</v>
      </c>
      <c r="UE29" s="53">
        <v>0</v>
      </c>
      <c r="UF29" s="53">
        <v>0</v>
      </c>
      <c r="UG29" s="53">
        <v>0</v>
      </c>
      <c r="UH29" s="53">
        <v>0</v>
      </c>
      <c r="UI29" s="53">
        <v>0</v>
      </c>
      <c r="UJ29" s="53">
        <v>0</v>
      </c>
      <c r="UK29" s="53">
        <v>0</v>
      </c>
      <c r="UL29" s="53">
        <v>0</v>
      </c>
      <c r="UM29" s="53">
        <v>0</v>
      </c>
      <c r="UN29" s="53">
        <v>0</v>
      </c>
      <c r="UO29" s="53">
        <v>0</v>
      </c>
      <c r="UP29" s="53">
        <v>0</v>
      </c>
      <c r="UQ29" s="53">
        <v>0</v>
      </c>
      <c r="UR29" s="53">
        <v>0</v>
      </c>
      <c r="US29" s="53">
        <v>0</v>
      </c>
      <c r="UT29" s="53">
        <v>0</v>
      </c>
      <c r="UU29" s="53">
        <v>0</v>
      </c>
      <c r="UV29" s="53">
        <v>0</v>
      </c>
      <c r="UW29" s="53">
        <v>0</v>
      </c>
      <c r="UX29" s="53">
        <v>0</v>
      </c>
      <c r="UY29" s="74">
        <v>0</v>
      </c>
      <c r="UZ29" s="73">
        <v>0</v>
      </c>
      <c r="VA29" s="53">
        <v>0</v>
      </c>
      <c r="VB29" s="53">
        <v>0</v>
      </c>
      <c r="VC29" s="53">
        <v>0</v>
      </c>
      <c r="VD29" s="53">
        <v>0</v>
      </c>
      <c r="VE29" s="53">
        <v>0</v>
      </c>
      <c r="VF29" s="53">
        <v>0</v>
      </c>
      <c r="VG29" s="53">
        <v>0</v>
      </c>
      <c r="VH29" s="53">
        <v>0</v>
      </c>
      <c r="VI29" s="53">
        <v>0</v>
      </c>
      <c r="VJ29" s="53">
        <v>0</v>
      </c>
      <c r="VK29" s="53">
        <v>0</v>
      </c>
      <c r="VL29" s="53">
        <v>0</v>
      </c>
      <c r="VM29" s="53">
        <v>0</v>
      </c>
      <c r="VN29" s="53">
        <v>0</v>
      </c>
      <c r="VO29" s="53">
        <v>0</v>
      </c>
      <c r="VP29" s="53">
        <v>0</v>
      </c>
      <c r="VQ29" s="53">
        <v>0</v>
      </c>
      <c r="VR29" s="53">
        <v>0</v>
      </c>
      <c r="VS29" s="53">
        <v>0</v>
      </c>
      <c r="VT29" s="53">
        <v>0</v>
      </c>
      <c r="VU29" s="53">
        <v>0</v>
      </c>
      <c r="VV29" s="53">
        <v>0</v>
      </c>
      <c r="VW29" s="53">
        <v>0</v>
      </c>
      <c r="VX29" s="74">
        <v>0</v>
      </c>
      <c r="VY29" s="65">
        <f t="shared" si="0"/>
        <v>25</v>
      </c>
    </row>
    <row r="30" spans="1:597">
      <c r="A30" s="51" t="s">
        <v>660</v>
      </c>
      <c r="B30" t="s">
        <v>2</v>
      </c>
      <c r="C30" t="s">
        <v>659</v>
      </c>
      <c r="D30" t="s">
        <v>736</v>
      </c>
      <c r="E30" t="s">
        <v>727</v>
      </c>
      <c r="F30" t="s">
        <v>663</v>
      </c>
      <c r="G30" t="s">
        <v>664</v>
      </c>
      <c r="H30" t="s">
        <v>678</v>
      </c>
      <c r="I30" t="s">
        <v>666</v>
      </c>
      <c r="J30" t="s">
        <v>746</v>
      </c>
      <c r="K30" s="5" t="s">
        <v>668</v>
      </c>
      <c r="L30" t="s">
        <v>683</v>
      </c>
      <c r="M30">
        <v>20</v>
      </c>
      <c r="N30" s="52">
        <v>0</v>
      </c>
      <c r="O30" s="52">
        <v>0</v>
      </c>
      <c r="P30" s="52">
        <v>0</v>
      </c>
      <c r="Q30" s="53">
        <v>1470.62</v>
      </c>
      <c r="R30" s="53">
        <v>0</v>
      </c>
      <c r="S30" s="53">
        <v>0</v>
      </c>
      <c r="T30" s="53">
        <v>0</v>
      </c>
      <c r="U30" s="53">
        <v>0.35</v>
      </c>
      <c r="V30" s="53">
        <v>0.25</v>
      </c>
      <c r="W30" s="2" t="s">
        <v>680</v>
      </c>
      <c r="X30" s="54">
        <v>0</v>
      </c>
      <c r="Y30" s="54">
        <v>1</v>
      </c>
      <c r="Z30" t="s">
        <v>671</v>
      </c>
      <c r="AA30" t="s">
        <v>672</v>
      </c>
      <c r="AB30" s="54">
        <v>0.85</v>
      </c>
      <c r="AC30" t="s">
        <v>673</v>
      </c>
      <c r="AD30" s="54">
        <v>0</v>
      </c>
      <c r="AE30" s="53">
        <v>0</v>
      </c>
      <c r="AG30" s="53">
        <v>0</v>
      </c>
      <c r="AI30" s="55">
        <v>0</v>
      </c>
      <c r="AJ30" s="5" t="s">
        <v>681</v>
      </c>
      <c r="AK30" t="s">
        <v>682</v>
      </c>
      <c r="AL30" s="1" t="s">
        <v>676</v>
      </c>
      <c r="AM30" s="5" t="s">
        <v>668</v>
      </c>
      <c r="AN30" t="s">
        <v>668</v>
      </c>
      <c r="AO30" t="s">
        <v>668</v>
      </c>
      <c r="AP30" t="s">
        <v>668</v>
      </c>
      <c r="AQ30" t="s">
        <v>668</v>
      </c>
      <c r="AR30" t="s">
        <v>668</v>
      </c>
      <c r="AS30" t="s">
        <v>668</v>
      </c>
      <c r="AT30" t="s">
        <v>668</v>
      </c>
      <c r="AU30" t="s">
        <v>668</v>
      </c>
      <c r="AV30" t="s">
        <v>668</v>
      </c>
      <c r="AW30" t="s">
        <v>668</v>
      </c>
      <c r="AX30" t="s">
        <v>668</v>
      </c>
      <c r="AY30" t="s">
        <v>668</v>
      </c>
      <c r="AZ30" t="s">
        <v>668</v>
      </c>
      <c r="BA30" t="s">
        <v>668</v>
      </c>
      <c r="BB30" t="s">
        <v>668</v>
      </c>
      <c r="BC30" t="s">
        <v>668</v>
      </c>
      <c r="BD30" t="s">
        <v>668</v>
      </c>
      <c r="BE30" t="s">
        <v>668</v>
      </c>
      <c r="BF30" t="s">
        <v>668</v>
      </c>
      <c r="BG30" t="s">
        <v>668</v>
      </c>
      <c r="BH30" t="s">
        <v>668</v>
      </c>
      <c r="BI30" t="s">
        <v>668</v>
      </c>
      <c r="BJ30" t="s">
        <v>668</v>
      </c>
      <c r="BK30" t="s">
        <v>668</v>
      </c>
      <c r="BL30" t="s">
        <v>668</v>
      </c>
      <c r="BM30" s="1" t="s">
        <v>668</v>
      </c>
      <c r="BN30" s="5" t="s">
        <v>683</v>
      </c>
      <c r="BO30" t="s">
        <v>683</v>
      </c>
      <c r="BP30" t="s">
        <v>683</v>
      </c>
      <c r="BQ30" t="s">
        <v>683</v>
      </c>
      <c r="BR30" t="s">
        <v>683</v>
      </c>
      <c r="BS30" t="s">
        <v>683</v>
      </c>
      <c r="BT30" t="s">
        <v>683</v>
      </c>
      <c r="BU30" t="s">
        <v>683</v>
      </c>
      <c r="BV30" t="s">
        <v>683</v>
      </c>
      <c r="BW30" t="s">
        <v>683</v>
      </c>
      <c r="BX30" t="s">
        <v>683</v>
      </c>
      <c r="BY30" t="s">
        <v>683</v>
      </c>
      <c r="BZ30" t="s">
        <v>683</v>
      </c>
      <c r="CA30" t="s">
        <v>683</v>
      </c>
      <c r="CB30" t="s">
        <v>683</v>
      </c>
      <c r="CC30" t="s">
        <v>683</v>
      </c>
      <c r="CD30" t="s">
        <v>683</v>
      </c>
      <c r="CE30" t="s">
        <v>683</v>
      </c>
      <c r="CF30" t="s">
        <v>683</v>
      </c>
      <c r="CG30" t="s">
        <v>683</v>
      </c>
      <c r="CH30" t="s">
        <v>683</v>
      </c>
      <c r="CI30" t="s">
        <v>683</v>
      </c>
      <c r="CJ30" t="s">
        <v>683</v>
      </c>
      <c r="CK30" t="s">
        <v>683</v>
      </c>
      <c r="CL30" t="s">
        <v>683</v>
      </c>
      <c r="CM30" t="s">
        <v>683</v>
      </c>
      <c r="CN30" s="1" t="s">
        <v>683</v>
      </c>
      <c r="CO30" s="56">
        <v>1470.62</v>
      </c>
      <c r="CP30" s="53">
        <v>1470.62</v>
      </c>
      <c r="CQ30" s="53">
        <v>1470.62</v>
      </c>
      <c r="CR30" s="53">
        <v>1470.62</v>
      </c>
      <c r="CS30" s="53">
        <v>1470.62</v>
      </c>
      <c r="CT30" s="53">
        <v>1470.62</v>
      </c>
      <c r="CU30" s="53">
        <v>1470.62</v>
      </c>
      <c r="CV30" s="53">
        <v>1470.62</v>
      </c>
      <c r="CW30" s="53">
        <v>1470.62</v>
      </c>
      <c r="CX30" s="53">
        <v>1470.62</v>
      </c>
      <c r="CY30" s="53">
        <v>1470.62</v>
      </c>
      <c r="CZ30" s="53">
        <v>1470.62</v>
      </c>
      <c r="DA30" s="53">
        <v>1470.62</v>
      </c>
      <c r="DB30" s="53">
        <v>1470.62</v>
      </c>
      <c r="DC30" s="53">
        <v>1470.62</v>
      </c>
      <c r="DD30" s="53">
        <v>1470.62</v>
      </c>
      <c r="DE30" s="53">
        <v>1470.62</v>
      </c>
      <c r="DF30" s="53">
        <v>1470.62</v>
      </c>
      <c r="DG30" s="53">
        <v>1470.62</v>
      </c>
      <c r="DH30" s="53">
        <v>1470.62</v>
      </c>
      <c r="DI30" s="53">
        <v>1470.62</v>
      </c>
      <c r="DJ30" s="53">
        <v>1470.62</v>
      </c>
      <c r="DK30" s="53">
        <v>1470.62</v>
      </c>
      <c r="DL30" s="53">
        <v>1470.6208139825185</v>
      </c>
      <c r="DM30" s="53">
        <v>1470.6208139825185</v>
      </c>
      <c r="DN30" s="53">
        <v>1470.6208139825185</v>
      </c>
      <c r="DO30" s="57">
        <v>1470.6208139825185</v>
      </c>
      <c r="DP30" s="58">
        <v>0</v>
      </c>
      <c r="DQ30" s="59">
        <v>0</v>
      </c>
      <c r="DR30" s="59">
        <v>0</v>
      </c>
      <c r="DS30" s="59">
        <v>0</v>
      </c>
      <c r="DT30" s="59">
        <v>0</v>
      </c>
      <c r="DU30" s="59">
        <v>0</v>
      </c>
      <c r="DV30" s="59">
        <v>0</v>
      </c>
      <c r="DW30" s="59">
        <v>0</v>
      </c>
      <c r="DX30" s="59">
        <v>0</v>
      </c>
      <c r="DY30" s="59">
        <v>0</v>
      </c>
      <c r="DZ30" s="59">
        <v>0</v>
      </c>
      <c r="EA30" s="59">
        <v>0</v>
      </c>
      <c r="EB30" s="59">
        <v>0</v>
      </c>
      <c r="EC30" s="59">
        <v>0</v>
      </c>
      <c r="ED30" s="59">
        <v>0</v>
      </c>
      <c r="EE30" s="59">
        <v>0</v>
      </c>
      <c r="EF30" s="59">
        <v>0</v>
      </c>
      <c r="EG30" s="59">
        <v>0</v>
      </c>
      <c r="EH30" s="59">
        <v>0</v>
      </c>
      <c r="EI30" s="59">
        <v>0</v>
      </c>
      <c r="EJ30" s="59">
        <v>0</v>
      </c>
      <c r="EK30" s="59">
        <v>0</v>
      </c>
      <c r="EL30" s="59">
        <v>0</v>
      </c>
      <c r="EM30" s="59">
        <v>0</v>
      </c>
      <c r="EN30" s="59">
        <v>0</v>
      </c>
      <c r="EO30" s="59">
        <v>0</v>
      </c>
      <c r="EP30" s="59">
        <v>0</v>
      </c>
      <c r="EQ30" s="72">
        <v>0</v>
      </c>
      <c r="ER30" s="59">
        <v>0</v>
      </c>
      <c r="ES30" s="59">
        <v>0</v>
      </c>
      <c r="ET30" s="59">
        <v>0</v>
      </c>
      <c r="EU30" s="59">
        <v>0</v>
      </c>
      <c r="EV30" s="59">
        <v>0</v>
      </c>
      <c r="EW30" s="59">
        <v>0</v>
      </c>
      <c r="EX30" s="59">
        <v>0</v>
      </c>
      <c r="EY30" s="59">
        <v>0</v>
      </c>
      <c r="EZ30" s="59">
        <v>0</v>
      </c>
      <c r="FA30" s="59">
        <v>0</v>
      </c>
      <c r="FB30" s="59">
        <v>0</v>
      </c>
      <c r="FC30" s="59">
        <v>0</v>
      </c>
      <c r="FD30" s="59">
        <v>0</v>
      </c>
      <c r="FE30" s="59">
        <v>0</v>
      </c>
      <c r="FF30" s="59">
        <v>0</v>
      </c>
      <c r="FG30" s="59">
        <v>0</v>
      </c>
      <c r="FH30" s="59">
        <v>0</v>
      </c>
      <c r="FI30" s="59">
        <v>0</v>
      </c>
      <c r="FJ30" s="59">
        <v>0</v>
      </c>
      <c r="FK30" s="59">
        <v>0</v>
      </c>
      <c r="FL30" s="59">
        <v>0</v>
      </c>
      <c r="FM30" s="59">
        <v>0</v>
      </c>
      <c r="FN30" s="59">
        <v>0</v>
      </c>
      <c r="FO30" s="55">
        <v>0</v>
      </c>
      <c r="FP30" s="58">
        <v>0</v>
      </c>
      <c r="FQ30" s="59">
        <v>0</v>
      </c>
      <c r="FR30" s="59">
        <v>0</v>
      </c>
      <c r="FS30" s="59">
        <v>0</v>
      </c>
      <c r="FT30" s="59">
        <v>0</v>
      </c>
      <c r="FU30" s="59">
        <v>0</v>
      </c>
      <c r="FV30" s="59">
        <v>0</v>
      </c>
      <c r="FW30" s="59">
        <v>0</v>
      </c>
      <c r="FX30" s="59">
        <v>0</v>
      </c>
      <c r="FY30" s="59">
        <v>0</v>
      </c>
      <c r="FZ30" s="59">
        <v>0</v>
      </c>
      <c r="GA30" s="59">
        <v>0</v>
      </c>
      <c r="GB30" s="59">
        <v>0</v>
      </c>
      <c r="GC30" s="59">
        <v>0</v>
      </c>
      <c r="GD30" s="59">
        <v>0</v>
      </c>
      <c r="GE30" s="59">
        <v>0</v>
      </c>
      <c r="GF30" s="59">
        <v>0</v>
      </c>
      <c r="GG30" s="59">
        <v>0</v>
      </c>
      <c r="GH30" s="59">
        <v>0</v>
      </c>
      <c r="GI30" s="59">
        <v>0</v>
      </c>
      <c r="GJ30" s="59">
        <v>0</v>
      </c>
      <c r="GK30" s="59">
        <v>0</v>
      </c>
      <c r="GL30" s="59">
        <v>0</v>
      </c>
      <c r="GM30" s="59">
        <v>0</v>
      </c>
      <c r="GN30" s="55">
        <v>0</v>
      </c>
      <c r="GO30" s="58">
        <v>6.3165372817065792</v>
      </c>
      <c r="GP30" s="59">
        <v>6.4116053078541295</v>
      </c>
      <c r="GQ30" s="59">
        <v>6.260177494891094</v>
      </c>
      <c r="GR30" s="59">
        <v>6.0693821674280013</v>
      </c>
      <c r="GS30" s="59">
        <v>6.1544979166610894</v>
      </c>
      <c r="GT30" s="59">
        <v>6.1119229288560613</v>
      </c>
      <c r="GU30" s="59">
        <v>6.0700345574127565</v>
      </c>
      <c r="GV30" s="59">
        <v>6.0288252110792584</v>
      </c>
      <c r="GW30" s="59">
        <v>5.9882873957964877</v>
      </c>
      <c r="GX30" s="59">
        <v>5.9484137135272768</v>
      </c>
      <c r="GY30" s="59">
        <v>6.2860817753417768</v>
      </c>
      <c r="GZ30" s="59">
        <v>6.5303551322360152</v>
      </c>
      <c r="HA30" s="59">
        <v>6.7663294420642952</v>
      </c>
      <c r="HB30" s="59">
        <v>6.9826855704808279</v>
      </c>
      <c r="HC30" s="59">
        <v>7.1785063989302751</v>
      </c>
      <c r="HD30" s="59">
        <v>7.3679315064748394</v>
      </c>
      <c r="HE30" s="59">
        <v>7.5452077871375742</v>
      </c>
      <c r="HF30" s="59">
        <v>7.7109690650514509</v>
      </c>
      <c r="HG30" s="59">
        <v>7.8658183892417073</v>
      </c>
      <c r="HH30" s="59">
        <v>8.010329506802055</v>
      </c>
      <c r="HI30" s="59">
        <v>1.8285109841211851</v>
      </c>
      <c r="HJ30" s="59">
        <v>1.8768355442751083</v>
      </c>
      <c r="HK30" s="59">
        <v>2.1754908497863177</v>
      </c>
      <c r="HL30" s="59">
        <v>2.5167920374659065</v>
      </c>
      <c r="HM30" s="55">
        <v>2.5843912593244003</v>
      </c>
      <c r="HN30" s="58">
        <v>6.3165372817065792</v>
      </c>
      <c r="HO30" s="59">
        <v>12.728142589560708</v>
      </c>
      <c r="HP30" s="59">
        <v>18.9883200844518</v>
      </c>
      <c r="HQ30" s="59">
        <v>25.057702251879803</v>
      </c>
      <c r="HR30" s="59">
        <v>31.212200168540893</v>
      </c>
      <c r="HS30" s="59">
        <v>37.324123097396956</v>
      </c>
      <c r="HT30" s="59">
        <v>43.39415765480971</v>
      </c>
      <c r="HU30" s="59">
        <v>49.422982865888969</v>
      </c>
      <c r="HV30" s="59">
        <v>55.411270261685459</v>
      </c>
      <c r="HW30" s="59">
        <v>61.359683975212732</v>
      </c>
      <c r="HX30" s="59">
        <v>67.645765750554503</v>
      </c>
      <c r="HY30" s="59">
        <v>74.176120882790514</v>
      </c>
      <c r="HZ30" s="59">
        <v>80.942450324854804</v>
      </c>
      <c r="IA30" s="59">
        <v>87.925135895335629</v>
      </c>
      <c r="IB30" s="59">
        <v>95.10364229426591</v>
      </c>
      <c r="IC30" s="59">
        <v>102.47157380074074</v>
      </c>
      <c r="ID30" s="59">
        <v>110.01678158787831</v>
      </c>
      <c r="IE30" s="59">
        <v>117.72775065292976</v>
      </c>
      <c r="IF30" s="59">
        <v>125.59356904217147</v>
      </c>
      <c r="IG30" s="59">
        <v>133.60389854897352</v>
      </c>
      <c r="IH30" s="59">
        <v>135.4324095330947</v>
      </c>
      <c r="II30" s="59">
        <v>137.30924507736981</v>
      </c>
      <c r="IJ30" s="59">
        <v>139.48473592715612</v>
      </c>
      <c r="IK30" s="59">
        <v>142.00152796462203</v>
      </c>
      <c r="IL30" s="71">
        <v>144.58591922394643</v>
      </c>
      <c r="IM30" s="72">
        <v>0</v>
      </c>
      <c r="IN30" s="59">
        <v>0</v>
      </c>
      <c r="IO30" s="59">
        <v>0</v>
      </c>
      <c r="IP30" s="59">
        <v>0</v>
      </c>
      <c r="IQ30" s="59">
        <v>0</v>
      </c>
      <c r="IR30" s="59">
        <v>0</v>
      </c>
      <c r="IS30" s="59">
        <v>0</v>
      </c>
      <c r="IT30" s="59">
        <v>0</v>
      </c>
      <c r="IU30" s="59">
        <v>0</v>
      </c>
      <c r="IV30" s="59">
        <v>0</v>
      </c>
      <c r="IW30" s="59">
        <v>0</v>
      </c>
      <c r="IX30" s="59">
        <v>0</v>
      </c>
      <c r="IY30" s="59">
        <v>0</v>
      </c>
      <c r="IZ30" s="59">
        <v>0</v>
      </c>
      <c r="JA30" s="59">
        <v>0</v>
      </c>
      <c r="JB30" s="59">
        <v>0</v>
      </c>
      <c r="JC30" s="59">
        <v>0</v>
      </c>
      <c r="JD30" s="59">
        <v>0</v>
      </c>
      <c r="JE30" s="59">
        <v>0</v>
      </c>
      <c r="JF30" s="59">
        <v>0</v>
      </c>
      <c r="JG30" s="59">
        <v>0</v>
      </c>
      <c r="JH30" s="59">
        <v>0</v>
      </c>
      <c r="JI30" s="59">
        <v>0</v>
      </c>
      <c r="JJ30" s="59">
        <v>0</v>
      </c>
      <c r="JK30" s="55">
        <v>0</v>
      </c>
      <c r="JL30" s="58">
        <v>0</v>
      </c>
      <c r="JM30" s="59">
        <v>0</v>
      </c>
      <c r="JN30" s="59">
        <v>0</v>
      </c>
      <c r="JO30" s="59">
        <v>0</v>
      </c>
      <c r="JP30" s="59">
        <v>0</v>
      </c>
      <c r="JQ30" s="59">
        <v>0</v>
      </c>
      <c r="JR30" s="59">
        <v>0</v>
      </c>
      <c r="JS30" s="59">
        <v>0</v>
      </c>
      <c r="JT30" s="59">
        <v>0</v>
      </c>
      <c r="JU30" s="59">
        <v>0</v>
      </c>
      <c r="JV30" s="59">
        <v>0</v>
      </c>
      <c r="JW30" s="59">
        <v>0</v>
      </c>
      <c r="JX30" s="59">
        <v>0</v>
      </c>
      <c r="JY30" s="59">
        <v>0</v>
      </c>
      <c r="JZ30" s="59">
        <v>0</v>
      </c>
      <c r="KA30" s="59">
        <v>0</v>
      </c>
      <c r="KB30" s="59">
        <v>0</v>
      </c>
      <c r="KC30" s="59">
        <v>0</v>
      </c>
      <c r="KD30" s="59">
        <v>0</v>
      </c>
      <c r="KE30" s="59">
        <v>0</v>
      </c>
      <c r="KF30" s="59">
        <v>0</v>
      </c>
      <c r="KG30" s="59">
        <v>0</v>
      </c>
      <c r="KH30" s="59">
        <v>0</v>
      </c>
      <c r="KI30" s="59">
        <v>0</v>
      </c>
      <c r="KJ30" s="55">
        <v>0</v>
      </c>
      <c r="KK30" s="58">
        <v>2.4160755102527665</v>
      </c>
      <c r="KL30" s="59">
        <v>3.5969105777061672</v>
      </c>
      <c r="KM30" s="59">
        <v>4.2569206965259445</v>
      </c>
      <c r="KN30" s="59">
        <v>4.5914876096592829</v>
      </c>
      <c r="KO30" s="59">
        <v>4.9673525559471008</v>
      </c>
      <c r="KP30" s="59">
        <v>5.0876499826487702</v>
      </c>
      <c r="KQ30" s="59">
        <v>5.1210482395805696</v>
      </c>
      <c r="KR30" s="59">
        <v>5.1134028471609749</v>
      </c>
      <c r="KS30" s="59">
        <v>5.0888163094523797</v>
      </c>
      <c r="KT30" s="59">
        <v>5.0561516564981854</v>
      </c>
      <c r="KU30" s="59">
        <v>5.3431695090405098</v>
      </c>
      <c r="KV30" s="59">
        <v>5.5508018624006121</v>
      </c>
      <c r="KW30" s="59">
        <v>5.751380025754651</v>
      </c>
      <c r="KX30" s="59">
        <v>5.9352827349087036</v>
      </c>
      <c r="KY30" s="59">
        <v>6.1017304390907334</v>
      </c>
      <c r="KZ30" s="59">
        <v>6.2627417805036139</v>
      </c>
      <c r="LA30" s="59">
        <v>6.4134266190669384</v>
      </c>
      <c r="LB30" s="59">
        <v>6.5543237052937329</v>
      </c>
      <c r="LC30" s="59">
        <v>6.6859456308554508</v>
      </c>
      <c r="LD30" s="59">
        <v>6.8087800807817471</v>
      </c>
      <c r="LE30" s="59">
        <v>4.5072155157008327</v>
      </c>
      <c r="LF30" s="59">
        <v>3.4482641466036843</v>
      </c>
      <c r="LG30" s="59">
        <v>2.9133973964498541</v>
      </c>
      <c r="LH30" s="59">
        <v>2.7067604645005394</v>
      </c>
      <c r="LI30" s="55">
        <v>2.460703243640566</v>
      </c>
      <c r="LJ30" s="58">
        <v>2.4160755102527665</v>
      </c>
      <c r="LK30" s="59">
        <v>6.0129860879589341</v>
      </c>
      <c r="LL30" s="59">
        <v>10.269906784484878</v>
      </c>
      <c r="LM30" s="59">
        <v>14.86139439414416</v>
      </c>
      <c r="LN30" s="59">
        <v>19.828746950091261</v>
      </c>
      <c r="LO30" s="59">
        <v>24.916396932740032</v>
      </c>
      <c r="LP30" s="59">
        <v>30.037445172320602</v>
      </c>
      <c r="LQ30" s="59">
        <v>35.150848019481579</v>
      </c>
      <c r="LR30" s="59">
        <v>40.239664328933955</v>
      </c>
      <c r="LS30" s="59">
        <v>45.295815985432142</v>
      </c>
      <c r="LT30" s="59">
        <v>50.638985494472649</v>
      </c>
      <c r="LU30" s="59">
        <v>56.189787356873261</v>
      </c>
      <c r="LV30" s="59">
        <v>61.94116738262791</v>
      </c>
      <c r="LW30" s="59">
        <v>67.876450117536621</v>
      </c>
      <c r="LX30" s="59">
        <v>73.97818055662735</v>
      </c>
      <c r="LY30" s="59">
        <v>80.240922337130968</v>
      </c>
      <c r="LZ30" s="59">
        <v>86.654348956197907</v>
      </c>
      <c r="MA30" s="59">
        <v>93.208672661491647</v>
      </c>
      <c r="MB30" s="59">
        <v>99.894618292347104</v>
      </c>
      <c r="MC30" s="59">
        <v>106.70339837312885</v>
      </c>
      <c r="MD30" s="59">
        <v>111.21061388882968</v>
      </c>
      <c r="ME30" s="59">
        <v>114.65887803543337</v>
      </c>
      <c r="MF30" s="59">
        <v>117.57227543188323</v>
      </c>
      <c r="MG30" s="59">
        <v>120.27903589638376</v>
      </c>
      <c r="MH30" s="71">
        <v>122.73973914002433</v>
      </c>
      <c r="MI30" s="72">
        <v>0</v>
      </c>
      <c r="MJ30" s="59">
        <v>0</v>
      </c>
      <c r="MK30" s="59">
        <v>0</v>
      </c>
      <c r="ML30" s="59">
        <v>0</v>
      </c>
      <c r="MM30" s="59">
        <v>0</v>
      </c>
      <c r="MN30" s="59">
        <v>0</v>
      </c>
      <c r="MO30" s="59">
        <v>0</v>
      </c>
      <c r="MP30" s="59">
        <v>0</v>
      </c>
      <c r="MQ30" s="59">
        <v>0</v>
      </c>
      <c r="MR30" s="59">
        <v>0</v>
      </c>
      <c r="MS30" s="59">
        <v>0</v>
      </c>
      <c r="MT30" s="59">
        <v>0</v>
      </c>
      <c r="MU30" s="59">
        <v>0</v>
      </c>
      <c r="MV30" s="59">
        <v>0</v>
      </c>
      <c r="MW30" s="59">
        <v>0</v>
      </c>
      <c r="MX30" s="59">
        <v>0</v>
      </c>
      <c r="MY30" s="59">
        <v>0</v>
      </c>
      <c r="MZ30" s="59">
        <v>0</v>
      </c>
      <c r="NA30" s="59">
        <v>0</v>
      </c>
      <c r="NB30" s="59">
        <v>0</v>
      </c>
      <c r="NC30" s="59">
        <v>0</v>
      </c>
      <c r="ND30" s="59">
        <v>0</v>
      </c>
      <c r="NE30" s="59">
        <v>0</v>
      </c>
      <c r="NF30" s="59">
        <v>0</v>
      </c>
      <c r="NG30" s="55">
        <v>0</v>
      </c>
      <c r="NH30" s="58">
        <v>0</v>
      </c>
      <c r="NI30" s="59">
        <v>0</v>
      </c>
      <c r="NJ30" s="59">
        <v>0</v>
      </c>
      <c r="NK30" s="59">
        <v>0</v>
      </c>
      <c r="NL30" s="59">
        <v>0</v>
      </c>
      <c r="NM30" s="59">
        <v>0</v>
      </c>
      <c r="NN30" s="59">
        <v>0</v>
      </c>
      <c r="NO30" s="59">
        <v>0</v>
      </c>
      <c r="NP30" s="59">
        <v>0</v>
      </c>
      <c r="NQ30" s="59">
        <v>0</v>
      </c>
      <c r="NR30" s="59">
        <v>0</v>
      </c>
      <c r="NS30" s="59">
        <v>0</v>
      </c>
      <c r="NT30" s="59">
        <v>0</v>
      </c>
      <c r="NU30" s="59">
        <v>0</v>
      </c>
      <c r="NV30" s="59">
        <v>0</v>
      </c>
      <c r="NW30" s="59">
        <v>0</v>
      </c>
      <c r="NX30" s="59">
        <v>0</v>
      </c>
      <c r="NY30" s="59">
        <v>0</v>
      </c>
      <c r="NZ30" s="59">
        <v>0</v>
      </c>
      <c r="OA30" s="59">
        <v>0</v>
      </c>
      <c r="OB30" s="59">
        <v>0</v>
      </c>
      <c r="OC30" s="59">
        <v>0</v>
      </c>
      <c r="OD30" s="59">
        <v>0</v>
      </c>
      <c r="OE30" s="59">
        <v>0</v>
      </c>
      <c r="OF30" s="55">
        <v>0</v>
      </c>
      <c r="OG30" s="58">
        <v>2.4160755102527665</v>
      </c>
      <c r="OH30" s="59">
        <v>3.5969105777061672</v>
      </c>
      <c r="OI30" s="59">
        <v>4.2569206965259445</v>
      </c>
      <c r="OJ30" s="59">
        <v>4.5914876096592829</v>
      </c>
      <c r="OK30" s="59">
        <v>4.9673525559471008</v>
      </c>
      <c r="OL30" s="59">
        <v>5.0876499826487702</v>
      </c>
      <c r="OM30" s="59">
        <v>5.1210482395805696</v>
      </c>
      <c r="ON30" s="59">
        <v>5.1134028471609749</v>
      </c>
      <c r="OO30" s="59">
        <v>5.0888163094523797</v>
      </c>
      <c r="OP30" s="59">
        <v>5.0561516564981854</v>
      </c>
      <c r="OQ30" s="59">
        <v>5.3431695090405098</v>
      </c>
      <c r="OR30" s="59">
        <v>5.5508018624006121</v>
      </c>
      <c r="OS30" s="59">
        <v>5.751380025754651</v>
      </c>
      <c r="OT30" s="59">
        <v>5.9352827349087036</v>
      </c>
      <c r="OU30" s="59">
        <v>6.1017304390907334</v>
      </c>
      <c r="OV30" s="59">
        <v>6.2627417805036139</v>
      </c>
      <c r="OW30" s="59">
        <v>6.4134266190669384</v>
      </c>
      <c r="OX30" s="59">
        <v>6.5543237052937329</v>
      </c>
      <c r="OY30" s="59">
        <v>6.6859456308554508</v>
      </c>
      <c r="OZ30" s="59">
        <v>6.8087800807817471</v>
      </c>
      <c r="PA30" s="59">
        <v>4.5072155157008327</v>
      </c>
      <c r="PB30" s="59">
        <v>3.4482641466036843</v>
      </c>
      <c r="PC30" s="59">
        <v>2.9133973964498541</v>
      </c>
      <c r="PD30" s="59">
        <v>2.7067604645005394</v>
      </c>
      <c r="PE30" s="55">
        <v>2.460703243640566</v>
      </c>
      <c r="PF30" s="58">
        <v>2.4160755102527665</v>
      </c>
      <c r="PG30" s="59">
        <v>6.0129860879589341</v>
      </c>
      <c r="PH30" s="59">
        <v>10.269906784484878</v>
      </c>
      <c r="PI30" s="59">
        <v>14.86139439414416</v>
      </c>
      <c r="PJ30" s="59">
        <v>19.828746950091261</v>
      </c>
      <c r="PK30" s="59">
        <v>24.916396932740032</v>
      </c>
      <c r="PL30" s="59">
        <v>30.037445172320602</v>
      </c>
      <c r="PM30" s="59">
        <v>35.150848019481579</v>
      </c>
      <c r="PN30" s="59">
        <v>40.239664328933955</v>
      </c>
      <c r="PO30" s="59">
        <v>45.295815985432142</v>
      </c>
      <c r="PP30" s="59">
        <v>50.638985494472649</v>
      </c>
      <c r="PQ30" s="59">
        <v>56.189787356873261</v>
      </c>
      <c r="PR30" s="59">
        <v>61.94116738262791</v>
      </c>
      <c r="PS30" s="59">
        <v>67.876450117536621</v>
      </c>
      <c r="PT30" s="59">
        <v>73.97818055662735</v>
      </c>
      <c r="PU30" s="59">
        <v>80.240922337130968</v>
      </c>
      <c r="PV30" s="59">
        <v>86.654348956197907</v>
      </c>
      <c r="PW30" s="59">
        <v>93.208672661491647</v>
      </c>
      <c r="PX30" s="59">
        <v>99.894618292347104</v>
      </c>
      <c r="PY30" s="59">
        <v>106.70339837312885</v>
      </c>
      <c r="PZ30" s="59">
        <v>111.21061388882968</v>
      </c>
      <c r="QA30" s="59">
        <v>114.65887803543337</v>
      </c>
      <c r="QB30" s="59">
        <v>117.57227543188323</v>
      </c>
      <c r="QC30" s="59">
        <v>120.27903589638376</v>
      </c>
      <c r="QD30" s="71">
        <v>122.73973914002433</v>
      </c>
      <c r="QE30" s="72">
        <v>0</v>
      </c>
      <c r="QF30" s="59">
        <v>0</v>
      </c>
      <c r="QG30" s="59">
        <v>0</v>
      </c>
      <c r="QH30" s="59">
        <v>0</v>
      </c>
      <c r="QI30" s="59">
        <v>0</v>
      </c>
      <c r="QJ30" s="59">
        <v>0</v>
      </c>
      <c r="QK30" s="59">
        <v>0</v>
      </c>
      <c r="QL30" s="59">
        <v>0</v>
      </c>
      <c r="QM30" s="59">
        <v>0</v>
      </c>
      <c r="QN30" s="59">
        <v>0</v>
      </c>
      <c r="QO30" s="59">
        <v>0</v>
      </c>
      <c r="QP30" s="59">
        <v>0</v>
      </c>
      <c r="QQ30" s="59">
        <v>0</v>
      </c>
      <c r="QR30" s="59">
        <v>0</v>
      </c>
      <c r="QS30" s="59">
        <v>0</v>
      </c>
      <c r="QT30" s="59">
        <v>0</v>
      </c>
      <c r="QU30" s="59">
        <v>0</v>
      </c>
      <c r="QV30" s="59">
        <v>0</v>
      </c>
      <c r="QW30" s="59">
        <v>0</v>
      </c>
      <c r="QX30" s="59">
        <v>0</v>
      </c>
      <c r="QY30" s="59">
        <v>0</v>
      </c>
      <c r="QZ30" s="59">
        <v>0</v>
      </c>
      <c r="RA30" s="59">
        <v>0</v>
      </c>
      <c r="RB30" s="59">
        <v>0</v>
      </c>
      <c r="RC30" s="55">
        <v>0</v>
      </c>
      <c r="RD30" s="58">
        <v>0</v>
      </c>
      <c r="RE30" s="59">
        <v>0</v>
      </c>
      <c r="RF30" s="59">
        <v>0</v>
      </c>
      <c r="RG30" s="59">
        <v>0</v>
      </c>
      <c r="RH30" s="59">
        <v>0</v>
      </c>
      <c r="RI30" s="59">
        <v>0</v>
      </c>
      <c r="RJ30" s="59">
        <v>0</v>
      </c>
      <c r="RK30" s="59">
        <v>0</v>
      </c>
      <c r="RL30" s="59">
        <v>0</v>
      </c>
      <c r="RM30" s="59">
        <v>0</v>
      </c>
      <c r="RN30" s="59">
        <v>0</v>
      </c>
      <c r="RO30" s="59">
        <v>0</v>
      </c>
      <c r="RP30" s="59">
        <v>0</v>
      </c>
      <c r="RQ30" s="59">
        <v>0</v>
      </c>
      <c r="RR30" s="59">
        <v>0</v>
      </c>
      <c r="RS30" s="59">
        <v>0</v>
      </c>
      <c r="RT30" s="59">
        <v>0</v>
      </c>
      <c r="RU30" s="59">
        <v>0</v>
      </c>
      <c r="RV30" s="59">
        <v>0</v>
      </c>
      <c r="RW30" s="59">
        <v>0</v>
      </c>
      <c r="RX30" s="59">
        <v>0</v>
      </c>
      <c r="RY30" s="59">
        <v>0</v>
      </c>
      <c r="RZ30" s="59">
        <v>0</v>
      </c>
      <c r="SA30" s="59">
        <v>0</v>
      </c>
      <c r="SB30" s="55">
        <v>0</v>
      </c>
      <c r="SC30" s="58">
        <v>2.4160755102527665</v>
      </c>
      <c r="SD30" s="59">
        <v>3.5969105777061672</v>
      </c>
      <c r="SE30" s="59">
        <v>4.2569206965259445</v>
      </c>
      <c r="SF30" s="59">
        <v>4.5914876096592829</v>
      </c>
      <c r="SG30" s="59">
        <v>4.9673525559471008</v>
      </c>
      <c r="SH30" s="59">
        <v>5.0876499826487702</v>
      </c>
      <c r="SI30" s="59">
        <v>5.1210482395805696</v>
      </c>
      <c r="SJ30" s="59">
        <v>5.1134028471609749</v>
      </c>
      <c r="SK30" s="59">
        <v>5.0888163094523797</v>
      </c>
      <c r="SL30" s="59">
        <v>5.0561516564981854</v>
      </c>
      <c r="SM30" s="59">
        <v>5.3431695090405098</v>
      </c>
      <c r="SN30" s="59">
        <v>5.5508018624006121</v>
      </c>
      <c r="SO30" s="59">
        <v>5.751380025754651</v>
      </c>
      <c r="SP30" s="59">
        <v>5.9352827349087036</v>
      </c>
      <c r="SQ30" s="59">
        <v>6.1017304390907334</v>
      </c>
      <c r="SR30" s="59">
        <v>6.2627417805036139</v>
      </c>
      <c r="SS30" s="59">
        <v>6.4134266190669384</v>
      </c>
      <c r="ST30" s="59">
        <v>6.5543237052937329</v>
      </c>
      <c r="SU30" s="59">
        <v>6.6859456308554508</v>
      </c>
      <c r="SV30" s="59">
        <v>6.8087800807817471</v>
      </c>
      <c r="SW30" s="59">
        <v>4.5072155157008327</v>
      </c>
      <c r="SX30" s="59">
        <v>3.4482641466036843</v>
      </c>
      <c r="SY30" s="59">
        <v>2.9133973964498541</v>
      </c>
      <c r="SZ30" s="59">
        <v>2.7067604645005394</v>
      </c>
      <c r="TA30" s="55">
        <v>2.460703243640566</v>
      </c>
      <c r="TB30" s="58">
        <v>2.4160755102527665</v>
      </c>
      <c r="TC30" s="59">
        <v>6.0129860879589341</v>
      </c>
      <c r="TD30" s="59">
        <v>10.269906784484878</v>
      </c>
      <c r="TE30" s="59">
        <v>14.86139439414416</v>
      </c>
      <c r="TF30" s="59">
        <v>19.828746950091261</v>
      </c>
      <c r="TG30" s="59">
        <v>24.916396932740032</v>
      </c>
      <c r="TH30" s="59">
        <v>30.037445172320602</v>
      </c>
      <c r="TI30" s="59">
        <v>35.150848019481579</v>
      </c>
      <c r="TJ30" s="59">
        <v>40.239664328933955</v>
      </c>
      <c r="TK30" s="59">
        <v>45.295815985432142</v>
      </c>
      <c r="TL30" s="59">
        <v>50.638985494472649</v>
      </c>
      <c r="TM30" s="59">
        <v>56.189787356873261</v>
      </c>
      <c r="TN30" s="59">
        <v>61.94116738262791</v>
      </c>
      <c r="TO30" s="59">
        <v>67.876450117536621</v>
      </c>
      <c r="TP30" s="59">
        <v>73.97818055662735</v>
      </c>
      <c r="TQ30" s="59">
        <v>80.240922337130968</v>
      </c>
      <c r="TR30" s="59">
        <v>86.654348956197907</v>
      </c>
      <c r="TS30" s="59">
        <v>93.208672661491647</v>
      </c>
      <c r="TT30" s="59">
        <v>99.894618292347104</v>
      </c>
      <c r="TU30" s="59">
        <v>106.70339837312885</v>
      </c>
      <c r="TV30" s="59">
        <v>111.21061388882968</v>
      </c>
      <c r="TW30" s="59">
        <v>114.65887803543337</v>
      </c>
      <c r="TX30" s="59">
        <v>117.57227543188323</v>
      </c>
      <c r="TY30" s="59">
        <v>120.27903589638376</v>
      </c>
      <c r="TZ30" s="71">
        <v>122.73973914002433</v>
      </c>
      <c r="UA30" s="73">
        <v>0</v>
      </c>
      <c r="UB30" s="53">
        <v>0</v>
      </c>
      <c r="UC30" s="53">
        <v>0</v>
      </c>
      <c r="UD30" s="53">
        <v>0</v>
      </c>
      <c r="UE30" s="53">
        <v>0</v>
      </c>
      <c r="UF30" s="53">
        <v>0</v>
      </c>
      <c r="UG30" s="53">
        <v>0</v>
      </c>
      <c r="UH30" s="53">
        <v>0</v>
      </c>
      <c r="UI30" s="53">
        <v>0</v>
      </c>
      <c r="UJ30" s="53">
        <v>0</v>
      </c>
      <c r="UK30" s="53">
        <v>0</v>
      </c>
      <c r="UL30" s="53">
        <v>0</v>
      </c>
      <c r="UM30" s="53">
        <v>0</v>
      </c>
      <c r="UN30" s="53">
        <v>0</v>
      </c>
      <c r="UO30" s="53">
        <v>0</v>
      </c>
      <c r="UP30" s="53">
        <v>0</v>
      </c>
      <c r="UQ30" s="53">
        <v>0</v>
      </c>
      <c r="UR30" s="53">
        <v>0</v>
      </c>
      <c r="US30" s="53">
        <v>0</v>
      </c>
      <c r="UT30" s="53">
        <v>0</v>
      </c>
      <c r="UU30" s="53">
        <v>0</v>
      </c>
      <c r="UV30" s="53">
        <v>0</v>
      </c>
      <c r="UW30" s="53">
        <v>0</v>
      </c>
      <c r="UX30" s="53">
        <v>0</v>
      </c>
      <c r="UY30" s="74">
        <v>0</v>
      </c>
      <c r="UZ30" s="73">
        <v>0</v>
      </c>
      <c r="VA30" s="53">
        <v>0</v>
      </c>
      <c r="VB30" s="53">
        <v>0</v>
      </c>
      <c r="VC30" s="53">
        <v>0</v>
      </c>
      <c r="VD30" s="53">
        <v>0</v>
      </c>
      <c r="VE30" s="53">
        <v>0</v>
      </c>
      <c r="VF30" s="53">
        <v>0</v>
      </c>
      <c r="VG30" s="53">
        <v>0</v>
      </c>
      <c r="VH30" s="53">
        <v>0</v>
      </c>
      <c r="VI30" s="53">
        <v>0</v>
      </c>
      <c r="VJ30" s="53">
        <v>0</v>
      </c>
      <c r="VK30" s="53">
        <v>0</v>
      </c>
      <c r="VL30" s="53">
        <v>0</v>
      </c>
      <c r="VM30" s="53">
        <v>0</v>
      </c>
      <c r="VN30" s="53">
        <v>0</v>
      </c>
      <c r="VO30" s="53">
        <v>0</v>
      </c>
      <c r="VP30" s="53">
        <v>0</v>
      </c>
      <c r="VQ30" s="53">
        <v>0</v>
      </c>
      <c r="VR30" s="53">
        <v>0</v>
      </c>
      <c r="VS30" s="53">
        <v>0</v>
      </c>
      <c r="VT30" s="53">
        <v>0</v>
      </c>
      <c r="VU30" s="53">
        <v>0</v>
      </c>
      <c r="VV30" s="53">
        <v>0</v>
      </c>
      <c r="VW30" s="53">
        <v>0</v>
      </c>
      <c r="VX30" s="74">
        <v>0</v>
      </c>
      <c r="VY30" s="65">
        <f t="shared" si="0"/>
        <v>26</v>
      </c>
    </row>
    <row r="31" spans="1:597">
      <c r="A31" s="51" t="s">
        <v>660</v>
      </c>
      <c r="B31" t="s">
        <v>2</v>
      </c>
      <c r="C31" t="s">
        <v>659</v>
      </c>
      <c r="D31" t="s">
        <v>736</v>
      </c>
      <c r="E31" t="s">
        <v>727</v>
      </c>
      <c r="F31" t="s">
        <v>684</v>
      </c>
      <c r="G31" t="s">
        <v>664</v>
      </c>
      <c r="H31" t="s">
        <v>685</v>
      </c>
      <c r="I31" t="s">
        <v>666</v>
      </c>
      <c r="J31" t="s">
        <v>747</v>
      </c>
      <c r="K31" s="5" t="s">
        <v>687</v>
      </c>
      <c r="L31" t="s">
        <v>688</v>
      </c>
      <c r="M31">
        <v>20</v>
      </c>
      <c r="N31" s="52">
        <v>0</v>
      </c>
      <c r="O31" s="52">
        <v>0</v>
      </c>
      <c r="P31" s="52">
        <v>0</v>
      </c>
      <c r="Q31" s="53">
        <v>787.26</v>
      </c>
      <c r="R31" s="53">
        <v>0</v>
      </c>
      <c r="S31" s="53">
        <v>0</v>
      </c>
      <c r="T31" s="53">
        <v>0</v>
      </c>
      <c r="U31" s="53">
        <v>0.35</v>
      </c>
      <c r="V31" s="53">
        <v>0.45</v>
      </c>
      <c r="W31" s="2" t="s">
        <v>689</v>
      </c>
      <c r="X31" s="54">
        <v>0.27185735042279341</v>
      </c>
      <c r="Y31" s="54">
        <v>1</v>
      </c>
      <c r="Z31" t="s">
        <v>671</v>
      </c>
      <c r="AA31" t="s">
        <v>690</v>
      </c>
      <c r="AB31" s="54">
        <v>0.85</v>
      </c>
      <c r="AC31" t="s">
        <v>673</v>
      </c>
      <c r="AD31" s="54">
        <v>0</v>
      </c>
      <c r="AE31" s="53">
        <v>0</v>
      </c>
      <c r="AG31" s="53">
        <v>0</v>
      </c>
      <c r="AI31" s="55">
        <v>0</v>
      </c>
      <c r="AJ31" s="5" t="s">
        <v>691</v>
      </c>
      <c r="AK31" t="s">
        <v>692</v>
      </c>
      <c r="AL31" s="1" t="s">
        <v>693</v>
      </c>
      <c r="AM31" s="5" t="s">
        <v>687</v>
      </c>
      <c r="AN31" t="s">
        <v>687</v>
      </c>
      <c r="AO31" t="s">
        <v>687</v>
      </c>
      <c r="AP31" t="s">
        <v>687</v>
      </c>
      <c r="AQ31" t="s">
        <v>687</v>
      </c>
      <c r="AR31" t="s">
        <v>687</v>
      </c>
      <c r="AS31" t="s">
        <v>687</v>
      </c>
      <c r="AT31" t="s">
        <v>687</v>
      </c>
      <c r="AU31" t="s">
        <v>687</v>
      </c>
      <c r="AV31" t="s">
        <v>687</v>
      </c>
      <c r="AW31" t="s">
        <v>687</v>
      </c>
      <c r="AX31" t="s">
        <v>687</v>
      </c>
      <c r="AY31" t="s">
        <v>687</v>
      </c>
      <c r="AZ31" t="s">
        <v>687</v>
      </c>
      <c r="BA31" t="s">
        <v>687</v>
      </c>
      <c r="BB31" t="s">
        <v>687</v>
      </c>
      <c r="BC31" t="s">
        <v>687</v>
      </c>
      <c r="BD31" t="s">
        <v>687</v>
      </c>
      <c r="BE31" t="s">
        <v>687</v>
      </c>
      <c r="BF31" t="s">
        <v>687</v>
      </c>
      <c r="BG31" t="s">
        <v>687</v>
      </c>
      <c r="BH31" t="s">
        <v>687</v>
      </c>
      <c r="BI31" t="s">
        <v>687</v>
      </c>
      <c r="BJ31" t="s">
        <v>687</v>
      </c>
      <c r="BK31" t="s">
        <v>687</v>
      </c>
      <c r="BL31" t="s">
        <v>687</v>
      </c>
      <c r="BM31" s="1" t="s">
        <v>687</v>
      </c>
      <c r="BN31" s="5" t="s">
        <v>688</v>
      </c>
      <c r="BO31" t="s">
        <v>688</v>
      </c>
      <c r="BP31" t="s">
        <v>688</v>
      </c>
      <c r="BQ31" t="s">
        <v>688</v>
      </c>
      <c r="BR31" t="s">
        <v>688</v>
      </c>
      <c r="BS31" t="s">
        <v>688</v>
      </c>
      <c r="BT31" t="s">
        <v>688</v>
      </c>
      <c r="BU31" t="s">
        <v>688</v>
      </c>
      <c r="BV31" t="s">
        <v>688</v>
      </c>
      <c r="BW31" t="s">
        <v>688</v>
      </c>
      <c r="BX31" t="s">
        <v>688</v>
      </c>
      <c r="BY31" t="s">
        <v>688</v>
      </c>
      <c r="BZ31" t="s">
        <v>688</v>
      </c>
      <c r="CA31" t="s">
        <v>688</v>
      </c>
      <c r="CB31" t="s">
        <v>688</v>
      </c>
      <c r="CC31" t="s">
        <v>688</v>
      </c>
      <c r="CD31" t="s">
        <v>688</v>
      </c>
      <c r="CE31" t="s">
        <v>688</v>
      </c>
      <c r="CF31" t="s">
        <v>688</v>
      </c>
      <c r="CG31" t="s">
        <v>688</v>
      </c>
      <c r="CH31" t="s">
        <v>688</v>
      </c>
      <c r="CI31" t="s">
        <v>688</v>
      </c>
      <c r="CJ31" t="s">
        <v>688</v>
      </c>
      <c r="CK31" t="s">
        <v>688</v>
      </c>
      <c r="CL31" t="s">
        <v>688</v>
      </c>
      <c r="CM31" t="s">
        <v>688</v>
      </c>
      <c r="CN31" s="1" t="s">
        <v>688</v>
      </c>
      <c r="CO31" s="56">
        <v>787.26</v>
      </c>
      <c r="CP31" s="53">
        <v>787.26</v>
      </c>
      <c r="CQ31" s="53">
        <v>787.26</v>
      </c>
      <c r="CR31" s="53">
        <v>787.26</v>
      </c>
      <c r="CS31" s="53">
        <v>787.26</v>
      </c>
      <c r="CT31" s="53">
        <v>787.26</v>
      </c>
      <c r="CU31" s="53">
        <v>787.26</v>
      </c>
      <c r="CV31" s="53">
        <v>787.26</v>
      </c>
      <c r="CW31" s="53">
        <v>787.26</v>
      </c>
      <c r="CX31" s="53">
        <v>787.26</v>
      </c>
      <c r="CY31" s="53">
        <v>787.26</v>
      </c>
      <c r="CZ31" s="53">
        <v>787.26</v>
      </c>
      <c r="DA31" s="53">
        <v>787.26</v>
      </c>
      <c r="DB31" s="53">
        <v>787.26</v>
      </c>
      <c r="DC31" s="53">
        <v>787.26</v>
      </c>
      <c r="DD31" s="53">
        <v>787.26</v>
      </c>
      <c r="DE31" s="53">
        <v>787.26</v>
      </c>
      <c r="DF31" s="53">
        <v>787.26</v>
      </c>
      <c r="DG31" s="53">
        <v>787.26</v>
      </c>
      <c r="DH31" s="53">
        <v>787.26</v>
      </c>
      <c r="DI31" s="53">
        <v>787.26</v>
      </c>
      <c r="DJ31" s="53">
        <v>787.26</v>
      </c>
      <c r="DK31" s="53">
        <v>787.26</v>
      </c>
      <c r="DL31" s="53">
        <v>787.26290937115141</v>
      </c>
      <c r="DM31" s="53">
        <v>787.26290937115141</v>
      </c>
      <c r="DN31" s="53">
        <v>787.26290937115141</v>
      </c>
      <c r="DO31" s="57">
        <v>787.26290937115141</v>
      </c>
      <c r="DP31" s="58">
        <v>0</v>
      </c>
      <c r="DQ31" s="59">
        <v>0</v>
      </c>
      <c r="DR31" s="59">
        <v>0</v>
      </c>
      <c r="DS31" s="59">
        <v>0</v>
      </c>
      <c r="DT31" s="59">
        <v>0</v>
      </c>
      <c r="DU31" s="59">
        <v>0</v>
      </c>
      <c r="DV31" s="59">
        <v>0</v>
      </c>
      <c r="DW31" s="59">
        <v>0</v>
      </c>
      <c r="DX31" s="59">
        <v>0</v>
      </c>
      <c r="DY31" s="59">
        <v>0</v>
      </c>
      <c r="DZ31" s="59">
        <v>0</v>
      </c>
      <c r="EA31" s="59">
        <v>0</v>
      </c>
      <c r="EB31" s="59">
        <v>0</v>
      </c>
      <c r="EC31" s="59">
        <v>0</v>
      </c>
      <c r="ED31" s="59">
        <v>0</v>
      </c>
      <c r="EE31" s="59">
        <v>0</v>
      </c>
      <c r="EF31" s="59">
        <v>0</v>
      </c>
      <c r="EG31" s="59">
        <v>0</v>
      </c>
      <c r="EH31" s="59">
        <v>0</v>
      </c>
      <c r="EI31" s="59">
        <v>0</v>
      </c>
      <c r="EJ31" s="59">
        <v>0</v>
      </c>
      <c r="EK31" s="59">
        <v>0</v>
      </c>
      <c r="EL31" s="59">
        <v>0</v>
      </c>
      <c r="EM31" s="59">
        <v>0</v>
      </c>
      <c r="EN31" s="59">
        <v>0</v>
      </c>
      <c r="EO31" s="59">
        <v>0</v>
      </c>
      <c r="EP31" s="59">
        <v>0</v>
      </c>
      <c r="EQ31" s="72">
        <v>0</v>
      </c>
      <c r="ER31" s="59">
        <v>0</v>
      </c>
      <c r="ES31" s="59">
        <v>0</v>
      </c>
      <c r="ET31" s="59">
        <v>0</v>
      </c>
      <c r="EU31" s="59">
        <v>0</v>
      </c>
      <c r="EV31" s="59">
        <v>0</v>
      </c>
      <c r="EW31" s="59">
        <v>0</v>
      </c>
      <c r="EX31" s="59">
        <v>0</v>
      </c>
      <c r="EY31" s="59">
        <v>0</v>
      </c>
      <c r="EZ31" s="59">
        <v>0</v>
      </c>
      <c r="FA31" s="59">
        <v>0</v>
      </c>
      <c r="FB31" s="59">
        <v>0</v>
      </c>
      <c r="FC31" s="59">
        <v>0</v>
      </c>
      <c r="FD31" s="59">
        <v>0</v>
      </c>
      <c r="FE31" s="59">
        <v>0</v>
      </c>
      <c r="FF31" s="59">
        <v>0</v>
      </c>
      <c r="FG31" s="59">
        <v>0</v>
      </c>
      <c r="FH31" s="59">
        <v>0</v>
      </c>
      <c r="FI31" s="59">
        <v>0</v>
      </c>
      <c r="FJ31" s="59">
        <v>0</v>
      </c>
      <c r="FK31" s="59">
        <v>0</v>
      </c>
      <c r="FL31" s="59">
        <v>0</v>
      </c>
      <c r="FM31" s="59">
        <v>0</v>
      </c>
      <c r="FN31" s="59">
        <v>0</v>
      </c>
      <c r="FO31" s="55">
        <v>0</v>
      </c>
      <c r="FP31" s="58">
        <v>0</v>
      </c>
      <c r="FQ31" s="59">
        <v>0</v>
      </c>
      <c r="FR31" s="59">
        <v>0</v>
      </c>
      <c r="FS31" s="59">
        <v>0</v>
      </c>
      <c r="FT31" s="59">
        <v>0</v>
      </c>
      <c r="FU31" s="59">
        <v>0</v>
      </c>
      <c r="FV31" s="59">
        <v>0</v>
      </c>
      <c r="FW31" s="59">
        <v>0</v>
      </c>
      <c r="FX31" s="59">
        <v>0</v>
      </c>
      <c r="FY31" s="59">
        <v>0</v>
      </c>
      <c r="FZ31" s="59">
        <v>0</v>
      </c>
      <c r="GA31" s="59">
        <v>0</v>
      </c>
      <c r="GB31" s="59">
        <v>0</v>
      </c>
      <c r="GC31" s="59">
        <v>0</v>
      </c>
      <c r="GD31" s="59">
        <v>0</v>
      </c>
      <c r="GE31" s="59">
        <v>0</v>
      </c>
      <c r="GF31" s="59">
        <v>0</v>
      </c>
      <c r="GG31" s="59">
        <v>0</v>
      </c>
      <c r="GH31" s="59">
        <v>0</v>
      </c>
      <c r="GI31" s="59">
        <v>0</v>
      </c>
      <c r="GJ31" s="59">
        <v>0</v>
      </c>
      <c r="GK31" s="59">
        <v>0</v>
      </c>
      <c r="GL31" s="59">
        <v>0</v>
      </c>
      <c r="GM31" s="59">
        <v>0</v>
      </c>
      <c r="GN31" s="55">
        <v>0</v>
      </c>
      <c r="GO31" s="58">
        <v>58.619018807391328</v>
      </c>
      <c r="GP31" s="59">
        <v>54.968295172430004</v>
      </c>
      <c r="GQ31" s="59">
        <v>49.248463708631135</v>
      </c>
      <c r="GR31" s="59">
        <v>43.591725849990098</v>
      </c>
      <c r="GS31" s="59">
        <v>40.663319883082636</v>
      </c>
      <c r="GT31" s="59">
        <v>36.839029888569314</v>
      </c>
      <c r="GU31" s="59">
        <v>33.263921298121829</v>
      </c>
      <c r="GV31" s="59">
        <v>29.923677289352725</v>
      </c>
      <c r="GW31" s="59">
        <v>26.804755497632129</v>
      </c>
      <c r="GX31" s="59">
        <v>23.894347490674704</v>
      </c>
      <c r="GY31" s="59">
        <v>21.180340322397228</v>
      </c>
      <c r="GZ31" s="59">
        <v>18.651280060654472</v>
      </c>
      <c r="HA31" s="59">
        <v>16.296337188749703</v>
      </c>
      <c r="HB31" s="59">
        <v>14.10527378568554</v>
      </c>
      <c r="HC31" s="59">
        <v>12.068412394860047</v>
      </c>
      <c r="HD31" s="59">
        <v>17.475003155309984</v>
      </c>
      <c r="HE31" s="59">
        <v>20.385120259533981</v>
      </c>
      <c r="HF31" s="59">
        <v>22.667460696200195</v>
      </c>
      <c r="HG31" s="59">
        <v>24.194936912098136</v>
      </c>
      <c r="HH31" s="59">
        <v>25.045577083345933</v>
      </c>
      <c r="HI31" s="59">
        <v>0</v>
      </c>
      <c r="HJ31" s="59">
        <v>0</v>
      </c>
      <c r="HK31" s="59">
        <v>0</v>
      </c>
      <c r="HL31" s="59">
        <v>0</v>
      </c>
      <c r="HM31" s="55">
        <v>0</v>
      </c>
      <c r="HN31" s="58">
        <v>58.619018807391328</v>
      </c>
      <c r="HO31" s="59">
        <v>113.58731397982133</v>
      </c>
      <c r="HP31" s="59">
        <v>162.83577768845248</v>
      </c>
      <c r="HQ31" s="59">
        <v>206.42750353844258</v>
      </c>
      <c r="HR31" s="59">
        <v>247.09082342152522</v>
      </c>
      <c r="HS31" s="59">
        <v>283.92985331009453</v>
      </c>
      <c r="HT31" s="59">
        <v>317.19377460821636</v>
      </c>
      <c r="HU31" s="59">
        <v>347.11745189756908</v>
      </c>
      <c r="HV31" s="59">
        <v>373.92220739520121</v>
      </c>
      <c r="HW31" s="59">
        <v>397.81655488587592</v>
      </c>
      <c r="HX31" s="59">
        <v>418.99689520827314</v>
      </c>
      <c r="HY31" s="59">
        <v>437.64817526892762</v>
      </c>
      <c r="HZ31" s="59">
        <v>453.94451245767732</v>
      </c>
      <c r="IA31" s="59">
        <v>468.04978624336286</v>
      </c>
      <c r="IB31" s="59">
        <v>480.11819863822291</v>
      </c>
      <c r="IC31" s="59">
        <v>497.5932017935329</v>
      </c>
      <c r="ID31" s="59">
        <v>517.9783220530669</v>
      </c>
      <c r="IE31" s="59">
        <v>540.64578274926714</v>
      </c>
      <c r="IF31" s="59">
        <v>564.84071966136526</v>
      </c>
      <c r="IG31" s="59">
        <v>589.88629674471122</v>
      </c>
      <c r="IH31" s="59">
        <v>589.88629674471122</v>
      </c>
      <c r="II31" s="59">
        <v>589.88629674471122</v>
      </c>
      <c r="IJ31" s="59">
        <v>589.88629674471122</v>
      </c>
      <c r="IK31" s="59">
        <v>589.88629674471122</v>
      </c>
      <c r="IL31" s="71">
        <v>589.88629674471122</v>
      </c>
      <c r="IM31" s="72">
        <v>0</v>
      </c>
      <c r="IN31" s="59">
        <v>0</v>
      </c>
      <c r="IO31" s="59">
        <v>0</v>
      </c>
      <c r="IP31" s="59">
        <v>0</v>
      </c>
      <c r="IQ31" s="59">
        <v>0</v>
      </c>
      <c r="IR31" s="59">
        <v>0</v>
      </c>
      <c r="IS31" s="59">
        <v>0</v>
      </c>
      <c r="IT31" s="59">
        <v>0</v>
      </c>
      <c r="IU31" s="59">
        <v>0</v>
      </c>
      <c r="IV31" s="59">
        <v>0</v>
      </c>
      <c r="IW31" s="59">
        <v>0</v>
      </c>
      <c r="IX31" s="59">
        <v>0</v>
      </c>
      <c r="IY31" s="59">
        <v>0</v>
      </c>
      <c r="IZ31" s="59">
        <v>0</v>
      </c>
      <c r="JA31" s="59">
        <v>0</v>
      </c>
      <c r="JB31" s="59">
        <v>0</v>
      </c>
      <c r="JC31" s="59">
        <v>0</v>
      </c>
      <c r="JD31" s="59">
        <v>0</v>
      </c>
      <c r="JE31" s="59">
        <v>0</v>
      </c>
      <c r="JF31" s="59">
        <v>0</v>
      </c>
      <c r="JG31" s="59">
        <v>0</v>
      </c>
      <c r="JH31" s="59">
        <v>0</v>
      </c>
      <c r="JI31" s="59">
        <v>0</v>
      </c>
      <c r="JJ31" s="59">
        <v>0</v>
      </c>
      <c r="JK31" s="55">
        <v>0</v>
      </c>
      <c r="JL31" s="58">
        <v>0</v>
      </c>
      <c r="JM31" s="59">
        <v>0</v>
      </c>
      <c r="JN31" s="59">
        <v>0</v>
      </c>
      <c r="JO31" s="59">
        <v>0</v>
      </c>
      <c r="JP31" s="59">
        <v>0</v>
      </c>
      <c r="JQ31" s="59">
        <v>0</v>
      </c>
      <c r="JR31" s="59">
        <v>0</v>
      </c>
      <c r="JS31" s="59">
        <v>0</v>
      </c>
      <c r="JT31" s="59">
        <v>0</v>
      </c>
      <c r="JU31" s="59">
        <v>0</v>
      </c>
      <c r="JV31" s="59">
        <v>0</v>
      </c>
      <c r="JW31" s="59">
        <v>0</v>
      </c>
      <c r="JX31" s="59">
        <v>0</v>
      </c>
      <c r="JY31" s="59">
        <v>0</v>
      </c>
      <c r="JZ31" s="59">
        <v>0</v>
      </c>
      <c r="KA31" s="59">
        <v>0</v>
      </c>
      <c r="KB31" s="59">
        <v>0</v>
      </c>
      <c r="KC31" s="59">
        <v>0</v>
      </c>
      <c r="KD31" s="59">
        <v>0</v>
      </c>
      <c r="KE31" s="59">
        <v>0</v>
      </c>
      <c r="KF31" s="59">
        <v>0</v>
      </c>
      <c r="KG31" s="59">
        <v>0</v>
      </c>
      <c r="KH31" s="59">
        <v>0</v>
      </c>
      <c r="KI31" s="59">
        <v>0</v>
      </c>
      <c r="KJ31" s="55">
        <v>0</v>
      </c>
      <c r="KK31" s="58">
        <v>0.27564082648197841</v>
      </c>
      <c r="KL31" s="59">
        <v>0.66477175295112412</v>
      </c>
      <c r="KM31" s="59">
        <v>1.3236365436665933</v>
      </c>
      <c r="KN31" s="59">
        <v>2.2993291241671825</v>
      </c>
      <c r="KO31" s="59">
        <v>3.7812603283718302</v>
      </c>
      <c r="KP31" s="59">
        <v>5.5011366343898569</v>
      </c>
      <c r="KQ31" s="59">
        <v>7.3524553878014149</v>
      </c>
      <c r="KR31" s="59">
        <v>9.1174348923102642</v>
      </c>
      <c r="KS31" s="59">
        <v>10.581992905751459</v>
      </c>
      <c r="KT31" s="59">
        <v>11.585681082075366</v>
      </c>
      <c r="KU31" s="59">
        <v>12.050680224324285</v>
      </c>
      <c r="KV31" s="59">
        <v>11.98400816079457</v>
      </c>
      <c r="KW31" s="59">
        <v>11.45828918173404</v>
      </c>
      <c r="KX31" s="59">
        <v>10.58243147029035</v>
      </c>
      <c r="KY31" s="59">
        <v>9.4733513419108082</v>
      </c>
      <c r="KZ31" s="59">
        <v>14.142133017100671</v>
      </c>
      <c r="LA31" s="59">
        <v>16.827561110813864</v>
      </c>
      <c r="LB31" s="59">
        <v>18.945342041649596</v>
      </c>
      <c r="LC31" s="59">
        <v>20.373868143758514</v>
      </c>
      <c r="LD31" s="59">
        <v>21.203585558760668</v>
      </c>
      <c r="LE31" s="59">
        <v>21.426858639734768</v>
      </c>
      <c r="LF31" s="59">
        <v>21.103783427868191</v>
      </c>
      <c r="LG31" s="59">
        <v>20.216633967060229</v>
      </c>
      <c r="LH31" s="59">
        <v>19.31826824986199</v>
      </c>
      <c r="LI31" s="55">
        <v>17.881896336711975</v>
      </c>
      <c r="LJ31" s="58">
        <v>0.27564082648197841</v>
      </c>
      <c r="LK31" s="59">
        <v>0.94041257943310252</v>
      </c>
      <c r="LL31" s="59">
        <v>2.2640491230996957</v>
      </c>
      <c r="LM31" s="59">
        <v>4.5633782472668782</v>
      </c>
      <c r="LN31" s="59">
        <v>8.344638575638708</v>
      </c>
      <c r="LO31" s="59">
        <v>13.845775210028565</v>
      </c>
      <c r="LP31" s="59">
        <v>21.19823059782998</v>
      </c>
      <c r="LQ31" s="59">
        <v>30.315665490140244</v>
      </c>
      <c r="LR31" s="59">
        <v>40.897658395891703</v>
      </c>
      <c r="LS31" s="59">
        <v>52.483339477967071</v>
      </c>
      <c r="LT31" s="59">
        <v>64.53401970229136</v>
      </c>
      <c r="LU31" s="59">
        <v>76.518027863085933</v>
      </c>
      <c r="LV31" s="59">
        <v>87.976317044819979</v>
      </c>
      <c r="LW31" s="59">
        <v>98.558748515110324</v>
      </c>
      <c r="LX31" s="59">
        <v>108.03209985702114</v>
      </c>
      <c r="LY31" s="59">
        <v>122.17423287412181</v>
      </c>
      <c r="LZ31" s="59">
        <v>139.00179398493569</v>
      </c>
      <c r="MA31" s="59">
        <v>157.94713602658527</v>
      </c>
      <c r="MB31" s="59">
        <v>178.32100417034377</v>
      </c>
      <c r="MC31" s="59">
        <v>199.52458972910443</v>
      </c>
      <c r="MD31" s="59">
        <v>220.95144836883921</v>
      </c>
      <c r="ME31" s="59">
        <v>242.0552317967074</v>
      </c>
      <c r="MF31" s="59">
        <v>262.27186576376761</v>
      </c>
      <c r="MG31" s="59">
        <v>281.59013401362961</v>
      </c>
      <c r="MH31" s="71">
        <v>299.47203035034158</v>
      </c>
      <c r="MI31" s="72">
        <v>0</v>
      </c>
      <c r="MJ31" s="59">
        <v>0</v>
      </c>
      <c r="MK31" s="59">
        <v>0</v>
      </c>
      <c r="ML31" s="59">
        <v>0</v>
      </c>
      <c r="MM31" s="59">
        <v>0</v>
      </c>
      <c r="MN31" s="59">
        <v>0</v>
      </c>
      <c r="MO31" s="59">
        <v>0</v>
      </c>
      <c r="MP31" s="59">
        <v>0</v>
      </c>
      <c r="MQ31" s="59">
        <v>0</v>
      </c>
      <c r="MR31" s="59">
        <v>0</v>
      </c>
      <c r="MS31" s="59">
        <v>0</v>
      </c>
      <c r="MT31" s="59">
        <v>0</v>
      </c>
      <c r="MU31" s="59">
        <v>0</v>
      </c>
      <c r="MV31" s="59">
        <v>0</v>
      </c>
      <c r="MW31" s="59">
        <v>0</v>
      </c>
      <c r="MX31" s="59">
        <v>0</v>
      </c>
      <c r="MY31" s="59">
        <v>0</v>
      </c>
      <c r="MZ31" s="59">
        <v>0</v>
      </c>
      <c r="NA31" s="59">
        <v>0</v>
      </c>
      <c r="NB31" s="59">
        <v>0</v>
      </c>
      <c r="NC31" s="59">
        <v>0</v>
      </c>
      <c r="ND31" s="59">
        <v>0</v>
      </c>
      <c r="NE31" s="59">
        <v>0</v>
      </c>
      <c r="NF31" s="59">
        <v>0</v>
      </c>
      <c r="NG31" s="55">
        <v>0</v>
      </c>
      <c r="NH31" s="58">
        <v>0</v>
      </c>
      <c r="NI31" s="59">
        <v>0</v>
      </c>
      <c r="NJ31" s="59">
        <v>0</v>
      </c>
      <c r="NK31" s="59">
        <v>0</v>
      </c>
      <c r="NL31" s="59">
        <v>0</v>
      </c>
      <c r="NM31" s="59">
        <v>0</v>
      </c>
      <c r="NN31" s="59">
        <v>0</v>
      </c>
      <c r="NO31" s="59">
        <v>0</v>
      </c>
      <c r="NP31" s="59">
        <v>0</v>
      </c>
      <c r="NQ31" s="59">
        <v>0</v>
      </c>
      <c r="NR31" s="59">
        <v>0</v>
      </c>
      <c r="NS31" s="59">
        <v>0</v>
      </c>
      <c r="NT31" s="59">
        <v>0</v>
      </c>
      <c r="NU31" s="59">
        <v>0</v>
      </c>
      <c r="NV31" s="59">
        <v>0</v>
      </c>
      <c r="NW31" s="59">
        <v>0</v>
      </c>
      <c r="NX31" s="59">
        <v>0</v>
      </c>
      <c r="NY31" s="59">
        <v>0</v>
      </c>
      <c r="NZ31" s="59">
        <v>0</v>
      </c>
      <c r="OA31" s="59">
        <v>0</v>
      </c>
      <c r="OB31" s="59">
        <v>0</v>
      </c>
      <c r="OC31" s="59">
        <v>0</v>
      </c>
      <c r="OD31" s="59">
        <v>0</v>
      </c>
      <c r="OE31" s="59">
        <v>0</v>
      </c>
      <c r="OF31" s="55">
        <v>0</v>
      </c>
      <c r="OG31" s="58">
        <v>0</v>
      </c>
      <c r="OH31" s="59">
        <v>0</v>
      </c>
      <c r="OI31" s="59">
        <v>0</v>
      </c>
      <c r="OJ31" s="59">
        <v>0</v>
      </c>
      <c r="OK31" s="59">
        <v>0</v>
      </c>
      <c r="OL31" s="59">
        <v>0</v>
      </c>
      <c r="OM31" s="59">
        <v>0</v>
      </c>
      <c r="ON31" s="59">
        <v>0</v>
      </c>
      <c r="OO31" s="59">
        <v>0</v>
      </c>
      <c r="OP31" s="59">
        <v>0</v>
      </c>
      <c r="OQ31" s="59">
        <v>0</v>
      </c>
      <c r="OR31" s="59">
        <v>0</v>
      </c>
      <c r="OS31" s="59">
        <v>0</v>
      </c>
      <c r="OT31" s="59">
        <v>0</v>
      </c>
      <c r="OU31" s="59">
        <v>0</v>
      </c>
      <c r="OV31" s="59">
        <v>0</v>
      </c>
      <c r="OW31" s="59">
        <v>0</v>
      </c>
      <c r="OX31" s="59">
        <v>0</v>
      </c>
      <c r="OY31" s="59">
        <v>0</v>
      </c>
      <c r="OZ31" s="59">
        <v>0</v>
      </c>
      <c r="PA31" s="59">
        <v>0</v>
      </c>
      <c r="PB31" s="59">
        <v>0</v>
      </c>
      <c r="PC31" s="59">
        <v>0</v>
      </c>
      <c r="PD31" s="59">
        <v>0</v>
      </c>
      <c r="PE31" s="55">
        <v>0</v>
      </c>
      <c r="PF31" s="58">
        <v>0</v>
      </c>
      <c r="PG31" s="59">
        <v>0</v>
      </c>
      <c r="PH31" s="59">
        <v>0</v>
      </c>
      <c r="PI31" s="59">
        <v>0</v>
      </c>
      <c r="PJ31" s="59">
        <v>0</v>
      </c>
      <c r="PK31" s="59">
        <v>0</v>
      </c>
      <c r="PL31" s="59">
        <v>0</v>
      </c>
      <c r="PM31" s="59">
        <v>0</v>
      </c>
      <c r="PN31" s="59">
        <v>0</v>
      </c>
      <c r="PO31" s="59">
        <v>0</v>
      </c>
      <c r="PP31" s="59">
        <v>0</v>
      </c>
      <c r="PQ31" s="59">
        <v>0</v>
      </c>
      <c r="PR31" s="59">
        <v>0</v>
      </c>
      <c r="PS31" s="59">
        <v>0</v>
      </c>
      <c r="PT31" s="59">
        <v>0</v>
      </c>
      <c r="PU31" s="59">
        <v>0</v>
      </c>
      <c r="PV31" s="59">
        <v>0</v>
      </c>
      <c r="PW31" s="59">
        <v>0</v>
      </c>
      <c r="PX31" s="59">
        <v>0</v>
      </c>
      <c r="PY31" s="59">
        <v>0</v>
      </c>
      <c r="PZ31" s="59">
        <v>0</v>
      </c>
      <c r="QA31" s="59">
        <v>0</v>
      </c>
      <c r="QB31" s="59">
        <v>0</v>
      </c>
      <c r="QC31" s="59">
        <v>0</v>
      </c>
      <c r="QD31" s="71">
        <v>0</v>
      </c>
      <c r="QE31" s="72">
        <v>0</v>
      </c>
      <c r="QF31" s="59">
        <v>0</v>
      </c>
      <c r="QG31" s="59">
        <v>0</v>
      </c>
      <c r="QH31" s="59">
        <v>0</v>
      </c>
      <c r="QI31" s="59">
        <v>0</v>
      </c>
      <c r="QJ31" s="59">
        <v>0</v>
      </c>
      <c r="QK31" s="59">
        <v>0</v>
      </c>
      <c r="QL31" s="59">
        <v>0</v>
      </c>
      <c r="QM31" s="59">
        <v>0</v>
      </c>
      <c r="QN31" s="59">
        <v>0</v>
      </c>
      <c r="QO31" s="59">
        <v>0</v>
      </c>
      <c r="QP31" s="59">
        <v>0</v>
      </c>
      <c r="QQ31" s="59">
        <v>0</v>
      </c>
      <c r="QR31" s="59">
        <v>0</v>
      </c>
      <c r="QS31" s="59">
        <v>0</v>
      </c>
      <c r="QT31" s="59">
        <v>0</v>
      </c>
      <c r="QU31" s="59">
        <v>0</v>
      </c>
      <c r="QV31" s="59">
        <v>0</v>
      </c>
      <c r="QW31" s="59">
        <v>0</v>
      </c>
      <c r="QX31" s="59">
        <v>0</v>
      </c>
      <c r="QY31" s="59">
        <v>0</v>
      </c>
      <c r="QZ31" s="59">
        <v>0</v>
      </c>
      <c r="RA31" s="59">
        <v>0</v>
      </c>
      <c r="RB31" s="59">
        <v>0</v>
      </c>
      <c r="RC31" s="55">
        <v>0</v>
      </c>
      <c r="RD31" s="58">
        <v>0</v>
      </c>
      <c r="RE31" s="59">
        <v>0</v>
      </c>
      <c r="RF31" s="59">
        <v>0</v>
      </c>
      <c r="RG31" s="59">
        <v>0</v>
      </c>
      <c r="RH31" s="59">
        <v>0</v>
      </c>
      <c r="RI31" s="59">
        <v>0</v>
      </c>
      <c r="RJ31" s="59">
        <v>0</v>
      </c>
      <c r="RK31" s="59">
        <v>0</v>
      </c>
      <c r="RL31" s="59">
        <v>0</v>
      </c>
      <c r="RM31" s="59">
        <v>0</v>
      </c>
      <c r="RN31" s="59">
        <v>0</v>
      </c>
      <c r="RO31" s="59">
        <v>0</v>
      </c>
      <c r="RP31" s="59">
        <v>0</v>
      </c>
      <c r="RQ31" s="59">
        <v>0</v>
      </c>
      <c r="RR31" s="59">
        <v>0</v>
      </c>
      <c r="RS31" s="59">
        <v>0</v>
      </c>
      <c r="RT31" s="59">
        <v>0</v>
      </c>
      <c r="RU31" s="59">
        <v>0</v>
      </c>
      <c r="RV31" s="59">
        <v>0</v>
      </c>
      <c r="RW31" s="59">
        <v>0</v>
      </c>
      <c r="RX31" s="59">
        <v>0</v>
      </c>
      <c r="RY31" s="59">
        <v>0</v>
      </c>
      <c r="RZ31" s="59">
        <v>0</v>
      </c>
      <c r="SA31" s="59">
        <v>0</v>
      </c>
      <c r="SB31" s="55">
        <v>0</v>
      </c>
      <c r="SC31" s="58">
        <v>0</v>
      </c>
      <c r="SD31" s="59">
        <v>0</v>
      </c>
      <c r="SE31" s="59">
        <v>0</v>
      </c>
      <c r="SF31" s="59">
        <v>0</v>
      </c>
      <c r="SG31" s="59">
        <v>0</v>
      </c>
      <c r="SH31" s="59">
        <v>0</v>
      </c>
      <c r="SI31" s="59">
        <v>0</v>
      </c>
      <c r="SJ31" s="59">
        <v>0</v>
      </c>
      <c r="SK31" s="59">
        <v>0</v>
      </c>
      <c r="SL31" s="59">
        <v>0</v>
      </c>
      <c r="SM31" s="59">
        <v>0</v>
      </c>
      <c r="SN31" s="59">
        <v>0</v>
      </c>
      <c r="SO31" s="59">
        <v>0</v>
      </c>
      <c r="SP31" s="59">
        <v>0</v>
      </c>
      <c r="SQ31" s="59">
        <v>0</v>
      </c>
      <c r="SR31" s="59">
        <v>0</v>
      </c>
      <c r="SS31" s="59">
        <v>0</v>
      </c>
      <c r="ST31" s="59">
        <v>0</v>
      </c>
      <c r="SU31" s="59">
        <v>0</v>
      </c>
      <c r="SV31" s="59">
        <v>0</v>
      </c>
      <c r="SW31" s="59">
        <v>0</v>
      </c>
      <c r="SX31" s="59">
        <v>0</v>
      </c>
      <c r="SY31" s="59">
        <v>0</v>
      </c>
      <c r="SZ31" s="59">
        <v>0</v>
      </c>
      <c r="TA31" s="55">
        <v>0</v>
      </c>
      <c r="TB31" s="58">
        <v>0</v>
      </c>
      <c r="TC31" s="59">
        <v>0</v>
      </c>
      <c r="TD31" s="59">
        <v>0</v>
      </c>
      <c r="TE31" s="59">
        <v>0</v>
      </c>
      <c r="TF31" s="59">
        <v>0</v>
      </c>
      <c r="TG31" s="59">
        <v>0</v>
      </c>
      <c r="TH31" s="59">
        <v>0</v>
      </c>
      <c r="TI31" s="59">
        <v>0</v>
      </c>
      <c r="TJ31" s="59">
        <v>0</v>
      </c>
      <c r="TK31" s="59">
        <v>0</v>
      </c>
      <c r="TL31" s="59">
        <v>0</v>
      </c>
      <c r="TM31" s="59">
        <v>0</v>
      </c>
      <c r="TN31" s="59">
        <v>0</v>
      </c>
      <c r="TO31" s="59">
        <v>0</v>
      </c>
      <c r="TP31" s="59">
        <v>0</v>
      </c>
      <c r="TQ31" s="59">
        <v>0</v>
      </c>
      <c r="TR31" s="59">
        <v>0</v>
      </c>
      <c r="TS31" s="59">
        <v>0</v>
      </c>
      <c r="TT31" s="59">
        <v>0</v>
      </c>
      <c r="TU31" s="59">
        <v>0</v>
      </c>
      <c r="TV31" s="59">
        <v>0</v>
      </c>
      <c r="TW31" s="59">
        <v>0</v>
      </c>
      <c r="TX31" s="59">
        <v>0</v>
      </c>
      <c r="TY31" s="59">
        <v>0</v>
      </c>
      <c r="TZ31" s="71">
        <v>0</v>
      </c>
      <c r="UA31" s="73">
        <v>0</v>
      </c>
      <c r="UB31" s="53">
        <v>0</v>
      </c>
      <c r="UC31" s="53">
        <v>0</v>
      </c>
      <c r="UD31" s="53">
        <v>0</v>
      </c>
      <c r="UE31" s="53">
        <v>0</v>
      </c>
      <c r="UF31" s="53">
        <v>0</v>
      </c>
      <c r="UG31" s="53">
        <v>0</v>
      </c>
      <c r="UH31" s="53">
        <v>0</v>
      </c>
      <c r="UI31" s="53">
        <v>0</v>
      </c>
      <c r="UJ31" s="53">
        <v>0</v>
      </c>
      <c r="UK31" s="53">
        <v>0</v>
      </c>
      <c r="UL31" s="53">
        <v>0</v>
      </c>
      <c r="UM31" s="53">
        <v>0</v>
      </c>
      <c r="UN31" s="53">
        <v>0</v>
      </c>
      <c r="UO31" s="53">
        <v>0</v>
      </c>
      <c r="UP31" s="53">
        <v>0</v>
      </c>
      <c r="UQ31" s="53">
        <v>0</v>
      </c>
      <c r="UR31" s="53">
        <v>0</v>
      </c>
      <c r="US31" s="53">
        <v>0</v>
      </c>
      <c r="UT31" s="53">
        <v>0</v>
      </c>
      <c r="UU31" s="53">
        <v>0</v>
      </c>
      <c r="UV31" s="53">
        <v>0</v>
      </c>
      <c r="UW31" s="53">
        <v>0</v>
      </c>
      <c r="UX31" s="53">
        <v>0</v>
      </c>
      <c r="UY31" s="74">
        <v>0</v>
      </c>
      <c r="UZ31" s="73">
        <v>0</v>
      </c>
      <c r="VA31" s="53">
        <v>0</v>
      </c>
      <c r="VB31" s="53">
        <v>0</v>
      </c>
      <c r="VC31" s="53">
        <v>0</v>
      </c>
      <c r="VD31" s="53">
        <v>0</v>
      </c>
      <c r="VE31" s="53">
        <v>0</v>
      </c>
      <c r="VF31" s="53">
        <v>0</v>
      </c>
      <c r="VG31" s="53">
        <v>0</v>
      </c>
      <c r="VH31" s="53">
        <v>0</v>
      </c>
      <c r="VI31" s="53">
        <v>0</v>
      </c>
      <c r="VJ31" s="53">
        <v>0</v>
      </c>
      <c r="VK31" s="53">
        <v>0</v>
      </c>
      <c r="VL31" s="53">
        <v>0</v>
      </c>
      <c r="VM31" s="53">
        <v>0</v>
      </c>
      <c r="VN31" s="53">
        <v>0</v>
      </c>
      <c r="VO31" s="53">
        <v>0</v>
      </c>
      <c r="VP31" s="53">
        <v>0</v>
      </c>
      <c r="VQ31" s="53">
        <v>0</v>
      </c>
      <c r="VR31" s="53">
        <v>0</v>
      </c>
      <c r="VS31" s="53">
        <v>0</v>
      </c>
      <c r="VT31" s="53">
        <v>0</v>
      </c>
      <c r="VU31" s="53">
        <v>0</v>
      </c>
      <c r="VV31" s="53">
        <v>0</v>
      </c>
      <c r="VW31" s="53">
        <v>0</v>
      </c>
      <c r="VX31" s="74">
        <v>0</v>
      </c>
      <c r="VY31" s="65">
        <f t="shared" si="0"/>
        <v>27</v>
      </c>
    </row>
    <row r="32" spans="1:597">
      <c r="A32" s="51" t="s">
        <v>660</v>
      </c>
      <c r="B32" t="s">
        <v>2</v>
      </c>
      <c r="C32" t="s">
        <v>659</v>
      </c>
      <c r="D32" t="s">
        <v>736</v>
      </c>
      <c r="E32" t="s">
        <v>727</v>
      </c>
      <c r="F32" t="s">
        <v>694</v>
      </c>
      <c r="G32" t="s">
        <v>664</v>
      </c>
      <c r="H32" t="s">
        <v>695</v>
      </c>
      <c r="I32" t="s">
        <v>666</v>
      </c>
      <c r="J32" t="s">
        <v>748</v>
      </c>
      <c r="K32" s="5" t="s">
        <v>697</v>
      </c>
      <c r="L32" t="s">
        <v>698</v>
      </c>
      <c r="M32">
        <v>13</v>
      </c>
      <c r="N32" s="52">
        <v>0</v>
      </c>
      <c r="O32" s="52">
        <v>0</v>
      </c>
      <c r="P32" s="52">
        <v>0</v>
      </c>
      <c r="Q32" s="53">
        <v>275.01</v>
      </c>
      <c r="R32" s="53">
        <v>0</v>
      </c>
      <c r="S32" s="53">
        <v>0</v>
      </c>
      <c r="T32" s="53">
        <v>0</v>
      </c>
      <c r="U32" s="53">
        <v>0.35</v>
      </c>
      <c r="V32" s="53">
        <v>0.25</v>
      </c>
      <c r="W32" s="2" t="s">
        <v>689</v>
      </c>
      <c r="X32" s="54">
        <v>0.54371470084558682</v>
      </c>
      <c r="Y32" s="54">
        <v>1</v>
      </c>
      <c r="Z32" t="s">
        <v>671</v>
      </c>
      <c r="AA32" t="s">
        <v>699</v>
      </c>
      <c r="AB32" s="54">
        <v>0.85</v>
      </c>
      <c r="AC32" t="s">
        <v>673</v>
      </c>
      <c r="AD32" s="54">
        <v>0</v>
      </c>
      <c r="AE32" s="53">
        <v>0</v>
      </c>
      <c r="AG32" s="53">
        <v>0</v>
      </c>
      <c r="AI32" s="55">
        <v>0</v>
      </c>
      <c r="AJ32" s="5" t="s">
        <v>700</v>
      </c>
      <c r="AK32" t="s">
        <v>701</v>
      </c>
      <c r="AL32" s="1" t="s">
        <v>693</v>
      </c>
      <c r="AM32" s="5" t="s">
        <v>697</v>
      </c>
      <c r="AN32" t="s">
        <v>697</v>
      </c>
      <c r="AO32" t="s">
        <v>697</v>
      </c>
      <c r="AP32" t="s">
        <v>697</v>
      </c>
      <c r="AQ32" t="s">
        <v>697</v>
      </c>
      <c r="AR32" t="s">
        <v>697</v>
      </c>
      <c r="AS32" t="s">
        <v>697</v>
      </c>
      <c r="AT32" t="s">
        <v>697</v>
      </c>
      <c r="AU32" t="s">
        <v>697</v>
      </c>
      <c r="AV32" t="s">
        <v>697</v>
      </c>
      <c r="AW32" t="s">
        <v>697</v>
      </c>
      <c r="AX32" t="s">
        <v>697</v>
      </c>
      <c r="AY32" t="s">
        <v>697</v>
      </c>
      <c r="AZ32" t="s">
        <v>697</v>
      </c>
      <c r="BA32" t="s">
        <v>697</v>
      </c>
      <c r="BB32" t="s">
        <v>697</v>
      </c>
      <c r="BC32" t="s">
        <v>697</v>
      </c>
      <c r="BD32" t="s">
        <v>697</v>
      </c>
      <c r="BE32" t="s">
        <v>697</v>
      </c>
      <c r="BF32" t="s">
        <v>697</v>
      </c>
      <c r="BG32" t="s">
        <v>697</v>
      </c>
      <c r="BH32" t="s">
        <v>697</v>
      </c>
      <c r="BI32" t="s">
        <v>697</v>
      </c>
      <c r="BJ32" t="s">
        <v>697</v>
      </c>
      <c r="BK32" t="s">
        <v>697</v>
      </c>
      <c r="BL32" t="s">
        <v>697</v>
      </c>
      <c r="BM32" s="1" t="s">
        <v>697</v>
      </c>
      <c r="BN32" s="5" t="s">
        <v>698</v>
      </c>
      <c r="BO32" t="s">
        <v>698</v>
      </c>
      <c r="BP32" t="s">
        <v>698</v>
      </c>
      <c r="BQ32" t="s">
        <v>698</v>
      </c>
      <c r="BR32" t="s">
        <v>698</v>
      </c>
      <c r="BS32" t="s">
        <v>698</v>
      </c>
      <c r="BT32" t="s">
        <v>698</v>
      </c>
      <c r="BU32" t="s">
        <v>698</v>
      </c>
      <c r="BV32" t="s">
        <v>698</v>
      </c>
      <c r="BW32" t="s">
        <v>698</v>
      </c>
      <c r="BX32" t="s">
        <v>698</v>
      </c>
      <c r="BY32" t="s">
        <v>698</v>
      </c>
      <c r="BZ32" t="s">
        <v>698</v>
      </c>
      <c r="CA32" t="s">
        <v>698</v>
      </c>
      <c r="CB32" t="s">
        <v>698</v>
      </c>
      <c r="CC32" t="s">
        <v>698</v>
      </c>
      <c r="CD32" t="s">
        <v>698</v>
      </c>
      <c r="CE32" t="s">
        <v>698</v>
      </c>
      <c r="CF32" t="s">
        <v>698</v>
      </c>
      <c r="CG32" t="s">
        <v>698</v>
      </c>
      <c r="CH32" t="s">
        <v>698</v>
      </c>
      <c r="CI32" t="s">
        <v>698</v>
      </c>
      <c r="CJ32" t="s">
        <v>698</v>
      </c>
      <c r="CK32" t="s">
        <v>698</v>
      </c>
      <c r="CL32" t="s">
        <v>698</v>
      </c>
      <c r="CM32" t="s">
        <v>698</v>
      </c>
      <c r="CN32" s="1" t="s">
        <v>698</v>
      </c>
      <c r="CO32" s="56">
        <v>275.01</v>
      </c>
      <c r="CP32" s="53">
        <v>275.01</v>
      </c>
      <c r="CQ32" s="53">
        <v>275.01</v>
      </c>
      <c r="CR32" s="53">
        <v>275.01</v>
      </c>
      <c r="CS32" s="53">
        <v>275.01</v>
      </c>
      <c r="CT32" s="53">
        <v>275.01</v>
      </c>
      <c r="CU32" s="53">
        <v>275.01</v>
      </c>
      <c r="CV32" s="53">
        <v>275.01</v>
      </c>
      <c r="CW32" s="53">
        <v>275.01</v>
      </c>
      <c r="CX32" s="53">
        <v>275.01</v>
      </c>
      <c r="CY32" s="53">
        <v>275.01</v>
      </c>
      <c r="CZ32" s="53">
        <v>275.01</v>
      </c>
      <c r="DA32" s="53">
        <v>275.01</v>
      </c>
      <c r="DB32" s="53">
        <v>275.01</v>
      </c>
      <c r="DC32" s="53">
        <v>275.01</v>
      </c>
      <c r="DD32" s="53">
        <v>275.01</v>
      </c>
      <c r="DE32" s="53">
        <v>275.01</v>
      </c>
      <c r="DF32" s="53">
        <v>275.01</v>
      </c>
      <c r="DG32" s="53">
        <v>275.01</v>
      </c>
      <c r="DH32" s="53">
        <v>275.01</v>
      </c>
      <c r="DI32" s="53">
        <v>275.01</v>
      </c>
      <c r="DJ32" s="53">
        <v>275.01</v>
      </c>
      <c r="DK32" s="53">
        <v>275.01</v>
      </c>
      <c r="DL32" s="53">
        <v>275.00969431168664</v>
      </c>
      <c r="DM32" s="53">
        <v>275.00969431168664</v>
      </c>
      <c r="DN32" s="53">
        <v>275.00969431168664</v>
      </c>
      <c r="DO32" s="57">
        <v>275.00969431168664</v>
      </c>
      <c r="DP32" s="58">
        <v>0</v>
      </c>
      <c r="DQ32" s="59">
        <v>0</v>
      </c>
      <c r="DR32" s="59">
        <v>0</v>
      </c>
      <c r="DS32" s="59">
        <v>0</v>
      </c>
      <c r="DT32" s="59">
        <v>0</v>
      </c>
      <c r="DU32" s="59">
        <v>0</v>
      </c>
      <c r="DV32" s="59">
        <v>0</v>
      </c>
      <c r="DW32" s="59">
        <v>0</v>
      </c>
      <c r="DX32" s="59">
        <v>0</v>
      </c>
      <c r="DY32" s="59">
        <v>0</v>
      </c>
      <c r="DZ32" s="59">
        <v>0</v>
      </c>
      <c r="EA32" s="59">
        <v>0</v>
      </c>
      <c r="EB32" s="59">
        <v>0</v>
      </c>
      <c r="EC32" s="59">
        <v>0</v>
      </c>
      <c r="ED32" s="59">
        <v>0</v>
      </c>
      <c r="EE32" s="59">
        <v>0</v>
      </c>
      <c r="EF32" s="59">
        <v>0</v>
      </c>
      <c r="EG32" s="59">
        <v>0</v>
      </c>
      <c r="EH32" s="59">
        <v>0</v>
      </c>
      <c r="EI32" s="59">
        <v>0</v>
      </c>
      <c r="EJ32" s="59">
        <v>0</v>
      </c>
      <c r="EK32" s="59">
        <v>0</v>
      </c>
      <c r="EL32" s="59">
        <v>0</v>
      </c>
      <c r="EM32" s="59">
        <v>0</v>
      </c>
      <c r="EN32" s="59">
        <v>0</v>
      </c>
      <c r="EO32" s="59">
        <v>0</v>
      </c>
      <c r="EP32" s="59">
        <v>0</v>
      </c>
      <c r="EQ32" s="72">
        <v>0</v>
      </c>
      <c r="ER32" s="59">
        <v>0</v>
      </c>
      <c r="ES32" s="59">
        <v>0</v>
      </c>
      <c r="ET32" s="59">
        <v>0</v>
      </c>
      <c r="EU32" s="59">
        <v>0</v>
      </c>
      <c r="EV32" s="59">
        <v>0</v>
      </c>
      <c r="EW32" s="59">
        <v>0</v>
      </c>
      <c r="EX32" s="59">
        <v>0</v>
      </c>
      <c r="EY32" s="59">
        <v>0</v>
      </c>
      <c r="EZ32" s="59">
        <v>0</v>
      </c>
      <c r="FA32" s="59">
        <v>0</v>
      </c>
      <c r="FB32" s="59">
        <v>0</v>
      </c>
      <c r="FC32" s="59">
        <v>0</v>
      </c>
      <c r="FD32" s="59">
        <v>0</v>
      </c>
      <c r="FE32" s="59">
        <v>0</v>
      </c>
      <c r="FF32" s="59">
        <v>0</v>
      </c>
      <c r="FG32" s="59">
        <v>0</v>
      </c>
      <c r="FH32" s="59">
        <v>0</v>
      </c>
      <c r="FI32" s="59">
        <v>0</v>
      </c>
      <c r="FJ32" s="59">
        <v>0</v>
      </c>
      <c r="FK32" s="59">
        <v>0</v>
      </c>
      <c r="FL32" s="59">
        <v>0</v>
      </c>
      <c r="FM32" s="59">
        <v>0</v>
      </c>
      <c r="FN32" s="59">
        <v>0</v>
      </c>
      <c r="FO32" s="55">
        <v>0</v>
      </c>
      <c r="FP32" s="58">
        <v>0</v>
      </c>
      <c r="FQ32" s="59">
        <v>0</v>
      </c>
      <c r="FR32" s="59">
        <v>0</v>
      </c>
      <c r="FS32" s="59">
        <v>0</v>
      </c>
      <c r="FT32" s="59">
        <v>0</v>
      </c>
      <c r="FU32" s="59">
        <v>0</v>
      </c>
      <c r="FV32" s="59">
        <v>0</v>
      </c>
      <c r="FW32" s="59">
        <v>0</v>
      </c>
      <c r="FX32" s="59">
        <v>0</v>
      </c>
      <c r="FY32" s="59">
        <v>0</v>
      </c>
      <c r="FZ32" s="59">
        <v>0</v>
      </c>
      <c r="GA32" s="59">
        <v>0</v>
      </c>
      <c r="GB32" s="59">
        <v>0</v>
      </c>
      <c r="GC32" s="59">
        <v>0</v>
      </c>
      <c r="GD32" s="59">
        <v>0</v>
      </c>
      <c r="GE32" s="59">
        <v>0</v>
      </c>
      <c r="GF32" s="59">
        <v>0</v>
      </c>
      <c r="GG32" s="59">
        <v>0</v>
      </c>
      <c r="GH32" s="59">
        <v>0</v>
      </c>
      <c r="GI32" s="59">
        <v>0</v>
      </c>
      <c r="GJ32" s="59">
        <v>0</v>
      </c>
      <c r="GK32" s="59">
        <v>0</v>
      </c>
      <c r="GL32" s="59">
        <v>0</v>
      </c>
      <c r="GM32" s="59">
        <v>0</v>
      </c>
      <c r="GN32" s="55">
        <v>0</v>
      </c>
      <c r="GO32" s="58">
        <v>85.278963818087846</v>
      </c>
      <c r="GP32" s="59">
        <v>88.0963074628459</v>
      </c>
      <c r="GQ32" s="59">
        <v>87.618509478472177</v>
      </c>
      <c r="GR32" s="59">
        <v>86.566174848013361</v>
      </c>
      <c r="GS32" s="59">
        <v>89.282794579651068</v>
      </c>
      <c r="GT32" s="59">
        <v>90.268808517802654</v>
      </c>
      <c r="GU32" s="59">
        <v>91.269649662188385</v>
      </c>
      <c r="GV32" s="59">
        <v>92.285524317865907</v>
      </c>
      <c r="GW32" s="59">
        <v>93.316641712173819</v>
      </c>
      <c r="GX32" s="59">
        <v>94.36321403594718</v>
      </c>
      <c r="GY32" s="59">
        <v>110.38497024627475</v>
      </c>
      <c r="GZ32" s="59">
        <v>121.5087367875238</v>
      </c>
      <c r="HA32" s="59">
        <v>131.6159998787515</v>
      </c>
      <c r="HB32" s="59">
        <v>55.104801817065749</v>
      </c>
      <c r="HC32" s="59">
        <v>59.827567792801702</v>
      </c>
      <c r="HD32" s="59">
        <v>67.334217606376356</v>
      </c>
      <c r="HE32" s="59">
        <v>74.732586798218477</v>
      </c>
      <c r="HF32" s="59">
        <v>108.29144696600972</v>
      </c>
      <c r="HG32" s="59">
        <v>102.55642625667659</v>
      </c>
      <c r="HH32" s="59">
        <v>104.30502407268816</v>
      </c>
      <c r="HI32" s="59">
        <v>105.02660917816777</v>
      </c>
      <c r="HJ32" s="59">
        <v>107.80034269498314</v>
      </c>
      <c r="HK32" s="59">
        <v>112.89932682738456</v>
      </c>
      <c r="HL32" s="59">
        <v>103.28479677661625</v>
      </c>
      <c r="HM32" s="55">
        <v>99.112674527302786</v>
      </c>
      <c r="HN32" s="58">
        <v>85.278963818087846</v>
      </c>
      <c r="HO32" s="59">
        <v>173.37527128093376</v>
      </c>
      <c r="HP32" s="59">
        <v>260.99378075940592</v>
      </c>
      <c r="HQ32" s="59">
        <v>347.55995560741928</v>
      </c>
      <c r="HR32" s="59">
        <v>436.84275018707035</v>
      </c>
      <c r="HS32" s="59">
        <v>527.111558704873</v>
      </c>
      <c r="HT32" s="59">
        <v>618.38120836706139</v>
      </c>
      <c r="HU32" s="59">
        <v>710.6667326849273</v>
      </c>
      <c r="HV32" s="59">
        <v>803.9833743971011</v>
      </c>
      <c r="HW32" s="59">
        <v>898.34658843304828</v>
      </c>
      <c r="HX32" s="59">
        <v>1008.731558679323</v>
      </c>
      <c r="HY32" s="59">
        <v>1130.2402954668469</v>
      </c>
      <c r="HZ32" s="59">
        <v>1261.8562953455985</v>
      </c>
      <c r="IA32" s="59">
        <v>1316.9610971626641</v>
      </c>
      <c r="IB32" s="59">
        <v>1376.7886649554659</v>
      </c>
      <c r="IC32" s="59">
        <v>1444.1228825618423</v>
      </c>
      <c r="ID32" s="59">
        <v>1518.8554693600609</v>
      </c>
      <c r="IE32" s="59">
        <v>1627.1469163260706</v>
      </c>
      <c r="IF32" s="59">
        <v>1729.7033425827472</v>
      </c>
      <c r="IG32" s="59">
        <v>1834.0083666554353</v>
      </c>
      <c r="IH32" s="59">
        <v>1939.0349758336031</v>
      </c>
      <c r="II32" s="59">
        <v>2046.8353185285862</v>
      </c>
      <c r="IJ32" s="59">
        <v>2159.7346453559708</v>
      </c>
      <c r="IK32" s="59">
        <v>2263.0194421325868</v>
      </c>
      <c r="IL32" s="71">
        <v>2362.1321166598896</v>
      </c>
      <c r="IM32" s="72">
        <v>0</v>
      </c>
      <c r="IN32" s="59">
        <v>0</v>
      </c>
      <c r="IO32" s="59">
        <v>0</v>
      </c>
      <c r="IP32" s="59">
        <v>0</v>
      </c>
      <c r="IQ32" s="59">
        <v>0</v>
      </c>
      <c r="IR32" s="59">
        <v>0</v>
      </c>
      <c r="IS32" s="59">
        <v>0</v>
      </c>
      <c r="IT32" s="59">
        <v>0</v>
      </c>
      <c r="IU32" s="59">
        <v>0</v>
      </c>
      <c r="IV32" s="59">
        <v>0</v>
      </c>
      <c r="IW32" s="59">
        <v>0</v>
      </c>
      <c r="IX32" s="59">
        <v>0</v>
      </c>
      <c r="IY32" s="59">
        <v>0</v>
      </c>
      <c r="IZ32" s="59">
        <v>0</v>
      </c>
      <c r="JA32" s="59">
        <v>0</v>
      </c>
      <c r="JB32" s="59">
        <v>0</v>
      </c>
      <c r="JC32" s="59">
        <v>0</v>
      </c>
      <c r="JD32" s="59">
        <v>0</v>
      </c>
      <c r="JE32" s="59">
        <v>0</v>
      </c>
      <c r="JF32" s="59">
        <v>0</v>
      </c>
      <c r="JG32" s="59">
        <v>0</v>
      </c>
      <c r="JH32" s="59">
        <v>0</v>
      </c>
      <c r="JI32" s="59">
        <v>0</v>
      </c>
      <c r="JJ32" s="59">
        <v>0</v>
      </c>
      <c r="JK32" s="55">
        <v>0</v>
      </c>
      <c r="JL32" s="58">
        <v>0</v>
      </c>
      <c r="JM32" s="59">
        <v>0</v>
      </c>
      <c r="JN32" s="59">
        <v>0</v>
      </c>
      <c r="JO32" s="59">
        <v>0</v>
      </c>
      <c r="JP32" s="59">
        <v>0</v>
      </c>
      <c r="JQ32" s="59">
        <v>0</v>
      </c>
      <c r="JR32" s="59">
        <v>0</v>
      </c>
      <c r="JS32" s="59">
        <v>0</v>
      </c>
      <c r="JT32" s="59">
        <v>0</v>
      </c>
      <c r="JU32" s="59">
        <v>0</v>
      </c>
      <c r="JV32" s="59">
        <v>0</v>
      </c>
      <c r="JW32" s="59">
        <v>0</v>
      </c>
      <c r="JX32" s="59">
        <v>0</v>
      </c>
      <c r="JY32" s="59">
        <v>0</v>
      </c>
      <c r="JZ32" s="59">
        <v>0</v>
      </c>
      <c r="KA32" s="59">
        <v>0</v>
      </c>
      <c r="KB32" s="59">
        <v>0</v>
      </c>
      <c r="KC32" s="59">
        <v>0</v>
      </c>
      <c r="KD32" s="59">
        <v>0</v>
      </c>
      <c r="KE32" s="59">
        <v>0</v>
      </c>
      <c r="KF32" s="59">
        <v>0</v>
      </c>
      <c r="KG32" s="59">
        <v>0</v>
      </c>
      <c r="KH32" s="59">
        <v>0</v>
      </c>
      <c r="KI32" s="59">
        <v>0</v>
      </c>
      <c r="KJ32" s="55">
        <v>0</v>
      </c>
      <c r="KK32" s="58">
        <v>4.1812091407774892</v>
      </c>
      <c r="KL32" s="59">
        <v>8.7966353928233083</v>
      </c>
      <c r="KM32" s="59">
        <v>13.2384418883726</v>
      </c>
      <c r="KN32" s="59">
        <v>17.577819452989296</v>
      </c>
      <c r="KO32" s="59">
        <v>22.630505049843233</v>
      </c>
      <c r="KP32" s="59">
        <v>26.998907339486969</v>
      </c>
      <c r="KQ32" s="59">
        <v>30.629565742737078</v>
      </c>
      <c r="KR32" s="59">
        <v>33.665200495123592</v>
      </c>
      <c r="KS32" s="59">
        <v>36.221203045201278</v>
      </c>
      <c r="KT32" s="59">
        <v>38.390877904137575</v>
      </c>
      <c r="KU32" s="59">
        <v>46.559478947425099</v>
      </c>
      <c r="KV32" s="59">
        <v>52.704663147383577</v>
      </c>
      <c r="KW32" s="59">
        <v>58.348033456791697</v>
      </c>
      <c r="KX32" s="59">
        <v>59.128324715391095</v>
      </c>
      <c r="KY32" s="59">
        <v>58.819128434596507</v>
      </c>
      <c r="KZ32" s="59">
        <v>58.349297116841562</v>
      </c>
      <c r="LA32" s="59">
        <v>56.947159962674981</v>
      </c>
      <c r="LB32" s="59">
        <v>68.657217446578571</v>
      </c>
      <c r="LC32" s="59">
        <v>62.095356041210302</v>
      </c>
      <c r="LD32" s="59">
        <v>59.73532628909296</v>
      </c>
      <c r="LE32" s="59">
        <v>57.786924764226235</v>
      </c>
      <c r="LF32" s="59">
        <v>56.994431107149268</v>
      </c>
      <c r="LG32" s="59">
        <v>57.673157858698808</v>
      </c>
      <c r="LH32" s="59">
        <v>52.474239616599867</v>
      </c>
      <c r="LI32" s="55">
        <v>49.551070369702124</v>
      </c>
      <c r="LJ32" s="58">
        <v>4.1812091407774892</v>
      </c>
      <c r="LK32" s="59">
        <v>12.977844533600798</v>
      </c>
      <c r="LL32" s="59">
        <v>26.2162864219734</v>
      </c>
      <c r="LM32" s="59">
        <v>43.794105874962696</v>
      </c>
      <c r="LN32" s="59">
        <v>66.424610924805933</v>
      </c>
      <c r="LO32" s="59">
        <v>93.423518264292909</v>
      </c>
      <c r="LP32" s="59">
        <v>124.05308400702998</v>
      </c>
      <c r="LQ32" s="59">
        <v>157.71828450215358</v>
      </c>
      <c r="LR32" s="59">
        <v>193.93948754735487</v>
      </c>
      <c r="LS32" s="59">
        <v>232.33036545149244</v>
      </c>
      <c r="LT32" s="59">
        <v>278.88984439891755</v>
      </c>
      <c r="LU32" s="59">
        <v>331.59450754630114</v>
      </c>
      <c r="LV32" s="59">
        <v>389.94254100309286</v>
      </c>
      <c r="LW32" s="59">
        <v>449.07086571848396</v>
      </c>
      <c r="LX32" s="59">
        <v>507.88999415308047</v>
      </c>
      <c r="LY32" s="59">
        <v>566.23929126992198</v>
      </c>
      <c r="LZ32" s="59">
        <v>623.18645123259694</v>
      </c>
      <c r="MA32" s="59">
        <v>691.84366867917549</v>
      </c>
      <c r="MB32" s="59">
        <v>753.93902472038576</v>
      </c>
      <c r="MC32" s="59">
        <v>813.67435100947876</v>
      </c>
      <c r="MD32" s="59">
        <v>871.46127577370498</v>
      </c>
      <c r="ME32" s="59">
        <v>928.45570688085422</v>
      </c>
      <c r="MF32" s="59">
        <v>986.12886473955302</v>
      </c>
      <c r="MG32" s="59">
        <v>1038.6031043561529</v>
      </c>
      <c r="MH32" s="71">
        <v>1088.154174725855</v>
      </c>
      <c r="MI32" s="72">
        <v>0</v>
      </c>
      <c r="MJ32" s="59">
        <v>0</v>
      </c>
      <c r="MK32" s="59">
        <v>0</v>
      </c>
      <c r="ML32" s="59">
        <v>0</v>
      </c>
      <c r="MM32" s="59">
        <v>0</v>
      </c>
      <c r="MN32" s="59">
        <v>0</v>
      </c>
      <c r="MO32" s="59">
        <v>0</v>
      </c>
      <c r="MP32" s="59">
        <v>0</v>
      </c>
      <c r="MQ32" s="59">
        <v>0</v>
      </c>
      <c r="MR32" s="59">
        <v>0</v>
      </c>
      <c r="MS32" s="59">
        <v>0</v>
      </c>
      <c r="MT32" s="59">
        <v>0</v>
      </c>
      <c r="MU32" s="59">
        <v>0</v>
      </c>
      <c r="MV32" s="59">
        <v>0</v>
      </c>
      <c r="MW32" s="59">
        <v>0</v>
      </c>
      <c r="MX32" s="59">
        <v>0</v>
      </c>
      <c r="MY32" s="59">
        <v>0</v>
      </c>
      <c r="MZ32" s="59">
        <v>0</v>
      </c>
      <c r="NA32" s="59">
        <v>0</v>
      </c>
      <c r="NB32" s="59">
        <v>0</v>
      </c>
      <c r="NC32" s="59">
        <v>0</v>
      </c>
      <c r="ND32" s="59">
        <v>0</v>
      </c>
      <c r="NE32" s="59">
        <v>0</v>
      </c>
      <c r="NF32" s="59">
        <v>0</v>
      </c>
      <c r="NG32" s="55">
        <v>0</v>
      </c>
      <c r="NH32" s="58">
        <v>0</v>
      </c>
      <c r="NI32" s="59">
        <v>0</v>
      </c>
      <c r="NJ32" s="59">
        <v>0</v>
      </c>
      <c r="NK32" s="59">
        <v>0</v>
      </c>
      <c r="NL32" s="59">
        <v>0</v>
      </c>
      <c r="NM32" s="59">
        <v>0</v>
      </c>
      <c r="NN32" s="59">
        <v>0</v>
      </c>
      <c r="NO32" s="59">
        <v>0</v>
      </c>
      <c r="NP32" s="59">
        <v>0</v>
      </c>
      <c r="NQ32" s="59">
        <v>0</v>
      </c>
      <c r="NR32" s="59">
        <v>0</v>
      </c>
      <c r="NS32" s="59">
        <v>0</v>
      </c>
      <c r="NT32" s="59">
        <v>0</v>
      </c>
      <c r="NU32" s="59">
        <v>0</v>
      </c>
      <c r="NV32" s="59">
        <v>0</v>
      </c>
      <c r="NW32" s="59">
        <v>0</v>
      </c>
      <c r="NX32" s="59">
        <v>0</v>
      </c>
      <c r="NY32" s="59">
        <v>0</v>
      </c>
      <c r="NZ32" s="59">
        <v>0</v>
      </c>
      <c r="OA32" s="59">
        <v>0</v>
      </c>
      <c r="OB32" s="59">
        <v>0</v>
      </c>
      <c r="OC32" s="59">
        <v>0</v>
      </c>
      <c r="OD32" s="59">
        <v>0</v>
      </c>
      <c r="OE32" s="59">
        <v>0</v>
      </c>
      <c r="OF32" s="55">
        <v>0</v>
      </c>
      <c r="OG32" s="58">
        <v>0</v>
      </c>
      <c r="OH32" s="59">
        <v>0</v>
      </c>
      <c r="OI32" s="59">
        <v>0</v>
      </c>
      <c r="OJ32" s="59">
        <v>0</v>
      </c>
      <c r="OK32" s="59">
        <v>0</v>
      </c>
      <c r="OL32" s="59">
        <v>0</v>
      </c>
      <c r="OM32" s="59">
        <v>0</v>
      </c>
      <c r="ON32" s="59">
        <v>0</v>
      </c>
      <c r="OO32" s="59">
        <v>0</v>
      </c>
      <c r="OP32" s="59">
        <v>0</v>
      </c>
      <c r="OQ32" s="59">
        <v>0</v>
      </c>
      <c r="OR32" s="59">
        <v>0</v>
      </c>
      <c r="OS32" s="59">
        <v>0</v>
      </c>
      <c r="OT32" s="59">
        <v>0</v>
      </c>
      <c r="OU32" s="59">
        <v>0</v>
      </c>
      <c r="OV32" s="59">
        <v>0</v>
      </c>
      <c r="OW32" s="59">
        <v>0</v>
      </c>
      <c r="OX32" s="59">
        <v>0</v>
      </c>
      <c r="OY32" s="59">
        <v>0</v>
      </c>
      <c r="OZ32" s="59">
        <v>0</v>
      </c>
      <c r="PA32" s="59">
        <v>0</v>
      </c>
      <c r="PB32" s="59">
        <v>0</v>
      </c>
      <c r="PC32" s="59">
        <v>0</v>
      </c>
      <c r="PD32" s="59">
        <v>0</v>
      </c>
      <c r="PE32" s="55">
        <v>0</v>
      </c>
      <c r="PF32" s="58">
        <v>0</v>
      </c>
      <c r="PG32" s="59">
        <v>0</v>
      </c>
      <c r="PH32" s="59">
        <v>0</v>
      </c>
      <c r="PI32" s="59">
        <v>0</v>
      </c>
      <c r="PJ32" s="59">
        <v>0</v>
      </c>
      <c r="PK32" s="59">
        <v>0</v>
      </c>
      <c r="PL32" s="59">
        <v>0</v>
      </c>
      <c r="PM32" s="59">
        <v>0</v>
      </c>
      <c r="PN32" s="59">
        <v>0</v>
      </c>
      <c r="PO32" s="59">
        <v>0</v>
      </c>
      <c r="PP32" s="59">
        <v>0</v>
      </c>
      <c r="PQ32" s="59">
        <v>0</v>
      </c>
      <c r="PR32" s="59">
        <v>0</v>
      </c>
      <c r="PS32" s="59">
        <v>0</v>
      </c>
      <c r="PT32" s="59">
        <v>0</v>
      </c>
      <c r="PU32" s="59">
        <v>0</v>
      </c>
      <c r="PV32" s="59">
        <v>0</v>
      </c>
      <c r="PW32" s="59">
        <v>0</v>
      </c>
      <c r="PX32" s="59">
        <v>0</v>
      </c>
      <c r="PY32" s="59">
        <v>0</v>
      </c>
      <c r="PZ32" s="59">
        <v>0</v>
      </c>
      <c r="QA32" s="59">
        <v>0</v>
      </c>
      <c r="QB32" s="59">
        <v>0</v>
      </c>
      <c r="QC32" s="59">
        <v>0</v>
      </c>
      <c r="QD32" s="71">
        <v>0</v>
      </c>
      <c r="QE32" s="72">
        <v>0</v>
      </c>
      <c r="QF32" s="59">
        <v>0</v>
      </c>
      <c r="QG32" s="59">
        <v>0</v>
      </c>
      <c r="QH32" s="59">
        <v>0</v>
      </c>
      <c r="QI32" s="59">
        <v>0</v>
      </c>
      <c r="QJ32" s="59">
        <v>0</v>
      </c>
      <c r="QK32" s="59">
        <v>0</v>
      </c>
      <c r="QL32" s="59">
        <v>0</v>
      </c>
      <c r="QM32" s="59">
        <v>0</v>
      </c>
      <c r="QN32" s="59">
        <v>0</v>
      </c>
      <c r="QO32" s="59">
        <v>0</v>
      </c>
      <c r="QP32" s="59">
        <v>0</v>
      </c>
      <c r="QQ32" s="59">
        <v>0</v>
      </c>
      <c r="QR32" s="59">
        <v>0</v>
      </c>
      <c r="QS32" s="59">
        <v>0</v>
      </c>
      <c r="QT32" s="59">
        <v>0</v>
      </c>
      <c r="QU32" s="59">
        <v>0</v>
      </c>
      <c r="QV32" s="59">
        <v>0</v>
      </c>
      <c r="QW32" s="59">
        <v>0</v>
      </c>
      <c r="QX32" s="59">
        <v>0</v>
      </c>
      <c r="QY32" s="59">
        <v>0</v>
      </c>
      <c r="QZ32" s="59">
        <v>0</v>
      </c>
      <c r="RA32" s="59">
        <v>0</v>
      </c>
      <c r="RB32" s="59">
        <v>0</v>
      </c>
      <c r="RC32" s="55">
        <v>0</v>
      </c>
      <c r="RD32" s="58">
        <v>0</v>
      </c>
      <c r="RE32" s="59">
        <v>0</v>
      </c>
      <c r="RF32" s="59">
        <v>0</v>
      </c>
      <c r="RG32" s="59">
        <v>0</v>
      </c>
      <c r="RH32" s="59">
        <v>0</v>
      </c>
      <c r="RI32" s="59">
        <v>0</v>
      </c>
      <c r="RJ32" s="59">
        <v>0</v>
      </c>
      <c r="RK32" s="59">
        <v>0</v>
      </c>
      <c r="RL32" s="59">
        <v>0</v>
      </c>
      <c r="RM32" s="59">
        <v>0</v>
      </c>
      <c r="RN32" s="59">
        <v>0</v>
      </c>
      <c r="RO32" s="59">
        <v>0</v>
      </c>
      <c r="RP32" s="59">
        <v>0</v>
      </c>
      <c r="RQ32" s="59">
        <v>0</v>
      </c>
      <c r="RR32" s="59">
        <v>0</v>
      </c>
      <c r="RS32" s="59">
        <v>0</v>
      </c>
      <c r="RT32" s="59">
        <v>0</v>
      </c>
      <c r="RU32" s="59">
        <v>0</v>
      </c>
      <c r="RV32" s="59">
        <v>0</v>
      </c>
      <c r="RW32" s="59">
        <v>0</v>
      </c>
      <c r="RX32" s="59">
        <v>0</v>
      </c>
      <c r="RY32" s="59">
        <v>0</v>
      </c>
      <c r="RZ32" s="59">
        <v>0</v>
      </c>
      <c r="SA32" s="59">
        <v>0</v>
      </c>
      <c r="SB32" s="55">
        <v>0</v>
      </c>
      <c r="SC32" s="58">
        <v>0</v>
      </c>
      <c r="SD32" s="59">
        <v>0</v>
      </c>
      <c r="SE32" s="59">
        <v>0</v>
      </c>
      <c r="SF32" s="59">
        <v>0</v>
      </c>
      <c r="SG32" s="59">
        <v>0</v>
      </c>
      <c r="SH32" s="59">
        <v>0</v>
      </c>
      <c r="SI32" s="59">
        <v>0</v>
      </c>
      <c r="SJ32" s="59">
        <v>0</v>
      </c>
      <c r="SK32" s="59">
        <v>0</v>
      </c>
      <c r="SL32" s="59">
        <v>0</v>
      </c>
      <c r="SM32" s="59">
        <v>0</v>
      </c>
      <c r="SN32" s="59">
        <v>0</v>
      </c>
      <c r="SO32" s="59">
        <v>0</v>
      </c>
      <c r="SP32" s="59">
        <v>0</v>
      </c>
      <c r="SQ32" s="59">
        <v>0</v>
      </c>
      <c r="SR32" s="59">
        <v>0</v>
      </c>
      <c r="SS32" s="59">
        <v>0</v>
      </c>
      <c r="ST32" s="59">
        <v>0</v>
      </c>
      <c r="SU32" s="59">
        <v>0</v>
      </c>
      <c r="SV32" s="59">
        <v>0</v>
      </c>
      <c r="SW32" s="59">
        <v>0</v>
      </c>
      <c r="SX32" s="59">
        <v>0</v>
      </c>
      <c r="SY32" s="59">
        <v>0</v>
      </c>
      <c r="SZ32" s="59">
        <v>0</v>
      </c>
      <c r="TA32" s="55">
        <v>0</v>
      </c>
      <c r="TB32" s="58">
        <v>0</v>
      </c>
      <c r="TC32" s="59">
        <v>0</v>
      </c>
      <c r="TD32" s="59">
        <v>0</v>
      </c>
      <c r="TE32" s="59">
        <v>0</v>
      </c>
      <c r="TF32" s="59">
        <v>0</v>
      </c>
      <c r="TG32" s="59">
        <v>0</v>
      </c>
      <c r="TH32" s="59">
        <v>0</v>
      </c>
      <c r="TI32" s="59">
        <v>0</v>
      </c>
      <c r="TJ32" s="59">
        <v>0</v>
      </c>
      <c r="TK32" s="59">
        <v>0</v>
      </c>
      <c r="TL32" s="59">
        <v>0</v>
      </c>
      <c r="TM32" s="59">
        <v>0</v>
      </c>
      <c r="TN32" s="59">
        <v>0</v>
      </c>
      <c r="TO32" s="59">
        <v>0</v>
      </c>
      <c r="TP32" s="59">
        <v>0</v>
      </c>
      <c r="TQ32" s="59">
        <v>0</v>
      </c>
      <c r="TR32" s="59">
        <v>0</v>
      </c>
      <c r="TS32" s="59">
        <v>0</v>
      </c>
      <c r="TT32" s="59">
        <v>0</v>
      </c>
      <c r="TU32" s="59">
        <v>0</v>
      </c>
      <c r="TV32" s="59">
        <v>0</v>
      </c>
      <c r="TW32" s="59">
        <v>0</v>
      </c>
      <c r="TX32" s="59">
        <v>0</v>
      </c>
      <c r="TY32" s="59">
        <v>0</v>
      </c>
      <c r="TZ32" s="71">
        <v>0</v>
      </c>
      <c r="UA32" s="73">
        <v>0</v>
      </c>
      <c r="UB32" s="53">
        <v>0</v>
      </c>
      <c r="UC32" s="53">
        <v>0</v>
      </c>
      <c r="UD32" s="53">
        <v>0</v>
      </c>
      <c r="UE32" s="53">
        <v>0</v>
      </c>
      <c r="UF32" s="53">
        <v>0</v>
      </c>
      <c r="UG32" s="53">
        <v>0</v>
      </c>
      <c r="UH32" s="53">
        <v>0</v>
      </c>
      <c r="UI32" s="53">
        <v>0</v>
      </c>
      <c r="UJ32" s="53">
        <v>0</v>
      </c>
      <c r="UK32" s="53">
        <v>0</v>
      </c>
      <c r="UL32" s="53">
        <v>0</v>
      </c>
      <c r="UM32" s="53">
        <v>0</v>
      </c>
      <c r="UN32" s="53">
        <v>0</v>
      </c>
      <c r="UO32" s="53">
        <v>0</v>
      </c>
      <c r="UP32" s="53">
        <v>0</v>
      </c>
      <c r="UQ32" s="53">
        <v>0</v>
      </c>
      <c r="UR32" s="53">
        <v>0</v>
      </c>
      <c r="US32" s="53">
        <v>0</v>
      </c>
      <c r="UT32" s="53">
        <v>0</v>
      </c>
      <c r="UU32" s="53">
        <v>0</v>
      </c>
      <c r="UV32" s="53">
        <v>0</v>
      </c>
      <c r="UW32" s="53">
        <v>0</v>
      </c>
      <c r="UX32" s="53">
        <v>0</v>
      </c>
      <c r="UY32" s="74">
        <v>0</v>
      </c>
      <c r="UZ32" s="73">
        <v>0</v>
      </c>
      <c r="VA32" s="53">
        <v>0</v>
      </c>
      <c r="VB32" s="53">
        <v>0</v>
      </c>
      <c r="VC32" s="53">
        <v>0</v>
      </c>
      <c r="VD32" s="53">
        <v>0</v>
      </c>
      <c r="VE32" s="53">
        <v>0</v>
      </c>
      <c r="VF32" s="53">
        <v>0</v>
      </c>
      <c r="VG32" s="53">
        <v>0</v>
      </c>
      <c r="VH32" s="53">
        <v>0</v>
      </c>
      <c r="VI32" s="53">
        <v>0</v>
      </c>
      <c r="VJ32" s="53">
        <v>0</v>
      </c>
      <c r="VK32" s="53">
        <v>0</v>
      </c>
      <c r="VL32" s="53">
        <v>0</v>
      </c>
      <c r="VM32" s="53">
        <v>0</v>
      </c>
      <c r="VN32" s="53">
        <v>0</v>
      </c>
      <c r="VO32" s="53">
        <v>0</v>
      </c>
      <c r="VP32" s="53">
        <v>0</v>
      </c>
      <c r="VQ32" s="53">
        <v>0</v>
      </c>
      <c r="VR32" s="53">
        <v>0</v>
      </c>
      <c r="VS32" s="53">
        <v>0</v>
      </c>
      <c r="VT32" s="53">
        <v>0</v>
      </c>
      <c r="VU32" s="53">
        <v>0</v>
      </c>
      <c r="VV32" s="53">
        <v>0</v>
      </c>
      <c r="VW32" s="53">
        <v>0</v>
      </c>
      <c r="VX32" s="74">
        <v>0</v>
      </c>
      <c r="VY32" s="65">
        <f t="shared" si="0"/>
        <v>28</v>
      </c>
    </row>
    <row r="33" spans="1:597">
      <c r="A33" s="51" t="s">
        <v>660</v>
      </c>
      <c r="B33" t="s">
        <v>2</v>
      </c>
      <c r="C33" t="s">
        <v>659</v>
      </c>
      <c r="D33" t="s">
        <v>736</v>
      </c>
      <c r="E33" t="s">
        <v>727</v>
      </c>
      <c r="F33" t="s">
        <v>694</v>
      </c>
      <c r="G33" t="s">
        <v>664</v>
      </c>
      <c r="H33" t="s">
        <v>702</v>
      </c>
      <c r="I33" t="s">
        <v>666</v>
      </c>
      <c r="J33" t="s">
        <v>749</v>
      </c>
      <c r="K33" s="5" t="s">
        <v>704</v>
      </c>
      <c r="L33" t="s">
        <v>705</v>
      </c>
      <c r="M33">
        <v>13</v>
      </c>
      <c r="N33" s="52">
        <v>0</v>
      </c>
      <c r="O33" s="52">
        <v>0</v>
      </c>
      <c r="P33" s="52">
        <v>0</v>
      </c>
      <c r="Q33" s="53">
        <v>316.26</v>
      </c>
      <c r="R33" s="53">
        <v>0</v>
      </c>
      <c r="S33" s="53">
        <v>0</v>
      </c>
      <c r="T33" s="53">
        <v>0</v>
      </c>
      <c r="U33" s="53">
        <v>0.35</v>
      </c>
      <c r="V33" s="53">
        <v>0.25</v>
      </c>
      <c r="W33" s="2" t="s">
        <v>689</v>
      </c>
      <c r="X33" s="54">
        <v>0.27344343366567309</v>
      </c>
      <c r="Y33" s="54">
        <v>1</v>
      </c>
      <c r="Z33" t="s">
        <v>671</v>
      </c>
      <c r="AA33" t="s">
        <v>699</v>
      </c>
      <c r="AB33" s="54">
        <v>0.85</v>
      </c>
      <c r="AC33" t="s">
        <v>673</v>
      </c>
      <c r="AD33" s="54">
        <v>0</v>
      </c>
      <c r="AE33" s="53">
        <v>0</v>
      </c>
      <c r="AG33" s="53">
        <v>0</v>
      </c>
      <c r="AI33" s="55">
        <v>0</v>
      </c>
      <c r="AJ33" s="5" t="s">
        <v>706</v>
      </c>
      <c r="AK33" t="s">
        <v>707</v>
      </c>
      <c r="AL33" s="1" t="s">
        <v>693</v>
      </c>
      <c r="AM33" s="5" t="s">
        <v>704</v>
      </c>
      <c r="AN33" t="s">
        <v>704</v>
      </c>
      <c r="AO33" t="s">
        <v>704</v>
      </c>
      <c r="AP33" t="s">
        <v>704</v>
      </c>
      <c r="AQ33" t="s">
        <v>704</v>
      </c>
      <c r="AR33" t="s">
        <v>704</v>
      </c>
      <c r="AS33" t="s">
        <v>704</v>
      </c>
      <c r="AT33" t="s">
        <v>704</v>
      </c>
      <c r="AU33" t="s">
        <v>704</v>
      </c>
      <c r="AV33" t="s">
        <v>704</v>
      </c>
      <c r="AW33" t="s">
        <v>704</v>
      </c>
      <c r="AX33" t="s">
        <v>704</v>
      </c>
      <c r="AY33" t="s">
        <v>704</v>
      </c>
      <c r="AZ33" t="s">
        <v>704</v>
      </c>
      <c r="BA33" t="s">
        <v>704</v>
      </c>
      <c r="BB33" t="s">
        <v>704</v>
      </c>
      <c r="BC33" t="s">
        <v>704</v>
      </c>
      <c r="BD33" t="s">
        <v>704</v>
      </c>
      <c r="BE33" t="s">
        <v>704</v>
      </c>
      <c r="BF33" t="s">
        <v>704</v>
      </c>
      <c r="BG33" t="s">
        <v>704</v>
      </c>
      <c r="BH33" t="s">
        <v>704</v>
      </c>
      <c r="BI33" t="s">
        <v>704</v>
      </c>
      <c r="BJ33" t="s">
        <v>704</v>
      </c>
      <c r="BK33" t="s">
        <v>704</v>
      </c>
      <c r="BL33" t="s">
        <v>704</v>
      </c>
      <c r="BM33" s="1" t="s">
        <v>704</v>
      </c>
      <c r="BN33" s="5" t="s">
        <v>705</v>
      </c>
      <c r="BO33" t="s">
        <v>705</v>
      </c>
      <c r="BP33" t="s">
        <v>705</v>
      </c>
      <c r="BQ33" t="s">
        <v>705</v>
      </c>
      <c r="BR33" t="s">
        <v>705</v>
      </c>
      <c r="BS33" t="s">
        <v>705</v>
      </c>
      <c r="BT33" t="s">
        <v>705</v>
      </c>
      <c r="BU33" t="s">
        <v>705</v>
      </c>
      <c r="BV33" t="s">
        <v>705</v>
      </c>
      <c r="BW33" t="s">
        <v>705</v>
      </c>
      <c r="BX33" t="s">
        <v>705</v>
      </c>
      <c r="BY33" t="s">
        <v>705</v>
      </c>
      <c r="BZ33" t="s">
        <v>705</v>
      </c>
      <c r="CA33" t="s">
        <v>705</v>
      </c>
      <c r="CB33" t="s">
        <v>705</v>
      </c>
      <c r="CC33" t="s">
        <v>705</v>
      </c>
      <c r="CD33" t="s">
        <v>705</v>
      </c>
      <c r="CE33" t="s">
        <v>705</v>
      </c>
      <c r="CF33" t="s">
        <v>705</v>
      </c>
      <c r="CG33" t="s">
        <v>705</v>
      </c>
      <c r="CH33" t="s">
        <v>705</v>
      </c>
      <c r="CI33" t="s">
        <v>705</v>
      </c>
      <c r="CJ33" t="s">
        <v>705</v>
      </c>
      <c r="CK33" t="s">
        <v>705</v>
      </c>
      <c r="CL33" t="s">
        <v>705</v>
      </c>
      <c r="CM33" t="s">
        <v>705</v>
      </c>
      <c r="CN33" s="1" t="s">
        <v>705</v>
      </c>
      <c r="CO33" s="56">
        <v>316.26</v>
      </c>
      <c r="CP33" s="53">
        <v>316.26</v>
      </c>
      <c r="CQ33" s="53">
        <v>316.26</v>
      </c>
      <c r="CR33" s="53">
        <v>316.26</v>
      </c>
      <c r="CS33" s="53">
        <v>316.26</v>
      </c>
      <c r="CT33" s="53">
        <v>316.26</v>
      </c>
      <c r="CU33" s="53">
        <v>316.26</v>
      </c>
      <c r="CV33" s="53">
        <v>316.26</v>
      </c>
      <c r="CW33" s="53">
        <v>316.26</v>
      </c>
      <c r="CX33" s="53">
        <v>316.26</v>
      </c>
      <c r="CY33" s="53">
        <v>316.26</v>
      </c>
      <c r="CZ33" s="53">
        <v>316.26</v>
      </c>
      <c r="DA33" s="53">
        <v>316.26</v>
      </c>
      <c r="DB33" s="53">
        <v>316.26</v>
      </c>
      <c r="DC33" s="53">
        <v>316.26</v>
      </c>
      <c r="DD33" s="53">
        <v>316.26</v>
      </c>
      <c r="DE33" s="53">
        <v>316.26</v>
      </c>
      <c r="DF33" s="53">
        <v>316.26</v>
      </c>
      <c r="DG33" s="53">
        <v>316.26</v>
      </c>
      <c r="DH33" s="53">
        <v>316.26</v>
      </c>
      <c r="DI33" s="53">
        <v>316.26</v>
      </c>
      <c r="DJ33" s="53">
        <v>316.26</v>
      </c>
      <c r="DK33" s="53">
        <v>316.26</v>
      </c>
      <c r="DL33" s="53">
        <v>316.26114845843949</v>
      </c>
      <c r="DM33" s="53">
        <v>316.26114845843949</v>
      </c>
      <c r="DN33" s="53">
        <v>316.26114845843949</v>
      </c>
      <c r="DO33" s="57">
        <v>316.26114845843949</v>
      </c>
      <c r="DP33" s="58">
        <v>0</v>
      </c>
      <c r="DQ33" s="59">
        <v>0</v>
      </c>
      <c r="DR33" s="59">
        <v>0</v>
      </c>
      <c r="DS33" s="59">
        <v>0</v>
      </c>
      <c r="DT33" s="59">
        <v>0</v>
      </c>
      <c r="DU33" s="59">
        <v>0</v>
      </c>
      <c r="DV33" s="59">
        <v>0</v>
      </c>
      <c r="DW33" s="59">
        <v>0</v>
      </c>
      <c r="DX33" s="59">
        <v>0</v>
      </c>
      <c r="DY33" s="59">
        <v>0</v>
      </c>
      <c r="DZ33" s="59">
        <v>0</v>
      </c>
      <c r="EA33" s="59">
        <v>0</v>
      </c>
      <c r="EB33" s="59">
        <v>0</v>
      </c>
      <c r="EC33" s="59">
        <v>0</v>
      </c>
      <c r="ED33" s="59">
        <v>0</v>
      </c>
      <c r="EE33" s="59">
        <v>0</v>
      </c>
      <c r="EF33" s="59">
        <v>0</v>
      </c>
      <c r="EG33" s="59">
        <v>0</v>
      </c>
      <c r="EH33" s="59">
        <v>0</v>
      </c>
      <c r="EI33" s="59">
        <v>0</v>
      </c>
      <c r="EJ33" s="59">
        <v>0</v>
      </c>
      <c r="EK33" s="59">
        <v>0</v>
      </c>
      <c r="EL33" s="59">
        <v>0</v>
      </c>
      <c r="EM33" s="59">
        <v>0</v>
      </c>
      <c r="EN33" s="59">
        <v>0</v>
      </c>
      <c r="EO33" s="59">
        <v>0</v>
      </c>
      <c r="EP33" s="59">
        <v>0</v>
      </c>
      <c r="EQ33" s="72">
        <v>0</v>
      </c>
      <c r="ER33" s="59">
        <v>0</v>
      </c>
      <c r="ES33" s="59">
        <v>0</v>
      </c>
      <c r="ET33" s="59">
        <v>0</v>
      </c>
      <c r="EU33" s="59">
        <v>0</v>
      </c>
      <c r="EV33" s="59">
        <v>0</v>
      </c>
      <c r="EW33" s="59">
        <v>0</v>
      </c>
      <c r="EX33" s="59">
        <v>0</v>
      </c>
      <c r="EY33" s="59">
        <v>0</v>
      </c>
      <c r="EZ33" s="59">
        <v>0</v>
      </c>
      <c r="FA33" s="59">
        <v>0</v>
      </c>
      <c r="FB33" s="59">
        <v>0</v>
      </c>
      <c r="FC33" s="59">
        <v>0</v>
      </c>
      <c r="FD33" s="59">
        <v>0</v>
      </c>
      <c r="FE33" s="59">
        <v>0</v>
      </c>
      <c r="FF33" s="59">
        <v>0</v>
      </c>
      <c r="FG33" s="59">
        <v>0</v>
      </c>
      <c r="FH33" s="59">
        <v>0</v>
      </c>
      <c r="FI33" s="59">
        <v>0</v>
      </c>
      <c r="FJ33" s="59">
        <v>0</v>
      </c>
      <c r="FK33" s="59">
        <v>0</v>
      </c>
      <c r="FL33" s="59">
        <v>0</v>
      </c>
      <c r="FM33" s="59">
        <v>0</v>
      </c>
      <c r="FN33" s="59">
        <v>0</v>
      </c>
      <c r="FO33" s="55">
        <v>0</v>
      </c>
      <c r="FP33" s="58">
        <v>0</v>
      </c>
      <c r="FQ33" s="59">
        <v>0</v>
      </c>
      <c r="FR33" s="59">
        <v>0</v>
      </c>
      <c r="FS33" s="59">
        <v>0</v>
      </c>
      <c r="FT33" s="59">
        <v>0</v>
      </c>
      <c r="FU33" s="59">
        <v>0</v>
      </c>
      <c r="FV33" s="59">
        <v>0</v>
      </c>
      <c r="FW33" s="59">
        <v>0</v>
      </c>
      <c r="FX33" s="59">
        <v>0</v>
      </c>
      <c r="FY33" s="59">
        <v>0</v>
      </c>
      <c r="FZ33" s="59">
        <v>0</v>
      </c>
      <c r="GA33" s="59">
        <v>0</v>
      </c>
      <c r="GB33" s="59">
        <v>0</v>
      </c>
      <c r="GC33" s="59">
        <v>0</v>
      </c>
      <c r="GD33" s="59">
        <v>0</v>
      </c>
      <c r="GE33" s="59">
        <v>0</v>
      </c>
      <c r="GF33" s="59">
        <v>0</v>
      </c>
      <c r="GG33" s="59">
        <v>0</v>
      </c>
      <c r="GH33" s="59">
        <v>0</v>
      </c>
      <c r="GI33" s="59">
        <v>0</v>
      </c>
      <c r="GJ33" s="59">
        <v>0</v>
      </c>
      <c r="GK33" s="59">
        <v>0</v>
      </c>
      <c r="GL33" s="59">
        <v>0</v>
      </c>
      <c r="GM33" s="59">
        <v>0</v>
      </c>
      <c r="GN33" s="55">
        <v>0</v>
      </c>
      <c r="GO33" s="58">
        <v>0.34745991844114316</v>
      </c>
      <c r="GP33" s="59">
        <v>0.35893888053449685</v>
      </c>
      <c r="GQ33" s="59">
        <v>0.35699214430261672</v>
      </c>
      <c r="GR33" s="59">
        <v>0.3527045206202753</v>
      </c>
      <c r="GS33" s="59">
        <v>0.36377309401903207</v>
      </c>
      <c r="GT33" s="59">
        <v>0.36779050121059648</v>
      </c>
      <c r="GU33" s="59">
        <v>0.37186832025097116</v>
      </c>
      <c r="GV33" s="59">
        <v>0.37600739170780934</v>
      </c>
      <c r="GW33" s="59">
        <v>0.3802085680552803</v>
      </c>
      <c r="GX33" s="59">
        <v>0.38447271384200432</v>
      </c>
      <c r="GY33" s="59">
        <v>0.44975162738508306</v>
      </c>
      <c r="GZ33" s="59">
        <v>0.49507421155045189</v>
      </c>
      <c r="HA33" s="59">
        <v>0.53625516230440962</v>
      </c>
      <c r="HB33" s="59">
        <v>0.22451855754152544</v>
      </c>
      <c r="HC33" s="59">
        <v>0.24376095692440536</v>
      </c>
      <c r="HD33" s="59">
        <v>0.27434599003473725</v>
      </c>
      <c r="HE33" s="59">
        <v>0.30448984545819496</v>
      </c>
      <c r="HF33" s="59">
        <v>0.44122179311355886</v>
      </c>
      <c r="HG33" s="59">
        <v>0.41785507125500448</v>
      </c>
      <c r="HH33" s="59">
        <v>0.42497954401283089</v>
      </c>
      <c r="HI33" s="59">
        <v>0.42791956451346852</v>
      </c>
      <c r="HJ33" s="59">
        <v>0.43922084185527616</v>
      </c>
      <c r="HK33" s="59">
        <v>0.45999610144398473</v>
      </c>
      <c r="HL33" s="59">
        <v>0.42082273819327826</v>
      </c>
      <c r="HM33" s="55">
        <v>0.40382387714279572</v>
      </c>
      <c r="HN33" s="58">
        <v>0.34745991844114316</v>
      </c>
      <c r="HO33" s="59">
        <v>0.70639879897563995</v>
      </c>
      <c r="HP33" s="59">
        <v>1.0633909432782567</v>
      </c>
      <c r="HQ33" s="59">
        <v>1.4160954638985319</v>
      </c>
      <c r="HR33" s="59">
        <v>1.7798685579175639</v>
      </c>
      <c r="HS33" s="59">
        <v>2.1476590591281606</v>
      </c>
      <c r="HT33" s="59">
        <v>2.5195273793791317</v>
      </c>
      <c r="HU33" s="59">
        <v>2.895534771086941</v>
      </c>
      <c r="HV33" s="59">
        <v>3.2757433391422213</v>
      </c>
      <c r="HW33" s="59">
        <v>3.6602160529842256</v>
      </c>
      <c r="HX33" s="59">
        <v>4.1099676803693086</v>
      </c>
      <c r="HY33" s="59">
        <v>4.6050418919197602</v>
      </c>
      <c r="HZ33" s="59">
        <v>5.1412970542241698</v>
      </c>
      <c r="IA33" s="59">
        <v>5.3658156117656954</v>
      </c>
      <c r="IB33" s="59">
        <v>5.6095765686901009</v>
      </c>
      <c r="IC33" s="59">
        <v>5.883922558724838</v>
      </c>
      <c r="ID33" s="59">
        <v>6.1884124041830333</v>
      </c>
      <c r="IE33" s="59">
        <v>6.6296341972965918</v>
      </c>
      <c r="IF33" s="59">
        <v>7.0474892685515966</v>
      </c>
      <c r="IG33" s="59">
        <v>7.4724688125644274</v>
      </c>
      <c r="IH33" s="59">
        <v>7.9003883770778955</v>
      </c>
      <c r="II33" s="59">
        <v>8.3396092189331714</v>
      </c>
      <c r="IJ33" s="59">
        <v>8.7996053203771556</v>
      </c>
      <c r="IK33" s="59">
        <v>9.2204280585704339</v>
      </c>
      <c r="IL33" s="71">
        <v>9.6242519357132288</v>
      </c>
      <c r="IM33" s="72">
        <v>0</v>
      </c>
      <c r="IN33" s="59">
        <v>0</v>
      </c>
      <c r="IO33" s="59">
        <v>0</v>
      </c>
      <c r="IP33" s="59">
        <v>0</v>
      </c>
      <c r="IQ33" s="59">
        <v>0</v>
      </c>
      <c r="IR33" s="59">
        <v>0</v>
      </c>
      <c r="IS33" s="59">
        <v>0</v>
      </c>
      <c r="IT33" s="59">
        <v>0</v>
      </c>
      <c r="IU33" s="59">
        <v>0</v>
      </c>
      <c r="IV33" s="59">
        <v>0</v>
      </c>
      <c r="IW33" s="59">
        <v>0</v>
      </c>
      <c r="IX33" s="59">
        <v>0</v>
      </c>
      <c r="IY33" s="59">
        <v>0</v>
      </c>
      <c r="IZ33" s="59">
        <v>0</v>
      </c>
      <c r="JA33" s="59">
        <v>0</v>
      </c>
      <c r="JB33" s="59">
        <v>0</v>
      </c>
      <c r="JC33" s="59">
        <v>0</v>
      </c>
      <c r="JD33" s="59">
        <v>0</v>
      </c>
      <c r="JE33" s="59">
        <v>0</v>
      </c>
      <c r="JF33" s="59">
        <v>0</v>
      </c>
      <c r="JG33" s="59">
        <v>0</v>
      </c>
      <c r="JH33" s="59">
        <v>0</v>
      </c>
      <c r="JI33" s="59">
        <v>0</v>
      </c>
      <c r="JJ33" s="59">
        <v>0</v>
      </c>
      <c r="JK33" s="55">
        <v>0</v>
      </c>
      <c r="JL33" s="58">
        <v>0</v>
      </c>
      <c r="JM33" s="59">
        <v>0</v>
      </c>
      <c r="JN33" s="59">
        <v>0</v>
      </c>
      <c r="JO33" s="59">
        <v>0</v>
      </c>
      <c r="JP33" s="59">
        <v>0</v>
      </c>
      <c r="JQ33" s="59">
        <v>0</v>
      </c>
      <c r="JR33" s="59">
        <v>0</v>
      </c>
      <c r="JS33" s="59">
        <v>0</v>
      </c>
      <c r="JT33" s="59">
        <v>0</v>
      </c>
      <c r="JU33" s="59">
        <v>0</v>
      </c>
      <c r="JV33" s="59">
        <v>0</v>
      </c>
      <c r="JW33" s="59">
        <v>0</v>
      </c>
      <c r="JX33" s="59">
        <v>0</v>
      </c>
      <c r="JY33" s="59">
        <v>0</v>
      </c>
      <c r="JZ33" s="59">
        <v>0</v>
      </c>
      <c r="KA33" s="59">
        <v>0</v>
      </c>
      <c r="KB33" s="59">
        <v>0</v>
      </c>
      <c r="KC33" s="59">
        <v>0</v>
      </c>
      <c r="KD33" s="59">
        <v>0</v>
      </c>
      <c r="KE33" s="59">
        <v>0</v>
      </c>
      <c r="KF33" s="59">
        <v>0</v>
      </c>
      <c r="KG33" s="59">
        <v>0</v>
      </c>
      <c r="KH33" s="59">
        <v>0</v>
      </c>
      <c r="KI33" s="59">
        <v>0</v>
      </c>
      <c r="KJ33" s="55">
        <v>0</v>
      </c>
      <c r="KK33" s="58">
        <v>1.7035884607356899E-2</v>
      </c>
      <c r="KL33" s="59">
        <v>3.5840939890718689E-2</v>
      </c>
      <c r="KM33" s="59">
        <v>5.3938600246525525E-2</v>
      </c>
      <c r="KN33" s="59">
        <v>7.1618924996991712E-2</v>
      </c>
      <c r="KO33" s="59">
        <v>9.2205546208015826E-2</v>
      </c>
      <c r="KP33" s="59">
        <v>0.11000412906269831</v>
      </c>
      <c r="KQ33" s="59">
        <v>0.12479685421085929</v>
      </c>
      <c r="KR33" s="59">
        <v>0.13716521982246885</v>
      </c>
      <c r="KS33" s="59">
        <v>0.1475793758795215</v>
      </c>
      <c r="KT33" s="59">
        <v>0.1564194815254806</v>
      </c>
      <c r="KU33" s="59">
        <v>0.18970156335674365</v>
      </c>
      <c r="KV33" s="59">
        <v>0.21473945201446792</v>
      </c>
      <c r="KW33" s="59">
        <v>0.23773275422699136</v>
      </c>
      <c r="KX33" s="59">
        <v>0.24091196660170539</v>
      </c>
      <c r="KY33" s="59">
        <v>0.23965217978327769</v>
      </c>
      <c r="KZ33" s="59">
        <v>0.23773790287324859</v>
      </c>
      <c r="LA33" s="59">
        <v>0.23202504662572979</v>
      </c>
      <c r="LB33" s="59">
        <v>0.2797364098521582</v>
      </c>
      <c r="LC33" s="59">
        <v>0.25300081496858523</v>
      </c>
      <c r="LD33" s="59">
        <v>0.24338512888991026</v>
      </c>
      <c r="LE33" s="59">
        <v>0.23544657752142864</v>
      </c>
      <c r="LF33" s="59">
        <v>0.23221764779333701</v>
      </c>
      <c r="LG33" s="59">
        <v>0.23498304656436667</v>
      </c>
      <c r="LH33" s="59">
        <v>0.21380061624972097</v>
      </c>
      <c r="LI33" s="55">
        <v>0.20189047918141328</v>
      </c>
      <c r="LJ33" s="58">
        <v>1.7035884607356899E-2</v>
      </c>
      <c r="LK33" s="59">
        <v>5.2876824498075584E-2</v>
      </c>
      <c r="LL33" s="59">
        <v>0.10681542474460111</v>
      </c>
      <c r="LM33" s="59">
        <v>0.17843434974159283</v>
      </c>
      <c r="LN33" s="59">
        <v>0.27063989594960869</v>
      </c>
      <c r="LO33" s="59">
        <v>0.38064402501230699</v>
      </c>
      <c r="LP33" s="59">
        <v>0.50544087922316627</v>
      </c>
      <c r="LQ33" s="59">
        <v>0.64260609904563515</v>
      </c>
      <c r="LR33" s="59">
        <v>0.79018547492515667</v>
      </c>
      <c r="LS33" s="59">
        <v>0.94660495645063725</v>
      </c>
      <c r="LT33" s="59">
        <v>1.136306519807381</v>
      </c>
      <c r="LU33" s="59">
        <v>1.3510459718218488</v>
      </c>
      <c r="LV33" s="59">
        <v>1.5887787260488402</v>
      </c>
      <c r="LW33" s="59">
        <v>1.8296906926505456</v>
      </c>
      <c r="LX33" s="59">
        <v>2.0693428724338232</v>
      </c>
      <c r="LY33" s="59">
        <v>2.3070807753070719</v>
      </c>
      <c r="LZ33" s="59">
        <v>2.5391058219328015</v>
      </c>
      <c r="MA33" s="59">
        <v>2.8188422317849597</v>
      </c>
      <c r="MB33" s="59">
        <v>3.0718430467535449</v>
      </c>
      <c r="MC33" s="59">
        <v>3.3152281756434552</v>
      </c>
      <c r="MD33" s="59">
        <v>3.5506747531648837</v>
      </c>
      <c r="ME33" s="59">
        <v>3.7828924009582208</v>
      </c>
      <c r="MF33" s="59">
        <v>4.0178754475225871</v>
      </c>
      <c r="MG33" s="59">
        <v>4.2316760637723076</v>
      </c>
      <c r="MH33" s="71">
        <v>4.433566542953721</v>
      </c>
      <c r="MI33" s="72">
        <v>0</v>
      </c>
      <c r="MJ33" s="59">
        <v>0</v>
      </c>
      <c r="MK33" s="59">
        <v>0</v>
      </c>
      <c r="ML33" s="59">
        <v>0</v>
      </c>
      <c r="MM33" s="59">
        <v>0</v>
      </c>
      <c r="MN33" s="59">
        <v>0</v>
      </c>
      <c r="MO33" s="59">
        <v>0</v>
      </c>
      <c r="MP33" s="59">
        <v>0</v>
      </c>
      <c r="MQ33" s="59">
        <v>0</v>
      </c>
      <c r="MR33" s="59">
        <v>0</v>
      </c>
      <c r="MS33" s="59">
        <v>0</v>
      </c>
      <c r="MT33" s="59">
        <v>0</v>
      </c>
      <c r="MU33" s="59">
        <v>0</v>
      </c>
      <c r="MV33" s="59">
        <v>0</v>
      </c>
      <c r="MW33" s="59">
        <v>0</v>
      </c>
      <c r="MX33" s="59">
        <v>0</v>
      </c>
      <c r="MY33" s="59">
        <v>0</v>
      </c>
      <c r="MZ33" s="59">
        <v>0</v>
      </c>
      <c r="NA33" s="59">
        <v>0</v>
      </c>
      <c r="NB33" s="59">
        <v>0</v>
      </c>
      <c r="NC33" s="59">
        <v>0</v>
      </c>
      <c r="ND33" s="59">
        <v>0</v>
      </c>
      <c r="NE33" s="59">
        <v>0</v>
      </c>
      <c r="NF33" s="59">
        <v>0</v>
      </c>
      <c r="NG33" s="55">
        <v>0</v>
      </c>
      <c r="NH33" s="58">
        <v>0</v>
      </c>
      <c r="NI33" s="59">
        <v>0</v>
      </c>
      <c r="NJ33" s="59">
        <v>0</v>
      </c>
      <c r="NK33" s="59">
        <v>0</v>
      </c>
      <c r="NL33" s="59">
        <v>0</v>
      </c>
      <c r="NM33" s="59">
        <v>0</v>
      </c>
      <c r="NN33" s="59">
        <v>0</v>
      </c>
      <c r="NO33" s="59">
        <v>0</v>
      </c>
      <c r="NP33" s="59">
        <v>0</v>
      </c>
      <c r="NQ33" s="59">
        <v>0</v>
      </c>
      <c r="NR33" s="59">
        <v>0</v>
      </c>
      <c r="NS33" s="59">
        <v>0</v>
      </c>
      <c r="NT33" s="59">
        <v>0</v>
      </c>
      <c r="NU33" s="59">
        <v>0</v>
      </c>
      <c r="NV33" s="59">
        <v>0</v>
      </c>
      <c r="NW33" s="59">
        <v>0</v>
      </c>
      <c r="NX33" s="59">
        <v>0</v>
      </c>
      <c r="NY33" s="59">
        <v>0</v>
      </c>
      <c r="NZ33" s="59">
        <v>0</v>
      </c>
      <c r="OA33" s="59">
        <v>0</v>
      </c>
      <c r="OB33" s="59">
        <v>0</v>
      </c>
      <c r="OC33" s="59">
        <v>0</v>
      </c>
      <c r="OD33" s="59">
        <v>0</v>
      </c>
      <c r="OE33" s="59">
        <v>0</v>
      </c>
      <c r="OF33" s="55">
        <v>0</v>
      </c>
      <c r="OG33" s="58">
        <v>0</v>
      </c>
      <c r="OH33" s="59">
        <v>0</v>
      </c>
      <c r="OI33" s="59">
        <v>0</v>
      </c>
      <c r="OJ33" s="59">
        <v>0</v>
      </c>
      <c r="OK33" s="59">
        <v>0</v>
      </c>
      <c r="OL33" s="59">
        <v>0</v>
      </c>
      <c r="OM33" s="59">
        <v>0</v>
      </c>
      <c r="ON33" s="59">
        <v>0</v>
      </c>
      <c r="OO33" s="59">
        <v>0</v>
      </c>
      <c r="OP33" s="59">
        <v>0</v>
      </c>
      <c r="OQ33" s="59">
        <v>0</v>
      </c>
      <c r="OR33" s="59">
        <v>0</v>
      </c>
      <c r="OS33" s="59">
        <v>0</v>
      </c>
      <c r="OT33" s="59">
        <v>0</v>
      </c>
      <c r="OU33" s="59">
        <v>0</v>
      </c>
      <c r="OV33" s="59">
        <v>0</v>
      </c>
      <c r="OW33" s="59">
        <v>0</v>
      </c>
      <c r="OX33" s="59">
        <v>0</v>
      </c>
      <c r="OY33" s="59">
        <v>0</v>
      </c>
      <c r="OZ33" s="59">
        <v>0</v>
      </c>
      <c r="PA33" s="59">
        <v>0</v>
      </c>
      <c r="PB33" s="59">
        <v>0</v>
      </c>
      <c r="PC33" s="59">
        <v>0</v>
      </c>
      <c r="PD33" s="59">
        <v>0</v>
      </c>
      <c r="PE33" s="55">
        <v>0</v>
      </c>
      <c r="PF33" s="58">
        <v>0</v>
      </c>
      <c r="PG33" s="59">
        <v>0</v>
      </c>
      <c r="PH33" s="59">
        <v>0</v>
      </c>
      <c r="PI33" s="59">
        <v>0</v>
      </c>
      <c r="PJ33" s="59">
        <v>0</v>
      </c>
      <c r="PK33" s="59">
        <v>0</v>
      </c>
      <c r="PL33" s="59">
        <v>0</v>
      </c>
      <c r="PM33" s="59">
        <v>0</v>
      </c>
      <c r="PN33" s="59">
        <v>0</v>
      </c>
      <c r="PO33" s="59">
        <v>0</v>
      </c>
      <c r="PP33" s="59">
        <v>0</v>
      </c>
      <c r="PQ33" s="59">
        <v>0</v>
      </c>
      <c r="PR33" s="59">
        <v>0</v>
      </c>
      <c r="PS33" s="59">
        <v>0</v>
      </c>
      <c r="PT33" s="59">
        <v>0</v>
      </c>
      <c r="PU33" s="59">
        <v>0</v>
      </c>
      <c r="PV33" s="59">
        <v>0</v>
      </c>
      <c r="PW33" s="59">
        <v>0</v>
      </c>
      <c r="PX33" s="59">
        <v>0</v>
      </c>
      <c r="PY33" s="59">
        <v>0</v>
      </c>
      <c r="PZ33" s="59">
        <v>0</v>
      </c>
      <c r="QA33" s="59">
        <v>0</v>
      </c>
      <c r="QB33" s="59">
        <v>0</v>
      </c>
      <c r="QC33" s="59">
        <v>0</v>
      </c>
      <c r="QD33" s="71">
        <v>0</v>
      </c>
      <c r="QE33" s="72">
        <v>0</v>
      </c>
      <c r="QF33" s="59">
        <v>0</v>
      </c>
      <c r="QG33" s="59">
        <v>0</v>
      </c>
      <c r="QH33" s="59">
        <v>0</v>
      </c>
      <c r="QI33" s="59">
        <v>0</v>
      </c>
      <c r="QJ33" s="59">
        <v>0</v>
      </c>
      <c r="QK33" s="59">
        <v>0</v>
      </c>
      <c r="QL33" s="59">
        <v>0</v>
      </c>
      <c r="QM33" s="59">
        <v>0</v>
      </c>
      <c r="QN33" s="59">
        <v>0</v>
      </c>
      <c r="QO33" s="59">
        <v>0</v>
      </c>
      <c r="QP33" s="59">
        <v>0</v>
      </c>
      <c r="QQ33" s="59">
        <v>0</v>
      </c>
      <c r="QR33" s="59">
        <v>0</v>
      </c>
      <c r="QS33" s="59">
        <v>0</v>
      </c>
      <c r="QT33" s="59">
        <v>0</v>
      </c>
      <c r="QU33" s="59">
        <v>0</v>
      </c>
      <c r="QV33" s="59">
        <v>0</v>
      </c>
      <c r="QW33" s="59">
        <v>0</v>
      </c>
      <c r="QX33" s="59">
        <v>0</v>
      </c>
      <c r="QY33" s="59">
        <v>0</v>
      </c>
      <c r="QZ33" s="59">
        <v>0</v>
      </c>
      <c r="RA33" s="59">
        <v>0</v>
      </c>
      <c r="RB33" s="59">
        <v>0</v>
      </c>
      <c r="RC33" s="55">
        <v>0</v>
      </c>
      <c r="RD33" s="58">
        <v>0</v>
      </c>
      <c r="RE33" s="59">
        <v>0</v>
      </c>
      <c r="RF33" s="59">
        <v>0</v>
      </c>
      <c r="RG33" s="59">
        <v>0</v>
      </c>
      <c r="RH33" s="59">
        <v>0</v>
      </c>
      <c r="RI33" s="59">
        <v>0</v>
      </c>
      <c r="RJ33" s="59">
        <v>0</v>
      </c>
      <c r="RK33" s="59">
        <v>0</v>
      </c>
      <c r="RL33" s="59">
        <v>0</v>
      </c>
      <c r="RM33" s="59">
        <v>0</v>
      </c>
      <c r="RN33" s="59">
        <v>0</v>
      </c>
      <c r="RO33" s="59">
        <v>0</v>
      </c>
      <c r="RP33" s="59">
        <v>0</v>
      </c>
      <c r="RQ33" s="59">
        <v>0</v>
      </c>
      <c r="RR33" s="59">
        <v>0</v>
      </c>
      <c r="RS33" s="59">
        <v>0</v>
      </c>
      <c r="RT33" s="59">
        <v>0</v>
      </c>
      <c r="RU33" s="59">
        <v>0</v>
      </c>
      <c r="RV33" s="59">
        <v>0</v>
      </c>
      <c r="RW33" s="59">
        <v>0</v>
      </c>
      <c r="RX33" s="59">
        <v>0</v>
      </c>
      <c r="RY33" s="59">
        <v>0</v>
      </c>
      <c r="RZ33" s="59">
        <v>0</v>
      </c>
      <c r="SA33" s="59">
        <v>0</v>
      </c>
      <c r="SB33" s="55">
        <v>0</v>
      </c>
      <c r="SC33" s="58">
        <v>0</v>
      </c>
      <c r="SD33" s="59">
        <v>0</v>
      </c>
      <c r="SE33" s="59">
        <v>0</v>
      </c>
      <c r="SF33" s="59">
        <v>0</v>
      </c>
      <c r="SG33" s="59">
        <v>0</v>
      </c>
      <c r="SH33" s="59">
        <v>0</v>
      </c>
      <c r="SI33" s="59">
        <v>0</v>
      </c>
      <c r="SJ33" s="59">
        <v>0</v>
      </c>
      <c r="SK33" s="59">
        <v>0</v>
      </c>
      <c r="SL33" s="59">
        <v>0</v>
      </c>
      <c r="SM33" s="59">
        <v>0</v>
      </c>
      <c r="SN33" s="59">
        <v>0</v>
      </c>
      <c r="SO33" s="59">
        <v>0</v>
      </c>
      <c r="SP33" s="59">
        <v>0</v>
      </c>
      <c r="SQ33" s="59">
        <v>0</v>
      </c>
      <c r="SR33" s="59">
        <v>0</v>
      </c>
      <c r="SS33" s="59">
        <v>0</v>
      </c>
      <c r="ST33" s="59">
        <v>0</v>
      </c>
      <c r="SU33" s="59">
        <v>0</v>
      </c>
      <c r="SV33" s="59">
        <v>0</v>
      </c>
      <c r="SW33" s="59">
        <v>0</v>
      </c>
      <c r="SX33" s="59">
        <v>0</v>
      </c>
      <c r="SY33" s="59">
        <v>0</v>
      </c>
      <c r="SZ33" s="59">
        <v>0</v>
      </c>
      <c r="TA33" s="55">
        <v>0</v>
      </c>
      <c r="TB33" s="58">
        <v>0</v>
      </c>
      <c r="TC33" s="59">
        <v>0</v>
      </c>
      <c r="TD33" s="59">
        <v>0</v>
      </c>
      <c r="TE33" s="59">
        <v>0</v>
      </c>
      <c r="TF33" s="59">
        <v>0</v>
      </c>
      <c r="TG33" s="59">
        <v>0</v>
      </c>
      <c r="TH33" s="59">
        <v>0</v>
      </c>
      <c r="TI33" s="59">
        <v>0</v>
      </c>
      <c r="TJ33" s="59">
        <v>0</v>
      </c>
      <c r="TK33" s="59">
        <v>0</v>
      </c>
      <c r="TL33" s="59">
        <v>0</v>
      </c>
      <c r="TM33" s="59">
        <v>0</v>
      </c>
      <c r="TN33" s="59">
        <v>0</v>
      </c>
      <c r="TO33" s="59">
        <v>0</v>
      </c>
      <c r="TP33" s="59">
        <v>0</v>
      </c>
      <c r="TQ33" s="59">
        <v>0</v>
      </c>
      <c r="TR33" s="59">
        <v>0</v>
      </c>
      <c r="TS33" s="59">
        <v>0</v>
      </c>
      <c r="TT33" s="59">
        <v>0</v>
      </c>
      <c r="TU33" s="59">
        <v>0</v>
      </c>
      <c r="TV33" s="59">
        <v>0</v>
      </c>
      <c r="TW33" s="59">
        <v>0</v>
      </c>
      <c r="TX33" s="59">
        <v>0</v>
      </c>
      <c r="TY33" s="59">
        <v>0</v>
      </c>
      <c r="TZ33" s="71">
        <v>0</v>
      </c>
      <c r="UA33" s="73">
        <v>0</v>
      </c>
      <c r="UB33" s="53">
        <v>0</v>
      </c>
      <c r="UC33" s="53">
        <v>0</v>
      </c>
      <c r="UD33" s="53">
        <v>0</v>
      </c>
      <c r="UE33" s="53">
        <v>0</v>
      </c>
      <c r="UF33" s="53">
        <v>0</v>
      </c>
      <c r="UG33" s="53">
        <v>0</v>
      </c>
      <c r="UH33" s="53">
        <v>0</v>
      </c>
      <c r="UI33" s="53">
        <v>0</v>
      </c>
      <c r="UJ33" s="53">
        <v>0</v>
      </c>
      <c r="UK33" s="53">
        <v>0</v>
      </c>
      <c r="UL33" s="53">
        <v>0</v>
      </c>
      <c r="UM33" s="53">
        <v>0</v>
      </c>
      <c r="UN33" s="53">
        <v>0</v>
      </c>
      <c r="UO33" s="53">
        <v>0</v>
      </c>
      <c r="UP33" s="53">
        <v>0</v>
      </c>
      <c r="UQ33" s="53">
        <v>0</v>
      </c>
      <c r="UR33" s="53">
        <v>0</v>
      </c>
      <c r="US33" s="53">
        <v>0</v>
      </c>
      <c r="UT33" s="53">
        <v>0</v>
      </c>
      <c r="UU33" s="53">
        <v>0</v>
      </c>
      <c r="UV33" s="53">
        <v>0</v>
      </c>
      <c r="UW33" s="53">
        <v>0</v>
      </c>
      <c r="UX33" s="53">
        <v>0</v>
      </c>
      <c r="UY33" s="74">
        <v>0</v>
      </c>
      <c r="UZ33" s="73">
        <v>0</v>
      </c>
      <c r="VA33" s="53">
        <v>0</v>
      </c>
      <c r="VB33" s="53">
        <v>0</v>
      </c>
      <c r="VC33" s="53">
        <v>0</v>
      </c>
      <c r="VD33" s="53">
        <v>0</v>
      </c>
      <c r="VE33" s="53">
        <v>0</v>
      </c>
      <c r="VF33" s="53">
        <v>0</v>
      </c>
      <c r="VG33" s="53">
        <v>0</v>
      </c>
      <c r="VH33" s="53">
        <v>0</v>
      </c>
      <c r="VI33" s="53">
        <v>0</v>
      </c>
      <c r="VJ33" s="53">
        <v>0</v>
      </c>
      <c r="VK33" s="53">
        <v>0</v>
      </c>
      <c r="VL33" s="53">
        <v>0</v>
      </c>
      <c r="VM33" s="53">
        <v>0</v>
      </c>
      <c r="VN33" s="53">
        <v>0</v>
      </c>
      <c r="VO33" s="53">
        <v>0</v>
      </c>
      <c r="VP33" s="53">
        <v>0</v>
      </c>
      <c r="VQ33" s="53">
        <v>0</v>
      </c>
      <c r="VR33" s="53">
        <v>0</v>
      </c>
      <c r="VS33" s="53">
        <v>0</v>
      </c>
      <c r="VT33" s="53">
        <v>0</v>
      </c>
      <c r="VU33" s="53">
        <v>0</v>
      </c>
      <c r="VV33" s="53">
        <v>0</v>
      </c>
      <c r="VW33" s="53">
        <v>0</v>
      </c>
      <c r="VX33" s="74">
        <v>0</v>
      </c>
      <c r="VY33" s="65">
        <f t="shared" si="0"/>
        <v>29</v>
      </c>
    </row>
    <row r="34" spans="1:597">
      <c r="A34" s="51" t="s">
        <v>660</v>
      </c>
      <c r="B34" t="s">
        <v>2</v>
      </c>
      <c r="C34" t="s">
        <v>659</v>
      </c>
      <c r="D34" t="s">
        <v>736</v>
      </c>
      <c r="E34" t="s">
        <v>727</v>
      </c>
      <c r="F34" t="s">
        <v>708</v>
      </c>
      <c r="G34" t="s">
        <v>664</v>
      </c>
      <c r="H34" t="s">
        <v>709</v>
      </c>
      <c r="I34" t="s">
        <v>666</v>
      </c>
      <c r="J34" t="s">
        <v>750</v>
      </c>
      <c r="K34" s="5" t="s">
        <v>711</v>
      </c>
      <c r="L34" t="s">
        <v>712</v>
      </c>
      <c r="M34">
        <v>12</v>
      </c>
      <c r="N34" s="52">
        <v>0</v>
      </c>
      <c r="O34" s="52">
        <v>0</v>
      </c>
      <c r="P34" s="52">
        <v>0</v>
      </c>
      <c r="Q34" s="53">
        <v>51.15</v>
      </c>
      <c r="R34" s="53">
        <v>0</v>
      </c>
      <c r="S34" s="53">
        <v>0</v>
      </c>
      <c r="T34" s="53">
        <v>0</v>
      </c>
      <c r="U34" s="53">
        <v>0.35</v>
      </c>
      <c r="V34" s="53">
        <v>0.45</v>
      </c>
      <c r="W34" s="2" t="s">
        <v>713</v>
      </c>
      <c r="X34" s="54">
        <v>6.5173475530585986E-2</v>
      </c>
      <c r="Y34" s="54">
        <v>1</v>
      </c>
      <c r="Z34" t="s">
        <v>671</v>
      </c>
      <c r="AA34" t="s">
        <v>690</v>
      </c>
      <c r="AB34" s="54">
        <v>0.85</v>
      </c>
      <c r="AC34" t="s">
        <v>673</v>
      </c>
      <c r="AD34" s="54">
        <v>0</v>
      </c>
      <c r="AE34" s="53">
        <v>0</v>
      </c>
      <c r="AG34" s="53">
        <v>0</v>
      </c>
      <c r="AI34" s="55">
        <v>0</v>
      </c>
      <c r="AJ34" s="5" t="s">
        <v>714</v>
      </c>
      <c r="AK34" t="s">
        <v>714</v>
      </c>
      <c r="AL34" s="1" t="s">
        <v>714</v>
      </c>
      <c r="AM34" s="5" t="s">
        <v>711</v>
      </c>
      <c r="AN34" t="s">
        <v>711</v>
      </c>
      <c r="AO34" t="s">
        <v>711</v>
      </c>
      <c r="AP34" t="s">
        <v>711</v>
      </c>
      <c r="AQ34" t="s">
        <v>711</v>
      </c>
      <c r="AR34" t="s">
        <v>711</v>
      </c>
      <c r="AS34" t="s">
        <v>711</v>
      </c>
      <c r="AT34" t="s">
        <v>711</v>
      </c>
      <c r="AU34" t="s">
        <v>711</v>
      </c>
      <c r="AV34" t="s">
        <v>711</v>
      </c>
      <c r="AW34" t="s">
        <v>711</v>
      </c>
      <c r="AX34" t="s">
        <v>711</v>
      </c>
      <c r="AY34" t="s">
        <v>711</v>
      </c>
      <c r="AZ34" t="s">
        <v>711</v>
      </c>
      <c r="BA34" t="s">
        <v>711</v>
      </c>
      <c r="BB34" t="s">
        <v>711</v>
      </c>
      <c r="BC34" t="s">
        <v>711</v>
      </c>
      <c r="BD34" t="s">
        <v>711</v>
      </c>
      <c r="BE34" t="s">
        <v>711</v>
      </c>
      <c r="BF34" t="s">
        <v>711</v>
      </c>
      <c r="BG34" t="s">
        <v>711</v>
      </c>
      <c r="BH34" t="s">
        <v>711</v>
      </c>
      <c r="BI34" t="s">
        <v>711</v>
      </c>
      <c r="BJ34" t="s">
        <v>711</v>
      </c>
      <c r="BK34" t="s">
        <v>711</v>
      </c>
      <c r="BL34" t="s">
        <v>711</v>
      </c>
      <c r="BM34" s="1" t="s">
        <v>711</v>
      </c>
      <c r="BN34" s="5" t="s">
        <v>712</v>
      </c>
      <c r="BO34" t="s">
        <v>712</v>
      </c>
      <c r="BP34" t="s">
        <v>712</v>
      </c>
      <c r="BQ34" t="s">
        <v>712</v>
      </c>
      <c r="BR34" t="s">
        <v>712</v>
      </c>
      <c r="BS34" t="s">
        <v>712</v>
      </c>
      <c r="BT34" t="s">
        <v>712</v>
      </c>
      <c r="BU34" t="s">
        <v>712</v>
      </c>
      <c r="BV34" t="s">
        <v>712</v>
      </c>
      <c r="BW34" t="s">
        <v>712</v>
      </c>
      <c r="BX34" t="s">
        <v>712</v>
      </c>
      <c r="BY34" t="s">
        <v>712</v>
      </c>
      <c r="BZ34" t="s">
        <v>712</v>
      </c>
      <c r="CA34" t="s">
        <v>712</v>
      </c>
      <c r="CB34" t="s">
        <v>712</v>
      </c>
      <c r="CC34" t="s">
        <v>712</v>
      </c>
      <c r="CD34" t="s">
        <v>712</v>
      </c>
      <c r="CE34" t="s">
        <v>712</v>
      </c>
      <c r="CF34" t="s">
        <v>712</v>
      </c>
      <c r="CG34" t="s">
        <v>712</v>
      </c>
      <c r="CH34" t="s">
        <v>712</v>
      </c>
      <c r="CI34" t="s">
        <v>712</v>
      </c>
      <c r="CJ34" t="s">
        <v>712</v>
      </c>
      <c r="CK34" t="s">
        <v>712</v>
      </c>
      <c r="CL34" t="s">
        <v>712</v>
      </c>
      <c r="CM34" t="s">
        <v>712</v>
      </c>
      <c r="CN34" s="1" t="s">
        <v>712</v>
      </c>
      <c r="CO34" s="56">
        <v>51.15</v>
      </c>
      <c r="CP34" s="53">
        <v>51.15</v>
      </c>
      <c r="CQ34" s="53">
        <v>51.15</v>
      </c>
      <c r="CR34" s="53">
        <v>51.15</v>
      </c>
      <c r="CS34" s="53">
        <v>51.15</v>
      </c>
      <c r="CT34" s="53">
        <v>51.15</v>
      </c>
      <c r="CU34" s="53">
        <v>51.15</v>
      </c>
      <c r="CV34" s="53">
        <v>51.15</v>
      </c>
      <c r="CW34" s="53">
        <v>51.15</v>
      </c>
      <c r="CX34" s="53">
        <v>51.15</v>
      </c>
      <c r="CY34" s="53">
        <v>51.15</v>
      </c>
      <c r="CZ34" s="53">
        <v>51.15</v>
      </c>
      <c r="DA34" s="53">
        <v>51.15</v>
      </c>
      <c r="DB34" s="53">
        <v>51.15</v>
      </c>
      <c r="DC34" s="53">
        <v>51.15</v>
      </c>
      <c r="DD34" s="53">
        <v>51.15</v>
      </c>
      <c r="DE34" s="53">
        <v>51.15</v>
      </c>
      <c r="DF34" s="53">
        <v>51.15</v>
      </c>
      <c r="DG34" s="53">
        <v>51.15</v>
      </c>
      <c r="DH34" s="53">
        <v>51.15</v>
      </c>
      <c r="DI34" s="53">
        <v>51.15</v>
      </c>
      <c r="DJ34" s="53">
        <v>51.15</v>
      </c>
      <c r="DK34" s="53">
        <v>51.15</v>
      </c>
      <c r="DL34" s="53">
        <v>51.145138855825167</v>
      </c>
      <c r="DM34" s="53">
        <v>51.145138855825167</v>
      </c>
      <c r="DN34" s="53">
        <v>51.145138855825167</v>
      </c>
      <c r="DO34" s="57">
        <v>51.145138855825167</v>
      </c>
      <c r="DP34" s="58">
        <v>0</v>
      </c>
      <c r="DQ34" s="59">
        <v>0</v>
      </c>
      <c r="DR34" s="59">
        <v>0</v>
      </c>
      <c r="DS34" s="59">
        <v>0</v>
      </c>
      <c r="DT34" s="59">
        <v>0</v>
      </c>
      <c r="DU34" s="59">
        <v>0</v>
      </c>
      <c r="DV34" s="59">
        <v>0</v>
      </c>
      <c r="DW34" s="59">
        <v>0</v>
      </c>
      <c r="DX34" s="59">
        <v>0</v>
      </c>
      <c r="DY34" s="59">
        <v>0</v>
      </c>
      <c r="DZ34" s="59">
        <v>0</v>
      </c>
      <c r="EA34" s="59">
        <v>0</v>
      </c>
      <c r="EB34" s="59">
        <v>0</v>
      </c>
      <c r="EC34" s="59">
        <v>0</v>
      </c>
      <c r="ED34" s="59">
        <v>0</v>
      </c>
      <c r="EE34" s="59">
        <v>0</v>
      </c>
      <c r="EF34" s="59">
        <v>0</v>
      </c>
      <c r="EG34" s="59">
        <v>0</v>
      </c>
      <c r="EH34" s="59">
        <v>0</v>
      </c>
      <c r="EI34" s="59">
        <v>0</v>
      </c>
      <c r="EJ34" s="59">
        <v>0</v>
      </c>
      <c r="EK34" s="59">
        <v>0</v>
      </c>
      <c r="EL34" s="59">
        <v>0</v>
      </c>
      <c r="EM34" s="59">
        <v>0</v>
      </c>
      <c r="EN34" s="59">
        <v>0</v>
      </c>
      <c r="EO34" s="59">
        <v>0</v>
      </c>
      <c r="EP34" s="59">
        <v>0</v>
      </c>
      <c r="EQ34" s="72">
        <v>0</v>
      </c>
      <c r="ER34" s="59">
        <v>0</v>
      </c>
      <c r="ES34" s="59">
        <v>0</v>
      </c>
      <c r="ET34" s="59">
        <v>0</v>
      </c>
      <c r="EU34" s="59">
        <v>0</v>
      </c>
      <c r="EV34" s="59">
        <v>0</v>
      </c>
      <c r="EW34" s="59">
        <v>0</v>
      </c>
      <c r="EX34" s="59">
        <v>0</v>
      </c>
      <c r="EY34" s="59">
        <v>0</v>
      </c>
      <c r="EZ34" s="59">
        <v>0</v>
      </c>
      <c r="FA34" s="59">
        <v>0</v>
      </c>
      <c r="FB34" s="59">
        <v>0</v>
      </c>
      <c r="FC34" s="59">
        <v>0</v>
      </c>
      <c r="FD34" s="59">
        <v>0</v>
      </c>
      <c r="FE34" s="59">
        <v>0</v>
      </c>
      <c r="FF34" s="59">
        <v>0</v>
      </c>
      <c r="FG34" s="59">
        <v>0</v>
      </c>
      <c r="FH34" s="59">
        <v>0</v>
      </c>
      <c r="FI34" s="59">
        <v>0</v>
      </c>
      <c r="FJ34" s="59">
        <v>0</v>
      </c>
      <c r="FK34" s="59">
        <v>0</v>
      </c>
      <c r="FL34" s="59">
        <v>0</v>
      </c>
      <c r="FM34" s="59">
        <v>0</v>
      </c>
      <c r="FN34" s="59">
        <v>0</v>
      </c>
      <c r="FO34" s="55">
        <v>0</v>
      </c>
      <c r="FP34" s="58">
        <v>0</v>
      </c>
      <c r="FQ34" s="59">
        <v>0</v>
      </c>
      <c r="FR34" s="59">
        <v>0</v>
      </c>
      <c r="FS34" s="59">
        <v>0</v>
      </c>
      <c r="FT34" s="59">
        <v>0</v>
      </c>
      <c r="FU34" s="59">
        <v>0</v>
      </c>
      <c r="FV34" s="59">
        <v>0</v>
      </c>
      <c r="FW34" s="59">
        <v>0</v>
      </c>
      <c r="FX34" s="59">
        <v>0</v>
      </c>
      <c r="FY34" s="59">
        <v>0</v>
      </c>
      <c r="FZ34" s="59">
        <v>0</v>
      </c>
      <c r="GA34" s="59">
        <v>0</v>
      </c>
      <c r="GB34" s="59">
        <v>0</v>
      </c>
      <c r="GC34" s="59">
        <v>0</v>
      </c>
      <c r="GD34" s="59">
        <v>0</v>
      </c>
      <c r="GE34" s="59">
        <v>0</v>
      </c>
      <c r="GF34" s="59">
        <v>0</v>
      </c>
      <c r="GG34" s="59">
        <v>0</v>
      </c>
      <c r="GH34" s="59">
        <v>0</v>
      </c>
      <c r="GI34" s="59">
        <v>0</v>
      </c>
      <c r="GJ34" s="59">
        <v>0</v>
      </c>
      <c r="GK34" s="59">
        <v>0</v>
      </c>
      <c r="GL34" s="59">
        <v>0</v>
      </c>
      <c r="GM34" s="59">
        <v>0</v>
      </c>
      <c r="GN34" s="55">
        <v>0</v>
      </c>
      <c r="GO34" s="58">
        <v>9.2701441146859676</v>
      </c>
      <c r="GP34" s="59">
        <v>9.5606897303105818</v>
      </c>
      <c r="GQ34" s="59">
        <v>9.4925147185802476</v>
      </c>
      <c r="GR34" s="59">
        <v>9.3621325378661702</v>
      </c>
      <c r="GS34" s="59">
        <v>9.6407974227080704</v>
      </c>
      <c r="GT34" s="59">
        <v>9.7312102897614583</v>
      </c>
      <c r="GU34" s="59">
        <v>9.8229768818756078</v>
      </c>
      <c r="GV34" s="59">
        <v>9.9161144962328045</v>
      </c>
      <c r="GW34" s="59">
        <v>10.010640661965459</v>
      </c>
      <c r="GX34" s="59">
        <v>11.735814389056227</v>
      </c>
      <c r="GY34" s="59">
        <v>12.924728740785456</v>
      </c>
      <c r="GZ34" s="59">
        <v>14.000655377098505</v>
      </c>
      <c r="HA34" s="59">
        <v>5.6585700497634317</v>
      </c>
      <c r="HB34" s="59">
        <v>6.160680069501657</v>
      </c>
      <c r="HC34" s="59">
        <v>6.9641165515611068</v>
      </c>
      <c r="HD34" s="59">
        <v>7.7539054096906419</v>
      </c>
      <c r="HE34" s="59">
        <v>11.392896177806309</v>
      </c>
      <c r="HF34" s="59">
        <v>10.745768981777774</v>
      </c>
      <c r="HG34" s="59">
        <v>10.913874485592874</v>
      </c>
      <c r="HH34" s="59">
        <v>11.202652259741086</v>
      </c>
      <c r="HI34" s="59">
        <v>11.604681643618148</v>
      </c>
      <c r="HJ34" s="59">
        <v>10.595740653559879</v>
      </c>
      <c r="HK34" s="59">
        <v>10.116457691351927</v>
      </c>
      <c r="HL34" s="59">
        <v>9.7806623861734945</v>
      </c>
      <c r="HM34" s="55">
        <v>9.6109455112458448</v>
      </c>
      <c r="HN34" s="58">
        <v>9.2701441146859676</v>
      </c>
      <c r="HO34" s="59">
        <v>18.830833844996548</v>
      </c>
      <c r="HP34" s="59">
        <v>28.323348563576793</v>
      </c>
      <c r="HQ34" s="59">
        <v>37.68548110144296</v>
      </c>
      <c r="HR34" s="59">
        <v>47.326278524151029</v>
      </c>
      <c r="HS34" s="59">
        <v>57.057488813912485</v>
      </c>
      <c r="HT34" s="59">
        <v>66.880465695788089</v>
      </c>
      <c r="HU34" s="59">
        <v>76.796580192020897</v>
      </c>
      <c r="HV34" s="59">
        <v>86.807220853986351</v>
      </c>
      <c r="HW34" s="59">
        <v>98.543035243042581</v>
      </c>
      <c r="HX34" s="59">
        <v>111.46776398382804</v>
      </c>
      <c r="HY34" s="59">
        <v>125.46841936092655</v>
      </c>
      <c r="HZ34" s="59">
        <v>131.12698941068999</v>
      </c>
      <c r="IA34" s="59">
        <v>137.28766948019165</v>
      </c>
      <c r="IB34" s="59">
        <v>144.25178603175277</v>
      </c>
      <c r="IC34" s="59">
        <v>152.00569144144342</v>
      </c>
      <c r="ID34" s="59">
        <v>163.39858761924972</v>
      </c>
      <c r="IE34" s="59">
        <v>174.14435660102751</v>
      </c>
      <c r="IF34" s="59">
        <v>185.0582310866204</v>
      </c>
      <c r="IG34" s="59">
        <v>196.26088334636148</v>
      </c>
      <c r="IH34" s="59">
        <v>207.86556498997962</v>
      </c>
      <c r="II34" s="59">
        <v>218.4613056435395</v>
      </c>
      <c r="IJ34" s="59">
        <v>228.57776333489144</v>
      </c>
      <c r="IK34" s="59">
        <v>238.35842572106495</v>
      </c>
      <c r="IL34" s="71">
        <v>247.96937123231078</v>
      </c>
      <c r="IM34" s="72">
        <v>0</v>
      </c>
      <c r="IN34" s="59">
        <v>0</v>
      </c>
      <c r="IO34" s="59">
        <v>0</v>
      </c>
      <c r="IP34" s="59">
        <v>0</v>
      </c>
      <c r="IQ34" s="59">
        <v>0</v>
      </c>
      <c r="IR34" s="59">
        <v>0</v>
      </c>
      <c r="IS34" s="59">
        <v>0</v>
      </c>
      <c r="IT34" s="59">
        <v>0</v>
      </c>
      <c r="IU34" s="59">
        <v>0</v>
      </c>
      <c r="IV34" s="59">
        <v>0</v>
      </c>
      <c r="IW34" s="59">
        <v>0</v>
      </c>
      <c r="IX34" s="59">
        <v>0</v>
      </c>
      <c r="IY34" s="59">
        <v>0</v>
      </c>
      <c r="IZ34" s="59">
        <v>0</v>
      </c>
      <c r="JA34" s="59">
        <v>0</v>
      </c>
      <c r="JB34" s="59">
        <v>0</v>
      </c>
      <c r="JC34" s="59">
        <v>0</v>
      </c>
      <c r="JD34" s="59">
        <v>0</v>
      </c>
      <c r="JE34" s="59">
        <v>0</v>
      </c>
      <c r="JF34" s="59">
        <v>0</v>
      </c>
      <c r="JG34" s="59">
        <v>0</v>
      </c>
      <c r="JH34" s="59">
        <v>0</v>
      </c>
      <c r="JI34" s="59">
        <v>0</v>
      </c>
      <c r="JJ34" s="59">
        <v>0</v>
      </c>
      <c r="JK34" s="55">
        <v>0</v>
      </c>
      <c r="JL34" s="58">
        <v>0</v>
      </c>
      <c r="JM34" s="59">
        <v>0</v>
      </c>
      <c r="JN34" s="59">
        <v>0</v>
      </c>
      <c r="JO34" s="59">
        <v>0</v>
      </c>
      <c r="JP34" s="59">
        <v>0</v>
      </c>
      <c r="JQ34" s="59">
        <v>0</v>
      </c>
      <c r="JR34" s="59">
        <v>0</v>
      </c>
      <c r="JS34" s="59">
        <v>0</v>
      </c>
      <c r="JT34" s="59">
        <v>0</v>
      </c>
      <c r="JU34" s="59">
        <v>0</v>
      </c>
      <c r="JV34" s="59">
        <v>0</v>
      </c>
      <c r="JW34" s="59">
        <v>0</v>
      </c>
      <c r="JX34" s="59">
        <v>0</v>
      </c>
      <c r="JY34" s="59">
        <v>0</v>
      </c>
      <c r="JZ34" s="59">
        <v>0</v>
      </c>
      <c r="KA34" s="59">
        <v>0</v>
      </c>
      <c r="KB34" s="59">
        <v>0</v>
      </c>
      <c r="KC34" s="59">
        <v>0</v>
      </c>
      <c r="KD34" s="59">
        <v>0</v>
      </c>
      <c r="KE34" s="59">
        <v>0</v>
      </c>
      <c r="KF34" s="59">
        <v>0</v>
      </c>
      <c r="KG34" s="59">
        <v>0</v>
      </c>
      <c r="KH34" s="59">
        <v>0</v>
      </c>
      <c r="KI34" s="59">
        <v>0</v>
      </c>
      <c r="KJ34" s="55">
        <v>0</v>
      </c>
      <c r="KK34" s="58">
        <v>4.3590463255193494E-2</v>
      </c>
      <c r="KL34" s="59">
        <v>0.1156244058780295</v>
      </c>
      <c r="KM34" s="59">
        <v>0.2551275395541685</v>
      </c>
      <c r="KN34" s="59">
        <v>0.4938236233799812</v>
      </c>
      <c r="KO34" s="59">
        <v>0.89649258676298349</v>
      </c>
      <c r="KP34" s="59">
        <v>1.4531522025385586</v>
      </c>
      <c r="KQ34" s="59">
        <v>2.171211224681227</v>
      </c>
      <c r="KR34" s="59">
        <v>3.0213374990601709</v>
      </c>
      <c r="KS34" s="59">
        <v>3.9520050267312978</v>
      </c>
      <c r="KT34" s="59">
        <v>5.690358475078714</v>
      </c>
      <c r="KU34" s="59">
        <v>7.3536010597827239</v>
      </c>
      <c r="KV34" s="59">
        <v>8.9958419877875855</v>
      </c>
      <c r="KW34" s="59">
        <v>10.453094897784164</v>
      </c>
      <c r="KX34" s="59">
        <v>11.679277348843172</v>
      </c>
      <c r="KY34" s="59">
        <v>12.662847486947474</v>
      </c>
      <c r="KZ34" s="59">
        <v>13.357806801449971</v>
      </c>
      <c r="LA34" s="59">
        <v>16.466454501236274</v>
      </c>
      <c r="LB34" s="59">
        <v>15.661397216052098</v>
      </c>
      <c r="LC34" s="59">
        <v>15.290701447893866</v>
      </c>
      <c r="LD34" s="59">
        <v>14.857810436547325</v>
      </c>
      <c r="LE34" s="59">
        <v>14.42101893301477</v>
      </c>
      <c r="LF34" s="59">
        <v>13.291463311144977</v>
      </c>
      <c r="LG34" s="59">
        <v>12.231407407534052</v>
      </c>
      <c r="LH34" s="59">
        <v>11.218278110993612</v>
      </c>
      <c r="LI34" s="55">
        <v>10.362025363301598</v>
      </c>
      <c r="LJ34" s="58">
        <v>4.3590463255193494E-2</v>
      </c>
      <c r="LK34" s="59">
        <v>0.159214869133223</v>
      </c>
      <c r="LL34" s="59">
        <v>0.41434240868739147</v>
      </c>
      <c r="LM34" s="59">
        <v>0.90816603206737267</v>
      </c>
      <c r="LN34" s="59">
        <v>1.8046586188303562</v>
      </c>
      <c r="LO34" s="59">
        <v>3.2578108213689148</v>
      </c>
      <c r="LP34" s="59">
        <v>5.4290220460501413</v>
      </c>
      <c r="LQ34" s="59">
        <v>8.4503595451103131</v>
      </c>
      <c r="LR34" s="59">
        <v>12.402364571841611</v>
      </c>
      <c r="LS34" s="59">
        <v>18.092723046920327</v>
      </c>
      <c r="LT34" s="59">
        <v>25.446324106703052</v>
      </c>
      <c r="LU34" s="59">
        <v>34.442166094490638</v>
      </c>
      <c r="LV34" s="59">
        <v>44.8952609922748</v>
      </c>
      <c r="LW34" s="59">
        <v>56.574538341117972</v>
      </c>
      <c r="LX34" s="59">
        <v>69.237385828065442</v>
      </c>
      <c r="LY34" s="59">
        <v>82.59519262951541</v>
      </c>
      <c r="LZ34" s="59">
        <v>99.06164713075168</v>
      </c>
      <c r="MA34" s="59">
        <v>114.72304434680377</v>
      </c>
      <c r="MB34" s="59">
        <v>130.01374579469763</v>
      </c>
      <c r="MC34" s="59">
        <v>144.87155623124494</v>
      </c>
      <c r="MD34" s="59">
        <v>159.29257516425972</v>
      </c>
      <c r="ME34" s="59">
        <v>172.5840384754047</v>
      </c>
      <c r="MF34" s="59">
        <v>184.81544588293875</v>
      </c>
      <c r="MG34" s="59">
        <v>196.03372399393237</v>
      </c>
      <c r="MH34" s="71">
        <v>206.39574935723397</v>
      </c>
      <c r="MI34" s="72">
        <v>0</v>
      </c>
      <c r="MJ34" s="59">
        <v>0</v>
      </c>
      <c r="MK34" s="59">
        <v>0</v>
      </c>
      <c r="ML34" s="59">
        <v>0</v>
      </c>
      <c r="MM34" s="59">
        <v>0</v>
      </c>
      <c r="MN34" s="59">
        <v>0</v>
      </c>
      <c r="MO34" s="59">
        <v>0</v>
      </c>
      <c r="MP34" s="59">
        <v>0</v>
      </c>
      <c r="MQ34" s="59">
        <v>0</v>
      </c>
      <c r="MR34" s="59">
        <v>0</v>
      </c>
      <c r="MS34" s="59">
        <v>0</v>
      </c>
      <c r="MT34" s="59">
        <v>0</v>
      </c>
      <c r="MU34" s="59">
        <v>0</v>
      </c>
      <c r="MV34" s="59">
        <v>0</v>
      </c>
      <c r="MW34" s="59">
        <v>0</v>
      </c>
      <c r="MX34" s="59">
        <v>0</v>
      </c>
      <c r="MY34" s="59">
        <v>0</v>
      </c>
      <c r="MZ34" s="59">
        <v>0</v>
      </c>
      <c r="NA34" s="59">
        <v>0</v>
      </c>
      <c r="NB34" s="59">
        <v>0</v>
      </c>
      <c r="NC34" s="59">
        <v>0</v>
      </c>
      <c r="ND34" s="59">
        <v>0</v>
      </c>
      <c r="NE34" s="59">
        <v>0</v>
      </c>
      <c r="NF34" s="59">
        <v>0</v>
      </c>
      <c r="NG34" s="55">
        <v>0</v>
      </c>
      <c r="NH34" s="58">
        <v>0</v>
      </c>
      <c r="NI34" s="59">
        <v>0</v>
      </c>
      <c r="NJ34" s="59">
        <v>0</v>
      </c>
      <c r="NK34" s="59">
        <v>0</v>
      </c>
      <c r="NL34" s="59">
        <v>0</v>
      </c>
      <c r="NM34" s="59">
        <v>0</v>
      </c>
      <c r="NN34" s="59">
        <v>0</v>
      </c>
      <c r="NO34" s="59">
        <v>0</v>
      </c>
      <c r="NP34" s="59">
        <v>0</v>
      </c>
      <c r="NQ34" s="59">
        <v>0</v>
      </c>
      <c r="NR34" s="59">
        <v>0</v>
      </c>
      <c r="NS34" s="59">
        <v>0</v>
      </c>
      <c r="NT34" s="59">
        <v>0</v>
      </c>
      <c r="NU34" s="59">
        <v>0</v>
      </c>
      <c r="NV34" s="59">
        <v>0</v>
      </c>
      <c r="NW34" s="59">
        <v>0</v>
      </c>
      <c r="NX34" s="59">
        <v>0</v>
      </c>
      <c r="NY34" s="59">
        <v>0</v>
      </c>
      <c r="NZ34" s="59">
        <v>0</v>
      </c>
      <c r="OA34" s="59">
        <v>0</v>
      </c>
      <c r="OB34" s="59">
        <v>0</v>
      </c>
      <c r="OC34" s="59">
        <v>0</v>
      </c>
      <c r="OD34" s="59">
        <v>0</v>
      </c>
      <c r="OE34" s="59">
        <v>0</v>
      </c>
      <c r="OF34" s="55">
        <v>0</v>
      </c>
      <c r="OG34" s="58">
        <v>0</v>
      </c>
      <c r="OH34" s="59">
        <v>0</v>
      </c>
      <c r="OI34" s="59">
        <v>0</v>
      </c>
      <c r="OJ34" s="59">
        <v>0</v>
      </c>
      <c r="OK34" s="59">
        <v>0</v>
      </c>
      <c r="OL34" s="59">
        <v>0</v>
      </c>
      <c r="OM34" s="59">
        <v>0</v>
      </c>
      <c r="ON34" s="59">
        <v>0</v>
      </c>
      <c r="OO34" s="59">
        <v>0</v>
      </c>
      <c r="OP34" s="59">
        <v>0</v>
      </c>
      <c r="OQ34" s="59">
        <v>0</v>
      </c>
      <c r="OR34" s="59">
        <v>0</v>
      </c>
      <c r="OS34" s="59">
        <v>0</v>
      </c>
      <c r="OT34" s="59">
        <v>0</v>
      </c>
      <c r="OU34" s="59">
        <v>0</v>
      </c>
      <c r="OV34" s="59">
        <v>0</v>
      </c>
      <c r="OW34" s="59">
        <v>0</v>
      </c>
      <c r="OX34" s="59">
        <v>0</v>
      </c>
      <c r="OY34" s="59">
        <v>0</v>
      </c>
      <c r="OZ34" s="59">
        <v>0</v>
      </c>
      <c r="PA34" s="59">
        <v>0</v>
      </c>
      <c r="PB34" s="59">
        <v>0</v>
      </c>
      <c r="PC34" s="59">
        <v>0</v>
      </c>
      <c r="PD34" s="59">
        <v>0</v>
      </c>
      <c r="PE34" s="55">
        <v>0</v>
      </c>
      <c r="PF34" s="58">
        <v>0</v>
      </c>
      <c r="PG34" s="59">
        <v>0</v>
      </c>
      <c r="PH34" s="59">
        <v>0</v>
      </c>
      <c r="PI34" s="59">
        <v>0</v>
      </c>
      <c r="PJ34" s="59">
        <v>0</v>
      </c>
      <c r="PK34" s="59">
        <v>0</v>
      </c>
      <c r="PL34" s="59">
        <v>0</v>
      </c>
      <c r="PM34" s="59">
        <v>0</v>
      </c>
      <c r="PN34" s="59">
        <v>0</v>
      </c>
      <c r="PO34" s="59">
        <v>0</v>
      </c>
      <c r="PP34" s="59">
        <v>0</v>
      </c>
      <c r="PQ34" s="59">
        <v>0</v>
      </c>
      <c r="PR34" s="59">
        <v>0</v>
      </c>
      <c r="PS34" s="59">
        <v>0</v>
      </c>
      <c r="PT34" s="59">
        <v>0</v>
      </c>
      <c r="PU34" s="59">
        <v>0</v>
      </c>
      <c r="PV34" s="59">
        <v>0</v>
      </c>
      <c r="PW34" s="59">
        <v>0</v>
      </c>
      <c r="PX34" s="59">
        <v>0</v>
      </c>
      <c r="PY34" s="59">
        <v>0</v>
      </c>
      <c r="PZ34" s="59">
        <v>0</v>
      </c>
      <c r="QA34" s="59">
        <v>0</v>
      </c>
      <c r="QB34" s="59">
        <v>0</v>
      </c>
      <c r="QC34" s="59">
        <v>0</v>
      </c>
      <c r="QD34" s="71">
        <v>0</v>
      </c>
      <c r="QE34" s="72">
        <v>0</v>
      </c>
      <c r="QF34" s="59">
        <v>0</v>
      </c>
      <c r="QG34" s="59">
        <v>0</v>
      </c>
      <c r="QH34" s="59">
        <v>0</v>
      </c>
      <c r="QI34" s="59">
        <v>0</v>
      </c>
      <c r="QJ34" s="59">
        <v>0</v>
      </c>
      <c r="QK34" s="59">
        <v>0</v>
      </c>
      <c r="QL34" s="59">
        <v>0</v>
      </c>
      <c r="QM34" s="59">
        <v>0</v>
      </c>
      <c r="QN34" s="59">
        <v>0</v>
      </c>
      <c r="QO34" s="59">
        <v>0</v>
      </c>
      <c r="QP34" s="59">
        <v>0</v>
      </c>
      <c r="QQ34" s="59">
        <v>0</v>
      </c>
      <c r="QR34" s="59">
        <v>0</v>
      </c>
      <c r="QS34" s="59">
        <v>0</v>
      </c>
      <c r="QT34" s="59">
        <v>0</v>
      </c>
      <c r="QU34" s="59">
        <v>0</v>
      </c>
      <c r="QV34" s="59">
        <v>0</v>
      </c>
      <c r="QW34" s="59">
        <v>0</v>
      </c>
      <c r="QX34" s="59">
        <v>0</v>
      </c>
      <c r="QY34" s="59">
        <v>0</v>
      </c>
      <c r="QZ34" s="59">
        <v>0</v>
      </c>
      <c r="RA34" s="59">
        <v>0</v>
      </c>
      <c r="RB34" s="59">
        <v>0</v>
      </c>
      <c r="RC34" s="55">
        <v>0</v>
      </c>
      <c r="RD34" s="58">
        <v>0</v>
      </c>
      <c r="RE34" s="59">
        <v>0</v>
      </c>
      <c r="RF34" s="59">
        <v>0</v>
      </c>
      <c r="RG34" s="59">
        <v>0</v>
      </c>
      <c r="RH34" s="59">
        <v>0</v>
      </c>
      <c r="RI34" s="59">
        <v>0</v>
      </c>
      <c r="RJ34" s="59">
        <v>0</v>
      </c>
      <c r="RK34" s="59">
        <v>0</v>
      </c>
      <c r="RL34" s="59">
        <v>0</v>
      </c>
      <c r="RM34" s="59">
        <v>0</v>
      </c>
      <c r="RN34" s="59">
        <v>0</v>
      </c>
      <c r="RO34" s="59">
        <v>0</v>
      </c>
      <c r="RP34" s="59">
        <v>0</v>
      </c>
      <c r="RQ34" s="59">
        <v>0</v>
      </c>
      <c r="RR34" s="59">
        <v>0</v>
      </c>
      <c r="RS34" s="59">
        <v>0</v>
      </c>
      <c r="RT34" s="59">
        <v>0</v>
      </c>
      <c r="RU34" s="59">
        <v>0</v>
      </c>
      <c r="RV34" s="59">
        <v>0</v>
      </c>
      <c r="RW34" s="59">
        <v>0</v>
      </c>
      <c r="RX34" s="59">
        <v>0</v>
      </c>
      <c r="RY34" s="59">
        <v>0</v>
      </c>
      <c r="RZ34" s="59">
        <v>0</v>
      </c>
      <c r="SA34" s="59">
        <v>0</v>
      </c>
      <c r="SB34" s="55">
        <v>0</v>
      </c>
      <c r="SC34" s="58">
        <v>0</v>
      </c>
      <c r="SD34" s="59">
        <v>0</v>
      </c>
      <c r="SE34" s="59">
        <v>0</v>
      </c>
      <c r="SF34" s="59">
        <v>0</v>
      </c>
      <c r="SG34" s="59">
        <v>0</v>
      </c>
      <c r="SH34" s="59">
        <v>0</v>
      </c>
      <c r="SI34" s="59">
        <v>0</v>
      </c>
      <c r="SJ34" s="59">
        <v>0</v>
      </c>
      <c r="SK34" s="59">
        <v>0</v>
      </c>
      <c r="SL34" s="59">
        <v>0</v>
      </c>
      <c r="SM34" s="59">
        <v>0</v>
      </c>
      <c r="SN34" s="59">
        <v>0</v>
      </c>
      <c r="SO34" s="59">
        <v>0</v>
      </c>
      <c r="SP34" s="59">
        <v>0</v>
      </c>
      <c r="SQ34" s="59">
        <v>0</v>
      </c>
      <c r="SR34" s="59">
        <v>0</v>
      </c>
      <c r="SS34" s="59">
        <v>0</v>
      </c>
      <c r="ST34" s="59">
        <v>0</v>
      </c>
      <c r="SU34" s="59">
        <v>0</v>
      </c>
      <c r="SV34" s="59">
        <v>0</v>
      </c>
      <c r="SW34" s="59">
        <v>0</v>
      </c>
      <c r="SX34" s="59">
        <v>0</v>
      </c>
      <c r="SY34" s="59">
        <v>0</v>
      </c>
      <c r="SZ34" s="59">
        <v>0</v>
      </c>
      <c r="TA34" s="55">
        <v>0</v>
      </c>
      <c r="TB34" s="58">
        <v>0</v>
      </c>
      <c r="TC34" s="59">
        <v>0</v>
      </c>
      <c r="TD34" s="59">
        <v>0</v>
      </c>
      <c r="TE34" s="59">
        <v>0</v>
      </c>
      <c r="TF34" s="59">
        <v>0</v>
      </c>
      <c r="TG34" s="59">
        <v>0</v>
      </c>
      <c r="TH34" s="59">
        <v>0</v>
      </c>
      <c r="TI34" s="59">
        <v>0</v>
      </c>
      <c r="TJ34" s="59">
        <v>0</v>
      </c>
      <c r="TK34" s="59">
        <v>0</v>
      </c>
      <c r="TL34" s="59">
        <v>0</v>
      </c>
      <c r="TM34" s="59">
        <v>0</v>
      </c>
      <c r="TN34" s="59">
        <v>0</v>
      </c>
      <c r="TO34" s="59">
        <v>0</v>
      </c>
      <c r="TP34" s="59">
        <v>0</v>
      </c>
      <c r="TQ34" s="59">
        <v>0</v>
      </c>
      <c r="TR34" s="59">
        <v>0</v>
      </c>
      <c r="TS34" s="59">
        <v>0</v>
      </c>
      <c r="TT34" s="59">
        <v>0</v>
      </c>
      <c r="TU34" s="59">
        <v>0</v>
      </c>
      <c r="TV34" s="59">
        <v>0</v>
      </c>
      <c r="TW34" s="59">
        <v>0</v>
      </c>
      <c r="TX34" s="59">
        <v>0</v>
      </c>
      <c r="TY34" s="59">
        <v>0</v>
      </c>
      <c r="TZ34" s="71">
        <v>0</v>
      </c>
      <c r="UA34" s="73">
        <v>0</v>
      </c>
      <c r="UB34" s="53">
        <v>0</v>
      </c>
      <c r="UC34" s="53">
        <v>0</v>
      </c>
      <c r="UD34" s="53">
        <v>0</v>
      </c>
      <c r="UE34" s="53">
        <v>0</v>
      </c>
      <c r="UF34" s="53">
        <v>0</v>
      </c>
      <c r="UG34" s="53">
        <v>0</v>
      </c>
      <c r="UH34" s="53">
        <v>0</v>
      </c>
      <c r="UI34" s="53">
        <v>0</v>
      </c>
      <c r="UJ34" s="53">
        <v>0</v>
      </c>
      <c r="UK34" s="53">
        <v>0</v>
      </c>
      <c r="UL34" s="53">
        <v>0</v>
      </c>
      <c r="UM34" s="53">
        <v>0</v>
      </c>
      <c r="UN34" s="53">
        <v>0</v>
      </c>
      <c r="UO34" s="53">
        <v>0</v>
      </c>
      <c r="UP34" s="53">
        <v>0</v>
      </c>
      <c r="UQ34" s="53">
        <v>0</v>
      </c>
      <c r="UR34" s="53">
        <v>0</v>
      </c>
      <c r="US34" s="53">
        <v>0</v>
      </c>
      <c r="UT34" s="53">
        <v>0</v>
      </c>
      <c r="UU34" s="53">
        <v>0</v>
      </c>
      <c r="UV34" s="53">
        <v>0</v>
      </c>
      <c r="UW34" s="53">
        <v>0</v>
      </c>
      <c r="UX34" s="53">
        <v>0</v>
      </c>
      <c r="UY34" s="74">
        <v>0</v>
      </c>
      <c r="UZ34" s="73">
        <v>0</v>
      </c>
      <c r="VA34" s="53">
        <v>0</v>
      </c>
      <c r="VB34" s="53">
        <v>0</v>
      </c>
      <c r="VC34" s="53">
        <v>0</v>
      </c>
      <c r="VD34" s="53">
        <v>0</v>
      </c>
      <c r="VE34" s="53">
        <v>0</v>
      </c>
      <c r="VF34" s="53">
        <v>0</v>
      </c>
      <c r="VG34" s="53">
        <v>0</v>
      </c>
      <c r="VH34" s="53">
        <v>0</v>
      </c>
      <c r="VI34" s="53">
        <v>0</v>
      </c>
      <c r="VJ34" s="53">
        <v>0</v>
      </c>
      <c r="VK34" s="53">
        <v>0</v>
      </c>
      <c r="VL34" s="53">
        <v>0</v>
      </c>
      <c r="VM34" s="53">
        <v>0</v>
      </c>
      <c r="VN34" s="53">
        <v>0</v>
      </c>
      <c r="VO34" s="53">
        <v>0</v>
      </c>
      <c r="VP34" s="53">
        <v>0</v>
      </c>
      <c r="VQ34" s="53">
        <v>0</v>
      </c>
      <c r="VR34" s="53">
        <v>0</v>
      </c>
      <c r="VS34" s="53">
        <v>0</v>
      </c>
      <c r="VT34" s="53">
        <v>0</v>
      </c>
      <c r="VU34" s="53">
        <v>0</v>
      </c>
      <c r="VV34" s="53">
        <v>0</v>
      </c>
      <c r="VW34" s="53">
        <v>0</v>
      </c>
      <c r="VX34" s="74">
        <v>0</v>
      </c>
      <c r="VY34" s="65">
        <f t="shared" si="0"/>
        <v>30</v>
      </c>
    </row>
    <row r="35" spans="1:597">
      <c r="A35" s="51" t="s">
        <v>660</v>
      </c>
      <c r="B35" t="s">
        <v>2</v>
      </c>
      <c r="C35" t="s">
        <v>659</v>
      </c>
      <c r="D35" t="s">
        <v>736</v>
      </c>
      <c r="E35" t="s">
        <v>727</v>
      </c>
      <c r="F35" t="s">
        <v>708</v>
      </c>
      <c r="G35" t="s">
        <v>664</v>
      </c>
      <c r="H35" t="s">
        <v>715</v>
      </c>
      <c r="I35" t="s">
        <v>666</v>
      </c>
      <c r="J35" t="s">
        <v>751</v>
      </c>
      <c r="K35" s="5" t="s">
        <v>717</v>
      </c>
      <c r="L35" t="s">
        <v>718</v>
      </c>
      <c r="M35">
        <v>12</v>
      </c>
      <c r="N35" s="52">
        <v>0</v>
      </c>
      <c r="O35" s="52">
        <v>0</v>
      </c>
      <c r="P35" s="52">
        <v>0</v>
      </c>
      <c r="Q35" s="53">
        <v>52.5</v>
      </c>
      <c r="R35" s="53">
        <v>0</v>
      </c>
      <c r="S35" s="53">
        <v>0</v>
      </c>
      <c r="T35" s="53">
        <v>0</v>
      </c>
      <c r="U35" s="53">
        <v>0.35</v>
      </c>
      <c r="V35" s="53">
        <v>0.45</v>
      </c>
      <c r="W35" s="2" t="s">
        <v>713</v>
      </c>
      <c r="X35" s="54">
        <v>0.41247144736122016</v>
      </c>
      <c r="Y35" s="54">
        <v>1</v>
      </c>
      <c r="Z35" t="s">
        <v>671</v>
      </c>
      <c r="AA35" t="s">
        <v>719</v>
      </c>
      <c r="AB35" s="54">
        <v>0.85</v>
      </c>
      <c r="AC35" t="s">
        <v>673</v>
      </c>
      <c r="AD35" s="54">
        <v>0</v>
      </c>
      <c r="AE35" s="53">
        <v>0</v>
      </c>
      <c r="AG35" s="53">
        <v>0</v>
      </c>
      <c r="AI35" s="55">
        <v>0</v>
      </c>
      <c r="AJ35" s="5" t="s">
        <v>720</v>
      </c>
      <c r="AK35" t="s">
        <v>720</v>
      </c>
      <c r="AL35" s="1" t="s">
        <v>720</v>
      </c>
      <c r="AM35" s="5" t="s">
        <v>717</v>
      </c>
      <c r="AN35" t="s">
        <v>717</v>
      </c>
      <c r="AO35" t="s">
        <v>717</v>
      </c>
      <c r="AP35" t="s">
        <v>717</v>
      </c>
      <c r="AQ35" t="s">
        <v>717</v>
      </c>
      <c r="AR35" t="s">
        <v>717</v>
      </c>
      <c r="AS35" t="s">
        <v>717</v>
      </c>
      <c r="AT35" t="s">
        <v>717</v>
      </c>
      <c r="AU35" t="s">
        <v>717</v>
      </c>
      <c r="AV35" t="s">
        <v>717</v>
      </c>
      <c r="AW35" t="s">
        <v>717</v>
      </c>
      <c r="AX35" t="s">
        <v>717</v>
      </c>
      <c r="AY35" t="s">
        <v>717</v>
      </c>
      <c r="AZ35" t="s">
        <v>717</v>
      </c>
      <c r="BA35" t="s">
        <v>717</v>
      </c>
      <c r="BB35" t="s">
        <v>717</v>
      </c>
      <c r="BC35" t="s">
        <v>717</v>
      </c>
      <c r="BD35" t="s">
        <v>717</v>
      </c>
      <c r="BE35" t="s">
        <v>717</v>
      </c>
      <c r="BF35" t="s">
        <v>717</v>
      </c>
      <c r="BG35" t="s">
        <v>717</v>
      </c>
      <c r="BH35" t="s">
        <v>717</v>
      </c>
      <c r="BI35" t="s">
        <v>717</v>
      </c>
      <c r="BJ35" t="s">
        <v>717</v>
      </c>
      <c r="BK35" t="s">
        <v>717</v>
      </c>
      <c r="BL35" t="s">
        <v>717</v>
      </c>
      <c r="BM35" s="1" t="s">
        <v>717</v>
      </c>
      <c r="BN35" s="5" t="s">
        <v>718</v>
      </c>
      <c r="BO35" t="s">
        <v>718</v>
      </c>
      <c r="BP35" t="s">
        <v>718</v>
      </c>
      <c r="BQ35" t="s">
        <v>718</v>
      </c>
      <c r="BR35" t="s">
        <v>718</v>
      </c>
      <c r="BS35" t="s">
        <v>718</v>
      </c>
      <c r="BT35" t="s">
        <v>718</v>
      </c>
      <c r="BU35" t="s">
        <v>718</v>
      </c>
      <c r="BV35" t="s">
        <v>718</v>
      </c>
      <c r="BW35" t="s">
        <v>718</v>
      </c>
      <c r="BX35" t="s">
        <v>718</v>
      </c>
      <c r="BY35" t="s">
        <v>718</v>
      </c>
      <c r="BZ35" t="s">
        <v>718</v>
      </c>
      <c r="CA35" t="s">
        <v>718</v>
      </c>
      <c r="CB35" t="s">
        <v>718</v>
      </c>
      <c r="CC35" t="s">
        <v>718</v>
      </c>
      <c r="CD35" t="s">
        <v>718</v>
      </c>
      <c r="CE35" t="s">
        <v>718</v>
      </c>
      <c r="CF35" t="s">
        <v>718</v>
      </c>
      <c r="CG35" t="s">
        <v>718</v>
      </c>
      <c r="CH35" t="s">
        <v>718</v>
      </c>
      <c r="CI35" t="s">
        <v>718</v>
      </c>
      <c r="CJ35" t="s">
        <v>718</v>
      </c>
      <c r="CK35" t="s">
        <v>718</v>
      </c>
      <c r="CL35" t="s">
        <v>718</v>
      </c>
      <c r="CM35" t="s">
        <v>718</v>
      </c>
      <c r="CN35" s="1" t="s">
        <v>718</v>
      </c>
      <c r="CO35" s="56">
        <v>52.5</v>
      </c>
      <c r="CP35" s="53">
        <v>52.5</v>
      </c>
      <c r="CQ35" s="53">
        <v>52.5</v>
      </c>
      <c r="CR35" s="53">
        <v>52.5</v>
      </c>
      <c r="CS35" s="53">
        <v>52.5</v>
      </c>
      <c r="CT35" s="53">
        <v>52.5</v>
      </c>
      <c r="CU35" s="53">
        <v>52.5</v>
      </c>
      <c r="CV35" s="53">
        <v>52.5</v>
      </c>
      <c r="CW35" s="53">
        <v>52.5</v>
      </c>
      <c r="CX35" s="53">
        <v>52.5</v>
      </c>
      <c r="CY35" s="53">
        <v>52.5</v>
      </c>
      <c r="CZ35" s="53">
        <v>52.5</v>
      </c>
      <c r="DA35" s="53">
        <v>52.5</v>
      </c>
      <c r="DB35" s="53">
        <v>52.5</v>
      </c>
      <c r="DC35" s="53">
        <v>52.5</v>
      </c>
      <c r="DD35" s="53">
        <v>52.5</v>
      </c>
      <c r="DE35" s="53">
        <v>52.5</v>
      </c>
      <c r="DF35" s="53">
        <v>52.5</v>
      </c>
      <c r="DG35" s="53">
        <v>52.5</v>
      </c>
      <c r="DH35" s="53">
        <v>52.5</v>
      </c>
      <c r="DI35" s="53">
        <v>52.5</v>
      </c>
      <c r="DJ35" s="53">
        <v>52.5</v>
      </c>
      <c r="DK35" s="53">
        <v>52.5</v>
      </c>
      <c r="DL35" s="53">
        <v>52.501850732231105</v>
      </c>
      <c r="DM35" s="53">
        <v>52.501850732231105</v>
      </c>
      <c r="DN35" s="53">
        <v>52.501850732231105</v>
      </c>
      <c r="DO35" s="57">
        <v>52.501850732231105</v>
      </c>
      <c r="DP35" s="58">
        <v>0</v>
      </c>
      <c r="DQ35" s="59">
        <v>0</v>
      </c>
      <c r="DR35" s="59">
        <v>0</v>
      </c>
      <c r="DS35" s="59">
        <v>0</v>
      </c>
      <c r="DT35" s="59">
        <v>0</v>
      </c>
      <c r="DU35" s="59">
        <v>0</v>
      </c>
      <c r="DV35" s="59">
        <v>0</v>
      </c>
      <c r="DW35" s="59">
        <v>0</v>
      </c>
      <c r="DX35" s="59">
        <v>0</v>
      </c>
      <c r="DY35" s="59">
        <v>0</v>
      </c>
      <c r="DZ35" s="59">
        <v>0</v>
      </c>
      <c r="EA35" s="59">
        <v>0</v>
      </c>
      <c r="EB35" s="59">
        <v>0</v>
      </c>
      <c r="EC35" s="59">
        <v>0</v>
      </c>
      <c r="ED35" s="59">
        <v>0</v>
      </c>
      <c r="EE35" s="59">
        <v>0</v>
      </c>
      <c r="EF35" s="59">
        <v>0</v>
      </c>
      <c r="EG35" s="59">
        <v>0</v>
      </c>
      <c r="EH35" s="59">
        <v>0</v>
      </c>
      <c r="EI35" s="59">
        <v>0</v>
      </c>
      <c r="EJ35" s="59">
        <v>0</v>
      </c>
      <c r="EK35" s="59">
        <v>0</v>
      </c>
      <c r="EL35" s="59">
        <v>0</v>
      </c>
      <c r="EM35" s="59">
        <v>0</v>
      </c>
      <c r="EN35" s="59">
        <v>0</v>
      </c>
      <c r="EO35" s="59">
        <v>0</v>
      </c>
      <c r="EP35" s="59">
        <v>0</v>
      </c>
      <c r="EQ35" s="72">
        <v>0</v>
      </c>
      <c r="ER35" s="59">
        <v>0</v>
      </c>
      <c r="ES35" s="59">
        <v>0</v>
      </c>
      <c r="ET35" s="59">
        <v>0</v>
      </c>
      <c r="EU35" s="59">
        <v>0</v>
      </c>
      <c r="EV35" s="59">
        <v>0</v>
      </c>
      <c r="EW35" s="59">
        <v>0</v>
      </c>
      <c r="EX35" s="59">
        <v>0</v>
      </c>
      <c r="EY35" s="59">
        <v>0</v>
      </c>
      <c r="EZ35" s="59">
        <v>0</v>
      </c>
      <c r="FA35" s="59">
        <v>0</v>
      </c>
      <c r="FB35" s="59">
        <v>0</v>
      </c>
      <c r="FC35" s="59">
        <v>0</v>
      </c>
      <c r="FD35" s="59">
        <v>0</v>
      </c>
      <c r="FE35" s="59">
        <v>0</v>
      </c>
      <c r="FF35" s="59">
        <v>0</v>
      </c>
      <c r="FG35" s="59">
        <v>0</v>
      </c>
      <c r="FH35" s="59">
        <v>0</v>
      </c>
      <c r="FI35" s="59">
        <v>0</v>
      </c>
      <c r="FJ35" s="59">
        <v>0</v>
      </c>
      <c r="FK35" s="59">
        <v>0</v>
      </c>
      <c r="FL35" s="59">
        <v>0</v>
      </c>
      <c r="FM35" s="59">
        <v>0</v>
      </c>
      <c r="FN35" s="59">
        <v>0</v>
      </c>
      <c r="FO35" s="55">
        <v>0</v>
      </c>
      <c r="FP35" s="58">
        <v>0</v>
      </c>
      <c r="FQ35" s="59">
        <v>0</v>
      </c>
      <c r="FR35" s="59">
        <v>0</v>
      </c>
      <c r="FS35" s="59">
        <v>0</v>
      </c>
      <c r="FT35" s="59">
        <v>0</v>
      </c>
      <c r="FU35" s="59">
        <v>0</v>
      </c>
      <c r="FV35" s="59">
        <v>0</v>
      </c>
      <c r="FW35" s="59">
        <v>0</v>
      </c>
      <c r="FX35" s="59">
        <v>0</v>
      </c>
      <c r="FY35" s="59">
        <v>0</v>
      </c>
      <c r="FZ35" s="59">
        <v>0</v>
      </c>
      <c r="GA35" s="59">
        <v>0</v>
      </c>
      <c r="GB35" s="59">
        <v>0</v>
      </c>
      <c r="GC35" s="59">
        <v>0</v>
      </c>
      <c r="GD35" s="59">
        <v>0</v>
      </c>
      <c r="GE35" s="59">
        <v>0</v>
      </c>
      <c r="GF35" s="59">
        <v>0</v>
      </c>
      <c r="GG35" s="59">
        <v>0</v>
      </c>
      <c r="GH35" s="59">
        <v>0</v>
      </c>
      <c r="GI35" s="59">
        <v>0</v>
      </c>
      <c r="GJ35" s="59">
        <v>0</v>
      </c>
      <c r="GK35" s="59">
        <v>0</v>
      </c>
      <c r="GL35" s="59">
        <v>0</v>
      </c>
      <c r="GM35" s="59">
        <v>0</v>
      </c>
      <c r="GN35" s="55">
        <v>0</v>
      </c>
      <c r="GO35" s="58">
        <v>77.10027460023457</v>
      </c>
      <c r="GP35" s="59">
        <v>79.727845163890606</v>
      </c>
      <c r="GQ35" s="59">
        <v>79.059920682501826</v>
      </c>
      <c r="GR35" s="59">
        <v>77.87143378547259</v>
      </c>
      <c r="GS35" s="59">
        <v>80.017542587381115</v>
      </c>
      <c r="GT35" s="59">
        <v>80.599184024677328</v>
      </c>
      <c r="GU35" s="59">
        <v>81.189950970688571</v>
      </c>
      <c r="GV35" s="59">
        <v>81.789943762459316</v>
      </c>
      <c r="GW35" s="59">
        <v>82.399264013839584</v>
      </c>
      <c r="GX35" s="59">
        <v>96.688000651517029</v>
      </c>
      <c r="GY35" s="59">
        <v>106.44831529455061</v>
      </c>
      <c r="GZ35" s="59">
        <v>115.23741394698801</v>
      </c>
      <c r="HA35" s="59">
        <v>45.665580473242969</v>
      </c>
      <c r="HB35" s="59">
        <v>49.413445606748354</v>
      </c>
      <c r="HC35" s="59">
        <v>55.958244830494095</v>
      </c>
      <c r="HD35" s="59">
        <v>62.372576429878592</v>
      </c>
      <c r="HE35" s="59">
        <v>92.777079364790126</v>
      </c>
      <c r="HF35" s="59">
        <v>87.137976588768737</v>
      </c>
      <c r="HG35" s="59">
        <v>88.341968951025152</v>
      </c>
      <c r="HH35" s="59">
        <v>90.557020713120906</v>
      </c>
      <c r="HI35" s="59">
        <v>93.717488555506648</v>
      </c>
      <c r="HJ35" s="59">
        <v>85.026301849442945</v>
      </c>
      <c r="HK35" s="59">
        <v>80.796698279597507</v>
      </c>
      <c r="HL35" s="59">
        <v>77.779992511677548</v>
      </c>
      <c r="HM35" s="55">
        <v>76.161604269695104</v>
      </c>
      <c r="HN35" s="58">
        <v>77.10027460023457</v>
      </c>
      <c r="HO35" s="59">
        <v>156.82811976412518</v>
      </c>
      <c r="HP35" s="59">
        <v>235.888040446627</v>
      </c>
      <c r="HQ35" s="59">
        <v>313.75947423209959</v>
      </c>
      <c r="HR35" s="59">
        <v>393.77701681948071</v>
      </c>
      <c r="HS35" s="59">
        <v>474.37620084415801</v>
      </c>
      <c r="HT35" s="59">
        <v>555.56615181484653</v>
      </c>
      <c r="HU35" s="59">
        <v>637.35609557730584</v>
      </c>
      <c r="HV35" s="59">
        <v>719.75535959114541</v>
      </c>
      <c r="HW35" s="59">
        <v>816.44336024266249</v>
      </c>
      <c r="HX35" s="59">
        <v>922.89167553721313</v>
      </c>
      <c r="HY35" s="59">
        <v>1038.1290894842011</v>
      </c>
      <c r="HZ35" s="59">
        <v>1083.7946699574441</v>
      </c>
      <c r="IA35" s="59">
        <v>1133.2081155641924</v>
      </c>
      <c r="IB35" s="59">
        <v>1189.1663603946865</v>
      </c>
      <c r="IC35" s="59">
        <v>1251.5389368245651</v>
      </c>
      <c r="ID35" s="59">
        <v>1344.3160161893552</v>
      </c>
      <c r="IE35" s="59">
        <v>1431.4539927781238</v>
      </c>
      <c r="IF35" s="59">
        <v>1519.795961729149</v>
      </c>
      <c r="IG35" s="59">
        <v>1610.3529824422699</v>
      </c>
      <c r="IH35" s="59">
        <v>1704.0704709977765</v>
      </c>
      <c r="II35" s="59">
        <v>1789.0967728472194</v>
      </c>
      <c r="IJ35" s="59">
        <v>1869.8934711268168</v>
      </c>
      <c r="IK35" s="59">
        <v>1947.6734636384945</v>
      </c>
      <c r="IL35" s="71">
        <v>2023.8350679081896</v>
      </c>
      <c r="IM35" s="72">
        <v>0</v>
      </c>
      <c r="IN35" s="59">
        <v>0</v>
      </c>
      <c r="IO35" s="59">
        <v>0</v>
      </c>
      <c r="IP35" s="59">
        <v>0</v>
      </c>
      <c r="IQ35" s="59">
        <v>0</v>
      </c>
      <c r="IR35" s="59">
        <v>0</v>
      </c>
      <c r="IS35" s="59">
        <v>0</v>
      </c>
      <c r="IT35" s="59">
        <v>0</v>
      </c>
      <c r="IU35" s="59">
        <v>0</v>
      </c>
      <c r="IV35" s="59">
        <v>0</v>
      </c>
      <c r="IW35" s="59">
        <v>0</v>
      </c>
      <c r="IX35" s="59">
        <v>0</v>
      </c>
      <c r="IY35" s="59">
        <v>0</v>
      </c>
      <c r="IZ35" s="59">
        <v>0</v>
      </c>
      <c r="JA35" s="59">
        <v>0</v>
      </c>
      <c r="JB35" s="59">
        <v>0</v>
      </c>
      <c r="JC35" s="59">
        <v>0</v>
      </c>
      <c r="JD35" s="59">
        <v>0</v>
      </c>
      <c r="JE35" s="59">
        <v>0</v>
      </c>
      <c r="JF35" s="59">
        <v>0</v>
      </c>
      <c r="JG35" s="59">
        <v>0</v>
      </c>
      <c r="JH35" s="59">
        <v>0</v>
      </c>
      <c r="JI35" s="59">
        <v>0</v>
      </c>
      <c r="JJ35" s="59">
        <v>0</v>
      </c>
      <c r="JK35" s="55">
        <v>0</v>
      </c>
      <c r="JL35" s="58">
        <v>0</v>
      </c>
      <c r="JM35" s="59">
        <v>0</v>
      </c>
      <c r="JN35" s="59">
        <v>0</v>
      </c>
      <c r="JO35" s="59">
        <v>0</v>
      </c>
      <c r="JP35" s="59">
        <v>0</v>
      </c>
      <c r="JQ35" s="59">
        <v>0</v>
      </c>
      <c r="JR35" s="59">
        <v>0</v>
      </c>
      <c r="JS35" s="59">
        <v>0</v>
      </c>
      <c r="JT35" s="59">
        <v>0</v>
      </c>
      <c r="JU35" s="59">
        <v>0</v>
      </c>
      <c r="JV35" s="59">
        <v>0</v>
      </c>
      <c r="JW35" s="59">
        <v>0</v>
      </c>
      <c r="JX35" s="59">
        <v>0</v>
      </c>
      <c r="JY35" s="59">
        <v>0</v>
      </c>
      <c r="JZ35" s="59">
        <v>0</v>
      </c>
      <c r="KA35" s="59">
        <v>0</v>
      </c>
      <c r="KB35" s="59">
        <v>0</v>
      </c>
      <c r="KC35" s="59">
        <v>0</v>
      </c>
      <c r="KD35" s="59">
        <v>0</v>
      </c>
      <c r="KE35" s="59">
        <v>0</v>
      </c>
      <c r="KF35" s="59">
        <v>0</v>
      </c>
      <c r="KG35" s="59">
        <v>0</v>
      </c>
      <c r="KH35" s="59">
        <v>0</v>
      </c>
      <c r="KI35" s="59">
        <v>0</v>
      </c>
      <c r="KJ35" s="55">
        <v>0</v>
      </c>
      <c r="KK35" s="58">
        <v>14.496342311568808</v>
      </c>
      <c r="KL35" s="59">
        <v>25.497441556965384</v>
      </c>
      <c r="KM35" s="59">
        <v>32.496597800276014</v>
      </c>
      <c r="KN35" s="59">
        <v>37.540946641579339</v>
      </c>
      <c r="KO35" s="59">
        <v>43.556781960402851</v>
      </c>
      <c r="KP35" s="59">
        <v>48.215145304811742</v>
      </c>
      <c r="KQ35" s="59">
        <v>52.315306261982016</v>
      </c>
      <c r="KR35" s="59">
        <v>55.908689540096674</v>
      </c>
      <c r="KS35" s="59">
        <v>59.050912808663526</v>
      </c>
      <c r="KT35" s="59">
        <v>71.973350803797004</v>
      </c>
      <c r="KU35" s="59">
        <v>81.703123981116903</v>
      </c>
      <c r="KV35" s="59">
        <v>90.526765138658149</v>
      </c>
      <c r="KW35" s="59">
        <v>83.668325499978721</v>
      </c>
      <c r="KX35" s="59">
        <v>79.177299521526976</v>
      </c>
      <c r="KY35" s="59">
        <v>78.091498105569258</v>
      </c>
      <c r="KZ35" s="59">
        <v>78.257628701617477</v>
      </c>
      <c r="LA35" s="59">
        <v>100.01120146539682</v>
      </c>
      <c r="LB35" s="59">
        <v>92.080215832274533</v>
      </c>
      <c r="LC35" s="59">
        <v>90.201702220206613</v>
      </c>
      <c r="LD35" s="59">
        <v>90.000250584929546</v>
      </c>
      <c r="LE35" s="59">
        <v>90.648326875280759</v>
      </c>
      <c r="LF35" s="59">
        <v>82.483806322018964</v>
      </c>
      <c r="LG35" s="59">
        <v>77.455137556908994</v>
      </c>
      <c r="LH35" s="59">
        <v>73.538030351207581</v>
      </c>
      <c r="LI35" s="55">
        <v>70.923672630149213</v>
      </c>
      <c r="LJ35" s="58">
        <v>14.496342311568808</v>
      </c>
      <c r="LK35" s="59">
        <v>39.993783868534194</v>
      </c>
      <c r="LL35" s="59">
        <v>72.490381668810215</v>
      </c>
      <c r="LM35" s="59">
        <v>110.03132831038955</v>
      </c>
      <c r="LN35" s="59">
        <v>153.58811027079241</v>
      </c>
      <c r="LO35" s="59">
        <v>201.80325557560417</v>
      </c>
      <c r="LP35" s="59">
        <v>254.11856183758618</v>
      </c>
      <c r="LQ35" s="59">
        <v>310.02725137768289</v>
      </c>
      <c r="LR35" s="59">
        <v>369.07816418634638</v>
      </c>
      <c r="LS35" s="59">
        <v>441.0515149901434</v>
      </c>
      <c r="LT35" s="59">
        <v>522.75463897126031</v>
      </c>
      <c r="LU35" s="59">
        <v>613.28140410991841</v>
      </c>
      <c r="LV35" s="59">
        <v>696.94972960989708</v>
      </c>
      <c r="LW35" s="59">
        <v>776.12702913142402</v>
      </c>
      <c r="LX35" s="59">
        <v>854.21852723699328</v>
      </c>
      <c r="LY35" s="59">
        <v>932.47615593861076</v>
      </c>
      <c r="LZ35" s="59">
        <v>1032.4873574040075</v>
      </c>
      <c r="MA35" s="59">
        <v>1124.567573236282</v>
      </c>
      <c r="MB35" s="59">
        <v>1214.7692754564887</v>
      </c>
      <c r="MC35" s="59">
        <v>1304.7695260414182</v>
      </c>
      <c r="MD35" s="59">
        <v>1395.4178529166988</v>
      </c>
      <c r="ME35" s="59">
        <v>1477.9016592387179</v>
      </c>
      <c r="MF35" s="59">
        <v>1555.3567967956269</v>
      </c>
      <c r="MG35" s="59">
        <v>1628.8948271468346</v>
      </c>
      <c r="MH35" s="71">
        <v>1699.8184997769838</v>
      </c>
      <c r="MI35" s="72">
        <v>0</v>
      </c>
      <c r="MJ35" s="59">
        <v>0</v>
      </c>
      <c r="MK35" s="59">
        <v>0</v>
      </c>
      <c r="ML35" s="59">
        <v>0</v>
      </c>
      <c r="MM35" s="59">
        <v>0</v>
      </c>
      <c r="MN35" s="59">
        <v>0</v>
      </c>
      <c r="MO35" s="59">
        <v>0</v>
      </c>
      <c r="MP35" s="59">
        <v>0</v>
      </c>
      <c r="MQ35" s="59">
        <v>0</v>
      </c>
      <c r="MR35" s="59">
        <v>0</v>
      </c>
      <c r="MS35" s="59">
        <v>0</v>
      </c>
      <c r="MT35" s="59">
        <v>0</v>
      </c>
      <c r="MU35" s="59">
        <v>0</v>
      </c>
      <c r="MV35" s="59">
        <v>0</v>
      </c>
      <c r="MW35" s="59">
        <v>0</v>
      </c>
      <c r="MX35" s="59">
        <v>0</v>
      </c>
      <c r="MY35" s="59">
        <v>0</v>
      </c>
      <c r="MZ35" s="59">
        <v>0</v>
      </c>
      <c r="NA35" s="59">
        <v>0</v>
      </c>
      <c r="NB35" s="59">
        <v>0</v>
      </c>
      <c r="NC35" s="59">
        <v>0</v>
      </c>
      <c r="ND35" s="59">
        <v>0</v>
      </c>
      <c r="NE35" s="59">
        <v>0</v>
      </c>
      <c r="NF35" s="59">
        <v>0</v>
      </c>
      <c r="NG35" s="55">
        <v>0</v>
      </c>
      <c r="NH35" s="58">
        <v>0</v>
      </c>
      <c r="NI35" s="59">
        <v>0</v>
      </c>
      <c r="NJ35" s="59">
        <v>0</v>
      </c>
      <c r="NK35" s="59">
        <v>0</v>
      </c>
      <c r="NL35" s="59">
        <v>0</v>
      </c>
      <c r="NM35" s="59">
        <v>0</v>
      </c>
      <c r="NN35" s="59">
        <v>0</v>
      </c>
      <c r="NO35" s="59">
        <v>0</v>
      </c>
      <c r="NP35" s="59">
        <v>0</v>
      </c>
      <c r="NQ35" s="59">
        <v>0</v>
      </c>
      <c r="NR35" s="59">
        <v>0</v>
      </c>
      <c r="NS35" s="59">
        <v>0</v>
      </c>
      <c r="NT35" s="59">
        <v>0</v>
      </c>
      <c r="NU35" s="59">
        <v>0</v>
      </c>
      <c r="NV35" s="59">
        <v>0</v>
      </c>
      <c r="NW35" s="59">
        <v>0</v>
      </c>
      <c r="NX35" s="59">
        <v>0</v>
      </c>
      <c r="NY35" s="59">
        <v>0</v>
      </c>
      <c r="NZ35" s="59">
        <v>0</v>
      </c>
      <c r="OA35" s="59">
        <v>0</v>
      </c>
      <c r="OB35" s="59">
        <v>0</v>
      </c>
      <c r="OC35" s="59">
        <v>0</v>
      </c>
      <c r="OD35" s="59">
        <v>0</v>
      </c>
      <c r="OE35" s="59">
        <v>0</v>
      </c>
      <c r="OF35" s="55">
        <v>0</v>
      </c>
      <c r="OG35" s="58">
        <v>0</v>
      </c>
      <c r="OH35" s="59">
        <v>0</v>
      </c>
      <c r="OI35" s="59">
        <v>0</v>
      </c>
      <c r="OJ35" s="59">
        <v>0</v>
      </c>
      <c r="OK35" s="59">
        <v>0</v>
      </c>
      <c r="OL35" s="59">
        <v>0</v>
      </c>
      <c r="OM35" s="59">
        <v>0</v>
      </c>
      <c r="ON35" s="59">
        <v>0</v>
      </c>
      <c r="OO35" s="59">
        <v>0</v>
      </c>
      <c r="OP35" s="59">
        <v>0</v>
      </c>
      <c r="OQ35" s="59">
        <v>0</v>
      </c>
      <c r="OR35" s="59">
        <v>0</v>
      </c>
      <c r="OS35" s="59">
        <v>0</v>
      </c>
      <c r="OT35" s="59">
        <v>0</v>
      </c>
      <c r="OU35" s="59">
        <v>0</v>
      </c>
      <c r="OV35" s="59">
        <v>0</v>
      </c>
      <c r="OW35" s="59">
        <v>0</v>
      </c>
      <c r="OX35" s="59">
        <v>0</v>
      </c>
      <c r="OY35" s="59">
        <v>0</v>
      </c>
      <c r="OZ35" s="59">
        <v>0</v>
      </c>
      <c r="PA35" s="59">
        <v>0</v>
      </c>
      <c r="PB35" s="59">
        <v>0</v>
      </c>
      <c r="PC35" s="59">
        <v>0</v>
      </c>
      <c r="PD35" s="59">
        <v>0</v>
      </c>
      <c r="PE35" s="55">
        <v>0</v>
      </c>
      <c r="PF35" s="58">
        <v>0</v>
      </c>
      <c r="PG35" s="59">
        <v>0</v>
      </c>
      <c r="PH35" s="59">
        <v>0</v>
      </c>
      <c r="PI35" s="59">
        <v>0</v>
      </c>
      <c r="PJ35" s="59">
        <v>0</v>
      </c>
      <c r="PK35" s="59">
        <v>0</v>
      </c>
      <c r="PL35" s="59">
        <v>0</v>
      </c>
      <c r="PM35" s="59">
        <v>0</v>
      </c>
      <c r="PN35" s="59">
        <v>0</v>
      </c>
      <c r="PO35" s="59">
        <v>0</v>
      </c>
      <c r="PP35" s="59">
        <v>0</v>
      </c>
      <c r="PQ35" s="59">
        <v>0</v>
      </c>
      <c r="PR35" s="59">
        <v>0</v>
      </c>
      <c r="PS35" s="59">
        <v>0</v>
      </c>
      <c r="PT35" s="59">
        <v>0</v>
      </c>
      <c r="PU35" s="59">
        <v>0</v>
      </c>
      <c r="PV35" s="59">
        <v>0</v>
      </c>
      <c r="PW35" s="59">
        <v>0</v>
      </c>
      <c r="PX35" s="59">
        <v>0</v>
      </c>
      <c r="PY35" s="59">
        <v>0</v>
      </c>
      <c r="PZ35" s="59">
        <v>0</v>
      </c>
      <c r="QA35" s="59">
        <v>0</v>
      </c>
      <c r="QB35" s="59">
        <v>0</v>
      </c>
      <c r="QC35" s="59">
        <v>0</v>
      </c>
      <c r="QD35" s="71">
        <v>0</v>
      </c>
      <c r="QE35" s="72">
        <v>0</v>
      </c>
      <c r="QF35" s="59">
        <v>0</v>
      </c>
      <c r="QG35" s="59">
        <v>0</v>
      </c>
      <c r="QH35" s="59">
        <v>0</v>
      </c>
      <c r="QI35" s="59">
        <v>0</v>
      </c>
      <c r="QJ35" s="59">
        <v>0</v>
      </c>
      <c r="QK35" s="59">
        <v>0</v>
      </c>
      <c r="QL35" s="59">
        <v>0</v>
      </c>
      <c r="QM35" s="59">
        <v>0</v>
      </c>
      <c r="QN35" s="59">
        <v>0</v>
      </c>
      <c r="QO35" s="59">
        <v>0</v>
      </c>
      <c r="QP35" s="59">
        <v>0</v>
      </c>
      <c r="QQ35" s="59">
        <v>0</v>
      </c>
      <c r="QR35" s="59">
        <v>0</v>
      </c>
      <c r="QS35" s="59">
        <v>0</v>
      </c>
      <c r="QT35" s="59">
        <v>0</v>
      </c>
      <c r="QU35" s="59">
        <v>0</v>
      </c>
      <c r="QV35" s="59">
        <v>0</v>
      </c>
      <c r="QW35" s="59">
        <v>0</v>
      </c>
      <c r="QX35" s="59">
        <v>0</v>
      </c>
      <c r="QY35" s="59">
        <v>0</v>
      </c>
      <c r="QZ35" s="59">
        <v>0</v>
      </c>
      <c r="RA35" s="59">
        <v>0</v>
      </c>
      <c r="RB35" s="59">
        <v>0</v>
      </c>
      <c r="RC35" s="55">
        <v>0</v>
      </c>
      <c r="RD35" s="58">
        <v>0</v>
      </c>
      <c r="RE35" s="59">
        <v>0</v>
      </c>
      <c r="RF35" s="59">
        <v>0</v>
      </c>
      <c r="RG35" s="59">
        <v>0</v>
      </c>
      <c r="RH35" s="59">
        <v>0</v>
      </c>
      <c r="RI35" s="59">
        <v>0</v>
      </c>
      <c r="RJ35" s="59">
        <v>0</v>
      </c>
      <c r="RK35" s="59">
        <v>0</v>
      </c>
      <c r="RL35" s="59">
        <v>0</v>
      </c>
      <c r="RM35" s="59">
        <v>0</v>
      </c>
      <c r="RN35" s="59">
        <v>0</v>
      </c>
      <c r="RO35" s="59">
        <v>0</v>
      </c>
      <c r="RP35" s="59">
        <v>0</v>
      </c>
      <c r="RQ35" s="59">
        <v>0</v>
      </c>
      <c r="RR35" s="59">
        <v>0</v>
      </c>
      <c r="RS35" s="59">
        <v>0</v>
      </c>
      <c r="RT35" s="59">
        <v>0</v>
      </c>
      <c r="RU35" s="59">
        <v>0</v>
      </c>
      <c r="RV35" s="59">
        <v>0</v>
      </c>
      <c r="RW35" s="59">
        <v>0</v>
      </c>
      <c r="RX35" s="59">
        <v>0</v>
      </c>
      <c r="RY35" s="59">
        <v>0</v>
      </c>
      <c r="RZ35" s="59">
        <v>0</v>
      </c>
      <c r="SA35" s="59">
        <v>0</v>
      </c>
      <c r="SB35" s="55">
        <v>0</v>
      </c>
      <c r="SC35" s="58">
        <v>0</v>
      </c>
      <c r="SD35" s="59">
        <v>0</v>
      </c>
      <c r="SE35" s="59">
        <v>0</v>
      </c>
      <c r="SF35" s="59">
        <v>0</v>
      </c>
      <c r="SG35" s="59">
        <v>0</v>
      </c>
      <c r="SH35" s="59">
        <v>0</v>
      </c>
      <c r="SI35" s="59">
        <v>0</v>
      </c>
      <c r="SJ35" s="59">
        <v>0</v>
      </c>
      <c r="SK35" s="59">
        <v>0</v>
      </c>
      <c r="SL35" s="59">
        <v>0</v>
      </c>
      <c r="SM35" s="59">
        <v>0</v>
      </c>
      <c r="SN35" s="59">
        <v>0</v>
      </c>
      <c r="SO35" s="59">
        <v>0</v>
      </c>
      <c r="SP35" s="59">
        <v>0</v>
      </c>
      <c r="SQ35" s="59">
        <v>0</v>
      </c>
      <c r="SR35" s="59">
        <v>0</v>
      </c>
      <c r="SS35" s="59">
        <v>0</v>
      </c>
      <c r="ST35" s="59">
        <v>0</v>
      </c>
      <c r="SU35" s="59">
        <v>0</v>
      </c>
      <c r="SV35" s="59">
        <v>0</v>
      </c>
      <c r="SW35" s="59">
        <v>0</v>
      </c>
      <c r="SX35" s="59">
        <v>0</v>
      </c>
      <c r="SY35" s="59">
        <v>35.205682819927866</v>
      </c>
      <c r="SZ35" s="59">
        <v>61.728120589992102</v>
      </c>
      <c r="TA35" s="55">
        <v>81.766659792976583</v>
      </c>
      <c r="TB35" s="58">
        <v>0</v>
      </c>
      <c r="TC35" s="59">
        <v>0</v>
      </c>
      <c r="TD35" s="59">
        <v>0</v>
      </c>
      <c r="TE35" s="59">
        <v>0</v>
      </c>
      <c r="TF35" s="59">
        <v>0</v>
      </c>
      <c r="TG35" s="59">
        <v>0</v>
      </c>
      <c r="TH35" s="59">
        <v>0</v>
      </c>
      <c r="TI35" s="59">
        <v>0</v>
      </c>
      <c r="TJ35" s="59">
        <v>0</v>
      </c>
      <c r="TK35" s="59">
        <v>0</v>
      </c>
      <c r="TL35" s="59">
        <v>0</v>
      </c>
      <c r="TM35" s="59">
        <v>0</v>
      </c>
      <c r="TN35" s="59">
        <v>0</v>
      </c>
      <c r="TO35" s="59">
        <v>0</v>
      </c>
      <c r="TP35" s="59">
        <v>0</v>
      </c>
      <c r="TQ35" s="59">
        <v>0</v>
      </c>
      <c r="TR35" s="59">
        <v>0</v>
      </c>
      <c r="TS35" s="59">
        <v>0</v>
      </c>
      <c r="TT35" s="59">
        <v>0</v>
      </c>
      <c r="TU35" s="59">
        <v>0</v>
      </c>
      <c r="TV35" s="59">
        <v>0</v>
      </c>
      <c r="TW35" s="59">
        <v>0</v>
      </c>
      <c r="TX35" s="59">
        <v>35.205682819927866</v>
      </c>
      <c r="TY35" s="59">
        <v>96.93380340991996</v>
      </c>
      <c r="TZ35" s="71">
        <v>178.70046320289654</v>
      </c>
      <c r="UA35" s="73">
        <v>0</v>
      </c>
      <c r="UB35" s="53">
        <v>0</v>
      </c>
      <c r="UC35" s="53">
        <v>0</v>
      </c>
      <c r="UD35" s="53">
        <v>0</v>
      </c>
      <c r="UE35" s="53">
        <v>0</v>
      </c>
      <c r="UF35" s="53">
        <v>0</v>
      </c>
      <c r="UG35" s="53">
        <v>0</v>
      </c>
      <c r="UH35" s="53">
        <v>0</v>
      </c>
      <c r="UI35" s="53">
        <v>0</v>
      </c>
      <c r="UJ35" s="53">
        <v>0</v>
      </c>
      <c r="UK35" s="53">
        <v>0</v>
      </c>
      <c r="UL35" s="53">
        <v>0</v>
      </c>
      <c r="UM35" s="53">
        <v>0</v>
      </c>
      <c r="UN35" s="53">
        <v>0</v>
      </c>
      <c r="UO35" s="53">
        <v>0</v>
      </c>
      <c r="UP35" s="53">
        <v>0</v>
      </c>
      <c r="UQ35" s="53">
        <v>0</v>
      </c>
      <c r="UR35" s="53">
        <v>0</v>
      </c>
      <c r="US35" s="53">
        <v>0</v>
      </c>
      <c r="UT35" s="53">
        <v>0</v>
      </c>
      <c r="UU35" s="53">
        <v>0</v>
      </c>
      <c r="UV35" s="53">
        <v>0</v>
      </c>
      <c r="UW35" s="53">
        <v>0</v>
      </c>
      <c r="UX35" s="53">
        <v>0</v>
      </c>
      <c r="UY35" s="74">
        <v>0</v>
      </c>
      <c r="UZ35" s="73">
        <v>0</v>
      </c>
      <c r="VA35" s="53">
        <v>0</v>
      </c>
      <c r="VB35" s="53">
        <v>0</v>
      </c>
      <c r="VC35" s="53">
        <v>0</v>
      </c>
      <c r="VD35" s="53">
        <v>0</v>
      </c>
      <c r="VE35" s="53">
        <v>0</v>
      </c>
      <c r="VF35" s="53">
        <v>0</v>
      </c>
      <c r="VG35" s="53">
        <v>0</v>
      </c>
      <c r="VH35" s="53">
        <v>0</v>
      </c>
      <c r="VI35" s="53">
        <v>0</v>
      </c>
      <c r="VJ35" s="53">
        <v>0</v>
      </c>
      <c r="VK35" s="53">
        <v>0</v>
      </c>
      <c r="VL35" s="53">
        <v>0</v>
      </c>
      <c r="VM35" s="53">
        <v>0</v>
      </c>
      <c r="VN35" s="53">
        <v>0</v>
      </c>
      <c r="VO35" s="53">
        <v>0</v>
      </c>
      <c r="VP35" s="53">
        <v>0</v>
      </c>
      <c r="VQ35" s="53">
        <v>0</v>
      </c>
      <c r="VR35" s="53">
        <v>0</v>
      </c>
      <c r="VS35" s="53">
        <v>0</v>
      </c>
      <c r="VT35" s="53">
        <v>0</v>
      </c>
      <c r="VU35" s="53">
        <v>0</v>
      </c>
      <c r="VV35" s="53">
        <v>0</v>
      </c>
      <c r="VW35" s="53">
        <v>0</v>
      </c>
      <c r="VX35" s="74">
        <v>0</v>
      </c>
      <c r="VY35" s="65">
        <f t="shared" si="0"/>
        <v>31</v>
      </c>
    </row>
    <row r="36" spans="1:597">
      <c r="A36" s="51" t="s">
        <v>660</v>
      </c>
      <c r="B36" t="s">
        <v>2</v>
      </c>
      <c r="C36" t="s">
        <v>659</v>
      </c>
      <c r="D36" t="s">
        <v>736</v>
      </c>
      <c r="E36" t="s">
        <v>727</v>
      </c>
      <c r="F36" t="s">
        <v>721</v>
      </c>
      <c r="G36" t="s">
        <v>664</v>
      </c>
      <c r="H36" t="s">
        <v>722</v>
      </c>
      <c r="I36" t="s">
        <v>666</v>
      </c>
      <c r="J36" t="s">
        <v>752</v>
      </c>
      <c r="K36" s="5" t="s">
        <v>724</v>
      </c>
      <c r="L36" t="s">
        <v>725</v>
      </c>
      <c r="M36">
        <v>10</v>
      </c>
      <c r="N36" s="52">
        <v>0</v>
      </c>
      <c r="O36" s="52">
        <v>0</v>
      </c>
      <c r="P36" s="52">
        <v>0</v>
      </c>
      <c r="Q36" s="53">
        <v>631.37</v>
      </c>
      <c r="R36" s="53">
        <v>0</v>
      </c>
      <c r="S36" s="53">
        <v>0</v>
      </c>
      <c r="T36" s="53">
        <v>0</v>
      </c>
      <c r="U36" s="53">
        <v>0.35</v>
      </c>
      <c r="V36" s="53">
        <v>0.45</v>
      </c>
      <c r="W36" s="2" t="s">
        <v>713</v>
      </c>
      <c r="X36" s="54">
        <v>0</v>
      </c>
      <c r="Y36" s="54">
        <v>1</v>
      </c>
      <c r="Z36" t="s">
        <v>671</v>
      </c>
      <c r="AA36" t="s">
        <v>699</v>
      </c>
      <c r="AB36" s="54">
        <v>0.85</v>
      </c>
      <c r="AC36" t="s">
        <v>673</v>
      </c>
      <c r="AD36" s="54">
        <v>0</v>
      </c>
      <c r="AE36" s="53">
        <v>0</v>
      </c>
      <c r="AG36" s="53">
        <v>0</v>
      </c>
      <c r="AI36" s="55">
        <v>0</v>
      </c>
      <c r="AJ36" s="5" t="s">
        <v>726</v>
      </c>
      <c r="AK36" t="s">
        <v>726</v>
      </c>
      <c r="AL36" s="1" t="s">
        <v>726</v>
      </c>
      <c r="AM36" s="5" t="s">
        <v>724</v>
      </c>
      <c r="AN36" t="s">
        <v>724</v>
      </c>
      <c r="AO36" t="s">
        <v>724</v>
      </c>
      <c r="AP36" t="s">
        <v>724</v>
      </c>
      <c r="AQ36" t="s">
        <v>724</v>
      </c>
      <c r="AR36" t="s">
        <v>724</v>
      </c>
      <c r="AS36" t="s">
        <v>724</v>
      </c>
      <c r="AT36" t="s">
        <v>724</v>
      </c>
      <c r="AU36" t="s">
        <v>724</v>
      </c>
      <c r="AV36" t="s">
        <v>724</v>
      </c>
      <c r="AW36" t="s">
        <v>724</v>
      </c>
      <c r="AX36" t="s">
        <v>724</v>
      </c>
      <c r="AY36" t="s">
        <v>724</v>
      </c>
      <c r="AZ36" t="s">
        <v>724</v>
      </c>
      <c r="BA36" t="s">
        <v>724</v>
      </c>
      <c r="BB36" t="s">
        <v>724</v>
      </c>
      <c r="BC36" t="s">
        <v>724</v>
      </c>
      <c r="BD36" t="s">
        <v>724</v>
      </c>
      <c r="BE36" t="s">
        <v>724</v>
      </c>
      <c r="BF36" t="s">
        <v>724</v>
      </c>
      <c r="BG36" t="s">
        <v>724</v>
      </c>
      <c r="BH36" t="s">
        <v>724</v>
      </c>
      <c r="BI36" t="s">
        <v>724</v>
      </c>
      <c r="BJ36" t="s">
        <v>724</v>
      </c>
      <c r="BK36" t="s">
        <v>724</v>
      </c>
      <c r="BL36" t="s">
        <v>724</v>
      </c>
      <c r="BM36" s="1" t="s">
        <v>724</v>
      </c>
      <c r="BN36" s="5" t="s">
        <v>725</v>
      </c>
      <c r="BO36" t="s">
        <v>725</v>
      </c>
      <c r="BP36" t="s">
        <v>725</v>
      </c>
      <c r="BQ36" t="s">
        <v>725</v>
      </c>
      <c r="BR36" t="s">
        <v>725</v>
      </c>
      <c r="BS36" t="s">
        <v>725</v>
      </c>
      <c r="BT36" t="s">
        <v>725</v>
      </c>
      <c r="BU36" t="s">
        <v>725</v>
      </c>
      <c r="BV36" t="s">
        <v>725</v>
      </c>
      <c r="BW36" t="s">
        <v>725</v>
      </c>
      <c r="BX36" t="s">
        <v>725</v>
      </c>
      <c r="BY36" t="s">
        <v>725</v>
      </c>
      <c r="BZ36" t="s">
        <v>725</v>
      </c>
      <c r="CA36" t="s">
        <v>725</v>
      </c>
      <c r="CB36" t="s">
        <v>725</v>
      </c>
      <c r="CC36" t="s">
        <v>725</v>
      </c>
      <c r="CD36" t="s">
        <v>725</v>
      </c>
      <c r="CE36" t="s">
        <v>725</v>
      </c>
      <c r="CF36" t="s">
        <v>725</v>
      </c>
      <c r="CG36" t="s">
        <v>725</v>
      </c>
      <c r="CH36" t="s">
        <v>725</v>
      </c>
      <c r="CI36" t="s">
        <v>725</v>
      </c>
      <c r="CJ36" t="s">
        <v>725</v>
      </c>
      <c r="CK36" t="s">
        <v>725</v>
      </c>
      <c r="CL36" t="s">
        <v>725</v>
      </c>
      <c r="CM36" t="s">
        <v>725</v>
      </c>
      <c r="CN36" s="1" t="s">
        <v>725</v>
      </c>
      <c r="CO36" s="56">
        <v>631.37</v>
      </c>
      <c r="CP36" s="53">
        <v>631.37</v>
      </c>
      <c r="CQ36" s="53">
        <v>631.37</v>
      </c>
      <c r="CR36" s="53">
        <v>631.37</v>
      </c>
      <c r="CS36" s="53">
        <v>631.37</v>
      </c>
      <c r="CT36" s="53">
        <v>631.37</v>
      </c>
      <c r="CU36" s="53">
        <v>631.37</v>
      </c>
      <c r="CV36" s="53">
        <v>631.37</v>
      </c>
      <c r="CW36" s="53">
        <v>631.37</v>
      </c>
      <c r="CX36" s="53">
        <v>631.37</v>
      </c>
      <c r="CY36" s="53">
        <v>631.37</v>
      </c>
      <c r="CZ36" s="53">
        <v>631.37</v>
      </c>
      <c r="DA36" s="53">
        <v>631.37</v>
      </c>
      <c r="DB36" s="53">
        <v>631.37</v>
      </c>
      <c r="DC36" s="53">
        <v>631.37</v>
      </c>
      <c r="DD36" s="53">
        <v>631.37</v>
      </c>
      <c r="DE36" s="53">
        <v>631.37</v>
      </c>
      <c r="DF36" s="53">
        <v>631.37</v>
      </c>
      <c r="DG36" s="53">
        <v>631.37</v>
      </c>
      <c r="DH36" s="53">
        <v>631.37</v>
      </c>
      <c r="DI36" s="53">
        <v>631.37</v>
      </c>
      <c r="DJ36" s="53">
        <v>631.37</v>
      </c>
      <c r="DK36" s="53">
        <v>631.37</v>
      </c>
      <c r="DL36" s="53">
        <v>631.36802239999997</v>
      </c>
      <c r="DM36" s="53">
        <v>631.36802239999997</v>
      </c>
      <c r="DN36" s="53">
        <v>631.36802239999997</v>
      </c>
      <c r="DO36" s="57">
        <v>631.36802239999997</v>
      </c>
      <c r="DP36" s="58">
        <v>0</v>
      </c>
      <c r="DQ36" s="59">
        <v>0</v>
      </c>
      <c r="DR36" s="59">
        <v>0</v>
      </c>
      <c r="DS36" s="59">
        <v>0</v>
      </c>
      <c r="DT36" s="59">
        <v>0</v>
      </c>
      <c r="DU36" s="59">
        <v>0</v>
      </c>
      <c r="DV36" s="59">
        <v>0</v>
      </c>
      <c r="DW36" s="59">
        <v>0</v>
      </c>
      <c r="DX36" s="59">
        <v>0</v>
      </c>
      <c r="DY36" s="59">
        <v>0</v>
      </c>
      <c r="DZ36" s="59">
        <v>0</v>
      </c>
      <c r="EA36" s="59">
        <v>0</v>
      </c>
      <c r="EB36" s="59">
        <v>0</v>
      </c>
      <c r="EC36" s="59">
        <v>0</v>
      </c>
      <c r="ED36" s="59">
        <v>0</v>
      </c>
      <c r="EE36" s="59">
        <v>0</v>
      </c>
      <c r="EF36" s="59">
        <v>0</v>
      </c>
      <c r="EG36" s="59">
        <v>0</v>
      </c>
      <c r="EH36" s="59">
        <v>0</v>
      </c>
      <c r="EI36" s="59">
        <v>0</v>
      </c>
      <c r="EJ36" s="59">
        <v>0</v>
      </c>
      <c r="EK36" s="59">
        <v>0</v>
      </c>
      <c r="EL36" s="59">
        <v>0</v>
      </c>
      <c r="EM36" s="59">
        <v>0</v>
      </c>
      <c r="EN36" s="59">
        <v>0</v>
      </c>
      <c r="EO36" s="59">
        <v>0</v>
      </c>
      <c r="EP36" s="59">
        <v>0</v>
      </c>
      <c r="EQ36" s="72">
        <v>0</v>
      </c>
      <c r="ER36" s="59">
        <v>0</v>
      </c>
      <c r="ES36" s="59">
        <v>0</v>
      </c>
      <c r="ET36" s="59">
        <v>0</v>
      </c>
      <c r="EU36" s="59">
        <v>0</v>
      </c>
      <c r="EV36" s="59">
        <v>0</v>
      </c>
      <c r="EW36" s="59">
        <v>0</v>
      </c>
      <c r="EX36" s="59">
        <v>0</v>
      </c>
      <c r="EY36" s="59">
        <v>0</v>
      </c>
      <c r="EZ36" s="59">
        <v>0</v>
      </c>
      <c r="FA36" s="59">
        <v>0</v>
      </c>
      <c r="FB36" s="59">
        <v>0</v>
      </c>
      <c r="FC36" s="59">
        <v>0</v>
      </c>
      <c r="FD36" s="59">
        <v>0</v>
      </c>
      <c r="FE36" s="59">
        <v>0</v>
      </c>
      <c r="FF36" s="59">
        <v>0</v>
      </c>
      <c r="FG36" s="59">
        <v>0</v>
      </c>
      <c r="FH36" s="59">
        <v>0</v>
      </c>
      <c r="FI36" s="59">
        <v>0</v>
      </c>
      <c r="FJ36" s="59">
        <v>0</v>
      </c>
      <c r="FK36" s="59">
        <v>0</v>
      </c>
      <c r="FL36" s="59">
        <v>0</v>
      </c>
      <c r="FM36" s="59">
        <v>0</v>
      </c>
      <c r="FN36" s="59">
        <v>0</v>
      </c>
      <c r="FO36" s="55">
        <v>0</v>
      </c>
      <c r="FP36" s="58">
        <v>0</v>
      </c>
      <c r="FQ36" s="59">
        <v>0</v>
      </c>
      <c r="FR36" s="59">
        <v>0</v>
      </c>
      <c r="FS36" s="59">
        <v>0</v>
      </c>
      <c r="FT36" s="59">
        <v>0</v>
      </c>
      <c r="FU36" s="59">
        <v>0</v>
      </c>
      <c r="FV36" s="59">
        <v>0</v>
      </c>
      <c r="FW36" s="59">
        <v>0</v>
      </c>
      <c r="FX36" s="59">
        <v>0</v>
      </c>
      <c r="FY36" s="59">
        <v>0</v>
      </c>
      <c r="FZ36" s="59">
        <v>0</v>
      </c>
      <c r="GA36" s="59">
        <v>0</v>
      </c>
      <c r="GB36" s="59">
        <v>0</v>
      </c>
      <c r="GC36" s="59">
        <v>0</v>
      </c>
      <c r="GD36" s="59">
        <v>0</v>
      </c>
      <c r="GE36" s="59">
        <v>0</v>
      </c>
      <c r="GF36" s="59">
        <v>0</v>
      </c>
      <c r="GG36" s="59">
        <v>0</v>
      </c>
      <c r="GH36" s="59">
        <v>0</v>
      </c>
      <c r="GI36" s="59">
        <v>0</v>
      </c>
      <c r="GJ36" s="59">
        <v>0</v>
      </c>
      <c r="GK36" s="59">
        <v>0</v>
      </c>
      <c r="GL36" s="59">
        <v>0</v>
      </c>
      <c r="GM36" s="59">
        <v>0</v>
      </c>
      <c r="GN36" s="55">
        <v>0</v>
      </c>
      <c r="GO36" s="58">
        <v>0</v>
      </c>
      <c r="GP36" s="59">
        <v>0</v>
      </c>
      <c r="GQ36" s="59">
        <v>0</v>
      </c>
      <c r="GR36" s="59">
        <v>0</v>
      </c>
      <c r="GS36" s="59">
        <v>0</v>
      </c>
      <c r="GT36" s="59">
        <v>0</v>
      </c>
      <c r="GU36" s="59">
        <v>0</v>
      </c>
      <c r="GV36" s="59">
        <v>0</v>
      </c>
      <c r="GW36" s="59">
        <v>0</v>
      </c>
      <c r="GX36" s="59">
        <v>0</v>
      </c>
      <c r="GY36" s="59">
        <v>0</v>
      </c>
      <c r="GZ36" s="59">
        <v>0</v>
      </c>
      <c r="HA36" s="59">
        <v>0</v>
      </c>
      <c r="HB36" s="59">
        <v>0</v>
      </c>
      <c r="HC36" s="59">
        <v>0</v>
      </c>
      <c r="HD36" s="59">
        <v>0</v>
      </c>
      <c r="HE36" s="59">
        <v>0</v>
      </c>
      <c r="HF36" s="59">
        <v>0</v>
      </c>
      <c r="HG36" s="59">
        <v>0</v>
      </c>
      <c r="HH36" s="59">
        <v>0</v>
      </c>
      <c r="HI36" s="59">
        <v>0</v>
      </c>
      <c r="HJ36" s="59">
        <v>0</v>
      </c>
      <c r="HK36" s="59">
        <v>0</v>
      </c>
      <c r="HL36" s="59">
        <v>0</v>
      </c>
      <c r="HM36" s="55">
        <v>0</v>
      </c>
      <c r="HN36" s="58">
        <v>0</v>
      </c>
      <c r="HO36" s="59">
        <v>0</v>
      </c>
      <c r="HP36" s="59">
        <v>0</v>
      </c>
      <c r="HQ36" s="59">
        <v>0</v>
      </c>
      <c r="HR36" s="59">
        <v>0</v>
      </c>
      <c r="HS36" s="59">
        <v>0</v>
      </c>
      <c r="HT36" s="59">
        <v>0</v>
      </c>
      <c r="HU36" s="59">
        <v>0</v>
      </c>
      <c r="HV36" s="59">
        <v>0</v>
      </c>
      <c r="HW36" s="59">
        <v>0</v>
      </c>
      <c r="HX36" s="59">
        <v>0</v>
      </c>
      <c r="HY36" s="59">
        <v>0</v>
      </c>
      <c r="HZ36" s="59">
        <v>0</v>
      </c>
      <c r="IA36" s="59">
        <v>0</v>
      </c>
      <c r="IB36" s="59">
        <v>0</v>
      </c>
      <c r="IC36" s="59">
        <v>0</v>
      </c>
      <c r="ID36" s="59">
        <v>0</v>
      </c>
      <c r="IE36" s="59">
        <v>0</v>
      </c>
      <c r="IF36" s="59">
        <v>0</v>
      </c>
      <c r="IG36" s="59">
        <v>0</v>
      </c>
      <c r="IH36" s="59">
        <v>0</v>
      </c>
      <c r="II36" s="59">
        <v>0</v>
      </c>
      <c r="IJ36" s="59">
        <v>0</v>
      </c>
      <c r="IK36" s="59">
        <v>0</v>
      </c>
      <c r="IL36" s="71">
        <v>0</v>
      </c>
      <c r="IM36" s="72">
        <v>0</v>
      </c>
      <c r="IN36" s="59">
        <v>0</v>
      </c>
      <c r="IO36" s="59">
        <v>0</v>
      </c>
      <c r="IP36" s="59">
        <v>0</v>
      </c>
      <c r="IQ36" s="59">
        <v>0</v>
      </c>
      <c r="IR36" s="59">
        <v>0</v>
      </c>
      <c r="IS36" s="59">
        <v>0</v>
      </c>
      <c r="IT36" s="59">
        <v>0</v>
      </c>
      <c r="IU36" s="59">
        <v>0</v>
      </c>
      <c r="IV36" s="59">
        <v>0</v>
      </c>
      <c r="IW36" s="59">
        <v>0</v>
      </c>
      <c r="IX36" s="59">
        <v>0</v>
      </c>
      <c r="IY36" s="59">
        <v>0</v>
      </c>
      <c r="IZ36" s="59">
        <v>0</v>
      </c>
      <c r="JA36" s="59">
        <v>0</v>
      </c>
      <c r="JB36" s="59">
        <v>0</v>
      </c>
      <c r="JC36" s="59">
        <v>0</v>
      </c>
      <c r="JD36" s="59">
        <v>0</v>
      </c>
      <c r="JE36" s="59">
        <v>0</v>
      </c>
      <c r="JF36" s="59">
        <v>0</v>
      </c>
      <c r="JG36" s="59">
        <v>0</v>
      </c>
      <c r="JH36" s="59">
        <v>0</v>
      </c>
      <c r="JI36" s="59">
        <v>0</v>
      </c>
      <c r="JJ36" s="59">
        <v>0</v>
      </c>
      <c r="JK36" s="55">
        <v>0</v>
      </c>
      <c r="JL36" s="58">
        <v>0</v>
      </c>
      <c r="JM36" s="59">
        <v>0</v>
      </c>
      <c r="JN36" s="59">
        <v>0</v>
      </c>
      <c r="JO36" s="59">
        <v>0</v>
      </c>
      <c r="JP36" s="59">
        <v>0</v>
      </c>
      <c r="JQ36" s="59">
        <v>0</v>
      </c>
      <c r="JR36" s="59">
        <v>0</v>
      </c>
      <c r="JS36" s="59">
        <v>0</v>
      </c>
      <c r="JT36" s="59">
        <v>0</v>
      </c>
      <c r="JU36" s="59">
        <v>0</v>
      </c>
      <c r="JV36" s="59">
        <v>0</v>
      </c>
      <c r="JW36" s="59">
        <v>0</v>
      </c>
      <c r="JX36" s="59">
        <v>0</v>
      </c>
      <c r="JY36" s="59">
        <v>0</v>
      </c>
      <c r="JZ36" s="59">
        <v>0</v>
      </c>
      <c r="KA36" s="59">
        <v>0</v>
      </c>
      <c r="KB36" s="59">
        <v>0</v>
      </c>
      <c r="KC36" s="59">
        <v>0</v>
      </c>
      <c r="KD36" s="59">
        <v>0</v>
      </c>
      <c r="KE36" s="59">
        <v>0</v>
      </c>
      <c r="KF36" s="59">
        <v>0</v>
      </c>
      <c r="KG36" s="59">
        <v>0</v>
      </c>
      <c r="KH36" s="59">
        <v>0</v>
      </c>
      <c r="KI36" s="59">
        <v>0</v>
      </c>
      <c r="KJ36" s="55">
        <v>0</v>
      </c>
      <c r="KK36" s="58">
        <v>0</v>
      </c>
      <c r="KL36" s="59">
        <v>0</v>
      </c>
      <c r="KM36" s="59">
        <v>0</v>
      </c>
      <c r="KN36" s="59">
        <v>0</v>
      </c>
      <c r="KO36" s="59">
        <v>0</v>
      </c>
      <c r="KP36" s="59">
        <v>0</v>
      </c>
      <c r="KQ36" s="59">
        <v>0</v>
      </c>
      <c r="KR36" s="59">
        <v>0</v>
      </c>
      <c r="KS36" s="59">
        <v>0</v>
      </c>
      <c r="KT36" s="59">
        <v>0</v>
      </c>
      <c r="KU36" s="59">
        <v>0</v>
      </c>
      <c r="KV36" s="59">
        <v>0</v>
      </c>
      <c r="KW36" s="59">
        <v>0</v>
      </c>
      <c r="KX36" s="59">
        <v>0</v>
      </c>
      <c r="KY36" s="59">
        <v>0</v>
      </c>
      <c r="KZ36" s="59">
        <v>0</v>
      </c>
      <c r="LA36" s="59">
        <v>0</v>
      </c>
      <c r="LB36" s="59">
        <v>0</v>
      </c>
      <c r="LC36" s="59">
        <v>0</v>
      </c>
      <c r="LD36" s="59">
        <v>0</v>
      </c>
      <c r="LE36" s="59">
        <v>0</v>
      </c>
      <c r="LF36" s="59">
        <v>0</v>
      </c>
      <c r="LG36" s="59">
        <v>0</v>
      </c>
      <c r="LH36" s="59">
        <v>0</v>
      </c>
      <c r="LI36" s="55">
        <v>0</v>
      </c>
      <c r="LJ36" s="58">
        <v>0</v>
      </c>
      <c r="LK36" s="59">
        <v>0</v>
      </c>
      <c r="LL36" s="59">
        <v>0</v>
      </c>
      <c r="LM36" s="59">
        <v>0</v>
      </c>
      <c r="LN36" s="59">
        <v>0</v>
      </c>
      <c r="LO36" s="59">
        <v>0</v>
      </c>
      <c r="LP36" s="59">
        <v>0</v>
      </c>
      <c r="LQ36" s="59">
        <v>0</v>
      </c>
      <c r="LR36" s="59">
        <v>0</v>
      </c>
      <c r="LS36" s="59">
        <v>0</v>
      </c>
      <c r="LT36" s="59">
        <v>0</v>
      </c>
      <c r="LU36" s="59">
        <v>0</v>
      </c>
      <c r="LV36" s="59">
        <v>0</v>
      </c>
      <c r="LW36" s="59">
        <v>0</v>
      </c>
      <c r="LX36" s="59">
        <v>0</v>
      </c>
      <c r="LY36" s="59">
        <v>0</v>
      </c>
      <c r="LZ36" s="59">
        <v>0</v>
      </c>
      <c r="MA36" s="59">
        <v>0</v>
      </c>
      <c r="MB36" s="59">
        <v>0</v>
      </c>
      <c r="MC36" s="59">
        <v>0</v>
      </c>
      <c r="MD36" s="59">
        <v>0</v>
      </c>
      <c r="ME36" s="59">
        <v>0</v>
      </c>
      <c r="MF36" s="59">
        <v>0</v>
      </c>
      <c r="MG36" s="59">
        <v>0</v>
      </c>
      <c r="MH36" s="71">
        <v>0</v>
      </c>
      <c r="MI36" s="72">
        <v>0</v>
      </c>
      <c r="MJ36" s="59">
        <v>0</v>
      </c>
      <c r="MK36" s="59">
        <v>0</v>
      </c>
      <c r="ML36" s="59">
        <v>0</v>
      </c>
      <c r="MM36" s="59">
        <v>0</v>
      </c>
      <c r="MN36" s="59">
        <v>0</v>
      </c>
      <c r="MO36" s="59">
        <v>0</v>
      </c>
      <c r="MP36" s="59">
        <v>0</v>
      </c>
      <c r="MQ36" s="59">
        <v>0</v>
      </c>
      <c r="MR36" s="59">
        <v>0</v>
      </c>
      <c r="MS36" s="59">
        <v>0</v>
      </c>
      <c r="MT36" s="59">
        <v>0</v>
      </c>
      <c r="MU36" s="59">
        <v>0</v>
      </c>
      <c r="MV36" s="59">
        <v>0</v>
      </c>
      <c r="MW36" s="59">
        <v>0</v>
      </c>
      <c r="MX36" s="59">
        <v>0</v>
      </c>
      <c r="MY36" s="59">
        <v>0</v>
      </c>
      <c r="MZ36" s="59">
        <v>0</v>
      </c>
      <c r="NA36" s="59">
        <v>0</v>
      </c>
      <c r="NB36" s="59">
        <v>0</v>
      </c>
      <c r="NC36" s="59">
        <v>0</v>
      </c>
      <c r="ND36" s="59">
        <v>0</v>
      </c>
      <c r="NE36" s="59">
        <v>0</v>
      </c>
      <c r="NF36" s="59">
        <v>0</v>
      </c>
      <c r="NG36" s="55">
        <v>0</v>
      </c>
      <c r="NH36" s="58">
        <v>0</v>
      </c>
      <c r="NI36" s="59">
        <v>0</v>
      </c>
      <c r="NJ36" s="59">
        <v>0</v>
      </c>
      <c r="NK36" s="59">
        <v>0</v>
      </c>
      <c r="NL36" s="59">
        <v>0</v>
      </c>
      <c r="NM36" s="59">
        <v>0</v>
      </c>
      <c r="NN36" s="59">
        <v>0</v>
      </c>
      <c r="NO36" s="59">
        <v>0</v>
      </c>
      <c r="NP36" s="59">
        <v>0</v>
      </c>
      <c r="NQ36" s="59">
        <v>0</v>
      </c>
      <c r="NR36" s="59">
        <v>0</v>
      </c>
      <c r="NS36" s="59">
        <v>0</v>
      </c>
      <c r="NT36" s="59">
        <v>0</v>
      </c>
      <c r="NU36" s="59">
        <v>0</v>
      </c>
      <c r="NV36" s="59">
        <v>0</v>
      </c>
      <c r="NW36" s="59">
        <v>0</v>
      </c>
      <c r="NX36" s="59">
        <v>0</v>
      </c>
      <c r="NY36" s="59">
        <v>0</v>
      </c>
      <c r="NZ36" s="59">
        <v>0</v>
      </c>
      <c r="OA36" s="59">
        <v>0</v>
      </c>
      <c r="OB36" s="59">
        <v>0</v>
      </c>
      <c r="OC36" s="59">
        <v>0</v>
      </c>
      <c r="OD36" s="59">
        <v>0</v>
      </c>
      <c r="OE36" s="59">
        <v>0</v>
      </c>
      <c r="OF36" s="55">
        <v>0</v>
      </c>
      <c r="OG36" s="58">
        <v>0</v>
      </c>
      <c r="OH36" s="59">
        <v>0</v>
      </c>
      <c r="OI36" s="59">
        <v>0</v>
      </c>
      <c r="OJ36" s="59">
        <v>0</v>
      </c>
      <c r="OK36" s="59">
        <v>0</v>
      </c>
      <c r="OL36" s="59">
        <v>0</v>
      </c>
      <c r="OM36" s="59">
        <v>0</v>
      </c>
      <c r="ON36" s="59">
        <v>0</v>
      </c>
      <c r="OO36" s="59">
        <v>0</v>
      </c>
      <c r="OP36" s="59">
        <v>0</v>
      </c>
      <c r="OQ36" s="59">
        <v>0</v>
      </c>
      <c r="OR36" s="59">
        <v>0</v>
      </c>
      <c r="OS36" s="59">
        <v>0</v>
      </c>
      <c r="OT36" s="59">
        <v>0</v>
      </c>
      <c r="OU36" s="59">
        <v>0</v>
      </c>
      <c r="OV36" s="59">
        <v>0</v>
      </c>
      <c r="OW36" s="59">
        <v>0</v>
      </c>
      <c r="OX36" s="59">
        <v>0</v>
      </c>
      <c r="OY36" s="59">
        <v>0</v>
      </c>
      <c r="OZ36" s="59">
        <v>0</v>
      </c>
      <c r="PA36" s="59">
        <v>0</v>
      </c>
      <c r="PB36" s="59">
        <v>0</v>
      </c>
      <c r="PC36" s="59">
        <v>0</v>
      </c>
      <c r="PD36" s="59">
        <v>0</v>
      </c>
      <c r="PE36" s="55">
        <v>0</v>
      </c>
      <c r="PF36" s="58">
        <v>0</v>
      </c>
      <c r="PG36" s="59">
        <v>0</v>
      </c>
      <c r="PH36" s="59">
        <v>0</v>
      </c>
      <c r="PI36" s="59">
        <v>0</v>
      </c>
      <c r="PJ36" s="59">
        <v>0</v>
      </c>
      <c r="PK36" s="59">
        <v>0</v>
      </c>
      <c r="PL36" s="59">
        <v>0</v>
      </c>
      <c r="PM36" s="59">
        <v>0</v>
      </c>
      <c r="PN36" s="59">
        <v>0</v>
      </c>
      <c r="PO36" s="59">
        <v>0</v>
      </c>
      <c r="PP36" s="59">
        <v>0</v>
      </c>
      <c r="PQ36" s="59">
        <v>0</v>
      </c>
      <c r="PR36" s="59">
        <v>0</v>
      </c>
      <c r="PS36" s="59">
        <v>0</v>
      </c>
      <c r="PT36" s="59">
        <v>0</v>
      </c>
      <c r="PU36" s="59">
        <v>0</v>
      </c>
      <c r="PV36" s="59">
        <v>0</v>
      </c>
      <c r="PW36" s="59">
        <v>0</v>
      </c>
      <c r="PX36" s="59">
        <v>0</v>
      </c>
      <c r="PY36" s="59">
        <v>0</v>
      </c>
      <c r="PZ36" s="59">
        <v>0</v>
      </c>
      <c r="QA36" s="59">
        <v>0</v>
      </c>
      <c r="QB36" s="59">
        <v>0</v>
      </c>
      <c r="QC36" s="59">
        <v>0</v>
      </c>
      <c r="QD36" s="71">
        <v>0</v>
      </c>
      <c r="QE36" s="72">
        <v>0</v>
      </c>
      <c r="QF36" s="59">
        <v>0</v>
      </c>
      <c r="QG36" s="59">
        <v>0</v>
      </c>
      <c r="QH36" s="59">
        <v>0</v>
      </c>
      <c r="QI36" s="59">
        <v>0</v>
      </c>
      <c r="QJ36" s="59">
        <v>0</v>
      </c>
      <c r="QK36" s="59">
        <v>0</v>
      </c>
      <c r="QL36" s="59">
        <v>0</v>
      </c>
      <c r="QM36" s="59">
        <v>0</v>
      </c>
      <c r="QN36" s="59">
        <v>0</v>
      </c>
      <c r="QO36" s="59">
        <v>0</v>
      </c>
      <c r="QP36" s="59">
        <v>0</v>
      </c>
      <c r="QQ36" s="59">
        <v>0</v>
      </c>
      <c r="QR36" s="59">
        <v>0</v>
      </c>
      <c r="QS36" s="59">
        <v>0</v>
      </c>
      <c r="QT36" s="59">
        <v>0</v>
      </c>
      <c r="QU36" s="59">
        <v>0</v>
      </c>
      <c r="QV36" s="59">
        <v>0</v>
      </c>
      <c r="QW36" s="59">
        <v>0</v>
      </c>
      <c r="QX36" s="59">
        <v>0</v>
      </c>
      <c r="QY36" s="59">
        <v>0</v>
      </c>
      <c r="QZ36" s="59">
        <v>0</v>
      </c>
      <c r="RA36" s="59">
        <v>0</v>
      </c>
      <c r="RB36" s="59">
        <v>0</v>
      </c>
      <c r="RC36" s="55">
        <v>0</v>
      </c>
      <c r="RD36" s="58">
        <v>0</v>
      </c>
      <c r="RE36" s="59">
        <v>0</v>
      </c>
      <c r="RF36" s="59">
        <v>0</v>
      </c>
      <c r="RG36" s="59">
        <v>0</v>
      </c>
      <c r="RH36" s="59">
        <v>0</v>
      </c>
      <c r="RI36" s="59">
        <v>0</v>
      </c>
      <c r="RJ36" s="59">
        <v>0</v>
      </c>
      <c r="RK36" s="59">
        <v>0</v>
      </c>
      <c r="RL36" s="59">
        <v>0</v>
      </c>
      <c r="RM36" s="59">
        <v>0</v>
      </c>
      <c r="RN36" s="59">
        <v>0</v>
      </c>
      <c r="RO36" s="59">
        <v>0</v>
      </c>
      <c r="RP36" s="59">
        <v>0</v>
      </c>
      <c r="RQ36" s="59">
        <v>0</v>
      </c>
      <c r="RR36" s="59">
        <v>0</v>
      </c>
      <c r="RS36" s="59">
        <v>0</v>
      </c>
      <c r="RT36" s="59">
        <v>0</v>
      </c>
      <c r="RU36" s="59">
        <v>0</v>
      </c>
      <c r="RV36" s="59">
        <v>0</v>
      </c>
      <c r="RW36" s="59">
        <v>0</v>
      </c>
      <c r="RX36" s="59">
        <v>0</v>
      </c>
      <c r="RY36" s="59">
        <v>0</v>
      </c>
      <c r="RZ36" s="59">
        <v>0</v>
      </c>
      <c r="SA36" s="59">
        <v>0</v>
      </c>
      <c r="SB36" s="55">
        <v>0</v>
      </c>
      <c r="SC36" s="58">
        <v>0</v>
      </c>
      <c r="SD36" s="59">
        <v>0</v>
      </c>
      <c r="SE36" s="59">
        <v>0</v>
      </c>
      <c r="SF36" s="59">
        <v>0</v>
      </c>
      <c r="SG36" s="59">
        <v>0</v>
      </c>
      <c r="SH36" s="59">
        <v>0</v>
      </c>
      <c r="SI36" s="59">
        <v>0</v>
      </c>
      <c r="SJ36" s="59">
        <v>0</v>
      </c>
      <c r="SK36" s="59">
        <v>0</v>
      </c>
      <c r="SL36" s="59">
        <v>0</v>
      </c>
      <c r="SM36" s="59">
        <v>0</v>
      </c>
      <c r="SN36" s="59">
        <v>0</v>
      </c>
      <c r="SO36" s="59">
        <v>0</v>
      </c>
      <c r="SP36" s="59">
        <v>0</v>
      </c>
      <c r="SQ36" s="59">
        <v>0</v>
      </c>
      <c r="SR36" s="59">
        <v>0</v>
      </c>
      <c r="SS36" s="59">
        <v>0</v>
      </c>
      <c r="ST36" s="59">
        <v>0</v>
      </c>
      <c r="SU36" s="59">
        <v>0</v>
      </c>
      <c r="SV36" s="59">
        <v>0</v>
      </c>
      <c r="SW36" s="59">
        <v>0</v>
      </c>
      <c r="SX36" s="59">
        <v>0</v>
      </c>
      <c r="SY36" s="59">
        <v>0</v>
      </c>
      <c r="SZ36" s="59">
        <v>0</v>
      </c>
      <c r="TA36" s="55">
        <v>0</v>
      </c>
      <c r="TB36" s="58">
        <v>0</v>
      </c>
      <c r="TC36" s="59">
        <v>0</v>
      </c>
      <c r="TD36" s="59">
        <v>0</v>
      </c>
      <c r="TE36" s="59">
        <v>0</v>
      </c>
      <c r="TF36" s="59">
        <v>0</v>
      </c>
      <c r="TG36" s="59">
        <v>0</v>
      </c>
      <c r="TH36" s="59">
        <v>0</v>
      </c>
      <c r="TI36" s="59">
        <v>0</v>
      </c>
      <c r="TJ36" s="59">
        <v>0</v>
      </c>
      <c r="TK36" s="59">
        <v>0</v>
      </c>
      <c r="TL36" s="59">
        <v>0</v>
      </c>
      <c r="TM36" s="59">
        <v>0</v>
      </c>
      <c r="TN36" s="59">
        <v>0</v>
      </c>
      <c r="TO36" s="59">
        <v>0</v>
      </c>
      <c r="TP36" s="59">
        <v>0</v>
      </c>
      <c r="TQ36" s="59">
        <v>0</v>
      </c>
      <c r="TR36" s="59">
        <v>0</v>
      </c>
      <c r="TS36" s="59">
        <v>0</v>
      </c>
      <c r="TT36" s="59">
        <v>0</v>
      </c>
      <c r="TU36" s="59">
        <v>0</v>
      </c>
      <c r="TV36" s="59">
        <v>0</v>
      </c>
      <c r="TW36" s="59">
        <v>0</v>
      </c>
      <c r="TX36" s="59">
        <v>0</v>
      </c>
      <c r="TY36" s="59">
        <v>0</v>
      </c>
      <c r="TZ36" s="71">
        <v>0</v>
      </c>
      <c r="UA36" s="73">
        <v>0</v>
      </c>
      <c r="UB36" s="53">
        <v>0</v>
      </c>
      <c r="UC36" s="53">
        <v>0</v>
      </c>
      <c r="UD36" s="53">
        <v>0</v>
      </c>
      <c r="UE36" s="53">
        <v>0</v>
      </c>
      <c r="UF36" s="53">
        <v>0</v>
      </c>
      <c r="UG36" s="53">
        <v>0</v>
      </c>
      <c r="UH36" s="53">
        <v>0</v>
      </c>
      <c r="UI36" s="53">
        <v>0</v>
      </c>
      <c r="UJ36" s="53">
        <v>0</v>
      </c>
      <c r="UK36" s="53">
        <v>0</v>
      </c>
      <c r="UL36" s="53">
        <v>0</v>
      </c>
      <c r="UM36" s="53">
        <v>0</v>
      </c>
      <c r="UN36" s="53">
        <v>0</v>
      </c>
      <c r="UO36" s="53">
        <v>0</v>
      </c>
      <c r="UP36" s="53">
        <v>0</v>
      </c>
      <c r="UQ36" s="53">
        <v>0</v>
      </c>
      <c r="UR36" s="53">
        <v>0</v>
      </c>
      <c r="US36" s="53">
        <v>0</v>
      </c>
      <c r="UT36" s="53">
        <v>0</v>
      </c>
      <c r="UU36" s="53">
        <v>0</v>
      </c>
      <c r="UV36" s="53">
        <v>0</v>
      </c>
      <c r="UW36" s="53">
        <v>0</v>
      </c>
      <c r="UX36" s="53">
        <v>0</v>
      </c>
      <c r="UY36" s="74">
        <v>0</v>
      </c>
      <c r="UZ36" s="73">
        <v>0</v>
      </c>
      <c r="VA36" s="53">
        <v>0</v>
      </c>
      <c r="VB36" s="53">
        <v>0</v>
      </c>
      <c r="VC36" s="53">
        <v>0</v>
      </c>
      <c r="VD36" s="53">
        <v>0</v>
      </c>
      <c r="VE36" s="53">
        <v>0</v>
      </c>
      <c r="VF36" s="53">
        <v>0</v>
      </c>
      <c r="VG36" s="53">
        <v>0</v>
      </c>
      <c r="VH36" s="53">
        <v>0</v>
      </c>
      <c r="VI36" s="53">
        <v>0</v>
      </c>
      <c r="VJ36" s="53">
        <v>0</v>
      </c>
      <c r="VK36" s="53">
        <v>0</v>
      </c>
      <c r="VL36" s="53">
        <v>0</v>
      </c>
      <c r="VM36" s="53">
        <v>0</v>
      </c>
      <c r="VN36" s="53">
        <v>0</v>
      </c>
      <c r="VO36" s="53">
        <v>0</v>
      </c>
      <c r="VP36" s="53">
        <v>0</v>
      </c>
      <c r="VQ36" s="53">
        <v>0</v>
      </c>
      <c r="VR36" s="53">
        <v>0</v>
      </c>
      <c r="VS36" s="53">
        <v>0</v>
      </c>
      <c r="VT36" s="53">
        <v>0</v>
      </c>
      <c r="VU36" s="53">
        <v>0</v>
      </c>
      <c r="VV36" s="53">
        <v>0</v>
      </c>
      <c r="VW36" s="53">
        <v>0</v>
      </c>
      <c r="VX36" s="74">
        <v>0</v>
      </c>
      <c r="VY36" s="65">
        <f t="shared" si="0"/>
        <v>32</v>
      </c>
    </row>
    <row r="37" spans="1:597">
      <c r="A37" s="51" t="s">
        <v>660</v>
      </c>
      <c r="B37" t="s">
        <v>2</v>
      </c>
      <c r="C37" t="s">
        <v>659</v>
      </c>
      <c r="D37" t="s">
        <v>753</v>
      </c>
      <c r="E37" t="s">
        <v>662</v>
      </c>
      <c r="F37" t="s">
        <v>663</v>
      </c>
      <c r="G37" t="s">
        <v>664</v>
      </c>
      <c r="H37" t="s">
        <v>665</v>
      </c>
      <c r="I37" t="s">
        <v>666</v>
      </c>
      <c r="J37" t="s">
        <v>754</v>
      </c>
      <c r="K37" s="5" t="s">
        <v>668</v>
      </c>
      <c r="L37" t="s">
        <v>669</v>
      </c>
      <c r="M37">
        <v>20</v>
      </c>
      <c r="N37" s="52">
        <v>0</v>
      </c>
      <c r="O37" s="52">
        <v>0</v>
      </c>
      <c r="P37" s="52">
        <v>0</v>
      </c>
      <c r="Q37" s="53">
        <v>199.62</v>
      </c>
      <c r="R37" s="53">
        <v>-0.22</v>
      </c>
      <c r="S37" s="53">
        <v>0</v>
      </c>
      <c r="T37" s="53">
        <v>0</v>
      </c>
      <c r="U37" s="53">
        <v>1</v>
      </c>
      <c r="V37" s="53">
        <v>0.25</v>
      </c>
      <c r="W37" s="2" t="s">
        <v>670</v>
      </c>
      <c r="X37" s="54">
        <v>0.78895022978750251</v>
      </c>
      <c r="Y37" s="54">
        <v>1</v>
      </c>
      <c r="Z37" t="s">
        <v>671</v>
      </c>
      <c r="AA37" t="s">
        <v>672</v>
      </c>
      <c r="AB37" s="54">
        <v>0.85</v>
      </c>
      <c r="AC37" t="s">
        <v>673</v>
      </c>
      <c r="AD37" s="54">
        <v>0</v>
      </c>
      <c r="AE37" s="53">
        <v>0</v>
      </c>
      <c r="AG37" s="53">
        <v>0</v>
      </c>
      <c r="AI37" s="55">
        <v>0</v>
      </c>
      <c r="AJ37" s="5" t="s">
        <v>674</v>
      </c>
      <c r="AK37" t="s">
        <v>675</v>
      </c>
      <c r="AL37" s="1" t="s">
        <v>676</v>
      </c>
      <c r="AM37" s="5" t="s">
        <v>668</v>
      </c>
      <c r="AN37" t="s">
        <v>668</v>
      </c>
      <c r="AO37" t="s">
        <v>668</v>
      </c>
      <c r="AP37" t="s">
        <v>677</v>
      </c>
      <c r="AQ37" t="s">
        <v>677</v>
      </c>
      <c r="AR37" t="s">
        <v>677</v>
      </c>
      <c r="AS37" t="s">
        <v>677</v>
      </c>
      <c r="AT37" t="s">
        <v>677</v>
      </c>
      <c r="AU37" t="s">
        <v>677</v>
      </c>
      <c r="AV37" t="s">
        <v>677</v>
      </c>
      <c r="AW37" t="s">
        <v>677</v>
      </c>
      <c r="AX37" t="s">
        <v>677</v>
      </c>
      <c r="AY37" t="s">
        <v>677</v>
      </c>
      <c r="AZ37" t="s">
        <v>677</v>
      </c>
      <c r="BA37" t="s">
        <v>677</v>
      </c>
      <c r="BB37" t="s">
        <v>677</v>
      </c>
      <c r="BC37" t="s">
        <v>677</v>
      </c>
      <c r="BD37" t="s">
        <v>677</v>
      </c>
      <c r="BE37" t="s">
        <v>677</v>
      </c>
      <c r="BF37" t="s">
        <v>677</v>
      </c>
      <c r="BG37" t="s">
        <v>677</v>
      </c>
      <c r="BH37" t="s">
        <v>677</v>
      </c>
      <c r="BI37" t="s">
        <v>677</v>
      </c>
      <c r="BJ37" t="s">
        <v>677</v>
      </c>
      <c r="BK37" t="s">
        <v>677</v>
      </c>
      <c r="BL37" t="s">
        <v>677</v>
      </c>
      <c r="BM37" s="1" t="s">
        <v>677</v>
      </c>
      <c r="BN37" s="5" t="s">
        <v>669</v>
      </c>
      <c r="BO37" t="s">
        <v>669</v>
      </c>
      <c r="BP37" t="s">
        <v>669</v>
      </c>
      <c r="BQ37" t="s">
        <v>669</v>
      </c>
      <c r="BR37" t="s">
        <v>669</v>
      </c>
      <c r="BS37" t="s">
        <v>669</v>
      </c>
      <c r="BT37" t="s">
        <v>669</v>
      </c>
      <c r="BU37" t="s">
        <v>669</v>
      </c>
      <c r="BV37" t="s">
        <v>669</v>
      </c>
      <c r="BW37" t="s">
        <v>669</v>
      </c>
      <c r="BX37" t="s">
        <v>669</v>
      </c>
      <c r="BY37" t="s">
        <v>669</v>
      </c>
      <c r="BZ37" t="s">
        <v>669</v>
      </c>
      <c r="CA37" t="s">
        <v>669</v>
      </c>
      <c r="CB37" t="s">
        <v>669</v>
      </c>
      <c r="CC37" t="s">
        <v>669</v>
      </c>
      <c r="CD37" t="s">
        <v>669</v>
      </c>
      <c r="CE37" t="s">
        <v>669</v>
      </c>
      <c r="CF37" t="s">
        <v>669</v>
      </c>
      <c r="CG37" t="s">
        <v>669</v>
      </c>
      <c r="CH37" t="s">
        <v>669</v>
      </c>
      <c r="CI37" t="s">
        <v>669</v>
      </c>
      <c r="CJ37" t="s">
        <v>669</v>
      </c>
      <c r="CK37" t="s">
        <v>669</v>
      </c>
      <c r="CL37" t="s">
        <v>669</v>
      </c>
      <c r="CM37" t="s">
        <v>669</v>
      </c>
      <c r="CN37" s="1" t="s">
        <v>669</v>
      </c>
      <c r="CO37" s="56">
        <v>665</v>
      </c>
      <c r="CP37" s="53">
        <v>665</v>
      </c>
      <c r="CQ37" s="53">
        <v>665</v>
      </c>
      <c r="CR37" s="53">
        <v>199.62</v>
      </c>
      <c r="CS37" s="53">
        <v>199.62</v>
      </c>
      <c r="CT37" s="53">
        <v>199.62</v>
      </c>
      <c r="CU37" s="53">
        <v>199.62</v>
      </c>
      <c r="CV37" s="53">
        <v>199.62</v>
      </c>
      <c r="CW37" s="53">
        <v>199.62</v>
      </c>
      <c r="CX37" s="53">
        <v>199.62</v>
      </c>
      <c r="CY37" s="53">
        <v>199.62</v>
      </c>
      <c r="CZ37" s="53">
        <v>199.62</v>
      </c>
      <c r="DA37" s="53">
        <v>199.62</v>
      </c>
      <c r="DB37" s="53">
        <v>199.62</v>
      </c>
      <c r="DC37" s="53">
        <v>199.62</v>
      </c>
      <c r="DD37" s="53">
        <v>199.62</v>
      </c>
      <c r="DE37" s="53">
        <v>199.62</v>
      </c>
      <c r="DF37" s="53">
        <v>199.62</v>
      </c>
      <c r="DG37" s="53">
        <v>199.62</v>
      </c>
      <c r="DH37" s="53">
        <v>199.62</v>
      </c>
      <c r="DI37" s="53">
        <v>199.62</v>
      </c>
      <c r="DJ37" s="53">
        <v>199.62</v>
      </c>
      <c r="DK37" s="53">
        <v>199.62</v>
      </c>
      <c r="DL37" s="53">
        <v>199.62431198560125</v>
      </c>
      <c r="DM37" s="53">
        <v>199.62431198560125</v>
      </c>
      <c r="DN37" s="53">
        <v>199.62431198560125</v>
      </c>
      <c r="DO37" s="57">
        <v>199.62431198560125</v>
      </c>
      <c r="DP37" s="58">
        <v>0</v>
      </c>
      <c r="DQ37" s="59">
        <v>0</v>
      </c>
      <c r="DR37" s="59">
        <v>0</v>
      </c>
      <c r="DS37" s="59">
        <v>0</v>
      </c>
      <c r="DT37" s="59">
        <v>0</v>
      </c>
      <c r="DU37" s="59">
        <v>0</v>
      </c>
      <c r="DV37" s="59">
        <v>0</v>
      </c>
      <c r="DW37" s="59">
        <v>0</v>
      </c>
      <c r="DX37" s="59">
        <v>0</v>
      </c>
      <c r="DY37" s="59">
        <v>0</v>
      </c>
      <c r="DZ37" s="59">
        <v>0</v>
      </c>
      <c r="EA37" s="59">
        <v>0</v>
      </c>
      <c r="EB37" s="59">
        <v>0</v>
      </c>
      <c r="EC37" s="59">
        <v>0</v>
      </c>
      <c r="ED37" s="59">
        <v>0</v>
      </c>
      <c r="EE37" s="59">
        <v>0</v>
      </c>
      <c r="EF37" s="59">
        <v>0</v>
      </c>
      <c r="EG37" s="59">
        <v>0</v>
      </c>
      <c r="EH37" s="59">
        <v>0</v>
      </c>
      <c r="EI37" s="59">
        <v>0</v>
      </c>
      <c r="EJ37" s="59">
        <v>0</v>
      </c>
      <c r="EK37" s="59">
        <v>0</v>
      </c>
      <c r="EL37" s="59">
        <v>0</v>
      </c>
      <c r="EM37" s="59">
        <v>0</v>
      </c>
      <c r="EN37" s="59">
        <v>0</v>
      </c>
      <c r="EO37" s="59">
        <v>0</v>
      </c>
      <c r="EP37" s="59">
        <v>0</v>
      </c>
      <c r="EQ37" s="72">
        <v>0</v>
      </c>
      <c r="ER37" s="59">
        <v>0</v>
      </c>
      <c r="ES37" s="59">
        <v>0</v>
      </c>
      <c r="ET37" s="59">
        <v>0</v>
      </c>
      <c r="EU37" s="59">
        <v>0</v>
      </c>
      <c r="EV37" s="59">
        <v>0</v>
      </c>
      <c r="EW37" s="59">
        <v>0</v>
      </c>
      <c r="EX37" s="59">
        <v>0</v>
      </c>
      <c r="EY37" s="59">
        <v>0</v>
      </c>
      <c r="EZ37" s="59">
        <v>0</v>
      </c>
      <c r="FA37" s="59">
        <v>0</v>
      </c>
      <c r="FB37" s="59">
        <v>0</v>
      </c>
      <c r="FC37" s="59">
        <v>0</v>
      </c>
      <c r="FD37" s="59">
        <v>0</v>
      </c>
      <c r="FE37" s="59">
        <v>0</v>
      </c>
      <c r="FF37" s="59">
        <v>0</v>
      </c>
      <c r="FG37" s="59">
        <v>0</v>
      </c>
      <c r="FH37" s="59">
        <v>0</v>
      </c>
      <c r="FI37" s="59">
        <v>0</v>
      </c>
      <c r="FJ37" s="59">
        <v>0</v>
      </c>
      <c r="FK37" s="59">
        <v>0</v>
      </c>
      <c r="FL37" s="59">
        <v>0</v>
      </c>
      <c r="FM37" s="59">
        <v>0</v>
      </c>
      <c r="FN37" s="59">
        <v>0</v>
      </c>
      <c r="FO37" s="55">
        <v>0</v>
      </c>
      <c r="FP37" s="58">
        <v>0</v>
      </c>
      <c r="FQ37" s="59">
        <v>0</v>
      </c>
      <c r="FR37" s="59">
        <v>0</v>
      </c>
      <c r="FS37" s="59">
        <v>0</v>
      </c>
      <c r="FT37" s="59">
        <v>0</v>
      </c>
      <c r="FU37" s="59">
        <v>0</v>
      </c>
      <c r="FV37" s="59">
        <v>0</v>
      </c>
      <c r="FW37" s="59">
        <v>0</v>
      </c>
      <c r="FX37" s="59">
        <v>0</v>
      </c>
      <c r="FY37" s="59">
        <v>0</v>
      </c>
      <c r="FZ37" s="59">
        <v>0</v>
      </c>
      <c r="GA37" s="59">
        <v>0</v>
      </c>
      <c r="GB37" s="59">
        <v>0</v>
      </c>
      <c r="GC37" s="59">
        <v>0</v>
      </c>
      <c r="GD37" s="59">
        <v>0</v>
      </c>
      <c r="GE37" s="59">
        <v>0</v>
      </c>
      <c r="GF37" s="59">
        <v>0</v>
      </c>
      <c r="GG37" s="59">
        <v>0</v>
      </c>
      <c r="GH37" s="59">
        <v>0</v>
      </c>
      <c r="GI37" s="59">
        <v>0</v>
      </c>
      <c r="GJ37" s="59">
        <v>0</v>
      </c>
      <c r="GK37" s="59">
        <v>0</v>
      </c>
      <c r="GL37" s="59">
        <v>0</v>
      </c>
      <c r="GM37" s="59">
        <v>0</v>
      </c>
      <c r="GN37" s="55">
        <v>0</v>
      </c>
      <c r="GO37" s="58">
        <v>34.27682806943551</v>
      </c>
      <c r="GP37" s="59">
        <v>35.849428492528148</v>
      </c>
      <c r="GQ37" s="59">
        <v>37.342317246874657</v>
      </c>
      <c r="GR37" s="59">
        <v>38.758082562201352</v>
      </c>
      <c r="GS37" s="59">
        <v>40.102069970549792</v>
      </c>
      <c r="GT37" s="59">
        <v>41.376901768898463</v>
      </c>
      <c r="GU37" s="59">
        <v>42.58752932315118</v>
      </c>
      <c r="GV37" s="59">
        <v>43.738092030309588</v>
      </c>
      <c r="GW37" s="59">
        <v>44.832533800241428</v>
      </c>
      <c r="GX37" s="59">
        <v>45.848666557187407</v>
      </c>
      <c r="GY37" s="59">
        <v>45.120537424817172</v>
      </c>
      <c r="GZ37" s="59">
        <v>44.50503022678221</v>
      </c>
      <c r="HA37" s="59">
        <v>44.0130989714159</v>
      </c>
      <c r="HB37" s="59">
        <v>43.626667560690663</v>
      </c>
      <c r="HC37" s="59">
        <v>43.32409830445166</v>
      </c>
      <c r="HD37" s="59">
        <v>43.09795291536819</v>
      </c>
      <c r="HE37" s="59">
        <v>42.936781330363544</v>
      </c>
      <c r="HF37" s="59">
        <v>42.839063062543502</v>
      </c>
      <c r="HG37" s="59">
        <v>42.798843160349833</v>
      </c>
      <c r="HH37" s="59">
        <v>42.850827692521229</v>
      </c>
      <c r="HI37" s="59">
        <v>8.6275694581474269</v>
      </c>
      <c r="HJ37" s="59">
        <v>7.0699044357405825</v>
      </c>
      <c r="HK37" s="59">
        <v>5.5631231167842401</v>
      </c>
      <c r="HL37" s="59">
        <v>4.1112366903495854</v>
      </c>
      <c r="HM37" s="55">
        <v>2.7145723400789095</v>
      </c>
      <c r="HN37" s="58">
        <v>34.27682806943551</v>
      </c>
      <c r="HO37" s="59">
        <v>70.126256561963658</v>
      </c>
      <c r="HP37" s="59">
        <v>107.46857380883831</v>
      </c>
      <c r="HQ37" s="59">
        <v>146.22665637103967</v>
      </c>
      <c r="HR37" s="59">
        <v>186.32872634158946</v>
      </c>
      <c r="HS37" s="59">
        <v>227.70562811048791</v>
      </c>
      <c r="HT37" s="59">
        <v>270.29315743363907</v>
      </c>
      <c r="HU37" s="59">
        <v>314.03124946394865</v>
      </c>
      <c r="HV37" s="59">
        <v>358.86378326419009</v>
      </c>
      <c r="HW37" s="59">
        <v>404.7124498213775</v>
      </c>
      <c r="HX37" s="59">
        <v>449.83298724619465</v>
      </c>
      <c r="HY37" s="59">
        <v>494.33801747297684</v>
      </c>
      <c r="HZ37" s="59">
        <v>538.3511164443928</v>
      </c>
      <c r="IA37" s="59">
        <v>581.97778400508344</v>
      </c>
      <c r="IB37" s="59">
        <v>625.30188230953513</v>
      </c>
      <c r="IC37" s="59">
        <v>668.39983522490331</v>
      </c>
      <c r="ID37" s="59">
        <v>711.3366165552668</v>
      </c>
      <c r="IE37" s="59">
        <v>754.17567961781026</v>
      </c>
      <c r="IF37" s="59">
        <v>796.97452277816012</v>
      </c>
      <c r="IG37" s="59">
        <v>839.82535047068131</v>
      </c>
      <c r="IH37" s="59">
        <v>848.45291992882869</v>
      </c>
      <c r="II37" s="59">
        <v>855.52282436456926</v>
      </c>
      <c r="IJ37" s="59">
        <v>861.08594748135351</v>
      </c>
      <c r="IK37" s="59">
        <v>865.19718417170316</v>
      </c>
      <c r="IL37" s="71">
        <v>867.91175651178207</v>
      </c>
      <c r="IM37" s="72">
        <v>0</v>
      </c>
      <c r="IN37" s="59">
        <v>0</v>
      </c>
      <c r="IO37" s="59">
        <v>0</v>
      </c>
      <c r="IP37" s="59">
        <v>0</v>
      </c>
      <c r="IQ37" s="59">
        <v>0</v>
      </c>
      <c r="IR37" s="59">
        <v>0</v>
      </c>
      <c r="IS37" s="59">
        <v>0</v>
      </c>
      <c r="IT37" s="59">
        <v>0</v>
      </c>
      <c r="IU37" s="59">
        <v>0</v>
      </c>
      <c r="IV37" s="59">
        <v>0</v>
      </c>
      <c r="IW37" s="59">
        <v>0</v>
      </c>
      <c r="IX37" s="59">
        <v>0</v>
      </c>
      <c r="IY37" s="59">
        <v>0</v>
      </c>
      <c r="IZ37" s="59">
        <v>0</v>
      </c>
      <c r="JA37" s="59">
        <v>0</v>
      </c>
      <c r="JB37" s="59">
        <v>0</v>
      </c>
      <c r="JC37" s="59">
        <v>0</v>
      </c>
      <c r="JD37" s="59">
        <v>0</v>
      </c>
      <c r="JE37" s="59">
        <v>0</v>
      </c>
      <c r="JF37" s="59">
        <v>0</v>
      </c>
      <c r="JG37" s="59">
        <v>0</v>
      </c>
      <c r="JH37" s="59">
        <v>0</v>
      </c>
      <c r="JI37" s="59">
        <v>0</v>
      </c>
      <c r="JJ37" s="59">
        <v>0</v>
      </c>
      <c r="JK37" s="55">
        <v>0</v>
      </c>
      <c r="JL37" s="58">
        <v>0</v>
      </c>
      <c r="JM37" s="59">
        <v>0</v>
      </c>
      <c r="JN37" s="59">
        <v>0</v>
      </c>
      <c r="JO37" s="59">
        <v>0</v>
      </c>
      <c r="JP37" s="59">
        <v>0</v>
      </c>
      <c r="JQ37" s="59">
        <v>0</v>
      </c>
      <c r="JR37" s="59">
        <v>0</v>
      </c>
      <c r="JS37" s="59">
        <v>0</v>
      </c>
      <c r="JT37" s="59">
        <v>0</v>
      </c>
      <c r="JU37" s="59">
        <v>0</v>
      </c>
      <c r="JV37" s="59">
        <v>0</v>
      </c>
      <c r="JW37" s="59">
        <v>0</v>
      </c>
      <c r="JX37" s="59">
        <v>0</v>
      </c>
      <c r="JY37" s="59">
        <v>0</v>
      </c>
      <c r="JZ37" s="59">
        <v>0</v>
      </c>
      <c r="KA37" s="59">
        <v>0</v>
      </c>
      <c r="KB37" s="59">
        <v>0</v>
      </c>
      <c r="KC37" s="59">
        <v>0</v>
      </c>
      <c r="KD37" s="59">
        <v>0</v>
      </c>
      <c r="KE37" s="59">
        <v>0</v>
      </c>
      <c r="KF37" s="59">
        <v>0</v>
      </c>
      <c r="KG37" s="59">
        <v>0</v>
      </c>
      <c r="KH37" s="59">
        <v>0</v>
      </c>
      <c r="KI37" s="59">
        <v>0</v>
      </c>
      <c r="KJ37" s="55">
        <v>0</v>
      </c>
      <c r="KK37" s="58">
        <v>12.654351894523566</v>
      </c>
      <c r="KL37" s="59">
        <v>19.435888515250507</v>
      </c>
      <c r="KM37" s="59">
        <v>24.558988845416451</v>
      </c>
      <c r="KN37" s="59">
        <v>28.378112274879051</v>
      </c>
      <c r="KO37" s="59">
        <v>31.33041607078713</v>
      </c>
      <c r="KP37" s="59">
        <v>33.340027684990211</v>
      </c>
      <c r="KQ37" s="59">
        <v>34.779328253678791</v>
      </c>
      <c r="KR37" s="59">
        <v>35.909686986997002</v>
      </c>
      <c r="KS37" s="59">
        <v>36.879628723912688</v>
      </c>
      <c r="KT37" s="59">
        <v>37.724428919327138</v>
      </c>
      <c r="KU37" s="59">
        <v>37.125156141755681</v>
      </c>
      <c r="KV37" s="59">
        <v>36.618543938494597</v>
      </c>
      <c r="KW37" s="59">
        <v>36.213617939690579</v>
      </c>
      <c r="KX37" s="59">
        <v>35.89584132909998</v>
      </c>
      <c r="KY37" s="59">
        <v>35.647042674560154</v>
      </c>
      <c r="KZ37" s="59">
        <v>35.461108533788369</v>
      </c>
      <c r="LA37" s="59">
        <v>35.32849613153261</v>
      </c>
      <c r="LB37" s="59">
        <v>35.248093284842774</v>
      </c>
      <c r="LC37" s="59">
        <v>35.215000243980512</v>
      </c>
      <c r="LD37" s="59">
        <v>35.257773253200419</v>
      </c>
      <c r="LE37" s="59">
        <v>22.647498759266874</v>
      </c>
      <c r="LF37" s="59">
        <v>15.878251025340536</v>
      </c>
      <c r="LG37" s="59">
        <v>10.743719856628513</v>
      </c>
      <c r="LH37" s="59">
        <v>6.8948758823438467</v>
      </c>
      <c r="LI37" s="55">
        <v>3.8992293606594259</v>
      </c>
      <c r="LJ37" s="58">
        <v>12.654351894523566</v>
      </c>
      <c r="LK37" s="59">
        <v>32.090240409774076</v>
      </c>
      <c r="LL37" s="59">
        <v>56.649229255190527</v>
      </c>
      <c r="LM37" s="59">
        <v>85.027341530069577</v>
      </c>
      <c r="LN37" s="59">
        <v>116.3577576008567</v>
      </c>
      <c r="LO37" s="59">
        <v>149.69778528584692</v>
      </c>
      <c r="LP37" s="59">
        <v>184.4771135395257</v>
      </c>
      <c r="LQ37" s="59">
        <v>220.38680052652271</v>
      </c>
      <c r="LR37" s="59">
        <v>257.26642925043541</v>
      </c>
      <c r="LS37" s="59">
        <v>294.99085816976253</v>
      </c>
      <c r="LT37" s="59">
        <v>332.1160143115182</v>
      </c>
      <c r="LU37" s="59">
        <v>368.73455825001281</v>
      </c>
      <c r="LV37" s="59">
        <v>404.94817618970342</v>
      </c>
      <c r="LW37" s="59">
        <v>440.84401751880341</v>
      </c>
      <c r="LX37" s="59">
        <v>476.49106019336358</v>
      </c>
      <c r="LY37" s="59">
        <v>511.95216872715196</v>
      </c>
      <c r="LZ37" s="59">
        <v>547.28066485868453</v>
      </c>
      <c r="MA37" s="59">
        <v>582.52875814352728</v>
      </c>
      <c r="MB37" s="59">
        <v>617.7437583875078</v>
      </c>
      <c r="MC37" s="59">
        <v>653.00153164070821</v>
      </c>
      <c r="MD37" s="59">
        <v>675.64903039997512</v>
      </c>
      <c r="ME37" s="59">
        <v>691.52728142531566</v>
      </c>
      <c r="MF37" s="59">
        <v>702.27100128194422</v>
      </c>
      <c r="MG37" s="59">
        <v>709.16587716428808</v>
      </c>
      <c r="MH37" s="71">
        <v>713.06510652494751</v>
      </c>
      <c r="MI37" s="72">
        <v>0</v>
      </c>
      <c r="MJ37" s="59">
        <v>0</v>
      </c>
      <c r="MK37" s="59">
        <v>0</v>
      </c>
      <c r="ML37" s="59">
        <v>0</v>
      </c>
      <c r="MM37" s="59">
        <v>0</v>
      </c>
      <c r="MN37" s="59">
        <v>0</v>
      </c>
      <c r="MO37" s="59">
        <v>0</v>
      </c>
      <c r="MP37" s="59">
        <v>0</v>
      </c>
      <c r="MQ37" s="59">
        <v>0</v>
      </c>
      <c r="MR37" s="59">
        <v>0</v>
      </c>
      <c r="MS37" s="59">
        <v>0</v>
      </c>
      <c r="MT37" s="59">
        <v>0</v>
      </c>
      <c r="MU37" s="59">
        <v>0</v>
      </c>
      <c r="MV37" s="59">
        <v>0</v>
      </c>
      <c r="MW37" s="59">
        <v>0</v>
      </c>
      <c r="MX37" s="59">
        <v>0</v>
      </c>
      <c r="MY37" s="59">
        <v>0</v>
      </c>
      <c r="MZ37" s="59">
        <v>0</v>
      </c>
      <c r="NA37" s="59">
        <v>0</v>
      </c>
      <c r="NB37" s="59">
        <v>0</v>
      </c>
      <c r="NC37" s="59">
        <v>0</v>
      </c>
      <c r="ND37" s="59">
        <v>0</v>
      </c>
      <c r="NE37" s="59">
        <v>0</v>
      </c>
      <c r="NF37" s="59">
        <v>0</v>
      </c>
      <c r="NG37" s="55">
        <v>0</v>
      </c>
      <c r="NH37" s="58">
        <v>0</v>
      </c>
      <c r="NI37" s="59">
        <v>0</v>
      </c>
      <c r="NJ37" s="59">
        <v>0</v>
      </c>
      <c r="NK37" s="59">
        <v>0</v>
      </c>
      <c r="NL37" s="59">
        <v>0</v>
      </c>
      <c r="NM37" s="59">
        <v>0</v>
      </c>
      <c r="NN37" s="59">
        <v>0</v>
      </c>
      <c r="NO37" s="59">
        <v>0</v>
      </c>
      <c r="NP37" s="59">
        <v>0</v>
      </c>
      <c r="NQ37" s="59">
        <v>0</v>
      </c>
      <c r="NR37" s="59">
        <v>0</v>
      </c>
      <c r="NS37" s="59">
        <v>0</v>
      </c>
      <c r="NT37" s="59">
        <v>0</v>
      </c>
      <c r="NU37" s="59">
        <v>0</v>
      </c>
      <c r="NV37" s="59">
        <v>0</v>
      </c>
      <c r="NW37" s="59">
        <v>0</v>
      </c>
      <c r="NX37" s="59">
        <v>0</v>
      </c>
      <c r="NY37" s="59">
        <v>0</v>
      </c>
      <c r="NZ37" s="59">
        <v>0</v>
      </c>
      <c r="OA37" s="59">
        <v>0</v>
      </c>
      <c r="OB37" s="59">
        <v>0</v>
      </c>
      <c r="OC37" s="59">
        <v>0</v>
      </c>
      <c r="OD37" s="59">
        <v>0</v>
      </c>
      <c r="OE37" s="59">
        <v>0</v>
      </c>
      <c r="OF37" s="55">
        <v>0</v>
      </c>
      <c r="OG37" s="58">
        <v>12.654351894523566</v>
      </c>
      <c r="OH37" s="59">
        <v>19.435888515250507</v>
      </c>
      <c r="OI37" s="59">
        <v>24.558988845416451</v>
      </c>
      <c r="OJ37" s="59">
        <v>28.378112274879051</v>
      </c>
      <c r="OK37" s="59">
        <v>31.33041607078713</v>
      </c>
      <c r="OL37" s="59">
        <v>33.340027684990211</v>
      </c>
      <c r="OM37" s="59">
        <v>34.779328253678791</v>
      </c>
      <c r="ON37" s="59">
        <v>35.909686986997002</v>
      </c>
      <c r="OO37" s="59">
        <v>36.879628723912688</v>
      </c>
      <c r="OP37" s="59">
        <v>37.724428919327138</v>
      </c>
      <c r="OQ37" s="59">
        <v>37.125156141755681</v>
      </c>
      <c r="OR37" s="59">
        <v>36.618543938494597</v>
      </c>
      <c r="OS37" s="59">
        <v>36.213617939690579</v>
      </c>
      <c r="OT37" s="59">
        <v>35.89584132909998</v>
      </c>
      <c r="OU37" s="59">
        <v>35.647042674560154</v>
      </c>
      <c r="OV37" s="59">
        <v>35.461108533788369</v>
      </c>
      <c r="OW37" s="59">
        <v>35.32849613153261</v>
      </c>
      <c r="OX37" s="59">
        <v>35.248093284842774</v>
      </c>
      <c r="OY37" s="59">
        <v>35.215000243980512</v>
      </c>
      <c r="OZ37" s="59">
        <v>35.257773253200419</v>
      </c>
      <c r="PA37" s="59">
        <v>22.647498759266874</v>
      </c>
      <c r="PB37" s="59">
        <v>15.878251025340536</v>
      </c>
      <c r="PC37" s="59">
        <v>10.743719856628513</v>
      </c>
      <c r="PD37" s="59">
        <v>6.8948758823438467</v>
      </c>
      <c r="PE37" s="55">
        <v>3.8992293606594259</v>
      </c>
      <c r="PF37" s="58">
        <v>12.654351894523566</v>
      </c>
      <c r="PG37" s="59">
        <v>32.090240409774076</v>
      </c>
      <c r="PH37" s="59">
        <v>56.649229255190527</v>
      </c>
      <c r="PI37" s="59">
        <v>85.027341530069577</v>
      </c>
      <c r="PJ37" s="59">
        <v>116.3577576008567</v>
      </c>
      <c r="PK37" s="59">
        <v>149.69778528584692</v>
      </c>
      <c r="PL37" s="59">
        <v>184.4771135395257</v>
      </c>
      <c r="PM37" s="59">
        <v>220.38680052652271</v>
      </c>
      <c r="PN37" s="59">
        <v>257.26642925043541</v>
      </c>
      <c r="PO37" s="59">
        <v>294.99085816976253</v>
      </c>
      <c r="PP37" s="59">
        <v>332.1160143115182</v>
      </c>
      <c r="PQ37" s="59">
        <v>368.73455825001281</v>
      </c>
      <c r="PR37" s="59">
        <v>404.94817618970342</v>
      </c>
      <c r="PS37" s="59">
        <v>440.84401751880341</v>
      </c>
      <c r="PT37" s="59">
        <v>476.49106019336358</v>
      </c>
      <c r="PU37" s="59">
        <v>511.95216872715196</v>
      </c>
      <c r="PV37" s="59">
        <v>547.28066485868453</v>
      </c>
      <c r="PW37" s="59">
        <v>582.52875814352728</v>
      </c>
      <c r="PX37" s="59">
        <v>617.7437583875078</v>
      </c>
      <c r="PY37" s="59">
        <v>653.00153164070821</v>
      </c>
      <c r="PZ37" s="59">
        <v>675.64903039997512</v>
      </c>
      <c r="QA37" s="59">
        <v>691.52728142531566</v>
      </c>
      <c r="QB37" s="59">
        <v>702.27100128194422</v>
      </c>
      <c r="QC37" s="59">
        <v>709.16587716428808</v>
      </c>
      <c r="QD37" s="71">
        <v>713.06510652494751</v>
      </c>
      <c r="QE37" s="72">
        <v>0</v>
      </c>
      <c r="QF37" s="59">
        <v>0</v>
      </c>
      <c r="QG37" s="59">
        <v>0</v>
      </c>
      <c r="QH37" s="59">
        <v>0</v>
      </c>
      <c r="QI37" s="59">
        <v>0</v>
      </c>
      <c r="QJ37" s="59">
        <v>0</v>
      </c>
      <c r="QK37" s="59">
        <v>0</v>
      </c>
      <c r="QL37" s="59">
        <v>0</v>
      </c>
      <c r="QM37" s="59">
        <v>0</v>
      </c>
      <c r="QN37" s="59">
        <v>0</v>
      </c>
      <c r="QO37" s="59">
        <v>0</v>
      </c>
      <c r="QP37" s="59">
        <v>0</v>
      </c>
      <c r="QQ37" s="59">
        <v>0</v>
      </c>
      <c r="QR37" s="59">
        <v>0</v>
      </c>
      <c r="QS37" s="59">
        <v>0</v>
      </c>
      <c r="QT37" s="59">
        <v>0</v>
      </c>
      <c r="QU37" s="59">
        <v>0</v>
      </c>
      <c r="QV37" s="59">
        <v>0</v>
      </c>
      <c r="QW37" s="59">
        <v>0</v>
      </c>
      <c r="QX37" s="59">
        <v>0</v>
      </c>
      <c r="QY37" s="59">
        <v>0</v>
      </c>
      <c r="QZ37" s="59">
        <v>0</v>
      </c>
      <c r="RA37" s="59">
        <v>0</v>
      </c>
      <c r="RB37" s="59">
        <v>0</v>
      </c>
      <c r="RC37" s="55">
        <v>0</v>
      </c>
      <c r="RD37" s="58">
        <v>0</v>
      </c>
      <c r="RE37" s="59">
        <v>0</v>
      </c>
      <c r="RF37" s="59">
        <v>0</v>
      </c>
      <c r="RG37" s="59">
        <v>0</v>
      </c>
      <c r="RH37" s="59">
        <v>0</v>
      </c>
      <c r="RI37" s="59">
        <v>0</v>
      </c>
      <c r="RJ37" s="59">
        <v>0</v>
      </c>
      <c r="RK37" s="59">
        <v>0</v>
      </c>
      <c r="RL37" s="59">
        <v>0</v>
      </c>
      <c r="RM37" s="59">
        <v>0</v>
      </c>
      <c r="RN37" s="59">
        <v>0</v>
      </c>
      <c r="RO37" s="59">
        <v>0</v>
      </c>
      <c r="RP37" s="59">
        <v>0</v>
      </c>
      <c r="RQ37" s="59">
        <v>0</v>
      </c>
      <c r="RR37" s="59">
        <v>0</v>
      </c>
      <c r="RS37" s="59">
        <v>0</v>
      </c>
      <c r="RT37" s="59">
        <v>0</v>
      </c>
      <c r="RU37" s="59">
        <v>0</v>
      </c>
      <c r="RV37" s="59">
        <v>0</v>
      </c>
      <c r="RW37" s="59">
        <v>0</v>
      </c>
      <c r="RX37" s="59">
        <v>0</v>
      </c>
      <c r="RY37" s="59">
        <v>0</v>
      </c>
      <c r="RZ37" s="59">
        <v>0</v>
      </c>
      <c r="SA37" s="59">
        <v>0</v>
      </c>
      <c r="SB37" s="55">
        <v>0</v>
      </c>
      <c r="SC37" s="58">
        <v>12.654351894523566</v>
      </c>
      <c r="SD37" s="59">
        <v>19.435888515250507</v>
      </c>
      <c r="SE37" s="59">
        <v>24.558988845416451</v>
      </c>
      <c r="SF37" s="59">
        <v>28.378112274879051</v>
      </c>
      <c r="SG37" s="59">
        <v>31.33041607078713</v>
      </c>
      <c r="SH37" s="59">
        <v>33.340027684990211</v>
      </c>
      <c r="SI37" s="59">
        <v>34.779328253678791</v>
      </c>
      <c r="SJ37" s="59">
        <v>35.909686986997002</v>
      </c>
      <c r="SK37" s="59">
        <v>36.879628723912688</v>
      </c>
      <c r="SL37" s="59">
        <v>37.724428919327138</v>
      </c>
      <c r="SM37" s="59">
        <v>37.125156141755681</v>
      </c>
      <c r="SN37" s="59">
        <v>36.618543938494597</v>
      </c>
      <c r="SO37" s="59">
        <v>36.213617939690579</v>
      </c>
      <c r="SP37" s="59">
        <v>35.89584132909998</v>
      </c>
      <c r="SQ37" s="59">
        <v>35.647042674560154</v>
      </c>
      <c r="SR37" s="59">
        <v>35.461108533788369</v>
      </c>
      <c r="SS37" s="59">
        <v>35.32849613153261</v>
      </c>
      <c r="ST37" s="59">
        <v>35.248093284842774</v>
      </c>
      <c r="SU37" s="59">
        <v>35.215000243980512</v>
      </c>
      <c r="SV37" s="59">
        <v>35.257773253200419</v>
      </c>
      <c r="SW37" s="59">
        <v>22.647498759266874</v>
      </c>
      <c r="SX37" s="59">
        <v>15.878251025340536</v>
      </c>
      <c r="SY37" s="59">
        <v>10.743719856628513</v>
      </c>
      <c r="SZ37" s="59">
        <v>6.8948758823438467</v>
      </c>
      <c r="TA37" s="55">
        <v>3.8992293606594259</v>
      </c>
      <c r="TB37" s="58">
        <v>12.654351894523566</v>
      </c>
      <c r="TC37" s="59">
        <v>32.090240409774076</v>
      </c>
      <c r="TD37" s="59">
        <v>56.649229255190527</v>
      </c>
      <c r="TE37" s="59">
        <v>85.027341530069577</v>
      </c>
      <c r="TF37" s="59">
        <v>116.3577576008567</v>
      </c>
      <c r="TG37" s="59">
        <v>149.69778528584692</v>
      </c>
      <c r="TH37" s="59">
        <v>184.4771135395257</v>
      </c>
      <c r="TI37" s="59">
        <v>220.38680052652271</v>
      </c>
      <c r="TJ37" s="59">
        <v>257.26642925043541</v>
      </c>
      <c r="TK37" s="59">
        <v>294.99085816976253</v>
      </c>
      <c r="TL37" s="59">
        <v>332.1160143115182</v>
      </c>
      <c r="TM37" s="59">
        <v>368.73455825001281</v>
      </c>
      <c r="TN37" s="59">
        <v>404.94817618970342</v>
      </c>
      <c r="TO37" s="59">
        <v>440.84401751880341</v>
      </c>
      <c r="TP37" s="59">
        <v>476.49106019336358</v>
      </c>
      <c r="TQ37" s="59">
        <v>511.95216872715196</v>
      </c>
      <c r="TR37" s="59">
        <v>547.28066485868453</v>
      </c>
      <c r="TS37" s="59">
        <v>582.52875814352728</v>
      </c>
      <c r="TT37" s="59">
        <v>617.7437583875078</v>
      </c>
      <c r="TU37" s="59">
        <v>653.00153164070821</v>
      </c>
      <c r="TV37" s="59">
        <v>675.64903039997512</v>
      </c>
      <c r="TW37" s="59">
        <v>691.52728142531566</v>
      </c>
      <c r="TX37" s="59">
        <v>702.27100128194422</v>
      </c>
      <c r="TY37" s="59">
        <v>709.16587716428808</v>
      </c>
      <c r="TZ37" s="71">
        <v>713.06510652494751</v>
      </c>
      <c r="UA37" s="73">
        <v>0</v>
      </c>
      <c r="UB37" s="53">
        <v>0</v>
      </c>
      <c r="UC37" s="53">
        <v>0</v>
      </c>
      <c r="UD37" s="53">
        <v>0</v>
      </c>
      <c r="UE37" s="53">
        <v>0</v>
      </c>
      <c r="UF37" s="53">
        <v>0</v>
      </c>
      <c r="UG37" s="53">
        <v>0</v>
      </c>
      <c r="UH37" s="53">
        <v>0</v>
      </c>
      <c r="UI37" s="53">
        <v>0</v>
      </c>
      <c r="UJ37" s="53">
        <v>0</v>
      </c>
      <c r="UK37" s="53">
        <v>0</v>
      </c>
      <c r="UL37" s="53">
        <v>0</v>
      </c>
      <c r="UM37" s="53">
        <v>0</v>
      </c>
      <c r="UN37" s="53">
        <v>0</v>
      </c>
      <c r="UO37" s="53">
        <v>0</v>
      </c>
      <c r="UP37" s="53">
        <v>0</v>
      </c>
      <c r="UQ37" s="53">
        <v>0</v>
      </c>
      <c r="UR37" s="53">
        <v>0</v>
      </c>
      <c r="US37" s="53">
        <v>0</v>
      </c>
      <c r="UT37" s="53">
        <v>0</v>
      </c>
      <c r="UU37" s="53">
        <v>0</v>
      </c>
      <c r="UV37" s="53">
        <v>0</v>
      </c>
      <c r="UW37" s="53">
        <v>0</v>
      </c>
      <c r="UX37" s="53">
        <v>0</v>
      </c>
      <c r="UY37" s="74">
        <v>0</v>
      </c>
      <c r="UZ37" s="73">
        <v>0</v>
      </c>
      <c r="VA37" s="53">
        <v>0</v>
      </c>
      <c r="VB37" s="53">
        <v>0</v>
      </c>
      <c r="VC37" s="53">
        <v>0</v>
      </c>
      <c r="VD37" s="53">
        <v>0</v>
      </c>
      <c r="VE37" s="53">
        <v>0</v>
      </c>
      <c r="VF37" s="53">
        <v>0</v>
      </c>
      <c r="VG37" s="53">
        <v>0</v>
      </c>
      <c r="VH37" s="53">
        <v>0</v>
      </c>
      <c r="VI37" s="53">
        <v>0</v>
      </c>
      <c r="VJ37" s="53">
        <v>0</v>
      </c>
      <c r="VK37" s="53">
        <v>0</v>
      </c>
      <c r="VL37" s="53">
        <v>0</v>
      </c>
      <c r="VM37" s="53">
        <v>0</v>
      </c>
      <c r="VN37" s="53">
        <v>0</v>
      </c>
      <c r="VO37" s="53">
        <v>0</v>
      </c>
      <c r="VP37" s="53">
        <v>0</v>
      </c>
      <c r="VQ37" s="53">
        <v>0</v>
      </c>
      <c r="VR37" s="53">
        <v>0</v>
      </c>
      <c r="VS37" s="53">
        <v>0</v>
      </c>
      <c r="VT37" s="53">
        <v>0</v>
      </c>
      <c r="VU37" s="53">
        <v>0</v>
      </c>
      <c r="VV37" s="53">
        <v>0</v>
      </c>
      <c r="VW37" s="53">
        <v>0</v>
      </c>
      <c r="VX37" s="74">
        <v>0</v>
      </c>
      <c r="VY37" s="65">
        <f t="shared" si="0"/>
        <v>33</v>
      </c>
    </row>
    <row r="38" spans="1:597">
      <c r="A38" s="51" t="s">
        <v>660</v>
      </c>
      <c r="B38" t="s">
        <v>2</v>
      </c>
      <c r="C38" t="s">
        <v>659</v>
      </c>
      <c r="D38" t="s">
        <v>753</v>
      </c>
      <c r="E38" t="s">
        <v>662</v>
      </c>
      <c r="F38" t="s">
        <v>663</v>
      </c>
      <c r="G38" t="s">
        <v>664</v>
      </c>
      <c r="H38" t="s">
        <v>678</v>
      </c>
      <c r="I38" t="s">
        <v>666</v>
      </c>
      <c r="J38" t="s">
        <v>755</v>
      </c>
      <c r="K38" s="5" t="s">
        <v>668</v>
      </c>
      <c r="L38" t="s">
        <v>683</v>
      </c>
      <c r="M38">
        <v>20</v>
      </c>
      <c r="N38" s="52">
        <v>0</v>
      </c>
      <c r="O38" s="52">
        <v>0</v>
      </c>
      <c r="P38" s="52">
        <v>0</v>
      </c>
      <c r="Q38" s="53">
        <v>1470.62</v>
      </c>
      <c r="R38" s="53">
        <v>0</v>
      </c>
      <c r="S38" s="53">
        <v>0</v>
      </c>
      <c r="T38" s="53">
        <v>0</v>
      </c>
      <c r="U38" s="53">
        <v>0.35</v>
      </c>
      <c r="V38" s="53">
        <v>0.25</v>
      </c>
      <c r="W38" s="2" t="s">
        <v>680</v>
      </c>
      <c r="X38" s="54">
        <v>0</v>
      </c>
      <c r="Y38" s="54">
        <v>1</v>
      </c>
      <c r="Z38" t="s">
        <v>671</v>
      </c>
      <c r="AA38" t="s">
        <v>672</v>
      </c>
      <c r="AB38" s="54">
        <v>0.85</v>
      </c>
      <c r="AC38" t="s">
        <v>673</v>
      </c>
      <c r="AD38" s="54">
        <v>0</v>
      </c>
      <c r="AE38" s="53">
        <v>0</v>
      </c>
      <c r="AG38" s="53">
        <v>0</v>
      </c>
      <c r="AI38" s="55">
        <v>0</v>
      </c>
      <c r="AJ38" s="5" t="s">
        <v>681</v>
      </c>
      <c r="AK38" t="s">
        <v>682</v>
      </c>
      <c r="AL38" s="1" t="s">
        <v>676</v>
      </c>
      <c r="AM38" s="5" t="s">
        <v>668</v>
      </c>
      <c r="AN38" t="s">
        <v>668</v>
      </c>
      <c r="AO38" t="s">
        <v>668</v>
      </c>
      <c r="AP38" t="s">
        <v>668</v>
      </c>
      <c r="AQ38" t="s">
        <v>668</v>
      </c>
      <c r="AR38" t="s">
        <v>668</v>
      </c>
      <c r="AS38" t="s">
        <v>668</v>
      </c>
      <c r="AT38" t="s">
        <v>668</v>
      </c>
      <c r="AU38" t="s">
        <v>668</v>
      </c>
      <c r="AV38" t="s">
        <v>668</v>
      </c>
      <c r="AW38" t="s">
        <v>668</v>
      </c>
      <c r="AX38" t="s">
        <v>668</v>
      </c>
      <c r="AY38" t="s">
        <v>668</v>
      </c>
      <c r="AZ38" t="s">
        <v>668</v>
      </c>
      <c r="BA38" t="s">
        <v>668</v>
      </c>
      <c r="BB38" t="s">
        <v>668</v>
      </c>
      <c r="BC38" t="s">
        <v>668</v>
      </c>
      <c r="BD38" t="s">
        <v>668</v>
      </c>
      <c r="BE38" t="s">
        <v>668</v>
      </c>
      <c r="BF38" t="s">
        <v>668</v>
      </c>
      <c r="BG38" t="s">
        <v>668</v>
      </c>
      <c r="BH38" t="s">
        <v>668</v>
      </c>
      <c r="BI38" t="s">
        <v>668</v>
      </c>
      <c r="BJ38" t="s">
        <v>668</v>
      </c>
      <c r="BK38" t="s">
        <v>668</v>
      </c>
      <c r="BL38" t="s">
        <v>668</v>
      </c>
      <c r="BM38" s="1" t="s">
        <v>668</v>
      </c>
      <c r="BN38" s="5" t="s">
        <v>683</v>
      </c>
      <c r="BO38" t="s">
        <v>683</v>
      </c>
      <c r="BP38" t="s">
        <v>683</v>
      </c>
      <c r="BQ38" t="s">
        <v>683</v>
      </c>
      <c r="BR38" t="s">
        <v>683</v>
      </c>
      <c r="BS38" t="s">
        <v>683</v>
      </c>
      <c r="BT38" t="s">
        <v>683</v>
      </c>
      <c r="BU38" t="s">
        <v>683</v>
      </c>
      <c r="BV38" t="s">
        <v>683</v>
      </c>
      <c r="BW38" t="s">
        <v>683</v>
      </c>
      <c r="BX38" t="s">
        <v>683</v>
      </c>
      <c r="BY38" t="s">
        <v>683</v>
      </c>
      <c r="BZ38" t="s">
        <v>683</v>
      </c>
      <c r="CA38" t="s">
        <v>683</v>
      </c>
      <c r="CB38" t="s">
        <v>683</v>
      </c>
      <c r="CC38" t="s">
        <v>683</v>
      </c>
      <c r="CD38" t="s">
        <v>683</v>
      </c>
      <c r="CE38" t="s">
        <v>683</v>
      </c>
      <c r="CF38" t="s">
        <v>683</v>
      </c>
      <c r="CG38" t="s">
        <v>683</v>
      </c>
      <c r="CH38" t="s">
        <v>683</v>
      </c>
      <c r="CI38" t="s">
        <v>683</v>
      </c>
      <c r="CJ38" t="s">
        <v>683</v>
      </c>
      <c r="CK38" t="s">
        <v>683</v>
      </c>
      <c r="CL38" t="s">
        <v>683</v>
      </c>
      <c r="CM38" t="s">
        <v>683</v>
      </c>
      <c r="CN38" s="1" t="s">
        <v>683</v>
      </c>
      <c r="CO38" s="56">
        <v>1470.62</v>
      </c>
      <c r="CP38" s="53">
        <v>1470.62</v>
      </c>
      <c r="CQ38" s="53">
        <v>1470.62</v>
      </c>
      <c r="CR38" s="53">
        <v>1470.62</v>
      </c>
      <c r="CS38" s="53">
        <v>1470.62</v>
      </c>
      <c r="CT38" s="53">
        <v>1470.62</v>
      </c>
      <c r="CU38" s="53">
        <v>1470.62</v>
      </c>
      <c r="CV38" s="53">
        <v>1470.62</v>
      </c>
      <c r="CW38" s="53">
        <v>1470.62</v>
      </c>
      <c r="CX38" s="53">
        <v>1470.62</v>
      </c>
      <c r="CY38" s="53">
        <v>1470.62</v>
      </c>
      <c r="CZ38" s="53">
        <v>1470.62</v>
      </c>
      <c r="DA38" s="53">
        <v>1470.62</v>
      </c>
      <c r="DB38" s="53">
        <v>1470.62</v>
      </c>
      <c r="DC38" s="53">
        <v>1470.62</v>
      </c>
      <c r="DD38" s="53">
        <v>1470.62</v>
      </c>
      <c r="DE38" s="53">
        <v>1470.62</v>
      </c>
      <c r="DF38" s="53">
        <v>1470.62</v>
      </c>
      <c r="DG38" s="53">
        <v>1470.62</v>
      </c>
      <c r="DH38" s="53">
        <v>1470.62</v>
      </c>
      <c r="DI38" s="53">
        <v>1470.62</v>
      </c>
      <c r="DJ38" s="53">
        <v>1470.62</v>
      </c>
      <c r="DK38" s="53">
        <v>1470.62</v>
      </c>
      <c r="DL38" s="53">
        <v>1470.6208139825194</v>
      </c>
      <c r="DM38" s="53">
        <v>1470.6208139825194</v>
      </c>
      <c r="DN38" s="53">
        <v>1470.6208139825194</v>
      </c>
      <c r="DO38" s="57">
        <v>1470.6208139825194</v>
      </c>
      <c r="DP38" s="58">
        <v>0</v>
      </c>
      <c r="DQ38" s="59">
        <v>0</v>
      </c>
      <c r="DR38" s="59">
        <v>0</v>
      </c>
      <c r="DS38" s="59">
        <v>0</v>
      </c>
      <c r="DT38" s="59">
        <v>0</v>
      </c>
      <c r="DU38" s="59">
        <v>0</v>
      </c>
      <c r="DV38" s="59">
        <v>0</v>
      </c>
      <c r="DW38" s="59">
        <v>0</v>
      </c>
      <c r="DX38" s="59">
        <v>0</v>
      </c>
      <c r="DY38" s="59">
        <v>0</v>
      </c>
      <c r="DZ38" s="59">
        <v>0</v>
      </c>
      <c r="EA38" s="59">
        <v>0</v>
      </c>
      <c r="EB38" s="59">
        <v>0</v>
      </c>
      <c r="EC38" s="59">
        <v>0</v>
      </c>
      <c r="ED38" s="59">
        <v>0</v>
      </c>
      <c r="EE38" s="59">
        <v>0</v>
      </c>
      <c r="EF38" s="59">
        <v>0</v>
      </c>
      <c r="EG38" s="59">
        <v>0</v>
      </c>
      <c r="EH38" s="59">
        <v>0</v>
      </c>
      <c r="EI38" s="59">
        <v>0</v>
      </c>
      <c r="EJ38" s="59">
        <v>0</v>
      </c>
      <c r="EK38" s="59">
        <v>0</v>
      </c>
      <c r="EL38" s="59">
        <v>0</v>
      </c>
      <c r="EM38" s="59">
        <v>0</v>
      </c>
      <c r="EN38" s="59">
        <v>0</v>
      </c>
      <c r="EO38" s="59">
        <v>0</v>
      </c>
      <c r="EP38" s="59">
        <v>0</v>
      </c>
      <c r="EQ38" s="72">
        <v>0</v>
      </c>
      <c r="ER38" s="59">
        <v>0</v>
      </c>
      <c r="ES38" s="59">
        <v>0</v>
      </c>
      <c r="ET38" s="59">
        <v>0</v>
      </c>
      <c r="EU38" s="59">
        <v>0</v>
      </c>
      <c r="EV38" s="59">
        <v>0</v>
      </c>
      <c r="EW38" s="59">
        <v>0</v>
      </c>
      <c r="EX38" s="59">
        <v>0</v>
      </c>
      <c r="EY38" s="59">
        <v>0</v>
      </c>
      <c r="EZ38" s="59">
        <v>0</v>
      </c>
      <c r="FA38" s="59">
        <v>0</v>
      </c>
      <c r="FB38" s="59">
        <v>0</v>
      </c>
      <c r="FC38" s="59">
        <v>0</v>
      </c>
      <c r="FD38" s="59">
        <v>0</v>
      </c>
      <c r="FE38" s="59">
        <v>0</v>
      </c>
      <c r="FF38" s="59">
        <v>0</v>
      </c>
      <c r="FG38" s="59">
        <v>0</v>
      </c>
      <c r="FH38" s="59">
        <v>0</v>
      </c>
      <c r="FI38" s="59">
        <v>0</v>
      </c>
      <c r="FJ38" s="59">
        <v>0</v>
      </c>
      <c r="FK38" s="59">
        <v>0</v>
      </c>
      <c r="FL38" s="59">
        <v>0</v>
      </c>
      <c r="FM38" s="59">
        <v>0</v>
      </c>
      <c r="FN38" s="59">
        <v>0</v>
      </c>
      <c r="FO38" s="55">
        <v>0</v>
      </c>
      <c r="FP38" s="58">
        <v>0</v>
      </c>
      <c r="FQ38" s="59">
        <v>0</v>
      </c>
      <c r="FR38" s="59">
        <v>0</v>
      </c>
      <c r="FS38" s="59">
        <v>0</v>
      </c>
      <c r="FT38" s="59">
        <v>0</v>
      </c>
      <c r="FU38" s="59">
        <v>0</v>
      </c>
      <c r="FV38" s="59">
        <v>0</v>
      </c>
      <c r="FW38" s="59">
        <v>0</v>
      </c>
      <c r="FX38" s="59">
        <v>0</v>
      </c>
      <c r="FY38" s="59">
        <v>0</v>
      </c>
      <c r="FZ38" s="59">
        <v>0</v>
      </c>
      <c r="GA38" s="59">
        <v>0</v>
      </c>
      <c r="GB38" s="59">
        <v>0</v>
      </c>
      <c r="GC38" s="59">
        <v>0</v>
      </c>
      <c r="GD38" s="59">
        <v>0</v>
      </c>
      <c r="GE38" s="59">
        <v>0</v>
      </c>
      <c r="GF38" s="59">
        <v>0</v>
      </c>
      <c r="GG38" s="59">
        <v>0</v>
      </c>
      <c r="GH38" s="59">
        <v>0</v>
      </c>
      <c r="GI38" s="59">
        <v>0</v>
      </c>
      <c r="GJ38" s="59">
        <v>0</v>
      </c>
      <c r="GK38" s="59">
        <v>0</v>
      </c>
      <c r="GL38" s="59">
        <v>0</v>
      </c>
      <c r="GM38" s="59">
        <v>0</v>
      </c>
      <c r="GN38" s="55">
        <v>0</v>
      </c>
      <c r="GO38" s="58">
        <v>0</v>
      </c>
      <c r="GP38" s="59">
        <v>0</v>
      </c>
      <c r="GQ38" s="59">
        <v>0</v>
      </c>
      <c r="GR38" s="59">
        <v>0</v>
      </c>
      <c r="GS38" s="59">
        <v>0</v>
      </c>
      <c r="GT38" s="59">
        <v>0</v>
      </c>
      <c r="GU38" s="59">
        <v>0</v>
      </c>
      <c r="GV38" s="59">
        <v>0</v>
      </c>
      <c r="GW38" s="59">
        <v>0</v>
      </c>
      <c r="GX38" s="59">
        <v>0</v>
      </c>
      <c r="GY38" s="59">
        <v>0</v>
      </c>
      <c r="GZ38" s="59">
        <v>0</v>
      </c>
      <c r="HA38" s="59">
        <v>0</v>
      </c>
      <c r="HB38" s="59">
        <v>0</v>
      </c>
      <c r="HC38" s="59">
        <v>0</v>
      </c>
      <c r="HD38" s="59">
        <v>0</v>
      </c>
      <c r="HE38" s="59">
        <v>0</v>
      </c>
      <c r="HF38" s="59">
        <v>0</v>
      </c>
      <c r="HG38" s="59">
        <v>0</v>
      </c>
      <c r="HH38" s="59">
        <v>0</v>
      </c>
      <c r="HI38" s="59">
        <v>0</v>
      </c>
      <c r="HJ38" s="59">
        <v>0</v>
      </c>
      <c r="HK38" s="59">
        <v>0</v>
      </c>
      <c r="HL38" s="59">
        <v>0</v>
      </c>
      <c r="HM38" s="55">
        <v>0</v>
      </c>
      <c r="HN38" s="58">
        <v>0</v>
      </c>
      <c r="HO38" s="59">
        <v>0</v>
      </c>
      <c r="HP38" s="59">
        <v>0</v>
      </c>
      <c r="HQ38" s="59">
        <v>0</v>
      </c>
      <c r="HR38" s="59">
        <v>0</v>
      </c>
      <c r="HS38" s="59">
        <v>0</v>
      </c>
      <c r="HT38" s="59">
        <v>0</v>
      </c>
      <c r="HU38" s="59">
        <v>0</v>
      </c>
      <c r="HV38" s="59">
        <v>0</v>
      </c>
      <c r="HW38" s="59">
        <v>0</v>
      </c>
      <c r="HX38" s="59">
        <v>0</v>
      </c>
      <c r="HY38" s="59">
        <v>0</v>
      </c>
      <c r="HZ38" s="59">
        <v>0</v>
      </c>
      <c r="IA38" s="59">
        <v>0</v>
      </c>
      <c r="IB38" s="59">
        <v>0</v>
      </c>
      <c r="IC38" s="59">
        <v>0</v>
      </c>
      <c r="ID38" s="59">
        <v>0</v>
      </c>
      <c r="IE38" s="59">
        <v>0</v>
      </c>
      <c r="IF38" s="59">
        <v>0</v>
      </c>
      <c r="IG38" s="59">
        <v>0</v>
      </c>
      <c r="IH38" s="59">
        <v>0</v>
      </c>
      <c r="II38" s="59">
        <v>0</v>
      </c>
      <c r="IJ38" s="59">
        <v>0</v>
      </c>
      <c r="IK38" s="59">
        <v>0</v>
      </c>
      <c r="IL38" s="71">
        <v>0</v>
      </c>
      <c r="IM38" s="72">
        <v>0</v>
      </c>
      <c r="IN38" s="59">
        <v>0</v>
      </c>
      <c r="IO38" s="59">
        <v>0</v>
      </c>
      <c r="IP38" s="59">
        <v>0</v>
      </c>
      <c r="IQ38" s="59">
        <v>0</v>
      </c>
      <c r="IR38" s="59">
        <v>0</v>
      </c>
      <c r="IS38" s="59">
        <v>0</v>
      </c>
      <c r="IT38" s="59">
        <v>0</v>
      </c>
      <c r="IU38" s="59">
        <v>0</v>
      </c>
      <c r="IV38" s="59">
        <v>0</v>
      </c>
      <c r="IW38" s="59">
        <v>0</v>
      </c>
      <c r="IX38" s="59">
        <v>0</v>
      </c>
      <c r="IY38" s="59">
        <v>0</v>
      </c>
      <c r="IZ38" s="59">
        <v>0</v>
      </c>
      <c r="JA38" s="59">
        <v>0</v>
      </c>
      <c r="JB38" s="59">
        <v>0</v>
      </c>
      <c r="JC38" s="59">
        <v>0</v>
      </c>
      <c r="JD38" s="59">
        <v>0</v>
      </c>
      <c r="JE38" s="59">
        <v>0</v>
      </c>
      <c r="JF38" s="59">
        <v>0</v>
      </c>
      <c r="JG38" s="59">
        <v>0</v>
      </c>
      <c r="JH38" s="59">
        <v>0</v>
      </c>
      <c r="JI38" s="59">
        <v>0</v>
      </c>
      <c r="JJ38" s="59">
        <v>0</v>
      </c>
      <c r="JK38" s="55">
        <v>0</v>
      </c>
      <c r="JL38" s="58">
        <v>0</v>
      </c>
      <c r="JM38" s="59">
        <v>0</v>
      </c>
      <c r="JN38" s="59">
        <v>0</v>
      </c>
      <c r="JO38" s="59">
        <v>0</v>
      </c>
      <c r="JP38" s="59">
        <v>0</v>
      </c>
      <c r="JQ38" s="59">
        <v>0</v>
      </c>
      <c r="JR38" s="59">
        <v>0</v>
      </c>
      <c r="JS38" s="59">
        <v>0</v>
      </c>
      <c r="JT38" s="59">
        <v>0</v>
      </c>
      <c r="JU38" s="59">
        <v>0</v>
      </c>
      <c r="JV38" s="59">
        <v>0</v>
      </c>
      <c r="JW38" s="59">
        <v>0</v>
      </c>
      <c r="JX38" s="59">
        <v>0</v>
      </c>
      <c r="JY38" s="59">
        <v>0</v>
      </c>
      <c r="JZ38" s="59">
        <v>0</v>
      </c>
      <c r="KA38" s="59">
        <v>0</v>
      </c>
      <c r="KB38" s="59">
        <v>0</v>
      </c>
      <c r="KC38" s="59">
        <v>0</v>
      </c>
      <c r="KD38" s="59">
        <v>0</v>
      </c>
      <c r="KE38" s="59">
        <v>0</v>
      </c>
      <c r="KF38" s="59">
        <v>0</v>
      </c>
      <c r="KG38" s="59">
        <v>0</v>
      </c>
      <c r="KH38" s="59">
        <v>0</v>
      </c>
      <c r="KI38" s="59">
        <v>0</v>
      </c>
      <c r="KJ38" s="55">
        <v>0</v>
      </c>
      <c r="KK38" s="58">
        <v>0</v>
      </c>
      <c r="KL38" s="59">
        <v>0</v>
      </c>
      <c r="KM38" s="59">
        <v>0</v>
      </c>
      <c r="KN38" s="59">
        <v>0</v>
      </c>
      <c r="KO38" s="59">
        <v>0</v>
      </c>
      <c r="KP38" s="59">
        <v>0</v>
      </c>
      <c r="KQ38" s="59">
        <v>0</v>
      </c>
      <c r="KR38" s="59">
        <v>0</v>
      </c>
      <c r="KS38" s="59">
        <v>0</v>
      </c>
      <c r="KT38" s="59">
        <v>0</v>
      </c>
      <c r="KU38" s="59">
        <v>0</v>
      </c>
      <c r="KV38" s="59">
        <v>0</v>
      </c>
      <c r="KW38" s="59">
        <v>0</v>
      </c>
      <c r="KX38" s="59">
        <v>0</v>
      </c>
      <c r="KY38" s="59">
        <v>0</v>
      </c>
      <c r="KZ38" s="59">
        <v>0</v>
      </c>
      <c r="LA38" s="59">
        <v>0</v>
      </c>
      <c r="LB38" s="59">
        <v>0</v>
      </c>
      <c r="LC38" s="59">
        <v>0</v>
      </c>
      <c r="LD38" s="59">
        <v>0</v>
      </c>
      <c r="LE38" s="59">
        <v>0</v>
      </c>
      <c r="LF38" s="59">
        <v>0</v>
      </c>
      <c r="LG38" s="59">
        <v>0</v>
      </c>
      <c r="LH38" s="59">
        <v>0</v>
      </c>
      <c r="LI38" s="55">
        <v>0</v>
      </c>
      <c r="LJ38" s="58">
        <v>0</v>
      </c>
      <c r="LK38" s="59">
        <v>0</v>
      </c>
      <c r="LL38" s="59">
        <v>0</v>
      </c>
      <c r="LM38" s="59">
        <v>0</v>
      </c>
      <c r="LN38" s="59">
        <v>0</v>
      </c>
      <c r="LO38" s="59">
        <v>0</v>
      </c>
      <c r="LP38" s="59">
        <v>0</v>
      </c>
      <c r="LQ38" s="59">
        <v>0</v>
      </c>
      <c r="LR38" s="59">
        <v>0</v>
      </c>
      <c r="LS38" s="59">
        <v>0</v>
      </c>
      <c r="LT38" s="59">
        <v>0</v>
      </c>
      <c r="LU38" s="59">
        <v>0</v>
      </c>
      <c r="LV38" s="59">
        <v>0</v>
      </c>
      <c r="LW38" s="59">
        <v>0</v>
      </c>
      <c r="LX38" s="59">
        <v>0</v>
      </c>
      <c r="LY38" s="59">
        <v>0</v>
      </c>
      <c r="LZ38" s="59">
        <v>0</v>
      </c>
      <c r="MA38" s="59">
        <v>0</v>
      </c>
      <c r="MB38" s="59">
        <v>0</v>
      </c>
      <c r="MC38" s="59">
        <v>0</v>
      </c>
      <c r="MD38" s="59">
        <v>0</v>
      </c>
      <c r="ME38" s="59">
        <v>0</v>
      </c>
      <c r="MF38" s="59">
        <v>0</v>
      </c>
      <c r="MG38" s="59">
        <v>0</v>
      </c>
      <c r="MH38" s="71">
        <v>0</v>
      </c>
      <c r="MI38" s="72">
        <v>0</v>
      </c>
      <c r="MJ38" s="59">
        <v>0</v>
      </c>
      <c r="MK38" s="59">
        <v>0</v>
      </c>
      <c r="ML38" s="59">
        <v>0</v>
      </c>
      <c r="MM38" s="59">
        <v>0</v>
      </c>
      <c r="MN38" s="59">
        <v>0</v>
      </c>
      <c r="MO38" s="59">
        <v>0</v>
      </c>
      <c r="MP38" s="59">
        <v>0</v>
      </c>
      <c r="MQ38" s="59">
        <v>0</v>
      </c>
      <c r="MR38" s="59">
        <v>0</v>
      </c>
      <c r="MS38" s="59">
        <v>0</v>
      </c>
      <c r="MT38" s="59">
        <v>0</v>
      </c>
      <c r="MU38" s="59">
        <v>0</v>
      </c>
      <c r="MV38" s="59">
        <v>0</v>
      </c>
      <c r="MW38" s="59">
        <v>0</v>
      </c>
      <c r="MX38" s="59">
        <v>0</v>
      </c>
      <c r="MY38" s="59">
        <v>0</v>
      </c>
      <c r="MZ38" s="59">
        <v>0</v>
      </c>
      <c r="NA38" s="59">
        <v>0</v>
      </c>
      <c r="NB38" s="59">
        <v>0</v>
      </c>
      <c r="NC38" s="59">
        <v>0</v>
      </c>
      <c r="ND38" s="59">
        <v>0</v>
      </c>
      <c r="NE38" s="59">
        <v>0</v>
      </c>
      <c r="NF38" s="59">
        <v>0</v>
      </c>
      <c r="NG38" s="55">
        <v>0</v>
      </c>
      <c r="NH38" s="58">
        <v>0</v>
      </c>
      <c r="NI38" s="59">
        <v>0</v>
      </c>
      <c r="NJ38" s="59">
        <v>0</v>
      </c>
      <c r="NK38" s="59">
        <v>0</v>
      </c>
      <c r="NL38" s="59">
        <v>0</v>
      </c>
      <c r="NM38" s="59">
        <v>0</v>
      </c>
      <c r="NN38" s="59">
        <v>0</v>
      </c>
      <c r="NO38" s="59">
        <v>0</v>
      </c>
      <c r="NP38" s="59">
        <v>0</v>
      </c>
      <c r="NQ38" s="59">
        <v>0</v>
      </c>
      <c r="NR38" s="59">
        <v>0</v>
      </c>
      <c r="NS38" s="59">
        <v>0</v>
      </c>
      <c r="NT38" s="59">
        <v>0</v>
      </c>
      <c r="NU38" s="59">
        <v>0</v>
      </c>
      <c r="NV38" s="59">
        <v>0</v>
      </c>
      <c r="NW38" s="59">
        <v>0</v>
      </c>
      <c r="NX38" s="59">
        <v>0</v>
      </c>
      <c r="NY38" s="59">
        <v>0</v>
      </c>
      <c r="NZ38" s="59">
        <v>0</v>
      </c>
      <c r="OA38" s="59">
        <v>0</v>
      </c>
      <c r="OB38" s="59">
        <v>0</v>
      </c>
      <c r="OC38" s="59">
        <v>0</v>
      </c>
      <c r="OD38" s="59">
        <v>0</v>
      </c>
      <c r="OE38" s="59">
        <v>0</v>
      </c>
      <c r="OF38" s="55">
        <v>0</v>
      </c>
      <c r="OG38" s="58">
        <v>0</v>
      </c>
      <c r="OH38" s="59">
        <v>0</v>
      </c>
      <c r="OI38" s="59">
        <v>0</v>
      </c>
      <c r="OJ38" s="59">
        <v>0</v>
      </c>
      <c r="OK38" s="59">
        <v>0</v>
      </c>
      <c r="OL38" s="59">
        <v>0</v>
      </c>
      <c r="OM38" s="59">
        <v>0</v>
      </c>
      <c r="ON38" s="59">
        <v>0</v>
      </c>
      <c r="OO38" s="59">
        <v>0</v>
      </c>
      <c r="OP38" s="59">
        <v>0</v>
      </c>
      <c r="OQ38" s="59">
        <v>0</v>
      </c>
      <c r="OR38" s="59">
        <v>0</v>
      </c>
      <c r="OS38" s="59">
        <v>0</v>
      </c>
      <c r="OT38" s="59">
        <v>0</v>
      </c>
      <c r="OU38" s="59">
        <v>0</v>
      </c>
      <c r="OV38" s="59">
        <v>0</v>
      </c>
      <c r="OW38" s="59">
        <v>0</v>
      </c>
      <c r="OX38" s="59">
        <v>0</v>
      </c>
      <c r="OY38" s="59">
        <v>0</v>
      </c>
      <c r="OZ38" s="59">
        <v>0</v>
      </c>
      <c r="PA38" s="59">
        <v>0</v>
      </c>
      <c r="PB38" s="59">
        <v>0</v>
      </c>
      <c r="PC38" s="59">
        <v>0</v>
      </c>
      <c r="PD38" s="59">
        <v>0</v>
      </c>
      <c r="PE38" s="55">
        <v>0</v>
      </c>
      <c r="PF38" s="58">
        <v>0</v>
      </c>
      <c r="PG38" s="59">
        <v>0</v>
      </c>
      <c r="PH38" s="59">
        <v>0</v>
      </c>
      <c r="PI38" s="59">
        <v>0</v>
      </c>
      <c r="PJ38" s="59">
        <v>0</v>
      </c>
      <c r="PK38" s="59">
        <v>0</v>
      </c>
      <c r="PL38" s="59">
        <v>0</v>
      </c>
      <c r="PM38" s="59">
        <v>0</v>
      </c>
      <c r="PN38" s="59">
        <v>0</v>
      </c>
      <c r="PO38" s="59">
        <v>0</v>
      </c>
      <c r="PP38" s="59">
        <v>0</v>
      </c>
      <c r="PQ38" s="59">
        <v>0</v>
      </c>
      <c r="PR38" s="59">
        <v>0</v>
      </c>
      <c r="PS38" s="59">
        <v>0</v>
      </c>
      <c r="PT38" s="59">
        <v>0</v>
      </c>
      <c r="PU38" s="59">
        <v>0</v>
      </c>
      <c r="PV38" s="59">
        <v>0</v>
      </c>
      <c r="PW38" s="59">
        <v>0</v>
      </c>
      <c r="PX38" s="59">
        <v>0</v>
      </c>
      <c r="PY38" s="59">
        <v>0</v>
      </c>
      <c r="PZ38" s="59">
        <v>0</v>
      </c>
      <c r="QA38" s="59">
        <v>0</v>
      </c>
      <c r="QB38" s="59">
        <v>0</v>
      </c>
      <c r="QC38" s="59">
        <v>0</v>
      </c>
      <c r="QD38" s="71">
        <v>0</v>
      </c>
      <c r="QE38" s="72">
        <v>0</v>
      </c>
      <c r="QF38" s="59">
        <v>0</v>
      </c>
      <c r="QG38" s="59">
        <v>0</v>
      </c>
      <c r="QH38" s="59">
        <v>0</v>
      </c>
      <c r="QI38" s="59">
        <v>0</v>
      </c>
      <c r="QJ38" s="59">
        <v>0</v>
      </c>
      <c r="QK38" s="59">
        <v>0</v>
      </c>
      <c r="QL38" s="59">
        <v>0</v>
      </c>
      <c r="QM38" s="59">
        <v>0</v>
      </c>
      <c r="QN38" s="59">
        <v>0</v>
      </c>
      <c r="QO38" s="59">
        <v>0</v>
      </c>
      <c r="QP38" s="59">
        <v>0</v>
      </c>
      <c r="QQ38" s="59">
        <v>0</v>
      </c>
      <c r="QR38" s="59">
        <v>0</v>
      </c>
      <c r="QS38" s="59">
        <v>0</v>
      </c>
      <c r="QT38" s="59">
        <v>0</v>
      </c>
      <c r="QU38" s="59">
        <v>0</v>
      </c>
      <c r="QV38" s="59">
        <v>0</v>
      </c>
      <c r="QW38" s="59">
        <v>0</v>
      </c>
      <c r="QX38" s="59">
        <v>0</v>
      </c>
      <c r="QY38" s="59">
        <v>0</v>
      </c>
      <c r="QZ38" s="59">
        <v>0</v>
      </c>
      <c r="RA38" s="59">
        <v>0</v>
      </c>
      <c r="RB38" s="59">
        <v>0</v>
      </c>
      <c r="RC38" s="55">
        <v>0</v>
      </c>
      <c r="RD38" s="58">
        <v>0</v>
      </c>
      <c r="RE38" s="59">
        <v>0</v>
      </c>
      <c r="RF38" s="59">
        <v>0</v>
      </c>
      <c r="RG38" s="59">
        <v>0</v>
      </c>
      <c r="RH38" s="59">
        <v>0</v>
      </c>
      <c r="RI38" s="59">
        <v>0</v>
      </c>
      <c r="RJ38" s="59">
        <v>0</v>
      </c>
      <c r="RK38" s="59">
        <v>0</v>
      </c>
      <c r="RL38" s="59">
        <v>0</v>
      </c>
      <c r="RM38" s="59">
        <v>0</v>
      </c>
      <c r="RN38" s="59">
        <v>0</v>
      </c>
      <c r="RO38" s="59">
        <v>0</v>
      </c>
      <c r="RP38" s="59">
        <v>0</v>
      </c>
      <c r="RQ38" s="59">
        <v>0</v>
      </c>
      <c r="RR38" s="59">
        <v>0</v>
      </c>
      <c r="RS38" s="59">
        <v>0</v>
      </c>
      <c r="RT38" s="59">
        <v>0</v>
      </c>
      <c r="RU38" s="59">
        <v>0</v>
      </c>
      <c r="RV38" s="59">
        <v>0</v>
      </c>
      <c r="RW38" s="59">
        <v>0</v>
      </c>
      <c r="RX38" s="59">
        <v>0</v>
      </c>
      <c r="RY38" s="59">
        <v>0</v>
      </c>
      <c r="RZ38" s="59">
        <v>0</v>
      </c>
      <c r="SA38" s="59">
        <v>0</v>
      </c>
      <c r="SB38" s="55">
        <v>0</v>
      </c>
      <c r="SC38" s="58">
        <v>0</v>
      </c>
      <c r="SD38" s="59">
        <v>0</v>
      </c>
      <c r="SE38" s="59">
        <v>0</v>
      </c>
      <c r="SF38" s="59">
        <v>0</v>
      </c>
      <c r="SG38" s="59">
        <v>0</v>
      </c>
      <c r="SH38" s="59">
        <v>0</v>
      </c>
      <c r="SI38" s="59">
        <v>0</v>
      </c>
      <c r="SJ38" s="59">
        <v>0</v>
      </c>
      <c r="SK38" s="59">
        <v>0</v>
      </c>
      <c r="SL38" s="59">
        <v>0</v>
      </c>
      <c r="SM38" s="59">
        <v>0</v>
      </c>
      <c r="SN38" s="59">
        <v>0</v>
      </c>
      <c r="SO38" s="59">
        <v>0</v>
      </c>
      <c r="SP38" s="59">
        <v>0</v>
      </c>
      <c r="SQ38" s="59">
        <v>0</v>
      </c>
      <c r="SR38" s="59">
        <v>0</v>
      </c>
      <c r="SS38" s="59">
        <v>0</v>
      </c>
      <c r="ST38" s="59">
        <v>0</v>
      </c>
      <c r="SU38" s="59">
        <v>0</v>
      </c>
      <c r="SV38" s="59">
        <v>0</v>
      </c>
      <c r="SW38" s="59">
        <v>0</v>
      </c>
      <c r="SX38" s="59">
        <v>0</v>
      </c>
      <c r="SY38" s="59">
        <v>0</v>
      </c>
      <c r="SZ38" s="59">
        <v>0</v>
      </c>
      <c r="TA38" s="55">
        <v>0</v>
      </c>
      <c r="TB38" s="58">
        <v>0</v>
      </c>
      <c r="TC38" s="59">
        <v>0</v>
      </c>
      <c r="TD38" s="59">
        <v>0</v>
      </c>
      <c r="TE38" s="59">
        <v>0</v>
      </c>
      <c r="TF38" s="59">
        <v>0</v>
      </c>
      <c r="TG38" s="59">
        <v>0</v>
      </c>
      <c r="TH38" s="59">
        <v>0</v>
      </c>
      <c r="TI38" s="59">
        <v>0</v>
      </c>
      <c r="TJ38" s="59">
        <v>0</v>
      </c>
      <c r="TK38" s="59">
        <v>0</v>
      </c>
      <c r="TL38" s="59">
        <v>0</v>
      </c>
      <c r="TM38" s="59">
        <v>0</v>
      </c>
      <c r="TN38" s="59">
        <v>0</v>
      </c>
      <c r="TO38" s="59">
        <v>0</v>
      </c>
      <c r="TP38" s="59">
        <v>0</v>
      </c>
      <c r="TQ38" s="59">
        <v>0</v>
      </c>
      <c r="TR38" s="59">
        <v>0</v>
      </c>
      <c r="TS38" s="59">
        <v>0</v>
      </c>
      <c r="TT38" s="59">
        <v>0</v>
      </c>
      <c r="TU38" s="59">
        <v>0</v>
      </c>
      <c r="TV38" s="59">
        <v>0</v>
      </c>
      <c r="TW38" s="59">
        <v>0</v>
      </c>
      <c r="TX38" s="59">
        <v>0</v>
      </c>
      <c r="TY38" s="59">
        <v>0</v>
      </c>
      <c r="TZ38" s="71">
        <v>0</v>
      </c>
      <c r="UA38" s="73">
        <v>0</v>
      </c>
      <c r="UB38" s="53">
        <v>0</v>
      </c>
      <c r="UC38" s="53">
        <v>0</v>
      </c>
      <c r="UD38" s="53">
        <v>0</v>
      </c>
      <c r="UE38" s="53">
        <v>0</v>
      </c>
      <c r="UF38" s="53">
        <v>0</v>
      </c>
      <c r="UG38" s="53">
        <v>0</v>
      </c>
      <c r="UH38" s="53">
        <v>0</v>
      </c>
      <c r="UI38" s="53">
        <v>0</v>
      </c>
      <c r="UJ38" s="53">
        <v>0</v>
      </c>
      <c r="UK38" s="53">
        <v>0</v>
      </c>
      <c r="UL38" s="53">
        <v>0</v>
      </c>
      <c r="UM38" s="53">
        <v>0</v>
      </c>
      <c r="UN38" s="53">
        <v>0</v>
      </c>
      <c r="UO38" s="53">
        <v>0</v>
      </c>
      <c r="UP38" s="53">
        <v>0</v>
      </c>
      <c r="UQ38" s="53">
        <v>0</v>
      </c>
      <c r="UR38" s="53">
        <v>0</v>
      </c>
      <c r="US38" s="53">
        <v>0</v>
      </c>
      <c r="UT38" s="53">
        <v>0</v>
      </c>
      <c r="UU38" s="53">
        <v>0</v>
      </c>
      <c r="UV38" s="53">
        <v>0</v>
      </c>
      <c r="UW38" s="53">
        <v>0</v>
      </c>
      <c r="UX38" s="53">
        <v>0</v>
      </c>
      <c r="UY38" s="74">
        <v>0</v>
      </c>
      <c r="UZ38" s="73">
        <v>0</v>
      </c>
      <c r="VA38" s="53">
        <v>0</v>
      </c>
      <c r="VB38" s="53">
        <v>0</v>
      </c>
      <c r="VC38" s="53">
        <v>0</v>
      </c>
      <c r="VD38" s="53">
        <v>0</v>
      </c>
      <c r="VE38" s="53">
        <v>0</v>
      </c>
      <c r="VF38" s="53">
        <v>0</v>
      </c>
      <c r="VG38" s="53">
        <v>0</v>
      </c>
      <c r="VH38" s="53">
        <v>0</v>
      </c>
      <c r="VI38" s="53">
        <v>0</v>
      </c>
      <c r="VJ38" s="53">
        <v>0</v>
      </c>
      <c r="VK38" s="53">
        <v>0</v>
      </c>
      <c r="VL38" s="53">
        <v>0</v>
      </c>
      <c r="VM38" s="53">
        <v>0</v>
      </c>
      <c r="VN38" s="53">
        <v>0</v>
      </c>
      <c r="VO38" s="53">
        <v>0</v>
      </c>
      <c r="VP38" s="53">
        <v>0</v>
      </c>
      <c r="VQ38" s="53">
        <v>0</v>
      </c>
      <c r="VR38" s="53">
        <v>0</v>
      </c>
      <c r="VS38" s="53">
        <v>0</v>
      </c>
      <c r="VT38" s="53">
        <v>0</v>
      </c>
      <c r="VU38" s="53">
        <v>0</v>
      </c>
      <c r="VV38" s="53">
        <v>0</v>
      </c>
      <c r="VW38" s="53">
        <v>0</v>
      </c>
      <c r="VX38" s="74">
        <v>0</v>
      </c>
      <c r="VY38" s="65">
        <f t="shared" si="0"/>
        <v>34</v>
      </c>
    </row>
    <row r="39" spans="1:597">
      <c r="A39" s="51" t="s">
        <v>660</v>
      </c>
      <c r="B39" t="s">
        <v>2</v>
      </c>
      <c r="C39" t="s">
        <v>659</v>
      </c>
      <c r="D39" t="s">
        <v>753</v>
      </c>
      <c r="E39" t="s">
        <v>662</v>
      </c>
      <c r="F39" t="s">
        <v>684</v>
      </c>
      <c r="G39" t="s">
        <v>664</v>
      </c>
      <c r="H39" t="s">
        <v>685</v>
      </c>
      <c r="I39" t="s">
        <v>666</v>
      </c>
      <c r="J39" t="s">
        <v>756</v>
      </c>
      <c r="K39" s="5" t="s">
        <v>687</v>
      </c>
      <c r="L39" t="s">
        <v>688</v>
      </c>
      <c r="M39">
        <v>20</v>
      </c>
      <c r="N39" s="52">
        <v>0</v>
      </c>
      <c r="O39" s="52">
        <v>0</v>
      </c>
      <c r="P39" s="52">
        <v>0</v>
      </c>
      <c r="Q39" s="53">
        <v>787.26</v>
      </c>
      <c r="R39" s="53">
        <v>0</v>
      </c>
      <c r="S39" s="53">
        <v>0</v>
      </c>
      <c r="T39" s="53">
        <v>0</v>
      </c>
      <c r="U39" s="53">
        <v>0.35</v>
      </c>
      <c r="V39" s="53">
        <v>0.45</v>
      </c>
      <c r="W39" s="2" t="s">
        <v>689</v>
      </c>
      <c r="X39" s="54">
        <v>0</v>
      </c>
      <c r="Y39" s="54">
        <v>1</v>
      </c>
      <c r="Z39" t="s">
        <v>671</v>
      </c>
      <c r="AA39" t="s">
        <v>690</v>
      </c>
      <c r="AB39" s="54">
        <v>0.85</v>
      </c>
      <c r="AC39" t="s">
        <v>673</v>
      </c>
      <c r="AD39" s="54">
        <v>0</v>
      </c>
      <c r="AE39" s="53">
        <v>0</v>
      </c>
      <c r="AG39" s="53">
        <v>0</v>
      </c>
      <c r="AI39" s="55">
        <v>0</v>
      </c>
      <c r="AJ39" s="5" t="s">
        <v>691</v>
      </c>
      <c r="AK39" t="s">
        <v>692</v>
      </c>
      <c r="AL39" s="1" t="s">
        <v>693</v>
      </c>
      <c r="AM39" s="5" t="s">
        <v>687</v>
      </c>
      <c r="AN39" t="s">
        <v>687</v>
      </c>
      <c r="AO39" t="s">
        <v>687</v>
      </c>
      <c r="AP39" t="s">
        <v>687</v>
      </c>
      <c r="AQ39" t="s">
        <v>687</v>
      </c>
      <c r="AR39" t="s">
        <v>687</v>
      </c>
      <c r="AS39" t="s">
        <v>687</v>
      </c>
      <c r="AT39" t="s">
        <v>687</v>
      </c>
      <c r="AU39" t="s">
        <v>687</v>
      </c>
      <c r="AV39" t="s">
        <v>687</v>
      </c>
      <c r="AW39" t="s">
        <v>687</v>
      </c>
      <c r="AX39" t="s">
        <v>687</v>
      </c>
      <c r="AY39" t="s">
        <v>687</v>
      </c>
      <c r="AZ39" t="s">
        <v>687</v>
      </c>
      <c r="BA39" t="s">
        <v>687</v>
      </c>
      <c r="BB39" t="s">
        <v>687</v>
      </c>
      <c r="BC39" t="s">
        <v>687</v>
      </c>
      <c r="BD39" t="s">
        <v>687</v>
      </c>
      <c r="BE39" t="s">
        <v>687</v>
      </c>
      <c r="BF39" t="s">
        <v>687</v>
      </c>
      <c r="BG39" t="s">
        <v>687</v>
      </c>
      <c r="BH39" t="s">
        <v>687</v>
      </c>
      <c r="BI39" t="s">
        <v>687</v>
      </c>
      <c r="BJ39" t="s">
        <v>687</v>
      </c>
      <c r="BK39" t="s">
        <v>687</v>
      </c>
      <c r="BL39" t="s">
        <v>687</v>
      </c>
      <c r="BM39" s="1" t="s">
        <v>687</v>
      </c>
      <c r="BN39" s="5" t="s">
        <v>688</v>
      </c>
      <c r="BO39" t="s">
        <v>688</v>
      </c>
      <c r="BP39" t="s">
        <v>688</v>
      </c>
      <c r="BQ39" t="s">
        <v>688</v>
      </c>
      <c r="BR39" t="s">
        <v>688</v>
      </c>
      <c r="BS39" t="s">
        <v>688</v>
      </c>
      <c r="BT39" t="s">
        <v>688</v>
      </c>
      <c r="BU39" t="s">
        <v>688</v>
      </c>
      <c r="BV39" t="s">
        <v>688</v>
      </c>
      <c r="BW39" t="s">
        <v>688</v>
      </c>
      <c r="BX39" t="s">
        <v>688</v>
      </c>
      <c r="BY39" t="s">
        <v>688</v>
      </c>
      <c r="BZ39" t="s">
        <v>688</v>
      </c>
      <c r="CA39" t="s">
        <v>688</v>
      </c>
      <c r="CB39" t="s">
        <v>688</v>
      </c>
      <c r="CC39" t="s">
        <v>688</v>
      </c>
      <c r="CD39" t="s">
        <v>688</v>
      </c>
      <c r="CE39" t="s">
        <v>688</v>
      </c>
      <c r="CF39" t="s">
        <v>688</v>
      </c>
      <c r="CG39" t="s">
        <v>688</v>
      </c>
      <c r="CH39" t="s">
        <v>688</v>
      </c>
      <c r="CI39" t="s">
        <v>688</v>
      </c>
      <c r="CJ39" t="s">
        <v>688</v>
      </c>
      <c r="CK39" t="s">
        <v>688</v>
      </c>
      <c r="CL39" t="s">
        <v>688</v>
      </c>
      <c r="CM39" t="s">
        <v>688</v>
      </c>
      <c r="CN39" s="1" t="s">
        <v>688</v>
      </c>
      <c r="CO39" s="56">
        <v>787.26</v>
      </c>
      <c r="CP39" s="53">
        <v>787.26</v>
      </c>
      <c r="CQ39" s="53">
        <v>787.26</v>
      </c>
      <c r="CR39" s="53">
        <v>787.26</v>
      </c>
      <c r="CS39" s="53">
        <v>787.26</v>
      </c>
      <c r="CT39" s="53">
        <v>787.26</v>
      </c>
      <c r="CU39" s="53">
        <v>787.26</v>
      </c>
      <c r="CV39" s="53">
        <v>787.26</v>
      </c>
      <c r="CW39" s="53">
        <v>787.26</v>
      </c>
      <c r="CX39" s="53">
        <v>787.26</v>
      </c>
      <c r="CY39" s="53">
        <v>787.26</v>
      </c>
      <c r="CZ39" s="53">
        <v>787.26</v>
      </c>
      <c r="DA39" s="53">
        <v>787.26</v>
      </c>
      <c r="DB39" s="53">
        <v>787.26</v>
      </c>
      <c r="DC39" s="53">
        <v>787.26</v>
      </c>
      <c r="DD39" s="53">
        <v>787.26</v>
      </c>
      <c r="DE39" s="53">
        <v>787.26</v>
      </c>
      <c r="DF39" s="53">
        <v>787.26</v>
      </c>
      <c r="DG39" s="53">
        <v>787.26</v>
      </c>
      <c r="DH39" s="53">
        <v>787.26</v>
      </c>
      <c r="DI39" s="53">
        <v>787.26</v>
      </c>
      <c r="DJ39" s="53">
        <v>787.26</v>
      </c>
      <c r="DK39" s="53">
        <v>787.26</v>
      </c>
      <c r="DL39" s="53">
        <v>787.26290937115141</v>
      </c>
      <c r="DM39" s="53">
        <v>787.26290937115141</v>
      </c>
      <c r="DN39" s="53">
        <v>787.26290937115141</v>
      </c>
      <c r="DO39" s="57">
        <v>787.26290937115141</v>
      </c>
      <c r="DP39" s="58">
        <v>0</v>
      </c>
      <c r="DQ39" s="59">
        <v>0</v>
      </c>
      <c r="DR39" s="59">
        <v>0</v>
      </c>
      <c r="DS39" s="59">
        <v>0</v>
      </c>
      <c r="DT39" s="59">
        <v>0</v>
      </c>
      <c r="DU39" s="59">
        <v>0</v>
      </c>
      <c r="DV39" s="59">
        <v>0</v>
      </c>
      <c r="DW39" s="59">
        <v>0</v>
      </c>
      <c r="DX39" s="59">
        <v>0</v>
      </c>
      <c r="DY39" s="59">
        <v>0</v>
      </c>
      <c r="DZ39" s="59">
        <v>0</v>
      </c>
      <c r="EA39" s="59">
        <v>0</v>
      </c>
      <c r="EB39" s="59">
        <v>0</v>
      </c>
      <c r="EC39" s="59">
        <v>0</v>
      </c>
      <c r="ED39" s="59">
        <v>0</v>
      </c>
      <c r="EE39" s="59">
        <v>0</v>
      </c>
      <c r="EF39" s="59">
        <v>0</v>
      </c>
      <c r="EG39" s="59">
        <v>0</v>
      </c>
      <c r="EH39" s="59">
        <v>0</v>
      </c>
      <c r="EI39" s="59">
        <v>0</v>
      </c>
      <c r="EJ39" s="59">
        <v>0</v>
      </c>
      <c r="EK39" s="59">
        <v>0</v>
      </c>
      <c r="EL39" s="59">
        <v>0</v>
      </c>
      <c r="EM39" s="59">
        <v>0</v>
      </c>
      <c r="EN39" s="59">
        <v>0</v>
      </c>
      <c r="EO39" s="59">
        <v>0</v>
      </c>
      <c r="EP39" s="59">
        <v>0</v>
      </c>
      <c r="EQ39" s="72">
        <v>0</v>
      </c>
      <c r="ER39" s="59">
        <v>0</v>
      </c>
      <c r="ES39" s="59">
        <v>0</v>
      </c>
      <c r="ET39" s="59">
        <v>0</v>
      </c>
      <c r="EU39" s="59">
        <v>0</v>
      </c>
      <c r="EV39" s="59">
        <v>0</v>
      </c>
      <c r="EW39" s="59">
        <v>0</v>
      </c>
      <c r="EX39" s="59">
        <v>0</v>
      </c>
      <c r="EY39" s="59">
        <v>0</v>
      </c>
      <c r="EZ39" s="59">
        <v>0</v>
      </c>
      <c r="FA39" s="59">
        <v>0</v>
      </c>
      <c r="FB39" s="59">
        <v>0</v>
      </c>
      <c r="FC39" s="59">
        <v>0</v>
      </c>
      <c r="FD39" s="59">
        <v>0</v>
      </c>
      <c r="FE39" s="59">
        <v>0</v>
      </c>
      <c r="FF39" s="59">
        <v>0</v>
      </c>
      <c r="FG39" s="59">
        <v>0</v>
      </c>
      <c r="FH39" s="59">
        <v>0</v>
      </c>
      <c r="FI39" s="59">
        <v>0</v>
      </c>
      <c r="FJ39" s="59">
        <v>0</v>
      </c>
      <c r="FK39" s="59">
        <v>0</v>
      </c>
      <c r="FL39" s="59">
        <v>0</v>
      </c>
      <c r="FM39" s="59">
        <v>0</v>
      </c>
      <c r="FN39" s="59">
        <v>0</v>
      </c>
      <c r="FO39" s="55">
        <v>0</v>
      </c>
      <c r="FP39" s="58">
        <v>0</v>
      </c>
      <c r="FQ39" s="59">
        <v>0</v>
      </c>
      <c r="FR39" s="59">
        <v>0</v>
      </c>
      <c r="FS39" s="59">
        <v>0</v>
      </c>
      <c r="FT39" s="59">
        <v>0</v>
      </c>
      <c r="FU39" s="59">
        <v>0</v>
      </c>
      <c r="FV39" s="59">
        <v>0</v>
      </c>
      <c r="FW39" s="59">
        <v>0</v>
      </c>
      <c r="FX39" s="59">
        <v>0</v>
      </c>
      <c r="FY39" s="59">
        <v>0</v>
      </c>
      <c r="FZ39" s="59">
        <v>0</v>
      </c>
      <c r="GA39" s="59">
        <v>0</v>
      </c>
      <c r="GB39" s="59">
        <v>0</v>
      </c>
      <c r="GC39" s="59">
        <v>0</v>
      </c>
      <c r="GD39" s="59">
        <v>0</v>
      </c>
      <c r="GE39" s="59">
        <v>0</v>
      </c>
      <c r="GF39" s="59">
        <v>0</v>
      </c>
      <c r="GG39" s="59">
        <v>0</v>
      </c>
      <c r="GH39" s="59">
        <v>0</v>
      </c>
      <c r="GI39" s="59">
        <v>0</v>
      </c>
      <c r="GJ39" s="59">
        <v>0</v>
      </c>
      <c r="GK39" s="59">
        <v>0</v>
      </c>
      <c r="GL39" s="59">
        <v>0</v>
      </c>
      <c r="GM39" s="59">
        <v>0</v>
      </c>
      <c r="GN39" s="55">
        <v>0</v>
      </c>
      <c r="GO39" s="58">
        <v>0</v>
      </c>
      <c r="GP39" s="59">
        <v>0</v>
      </c>
      <c r="GQ39" s="59">
        <v>0</v>
      </c>
      <c r="GR39" s="59">
        <v>0</v>
      </c>
      <c r="GS39" s="59">
        <v>0</v>
      </c>
      <c r="GT39" s="59">
        <v>0</v>
      </c>
      <c r="GU39" s="59">
        <v>0</v>
      </c>
      <c r="GV39" s="59">
        <v>0</v>
      </c>
      <c r="GW39" s="59">
        <v>0</v>
      </c>
      <c r="GX39" s="59">
        <v>0</v>
      </c>
      <c r="GY39" s="59">
        <v>0</v>
      </c>
      <c r="GZ39" s="59">
        <v>0</v>
      </c>
      <c r="HA39" s="59">
        <v>0</v>
      </c>
      <c r="HB39" s="59">
        <v>0</v>
      </c>
      <c r="HC39" s="59">
        <v>0</v>
      </c>
      <c r="HD39" s="59">
        <v>0</v>
      </c>
      <c r="HE39" s="59">
        <v>0</v>
      </c>
      <c r="HF39" s="59">
        <v>0</v>
      </c>
      <c r="HG39" s="59">
        <v>0</v>
      </c>
      <c r="HH39" s="59">
        <v>0</v>
      </c>
      <c r="HI39" s="59">
        <v>0</v>
      </c>
      <c r="HJ39" s="59">
        <v>0</v>
      </c>
      <c r="HK39" s="59">
        <v>0</v>
      </c>
      <c r="HL39" s="59">
        <v>0</v>
      </c>
      <c r="HM39" s="55">
        <v>0</v>
      </c>
      <c r="HN39" s="58">
        <v>0</v>
      </c>
      <c r="HO39" s="59">
        <v>0</v>
      </c>
      <c r="HP39" s="59">
        <v>0</v>
      </c>
      <c r="HQ39" s="59">
        <v>0</v>
      </c>
      <c r="HR39" s="59">
        <v>0</v>
      </c>
      <c r="HS39" s="59">
        <v>0</v>
      </c>
      <c r="HT39" s="59">
        <v>0</v>
      </c>
      <c r="HU39" s="59">
        <v>0</v>
      </c>
      <c r="HV39" s="59">
        <v>0</v>
      </c>
      <c r="HW39" s="59">
        <v>0</v>
      </c>
      <c r="HX39" s="59">
        <v>0</v>
      </c>
      <c r="HY39" s="59">
        <v>0</v>
      </c>
      <c r="HZ39" s="59">
        <v>0</v>
      </c>
      <c r="IA39" s="59">
        <v>0</v>
      </c>
      <c r="IB39" s="59">
        <v>0</v>
      </c>
      <c r="IC39" s="59">
        <v>0</v>
      </c>
      <c r="ID39" s="59">
        <v>0</v>
      </c>
      <c r="IE39" s="59">
        <v>0</v>
      </c>
      <c r="IF39" s="59">
        <v>0</v>
      </c>
      <c r="IG39" s="59">
        <v>0</v>
      </c>
      <c r="IH39" s="59">
        <v>0</v>
      </c>
      <c r="II39" s="59">
        <v>0</v>
      </c>
      <c r="IJ39" s="59">
        <v>0</v>
      </c>
      <c r="IK39" s="59">
        <v>0</v>
      </c>
      <c r="IL39" s="71">
        <v>0</v>
      </c>
      <c r="IM39" s="72">
        <v>0</v>
      </c>
      <c r="IN39" s="59">
        <v>0</v>
      </c>
      <c r="IO39" s="59">
        <v>0</v>
      </c>
      <c r="IP39" s="59">
        <v>0</v>
      </c>
      <c r="IQ39" s="59">
        <v>0</v>
      </c>
      <c r="IR39" s="59">
        <v>0</v>
      </c>
      <c r="IS39" s="59">
        <v>0</v>
      </c>
      <c r="IT39" s="59">
        <v>0</v>
      </c>
      <c r="IU39" s="59">
        <v>0</v>
      </c>
      <c r="IV39" s="59">
        <v>0</v>
      </c>
      <c r="IW39" s="59">
        <v>0</v>
      </c>
      <c r="IX39" s="59">
        <v>0</v>
      </c>
      <c r="IY39" s="59">
        <v>0</v>
      </c>
      <c r="IZ39" s="59">
        <v>0</v>
      </c>
      <c r="JA39" s="59">
        <v>0</v>
      </c>
      <c r="JB39" s="59">
        <v>0</v>
      </c>
      <c r="JC39" s="59">
        <v>0</v>
      </c>
      <c r="JD39" s="59">
        <v>0</v>
      </c>
      <c r="JE39" s="59">
        <v>0</v>
      </c>
      <c r="JF39" s="59">
        <v>0</v>
      </c>
      <c r="JG39" s="59">
        <v>0</v>
      </c>
      <c r="JH39" s="59">
        <v>0</v>
      </c>
      <c r="JI39" s="59">
        <v>0</v>
      </c>
      <c r="JJ39" s="59">
        <v>0</v>
      </c>
      <c r="JK39" s="55">
        <v>0</v>
      </c>
      <c r="JL39" s="58">
        <v>0</v>
      </c>
      <c r="JM39" s="59">
        <v>0</v>
      </c>
      <c r="JN39" s="59">
        <v>0</v>
      </c>
      <c r="JO39" s="59">
        <v>0</v>
      </c>
      <c r="JP39" s="59">
        <v>0</v>
      </c>
      <c r="JQ39" s="59">
        <v>0</v>
      </c>
      <c r="JR39" s="59">
        <v>0</v>
      </c>
      <c r="JS39" s="59">
        <v>0</v>
      </c>
      <c r="JT39" s="59">
        <v>0</v>
      </c>
      <c r="JU39" s="59">
        <v>0</v>
      </c>
      <c r="JV39" s="59">
        <v>0</v>
      </c>
      <c r="JW39" s="59">
        <v>0</v>
      </c>
      <c r="JX39" s="59">
        <v>0</v>
      </c>
      <c r="JY39" s="59">
        <v>0</v>
      </c>
      <c r="JZ39" s="59">
        <v>0</v>
      </c>
      <c r="KA39" s="59">
        <v>0</v>
      </c>
      <c r="KB39" s="59">
        <v>0</v>
      </c>
      <c r="KC39" s="59">
        <v>0</v>
      </c>
      <c r="KD39" s="59">
        <v>0</v>
      </c>
      <c r="KE39" s="59">
        <v>0</v>
      </c>
      <c r="KF39" s="59">
        <v>0</v>
      </c>
      <c r="KG39" s="59">
        <v>0</v>
      </c>
      <c r="KH39" s="59">
        <v>0</v>
      </c>
      <c r="KI39" s="59">
        <v>0</v>
      </c>
      <c r="KJ39" s="55">
        <v>0</v>
      </c>
      <c r="KK39" s="58">
        <v>0</v>
      </c>
      <c r="KL39" s="59">
        <v>0</v>
      </c>
      <c r="KM39" s="59">
        <v>0</v>
      </c>
      <c r="KN39" s="59">
        <v>0</v>
      </c>
      <c r="KO39" s="59">
        <v>0</v>
      </c>
      <c r="KP39" s="59">
        <v>0</v>
      </c>
      <c r="KQ39" s="59">
        <v>0</v>
      </c>
      <c r="KR39" s="59">
        <v>0</v>
      </c>
      <c r="KS39" s="59">
        <v>0</v>
      </c>
      <c r="KT39" s="59">
        <v>0</v>
      </c>
      <c r="KU39" s="59">
        <v>0</v>
      </c>
      <c r="KV39" s="59">
        <v>0</v>
      </c>
      <c r="KW39" s="59">
        <v>0</v>
      </c>
      <c r="KX39" s="59">
        <v>0</v>
      </c>
      <c r="KY39" s="59">
        <v>0</v>
      </c>
      <c r="KZ39" s="59">
        <v>0</v>
      </c>
      <c r="LA39" s="59">
        <v>0</v>
      </c>
      <c r="LB39" s="59">
        <v>0</v>
      </c>
      <c r="LC39" s="59">
        <v>0</v>
      </c>
      <c r="LD39" s="59">
        <v>0</v>
      </c>
      <c r="LE39" s="59">
        <v>0</v>
      </c>
      <c r="LF39" s="59">
        <v>0</v>
      </c>
      <c r="LG39" s="59">
        <v>0</v>
      </c>
      <c r="LH39" s="59">
        <v>0</v>
      </c>
      <c r="LI39" s="55">
        <v>0</v>
      </c>
      <c r="LJ39" s="58">
        <v>0</v>
      </c>
      <c r="LK39" s="59">
        <v>0</v>
      </c>
      <c r="LL39" s="59">
        <v>0</v>
      </c>
      <c r="LM39" s="59">
        <v>0</v>
      </c>
      <c r="LN39" s="59">
        <v>0</v>
      </c>
      <c r="LO39" s="59">
        <v>0</v>
      </c>
      <c r="LP39" s="59">
        <v>0</v>
      </c>
      <c r="LQ39" s="59">
        <v>0</v>
      </c>
      <c r="LR39" s="59">
        <v>0</v>
      </c>
      <c r="LS39" s="59">
        <v>0</v>
      </c>
      <c r="LT39" s="59">
        <v>0</v>
      </c>
      <c r="LU39" s="59">
        <v>0</v>
      </c>
      <c r="LV39" s="59">
        <v>0</v>
      </c>
      <c r="LW39" s="59">
        <v>0</v>
      </c>
      <c r="LX39" s="59">
        <v>0</v>
      </c>
      <c r="LY39" s="59">
        <v>0</v>
      </c>
      <c r="LZ39" s="59">
        <v>0</v>
      </c>
      <c r="MA39" s="59">
        <v>0</v>
      </c>
      <c r="MB39" s="59">
        <v>0</v>
      </c>
      <c r="MC39" s="59">
        <v>0</v>
      </c>
      <c r="MD39" s="59">
        <v>0</v>
      </c>
      <c r="ME39" s="59">
        <v>0</v>
      </c>
      <c r="MF39" s="59">
        <v>0</v>
      </c>
      <c r="MG39" s="59">
        <v>0</v>
      </c>
      <c r="MH39" s="71">
        <v>0</v>
      </c>
      <c r="MI39" s="72">
        <v>0</v>
      </c>
      <c r="MJ39" s="59">
        <v>0</v>
      </c>
      <c r="MK39" s="59">
        <v>0</v>
      </c>
      <c r="ML39" s="59">
        <v>0</v>
      </c>
      <c r="MM39" s="59">
        <v>0</v>
      </c>
      <c r="MN39" s="59">
        <v>0</v>
      </c>
      <c r="MO39" s="59">
        <v>0</v>
      </c>
      <c r="MP39" s="59">
        <v>0</v>
      </c>
      <c r="MQ39" s="59">
        <v>0</v>
      </c>
      <c r="MR39" s="59">
        <v>0</v>
      </c>
      <c r="MS39" s="59">
        <v>0</v>
      </c>
      <c r="MT39" s="59">
        <v>0</v>
      </c>
      <c r="MU39" s="59">
        <v>0</v>
      </c>
      <c r="MV39" s="59">
        <v>0</v>
      </c>
      <c r="MW39" s="59">
        <v>0</v>
      </c>
      <c r="MX39" s="59">
        <v>0</v>
      </c>
      <c r="MY39" s="59">
        <v>0</v>
      </c>
      <c r="MZ39" s="59">
        <v>0</v>
      </c>
      <c r="NA39" s="59">
        <v>0</v>
      </c>
      <c r="NB39" s="59">
        <v>0</v>
      </c>
      <c r="NC39" s="59">
        <v>0</v>
      </c>
      <c r="ND39" s="59">
        <v>0</v>
      </c>
      <c r="NE39" s="59">
        <v>0</v>
      </c>
      <c r="NF39" s="59">
        <v>0</v>
      </c>
      <c r="NG39" s="55">
        <v>0</v>
      </c>
      <c r="NH39" s="58">
        <v>0</v>
      </c>
      <c r="NI39" s="59">
        <v>0</v>
      </c>
      <c r="NJ39" s="59">
        <v>0</v>
      </c>
      <c r="NK39" s="59">
        <v>0</v>
      </c>
      <c r="NL39" s="59">
        <v>0</v>
      </c>
      <c r="NM39" s="59">
        <v>0</v>
      </c>
      <c r="NN39" s="59">
        <v>0</v>
      </c>
      <c r="NO39" s="59">
        <v>0</v>
      </c>
      <c r="NP39" s="59">
        <v>0</v>
      </c>
      <c r="NQ39" s="59">
        <v>0</v>
      </c>
      <c r="NR39" s="59">
        <v>0</v>
      </c>
      <c r="NS39" s="59">
        <v>0</v>
      </c>
      <c r="NT39" s="59">
        <v>0</v>
      </c>
      <c r="NU39" s="59">
        <v>0</v>
      </c>
      <c r="NV39" s="59">
        <v>0</v>
      </c>
      <c r="NW39" s="59">
        <v>0</v>
      </c>
      <c r="NX39" s="59">
        <v>0</v>
      </c>
      <c r="NY39" s="59">
        <v>0</v>
      </c>
      <c r="NZ39" s="59">
        <v>0</v>
      </c>
      <c r="OA39" s="59">
        <v>0</v>
      </c>
      <c r="OB39" s="59">
        <v>0</v>
      </c>
      <c r="OC39" s="59">
        <v>0</v>
      </c>
      <c r="OD39" s="59">
        <v>0</v>
      </c>
      <c r="OE39" s="59">
        <v>0</v>
      </c>
      <c r="OF39" s="55">
        <v>0</v>
      </c>
      <c r="OG39" s="58">
        <v>0</v>
      </c>
      <c r="OH39" s="59">
        <v>0</v>
      </c>
      <c r="OI39" s="59">
        <v>0</v>
      </c>
      <c r="OJ39" s="59">
        <v>0</v>
      </c>
      <c r="OK39" s="59">
        <v>0</v>
      </c>
      <c r="OL39" s="59">
        <v>0</v>
      </c>
      <c r="OM39" s="59">
        <v>0</v>
      </c>
      <c r="ON39" s="59">
        <v>0</v>
      </c>
      <c r="OO39" s="59">
        <v>0</v>
      </c>
      <c r="OP39" s="59">
        <v>0</v>
      </c>
      <c r="OQ39" s="59">
        <v>0</v>
      </c>
      <c r="OR39" s="59">
        <v>0</v>
      </c>
      <c r="OS39" s="59">
        <v>0</v>
      </c>
      <c r="OT39" s="59">
        <v>0</v>
      </c>
      <c r="OU39" s="59">
        <v>0</v>
      </c>
      <c r="OV39" s="59">
        <v>0</v>
      </c>
      <c r="OW39" s="59">
        <v>0</v>
      </c>
      <c r="OX39" s="59">
        <v>0</v>
      </c>
      <c r="OY39" s="59">
        <v>0</v>
      </c>
      <c r="OZ39" s="59">
        <v>0</v>
      </c>
      <c r="PA39" s="59">
        <v>0</v>
      </c>
      <c r="PB39" s="59">
        <v>0</v>
      </c>
      <c r="PC39" s="59">
        <v>0</v>
      </c>
      <c r="PD39" s="59">
        <v>0</v>
      </c>
      <c r="PE39" s="55">
        <v>0</v>
      </c>
      <c r="PF39" s="58">
        <v>0</v>
      </c>
      <c r="PG39" s="59">
        <v>0</v>
      </c>
      <c r="PH39" s="59">
        <v>0</v>
      </c>
      <c r="PI39" s="59">
        <v>0</v>
      </c>
      <c r="PJ39" s="59">
        <v>0</v>
      </c>
      <c r="PK39" s="59">
        <v>0</v>
      </c>
      <c r="PL39" s="59">
        <v>0</v>
      </c>
      <c r="PM39" s="59">
        <v>0</v>
      </c>
      <c r="PN39" s="59">
        <v>0</v>
      </c>
      <c r="PO39" s="59">
        <v>0</v>
      </c>
      <c r="PP39" s="59">
        <v>0</v>
      </c>
      <c r="PQ39" s="59">
        <v>0</v>
      </c>
      <c r="PR39" s="59">
        <v>0</v>
      </c>
      <c r="PS39" s="59">
        <v>0</v>
      </c>
      <c r="PT39" s="59">
        <v>0</v>
      </c>
      <c r="PU39" s="59">
        <v>0</v>
      </c>
      <c r="PV39" s="59">
        <v>0</v>
      </c>
      <c r="PW39" s="59">
        <v>0</v>
      </c>
      <c r="PX39" s="59">
        <v>0</v>
      </c>
      <c r="PY39" s="59">
        <v>0</v>
      </c>
      <c r="PZ39" s="59">
        <v>0</v>
      </c>
      <c r="QA39" s="59">
        <v>0</v>
      </c>
      <c r="QB39" s="59">
        <v>0</v>
      </c>
      <c r="QC39" s="59">
        <v>0</v>
      </c>
      <c r="QD39" s="71">
        <v>0</v>
      </c>
      <c r="QE39" s="72">
        <v>0</v>
      </c>
      <c r="QF39" s="59">
        <v>0</v>
      </c>
      <c r="QG39" s="59">
        <v>0</v>
      </c>
      <c r="QH39" s="59">
        <v>0</v>
      </c>
      <c r="QI39" s="59">
        <v>0</v>
      </c>
      <c r="QJ39" s="59">
        <v>0</v>
      </c>
      <c r="QK39" s="59">
        <v>0</v>
      </c>
      <c r="QL39" s="59">
        <v>0</v>
      </c>
      <c r="QM39" s="59">
        <v>0</v>
      </c>
      <c r="QN39" s="59">
        <v>0</v>
      </c>
      <c r="QO39" s="59">
        <v>0</v>
      </c>
      <c r="QP39" s="59">
        <v>0</v>
      </c>
      <c r="QQ39" s="59">
        <v>0</v>
      </c>
      <c r="QR39" s="59">
        <v>0</v>
      </c>
      <c r="QS39" s="59">
        <v>0</v>
      </c>
      <c r="QT39" s="59">
        <v>0</v>
      </c>
      <c r="QU39" s="59">
        <v>0</v>
      </c>
      <c r="QV39" s="59">
        <v>0</v>
      </c>
      <c r="QW39" s="59">
        <v>0</v>
      </c>
      <c r="QX39" s="59">
        <v>0</v>
      </c>
      <c r="QY39" s="59">
        <v>0</v>
      </c>
      <c r="QZ39" s="59">
        <v>0</v>
      </c>
      <c r="RA39" s="59">
        <v>0</v>
      </c>
      <c r="RB39" s="59">
        <v>0</v>
      </c>
      <c r="RC39" s="55">
        <v>0</v>
      </c>
      <c r="RD39" s="58">
        <v>0</v>
      </c>
      <c r="RE39" s="59">
        <v>0</v>
      </c>
      <c r="RF39" s="59">
        <v>0</v>
      </c>
      <c r="RG39" s="59">
        <v>0</v>
      </c>
      <c r="RH39" s="59">
        <v>0</v>
      </c>
      <c r="RI39" s="59">
        <v>0</v>
      </c>
      <c r="RJ39" s="59">
        <v>0</v>
      </c>
      <c r="RK39" s="59">
        <v>0</v>
      </c>
      <c r="RL39" s="59">
        <v>0</v>
      </c>
      <c r="RM39" s="59">
        <v>0</v>
      </c>
      <c r="RN39" s="59">
        <v>0</v>
      </c>
      <c r="RO39" s="59">
        <v>0</v>
      </c>
      <c r="RP39" s="59">
        <v>0</v>
      </c>
      <c r="RQ39" s="59">
        <v>0</v>
      </c>
      <c r="RR39" s="59">
        <v>0</v>
      </c>
      <c r="RS39" s="59">
        <v>0</v>
      </c>
      <c r="RT39" s="59">
        <v>0</v>
      </c>
      <c r="RU39" s="59">
        <v>0</v>
      </c>
      <c r="RV39" s="59">
        <v>0</v>
      </c>
      <c r="RW39" s="59">
        <v>0</v>
      </c>
      <c r="RX39" s="59">
        <v>0</v>
      </c>
      <c r="RY39" s="59">
        <v>0</v>
      </c>
      <c r="RZ39" s="59">
        <v>0</v>
      </c>
      <c r="SA39" s="59">
        <v>0</v>
      </c>
      <c r="SB39" s="55">
        <v>0</v>
      </c>
      <c r="SC39" s="58">
        <v>0</v>
      </c>
      <c r="SD39" s="59">
        <v>0</v>
      </c>
      <c r="SE39" s="59">
        <v>0</v>
      </c>
      <c r="SF39" s="59">
        <v>0</v>
      </c>
      <c r="SG39" s="59">
        <v>0</v>
      </c>
      <c r="SH39" s="59">
        <v>0</v>
      </c>
      <c r="SI39" s="59">
        <v>0</v>
      </c>
      <c r="SJ39" s="59">
        <v>0</v>
      </c>
      <c r="SK39" s="59">
        <v>0</v>
      </c>
      <c r="SL39" s="59">
        <v>0</v>
      </c>
      <c r="SM39" s="59">
        <v>0</v>
      </c>
      <c r="SN39" s="59">
        <v>0</v>
      </c>
      <c r="SO39" s="59">
        <v>0</v>
      </c>
      <c r="SP39" s="59">
        <v>0</v>
      </c>
      <c r="SQ39" s="59">
        <v>0</v>
      </c>
      <c r="SR39" s="59">
        <v>0</v>
      </c>
      <c r="SS39" s="59">
        <v>0</v>
      </c>
      <c r="ST39" s="59">
        <v>0</v>
      </c>
      <c r="SU39" s="59">
        <v>0</v>
      </c>
      <c r="SV39" s="59">
        <v>0</v>
      </c>
      <c r="SW39" s="59">
        <v>0</v>
      </c>
      <c r="SX39" s="59">
        <v>0</v>
      </c>
      <c r="SY39" s="59">
        <v>0</v>
      </c>
      <c r="SZ39" s="59">
        <v>0</v>
      </c>
      <c r="TA39" s="55">
        <v>0</v>
      </c>
      <c r="TB39" s="58">
        <v>0</v>
      </c>
      <c r="TC39" s="59">
        <v>0</v>
      </c>
      <c r="TD39" s="59">
        <v>0</v>
      </c>
      <c r="TE39" s="59">
        <v>0</v>
      </c>
      <c r="TF39" s="59">
        <v>0</v>
      </c>
      <c r="TG39" s="59">
        <v>0</v>
      </c>
      <c r="TH39" s="59">
        <v>0</v>
      </c>
      <c r="TI39" s="59">
        <v>0</v>
      </c>
      <c r="TJ39" s="59">
        <v>0</v>
      </c>
      <c r="TK39" s="59">
        <v>0</v>
      </c>
      <c r="TL39" s="59">
        <v>0</v>
      </c>
      <c r="TM39" s="59">
        <v>0</v>
      </c>
      <c r="TN39" s="59">
        <v>0</v>
      </c>
      <c r="TO39" s="59">
        <v>0</v>
      </c>
      <c r="TP39" s="59">
        <v>0</v>
      </c>
      <c r="TQ39" s="59">
        <v>0</v>
      </c>
      <c r="TR39" s="59">
        <v>0</v>
      </c>
      <c r="TS39" s="59">
        <v>0</v>
      </c>
      <c r="TT39" s="59">
        <v>0</v>
      </c>
      <c r="TU39" s="59">
        <v>0</v>
      </c>
      <c r="TV39" s="59">
        <v>0</v>
      </c>
      <c r="TW39" s="59">
        <v>0</v>
      </c>
      <c r="TX39" s="59">
        <v>0</v>
      </c>
      <c r="TY39" s="59">
        <v>0</v>
      </c>
      <c r="TZ39" s="71">
        <v>0</v>
      </c>
      <c r="UA39" s="73">
        <v>0</v>
      </c>
      <c r="UB39" s="53">
        <v>0</v>
      </c>
      <c r="UC39" s="53">
        <v>0</v>
      </c>
      <c r="UD39" s="53">
        <v>0</v>
      </c>
      <c r="UE39" s="53">
        <v>0</v>
      </c>
      <c r="UF39" s="53">
        <v>0</v>
      </c>
      <c r="UG39" s="53">
        <v>0</v>
      </c>
      <c r="UH39" s="53">
        <v>0</v>
      </c>
      <c r="UI39" s="53">
        <v>0</v>
      </c>
      <c r="UJ39" s="53">
        <v>0</v>
      </c>
      <c r="UK39" s="53">
        <v>0</v>
      </c>
      <c r="UL39" s="53">
        <v>0</v>
      </c>
      <c r="UM39" s="53">
        <v>0</v>
      </c>
      <c r="UN39" s="53">
        <v>0</v>
      </c>
      <c r="UO39" s="53">
        <v>0</v>
      </c>
      <c r="UP39" s="53">
        <v>0</v>
      </c>
      <c r="UQ39" s="53">
        <v>0</v>
      </c>
      <c r="UR39" s="53">
        <v>0</v>
      </c>
      <c r="US39" s="53">
        <v>0</v>
      </c>
      <c r="UT39" s="53">
        <v>0</v>
      </c>
      <c r="UU39" s="53">
        <v>0</v>
      </c>
      <c r="UV39" s="53">
        <v>0</v>
      </c>
      <c r="UW39" s="53">
        <v>0</v>
      </c>
      <c r="UX39" s="53">
        <v>0</v>
      </c>
      <c r="UY39" s="74">
        <v>0</v>
      </c>
      <c r="UZ39" s="73">
        <v>0</v>
      </c>
      <c r="VA39" s="53">
        <v>0</v>
      </c>
      <c r="VB39" s="53">
        <v>0</v>
      </c>
      <c r="VC39" s="53">
        <v>0</v>
      </c>
      <c r="VD39" s="53">
        <v>0</v>
      </c>
      <c r="VE39" s="53">
        <v>0</v>
      </c>
      <c r="VF39" s="53">
        <v>0</v>
      </c>
      <c r="VG39" s="53">
        <v>0</v>
      </c>
      <c r="VH39" s="53">
        <v>0</v>
      </c>
      <c r="VI39" s="53">
        <v>0</v>
      </c>
      <c r="VJ39" s="53">
        <v>0</v>
      </c>
      <c r="VK39" s="53">
        <v>0</v>
      </c>
      <c r="VL39" s="53">
        <v>0</v>
      </c>
      <c r="VM39" s="53">
        <v>0</v>
      </c>
      <c r="VN39" s="53">
        <v>0</v>
      </c>
      <c r="VO39" s="53">
        <v>0</v>
      </c>
      <c r="VP39" s="53">
        <v>0</v>
      </c>
      <c r="VQ39" s="53">
        <v>0</v>
      </c>
      <c r="VR39" s="53">
        <v>0</v>
      </c>
      <c r="VS39" s="53">
        <v>0</v>
      </c>
      <c r="VT39" s="53">
        <v>0</v>
      </c>
      <c r="VU39" s="53">
        <v>0</v>
      </c>
      <c r="VV39" s="53">
        <v>0</v>
      </c>
      <c r="VW39" s="53">
        <v>0</v>
      </c>
      <c r="VX39" s="74">
        <v>0</v>
      </c>
      <c r="VY39" s="65">
        <f t="shared" si="0"/>
        <v>35</v>
      </c>
    </row>
    <row r="40" spans="1:597">
      <c r="A40" s="51" t="s">
        <v>757</v>
      </c>
      <c r="B40" t="s">
        <v>2</v>
      </c>
      <c r="C40" t="s">
        <v>659</v>
      </c>
      <c r="D40" t="s">
        <v>753</v>
      </c>
      <c r="E40" t="s">
        <v>662</v>
      </c>
      <c r="F40" t="s">
        <v>694</v>
      </c>
      <c r="G40" t="s">
        <v>664</v>
      </c>
      <c r="H40" t="s">
        <v>695</v>
      </c>
      <c r="I40" t="s">
        <v>666</v>
      </c>
      <c r="J40" t="s">
        <v>758</v>
      </c>
      <c r="K40" s="5" t="s">
        <v>697</v>
      </c>
      <c r="L40" t="s">
        <v>698</v>
      </c>
      <c r="M40">
        <v>13</v>
      </c>
      <c r="N40" s="52">
        <v>0</v>
      </c>
      <c r="O40" s="52">
        <v>0</v>
      </c>
      <c r="P40" s="52">
        <v>0</v>
      </c>
      <c r="Q40" s="53">
        <v>275.01</v>
      </c>
      <c r="R40" s="53">
        <v>0</v>
      </c>
      <c r="S40" s="53">
        <v>0</v>
      </c>
      <c r="T40" s="53">
        <v>0</v>
      </c>
      <c r="U40" s="53">
        <v>0.35</v>
      </c>
      <c r="V40" s="53">
        <v>0.25</v>
      </c>
      <c r="W40" s="2" t="s">
        <v>689</v>
      </c>
      <c r="X40" s="54">
        <v>0.63756900851094023</v>
      </c>
      <c r="Y40" s="54">
        <v>1</v>
      </c>
      <c r="Z40" t="s">
        <v>671</v>
      </c>
      <c r="AA40" t="s">
        <v>699</v>
      </c>
      <c r="AB40" s="54">
        <v>0.85</v>
      </c>
      <c r="AC40" t="s">
        <v>673</v>
      </c>
      <c r="AD40" s="54">
        <v>0</v>
      </c>
      <c r="AE40" s="53">
        <v>0</v>
      </c>
      <c r="AG40" s="53">
        <v>0</v>
      </c>
      <c r="AI40" s="55">
        <v>0</v>
      </c>
      <c r="AJ40" s="5" t="s">
        <v>700</v>
      </c>
      <c r="AK40" t="s">
        <v>701</v>
      </c>
      <c r="AL40" s="1" t="s">
        <v>693</v>
      </c>
      <c r="AM40" s="5" t="s">
        <v>697</v>
      </c>
      <c r="AN40" t="s">
        <v>697</v>
      </c>
      <c r="AO40" t="s">
        <v>697</v>
      </c>
      <c r="AP40" t="s">
        <v>697</v>
      </c>
      <c r="AQ40" t="s">
        <v>697</v>
      </c>
      <c r="AR40" t="s">
        <v>697</v>
      </c>
      <c r="AS40" t="s">
        <v>697</v>
      </c>
      <c r="AT40" t="s">
        <v>697</v>
      </c>
      <c r="AU40" t="s">
        <v>697</v>
      </c>
      <c r="AV40" t="s">
        <v>697</v>
      </c>
      <c r="AW40" t="s">
        <v>697</v>
      </c>
      <c r="AX40" t="s">
        <v>697</v>
      </c>
      <c r="AY40" t="s">
        <v>697</v>
      </c>
      <c r="AZ40" t="s">
        <v>697</v>
      </c>
      <c r="BA40" t="s">
        <v>697</v>
      </c>
      <c r="BB40" t="s">
        <v>697</v>
      </c>
      <c r="BC40" t="s">
        <v>697</v>
      </c>
      <c r="BD40" t="s">
        <v>697</v>
      </c>
      <c r="BE40" t="s">
        <v>697</v>
      </c>
      <c r="BF40" t="s">
        <v>697</v>
      </c>
      <c r="BG40" t="s">
        <v>697</v>
      </c>
      <c r="BH40" t="s">
        <v>697</v>
      </c>
      <c r="BI40" t="s">
        <v>697</v>
      </c>
      <c r="BJ40" t="s">
        <v>697</v>
      </c>
      <c r="BK40" t="s">
        <v>697</v>
      </c>
      <c r="BL40" t="s">
        <v>697</v>
      </c>
      <c r="BM40" s="1" t="s">
        <v>697</v>
      </c>
      <c r="BN40" s="5" t="s">
        <v>698</v>
      </c>
      <c r="BO40" t="s">
        <v>698</v>
      </c>
      <c r="BP40" t="s">
        <v>698</v>
      </c>
      <c r="BQ40" t="s">
        <v>698</v>
      </c>
      <c r="BR40" t="s">
        <v>698</v>
      </c>
      <c r="BS40" t="s">
        <v>698</v>
      </c>
      <c r="BT40" t="s">
        <v>698</v>
      </c>
      <c r="BU40" t="s">
        <v>698</v>
      </c>
      <c r="BV40" t="s">
        <v>698</v>
      </c>
      <c r="BW40" t="s">
        <v>698</v>
      </c>
      <c r="BX40" t="s">
        <v>698</v>
      </c>
      <c r="BY40" t="s">
        <v>698</v>
      </c>
      <c r="BZ40" t="s">
        <v>698</v>
      </c>
      <c r="CA40" t="s">
        <v>698</v>
      </c>
      <c r="CB40" t="s">
        <v>698</v>
      </c>
      <c r="CC40" t="s">
        <v>698</v>
      </c>
      <c r="CD40" t="s">
        <v>698</v>
      </c>
      <c r="CE40" t="s">
        <v>698</v>
      </c>
      <c r="CF40" t="s">
        <v>698</v>
      </c>
      <c r="CG40" t="s">
        <v>698</v>
      </c>
      <c r="CH40" t="s">
        <v>698</v>
      </c>
      <c r="CI40" t="s">
        <v>698</v>
      </c>
      <c r="CJ40" t="s">
        <v>698</v>
      </c>
      <c r="CK40" t="s">
        <v>698</v>
      </c>
      <c r="CL40" t="s">
        <v>698</v>
      </c>
      <c r="CM40" t="s">
        <v>698</v>
      </c>
      <c r="CN40" s="1" t="s">
        <v>698</v>
      </c>
      <c r="CO40" s="56">
        <v>275.01</v>
      </c>
      <c r="CP40" s="53">
        <v>275.01</v>
      </c>
      <c r="CQ40" s="53">
        <v>275.01</v>
      </c>
      <c r="CR40" s="53">
        <v>275.01</v>
      </c>
      <c r="CS40" s="53">
        <v>275.01</v>
      </c>
      <c r="CT40" s="53">
        <v>275.01</v>
      </c>
      <c r="CU40" s="53">
        <v>275.01</v>
      </c>
      <c r="CV40" s="53">
        <v>275.01</v>
      </c>
      <c r="CW40" s="53">
        <v>275.01</v>
      </c>
      <c r="CX40" s="53">
        <v>275.01</v>
      </c>
      <c r="CY40" s="53">
        <v>275.01</v>
      </c>
      <c r="CZ40" s="53">
        <v>275.01</v>
      </c>
      <c r="DA40" s="53">
        <v>275.01</v>
      </c>
      <c r="DB40" s="53">
        <v>275.01</v>
      </c>
      <c r="DC40" s="53">
        <v>275.01</v>
      </c>
      <c r="DD40" s="53">
        <v>275.01</v>
      </c>
      <c r="DE40" s="53">
        <v>275.01</v>
      </c>
      <c r="DF40" s="53">
        <v>275.01</v>
      </c>
      <c r="DG40" s="53">
        <v>275.01</v>
      </c>
      <c r="DH40" s="53">
        <v>275.01</v>
      </c>
      <c r="DI40" s="53">
        <v>275.01</v>
      </c>
      <c r="DJ40" s="53">
        <v>275.01</v>
      </c>
      <c r="DK40" s="53">
        <v>275.01</v>
      </c>
      <c r="DL40" s="53">
        <v>275.00969431168664</v>
      </c>
      <c r="DM40" s="53">
        <v>275.00969431168664</v>
      </c>
      <c r="DN40" s="53">
        <v>275.00969431168664</v>
      </c>
      <c r="DO40" s="57">
        <v>275.00969431168664</v>
      </c>
      <c r="DP40" s="58">
        <v>0</v>
      </c>
      <c r="DQ40" s="59">
        <v>0</v>
      </c>
      <c r="DR40" s="59">
        <v>0</v>
      </c>
      <c r="DS40" s="59">
        <v>0</v>
      </c>
      <c r="DT40" s="59">
        <v>0</v>
      </c>
      <c r="DU40" s="59">
        <v>0</v>
      </c>
      <c r="DV40" s="59">
        <v>0</v>
      </c>
      <c r="DW40" s="59">
        <v>0</v>
      </c>
      <c r="DX40" s="59">
        <v>0</v>
      </c>
      <c r="DY40" s="59">
        <v>0</v>
      </c>
      <c r="DZ40" s="59">
        <v>0</v>
      </c>
      <c r="EA40" s="59">
        <v>0</v>
      </c>
      <c r="EB40" s="59">
        <v>0</v>
      </c>
      <c r="EC40" s="59">
        <v>0</v>
      </c>
      <c r="ED40" s="59">
        <v>0</v>
      </c>
      <c r="EE40" s="59">
        <v>0</v>
      </c>
      <c r="EF40" s="59">
        <v>0</v>
      </c>
      <c r="EG40" s="59">
        <v>0</v>
      </c>
      <c r="EH40" s="59">
        <v>0</v>
      </c>
      <c r="EI40" s="59">
        <v>0</v>
      </c>
      <c r="EJ40" s="59">
        <v>0</v>
      </c>
      <c r="EK40" s="59">
        <v>0</v>
      </c>
      <c r="EL40" s="59">
        <v>0</v>
      </c>
      <c r="EM40" s="59">
        <v>0</v>
      </c>
      <c r="EN40" s="59">
        <v>0</v>
      </c>
      <c r="EO40" s="59">
        <v>0</v>
      </c>
      <c r="EP40" s="59">
        <v>0</v>
      </c>
      <c r="EQ40" s="72">
        <v>0</v>
      </c>
      <c r="ER40" s="59">
        <v>0</v>
      </c>
      <c r="ES40" s="59">
        <v>0</v>
      </c>
      <c r="ET40" s="59">
        <v>0</v>
      </c>
      <c r="EU40" s="59">
        <v>0</v>
      </c>
      <c r="EV40" s="59">
        <v>0</v>
      </c>
      <c r="EW40" s="59">
        <v>0</v>
      </c>
      <c r="EX40" s="59">
        <v>0</v>
      </c>
      <c r="EY40" s="59">
        <v>0</v>
      </c>
      <c r="EZ40" s="59">
        <v>0</v>
      </c>
      <c r="FA40" s="59">
        <v>0</v>
      </c>
      <c r="FB40" s="59">
        <v>0</v>
      </c>
      <c r="FC40" s="59">
        <v>0</v>
      </c>
      <c r="FD40" s="59">
        <v>0</v>
      </c>
      <c r="FE40" s="59">
        <v>0</v>
      </c>
      <c r="FF40" s="59">
        <v>0</v>
      </c>
      <c r="FG40" s="59">
        <v>0</v>
      </c>
      <c r="FH40" s="59">
        <v>0</v>
      </c>
      <c r="FI40" s="59">
        <v>0</v>
      </c>
      <c r="FJ40" s="59">
        <v>0</v>
      </c>
      <c r="FK40" s="59">
        <v>0</v>
      </c>
      <c r="FL40" s="59">
        <v>0</v>
      </c>
      <c r="FM40" s="59">
        <v>0</v>
      </c>
      <c r="FN40" s="59">
        <v>0</v>
      </c>
      <c r="FO40" s="55">
        <v>0</v>
      </c>
      <c r="FP40" s="58">
        <v>0</v>
      </c>
      <c r="FQ40" s="59">
        <v>0</v>
      </c>
      <c r="FR40" s="59">
        <v>0</v>
      </c>
      <c r="FS40" s="59">
        <v>0</v>
      </c>
      <c r="FT40" s="59">
        <v>0</v>
      </c>
      <c r="FU40" s="59">
        <v>0</v>
      </c>
      <c r="FV40" s="59">
        <v>0</v>
      </c>
      <c r="FW40" s="59">
        <v>0</v>
      </c>
      <c r="FX40" s="59">
        <v>0</v>
      </c>
      <c r="FY40" s="59">
        <v>0</v>
      </c>
      <c r="FZ40" s="59">
        <v>0</v>
      </c>
      <c r="GA40" s="59">
        <v>0</v>
      </c>
      <c r="GB40" s="59">
        <v>0</v>
      </c>
      <c r="GC40" s="59">
        <v>0</v>
      </c>
      <c r="GD40" s="59">
        <v>0</v>
      </c>
      <c r="GE40" s="59">
        <v>0</v>
      </c>
      <c r="GF40" s="59">
        <v>0</v>
      </c>
      <c r="GG40" s="59">
        <v>0</v>
      </c>
      <c r="GH40" s="59">
        <v>0</v>
      </c>
      <c r="GI40" s="59">
        <v>0</v>
      </c>
      <c r="GJ40" s="59">
        <v>0</v>
      </c>
      <c r="GK40" s="59">
        <v>0</v>
      </c>
      <c r="GL40" s="59">
        <v>0</v>
      </c>
      <c r="GM40" s="59">
        <v>0</v>
      </c>
      <c r="GN40" s="55">
        <v>0</v>
      </c>
      <c r="GO40" s="58">
        <v>52.908441117386261</v>
      </c>
      <c r="GP40" s="59">
        <v>59.925662408496081</v>
      </c>
      <c r="GQ40" s="59">
        <v>65.857985826204882</v>
      </c>
      <c r="GR40" s="59">
        <v>70.864320060723088</v>
      </c>
      <c r="GS40" s="59">
        <v>75.080331029127407</v>
      </c>
      <c r="GT40" s="59">
        <v>78.621841347352401</v>
      </c>
      <c r="GU40" s="59">
        <v>81.587732598270051</v>
      </c>
      <c r="GV40" s="59">
        <v>84.062423116482435</v>
      </c>
      <c r="GW40" s="59">
        <v>86.117983374392352</v>
      </c>
      <c r="GX40" s="59">
        <v>87.815941973683294</v>
      </c>
      <c r="GY40" s="59">
        <v>81.073529848309008</v>
      </c>
      <c r="GZ40" s="59">
        <v>76.450613039224535</v>
      </c>
      <c r="HA40" s="59">
        <v>73.463392055272479</v>
      </c>
      <c r="HB40" s="59">
        <v>18.815838715178643</v>
      </c>
      <c r="HC40" s="59">
        <v>10.998444615897199</v>
      </c>
      <c r="HD40" s="59">
        <v>4.9594885926798327</v>
      </c>
      <c r="HE40" s="59">
        <v>0.34639249101036285</v>
      </c>
      <c r="HF40" s="59">
        <v>8.9739812162845283</v>
      </c>
      <c r="HG40" s="59">
        <v>6.929711836732082</v>
      </c>
      <c r="HH40" s="59">
        <v>5.187339861903169</v>
      </c>
      <c r="HI40" s="59">
        <v>3.7026985056761674</v>
      </c>
      <c r="HJ40" s="59">
        <v>1.3256404167118774</v>
      </c>
      <c r="HK40" s="59">
        <v>0</v>
      </c>
      <c r="HL40" s="59">
        <v>3.7151853395268546</v>
      </c>
      <c r="HM40" s="55">
        <v>6.6338038527807726</v>
      </c>
      <c r="HN40" s="58">
        <v>52.908441117386261</v>
      </c>
      <c r="HO40" s="59">
        <v>112.83410352588234</v>
      </c>
      <c r="HP40" s="59">
        <v>178.69208935208724</v>
      </c>
      <c r="HQ40" s="59">
        <v>249.55640941281032</v>
      </c>
      <c r="HR40" s="59">
        <v>324.63674044193772</v>
      </c>
      <c r="HS40" s="59">
        <v>403.25858178929013</v>
      </c>
      <c r="HT40" s="59">
        <v>484.8463143875602</v>
      </c>
      <c r="HU40" s="59">
        <v>568.90873750404262</v>
      </c>
      <c r="HV40" s="59">
        <v>655.02672087843496</v>
      </c>
      <c r="HW40" s="59">
        <v>742.84266285211822</v>
      </c>
      <c r="HX40" s="59">
        <v>823.91619270042725</v>
      </c>
      <c r="HY40" s="59">
        <v>900.3668057396518</v>
      </c>
      <c r="HZ40" s="59">
        <v>973.83019779492429</v>
      </c>
      <c r="IA40" s="59">
        <v>992.64603651010293</v>
      </c>
      <c r="IB40" s="59">
        <v>1003.6444811260001</v>
      </c>
      <c r="IC40" s="59">
        <v>1008.6039697186799</v>
      </c>
      <c r="ID40" s="59">
        <v>1008.9503622096902</v>
      </c>
      <c r="IE40" s="59">
        <v>1017.9243434259747</v>
      </c>
      <c r="IF40" s="59">
        <v>1024.8540552627069</v>
      </c>
      <c r="IG40" s="59">
        <v>1030.0413951246101</v>
      </c>
      <c r="IH40" s="59">
        <v>1033.7440936302862</v>
      </c>
      <c r="II40" s="59">
        <v>1035.0697340469981</v>
      </c>
      <c r="IJ40" s="59">
        <v>1035.0697340469981</v>
      </c>
      <c r="IK40" s="59">
        <v>1038.784919386525</v>
      </c>
      <c r="IL40" s="71">
        <v>1045.4187232393058</v>
      </c>
      <c r="IM40" s="72">
        <v>0</v>
      </c>
      <c r="IN40" s="59">
        <v>0</v>
      </c>
      <c r="IO40" s="59">
        <v>0</v>
      </c>
      <c r="IP40" s="59">
        <v>0</v>
      </c>
      <c r="IQ40" s="59">
        <v>0</v>
      </c>
      <c r="IR40" s="59">
        <v>0</v>
      </c>
      <c r="IS40" s="59">
        <v>0</v>
      </c>
      <c r="IT40" s="59">
        <v>0</v>
      </c>
      <c r="IU40" s="59">
        <v>0</v>
      </c>
      <c r="IV40" s="59">
        <v>0</v>
      </c>
      <c r="IW40" s="59">
        <v>0</v>
      </c>
      <c r="IX40" s="59">
        <v>0</v>
      </c>
      <c r="IY40" s="59">
        <v>0</v>
      </c>
      <c r="IZ40" s="59">
        <v>0</v>
      </c>
      <c r="JA40" s="59">
        <v>0</v>
      </c>
      <c r="JB40" s="59">
        <v>0</v>
      </c>
      <c r="JC40" s="59">
        <v>0</v>
      </c>
      <c r="JD40" s="59">
        <v>0</v>
      </c>
      <c r="JE40" s="59">
        <v>0</v>
      </c>
      <c r="JF40" s="59">
        <v>0</v>
      </c>
      <c r="JG40" s="59">
        <v>0</v>
      </c>
      <c r="JH40" s="59">
        <v>0</v>
      </c>
      <c r="JI40" s="59">
        <v>0</v>
      </c>
      <c r="JJ40" s="59">
        <v>0</v>
      </c>
      <c r="JK40" s="55">
        <v>0</v>
      </c>
      <c r="JL40" s="58">
        <v>0</v>
      </c>
      <c r="JM40" s="59">
        <v>0</v>
      </c>
      <c r="JN40" s="59">
        <v>0</v>
      </c>
      <c r="JO40" s="59">
        <v>0</v>
      </c>
      <c r="JP40" s="59">
        <v>0</v>
      </c>
      <c r="JQ40" s="59">
        <v>0</v>
      </c>
      <c r="JR40" s="59">
        <v>0</v>
      </c>
      <c r="JS40" s="59">
        <v>0</v>
      </c>
      <c r="JT40" s="59">
        <v>0</v>
      </c>
      <c r="JU40" s="59">
        <v>0</v>
      </c>
      <c r="JV40" s="59">
        <v>0</v>
      </c>
      <c r="JW40" s="59">
        <v>0</v>
      </c>
      <c r="JX40" s="59">
        <v>0</v>
      </c>
      <c r="JY40" s="59">
        <v>0</v>
      </c>
      <c r="JZ40" s="59">
        <v>0</v>
      </c>
      <c r="KA40" s="59">
        <v>0</v>
      </c>
      <c r="KB40" s="59">
        <v>0</v>
      </c>
      <c r="KC40" s="59">
        <v>0</v>
      </c>
      <c r="KD40" s="59">
        <v>0</v>
      </c>
      <c r="KE40" s="59">
        <v>0</v>
      </c>
      <c r="KF40" s="59">
        <v>0</v>
      </c>
      <c r="KG40" s="59">
        <v>0</v>
      </c>
      <c r="KH40" s="59">
        <v>0</v>
      </c>
      <c r="KI40" s="59">
        <v>0</v>
      </c>
      <c r="KJ40" s="55">
        <v>0</v>
      </c>
      <c r="KK40" s="58">
        <v>2.3556466595515122</v>
      </c>
      <c r="KL40" s="59">
        <v>5.4752411924999551</v>
      </c>
      <c r="KM40" s="59">
        <v>9.1528522361467566</v>
      </c>
      <c r="KN40" s="59">
        <v>13.299568805048622</v>
      </c>
      <c r="KO40" s="59">
        <v>17.578147911302739</v>
      </c>
      <c r="KP40" s="59">
        <v>21.720616811843378</v>
      </c>
      <c r="KQ40" s="59">
        <v>25.290637964612383</v>
      </c>
      <c r="KR40" s="59">
        <v>28.325004698710359</v>
      </c>
      <c r="KS40" s="59">
        <v>30.875790540650499</v>
      </c>
      <c r="KT40" s="59">
        <v>33.000395732939054</v>
      </c>
      <c r="KU40" s="59">
        <v>31.586224182299876</v>
      </c>
      <c r="KV40" s="59">
        <v>30.629716217230875</v>
      </c>
      <c r="KW40" s="59">
        <v>30.082157311526156</v>
      </c>
      <c r="KX40" s="59">
        <v>27.521484199789484</v>
      </c>
      <c r="KY40" s="59">
        <v>24.469738572980617</v>
      </c>
      <c r="KZ40" s="59">
        <v>21.067555616115357</v>
      </c>
      <c r="LA40" s="59">
        <v>17.090845997740725</v>
      </c>
      <c r="LB40" s="59">
        <v>18.294423808104032</v>
      </c>
      <c r="LC40" s="59">
        <v>14.791266606561187</v>
      </c>
      <c r="LD40" s="59">
        <v>11.743528081295263</v>
      </c>
      <c r="LE40" s="59">
        <v>9.2485629554910815</v>
      </c>
      <c r="LF40" s="59">
        <v>6.5601390600448468</v>
      </c>
      <c r="LG40" s="59">
        <v>3.9579311564820188</v>
      </c>
      <c r="LH40" s="59">
        <v>4.7130991427261613</v>
      </c>
      <c r="LI40" s="55">
        <v>4.9399713921743675</v>
      </c>
      <c r="LJ40" s="58">
        <v>2.3556466595515122</v>
      </c>
      <c r="LK40" s="59">
        <v>7.8308878520514673</v>
      </c>
      <c r="LL40" s="59">
        <v>16.983740088198225</v>
      </c>
      <c r="LM40" s="59">
        <v>30.283308893246847</v>
      </c>
      <c r="LN40" s="59">
        <v>47.86145680454959</v>
      </c>
      <c r="LO40" s="59">
        <v>69.582073616392961</v>
      </c>
      <c r="LP40" s="59">
        <v>94.872711581005348</v>
      </c>
      <c r="LQ40" s="59">
        <v>123.19771627971571</v>
      </c>
      <c r="LR40" s="59">
        <v>154.07350682036622</v>
      </c>
      <c r="LS40" s="59">
        <v>187.07390255330529</v>
      </c>
      <c r="LT40" s="59">
        <v>218.66012673560516</v>
      </c>
      <c r="LU40" s="59">
        <v>249.28984295283604</v>
      </c>
      <c r="LV40" s="59">
        <v>279.37200026436221</v>
      </c>
      <c r="LW40" s="59">
        <v>306.8934844641517</v>
      </c>
      <c r="LX40" s="59">
        <v>331.36322303713234</v>
      </c>
      <c r="LY40" s="59">
        <v>352.43077865324767</v>
      </c>
      <c r="LZ40" s="59">
        <v>369.52162465098837</v>
      </c>
      <c r="MA40" s="59">
        <v>387.81604845909243</v>
      </c>
      <c r="MB40" s="59">
        <v>402.60731506565361</v>
      </c>
      <c r="MC40" s="59">
        <v>414.35084314694888</v>
      </c>
      <c r="MD40" s="59">
        <v>423.59940610243996</v>
      </c>
      <c r="ME40" s="59">
        <v>430.15954516248479</v>
      </c>
      <c r="MF40" s="59">
        <v>434.11747631896679</v>
      </c>
      <c r="MG40" s="59">
        <v>438.83057546169294</v>
      </c>
      <c r="MH40" s="71">
        <v>443.7705468538673</v>
      </c>
      <c r="MI40" s="72">
        <v>0</v>
      </c>
      <c r="MJ40" s="59">
        <v>0</v>
      </c>
      <c r="MK40" s="59">
        <v>0</v>
      </c>
      <c r="ML40" s="59">
        <v>0</v>
      </c>
      <c r="MM40" s="59">
        <v>0</v>
      </c>
      <c r="MN40" s="59">
        <v>0</v>
      </c>
      <c r="MO40" s="59">
        <v>0</v>
      </c>
      <c r="MP40" s="59">
        <v>0</v>
      </c>
      <c r="MQ40" s="59">
        <v>0</v>
      </c>
      <c r="MR40" s="59">
        <v>0</v>
      </c>
      <c r="MS40" s="59">
        <v>0</v>
      </c>
      <c r="MT40" s="59">
        <v>0</v>
      </c>
      <c r="MU40" s="59">
        <v>0</v>
      </c>
      <c r="MV40" s="59">
        <v>0</v>
      </c>
      <c r="MW40" s="59">
        <v>0</v>
      </c>
      <c r="MX40" s="59">
        <v>0</v>
      </c>
      <c r="MY40" s="59">
        <v>0</v>
      </c>
      <c r="MZ40" s="59">
        <v>0</v>
      </c>
      <c r="NA40" s="59">
        <v>0</v>
      </c>
      <c r="NB40" s="59">
        <v>0</v>
      </c>
      <c r="NC40" s="59">
        <v>0</v>
      </c>
      <c r="ND40" s="59">
        <v>0</v>
      </c>
      <c r="NE40" s="59">
        <v>0</v>
      </c>
      <c r="NF40" s="59">
        <v>0</v>
      </c>
      <c r="NG40" s="55">
        <v>0</v>
      </c>
      <c r="NH40" s="58">
        <v>0</v>
      </c>
      <c r="NI40" s="59">
        <v>0</v>
      </c>
      <c r="NJ40" s="59">
        <v>0</v>
      </c>
      <c r="NK40" s="59">
        <v>0</v>
      </c>
      <c r="NL40" s="59">
        <v>0</v>
      </c>
      <c r="NM40" s="59">
        <v>0</v>
      </c>
      <c r="NN40" s="59">
        <v>0</v>
      </c>
      <c r="NO40" s="59">
        <v>0</v>
      </c>
      <c r="NP40" s="59">
        <v>0</v>
      </c>
      <c r="NQ40" s="59">
        <v>0</v>
      </c>
      <c r="NR40" s="59">
        <v>0</v>
      </c>
      <c r="NS40" s="59">
        <v>0</v>
      </c>
      <c r="NT40" s="59">
        <v>0</v>
      </c>
      <c r="NU40" s="59">
        <v>0</v>
      </c>
      <c r="NV40" s="59">
        <v>0</v>
      </c>
      <c r="NW40" s="59">
        <v>0</v>
      </c>
      <c r="NX40" s="59">
        <v>0</v>
      </c>
      <c r="NY40" s="59">
        <v>0</v>
      </c>
      <c r="NZ40" s="59">
        <v>0</v>
      </c>
      <c r="OA40" s="59">
        <v>0</v>
      </c>
      <c r="OB40" s="59">
        <v>0</v>
      </c>
      <c r="OC40" s="59">
        <v>0</v>
      </c>
      <c r="OD40" s="59">
        <v>0</v>
      </c>
      <c r="OE40" s="59">
        <v>0</v>
      </c>
      <c r="OF40" s="55">
        <v>0</v>
      </c>
      <c r="OG40" s="58">
        <v>0</v>
      </c>
      <c r="OH40" s="59">
        <v>0</v>
      </c>
      <c r="OI40" s="59">
        <v>0</v>
      </c>
      <c r="OJ40" s="59">
        <v>0</v>
      </c>
      <c r="OK40" s="59">
        <v>0</v>
      </c>
      <c r="OL40" s="59">
        <v>0</v>
      </c>
      <c r="OM40" s="59">
        <v>0</v>
      </c>
      <c r="ON40" s="59">
        <v>0</v>
      </c>
      <c r="OO40" s="59">
        <v>0</v>
      </c>
      <c r="OP40" s="59">
        <v>0</v>
      </c>
      <c r="OQ40" s="59">
        <v>0</v>
      </c>
      <c r="OR40" s="59">
        <v>0</v>
      </c>
      <c r="OS40" s="59">
        <v>0</v>
      </c>
      <c r="OT40" s="59">
        <v>0</v>
      </c>
      <c r="OU40" s="59">
        <v>0</v>
      </c>
      <c r="OV40" s="59">
        <v>0</v>
      </c>
      <c r="OW40" s="59">
        <v>0</v>
      </c>
      <c r="OX40" s="59">
        <v>0</v>
      </c>
      <c r="OY40" s="59">
        <v>0</v>
      </c>
      <c r="OZ40" s="59">
        <v>0</v>
      </c>
      <c r="PA40" s="59">
        <v>0</v>
      </c>
      <c r="PB40" s="59">
        <v>0</v>
      </c>
      <c r="PC40" s="59">
        <v>0</v>
      </c>
      <c r="PD40" s="59">
        <v>0</v>
      </c>
      <c r="PE40" s="55">
        <v>0</v>
      </c>
      <c r="PF40" s="58">
        <v>0</v>
      </c>
      <c r="PG40" s="59">
        <v>0</v>
      </c>
      <c r="PH40" s="59">
        <v>0</v>
      </c>
      <c r="PI40" s="59">
        <v>0</v>
      </c>
      <c r="PJ40" s="59">
        <v>0</v>
      </c>
      <c r="PK40" s="59">
        <v>0</v>
      </c>
      <c r="PL40" s="59">
        <v>0</v>
      </c>
      <c r="PM40" s="59">
        <v>0</v>
      </c>
      <c r="PN40" s="59">
        <v>0</v>
      </c>
      <c r="PO40" s="59">
        <v>0</v>
      </c>
      <c r="PP40" s="59">
        <v>0</v>
      </c>
      <c r="PQ40" s="59">
        <v>0</v>
      </c>
      <c r="PR40" s="59">
        <v>0</v>
      </c>
      <c r="PS40" s="59">
        <v>0</v>
      </c>
      <c r="PT40" s="59">
        <v>0</v>
      </c>
      <c r="PU40" s="59">
        <v>0</v>
      </c>
      <c r="PV40" s="59">
        <v>0</v>
      </c>
      <c r="PW40" s="59">
        <v>0</v>
      </c>
      <c r="PX40" s="59">
        <v>0</v>
      </c>
      <c r="PY40" s="59">
        <v>0</v>
      </c>
      <c r="PZ40" s="59">
        <v>0</v>
      </c>
      <c r="QA40" s="59">
        <v>0</v>
      </c>
      <c r="QB40" s="59">
        <v>0</v>
      </c>
      <c r="QC40" s="59">
        <v>0</v>
      </c>
      <c r="QD40" s="71">
        <v>0</v>
      </c>
      <c r="QE40" s="72">
        <v>0</v>
      </c>
      <c r="QF40" s="59">
        <v>0</v>
      </c>
      <c r="QG40" s="59">
        <v>0</v>
      </c>
      <c r="QH40" s="59">
        <v>0</v>
      </c>
      <c r="QI40" s="59">
        <v>0</v>
      </c>
      <c r="QJ40" s="59">
        <v>0</v>
      </c>
      <c r="QK40" s="59">
        <v>0</v>
      </c>
      <c r="QL40" s="59">
        <v>0</v>
      </c>
      <c r="QM40" s="59">
        <v>0</v>
      </c>
      <c r="QN40" s="59">
        <v>0</v>
      </c>
      <c r="QO40" s="59">
        <v>0</v>
      </c>
      <c r="QP40" s="59">
        <v>0</v>
      </c>
      <c r="QQ40" s="59">
        <v>0</v>
      </c>
      <c r="QR40" s="59">
        <v>0</v>
      </c>
      <c r="QS40" s="59">
        <v>0</v>
      </c>
      <c r="QT40" s="59">
        <v>0</v>
      </c>
      <c r="QU40" s="59">
        <v>0</v>
      </c>
      <c r="QV40" s="59">
        <v>0</v>
      </c>
      <c r="QW40" s="59">
        <v>0</v>
      </c>
      <c r="QX40" s="59">
        <v>0</v>
      </c>
      <c r="QY40" s="59">
        <v>0</v>
      </c>
      <c r="QZ40" s="59">
        <v>0</v>
      </c>
      <c r="RA40" s="59">
        <v>0</v>
      </c>
      <c r="RB40" s="59">
        <v>0</v>
      </c>
      <c r="RC40" s="55">
        <v>0</v>
      </c>
      <c r="RD40" s="58">
        <v>0</v>
      </c>
      <c r="RE40" s="59">
        <v>0</v>
      </c>
      <c r="RF40" s="59">
        <v>0</v>
      </c>
      <c r="RG40" s="59">
        <v>0</v>
      </c>
      <c r="RH40" s="59">
        <v>0</v>
      </c>
      <c r="RI40" s="59">
        <v>0</v>
      </c>
      <c r="RJ40" s="59">
        <v>0</v>
      </c>
      <c r="RK40" s="59">
        <v>0</v>
      </c>
      <c r="RL40" s="59">
        <v>0</v>
      </c>
      <c r="RM40" s="59">
        <v>0</v>
      </c>
      <c r="RN40" s="59">
        <v>0</v>
      </c>
      <c r="RO40" s="59">
        <v>0</v>
      </c>
      <c r="RP40" s="59">
        <v>0</v>
      </c>
      <c r="RQ40" s="59">
        <v>0</v>
      </c>
      <c r="RR40" s="59">
        <v>0</v>
      </c>
      <c r="RS40" s="59">
        <v>0</v>
      </c>
      <c r="RT40" s="59">
        <v>0</v>
      </c>
      <c r="RU40" s="59">
        <v>0</v>
      </c>
      <c r="RV40" s="59">
        <v>0</v>
      </c>
      <c r="RW40" s="59">
        <v>0</v>
      </c>
      <c r="RX40" s="59">
        <v>0</v>
      </c>
      <c r="RY40" s="59">
        <v>0</v>
      </c>
      <c r="RZ40" s="59">
        <v>0</v>
      </c>
      <c r="SA40" s="59">
        <v>0</v>
      </c>
      <c r="SB40" s="55">
        <v>0</v>
      </c>
      <c r="SC40" s="58">
        <v>0</v>
      </c>
      <c r="SD40" s="59">
        <v>0</v>
      </c>
      <c r="SE40" s="59">
        <v>0</v>
      </c>
      <c r="SF40" s="59">
        <v>0</v>
      </c>
      <c r="SG40" s="59">
        <v>0</v>
      </c>
      <c r="SH40" s="59">
        <v>0</v>
      </c>
      <c r="SI40" s="59">
        <v>0</v>
      </c>
      <c r="SJ40" s="59">
        <v>0</v>
      </c>
      <c r="SK40" s="59">
        <v>0</v>
      </c>
      <c r="SL40" s="59">
        <v>0</v>
      </c>
      <c r="SM40" s="59">
        <v>0</v>
      </c>
      <c r="SN40" s="59">
        <v>0</v>
      </c>
      <c r="SO40" s="59">
        <v>0</v>
      </c>
      <c r="SP40" s="59">
        <v>0</v>
      </c>
      <c r="SQ40" s="59">
        <v>0</v>
      </c>
      <c r="SR40" s="59">
        <v>0</v>
      </c>
      <c r="SS40" s="59">
        <v>0</v>
      </c>
      <c r="ST40" s="59">
        <v>0</v>
      </c>
      <c r="SU40" s="59">
        <v>0</v>
      </c>
      <c r="SV40" s="59">
        <v>0</v>
      </c>
      <c r="SW40" s="59">
        <v>0</v>
      </c>
      <c r="SX40" s="59">
        <v>0</v>
      </c>
      <c r="SY40" s="59">
        <v>0</v>
      </c>
      <c r="SZ40" s="59">
        <v>0</v>
      </c>
      <c r="TA40" s="55">
        <v>0</v>
      </c>
      <c r="TB40" s="58">
        <v>0</v>
      </c>
      <c r="TC40" s="59">
        <v>0</v>
      </c>
      <c r="TD40" s="59">
        <v>0</v>
      </c>
      <c r="TE40" s="59">
        <v>0</v>
      </c>
      <c r="TF40" s="59">
        <v>0</v>
      </c>
      <c r="TG40" s="59">
        <v>0</v>
      </c>
      <c r="TH40" s="59">
        <v>0</v>
      </c>
      <c r="TI40" s="59">
        <v>0</v>
      </c>
      <c r="TJ40" s="59">
        <v>0</v>
      </c>
      <c r="TK40" s="59">
        <v>0</v>
      </c>
      <c r="TL40" s="59">
        <v>0</v>
      </c>
      <c r="TM40" s="59">
        <v>0</v>
      </c>
      <c r="TN40" s="59">
        <v>0</v>
      </c>
      <c r="TO40" s="59">
        <v>0</v>
      </c>
      <c r="TP40" s="59">
        <v>0</v>
      </c>
      <c r="TQ40" s="59">
        <v>0</v>
      </c>
      <c r="TR40" s="59">
        <v>0</v>
      </c>
      <c r="TS40" s="59">
        <v>0</v>
      </c>
      <c r="TT40" s="59">
        <v>0</v>
      </c>
      <c r="TU40" s="59">
        <v>0</v>
      </c>
      <c r="TV40" s="59">
        <v>0</v>
      </c>
      <c r="TW40" s="59">
        <v>0</v>
      </c>
      <c r="TX40" s="59">
        <v>0</v>
      </c>
      <c r="TY40" s="59">
        <v>0</v>
      </c>
      <c r="TZ40" s="71">
        <v>0</v>
      </c>
      <c r="UA40" s="73">
        <v>0</v>
      </c>
      <c r="UB40" s="53">
        <v>0</v>
      </c>
      <c r="UC40" s="53">
        <v>0</v>
      </c>
      <c r="UD40" s="53">
        <v>0</v>
      </c>
      <c r="UE40" s="53">
        <v>0</v>
      </c>
      <c r="UF40" s="53">
        <v>0</v>
      </c>
      <c r="UG40" s="53">
        <v>0</v>
      </c>
      <c r="UH40" s="53">
        <v>0</v>
      </c>
      <c r="UI40" s="53">
        <v>0</v>
      </c>
      <c r="UJ40" s="53">
        <v>0</v>
      </c>
      <c r="UK40" s="53">
        <v>0</v>
      </c>
      <c r="UL40" s="53">
        <v>0</v>
      </c>
      <c r="UM40" s="53">
        <v>0</v>
      </c>
      <c r="UN40" s="53">
        <v>0</v>
      </c>
      <c r="UO40" s="53">
        <v>0</v>
      </c>
      <c r="UP40" s="53">
        <v>0</v>
      </c>
      <c r="UQ40" s="53">
        <v>0</v>
      </c>
      <c r="UR40" s="53">
        <v>0</v>
      </c>
      <c r="US40" s="53">
        <v>0</v>
      </c>
      <c r="UT40" s="53">
        <v>0</v>
      </c>
      <c r="UU40" s="53">
        <v>0</v>
      </c>
      <c r="UV40" s="53">
        <v>0</v>
      </c>
      <c r="UW40" s="53">
        <v>0</v>
      </c>
      <c r="UX40" s="53">
        <v>0</v>
      </c>
      <c r="UY40" s="74">
        <v>0</v>
      </c>
      <c r="UZ40" s="73">
        <v>0</v>
      </c>
      <c r="VA40" s="53">
        <v>0</v>
      </c>
      <c r="VB40" s="53">
        <v>0</v>
      </c>
      <c r="VC40" s="53">
        <v>0</v>
      </c>
      <c r="VD40" s="53">
        <v>0</v>
      </c>
      <c r="VE40" s="53">
        <v>0</v>
      </c>
      <c r="VF40" s="53">
        <v>0</v>
      </c>
      <c r="VG40" s="53">
        <v>0</v>
      </c>
      <c r="VH40" s="53">
        <v>0</v>
      </c>
      <c r="VI40" s="53">
        <v>0</v>
      </c>
      <c r="VJ40" s="53">
        <v>0</v>
      </c>
      <c r="VK40" s="53">
        <v>0</v>
      </c>
      <c r="VL40" s="53">
        <v>0</v>
      </c>
      <c r="VM40" s="53">
        <v>0</v>
      </c>
      <c r="VN40" s="53">
        <v>0</v>
      </c>
      <c r="VO40" s="53">
        <v>0</v>
      </c>
      <c r="VP40" s="53">
        <v>0</v>
      </c>
      <c r="VQ40" s="53">
        <v>0</v>
      </c>
      <c r="VR40" s="53">
        <v>0</v>
      </c>
      <c r="VS40" s="53">
        <v>0</v>
      </c>
      <c r="VT40" s="53">
        <v>0</v>
      </c>
      <c r="VU40" s="53">
        <v>0</v>
      </c>
      <c r="VV40" s="53">
        <v>0</v>
      </c>
      <c r="VW40" s="53">
        <v>0</v>
      </c>
      <c r="VX40" s="74">
        <v>0</v>
      </c>
      <c r="VY40" s="65">
        <f t="shared" si="0"/>
        <v>36</v>
      </c>
    </row>
    <row r="41" spans="1:597">
      <c r="A41" s="51" t="s">
        <v>660</v>
      </c>
      <c r="B41" t="s">
        <v>2</v>
      </c>
      <c r="C41" t="s">
        <v>659</v>
      </c>
      <c r="D41" t="s">
        <v>753</v>
      </c>
      <c r="E41" t="s">
        <v>662</v>
      </c>
      <c r="F41" t="s">
        <v>694</v>
      </c>
      <c r="G41" t="s">
        <v>664</v>
      </c>
      <c r="H41" t="s">
        <v>702</v>
      </c>
      <c r="I41" t="s">
        <v>666</v>
      </c>
      <c r="J41" t="s">
        <v>759</v>
      </c>
      <c r="K41" s="5" t="s">
        <v>704</v>
      </c>
      <c r="L41" t="s">
        <v>705</v>
      </c>
      <c r="M41">
        <v>13</v>
      </c>
      <c r="N41" s="52">
        <v>0</v>
      </c>
      <c r="O41" s="52">
        <v>0</v>
      </c>
      <c r="P41" s="52">
        <v>0</v>
      </c>
      <c r="Q41" s="53">
        <v>316.26</v>
      </c>
      <c r="R41" s="53">
        <v>0</v>
      </c>
      <c r="S41" s="53">
        <v>0</v>
      </c>
      <c r="T41" s="53">
        <v>0</v>
      </c>
      <c r="U41" s="53">
        <v>0.35</v>
      </c>
      <c r="V41" s="53">
        <v>0.25</v>
      </c>
      <c r="W41" s="2" t="s">
        <v>689</v>
      </c>
      <c r="X41" s="54">
        <v>0</v>
      </c>
      <c r="Y41" s="54">
        <v>1</v>
      </c>
      <c r="Z41" t="s">
        <v>671</v>
      </c>
      <c r="AA41" t="s">
        <v>699</v>
      </c>
      <c r="AB41" s="54">
        <v>0.85</v>
      </c>
      <c r="AC41" t="s">
        <v>673</v>
      </c>
      <c r="AD41" s="54">
        <v>0</v>
      </c>
      <c r="AE41" s="53">
        <v>0</v>
      </c>
      <c r="AG41" s="53">
        <v>0</v>
      </c>
      <c r="AI41" s="55">
        <v>0</v>
      </c>
      <c r="AJ41" s="5" t="s">
        <v>706</v>
      </c>
      <c r="AK41" t="s">
        <v>707</v>
      </c>
      <c r="AL41" s="1" t="s">
        <v>693</v>
      </c>
      <c r="AM41" s="5" t="s">
        <v>704</v>
      </c>
      <c r="AN41" t="s">
        <v>704</v>
      </c>
      <c r="AO41" t="s">
        <v>704</v>
      </c>
      <c r="AP41" t="s">
        <v>704</v>
      </c>
      <c r="AQ41" t="s">
        <v>704</v>
      </c>
      <c r="AR41" t="s">
        <v>704</v>
      </c>
      <c r="AS41" t="s">
        <v>704</v>
      </c>
      <c r="AT41" t="s">
        <v>704</v>
      </c>
      <c r="AU41" t="s">
        <v>704</v>
      </c>
      <c r="AV41" t="s">
        <v>704</v>
      </c>
      <c r="AW41" t="s">
        <v>704</v>
      </c>
      <c r="AX41" t="s">
        <v>704</v>
      </c>
      <c r="AY41" t="s">
        <v>704</v>
      </c>
      <c r="AZ41" t="s">
        <v>704</v>
      </c>
      <c r="BA41" t="s">
        <v>704</v>
      </c>
      <c r="BB41" t="s">
        <v>704</v>
      </c>
      <c r="BC41" t="s">
        <v>704</v>
      </c>
      <c r="BD41" t="s">
        <v>704</v>
      </c>
      <c r="BE41" t="s">
        <v>704</v>
      </c>
      <c r="BF41" t="s">
        <v>704</v>
      </c>
      <c r="BG41" t="s">
        <v>704</v>
      </c>
      <c r="BH41" t="s">
        <v>704</v>
      </c>
      <c r="BI41" t="s">
        <v>704</v>
      </c>
      <c r="BJ41" t="s">
        <v>704</v>
      </c>
      <c r="BK41" t="s">
        <v>704</v>
      </c>
      <c r="BL41" t="s">
        <v>704</v>
      </c>
      <c r="BM41" s="1" t="s">
        <v>704</v>
      </c>
      <c r="BN41" s="5" t="s">
        <v>705</v>
      </c>
      <c r="BO41" t="s">
        <v>705</v>
      </c>
      <c r="BP41" t="s">
        <v>705</v>
      </c>
      <c r="BQ41" t="s">
        <v>705</v>
      </c>
      <c r="BR41" t="s">
        <v>705</v>
      </c>
      <c r="BS41" t="s">
        <v>705</v>
      </c>
      <c r="BT41" t="s">
        <v>705</v>
      </c>
      <c r="BU41" t="s">
        <v>705</v>
      </c>
      <c r="BV41" t="s">
        <v>705</v>
      </c>
      <c r="BW41" t="s">
        <v>705</v>
      </c>
      <c r="BX41" t="s">
        <v>705</v>
      </c>
      <c r="BY41" t="s">
        <v>705</v>
      </c>
      <c r="BZ41" t="s">
        <v>705</v>
      </c>
      <c r="CA41" t="s">
        <v>705</v>
      </c>
      <c r="CB41" t="s">
        <v>705</v>
      </c>
      <c r="CC41" t="s">
        <v>705</v>
      </c>
      <c r="CD41" t="s">
        <v>705</v>
      </c>
      <c r="CE41" t="s">
        <v>705</v>
      </c>
      <c r="CF41" t="s">
        <v>705</v>
      </c>
      <c r="CG41" t="s">
        <v>705</v>
      </c>
      <c r="CH41" t="s">
        <v>705</v>
      </c>
      <c r="CI41" t="s">
        <v>705</v>
      </c>
      <c r="CJ41" t="s">
        <v>705</v>
      </c>
      <c r="CK41" t="s">
        <v>705</v>
      </c>
      <c r="CL41" t="s">
        <v>705</v>
      </c>
      <c r="CM41" t="s">
        <v>705</v>
      </c>
      <c r="CN41" s="1" t="s">
        <v>705</v>
      </c>
      <c r="CO41" s="56">
        <v>316.26</v>
      </c>
      <c r="CP41" s="53">
        <v>316.26</v>
      </c>
      <c r="CQ41" s="53">
        <v>316.26</v>
      </c>
      <c r="CR41" s="53">
        <v>316.26</v>
      </c>
      <c r="CS41" s="53">
        <v>316.26</v>
      </c>
      <c r="CT41" s="53">
        <v>316.26</v>
      </c>
      <c r="CU41" s="53">
        <v>316.26</v>
      </c>
      <c r="CV41" s="53">
        <v>316.26</v>
      </c>
      <c r="CW41" s="53">
        <v>316.26</v>
      </c>
      <c r="CX41" s="53">
        <v>316.26</v>
      </c>
      <c r="CY41" s="53">
        <v>316.26</v>
      </c>
      <c r="CZ41" s="53">
        <v>316.26</v>
      </c>
      <c r="DA41" s="53">
        <v>316.26</v>
      </c>
      <c r="DB41" s="53">
        <v>316.26</v>
      </c>
      <c r="DC41" s="53">
        <v>316.26</v>
      </c>
      <c r="DD41" s="53">
        <v>316.26</v>
      </c>
      <c r="DE41" s="53">
        <v>316.26</v>
      </c>
      <c r="DF41" s="53">
        <v>316.26</v>
      </c>
      <c r="DG41" s="53">
        <v>316.26</v>
      </c>
      <c r="DH41" s="53">
        <v>316.26</v>
      </c>
      <c r="DI41" s="53">
        <v>316.26</v>
      </c>
      <c r="DJ41" s="53">
        <v>316.26</v>
      </c>
      <c r="DK41" s="53">
        <v>316.26</v>
      </c>
      <c r="DL41" s="53">
        <v>316.26114845843949</v>
      </c>
      <c r="DM41" s="53">
        <v>316.26114845843949</v>
      </c>
      <c r="DN41" s="53">
        <v>316.26114845843949</v>
      </c>
      <c r="DO41" s="57">
        <v>316.26114845843949</v>
      </c>
      <c r="DP41" s="58">
        <v>0</v>
      </c>
      <c r="DQ41" s="59">
        <v>0</v>
      </c>
      <c r="DR41" s="59">
        <v>0</v>
      </c>
      <c r="DS41" s="59">
        <v>0</v>
      </c>
      <c r="DT41" s="59">
        <v>0</v>
      </c>
      <c r="DU41" s="59">
        <v>0</v>
      </c>
      <c r="DV41" s="59">
        <v>0</v>
      </c>
      <c r="DW41" s="59">
        <v>0</v>
      </c>
      <c r="DX41" s="59">
        <v>0</v>
      </c>
      <c r="DY41" s="59">
        <v>0</v>
      </c>
      <c r="DZ41" s="59">
        <v>0</v>
      </c>
      <c r="EA41" s="59">
        <v>0</v>
      </c>
      <c r="EB41" s="59">
        <v>0</v>
      </c>
      <c r="EC41" s="59">
        <v>0</v>
      </c>
      <c r="ED41" s="59">
        <v>0</v>
      </c>
      <c r="EE41" s="59">
        <v>0</v>
      </c>
      <c r="EF41" s="59">
        <v>0</v>
      </c>
      <c r="EG41" s="59">
        <v>0</v>
      </c>
      <c r="EH41" s="59">
        <v>0</v>
      </c>
      <c r="EI41" s="59">
        <v>0</v>
      </c>
      <c r="EJ41" s="59">
        <v>0</v>
      </c>
      <c r="EK41" s="59">
        <v>0</v>
      </c>
      <c r="EL41" s="59">
        <v>0</v>
      </c>
      <c r="EM41" s="59">
        <v>0</v>
      </c>
      <c r="EN41" s="59">
        <v>0</v>
      </c>
      <c r="EO41" s="59">
        <v>0</v>
      </c>
      <c r="EP41" s="59">
        <v>0</v>
      </c>
      <c r="EQ41" s="72">
        <v>0</v>
      </c>
      <c r="ER41" s="59">
        <v>0</v>
      </c>
      <c r="ES41" s="59">
        <v>0</v>
      </c>
      <c r="ET41" s="59">
        <v>0</v>
      </c>
      <c r="EU41" s="59">
        <v>0</v>
      </c>
      <c r="EV41" s="59">
        <v>0</v>
      </c>
      <c r="EW41" s="59">
        <v>0</v>
      </c>
      <c r="EX41" s="59">
        <v>0</v>
      </c>
      <c r="EY41" s="59">
        <v>0</v>
      </c>
      <c r="EZ41" s="59">
        <v>0</v>
      </c>
      <c r="FA41" s="59">
        <v>0</v>
      </c>
      <c r="FB41" s="59">
        <v>0</v>
      </c>
      <c r="FC41" s="59">
        <v>0</v>
      </c>
      <c r="FD41" s="59">
        <v>0</v>
      </c>
      <c r="FE41" s="59">
        <v>0</v>
      </c>
      <c r="FF41" s="59">
        <v>0</v>
      </c>
      <c r="FG41" s="59">
        <v>0</v>
      </c>
      <c r="FH41" s="59">
        <v>0</v>
      </c>
      <c r="FI41" s="59">
        <v>0</v>
      </c>
      <c r="FJ41" s="59">
        <v>0</v>
      </c>
      <c r="FK41" s="59">
        <v>0</v>
      </c>
      <c r="FL41" s="59">
        <v>0</v>
      </c>
      <c r="FM41" s="59">
        <v>0</v>
      </c>
      <c r="FN41" s="59">
        <v>0</v>
      </c>
      <c r="FO41" s="55">
        <v>0</v>
      </c>
      <c r="FP41" s="58">
        <v>0</v>
      </c>
      <c r="FQ41" s="59">
        <v>0</v>
      </c>
      <c r="FR41" s="59">
        <v>0</v>
      </c>
      <c r="FS41" s="59">
        <v>0</v>
      </c>
      <c r="FT41" s="59">
        <v>0</v>
      </c>
      <c r="FU41" s="59">
        <v>0</v>
      </c>
      <c r="FV41" s="59">
        <v>0</v>
      </c>
      <c r="FW41" s="59">
        <v>0</v>
      </c>
      <c r="FX41" s="59">
        <v>0</v>
      </c>
      <c r="FY41" s="59">
        <v>0</v>
      </c>
      <c r="FZ41" s="59">
        <v>0</v>
      </c>
      <c r="GA41" s="59">
        <v>0</v>
      </c>
      <c r="GB41" s="59">
        <v>0</v>
      </c>
      <c r="GC41" s="59">
        <v>0</v>
      </c>
      <c r="GD41" s="59">
        <v>0</v>
      </c>
      <c r="GE41" s="59">
        <v>0</v>
      </c>
      <c r="GF41" s="59">
        <v>0</v>
      </c>
      <c r="GG41" s="59">
        <v>0</v>
      </c>
      <c r="GH41" s="59">
        <v>0</v>
      </c>
      <c r="GI41" s="59">
        <v>0</v>
      </c>
      <c r="GJ41" s="59">
        <v>0</v>
      </c>
      <c r="GK41" s="59">
        <v>0</v>
      </c>
      <c r="GL41" s="59">
        <v>0</v>
      </c>
      <c r="GM41" s="59">
        <v>0</v>
      </c>
      <c r="GN41" s="55">
        <v>0</v>
      </c>
      <c r="GO41" s="58">
        <v>0</v>
      </c>
      <c r="GP41" s="59">
        <v>0</v>
      </c>
      <c r="GQ41" s="59">
        <v>0</v>
      </c>
      <c r="GR41" s="59">
        <v>0</v>
      </c>
      <c r="GS41" s="59">
        <v>0</v>
      </c>
      <c r="GT41" s="59">
        <v>0</v>
      </c>
      <c r="GU41" s="59">
        <v>0</v>
      </c>
      <c r="GV41" s="59">
        <v>0</v>
      </c>
      <c r="GW41" s="59">
        <v>0</v>
      </c>
      <c r="GX41" s="59">
        <v>0</v>
      </c>
      <c r="GY41" s="59">
        <v>0</v>
      </c>
      <c r="GZ41" s="59">
        <v>0</v>
      </c>
      <c r="HA41" s="59">
        <v>0</v>
      </c>
      <c r="HB41" s="59">
        <v>0</v>
      </c>
      <c r="HC41" s="59">
        <v>0</v>
      </c>
      <c r="HD41" s="59">
        <v>0</v>
      </c>
      <c r="HE41" s="59">
        <v>0</v>
      </c>
      <c r="HF41" s="59">
        <v>0</v>
      </c>
      <c r="HG41" s="59">
        <v>0</v>
      </c>
      <c r="HH41" s="59">
        <v>0</v>
      </c>
      <c r="HI41" s="59">
        <v>0</v>
      </c>
      <c r="HJ41" s="59">
        <v>0</v>
      </c>
      <c r="HK41" s="59">
        <v>0</v>
      </c>
      <c r="HL41" s="59">
        <v>0</v>
      </c>
      <c r="HM41" s="55">
        <v>0</v>
      </c>
      <c r="HN41" s="58">
        <v>0</v>
      </c>
      <c r="HO41" s="59">
        <v>0</v>
      </c>
      <c r="HP41" s="59">
        <v>0</v>
      </c>
      <c r="HQ41" s="59">
        <v>0</v>
      </c>
      <c r="HR41" s="59">
        <v>0</v>
      </c>
      <c r="HS41" s="59">
        <v>0</v>
      </c>
      <c r="HT41" s="59">
        <v>0</v>
      </c>
      <c r="HU41" s="59">
        <v>0</v>
      </c>
      <c r="HV41" s="59">
        <v>0</v>
      </c>
      <c r="HW41" s="59">
        <v>0</v>
      </c>
      <c r="HX41" s="59">
        <v>0</v>
      </c>
      <c r="HY41" s="59">
        <v>0</v>
      </c>
      <c r="HZ41" s="59">
        <v>0</v>
      </c>
      <c r="IA41" s="59">
        <v>0</v>
      </c>
      <c r="IB41" s="59">
        <v>0</v>
      </c>
      <c r="IC41" s="59">
        <v>0</v>
      </c>
      <c r="ID41" s="59">
        <v>0</v>
      </c>
      <c r="IE41" s="59">
        <v>0</v>
      </c>
      <c r="IF41" s="59">
        <v>0</v>
      </c>
      <c r="IG41" s="59">
        <v>0</v>
      </c>
      <c r="IH41" s="59">
        <v>0</v>
      </c>
      <c r="II41" s="59">
        <v>0</v>
      </c>
      <c r="IJ41" s="59">
        <v>0</v>
      </c>
      <c r="IK41" s="59">
        <v>0</v>
      </c>
      <c r="IL41" s="71">
        <v>0</v>
      </c>
      <c r="IM41" s="72">
        <v>0</v>
      </c>
      <c r="IN41" s="59">
        <v>0</v>
      </c>
      <c r="IO41" s="59">
        <v>0</v>
      </c>
      <c r="IP41" s="59">
        <v>0</v>
      </c>
      <c r="IQ41" s="59">
        <v>0</v>
      </c>
      <c r="IR41" s="59">
        <v>0</v>
      </c>
      <c r="IS41" s="59">
        <v>0</v>
      </c>
      <c r="IT41" s="59">
        <v>0</v>
      </c>
      <c r="IU41" s="59">
        <v>0</v>
      </c>
      <c r="IV41" s="59">
        <v>0</v>
      </c>
      <c r="IW41" s="59">
        <v>0</v>
      </c>
      <c r="IX41" s="59">
        <v>0</v>
      </c>
      <c r="IY41" s="59">
        <v>0</v>
      </c>
      <c r="IZ41" s="59">
        <v>0</v>
      </c>
      <c r="JA41" s="59">
        <v>0</v>
      </c>
      <c r="JB41" s="59">
        <v>0</v>
      </c>
      <c r="JC41" s="59">
        <v>0</v>
      </c>
      <c r="JD41" s="59">
        <v>0</v>
      </c>
      <c r="JE41" s="59">
        <v>0</v>
      </c>
      <c r="JF41" s="59">
        <v>0</v>
      </c>
      <c r="JG41" s="59">
        <v>0</v>
      </c>
      <c r="JH41" s="59">
        <v>0</v>
      </c>
      <c r="JI41" s="59">
        <v>0</v>
      </c>
      <c r="JJ41" s="59">
        <v>0</v>
      </c>
      <c r="JK41" s="55">
        <v>0</v>
      </c>
      <c r="JL41" s="58">
        <v>0</v>
      </c>
      <c r="JM41" s="59">
        <v>0</v>
      </c>
      <c r="JN41" s="59">
        <v>0</v>
      </c>
      <c r="JO41" s="59">
        <v>0</v>
      </c>
      <c r="JP41" s="59">
        <v>0</v>
      </c>
      <c r="JQ41" s="59">
        <v>0</v>
      </c>
      <c r="JR41" s="59">
        <v>0</v>
      </c>
      <c r="JS41" s="59">
        <v>0</v>
      </c>
      <c r="JT41" s="59">
        <v>0</v>
      </c>
      <c r="JU41" s="59">
        <v>0</v>
      </c>
      <c r="JV41" s="59">
        <v>0</v>
      </c>
      <c r="JW41" s="59">
        <v>0</v>
      </c>
      <c r="JX41" s="59">
        <v>0</v>
      </c>
      <c r="JY41" s="59">
        <v>0</v>
      </c>
      <c r="JZ41" s="59">
        <v>0</v>
      </c>
      <c r="KA41" s="59">
        <v>0</v>
      </c>
      <c r="KB41" s="59">
        <v>0</v>
      </c>
      <c r="KC41" s="59">
        <v>0</v>
      </c>
      <c r="KD41" s="59">
        <v>0</v>
      </c>
      <c r="KE41" s="59">
        <v>0</v>
      </c>
      <c r="KF41" s="59">
        <v>0</v>
      </c>
      <c r="KG41" s="59">
        <v>0</v>
      </c>
      <c r="KH41" s="59">
        <v>0</v>
      </c>
      <c r="KI41" s="59">
        <v>0</v>
      </c>
      <c r="KJ41" s="55">
        <v>0</v>
      </c>
      <c r="KK41" s="58">
        <v>0</v>
      </c>
      <c r="KL41" s="59">
        <v>0</v>
      </c>
      <c r="KM41" s="59">
        <v>0</v>
      </c>
      <c r="KN41" s="59">
        <v>0</v>
      </c>
      <c r="KO41" s="59">
        <v>0</v>
      </c>
      <c r="KP41" s="59">
        <v>0</v>
      </c>
      <c r="KQ41" s="59">
        <v>0</v>
      </c>
      <c r="KR41" s="59">
        <v>0</v>
      </c>
      <c r="KS41" s="59">
        <v>0</v>
      </c>
      <c r="KT41" s="59">
        <v>0</v>
      </c>
      <c r="KU41" s="59">
        <v>0</v>
      </c>
      <c r="KV41" s="59">
        <v>0</v>
      </c>
      <c r="KW41" s="59">
        <v>0</v>
      </c>
      <c r="KX41" s="59">
        <v>0</v>
      </c>
      <c r="KY41" s="59">
        <v>0</v>
      </c>
      <c r="KZ41" s="59">
        <v>0</v>
      </c>
      <c r="LA41" s="59">
        <v>0</v>
      </c>
      <c r="LB41" s="59">
        <v>0</v>
      </c>
      <c r="LC41" s="59">
        <v>0</v>
      </c>
      <c r="LD41" s="59">
        <v>0</v>
      </c>
      <c r="LE41" s="59">
        <v>0</v>
      </c>
      <c r="LF41" s="59">
        <v>0</v>
      </c>
      <c r="LG41" s="59">
        <v>0</v>
      </c>
      <c r="LH41" s="59">
        <v>0</v>
      </c>
      <c r="LI41" s="55">
        <v>0</v>
      </c>
      <c r="LJ41" s="58">
        <v>0</v>
      </c>
      <c r="LK41" s="59">
        <v>0</v>
      </c>
      <c r="LL41" s="59">
        <v>0</v>
      </c>
      <c r="LM41" s="59">
        <v>0</v>
      </c>
      <c r="LN41" s="59">
        <v>0</v>
      </c>
      <c r="LO41" s="59">
        <v>0</v>
      </c>
      <c r="LP41" s="59">
        <v>0</v>
      </c>
      <c r="LQ41" s="59">
        <v>0</v>
      </c>
      <c r="LR41" s="59">
        <v>0</v>
      </c>
      <c r="LS41" s="59">
        <v>0</v>
      </c>
      <c r="LT41" s="59">
        <v>0</v>
      </c>
      <c r="LU41" s="59">
        <v>0</v>
      </c>
      <c r="LV41" s="59">
        <v>0</v>
      </c>
      <c r="LW41" s="59">
        <v>0</v>
      </c>
      <c r="LX41" s="59">
        <v>0</v>
      </c>
      <c r="LY41" s="59">
        <v>0</v>
      </c>
      <c r="LZ41" s="59">
        <v>0</v>
      </c>
      <c r="MA41" s="59">
        <v>0</v>
      </c>
      <c r="MB41" s="59">
        <v>0</v>
      </c>
      <c r="MC41" s="59">
        <v>0</v>
      </c>
      <c r="MD41" s="59">
        <v>0</v>
      </c>
      <c r="ME41" s="59">
        <v>0</v>
      </c>
      <c r="MF41" s="59">
        <v>0</v>
      </c>
      <c r="MG41" s="59">
        <v>0</v>
      </c>
      <c r="MH41" s="71">
        <v>0</v>
      </c>
      <c r="MI41" s="72">
        <v>0</v>
      </c>
      <c r="MJ41" s="59">
        <v>0</v>
      </c>
      <c r="MK41" s="59">
        <v>0</v>
      </c>
      <c r="ML41" s="59">
        <v>0</v>
      </c>
      <c r="MM41" s="59">
        <v>0</v>
      </c>
      <c r="MN41" s="59">
        <v>0</v>
      </c>
      <c r="MO41" s="59">
        <v>0</v>
      </c>
      <c r="MP41" s="59">
        <v>0</v>
      </c>
      <c r="MQ41" s="59">
        <v>0</v>
      </c>
      <c r="MR41" s="59">
        <v>0</v>
      </c>
      <c r="MS41" s="59">
        <v>0</v>
      </c>
      <c r="MT41" s="59">
        <v>0</v>
      </c>
      <c r="MU41" s="59">
        <v>0</v>
      </c>
      <c r="MV41" s="59">
        <v>0</v>
      </c>
      <c r="MW41" s="59">
        <v>0</v>
      </c>
      <c r="MX41" s="59">
        <v>0</v>
      </c>
      <c r="MY41" s="59">
        <v>0</v>
      </c>
      <c r="MZ41" s="59">
        <v>0</v>
      </c>
      <c r="NA41" s="59">
        <v>0</v>
      </c>
      <c r="NB41" s="59">
        <v>0</v>
      </c>
      <c r="NC41" s="59">
        <v>0</v>
      </c>
      <c r="ND41" s="59">
        <v>0</v>
      </c>
      <c r="NE41" s="59">
        <v>0</v>
      </c>
      <c r="NF41" s="59">
        <v>0</v>
      </c>
      <c r="NG41" s="55">
        <v>0</v>
      </c>
      <c r="NH41" s="58">
        <v>0</v>
      </c>
      <c r="NI41" s="59">
        <v>0</v>
      </c>
      <c r="NJ41" s="59">
        <v>0</v>
      </c>
      <c r="NK41" s="59">
        <v>0</v>
      </c>
      <c r="NL41" s="59">
        <v>0</v>
      </c>
      <c r="NM41" s="59">
        <v>0</v>
      </c>
      <c r="NN41" s="59">
        <v>0</v>
      </c>
      <c r="NO41" s="59">
        <v>0</v>
      </c>
      <c r="NP41" s="59">
        <v>0</v>
      </c>
      <c r="NQ41" s="59">
        <v>0</v>
      </c>
      <c r="NR41" s="59">
        <v>0</v>
      </c>
      <c r="NS41" s="59">
        <v>0</v>
      </c>
      <c r="NT41" s="59">
        <v>0</v>
      </c>
      <c r="NU41" s="59">
        <v>0</v>
      </c>
      <c r="NV41" s="59">
        <v>0</v>
      </c>
      <c r="NW41" s="59">
        <v>0</v>
      </c>
      <c r="NX41" s="59">
        <v>0</v>
      </c>
      <c r="NY41" s="59">
        <v>0</v>
      </c>
      <c r="NZ41" s="59">
        <v>0</v>
      </c>
      <c r="OA41" s="59">
        <v>0</v>
      </c>
      <c r="OB41" s="59">
        <v>0</v>
      </c>
      <c r="OC41" s="59">
        <v>0</v>
      </c>
      <c r="OD41" s="59">
        <v>0</v>
      </c>
      <c r="OE41" s="59">
        <v>0</v>
      </c>
      <c r="OF41" s="55">
        <v>0</v>
      </c>
      <c r="OG41" s="58">
        <v>0</v>
      </c>
      <c r="OH41" s="59">
        <v>0</v>
      </c>
      <c r="OI41" s="59">
        <v>0</v>
      </c>
      <c r="OJ41" s="59">
        <v>0</v>
      </c>
      <c r="OK41" s="59">
        <v>0</v>
      </c>
      <c r="OL41" s="59">
        <v>0</v>
      </c>
      <c r="OM41" s="59">
        <v>0</v>
      </c>
      <c r="ON41" s="59">
        <v>0</v>
      </c>
      <c r="OO41" s="59">
        <v>0</v>
      </c>
      <c r="OP41" s="59">
        <v>0</v>
      </c>
      <c r="OQ41" s="59">
        <v>0</v>
      </c>
      <c r="OR41" s="59">
        <v>0</v>
      </c>
      <c r="OS41" s="59">
        <v>0</v>
      </c>
      <c r="OT41" s="59">
        <v>0</v>
      </c>
      <c r="OU41" s="59">
        <v>0</v>
      </c>
      <c r="OV41" s="59">
        <v>0</v>
      </c>
      <c r="OW41" s="59">
        <v>0</v>
      </c>
      <c r="OX41" s="59">
        <v>0</v>
      </c>
      <c r="OY41" s="59">
        <v>0</v>
      </c>
      <c r="OZ41" s="59">
        <v>0</v>
      </c>
      <c r="PA41" s="59">
        <v>0</v>
      </c>
      <c r="PB41" s="59">
        <v>0</v>
      </c>
      <c r="PC41" s="59">
        <v>0</v>
      </c>
      <c r="PD41" s="59">
        <v>0</v>
      </c>
      <c r="PE41" s="55">
        <v>0</v>
      </c>
      <c r="PF41" s="58">
        <v>0</v>
      </c>
      <c r="PG41" s="59">
        <v>0</v>
      </c>
      <c r="PH41" s="59">
        <v>0</v>
      </c>
      <c r="PI41" s="59">
        <v>0</v>
      </c>
      <c r="PJ41" s="59">
        <v>0</v>
      </c>
      <c r="PK41" s="59">
        <v>0</v>
      </c>
      <c r="PL41" s="59">
        <v>0</v>
      </c>
      <c r="PM41" s="59">
        <v>0</v>
      </c>
      <c r="PN41" s="59">
        <v>0</v>
      </c>
      <c r="PO41" s="59">
        <v>0</v>
      </c>
      <c r="PP41" s="59">
        <v>0</v>
      </c>
      <c r="PQ41" s="59">
        <v>0</v>
      </c>
      <c r="PR41" s="59">
        <v>0</v>
      </c>
      <c r="PS41" s="59">
        <v>0</v>
      </c>
      <c r="PT41" s="59">
        <v>0</v>
      </c>
      <c r="PU41" s="59">
        <v>0</v>
      </c>
      <c r="PV41" s="59">
        <v>0</v>
      </c>
      <c r="PW41" s="59">
        <v>0</v>
      </c>
      <c r="PX41" s="59">
        <v>0</v>
      </c>
      <c r="PY41" s="59">
        <v>0</v>
      </c>
      <c r="PZ41" s="59">
        <v>0</v>
      </c>
      <c r="QA41" s="59">
        <v>0</v>
      </c>
      <c r="QB41" s="59">
        <v>0</v>
      </c>
      <c r="QC41" s="59">
        <v>0</v>
      </c>
      <c r="QD41" s="71">
        <v>0</v>
      </c>
      <c r="QE41" s="72">
        <v>0</v>
      </c>
      <c r="QF41" s="59">
        <v>0</v>
      </c>
      <c r="QG41" s="59">
        <v>0</v>
      </c>
      <c r="QH41" s="59">
        <v>0</v>
      </c>
      <c r="QI41" s="59">
        <v>0</v>
      </c>
      <c r="QJ41" s="59">
        <v>0</v>
      </c>
      <c r="QK41" s="59">
        <v>0</v>
      </c>
      <c r="QL41" s="59">
        <v>0</v>
      </c>
      <c r="QM41" s="59">
        <v>0</v>
      </c>
      <c r="QN41" s="59">
        <v>0</v>
      </c>
      <c r="QO41" s="59">
        <v>0</v>
      </c>
      <c r="QP41" s="59">
        <v>0</v>
      </c>
      <c r="QQ41" s="59">
        <v>0</v>
      </c>
      <c r="QR41" s="59">
        <v>0</v>
      </c>
      <c r="QS41" s="59">
        <v>0</v>
      </c>
      <c r="QT41" s="59">
        <v>0</v>
      </c>
      <c r="QU41" s="59">
        <v>0</v>
      </c>
      <c r="QV41" s="59">
        <v>0</v>
      </c>
      <c r="QW41" s="59">
        <v>0</v>
      </c>
      <c r="QX41" s="59">
        <v>0</v>
      </c>
      <c r="QY41" s="59">
        <v>0</v>
      </c>
      <c r="QZ41" s="59">
        <v>0</v>
      </c>
      <c r="RA41" s="59">
        <v>0</v>
      </c>
      <c r="RB41" s="59">
        <v>0</v>
      </c>
      <c r="RC41" s="55">
        <v>0</v>
      </c>
      <c r="RD41" s="58">
        <v>0</v>
      </c>
      <c r="RE41" s="59">
        <v>0</v>
      </c>
      <c r="RF41" s="59">
        <v>0</v>
      </c>
      <c r="RG41" s="59">
        <v>0</v>
      </c>
      <c r="RH41" s="59">
        <v>0</v>
      </c>
      <c r="RI41" s="59">
        <v>0</v>
      </c>
      <c r="RJ41" s="59">
        <v>0</v>
      </c>
      <c r="RK41" s="59">
        <v>0</v>
      </c>
      <c r="RL41" s="59">
        <v>0</v>
      </c>
      <c r="RM41" s="59">
        <v>0</v>
      </c>
      <c r="RN41" s="59">
        <v>0</v>
      </c>
      <c r="RO41" s="59">
        <v>0</v>
      </c>
      <c r="RP41" s="59">
        <v>0</v>
      </c>
      <c r="RQ41" s="59">
        <v>0</v>
      </c>
      <c r="RR41" s="59">
        <v>0</v>
      </c>
      <c r="RS41" s="59">
        <v>0</v>
      </c>
      <c r="RT41" s="59">
        <v>0</v>
      </c>
      <c r="RU41" s="59">
        <v>0</v>
      </c>
      <c r="RV41" s="59">
        <v>0</v>
      </c>
      <c r="RW41" s="59">
        <v>0</v>
      </c>
      <c r="RX41" s="59">
        <v>0</v>
      </c>
      <c r="RY41" s="59">
        <v>0</v>
      </c>
      <c r="RZ41" s="59">
        <v>0</v>
      </c>
      <c r="SA41" s="59">
        <v>0</v>
      </c>
      <c r="SB41" s="55">
        <v>0</v>
      </c>
      <c r="SC41" s="58">
        <v>0</v>
      </c>
      <c r="SD41" s="59">
        <v>0</v>
      </c>
      <c r="SE41" s="59">
        <v>0</v>
      </c>
      <c r="SF41" s="59">
        <v>0</v>
      </c>
      <c r="SG41" s="59">
        <v>0</v>
      </c>
      <c r="SH41" s="59">
        <v>0</v>
      </c>
      <c r="SI41" s="59">
        <v>0</v>
      </c>
      <c r="SJ41" s="59">
        <v>0</v>
      </c>
      <c r="SK41" s="59">
        <v>0</v>
      </c>
      <c r="SL41" s="59">
        <v>0</v>
      </c>
      <c r="SM41" s="59">
        <v>0</v>
      </c>
      <c r="SN41" s="59">
        <v>0</v>
      </c>
      <c r="SO41" s="59">
        <v>0</v>
      </c>
      <c r="SP41" s="59">
        <v>0</v>
      </c>
      <c r="SQ41" s="59">
        <v>0</v>
      </c>
      <c r="SR41" s="59">
        <v>0</v>
      </c>
      <c r="SS41" s="59">
        <v>0</v>
      </c>
      <c r="ST41" s="59">
        <v>0</v>
      </c>
      <c r="SU41" s="59">
        <v>0</v>
      </c>
      <c r="SV41" s="59">
        <v>0</v>
      </c>
      <c r="SW41" s="59">
        <v>0</v>
      </c>
      <c r="SX41" s="59">
        <v>0</v>
      </c>
      <c r="SY41" s="59">
        <v>0</v>
      </c>
      <c r="SZ41" s="59">
        <v>0</v>
      </c>
      <c r="TA41" s="55">
        <v>0</v>
      </c>
      <c r="TB41" s="58">
        <v>0</v>
      </c>
      <c r="TC41" s="59">
        <v>0</v>
      </c>
      <c r="TD41" s="59">
        <v>0</v>
      </c>
      <c r="TE41" s="59">
        <v>0</v>
      </c>
      <c r="TF41" s="59">
        <v>0</v>
      </c>
      <c r="TG41" s="59">
        <v>0</v>
      </c>
      <c r="TH41" s="59">
        <v>0</v>
      </c>
      <c r="TI41" s="59">
        <v>0</v>
      </c>
      <c r="TJ41" s="59">
        <v>0</v>
      </c>
      <c r="TK41" s="59">
        <v>0</v>
      </c>
      <c r="TL41" s="59">
        <v>0</v>
      </c>
      <c r="TM41" s="59">
        <v>0</v>
      </c>
      <c r="TN41" s="59">
        <v>0</v>
      </c>
      <c r="TO41" s="59">
        <v>0</v>
      </c>
      <c r="TP41" s="59">
        <v>0</v>
      </c>
      <c r="TQ41" s="59">
        <v>0</v>
      </c>
      <c r="TR41" s="59">
        <v>0</v>
      </c>
      <c r="TS41" s="59">
        <v>0</v>
      </c>
      <c r="TT41" s="59">
        <v>0</v>
      </c>
      <c r="TU41" s="59">
        <v>0</v>
      </c>
      <c r="TV41" s="59">
        <v>0</v>
      </c>
      <c r="TW41" s="59">
        <v>0</v>
      </c>
      <c r="TX41" s="59">
        <v>0</v>
      </c>
      <c r="TY41" s="59">
        <v>0</v>
      </c>
      <c r="TZ41" s="71">
        <v>0</v>
      </c>
      <c r="UA41" s="73">
        <v>0</v>
      </c>
      <c r="UB41" s="53">
        <v>0</v>
      </c>
      <c r="UC41" s="53">
        <v>0</v>
      </c>
      <c r="UD41" s="53">
        <v>0</v>
      </c>
      <c r="UE41" s="53">
        <v>0</v>
      </c>
      <c r="UF41" s="53">
        <v>0</v>
      </c>
      <c r="UG41" s="53">
        <v>0</v>
      </c>
      <c r="UH41" s="53">
        <v>0</v>
      </c>
      <c r="UI41" s="53">
        <v>0</v>
      </c>
      <c r="UJ41" s="53">
        <v>0</v>
      </c>
      <c r="UK41" s="53">
        <v>0</v>
      </c>
      <c r="UL41" s="53">
        <v>0</v>
      </c>
      <c r="UM41" s="53">
        <v>0</v>
      </c>
      <c r="UN41" s="53">
        <v>0</v>
      </c>
      <c r="UO41" s="53">
        <v>0</v>
      </c>
      <c r="UP41" s="53">
        <v>0</v>
      </c>
      <c r="UQ41" s="53">
        <v>0</v>
      </c>
      <c r="UR41" s="53">
        <v>0</v>
      </c>
      <c r="US41" s="53">
        <v>0</v>
      </c>
      <c r="UT41" s="53">
        <v>0</v>
      </c>
      <c r="UU41" s="53">
        <v>0</v>
      </c>
      <c r="UV41" s="53">
        <v>0</v>
      </c>
      <c r="UW41" s="53">
        <v>0</v>
      </c>
      <c r="UX41" s="53">
        <v>0</v>
      </c>
      <c r="UY41" s="74">
        <v>0</v>
      </c>
      <c r="UZ41" s="73">
        <v>0</v>
      </c>
      <c r="VA41" s="53">
        <v>0</v>
      </c>
      <c r="VB41" s="53">
        <v>0</v>
      </c>
      <c r="VC41" s="53">
        <v>0</v>
      </c>
      <c r="VD41" s="53">
        <v>0</v>
      </c>
      <c r="VE41" s="53">
        <v>0</v>
      </c>
      <c r="VF41" s="53">
        <v>0</v>
      </c>
      <c r="VG41" s="53">
        <v>0</v>
      </c>
      <c r="VH41" s="53">
        <v>0</v>
      </c>
      <c r="VI41" s="53">
        <v>0</v>
      </c>
      <c r="VJ41" s="53">
        <v>0</v>
      </c>
      <c r="VK41" s="53">
        <v>0</v>
      </c>
      <c r="VL41" s="53">
        <v>0</v>
      </c>
      <c r="VM41" s="53">
        <v>0</v>
      </c>
      <c r="VN41" s="53">
        <v>0</v>
      </c>
      <c r="VO41" s="53">
        <v>0</v>
      </c>
      <c r="VP41" s="53">
        <v>0</v>
      </c>
      <c r="VQ41" s="53">
        <v>0</v>
      </c>
      <c r="VR41" s="53">
        <v>0</v>
      </c>
      <c r="VS41" s="53">
        <v>0</v>
      </c>
      <c r="VT41" s="53">
        <v>0</v>
      </c>
      <c r="VU41" s="53">
        <v>0</v>
      </c>
      <c r="VV41" s="53">
        <v>0</v>
      </c>
      <c r="VW41" s="53">
        <v>0</v>
      </c>
      <c r="VX41" s="74">
        <v>0</v>
      </c>
      <c r="VY41" s="65">
        <f t="shared" si="0"/>
        <v>37</v>
      </c>
    </row>
    <row r="42" spans="1:597">
      <c r="A42" s="51" t="s">
        <v>660</v>
      </c>
      <c r="B42" t="s">
        <v>2</v>
      </c>
      <c r="C42" t="s">
        <v>659</v>
      </c>
      <c r="D42" t="s">
        <v>753</v>
      </c>
      <c r="E42" t="s">
        <v>662</v>
      </c>
      <c r="F42" t="s">
        <v>708</v>
      </c>
      <c r="G42" t="s">
        <v>664</v>
      </c>
      <c r="H42" t="s">
        <v>709</v>
      </c>
      <c r="I42" t="s">
        <v>666</v>
      </c>
      <c r="J42" t="s">
        <v>760</v>
      </c>
      <c r="K42" s="5" t="s">
        <v>711</v>
      </c>
      <c r="L42" t="s">
        <v>712</v>
      </c>
      <c r="M42">
        <v>12</v>
      </c>
      <c r="N42" s="52">
        <v>0</v>
      </c>
      <c r="O42" s="52">
        <v>0</v>
      </c>
      <c r="P42" s="52">
        <v>0</v>
      </c>
      <c r="Q42" s="53">
        <v>51.15</v>
      </c>
      <c r="R42" s="53">
        <v>0</v>
      </c>
      <c r="S42" s="53">
        <v>0</v>
      </c>
      <c r="T42" s="53">
        <v>0</v>
      </c>
      <c r="U42" s="53">
        <v>0.35</v>
      </c>
      <c r="V42" s="53">
        <v>0.45</v>
      </c>
      <c r="W42" s="2" t="s">
        <v>713</v>
      </c>
      <c r="X42" s="54">
        <v>0.19092217354617225</v>
      </c>
      <c r="Y42" s="54">
        <v>1</v>
      </c>
      <c r="Z42" t="s">
        <v>671</v>
      </c>
      <c r="AA42" t="s">
        <v>690</v>
      </c>
      <c r="AB42" s="54">
        <v>0.85</v>
      </c>
      <c r="AC42" t="s">
        <v>673</v>
      </c>
      <c r="AD42" s="54">
        <v>0</v>
      </c>
      <c r="AE42" s="53">
        <v>0</v>
      </c>
      <c r="AG42" s="53">
        <v>0</v>
      </c>
      <c r="AI42" s="55">
        <v>0</v>
      </c>
      <c r="AJ42" s="5" t="s">
        <v>714</v>
      </c>
      <c r="AK42" t="s">
        <v>714</v>
      </c>
      <c r="AL42" s="1" t="s">
        <v>714</v>
      </c>
      <c r="AM42" s="5" t="s">
        <v>711</v>
      </c>
      <c r="AN42" t="s">
        <v>711</v>
      </c>
      <c r="AO42" t="s">
        <v>711</v>
      </c>
      <c r="AP42" t="s">
        <v>711</v>
      </c>
      <c r="AQ42" t="s">
        <v>711</v>
      </c>
      <c r="AR42" t="s">
        <v>711</v>
      </c>
      <c r="AS42" t="s">
        <v>711</v>
      </c>
      <c r="AT42" t="s">
        <v>711</v>
      </c>
      <c r="AU42" t="s">
        <v>711</v>
      </c>
      <c r="AV42" t="s">
        <v>711</v>
      </c>
      <c r="AW42" t="s">
        <v>711</v>
      </c>
      <c r="AX42" t="s">
        <v>711</v>
      </c>
      <c r="AY42" t="s">
        <v>711</v>
      </c>
      <c r="AZ42" t="s">
        <v>711</v>
      </c>
      <c r="BA42" t="s">
        <v>711</v>
      </c>
      <c r="BB42" t="s">
        <v>711</v>
      </c>
      <c r="BC42" t="s">
        <v>711</v>
      </c>
      <c r="BD42" t="s">
        <v>711</v>
      </c>
      <c r="BE42" t="s">
        <v>711</v>
      </c>
      <c r="BF42" t="s">
        <v>711</v>
      </c>
      <c r="BG42" t="s">
        <v>711</v>
      </c>
      <c r="BH42" t="s">
        <v>711</v>
      </c>
      <c r="BI42" t="s">
        <v>711</v>
      </c>
      <c r="BJ42" t="s">
        <v>711</v>
      </c>
      <c r="BK42" t="s">
        <v>711</v>
      </c>
      <c r="BL42" t="s">
        <v>711</v>
      </c>
      <c r="BM42" s="1" t="s">
        <v>711</v>
      </c>
      <c r="BN42" s="5" t="s">
        <v>712</v>
      </c>
      <c r="BO42" t="s">
        <v>712</v>
      </c>
      <c r="BP42" t="s">
        <v>712</v>
      </c>
      <c r="BQ42" t="s">
        <v>712</v>
      </c>
      <c r="BR42" t="s">
        <v>712</v>
      </c>
      <c r="BS42" t="s">
        <v>712</v>
      </c>
      <c r="BT42" t="s">
        <v>712</v>
      </c>
      <c r="BU42" t="s">
        <v>712</v>
      </c>
      <c r="BV42" t="s">
        <v>712</v>
      </c>
      <c r="BW42" t="s">
        <v>712</v>
      </c>
      <c r="BX42" t="s">
        <v>712</v>
      </c>
      <c r="BY42" t="s">
        <v>712</v>
      </c>
      <c r="BZ42" t="s">
        <v>712</v>
      </c>
      <c r="CA42" t="s">
        <v>712</v>
      </c>
      <c r="CB42" t="s">
        <v>712</v>
      </c>
      <c r="CC42" t="s">
        <v>712</v>
      </c>
      <c r="CD42" t="s">
        <v>712</v>
      </c>
      <c r="CE42" t="s">
        <v>712</v>
      </c>
      <c r="CF42" t="s">
        <v>712</v>
      </c>
      <c r="CG42" t="s">
        <v>712</v>
      </c>
      <c r="CH42" t="s">
        <v>712</v>
      </c>
      <c r="CI42" t="s">
        <v>712</v>
      </c>
      <c r="CJ42" t="s">
        <v>712</v>
      </c>
      <c r="CK42" t="s">
        <v>712</v>
      </c>
      <c r="CL42" t="s">
        <v>712</v>
      </c>
      <c r="CM42" t="s">
        <v>712</v>
      </c>
      <c r="CN42" s="1" t="s">
        <v>712</v>
      </c>
      <c r="CO42" s="56">
        <v>51.15</v>
      </c>
      <c r="CP42" s="53">
        <v>51.15</v>
      </c>
      <c r="CQ42" s="53">
        <v>51.15</v>
      </c>
      <c r="CR42" s="53">
        <v>51.15</v>
      </c>
      <c r="CS42" s="53">
        <v>51.15</v>
      </c>
      <c r="CT42" s="53">
        <v>51.15</v>
      </c>
      <c r="CU42" s="53">
        <v>51.15</v>
      </c>
      <c r="CV42" s="53">
        <v>51.15</v>
      </c>
      <c r="CW42" s="53">
        <v>51.15</v>
      </c>
      <c r="CX42" s="53">
        <v>51.15</v>
      </c>
      <c r="CY42" s="53">
        <v>51.15</v>
      </c>
      <c r="CZ42" s="53">
        <v>51.15</v>
      </c>
      <c r="DA42" s="53">
        <v>51.15</v>
      </c>
      <c r="DB42" s="53">
        <v>51.15</v>
      </c>
      <c r="DC42" s="53">
        <v>51.15</v>
      </c>
      <c r="DD42" s="53">
        <v>51.15</v>
      </c>
      <c r="DE42" s="53">
        <v>51.15</v>
      </c>
      <c r="DF42" s="53">
        <v>51.15</v>
      </c>
      <c r="DG42" s="53">
        <v>51.15</v>
      </c>
      <c r="DH42" s="53">
        <v>51.15</v>
      </c>
      <c r="DI42" s="53">
        <v>51.15</v>
      </c>
      <c r="DJ42" s="53">
        <v>51.15</v>
      </c>
      <c r="DK42" s="53">
        <v>51.15</v>
      </c>
      <c r="DL42" s="53">
        <v>51.145138855825167</v>
      </c>
      <c r="DM42" s="53">
        <v>51.145138855825167</v>
      </c>
      <c r="DN42" s="53">
        <v>51.145138855825167</v>
      </c>
      <c r="DO42" s="57">
        <v>51.145138855825167</v>
      </c>
      <c r="DP42" s="58">
        <v>0</v>
      </c>
      <c r="DQ42" s="59">
        <v>0</v>
      </c>
      <c r="DR42" s="59">
        <v>0</v>
      </c>
      <c r="DS42" s="59">
        <v>0</v>
      </c>
      <c r="DT42" s="59">
        <v>0</v>
      </c>
      <c r="DU42" s="59">
        <v>0</v>
      </c>
      <c r="DV42" s="59">
        <v>0</v>
      </c>
      <c r="DW42" s="59">
        <v>0</v>
      </c>
      <c r="DX42" s="59">
        <v>0</v>
      </c>
      <c r="DY42" s="59">
        <v>0</v>
      </c>
      <c r="DZ42" s="59">
        <v>0</v>
      </c>
      <c r="EA42" s="59">
        <v>0</v>
      </c>
      <c r="EB42" s="59">
        <v>0</v>
      </c>
      <c r="EC42" s="59">
        <v>0</v>
      </c>
      <c r="ED42" s="59">
        <v>0</v>
      </c>
      <c r="EE42" s="59">
        <v>0</v>
      </c>
      <c r="EF42" s="59">
        <v>0</v>
      </c>
      <c r="EG42" s="59">
        <v>0</v>
      </c>
      <c r="EH42" s="59">
        <v>0</v>
      </c>
      <c r="EI42" s="59">
        <v>0</v>
      </c>
      <c r="EJ42" s="59">
        <v>0</v>
      </c>
      <c r="EK42" s="59">
        <v>0</v>
      </c>
      <c r="EL42" s="59">
        <v>0</v>
      </c>
      <c r="EM42" s="59">
        <v>0</v>
      </c>
      <c r="EN42" s="59">
        <v>0</v>
      </c>
      <c r="EO42" s="59">
        <v>0</v>
      </c>
      <c r="EP42" s="59">
        <v>0</v>
      </c>
      <c r="EQ42" s="72">
        <v>0</v>
      </c>
      <c r="ER42" s="59">
        <v>0</v>
      </c>
      <c r="ES42" s="59">
        <v>0</v>
      </c>
      <c r="ET42" s="59">
        <v>0</v>
      </c>
      <c r="EU42" s="59">
        <v>0</v>
      </c>
      <c r="EV42" s="59">
        <v>0</v>
      </c>
      <c r="EW42" s="59">
        <v>0</v>
      </c>
      <c r="EX42" s="59">
        <v>0</v>
      </c>
      <c r="EY42" s="59">
        <v>0</v>
      </c>
      <c r="EZ42" s="59">
        <v>0</v>
      </c>
      <c r="FA42" s="59">
        <v>0</v>
      </c>
      <c r="FB42" s="59">
        <v>0</v>
      </c>
      <c r="FC42" s="59">
        <v>0</v>
      </c>
      <c r="FD42" s="59">
        <v>0</v>
      </c>
      <c r="FE42" s="59">
        <v>0</v>
      </c>
      <c r="FF42" s="59">
        <v>0</v>
      </c>
      <c r="FG42" s="59">
        <v>0</v>
      </c>
      <c r="FH42" s="59">
        <v>0</v>
      </c>
      <c r="FI42" s="59">
        <v>0</v>
      </c>
      <c r="FJ42" s="59">
        <v>0</v>
      </c>
      <c r="FK42" s="59">
        <v>0</v>
      </c>
      <c r="FL42" s="59">
        <v>0</v>
      </c>
      <c r="FM42" s="59">
        <v>0</v>
      </c>
      <c r="FN42" s="59">
        <v>0</v>
      </c>
      <c r="FO42" s="55">
        <v>0</v>
      </c>
      <c r="FP42" s="58">
        <v>0</v>
      </c>
      <c r="FQ42" s="59">
        <v>0</v>
      </c>
      <c r="FR42" s="59">
        <v>0</v>
      </c>
      <c r="FS42" s="59">
        <v>0</v>
      </c>
      <c r="FT42" s="59">
        <v>0</v>
      </c>
      <c r="FU42" s="59">
        <v>0</v>
      </c>
      <c r="FV42" s="59">
        <v>0</v>
      </c>
      <c r="FW42" s="59">
        <v>0</v>
      </c>
      <c r="FX42" s="59">
        <v>0</v>
      </c>
      <c r="FY42" s="59">
        <v>0</v>
      </c>
      <c r="FZ42" s="59">
        <v>0</v>
      </c>
      <c r="GA42" s="59">
        <v>0</v>
      </c>
      <c r="GB42" s="59">
        <v>0</v>
      </c>
      <c r="GC42" s="59">
        <v>0</v>
      </c>
      <c r="GD42" s="59">
        <v>0</v>
      </c>
      <c r="GE42" s="59">
        <v>0</v>
      </c>
      <c r="GF42" s="59">
        <v>0</v>
      </c>
      <c r="GG42" s="59">
        <v>0</v>
      </c>
      <c r="GH42" s="59">
        <v>0</v>
      </c>
      <c r="GI42" s="59">
        <v>0</v>
      </c>
      <c r="GJ42" s="59">
        <v>0</v>
      </c>
      <c r="GK42" s="59">
        <v>0</v>
      </c>
      <c r="GL42" s="59">
        <v>0</v>
      </c>
      <c r="GM42" s="59">
        <v>0</v>
      </c>
      <c r="GN42" s="55">
        <v>0</v>
      </c>
      <c r="GO42" s="58">
        <v>17.450160523721767</v>
      </c>
      <c r="GP42" s="59">
        <v>19.840541069263335</v>
      </c>
      <c r="GQ42" s="59">
        <v>21.888465695938358</v>
      </c>
      <c r="GR42" s="59">
        <v>23.642897961378207</v>
      </c>
      <c r="GS42" s="59">
        <v>25.145800740385038</v>
      </c>
      <c r="GT42" s="59">
        <v>26.433137164453967</v>
      </c>
      <c r="GU42" s="59">
        <v>27.535728449551549</v>
      </c>
      <c r="GV42" s="59">
        <v>28.479989073897443</v>
      </c>
      <c r="GW42" s="59">
        <v>29.288556841928465</v>
      </c>
      <c r="GX42" s="59">
        <v>27.192331081775716</v>
      </c>
      <c r="GY42" s="59">
        <v>25.793826307600575</v>
      </c>
      <c r="GZ42" s="59">
        <v>24.936280212510432</v>
      </c>
      <c r="HA42" s="59">
        <v>7.0433337282355239</v>
      </c>
      <c r="HB42" s="59">
        <v>4.5237573389521764</v>
      </c>
      <c r="HC42" s="59">
        <v>2.5795082852790614</v>
      </c>
      <c r="HD42" s="59">
        <v>1.097575646385021</v>
      </c>
      <c r="HE42" s="59">
        <v>4.2466778235395459</v>
      </c>
      <c r="HF42" s="59">
        <v>3.6312838706836246</v>
      </c>
      <c r="HG42" s="59">
        <v>3.1038785060467724</v>
      </c>
      <c r="HH42" s="59">
        <v>2.2540825557582167</v>
      </c>
      <c r="HI42" s="59">
        <v>1.2417430765210256</v>
      </c>
      <c r="HJ42" s="59">
        <v>2.9679583338586895</v>
      </c>
      <c r="HK42" s="59">
        <v>3.9235934582940182</v>
      </c>
      <c r="HL42" s="59">
        <v>4.3295135309420907</v>
      </c>
      <c r="HM42" s="55">
        <v>4.3540599304579075</v>
      </c>
      <c r="HN42" s="58">
        <v>17.450160523721767</v>
      </c>
      <c r="HO42" s="59">
        <v>37.290701592985101</v>
      </c>
      <c r="HP42" s="59">
        <v>59.179167288923459</v>
      </c>
      <c r="HQ42" s="59">
        <v>82.822065250301662</v>
      </c>
      <c r="HR42" s="59">
        <v>107.9678659906867</v>
      </c>
      <c r="HS42" s="59">
        <v>134.40100315514067</v>
      </c>
      <c r="HT42" s="59">
        <v>161.93673160469223</v>
      </c>
      <c r="HU42" s="59">
        <v>190.41672067858968</v>
      </c>
      <c r="HV42" s="59">
        <v>219.70527752051814</v>
      </c>
      <c r="HW42" s="59">
        <v>246.89760860229384</v>
      </c>
      <c r="HX42" s="59">
        <v>272.69143490989444</v>
      </c>
      <c r="HY42" s="59">
        <v>297.62771512240488</v>
      </c>
      <c r="HZ42" s="59">
        <v>304.67104885064043</v>
      </c>
      <c r="IA42" s="59">
        <v>309.19480618959261</v>
      </c>
      <c r="IB42" s="59">
        <v>311.77431447487169</v>
      </c>
      <c r="IC42" s="59">
        <v>312.87189012125668</v>
      </c>
      <c r="ID42" s="59">
        <v>317.11856794479621</v>
      </c>
      <c r="IE42" s="59">
        <v>320.74985181547981</v>
      </c>
      <c r="IF42" s="59">
        <v>323.8537303215266</v>
      </c>
      <c r="IG42" s="59">
        <v>326.1078128772848</v>
      </c>
      <c r="IH42" s="59">
        <v>327.3495559538058</v>
      </c>
      <c r="II42" s="59">
        <v>330.31751428766449</v>
      </c>
      <c r="IJ42" s="59">
        <v>334.24110774595852</v>
      </c>
      <c r="IK42" s="59">
        <v>338.57062127690062</v>
      </c>
      <c r="IL42" s="71">
        <v>342.9246812073585</v>
      </c>
      <c r="IM42" s="72">
        <v>0</v>
      </c>
      <c r="IN42" s="59">
        <v>0</v>
      </c>
      <c r="IO42" s="59">
        <v>0</v>
      </c>
      <c r="IP42" s="59">
        <v>0</v>
      </c>
      <c r="IQ42" s="59">
        <v>0</v>
      </c>
      <c r="IR42" s="59">
        <v>0</v>
      </c>
      <c r="IS42" s="59">
        <v>0</v>
      </c>
      <c r="IT42" s="59">
        <v>0</v>
      </c>
      <c r="IU42" s="59">
        <v>0</v>
      </c>
      <c r="IV42" s="59">
        <v>0</v>
      </c>
      <c r="IW42" s="59">
        <v>0</v>
      </c>
      <c r="IX42" s="59">
        <v>0</v>
      </c>
      <c r="IY42" s="59">
        <v>0</v>
      </c>
      <c r="IZ42" s="59">
        <v>0</v>
      </c>
      <c r="JA42" s="59">
        <v>0</v>
      </c>
      <c r="JB42" s="59">
        <v>0</v>
      </c>
      <c r="JC42" s="59">
        <v>0</v>
      </c>
      <c r="JD42" s="59">
        <v>0</v>
      </c>
      <c r="JE42" s="59">
        <v>0</v>
      </c>
      <c r="JF42" s="59">
        <v>0</v>
      </c>
      <c r="JG42" s="59">
        <v>0</v>
      </c>
      <c r="JH42" s="59">
        <v>0</v>
      </c>
      <c r="JI42" s="59">
        <v>0</v>
      </c>
      <c r="JJ42" s="59">
        <v>0</v>
      </c>
      <c r="JK42" s="55">
        <v>0</v>
      </c>
      <c r="JL42" s="58">
        <v>0</v>
      </c>
      <c r="JM42" s="59">
        <v>0</v>
      </c>
      <c r="JN42" s="59">
        <v>0</v>
      </c>
      <c r="JO42" s="59">
        <v>0</v>
      </c>
      <c r="JP42" s="59">
        <v>0</v>
      </c>
      <c r="JQ42" s="59">
        <v>0</v>
      </c>
      <c r="JR42" s="59">
        <v>0</v>
      </c>
      <c r="JS42" s="59">
        <v>0</v>
      </c>
      <c r="JT42" s="59">
        <v>0</v>
      </c>
      <c r="JU42" s="59">
        <v>0</v>
      </c>
      <c r="JV42" s="59">
        <v>0</v>
      </c>
      <c r="JW42" s="59">
        <v>0</v>
      </c>
      <c r="JX42" s="59">
        <v>0</v>
      </c>
      <c r="JY42" s="59">
        <v>0</v>
      </c>
      <c r="JZ42" s="59">
        <v>0</v>
      </c>
      <c r="KA42" s="59">
        <v>0</v>
      </c>
      <c r="KB42" s="59">
        <v>0</v>
      </c>
      <c r="KC42" s="59">
        <v>0</v>
      </c>
      <c r="KD42" s="59">
        <v>0</v>
      </c>
      <c r="KE42" s="59">
        <v>0</v>
      </c>
      <c r="KF42" s="59">
        <v>0</v>
      </c>
      <c r="KG42" s="59">
        <v>0</v>
      </c>
      <c r="KH42" s="59">
        <v>0</v>
      </c>
      <c r="KI42" s="59">
        <v>0</v>
      </c>
      <c r="KJ42" s="55">
        <v>0</v>
      </c>
      <c r="KK42" s="58">
        <v>8.2054881962564788E-2</v>
      </c>
      <c r="KL42" s="59">
        <v>0.23994615850353446</v>
      </c>
      <c r="KM42" s="59">
        <v>0.5882898855758425</v>
      </c>
      <c r="KN42" s="59">
        <v>1.2470899649485239</v>
      </c>
      <c r="KO42" s="59">
        <v>2.3382945376360849</v>
      </c>
      <c r="KP42" s="59">
        <v>3.9472347577303966</v>
      </c>
      <c r="KQ42" s="59">
        <v>6.0863303872527243</v>
      </c>
      <c r="KR42" s="59">
        <v>8.6775580288509531</v>
      </c>
      <c r="KS42" s="59">
        <v>11.562549068890554</v>
      </c>
      <c r="KT42" s="59">
        <v>13.184778362941731</v>
      </c>
      <c r="KU42" s="59">
        <v>14.67555043324616</v>
      </c>
      <c r="KV42" s="59">
        <v>16.022309707149347</v>
      </c>
      <c r="KW42" s="59">
        <v>17.139823688629257</v>
      </c>
      <c r="KX42" s="59">
        <v>18.039282032607666</v>
      </c>
      <c r="KY42" s="59">
        <v>18.618355244277858</v>
      </c>
      <c r="KZ42" s="59">
        <v>18.774827373632327</v>
      </c>
      <c r="LA42" s="59">
        <v>21.924683700199168</v>
      </c>
      <c r="LB42" s="59">
        <v>21.180447051389361</v>
      </c>
      <c r="LC42" s="59">
        <v>19.714411080182373</v>
      </c>
      <c r="LD42" s="59">
        <v>17.341907012815529</v>
      </c>
      <c r="LE42" s="59">
        <v>14.388205861791512</v>
      </c>
      <c r="LF42" s="59">
        <v>12.451467640347513</v>
      </c>
      <c r="LG42" s="59">
        <v>10.584256367764242</v>
      </c>
      <c r="LH42" s="59">
        <v>8.8536149747852981</v>
      </c>
      <c r="LI42" s="55">
        <v>7.2985424844610947</v>
      </c>
      <c r="LJ42" s="58">
        <v>8.2054881962564788E-2</v>
      </c>
      <c r="LK42" s="59">
        <v>0.32200104046609923</v>
      </c>
      <c r="LL42" s="59">
        <v>0.91029092604194173</v>
      </c>
      <c r="LM42" s="59">
        <v>2.1573808909904657</v>
      </c>
      <c r="LN42" s="59">
        <v>4.4956754286265506</v>
      </c>
      <c r="LO42" s="59">
        <v>8.4429101863569471</v>
      </c>
      <c r="LP42" s="59">
        <v>14.529240573609671</v>
      </c>
      <c r="LQ42" s="59">
        <v>23.206798602460623</v>
      </c>
      <c r="LR42" s="59">
        <v>34.769347671351177</v>
      </c>
      <c r="LS42" s="59">
        <v>47.954126034292912</v>
      </c>
      <c r="LT42" s="59">
        <v>62.62967646753907</v>
      </c>
      <c r="LU42" s="59">
        <v>78.651986174688417</v>
      </c>
      <c r="LV42" s="59">
        <v>95.791809863317667</v>
      </c>
      <c r="LW42" s="59">
        <v>113.83109189592534</v>
      </c>
      <c r="LX42" s="59">
        <v>132.4494471402032</v>
      </c>
      <c r="LY42" s="59">
        <v>151.22427451383552</v>
      </c>
      <c r="LZ42" s="59">
        <v>173.14895821403468</v>
      </c>
      <c r="MA42" s="59">
        <v>194.32940526542404</v>
      </c>
      <c r="MB42" s="59">
        <v>214.04381634560642</v>
      </c>
      <c r="MC42" s="59">
        <v>231.38572335842196</v>
      </c>
      <c r="MD42" s="59">
        <v>245.77392922021346</v>
      </c>
      <c r="ME42" s="59">
        <v>258.22539686056098</v>
      </c>
      <c r="MF42" s="59">
        <v>268.8096532283252</v>
      </c>
      <c r="MG42" s="59">
        <v>277.66326820311048</v>
      </c>
      <c r="MH42" s="71">
        <v>284.96181068757159</v>
      </c>
      <c r="MI42" s="72">
        <v>0</v>
      </c>
      <c r="MJ42" s="59">
        <v>0</v>
      </c>
      <c r="MK42" s="59">
        <v>0</v>
      </c>
      <c r="ML42" s="59">
        <v>0</v>
      </c>
      <c r="MM42" s="59">
        <v>0</v>
      </c>
      <c r="MN42" s="59">
        <v>0</v>
      </c>
      <c r="MO42" s="59">
        <v>0</v>
      </c>
      <c r="MP42" s="59">
        <v>0</v>
      </c>
      <c r="MQ42" s="59">
        <v>0</v>
      </c>
      <c r="MR42" s="59">
        <v>0</v>
      </c>
      <c r="MS42" s="59">
        <v>0</v>
      </c>
      <c r="MT42" s="59">
        <v>0</v>
      </c>
      <c r="MU42" s="59">
        <v>0</v>
      </c>
      <c r="MV42" s="59">
        <v>0</v>
      </c>
      <c r="MW42" s="59">
        <v>0</v>
      </c>
      <c r="MX42" s="59">
        <v>0</v>
      </c>
      <c r="MY42" s="59">
        <v>0</v>
      </c>
      <c r="MZ42" s="59">
        <v>0</v>
      </c>
      <c r="NA42" s="59">
        <v>0</v>
      </c>
      <c r="NB42" s="59">
        <v>0</v>
      </c>
      <c r="NC42" s="59">
        <v>0</v>
      </c>
      <c r="ND42" s="59">
        <v>0</v>
      </c>
      <c r="NE42" s="59">
        <v>0</v>
      </c>
      <c r="NF42" s="59">
        <v>0</v>
      </c>
      <c r="NG42" s="55">
        <v>0</v>
      </c>
      <c r="NH42" s="58">
        <v>0</v>
      </c>
      <c r="NI42" s="59">
        <v>0</v>
      </c>
      <c r="NJ42" s="59">
        <v>0</v>
      </c>
      <c r="NK42" s="59">
        <v>0</v>
      </c>
      <c r="NL42" s="59">
        <v>0</v>
      </c>
      <c r="NM42" s="59">
        <v>0</v>
      </c>
      <c r="NN42" s="59">
        <v>0</v>
      </c>
      <c r="NO42" s="59">
        <v>0</v>
      </c>
      <c r="NP42" s="59">
        <v>0</v>
      </c>
      <c r="NQ42" s="59">
        <v>0</v>
      </c>
      <c r="NR42" s="59">
        <v>0</v>
      </c>
      <c r="NS42" s="59">
        <v>0</v>
      </c>
      <c r="NT42" s="59">
        <v>0</v>
      </c>
      <c r="NU42" s="59">
        <v>0</v>
      </c>
      <c r="NV42" s="59">
        <v>0</v>
      </c>
      <c r="NW42" s="59">
        <v>0</v>
      </c>
      <c r="NX42" s="59">
        <v>0</v>
      </c>
      <c r="NY42" s="59">
        <v>0</v>
      </c>
      <c r="NZ42" s="59">
        <v>0</v>
      </c>
      <c r="OA42" s="59">
        <v>0</v>
      </c>
      <c r="OB42" s="59">
        <v>0</v>
      </c>
      <c r="OC42" s="59">
        <v>0</v>
      </c>
      <c r="OD42" s="59">
        <v>0</v>
      </c>
      <c r="OE42" s="59">
        <v>0</v>
      </c>
      <c r="OF42" s="55">
        <v>0</v>
      </c>
      <c r="OG42" s="58">
        <v>0</v>
      </c>
      <c r="OH42" s="59">
        <v>0</v>
      </c>
      <c r="OI42" s="59">
        <v>0</v>
      </c>
      <c r="OJ42" s="59">
        <v>0</v>
      </c>
      <c r="OK42" s="59">
        <v>0</v>
      </c>
      <c r="OL42" s="59">
        <v>0</v>
      </c>
      <c r="OM42" s="59">
        <v>0</v>
      </c>
      <c r="ON42" s="59">
        <v>0</v>
      </c>
      <c r="OO42" s="59">
        <v>0</v>
      </c>
      <c r="OP42" s="59">
        <v>0</v>
      </c>
      <c r="OQ42" s="59">
        <v>0</v>
      </c>
      <c r="OR42" s="59">
        <v>0</v>
      </c>
      <c r="OS42" s="59">
        <v>0</v>
      </c>
      <c r="OT42" s="59">
        <v>0</v>
      </c>
      <c r="OU42" s="59">
        <v>0</v>
      </c>
      <c r="OV42" s="59">
        <v>0</v>
      </c>
      <c r="OW42" s="59">
        <v>0</v>
      </c>
      <c r="OX42" s="59">
        <v>0</v>
      </c>
      <c r="OY42" s="59">
        <v>0</v>
      </c>
      <c r="OZ42" s="59">
        <v>0</v>
      </c>
      <c r="PA42" s="59">
        <v>0</v>
      </c>
      <c r="PB42" s="59">
        <v>0</v>
      </c>
      <c r="PC42" s="59">
        <v>0</v>
      </c>
      <c r="PD42" s="59">
        <v>0</v>
      </c>
      <c r="PE42" s="55">
        <v>0</v>
      </c>
      <c r="PF42" s="58">
        <v>0</v>
      </c>
      <c r="PG42" s="59">
        <v>0</v>
      </c>
      <c r="PH42" s="59">
        <v>0</v>
      </c>
      <c r="PI42" s="59">
        <v>0</v>
      </c>
      <c r="PJ42" s="59">
        <v>0</v>
      </c>
      <c r="PK42" s="59">
        <v>0</v>
      </c>
      <c r="PL42" s="59">
        <v>0</v>
      </c>
      <c r="PM42" s="59">
        <v>0</v>
      </c>
      <c r="PN42" s="59">
        <v>0</v>
      </c>
      <c r="PO42" s="59">
        <v>0</v>
      </c>
      <c r="PP42" s="59">
        <v>0</v>
      </c>
      <c r="PQ42" s="59">
        <v>0</v>
      </c>
      <c r="PR42" s="59">
        <v>0</v>
      </c>
      <c r="PS42" s="59">
        <v>0</v>
      </c>
      <c r="PT42" s="59">
        <v>0</v>
      </c>
      <c r="PU42" s="59">
        <v>0</v>
      </c>
      <c r="PV42" s="59">
        <v>0</v>
      </c>
      <c r="PW42" s="59">
        <v>0</v>
      </c>
      <c r="PX42" s="59">
        <v>0</v>
      </c>
      <c r="PY42" s="59">
        <v>0</v>
      </c>
      <c r="PZ42" s="59">
        <v>0</v>
      </c>
      <c r="QA42" s="59">
        <v>0</v>
      </c>
      <c r="QB42" s="59">
        <v>0</v>
      </c>
      <c r="QC42" s="59">
        <v>0</v>
      </c>
      <c r="QD42" s="71">
        <v>0</v>
      </c>
      <c r="QE42" s="72">
        <v>0</v>
      </c>
      <c r="QF42" s="59">
        <v>0</v>
      </c>
      <c r="QG42" s="59">
        <v>0</v>
      </c>
      <c r="QH42" s="59">
        <v>0</v>
      </c>
      <c r="QI42" s="59">
        <v>0</v>
      </c>
      <c r="QJ42" s="59">
        <v>0</v>
      </c>
      <c r="QK42" s="59">
        <v>0</v>
      </c>
      <c r="QL42" s="59">
        <v>0</v>
      </c>
      <c r="QM42" s="59">
        <v>0</v>
      </c>
      <c r="QN42" s="59">
        <v>0</v>
      </c>
      <c r="QO42" s="59">
        <v>0</v>
      </c>
      <c r="QP42" s="59">
        <v>0</v>
      </c>
      <c r="QQ42" s="59">
        <v>0</v>
      </c>
      <c r="QR42" s="59">
        <v>0</v>
      </c>
      <c r="QS42" s="59">
        <v>0</v>
      </c>
      <c r="QT42" s="59">
        <v>0</v>
      </c>
      <c r="QU42" s="59">
        <v>0</v>
      </c>
      <c r="QV42" s="59">
        <v>0</v>
      </c>
      <c r="QW42" s="59">
        <v>0</v>
      </c>
      <c r="QX42" s="59">
        <v>0</v>
      </c>
      <c r="QY42" s="59">
        <v>0</v>
      </c>
      <c r="QZ42" s="59">
        <v>0</v>
      </c>
      <c r="RA42" s="59">
        <v>0</v>
      </c>
      <c r="RB42" s="59">
        <v>0</v>
      </c>
      <c r="RC42" s="55">
        <v>0</v>
      </c>
      <c r="RD42" s="58">
        <v>0</v>
      </c>
      <c r="RE42" s="59">
        <v>0</v>
      </c>
      <c r="RF42" s="59">
        <v>0</v>
      </c>
      <c r="RG42" s="59">
        <v>0</v>
      </c>
      <c r="RH42" s="59">
        <v>0</v>
      </c>
      <c r="RI42" s="59">
        <v>0</v>
      </c>
      <c r="RJ42" s="59">
        <v>0</v>
      </c>
      <c r="RK42" s="59">
        <v>0</v>
      </c>
      <c r="RL42" s="59">
        <v>0</v>
      </c>
      <c r="RM42" s="59">
        <v>0</v>
      </c>
      <c r="RN42" s="59">
        <v>0</v>
      </c>
      <c r="RO42" s="59">
        <v>0</v>
      </c>
      <c r="RP42" s="59">
        <v>0</v>
      </c>
      <c r="RQ42" s="59">
        <v>0</v>
      </c>
      <c r="RR42" s="59">
        <v>0</v>
      </c>
      <c r="RS42" s="59">
        <v>0</v>
      </c>
      <c r="RT42" s="59">
        <v>0</v>
      </c>
      <c r="RU42" s="59">
        <v>0</v>
      </c>
      <c r="RV42" s="59">
        <v>0</v>
      </c>
      <c r="RW42" s="59">
        <v>0</v>
      </c>
      <c r="RX42" s="59">
        <v>0</v>
      </c>
      <c r="RY42" s="59">
        <v>0</v>
      </c>
      <c r="RZ42" s="59">
        <v>0</v>
      </c>
      <c r="SA42" s="59">
        <v>0</v>
      </c>
      <c r="SB42" s="55">
        <v>0</v>
      </c>
      <c r="SC42" s="58">
        <v>0</v>
      </c>
      <c r="SD42" s="59">
        <v>0</v>
      </c>
      <c r="SE42" s="59">
        <v>0</v>
      </c>
      <c r="SF42" s="59">
        <v>0</v>
      </c>
      <c r="SG42" s="59">
        <v>0</v>
      </c>
      <c r="SH42" s="59">
        <v>0</v>
      </c>
      <c r="SI42" s="59">
        <v>0</v>
      </c>
      <c r="SJ42" s="59">
        <v>0</v>
      </c>
      <c r="SK42" s="59">
        <v>0</v>
      </c>
      <c r="SL42" s="59">
        <v>0</v>
      </c>
      <c r="SM42" s="59">
        <v>0</v>
      </c>
      <c r="SN42" s="59">
        <v>0</v>
      </c>
      <c r="SO42" s="59">
        <v>0</v>
      </c>
      <c r="SP42" s="59">
        <v>0</v>
      </c>
      <c r="SQ42" s="59">
        <v>0</v>
      </c>
      <c r="SR42" s="59">
        <v>0</v>
      </c>
      <c r="SS42" s="59">
        <v>0</v>
      </c>
      <c r="ST42" s="59">
        <v>0</v>
      </c>
      <c r="SU42" s="59">
        <v>0</v>
      </c>
      <c r="SV42" s="59">
        <v>0</v>
      </c>
      <c r="SW42" s="59">
        <v>0</v>
      </c>
      <c r="SX42" s="59">
        <v>0</v>
      </c>
      <c r="SY42" s="59">
        <v>0</v>
      </c>
      <c r="SZ42" s="59">
        <v>0</v>
      </c>
      <c r="TA42" s="55">
        <v>0</v>
      </c>
      <c r="TB42" s="58">
        <v>0</v>
      </c>
      <c r="TC42" s="59">
        <v>0</v>
      </c>
      <c r="TD42" s="59">
        <v>0</v>
      </c>
      <c r="TE42" s="59">
        <v>0</v>
      </c>
      <c r="TF42" s="59">
        <v>0</v>
      </c>
      <c r="TG42" s="59">
        <v>0</v>
      </c>
      <c r="TH42" s="59">
        <v>0</v>
      </c>
      <c r="TI42" s="59">
        <v>0</v>
      </c>
      <c r="TJ42" s="59">
        <v>0</v>
      </c>
      <c r="TK42" s="59">
        <v>0</v>
      </c>
      <c r="TL42" s="59">
        <v>0</v>
      </c>
      <c r="TM42" s="59">
        <v>0</v>
      </c>
      <c r="TN42" s="59">
        <v>0</v>
      </c>
      <c r="TO42" s="59">
        <v>0</v>
      </c>
      <c r="TP42" s="59">
        <v>0</v>
      </c>
      <c r="TQ42" s="59">
        <v>0</v>
      </c>
      <c r="TR42" s="59">
        <v>0</v>
      </c>
      <c r="TS42" s="59">
        <v>0</v>
      </c>
      <c r="TT42" s="59">
        <v>0</v>
      </c>
      <c r="TU42" s="59">
        <v>0</v>
      </c>
      <c r="TV42" s="59">
        <v>0</v>
      </c>
      <c r="TW42" s="59">
        <v>0</v>
      </c>
      <c r="TX42" s="59">
        <v>0</v>
      </c>
      <c r="TY42" s="59">
        <v>0</v>
      </c>
      <c r="TZ42" s="71">
        <v>0</v>
      </c>
      <c r="UA42" s="73">
        <v>0</v>
      </c>
      <c r="UB42" s="53">
        <v>0</v>
      </c>
      <c r="UC42" s="53">
        <v>0</v>
      </c>
      <c r="UD42" s="53">
        <v>0</v>
      </c>
      <c r="UE42" s="53">
        <v>0</v>
      </c>
      <c r="UF42" s="53">
        <v>0</v>
      </c>
      <c r="UG42" s="53">
        <v>0</v>
      </c>
      <c r="UH42" s="53">
        <v>0</v>
      </c>
      <c r="UI42" s="53">
        <v>0</v>
      </c>
      <c r="UJ42" s="53">
        <v>0</v>
      </c>
      <c r="UK42" s="53">
        <v>0</v>
      </c>
      <c r="UL42" s="53">
        <v>0</v>
      </c>
      <c r="UM42" s="53">
        <v>0</v>
      </c>
      <c r="UN42" s="53">
        <v>0</v>
      </c>
      <c r="UO42" s="53">
        <v>0</v>
      </c>
      <c r="UP42" s="53">
        <v>0</v>
      </c>
      <c r="UQ42" s="53">
        <v>0</v>
      </c>
      <c r="UR42" s="53">
        <v>0</v>
      </c>
      <c r="US42" s="53">
        <v>0</v>
      </c>
      <c r="UT42" s="53">
        <v>0</v>
      </c>
      <c r="UU42" s="53">
        <v>0</v>
      </c>
      <c r="UV42" s="53">
        <v>0</v>
      </c>
      <c r="UW42" s="53">
        <v>0</v>
      </c>
      <c r="UX42" s="53">
        <v>0</v>
      </c>
      <c r="UY42" s="74">
        <v>0</v>
      </c>
      <c r="UZ42" s="73">
        <v>0</v>
      </c>
      <c r="VA42" s="53">
        <v>0</v>
      </c>
      <c r="VB42" s="53">
        <v>0</v>
      </c>
      <c r="VC42" s="53">
        <v>0</v>
      </c>
      <c r="VD42" s="53">
        <v>0</v>
      </c>
      <c r="VE42" s="53">
        <v>0</v>
      </c>
      <c r="VF42" s="53">
        <v>0</v>
      </c>
      <c r="VG42" s="53">
        <v>0</v>
      </c>
      <c r="VH42" s="53">
        <v>0</v>
      </c>
      <c r="VI42" s="53">
        <v>0</v>
      </c>
      <c r="VJ42" s="53">
        <v>0</v>
      </c>
      <c r="VK42" s="53">
        <v>0</v>
      </c>
      <c r="VL42" s="53">
        <v>0</v>
      </c>
      <c r="VM42" s="53">
        <v>0</v>
      </c>
      <c r="VN42" s="53">
        <v>0</v>
      </c>
      <c r="VO42" s="53">
        <v>0</v>
      </c>
      <c r="VP42" s="53">
        <v>0</v>
      </c>
      <c r="VQ42" s="53">
        <v>0</v>
      </c>
      <c r="VR42" s="53">
        <v>0</v>
      </c>
      <c r="VS42" s="53">
        <v>0</v>
      </c>
      <c r="VT42" s="53">
        <v>0</v>
      </c>
      <c r="VU42" s="53">
        <v>0</v>
      </c>
      <c r="VV42" s="53">
        <v>0</v>
      </c>
      <c r="VW42" s="53">
        <v>0</v>
      </c>
      <c r="VX42" s="74">
        <v>0</v>
      </c>
      <c r="VY42" s="65">
        <f t="shared" si="0"/>
        <v>38</v>
      </c>
    </row>
    <row r="43" spans="1:597">
      <c r="A43" s="51" t="s">
        <v>660</v>
      </c>
      <c r="B43" t="s">
        <v>2</v>
      </c>
      <c r="C43" t="s">
        <v>659</v>
      </c>
      <c r="D43" t="s">
        <v>753</v>
      </c>
      <c r="E43" t="s">
        <v>662</v>
      </c>
      <c r="F43" t="s">
        <v>708</v>
      </c>
      <c r="G43" t="s">
        <v>664</v>
      </c>
      <c r="H43" t="s">
        <v>715</v>
      </c>
      <c r="I43" t="s">
        <v>666</v>
      </c>
      <c r="J43" t="s">
        <v>761</v>
      </c>
      <c r="K43" s="5" t="s">
        <v>717</v>
      </c>
      <c r="L43" t="s">
        <v>718</v>
      </c>
      <c r="M43">
        <v>12</v>
      </c>
      <c r="N43" s="52">
        <v>0</v>
      </c>
      <c r="O43" s="52">
        <v>0</v>
      </c>
      <c r="P43" s="52">
        <v>0</v>
      </c>
      <c r="Q43" s="53">
        <v>52.5</v>
      </c>
      <c r="R43" s="53">
        <v>0</v>
      </c>
      <c r="S43" s="53">
        <v>0</v>
      </c>
      <c r="T43" s="53">
        <v>0</v>
      </c>
      <c r="U43" s="53">
        <v>0.35</v>
      </c>
      <c r="V43" s="53">
        <v>0.45</v>
      </c>
      <c r="W43" s="2" t="s">
        <v>713</v>
      </c>
      <c r="X43" s="54">
        <v>0.56784962953544549</v>
      </c>
      <c r="Y43" s="54">
        <v>1</v>
      </c>
      <c r="Z43" t="s">
        <v>671</v>
      </c>
      <c r="AA43" t="s">
        <v>719</v>
      </c>
      <c r="AB43" s="54">
        <v>0.85</v>
      </c>
      <c r="AC43" t="s">
        <v>673</v>
      </c>
      <c r="AD43" s="54">
        <v>0</v>
      </c>
      <c r="AE43" s="53">
        <v>0</v>
      </c>
      <c r="AG43" s="53">
        <v>0</v>
      </c>
      <c r="AI43" s="55">
        <v>0</v>
      </c>
      <c r="AJ43" s="5" t="s">
        <v>720</v>
      </c>
      <c r="AK43" t="s">
        <v>720</v>
      </c>
      <c r="AL43" s="1" t="s">
        <v>720</v>
      </c>
      <c r="AM43" s="5" t="s">
        <v>717</v>
      </c>
      <c r="AN43" t="s">
        <v>717</v>
      </c>
      <c r="AO43" t="s">
        <v>717</v>
      </c>
      <c r="AP43" t="s">
        <v>717</v>
      </c>
      <c r="AQ43" t="s">
        <v>717</v>
      </c>
      <c r="AR43" t="s">
        <v>717</v>
      </c>
      <c r="AS43" t="s">
        <v>717</v>
      </c>
      <c r="AT43" t="s">
        <v>717</v>
      </c>
      <c r="AU43" t="s">
        <v>717</v>
      </c>
      <c r="AV43" t="s">
        <v>717</v>
      </c>
      <c r="AW43" t="s">
        <v>717</v>
      </c>
      <c r="AX43" t="s">
        <v>717</v>
      </c>
      <c r="AY43" t="s">
        <v>717</v>
      </c>
      <c r="AZ43" t="s">
        <v>717</v>
      </c>
      <c r="BA43" t="s">
        <v>717</v>
      </c>
      <c r="BB43" t="s">
        <v>717</v>
      </c>
      <c r="BC43" t="s">
        <v>717</v>
      </c>
      <c r="BD43" t="s">
        <v>717</v>
      </c>
      <c r="BE43" t="s">
        <v>717</v>
      </c>
      <c r="BF43" t="s">
        <v>717</v>
      </c>
      <c r="BG43" t="s">
        <v>717</v>
      </c>
      <c r="BH43" t="s">
        <v>717</v>
      </c>
      <c r="BI43" t="s">
        <v>717</v>
      </c>
      <c r="BJ43" t="s">
        <v>717</v>
      </c>
      <c r="BK43" t="s">
        <v>717</v>
      </c>
      <c r="BL43" t="s">
        <v>717</v>
      </c>
      <c r="BM43" s="1" t="s">
        <v>717</v>
      </c>
      <c r="BN43" s="5" t="s">
        <v>718</v>
      </c>
      <c r="BO43" t="s">
        <v>718</v>
      </c>
      <c r="BP43" t="s">
        <v>718</v>
      </c>
      <c r="BQ43" t="s">
        <v>718</v>
      </c>
      <c r="BR43" t="s">
        <v>718</v>
      </c>
      <c r="BS43" t="s">
        <v>718</v>
      </c>
      <c r="BT43" t="s">
        <v>718</v>
      </c>
      <c r="BU43" t="s">
        <v>718</v>
      </c>
      <c r="BV43" t="s">
        <v>718</v>
      </c>
      <c r="BW43" t="s">
        <v>718</v>
      </c>
      <c r="BX43" t="s">
        <v>718</v>
      </c>
      <c r="BY43" t="s">
        <v>718</v>
      </c>
      <c r="BZ43" t="s">
        <v>718</v>
      </c>
      <c r="CA43" t="s">
        <v>718</v>
      </c>
      <c r="CB43" t="s">
        <v>718</v>
      </c>
      <c r="CC43" t="s">
        <v>718</v>
      </c>
      <c r="CD43" t="s">
        <v>718</v>
      </c>
      <c r="CE43" t="s">
        <v>718</v>
      </c>
      <c r="CF43" t="s">
        <v>718</v>
      </c>
      <c r="CG43" t="s">
        <v>718</v>
      </c>
      <c r="CH43" t="s">
        <v>718</v>
      </c>
      <c r="CI43" t="s">
        <v>718</v>
      </c>
      <c r="CJ43" t="s">
        <v>718</v>
      </c>
      <c r="CK43" t="s">
        <v>718</v>
      </c>
      <c r="CL43" t="s">
        <v>718</v>
      </c>
      <c r="CM43" t="s">
        <v>718</v>
      </c>
      <c r="CN43" s="1" t="s">
        <v>718</v>
      </c>
      <c r="CO43" s="56">
        <v>52.5</v>
      </c>
      <c r="CP43" s="53">
        <v>52.5</v>
      </c>
      <c r="CQ43" s="53">
        <v>52.5</v>
      </c>
      <c r="CR43" s="53">
        <v>52.5</v>
      </c>
      <c r="CS43" s="53">
        <v>52.5</v>
      </c>
      <c r="CT43" s="53">
        <v>52.5</v>
      </c>
      <c r="CU43" s="53">
        <v>52.5</v>
      </c>
      <c r="CV43" s="53">
        <v>52.5</v>
      </c>
      <c r="CW43" s="53">
        <v>52.5</v>
      </c>
      <c r="CX43" s="53">
        <v>52.5</v>
      </c>
      <c r="CY43" s="53">
        <v>52.5</v>
      </c>
      <c r="CZ43" s="53">
        <v>52.5</v>
      </c>
      <c r="DA43" s="53">
        <v>52.5</v>
      </c>
      <c r="DB43" s="53">
        <v>52.5</v>
      </c>
      <c r="DC43" s="53">
        <v>52.5</v>
      </c>
      <c r="DD43" s="53">
        <v>52.5</v>
      </c>
      <c r="DE43" s="53">
        <v>52.5</v>
      </c>
      <c r="DF43" s="53">
        <v>52.5</v>
      </c>
      <c r="DG43" s="53">
        <v>52.5</v>
      </c>
      <c r="DH43" s="53">
        <v>52.5</v>
      </c>
      <c r="DI43" s="53">
        <v>52.5</v>
      </c>
      <c r="DJ43" s="53">
        <v>52.5</v>
      </c>
      <c r="DK43" s="53">
        <v>52.5</v>
      </c>
      <c r="DL43" s="53">
        <v>52.501850732231105</v>
      </c>
      <c r="DM43" s="53">
        <v>52.501850732231105</v>
      </c>
      <c r="DN43" s="53">
        <v>52.501850732231105</v>
      </c>
      <c r="DO43" s="57">
        <v>52.501850732231105</v>
      </c>
      <c r="DP43" s="58">
        <v>0</v>
      </c>
      <c r="DQ43" s="59">
        <v>0</v>
      </c>
      <c r="DR43" s="59">
        <v>0</v>
      </c>
      <c r="DS43" s="59">
        <v>0</v>
      </c>
      <c r="DT43" s="59">
        <v>0</v>
      </c>
      <c r="DU43" s="59">
        <v>0</v>
      </c>
      <c r="DV43" s="59">
        <v>0</v>
      </c>
      <c r="DW43" s="59">
        <v>0</v>
      </c>
      <c r="DX43" s="59">
        <v>0</v>
      </c>
      <c r="DY43" s="59">
        <v>0</v>
      </c>
      <c r="DZ43" s="59">
        <v>0</v>
      </c>
      <c r="EA43" s="59">
        <v>0</v>
      </c>
      <c r="EB43" s="59">
        <v>0</v>
      </c>
      <c r="EC43" s="59">
        <v>0</v>
      </c>
      <c r="ED43" s="59">
        <v>0</v>
      </c>
      <c r="EE43" s="59">
        <v>0</v>
      </c>
      <c r="EF43" s="59">
        <v>0</v>
      </c>
      <c r="EG43" s="59">
        <v>0</v>
      </c>
      <c r="EH43" s="59">
        <v>0</v>
      </c>
      <c r="EI43" s="59">
        <v>0</v>
      </c>
      <c r="EJ43" s="59">
        <v>0</v>
      </c>
      <c r="EK43" s="59">
        <v>0</v>
      </c>
      <c r="EL43" s="59">
        <v>0</v>
      </c>
      <c r="EM43" s="59">
        <v>0</v>
      </c>
      <c r="EN43" s="59">
        <v>0</v>
      </c>
      <c r="EO43" s="59">
        <v>0</v>
      </c>
      <c r="EP43" s="59">
        <v>0</v>
      </c>
      <c r="EQ43" s="72">
        <v>0</v>
      </c>
      <c r="ER43" s="59">
        <v>0</v>
      </c>
      <c r="ES43" s="59">
        <v>0</v>
      </c>
      <c r="ET43" s="59">
        <v>0</v>
      </c>
      <c r="EU43" s="59">
        <v>0</v>
      </c>
      <c r="EV43" s="59">
        <v>0</v>
      </c>
      <c r="EW43" s="59">
        <v>0</v>
      </c>
      <c r="EX43" s="59">
        <v>0</v>
      </c>
      <c r="EY43" s="59">
        <v>0</v>
      </c>
      <c r="EZ43" s="59">
        <v>0</v>
      </c>
      <c r="FA43" s="59">
        <v>0</v>
      </c>
      <c r="FB43" s="59">
        <v>0</v>
      </c>
      <c r="FC43" s="59">
        <v>0</v>
      </c>
      <c r="FD43" s="59">
        <v>0</v>
      </c>
      <c r="FE43" s="59">
        <v>0</v>
      </c>
      <c r="FF43" s="59">
        <v>0</v>
      </c>
      <c r="FG43" s="59">
        <v>0</v>
      </c>
      <c r="FH43" s="59">
        <v>0</v>
      </c>
      <c r="FI43" s="59">
        <v>0</v>
      </c>
      <c r="FJ43" s="59">
        <v>0</v>
      </c>
      <c r="FK43" s="59">
        <v>0</v>
      </c>
      <c r="FL43" s="59">
        <v>0</v>
      </c>
      <c r="FM43" s="59">
        <v>0</v>
      </c>
      <c r="FN43" s="59">
        <v>0</v>
      </c>
      <c r="FO43" s="55">
        <v>0</v>
      </c>
      <c r="FP43" s="58">
        <v>0</v>
      </c>
      <c r="FQ43" s="59">
        <v>0</v>
      </c>
      <c r="FR43" s="59">
        <v>0</v>
      </c>
      <c r="FS43" s="59">
        <v>0</v>
      </c>
      <c r="FT43" s="59">
        <v>0</v>
      </c>
      <c r="FU43" s="59">
        <v>0</v>
      </c>
      <c r="FV43" s="59">
        <v>0</v>
      </c>
      <c r="FW43" s="59">
        <v>0</v>
      </c>
      <c r="FX43" s="59">
        <v>0</v>
      </c>
      <c r="FY43" s="59">
        <v>0</v>
      </c>
      <c r="FZ43" s="59">
        <v>0</v>
      </c>
      <c r="GA43" s="59">
        <v>0</v>
      </c>
      <c r="GB43" s="59">
        <v>0</v>
      </c>
      <c r="GC43" s="59">
        <v>0</v>
      </c>
      <c r="GD43" s="59">
        <v>0</v>
      </c>
      <c r="GE43" s="59">
        <v>0</v>
      </c>
      <c r="GF43" s="59">
        <v>0</v>
      </c>
      <c r="GG43" s="59">
        <v>0</v>
      </c>
      <c r="GH43" s="59">
        <v>0</v>
      </c>
      <c r="GI43" s="59">
        <v>0</v>
      </c>
      <c r="GJ43" s="59">
        <v>0</v>
      </c>
      <c r="GK43" s="59">
        <v>0</v>
      </c>
      <c r="GL43" s="59">
        <v>0</v>
      </c>
      <c r="GM43" s="59">
        <v>0</v>
      </c>
      <c r="GN43" s="55">
        <v>0</v>
      </c>
      <c r="GO43" s="58">
        <v>67.4210310316126</v>
      </c>
      <c r="GP43" s="59">
        <v>76.348497517994119</v>
      </c>
      <c r="GQ43" s="59">
        <v>83.580647266702769</v>
      </c>
      <c r="GR43" s="59">
        <v>89.575665444820928</v>
      </c>
      <c r="GS43" s="59">
        <v>94.440324040541341</v>
      </c>
      <c r="GT43" s="59">
        <v>98.425064350895909</v>
      </c>
      <c r="GU43" s="59">
        <v>101.65261775047597</v>
      </c>
      <c r="GV43" s="59">
        <v>104.23817865628845</v>
      </c>
      <c r="GW43" s="59">
        <v>106.27961390035986</v>
      </c>
      <c r="GX43" s="59">
        <v>97.828058281676618</v>
      </c>
      <c r="GY43" s="59">
        <v>92.002105058368286</v>
      </c>
      <c r="GZ43" s="59">
        <v>88.181739571157223</v>
      </c>
      <c r="HA43" s="59">
        <v>18.453175588273339</v>
      </c>
      <c r="HB43" s="59">
        <v>8.3412621873270041</v>
      </c>
      <c r="HC43" s="59">
        <v>0.74117816119205315</v>
      </c>
      <c r="HD43" s="59">
        <v>0</v>
      </c>
      <c r="HE43" s="59">
        <v>5.125019839543782</v>
      </c>
      <c r="HF43" s="59">
        <v>2.5443487486106022</v>
      </c>
      <c r="HG43" s="59">
        <v>0.36734860868978103</v>
      </c>
      <c r="HH43" s="59">
        <v>0</v>
      </c>
      <c r="HI43" s="59">
        <v>0</v>
      </c>
      <c r="HJ43" s="59">
        <v>3.8088187026275477E-2</v>
      </c>
      <c r="HK43" s="59">
        <v>3.6012385240415625</v>
      </c>
      <c r="HL43" s="59">
        <v>5.1624499260340002</v>
      </c>
      <c r="HM43" s="55">
        <v>5.3480850762737759</v>
      </c>
      <c r="HN43" s="58">
        <v>67.4210310316126</v>
      </c>
      <c r="HO43" s="59">
        <v>143.76952854960672</v>
      </c>
      <c r="HP43" s="59">
        <v>227.3501758163095</v>
      </c>
      <c r="HQ43" s="59">
        <v>316.92584126113042</v>
      </c>
      <c r="HR43" s="59">
        <v>411.36616530167174</v>
      </c>
      <c r="HS43" s="59">
        <v>509.79122965256767</v>
      </c>
      <c r="HT43" s="59">
        <v>611.44384740304361</v>
      </c>
      <c r="HU43" s="59">
        <v>715.68202605933209</v>
      </c>
      <c r="HV43" s="59">
        <v>821.96163995969198</v>
      </c>
      <c r="HW43" s="59">
        <v>919.78969824136857</v>
      </c>
      <c r="HX43" s="59">
        <v>1011.7918032997369</v>
      </c>
      <c r="HY43" s="59">
        <v>1099.9735428708941</v>
      </c>
      <c r="HZ43" s="59">
        <v>1118.4267184591674</v>
      </c>
      <c r="IA43" s="59">
        <v>1126.7679806464944</v>
      </c>
      <c r="IB43" s="59">
        <v>1127.5091588076864</v>
      </c>
      <c r="IC43" s="59">
        <v>1127.5091588076864</v>
      </c>
      <c r="ID43" s="59">
        <v>1132.6341786472301</v>
      </c>
      <c r="IE43" s="59">
        <v>1135.1785273958408</v>
      </c>
      <c r="IF43" s="59">
        <v>1135.5458760045306</v>
      </c>
      <c r="IG43" s="59">
        <v>1135.5458760045306</v>
      </c>
      <c r="IH43" s="59">
        <v>1135.5458760045306</v>
      </c>
      <c r="II43" s="59">
        <v>1135.5839641915568</v>
      </c>
      <c r="IJ43" s="59">
        <v>1139.1852027155983</v>
      </c>
      <c r="IK43" s="59">
        <v>1144.3476526416323</v>
      </c>
      <c r="IL43" s="71">
        <v>1149.695737717906</v>
      </c>
      <c r="IM43" s="72">
        <v>0</v>
      </c>
      <c r="IN43" s="59">
        <v>0</v>
      </c>
      <c r="IO43" s="59">
        <v>0</v>
      </c>
      <c r="IP43" s="59">
        <v>0</v>
      </c>
      <c r="IQ43" s="59">
        <v>0</v>
      </c>
      <c r="IR43" s="59">
        <v>0</v>
      </c>
      <c r="IS43" s="59">
        <v>0</v>
      </c>
      <c r="IT43" s="59">
        <v>0</v>
      </c>
      <c r="IU43" s="59">
        <v>0</v>
      </c>
      <c r="IV43" s="59">
        <v>0</v>
      </c>
      <c r="IW43" s="59">
        <v>0</v>
      </c>
      <c r="IX43" s="59">
        <v>0</v>
      </c>
      <c r="IY43" s="59">
        <v>0</v>
      </c>
      <c r="IZ43" s="59">
        <v>0</v>
      </c>
      <c r="JA43" s="59">
        <v>0</v>
      </c>
      <c r="JB43" s="59">
        <v>0</v>
      </c>
      <c r="JC43" s="59">
        <v>0</v>
      </c>
      <c r="JD43" s="59">
        <v>0</v>
      </c>
      <c r="JE43" s="59">
        <v>0</v>
      </c>
      <c r="JF43" s="59">
        <v>0</v>
      </c>
      <c r="JG43" s="59">
        <v>0</v>
      </c>
      <c r="JH43" s="59">
        <v>0</v>
      </c>
      <c r="JI43" s="59">
        <v>0</v>
      </c>
      <c r="JJ43" s="59">
        <v>0</v>
      </c>
      <c r="JK43" s="55">
        <v>0</v>
      </c>
      <c r="JL43" s="58">
        <v>0</v>
      </c>
      <c r="JM43" s="59">
        <v>0</v>
      </c>
      <c r="JN43" s="59">
        <v>0</v>
      </c>
      <c r="JO43" s="59">
        <v>0</v>
      </c>
      <c r="JP43" s="59">
        <v>0</v>
      </c>
      <c r="JQ43" s="59">
        <v>0</v>
      </c>
      <c r="JR43" s="59">
        <v>0</v>
      </c>
      <c r="JS43" s="59">
        <v>0</v>
      </c>
      <c r="JT43" s="59">
        <v>0</v>
      </c>
      <c r="JU43" s="59">
        <v>0</v>
      </c>
      <c r="JV43" s="59">
        <v>0</v>
      </c>
      <c r="JW43" s="59">
        <v>0</v>
      </c>
      <c r="JX43" s="59">
        <v>0</v>
      </c>
      <c r="JY43" s="59">
        <v>0</v>
      </c>
      <c r="JZ43" s="59">
        <v>0</v>
      </c>
      <c r="KA43" s="59">
        <v>0</v>
      </c>
      <c r="KB43" s="59">
        <v>0</v>
      </c>
      <c r="KC43" s="59">
        <v>0</v>
      </c>
      <c r="KD43" s="59">
        <v>0</v>
      </c>
      <c r="KE43" s="59">
        <v>0</v>
      </c>
      <c r="KF43" s="59">
        <v>0</v>
      </c>
      <c r="KG43" s="59">
        <v>0</v>
      </c>
      <c r="KH43" s="59">
        <v>0</v>
      </c>
      <c r="KI43" s="59">
        <v>0</v>
      </c>
      <c r="KJ43" s="55">
        <v>0</v>
      </c>
      <c r="KK43" s="58">
        <v>12.676457378404535</v>
      </c>
      <c r="KL43" s="59">
        <v>24.416705975503326</v>
      </c>
      <c r="KM43" s="59">
        <v>34.354786276859052</v>
      </c>
      <c r="KN43" s="59">
        <v>43.183425723379038</v>
      </c>
      <c r="KO43" s="59">
        <v>51.407684733776854</v>
      </c>
      <c r="KP43" s="59">
        <v>58.878744701198492</v>
      </c>
      <c r="KQ43" s="59">
        <v>65.500567082104226</v>
      </c>
      <c r="KR43" s="59">
        <v>71.253502577837295</v>
      </c>
      <c r="KS43" s="59">
        <v>76.164614925619816</v>
      </c>
      <c r="KT43" s="59">
        <v>72.821995591145125</v>
      </c>
      <c r="KU43" s="59">
        <v>70.615109081885265</v>
      </c>
      <c r="KV43" s="59">
        <v>69.272707137881028</v>
      </c>
      <c r="KW43" s="59">
        <v>55.989320751645607</v>
      </c>
      <c r="KX43" s="59">
        <v>44.228098612199524</v>
      </c>
      <c r="KY43" s="59">
        <v>34.709921290052868</v>
      </c>
      <c r="KZ43" s="59">
        <v>26.613114036911206</v>
      </c>
      <c r="LA43" s="59">
        <v>31.317086896654608</v>
      </c>
      <c r="LB43" s="59">
        <v>25.572072415228739</v>
      </c>
      <c r="LC43" s="59">
        <v>20.262517637728465</v>
      </c>
      <c r="LD43" s="59">
        <v>14.640995940053955</v>
      </c>
      <c r="LE43" s="59">
        <v>8.7694638606312196</v>
      </c>
      <c r="LF43" s="59">
        <v>10.364228907252325</v>
      </c>
      <c r="LG43" s="59">
        <v>10.647732963163108</v>
      </c>
      <c r="LH43" s="59">
        <v>10.069853934731512</v>
      </c>
      <c r="LI43" s="55">
        <v>8.8731698116856137</v>
      </c>
      <c r="LJ43" s="58">
        <v>12.676457378404535</v>
      </c>
      <c r="LK43" s="59">
        <v>37.093163353907862</v>
      </c>
      <c r="LL43" s="59">
        <v>71.447949630766914</v>
      </c>
      <c r="LM43" s="59">
        <v>114.63137535414594</v>
      </c>
      <c r="LN43" s="59">
        <v>166.03906008792279</v>
      </c>
      <c r="LO43" s="59">
        <v>224.91780478912128</v>
      </c>
      <c r="LP43" s="59">
        <v>290.41837187122553</v>
      </c>
      <c r="LQ43" s="59">
        <v>361.67187444906284</v>
      </c>
      <c r="LR43" s="59">
        <v>437.83648937468263</v>
      </c>
      <c r="LS43" s="59">
        <v>510.65848496582777</v>
      </c>
      <c r="LT43" s="59">
        <v>581.273594047713</v>
      </c>
      <c r="LU43" s="59">
        <v>650.54630118559407</v>
      </c>
      <c r="LV43" s="59">
        <v>706.53562193723974</v>
      </c>
      <c r="LW43" s="59">
        <v>750.76372054943931</v>
      </c>
      <c r="LX43" s="59">
        <v>785.47364183949219</v>
      </c>
      <c r="LY43" s="59">
        <v>812.08675587640334</v>
      </c>
      <c r="LZ43" s="59">
        <v>843.40384277305793</v>
      </c>
      <c r="MA43" s="59">
        <v>868.97591518828665</v>
      </c>
      <c r="MB43" s="59">
        <v>889.23843282601513</v>
      </c>
      <c r="MC43" s="59">
        <v>903.87942876606905</v>
      </c>
      <c r="MD43" s="59">
        <v>912.64889262670022</v>
      </c>
      <c r="ME43" s="59">
        <v>923.01312153395259</v>
      </c>
      <c r="MF43" s="59">
        <v>933.66085449711568</v>
      </c>
      <c r="MG43" s="59">
        <v>943.73070843184723</v>
      </c>
      <c r="MH43" s="71">
        <v>952.60387824353279</v>
      </c>
      <c r="MI43" s="72">
        <v>0</v>
      </c>
      <c r="MJ43" s="59">
        <v>0</v>
      </c>
      <c r="MK43" s="59">
        <v>0</v>
      </c>
      <c r="ML43" s="59">
        <v>0</v>
      </c>
      <c r="MM43" s="59">
        <v>0</v>
      </c>
      <c r="MN43" s="59">
        <v>0</v>
      </c>
      <c r="MO43" s="59">
        <v>0</v>
      </c>
      <c r="MP43" s="59">
        <v>0</v>
      </c>
      <c r="MQ43" s="59">
        <v>0</v>
      </c>
      <c r="MR43" s="59">
        <v>0</v>
      </c>
      <c r="MS43" s="59">
        <v>0</v>
      </c>
      <c r="MT43" s="59">
        <v>0</v>
      </c>
      <c r="MU43" s="59">
        <v>0</v>
      </c>
      <c r="MV43" s="59">
        <v>0</v>
      </c>
      <c r="MW43" s="59">
        <v>0</v>
      </c>
      <c r="MX43" s="59">
        <v>0</v>
      </c>
      <c r="MY43" s="59">
        <v>0</v>
      </c>
      <c r="MZ43" s="59">
        <v>0</v>
      </c>
      <c r="NA43" s="59">
        <v>0</v>
      </c>
      <c r="NB43" s="59">
        <v>0</v>
      </c>
      <c r="NC43" s="59">
        <v>0</v>
      </c>
      <c r="ND43" s="59">
        <v>0</v>
      </c>
      <c r="NE43" s="59">
        <v>0</v>
      </c>
      <c r="NF43" s="59">
        <v>0</v>
      </c>
      <c r="NG43" s="55">
        <v>0</v>
      </c>
      <c r="NH43" s="58">
        <v>0</v>
      </c>
      <c r="NI43" s="59">
        <v>0</v>
      </c>
      <c r="NJ43" s="59">
        <v>0</v>
      </c>
      <c r="NK43" s="59">
        <v>0</v>
      </c>
      <c r="NL43" s="59">
        <v>0</v>
      </c>
      <c r="NM43" s="59">
        <v>0</v>
      </c>
      <c r="NN43" s="59">
        <v>0</v>
      </c>
      <c r="NO43" s="59">
        <v>0</v>
      </c>
      <c r="NP43" s="59">
        <v>0</v>
      </c>
      <c r="NQ43" s="59">
        <v>0</v>
      </c>
      <c r="NR43" s="59">
        <v>0</v>
      </c>
      <c r="NS43" s="59">
        <v>0</v>
      </c>
      <c r="NT43" s="59">
        <v>0</v>
      </c>
      <c r="NU43" s="59">
        <v>0</v>
      </c>
      <c r="NV43" s="59">
        <v>0</v>
      </c>
      <c r="NW43" s="59">
        <v>0</v>
      </c>
      <c r="NX43" s="59">
        <v>0</v>
      </c>
      <c r="NY43" s="59">
        <v>0</v>
      </c>
      <c r="NZ43" s="59">
        <v>0</v>
      </c>
      <c r="OA43" s="59">
        <v>0</v>
      </c>
      <c r="OB43" s="59">
        <v>0</v>
      </c>
      <c r="OC43" s="59">
        <v>0</v>
      </c>
      <c r="OD43" s="59">
        <v>0</v>
      </c>
      <c r="OE43" s="59">
        <v>0</v>
      </c>
      <c r="OF43" s="55">
        <v>0</v>
      </c>
      <c r="OG43" s="58">
        <v>0</v>
      </c>
      <c r="OH43" s="59">
        <v>0</v>
      </c>
      <c r="OI43" s="59">
        <v>0</v>
      </c>
      <c r="OJ43" s="59">
        <v>0</v>
      </c>
      <c r="OK43" s="59">
        <v>0</v>
      </c>
      <c r="OL43" s="59">
        <v>0</v>
      </c>
      <c r="OM43" s="59">
        <v>0</v>
      </c>
      <c r="ON43" s="59">
        <v>0</v>
      </c>
      <c r="OO43" s="59">
        <v>0</v>
      </c>
      <c r="OP43" s="59">
        <v>0</v>
      </c>
      <c r="OQ43" s="59">
        <v>0</v>
      </c>
      <c r="OR43" s="59">
        <v>0</v>
      </c>
      <c r="OS43" s="59">
        <v>0</v>
      </c>
      <c r="OT43" s="59">
        <v>0</v>
      </c>
      <c r="OU43" s="59">
        <v>0</v>
      </c>
      <c r="OV43" s="59">
        <v>0</v>
      </c>
      <c r="OW43" s="59">
        <v>0</v>
      </c>
      <c r="OX43" s="59">
        <v>0</v>
      </c>
      <c r="OY43" s="59">
        <v>0</v>
      </c>
      <c r="OZ43" s="59">
        <v>0</v>
      </c>
      <c r="PA43" s="59">
        <v>0</v>
      </c>
      <c r="PB43" s="59">
        <v>0</v>
      </c>
      <c r="PC43" s="59">
        <v>0</v>
      </c>
      <c r="PD43" s="59">
        <v>0</v>
      </c>
      <c r="PE43" s="55">
        <v>0</v>
      </c>
      <c r="PF43" s="58">
        <v>0</v>
      </c>
      <c r="PG43" s="59">
        <v>0</v>
      </c>
      <c r="PH43" s="59">
        <v>0</v>
      </c>
      <c r="PI43" s="59">
        <v>0</v>
      </c>
      <c r="PJ43" s="59">
        <v>0</v>
      </c>
      <c r="PK43" s="59">
        <v>0</v>
      </c>
      <c r="PL43" s="59">
        <v>0</v>
      </c>
      <c r="PM43" s="59">
        <v>0</v>
      </c>
      <c r="PN43" s="59">
        <v>0</v>
      </c>
      <c r="PO43" s="59">
        <v>0</v>
      </c>
      <c r="PP43" s="59">
        <v>0</v>
      </c>
      <c r="PQ43" s="59">
        <v>0</v>
      </c>
      <c r="PR43" s="59">
        <v>0</v>
      </c>
      <c r="PS43" s="59">
        <v>0</v>
      </c>
      <c r="PT43" s="59">
        <v>0</v>
      </c>
      <c r="PU43" s="59">
        <v>0</v>
      </c>
      <c r="PV43" s="59">
        <v>0</v>
      </c>
      <c r="PW43" s="59">
        <v>0</v>
      </c>
      <c r="PX43" s="59">
        <v>0</v>
      </c>
      <c r="PY43" s="59">
        <v>0</v>
      </c>
      <c r="PZ43" s="59">
        <v>0</v>
      </c>
      <c r="QA43" s="59">
        <v>0</v>
      </c>
      <c r="QB43" s="59">
        <v>0</v>
      </c>
      <c r="QC43" s="59">
        <v>0</v>
      </c>
      <c r="QD43" s="71">
        <v>0</v>
      </c>
      <c r="QE43" s="72">
        <v>0</v>
      </c>
      <c r="QF43" s="59">
        <v>0</v>
      </c>
      <c r="QG43" s="59">
        <v>0</v>
      </c>
      <c r="QH43" s="59">
        <v>0</v>
      </c>
      <c r="QI43" s="59">
        <v>0</v>
      </c>
      <c r="QJ43" s="59">
        <v>0</v>
      </c>
      <c r="QK43" s="59">
        <v>0</v>
      </c>
      <c r="QL43" s="59">
        <v>0</v>
      </c>
      <c r="QM43" s="59">
        <v>0</v>
      </c>
      <c r="QN43" s="59">
        <v>0</v>
      </c>
      <c r="QO43" s="59">
        <v>0</v>
      </c>
      <c r="QP43" s="59">
        <v>0</v>
      </c>
      <c r="QQ43" s="59">
        <v>0</v>
      </c>
      <c r="QR43" s="59">
        <v>0</v>
      </c>
      <c r="QS43" s="59">
        <v>0</v>
      </c>
      <c r="QT43" s="59">
        <v>0</v>
      </c>
      <c r="QU43" s="59">
        <v>0</v>
      </c>
      <c r="QV43" s="59">
        <v>0</v>
      </c>
      <c r="QW43" s="59">
        <v>0</v>
      </c>
      <c r="QX43" s="59">
        <v>0</v>
      </c>
      <c r="QY43" s="59">
        <v>0</v>
      </c>
      <c r="QZ43" s="59">
        <v>0</v>
      </c>
      <c r="RA43" s="59">
        <v>0</v>
      </c>
      <c r="RB43" s="59">
        <v>0</v>
      </c>
      <c r="RC43" s="55">
        <v>0</v>
      </c>
      <c r="RD43" s="58">
        <v>0</v>
      </c>
      <c r="RE43" s="59">
        <v>0</v>
      </c>
      <c r="RF43" s="59">
        <v>0</v>
      </c>
      <c r="RG43" s="59">
        <v>0</v>
      </c>
      <c r="RH43" s="59">
        <v>0</v>
      </c>
      <c r="RI43" s="59">
        <v>0</v>
      </c>
      <c r="RJ43" s="59">
        <v>0</v>
      </c>
      <c r="RK43" s="59">
        <v>0</v>
      </c>
      <c r="RL43" s="59">
        <v>0</v>
      </c>
      <c r="RM43" s="59">
        <v>0</v>
      </c>
      <c r="RN43" s="59">
        <v>0</v>
      </c>
      <c r="RO43" s="59">
        <v>0</v>
      </c>
      <c r="RP43" s="59">
        <v>0</v>
      </c>
      <c r="RQ43" s="59">
        <v>0</v>
      </c>
      <c r="RR43" s="59">
        <v>0</v>
      </c>
      <c r="RS43" s="59">
        <v>0</v>
      </c>
      <c r="RT43" s="59">
        <v>0</v>
      </c>
      <c r="RU43" s="59">
        <v>0</v>
      </c>
      <c r="RV43" s="59">
        <v>0</v>
      </c>
      <c r="RW43" s="59">
        <v>0</v>
      </c>
      <c r="RX43" s="59">
        <v>0</v>
      </c>
      <c r="RY43" s="59">
        <v>0</v>
      </c>
      <c r="RZ43" s="59">
        <v>0</v>
      </c>
      <c r="SA43" s="59">
        <v>0</v>
      </c>
      <c r="SB43" s="55">
        <v>0</v>
      </c>
      <c r="SC43" s="58">
        <v>0</v>
      </c>
      <c r="SD43" s="59">
        <v>0</v>
      </c>
      <c r="SE43" s="59">
        <v>0</v>
      </c>
      <c r="SF43" s="59">
        <v>0</v>
      </c>
      <c r="SG43" s="59">
        <v>0</v>
      </c>
      <c r="SH43" s="59">
        <v>0</v>
      </c>
      <c r="SI43" s="59">
        <v>0</v>
      </c>
      <c r="SJ43" s="59">
        <v>0</v>
      </c>
      <c r="SK43" s="59">
        <v>0</v>
      </c>
      <c r="SL43" s="59">
        <v>0</v>
      </c>
      <c r="SM43" s="59">
        <v>0</v>
      </c>
      <c r="SN43" s="59">
        <v>0</v>
      </c>
      <c r="SO43" s="59">
        <v>0</v>
      </c>
      <c r="SP43" s="59">
        <v>0</v>
      </c>
      <c r="SQ43" s="59">
        <v>0</v>
      </c>
      <c r="SR43" s="59">
        <v>0</v>
      </c>
      <c r="SS43" s="59">
        <v>0</v>
      </c>
      <c r="ST43" s="59">
        <v>0</v>
      </c>
      <c r="SU43" s="59">
        <v>0</v>
      </c>
      <c r="SV43" s="59">
        <v>0</v>
      </c>
      <c r="SW43" s="59">
        <v>18.787351718070333</v>
      </c>
      <c r="SX43" s="59">
        <v>31.298178758772277</v>
      </c>
      <c r="SY43" s="59">
        <v>39.296566173342875</v>
      </c>
      <c r="SZ43" s="59">
        <v>45.000188989319248</v>
      </c>
      <c r="TA43" s="55">
        <v>49.655979687190488</v>
      </c>
      <c r="TB43" s="58">
        <v>0</v>
      </c>
      <c r="TC43" s="59">
        <v>0</v>
      </c>
      <c r="TD43" s="59">
        <v>0</v>
      </c>
      <c r="TE43" s="59">
        <v>0</v>
      </c>
      <c r="TF43" s="59">
        <v>0</v>
      </c>
      <c r="TG43" s="59">
        <v>0</v>
      </c>
      <c r="TH43" s="59">
        <v>0</v>
      </c>
      <c r="TI43" s="59">
        <v>0</v>
      </c>
      <c r="TJ43" s="59">
        <v>0</v>
      </c>
      <c r="TK43" s="59">
        <v>0</v>
      </c>
      <c r="TL43" s="59">
        <v>0</v>
      </c>
      <c r="TM43" s="59">
        <v>0</v>
      </c>
      <c r="TN43" s="59">
        <v>0</v>
      </c>
      <c r="TO43" s="59">
        <v>0</v>
      </c>
      <c r="TP43" s="59">
        <v>0</v>
      </c>
      <c r="TQ43" s="59">
        <v>0</v>
      </c>
      <c r="TR43" s="59">
        <v>0</v>
      </c>
      <c r="TS43" s="59">
        <v>0</v>
      </c>
      <c r="TT43" s="59">
        <v>0</v>
      </c>
      <c r="TU43" s="59">
        <v>0</v>
      </c>
      <c r="TV43" s="59">
        <v>18.787351718070333</v>
      </c>
      <c r="TW43" s="59">
        <v>50.085530476842607</v>
      </c>
      <c r="TX43" s="59">
        <v>89.382096650185474</v>
      </c>
      <c r="TY43" s="59">
        <v>134.38228563950472</v>
      </c>
      <c r="TZ43" s="71">
        <v>184.03826532669521</v>
      </c>
      <c r="UA43" s="73">
        <v>0</v>
      </c>
      <c r="UB43" s="53">
        <v>0</v>
      </c>
      <c r="UC43" s="53">
        <v>0</v>
      </c>
      <c r="UD43" s="53">
        <v>0</v>
      </c>
      <c r="UE43" s="53">
        <v>0</v>
      </c>
      <c r="UF43" s="53">
        <v>0</v>
      </c>
      <c r="UG43" s="53">
        <v>0</v>
      </c>
      <c r="UH43" s="53">
        <v>0</v>
      </c>
      <c r="UI43" s="53">
        <v>0</v>
      </c>
      <c r="UJ43" s="53">
        <v>0</v>
      </c>
      <c r="UK43" s="53">
        <v>0</v>
      </c>
      <c r="UL43" s="53">
        <v>0</v>
      </c>
      <c r="UM43" s="53">
        <v>0</v>
      </c>
      <c r="UN43" s="53">
        <v>0</v>
      </c>
      <c r="UO43" s="53">
        <v>0</v>
      </c>
      <c r="UP43" s="53">
        <v>0</v>
      </c>
      <c r="UQ43" s="53">
        <v>0</v>
      </c>
      <c r="UR43" s="53">
        <v>0</v>
      </c>
      <c r="US43" s="53">
        <v>0</v>
      </c>
      <c r="UT43" s="53">
        <v>0</v>
      </c>
      <c r="UU43" s="53">
        <v>0</v>
      </c>
      <c r="UV43" s="53">
        <v>0</v>
      </c>
      <c r="UW43" s="53">
        <v>0</v>
      </c>
      <c r="UX43" s="53">
        <v>0</v>
      </c>
      <c r="UY43" s="74">
        <v>0</v>
      </c>
      <c r="UZ43" s="73">
        <v>0</v>
      </c>
      <c r="VA43" s="53">
        <v>0</v>
      </c>
      <c r="VB43" s="53">
        <v>0</v>
      </c>
      <c r="VC43" s="53">
        <v>0</v>
      </c>
      <c r="VD43" s="53">
        <v>0</v>
      </c>
      <c r="VE43" s="53">
        <v>0</v>
      </c>
      <c r="VF43" s="53">
        <v>0</v>
      </c>
      <c r="VG43" s="53">
        <v>0</v>
      </c>
      <c r="VH43" s="53">
        <v>0</v>
      </c>
      <c r="VI43" s="53">
        <v>0</v>
      </c>
      <c r="VJ43" s="53">
        <v>0</v>
      </c>
      <c r="VK43" s="53">
        <v>0</v>
      </c>
      <c r="VL43" s="53">
        <v>0</v>
      </c>
      <c r="VM43" s="53">
        <v>0</v>
      </c>
      <c r="VN43" s="53">
        <v>0</v>
      </c>
      <c r="VO43" s="53">
        <v>0</v>
      </c>
      <c r="VP43" s="53">
        <v>0</v>
      </c>
      <c r="VQ43" s="53">
        <v>0</v>
      </c>
      <c r="VR43" s="53">
        <v>0</v>
      </c>
      <c r="VS43" s="53">
        <v>0</v>
      </c>
      <c r="VT43" s="53">
        <v>0</v>
      </c>
      <c r="VU43" s="53">
        <v>0</v>
      </c>
      <c r="VV43" s="53">
        <v>0</v>
      </c>
      <c r="VW43" s="53">
        <v>0</v>
      </c>
      <c r="VX43" s="74">
        <v>0</v>
      </c>
      <c r="VY43" s="65">
        <f t="shared" si="0"/>
        <v>39</v>
      </c>
    </row>
    <row r="44" spans="1:597">
      <c r="A44" s="51" t="s">
        <v>660</v>
      </c>
      <c r="B44" t="s">
        <v>2</v>
      </c>
      <c r="C44" t="s">
        <v>659</v>
      </c>
      <c r="D44" t="s">
        <v>753</v>
      </c>
      <c r="E44" t="s">
        <v>662</v>
      </c>
      <c r="F44" t="s">
        <v>721</v>
      </c>
      <c r="G44" t="s">
        <v>664</v>
      </c>
      <c r="H44" t="s">
        <v>722</v>
      </c>
      <c r="I44" t="s">
        <v>666</v>
      </c>
      <c r="J44" t="s">
        <v>762</v>
      </c>
      <c r="K44" s="5" t="s">
        <v>724</v>
      </c>
      <c r="L44" t="s">
        <v>725</v>
      </c>
      <c r="M44">
        <v>10</v>
      </c>
      <c r="N44" s="52">
        <v>0</v>
      </c>
      <c r="O44" s="52">
        <v>0</v>
      </c>
      <c r="P44" s="52">
        <v>0</v>
      </c>
      <c r="Q44" s="53">
        <v>631.37</v>
      </c>
      <c r="R44" s="53">
        <v>0</v>
      </c>
      <c r="S44" s="53">
        <v>0</v>
      </c>
      <c r="T44" s="53">
        <v>0</v>
      </c>
      <c r="U44" s="53">
        <v>0.35</v>
      </c>
      <c r="V44" s="53">
        <v>0.45</v>
      </c>
      <c r="W44" s="2" t="s">
        <v>713</v>
      </c>
      <c r="X44" s="54">
        <v>0</v>
      </c>
      <c r="Y44" s="54">
        <v>1</v>
      </c>
      <c r="Z44" t="s">
        <v>671</v>
      </c>
      <c r="AA44" t="s">
        <v>699</v>
      </c>
      <c r="AB44" s="54">
        <v>0.85</v>
      </c>
      <c r="AC44" t="s">
        <v>673</v>
      </c>
      <c r="AD44" s="54">
        <v>0</v>
      </c>
      <c r="AE44" s="53">
        <v>0</v>
      </c>
      <c r="AG44" s="53">
        <v>0</v>
      </c>
      <c r="AI44" s="55">
        <v>0</v>
      </c>
      <c r="AJ44" s="5" t="s">
        <v>726</v>
      </c>
      <c r="AK44" t="s">
        <v>726</v>
      </c>
      <c r="AL44" s="1" t="s">
        <v>726</v>
      </c>
      <c r="AM44" s="5" t="s">
        <v>724</v>
      </c>
      <c r="AN44" t="s">
        <v>724</v>
      </c>
      <c r="AO44" t="s">
        <v>724</v>
      </c>
      <c r="AP44" t="s">
        <v>724</v>
      </c>
      <c r="AQ44" t="s">
        <v>724</v>
      </c>
      <c r="AR44" t="s">
        <v>724</v>
      </c>
      <c r="AS44" t="s">
        <v>724</v>
      </c>
      <c r="AT44" t="s">
        <v>724</v>
      </c>
      <c r="AU44" t="s">
        <v>724</v>
      </c>
      <c r="AV44" t="s">
        <v>724</v>
      </c>
      <c r="AW44" t="s">
        <v>724</v>
      </c>
      <c r="AX44" t="s">
        <v>724</v>
      </c>
      <c r="AY44" t="s">
        <v>724</v>
      </c>
      <c r="AZ44" t="s">
        <v>724</v>
      </c>
      <c r="BA44" t="s">
        <v>724</v>
      </c>
      <c r="BB44" t="s">
        <v>724</v>
      </c>
      <c r="BC44" t="s">
        <v>724</v>
      </c>
      <c r="BD44" t="s">
        <v>724</v>
      </c>
      <c r="BE44" t="s">
        <v>724</v>
      </c>
      <c r="BF44" t="s">
        <v>724</v>
      </c>
      <c r="BG44" t="s">
        <v>724</v>
      </c>
      <c r="BH44" t="s">
        <v>724</v>
      </c>
      <c r="BI44" t="s">
        <v>724</v>
      </c>
      <c r="BJ44" t="s">
        <v>724</v>
      </c>
      <c r="BK44" t="s">
        <v>724</v>
      </c>
      <c r="BL44" t="s">
        <v>724</v>
      </c>
      <c r="BM44" s="1" t="s">
        <v>724</v>
      </c>
      <c r="BN44" s="5" t="s">
        <v>725</v>
      </c>
      <c r="BO44" t="s">
        <v>725</v>
      </c>
      <c r="BP44" t="s">
        <v>725</v>
      </c>
      <c r="BQ44" t="s">
        <v>725</v>
      </c>
      <c r="BR44" t="s">
        <v>725</v>
      </c>
      <c r="BS44" t="s">
        <v>725</v>
      </c>
      <c r="BT44" t="s">
        <v>725</v>
      </c>
      <c r="BU44" t="s">
        <v>725</v>
      </c>
      <c r="BV44" t="s">
        <v>725</v>
      </c>
      <c r="BW44" t="s">
        <v>725</v>
      </c>
      <c r="BX44" t="s">
        <v>725</v>
      </c>
      <c r="BY44" t="s">
        <v>725</v>
      </c>
      <c r="BZ44" t="s">
        <v>725</v>
      </c>
      <c r="CA44" t="s">
        <v>725</v>
      </c>
      <c r="CB44" t="s">
        <v>725</v>
      </c>
      <c r="CC44" t="s">
        <v>725</v>
      </c>
      <c r="CD44" t="s">
        <v>725</v>
      </c>
      <c r="CE44" t="s">
        <v>725</v>
      </c>
      <c r="CF44" t="s">
        <v>725</v>
      </c>
      <c r="CG44" t="s">
        <v>725</v>
      </c>
      <c r="CH44" t="s">
        <v>725</v>
      </c>
      <c r="CI44" t="s">
        <v>725</v>
      </c>
      <c r="CJ44" t="s">
        <v>725</v>
      </c>
      <c r="CK44" t="s">
        <v>725</v>
      </c>
      <c r="CL44" t="s">
        <v>725</v>
      </c>
      <c r="CM44" t="s">
        <v>725</v>
      </c>
      <c r="CN44" s="1" t="s">
        <v>725</v>
      </c>
      <c r="CO44" s="56">
        <v>631.37</v>
      </c>
      <c r="CP44" s="53">
        <v>631.37</v>
      </c>
      <c r="CQ44" s="53">
        <v>631.37</v>
      </c>
      <c r="CR44" s="53">
        <v>631.37</v>
      </c>
      <c r="CS44" s="53">
        <v>631.37</v>
      </c>
      <c r="CT44" s="53">
        <v>631.37</v>
      </c>
      <c r="CU44" s="53">
        <v>631.37</v>
      </c>
      <c r="CV44" s="53">
        <v>631.37</v>
      </c>
      <c r="CW44" s="53">
        <v>631.37</v>
      </c>
      <c r="CX44" s="53">
        <v>631.37</v>
      </c>
      <c r="CY44" s="53">
        <v>631.37</v>
      </c>
      <c r="CZ44" s="53">
        <v>631.37</v>
      </c>
      <c r="DA44" s="53">
        <v>631.37</v>
      </c>
      <c r="DB44" s="53">
        <v>631.37</v>
      </c>
      <c r="DC44" s="53">
        <v>631.37</v>
      </c>
      <c r="DD44" s="53">
        <v>631.37</v>
      </c>
      <c r="DE44" s="53">
        <v>631.37</v>
      </c>
      <c r="DF44" s="53">
        <v>631.37</v>
      </c>
      <c r="DG44" s="53">
        <v>631.37</v>
      </c>
      <c r="DH44" s="53">
        <v>631.37</v>
      </c>
      <c r="DI44" s="53">
        <v>631.37</v>
      </c>
      <c r="DJ44" s="53">
        <v>631.37</v>
      </c>
      <c r="DK44" s="53">
        <v>631.37</v>
      </c>
      <c r="DL44" s="53">
        <v>631.36802239999997</v>
      </c>
      <c r="DM44" s="53">
        <v>631.36802239999997</v>
      </c>
      <c r="DN44" s="53">
        <v>631.36802239999997</v>
      </c>
      <c r="DO44" s="57">
        <v>631.36802239999997</v>
      </c>
      <c r="DP44" s="58">
        <v>0</v>
      </c>
      <c r="DQ44" s="59">
        <v>0</v>
      </c>
      <c r="DR44" s="59">
        <v>0</v>
      </c>
      <c r="DS44" s="59">
        <v>0</v>
      </c>
      <c r="DT44" s="59">
        <v>0</v>
      </c>
      <c r="DU44" s="59">
        <v>0</v>
      </c>
      <c r="DV44" s="59">
        <v>0</v>
      </c>
      <c r="DW44" s="59">
        <v>0</v>
      </c>
      <c r="DX44" s="59">
        <v>0</v>
      </c>
      <c r="DY44" s="59">
        <v>0</v>
      </c>
      <c r="DZ44" s="59">
        <v>0</v>
      </c>
      <c r="EA44" s="59">
        <v>0</v>
      </c>
      <c r="EB44" s="59">
        <v>0</v>
      </c>
      <c r="EC44" s="59">
        <v>0</v>
      </c>
      <c r="ED44" s="59">
        <v>0</v>
      </c>
      <c r="EE44" s="59">
        <v>0</v>
      </c>
      <c r="EF44" s="59">
        <v>0</v>
      </c>
      <c r="EG44" s="59">
        <v>0</v>
      </c>
      <c r="EH44" s="59">
        <v>0</v>
      </c>
      <c r="EI44" s="59">
        <v>0</v>
      </c>
      <c r="EJ44" s="59">
        <v>0</v>
      </c>
      <c r="EK44" s="59">
        <v>0</v>
      </c>
      <c r="EL44" s="59">
        <v>0</v>
      </c>
      <c r="EM44" s="59">
        <v>0</v>
      </c>
      <c r="EN44" s="59">
        <v>0</v>
      </c>
      <c r="EO44" s="59">
        <v>0</v>
      </c>
      <c r="EP44" s="59">
        <v>0</v>
      </c>
      <c r="EQ44" s="72">
        <v>0</v>
      </c>
      <c r="ER44" s="59">
        <v>0</v>
      </c>
      <c r="ES44" s="59">
        <v>0</v>
      </c>
      <c r="ET44" s="59">
        <v>0</v>
      </c>
      <c r="EU44" s="59">
        <v>0</v>
      </c>
      <c r="EV44" s="59">
        <v>0</v>
      </c>
      <c r="EW44" s="59">
        <v>0</v>
      </c>
      <c r="EX44" s="59">
        <v>0</v>
      </c>
      <c r="EY44" s="59">
        <v>0</v>
      </c>
      <c r="EZ44" s="59">
        <v>0</v>
      </c>
      <c r="FA44" s="59">
        <v>0</v>
      </c>
      <c r="FB44" s="59">
        <v>0</v>
      </c>
      <c r="FC44" s="59">
        <v>0</v>
      </c>
      <c r="FD44" s="59">
        <v>0</v>
      </c>
      <c r="FE44" s="59">
        <v>0</v>
      </c>
      <c r="FF44" s="59">
        <v>0</v>
      </c>
      <c r="FG44" s="59">
        <v>0</v>
      </c>
      <c r="FH44" s="59">
        <v>0</v>
      </c>
      <c r="FI44" s="59">
        <v>0</v>
      </c>
      <c r="FJ44" s="59">
        <v>0</v>
      </c>
      <c r="FK44" s="59">
        <v>0</v>
      </c>
      <c r="FL44" s="59">
        <v>0</v>
      </c>
      <c r="FM44" s="59">
        <v>0</v>
      </c>
      <c r="FN44" s="59">
        <v>0</v>
      </c>
      <c r="FO44" s="55">
        <v>0</v>
      </c>
      <c r="FP44" s="58">
        <v>0</v>
      </c>
      <c r="FQ44" s="59">
        <v>0</v>
      </c>
      <c r="FR44" s="59">
        <v>0</v>
      </c>
      <c r="FS44" s="59">
        <v>0</v>
      </c>
      <c r="FT44" s="59">
        <v>0</v>
      </c>
      <c r="FU44" s="59">
        <v>0</v>
      </c>
      <c r="FV44" s="59">
        <v>0</v>
      </c>
      <c r="FW44" s="59">
        <v>0</v>
      </c>
      <c r="FX44" s="59">
        <v>0</v>
      </c>
      <c r="FY44" s="59">
        <v>0</v>
      </c>
      <c r="FZ44" s="59">
        <v>0</v>
      </c>
      <c r="GA44" s="59">
        <v>0</v>
      </c>
      <c r="GB44" s="59">
        <v>0</v>
      </c>
      <c r="GC44" s="59">
        <v>0</v>
      </c>
      <c r="GD44" s="59">
        <v>0</v>
      </c>
      <c r="GE44" s="59">
        <v>0</v>
      </c>
      <c r="GF44" s="59">
        <v>0</v>
      </c>
      <c r="GG44" s="59">
        <v>0</v>
      </c>
      <c r="GH44" s="59">
        <v>0</v>
      </c>
      <c r="GI44" s="59">
        <v>0</v>
      </c>
      <c r="GJ44" s="59">
        <v>0</v>
      </c>
      <c r="GK44" s="59">
        <v>0</v>
      </c>
      <c r="GL44" s="59">
        <v>0</v>
      </c>
      <c r="GM44" s="59">
        <v>0</v>
      </c>
      <c r="GN44" s="55">
        <v>0</v>
      </c>
      <c r="GO44" s="58">
        <v>0</v>
      </c>
      <c r="GP44" s="59">
        <v>0</v>
      </c>
      <c r="GQ44" s="59">
        <v>0</v>
      </c>
      <c r="GR44" s="59">
        <v>0</v>
      </c>
      <c r="GS44" s="59">
        <v>0</v>
      </c>
      <c r="GT44" s="59">
        <v>0</v>
      </c>
      <c r="GU44" s="59">
        <v>0</v>
      </c>
      <c r="GV44" s="59">
        <v>0</v>
      </c>
      <c r="GW44" s="59">
        <v>0</v>
      </c>
      <c r="GX44" s="59">
        <v>0</v>
      </c>
      <c r="GY44" s="59">
        <v>0</v>
      </c>
      <c r="GZ44" s="59">
        <v>0</v>
      </c>
      <c r="HA44" s="59">
        <v>0</v>
      </c>
      <c r="HB44" s="59">
        <v>0</v>
      </c>
      <c r="HC44" s="59">
        <v>0</v>
      </c>
      <c r="HD44" s="59">
        <v>0</v>
      </c>
      <c r="HE44" s="59">
        <v>0</v>
      </c>
      <c r="HF44" s="59">
        <v>0</v>
      </c>
      <c r="HG44" s="59">
        <v>0</v>
      </c>
      <c r="HH44" s="59">
        <v>0</v>
      </c>
      <c r="HI44" s="59">
        <v>0</v>
      </c>
      <c r="HJ44" s="59">
        <v>0</v>
      </c>
      <c r="HK44" s="59">
        <v>0</v>
      </c>
      <c r="HL44" s="59">
        <v>0</v>
      </c>
      <c r="HM44" s="55">
        <v>0</v>
      </c>
      <c r="HN44" s="58">
        <v>0</v>
      </c>
      <c r="HO44" s="59">
        <v>0</v>
      </c>
      <c r="HP44" s="59">
        <v>0</v>
      </c>
      <c r="HQ44" s="59">
        <v>0</v>
      </c>
      <c r="HR44" s="59">
        <v>0</v>
      </c>
      <c r="HS44" s="59">
        <v>0</v>
      </c>
      <c r="HT44" s="59">
        <v>0</v>
      </c>
      <c r="HU44" s="59">
        <v>0</v>
      </c>
      <c r="HV44" s="59">
        <v>0</v>
      </c>
      <c r="HW44" s="59">
        <v>0</v>
      </c>
      <c r="HX44" s="59">
        <v>0</v>
      </c>
      <c r="HY44" s="59">
        <v>0</v>
      </c>
      <c r="HZ44" s="59">
        <v>0</v>
      </c>
      <c r="IA44" s="59">
        <v>0</v>
      </c>
      <c r="IB44" s="59">
        <v>0</v>
      </c>
      <c r="IC44" s="59">
        <v>0</v>
      </c>
      <c r="ID44" s="59">
        <v>0</v>
      </c>
      <c r="IE44" s="59">
        <v>0</v>
      </c>
      <c r="IF44" s="59">
        <v>0</v>
      </c>
      <c r="IG44" s="59">
        <v>0</v>
      </c>
      <c r="IH44" s="59">
        <v>0</v>
      </c>
      <c r="II44" s="59">
        <v>0</v>
      </c>
      <c r="IJ44" s="59">
        <v>0</v>
      </c>
      <c r="IK44" s="59">
        <v>0</v>
      </c>
      <c r="IL44" s="71">
        <v>0</v>
      </c>
      <c r="IM44" s="72">
        <v>0</v>
      </c>
      <c r="IN44" s="59">
        <v>0</v>
      </c>
      <c r="IO44" s="59">
        <v>0</v>
      </c>
      <c r="IP44" s="59">
        <v>0</v>
      </c>
      <c r="IQ44" s="59">
        <v>0</v>
      </c>
      <c r="IR44" s="59">
        <v>0</v>
      </c>
      <c r="IS44" s="59">
        <v>0</v>
      </c>
      <c r="IT44" s="59">
        <v>0</v>
      </c>
      <c r="IU44" s="59">
        <v>0</v>
      </c>
      <c r="IV44" s="59">
        <v>0</v>
      </c>
      <c r="IW44" s="59">
        <v>0</v>
      </c>
      <c r="IX44" s="59">
        <v>0</v>
      </c>
      <c r="IY44" s="59">
        <v>0</v>
      </c>
      <c r="IZ44" s="59">
        <v>0</v>
      </c>
      <c r="JA44" s="59">
        <v>0</v>
      </c>
      <c r="JB44" s="59">
        <v>0</v>
      </c>
      <c r="JC44" s="59">
        <v>0</v>
      </c>
      <c r="JD44" s="59">
        <v>0</v>
      </c>
      <c r="JE44" s="59">
        <v>0</v>
      </c>
      <c r="JF44" s="59">
        <v>0</v>
      </c>
      <c r="JG44" s="59">
        <v>0</v>
      </c>
      <c r="JH44" s="59">
        <v>0</v>
      </c>
      <c r="JI44" s="59">
        <v>0</v>
      </c>
      <c r="JJ44" s="59">
        <v>0</v>
      </c>
      <c r="JK44" s="55">
        <v>0</v>
      </c>
      <c r="JL44" s="58">
        <v>0</v>
      </c>
      <c r="JM44" s="59">
        <v>0</v>
      </c>
      <c r="JN44" s="59">
        <v>0</v>
      </c>
      <c r="JO44" s="59">
        <v>0</v>
      </c>
      <c r="JP44" s="59">
        <v>0</v>
      </c>
      <c r="JQ44" s="59">
        <v>0</v>
      </c>
      <c r="JR44" s="59">
        <v>0</v>
      </c>
      <c r="JS44" s="59">
        <v>0</v>
      </c>
      <c r="JT44" s="59">
        <v>0</v>
      </c>
      <c r="JU44" s="59">
        <v>0</v>
      </c>
      <c r="JV44" s="59">
        <v>0</v>
      </c>
      <c r="JW44" s="59">
        <v>0</v>
      </c>
      <c r="JX44" s="59">
        <v>0</v>
      </c>
      <c r="JY44" s="59">
        <v>0</v>
      </c>
      <c r="JZ44" s="59">
        <v>0</v>
      </c>
      <c r="KA44" s="59">
        <v>0</v>
      </c>
      <c r="KB44" s="59">
        <v>0</v>
      </c>
      <c r="KC44" s="59">
        <v>0</v>
      </c>
      <c r="KD44" s="59">
        <v>0</v>
      </c>
      <c r="KE44" s="59">
        <v>0</v>
      </c>
      <c r="KF44" s="59">
        <v>0</v>
      </c>
      <c r="KG44" s="59">
        <v>0</v>
      </c>
      <c r="KH44" s="59">
        <v>0</v>
      </c>
      <c r="KI44" s="59">
        <v>0</v>
      </c>
      <c r="KJ44" s="55">
        <v>0</v>
      </c>
      <c r="KK44" s="58">
        <v>0</v>
      </c>
      <c r="KL44" s="59">
        <v>0</v>
      </c>
      <c r="KM44" s="59">
        <v>0</v>
      </c>
      <c r="KN44" s="59">
        <v>0</v>
      </c>
      <c r="KO44" s="59">
        <v>0</v>
      </c>
      <c r="KP44" s="59">
        <v>0</v>
      </c>
      <c r="KQ44" s="59">
        <v>0</v>
      </c>
      <c r="KR44" s="59">
        <v>0</v>
      </c>
      <c r="KS44" s="59">
        <v>0</v>
      </c>
      <c r="KT44" s="59">
        <v>0</v>
      </c>
      <c r="KU44" s="59">
        <v>0</v>
      </c>
      <c r="KV44" s="59">
        <v>0</v>
      </c>
      <c r="KW44" s="59">
        <v>0</v>
      </c>
      <c r="KX44" s="59">
        <v>0</v>
      </c>
      <c r="KY44" s="59">
        <v>0</v>
      </c>
      <c r="KZ44" s="59">
        <v>0</v>
      </c>
      <c r="LA44" s="59">
        <v>0</v>
      </c>
      <c r="LB44" s="59">
        <v>0</v>
      </c>
      <c r="LC44" s="59">
        <v>0</v>
      </c>
      <c r="LD44" s="59">
        <v>0</v>
      </c>
      <c r="LE44" s="59">
        <v>0</v>
      </c>
      <c r="LF44" s="59">
        <v>0</v>
      </c>
      <c r="LG44" s="59">
        <v>0</v>
      </c>
      <c r="LH44" s="59">
        <v>0</v>
      </c>
      <c r="LI44" s="55">
        <v>0</v>
      </c>
      <c r="LJ44" s="58">
        <v>0</v>
      </c>
      <c r="LK44" s="59">
        <v>0</v>
      </c>
      <c r="LL44" s="59">
        <v>0</v>
      </c>
      <c r="LM44" s="59">
        <v>0</v>
      </c>
      <c r="LN44" s="59">
        <v>0</v>
      </c>
      <c r="LO44" s="59">
        <v>0</v>
      </c>
      <c r="LP44" s="59">
        <v>0</v>
      </c>
      <c r="LQ44" s="59">
        <v>0</v>
      </c>
      <c r="LR44" s="59">
        <v>0</v>
      </c>
      <c r="LS44" s="59">
        <v>0</v>
      </c>
      <c r="LT44" s="59">
        <v>0</v>
      </c>
      <c r="LU44" s="59">
        <v>0</v>
      </c>
      <c r="LV44" s="59">
        <v>0</v>
      </c>
      <c r="LW44" s="59">
        <v>0</v>
      </c>
      <c r="LX44" s="59">
        <v>0</v>
      </c>
      <c r="LY44" s="59">
        <v>0</v>
      </c>
      <c r="LZ44" s="59">
        <v>0</v>
      </c>
      <c r="MA44" s="59">
        <v>0</v>
      </c>
      <c r="MB44" s="59">
        <v>0</v>
      </c>
      <c r="MC44" s="59">
        <v>0</v>
      </c>
      <c r="MD44" s="59">
        <v>0</v>
      </c>
      <c r="ME44" s="59">
        <v>0</v>
      </c>
      <c r="MF44" s="59">
        <v>0</v>
      </c>
      <c r="MG44" s="59">
        <v>0</v>
      </c>
      <c r="MH44" s="71">
        <v>0</v>
      </c>
      <c r="MI44" s="72">
        <v>0</v>
      </c>
      <c r="MJ44" s="59">
        <v>0</v>
      </c>
      <c r="MK44" s="59">
        <v>0</v>
      </c>
      <c r="ML44" s="59">
        <v>0</v>
      </c>
      <c r="MM44" s="59">
        <v>0</v>
      </c>
      <c r="MN44" s="59">
        <v>0</v>
      </c>
      <c r="MO44" s="59">
        <v>0</v>
      </c>
      <c r="MP44" s="59">
        <v>0</v>
      </c>
      <c r="MQ44" s="59">
        <v>0</v>
      </c>
      <c r="MR44" s="59">
        <v>0</v>
      </c>
      <c r="MS44" s="59">
        <v>0</v>
      </c>
      <c r="MT44" s="59">
        <v>0</v>
      </c>
      <c r="MU44" s="59">
        <v>0</v>
      </c>
      <c r="MV44" s="59">
        <v>0</v>
      </c>
      <c r="MW44" s="59">
        <v>0</v>
      </c>
      <c r="MX44" s="59">
        <v>0</v>
      </c>
      <c r="MY44" s="59">
        <v>0</v>
      </c>
      <c r="MZ44" s="59">
        <v>0</v>
      </c>
      <c r="NA44" s="59">
        <v>0</v>
      </c>
      <c r="NB44" s="59">
        <v>0</v>
      </c>
      <c r="NC44" s="59">
        <v>0</v>
      </c>
      <c r="ND44" s="59">
        <v>0</v>
      </c>
      <c r="NE44" s="59">
        <v>0</v>
      </c>
      <c r="NF44" s="59">
        <v>0</v>
      </c>
      <c r="NG44" s="55">
        <v>0</v>
      </c>
      <c r="NH44" s="58">
        <v>0</v>
      </c>
      <c r="NI44" s="59">
        <v>0</v>
      </c>
      <c r="NJ44" s="59">
        <v>0</v>
      </c>
      <c r="NK44" s="59">
        <v>0</v>
      </c>
      <c r="NL44" s="59">
        <v>0</v>
      </c>
      <c r="NM44" s="59">
        <v>0</v>
      </c>
      <c r="NN44" s="59">
        <v>0</v>
      </c>
      <c r="NO44" s="59">
        <v>0</v>
      </c>
      <c r="NP44" s="59">
        <v>0</v>
      </c>
      <c r="NQ44" s="59">
        <v>0</v>
      </c>
      <c r="NR44" s="59">
        <v>0</v>
      </c>
      <c r="NS44" s="59">
        <v>0</v>
      </c>
      <c r="NT44" s="59">
        <v>0</v>
      </c>
      <c r="NU44" s="59">
        <v>0</v>
      </c>
      <c r="NV44" s="59">
        <v>0</v>
      </c>
      <c r="NW44" s="59">
        <v>0</v>
      </c>
      <c r="NX44" s="59">
        <v>0</v>
      </c>
      <c r="NY44" s="59">
        <v>0</v>
      </c>
      <c r="NZ44" s="59">
        <v>0</v>
      </c>
      <c r="OA44" s="59">
        <v>0</v>
      </c>
      <c r="OB44" s="59">
        <v>0</v>
      </c>
      <c r="OC44" s="59">
        <v>0</v>
      </c>
      <c r="OD44" s="59">
        <v>0</v>
      </c>
      <c r="OE44" s="59">
        <v>0</v>
      </c>
      <c r="OF44" s="55">
        <v>0</v>
      </c>
      <c r="OG44" s="58">
        <v>0</v>
      </c>
      <c r="OH44" s="59">
        <v>0</v>
      </c>
      <c r="OI44" s="59">
        <v>0</v>
      </c>
      <c r="OJ44" s="59">
        <v>0</v>
      </c>
      <c r="OK44" s="59">
        <v>0</v>
      </c>
      <c r="OL44" s="59">
        <v>0</v>
      </c>
      <c r="OM44" s="59">
        <v>0</v>
      </c>
      <c r="ON44" s="59">
        <v>0</v>
      </c>
      <c r="OO44" s="59">
        <v>0</v>
      </c>
      <c r="OP44" s="59">
        <v>0</v>
      </c>
      <c r="OQ44" s="59">
        <v>0</v>
      </c>
      <c r="OR44" s="59">
        <v>0</v>
      </c>
      <c r="OS44" s="59">
        <v>0</v>
      </c>
      <c r="OT44" s="59">
        <v>0</v>
      </c>
      <c r="OU44" s="59">
        <v>0</v>
      </c>
      <c r="OV44" s="59">
        <v>0</v>
      </c>
      <c r="OW44" s="59">
        <v>0</v>
      </c>
      <c r="OX44" s="59">
        <v>0</v>
      </c>
      <c r="OY44" s="59">
        <v>0</v>
      </c>
      <c r="OZ44" s="59">
        <v>0</v>
      </c>
      <c r="PA44" s="59">
        <v>0</v>
      </c>
      <c r="PB44" s="59">
        <v>0</v>
      </c>
      <c r="PC44" s="59">
        <v>0</v>
      </c>
      <c r="PD44" s="59">
        <v>0</v>
      </c>
      <c r="PE44" s="55">
        <v>0</v>
      </c>
      <c r="PF44" s="58">
        <v>0</v>
      </c>
      <c r="PG44" s="59">
        <v>0</v>
      </c>
      <c r="PH44" s="59">
        <v>0</v>
      </c>
      <c r="PI44" s="59">
        <v>0</v>
      </c>
      <c r="PJ44" s="59">
        <v>0</v>
      </c>
      <c r="PK44" s="59">
        <v>0</v>
      </c>
      <c r="PL44" s="59">
        <v>0</v>
      </c>
      <c r="PM44" s="59">
        <v>0</v>
      </c>
      <c r="PN44" s="59">
        <v>0</v>
      </c>
      <c r="PO44" s="59">
        <v>0</v>
      </c>
      <c r="PP44" s="59">
        <v>0</v>
      </c>
      <c r="PQ44" s="59">
        <v>0</v>
      </c>
      <c r="PR44" s="59">
        <v>0</v>
      </c>
      <c r="PS44" s="59">
        <v>0</v>
      </c>
      <c r="PT44" s="59">
        <v>0</v>
      </c>
      <c r="PU44" s="59">
        <v>0</v>
      </c>
      <c r="PV44" s="59">
        <v>0</v>
      </c>
      <c r="PW44" s="59">
        <v>0</v>
      </c>
      <c r="PX44" s="59">
        <v>0</v>
      </c>
      <c r="PY44" s="59">
        <v>0</v>
      </c>
      <c r="PZ44" s="59">
        <v>0</v>
      </c>
      <c r="QA44" s="59">
        <v>0</v>
      </c>
      <c r="QB44" s="59">
        <v>0</v>
      </c>
      <c r="QC44" s="59">
        <v>0</v>
      </c>
      <c r="QD44" s="71">
        <v>0</v>
      </c>
      <c r="QE44" s="72">
        <v>0</v>
      </c>
      <c r="QF44" s="59">
        <v>0</v>
      </c>
      <c r="QG44" s="59">
        <v>0</v>
      </c>
      <c r="QH44" s="59">
        <v>0</v>
      </c>
      <c r="QI44" s="59">
        <v>0</v>
      </c>
      <c r="QJ44" s="59">
        <v>0</v>
      </c>
      <c r="QK44" s="59">
        <v>0</v>
      </c>
      <c r="QL44" s="59">
        <v>0</v>
      </c>
      <c r="QM44" s="59">
        <v>0</v>
      </c>
      <c r="QN44" s="59">
        <v>0</v>
      </c>
      <c r="QO44" s="59">
        <v>0</v>
      </c>
      <c r="QP44" s="59">
        <v>0</v>
      </c>
      <c r="QQ44" s="59">
        <v>0</v>
      </c>
      <c r="QR44" s="59">
        <v>0</v>
      </c>
      <c r="QS44" s="59">
        <v>0</v>
      </c>
      <c r="QT44" s="59">
        <v>0</v>
      </c>
      <c r="QU44" s="59">
        <v>0</v>
      </c>
      <c r="QV44" s="59">
        <v>0</v>
      </c>
      <c r="QW44" s="59">
        <v>0</v>
      </c>
      <c r="QX44" s="59">
        <v>0</v>
      </c>
      <c r="QY44" s="59">
        <v>0</v>
      </c>
      <c r="QZ44" s="59">
        <v>0</v>
      </c>
      <c r="RA44" s="59">
        <v>0</v>
      </c>
      <c r="RB44" s="59">
        <v>0</v>
      </c>
      <c r="RC44" s="55">
        <v>0</v>
      </c>
      <c r="RD44" s="58">
        <v>0</v>
      </c>
      <c r="RE44" s="59">
        <v>0</v>
      </c>
      <c r="RF44" s="59">
        <v>0</v>
      </c>
      <c r="RG44" s="59">
        <v>0</v>
      </c>
      <c r="RH44" s="59">
        <v>0</v>
      </c>
      <c r="RI44" s="59">
        <v>0</v>
      </c>
      <c r="RJ44" s="59">
        <v>0</v>
      </c>
      <c r="RK44" s="59">
        <v>0</v>
      </c>
      <c r="RL44" s="59">
        <v>0</v>
      </c>
      <c r="RM44" s="59">
        <v>0</v>
      </c>
      <c r="RN44" s="59">
        <v>0</v>
      </c>
      <c r="RO44" s="59">
        <v>0</v>
      </c>
      <c r="RP44" s="59">
        <v>0</v>
      </c>
      <c r="RQ44" s="59">
        <v>0</v>
      </c>
      <c r="RR44" s="59">
        <v>0</v>
      </c>
      <c r="RS44" s="59">
        <v>0</v>
      </c>
      <c r="RT44" s="59">
        <v>0</v>
      </c>
      <c r="RU44" s="59">
        <v>0</v>
      </c>
      <c r="RV44" s="59">
        <v>0</v>
      </c>
      <c r="RW44" s="59">
        <v>0</v>
      </c>
      <c r="RX44" s="59">
        <v>0</v>
      </c>
      <c r="RY44" s="59">
        <v>0</v>
      </c>
      <c r="RZ44" s="59">
        <v>0</v>
      </c>
      <c r="SA44" s="59">
        <v>0</v>
      </c>
      <c r="SB44" s="55">
        <v>0</v>
      </c>
      <c r="SC44" s="58">
        <v>0</v>
      </c>
      <c r="SD44" s="59">
        <v>0</v>
      </c>
      <c r="SE44" s="59">
        <v>0</v>
      </c>
      <c r="SF44" s="59">
        <v>0</v>
      </c>
      <c r="SG44" s="59">
        <v>0</v>
      </c>
      <c r="SH44" s="59">
        <v>0</v>
      </c>
      <c r="SI44" s="59">
        <v>0</v>
      </c>
      <c r="SJ44" s="59">
        <v>0</v>
      </c>
      <c r="SK44" s="59">
        <v>0</v>
      </c>
      <c r="SL44" s="59">
        <v>0</v>
      </c>
      <c r="SM44" s="59">
        <v>0</v>
      </c>
      <c r="SN44" s="59">
        <v>0</v>
      </c>
      <c r="SO44" s="59">
        <v>0</v>
      </c>
      <c r="SP44" s="59">
        <v>0</v>
      </c>
      <c r="SQ44" s="59">
        <v>0</v>
      </c>
      <c r="SR44" s="59">
        <v>0</v>
      </c>
      <c r="SS44" s="59">
        <v>0</v>
      </c>
      <c r="ST44" s="59">
        <v>0</v>
      </c>
      <c r="SU44" s="59">
        <v>0</v>
      </c>
      <c r="SV44" s="59">
        <v>0</v>
      </c>
      <c r="SW44" s="59">
        <v>0</v>
      </c>
      <c r="SX44" s="59">
        <v>0</v>
      </c>
      <c r="SY44" s="59">
        <v>0</v>
      </c>
      <c r="SZ44" s="59">
        <v>0</v>
      </c>
      <c r="TA44" s="55">
        <v>0</v>
      </c>
      <c r="TB44" s="58">
        <v>0</v>
      </c>
      <c r="TC44" s="59">
        <v>0</v>
      </c>
      <c r="TD44" s="59">
        <v>0</v>
      </c>
      <c r="TE44" s="59">
        <v>0</v>
      </c>
      <c r="TF44" s="59">
        <v>0</v>
      </c>
      <c r="TG44" s="59">
        <v>0</v>
      </c>
      <c r="TH44" s="59">
        <v>0</v>
      </c>
      <c r="TI44" s="59">
        <v>0</v>
      </c>
      <c r="TJ44" s="59">
        <v>0</v>
      </c>
      <c r="TK44" s="59">
        <v>0</v>
      </c>
      <c r="TL44" s="59">
        <v>0</v>
      </c>
      <c r="TM44" s="59">
        <v>0</v>
      </c>
      <c r="TN44" s="59">
        <v>0</v>
      </c>
      <c r="TO44" s="59">
        <v>0</v>
      </c>
      <c r="TP44" s="59">
        <v>0</v>
      </c>
      <c r="TQ44" s="59">
        <v>0</v>
      </c>
      <c r="TR44" s="59">
        <v>0</v>
      </c>
      <c r="TS44" s="59">
        <v>0</v>
      </c>
      <c r="TT44" s="59">
        <v>0</v>
      </c>
      <c r="TU44" s="59">
        <v>0</v>
      </c>
      <c r="TV44" s="59">
        <v>0</v>
      </c>
      <c r="TW44" s="59">
        <v>0</v>
      </c>
      <c r="TX44" s="59">
        <v>0</v>
      </c>
      <c r="TY44" s="59">
        <v>0</v>
      </c>
      <c r="TZ44" s="71">
        <v>0</v>
      </c>
      <c r="UA44" s="73">
        <v>0</v>
      </c>
      <c r="UB44" s="53">
        <v>0</v>
      </c>
      <c r="UC44" s="53">
        <v>0</v>
      </c>
      <c r="UD44" s="53">
        <v>0</v>
      </c>
      <c r="UE44" s="53">
        <v>0</v>
      </c>
      <c r="UF44" s="53">
        <v>0</v>
      </c>
      <c r="UG44" s="53">
        <v>0</v>
      </c>
      <c r="UH44" s="53">
        <v>0</v>
      </c>
      <c r="UI44" s="53">
        <v>0</v>
      </c>
      <c r="UJ44" s="53">
        <v>0</v>
      </c>
      <c r="UK44" s="53">
        <v>0</v>
      </c>
      <c r="UL44" s="53">
        <v>0</v>
      </c>
      <c r="UM44" s="53">
        <v>0</v>
      </c>
      <c r="UN44" s="53">
        <v>0</v>
      </c>
      <c r="UO44" s="53">
        <v>0</v>
      </c>
      <c r="UP44" s="53">
        <v>0</v>
      </c>
      <c r="UQ44" s="53">
        <v>0</v>
      </c>
      <c r="UR44" s="53">
        <v>0</v>
      </c>
      <c r="US44" s="53">
        <v>0</v>
      </c>
      <c r="UT44" s="53">
        <v>0</v>
      </c>
      <c r="UU44" s="53">
        <v>0</v>
      </c>
      <c r="UV44" s="53">
        <v>0</v>
      </c>
      <c r="UW44" s="53">
        <v>0</v>
      </c>
      <c r="UX44" s="53">
        <v>0</v>
      </c>
      <c r="UY44" s="74">
        <v>0</v>
      </c>
      <c r="UZ44" s="73">
        <v>0</v>
      </c>
      <c r="VA44" s="53">
        <v>0</v>
      </c>
      <c r="VB44" s="53">
        <v>0</v>
      </c>
      <c r="VC44" s="53">
        <v>0</v>
      </c>
      <c r="VD44" s="53">
        <v>0</v>
      </c>
      <c r="VE44" s="53">
        <v>0</v>
      </c>
      <c r="VF44" s="53">
        <v>0</v>
      </c>
      <c r="VG44" s="53">
        <v>0</v>
      </c>
      <c r="VH44" s="53">
        <v>0</v>
      </c>
      <c r="VI44" s="53">
        <v>0</v>
      </c>
      <c r="VJ44" s="53">
        <v>0</v>
      </c>
      <c r="VK44" s="53">
        <v>0</v>
      </c>
      <c r="VL44" s="53">
        <v>0</v>
      </c>
      <c r="VM44" s="53">
        <v>0</v>
      </c>
      <c r="VN44" s="53">
        <v>0</v>
      </c>
      <c r="VO44" s="53">
        <v>0</v>
      </c>
      <c r="VP44" s="53">
        <v>0</v>
      </c>
      <c r="VQ44" s="53">
        <v>0</v>
      </c>
      <c r="VR44" s="53">
        <v>0</v>
      </c>
      <c r="VS44" s="53">
        <v>0</v>
      </c>
      <c r="VT44" s="53">
        <v>0</v>
      </c>
      <c r="VU44" s="53">
        <v>0</v>
      </c>
      <c r="VV44" s="53">
        <v>0</v>
      </c>
      <c r="VW44" s="53">
        <v>0</v>
      </c>
      <c r="VX44" s="74">
        <v>0</v>
      </c>
      <c r="VY44" s="65">
        <f t="shared" si="0"/>
        <v>40</v>
      </c>
    </row>
    <row r="45" spans="1:597">
      <c r="A45" s="51" t="s">
        <v>660</v>
      </c>
      <c r="B45" t="s">
        <v>2</v>
      </c>
      <c r="C45" t="s">
        <v>659</v>
      </c>
      <c r="D45" t="s">
        <v>753</v>
      </c>
      <c r="E45" t="s">
        <v>727</v>
      </c>
      <c r="F45" t="s">
        <v>663</v>
      </c>
      <c r="G45" t="s">
        <v>664</v>
      </c>
      <c r="H45" t="s">
        <v>665</v>
      </c>
      <c r="I45" t="s">
        <v>666</v>
      </c>
      <c r="J45" t="s">
        <v>763</v>
      </c>
      <c r="K45" s="5" t="s">
        <v>668</v>
      </c>
      <c r="L45" t="s">
        <v>677</v>
      </c>
      <c r="M45">
        <v>20</v>
      </c>
      <c r="N45" s="52">
        <v>0</v>
      </c>
      <c r="O45" s="52">
        <v>0</v>
      </c>
      <c r="P45" s="52">
        <v>0</v>
      </c>
      <c r="Q45" s="53">
        <v>199.62</v>
      </c>
      <c r="R45" s="53">
        <v>-0.22</v>
      </c>
      <c r="S45" s="53">
        <v>0</v>
      </c>
      <c r="T45" s="53">
        <v>0</v>
      </c>
      <c r="U45" s="53">
        <v>1</v>
      </c>
      <c r="V45" s="53">
        <v>0.25</v>
      </c>
      <c r="W45" s="2" t="s">
        <v>670</v>
      </c>
      <c r="X45" s="54">
        <v>0.78895022978750251</v>
      </c>
      <c r="Y45" s="54">
        <v>1</v>
      </c>
      <c r="Z45" t="s">
        <v>671</v>
      </c>
      <c r="AA45" t="s">
        <v>672</v>
      </c>
      <c r="AB45" s="54">
        <v>0.85</v>
      </c>
      <c r="AC45" t="s">
        <v>673</v>
      </c>
      <c r="AD45" s="54">
        <v>0</v>
      </c>
      <c r="AE45" s="53">
        <v>0</v>
      </c>
      <c r="AG45" s="53">
        <v>0</v>
      </c>
      <c r="AI45" s="55">
        <v>0</v>
      </c>
      <c r="AJ45" s="5" t="s">
        <v>674</v>
      </c>
      <c r="AK45" t="s">
        <v>675</v>
      </c>
      <c r="AL45" s="1" t="s">
        <v>676</v>
      </c>
      <c r="AM45" s="5" t="s">
        <v>668</v>
      </c>
      <c r="AN45" t="s">
        <v>668</v>
      </c>
      <c r="AO45" t="s">
        <v>668</v>
      </c>
      <c r="AP45" t="s">
        <v>677</v>
      </c>
      <c r="AQ45" t="s">
        <v>677</v>
      </c>
      <c r="AR45" t="s">
        <v>677</v>
      </c>
      <c r="AS45" t="s">
        <v>677</v>
      </c>
      <c r="AT45" t="s">
        <v>677</v>
      </c>
      <c r="AU45" t="s">
        <v>677</v>
      </c>
      <c r="AV45" t="s">
        <v>677</v>
      </c>
      <c r="AW45" t="s">
        <v>677</v>
      </c>
      <c r="AX45" t="s">
        <v>677</v>
      </c>
      <c r="AY45" t="s">
        <v>677</v>
      </c>
      <c r="AZ45" t="s">
        <v>677</v>
      </c>
      <c r="BA45" t="s">
        <v>677</v>
      </c>
      <c r="BB45" t="s">
        <v>677</v>
      </c>
      <c r="BC45" t="s">
        <v>677</v>
      </c>
      <c r="BD45" t="s">
        <v>677</v>
      </c>
      <c r="BE45" t="s">
        <v>677</v>
      </c>
      <c r="BF45" t="s">
        <v>677</v>
      </c>
      <c r="BG45" t="s">
        <v>677</v>
      </c>
      <c r="BH45" t="s">
        <v>677</v>
      </c>
      <c r="BI45" t="s">
        <v>677</v>
      </c>
      <c r="BJ45" t="s">
        <v>677</v>
      </c>
      <c r="BK45" t="s">
        <v>677</v>
      </c>
      <c r="BL45" t="s">
        <v>677</v>
      </c>
      <c r="BM45" s="1" t="s">
        <v>677</v>
      </c>
      <c r="BN45" s="5" t="s">
        <v>677</v>
      </c>
      <c r="BO45" t="s">
        <v>677</v>
      </c>
      <c r="BP45" t="s">
        <v>677</v>
      </c>
      <c r="BQ45" t="s">
        <v>669</v>
      </c>
      <c r="BR45" t="s">
        <v>669</v>
      </c>
      <c r="BS45" t="s">
        <v>669</v>
      </c>
      <c r="BT45" t="s">
        <v>669</v>
      </c>
      <c r="BU45" t="s">
        <v>669</v>
      </c>
      <c r="BV45" t="s">
        <v>669</v>
      </c>
      <c r="BW45" t="s">
        <v>669</v>
      </c>
      <c r="BX45" t="s">
        <v>669</v>
      </c>
      <c r="BY45" t="s">
        <v>669</v>
      </c>
      <c r="BZ45" t="s">
        <v>669</v>
      </c>
      <c r="CA45" t="s">
        <v>669</v>
      </c>
      <c r="CB45" t="s">
        <v>669</v>
      </c>
      <c r="CC45" t="s">
        <v>669</v>
      </c>
      <c r="CD45" t="s">
        <v>669</v>
      </c>
      <c r="CE45" t="s">
        <v>669</v>
      </c>
      <c r="CF45" t="s">
        <v>669</v>
      </c>
      <c r="CG45" t="s">
        <v>669</v>
      </c>
      <c r="CH45" t="s">
        <v>669</v>
      </c>
      <c r="CI45" t="s">
        <v>669</v>
      </c>
      <c r="CJ45" t="s">
        <v>669</v>
      </c>
      <c r="CK45" t="s">
        <v>669</v>
      </c>
      <c r="CL45" t="s">
        <v>669</v>
      </c>
      <c r="CM45" t="s">
        <v>669</v>
      </c>
      <c r="CN45" s="1" t="s">
        <v>669</v>
      </c>
      <c r="CO45" s="56">
        <v>465.38</v>
      </c>
      <c r="CP45" s="53">
        <v>465.38</v>
      </c>
      <c r="CQ45" s="53">
        <v>465.38</v>
      </c>
      <c r="CR45" s="53">
        <v>199.62</v>
      </c>
      <c r="CS45" s="53">
        <v>199.62</v>
      </c>
      <c r="CT45" s="53">
        <v>199.62</v>
      </c>
      <c r="CU45" s="53">
        <v>199.62</v>
      </c>
      <c r="CV45" s="53">
        <v>199.62</v>
      </c>
      <c r="CW45" s="53">
        <v>199.62</v>
      </c>
      <c r="CX45" s="53">
        <v>199.62</v>
      </c>
      <c r="CY45" s="53">
        <v>199.62</v>
      </c>
      <c r="CZ45" s="53">
        <v>199.62</v>
      </c>
      <c r="DA45" s="53">
        <v>199.62</v>
      </c>
      <c r="DB45" s="53">
        <v>199.62</v>
      </c>
      <c r="DC45" s="53">
        <v>199.62</v>
      </c>
      <c r="DD45" s="53">
        <v>199.62</v>
      </c>
      <c r="DE45" s="53">
        <v>199.62</v>
      </c>
      <c r="DF45" s="53">
        <v>199.62</v>
      </c>
      <c r="DG45" s="53">
        <v>199.62</v>
      </c>
      <c r="DH45" s="53">
        <v>199.62</v>
      </c>
      <c r="DI45" s="53">
        <v>199.62</v>
      </c>
      <c r="DJ45" s="53">
        <v>199.62</v>
      </c>
      <c r="DK45" s="53">
        <v>199.62</v>
      </c>
      <c r="DL45" s="53">
        <v>199.62431198560125</v>
      </c>
      <c r="DM45" s="53">
        <v>199.62431198560125</v>
      </c>
      <c r="DN45" s="53">
        <v>199.62431198560125</v>
      </c>
      <c r="DO45" s="57">
        <v>199.62431198560125</v>
      </c>
      <c r="DP45" s="58">
        <v>0</v>
      </c>
      <c r="DQ45" s="59">
        <v>0</v>
      </c>
      <c r="DR45" s="59">
        <v>0</v>
      </c>
      <c r="DS45" s="59">
        <v>0</v>
      </c>
      <c r="DT45" s="59">
        <v>0</v>
      </c>
      <c r="DU45" s="59">
        <v>0</v>
      </c>
      <c r="DV45" s="59">
        <v>0</v>
      </c>
      <c r="DW45" s="59">
        <v>0</v>
      </c>
      <c r="DX45" s="59">
        <v>0</v>
      </c>
      <c r="DY45" s="59">
        <v>0</v>
      </c>
      <c r="DZ45" s="59">
        <v>0</v>
      </c>
      <c r="EA45" s="59">
        <v>0</v>
      </c>
      <c r="EB45" s="59">
        <v>0</v>
      </c>
      <c r="EC45" s="59">
        <v>0</v>
      </c>
      <c r="ED45" s="59">
        <v>0</v>
      </c>
      <c r="EE45" s="59">
        <v>0</v>
      </c>
      <c r="EF45" s="59">
        <v>0</v>
      </c>
      <c r="EG45" s="59">
        <v>0</v>
      </c>
      <c r="EH45" s="59">
        <v>0</v>
      </c>
      <c r="EI45" s="59">
        <v>0</v>
      </c>
      <c r="EJ45" s="59">
        <v>0</v>
      </c>
      <c r="EK45" s="59">
        <v>0</v>
      </c>
      <c r="EL45" s="59">
        <v>0</v>
      </c>
      <c r="EM45" s="59">
        <v>0</v>
      </c>
      <c r="EN45" s="59">
        <v>0</v>
      </c>
      <c r="EO45" s="59">
        <v>0</v>
      </c>
      <c r="EP45" s="59">
        <v>0</v>
      </c>
      <c r="EQ45" s="72">
        <v>0</v>
      </c>
      <c r="ER45" s="59">
        <v>0</v>
      </c>
      <c r="ES45" s="59">
        <v>0</v>
      </c>
      <c r="ET45" s="59">
        <v>0</v>
      </c>
      <c r="EU45" s="59">
        <v>0</v>
      </c>
      <c r="EV45" s="59">
        <v>0</v>
      </c>
      <c r="EW45" s="59">
        <v>0</v>
      </c>
      <c r="EX45" s="59">
        <v>0</v>
      </c>
      <c r="EY45" s="59">
        <v>0</v>
      </c>
      <c r="EZ45" s="59">
        <v>0</v>
      </c>
      <c r="FA45" s="59">
        <v>0</v>
      </c>
      <c r="FB45" s="59">
        <v>0</v>
      </c>
      <c r="FC45" s="59">
        <v>0</v>
      </c>
      <c r="FD45" s="59">
        <v>0</v>
      </c>
      <c r="FE45" s="59">
        <v>0</v>
      </c>
      <c r="FF45" s="59">
        <v>0</v>
      </c>
      <c r="FG45" s="59">
        <v>0</v>
      </c>
      <c r="FH45" s="59">
        <v>0</v>
      </c>
      <c r="FI45" s="59">
        <v>0</v>
      </c>
      <c r="FJ45" s="59">
        <v>0</v>
      </c>
      <c r="FK45" s="59">
        <v>0</v>
      </c>
      <c r="FL45" s="59">
        <v>0</v>
      </c>
      <c r="FM45" s="59">
        <v>0</v>
      </c>
      <c r="FN45" s="59">
        <v>0</v>
      </c>
      <c r="FO45" s="55">
        <v>0</v>
      </c>
      <c r="FP45" s="58">
        <v>0</v>
      </c>
      <c r="FQ45" s="59">
        <v>0</v>
      </c>
      <c r="FR45" s="59">
        <v>0</v>
      </c>
      <c r="FS45" s="59">
        <v>0</v>
      </c>
      <c r="FT45" s="59">
        <v>0</v>
      </c>
      <c r="FU45" s="59">
        <v>0</v>
      </c>
      <c r="FV45" s="59">
        <v>0</v>
      </c>
      <c r="FW45" s="59">
        <v>0</v>
      </c>
      <c r="FX45" s="59">
        <v>0</v>
      </c>
      <c r="FY45" s="59">
        <v>0</v>
      </c>
      <c r="FZ45" s="59">
        <v>0</v>
      </c>
      <c r="GA45" s="59">
        <v>0</v>
      </c>
      <c r="GB45" s="59">
        <v>0</v>
      </c>
      <c r="GC45" s="59">
        <v>0</v>
      </c>
      <c r="GD45" s="59">
        <v>0</v>
      </c>
      <c r="GE45" s="59">
        <v>0</v>
      </c>
      <c r="GF45" s="59">
        <v>0</v>
      </c>
      <c r="GG45" s="59">
        <v>0</v>
      </c>
      <c r="GH45" s="59">
        <v>0</v>
      </c>
      <c r="GI45" s="59">
        <v>0</v>
      </c>
      <c r="GJ45" s="59">
        <v>0</v>
      </c>
      <c r="GK45" s="59">
        <v>0</v>
      </c>
      <c r="GL45" s="59">
        <v>0</v>
      </c>
      <c r="GM45" s="59">
        <v>0</v>
      </c>
      <c r="GN45" s="55">
        <v>0</v>
      </c>
      <c r="GO45" s="58">
        <v>24.444621891555595</v>
      </c>
      <c r="GP45" s="59">
        <v>25.344061452563128</v>
      </c>
      <c r="GQ45" s="59">
        <v>25.302424201363433</v>
      </c>
      <c r="GR45" s="59">
        <v>25.095041127149628</v>
      </c>
      <c r="GS45" s="59">
        <v>25.972227479831023</v>
      </c>
      <c r="GT45" s="59">
        <v>26.354504089186449</v>
      </c>
      <c r="GU45" s="59">
        <v>26.742957876394861</v>
      </c>
      <c r="GV45" s="59">
        <v>27.137687801916837</v>
      </c>
      <c r="GW45" s="59">
        <v>27.538794412805199</v>
      </c>
      <c r="GX45" s="59">
        <v>27.946379868140603</v>
      </c>
      <c r="GY45" s="59">
        <v>29.783906762660397</v>
      </c>
      <c r="GZ45" s="59">
        <v>31.301013585385089</v>
      </c>
      <c r="HA45" s="59">
        <v>32.815543707117051</v>
      </c>
      <c r="HB45" s="59">
        <v>34.283239099710727</v>
      </c>
      <c r="HC45" s="59">
        <v>35.698876713195872</v>
      </c>
      <c r="HD45" s="59">
        <v>37.117028076519048</v>
      </c>
      <c r="HE45" s="59">
        <v>38.514459934282648</v>
      </c>
      <c r="HF45" s="59">
        <v>39.892913926942107</v>
      </c>
      <c r="HG45" s="59">
        <v>41.254060857025301</v>
      </c>
      <c r="HH45" s="59">
        <v>42.599504256312308</v>
      </c>
      <c r="HI45" s="59">
        <v>19.486161894709511</v>
      </c>
      <c r="HJ45" s="59">
        <v>19.973096017494797</v>
      </c>
      <c r="HK45" s="59">
        <v>21.438818450280326</v>
      </c>
      <c r="HL45" s="59">
        <v>23.106586688159855</v>
      </c>
      <c r="HM45" s="55">
        <v>23.722641779789289</v>
      </c>
      <c r="HN45" s="58">
        <v>24.444621891555595</v>
      </c>
      <c r="HO45" s="59">
        <v>49.788683344118724</v>
      </c>
      <c r="HP45" s="59">
        <v>75.09110754548216</v>
      </c>
      <c r="HQ45" s="59">
        <v>100.18614867263179</v>
      </c>
      <c r="HR45" s="59">
        <v>126.15837615246281</v>
      </c>
      <c r="HS45" s="59">
        <v>152.51288024164927</v>
      </c>
      <c r="HT45" s="59">
        <v>179.25583811804412</v>
      </c>
      <c r="HU45" s="59">
        <v>206.39352591996095</v>
      </c>
      <c r="HV45" s="59">
        <v>233.93232033276615</v>
      </c>
      <c r="HW45" s="59">
        <v>261.87870020090674</v>
      </c>
      <c r="HX45" s="59">
        <v>291.66260696356716</v>
      </c>
      <c r="HY45" s="59">
        <v>322.96362054895224</v>
      </c>
      <c r="HZ45" s="59">
        <v>355.77916425606929</v>
      </c>
      <c r="IA45" s="59">
        <v>390.06240335578002</v>
      </c>
      <c r="IB45" s="59">
        <v>425.76128006897591</v>
      </c>
      <c r="IC45" s="59">
        <v>462.87830814549494</v>
      </c>
      <c r="ID45" s="59">
        <v>501.39276807977757</v>
      </c>
      <c r="IE45" s="59">
        <v>541.28568200671964</v>
      </c>
      <c r="IF45" s="59">
        <v>582.53974286374489</v>
      </c>
      <c r="IG45" s="59">
        <v>625.13924712005723</v>
      </c>
      <c r="IH45" s="59">
        <v>644.62540901476677</v>
      </c>
      <c r="II45" s="59">
        <v>664.59850503226153</v>
      </c>
      <c r="IJ45" s="59">
        <v>686.03732348254186</v>
      </c>
      <c r="IK45" s="59">
        <v>709.1439101707017</v>
      </c>
      <c r="IL45" s="71">
        <v>732.86655195049104</v>
      </c>
      <c r="IM45" s="72">
        <v>0</v>
      </c>
      <c r="IN45" s="59">
        <v>0</v>
      </c>
      <c r="IO45" s="59">
        <v>0</v>
      </c>
      <c r="IP45" s="59">
        <v>0</v>
      </c>
      <c r="IQ45" s="59">
        <v>0</v>
      </c>
      <c r="IR45" s="59">
        <v>0</v>
      </c>
      <c r="IS45" s="59">
        <v>0</v>
      </c>
      <c r="IT45" s="59">
        <v>0</v>
      </c>
      <c r="IU45" s="59">
        <v>0</v>
      </c>
      <c r="IV45" s="59">
        <v>0</v>
      </c>
      <c r="IW45" s="59">
        <v>0</v>
      </c>
      <c r="IX45" s="59">
        <v>0</v>
      </c>
      <c r="IY45" s="59">
        <v>0</v>
      </c>
      <c r="IZ45" s="59">
        <v>0</v>
      </c>
      <c r="JA45" s="59">
        <v>0</v>
      </c>
      <c r="JB45" s="59">
        <v>0</v>
      </c>
      <c r="JC45" s="59">
        <v>0</v>
      </c>
      <c r="JD45" s="59">
        <v>0</v>
      </c>
      <c r="JE45" s="59">
        <v>0</v>
      </c>
      <c r="JF45" s="59">
        <v>0</v>
      </c>
      <c r="JG45" s="59">
        <v>0</v>
      </c>
      <c r="JH45" s="59">
        <v>0</v>
      </c>
      <c r="JI45" s="59">
        <v>0</v>
      </c>
      <c r="JJ45" s="59">
        <v>0</v>
      </c>
      <c r="JK45" s="55">
        <v>0</v>
      </c>
      <c r="JL45" s="58">
        <v>0</v>
      </c>
      <c r="JM45" s="59">
        <v>0</v>
      </c>
      <c r="JN45" s="59">
        <v>0</v>
      </c>
      <c r="JO45" s="59">
        <v>0</v>
      </c>
      <c r="JP45" s="59">
        <v>0</v>
      </c>
      <c r="JQ45" s="59">
        <v>0</v>
      </c>
      <c r="JR45" s="59">
        <v>0</v>
      </c>
      <c r="JS45" s="59">
        <v>0</v>
      </c>
      <c r="JT45" s="59">
        <v>0</v>
      </c>
      <c r="JU45" s="59">
        <v>0</v>
      </c>
      <c r="JV45" s="59">
        <v>0</v>
      </c>
      <c r="JW45" s="59">
        <v>0</v>
      </c>
      <c r="JX45" s="59">
        <v>0</v>
      </c>
      <c r="JY45" s="59">
        <v>0</v>
      </c>
      <c r="JZ45" s="59">
        <v>0</v>
      </c>
      <c r="KA45" s="59">
        <v>0</v>
      </c>
      <c r="KB45" s="59">
        <v>0</v>
      </c>
      <c r="KC45" s="59">
        <v>0</v>
      </c>
      <c r="KD45" s="59">
        <v>0</v>
      </c>
      <c r="KE45" s="59">
        <v>0</v>
      </c>
      <c r="KF45" s="59">
        <v>0</v>
      </c>
      <c r="KG45" s="59">
        <v>0</v>
      </c>
      <c r="KH45" s="59">
        <v>0</v>
      </c>
      <c r="KI45" s="59">
        <v>0</v>
      </c>
      <c r="KJ45" s="55">
        <v>0</v>
      </c>
      <c r="KK45" s="58">
        <v>7.7388290232528583</v>
      </c>
      <c r="KL45" s="59">
        <v>14.107499312483563</v>
      </c>
      <c r="KM45" s="59">
        <v>17.065086341154942</v>
      </c>
      <c r="KN45" s="59">
        <v>18.819838096585595</v>
      </c>
      <c r="KO45" s="59">
        <v>20.767656580858201</v>
      </c>
      <c r="KP45" s="59">
        <v>21.73402409945766</v>
      </c>
      <c r="KQ45" s="59">
        <v>22.352344544034246</v>
      </c>
      <c r="KR45" s="59">
        <v>22.803215816171598</v>
      </c>
      <c r="KS45" s="59">
        <v>23.184888022176107</v>
      </c>
      <c r="KT45" s="59">
        <v>23.533711402104089</v>
      </c>
      <c r="KU45" s="59">
        <v>25.081097068271614</v>
      </c>
      <c r="KV45" s="59">
        <v>26.358656247693926</v>
      </c>
      <c r="KW45" s="59">
        <v>27.634045581224978</v>
      </c>
      <c r="KX45" s="59">
        <v>28.869995280558815</v>
      </c>
      <c r="KY45" s="59">
        <v>30.062107003183133</v>
      </c>
      <c r="KZ45" s="59">
        <v>31.256335560385118</v>
      </c>
      <c r="LA45" s="59">
        <v>32.433116173827159</v>
      </c>
      <c r="LB45" s="59">
        <v>33.593915482982339</v>
      </c>
      <c r="LC45" s="59">
        <v>34.740140474540389</v>
      </c>
      <c r="LD45" s="59">
        <v>35.873141486338099</v>
      </c>
      <c r="LE45" s="59">
        <v>27.714333738175</v>
      </c>
      <c r="LF45" s="59">
        <v>24.054184257840223</v>
      </c>
      <c r="LG45" s="59">
        <v>22.295822668513164</v>
      </c>
      <c r="LH45" s="59">
        <v>21.770864651655568</v>
      </c>
      <c r="LI45" s="55">
        <v>21.080508256207359</v>
      </c>
      <c r="LJ45" s="58">
        <v>7.7388290232528583</v>
      </c>
      <c r="LK45" s="59">
        <v>21.846328335736423</v>
      </c>
      <c r="LL45" s="59">
        <v>38.911414676891368</v>
      </c>
      <c r="LM45" s="59">
        <v>57.731252773476967</v>
      </c>
      <c r="LN45" s="59">
        <v>78.498909354335169</v>
      </c>
      <c r="LO45" s="59">
        <v>100.23293345379282</v>
      </c>
      <c r="LP45" s="59">
        <v>122.58527799782706</v>
      </c>
      <c r="LQ45" s="59">
        <v>145.38849381399865</v>
      </c>
      <c r="LR45" s="59">
        <v>168.57338183617475</v>
      </c>
      <c r="LS45" s="59">
        <v>192.10709323827882</v>
      </c>
      <c r="LT45" s="59">
        <v>217.18819030655044</v>
      </c>
      <c r="LU45" s="59">
        <v>243.54684655424435</v>
      </c>
      <c r="LV45" s="59">
        <v>271.18089213546932</v>
      </c>
      <c r="LW45" s="59">
        <v>300.05088741602816</v>
      </c>
      <c r="LX45" s="59">
        <v>330.1129944192113</v>
      </c>
      <c r="LY45" s="59">
        <v>361.36932997959644</v>
      </c>
      <c r="LZ45" s="59">
        <v>393.8024461534236</v>
      </c>
      <c r="MA45" s="59">
        <v>427.39636163640591</v>
      </c>
      <c r="MB45" s="59">
        <v>462.13650211094631</v>
      </c>
      <c r="MC45" s="59">
        <v>498.00964359728442</v>
      </c>
      <c r="MD45" s="59">
        <v>525.72397733545938</v>
      </c>
      <c r="ME45" s="59">
        <v>549.77816159329961</v>
      </c>
      <c r="MF45" s="59">
        <v>572.07398426181283</v>
      </c>
      <c r="MG45" s="59">
        <v>593.84484891346835</v>
      </c>
      <c r="MH45" s="71">
        <v>614.92535716967575</v>
      </c>
      <c r="MI45" s="72">
        <v>0</v>
      </c>
      <c r="MJ45" s="59">
        <v>0</v>
      </c>
      <c r="MK45" s="59">
        <v>0</v>
      </c>
      <c r="ML45" s="59">
        <v>0</v>
      </c>
      <c r="MM45" s="59">
        <v>0</v>
      </c>
      <c r="MN45" s="59">
        <v>0</v>
      </c>
      <c r="MO45" s="59">
        <v>0</v>
      </c>
      <c r="MP45" s="59">
        <v>0</v>
      </c>
      <c r="MQ45" s="59">
        <v>0</v>
      </c>
      <c r="MR45" s="59">
        <v>0</v>
      </c>
      <c r="MS45" s="59">
        <v>0</v>
      </c>
      <c r="MT45" s="59">
        <v>0</v>
      </c>
      <c r="MU45" s="59">
        <v>0</v>
      </c>
      <c r="MV45" s="59">
        <v>0</v>
      </c>
      <c r="MW45" s="59">
        <v>0</v>
      </c>
      <c r="MX45" s="59">
        <v>0</v>
      </c>
      <c r="MY45" s="59">
        <v>0</v>
      </c>
      <c r="MZ45" s="59">
        <v>0</v>
      </c>
      <c r="NA45" s="59">
        <v>0</v>
      </c>
      <c r="NB45" s="59">
        <v>0</v>
      </c>
      <c r="NC45" s="59">
        <v>0</v>
      </c>
      <c r="ND45" s="59">
        <v>0</v>
      </c>
      <c r="NE45" s="59">
        <v>0</v>
      </c>
      <c r="NF45" s="59">
        <v>0</v>
      </c>
      <c r="NG45" s="55">
        <v>0</v>
      </c>
      <c r="NH45" s="58">
        <v>0</v>
      </c>
      <c r="NI45" s="59">
        <v>0</v>
      </c>
      <c r="NJ45" s="59">
        <v>0</v>
      </c>
      <c r="NK45" s="59">
        <v>0</v>
      </c>
      <c r="NL45" s="59">
        <v>0</v>
      </c>
      <c r="NM45" s="59">
        <v>0</v>
      </c>
      <c r="NN45" s="59">
        <v>0</v>
      </c>
      <c r="NO45" s="59">
        <v>0</v>
      </c>
      <c r="NP45" s="59">
        <v>0</v>
      </c>
      <c r="NQ45" s="59">
        <v>0</v>
      </c>
      <c r="NR45" s="59">
        <v>0</v>
      </c>
      <c r="NS45" s="59">
        <v>0</v>
      </c>
      <c r="NT45" s="59">
        <v>0</v>
      </c>
      <c r="NU45" s="59">
        <v>0</v>
      </c>
      <c r="NV45" s="59">
        <v>0</v>
      </c>
      <c r="NW45" s="59">
        <v>0</v>
      </c>
      <c r="NX45" s="59">
        <v>0</v>
      </c>
      <c r="NY45" s="59">
        <v>0</v>
      </c>
      <c r="NZ45" s="59">
        <v>0</v>
      </c>
      <c r="OA45" s="59">
        <v>0</v>
      </c>
      <c r="OB45" s="59">
        <v>0</v>
      </c>
      <c r="OC45" s="59">
        <v>0</v>
      </c>
      <c r="OD45" s="59">
        <v>0</v>
      </c>
      <c r="OE45" s="59">
        <v>0</v>
      </c>
      <c r="OF45" s="55">
        <v>0</v>
      </c>
      <c r="OG45" s="58">
        <v>0</v>
      </c>
      <c r="OH45" s="59">
        <v>9.6187495312387927</v>
      </c>
      <c r="OI45" s="59">
        <v>14.078696231452827</v>
      </c>
      <c r="OJ45" s="59">
        <v>16.916708401425254</v>
      </c>
      <c r="OK45" s="59">
        <v>19.465433050327992</v>
      </c>
      <c r="OL45" s="59">
        <v>21.073328835891139</v>
      </c>
      <c r="OM45" s="59">
        <v>22.054374045870702</v>
      </c>
      <c r="ON45" s="59">
        <v>22.682268381849362</v>
      </c>
      <c r="OO45" s="59">
        <v>23.140257080709048</v>
      </c>
      <c r="OP45" s="59">
        <v>23.528033876702874</v>
      </c>
      <c r="OQ45" s="59">
        <v>25.081097068271614</v>
      </c>
      <c r="OR45" s="59">
        <v>26.358656247693926</v>
      </c>
      <c r="OS45" s="59">
        <v>27.634045581224978</v>
      </c>
      <c r="OT45" s="59">
        <v>28.869995280558815</v>
      </c>
      <c r="OU45" s="59">
        <v>30.062107003183133</v>
      </c>
      <c r="OV45" s="59">
        <v>31.256335560385118</v>
      </c>
      <c r="OW45" s="59">
        <v>32.433116173827159</v>
      </c>
      <c r="OX45" s="59">
        <v>33.593915482982339</v>
      </c>
      <c r="OY45" s="59">
        <v>34.740140474540389</v>
      </c>
      <c r="OZ45" s="59">
        <v>35.873141486338099</v>
      </c>
      <c r="PA45" s="59">
        <v>36.994215070868982</v>
      </c>
      <c r="PB45" s="59">
        <v>28.542934039084997</v>
      </c>
      <c r="PC45" s="59">
        <v>25.282212778215278</v>
      </c>
      <c r="PD45" s="59">
        <v>23.673994346815906</v>
      </c>
      <c r="PE45" s="55">
        <v>22.382731786737565</v>
      </c>
      <c r="PF45" s="58">
        <v>0</v>
      </c>
      <c r="PG45" s="59">
        <v>9.6187495312387927</v>
      </c>
      <c r="PH45" s="59">
        <v>23.697445762691622</v>
      </c>
      <c r="PI45" s="59">
        <v>40.614154164116876</v>
      </c>
      <c r="PJ45" s="59">
        <v>60.079587214444871</v>
      </c>
      <c r="PK45" s="59">
        <v>81.152916050336017</v>
      </c>
      <c r="PL45" s="59">
        <v>103.20729009620672</v>
      </c>
      <c r="PM45" s="59">
        <v>125.88955847805607</v>
      </c>
      <c r="PN45" s="59">
        <v>149.02981555876511</v>
      </c>
      <c r="PO45" s="59">
        <v>172.55784943546797</v>
      </c>
      <c r="PP45" s="59">
        <v>197.63894650373959</v>
      </c>
      <c r="PQ45" s="59">
        <v>223.9976027514335</v>
      </c>
      <c r="PR45" s="59">
        <v>251.63164833265847</v>
      </c>
      <c r="PS45" s="59">
        <v>280.50164361321731</v>
      </c>
      <c r="PT45" s="59">
        <v>310.56375061640045</v>
      </c>
      <c r="PU45" s="59">
        <v>341.82008617678559</v>
      </c>
      <c r="PV45" s="59">
        <v>374.25320235061275</v>
      </c>
      <c r="PW45" s="59">
        <v>407.84711783359512</v>
      </c>
      <c r="PX45" s="59">
        <v>442.58725830813552</v>
      </c>
      <c r="PY45" s="59">
        <v>478.46039979447363</v>
      </c>
      <c r="PZ45" s="59">
        <v>515.45461486534259</v>
      </c>
      <c r="QA45" s="59">
        <v>543.99754890442762</v>
      </c>
      <c r="QB45" s="59">
        <v>569.27976168264286</v>
      </c>
      <c r="QC45" s="59">
        <v>592.95375602945876</v>
      </c>
      <c r="QD45" s="71">
        <v>615.33648781619627</v>
      </c>
      <c r="QE45" s="72">
        <v>0</v>
      </c>
      <c r="QF45" s="59">
        <v>0</v>
      </c>
      <c r="QG45" s="59">
        <v>0</v>
      </c>
      <c r="QH45" s="59">
        <v>0</v>
      </c>
      <c r="QI45" s="59">
        <v>0</v>
      </c>
      <c r="QJ45" s="59">
        <v>0</v>
      </c>
      <c r="QK45" s="59">
        <v>0</v>
      </c>
      <c r="QL45" s="59">
        <v>0</v>
      </c>
      <c r="QM45" s="59">
        <v>0</v>
      </c>
      <c r="QN45" s="59">
        <v>0</v>
      </c>
      <c r="QO45" s="59">
        <v>0</v>
      </c>
      <c r="QP45" s="59">
        <v>0</v>
      </c>
      <c r="QQ45" s="59">
        <v>0</v>
      </c>
      <c r="QR45" s="59">
        <v>0</v>
      </c>
      <c r="QS45" s="59">
        <v>0</v>
      </c>
      <c r="QT45" s="59">
        <v>0</v>
      </c>
      <c r="QU45" s="59">
        <v>0</v>
      </c>
      <c r="QV45" s="59">
        <v>0</v>
      </c>
      <c r="QW45" s="59">
        <v>0</v>
      </c>
      <c r="QX45" s="59">
        <v>0</v>
      </c>
      <c r="QY45" s="59">
        <v>0</v>
      </c>
      <c r="QZ45" s="59">
        <v>0</v>
      </c>
      <c r="RA45" s="59">
        <v>0</v>
      </c>
      <c r="RB45" s="59">
        <v>0</v>
      </c>
      <c r="RC45" s="55">
        <v>0</v>
      </c>
      <c r="RD45" s="58">
        <v>0</v>
      </c>
      <c r="RE45" s="59">
        <v>0</v>
      </c>
      <c r="RF45" s="59">
        <v>0</v>
      </c>
      <c r="RG45" s="59">
        <v>0</v>
      </c>
      <c r="RH45" s="59">
        <v>0</v>
      </c>
      <c r="RI45" s="59">
        <v>0</v>
      </c>
      <c r="RJ45" s="59">
        <v>0</v>
      </c>
      <c r="RK45" s="59">
        <v>0</v>
      </c>
      <c r="RL45" s="59">
        <v>0</v>
      </c>
      <c r="RM45" s="59">
        <v>0</v>
      </c>
      <c r="RN45" s="59">
        <v>0</v>
      </c>
      <c r="RO45" s="59">
        <v>0</v>
      </c>
      <c r="RP45" s="59">
        <v>0</v>
      </c>
      <c r="RQ45" s="59">
        <v>0</v>
      </c>
      <c r="RR45" s="59">
        <v>0</v>
      </c>
      <c r="RS45" s="59">
        <v>0</v>
      </c>
      <c r="RT45" s="59">
        <v>0</v>
      </c>
      <c r="RU45" s="59">
        <v>0</v>
      </c>
      <c r="RV45" s="59">
        <v>0</v>
      </c>
      <c r="RW45" s="59">
        <v>0</v>
      </c>
      <c r="RX45" s="59">
        <v>0</v>
      </c>
      <c r="RY45" s="59">
        <v>0</v>
      </c>
      <c r="RZ45" s="59">
        <v>0</v>
      </c>
      <c r="SA45" s="59">
        <v>0</v>
      </c>
      <c r="SB45" s="55">
        <v>0</v>
      </c>
      <c r="SC45" s="58">
        <v>0</v>
      </c>
      <c r="SD45" s="59">
        <v>9.6187495312387927</v>
      </c>
      <c r="SE45" s="59">
        <v>14.078696231452827</v>
      </c>
      <c r="SF45" s="59">
        <v>16.916708401425254</v>
      </c>
      <c r="SG45" s="59">
        <v>19.465433050327992</v>
      </c>
      <c r="SH45" s="59">
        <v>21.073328835891139</v>
      </c>
      <c r="SI45" s="59">
        <v>22.054374045870702</v>
      </c>
      <c r="SJ45" s="59">
        <v>22.682268381849362</v>
      </c>
      <c r="SK45" s="59">
        <v>23.140257080709048</v>
      </c>
      <c r="SL45" s="59">
        <v>23.528033876702874</v>
      </c>
      <c r="SM45" s="59">
        <v>25.081097068271614</v>
      </c>
      <c r="SN45" s="59">
        <v>26.358656247693926</v>
      </c>
      <c r="SO45" s="59">
        <v>27.634045581224978</v>
      </c>
      <c r="SP45" s="59">
        <v>28.869995280558815</v>
      </c>
      <c r="SQ45" s="59">
        <v>30.062107003183133</v>
      </c>
      <c r="SR45" s="59">
        <v>31.256335560385118</v>
      </c>
      <c r="SS45" s="59">
        <v>32.433116173827159</v>
      </c>
      <c r="ST45" s="59">
        <v>33.593915482982339</v>
      </c>
      <c r="SU45" s="59">
        <v>34.740140474540389</v>
      </c>
      <c r="SV45" s="59">
        <v>35.873141486338099</v>
      </c>
      <c r="SW45" s="59">
        <v>36.994215070868982</v>
      </c>
      <c r="SX45" s="59">
        <v>28.542934039084997</v>
      </c>
      <c r="SY45" s="59">
        <v>25.282212778215278</v>
      </c>
      <c r="SZ45" s="59">
        <v>23.673994346815906</v>
      </c>
      <c r="TA45" s="55">
        <v>22.382731786737565</v>
      </c>
      <c r="TB45" s="58">
        <v>0</v>
      </c>
      <c r="TC45" s="59">
        <v>9.6187495312387927</v>
      </c>
      <c r="TD45" s="59">
        <v>23.697445762691622</v>
      </c>
      <c r="TE45" s="59">
        <v>40.614154164116876</v>
      </c>
      <c r="TF45" s="59">
        <v>60.079587214444871</v>
      </c>
      <c r="TG45" s="59">
        <v>81.152916050336017</v>
      </c>
      <c r="TH45" s="59">
        <v>103.20729009620672</v>
      </c>
      <c r="TI45" s="59">
        <v>125.88955847805607</v>
      </c>
      <c r="TJ45" s="59">
        <v>149.02981555876511</v>
      </c>
      <c r="TK45" s="59">
        <v>172.55784943546797</v>
      </c>
      <c r="TL45" s="59">
        <v>197.63894650373959</v>
      </c>
      <c r="TM45" s="59">
        <v>223.9976027514335</v>
      </c>
      <c r="TN45" s="59">
        <v>251.63164833265847</v>
      </c>
      <c r="TO45" s="59">
        <v>280.50164361321731</v>
      </c>
      <c r="TP45" s="59">
        <v>310.56375061640045</v>
      </c>
      <c r="TQ45" s="59">
        <v>341.82008617678559</v>
      </c>
      <c r="TR45" s="59">
        <v>374.25320235061275</v>
      </c>
      <c r="TS45" s="59">
        <v>407.84711783359512</v>
      </c>
      <c r="TT45" s="59">
        <v>442.58725830813552</v>
      </c>
      <c r="TU45" s="59">
        <v>478.46039979447363</v>
      </c>
      <c r="TV45" s="59">
        <v>515.45461486534259</v>
      </c>
      <c r="TW45" s="59">
        <v>543.99754890442762</v>
      </c>
      <c r="TX45" s="59">
        <v>569.27976168264286</v>
      </c>
      <c r="TY45" s="59">
        <v>592.95375602945876</v>
      </c>
      <c r="TZ45" s="71">
        <v>615.33648781619627</v>
      </c>
      <c r="UA45" s="73">
        <v>0</v>
      </c>
      <c r="UB45" s="53">
        <v>0</v>
      </c>
      <c r="UC45" s="53">
        <v>0</v>
      </c>
      <c r="UD45" s="53">
        <v>0</v>
      </c>
      <c r="UE45" s="53">
        <v>0</v>
      </c>
      <c r="UF45" s="53">
        <v>0</v>
      </c>
      <c r="UG45" s="53">
        <v>0</v>
      </c>
      <c r="UH45" s="53">
        <v>0</v>
      </c>
      <c r="UI45" s="53">
        <v>0</v>
      </c>
      <c r="UJ45" s="53">
        <v>0</v>
      </c>
      <c r="UK45" s="53">
        <v>0</v>
      </c>
      <c r="UL45" s="53">
        <v>0</v>
      </c>
      <c r="UM45" s="53">
        <v>0</v>
      </c>
      <c r="UN45" s="53">
        <v>0</v>
      </c>
      <c r="UO45" s="53">
        <v>0</v>
      </c>
      <c r="UP45" s="53">
        <v>0</v>
      </c>
      <c r="UQ45" s="53">
        <v>0</v>
      </c>
      <c r="UR45" s="53">
        <v>0</v>
      </c>
      <c r="US45" s="53">
        <v>0</v>
      </c>
      <c r="UT45" s="53">
        <v>0</v>
      </c>
      <c r="UU45" s="53">
        <v>0</v>
      </c>
      <c r="UV45" s="53">
        <v>0</v>
      </c>
      <c r="UW45" s="53">
        <v>0</v>
      </c>
      <c r="UX45" s="53">
        <v>0</v>
      </c>
      <c r="UY45" s="74">
        <v>0</v>
      </c>
      <c r="UZ45" s="73">
        <v>0</v>
      </c>
      <c r="VA45" s="53">
        <v>0</v>
      </c>
      <c r="VB45" s="53">
        <v>0</v>
      </c>
      <c r="VC45" s="53">
        <v>0</v>
      </c>
      <c r="VD45" s="53">
        <v>0</v>
      </c>
      <c r="VE45" s="53">
        <v>0</v>
      </c>
      <c r="VF45" s="53">
        <v>0</v>
      </c>
      <c r="VG45" s="53">
        <v>0</v>
      </c>
      <c r="VH45" s="53">
        <v>0</v>
      </c>
      <c r="VI45" s="53">
        <v>0</v>
      </c>
      <c r="VJ45" s="53">
        <v>0</v>
      </c>
      <c r="VK45" s="53">
        <v>0</v>
      </c>
      <c r="VL45" s="53">
        <v>0</v>
      </c>
      <c r="VM45" s="53">
        <v>0</v>
      </c>
      <c r="VN45" s="53">
        <v>0</v>
      </c>
      <c r="VO45" s="53">
        <v>0</v>
      </c>
      <c r="VP45" s="53">
        <v>0</v>
      </c>
      <c r="VQ45" s="53">
        <v>0</v>
      </c>
      <c r="VR45" s="53">
        <v>0</v>
      </c>
      <c r="VS45" s="53">
        <v>0</v>
      </c>
      <c r="VT45" s="53">
        <v>0</v>
      </c>
      <c r="VU45" s="53">
        <v>0</v>
      </c>
      <c r="VV45" s="53">
        <v>0</v>
      </c>
      <c r="VW45" s="53">
        <v>0</v>
      </c>
      <c r="VX45" s="74">
        <v>0</v>
      </c>
      <c r="VY45" s="65">
        <f t="shared" si="0"/>
        <v>41</v>
      </c>
    </row>
    <row r="46" spans="1:597">
      <c r="A46" s="51" t="s">
        <v>660</v>
      </c>
      <c r="B46" t="s">
        <v>2</v>
      </c>
      <c r="C46" t="s">
        <v>659</v>
      </c>
      <c r="D46" t="s">
        <v>753</v>
      </c>
      <c r="E46" t="s">
        <v>727</v>
      </c>
      <c r="F46" t="s">
        <v>663</v>
      </c>
      <c r="G46" t="s">
        <v>664</v>
      </c>
      <c r="H46" t="s">
        <v>678</v>
      </c>
      <c r="I46" t="s">
        <v>666</v>
      </c>
      <c r="J46" t="s">
        <v>764</v>
      </c>
      <c r="K46" s="5" t="s">
        <v>668</v>
      </c>
      <c r="L46" t="s">
        <v>683</v>
      </c>
      <c r="M46">
        <v>20</v>
      </c>
      <c r="N46" s="52">
        <v>0</v>
      </c>
      <c r="O46" s="52">
        <v>0</v>
      </c>
      <c r="P46" s="52">
        <v>0</v>
      </c>
      <c r="Q46" s="53">
        <v>1470.62</v>
      </c>
      <c r="R46" s="53">
        <v>0</v>
      </c>
      <c r="S46" s="53">
        <v>0</v>
      </c>
      <c r="T46" s="53">
        <v>0</v>
      </c>
      <c r="U46" s="53">
        <v>0.35</v>
      </c>
      <c r="V46" s="53">
        <v>0.25</v>
      </c>
      <c r="W46" s="2" t="s">
        <v>680</v>
      </c>
      <c r="X46" s="54">
        <v>0</v>
      </c>
      <c r="Y46" s="54">
        <v>1</v>
      </c>
      <c r="Z46" t="s">
        <v>671</v>
      </c>
      <c r="AA46" t="s">
        <v>672</v>
      </c>
      <c r="AB46" s="54">
        <v>0.85</v>
      </c>
      <c r="AC46" t="s">
        <v>673</v>
      </c>
      <c r="AD46" s="54">
        <v>0</v>
      </c>
      <c r="AE46" s="53">
        <v>0</v>
      </c>
      <c r="AG46" s="53">
        <v>0</v>
      </c>
      <c r="AI46" s="55">
        <v>0</v>
      </c>
      <c r="AJ46" s="5" t="s">
        <v>681</v>
      </c>
      <c r="AK46" t="s">
        <v>682</v>
      </c>
      <c r="AL46" s="1" t="s">
        <v>676</v>
      </c>
      <c r="AM46" s="5" t="s">
        <v>668</v>
      </c>
      <c r="AN46" t="s">
        <v>668</v>
      </c>
      <c r="AO46" t="s">
        <v>668</v>
      </c>
      <c r="AP46" t="s">
        <v>668</v>
      </c>
      <c r="AQ46" t="s">
        <v>668</v>
      </c>
      <c r="AR46" t="s">
        <v>668</v>
      </c>
      <c r="AS46" t="s">
        <v>668</v>
      </c>
      <c r="AT46" t="s">
        <v>668</v>
      </c>
      <c r="AU46" t="s">
        <v>668</v>
      </c>
      <c r="AV46" t="s">
        <v>668</v>
      </c>
      <c r="AW46" t="s">
        <v>668</v>
      </c>
      <c r="AX46" t="s">
        <v>668</v>
      </c>
      <c r="AY46" t="s">
        <v>668</v>
      </c>
      <c r="AZ46" t="s">
        <v>668</v>
      </c>
      <c r="BA46" t="s">
        <v>668</v>
      </c>
      <c r="BB46" t="s">
        <v>668</v>
      </c>
      <c r="BC46" t="s">
        <v>668</v>
      </c>
      <c r="BD46" t="s">
        <v>668</v>
      </c>
      <c r="BE46" t="s">
        <v>668</v>
      </c>
      <c r="BF46" t="s">
        <v>668</v>
      </c>
      <c r="BG46" t="s">
        <v>668</v>
      </c>
      <c r="BH46" t="s">
        <v>668</v>
      </c>
      <c r="BI46" t="s">
        <v>668</v>
      </c>
      <c r="BJ46" t="s">
        <v>668</v>
      </c>
      <c r="BK46" t="s">
        <v>668</v>
      </c>
      <c r="BL46" t="s">
        <v>668</v>
      </c>
      <c r="BM46" s="1" t="s">
        <v>668</v>
      </c>
      <c r="BN46" s="5" t="s">
        <v>683</v>
      </c>
      <c r="BO46" t="s">
        <v>683</v>
      </c>
      <c r="BP46" t="s">
        <v>683</v>
      </c>
      <c r="BQ46" t="s">
        <v>683</v>
      </c>
      <c r="BR46" t="s">
        <v>683</v>
      </c>
      <c r="BS46" t="s">
        <v>683</v>
      </c>
      <c r="BT46" t="s">
        <v>683</v>
      </c>
      <c r="BU46" t="s">
        <v>683</v>
      </c>
      <c r="BV46" t="s">
        <v>683</v>
      </c>
      <c r="BW46" t="s">
        <v>683</v>
      </c>
      <c r="BX46" t="s">
        <v>683</v>
      </c>
      <c r="BY46" t="s">
        <v>683</v>
      </c>
      <c r="BZ46" t="s">
        <v>683</v>
      </c>
      <c r="CA46" t="s">
        <v>683</v>
      </c>
      <c r="CB46" t="s">
        <v>683</v>
      </c>
      <c r="CC46" t="s">
        <v>683</v>
      </c>
      <c r="CD46" t="s">
        <v>683</v>
      </c>
      <c r="CE46" t="s">
        <v>683</v>
      </c>
      <c r="CF46" t="s">
        <v>683</v>
      </c>
      <c r="CG46" t="s">
        <v>683</v>
      </c>
      <c r="CH46" t="s">
        <v>683</v>
      </c>
      <c r="CI46" t="s">
        <v>683</v>
      </c>
      <c r="CJ46" t="s">
        <v>683</v>
      </c>
      <c r="CK46" t="s">
        <v>683</v>
      </c>
      <c r="CL46" t="s">
        <v>683</v>
      </c>
      <c r="CM46" t="s">
        <v>683</v>
      </c>
      <c r="CN46" s="1" t="s">
        <v>683</v>
      </c>
      <c r="CO46" s="56">
        <v>1470.62</v>
      </c>
      <c r="CP46" s="53">
        <v>1470.62</v>
      </c>
      <c r="CQ46" s="53">
        <v>1470.62</v>
      </c>
      <c r="CR46" s="53">
        <v>1470.62</v>
      </c>
      <c r="CS46" s="53">
        <v>1470.62</v>
      </c>
      <c r="CT46" s="53">
        <v>1470.62</v>
      </c>
      <c r="CU46" s="53">
        <v>1470.62</v>
      </c>
      <c r="CV46" s="53">
        <v>1470.62</v>
      </c>
      <c r="CW46" s="53">
        <v>1470.62</v>
      </c>
      <c r="CX46" s="53">
        <v>1470.62</v>
      </c>
      <c r="CY46" s="53">
        <v>1470.62</v>
      </c>
      <c r="CZ46" s="53">
        <v>1470.62</v>
      </c>
      <c r="DA46" s="53">
        <v>1470.62</v>
      </c>
      <c r="DB46" s="53">
        <v>1470.62</v>
      </c>
      <c r="DC46" s="53">
        <v>1470.62</v>
      </c>
      <c r="DD46" s="53">
        <v>1470.62</v>
      </c>
      <c r="DE46" s="53">
        <v>1470.62</v>
      </c>
      <c r="DF46" s="53">
        <v>1470.62</v>
      </c>
      <c r="DG46" s="53">
        <v>1470.62</v>
      </c>
      <c r="DH46" s="53">
        <v>1470.62</v>
      </c>
      <c r="DI46" s="53">
        <v>1470.62</v>
      </c>
      <c r="DJ46" s="53">
        <v>1470.62</v>
      </c>
      <c r="DK46" s="53">
        <v>1470.62</v>
      </c>
      <c r="DL46" s="53">
        <v>1470.6208139825194</v>
      </c>
      <c r="DM46" s="53">
        <v>1470.6208139825194</v>
      </c>
      <c r="DN46" s="53">
        <v>1470.6208139825194</v>
      </c>
      <c r="DO46" s="57">
        <v>1470.6208139825194</v>
      </c>
      <c r="DP46" s="58">
        <v>0</v>
      </c>
      <c r="DQ46" s="59">
        <v>0</v>
      </c>
      <c r="DR46" s="59">
        <v>0</v>
      </c>
      <c r="DS46" s="59">
        <v>0</v>
      </c>
      <c r="DT46" s="59">
        <v>0</v>
      </c>
      <c r="DU46" s="59">
        <v>0</v>
      </c>
      <c r="DV46" s="59">
        <v>0</v>
      </c>
      <c r="DW46" s="59">
        <v>0</v>
      </c>
      <c r="DX46" s="59">
        <v>0</v>
      </c>
      <c r="DY46" s="59">
        <v>0</v>
      </c>
      <c r="DZ46" s="59">
        <v>0</v>
      </c>
      <c r="EA46" s="59">
        <v>0</v>
      </c>
      <c r="EB46" s="59">
        <v>0</v>
      </c>
      <c r="EC46" s="59">
        <v>0</v>
      </c>
      <c r="ED46" s="59">
        <v>0</v>
      </c>
      <c r="EE46" s="59">
        <v>0</v>
      </c>
      <c r="EF46" s="59">
        <v>0</v>
      </c>
      <c r="EG46" s="59">
        <v>0</v>
      </c>
      <c r="EH46" s="59">
        <v>0</v>
      </c>
      <c r="EI46" s="59">
        <v>0</v>
      </c>
      <c r="EJ46" s="59">
        <v>0</v>
      </c>
      <c r="EK46" s="59">
        <v>0</v>
      </c>
      <c r="EL46" s="59">
        <v>0</v>
      </c>
      <c r="EM46" s="59">
        <v>0</v>
      </c>
      <c r="EN46" s="59">
        <v>0</v>
      </c>
      <c r="EO46" s="59">
        <v>0</v>
      </c>
      <c r="EP46" s="59">
        <v>0</v>
      </c>
      <c r="EQ46" s="72">
        <v>0</v>
      </c>
      <c r="ER46" s="59">
        <v>0</v>
      </c>
      <c r="ES46" s="59">
        <v>0</v>
      </c>
      <c r="ET46" s="59">
        <v>0</v>
      </c>
      <c r="EU46" s="59">
        <v>0</v>
      </c>
      <c r="EV46" s="59">
        <v>0</v>
      </c>
      <c r="EW46" s="59">
        <v>0</v>
      </c>
      <c r="EX46" s="59">
        <v>0</v>
      </c>
      <c r="EY46" s="59">
        <v>0</v>
      </c>
      <c r="EZ46" s="59">
        <v>0</v>
      </c>
      <c r="FA46" s="59">
        <v>0</v>
      </c>
      <c r="FB46" s="59">
        <v>0</v>
      </c>
      <c r="FC46" s="59">
        <v>0</v>
      </c>
      <c r="FD46" s="59">
        <v>0</v>
      </c>
      <c r="FE46" s="59">
        <v>0</v>
      </c>
      <c r="FF46" s="59">
        <v>0</v>
      </c>
      <c r="FG46" s="59">
        <v>0</v>
      </c>
      <c r="FH46" s="59">
        <v>0</v>
      </c>
      <c r="FI46" s="59">
        <v>0</v>
      </c>
      <c r="FJ46" s="59">
        <v>0</v>
      </c>
      <c r="FK46" s="59">
        <v>0</v>
      </c>
      <c r="FL46" s="59">
        <v>0</v>
      </c>
      <c r="FM46" s="59">
        <v>0</v>
      </c>
      <c r="FN46" s="59">
        <v>0</v>
      </c>
      <c r="FO46" s="55">
        <v>0</v>
      </c>
      <c r="FP46" s="58">
        <v>0</v>
      </c>
      <c r="FQ46" s="59">
        <v>0</v>
      </c>
      <c r="FR46" s="59">
        <v>0</v>
      </c>
      <c r="FS46" s="59">
        <v>0</v>
      </c>
      <c r="FT46" s="59">
        <v>0</v>
      </c>
      <c r="FU46" s="59">
        <v>0</v>
      </c>
      <c r="FV46" s="59">
        <v>0</v>
      </c>
      <c r="FW46" s="59">
        <v>0</v>
      </c>
      <c r="FX46" s="59">
        <v>0</v>
      </c>
      <c r="FY46" s="59">
        <v>0</v>
      </c>
      <c r="FZ46" s="59">
        <v>0</v>
      </c>
      <c r="GA46" s="59">
        <v>0</v>
      </c>
      <c r="GB46" s="59">
        <v>0</v>
      </c>
      <c r="GC46" s="59">
        <v>0</v>
      </c>
      <c r="GD46" s="59">
        <v>0</v>
      </c>
      <c r="GE46" s="59">
        <v>0</v>
      </c>
      <c r="GF46" s="59">
        <v>0</v>
      </c>
      <c r="GG46" s="59">
        <v>0</v>
      </c>
      <c r="GH46" s="59">
        <v>0</v>
      </c>
      <c r="GI46" s="59">
        <v>0</v>
      </c>
      <c r="GJ46" s="59">
        <v>0</v>
      </c>
      <c r="GK46" s="59">
        <v>0</v>
      </c>
      <c r="GL46" s="59">
        <v>0</v>
      </c>
      <c r="GM46" s="59">
        <v>0</v>
      </c>
      <c r="GN46" s="55">
        <v>0</v>
      </c>
      <c r="GO46" s="58">
        <v>0</v>
      </c>
      <c r="GP46" s="59">
        <v>0</v>
      </c>
      <c r="GQ46" s="59">
        <v>0</v>
      </c>
      <c r="GR46" s="59">
        <v>0</v>
      </c>
      <c r="GS46" s="59">
        <v>0</v>
      </c>
      <c r="GT46" s="59">
        <v>0</v>
      </c>
      <c r="GU46" s="59">
        <v>0</v>
      </c>
      <c r="GV46" s="59">
        <v>0</v>
      </c>
      <c r="GW46" s="59">
        <v>0</v>
      </c>
      <c r="GX46" s="59">
        <v>0</v>
      </c>
      <c r="GY46" s="59">
        <v>0</v>
      </c>
      <c r="GZ46" s="59">
        <v>0</v>
      </c>
      <c r="HA46" s="59">
        <v>0</v>
      </c>
      <c r="HB46" s="59">
        <v>0</v>
      </c>
      <c r="HC46" s="59">
        <v>0</v>
      </c>
      <c r="HD46" s="59">
        <v>0</v>
      </c>
      <c r="HE46" s="59">
        <v>0</v>
      </c>
      <c r="HF46" s="59">
        <v>0</v>
      </c>
      <c r="HG46" s="59">
        <v>0</v>
      </c>
      <c r="HH46" s="59">
        <v>0</v>
      </c>
      <c r="HI46" s="59">
        <v>0</v>
      </c>
      <c r="HJ46" s="59">
        <v>0</v>
      </c>
      <c r="HK46" s="59">
        <v>0</v>
      </c>
      <c r="HL46" s="59">
        <v>0</v>
      </c>
      <c r="HM46" s="55">
        <v>0</v>
      </c>
      <c r="HN46" s="58">
        <v>0</v>
      </c>
      <c r="HO46" s="59">
        <v>0</v>
      </c>
      <c r="HP46" s="59">
        <v>0</v>
      </c>
      <c r="HQ46" s="59">
        <v>0</v>
      </c>
      <c r="HR46" s="59">
        <v>0</v>
      </c>
      <c r="HS46" s="59">
        <v>0</v>
      </c>
      <c r="HT46" s="59">
        <v>0</v>
      </c>
      <c r="HU46" s="59">
        <v>0</v>
      </c>
      <c r="HV46" s="59">
        <v>0</v>
      </c>
      <c r="HW46" s="59">
        <v>0</v>
      </c>
      <c r="HX46" s="59">
        <v>0</v>
      </c>
      <c r="HY46" s="59">
        <v>0</v>
      </c>
      <c r="HZ46" s="59">
        <v>0</v>
      </c>
      <c r="IA46" s="59">
        <v>0</v>
      </c>
      <c r="IB46" s="59">
        <v>0</v>
      </c>
      <c r="IC46" s="59">
        <v>0</v>
      </c>
      <c r="ID46" s="59">
        <v>0</v>
      </c>
      <c r="IE46" s="59">
        <v>0</v>
      </c>
      <c r="IF46" s="59">
        <v>0</v>
      </c>
      <c r="IG46" s="59">
        <v>0</v>
      </c>
      <c r="IH46" s="59">
        <v>0</v>
      </c>
      <c r="II46" s="59">
        <v>0</v>
      </c>
      <c r="IJ46" s="59">
        <v>0</v>
      </c>
      <c r="IK46" s="59">
        <v>0</v>
      </c>
      <c r="IL46" s="71">
        <v>0</v>
      </c>
      <c r="IM46" s="72">
        <v>0</v>
      </c>
      <c r="IN46" s="59">
        <v>0</v>
      </c>
      <c r="IO46" s="59">
        <v>0</v>
      </c>
      <c r="IP46" s="59">
        <v>0</v>
      </c>
      <c r="IQ46" s="59">
        <v>0</v>
      </c>
      <c r="IR46" s="59">
        <v>0</v>
      </c>
      <c r="IS46" s="59">
        <v>0</v>
      </c>
      <c r="IT46" s="59">
        <v>0</v>
      </c>
      <c r="IU46" s="59">
        <v>0</v>
      </c>
      <c r="IV46" s="59">
        <v>0</v>
      </c>
      <c r="IW46" s="59">
        <v>0</v>
      </c>
      <c r="IX46" s="59">
        <v>0</v>
      </c>
      <c r="IY46" s="59">
        <v>0</v>
      </c>
      <c r="IZ46" s="59">
        <v>0</v>
      </c>
      <c r="JA46" s="59">
        <v>0</v>
      </c>
      <c r="JB46" s="59">
        <v>0</v>
      </c>
      <c r="JC46" s="59">
        <v>0</v>
      </c>
      <c r="JD46" s="59">
        <v>0</v>
      </c>
      <c r="JE46" s="59">
        <v>0</v>
      </c>
      <c r="JF46" s="59">
        <v>0</v>
      </c>
      <c r="JG46" s="59">
        <v>0</v>
      </c>
      <c r="JH46" s="59">
        <v>0</v>
      </c>
      <c r="JI46" s="59">
        <v>0</v>
      </c>
      <c r="JJ46" s="59">
        <v>0</v>
      </c>
      <c r="JK46" s="55">
        <v>0</v>
      </c>
      <c r="JL46" s="58">
        <v>0</v>
      </c>
      <c r="JM46" s="59">
        <v>0</v>
      </c>
      <c r="JN46" s="59">
        <v>0</v>
      </c>
      <c r="JO46" s="59">
        <v>0</v>
      </c>
      <c r="JP46" s="59">
        <v>0</v>
      </c>
      <c r="JQ46" s="59">
        <v>0</v>
      </c>
      <c r="JR46" s="59">
        <v>0</v>
      </c>
      <c r="JS46" s="59">
        <v>0</v>
      </c>
      <c r="JT46" s="59">
        <v>0</v>
      </c>
      <c r="JU46" s="59">
        <v>0</v>
      </c>
      <c r="JV46" s="59">
        <v>0</v>
      </c>
      <c r="JW46" s="59">
        <v>0</v>
      </c>
      <c r="JX46" s="59">
        <v>0</v>
      </c>
      <c r="JY46" s="59">
        <v>0</v>
      </c>
      <c r="JZ46" s="59">
        <v>0</v>
      </c>
      <c r="KA46" s="59">
        <v>0</v>
      </c>
      <c r="KB46" s="59">
        <v>0</v>
      </c>
      <c r="KC46" s="59">
        <v>0</v>
      </c>
      <c r="KD46" s="59">
        <v>0</v>
      </c>
      <c r="KE46" s="59">
        <v>0</v>
      </c>
      <c r="KF46" s="59">
        <v>0</v>
      </c>
      <c r="KG46" s="59">
        <v>0</v>
      </c>
      <c r="KH46" s="59">
        <v>0</v>
      </c>
      <c r="KI46" s="59">
        <v>0</v>
      </c>
      <c r="KJ46" s="55">
        <v>0</v>
      </c>
      <c r="KK46" s="58">
        <v>0</v>
      </c>
      <c r="KL46" s="59">
        <v>0</v>
      </c>
      <c r="KM46" s="59">
        <v>0</v>
      </c>
      <c r="KN46" s="59">
        <v>0</v>
      </c>
      <c r="KO46" s="59">
        <v>0</v>
      </c>
      <c r="KP46" s="59">
        <v>0</v>
      </c>
      <c r="KQ46" s="59">
        <v>0</v>
      </c>
      <c r="KR46" s="59">
        <v>0</v>
      </c>
      <c r="KS46" s="59">
        <v>0</v>
      </c>
      <c r="KT46" s="59">
        <v>0</v>
      </c>
      <c r="KU46" s="59">
        <v>0</v>
      </c>
      <c r="KV46" s="59">
        <v>0</v>
      </c>
      <c r="KW46" s="59">
        <v>0</v>
      </c>
      <c r="KX46" s="59">
        <v>0</v>
      </c>
      <c r="KY46" s="59">
        <v>0</v>
      </c>
      <c r="KZ46" s="59">
        <v>0</v>
      </c>
      <c r="LA46" s="59">
        <v>0</v>
      </c>
      <c r="LB46" s="59">
        <v>0</v>
      </c>
      <c r="LC46" s="59">
        <v>0</v>
      </c>
      <c r="LD46" s="59">
        <v>0</v>
      </c>
      <c r="LE46" s="59">
        <v>0</v>
      </c>
      <c r="LF46" s="59">
        <v>0</v>
      </c>
      <c r="LG46" s="59">
        <v>0</v>
      </c>
      <c r="LH46" s="59">
        <v>0</v>
      </c>
      <c r="LI46" s="55">
        <v>0</v>
      </c>
      <c r="LJ46" s="58">
        <v>0</v>
      </c>
      <c r="LK46" s="59">
        <v>0</v>
      </c>
      <c r="LL46" s="59">
        <v>0</v>
      </c>
      <c r="LM46" s="59">
        <v>0</v>
      </c>
      <c r="LN46" s="59">
        <v>0</v>
      </c>
      <c r="LO46" s="59">
        <v>0</v>
      </c>
      <c r="LP46" s="59">
        <v>0</v>
      </c>
      <c r="LQ46" s="59">
        <v>0</v>
      </c>
      <c r="LR46" s="59">
        <v>0</v>
      </c>
      <c r="LS46" s="59">
        <v>0</v>
      </c>
      <c r="LT46" s="59">
        <v>0</v>
      </c>
      <c r="LU46" s="59">
        <v>0</v>
      </c>
      <c r="LV46" s="59">
        <v>0</v>
      </c>
      <c r="LW46" s="59">
        <v>0</v>
      </c>
      <c r="LX46" s="59">
        <v>0</v>
      </c>
      <c r="LY46" s="59">
        <v>0</v>
      </c>
      <c r="LZ46" s="59">
        <v>0</v>
      </c>
      <c r="MA46" s="59">
        <v>0</v>
      </c>
      <c r="MB46" s="59">
        <v>0</v>
      </c>
      <c r="MC46" s="59">
        <v>0</v>
      </c>
      <c r="MD46" s="59">
        <v>0</v>
      </c>
      <c r="ME46" s="59">
        <v>0</v>
      </c>
      <c r="MF46" s="59">
        <v>0</v>
      </c>
      <c r="MG46" s="59">
        <v>0</v>
      </c>
      <c r="MH46" s="71">
        <v>0</v>
      </c>
      <c r="MI46" s="72">
        <v>0</v>
      </c>
      <c r="MJ46" s="59">
        <v>0</v>
      </c>
      <c r="MK46" s="59">
        <v>0</v>
      </c>
      <c r="ML46" s="59">
        <v>0</v>
      </c>
      <c r="MM46" s="59">
        <v>0</v>
      </c>
      <c r="MN46" s="59">
        <v>0</v>
      </c>
      <c r="MO46" s="59">
        <v>0</v>
      </c>
      <c r="MP46" s="59">
        <v>0</v>
      </c>
      <c r="MQ46" s="59">
        <v>0</v>
      </c>
      <c r="MR46" s="59">
        <v>0</v>
      </c>
      <c r="MS46" s="59">
        <v>0</v>
      </c>
      <c r="MT46" s="59">
        <v>0</v>
      </c>
      <c r="MU46" s="59">
        <v>0</v>
      </c>
      <c r="MV46" s="59">
        <v>0</v>
      </c>
      <c r="MW46" s="59">
        <v>0</v>
      </c>
      <c r="MX46" s="59">
        <v>0</v>
      </c>
      <c r="MY46" s="59">
        <v>0</v>
      </c>
      <c r="MZ46" s="59">
        <v>0</v>
      </c>
      <c r="NA46" s="59">
        <v>0</v>
      </c>
      <c r="NB46" s="59">
        <v>0</v>
      </c>
      <c r="NC46" s="59">
        <v>0</v>
      </c>
      <c r="ND46" s="59">
        <v>0</v>
      </c>
      <c r="NE46" s="59">
        <v>0</v>
      </c>
      <c r="NF46" s="59">
        <v>0</v>
      </c>
      <c r="NG46" s="55">
        <v>0</v>
      </c>
      <c r="NH46" s="58">
        <v>0</v>
      </c>
      <c r="NI46" s="59">
        <v>0</v>
      </c>
      <c r="NJ46" s="59">
        <v>0</v>
      </c>
      <c r="NK46" s="59">
        <v>0</v>
      </c>
      <c r="NL46" s="59">
        <v>0</v>
      </c>
      <c r="NM46" s="59">
        <v>0</v>
      </c>
      <c r="NN46" s="59">
        <v>0</v>
      </c>
      <c r="NO46" s="59">
        <v>0</v>
      </c>
      <c r="NP46" s="59">
        <v>0</v>
      </c>
      <c r="NQ46" s="59">
        <v>0</v>
      </c>
      <c r="NR46" s="59">
        <v>0</v>
      </c>
      <c r="NS46" s="59">
        <v>0</v>
      </c>
      <c r="NT46" s="59">
        <v>0</v>
      </c>
      <c r="NU46" s="59">
        <v>0</v>
      </c>
      <c r="NV46" s="59">
        <v>0</v>
      </c>
      <c r="NW46" s="59">
        <v>0</v>
      </c>
      <c r="NX46" s="59">
        <v>0</v>
      </c>
      <c r="NY46" s="59">
        <v>0</v>
      </c>
      <c r="NZ46" s="59">
        <v>0</v>
      </c>
      <c r="OA46" s="59">
        <v>0</v>
      </c>
      <c r="OB46" s="59">
        <v>0</v>
      </c>
      <c r="OC46" s="59">
        <v>0</v>
      </c>
      <c r="OD46" s="59">
        <v>0</v>
      </c>
      <c r="OE46" s="59">
        <v>0</v>
      </c>
      <c r="OF46" s="55">
        <v>0</v>
      </c>
      <c r="OG46" s="58">
        <v>0</v>
      </c>
      <c r="OH46" s="59">
        <v>0</v>
      </c>
      <c r="OI46" s="59">
        <v>0</v>
      </c>
      <c r="OJ46" s="59">
        <v>0</v>
      </c>
      <c r="OK46" s="59">
        <v>0</v>
      </c>
      <c r="OL46" s="59">
        <v>0</v>
      </c>
      <c r="OM46" s="59">
        <v>0</v>
      </c>
      <c r="ON46" s="59">
        <v>0</v>
      </c>
      <c r="OO46" s="59">
        <v>0</v>
      </c>
      <c r="OP46" s="59">
        <v>0</v>
      </c>
      <c r="OQ46" s="59">
        <v>0</v>
      </c>
      <c r="OR46" s="59">
        <v>0</v>
      </c>
      <c r="OS46" s="59">
        <v>0</v>
      </c>
      <c r="OT46" s="59">
        <v>0</v>
      </c>
      <c r="OU46" s="59">
        <v>0</v>
      </c>
      <c r="OV46" s="59">
        <v>0</v>
      </c>
      <c r="OW46" s="59">
        <v>0</v>
      </c>
      <c r="OX46" s="59">
        <v>0</v>
      </c>
      <c r="OY46" s="59">
        <v>0</v>
      </c>
      <c r="OZ46" s="59">
        <v>0</v>
      </c>
      <c r="PA46" s="59">
        <v>0</v>
      </c>
      <c r="PB46" s="59">
        <v>0</v>
      </c>
      <c r="PC46" s="59">
        <v>0</v>
      </c>
      <c r="PD46" s="59">
        <v>0</v>
      </c>
      <c r="PE46" s="55">
        <v>0</v>
      </c>
      <c r="PF46" s="58">
        <v>0</v>
      </c>
      <c r="PG46" s="59">
        <v>0</v>
      </c>
      <c r="PH46" s="59">
        <v>0</v>
      </c>
      <c r="PI46" s="59">
        <v>0</v>
      </c>
      <c r="PJ46" s="59">
        <v>0</v>
      </c>
      <c r="PK46" s="59">
        <v>0</v>
      </c>
      <c r="PL46" s="59">
        <v>0</v>
      </c>
      <c r="PM46" s="59">
        <v>0</v>
      </c>
      <c r="PN46" s="59">
        <v>0</v>
      </c>
      <c r="PO46" s="59">
        <v>0</v>
      </c>
      <c r="PP46" s="59">
        <v>0</v>
      </c>
      <c r="PQ46" s="59">
        <v>0</v>
      </c>
      <c r="PR46" s="59">
        <v>0</v>
      </c>
      <c r="PS46" s="59">
        <v>0</v>
      </c>
      <c r="PT46" s="59">
        <v>0</v>
      </c>
      <c r="PU46" s="59">
        <v>0</v>
      </c>
      <c r="PV46" s="59">
        <v>0</v>
      </c>
      <c r="PW46" s="59">
        <v>0</v>
      </c>
      <c r="PX46" s="59">
        <v>0</v>
      </c>
      <c r="PY46" s="59">
        <v>0</v>
      </c>
      <c r="PZ46" s="59">
        <v>0</v>
      </c>
      <c r="QA46" s="59">
        <v>0</v>
      </c>
      <c r="QB46" s="59">
        <v>0</v>
      </c>
      <c r="QC46" s="59">
        <v>0</v>
      </c>
      <c r="QD46" s="71">
        <v>0</v>
      </c>
      <c r="QE46" s="72">
        <v>0</v>
      </c>
      <c r="QF46" s="59">
        <v>0</v>
      </c>
      <c r="QG46" s="59">
        <v>0</v>
      </c>
      <c r="QH46" s="59">
        <v>0</v>
      </c>
      <c r="QI46" s="59">
        <v>0</v>
      </c>
      <c r="QJ46" s="59">
        <v>0</v>
      </c>
      <c r="QK46" s="59">
        <v>0</v>
      </c>
      <c r="QL46" s="59">
        <v>0</v>
      </c>
      <c r="QM46" s="59">
        <v>0</v>
      </c>
      <c r="QN46" s="59">
        <v>0</v>
      </c>
      <c r="QO46" s="59">
        <v>0</v>
      </c>
      <c r="QP46" s="59">
        <v>0</v>
      </c>
      <c r="QQ46" s="59">
        <v>0</v>
      </c>
      <c r="QR46" s="59">
        <v>0</v>
      </c>
      <c r="QS46" s="59">
        <v>0</v>
      </c>
      <c r="QT46" s="59">
        <v>0</v>
      </c>
      <c r="QU46" s="59">
        <v>0</v>
      </c>
      <c r="QV46" s="59">
        <v>0</v>
      </c>
      <c r="QW46" s="59">
        <v>0</v>
      </c>
      <c r="QX46" s="59">
        <v>0</v>
      </c>
      <c r="QY46" s="59">
        <v>0</v>
      </c>
      <c r="QZ46" s="59">
        <v>0</v>
      </c>
      <c r="RA46" s="59">
        <v>0</v>
      </c>
      <c r="RB46" s="59">
        <v>0</v>
      </c>
      <c r="RC46" s="55">
        <v>0</v>
      </c>
      <c r="RD46" s="58">
        <v>0</v>
      </c>
      <c r="RE46" s="59">
        <v>0</v>
      </c>
      <c r="RF46" s="59">
        <v>0</v>
      </c>
      <c r="RG46" s="59">
        <v>0</v>
      </c>
      <c r="RH46" s="59">
        <v>0</v>
      </c>
      <c r="RI46" s="59">
        <v>0</v>
      </c>
      <c r="RJ46" s="59">
        <v>0</v>
      </c>
      <c r="RK46" s="59">
        <v>0</v>
      </c>
      <c r="RL46" s="59">
        <v>0</v>
      </c>
      <c r="RM46" s="59">
        <v>0</v>
      </c>
      <c r="RN46" s="59">
        <v>0</v>
      </c>
      <c r="RO46" s="59">
        <v>0</v>
      </c>
      <c r="RP46" s="59">
        <v>0</v>
      </c>
      <c r="RQ46" s="59">
        <v>0</v>
      </c>
      <c r="RR46" s="59">
        <v>0</v>
      </c>
      <c r="RS46" s="59">
        <v>0</v>
      </c>
      <c r="RT46" s="59">
        <v>0</v>
      </c>
      <c r="RU46" s="59">
        <v>0</v>
      </c>
      <c r="RV46" s="59">
        <v>0</v>
      </c>
      <c r="RW46" s="59">
        <v>0</v>
      </c>
      <c r="RX46" s="59">
        <v>0</v>
      </c>
      <c r="RY46" s="59">
        <v>0</v>
      </c>
      <c r="RZ46" s="59">
        <v>0</v>
      </c>
      <c r="SA46" s="59">
        <v>0</v>
      </c>
      <c r="SB46" s="55">
        <v>0</v>
      </c>
      <c r="SC46" s="58">
        <v>0</v>
      </c>
      <c r="SD46" s="59">
        <v>0</v>
      </c>
      <c r="SE46" s="59">
        <v>0</v>
      </c>
      <c r="SF46" s="59">
        <v>0</v>
      </c>
      <c r="SG46" s="59">
        <v>0</v>
      </c>
      <c r="SH46" s="59">
        <v>0</v>
      </c>
      <c r="SI46" s="59">
        <v>0</v>
      </c>
      <c r="SJ46" s="59">
        <v>0</v>
      </c>
      <c r="SK46" s="59">
        <v>0</v>
      </c>
      <c r="SL46" s="59">
        <v>0</v>
      </c>
      <c r="SM46" s="59">
        <v>0</v>
      </c>
      <c r="SN46" s="59">
        <v>0</v>
      </c>
      <c r="SO46" s="59">
        <v>0</v>
      </c>
      <c r="SP46" s="59">
        <v>0</v>
      </c>
      <c r="SQ46" s="59">
        <v>0</v>
      </c>
      <c r="SR46" s="59">
        <v>0</v>
      </c>
      <c r="SS46" s="59">
        <v>0</v>
      </c>
      <c r="ST46" s="59">
        <v>0</v>
      </c>
      <c r="SU46" s="59">
        <v>0</v>
      </c>
      <c r="SV46" s="59">
        <v>0</v>
      </c>
      <c r="SW46" s="59">
        <v>0</v>
      </c>
      <c r="SX46" s="59">
        <v>0</v>
      </c>
      <c r="SY46" s="59">
        <v>0</v>
      </c>
      <c r="SZ46" s="59">
        <v>0</v>
      </c>
      <c r="TA46" s="55">
        <v>0</v>
      </c>
      <c r="TB46" s="58">
        <v>0</v>
      </c>
      <c r="TC46" s="59">
        <v>0</v>
      </c>
      <c r="TD46" s="59">
        <v>0</v>
      </c>
      <c r="TE46" s="59">
        <v>0</v>
      </c>
      <c r="TF46" s="59">
        <v>0</v>
      </c>
      <c r="TG46" s="59">
        <v>0</v>
      </c>
      <c r="TH46" s="59">
        <v>0</v>
      </c>
      <c r="TI46" s="59">
        <v>0</v>
      </c>
      <c r="TJ46" s="59">
        <v>0</v>
      </c>
      <c r="TK46" s="59">
        <v>0</v>
      </c>
      <c r="TL46" s="59">
        <v>0</v>
      </c>
      <c r="TM46" s="59">
        <v>0</v>
      </c>
      <c r="TN46" s="59">
        <v>0</v>
      </c>
      <c r="TO46" s="59">
        <v>0</v>
      </c>
      <c r="TP46" s="59">
        <v>0</v>
      </c>
      <c r="TQ46" s="59">
        <v>0</v>
      </c>
      <c r="TR46" s="59">
        <v>0</v>
      </c>
      <c r="TS46" s="59">
        <v>0</v>
      </c>
      <c r="TT46" s="59">
        <v>0</v>
      </c>
      <c r="TU46" s="59">
        <v>0</v>
      </c>
      <c r="TV46" s="59">
        <v>0</v>
      </c>
      <c r="TW46" s="59">
        <v>0</v>
      </c>
      <c r="TX46" s="59">
        <v>0</v>
      </c>
      <c r="TY46" s="59">
        <v>0</v>
      </c>
      <c r="TZ46" s="71">
        <v>0</v>
      </c>
      <c r="UA46" s="73">
        <v>0</v>
      </c>
      <c r="UB46" s="53">
        <v>0</v>
      </c>
      <c r="UC46" s="53">
        <v>0</v>
      </c>
      <c r="UD46" s="53">
        <v>0</v>
      </c>
      <c r="UE46" s="53">
        <v>0</v>
      </c>
      <c r="UF46" s="53">
        <v>0</v>
      </c>
      <c r="UG46" s="53">
        <v>0</v>
      </c>
      <c r="UH46" s="53">
        <v>0</v>
      </c>
      <c r="UI46" s="53">
        <v>0</v>
      </c>
      <c r="UJ46" s="53">
        <v>0</v>
      </c>
      <c r="UK46" s="53">
        <v>0</v>
      </c>
      <c r="UL46" s="53">
        <v>0</v>
      </c>
      <c r="UM46" s="53">
        <v>0</v>
      </c>
      <c r="UN46" s="53">
        <v>0</v>
      </c>
      <c r="UO46" s="53">
        <v>0</v>
      </c>
      <c r="UP46" s="53">
        <v>0</v>
      </c>
      <c r="UQ46" s="53">
        <v>0</v>
      </c>
      <c r="UR46" s="53">
        <v>0</v>
      </c>
      <c r="US46" s="53">
        <v>0</v>
      </c>
      <c r="UT46" s="53">
        <v>0</v>
      </c>
      <c r="UU46" s="53">
        <v>0</v>
      </c>
      <c r="UV46" s="53">
        <v>0</v>
      </c>
      <c r="UW46" s="53">
        <v>0</v>
      </c>
      <c r="UX46" s="53">
        <v>0</v>
      </c>
      <c r="UY46" s="74">
        <v>0</v>
      </c>
      <c r="UZ46" s="73">
        <v>0</v>
      </c>
      <c r="VA46" s="53">
        <v>0</v>
      </c>
      <c r="VB46" s="53">
        <v>0</v>
      </c>
      <c r="VC46" s="53">
        <v>0</v>
      </c>
      <c r="VD46" s="53">
        <v>0</v>
      </c>
      <c r="VE46" s="53">
        <v>0</v>
      </c>
      <c r="VF46" s="53">
        <v>0</v>
      </c>
      <c r="VG46" s="53">
        <v>0</v>
      </c>
      <c r="VH46" s="53">
        <v>0</v>
      </c>
      <c r="VI46" s="53">
        <v>0</v>
      </c>
      <c r="VJ46" s="53">
        <v>0</v>
      </c>
      <c r="VK46" s="53">
        <v>0</v>
      </c>
      <c r="VL46" s="53">
        <v>0</v>
      </c>
      <c r="VM46" s="53">
        <v>0</v>
      </c>
      <c r="VN46" s="53">
        <v>0</v>
      </c>
      <c r="VO46" s="53">
        <v>0</v>
      </c>
      <c r="VP46" s="53">
        <v>0</v>
      </c>
      <c r="VQ46" s="53">
        <v>0</v>
      </c>
      <c r="VR46" s="53">
        <v>0</v>
      </c>
      <c r="VS46" s="53">
        <v>0</v>
      </c>
      <c r="VT46" s="53">
        <v>0</v>
      </c>
      <c r="VU46" s="53">
        <v>0</v>
      </c>
      <c r="VV46" s="53">
        <v>0</v>
      </c>
      <c r="VW46" s="53">
        <v>0</v>
      </c>
      <c r="VX46" s="74">
        <v>0</v>
      </c>
      <c r="VY46" s="65">
        <f t="shared" si="0"/>
        <v>42</v>
      </c>
    </row>
    <row r="47" spans="1:597">
      <c r="A47" s="51" t="s">
        <v>660</v>
      </c>
      <c r="B47" t="s">
        <v>2</v>
      </c>
      <c r="C47" t="s">
        <v>659</v>
      </c>
      <c r="D47" t="s">
        <v>753</v>
      </c>
      <c r="E47" t="s">
        <v>727</v>
      </c>
      <c r="F47" t="s">
        <v>684</v>
      </c>
      <c r="G47" t="s">
        <v>664</v>
      </c>
      <c r="H47" t="s">
        <v>685</v>
      </c>
      <c r="I47" t="s">
        <v>666</v>
      </c>
      <c r="J47" t="s">
        <v>765</v>
      </c>
      <c r="K47" s="5" t="s">
        <v>687</v>
      </c>
      <c r="L47" t="s">
        <v>688</v>
      </c>
      <c r="M47">
        <v>20</v>
      </c>
      <c r="N47" s="52">
        <v>0</v>
      </c>
      <c r="O47" s="52">
        <v>0</v>
      </c>
      <c r="P47" s="52">
        <v>0</v>
      </c>
      <c r="Q47" s="53">
        <v>787.26</v>
      </c>
      <c r="R47" s="53">
        <v>0</v>
      </c>
      <c r="S47" s="53">
        <v>0</v>
      </c>
      <c r="T47" s="53">
        <v>0</v>
      </c>
      <c r="U47" s="53">
        <v>0.35</v>
      </c>
      <c r="V47" s="53">
        <v>0.45</v>
      </c>
      <c r="W47" s="2" t="s">
        <v>689</v>
      </c>
      <c r="X47" s="54">
        <v>0</v>
      </c>
      <c r="Y47" s="54">
        <v>1</v>
      </c>
      <c r="Z47" t="s">
        <v>671</v>
      </c>
      <c r="AA47" t="s">
        <v>690</v>
      </c>
      <c r="AB47" s="54">
        <v>0.85</v>
      </c>
      <c r="AC47" t="s">
        <v>673</v>
      </c>
      <c r="AD47" s="54">
        <v>0</v>
      </c>
      <c r="AE47" s="53">
        <v>0</v>
      </c>
      <c r="AG47" s="53">
        <v>0</v>
      </c>
      <c r="AI47" s="55">
        <v>0</v>
      </c>
      <c r="AJ47" s="5" t="s">
        <v>691</v>
      </c>
      <c r="AK47" t="s">
        <v>692</v>
      </c>
      <c r="AL47" s="1" t="s">
        <v>693</v>
      </c>
      <c r="AM47" s="5" t="s">
        <v>687</v>
      </c>
      <c r="AN47" t="s">
        <v>687</v>
      </c>
      <c r="AO47" t="s">
        <v>687</v>
      </c>
      <c r="AP47" t="s">
        <v>687</v>
      </c>
      <c r="AQ47" t="s">
        <v>687</v>
      </c>
      <c r="AR47" t="s">
        <v>687</v>
      </c>
      <c r="AS47" t="s">
        <v>687</v>
      </c>
      <c r="AT47" t="s">
        <v>687</v>
      </c>
      <c r="AU47" t="s">
        <v>687</v>
      </c>
      <c r="AV47" t="s">
        <v>687</v>
      </c>
      <c r="AW47" t="s">
        <v>687</v>
      </c>
      <c r="AX47" t="s">
        <v>687</v>
      </c>
      <c r="AY47" t="s">
        <v>687</v>
      </c>
      <c r="AZ47" t="s">
        <v>687</v>
      </c>
      <c r="BA47" t="s">
        <v>687</v>
      </c>
      <c r="BB47" t="s">
        <v>687</v>
      </c>
      <c r="BC47" t="s">
        <v>687</v>
      </c>
      <c r="BD47" t="s">
        <v>687</v>
      </c>
      <c r="BE47" t="s">
        <v>687</v>
      </c>
      <c r="BF47" t="s">
        <v>687</v>
      </c>
      <c r="BG47" t="s">
        <v>687</v>
      </c>
      <c r="BH47" t="s">
        <v>687</v>
      </c>
      <c r="BI47" t="s">
        <v>687</v>
      </c>
      <c r="BJ47" t="s">
        <v>687</v>
      </c>
      <c r="BK47" t="s">
        <v>687</v>
      </c>
      <c r="BL47" t="s">
        <v>687</v>
      </c>
      <c r="BM47" s="1" t="s">
        <v>687</v>
      </c>
      <c r="BN47" s="5" t="s">
        <v>688</v>
      </c>
      <c r="BO47" t="s">
        <v>688</v>
      </c>
      <c r="BP47" t="s">
        <v>688</v>
      </c>
      <c r="BQ47" t="s">
        <v>688</v>
      </c>
      <c r="BR47" t="s">
        <v>688</v>
      </c>
      <c r="BS47" t="s">
        <v>688</v>
      </c>
      <c r="BT47" t="s">
        <v>688</v>
      </c>
      <c r="BU47" t="s">
        <v>688</v>
      </c>
      <c r="BV47" t="s">
        <v>688</v>
      </c>
      <c r="BW47" t="s">
        <v>688</v>
      </c>
      <c r="BX47" t="s">
        <v>688</v>
      </c>
      <c r="BY47" t="s">
        <v>688</v>
      </c>
      <c r="BZ47" t="s">
        <v>688</v>
      </c>
      <c r="CA47" t="s">
        <v>688</v>
      </c>
      <c r="CB47" t="s">
        <v>688</v>
      </c>
      <c r="CC47" t="s">
        <v>688</v>
      </c>
      <c r="CD47" t="s">
        <v>688</v>
      </c>
      <c r="CE47" t="s">
        <v>688</v>
      </c>
      <c r="CF47" t="s">
        <v>688</v>
      </c>
      <c r="CG47" t="s">
        <v>688</v>
      </c>
      <c r="CH47" t="s">
        <v>688</v>
      </c>
      <c r="CI47" t="s">
        <v>688</v>
      </c>
      <c r="CJ47" t="s">
        <v>688</v>
      </c>
      <c r="CK47" t="s">
        <v>688</v>
      </c>
      <c r="CL47" t="s">
        <v>688</v>
      </c>
      <c r="CM47" t="s">
        <v>688</v>
      </c>
      <c r="CN47" s="1" t="s">
        <v>688</v>
      </c>
      <c r="CO47" s="56">
        <v>787.26</v>
      </c>
      <c r="CP47" s="53">
        <v>787.26</v>
      </c>
      <c r="CQ47" s="53">
        <v>787.26</v>
      </c>
      <c r="CR47" s="53">
        <v>787.26</v>
      </c>
      <c r="CS47" s="53">
        <v>787.26</v>
      </c>
      <c r="CT47" s="53">
        <v>787.26</v>
      </c>
      <c r="CU47" s="53">
        <v>787.26</v>
      </c>
      <c r="CV47" s="53">
        <v>787.26</v>
      </c>
      <c r="CW47" s="53">
        <v>787.26</v>
      </c>
      <c r="CX47" s="53">
        <v>787.26</v>
      </c>
      <c r="CY47" s="53">
        <v>787.26</v>
      </c>
      <c r="CZ47" s="53">
        <v>787.26</v>
      </c>
      <c r="DA47" s="53">
        <v>787.26</v>
      </c>
      <c r="DB47" s="53">
        <v>787.26</v>
      </c>
      <c r="DC47" s="53">
        <v>787.26</v>
      </c>
      <c r="DD47" s="53">
        <v>787.26</v>
      </c>
      <c r="DE47" s="53">
        <v>787.26</v>
      </c>
      <c r="DF47" s="53">
        <v>787.26</v>
      </c>
      <c r="DG47" s="53">
        <v>787.26</v>
      </c>
      <c r="DH47" s="53">
        <v>787.26</v>
      </c>
      <c r="DI47" s="53">
        <v>787.26</v>
      </c>
      <c r="DJ47" s="53">
        <v>787.26</v>
      </c>
      <c r="DK47" s="53">
        <v>787.26</v>
      </c>
      <c r="DL47" s="53">
        <v>787.26290937115141</v>
      </c>
      <c r="DM47" s="53">
        <v>787.26290937115141</v>
      </c>
      <c r="DN47" s="53">
        <v>787.26290937115141</v>
      </c>
      <c r="DO47" s="57">
        <v>787.26290937115141</v>
      </c>
      <c r="DP47" s="58">
        <v>0</v>
      </c>
      <c r="DQ47" s="59">
        <v>0</v>
      </c>
      <c r="DR47" s="59">
        <v>0</v>
      </c>
      <c r="DS47" s="59">
        <v>0</v>
      </c>
      <c r="DT47" s="59">
        <v>0</v>
      </c>
      <c r="DU47" s="59">
        <v>0</v>
      </c>
      <c r="DV47" s="59">
        <v>0</v>
      </c>
      <c r="DW47" s="59">
        <v>0</v>
      </c>
      <c r="DX47" s="59">
        <v>0</v>
      </c>
      <c r="DY47" s="59">
        <v>0</v>
      </c>
      <c r="DZ47" s="59">
        <v>0</v>
      </c>
      <c r="EA47" s="59">
        <v>0</v>
      </c>
      <c r="EB47" s="59">
        <v>0</v>
      </c>
      <c r="EC47" s="59">
        <v>0</v>
      </c>
      <c r="ED47" s="59">
        <v>0</v>
      </c>
      <c r="EE47" s="59">
        <v>0</v>
      </c>
      <c r="EF47" s="59">
        <v>0</v>
      </c>
      <c r="EG47" s="59">
        <v>0</v>
      </c>
      <c r="EH47" s="59">
        <v>0</v>
      </c>
      <c r="EI47" s="59">
        <v>0</v>
      </c>
      <c r="EJ47" s="59">
        <v>0</v>
      </c>
      <c r="EK47" s="59">
        <v>0</v>
      </c>
      <c r="EL47" s="59">
        <v>0</v>
      </c>
      <c r="EM47" s="59">
        <v>0</v>
      </c>
      <c r="EN47" s="59">
        <v>0</v>
      </c>
      <c r="EO47" s="59">
        <v>0</v>
      </c>
      <c r="EP47" s="59">
        <v>0</v>
      </c>
      <c r="EQ47" s="72">
        <v>0</v>
      </c>
      <c r="ER47" s="59">
        <v>0</v>
      </c>
      <c r="ES47" s="59">
        <v>0</v>
      </c>
      <c r="ET47" s="59">
        <v>0</v>
      </c>
      <c r="EU47" s="59">
        <v>0</v>
      </c>
      <c r="EV47" s="59">
        <v>0</v>
      </c>
      <c r="EW47" s="59">
        <v>0</v>
      </c>
      <c r="EX47" s="59">
        <v>0</v>
      </c>
      <c r="EY47" s="59">
        <v>0</v>
      </c>
      <c r="EZ47" s="59">
        <v>0</v>
      </c>
      <c r="FA47" s="59">
        <v>0</v>
      </c>
      <c r="FB47" s="59">
        <v>0</v>
      </c>
      <c r="FC47" s="59">
        <v>0</v>
      </c>
      <c r="FD47" s="59">
        <v>0</v>
      </c>
      <c r="FE47" s="59">
        <v>0</v>
      </c>
      <c r="FF47" s="59">
        <v>0</v>
      </c>
      <c r="FG47" s="59">
        <v>0</v>
      </c>
      <c r="FH47" s="59">
        <v>0</v>
      </c>
      <c r="FI47" s="59">
        <v>0</v>
      </c>
      <c r="FJ47" s="59">
        <v>0</v>
      </c>
      <c r="FK47" s="59">
        <v>0</v>
      </c>
      <c r="FL47" s="59">
        <v>0</v>
      </c>
      <c r="FM47" s="59">
        <v>0</v>
      </c>
      <c r="FN47" s="59">
        <v>0</v>
      </c>
      <c r="FO47" s="55">
        <v>0</v>
      </c>
      <c r="FP47" s="58">
        <v>0</v>
      </c>
      <c r="FQ47" s="59">
        <v>0</v>
      </c>
      <c r="FR47" s="59">
        <v>0</v>
      </c>
      <c r="FS47" s="59">
        <v>0</v>
      </c>
      <c r="FT47" s="59">
        <v>0</v>
      </c>
      <c r="FU47" s="59">
        <v>0</v>
      </c>
      <c r="FV47" s="59">
        <v>0</v>
      </c>
      <c r="FW47" s="59">
        <v>0</v>
      </c>
      <c r="FX47" s="59">
        <v>0</v>
      </c>
      <c r="FY47" s="59">
        <v>0</v>
      </c>
      <c r="FZ47" s="59">
        <v>0</v>
      </c>
      <c r="GA47" s="59">
        <v>0</v>
      </c>
      <c r="GB47" s="59">
        <v>0</v>
      </c>
      <c r="GC47" s="59">
        <v>0</v>
      </c>
      <c r="GD47" s="59">
        <v>0</v>
      </c>
      <c r="GE47" s="59">
        <v>0</v>
      </c>
      <c r="GF47" s="59">
        <v>0</v>
      </c>
      <c r="GG47" s="59">
        <v>0</v>
      </c>
      <c r="GH47" s="59">
        <v>0</v>
      </c>
      <c r="GI47" s="59">
        <v>0</v>
      </c>
      <c r="GJ47" s="59">
        <v>0</v>
      </c>
      <c r="GK47" s="59">
        <v>0</v>
      </c>
      <c r="GL47" s="59">
        <v>0</v>
      </c>
      <c r="GM47" s="59">
        <v>0</v>
      </c>
      <c r="GN47" s="55">
        <v>0</v>
      </c>
      <c r="GO47" s="58">
        <v>0</v>
      </c>
      <c r="GP47" s="59">
        <v>0</v>
      </c>
      <c r="GQ47" s="59">
        <v>0</v>
      </c>
      <c r="GR47" s="59">
        <v>0</v>
      </c>
      <c r="GS47" s="59">
        <v>0</v>
      </c>
      <c r="GT47" s="59">
        <v>0</v>
      </c>
      <c r="GU47" s="59">
        <v>0</v>
      </c>
      <c r="GV47" s="59">
        <v>0</v>
      </c>
      <c r="GW47" s="59">
        <v>0</v>
      </c>
      <c r="GX47" s="59">
        <v>0</v>
      </c>
      <c r="GY47" s="59">
        <v>0</v>
      </c>
      <c r="GZ47" s="59">
        <v>0</v>
      </c>
      <c r="HA47" s="59">
        <v>0</v>
      </c>
      <c r="HB47" s="59">
        <v>0</v>
      </c>
      <c r="HC47" s="59">
        <v>0</v>
      </c>
      <c r="HD47" s="59">
        <v>0</v>
      </c>
      <c r="HE47" s="59">
        <v>0</v>
      </c>
      <c r="HF47" s="59">
        <v>0</v>
      </c>
      <c r="HG47" s="59">
        <v>0</v>
      </c>
      <c r="HH47" s="59">
        <v>0</v>
      </c>
      <c r="HI47" s="59">
        <v>0</v>
      </c>
      <c r="HJ47" s="59">
        <v>0</v>
      </c>
      <c r="HK47" s="59">
        <v>0</v>
      </c>
      <c r="HL47" s="59">
        <v>0</v>
      </c>
      <c r="HM47" s="55">
        <v>0</v>
      </c>
      <c r="HN47" s="58">
        <v>0</v>
      </c>
      <c r="HO47" s="59">
        <v>0</v>
      </c>
      <c r="HP47" s="59">
        <v>0</v>
      </c>
      <c r="HQ47" s="59">
        <v>0</v>
      </c>
      <c r="HR47" s="59">
        <v>0</v>
      </c>
      <c r="HS47" s="59">
        <v>0</v>
      </c>
      <c r="HT47" s="59">
        <v>0</v>
      </c>
      <c r="HU47" s="59">
        <v>0</v>
      </c>
      <c r="HV47" s="59">
        <v>0</v>
      </c>
      <c r="HW47" s="59">
        <v>0</v>
      </c>
      <c r="HX47" s="59">
        <v>0</v>
      </c>
      <c r="HY47" s="59">
        <v>0</v>
      </c>
      <c r="HZ47" s="59">
        <v>0</v>
      </c>
      <c r="IA47" s="59">
        <v>0</v>
      </c>
      <c r="IB47" s="59">
        <v>0</v>
      </c>
      <c r="IC47" s="59">
        <v>0</v>
      </c>
      <c r="ID47" s="59">
        <v>0</v>
      </c>
      <c r="IE47" s="59">
        <v>0</v>
      </c>
      <c r="IF47" s="59">
        <v>0</v>
      </c>
      <c r="IG47" s="59">
        <v>0</v>
      </c>
      <c r="IH47" s="59">
        <v>0</v>
      </c>
      <c r="II47" s="59">
        <v>0</v>
      </c>
      <c r="IJ47" s="59">
        <v>0</v>
      </c>
      <c r="IK47" s="59">
        <v>0</v>
      </c>
      <c r="IL47" s="71">
        <v>0</v>
      </c>
      <c r="IM47" s="72">
        <v>0</v>
      </c>
      <c r="IN47" s="59">
        <v>0</v>
      </c>
      <c r="IO47" s="59">
        <v>0</v>
      </c>
      <c r="IP47" s="59">
        <v>0</v>
      </c>
      <c r="IQ47" s="59">
        <v>0</v>
      </c>
      <c r="IR47" s="59">
        <v>0</v>
      </c>
      <c r="IS47" s="59">
        <v>0</v>
      </c>
      <c r="IT47" s="59">
        <v>0</v>
      </c>
      <c r="IU47" s="59">
        <v>0</v>
      </c>
      <c r="IV47" s="59">
        <v>0</v>
      </c>
      <c r="IW47" s="59">
        <v>0</v>
      </c>
      <c r="IX47" s="59">
        <v>0</v>
      </c>
      <c r="IY47" s="59">
        <v>0</v>
      </c>
      <c r="IZ47" s="59">
        <v>0</v>
      </c>
      <c r="JA47" s="59">
        <v>0</v>
      </c>
      <c r="JB47" s="59">
        <v>0</v>
      </c>
      <c r="JC47" s="59">
        <v>0</v>
      </c>
      <c r="JD47" s="59">
        <v>0</v>
      </c>
      <c r="JE47" s="59">
        <v>0</v>
      </c>
      <c r="JF47" s="59">
        <v>0</v>
      </c>
      <c r="JG47" s="59">
        <v>0</v>
      </c>
      <c r="JH47" s="59">
        <v>0</v>
      </c>
      <c r="JI47" s="59">
        <v>0</v>
      </c>
      <c r="JJ47" s="59">
        <v>0</v>
      </c>
      <c r="JK47" s="55">
        <v>0</v>
      </c>
      <c r="JL47" s="58">
        <v>0</v>
      </c>
      <c r="JM47" s="59">
        <v>0</v>
      </c>
      <c r="JN47" s="59">
        <v>0</v>
      </c>
      <c r="JO47" s="59">
        <v>0</v>
      </c>
      <c r="JP47" s="59">
        <v>0</v>
      </c>
      <c r="JQ47" s="59">
        <v>0</v>
      </c>
      <c r="JR47" s="59">
        <v>0</v>
      </c>
      <c r="JS47" s="59">
        <v>0</v>
      </c>
      <c r="JT47" s="59">
        <v>0</v>
      </c>
      <c r="JU47" s="59">
        <v>0</v>
      </c>
      <c r="JV47" s="59">
        <v>0</v>
      </c>
      <c r="JW47" s="59">
        <v>0</v>
      </c>
      <c r="JX47" s="59">
        <v>0</v>
      </c>
      <c r="JY47" s="59">
        <v>0</v>
      </c>
      <c r="JZ47" s="59">
        <v>0</v>
      </c>
      <c r="KA47" s="59">
        <v>0</v>
      </c>
      <c r="KB47" s="59">
        <v>0</v>
      </c>
      <c r="KC47" s="59">
        <v>0</v>
      </c>
      <c r="KD47" s="59">
        <v>0</v>
      </c>
      <c r="KE47" s="59">
        <v>0</v>
      </c>
      <c r="KF47" s="59">
        <v>0</v>
      </c>
      <c r="KG47" s="59">
        <v>0</v>
      </c>
      <c r="KH47" s="59">
        <v>0</v>
      </c>
      <c r="KI47" s="59">
        <v>0</v>
      </c>
      <c r="KJ47" s="55">
        <v>0</v>
      </c>
      <c r="KK47" s="58">
        <v>0</v>
      </c>
      <c r="KL47" s="59">
        <v>0</v>
      </c>
      <c r="KM47" s="59">
        <v>0</v>
      </c>
      <c r="KN47" s="59">
        <v>0</v>
      </c>
      <c r="KO47" s="59">
        <v>0</v>
      </c>
      <c r="KP47" s="59">
        <v>0</v>
      </c>
      <c r="KQ47" s="59">
        <v>0</v>
      </c>
      <c r="KR47" s="59">
        <v>0</v>
      </c>
      <c r="KS47" s="59">
        <v>0</v>
      </c>
      <c r="KT47" s="59">
        <v>0</v>
      </c>
      <c r="KU47" s="59">
        <v>0</v>
      </c>
      <c r="KV47" s="59">
        <v>0</v>
      </c>
      <c r="KW47" s="59">
        <v>0</v>
      </c>
      <c r="KX47" s="59">
        <v>0</v>
      </c>
      <c r="KY47" s="59">
        <v>0</v>
      </c>
      <c r="KZ47" s="59">
        <v>0</v>
      </c>
      <c r="LA47" s="59">
        <v>0</v>
      </c>
      <c r="LB47" s="59">
        <v>0</v>
      </c>
      <c r="LC47" s="59">
        <v>0</v>
      </c>
      <c r="LD47" s="59">
        <v>0</v>
      </c>
      <c r="LE47" s="59">
        <v>0</v>
      </c>
      <c r="LF47" s="59">
        <v>0</v>
      </c>
      <c r="LG47" s="59">
        <v>0</v>
      </c>
      <c r="LH47" s="59">
        <v>0</v>
      </c>
      <c r="LI47" s="55">
        <v>0</v>
      </c>
      <c r="LJ47" s="58">
        <v>0</v>
      </c>
      <c r="LK47" s="59">
        <v>0</v>
      </c>
      <c r="LL47" s="59">
        <v>0</v>
      </c>
      <c r="LM47" s="59">
        <v>0</v>
      </c>
      <c r="LN47" s="59">
        <v>0</v>
      </c>
      <c r="LO47" s="59">
        <v>0</v>
      </c>
      <c r="LP47" s="59">
        <v>0</v>
      </c>
      <c r="LQ47" s="59">
        <v>0</v>
      </c>
      <c r="LR47" s="59">
        <v>0</v>
      </c>
      <c r="LS47" s="59">
        <v>0</v>
      </c>
      <c r="LT47" s="59">
        <v>0</v>
      </c>
      <c r="LU47" s="59">
        <v>0</v>
      </c>
      <c r="LV47" s="59">
        <v>0</v>
      </c>
      <c r="LW47" s="59">
        <v>0</v>
      </c>
      <c r="LX47" s="59">
        <v>0</v>
      </c>
      <c r="LY47" s="59">
        <v>0</v>
      </c>
      <c r="LZ47" s="59">
        <v>0</v>
      </c>
      <c r="MA47" s="59">
        <v>0</v>
      </c>
      <c r="MB47" s="59">
        <v>0</v>
      </c>
      <c r="MC47" s="59">
        <v>0</v>
      </c>
      <c r="MD47" s="59">
        <v>0</v>
      </c>
      <c r="ME47" s="59">
        <v>0</v>
      </c>
      <c r="MF47" s="59">
        <v>0</v>
      </c>
      <c r="MG47" s="59">
        <v>0</v>
      </c>
      <c r="MH47" s="71">
        <v>0</v>
      </c>
      <c r="MI47" s="72">
        <v>0</v>
      </c>
      <c r="MJ47" s="59">
        <v>0</v>
      </c>
      <c r="MK47" s="59">
        <v>0</v>
      </c>
      <c r="ML47" s="59">
        <v>0</v>
      </c>
      <c r="MM47" s="59">
        <v>0</v>
      </c>
      <c r="MN47" s="59">
        <v>0</v>
      </c>
      <c r="MO47" s="59">
        <v>0</v>
      </c>
      <c r="MP47" s="59">
        <v>0</v>
      </c>
      <c r="MQ47" s="59">
        <v>0</v>
      </c>
      <c r="MR47" s="59">
        <v>0</v>
      </c>
      <c r="MS47" s="59">
        <v>0</v>
      </c>
      <c r="MT47" s="59">
        <v>0</v>
      </c>
      <c r="MU47" s="59">
        <v>0</v>
      </c>
      <c r="MV47" s="59">
        <v>0</v>
      </c>
      <c r="MW47" s="59">
        <v>0</v>
      </c>
      <c r="MX47" s="59">
        <v>0</v>
      </c>
      <c r="MY47" s="59">
        <v>0</v>
      </c>
      <c r="MZ47" s="59">
        <v>0</v>
      </c>
      <c r="NA47" s="59">
        <v>0</v>
      </c>
      <c r="NB47" s="59">
        <v>0</v>
      </c>
      <c r="NC47" s="59">
        <v>0</v>
      </c>
      <c r="ND47" s="59">
        <v>0</v>
      </c>
      <c r="NE47" s="59">
        <v>0</v>
      </c>
      <c r="NF47" s="59">
        <v>0</v>
      </c>
      <c r="NG47" s="55">
        <v>0</v>
      </c>
      <c r="NH47" s="58">
        <v>0</v>
      </c>
      <c r="NI47" s="59">
        <v>0</v>
      </c>
      <c r="NJ47" s="59">
        <v>0</v>
      </c>
      <c r="NK47" s="59">
        <v>0</v>
      </c>
      <c r="NL47" s="59">
        <v>0</v>
      </c>
      <c r="NM47" s="59">
        <v>0</v>
      </c>
      <c r="NN47" s="59">
        <v>0</v>
      </c>
      <c r="NO47" s="59">
        <v>0</v>
      </c>
      <c r="NP47" s="59">
        <v>0</v>
      </c>
      <c r="NQ47" s="59">
        <v>0</v>
      </c>
      <c r="NR47" s="59">
        <v>0</v>
      </c>
      <c r="NS47" s="59">
        <v>0</v>
      </c>
      <c r="NT47" s="59">
        <v>0</v>
      </c>
      <c r="NU47" s="59">
        <v>0</v>
      </c>
      <c r="NV47" s="59">
        <v>0</v>
      </c>
      <c r="NW47" s="59">
        <v>0</v>
      </c>
      <c r="NX47" s="59">
        <v>0</v>
      </c>
      <c r="NY47" s="59">
        <v>0</v>
      </c>
      <c r="NZ47" s="59">
        <v>0</v>
      </c>
      <c r="OA47" s="59">
        <v>0</v>
      </c>
      <c r="OB47" s="59">
        <v>0</v>
      </c>
      <c r="OC47" s="59">
        <v>0</v>
      </c>
      <c r="OD47" s="59">
        <v>0</v>
      </c>
      <c r="OE47" s="59">
        <v>0</v>
      </c>
      <c r="OF47" s="55">
        <v>0</v>
      </c>
      <c r="OG47" s="58">
        <v>0</v>
      </c>
      <c r="OH47" s="59">
        <v>0</v>
      </c>
      <c r="OI47" s="59">
        <v>0</v>
      </c>
      <c r="OJ47" s="59">
        <v>0</v>
      </c>
      <c r="OK47" s="59">
        <v>0</v>
      </c>
      <c r="OL47" s="59">
        <v>0</v>
      </c>
      <c r="OM47" s="59">
        <v>0</v>
      </c>
      <c r="ON47" s="59">
        <v>0</v>
      </c>
      <c r="OO47" s="59">
        <v>0</v>
      </c>
      <c r="OP47" s="59">
        <v>0</v>
      </c>
      <c r="OQ47" s="59">
        <v>0</v>
      </c>
      <c r="OR47" s="59">
        <v>0</v>
      </c>
      <c r="OS47" s="59">
        <v>0</v>
      </c>
      <c r="OT47" s="59">
        <v>0</v>
      </c>
      <c r="OU47" s="59">
        <v>0</v>
      </c>
      <c r="OV47" s="59">
        <v>0</v>
      </c>
      <c r="OW47" s="59">
        <v>0</v>
      </c>
      <c r="OX47" s="59">
        <v>0</v>
      </c>
      <c r="OY47" s="59">
        <v>0</v>
      </c>
      <c r="OZ47" s="59">
        <v>0</v>
      </c>
      <c r="PA47" s="59">
        <v>0</v>
      </c>
      <c r="PB47" s="59">
        <v>0</v>
      </c>
      <c r="PC47" s="59">
        <v>0</v>
      </c>
      <c r="PD47" s="59">
        <v>0</v>
      </c>
      <c r="PE47" s="55">
        <v>0</v>
      </c>
      <c r="PF47" s="58">
        <v>0</v>
      </c>
      <c r="PG47" s="59">
        <v>0</v>
      </c>
      <c r="PH47" s="59">
        <v>0</v>
      </c>
      <c r="PI47" s="59">
        <v>0</v>
      </c>
      <c r="PJ47" s="59">
        <v>0</v>
      </c>
      <c r="PK47" s="59">
        <v>0</v>
      </c>
      <c r="PL47" s="59">
        <v>0</v>
      </c>
      <c r="PM47" s="59">
        <v>0</v>
      </c>
      <c r="PN47" s="59">
        <v>0</v>
      </c>
      <c r="PO47" s="59">
        <v>0</v>
      </c>
      <c r="PP47" s="59">
        <v>0</v>
      </c>
      <c r="PQ47" s="59">
        <v>0</v>
      </c>
      <c r="PR47" s="59">
        <v>0</v>
      </c>
      <c r="PS47" s="59">
        <v>0</v>
      </c>
      <c r="PT47" s="59">
        <v>0</v>
      </c>
      <c r="PU47" s="59">
        <v>0</v>
      </c>
      <c r="PV47" s="59">
        <v>0</v>
      </c>
      <c r="PW47" s="59">
        <v>0</v>
      </c>
      <c r="PX47" s="59">
        <v>0</v>
      </c>
      <c r="PY47" s="59">
        <v>0</v>
      </c>
      <c r="PZ47" s="59">
        <v>0</v>
      </c>
      <c r="QA47" s="59">
        <v>0</v>
      </c>
      <c r="QB47" s="59">
        <v>0</v>
      </c>
      <c r="QC47" s="59">
        <v>0</v>
      </c>
      <c r="QD47" s="71">
        <v>0</v>
      </c>
      <c r="QE47" s="72">
        <v>0</v>
      </c>
      <c r="QF47" s="59">
        <v>0</v>
      </c>
      <c r="QG47" s="59">
        <v>0</v>
      </c>
      <c r="QH47" s="59">
        <v>0</v>
      </c>
      <c r="QI47" s="59">
        <v>0</v>
      </c>
      <c r="QJ47" s="59">
        <v>0</v>
      </c>
      <c r="QK47" s="59">
        <v>0</v>
      </c>
      <c r="QL47" s="59">
        <v>0</v>
      </c>
      <c r="QM47" s="59">
        <v>0</v>
      </c>
      <c r="QN47" s="59">
        <v>0</v>
      </c>
      <c r="QO47" s="59">
        <v>0</v>
      </c>
      <c r="QP47" s="59">
        <v>0</v>
      </c>
      <c r="QQ47" s="59">
        <v>0</v>
      </c>
      <c r="QR47" s="59">
        <v>0</v>
      </c>
      <c r="QS47" s="59">
        <v>0</v>
      </c>
      <c r="QT47" s="59">
        <v>0</v>
      </c>
      <c r="QU47" s="59">
        <v>0</v>
      </c>
      <c r="QV47" s="59">
        <v>0</v>
      </c>
      <c r="QW47" s="59">
        <v>0</v>
      </c>
      <c r="QX47" s="59">
        <v>0</v>
      </c>
      <c r="QY47" s="59">
        <v>0</v>
      </c>
      <c r="QZ47" s="59">
        <v>0</v>
      </c>
      <c r="RA47" s="59">
        <v>0</v>
      </c>
      <c r="RB47" s="59">
        <v>0</v>
      </c>
      <c r="RC47" s="55">
        <v>0</v>
      </c>
      <c r="RD47" s="58">
        <v>0</v>
      </c>
      <c r="RE47" s="59">
        <v>0</v>
      </c>
      <c r="RF47" s="59">
        <v>0</v>
      </c>
      <c r="RG47" s="59">
        <v>0</v>
      </c>
      <c r="RH47" s="59">
        <v>0</v>
      </c>
      <c r="RI47" s="59">
        <v>0</v>
      </c>
      <c r="RJ47" s="59">
        <v>0</v>
      </c>
      <c r="RK47" s="59">
        <v>0</v>
      </c>
      <c r="RL47" s="59">
        <v>0</v>
      </c>
      <c r="RM47" s="59">
        <v>0</v>
      </c>
      <c r="RN47" s="59">
        <v>0</v>
      </c>
      <c r="RO47" s="59">
        <v>0</v>
      </c>
      <c r="RP47" s="59">
        <v>0</v>
      </c>
      <c r="RQ47" s="59">
        <v>0</v>
      </c>
      <c r="RR47" s="59">
        <v>0</v>
      </c>
      <c r="RS47" s="59">
        <v>0</v>
      </c>
      <c r="RT47" s="59">
        <v>0</v>
      </c>
      <c r="RU47" s="59">
        <v>0</v>
      </c>
      <c r="RV47" s="59">
        <v>0</v>
      </c>
      <c r="RW47" s="59">
        <v>0</v>
      </c>
      <c r="RX47" s="59">
        <v>0</v>
      </c>
      <c r="RY47" s="59">
        <v>0</v>
      </c>
      <c r="RZ47" s="59">
        <v>0</v>
      </c>
      <c r="SA47" s="59">
        <v>0</v>
      </c>
      <c r="SB47" s="55">
        <v>0</v>
      </c>
      <c r="SC47" s="58">
        <v>0</v>
      </c>
      <c r="SD47" s="59">
        <v>0</v>
      </c>
      <c r="SE47" s="59">
        <v>0</v>
      </c>
      <c r="SF47" s="59">
        <v>0</v>
      </c>
      <c r="SG47" s="59">
        <v>0</v>
      </c>
      <c r="SH47" s="59">
        <v>0</v>
      </c>
      <c r="SI47" s="59">
        <v>0</v>
      </c>
      <c r="SJ47" s="59">
        <v>0</v>
      </c>
      <c r="SK47" s="59">
        <v>0</v>
      </c>
      <c r="SL47" s="59">
        <v>0</v>
      </c>
      <c r="SM47" s="59">
        <v>0</v>
      </c>
      <c r="SN47" s="59">
        <v>0</v>
      </c>
      <c r="SO47" s="59">
        <v>0</v>
      </c>
      <c r="SP47" s="59">
        <v>0</v>
      </c>
      <c r="SQ47" s="59">
        <v>0</v>
      </c>
      <c r="SR47" s="59">
        <v>0</v>
      </c>
      <c r="SS47" s="59">
        <v>0</v>
      </c>
      <c r="ST47" s="59">
        <v>0</v>
      </c>
      <c r="SU47" s="59">
        <v>0</v>
      </c>
      <c r="SV47" s="59">
        <v>0</v>
      </c>
      <c r="SW47" s="59">
        <v>0</v>
      </c>
      <c r="SX47" s="59">
        <v>0</v>
      </c>
      <c r="SY47" s="59">
        <v>0</v>
      </c>
      <c r="SZ47" s="59">
        <v>0</v>
      </c>
      <c r="TA47" s="55">
        <v>0</v>
      </c>
      <c r="TB47" s="58">
        <v>0</v>
      </c>
      <c r="TC47" s="59">
        <v>0</v>
      </c>
      <c r="TD47" s="59">
        <v>0</v>
      </c>
      <c r="TE47" s="59">
        <v>0</v>
      </c>
      <c r="TF47" s="59">
        <v>0</v>
      </c>
      <c r="TG47" s="59">
        <v>0</v>
      </c>
      <c r="TH47" s="59">
        <v>0</v>
      </c>
      <c r="TI47" s="59">
        <v>0</v>
      </c>
      <c r="TJ47" s="59">
        <v>0</v>
      </c>
      <c r="TK47" s="59">
        <v>0</v>
      </c>
      <c r="TL47" s="59">
        <v>0</v>
      </c>
      <c r="TM47" s="59">
        <v>0</v>
      </c>
      <c r="TN47" s="59">
        <v>0</v>
      </c>
      <c r="TO47" s="59">
        <v>0</v>
      </c>
      <c r="TP47" s="59">
        <v>0</v>
      </c>
      <c r="TQ47" s="59">
        <v>0</v>
      </c>
      <c r="TR47" s="59">
        <v>0</v>
      </c>
      <c r="TS47" s="59">
        <v>0</v>
      </c>
      <c r="TT47" s="59">
        <v>0</v>
      </c>
      <c r="TU47" s="59">
        <v>0</v>
      </c>
      <c r="TV47" s="59">
        <v>0</v>
      </c>
      <c r="TW47" s="59">
        <v>0</v>
      </c>
      <c r="TX47" s="59">
        <v>0</v>
      </c>
      <c r="TY47" s="59">
        <v>0</v>
      </c>
      <c r="TZ47" s="71">
        <v>0</v>
      </c>
      <c r="UA47" s="73">
        <v>0</v>
      </c>
      <c r="UB47" s="53">
        <v>0</v>
      </c>
      <c r="UC47" s="53">
        <v>0</v>
      </c>
      <c r="UD47" s="53">
        <v>0</v>
      </c>
      <c r="UE47" s="53">
        <v>0</v>
      </c>
      <c r="UF47" s="53">
        <v>0</v>
      </c>
      <c r="UG47" s="53">
        <v>0</v>
      </c>
      <c r="UH47" s="53">
        <v>0</v>
      </c>
      <c r="UI47" s="53">
        <v>0</v>
      </c>
      <c r="UJ47" s="53">
        <v>0</v>
      </c>
      <c r="UK47" s="53">
        <v>0</v>
      </c>
      <c r="UL47" s="53">
        <v>0</v>
      </c>
      <c r="UM47" s="53">
        <v>0</v>
      </c>
      <c r="UN47" s="53">
        <v>0</v>
      </c>
      <c r="UO47" s="53">
        <v>0</v>
      </c>
      <c r="UP47" s="53">
        <v>0</v>
      </c>
      <c r="UQ47" s="53">
        <v>0</v>
      </c>
      <c r="UR47" s="53">
        <v>0</v>
      </c>
      <c r="US47" s="53">
        <v>0</v>
      </c>
      <c r="UT47" s="53">
        <v>0</v>
      </c>
      <c r="UU47" s="53">
        <v>0</v>
      </c>
      <c r="UV47" s="53">
        <v>0</v>
      </c>
      <c r="UW47" s="53">
        <v>0</v>
      </c>
      <c r="UX47" s="53">
        <v>0</v>
      </c>
      <c r="UY47" s="74">
        <v>0</v>
      </c>
      <c r="UZ47" s="73">
        <v>0</v>
      </c>
      <c r="VA47" s="53">
        <v>0</v>
      </c>
      <c r="VB47" s="53">
        <v>0</v>
      </c>
      <c r="VC47" s="53">
        <v>0</v>
      </c>
      <c r="VD47" s="53">
        <v>0</v>
      </c>
      <c r="VE47" s="53">
        <v>0</v>
      </c>
      <c r="VF47" s="53">
        <v>0</v>
      </c>
      <c r="VG47" s="53">
        <v>0</v>
      </c>
      <c r="VH47" s="53">
        <v>0</v>
      </c>
      <c r="VI47" s="53">
        <v>0</v>
      </c>
      <c r="VJ47" s="53">
        <v>0</v>
      </c>
      <c r="VK47" s="53">
        <v>0</v>
      </c>
      <c r="VL47" s="53">
        <v>0</v>
      </c>
      <c r="VM47" s="53">
        <v>0</v>
      </c>
      <c r="VN47" s="53">
        <v>0</v>
      </c>
      <c r="VO47" s="53">
        <v>0</v>
      </c>
      <c r="VP47" s="53">
        <v>0</v>
      </c>
      <c r="VQ47" s="53">
        <v>0</v>
      </c>
      <c r="VR47" s="53">
        <v>0</v>
      </c>
      <c r="VS47" s="53">
        <v>0</v>
      </c>
      <c r="VT47" s="53">
        <v>0</v>
      </c>
      <c r="VU47" s="53">
        <v>0</v>
      </c>
      <c r="VV47" s="53">
        <v>0</v>
      </c>
      <c r="VW47" s="53">
        <v>0</v>
      </c>
      <c r="VX47" s="74">
        <v>0</v>
      </c>
      <c r="VY47" s="65">
        <f t="shared" si="0"/>
        <v>43</v>
      </c>
    </row>
    <row r="48" spans="1:597">
      <c r="A48" s="51" t="s">
        <v>660</v>
      </c>
      <c r="B48" t="s">
        <v>2</v>
      </c>
      <c r="C48" t="s">
        <v>659</v>
      </c>
      <c r="D48" t="s">
        <v>753</v>
      </c>
      <c r="E48" t="s">
        <v>727</v>
      </c>
      <c r="F48" t="s">
        <v>694</v>
      </c>
      <c r="G48" t="s">
        <v>664</v>
      </c>
      <c r="H48" t="s">
        <v>695</v>
      </c>
      <c r="I48" t="s">
        <v>666</v>
      </c>
      <c r="J48" t="s">
        <v>766</v>
      </c>
      <c r="K48" s="5" t="s">
        <v>697</v>
      </c>
      <c r="L48" t="s">
        <v>698</v>
      </c>
      <c r="M48">
        <v>13</v>
      </c>
      <c r="N48" s="52">
        <v>0</v>
      </c>
      <c r="O48" s="52">
        <v>0</v>
      </c>
      <c r="P48" s="52">
        <v>0</v>
      </c>
      <c r="Q48" s="53">
        <v>275.01</v>
      </c>
      <c r="R48" s="53">
        <v>0</v>
      </c>
      <c r="S48" s="53">
        <v>0</v>
      </c>
      <c r="T48" s="53">
        <v>0</v>
      </c>
      <c r="U48" s="53">
        <v>0.35</v>
      </c>
      <c r="V48" s="53">
        <v>0.25</v>
      </c>
      <c r="W48" s="2" t="s">
        <v>689</v>
      </c>
      <c r="X48" s="54">
        <v>0.63756900851094023</v>
      </c>
      <c r="Y48" s="54">
        <v>1</v>
      </c>
      <c r="Z48" t="s">
        <v>671</v>
      </c>
      <c r="AA48" t="s">
        <v>699</v>
      </c>
      <c r="AB48" s="54">
        <v>0.85</v>
      </c>
      <c r="AC48" t="s">
        <v>673</v>
      </c>
      <c r="AD48" s="54">
        <v>0</v>
      </c>
      <c r="AE48" s="53">
        <v>0</v>
      </c>
      <c r="AG48" s="53">
        <v>0</v>
      </c>
      <c r="AI48" s="55">
        <v>0</v>
      </c>
      <c r="AJ48" s="5" t="s">
        <v>700</v>
      </c>
      <c r="AK48" t="s">
        <v>701</v>
      </c>
      <c r="AL48" s="1" t="s">
        <v>693</v>
      </c>
      <c r="AM48" s="5" t="s">
        <v>697</v>
      </c>
      <c r="AN48" t="s">
        <v>697</v>
      </c>
      <c r="AO48" t="s">
        <v>697</v>
      </c>
      <c r="AP48" t="s">
        <v>697</v>
      </c>
      <c r="AQ48" t="s">
        <v>697</v>
      </c>
      <c r="AR48" t="s">
        <v>697</v>
      </c>
      <c r="AS48" t="s">
        <v>697</v>
      </c>
      <c r="AT48" t="s">
        <v>697</v>
      </c>
      <c r="AU48" t="s">
        <v>697</v>
      </c>
      <c r="AV48" t="s">
        <v>697</v>
      </c>
      <c r="AW48" t="s">
        <v>697</v>
      </c>
      <c r="AX48" t="s">
        <v>697</v>
      </c>
      <c r="AY48" t="s">
        <v>697</v>
      </c>
      <c r="AZ48" t="s">
        <v>697</v>
      </c>
      <c r="BA48" t="s">
        <v>697</v>
      </c>
      <c r="BB48" t="s">
        <v>697</v>
      </c>
      <c r="BC48" t="s">
        <v>697</v>
      </c>
      <c r="BD48" t="s">
        <v>697</v>
      </c>
      <c r="BE48" t="s">
        <v>697</v>
      </c>
      <c r="BF48" t="s">
        <v>697</v>
      </c>
      <c r="BG48" t="s">
        <v>697</v>
      </c>
      <c r="BH48" t="s">
        <v>697</v>
      </c>
      <c r="BI48" t="s">
        <v>697</v>
      </c>
      <c r="BJ48" t="s">
        <v>697</v>
      </c>
      <c r="BK48" t="s">
        <v>697</v>
      </c>
      <c r="BL48" t="s">
        <v>697</v>
      </c>
      <c r="BM48" s="1" t="s">
        <v>697</v>
      </c>
      <c r="BN48" s="5" t="s">
        <v>698</v>
      </c>
      <c r="BO48" t="s">
        <v>698</v>
      </c>
      <c r="BP48" t="s">
        <v>698</v>
      </c>
      <c r="BQ48" t="s">
        <v>698</v>
      </c>
      <c r="BR48" t="s">
        <v>698</v>
      </c>
      <c r="BS48" t="s">
        <v>698</v>
      </c>
      <c r="BT48" t="s">
        <v>698</v>
      </c>
      <c r="BU48" t="s">
        <v>698</v>
      </c>
      <c r="BV48" t="s">
        <v>698</v>
      </c>
      <c r="BW48" t="s">
        <v>698</v>
      </c>
      <c r="BX48" t="s">
        <v>698</v>
      </c>
      <c r="BY48" t="s">
        <v>698</v>
      </c>
      <c r="BZ48" t="s">
        <v>698</v>
      </c>
      <c r="CA48" t="s">
        <v>698</v>
      </c>
      <c r="CB48" t="s">
        <v>698</v>
      </c>
      <c r="CC48" t="s">
        <v>698</v>
      </c>
      <c r="CD48" t="s">
        <v>698</v>
      </c>
      <c r="CE48" t="s">
        <v>698</v>
      </c>
      <c r="CF48" t="s">
        <v>698</v>
      </c>
      <c r="CG48" t="s">
        <v>698</v>
      </c>
      <c r="CH48" t="s">
        <v>698</v>
      </c>
      <c r="CI48" t="s">
        <v>698</v>
      </c>
      <c r="CJ48" t="s">
        <v>698</v>
      </c>
      <c r="CK48" t="s">
        <v>698</v>
      </c>
      <c r="CL48" t="s">
        <v>698</v>
      </c>
      <c r="CM48" t="s">
        <v>698</v>
      </c>
      <c r="CN48" s="1" t="s">
        <v>698</v>
      </c>
      <c r="CO48" s="56">
        <v>275.01</v>
      </c>
      <c r="CP48" s="53">
        <v>275.01</v>
      </c>
      <c r="CQ48" s="53">
        <v>275.01</v>
      </c>
      <c r="CR48" s="53">
        <v>275.01</v>
      </c>
      <c r="CS48" s="53">
        <v>275.01</v>
      </c>
      <c r="CT48" s="53">
        <v>275.01</v>
      </c>
      <c r="CU48" s="53">
        <v>275.01</v>
      </c>
      <c r="CV48" s="53">
        <v>275.01</v>
      </c>
      <c r="CW48" s="53">
        <v>275.01</v>
      </c>
      <c r="CX48" s="53">
        <v>275.01</v>
      </c>
      <c r="CY48" s="53">
        <v>275.01</v>
      </c>
      <c r="CZ48" s="53">
        <v>275.01</v>
      </c>
      <c r="DA48" s="53">
        <v>275.01</v>
      </c>
      <c r="DB48" s="53">
        <v>275.01</v>
      </c>
      <c r="DC48" s="53">
        <v>275.01</v>
      </c>
      <c r="DD48" s="53">
        <v>275.01</v>
      </c>
      <c r="DE48" s="53">
        <v>275.01</v>
      </c>
      <c r="DF48" s="53">
        <v>275.01</v>
      </c>
      <c r="DG48" s="53">
        <v>275.01</v>
      </c>
      <c r="DH48" s="53">
        <v>275.01</v>
      </c>
      <c r="DI48" s="53">
        <v>275.01</v>
      </c>
      <c r="DJ48" s="53">
        <v>275.01</v>
      </c>
      <c r="DK48" s="53">
        <v>275.01</v>
      </c>
      <c r="DL48" s="53">
        <v>275.00969431168664</v>
      </c>
      <c r="DM48" s="53">
        <v>275.00969431168664</v>
      </c>
      <c r="DN48" s="53">
        <v>275.00969431168664</v>
      </c>
      <c r="DO48" s="57">
        <v>275.00969431168664</v>
      </c>
      <c r="DP48" s="58">
        <v>0</v>
      </c>
      <c r="DQ48" s="59">
        <v>0</v>
      </c>
      <c r="DR48" s="59">
        <v>0</v>
      </c>
      <c r="DS48" s="59">
        <v>0</v>
      </c>
      <c r="DT48" s="59">
        <v>0</v>
      </c>
      <c r="DU48" s="59">
        <v>0</v>
      </c>
      <c r="DV48" s="59">
        <v>0</v>
      </c>
      <c r="DW48" s="59">
        <v>0</v>
      </c>
      <c r="DX48" s="59">
        <v>0</v>
      </c>
      <c r="DY48" s="59">
        <v>0</v>
      </c>
      <c r="DZ48" s="59">
        <v>0</v>
      </c>
      <c r="EA48" s="59">
        <v>0</v>
      </c>
      <c r="EB48" s="59">
        <v>0</v>
      </c>
      <c r="EC48" s="59">
        <v>0</v>
      </c>
      <c r="ED48" s="59">
        <v>0</v>
      </c>
      <c r="EE48" s="59">
        <v>0</v>
      </c>
      <c r="EF48" s="59">
        <v>0</v>
      </c>
      <c r="EG48" s="59">
        <v>0</v>
      </c>
      <c r="EH48" s="59">
        <v>0</v>
      </c>
      <c r="EI48" s="59">
        <v>0</v>
      </c>
      <c r="EJ48" s="59">
        <v>0</v>
      </c>
      <c r="EK48" s="59">
        <v>0</v>
      </c>
      <c r="EL48" s="59">
        <v>0</v>
      </c>
      <c r="EM48" s="59">
        <v>0</v>
      </c>
      <c r="EN48" s="59">
        <v>0</v>
      </c>
      <c r="EO48" s="59">
        <v>0</v>
      </c>
      <c r="EP48" s="59">
        <v>0</v>
      </c>
      <c r="EQ48" s="72">
        <v>0</v>
      </c>
      <c r="ER48" s="59">
        <v>0</v>
      </c>
      <c r="ES48" s="59">
        <v>0</v>
      </c>
      <c r="ET48" s="59">
        <v>0</v>
      </c>
      <c r="EU48" s="59">
        <v>0</v>
      </c>
      <c r="EV48" s="59">
        <v>0</v>
      </c>
      <c r="EW48" s="59">
        <v>0</v>
      </c>
      <c r="EX48" s="59">
        <v>0</v>
      </c>
      <c r="EY48" s="59">
        <v>0</v>
      </c>
      <c r="EZ48" s="59">
        <v>0</v>
      </c>
      <c r="FA48" s="59">
        <v>0</v>
      </c>
      <c r="FB48" s="59">
        <v>0</v>
      </c>
      <c r="FC48" s="59">
        <v>0</v>
      </c>
      <c r="FD48" s="59">
        <v>0</v>
      </c>
      <c r="FE48" s="59">
        <v>0</v>
      </c>
      <c r="FF48" s="59">
        <v>0</v>
      </c>
      <c r="FG48" s="59">
        <v>0</v>
      </c>
      <c r="FH48" s="59">
        <v>0</v>
      </c>
      <c r="FI48" s="59">
        <v>0</v>
      </c>
      <c r="FJ48" s="59">
        <v>0</v>
      </c>
      <c r="FK48" s="59">
        <v>0</v>
      </c>
      <c r="FL48" s="59">
        <v>0</v>
      </c>
      <c r="FM48" s="59">
        <v>0</v>
      </c>
      <c r="FN48" s="59">
        <v>0</v>
      </c>
      <c r="FO48" s="55">
        <v>0</v>
      </c>
      <c r="FP48" s="58">
        <v>0</v>
      </c>
      <c r="FQ48" s="59">
        <v>0</v>
      </c>
      <c r="FR48" s="59">
        <v>0</v>
      </c>
      <c r="FS48" s="59">
        <v>0</v>
      </c>
      <c r="FT48" s="59">
        <v>0</v>
      </c>
      <c r="FU48" s="59">
        <v>0</v>
      </c>
      <c r="FV48" s="59">
        <v>0</v>
      </c>
      <c r="FW48" s="59">
        <v>0</v>
      </c>
      <c r="FX48" s="59">
        <v>0</v>
      </c>
      <c r="FY48" s="59">
        <v>0</v>
      </c>
      <c r="FZ48" s="59">
        <v>0</v>
      </c>
      <c r="GA48" s="59">
        <v>0</v>
      </c>
      <c r="GB48" s="59">
        <v>0</v>
      </c>
      <c r="GC48" s="59">
        <v>0</v>
      </c>
      <c r="GD48" s="59">
        <v>0</v>
      </c>
      <c r="GE48" s="59">
        <v>0</v>
      </c>
      <c r="GF48" s="59">
        <v>0</v>
      </c>
      <c r="GG48" s="59">
        <v>0</v>
      </c>
      <c r="GH48" s="59">
        <v>0</v>
      </c>
      <c r="GI48" s="59">
        <v>0</v>
      </c>
      <c r="GJ48" s="59">
        <v>0</v>
      </c>
      <c r="GK48" s="59">
        <v>0</v>
      </c>
      <c r="GL48" s="59">
        <v>0</v>
      </c>
      <c r="GM48" s="59">
        <v>0</v>
      </c>
      <c r="GN48" s="55">
        <v>0</v>
      </c>
      <c r="GO48" s="58">
        <v>23.908482069400431</v>
      </c>
      <c r="GP48" s="59">
        <v>24.66681178534018</v>
      </c>
      <c r="GQ48" s="59">
        <v>24.500263073712816</v>
      </c>
      <c r="GR48" s="59">
        <v>24.173126352293423</v>
      </c>
      <c r="GS48" s="59">
        <v>24.901320105784396</v>
      </c>
      <c r="GT48" s="59">
        <v>25.144060210035718</v>
      </c>
      <c r="GU48" s="59">
        <v>25.390429564076555</v>
      </c>
      <c r="GV48" s="59">
        <v>25.640475515144317</v>
      </c>
      <c r="GW48" s="59">
        <v>25.894246052848246</v>
      </c>
      <c r="GX48" s="59">
        <v>26.151789817784675</v>
      </c>
      <c r="GY48" s="59">
        <v>30.613339063647359</v>
      </c>
      <c r="GZ48" s="59">
        <v>33.694049154839803</v>
      </c>
      <c r="HA48" s="59">
        <v>36.48480501938441</v>
      </c>
      <c r="HB48" s="59">
        <v>14.987032912609283</v>
      </c>
      <c r="HC48" s="59">
        <v>16.29133819594297</v>
      </c>
      <c r="HD48" s="59">
        <v>18.373561383646916</v>
      </c>
      <c r="HE48" s="59">
        <v>20.421692094111236</v>
      </c>
      <c r="HF48" s="59">
        <v>29.815059757867477</v>
      </c>
      <c r="HG48" s="59">
        <v>28.162632746841965</v>
      </c>
      <c r="HH48" s="59">
        <v>28.611793547833358</v>
      </c>
      <c r="HI48" s="59">
        <v>28.772177985332192</v>
      </c>
      <c r="HJ48" s="59">
        <v>29.508399441307233</v>
      </c>
      <c r="HK48" s="59">
        <v>30.895306653950861</v>
      </c>
      <c r="HL48" s="59">
        <v>28.149529868330795</v>
      </c>
      <c r="HM48" s="55">
        <v>26.934636795746485</v>
      </c>
      <c r="HN48" s="58">
        <v>23.908482069400431</v>
      </c>
      <c r="HO48" s="59">
        <v>48.575293854740607</v>
      </c>
      <c r="HP48" s="59">
        <v>73.075556928453423</v>
      </c>
      <c r="HQ48" s="59">
        <v>97.248683280746846</v>
      </c>
      <c r="HR48" s="59">
        <v>122.15000338653124</v>
      </c>
      <c r="HS48" s="59">
        <v>147.29406359656696</v>
      </c>
      <c r="HT48" s="59">
        <v>172.68449316064351</v>
      </c>
      <c r="HU48" s="59">
        <v>198.32496867578783</v>
      </c>
      <c r="HV48" s="59">
        <v>224.21921472863608</v>
      </c>
      <c r="HW48" s="59">
        <v>250.37100454642075</v>
      </c>
      <c r="HX48" s="59">
        <v>280.98434361006809</v>
      </c>
      <c r="HY48" s="59">
        <v>314.67839276490793</v>
      </c>
      <c r="HZ48" s="59">
        <v>351.16319778429232</v>
      </c>
      <c r="IA48" s="59">
        <v>366.15023069690159</v>
      </c>
      <c r="IB48" s="59">
        <v>382.44156889284454</v>
      </c>
      <c r="IC48" s="59">
        <v>400.81513027649146</v>
      </c>
      <c r="ID48" s="59">
        <v>421.23682237060268</v>
      </c>
      <c r="IE48" s="59">
        <v>451.05188212847014</v>
      </c>
      <c r="IF48" s="59">
        <v>479.21451487531209</v>
      </c>
      <c r="IG48" s="59">
        <v>507.82630842314546</v>
      </c>
      <c r="IH48" s="59">
        <v>536.5984864084777</v>
      </c>
      <c r="II48" s="59">
        <v>566.10688584978493</v>
      </c>
      <c r="IJ48" s="59">
        <v>597.00219250373584</v>
      </c>
      <c r="IK48" s="59">
        <v>625.15172237206662</v>
      </c>
      <c r="IL48" s="71">
        <v>652.08635916781304</v>
      </c>
      <c r="IM48" s="72">
        <v>0</v>
      </c>
      <c r="IN48" s="59">
        <v>0</v>
      </c>
      <c r="IO48" s="59">
        <v>0</v>
      </c>
      <c r="IP48" s="59">
        <v>0</v>
      </c>
      <c r="IQ48" s="59">
        <v>0</v>
      </c>
      <c r="IR48" s="59">
        <v>0</v>
      </c>
      <c r="IS48" s="59">
        <v>0</v>
      </c>
      <c r="IT48" s="59">
        <v>0</v>
      </c>
      <c r="IU48" s="59">
        <v>0</v>
      </c>
      <c r="IV48" s="59">
        <v>0</v>
      </c>
      <c r="IW48" s="59">
        <v>0</v>
      </c>
      <c r="IX48" s="59">
        <v>0</v>
      </c>
      <c r="IY48" s="59">
        <v>0</v>
      </c>
      <c r="IZ48" s="59">
        <v>0</v>
      </c>
      <c r="JA48" s="59">
        <v>0</v>
      </c>
      <c r="JB48" s="59">
        <v>0</v>
      </c>
      <c r="JC48" s="59">
        <v>0</v>
      </c>
      <c r="JD48" s="59">
        <v>0</v>
      </c>
      <c r="JE48" s="59">
        <v>0</v>
      </c>
      <c r="JF48" s="59">
        <v>0</v>
      </c>
      <c r="JG48" s="59">
        <v>0</v>
      </c>
      <c r="JH48" s="59">
        <v>0</v>
      </c>
      <c r="JI48" s="59">
        <v>0</v>
      </c>
      <c r="JJ48" s="59">
        <v>0</v>
      </c>
      <c r="JK48" s="55">
        <v>0</v>
      </c>
      <c r="JL48" s="58">
        <v>0</v>
      </c>
      <c r="JM48" s="59">
        <v>0</v>
      </c>
      <c r="JN48" s="59">
        <v>0</v>
      </c>
      <c r="JO48" s="59">
        <v>0</v>
      </c>
      <c r="JP48" s="59">
        <v>0</v>
      </c>
      <c r="JQ48" s="59">
        <v>0</v>
      </c>
      <c r="JR48" s="59">
        <v>0</v>
      </c>
      <c r="JS48" s="59">
        <v>0</v>
      </c>
      <c r="JT48" s="59">
        <v>0</v>
      </c>
      <c r="JU48" s="59">
        <v>0</v>
      </c>
      <c r="JV48" s="59">
        <v>0</v>
      </c>
      <c r="JW48" s="59">
        <v>0</v>
      </c>
      <c r="JX48" s="59">
        <v>0</v>
      </c>
      <c r="JY48" s="59">
        <v>0</v>
      </c>
      <c r="JZ48" s="59">
        <v>0</v>
      </c>
      <c r="KA48" s="59">
        <v>0</v>
      </c>
      <c r="KB48" s="59">
        <v>0</v>
      </c>
      <c r="KC48" s="59">
        <v>0</v>
      </c>
      <c r="KD48" s="59">
        <v>0</v>
      </c>
      <c r="KE48" s="59">
        <v>0</v>
      </c>
      <c r="KF48" s="59">
        <v>0</v>
      </c>
      <c r="KG48" s="59">
        <v>0</v>
      </c>
      <c r="KH48" s="59">
        <v>0</v>
      </c>
      <c r="KI48" s="59">
        <v>0</v>
      </c>
      <c r="KJ48" s="55">
        <v>0</v>
      </c>
      <c r="KK48" s="58">
        <v>1.0665215701661186</v>
      </c>
      <c r="KL48" s="59">
        <v>2.2569507554472477</v>
      </c>
      <c r="KM48" s="59">
        <v>3.4104344463413256</v>
      </c>
      <c r="KN48" s="59">
        <v>4.5414595448748631</v>
      </c>
      <c r="KO48" s="59">
        <v>5.8349940009114638</v>
      </c>
      <c r="KP48" s="59">
        <v>6.9524113193918708</v>
      </c>
      <c r="KQ48" s="59">
        <v>7.8772762532360243</v>
      </c>
      <c r="KR48" s="59">
        <v>8.646996200885221</v>
      </c>
      <c r="KS48" s="59">
        <v>9.2917734425654785</v>
      </c>
      <c r="KT48" s="59">
        <v>9.8359951910191086</v>
      </c>
      <c r="KU48" s="59">
        <v>11.937144192965466</v>
      </c>
      <c r="KV48" s="59">
        <v>13.510963255811689</v>
      </c>
      <c r="KW48" s="59">
        <v>14.952752239102434</v>
      </c>
      <c r="KX48" s="59">
        <v>15.149463129117395</v>
      </c>
      <c r="KY48" s="59">
        <v>15.050838018665713</v>
      </c>
      <c r="KZ48" s="59">
        <v>14.901035953492434</v>
      </c>
      <c r="LA48" s="59">
        <v>14.506427347148042</v>
      </c>
      <c r="LB48" s="59">
        <v>17.536742236973776</v>
      </c>
      <c r="LC48" s="59">
        <v>15.817387057653413</v>
      </c>
      <c r="LD48" s="59">
        <v>15.189682029516797</v>
      </c>
      <c r="LE48" s="59">
        <v>14.667792672420214</v>
      </c>
      <c r="LF48" s="59">
        <v>14.447208202715064</v>
      </c>
      <c r="LG48" s="59">
        <v>14.607602474401748</v>
      </c>
      <c r="LH48" s="59">
        <v>13.241629393711246</v>
      </c>
      <c r="LI48" s="55">
        <v>12.467277496433194</v>
      </c>
      <c r="LJ48" s="58">
        <v>1.0665215701661186</v>
      </c>
      <c r="LK48" s="59">
        <v>3.3234723256133663</v>
      </c>
      <c r="LL48" s="59">
        <v>6.7339067719546915</v>
      </c>
      <c r="LM48" s="59">
        <v>11.275366316829555</v>
      </c>
      <c r="LN48" s="59">
        <v>17.110360317741019</v>
      </c>
      <c r="LO48" s="59">
        <v>24.06277163713289</v>
      </c>
      <c r="LP48" s="59">
        <v>31.940047890368916</v>
      </c>
      <c r="LQ48" s="59">
        <v>40.587044091254135</v>
      </c>
      <c r="LR48" s="59">
        <v>49.878817533819614</v>
      </c>
      <c r="LS48" s="59">
        <v>59.714812724838723</v>
      </c>
      <c r="LT48" s="59">
        <v>71.651956917804185</v>
      </c>
      <c r="LU48" s="59">
        <v>85.162920173615873</v>
      </c>
      <c r="LV48" s="59">
        <v>100.11567241271831</v>
      </c>
      <c r="LW48" s="59">
        <v>115.2651355418357</v>
      </c>
      <c r="LX48" s="59">
        <v>130.31597356050142</v>
      </c>
      <c r="LY48" s="59">
        <v>145.21700951399384</v>
      </c>
      <c r="LZ48" s="59">
        <v>159.72343686114189</v>
      </c>
      <c r="MA48" s="59">
        <v>177.26017909811566</v>
      </c>
      <c r="MB48" s="59">
        <v>193.07756615576906</v>
      </c>
      <c r="MC48" s="59">
        <v>208.26724818528587</v>
      </c>
      <c r="MD48" s="59">
        <v>222.93504085770607</v>
      </c>
      <c r="ME48" s="59">
        <v>237.38224906042115</v>
      </c>
      <c r="MF48" s="59">
        <v>251.98985153482289</v>
      </c>
      <c r="MG48" s="59">
        <v>265.23148092853415</v>
      </c>
      <c r="MH48" s="71">
        <v>277.69875842496737</v>
      </c>
      <c r="MI48" s="72">
        <v>0</v>
      </c>
      <c r="MJ48" s="59">
        <v>0</v>
      </c>
      <c r="MK48" s="59">
        <v>0</v>
      </c>
      <c r="ML48" s="59">
        <v>0</v>
      </c>
      <c r="MM48" s="59">
        <v>0</v>
      </c>
      <c r="MN48" s="59">
        <v>0</v>
      </c>
      <c r="MO48" s="59">
        <v>0</v>
      </c>
      <c r="MP48" s="59">
        <v>0</v>
      </c>
      <c r="MQ48" s="59">
        <v>0</v>
      </c>
      <c r="MR48" s="59">
        <v>0</v>
      </c>
      <c r="MS48" s="59">
        <v>0</v>
      </c>
      <c r="MT48" s="59">
        <v>0</v>
      </c>
      <c r="MU48" s="59">
        <v>0</v>
      </c>
      <c r="MV48" s="59">
        <v>0</v>
      </c>
      <c r="MW48" s="59">
        <v>0</v>
      </c>
      <c r="MX48" s="59">
        <v>0</v>
      </c>
      <c r="MY48" s="59">
        <v>0</v>
      </c>
      <c r="MZ48" s="59">
        <v>0</v>
      </c>
      <c r="NA48" s="59">
        <v>0</v>
      </c>
      <c r="NB48" s="59">
        <v>0</v>
      </c>
      <c r="NC48" s="59">
        <v>0</v>
      </c>
      <c r="ND48" s="59">
        <v>0</v>
      </c>
      <c r="NE48" s="59">
        <v>0</v>
      </c>
      <c r="NF48" s="59">
        <v>0</v>
      </c>
      <c r="NG48" s="55">
        <v>0</v>
      </c>
      <c r="NH48" s="58">
        <v>0</v>
      </c>
      <c r="NI48" s="59">
        <v>0</v>
      </c>
      <c r="NJ48" s="59">
        <v>0</v>
      </c>
      <c r="NK48" s="59">
        <v>0</v>
      </c>
      <c r="NL48" s="59">
        <v>0</v>
      </c>
      <c r="NM48" s="59">
        <v>0</v>
      </c>
      <c r="NN48" s="59">
        <v>0</v>
      </c>
      <c r="NO48" s="59">
        <v>0</v>
      </c>
      <c r="NP48" s="59">
        <v>0</v>
      </c>
      <c r="NQ48" s="59">
        <v>0</v>
      </c>
      <c r="NR48" s="59">
        <v>0</v>
      </c>
      <c r="NS48" s="59">
        <v>0</v>
      </c>
      <c r="NT48" s="59">
        <v>0</v>
      </c>
      <c r="NU48" s="59">
        <v>0</v>
      </c>
      <c r="NV48" s="59">
        <v>0</v>
      </c>
      <c r="NW48" s="59">
        <v>0</v>
      </c>
      <c r="NX48" s="59">
        <v>0</v>
      </c>
      <c r="NY48" s="59">
        <v>0</v>
      </c>
      <c r="NZ48" s="59">
        <v>0</v>
      </c>
      <c r="OA48" s="59">
        <v>0</v>
      </c>
      <c r="OB48" s="59">
        <v>0</v>
      </c>
      <c r="OC48" s="59">
        <v>0</v>
      </c>
      <c r="OD48" s="59">
        <v>0</v>
      </c>
      <c r="OE48" s="59">
        <v>0</v>
      </c>
      <c r="OF48" s="55">
        <v>0</v>
      </c>
      <c r="OG48" s="58">
        <v>0</v>
      </c>
      <c r="OH48" s="59">
        <v>0</v>
      </c>
      <c r="OI48" s="59">
        <v>0</v>
      </c>
      <c r="OJ48" s="59">
        <v>0</v>
      </c>
      <c r="OK48" s="59">
        <v>0</v>
      </c>
      <c r="OL48" s="59">
        <v>0</v>
      </c>
      <c r="OM48" s="59">
        <v>0</v>
      </c>
      <c r="ON48" s="59">
        <v>0</v>
      </c>
      <c r="OO48" s="59">
        <v>0</v>
      </c>
      <c r="OP48" s="59">
        <v>0</v>
      </c>
      <c r="OQ48" s="59">
        <v>0</v>
      </c>
      <c r="OR48" s="59">
        <v>0</v>
      </c>
      <c r="OS48" s="59">
        <v>0</v>
      </c>
      <c r="OT48" s="59">
        <v>0</v>
      </c>
      <c r="OU48" s="59">
        <v>0</v>
      </c>
      <c r="OV48" s="59">
        <v>0</v>
      </c>
      <c r="OW48" s="59">
        <v>0</v>
      </c>
      <c r="OX48" s="59">
        <v>0</v>
      </c>
      <c r="OY48" s="59">
        <v>0</v>
      </c>
      <c r="OZ48" s="59">
        <v>0</v>
      </c>
      <c r="PA48" s="59">
        <v>0</v>
      </c>
      <c r="PB48" s="59">
        <v>0</v>
      </c>
      <c r="PC48" s="59">
        <v>0</v>
      </c>
      <c r="PD48" s="59">
        <v>0</v>
      </c>
      <c r="PE48" s="55">
        <v>0</v>
      </c>
      <c r="PF48" s="58">
        <v>0</v>
      </c>
      <c r="PG48" s="59">
        <v>0</v>
      </c>
      <c r="PH48" s="59">
        <v>0</v>
      </c>
      <c r="PI48" s="59">
        <v>0</v>
      </c>
      <c r="PJ48" s="59">
        <v>0</v>
      </c>
      <c r="PK48" s="59">
        <v>0</v>
      </c>
      <c r="PL48" s="59">
        <v>0</v>
      </c>
      <c r="PM48" s="59">
        <v>0</v>
      </c>
      <c r="PN48" s="59">
        <v>0</v>
      </c>
      <c r="PO48" s="59">
        <v>0</v>
      </c>
      <c r="PP48" s="59">
        <v>0</v>
      </c>
      <c r="PQ48" s="59">
        <v>0</v>
      </c>
      <c r="PR48" s="59">
        <v>0</v>
      </c>
      <c r="PS48" s="59">
        <v>0</v>
      </c>
      <c r="PT48" s="59">
        <v>0</v>
      </c>
      <c r="PU48" s="59">
        <v>0</v>
      </c>
      <c r="PV48" s="59">
        <v>0</v>
      </c>
      <c r="PW48" s="59">
        <v>0</v>
      </c>
      <c r="PX48" s="59">
        <v>0</v>
      </c>
      <c r="PY48" s="59">
        <v>0</v>
      </c>
      <c r="PZ48" s="59">
        <v>0</v>
      </c>
      <c r="QA48" s="59">
        <v>0</v>
      </c>
      <c r="QB48" s="59">
        <v>0</v>
      </c>
      <c r="QC48" s="59">
        <v>0</v>
      </c>
      <c r="QD48" s="71">
        <v>0</v>
      </c>
      <c r="QE48" s="72">
        <v>0</v>
      </c>
      <c r="QF48" s="59">
        <v>0</v>
      </c>
      <c r="QG48" s="59">
        <v>0</v>
      </c>
      <c r="QH48" s="59">
        <v>0</v>
      </c>
      <c r="QI48" s="59">
        <v>0</v>
      </c>
      <c r="QJ48" s="59">
        <v>0</v>
      </c>
      <c r="QK48" s="59">
        <v>0</v>
      </c>
      <c r="QL48" s="59">
        <v>0</v>
      </c>
      <c r="QM48" s="59">
        <v>0</v>
      </c>
      <c r="QN48" s="59">
        <v>0</v>
      </c>
      <c r="QO48" s="59">
        <v>0</v>
      </c>
      <c r="QP48" s="59">
        <v>0</v>
      </c>
      <c r="QQ48" s="59">
        <v>0</v>
      </c>
      <c r="QR48" s="59">
        <v>0</v>
      </c>
      <c r="QS48" s="59">
        <v>0</v>
      </c>
      <c r="QT48" s="59">
        <v>0</v>
      </c>
      <c r="QU48" s="59">
        <v>0</v>
      </c>
      <c r="QV48" s="59">
        <v>0</v>
      </c>
      <c r="QW48" s="59">
        <v>0</v>
      </c>
      <c r="QX48" s="59">
        <v>0</v>
      </c>
      <c r="QY48" s="59">
        <v>0</v>
      </c>
      <c r="QZ48" s="59">
        <v>0</v>
      </c>
      <c r="RA48" s="59">
        <v>0</v>
      </c>
      <c r="RB48" s="59">
        <v>0</v>
      </c>
      <c r="RC48" s="55">
        <v>0</v>
      </c>
      <c r="RD48" s="58">
        <v>0</v>
      </c>
      <c r="RE48" s="59">
        <v>0</v>
      </c>
      <c r="RF48" s="59">
        <v>0</v>
      </c>
      <c r="RG48" s="59">
        <v>0</v>
      </c>
      <c r="RH48" s="59">
        <v>0</v>
      </c>
      <c r="RI48" s="59">
        <v>0</v>
      </c>
      <c r="RJ48" s="59">
        <v>0</v>
      </c>
      <c r="RK48" s="59">
        <v>0</v>
      </c>
      <c r="RL48" s="59">
        <v>0</v>
      </c>
      <c r="RM48" s="59">
        <v>0</v>
      </c>
      <c r="RN48" s="59">
        <v>0</v>
      </c>
      <c r="RO48" s="59">
        <v>0</v>
      </c>
      <c r="RP48" s="59">
        <v>0</v>
      </c>
      <c r="RQ48" s="59">
        <v>0</v>
      </c>
      <c r="RR48" s="59">
        <v>0</v>
      </c>
      <c r="RS48" s="59">
        <v>0</v>
      </c>
      <c r="RT48" s="59">
        <v>0</v>
      </c>
      <c r="RU48" s="59">
        <v>0</v>
      </c>
      <c r="RV48" s="59">
        <v>0</v>
      </c>
      <c r="RW48" s="59">
        <v>0</v>
      </c>
      <c r="RX48" s="59">
        <v>0</v>
      </c>
      <c r="RY48" s="59">
        <v>0</v>
      </c>
      <c r="RZ48" s="59">
        <v>0</v>
      </c>
      <c r="SA48" s="59">
        <v>0</v>
      </c>
      <c r="SB48" s="55">
        <v>0</v>
      </c>
      <c r="SC48" s="58">
        <v>0</v>
      </c>
      <c r="SD48" s="59">
        <v>0</v>
      </c>
      <c r="SE48" s="59">
        <v>0</v>
      </c>
      <c r="SF48" s="59">
        <v>0</v>
      </c>
      <c r="SG48" s="59">
        <v>0</v>
      </c>
      <c r="SH48" s="59">
        <v>0</v>
      </c>
      <c r="SI48" s="59">
        <v>0</v>
      </c>
      <c r="SJ48" s="59">
        <v>0</v>
      </c>
      <c r="SK48" s="59">
        <v>0</v>
      </c>
      <c r="SL48" s="59">
        <v>0</v>
      </c>
      <c r="SM48" s="59">
        <v>0</v>
      </c>
      <c r="SN48" s="59">
        <v>0</v>
      </c>
      <c r="SO48" s="59">
        <v>0</v>
      </c>
      <c r="SP48" s="59">
        <v>0</v>
      </c>
      <c r="SQ48" s="59">
        <v>0</v>
      </c>
      <c r="SR48" s="59">
        <v>0</v>
      </c>
      <c r="SS48" s="59">
        <v>0</v>
      </c>
      <c r="ST48" s="59">
        <v>0</v>
      </c>
      <c r="SU48" s="59">
        <v>0</v>
      </c>
      <c r="SV48" s="59">
        <v>0</v>
      </c>
      <c r="SW48" s="59">
        <v>0</v>
      </c>
      <c r="SX48" s="59">
        <v>0</v>
      </c>
      <c r="SY48" s="59">
        <v>0</v>
      </c>
      <c r="SZ48" s="59">
        <v>0</v>
      </c>
      <c r="TA48" s="55">
        <v>0</v>
      </c>
      <c r="TB48" s="58">
        <v>0</v>
      </c>
      <c r="TC48" s="59">
        <v>0</v>
      </c>
      <c r="TD48" s="59">
        <v>0</v>
      </c>
      <c r="TE48" s="59">
        <v>0</v>
      </c>
      <c r="TF48" s="59">
        <v>0</v>
      </c>
      <c r="TG48" s="59">
        <v>0</v>
      </c>
      <c r="TH48" s="59">
        <v>0</v>
      </c>
      <c r="TI48" s="59">
        <v>0</v>
      </c>
      <c r="TJ48" s="59">
        <v>0</v>
      </c>
      <c r="TK48" s="59">
        <v>0</v>
      </c>
      <c r="TL48" s="59">
        <v>0</v>
      </c>
      <c r="TM48" s="59">
        <v>0</v>
      </c>
      <c r="TN48" s="59">
        <v>0</v>
      </c>
      <c r="TO48" s="59">
        <v>0</v>
      </c>
      <c r="TP48" s="59">
        <v>0</v>
      </c>
      <c r="TQ48" s="59">
        <v>0</v>
      </c>
      <c r="TR48" s="59">
        <v>0</v>
      </c>
      <c r="TS48" s="59">
        <v>0</v>
      </c>
      <c r="TT48" s="59">
        <v>0</v>
      </c>
      <c r="TU48" s="59">
        <v>0</v>
      </c>
      <c r="TV48" s="59">
        <v>0</v>
      </c>
      <c r="TW48" s="59">
        <v>0</v>
      </c>
      <c r="TX48" s="59">
        <v>0</v>
      </c>
      <c r="TY48" s="59">
        <v>0</v>
      </c>
      <c r="TZ48" s="71">
        <v>0</v>
      </c>
      <c r="UA48" s="73">
        <v>0</v>
      </c>
      <c r="UB48" s="53">
        <v>0</v>
      </c>
      <c r="UC48" s="53">
        <v>0</v>
      </c>
      <c r="UD48" s="53">
        <v>0</v>
      </c>
      <c r="UE48" s="53">
        <v>0</v>
      </c>
      <c r="UF48" s="53">
        <v>0</v>
      </c>
      <c r="UG48" s="53">
        <v>0</v>
      </c>
      <c r="UH48" s="53">
        <v>0</v>
      </c>
      <c r="UI48" s="53">
        <v>0</v>
      </c>
      <c r="UJ48" s="53">
        <v>0</v>
      </c>
      <c r="UK48" s="53">
        <v>0</v>
      </c>
      <c r="UL48" s="53">
        <v>0</v>
      </c>
      <c r="UM48" s="53">
        <v>0</v>
      </c>
      <c r="UN48" s="53">
        <v>0</v>
      </c>
      <c r="UO48" s="53">
        <v>0</v>
      </c>
      <c r="UP48" s="53">
        <v>0</v>
      </c>
      <c r="UQ48" s="53">
        <v>0</v>
      </c>
      <c r="UR48" s="53">
        <v>0</v>
      </c>
      <c r="US48" s="53">
        <v>0</v>
      </c>
      <c r="UT48" s="53">
        <v>0</v>
      </c>
      <c r="UU48" s="53">
        <v>0</v>
      </c>
      <c r="UV48" s="53">
        <v>0</v>
      </c>
      <c r="UW48" s="53">
        <v>0</v>
      </c>
      <c r="UX48" s="53">
        <v>0</v>
      </c>
      <c r="UY48" s="74">
        <v>0</v>
      </c>
      <c r="UZ48" s="73">
        <v>0</v>
      </c>
      <c r="VA48" s="53">
        <v>0</v>
      </c>
      <c r="VB48" s="53">
        <v>0</v>
      </c>
      <c r="VC48" s="53">
        <v>0</v>
      </c>
      <c r="VD48" s="53">
        <v>0</v>
      </c>
      <c r="VE48" s="53">
        <v>0</v>
      </c>
      <c r="VF48" s="53">
        <v>0</v>
      </c>
      <c r="VG48" s="53">
        <v>0</v>
      </c>
      <c r="VH48" s="53">
        <v>0</v>
      </c>
      <c r="VI48" s="53">
        <v>0</v>
      </c>
      <c r="VJ48" s="53">
        <v>0</v>
      </c>
      <c r="VK48" s="53">
        <v>0</v>
      </c>
      <c r="VL48" s="53">
        <v>0</v>
      </c>
      <c r="VM48" s="53">
        <v>0</v>
      </c>
      <c r="VN48" s="53">
        <v>0</v>
      </c>
      <c r="VO48" s="53">
        <v>0</v>
      </c>
      <c r="VP48" s="53">
        <v>0</v>
      </c>
      <c r="VQ48" s="53">
        <v>0</v>
      </c>
      <c r="VR48" s="53">
        <v>0</v>
      </c>
      <c r="VS48" s="53">
        <v>0</v>
      </c>
      <c r="VT48" s="53">
        <v>0</v>
      </c>
      <c r="VU48" s="53">
        <v>0</v>
      </c>
      <c r="VV48" s="53">
        <v>0</v>
      </c>
      <c r="VW48" s="53">
        <v>0</v>
      </c>
      <c r="VX48" s="74">
        <v>0</v>
      </c>
      <c r="VY48" s="65">
        <f t="shared" si="0"/>
        <v>44</v>
      </c>
    </row>
    <row r="49" spans="1:597">
      <c r="A49" s="51" t="s">
        <v>660</v>
      </c>
      <c r="B49" t="s">
        <v>2</v>
      </c>
      <c r="C49" t="s">
        <v>659</v>
      </c>
      <c r="D49" t="s">
        <v>753</v>
      </c>
      <c r="E49" t="s">
        <v>727</v>
      </c>
      <c r="F49" t="s">
        <v>694</v>
      </c>
      <c r="G49" t="s">
        <v>664</v>
      </c>
      <c r="H49" t="s">
        <v>702</v>
      </c>
      <c r="I49" t="s">
        <v>666</v>
      </c>
      <c r="J49" t="s">
        <v>767</v>
      </c>
      <c r="K49" s="5" t="s">
        <v>704</v>
      </c>
      <c r="L49" t="s">
        <v>705</v>
      </c>
      <c r="M49">
        <v>13</v>
      </c>
      <c r="N49" s="52">
        <v>0</v>
      </c>
      <c r="O49" s="52">
        <v>0</v>
      </c>
      <c r="P49" s="52">
        <v>0</v>
      </c>
      <c r="Q49" s="53">
        <v>316.26</v>
      </c>
      <c r="R49" s="53">
        <v>0</v>
      </c>
      <c r="S49" s="53">
        <v>0</v>
      </c>
      <c r="T49" s="53">
        <v>0</v>
      </c>
      <c r="U49" s="53">
        <v>0.35</v>
      </c>
      <c r="V49" s="53">
        <v>0.25</v>
      </c>
      <c r="W49" s="2" t="s">
        <v>689</v>
      </c>
      <c r="X49" s="54">
        <v>0</v>
      </c>
      <c r="Y49" s="54">
        <v>1</v>
      </c>
      <c r="Z49" t="s">
        <v>671</v>
      </c>
      <c r="AA49" t="s">
        <v>699</v>
      </c>
      <c r="AB49" s="54">
        <v>0.85</v>
      </c>
      <c r="AC49" t="s">
        <v>673</v>
      </c>
      <c r="AD49" s="54">
        <v>0</v>
      </c>
      <c r="AE49" s="53">
        <v>0</v>
      </c>
      <c r="AG49" s="53">
        <v>0</v>
      </c>
      <c r="AI49" s="55">
        <v>0</v>
      </c>
      <c r="AJ49" s="5" t="s">
        <v>706</v>
      </c>
      <c r="AK49" t="s">
        <v>707</v>
      </c>
      <c r="AL49" s="1" t="s">
        <v>693</v>
      </c>
      <c r="AM49" s="5" t="s">
        <v>704</v>
      </c>
      <c r="AN49" t="s">
        <v>704</v>
      </c>
      <c r="AO49" t="s">
        <v>704</v>
      </c>
      <c r="AP49" t="s">
        <v>704</v>
      </c>
      <c r="AQ49" t="s">
        <v>704</v>
      </c>
      <c r="AR49" t="s">
        <v>704</v>
      </c>
      <c r="AS49" t="s">
        <v>704</v>
      </c>
      <c r="AT49" t="s">
        <v>704</v>
      </c>
      <c r="AU49" t="s">
        <v>704</v>
      </c>
      <c r="AV49" t="s">
        <v>704</v>
      </c>
      <c r="AW49" t="s">
        <v>704</v>
      </c>
      <c r="AX49" t="s">
        <v>704</v>
      </c>
      <c r="AY49" t="s">
        <v>704</v>
      </c>
      <c r="AZ49" t="s">
        <v>704</v>
      </c>
      <c r="BA49" t="s">
        <v>704</v>
      </c>
      <c r="BB49" t="s">
        <v>704</v>
      </c>
      <c r="BC49" t="s">
        <v>704</v>
      </c>
      <c r="BD49" t="s">
        <v>704</v>
      </c>
      <c r="BE49" t="s">
        <v>704</v>
      </c>
      <c r="BF49" t="s">
        <v>704</v>
      </c>
      <c r="BG49" t="s">
        <v>704</v>
      </c>
      <c r="BH49" t="s">
        <v>704</v>
      </c>
      <c r="BI49" t="s">
        <v>704</v>
      </c>
      <c r="BJ49" t="s">
        <v>704</v>
      </c>
      <c r="BK49" t="s">
        <v>704</v>
      </c>
      <c r="BL49" t="s">
        <v>704</v>
      </c>
      <c r="BM49" s="1" t="s">
        <v>704</v>
      </c>
      <c r="BN49" s="5" t="s">
        <v>705</v>
      </c>
      <c r="BO49" t="s">
        <v>705</v>
      </c>
      <c r="BP49" t="s">
        <v>705</v>
      </c>
      <c r="BQ49" t="s">
        <v>705</v>
      </c>
      <c r="BR49" t="s">
        <v>705</v>
      </c>
      <c r="BS49" t="s">
        <v>705</v>
      </c>
      <c r="BT49" t="s">
        <v>705</v>
      </c>
      <c r="BU49" t="s">
        <v>705</v>
      </c>
      <c r="BV49" t="s">
        <v>705</v>
      </c>
      <c r="BW49" t="s">
        <v>705</v>
      </c>
      <c r="BX49" t="s">
        <v>705</v>
      </c>
      <c r="BY49" t="s">
        <v>705</v>
      </c>
      <c r="BZ49" t="s">
        <v>705</v>
      </c>
      <c r="CA49" t="s">
        <v>705</v>
      </c>
      <c r="CB49" t="s">
        <v>705</v>
      </c>
      <c r="CC49" t="s">
        <v>705</v>
      </c>
      <c r="CD49" t="s">
        <v>705</v>
      </c>
      <c r="CE49" t="s">
        <v>705</v>
      </c>
      <c r="CF49" t="s">
        <v>705</v>
      </c>
      <c r="CG49" t="s">
        <v>705</v>
      </c>
      <c r="CH49" t="s">
        <v>705</v>
      </c>
      <c r="CI49" t="s">
        <v>705</v>
      </c>
      <c r="CJ49" t="s">
        <v>705</v>
      </c>
      <c r="CK49" t="s">
        <v>705</v>
      </c>
      <c r="CL49" t="s">
        <v>705</v>
      </c>
      <c r="CM49" t="s">
        <v>705</v>
      </c>
      <c r="CN49" s="1" t="s">
        <v>705</v>
      </c>
      <c r="CO49" s="56">
        <v>316.26</v>
      </c>
      <c r="CP49" s="53">
        <v>316.26</v>
      </c>
      <c r="CQ49" s="53">
        <v>316.26</v>
      </c>
      <c r="CR49" s="53">
        <v>316.26</v>
      </c>
      <c r="CS49" s="53">
        <v>316.26</v>
      </c>
      <c r="CT49" s="53">
        <v>316.26</v>
      </c>
      <c r="CU49" s="53">
        <v>316.26</v>
      </c>
      <c r="CV49" s="53">
        <v>316.26</v>
      </c>
      <c r="CW49" s="53">
        <v>316.26</v>
      </c>
      <c r="CX49" s="53">
        <v>316.26</v>
      </c>
      <c r="CY49" s="53">
        <v>316.26</v>
      </c>
      <c r="CZ49" s="53">
        <v>316.26</v>
      </c>
      <c r="DA49" s="53">
        <v>316.26</v>
      </c>
      <c r="DB49" s="53">
        <v>316.26</v>
      </c>
      <c r="DC49" s="53">
        <v>316.26</v>
      </c>
      <c r="DD49" s="53">
        <v>316.26</v>
      </c>
      <c r="DE49" s="53">
        <v>316.26</v>
      </c>
      <c r="DF49" s="53">
        <v>316.26</v>
      </c>
      <c r="DG49" s="53">
        <v>316.26</v>
      </c>
      <c r="DH49" s="53">
        <v>316.26</v>
      </c>
      <c r="DI49" s="53">
        <v>316.26</v>
      </c>
      <c r="DJ49" s="53">
        <v>316.26</v>
      </c>
      <c r="DK49" s="53">
        <v>316.26</v>
      </c>
      <c r="DL49" s="53">
        <v>316.26114845843949</v>
      </c>
      <c r="DM49" s="53">
        <v>316.26114845843949</v>
      </c>
      <c r="DN49" s="53">
        <v>316.26114845843949</v>
      </c>
      <c r="DO49" s="57">
        <v>316.26114845843949</v>
      </c>
      <c r="DP49" s="58">
        <v>0</v>
      </c>
      <c r="DQ49" s="59">
        <v>0</v>
      </c>
      <c r="DR49" s="59">
        <v>0</v>
      </c>
      <c r="DS49" s="59">
        <v>0</v>
      </c>
      <c r="DT49" s="59">
        <v>0</v>
      </c>
      <c r="DU49" s="59">
        <v>0</v>
      </c>
      <c r="DV49" s="59">
        <v>0</v>
      </c>
      <c r="DW49" s="59">
        <v>0</v>
      </c>
      <c r="DX49" s="59">
        <v>0</v>
      </c>
      <c r="DY49" s="59">
        <v>0</v>
      </c>
      <c r="DZ49" s="59">
        <v>0</v>
      </c>
      <c r="EA49" s="59">
        <v>0</v>
      </c>
      <c r="EB49" s="59">
        <v>0</v>
      </c>
      <c r="EC49" s="59">
        <v>0</v>
      </c>
      <c r="ED49" s="59">
        <v>0</v>
      </c>
      <c r="EE49" s="59">
        <v>0</v>
      </c>
      <c r="EF49" s="59">
        <v>0</v>
      </c>
      <c r="EG49" s="59">
        <v>0</v>
      </c>
      <c r="EH49" s="59">
        <v>0</v>
      </c>
      <c r="EI49" s="59">
        <v>0</v>
      </c>
      <c r="EJ49" s="59">
        <v>0</v>
      </c>
      <c r="EK49" s="59">
        <v>0</v>
      </c>
      <c r="EL49" s="59">
        <v>0</v>
      </c>
      <c r="EM49" s="59">
        <v>0</v>
      </c>
      <c r="EN49" s="59">
        <v>0</v>
      </c>
      <c r="EO49" s="59">
        <v>0</v>
      </c>
      <c r="EP49" s="59">
        <v>0</v>
      </c>
      <c r="EQ49" s="72">
        <v>0</v>
      </c>
      <c r="ER49" s="59">
        <v>0</v>
      </c>
      <c r="ES49" s="59">
        <v>0</v>
      </c>
      <c r="ET49" s="59">
        <v>0</v>
      </c>
      <c r="EU49" s="59">
        <v>0</v>
      </c>
      <c r="EV49" s="59">
        <v>0</v>
      </c>
      <c r="EW49" s="59">
        <v>0</v>
      </c>
      <c r="EX49" s="59">
        <v>0</v>
      </c>
      <c r="EY49" s="59">
        <v>0</v>
      </c>
      <c r="EZ49" s="59">
        <v>0</v>
      </c>
      <c r="FA49" s="59">
        <v>0</v>
      </c>
      <c r="FB49" s="59">
        <v>0</v>
      </c>
      <c r="FC49" s="59">
        <v>0</v>
      </c>
      <c r="FD49" s="59">
        <v>0</v>
      </c>
      <c r="FE49" s="59">
        <v>0</v>
      </c>
      <c r="FF49" s="59">
        <v>0</v>
      </c>
      <c r="FG49" s="59">
        <v>0</v>
      </c>
      <c r="FH49" s="59">
        <v>0</v>
      </c>
      <c r="FI49" s="59">
        <v>0</v>
      </c>
      <c r="FJ49" s="59">
        <v>0</v>
      </c>
      <c r="FK49" s="59">
        <v>0</v>
      </c>
      <c r="FL49" s="59">
        <v>0</v>
      </c>
      <c r="FM49" s="59">
        <v>0</v>
      </c>
      <c r="FN49" s="59">
        <v>0</v>
      </c>
      <c r="FO49" s="55">
        <v>0</v>
      </c>
      <c r="FP49" s="58">
        <v>0</v>
      </c>
      <c r="FQ49" s="59">
        <v>0</v>
      </c>
      <c r="FR49" s="59">
        <v>0</v>
      </c>
      <c r="FS49" s="59">
        <v>0</v>
      </c>
      <c r="FT49" s="59">
        <v>0</v>
      </c>
      <c r="FU49" s="59">
        <v>0</v>
      </c>
      <c r="FV49" s="59">
        <v>0</v>
      </c>
      <c r="FW49" s="59">
        <v>0</v>
      </c>
      <c r="FX49" s="59">
        <v>0</v>
      </c>
      <c r="FY49" s="59">
        <v>0</v>
      </c>
      <c r="FZ49" s="59">
        <v>0</v>
      </c>
      <c r="GA49" s="59">
        <v>0</v>
      </c>
      <c r="GB49" s="59">
        <v>0</v>
      </c>
      <c r="GC49" s="59">
        <v>0</v>
      </c>
      <c r="GD49" s="59">
        <v>0</v>
      </c>
      <c r="GE49" s="59">
        <v>0</v>
      </c>
      <c r="GF49" s="59">
        <v>0</v>
      </c>
      <c r="GG49" s="59">
        <v>0</v>
      </c>
      <c r="GH49" s="59">
        <v>0</v>
      </c>
      <c r="GI49" s="59">
        <v>0</v>
      </c>
      <c r="GJ49" s="59">
        <v>0</v>
      </c>
      <c r="GK49" s="59">
        <v>0</v>
      </c>
      <c r="GL49" s="59">
        <v>0</v>
      </c>
      <c r="GM49" s="59">
        <v>0</v>
      </c>
      <c r="GN49" s="55">
        <v>0</v>
      </c>
      <c r="GO49" s="58">
        <v>0</v>
      </c>
      <c r="GP49" s="59">
        <v>0</v>
      </c>
      <c r="GQ49" s="59">
        <v>0</v>
      </c>
      <c r="GR49" s="59">
        <v>0</v>
      </c>
      <c r="GS49" s="59">
        <v>0</v>
      </c>
      <c r="GT49" s="59">
        <v>0</v>
      </c>
      <c r="GU49" s="59">
        <v>0</v>
      </c>
      <c r="GV49" s="59">
        <v>0</v>
      </c>
      <c r="GW49" s="59">
        <v>0</v>
      </c>
      <c r="GX49" s="59">
        <v>0</v>
      </c>
      <c r="GY49" s="59">
        <v>0</v>
      </c>
      <c r="GZ49" s="59">
        <v>0</v>
      </c>
      <c r="HA49" s="59">
        <v>0</v>
      </c>
      <c r="HB49" s="59">
        <v>0</v>
      </c>
      <c r="HC49" s="59">
        <v>0</v>
      </c>
      <c r="HD49" s="59">
        <v>0</v>
      </c>
      <c r="HE49" s="59">
        <v>0</v>
      </c>
      <c r="HF49" s="59">
        <v>0</v>
      </c>
      <c r="HG49" s="59">
        <v>0</v>
      </c>
      <c r="HH49" s="59">
        <v>0</v>
      </c>
      <c r="HI49" s="59">
        <v>0</v>
      </c>
      <c r="HJ49" s="59">
        <v>0</v>
      </c>
      <c r="HK49" s="59">
        <v>0</v>
      </c>
      <c r="HL49" s="59">
        <v>0</v>
      </c>
      <c r="HM49" s="55">
        <v>0</v>
      </c>
      <c r="HN49" s="58">
        <v>0</v>
      </c>
      <c r="HO49" s="59">
        <v>0</v>
      </c>
      <c r="HP49" s="59">
        <v>0</v>
      </c>
      <c r="HQ49" s="59">
        <v>0</v>
      </c>
      <c r="HR49" s="59">
        <v>0</v>
      </c>
      <c r="HS49" s="59">
        <v>0</v>
      </c>
      <c r="HT49" s="59">
        <v>0</v>
      </c>
      <c r="HU49" s="59">
        <v>0</v>
      </c>
      <c r="HV49" s="59">
        <v>0</v>
      </c>
      <c r="HW49" s="59">
        <v>0</v>
      </c>
      <c r="HX49" s="59">
        <v>0</v>
      </c>
      <c r="HY49" s="59">
        <v>0</v>
      </c>
      <c r="HZ49" s="59">
        <v>0</v>
      </c>
      <c r="IA49" s="59">
        <v>0</v>
      </c>
      <c r="IB49" s="59">
        <v>0</v>
      </c>
      <c r="IC49" s="59">
        <v>0</v>
      </c>
      <c r="ID49" s="59">
        <v>0</v>
      </c>
      <c r="IE49" s="59">
        <v>0</v>
      </c>
      <c r="IF49" s="59">
        <v>0</v>
      </c>
      <c r="IG49" s="59">
        <v>0</v>
      </c>
      <c r="IH49" s="59">
        <v>0</v>
      </c>
      <c r="II49" s="59">
        <v>0</v>
      </c>
      <c r="IJ49" s="59">
        <v>0</v>
      </c>
      <c r="IK49" s="59">
        <v>0</v>
      </c>
      <c r="IL49" s="71">
        <v>0</v>
      </c>
      <c r="IM49" s="72">
        <v>0</v>
      </c>
      <c r="IN49" s="59">
        <v>0</v>
      </c>
      <c r="IO49" s="59">
        <v>0</v>
      </c>
      <c r="IP49" s="59">
        <v>0</v>
      </c>
      <c r="IQ49" s="59">
        <v>0</v>
      </c>
      <c r="IR49" s="59">
        <v>0</v>
      </c>
      <c r="IS49" s="59">
        <v>0</v>
      </c>
      <c r="IT49" s="59">
        <v>0</v>
      </c>
      <c r="IU49" s="59">
        <v>0</v>
      </c>
      <c r="IV49" s="59">
        <v>0</v>
      </c>
      <c r="IW49" s="59">
        <v>0</v>
      </c>
      <c r="IX49" s="59">
        <v>0</v>
      </c>
      <c r="IY49" s="59">
        <v>0</v>
      </c>
      <c r="IZ49" s="59">
        <v>0</v>
      </c>
      <c r="JA49" s="59">
        <v>0</v>
      </c>
      <c r="JB49" s="59">
        <v>0</v>
      </c>
      <c r="JC49" s="59">
        <v>0</v>
      </c>
      <c r="JD49" s="59">
        <v>0</v>
      </c>
      <c r="JE49" s="59">
        <v>0</v>
      </c>
      <c r="JF49" s="59">
        <v>0</v>
      </c>
      <c r="JG49" s="59">
        <v>0</v>
      </c>
      <c r="JH49" s="59">
        <v>0</v>
      </c>
      <c r="JI49" s="59">
        <v>0</v>
      </c>
      <c r="JJ49" s="59">
        <v>0</v>
      </c>
      <c r="JK49" s="55">
        <v>0</v>
      </c>
      <c r="JL49" s="58">
        <v>0</v>
      </c>
      <c r="JM49" s="59">
        <v>0</v>
      </c>
      <c r="JN49" s="59">
        <v>0</v>
      </c>
      <c r="JO49" s="59">
        <v>0</v>
      </c>
      <c r="JP49" s="59">
        <v>0</v>
      </c>
      <c r="JQ49" s="59">
        <v>0</v>
      </c>
      <c r="JR49" s="59">
        <v>0</v>
      </c>
      <c r="JS49" s="59">
        <v>0</v>
      </c>
      <c r="JT49" s="59">
        <v>0</v>
      </c>
      <c r="JU49" s="59">
        <v>0</v>
      </c>
      <c r="JV49" s="59">
        <v>0</v>
      </c>
      <c r="JW49" s="59">
        <v>0</v>
      </c>
      <c r="JX49" s="59">
        <v>0</v>
      </c>
      <c r="JY49" s="59">
        <v>0</v>
      </c>
      <c r="JZ49" s="59">
        <v>0</v>
      </c>
      <c r="KA49" s="59">
        <v>0</v>
      </c>
      <c r="KB49" s="59">
        <v>0</v>
      </c>
      <c r="KC49" s="59">
        <v>0</v>
      </c>
      <c r="KD49" s="59">
        <v>0</v>
      </c>
      <c r="KE49" s="59">
        <v>0</v>
      </c>
      <c r="KF49" s="59">
        <v>0</v>
      </c>
      <c r="KG49" s="59">
        <v>0</v>
      </c>
      <c r="KH49" s="59">
        <v>0</v>
      </c>
      <c r="KI49" s="59">
        <v>0</v>
      </c>
      <c r="KJ49" s="55">
        <v>0</v>
      </c>
      <c r="KK49" s="58">
        <v>0</v>
      </c>
      <c r="KL49" s="59">
        <v>0</v>
      </c>
      <c r="KM49" s="59">
        <v>0</v>
      </c>
      <c r="KN49" s="59">
        <v>0</v>
      </c>
      <c r="KO49" s="59">
        <v>0</v>
      </c>
      <c r="KP49" s="59">
        <v>0</v>
      </c>
      <c r="KQ49" s="59">
        <v>0</v>
      </c>
      <c r="KR49" s="59">
        <v>0</v>
      </c>
      <c r="KS49" s="59">
        <v>0</v>
      </c>
      <c r="KT49" s="59">
        <v>0</v>
      </c>
      <c r="KU49" s="59">
        <v>0</v>
      </c>
      <c r="KV49" s="59">
        <v>0</v>
      </c>
      <c r="KW49" s="59">
        <v>0</v>
      </c>
      <c r="KX49" s="59">
        <v>0</v>
      </c>
      <c r="KY49" s="59">
        <v>0</v>
      </c>
      <c r="KZ49" s="59">
        <v>0</v>
      </c>
      <c r="LA49" s="59">
        <v>0</v>
      </c>
      <c r="LB49" s="59">
        <v>0</v>
      </c>
      <c r="LC49" s="59">
        <v>0</v>
      </c>
      <c r="LD49" s="59">
        <v>0</v>
      </c>
      <c r="LE49" s="59">
        <v>0</v>
      </c>
      <c r="LF49" s="59">
        <v>0</v>
      </c>
      <c r="LG49" s="59">
        <v>0</v>
      </c>
      <c r="LH49" s="59">
        <v>0</v>
      </c>
      <c r="LI49" s="55">
        <v>0</v>
      </c>
      <c r="LJ49" s="58">
        <v>0</v>
      </c>
      <c r="LK49" s="59">
        <v>0</v>
      </c>
      <c r="LL49" s="59">
        <v>0</v>
      </c>
      <c r="LM49" s="59">
        <v>0</v>
      </c>
      <c r="LN49" s="59">
        <v>0</v>
      </c>
      <c r="LO49" s="59">
        <v>0</v>
      </c>
      <c r="LP49" s="59">
        <v>0</v>
      </c>
      <c r="LQ49" s="59">
        <v>0</v>
      </c>
      <c r="LR49" s="59">
        <v>0</v>
      </c>
      <c r="LS49" s="59">
        <v>0</v>
      </c>
      <c r="LT49" s="59">
        <v>0</v>
      </c>
      <c r="LU49" s="59">
        <v>0</v>
      </c>
      <c r="LV49" s="59">
        <v>0</v>
      </c>
      <c r="LW49" s="59">
        <v>0</v>
      </c>
      <c r="LX49" s="59">
        <v>0</v>
      </c>
      <c r="LY49" s="59">
        <v>0</v>
      </c>
      <c r="LZ49" s="59">
        <v>0</v>
      </c>
      <c r="MA49" s="59">
        <v>0</v>
      </c>
      <c r="MB49" s="59">
        <v>0</v>
      </c>
      <c r="MC49" s="59">
        <v>0</v>
      </c>
      <c r="MD49" s="59">
        <v>0</v>
      </c>
      <c r="ME49" s="59">
        <v>0</v>
      </c>
      <c r="MF49" s="59">
        <v>0</v>
      </c>
      <c r="MG49" s="59">
        <v>0</v>
      </c>
      <c r="MH49" s="71">
        <v>0</v>
      </c>
      <c r="MI49" s="72">
        <v>0</v>
      </c>
      <c r="MJ49" s="59">
        <v>0</v>
      </c>
      <c r="MK49" s="59">
        <v>0</v>
      </c>
      <c r="ML49" s="59">
        <v>0</v>
      </c>
      <c r="MM49" s="59">
        <v>0</v>
      </c>
      <c r="MN49" s="59">
        <v>0</v>
      </c>
      <c r="MO49" s="59">
        <v>0</v>
      </c>
      <c r="MP49" s="59">
        <v>0</v>
      </c>
      <c r="MQ49" s="59">
        <v>0</v>
      </c>
      <c r="MR49" s="59">
        <v>0</v>
      </c>
      <c r="MS49" s="59">
        <v>0</v>
      </c>
      <c r="MT49" s="59">
        <v>0</v>
      </c>
      <c r="MU49" s="59">
        <v>0</v>
      </c>
      <c r="MV49" s="59">
        <v>0</v>
      </c>
      <c r="MW49" s="59">
        <v>0</v>
      </c>
      <c r="MX49" s="59">
        <v>0</v>
      </c>
      <c r="MY49" s="59">
        <v>0</v>
      </c>
      <c r="MZ49" s="59">
        <v>0</v>
      </c>
      <c r="NA49" s="59">
        <v>0</v>
      </c>
      <c r="NB49" s="59">
        <v>0</v>
      </c>
      <c r="NC49" s="59">
        <v>0</v>
      </c>
      <c r="ND49" s="59">
        <v>0</v>
      </c>
      <c r="NE49" s="59">
        <v>0</v>
      </c>
      <c r="NF49" s="59">
        <v>0</v>
      </c>
      <c r="NG49" s="55">
        <v>0</v>
      </c>
      <c r="NH49" s="58">
        <v>0</v>
      </c>
      <c r="NI49" s="59">
        <v>0</v>
      </c>
      <c r="NJ49" s="59">
        <v>0</v>
      </c>
      <c r="NK49" s="59">
        <v>0</v>
      </c>
      <c r="NL49" s="59">
        <v>0</v>
      </c>
      <c r="NM49" s="59">
        <v>0</v>
      </c>
      <c r="NN49" s="59">
        <v>0</v>
      </c>
      <c r="NO49" s="59">
        <v>0</v>
      </c>
      <c r="NP49" s="59">
        <v>0</v>
      </c>
      <c r="NQ49" s="59">
        <v>0</v>
      </c>
      <c r="NR49" s="59">
        <v>0</v>
      </c>
      <c r="NS49" s="59">
        <v>0</v>
      </c>
      <c r="NT49" s="59">
        <v>0</v>
      </c>
      <c r="NU49" s="59">
        <v>0</v>
      </c>
      <c r="NV49" s="59">
        <v>0</v>
      </c>
      <c r="NW49" s="59">
        <v>0</v>
      </c>
      <c r="NX49" s="59">
        <v>0</v>
      </c>
      <c r="NY49" s="59">
        <v>0</v>
      </c>
      <c r="NZ49" s="59">
        <v>0</v>
      </c>
      <c r="OA49" s="59">
        <v>0</v>
      </c>
      <c r="OB49" s="59">
        <v>0</v>
      </c>
      <c r="OC49" s="59">
        <v>0</v>
      </c>
      <c r="OD49" s="59">
        <v>0</v>
      </c>
      <c r="OE49" s="59">
        <v>0</v>
      </c>
      <c r="OF49" s="55">
        <v>0</v>
      </c>
      <c r="OG49" s="58">
        <v>0</v>
      </c>
      <c r="OH49" s="59">
        <v>0</v>
      </c>
      <c r="OI49" s="59">
        <v>0</v>
      </c>
      <c r="OJ49" s="59">
        <v>0</v>
      </c>
      <c r="OK49" s="59">
        <v>0</v>
      </c>
      <c r="OL49" s="59">
        <v>0</v>
      </c>
      <c r="OM49" s="59">
        <v>0</v>
      </c>
      <c r="ON49" s="59">
        <v>0</v>
      </c>
      <c r="OO49" s="59">
        <v>0</v>
      </c>
      <c r="OP49" s="59">
        <v>0</v>
      </c>
      <c r="OQ49" s="59">
        <v>0</v>
      </c>
      <c r="OR49" s="59">
        <v>0</v>
      </c>
      <c r="OS49" s="59">
        <v>0</v>
      </c>
      <c r="OT49" s="59">
        <v>0</v>
      </c>
      <c r="OU49" s="59">
        <v>0</v>
      </c>
      <c r="OV49" s="59">
        <v>0</v>
      </c>
      <c r="OW49" s="59">
        <v>0</v>
      </c>
      <c r="OX49" s="59">
        <v>0</v>
      </c>
      <c r="OY49" s="59">
        <v>0</v>
      </c>
      <c r="OZ49" s="59">
        <v>0</v>
      </c>
      <c r="PA49" s="59">
        <v>0</v>
      </c>
      <c r="PB49" s="59">
        <v>0</v>
      </c>
      <c r="PC49" s="59">
        <v>0</v>
      </c>
      <c r="PD49" s="59">
        <v>0</v>
      </c>
      <c r="PE49" s="55">
        <v>0</v>
      </c>
      <c r="PF49" s="58">
        <v>0</v>
      </c>
      <c r="PG49" s="59">
        <v>0</v>
      </c>
      <c r="PH49" s="59">
        <v>0</v>
      </c>
      <c r="PI49" s="59">
        <v>0</v>
      </c>
      <c r="PJ49" s="59">
        <v>0</v>
      </c>
      <c r="PK49" s="59">
        <v>0</v>
      </c>
      <c r="PL49" s="59">
        <v>0</v>
      </c>
      <c r="PM49" s="59">
        <v>0</v>
      </c>
      <c r="PN49" s="59">
        <v>0</v>
      </c>
      <c r="PO49" s="59">
        <v>0</v>
      </c>
      <c r="PP49" s="59">
        <v>0</v>
      </c>
      <c r="PQ49" s="59">
        <v>0</v>
      </c>
      <c r="PR49" s="59">
        <v>0</v>
      </c>
      <c r="PS49" s="59">
        <v>0</v>
      </c>
      <c r="PT49" s="59">
        <v>0</v>
      </c>
      <c r="PU49" s="59">
        <v>0</v>
      </c>
      <c r="PV49" s="59">
        <v>0</v>
      </c>
      <c r="PW49" s="59">
        <v>0</v>
      </c>
      <c r="PX49" s="59">
        <v>0</v>
      </c>
      <c r="PY49" s="59">
        <v>0</v>
      </c>
      <c r="PZ49" s="59">
        <v>0</v>
      </c>
      <c r="QA49" s="59">
        <v>0</v>
      </c>
      <c r="QB49" s="59">
        <v>0</v>
      </c>
      <c r="QC49" s="59">
        <v>0</v>
      </c>
      <c r="QD49" s="71">
        <v>0</v>
      </c>
      <c r="QE49" s="72">
        <v>0</v>
      </c>
      <c r="QF49" s="59">
        <v>0</v>
      </c>
      <c r="QG49" s="59">
        <v>0</v>
      </c>
      <c r="QH49" s="59">
        <v>0</v>
      </c>
      <c r="QI49" s="59">
        <v>0</v>
      </c>
      <c r="QJ49" s="59">
        <v>0</v>
      </c>
      <c r="QK49" s="59">
        <v>0</v>
      </c>
      <c r="QL49" s="59">
        <v>0</v>
      </c>
      <c r="QM49" s="59">
        <v>0</v>
      </c>
      <c r="QN49" s="59">
        <v>0</v>
      </c>
      <c r="QO49" s="59">
        <v>0</v>
      </c>
      <c r="QP49" s="59">
        <v>0</v>
      </c>
      <c r="QQ49" s="59">
        <v>0</v>
      </c>
      <c r="QR49" s="59">
        <v>0</v>
      </c>
      <c r="QS49" s="59">
        <v>0</v>
      </c>
      <c r="QT49" s="59">
        <v>0</v>
      </c>
      <c r="QU49" s="59">
        <v>0</v>
      </c>
      <c r="QV49" s="59">
        <v>0</v>
      </c>
      <c r="QW49" s="59">
        <v>0</v>
      </c>
      <c r="QX49" s="59">
        <v>0</v>
      </c>
      <c r="QY49" s="59">
        <v>0</v>
      </c>
      <c r="QZ49" s="59">
        <v>0</v>
      </c>
      <c r="RA49" s="59">
        <v>0</v>
      </c>
      <c r="RB49" s="59">
        <v>0</v>
      </c>
      <c r="RC49" s="55">
        <v>0</v>
      </c>
      <c r="RD49" s="58">
        <v>0</v>
      </c>
      <c r="RE49" s="59">
        <v>0</v>
      </c>
      <c r="RF49" s="59">
        <v>0</v>
      </c>
      <c r="RG49" s="59">
        <v>0</v>
      </c>
      <c r="RH49" s="59">
        <v>0</v>
      </c>
      <c r="RI49" s="59">
        <v>0</v>
      </c>
      <c r="RJ49" s="59">
        <v>0</v>
      </c>
      <c r="RK49" s="59">
        <v>0</v>
      </c>
      <c r="RL49" s="59">
        <v>0</v>
      </c>
      <c r="RM49" s="59">
        <v>0</v>
      </c>
      <c r="RN49" s="59">
        <v>0</v>
      </c>
      <c r="RO49" s="59">
        <v>0</v>
      </c>
      <c r="RP49" s="59">
        <v>0</v>
      </c>
      <c r="RQ49" s="59">
        <v>0</v>
      </c>
      <c r="RR49" s="59">
        <v>0</v>
      </c>
      <c r="RS49" s="59">
        <v>0</v>
      </c>
      <c r="RT49" s="59">
        <v>0</v>
      </c>
      <c r="RU49" s="59">
        <v>0</v>
      </c>
      <c r="RV49" s="59">
        <v>0</v>
      </c>
      <c r="RW49" s="59">
        <v>0</v>
      </c>
      <c r="RX49" s="59">
        <v>0</v>
      </c>
      <c r="RY49" s="59">
        <v>0</v>
      </c>
      <c r="RZ49" s="59">
        <v>0</v>
      </c>
      <c r="SA49" s="59">
        <v>0</v>
      </c>
      <c r="SB49" s="55">
        <v>0</v>
      </c>
      <c r="SC49" s="58">
        <v>0</v>
      </c>
      <c r="SD49" s="59">
        <v>0</v>
      </c>
      <c r="SE49" s="59">
        <v>0</v>
      </c>
      <c r="SF49" s="59">
        <v>0</v>
      </c>
      <c r="SG49" s="59">
        <v>0</v>
      </c>
      <c r="SH49" s="59">
        <v>0</v>
      </c>
      <c r="SI49" s="59">
        <v>0</v>
      </c>
      <c r="SJ49" s="59">
        <v>0</v>
      </c>
      <c r="SK49" s="59">
        <v>0</v>
      </c>
      <c r="SL49" s="59">
        <v>0</v>
      </c>
      <c r="SM49" s="59">
        <v>0</v>
      </c>
      <c r="SN49" s="59">
        <v>0</v>
      </c>
      <c r="SO49" s="59">
        <v>0</v>
      </c>
      <c r="SP49" s="59">
        <v>0</v>
      </c>
      <c r="SQ49" s="59">
        <v>0</v>
      </c>
      <c r="SR49" s="59">
        <v>0</v>
      </c>
      <c r="SS49" s="59">
        <v>0</v>
      </c>
      <c r="ST49" s="59">
        <v>0</v>
      </c>
      <c r="SU49" s="59">
        <v>0</v>
      </c>
      <c r="SV49" s="59">
        <v>0</v>
      </c>
      <c r="SW49" s="59">
        <v>0</v>
      </c>
      <c r="SX49" s="59">
        <v>0</v>
      </c>
      <c r="SY49" s="59">
        <v>0</v>
      </c>
      <c r="SZ49" s="59">
        <v>0</v>
      </c>
      <c r="TA49" s="55">
        <v>0</v>
      </c>
      <c r="TB49" s="58">
        <v>0</v>
      </c>
      <c r="TC49" s="59">
        <v>0</v>
      </c>
      <c r="TD49" s="59">
        <v>0</v>
      </c>
      <c r="TE49" s="59">
        <v>0</v>
      </c>
      <c r="TF49" s="59">
        <v>0</v>
      </c>
      <c r="TG49" s="59">
        <v>0</v>
      </c>
      <c r="TH49" s="59">
        <v>0</v>
      </c>
      <c r="TI49" s="59">
        <v>0</v>
      </c>
      <c r="TJ49" s="59">
        <v>0</v>
      </c>
      <c r="TK49" s="59">
        <v>0</v>
      </c>
      <c r="TL49" s="59">
        <v>0</v>
      </c>
      <c r="TM49" s="59">
        <v>0</v>
      </c>
      <c r="TN49" s="59">
        <v>0</v>
      </c>
      <c r="TO49" s="59">
        <v>0</v>
      </c>
      <c r="TP49" s="59">
        <v>0</v>
      </c>
      <c r="TQ49" s="59">
        <v>0</v>
      </c>
      <c r="TR49" s="59">
        <v>0</v>
      </c>
      <c r="TS49" s="59">
        <v>0</v>
      </c>
      <c r="TT49" s="59">
        <v>0</v>
      </c>
      <c r="TU49" s="59">
        <v>0</v>
      </c>
      <c r="TV49" s="59">
        <v>0</v>
      </c>
      <c r="TW49" s="59">
        <v>0</v>
      </c>
      <c r="TX49" s="59">
        <v>0</v>
      </c>
      <c r="TY49" s="59">
        <v>0</v>
      </c>
      <c r="TZ49" s="71">
        <v>0</v>
      </c>
      <c r="UA49" s="73">
        <v>0</v>
      </c>
      <c r="UB49" s="53">
        <v>0</v>
      </c>
      <c r="UC49" s="53">
        <v>0</v>
      </c>
      <c r="UD49" s="53">
        <v>0</v>
      </c>
      <c r="UE49" s="53">
        <v>0</v>
      </c>
      <c r="UF49" s="53">
        <v>0</v>
      </c>
      <c r="UG49" s="53">
        <v>0</v>
      </c>
      <c r="UH49" s="53">
        <v>0</v>
      </c>
      <c r="UI49" s="53">
        <v>0</v>
      </c>
      <c r="UJ49" s="53">
        <v>0</v>
      </c>
      <c r="UK49" s="53">
        <v>0</v>
      </c>
      <c r="UL49" s="53">
        <v>0</v>
      </c>
      <c r="UM49" s="53">
        <v>0</v>
      </c>
      <c r="UN49" s="53">
        <v>0</v>
      </c>
      <c r="UO49" s="53">
        <v>0</v>
      </c>
      <c r="UP49" s="53">
        <v>0</v>
      </c>
      <c r="UQ49" s="53">
        <v>0</v>
      </c>
      <c r="UR49" s="53">
        <v>0</v>
      </c>
      <c r="US49" s="53">
        <v>0</v>
      </c>
      <c r="UT49" s="53">
        <v>0</v>
      </c>
      <c r="UU49" s="53">
        <v>0</v>
      </c>
      <c r="UV49" s="53">
        <v>0</v>
      </c>
      <c r="UW49" s="53">
        <v>0</v>
      </c>
      <c r="UX49" s="53">
        <v>0</v>
      </c>
      <c r="UY49" s="74">
        <v>0</v>
      </c>
      <c r="UZ49" s="73">
        <v>0</v>
      </c>
      <c r="VA49" s="53">
        <v>0</v>
      </c>
      <c r="VB49" s="53">
        <v>0</v>
      </c>
      <c r="VC49" s="53">
        <v>0</v>
      </c>
      <c r="VD49" s="53">
        <v>0</v>
      </c>
      <c r="VE49" s="53">
        <v>0</v>
      </c>
      <c r="VF49" s="53">
        <v>0</v>
      </c>
      <c r="VG49" s="53">
        <v>0</v>
      </c>
      <c r="VH49" s="53">
        <v>0</v>
      </c>
      <c r="VI49" s="53">
        <v>0</v>
      </c>
      <c r="VJ49" s="53">
        <v>0</v>
      </c>
      <c r="VK49" s="53">
        <v>0</v>
      </c>
      <c r="VL49" s="53">
        <v>0</v>
      </c>
      <c r="VM49" s="53">
        <v>0</v>
      </c>
      <c r="VN49" s="53">
        <v>0</v>
      </c>
      <c r="VO49" s="53">
        <v>0</v>
      </c>
      <c r="VP49" s="53">
        <v>0</v>
      </c>
      <c r="VQ49" s="53">
        <v>0</v>
      </c>
      <c r="VR49" s="53">
        <v>0</v>
      </c>
      <c r="VS49" s="53">
        <v>0</v>
      </c>
      <c r="VT49" s="53">
        <v>0</v>
      </c>
      <c r="VU49" s="53">
        <v>0</v>
      </c>
      <c r="VV49" s="53">
        <v>0</v>
      </c>
      <c r="VW49" s="53">
        <v>0</v>
      </c>
      <c r="VX49" s="74">
        <v>0</v>
      </c>
      <c r="VY49" s="65">
        <f t="shared" si="0"/>
        <v>45</v>
      </c>
    </row>
    <row r="50" spans="1:597">
      <c r="A50" s="51" t="s">
        <v>660</v>
      </c>
      <c r="B50" t="s">
        <v>2</v>
      </c>
      <c r="C50" t="s">
        <v>659</v>
      </c>
      <c r="D50" t="s">
        <v>753</v>
      </c>
      <c r="E50" t="s">
        <v>727</v>
      </c>
      <c r="F50" t="s">
        <v>708</v>
      </c>
      <c r="G50" t="s">
        <v>664</v>
      </c>
      <c r="H50" t="s">
        <v>709</v>
      </c>
      <c r="I50" t="s">
        <v>666</v>
      </c>
      <c r="J50" t="s">
        <v>768</v>
      </c>
      <c r="K50" s="5" t="s">
        <v>711</v>
      </c>
      <c r="L50" t="s">
        <v>712</v>
      </c>
      <c r="M50">
        <v>12</v>
      </c>
      <c r="N50" s="52">
        <v>0</v>
      </c>
      <c r="O50" s="52">
        <v>0</v>
      </c>
      <c r="P50" s="52">
        <v>0</v>
      </c>
      <c r="Q50" s="53">
        <v>51.15</v>
      </c>
      <c r="R50" s="53">
        <v>0</v>
      </c>
      <c r="S50" s="53">
        <v>0</v>
      </c>
      <c r="T50" s="53">
        <v>0</v>
      </c>
      <c r="U50" s="53">
        <v>0.35</v>
      </c>
      <c r="V50" s="53">
        <v>0.45</v>
      </c>
      <c r="W50" s="2" t="s">
        <v>713</v>
      </c>
      <c r="X50" s="54">
        <v>0.19092217354617225</v>
      </c>
      <c r="Y50" s="54">
        <v>1</v>
      </c>
      <c r="Z50" t="s">
        <v>671</v>
      </c>
      <c r="AA50" t="s">
        <v>690</v>
      </c>
      <c r="AB50" s="54">
        <v>0.85</v>
      </c>
      <c r="AC50" t="s">
        <v>673</v>
      </c>
      <c r="AD50" s="54">
        <v>0</v>
      </c>
      <c r="AE50" s="53">
        <v>0</v>
      </c>
      <c r="AG50" s="53">
        <v>0</v>
      </c>
      <c r="AI50" s="55">
        <v>0</v>
      </c>
      <c r="AJ50" s="5" t="s">
        <v>714</v>
      </c>
      <c r="AK50" t="s">
        <v>714</v>
      </c>
      <c r="AL50" s="1" t="s">
        <v>714</v>
      </c>
      <c r="AM50" s="5" t="s">
        <v>711</v>
      </c>
      <c r="AN50" t="s">
        <v>711</v>
      </c>
      <c r="AO50" t="s">
        <v>711</v>
      </c>
      <c r="AP50" t="s">
        <v>711</v>
      </c>
      <c r="AQ50" t="s">
        <v>711</v>
      </c>
      <c r="AR50" t="s">
        <v>711</v>
      </c>
      <c r="AS50" t="s">
        <v>711</v>
      </c>
      <c r="AT50" t="s">
        <v>711</v>
      </c>
      <c r="AU50" t="s">
        <v>711</v>
      </c>
      <c r="AV50" t="s">
        <v>711</v>
      </c>
      <c r="AW50" t="s">
        <v>711</v>
      </c>
      <c r="AX50" t="s">
        <v>711</v>
      </c>
      <c r="AY50" t="s">
        <v>711</v>
      </c>
      <c r="AZ50" t="s">
        <v>711</v>
      </c>
      <c r="BA50" t="s">
        <v>711</v>
      </c>
      <c r="BB50" t="s">
        <v>711</v>
      </c>
      <c r="BC50" t="s">
        <v>711</v>
      </c>
      <c r="BD50" t="s">
        <v>711</v>
      </c>
      <c r="BE50" t="s">
        <v>711</v>
      </c>
      <c r="BF50" t="s">
        <v>711</v>
      </c>
      <c r="BG50" t="s">
        <v>711</v>
      </c>
      <c r="BH50" t="s">
        <v>711</v>
      </c>
      <c r="BI50" t="s">
        <v>711</v>
      </c>
      <c r="BJ50" t="s">
        <v>711</v>
      </c>
      <c r="BK50" t="s">
        <v>711</v>
      </c>
      <c r="BL50" t="s">
        <v>711</v>
      </c>
      <c r="BM50" s="1" t="s">
        <v>711</v>
      </c>
      <c r="BN50" s="5" t="s">
        <v>712</v>
      </c>
      <c r="BO50" t="s">
        <v>712</v>
      </c>
      <c r="BP50" t="s">
        <v>712</v>
      </c>
      <c r="BQ50" t="s">
        <v>712</v>
      </c>
      <c r="BR50" t="s">
        <v>712</v>
      </c>
      <c r="BS50" t="s">
        <v>712</v>
      </c>
      <c r="BT50" t="s">
        <v>712</v>
      </c>
      <c r="BU50" t="s">
        <v>712</v>
      </c>
      <c r="BV50" t="s">
        <v>712</v>
      </c>
      <c r="BW50" t="s">
        <v>712</v>
      </c>
      <c r="BX50" t="s">
        <v>712</v>
      </c>
      <c r="BY50" t="s">
        <v>712</v>
      </c>
      <c r="BZ50" t="s">
        <v>712</v>
      </c>
      <c r="CA50" t="s">
        <v>712</v>
      </c>
      <c r="CB50" t="s">
        <v>712</v>
      </c>
      <c r="CC50" t="s">
        <v>712</v>
      </c>
      <c r="CD50" t="s">
        <v>712</v>
      </c>
      <c r="CE50" t="s">
        <v>712</v>
      </c>
      <c r="CF50" t="s">
        <v>712</v>
      </c>
      <c r="CG50" t="s">
        <v>712</v>
      </c>
      <c r="CH50" t="s">
        <v>712</v>
      </c>
      <c r="CI50" t="s">
        <v>712</v>
      </c>
      <c r="CJ50" t="s">
        <v>712</v>
      </c>
      <c r="CK50" t="s">
        <v>712</v>
      </c>
      <c r="CL50" t="s">
        <v>712</v>
      </c>
      <c r="CM50" t="s">
        <v>712</v>
      </c>
      <c r="CN50" s="1" t="s">
        <v>712</v>
      </c>
      <c r="CO50" s="56">
        <v>51.15</v>
      </c>
      <c r="CP50" s="53">
        <v>51.15</v>
      </c>
      <c r="CQ50" s="53">
        <v>51.15</v>
      </c>
      <c r="CR50" s="53">
        <v>51.15</v>
      </c>
      <c r="CS50" s="53">
        <v>51.15</v>
      </c>
      <c r="CT50" s="53">
        <v>51.15</v>
      </c>
      <c r="CU50" s="53">
        <v>51.15</v>
      </c>
      <c r="CV50" s="53">
        <v>51.15</v>
      </c>
      <c r="CW50" s="53">
        <v>51.15</v>
      </c>
      <c r="CX50" s="53">
        <v>51.15</v>
      </c>
      <c r="CY50" s="53">
        <v>51.15</v>
      </c>
      <c r="CZ50" s="53">
        <v>51.15</v>
      </c>
      <c r="DA50" s="53">
        <v>51.15</v>
      </c>
      <c r="DB50" s="53">
        <v>51.15</v>
      </c>
      <c r="DC50" s="53">
        <v>51.15</v>
      </c>
      <c r="DD50" s="53">
        <v>51.15</v>
      </c>
      <c r="DE50" s="53">
        <v>51.15</v>
      </c>
      <c r="DF50" s="53">
        <v>51.15</v>
      </c>
      <c r="DG50" s="53">
        <v>51.15</v>
      </c>
      <c r="DH50" s="53">
        <v>51.15</v>
      </c>
      <c r="DI50" s="53">
        <v>51.15</v>
      </c>
      <c r="DJ50" s="53">
        <v>51.15</v>
      </c>
      <c r="DK50" s="53">
        <v>51.15</v>
      </c>
      <c r="DL50" s="53">
        <v>51.145138855825167</v>
      </c>
      <c r="DM50" s="53">
        <v>51.145138855825167</v>
      </c>
      <c r="DN50" s="53">
        <v>51.145138855825167</v>
      </c>
      <c r="DO50" s="57">
        <v>51.145138855825167</v>
      </c>
      <c r="DP50" s="58">
        <v>0</v>
      </c>
      <c r="DQ50" s="59">
        <v>0</v>
      </c>
      <c r="DR50" s="59">
        <v>0</v>
      </c>
      <c r="DS50" s="59">
        <v>0</v>
      </c>
      <c r="DT50" s="59">
        <v>0</v>
      </c>
      <c r="DU50" s="59">
        <v>0</v>
      </c>
      <c r="DV50" s="59">
        <v>0</v>
      </c>
      <c r="DW50" s="59">
        <v>0</v>
      </c>
      <c r="DX50" s="59">
        <v>0</v>
      </c>
      <c r="DY50" s="59">
        <v>0</v>
      </c>
      <c r="DZ50" s="59">
        <v>0</v>
      </c>
      <c r="EA50" s="59">
        <v>0</v>
      </c>
      <c r="EB50" s="59">
        <v>0</v>
      </c>
      <c r="EC50" s="59">
        <v>0</v>
      </c>
      <c r="ED50" s="59">
        <v>0</v>
      </c>
      <c r="EE50" s="59">
        <v>0</v>
      </c>
      <c r="EF50" s="59">
        <v>0</v>
      </c>
      <c r="EG50" s="59">
        <v>0</v>
      </c>
      <c r="EH50" s="59">
        <v>0</v>
      </c>
      <c r="EI50" s="59">
        <v>0</v>
      </c>
      <c r="EJ50" s="59">
        <v>0</v>
      </c>
      <c r="EK50" s="59">
        <v>0</v>
      </c>
      <c r="EL50" s="59">
        <v>0</v>
      </c>
      <c r="EM50" s="59">
        <v>0</v>
      </c>
      <c r="EN50" s="59">
        <v>0</v>
      </c>
      <c r="EO50" s="59">
        <v>0</v>
      </c>
      <c r="EP50" s="59">
        <v>0</v>
      </c>
      <c r="EQ50" s="72">
        <v>0</v>
      </c>
      <c r="ER50" s="59">
        <v>0</v>
      </c>
      <c r="ES50" s="59">
        <v>0</v>
      </c>
      <c r="ET50" s="59">
        <v>0</v>
      </c>
      <c r="EU50" s="59">
        <v>0</v>
      </c>
      <c r="EV50" s="59">
        <v>0</v>
      </c>
      <c r="EW50" s="59">
        <v>0</v>
      </c>
      <c r="EX50" s="59">
        <v>0</v>
      </c>
      <c r="EY50" s="59">
        <v>0</v>
      </c>
      <c r="EZ50" s="59">
        <v>0</v>
      </c>
      <c r="FA50" s="59">
        <v>0</v>
      </c>
      <c r="FB50" s="59">
        <v>0</v>
      </c>
      <c r="FC50" s="59">
        <v>0</v>
      </c>
      <c r="FD50" s="59">
        <v>0</v>
      </c>
      <c r="FE50" s="59">
        <v>0</v>
      </c>
      <c r="FF50" s="59">
        <v>0</v>
      </c>
      <c r="FG50" s="59">
        <v>0</v>
      </c>
      <c r="FH50" s="59">
        <v>0</v>
      </c>
      <c r="FI50" s="59">
        <v>0</v>
      </c>
      <c r="FJ50" s="59">
        <v>0</v>
      </c>
      <c r="FK50" s="59">
        <v>0</v>
      </c>
      <c r="FL50" s="59">
        <v>0</v>
      </c>
      <c r="FM50" s="59">
        <v>0</v>
      </c>
      <c r="FN50" s="59">
        <v>0</v>
      </c>
      <c r="FO50" s="55">
        <v>0</v>
      </c>
      <c r="FP50" s="58">
        <v>0</v>
      </c>
      <c r="FQ50" s="59">
        <v>0</v>
      </c>
      <c r="FR50" s="59">
        <v>0</v>
      </c>
      <c r="FS50" s="59">
        <v>0</v>
      </c>
      <c r="FT50" s="59">
        <v>0</v>
      </c>
      <c r="FU50" s="59">
        <v>0</v>
      </c>
      <c r="FV50" s="59">
        <v>0</v>
      </c>
      <c r="FW50" s="59">
        <v>0</v>
      </c>
      <c r="FX50" s="59">
        <v>0</v>
      </c>
      <c r="FY50" s="59">
        <v>0</v>
      </c>
      <c r="FZ50" s="59">
        <v>0</v>
      </c>
      <c r="GA50" s="59">
        <v>0</v>
      </c>
      <c r="GB50" s="59">
        <v>0</v>
      </c>
      <c r="GC50" s="59">
        <v>0</v>
      </c>
      <c r="GD50" s="59">
        <v>0</v>
      </c>
      <c r="GE50" s="59">
        <v>0</v>
      </c>
      <c r="GF50" s="59">
        <v>0</v>
      </c>
      <c r="GG50" s="59">
        <v>0</v>
      </c>
      <c r="GH50" s="59">
        <v>0</v>
      </c>
      <c r="GI50" s="59">
        <v>0</v>
      </c>
      <c r="GJ50" s="59">
        <v>0</v>
      </c>
      <c r="GK50" s="59">
        <v>0</v>
      </c>
      <c r="GL50" s="59">
        <v>0</v>
      </c>
      <c r="GM50" s="59">
        <v>0</v>
      </c>
      <c r="GN50" s="55">
        <v>0</v>
      </c>
      <c r="GO50" s="58">
        <v>7.3131526602908572</v>
      </c>
      <c r="GP50" s="59">
        <v>7.6010027634545798</v>
      </c>
      <c r="GQ50" s="59">
        <v>7.6081028583053607</v>
      </c>
      <c r="GR50" s="59">
        <v>7.5654922340959683</v>
      </c>
      <c r="GS50" s="59">
        <v>7.8483157086586353</v>
      </c>
      <c r="GT50" s="59">
        <v>7.9834094465466547</v>
      </c>
      <c r="GU50" s="59">
        <v>8.120846027930801</v>
      </c>
      <c r="GV50" s="59">
        <v>8.2606660807649224</v>
      </c>
      <c r="GW50" s="59">
        <v>8.4029109375447995</v>
      </c>
      <c r="GX50" s="59">
        <v>9.8214611007428978</v>
      </c>
      <c r="GY50" s="59">
        <v>10.831441614808769</v>
      </c>
      <c r="GZ50" s="59">
        <v>11.761845413759751</v>
      </c>
      <c r="HA50" s="59">
        <v>5.2711898063860971</v>
      </c>
      <c r="HB50" s="59">
        <v>5.7066598319944104</v>
      </c>
      <c r="HC50" s="59">
        <v>6.3847849788606359</v>
      </c>
      <c r="HD50" s="59">
        <v>7.0592944968000122</v>
      </c>
      <c r="HE50" s="59">
        <v>9.9614280432720044</v>
      </c>
      <c r="HF50" s="59">
        <v>9.5371716011337178</v>
      </c>
      <c r="HG50" s="59">
        <v>9.7499246062904898</v>
      </c>
      <c r="HH50" s="59">
        <v>10.058181053833552</v>
      </c>
      <c r="HI50" s="59">
        <v>10.457332942216635</v>
      </c>
      <c r="HJ50" s="59">
        <v>9.7585787867550629</v>
      </c>
      <c r="HK50" s="59">
        <v>9.4685187547977154</v>
      </c>
      <c r="HL50" s="59">
        <v>9.2881928786935397</v>
      </c>
      <c r="HM50" s="55">
        <v>9.2366954243788406</v>
      </c>
      <c r="HN50" s="58">
        <v>7.3131526602908572</v>
      </c>
      <c r="HO50" s="59">
        <v>14.914155423745438</v>
      </c>
      <c r="HP50" s="59">
        <v>22.522258282050799</v>
      </c>
      <c r="HQ50" s="59">
        <v>30.08775051614677</v>
      </c>
      <c r="HR50" s="59">
        <v>37.936066224805401</v>
      </c>
      <c r="HS50" s="59">
        <v>45.919475671352053</v>
      </c>
      <c r="HT50" s="59">
        <v>54.040321699282856</v>
      </c>
      <c r="HU50" s="59">
        <v>62.300987780047777</v>
      </c>
      <c r="HV50" s="59">
        <v>70.70389871759258</v>
      </c>
      <c r="HW50" s="59">
        <v>80.525359818335474</v>
      </c>
      <c r="HX50" s="59">
        <v>91.356801433144241</v>
      </c>
      <c r="HY50" s="59">
        <v>103.118646846904</v>
      </c>
      <c r="HZ50" s="59">
        <v>108.3898366532901</v>
      </c>
      <c r="IA50" s="59">
        <v>114.09649648528452</v>
      </c>
      <c r="IB50" s="59">
        <v>120.48128146414516</v>
      </c>
      <c r="IC50" s="59">
        <v>127.54057596094516</v>
      </c>
      <c r="ID50" s="59">
        <v>137.50200400421716</v>
      </c>
      <c r="IE50" s="59">
        <v>147.03917560535086</v>
      </c>
      <c r="IF50" s="59">
        <v>156.78910021164134</v>
      </c>
      <c r="IG50" s="59">
        <v>166.84728126547489</v>
      </c>
      <c r="IH50" s="59">
        <v>177.30461420769151</v>
      </c>
      <c r="II50" s="59">
        <v>187.06319299444658</v>
      </c>
      <c r="IJ50" s="59">
        <v>196.53171174924429</v>
      </c>
      <c r="IK50" s="59">
        <v>205.81990462793783</v>
      </c>
      <c r="IL50" s="71">
        <v>215.05660005231667</v>
      </c>
      <c r="IM50" s="72">
        <v>0</v>
      </c>
      <c r="IN50" s="59">
        <v>0</v>
      </c>
      <c r="IO50" s="59">
        <v>0</v>
      </c>
      <c r="IP50" s="59">
        <v>0</v>
      </c>
      <c r="IQ50" s="59">
        <v>0</v>
      </c>
      <c r="IR50" s="59">
        <v>0</v>
      </c>
      <c r="IS50" s="59">
        <v>0</v>
      </c>
      <c r="IT50" s="59">
        <v>0</v>
      </c>
      <c r="IU50" s="59">
        <v>0</v>
      </c>
      <c r="IV50" s="59">
        <v>0</v>
      </c>
      <c r="IW50" s="59">
        <v>0</v>
      </c>
      <c r="IX50" s="59">
        <v>0</v>
      </c>
      <c r="IY50" s="59">
        <v>0</v>
      </c>
      <c r="IZ50" s="59">
        <v>0</v>
      </c>
      <c r="JA50" s="59">
        <v>0</v>
      </c>
      <c r="JB50" s="59">
        <v>0</v>
      </c>
      <c r="JC50" s="59">
        <v>0</v>
      </c>
      <c r="JD50" s="59">
        <v>0</v>
      </c>
      <c r="JE50" s="59">
        <v>0</v>
      </c>
      <c r="JF50" s="59">
        <v>0</v>
      </c>
      <c r="JG50" s="59">
        <v>0</v>
      </c>
      <c r="JH50" s="59">
        <v>0</v>
      </c>
      <c r="JI50" s="59">
        <v>0</v>
      </c>
      <c r="JJ50" s="59">
        <v>0</v>
      </c>
      <c r="JK50" s="55">
        <v>0</v>
      </c>
      <c r="JL50" s="58">
        <v>0</v>
      </c>
      <c r="JM50" s="59">
        <v>0</v>
      </c>
      <c r="JN50" s="59">
        <v>0</v>
      </c>
      <c r="JO50" s="59">
        <v>0</v>
      </c>
      <c r="JP50" s="59">
        <v>0</v>
      </c>
      <c r="JQ50" s="59">
        <v>0</v>
      </c>
      <c r="JR50" s="59">
        <v>0</v>
      </c>
      <c r="JS50" s="59">
        <v>0</v>
      </c>
      <c r="JT50" s="59">
        <v>0</v>
      </c>
      <c r="JU50" s="59">
        <v>0</v>
      </c>
      <c r="JV50" s="59">
        <v>0</v>
      </c>
      <c r="JW50" s="59">
        <v>0</v>
      </c>
      <c r="JX50" s="59">
        <v>0</v>
      </c>
      <c r="JY50" s="59">
        <v>0</v>
      </c>
      <c r="JZ50" s="59">
        <v>0</v>
      </c>
      <c r="KA50" s="59">
        <v>0</v>
      </c>
      <c r="KB50" s="59">
        <v>0</v>
      </c>
      <c r="KC50" s="59">
        <v>0</v>
      </c>
      <c r="KD50" s="59">
        <v>0</v>
      </c>
      <c r="KE50" s="59">
        <v>0</v>
      </c>
      <c r="KF50" s="59">
        <v>0</v>
      </c>
      <c r="KG50" s="59">
        <v>0</v>
      </c>
      <c r="KH50" s="59">
        <v>0</v>
      </c>
      <c r="KI50" s="59">
        <v>0</v>
      </c>
      <c r="KJ50" s="55">
        <v>0</v>
      </c>
      <c r="KK50" s="58">
        <v>3.4388215369058277E-2</v>
      </c>
      <c r="KL50" s="59">
        <v>9.1924479654999336E-2</v>
      </c>
      <c r="KM50" s="59">
        <v>0.20448075356840695</v>
      </c>
      <c r="KN50" s="59">
        <v>0.39905638726899484</v>
      </c>
      <c r="KO50" s="59">
        <v>0.7298106725918071</v>
      </c>
      <c r="KP50" s="59">
        <v>1.1921547963280923</v>
      </c>
      <c r="KQ50" s="59">
        <v>1.7949825456969446</v>
      </c>
      <c r="KR50" s="59">
        <v>2.5169394934388136</v>
      </c>
      <c r="KS50" s="59">
        <v>3.3173047945397358</v>
      </c>
      <c r="KT50" s="59">
        <v>4.7621436876493277</v>
      </c>
      <c r="KU50" s="59">
        <v>6.1626129364160258</v>
      </c>
      <c r="KV50" s="59">
        <v>7.5573392799912193</v>
      </c>
      <c r="KW50" s="59">
        <v>8.8139212835720251</v>
      </c>
      <c r="KX50" s="59">
        <v>9.8921020331094045</v>
      </c>
      <c r="KY50" s="59">
        <v>10.779527617398532</v>
      </c>
      <c r="KZ50" s="59">
        <v>11.436459604166659</v>
      </c>
      <c r="LA50" s="59">
        <v>13.971822064324876</v>
      </c>
      <c r="LB50" s="59">
        <v>13.451452847486681</v>
      </c>
      <c r="LC50" s="59">
        <v>13.253485067662192</v>
      </c>
      <c r="LD50" s="59">
        <v>12.991796490712256</v>
      </c>
      <c r="LE50" s="59">
        <v>12.713902503257485</v>
      </c>
      <c r="LF50" s="59">
        <v>11.880890216723937</v>
      </c>
      <c r="LG50" s="59">
        <v>11.092353377749486</v>
      </c>
      <c r="LH50" s="59">
        <v>10.335193268594079</v>
      </c>
      <c r="LI50" s="55">
        <v>9.6995727084563423</v>
      </c>
      <c r="LJ50" s="58">
        <v>3.4388215369058277E-2</v>
      </c>
      <c r="LK50" s="59">
        <v>0.12631269502405762</v>
      </c>
      <c r="LL50" s="59">
        <v>0.33079344859246457</v>
      </c>
      <c r="LM50" s="59">
        <v>0.72984983586145935</v>
      </c>
      <c r="LN50" s="59">
        <v>1.4596605084532666</v>
      </c>
      <c r="LO50" s="59">
        <v>2.6518153047813589</v>
      </c>
      <c r="LP50" s="59">
        <v>4.446797850478303</v>
      </c>
      <c r="LQ50" s="59">
        <v>6.9637373439171171</v>
      </c>
      <c r="LR50" s="59">
        <v>10.281042138456852</v>
      </c>
      <c r="LS50" s="59">
        <v>15.04318582610618</v>
      </c>
      <c r="LT50" s="59">
        <v>21.205798762522207</v>
      </c>
      <c r="LU50" s="59">
        <v>28.763138042513425</v>
      </c>
      <c r="LV50" s="59">
        <v>37.577059326085447</v>
      </c>
      <c r="LW50" s="59">
        <v>47.46916135919485</v>
      </c>
      <c r="LX50" s="59">
        <v>58.248688976593385</v>
      </c>
      <c r="LY50" s="59">
        <v>69.685148580760043</v>
      </c>
      <c r="LZ50" s="59">
        <v>83.656970645084925</v>
      </c>
      <c r="MA50" s="59">
        <v>97.108423492571603</v>
      </c>
      <c r="MB50" s="59">
        <v>110.3619085602338</v>
      </c>
      <c r="MC50" s="59">
        <v>123.35370505094606</v>
      </c>
      <c r="MD50" s="59">
        <v>136.06760755420353</v>
      </c>
      <c r="ME50" s="59">
        <v>147.94849777092747</v>
      </c>
      <c r="MF50" s="59">
        <v>159.04085114867695</v>
      </c>
      <c r="MG50" s="59">
        <v>169.37604441727103</v>
      </c>
      <c r="MH50" s="71">
        <v>179.07561712572738</v>
      </c>
      <c r="MI50" s="72">
        <v>0</v>
      </c>
      <c r="MJ50" s="59">
        <v>0</v>
      </c>
      <c r="MK50" s="59">
        <v>0</v>
      </c>
      <c r="ML50" s="59">
        <v>0</v>
      </c>
      <c r="MM50" s="59">
        <v>0</v>
      </c>
      <c r="MN50" s="59">
        <v>0</v>
      </c>
      <c r="MO50" s="59">
        <v>0</v>
      </c>
      <c r="MP50" s="59">
        <v>0</v>
      </c>
      <c r="MQ50" s="59">
        <v>0</v>
      </c>
      <c r="MR50" s="59">
        <v>0</v>
      </c>
      <c r="MS50" s="59">
        <v>0</v>
      </c>
      <c r="MT50" s="59">
        <v>0</v>
      </c>
      <c r="MU50" s="59">
        <v>0</v>
      </c>
      <c r="MV50" s="59">
        <v>0</v>
      </c>
      <c r="MW50" s="59">
        <v>0</v>
      </c>
      <c r="MX50" s="59">
        <v>0</v>
      </c>
      <c r="MY50" s="59">
        <v>0</v>
      </c>
      <c r="MZ50" s="59">
        <v>0</v>
      </c>
      <c r="NA50" s="59">
        <v>0</v>
      </c>
      <c r="NB50" s="59">
        <v>0</v>
      </c>
      <c r="NC50" s="59">
        <v>0</v>
      </c>
      <c r="ND50" s="59">
        <v>0</v>
      </c>
      <c r="NE50" s="59">
        <v>0</v>
      </c>
      <c r="NF50" s="59">
        <v>0</v>
      </c>
      <c r="NG50" s="55">
        <v>0</v>
      </c>
      <c r="NH50" s="58">
        <v>0</v>
      </c>
      <c r="NI50" s="59">
        <v>0</v>
      </c>
      <c r="NJ50" s="59">
        <v>0</v>
      </c>
      <c r="NK50" s="59">
        <v>0</v>
      </c>
      <c r="NL50" s="59">
        <v>0</v>
      </c>
      <c r="NM50" s="59">
        <v>0</v>
      </c>
      <c r="NN50" s="59">
        <v>0</v>
      </c>
      <c r="NO50" s="59">
        <v>0</v>
      </c>
      <c r="NP50" s="59">
        <v>0</v>
      </c>
      <c r="NQ50" s="59">
        <v>0</v>
      </c>
      <c r="NR50" s="59">
        <v>0</v>
      </c>
      <c r="NS50" s="59">
        <v>0</v>
      </c>
      <c r="NT50" s="59">
        <v>0</v>
      </c>
      <c r="NU50" s="59">
        <v>0</v>
      </c>
      <c r="NV50" s="59">
        <v>0</v>
      </c>
      <c r="NW50" s="59">
        <v>0</v>
      </c>
      <c r="NX50" s="59">
        <v>0</v>
      </c>
      <c r="NY50" s="59">
        <v>0</v>
      </c>
      <c r="NZ50" s="59">
        <v>0</v>
      </c>
      <c r="OA50" s="59">
        <v>0</v>
      </c>
      <c r="OB50" s="59">
        <v>0</v>
      </c>
      <c r="OC50" s="59">
        <v>0</v>
      </c>
      <c r="OD50" s="59">
        <v>0</v>
      </c>
      <c r="OE50" s="59">
        <v>0</v>
      </c>
      <c r="OF50" s="55">
        <v>0</v>
      </c>
      <c r="OG50" s="58">
        <v>0</v>
      </c>
      <c r="OH50" s="59">
        <v>0</v>
      </c>
      <c r="OI50" s="59">
        <v>0</v>
      </c>
      <c r="OJ50" s="59">
        <v>0</v>
      </c>
      <c r="OK50" s="59">
        <v>0</v>
      </c>
      <c r="OL50" s="59">
        <v>0</v>
      </c>
      <c r="OM50" s="59">
        <v>0</v>
      </c>
      <c r="ON50" s="59">
        <v>0</v>
      </c>
      <c r="OO50" s="59">
        <v>0</v>
      </c>
      <c r="OP50" s="59">
        <v>0</v>
      </c>
      <c r="OQ50" s="59">
        <v>0</v>
      </c>
      <c r="OR50" s="59">
        <v>0</v>
      </c>
      <c r="OS50" s="59">
        <v>0</v>
      </c>
      <c r="OT50" s="59">
        <v>0</v>
      </c>
      <c r="OU50" s="59">
        <v>0</v>
      </c>
      <c r="OV50" s="59">
        <v>0</v>
      </c>
      <c r="OW50" s="59">
        <v>0</v>
      </c>
      <c r="OX50" s="59">
        <v>0</v>
      </c>
      <c r="OY50" s="59">
        <v>0</v>
      </c>
      <c r="OZ50" s="59">
        <v>0</v>
      </c>
      <c r="PA50" s="59">
        <v>0</v>
      </c>
      <c r="PB50" s="59">
        <v>0</v>
      </c>
      <c r="PC50" s="59">
        <v>0</v>
      </c>
      <c r="PD50" s="59">
        <v>0</v>
      </c>
      <c r="PE50" s="55">
        <v>0</v>
      </c>
      <c r="PF50" s="58">
        <v>0</v>
      </c>
      <c r="PG50" s="59">
        <v>0</v>
      </c>
      <c r="PH50" s="59">
        <v>0</v>
      </c>
      <c r="PI50" s="59">
        <v>0</v>
      </c>
      <c r="PJ50" s="59">
        <v>0</v>
      </c>
      <c r="PK50" s="59">
        <v>0</v>
      </c>
      <c r="PL50" s="59">
        <v>0</v>
      </c>
      <c r="PM50" s="59">
        <v>0</v>
      </c>
      <c r="PN50" s="59">
        <v>0</v>
      </c>
      <c r="PO50" s="59">
        <v>0</v>
      </c>
      <c r="PP50" s="59">
        <v>0</v>
      </c>
      <c r="PQ50" s="59">
        <v>0</v>
      </c>
      <c r="PR50" s="59">
        <v>0</v>
      </c>
      <c r="PS50" s="59">
        <v>0</v>
      </c>
      <c r="PT50" s="59">
        <v>0</v>
      </c>
      <c r="PU50" s="59">
        <v>0</v>
      </c>
      <c r="PV50" s="59">
        <v>0</v>
      </c>
      <c r="PW50" s="59">
        <v>0</v>
      </c>
      <c r="PX50" s="59">
        <v>0</v>
      </c>
      <c r="PY50" s="59">
        <v>0</v>
      </c>
      <c r="PZ50" s="59">
        <v>0</v>
      </c>
      <c r="QA50" s="59">
        <v>0</v>
      </c>
      <c r="QB50" s="59">
        <v>0</v>
      </c>
      <c r="QC50" s="59">
        <v>0</v>
      </c>
      <c r="QD50" s="71">
        <v>0</v>
      </c>
      <c r="QE50" s="72">
        <v>0</v>
      </c>
      <c r="QF50" s="59">
        <v>0</v>
      </c>
      <c r="QG50" s="59">
        <v>0</v>
      </c>
      <c r="QH50" s="59">
        <v>0</v>
      </c>
      <c r="QI50" s="59">
        <v>0</v>
      </c>
      <c r="QJ50" s="59">
        <v>0</v>
      </c>
      <c r="QK50" s="59">
        <v>0</v>
      </c>
      <c r="QL50" s="59">
        <v>0</v>
      </c>
      <c r="QM50" s="59">
        <v>0</v>
      </c>
      <c r="QN50" s="59">
        <v>0</v>
      </c>
      <c r="QO50" s="59">
        <v>0</v>
      </c>
      <c r="QP50" s="59">
        <v>0</v>
      </c>
      <c r="QQ50" s="59">
        <v>0</v>
      </c>
      <c r="QR50" s="59">
        <v>0</v>
      </c>
      <c r="QS50" s="59">
        <v>0</v>
      </c>
      <c r="QT50" s="59">
        <v>0</v>
      </c>
      <c r="QU50" s="59">
        <v>0</v>
      </c>
      <c r="QV50" s="59">
        <v>0</v>
      </c>
      <c r="QW50" s="59">
        <v>0</v>
      </c>
      <c r="QX50" s="59">
        <v>0</v>
      </c>
      <c r="QY50" s="59">
        <v>0</v>
      </c>
      <c r="QZ50" s="59">
        <v>0</v>
      </c>
      <c r="RA50" s="59">
        <v>0</v>
      </c>
      <c r="RB50" s="59">
        <v>0</v>
      </c>
      <c r="RC50" s="55">
        <v>0</v>
      </c>
      <c r="RD50" s="58">
        <v>0</v>
      </c>
      <c r="RE50" s="59">
        <v>0</v>
      </c>
      <c r="RF50" s="59">
        <v>0</v>
      </c>
      <c r="RG50" s="59">
        <v>0</v>
      </c>
      <c r="RH50" s="59">
        <v>0</v>
      </c>
      <c r="RI50" s="59">
        <v>0</v>
      </c>
      <c r="RJ50" s="59">
        <v>0</v>
      </c>
      <c r="RK50" s="59">
        <v>0</v>
      </c>
      <c r="RL50" s="59">
        <v>0</v>
      </c>
      <c r="RM50" s="59">
        <v>0</v>
      </c>
      <c r="RN50" s="59">
        <v>0</v>
      </c>
      <c r="RO50" s="59">
        <v>0</v>
      </c>
      <c r="RP50" s="59">
        <v>0</v>
      </c>
      <c r="RQ50" s="59">
        <v>0</v>
      </c>
      <c r="RR50" s="59">
        <v>0</v>
      </c>
      <c r="RS50" s="59">
        <v>0</v>
      </c>
      <c r="RT50" s="59">
        <v>0</v>
      </c>
      <c r="RU50" s="59">
        <v>0</v>
      </c>
      <c r="RV50" s="59">
        <v>0</v>
      </c>
      <c r="RW50" s="59">
        <v>0</v>
      </c>
      <c r="RX50" s="59">
        <v>0</v>
      </c>
      <c r="RY50" s="59">
        <v>0</v>
      </c>
      <c r="RZ50" s="59">
        <v>0</v>
      </c>
      <c r="SA50" s="59">
        <v>0</v>
      </c>
      <c r="SB50" s="55">
        <v>0</v>
      </c>
      <c r="SC50" s="58">
        <v>0</v>
      </c>
      <c r="SD50" s="59">
        <v>0</v>
      </c>
      <c r="SE50" s="59">
        <v>0</v>
      </c>
      <c r="SF50" s="59">
        <v>0</v>
      </c>
      <c r="SG50" s="59">
        <v>0</v>
      </c>
      <c r="SH50" s="59">
        <v>0</v>
      </c>
      <c r="SI50" s="59">
        <v>0</v>
      </c>
      <c r="SJ50" s="59">
        <v>0</v>
      </c>
      <c r="SK50" s="59">
        <v>0</v>
      </c>
      <c r="SL50" s="59">
        <v>0</v>
      </c>
      <c r="SM50" s="59">
        <v>0</v>
      </c>
      <c r="SN50" s="59">
        <v>0</v>
      </c>
      <c r="SO50" s="59">
        <v>0</v>
      </c>
      <c r="SP50" s="59">
        <v>0</v>
      </c>
      <c r="SQ50" s="59">
        <v>0</v>
      </c>
      <c r="SR50" s="59">
        <v>0</v>
      </c>
      <c r="SS50" s="59">
        <v>0</v>
      </c>
      <c r="ST50" s="59">
        <v>0</v>
      </c>
      <c r="SU50" s="59">
        <v>0</v>
      </c>
      <c r="SV50" s="59">
        <v>0</v>
      </c>
      <c r="SW50" s="59">
        <v>0</v>
      </c>
      <c r="SX50" s="59">
        <v>0</v>
      </c>
      <c r="SY50" s="59">
        <v>0</v>
      </c>
      <c r="SZ50" s="59">
        <v>0</v>
      </c>
      <c r="TA50" s="55">
        <v>0</v>
      </c>
      <c r="TB50" s="58">
        <v>0</v>
      </c>
      <c r="TC50" s="59">
        <v>0</v>
      </c>
      <c r="TD50" s="59">
        <v>0</v>
      </c>
      <c r="TE50" s="59">
        <v>0</v>
      </c>
      <c r="TF50" s="59">
        <v>0</v>
      </c>
      <c r="TG50" s="59">
        <v>0</v>
      </c>
      <c r="TH50" s="59">
        <v>0</v>
      </c>
      <c r="TI50" s="59">
        <v>0</v>
      </c>
      <c r="TJ50" s="59">
        <v>0</v>
      </c>
      <c r="TK50" s="59">
        <v>0</v>
      </c>
      <c r="TL50" s="59">
        <v>0</v>
      </c>
      <c r="TM50" s="59">
        <v>0</v>
      </c>
      <c r="TN50" s="59">
        <v>0</v>
      </c>
      <c r="TO50" s="59">
        <v>0</v>
      </c>
      <c r="TP50" s="59">
        <v>0</v>
      </c>
      <c r="TQ50" s="59">
        <v>0</v>
      </c>
      <c r="TR50" s="59">
        <v>0</v>
      </c>
      <c r="TS50" s="59">
        <v>0</v>
      </c>
      <c r="TT50" s="59">
        <v>0</v>
      </c>
      <c r="TU50" s="59">
        <v>0</v>
      </c>
      <c r="TV50" s="59">
        <v>0</v>
      </c>
      <c r="TW50" s="59">
        <v>0</v>
      </c>
      <c r="TX50" s="59">
        <v>0</v>
      </c>
      <c r="TY50" s="59">
        <v>0</v>
      </c>
      <c r="TZ50" s="71">
        <v>0</v>
      </c>
      <c r="UA50" s="73">
        <v>0</v>
      </c>
      <c r="UB50" s="53">
        <v>0</v>
      </c>
      <c r="UC50" s="53">
        <v>0</v>
      </c>
      <c r="UD50" s="53">
        <v>0</v>
      </c>
      <c r="UE50" s="53">
        <v>0</v>
      </c>
      <c r="UF50" s="53">
        <v>0</v>
      </c>
      <c r="UG50" s="53">
        <v>0</v>
      </c>
      <c r="UH50" s="53">
        <v>0</v>
      </c>
      <c r="UI50" s="53">
        <v>0</v>
      </c>
      <c r="UJ50" s="53">
        <v>0</v>
      </c>
      <c r="UK50" s="53">
        <v>0</v>
      </c>
      <c r="UL50" s="53">
        <v>0</v>
      </c>
      <c r="UM50" s="53">
        <v>0</v>
      </c>
      <c r="UN50" s="53">
        <v>0</v>
      </c>
      <c r="UO50" s="53">
        <v>0</v>
      </c>
      <c r="UP50" s="53">
        <v>0</v>
      </c>
      <c r="UQ50" s="53">
        <v>0</v>
      </c>
      <c r="UR50" s="53">
        <v>0</v>
      </c>
      <c r="US50" s="53">
        <v>0</v>
      </c>
      <c r="UT50" s="53">
        <v>0</v>
      </c>
      <c r="UU50" s="53">
        <v>0</v>
      </c>
      <c r="UV50" s="53">
        <v>0</v>
      </c>
      <c r="UW50" s="53">
        <v>0</v>
      </c>
      <c r="UX50" s="53">
        <v>0</v>
      </c>
      <c r="UY50" s="74">
        <v>0</v>
      </c>
      <c r="UZ50" s="73">
        <v>0</v>
      </c>
      <c r="VA50" s="53">
        <v>0</v>
      </c>
      <c r="VB50" s="53">
        <v>0</v>
      </c>
      <c r="VC50" s="53">
        <v>0</v>
      </c>
      <c r="VD50" s="53">
        <v>0</v>
      </c>
      <c r="VE50" s="53">
        <v>0</v>
      </c>
      <c r="VF50" s="53">
        <v>0</v>
      </c>
      <c r="VG50" s="53">
        <v>0</v>
      </c>
      <c r="VH50" s="53">
        <v>0</v>
      </c>
      <c r="VI50" s="53">
        <v>0</v>
      </c>
      <c r="VJ50" s="53">
        <v>0</v>
      </c>
      <c r="VK50" s="53">
        <v>0</v>
      </c>
      <c r="VL50" s="53">
        <v>0</v>
      </c>
      <c r="VM50" s="53">
        <v>0</v>
      </c>
      <c r="VN50" s="53">
        <v>0</v>
      </c>
      <c r="VO50" s="53">
        <v>0</v>
      </c>
      <c r="VP50" s="53">
        <v>0</v>
      </c>
      <c r="VQ50" s="53">
        <v>0</v>
      </c>
      <c r="VR50" s="53">
        <v>0</v>
      </c>
      <c r="VS50" s="53">
        <v>0</v>
      </c>
      <c r="VT50" s="53">
        <v>0</v>
      </c>
      <c r="VU50" s="53">
        <v>0</v>
      </c>
      <c r="VV50" s="53">
        <v>0</v>
      </c>
      <c r="VW50" s="53">
        <v>0</v>
      </c>
      <c r="VX50" s="74">
        <v>0</v>
      </c>
      <c r="VY50" s="65">
        <f t="shared" si="0"/>
        <v>46</v>
      </c>
    </row>
    <row r="51" spans="1:597">
      <c r="A51" s="51" t="s">
        <v>660</v>
      </c>
      <c r="B51" t="s">
        <v>2</v>
      </c>
      <c r="C51" t="s">
        <v>659</v>
      </c>
      <c r="D51" t="s">
        <v>753</v>
      </c>
      <c r="E51" t="s">
        <v>727</v>
      </c>
      <c r="F51" t="s">
        <v>708</v>
      </c>
      <c r="G51" t="s">
        <v>664</v>
      </c>
      <c r="H51" t="s">
        <v>715</v>
      </c>
      <c r="I51" t="s">
        <v>666</v>
      </c>
      <c r="J51" t="s">
        <v>769</v>
      </c>
      <c r="K51" s="5" t="s">
        <v>717</v>
      </c>
      <c r="L51" t="s">
        <v>718</v>
      </c>
      <c r="M51">
        <v>12</v>
      </c>
      <c r="N51" s="52">
        <v>0</v>
      </c>
      <c r="O51" s="52">
        <v>0</v>
      </c>
      <c r="P51" s="52">
        <v>0</v>
      </c>
      <c r="Q51" s="53">
        <v>52.5</v>
      </c>
      <c r="R51" s="53">
        <v>0</v>
      </c>
      <c r="S51" s="53">
        <v>0</v>
      </c>
      <c r="T51" s="53">
        <v>0</v>
      </c>
      <c r="U51" s="53">
        <v>0.35</v>
      </c>
      <c r="V51" s="53">
        <v>0.45</v>
      </c>
      <c r="W51" s="2" t="s">
        <v>713</v>
      </c>
      <c r="X51" s="54">
        <v>0.56784962953544549</v>
      </c>
      <c r="Y51" s="54">
        <v>1</v>
      </c>
      <c r="Z51" t="s">
        <v>671</v>
      </c>
      <c r="AA51" t="s">
        <v>719</v>
      </c>
      <c r="AB51" s="54">
        <v>0.85</v>
      </c>
      <c r="AC51" t="s">
        <v>673</v>
      </c>
      <c r="AD51" s="54">
        <v>0</v>
      </c>
      <c r="AE51" s="53">
        <v>0</v>
      </c>
      <c r="AG51" s="53">
        <v>0</v>
      </c>
      <c r="AI51" s="55">
        <v>0</v>
      </c>
      <c r="AJ51" s="5" t="s">
        <v>720</v>
      </c>
      <c r="AK51" t="s">
        <v>720</v>
      </c>
      <c r="AL51" s="1" t="s">
        <v>720</v>
      </c>
      <c r="AM51" s="5" t="s">
        <v>717</v>
      </c>
      <c r="AN51" t="s">
        <v>717</v>
      </c>
      <c r="AO51" t="s">
        <v>717</v>
      </c>
      <c r="AP51" t="s">
        <v>717</v>
      </c>
      <c r="AQ51" t="s">
        <v>717</v>
      </c>
      <c r="AR51" t="s">
        <v>717</v>
      </c>
      <c r="AS51" t="s">
        <v>717</v>
      </c>
      <c r="AT51" t="s">
        <v>717</v>
      </c>
      <c r="AU51" t="s">
        <v>717</v>
      </c>
      <c r="AV51" t="s">
        <v>717</v>
      </c>
      <c r="AW51" t="s">
        <v>717</v>
      </c>
      <c r="AX51" t="s">
        <v>717</v>
      </c>
      <c r="AY51" t="s">
        <v>717</v>
      </c>
      <c r="AZ51" t="s">
        <v>717</v>
      </c>
      <c r="BA51" t="s">
        <v>717</v>
      </c>
      <c r="BB51" t="s">
        <v>717</v>
      </c>
      <c r="BC51" t="s">
        <v>717</v>
      </c>
      <c r="BD51" t="s">
        <v>717</v>
      </c>
      <c r="BE51" t="s">
        <v>717</v>
      </c>
      <c r="BF51" t="s">
        <v>717</v>
      </c>
      <c r="BG51" t="s">
        <v>717</v>
      </c>
      <c r="BH51" t="s">
        <v>717</v>
      </c>
      <c r="BI51" t="s">
        <v>717</v>
      </c>
      <c r="BJ51" t="s">
        <v>717</v>
      </c>
      <c r="BK51" t="s">
        <v>717</v>
      </c>
      <c r="BL51" t="s">
        <v>717</v>
      </c>
      <c r="BM51" s="1" t="s">
        <v>717</v>
      </c>
      <c r="BN51" s="5" t="s">
        <v>718</v>
      </c>
      <c r="BO51" t="s">
        <v>718</v>
      </c>
      <c r="BP51" t="s">
        <v>718</v>
      </c>
      <c r="BQ51" t="s">
        <v>718</v>
      </c>
      <c r="BR51" t="s">
        <v>718</v>
      </c>
      <c r="BS51" t="s">
        <v>718</v>
      </c>
      <c r="BT51" t="s">
        <v>718</v>
      </c>
      <c r="BU51" t="s">
        <v>718</v>
      </c>
      <c r="BV51" t="s">
        <v>718</v>
      </c>
      <c r="BW51" t="s">
        <v>718</v>
      </c>
      <c r="BX51" t="s">
        <v>718</v>
      </c>
      <c r="BY51" t="s">
        <v>718</v>
      </c>
      <c r="BZ51" t="s">
        <v>718</v>
      </c>
      <c r="CA51" t="s">
        <v>718</v>
      </c>
      <c r="CB51" t="s">
        <v>718</v>
      </c>
      <c r="CC51" t="s">
        <v>718</v>
      </c>
      <c r="CD51" t="s">
        <v>718</v>
      </c>
      <c r="CE51" t="s">
        <v>718</v>
      </c>
      <c r="CF51" t="s">
        <v>718</v>
      </c>
      <c r="CG51" t="s">
        <v>718</v>
      </c>
      <c r="CH51" t="s">
        <v>718</v>
      </c>
      <c r="CI51" t="s">
        <v>718</v>
      </c>
      <c r="CJ51" t="s">
        <v>718</v>
      </c>
      <c r="CK51" t="s">
        <v>718</v>
      </c>
      <c r="CL51" t="s">
        <v>718</v>
      </c>
      <c r="CM51" t="s">
        <v>718</v>
      </c>
      <c r="CN51" s="1" t="s">
        <v>718</v>
      </c>
      <c r="CO51" s="56">
        <v>52.5</v>
      </c>
      <c r="CP51" s="53">
        <v>52.5</v>
      </c>
      <c r="CQ51" s="53">
        <v>52.5</v>
      </c>
      <c r="CR51" s="53">
        <v>52.5</v>
      </c>
      <c r="CS51" s="53">
        <v>52.5</v>
      </c>
      <c r="CT51" s="53">
        <v>52.5</v>
      </c>
      <c r="CU51" s="53">
        <v>52.5</v>
      </c>
      <c r="CV51" s="53">
        <v>52.5</v>
      </c>
      <c r="CW51" s="53">
        <v>52.5</v>
      </c>
      <c r="CX51" s="53">
        <v>52.5</v>
      </c>
      <c r="CY51" s="53">
        <v>52.5</v>
      </c>
      <c r="CZ51" s="53">
        <v>52.5</v>
      </c>
      <c r="DA51" s="53">
        <v>52.5</v>
      </c>
      <c r="DB51" s="53">
        <v>52.5</v>
      </c>
      <c r="DC51" s="53">
        <v>52.5</v>
      </c>
      <c r="DD51" s="53">
        <v>52.5</v>
      </c>
      <c r="DE51" s="53">
        <v>52.5</v>
      </c>
      <c r="DF51" s="53">
        <v>52.5</v>
      </c>
      <c r="DG51" s="53">
        <v>52.5</v>
      </c>
      <c r="DH51" s="53">
        <v>52.5</v>
      </c>
      <c r="DI51" s="53">
        <v>52.5</v>
      </c>
      <c r="DJ51" s="53">
        <v>52.5</v>
      </c>
      <c r="DK51" s="53">
        <v>52.5</v>
      </c>
      <c r="DL51" s="53">
        <v>52.501850732231105</v>
      </c>
      <c r="DM51" s="53">
        <v>52.501850732231105</v>
      </c>
      <c r="DN51" s="53">
        <v>52.501850732231105</v>
      </c>
      <c r="DO51" s="57">
        <v>52.501850732231105</v>
      </c>
      <c r="DP51" s="58">
        <v>0</v>
      </c>
      <c r="DQ51" s="59">
        <v>0</v>
      </c>
      <c r="DR51" s="59">
        <v>0</v>
      </c>
      <c r="DS51" s="59">
        <v>0</v>
      </c>
      <c r="DT51" s="59">
        <v>0</v>
      </c>
      <c r="DU51" s="59">
        <v>0</v>
      </c>
      <c r="DV51" s="59">
        <v>0</v>
      </c>
      <c r="DW51" s="59">
        <v>0</v>
      </c>
      <c r="DX51" s="59">
        <v>0</v>
      </c>
      <c r="DY51" s="59">
        <v>0</v>
      </c>
      <c r="DZ51" s="59">
        <v>0</v>
      </c>
      <c r="EA51" s="59">
        <v>0</v>
      </c>
      <c r="EB51" s="59">
        <v>0</v>
      </c>
      <c r="EC51" s="59">
        <v>0</v>
      </c>
      <c r="ED51" s="59">
        <v>0</v>
      </c>
      <c r="EE51" s="59">
        <v>0</v>
      </c>
      <c r="EF51" s="59">
        <v>0</v>
      </c>
      <c r="EG51" s="59">
        <v>0</v>
      </c>
      <c r="EH51" s="59">
        <v>0</v>
      </c>
      <c r="EI51" s="59">
        <v>0</v>
      </c>
      <c r="EJ51" s="59">
        <v>0</v>
      </c>
      <c r="EK51" s="59">
        <v>0</v>
      </c>
      <c r="EL51" s="59">
        <v>0</v>
      </c>
      <c r="EM51" s="59">
        <v>0</v>
      </c>
      <c r="EN51" s="59">
        <v>0</v>
      </c>
      <c r="EO51" s="59">
        <v>0</v>
      </c>
      <c r="EP51" s="59">
        <v>0</v>
      </c>
      <c r="EQ51" s="72">
        <v>0</v>
      </c>
      <c r="ER51" s="59">
        <v>0</v>
      </c>
      <c r="ES51" s="59">
        <v>0</v>
      </c>
      <c r="ET51" s="59">
        <v>0</v>
      </c>
      <c r="EU51" s="59">
        <v>0</v>
      </c>
      <c r="EV51" s="59">
        <v>0</v>
      </c>
      <c r="EW51" s="59">
        <v>0</v>
      </c>
      <c r="EX51" s="59">
        <v>0</v>
      </c>
      <c r="EY51" s="59">
        <v>0</v>
      </c>
      <c r="EZ51" s="59">
        <v>0</v>
      </c>
      <c r="FA51" s="59">
        <v>0</v>
      </c>
      <c r="FB51" s="59">
        <v>0</v>
      </c>
      <c r="FC51" s="59">
        <v>0</v>
      </c>
      <c r="FD51" s="59">
        <v>0</v>
      </c>
      <c r="FE51" s="59">
        <v>0</v>
      </c>
      <c r="FF51" s="59">
        <v>0</v>
      </c>
      <c r="FG51" s="59">
        <v>0</v>
      </c>
      <c r="FH51" s="59">
        <v>0</v>
      </c>
      <c r="FI51" s="59">
        <v>0</v>
      </c>
      <c r="FJ51" s="59">
        <v>0</v>
      </c>
      <c r="FK51" s="59">
        <v>0</v>
      </c>
      <c r="FL51" s="59">
        <v>0</v>
      </c>
      <c r="FM51" s="59">
        <v>0</v>
      </c>
      <c r="FN51" s="59">
        <v>0</v>
      </c>
      <c r="FO51" s="55">
        <v>0</v>
      </c>
      <c r="FP51" s="58">
        <v>0</v>
      </c>
      <c r="FQ51" s="59">
        <v>0</v>
      </c>
      <c r="FR51" s="59">
        <v>0</v>
      </c>
      <c r="FS51" s="59">
        <v>0</v>
      </c>
      <c r="FT51" s="59">
        <v>0</v>
      </c>
      <c r="FU51" s="59">
        <v>0</v>
      </c>
      <c r="FV51" s="59">
        <v>0</v>
      </c>
      <c r="FW51" s="59">
        <v>0</v>
      </c>
      <c r="FX51" s="59">
        <v>0</v>
      </c>
      <c r="FY51" s="59">
        <v>0</v>
      </c>
      <c r="FZ51" s="59">
        <v>0</v>
      </c>
      <c r="GA51" s="59">
        <v>0</v>
      </c>
      <c r="GB51" s="59">
        <v>0</v>
      </c>
      <c r="GC51" s="59">
        <v>0</v>
      </c>
      <c r="GD51" s="59">
        <v>0</v>
      </c>
      <c r="GE51" s="59">
        <v>0</v>
      </c>
      <c r="GF51" s="59">
        <v>0</v>
      </c>
      <c r="GG51" s="59">
        <v>0</v>
      </c>
      <c r="GH51" s="59">
        <v>0</v>
      </c>
      <c r="GI51" s="59">
        <v>0</v>
      </c>
      <c r="GJ51" s="59">
        <v>0</v>
      </c>
      <c r="GK51" s="59">
        <v>0</v>
      </c>
      <c r="GL51" s="59">
        <v>0</v>
      </c>
      <c r="GM51" s="59">
        <v>0</v>
      </c>
      <c r="GN51" s="55">
        <v>0</v>
      </c>
      <c r="GO51" s="58">
        <v>27.953751263113098</v>
      </c>
      <c r="GP51" s="59">
        <v>28.708817184218351</v>
      </c>
      <c r="GQ51" s="59">
        <v>28.266403811835456</v>
      </c>
      <c r="GR51" s="59">
        <v>27.637649489813864</v>
      </c>
      <c r="GS51" s="59">
        <v>28.216197043800122</v>
      </c>
      <c r="GT51" s="59">
        <v>28.225239235760419</v>
      </c>
      <c r="GU51" s="59">
        <v>28.236399736853201</v>
      </c>
      <c r="GV51" s="59">
        <v>28.249679071770672</v>
      </c>
      <c r="GW51" s="59">
        <v>28.265077924246452</v>
      </c>
      <c r="GX51" s="59">
        <v>33.277943479312157</v>
      </c>
      <c r="GY51" s="59">
        <v>36.603026927245352</v>
      </c>
      <c r="GZ51" s="59">
        <v>39.5473351345452</v>
      </c>
      <c r="HA51" s="59">
        <v>14.055362411557667</v>
      </c>
      <c r="HB51" s="59">
        <v>15.322691723397281</v>
      </c>
      <c r="HC51" s="59">
        <v>17.587328345402089</v>
      </c>
      <c r="HD51" s="59">
        <v>19.785428702021829</v>
      </c>
      <c r="HE51" s="59">
        <v>30.74809314373335</v>
      </c>
      <c r="HF51" s="59">
        <v>28.46103912138291</v>
      </c>
      <c r="HG51" s="59">
        <v>28.67983783563465</v>
      </c>
      <c r="HH51" s="59">
        <v>29.268074842179765</v>
      </c>
      <c r="HI51" s="59">
        <v>30.197743674350537</v>
      </c>
      <c r="HJ51" s="59">
        <v>26.782775165139739</v>
      </c>
      <c r="HK51" s="59">
        <v>25.020864319604243</v>
      </c>
      <c r="HL51" s="59">
        <v>23.714559908612721</v>
      </c>
      <c r="HM51" s="55">
        <v>22.926640570274238</v>
      </c>
      <c r="HN51" s="58">
        <v>27.953751263113098</v>
      </c>
      <c r="HO51" s="59">
        <v>56.662568447331452</v>
      </c>
      <c r="HP51" s="59">
        <v>84.928972259166912</v>
      </c>
      <c r="HQ51" s="59">
        <v>112.56662174898078</v>
      </c>
      <c r="HR51" s="59">
        <v>140.78281879278092</v>
      </c>
      <c r="HS51" s="59">
        <v>169.00805802854134</v>
      </c>
      <c r="HT51" s="59">
        <v>197.24445776539454</v>
      </c>
      <c r="HU51" s="59">
        <v>225.49413683716523</v>
      </c>
      <c r="HV51" s="59">
        <v>253.75921476141167</v>
      </c>
      <c r="HW51" s="59">
        <v>287.03715824072384</v>
      </c>
      <c r="HX51" s="59">
        <v>323.64018516796921</v>
      </c>
      <c r="HY51" s="59">
        <v>363.18752030251443</v>
      </c>
      <c r="HZ51" s="59">
        <v>377.2428827140721</v>
      </c>
      <c r="IA51" s="59">
        <v>392.56557443746937</v>
      </c>
      <c r="IB51" s="59">
        <v>410.15290278287148</v>
      </c>
      <c r="IC51" s="59">
        <v>429.9383314848933</v>
      </c>
      <c r="ID51" s="59">
        <v>460.68642462862664</v>
      </c>
      <c r="IE51" s="59">
        <v>489.14746375000954</v>
      </c>
      <c r="IF51" s="59">
        <v>517.82730158564414</v>
      </c>
      <c r="IG51" s="59">
        <v>547.09537642782391</v>
      </c>
      <c r="IH51" s="59">
        <v>577.2931201021745</v>
      </c>
      <c r="II51" s="59">
        <v>604.07589526731419</v>
      </c>
      <c r="IJ51" s="59">
        <v>629.09675958691844</v>
      </c>
      <c r="IK51" s="59">
        <v>652.81131949553117</v>
      </c>
      <c r="IL51" s="71">
        <v>675.7379600658054</v>
      </c>
      <c r="IM51" s="72">
        <v>0</v>
      </c>
      <c r="IN51" s="59">
        <v>0</v>
      </c>
      <c r="IO51" s="59">
        <v>0</v>
      </c>
      <c r="IP51" s="59">
        <v>0</v>
      </c>
      <c r="IQ51" s="59">
        <v>0</v>
      </c>
      <c r="IR51" s="59">
        <v>0</v>
      </c>
      <c r="IS51" s="59">
        <v>0</v>
      </c>
      <c r="IT51" s="59">
        <v>0</v>
      </c>
      <c r="IU51" s="59">
        <v>0</v>
      </c>
      <c r="IV51" s="59">
        <v>0</v>
      </c>
      <c r="IW51" s="59">
        <v>0</v>
      </c>
      <c r="IX51" s="59">
        <v>0</v>
      </c>
      <c r="IY51" s="59">
        <v>0</v>
      </c>
      <c r="IZ51" s="59">
        <v>0</v>
      </c>
      <c r="JA51" s="59">
        <v>0</v>
      </c>
      <c r="JB51" s="59">
        <v>0</v>
      </c>
      <c r="JC51" s="59">
        <v>0</v>
      </c>
      <c r="JD51" s="59">
        <v>0</v>
      </c>
      <c r="JE51" s="59">
        <v>0</v>
      </c>
      <c r="JF51" s="59">
        <v>0</v>
      </c>
      <c r="JG51" s="59">
        <v>0</v>
      </c>
      <c r="JH51" s="59">
        <v>0</v>
      </c>
      <c r="JI51" s="59">
        <v>0</v>
      </c>
      <c r="JJ51" s="59">
        <v>0</v>
      </c>
      <c r="JK51" s="55">
        <v>0</v>
      </c>
      <c r="JL51" s="58">
        <v>0</v>
      </c>
      <c r="JM51" s="59">
        <v>0</v>
      </c>
      <c r="JN51" s="59">
        <v>0</v>
      </c>
      <c r="JO51" s="59">
        <v>0</v>
      </c>
      <c r="JP51" s="59">
        <v>0</v>
      </c>
      <c r="JQ51" s="59">
        <v>0</v>
      </c>
      <c r="JR51" s="59">
        <v>0</v>
      </c>
      <c r="JS51" s="59">
        <v>0</v>
      </c>
      <c r="JT51" s="59">
        <v>0</v>
      </c>
      <c r="JU51" s="59">
        <v>0</v>
      </c>
      <c r="JV51" s="59">
        <v>0</v>
      </c>
      <c r="JW51" s="59">
        <v>0</v>
      </c>
      <c r="JX51" s="59">
        <v>0</v>
      </c>
      <c r="JY51" s="59">
        <v>0</v>
      </c>
      <c r="JZ51" s="59">
        <v>0</v>
      </c>
      <c r="KA51" s="59">
        <v>0</v>
      </c>
      <c r="KB51" s="59">
        <v>0</v>
      </c>
      <c r="KC51" s="59">
        <v>0</v>
      </c>
      <c r="KD51" s="59">
        <v>0</v>
      </c>
      <c r="KE51" s="59">
        <v>0</v>
      </c>
      <c r="KF51" s="59">
        <v>0</v>
      </c>
      <c r="KG51" s="59">
        <v>0</v>
      </c>
      <c r="KH51" s="59">
        <v>0</v>
      </c>
      <c r="KI51" s="59">
        <v>0</v>
      </c>
      <c r="KJ51" s="55">
        <v>0</v>
      </c>
      <c r="KK51" s="58">
        <v>5.2558457061747426</v>
      </c>
      <c r="KL51" s="59">
        <v>9.1812513786054293</v>
      </c>
      <c r="KM51" s="59">
        <v>11.618553977840115</v>
      </c>
      <c r="KN51" s="59">
        <v>13.323801480965347</v>
      </c>
      <c r="KO51" s="59">
        <v>15.359216274936962</v>
      </c>
      <c r="KP51" s="59">
        <v>16.884587945686839</v>
      </c>
      <c r="KQ51" s="59">
        <v>18.194319399238523</v>
      </c>
      <c r="KR51" s="59">
        <v>19.310473441796415</v>
      </c>
      <c r="KS51" s="59">
        <v>20.255989807802443</v>
      </c>
      <c r="KT51" s="59">
        <v>24.771689185072454</v>
      </c>
      <c r="KU51" s="59">
        <v>28.094213035177869</v>
      </c>
      <c r="KV51" s="59">
        <v>31.0671004924816</v>
      </c>
      <c r="KW51" s="59">
        <v>28.335014606437593</v>
      </c>
      <c r="KX51" s="59">
        <v>26.508238533538744</v>
      </c>
      <c r="KY51" s="59">
        <v>25.938443705982209</v>
      </c>
      <c r="KZ51" s="59">
        <v>25.833128533878838</v>
      </c>
      <c r="LA51" s="59">
        <v>33.631800579169912</v>
      </c>
      <c r="LB51" s="59">
        <v>30.527815272227841</v>
      </c>
      <c r="LC51" s="59">
        <v>29.652315716073389</v>
      </c>
      <c r="LD51" s="59">
        <v>29.384057021754028</v>
      </c>
      <c r="LE51" s="59">
        <v>29.437408551004999</v>
      </c>
      <c r="LF51" s="59">
        <v>26.279921662711658</v>
      </c>
      <c r="LG51" s="59">
        <v>24.286094524644287</v>
      </c>
      <c r="LH51" s="59">
        <v>22.705510294202632</v>
      </c>
      <c r="LI51" s="55">
        <v>21.604530795590918</v>
      </c>
      <c r="LJ51" s="58">
        <v>5.2558457061747426</v>
      </c>
      <c r="LK51" s="59">
        <v>14.437097084780172</v>
      </c>
      <c r="LL51" s="59">
        <v>26.055651062620285</v>
      </c>
      <c r="LM51" s="59">
        <v>39.379452543585629</v>
      </c>
      <c r="LN51" s="59">
        <v>54.738668818522591</v>
      </c>
      <c r="LO51" s="59">
        <v>71.62325676420943</v>
      </c>
      <c r="LP51" s="59">
        <v>89.817576163447953</v>
      </c>
      <c r="LQ51" s="59">
        <v>109.12804960524437</v>
      </c>
      <c r="LR51" s="59">
        <v>129.38403941304682</v>
      </c>
      <c r="LS51" s="59">
        <v>154.15572859811928</v>
      </c>
      <c r="LT51" s="59">
        <v>182.24994163329714</v>
      </c>
      <c r="LU51" s="59">
        <v>213.31704212577876</v>
      </c>
      <c r="LV51" s="59">
        <v>241.65205673221635</v>
      </c>
      <c r="LW51" s="59">
        <v>268.16029526575511</v>
      </c>
      <c r="LX51" s="59">
        <v>294.0987389717373</v>
      </c>
      <c r="LY51" s="59">
        <v>319.93186750561614</v>
      </c>
      <c r="LZ51" s="59">
        <v>353.56366808478606</v>
      </c>
      <c r="MA51" s="59">
        <v>384.09148335701389</v>
      </c>
      <c r="MB51" s="59">
        <v>413.7437990730873</v>
      </c>
      <c r="MC51" s="59">
        <v>443.12785609484132</v>
      </c>
      <c r="MD51" s="59">
        <v>472.5652646458463</v>
      </c>
      <c r="ME51" s="59">
        <v>498.84518630855797</v>
      </c>
      <c r="MF51" s="59">
        <v>523.13128083320225</v>
      </c>
      <c r="MG51" s="59">
        <v>545.83679112740492</v>
      </c>
      <c r="MH51" s="71">
        <v>567.44132192299583</v>
      </c>
      <c r="MI51" s="72">
        <v>0</v>
      </c>
      <c r="MJ51" s="59">
        <v>0</v>
      </c>
      <c r="MK51" s="59">
        <v>0</v>
      </c>
      <c r="ML51" s="59">
        <v>0</v>
      </c>
      <c r="MM51" s="59">
        <v>0</v>
      </c>
      <c r="MN51" s="59">
        <v>0</v>
      </c>
      <c r="MO51" s="59">
        <v>0</v>
      </c>
      <c r="MP51" s="59">
        <v>0</v>
      </c>
      <c r="MQ51" s="59">
        <v>0</v>
      </c>
      <c r="MR51" s="59">
        <v>0</v>
      </c>
      <c r="MS51" s="59">
        <v>0</v>
      </c>
      <c r="MT51" s="59">
        <v>0</v>
      </c>
      <c r="MU51" s="59">
        <v>0</v>
      </c>
      <c r="MV51" s="59">
        <v>0</v>
      </c>
      <c r="MW51" s="59">
        <v>0</v>
      </c>
      <c r="MX51" s="59">
        <v>0</v>
      </c>
      <c r="MY51" s="59">
        <v>0</v>
      </c>
      <c r="MZ51" s="59">
        <v>0</v>
      </c>
      <c r="NA51" s="59">
        <v>0</v>
      </c>
      <c r="NB51" s="59">
        <v>0</v>
      </c>
      <c r="NC51" s="59">
        <v>0</v>
      </c>
      <c r="ND51" s="59">
        <v>0</v>
      </c>
      <c r="NE51" s="59">
        <v>0</v>
      </c>
      <c r="NF51" s="59">
        <v>0</v>
      </c>
      <c r="NG51" s="55">
        <v>0</v>
      </c>
      <c r="NH51" s="58">
        <v>0</v>
      </c>
      <c r="NI51" s="59">
        <v>0</v>
      </c>
      <c r="NJ51" s="59">
        <v>0</v>
      </c>
      <c r="NK51" s="59">
        <v>0</v>
      </c>
      <c r="NL51" s="59">
        <v>0</v>
      </c>
      <c r="NM51" s="59">
        <v>0</v>
      </c>
      <c r="NN51" s="59">
        <v>0</v>
      </c>
      <c r="NO51" s="59">
        <v>0</v>
      </c>
      <c r="NP51" s="59">
        <v>0</v>
      </c>
      <c r="NQ51" s="59">
        <v>0</v>
      </c>
      <c r="NR51" s="59">
        <v>0</v>
      </c>
      <c r="NS51" s="59">
        <v>0</v>
      </c>
      <c r="NT51" s="59">
        <v>0</v>
      </c>
      <c r="NU51" s="59">
        <v>0</v>
      </c>
      <c r="NV51" s="59">
        <v>0</v>
      </c>
      <c r="NW51" s="59">
        <v>0</v>
      </c>
      <c r="NX51" s="59">
        <v>0</v>
      </c>
      <c r="NY51" s="59">
        <v>0</v>
      </c>
      <c r="NZ51" s="59">
        <v>0</v>
      </c>
      <c r="OA51" s="59">
        <v>0</v>
      </c>
      <c r="OB51" s="59">
        <v>0</v>
      </c>
      <c r="OC51" s="59">
        <v>0</v>
      </c>
      <c r="OD51" s="59">
        <v>0</v>
      </c>
      <c r="OE51" s="59">
        <v>0</v>
      </c>
      <c r="OF51" s="55">
        <v>0</v>
      </c>
      <c r="OG51" s="58">
        <v>0</v>
      </c>
      <c r="OH51" s="59">
        <v>0</v>
      </c>
      <c r="OI51" s="59">
        <v>0</v>
      </c>
      <c r="OJ51" s="59">
        <v>0</v>
      </c>
      <c r="OK51" s="59">
        <v>0</v>
      </c>
      <c r="OL51" s="59">
        <v>0</v>
      </c>
      <c r="OM51" s="59">
        <v>0</v>
      </c>
      <c r="ON51" s="59">
        <v>0</v>
      </c>
      <c r="OO51" s="59">
        <v>0</v>
      </c>
      <c r="OP51" s="59">
        <v>0</v>
      </c>
      <c r="OQ51" s="59">
        <v>0</v>
      </c>
      <c r="OR51" s="59">
        <v>0</v>
      </c>
      <c r="OS51" s="59">
        <v>0</v>
      </c>
      <c r="OT51" s="59">
        <v>0</v>
      </c>
      <c r="OU51" s="59">
        <v>0</v>
      </c>
      <c r="OV51" s="59">
        <v>0</v>
      </c>
      <c r="OW51" s="59">
        <v>0</v>
      </c>
      <c r="OX51" s="59">
        <v>0</v>
      </c>
      <c r="OY51" s="59">
        <v>0</v>
      </c>
      <c r="OZ51" s="59">
        <v>0</v>
      </c>
      <c r="PA51" s="59">
        <v>0</v>
      </c>
      <c r="PB51" s="59">
        <v>0</v>
      </c>
      <c r="PC51" s="59">
        <v>0</v>
      </c>
      <c r="PD51" s="59">
        <v>0</v>
      </c>
      <c r="PE51" s="55">
        <v>0</v>
      </c>
      <c r="PF51" s="58">
        <v>0</v>
      </c>
      <c r="PG51" s="59">
        <v>0</v>
      </c>
      <c r="PH51" s="59">
        <v>0</v>
      </c>
      <c r="PI51" s="59">
        <v>0</v>
      </c>
      <c r="PJ51" s="59">
        <v>0</v>
      </c>
      <c r="PK51" s="59">
        <v>0</v>
      </c>
      <c r="PL51" s="59">
        <v>0</v>
      </c>
      <c r="PM51" s="59">
        <v>0</v>
      </c>
      <c r="PN51" s="59">
        <v>0</v>
      </c>
      <c r="PO51" s="59">
        <v>0</v>
      </c>
      <c r="PP51" s="59">
        <v>0</v>
      </c>
      <c r="PQ51" s="59">
        <v>0</v>
      </c>
      <c r="PR51" s="59">
        <v>0</v>
      </c>
      <c r="PS51" s="59">
        <v>0</v>
      </c>
      <c r="PT51" s="59">
        <v>0</v>
      </c>
      <c r="PU51" s="59">
        <v>0</v>
      </c>
      <c r="PV51" s="59">
        <v>0</v>
      </c>
      <c r="PW51" s="59">
        <v>0</v>
      </c>
      <c r="PX51" s="59">
        <v>0</v>
      </c>
      <c r="PY51" s="59">
        <v>0</v>
      </c>
      <c r="PZ51" s="59">
        <v>0</v>
      </c>
      <c r="QA51" s="59">
        <v>0</v>
      </c>
      <c r="QB51" s="59">
        <v>0</v>
      </c>
      <c r="QC51" s="59">
        <v>0</v>
      </c>
      <c r="QD51" s="71">
        <v>0</v>
      </c>
      <c r="QE51" s="72">
        <v>0</v>
      </c>
      <c r="QF51" s="59">
        <v>0</v>
      </c>
      <c r="QG51" s="59">
        <v>0</v>
      </c>
      <c r="QH51" s="59">
        <v>0</v>
      </c>
      <c r="QI51" s="59">
        <v>0</v>
      </c>
      <c r="QJ51" s="59">
        <v>0</v>
      </c>
      <c r="QK51" s="59">
        <v>0</v>
      </c>
      <c r="QL51" s="59">
        <v>0</v>
      </c>
      <c r="QM51" s="59">
        <v>0</v>
      </c>
      <c r="QN51" s="59">
        <v>0</v>
      </c>
      <c r="QO51" s="59">
        <v>0</v>
      </c>
      <c r="QP51" s="59">
        <v>0</v>
      </c>
      <c r="QQ51" s="59">
        <v>0</v>
      </c>
      <c r="QR51" s="59">
        <v>0</v>
      </c>
      <c r="QS51" s="59">
        <v>0</v>
      </c>
      <c r="QT51" s="59">
        <v>0</v>
      </c>
      <c r="QU51" s="59">
        <v>0</v>
      </c>
      <c r="QV51" s="59">
        <v>0</v>
      </c>
      <c r="QW51" s="59">
        <v>0</v>
      </c>
      <c r="QX51" s="59">
        <v>0</v>
      </c>
      <c r="QY51" s="59">
        <v>0</v>
      </c>
      <c r="QZ51" s="59">
        <v>0</v>
      </c>
      <c r="RA51" s="59">
        <v>0</v>
      </c>
      <c r="RB51" s="59">
        <v>0</v>
      </c>
      <c r="RC51" s="55">
        <v>0</v>
      </c>
      <c r="RD51" s="58">
        <v>0</v>
      </c>
      <c r="RE51" s="59">
        <v>0</v>
      </c>
      <c r="RF51" s="59">
        <v>0</v>
      </c>
      <c r="RG51" s="59">
        <v>0</v>
      </c>
      <c r="RH51" s="59">
        <v>0</v>
      </c>
      <c r="RI51" s="59">
        <v>0</v>
      </c>
      <c r="RJ51" s="59">
        <v>0</v>
      </c>
      <c r="RK51" s="59">
        <v>0</v>
      </c>
      <c r="RL51" s="59">
        <v>0</v>
      </c>
      <c r="RM51" s="59">
        <v>0</v>
      </c>
      <c r="RN51" s="59">
        <v>0</v>
      </c>
      <c r="RO51" s="59">
        <v>0</v>
      </c>
      <c r="RP51" s="59">
        <v>0</v>
      </c>
      <c r="RQ51" s="59">
        <v>0</v>
      </c>
      <c r="RR51" s="59">
        <v>0</v>
      </c>
      <c r="RS51" s="59">
        <v>0</v>
      </c>
      <c r="RT51" s="59">
        <v>0</v>
      </c>
      <c r="RU51" s="59">
        <v>0</v>
      </c>
      <c r="RV51" s="59">
        <v>0</v>
      </c>
      <c r="RW51" s="59">
        <v>0</v>
      </c>
      <c r="RX51" s="59">
        <v>0</v>
      </c>
      <c r="RY51" s="59">
        <v>0</v>
      </c>
      <c r="RZ51" s="59">
        <v>0</v>
      </c>
      <c r="SA51" s="59">
        <v>0</v>
      </c>
      <c r="SB51" s="55">
        <v>0</v>
      </c>
      <c r="SC51" s="58">
        <v>0</v>
      </c>
      <c r="SD51" s="59">
        <v>0</v>
      </c>
      <c r="SE51" s="59">
        <v>0</v>
      </c>
      <c r="SF51" s="59">
        <v>0</v>
      </c>
      <c r="SG51" s="59">
        <v>0</v>
      </c>
      <c r="SH51" s="59">
        <v>0</v>
      </c>
      <c r="SI51" s="59">
        <v>0</v>
      </c>
      <c r="SJ51" s="59">
        <v>0</v>
      </c>
      <c r="SK51" s="59">
        <v>0</v>
      </c>
      <c r="SL51" s="59">
        <v>0</v>
      </c>
      <c r="SM51" s="59">
        <v>0</v>
      </c>
      <c r="SN51" s="59">
        <v>0</v>
      </c>
      <c r="SO51" s="59">
        <v>0</v>
      </c>
      <c r="SP51" s="59">
        <v>0</v>
      </c>
      <c r="SQ51" s="59">
        <v>0</v>
      </c>
      <c r="SR51" s="59">
        <v>0</v>
      </c>
      <c r="SS51" s="59">
        <v>0</v>
      </c>
      <c r="ST51" s="59">
        <v>0</v>
      </c>
      <c r="SU51" s="59">
        <v>0</v>
      </c>
      <c r="SV51" s="59">
        <v>0</v>
      </c>
      <c r="SW51" s="59">
        <v>10.99214080348894</v>
      </c>
      <c r="SX51" s="59">
        <v>19.207776911043805</v>
      </c>
      <c r="SY51" s="59">
        <v>25.329734604452302</v>
      </c>
      <c r="SZ51" s="59">
        <v>30.497851533118155</v>
      </c>
      <c r="TA51" s="55">
        <v>35.347155106553039</v>
      </c>
      <c r="TB51" s="58">
        <v>0</v>
      </c>
      <c r="TC51" s="59">
        <v>0</v>
      </c>
      <c r="TD51" s="59">
        <v>0</v>
      </c>
      <c r="TE51" s="59">
        <v>0</v>
      </c>
      <c r="TF51" s="59">
        <v>0</v>
      </c>
      <c r="TG51" s="59">
        <v>0</v>
      </c>
      <c r="TH51" s="59">
        <v>0</v>
      </c>
      <c r="TI51" s="59">
        <v>0</v>
      </c>
      <c r="TJ51" s="59">
        <v>0</v>
      </c>
      <c r="TK51" s="59">
        <v>0</v>
      </c>
      <c r="TL51" s="59">
        <v>0</v>
      </c>
      <c r="TM51" s="59">
        <v>0</v>
      </c>
      <c r="TN51" s="59">
        <v>0</v>
      </c>
      <c r="TO51" s="59">
        <v>0</v>
      </c>
      <c r="TP51" s="59">
        <v>0</v>
      </c>
      <c r="TQ51" s="59">
        <v>0</v>
      </c>
      <c r="TR51" s="59">
        <v>0</v>
      </c>
      <c r="TS51" s="59">
        <v>0</v>
      </c>
      <c r="TT51" s="59">
        <v>0</v>
      </c>
      <c r="TU51" s="59">
        <v>0</v>
      </c>
      <c r="TV51" s="59">
        <v>10.99214080348894</v>
      </c>
      <c r="TW51" s="59">
        <v>30.199917714532745</v>
      </c>
      <c r="TX51" s="59">
        <v>55.529652318985043</v>
      </c>
      <c r="TY51" s="59">
        <v>86.027503852103195</v>
      </c>
      <c r="TZ51" s="71">
        <v>121.37465895865623</v>
      </c>
      <c r="UA51" s="73">
        <v>0</v>
      </c>
      <c r="UB51" s="53">
        <v>0</v>
      </c>
      <c r="UC51" s="53">
        <v>0</v>
      </c>
      <c r="UD51" s="53">
        <v>0</v>
      </c>
      <c r="UE51" s="53">
        <v>0</v>
      </c>
      <c r="UF51" s="53">
        <v>0</v>
      </c>
      <c r="UG51" s="53">
        <v>0</v>
      </c>
      <c r="UH51" s="53">
        <v>0</v>
      </c>
      <c r="UI51" s="53">
        <v>0</v>
      </c>
      <c r="UJ51" s="53">
        <v>0</v>
      </c>
      <c r="UK51" s="53">
        <v>0</v>
      </c>
      <c r="UL51" s="53">
        <v>0</v>
      </c>
      <c r="UM51" s="53">
        <v>0</v>
      </c>
      <c r="UN51" s="53">
        <v>0</v>
      </c>
      <c r="UO51" s="53">
        <v>0</v>
      </c>
      <c r="UP51" s="53">
        <v>0</v>
      </c>
      <c r="UQ51" s="53">
        <v>0</v>
      </c>
      <c r="UR51" s="53">
        <v>0</v>
      </c>
      <c r="US51" s="53">
        <v>0</v>
      </c>
      <c r="UT51" s="53">
        <v>0</v>
      </c>
      <c r="UU51" s="53">
        <v>0</v>
      </c>
      <c r="UV51" s="53">
        <v>0</v>
      </c>
      <c r="UW51" s="53">
        <v>0</v>
      </c>
      <c r="UX51" s="53">
        <v>0</v>
      </c>
      <c r="UY51" s="74">
        <v>0</v>
      </c>
      <c r="UZ51" s="73">
        <v>0</v>
      </c>
      <c r="VA51" s="53">
        <v>0</v>
      </c>
      <c r="VB51" s="53">
        <v>0</v>
      </c>
      <c r="VC51" s="53">
        <v>0</v>
      </c>
      <c r="VD51" s="53">
        <v>0</v>
      </c>
      <c r="VE51" s="53">
        <v>0</v>
      </c>
      <c r="VF51" s="53">
        <v>0</v>
      </c>
      <c r="VG51" s="53">
        <v>0</v>
      </c>
      <c r="VH51" s="53">
        <v>0</v>
      </c>
      <c r="VI51" s="53">
        <v>0</v>
      </c>
      <c r="VJ51" s="53">
        <v>0</v>
      </c>
      <c r="VK51" s="53">
        <v>0</v>
      </c>
      <c r="VL51" s="53">
        <v>0</v>
      </c>
      <c r="VM51" s="53">
        <v>0</v>
      </c>
      <c r="VN51" s="53">
        <v>0</v>
      </c>
      <c r="VO51" s="53">
        <v>0</v>
      </c>
      <c r="VP51" s="53">
        <v>0</v>
      </c>
      <c r="VQ51" s="53">
        <v>0</v>
      </c>
      <c r="VR51" s="53">
        <v>0</v>
      </c>
      <c r="VS51" s="53">
        <v>0</v>
      </c>
      <c r="VT51" s="53">
        <v>0</v>
      </c>
      <c r="VU51" s="53">
        <v>0</v>
      </c>
      <c r="VV51" s="53">
        <v>0</v>
      </c>
      <c r="VW51" s="53">
        <v>0</v>
      </c>
      <c r="VX51" s="74">
        <v>0</v>
      </c>
      <c r="VY51" s="65">
        <f t="shared" si="0"/>
        <v>47</v>
      </c>
    </row>
    <row r="52" spans="1:597">
      <c r="A52" s="51" t="s">
        <v>660</v>
      </c>
      <c r="B52" t="s">
        <v>2</v>
      </c>
      <c r="C52" t="s">
        <v>659</v>
      </c>
      <c r="D52" t="s">
        <v>753</v>
      </c>
      <c r="E52" t="s">
        <v>727</v>
      </c>
      <c r="F52" t="s">
        <v>721</v>
      </c>
      <c r="G52" t="s">
        <v>664</v>
      </c>
      <c r="H52" t="s">
        <v>722</v>
      </c>
      <c r="I52" t="s">
        <v>666</v>
      </c>
      <c r="J52" t="s">
        <v>770</v>
      </c>
      <c r="K52" s="5" t="s">
        <v>724</v>
      </c>
      <c r="L52" t="s">
        <v>725</v>
      </c>
      <c r="M52">
        <v>10</v>
      </c>
      <c r="N52" s="52">
        <v>0</v>
      </c>
      <c r="O52" s="52">
        <v>0</v>
      </c>
      <c r="P52" s="52">
        <v>0</v>
      </c>
      <c r="Q52" s="53">
        <v>631.37</v>
      </c>
      <c r="R52" s="53">
        <v>0</v>
      </c>
      <c r="S52" s="53">
        <v>0</v>
      </c>
      <c r="T52" s="53">
        <v>0</v>
      </c>
      <c r="U52" s="53">
        <v>0.35</v>
      </c>
      <c r="V52" s="53">
        <v>0.45</v>
      </c>
      <c r="W52" s="2" t="s">
        <v>713</v>
      </c>
      <c r="X52" s="54">
        <v>0</v>
      </c>
      <c r="Y52" s="54">
        <v>1</v>
      </c>
      <c r="Z52" t="s">
        <v>671</v>
      </c>
      <c r="AA52" t="s">
        <v>699</v>
      </c>
      <c r="AB52" s="54">
        <v>0.85</v>
      </c>
      <c r="AC52" t="s">
        <v>673</v>
      </c>
      <c r="AD52" s="54">
        <v>0</v>
      </c>
      <c r="AE52" s="53">
        <v>0</v>
      </c>
      <c r="AG52" s="53">
        <v>0</v>
      </c>
      <c r="AI52" s="55">
        <v>0</v>
      </c>
      <c r="AJ52" s="5" t="s">
        <v>726</v>
      </c>
      <c r="AK52" t="s">
        <v>726</v>
      </c>
      <c r="AL52" s="1" t="s">
        <v>726</v>
      </c>
      <c r="AM52" s="5" t="s">
        <v>724</v>
      </c>
      <c r="AN52" t="s">
        <v>724</v>
      </c>
      <c r="AO52" t="s">
        <v>724</v>
      </c>
      <c r="AP52" t="s">
        <v>724</v>
      </c>
      <c r="AQ52" t="s">
        <v>724</v>
      </c>
      <c r="AR52" t="s">
        <v>724</v>
      </c>
      <c r="AS52" t="s">
        <v>724</v>
      </c>
      <c r="AT52" t="s">
        <v>724</v>
      </c>
      <c r="AU52" t="s">
        <v>724</v>
      </c>
      <c r="AV52" t="s">
        <v>724</v>
      </c>
      <c r="AW52" t="s">
        <v>724</v>
      </c>
      <c r="AX52" t="s">
        <v>724</v>
      </c>
      <c r="AY52" t="s">
        <v>724</v>
      </c>
      <c r="AZ52" t="s">
        <v>724</v>
      </c>
      <c r="BA52" t="s">
        <v>724</v>
      </c>
      <c r="BB52" t="s">
        <v>724</v>
      </c>
      <c r="BC52" t="s">
        <v>724</v>
      </c>
      <c r="BD52" t="s">
        <v>724</v>
      </c>
      <c r="BE52" t="s">
        <v>724</v>
      </c>
      <c r="BF52" t="s">
        <v>724</v>
      </c>
      <c r="BG52" t="s">
        <v>724</v>
      </c>
      <c r="BH52" t="s">
        <v>724</v>
      </c>
      <c r="BI52" t="s">
        <v>724</v>
      </c>
      <c r="BJ52" t="s">
        <v>724</v>
      </c>
      <c r="BK52" t="s">
        <v>724</v>
      </c>
      <c r="BL52" t="s">
        <v>724</v>
      </c>
      <c r="BM52" s="1" t="s">
        <v>724</v>
      </c>
      <c r="BN52" s="5" t="s">
        <v>725</v>
      </c>
      <c r="BO52" t="s">
        <v>725</v>
      </c>
      <c r="BP52" t="s">
        <v>725</v>
      </c>
      <c r="BQ52" t="s">
        <v>725</v>
      </c>
      <c r="BR52" t="s">
        <v>725</v>
      </c>
      <c r="BS52" t="s">
        <v>725</v>
      </c>
      <c r="BT52" t="s">
        <v>725</v>
      </c>
      <c r="BU52" t="s">
        <v>725</v>
      </c>
      <c r="BV52" t="s">
        <v>725</v>
      </c>
      <c r="BW52" t="s">
        <v>725</v>
      </c>
      <c r="BX52" t="s">
        <v>725</v>
      </c>
      <c r="BY52" t="s">
        <v>725</v>
      </c>
      <c r="BZ52" t="s">
        <v>725</v>
      </c>
      <c r="CA52" t="s">
        <v>725</v>
      </c>
      <c r="CB52" t="s">
        <v>725</v>
      </c>
      <c r="CC52" t="s">
        <v>725</v>
      </c>
      <c r="CD52" t="s">
        <v>725</v>
      </c>
      <c r="CE52" t="s">
        <v>725</v>
      </c>
      <c r="CF52" t="s">
        <v>725</v>
      </c>
      <c r="CG52" t="s">
        <v>725</v>
      </c>
      <c r="CH52" t="s">
        <v>725</v>
      </c>
      <c r="CI52" t="s">
        <v>725</v>
      </c>
      <c r="CJ52" t="s">
        <v>725</v>
      </c>
      <c r="CK52" t="s">
        <v>725</v>
      </c>
      <c r="CL52" t="s">
        <v>725</v>
      </c>
      <c r="CM52" t="s">
        <v>725</v>
      </c>
      <c r="CN52" s="1" t="s">
        <v>725</v>
      </c>
      <c r="CO52" s="56">
        <v>631.37</v>
      </c>
      <c r="CP52" s="53">
        <v>631.37</v>
      </c>
      <c r="CQ52" s="53">
        <v>631.37</v>
      </c>
      <c r="CR52" s="53">
        <v>631.37</v>
      </c>
      <c r="CS52" s="53">
        <v>631.37</v>
      </c>
      <c r="CT52" s="53">
        <v>631.37</v>
      </c>
      <c r="CU52" s="53">
        <v>631.37</v>
      </c>
      <c r="CV52" s="53">
        <v>631.37</v>
      </c>
      <c r="CW52" s="53">
        <v>631.37</v>
      </c>
      <c r="CX52" s="53">
        <v>631.37</v>
      </c>
      <c r="CY52" s="53">
        <v>631.37</v>
      </c>
      <c r="CZ52" s="53">
        <v>631.37</v>
      </c>
      <c r="DA52" s="53">
        <v>631.37</v>
      </c>
      <c r="DB52" s="53">
        <v>631.37</v>
      </c>
      <c r="DC52" s="53">
        <v>631.37</v>
      </c>
      <c r="DD52" s="53">
        <v>631.37</v>
      </c>
      <c r="DE52" s="53">
        <v>631.37</v>
      </c>
      <c r="DF52" s="53">
        <v>631.37</v>
      </c>
      <c r="DG52" s="53">
        <v>631.37</v>
      </c>
      <c r="DH52" s="53">
        <v>631.37</v>
      </c>
      <c r="DI52" s="53">
        <v>631.37</v>
      </c>
      <c r="DJ52" s="53">
        <v>631.37</v>
      </c>
      <c r="DK52" s="53">
        <v>631.37</v>
      </c>
      <c r="DL52" s="53">
        <v>631.36802239999997</v>
      </c>
      <c r="DM52" s="53">
        <v>631.36802239999997</v>
      </c>
      <c r="DN52" s="53">
        <v>631.36802239999997</v>
      </c>
      <c r="DO52" s="57">
        <v>631.36802239999997</v>
      </c>
      <c r="DP52" s="58">
        <v>0</v>
      </c>
      <c r="DQ52" s="59">
        <v>0</v>
      </c>
      <c r="DR52" s="59">
        <v>0</v>
      </c>
      <c r="DS52" s="59">
        <v>0</v>
      </c>
      <c r="DT52" s="59">
        <v>0</v>
      </c>
      <c r="DU52" s="59">
        <v>0</v>
      </c>
      <c r="DV52" s="59">
        <v>0</v>
      </c>
      <c r="DW52" s="59">
        <v>0</v>
      </c>
      <c r="DX52" s="59">
        <v>0</v>
      </c>
      <c r="DY52" s="59">
        <v>0</v>
      </c>
      <c r="DZ52" s="59">
        <v>0</v>
      </c>
      <c r="EA52" s="59">
        <v>0</v>
      </c>
      <c r="EB52" s="59">
        <v>0</v>
      </c>
      <c r="EC52" s="59">
        <v>0</v>
      </c>
      <c r="ED52" s="59">
        <v>0</v>
      </c>
      <c r="EE52" s="59">
        <v>0</v>
      </c>
      <c r="EF52" s="59">
        <v>0</v>
      </c>
      <c r="EG52" s="59">
        <v>0</v>
      </c>
      <c r="EH52" s="59">
        <v>0</v>
      </c>
      <c r="EI52" s="59">
        <v>0</v>
      </c>
      <c r="EJ52" s="59">
        <v>0</v>
      </c>
      <c r="EK52" s="59">
        <v>0</v>
      </c>
      <c r="EL52" s="59">
        <v>0</v>
      </c>
      <c r="EM52" s="59">
        <v>0</v>
      </c>
      <c r="EN52" s="59">
        <v>0</v>
      </c>
      <c r="EO52" s="59">
        <v>0</v>
      </c>
      <c r="EP52" s="59">
        <v>0</v>
      </c>
      <c r="EQ52" s="72">
        <v>0</v>
      </c>
      <c r="ER52" s="59">
        <v>0</v>
      </c>
      <c r="ES52" s="59">
        <v>0</v>
      </c>
      <c r="ET52" s="59">
        <v>0</v>
      </c>
      <c r="EU52" s="59">
        <v>0</v>
      </c>
      <c r="EV52" s="59">
        <v>0</v>
      </c>
      <c r="EW52" s="59">
        <v>0</v>
      </c>
      <c r="EX52" s="59">
        <v>0</v>
      </c>
      <c r="EY52" s="59">
        <v>0</v>
      </c>
      <c r="EZ52" s="59">
        <v>0</v>
      </c>
      <c r="FA52" s="59">
        <v>0</v>
      </c>
      <c r="FB52" s="59">
        <v>0</v>
      </c>
      <c r="FC52" s="59">
        <v>0</v>
      </c>
      <c r="FD52" s="59">
        <v>0</v>
      </c>
      <c r="FE52" s="59">
        <v>0</v>
      </c>
      <c r="FF52" s="59">
        <v>0</v>
      </c>
      <c r="FG52" s="59">
        <v>0</v>
      </c>
      <c r="FH52" s="59">
        <v>0</v>
      </c>
      <c r="FI52" s="59">
        <v>0</v>
      </c>
      <c r="FJ52" s="59">
        <v>0</v>
      </c>
      <c r="FK52" s="59">
        <v>0</v>
      </c>
      <c r="FL52" s="59">
        <v>0</v>
      </c>
      <c r="FM52" s="59">
        <v>0</v>
      </c>
      <c r="FN52" s="59">
        <v>0</v>
      </c>
      <c r="FO52" s="55">
        <v>0</v>
      </c>
      <c r="FP52" s="58">
        <v>0</v>
      </c>
      <c r="FQ52" s="59">
        <v>0</v>
      </c>
      <c r="FR52" s="59">
        <v>0</v>
      </c>
      <c r="FS52" s="59">
        <v>0</v>
      </c>
      <c r="FT52" s="59">
        <v>0</v>
      </c>
      <c r="FU52" s="59">
        <v>0</v>
      </c>
      <c r="FV52" s="59">
        <v>0</v>
      </c>
      <c r="FW52" s="59">
        <v>0</v>
      </c>
      <c r="FX52" s="59">
        <v>0</v>
      </c>
      <c r="FY52" s="59">
        <v>0</v>
      </c>
      <c r="FZ52" s="59">
        <v>0</v>
      </c>
      <c r="GA52" s="59">
        <v>0</v>
      </c>
      <c r="GB52" s="59">
        <v>0</v>
      </c>
      <c r="GC52" s="59">
        <v>0</v>
      </c>
      <c r="GD52" s="59">
        <v>0</v>
      </c>
      <c r="GE52" s="59">
        <v>0</v>
      </c>
      <c r="GF52" s="59">
        <v>0</v>
      </c>
      <c r="GG52" s="59">
        <v>0</v>
      </c>
      <c r="GH52" s="59">
        <v>0</v>
      </c>
      <c r="GI52" s="59">
        <v>0</v>
      </c>
      <c r="GJ52" s="59">
        <v>0</v>
      </c>
      <c r="GK52" s="59">
        <v>0</v>
      </c>
      <c r="GL52" s="59">
        <v>0</v>
      </c>
      <c r="GM52" s="59">
        <v>0</v>
      </c>
      <c r="GN52" s="55">
        <v>0</v>
      </c>
      <c r="GO52" s="58">
        <v>0</v>
      </c>
      <c r="GP52" s="59">
        <v>0</v>
      </c>
      <c r="GQ52" s="59">
        <v>0</v>
      </c>
      <c r="GR52" s="59">
        <v>0</v>
      </c>
      <c r="GS52" s="59">
        <v>0</v>
      </c>
      <c r="GT52" s="59">
        <v>0</v>
      </c>
      <c r="GU52" s="59">
        <v>0</v>
      </c>
      <c r="GV52" s="59">
        <v>0</v>
      </c>
      <c r="GW52" s="59">
        <v>0</v>
      </c>
      <c r="GX52" s="59">
        <v>0</v>
      </c>
      <c r="GY52" s="59">
        <v>0</v>
      </c>
      <c r="GZ52" s="59">
        <v>0</v>
      </c>
      <c r="HA52" s="59">
        <v>0</v>
      </c>
      <c r="HB52" s="59">
        <v>0</v>
      </c>
      <c r="HC52" s="59">
        <v>0</v>
      </c>
      <c r="HD52" s="59">
        <v>0</v>
      </c>
      <c r="HE52" s="59">
        <v>0</v>
      </c>
      <c r="HF52" s="59">
        <v>0</v>
      </c>
      <c r="HG52" s="59">
        <v>0</v>
      </c>
      <c r="HH52" s="59">
        <v>0</v>
      </c>
      <c r="HI52" s="59">
        <v>0</v>
      </c>
      <c r="HJ52" s="59">
        <v>0</v>
      </c>
      <c r="HK52" s="59">
        <v>0</v>
      </c>
      <c r="HL52" s="59">
        <v>0</v>
      </c>
      <c r="HM52" s="55">
        <v>0</v>
      </c>
      <c r="HN52" s="58">
        <v>0</v>
      </c>
      <c r="HO52" s="59">
        <v>0</v>
      </c>
      <c r="HP52" s="59">
        <v>0</v>
      </c>
      <c r="HQ52" s="59">
        <v>0</v>
      </c>
      <c r="HR52" s="59">
        <v>0</v>
      </c>
      <c r="HS52" s="59">
        <v>0</v>
      </c>
      <c r="HT52" s="59">
        <v>0</v>
      </c>
      <c r="HU52" s="59">
        <v>0</v>
      </c>
      <c r="HV52" s="59">
        <v>0</v>
      </c>
      <c r="HW52" s="59">
        <v>0</v>
      </c>
      <c r="HX52" s="59">
        <v>0</v>
      </c>
      <c r="HY52" s="59">
        <v>0</v>
      </c>
      <c r="HZ52" s="59">
        <v>0</v>
      </c>
      <c r="IA52" s="59">
        <v>0</v>
      </c>
      <c r="IB52" s="59">
        <v>0</v>
      </c>
      <c r="IC52" s="59">
        <v>0</v>
      </c>
      <c r="ID52" s="59">
        <v>0</v>
      </c>
      <c r="IE52" s="59">
        <v>0</v>
      </c>
      <c r="IF52" s="59">
        <v>0</v>
      </c>
      <c r="IG52" s="59">
        <v>0</v>
      </c>
      <c r="IH52" s="59">
        <v>0</v>
      </c>
      <c r="II52" s="59">
        <v>0</v>
      </c>
      <c r="IJ52" s="59">
        <v>0</v>
      </c>
      <c r="IK52" s="59">
        <v>0</v>
      </c>
      <c r="IL52" s="71">
        <v>0</v>
      </c>
      <c r="IM52" s="72">
        <v>0</v>
      </c>
      <c r="IN52" s="59">
        <v>0</v>
      </c>
      <c r="IO52" s="59">
        <v>0</v>
      </c>
      <c r="IP52" s="59">
        <v>0</v>
      </c>
      <c r="IQ52" s="59">
        <v>0</v>
      </c>
      <c r="IR52" s="59">
        <v>0</v>
      </c>
      <c r="IS52" s="59">
        <v>0</v>
      </c>
      <c r="IT52" s="59">
        <v>0</v>
      </c>
      <c r="IU52" s="59">
        <v>0</v>
      </c>
      <c r="IV52" s="59">
        <v>0</v>
      </c>
      <c r="IW52" s="59">
        <v>0</v>
      </c>
      <c r="IX52" s="59">
        <v>0</v>
      </c>
      <c r="IY52" s="59">
        <v>0</v>
      </c>
      <c r="IZ52" s="59">
        <v>0</v>
      </c>
      <c r="JA52" s="59">
        <v>0</v>
      </c>
      <c r="JB52" s="59">
        <v>0</v>
      </c>
      <c r="JC52" s="59">
        <v>0</v>
      </c>
      <c r="JD52" s="59">
        <v>0</v>
      </c>
      <c r="JE52" s="59">
        <v>0</v>
      </c>
      <c r="JF52" s="59">
        <v>0</v>
      </c>
      <c r="JG52" s="59">
        <v>0</v>
      </c>
      <c r="JH52" s="59">
        <v>0</v>
      </c>
      <c r="JI52" s="59">
        <v>0</v>
      </c>
      <c r="JJ52" s="59">
        <v>0</v>
      </c>
      <c r="JK52" s="55">
        <v>0</v>
      </c>
      <c r="JL52" s="58">
        <v>0</v>
      </c>
      <c r="JM52" s="59">
        <v>0</v>
      </c>
      <c r="JN52" s="59">
        <v>0</v>
      </c>
      <c r="JO52" s="59">
        <v>0</v>
      </c>
      <c r="JP52" s="59">
        <v>0</v>
      </c>
      <c r="JQ52" s="59">
        <v>0</v>
      </c>
      <c r="JR52" s="59">
        <v>0</v>
      </c>
      <c r="JS52" s="59">
        <v>0</v>
      </c>
      <c r="JT52" s="59">
        <v>0</v>
      </c>
      <c r="JU52" s="59">
        <v>0</v>
      </c>
      <c r="JV52" s="59">
        <v>0</v>
      </c>
      <c r="JW52" s="59">
        <v>0</v>
      </c>
      <c r="JX52" s="59">
        <v>0</v>
      </c>
      <c r="JY52" s="59">
        <v>0</v>
      </c>
      <c r="JZ52" s="59">
        <v>0</v>
      </c>
      <c r="KA52" s="59">
        <v>0</v>
      </c>
      <c r="KB52" s="59">
        <v>0</v>
      </c>
      <c r="KC52" s="59">
        <v>0</v>
      </c>
      <c r="KD52" s="59">
        <v>0</v>
      </c>
      <c r="KE52" s="59">
        <v>0</v>
      </c>
      <c r="KF52" s="59">
        <v>0</v>
      </c>
      <c r="KG52" s="59">
        <v>0</v>
      </c>
      <c r="KH52" s="59">
        <v>0</v>
      </c>
      <c r="KI52" s="59">
        <v>0</v>
      </c>
      <c r="KJ52" s="55">
        <v>0</v>
      </c>
      <c r="KK52" s="58">
        <v>0</v>
      </c>
      <c r="KL52" s="59">
        <v>0</v>
      </c>
      <c r="KM52" s="59">
        <v>0</v>
      </c>
      <c r="KN52" s="59">
        <v>0</v>
      </c>
      <c r="KO52" s="59">
        <v>0</v>
      </c>
      <c r="KP52" s="59">
        <v>0</v>
      </c>
      <c r="KQ52" s="59">
        <v>0</v>
      </c>
      <c r="KR52" s="59">
        <v>0</v>
      </c>
      <c r="KS52" s="59">
        <v>0</v>
      </c>
      <c r="KT52" s="59">
        <v>0</v>
      </c>
      <c r="KU52" s="59">
        <v>0</v>
      </c>
      <c r="KV52" s="59">
        <v>0</v>
      </c>
      <c r="KW52" s="59">
        <v>0</v>
      </c>
      <c r="KX52" s="59">
        <v>0</v>
      </c>
      <c r="KY52" s="59">
        <v>0</v>
      </c>
      <c r="KZ52" s="59">
        <v>0</v>
      </c>
      <c r="LA52" s="59">
        <v>0</v>
      </c>
      <c r="LB52" s="59">
        <v>0</v>
      </c>
      <c r="LC52" s="59">
        <v>0</v>
      </c>
      <c r="LD52" s="59">
        <v>0</v>
      </c>
      <c r="LE52" s="59">
        <v>0</v>
      </c>
      <c r="LF52" s="59">
        <v>0</v>
      </c>
      <c r="LG52" s="59">
        <v>0</v>
      </c>
      <c r="LH52" s="59">
        <v>0</v>
      </c>
      <c r="LI52" s="55">
        <v>0</v>
      </c>
      <c r="LJ52" s="58">
        <v>0</v>
      </c>
      <c r="LK52" s="59">
        <v>0</v>
      </c>
      <c r="LL52" s="59">
        <v>0</v>
      </c>
      <c r="LM52" s="59">
        <v>0</v>
      </c>
      <c r="LN52" s="59">
        <v>0</v>
      </c>
      <c r="LO52" s="59">
        <v>0</v>
      </c>
      <c r="LP52" s="59">
        <v>0</v>
      </c>
      <c r="LQ52" s="59">
        <v>0</v>
      </c>
      <c r="LR52" s="59">
        <v>0</v>
      </c>
      <c r="LS52" s="59">
        <v>0</v>
      </c>
      <c r="LT52" s="59">
        <v>0</v>
      </c>
      <c r="LU52" s="59">
        <v>0</v>
      </c>
      <c r="LV52" s="59">
        <v>0</v>
      </c>
      <c r="LW52" s="59">
        <v>0</v>
      </c>
      <c r="LX52" s="59">
        <v>0</v>
      </c>
      <c r="LY52" s="59">
        <v>0</v>
      </c>
      <c r="LZ52" s="59">
        <v>0</v>
      </c>
      <c r="MA52" s="59">
        <v>0</v>
      </c>
      <c r="MB52" s="59">
        <v>0</v>
      </c>
      <c r="MC52" s="59">
        <v>0</v>
      </c>
      <c r="MD52" s="59">
        <v>0</v>
      </c>
      <c r="ME52" s="59">
        <v>0</v>
      </c>
      <c r="MF52" s="59">
        <v>0</v>
      </c>
      <c r="MG52" s="59">
        <v>0</v>
      </c>
      <c r="MH52" s="71">
        <v>0</v>
      </c>
      <c r="MI52" s="72">
        <v>0</v>
      </c>
      <c r="MJ52" s="59">
        <v>0</v>
      </c>
      <c r="MK52" s="59">
        <v>0</v>
      </c>
      <c r="ML52" s="59">
        <v>0</v>
      </c>
      <c r="MM52" s="59">
        <v>0</v>
      </c>
      <c r="MN52" s="59">
        <v>0</v>
      </c>
      <c r="MO52" s="59">
        <v>0</v>
      </c>
      <c r="MP52" s="59">
        <v>0</v>
      </c>
      <c r="MQ52" s="59">
        <v>0</v>
      </c>
      <c r="MR52" s="59">
        <v>0</v>
      </c>
      <c r="MS52" s="59">
        <v>0</v>
      </c>
      <c r="MT52" s="59">
        <v>0</v>
      </c>
      <c r="MU52" s="59">
        <v>0</v>
      </c>
      <c r="MV52" s="59">
        <v>0</v>
      </c>
      <c r="MW52" s="59">
        <v>0</v>
      </c>
      <c r="MX52" s="59">
        <v>0</v>
      </c>
      <c r="MY52" s="59">
        <v>0</v>
      </c>
      <c r="MZ52" s="59">
        <v>0</v>
      </c>
      <c r="NA52" s="59">
        <v>0</v>
      </c>
      <c r="NB52" s="59">
        <v>0</v>
      </c>
      <c r="NC52" s="59">
        <v>0</v>
      </c>
      <c r="ND52" s="59">
        <v>0</v>
      </c>
      <c r="NE52" s="59">
        <v>0</v>
      </c>
      <c r="NF52" s="59">
        <v>0</v>
      </c>
      <c r="NG52" s="55">
        <v>0</v>
      </c>
      <c r="NH52" s="58">
        <v>0</v>
      </c>
      <c r="NI52" s="59">
        <v>0</v>
      </c>
      <c r="NJ52" s="59">
        <v>0</v>
      </c>
      <c r="NK52" s="59">
        <v>0</v>
      </c>
      <c r="NL52" s="59">
        <v>0</v>
      </c>
      <c r="NM52" s="59">
        <v>0</v>
      </c>
      <c r="NN52" s="59">
        <v>0</v>
      </c>
      <c r="NO52" s="59">
        <v>0</v>
      </c>
      <c r="NP52" s="59">
        <v>0</v>
      </c>
      <c r="NQ52" s="59">
        <v>0</v>
      </c>
      <c r="NR52" s="59">
        <v>0</v>
      </c>
      <c r="NS52" s="59">
        <v>0</v>
      </c>
      <c r="NT52" s="59">
        <v>0</v>
      </c>
      <c r="NU52" s="59">
        <v>0</v>
      </c>
      <c r="NV52" s="59">
        <v>0</v>
      </c>
      <c r="NW52" s="59">
        <v>0</v>
      </c>
      <c r="NX52" s="59">
        <v>0</v>
      </c>
      <c r="NY52" s="59">
        <v>0</v>
      </c>
      <c r="NZ52" s="59">
        <v>0</v>
      </c>
      <c r="OA52" s="59">
        <v>0</v>
      </c>
      <c r="OB52" s="59">
        <v>0</v>
      </c>
      <c r="OC52" s="59">
        <v>0</v>
      </c>
      <c r="OD52" s="59">
        <v>0</v>
      </c>
      <c r="OE52" s="59">
        <v>0</v>
      </c>
      <c r="OF52" s="55">
        <v>0</v>
      </c>
      <c r="OG52" s="58">
        <v>0</v>
      </c>
      <c r="OH52" s="59">
        <v>0</v>
      </c>
      <c r="OI52" s="59">
        <v>0</v>
      </c>
      <c r="OJ52" s="59">
        <v>0</v>
      </c>
      <c r="OK52" s="59">
        <v>0</v>
      </c>
      <c r="OL52" s="59">
        <v>0</v>
      </c>
      <c r="OM52" s="59">
        <v>0</v>
      </c>
      <c r="ON52" s="59">
        <v>0</v>
      </c>
      <c r="OO52" s="59">
        <v>0</v>
      </c>
      <c r="OP52" s="59">
        <v>0</v>
      </c>
      <c r="OQ52" s="59">
        <v>0</v>
      </c>
      <c r="OR52" s="59">
        <v>0</v>
      </c>
      <c r="OS52" s="59">
        <v>0</v>
      </c>
      <c r="OT52" s="59">
        <v>0</v>
      </c>
      <c r="OU52" s="59">
        <v>0</v>
      </c>
      <c r="OV52" s="59">
        <v>0</v>
      </c>
      <c r="OW52" s="59">
        <v>0</v>
      </c>
      <c r="OX52" s="59">
        <v>0</v>
      </c>
      <c r="OY52" s="59">
        <v>0</v>
      </c>
      <c r="OZ52" s="59">
        <v>0</v>
      </c>
      <c r="PA52" s="59">
        <v>0</v>
      </c>
      <c r="PB52" s="59">
        <v>0</v>
      </c>
      <c r="PC52" s="59">
        <v>0</v>
      </c>
      <c r="PD52" s="59">
        <v>0</v>
      </c>
      <c r="PE52" s="55">
        <v>0</v>
      </c>
      <c r="PF52" s="58">
        <v>0</v>
      </c>
      <c r="PG52" s="59">
        <v>0</v>
      </c>
      <c r="PH52" s="59">
        <v>0</v>
      </c>
      <c r="PI52" s="59">
        <v>0</v>
      </c>
      <c r="PJ52" s="59">
        <v>0</v>
      </c>
      <c r="PK52" s="59">
        <v>0</v>
      </c>
      <c r="PL52" s="59">
        <v>0</v>
      </c>
      <c r="PM52" s="59">
        <v>0</v>
      </c>
      <c r="PN52" s="59">
        <v>0</v>
      </c>
      <c r="PO52" s="59">
        <v>0</v>
      </c>
      <c r="PP52" s="59">
        <v>0</v>
      </c>
      <c r="PQ52" s="59">
        <v>0</v>
      </c>
      <c r="PR52" s="59">
        <v>0</v>
      </c>
      <c r="PS52" s="59">
        <v>0</v>
      </c>
      <c r="PT52" s="59">
        <v>0</v>
      </c>
      <c r="PU52" s="59">
        <v>0</v>
      </c>
      <c r="PV52" s="59">
        <v>0</v>
      </c>
      <c r="PW52" s="59">
        <v>0</v>
      </c>
      <c r="PX52" s="59">
        <v>0</v>
      </c>
      <c r="PY52" s="59">
        <v>0</v>
      </c>
      <c r="PZ52" s="59">
        <v>0</v>
      </c>
      <c r="QA52" s="59">
        <v>0</v>
      </c>
      <c r="QB52" s="59">
        <v>0</v>
      </c>
      <c r="QC52" s="59">
        <v>0</v>
      </c>
      <c r="QD52" s="71">
        <v>0</v>
      </c>
      <c r="QE52" s="72">
        <v>0</v>
      </c>
      <c r="QF52" s="59">
        <v>0</v>
      </c>
      <c r="QG52" s="59">
        <v>0</v>
      </c>
      <c r="QH52" s="59">
        <v>0</v>
      </c>
      <c r="QI52" s="59">
        <v>0</v>
      </c>
      <c r="QJ52" s="59">
        <v>0</v>
      </c>
      <c r="QK52" s="59">
        <v>0</v>
      </c>
      <c r="QL52" s="59">
        <v>0</v>
      </c>
      <c r="QM52" s="59">
        <v>0</v>
      </c>
      <c r="QN52" s="59">
        <v>0</v>
      </c>
      <c r="QO52" s="59">
        <v>0</v>
      </c>
      <c r="QP52" s="59">
        <v>0</v>
      </c>
      <c r="QQ52" s="59">
        <v>0</v>
      </c>
      <c r="QR52" s="59">
        <v>0</v>
      </c>
      <c r="QS52" s="59">
        <v>0</v>
      </c>
      <c r="QT52" s="59">
        <v>0</v>
      </c>
      <c r="QU52" s="59">
        <v>0</v>
      </c>
      <c r="QV52" s="59">
        <v>0</v>
      </c>
      <c r="QW52" s="59">
        <v>0</v>
      </c>
      <c r="QX52" s="59">
        <v>0</v>
      </c>
      <c r="QY52" s="59">
        <v>0</v>
      </c>
      <c r="QZ52" s="59">
        <v>0</v>
      </c>
      <c r="RA52" s="59">
        <v>0</v>
      </c>
      <c r="RB52" s="59">
        <v>0</v>
      </c>
      <c r="RC52" s="55">
        <v>0</v>
      </c>
      <c r="RD52" s="58">
        <v>0</v>
      </c>
      <c r="RE52" s="59">
        <v>0</v>
      </c>
      <c r="RF52" s="59">
        <v>0</v>
      </c>
      <c r="RG52" s="59">
        <v>0</v>
      </c>
      <c r="RH52" s="59">
        <v>0</v>
      </c>
      <c r="RI52" s="59">
        <v>0</v>
      </c>
      <c r="RJ52" s="59">
        <v>0</v>
      </c>
      <c r="RK52" s="59">
        <v>0</v>
      </c>
      <c r="RL52" s="59">
        <v>0</v>
      </c>
      <c r="RM52" s="59">
        <v>0</v>
      </c>
      <c r="RN52" s="59">
        <v>0</v>
      </c>
      <c r="RO52" s="59">
        <v>0</v>
      </c>
      <c r="RP52" s="59">
        <v>0</v>
      </c>
      <c r="RQ52" s="59">
        <v>0</v>
      </c>
      <c r="RR52" s="59">
        <v>0</v>
      </c>
      <c r="RS52" s="59">
        <v>0</v>
      </c>
      <c r="RT52" s="59">
        <v>0</v>
      </c>
      <c r="RU52" s="59">
        <v>0</v>
      </c>
      <c r="RV52" s="59">
        <v>0</v>
      </c>
      <c r="RW52" s="59">
        <v>0</v>
      </c>
      <c r="RX52" s="59">
        <v>0</v>
      </c>
      <c r="RY52" s="59">
        <v>0</v>
      </c>
      <c r="RZ52" s="59">
        <v>0</v>
      </c>
      <c r="SA52" s="59">
        <v>0</v>
      </c>
      <c r="SB52" s="55">
        <v>0</v>
      </c>
      <c r="SC52" s="58">
        <v>0</v>
      </c>
      <c r="SD52" s="59">
        <v>0</v>
      </c>
      <c r="SE52" s="59">
        <v>0</v>
      </c>
      <c r="SF52" s="59">
        <v>0</v>
      </c>
      <c r="SG52" s="59">
        <v>0</v>
      </c>
      <c r="SH52" s="59">
        <v>0</v>
      </c>
      <c r="SI52" s="59">
        <v>0</v>
      </c>
      <c r="SJ52" s="59">
        <v>0</v>
      </c>
      <c r="SK52" s="59">
        <v>0</v>
      </c>
      <c r="SL52" s="59">
        <v>0</v>
      </c>
      <c r="SM52" s="59">
        <v>0</v>
      </c>
      <c r="SN52" s="59">
        <v>0</v>
      </c>
      <c r="SO52" s="59">
        <v>0</v>
      </c>
      <c r="SP52" s="59">
        <v>0</v>
      </c>
      <c r="SQ52" s="59">
        <v>0</v>
      </c>
      <c r="SR52" s="59">
        <v>0</v>
      </c>
      <c r="SS52" s="59">
        <v>0</v>
      </c>
      <c r="ST52" s="59">
        <v>0</v>
      </c>
      <c r="SU52" s="59">
        <v>0</v>
      </c>
      <c r="SV52" s="59">
        <v>0</v>
      </c>
      <c r="SW52" s="59">
        <v>0</v>
      </c>
      <c r="SX52" s="59">
        <v>0</v>
      </c>
      <c r="SY52" s="59">
        <v>0</v>
      </c>
      <c r="SZ52" s="59">
        <v>0</v>
      </c>
      <c r="TA52" s="55">
        <v>0</v>
      </c>
      <c r="TB52" s="58">
        <v>0</v>
      </c>
      <c r="TC52" s="59">
        <v>0</v>
      </c>
      <c r="TD52" s="59">
        <v>0</v>
      </c>
      <c r="TE52" s="59">
        <v>0</v>
      </c>
      <c r="TF52" s="59">
        <v>0</v>
      </c>
      <c r="TG52" s="59">
        <v>0</v>
      </c>
      <c r="TH52" s="59">
        <v>0</v>
      </c>
      <c r="TI52" s="59">
        <v>0</v>
      </c>
      <c r="TJ52" s="59">
        <v>0</v>
      </c>
      <c r="TK52" s="59">
        <v>0</v>
      </c>
      <c r="TL52" s="59">
        <v>0</v>
      </c>
      <c r="TM52" s="59">
        <v>0</v>
      </c>
      <c r="TN52" s="59">
        <v>0</v>
      </c>
      <c r="TO52" s="59">
        <v>0</v>
      </c>
      <c r="TP52" s="59">
        <v>0</v>
      </c>
      <c r="TQ52" s="59">
        <v>0</v>
      </c>
      <c r="TR52" s="59">
        <v>0</v>
      </c>
      <c r="TS52" s="59">
        <v>0</v>
      </c>
      <c r="TT52" s="59">
        <v>0</v>
      </c>
      <c r="TU52" s="59">
        <v>0</v>
      </c>
      <c r="TV52" s="59">
        <v>0</v>
      </c>
      <c r="TW52" s="59">
        <v>0</v>
      </c>
      <c r="TX52" s="59">
        <v>0</v>
      </c>
      <c r="TY52" s="59">
        <v>0</v>
      </c>
      <c r="TZ52" s="71">
        <v>0</v>
      </c>
      <c r="UA52" s="73">
        <v>0</v>
      </c>
      <c r="UB52" s="53">
        <v>0</v>
      </c>
      <c r="UC52" s="53">
        <v>0</v>
      </c>
      <c r="UD52" s="53">
        <v>0</v>
      </c>
      <c r="UE52" s="53">
        <v>0</v>
      </c>
      <c r="UF52" s="53">
        <v>0</v>
      </c>
      <c r="UG52" s="53">
        <v>0</v>
      </c>
      <c r="UH52" s="53">
        <v>0</v>
      </c>
      <c r="UI52" s="53">
        <v>0</v>
      </c>
      <c r="UJ52" s="53">
        <v>0</v>
      </c>
      <c r="UK52" s="53">
        <v>0</v>
      </c>
      <c r="UL52" s="53">
        <v>0</v>
      </c>
      <c r="UM52" s="53">
        <v>0</v>
      </c>
      <c r="UN52" s="53">
        <v>0</v>
      </c>
      <c r="UO52" s="53">
        <v>0</v>
      </c>
      <c r="UP52" s="53">
        <v>0</v>
      </c>
      <c r="UQ52" s="53">
        <v>0</v>
      </c>
      <c r="UR52" s="53">
        <v>0</v>
      </c>
      <c r="US52" s="53">
        <v>0</v>
      </c>
      <c r="UT52" s="53">
        <v>0</v>
      </c>
      <c r="UU52" s="53">
        <v>0</v>
      </c>
      <c r="UV52" s="53">
        <v>0</v>
      </c>
      <c r="UW52" s="53">
        <v>0</v>
      </c>
      <c r="UX52" s="53">
        <v>0</v>
      </c>
      <c r="UY52" s="74">
        <v>0</v>
      </c>
      <c r="UZ52" s="73">
        <v>0</v>
      </c>
      <c r="VA52" s="53">
        <v>0</v>
      </c>
      <c r="VB52" s="53">
        <v>0</v>
      </c>
      <c r="VC52" s="53">
        <v>0</v>
      </c>
      <c r="VD52" s="53">
        <v>0</v>
      </c>
      <c r="VE52" s="53">
        <v>0</v>
      </c>
      <c r="VF52" s="53">
        <v>0</v>
      </c>
      <c r="VG52" s="53">
        <v>0</v>
      </c>
      <c r="VH52" s="53">
        <v>0</v>
      </c>
      <c r="VI52" s="53">
        <v>0</v>
      </c>
      <c r="VJ52" s="53">
        <v>0</v>
      </c>
      <c r="VK52" s="53">
        <v>0</v>
      </c>
      <c r="VL52" s="53">
        <v>0</v>
      </c>
      <c r="VM52" s="53">
        <v>0</v>
      </c>
      <c r="VN52" s="53">
        <v>0</v>
      </c>
      <c r="VO52" s="53">
        <v>0</v>
      </c>
      <c r="VP52" s="53">
        <v>0</v>
      </c>
      <c r="VQ52" s="53">
        <v>0</v>
      </c>
      <c r="VR52" s="53">
        <v>0</v>
      </c>
      <c r="VS52" s="53">
        <v>0</v>
      </c>
      <c r="VT52" s="53">
        <v>0</v>
      </c>
      <c r="VU52" s="53">
        <v>0</v>
      </c>
      <c r="VV52" s="53">
        <v>0</v>
      </c>
      <c r="VW52" s="53">
        <v>0</v>
      </c>
      <c r="VX52" s="74">
        <v>0</v>
      </c>
      <c r="VY52" s="65">
        <f t="shared" si="0"/>
        <v>48</v>
      </c>
    </row>
    <row r="53" spans="1:597">
      <c r="A53" s="51" t="s">
        <v>660</v>
      </c>
      <c r="B53" t="s">
        <v>2</v>
      </c>
      <c r="C53" t="s">
        <v>659</v>
      </c>
      <c r="D53" t="s">
        <v>661</v>
      </c>
      <c r="E53" t="s">
        <v>662</v>
      </c>
      <c r="F53" t="s">
        <v>663</v>
      </c>
      <c r="G53" t="s">
        <v>664</v>
      </c>
      <c r="H53" t="s">
        <v>771</v>
      </c>
      <c r="I53" t="s">
        <v>666</v>
      </c>
      <c r="J53" t="s">
        <v>772</v>
      </c>
      <c r="K53" s="5" t="s">
        <v>773</v>
      </c>
      <c r="L53" t="s">
        <v>774</v>
      </c>
      <c r="M53">
        <v>45</v>
      </c>
      <c r="N53" s="52">
        <v>0.10059026684586644</v>
      </c>
      <c r="O53" s="52">
        <v>0</v>
      </c>
      <c r="P53" s="52">
        <v>0</v>
      </c>
      <c r="Q53" s="53">
        <v>1.42</v>
      </c>
      <c r="R53" s="53">
        <v>0</v>
      </c>
      <c r="S53" s="53">
        <v>0.01</v>
      </c>
      <c r="T53" s="53">
        <v>0</v>
      </c>
      <c r="U53" s="53">
        <v>1</v>
      </c>
      <c r="V53" s="53">
        <v>0.25</v>
      </c>
      <c r="W53" s="2" t="s">
        <v>775</v>
      </c>
      <c r="X53" s="54">
        <v>0</v>
      </c>
      <c r="Y53" s="54">
        <v>0.1</v>
      </c>
      <c r="Z53" t="s">
        <v>776</v>
      </c>
      <c r="AA53" t="s">
        <v>777</v>
      </c>
      <c r="AB53" s="54">
        <v>0.81705098408000898</v>
      </c>
      <c r="AC53" t="s">
        <v>778</v>
      </c>
      <c r="AD53" s="54">
        <v>0</v>
      </c>
      <c r="AE53" s="53">
        <v>1143.41726197709</v>
      </c>
      <c r="AG53" s="53">
        <v>1027.3642778707924</v>
      </c>
      <c r="AI53" s="55">
        <v>3.2615954518584527</v>
      </c>
      <c r="AJ53" s="5" t="s">
        <v>779</v>
      </c>
      <c r="AK53" t="s">
        <v>779</v>
      </c>
      <c r="AL53" s="1" t="s">
        <v>779</v>
      </c>
      <c r="AM53" s="5" t="s">
        <v>773</v>
      </c>
      <c r="AN53" t="s">
        <v>773</v>
      </c>
      <c r="AO53" t="s">
        <v>773</v>
      </c>
      <c r="AP53" t="s">
        <v>773</v>
      </c>
      <c r="AQ53" t="s">
        <v>773</v>
      </c>
      <c r="AR53" t="s">
        <v>773</v>
      </c>
      <c r="AS53" t="s">
        <v>773</v>
      </c>
      <c r="AT53" t="s">
        <v>773</v>
      </c>
      <c r="AU53" t="s">
        <v>773</v>
      </c>
      <c r="AV53" t="s">
        <v>773</v>
      </c>
      <c r="AW53" t="s">
        <v>773</v>
      </c>
      <c r="AX53" t="s">
        <v>773</v>
      </c>
      <c r="AY53" t="s">
        <v>773</v>
      </c>
      <c r="AZ53" t="s">
        <v>773</v>
      </c>
      <c r="BA53" t="s">
        <v>773</v>
      </c>
      <c r="BB53" t="s">
        <v>773</v>
      </c>
      <c r="BC53" t="s">
        <v>773</v>
      </c>
      <c r="BD53" t="s">
        <v>773</v>
      </c>
      <c r="BE53" t="s">
        <v>773</v>
      </c>
      <c r="BF53" t="s">
        <v>773</v>
      </c>
      <c r="BG53" t="s">
        <v>773</v>
      </c>
      <c r="BH53" t="s">
        <v>773</v>
      </c>
      <c r="BI53" t="s">
        <v>773</v>
      </c>
      <c r="BJ53" t="s">
        <v>773</v>
      </c>
      <c r="BK53" t="s">
        <v>773</v>
      </c>
      <c r="BL53" t="s">
        <v>773</v>
      </c>
      <c r="BM53" s="1" t="s">
        <v>773</v>
      </c>
      <c r="BN53" s="5" t="s">
        <v>774</v>
      </c>
      <c r="BO53" t="s">
        <v>774</v>
      </c>
      <c r="BP53" t="s">
        <v>774</v>
      </c>
      <c r="BQ53" t="s">
        <v>774</v>
      </c>
      <c r="BR53" t="s">
        <v>774</v>
      </c>
      <c r="BS53" t="s">
        <v>774</v>
      </c>
      <c r="BT53" t="s">
        <v>774</v>
      </c>
      <c r="BU53" t="s">
        <v>774</v>
      </c>
      <c r="BV53" t="s">
        <v>774</v>
      </c>
      <c r="BW53" t="s">
        <v>774</v>
      </c>
      <c r="BX53" t="s">
        <v>774</v>
      </c>
      <c r="BY53" t="s">
        <v>774</v>
      </c>
      <c r="BZ53" t="s">
        <v>774</v>
      </c>
      <c r="CA53" t="s">
        <v>774</v>
      </c>
      <c r="CB53" t="s">
        <v>774</v>
      </c>
      <c r="CC53" t="s">
        <v>774</v>
      </c>
      <c r="CD53" t="s">
        <v>774</v>
      </c>
      <c r="CE53" t="s">
        <v>774</v>
      </c>
      <c r="CF53" t="s">
        <v>774</v>
      </c>
      <c r="CG53" t="s">
        <v>774</v>
      </c>
      <c r="CH53" t="s">
        <v>774</v>
      </c>
      <c r="CI53" t="s">
        <v>774</v>
      </c>
      <c r="CJ53" t="s">
        <v>774</v>
      </c>
      <c r="CK53" t="s">
        <v>774</v>
      </c>
      <c r="CL53" t="s">
        <v>774</v>
      </c>
      <c r="CM53" t="s">
        <v>774</v>
      </c>
      <c r="CN53" s="1" t="s">
        <v>774</v>
      </c>
      <c r="CO53" s="56">
        <v>1.42</v>
      </c>
      <c r="CP53" s="53">
        <v>1.42</v>
      </c>
      <c r="CQ53" s="53">
        <v>1.42</v>
      </c>
      <c r="CR53" s="53">
        <v>1.42</v>
      </c>
      <c r="CS53" s="53">
        <v>1.42</v>
      </c>
      <c r="CT53" s="53">
        <v>1.42</v>
      </c>
      <c r="CU53" s="53">
        <v>1.42</v>
      </c>
      <c r="CV53" s="53">
        <v>1.42</v>
      </c>
      <c r="CW53" s="53">
        <v>1.42</v>
      </c>
      <c r="CX53" s="53">
        <v>1.42</v>
      </c>
      <c r="CY53" s="53">
        <v>1.42</v>
      </c>
      <c r="CZ53" s="53">
        <v>1.42</v>
      </c>
      <c r="DA53" s="53">
        <v>1.42</v>
      </c>
      <c r="DB53" s="53">
        <v>1.42</v>
      </c>
      <c r="DC53" s="53">
        <v>1.42</v>
      </c>
      <c r="DD53" s="53">
        <v>1.42</v>
      </c>
      <c r="DE53" s="53">
        <v>1.42</v>
      </c>
      <c r="DF53" s="53">
        <v>1.42</v>
      </c>
      <c r="DG53" s="53">
        <v>1.42</v>
      </c>
      <c r="DH53" s="53">
        <v>1.42</v>
      </c>
      <c r="DI53" s="53">
        <v>1.42</v>
      </c>
      <c r="DJ53" s="53">
        <v>1.42</v>
      </c>
      <c r="DK53" s="53">
        <v>1.42</v>
      </c>
      <c r="DL53" s="53">
        <v>1.42</v>
      </c>
      <c r="DM53" s="53">
        <v>1.42</v>
      </c>
      <c r="DN53" s="53">
        <v>1.42</v>
      </c>
      <c r="DO53" s="57">
        <v>1.42</v>
      </c>
      <c r="DP53" s="58">
        <v>0</v>
      </c>
      <c r="DQ53" s="59">
        <v>0</v>
      </c>
      <c r="DR53" s="59">
        <v>0.10534200726372542</v>
      </c>
      <c r="DS53" s="59">
        <v>0.10363245094673329</v>
      </c>
      <c r="DT53" s="59">
        <v>0.10170206668632642</v>
      </c>
      <c r="DU53" s="59">
        <v>0.10016802941674655</v>
      </c>
      <c r="DV53" s="59">
        <v>9.862454397002135E-2</v>
      </c>
      <c r="DW53" s="59">
        <v>9.7075780409574139E-2</v>
      </c>
      <c r="DX53" s="59">
        <v>9.5525912615419761E-2</v>
      </c>
      <c r="DY53" s="59">
        <v>9.3978964514946625E-2</v>
      </c>
      <c r="DZ53" s="59">
        <v>9.2438695198370946E-2</v>
      </c>
      <c r="EA53" s="59">
        <v>9.0914578282222408E-2</v>
      </c>
      <c r="EB53" s="59">
        <v>8.9428845118505657E-2</v>
      </c>
      <c r="EC53" s="59">
        <v>8.7977939821261925E-2</v>
      </c>
      <c r="ED53" s="59">
        <v>8.6568714630969323E-2</v>
      </c>
      <c r="EE53" s="59">
        <v>8.5198068831524448E-2</v>
      </c>
      <c r="EF53" s="59">
        <v>8.3863200148028699E-2</v>
      </c>
      <c r="EG53" s="59">
        <v>8.2561492846917064E-2</v>
      </c>
      <c r="EH53" s="59">
        <v>8.1290547900979643E-2</v>
      </c>
      <c r="EI53" s="59">
        <v>8.0048119103685686E-2</v>
      </c>
      <c r="EJ53" s="59">
        <v>7.8832149609289762E-2</v>
      </c>
      <c r="EK53" s="59">
        <v>7.7640740678336567E-2</v>
      </c>
      <c r="EL53" s="59">
        <v>7.7129302671478994E-2</v>
      </c>
      <c r="EM53" s="59">
        <v>7.6659723352640305E-2</v>
      </c>
      <c r="EN53" s="59">
        <v>7.622986589249893E-2</v>
      </c>
      <c r="EO53" s="59">
        <v>7.5881371263676445E-2</v>
      </c>
      <c r="EP53" s="59">
        <v>7.5567053347142504E-2</v>
      </c>
      <c r="EQ53" s="72">
        <v>3.8057400869003266</v>
      </c>
      <c r="ER53" s="59">
        <v>4.6192945425443748</v>
      </c>
      <c r="ES53" s="59">
        <v>5.5743124652926666</v>
      </c>
      <c r="ET53" s="59">
        <v>6.4042996495600475</v>
      </c>
      <c r="EU53" s="59">
        <v>7.2274037979973</v>
      </c>
      <c r="EV53" s="59">
        <v>8.3576117136960288</v>
      </c>
      <c r="EW53" s="59">
        <v>9.0661641407371736</v>
      </c>
      <c r="EX53" s="59">
        <v>9.1563667868704552</v>
      </c>
      <c r="EY53" s="59">
        <v>8.5289882822566199</v>
      </c>
      <c r="EZ53" s="59">
        <v>7.2459342326174641</v>
      </c>
      <c r="FA53" s="59">
        <v>5.5427165033798129</v>
      </c>
      <c r="FB53" s="59">
        <v>3.6265571630670372</v>
      </c>
      <c r="FC53" s="59">
        <v>2.0822397510818926</v>
      </c>
      <c r="FD53" s="59">
        <v>0.99156336665808575</v>
      </c>
      <c r="FE53" s="59">
        <v>0.41497886051712324</v>
      </c>
      <c r="FF53" s="59">
        <v>0.14929557612626448</v>
      </c>
      <c r="FG53" s="59">
        <v>4.6143284793813293E-2</v>
      </c>
      <c r="FH53" s="59">
        <v>9.9526602422725773E-3</v>
      </c>
      <c r="FI53" s="59">
        <v>1.6191081399744096E-3</v>
      </c>
      <c r="FJ53" s="59">
        <v>1.923649781359369E-4</v>
      </c>
      <c r="FK53" s="59">
        <v>0</v>
      </c>
      <c r="FL53" s="59">
        <v>0</v>
      </c>
      <c r="FM53" s="59">
        <v>0</v>
      </c>
      <c r="FN53" s="59">
        <v>0</v>
      </c>
      <c r="FO53" s="55">
        <v>0</v>
      </c>
      <c r="FP53" s="58">
        <v>3.8057400869003271</v>
      </c>
      <c r="FQ53" s="59">
        <v>8.3632726868409062</v>
      </c>
      <c r="FR53" s="59">
        <v>13.781800648219191</v>
      </c>
      <c r="FS53" s="59">
        <v>19.978220590658886</v>
      </c>
      <c r="FT53" s="59">
        <v>26.897780729230135</v>
      </c>
      <c r="FU53" s="59">
        <v>34.832999588435563</v>
      </c>
      <c r="FV53" s="59">
        <v>43.343035887520237</v>
      </c>
      <c r="FW53" s="59">
        <v>51.797504883527665</v>
      </c>
      <c r="FX53" s="59">
        <v>59.477557365533059</v>
      </c>
      <c r="FY53" s="59">
        <v>65.742833540207698</v>
      </c>
      <c r="FZ53" s="59">
        <v>70.211175505279854</v>
      </c>
      <c r="GA53" s="59">
        <v>72.698617360178389</v>
      </c>
      <c r="GB53" s="59">
        <v>73.616375161676757</v>
      </c>
      <c r="GC53" s="59">
        <v>73.442367619538942</v>
      </c>
      <c r="GD53" s="59">
        <v>72.706664100494564</v>
      </c>
      <c r="GE53" s="59">
        <v>71.727421827695068</v>
      </c>
      <c r="GF53" s="59">
        <v>70.669398979906234</v>
      </c>
      <c r="GG53" s="59">
        <v>69.599254400712468</v>
      </c>
      <c r="GH53" s="59">
        <v>68.54362730330017</v>
      </c>
      <c r="GI53" s="59">
        <v>67.50790360948983</v>
      </c>
      <c r="GJ53" s="59">
        <v>67.063213008041146</v>
      </c>
      <c r="GK53" s="59">
        <v>66.654918147427878</v>
      </c>
      <c r="GL53" s="59">
        <v>66.281161074382069</v>
      </c>
      <c r="GM53" s="59">
        <v>65.978148228221301</v>
      </c>
      <c r="GN53" s="55">
        <v>65.704851716277673</v>
      </c>
      <c r="GO53" s="58">
        <v>36127.468858388042</v>
      </c>
      <c r="GP53" s="59">
        <v>44573.823163930341</v>
      </c>
      <c r="GQ53" s="59">
        <v>54810.218188438426</v>
      </c>
      <c r="GR53" s="59">
        <v>63935.565937062827</v>
      </c>
      <c r="GS53" s="59">
        <v>73281.999663229828</v>
      </c>
      <c r="GT53" s="59">
        <v>86093.685556111755</v>
      </c>
      <c r="GU53" s="59">
        <v>94907.903965669277</v>
      </c>
      <c r="GV53" s="59">
        <v>97429.960354736686</v>
      </c>
      <c r="GW53" s="59">
        <v>92266.428728290033</v>
      </c>
      <c r="GX53" s="59">
        <v>79700.46575065449</v>
      </c>
      <c r="GY53" s="59">
        <v>61979.068342378152</v>
      </c>
      <c r="GZ53" s="59">
        <v>41221.210344716383</v>
      </c>
      <c r="HA53" s="59">
        <v>24053.028394359306</v>
      </c>
      <c r="HB53" s="59">
        <v>11638.331481654357</v>
      </c>
      <c r="HC53" s="59">
        <v>4948.2831538104356</v>
      </c>
      <c r="HD53" s="59">
        <v>1808.2955016702965</v>
      </c>
      <c r="HE53" s="59">
        <v>567.63407290624514</v>
      </c>
      <c r="HF53" s="59">
        <v>124.33346784052446</v>
      </c>
      <c r="HG53" s="59">
        <v>20.53867803934158</v>
      </c>
      <c r="HH53" s="59">
        <v>2.4776293535490557</v>
      </c>
      <c r="HI53" s="59">
        <v>0</v>
      </c>
      <c r="HJ53" s="59">
        <v>0</v>
      </c>
      <c r="HK53" s="59">
        <v>0</v>
      </c>
      <c r="HL53" s="59">
        <v>0</v>
      </c>
      <c r="HM53" s="55">
        <v>0</v>
      </c>
      <c r="HN53" s="58">
        <v>36127.468858388042</v>
      </c>
      <c r="HO53" s="59">
        <v>80701.292022318376</v>
      </c>
      <c r="HP53" s="59">
        <v>135511.51021075679</v>
      </c>
      <c r="HQ53" s="59">
        <v>199447.07614781964</v>
      </c>
      <c r="HR53" s="59">
        <v>272729.07581104944</v>
      </c>
      <c r="HS53" s="59">
        <v>358822.76136716118</v>
      </c>
      <c r="HT53" s="59">
        <v>453730.66533283045</v>
      </c>
      <c r="HU53" s="59">
        <v>551160.62568756717</v>
      </c>
      <c r="HV53" s="59">
        <v>643427.05441585719</v>
      </c>
      <c r="HW53" s="59">
        <v>723127.52016651165</v>
      </c>
      <c r="HX53" s="59">
        <v>785106.58850888978</v>
      </c>
      <c r="HY53" s="59">
        <v>826327.79885360622</v>
      </c>
      <c r="HZ53" s="59">
        <v>850380.8272479655</v>
      </c>
      <c r="IA53" s="59">
        <v>862019.15872961981</v>
      </c>
      <c r="IB53" s="59">
        <v>866967.44188343023</v>
      </c>
      <c r="IC53" s="59">
        <v>868775.73738510057</v>
      </c>
      <c r="ID53" s="59">
        <v>869343.37145800679</v>
      </c>
      <c r="IE53" s="59">
        <v>869467.70492584736</v>
      </c>
      <c r="IF53" s="59">
        <v>869488.24360388669</v>
      </c>
      <c r="IG53" s="59">
        <v>869490.72123324021</v>
      </c>
      <c r="IH53" s="59">
        <v>869490.72123324021</v>
      </c>
      <c r="II53" s="59">
        <v>869490.72123324021</v>
      </c>
      <c r="IJ53" s="59">
        <v>869490.72123324021</v>
      </c>
      <c r="IK53" s="59">
        <v>869490.72123324021</v>
      </c>
      <c r="IL53" s="71">
        <v>869490.72123324021</v>
      </c>
      <c r="IM53" s="72">
        <v>3.2615954518584527</v>
      </c>
      <c r="IN53" s="59">
        <v>3.9818181438371161</v>
      </c>
      <c r="IO53" s="59">
        <v>4.8397659862733065</v>
      </c>
      <c r="IP53" s="59">
        <v>5.5983049841521479</v>
      </c>
      <c r="IQ53" s="59">
        <v>6.3623261281486956</v>
      </c>
      <c r="IR53" s="59">
        <v>7.4110134936257017</v>
      </c>
      <c r="IS53" s="59">
        <v>8.1003296823506119</v>
      </c>
      <c r="IT53" s="59">
        <v>8.2453964582385968</v>
      </c>
      <c r="IU53" s="59">
        <v>7.7432187898201947</v>
      </c>
      <c r="IV53" s="59">
        <v>6.6339743898321579</v>
      </c>
      <c r="IW53" s="59">
        <v>5.1178376935772585</v>
      </c>
      <c r="IX53" s="59">
        <v>3.3773573732733664</v>
      </c>
      <c r="IY53" s="59">
        <v>1.9559959932159521</v>
      </c>
      <c r="IZ53" s="59">
        <v>0.93962169039592991</v>
      </c>
      <c r="JA53" s="59">
        <v>0.39673227329897648</v>
      </c>
      <c r="JB53" s="59">
        <v>0.14401382701581425</v>
      </c>
      <c r="JC53" s="59">
        <v>4.4915952179250901E-2</v>
      </c>
      <c r="JD53" s="59">
        <v>9.7772811907710141E-3</v>
      </c>
      <c r="JE53" s="59">
        <v>1.605447811454839E-3</v>
      </c>
      <c r="JF53" s="59">
        <v>1.9255198324648231E-4</v>
      </c>
      <c r="JG53" s="59">
        <v>0</v>
      </c>
      <c r="JH53" s="59">
        <v>0</v>
      </c>
      <c r="JI53" s="59">
        <v>0</v>
      </c>
      <c r="JJ53" s="59">
        <v>0</v>
      </c>
      <c r="JK53" s="55">
        <v>0</v>
      </c>
      <c r="JL53" s="58">
        <v>3.2615954518584527</v>
      </c>
      <c r="JM53" s="59">
        <v>7.2091161582387056</v>
      </c>
      <c r="JN53" s="59">
        <v>11.965724996965825</v>
      </c>
      <c r="JO53" s="59">
        <v>17.463919246011546</v>
      </c>
      <c r="JP53" s="59">
        <v>23.678274786613677</v>
      </c>
      <c r="JQ53" s="59">
        <v>30.887751048581848</v>
      </c>
      <c r="JR53" s="59">
        <v>38.725625818453402</v>
      </c>
      <c r="JS53" s="59">
        <v>46.644151905824884</v>
      </c>
      <c r="JT53" s="59">
        <v>53.997933227732304</v>
      </c>
      <c r="JU53" s="59">
        <v>60.190482002648544</v>
      </c>
      <c r="JV53" s="59">
        <v>64.829114080104844</v>
      </c>
      <c r="JW53" s="59">
        <v>67.703113539379501</v>
      </c>
      <c r="JX53" s="59">
        <v>69.15310053825732</v>
      </c>
      <c r="JY53" s="59">
        <v>69.595190715780134</v>
      </c>
      <c r="JZ53" s="59">
        <v>69.509757910629887</v>
      </c>
      <c r="KA53" s="59">
        <v>69.189863406587449</v>
      </c>
      <c r="KB53" s="59">
        <v>68.789713591076037</v>
      </c>
      <c r="KC53" s="59">
        <v>68.372823383790134</v>
      </c>
      <c r="KD53" s="59">
        <v>67.965328396779384</v>
      </c>
      <c r="KE53" s="59">
        <v>67.573530539607333</v>
      </c>
      <c r="KF53" s="59">
        <v>67.234156588478413</v>
      </c>
      <c r="KG53" s="59">
        <v>66.92869556873751</v>
      </c>
      <c r="KH53" s="59">
        <v>66.651261360767108</v>
      </c>
      <c r="KI53" s="59">
        <v>66.412909609153914</v>
      </c>
      <c r="KJ53" s="55">
        <v>66.198590507207513</v>
      </c>
      <c r="KK53" s="58">
        <v>30708.348529629835</v>
      </c>
      <c r="KL53" s="59">
        <v>37887.749689340788</v>
      </c>
      <c r="KM53" s="59">
        <v>46588.685460172666</v>
      </c>
      <c r="KN53" s="59">
        <v>54345.231046503402</v>
      </c>
      <c r="KO53" s="59">
        <v>62289.699713745344</v>
      </c>
      <c r="KP53" s="59">
        <v>73179.632722694994</v>
      </c>
      <c r="KQ53" s="59">
        <v>80671.718370818882</v>
      </c>
      <c r="KR53" s="59">
        <v>82815.46630152619</v>
      </c>
      <c r="KS53" s="59">
        <v>78426.464419046519</v>
      </c>
      <c r="KT53" s="59">
        <v>67745.395888056315</v>
      </c>
      <c r="KU53" s="59">
        <v>52682.208091021428</v>
      </c>
      <c r="KV53" s="59">
        <v>35038.028793008925</v>
      </c>
      <c r="KW53" s="59">
        <v>20445.07413520541</v>
      </c>
      <c r="KX53" s="59">
        <v>9892.5817594062028</v>
      </c>
      <c r="KY53" s="59">
        <v>4206.0406807388699</v>
      </c>
      <c r="KZ53" s="59">
        <v>1537.051176419752</v>
      </c>
      <c r="LA53" s="59">
        <v>482.48896197030837</v>
      </c>
      <c r="LB53" s="59">
        <v>105.68344766444578</v>
      </c>
      <c r="LC53" s="59">
        <v>17.457876333440343</v>
      </c>
      <c r="LD53" s="59">
        <v>2.1059849505166972</v>
      </c>
      <c r="LE53" s="59">
        <v>0</v>
      </c>
      <c r="LF53" s="59">
        <v>0</v>
      </c>
      <c r="LG53" s="59">
        <v>0</v>
      </c>
      <c r="LH53" s="59">
        <v>0</v>
      </c>
      <c r="LI53" s="55">
        <v>0</v>
      </c>
      <c r="LJ53" s="58">
        <v>30708.348529629835</v>
      </c>
      <c r="LK53" s="59">
        <v>68596.098218970626</v>
      </c>
      <c r="LL53" s="59">
        <v>115184.78367914329</v>
      </c>
      <c r="LM53" s="59">
        <v>169530.0147256467</v>
      </c>
      <c r="LN53" s="59">
        <v>231819.71443939203</v>
      </c>
      <c r="LO53" s="59">
        <v>304999.34716208704</v>
      </c>
      <c r="LP53" s="59">
        <v>385671.06553290592</v>
      </c>
      <c r="LQ53" s="59">
        <v>468486.5318344321</v>
      </c>
      <c r="LR53" s="59">
        <v>546912.99625347857</v>
      </c>
      <c r="LS53" s="59">
        <v>614658.39214153495</v>
      </c>
      <c r="LT53" s="59">
        <v>667340.60023255635</v>
      </c>
      <c r="LU53" s="59">
        <v>702378.62902556523</v>
      </c>
      <c r="LV53" s="59">
        <v>722823.70316077059</v>
      </c>
      <c r="LW53" s="59">
        <v>732716.28492017684</v>
      </c>
      <c r="LX53" s="59">
        <v>736922.3256009157</v>
      </c>
      <c r="LY53" s="59">
        <v>738459.37677733542</v>
      </c>
      <c r="LZ53" s="59">
        <v>738941.86573930574</v>
      </c>
      <c r="MA53" s="59">
        <v>739047.54918697022</v>
      </c>
      <c r="MB53" s="59">
        <v>739065.00706330361</v>
      </c>
      <c r="MC53" s="59">
        <v>739067.11304825416</v>
      </c>
      <c r="MD53" s="59">
        <v>739067.11304825416</v>
      </c>
      <c r="ME53" s="59">
        <v>739067.11304825416</v>
      </c>
      <c r="MF53" s="59">
        <v>739067.11304825416</v>
      </c>
      <c r="MG53" s="59">
        <v>739067.11304825416</v>
      </c>
      <c r="MH53" s="71">
        <v>739067.11304825416</v>
      </c>
      <c r="MI53" s="72">
        <v>3.2615954518584527</v>
      </c>
      <c r="MJ53" s="59">
        <v>3.9818181438371161</v>
      </c>
      <c r="MK53" s="59">
        <v>4.8397659862733065</v>
      </c>
      <c r="ML53" s="59">
        <v>5.5983049841521479</v>
      </c>
      <c r="MM53" s="59">
        <v>6.3623261281486956</v>
      </c>
      <c r="MN53" s="59">
        <v>7.4110134936257017</v>
      </c>
      <c r="MO53" s="59">
        <v>8.1003296823506119</v>
      </c>
      <c r="MP53" s="59">
        <v>8.2453964582385968</v>
      </c>
      <c r="MQ53" s="59">
        <v>7.7432187898201947</v>
      </c>
      <c r="MR53" s="59">
        <v>6.6339743898321579</v>
      </c>
      <c r="MS53" s="59">
        <v>5.1178376935772585</v>
      </c>
      <c r="MT53" s="59">
        <v>3.3773573732733664</v>
      </c>
      <c r="MU53" s="59">
        <v>1.9559959932159521</v>
      </c>
      <c r="MV53" s="59">
        <v>0.93962169039592991</v>
      </c>
      <c r="MW53" s="59">
        <v>0.39673227329897648</v>
      </c>
      <c r="MX53" s="59">
        <v>0.14401382701581425</v>
      </c>
      <c r="MY53" s="59">
        <v>4.4915952179250901E-2</v>
      </c>
      <c r="MZ53" s="59">
        <v>9.7772811907710141E-3</v>
      </c>
      <c r="NA53" s="59">
        <v>1.605447811454839E-3</v>
      </c>
      <c r="NB53" s="59">
        <v>1.9255198324648231E-4</v>
      </c>
      <c r="NC53" s="59">
        <v>0</v>
      </c>
      <c r="ND53" s="59">
        <v>0</v>
      </c>
      <c r="NE53" s="59">
        <v>0</v>
      </c>
      <c r="NF53" s="59">
        <v>0</v>
      </c>
      <c r="NG53" s="55">
        <v>0</v>
      </c>
      <c r="NH53" s="58">
        <v>3.2615954518584527</v>
      </c>
      <c r="NI53" s="59">
        <v>7.2091161582387056</v>
      </c>
      <c r="NJ53" s="59">
        <v>11.965724996965825</v>
      </c>
      <c r="NK53" s="59">
        <v>17.463919246011546</v>
      </c>
      <c r="NL53" s="59">
        <v>23.678274786613677</v>
      </c>
      <c r="NM53" s="59">
        <v>30.887751048581848</v>
      </c>
      <c r="NN53" s="59">
        <v>38.725625818453402</v>
      </c>
      <c r="NO53" s="59">
        <v>46.644151905824884</v>
      </c>
      <c r="NP53" s="59">
        <v>53.997933227732304</v>
      </c>
      <c r="NQ53" s="59">
        <v>60.190482002648544</v>
      </c>
      <c r="NR53" s="59">
        <v>64.829114080104844</v>
      </c>
      <c r="NS53" s="59">
        <v>67.703113539379501</v>
      </c>
      <c r="NT53" s="59">
        <v>69.15310053825732</v>
      </c>
      <c r="NU53" s="59">
        <v>69.595190715780134</v>
      </c>
      <c r="NV53" s="59">
        <v>69.509757910629887</v>
      </c>
      <c r="NW53" s="59">
        <v>69.189863406587449</v>
      </c>
      <c r="NX53" s="59">
        <v>68.789713591076037</v>
      </c>
      <c r="NY53" s="59">
        <v>68.372823383790134</v>
      </c>
      <c r="NZ53" s="59">
        <v>67.965328396779384</v>
      </c>
      <c r="OA53" s="59">
        <v>67.573530539607333</v>
      </c>
      <c r="OB53" s="59">
        <v>67.234156588478413</v>
      </c>
      <c r="OC53" s="59">
        <v>66.92869556873751</v>
      </c>
      <c r="OD53" s="59">
        <v>66.651261360767108</v>
      </c>
      <c r="OE53" s="59">
        <v>66.412909609153914</v>
      </c>
      <c r="OF53" s="55">
        <v>66.198590507207513</v>
      </c>
      <c r="OG53" s="58">
        <v>30708.348529629835</v>
      </c>
      <c r="OH53" s="59">
        <v>37887.749689340788</v>
      </c>
      <c r="OI53" s="59">
        <v>46588.685460172666</v>
      </c>
      <c r="OJ53" s="59">
        <v>54345.231046503402</v>
      </c>
      <c r="OK53" s="59">
        <v>62289.699713745344</v>
      </c>
      <c r="OL53" s="59">
        <v>73179.632722694994</v>
      </c>
      <c r="OM53" s="59">
        <v>80671.718370818882</v>
      </c>
      <c r="ON53" s="59">
        <v>82815.46630152619</v>
      </c>
      <c r="OO53" s="59">
        <v>78426.464419046519</v>
      </c>
      <c r="OP53" s="59">
        <v>67745.395888056315</v>
      </c>
      <c r="OQ53" s="59">
        <v>52682.208091021428</v>
      </c>
      <c r="OR53" s="59">
        <v>35038.028793008925</v>
      </c>
      <c r="OS53" s="59">
        <v>20445.07413520541</v>
      </c>
      <c r="OT53" s="59">
        <v>9892.5817594062028</v>
      </c>
      <c r="OU53" s="59">
        <v>4206.0406807388699</v>
      </c>
      <c r="OV53" s="59">
        <v>1537.051176419752</v>
      </c>
      <c r="OW53" s="59">
        <v>482.48896197030837</v>
      </c>
      <c r="OX53" s="59">
        <v>105.68344766444578</v>
      </c>
      <c r="OY53" s="59">
        <v>17.457876333440343</v>
      </c>
      <c r="OZ53" s="59">
        <v>2.1059849505166972</v>
      </c>
      <c r="PA53" s="59">
        <v>0</v>
      </c>
      <c r="PB53" s="59">
        <v>0</v>
      </c>
      <c r="PC53" s="59">
        <v>0</v>
      </c>
      <c r="PD53" s="59">
        <v>0</v>
      </c>
      <c r="PE53" s="55">
        <v>0</v>
      </c>
      <c r="PF53" s="58">
        <v>30708.348529629835</v>
      </c>
      <c r="PG53" s="59">
        <v>68596.098218970626</v>
      </c>
      <c r="PH53" s="59">
        <v>115184.78367914329</v>
      </c>
      <c r="PI53" s="59">
        <v>169530.0147256467</v>
      </c>
      <c r="PJ53" s="59">
        <v>231819.71443939203</v>
      </c>
      <c r="PK53" s="59">
        <v>304999.34716208704</v>
      </c>
      <c r="PL53" s="59">
        <v>385671.06553290592</v>
      </c>
      <c r="PM53" s="59">
        <v>468486.5318344321</v>
      </c>
      <c r="PN53" s="59">
        <v>546912.99625347857</v>
      </c>
      <c r="PO53" s="59">
        <v>614658.39214153495</v>
      </c>
      <c r="PP53" s="59">
        <v>667340.60023255635</v>
      </c>
      <c r="PQ53" s="59">
        <v>702378.62902556523</v>
      </c>
      <c r="PR53" s="59">
        <v>722823.70316077059</v>
      </c>
      <c r="PS53" s="59">
        <v>732716.28492017684</v>
      </c>
      <c r="PT53" s="59">
        <v>736922.3256009157</v>
      </c>
      <c r="PU53" s="59">
        <v>738459.37677733542</v>
      </c>
      <c r="PV53" s="59">
        <v>738941.86573930574</v>
      </c>
      <c r="PW53" s="59">
        <v>739047.54918697022</v>
      </c>
      <c r="PX53" s="59">
        <v>739065.00706330361</v>
      </c>
      <c r="PY53" s="59">
        <v>739067.11304825416</v>
      </c>
      <c r="PZ53" s="59">
        <v>739067.11304825416</v>
      </c>
      <c r="QA53" s="59">
        <v>739067.11304825416</v>
      </c>
      <c r="QB53" s="59">
        <v>739067.11304825416</v>
      </c>
      <c r="QC53" s="59">
        <v>739067.11304825416</v>
      </c>
      <c r="QD53" s="71">
        <v>739067.11304825416</v>
      </c>
      <c r="QE53" s="72">
        <v>3.2615954518584527</v>
      </c>
      <c r="QF53" s="59">
        <v>3.9818181438371161</v>
      </c>
      <c r="QG53" s="59">
        <v>4.8397659862733065</v>
      </c>
      <c r="QH53" s="59">
        <v>5.5983049841521479</v>
      </c>
      <c r="QI53" s="59">
        <v>6.3623261281486956</v>
      </c>
      <c r="QJ53" s="59">
        <v>7.4110134936257017</v>
      </c>
      <c r="QK53" s="59">
        <v>8.1003296823506119</v>
      </c>
      <c r="QL53" s="59">
        <v>8.2453964582385968</v>
      </c>
      <c r="QM53" s="59">
        <v>7.7432187898201947</v>
      </c>
      <c r="QN53" s="59">
        <v>6.6339743898321579</v>
      </c>
      <c r="QO53" s="59">
        <v>5.1178376935772585</v>
      </c>
      <c r="QP53" s="59">
        <v>3.3773573732733664</v>
      </c>
      <c r="QQ53" s="59">
        <v>1.9559959932159521</v>
      </c>
      <c r="QR53" s="59">
        <v>0.93962169039592991</v>
      </c>
      <c r="QS53" s="59">
        <v>0.39673227329897648</v>
      </c>
      <c r="QT53" s="59">
        <v>0.14401382701581425</v>
      </c>
      <c r="QU53" s="59">
        <v>4.4915952179250901E-2</v>
      </c>
      <c r="QV53" s="59">
        <v>9.7772811907710141E-3</v>
      </c>
      <c r="QW53" s="59">
        <v>1.605447811454839E-3</v>
      </c>
      <c r="QX53" s="59">
        <v>1.9255198324648231E-4</v>
      </c>
      <c r="QY53" s="59">
        <v>0</v>
      </c>
      <c r="QZ53" s="59">
        <v>0</v>
      </c>
      <c r="RA53" s="59">
        <v>0</v>
      </c>
      <c r="RB53" s="59">
        <v>0</v>
      </c>
      <c r="RC53" s="55">
        <v>0</v>
      </c>
      <c r="RD53" s="58">
        <v>3.2615954518584527</v>
      </c>
      <c r="RE53" s="59">
        <v>7.2091161582387056</v>
      </c>
      <c r="RF53" s="59">
        <v>11.965724996965825</v>
      </c>
      <c r="RG53" s="59">
        <v>17.463919246011546</v>
      </c>
      <c r="RH53" s="59">
        <v>23.678274786613677</v>
      </c>
      <c r="RI53" s="59">
        <v>30.887751048581848</v>
      </c>
      <c r="RJ53" s="59">
        <v>38.725625818453402</v>
      </c>
      <c r="RK53" s="59">
        <v>46.644151905824884</v>
      </c>
      <c r="RL53" s="59">
        <v>53.997933227732304</v>
      </c>
      <c r="RM53" s="59">
        <v>60.190482002648544</v>
      </c>
      <c r="RN53" s="59">
        <v>64.829114080104844</v>
      </c>
      <c r="RO53" s="59">
        <v>67.703113539379501</v>
      </c>
      <c r="RP53" s="59">
        <v>69.15310053825732</v>
      </c>
      <c r="RQ53" s="59">
        <v>69.595190715780134</v>
      </c>
      <c r="RR53" s="59">
        <v>69.509757910629887</v>
      </c>
      <c r="RS53" s="59">
        <v>69.189863406587449</v>
      </c>
      <c r="RT53" s="59">
        <v>68.789713591076037</v>
      </c>
      <c r="RU53" s="59">
        <v>68.372823383790134</v>
      </c>
      <c r="RV53" s="59">
        <v>67.965328396779384</v>
      </c>
      <c r="RW53" s="59">
        <v>67.573530539607333</v>
      </c>
      <c r="RX53" s="59">
        <v>67.234156588478413</v>
      </c>
      <c r="RY53" s="59">
        <v>66.92869556873751</v>
      </c>
      <c r="RZ53" s="59">
        <v>66.651261360767108</v>
      </c>
      <c r="SA53" s="59">
        <v>66.412909609153914</v>
      </c>
      <c r="SB53" s="55">
        <v>66.198590507207513</v>
      </c>
      <c r="SC53" s="58">
        <v>30708.348529629835</v>
      </c>
      <c r="SD53" s="59">
        <v>37887.749689340788</v>
      </c>
      <c r="SE53" s="59">
        <v>46588.685460172666</v>
      </c>
      <c r="SF53" s="59">
        <v>54345.231046503402</v>
      </c>
      <c r="SG53" s="59">
        <v>62289.699713745344</v>
      </c>
      <c r="SH53" s="59">
        <v>73179.632722694994</v>
      </c>
      <c r="SI53" s="59">
        <v>80671.718370818882</v>
      </c>
      <c r="SJ53" s="59">
        <v>82815.46630152619</v>
      </c>
      <c r="SK53" s="59">
        <v>78426.464419046519</v>
      </c>
      <c r="SL53" s="59">
        <v>67745.395888056315</v>
      </c>
      <c r="SM53" s="59">
        <v>52682.208091021428</v>
      </c>
      <c r="SN53" s="59">
        <v>35038.028793008925</v>
      </c>
      <c r="SO53" s="59">
        <v>20445.07413520541</v>
      </c>
      <c r="SP53" s="59">
        <v>9892.5817594062028</v>
      </c>
      <c r="SQ53" s="59">
        <v>4206.0406807388699</v>
      </c>
      <c r="SR53" s="59">
        <v>1537.051176419752</v>
      </c>
      <c r="SS53" s="59">
        <v>482.48896197030837</v>
      </c>
      <c r="ST53" s="59">
        <v>105.68344766444578</v>
      </c>
      <c r="SU53" s="59">
        <v>17.457876333440343</v>
      </c>
      <c r="SV53" s="59">
        <v>2.1059849505166972</v>
      </c>
      <c r="SW53" s="59">
        <v>0</v>
      </c>
      <c r="SX53" s="59">
        <v>0</v>
      </c>
      <c r="SY53" s="59">
        <v>0</v>
      </c>
      <c r="SZ53" s="59">
        <v>0</v>
      </c>
      <c r="TA53" s="55">
        <v>0</v>
      </c>
      <c r="TB53" s="58">
        <v>30708.348529629835</v>
      </c>
      <c r="TC53" s="59">
        <v>68596.098218970626</v>
      </c>
      <c r="TD53" s="59">
        <v>115184.78367914329</v>
      </c>
      <c r="TE53" s="59">
        <v>169530.0147256467</v>
      </c>
      <c r="TF53" s="59">
        <v>231819.71443939203</v>
      </c>
      <c r="TG53" s="59">
        <v>304999.34716208704</v>
      </c>
      <c r="TH53" s="59">
        <v>385671.06553290592</v>
      </c>
      <c r="TI53" s="59">
        <v>468486.5318344321</v>
      </c>
      <c r="TJ53" s="59">
        <v>546912.99625347857</v>
      </c>
      <c r="TK53" s="59">
        <v>614658.39214153495</v>
      </c>
      <c r="TL53" s="59">
        <v>667340.60023255635</v>
      </c>
      <c r="TM53" s="59">
        <v>702378.62902556523</v>
      </c>
      <c r="TN53" s="59">
        <v>722823.70316077059</v>
      </c>
      <c r="TO53" s="59">
        <v>732716.28492017684</v>
      </c>
      <c r="TP53" s="59">
        <v>736922.3256009157</v>
      </c>
      <c r="TQ53" s="59">
        <v>738459.37677733542</v>
      </c>
      <c r="TR53" s="59">
        <v>738941.86573930574</v>
      </c>
      <c r="TS53" s="59">
        <v>739047.54918697022</v>
      </c>
      <c r="TT53" s="59">
        <v>739065.00706330361</v>
      </c>
      <c r="TU53" s="59">
        <v>739067.11304825416</v>
      </c>
      <c r="TV53" s="59">
        <v>739067.11304825416</v>
      </c>
      <c r="TW53" s="59">
        <v>739067.11304825416</v>
      </c>
      <c r="TX53" s="59">
        <v>739067.11304825416</v>
      </c>
      <c r="TY53" s="59">
        <v>739067.11304825416</v>
      </c>
      <c r="TZ53" s="71">
        <v>739067.11304825416</v>
      </c>
      <c r="UA53" s="73">
        <v>1073.7444302828756</v>
      </c>
      <c r="UB53" s="53">
        <v>1081.4576474238315</v>
      </c>
      <c r="UC53" s="53">
        <v>1089.2807145156905</v>
      </c>
      <c r="UD53" s="53">
        <v>1097.1774843710602</v>
      </c>
      <c r="UE53" s="53">
        <v>1105.1141803751068</v>
      </c>
      <c r="UF53" s="53">
        <v>1113.0557480610189</v>
      </c>
      <c r="UG53" s="53">
        <v>1120.9667574426637</v>
      </c>
      <c r="UH53" s="53">
        <v>1128.8119637209231</v>
      </c>
      <c r="UI53" s="53">
        <v>1136.5563394424958</v>
      </c>
      <c r="UJ53" s="53">
        <v>1144.171331728269</v>
      </c>
      <c r="UK53" s="53">
        <v>1151.5927823631528</v>
      </c>
      <c r="UL53" s="53">
        <v>1158.8330665788687</v>
      </c>
      <c r="UM53" s="53">
        <v>1165.7777012721147</v>
      </c>
      <c r="UN53" s="53">
        <v>1172.4321222045546</v>
      </c>
      <c r="UO53" s="53">
        <v>1178.805222929876</v>
      </c>
      <c r="UP53" s="53">
        <v>1184.905853776876</v>
      </c>
      <c r="UQ53" s="53">
        <v>1190.7440826152144</v>
      </c>
      <c r="UR53" s="53">
        <v>1196.3287161676913</v>
      </c>
      <c r="US53" s="53">
        <v>1201.668544005772</v>
      </c>
      <c r="UT53" s="53">
        <v>1206.7619950142901</v>
      </c>
      <c r="UU53" s="53">
        <v>1211.6290827402859</v>
      </c>
      <c r="UV53" s="53">
        <v>1216.2784863246659</v>
      </c>
      <c r="UW53" s="53">
        <v>1220.7180906096842</v>
      </c>
      <c r="UX53" s="53">
        <v>1224.6993284125115</v>
      </c>
      <c r="UY53" s="74">
        <v>1228.353211670053</v>
      </c>
      <c r="UZ53" s="73">
        <v>964.76300290230802</v>
      </c>
      <c r="VA53" s="53">
        <v>971.69335459594686</v>
      </c>
      <c r="VB53" s="53">
        <v>978.72240684207577</v>
      </c>
      <c r="VC53" s="53">
        <v>985.81768127054249</v>
      </c>
      <c r="VD53" s="53">
        <v>992.94882947865892</v>
      </c>
      <c r="VE53" s="53">
        <v>1000.0843549094116</v>
      </c>
      <c r="VF53" s="53">
        <v>1007.1924236004066</v>
      </c>
      <c r="VG53" s="53">
        <v>1014.2413679804092</v>
      </c>
      <c r="VH53" s="53">
        <v>1021.1997157641364</v>
      </c>
      <c r="VI53" s="53">
        <v>1028.0418120931158</v>
      </c>
      <c r="VJ53" s="53">
        <v>1034.7100105940528</v>
      </c>
      <c r="VK53" s="53">
        <v>1041.2154304545124</v>
      </c>
      <c r="VL53" s="53">
        <v>1047.4552082189016</v>
      </c>
      <c r="VM53" s="53">
        <v>1053.4342279374628</v>
      </c>
      <c r="VN53" s="53">
        <v>1059.1604804982701</v>
      </c>
      <c r="VO53" s="53">
        <v>1064.6419179516868</v>
      </c>
      <c r="VP53" s="53">
        <v>1069.8875863126602</v>
      </c>
      <c r="VQ53" s="53">
        <v>1074.9053984514176</v>
      </c>
      <c r="VR53" s="53">
        <v>1079.7032518276544</v>
      </c>
      <c r="VS53" s="53">
        <v>1084.2797347890785</v>
      </c>
      <c r="VT53" s="53">
        <v>1088.6528295754081</v>
      </c>
      <c r="VU53" s="53">
        <v>1092.8303344241081</v>
      </c>
      <c r="VV53" s="53">
        <v>1096.8193338926167</v>
      </c>
      <c r="VW53" s="53">
        <v>1100.3964895263009</v>
      </c>
      <c r="VX53" s="74">
        <v>1103.6795159936623</v>
      </c>
      <c r="VY53" s="65">
        <f t="shared" si="0"/>
        <v>49</v>
      </c>
    </row>
    <row r="54" spans="1:597">
      <c r="A54" s="51" t="s">
        <v>660</v>
      </c>
      <c r="B54" t="s">
        <v>2</v>
      </c>
      <c r="C54" t="s">
        <v>659</v>
      </c>
      <c r="D54" t="s">
        <v>661</v>
      </c>
      <c r="E54" t="s">
        <v>662</v>
      </c>
      <c r="F54" t="s">
        <v>663</v>
      </c>
      <c r="G54" t="s">
        <v>664</v>
      </c>
      <c r="H54" t="s">
        <v>780</v>
      </c>
      <c r="I54" t="s">
        <v>666</v>
      </c>
      <c r="J54" t="s">
        <v>781</v>
      </c>
      <c r="K54" s="5" t="s">
        <v>782</v>
      </c>
      <c r="L54" t="s">
        <v>774</v>
      </c>
      <c r="M54">
        <v>45</v>
      </c>
      <c r="N54" s="52">
        <v>3.9860952136370364E-2</v>
      </c>
      <c r="O54" s="52">
        <v>0</v>
      </c>
      <c r="P54" s="52">
        <v>0</v>
      </c>
      <c r="Q54" s="53">
        <v>1.1299999999999999</v>
      </c>
      <c r="R54" s="53">
        <v>0</v>
      </c>
      <c r="S54" s="53">
        <v>0</v>
      </c>
      <c r="T54" s="53">
        <v>0</v>
      </c>
      <c r="U54" s="53">
        <v>0.18588612727934092</v>
      </c>
      <c r="V54" s="53">
        <v>0.25</v>
      </c>
      <c r="W54" s="2" t="s">
        <v>775</v>
      </c>
      <c r="X54" s="54">
        <v>0.55000000000000004</v>
      </c>
      <c r="Y54" s="54">
        <v>0.8</v>
      </c>
      <c r="Z54" t="s">
        <v>776</v>
      </c>
      <c r="AA54" t="s">
        <v>777</v>
      </c>
      <c r="AB54" s="54">
        <v>0.81705098408000898</v>
      </c>
      <c r="AC54" t="s">
        <v>778</v>
      </c>
      <c r="AD54" s="54">
        <v>0</v>
      </c>
      <c r="AE54" s="53">
        <v>2179.1652070530658</v>
      </c>
      <c r="AG54" s="53">
        <v>719.4255976023511</v>
      </c>
      <c r="AI54" s="55">
        <v>3.224011436227757</v>
      </c>
      <c r="AJ54" s="5" t="s">
        <v>779</v>
      </c>
      <c r="AK54" t="s">
        <v>779</v>
      </c>
      <c r="AL54" s="1" t="s">
        <v>779</v>
      </c>
      <c r="AM54" s="5" t="s">
        <v>782</v>
      </c>
      <c r="AN54" t="s">
        <v>782</v>
      </c>
      <c r="AO54" t="s">
        <v>782</v>
      </c>
      <c r="AP54" t="s">
        <v>782</v>
      </c>
      <c r="AQ54" t="s">
        <v>782</v>
      </c>
      <c r="AR54" t="s">
        <v>782</v>
      </c>
      <c r="AS54" t="s">
        <v>782</v>
      </c>
      <c r="AT54" t="s">
        <v>782</v>
      </c>
      <c r="AU54" t="s">
        <v>782</v>
      </c>
      <c r="AV54" t="s">
        <v>782</v>
      </c>
      <c r="AW54" t="s">
        <v>782</v>
      </c>
      <c r="AX54" t="s">
        <v>782</v>
      </c>
      <c r="AY54" t="s">
        <v>782</v>
      </c>
      <c r="AZ54" t="s">
        <v>782</v>
      </c>
      <c r="BA54" t="s">
        <v>782</v>
      </c>
      <c r="BB54" t="s">
        <v>782</v>
      </c>
      <c r="BC54" t="s">
        <v>782</v>
      </c>
      <c r="BD54" t="s">
        <v>782</v>
      </c>
      <c r="BE54" t="s">
        <v>782</v>
      </c>
      <c r="BF54" t="s">
        <v>782</v>
      </c>
      <c r="BG54" t="s">
        <v>782</v>
      </c>
      <c r="BH54" t="s">
        <v>782</v>
      </c>
      <c r="BI54" t="s">
        <v>782</v>
      </c>
      <c r="BJ54" t="s">
        <v>782</v>
      </c>
      <c r="BK54" t="s">
        <v>782</v>
      </c>
      <c r="BL54" t="s">
        <v>782</v>
      </c>
      <c r="BM54" s="1" t="s">
        <v>782</v>
      </c>
      <c r="BN54" s="5" t="s">
        <v>774</v>
      </c>
      <c r="BO54" t="s">
        <v>774</v>
      </c>
      <c r="BP54" t="s">
        <v>774</v>
      </c>
      <c r="BQ54" t="s">
        <v>774</v>
      </c>
      <c r="BR54" t="s">
        <v>774</v>
      </c>
      <c r="BS54" t="s">
        <v>774</v>
      </c>
      <c r="BT54" t="s">
        <v>774</v>
      </c>
      <c r="BU54" t="s">
        <v>774</v>
      </c>
      <c r="BV54" t="s">
        <v>774</v>
      </c>
      <c r="BW54" t="s">
        <v>774</v>
      </c>
      <c r="BX54" t="s">
        <v>774</v>
      </c>
      <c r="BY54" t="s">
        <v>774</v>
      </c>
      <c r="BZ54" t="s">
        <v>774</v>
      </c>
      <c r="CA54" t="s">
        <v>774</v>
      </c>
      <c r="CB54" t="s">
        <v>774</v>
      </c>
      <c r="CC54" t="s">
        <v>774</v>
      </c>
      <c r="CD54" t="s">
        <v>774</v>
      </c>
      <c r="CE54" t="s">
        <v>774</v>
      </c>
      <c r="CF54" t="s">
        <v>774</v>
      </c>
      <c r="CG54" t="s">
        <v>774</v>
      </c>
      <c r="CH54" t="s">
        <v>774</v>
      </c>
      <c r="CI54" t="s">
        <v>774</v>
      </c>
      <c r="CJ54" t="s">
        <v>774</v>
      </c>
      <c r="CK54" t="s">
        <v>774</v>
      </c>
      <c r="CL54" t="s">
        <v>774</v>
      </c>
      <c r="CM54" t="s">
        <v>774</v>
      </c>
      <c r="CN54" s="1" t="s">
        <v>774</v>
      </c>
      <c r="CO54" s="56">
        <v>1.1299999999999999</v>
      </c>
      <c r="CP54" s="53">
        <v>1.1299999999999999</v>
      </c>
      <c r="CQ54" s="53">
        <v>1.1299999999999999</v>
      </c>
      <c r="CR54" s="53">
        <v>1.1299999999999999</v>
      </c>
      <c r="CS54" s="53">
        <v>1.1299999999999999</v>
      </c>
      <c r="CT54" s="53">
        <v>1.1299999999999999</v>
      </c>
      <c r="CU54" s="53">
        <v>1.1299999999999999</v>
      </c>
      <c r="CV54" s="53">
        <v>1.1299999999999999</v>
      </c>
      <c r="CW54" s="53">
        <v>1.1299999999999999</v>
      </c>
      <c r="CX54" s="53">
        <v>1.1299999999999999</v>
      </c>
      <c r="CY54" s="53">
        <v>1.1299999999999999</v>
      </c>
      <c r="CZ54" s="53">
        <v>1.1299999999999999</v>
      </c>
      <c r="DA54" s="53">
        <v>1.1299999999999999</v>
      </c>
      <c r="DB54" s="53">
        <v>1.1299999999999999</v>
      </c>
      <c r="DC54" s="53">
        <v>1.1299999999999999</v>
      </c>
      <c r="DD54" s="53">
        <v>1.1299999999999999</v>
      </c>
      <c r="DE54" s="53">
        <v>1.1299999999999999</v>
      </c>
      <c r="DF54" s="53">
        <v>1.1299999999999999</v>
      </c>
      <c r="DG54" s="53">
        <v>1.1299999999999999</v>
      </c>
      <c r="DH54" s="53">
        <v>1.1299999999999999</v>
      </c>
      <c r="DI54" s="53">
        <v>1.1299999999999999</v>
      </c>
      <c r="DJ54" s="53">
        <v>1.1299999999999999</v>
      </c>
      <c r="DK54" s="53">
        <v>1.1299999999999999</v>
      </c>
      <c r="DL54" s="53">
        <v>1.1299999999999999</v>
      </c>
      <c r="DM54" s="53">
        <v>1.1299999999999999</v>
      </c>
      <c r="DN54" s="53">
        <v>1.1299999999999999</v>
      </c>
      <c r="DO54" s="57">
        <v>1.1299999999999999</v>
      </c>
      <c r="DP54" s="58">
        <v>0</v>
      </c>
      <c r="DQ54" s="59">
        <v>0</v>
      </c>
      <c r="DR54" s="59">
        <v>4.1634906325165429E-2</v>
      </c>
      <c r="DS54" s="59">
        <v>4.0828174519003765E-2</v>
      </c>
      <c r="DT54" s="59">
        <v>3.9910960174443198E-2</v>
      </c>
      <c r="DU54" s="59">
        <v>3.9130617860472602E-2</v>
      </c>
      <c r="DV54" s="59">
        <v>3.8328296401714944E-2</v>
      </c>
      <c r="DW54" s="59">
        <v>3.7497942184051454E-2</v>
      </c>
      <c r="DX54" s="59">
        <v>3.6653950732857619E-2</v>
      </c>
      <c r="DY54" s="59">
        <v>3.5815501155966101E-2</v>
      </c>
      <c r="DZ54" s="59">
        <v>3.5003563635603641E-2</v>
      </c>
      <c r="EA54" s="59">
        <v>3.4238699408006029E-2</v>
      </c>
      <c r="EB54" s="59">
        <v>3.353916049623043E-2</v>
      </c>
      <c r="EC54" s="59">
        <v>3.2907514094435243E-2</v>
      </c>
      <c r="ED54" s="59">
        <v>3.2334647769417621E-2</v>
      </c>
      <c r="EE54" s="59">
        <v>3.180606144711972E-2</v>
      </c>
      <c r="EF54" s="59">
        <v>3.1306298140889061E-2</v>
      </c>
      <c r="EG54" s="59">
        <v>3.082865158222212E-2</v>
      </c>
      <c r="EH54" s="59">
        <v>3.0362907795865365E-2</v>
      </c>
      <c r="EI54" s="59">
        <v>2.9907753085235758E-2</v>
      </c>
      <c r="EJ54" s="59">
        <v>2.9462230310799004E-2</v>
      </c>
      <c r="EK54" s="59">
        <v>2.9025591002422826E-2</v>
      </c>
      <c r="EL54" s="59">
        <v>2.8842931370582064E-2</v>
      </c>
      <c r="EM54" s="59">
        <v>2.8675780968793491E-2</v>
      </c>
      <c r="EN54" s="59">
        <v>2.8523355025161162E-2</v>
      </c>
      <c r="EO54" s="59">
        <v>2.839587941295273E-2</v>
      </c>
      <c r="EP54" s="59">
        <v>2.8275269821878946E-2</v>
      </c>
      <c r="EQ54" s="72">
        <v>3.7604094542107926</v>
      </c>
      <c r="ER54" s="59">
        <v>4.5496695777904028</v>
      </c>
      <c r="ES54" s="59">
        <v>5.4688210881782711</v>
      </c>
      <c r="ET54" s="59">
        <v>6.2545954959406362</v>
      </c>
      <c r="EU54" s="59">
        <v>7.0219355100066165</v>
      </c>
      <c r="EV54" s="59">
        <v>8.0708401084874595</v>
      </c>
      <c r="EW54" s="59">
        <v>8.6968740902910593</v>
      </c>
      <c r="EX54" s="59">
        <v>8.7237571442770072</v>
      </c>
      <c r="EY54" s="59">
        <v>8.0741345235514697</v>
      </c>
      <c r="EZ54" s="59">
        <v>6.8221007237868472</v>
      </c>
      <c r="FA54" s="59">
        <v>5.1968148013546376</v>
      </c>
      <c r="FB54" s="59">
        <v>3.3912189010210851</v>
      </c>
      <c r="FC54" s="59">
        <v>1.944365502298522</v>
      </c>
      <c r="FD54" s="59">
        <v>0.92542371561861603</v>
      </c>
      <c r="FE54" s="59">
        <v>0.38728106924682071</v>
      </c>
      <c r="FF54" s="59">
        <v>0.13936827994673281</v>
      </c>
      <c r="FG54" s="59">
        <v>4.3087552543609596E-2</v>
      </c>
      <c r="FH54" s="59">
        <v>9.2963366410137669E-3</v>
      </c>
      <c r="FI54" s="59">
        <v>1.5127881566860781E-3</v>
      </c>
      <c r="FJ54" s="59">
        <v>1.7978664067928036E-4</v>
      </c>
      <c r="FK54" s="59">
        <v>0</v>
      </c>
      <c r="FL54" s="59">
        <v>0</v>
      </c>
      <c r="FM54" s="59">
        <v>0</v>
      </c>
      <c r="FN54" s="59">
        <v>0</v>
      </c>
      <c r="FO54" s="55">
        <v>0</v>
      </c>
      <c r="FP54" s="58">
        <v>3.7604094542107931</v>
      </c>
      <c r="FQ54" s="59">
        <v>8.2372160864907524</v>
      </c>
      <c r="FR54" s="59">
        <v>13.52098621800042</v>
      </c>
      <c r="FS54" s="59">
        <v>19.511218300322277</v>
      </c>
      <c r="FT54" s="59">
        <v>26.133102137629219</v>
      </c>
      <c r="FU54" s="59">
        <v>33.637787900168753</v>
      </c>
      <c r="FV54" s="59">
        <v>41.577553632740695</v>
      </c>
      <c r="FW54" s="59">
        <v>49.350235066090157</v>
      </c>
      <c r="FX54" s="59">
        <v>56.305599610286158</v>
      </c>
      <c r="FY54" s="59">
        <v>61.89736449159502</v>
      </c>
      <c r="FZ54" s="59">
        <v>65.82953969661898</v>
      </c>
      <c r="GA54" s="59">
        <v>67.980984218496729</v>
      </c>
      <c r="GB54" s="59">
        <v>68.741911297322332</v>
      </c>
      <c r="GC54" s="59">
        <v>68.543585827871837</v>
      </c>
      <c r="GD54" s="59">
        <v>67.853853035116444</v>
      </c>
      <c r="GE54" s="59">
        <v>66.957961277333425</v>
      </c>
      <c r="GF54" s="59">
        <v>65.989481576315498</v>
      </c>
      <c r="GG54" s="59">
        <v>65.009563586272165</v>
      </c>
      <c r="GH54" s="59">
        <v>64.04265721397455</v>
      </c>
      <c r="GI54" s="59">
        <v>63.093705137294187</v>
      </c>
      <c r="GJ54" s="59">
        <v>62.696652999720634</v>
      </c>
      <c r="GK54" s="59">
        <v>62.333313691206705</v>
      </c>
      <c r="GL54" s="59">
        <v>62.001981332047869</v>
      </c>
      <c r="GM54" s="59">
        <v>61.724884177050981</v>
      </c>
      <c r="GN54" s="55">
        <v>61.462711876225001</v>
      </c>
      <c r="GO54" s="58">
        <v>90318.672145970093</v>
      </c>
      <c r="GP54" s="59">
        <v>111434.55790982587</v>
      </c>
      <c r="GQ54" s="59">
        <v>137025.54547109606</v>
      </c>
      <c r="GR54" s="59">
        <v>159838.91484265708</v>
      </c>
      <c r="GS54" s="59">
        <v>183204.99915807453</v>
      </c>
      <c r="GT54" s="59">
        <v>215234.21389027935</v>
      </c>
      <c r="GU54" s="59">
        <v>237269.75991417319</v>
      </c>
      <c r="GV54" s="59">
        <v>243574.9008868417</v>
      </c>
      <c r="GW54" s="59">
        <v>230666.07182072505</v>
      </c>
      <c r="GX54" s="59">
        <v>199251.16437663624</v>
      </c>
      <c r="GY54" s="59">
        <v>154947.67085594535</v>
      </c>
      <c r="GZ54" s="59">
        <v>103053.02586179094</v>
      </c>
      <c r="HA54" s="59">
        <v>60132.570985898259</v>
      </c>
      <c r="HB54" s="59">
        <v>29095.828704135896</v>
      </c>
      <c r="HC54" s="59">
        <v>12370.707884526088</v>
      </c>
      <c r="HD54" s="59">
        <v>4520.7387541757416</v>
      </c>
      <c r="HE54" s="59">
        <v>1419.0851822656127</v>
      </c>
      <c r="HF54" s="59">
        <v>310.83366960131116</v>
      </c>
      <c r="HG54" s="59">
        <v>51.346695098353941</v>
      </c>
      <c r="HH54" s="59">
        <v>6.1940733838726381</v>
      </c>
      <c r="HI54" s="59">
        <v>0</v>
      </c>
      <c r="HJ54" s="59">
        <v>0</v>
      </c>
      <c r="HK54" s="59">
        <v>0</v>
      </c>
      <c r="HL54" s="59">
        <v>0</v>
      </c>
      <c r="HM54" s="55">
        <v>0</v>
      </c>
      <c r="HN54" s="58">
        <v>90318.672145970093</v>
      </c>
      <c r="HO54" s="59">
        <v>201753.23005579598</v>
      </c>
      <c r="HP54" s="59">
        <v>338778.77552689204</v>
      </c>
      <c r="HQ54" s="59">
        <v>498617.69036954909</v>
      </c>
      <c r="HR54" s="59">
        <v>681822.68952762359</v>
      </c>
      <c r="HS54" s="59">
        <v>897056.903417903</v>
      </c>
      <c r="HT54" s="59">
        <v>1134326.6633320763</v>
      </c>
      <c r="HU54" s="59">
        <v>1377901.5642189179</v>
      </c>
      <c r="HV54" s="59">
        <v>1608567.6360396428</v>
      </c>
      <c r="HW54" s="59">
        <v>1807818.8004162791</v>
      </c>
      <c r="HX54" s="59">
        <v>1962766.4712722246</v>
      </c>
      <c r="HY54" s="59">
        <v>2065819.4971340154</v>
      </c>
      <c r="HZ54" s="59">
        <v>2125952.0681199138</v>
      </c>
      <c r="IA54" s="59">
        <v>2155047.8968240498</v>
      </c>
      <c r="IB54" s="59">
        <v>2167418.6047085756</v>
      </c>
      <c r="IC54" s="59">
        <v>2171939.3434627512</v>
      </c>
      <c r="ID54" s="59">
        <v>2173358.4286450171</v>
      </c>
      <c r="IE54" s="59">
        <v>2173669.2623146186</v>
      </c>
      <c r="IF54" s="59">
        <v>2173720.6090097171</v>
      </c>
      <c r="IG54" s="59">
        <v>2173726.8030831008</v>
      </c>
      <c r="IH54" s="59">
        <v>2173726.8030831008</v>
      </c>
      <c r="II54" s="59">
        <v>2173726.8030831008</v>
      </c>
      <c r="IJ54" s="59">
        <v>2173726.8030831008</v>
      </c>
      <c r="IK54" s="59">
        <v>2173726.8030831008</v>
      </c>
      <c r="IL54" s="71">
        <v>2173726.8030831008</v>
      </c>
      <c r="IM54" s="72">
        <v>3.2240114362277574</v>
      </c>
      <c r="IN54" s="59">
        <v>3.9252318554064085</v>
      </c>
      <c r="IO54" s="59">
        <v>4.7551338746614427</v>
      </c>
      <c r="IP54" s="59">
        <v>5.4792127899695471</v>
      </c>
      <c r="IQ54" s="59">
        <v>6.1996242170715936</v>
      </c>
      <c r="IR54" s="59">
        <v>7.1843811244026288</v>
      </c>
      <c r="IS54" s="59">
        <v>7.8083366469280433</v>
      </c>
      <c r="IT54" s="59">
        <v>7.9024221304793674</v>
      </c>
      <c r="IU54" s="59">
        <v>7.3809917942122798</v>
      </c>
      <c r="IV54" s="59">
        <v>6.2944441936872151</v>
      </c>
      <c r="IW54" s="59">
        <v>4.8388237426107885</v>
      </c>
      <c r="IX54" s="59">
        <v>3.1860685271425138</v>
      </c>
      <c r="IY54" s="59">
        <v>1.8430064664572543</v>
      </c>
      <c r="IZ54" s="59">
        <v>0.88495261648777535</v>
      </c>
      <c r="JA54" s="59">
        <v>0.37363515224904748</v>
      </c>
      <c r="JB54" s="59">
        <v>0.13566037281495763</v>
      </c>
      <c r="JC54" s="59">
        <v>4.2321026883842421E-2</v>
      </c>
      <c r="JD54" s="59">
        <v>9.2147389126249393E-3</v>
      </c>
      <c r="JE54" s="59">
        <v>1.5134590768634691E-3</v>
      </c>
      <c r="JF54" s="59">
        <v>1.8156480753907483E-4</v>
      </c>
      <c r="JG54" s="59">
        <v>0</v>
      </c>
      <c r="JH54" s="59">
        <v>0</v>
      </c>
      <c r="JI54" s="59">
        <v>0</v>
      </c>
      <c r="JJ54" s="59">
        <v>0</v>
      </c>
      <c r="JK54" s="55">
        <v>0</v>
      </c>
      <c r="JL54" s="58">
        <v>3.224011436227757</v>
      </c>
      <c r="JM54" s="59">
        <v>7.1066661940453475</v>
      </c>
      <c r="JN54" s="59">
        <v>11.75648253021593</v>
      </c>
      <c r="JO54" s="59">
        <v>17.092411000583176</v>
      </c>
      <c r="JP54" s="59">
        <v>23.072757169126845</v>
      </c>
      <c r="JQ54" s="59">
        <v>29.943188714950498</v>
      </c>
      <c r="JR54" s="59">
        <v>37.329681026723954</v>
      </c>
      <c r="JS54" s="59">
        <v>44.70394845717022</v>
      </c>
      <c r="JT54" s="59">
        <v>51.471915346404622</v>
      </c>
      <c r="JU54" s="59">
        <v>57.109902404430507</v>
      </c>
      <c r="JV54" s="59">
        <v>61.294764548104965</v>
      </c>
      <c r="JW54" s="59">
        <v>63.868502914249881</v>
      </c>
      <c r="JX54" s="59">
        <v>65.158421545654875</v>
      </c>
      <c r="JY54" s="59">
        <v>65.546002980139491</v>
      </c>
      <c r="JZ54" s="59">
        <v>65.463010517827826</v>
      </c>
      <c r="KA54" s="59">
        <v>65.176537970363995</v>
      </c>
      <c r="KB54" s="59">
        <v>64.815531608937235</v>
      </c>
      <c r="KC54" s="59">
        <v>64.438948201198258</v>
      </c>
      <c r="KD54" s="59">
        <v>64.071060074446905</v>
      </c>
      <c r="KE54" s="59">
        <v>63.717728897418368</v>
      </c>
      <c r="KF54" s="59">
        <v>63.413592253958683</v>
      </c>
      <c r="KG54" s="59">
        <v>63.141222946466009</v>
      </c>
      <c r="KH54" s="59">
        <v>62.895091923610494</v>
      </c>
      <c r="KI54" s="59">
        <v>62.675626830252014</v>
      </c>
      <c r="KJ54" s="55">
        <v>62.467787777383435</v>
      </c>
      <c r="KK54" s="58">
        <v>76770.871324074586</v>
      </c>
      <c r="KL54" s="59">
        <v>94719.374223351988</v>
      </c>
      <c r="KM54" s="59">
        <v>116471.71365043166</v>
      </c>
      <c r="KN54" s="59">
        <v>135863.0776162585</v>
      </c>
      <c r="KO54" s="59">
        <v>155724.24928436335</v>
      </c>
      <c r="KP54" s="59">
        <v>182949.08180673746</v>
      </c>
      <c r="KQ54" s="59">
        <v>201679.29592704721</v>
      </c>
      <c r="KR54" s="59">
        <v>207038.66575381544</v>
      </c>
      <c r="KS54" s="59">
        <v>196066.1610476163</v>
      </c>
      <c r="KT54" s="59">
        <v>169363.48972014079</v>
      </c>
      <c r="KU54" s="59">
        <v>131705.52022755356</v>
      </c>
      <c r="KV54" s="59">
        <v>87595.071982522291</v>
      </c>
      <c r="KW54" s="59">
        <v>51112.685338013522</v>
      </c>
      <c r="KX54" s="59">
        <v>24731.454398515514</v>
      </c>
      <c r="KY54" s="59">
        <v>10515.101701847174</v>
      </c>
      <c r="KZ54" s="59">
        <v>3842.6279410493798</v>
      </c>
      <c r="LA54" s="59">
        <v>1206.2224049257709</v>
      </c>
      <c r="LB54" s="59">
        <v>264.20861916111448</v>
      </c>
      <c r="LC54" s="59">
        <v>43.644690833600848</v>
      </c>
      <c r="LD54" s="59">
        <v>5.2649623762917424</v>
      </c>
      <c r="LE54" s="59">
        <v>0</v>
      </c>
      <c r="LF54" s="59">
        <v>0</v>
      </c>
      <c r="LG54" s="59">
        <v>0</v>
      </c>
      <c r="LH54" s="59">
        <v>0</v>
      </c>
      <c r="LI54" s="55">
        <v>0</v>
      </c>
      <c r="LJ54" s="58">
        <v>76770.871324074586</v>
      </c>
      <c r="LK54" s="59">
        <v>171490.24554742657</v>
      </c>
      <c r="LL54" s="59">
        <v>287961.95919785823</v>
      </c>
      <c r="LM54" s="59">
        <v>423825.03681411676</v>
      </c>
      <c r="LN54" s="59">
        <v>579549.28609848011</v>
      </c>
      <c r="LO54" s="59">
        <v>762498.36790521757</v>
      </c>
      <c r="LP54" s="59">
        <v>964177.66383226472</v>
      </c>
      <c r="LQ54" s="59">
        <v>1171216.3295860803</v>
      </c>
      <c r="LR54" s="59">
        <v>1367282.4906336966</v>
      </c>
      <c r="LS54" s="59">
        <v>1536645.9803538374</v>
      </c>
      <c r="LT54" s="59">
        <v>1668351.5005813909</v>
      </c>
      <c r="LU54" s="59">
        <v>1755946.5725639132</v>
      </c>
      <c r="LV54" s="59">
        <v>1807059.2579019268</v>
      </c>
      <c r="LW54" s="59">
        <v>1831790.7123004422</v>
      </c>
      <c r="LX54" s="59">
        <v>1842305.8140022894</v>
      </c>
      <c r="LY54" s="59">
        <v>1846148.4419433388</v>
      </c>
      <c r="LZ54" s="59">
        <v>1847354.6643482647</v>
      </c>
      <c r="MA54" s="59">
        <v>1847618.8729674257</v>
      </c>
      <c r="MB54" s="59">
        <v>1847662.5176582593</v>
      </c>
      <c r="MC54" s="59">
        <v>1847667.7826206356</v>
      </c>
      <c r="MD54" s="59">
        <v>1847667.7826206356</v>
      </c>
      <c r="ME54" s="59">
        <v>1847667.7826206356</v>
      </c>
      <c r="MF54" s="59">
        <v>1847667.7826206356</v>
      </c>
      <c r="MG54" s="59">
        <v>1847667.7826206356</v>
      </c>
      <c r="MH54" s="71">
        <v>1847667.7826206356</v>
      </c>
      <c r="MI54" s="72">
        <v>0</v>
      </c>
      <c r="MJ54" s="59">
        <v>0</v>
      </c>
      <c r="MK54" s="59">
        <v>0</v>
      </c>
      <c r="ML54" s="59">
        <v>0</v>
      </c>
      <c r="MM54" s="59">
        <v>0</v>
      </c>
      <c r="MN54" s="59">
        <v>0</v>
      </c>
      <c r="MO54" s="59">
        <v>0</v>
      </c>
      <c r="MP54" s="59">
        <v>0</v>
      </c>
      <c r="MQ54" s="59">
        <v>0</v>
      </c>
      <c r="MR54" s="59">
        <v>0</v>
      </c>
      <c r="MS54" s="59">
        <v>0</v>
      </c>
      <c r="MT54" s="59">
        <v>0</v>
      </c>
      <c r="MU54" s="59">
        <v>0</v>
      </c>
      <c r="MV54" s="59">
        <v>0</v>
      </c>
      <c r="MW54" s="59">
        <v>0</v>
      </c>
      <c r="MX54" s="59">
        <v>0</v>
      </c>
      <c r="MY54" s="59">
        <v>0</v>
      </c>
      <c r="MZ54" s="59">
        <v>0</v>
      </c>
      <c r="NA54" s="59">
        <v>0</v>
      </c>
      <c r="NB54" s="59">
        <v>0</v>
      </c>
      <c r="NC54" s="59">
        <v>0</v>
      </c>
      <c r="ND54" s="59">
        <v>0</v>
      </c>
      <c r="NE54" s="59">
        <v>0</v>
      </c>
      <c r="NF54" s="59">
        <v>0</v>
      </c>
      <c r="NG54" s="55">
        <v>0</v>
      </c>
      <c r="NH54" s="58">
        <v>0</v>
      </c>
      <c r="NI54" s="59">
        <v>0</v>
      </c>
      <c r="NJ54" s="59">
        <v>0</v>
      </c>
      <c r="NK54" s="59">
        <v>0</v>
      </c>
      <c r="NL54" s="59">
        <v>0</v>
      </c>
      <c r="NM54" s="59">
        <v>0</v>
      </c>
      <c r="NN54" s="59">
        <v>0</v>
      </c>
      <c r="NO54" s="59">
        <v>0</v>
      </c>
      <c r="NP54" s="59">
        <v>0</v>
      </c>
      <c r="NQ54" s="59">
        <v>0</v>
      </c>
      <c r="NR54" s="59">
        <v>0</v>
      </c>
      <c r="NS54" s="59">
        <v>0</v>
      </c>
      <c r="NT54" s="59">
        <v>0</v>
      </c>
      <c r="NU54" s="59">
        <v>0</v>
      </c>
      <c r="NV54" s="59">
        <v>0</v>
      </c>
      <c r="NW54" s="59">
        <v>0</v>
      </c>
      <c r="NX54" s="59">
        <v>0</v>
      </c>
      <c r="NY54" s="59">
        <v>0</v>
      </c>
      <c r="NZ54" s="59">
        <v>0</v>
      </c>
      <c r="OA54" s="59">
        <v>0</v>
      </c>
      <c r="OB54" s="59">
        <v>0</v>
      </c>
      <c r="OC54" s="59">
        <v>0</v>
      </c>
      <c r="OD54" s="59">
        <v>0</v>
      </c>
      <c r="OE54" s="59">
        <v>0</v>
      </c>
      <c r="OF54" s="55">
        <v>0</v>
      </c>
      <c r="OG54" s="58">
        <v>0</v>
      </c>
      <c r="OH54" s="59">
        <v>0</v>
      </c>
      <c r="OI54" s="59">
        <v>0</v>
      </c>
      <c r="OJ54" s="59">
        <v>0</v>
      </c>
      <c r="OK54" s="59">
        <v>0</v>
      </c>
      <c r="OL54" s="59">
        <v>0</v>
      </c>
      <c r="OM54" s="59">
        <v>0</v>
      </c>
      <c r="ON54" s="59">
        <v>0</v>
      </c>
      <c r="OO54" s="59">
        <v>0</v>
      </c>
      <c r="OP54" s="59">
        <v>0</v>
      </c>
      <c r="OQ54" s="59">
        <v>0</v>
      </c>
      <c r="OR54" s="59">
        <v>0</v>
      </c>
      <c r="OS54" s="59">
        <v>0</v>
      </c>
      <c r="OT54" s="59">
        <v>0</v>
      </c>
      <c r="OU54" s="59">
        <v>0</v>
      </c>
      <c r="OV54" s="59">
        <v>0</v>
      </c>
      <c r="OW54" s="59">
        <v>0</v>
      </c>
      <c r="OX54" s="59">
        <v>0</v>
      </c>
      <c r="OY54" s="59">
        <v>0</v>
      </c>
      <c r="OZ54" s="59">
        <v>0</v>
      </c>
      <c r="PA54" s="59">
        <v>0</v>
      </c>
      <c r="PB54" s="59">
        <v>0</v>
      </c>
      <c r="PC54" s="59">
        <v>0</v>
      </c>
      <c r="PD54" s="59">
        <v>0</v>
      </c>
      <c r="PE54" s="55">
        <v>0</v>
      </c>
      <c r="PF54" s="58">
        <v>0</v>
      </c>
      <c r="PG54" s="59">
        <v>0</v>
      </c>
      <c r="PH54" s="59">
        <v>0</v>
      </c>
      <c r="PI54" s="59">
        <v>0</v>
      </c>
      <c r="PJ54" s="59">
        <v>0</v>
      </c>
      <c r="PK54" s="59">
        <v>0</v>
      </c>
      <c r="PL54" s="59">
        <v>0</v>
      </c>
      <c r="PM54" s="59">
        <v>0</v>
      </c>
      <c r="PN54" s="59">
        <v>0</v>
      </c>
      <c r="PO54" s="59">
        <v>0</v>
      </c>
      <c r="PP54" s="59">
        <v>0</v>
      </c>
      <c r="PQ54" s="59">
        <v>0</v>
      </c>
      <c r="PR54" s="59">
        <v>0</v>
      </c>
      <c r="PS54" s="59">
        <v>0</v>
      </c>
      <c r="PT54" s="59">
        <v>0</v>
      </c>
      <c r="PU54" s="59">
        <v>0</v>
      </c>
      <c r="PV54" s="59">
        <v>0</v>
      </c>
      <c r="PW54" s="59">
        <v>0</v>
      </c>
      <c r="PX54" s="59">
        <v>0</v>
      </c>
      <c r="PY54" s="59">
        <v>0</v>
      </c>
      <c r="PZ54" s="59">
        <v>0</v>
      </c>
      <c r="QA54" s="59">
        <v>0</v>
      </c>
      <c r="QB54" s="59">
        <v>0</v>
      </c>
      <c r="QC54" s="59">
        <v>0</v>
      </c>
      <c r="QD54" s="71">
        <v>0</v>
      </c>
      <c r="QE54" s="72">
        <v>3.2240114362277574</v>
      </c>
      <c r="QF54" s="59">
        <v>3.9252318554064085</v>
      </c>
      <c r="QG54" s="59">
        <v>4.7551338746614427</v>
      </c>
      <c r="QH54" s="59">
        <v>5.4792127899695471</v>
      </c>
      <c r="QI54" s="59">
        <v>6.1996242170715936</v>
      </c>
      <c r="QJ54" s="59">
        <v>7.1843811244026288</v>
      </c>
      <c r="QK54" s="59">
        <v>7.8083366469280433</v>
      </c>
      <c r="QL54" s="59">
        <v>7.9024221304793674</v>
      </c>
      <c r="QM54" s="59">
        <v>7.3809917942122798</v>
      </c>
      <c r="QN54" s="59">
        <v>6.2944441936872151</v>
      </c>
      <c r="QO54" s="59">
        <v>4.8388237426107885</v>
      </c>
      <c r="QP54" s="59">
        <v>3.1860685271425138</v>
      </c>
      <c r="QQ54" s="59">
        <v>1.8430064664572543</v>
      </c>
      <c r="QR54" s="59">
        <v>0.88495261648777535</v>
      </c>
      <c r="QS54" s="59">
        <v>0.37363515224904748</v>
      </c>
      <c r="QT54" s="59">
        <v>0.13566037281495763</v>
      </c>
      <c r="QU54" s="59">
        <v>4.2321026883842421E-2</v>
      </c>
      <c r="QV54" s="59">
        <v>9.2147389126249393E-3</v>
      </c>
      <c r="QW54" s="59">
        <v>1.5134590768634691E-3</v>
      </c>
      <c r="QX54" s="59">
        <v>1.8156480753907483E-4</v>
      </c>
      <c r="QY54" s="59">
        <v>0</v>
      </c>
      <c r="QZ54" s="59">
        <v>0</v>
      </c>
      <c r="RA54" s="59">
        <v>0</v>
      </c>
      <c r="RB54" s="59">
        <v>0</v>
      </c>
      <c r="RC54" s="55">
        <v>0</v>
      </c>
      <c r="RD54" s="58">
        <v>3.224011436227757</v>
      </c>
      <c r="RE54" s="59">
        <v>7.1066661940453475</v>
      </c>
      <c r="RF54" s="59">
        <v>11.75648253021593</v>
      </c>
      <c r="RG54" s="59">
        <v>17.092411000583176</v>
      </c>
      <c r="RH54" s="59">
        <v>23.072757169126845</v>
      </c>
      <c r="RI54" s="59">
        <v>29.943188714950498</v>
      </c>
      <c r="RJ54" s="59">
        <v>37.329681026723954</v>
      </c>
      <c r="RK54" s="59">
        <v>44.70394845717022</v>
      </c>
      <c r="RL54" s="59">
        <v>51.471915346404622</v>
      </c>
      <c r="RM54" s="59">
        <v>57.109902404430507</v>
      </c>
      <c r="RN54" s="59">
        <v>61.294764548104965</v>
      </c>
      <c r="RO54" s="59">
        <v>63.868502914249881</v>
      </c>
      <c r="RP54" s="59">
        <v>65.158421545654875</v>
      </c>
      <c r="RQ54" s="59">
        <v>65.546002980139491</v>
      </c>
      <c r="RR54" s="59">
        <v>65.463010517827826</v>
      </c>
      <c r="RS54" s="59">
        <v>65.176537970363995</v>
      </c>
      <c r="RT54" s="59">
        <v>64.815531608937235</v>
      </c>
      <c r="RU54" s="59">
        <v>64.438948201198258</v>
      </c>
      <c r="RV54" s="59">
        <v>64.071060074446905</v>
      </c>
      <c r="RW54" s="59">
        <v>63.717728897418368</v>
      </c>
      <c r="RX54" s="59">
        <v>63.413592253958683</v>
      </c>
      <c r="RY54" s="59">
        <v>63.141222946466009</v>
      </c>
      <c r="RZ54" s="59">
        <v>62.895091923610494</v>
      </c>
      <c r="SA54" s="59">
        <v>62.675626830252014</v>
      </c>
      <c r="SB54" s="55">
        <v>62.467787777383435</v>
      </c>
      <c r="SC54" s="58">
        <v>76770.871324074586</v>
      </c>
      <c r="SD54" s="59">
        <v>94719.374223351988</v>
      </c>
      <c r="SE54" s="59">
        <v>116471.71365043166</v>
      </c>
      <c r="SF54" s="59">
        <v>135863.0776162585</v>
      </c>
      <c r="SG54" s="59">
        <v>155724.24928436335</v>
      </c>
      <c r="SH54" s="59">
        <v>182949.08180673746</v>
      </c>
      <c r="SI54" s="59">
        <v>201679.29592704721</v>
      </c>
      <c r="SJ54" s="59">
        <v>207038.66575381544</v>
      </c>
      <c r="SK54" s="59">
        <v>196066.1610476163</v>
      </c>
      <c r="SL54" s="59">
        <v>169363.48972014079</v>
      </c>
      <c r="SM54" s="59">
        <v>131705.52022755356</v>
      </c>
      <c r="SN54" s="59">
        <v>87595.071982522291</v>
      </c>
      <c r="SO54" s="59">
        <v>51112.685338013522</v>
      </c>
      <c r="SP54" s="59">
        <v>24731.454398515514</v>
      </c>
      <c r="SQ54" s="59">
        <v>10515.101701847174</v>
      </c>
      <c r="SR54" s="59">
        <v>3842.6279410493798</v>
      </c>
      <c r="SS54" s="59">
        <v>1206.2224049257709</v>
      </c>
      <c r="ST54" s="59">
        <v>264.20861916111448</v>
      </c>
      <c r="SU54" s="59">
        <v>43.644690833600848</v>
      </c>
      <c r="SV54" s="59">
        <v>5.2649623762917424</v>
      </c>
      <c r="SW54" s="59">
        <v>0</v>
      </c>
      <c r="SX54" s="59">
        <v>0</v>
      </c>
      <c r="SY54" s="59">
        <v>0</v>
      </c>
      <c r="SZ54" s="59">
        <v>0</v>
      </c>
      <c r="TA54" s="55">
        <v>0</v>
      </c>
      <c r="TB54" s="58">
        <v>76770.871324074586</v>
      </c>
      <c r="TC54" s="59">
        <v>171490.24554742657</v>
      </c>
      <c r="TD54" s="59">
        <v>287961.95919785823</v>
      </c>
      <c r="TE54" s="59">
        <v>423825.03681411676</v>
      </c>
      <c r="TF54" s="59">
        <v>579549.28609848011</v>
      </c>
      <c r="TG54" s="59">
        <v>762498.36790521757</v>
      </c>
      <c r="TH54" s="59">
        <v>964177.66383226472</v>
      </c>
      <c r="TI54" s="59">
        <v>1171216.3295860803</v>
      </c>
      <c r="TJ54" s="59">
        <v>1367282.4906336966</v>
      </c>
      <c r="TK54" s="59">
        <v>1536645.9803538374</v>
      </c>
      <c r="TL54" s="59">
        <v>1668351.5005813909</v>
      </c>
      <c r="TM54" s="59">
        <v>1755946.5725639132</v>
      </c>
      <c r="TN54" s="59">
        <v>1807059.2579019268</v>
      </c>
      <c r="TO54" s="59">
        <v>1831790.7123004422</v>
      </c>
      <c r="TP54" s="59">
        <v>1842305.8140022894</v>
      </c>
      <c r="TQ54" s="59">
        <v>1846148.4419433388</v>
      </c>
      <c r="TR54" s="59">
        <v>1847354.6643482647</v>
      </c>
      <c r="TS54" s="59">
        <v>1847618.8729674257</v>
      </c>
      <c r="TT54" s="59">
        <v>1847662.5176582593</v>
      </c>
      <c r="TU54" s="59">
        <v>1847667.7826206356</v>
      </c>
      <c r="TV54" s="59">
        <v>1847667.7826206356</v>
      </c>
      <c r="TW54" s="59">
        <v>1847667.7826206356</v>
      </c>
      <c r="TX54" s="59">
        <v>1847667.7826206356</v>
      </c>
      <c r="TY54" s="59">
        <v>1847667.7826206356</v>
      </c>
      <c r="TZ54" s="71">
        <v>1847667.7826206356</v>
      </c>
      <c r="UA54" s="73">
        <v>2046.3802511548411</v>
      </c>
      <c r="UB54" s="53">
        <v>2061.0803741868776</v>
      </c>
      <c r="UC54" s="53">
        <v>2075.989853154812</v>
      </c>
      <c r="UD54" s="53">
        <v>2091.0397974657549</v>
      </c>
      <c r="UE54" s="53">
        <v>2106.1658344481511</v>
      </c>
      <c r="UF54" s="53">
        <v>2121.3011560547825</v>
      </c>
      <c r="UG54" s="53">
        <v>2136.3782385603777</v>
      </c>
      <c r="UH54" s="53">
        <v>2151.3299111756542</v>
      </c>
      <c r="UI54" s="53">
        <v>2166.0894173367005</v>
      </c>
      <c r="UJ54" s="53">
        <v>2180.6023399529308</v>
      </c>
      <c r="UK54" s="53">
        <v>2194.7464040205277</v>
      </c>
      <c r="UL54" s="53">
        <v>2208.5451946954049</v>
      </c>
      <c r="UM54" s="53">
        <v>2221.7805260153536</v>
      </c>
      <c r="UN54" s="53">
        <v>2234.4627576479115</v>
      </c>
      <c r="UO54" s="53">
        <v>2246.6088392434017</v>
      </c>
      <c r="UP54" s="53">
        <v>2258.2356380726142</v>
      </c>
      <c r="UQ54" s="53">
        <v>2269.3623418389388</v>
      </c>
      <c r="UR54" s="53">
        <v>2280.0057347073093</v>
      </c>
      <c r="US54" s="53">
        <v>2290.1825681550381</v>
      </c>
      <c r="UT54" s="53">
        <v>2299.8898478950691</v>
      </c>
      <c r="UU54" s="53">
        <v>2309.1657164557951</v>
      </c>
      <c r="UV54" s="53">
        <v>2318.0267148520502</v>
      </c>
      <c r="UW54" s="53">
        <v>2326.4878702960978</v>
      </c>
      <c r="UX54" s="53">
        <v>2334.0754546272319</v>
      </c>
      <c r="UY54" s="74">
        <v>2341.0391550454851</v>
      </c>
      <c r="UZ54" s="73">
        <v>675.58821623241477</v>
      </c>
      <c r="VA54" s="53">
        <v>680.4412878411764</v>
      </c>
      <c r="VB54" s="53">
        <v>685.363475833959</v>
      </c>
      <c r="VC54" s="53">
        <v>690.33203679700057</v>
      </c>
      <c r="VD54" s="53">
        <v>695.32571885478808</v>
      </c>
      <c r="VE54" s="53">
        <v>700.32246612136146</v>
      </c>
      <c r="VF54" s="53">
        <v>705.29998643812371</v>
      </c>
      <c r="VG54" s="53">
        <v>710.23610416411589</v>
      </c>
      <c r="VH54" s="53">
        <v>715.1087804099825</v>
      </c>
      <c r="VI54" s="53">
        <v>719.90005001741963</v>
      </c>
      <c r="VJ54" s="53">
        <v>724.5695453413274</v>
      </c>
      <c r="VK54" s="53">
        <v>729.12505274174544</v>
      </c>
      <c r="VL54" s="53">
        <v>733.49454070599006</v>
      </c>
      <c r="VM54" s="53">
        <v>737.68142935566846</v>
      </c>
      <c r="VN54" s="53">
        <v>741.69131441719571</v>
      </c>
      <c r="VO54" s="53">
        <v>745.52976442036027</v>
      </c>
      <c r="VP54" s="53">
        <v>749.20311395830447</v>
      </c>
      <c r="VQ54" s="53">
        <v>752.71690412440137</v>
      </c>
      <c r="VR54" s="53">
        <v>756.07666522059333</v>
      </c>
      <c r="VS54" s="53">
        <v>759.28140871845289</v>
      </c>
      <c r="VT54" s="53">
        <v>762.34372692222303</v>
      </c>
      <c r="VU54" s="53">
        <v>765.26908065214968</v>
      </c>
      <c r="VV54" s="53">
        <v>768.06243096447974</v>
      </c>
      <c r="VW54" s="53">
        <v>770.56738211463437</v>
      </c>
      <c r="VX54" s="74">
        <v>772.86636537607353</v>
      </c>
      <c r="VY54" s="65">
        <f t="shared" si="0"/>
        <v>50</v>
      </c>
    </row>
    <row r="55" spans="1:597">
      <c r="A55" s="51" t="s">
        <v>660</v>
      </c>
      <c r="B55" t="s">
        <v>2</v>
      </c>
      <c r="C55" t="s">
        <v>659</v>
      </c>
      <c r="D55" t="s">
        <v>661</v>
      </c>
      <c r="E55" t="s">
        <v>662</v>
      </c>
      <c r="F55" t="s">
        <v>663</v>
      </c>
      <c r="G55" t="s">
        <v>664</v>
      </c>
      <c r="H55" t="s">
        <v>783</v>
      </c>
      <c r="I55" t="s">
        <v>666</v>
      </c>
      <c r="J55" t="s">
        <v>784</v>
      </c>
      <c r="K55" s="5" t="s">
        <v>785</v>
      </c>
      <c r="L55" t="s">
        <v>786</v>
      </c>
      <c r="M55">
        <v>15</v>
      </c>
      <c r="N55" s="52">
        <v>1.5916251548323478E-3</v>
      </c>
      <c r="O55" s="52">
        <v>0</v>
      </c>
      <c r="P55" s="52">
        <v>0</v>
      </c>
      <c r="Q55" s="53">
        <v>7.0000000000000007E-2</v>
      </c>
      <c r="R55" s="53">
        <v>0</v>
      </c>
      <c r="S55" s="53">
        <v>0</v>
      </c>
      <c r="T55" s="53">
        <v>0</v>
      </c>
      <c r="U55" s="53">
        <v>0.18588612727934092</v>
      </c>
      <c r="V55" s="53">
        <v>0.45</v>
      </c>
      <c r="W55" s="2" t="s">
        <v>787</v>
      </c>
      <c r="X55" s="54">
        <v>0.05</v>
      </c>
      <c r="Y55" s="54">
        <v>0.2</v>
      </c>
      <c r="Z55" t="s">
        <v>776</v>
      </c>
      <c r="AA55" t="s">
        <v>777</v>
      </c>
      <c r="AB55" s="54">
        <v>0.81705098408000898</v>
      </c>
      <c r="AC55" t="s">
        <v>778</v>
      </c>
      <c r="AD55" s="54">
        <v>0</v>
      </c>
      <c r="AE55" s="53">
        <v>6371.2051937844726</v>
      </c>
      <c r="AG55" s="53">
        <v>2743.1479407965971</v>
      </c>
      <c r="AI55" s="55">
        <v>0.19157947078689527</v>
      </c>
      <c r="AJ55" s="5" t="s">
        <v>788</v>
      </c>
      <c r="AK55" t="s">
        <v>789</v>
      </c>
      <c r="AL55" s="1" t="s">
        <v>788</v>
      </c>
      <c r="AM55" s="5" t="s">
        <v>785</v>
      </c>
      <c r="AN55" t="s">
        <v>785</v>
      </c>
      <c r="AO55" t="s">
        <v>785</v>
      </c>
      <c r="AP55" t="s">
        <v>785</v>
      </c>
      <c r="AQ55" t="s">
        <v>785</v>
      </c>
      <c r="AR55" t="s">
        <v>785</v>
      </c>
      <c r="AS55" t="s">
        <v>785</v>
      </c>
      <c r="AT55" t="s">
        <v>785</v>
      </c>
      <c r="AU55" t="s">
        <v>785</v>
      </c>
      <c r="AV55" t="s">
        <v>785</v>
      </c>
      <c r="AW55" t="s">
        <v>785</v>
      </c>
      <c r="AX55" t="s">
        <v>785</v>
      </c>
      <c r="AY55" t="s">
        <v>785</v>
      </c>
      <c r="AZ55" t="s">
        <v>785</v>
      </c>
      <c r="BA55" t="s">
        <v>785</v>
      </c>
      <c r="BB55" t="s">
        <v>785</v>
      </c>
      <c r="BC55" t="s">
        <v>785</v>
      </c>
      <c r="BD55" t="s">
        <v>785</v>
      </c>
      <c r="BE55" t="s">
        <v>785</v>
      </c>
      <c r="BF55" t="s">
        <v>785</v>
      </c>
      <c r="BG55" t="s">
        <v>785</v>
      </c>
      <c r="BH55" t="s">
        <v>785</v>
      </c>
      <c r="BI55" t="s">
        <v>785</v>
      </c>
      <c r="BJ55" t="s">
        <v>785</v>
      </c>
      <c r="BK55" t="s">
        <v>785</v>
      </c>
      <c r="BL55" t="s">
        <v>785</v>
      </c>
      <c r="BM55" s="1" t="s">
        <v>785</v>
      </c>
      <c r="BN55" s="5" t="s">
        <v>786</v>
      </c>
      <c r="BO55" t="s">
        <v>786</v>
      </c>
      <c r="BP55" t="s">
        <v>786</v>
      </c>
      <c r="BQ55" t="s">
        <v>786</v>
      </c>
      <c r="BR55" t="s">
        <v>786</v>
      </c>
      <c r="BS55" t="s">
        <v>786</v>
      </c>
      <c r="BT55" t="s">
        <v>786</v>
      </c>
      <c r="BU55" t="s">
        <v>786</v>
      </c>
      <c r="BV55" t="s">
        <v>786</v>
      </c>
      <c r="BW55" t="s">
        <v>786</v>
      </c>
      <c r="BX55" t="s">
        <v>786</v>
      </c>
      <c r="BY55" t="s">
        <v>786</v>
      </c>
      <c r="BZ55" t="s">
        <v>786</v>
      </c>
      <c r="CA55" t="s">
        <v>786</v>
      </c>
      <c r="CB55" t="s">
        <v>786</v>
      </c>
      <c r="CC55" t="s">
        <v>786</v>
      </c>
      <c r="CD55" t="s">
        <v>786</v>
      </c>
      <c r="CE55" t="s">
        <v>786</v>
      </c>
      <c r="CF55" t="s">
        <v>786</v>
      </c>
      <c r="CG55" t="s">
        <v>786</v>
      </c>
      <c r="CH55" t="s">
        <v>786</v>
      </c>
      <c r="CI55" t="s">
        <v>786</v>
      </c>
      <c r="CJ55" t="s">
        <v>786</v>
      </c>
      <c r="CK55" t="s">
        <v>786</v>
      </c>
      <c r="CL55" t="s">
        <v>786</v>
      </c>
      <c r="CM55" t="s">
        <v>786</v>
      </c>
      <c r="CN55" s="1" t="s">
        <v>786</v>
      </c>
      <c r="CO55" s="56">
        <v>7.0000000000000007E-2</v>
      </c>
      <c r="CP55" s="53">
        <v>7.0000000000000007E-2</v>
      </c>
      <c r="CQ55" s="53">
        <v>7.0000000000000007E-2</v>
      </c>
      <c r="CR55" s="53">
        <v>7.0000000000000007E-2</v>
      </c>
      <c r="CS55" s="53">
        <v>7.0000000000000007E-2</v>
      </c>
      <c r="CT55" s="53">
        <v>7.0000000000000007E-2</v>
      </c>
      <c r="CU55" s="53">
        <v>7.0000000000000007E-2</v>
      </c>
      <c r="CV55" s="53">
        <v>7.0000000000000007E-2</v>
      </c>
      <c r="CW55" s="53">
        <v>7.0000000000000007E-2</v>
      </c>
      <c r="CX55" s="53">
        <v>7.0000000000000007E-2</v>
      </c>
      <c r="CY55" s="53">
        <v>7.0000000000000007E-2</v>
      </c>
      <c r="CZ55" s="53">
        <v>7.0000000000000007E-2</v>
      </c>
      <c r="DA55" s="53">
        <v>7.0000000000000007E-2</v>
      </c>
      <c r="DB55" s="53">
        <v>7.0000000000000007E-2</v>
      </c>
      <c r="DC55" s="53">
        <v>7.0000000000000007E-2</v>
      </c>
      <c r="DD55" s="53">
        <v>7.0000000000000007E-2</v>
      </c>
      <c r="DE55" s="53">
        <v>7.0000000000000007E-2</v>
      </c>
      <c r="DF55" s="53">
        <v>7.0000000000000007E-2</v>
      </c>
      <c r="DG55" s="53">
        <v>7.0000000000000007E-2</v>
      </c>
      <c r="DH55" s="53">
        <v>7.0000000000000007E-2</v>
      </c>
      <c r="DI55" s="53">
        <v>7.0000000000000007E-2</v>
      </c>
      <c r="DJ55" s="53">
        <v>7.0000000000000007E-2</v>
      </c>
      <c r="DK55" s="53">
        <v>7.0000000000000007E-2</v>
      </c>
      <c r="DL55" s="53">
        <v>7.0000000000000007E-2</v>
      </c>
      <c r="DM55" s="53">
        <v>7.0000000000000007E-2</v>
      </c>
      <c r="DN55" s="53">
        <v>7.0000000000000007E-2</v>
      </c>
      <c r="DO55" s="57">
        <v>7.0000000000000007E-2</v>
      </c>
      <c r="DP55" s="58">
        <v>0</v>
      </c>
      <c r="DQ55" s="59">
        <v>0</v>
      </c>
      <c r="DR55" s="59">
        <v>1.6571642689430419E-3</v>
      </c>
      <c r="DS55" s="59">
        <v>1.6187094384330809E-3</v>
      </c>
      <c r="DT55" s="59">
        <v>1.574795742108765E-3</v>
      </c>
      <c r="DU55" s="59">
        <v>1.5354222805485755E-3</v>
      </c>
      <c r="DV55" s="59">
        <v>1.4943905028480958E-3</v>
      </c>
      <c r="DW55" s="59">
        <v>1.4511691701850262E-3</v>
      </c>
      <c r="DX55" s="59">
        <v>1.4070264629846068E-3</v>
      </c>
      <c r="DY55" s="59">
        <v>1.363552998575493E-3</v>
      </c>
      <c r="DZ55" s="59">
        <v>1.322504864137853E-3</v>
      </c>
      <c r="EA55" s="59">
        <v>1.2852223552560721E-3</v>
      </c>
      <c r="EB55" s="59">
        <v>1.2527538653739133E-3</v>
      </c>
      <c r="EC55" s="59">
        <v>1.2252978990336299E-3</v>
      </c>
      <c r="ED55" s="59">
        <v>1.2019536474893522E-3</v>
      </c>
      <c r="EE55" s="59">
        <v>1.1815747610045768E-3</v>
      </c>
      <c r="EF55" s="59">
        <v>1.162947558126593E-3</v>
      </c>
      <c r="EG55" s="59">
        <v>1.1454658968006518E-3</v>
      </c>
      <c r="EH55" s="59">
        <v>1.1285196816775635E-3</v>
      </c>
      <c r="EI55" s="59">
        <v>1.1119906506333328E-3</v>
      </c>
      <c r="EJ55" s="59">
        <v>1.0958149239780424E-3</v>
      </c>
      <c r="EK55" s="59">
        <v>1.0799580128222925E-3</v>
      </c>
      <c r="EL55" s="59">
        <v>1.073541620216865E-3</v>
      </c>
      <c r="EM55" s="59">
        <v>1.0676965461256613E-3</v>
      </c>
      <c r="EN55" s="59">
        <v>1.0623941921781711E-3</v>
      </c>
      <c r="EO55" s="59">
        <v>1.0577758710354818E-3</v>
      </c>
      <c r="EP55" s="59">
        <v>1.0531484610586859E-3</v>
      </c>
      <c r="EQ55" s="72">
        <v>0.22334756683773546</v>
      </c>
      <c r="ER55" s="59">
        <v>0.26917016107483005</v>
      </c>
      <c r="ES55" s="59">
        <v>0.32200594686277673</v>
      </c>
      <c r="ET55" s="59">
        <v>0.36622541662326608</v>
      </c>
      <c r="EU55" s="59">
        <v>0.40854466157950114</v>
      </c>
      <c r="EV55" s="59">
        <v>0.46608751818617622</v>
      </c>
      <c r="EW55" s="59">
        <v>0.49817597258558</v>
      </c>
      <c r="EX55" s="59">
        <v>0.49561298713962704</v>
      </c>
      <c r="EY55" s="59">
        <v>0.45521767752928538</v>
      </c>
      <c r="EZ55" s="59">
        <v>0.38213538995292612</v>
      </c>
      <c r="FA55" s="59">
        <v>0.28966026572347731</v>
      </c>
      <c r="FB55" s="59">
        <v>0.18842588246675349</v>
      </c>
      <c r="FC55" s="59">
        <v>0.10785384026294441</v>
      </c>
      <c r="FD55" s="59">
        <v>5.1301499318362941E-2</v>
      </c>
      <c r="FE55" s="59">
        <v>2.1468060171131231E-2</v>
      </c>
      <c r="FF55" s="59">
        <v>0</v>
      </c>
      <c r="FG55" s="59">
        <v>0</v>
      </c>
      <c r="FH55" s="59">
        <v>0</v>
      </c>
      <c r="FI55" s="59">
        <v>0</v>
      </c>
      <c r="FJ55" s="59">
        <v>0</v>
      </c>
      <c r="FK55" s="59">
        <v>0</v>
      </c>
      <c r="FL55" s="59">
        <v>0</v>
      </c>
      <c r="FM55" s="59">
        <v>0</v>
      </c>
      <c r="FN55" s="59">
        <v>0</v>
      </c>
      <c r="FO55" s="55">
        <v>0</v>
      </c>
      <c r="FP55" s="58">
        <v>0.22334756683773543</v>
      </c>
      <c r="FQ55" s="59">
        <v>0.48733490265587837</v>
      </c>
      <c r="FR55" s="59">
        <v>0.79612002284318584</v>
      </c>
      <c r="FS55" s="59">
        <v>1.1424406351298977</v>
      </c>
      <c r="FT55" s="59">
        <v>1.5204553436336261</v>
      </c>
      <c r="FU55" s="59">
        <v>1.9425676718803013</v>
      </c>
      <c r="FV55" s="59">
        <v>2.381653224328387</v>
      </c>
      <c r="FW55" s="59">
        <v>2.8036793107191378</v>
      </c>
      <c r="FX55" s="59">
        <v>3.1744955712249112</v>
      </c>
      <c r="FY55" s="59">
        <v>3.4671392983955451</v>
      </c>
      <c r="FZ55" s="59">
        <v>3.6692094465260547</v>
      </c>
      <c r="GA55" s="59">
        <v>3.777219140431137</v>
      </c>
      <c r="GB55" s="59">
        <v>3.8131097839713681</v>
      </c>
      <c r="GC55" s="59">
        <v>3.7997607606977386</v>
      </c>
      <c r="GD55" s="59">
        <v>3.761326631931504</v>
      </c>
      <c r="GE55" s="59">
        <v>3.7047856143626694</v>
      </c>
      <c r="GF55" s="59">
        <v>3.649976392908528</v>
      </c>
      <c r="GG55" s="59">
        <v>3.5965164718379339</v>
      </c>
      <c r="GH55" s="59">
        <v>3.544199244776209</v>
      </c>
      <c r="GI55" s="59">
        <v>3.4929131641498619</v>
      </c>
      <c r="GJ55" s="59">
        <v>3.4721605960576252</v>
      </c>
      <c r="GK55" s="59">
        <v>3.4532558460616114</v>
      </c>
      <c r="GL55" s="59">
        <v>3.4361064183206476</v>
      </c>
      <c r="GM55" s="59">
        <v>3.4211693610239351</v>
      </c>
      <c r="GN55" s="55">
        <v>3.4062029076693001</v>
      </c>
      <c r="GO55" s="58">
        <v>134776.96268468851</v>
      </c>
      <c r="GP55" s="59">
        <v>166286.89169526813</v>
      </c>
      <c r="GQ55" s="59">
        <v>204474.73805814816</v>
      </c>
      <c r="GR55" s="59">
        <v>238517.71676285763</v>
      </c>
      <c r="GS55" s="59">
        <v>273385.47775890783</v>
      </c>
      <c r="GT55" s="59">
        <v>321180.69192908047</v>
      </c>
      <c r="GU55" s="59">
        <v>354062.97300822701</v>
      </c>
      <c r="GV55" s="59">
        <v>363471.74452140479</v>
      </c>
      <c r="GW55" s="59">
        <v>344208.69811019098</v>
      </c>
      <c r="GX55" s="59">
        <v>297330.17667342717</v>
      </c>
      <c r="GY55" s="59">
        <v>231218.81618542963</v>
      </c>
      <c r="GZ55" s="59">
        <v>153779.65033267546</v>
      </c>
      <c r="HA55" s="59">
        <v>89732.112788400889</v>
      </c>
      <c r="HB55" s="59">
        <v>43417.903810628392</v>
      </c>
      <c r="HC55" s="59">
        <v>18460.041487781618</v>
      </c>
      <c r="HD55" s="59">
        <v>0</v>
      </c>
      <c r="HE55" s="59">
        <v>0</v>
      </c>
      <c r="HF55" s="59">
        <v>0</v>
      </c>
      <c r="HG55" s="59">
        <v>0</v>
      </c>
      <c r="HH55" s="59">
        <v>0</v>
      </c>
      <c r="HI55" s="59">
        <v>0</v>
      </c>
      <c r="HJ55" s="59">
        <v>0</v>
      </c>
      <c r="HK55" s="59">
        <v>0</v>
      </c>
      <c r="HL55" s="59">
        <v>0</v>
      </c>
      <c r="HM55" s="55">
        <v>0</v>
      </c>
      <c r="HN55" s="58">
        <v>134776.96268468851</v>
      </c>
      <c r="HO55" s="59">
        <v>301063.85437995661</v>
      </c>
      <c r="HP55" s="59">
        <v>505538.5924381048</v>
      </c>
      <c r="HQ55" s="59">
        <v>744056.30920096242</v>
      </c>
      <c r="HR55" s="59">
        <v>1017441.7869598703</v>
      </c>
      <c r="HS55" s="59">
        <v>1338622.4788889508</v>
      </c>
      <c r="HT55" s="59">
        <v>1692685.4518971778</v>
      </c>
      <c r="HU55" s="59">
        <v>2056157.1964185827</v>
      </c>
      <c r="HV55" s="59">
        <v>2400365.8945287736</v>
      </c>
      <c r="HW55" s="59">
        <v>2697696.0712022008</v>
      </c>
      <c r="HX55" s="59">
        <v>2928914.8873876305</v>
      </c>
      <c r="HY55" s="59">
        <v>3082694.5377203058</v>
      </c>
      <c r="HZ55" s="59">
        <v>3172426.6505087069</v>
      </c>
      <c r="IA55" s="59">
        <v>3215844.5543193351</v>
      </c>
      <c r="IB55" s="59">
        <v>3234304.5958071169</v>
      </c>
      <c r="IC55" s="59">
        <v>3234304.5958071169</v>
      </c>
      <c r="ID55" s="59">
        <v>3234304.5958071169</v>
      </c>
      <c r="IE55" s="59">
        <v>3234304.5958071169</v>
      </c>
      <c r="IF55" s="59">
        <v>3234304.5958071169</v>
      </c>
      <c r="IG55" s="59">
        <v>3234304.5958071169</v>
      </c>
      <c r="IH55" s="59">
        <v>3234304.5958071169</v>
      </c>
      <c r="II55" s="59">
        <v>3234304.5958071169</v>
      </c>
      <c r="IJ55" s="59">
        <v>3234304.5958071169</v>
      </c>
      <c r="IK55" s="59">
        <v>3234304.5958071169</v>
      </c>
      <c r="IL55" s="71">
        <v>3234304.5958071169</v>
      </c>
      <c r="IM55" s="72">
        <v>0.19157947078689525</v>
      </c>
      <c r="IN55" s="59">
        <v>0.23247239157076685</v>
      </c>
      <c r="IO55" s="59">
        <v>0.28047926001939721</v>
      </c>
      <c r="IP55" s="59">
        <v>0.32165728197729565</v>
      </c>
      <c r="IQ55" s="59">
        <v>0.36197814912066129</v>
      </c>
      <c r="IR55" s="59">
        <v>0.4168214696784458</v>
      </c>
      <c r="IS55" s="59">
        <v>0.44989821647449368</v>
      </c>
      <c r="IT55" s="59">
        <v>0.45213741018506559</v>
      </c>
      <c r="IU55" s="59">
        <v>0.41957678206107502</v>
      </c>
      <c r="IV55" s="59">
        <v>0.35584323921779437</v>
      </c>
      <c r="IW55" s="59">
        <v>0.27240810866981241</v>
      </c>
      <c r="IX55" s="59">
        <v>0.17888600687010975</v>
      </c>
      <c r="IY55" s="59">
        <v>0.10333129294892957</v>
      </c>
      <c r="IZ55" s="59">
        <v>4.959041897027755E-2</v>
      </c>
      <c r="JA55" s="59">
        <v>2.0936606970996877E-2</v>
      </c>
      <c r="JB55" s="59">
        <v>0</v>
      </c>
      <c r="JC55" s="59">
        <v>0</v>
      </c>
      <c r="JD55" s="59">
        <v>0</v>
      </c>
      <c r="JE55" s="59">
        <v>0</v>
      </c>
      <c r="JF55" s="59">
        <v>0</v>
      </c>
      <c r="JG55" s="59">
        <v>0</v>
      </c>
      <c r="JH55" s="59">
        <v>0</v>
      </c>
      <c r="JI55" s="59">
        <v>0</v>
      </c>
      <c r="JJ55" s="59">
        <v>0</v>
      </c>
      <c r="JK55" s="55">
        <v>0</v>
      </c>
      <c r="JL55" s="58">
        <v>0.19157947078689527</v>
      </c>
      <c r="JM55" s="59">
        <v>0.42089327384554881</v>
      </c>
      <c r="JN55" s="59">
        <v>0.69345040695425364</v>
      </c>
      <c r="JO55" s="59">
        <v>1.0034102845852366</v>
      </c>
      <c r="JP55" s="59">
        <v>1.3471516406096002</v>
      </c>
      <c r="JQ55" s="59">
        <v>1.7372357772935512</v>
      </c>
      <c r="JR55" s="59">
        <v>2.1508494926499067</v>
      </c>
      <c r="JS55" s="59">
        <v>2.5577382664124406</v>
      </c>
      <c r="JT55" s="59">
        <v>2.9259510387884591</v>
      </c>
      <c r="JU55" s="59">
        <v>3.2285889012068836</v>
      </c>
      <c r="JV55" s="59">
        <v>3.4506714379519363</v>
      </c>
      <c r="JW55" s="59">
        <v>3.5859810778611907</v>
      </c>
      <c r="JX55" s="59">
        <v>3.6532177544478879</v>
      </c>
      <c r="JY55" s="59">
        <v>3.6730257519466645</v>
      </c>
      <c r="JZ55" s="59">
        <v>3.6682129989643935</v>
      </c>
      <c r="KA55" s="59">
        <v>3.6452668612147043</v>
      </c>
      <c r="KB55" s="59">
        <v>3.6236882210695316</v>
      </c>
      <c r="KC55" s="59">
        <v>3.6031871359399354</v>
      </c>
      <c r="KD55" s="59">
        <v>3.5836124450656826</v>
      </c>
      <c r="KE55" s="59">
        <v>3.5649148436301865</v>
      </c>
      <c r="KF55" s="59">
        <v>3.5489654562613837</v>
      </c>
      <c r="KG55" s="59">
        <v>3.5347804524432851</v>
      </c>
      <c r="KH55" s="59">
        <v>3.5220518521505069</v>
      </c>
      <c r="KI55" s="59">
        <v>3.5101276421043566</v>
      </c>
      <c r="KJ55" s="55">
        <v>3.4981079861065174</v>
      </c>
      <c r="KK55" s="58">
        <v>114560.41828198523</v>
      </c>
      <c r="KL55" s="59">
        <v>141343.8579409779</v>
      </c>
      <c r="KM55" s="59">
        <v>173803.52734942595</v>
      </c>
      <c r="KN55" s="59">
        <v>202740.059248429</v>
      </c>
      <c r="KO55" s="59">
        <v>232377.65609507167</v>
      </c>
      <c r="KP55" s="59">
        <v>273003.5881397184</v>
      </c>
      <c r="KQ55" s="59">
        <v>300953.52705699299</v>
      </c>
      <c r="KR55" s="59">
        <v>308950.98284319404</v>
      </c>
      <c r="KS55" s="59">
        <v>292577.39339366235</v>
      </c>
      <c r="KT55" s="59">
        <v>252730.65017241306</v>
      </c>
      <c r="KU55" s="59">
        <v>196535.99375761519</v>
      </c>
      <c r="KV55" s="59">
        <v>130712.70278277413</v>
      </c>
      <c r="KW55" s="59">
        <v>76272.295870140762</v>
      </c>
      <c r="KX55" s="59">
        <v>36905.218239034133</v>
      </c>
      <c r="KY55" s="59">
        <v>15691.035264614375</v>
      </c>
      <c r="KZ55" s="59">
        <v>0</v>
      </c>
      <c r="LA55" s="59">
        <v>0</v>
      </c>
      <c r="LB55" s="59">
        <v>0</v>
      </c>
      <c r="LC55" s="59">
        <v>0</v>
      </c>
      <c r="LD55" s="59">
        <v>0</v>
      </c>
      <c r="LE55" s="59">
        <v>0</v>
      </c>
      <c r="LF55" s="59">
        <v>0</v>
      </c>
      <c r="LG55" s="59">
        <v>0</v>
      </c>
      <c r="LH55" s="59">
        <v>0</v>
      </c>
      <c r="LI55" s="55">
        <v>0</v>
      </c>
      <c r="LJ55" s="58">
        <v>114560.41828198523</v>
      </c>
      <c r="LK55" s="59">
        <v>255904.27622296312</v>
      </c>
      <c r="LL55" s="59">
        <v>429707.80357238906</v>
      </c>
      <c r="LM55" s="59">
        <v>632447.86282081809</v>
      </c>
      <c r="LN55" s="59">
        <v>864825.51891588978</v>
      </c>
      <c r="LO55" s="59">
        <v>1137829.1070556082</v>
      </c>
      <c r="LP55" s="59">
        <v>1438782.6341126012</v>
      </c>
      <c r="LQ55" s="59">
        <v>1747733.6169557953</v>
      </c>
      <c r="LR55" s="59">
        <v>2040311.0103494576</v>
      </c>
      <c r="LS55" s="59">
        <v>2293041.6605218705</v>
      </c>
      <c r="LT55" s="59">
        <v>2489577.6542794858</v>
      </c>
      <c r="LU55" s="59">
        <v>2620290.3570622602</v>
      </c>
      <c r="LV55" s="59">
        <v>2696562.6529324008</v>
      </c>
      <c r="LW55" s="59">
        <v>2733467.8711714349</v>
      </c>
      <c r="LX55" s="59">
        <v>2749158.9064360494</v>
      </c>
      <c r="LY55" s="59">
        <v>2749158.9064360494</v>
      </c>
      <c r="LZ55" s="59">
        <v>2749158.9064360494</v>
      </c>
      <c r="MA55" s="59">
        <v>2749158.9064360494</v>
      </c>
      <c r="MB55" s="59">
        <v>2749158.9064360494</v>
      </c>
      <c r="MC55" s="59">
        <v>2749158.9064360494</v>
      </c>
      <c r="MD55" s="59">
        <v>2749158.9064360494</v>
      </c>
      <c r="ME55" s="59">
        <v>2749158.9064360494</v>
      </c>
      <c r="MF55" s="59">
        <v>2749158.9064360494</v>
      </c>
      <c r="MG55" s="59">
        <v>2749158.9064360494</v>
      </c>
      <c r="MH55" s="71">
        <v>2749158.9064360494</v>
      </c>
      <c r="MI55" s="72">
        <v>0</v>
      </c>
      <c r="MJ55" s="59">
        <v>0</v>
      </c>
      <c r="MK55" s="59">
        <v>0</v>
      </c>
      <c r="ML55" s="59">
        <v>0</v>
      </c>
      <c r="MM55" s="59">
        <v>0</v>
      </c>
      <c r="MN55" s="59">
        <v>0</v>
      </c>
      <c r="MO55" s="59">
        <v>0</v>
      </c>
      <c r="MP55" s="59">
        <v>0</v>
      </c>
      <c r="MQ55" s="59">
        <v>0</v>
      </c>
      <c r="MR55" s="59">
        <v>0</v>
      </c>
      <c r="MS55" s="59">
        <v>0</v>
      </c>
      <c r="MT55" s="59">
        <v>0</v>
      </c>
      <c r="MU55" s="59">
        <v>0</v>
      </c>
      <c r="MV55" s="59">
        <v>0</v>
      </c>
      <c r="MW55" s="59">
        <v>0</v>
      </c>
      <c r="MX55" s="59">
        <v>0</v>
      </c>
      <c r="MY55" s="59">
        <v>0</v>
      </c>
      <c r="MZ55" s="59">
        <v>0</v>
      </c>
      <c r="NA55" s="59">
        <v>0</v>
      </c>
      <c r="NB55" s="59">
        <v>0</v>
      </c>
      <c r="NC55" s="59">
        <v>0</v>
      </c>
      <c r="ND55" s="59">
        <v>0</v>
      </c>
      <c r="NE55" s="59">
        <v>0</v>
      </c>
      <c r="NF55" s="59">
        <v>0</v>
      </c>
      <c r="NG55" s="55">
        <v>0</v>
      </c>
      <c r="NH55" s="58">
        <v>0</v>
      </c>
      <c r="NI55" s="59">
        <v>0</v>
      </c>
      <c r="NJ55" s="59">
        <v>0</v>
      </c>
      <c r="NK55" s="59">
        <v>0</v>
      </c>
      <c r="NL55" s="59">
        <v>0</v>
      </c>
      <c r="NM55" s="59">
        <v>0</v>
      </c>
      <c r="NN55" s="59">
        <v>0</v>
      </c>
      <c r="NO55" s="59">
        <v>0</v>
      </c>
      <c r="NP55" s="59">
        <v>0</v>
      </c>
      <c r="NQ55" s="59">
        <v>0</v>
      </c>
      <c r="NR55" s="59">
        <v>0</v>
      </c>
      <c r="NS55" s="59">
        <v>0</v>
      </c>
      <c r="NT55" s="59">
        <v>0</v>
      </c>
      <c r="NU55" s="59">
        <v>0</v>
      </c>
      <c r="NV55" s="59">
        <v>0</v>
      </c>
      <c r="NW55" s="59">
        <v>0</v>
      </c>
      <c r="NX55" s="59">
        <v>0</v>
      </c>
      <c r="NY55" s="59">
        <v>0</v>
      </c>
      <c r="NZ55" s="59">
        <v>0</v>
      </c>
      <c r="OA55" s="59">
        <v>0</v>
      </c>
      <c r="OB55" s="59">
        <v>0</v>
      </c>
      <c r="OC55" s="59">
        <v>0</v>
      </c>
      <c r="OD55" s="59">
        <v>0</v>
      </c>
      <c r="OE55" s="59">
        <v>0</v>
      </c>
      <c r="OF55" s="55">
        <v>0</v>
      </c>
      <c r="OG55" s="58">
        <v>0</v>
      </c>
      <c r="OH55" s="59">
        <v>0</v>
      </c>
      <c r="OI55" s="59">
        <v>0</v>
      </c>
      <c r="OJ55" s="59">
        <v>0</v>
      </c>
      <c r="OK55" s="59">
        <v>0</v>
      </c>
      <c r="OL55" s="59">
        <v>0</v>
      </c>
      <c r="OM55" s="59">
        <v>0</v>
      </c>
      <c r="ON55" s="59">
        <v>0</v>
      </c>
      <c r="OO55" s="59">
        <v>0</v>
      </c>
      <c r="OP55" s="59">
        <v>0</v>
      </c>
      <c r="OQ55" s="59">
        <v>0</v>
      </c>
      <c r="OR55" s="59">
        <v>0</v>
      </c>
      <c r="OS55" s="59">
        <v>0</v>
      </c>
      <c r="OT55" s="59">
        <v>0</v>
      </c>
      <c r="OU55" s="59">
        <v>0</v>
      </c>
      <c r="OV55" s="59">
        <v>0</v>
      </c>
      <c r="OW55" s="59">
        <v>0</v>
      </c>
      <c r="OX55" s="59">
        <v>0</v>
      </c>
      <c r="OY55" s="59">
        <v>0</v>
      </c>
      <c r="OZ55" s="59">
        <v>0</v>
      </c>
      <c r="PA55" s="59">
        <v>0</v>
      </c>
      <c r="PB55" s="59">
        <v>0</v>
      </c>
      <c r="PC55" s="59">
        <v>0</v>
      </c>
      <c r="PD55" s="59">
        <v>0</v>
      </c>
      <c r="PE55" s="55">
        <v>0</v>
      </c>
      <c r="PF55" s="58">
        <v>0</v>
      </c>
      <c r="PG55" s="59">
        <v>0</v>
      </c>
      <c r="PH55" s="59">
        <v>0</v>
      </c>
      <c r="PI55" s="59">
        <v>0</v>
      </c>
      <c r="PJ55" s="59">
        <v>0</v>
      </c>
      <c r="PK55" s="59">
        <v>0</v>
      </c>
      <c r="PL55" s="59">
        <v>0</v>
      </c>
      <c r="PM55" s="59">
        <v>0</v>
      </c>
      <c r="PN55" s="59">
        <v>0</v>
      </c>
      <c r="PO55" s="59">
        <v>0</v>
      </c>
      <c r="PP55" s="59">
        <v>0</v>
      </c>
      <c r="PQ55" s="59">
        <v>0</v>
      </c>
      <c r="PR55" s="59">
        <v>0</v>
      </c>
      <c r="PS55" s="59">
        <v>0</v>
      </c>
      <c r="PT55" s="59">
        <v>0</v>
      </c>
      <c r="PU55" s="59">
        <v>0</v>
      </c>
      <c r="PV55" s="59">
        <v>0</v>
      </c>
      <c r="PW55" s="59">
        <v>0</v>
      </c>
      <c r="PX55" s="59">
        <v>0</v>
      </c>
      <c r="PY55" s="59">
        <v>0</v>
      </c>
      <c r="PZ55" s="59">
        <v>0</v>
      </c>
      <c r="QA55" s="59">
        <v>0</v>
      </c>
      <c r="QB55" s="59">
        <v>0</v>
      </c>
      <c r="QC55" s="59">
        <v>0</v>
      </c>
      <c r="QD55" s="71">
        <v>0</v>
      </c>
      <c r="QE55" s="72">
        <v>0</v>
      </c>
      <c r="QF55" s="59">
        <v>0</v>
      </c>
      <c r="QG55" s="59">
        <v>0</v>
      </c>
      <c r="QH55" s="59">
        <v>0</v>
      </c>
      <c r="QI55" s="59">
        <v>0</v>
      </c>
      <c r="QJ55" s="59">
        <v>0</v>
      </c>
      <c r="QK55" s="59">
        <v>0</v>
      </c>
      <c r="QL55" s="59">
        <v>0</v>
      </c>
      <c r="QM55" s="59">
        <v>0</v>
      </c>
      <c r="QN55" s="59">
        <v>0</v>
      </c>
      <c r="QO55" s="59">
        <v>0</v>
      </c>
      <c r="QP55" s="59">
        <v>0</v>
      </c>
      <c r="QQ55" s="59">
        <v>0</v>
      </c>
      <c r="QR55" s="59">
        <v>0</v>
      </c>
      <c r="QS55" s="59">
        <v>0</v>
      </c>
      <c r="QT55" s="59">
        <v>0</v>
      </c>
      <c r="QU55" s="59">
        <v>0</v>
      </c>
      <c r="QV55" s="59">
        <v>0</v>
      </c>
      <c r="QW55" s="59">
        <v>0</v>
      </c>
      <c r="QX55" s="59">
        <v>0</v>
      </c>
      <c r="QY55" s="59">
        <v>0</v>
      </c>
      <c r="QZ55" s="59">
        <v>0</v>
      </c>
      <c r="RA55" s="59">
        <v>0</v>
      </c>
      <c r="RB55" s="59">
        <v>0</v>
      </c>
      <c r="RC55" s="55">
        <v>0</v>
      </c>
      <c r="RD55" s="58">
        <v>0</v>
      </c>
      <c r="RE55" s="59">
        <v>0</v>
      </c>
      <c r="RF55" s="59">
        <v>0</v>
      </c>
      <c r="RG55" s="59">
        <v>0</v>
      </c>
      <c r="RH55" s="59">
        <v>0</v>
      </c>
      <c r="RI55" s="59">
        <v>0</v>
      </c>
      <c r="RJ55" s="59">
        <v>0</v>
      </c>
      <c r="RK55" s="59">
        <v>0</v>
      </c>
      <c r="RL55" s="59">
        <v>0</v>
      </c>
      <c r="RM55" s="59">
        <v>0</v>
      </c>
      <c r="RN55" s="59">
        <v>0</v>
      </c>
      <c r="RO55" s="59">
        <v>0</v>
      </c>
      <c r="RP55" s="59">
        <v>0</v>
      </c>
      <c r="RQ55" s="59">
        <v>0</v>
      </c>
      <c r="RR55" s="59">
        <v>0</v>
      </c>
      <c r="RS55" s="59">
        <v>0</v>
      </c>
      <c r="RT55" s="59">
        <v>0</v>
      </c>
      <c r="RU55" s="59">
        <v>0</v>
      </c>
      <c r="RV55" s="59">
        <v>0</v>
      </c>
      <c r="RW55" s="59">
        <v>0</v>
      </c>
      <c r="RX55" s="59">
        <v>0</v>
      </c>
      <c r="RY55" s="59">
        <v>0</v>
      </c>
      <c r="RZ55" s="59">
        <v>0</v>
      </c>
      <c r="SA55" s="59">
        <v>0</v>
      </c>
      <c r="SB55" s="55">
        <v>0</v>
      </c>
      <c r="SC55" s="58">
        <v>0</v>
      </c>
      <c r="SD55" s="59">
        <v>0</v>
      </c>
      <c r="SE55" s="59">
        <v>0</v>
      </c>
      <c r="SF55" s="59">
        <v>0</v>
      </c>
      <c r="SG55" s="59">
        <v>0</v>
      </c>
      <c r="SH55" s="59">
        <v>0</v>
      </c>
      <c r="SI55" s="59">
        <v>0</v>
      </c>
      <c r="SJ55" s="59">
        <v>0</v>
      </c>
      <c r="SK55" s="59">
        <v>0</v>
      </c>
      <c r="SL55" s="59">
        <v>0</v>
      </c>
      <c r="SM55" s="59">
        <v>0</v>
      </c>
      <c r="SN55" s="59">
        <v>0</v>
      </c>
      <c r="SO55" s="59">
        <v>0</v>
      </c>
      <c r="SP55" s="59">
        <v>0</v>
      </c>
      <c r="SQ55" s="59">
        <v>0</v>
      </c>
      <c r="SR55" s="59">
        <v>0</v>
      </c>
      <c r="SS55" s="59">
        <v>0</v>
      </c>
      <c r="ST55" s="59">
        <v>0</v>
      </c>
      <c r="SU55" s="59">
        <v>0</v>
      </c>
      <c r="SV55" s="59">
        <v>0</v>
      </c>
      <c r="SW55" s="59">
        <v>0</v>
      </c>
      <c r="SX55" s="59">
        <v>0</v>
      </c>
      <c r="SY55" s="59">
        <v>0</v>
      </c>
      <c r="SZ55" s="59">
        <v>0</v>
      </c>
      <c r="TA55" s="55">
        <v>0</v>
      </c>
      <c r="TB55" s="58">
        <v>0</v>
      </c>
      <c r="TC55" s="59">
        <v>0</v>
      </c>
      <c r="TD55" s="59">
        <v>0</v>
      </c>
      <c r="TE55" s="59">
        <v>0</v>
      </c>
      <c r="TF55" s="59">
        <v>0</v>
      </c>
      <c r="TG55" s="59">
        <v>0</v>
      </c>
      <c r="TH55" s="59">
        <v>0</v>
      </c>
      <c r="TI55" s="59">
        <v>0</v>
      </c>
      <c r="TJ55" s="59">
        <v>0</v>
      </c>
      <c r="TK55" s="59">
        <v>0</v>
      </c>
      <c r="TL55" s="59">
        <v>0</v>
      </c>
      <c r="TM55" s="59">
        <v>0</v>
      </c>
      <c r="TN55" s="59">
        <v>0</v>
      </c>
      <c r="TO55" s="59">
        <v>0</v>
      </c>
      <c r="TP55" s="59">
        <v>0</v>
      </c>
      <c r="TQ55" s="59">
        <v>0</v>
      </c>
      <c r="TR55" s="59">
        <v>0</v>
      </c>
      <c r="TS55" s="59">
        <v>0</v>
      </c>
      <c r="TT55" s="59">
        <v>0</v>
      </c>
      <c r="TU55" s="59">
        <v>0</v>
      </c>
      <c r="TV55" s="59">
        <v>0</v>
      </c>
      <c r="TW55" s="59">
        <v>0</v>
      </c>
      <c r="TX55" s="59">
        <v>0</v>
      </c>
      <c r="TY55" s="59">
        <v>0</v>
      </c>
      <c r="TZ55" s="71">
        <v>0</v>
      </c>
      <c r="UA55" s="73">
        <v>5982.9830443407045</v>
      </c>
      <c r="UB55" s="53">
        <v>6025.9616583107909</v>
      </c>
      <c r="UC55" s="53">
        <v>6069.5523642975058</v>
      </c>
      <c r="UD55" s="53">
        <v>6113.5537475105384</v>
      </c>
      <c r="UE55" s="53">
        <v>6157.7776021644686</v>
      </c>
      <c r="UF55" s="53">
        <v>6202.0286021885422</v>
      </c>
      <c r="UG55" s="53">
        <v>6246.1093290906892</v>
      </c>
      <c r="UH55" s="53">
        <v>6289.8233962545264</v>
      </c>
      <c r="UI55" s="53">
        <v>6332.9756281305663</v>
      </c>
      <c r="UJ55" s="53">
        <v>6375.4069259735415</v>
      </c>
      <c r="UK55" s="53">
        <v>6416.759795483862</v>
      </c>
      <c r="UL55" s="53">
        <v>6457.1031923640894</v>
      </c>
      <c r="UM55" s="53">
        <v>6495.7992083312065</v>
      </c>
      <c r="UN55" s="53">
        <v>6532.8781318495403</v>
      </c>
      <c r="UO55" s="53">
        <v>6568.3895184552221</v>
      </c>
      <c r="UP55" s="53">
        <v>6602.3826828321189</v>
      </c>
      <c r="UQ55" s="53">
        <v>6634.9137238914491</v>
      </c>
      <c r="UR55" s="53">
        <v>6666.0317133412482</v>
      </c>
      <c r="US55" s="53">
        <v>6695.7856273210582</v>
      </c>
      <c r="UT55" s="53">
        <v>6724.1667114614575</v>
      </c>
      <c r="UU55" s="53">
        <v>6751.2864827205094</v>
      </c>
      <c r="UV55" s="53">
        <v>6777.1933019105418</v>
      </c>
      <c r="UW55" s="53">
        <v>6801.931103953295</v>
      </c>
      <c r="UX55" s="53">
        <v>6824.1148541996445</v>
      </c>
      <c r="UY55" s="74">
        <v>6844.4745608107523</v>
      </c>
      <c r="UZ55" s="73">
        <v>2575.9973378216337</v>
      </c>
      <c r="VA55" s="53">
        <v>2594.5019523842529</v>
      </c>
      <c r="VB55" s="53">
        <v>2613.2701056187425</v>
      </c>
      <c r="VC55" s="53">
        <v>2632.2150775795867</v>
      </c>
      <c r="VD55" s="53">
        <v>2651.2558355112837</v>
      </c>
      <c r="VE55" s="53">
        <v>2670.3082809909315</v>
      </c>
      <c r="VF55" s="53">
        <v>2689.2874146952431</v>
      </c>
      <c r="VG55" s="53">
        <v>2708.1086815791459</v>
      </c>
      <c r="VH55" s="53">
        <v>2726.6880480272735</v>
      </c>
      <c r="VI55" s="53">
        <v>2744.9570134369633</v>
      </c>
      <c r="VJ55" s="53">
        <v>2762.7616572041943</v>
      </c>
      <c r="VK55" s="53">
        <v>2780.131668483175</v>
      </c>
      <c r="VL55" s="53">
        <v>2796.792393305032</v>
      </c>
      <c r="VM55" s="53">
        <v>2812.7568724895195</v>
      </c>
      <c r="VN55" s="53">
        <v>2828.0464423714066</v>
      </c>
      <c r="VO55" s="53">
        <v>2842.6823355855531</v>
      </c>
      <c r="VP55" s="53">
        <v>2856.6887057431063</v>
      </c>
      <c r="VQ55" s="53">
        <v>2870.0866808647088</v>
      </c>
      <c r="VR55" s="53">
        <v>2882.8973478236035</v>
      </c>
      <c r="VS55" s="53">
        <v>2895.116937390937</v>
      </c>
      <c r="VT55" s="53">
        <v>2906.7934636401178</v>
      </c>
      <c r="VU55" s="53">
        <v>2917.9477485127918</v>
      </c>
      <c r="VV55" s="53">
        <v>2928.5987083656642</v>
      </c>
      <c r="VW55" s="53">
        <v>2938.1500109774188</v>
      </c>
      <c r="VX55" s="74">
        <v>2946.915964288728</v>
      </c>
      <c r="VY55" s="65">
        <f t="shared" si="0"/>
        <v>51</v>
      </c>
    </row>
    <row r="56" spans="1:597">
      <c r="A56" s="51" t="s">
        <v>660</v>
      </c>
      <c r="B56" t="s">
        <v>2</v>
      </c>
      <c r="C56" t="s">
        <v>659</v>
      </c>
      <c r="D56" t="s">
        <v>661</v>
      </c>
      <c r="E56" t="s">
        <v>662</v>
      </c>
      <c r="F56" t="s">
        <v>663</v>
      </c>
      <c r="G56" t="s">
        <v>664</v>
      </c>
      <c r="H56" t="s">
        <v>790</v>
      </c>
      <c r="I56" t="s">
        <v>666</v>
      </c>
      <c r="J56" t="s">
        <v>791</v>
      </c>
      <c r="K56" s="5" t="s">
        <v>773</v>
      </c>
      <c r="L56" t="s">
        <v>782</v>
      </c>
      <c r="M56">
        <v>45</v>
      </c>
      <c r="N56" s="52">
        <v>7.0000000000000007E-2</v>
      </c>
      <c r="O56" s="52">
        <v>0</v>
      </c>
      <c r="P56" s="52">
        <v>0</v>
      </c>
      <c r="Q56" s="53">
        <v>1.41</v>
      </c>
      <c r="R56" s="53">
        <v>0</v>
      </c>
      <c r="S56" s="53">
        <v>0.01</v>
      </c>
      <c r="T56" s="53">
        <v>0</v>
      </c>
      <c r="U56" s="53">
        <v>1</v>
      </c>
      <c r="V56" s="53">
        <v>0.25</v>
      </c>
      <c r="W56" s="2" t="s">
        <v>787</v>
      </c>
      <c r="X56" s="54">
        <v>0</v>
      </c>
      <c r="Y56" s="54">
        <v>0</v>
      </c>
      <c r="Z56" t="s">
        <v>776</v>
      </c>
      <c r="AA56" t="s">
        <v>777</v>
      </c>
      <c r="AB56" s="54">
        <v>0.81705098408000898</v>
      </c>
      <c r="AC56" t="s">
        <v>778</v>
      </c>
      <c r="AD56" s="54">
        <v>0</v>
      </c>
      <c r="AE56" s="53">
        <v>1581.9827031314162</v>
      </c>
      <c r="AG56" s="53">
        <v>1465.9297190251189</v>
      </c>
      <c r="AI56" s="55">
        <v>0</v>
      </c>
      <c r="AJ56" s="5" t="s">
        <v>792</v>
      </c>
      <c r="AK56" t="s">
        <v>792</v>
      </c>
      <c r="AL56" s="1" t="s">
        <v>792</v>
      </c>
      <c r="AM56" s="5" t="s">
        <v>773</v>
      </c>
      <c r="AN56" t="s">
        <v>773</v>
      </c>
      <c r="AO56" t="s">
        <v>773</v>
      </c>
      <c r="AP56" t="s">
        <v>773</v>
      </c>
      <c r="AQ56" t="s">
        <v>773</v>
      </c>
      <c r="AR56" t="s">
        <v>773</v>
      </c>
      <c r="AS56" t="s">
        <v>773</v>
      </c>
      <c r="AT56" t="s">
        <v>773</v>
      </c>
      <c r="AU56" t="s">
        <v>773</v>
      </c>
      <c r="AV56" t="s">
        <v>773</v>
      </c>
      <c r="AW56" t="s">
        <v>773</v>
      </c>
      <c r="AX56" t="s">
        <v>773</v>
      </c>
      <c r="AY56" t="s">
        <v>773</v>
      </c>
      <c r="AZ56" t="s">
        <v>773</v>
      </c>
      <c r="BA56" t="s">
        <v>773</v>
      </c>
      <c r="BB56" t="s">
        <v>773</v>
      </c>
      <c r="BC56" t="s">
        <v>773</v>
      </c>
      <c r="BD56" t="s">
        <v>773</v>
      </c>
      <c r="BE56" t="s">
        <v>773</v>
      </c>
      <c r="BF56" t="s">
        <v>773</v>
      </c>
      <c r="BG56" t="s">
        <v>773</v>
      </c>
      <c r="BH56" t="s">
        <v>773</v>
      </c>
      <c r="BI56" t="s">
        <v>773</v>
      </c>
      <c r="BJ56" t="s">
        <v>773</v>
      </c>
      <c r="BK56" t="s">
        <v>773</v>
      </c>
      <c r="BL56" t="s">
        <v>773</v>
      </c>
      <c r="BM56" s="1" t="s">
        <v>773</v>
      </c>
      <c r="BN56" s="5" t="s">
        <v>782</v>
      </c>
      <c r="BO56" t="s">
        <v>782</v>
      </c>
      <c r="BP56" t="s">
        <v>782</v>
      </c>
      <c r="BQ56" t="s">
        <v>782</v>
      </c>
      <c r="BR56" t="s">
        <v>782</v>
      </c>
      <c r="BS56" t="s">
        <v>782</v>
      </c>
      <c r="BT56" t="s">
        <v>782</v>
      </c>
      <c r="BU56" t="s">
        <v>782</v>
      </c>
      <c r="BV56" t="s">
        <v>782</v>
      </c>
      <c r="BW56" t="s">
        <v>782</v>
      </c>
      <c r="BX56" t="s">
        <v>782</v>
      </c>
      <c r="BY56" t="s">
        <v>782</v>
      </c>
      <c r="BZ56" t="s">
        <v>782</v>
      </c>
      <c r="CA56" t="s">
        <v>782</v>
      </c>
      <c r="CB56" t="s">
        <v>782</v>
      </c>
      <c r="CC56" t="s">
        <v>782</v>
      </c>
      <c r="CD56" t="s">
        <v>782</v>
      </c>
      <c r="CE56" t="s">
        <v>782</v>
      </c>
      <c r="CF56" t="s">
        <v>782</v>
      </c>
      <c r="CG56" t="s">
        <v>782</v>
      </c>
      <c r="CH56" t="s">
        <v>782</v>
      </c>
      <c r="CI56" t="s">
        <v>782</v>
      </c>
      <c r="CJ56" t="s">
        <v>782</v>
      </c>
      <c r="CK56" t="s">
        <v>782</v>
      </c>
      <c r="CL56" t="s">
        <v>782</v>
      </c>
      <c r="CM56" t="s">
        <v>782</v>
      </c>
      <c r="CN56" s="1" t="s">
        <v>782</v>
      </c>
      <c r="CO56" s="56">
        <v>1.41</v>
      </c>
      <c r="CP56" s="53">
        <v>1.41</v>
      </c>
      <c r="CQ56" s="53">
        <v>1.41</v>
      </c>
      <c r="CR56" s="53">
        <v>1.41</v>
      </c>
      <c r="CS56" s="53">
        <v>1.41</v>
      </c>
      <c r="CT56" s="53">
        <v>1.41</v>
      </c>
      <c r="CU56" s="53">
        <v>1.41</v>
      </c>
      <c r="CV56" s="53">
        <v>1.41</v>
      </c>
      <c r="CW56" s="53">
        <v>1.41</v>
      </c>
      <c r="CX56" s="53">
        <v>1.41</v>
      </c>
      <c r="CY56" s="53">
        <v>1.41</v>
      </c>
      <c r="CZ56" s="53">
        <v>1.41</v>
      </c>
      <c r="DA56" s="53">
        <v>1.41</v>
      </c>
      <c r="DB56" s="53">
        <v>1.41</v>
      </c>
      <c r="DC56" s="53">
        <v>1.41</v>
      </c>
      <c r="DD56" s="53">
        <v>1.41</v>
      </c>
      <c r="DE56" s="53">
        <v>1.41</v>
      </c>
      <c r="DF56" s="53">
        <v>1.41</v>
      </c>
      <c r="DG56" s="53">
        <v>1.41</v>
      </c>
      <c r="DH56" s="53">
        <v>1.41</v>
      </c>
      <c r="DI56" s="53">
        <v>1.41</v>
      </c>
      <c r="DJ56" s="53">
        <v>1.41</v>
      </c>
      <c r="DK56" s="53">
        <v>1.41</v>
      </c>
      <c r="DL56" s="53">
        <v>1.41</v>
      </c>
      <c r="DM56" s="53">
        <v>1.41</v>
      </c>
      <c r="DN56" s="53">
        <v>1.41</v>
      </c>
      <c r="DO56" s="57">
        <v>1.41</v>
      </c>
      <c r="DP56" s="58">
        <v>0</v>
      </c>
      <c r="DQ56" s="59">
        <v>0</v>
      </c>
      <c r="DR56" s="59">
        <v>7.3254030775983858E-2</v>
      </c>
      <c r="DS56" s="59">
        <v>7.2001848461988829E-2</v>
      </c>
      <c r="DT56" s="59">
        <v>7.0584798761069364E-2</v>
      </c>
      <c r="DU56" s="59">
        <v>6.9433671065385519E-2</v>
      </c>
      <c r="DV56" s="59">
        <v>6.8266969738052505E-2</v>
      </c>
      <c r="DW56" s="59">
        <v>6.7083784565071317E-2</v>
      </c>
      <c r="DX56" s="59">
        <v>6.5893141680671063E-2</v>
      </c>
      <c r="DY56" s="59">
        <v>6.4706381412616323E-2</v>
      </c>
      <c r="DZ56" s="59">
        <v>6.3535671918532127E-2</v>
      </c>
      <c r="EA56" s="59">
        <v>6.2395931280661503E-2</v>
      </c>
      <c r="EB56" s="59">
        <v>6.1307387028198851E-2</v>
      </c>
      <c r="EC56" s="59">
        <v>6.0269624973774021E-2</v>
      </c>
      <c r="ED56" s="59">
        <v>5.9281660439591523E-2</v>
      </c>
      <c r="EE56" s="59">
        <v>5.833482444957485E-2</v>
      </c>
      <c r="EF56" s="59">
        <v>5.7420106110598147E-2</v>
      </c>
      <c r="EG56" s="59">
        <v>5.6531486206075031E-2</v>
      </c>
      <c r="EH56" s="59">
        <v>5.5665140924933403E-2</v>
      </c>
      <c r="EI56" s="59">
        <v>5.4818643989231974E-2</v>
      </c>
      <c r="EJ56" s="59">
        <v>5.399022488730388E-2</v>
      </c>
      <c r="EK56" s="59">
        <v>5.3178497802065204E-2</v>
      </c>
      <c r="EL56" s="59">
        <v>5.2832397487679317E-2</v>
      </c>
      <c r="EM56" s="59">
        <v>5.251490100100413E-2</v>
      </c>
      <c r="EN56" s="59">
        <v>5.2224551455038314E-2</v>
      </c>
      <c r="EO56" s="59">
        <v>5.1987230601273582E-2</v>
      </c>
      <c r="EP56" s="59">
        <v>5.1770397386416499E-2</v>
      </c>
      <c r="EQ56" s="72">
        <v>0</v>
      </c>
      <c r="ER56" s="59">
        <v>0</v>
      </c>
      <c r="ES56" s="59">
        <v>0</v>
      </c>
      <c r="ET56" s="59">
        <v>0</v>
      </c>
      <c r="EU56" s="59">
        <v>0</v>
      </c>
      <c r="EV56" s="59">
        <v>0</v>
      </c>
      <c r="EW56" s="59">
        <v>0</v>
      </c>
      <c r="EX56" s="59">
        <v>0</v>
      </c>
      <c r="EY56" s="59">
        <v>0</v>
      </c>
      <c r="EZ56" s="59">
        <v>0</v>
      </c>
      <c r="FA56" s="59">
        <v>0</v>
      </c>
      <c r="FB56" s="59">
        <v>0</v>
      </c>
      <c r="FC56" s="59">
        <v>0</v>
      </c>
      <c r="FD56" s="59">
        <v>0</v>
      </c>
      <c r="FE56" s="59">
        <v>0</v>
      </c>
      <c r="FF56" s="59">
        <v>0</v>
      </c>
      <c r="FG56" s="59">
        <v>0</v>
      </c>
      <c r="FH56" s="59">
        <v>0</v>
      </c>
      <c r="FI56" s="59">
        <v>0</v>
      </c>
      <c r="FJ56" s="59">
        <v>0</v>
      </c>
      <c r="FK56" s="59">
        <v>0</v>
      </c>
      <c r="FL56" s="59">
        <v>0</v>
      </c>
      <c r="FM56" s="59">
        <v>0</v>
      </c>
      <c r="FN56" s="59">
        <v>0</v>
      </c>
      <c r="FO56" s="55">
        <v>0</v>
      </c>
      <c r="FP56" s="58">
        <v>0</v>
      </c>
      <c r="FQ56" s="59">
        <v>0</v>
      </c>
      <c r="FR56" s="59">
        <v>0</v>
      </c>
      <c r="FS56" s="59">
        <v>0</v>
      </c>
      <c r="FT56" s="59">
        <v>0</v>
      </c>
      <c r="FU56" s="59">
        <v>0</v>
      </c>
      <c r="FV56" s="59">
        <v>0</v>
      </c>
      <c r="FW56" s="59">
        <v>0</v>
      </c>
      <c r="FX56" s="59">
        <v>0</v>
      </c>
      <c r="FY56" s="59">
        <v>0</v>
      </c>
      <c r="FZ56" s="59">
        <v>0</v>
      </c>
      <c r="GA56" s="59">
        <v>0</v>
      </c>
      <c r="GB56" s="59">
        <v>0</v>
      </c>
      <c r="GC56" s="59">
        <v>0</v>
      </c>
      <c r="GD56" s="59">
        <v>0</v>
      </c>
      <c r="GE56" s="59">
        <v>0</v>
      </c>
      <c r="GF56" s="59">
        <v>0</v>
      </c>
      <c r="GG56" s="59">
        <v>0</v>
      </c>
      <c r="GH56" s="59">
        <v>0</v>
      </c>
      <c r="GI56" s="59">
        <v>0</v>
      </c>
      <c r="GJ56" s="59">
        <v>0</v>
      </c>
      <c r="GK56" s="59">
        <v>0</v>
      </c>
      <c r="GL56" s="59">
        <v>0</v>
      </c>
      <c r="GM56" s="59">
        <v>0</v>
      </c>
      <c r="GN56" s="55">
        <v>0</v>
      </c>
      <c r="GO56" s="58">
        <v>0</v>
      </c>
      <c r="GP56" s="59">
        <v>0</v>
      </c>
      <c r="GQ56" s="59">
        <v>0</v>
      </c>
      <c r="GR56" s="59">
        <v>0</v>
      </c>
      <c r="GS56" s="59">
        <v>0</v>
      </c>
      <c r="GT56" s="59">
        <v>0</v>
      </c>
      <c r="GU56" s="59">
        <v>0</v>
      </c>
      <c r="GV56" s="59">
        <v>0</v>
      </c>
      <c r="GW56" s="59">
        <v>0</v>
      </c>
      <c r="GX56" s="59">
        <v>0</v>
      </c>
      <c r="GY56" s="59">
        <v>0</v>
      </c>
      <c r="GZ56" s="59">
        <v>0</v>
      </c>
      <c r="HA56" s="59">
        <v>0</v>
      </c>
      <c r="HB56" s="59">
        <v>0</v>
      </c>
      <c r="HC56" s="59">
        <v>0</v>
      </c>
      <c r="HD56" s="59">
        <v>0</v>
      </c>
      <c r="HE56" s="59">
        <v>0</v>
      </c>
      <c r="HF56" s="59">
        <v>0</v>
      </c>
      <c r="HG56" s="59">
        <v>0</v>
      </c>
      <c r="HH56" s="59">
        <v>0</v>
      </c>
      <c r="HI56" s="59">
        <v>0</v>
      </c>
      <c r="HJ56" s="59">
        <v>0</v>
      </c>
      <c r="HK56" s="59">
        <v>0</v>
      </c>
      <c r="HL56" s="59">
        <v>0</v>
      </c>
      <c r="HM56" s="55">
        <v>0</v>
      </c>
      <c r="HN56" s="58">
        <v>0</v>
      </c>
      <c r="HO56" s="59">
        <v>0</v>
      </c>
      <c r="HP56" s="59">
        <v>0</v>
      </c>
      <c r="HQ56" s="59">
        <v>0</v>
      </c>
      <c r="HR56" s="59">
        <v>0</v>
      </c>
      <c r="HS56" s="59">
        <v>0</v>
      </c>
      <c r="HT56" s="59">
        <v>0</v>
      </c>
      <c r="HU56" s="59">
        <v>0</v>
      </c>
      <c r="HV56" s="59">
        <v>0</v>
      </c>
      <c r="HW56" s="59">
        <v>0</v>
      </c>
      <c r="HX56" s="59">
        <v>0</v>
      </c>
      <c r="HY56" s="59">
        <v>0</v>
      </c>
      <c r="HZ56" s="59">
        <v>0</v>
      </c>
      <c r="IA56" s="59">
        <v>0</v>
      </c>
      <c r="IB56" s="59">
        <v>0</v>
      </c>
      <c r="IC56" s="59">
        <v>0</v>
      </c>
      <c r="ID56" s="59">
        <v>0</v>
      </c>
      <c r="IE56" s="59">
        <v>0</v>
      </c>
      <c r="IF56" s="59">
        <v>0</v>
      </c>
      <c r="IG56" s="59">
        <v>0</v>
      </c>
      <c r="IH56" s="59">
        <v>0</v>
      </c>
      <c r="II56" s="59">
        <v>0</v>
      </c>
      <c r="IJ56" s="59">
        <v>0</v>
      </c>
      <c r="IK56" s="59">
        <v>0</v>
      </c>
      <c r="IL56" s="71">
        <v>0</v>
      </c>
      <c r="IM56" s="72">
        <v>0</v>
      </c>
      <c r="IN56" s="59">
        <v>0</v>
      </c>
      <c r="IO56" s="59">
        <v>0</v>
      </c>
      <c r="IP56" s="59">
        <v>0</v>
      </c>
      <c r="IQ56" s="59">
        <v>0</v>
      </c>
      <c r="IR56" s="59">
        <v>0</v>
      </c>
      <c r="IS56" s="59">
        <v>0</v>
      </c>
      <c r="IT56" s="59">
        <v>0</v>
      </c>
      <c r="IU56" s="59">
        <v>0</v>
      </c>
      <c r="IV56" s="59">
        <v>0</v>
      </c>
      <c r="IW56" s="59">
        <v>0</v>
      </c>
      <c r="IX56" s="59">
        <v>0</v>
      </c>
      <c r="IY56" s="59">
        <v>0</v>
      </c>
      <c r="IZ56" s="59">
        <v>0</v>
      </c>
      <c r="JA56" s="59">
        <v>0</v>
      </c>
      <c r="JB56" s="59">
        <v>0</v>
      </c>
      <c r="JC56" s="59">
        <v>0</v>
      </c>
      <c r="JD56" s="59">
        <v>0</v>
      </c>
      <c r="JE56" s="59">
        <v>0</v>
      </c>
      <c r="JF56" s="59">
        <v>0</v>
      </c>
      <c r="JG56" s="59">
        <v>0</v>
      </c>
      <c r="JH56" s="59">
        <v>0</v>
      </c>
      <c r="JI56" s="59">
        <v>0</v>
      </c>
      <c r="JJ56" s="59">
        <v>0</v>
      </c>
      <c r="JK56" s="55">
        <v>0</v>
      </c>
      <c r="JL56" s="58">
        <v>0</v>
      </c>
      <c r="JM56" s="59">
        <v>0</v>
      </c>
      <c r="JN56" s="59">
        <v>0</v>
      </c>
      <c r="JO56" s="59">
        <v>0</v>
      </c>
      <c r="JP56" s="59">
        <v>0</v>
      </c>
      <c r="JQ56" s="59">
        <v>0</v>
      </c>
      <c r="JR56" s="59">
        <v>0</v>
      </c>
      <c r="JS56" s="59">
        <v>0</v>
      </c>
      <c r="JT56" s="59">
        <v>0</v>
      </c>
      <c r="JU56" s="59">
        <v>0</v>
      </c>
      <c r="JV56" s="59">
        <v>0</v>
      </c>
      <c r="JW56" s="59">
        <v>0</v>
      </c>
      <c r="JX56" s="59">
        <v>0</v>
      </c>
      <c r="JY56" s="59">
        <v>0</v>
      </c>
      <c r="JZ56" s="59">
        <v>0</v>
      </c>
      <c r="KA56" s="59">
        <v>0</v>
      </c>
      <c r="KB56" s="59">
        <v>0</v>
      </c>
      <c r="KC56" s="59">
        <v>0</v>
      </c>
      <c r="KD56" s="59">
        <v>0</v>
      </c>
      <c r="KE56" s="59">
        <v>0</v>
      </c>
      <c r="KF56" s="59">
        <v>0</v>
      </c>
      <c r="KG56" s="59">
        <v>0</v>
      </c>
      <c r="KH56" s="59">
        <v>0</v>
      </c>
      <c r="KI56" s="59">
        <v>0</v>
      </c>
      <c r="KJ56" s="55">
        <v>0</v>
      </c>
      <c r="KK56" s="58">
        <v>0</v>
      </c>
      <c r="KL56" s="59">
        <v>0</v>
      </c>
      <c r="KM56" s="59">
        <v>0</v>
      </c>
      <c r="KN56" s="59">
        <v>0</v>
      </c>
      <c r="KO56" s="59">
        <v>0</v>
      </c>
      <c r="KP56" s="59">
        <v>0</v>
      </c>
      <c r="KQ56" s="59">
        <v>0</v>
      </c>
      <c r="KR56" s="59">
        <v>0</v>
      </c>
      <c r="KS56" s="59">
        <v>0</v>
      </c>
      <c r="KT56" s="59">
        <v>0</v>
      </c>
      <c r="KU56" s="59">
        <v>0</v>
      </c>
      <c r="KV56" s="59">
        <v>0</v>
      </c>
      <c r="KW56" s="59">
        <v>0</v>
      </c>
      <c r="KX56" s="59">
        <v>0</v>
      </c>
      <c r="KY56" s="59">
        <v>0</v>
      </c>
      <c r="KZ56" s="59">
        <v>0</v>
      </c>
      <c r="LA56" s="59">
        <v>0</v>
      </c>
      <c r="LB56" s="59">
        <v>0</v>
      </c>
      <c r="LC56" s="59">
        <v>0</v>
      </c>
      <c r="LD56" s="59">
        <v>0</v>
      </c>
      <c r="LE56" s="59">
        <v>0</v>
      </c>
      <c r="LF56" s="59">
        <v>0</v>
      </c>
      <c r="LG56" s="59">
        <v>0</v>
      </c>
      <c r="LH56" s="59">
        <v>0</v>
      </c>
      <c r="LI56" s="55">
        <v>0</v>
      </c>
      <c r="LJ56" s="58">
        <v>0</v>
      </c>
      <c r="LK56" s="59">
        <v>0</v>
      </c>
      <c r="LL56" s="59">
        <v>0</v>
      </c>
      <c r="LM56" s="59">
        <v>0</v>
      </c>
      <c r="LN56" s="59">
        <v>0</v>
      </c>
      <c r="LO56" s="59">
        <v>0</v>
      </c>
      <c r="LP56" s="59">
        <v>0</v>
      </c>
      <c r="LQ56" s="59">
        <v>0</v>
      </c>
      <c r="LR56" s="59">
        <v>0</v>
      </c>
      <c r="LS56" s="59">
        <v>0</v>
      </c>
      <c r="LT56" s="59">
        <v>0</v>
      </c>
      <c r="LU56" s="59">
        <v>0</v>
      </c>
      <c r="LV56" s="59">
        <v>0</v>
      </c>
      <c r="LW56" s="59">
        <v>0</v>
      </c>
      <c r="LX56" s="59">
        <v>0</v>
      </c>
      <c r="LY56" s="59">
        <v>0</v>
      </c>
      <c r="LZ56" s="59">
        <v>0</v>
      </c>
      <c r="MA56" s="59">
        <v>0</v>
      </c>
      <c r="MB56" s="59">
        <v>0</v>
      </c>
      <c r="MC56" s="59">
        <v>0</v>
      </c>
      <c r="MD56" s="59">
        <v>0</v>
      </c>
      <c r="ME56" s="59">
        <v>0</v>
      </c>
      <c r="MF56" s="59">
        <v>0</v>
      </c>
      <c r="MG56" s="59">
        <v>0</v>
      </c>
      <c r="MH56" s="71">
        <v>0</v>
      </c>
      <c r="MI56" s="72">
        <v>0</v>
      </c>
      <c r="MJ56" s="59">
        <v>0</v>
      </c>
      <c r="MK56" s="59">
        <v>0</v>
      </c>
      <c r="ML56" s="59">
        <v>0</v>
      </c>
      <c r="MM56" s="59">
        <v>0</v>
      </c>
      <c r="MN56" s="59">
        <v>0</v>
      </c>
      <c r="MO56" s="59">
        <v>0</v>
      </c>
      <c r="MP56" s="59">
        <v>0</v>
      </c>
      <c r="MQ56" s="59">
        <v>0</v>
      </c>
      <c r="MR56" s="59">
        <v>0</v>
      </c>
      <c r="MS56" s="59">
        <v>0</v>
      </c>
      <c r="MT56" s="59">
        <v>0</v>
      </c>
      <c r="MU56" s="59">
        <v>0</v>
      </c>
      <c r="MV56" s="59">
        <v>0</v>
      </c>
      <c r="MW56" s="59">
        <v>0</v>
      </c>
      <c r="MX56" s="59">
        <v>0</v>
      </c>
      <c r="MY56" s="59">
        <v>0</v>
      </c>
      <c r="MZ56" s="59">
        <v>0</v>
      </c>
      <c r="NA56" s="59">
        <v>0</v>
      </c>
      <c r="NB56" s="59">
        <v>0</v>
      </c>
      <c r="NC56" s="59">
        <v>0</v>
      </c>
      <c r="ND56" s="59">
        <v>0</v>
      </c>
      <c r="NE56" s="59">
        <v>0</v>
      </c>
      <c r="NF56" s="59">
        <v>0</v>
      </c>
      <c r="NG56" s="55">
        <v>0</v>
      </c>
      <c r="NH56" s="58">
        <v>0</v>
      </c>
      <c r="NI56" s="59">
        <v>0</v>
      </c>
      <c r="NJ56" s="59">
        <v>0</v>
      </c>
      <c r="NK56" s="59">
        <v>0</v>
      </c>
      <c r="NL56" s="59">
        <v>0</v>
      </c>
      <c r="NM56" s="59">
        <v>0</v>
      </c>
      <c r="NN56" s="59">
        <v>0</v>
      </c>
      <c r="NO56" s="59">
        <v>0</v>
      </c>
      <c r="NP56" s="59">
        <v>0</v>
      </c>
      <c r="NQ56" s="59">
        <v>0</v>
      </c>
      <c r="NR56" s="59">
        <v>0</v>
      </c>
      <c r="NS56" s="59">
        <v>0</v>
      </c>
      <c r="NT56" s="59">
        <v>0</v>
      </c>
      <c r="NU56" s="59">
        <v>0</v>
      </c>
      <c r="NV56" s="59">
        <v>0</v>
      </c>
      <c r="NW56" s="59">
        <v>0</v>
      </c>
      <c r="NX56" s="59">
        <v>0</v>
      </c>
      <c r="NY56" s="59">
        <v>0</v>
      </c>
      <c r="NZ56" s="59">
        <v>0</v>
      </c>
      <c r="OA56" s="59">
        <v>0</v>
      </c>
      <c r="OB56" s="59">
        <v>0</v>
      </c>
      <c r="OC56" s="59">
        <v>0</v>
      </c>
      <c r="OD56" s="59">
        <v>0</v>
      </c>
      <c r="OE56" s="59">
        <v>0</v>
      </c>
      <c r="OF56" s="55">
        <v>0</v>
      </c>
      <c r="OG56" s="58">
        <v>0</v>
      </c>
      <c r="OH56" s="59">
        <v>0</v>
      </c>
      <c r="OI56" s="59">
        <v>0</v>
      </c>
      <c r="OJ56" s="59">
        <v>0</v>
      </c>
      <c r="OK56" s="59">
        <v>0</v>
      </c>
      <c r="OL56" s="59">
        <v>0</v>
      </c>
      <c r="OM56" s="59">
        <v>0</v>
      </c>
      <c r="ON56" s="59">
        <v>0</v>
      </c>
      <c r="OO56" s="59">
        <v>0</v>
      </c>
      <c r="OP56" s="59">
        <v>0</v>
      </c>
      <c r="OQ56" s="59">
        <v>0</v>
      </c>
      <c r="OR56" s="59">
        <v>0</v>
      </c>
      <c r="OS56" s="59">
        <v>0</v>
      </c>
      <c r="OT56" s="59">
        <v>0</v>
      </c>
      <c r="OU56" s="59">
        <v>0</v>
      </c>
      <c r="OV56" s="59">
        <v>0</v>
      </c>
      <c r="OW56" s="59">
        <v>0</v>
      </c>
      <c r="OX56" s="59">
        <v>0</v>
      </c>
      <c r="OY56" s="59">
        <v>0</v>
      </c>
      <c r="OZ56" s="59">
        <v>0</v>
      </c>
      <c r="PA56" s="59">
        <v>0</v>
      </c>
      <c r="PB56" s="59">
        <v>0</v>
      </c>
      <c r="PC56" s="59">
        <v>0</v>
      </c>
      <c r="PD56" s="59">
        <v>0</v>
      </c>
      <c r="PE56" s="55">
        <v>0</v>
      </c>
      <c r="PF56" s="58">
        <v>0</v>
      </c>
      <c r="PG56" s="59">
        <v>0</v>
      </c>
      <c r="PH56" s="59">
        <v>0</v>
      </c>
      <c r="PI56" s="59">
        <v>0</v>
      </c>
      <c r="PJ56" s="59">
        <v>0</v>
      </c>
      <c r="PK56" s="59">
        <v>0</v>
      </c>
      <c r="PL56" s="59">
        <v>0</v>
      </c>
      <c r="PM56" s="59">
        <v>0</v>
      </c>
      <c r="PN56" s="59">
        <v>0</v>
      </c>
      <c r="PO56" s="59">
        <v>0</v>
      </c>
      <c r="PP56" s="59">
        <v>0</v>
      </c>
      <c r="PQ56" s="59">
        <v>0</v>
      </c>
      <c r="PR56" s="59">
        <v>0</v>
      </c>
      <c r="PS56" s="59">
        <v>0</v>
      </c>
      <c r="PT56" s="59">
        <v>0</v>
      </c>
      <c r="PU56" s="59">
        <v>0</v>
      </c>
      <c r="PV56" s="59">
        <v>0</v>
      </c>
      <c r="PW56" s="59">
        <v>0</v>
      </c>
      <c r="PX56" s="59">
        <v>0</v>
      </c>
      <c r="PY56" s="59">
        <v>0</v>
      </c>
      <c r="PZ56" s="59">
        <v>0</v>
      </c>
      <c r="QA56" s="59">
        <v>0</v>
      </c>
      <c r="QB56" s="59">
        <v>0</v>
      </c>
      <c r="QC56" s="59">
        <v>0</v>
      </c>
      <c r="QD56" s="71">
        <v>0</v>
      </c>
      <c r="QE56" s="72">
        <v>0</v>
      </c>
      <c r="QF56" s="59">
        <v>0</v>
      </c>
      <c r="QG56" s="59">
        <v>0</v>
      </c>
      <c r="QH56" s="59">
        <v>0</v>
      </c>
      <c r="QI56" s="59">
        <v>0</v>
      </c>
      <c r="QJ56" s="59">
        <v>0</v>
      </c>
      <c r="QK56" s="59">
        <v>0</v>
      </c>
      <c r="QL56" s="59">
        <v>0</v>
      </c>
      <c r="QM56" s="59">
        <v>0</v>
      </c>
      <c r="QN56" s="59">
        <v>0</v>
      </c>
      <c r="QO56" s="59">
        <v>0</v>
      </c>
      <c r="QP56" s="59">
        <v>0</v>
      </c>
      <c r="QQ56" s="59">
        <v>0</v>
      </c>
      <c r="QR56" s="59">
        <v>0</v>
      </c>
      <c r="QS56" s="59">
        <v>0</v>
      </c>
      <c r="QT56" s="59">
        <v>0</v>
      </c>
      <c r="QU56" s="59">
        <v>0</v>
      </c>
      <c r="QV56" s="59">
        <v>0</v>
      </c>
      <c r="QW56" s="59">
        <v>0</v>
      </c>
      <c r="QX56" s="59">
        <v>0</v>
      </c>
      <c r="QY56" s="59">
        <v>0</v>
      </c>
      <c r="QZ56" s="59">
        <v>0</v>
      </c>
      <c r="RA56" s="59">
        <v>0</v>
      </c>
      <c r="RB56" s="59">
        <v>0</v>
      </c>
      <c r="RC56" s="55">
        <v>0</v>
      </c>
      <c r="RD56" s="58">
        <v>0</v>
      </c>
      <c r="RE56" s="59">
        <v>0</v>
      </c>
      <c r="RF56" s="59">
        <v>0</v>
      </c>
      <c r="RG56" s="59">
        <v>0</v>
      </c>
      <c r="RH56" s="59">
        <v>0</v>
      </c>
      <c r="RI56" s="59">
        <v>0</v>
      </c>
      <c r="RJ56" s="59">
        <v>0</v>
      </c>
      <c r="RK56" s="59">
        <v>0</v>
      </c>
      <c r="RL56" s="59">
        <v>0</v>
      </c>
      <c r="RM56" s="59">
        <v>0</v>
      </c>
      <c r="RN56" s="59">
        <v>0</v>
      </c>
      <c r="RO56" s="59">
        <v>0</v>
      </c>
      <c r="RP56" s="59">
        <v>0</v>
      </c>
      <c r="RQ56" s="59">
        <v>0</v>
      </c>
      <c r="RR56" s="59">
        <v>0</v>
      </c>
      <c r="RS56" s="59">
        <v>0</v>
      </c>
      <c r="RT56" s="59">
        <v>0</v>
      </c>
      <c r="RU56" s="59">
        <v>0</v>
      </c>
      <c r="RV56" s="59">
        <v>0</v>
      </c>
      <c r="RW56" s="59">
        <v>0</v>
      </c>
      <c r="RX56" s="59">
        <v>0</v>
      </c>
      <c r="RY56" s="59">
        <v>0</v>
      </c>
      <c r="RZ56" s="59">
        <v>0</v>
      </c>
      <c r="SA56" s="59">
        <v>0</v>
      </c>
      <c r="SB56" s="55">
        <v>0</v>
      </c>
      <c r="SC56" s="58">
        <v>0</v>
      </c>
      <c r="SD56" s="59">
        <v>0</v>
      </c>
      <c r="SE56" s="59">
        <v>0</v>
      </c>
      <c r="SF56" s="59">
        <v>0</v>
      </c>
      <c r="SG56" s="59">
        <v>0</v>
      </c>
      <c r="SH56" s="59">
        <v>0</v>
      </c>
      <c r="SI56" s="59">
        <v>0</v>
      </c>
      <c r="SJ56" s="59">
        <v>0</v>
      </c>
      <c r="SK56" s="59">
        <v>0</v>
      </c>
      <c r="SL56" s="59">
        <v>0</v>
      </c>
      <c r="SM56" s="59">
        <v>0</v>
      </c>
      <c r="SN56" s="59">
        <v>0</v>
      </c>
      <c r="SO56" s="59">
        <v>0</v>
      </c>
      <c r="SP56" s="59">
        <v>0</v>
      </c>
      <c r="SQ56" s="59">
        <v>0</v>
      </c>
      <c r="SR56" s="59">
        <v>0</v>
      </c>
      <c r="SS56" s="59">
        <v>0</v>
      </c>
      <c r="ST56" s="59">
        <v>0</v>
      </c>
      <c r="SU56" s="59">
        <v>0</v>
      </c>
      <c r="SV56" s="59">
        <v>0</v>
      </c>
      <c r="SW56" s="59">
        <v>0</v>
      </c>
      <c r="SX56" s="59">
        <v>0</v>
      </c>
      <c r="SY56" s="59">
        <v>0</v>
      </c>
      <c r="SZ56" s="59">
        <v>0</v>
      </c>
      <c r="TA56" s="55">
        <v>0</v>
      </c>
      <c r="TB56" s="58">
        <v>0</v>
      </c>
      <c r="TC56" s="59">
        <v>0</v>
      </c>
      <c r="TD56" s="59">
        <v>0</v>
      </c>
      <c r="TE56" s="59">
        <v>0</v>
      </c>
      <c r="TF56" s="59">
        <v>0</v>
      </c>
      <c r="TG56" s="59">
        <v>0</v>
      </c>
      <c r="TH56" s="59">
        <v>0</v>
      </c>
      <c r="TI56" s="59">
        <v>0</v>
      </c>
      <c r="TJ56" s="59">
        <v>0</v>
      </c>
      <c r="TK56" s="59">
        <v>0</v>
      </c>
      <c r="TL56" s="59">
        <v>0</v>
      </c>
      <c r="TM56" s="59">
        <v>0</v>
      </c>
      <c r="TN56" s="59">
        <v>0</v>
      </c>
      <c r="TO56" s="59">
        <v>0</v>
      </c>
      <c r="TP56" s="59">
        <v>0</v>
      </c>
      <c r="TQ56" s="59">
        <v>0</v>
      </c>
      <c r="TR56" s="59">
        <v>0</v>
      </c>
      <c r="TS56" s="59">
        <v>0</v>
      </c>
      <c r="TT56" s="59">
        <v>0</v>
      </c>
      <c r="TU56" s="59">
        <v>0</v>
      </c>
      <c r="TV56" s="59">
        <v>0</v>
      </c>
      <c r="TW56" s="59">
        <v>0</v>
      </c>
      <c r="TX56" s="59">
        <v>0</v>
      </c>
      <c r="TY56" s="59">
        <v>0</v>
      </c>
      <c r="TZ56" s="71">
        <v>0</v>
      </c>
      <c r="UA56" s="73">
        <v>1485.5863845837591</v>
      </c>
      <c r="UB56" s="53">
        <v>1496.2580584409393</v>
      </c>
      <c r="UC56" s="53">
        <v>1507.0817159422772</v>
      </c>
      <c r="UD56" s="53">
        <v>1518.0073454016426</v>
      </c>
      <c r="UE56" s="53">
        <v>1528.9882149546386</v>
      </c>
      <c r="UF56" s="53">
        <v>1539.9758247561006</v>
      </c>
      <c r="UG56" s="53">
        <v>1550.921155408563</v>
      </c>
      <c r="UH56" s="53">
        <v>1561.7754437313092</v>
      </c>
      <c r="UI56" s="53">
        <v>1572.4902272539007</v>
      </c>
      <c r="UJ56" s="53">
        <v>1583.0260014469043</v>
      </c>
      <c r="UK56" s="53">
        <v>1593.2939997769527</v>
      </c>
      <c r="UL56" s="53">
        <v>1603.3113440797777</v>
      </c>
      <c r="UM56" s="53">
        <v>1612.9196404818144</v>
      </c>
      <c r="UN56" s="53">
        <v>1622.1264096679583</v>
      </c>
      <c r="UO56" s="53">
        <v>1630.9439563746962</v>
      </c>
      <c r="UP56" s="53">
        <v>1639.3845255344238</v>
      </c>
      <c r="UQ56" s="53">
        <v>1647.4620466164513</v>
      </c>
      <c r="UR56" s="53">
        <v>1655.1887042218027</v>
      </c>
      <c r="US56" s="53">
        <v>1662.5766592216571</v>
      </c>
      <c r="UT56" s="53">
        <v>1669.6237378889759</v>
      </c>
      <c r="UU56" s="53">
        <v>1676.3576301024229</v>
      </c>
      <c r="UV56" s="53">
        <v>1682.7903439462289</v>
      </c>
      <c r="UW56" s="53">
        <v>1688.932788547339</v>
      </c>
      <c r="UX56" s="53">
        <v>1694.441057095109</v>
      </c>
      <c r="UY56" s="74">
        <v>1699.4964120428708</v>
      </c>
      <c r="UZ56" s="73">
        <v>1376.6049572031916</v>
      </c>
      <c r="VA56" s="53">
        <v>1386.4937656130544</v>
      </c>
      <c r="VB56" s="53">
        <v>1396.5234082686623</v>
      </c>
      <c r="VC56" s="53">
        <v>1406.647542301125</v>
      </c>
      <c r="VD56" s="53">
        <v>1416.8228640581906</v>
      </c>
      <c r="VE56" s="53">
        <v>1427.0044316044934</v>
      </c>
      <c r="VF56" s="53">
        <v>1437.1468215663058</v>
      </c>
      <c r="VG56" s="53">
        <v>1447.2048479907953</v>
      </c>
      <c r="VH56" s="53">
        <v>1457.1336035755414</v>
      </c>
      <c r="VI56" s="53">
        <v>1466.8964818117508</v>
      </c>
      <c r="VJ56" s="53">
        <v>1476.4112280078525</v>
      </c>
      <c r="VK56" s="53">
        <v>1485.6937079554216</v>
      </c>
      <c r="VL56" s="53">
        <v>1494.5971474286014</v>
      </c>
      <c r="VM56" s="53">
        <v>1503.1285154008665</v>
      </c>
      <c r="VN56" s="53">
        <v>1511.2992139430901</v>
      </c>
      <c r="VO56" s="53">
        <v>1519.1205897092343</v>
      </c>
      <c r="VP56" s="53">
        <v>1526.6055503138971</v>
      </c>
      <c r="VQ56" s="53">
        <v>1533.765386505529</v>
      </c>
      <c r="VR56" s="53">
        <v>1540.6113670435393</v>
      </c>
      <c r="VS56" s="53">
        <v>1547.1414776637644</v>
      </c>
      <c r="VT56" s="53">
        <v>1553.3813769375454</v>
      </c>
      <c r="VU56" s="53">
        <v>1559.342192045671</v>
      </c>
      <c r="VV56" s="53">
        <v>1565.0340318302713</v>
      </c>
      <c r="VW56" s="53">
        <v>1570.1382182088983</v>
      </c>
      <c r="VX56" s="74">
        <v>1574.8227163664799</v>
      </c>
      <c r="VY56" s="65">
        <f t="shared" si="0"/>
        <v>52</v>
      </c>
    </row>
    <row r="57" spans="1:597">
      <c r="A57" s="51" t="s">
        <v>660</v>
      </c>
      <c r="B57" t="s">
        <v>2</v>
      </c>
      <c r="C57" t="s">
        <v>659</v>
      </c>
      <c r="D57" t="s">
        <v>661</v>
      </c>
      <c r="E57" t="s">
        <v>662</v>
      </c>
      <c r="F57" t="s">
        <v>663</v>
      </c>
      <c r="G57" t="s">
        <v>664</v>
      </c>
      <c r="H57" t="s">
        <v>793</v>
      </c>
      <c r="I57" t="s">
        <v>666</v>
      </c>
      <c r="J57" t="s">
        <v>794</v>
      </c>
      <c r="K57" s="5" t="s">
        <v>795</v>
      </c>
      <c r="L57" t="s">
        <v>782</v>
      </c>
      <c r="M57">
        <v>45</v>
      </c>
      <c r="N57" s="52">
        <v>3.1818181818181822E-2</v>
      </c>
      <c r="O57" s="52">
        <v>0</v>
      </c>
      <c r="P57" s="52">
        <v>0</v>
      </c>
      <c r="Q57" s="53">
        <v>1.79</v>
      </c>
      <c r="R57" s="53">
        <v>0</v>
      </c>
      <c r="S57" s="53">
        <v>0</v>
      </c>
      <c r="T57" s="53">
        <v>0</v>
      </c>
      <c r="U57" s="53">
        <v>0.28636965231545281</v>
      </c>
      <c r="V57" s="53">
        <v>0.25</v>
      </c>
      <c r="W57" s="2" t="s">
        <v>787</v>
      </c>
      <c r="X57" s="54">
        <v>0.8</v>
      </c>
      <c r="Y57" s="54">
        <v>0.95000000000000007</v>
      </c>
      <c r="Z57" t="s">
        <v>776</v>
      </c>
      <c r="AA57" t="s">
        <v>777</v>
      </c>
      <c r="AB57" s="54">
        <v>0.81705098408000898</v>
      </c>
      <c r="AC57" t="s">
        <v>778</v>
      </c>
      <c r="AD57" s="54">
        <v>0</v>
      </c>
      <c r="AE57" s="53">
        <v>4210.2595327026938</v>
      </c>
      <c r="AG57" s="53">
        <v>1756.8065143826395</v>
      </c>
      <c r="AI57" s="55">
        <v>3.832627617173856</v>
      </c>
      <c r="AJ57" s="5" t="s">
        <v>796</v>
      </c>
      <c r="AK57" t="s">
        <v>796</v>
      </c>
      <c r="AL57" s="1" t="s">
        <v>792</v>
      </c>
      <c r="AM57" s="5" t="s">
        <v>795</v>
      </c>
      <c r="AN57" t="s">
        <v>795</v>
      </c>
      <c r="AO57" t="s">
        <v>795</v>
      </c>
      <c r="AP57" t="s">
        <v>795</v>
      </c>
      <c r="AQ57" t="s">
        <v>795</v>
      </c>
      <c r="AR57" t="s">
        <v>795</v>
      </c>
      <c r="AS57" t="s">
        <v>795</v>
      </c>
      <c r="AT57" t="s">
        <v>795</v>
      </c>
      <c r="AU57" t="s">
        <v>795</v>
      </c>
      <c r="AV57" t="s">
        <v>795</v>
      </c>
      <c r="AW57" t="s">
        <v>795</v>
      </c>
      <c r="AX57" t="s">
        <v>795</v>
      </c>
      <c r="AY57" t="s">
        <v>795</v>
      </c>
      <c r="AZ57" t="s">
        <v>795</v>
      </c>
      <c r="BA57" t="s">
        <v>795</v>
      </c>
      <c r="BB57" t="s">
        <v>795</v>
      </c>
      <c r="BC57" t="s">
        <v>795</v>
      </c>
      <c r="BD57" t="s">
        <v>795</v>
      </c>
      <c r="BE57" t="s">
        <v>795</v>
      </c>
      <c r="BF57" t="s">
        <v>795</v>
      </c>
      <c r="BG57" t="s">
        <v>795</v>
      </c>
      <c r="BH57" t="s">
        <v>795</v>
      </c>
      <c r="BI57" t="s">
        <v>795</v>
      </c>
      <c r="BJ57" t="s">
        <v>795</v>
      </c>
      <c r="BK57" t="s">
        <v>795</v>
      </c>
      <c r="BL57" t="s">
        <v>795</v>
      </c>
      <c r="BM57" s="1" t="s">
        <v>795</v>
      </c>
      <c r="BN57" s="5" t="s">
        <v>782</v>
      </c>
      <c r="BO57" t="s">
        <v>782</v>
      </c>
      <c r="BP57" t="s">
        <v>782</v>
      </c>
      <c r="BQ57" t="s">
        <v>782</v>
      </c>
      <c r="BR57" t="s">
        <v>782</v>
      </c>
      <c r="BS57" t="s">
        <v>782</v>
      </c>
      <c r="BT57" t="s">
        <v>782</v>
      </c>
      <c r="BU57" t="s">
        <v>782</v>
      </c>
      <c r="BV57" t="s">
        <v>782</v>
      </c>
      <c r="BW57" t="s">
        <v>782</v>
      </c>
      <c r="BX57" t="s">
        <v>782</v>
      </c>
      <c r="BY57" t="s">
        <v>782</v>
      </c>
      <c r="BZ57" t="s">
        <v>782</v>
      </c>
      <c r="CA57" t="s">
        <v>782</v>
      </c>
      <c r="CB57" t="s">
        <v>782</v>
      </c>
      <c r="CC57" t="s">
        <v>782</v>
      </c>
      <c r="CD57" t="s">
        <v>782</v>
      </c>
      <c r="CE57" t="s">
        <v>782</v>
      </c>
      <c r="CF57" t="s">
        <v>782</v>
      </c>
      <c r="CG57" t="s">
        <v>782</v>
      </c>
      <c r="CH57" t="s">
        <v>782</v>
      </c>
      <c r="CI57" t="s">
        <v>782</v>
      </c>
      <c r="CJ57" t="s">
        <v>782</v>
      </c>
      <c r="CK57" t="s">
        <v>782</v>
      </c>
      <c r="CL57" t="s">
        <v>782</v>
      </c>
      <c r="CM57" t="s">
        <v>782</v>
      </c>
      <c r="CN57" s="1" t="s">
        <v>782</v>
      </c>
      <c r="CO57" s="56">
        <v>1.79</v>
      </c>
      <c r="CP57" s="53">
        <v>1.79</v>
      </c>
      <c r="CQ57" s="53">
        <v>1.79</v>
      </c>
      <c r="CR57" s="53">
        <v>1.79</v>
      </c>
      <c r="CS57" s="53">
        <v>1.79</v>
      </c>
      <c r="CT57" s="53">
        <v>1.79</v>
      </c>
      <c r="CU57" s="53">
        <v>1.79</v>
      </c>
      <c r="CV57" s="53">
        <v>1.79</v>
      </c>
      <c r="CW57" s="53">
        <v>1.79</v>
      </c>
      <c r="CX57" s="53">
        <v>1.79</v>
      </c>
      <c r="CY57" s="53">
        <v>1.79</v>
      </c>
      <c r="CZ57" s="53">
        <v>1.79</v>
      </c>
      <c r="DA57" s="53">
        <v>1.79</v>
      </c>
      <c r="DB57" s="53">
        <v>1.79</v>
      </c>
      <c r="DC57" s="53">
        <v>1.79</v>
      </c>
      <c r="DD57" s="53">
        <v>1.79</v>
      </c>
      <c r="DE57" s="53">
        <v>1.79</v>
      </c>
      <c r="DF57" s="53">
        <v>1.79</v>
      </c>
      <c r="DG57" s="53">
        <v>1.79</v>
      </c>
      <c r="DH57" s="53">
        <v>1.79</v>
      </c>
      <c r="DI57" s="53">
        <v>1.79</v>
      </c>
      <c r="DJ57" s="53">
        <v>1.79</v>
      </c>
      <c r="DK57" s="53">
        <v>1.79</v>
      </c>
      <c r="DL57" s="53">
        <v>1.79</v>
      </c>
      <c r="DM57" s="53">
        <v>1.79</v>
      </c>
      <c r="DN57" s="53">
        <v>1.79</v>
      </c>
      <c r="DO57" s="57">
        <v>1.79</v>
      </c>
      <c r="DP57" s="58">
        <v>0</v>
      </c>
      <c r="DQ57" s="59">
        <v>0</v>
      </c>
      <c r="DR57" s="59">
        <v>3.3156485546266039E-2</v>
      </c>
      <c r="DS57" s="59">
        <v>3.2420728628523257E-2</v>
      </c>
      <c r="DT57" s="59">
        <v>3.1581210668873233E-2</v>
      </c>
      <c r="DU57" s="59">
        <v>3.0836882146515688E-2</v>
      </c>
      <c r="DV57" s="59">
        <v>3.0063082076467299E-2</v>
      </c>
      <c r="DW57" s="59">
        <v>2.9250735214093531E-2</v>
      </c>
      <c r="DX57" s="59">
        <v>2.8421813980253813E-2</v>
      </c>
      <c r="DY57" s="59">
        <v>2.7603889201764799E-2</v>
      </c>
      <c r="DZ57" s="59">
        <v>2.6827829081451669E-2</v>
      </c>
      <c r="EA57" s="59">
        <v>2.6117092439457274E-2</v>
      </c>
      <c r="EB57" s="59">
        <v>2.549113391901555E-2</v>
      </c>
      <c r="EC57" s="59">
        <v>2.4953559113255332E-2</v>
      </c>
      <c r="ED57" s="59">
        <v>2.4489175660737394E-2</v>
      </c>
      <c r="EE57" s="59">
        <v>2.4077984883776677E-2</v>
      </c>
      <c r="EF57" s="59">
        <v>2.3698762695706348E-2</v>
      </c>
      <c r="EG57" s="59">
        <v>2.3341226458872724E-2</v>
      </c>
      <c r="EH57" s="59">
        <v>2.2994007675009715E-2</v>
      </c>
      <c r="EI57" s="59">
        <v>2.2655129864725784E-2</v>
      </c>
      <c r="EJ57" s="59">
        <v>2.2323468312473827E-2</v>
      </c>
      <c r="EK57" s="59">
        <v>2.1998362261509263E-2</v>
      </c>
      <c r="EL57" s="59">
        <v>2.186560577287959E-2</v>
      </c>
      <c r="EM57" s="59">
        <v>2.1744517133012207E-2</v>
      </c>
      <c r="EN57" s="59">
        <v>2.1634510587942295E-2</v>
      </c>
      <c r="EO57" s="59">
        <v>2.1539762099740057E-2</v>
      </c>
      <c r="EP57" s="59">
        <v>2.1446263513773007E-2</v>
      </c>
      <c r="EQ57" s="72">
        <v>4.4687304152245115</v>
      </c>
      <c r="ER57" s="59">
        <v>5.3911421901329257</v>
      </c>
      <c r="ES57" s="59">
        <v>6.457559779077048</v>
      </c>
      <c r="ET57" s="59">
        <v>7.3551427216722507</v>
      </c>
      <c r="EU57" s="59">
        <v>8.2188100563802706</v>
      </c>
      <c r="EV57" s="59">
        <v>9.3947713754968785</v>
      </c>
      <c r="EW57" s="59">
        <v>10.063111956135455</v>
      </c>
      <c r="EX57" s="59">
        <v>10.03323376374102</v>
      </c>
      <c r="EY57" s="59">
        <v>9.2343721212491996</v>
      </c>
      <c r="EZ57" s="59">
        <v>7.76539970922006</v>
      </c>
      <c r="FA57" s="59">
        <v>5.8940298079790274</v>
      </c>
      <c r="FB57" s="59">
        <v>3.8373495949921521</v>
      </c>
      <c r="FC57" s="59">
        <v>2.1974654724842497</v>
      </c>
      <c r="FD57" s="59">
        <v>1.0454156316375802</v>
      </c>
      <c r="FE57" s="59">
        <v>0.43748014257183054</v>
      </c>
      <c r="FF57" s="59">
        <v>0.157460346844633</v>
      </c>
      <c r="FG57" s="59">
        <v>4.8692408652472971E-2</v>
      </c>
      <c r="FH57" s="59">
        <v>1.0508306523734823E-2</v>
      </c>
      <c r="FI57" s="59">
        <v>1.7104574966587121E-3</v>
      </c>
      <c r="FJ57" s="59">
        <v>2.0333157131932741E-4</v>
      </c>
      <c r="FK57" s="59">
        <v>0</v>
      </c>
      <c r="FL57" s="59">
        <v>0</v>
      </c>
      <c r="FM57" s="59">
        <v>0</v>
      </c>
      <c r="FN57" s="59">
        <v>0</v>
      </c>
      <c r="FO57" s="55">
        <v>0</v>
      </c>
      <c r="FP57" s="58">
        <v>4.4687304152245115</v>
      </c>
      <c r="FQ57" s="59">
        <v>9.7607095227098153</v>
      </c>
      <c r="FR57" s="59">
        <v>15.965520789033429</v>
      </c>
      <c r="FS57" s="59">
        <v>22.944376717201514</v>
      </c>
      <c r="FT57" s="59">
        <v>30.587435949402138</v>
      </c>
      <c r="FU57" s="59">
        <v>39.155691681614201</v>
      </c>
      <c r="FV57" s="59">
        <v>48.109191040903447</v>
      </c>
      <c r="FW57" s="59">
        <v>56.757935431349892</v>
      </c>
      <c r="FX57" s="59">
        <v>64.396605951363767</v>
      </c>
      <c r="FY57" s="59">
        <v>70.455977665148581</v>
      </c>
      <c r="FZ57" s="59">
        <v>74.661361631796439</v>
      </c>
      <c r="GA57" s="59">
        <v>76.924200375112974</v>
      </c>
      <c r="GB57" s="59">
        <v>77.6901135151125</v>
      </c>
      <c r="GC57" s="59">
        <v>77.431056567476503</v>
      </c>
      <c r="GD57" s="59">
        <v>76.649017101665308</v>
      </c>
      <c r="GE57" s="59">
        <v>75.650096354551351</v>
      </c>
      <c r="GF57" s="59">
        <v>74.573435110445701</v>
      </c>
      <c r="GG57" s="59">
        <v>73.48490566971131</v>
      </c>
      <c r="GH57" s="59">
        <v>72.410828081540984</v>
      </c>
      <c r="GI57" s="59">
        <v>71.356482091512973</v>
      </c>
      <c r="GJ57" s="59">
        <v>70.925857489061968</v>
      </c>
      <c r="GK57" s="59">
        <v>70.533080096842141</v>
      </c>
      <c r="GL57" s="59">
        <v>70.176249894215431</v>
      </c>
      <c r="GM57" s="59">
        <v>69.868912524222637</v>
      </c>
      <c r="GN57" s="55">
        <v>69.5656294845205</v>
      </c>
      <c r="GO57" s="58">
        <v>134776.96268468851</v>
      </c>
      <c r="GP57" s="59">
        <v>166286.89169526813</v>
      </c>
      <c r="GQ57" s="59">
        <v>204474.73805814816</v>
      </c>
      <c r="GR57" s="59">
        <v>238517.71676285763</v>
      </c>
      <c r="GS57" s="59">
        <v>273385.47775890783</v>
      </c>
      <c r="GT57" s="59">
        <v>321180.69192908047</v>
      </c>
      <c r="GU57" s="59">
        <v>354062.97300822701</v>
      </c>
      <c r="GV57" s="59">
        <v>363471.74452140479</v>
      </c>
      <c r="GW57" s="59">
        <v>344208.69811019098</v>
      </c>
      <c r="GX57" s="59">
        <v>297330.17667342717</v>
      </c>
      <c r="GY57" s="59">
        <v>231218.81618542963</v>
      </c>
      <c r="GZ57" s="59">
        <v>153779.65033267546</v>
      </c>
      <c r="HA57" s="59">
        <v>89732.112788400889</v>
      </c>
      <c r="HB57" s="59">
        <v>43417.903810628392</v>
      </c>
      <c r="HC57" s="59">
        <v>18460.041487781618</v>
      </c>
      <c r="HD57" s="59">
        <v>6746.0185574257785</v>
      </c>
      <c r="HE57" s="59">
        <v>2117.6129598927082</v>
      </c>
      <c r="HF57" s="59">
        <v>463.83784098701369</v>
      </c>
      <c r="HG57" s="59">
        <v>76.621494147616332</v>
      </c>
      <c r="HH57" s="59">
        <v>9.2430322267716516</v>
      </c>
      <c r="HI57" s="59">
        <v>0</v>
      </c>
      <c r="HJ57" s="59">
        <v>0</v>
      </c>
      <c r="HK57" s="59">
        <v>0</v>
      </c>
      <c r="HL57" s="59">
        <v>0</v>
      </c>
      <c r="HM57" s="55">
        <v>0</v>
      </c>
      <c r="HN57" s="58">
        <v>134776.96268468851</v>
      </c>
      <c r="HO57" s="59">
        <v>301063.85437995661</v>
      </c>
      <c r="HP57" s="59">
        <v>505538.5924381048</v>
      </c>
      <c r="HQ57" s="59">
        <v>744056.30920096242</v>
      </c>
      <c r="HR57" s="59">
        <v>1017441.7869598703</v>
      </c>
      <c r="HS57" s="59">
        <v>1338622.4788889508</v>
      </c>
      <c r="HT57" s="59">
        <v>1692685.4518971778</v>
      </c>
      <c r="HU57" s="59">
        <v>2056157.1964185827</v>
      </c>
      <c r="HV57" s="59">
        <v>2400365.8945287736</v>
      </c>
      <c r="HW57" s="59">
        <v>2697696.0712022008</v>
      </c>
      <c r="HX57" s="59">
        <v>2928914.8873876305</v>
      </c>
      <c r="HY57" s="59">
        <v>3082694.5377203058</v>
      </c>
      <c r="HZ57" s="59">
        <v>3172426.6505087069</v>
      </c>
      <c r="IA57" s="59">
        <v>3215844.5543193351</v>
      </c>
      <c r="IB57" s="59">
        <v>3234304.5958071169</v>
      </c>
      <c r="IC57" s="59">
        <v>3241050.6143645425</v>
      </c>
      <c r="ID57" s="59">
        <v>3243168.227324435</v>
      </c>
      <c r="IE57" s="59">
        <v>3243632.0651654219</v>
      </c>
      <c r="IF57" s="59">
        <v>3243708.6866595694</v>
      </c>
      <c r="IG57" s="59">
        <v>3243717.9296917962</v>
      </c>
      <c r="IH57" s="59">
        <v>3243717.9296917962</v>
      </c>
      <c r="II57" s="59">
        <v>3243717.9296917962</v>
      </c>
      <c r="IJ57" s="59">
        <v>3243717.9296917962</v>
      </c>
      <c r="IK57" s="59">
        <v>3243717.9296917962</v>
      </c>
      <c r="IL57" s="71">
        <v>3243717.9296917962</v>
      </c>
      <c r="IM57" s="72">
        <v>3.832627617173856</v>
      </c>
      <c r="IN57" s="59">
        <v>4.65481323858587</v>
      </c>
      <c r="IO57" s="59">
        <v>5.6221123923462102</v>
      </c>
      <c r="IP57" s="59">
        <v>6.4555642700814708</v>
      </c>
      <c r="IQ57" s="59">
        <v>7.2751245594677831</v>
      </c>
      <c r="IR57" s="59">
        <v>8.3913011530572543</v>
      </c>
      <c r="IS57" s="59">
        <v>9.0736819989361113</v>
      </c>
      <c r="IT57" s="59">
        <v>9.1357613707622214</v>
      </c>
      <c r="IU57" s="59">
        <v>8.4926006253259381</v>
      </c>
      <c r="IV57" s="59">
        <v>7.2132506310841622</v>
      </c>
      <c r="IW57" s="59">
        <v>5.5281700590122185</v>
      </c>
      <c r="IX57" s="59">
        <v>3.6328642810391321</v>
      </c>
      <c r="IY57" s="59">
        <v>2.0992805798716145</v>
      </c>
      <c r="IZ57" s="59">
        <v>1.007622454140082</v>
      </c>
      <c r="JA57" s="59">
        <v>0.42541417962769879</v>
      </c>
      <c r="JB57" s="59">
        <v>0.15448319166068675</v>
      </c>
      <c r="JC57" s="59">
        <v>4.8202692211303466E-2</v>
      </c>
      <c r="JD57" s="59">
        <v>1.0497669127080705E-2</v>
      </c>
      <c r="JE57" s="59">
        <v>1.7245540917830032E-3</v>
      </c>
      <c r="JF57" s="59">
        <v>2.069350520938174E-4</v>
      </c>
      <c r="JG57" s="59">
        <v>0</v>
      </c>
      <c r="JH57" s="59">
        <v>0</v>
      </c>
      <c r="JI57" s="59">
        <v>0</v>
      </c>
      <c r="JJ57" s="59">
        <v>0</v>
      </c>
      <c r="JK57" s="55">
        <v>0</v>
      </c>
      <c r="JL57" s="58">
        <v>3.832627617173856</v>
      </c>
      <c r="JM57" s="59">
        <v>8.4275795929583115</v>
      </c>
      <c r="JN57" s="59">
        <v>13.899980077476712</v>
      </c>
      <c r="JO57" s="59">
        <v>20.138140637083282</v>
      </c>
      <c r="JP57" s="59">
        <v>27.075380129255446</v>
      </c>
      <c r="JQ57" s="59">
        <v>34.973411020266155</v>
      </c>
      <c r="JR57" s="59">
        <v>43.378976864614359</v>
      </c>
      <c r="JS57" s="59">
        <v>51.68094018419476</v>
      </c>
      <c r="JT57" s="59">
        <v>59.223805234463256</v>
      </c>
      <c r="JU57" s="59">
        <v>65.446293093369789</v>
      </c>
      <c r="JV57" s="59">
        <v>70.026911533300037</v>
      </c>
      <c r="JW57" s="59">
        <v>72.82505098178747</v>
      </c>
      <c r="JX57" s="59">
        <v>74.218843750895758</v>
      </c>
      <c r="JY57" s="59">
        <v>74.631819999634573</v>
      </c>
      <c r="JZ57" s="59">
        <v>74.534991549291888</v>
      </c>
      <c r="KA57" s="59">
        <v>74.219754804813675</v>
      </c>
      <c r="KB57" s="59">
        <v>73.823424210210291</v>
      </c>
      <c r="KC57" s="59">
        <v>73.410518032851513</v>
      </c>
      <c r="KD57" s="59">
        <v>73.007595980231329</v>
      </c>
      <c r="KE57" s="59">
        <v>72.621075237002358</v>
      </c>
      <c r="KF57" s="59">
        <v>72.29040561712192</v>
      </c>
      <c r="KG57" s="59">
        <v>71.995746419139735</v>
      </c>
      <c r="KH57" s="59">
        <v>71.730816494773052</v>
      </c>
      <c r="KI57" s="59">
        <v>71.485992623681412</v>
      </c>
      <c r="KJ57" s="55">
        <v>71.243261730515357</v>
      </c>
      <c r="KK57" s="58">
        <v>114560.41828198523</v>
      </c>
      <c r="KL57" s="59">
        <v>141343.8579409779</v>
      </c>
      <c r="KM57" s="59">
        <v>173803.52734942595</v>
      </c>
      <c r="KN57" s="59">
        <v>202740.059248429</v>
      </c>
      <c r="KO57" s="59">
        <v>232377.65609507167</v>
      </c>
      <c r="KP57" s="59">
        <v>273003.5881397184</v>
      </c>
      <c r="KQ57" s="59">
        <v>300953.52705699299</v>
      </c>
      <c r="KR57" s="59">
        <v>308950.98284319404</v>
      </c>
      <c r="KS57" s="59">
        <v>292577.39339366235</v>
      </c>
      <c r="KT57" s="59">
        <v>252730.65017241306</v>
      </c>
      <c r="KU57" s="59">
        <v>196535.99375761519</v>
      </c>
      <c r="KV57" s="59">
        <v>130712.70278277413</v>
      </c>
      <c r="KW57" s="59">
        <v>76272.295870140762</v>
      </c>
      <c r="KX57" s="59">
        <v>36905.218239034133</v>
      </c>
      <c r="KY57" s="59">
        <v>15691.035264614375</v>
      </c>
      <c r="KZ57" s="59">
        <v>5734.1157738119109</v>
      </c>
      <c r="LA57" s="59">
        <v>1799.971015908802</v>
      </c>
      <c r="LB57" s="59">
        <v>394.26216483896161</v>
      </c>
      <c r="LC57" s="59">
        <v>65.128270025473881</v>
      </c>
      <c r="LD57" s="59">
        <v>7.8565773927559039</v>
      </c>
      <c r="LE57" s="59">
        <v>0</v>
      </c>
      <c r="LF57" s="59">
        <v>0</v>
      </c>
      <c r="LG57" s="59">
        <v>0</v>
      </c>
      <c r="LH57" s="59">
        <v>0</v>
      </c>
      <c r="LI57" s="55">
        <v>0</v>
      </c>
      <c r="LJ57" s="58">
        <v>114560.41828198523</v>
      </c>
      <c r="LK57" s="59">
        <v>255904.27622296312</v>
      </c>
      <c r="LL57" s="59">
        <v>429707.80357238906</v>
      </c>
      <c r="LM57" s="59">
        <v>632447.86282081809</v>
      </c>
      <c r="LN57" s="59">
        <v>864825.51891588978</v>
      </c>
      <c r="LO57" s="59">
        <v>1137829.1070556082</v>
      </c>
      <c r="LP57" s="59">
        <v>1438782.6341126012</v>
      </c>
      <c r="LQ57" s="59">
        <v>1747733.6169557953</v>
      </c>
      <c r="LR57" s="59">
        <v>2040311.0103494576</v>
      </c>
      <c r="LS57" s="59">
        <v>2293041.6605218705</v>
      </c>
      <c r="LT57" s="59">
        <v>2489577.6542794858</v>
      </c>
      <c r="LU57" s="59">
        <v>2620290.3570622602</v>
      </c>
      <c r="LV57" s="59">
        <v>2696562.6529324008</v>
      </c>
      <c r="LW57" s="59">
        <v>2733467.8711714349</v>
      </c>
      <c r="LX57" s="59">
        <v>2749158.9064360494</v>
      </c>
      <c r="LY57" s="59">
        <v>2754893.0222098613</v>
      </c>
      <c r="LZ57" s="59">
        <v>2756692.9932257701</v>
      </c>
      <c r="MA57" s="59">
        <v>2757087.2553906091</v>
      </c>
      <c r="MB57" s="59">
        <v>2757152.3836606345</v>
      </c>
      <c r="MC57" s="59">
        <v>2757160.2402380272</v>
      </c>
      <c r="MD57" s="59">
        <v>2757160.2402380272</v>
      </c>
      <c r="ME57" s="59">
        <v>2757160.2402380272</v>
      </c>
      <c r="MF57" s="59">
        <v>2757160.2402380272</v>
      </c>
      <c r="MG57" s="59">
        <v>2757160.2402380272</v>
      </c>
      <c r="MH57" s="71">
        <v>2757160.2402380272</v>
      </c>
      <c r="MI57" s="72">
        <v>0</v>
      </c>
      <c r="MJ57" s="59">
        <v>0</v>
      </c>
      <c r="MK57" s="59">
        <v>0</v>
      </c>
      <c r="ML57" s="59">
        <v>0</v>
      </c>
      <c r="MM57" s="59">
        <v>0</v>
      </c>
      <c r="MN57" s="59">
        <v>0</v>
      </c>
      <c r="MO57" s="59">
        <v>0</v>
      </c>
      <c r="MP57" s="59">
        <v>0</v>
      </c>
      <c r="MQ57" s="59">
        <v>0</v>
      </c>
      <c r="MR57" s="59">
        <v>0</v>
      </c>
      <c r="MS57" s="59">
        <v>0</v>
      </c>
      <c r="MT57" s="59">
        <v>0</v>
      </c>
      <c r="MU57" s="59">
        <v>0</v>
      </c>
      <c r="MV57" s="59">
        <v>0</v>
      </c>
      <c r="MW57" s="59">
        <v>0</v>
      </c>
      <c r="MX57" s="59">
        <v>0</v>
      </c>
      <c r="MY57" s="59">
        <v>0</v>
      </c>
      <c r="MZ57" s="59">
        <v>0</v>
      </c>
      <c r="NA57" s="59">
        <v>0</v>
      </c>
      <c r="NB57" s="59">
        <v>0</v>
      </c>
      <c r="NC57" s="59">
        <v>0</v>
      </c>
      <c r="ND57" s="59">
        <v>0</v>
      </c>
      <c r="NE57" s="59">
        <v>0</v>
      </c>
      <c r="NF57" s="59">
        <v>0</v>
      </c>
      <c r="NG57" s="55">
        <v>0</v>
      </c>
      <c r="NH57" s="58">
        <v>0</v>
      </c>
      <c r="NI57" s="59">
        <v>0</v>
      </c>
      <c r="NJ57" s="59">
        <v>0</v>
      </c>
      <c r="NK57" s="59">
        <v>0</v>
      </c>
      <c r="NL57" s="59">
        <v>0</v>
      </c>
      <c r="NM57" s="59">
        <v>0</v>
      </c>
      <c r="NN57" s="59">
        <v>0</v>
      </c>
      <c r="NO57" s="59">
        <v>0</v>
      </c>
      <c r="NP57" s="59">
        <v>0</v>
      </c>
      <c r="NQ57" s="59">
        <v>0</v>
      </c>
      <c r="NR57" s="59">
        <v>0</v>
      </c>
      <c r="NS57" s="59">
        <v>0</v>
      </c>
      <c r="NT57" s="59">
        <v>0</v>
      </c>
      <c r="NU57" s="59">
        <v>0</v>
      </c>
      <c r="NV57" s="59">
        <v>0</v>
      </c>
      <c r="NW57" s="59">
        <v>0</v>
      </c>
      <c r="NX57" s="59">
        <v>0</v>
      </c>
      <c r="NY57" s="59">
        <v>0</v>
      </c>
      <c r="NZ57" s="59">
        <v>0</v>
      </c>
      <c r="OA57" s="59">
        <v>0</v>
      </c>
      <c r="OB57" s="59">
        <v>0</v>
      </c>
      <c r="OC57" s="59">
        <v>0</v>
      </c>
      <c r="OD57" s="59">
        <v>0</v>
      </c>
      <c r="OE57" s="59">
        <v>0</v>
      </c>
      <c r="OF57" s="55">
        <v>0</v>
      </c>
      <c r="OG57" s="58">
        <v>0</v>
      </c>
      <c r="OH57" s="59">
        <v>0</v>
      </c>
      <c r="OI57" s="59">
        <v>0</v>
      </c>
      <c r="OJ57" s="59">
        <v>0</v>
      </c>
      <c r="OK57" s="59">
        <v>0</v>
      </c>
      <c r="OL57" s="59">
        <v>0</v>
      </c>
      <c r="OM57" s="59">
        <v>0</v>
      </c>
      <c r="ON57" s="59">
        <v>0</v>
      </c>
      <c r="OO57" s="59">
        <v>0</v>
      </c>
      <c r="OP57" s="59">
        <v>0</v>
      </c>
      <c r="OQ57" s="59">
        <v>0</v>
      </c>
      <c r="OR57" s="59">
        <v>0</v>
      </c>
      <c r="OS57" s="59">
        <v>0</v>
      </c>
      <c r="OT57" s="59">
        <v>0</v>
      </c>
      <c r="OU57" s="59">
        <v>0</v>
      </c>
      <c r="OV57" s="59">
        <v>0</v>
      </c>
      <c r="OW57" s="59">
        <v>0</v>
      </c>
      <c r="OX57" s="59">
        <v>0</v>
      </c>
      <c r="OY57" s="59">
        <v>0</v>
      </c>
      <c r="OZ57" s="59">
        <v>0</v>
      </c>
      <c r="PA57" s="59">
        <v>0</v>
      </c>
      <c r="PB57" s="59">
        <v>0</v>
      </c>
      <c r="PC57" s="59">
        <v>0</v>
      </c>
      <c r="PD57" s="59">
        <v>0</v>
      </c>
      <c r="PE57" s="55">
        <v>0</v>
      </c>
      <c r="PF57" s="58">
        <v>0</v>
      </c>
      <c r="PG57" s="59">
        <v>0</v>
      </c>
      <c r="PH57" s="59">
        <v>0</v>
      </c>
      <c r="PI57" s="59">
        <v>0</v>
      </c>
      <c r="PJ57" s="59">
        <v>0</v>
      </c>
      <c r="PK57" s="59">
        <v>0</v>
      </c>
      <c r="PL57" s="59">
        <v>0</v>
      </c>
      <c r="PM57" s="59">
        <v>0</v>
      </c>
      <c r="PN57" s="59">
        <v>0</v>
      </c>
      <c r="PO57" s="59">
        <v>0</v>
      </c>
      <c r="PP57" s="59">
        <v>0</v>
      </c>
      <c r="PQ57" s="59">
        <v>0</v>
      </c>
      <c r="PR57" s="59">
        <v>0</v>
      </c>
      <c r="PS57" s="59">
        <v>0</v>
      </c>
      <c r="PT57" s="59">
        <v>0</v>
      </c>
      <c r="PU57" s="59">
        <v>0</v>
      </c>
      <c r="PV57" s="59">
        <v>0</v>
      </c>
      <c r="PW57" s="59">
        <v>0</v>
      </c>
      <c r="PX57" s="59">
        <v>0</v>
      </c>
      <c r="PY57" s="59">
        <v>0</v>
      </c>
      <c r="PZ57" s="59">
        <v>0</v>
      </c>
      <c r="QA57" s="59">
        <v>0</v>
      </c>
      <c r="QB57" s="59">
        <v>0</v>
      </c>
      <c r="QC57" s="59">
        <v>0</v>
      </c>
      <c r="QD57" s="71">
        <v>0</v>
      </c>
      <c r="QE57" s="72">
        <v>0</v>
      </c>
      <c r="QF57" s="59">
        <v>0</v>
      </c>
      <c r="QG57" s="59">
        <v>0</v>
      </c>
      <c r="QH57" s="59">
        <v>0</v>
      </c>
      <c r="QI57" s="59">
        <v>0</v>
      </c>
      <c r="QJ57" s="59">
        <v>0</v>
      </c>
      <c r="QK57" s="59">
        <v>0</v>
      </c>
      <c r="QL57" s="59">
        <v>0</v>
      </c>
      <c r="QM57" s="59">
        <v>0</v>
      </c>
      <c r="QN57" s="59">
        <v>0</v>
      </c>
      <c r="QO57" s="59">
        <v>0</v>
      </c>
      <c r="QP57" s="59">
        <v>0</v>
      </c>
      <c r="QQ57" s="59">
        <v>0</v>
      </c>
      <c r="QR57" s="59">
        <v>0</v>
      </c>
      <c r="QS57" s="59">
        <v>0</v>
      </c>
      <c r="QT57" s="59">
        <v>0</v>
      </c>
      <c r="QU57" s="59">
        <v>0</v>
      </c>
      <c r="QV57" s="59">
        <v>0</v>
      </c>
      <c r="QW57" s="59">
        <v>0</v>
      </c>
      <c r="QX57" s="59">
        <v>0</v>
      </c>
      <c r="QY57" s="59">
        <v>0</v>
      </c>
      <c r="QZ57" s="59">
        <v>0</v>
      </c>
      <c r="RA57" s="59">
        <v>0</v>
      </c>
      <c r="RB57" s="59">
        <v>0</v>
      </c>
      <c r="RC57" s="55">
        <v>0</v>
      </c>
      <c r="RD57" s="58">
        <v>0</v>
      </c>
      <c r="RE57" s="59">
        <v>0</v>
      </c>
      <c r="RF57" s="59">
        <v>0</v>
      </c>
      <c r="RG57" s="59">
        <v>0</v>
      </c>
      <c r="RH57" s="59">
        <v>0</v>
      </c>
      <c r="RI57" s="59">
        <v>0</v>
      </c>
      <c r="RJ57" s="59">
        <v>0</v>
      </c>
      <c r="RK57" s="59">
        <v>0</v>
      </c>
      <c r="RL57" s="59">
        <v>0</v>
      </c>
      <c r="RM57" s="59">
        <v>0</v>
      </c>
      <c r="RN57" s="59">
        <v>0</v>
      </c>
      <c r="RO57" s="59">
        <v>0</v>
      </c>
      <c r="RP57" s="59">
        <v>0</v>
      </c>
      <c r="RQ57" s="59">
        <v>0</v>
      </c>
      <c r="RR57" s="59">
        <v>0</v>
      </c>
      <c r="RS57" s="59">
        <v>0</v>
      </c>
      <c r="RT57" s="59">
        <v>0</v>
      </c>
      <c r="RU57" s="59">
        <v>0</v>
      </c>
      <c r="RV57" s="59">
        <v>0</v>
      </c>
      <c r="RW57" s="59">
        <v>0</v>
      </c>
      <c r="RX57" s="59">
        <v>0</v>
      </c>
      <c r="RY57" s="59">
        <v>0</v>
      </c>
      <c r="RZ57" s="59">
        <v>0</v>
      </c>
      <c r="SA57" s="59">
        <v>0</v>
      </c>
      <c r="SB57" s="55">
        <v>0</v>
      </c>
      <c r="SC57" s="58">
        <v>0</v>
      </c>
      <c r="SD57" s="59">
        <v>0</v>
      </c>
      <c r="SE57" s="59">
        <v>0</v>
      </c>
      <c r="SF57" s="59">
        <v>0</v>
      </c>
      <c r="SG57" s="59">
        <v>0</v>
      </c>
      <c r="SH57" s="59">
        <v>0</v>
      </c>
      <c r="SI57" s="59">
        <v>0</v>
      </c>
      <c r="SJ57" s="59">
        <v>0</v>
      </c>
      <c r="SK57" s="59">
        <v>0</v>
      </c>
      <c r="SL57" s="59">
        <v>0</v>
      </c>
      <c r="SM57" s="59">
        <v>0</v>
      </c>
      <c r="SN57" s="59">
        <v>0</v>
      </c>
      <c r="SO57" s="59">
        <v>0</v>
      </c>
      <c r="SP57" s="59">
        <v>0</v>
      </c>
      <c r="SQ57" s="59">
        <v>0</v>
      </c>
      <c r="SR57" s="59">
        <v>0</v>
      </c>
      <c r="SS57" s="59">
        <v>0</v>
      </c>
      <c r="ST57" s="59">
        <v>0</v>
      </c>
      <c r="SU57" s="59">
        <v>0</v>
      </c>
      <c r="SV57" s="59">
        <v>0</v>
      </c>
      <c r="SW57" s="59">
        <v>0</v>
      </c>
      <c r="SX57" s="59">
        <v>0</v>
      </c>
      <c r="SY57" s="59">
        <v>0</v>
      </c>
      <c r="SZ57" s="59">
        <v>0</v>
      </c>
      <c r="TA57" s="55">
        <v>0</v>
      </c>
      <c r="TB57" s="58">
        <v>0</v>
      </c>
      <c r="TC57" s="59">
        <v>0</v>
      </c>
      <c r="TD57" s="59">
        <v>0</v>
      </c>
      <c r="TE57" s="59">
        <v>0</v>
      </c>
      <c r="TF57" s="59">
        <v>0</v>
      </c>
      <c r="TG57" s="59">
        <v>0</v>
      </c>
      <c r="TH57" s="59">
        <v>0</v>
      </c>
      <c r="TI57" s="59">
        <v>0</v>
      </c>
      <c r="TJ57" s="59">
        <v>0</v>
      </c>
      <c r="TK57" s="59">
        <v>0</v>
      </c>
      <c r="TL57" s="59">
        <v>0</v>
      </c>
      <c r="TM57" s="59">
        <v>0</v>
      </c>
      <c r="TN57" s="59">
        <v>0</v>
      </c>
      <c r="TO57" s="59">
        <v>0</v>
      </c>
      <c r="TP57" s="59">
        <v>0</v>
      </c>
      <c r="TQ57" s="59">
        <v>0</v>
      </c>
      <c r="TR57" s="59">
        <v>0</v>
      </c>
      <c r="TS57" s="59">
        <v>0</v>
      </c>
      <c r="TT57" s="59">
        <v>0</v>
      </c>
      <c r="TU57" s="59">
        <v>0</v>
      </c>
      <c r="TV57" s="59">
        <v>0</v>
      </c>
      <c r="TW57" s="59">
        <v>0</v>
      </c>
      <c r="TX57" s="59">
        <v>0</v>
      </c>
      <c r="TY57" s="59">
        <v>0</v>
      </c>
      <c r="TZ57" s="71">
        <v>0</v>
      </c>
      <c r="UA57" s="73">
        <v>3953.7121518246581</v>
      </c>
      <c r="UB57" s="53">
        <v>3982.1135474266143</v>
      </c>
      <c r="UC57" s="53">
        <v>4010.919429490631</v>
      </c>
      <c r="UD57" s="53">
        <v>4039.9966978394045</v>
      </c>
      <c r="UE57" s="53">
        <v>4069.2209811525863</v>
      </c>
      <c r="UF57" s="53">
        <v>4098.4632028384831</v>
      </c>
      <c r="UG57" s="53">
        <v>4127.5929035785075</v>
      </c>
      <c r="UH57" s="53">
        <v>4156.4803059445921</v>
      </c>
      <c r="UI57" s="53">
        <v>4184.9964328134529</v>
      </c>
      <c r="UJ57" s="53">
        <v>4213.0361475604541</v>
      </c>
      <c r="UK57" s="53">
        <v>4240.3632085740101</v>
      </c>
      <c r="UL57" s="53">
        <v>4267.0231835913419</v>
      </c>
      <c r="UM57" s="53">
        <v>4292.5945260842991</v>
      </c>
      <c r="UN57" s="53">
        <v>4317.0972514646892</v>
      </c>
      <c r="UO57" s="53">
        <v>4340.5641073308179</v>
      </c>
      <c r="UP57" s="53">
        <v>4363.0276821194902</v>
      </c>
      <c r="UQ57" s="53">
        <v>4384.5250474629265</v>
      </c>
      <c r="UR57" s="53">
        <v>4405.0886312331331</v>
      </c>
      <c r="US57" s="53">
        <v>4424.7507981479466</v>
      </c>
      <c r="UT57" s="53">
        <v>4443.5057630903912</v>
      </c>
      <c r="UU57" s="53">
        <v>4461.4272193918659</v>
      </c>
      <c r="UV57" s="53">
        <v>4478.547125145843</v>
      </c>
      <c r="UW57" s="53">
        <v>4494.894513701186</v>
      </c>
      <c r="UX57" s="53">
        <v>4509.5541178270905</v>
      </c>
      <c r="UY57" s="74">
        <v>4523.0083460673104</v>
      </c>
      <c r="UZ57" s="73">
        <v>1649.7575055332927</v>
      </c>
      <c r="VA57" s="53">
        <v>1661.6084986664987</v>
      </c>
      <c r="VB57" s="53">
        <v>1673.628271050962</v>
      </c>
      <c r="VC57" s="53">
        <v>1685.7612842438054</v>
      </c>
      <c r="VD57" s="53">
        <v>1697.9556420747122</v>
      </c>
      <c r="VE57" s="53">
        <v>1710.1574850142676</v>
      </c>
      <c r="VF57" s="53">
        <v>1722.3123765653925</v>
      </c>
      <c r="VG57" s="53">
        <v>1734.3661647620913</v>
      </c>
      <c r="VH57" s="53">
        <v>1746.2650315799326</v>
      </c>
      <c r="VI57" s="53">
        <v>1757.9651068713342</v>
      </c>
      <c r="VJ57" s="53">
        <v>1769.367814574897</v>
      </c>
      <c r="VK57" s="53">
        <v>1780.4921686485427</v>
      </c>
      <c r="VL57" s="53">
        <v>1791.1622712216017</v>
      </c>
      <c r="VM57" s="53">
        <v>1801.3864740846411</v>
      </c>
      <c r="VN57" s="53">
        <v>1811.1784417620418</v>
      </c>
      <c r="VO57" s="53">
        <v>1820.551772365186</v>
      </c>
      <c r="VP57" s="53">
        <v>1829.5219346993758</v>
      </c>
      <c r="VQ57" s="53">
        <v>1838.1024598774427</v>
      </c>
      <c r="VR57" s="53">
        <v>1846.3068526600055</v>
      </c>
      <c r="VS57" s="53">
        <v>1854.1326991029573</v>
      </c>
      <c r="VT57" s="53">
        <v>1861.6107490742479</v>
      </c>
      <c r="VU57" s="53">
        <v>1868.7543376631675</v>
      </c>
      <c r="VV57" s="53">
        <v>1875.5755795567131</v>
      </c>
      <c r="VW57" s="53">
        <v>1881.692563041132</v>
      </c>
      <c r="VX57" s="74">
        <v>1887.3065817577492</v>
      </c>
      <c r="VY57" s="65">
        <f t="shared" si="0"/>
        <v>53</v>
      </c>
    </row>
    <row r="58" spans="1:597">
      <c r="A58" s="51" t="s">
        <v>660</v>
      </c>
      <c r="B58" t="s">
        <v>2</v>
      </c>
      <c r="C58" t="s">
        <v>659</v>
      </c>
      <c r="D58" t="s">
        <v>661</v>
      </c>
      <c r="E58" t="s">
        <v>662</v>
      </c>
      <c r="F58" t="s">
        <v>663</v>
      </c>
      <c r="G58" t="s">
        <v>664</v>
      </c>
      <c r="H58" t="s">
        <v>797</v>
      </c>
      <c r="I58" t="s">
        <v>666</v>
      </c>
      <c r="J58" t="s">
        <v>798</v>
      </c>
      <c r="K58" s="5" t="s">
        <v>785</v>
      </c>
      <c r="L58" t="s">
        <v>799</v>
      </c>
      <c r="M58">
        <v>20</v>
      </c>
      <c r="N58" s="52">
        <v>3.7805823155162656E-2</v>
      </c>
      <c r="O58" s="52">
        <v>0</v>
      </c>
      <c r="P58" s="52">
        <v>0</v>
      </c>
      <c r="Q58" s="53">
        <v>1.02</v>
      </c>
      <c r="R58" s="53">
        <v>0</v>
      </c>
      <c r="S58" s="53">
        <v>0</v>
      </c>
      <c r="T58" s="53">
        <v>0</v>
      </c>
      <c r="U58" s="53">
        <v>0.28636965231545281</v>
      </c>
      <c r="V58" s="53">
        <v>0.45</v>
      </c>
      <c r="W58" s="2" t="s">
        <v>787</v>
      </c>
      <c r="X58" s="54">
        <v>0.01</v>
      </c>
      <c r="Y58" s="54">
        <v>0.05</v>
      </c>
      <c r="Z58" t="s">
        <v>776</v>
      </c>
      <c r="AA58" t="s">
        <v>777</v>
      </c>
      <c r="AB58" s="54">
        <v>0.81705098408000898</v>
      </c>
      <c r="AC58" t="s">
        <v>778</v>
      </c>
      <c r="AD58" s="54">
        <v>0</v>
      </c>
      <c r="AE58" s="53">
        <v>3323.5418834660231</v>
      </c>
      <c r="AG58" s="53">
        <v>1628.8948176739279</v>
      </c>
      <c r="AI58" s="55">
        <v>1.2085241219302101</v>
      </c>
      <c r="AJ58" s="5" t="s">
        <v>800</v>
      </c>
      <c r="AK58" t="s">
        <v>800</v>
      </c>
      <c r="AL58" s="1" t="s">
        <v>676</v>
      </c>
      <c r="AM58" s="5" t="s">
        <v>785</v>
      </c>
      <c r="AN58" t="s">
        <v>785</v>
      </c>
      <c r="AO58" t="s">
        <v>785</v>
      </c>
      <c r="AP58" t="s">
        <v>785</v>
      </c>
      <c r="AQ58" t="s">
        <v>785</v>
      </c>
      <c r="AR58" t="s">
        <v>785</v>
      </c>
      <c r="AS58" t="s">
        <v>785</v>
      </c>
      <c r="AT58" t="s">
        <v>785</v>
      </c>
      <c r="AU58" t="s">
        <v>785</v>
      </c>
      <c r="AV58" t="s">
        <v>785</v>
      </c>
      <c r="AW58" t="s">
        <v>785</v>
      </c>
      <c r="AX58" t="s">
        <v>785</v>
      </c>
      <c r="AY58" t="s">
        <v>785</v>
      </c>
      <c r="AZ58" t="s">
        <v>785</v>
      </c>
      <c r="BA58" t="s">
        <v>785</v>
      </c>
      <c r="BB58" t="s">
        <v>785</v>
      </c>
      <c r="BC58" t="s">
        <v>785</v>
      </c>
      <c r="BD58" t="s">
        <v>785</v>
      </c>
      <c r="BE58" t="s">
        <v>785</v>
      </c>
      <c r="BF58" t="s">
        <v>785</v>
      </c>
      <c r="BG58" t="s">
        <v>785</v>
      </c>
      <c r="BH58" t="s">
        <v>785</v>
      </c>
      <c r="BI58" t="s">
        <v>785</v>
      </c>
      <c r="BJ58" t="s">
        <v>785</v>
      </c>
      <c r="BK58" t="s">
        <v>785</v>
      </c>
      <c r="BL58" t="s">
        <v>785</v>
      </c>
      <c r="BM58" s="1" t="s">
        <v>785</v>
      </c>
      <c r="BN58" s="5" t="s">
        <v>799</v>
      </c>
      <c r="BO58" t="s">
        <v>799</v>
      </c>
      <c r="BP58" t="s">
        <v>799</v>
      </c>
      <c r="BQ58" t="s">
        <v>799</v>
      </c>
      <c r="BR58" t="s">
        <v>799</v>
      </c>
      <c r="BS58" t="s">
        <v>799</v>
      </c>
      <c r="BT58" t="s">
        <v>799</v>
      </c>
      <c r="BU58" t="s">
        <v>799</v>
      </c>
      <c r="BV58" t="s">
        <v>799</v>
      </c>
      <c r="BW58" t="s">
        <v>799</v>
      </c>
      <c r="BX58" t="s">
        <v>799</v>
      </c>
      <c r="BY58" t="s">
        <v>799</v>
      </c>
      <c r="BZ58" t="s">
        <v>799</v>
      </c>
      <c r="CA58" t="s">
        <v>799</v>
      </c>
      <c r="CB58" t="s">
        <v>799</v>
      </c>
      <c r="CC58" t="s">
        <v>799</v>
      </c>
      <c r="CD58" t="s">
        <v>799</v>
      </c>
      <c r="CE58" t="s">
        <v>799</v>
      </c>
      <c r="CF58" t="s">
        <v>799</v>
      </c>
      <c r="CG58" t="s">
        <v>799</v>
      </c>
      <c r="CH58" t="s">
        <v>799</v>
      </c>
      <c r="CI58" t="s">
        <v>799</v>
      </c>
      <c r="CJ58" t="s">
        <v>799</v>
      </c>
      <c r="CK58" t="s">
        <v>799</v>
      </c>
      <c r="CL58" t="s">
        <v>799</v>
      </c>
      <c r="CM58" t="s">
        <v>799</v>
      </c>
      <c r="CN58" s="1" t="s">
        <v>799</v>
      </c>
      <c r="CO58" s="56">
        <v>1.02</v>
      </c>
      <c r="CP58" s="53">
        <v>1.02</v>
      </c>
      <c r="CQ58" s="53">
        <v>1.02</v>
      </c>
      <c r="CR58" s="53">
        <v>1.02</v>
      </c>
      <c r="CS58" s="53">
        <v>1.02</v>
      </c>
      <c r="CT58" s="53">
        <v>1.02</v>
      </c>
      <c r="CU58" s="53">
        <v>1.02</v>
      </c>
      <c r="CV58" s="53">
        <v>1.02</v>
      </c>
      <c r="CW58" s="53">
        <v>1.02</v>
      </c>
      <c r="CX58" s="53">
        <v>1.02</v>
      </c>
      <c r="CY58" s="53">
        <v>1.02</v>
      </c>
      <c r="CZ58" s="53">
        <v>1.02</v>
      </c>
      <c r="DA58" s="53">
        <v>1.02</v>
      </c>
      <c r="DB58" s="53">
        <v>1.02</v>
      </c>
      <c r="DC58" s="53">
        <v>1.02</v>
      </c>
      <c r="DD58" s="53">
        <v>1.02</v>
      </c>
      <c r="DE58" s="53">
        <v>1.02</v>
      </c>
      <c r="DF58" s="53">
        <v>1.02</v>
      </c>
      <c r="DG58" s="53">
        <v>1.02</v>
      </c>
      <c r="DH58" s="53">
        <v>1.02</v>
      </c>
      <c r="DI58" s="53">
        <v>1.02</v>
      </c>
      <c r="DJ58" s="53">
        <v>1.02</v>
      </c>
      <c r="DK58" s="53">
        <v>1.02</v>
      </c>
      <c r="DL58" s="53">
        <v>1.02</v>
      </c>
      <c r="DM58" s="53">
        <v>1.02</v>
      </c>
      <c r="DN58" s="53">
        <v>1.02</v>
      </c>
      <c r="DO58" s="57">
        <v>1.02</v>
      </c>
      <c r="DP58" s="58">
        <v>0</v>
      </c>
      <c r="DQ58" s="59">
        <v>0</v>
      </c>
      <c r="DR58" s="59">
        <v>3.9173179636201129E-2</v>
      </c>
      <c r="DS58" s="59">
        <v>3.8038274237441959E-2</v>
      </c>
      <c r="DT58" s="59">
        <v>3.6737776617230482E-2</v>
      </c>
      <c r="DU58" s="59">
        <v>3.5515346981281122E-2</v>
      </c>
      <c r="DV58" s="59">
        <v>3.42289987431698E-2</v>
      </c>
      <c r="DW58" s="59">
        <v>3.2857402950318547E-2</v>
      </c>
      <c r="DX58" s="59">
        <v>3.1454276884252674E-2</v>
      </c>
      <c r="DY58" s="59">
        <v>3.0085733457595742E-2</v>
      </c>
      <c r="DZ58" s="59">
        <v>2.8820510965727866E-2</v>
      </c>
      <c r="EA58" s="59">
        <v>2.7710415630338287E-2</v>
      </c>
      <c r="EB58" s="59">
        <v>2.6788908197925843E-2</v>
      </c>
      <c r="EC58" s="59">
        <v>2.6061082510105481E-2</v>
      </c>
      <c r="ED58" s="59">
        <v>2.5488578208052549E-2</v>
      </c>
      <c r="EE58" s="59">
        <v>2.5026906959154369E-2</v>
      </c>
      <c r="EF58" s="59">
        <v>2.4628867995419548E-2</v>
      </c>
      <c r="EG58" s="59">
        <v>2.4266519126831115E-2</v>
      </c>
      <c r="EH58" s="59">
        <v>2.3918849396821578E-2</v>
      </c>
      <c r="EI58" s="59">
        <v>2.3581085448870005E-2</v>
      </c>
      <c r="EJ58" s="59">
        <v>2.3250887338967831E-2</v>
      </c>
      <c r="EK58" s="59">
        <v>2.2927195851275714E-2</v>
      </c>
      <c r="EL58" s="59">
        <v>2.2803865393914723E-2</v>
      </c>
      <c r="EM58" s="59">
        <v>2.269248137996753E-2</v>
      </c>
      <c r="EN58" s="59">
        <v>2.2592456669595716E-2</v>
      </c>
      <c r="EO58" s="59">
        <v>2.2498648587675894E-2</v>
      </c>
      <c r="EP58" s="59">
        <v>2.2395644569703683E-2</v>
      </c>
      <c r="EQ58" s="72">
        <v>1.4079045786850339</v>
      </c>
      <c r="ER58" s="59">
        <v>1.6867377035723781</v>
      </c>
      <c r="ES58" s="59">
        <v>2.0031859335058568</v>
      </c>
      <c r="ET58" s="59">
        <v>2.2589438592042184</v>
      </c>
      <c r="EU58" s="59">
        <v>2.495389646562808</v>
      </c>
      <c r="EV58" s="59">
        <v>2.8141769105535785</v>
      </c>
      <c r="EW58" s="59">
        <v>2.9698119433233208</v>
      </c>
      <c r="EX58" s="59">
        <v>2.9160837400102184</v>
      </c>
      <c r="EY58" s="59">
        <v>2.6454054822356463</v>
      </c>
      <c r="EZ58" s="59">
        <v>2.1971047400166879</v>
      </c>
      <c r="FA58" s="59">
        <v>1.6517599041132169</v>
      </c>
      <c r="FB58" s="59">
        <v>1.0687104415186732</v>
      </c>
      <c r="FC58" s="59">
        <v>0.60990505988825283</v>
      </c>
      <c r="FD58" s="59">
        <v>0.28976422374136279</v>
      </c>
      <c r="FE58" s="59">
        <v>0.1212399799980111</v>
      </c>
      <c r="FF58" s="59">
        <v>4.3653970227661404E-2</v>
      </c>
      <c r="FG58" s="59">
        <v>1.3506897458248335E-2</v>
      </c>
      <c r="FH58" s="59">
        <v>2.9167466033957722E-3</v>
      </c>
      <c r="FI58" s="59">
        <v>4.7507139417856271E-4</v>
      </c>
      <c r="FJ58" s="59">
        <v>5.651114936609246E-5</v>
      </c>
      <c r="FK58" s="59">
        <v>0</v>
      </c>
      <c r="FL58" s="59">
        <v>0</v>
      </c>
      <c r="FM58" s="59">
        <v>0</v>
      </c>
      <c r="FN58" s="59">
        <v>0</v>
      </c>
      <c r="FO58" s="55">
        <v>0</v>
      </c>
      <c r="FP58" s="58">
        <v>1.4079045786850339</v>
      </c>
      <c r="FQ58" s="59">
        <v>3.0538531882362885</v>
      </c>
      <c r="FR58" s="59">
        <v>4.9526303681013903</v>
      </c>
      <c r="FS58" s="59">
        <v>7.0467781319689529</v>
      </c>
      <c r="FT58" s="59">
        <v>9.2869369725594222</v>
      </c>
      <c r="FU58" s="59">
        <v>11.728975516588944</v>
      </c>
      <c r="FV58" s="59">
        <v>14.197919168512049</v>
      </c>
      <c r="FW58" s="59">
        <v>16.496265962231149</v>
      </c>
      <c r="FX58" s="59">
        <v>18.447939089340188</v>
      </c>
      <c r="FY58" s="59">
        <v>19.934474500624972</v>
      </c>
      <c r="FZ58" s="59">
        <v>20.923315210070811</v>
      </c>
      <c r="GA58" s="59">
        <v>21.423561786928097</v>
      </c>
      <c r="GB58" s="59">
        <v>21.562838610880362</v>
      </c>
      <c r="GC58" s="59">
        <v>21.462037988280866</v>
      </c>
      <c r="GD58" s="59">
        <v>21.241936252563267</v>
      </c>
      <c r="GE58" s="59">
        <v>20.973071126534638</v>
      </c>
      <c r="GF58" s="59">
        <v>20.686093972781325</v>
      </c>
      <c r="GG58" s="59">
        <v>20.396897304896136</v>
      </c>
      <c r="GH58" s="59">
        <v>20.111761395720791</v>
      </c>
      <c r="GI58" s="59">
        <v>19.83182833609024</v>
      </c>
      <c r="GJ58" s="59">
        <v>19.725148545205197</v>
      </c>
      <c r="GK58" s="59">
        <v>19.628802325706115</v>
      </c>
      <c r="GL58" s="59">
        <v>19.542281806654035</v>
      </c>
      <c r="GM58" s="59">
        <v>19.461138618047816</v>
      </c>
      <c r="GN58" s="55">
        <v>19.372041023400683</v>
      </c>
      <c r="GO58" s="58">
        <v>35940.523382583589</v>
      </c>
      <c r="GP58" s="59">
        <v>44343.171118738159</v>
      </c>
      <c r="GQ58" s="59">
        <v>54526.596815506171</v>
      </c>
      <c r="GR58" s="59">
        <v>63604.724470095352</v>
      </c>
      <c r="GS58" s="59">
        <v>72902.79406904208</v>
      </c>
      <c r="GT58" s="59">
        <v>85648.184514421446</v>
      </c>
      <c r="GU58" s="59">
        <v>94416.792802193871</v>
      </c>
      <c r="GV58" s="59">
        <v>96925.798539041265</v>
      </c>
      <c r="GW58" s="59">
        <v>91788.9861627176</v>
      </c>
      <c r="GX58" s="59">
        <v>79288.047112913904</v>
      </c>
      <c r="GY58" s="59">
        <v>61658.350982781223</v>
      </c>
      <c r="GZ58" s="59">
        <v>41007.906755380114</v>
      </c>
      <c r="HA58" s="59">
        <v>23928.563410240236</v>
      </c>
      <c r="HB58" s="59">
        <v>11578.107682834236</v>
      </c>
      <c r="HC58" s="59">
        <v>4922.6777300750973</v>
      </c>
      <c r="HD58" s="59">
        <v>1798.9382819802072</v>
      </c>
      <c r="HE58" s="59">
        <v>564.69678930472219</v>
      </c>
      <c r="HF58" s="59">
        <v>123.69009092987029</v>
      </c>
      <c r="HG58" s="59">
        <v>20.432398439364352</v>
      </c>
      <c r="HH58" s="59">
        <v>2.4648085938057736</v>
      </c>
      <c r="HI58" s="59">
        <v>0</v>
      </c>
      <c r="HJ58" s="59">
        <v>0</v>
      </c>
      <c r="HK58" s="59">
        <v>0</v>
      </c>
      <c r="HL58" s="59">
        <v>0</v>
      </c>
      <c r="HM58" s="55">
        <v>0</v>
      </c>
      <c r="HN58" s="58">
        <v>35940.523382583589</v>
      </c>
      <c r="HO58" s="59">
        <v>80283.694501321748</v>
      </c>
      <c r="HP58" s="59">
        <v>134810.29131682793</v>
      </c>
      <c r="HQ58" s="59">
        <v>198415.01578692329</v>
      </c>
      <c r="HR58" s="59">
        <v>271317.80985596537</v>
      </c>
      <c r="HS58" s="59">
        <v>356965.99437038682</v>
      </c>
      <c r="HT58" s="59">
        <v>451382.78717258072</v>
      </c>
      <c r="HU58" s="59">
        <v>548308.58571162203</v>
      </c>
      <c r="HV58" s="59">
        <v>640097.5718743396</v>
      </c>
      <c r="HW58" s="59">
        <v>719385.61898725352</v>
      </c>
      <c r="HX58" s="59">
        <v>781043.96997003478</v>
      </c>
      <c r="HY58" s="59">
        <v>822051.87672541488</v>
      </c>
      <c r="HZ58" s="59">
        <v>845980.44013565511</v>
      </c>
      <c r="IA58" s="59">
        <v>857558.54781848937</v>
      </c>
      <c r="IB58" s="59">
        <v>862481.22554856446</v>
      </c>
      <c r="IC58" s="59">
        <v>864280.16383054468</v>
      </c>
      <c r="ID58" s="59">
        <v>864844.86061984941</v>
      </c>
      <c r="IE58" s="59">
        <v>864968.55071077927</v>
      </c>
      <c r="IF58" s="59">
        <v>864988.98310921865</v>
      </c>
      <c r="IG58" s="59">
        <v>864991.4479178125</v>
      </c>
      <c r="IH58" s="59">
        <v>864991.4479178125</v>
      </c>
      <c r="II58" s="59">
        <v>864991.4479178125</v>
      </c>
      <c r="IJ58" s="59">
        <v>864991.4479178125</v>
      </c>
      <c r="IK58" s="59">
        <v>864991.4479178125</v>
      </c>
      <c r="IL58" s="71">
        <v>864991.4479178125</v>
      </c>
      <c r="IM58" s="72">
        <v>1.2085241219302099</v>
      </c>
      <c r="IN58" s="59">
        <v>1.4591257612436288</v>
      </c>
      <c r="IO58" s="59">
        <v>1.7495838581687455</v>
      </c>
      <c r="IP58" s="59">
        <v>1.9919784785286356</v>
      </c>
      <c r="IQ58" s="59">
        <v>2.2230967697193154</v>
      </c>
      <c r="IR58" s="59">
        <v>2.5349531562684859</v>
      </c>
      <c r="IS58" s="59">
        <v>2.7066757902934135</v>
      </c>
      <c r="IT58" s="59">
        <v>2.6901004106468362</v>
      </c>
      <c r="IU58" s="59">
        <v>2.4702784608468193</v>
      </c>
      <c r="IV58" s="59">
        <v>2.0761664031877856</v>
      </c>
      <c r="IW58" s="59">
        <v>1.5783195287748863</v>
      </c>
      <c r="IX58" s="59">
        <v>1.0317412526393224</v>
      </c>
      <c r="IY58" s="59">
        <v>0.59447195891929816</v>
      </c>
      <c r="IZ58" s="59">
        <v>0.2850123545582729</v>
      </c>
      <c r="JA58" s="59">
        <v>0.12031504633164739</v>
      </c>
      <c r="JB58" s="59">
        <v>4.3704776264240644E-2</v>
      </c>
      <c r="JC58" s="59">
        <v>1.3643432706669378E-2</v>
      </c>
      <c r="JD58" s="59">
        <v>2.9728650489479857E-3</v>
      </c>
      <c r="JE58" s="59">
        <v>4.8864868088687092E-4</v>
      </c>
      <c r="JF58" s="59">
        <v>5.8666929420938849E-5</v>
      </c>
      <c r="JG58" s="59">
        <v>0</v>
      </c>
      <c r="JH58" s="59">
        <v>0</v>
      </c>
      <c r="JI58" s="59">
        <v>0</v>
      </c>
      <c r="JJ58" s="59">
        <v>0</v>
      </c>
      <c r="JK58" s="55">
        <v>0</v>
      </c>
      <c r="JL58" s="58">
        <v>1.2085241219302101</v>
      </c>
      <c r="JM58" s="59">
        <v>2.6417597997449116</v>
      </c>
      <c r="JN58" s="59">
        <v>4.3256304882001073</v>
      </c>
      <c r="JO58" s="59">
        <v>6.2139793003945414</v>
      </c>
      <c r="JP58" s="59">
        <v>8.273561450702319</v>
      </c>
      <c r="JQ58" s="59">
        <v>10.565221892792893</v>
      </c>
      <c r="JR58" s="59">
        <v>12.939931827114549</v>
      </c>
      <c r="JS58" s="59">
        <v>15.217879798946353</v>
      </c>
      <c r="JT58" s="59">
        <v>17.226677303510538</v>
      </c>
      <c r="JU58" s="59">
        <v>18.837193088521946</v>
      </c>
      <c r="JV58" s="59">
        <v>19.993024967207234</v>
      </c>
      <c r="JW58" s="59">
        <v>20.682470775368486</v>
      </c>
      <c r="JX58" s="59">
        <v>21.017210303550094</v>
      </c>
      <c r="JY58" s="59">
        <v>21.110080125415621</v>
      </c>
      <c r="JZ58" s="59">
        <v>21.079882596837898</v>
      </c>
      <c r="KA58" s="59">
        <v>20.997480329484034</v>
      </c>
      <c r="KB58" s="59">
        <v>20.895200541344927</v>
      </c>
      <c r="KC58" s="59">
        <v>20.789335293683457</v>
      </c>
      <c r="KD58" s="59">
        <v>20.686544794647457</v>
      </c>
      <c r="KE58" s="59">
        <v>20.588370371735564</v>
      </c>
      <c r="KF58" s="59">
        <v>20.506070320082141</v>
      </c>
      <c r="KG58" s="59">
        <v>20.433848857604367</v>
      </c>
      <c r="KH58" s="59">
        <v>20.36993961903806</v>
      </c>
      <c r="KI58" s="59">
        <v>20.30434005303157</v>
      </c>
      <c r="KJ58" s="55">
        <v>20.231309321518552</v>
      </c>
      <c r="KK58" s="58">
        <v>30549.444875196055</v>
      </c>
      <c r="KL58" s="59">
        <v>37691.695450927436</v>
      </c>
      <c r="KM58" s="59">
        <v>46347.607293180248</v>
      </c>
      <c r="KN58" s="59">
        <v>54064.015799581051</v>
      </c>
      <c r="KO58" s="59">
        <v>61967.374958685767</v>
      </c>
      <c r="KP58" s="59">
        <v>72800.956837258229</v>
      </c>
      <c r="KQ58" s="59">
        <v>80254.273881864792</v>
      </c>
      <c r="KR58" s="59">
        <v>82386.92875818508</v>
      </c>
      <c r="KS58" s="59">
        <v>78020.638238309955</v>
      </c>
      <c r="KT58" s="59">
        <v>67394.840045976816</v>
      </c>
      <c r="KU58" s="59">
        <v>52409.598335364033</v>
      </c>
      <c r="KV58" s="59">
        <v>34856.720742073099</v>
      </c>
      <c r="KW58" s="59">
        <v>20339.2788987042</v>
      </c>
      <c r="KX58" s="59">
        <v>9841.3915304091006</v>
      </c>
      <c r="KY58" s="59">
        <v>4184.2760705638329</v>
      </c>
      <c r="KZ58" s="59">
        <v>1529.0975396831759</v>
      </c>
      <c r="LA58" s="59">
        <v>479.99227090901377</v>
      </c>
      <c r="LB58" s="59">
        <v>105.13657729038975</v>
      </c>
      <c r="LC58" s="59">
        <v>17.367538673459702</v>
      </c>
      <c r="LD58" s="59">
        <v>2.0950873047349075</v>
      </c>
      <c r="LE58" s="59">
        <v>0</v>
      </c>
      <c r="LF58" s="59">
        <v>0</v>
      </c>
      <c r="LG58" s="59">
        <v>0</v>
      </c>
      <c r="LH58" s="59">
        <v>0</v>
      </c>
      <c r="LI58" s="55">
        <v>0</v>
      </c>
      <c r="LJ58" s="58">
        <v>30549.444875196055</v>
      </c>
      <c r="LK58" s="59">
        <v>68241.140326123495</v>
      </c>
      <c r="LL58" s="59">
        <v>114588.74761930374</v>
      </c>
      <c r="LM58" s="59">
        <v>168652.7634188848</v>
      </c>
      <c r="LN58" s="59">
        <v>230620.13837757058</v>
      </c>
      <c r="LO58" s="59">
        <v>303421.09521482879</v>
      </c>
      <c r="LP58" s="59">
        <v>383675.36909669358</v>
      </c>
      <c r="LQ58" s="59">
        <v>466062.29785487865</v>
      </c>
      <c r="LR58" s="59">
        <v>544082.93609318859</v>
      </c>
      <c r="LS58" s="59">
        <v>611477.77613916539</v>
      </c>
      <c r="LT58" s="59">
        <v>663887.37447452941</v>
      </c>
      <c r="LU58" s="59">
        <v>698744.09521660255</v>
      </c>
      <c r="LV58" s="59">
        <v>719083.37411530677</v>
      </c>
      <c r="LW58" s="59">
        <v>728924.76564571587</v>
      </c>
      <c r="LX58" s="59">
        <v>733109.04171627969</v>
      </c>
      <c r="LY58" s="59">
        <v>734638.13925596292</v>
      </c>
      <c r="LZ58" s="59">
        <v>735118.13152687193</v>
      </c>
      <c r="MA58" s="59">
        <v>735223.2681041623</v>
      </c>
      <c r="MB58" s="59">
        <v>735240.63564283575</v>
      </c>
      <c r="MC58" s="59">
        <v>735242.73073014047</v>
      </c>
      <c r="MD58" s="59">
        <v>735242.73073014047</v>
      </c>
      <c r="ME58" s="59">
        <v>735242.73073014047</v>
      </c>
      <c r="MF58" s="59">
        <v>735242.73073014047</v>
      </c>
      <c r="MG58" s="59">
        <v>735242.73073014047</v>
      </c>
      <c r="MH58" s="71">
        <v>735242.73073014047</v>
      </c>
      <c r="MI58" s="72">
        <v>0</v>
      </c>
      <c r="MJ58" s="59">
        <v>0</v>
      </c>
      <c r="MK58" s="59">
        <v>0</v>
      </c>
      <c r="ML58" s="59">
        <v>0</v>
      </c>
      <c r="MM58" s="59">
        <v>0</v>
      </c>
      <c r="MN58" s="59">
        <v>0</v>
      </c>
      <c r="MO58" s="59">
        <v>0</v>
      </c>
      <c r="MP58" s="59">
        <v>0</v>
      </c>
      <c r="MQ58" s="59">
        <v>0</v>
      </c>
      <c r="MR58" s="59">
        <v>0</v>
      </c>
      <c r="MS58" s="59">
        <v>0</v>
      </c>
      <c r="MT58" s="59">
        <v>0</v>
      </c>
      <c r="MU58" s="59">
        <v>0</v>
      </c>
      <c r="MV58" s="59">
        <v>0</v>
      </c>
      <c r="MW58" s="59">
        <v>0</v>
      </c>
      <c r="MX58" s="59">
        <v>0</v>
      </c>
      <c r="MY58" s="59">
        <v>0</v>
      </c>
      <c r="MZ58" s="59">
        <v>0</v>
      </c>
      <c r="NA58" s="59">
        <v>0</v>
      </c>
      <c r="NB58" s="59">
        <v>0</v>
      </c>
      <c r="NC58" s="59">
        <v>0</v>
      </c>
      <c r="ND58" s="59">
        <v>0</v>
      </c>
      <c r="NE58" s="59">
        <v>0</v>
      </c>
      <c r="NF58" s="59">
        <v>0</v>
      </c>
      <c r="NG58" s="55">
        <v>0</v>
      </c>
      <c r="NH58" s="58">
        <v>0</v>
      </c>
      <c r="NI58" s="59">
        <v>0</v>
      </c>
      <c r="NJ58" s="59">
        <v>0</v>
      </c>
      <c r="NK58" s="59">
        <v>0</v>
      </c>
      <c r="NL58" s="59">
        <v>0</v>
      </c>
      <c r="NM58" s="59">
        <v>0</v>
      </c>
      <c r="NN58" s="59">
        <v>0</v>
      </c>
      <c r="NO58" s="59">
        <v>0</v>
      </c>
      <c r="NP58" s="59">
        <v>0</v>
      </c>
      <c r="NQ58" s="59">
        <v>0</v>
      </c>
      <c r="NR58" s="59">
        <v>0</v>
      </c>
      <c r="NS58" s="59">
        <v>0</v>
      </c>
      <c r="NT58" s="59">
        <v>0</v>
      </c>
      <c r="NU58" s="59">
        <v>0</v>
      </c>
      <c r="NV58" s="59">
        <v>0</v>
      </c>
      <c r="NW58" s="59">
        <v>0</v>
      </c>
      <c r="NX58" s="59">
        <v>0</v>
      </c>
      <c r="NY58" s="59">
        <v>0</v>
      </c>
      <c r="NZ58" s="59">
        <v>0</v>
      </c>
      <c r="OA58" s="59">
        <v>0</v>
      </c>
      <c r="OB58" s="59">
        <v>0</v>
      </c>
      <c r="OC58" s="59">
        <v>0</v>
      </c>
      <c r="OD58" s="59">
        <v>0</v>
      </c>
      <c r="OE58" s="59">
        <v>0</v>
      </c>
      <c r="OF58" s="55">
        <v>0</v>
      </c>
      <c r="OG58" s="58">
        <v>0</v>
      </c>
      <c r="OH58" s="59">
        <v>0</v>
      </c>
      <c r="OI58" s="59">
        <v>0</v>
      </c>
      <c r="OJ58" s="59">
        <v>0</v>
      </c>
      <c r="OK58" s="59">
        <v>0</v>
      </c>
      <c r="OL58" s="59">
        <v>0</v>
      </c>
      <c r="OM58" s="59">
        <v>0</v>
      </c>
      <c r="ON58" s="59">
        <v>0</v>
      </c>
      <c r="OO58" s="59">
        <v>0</v>
      </c>
      <c r="OP58" s="59">
        <v>0</v>
      </c>
      <c r="OQ58" s="59">
        <v>0</v>
      </c>
      <c r="OR58" s="59">
        <v>0</v>
      </c>
      <c r="OS58" s="59">
        <v>0</v>
      </c>
      <c r="OT58" s="59">
        <v>0</v>
      </c>
      <c r="OU58" s="59">
        <v>0</v>
      </c>
      <c r="OV58" s="59">
        <v>0</v>
      </c>
      <c r="OW58" s="59">
        <v>0</v>
      </c>
      <c r="OX58" s="59">
        <v>0</v>
      </c>
      <c r="OY58" s="59">
        <v>0</v>
      </c>
      <c r="OZ58" s="59">
        <v>0</v>
      </c>
      <c r="PA58" s="59">
        <v>0</v>
      </c>
      <c r="PB58" s="59">
        <v>0</v>
      </c>
      <c r="PC58" s="59">
        <v>0</v>
      </c>
      <c r="PD58" s="59">
        <v>0</v>
      </c>
      <c r="PE58" s="55">
        <v>0</v>
      </c>
      <c r="PF58" s="58">
        <v>0</v>
      </c>
      <c r="PG58" s="59">
        <v>0</v>
      </c>
      <c r="PH58" s="59">
        <v>0</v>
      </c>
      <c r="PI58" s="59">
        <v>0</v>
      </c>
      <c r="PJ58" s="59">
        <v>0</v>
      </c>
      <c r="PK58" s="59">
        <v>0</v>
      </c>
      <c r="PL58" s="59">
        <v>0</v>
      </c>
      <c r="PM58" s="59">
        <v>0</v>
      </c>
      <c r="PN58" s="59">
        <v>0</v>
      </c>
      <c r="PO58" s="59">
        <v>0</v>
      </c>
      <c r="PP58" s="59">
        <v>0</v>
      </c>
      <c r="PQ58" s="59">
        <v>0</v>
      </c>
      <c r="PR58" s="59">
        <v>0</v>
      </c>
      <c r="PS58" s="59">
        <v>0</v>
      </c>
      <c r="PT58" s="59">
        <v>0</v>
      </c>
      <c r="PU58" s="59">
        <v>0</v>
      </c>
      <c r="PV58" s="59">
        <v>0</v>
      </c>
      <c r="PW58" s="59">
        <v>0</v>
      </c>
      <c r="PX58" s="59">
        <v>0</v>
      </c>
      <c r="PY58" s="59">
        <v>0</v>
      </c>
      <c r="PZ58" s="59">
        <v>0</v>
      </c>
      <c r="QA58" s="59">
        <v>0</v>
      </c>
      <c r="QB58" s="59">
        <v>0</v>
      </c>
      <c r="QC58" s="59">
        <v>0</v>
      </c>
      <c r="QD58" s="71">
        <v>0</v>
      </c>
      <c r="QE58" s="72">
        <v>0</v>
      </c>
      <c r="QF58" s="59">
        <v>1.4738183305286399</v>
      </c>
      <c r="QG58" s="59">
        <v>1.7792237882349258</v>
      </c>
      <c r="QH58" s="59">
        <v>2.0418277799773286</v>
      </c>
      <c r="QI58" s="59">
        <v>2.2995465802968935</v>
      </c>
      <c r="QJ58" s="59">
        <v>2.6503087835099621</v>
      </c>
      <c r="QK58" s="59">
        <v>2.8633823045718221</v>
      </c>
      <c r="QL58" s="59">
        <v>2.8804270954834097</v>
      </c>
      <c r="QM58" s="59">
        <v>2.6753969695804241</v>
      </c>
      <c r="QN58" s="59">
        <v>2.2707235286077467</v>
      </c>
      <c r="QO58" s="59">
        <v>1.7392951379029062</v>
      </c>
      <c r="QP58" s="59">
        <v>1.1425790851834194</v>
      </c>
      <c r="QQ58" s="59">
        <v>0.66012283718875642</v>
      </c>
      <c r="QR58" s="59">
        <v>0.31682630936844369</v>
      </c>
      <c r="QS58" s="59">
        <v>0.13376188155755239</v>
      </c>
      <c r="QT58" s="59">
        <v>4.8574108708582454E-2</v>
      </c>
      <c r="QU58" s="59">
        <v>1.5156812024189741E-2</v>
      </c>
      <c r="QV58" s="59">
        <v>3.3010024165021695E-3</v>
      </c>
      <c r="QW58" s="59">
        <v>5.4230915061193659E-4</v>
      </c>
      <c r="QX58" s="59">
        <v>6.5076083622309935E-5</v>
      </c>
      <c r="QY58" s="59">
        <v>0</v>
      </c>
      <c r="QZ58" s="59">
        <v>0</v>
      </c>
      <c r="RA58" s="59">
        <v>0</v>
      </c>
      <c r="RB58" s="59">
        <v>0</v>
      </c>
      <c r="RC58" s="55">
        <v>0</v>
      </c>
      <c r="RD58" s="58">
        <v>0</v>
      </c>
      <c r="RE58" s="59">
        <v>1.4738183305286399</v>
      </c>
      <c r="RF58" s="59">
        <v>3.226158486308627</v>
      </c>
      <c r="RG58" s="59">
        <v>5.2157278392876414</v>
      </c>
      <c r="RH58" s="59">
        <v>7.4244209855225822</v>
      </c>
      <c r="RI58" s="59">
        <v>9.9338547607642163</v>
      </c>
      <c r="RJ58" s="59">
        <v>12.599136143077038</v>
      </c>
      <c r="RK58" s="59">
        <v>15.226481203540805</v>
      </c>
      <c r="RL58" s="59">
        <v>17.609519445177423</v>
      </c>
      <c r="RM58" s="59">
        <v>19.573125024646103</v>
      </c>
      <c r="RN58" s="59">
        <v>21.018317571388852</v>
      </c>
      <c r="RO58" s="59">
        <v>21.902956332608017</v>
      </c>
      <c r="RP58" s="59">
        <v>22.34675934846743</v>
      </c>
      <c r="RQ58" s="59">
        <v>22.482966433155312</v>
      </c>
      <c r="RR58" s="59">
        <v>22.459247906918229</v>
      </c>
      <c r="RS58" s="59">
        <v>22.366448113193286</v>
      </c>
      <c r="RT58" s="59">
        <v>22.24830646019711</v>
      </c>
      <c r="RU58" s="59">
        <v>22.124840405445322</v>
      </c>
      <c r="RV58" s="59">
        <v>22.004297113955101</v>
      </c>
      <c r="RW58" s="59">
        <v>21.888672178355467</v>
      </c>
      <c r="RX58" s="59">
        <v>21.789868156695029</v>
      </c>
      <c r="RY58" s="59">
        <v>21.701908116296352</v>
      </c>
      <c r="RZ58" s="59">
        <v>21.622899887489503</v>
      </c>
      <c r="SA58" s="59">
        <v>21.549391818904258</v>
      </c>
      <c r="SB58" s="55">
        <v>21.47590623204243</v>
      </c>
      <c r="SC58" s="58">
        <v>0</v>
      </c>
      <c r="SD58" s="59">
        <v>37691.695450927436</v>
      </c>
      <c r="SE58" s="59">
        <v>46347.607293180248</v>
      </c>
      <c r="SF58" s="59">
        <v>54064.015799581051</v>
      </c>
      <c r="SG58" s="59">
        <v>61967.374958685767</v>
      </c>
      <c r="SH58" s="59">
        <v>72800.956837258229</v>
      </c>
      <c r="SI58" s="59">
        <v>80254.273881864792</v>
      </c>
      <c r="SJ58" s="59">
        <v>82386.92875818508</v>
      </c>
      <c r="SK58" s="59">
        <v>78020.638238309955</v>
      </c>
      <c r="SL58" s="59">
        <v>67394.840045976816</v>
      </c>
      <c r="SM58" s="59">
        <v>52409.598335364033</v>
      </c>
      <c r="SN58" s="59">
        <v>34856.720742073099</v>
      </c>
      <c r="SO58" s="59">
        <v>20339.2788987042</v>
      </c>
      <c r="SP58" s="59">
        <v>9841.3915304091006</v>
      </c>
      <c r="SQ58" s="59">
        <v>4184.2760705638329</v>
      </c>
      <c r="SR58" s="59">
        <v>1529.0975396831759</v>
      </c>
      <c r="SS58" s="59">
        <v>479.99227090901377</v>
      </c>
      <c r="ST58" s="59">
        <v>105.13657729038975</v>
      </c>
      <c r="SU58" s="59">
        <v>17.367538673459702</v>
      </c>
      <c r="SV58" s="59">
        <v>2.0950873047349075</v>
      </c>
      <c r="SW58" s="59">
        <v>0</v>
      </c>
      <c r="SX58" s="59">
        <v>0</v>
      </c>
      <c r="SY58" s="59">
        <v>0</v>
      </c>
      <c r="SZ58" s="59">
        <v>0</v>
      </c>
      <c r="TA58" s="55">
        <v>0</v>
      </c>
      <c r="TB58" s="58">
        <v>0</v>
      </c>
      <c r="TC58" s="59">
        <v>37691.695450927436</v>
      </c>
      <c r="TD58" s="59">
        <v>84039.302744107685</v>
      </c>
      <c r="TE58" s="59">
        <v>138103.31854368874</v>
      </c>
      <c r="TF58" s="59">
        <v>200070.69350237452</v>
      </c>
      <c r="TG58" s="59">
        <v>272871.65033963276</v>
      </c>
      <c r="TH58" s="59">
        <v>353125.92422149755</v>
      </c>
      <c r="TI58" s="59">
        <v>435512.85297968262</v>
      </c>
      <c r="TJ58" s="59">
        <v>513533.49121799256</v>
      </c>
      <c r="TK58" s="59">
        <v>580928.33126396942</v>
      </c>
      <c r="TL58" s="59">
        <v>633337.92959933344</v>
      </c>
      <c r="TM58" s="59">
        <v>668194.65034140658</v>
      </c>
      <c r="TN58" s="59">
        <v>688533.9292401108</v>
      </c>
      <c r="TO58" s="59">
        <v>698375.3207705199</v>
      </c>
      <c r="TP58" s="59">
        <v>702559.59684108372</v>
      </c>
      <c r="TQ58" s="59">
        <v>704088.69438076694</v>
      </c>
      <c r="TR58" s="59">
        <v>704568.68665167596</v>
      </c>
      <c r="TS58" s="59">
        <v>704673.82322896633</v>
      </c>
      <c r="TT58" s="59">
        <v>704691.19076763978</v>
      </c>
      <c r="TU58" s="59">
        <v>704693.28585494449</v>
      </c>
      <c r="TV58" s="59">
        <v>704693.28585494449</v>
      </c>
      <c r="TW58" s="59">
        <v>704693.28585494449</v>
      </c>
      <c r="TX58" s="59">
        <v>704693.28585494449</v>
      </c>
      <c r="TY58" s="59">
        <v>704693.28585494449</v>
      </c>
      <c r="TZ58" s="71">
        <v>704693.28585494449</v>
      </c>
      <c r="UA58" s="73">
        <v>3121.0256350450327</v>
      </c>
      <c r="UB58" s="53">
        <v>3143.4454471964686</v>
      </c>
      <c r="UC58" s="53">
        <v>3166.1845574072072</v>
      </c>
      <c r="UD58" s="53">
        <v>3189.1378975667149</v>
      </c>
      <c r="UE58" s="53">
        <v>3212.2072900474404</v>
      </c>
      <c r="UF58" s="53">
        <v>3235.2908429219792</v>
      </c>
      <c r="UG58" s="53">
        <v>3258.2855727504648</v>
      </c>
      <c r="UH58" s="53">
        <v>3281.0890343714145</v>
      </c>
      <c r="UI58" s="53">
        <v>3303.5994143769067</v>
      </c>
      <c r="UJ58" s="53">
        <v>3325.7337188391962</v>
      </c>
      <c r="UK58" s="53">
        <v>3347.3054607057325</v>
      </c>
      <c r="UL58" s="53">
        <v>3368.3506107479157</v>
      </c>
      <c r="UM58" s="53">
        <v>3388.5364038401631</v>
      </c>
      <c r="UN58" s="53">
        <v>3407.8786399726982</v>
      </c>
      <c r="UO58" s="53">
        <v>3426.4031698119006</v>
      </c>
      <c r="UP58" s="53">
        <v>3444.1357183834607</v>
      </c>
      <c r="UQ58" s="53">
        <v>3461.1055497081388</v>
      </c>
      <c r="UR58" s="53">
        <v>3477.3382620631833</v>
      </c>
      <c r="US58" s="53">
        <v>3492.8594038724932</v>
      </c>
      <c r="UT58" s="53">
        <v>3507.6644084155596</v>
      </c>
      <c r="UU58" s="53">
        <v>3521.8114485607121</v>
      </c>
      <c r="UV58" s="53">
        <v>3535.3257517461525</v>
      </c>
      <c r="UW58" s="53">
        <v>3548.2302366423842</v>
      </c>
      <c r="UX58" s="53">
        <v>3559.8023993390143</v>
      </c>
      <c r="UY58" s="74">
        <v>3570.4230489020069</v>
      </c>
      <c r="UZ58" s="73">
        <v>1529.6399627287278</v>
      </c>
      <c r="VA58" s="53">
        <v>1540.628094398852</v>
      </c>
      <c r="VB58" s="53">
        <v>1551.7727166360662</v>
      </c>
      <c r="VC58" s="53">
        <v>1563.0223347077172</v>
      </c>
      <c r="VD58" s="53">
        <v>1574.3288309627162</v>
      </c>
      <c r="VE58" s="53">
        <v>1585.6422673415066</v>
      </c>
      <c r="VF58" s="53">
        <v>1596.9121708254279</v>
      </c>
      <c r="VG58" s="53">
        <v>1608.088332210418</v>
      </c>
      <c r="VH58" s="53">
        <v>1619.1208519199572</v>
      </c>
      <c r="VI58" s="53">
        <v>1629.9690539573091</v>
      </c>
      <c r="VJ58" s="53">
        <v>1640.5415395063571</v>
      </c>
      <c r="VK58" s="53">
        <v>1650.8559381337434</v>
      </c>
      <c r="VL58" s="53">
        <v>1660.7491589540296</v>
      </c>
      <c r="VM58" s="53">
        <v>1670.2289456704996</v>
      </c>
      <c r="VN58" s="53">
        <v>1679.3079679042901</v>
      </c>
      <c r="VO58" s="53">
        <v>1687.9988336990198</v>
      </c>
      <c r="VP58" s="53">
        <v>1696.315885588476</v>
      </c>
      <c r="VQ58" s="53">
        <v>1704.2716694958385</v>
      </c>
      <c r="VR58" s="53">
        <v>1711.8787069107545</v>
      </c>
      <c r="VS58" s="53">
        <v>1719.1347596464855</v>
      </c>
      <c r="VT58" s="53">
        <v>1726.0683386973478</v>
      </c>
      <c r="VU58" s="53">
        <v>1732.6918082352979</v>
      </c>
      <c r="VV58" s="53">
        <v>1739.0164008865274</v>
      </c>
      <c r="VW58" s="53">
        <v>1744.688011627946</v>
      </c>
      <c r="VX58" s="74">
        <v>1749.8932780696157</v>
      </c>
      <c r="VY58" s="65">
        <f t="shared" si="0"/>
        <v>54</v>
      </c>
    </row>
    <row r="59" spans="1:597">
      <c r="A59" s="51" t="s">
        <v>660</v>
      </c>
      <c r="B59" t="s">
        <v>2</v>
      </c>
      <c r="C59" t="s">
        <v>659</v>
      </c>
      <c r="D59" t="s">
        <v>661</v>
      </c>
      <c r="E59" t="s">
        <v>662</v>
      </c>
      <c r="F59" t="s">
        <v>663</v>
      </c>
      <c r="G59" t="s">
        <v>664</v>
      </c>
      <c r="H59" t="s">
        <v>801</v>
      </c>
      <c r="I59" t="s">
        <v>666</v>
      </c>
      <c r="J59" t="s">
        <v>802</v>
      </c>
      <c r="K59" s="5" t="s">
        <v>785</v>
      </c>
      <c r="L59" t="s">
        <v>803</v>
      </c>
      <c r="M59">
        <v>25</v>
      </c>
      <c r="N59" s="52">
        <v>1.2686867176199873E-2</v>
      </c>
      <c r="O59" s="52">
        <v>0</v>
      </c>
      <c r="P59" s="52">
        <v>0</v>
      </c>
      <c r="Q59" s="53">
        <v>1.91</v>
      </c>
      <c r="R59" s="53">
        <v>0</v>
      </c>
      <c r="S59" s="53">
        <v>0</v>
      </c>
      <c r="T59" s="53">
        <v>0</v>
      </c>
      <c r="U59" s="53">
        <v>0.28636965231545281</v>
      </c>
      <c r="V59" s="53">
        <v>0.25</v>
      </c>
      <c r="W59" s="2" t="s">
        <v>787</v>
      </c>
      <c r="X59" s="54">
        <v>5.0000000000000001E-3</v>
      </c>
      <c r="Y59" s="54">
        <v>0.05</v>
      </c>
      <c r="Z59" t="s">
        <v>776</v>
      </c>
      <c r="AA59" t="s">
        <v>804</v>
      </c>
      <c r="AB59" s="54">
        <v>0.84814498910460823</v>
      </c>
      <c r="AC59" t="s">
        <v>778</v>
      </c>
      <c r="AD59" s="54">
        <v>0</v>
      </c>
      <c r="AE59" s="53">
        <v>13802.768448534363</v>
      </c>
      <c r="AG59" s="53">
        <v>5872.9110519966507</v>
      </c>
      <c r="AI59" s="55">
        <v>2.7203274252898053E-2</v>
      </c>
      <c r="AJ59" s="5" t="s">
        <v>805</v>
      </c>
      <c r="AK59" t="s">
        <v>805</v>
      </c>
      <c r="AL59" s="1" t="s">
        <v>806</v>
      </c>
      <c r="AM59" s="5" t="s">
        <v>785</v>
      </c>
      <c r="AN59" t="s">
        <v>785</v>
      </c>
      <c r="AO59" t="s">
        <v>785</v>
      </c>
      <c r="AP59" t="s">
        <v>785</v>
      </c>
      <c r="AQ59" t="s">
        <v>785</v>
      </c>
      <c r="AR59" t="s">
        <v>785</v>
      </c>
      <c r="AS59" t="s">
        <v>785</v>
      </c>
      <c r="AT59" t="s">
        <v>785</v>
      </c>
      <c r="AU59" t="s">
        <v>785</v>
      </c>
      <c r="AV59" t="s">
        <v>785</v>
      </c>
      <c r="AW59" t="s">
        <v>785</v>
      </c>
      <c r="AX59" t="s">
        <v>785</v>
      </c>
      <c r="AY59" t="s">
        <v>785</v>
      </c>
      <c r="AZ59" t="s">
        <v>785</v>
      </c>
      <c r="BA59" t="s">
        <v>785</v>
      </c>
      <c r="BB59" t="s">
        <v>785</v>
      </c>
      <c r="BC59" t="s">
        <v>785</v>
      </c>
      <c r="BD59" t="s">
        <v>785</v>
      </c>
      <c r="BE59" t="s">
        <v>785</v>
      </c>
      <c r="BF59" t="s">
        <v>785</v>
      </c>
      <c r="BG59" t="s">
        <v>785</v>
      </c>
      <c r="BH59" t="s">
        <v>785</v>
      </c>
      <c r="BI59" t="s">
        <v>785</v>
      </c>
      <c r="BJ59" t="s">
        <v>785</v>
      </c>
      <c r="BK59" t="s">
        <v>785</v>
      </c>
      <c r="BL59" t="s">
        <v>785</v>
      </c>
      <c r="BM59" s="1" t="s">
        <v>785</v>
      </c>
      <c r="BN59" s="5" t="s">
        <v>803</v>
      </c>
      <c r="BO59" t="s">
        <v>803</v>
      </c>
      <c r="BP59" t="s">
        <v>803</v>
      </c>
      <c r="BQ59" t="s">
        <v>803</v>
      </c>
      <c r="BR59" t="s">
        <v>803</v>
      </c>
      <c r="BS59" t="s">
        <v>803</v>
      </c>
      <c r="BT59" t="s">
        <v>803</v>
      </c>
      <c r="BU59" t="s">
        <v>803</v>
      </c>
      <c r="BV59" t="s">
        <v>803</v>
      </c>
      <c r="BW59" t="s">
        <v>803</v>
      </c>
      <c r="BX59" t="s">
        <v>803</v>
      </c>
      <c r="BY59" t="s">
        <v>803</v>
      </c>
      <c r="BZ59" t="s">
        <v>803</v>
      </c>
      <c r="CA59" t="s">
        <v>803</v>
      </c>
      <c r="CB59" t="s">
        <v>803</v>
      </c>
      <c r="CC59" t="s">
        <v>803</v>
      </c>
      <c r="CD59" t="s">
        <v>803</v>
      </c>
      <c r="CE59" t="s">
        <v>803</v>
      </c>
      <c r="CF59" t="s">
        <v>803</v>
      </c>
      <c r="CG59" t="s">
        <v>803</v>
      </c>
      <c r="CH59" t="s">
        <v>803</v>
      </c>
      <c r="CI59" t="s">
        <v>803</v>
      </c>
      <c r="CJ59" t="s">
        <v>803</v>
      </c>
      <c r="CK59" t="s">
        <v>803</v>
      </c>
      <c r="CL59" t="s">
        <v>803</v>
      </c>
      <c r="CM59" t="s">
        <v>803</v>
      </c>
      <c r="CN59" s="1" t="s">
        <v>803</v>
      </c>
      <c r="CO59" s="56">
        <v>1.91</v>
      </c>
      <c r="CP59" s="53">
        <v>1.91</v>
      </c>
      <c r="CQ59" s="53">
        <v>1.91</v>
      </c>
      <c r="CR59" s="53">
        <v>1.91</v>
      </c>
      <c r="CS59" s="53">
        <v>1.91</v>
      </c>
      <c r="CT59" s="53">
        <v>1.91</v>
      </c>
      <c r="CU59" s="53">
        <v>1.91</v>
      </c>
      <c r="CV59" s="53">
        <v>1.91</v>
      </c>
      <c r="CW59" s="53">
        <v>1.91</v>
      </c>
      <c r="CX59" s="53">
        <v>1.91</v>
      </c>
      <c r="CY59" s="53">
        <v>1.91</v>
      </c>
      <c r="CZ59" s="53">
        <v>1.91</v>
      </c>
      <c r="DA59" s="53">
        <v>1.91</v>
      </c>
      <c r="DB59" s="53">
        <v>1.91</v>
      </c>
      <c r="DC59" s="53">
        <v>1.91</v>
      </c>
      <c r="DD59" s="53">
        <v>1.91</v>
      </c>
      <c r="DE59" s="53">
        <v>1.91</v>
      </c>
      <c r="DF59" s="53">
        <v>1.91</v>
      </c>
      <c r="DG59" s="53">
        <v>1.91</v>
      </c>
      <c r="DH59" s="53">
        <v>1.91</v>
      </c>
      <c r="DI59" s="53">
        <v>1.91</v>
      </c>
      <c r="DJ59" s="53">
        <v>1.91</v>
      </c>
      <c r="DK59" s="53">
        <v>1.91</v>
      </c>
      <c r="DL59" s="53">
        <v>1.91</v>
      </c>
      <c r="DM59" s="53">
        <v>1.91</v>
      </c>
      <c r="DN59" s="53">
        <v>1.91</v>
      </c>
      <c r="DO59" s="57">
        <v>1.91</v>
      </c>
      <c r="DP59" s="58">
        <v>0</v>
      </c>
      <c r="DQ59" s="59">
        <v>0</v>
      </c>
      <c r="DR59" s="59">
        <v>1.3142192868142706E-2</v>
      </c>
      <c r="DS59" s="59">
        <v>1.275725012215583E-2</v>
      </c>
      <c r="DT59" s="59">
        <v>1.2316149596440359E-2</v>
      </c>
      <c r="DU59" s="59">
        <v>1.1900809688343467E-2</v>
      </c>
      <c r="DV59" s="59">
        <v>1.1463710818639174E-2</v>
      </c>
      <c r="DW59" s="59">
        <v>1.0997563642742287E-2</v>
      </c>
      <c r="DX59" s="59">
        <v>1.0520827821087122E-2</v>
      </c>
      <c r="DY59" s="59">
        <v>1.0056168991288202E-2</v>
      </c>
      <c r="DZ59" s="59">
        <v>9.6270727698031383E-3</v>
      </c>
      <c r="EA59" s="59">
        <v>9.2511961312193546E-3</v>
      </c>
      <c r="EB59" s="59">
        <v>8.9398289616817363E-3</v>
      </c>
      <c r="EC59" s="59">
        <v>8.694641342831497E-3</v>
      </c>
      <c r="ED59" s="59">
        <v>8.5024411746621176E-3</v>
      </c>
      <c r="EE59" s="59">
        <v>8.3480018373841593E-3</v>
      </c>
      <c r="EF59" s="59">
        <v>8.2151924387952775E-3</v>
      </c>
      <c r="EG59" s="59">
        <v>8.0944676108760504E-3</v>
      </c>
      <c r="EH59" s="59">
        <v>7.9787037524347258E-3</v>
      </c>
      <c r="EI59" s="59">
        <v>7.8662617508508757E-3</v>
      </c>
      <c r="EJ59" s="59">
        <v>7.7563419021845475E-3</v>
      </c>
      <c r="EK59" s="59">
        <v>7.6485863165829575E-3</v>
      </c>
      <c r="EL59" s="59">
        <v>7.6076667239575171E-3</v>
      </c>
      <c r="EM59" s="59">
        <v>7.5707294985317055E-3</v>
      </c>
      <c r="EN59" s="59">
        <v>7.5375791110490762E-3</v>
      </c>
      <c r="EO59" s="59">
        <v>7.5063581488416199E-3</v>
      </c>
      <c r="EP59" s="59">
        <v>7.471912670659323E-3</v>
      </c>
      <c r="EQ59" s="72">
        <v>3.1689951434795229E-2</v>
      </c>
      <c r="ER59" s="59">
        <v>6.178879718072889E-2</v>
      </c>
      <c r="ES59" s="59">
        <v>0.10642985072466274</v>
      </c>
      <c r="ET59" s="59">
        <v>0.16809832190798382</v>
      </c>
      <c r="EU59" s="59">
        <v>0.24697624859396292</v>
      </c>
      <c r="EV59" s="59">
        <v>0.34099584825832452</v>
      </c>
      <c r="EW59" s="59">
        <v>0.44591021673480641</v>
      </c>
      <c r="EX59" s="59">
        <v>0.55523627330926384</v>
      </c>
      <c r="EY59" s="59">
        <v>0.66065364930499137</v>
      </c>
      <c r="EZ59" s="59">
        <v>0.75232802902851925</v>
      </c>
      <c r="FA59" s="59">
        <v>0.81966809108727068</v>
      </c>
      <c r="FB59" s="59">
        <v>0.85223678032333394</v>
      </c>
      <c r="FC59" s="59">
        <v>0.84100736349811889</v>
      </c>
      <c r="FD59" s="59">
        <v>0.78223839964950126</v>
      </c>
      <c r="FE59" s="59">
        <v>0.68017111502061722</v>
      </c>
      <c r="FF59" s="59">
        <v>0.55697537289760768</v>
      </c>
      <c r="FG59" s="59">
        <v>0.42191508481585394</v>
      </c>
      <c r="FH59" s="59">
        <v>0.28941019501152787</v>
      </c>
      <c r="FI59" s="59">
        <v>0.18322478302533088</v>
      </c>
      <c r="FJ59" s="59">
        <v>0.11842169432155471</v>
      </c>
      <c r="FK59" s="59">
        <v>0</v>
      </c>
      <c r="FL59" s="59">
        <v>0</v>
      </c>
      <c r="FM59" s="59">
        <v>0</v>
      </c>
      <c r="FN59" s="59">
        <v>0</v>
      </c>
      <c r="FO59" s="55">
        <v>0</v>
      </c>
      <c r="FP59" s="58">
        <v>3.1689951434795229E-2</v>
      </c>
      <c r="FQ59" s="59">
        <v>9.2550530847919199E-2</v>
      </c>
      <c r="FR59" s="59">
        <v>0.19578031201046189</v>
      </c>
      <c r="FS59" s="59">
        <v>0.3572762963809813</v>
      </c>
      <c r="FT59" s="59">
        <v>0.59113032309173696</v>
      </c>
      <c r="FU59" s="59">
        <v>0.90808912653485241</v>
      </c>
      <c r="FV59" s="59">
        <v>1.3146343866357946</v>
      </c>
      <c r="FW59" s="59">
        <v>1.8118090239126485</v>
      </c>
      <c r="FX59" s="59">
        <v>2.3951528739405035</v>
      </c>
      <c r="FY59" s="59">
        <v>3.0539652484520112</v>
      </c>
      <c r="FZ59" s="59">
        <v>3.7708461429660942</v>
      </c>
      <c r="GA59" s="59">
        <v>4.5196620647017109</v>
      </c>
      <c r="GB59" s="59">
        <v>5.2607596361046518</v>
      </c>
      <c r="GC59" s="59">
        <v>5.9474409815989482</v>
      </c>
      <c r="GD59" s="59">
        <v>6.5329935189891915</v>
      </c>
      <c r="GE59" s="59">
        <v>6.9939645043750867</v>
      </c>
      <c r="GF59" s="59">
        <v>7.3158546887589164</v>
      </c>
      <c r="GG59" s="59">
        <v>7.5021642586532833</v>
      </c>
      <c r="GH59" s="59">
        <v>7.5805569389467271</v>
      </c>
      <c r="GI59" s="59">
        <v>7.5936651539962661</v>
      </c>
      <c r="GJ59" s="59">
        <v>7.5530393871193411</v>
      </c>
      <c r="GK59" s="59">
        <v>7.5163673918000029</v>
      </c>
      <c r="GL59" s="59">
        <v>7.4834550427921158</v>
      </c>
      <c r="GM59" s="59">
        <v>7.4524582646979765</v>
      </c>
      <c r="GN59" s="55">
        <v>7.4182601244719137</v>
      </c>
      <c r="GO59" s="58">
        <v>2411.3138311653574</v>
      </c>
      <c r="GP59" s="59">
        <v>4843.4260196418636</v>
      </c>
      <c r="GQ59" s="59">
        <v>8641.4873326500783</v>
      </c>
      <c r="GR59" s="59">
        <v>14124.948327896695</v>
      </c>
      <c r="GS59" s="59">
        <v>21544.179934511012</v>
      </c>
      <c r="GT59" s="59">
        <v>31006.490104138724</v>
      </c>
      <c r="GU59" s="59">
        <v>42383.56755929975</v>
      </c>
      <c r="GV59" s="59">
        <v>55213.498678301126</v>
      </c>
      <c r="GW59" s="59">
        <v>68624.561702414649</v>
      </c>
      <c r="GX59" s="59">
        <v>81322.243994989069</v>
      </c>
      <c r="GY59" s="59">
        <v>91687.222943589397</v>
      </c>
      <c r="GZ59" s="59">
        <v>98018.623968426342</v>
      </c>
      <c r="HA59" s="59">
        <v>98913.635063348745</v>
      </c>
      <c r="HB59" s="59">
        <v>93703.668840424594</v>
      </c>
      <c r="HC59" s="59">
        <v>82794.300935494743</v>
      </c>
      <c r="HD59" s="59">
        <v>68809.389285742931</v>
      </c>
      <c r="HE59" s="59">
        <v>52880.15420889706</v>
      </c>
      <c r="HF59" s="59">
        <v>36791.32530521541</v>
      </c>
      <c r="HG59" s="59">
        <v>23622.576897200244</v>
      </c>
      <c r="HH59" s="59">
        <v>15482.821193349644</v>
      </c>
      <c r="HI59" s="59">
        <v>0</v>
      </c>
      <c r="HJ59" s="59">
        <v>0</v>
      </c>
      <c r="HK59" s="59">
        <v>0</v>
      </c>
      <c r="HL59" s="59">
        <v>0</v>
      </c>
      <c r="HM59" s="55">
        <v>0</v>
      </c>
      <c r="HN59" s="58">
        <v>2411.3138311653574</v>
      </c>
      <c r="HO59" s="59">
        <v>7254.739850807221</v>
      </c>
      <c r="HP59" s="59">
        <v>15896.2271834573</v>
      </c>
      <c r="HQ59" s="59">
        <v>30021.175511353995</v>
      </c>
      <c r="HR59" s="59">
        <v>51565.355445865003</v>
      </c>
      <c r="HS59" s="59">
        <v>82571.845550003723</v>
      </c>
      <c r="HT59" s="59">
        <v>124955.41310930348</v>
      </c>
      <c r="HU59" s="59">
        <v>180168.91178760462</v>
      </c>
      <c r="HV59" s="59">
        <v>248793.47349001927</v>
      </c>
      <c r="HW59" s="59">
        <v>330115.71748500835</v>
      </c>
      <c r="HX59" s="59">
        <v>421802.94042859774</v>
      </c>
      <c r="HY59" s="59">
        <v>519821.56439702411</v>
      </c>
      <c r="HZ59" s="59">
        <v>618735.19946037279</v>
      </c>
      <c r="IA59" s="59">
        <v>712438.86830079742</v>
      </c>
      <c r="IB59" s="59">
        <v>795233.16923629213</v>
      </c>
      <c r="IC59" s="59">
        <v>864042.55852203502</v>
      </c>
      <c r="ID59" s="59">
        <v>916922.71273093205</v>
      </c>
      <c r="IE59" s="59">
        <v>953714.03803614748</v>
      </c>
      <c r="IF59" s="59">
        <v>977336.61493334768</v>
      </c>
      <c r="IG59" s="59">
        <v>992819.43612669734</v>
      </c>
      <c r="IH59" s="59">
        <v>992819.43612669734</v>
      </c>
      <c r="II59" s="59">
        <v>992819.43612669734</v>
      </c>
      <c r="IJ59" s="59">
        <v>992819.43612669734</v>
      </c>
      <c r="IK59" s="59">
        <v>992819.43612669734</v>
      </c>
      <c r="IL59" s="71">
        <v>992819.43612669734</v>
      </c>
      <c r="IM59" s="72">
        <v>2.7203274252898049E-2</v>
      </c>
      <c r="IN59" s="59">
        <v>5.3455677430272887E-2</v>
      </c>
      <c r="IO59" s="59">
        <v>9.2969827079186315E-2</v>
      </c>
      <c r="IP59" s="59">
        <v>0.14826475644118084</v>
      </c>
      <c r="IQ59" s="59">
        <v>0.22009237579814761</v>
      </c>
      <c r="IR59" s="59">
        <v>0.30728240218118824</v>
      </c>
      <c r="IS59" s="59">
        <v>0.40660136621028292</v>
      </c>
      <c r="IT59" s="59">
        <v>0.51251352055163391</v>
      </c>
      <c r="IU59" s="59">
        <v>0.61734588515376221</v>
      </c>
      <c r="IV59" s="59">
        <v>0.71146821913128055</v>
      </c>
      <c r="IW59" s="59">
        <v>0.78388097830500125</v>
      </c>
      <c r="IX59" s="59">
        <v>0.82347881902791153</v>
      </c>
      <c r="IY59" s="59">
        <v>0.82046409090700134</v>
      </c>
      <c r="IZ59" s="59">
        <v>0.77010884922748557</v>
      </c>
      <c r="JA59" s="59">
        <v>0.67559533620164069</v>
      </c>
      <c r="JB59" s="59">
        <v>0.55812873789249451</v>
      </c>
      <c r="JC59" s="59">
        <v>0.42656443756514911</v>
      </c>
      <c r="JD59" s="59">
        <v>0.2952432457598943</v>
      </c>
      <c r="JE59" s="59">
        <v>0.18862957467236144</v>
      </c>
      <c r="JF59" s="59">
        <v>0.1230484862074722</v>
      </c>
      <c r="JG59" s="59">
        <v>0</v>
      </c>
      <c r="JH59" s="59">
        <v>0</v>
      </c>
      <c r="JI59" s="59">
        <v>0</v>
      </c>
      <c r="JJ59" s="59">
        <v>0</v>
      </c>
      <c r="JK59" s="55">
        <v>0</v>
      </c>
      <c r="JL59" s="58">
        <v>2.7203274252898053E-2</v>
      </c>
      <c r="JM59" s="59">
        <v>8.0068743020456523E-2</v>
      </c>
      <c r="JN59" s="59">
        <v>0.17102026949384755</v>
      </c>
      <c r="JO59" s="59">
        <v>0.31512202182559351</v>
      </c>
      <c r="JP59" s="59">
        <v>0.52678457121389466</v>
      </c>
      <c r="JQ59" s="59">
        <v>0.81830852082649774</v>
      </c>
      <c r="JR59" s="59">
        <v>1.1987438672907342</v>
      </c>
      <c r="JS59" s="59">
        <v>1.6723990597341218</v>
      </c>
      <c r="JT59" s="59">
        <v>2.2381436515137798</v>
      </c>
      <c r="JU59" s="59">
        <v>2.8881008453329922</v>
      </c>
      <c r="JV59" s="59">
        <v>3.6062091421235842</v>
      </c>
      <c r="JW59" s="59">
        <v>4.3671501458007578</v>
      </c>
      <c r="JX59" s="59">
        <v>5.1322551497808657</v>
      </c>
      <c r="JY59" s="59">
        <v>5.8552187315782493</v>
      </c>
      <c r="JZ59" s="59">
        <v>6.4890435000769724</v>
      </c>
      <c r="KA59" s="59">
        <v>7.0084473598608898</v>
      </c>
      <c r="KB59" s="59">
        <v>7.3964727807275183</v>
      </c>
      <c r="KC59" s="59">
        <v>7.6533700751642133</v>
      </c>
      <c r="KD59" s="59">
        <v>7.8041693244928183</v>
      </c>
      <c r="KE59" s="59">
        <v>7.8903532610206648</v>
      </c>
      <c r="KF59" s="59">
        <v>7.8590087051283106</v>
      </c>
      <c r="KG59" s="59">
        <v>7.8315245982029484</v>
      </c>
      <c r="KH59" s="59">
        <v>7.8072242357916215</v>
      </c>
      <c r="KI59" s="59">
        <v>7.782149096592577</v>
      </c>
      <c r="KJ59" s="55">
        <v>7.754088047804955</v>
      </c>
      <c r="KK59" s="58">
        <v>2049.6167564905541</v>
      </c>
      <c r="KL59" s="59">
        <v>4116.9121166955838</v>
      </c>
      <c r="KM59" s="59">
        <v>7345.2642327525655</v>
      </c>
      <c r="KN59" s="59">
        <v>12006.20607871219</v>
      </c>
      <c r="KO59" s="59">
        <v>18312.552944334358</v>
      </c>
      <c r="KP59" s="59">
        <v>26355.516588517916</v>
      </c>
      <c r="KQ59" s="59">
        <v>36026.032425404788</v>
      </c>
      <c r="KR59" s="59">
        <v>46931.473876555952</v>
      </c>
      <c r="KS59" s="59">
        <v>58330.877447052451</v>
      </c>
      <c r="KT59" s="59">
        <v>69123.907395740709</v>
      </c>
      <c r="KU59" s="59">
        <v>77934.139502050981</v>
      </c>
      <c r="KV59" s="59">
        <v>83315.830373162389</v>
      </c>
      <c r="KW59" s="59">
        <v>84076.589803846437</v>
      </c>
      <c r="KX59" s="59">
        <v>79648.118514360904</v>
      </c>
      <c r="KY59" s="59">
        <v>70375.155795170533</v>
      </c>
      <c r="KZ59" s="59">
        <v>58487.980892881496</v>
      </c>
      <c r="LA59" s="59">
        <v>44948.131077562502</v>
      </c>
      <c r="LB59" s="59">
        <v>31272.626509433099</v>
      </c>
      <c r="LC59" s="59">
        <v>20079.190362620207</v>
      </c>
      <c r="LD59" s="59">
        <v>13160.398014347196</v>
      </c>
      <c r="LE59" s="59">
        <v>0</v>
      </c>
      <c r="LF59" s="59">
        <v>0</v>
      </c>
      <c r="LG59" s="59">
        <v>0</v>
      </c>
      <c r="LH59" s="59">
        <v>0</v>
      </c>
      <c r="LI59" s="55">
        <v>0</v>
      </c>
      <c r="LJ59" s="58">
        <v>2049.6167564905541</v>
      </c>
      <c r="LK59" s="59">
        <v>6166.5288731861383</v>
      </c>
      <c r="LL59" s="59">
        <v>13511.793105938705</v>
      </c>
      <c r="LM59" s="59">
        <v>25517.999184650893</v>
      </c>
      <c r="LN59" s="59">
        <v>43830.552128985248</v>
      </c>
      <c r="LO59" s="59">
        <v>70186.068717503163</v>
      </c>
      <c r="LP59" s="59">
        <v>106212.10114290795</v>
      </c>
      <c r="LQ59" s="59">
        <v>153143.5750194639</v>
      </c>
      <c r="LR59" s="59">
        <v>211474.45246651635</v>
      </c>
      <c r="LS59" s="59">
        <v>280598.35986225703</v>
      </c>
      <c r="LT59" s="59">
        <v>358532.49936430802</v>
      </c>
      <c r="LU59" s="59">
        <v>441848.32973747043</v>
      </c>
      <c r="LV59" s="59">
        <v>525924.91954131681</v>
      </c>
      <c r="LW59" s="59">
        <v>605573.03805567767</v>
      </c>
      <c r="LX59" s="59">
        <v>675948.19385084824</v>
      </c>
      <c r="LY59" s="59">
        <v>734436.17474372976</v>
      </c>
      <c r="LZ59" s="59">
        <v>779384.30582129222</v>
      </c>
      <c r="MA59" s="59">
        <v>810656.93233072537</v>
      </c>
      <c r="MB59" s="59">
        <v>830736.12269334553</v>
      </c>
      <c r="MC59" s="59">
        <v>843896.52070769272</v>
      </c>
      <c r="MD59" s="59">
        <v>843896.52070769272</v>
      </c>
      <c r="ME59" s="59">
        <v>843896.52070769272</v>
      </c>
      <c r="MF59" s="59">
        <v>843896.52070769272</v>
      </c>
      <c r="MG59" s="59">
        <v>843896.52070769272</v>
      </c>
      <c r="MH59" s="71">
        <v>843896.52070769272</v>
      </c>
      <c r="MI59" s="72">
        <v>0</v>
      </c>
      <c r="MJ59" s="59">
        <v>0</v>
      </c>
      <c r="MK59" s="59">
        <v>0</v>
      </c>
      <c r="ML59" s="59">
        <v>0</v>
      </c>
      <c r="MM59" s="59">
        <v>0</v>
      </c>
      <c r="MN59" s="59">
        <v>0</v>
      </c>
      <c r="MO59" s="59">
        <v>0</v>
      </c>
      <c r="MP59" s="59">
        <v>0</v>
      </c>
      <c r="MQ59" s="59">
        <v>0</v>
      </c>
      <c r="MR59" s="59">
        <v>0</v>
      </c>
      <c r="MS59" s="59">
        <v>0</v>
      </c>
      <c r="MT59" s="59">
        <v>0</v>
      </c>
      <c r="MU59" s="59">
        <v>0</v>
      </c>
      <c r="MV59" s="59">
        <v>0</v>
      </c>
      <c r="MW59" s="59">
        <v>0</v>
      </c>
      <c r="MX59" s="59">
        <v>0</v>
      </c>
      <c r="MY59" s="59">
        <v>0</v>
      </c>
      <c r="MZ59" s="59">
        <v>0</v>
      </c>
      <c r="NA59" s="59">
        <v>0</v>
      </c>
      <c r="NB59" s="59">
        <v>0</v>
      </c>
      <c r="NC59" s="59">
        <v>0</v>
      </c>
      <c r="ND59" s="59">
        <v>0</v>
      </c>
      <c r="NE59" s="59">
        <v>0</v>
      </c>
      <c r="NF59" s="59">
        <v>0</v>
      </c>
      <c r="NG59" s="55">
        <v>0</v>
      </c>
      <c r="NH59" s="58">
        <v>0</v>
      </c>
      <c r="NI59" s="59">
        <v>0</v>
      </c>
      <c r="NJ59" s="59">
        <v>0</v>
      </c>
      <c r="NK59" s="59">
        <v>0</v>
      </c>
      <c r="NL59" s="59">
        <v>0</v>
      </c>
      <c r="NM59" s="59">
        <v>0</v>
      </c>
      <c r="NN59" s="59">
        <v>0</v>
      </c>
      <c r="NO59" s="59">
        <v>0</v>
      </c>
      <c r="NP59" s="59">
        <v>0</v>
      </c>
      <c r="NQ59" s="59">
        <v>0</v>
      </c>
      <c r="NR59" s="59">
        <v>0</v>
      </c>
      <c r="NS59" s="59">
        <v>0</v>
      </c>
      <c r="NT59" s="59">
        <v>0</v>
      </c>
      <c r="NU59" s="59">
        <v>0</v>
      </c>
      <c r="NV59" s="59">
        <v>0</v>
      </c>
      <c r="NW59" s="59">
        <v>0</v>
      </c>
      <c r="NX59" s="59">
        <v>0</v>
      </c>
      <c r="NY59" s="59">
        <v>0</v>
      </c>
      <c r="NZ59" s="59">
        <v>0</v>
      </c>
      <c r="OA59" s="59">
        <v>0</v>
      </c>
      <c r="OB59" s="59">
        <v>0</v>
      </c>
      <c r="OC59" s="59">
        <v>0</v>
      </c>
      <c r="OD59" s="59">
        <v>0</v>
      </c>
      <c r="OE59" s="59">
        <v>0</v>
      </c>
      <c r="OF59" s="55">
        <v>0</v>
      </c>
      <c r="OG59" s="58">
        <v>0</v>
      </c>
      <c r="OH59" s="59">
        <v>0</v>
      </c>
      <c r="OI59" s="59">
        <v>0</v>
      </c>
      <c r="OJ59" s="59">
        <v>0</v>
      </c>
      <c r="OK59" s="59">
        <v>0</v>
      </c>
      <c r="OL59" s="59">
        <v>0</v>
      </c>
      <c r="OM59" s="59">
        <v>0</v>
      </c>
      <c r="ON59" s="59">
        <v>0</v>
      </c>
      <c r="OO59" s="59">
        <v>0</v>
      </c>
      <c r="OP59" s="59">
        <v>0</v>
      </c>
      <c r="OQ59" s="59">
        <v>0</v>
      </c>
      <c r="OR59" s="59">
        <v>0</v>
      </c>
      <c r="OS59" s="59">
        <v>0</v>
      </c>
      <c r="OT59" s="59">
        <v>0</v>
      </c>
      <c r="OU59" s="59">
        <v>0</v>
      </c>
      <c r="OV59" s="59">
        <v>0</v>
      </c>
      <c r="OW59" s="59">
        <v>0</v>
      </c>
      <c r="OX59" s="59">
        <v>0</v>
      </c>
      <c r="OY59" s="59">
        <v>0</v>
      </c>
      <c r="OZ59" s="59">
        <v>0</v>
      </c>
      <c r="PA59" s="59">
        <v>0</v>
      </c>
      <c r="PB59" s="59">
        <v>0</v>
      </c>
      <c r="PC59" s="59">
        <v>0</v>
      </c>
      <c r="PD59" s="59">
        <v>0</v>
      </c>
      <c r="PE59" s="55">
        <v>0</v>
      </c>
      <c r="PF59" s="58">
        <v>0</v>
      </c>
      <c r="PG59" s="59">
        <v>0</v>
      </c>
      <c r="PH59" s="59">
        <v>0</v>
      </c>
      <c r="PI59" s="59">
        <v>0</v>
      </c>
      <c r="PJ59" s="59">
        <v>0</v>
      </c>
      <c r="PK59" s="59">
        <v>0</v>
      </c>
      <c r="PL59" s="59">
        <v>0</v>
      </c>
      <c r="PM59" s="59">
        <v>0</v>
      </c>
      <c r="PN59" s="59">
        <v>0</v>
      </c>
      <c r="PO59" s="59">
        <v>0</v>
      </c>
      <c r="PP59" s="59">
        <v>0</v>
      </c>
      <c r="PQ59" s="59">
        <v>0</v>
      </c>
      <c r="PR59" s="59">
        <v>0</v>
      </c>
      <c r="PS59" s="59">
        <v>0</v>
      </c>
      <c r="PT59" s="59">
        <v>0</v>
      </c>
      <c r="PU59" s="59">
        <v>0</v>
      </c>
      <c r="PV59" s="59">
        <v>0</v>
      </c>
      <c r="PW59" s="59">
        <v>0</v>
      </c>
      <c r="PX59" s="59">
        <v>0</v>
      </c>
      <c r="PY59" s="59">
        <v>0</v>
      </c>
      <c r="PZ59" s="59">
        <v>0</v>
      </c>
      <c r="QA59" s="59">
        <v>0</v>
      </c>
      <c r="QB59" s="59">
        <v>0</v>
      </c>
      <c r="QC59" s="59">
        <v>0</v>
      </c>
      <c r="QD59" s="71">
        <v>0</v>
      </c>
      <c r="QE59" s="72">
        <v>0</v>
      </c>
      <c r="QF59" s="59">
        <v>0</v>
      </c>
      <c r="QG59" s="59">
        <v>0</v>
      </c>
      <c r="QH59" s="59">
        <v>0</v>
      </c>
      <c r="QI59" s="59">
        <v>0</v>
      </c>
      <c r="QJ59" s="59">
        <v>0</v>
      </c>
      <c r="QK59" s="59">
        <v>0</v>
      </c>
      <c r="QL59" s="59">
        <v>0</v>
      </c>
      <c r="QM59" s="59">
        <v>0</v>
      </c>
      <c r="QN59" s="59">
        <v>0</v>
      </c>
      <c r="QO59" s="59">
        <v>0</v>
      </c>
      <c r="QP59" s="59">
        <v>0</v>
      </c>
      <c r="QQ59" s="59">
        <v>0</v>
      </c>
      <c r="QR59" s="59">
        <v>0</v>
      </c>
      <c r="QS59" s="59">
        <v>0</v>
      </c>
      <c r="QT59" s="59">
        <v>0</v>
      </c>
      <c r="QU59" s="59">
        <v>0</v>
      </c>
      <c r="QV59" s="59">
        <v>0</v>
      </c>
      <c r="QW59" s="59">
        <v>0</v>
      </c>
      <c r="QX59" s="59">
        <v>0</v>
      </c>
      <c r="QY59" s="59">
        <v>0</v>
      </c>
      <c r="QZ59" s="59">
        <v>0</v>
      </c>
      <c r="RA59" s="59">
        <v>0</v>
      </c>
      <c r="RB59" s="59">
        <v>0</v>
      </c>
      <c r="RC59" s="55">
        <v>0</v>
      </c>
      <c r="RD59" s="58">
        <v>0</v>
      </c>
      <c r="RE59" s="59">
        <v>0</v>
      </c>
      <c r="RF59" s="59">
        <v>0</v>
      </c>
      <c r="RG59" s="59">
        <v>0</v>
      </c>
      <c r="RH59" s="59">
        <v>0</v>
      </c>
      <c r="RI59" s="59">
        <v>0</v>
      </c>
      <c r="RJ59" s="59">
        <v>0</v>
      </c>
      <c r="RK59" s="59">
        <v>0</v>
      </c>
      <c r="RL59" s="59">
        <v>0</v>
      </c>
      <c r="RM59" s="59">
        <v>0</v>
      </c>
      <c r="RN59" s="59">
        <v>0</v>
      </c>
      <c r="RO59" s="59">
        <v>0</v>
      </c>
      <c r="RP59" s="59">
        <v>0</v>
      </c>
      <c r="RQ59" s="59">
        <v>0</v>
      </c>
      <c r="RR59" s="59">
        <v>0</v>
      </c>
      <c r="RS59" s="59">
        <v>0</v>
      </c>
      <c r="RT59" s="59">
        <v>0</v>
      </c>
      <c r="RU59" s="59">
        <v>0</v>
      </c>
      <c r="RV59" s="59">
        <v>0</v>
      </c>
      <c r="RW59" s="59">
        <v>0</v>
      </c>
      <c r="RX59" s="59">
        <v>0</v>
      </c>
      <c r="RY59" s="59">
        <v>0</v>
      </c>
      <c r="RZ59" s="59">
        <v>0</v>
      </c>
      <c r="SA59" s="59">
        <v>0</v>
      </c>
      <c r="SB59" s="55">
        <v>0</v>
      </c>
      <c r="SC59" s="58">
        <v>0</v>
      </c>
      <c r="SD59" s="59">
        <v>0</v>
      </c>
      <c r="SE59" s="59">
        <v>0</v>
      </c>
      <c r="SF59" s="59">
        <v>0</v>
      </c>
      <c r="SG59" s="59">
        <v>0</v>
      </c>
      <c r="SH59" s="59">
        <v>0</v>
      </c>
      <c r="SI59" s="59">
        <v>0</v>
      </c>
      <c r="SJ59" s="59">
        <v>0</v>
      </c>
      <c r="SK59" s="59">
        <v>0</v>
      </c>
      <c r="SL59" s="59">
        <v>0</v>
      </c>
      <c r="SM59" s="59">
        <v>0</v>
      </c>
      <c r="SN59" s="59">
        <v>0</v>
      </c>
      <c r="SO59" s="59">
        <v>0</v>
      </c>
      <c r="SP59" s="59">
        <v>0</v>
      </c>
      <c r="SQ59" s="59">
        <v>0</v>
      </c>
      <c r="SR59" s="59">
        <v>0</v>
      </c>
      <c r="SS59" s="59">
        <v>0</v>
      </c>
      <c r="ST59" s="59">
        <v>0</v>
      </c>
      <c r="SU59" s="59">
        <v>0</v>
      </c>
      <c r="SV59" s="59">
        <v>0</v>
      </c>
      <c r="SW59" s="59">
        <v>0</v>
      </c>
      <c r="SX59" s="59">
        <v>0</v>
      </c>
      <c r="SY59" s="59">
        <v>0</v>
      </c>
      <c r="SZ59" s="59">
        <v>0</v>
      </c>
      <c r="TA59" s="55">
        <v>0</v>
      </c>
      <c r="TB59" s="58">
        <v>0</v>
      </c>
      <c r="TC59" s="59">
        <v>0</v>
      </c>
      <c r="TD59" s="59">
        <v>0</v>
      </c>
      <c r="TE59" s="59">
        <v>0</v>
      </c>
      <c r="TF59" s="59">
        <v>0</v>
      </c>
      <c r="TG59" s="59">
        <v>0</v>
      </c>
      <c r="TH59" s="59">
        <v>0</v>
      </c>
      <c r="TI59" s="59">
        <v>0</v>
      </c>
      <c r="TJ59" s="59">
        <v>0</v>
      </c>
      <c r="TK59" s="59">
        <v>0</v>
      </c>
      <c r="TL59" s="59">
        <v>0</v>
      </c>
      <c r="TM59" s="59">
        <v>0</v>
      </c>
      <c r="TN59" s="59">
        <v>0</v>
      </c>
      <c r="TO59" s="59">
        <v>0</v>
      </c>
      <c r="TP59" s="59">
        <v>0</v>
      </c>
      <c r="TQ59" s="59">
        <v>0</v>
      </c>
      <c r="TR59" s="59">
        <v>0</v>
      </c>
      <c r="TS59" s="59">
        <v>0</v>
      </c>
      <c r="TT59" s="59">
        <v>0</v>
      </c>
      <c r="TU59" s="59">
        <v>0</v>
      </c>
      <c r="TV59" s="59">
        <v>0</v>
      </c>
      <c r="TW59" s="59">
        <v>0</v>
      </c>
      <c r="TX59" s="59">
        <v>0</v>
      </c>
      <c r="TY59" s="59">
        <v>0</v>
      </c>
      <c r="TZ59" s="71">
        <v>0</v>
      </c>
      <c r="UA59" s="73">
        <v>12961.712435993402</v>
      </c>
      <c r="UB59" s="53">
        <v>13054.822583732292</v>
      </c>
      <c r="UC59" s="53">
        <v>13149.258785823182</v>
      </c>
      <c r="UD59" s="53">
        <v>13244.584691273098</v>
      </c>
      <c r="UE59" s="53">
        <v>13340.392565470172</v>
      </c>
      <c r="UF59" s="53">
        <v>13436.259248204584</v>
      </c>
      <c r="UG59" s="53">
        <v>13531.757046182742</v>
      </c>
      <c r="UH59" s="53">
        <v>13626.460501597228</v>
      </c>
      <c r="UI59" s="53">
        <v>13719.946780331982</v>
      </c>
      <c r="UJ59" s="53">
        <v>13811.87120613273</v>
      </c>
      <c r="UK59" s="53">
        <v>13901.459292714881</v>
      </c>
      <c r="UL59" s="53">
        <v>13988.860427763604</v>
      </c>
      <c r="UM59" s="53">
        <v>14072.692627799479</v>
      </c>
      <c r="UN59" s="53">
        <v>14153.021510652559</v>
      </c>
      <c r="UO59" s="53">
        <v>14229.954434910405</v>
      </c>
      <c r="UP59" s="53">
        <v>14303.598237371047</v>
      </c>
      <c r="UQ59" s="53">
        <v>14374.074452384455</v>
      </c>
      <c r="UR59" s="53">
        <v>14441.4893903586</v>
      </c>
      <c r="US59" s="53">
        <v>14505.949154659014</v>
      </c>
      <c r="UT59" s="53">
        <v>14567.43477955938</v>
      </c>
      <c r="UU59" s="53">
        <v>14626.187858714808</v>
      </c>
      <c r="UV59" s="53">
        <v>14682.313162427663</v>
      </c>
      <c r="UW59" s="53">
        <v>14735.905872619278</v>
      </c>
      <c r="UX59" s="53">
        <v>14783.965409026798</v>
      </c>
      <c r="UY59" s="74">
        <v>14828.073283045262</v>
      </c>
      <c r="UZ59" s="73">
        <v>5515.0518899149647</v>
      </c>
      <c r="VA59" s="53">
        <v>5554.6691317565346</v>
      </c>
      <c r="VB59" s="53">
        <v>5594.8505936883294</v>
      </c>
      <c r="VC59" s="53">
        <v>5635.4106136398232</v>
      </c>
      <c r="VD59" s="53">
        <v>5676.1757054645759</v>
      </c>
      <c r="VE59" s="53">
        <v>5716.9658196107684</v>
      </c>
      <c r="VF59" s="53">
        <v>5757.5989777542591</v>
      </c>
      <c r="VG59" s="53">
        <v>5797.8941527432344</v>
      </c>
      <c r="VH59" s="53">
        <v>5837.671433774829</v>
      </c>
      <c r="VI59" s="53">
        <v>5876.7841652711677</v>
      </c>
      <c r="VJ59" s="53">
        <v>5914.9028126843541</v>
      </c>
      <c r="VK59" s="53">
        <v>5952.0909386678213</v>
      </c>
      <c r="VL59" s="53">
        <v>5987.760525963995</v>
      </c>
      <c r="VM59" s="53">
        <v>6021.9394941660221</v>
      </c>
      <c r="VN59" s="53">
        <v>6054.6735230545746</v>
      </c>
      <c r="VO59" s="53">
        <v>6086.0080703951908</v>
      </c>
      <c r="VP59" s="53">
        <v>6115.9948475840156</v>
      </c>
      <c r="VQ59" s="53">
        <v>6144.6790884139809</v>
      </c>
      <c r="VR59" s="53">
        <v>6172.1059385839708</v>
      </c>
      <c r="VS59" s="53">
        <v>6198.2673284067951</v>
      </c>
      <c r="VT59" s="53">
        <v>6223.2660530610056</v>
      </c>
      <c r="VU59" s="53">
        <v>6247.1466910432282</v>
      </c>
      <c r="VV59" s="53">
        <v>6269.9497411099137</v>
      </c>
      <c r="VW59" s="53">
        <v>6290.3984926465318</v>
      </c>
      <c r="VX59" s="74">
        <v>6309.1658596257712</v>
      </c>
      <c r="VY59" s="65">
        <f t="shared" si="0"/>
        <v>55</v>
      </c>
    </row>
    <row r="60" spans="1:597">
      <c r="A60" s="51" t="s">
        <v>660</v>
      </c>
      <c r="B60" t="s">
        <v>2</v>
      </c>
      <c r="C60" t="s">
        <v>659</v>
      </c>
      <c r="D60" t="s">
        <v>661</v>
      </c>
      <c r="E60" t="s">
        <v>662</v>
      </c>
      <c r="F60" t="s">
        <v>663</v>
      </c>
      <c r="G60" t="s">
        <v>664</v>
      </c>
      <c r="H60" t="s">
        <v>807</v>
      </c>
      <c r="I60" t="s">
        <v>666</v>
      </c>
      <c r="J60" t="s">
        <v>808</v>
      </c>
      <c r="K60" s="5" t="s">
        <v>773</v>
      </c>
      <c r="L60" t="s">
        <v>809</v>
      </c>
      <c r="M60">
        <v>45</v>
      </c>
      <c r="N60" s="52">
        <v>3.5207030106612552E-2</v>
      </c>
      <c r="O60" s="52">
        <v>0</v>
      </c>
      <c r="P60" s="52">
        <v>0</v>
      </c>
      <c r="Q60" s="53">
        <v>1.1599999999999999</v>
      </c>
      <c r="R60" s="53">
        <v>0</v>
      </c>
      <c r="S60" s="53">
        <v>0</v>
      </c>
      <c r="T60" s="53">
        <v>0</v>
      </c>
      <c r="U60" s="53">
        <v>1</v>
      </c>
      <c r="V60" s="53">
        <v>0.25</v>
      </c>
      <c r="W60" s="2" t="s">
        <v>810</v>
      </c>
      <c r="X60" s="54">
        <v>0</v>
      </c>
      <c r="Y60" s="54">
        <v>0.2</v>
      </c>
      <c r="Z60" t="s">
        <v>776</v>
      </c>
      <c r="AA60" t="s">
        <v>777</v>
      </c>
      <c r="AB60" s="54">
        <v>0.81705098408000898</v>
      </c>
      <c r="AC60" t="s">
        <v>778</v>
      </c>
      <c r="AD60" s="54">
        <v>0</v>
      </c>
      <c r="AE60" s="53">
        <v>2513.8955995364663</v>
      </c>
      <c r="AG60" s="53">
        <v>2397.8426154301696</v>
      </c>
      <c r="AI60" s="55">
        <v>4.1984782956489983</v>
      </c>
      <c r="AJ60" s="5" t="s">
        <v>779</v>
      </c>
      <c r="AK60" t="s">
        <v>779</v>
      </c>
      <c r="AL60" s="1" t="s">
        <v>779</v>
      </c>
      <c r="AM60" s="5" t="s">
        <v>773</v>
      </c>
      <c r="AN60" t="s">
        <v>773</v>
      </c>
      <c r="AO60" t="s">
        <v>773</v>
      </c>
      <c r="AP60" t="s">
        <v>773</v>
      </c>
      <c r="AQ60" t="s">
        <v>773</v>
      </c>
      <c r="AR60" t="s">
        <v>773</v>
      </c>
      <c r="AS60" t="s">
        <v>773</v>
      </c>
      <c r="AT60" t="s">
        <v>773</v>
      </c>
      <c r="AU60" t="s">
        <v>773</v>
      </c>
      <c r="AV60" t="s">
        <v>773</v>
      </c>
      <c r="AW60" t="s">
        <v>773</v>
      </c>
      <c r="AX60" t="s">
        <v>773</v>
      </c>
      <c r="AY60" t="s">
        <v>773</v>
      </c>
      <c r="AZ60" t="s">
        <v>773</v>
      </c>
      <c r="BA60" t="s">
        <v>773</v>
      </c>
      <c r="BB60" t="s">
        <v>773</v>
      </c>
      <c r="BC60" t="s">
        <v>773</v>
      </c>
      <c r="BD60" t="s">
        <v>773</v>
      </c>
      <c r="BE60" t="s">
        <v>773</v>
      </c>
      <c r="BF60" t="s">
        <v>773</v>
      </c>
      <c r="BG60" t="s">
        <v>773</v>
      </c>
      <c r="BH60" t="s">
        <v>773</v>
      </c>
      <c r="BI60" t="s">
        <v>773</v>
      </c>
      <c r="BJ60" t="s">
        <v>773</v>
      </c>
      <c r="BK60" t="s">
        <v>773</v>
      </c>
      <c r="BL60" t="s">
        <v>773</v>
      </c>
      <c r="BM60" s="1" t="s">
        <v>773</v>
      </c>
      <c r="BN60" s="5" t="s">
        <v>809</v>
      </c>
      <c r="BO60" t="s">
        <v>809</v>
      </c>
      <c r="BP60" t="s">
        <v>809</v>
      </c>
      <c r="BQ60" t="s">
        <v>809</v>
      </c>
      <c r="BR60" t="s">
        <v>809</v>
      </c>
      <c r="BS60" t="s">
        <v>809</v>
      </c>
      <c r="BT60" t="s">
        <v>809</v>
      </c>
      <c r="BU60" t="s">
        <v>809</v>
      </c>
      <c r="BV60" t="s">
        <v>809</v>
      </c>
      <c r="BW60" t="s">
        <v>809</v>
      </c>
      <c r="BX60" t="s">
        <v>809</v>
      </c>
      <c r="BY60" t="s">
        <v>809</v>
      </c>
      <c r="BZ60" t="s">
        <v>809</v>
      </c>
      <c r="CA60" t="s">
        <v>809</v>
      </c>
      <c r="CB60" t="s">
        <v>809</v>
      </c>
      <c r="CC60" t="s">
        <v>809</v>
      </c>
      <c r="CD60" t="s">
        <v>809</v>
      </c>
      <c r="CE60" t="s">
        <v>809</v>
      </c>
      <c r="CF60" t="s">
        <v>809</v>
      </c>
      <c r="CG60" t="s">
        <v>809</v>
      </c>
      <c r="CH60" t="s">
        <v>809</v>
      </c>
      <c r="CI60" t="s">
        <v>809</v>
      </c>
      <c r="CJ60" t="s">
        <v>809</v>
      </c>
      <c r="CK60" t="s">
        <v>809</v>
      </c>
      <c r="CL60" t="s">
        <v>809</v>
      </c>
      <c r="CM60" t="s">
        <v>809</v>
      </c>
      <c r="CN60" s="1" t="s">
        <v>809</v>
      </c>
      <c r="CO60" s="56">
        <v>1.1599999999999999</v>
      </c>
      <c r="CP60" s="53">
        <v>1.1599999999999999</v>
      </c>
      <c r="CQ60" s="53">
        <v>1.1599999999999999</v>
      </c>
      <c r="CR60" s="53">
        <v>1.1599999999999999</v>
      </c>
      <c r="CS60" s="53">
        <v>1.1599999999999999</v>
      </c>
      <c r="CT60" s="53">
        <v>1.1599999999999999</v>
      </c>
      <c r="CU60" s="53">
        <v>1.1599999999999999</v>
      </c>
      <c r="CV60" s="53">
        <v>1.1599999999999999</v>
      </c>
      <c r="CW60" s="53">
        <v>1.1599999999999999</v>
      </c>
      <c r="CX60" s="53">
        <v>1.1599999999999999</v>
      </c>
      <c r="CY60" s="53">
        <v>1.1599999999999999</v>
      </c>
      <c r="CZ60" s="53">
        <v>1.1599999999999999</v>
      </c>
      <c r="DA60" s="53">
        <v>1.1599999999999999</v>
      </c>
      <c r="DB60" s="53">
        <v>1.1599999999999999</v>
      </c>
      <c r="DC60" s="53">
        <v>1.1599999999999999</v>
      </c>
      <c r="DD60" s="53">
        <v>1.1599999999999999</v>
      </c>
      <c r="DE60" s="53">
        <v>1.1599999999999999</v>
      </c>
      <c r="DF60" s="53">
        <v>1.1599999999999999</v>
      </c>
      <c r="DG60" s="53">
        <v>1.1599999999999999</v>
      </c>
      <c r="DH60" s="53">
        <v>1.1599999999999999</v>
      </c>
      <c r="DI60" s="53">
        <v>1.1599999999999999</v>
      </c>
      <c r="DJ60" s="53">
        <v>1.1599999999999999</v>
      </c>
      <c r="DK60" s="53">
        <v>1.1599999999999999</v>
      </c>
      <c r="DL60" s="53">
        <v>1.1599999999999999</v>
      </c>
      <c r="DM60" s="53">
        <v>1.1599999999999999</v>
      </c>
      <c r="DN60" s="53">
        <v>1.1599999999999999</v>
      </c>
      <c r="DO60" s="57">
        <v>1.1599999999999999</v>
      </c>
      <c r="DP60" s="58">
        <v>0</v>
      </c>
      <c r="DQ60" s="59">
        <v>0</v>
      </c>
      <c r="DR60" s="59">
        <v>3.6737120121259563E-2</v>
      </c>
      <c r="DS60" s="59">
        <v>3.5981237043570861E-2</v>
      </c>
      <c r="DT60" s="59">
        <v>3.5120414317012946E-2</v>
      </c>
      <c r="DU60" s="59">
        <v>3.4374219886047074E-2</v>
      </c>
      <c r="DV60" s="59">
        <v>3.3603177532837467E-2</v>
      </c>
      <c r="DW60" s="59">
        <v>3.279965748297297E-2</v>
      </c>
      <c r="DX60" s="59">
        <v>3.1980750973024878E-2</v>
      </c>
      <c r="DY60" s="59">
        <v>3.1169124577761088E-2</v>
      </c>
      <c r="DZ60" s="59">
        <v>3.0389338978710032E-2</v>
      </c>
      <c r="EA60" s="59">
        <v>2.9664484871410959E-2</v>
      </c>
      <c r="EB60" s="59">
        <v>2.9013190338071614E-2</v>
      </c>
      <c r="EC60" s="59">
        <v>2.8438574782541554E-2</v>
      </c>
      <c r="ED60" s="59">
        <v>2.7928762594930486E-2</v>
      </c>
      <c r="EE60" s="59">
        <v>2.7466832177348095E-2</v>
      </c>
      <c r="EF60" s="59">
        <v>2.7034771251768858E-2</v>
      </c>
      <c r="EG60" s="59">
        <v>2.6624024985150003E-2</v>
      </c>
      <c r="EH60" s="59">
        <v>2.622434996127777E-2</v>
      </c>
      <c r="EI60" s="59">
        <v>2.5834032025569966E-2</v>
      </c>
      <c r="EJ60" s="59">
        <v>2.5452008059812514E-2</v>
      </c>
      <c r="EK60" s="59">
        <v>2.507757559940909E-2</v>
      </c>
      <c r="EL60" s="59">
        <v>2.4922509129775262E-2</v>
      </c>
      <c r="EM60" s="59">
        <v>2.4780800373970825E-2</v>
      </c>
      <c r="EN60" s="59">
        <v>2.4651775654346283E-2</v>
      </c>
      <c r="EO60" s="59">
        <v>2.4542540212459243E-2</v>
      </c>
      <c r="EP60" s="59">
        <v>2.4437323283295606E-2</v>
      </c>
      <c r="EQ60" s="72">
        <v>4.8962696587922174</v>
      </c>
      <c r="ER60" s="59">
        <v>5.9166878943321564</v>
      </c>
      <c r="ES60" s="59">
        <v>7.1013978806616143</v>
      </c>
      <c r="ET60" s="59">
        <v>8.1077070666649487</v>
      </c>
      <c r="EU60" s="59">
        <v>9.0844856362027517</v>
      </c>
      <c r="EV60" s="59">
        <v>10.417494814265892</v>
      </c>
      <c r="EW60" s="59">
        <v>11.197310580174376</v>
      </c>
      <c r="EX60" s="59">
        <v>11.203141342979356</v>
      </c>
      <c r="EY60" s="59">
        <v>10.343979454057227</v>
      </c>
      <c r="EZ60" s="59">
        <v>8.7220858107738053</v>
      </c>
      <c r="FA60" s="59">
        <v>6.6338128540785561</v>
      </c>
      <c r="FB60" s="59">
        <v>4.3246528538173354</v>
      </c>
      <c r="FC60" s="59">
        <v>2.4782444540788098</v>
      </c>
      <c r="FD60" s="59">
        <v>1.1792937073224583</v>
      </c>
      <c r="FE60" s="59">
        <v>0.4935145111108783</v>
      </c>
      <c r="FF60" s="59">
        <v>0.17760933931247194</v>
      </c>
      <c r="FG60" s="59">
        <v>5.4915617717208549E-2</v>
      </c>
      <c r="FH60" s="59">
        <v>1.1849579121814016E-2</v>
      </c>
      <c r="FI60" s="59">
        <v>1.9284892563968597E-3</v>
      </c>
      <c r="FJ60" s="59">
        <v>2.2921581058917283E-4</v>
      </c>
      <c r="FK60" s="59">
        <v>0</v>
      </c>
      <c r="FL60" s="59">
        <v>0</v>
      </c>
      <c r="FM60" s="59">
        <v>0</v>
      </c>
      <c r="FN60" s="59">
        <v>0</v>
      </c>
      <c r="FO60" s="55">
        <v>0</v>
      </c>
      <c r="FP60" s="58">
        <v>4.8962696587922174</v>
      </c>
      <c r="FQ60" s="59">
        <v>10.712214561657825</v>
      </c>
      <c r="FR60" s="59">
        <v>17.557331155067608</v>
      </c>
      <c r="FS60" s="59">
        <v>25.292002111956695</v>
      </c>
      <c r="FT60" s="59">
        <v>33.809167096507316</v>
      </c>
      <c r="FU60" s="59">
        <v>43.418216233137066</v>
      </c>
      <c r="FV60" s="59">
        <v>53.53150756883894</v>
      </c>
      <c r="FW60" s="59">
        <v>63.376094681563316</v>
      </c>
      <c r="FX60" s="59">
        <v>72.134538236673947</v>
      </c>
      <c r="FY60" s="59">
        <v>79.136053015757795</v>
      </c>
      <c r="FZ60" s="59">
        <v>84.032405100076346</v>
      </c>
      <c r="GA60" s="59">
        <v>86.69276917432623</v>
      </c>
      <c r="GB60" s="59">
        <v>87.616891080394751</v>
      </c>
      <c r="GC60" s="59">
        <v>87.347036908484483</v>
      </c>
      <c r="GD60" s="59">
        <v>86.466558184059153</v>
      </c>
      <c r="GE60" s="59">
        <v>85.330458758065902</v>
      </c>
      <c r="GF60" s="59">
        <v>84.104409038641904</v>
      </c>
      <c r="GG60" s="59">
        <v>82.864465556415794</v>
      </c>
      <c r="GH60" s="59">
        <v>81.641025441928832</v>
      </c>
      <c r="GI60" s="59">
        <v>80.440207968054182</v>
      </c>
      <c r="GJ60" s="59">
        <v>79.942808248660612</v>
      </c>
      <c r="GK60" s="59">
        <v>79.488255465333665</v>
      </c>
      <c r="GL60" s="59">
        <v>79.074388692667569</v>
      </c>
      <c r="GM60" s="59">
        <v>78.723999093479875</v>
      </c>
      <c r="GN60" s="55">
        <v>78.386499496274695</v>
      </c>
      <c r="GO60" s="58">
        <v>133278.53796462325</v>
      </c>
      <c r="GP60" s="59">
        <v>164438.14555812645</v>
      </c>
      <c r="GQ60" s="59">
        <v>202201.42668480912</v>
      </c>
      <c r="GR60" s="59">
        <v>235865.92200615926</v>
      </c>
      <c r="GS60" s="59">
        <v>270346.02984569757</v>
      </c>
      <c r="GT60" s="59">
        <v>317609.86588575947</v>
      </c>
      <c r="GU60" s="59">
        <v>350126.56799770222</v>
      </c>
      <c r="GV60" s="59">
        <v>359430.7345729146</v>
      </c>
      <c r="GW60" s="59">
        <v>340381.85105980572</v>
      </c>
      <c r="GX60" s="59">
        <v>294024.51613712951</v>
      </c>
      <c r="GY60" s="59">
        <v>228648.16922162301</v>
      </c>
      <c r="GZ60" s="59">
        <v>152069.95733387597</v>
      </c>
      <c r="HA60" s="59">
        <v>88734.488169864373</v>
      </c>
      <c r="HB60" s="59">
        <v>42935.19178724302</v>
      </c>
      <c r="HC60" s="59">
        <v>18254.806246181503</v>
      </c>
      <c r="HD60" s="59">
        <v>6671.0176020168456</v>
      </c>
      <c r="HE60" s="59">
        <v>2094.0697404624175</v>
      </c>
      <c r="HF60" s="59">
        <v>458.68097980545815</v>
      </c>
      <c r="HG60" s="59">
        <v>75.769630901612459</v>
      </c>
      <c r="HH60" s="59">
        <v>9.1402699467716459</v>
      </c>
      <c r="HI60" s="59">
        <v>0</v>
      </c>
      <c r="HJ60" s="59">
        <v>0</v>
      </c>
      <c r="HK60" s="59">
        <v>0</v>
      </c>
      <c r="HL60" s="59">
        <v>0</v>
      </c>
      <c r="HM60" s="55">
        <v>0</v>
      </c>
      <c r="HN60" s="58">
        <v>133278.53796462325</v>
      </c>
      <c r="HO60" s="59">
        <v>297716.68352274969</v>
      </c>
      <c r="HP60" s="59">
        <v>499918.11020755884</v>
      </c>
      <c r="HQ60" s="59">
        <v>735784.03221371816</v>
      </c>
      <c r="HR60" s="59">
        <v>1006130.0620594157</v>
      </c>
      <c r="HS60" s="59">
        <v>1323739.9279451752</v>
      </c>
      <c r="HT60" s="59">
        <v>1673866.4959428774</v>
      </c>
      <c r="HU60" s="59">
        <v>2033297.230515792</v>
      </c>
      <c r="HV60" s="59">
        <v>2373679.0815755976</v>
      </c>
      <c r="HW60" s="59">
        <v>2667703.5977127273</v>
      </c>
      <c r="HX60" s="59">
        <v>2896351.7669343501</v>
      </c>
      <c r="HY60" s="59">
        <v>3048421.724268226</v>
      </c>
      <c r="HZ60" s="59">
        <v>3137156.2124380902</v>
      </c>
      <c r="IA60" s="59">
        <v>3180091.4042253331</v>
      </c>
      <c r="IB60" s="59">
        <v>3198346.2104715146</v>
      </c>
      <c r="IC60" s="59">
        <v>3205017.2280735313</v>
      </c>
      <c r="ID60" s="59">
        <v>3207111.2978139939</v>
      </c>
      <c r="IE60" s="59">
        <v>3207569.9787937994</v>
      </c>
      <c r="IF60" s="59">
        <v>3207645.7484247009</v>
      </c>
      <c r="IG60" s="59">
        <v>3207654.8886946477</v>
      </c>
      <c r="IH60" s="59">
        <v>3207654.8886946477</v>
      </c>
      <c r="II60" s="59">
        <v>3207654.8886946477</v>
      </c>
      <c r="IJ60" s="59">
        <v>3207654.8886946477</v>
      </c>
      <c r="IK60" s="59">
        <v>3207654.8886946477</v>
      </c>
      <c r="IL60" s="71">
        <v>3207654.8886946477</v>
      </c>
      <c r="IM60" s="72">
        <v>4.1984782956489983</v>
      </c>
      <c r="IN60" s="59">
        <v>5.1063318309702845</v>
      </c>
      <c r="IO60" s="59">
        <v>6.1781042308695726</v>
      </c>
      <c r="IP60" s="59">
        <v>7.1084069032252462</v>
      </c>
      <c r="IQ60" s="59">
        <v>8.029580378033609</v>
      </c>
      <c r="IR60" s="59">
        <v>9.2868480386716321</v>
      </c>
      <c r="IS60" s="59">
        <v>10.07183144397843</v>
      </c>
      <c r="IT60" s="59">
        <v>10.17100957421642</v>
      </c>
      <c r="IU60" s="59">
        <v>9.4805133413994653</v>
      </c>
      <c r="IV60" s="59">
        <v>8.0708568742919695</v>
      </c>
      <c r="IW60" s="59">
        <v>6.1962396892207066</v>
      </c>
      <c r="IX60" s="59">
        <v>4.0764132589923134</v>
      </c>
      <c r="IY60" s="59">
        <v>2.3569778366179279</v>
      </c>
      <c r="IZ60" s="59">
        <v>1.131557546018618</v>
      </c>
      <c r="JA60" s="59">
        <v>0.47774684237643178</v>
      </c>
      <c r="JB60" s="59">
        <v>0.17347105831283047</v>
      </c>
      <c r="JC60" s="59">
        <v>5.4121024820618382E-2</v>
      </c>
      <c r="JD60" s="59">
        <v>1.1785085977616001E-2</v>
      </c>
      <c r="JE60" s="59">
        <v>1.9358029542483068E-3</v>
      </c>
      <c r="JF60" s="59">
        <v>2.322538395426169E-4</v>
      </c>
      <c r="JG60" s="59">
        <v>0</v>
      </c>
      <c r="JH60" s="59">
        <v>0</v>
      </c>
      <c r="JI60" s="59">
        <v>0</v>
      </c>
      <c r="JJ60" s="59">
        <v>0</v>
      </c>
      <c r="JK60" s="55">
        <v>0</v>
      </c>
      <c r="JL60" s="58">
        <v>4.1984782956489983</v>
      </c>
      <c r="JM60" s="59">
        <v>9.2450579062614207</v>
      </c>
      <c r="JN60" s="59">
        <v>15.274601383382199</v>
      </c>
      <c r="JO60" s="59">
        <v>22.174684029744324</v>
      </c>
      <c r="JP60" s="59">
        <v>29.883191584774035</v>
      </c>
      <c r="JQ60" s="59">
        <v>38.705886919680125</v>
      </c>
      <c r="JR60" s="59">
        <v>48.150876705163675</v>
      </c>
      <c r="JS60" s="59">
        <v>57.537332257847126</v>
      </c>
      <c r="JT60" s="59">
        <v>66.113090727402906</v>
      </c>
      <c r="JU60" s="59">
        <v>73.22741043175985</v>
      </c>
      <c r="JV60" s="59">
        <v>78.489540648051516</v>
      </c>
      <c r="JW60" s="59">
        <v>81.716513594621631</v>
      </c>
      <c r="JX60" s="59">
        <v>83.329580360796072</v>
      </c>
      <c r="JY60" s="59">
        <v>83.811350914922386</v>
      </c>
      <c r="JZ60" s="59">
        <v>83.70397265646227</v>
      </c>
      <c r="KA60" s="59">
        <v>83.342267047336435</v>
      </c>
      <c r="KB60" s="59">
        <v>82.887473515160096</v>
      </c>
      <c r="KC60" s="59">
        <v>82.413463046446196</v>
      </c>
      <c r="KD60" s="59">
        <v>81.950644896838455</v>
      </c>
      <c r="KE60" s="59">
        <v>81.506363396861033</v>
      </c>
      <c r="KF60" s="59">
        <v>81.124907814071435</v>
      </c>
      <c r="KG60" s="59">
        <v>80.783995077795666</v>
      </c>
      <c r="KH60" s="59">
        <v>80.476562239214232</v>
      </c>
      <c r="KI60" s="59">
        <v>80.198347739682191</v>
      </c>
      <c r="KJ60" s="55">
        <v>79.929698128232261</v>
      </c>
      <c r="KK60" s="58">
        <v>113286.75726992976</v>
      </c>
      <c r="KL60" s="59">
        <v>139772.42372440748</v>
      </c>
      <c r="KM60" s="59">
        <v>171871.21268208776</v>
      </c>
      <c r="KN60" s="59">
        <v>200486.03370523537</v>
      </c>
      <c r="KO60" s="59">
        <v>229794.12536884294</v>
      </c>
      <c r="KP60" s="59">
        <v>269968.38600289554</v>
      </c>
      <c r="KQ60" s="59">
        <v>297607.58279804687</v>
      </c>
      <c r="KR60" s="59">
        <v>305516.12438697746</v>
      </c>
      <c r="KS60" s="59">
        <v>289324.57340083481</v>
      </c>
      <c r="KT60" s="59">
        <v>249920.83871656007</v>
      </c>
      <c r="KU60" s="59">
        <v>194350.94383837955</v>
      </c>
      <c r="KV60" s="59">
        <v>129259.46373379458</v>
      </c>
      <c r="KW60" s="59">
        <v>75424.314944384721</v>
      </c>
      <c r="KX60" s="59">
        <v>36494.913019156564</v>
      </c>
      <c r="KY60" s="59">
        <v>15516.585309254275</v>
      </c>
      <c r="KZ60" s="59">
        <v>5670.3649617143192</v>
      </c>
      <c r="LA60" s="59">
        <v>1779.9592793930547</v>
      </c>
      <c r="LB60" s="59">
        <v>389.87883283463941</v>
      </c>
      <c r="LC60" s="59">
        <v>64.404186266370587</v>
      </c>
      <c r="LD60" s="59">
        <v>7.7692294547558989</v>
      </c>
      <c r="LE60" s="59">
        <v>0</v>
      </c>
      <c r="LF60" s="59">
        <v>0</v>
      </c>
      <c r="LG60" s="59">
        <v>0</v>
      </c>
      <c r="LH60" s="59">
        <v>0</v>
      </c>
      <c r="LI60" s="55">
        <v>0</v>
      </c>
      <c r="LJ60" s="58">
        <v>113286.75726992976</v>
      </c>
      <c r="LK60" s="59">
        <v>253059.18099433725</v>
      </c>
      <c r="LL60" s="59">
        <v>424930.39367642498</v>
      </c>
      <c r="LM60" s="59">
        <v>625416.42738166032</v>
      </c>
      <c r="LN60" s="59">
        <v>855210.5527505033</v>
      </c>
      <c r="LO60" s="59">
        <v>1125178.9387533988</v>
      </c>
      <c r="LP60" s="59">
        <v>1422786.5215514456</v>
      </c>
      <c r="LQ60" s="59">
        <v>1728302.645938423</v>
      </c>
      <c r="LR60" s="59">
        <v>2017627.2193392578</v>
      </c>
      <c r="LS60" s="59">
        <v>2267548.0580558181</v>
      </c>
      <c r="LT60" s="59">
        <v>2461899.0018941974</v>
      </c>
      <c r="LU60" s="59">
        <v>2591158.4656279921</v>
      </c>
      <c r="LV60" s="59">
        <v>2666582.7805723767</v>
      </c>
      <c r="LW60" s="59">
        <v>2703077.6935915332</v>
      </c>
      <c r="LX60" s="59">
        <v>2718594.2789007877</v>
      </c>
      <c r="LY60" s="59">
        <v>2724264.6438625022</v>
      </c>
      <c r="LZ60" s="59">
        <v>2726044.603141895</v>
      </c>
      <c r="MA60" s="59">
        <v>2726434.4819747298</v>
      </c>
      <c r="MB60" s="59">
        <v>2726498.8861609963</v>
      </c>
      <c r="MC60" s="59">
        <v>2726506.6553904512</v>
      </c>
      <c r="MD60" s="59">
        <v>2726506.6553904512</v>
      </c>
      <c r="ME60" s="59">
        <v>2726506.6553904512</v>
      </c>
      <c r="MF60" s="59">
        <v>2726506.6553904512</v>
      </c>
      <c r="MG60" s="59">
        <v>2726506.6553904512</v>
      </c>
      <c r="MH60" s="71">
        <v>2726506.6553904512</v>
      </c>
      <c r="MI60" s="72">
        <v>0</v>
      </c>
      <c r="MJ60" s="59">
        <v>0</v>
      </c>
      <c r="MK60" s="59">
        <v>0</v>
      </c>
      <c r="ML60" s="59">
        <v>0</v>
      </c>
      <c r="MM60" s="59">
        <v>0</v>
      </c>
      <c r="MN60" s="59">
        <v>0</v>
      </c>
      <c r="MO60" s="59">
        <v>0</v>
      </c>
      <c r="MP60" s="59">
        <v>0</v>
      </c>
      <c r="MQ60" s="59">
        <v>0</v>
      </c>
      <c r="MR60" s="59">
        <v>0</v>
      </c>
      <c r="MS60" s="59">
        <v>0</v>
      </c>
      <c r="MT60" s="59">
        <v>0</v>
      </c>
      <c r="MU60" s="59">
        <v>0</v>
      </c>
      <c r="MV60" s="59">
        <v>0</v>
      </c>
      <c r="MW60" s="59">
        <v>0</v>
      </c>
      <c r="MX60" s="59">
        <v>0</v>
      </c>
      <c r="MY60" s="59">
        <v>0</v>
      </c>
      <c r="MZ60" s="59">
        <v>0</v>
      </c>
      <c r="NA60" s="59">
        <v>0</v>
      </c>
      <c r="NB60" s="59">
        <v>0</v>
      </c>
      <c r="NC60" s="59">
        <v>0</v>
      </c>
      <c r="ND60" s="59">
        <v>0</v>
      </c>
      <c r="NE60" s="59">
        <v>0</v>
      </c>
      <c r="NF60" s="59">
        <v>0</v>
      </c>
      <c r="NG60" s="55">
        <v>0</v>
      </c>
      <c r="NH60" s="58">
        <v>0</v>
      </c>
      <c r="NI60" s="59">
        <v>0</v>
      </c>
      <c r="NJ60" s="59">
        <v>0</v>
      </c>
      <c r="NK60" s="59">
        <v>0</v>
      </c>
      <c r="NL60" s="59">
        <v>0</v>
      </c>
      <c r="NM60" s="59">
        <v>0</v>
      </c>
      <c r="NN60" s="59">
        <v>0</v>
      </c>
      <c r="NO60" s="59">
        <v>0</v>
      </c>
      <c r="NP60" s="59">
        <v>0</v>
      </c>
      <c r="NQ60" s="59">
        <v>0</v>
      </c>
      <c r="NR60" s="59">
        <v>0</v>
      </c>
      <c r="NS60" s="59">
        <v>0</v>
      </c>
      <c r="NT60" s="59">
        <v>0</v>
      </c>
      <c r="NU60" s="59">
        <v>0</v>
      </c>
      <c r="NV60" s="59">
        <v>0</v>
      </c>
      <c r="NW60" s="59">
        <v>0</v>
      </c>
      <c r="NX60" s="59">
        <v>0</v>
      </c>
      <c r="NY60" s="59">
        <v>0</v>
      </c>
      <c r="NZ60" s="59">
        <v>0</v>
      </c>
      <c r="OA60" s="59">
        <v>0</v>
      </c>
      <c r="OB60" s="59">
        <v>0</v>
      </c>
      <c r="OC60" s="59">
        <v>0</v>
      </c>
      <c r="OD60" s="59">
        <v>0</v>
      </c>
      <c r="OE60" s="59">
        <v>0</v>
      </c>
      <c r="OF60" s="55">
        <v>0</v>
      </c>
      <c r="OG60" s="58">
        <v>0</v>
      </c>
      <c r="OH60" s="59">
        <v>0</v>
      </c>
      <c r="OI60" s="59">
        <v>0</v>
      </c>
      <c r="OJ60" s="59">
        <v>0</v>
      </c>
      <c r="OK60" s="59">
        <v>0</v>
      </c>
      <c r="OL60" s="59">
        <v>0</v>
      </c>
      <c r="OM60" s="59">
        <v>0</v>
      </c>
      <c r="ON60" s="59">
        <v>0</v>
      </c>
      <c r="OO60" s="59">
        <v>0</v>
      </c>
      <c r="OP60" s="59">
        <v>0</v>
      </c>
      <c r="OQ60" s="59">
        <v>0</v>
      </c>
      <c r="OR60" s="59">
        <v>0</v>
      </c>
      <c r="OS60" s="59">
        <v>0</v>
      </c>
      <c r="OT60" s="59">
        <v>0</v>
      </c>
      <c r="OU60" s="59">
        <v>0</v>
      </c>
      <c r="OV60" s="59">
        <v>0</v>
      </c>
      <c r="OW60" s="59">
        <v>0</v>
      </c>
      <c r="OX60" s="59">
        <v>0</v>
      </c>
      <c r="OY60" s="59">
        <v>0</v>
      </c>
      <c r="OZ60" s="59">
        <v>0</v>
      </c>
      <c r="PA60" s="59">
        <v>0</v>
      </c>
      <c r="PB60" s="59">
        <v>0</v>
      </c>
      <c r="PC60" s="59">
        <v>0</v>
      </c>
      <c r="PD60" s="59">
        <v>0</v>
      </c>
      <c r="PE60" s="55">
        <v>0</v>
      </c>
      <c r="PF60" s="58">
        <v>0</v>
      </c>
      <c r="PG60" s="59">
        <v>0</v>
      </c>
      <c r="PH60" s="59">
        <v>0</v>
      </c>
      <c r="PI60" s="59">
        <v>0</v>
      </c>
      <c r="PJ60" s="59">
        <v>0</v>
      </c>
      <c r="PK60" s="59">
        <v>0</v>
      </c>
      <c r="PL60" s="59">
        <v>0</v>
      </c>
      <c r="PM60" s="59">
        <v>0</v>
      </c>
      <c r="PN60" s="59">
        <v>0</v>
      </c>
      <c r="PO60" s="59">
        <v>0</v>
      </c>
      <c r="PP60" s="59">
        <v>0</v>
      </c>
      <c r="PQ60" s="59">
        <v>0</v>
      </c>
      <c r="PR60" s="59">
        <v>0</v>
      </c>
      <c r="PS60" s="59">
        <v>0</v>
      </c>
      <c r="PT60" s="59">
        <v>0</v>
      </c>
      <c r="PU60" s="59">
        <v>0</v>
      </c>
      <c r="PV60" s="59">
        <v>0</v>
      </c>
      <c r="PW60" s="59">
        <v>0</v>
      </c>
      <c r="PX60" s="59">
        <v>0</v>
      </c>
      <c r="PY60" s="59">
        <v>0</v>
      </c>
      <c r="PZ60" s="59">
        <v>0</v>
      </c>
      <c r="QA60" s="59">
        <v>0</v>
      </c>
      <c r="QB60" s="59">
        <v>0</v>
      </c>
      <c r="QC60" s="59">
        <v>0</v>
      </c>
      <c r="QD60" s="71">
        <v>0</v>
      </c>
      <c r="QE60" s="72">
        <v>0</v>
      </c>
      <c r="QF60" s="59">
        <v>0</v>
      </c>
      <c r="QG60" s="59">
        <v>0</v>
      </c>
      <c r="QH60" s="59">
        <v>0</v>
      </c>
      <c r="QI60" s="59">
        <v>0</v>
      </c>
      <c r="QJ60" s="59">
        <v>0</v>
      </c>
      <c r="QK60" s="59">
        <v>0</v>
      </c>
      <c r="QL60" s="59">
        <v>0</v>
      </c>
      <c r="QM60" s="59">
        <v>0</v>
      </c>
      <c r="QN60" s="59">
        <v>0</v>
      </c>
      <c r="QO60" s="59">
        <v>0</v>
      </c>
      <c r="QP60" s="59">
        <v>0</v>
      </c>
      <c r="QQ60" s="59">
        <v>0</v>
      </c>
      <c r="QR60" s="59">
        <v>0</v>
      </c>
      <c r="QS60" s="59">
        <v>0</v>
      </c>
      <c r="QT60" s="59">
        <v>0</v>
      </c>
      <c r="QU60" s="59">
        <v>0</v>
      </c>
      <c r="QV60" s="59">
        <v>0</v>
      </c>
      <c r="QW60" s="59">
        <v>0</v>
      </c>
      <c r="QX60" s="59">
        <v>0</v>
      </c>
      <c r="QY60" s="59">
        <v>0</v>
      </c>
      <c r="QZ60" s="59">
        <v>0</v>
      </c>
      <c r="RA60" s="59">
        <v>0</v>
      </c>
      <c r="RB60" s="59">
        <v>0</v>
      </c>
      <c r="RC60" s="55">
        <v>0</v>
      </c>
      <c r="RD60" s="58">
        <v>0</v>
      </c>
      <c r="RE60" s="59">
        <v>0</v>
      </c>
      <c r="RF60" s="59">
        <v>0</v>
      </c>
      <c r="RG60" s="59">
        <v>0</v>
      </c>
      <c r="RH60" s="59">
        <v>0</v>
      </c>
      <c r="RI60" s="59">
        <v>0</v>
      </c>
      <c r="RJ60" s="59">
        <v>0</v>
      </c>
      <c r="RK60" s="59">
        <v>0</v>
      </c>
      <c r="RL60" s="59">
        <v>0</v>
      </c>
      <c r="RM60" s="59">
        <v>0</v>
      </c>
      <c r="RN60" s="59">
        <v>0</v>
      </c>
      <c r="RO60" s="59">
        <v>0</v>
      </c>
      <c r="RP60" s="59">
        <v>0</v>
      </c>
      <c r="RQ60" s="59">
        <v>0</v>
      </c>
      <c r="RR60" s="59">
        <v>0</v>
      </c>
      <c r="RS60" s="59">
        <v>0</v>
      </c>
      <c r="RT60" s="59">
        <v>0</v>
      </c>
      <c r="RU60" s="59">
        <v>0</v>
      </c>
      <c r="RV60" s="59">
        <v>0</v>
      </c>
      <c r="RW60" s="59">
        <v>0</v>
      </c>
      <c r="RX60" s="59">
        <v>0</v>
      </c>
      <c r="RY60" s="59">
        <v>0</v>
      </c>
      <c r="RZ60" s="59">
        <v>0</v>
      </c>
      <c r="SA60" s="59">
        <v>0</v>
      </c>
      <c r="SB60" s="55">
        <v>0</v>
      </c>
      <c r="SC60" s="58">
        <v>0</v>
      </c>
      <c r="SD60" s="59">
        <v>0</v>
      </c>
      <c r="SE60" s="59">
        <v>0</v>
      </c>
      <c r="SF60" s="59">
        <v>0</v>
      </c>
      <c r="SG60" s="59">
        <v>0</v>
      </c>
      <c r="SH60" s="59">
        <v>0</v>
      </c>
      <c r="SI60" s="59">
        <v>0</v>
      </c>
      <c r="SJ60" s="59">
        <v>0</v>
      </c>
      <c r="SK60" s="59">
        <v>0</v>
      </c>
      <c r="SL60" s="59">
        <v>0</v>
      </c>
      <c r="SM60" s="59">
        <v>0</v>
      </c>
      <c r="SN60" s="59">
        <v>0</v>
      </c>
      <c r="SO60" s="59">
        <v>0</v>
      </c>
      <c r="SP60" s="59">
        <v>0</v>
      </c>
      <c r="SQ60" s="59">
        <v>0</v>
      </c>
      <c r="SR60" s="59">
        <v>0</v>
      </c>
      <c r="SS60" s="59">
        <v>0</v>
      </c>
      <c r="ST60" s="59">
        <v>0</v>
      </c>
      <c r="SU60" s="59">
        <v>0</v>
      </c>
      <c r="SV60" s="59">
        <v>0</v>
      </c>
      <c r="SW60" s="59">
        <v>0</v>
      </c>
      <c r="SX60" s="59">
        <v>0</v>
      </c>
      <c r="SY60" s="59">
        <v>0</v>
      </c>
      <c r="SZ60" s="59">
        <v>0</v>
      </c>
      <c r="TA60" s="55">
        <v>0</v>
      </c>
      <c r="TB60" s="58">
        <v>0</v>
      </c>
      <c r="TC60" s="59">
        <v>0</v>
      </c>
      <c r="TD60" s="59">
        <v>0</v>
      </c>
      <c r="TE60" s="59">
        <v>0</v>
      </c>
      <c r="TF60" s="59">
        <v>0</v>
      </c>
      <c r="TG60" s="59">
        <v>0</v>
      </c>
      <c r="TH60" s="59">
        <v>0</v>
      </c>
      <c r="TI60" s="59">
        <v>0</v>
      </c>
      <c r="TJ60" s="59">
        <v>0</v>
      </c>
      <c r="TK60" s="59">
        <v>0</v>
      </c>
      <c r="TL60" s="59">
        <v>0</v>
      </c>
      <c r="TM60" s="59">
        <v>0</v>
      </c>
      <c r="TN60" s="59">
        <v>0</v>
      </c>
      <c r="TO60" s="59">
        <v>0</v>
      </c>
      <c r="TP60" s="59">
        <v>0</v>
      </c>
      <c r="TQ60" s="59">
        <v>0</v>
      </c>
      <c r="TR60" s="59">
        <v>0</v>
      </c>
      <c r="TS60" s="59">
        <v>0</v>
      </c>
      <c r="TT60" s="59">
        <v>0</v>
      </c>
      <c r="TU60" s="59">
        <v>0</v>
      </c>
      <c r="TV60" s="59">
        <v>0</v>
      </c>
      <c r="TW60" s="59">
        <v>0</v>
      </c>
      <c r="TX60" s="59">
        <v>0</v>
      </c>
      <c r="TY60" s="59">
        <v>0</v>
      </c>
      <c r="TZ60" s="71">
        <v>0</v>
      </c>
      <c r="UA60" s="73">
        <v>2360.7142274969397</v>
      </c>
      <c r="UB60" s="53">
        <v>2377.6723610442596</v>
      </c>
      <c r="UC60" s="53">
        <v>2394.8720086191952</v>
      </c>
      <c r="UD60" s="53">
        <v>2412.2336976981578</v>
      </c>
      <c r="UE60" s="53">
        <v>2429.6831676536244</v>
      </c>
      <c r="UF60" s="53">
        <v>2447.1433483968426</v>
      </c>
      <c r="UG60" s="53">
        <v>2464.5363442293706</v>
      </c>
      <c r="UH60" s="53">
        <v>2481.7846666014425</v>
      </c>
      <c r="UI60" s="53">
        <v>2498.8113048156983</v>
      </c>
      <c r="UJ60" s="53">
        <v>2515.5534830513225</v>
      </c>
      <c r="UK60" s="53">
        <v>2531.8701442682004</v>
      </c>
      <c r="UL60" s="53">
        <v>2547.7884964170999</v>
      </c>
      <c r="UM60" s="53">
        <v>2563.0568391090342</v>
      </c>
      <c r="UN60" s="53">
        <v>2577.6871233069473</v>
      </c>
      <c r="UO60" s="53">
        <v>2591.6989022100279</v>
      </c>
      <c r="UP60" s="53">
        <v>2605.1116339840364</v>
      </c>
      <c r="UQ60" s="53">
        <v>2617.9474536570815</v>
      </c>
      <c r="UR60" s="53">
        <v>2630.2257235236038</v>
      </c>
      <c r="US60" s="53">
        <v>2641.965768169443</v>
      </c>
      <c r="UT60" s="53">
        <v>2653.1641333704611</v>
      </c>
      <c r="UU60" s="53">
        <v>2663.8648205332406</v>
      </c>
      <c r="UV60" s="53">
        <v>2674.0869114530792</v>
      </c>
      <c r="UW60" s="53">
        <v>2683.8477415952557</v>
      </c>
      <c r="UX60" s="53">
        <v>2692.6008158456216</v>
      </c>
      <c r="UY60" s="74">
        <v>2700.6341745745867</v>
      </c>
      <c r="UZ60" s="73">
        <v>2251.7328001163719</v>
      </c>
      <c r="VA60" s="53">
        <v>2267.9080682163744</v>
      </c>
      <c r="VB60" s="53">
        <v>2284.31370094558</v>
      </c>
      <c r="VC60" s="53">
        <v>2300.8738945976402</v>
      </c>
      <c r="VD60" s="53">
        <v>2317.5178167571767</v>
      </c>
      <c r="VE60" s="53">
        <v>2334.1719552452355</v>
      </c>
      <c r="VF60" s="53">
        <v>2350.7620103871136</v>
      </c>
      <c r="VG60" s="53">
        <v>2367.214070860929</v>
      </c>
      <c r="VH60" s="53">
        <v>2383.4546811373389</v>
      </c>
      <c r="VI60" s="53">
        <v>2399.423963416169</v>
      </c>
      <c r="VJ60" s="53">
        <v>2414.9873724991003</v>
      </c>
      <c r="VK60" s="53">
        <v>2430.1708602927438</v>
      </c>
      <c r="VL60" s="53">
        <v>2444.7343460558213</v>
      </c>
      <c r="VM60" s="53">
        <v>2458.6892290398555</v>
      </c>
      <c r="VN60" s="53">
        <v>2472.0541597784222</v>
      </c>
      <c r="VO60" s="53">
        <v>2484.8476981588469</v>
      </c>
      <c r="VP60" s="53">
        <v>2497.0909573545273</v>
      </c>
      <c r="VQ60" s="53">
        <v>2508.8024058073302</v>
      </c>
      <c r="VR60" s="53">
        <v>2520.0004759913249</v>
      </c>
      <c r="VS60" s="53">
        <v>2530.6818731452499</v>
      </c>
      <c r="VT60" s="53">
        <v>2540.8885673683626</v>
      </c>
      <c r="VU60" s="53">
        <v>2550.6387595525212</v>
      </c>
      <c r="VV60" s="53">
        <v>2559.9489848781877</v>
      </c>
      <c r="VW60" s="53">
        <v>2568.2979769594108</v>
      </c>
      <c r="VX60" s="74">
        <v>2575.960478898196</v>
      </c>
      <c r="VY60" s="65">
        <f t="shared" si="0"/>
        <v>56</v>
      </c>
    </row>
    <row r="61" spans="1:597">
      <c r="A61" s="51" t="s">
        <v>660</v>
      </c>
      <c r="B61" t="s">
        <v>2</v>
      </c>
      <c r="C61" t="s">
        <v>659</v>
      </c>
      <c r="D61" t="s">
        <v>661</v>
      </c>
      <c r="E61" t="s">
        <v>662</v>
      </c>
      <c r="F61" t="s">
        <v>663</v>
      </c>
      <c r="G61" t="s">
        <v>664</v>
      </c>
      <c r="H61" t="s">
        <v>811</v>
      </c>
      <c r="I61" t="s">
        <v>666</v>
      </c>
      <c r="J61" t="s">
        <v>812</v>
      </c>
      <c r="K61" s="5" t="s">
        <v>813</v>
      </c>
      <c r="L61" t="s">
        <v>809</v>
      </c>
      <c r="M61">
        <v>45</v>
      </c>
      <c r="N61" s="52">
        <v>1.3752789519896533E-2</v>
      </c>
      <c r="O61" s="52">
        <v>0</v>
      </c>
      <c r="P61" s="52">
        <v>0</v>
      </c>
      <c r="Q61" s="53">
        <v>1.1599999999999999</v>
      </c>
      <c r="R61" s="53">
        <v>0</v>
      </c>
      <c r="S61" s="53">
        <v>0</v>
      </c>
      <c r="T61" s="53">
        <v>0</v>
      </c>
      <c r="U61" s="53">
        <v>0.21320506276151338</v>
      </c>
      <c r="V61" s="53">
        <v>0.25</v>
      </c>
      <c r="W61" s="2" t="s">
        <v>810</v>
      </c>
      <c r="X61" s="54">
        <v>0.1</v>
      </c>
      <c r="Y61" s="54">
        <v>0.45</v>
      </c>
      <c r="Z61" t="s">
        <v>776</v>
      </c>
      <c r="AA61" t="s">
        <v>777</v>
      </c>
      <c r="AB61" s="54">
        <v>0.81705098408000898</v>
      </c>
      <c r="AC61" t="s">
        <v>778</v>
      </c>
      <c r="AD61" s="54">
        <v>0</v>
      </c>
      <c r="AE61" s="53">
        <v>6254.5107151894763</v>
      </c>
      <c r="AG61" s="53">
        <v>2274.6917588682245</v>
      </c>
      <c r="AI61" s="55">
        <v>2.8545355838485578</v>
      </c>
      <c r="AJ61" s="5" t="s">
        <v>779</v>
      </c>
      <c r="AK61" t="s">
        <v>779</v>
      </c>
      <c r="AL61" s="1" t="s">
        <v>779</v>
      </c>
      <c r="AM61" s="5" t="s">
        <v>813</v>
      </c>
      <c r="AN61" t="s">
        <v>813</v>
      </c>
      <c r="AO61" t="s">
        <v>813</v>
      </c>
      <c r="AP61" t="s">
        <v>813</v>
      </c>
      <c r="AQ61" t="s">
        <v>813</v>
      </c>
      <c r="AR61" t="s">
        <v>813</v>
      </c>
      <c r="AS61" t="s">
        <v>813</v>
      </c>
      <c r="AT61" t="s">
        <v>813</v>
      </c>
      <c r="AU61" t="s">
        <v>813</v>
      </c>
      <c r="AV61" t="s">
        <v>813</v>
      </c>
      <c r="AW61" t="s">
        <v>813</v>
      </c>
      <c r="AX61" t="s">
        <v>813</v>
      </c>
      <c r="AY61" t="s">
        <v>813</v>
      </c>
      <c r="AZ61" t="s">
        <v>813</v>
      </c>
      <c r="BA61" t="s">
        <v>813</v>
      </c>
      <c r="BB61" t="s">
        <v>813</v>
      </c>
      <c r="BC61" t="s">
        <v>813</v>
      </c>
      <c r="BD61" t="s">
        <v>813</v>
      </c>
      <c r="BE61" t="s">
        <v>813</v>
      </c>
      <c r="BF61" t="s">
        <v>813</v>
      </c>
      <c r="BG61" t="s">
        <v>813</v>
      </c>
      <c r="BH61" t="s">
        <v>813</v>
      </c>
      <c r="BI61" t="s">
        <v>813</v>
      </c>
      <c r="BJ61" t="s">
        <v>813</v>
      </c>
      <c r="BK61" t="s">
        <v>813</v>
      </c>
      <c r="BL61" t="s">
        <v>813</v>
      </c>
      <c r="BM61" s="1" t="s">
        <v>813</v>
      </c>
      <c r="BN61" s="5" t="s">
        <v>809</v>
      </c>
      <c r="BO61" t="s">
        <v>809</v>
      </c>
      <c r="BP61" t="s">
        <v>809</v>
      </c>
      <c r="BQ61" t="s">
        <v>809</v>
      </c>
      <c r="BR61" t="s">
        <v>809</v>
      </c>
      <c r="BS61" t="s">
        <v>809</v>
      </c>
      <c r="BT61" t="s">
        <v>809</v>
      </c>
      <c r="BU61" t="s">
        <v>809</v>
      </c>
      <c r="BV61" t="s">
        <v>809</v>
      </c>
      <c r="BW61" t="s">
        <v>809</v>
      </c>
      <c r="BX61" t="s">
        <v>809</v>
      </c>
      <c r="BY61" t="s">
        <v>809</v>
      </c>
      <c r="BZ61" t="s">
        <v>809</v>
      </c>
      <c r="CA61" t="s">
        <v>809</v>
      </c>
      <c r="CB61" t="s">
        <v>809</v>
      </c>
      <c r="CC61" t="s">
        <v>809</v>
      </c>
      <c r="CD61" t="s">
        <v>809</v>
      </c>
      <c r="CE61" t="s">
        <v>809</v>
      </c>
      <c r="CF61" t="s">
        <v>809</v>
      </c>
      <c r="CG61" t="s">
        <v>809</v>
      </c>
      <c r="CH61" t="s">
        <v>809</v>
      </c>
      <c r="CI61" t="s">
        <v>809</v>
      </c>
      <c r="CJ61" t="s">
        <v>809</v>
      </c>
      <c r="CK61" t="s">
        <v>809</v>
      </c>
      <c r="CL61" t="s">
        <v>809</v>
      </c>
      <c r="CM61" t="s">
        <v>809</v>
      </c>
      <c r="CN61" s="1" t="s">
        <v>809</v>
      </c>
      <c r="CO61" s="56">
        <v>1.1599999999999999</v>
      </c>
      <c r="CP61" s="53">
        <v>1.1599999999999999</v>
      </c>
      <c r="CQ61" s="53">
        <v>1.1599999999999999</v>
      </c>
      <c r="CR61" s="53">
        <v>1.1599999999999999</v>
      </c>
      <c r="CS61" s="53">
        <v>1.1599999999999999</v>
      </c>
      <c r="CT61" s="53">
        <v>1.1599999999999999</v>
      </c>
      <c r="CU61" s="53">
        <v>1.1599999999999999</v>
      </c>
      <c r="CV61" s="53">
        <v>1.1599999999999999</v>
      </c>
      <c r="CW61" s="53">
        <v>1.1599999999999999</v>
      </c>
      <c r="CX61" s="53">
        <v>1.1599999999999999</v>
      </c>
      <c r="CY61" s="53">
        <v>1.1599999999999999</v>
      </c>
      <c r="CZ61" s="53">
        <v>1.1599999999999999</v>
      </c>
      <c r="DA61" s="53">
        <v>1.1599999999999999</v>
      </c>
      <c r="DB61" s="53">
        <v>1.1599999999999999</v>
      </c>
      <c r="DC61" s="53">
        <v>1.1599999999999999</v>
      </c>
      <c r="DD61" s="53">
        <v>1.1599999999999999</v>
      </c>
      <c r="DE61" s="53">
        <v>1.1599999999999999</v>
      </c>
      <c r="DF61" s="53">
        <v>1.1599999999999999</v>
      </c>
      <c r="DG61" s="53">
        <v>1.1599999999999999</v>
      </c>
      <c r="DH61" s="53">
        <v>1.1599999999999999</v>
      </c>
      <c r="DI61" s="53">
        <v>1.1599999999999999</v>
      </c>
      <c r="DJ61" s="53">
        <v>1.1599999999999999</v>
      </c>
      <c r="DK61" s="53">
        <v>1.1599999999999999</v>
      </c>
      <c r="DL61" s="53">
        <v>1.1599999999999999</v>
      </c>
      <c r="DM61" s="53">
        <v>1.1599999999999999</v>
      </c>
      <c r="DN61" s="53">
        <v>1.1599999999999999</v>
      </c>
      <c r="DO61" s="57">
        <v>1.1599999999999999</v>
      </c>
      <c r="DP61" s="58">
        <v>0</v>
      </c>
      <c r="DQ61" s="59">
        <v>0</v>
      </c>
      <c r="DR61" s="59">
        <v>1.425924160093597E-2</v>
      </c>
      <c r="DS61" s="59">
        <v>1.3856884403621752E-2</v>
      </c>
      <c r="DT61" s="59">
        <v>1.3395819731965504E-2</v>
      </c>
      <c r="DU61" s="59">
        <v>1.2964306770257242E-2</v>
      </c>
      <c r="DV61" s="59">
        <v>1.2510374517643386E-2</v>
      </c>
      <c r="DW61" s="59">
        <v>1.2026617077451252E-2</v>
      </c>
      <c r="DX61" s="59">
        <v>1.1531466347333971E-2</v>
      </c>
      <c r="DY61" s="59">
        <v>1.1047729056165323E-2</v>
      </c>
      <c r="DZ61" s="59">
        <v>1.0599307986635657E-2</v>
      </c>
      <c r="EA61" s="59">
        <v>1.0204314995762397E-2</v>
      </c>
      <c r="EB61" s="59">
        <v>9.8747349751131374E-3</v>
      </c>
      <c r="EC61" s="59">
        <v>9.6125019719666433E-3</v>
      </c>
      <c r="ED61" s="59">
        <v>9.4044898401197969E-3</v>
      </c>
      <c r="EE61" s="59">
        <v>9.2352948733352338E-3</v>
      </c>
      <c r="EF61" s="59">
        <v>9.0885156262465131E-3</v>
      </c>
      <c r="EG61" s="59">
        <v>8.9544332258091452E-3</v>
      </c>
      <c r="EH61" s="59">
        <v>8.8255976401013566E-3</v>
      </c>
      <c r="EI61" s="59">
        <v>8.7003709761396038E-3</v>
      </c>
      <c r="EJ61" s="59">
        <v>8.5779402921988598E-3</v>
      </c>
      <c r="EK61" s="59">
        <v>8.4579267685048597E-3</v>
      </c>
      <c r="EL61" s="59">
        <v>8.411840648037008E-3</v>
      </c>
      <c r="EM61" s="59">
        <v>8.3701696032964599E-3</v>
      </c>
      <c r="EN61" s="59">
        <v>8.3326961329782592E-3</v>
      </c>
      <c r="EO61" s="59">
        <v>8.2978960732174555E-3</v>
      </c>
      <c r="EP61" s="59">
        <v>8.2601158696215034E-3</v>
      </c>
      <c r="EQ61" s="72">
        <v>3.3257890278498894</v>
      </c>
      <c r="ER61" s="59">
        <v>3.9875506554535498</v>
      </c>
      <c r="ES61" s="59">
        <v>4.7401442574778985</v>
      </c>
      <c r="ET61" s="59">
        <v>5.3512167966904798</v>
      </c>
      <c r="EU61" s="59">
        <v>5.9187276447734272</v>
      </c>
      <c r="EV61" s="59">
        <v>6.6846014148001824</v>
      </c>
      <c r="EW61" s="59">
        <v>7.0655772883028236</v>
      </c>
      <c r="EX61" s="59">
        <v>6.9490633975350597</v>
      </c>
      <c r="EY61" s="59">
        <v>6.3136711267770469</v>
      </c>
      <c r="EZ61" s="59">
        <v>5.2505578634948122</v>
      </c>
      <c r="FA61" s="59">
        <v>3.951220128814608</v>
      </c>
      <c r="FB61" s="59">
        <v>2.5581023383103401</v>
      </c>
      <c r="FC61" s="59">
        <v>1.4603795368080095</v>
      </c>
      <c r="FD61" s="59">
        <v>0.69390852404718328</v>
      </c>
      <c r="FE61" s="59">
        <v>0.29034091068941525</v>
      </c>
      <c r="FF61" s="59">
        <v>0.10453656791455025</v>
      </c>
      <c r="FG61" s="59">
        <v>3.2342479679357349E-2</v>
      </c>
      <c r="FH61" s="59">
        <v>6.9837156970116963E-3</v>
      </c>
      <c r="FI61" s="59">
        <v>1.13740789721296E-3</v>
      </c>
      <c r="FJ61" s="59">
        <v>1.3528853424478067E-4</v>
      </c>
      <c r="FK61" s="59">
        <v>0</v>
      </c>
      <c r="FL61" s="59">
        <v>0</v>
      </c>
      <c r="FM61" s="59">
        <v>0</v>
      </c>
      <c r="FN61" s="59">
        <v>0</v>
      </c>
      <c r="FO61" s="55">
        <v>0</v>
      </c>
      <c r="FP61" s="58">
        <v>3.3257890278498894</v>
      </c>
      <c r="FQ61" s="59">
        <v>7.2194949200576719</v>
      </c>
      <c r="FR61" s="59">
        <v>11.719422548899313</v>
      </c>
      <c r="FS61" s="59">
        <v>16.693127342982084</v>
      </c>
      <c r="FT61" s="59">
        <v>22.027361807190374</v>
      </c>
      <c r="FU61" s="59">
        <v>27.860198141176678</v>
      </c>
      <c r="FV61" s="59">
        <v>33.778736543816471</v>
      </c>
      <c r="FW61" s="59">
        <v>39.310804563432136</v>
      </c>
      <c r="FX61" s="59">
        <v>44.028872382344893</v>
      </c>
      <c r="FY61" s="59">
        <v>47.638653696181237</v>
      </c>
      <c r="FZ61" s="59">
        <v>50.051235663060382</v>
      </c>
      <c r="GA61" s="59">
        <v>51.280179712849993</v>
      </c>
      <c r="GB61" s="59">
        <v>51.630869021799775</v>
      </c>
      <c r="GC61" s="59">
        <v>51.395893223814426</v>
      </c>
      <c r="GD61" s="59">
        <v>50.869384146029198</v>
      </c>
      <c r="GE61" s="59">
        <v>50.223447323616647</v>
      </c>
      <c r="GF61" s="59">
        <v>49.533179327676784</v>
      </c>
      <c r="GG61" s="59">
        <v>48.837335308010033</v>
      </c>
      <c r="GH61" s="59">
        <v>48.151238989897074</v>
      </c>
      <c r="GI61" s="59">
        <v>47.477692757627899</v>
      </c>
      <c r="GJ61" s="59">
        <v>47.21899311079347</v>
      </c>
      <c r="GK61" s="59">
        <v>46.985077032630159</v>
      </c>
      <c r="GL61" s="59">
        <v>46.774723602170745</v>
      </c>
      <c r="GM61" s="59">
        <v>46.579377083988156</v>
      </c>
      <c r="GN61" s="55">
        <v>46.367301838157395</v>
      </c>
      <c r="GO61" s="58">
        <v>233237.44143809067</v>
      </c>
      <c r="GP61" s="59">
        <v>287766.75472672126</v>
      </c>
      <c r="GQ61" s="59">
        <v>353852.49669841595</v>
      </c>
      <c r="GR61" s="59">
        <v>412765.3635107787</v>
      </c>
      <c r="GS61" s="59">
        <v>473105.55222997069</v>
      </c>
      <c r="GT61" s="59">
        <v>555817.2653000789</v>
      </c>
      <c r="GU61" s="59">
        <v>612721.49399597885</v>
      </c>
      <c r="GV61" s="59">
        <v>629003.78550260048</v>
      </c>
      <c r="GW61" s="59">
        <v>595668.23935465992</v>
      </c>
      <c r="GX61" s="59">
        <v>514542.90323997656</v>
      </c>
      <c r="GY61" s="59">
        <v>400134.2961378402</v>
      </c>
      <c r="GZ61" s="59">
        <v>266122.42533428292</v>
      </c>
      <c r="HA61" s="59">
        <v>155285.35429726265</v>
      </c>
      <c r="HB61" s="59">
        <v>75136.585627675275</v>
      </c>
      <c r="HC61" s="59">
        <v>31945.910930817623</v>
      </c>
      <c r="HD61" s="59">
        <v>11674.280803529478</v>
      </c>
      <c r="HE61" s="59">
        <v>3664.6220458092298</v>
      </c>
      <c r="HF61" s="59">
        <v>802.69171465955174</v>
      </c>
      <c r="HG61" s="59">
        <v>132.59685407782177</v>
      </c>
      <c r="HH61" s="59">
        <v>15.995472406850377</v>
      </c>
      <c r="HI61" s="59">
        <v>0</v>
      </c>
      <c r="HJ61" s="59">
        <v>0</v>
      </c>
      <c r="HK61" s="59">
        <v>0</v>
      </c>
      <c r="HL61" s="59">
        <v>0</v>
      </c>
      <c r="HM61" s="55">
        <v>0</v>
      </c>
      <c r="HN61" s="58">
        <v>233237.44143809067</v>
      </c>
      <c r="HO61" s="59">
        <v>521004.19616481196</v>
      </c>
      <c r="HP61" s="59">
        <v>874856.69286322792</v>
      </c>
      <c r="HQ61" s="59">
        <v>1287622.0563740067</v>
      </c>
      <c r="HR61" s="59">
        <v>1760727.6086039774</v>
      </c>
      <c r="HS61" s="59">
        <v>2316544.8739040564</v>
      </c>
      <c r="HT61" s="59">
        <v>2929266.3679000353</v>
      </c>
      <c r="HU61" s="59">
        <v>3558270.1534026358</v>
      </c>
      <c r="HV61" s="59">
        <v>4153938.3927572956</v>
      </c>
      <c r="HW61" s="59">
        <v>4668481.2959972722</v>
      </c>
      <c r="HX61" s="59">
        <v>5068615.5921351127</v>
      </c>
      <c r="HY61" s="59">
        <v>5334738.0174693959</v>
      </c>
      <c r="HZ61" s="59">
        <v>5490023.3717666585</v>
      </c>
      <c r="IA61" s="59">
        <v>5565159.9573943336</v>
      </c>
      <c r="IB61" s="59">
        <v>5597105.8683251515</v>
      </c>
      <c r="IC61" s="59">
        <v>5608780.149128681</v>
      </c>
      <c r="ID61" s="59">
        <v>5612444.7711744905</v>
      </c>
      <c r="IE61" s="59">
        <v>5613247.4628891498</v>
      </c>
      <c r="IF61" s="59">
        <v>5613380.0597432274</v>
      </c>
      <c r="IG61" s="59">
        <v>5613396.0552156344</v>
      </c>
      <c r="IH61" s="59">
        <v>5613396.0552156344</v>
      </c>
      <c r="II61" s="59">
        <v>5613396.0552156344</v>
      </c>
      <c r="IJ61" s="59">
        <v>5613396.0552156344</v>
      </c>
      <c r="IK61" s="59">
        <v>5613396.0552156344</v>
      </c>
      <c r="IL61" s="71">
        <v>5613396.0552156344</v>
      </c>
      <c r="IM61" s="72">
        <v>2.8545355838485578</v>
      </c>
      <c r="IN61" s="59">
        <v>3.4487318401793448</v>
      </c>
      <c r="IO61" s="59">
        <v>4.1385790682340318</v>
      </c>
      <c r="IP61" s="59">
        <v>4.7163524100620515</v>
      </c>
      <c r="IQ61" s="59">
        <v>5.26915698925343</v>
      </c>
      <c r="IR61" s="59">
        <v>6.0157708132321774</v>
      </c>
      <c r="IS61" s="59">
        <v>6.4320195778248772</v>
      </c>
      <c r="IT61" s="59">
        <v>6.4014782918381865</v>
      </c>
      <c r="IU61" s="59">
        <v>5.8860066208371711</v>
      </c>
      <c r="IV61" s="59">
        <v>4.9524077023831579</v>
      </c>
      <c r="IW61" s="59">
        <v>3.7680237992393781</v>
      </c>
      <c r="IX61" s="59">
        <v>2.4644587375339841</v>
      </c>
      <c r="IY61" s="59">
        <v>1.4203836431851735</v>
      </c>
      <c r="IZ61" s="59">
        <v>0.681057435936263</v>
      </c>
      <c r="JA61" s="59">
        <v>0.28750418342867667</v>
      </c>
      <c r="JB61" s="59">
        <v>0.10443304813335429</v>
      </c>
      <c r="JC61" s="59">
        <v>3.2599429001227635E-2</v>
      </c>
      <c r="JD61" s="59">
        <v>7.1029082986225353E-3</v>
      </c>
      <c r="JE61" s="59">
        <v>1.1674327715736612E-3</v>
      </c>
      <c r="JF61" s="59">
        <v>1.4015307522247935E-4</v>
      </c>
      <c r="JG61" s="59">
        <v>0</v>
      </c>
      <c r="JH61" s="59">
        <v>0</v>
      </c>
      <c r="JI61" s="59">
        <v>0</v>
      </c>
      <c r="JJ61" s="59">
        <v>0</v>
      </c>
      <c r="JK61" s="55">
        <v>0</v>
      </c>
      <c r="JL61" s="58">
        <v>2.8545355838485578</v>
      </c>
      <c r="JM61" s="59">
        <v>6.2439587988090341</v>
      </c>
      <c r="JN61" s="59">
        <v>10.232126749338866</v>
      </c>
      <c r="JO61" s="59">
        <v>14.712667112316991</v>
      </c>
      <c r="JP61" s="59">
        <v>19.60989496174296</v>
      </c>
      <c r="JQ61" s="59">
        <v>25.072634317055389</v>
      </c>
      <c r="JR61" s="59">
        <v>30.7498574990755</v>
      </c>
      <c r="JS61" s="59">
        <v>36.213119330119717</v>
      </c>
      <c r="JT61" s="59">
        <v>41.046520977529582</v>
      </c>
      <c r="JU61" s="59">
        <v>44.933517852729189</v>
      </c>
      <c r="JV61" s="59">
        <v>47.730635350941512</v>
      </c>
      <c r="JW61" s="59">
        <v>49.40298324386832</v>
      </c>
      <c r="JX61" s="59">
        <v>50.216837468355742</v>
      </c>
      <c r="JY61" s="59">
        <v>50.444048521711032</v>
      </c>
      <c r="JZ61" s="59">
        <v>50.372373344480835</v>
      </c>
      <c r="KA61" s="59">
        <v>50.17371238031815</v>
      </c>
      <c r="KB61" s="59">
        <v>49.926702550525057</v>
      </c>
      <c r="KC61" s="59">
        <v>49.670852779746923</v>
      </c>
      <c r="KD61" s="59">
        <v>49.422317645607386</v>
      </c>
      <c r="KE61" s="59">
        <v>49.184838032246596</v>
      </c>
      <c r="KF61" s="59">
        <v>48.985316696909273</v>
      </c>
      <c r="KG61" s="59">
        <v>48.809904215490548</v>
      </c>
      <c r="KH61" s="59">
        <v>48.65437720003748</v>
      </c>
      <c r="KI61" s="59">
        <v>48.496692914912401</v>
      </c>
      <c r="KJ61" s="55">
        <v>48.323299349407584</v>
      </c>
      <c r="KK61" s="58">
        <v>198251.82522237708</v>
      </c>
      <c r="KL61" s="59">
        <v>244601.74151771303</v>
      </c>
      <c r="KM61" s="59">
        <v>300774.62219365354</v>
      </c>
      <c r="KN61" s="59">
        <v>350850.55898416188</v>
      </c>
      <c r="KO61" s="59">
        <v>402139.71939547511</v>
      </c>
      <c r="KP61" s="59">
        <v>472444.67550506699</v>
      </c>
      <c r="KQ61" s="59">
        <v>520813.269896582</v>
      </c>
      <c r="KR61" s="59">
        <v>534653.21767721046</v>
      </c>
      <c r="KS61" s="59">
        <v>506318.00345146091</v>
      </c>
      <c r="KT61" s="59">
        <v>437361.46775398008</v>
      </c>
      <c r="KU61" s="59">
        <v>340114.15171716415</v>
      </c>
      <c r="KV61" s="59">
        <v>226204.06153414049</v>
      </c>
      <c r="KW61" s="59">
        <v>131992.55115267326</v>
      </c>
      <c r="KX61" s="59">
        <v>63866.097783523983</v>
      </c>
      <c r="KY61" s="59">
        <v>27154.024291194979</v>
      </c>
      <c r="KZ61" s="59">
        <v>9923.1386830000556</v>
      </c>
      <c r="LA61" s="59">
        <v>3114.9287389378451</v>
      </c>
      <c r="LB61" s="59">
        <v>682.28795746061894</v>
      </c>
      <c r="LC61" s="59">
        <v>112.7073259661485</v>
      </c>
      <c r="LD61" s="59">
        <v>13.596151545822821</v>
      </c>
      <c r="LE61" s="59">
        <v>0</v>
      </c>
      <c r="LF61" s="59">
        <v>0</v>
      </c>
      <c r="LG61" s="59">
        <v>0</v>
      </c>
      <c r="LH61" s="59">
        <v>0</v>
      </c>
      <c r="LI61" s="55">
        <v>0</v>
      </c>
      <c r="LJ61" s="58">
        <v>198251.82522237708</v>
      </c>
      <c r="LK61" s="59">
        <v>442853.56674009014</v>
      </c>
      <c r="LL61" s="59">
        <v>743628.18893374363</v>
      </c>
      <c r="LM61" s="59">
        <v>1094478.7479179054</v>
      </c>
      <c r="LN61" s="59">
        <v>1496618.4673133804</v>
      </c>
      <c r="LO61" s="59">
        <v>1969063.1428184474</v>
      </c>
      <c r="LP61" s="59">
        <v>2489876.4127150294</v>
      </c>
      <c r="LQ61" s="59">
        <v>3024529.6303922399</v>
      </c>
      <c r="LR61" s="59">
        <v>3530847.6338437009</v>
      </c>
      <c r="LS61" s="59">
        <v>3968209.1015976807</v>
      </c>
      <c r="LT61" s="59">
        <v>4308323.2533148453</v>
      </c>
      <c r="LU61" s="59">
        <v>4534527.3148489855</v>
      </c>
      <c r="LV61" s="59">
        <v>4666519.8660016591</v>
      </c>
      <c r="LW61" s="59">
        <v>4730385.9637851827</v>
      </c>
      <c r="LX61" s="59">
        <v>4757539.9880763777</v>
      </c>
      <c r="LY61" s="59">
        <v>4767463.1267593773</v>
      </c>
      <c r="LZ61" s="59">
        <v>4770578.055498315</v>
      </c>
      <c r="MA61" s="59">
        <v>4771260.3434557756</v>
      </c>
      <c r="MB61" s="59">
        <v>4771373.0507817417</v>
      </c>
      <c r="MC61" s="59">
        <v>4771386.6469332874</v>
      </c>
      <c r="MD61" s="59">
        <v>4771386.6469332874</v>
      </c>
      <c r="ME61" s="59">
        <v>4771386.6469332874</v>
      </c>
      <c r="MF61" s="59">
        <v>4771386.6469332874</v>
      </c>
      <c r="MG61" s="59">
        <v>4771386.6469332874</v>
      </c>
      <c r="MH61" s="71">
        <v>4771386.6469332874</v>
      </c>
      <c r="MI61" s="72">
        <v>0</v>
      </c>
      <c r="MJ61" s="59">
        <v>0</v>
      </c>
      <c r="MK61" s="59">
        <v>0</v>
      </c>
      <c r="ML61" s="59">
        <v>0</v>
      </c>
      <c r="MM61" s="59">
        <v>0</v>
      </c>
      <c r="MN61" s="59">
        <v>0</v>
      </c>
      <c r="MO61" s="59">
        <v>0</v>
      </c>
      <c r="MP61" s="59">
        <v>0</v>
      </c>
      <c r="MQ61" s="59">
        <v>0</v>
      </c>
      <c r="MR61" s="59">
        <v>0</v>
      </c>
      <c r="MS61" s="59">
        <v>0</v>
      </c>
      <c r="MT61" s="59">
        <v>0</v>
      </c>
      <c r="MU61" s="59">
        <v>0</v>
      </c>
      <c r="MV61" s="59">
        <v>0</v>
      </c>
      <c r="MW61" s="59">
        <v>0</v>
      </c>
      <c r="MX61" s="59">
        <v>0</v>
      </c>
      <c r="MY61" s="59">
        <v>0</v>
      </c>
      <c r="MZ61" s="59">
        <v>0</v>
      </c>
      <c r="NA61" s="59">
        <v>0</v>
      </c>
      <c r="NB61" s="59">
        <v>0</v>
      </c>
      <c r="NC61" s="59">
        <v>0</v>
      </c>
      <c r="ND61" s="59">
        <v>0</v>
      </c>
      <c r="NE61" s="59">
        <v>0</v>
      </c>
      <c r="NF61" s="59">
        <v>0</v>
      </c>
      <c r="NG61" s="55">
        <v>0</v>
      </c>
      <c r="NH61" s="58">
        <v>0</v>
      </c>
      <c r="NI61" s="59">
        <v>0</v>
      </c>
      <c r="NJ61" s="59">
        <v>0</v>
      </c>
      <c r="NK61" s="59">
        <v>0</v>
      </c>
      <c r="NL61" s="59">
        <v>0</v>
      </c>
      <c r="NM61" s="59">
        <v>0</v>
      </c>
      <c r="NN61" s="59">
        <v>0</v>
      </c>
      <c r="NO61" s="59">
        <v>0</v>
      </c>
      <c r="NP61" s="59">
        <v>0</v>
      </c>
      <c r="NQ61" s="59">
        <v>0</v>
      </c>
      <c r="NR61" s="59">
        <v>0</v>
      </c>
      <c r="NS61" s="59">
        <v>0</v>
      </c>
      <c r="NT61" s="59">
        <v>0</v>
      </c>
      <c r="NU61" s="59">
        <v>0</v>
      </c>
      <c r="NV61" s="59">
        <v>0</v>
      </c>
      <c r="NW61" s="59">
        <v>0</v>
      </c>
      <c r="NX61" s="59">
        <v>0</v>
      </c>
      <c r="NY61" s="59">
        <v>0</v>
      </c>
      <c r="NZ61" s="59">
        <v>0</v>
      </c>
      <c r="OA61" s="59">
        <v>0</v>
      </c>
      <c r="OB61" s="59">
        <v>0</v>
      </c>
      <c r="OC61" s="59">
        <v>0</v>
      </c>
      <c r="OD61" s="59">
        <v>0</v>
      </c>
      <c r="OE61" s="59">
        <v>0</v>
      </c>
      <c r="OF61" s="55">
        <v>0</v>
      </c>
      <c r="OG61" s="58">
        <v>0</v>
      </c>
      <c r="OH61" s="59">
        <v>0</v>
      </c>
      <c r="OI61" s="59">
        <v>0</v>
      </c>
      <c r="OJ61" s="59">
        <v>0</v>
      </c>
      <c r="OK61" s="59">
        <v>0</v>
      </c>
      <c r="OL61" s="59">
        <v>0</v>
      </c>
      <c r="OM61" s="59">
        <v>0</v>
      </c>
      <c r="ON61" s="59">
        <v>0</v>
      </c>
      <c r="OO61" s="59">
        <v>0</v>
      </c>
      <c r="OP61" s="59">
        <v>0</v>
      </c>
      <c r="OQ61" s="59">
        <v>0</v>
      </c>
      <c r="OR61" s="59">
        <v>0</v>
      </c>
      <c r="OS61" s="59">
        <v>0</v>
      </c>
      <c r="OT61" s="59">
        <v>0</v>
      </c>
      <c r="OU61" s="59">
        <v>0</v>
      </c>
      <c r="OV61" s="59">
        <v>0</v>
      </c>
      <c r="OW61" s="59">
        <v>0</v>
      </c>
      <c r="OX61" s="59">
        <v>0</v>
      </c>
      <c r="OY61" s="59">
        <v>0</v>
      </c>
      <c r="OZ61" s="59">
        <v>0</v>
      </c>
      <c r="PA61" s="59">
        <v>0</v>
      </c>
      <c r="PB61" s="59">
        <v>0</v>
      </c>
      <c r="PC61" s="59">
        <v>0</v>
      </c>
      <c r="PD61" s="59">
        <v>0</v>
      </c>
      <c r="PE61" s="55">
        <v>0</v>
      </c>
      <c r="PF61" s="58">
        <v>0</v>
      </c>
      <c r="PG61" s="59">
        <v>0</v>
      </c>
      <c r="PH61" s="59">
        <v>0</v>
      </c>
      <c r="PI61" s="59">
        <v>0</v>
      </c>
      <c r="PJ61" s="59">
        <v>0</v>
      </c>
      <c r="PK61" s="59">
        <v>0</v>
      </c>
      <c r="PL61" s="59">
        <v>0</v>
      </c>
      <c r="PM61" s="59">
        <v>0</v>
      </c>
      <c r="PN61" s="59">
        <v>0</v>
      </c>
      <c r="PO61" s="59">
        <v>0</v>
      </c>
      <c r="PP61" s="59">
        <v>0</v>
      </c>
      <c r="PQ61" s="59">
        <v>0</v>
      </c>
      <c r="PR61" s="59">
        <v>0</v>
      </c>
      <c r="PS61" s="59">
        <v>0</v>
      </c>
      <c r="PT61" s="59">
        <v>0</v>
      </c>
      <c r="PU61" s="59">
        <v>0</v>
      </c>
      <c r="PV61" s="59">
        <v>0</v>
      </c>
      <c r="PW61" s="59">
        <v>0</v>
      </c>
      <c r="PX61" s="59">
        <v>0</v>
      </c>
      <c r="PY61" s="59">
        <v>0</v>
      </c>
      <c r="PZ61" s="59">
        <v>0</v>
      </c>
      <c r="QA61" s="59">
        <v>0</v>
      </c>
      <c r="QB61" s="59">
        <v>0</v>
      </c>
      <c r="QC61" s="59">
        <v>0</v>
      </c>
      <c r="QD61" s="71">
        <v>0</v>
      </c>
      <c r="QE61" s="72">
        <v>0</v>
      </c>
      <c r="QF61" s="59">
        <v>0</v>
      </c>
      <c r="QG61" s="59">
        <v>0</v>
      </c>
      <c r="QH61" s="59">
        <v>0</v>
      </c>
      <c r="QI61" s="59">
        <v>0</v>
      </c>
      <c r="QJ61" s="59">
        <v>0</v>
      </c>
      <c r="QK61" s="59">
        <v>0</v>
      </c>
      <c r="QL61" s="59">
        <v>0</v>
      </c>
      <c r="QM61" s="59">
        <v>0</v>
      </c>
      <c r="QN61" s="59">
        <v>0</v>
      </c>
      <c r="QO61" s="59">
        <v>0</v>
      </c>
      <c r="QP61" s="59">
        <v>0</v>
      </c>
      <c r="QQ61" s="59">
        <v>0</v>
      </c>
      <c r="QR61" s="59">
        <v>0</v>
      </c>
      <c r="QS61" s="59">
        <v>0</v>
      </c>
      <c r="QT61" s="59">
        <v>0</v>
      </c>
      <c r="QU61" s="59">
        <v>0</v>
      </c>
      <c r="QV61" s="59">
        <v>0</v>
      </c>
      <c r="QW61" s="59">
        <v>0</v>
      </c>
      <c r="QX61" s="59">
        <v>0</v>
      </c>
      <c r="QY61" s="59">
        <v>0</v>
      </c>
      <c r="QZ61" s="59">
        <v>0</v>
      </c>
      <c r="RA61" s="59">
        <v>0</v>
      </c>
      <c r="RB61" s="59">
        <v>0</v>
      </c>
      <c r="RC61" s="55">
        <v>0</v>
      </c>
      <c r="RD61" s="58">
        <v>0</v>
      </c>
      <c r="RE61" s="59">
        <v>0</v>
      </c>
      <c r="RF61" s="59">
        <v>0</v>
      </c>
      <c r="RG61" s="59">
        <v>0</v>
      </c>
      <c r="RH61" s="59">
        <v>0</v>
      </c>
      <c r="RI61" s="59">
        <v>0</v>
      </c>
      <c r="RJ61" s="59">
        <v>0</v>
      </c>
      <c r="RK61" s="59">
        <v>0</v>
      </c>
      <c r="RL61" s="59">
        <v>0</v>
      </c>
      <c r="RM61" s="59">
        <v>0</v>
      </c>
      <c r="RN61" s="59">
        <v>0</v>
      </c>
      <c r="RO61" s="59">
        <v>0</v>
      </c>
      <c r="RP61" s="59">
        <v>0</v>
      </c>
      <c r="RQ61" s="59">
        <v>0</v>
      </c>
      <c r="RR61" s="59">
        <v>0</v>
      </c>
      <c r="RS61" s="59">
        <v>0</v>
      </c>
      <c r="RT61" s="59">
        <v>0</v>
      </c>
      <c r="RU61" s="59">
        <v>0</v>
      </c>
      <c r="RV61" s="59">
        <v>0</v>
      </c>
      <c r="RW61" s="59">
        <v>0</v>
      </c>
      <c r="RX61" s="59">
        <v>0</v>
      </c>
      <c r="RY61" s="59">
        <v>0</v>
      </c>
      <c r="RZ61" s="59">
        <v>0</v>
      </c>
      <c r="SA61" s="59">
        <v>0</v>
      </c>
      <c r="SB61" s="55">
        <v>0</v>
      </c>
      <c r="SC61" s="58">
        <v>0</v>
      </c>
      <c r="SD61" s="59">
        <v>0</v>
      </c>
      <c r="SE61" s="59">
        <v>0</v>
      </c>
      <c r="SF61" s="59">
        <v>0</v>
      </c>
      <c r="SG61" s="59">
        <v>0</v>
      </c>
      <c r="SH61" s="59">
        <v>0</v>
      </c>
      <c r="SI61" s="59">
        <v>0</v>
      </c>
      <c r="SJ61" s="59">
        <v>0</v>
      </c>
      <c r="SK61" s="59">
        <v>0</v>
      </c>
      <c r="SL61" s="59">
        <v>0</v>
      </c>
      <c r="SM61" s="59">
        <v>0</v>
      </c>
      <c r="SN61" s="59">
        <v>0</v>
      </c>
      <c r="SO61" s="59">
        <v>0</v>
      </c>
      <c r="SP61" s="59">
        <v>0</v>
      </c>
      <c r="SQ61" s="59">
        <v>0</v>
      </c>
      <c r="SR61" s="59">
        <v>0</v>
      </c>
      <c r="SS61" s="59">
        <v>0</v>
      </c>
      <c r="ST61" s="59">
        <v>0</v>
      </c>
      <c r="SU61" s="59">
        <v>0</v>
      </c>
      <c r="SV61" s="59">
        <v>0</v>
      </c>
      <c r="SW61" s="59">
        <v>0</v>
      </c>
      <c r="SX61" s="59">
        <v>0</v>
      </c>
      <c r="SY61" s="59">
        <v>0</v>
      </c>
      <c r="SZ61" s="59">
        <v>0</v>
      </c>
      <c r="TA61" s="55">
        <v>0</v>
      </c>
      <c r="TB61" s="58">
        <v>0</v>
      </c>
      <c r="TC61" s="59">
        <v>0</v>
      </c>
      <c r="TD61" s="59">
        <v>0</v>
      </c>
      <c r="TE61" s="59">
        <v>0</v>
      </c>
      <c r="TF61" s="59">
        <v>0</v>
      </c>
      <c r="TG61" s="59">
        <v>0</v>
      </c>
      <c r="TH61" s="59">
        <v>0</v>
      </c>
      <c r="TI61" s="59">
        <v>0</v>
      </c>
      <c r="TJ61" s="59">
        <v>0</v>
      </c>
      <c r="TK61" s="59">
        <v>0</v>
      </c>
      <c r="TL61" s="59">
        <v>0</v>
      </c>
      <c r="TM61" s="59">
        <v>0</v>
      </c>
      <c r="TN61" s="59">
        <v>0</v>
      </c>
      <c r="TO61" s="59">
        <v>0</v>
      </c>
      <c r="TP61" s="59">
        <v>0</v>
      </c>
      <c r="TQ61" s="59">
        <v>0</v>
      </c>
      <c r="TR61" s="59">
        <v>0</v>
      </c>
      <c r="TS61" s="59">
        <v>0</v>
      </c>
      <c r="TT61" s="59">
        <v>0</v>
      </c>
      <c r="TU61" s="59">
        <v>0</v>
      </c>
      <c r="TV61" s="59">
        <v>0</v>
      </c>
      <c r="TW61" s="59">
        <v>0</v>
      </c>
      <c r="TX61" s="59">
        <v>0</v>
      </c>
      <c r="TY61" s="59">
        <v>0</v>
      </c>
      <c r="TZ61" s="71">
        <v>0</v>
      </c>
      <c r="UA61" s="73">
        <v>5873.3992112092328</v>
      </c>
      <c r="UB61" s="53">
        <v>5915.5906323648633</v>
      </c>
      <c r="UC61" s="53">
        <v>5958.3829345092936</v>
      </c>
      <c r="UD61" s="53">
        <v>6001.578391949206</v>
      </c>
      <c r="UE61" s="53">
        <v>6044.9922460611142</v>
      </c>
      <c r="UF61" s="53">
        <v>6088.4327483507632</v>
      </c>
      <c r="UG61" s="53">
        <v>6131.7060962272035</v>
      </c>
      <c r="UH61" s="53">
        <v>6174.6195000754196</v>
      </c>
      <c r="UI61" s="53">
        <v>6216.981359165492</v>
      </c>
      <c r="UJ61" s="53">
        <v>6258.6354887918915</v>
      </c>
      <c r="UK61" s="53">
        <v>6299.2309424916784</v>
      </c>
      <c r="UL61" s="53">
        <v>6338.8354129803538</v>
      </c>
      <c r="UM61" s="53">
        <v>6376.8226758513711</v>
      </c>
      <c r="UN61" s="53">
        <v>6413.2224648079946</v>
      </c>
      <c r="UO61" s="53">
        <v>6448.0834277311733</v>
      </c>
      <c r="UP61" s="53">
        <v>6481.4539760610105</v>
      </c>
      <c r="UQ61" s="53">
        <v>6513.3891812056108</v>
      </c>
      <c r="UR61" s="53">
        <v>6543.9372160795783</v>
      </c>
      <c r="US61" s="53">
        <v>6573.1461597794432</v>
      </c>
      <c r="UT61" s="53">
        <v>6601.0074182801109</v>
      </c>
      <c r="UU61" s="53">
        <v>6627.6304660040632</v>
      </c>
      <c r="UV61" s="53">
        <v>6653.0627779909091</v>
      </c>
      <c r="UW61" s="53">
        <v>6677.347484453916</v>
      </c>
      <c r="UX61" s="53">
        <v>6699.1249189264745</v>
      </c>
      <c r="UY61" s="74">
        <v>6719.1117187993668</v>
      </c>
      <c r="UZ61" s="73">
        <v>2136.0860010735528</v>
      </c>
      <c r="VA61" s="53">
        <v>2151.430523190139</v>
      </c>
      <c r="VB61" s="53">
        <v>2166.9935786333954</v>
      </c>
      <c r="VC61" s="53">
        <v>2182.7032569013522</v>
      </c>
      <c r="VD61" s="53">
        <v>2198.4923634623556</v>
      </c>
      <c r="VE61" s="53">
        <v>2214.2911616512183</v>
      </c>
      <c r="VF61" s="53">
        <v>2230.0291677520195</v>
      </c>
      <c r="VG61" s="53">
        <v>2245.6362664562334</v>
      </c>
      <c r="VH61" s="53">
        <v>2261.0427748388161</v>
      </c>
      <c r="VI61" s="53">
        <v>2276.1918903649744</v>
      </c>
      <c r="VJ61" s="53">
        <v>2290.9559779464635</v>
      </c>
      <c r="VK61" s="53">
        <v>2305.3596566253</v>
      </c>
      <c r="VL61" s="53">
        <v>2319.1751759727713</v>
      </c>
      <c r="VM61" s="53">
        <v>2332.4133497859671</v>
      </c>
      <c r="VN61" s="53">
        <v>2345.0918707252608</v>
      </c>
      <c r="VO61" s="53">
        <v>2357.2283454602784</v>
      </c>
      <c r="VP61" s="53">
        <v>2368.8428028124367</v>
      </c>
      <c r="VQ61" s="53">
        <v>2379.9527627024536</v>
      </c>
      <c r="VR61" s="53">
        <v>2390.5757109305177</v>
      </c>
      <c r="VS61" s="53">
        <v>2400.7085219510909</v>
      </c>
      <c r="VT61" s="53">
        <v>2410.3910103200942</v>
      </c>
      <c r="VU61" s="53">
        <v>2419.6404421493421</v>
      </c>
      <c r="VV61" s="53">
        <v>2428.4725033885661</v>
      </c>
      <c r="VW61" s="53">
        <v>2436.392699384668</v>
      </c>
      <c r="VX61" s="74">
        <v>2443.6616627020708</v>
      </c>
      <c r="VY61" s="65">
        <f t="shared" si="0"/>
        <v>57</v>
      </c>
    </row>
    <row r="62" spans="1:597">
      <c r="A62" s="51" t="s">
        <v>660</v>
      </c>
      <c r="B62" t="s">
        <v>2</v>
      </c>
      <c r="C62" t="s">
        <v>659</v>
      </c>
      <c r="D62" t="s">
        <v>661</v>
      </c>
      <c r="E62" t="s">
        <v>662</v>
      </c>
      <c r="F62" t="s">
        <v>663</v>
      </c>
      <c r="G62" t="s">
        <v>664</v>
      </c>
      <c r="H62" t="s">
        <v>814</v>
      </c>
      <c r="I62" t="s">
        <v>666</v>
      </c>
      <c r="J62" t="s">
        <v>815</v>
      </c>
      <c r="K62" s="5" t="s">
        <v>773</v>
      </c>
      <c r="L62" t="s">
        <v>782</v>
      </c>
      <c r="M62">
        <v>20</v>
      </c>
      <c r="N62" s="52">
        <v>7.1732983823024343E-2</v>
      </c>
      <c r="O62" s="52">
        <v>0</v>
      </c>
      <c r="P62" s="52">
        <v>0</v>
      </c>
      <c r="Q62" s="53">
        <v>2.04</v>
      </c>
      <c r="R62" s="53">
        <v>0</v>
      </c>
      <c r="S62" s="53">
        <v>0.01</v>
      </c>
      <c r="T62" s="53">
        <v>0</v>
      </c>
      <c r="U62" s="53">
        <v>0.28636965231545281</v>
      </c>
      <c r="V62" s="53">
        <v>0.25</v>
      </c>
      <c r="W62" s="2" t="s">
        <v>816</v>
      </c>
      <c r="X62" s="54">
        <v>0</v>
      </c>
      <c r="Y62" s="54">
        <v>0</v>
      </c>
      <c r="Z62" t="s">
        <v>776</v>
      </c>
      <c r="AA62" t="s">
        <v>777</v>
      </c>
      <c r="AB62" s="54">
        <v>0.81705098408000898</v>
      </c>
      <c r="AC62" t="s">
        <v>778</v>
      </c>
      <c r="AD62" s="54">
        <v>0</v>
      </c>
      <c r="AE62" s="53">
        <v>3030.6396300802185</v>
      </c>
      <c r="AG62" s="53">
        <v>1250.6366607554357</v>
      </c>
      <c r="AI62" s="55">
        <v>0</v>
      </c>
      <c r="AJ62" s="5" t="s">
        <v>817</v>
      </c>
      <c r="AK62" t="s">
        <v>818</v>
      </c>
      <c r="AL62" s="1" t="s">
        <v>676</v>
      </c>
      <c r="AM62" s="5" t="s">
        <v>773</v>
      </c>
      <c r="AN62" t="s">
        <v>773</v>
      </c>
      <c r="AO62" t="s">
        <v>773</v>
      </c>
      <c r="AP62" t="s">
        <v>773</v>
      </c>
      <c r="AQ62" t="s">
        <v>773</v>
      </c>
      <c r="AR62" t="s">
        <v>773</v>
      </c>
      <c r="AS62" t="s">
        <v>773</v>
      </c>
      <c r="AT62" t="s">
        <v>773</v>
      </c>
      <c r="AU62" t="s">
        <v>773</v>
      </c>
      <c r="AV62" t="s">
        <v>773</v>
      </c>
      <c r="AW62" t="s">
        <v>773</v>
      </c>
      <c r="AX62" t="s">
        <v>773</v>
      </c>
      <c r="AY62" t="s">
        <v>773</v>
      </c>
      <c r="AZ62" t="s">
        <v>773</v>
      </c>
      <c r="BA62" t="s">
        <v>773</v>
      </c>
      <c r="BB62" t="s">
        <v>773</v>
      </c>
      <c r="BC62" t="s">
        <v>773</v>
      </c>
      <c r="BD62" t="s">
        <v>773</v>
      </c>
      <c r="BE62" t="s">
        <v>773</v>
      </c>
      <c r="BF62" t="s">
        <v>773</v>
      </c>
      <c r="BG62" t="s">
        <v>773</v>
      </c>
      <c r="BH62" t="s">
        <v>773</v>
      </c>
      <c r="BI62" t="s">
        <v>773</v>
      </c>
      <c r="BJ62" t="s">
        <v>773</v>
      </c>
      <c r="BK62" t="s">
        <v>773</v>
      </c>
      <c r="BL62" t="s">
        <v>773</v>
      </c>
      <c r="BM62" s="1" t="s">
        <v>773</v>
      </c>
      <c r="BN62" s="5" t="s">
        <v>782</v>
      </c>
      <c r="BO62" t="s">
        <v>782</v>
      </c>
      <c r="BP62" t="s">
        <v>782</v>
      </c>
      <c r="BQ62" t="s">
        <v>782</v>
      </c>
      <c r="BR62" t="s">
        <v>782</v>
      </c>
      <c r="BS62" t="s">
        <v>782</v>
      </c>
      <c r="BT62" t="s">
        <v>782</v>
      </c>
      <c r="BU62" t="s">
        <v>782</v>
      </c>
      <c r="BV62" t="s">
        <v>782</v>
      </c>
      <c r="BW62" t="s">
        <v>782</v>
      </c>
      <c r="BX62" t="s">
        <v>782</v>
      </c>
      <c r="BY62" t="s">
        <v>782</v>
      </c>
      <c r="BZ62" t="s">
        <v>782</v>
      </c>
      <c r="CA62" t="s">
        <v>782</v>
      </c>
      <c r="CB62" t="s">
        <v>782</v>
      </c>
      <c r="CC62" t="s">
        <v>782</v>
      </c>
      <c r="CD62" t="s">
        <v>782</v>
      </c>
      <c r="CE62" t="s">
        <v>782</v>
      </c>
      <c r="CF62" t="s">
        <v>782</v>
      </c>
      <c r="CG62" t="s">
        <v>782</v>
      </c>
      <c r="CH62" t="s">
        <v>782</v>
      </c>
      <c r="CI62" t="s">
        <v>782</v>
      </c>
      <c r="CJ62" t="s">
        <v>782</v>
      </c>
      <c r="CK62" t="s">
        <v>782</v>
      </c>
      <c r="CL62" t="s">
        <v>782</v>
      </c>
      <c r="CM62" t="s">
        <v>782</v>
      </c>
      <c r="CN62" s="1" t="s">
        <v>782</v>
      </c>
      <c r="CO62" s="56">
        <v>2.04</v>
      </c>
      <c r="CP62" s="53">
        <v>2.04</v>
      </c>
      <c r="CQ62" s="53">
        <v>2.04</v>
      </c>
      <c r="CR62" s="53">
        <v>2.04</v>
      </c>
      <c r="CS62" s="53">
        <v>2.04</v>
      </c>
      <c r="CT62" s="53">
        <v>2.04</v>
      </c>
      <c r="CU62" s="53">
        <v>2.04</v>
      </c>
      <c r="CV62" s="53">
        <v>2.04</v>
      </c>
      <c r="CW62" s="53">
        <v>2.04</v>
      </c>
      <c r="CX62" s="53">
        <v>2.04</v>
      </c>
      <c r="CY62" s="53">
        <v>2.04</v>
      </c>
      <c r="CZ62" s="53">
        <v>2.04</v>
      </c>
      <c r="DA62" s="53">
        <v>2.04</v>
      </c>
      <c r="DB62" s="53">
        <v>2.04</v>
      </c>
      <c r="DC62" s="53">
        <v>2.04</v>
      </c>
      <c r="DD62" s="53">
        <v>2.04</v>
      </c>
      <c r="DE62" s="53">
        <v>2.04</v>
      </c>
      <c r="DF62" s="53">
        <v>2.04</v>
      </c>
      <c r="DG62" s="53">
        <v>2.04</v>
      </c>
      <c r="DH62" s="53">
        <v>2.04</v>
      </c>
      <c r="DI62" s="53">
        <v>2.04</v>
      </c>
      <c r="DJ62" s="53">
        <v>2.04</v>
      </c>
      <c r="DK62" s="53">
        <v>2.04</v>
      </c>
      <c r="DL62" s="53">
        <v>2.04</v>
      </c>
      <c r="DM62" s="53">
        <v>2.04</v>
      </c>
      <c r="DN62" s="53">
        <v>2.04</v>
      </c>
      <c r="DO62" s="57">
        <v>2.04</v>
      </c>
      <c r="DP62" s="58">
        <v>0</v>
      </c>
      <c r="DQ62" s="59">
        <v>0</v>
      </c>
      <c r="DR62" s="59">
        <v>7.4781044987840856E-2</v>
      </c>
      <c r="DS62" s="59">
        <v>7.3159213094295586E-2</v>
      </c>
      <c r="DT62" s="59">
        <v>7.1309907951681489E-2</v>
      </c>
      <c r="DU62" s="59">
        <v>6.9682648604269412E-2</v>
      </c>
      <c r="DV62" s="59">
        <v>6.7994923206563085E-2</v>
      </c>
      <c r="DW62" s="59">
        <v>6.6227057368255585E-2</v>
      </c>
      <c r="DX62" s="59">
        <v>6.4422183429317131E-2</v>
      </c>
      <c r="DY62" s="59">
        <v>6.2637174053028946E-2</v>
      </c>
      <c r="DZ62" s="59">
        <v>6.0933160386192259E-2</v>
      </c>
      <c r="EA62" s="59">
        <v>5.9366070105107867E-2</v>
      </c>
      <c r="EB62" s="59">
        <v>5.7978204694217196E-2</v>
      </c>
      <c r="EC62" s="59">
        <v>5.6777255113178084E-2</v>
      </c>
      <c r="ED62" s="59">
        <v>5.5731894798009302E-2</v>
      </c>
      <c r="EE62" s="59">
        <v>5.4800084793434699E-2</v>
      </c>
      <c r="EF62" s="59">
        <v>5.3937164367349126E-2</v>
      </c>
      <c r="EG62" s="59">
        <v>5.3120905348061784E-2</v>
      </c>
      <c r="EH62" s="59">
        <v>5.2328215246751526E-2</v>
      </c>
      <c r="EI62" s="59">
        <v>5.1554592304180788E-2</v>
      </c>
      <c r="EJ62" s="59">
        <v>5.0797473859890828E-2</v>
      </c>
      <c r="EK62" s="59">
        <v>5.0055353588862726E-2</v>
      </c>
      <c r="EL62" s="59">
        <v>4.9750967193988263E-2</v>
      </c>
      <c r="EM62" s="59">
        <v>4.9473166006359606E-2</v>
      </c>
      <c r="EN62" s="59">
        <v>4.9220613410798003E-2</v>
      </c>
      <c r="EO62" s="59">
        <v>4.9004259012425166E-2</v>
      </c>
      <c r="EP62" s="59">
        <v>4.8792349725115883E-2</v>
      </c>
      <c r="EQ62" s="72">
        <v>0</v>
      </c>
      <c r="ER62" s="59">
        <v>0</v>
      </c>
      <c r="ES62" s="59">
        <v>0</v>
      </c>
      <c r="ET62" s="59">
        <v>0</v>
      </c>
      <c r="EU62" s="59">
        <v>0</v>
      </c>
      <c r="EV62" s="59">
        <v>0</v>
      </c>
      <c r="EW62" s="59">
        <v>0</v>
      </c>
      <c r="EX62" s="59">
        <v>0</v>
      </c>
      <c r="EY62" s="59">
        <v>0</v>
      </c>
      <c r="EZ62" s="59">
        <v>0</v>
      </c>
      <c r="FA62" s="59">
        <v>0</v>
      </c>
      <c r="FB62" s="59">
        <v>0</v>
      </c>
      <c r="FC62" s="59">
        <v>0</v>
      </c>
      <c r="FD62" s="59">
        <v>0</v>
      </c>
      <c r="FE62" s="59">
        <v>0</v>
      </c>
      <c r="FF62" s="59">
        <v>0</v>
      </c>
      <c r="FG62" s="59">
        <v>0</v>
      </c>
      <c r="FH62" s="59">
        <v>0</v>
      </c>
      <c r="FI62" s="59">
        <v>0</v>
      </c>
      <c r="FJ62" s="59">
        <v>0</v>
      </c>
      <c r="FK62" s="59">
        <v>0</v>
      </c>
      <c r="FL62" s="59">
        <v>0</v>
      </c>
      <c r="FM62" s="59">
        <v>0</v>
      </c>
      <c r="FN62" s="59">
        <v>0</v>
      </c>
      <c r="FO62" s="55">
        <v>0</v>
      </c>
      <c r="FP62" s="58">
        <v>0</v>
      </c>
      <c r="FQ62" s="59">
        <v>0</v>
      </c>
      <c r="FR62" s="59">
        <v>0</v>
      </c>
      <c r="FS62" s="59">
        <v>0</v>
      </c>
      <c r="FT62" s="59">
        <v>0</v>
      </c>
      <c r="FU62" s="59">
        <v>0</v>
      </c>
      <c r="FV62" s="59">
        <v>0</v>
      </c>
      <c r="FW62" s="59">
        <v>0</v>
      </c>
      <c r="FX62" s="59">
        <v>0</v>
      </c>
      <c r="FY62" s="59">
        <v>0</v>
      </c>
      <c r="FZ62" s="59">
        <v>0</v>
      </c>
      <c r="GA62" s="59">
        <v>0</v>
      </c>
      <c r="GB62" s="59">
        <v>0</v>
      </c>
      <c r="GC62" s="59">
        <v>0</v>
      </c>
      <c r="GD62" s="59">
        <v>0</v>
      </c>
      <c r="GE62" s="59">
        <v>0</v>
      </c>
      <c r="GF62" s="59">
        <v>0</v>
      </c>
      <c r="GG62" s="59">
        <v>0</v>
      </c>
      <c r="GH62" s="59">
        <v>0</v>
      </c>
      <c r="GI62" s="59">
        <v>0</v>
      </c>
      <c r="GJ62" s="59">
        <v>0</v>
      </c>
      <c r="GK62" s="59">
        <v>0</v>
      </c>
      <c r="GL62" s="59">
        <v>0</v>
      </c>
      <c r="GM62" s="59">
        <v>0</v>
      </c>
      <c r="GN62" s="55">
        <v>0</v>
      </c>
      <c r="GO62" s="58">
        <v>0</v>
      </c>
      <c r="GP62" s="59">
        <v>0</v>
      </c>
      <c r="GQ62" s="59">
        <v>0</v>
      </c>
      <c r="GR62" s="59">
        <v>0</v>
      </c>
      <c r="GS62" s="59">
        <v>0</v>
      </c>
      <c r="GT62" s="59">
        <v>0</v>
      </c>
      <c r="GU62" s="59">
        <v>0</v>
      </c>
      <c r="GV62" s="59">
        <v>0</v>
      </c>
      <c r="GW62" s="59">
        <v>0</v>
      </c>
      <c r="GX62" s="59">
        <v>0</v>
      </c>
      <c r="GY62" s="59">
        <v>0</v>
      </c>
      <c r="GZ62" s="59">
        <v>0</v>
      </c>
      <c r="HA62" s="59">
        <v>0</v>
      </c>
      <c r="HB62" s="59">
        <v>0</v>
      </c>
      <c r="HC62" s="59">
        <v>0</v>
      </c>
      <c r="HD62" s="59">
        <v>0</v>
      </c>
      <c r="HE62" s="59">
        <v>0</v>
      </c>
      <c r="HF62" s="59">
        <v>0</v>
      </c>
      <c r="HG62" s="59">
        <v>0</v>
      </c>
      <c r="HH62" s="59">
        <v>0</v>
      </c>
      <c r="HI62" s="59">
        <v>0</v>
      </c>
      <c r="HJ62" s="59">
        <v>0</v>
      </c>
      <c r="HK62" s="59">
        <v>0</v>
      </c>
      <c r="HL62" s="59">
        <v>0</v>
      </c>
      <c r="HM62" s="55">
        <v>0</v>
      </c>
      <c r="HN62" s="58">
        <v>0</v>
      </c>
      <c r="HO62" s="59">
        <v>0</v>
      </c>
      <c r="HP62" s="59">
        <v>0</v>
      </c>
      <c r="HQ62" s="59">
        <v>0</v>
      </c>
      <c r="HR62" s="59">
        <v>0</v>
      </c>
      <c r="HS62" s="59">
        <v>0</v>
      </c>
      <c r="HT62" s="59">
        <v>0</v>
      </c>
      <c r="HU62" s="59">
        <v>0</v>
      </c>
      <c r="HV62" s="59">
        <v>0</v>
      </c>
      <c r="HW62" s="59">
        <v>0</v>
      </c>
      <c r="HX62" s="59">
        <v>0</v>
      </c>
      <c r="HY62" s="59">
        <v>0</v>
      </c>
      <c r="HZ62" s="59">
        <v>0</v>
      </c>
      <c r="IA62" s="59">
        <v>0</v>
      </c>
      <c r="IB62" s="59">
        <v>0</v>
      </c>
      <c r="IC62" s="59">
        <v>0</v>
      </c>
      <c r="ID62" s="59">
        <v>0</v>
      </c>
      <c r="IE62" s="59">
        <v>0</v>
      </c>
      <c r="IF62" s="59">
        <v>0</v>
      </c>
      <c r="IG62" s="59">
        <v>0</v>
      </c>
      <c r="IH62" s="59">
        <v>0</v>
      </c>
      <c r="II62" s="59">
        <v>0</v>
      </c>
      <c r="IJ62" s="59">
        <v>0</v>
      </c>
      <c r="IK62" s="59">
        <v>0</v>
      </c>
      <c r="IL62" s="71">
        <v>0</v>
      </c>
      <c r="IM62" s="72">
        <v>0</v>
      </c>
      <c r="IN62" s="59">
        <v>0</v>
      </c>
      <c r="IO62" s="59">
        <v>0</v>
      </c>
      <c r="IP62" s="59">
        <v>0</v>
      </c>
      <c r="IQ62" s="59">
        <v>0</v>
      </c>
      <c r="IR62" s="59">
        <v>0</v>
      </c>
      <c r="IS62" s="59">
        <v>0</v>
      </c>
      <c r="IT62" s="59">
        <v>0</v>
      </c>
      <c r="IU62" s="59">
        <v>0</v>
      </c>
      <c r="IV62" s="59">
        <v>0</v>
      </c>
      <c r="IW62" s="59">
        <v>0</v>
      </c>
      <c r="IX62" s="59">
        <v>0</v>
      </c>
      <c r="IY62" s="59">
        <v>0</v>
      </c>
      <c r="IZ62" s="59">
        <v>0</v>
      </c>
      <c r="JA62" s="59">
        <v>0</v>
      </c>
      <c r="JB62" s="59">
        <v>0</v>
      </c>
      <c r="JC62" s="59">
        <v>0</v>
      </c>
      <c r="JD62" s="59">
        <v>0</v>
      </c>
      <c r="JE62" s="59">
        <v>0</v>
      </c>
      <c r="JF62" s="59">
        <v>0</v>
      </c>
      <c r="JG62" s="59">
        <v>0</v>
      </c>
      <c r="JH62" s="59">
        <v>0</v>
      </c>
      <c r="JI62" s="59">
        <v>0</v>
      </c>
      <c r="JJ62" s="59">
        <v>0</v>
      </c>
      <c r="JK62" s="55">
        <v>0</v>
      </c>
      <c r="JL62" s="58">
        <v>0</v>
      </c>
      <c r="JM62" s="59">
        <v>0</v>
      </c>
      <c r="JN62" s="59">
        <v>0</v>
      </c>
      <c r="JO62" s="59">
        <v>0</v>
      </c>
      <c r="JP62" s="59">
        <v>0</v>
      </c>
      <c r="JQ62" s="59">
        <v>0</v>
      </c>
      <c r="JR62" s="59">
        <v>0</v>
      </c>
      <c r="JS62" s="59">
        <v>0</v>
      </c>
      <c r="JT62" s="59">
        <v>0</v>
      </c>
      <c r="JU62" s="59">
        <v>0</v>
      </c>
      <c r="JV62" s="59">
        <v>0</v>
      </c>
      <c r="JW62" s="59">
        <v>0</v>
      </c>
      <c r="JX62" s="59">
        <v>0</v>
      </c>
      <c r="JY62" s="59">
        <v>0</v>
      </c>
      <c r="JZ62" s="59">
        <v>0</v>
      </c>
      <c r="KA62" s="59">
        <v>0</v>
      </c>
      <c r="KB62" s="59">
        <v>0</v>
      </c>
      <c r="KC62" s="59">
        <v>0</v>
      </c>
      <c r="KD62" s="59">
        <v>0</v>
      </c>
      <c r="KE62" s="59">
        <v>0</v>
      </c>
      <c r="KF62" s="59">
        <v>0</v>
      </c>
      <c r="KG62" s="59">
        <v>0</v>
      </c>
      <c r="KH62" s="59">
        <v>0</v>
      </c>
      <c r="KI62" s="59">
        <v>0</v>
      </c>
      <c r="KJ62" s="55">
        <v>0</v>
      </c>
      <c r="KK62" s="58">
        <v>0</v>
      </c>
      <c r="KL62" s="59">
        <v>0</v>
      </c>
      <c r="KM62" s="59">
        <v>0</v>
      </c>
      <c r="KN62" s="59">
        <v>0</v>
      </c>
      <c r="KO62" s="59">
        <v>0</v>
      </c>
      <c r="KP62" s="59">
        <v>0</v>
      </c>
      <c r="KQ62" s="59">
        <v>0</v>
      </c>
      <c r="KR62" s="59">
        <v>0</v>
      </c>
      <c r="KS62" s="59">
        <v>0</v>
      </c>
      <c r="KT62" s="59">
        <v>0</v>
      </c>
      <c r="KU62" s="59">
        <v>0</v>
      </c>
      <c r="KV62" s="59">
        <v>0</v>
      </c>
      <c r="KW62" s="59">
        <v>0</v>
      </c>
      <c r="KX62" s="59">
        <v>0</v>
      </c>
      <c r="KY62" s="59">
        <v>0</v>
      </c>
      <c r="KZ62" s="59">
        <v>0</v>
      </c>
      <c r="LA62" s="59">
        <v>0</v>
      </c>
      <c r="LB62" s="59">
        <v>0</v>
      </c>
      <c r="LC62" s="59">
        <v>0</v>
      </c>
      <c r="LD62" s="59">
        <v>0</v>
      </c>
      <c r="LE62" s="59">
        <v>0</v>
      </c>
      <c r="LF62" s="59">
        <v>0</v>
      </c>
      <c r="LG62" s="59">
        <v>0</v>
      </c>
      <c r="LH62" s="59">
        <v>0</v>
      </c>
      <c r="LI62" s="55">
        <v>0</v>
      </c>
      <c r="LJ62" s="58">
        <v>0</v>
      </c>
      <c r="LK62" s="59">
        <v>0</v>
      </c>
      <c r="LL62" s="59">
        <v>0</v>
      </c>
      <c r="LM62" s="59">
        <v>0</v>
      </c>
      <c r="LN62" s="59">
        <v>0</v>
      </c>
      <c r="LO62" s="59">
        <v>0</v>
      </c>
      <c r="LP62" s="59">
        <v>0</v>
      </c>
      <c r="LQ62" s="59">
        <v>0</v>
      </c>
      <c r="LR62" s="59">
        <v>0</v>
      </c>
      <c r="LS62" s="59">
        <v>0</v>
      </c>
      <c r="LT62" s="59">
        <v>0</v>
      </c>
      <c r="LU62" s="59">
        <v>0</v>
      </c>
      <c r="LV62" s="59">
        <v>0</v>
      </c>
      <c r="LW62" s="59">
        <v>0</v>
      </c>
      <c r="LX62" s="59">
        <v>0</v>
      </c>
      <c r="LY62" s="59">
        <v>0</v>
      </c>
      <c r="LZ62" s="59">
        <v>0</v>
      </c>
      <c r="MA62" s="59">
        <v>0</v>
      </c>
      <c r="MB62" s="59">
        <v>0</v>
      </c>
      <c r="MC62" s="59">
        <v>0</v>
      </c>
      <c r="MD62" s="59">
        <v>0</v>
      </c>
      <c r="ME62" s="59">
        <v>0</v>
      </c>
      <c r="MF62" s="59">
        <v>0</v>
      </c>
      <c r="MG62" s="59">
        <v>0</v>
      </c>
      <c r="MH62" s="71">
        <v>0</v>
      </c>
      <c r="MI62" s="72">
        <v>0</v>
      </c>
      <c r="MJ62" s="59">
        <v>0</v>
      </c>
      <c r="MK62" s="59">
        <v>0</v>
      </c>
      <c r="ML62" s="59">
        <v>0</v>
      </c>
      <c r="MM62" s="59">
        <v>0</v>
      </c>
      <c r="MN62" s="59">
        <v>0</v>
      </c>
      <c r="MO62" s="59">
        <v>0</v>
      </c>
      <c r="MP62" s="59">
        <v>0</v>
      </c>
      <c r="MQ62" s="59">
        <v>0</v>
      </c>
      <c r="MR62" s="59">
        <v>0</v>
      </c>
      <c r="MS62" s="59">
        <v>0</v>
      </c>
      <c r="MT62" s="59">
        <v>0</v>
      </c>
      <c r="MU62" s="59">
        <v>0</v>
      </c>
      <c r="MV62" s="59">
        <v>0</v>
      </c>
      <c r="MW62" s="59">
        <v>0</v>
      </c>
      <c r="MX62" s="59">
        <v>0</v>
      </c>
      <c r="MY62" s="59">
        <v>0</v>
      </c>
      <c r="MZ62" s="59">
        <v>0</v>
      </c>
      <c r="NA62" s="59">
        <v>0</v>
      </c>
      <c r="NB62" s="59">
        <v>0</v>
      </c>
      <c r="NC62" s="59">
        <v>0</v>
      </c>
      <c r="ND62" s="59">
        <v>0</v>
      </c>
      <c r="NE62" s="59">
        <v>0</v>
      </c>
      <c r="NF62" s="59">
        <v>0</v>
      </c>
      <c r="NG62" s="55">
        <v>0</v>
      </c>
      <c r="NH62" s="58">
        <v>0</v>
      </c>
      <c r="NI62" s="59">
        <v>0</v>
      </c>
      <c r="NJ62" s="59">
        <v>0</v>
      </c>
      <c r="NK62" s="59">
        <v>0</v>
      </c>
      <c r="NL62" s="59">
        <v>0</v>
      </c>
      <c r="NM62" s="59">
        <v>0</v>
      </c>
      <c r="NN62" s="59">
        <v>0</v>
      </c>
      <c r="NO62" s="59">
        <v>0</v>
      </c>
      <c r="NP62" s="59">
        <v>0</v>
      </c>
      <c r="NQ62" s="59">
        <v>0</v>
      </c>
      <c r="NR62" s="59">
        <v>0</v>
      </c>
      <c r="NS62" s="59">
        <v>0</v>
      </c>
      <c r="NT62" s="59">
        <v>0</v>
      </c>
      <c r="NU62" s="59">
        <v>0</v>
      </c>
      <c r="NV62" s="59">
        <v>0</v>
      </c>
      <c r="NW62" s="59">
        <v>0</v>
      </c>
      <c r="NX62" s="59">
        <v>0</v>
      </c>
      <c r="NY62" s="59">
        <v>0</v>
      </c>
      <c r="NZ62" s="59">
        <v>0</v>
      </c>
      <c r="OA62" s="59">
        <v>0</v>
      </c>
      <c r="OB62" s="59">
        <v>0</v>
      </c>
      <c r="OC62" s="59">
        <v>0</v>
      </c>
      <c r="OD62" s="59">
        <v>0</v>
      </c>
      <c r="OE62" s="59">
        <v>0</v>
      </c>
      <c r="OF62" s="55">
        <v>0</v>
      </c>
      <c r="OG62" s="58">
        <v>0</v>
      </c>
      <c r="OH62" s="59">
        <v>0</v>
      </c>
      <c r="OI62" s="59">
        <v>0</v>
      </c>
      <c r="OJ62" s="59">
        <v>0</v>
      </c>
      <c r="OK62" s="59">
        <v>0</v>
      </c>
      <c r="OL62" s="59">
        <v>0</v>
      </c>
      <c r="OM62" s="59">
        <v>0</v>
      </c>
      <c r="ON62" s="59">
        <v>0</v>
      </c>
      <c r="OO62" s="59">
        <v>0</v>
      </c>
      <c r="OP62" s="59">
        <v>0</v>
      </c>
      <c r="OQ62" s="59">
        <v>0</v>
      </c>
      <c r="OR62" s="59">
        <v>0</v>
      </c>
      <c r="OS62" s="59">
        <v>0</v>
      </c>
      <c r="OT62" s="59">
        <v>0</v>
      </c>
      <c r="OU62" s="59">
        <v>0</v>
      </c>
      <c r="OV62" s="59">
        <v>0</v>
      </c>
      <c r="OW62" s="59">
        <v>0</v>
      </c>
      <c r="OX62" s="59">
        <v>0</v>
      </c>
      <c r="OY62" s="59">
        <v>0</v>
      </c>
      <c r="OZ62" s="59">
        <v>0</v>
      </c>
      <c r="PA62" s="59">
        <v>0</v>
      </c>
      <c r="PB62" s="59">
        <v>0</v>
      </c>
      <c r="PC62" s="59">
        <v>0</v>
      </c>
      <c r="PD62" s="59">
        <v>0</v>
      </c>
      <c r="PE62" s="55">
        <v>0</v>
      </c>
      <c r="PF62" s="58">
        <v>0</v>
      </c>
      <c r="PG62" s="59">
        <v>0</v>
      </c>
      <c r="PH62" s="59">
        <v>0</v>
      </c>
      <c r="PI62" s="59">
        <v>0</v>
      </c>
      <c r="PJ62" s="59">
        <v>0</v>
      </c>
      <c r="PK62" s="59">
        <v>0</v>
      </c>
      <c r="PL62" s="59">
        <v>0</v>
      </c>
      <c r="PM62" s="59">
        <v>0</v>
      </c>
      <c r="PN62" s="59">
        <v>0</v>
      </c>
      <c r="PO62" s="59">
        <v>0</v>
      </c>
      <c r="PP62" s="59">
        <v>0</v>
      </c>
      <c r="PQ62" s="59">
        <v>0</v>
      </c>
      <c r="PR62" s="59">
        <v>0</v>
      </c>
      <c r="PS62" s="59">
        <v>0</v>
      </c>
      <c r="PT62" s="59">
        <v>0</v>
      </c>
      <c r="PU62" s="59">
        <v>0</v>
      </c>
      <c r="PV62" s="59">
        <v>0</v>
      </c>
      <c r="PW62" s="59">
        <v>0</v>
      </c>
      <c r="PX62" s="59">
        <v>0</v>
      </c>
      <c r="PY62" s="59">
        <v>0</v>
      </c>
      <c r="PZ62" s="59">
        <v>0</v>
      </c>
      <c r="QA62" s="59">
        <v>0</v>
      </c>
      <c r="QB62" s="59">
        <v>0</v>
      </c>
      <c r="QC62" s="59">
        <v>0</v>
      </c>
      <c r="QD62" s="71">
        <v>0</v>
      </c>
      <c r="QE62" s="72">
        <v>0</v>
      </c>
      <c r="QF62" s="59">
        <v>0</v>
      </c>
      <c r="QG62" s="59">
        <v>0</v>
      </c>
      <c r="QH62" s="59">
        <v>0</v>
      </c>
      <c r="QI62" s="59">
        <v>0</v>
      </c>
      <c r="QJ62" s="59">
        <v>0</v>
      </c>
      <c r="QK62" s="59">
        <v>0</v>
      </c>
      <c r="QL62" s="59">
        <v>0</v>
      </c>
      <c r="QM62" s="59">
        <v>0</v>
      </c>
      <c r="QN62" s="59">
        <v>0</v>
      </c>
      <c r="QO62" s="59">
        <v>0</v>
      </c>
      <c r="QP62" s="59">
        <v>0</v>
      </c>
      <c r="QQ62" s="59">
        <v>0</v>
      </c>
      <c r="QR62" s="59">
        <v>0</v>
      </c>
      <c r="QS62" s="59">
        <v>0</v>
      </c>
      <c r="QT62" s="59">
        <v>0</v>
      </c>
      <c r="QU62" s="59">
        <v>0</v>
      </c>
      <c r="QV62" s="59">
        <v>0</v>
      </c>
      <c r="QW62" s="59">
        <v>0</v>
      </c>
      <c r="QX62" s="59">
        <v>0</v>
      </c>
      <c r="QY62" s="59">
        <v>0</v>
      </c>
      <c r="QZ62" s="59">
        <v>0</v>
      </c>
      <c r="RA62" s="59">
        <v>0</v>
      </c>
      <c r="RB62" s="59">
        <v>0</v>
      </c>
      <c r="RC62" s="55">
        <v>0</v>
      </c>
      <c r="RD62" s="58">
        <v>0</v>
      </c>
      <c r="RE62" s="59">
        <v>0</v>
      </c>
      <c r="RF62" s="59">
        <v>0</v>
      </c>
      <c r="RG62" s="59">
        <v>0</v>
      </c>
      <c r="RH62" s="59">
        <v>0</v>
      </c>
      <c r="RI62" s="59">
        <v>0</v>
      </c>
      <c r="RJ62" s="59">
        <v>0</v>
      </c>
      <c r="RK62" s="59">
        <v>0</v>
      </c>
      <c r="RL62" s="59">
        <v>0</v>
      </c>
      <c r="RM62" s="59">
        <v>0</v>
      </c>
      <c r="RN62" s="59">
        <v>0</v>
      </c>
      <c r="RO62" s="59">
        <v>0</v>
      </c>
      <c r="RP62" s="59">
        <v>0</v>
      </c>
      <c r="RQ62" s="59">
        <v>0</v>
      </c>
      <c r="RR62" s="59">
        <v>0</v>
      </c>
      <c r="RS62" s="59">
        <v>0</v>
      </c>
      <c r="RT62" s="59">
        <v>0</v>
      </c>
      <c r="RU62" s="59">
        <v>0</v>
      </c>
      <c r="RV62" s="59">
        <v>0</v>
      </c>
      <c r="RW62" s="59">
        <v>0</v>
      </c>
      <c r="RX62" s="59">
        <v>0</v>
      </c>
      <c r="RY62" s="59">
        <v>0</v>
      </c>
      <c r="RZ62" s="59">
        <v>0</v>
      </c>
      <c r="SA62" s="59">
        <v>0</v>
      </c>
      <c r="SB62" s="55">
        <v>0</v>
      </c>
      <c r="SC62" s="58">
        <v>0</v>
      </c>
      <c r="SD62" s="59">
        <v>0</v>
      </c>
      <c r="SE62" s="59">
        <v>0</v>
      </c>
      <c r="SF62" s="59">
        <v>0</v>
      </c>
      <c r="SG62" s="59">
        <v>0</v>
      </c>
      <c r="SH62" s="59">
        <v>0</v>
      </c>
      <c r="SI62" s="59">
        <v>0</v>
      </c>
      <c r="SJ62" s="59">
        <v>0</v>
      </c>
      <c r="SK62" s="59">
        <v>0</v>
      </c>
      <c r="SL62" s="59">
        <v>0</v>
      </c>
      <c r="SM62" s="59">
        <v>0</v>
      </c>
      <c r="SN62" s="59">
        <v>0</v>
      </c>
      <c r="SO62" s="59">
        <v>0</v>
      </c>
      <c r="SP62" s="59">
        <v>0</v>
      </c>
      <c r="SQ62" s="59">
        <v>0</v>
      </c>
      <c r="SR62" s="59">
        <v>0</v>
      </c>
      <c r="SS62" s="59">
        <v>0</v>
      </c>
      <c r="ST62" s="59">
        <v>0</v>
      </c>
      <c r="SU62" s="59">
        <v>0</v>
      </c>
      <c r="SV62" s="59">
        <v>0</v>
      </c>
      <c r="SW62" s="59">
        <v>0</v>
      </c>
      <c r="SX62" s="59">
        <v>0</v>
      </c>
      <c r="SY62" s="59">
        <v>0</v>
      </c>
      <c r="SZ62" s="59">
        <v>0</v>
      </c>
      <c r="TA62" s="55">
        <v>0</v>
      </c>
      <c r="TB62" s="58">
        <v>0</v>
      </c>
      <c r="TC62" s="59">
        <v>0</v>
      </c>
      <c r="TD62" s="59">
        <v>0</v>
      </c>
      <c r="TE62" s="59">
        <v>0</v>
      </c>
      <c r="TF62" s="59">
        <v>0</v>
      </c>
      <c r="TG62" s="59">
        <v>0</v>
      </c>
      <c r="TH62" s="59">
        <v>0</v>
      </c>
      <c r="TI62" s="59">
        <v>0</v>
      </c>
      <c r="TJ62" s="59">
        <v>0</v>
      </c>
      <c r="TK62" s="59">
        <v>0</v>
      </c>
      <c r="TL62" s="59">
        <v>0</v>
      </c>
      <c r="TM62" s="59">
        <v>0</v>
      </c>
      <c r="TN62" s="59">
        <v>0</v>
      </c>
      <c r="TO62" s="59">
        <v>0</v>
      </c>
      <c r="TP62" s="59">
        <v>0</v>
      </c>
      <c r="TQ62" s="59">
        <v>0</v>
      </c>
      <c r="TR62" s="59">
        <v>0</v>
      </c>
      <c r="TS62" s="59">
        <v>0</v>
      </c>
      <c r="TT62" s="59">
        <v>0</v>
      </c>
      <c r="TU62" s="59">
        <v>0</v>
      </c>
      <c r="TV62" s="59">
        <v>0</v>
      </c>
      <c r="TW62" s="59">
        <v>0</v>
      </c>
      <c r="TX62" s="59">
        <v>0</v>
      </c>
      <c r="TY62" s="59">
        <v>0</v>
      </c>
      <c r="TZ62" s="71">
        <v>0</v>
      </c>
      <c r="UA62" s="73">
        <v>2845.9710476702512</v>
      </c>
      <c r="UB62" s="53">
        <v>2866.4150118468779</v>
      </c>
      <c r="UC62" s="53">
        <v>2887.1501344882568</v>
      </c>
      <c r="UD62" s="53">
        <v>2908.0806070892422</v>
      </c>
      <c r="UE62" s="53">
        <v>2929.116904372504</v>
      </c>
      <c r="UF62" s="53">
        <v>2950.1661141004324</v>
      </c>
      <c r="UG62" s="53">
        <v>2971.1343287174595</v>
      </c>
      <c r="UH62" s="53">
        <v>2991.9281315081712</v>
      </c>
      <c r="UI62" s="53">
        <v>3012.4546818345552</v>
      </c>
      <c r="UJ62" s="53">
        <v>3032.6382999864418</v>
      </c>
      <c r="UK62" s="53">
        <v>3052.3089339314561</v>
      </c>
      <c r="UL62" s="53">
        <v>3071.4993843530738</v>
      </c>
      <c r="UM62" s="53">
        <v>3089.9062125667642</v>
      </c>
      <c r="UN62" s="53">
        <v>3107.5438261167092</v>
      </c>
      <c r="UO62" s="53">
        <v>3124.4357974616719</v>
      </c>
      <c r="UP62" s="53">
        <v>3140.6055844923821</v>
      </c>
      <c r="UQ62" s="53">
        <v>3156.0798722045965</v>
      </c>
      <c r="UR62" s="53">
        <v>3170.8820029108851</v>
      </c>
      <c r="US62" s="53">
        <v>3185.0352734640255</v>
      </c>
      <c r="UT62" s="53">
        <v>3198.535519606537</v>
      </c>
      <c r="UU62" s="53">
        <v>3211.43578745799</v>
      </c>
      <c r="UV62" s="53">
        <v>3223.75908117379</v>
      </c>
      <c r="UW62" s="53">
        <v>3235.5262996123029</v>
      </c>
      <c r="UX62" s="53">
        <v>3246.0786128082391</v>
      </c>
      <c r="UY62" s="74">
        <v>3255.7632692956217</v>
      </c>
      <c r="UZ62" s="73">
        <v>1174.4305368206249</v>
      </c>
      <c r="VA62" s="53">
        <v>1182.8670301722887</v>
      </c>
      <c r="VB62" s="53">
        <v>1191.423674216398</v>
      </c>
      <c r="VC62" s="53">
        <v>1200.0609322070611</v>
      </c>
      <c r="VD62" s="53">
        <v>1208.7418602619418</v>
      </c>
      <c r="VE62" s="53">
        <v>1217.4281168212478</v>
      </c>
      <c r="VF62" s="53">
        <v>1226.0809495930373</v>
      </c>
      <c r="VG62" s="53">
        <v>1234.6618088375574</v>
      </c>
      <c r="VH62" s="53">
        <v>1243.13238254161</v>
      </c>
      <c r="VI62" s="53">
        <v>1251.4614403935889</v>
      </c>
      <c r="VJ62" s="53">
        <v>1259.5788079973659</v>
      </c>
      <c r="VK62" s="53">
        <v>1267.4980210227193</v>
      </c>
      <c r="VL62" s="53">
        <v>1275.093861169395</v>
      </c>
      <c r="VM62" s="53">
        <v>1282.3722739159523</v>
      </c>
      <c r="VN62" s="53">
        <v>1289.3429867736472</v>
      </c>
      <c r="VO62" s="53">
        <v>1296.0156799756032</v>
      </c>
      <c r="VP62" s="53">
        <v>1302.4013654658509</v>
      </c>
      <c r="VQ62" s="53">
        <v>1308.5096757825374</v>
      </c>
      <c r="VR62" s="53">
        <v>1314.3502247041788</v>
      </c>
      <c r="VS62" s="53">
        <v>1319.9212937905418</v>
      </c>
      <c r="VT62" s="53">
        <v>1325.2447732793137</v>
      </c>
      <c r="VU62" s="53">
        <v>1330.3301561632657</v>
      </c>
      <c r="VV62" s="53">
        <v>1335.1860666543234</v>
      </c>
      <c r="VW62" s="53">
        <v>1339.5406291722898</v>
      </c>
      <c r="VX62" s="74">
        <v>1343.5371407765492</v>
      </c>
      <c r="VY62" s="65">
        <f t="shared" si="0"/>
        <v>58</v>
      </c>
    </row>
    <row r="63" spans="1:597">
      <c r="A63" s="51" t="s">
        <v>660</v>
      </c>
      <c r="B63" t="s">
        <v>2</v>
      </c>
      <c r="C63" t="s">
        <v>659</v>
      </c>
      <c r="D63" t="s">
        <v>661</v>
      </c>
      <c r="E63" t="s">
        <v>662</v>
      </c>
      <c r="F63" t="s">
        <v>663</v>
      </c>
      <c r="G63" t="s">
        <v>664</v>
      </c>
      <c r="H63" t="s">
        <v>819</v>
      </c>
      <c r="I63" t="s">
        <v>666</v>
      </c>
      <c r="J63" t="s">
        <v>820</v>
      </c>
      <c r="K63" s="5" t="s">
        <v>773</v>
      </c>
      <c r="L63" t="s">
        <v>821</v>
      </c>
      <c r="M63">
        <v>70</v>
      </c>
      <c r="N63" s="52">
        <v>9.5388170282943427E-2</v>
      </c>
      <c r="O63" s="52">
        <v>0</v>
      </c>
      <c r="P63" s="52">
        <v>0</v>
      </c>
      <c r="Q63" s="53">
        <v>1.03</v>
      </c>
      <c r="R63" s="53">
        <v>0</v>
      </c>
      <c r="S63" s="53">
        <v>0.01</v>
      </c>
      <c r="T63" s="53">
        <v>0</v>
      </c>
      <c r="U63" s="53">
        <v>0.21320506276151338</v>
      </c>
      <c r="V63" s="53">
        <v>0.45</v>
      </c>
      <c r="W63" s="2" t="s">
        <v>822</v>
      </c>
      <c r="X63" s="54">
        <v>0</v>
      </c>
      <c r="Y63" s="54">
        <v>0</v>
      </c>
      <c r="Z63" t="s">
        <v>776</v>
      </c>
      <c r="AA63" t="s">
        <v>777</v>
      </c>
      <c r="AB63" s="54">
        <v>0.81705098408000898</v>
      </c>
      <c r="AC63" t="s">
        <v>778</v>
      </c>
      <c r="AD63" s="54">
        <v>0</v>
      </c>
      <c r="AE63" s="53">
        <v>958.98537784912298</v>
      </c>
      <c r="AG63" s="53">
        <v>385.54278006615408</v>
      </c>
      <c r="AI63" s="55">
        <v>0</v>
      </c>
      <c r="AJ63" s="5" t="s">
        <v>823</v>
      </c>
      <c r="AK63" t="s">
        <v>823</v>
      </c>
      <c r="AL63" s="1" t="s">
        <v>676</v>
      </c>
      <c r="AM63" s="5" t="s">
        <v>773</v>
      </c>
      <c r="AN63" t="s">
        <v>773</v>
      </c>
      <c r="AO63" t="s">
        <v>773</v>
      </c>
      <c r="AP63" t="s">
        <v>773</v>
      </c>
      <c r="AQ63" t="s">
        <v>773</v>
      </c>
      <c r="AR63" t="s">
        <v>773</v>
      </c>
      <c r="AS63" t="s">
        <v>773</v>
      </c>
      <c r="AT63" t="s">
        <v>773</v>
      </c>
      <c r="AU63" t="s">
        <v>773</v>
      </c>
      <c r="AV63" t="s">
        <v>773</v>
      </c>
      <c r="AW63" t="s">
        <v>773</v>
      </c>
      <c r="AX63" t="s">
        <v>773</v>
      </c>
      <c r="AY63" t="s">
        <v>773</v>
      </c>
      <c r="AZ63" t="s">
        <v>773</v>
      </c>
      <c r="BA63" t="s">
        <v>773</v>
      </c>
      <c r="BB63" t="s">
        <v>773</v>
      </c>
      <c r="BC63" t="s">
        <v>773</v>
      </c>
      <c r="BD63" t="s">
        <v>773</v>
      </c>
      <c r="BE63" t="s">
        <v>773</v>
      </c>
      <c r="BF63" t="s">
        <v>773</v>
      </c>
      <c r="BG63" t="s">
        <v>773</v>
      </c>
      <c r="BH63" t="s">
        <v>773</v>
      </c>
      <c r="BI63" t="s">
        <v>773</v>
      </c>
      <c r="BJ63" t="s">
        <v>773</v>
      </c>
      <c r="BK63" t="s">
        <v>773</v>
      </c>
      <c r="BL63" t="s">
        <v>773</v>
      </c>
      <c r="BM63" s="1" t="s">
        <v>773</v>
      </c>
      <c r="BN63" s="5" t="s">
        <v>821</v>
      </c>
      <c r="BO63" t="s">
        <v>821</v>
      </c>
      <c r="BP63" t="s">
        <v>821</v>
      </c>
      <c r="BQ63" t="s">
        <v>821</v>
      </c>
      <c r="BR63" t="s">
        <v>821</v>
      </c>
      <c r="BS63" t="s">
        <v>821</v>
      </c>
      <c r="BT63" t="s">
        <v>821</v>
      </c>
      <c r="BU63" t="s">
        <v>821</v>
      </c>
      <c r="BV63" t="s">
        <v>821</v>
      </c>
      <c r="BW63" t="s">
        <v>821</v>
      </c>
      <c r="BX63" t="s">
        <v>821</v>
      </c>
      <c r="BY63" t="s">
        <v>821</v>
      </c>
      <c r="BZ63" t="s">
        <v>821</v>
      </c>
      <c r="CA63" t="s">
        <v>821</v>
      </c>
      <c r="CB63" t="s">
        <v>821</v>
      </c>
      <c r="CC63" t="s">
        <v>821</v>
      </c>
      <c r="CD63" t="s">
        <v>821</v>
      </c>
      <c r="CE63" t="s">
        <v>821</v>
      </c>
      <c r="CF63" t="s">
        <v>821</v>
      </c>
      <c r="CG63" t="s">
        <v>821</v>
      </c>
      <c r="CH63" t="s">
        <v>821</v>
      </c>
      <c r="CI63" t="s">
        <v>821</v>
      </c>
      <c r="CJ63" t="s">
        <v>821</v>
      </c>
      <c r="CK63" t="s">
        <v>821</v>
      </c>
      <c r="CL63" t="s">
        <v>821</v>
      </c>
      <c r="CM63" t="s">
        <v>821</v>
      </c>
      <c r="CN63" s="1" t="s">
        <v>821</v>
      </c>
      <c r="CO63" s="56">
        <v>1.03</v>
      </c>
      <c r="CP63" s="53">
        <v>1.03</v>
      </c>
      <c r="CQ63" s="53">
        <v>1.03</v>
      </c>
      <c r="CR63" s="53">
        <v>1.03</v>
      </c>
      <c r="CS63" s="53">
        <v>1.03</v>
      </c>
      <c r="CT63" s="53">
        <v>1.03</v>
      </c>
      <c r="CU63" s="53">
        <v>1.03</v>
      </c>
      <c r="CV63" s="53">
        <v>1.03</v>
      </c>
      <c r="CW63" s="53">
        <v>1.03</v>
      </c>
      <c r="CX63" s="53">
        <v>1.03</v>
      </c>
      <c r="CY63" s="53">
        <v>1.03</v>
      </c>
      <c r="CZ63" s="53">
        <v>1.03</v>
      </c>
      <c r="DA63" s="53">
        <v>1.03</v>
      </c>
      <c r="DB63" s="53">
        <v>1.03</v>
      </c>
      <c r="DC63" s="53">
        <v>1.03</v>
      </c>
      <c r="DD63" s="53">
        <v>1.03</v>
      </c>
      <c r="DE63" s="53">
        <v>1.03</v>
      </c>
      <c r="DF63" s="53">
        <v>1.03</v>
      </c>
      <c r="DG63" s="53">
        <v>1.03</v>
      </c>
      <c r="DH63" s="53">
        <v>1.03</v>
      </c>
      <c r="DI63" s="53">
        <v>1.03</v>
      </c>
      <c r="DJ63" s="53">
        <v>1.03</v>
      </c>
      <c r="DK63" s="53">
        <v>1.03</v>
      </c>
      <c r="DL63" s="53">
        <v>1.03</v>
      </c>
      <c r="DM63" s="53">
        <v>1.03</v>
      </c>
      <c r="DN63" s="53">
        <v>1.03</v>
      </c>
      <c r="DO63" s="57">
        <v>1.03</v>
      </c>
      <c r="DP63" s="58">
        <v>0</v>
      </c>
      <c r="DQ63" s="59">
        <v>0</v>
      </c>
      <c r="DR63" s="59">
        <v>9.9822399451021795E-2</v>
      </c>
      <c r="DS63" s="59">
        <v>9.8116065453983978E-2</v>
      </c>
      <c r="DT63" s="59">
        <v>9.6185068622973977E-2</v>
      </c>
      <c r="DU63" s="59">
        <v>9.4616440556498205E-2</v>
      </c>
      <c r="DV63" s="59">
        <v>9.3026590486769978E-2</v>
      </c>
      <c r="DW63" s="59">
        <v>9.1414278075961655E-2</v>
      </c>
      <c r="DX63" s="59">
        <v>8.9791803130199535E-2</v>
      </c>
      <c r="DY63" s="59">
        <v>8.8174618979710448E-2</v>
      </c>
      <c r="DZ63" s="59">
        <v>8.6579307028659555E-2</v>
      </c>
      <c r="EA63" s="59">
        <v>8.5026195970893934E-2</v>
      </c>
      <c r="EB63" s="59">
        <v>8.3542849620687837E-2</v>
      </c>
      <c r="EC63" s="59">
        <v>8.2128703569821368E-2</v>
      </c>
      <c r="ED63" s="59">
        <v>8.0782416009534092E-2</v>
      </c>
      <c r="EE63" s="59">
        <v>7.9492173828880811E-2</v>
      </c>
      <c r="EF63" s="59">
        <v>7.8245697990605947E-2</v>
      </c>
      <c r="EG63" s="59">
        <v>7.7034786179613624E-2</v>
      </c>
      <c r="EH63" s="59">
        <v>7.5854227733879856E-2</v>
      </c>
      <c r="EI63" s="59">
        <v>7.4700716393213032E-2</v>
      </c>
      <c r="EJ63" s="59">
        <v>7.3571839502350758E-2</v>
      </c>
      <c r="EK63" s="59">
        <v>7.2465708624778996E-2</v>
      </c>
      <c r="EL63" s="59">
        <v>7.1994081828727241E-2</v>
      </c>
      <c r="EM63" s="59">
        <v>7.1561433129652824E-2</v>
      </c>
      <c r="EN63" s="59">
        <v>7.1165777244907663E-2</v>
      </c>
      <c r="EO63" s="59">
        <v>7.084238293047046E-2</v>
      </c>
      <c r="EP63" s="59">
        <v>7.0546906878730664E-2</v>
      </c>
      <c r="EQ63" s="72">
        <v>0</v>
      </c>
      <c r="ER63" s="59">
        <v>0</v>
      </c>
      <c r="ES63" s="59">
        <v>0</v>
      </c>
      <c r="ET63" s="59">
        <v>0</v>
      </c>
      <c r="EU63" s="59">
        <v>0</v>
      </c>
      <c r="EV63" s="59">
        <v>0</v>
      </c>
      <c r="EW63" s="59">
        <v>0</v>
      </c>
      <c r="EX63" s="59">
        <v>0</v>
      </c>
      <c r="EY63" s="59">
        <v>0</v>
      </c>
      <c r="EZ63" s="59">
        <v>0</v>
      </c>
      <c r="FA63" s="59">
        <v>0</v>
      </c>
      <c r="FB63" s="59">
        <v>0</v>
      </c>
      <c r="FC63" s="59">
        <v>0</v>
      </c>
      <c r="FD63" s="59">
        <v>0</v>
      </c>
      <c r="FE63" s="59">
        <v>0</v>
      </c>
      <c r="FF63" s="59">
        <v>0</v>
      </c>
      <c r="FG63" s="59">
        <v>0</v>
      </c>
      <c r="FH63" s="59">
        <v>0</v>
      </c>
      <c r="FI63" s="59">
        <v>0</v>
      </c>
      <c r="FJ63" s="59">
        <v>0</v>
      </c>
      <c r="FK63" s="59">
        <v>0</v>
      </c>
      <c r="FL63" s="59">
        <v>0</v>
      </c>
      <c r="FM63" s="59">
        <v>0</v>
      </c>
      <c r="FN63" s="59">
        <v>0</v>
      </c>
      <c r="FO63" s="55">
        <v>0</v>
      </c>
      <c r="FP63" s="58">
        <v>0</v>
      </c>
      <c r="FQ63" s="59">
        <v>0</v>
      </c>
      <c r="FR63" s="59">
        <v>0</v>
      </c>
      <c r="FS63" s="59">
        <v>0</v>
      </c>
      <c r="FT63" s="59">
        <v>0</v>
      </c>
      <c r="FU63" s="59">
        <v>0</v>
      </c>
      <c r="FV63" s="59">
        <v>0</v>
      </c>
      <c r="FW63" s="59">
        <v>0</v>
      </c>
      <c r="FX63" s="59">
        <v>0</v>
      </c>
      <c r="FY63" s="59">
        <v>0</v>
      </c>
      <c r="FZ63" s="59">
        <v>0</v>
      </c>
      <c r="GA63" s="59">
        <v>0</v>
      </c>
      <c r="GB63" s="59">
        <v>0</v>
      </c>
      <c r="GC63" s="59">
        <v>0</v>
      </c>
      <c r="GD63" s="59">
        <v>0</v>
      </c>
      <c r="GE63" s="59">
        <v>0</v>
      </c>
      <c r="GF63" s="59">
        <v>0</v>
      </c>
      <c r="GG63" s="59">
        <v>0</v>
      </c>
      <c r="GH63" s="59">
        <v>0</v>
      </c>
      <c r="GI63" s="59">
        <v>0</v>
      </c>
      <c r="GJ63" s="59">
        <v>0</v>
      </c>
      <c r="GK63" s="59">
        <v>0</v>
      </c>
      <c r="GL63" s="59">
        <v>0</v>
      </c>
      <c r="GM63" s="59">
        <v>0</v>
      </c>
      <c r="GN63" s="55">
        <v>0</v>
      </c>
      <c r="GO63" s="58">
        <v>0</v>
      </c>
      <c r="GP63" s="59">
        <v>0</v>
      </c>
      <c r="GQ63" s="59">
        <v>0</v>
      </c>
      <c r="GR63" s="59">
        <v>0</v>
      </c>
      <c r="GS63" s="59">
        <v>0</v>
      </c>
      <c r="GT63" s="59">
        <v>0</v>
      </c>
      <c r="GU63" s="59">
        <v>0</v>
      </c>
      <c r="GV63" s="59">
        <v>0</v>
      </c>
      <c r="GW63" s="59">
        <v>0</v>
      </c>
      <c r="GX63" s="59">
        <v>0</v>
      </c>
      <c r="GY63" s="59">
        <v>0</v>
      </c>
      <c r="GZ63" s="59">
        <v>0</v>
      </c>
      <c r="HA63" s="59">
        <v>0</v>
      </c>
      <c r="HB63" s="59">
        <v>0</v>
      </c>
      <c r="HC63" s="59">
        <v>0</v>
      </c>
      <c r="HD63" s="59">
        <v>0</v>
      </c>
      <c r="HE63" s="59">
        <v>0</v>
      </c>
      <c r="HF63" s="59">
        <v>0</v>
      </c>
      <c r="HG63" s="59">
        <v>0</v>
      </c>
      <c r="HH63" s="59">
        <v>0</v>
      </c>
      <c r="HI63" s="59">
        <v>0</v>
      </c>
      <c r="HJ63" s="59">
        <v>0</v>
      </c>
      <c r="HK63" s="59">
        <v>0</v>
      </c>
      <c r="HL63" s="59">
        <v>0</v>
      </c>
      <c r="HM63" s="55">
        <v>0</v>
      </c>
      <c r="HN63" s="58">
        <v>0</v>
      </c>
      <c r="HO63" s="59">
        <v>0</v>
      </c>
      <c r="HP63" s="59">
        <v>0</v>
      </c>
      <c r="HQ63" s="59">
        <v>0</v>
      </c>
      <c r="HR63" s="59">
        <v>0</v>
      </c>
      <c r="HS63" s="59">
        <v>0</v>
      </c>
      <c r="HT63" s="59">
        <v>0</v>
      </c>
      <c r="HU63" s="59">
        <v>0</v>
      </c>
      <c r="HV63" s="59">
        <v>0</v>
      </c>
      <c r="HW63" s="59">
        <v>0</v>
      </c>
      <c r="HX63" s="59">
        <v>0</v>
      </c>
      <c r="HY63" s="59">
        <v>0</v>
      </c>
      <c r="HZ63" s="59">
        <v>0</v>
      </c>
      <c r="IA63" s="59">
        <v>0</v>
      </c>
      <c r="IB63" s="59">
        <v>0</v>
      </c>
      <c r="IC63" s="59">
        <v>0</v>
      </c>
      <c r="ID63" s="59">
        <v>0</v>
      </c>
      <c r="IE63" s="59">
        <v>0</v>
      </c>
      <c r="IF63" s="59">
        <v>0</v>
      </c>
      <c r="IG63" s="59">
        <v>0</v>
      </c>
      <c r="IH63" s="59">
        <v>0</v>
      </c>
      <c r="II63" s="59">
        <v>0</v>
      </c>
      <c r="IJ63" s="59">
        <v>0</v>
      </c>
      <c r="IK63" s="59">
        <v>0</v>
      </c>
      <c r="IL63" s="71">
        <v>0</v>
      </c>
      <c r="IM63" s="72">
        <v>0</v>
      </c>
      <c r="IN63" s="59">
        <v>0</v>
      </c>
      <c r="IO63" s="59">
        <v>0</v>
      </c>
      <c r="IP63" s="59">
        <v>0</v>
      </c>
      <c r="IQ63" s="59">
        <v>0</v>
      </c>
      <c r="IR63" s="59">
        <v>0</v>
      </c>
      <c r="IS63" s="59">
        <v>0</v>
      </c>
      <c r="IT63" s="59">
        <v>0</v>
      </c>
      <c r="IU63" s="59">
        <v>0</v>
      </c>
      <c r="IV63" s="59">
        <v>0</v>
      </c>
      <c r="IW63" s="59">
        <v>0</v>
      </c>
      <c r="IX63" s="59">
        <v>0</v>
      </c>
      <c r="IY63" s="59">
        <v>0</v>
      </c>
      <c r="IZ63" s="59">
        <v>0</v>
      </c>
      <c r="JA63" s="59">
        <v>0</v>
      </c>
      <c r="JB63" s="59">
        <v>0</v>
      </c>
      <c r="JC63" s="59">
        <v>0</v>
      </c>
      <c r="JD63" s="59">
        <v>0</v>
      </c>
      <c r="JE63" s="59">
        <v>0</v>
      </c>
      <c r="JF63" s="59">
        <v>0</v>
      </c>
      <c r="JG63" s="59">
        <v>0</v>
      </c>
      <c r="JH63" s="59">
        <v>0</v>
      </c>
      <c r="JI63" s="59">
        <v>0</v>
      </c>
      <c r="JJ63" s="59">
        <v>0</v>
      </c>
      <c r="JK63" s="55">
        <v>0</v>
      </c>
      <c r="JL63" s="58">
        <v>0</v>
      </c>
      <c r="JM63" s="59">
        <v>0</v>
      </c>
      <c r="JN63" s="59">
        <v>0</v>
      </c>
      <c r="JO63" s="59">
        <v>0</v>
      </c>
      <c r="JP63" s="59">
        <v>0</v>
      </c>
      <c r="JQ63" s="59">
        <v>0</v>
      </c>
      <c r="JR63" s="59">
        <v>0</v>
      </c>
      <c r="JS63" s="59">
        <v>0</v>
      </c>
      <c r="JT63" s="59">
        <v>0</v>
      </c>
      <c r="JU63" s="59">
        <v>0</v>
      </c>
      <c r="JV63" s="59">
        <v>0</v>
      </c>
      <c r="JW63" s="59">
        <v>0</v>
      </c>
      <c r="JX63" s="59">
        <v>0</v>
      </c>
      <c r="JY63" s="59">
        <v>0</v>
      </c>
      <c r="JZ63" s="59">
        <v>0</v>
      </c>
      <c r="KA63" s="59">
        <v>0</v>
      </c>
      <c r="KB63" s="59">
        <v>0</v>
      </c>
      <c r="KC63" s="59">
        <v>0</v>
      </c>
      <c r="KD63" s="59">
        <v>0</v>
      </c>
      <c r="KE63" s="59">
        <v>0</v>
      </c>
      <c r="KF63" s="59">
        <v>0</v>
      </c>
      <c r="KG63" s="59">
        <v>0</v>
      </c>
      <c r="KH63" s="59">
        <v>0</v>
      </c>
      <c r="KI63" s="59">
        <v>0</v>
      </c>
      <c r="KJ63" s="55">
        <v>0</v>
      </c>
      <c r="KK63" s="58">
        <v>0</v>
      </c>
      <c r="KL63" s="59">
        <v>0</v>
      </c>
      <c r="KM63" s="59">
        <v>0</v>
      </c>
      <c r="KN63" s="59">
        <v>0</v>
      </c>
      <c r="KO63" s="59">
        <v>0</v>
      </c>
      <c r="KP63" s="59">
        <v>0</v>
      </c>
      <c r="KQ63" s="59">
        <v>0</v>
      </c>
      <c r="KR63" s="59">
        <v>0</v>
      </c>
      <c r="KS63" s="59">
        <v>0</v>
      </c>
      <c r="KT63" s="59">
        <v>0</v>
      </c>
      <c r="KU63" s="59">
        <v>0</v>
      </c>
      <c r="KV63" s="59">
        <v>0</v>
      </c>
      <c r="KW63" s="59">
        <v>0</v>
      </c>
      <c r="KX63" s="59">
        <v>0</v>
      </c>
      <c r="KY63" s="59">
        <v>0</v>
      </c>
      <c r="KZ63" s="59">
        <v>0</v>
      </c>
      <c r="LA63" s="59">
        <v>0</v>
      </c>
      <c r="LB63" s="59">
        <v>0</v>
      </c>
      <c r="LC63" s="59">
        <v>0</v>
      </c>
      <c r="LD63" s="59">
        <v>0</v>
      </c>
      <c r="LE63" s="59">
        <v>0</v>
      </c>
      <c r="LF63" s="59">
        <v>0</v>
      </c>
      <c r="LG63" s="59">
        <v>0</v>
      </c>
      <c r="LH63" s="59">
        <v>0</v>
      </c>
      <c r="LI63" s="55">
        <v>0</v>
      </c>
      <c r="LJ63" s="58">
        <v>0</v>
      </c>
      <c r="LK63" s="59">
        <v>0</v>
      </c>
      <c r="LL63" s="59">
        <v>0</v>
      </c>
      <c r="LM63" s="59">
        <v>0</v>
      </c>
      <c r="LN63" s="59">
        <v>0</v>
      </c>
      <c r="LO63" s="59">
        <v>0</v>
      </c>
      <c r="LP63" s="59">
        <v>0</v>
      </c>
      <c r="LQ63" s="59">
        <v>0</v>
      </c>
      <c r="LR63" s="59">
        <v>0</v>
      </c>
      <c r="LS63" s="59">
        <v>0</v>
      </c>
      <c r="LT63" s="59">
        <v>0</v>
      </c>
      <c r="LU63" s="59">
        <v>0</v>
      </c>
      <c r="LV63" s="59">
        <v>0</v>
      </c>
      <c r="LW63" s="59">
        <v>0</v>
      </c>
      <c r="LX63" s="59">
        <v>0</v>
      </c>
      <c r="LY63" s="59">
        <v>0</v>
      </c>
      <c r="LZ63" s="59">
        <v>0</v>
      </c>
      <c r="MA63" s="59">
        <v>0</v>
      </c>
      <c r="MB63" s="59">
        <v>0</v>
      </c>
      <c r="MC63" s="59">
        <v>0</v>
      </c>
      <c r="MD63" s="59">
        <v>0</v>
      </c>
      <c r="ME63" s="59">
        <v>0</v>
      </c>
      <c r="MF63" s="59">
        <v>0</v>
      </c>
      <c r="MG63" s="59">
        <v>0</v>
      </c>
      <c r="MH63" s="71">
        <v>0</v>
      </c>
      <c r="MI63" s="72">
        <v>0</v>
      </c>
      <c r="MJ63" s="59">
        <v>0</v>
      </c>
      <c r="MK63" s="59">
        <v>0</v>
      </c>
      <c r="ML63" s="59">
        <v>0</v>
      </c>
      <c r="MM63" s="59">
        <v>0</v>
      </c>
      <c r="MN63" s="59">
        <v>0</v>
      </c>
      <c r="MO63" s="59">
        <v>0</v>
      </c>
      <c r="MP63" s="59">
        <v>0</v>
      </c>
      <c r="MQ63" s="59">
        <v>0</v>
      </c>
      <c r="MR63" s="59">
        <v>0</v>
      </c>
      <c r="MS63" s="59">
        <v>0</v>
      </c>
      <c r="MT63" s="59">
        <v>0</v>
      </c>
      <c r="MU63" s="59">
        <v>0</v>
      </c>
      <c r="MV63" s="59">
        <v>0</v>
      </c>
      <c r="MW63" s="59">
        <v>0</v>
      </c>
      <c r="MX63" s="59">
        <v>0</v>
      </c>
      <c r="MY63" s="59">
        <v>0</v>
      </c>
      <c r="MZ63" s="59">
        <v>0</v>
      </c>
      <c r="NA63" s="59">
        <v>0</v>
      </c>
      <c r="NB63" s="59">
        <v>0</v>
      </c>
      <c r="NC63" s="59">
        <v>0</v>
      </c>
      <c r="ND63" s="59">
        <v>0</v>
      </c>
      <c r="NE63" s="59">
        <v>0</v>
      </c>
      <c r="NF63" s="59">
        <v>0</v>
      </c>
      <c r="NG63" s="55">
        <v>0</v>
      </c>
      <c r="NH63" s="58">
        <v>0</v>
      </c>
      <c r="NI63" s="59">
        <v>0</v>
      </c>
      <c r="NJ63" s="59">
        <v>0</v>
      </c>
      <c r="NK63" s="59">
        <v>0</v>
      </c>
      <c r="NL63" s="59">
        <v>0</v>
      </c>
      <c r="NM63" s="59">
        <v>0</v>
      </c>
      <c r="NN63" s="59">
        <v>0</v>
      </c>
      <c r="NO63" s="59">
        <v>0</v>
      </c>
      <c r="NP63" s="59">
        <v>0</v>
      </c>
      <c r="NQ63" s="59">
        <v>0</v>
      </c>
      <c r="NR63" s="59">
        <v>0</v>
      </c>
      <c r="NS63" s="59">
        <v>0</v>
      </c>
      <c r="NT63" s="59">
        <v>0</v>
      </c>
      <c r="NU63" s="59">
        <v>0</v>
      </c>
      <c r="NV63" s="59">
        <v>0</v>
      </c>
      <c r="NW63" s="59">
        <v>0</v>
      </c>
      <c r="NX63" s="59">
        <v>0</v>
      </c>
      <c r="NY63" s="59">
        <v>0</v>
      </c>
      <c r="NZ63" s="59">
        <v>0</v>
      </c>
      <c r="OA63" s="59">
        <v>0</v>
      </c>
      <c r="OB63" s="59">
        <v>0</v>
      </c>
      <c r="OC63" s="59">
        <v>0</v>
      </c>
      <c r="OD63" s="59">
        <v>0</v>
      </c>
      <c r="OE63" s="59">
        <v>0</v>
      </c>
      <c r="OF63" s="55">
        <v>0</v>
      </c>
      <c r="OG63" s="58">
        <v>0</v>
      </c>
      <c r="OH63" s="59">
        <v>0</v>
      </c>
      <c r="OI63" s="59">
        <v>0</v>
      </c>
      <c r="OJ63" s="59">
        <v>0</v>
      </c>
      <c r="OK63" s="59">
        <v>0</v>
      </c>
      <c r="OL63" s="59">
        <v>0</v>
      </c>
      <c r="OM63" s="59">
        <v>0</v>
      </c>
      <c r="ON63" s="59">
        <v>0</v>
      </c>
      <c r="OO63" s="59">
        <v>0</v>
      </c>
      <c r="OP63" s="59">
        <v>0</v>
      </c>
      <c r="OQ63" s="59">
        <v>0</v>
      </c>
      <c r="OR63" s="59">
        <v>0</v>
      </c>
      <c r="OS63" s="59">
        <v>0</v>
      </c>
      <c r="OT63" s="59">
        <v>0</v>
      </c>
      <c r="OU63" s="59">
        <v>0</v>
      </c>
      <c r="OV63" s="59">
        <v>0</v>
      </c>
      <c r="OW63" s="59">
        <v>0</v>
      </c>
      <c r="OX63" s="59">
        <v>0</v>
      </c>
      <c r="OY63" s="59">
        <v>0</v>
      </c>
      <c r="OZ63" s="59">
        <v>0</v>
      </c>
      <c r="PA63" s="59">
        <v>0</v>
      </c>
      <c r="PB63" s="59">
        <v>0</v>
      </c>
      <c r="PC63" s="59">
        <v>0</v>
      </c>
      <c r="PD63" s="59">
        <v>0</v>
      </c>
      <c r="PE63" s="55">
        <v>0</v>
      </c>
      <c r="PF63" s="58">
        <v>0</v>
      </c>
      <c r="PG63" s="59">
        <v>0</v>
      </c>
      <c r="PH63" s="59">
        <v>0</v>
      </c>
      <c r="PI63" s="59">
        <v>0</v>
      </c>
      <c r="PJ63" s="59">
        <v>0</v>
      </c>
      <c r="PK63" s="59">
        <v>0</v>
      </c>
      <c r="PL63" s="59">
        <v>0</v>
      </c>
      <c r="PM63" s="59">
        <v>0</v>
      </c>
      <c r="PN63" s="59">
        <v>0</v>
      </c>
      <c r="PO63" s="59">
        <v>0</v>
      </c>
      <c r="PP63" s="59">
        <v>0</v>
      </c>
      <c r="PQ63" s="59">
        <v>0</v>
      </c>
      <c r="PR63" s="59">
        <v>0</v>
      </c>
      <c r="PS63" s="59">
        <v>0</v>
      </c>
      <c r="PT63" s="59">
        <v>0</v>
      </c>
      <c r="PU63" s="59">
        <v>0</v>
      </c>
      <c r="PV63" s="59">
        <v>0</v>
      </c>
      <c r="PW63" s="59">
        <v>0</v>
      </c>
      <c r="PX63" s="59">
        <v>0</v>
      </c>
      <c r="PY63" s="59">
        <v>0</v>
      </c>
      <c r="PZ63" s="59">
        <v>0</v>
      </c>
      <c r="QA63" s="59">
        <v>0</v>
      </c>
      <c r="QB63" s="59">
        <v>0</v>
      </c>
      <c r="QC63" s="59">
        <v>0</v>
      </c>
      <c r="QD63" s="71">
        <v>0</v>
      </c>
      <c r="QE63" s="72">
        <v>0</v>
      </c>
      <c r="QF63" s="59">
        <v>0</v>
      </c>
      <c r="QG63" s="59">
        <v>0</v>
      </c>
      <c r="QH63" s="59">
        <v>0</v>
      </c>
      <c r="QI63" s="59">
        <v>0</v>
      </c>
      <c r="QJ63" s="59">
        <v>0</v>
      </c>
      <c r="QK63" s="59">
        <v>0</v>
      </c>
      <c r="QL63" s="59">
        <v>0</v>
      </c>
      <c r="QM63" s="59">
        <v>0</v>
      </c>
      <c r="QN63" s="59">
        <v>0</v>
      </c>
      <c r="QO63" s="59">
        <v>0</v>
      </c>
      <c r="QP63" s="59">
        <v>0</v>
      </c>
      <c r="QQ63" s="59">
        <v>0</v>
      </c>
      <c r="QR63" s="59">
        <v>0</v>
      </c>
      <c r="QS63" s="59">
        <v>0</v>
      </c>
      <c r="QT63" s="59">
        <v>0</v>
      </c>
      <c r="QU63" s="59">
        <v>0</v>
      </c>
      <c r="QV63" s="59">
        <v>0</v>
      </c>
      <c r="QW63" s="59">
        <v>0</v>
      </c>
      <c r="QX63" s="59">
        <v>0</v>
      </c>
      <c r="QY63" s="59">
        <v>0</v>
      </c>
      <c r="QZ63" s="59">
        <v>0</v>
      </c>
      <c r="RA63" s="59">
        <v>0</v>
      </c>
      <c r="RB63" s="59">
        <v>0</v>
      </c>
      <c r="RC63" s="55">
        <v>0</v>
      </c>
      <c r="RD63" s="58">
        <v>0</v>
      </c>
      <c r="RE63" s="59">
        <v>0</v>
      </c>
      <c r="RF63" s="59">
        <v>0</v>
      </c>
      <c r="RG63" s="59">
        <v>0</v>
      </c>
      <c r="RH63" s="59">
        <v>0</v>
      </c>
      <c r="RI63" s="59">
        <v>0</v>
      </c>
      <c r="RJ63" s="59">
        <v>0</v>
      </c>
      <c r="RK63" s="59">
        <v>0</v>
      </c>
      <c r="RL63" s="59">
        <v>0</v>
      </c>
      <c r="RM63" s="59">
        <v>0</v>
      </c>
      <c r="RN63" s="59">
        <v>0</v>
      </c>
      <c r="RO63" s="59">
        <v>0</v>
      </c>
      <c r="RP63" s="59">
        <v>0</v>
      </c>
      <c r="RQ63" s="59">
        <v>0</v>
      </c>
      <c r="RR63" s="59">
        <v>0</v>
      </c>
      <c r="RS63" s="59">
        <v>0</v>
      </c>
      <c r="RT63" s="59">
        <v>0</v>
      </c>
      <c r="RU63" s="59">
        <v>0</v>
      </c>
      <c r="RV63" s="59">
        <v>0</v>
      </c>
      <c r="RW63" s="59">
        <v>0</v>
      </c>
      <c r="RX63" s="59">
        <v>0</v>
      </c>
      <c r="RY63" s="59">
        <v>0</v>
      </c>
      <c r="RZ63" s="59">
        <v>0</v>
      </c>
      <c r="SA63" s="59">
        <v>0</v>
      </c>
      <c r="SB63" s="55">
        <v>0</v>
      </c>
      <c r="SC63" s="58">
        <v>0</v>
      </c>
      <c r="SD63" s="59">
        <v>0</v>
      </c>
      <c r="SE63" s="59">
        <v>0</v>
      </c>
      <c r="SF63" s="59">
        <v>0</v>
      </c>
      <c r="SG63" s="59">
        <v>0</v>
      </c>
      <c r="SH63" s="59">
        <v>0</v>
      </c>
      <c r="SI63" s="59">
        <v>0</v>
      </c>
      <c r="SJ63" s="59">
        <v>0</v>
      </c>
      <c r="SK63" s="59">
        <v>0</v>
      </c>
      <c r="SL63" s="59">
        <v>0</v>
      </c>
      <c r="SM63" s="59">
        <v>0</v>
      </c>
      <c r="SN63" s="59">
        <v>0</v>
      </c>
      <c r="SO63" s="59">
        <v>0</v>
      </c>
      <c r="SP63" s="59">
        <v>0</v>
      </c>
      <c r="SQ63" s="59">
        <v>0</v>
      </c>
      <c r="SR63" s="59">
        <v>0</v>
      </c>
      <c r="SS63" s="59">
        <v>0</v>
      </c>
      <c r="ST63" s="59">
        <v>0</v>
      </c>
      <c r="SU63" s="59">
        <v>0</v>
      </c>
      <c r="SV63" s="59">
        <v>0</v>
      </c>
      <c r="SW63" s="59">
        <v>0</v>
      </c>
      <c r="SX63" s="59">
        <v>0</v>
      </c>
      <c r="SY63" s="59">
        <v>0</v>
      </c>
      <c r="SZ63" s="59">
        <v>0</v>
      </c>
      <c r="TA63" s="55">
        <v>0</v>
      </c>
      <c r="TB63" s="58">
        <v>0</v>
      </c>
      <c r="TC63" s="59">
        <v>0</v>
      </c>
      <c r="TD63" s="59">
        <v>0</v>
      </c>
      <c r="TE63" s="59">
        <v>0</v>
      </c>
      <c r="TF63" s="59">
        <v>0</v>
      </c>
      <c r="TG63" s="59">
        <v>0</v>
      </c>
      <c r="TH63" s="59">
        <v>0</v>
      </c>
      <c r="TI63" s="59">
        <v>0</v>
      </c>
      <c r="TJ63" s="59">
        <v>0</v>
      </c>
      <c r="TK63" s="59">
        <v>0</v>
      </c>
      <c r="TL63" s="59">
        <v>0</v>
      </c>
      <c r="TM63" s="59">
        <v>0</v>
      </c>
      <c r="TN63" s="59">
        <v>0</v>
      </c>
      <c r="TO63" s="59">
        <v>0</v>
      </c>
      <c r="TP63" s="59">
        <v>0</v>
      </c>
      <c r="TQ63" s="59">
        <v>0</v>
      </c>
      <c r="TR63" s="59">
        <v>0</v>
      </c>
      <c r="TS63" s="59">
        <v>0</v>
      </c>
      <c r="TT63" s="59">
        <v>0</v>
      </c>
      <c r="TU63" s="59">
        <v>0</v>
      </c>
      <c r="TV63" s="59">
        <v>0</v>
      </c>
      <c r="TW63" s="59">
        <v>0</v>
      </c>
      <c r="TX63" s="59">
        <v>0</v>
      </c>
      <c r="TY63" s="59">
        <v>0</v>
      </c>
      <c r="TZ63" s="71">
        <v>0</v>
      </c>
      <c r="UA63" s="73">
        <v>900.55069346053472</v>
      </c>
      <c r="UB63" s="53">
        <v>907.01977758260057</v>
      </c>
      <c r="UC63" s="53">
        <v>913.58099298532534</v>
      </c>
      <c r="UD63" s="53">
        <v>920.20402298090619</v>
      </c>
      <c r="UE63" s="53">
        <v>926.86053908348242</v>
      </c>
      <c r="UF63" s="53">
        <v>933.52114107126454</v>
      </c>
      <c r="UG63" s="53">
        <v>940.15611377397386</v>
      </c>
      <c r="UH63" s="53">
        <v>946.73589733789527</v>
      </c>
      <c r="UI63" s="53">
        <v>953.23111419750114</v>
      </c>
      <c r="UJ63" s="53">
        <v>959.6178170201116</v>
      </c>
      <c r="UK63" s="53">
        <v>965.84219623665081</v>
      </c>
      <c r="UL63" s="53">
        <v>971.91463096825328</v>
      </c>
      <c r="UM63" s="53">
        <v>977.73910410399287</v>
      </c>
      <c r="UN63" s="53">
        <v>983.32017462345368</v>
      </c>
      <c r="UO63" s="53">
        <v>988.66530156038232</v>
      </c>
      <c r="UP63" s="53">
        <v>993.78190769575974</v>
      </c>
      <c r="UQ63" s="53">
        <v>998.67843696349416</v>
      </c>
      <c r="UR63" s="53">
        <v>1003.3622755721667</v>
      </c>
      <c r="US63" s="53">
        <v>1007.8407953455139</v>
      </c>
      <c r="UT63" s="53">
        <v>1012.1126785874319</v>
      </c>
      <c r="UU63" s="53">
        <v>1016.1947106829316</v>
      </c>
      <c r="UV63" s="53">
        <v>1020.0941708375126</v>
      </c>
      <c r="UW63" s="53">
        <v>1023.8176720774776</v>
      </c>
      <c r="UX63" s="53">
        <v>1027.1567408195829</v>
      </c>
      <c r="UY63" s="74">
        <v>1030.2212569265828</v>
      </c>
      <c r="UZ63" s="73">
        <v>362.05016882113773</v>
      </c>
      <c r="VA63" s="53">
        <v>364.65094745083593</v>
      </c>
      <c r="VB63" s="53">
        <v>367.28876580073927</v>
      </c>
      <c r="VC63" s="53">
        <v>369.95143559314511</v>
      </c>
      <c r="VD63" s="53">
        <v>372.62756787109322</v>
      </c>
      <c r="VE63" s="53">
        <v>375.3053428055174</v>
      </c>
      <c r="VF63" s="53">
        <v>377.97281394798995</v>
      </c>
      <c r="VG63" s="53">
        <v>380.61809729230691</v>
      </c>
      <c r="VH63" s="53">
        <v>383.22938211794371</v>
      </c>
      <c r="VI63" s="53">
        <v>385.79704083158163</v>
      </c>
      <c r="VJ63" s="53">
        <v>388.2994402661933</v>
      </c>
      <c r="VK63" s="53">
        <v>390.74075316028893</v>
      </c>
      <c r="VL63" s="53">
        <v>393.08237756566854</v>
      </c>
      <c r="VM63" s="53">
        <v>395.32614633787261</v>
      </c>
      <c r="VN63" s="53">
        <v>397.47505824692803</v>
      </c>
      <c r="VO63" s="53">
        <v>399.53209748809076</v>
      </c>
      <c r="VP63" s="53">
        <v>401.50065879273939</v>
      </c>
      <c r="VQ63" s="53">
        <v>403.38371165285599</v>
      </c>
      <c r="VR63" s="53">
        <v>405.18421977725535</v>
      </c>
      <c r="VS63" s="53">
        <v>406.90165340997777</v>
      </c>
      <c r="VT63" s="53">
        <v>408.54276081241596</v>
      </c>
      <c r="VU63" s="53">
        <v>410.11046845789264</v>
      </c>
      <c r="VV63" s="53">
        <v>411.60743499439559</v>
      </c>
      <c r="VW63" s="53">
        <v>412.94984737668938</v>
      </c>
      <c r="VX63" s="74">
        <v>414.18188082239226</v>
      </c>
      <c r="VY63" s="65">
        <f t="shared" si="0"/>
        <v>59</v>
      </c>
    </row>
    <row r="64" spans="1:597">
      <c r="A64" s="51" t="s">
        <v>660</v>
      </c>
      <c r="B64" t="s">
        <v>2</v>
      </c>
      <c r="C64" t="s">
        <v>659</v>
      </c>
      <c r="D64" t="s">
        <v>661</v>
      </c>
      <c r="E64" t="s">
        <v>662</v>
      </c>
      <c r="F64" t="s">
        <v>663</v>
      </c>
      <c r="G64" t="s">
        <v>664</v>
      </c>
      <c r="H64" t="s">
        <v>824</v>
      </c>
      <c r="I64" t="s">
        <v>666</v>
      </c>
      <c r="J64" t="s">
        <v>825</v>
      </c>
      <c r="K64" s="5" t="s">
        <v>826</v>
      </c>
      <c r="L64" t="s">
        <v>827</v>
      </c>
      <c r="M64">
        <v>45</v>
      </c>
      <c r="N64" s="52">
        <v>8.8172837674534557E-2</v>
      </c>
      <c r="O64" s="52">
        <v>0</v>
      </c>
      <c r="P64" s="52">
        <v>0</v>
      </c>
      <c r="Q64" s="53">
        <v>2.54</v>
      </c>
      <c r="R64" s="53">
        <v>0</v>
      </c>
      <c r="S64" s="53">
        <v>0.01</v>
      </c>
      <c r="T64" s="53">
        <v>0</v>
      </c>
      <c r="U64" s="53">
        <v>1</v>
      </c>
      <c r="V64" s="53">
        <v>0.25</v>
      </c>
      <c r="W64" s="2" t="s">
        <v>828</v>
      </c>
      <c r="X64" s="54">
        <v>0</v>
      </c>
      <c r="Y64" s="54">
        <v>0.05</v>
      </c>
      <c r="Z64" t="s">
        <v>776</v>
      </c>
      <c r="AA64" t="s">
        <v>777</v>
      </c>
      <c r="AB64" s="54">
        <v>0.81705098408000898</v>
      </c>
      <c r="AC64" t="s">
        <v>778</v>
      </c>
      <c r="AD64" s="54">
        <v>0</v>
      </c>
      <c r="AE64" s="53">
        <v>2214.6957352488503</v>
      </c>
      <c r="AG64" s="53">
        <v>2098.5293731614065</v>
      </c>
      <c r="AI64" s="55">
        <v>0.43632385243220578</v>
      </c>
      <c r="AJ64" s="5" t="s">
        <v>779</v>
      </c>
      <c r="AK64" t="s">
        <v>779</v>
      </c>
      <c r="AL64" s="1" t="s">
        <v>779</v>
      </c>
      <c r="AM64" s="5" t="s">
        <v>826</v>
      </c>
      <c r="AN64" t="s">
        <v>826</v>
      </c>
      <c r="AO64" t="s">
        <v>826</v>
      </c>
      <c r="AP64" t="s">
        <v>826</v>
      </c>
      <c r="AQ64" t="s">
        <v>826</v>
      </c>
      <c r="AR64" t="s">
        <v>826</v>
      </c>
      <c r="AS64" t="s">
        <v>826</v>
      </c>
      <c r="AT64" t="s">
        <v>826</v>
      </c>
      <c r="AU64" t="s">
        <v>826</v>
      </c>
      <c r="AV64" t="s">
        <v>826</v>
      </c>
      <c r="AW64" t="s">
        <v>826</v>
      </c>
      <c r="AX64" t="s">
        <v>826</v>
      </c>
      <c r="AY64" t="s">
        <v>826</v>
      </c>
      <c r="AZ64" t="s">
        <v>826</v>
      </c>
      <c r="BA64" t="s">
        <v>826</v>
      </c>
      <c r="BB64" t="s">
        <v>826</v>
      </c>
      <c r="BC64" t="s">
        <v>826</v>
      </c>
      <c r="BD64" t="s">
        <v>826</v>
      </c>
      <c r="BE64" t="s">
        <v>826</v>
      </c>
      <c r="BF64" t="s">
        <v>826</v>
      </c>
      <c r="BG64" t="s">
        <v>826</v>
      </c>
      <c r="BH64" t="s">
        <v>826</v>
      </c>
      <c r="BI64" t="s">
        <v>826</v>
      </c>
      <c r="BJ64" t="s">
        <v>826</v>
      </c>
      <c r="BK64" t="s">
        <v>826</v>
      </c>
      <c r="BL64" t="s">
        <v>826</v>
      </c>
      <c r="BM64" s="1" t="s">
        <v>826</v>
      </c>
      <c r="BN64" s="5" t="s">
        <v>827</v>
      </c>
      <c r="BO64" t="s">
        <v>827</v>
      </c>
      <c r="BP64" t="s">
        <v>827</v>
      </c>
      <c r="BQ64" t="s">
        <v>827</v>
      </c>
      <c r="BR64" t="s">
        <v>827</v>
      </c>
      <c r="BS64" t="s">
        <v>827</v>
      </c>
      <c r="BT64" t="s">
        <v>827</v>
      </c>
      <c r="BU64" t="s">
        <v>827</v>
      </c>
      <c r="BV64" t="s">
        <v>827</v>
      </c>
      <c r="BW64" t="s">
        <v>827</v>
      </c>
      <c r="BX64" t="s">
        <v>827</v>
      </c>
      <c r="BY64" t="s">
        <v>827</v>
      </c>
      <c r="BZ64" t="s">
        <v>827</v>
      </c>
      <c r="CA64" t="s">
        <v>827</v>
      </c>
      <c r="CB64" t="s">
        <v>827</v>
      </c>
      <c r="CC64" t="s">
        <v>827</v>
      </c>
      <c r="CD64" t="s">
        <v>827</v>
      </c>
      <c r="CE64" t="s">
        <v>827</v>
      </c>
      <c r="CF64" t="s">
        <v>827</v>
      </c>
      <c r="CG64" t="s">
        <v>827</v>
      </c>
      <c r="CH64" t="s">
        <v>827</v>
      </c>
      <c r="CI64" t="s">
        <v>827</v>
      </c>
      <c r="CJ64" t="s">
        <v>827</v>
      </c>
      <c r="CK64" t="s">
        <v>827</v>
      </c>
      <c r="CL64" t="s">
        <v>827</v>
      </c>
      <c r="CM64" t="s">
        <v>827</v>
      </c>
      <c r="CN64" s="1" t="s">
        <v>827</v>
      </c>
      <c r="CO64" s="56">
        <v>2.54</v>
      </c>
      <c r="CP64" s="53">
        <v>2.54</v>
      </c>
      <c r="CQ64" s="53">
        <v>2.54</v>
      </c>
      <c r="CR64" s="53">
        <v>2.54</v>
      </c>
      <c r="CS64" s="53">
        <v>2.54</v>
      </c>
      <c r="CT64" s="53">
        <v>2.54</v>
      </c>
      <c r="CU64" s="53">
        <v>2.54</v>
      </c>
      <c r="CV64" s="53">
        <v>2.54</v>
      </c>
      <c r="CW64" s="53">
        <v>2.54</v>
      </c>
      <c r="CX64" s="53">
        <v>2.54</v>
      </c>
      <c r="CY64" s="53">
        <v>2.54</v>
      </c>
      <c r="CZ64" s="53">
        <v>2.54</v>
      </c>
      <c r="DA64" s="53">
        <v>2.54</v>
      </c>
      <c r="DB64" s="53">
        <v>2.54</v>
      </c>
      <c r="DC64" s="53">
        <v>2.54</v>
      </c>
      <c r="DD64" s="53">
        <v>2.54</v>
      </c>
      <c r="DE64" s="53">
        <v>2.54</v>
      </c>
      <c r="DF64" s="53">
        <v>2.54</v>
      </c>
      <c r="DG64" s="53">
        <v>2.54</v>
      </c>
      <c r="DH64" s="53">
        <v>2.54</v>
      </c>
      <c r="DI64" s="53">
        <v>2.54</v>
      </c>
      <c r="DJ64" s="53">
        <v>2.54</v>
      </c>
      <c r="DK64" s="53">
        <v>2.54</v>
      </c>
      <c r="DL64" s="53">
        <v>2.54</v>
      </c>
      <c r="DM64" s="53">
        <v>2.54</v>
      </c>
      <c r="DN64" s="53">
        <v>2.54</v>
      </c>
      <c r="DO64" s="57">
        <v>2.54</v>
      </c>
      <c r="DP64" s="58">
        <v>0</v>
      </c>
      <c r="DQ64" s="59">
        <v>0</v>
      </c>
      <c r="DR64" s="59">
        <v>9.2025184773528751E-2</v>
      </c>
      <c r="DS64" s="59">
        <v>9.0153339530347307E-2</v>
      </c>
      <c r="DT64" s="59">
        <v>8.8024536666878581E-2</v>
      </c>
      <c r="DU64" s="59">
        <v>8.6187720856129968E-2</v>
      </c>
      <c r="DV64" s="59">
        <v>8.4293056771357705E-2</v>
      </c>
      <c r="DW64" s="59">
        <v>8.2323061923120888E-2</v>
      </c>
      <c r="DX64" s="59">
        <v>8.0317363109910667E-2</v>
      </c>
      <c r="DY64" s="59">
        <v>7.8328591895649141E-2</v>
      </c>
      <c r="DZ64" s="59">
        <v>7.6413921584448014E-2</v>
      </c>
      <c r="EA64" s="59">
        <v>7.4627653927212781E-2</v>
      </c>
      <c r="EB64" s="59">
        <v>7.3014807275261454E-2</v>
      </c>
      <c r="EC64" s="59">
        <v>7.1582548635495277E-2</v>
      </c>
      <c r="ED64" s="59">
        <v>7.0304076276729369E-2</v>
      </c>
      <c r="EE64" s="59">
        <v>6.9139879586270325E-2</v>
      </c>
      <c r="EF64" s="59">
        <v>6.8047901666139929E-2</v>
      </c>
      <c r="EG64" s="59">
        <v>6.7008536054735598E-2</v>
      </c>
      <c r="EH64" s="59">
        <v>6.5996972236735188E-2</v>
      </c>
      <c r="EI64" s="59">
        <v>6.5009267767227499E-2</v>
      </c>
      <c r="EJ64" s="59">
        <v>6.4042876058472822E-2</v>
      </c>
      <c r="EK64" s="59">
        <v>6.3096048989372169E-2</v>
      </c>
      <c r="EL64" s="59">
        <v>6.2701532086941597E-2</v>
      </c>
      <c r="EM64" s="59">
        <v>6.2340933598576523E-2</v>
      </c>
      <c r="EN64" s="59">
        <v>6.2012531168914017E-2</v>
      </c>
      <c r="EO64" s="59">
        <v>6.173557242671053E-2</v>
      </c>
      <c r="EP64" s="59">
        <v>6.1470227535249646E-2</v>
      </c>
      <c r="EQ64" s="72">
        <v>0.50886328664922009</v>
      </c>
      <c r="ER64" s="59">
        <v>0.61542341291326252</v>
      </c>
      <c r="ES64" s="59">
        <v>0.73931467832200004</v>
      </c>
      <c r="ET64" s="59">
        <v>0.84488980056145324</v>
      </c>
      <c r="EU64" s="59">
        <v>0.94764526354409806</v>
      </c>
      <c r="EV64" s="59">
        <v>1.0879037852923399</v>
      </c>
      <c r="EW64" s="59">
        <v>1.1707037357262444</v>
      </c>
      <c r="EX64" s="59">
        <v>1.1726869642157152</v>
      </c>
      <c r="EY64" s="59">
        <v>1.0839671882383959</v>
      </c>
      <c r="EZ64" s="59">
        <v>0.91493012888933223</v>
      </c>
      <c r="FA64" s="59">
        <v>0.69647786515239873</v>
      </c>
      <c r="FB64" s="59">
        <v>0.45435993761704324</v>
      </c>
      <c r="FC64" s="59">
        <v>0.26051936212835342</v>
      </c>
      <c r="FD64" s="59">
        <v>0.1240290796134205</v>
      </c>
      <c r="FE64" s="59">
        <v>5.1925990706587329E-2</v>
      </c>
      <c r="FF64" s="59">
        <v>1.8694906775347551E-2</v>
      </c>
      <c r="FG64" s="59">
        <v>5.7825776828168765E-3</v>
      </c>
      <c r="FH64" s="59">
        <v>1.2482298978700984E-3</v>
      </c>
      <c r="FI64" s="59">
        <v>2.0322348001072354E-4</v>
      </c>
      <c r="FJ64" s="59">
        <v>2.4163813930879427E-5</v>
      </c>
      <c r="FK64" s="59">
        <v>0</v>
      </c>
      <c r="FL64" s="59">
        <v>0</v>
      </c>
      <c r="FM64" s="59">
        <v>0</v>
      </c>
      <c r="FN64" s="59">
        <v>0</v>
      </c>
      <c r="FO64" s="55">
        <v>0</v>
      </c>
      <c r="FP64" s="58">
        <v>0.50886328664921998</v>
      </c>
      <c r="FQ64" s="59">
        <v>1.1139361273263262</v>
      </c>
      <c r="FR64" s="59">
        <v>1.8269472828955688</v>
      </c>
      <c r="FS64" s="59">
        <v>2.6337140125304872</v>
      </c>
      <c r="FT64" s="59">
        <v>3.5234623587465062</v>
      </c>
      <c r="FU64" s="59">
        <v>4.5290200652447794</v>
      </c>
      <c r="FV64" s="59">
        <v>5.5893798711212117</v>
      </c>
      <c r="FW64" s="59">
        <v>6.6236659047928415</v>
      </c>
      <c r="FX64" s="59">
        <v>7.5457236784445776</v>
      </c>
      <c r="FY64" s="59">
        <v>8.2842634078130075</v>
      </c>
      <c r="FZ64" s="59">
        <v>8.8017024609694428</v>
      </c>
      <c r="GA64" s="59">
        <v>9.0834081813829872</v>
      </c>
      <c r="GB64" s="59">
        <v>9.1816968531454499</v>
      </c>
      <c r="GC64" s="59">
        <v>9.1536821017986956</v>
      </c>
      <c r="GD64" s="59">
        <v>9.0610371328381536</v>
      </c>
      <c r="GE64" s="59">
        <v>8.9413334972787872</v>
      </c>
      <c r="GF64" s="59">
        <v>8.8121373098213827</v>
      </c>
      <c r="GG64" s="59">
        <v>8.6815039228534818</v>
      </c>
      <c r="GH64" s="59">
        <v>8.552652725345288</v>
      </c>
      <c r="GI64" s="59">
        <v>8.4262321756897478</v>
      </c>
      <c r="GJ64" s="59">
        <v>8.3735459763102309</v>
      </c>
      <c r="GK64" s="59">
        <v>8.3253894493353187</v>
      </c>
      <c r="GL64" s="59">
        <v>8.2815325808987108</v>
      </c>
      <c r="GM64" s="59">
        <v>8.2445458170319768</v>
      </c>
      <c r="GN64" s="55">
        <v>8.2091100378049902</v>
      </c>
      <c r="GO64" s="58">
        <v>5529.6089641277822</v>
      </c>
      <c r="GP64" s="59">
        <v>6826.4072758624698</v>
      </c>
      <c r="GQ64" s="59">
        <v>8398.9613159779983</v>
      </c>
      <c r="GR64" s="59">
        <v>9802.9022251533625</v>
      </c>
      <c r="GS64" s="59">
        <v>11242.2695277804</v>
      </c>
      <c r="GT64" s="59">
        <v>13215.054929666023</v>
      </c>
      <c r="GU64" s="59">
        <v>14575.973244094053</v>
      </c>
      <c r="GV64" s="59">
        <v>14971.378086024975</v>
      </c>
      <c r="GW64" s="59">
        <v>14185.467330589248</v>
      </c>
      <c r="GX64" s="59">
        <v>12259.93423003353</v>
      </c>
      <c r="GY64" s="59">
        <v>9538.8578172468351</v>
      </c>
      <c r="GZ64" s="59">
        <v>6347.3562520200912</v>
      </c>
      <c r="HA64" s="59">
        <v>3705.6082083050605</v>
      </c>
      <c r="HB64" s="59">
        <v>1793.886254294981</v>
      </c>
      <c r="HC64" s="59">
        <v>763.0799691862544</v>
      </c>
      <c r="HD64" s="59">
        <v>278.99291457549089</v>
      </c>
      <c r="HE64" s="59">
        <v>87.618832907582728</v>
      </c>
      <c r="HF64" s="59">
        <v>19.200799220497551</v>
      </c>
      <c r="HG64" s="59">
        <v>3.1732409991265098</v>
      </c>
      <c r="HH64" s="59">
        <v>0.38296873287501021</v>
      </c>
      <c r="HI64" s="59">
        <v>0</v>
      </c>
      <c r="HJ64" s="59">
        <v>0</v>
      </c>
      <c r="HK64" s="59">
        <v>0</v>
      </c>
      <c r="HL64" s="59">
        <v>0</v>
      </c>
      <c r="HM64" s="55">
        <v>0</v>
      </c>
      <c r="HN64" s="58">
        <v>5529.6089641277822</v>
      </c>
      <c r="HO64" s="59">
        <v>12356.016239990251</v>
      </c>
      <c r="HP64" s="59">
        <v>20754.977555968249</v>
      </c>
      <c r="HQ64" s="59">
        <v>30557.879781121614</v>
      </c>
      <c r="HR64" s="59">
        <v>41800.149308902015</v>
      </c>
      <c r="HS64" s="59">
        <v>55015.20423856804</v>
      </c>
      <c r="HT64" s="59">
        <v>69591.177482662097</v>
      </c>
      <c r="HU64" s="59">
        <v>84562.555568687065</v>
      </c>
      <c r="HV64" s="59">
        <v>98748.022899276315</v>
      </c>
      <c r="HW64" s="59">
        <v>111007.95712930984</v>
      </c>
      <c r="HX64" s="59">
        <v>120546.81494655668</v>
      </c>
      <c r="HY64" s="59">
        <v>126894.17119857678</v>
      </c>
      <c r="HZ64" s="59">
        <v>130599.77940688183</v>
      </c>
      <c r="IA64" s="59">
        <v>132393.66566117681</v>
      </c>
      <c r="IB64" s="59">
        <v>133156.74563036306</v>
      </c>
      <c r="IC64" s="59">
        <v>133435.73854493856</v>
      </c>
      <c r="ID64" s="59">
        <v>133523.35737784614</v>
      </c>
      <c r="IE64" s="59">
        <v>133542.55817706665</v>
      </c>
      <c r="IF64" s="59">
        <v>133545.73141806578</v>
      </c>
      <c r="IG64" s="59">
        <v>133546.11438679867</v>
      </c>
      <c r="IH64" s="59">
        <v>133546.11438679867</v>
      </c>
      <c r="II64" s="59">
        <v>133546.11438679867</v>
      </c>
      <c r="IJ64" s="59">
        <v>133546.11438679867</v>
      </c>
      <c r="IK64" s="59">
        <v>133546.11438679867</v>
      </c>
      <c r="IL64" s="71">
        <v>133546.11438679867</v>
      </c>
      <c r="IM64" s="72">
        <v>0.43632385243220578</v>
      </c>
      <c r="IN64" s="59">
        <v>0.53108336756158214</v>
      </c>
      <c r="IO64" s="59">
        <v>0.64308892706639609</v>
      </c>
      <c r="IP64" s="59">
        <v>0.74058038035700813</v>
      </c>
      <c r="IQ64" s="59">
        <v>0.83733514648686302</v>
      </c>
      <c r="IR64" s="59">
        <v>0.96942337897764663</v>
      </c>
      <c r="IS64" s="59">
        <v>1.0524768436802701</v>
      </c>
      <c r="IT64" s="59">
        <v>1.0639695159638645</v>
      </c>
      <c r="IU64" s="59">
        <v>0.99274618580303486</v>
      </c>
      <c r="IV64" s="59">
        <v>0.8459152403606196</v>
      </c>
      <c r="IW64" s="59">
        <v>0.64995436900109926</v>
      </c>
      <c r="IX64" s="59">
        <v>0.42787709278476144</v>
      </c>
      <c r="IY64" s="59">
        <v>0.24753326309799084</v>
      </c>
      <c r="IZ64" s="59">
        <v>0.11889312624651713</v>
      </c>
      <c r="JA64" s="59">
        <v>5.0218174965280651E-2</v>
      </c>
      <c r="JB64" s="59">
        <v>1.8241644413784352E-2</v>
      </c>
      <c r="JC64" s="59">
        <v>5.693415567055729E-3</v>
      </c>
      <c r="JD64" s="59">
        <v>1.2402456325509446E-3</v>
      </c>
      <c r="JE64" s="59">
        <v>2.0379952696672433E-4</v>
      </c>
      <c r="JF64" s="59">
        <v>2.4460833170230507E-5</v>
      </c>
      <c r="JG64" s="59">
        <v>0</v>
      </c>
      <c r="JH64" s="59">
        <v>0</v>
      </c>
      <c r="JI64" s="59">
        <v>0</v>
      </c>
      <c r="JJ64" s="59">
        <v>0</v>
      </c>
      <c r="JK64" s="55">
        <v>0</v>
      </c>
      <c r="JL64" s="58">
        <v>0.43632385243220578</v>
      </c>
      <c r="JM64" s="59">
        <v>0.96127793862849276</v>
      </c>
      <c r="JN64" s="59">
        <v>1.5891603432394852</v>
      </c>
      <c r="JO64" s="59">
        <v>2.3085577833408131</v>
      </c>
      <c r="JP64" s="59">
        <v>3.1133156929081847</v>
      </c>
      <c r="JQ64" s="59">
        <v>4.035777790705394</v>
      </c>
      <c r="JR64" s="59">
        <v>5.0249202299148426</v>
      </c>
      <c r="JS64" s="59">
        <v>6.0095991698364548</v>
      </c>
      <c r="JT64" s="59">
        <v>6.9107150863795468</v>
      </c>
      <c r="JU64" s="59">
        <v>7.6593659456136161</v>
      </c>
      <c r="JV64" s="59">
        <v>8.2137642204939976</v>
      </c>
      <c r="JW64" s="59">
        <v>8.5539722221356378</v>
      </c>
      <c r="JX64" s="59">
        <v>8.7240171489284144</v>
      </c>
      <c r="JY64" s="59">
        <v>8.7746348287170299</v>
      </c>
      <c r="JZ64" s="59">
        <v>8.7630248727454028</v>
      </c>
      <c r="KA64" s="59">
        <v>8.7245487876676684</v>
      </c>
      <c r="KB64" s="59">
        <v>8.676262125773933</v>
      </c>
      <c r="KC64" s="59">
        <v>8.6259729418958795</v>
      </c>
      <c r="KD64" s="59">
        <v>8.5768956404253114</v>
      </c>
      <c r="KE64" s="59">
        <v>8.529806598112387</v>
      </c>
      <c r="KF64" s="59">
        <v>8.4893358893719721</v>
      </c>
      <c r="KG64" s="59">
        <v>8.453147831376576</v>
      </c>
      <c r="KH64" s="59">
        <v>8.4204999322140139</v>
      </c>
      <c r="KI64" s="59">
        <v>8.3911080429189937</v>
      </c>
      <c r="KJ64" s="55">
        <v>8.3628930299652176</v>
      </c>
      <c r="KK64" s="58">
        <v>4700.1676195086138</v>
      </c>
      <c r="KL64" s="59">
        <v>5802.4461844830994</v>
      </c>
      <c r="KM64" s="59">
        <v>7139.1171185812982</v>
      </c>
      <c r="KN64" s="59">
        <v>8332.466891380358</v>
      </c>
      <c r="KO64" s="59">
        <v>9555.9290986133401</v>
      </c>
      <c r="KP64" s="59">
        <v>11232.796690216119</v>
      </c>
      <c r="KQ64" s="59">
        <v>12389.577257479945</v>
      </c>
      <c r="KR64" s="59">
        <v>12725.671373121229</v>
      </c>
      <c r="KS64" s="59">
        <v>12057.647231000861</v>
      </c>
      <c r="KT64" s="59">
        <v>10420.944095528501</v>
      </c>
      <c r="KU64" s="59">
        <v>8108.0291446598094</v>
      </c>
      <c r="KV64" s="59">
        <v>5395.2528142170777</v>
      </c>
      <c r="KW64" s="59">
        <v>3149.7669770593011</v>
      </c>
      <c r="KX64" s="59">
        <v>1524.8033161507337</v>
      </c>
      <c r="KY64" s="59">
        <v>648.61797380831626</v>
      </c>
      <c r="KZ64" s="59">
        <v>237.14397738916725</v>
      </c>
      <c r="LA64" s="59">
        <v>74.476007971445313</v>
      </c>
      <c r="LB64" s="59">
        <v>16.320679337422916</v>
      </c>
      <c r="LC64" s="59">
        <v>2.6972548492575332</v>
      </c>
      <c r="LD64" s="59">
        <v>0.32552342294375863</v>
      </c>
      <c r="LE64" s="59">
        <v>0</v>
      </c>
      <c r="LF64" s="59">
        <v>0</v>
      </c>
      <c r="LG64" s="59">
        <v>0</v>
      </c>
      <c r="LH64" s="59">
        <v>0</v>
      </c>
      <c r="LI64" s="55">
        <v>0</v>
      </c>
      <c r="LJ64" s="58">
        <v>4700.1676195086138</v>
      </c>
      <c r="LK64" s="59">
        <v>10502.613803991713</v>
      </c>
      <c r="LL64" s="59">
        <v>17641.730922573013</v>
      </c>
      <c r="LM64" s="59">
        <v>25974.197813953371</v>
      </c>
      <c r="LN64" s="59">
        <v>35530.12691256671</v>
      </c>
      <c r="LO64" s="59">
        <v>46762.92360278283</v>
      </c>
      <c r="LP64" s="59">
        <v>59152.500860262779</v>
      </c>
      <c r="LQ64" s="59">
        <v>71878.172233384015</v>
      </c>
      <c r="LR64" s="59">
        <v>83935.819464384869</v>
      </c>
      <c r="LS64" s="59">
        <v>94356.763559913365</v>
      </c>
      <c r="LT64" s="59">
        <v>102464.79270457318</v>
      </c>
      <c r="LU64" s="59">
        <v>107860.04551879026</v>
      </c>
      <c r="LV64" s="59">
        <v>111009.81249584956</v>
      </c>
      <c r="LW64" s="59">
        <v>112534.61581200029</v>
      </c>
      <c r="LX64" s="59">
        <v>113183.23378580861</v>
      </c>
      <c r="LY64" s="59">
        <v>113420.37776319777</v>
      </c>
      <c r="LZ64" s="59">
        <v>113494.85377116922</v>
      </c>
      <c r="MA64" s="59">
        <v>113511.17445050665</v>
      </c>
      <c r="MB64" s="59">
        <v>113513.87170535591</v>
      </c>
      <c r="MC64" s="59">
        <v>113514.19722877885</v>
      </c>
      <c r="MD64" s="59">
        <v>113514.19722877885</v>
      </c>
      <c r="ME64" s="59">
        <v>113514.19722877885</v>
      </c>
      <c r="MF64" s="59">
        <v>113514.19722877885</v>
      </c>
      <c r="MG64" s="59">
        <v>113514.19722877885</v>
      </c>
      <c r="MH64" s="71">
        <v>113514.19722877885</v>
      </c>
      <c r="MI64" s="72">
        <v>0</v>
      </c>
      <c r="MJ64" s="59">
        <v>0</v>
      </c>
      <c r="MK64" s="59">
        <v>0</v>
      </c>
      <c r="ML64" s="59">
        <v>0</v>
      </c>
      <c r="MM64" s="59">
        <v>0</v>
      </c>
      <c r="MN64" s="59">
        <v>0</v>
      </c>
      <c r="MO64" s="59">
        <v>0</v>
      </c>
      <c r="MP64" s="59">
        <v>0</v>
      </c>
      <c r="MQ64" s="59">
        <v>0</v>
      </c>
      <c r="MR64" s="59">
        <v>0</v>
      </c>
      <c r="MS64" s="59">
        <v>0</v>
      </c>
      <c r="MT64" s="59">
        <v>0</v>
      </c>
      <c r="MU64" s="59">
        <v>0</v>
      </c>
      <c r="MV64" s="59">
        <v>0</v>
      </c>
      <c r="MW64" s="59">
        <v>0</v>
      </c>
      <c r="MX64" s="59">
        <v>0</v>
      </c>
      <c r="MY64" s="59">
        <v>0</v>
      </c>
      <c r="MZ64" s="59">
        <v>0</v>
      </c>
      <c r="NA64" s="59">
        <v>0</v>
      </c>
      <c r="NB64" s="59">
        <v>0</v>
      </c>
      <c r="NC64" s="59">
        <v>0</v>
      </c>
      <c r="ND64" s="59">
        <v>0</v>
      </c>
      <c r="NE64" s="59">
        <v>0</v>
      </c>
      <c r="NF64" s="59">
        <v>0</v>
      </c>
      <c r="NG64" s="55">
        <v>0</v>
      </c>
      <c r="NH64" s="58">
        <v>0</v>
      </c>
      <c r="NI64" s="59">
        <v>0</v>
      </c>
      <c r="NJ64" s="59">
        <v>0</v>
      </c>
      <c r="NK64" s="59">
        <v>0</v>
      </c>
      <c r="NL64" s="59">
        <v>0</v>
      </c>
      <c r="NM64" s="59">
        <v>0</v>
      </c>
      <c r="NN64" s="59">
        <v>0</v>
      </c>
      <c r="NO64" s="59">
        <v>0</v>
      </c>
      <c r="NP64" s="59">
        <v>0</v>
      </c>
      <c r="NQ64" s="59">
        <v>0</v>
      </c>
      <c r="NR64" s="59">
        <v>0</v>
      </c>
      <c r="NS64" s="59">
        <v>0</v>
      </c>
      <c r="NT64" s="59">
        <v>0</v>
      </c>
      <c r="NU64" s="59">
        <v>0</v>
      </c>
      <c r="NV64" s="59">
        <v>0</v>
      </c>
      <c r="NW64" s="59">
        <v>0</v>
      </c>
      <c r="NX64" s="59">
        <v>0</v>
      </c>
      <c r="NY64" s="59">
        <v>0</v>
      </c>
      <c r="NZ64" s="59">
        <v>0</v>
      </c>
      <c r="OA64" s="59">
        <v>0</v>
      </c>
      <c r="OB64" s="59">
        <v>0</v>
      </c>
      <c r="OC64" s="59">
        <v>0</v>
      </c>
      <c r="OD64" s="59">
        <v>0</v>
      </c>
      <c r="OE64" s="59">
        <v>0</v>
      </c>
      <c r="OF64" s="55">
        <v>0</v>
      </c>
      <c r="OG64" s="58">
        <v>0</v>
      </c>
      <c r="OH64" s="59">
        <v>0</v>
      </c>
      <c r="OI64" s="59">
        <v>0</v>
      </c>
      <c r="OJ64" s="59">
        <v>0</v>
      </c>
      <c r="OK64" s="59">
        <v>0</v>
      </c>
      <c r="OL64" s="59">
        <v>0</v>
      </c>
      <c r="OM64" s="59">
        <v>0</v>
      </c>
      <c r="ON64" s="59">
        <v>0</v>
      </c>
      <c r="OO64" s="59">
        <v>0</v>
      </c>
      <c r="OP64" s="59">
        <v>0</v>
      </c>
      <c r="OQ64" s="59">
        <v>0</v>
      </c>
      <c r="OR64" s="59">
        <v>0</v>
      </c>
      <c r="OS64" s="59">
        <v>0</v>
      </c>
      <c r="OT64" s="59">
        <v>0</v>
      </c>
      <c r="OU64" s="59">
        <v>0</v>
      </c>
      <c r="OV64" s="59">
        <v>0</v>
      </c>
      <c r="OW64" s="59">
        <v>0</v>
      </c>
      <c r="OX64" s="59">
        <v>0</v>
      </c>
      <c r="OY64" s="59">
        <v>0</v>
      </c>
      <c r="OZ64" s="59">
        <v>0</v>
      </c>
      <c r="PA64" s="59">
        <v>0</v>
      </c>
      <c r="PB64" s="59">
        <v>0</v>
      </c>
      <c r="PC64" s="59">
        <v>0</v>
      </c>
      <c r="PD64" s="59">
        <v>0</v>
      </c>
      <c r="PE64" s="55">
        <v>0</v>
      </c>
      <c r="PF64" s="58">
        <v>0</v>
      </c>
      <c r="PG64" s="59">
        <v>0</v>
      </c>
      <c r="PH64" s="59">
        <v>0</v>
      </c>
      <c r="PI64" s="59">
        <v>0</v>
      </c>
      <c r="PJ64" s="59">
        <v>0</v>
      </c>
      <c r="PK64" s="59">
        <v>0</v>
      </c>
      <c r="PL64" s="59">
        <v>0</v>
      </c>
      <c r="PM64" s="59">
        <v>0</v>
      </c>
      <c r="PN64" s="59">
        <v>0</v>
      </c>
      <c r="PO64" s="59">
        <v>0</v>
      </c>
      <c r="PP64" s="59">
        <v>0</v>
      </c>
      <c r="PQ64" s="59">
        <v>0</v>
      </c>
      <c r="PR64" s="59">
        <v>0</v>
      </c>
      <c r="PS64" s="59">
        <v>0</v>
      </c>
      <c r="PT64" s="59">
        <v>0</v>
      </c>
      <c r="PU64" s="59">
        <v>0</v>
      </c>
      <c r="PV64" s="59">
        <v>0</v>
      </c>
      <c r="PW64" s="59">
        <v>0</v>
      </c>
      <c r="PX64" s="59">
        <v>0</v>
      </c>
      <c r="PY64" s="59">
        <v>0</v>
      </c>
      <c r="PZ64" s="59">
        <v>0</v>
      </c>
      <c r="QA64" s="59">
        <v>0</v>
      </c>
      <c r="QB64" s="59">
        <v>0</v>
      </c>
      <c r="QC64" s="59">
        <v>0</v>
      </c>
      <c r="QD64" s="71">
        <v>0</v>
      </c>
      <c r="QE64" s="72">
        <v>0</v>
      </c>
      <c r="QF64" s="59">
        <v>0</v>
      </c>
      <c r="QG64" s="59">
        <v>0</v>
      </c>
      <c r="QH64" s="59">
        <v>0</v>
      </c>
      <c r="QI64" s="59">
        <v>0</v>
      </c>
      <c r="QJ64" s="59">
        <v>0</v>
      </c>
      <c r="QK64" s="59">
        <v>0</v>
      </c>
      <c r="QL64" s="59">
        <v>0</v>
      </c>
      <c r="QM64" s="59">
        <v>0</v>
      </c>
      <c r="QN64" s="59">
        <v>0</v>
      </c>
      <c r="QO64" s="59">
        <v>0</v>
      </c>
      <c r="QP64" s="59">
        <v>0</v>
      </c>
      <c r="QQ64" s="59">
        <v>0</v>
      </c>
      <c r="QR64" s="59">
        <v>0</v>
      </c>
      <c r="QS64" s="59">
        <v>0</v>
      </c>
      <c r="QT64" s="59">
        <v>0</v>
      </c>
      <c r="QU64" s="59">
        <v>0</v>
      </c>
      <c r="QV64" s="59">
        <v>0</v>
      </c>
      <c r="QW64" s="59">
        <v>0</v>
      </c>
      <c r="QX64" s="59">
        <v>0</v>
      </c>
      <c r="QY64" s="59">
        <v>0</v>
      </c>
      <c r="QZ64" s="59">
        <v>0</v>
      </c>
      <c r="RA64" s="59">
        <v>0</v>
      </c>
      <c r="RB64" s="59">
        <v>0</v>
      </c>
      <c r="RC64" s="55">
        <v>0</v>
      </c>
      <c r="RD64" s="58">
        <v>0</v>
      </c>
      <c r="RE64" s="59">
        <v>0</v>
      </c>
      <c r="RF64" s="59">
        <v>0</v>
      </c>
      <c r="RG64" s="59">
        <v>0</v>
      </c>
      <c r="RH64" s="59">
        <v>0</v>
      </c>
      <c r="RI64" s="59">
        <v>0</v>
      </c>
      <c r="RJ64" s="59">
        <v>0</v>
      </c>
      <c r="RK64" s="59">
        <v>0</v>
      </c>
      <c r="RL64" s="59">
        <v>0</v>
      </c>
      <c r="RM64" s="59">
        <v>0</v>
      </c>
      <c r="RN64" s="59">
        <v>0</v>
      </c>
      <c r="RO64" s="59">
        <v>0</v>
      </c>
      <c r="RP64" s="59">
        <v>0</v>
      </c>
      <c r="RQ64" s="59">
        <v>0</v>
      </c>
      <c r="RR64" s="59">
        <v>0</v>
      </c>
      <c r="RS64" s="59">
        <v>0</v>
      </c>
      <c r="RT64" s="59">
        <v>0</v>
      </c>
      <c r="RU64" s="59">
        <v>0</v>
      </c>
      <c r="RV64" s="59">
        <v>0</v>
      </c>
      <c r="RW64" s="59">
        <v>0</v>
      </c>
      <c r="RX64" s="59">
        <v>0</v>
      </c>
      <c r="RY64" s="59">
        <v>0</v>
      </c>
      <c r="RZ64" s="59">
        <v>0</v>
      </c>
      <c r="SA64" s="59">
        <v>0</v>
      </c>
      <c r="SB64" s="55">
        <v>0</v>
      </c>
      <c r="SC64" s="58">
        <v>0</v>
      </c>
      <c r="SD64" s="59">
        <v>0</v>
      </c>
      <c r="SE64" s="59">
        <v>0</v>
      </c>
      <c r="SF64" s="59">
        <v>0</v>
      </c>
      <c r="SG64" s="59">
        <v>0</v>
      </c>
      <c r="SH64" s="59">
        <v>0</v>
      </c>
      <c r="SI64" s="59">
        <v>0</v>
      </c>
      <c r="SJ64" s="59">
        <v>0</v>
      </c>
      <c r="SK64" s="59">
        <v>0</v>
      </c>
      <c r="SL64" s="59">
        <v>0</v>
      </c>
      <c r="SM64" s="59">
        <v>0</v>
      </c>
      <c r="SN64" s="59">
        <v>0</v>
      </c>
      <c r="SO64" s="59">
        <v>0</v>
      </c>
      <c r="SP64" s="59">
        <v>0</v>
      </c>
      <c r="SQ64" s="59">
        <v>0</v>
      </c>
      <c r="SR64" s="59">
        <v>0</v>
      </c>
      <c r="SS64" s="59">
        <v>0</v>
      </c>
      <c r="ST64" s="59">
        <v>0</v>
      </c>
      <c r="SU64" s="59">
        <v>0</v>
      </c>
      <c r="SV64" s="59">
        <v>0</v>
      </c>
      <c r="SW64" s="59">
        <v>0</v>
      </c>
      <c r="SX64" s="59">
        <v>0</v>
      </c>
      <c r="SY64" s="59">
        <v>0</v>
      </c>
      <c r="SZ64" s="59">
        <v>0</v>
      </c>
      <c r="TA64" s="55">
        <v>0</v>
      </c>
      <c r="TB64" s="58">
        <v>0</v>
      </c>
      <c r="TC64" s="59">
        <v>0</v>
      </c>
      <c r="TD64" s="59">
        <v>0</v>
      </c>
      <c r="TE64" s="59">
        <v>0</v>
      </c>
      <c r="TF64" s="59">
        <v>0</v>
      </c>
      <c r="TG64" s="59">
        <v>0</v>
      </c>
      <c r="TH64" s="59">
        <v>0</v>
      </c>
      <c r="TI64" s="59">
        <v>0</v>
      </c>
      <c r="TJ64" s="59">
        <v>0</v>
      </c>
      <c r="TK64" s="59">
        <v>0</v>
      </c>
      <c r="TL64" s="59">
        <v>0</v>
      </c>
      <c r="TM64" s="59">
        <v>0</v>
      </c>
      <c r="TN64" s="59">
        <v>0</v>
      </c>
      <c r="TO64" s="59">
        <v>0</v>
      </c>
      <c r="TP64" s="59">
        <v>0</v>
      </c>
      <c r="TQ64" s="59">
        <v>0</v>
      </c>
      <c r="TR64" s="59">
        <v>0</v>
      </c>
      <c r="TS64" s="59">
        <v>0</v>
      </c>
      <c r="TT64" s="59">
        <v>0</v>
      </c>
      <c r="TU64" s="59">
        <v>0</v>
      </c>
      <c r="TV64" s="59">
        <v>0</v>
      </c>
      <c r="TW64" s="59">
        <v>0</v>
      </c>
      <c r="TX64" s="59">
        <v>0</v>
      </c>
      <c r="TY64" s="59">
        <v>0</v>
      </c>
      <c r="TZ64" s="71">
        <v>0</v>
      </c>
      <c r="UA64" s="73">
        <v>2077.8537876594864</v>
      </c>
      <c r="UB64" s="53">
        <v>2093.0149570050316</v>
      </c>
      <c r="UC64" s="53">
        <v>2108.389281899008</v>
      </c>
      <c r="UD64" s="53">
        <v>2123.9065418420982</v>
      </c>
      <c r="UE64" s="53">
        <v>2139.5008125516501</v>
      </c>
      <c r="UF64" s="53">
        <v>2155.1039331792185</v>
      </c>
      <c r="UG64" s="53">
        <v>2170.6470989405052</v>
      </c>
      <c r="UH64" s="53">
        <v>2186.0618710431418</v>
      </c>
      <c r="UI64" s="53">
        <v>2201.2802382682321</v>
      </c>
      <c r="UJ64" s="53">
        <v>2216.2467056667415</v>
      </c>
      <c r="UK64" s="53">
        <v>2230.8316767718893</v>
      </c>
      <c r="UL64" s="53">
        <v>2245.0596167484814</v>
      </c>
      <c r="UM64" s="53">
        <v>2258.7008059984878</v>
      </c>
      <c r="UN64" s="53">
        <v>2271.7662999636341</v>
      </c>
      <c r="UO64" s="53">
        <v>2284.2738512823676</v>
      </c>
      <c r="UP64" s="53">
        <v>2296.2411526774349</v>
      </c>
      <c r="UQ64" s="53">
        <v>2307.6882593840865</v>
      </c>
      <c r="UR64" s="53">
        <v>2318.6327864140708</v>
      </c>
      <c r="US64" s="53">
        <v>2329.0923106633049</v>
      </c>
      <c r="UT64" s="53">
        <v>2339.0636851869149</v>
      </c>
      <c r="UU64" s="53">
        <v>2348.5869350551375</v>
      </c>
      <c r="UV64" s="53">
        <v>2357.6793999366128</v>
      </c>
      <c r="UW64" s="53">
        <v>2366.3568431250842</v>
      </c>
      <c r="UX64" s="53">
        <v>2374.1320240044838</v>
      </c>
      <c r="UY64" s="74">
        <v>2381.2684748375359</v>
      </c>
      <c r="UZ64" s="73">
        <v>1968.8651299308897</v>
      </c>
      <c r="VA64" s="53">
        <v>1983.2310578083489</v>
      </c>
      <c r="VB64" s="53">
        <v>1997.7989606895592</v>
      </c>
      <c r="VC64" s="53">
        <v>2012.5023013170232</v>
      </c>
      <c r="VD64" s="53">
        <v>2027.2786133025375</v>
      </c>
      <c r="VE64" s="53">
        <v>2042.0633110056076</v>
      </c>
      <c r="VF64" s="53">
        <v>2056.7911986259414</v>
      </c>
      <c r="VG64" s="53">
        <v>2071.3974271579782</v>
      </c>
      <c r="VH64" s="53">
        <v>2085.8175527423264</v>
      </c>
      <c r="VI64" s="53">
        <v>2099.9989912796182</v>
      </c>
      <c r="VJ64" s="53">
        <v>2113.8189439637395</v>
      </c>
      <c r="VK64" s="53">
        <v>2127.3005927000613</v>
      </c>
      <c r="VL64" s="53">
        <v>2140.226267261301</v>
      </c>
      <c r="VM64" s="53">
        <v>2152.6064432034568</v>
      </c>
      <c r="VN64" s="53">
        <v>2164.4579419944343</v>
      </c>
      <c r="VO64" s="53">
        <v>2175.7975283291698</v>
      </c>
      <c r="VP64" s="53">
        <v>2186.6442054953773</v>
      </c>
      <c r="VQ64" s="53">
        <v>2197.0146645531318</v>
      </c>
      <c r="VR64" s="53">
        <v>2206.9255604459468</v>
      </c>
      <c r="VS64" s="53">
        <v>2216.3739112941221</v>
      </c>
      <c r="VT64" s="53">
        <v>2225.397642752283</v>
      </c>
      <c r="VU64" s="53">
        <v>2234.0131849798345</v>
      </c>
      <c r="VV64" s="53">
        <v>2242.2354744461122</v>
      </c>
      <c r="VW64" s="53">
        <v>2249.60282753095</v>
      </c>
      <c r="VX64" s="74">
        <v>2256.364953567012</v>
      </c>
      <c r="VY64" s="65">
        <f t="shared" si="0"/>
        <v>60</v>
      </c>
    </row>
    <row r="65" spans="1:597">
      <c r="A65" s="51" t="s">
        <v>660</v>
      </c>
      <c r="B65" t="s">
        <v>2</v>
      </c>
      <c r="C65" t="s">
        <v>659</v>
      </c>
      <c r="D65" t="s">
        <v>661</v>
      </c>
      <c r="E65" t="s">
        <v>662</v>
      </c>
      <c r="F65" t="s">
        <v>663</v>
      </c>
      <c r="G65" t="s">
        <v>664</v>
      </c>
      <c r="H65" t="s">
        <v>829</v>
      </c>
      <c r="I65" t="s">
        <v>666</v>
      </c>
      <c r="J65" t="s">
        <v>830</v>
      </c>
      <c r="K65" s="5" t="s">
        <v>831</v>
      </c>
      <c r="L65" t="s">
        <v>832</v>
      </c>
      <c r="M65">
        <v>20</v>
      </c>
      <c r="N65" s="52">
        <v>20.170000000000002</v>
      </c>
      <c r="O65" s="52">
        <v>0</v>
      </c>
      <c r="P65" s="52">
        <v>0</v>
      </c>
      <c r="Q65" s="53">
        <v>808.51</v>
      </c>
      <c r="R65" s="53">
        <v>0</v>
      </c>
      <c r="S65" s="53">
        <v>2.33</v>
      </c>
      <c r="T65" s="53">
        <v>0</v>
      </c>
      <c r="U65" s="53">
        <v>0.94093158685074296</v>
      </c>
      <c r="V65" s="53">
        <v>0.25</v>
      </c>
      <c r="W65" s="2" t="s">
        <v>833</v>
      </c>
      <c r="X65" s="54">
        <v>0</v>
      </c>
      <c r="Y65" s="54">
        <v>0.05</v>
      </c>
      <c r="Z65" t="s">
        <v>776</v>
      </c>
      <c r="AA65" t="s">
        <v>834</v>
      </c>
      <c r="AB65" s="54">
        <v>0.84161931255282696</v>
      </c>
      <c r="AC65" t="s">
        <v>778</v>
      </c>
      <c r="AD65" s="54">
        <v>0</v>
      </c>
      <c r="AE65" s="53">
        <v>4228.319448155471</v>
      </c>
      <c r="AG65" s="53">
        <v>3917.8344001313385</v>
      </c>
      <c r="AI65" s="55">
        <v>5.1948296962857632E-2</v>
      </c>
      <c r="AJ65" s="5" t="s">
        <v>835</v>
      </c>
      <c r="AK65" t="s">
        <v>835</v>
      </c>
      <c r="AL65" s="1" t="s">
        <v>835</v>
      </c>
      <c r="AM65" s="5" t="s">
        <v>831</v>
      </c>
      <c r="AN65" t="s">
        <v>831</v>
      </c>
      <c r="AO65" t="s">
        <v>831</v>
      </c>
      <c r="AP65" t="s">
        <v>831</v>
      </c>
      <c r="AQ65" t="s">
        <v>831</v>
      </c>
      <c r="AR65" t="s">
        <v>831</v>
      </c>
      <c r="AS65" t="s">
        <v>831</v>
      </c>
      <c r="AT65" t="s">
        <v>831</v>
      </c>
      <c r="AU65" t="s">
        <v>831</v>
      </c>
      <c r="AV65" t="s">
        <v>831</v>
      </c>
      <c r="AW65" t="s">
        <v>831</v>
      </c>
      <c r="AX65" t="s">
        <v>831</v>
      </c>
      <c r="AY65" t="s">
        <v>831</v>
      </c>
      <c r="AZ65" t="s">
        <v>831</v>
      </c>
      <c r="BA65" t="s">
        <v>831</v>
      </c>
      <c r="BB65" t="s">
        <v>831</v>
      </c>
      <c r="BC65" t="s">
        <v>831</v>
      </c>
      <c r="BD65" t="s">
        <v>831</v>
      </c>
      <c r="BE65" t="s">
        <v>831</v>
      </c>
      <c r="BF65" t="s">
        <v>831</v>
      </c>
      <c r="BG65" t="s">
        <v>831</v>
      </c>
      <c r="BH65" t="s">
        <v>831</v>
      </c>
      <c r="BI65" t="s">
        <v>831</v>
      </c>
      <c r="BJ65" t="s">
        <v>831</v>
      </c>
      <c r="BK65" t="s">
        <v>831</v>
      </c>
      <c r="BL65" t="s">
        <v>831</v>
      </c>
      <c r="BM65" s="1" t="s">
        <v>831</v>
      </c>
      <c r="BN65" s="5" t="s">
        <v>832</v>
      </c>
      <c r="BO65" t="s">
        <v>832</v>
      </c>
      <c r="BP65" t="s">
        <v>832</v>
      </c>
      <c r="BQ65" t="s">
        <v>832</v>
      </c>
      <c r="BR65" t="s">
        <v>832</v>
      </c>
      <c r="BS65" t="s">
        <v>832</v>
      </c>
      <c r="BT65" t="s">
        <v>832</v>
      </c>
      <c r="BU65" t="s">
        <v>832</v>
      </c>
      <c r="BV65" t="s">
        <v>832</v>
      </c>
      <c r="BW65" t="s">
        <v>832</v>
      </c>
      <c r="BX65" t="s">
        <v>832</v>
      </c>
      <c r="BY65" t="s">
        <v>832</v>
      </c>
      <c r="BZ65" t="s">
        <v>832</v>
      </c>
      <c r="CA65" t="s">
        <v>832</v>
      </c>
      <c r="CB65" t="s">
        <v>832</v>
      </c>
      <c r="CC65" t="s">
        <v>832</v>
      </c>
      <c r="CD65" t="s">
        <v>832</v>
      </c>
      <c r="CE65" t="s">
        <v>832</v>
      </c>
      <c r="CF65" t="s">
        <v>832</v>
      </c>
      <c r="CG65" t="s">
        <v>832</v>
      </c>
      <c r="CH65" t="s">
        <v>832</v>
      </c>
      <c r="CI65" t="s">
        <v>832</v>
      </c>
      <c r="CJ65" t="s">
        <v>832</v>
      </c>
      <c r="CK65" t="s">
        <v>832</v>
      </c>
      <c r="CL65" t="s">
        <v>832</v>
      </c>
      <c r="CM65" t="s">
        <v>832</v>
      </c>
      <c r="CN65" s="1" t="s">
        <v>832</v>
      </c>
      <c r="CO65" s="56">
        <v>808.51</v>
      </c>
      <c r="CP65" s="53">
        <v>808.51</v>
      </c>
      <c r="CQ65" s="53">
        <v>808.51</v>
      </c>
      <c r="CR65" s="53">
        <v>808.51</v>
      </c>
      <c r="CS65" s="53">
        <v>808.51</v>
      </c>
      <c r="CT65" s="53">
        <v>808.51</v>
      </c>
      <c r="CU65" s="53">
        <v>808.51</v>
      </c>
      <c r="CV65" s="53">
        <v>808.51</v>
      </c>
      <c r="CW65" s="53">
        <v>808.51</v>
      </c>
      <c r="CX65" s="53">
        <v>808.51</v>
      </c>
      <c r="CY65" s="53">
        <v>808.51</v>
      </c>
      <c r="CZ65" s="53">
        <v>808.51</v>
      </c>
      <c r="DA65" s="53">
        <v>808.51</v>
      </c>
      <c r="DB65" s="53">
        <v>808.51</v>
      </c>
      <c r="DC65" s="53">
        <v>808.51</v>
      </c>
      <c r="DD65" s="53">
        <v>808.51</v>
      </c>
      <c r="DE65" s="53">
        <v>808.51</v>
      </c>
      <c r="DF65" s="53">
        <v>808.51</v>
      </c>
      <c r="DG65" s="53">
        <v>808.51</v>
      </c>
      <c r="DH65" s="53">
        <v>808.51</v>
      </c>
      <c r="DI65" s="53">
        <v>808.51</v>
      </c>
      <c r="DJ65" s="53">
        <v>808.51</v>
      </c>
      <c r="DK65" s="53">
        <v>808.51</v>
      </c>
      <c r="DL65" s="53">
        <v>808.51</v>
      </c>
      <c r="DM65" s="53">
        <v>808.51</v>
      </c>
      <c r="DN65" s="53">
        <v>808.51</v>
      </c>
      <c r="DO65" s="57">
        <v>808.51</v>
      </c>
      <c r="DP65" s="58">
        <v>0</v>
      </c>
      <c r="DQ65" s="59">
        <v>0</v>
      </c>
      <c r="DR65" s="59">
        <v>20.928763025846138</v>
      </c>
      <c r="DS65" s="59">
        <v>20.356906065284122</v>
      </c>
      <c r="DT65" s="59">
        <v>19.70315333307105</v>
      </c>
      <c r="DU65" s="59">
        <v>19.096757719894253</v>
      </c>
      <c r="DV65" s="59">
        <v>18.461276650977283</v>
      </c>
      <c r="DW65" s="59">
        <v>17.786522332138738</v>
      </c>
      <c r="DX65" s="59">
        <v>17.09708358362888</v>
      </c>
      <c r="DY65" s="59">
        <v>16.42336036929316</v>
      </c>
      <c r="DZ65" s="59">
        <v>15.79745782963899</v>
      </c>
      <c r="EA65" s="59">
        <v>15.243722999494047</v>
      </c>
      <c r="EB65" s="59">
        <v>14.778376927151214</v>
      </c>
      <c r="EC65" s="59">
        <v>14.404243964651041</v>
      </c>
      <c r="ED65" s="59">
        <v>14.103138380967705</v>
      </c>
      <c r="EE65" s="59">
        <v>13.853689314651774</v>
      </c>
      <c r="EF65" s="59">
        <v>13.633509859216852</v>
      </c>
      <c r="EG65" s="59">
        <v>13.430725179631152</v>
      </c>
      <c r="EH65" s="59">
        <v>13.235671506350354</v>
      </c>
      <c r="EI65" s="59">
        <v>13.045965681150154</v>
      </c>
      <c r="EJ65" s="59">
        <v>12.860447181130521</v>
      </c>
      <c r="EK65" s="59">
        <v>12.67861179223109</v>
      </c>
      <c r="EL65" s="59">
        <v>12.607560019150545</v>
      </c>
      <c r="EM65" s="59">
        <v>12.543202945941104</v>
      </c>
      <c r="EN65" s="59">
        <v>12.485207456330178</v>
      </c>
      <c r="EO65" s="59">
        <v>12.432255002976005</v>
      </c>
      <c r="EP65" s="59">
        <v>12.375900577561634</v>
      </c>
      <c r="EQ65" s="72">
        <v>6.0531953998023545E-2</v>
      </c>
      <c r="ER65" s="59">
        <v>9.3054122413822674E-2</v>
      </c>
      <c r="ES65" s="59">
        <v>0.18111123499401738</v>
      </c>
      <c r="ET65" s="59">
        <v>0.30886105892207288</v>
      </c>
      <c r="EU65" s="59">
        <v>0.46698893326108482</v>
      </c>
      <c r="EV65" s="59">
        <v>0.63331496470701232</v>
      </c>
      <c r="EW65" s="59">
        <v>0.77900798227745871</v>
      </c>
      <c r="EX65" s="59">
        <v>0.8777776108567944</v>
      </c>
      <c r="EY65" s="59">
        <v>0.91421886568690858</v>
      </c>
      <c r="EZ65" s="59">
        <v>0.88697185048975691</v>
      </c>
      <c r="FA65" s="59">
        <v>0.80693419295699453</v>
      </c>
      <c r="FB65" s="59">
        <v>0.69193566293887387</v>
      </c>
      <c r="FC65" s="59">
        <v>0.56095231214817187</v>
      </c>
      <c r="FD65" s="59">
        <v>0.43091038803433979</v>
      </c>
      <c r="FE65" s="59">
        <v>0.31416619017872344</v>
      </c>
      <c r="FF65" s="59">
        <v>0.21782367743470113</v>
      </c>
      <c r="FG65" s="59">
        <v>0.14388521109176849</v>
      </c>
      <c r="FH65" s="59">
        <v>9.0741839538790281E-2</v>
      </c>
      <c r="FI65" s="59">
        <v>5.4744870319860944E-2</v>
      </c>
      <c r="FJ65" s="59">
        <v>3.6741530112412449E-2</v>
      </c>
      <c r="FK65" s="59">
        <v>0</v>
      </c>
      <c r="FL65" s="59">
        <v>0</v>
      </c>
      <c r="FM65" s="59">
        <v>0</v>
      </c>
      <c r="FN65" s="59">
        <v>0</v>
      </c>
      <c r="FO65" s="55">
        <v>0</v>
      </c>
      <c r="FP65" s="58">
        <v>6.0531953998023552E-2</v>
      </c>
      <c r="FQ65" s="59">
        <v>0.15193210292151427</v>
      </c>
      <c r="FR65" s="59">
        <v>0.32816410788532552</v>
      </c>
      <c r="FS65" s="59">
        <v>0.62692539891442212</v>
      </c>
      <c r="FT65" s="59">
        <v>1.073052192723515</v>
      </c>
      <c r="FU65" s="59">
        <v>1.6671474103313457</v>
      </c>
      <c r="FV65" s="59">
        <v>2.3815336524677635</v>
      </c>
      <c r="FW65" s="59">
        <v>3.1654651696594582</v>
      </c>
      <c r="FX65" s="59">
        <v>3.9590465626047311</v>
      </c>
      <c r="FY65" s="59">
        <v>4.7072453269738368</v>
      </c>
      <c r="FZ65" s="59">
        <v>5.3704811514591562</v>
      </c>
      <c r="GA65" s="59">
        <v>5.9264564154211126</v>
      </c>
      <c r="GB65" s="59">
        <v>6.3635223838973429</v>
      </c>
      <c r="GC65" s="59">
        <v>6.6818780572104632</v>
      </c>
      <c r="GD65" s="59">
        <v>6.8898478228480942</v>
      </c>
      <c r="GE65" s="59">
        <v>7.0051919775789662</v>
      </c>
      <c r="GF65" s="59">
        <v>7.0473411759842266</v>
      </c>
      <c r="GG65" s="59">
        <v>7.0370740359169588</v>
      </c>
      <c r="GH65" s="59">
        <v>6.9917490875988078</v>
      </c>
      <c r="GI65" s="59">
        <v>6.9296334476202652</v>
      </c>
      <c r="GJ65" s="59">
        <v>6.8907993267149017</v>
      </c>
      <c r="GK65" s="59">
        <v>6.855624266983491</v>
      </c>
      <c r="GL65" s="59">
        <v>6.8239262000969223</v>
      </c>
      <c r="GM65" s="59">
        <v>6.7949844596359128</v>
      </c>
      <c r="GN65" s="55">
        <v>6.7641833342704274</v>
      </c>
      <c r="GO65" s="58">
        <v>2.8922853167800286</v>
      </c>
      <c r="GP65" s="59">
        <v>4.5711328683936685</v>
      </c>
      <c r="GQ65" s="59">
        <v>9.191992364492668</v>
      </c>
      <c r="GR65" s="59">
        <v>16.173481564376424</v>
      </c>
      <c r="GS65" s="59">
        <v>25.295592612029022</v>
      </c>
      <c r="GT65" s="59">
        <v>35.606452620738899</v>
      </c>
      <c r="GU65" s="59">
        <v>45.563793290651574</v>
      </c>
      <c r="GV65" s="59">
        <v>53.446894613478712</v>
      </c>
      <c r="GW65" s="59">
        <v>57.87126482918427</v>
      </c>
      <c r="GX65" s="59">
        <v>58.186038313553475</v>
      </c>
      <c r="GY65" s="59">
        <v>54.602355653446232</v>
      </c>
      <c r="GZ65" s="59">
        <v>48.036930271170732</v>
      </c>
      <c r="HA65" s="59">
        <v>39.774998797798183</v>
      </c>
      <c r="HB65" s="59">
        <v>31.104377920371398</v>
      </c>
      <c r="HC65" s="59">
        <v>23.04367645770493</v>
      </c>
      <c r="HD65" s="59">
        <v>16.218310963956693</v>
      </c>
      <c r="HE65" s="59">
        <v>10.871017086117142</v>
      </c>
      <c r="HF65" s="59">
        <v>6.9555479261992303</v>
      </c>
      <c r="HG65" s="59">
        <v>4.2568403375728101</v>
      </c>
      <c r="HH65" s="59">
        <v>2.8979142759876981</v>
      </c>
      <c r="HI65" s="59">
        <v>0</v>
      </c>
      <c r="HJ65" s="59">
        <v>0</v>
      </c>
      <c r="HK65" s="59">
        <v>0</v>
      </c>
      <c r="HL65" s="59">
        <v>0</v>
      </c>
      <c r="HM65" s="55">
        <v>0</v>
      </c>
      <c r="HN65" s="58">
        <v>2.8922853167800286</v>
      </c>
      <c r="HO65" s="59">
        <v>7.4634181851736976</v>
      </c>
      <c r="HP65" s="59">
        <v>16.655410549666364</v>
      </c>
      <c r="HQ65" s="59">
        <v>32.828892114042787</v>
      </c>
      <c r="HR65" s="59">
        <v>58.124484726071813</v>
      </c>
      <c r="HS65" s="59">
        <v>93.73093734681072</v>
      </c>
      <c r="HT65" s="59">
        <v>139.29473063746229</v>
      </c>
      <c r="HU65" s="59">
        <v>192.74162525094101</v>
      </c>
      <c r="HV65" s="59">
        <v>250.61289008012528</v>
      </c>
      <c r="HW65" s="59">
        <v>308.79892839367875</v>
      </c>
      <c r="HX65" s="59">
        <v>363.40128404712499</v>
      </c>
      <c r="HY65" s="59">
        <v>411.43821431829571</v>
      </c>
      <c r="HZ65" s="59">
        <v>451.21321311609387</v>
      </c>
      <c r="IA65" s="59">
        <v>482.31759103646527</v>
      </c>
      <c r="IB65" s="59">
        <v>505.36126749417019</v>
      </c>
      <c r="IC65" s="59">
        <v>521.57957845812689</v>
      </c>
      <c r="ID65" s="59">
        <v>532.45059554424404</v>
      </c>
      <c r="IE65" s="59">
        <v>539.40614347044323</v>
      </c>
      <c r="IF65" s="59">
        <v>543.66298380801607</v>
      </c>
      <c r="IG65" s="59">
        <v>546.56089808400372</v>
      </c>
      <c r="IH65" s="59">
        <v>546.56089808400372</v>
      </c>
      <c r="II65" s="59">
        <v>546.56089808400372</v>
      </c>
      <c r="IJ65" s="59">
        <v>546.56089808400372</v>
      </c>
      <c r="IK65" s="59">
        <v>546.56089808400372</v>
      </c>
      <c r="IL65" s="71">
        <v>546.56089808400372</v>
      </c>
      <c r="IM65" s="72">
        <v>5.1948296962857625E-2</v>
      </c>
      <c r="IN65" s="59">
        <v>8.0457669497831924E-2</v>
      </c>
      <c r="IO65" s="59">
        <v>0.15805137862377183</v>
      </c>
      <c r="IP65" s="59">
        <v>0.27202327523891923</v>
      </c>
      <c r="IQ65" s="59">
        <v>0.41532105710725048</v>
      </c>
      <c r="IR65" s="59">
        <v>0.56917926915567607</v>
      </c>
      <c r="IS65" s="59">
        <v>0.70791955349322455</v>
      </c>
      <c r="IT65" s="59">
        <v>0.80686365650346736</v>
      </c>
      <c r="IU65" s="59">
        <v>0.85010891267544197</v>
      </c>
      <c r="IV65" s="59">
        <v>0.8341592139685895</v>
      </c>
      <c r="IW65" s="59">
        <v>0.76704752213953598</v>
      </c>
      <c r="IX65" s="59">
        <v>0.66432634720531014</v>
      </c>
      <c r="IY65" s="59">
        <v>0.54365469143592804</v>
      </c>
      <c r="IZ65" s="59">
        <v>0.42140578379147015</v>
      </c>
      <c r="JA65" s="59">
        <v>0.30997226864788274</v>
      </c>
      <c r="JB65" s="59">
        <v>0.21682343806785867</v>
      </c>
      <c r="JC65" s="59">
        <v>0.14450721052720344</v>
      </c>
      <c r="JD65" s="59">
        <v>9.196024182689877E-2</v>
      </c>
      <c r="JE65" s="59">
        <v>5.5989779671788933E-2</v>
      </c>
      <c r="JF65" s="59">
        <v>3.79276279933514E-2</v>
      </c>
      <c r="JG65" s="59">
        <v>0</v>
      </c>
      <c r="JH65" s="59">
        <v>0</v>
      </c>
      <c r="JI65" s="59">
        <v>0</v>
      </c>
      <c r="JJ65" s="59">
        <v>0</v>
      </c>
      <c r="JK65" s="55">
        <v>0</v>
      </c>
      <c r="JL65" s="58">
        <v>5.1948296962857632E-2</v>
      </c>
      <c r="JM65" s="59">
        <v>0.13136551724820689</v>
      </c>
      <c r="JN65" s="59">
        <v>0.28638085134712499</v>
      </c>
      <c r="JO65" s="59">
        <v>0.55215215844414589</v>
      </c>
      <c r="JP65" s="59">
        <v>0.95432919127448035</v>
      </c>
      <c r="JQ65" s="59">
        <v>1.4983156840864502</v>
      </c>
      <c r="JR65" s="59">
        <v>2.1642066297641471</v>
      </c>
      <c r="JS65" s="59">
        <v>2.9097333649610362</v>
      </c>
      <c r="JT65" s="59">
        <v>3.6814168848271982</v>
      </c>
      <c r="JU65" s="59">
        <v>4.4269635611746585</v>
      </c>
      <c r="JV65" s="59">
        <v>5.1050188427736805</v>
      </c>
      <c r="JW65" s="59">
        <v>5.6899815303724148</v>
      </c>
      <c r="JX65" s="59">
        <v>6.1672957275368381</v>
      </c>
      <c r="JY65" s="59">
        <v>6.5344956586969252</v>
      </c>
      <c r="JZ65" s="59">
        <v>6.79787267710749</v>
      </c>
      <c r="KA65" s="59">
        <v>6.973024359848961</v>
      </c>
      <c r="KB65" s="59">
        <v>7.0778060319587865</v>
      </c>
      <c r="KC65" s="59">
        <v>7.1315617292514641</v>
      </c>
      <c r="KD65" s="59">
        <v>7.1507428668265209</v>
      </c>
      <c r="KE65" s="59">
        <v>7.1533373467980876</v>
      </c>
      <c r="KF65" s="59">
        <v>7.1233352147713038</v>
      </c>
      <c r="KG65" s="59">
        <v>7.0968781237556948</v>
      </c>
      <c r="KH65" s="59">
        <v>7.0733484271349711</v>
      </c>
      <c r="KI65" s="59">
        <v>7.0500087221173233</v>
      </c>
      <c r="KJ65" s="55">
        <v>7.0248986178139718</v>
      </c>
      <c r="KK65" s="58">
        <v>2.4584425192630239</v>
      </c>
      <c r="KL65" s="59">
        <v>3.885462938134618</v>
      </c>
      <c r="KM65" s="59">
        <v>7.8131935098187686</v>
      </c>
      <c r="KN65" s="59">
        <v>13.747459329719959</v>
      </c>
      <c r="KO65" s="59">
        <v>21.501253720224671</v>
      </c>
      <c r="KP65" s="59">
        <v>30.265484727628067</v>
      </c>
      <c r="KQ65" s="59">
        <v>38.72922429705384</v>
      </c>
      <c r="KR65" s="59">
        <v>45.429860421456901</v>
      </c>
      <c r="KS65" s="59">
        <v>49.190575104806634</v>
      </c>
      <c r="KT65" s="59">
        <v>49.458132566520455</v>
      </c>
      <c r="KU65" s="59">
        <v>46.41200230542929</v>
      </c>
      <c r="KV65" s="59">
        <v>40.831390730495123</v>
      </c>
      <c r="KW65" s="59">
        <v>33.808748978128456</v>
      </c>
      <c r="KX65" s="59">
        <v>26.438721232315689</v>
      </c>
      <c r="KY65" s="59">
        <v>19.58712498904919</v>
      </c>
      <c r="KZ65" s="59">
        <v>13.785564319363187</v>
      </c>
      <c r="LA65" s="59">
        <v>9.2403645231995704</v>
      </c>
      <c r="LB65" s="59">
        <v>5.9122157372693458</v>
      </c>
      <c r="LC65" s="59">
        <v>3.6183142869368883</v>
      </c>
      <c r="LD65" s="59">
        <v>2.4632271345895433</v>
      </c>
      <c r="LE65" s="59">
        <v>0</v>
      </c>
      <c r="LF65" s="59">
        <v>0</v>
      </c>
      <c r="LG65" s="59">
        <v>0</v>
      </c>
      <c r="LH65" s="59">
        <v>0</v>
      </c>
      <c r="LI65" s="55">
        <v>0</v>
      </c>
      <c r="LJ65" s="58">
        <v>2.4584425192630239</v>
      </c>
      <c r="LK65" s="59">
        <v>6.3439054573976419</v>
      </c>
      <c r="LL65" s="59">
        <v>14.15709896721641</v>
      </c>
      <c r="LM65" s="59">
        <v>27.904558296936369</v>
      </c>
      <c r="LN65" s="59">
        <v>49.40581201716104</v>
      </c>
      <c r="LO65" s="59">
        <v>79.671296744789103</v>
      </c>
      <c r="LP65" s="59">
        <v>118.40052104184295</v>
      </c>
      <c r="LQ65" s="59">
        <v>163.83038146329986</v>
      </c>
      <c r="LR65" s="59">
        <v>213.0209565681065</v>
      </c>
      <c r="LS65" s="59">
        <v>262.47908913462697</v>
      </c>
      <c r="LT65" s="59">
        <v>308.89109144005624</v>
      </c>
      <c r="LU65" s="59">
        <v>349.72248217055136</v>
      </c>
      <c r="LV65" s="59">
        <v>383.53123114867981</v>
      </c>
      <c r="LW65" s="59">
        <v>409.96995238099549</v>
      </c>
      <c r="LX65" s="59">
        <v>429.55707737004468</v>
      </c>
      <c r="LY65" s="59">
        <v>443.34264168940786</v>
      </c>
      <c r="LZ65" s="59">
        <v>452.58300621260742</v>
      </c>
      <c r="MA65" s="59">
        <v>458.49522194987674</v>
      </c>
      <c r="MB65" s="59">
        <v>462.11353623681362</v>
      </c>
      <c r="MC65" s="59">
        <v>464.57676337140316</v>
      </c>
      <c r="MD65" s="59">
        <v>464.57676337140316</v>
      </c>
      <c r="ME65" s="59">
        <v>464.57676337140316</v>
      </c>
      <c r="MF65" s="59">
        <v>464.57676337140316</v>
      </c>
      <c r="MG65" s="59">
        <v>464.57676337140316</v>
      </c>
      <c r="MH65" s="71">
        <v>464.57676337140316</v>
      </c>
      <c r="MI65" s="72">
        <v>0</v>
      </c>
      <c r="MJ65" s="59">
        <v>0</v>
      </c>
      <c r="MK65" s="59">
        <v>0</v>
      </c>
      <c r="ML65" s="59">
        <v>0</v>
      </c>
      <c r="MM65" s="59">
        <v>0</v>
      </c>
      <c r="MN65" s="59">
        <v>0</v>
      </c>
      <c r="MO65" s="59">
        <v>0</v>
      </c>
      <c r="MP65" s="59">
        <v>0</v>
      </c>
      <c r="MQ65" s="59">
        <v>0</v>
      </c>
      <c r="MR65" s="59">
        <v>0</v>
      </c>
      <c r="MS65" s="59">
        <v>0</v>
      </c>
      <c r="MT65" s="59">
        <v>0</v>
      </c>
      <c r="MU65" s="59">
        <v>0</v>
      </c>
      <c r="MV65" s="59">
        <v>0</v>
      </c>
      <c r="MW65" s="59">
        <v>0</v>
      </c>
      <c r="MX65" s="59">
        <v>0</v>
      </c>
      <c r="MY65" s="59">
        <v>0</v>
      </c>
      <c r="MZ65" s="59">
        <v>0</v>
      </c>
      <c r="NA65" s="59">
        <v>0</v>
      </c>
      <c r="NB65" s="59">
        <v>0</v>
      </c>
      <c r="NC65" s="59">
        <v>0</v>
      </c>
      <c r="ND65" s="59">
        <v>0</v>
      </c>
      <c r="NE65" s="59">
        <v>0</v>
      </c>
      <c r="NF65" s="59">
        <v>0</v>
      </c>
      <c r="NG65" s="55">
        <v>0</v>
      </c>
      <c r="NH65" s="58">
        <v>0</v>
      </c>
      <c r="NI65" s="59">
        <v>0</v>
      </c>
      <c r="NJ65" s="59">
        <v>0</v>
      </c>
      <c r="NK65" s="59">
        <v>0</v>
      </c>
      <c r="NL65" s="59">
        <v>0</v>
      </c>
      <c r="NM65" s="59">
        <v>0</v>
      </c>
      <c r="NN65" s="59">
        <v>0</v>
      </c>
      <c r="NO65" s="59">
        <v>0</v>
      </c>
      <c r="NP65" s="59">
        <v>0</v>
      </c>
      <c r="NQ65" s="59">
        <v>0</v>
      </c>
      <c r="NR65" s="59">
        <v>0</v>
      </c>
      <c r="NS65" s="59">
        <v>0</v>
      </c>
      <c r="NT65" s="59">
        <v>0</v>
      </c>
      <c r="NU65" s="59">
        <v>0</v>
      </c>
      <c r="NV65" s="59">
        <v>0</v>
      </c>
      <c r="NW65" s="59">
        <v>0</v>
      </c>
      <c r="NX65" s="59">
        <v>0</v>
      </c>
      <c r="NY65" s="59">
        <v>0</v>
      </c>
      <c r="NZ65" s="59">
        <v>0</v>
      </c>
      <c r="OA65" s="59">
        <v>0</v>
      </c>
      <c r="OB65" s="59">
        <v>0</v>
      </c>
      <c r="OC65" s="59">
        <v>0</v>
      </c>
      <c r="OD65" s="59">
        <v>0</v>
      </c>
      <c r="OE65" s="59">
        <v>0</v>
      </c>
      <c r="OF65" s="55">
        <v>0</v>
      </c>
      <c r="OG65" s="58">
        <v>0</v>
      </c>
      <c r="OH65" s="59">
        <v>0</v>
      </c>
      <c r="OI65" s="59">
        <v>0</v>
      </c>
      <c r="OJ65" s="59">
        <v>0</v>
      </c>
      <c r="OK65" s="59">
        <v>0</v>
      </c>
      <c r="OL65" s="59">
        <v>0</v>
      </c>
      <c r="OM65" s="59">
        <v>0</v>
      </c>
      <c r="ON65" s="59">
        <v>0</v>
      </c>
      <c r="OO65" s="59">
        <v>0</v>
      </c>
      <c r="OP65" s="59">
        <v>0</v>
      </c>
      <c r="OQ65" s="59">
        <v>0</v>
      </c>
      <c r="OR65" s="59">
        <v>0</v>
      </c>
      <c r="OS65" s="59">
        <v>0</v>
      </c>
      <c r="OT65" s="59">
        <v>0</v>
      </c>
      <c r="OU65" s="59">
        <v>0</v>
      </c>
      <c r="OV65" s="59">
        <v>0</v>
      </c>
      <c r="OW65" s="59">
        <v>0</v>
      </c>
      <c r="OX65" s="59">
        <v>0</v>
      </c>
      <c r="OY65" s="59">
        <v>0</v>
      </c>
      <c r="OZ65" s="59">
        <v>0</v>
      </c>
      <c r="PA65" s="59">
        <v>0</v>
      </c>
      <c r="PB65" s="59">
        <v>0</v>
      </c>
      <c r="PC65" s="59">
        <v>0</v>
      </c>
      <c r="PD65" s="59">
        <v>0</v>
      </c>
      <c r="PE65" s="55">
        <v>0</v>
      </c>
      <c r="PF65" s="58">
        <v>0</v>
      </c>
      <c r="PG65" s="59">
        <v>0</v>
      </c>
      <c r="PH65" s="59">
        <v>0</v>
      </c>
      <c r="PI65" s="59">
        <v>0</v>
      </c>
      <c r="PJ65" s="59">
        <v>0</v>
      </c>
      <c r="PK65" s="59">
        <v>0</v>
      </c>
      <c r="PL65" s="59">
        <v>0</v>
      </c>
      <c r="PM65" s="59">
        <v>0</v>
      </c>
      <c r="PN65" s="59">
        <v>0</v>
      </c>
      <c r="PO65" s="59">
        <v>0</v>
      </c>
      <c r="PP65" s="59">
        <v>0</v>
      </c>
      <c r="PQ65" s="59">
        <v>0</v>
      </c>
      <c r="PR65" s="59">
        <v>0</v>
      </c>
      <c r="PS65" s="59">
        <v>0</v>
      </c>
      <c r="PT65" s="59">
        <v>0</v>
      </c>
      <c r="PU65" s="59">
        <v>0</v>
      </c>
      <c r="PV65" s="59">
        <v>0</v>
      </c>
      <c r="PW65" s="59">
        <v>0</v>
      </c>
      <c r="PX65" s="59">
        <v>0</v>
      </c>
      <c r="PY65" s="59">
        <v>0</v>
      </c>
      <c r="PZ65" s="59">
        <v>0</v>
      </c>
      <c r="QA65" s="59">
        <v>0</v>
      </c>
      <c r="QB65" s="59">
        <v>0</v>
      </c>
      <c r="QC65" s="59">
        <v>0</v>
      </c>
      <c r="QD65" s="71">
        <v>0</v>
      </c>
      <c r="QE65" s="72">
        <v>0</v>
      </c>
      <c r="QF65" s="59">
        <v>0</v>
      </c>
      <c r="QG65" s="59">
        <v>0</v>
      </c>
      <c r="QH65" s="59">
        <v>0</v>
      </c>
      <c r="QI65" s="59">
        <v>0</v>
      </c>
      <c r="QJ65" s="59">
        <v>0</v>
      </c>
      <c r="QK65" s="59">
        <v>0</v>
      </c>
      <c r="QL65" s="59">
        <v>0</v>
      </c>
      <c r="QM65" s="59">
        <v>0</v>
      </c>
      <c r="QN65" s="59">
        <v>0</v>
      </c>
      <c r="QO65" s="59">
        <v>0</v>
      </c>
      <c r="QP65" s="59">
        <v>0</v>
      </c>
      <c r="QQ65" s="59">
        <v>0</v>
      </c>
      <c r="QR65" s="59">
        <v>0</v>
      </c>
      <c r="QS65" s="59">
        <v>0</v>
      </c>
      <c r="QT65" s="59">
        <v>0</v>
      </c>
      <c r="QU65" s="59">
        <v>0</v>
      </c>
      <c r="QV65" s="59">
        <v>0</v>
      </c>
      <c r="QW65" s="59">
        <v>0</v>
      </c>
      <c r="QX65" s="59">
        <v>0</v>
      </c>
      <c r="QY65" s="59">
        <v>0</v>
      </c>
      <c r="QZ65" s="59">
        <v>0</v>
      </c>
      <c r="RA65" s="59">
        <v>0</v>
      </c>
      <c r="RB65" s="59">
        <v>0</v>
      </c>
      <c r="RC65" s="55">
        <v>0</v>
      </c>
      <c r="RD65" s="58">
        <v>0</v>
      </c>
      <c r="RE65" s="59">
        <v>0</v>
      </c>
      <c r="RF65" s="59">
        <v>0</v>
      </c>
      <c r="RG65" s="59">
        <v>0</v>
      </c>
      <c r="RH65" s="59">
        <v>0</v>
      </c>
      <c r="RI65" s="59">
        <v>0</v>
      </c>
      <c r="RJ65" s="59">
        <v>0</v>
      </c>
      <c r="RK65" s="59">
        <v>0</v>
      </c>
      <c r="RL65" s="59">
        <v>0</v>
      </c>
      <c r="RM65" s="59">
        <v>0</v>
      </c>
      <c r="RN65" s="59">
        <v>0</v>
      </c>
      <c r="RO65" s="59">
        <v>0</v>
      </c>
      <c r="RP65" s="59">
        <v>0</v>
      </c>
      <c r="RQ65" s="59">
        <v>0</v>
      </c>
      <c r="RR65" s="59">
        <v>0</v>
      </c>
      <c r="RS65" s="59">
        <v>0</v>
      </c>
      <c r="RT65" s="59">
        <v>0</v>
      </c>
      <c r="RU65" s="59">
        <v>0</v>
      </c>
      <c r="RV65" s="59">
        <v>0</v>
      </c>
      <c r="RW65" s="59">
        <v>0</v>
      </c>
      <c r="RX65" s="59">
        <v>0</v>
      </c>
      <c r="RY65" s="59">
        <v>0</v>
      </c>
      <c r="RZ65" s="59">
        <v>0</v>
      </c>
      <c r="SA65" s="59">
        <v>0</v>
      </c>
      <c r="SB65" s="55">
        <v>0</v>
      </c>
      <c r="SC65" s="58">
        <v>0</v>
      </c>
      <c r="SD65" s="59">
        <v>0</v>
      </c>
      <c r="SE65" s="59">
        <v>0</v>
      </c>
      <c r="SF65" s="59">
        <v>0</v>
      </c>
      <c r="SG65" s="59">
        <v>0</v>
      </c>
      <c r="SH65" s="59">
        <v>0</v>
      </c>
      <c r="SI65" s="59">
        <v>0</v>
      </c>
      <c r="SJ65" s="59">
        <v>0</v>
      </c>
      <c r="SK65" s="59">
        <v>0</v>
      </c>
      <c r="SL65" s="59">
        <v>0</v>
      </c>
      <c r="SM65" s="59">
        <v>0</v>
      </c>
      <c r="SN65" s="59">
        <v>0</v>
      </c>
      <c r="SO65" s="59">
        <v>0</v>
      </c>
      <c r="SP65" s="59">
        <v>0</v>
      </c>
      <c r="SQ65" s="59">
        <v>0</v>
      </c>
      <c r="SR65" s="59">
        <v>0</v>
      </c>
      <c r="SS65" s="59">
        <v>0</v>
      </c>
      <c r="ST65" s="59">
        <v>0</v>
      </c>
      <c r="SU65" s="59">
        <v>0</v>
      </c>
      <c r="SV65" s="59">
        <v>0</v>
      </c>
      <c r="SW65" s="59">
        <v>0</v>
      </c>
      <c r="SX65" s="59">
        <v>0</v>
      </c>
      <c r="SY65" s="59">
        <v>0</v>
      </c>
      <c r="SZ65" s="59">
        <v>0</v>
      </c>
      <c r="TA65" s="55">
        <v>0</v>
      </c>
      <c r="TB65" s="58">
        <v>0</v>
      </c>
      <c r="TC65" s="59">
        <v>0</v>
      </c>
      <c r="TD65" s="59">
        <v>0</v>
      </c>
      <c r="TE65" s="59">
        <v>0</v>
      </c>
      <c r="TF65" s="59">
        <v>0</v>
      </c>
      <c r="TG65" s="59">
        <v>0</v>
      </c>
      <c r="TH65" s="59">
        <v>0</v>
      </c>
      <c r="TI65" s="59">
        <v>0</v>
      </c>
      <c r="TJ65" s="59">
        <v>0</v>
      </c>
      <c r="TK65" s="59">
        <v>0</v>
      </c>
      <c r="TL65" s="59">
        <v>0</v>
      </c>
      <c r="TM65" s="59">
        <v>0</v>
      </c>
      <c r="TN65" s="59">
        <v>0</v>
      </c>
      <c r="TO65" s="59">
        <v>0</v>
      </c>
      <c r="TP65" s="59">
        <v>0</v>
      </c>
      <c r="TQ65" s="59">
        <v>0</v>
      </c>
      <c r="TR65" s="59">
        <v>0</v>
      </c>
      <c r="TS65" s="59">
        <v>0</v>
      </c>
      <c r="TT65" s="59">
        <v>0</v>
      </c>
      <c r="TU65" s="59">
        <v>0</v>
      </c>
      <c r="TV65" s="59">
        <v>0</v>
      </c>
      <c r="TW65" s="59">
        <v>0</v>
      </c>
      <c r="TX65" s="59">
        <v>0</v>
      </c>
      <c r="TY65" s="59">
        <v>0</v>
      </c>
      <c r="TZ65" s="71">
        <v>0</v>
      </c>
      <c r="UA65" s="73">
        <v>3967.0594208269026</v>
      </c>
      <c r="UB65" s="53">
        <v>3996.0052783459464</v>
      </c>
      <c r="UC65" s="53">
        <v>4025.3580945891922</v>
      </c>
      <c r="UD65" s="53">
        <v>4054.9838038706889</v>
      </c>
      <c r="UE65" s="53">
        <v>4084.756542884696</v>
      </c>
      <c r="UF65" s="53">
        <v>4114.5461782514931</v>
      </c>
      <c r="UG65" s="53">
        <v>4144.2213471825289</v>
      </c>
      <c r="UH65" s="53">
        <v>4173.6513856447373</v>
      </c>
      <c r="UI65" s="53">
        <v>4202.7064459326421</v>
      </c>
      <c r="UJ65" s="53">
        <v>4231.2805765294979</v>
      </c>
      <c r="UK65" s="53">
        <v>4259.1263505530596</v>
      </c>
      <c r="UL65" s="53">
        <v>4286.2904771428703</v>
      </c>
      <c r="UM65" s="53">
        <v>4312.3343733240699</v>
      </c>
      <c r="UN65" s="53">
        <v>4337.279146257576</v>
      </c>
      <c r="UO65" s="53">
        <v>4361.1586894598677</v>
      </c>
      <c r="UP65" s="53">
        <v>4384.0067820557633</v>
      </c>
      <c r="UQ65" s="53">
        <v>4405.8617137027986</v>
      </c>
      <c r="UR65" s="53">
        <v>4426.7571151591737</v>
      </c>
      <c r="US65" s="53">
        <v>4446.7265444119575</v>
      </c>
      <c r="UT65" s="53">
        <v>4465.763993282234</v>
      </c>
      <c r="UU65" s="53">
        <v>4483.9458780380301</v>
      </c>
      <c r="UV65" s="53">
        <v>4501.3053037497039</v>
      </c>
      <c r="UW65" s="53">
        <v>4517.8723658567505</v>
      </c>
      <c r="UX65" s="53">
        <v>4532.7168196578041</v>
      </c>
      <c r="UY65" s="74">
        <v>4546.3418036083904</v>
      </c>
      <c r="UZ65" s="73">
        <v>3675.7586688632978</v>
      </c>
      <c r="VA65" s="53">
        <v>3702.5790351388114</v>
      </c>
      <c r="VB65" s="53">
        <v>3729.7764772026294</v>
      </c>
      <c r="VC65" s="53">
        <v>3757.2267737978809</v>
      </c>
      <c r="VD65" s="53">
        <v>3784.8133037479993</v>
      </c>
      <c r="VE65" s="53">
        <v>3812.4154893535169</v>
      </c>
      <c r="VF65" s="53">
        <v>3839.9116137814954</v>
      </c>
      <c r="VG65" s="53">
        <v>3867.1806076449375</v>
      </c>
      <c r="VH65" s="53">
        <v>3894.1021579415928</v>
      </c>
      <c r="VI65" s="53">
        <v>3920.5780931633381</v>
      </c>
      <c r="VJ65" s="53">
        <v>3946.3791549576126</v>
      </c>
      <c r="VK65" s="53">
        <v>3971.5486226168046</v>
      </c>
      <c r="VL65" s="53">
        <v>3995.6801182673207</v>
      </c>
      <c r="VM65" s="53">
        <v>4018.7931991734922</v>
      </c>
      <c r="VN65" s="53">
        <v>4040.9192700544827</v>
      </c>
      <c r="VO65" s="53">
        <v>4062.0896296375636</v>
      </c>
      <c r="VP65" s="53">
        <v>4082.3397559747841</v>
      </c>
      <c r="VQ65" s="53">
        <v>4101.7008103213411</v>
      </c>
      <c r="VR65" s="53">
        <v>4120.2038865048762</v>
      </c>
      <c r="VS65" s="53">
        <v>4137.8434175264147</v>
      </c>
      <c r="VT65" s="53">
        <v>4154.6902084155363</v>
      </c>
      <c r="VU65" s="53">
        <v>4170.7749333407992</v>
      </c>
      <c r="VV65" s="53">
        <v>4186.1254778367729</v>
      </c>
      <c r="VW65" s="53">
        <v>4199.8799049717172</v>
      </c>
      <c r="VX65" s="74">
        <v>4212.5044077978073</v>
      </c>
      <c r="VY65" s="65">
        <f t="shared" si="0"/>
        <v>61</v>
      </c>
    </row>
    <row r="66" spans="1:597">
      <c r="A66" s="51" t="s">
        <v>660</v>
      </c>
      <c r="B66" t="s">
        <v>2</v>
      </c>
      <c r="C66" t="s">
        <v>659</v>
      </c>
      <c r="D66" t="s">
        <v>661</v>
      </c>
      <c r="E66" t="s">
        <v>662</v>
      </c>
      <c r="F66" t="s">
        <v>663</v>
      </c>
      <c r="G66" t="s">
        <v>664</v>
      </c>
      <c r="H66" t="s">
        <v>836</v>
      </c>
      <c r="I66" t="s">
        <v>666</v>
      </c>
      <c r="J66" t="s">
        <v>837</v>
      </c>
      <c r="K66" s="5" t="s">
        <v>831</v>
      </c>
      <c r="L66" t="s">
        <v>838</v>
      </c>
      <c r="M66">
        <v>10</v>
      </c>
      <c r="N66" s="52">
        <v>3.5997528044169162E-2</v>
      </c>
      <c r="O66" s="52">
        <v>0</v>
      </c>
      <c r="P66" s="52">
        <v>0</v>
      </c>
      <c r="Q66" s="53">
        <v>0.59</v>
      </c>
      <c r="R66" s="53">
        <v>0</v>
      </c>
      <c r="S66" s="53">
        <v>0</v>
      </c>
      <c r="T66" s="53">
        <v>0</v>
      </c>
      <c r="U66" s="53">
        <v>0.90112848304311743</v>
      </c>
      <c r="V66" s="53">
        <v>0.45</v>
      </c>
      <c r="W66" s="2" t="s">
        <v>839</v>
      </c>
      <c r="X66" s="54">
        <v>0</v>
      </c>
      <c r="Y66" s="54">
        <v>0.05</v>
      </c>
      <c r="Z66" t="s">
        <v>776</v>
      </c>
      <c r="AA66" t="s">
        <v>834</v>
      </c>
      <c r="AB66" s="54">
        <v>0.84161931255282696</v>
      </c>
      <c r="AC66" t="s">
        <v>778</v>
      </c>
      <c r="AD66" s="54">
        <v>0</v>
      </c>
      <c r="AE66" s="53">
        <v>3240.2811050320665</v>
      </c>
      <c r="AG66" s="53">
        <v>2911.0899403361414</v>
      </c>
      <c r="AI66" s="55">
        <v>0.1319326253590738</v>
      </c>
      <c r="AJ66" s="5" t="s">
        <v>840</v>
      </c>
      <c r="AK66" t="s">
        <v>840</v>
      </c>
      <c r="AL66" s="1" t="s">
        <v>841</v>
      </c>
      <c r="AM66" s="5" t="s">
        <v>831</v>
      </c>
      <c r="AN66" t="s">
        <v>831</v>
      </c>
      <c r="AO66" t="s">
        <v>831</v>
      </c>
      <c r="AP66" t="s">
        <v>831</v>
      </c>
      <c r="AQ66" t="s">
        <v>831</v>
      </c>
      <c r="AR66" t="s">
        <v>831</v>
      </c>
      <c r="AS66" t="s">
        <v>831</v>
      </c>
      <c r="AT66" t="s">
        <v>831</v>
      </c>
      <c r="AU66" t="s">
        <v>831</v>
      </c>
      <c r="AV66" t="s">
        <v>831</v>
      </c>
      <c r="AW66" t="s">
        <v>831</v>
      </c>
      <c r="AX66" t="s">
        <v>831</v>
      </c>
      <c r="AY66" t="s">
        <v>831</v>
      </c>
      <c r="AZ66" t="s">
        <v>831</v>
      </c>
      <c r="BA66" t="s">
        <v>831</v>
      </c>
      <c r="BB66" t="s">
        <v>831</v>
      </c>
      <c r="BC66" t="s">
        <v>831</v>
      </c>
      <c r="BD66" t="s">
        <v>831</v>
      </c>
      <c r="BE66" t="s">
        <v>831</v>
      </c>
      <c r="BF66" t="s">
        <v>831</v>
      </c>
      <c r="BG66" t="s">
        <v>831</v>
      </c>
      <c r="BH66" t="s">
        <v>831</v>
      </c>
      <c r="BI66" t="s">
        <v>831</v>
      </c>
      <c r="BJ66" t="s">
        <v>831</v>
      </c>
      <c r="BK66" t="s">
        <v>831</v>
      </c>
      <c r="BL66" t="s">
        <v>831</v>
      </c>
      <c r="BM66" s="1" t="s">
        <v>831</v>
      </c>
      <c r="BN66" s="5" t="s">
        <v>838</v>
      </c>
      <c r="BO66" t="s">
        <v>838</v>
      </c>
      <c r="BP66" t="s">
        <v>838</v>
      </c>
      <c r="BQ66" t="s">
        <v>838</v>
      </c>
      <c r="BR66" t="s">
        <v>838</v>
      </c>
      <c r="BS66" t="s">
        <v>838</v>
      </c>
      <c r="BT66" t="s">
        <v>838</v>
      </c>
      <c r="BU66" t="s">
        <v>838</v>
      </c>
      <c r="BV66" t="s">
        <v>838</v>
      </c>
      <c r="BW66" t="s">
        <v>838</v>
      </c>
      <c r="BX66" t="s">
        <v>838</v>
      </c>
      <c r="BY66" t="s">
        <v>838</v>
      </c>
      <c r="BZ66" t="s">
        <v>838</v>
      </c>
      <c r="CA66" t="s">
        <v>838</v>
      </c>
      <c r="CB66" t="s">
        <v>838</v>
      </c>
      <c r="CC66" t="s">
        <v>838</v>
      </c>
      <c r="CD66" t="s">
        <v>838</v>
      </c>
      <c r="CE66" t="s">
        <v>838</v>
      </c>
      <c r="CF66" t="s">
        <v>838</v>
      </c>
      <c r="CG66" t="s">
        <v>838</v>
      </c>
      <c r="CH66" t="s">
        <v>838</v>
      </c>
      <c r="CI66" t="s">
        <v>838</v>
      </c>
      <c r="CJ66" t="s">
        <v>838</v>
      </c>
      <c r="CK66" t="s">
        <v>838</v>
      </c>
      <c r="CL66" t="s">
        <v>838</v>
      </c>
      <c r="CM66" t="s">
        <v>838</v>
      </c>
      <c r="CN66" s="1" t="s">
        <v>838</v>
      </c>
      <c r="CO66" s="56">
        <v>0.59</v>
      </c>
      <c r="CP66" s="53">
        <v>0.59</v>
      </c>
      <c r="CQ66" s="53">
        <v>0.59</v>
      </c>
      <c r="CR66" s="53">
        <v>0.59</v>
      </c>
      <c r="CS66" s="53">
        <v>0.59</v>
      </c>
      <c r="CT66" s="53">
        <v>0.59</v>
      </c>
      <c r="CU66" s="53">
        <v>0.59</v>
      </c>
      <c r="CV66" s="53">
        <v>0.59</v>
      </c>
      <c r="CW66" s="53">
        <v>0.59</v>
      </c>
      <c r="CX66" s="53">
        <v>0.59</v>
      </c>
      <c r="CY66" s="53">
        <v>0.59</v>
      </c>
      <c r="CZ66" s="53">
        <v>0.59</v>
      </c>
      <c r="DA66" s="53">
        <v>0.59</v>
      </c>
      <c r="DB66" s="53">
        <v>0.59</v>
      </c>
      <c r="DC66" s="53">
        <v>0.59</v>
      </c>
      <c r="DD66" s="53">
        <v>0.59</v>
      </c>
      <c r="DE66" s="53">
        <v>0.59</v>
      </c>
      <c r="DF66" s="53">
        <v>0.59</v>
      </c>
      <c r="DG66" s="53">
        <v>0.59</v>
      </c>
      <c r="DH66" s="53">
        <v>0.59</v>
      </c>
      <c r="DI66" s="53">
        <v>0.59</v>
      </c>
      <c r="DJ66" s="53">
        <v>0.59</v>
      </c>
      <c r="DK66" s="53">
        <v>0.59</v>
      </c>
      <c r="DL66" s="53">
        <v>0.59</v>
      </c>
      <c r="DM66" s="53">
        <v>0.59</v>
      </c>
      <c r="DN66" s="53">
        <v>0.59</v>
      </c>
      <c r="DO66" s="57">
        <v>0.59</v>
      </c>
      <c r="DP66" s="58">
        <v>0</v>
      </c>
      <c r="DQ66" s="59">
        <v>0</v>
      </c>
      <c r="DR66" s="59">
        <v>3.7321769555824481E-2</v>
      </c>
      <c r="DS66" s="59">
        <v>3.6266245289278194E-2</v>
      </c>
      <c r="DT66" s="59">
        <v>3.5058878951088307E-2</v>
      </c>
      <c r="DU66" s="59">
        <v>3.3931283416185017E-2</v>
      </c>
      <c r="DV66" s="59">
        <v>3.2747865273426081E-2</v>
      </c>
      <c r="DW66" s="59">
        <v>3.148922006153735E-2</v>
      </c>
      <c r="DX66" s="59">
        <v>3.0203038436083979E-2</v>
      </c>
      <c r="DY66" s="59">
        <v>2.8948052025126139E-2</v>
      </c>
      <c r="DZ66" s="59">
        <v>2.7785711730477697E-2</v>
      </c>
      <c r="EA66" s="59">
        <v>2.6762422932216035E-2</v>
      </c>
      <c r="EB66" s="59">
        <v>2.5908180845066207E-2</v>
      </c>
      <c r="EC66" s="59">
        <v>2.5228009306137771E-2</v>
      </c>
      <c r="ED66" s="59">
        <v>2.4686793042361418E-2</v>
      </c>
      <c r="EE66" s="59">
        <v>2.4243763244611641E-2</v>
      </c>
      <c r="EF66" s="59">
        <v>2.385628159966768E-2</v>
      </c>
      <c r="EG66" s="59">
        <v>2.3502340105370882E-2</v>
      </c>
      <c r="EH66" s="59">
        <v>2.3162362771703606E-2</v>
      </c>
      <c r="EI66" s="59">
        <v>2.2832033943723701E-2</v>
      </c>
      <c r="EJ66" s="59">
        <v>2.2509205207828453E-2</v>
      </c>
      <c r="EK66" s="59">
        <v>2.2192874953336345E-2</v>
      </c>
      <c r="EL66" s="59">
        <v>2.207064940578176E-2</v>
      </c>
      <c r="EM66" s="59">
        <v>2.1960112503427394E-2</v>
      </c>
      <c r="EN66" s="59">
        <v>2.1860684497268561E-2</v>
      </c>
      <c r="EO66" s="59">
        <v>2.176870141502063E-2</v>
      </c>
      <c r="EP66" s="59">
        <v>2.1669264480289246E-2</v>
      </c>
      <c r="EQ66" s="72">
        <v>0.15371397346156404</v>
      </c>
      <c r="ER66" s="59">
        <v>0.23606762401758638</v>
      </c>
      <c r="ES66" s="59">
        <v>0.45889958941953291</v>
      </c>
      <c r="ET66" s="59">
        <v>0.78147266918511493</v>
      </c>
      <c r="EU66" s="59">
        <v>1.1796083622311631</v>
      </c>
      <c r="EV66" s="59">
        <v>1.5966164571916546</v>
      </c>
      <c r="EW66" s="59">
        <v>1.9596589600731011</v>
      </c>
      <c r="EX66" s="59">
        <v>2.2031892838538401</v>
      </c>
      <c r="EY66" s="59">
        <v>2.2897838575991099</v>
      </c>
      <c r="EZ66" s="59">
        <v>2.217451897322761</v>
      </c>
      <c r="FA66" s="59">
        <v>1.9077525278018606</v>
      </c>
      <c r="FB66" s="59">
        <v>1.5614950909193648</v>
      </c>
      <c r="FC66" s="59">
        <v>1.0751148030154827</v>
      </c>
      <c r="FD66" s="59">
        <v>0.51546110958923763</v>
      </c>
      <c r="FE66" s="59">
        <v>0</v>
      </c>
      <c r="FF66" s="59">
        <v>0</v>
      </c>
      <c r="FG66" s="59">
        <v>0</v>
      </c>
      <c r="FH66" s="59">
        <v>0</v>
      </c>
      <c r="FI66" s="59">
        <v>0</v>
      </c>
      <c r="FJ66" s="59">
        <v>0</v>
      </c>
      <c r="FK66" s="59">
        <v>0</v>
      </c>
      <c r="FL66" s="59">
        <v>0</v>
      </c>
      <c r="FM66" s="59">
        <v>0</v>
      </c>
      <c r="FN66" s="59">
        <v>0</v>
      </c>
      <c r="FO66" s="55">
        <v>0</v>
      </c>
      <c r="FP66" s="58">
        <v>0.15371397346156401</v>
      </c>
      <c r="FQ66" s="59">
        <v>0.38543430015035557</v>
      </c>
      <c r="FR66" s="59">
        <v>0.83150211181419975</v>
      </c>
      <c r="FS66" s="59">
        <v>1.5862312542067889</v>
      </c>
      <c r="FT66" s="59">
        <v>2.710516779932918</v>
      </c>
      <c r="FU66" s="59">
        <v>4.2029560964675587</v>
      </c>
      <c r="FV66" s="59">
        <v>5.9909447232234267</v>
      </c>
      <c r="FW66" s="59">
        <v>7.9452003035243672</v>
      </c>
      <c r="FX66" s="59">
        <v>9.9159635080645554</v>
      </c>
      <c r="FY66" s="59">
        <v>11.768231512305896</v>
      </c>
      <c r="FZ66" s="59">
        <v>13.300348445580438</v>
      </c>
      <c r="GA66" s="59">
        <v>14.512667400799108</v>
      </c>
      <c r="GB66" s="59">
        <v>15.276442076546669</v>
      </c>
      <c r="GC66" s="59">
        <v>15.517751779272514</v>
      </c>
      <c r="GD66" s="59">
        <v>15.269735663762846</v>
      </c>
      <c r="GE66" s="59">
        <v>15.043187656447886</v>
      </c>
      <c r="GF66" s="59">
        <v>14.825577716060423</v>
      </c>
      <c r="GG66" s="59">
        <v>14.614143513110539</v>
      </c>
      <c r="GH66" s="59">
        <v>14.407509908405947</v>
      </c>
      <c r="GI66" s="59">
        <v>14.205035799087391</v>
      </c>
      <c r="GJ66" s="59">
        <v>14.126802659747556</v>
      </c>
      <c r="GK66" s="59">
        <v>14.056051093834373</v>
      </c>
      <c r="GL66" s="59">
        <v>13.992410020296681</v>
      </c>
      <c r="GM66" s="59">
        <v>13.933534233406085</v>
      </c>
      <c r="GN66" s="55">
        <v>13.869887444939932</v>
      </c>
      <c r="GO66" s="58">
        <v>4118.6142910947601</v>
      </c>
      <c r="GP66" s="59">
        <v>6509.2932045925845</v>
      </c>
      <c r="GQ66" s="59">
        <v>13089.39712703756</v>
      </c>
      <c r="GR66" s="59">
        <v>23031.037747672024</v>
      </c>
      <c r="GS66" s="59">
        <v>36020.923879529335</v>
      </c>
      <c r="GT66" s="59">
        <v>50703.588531932197</v>
      </c>
      <c r="GU66" s="59">
        <v>64882.841645887849</v>
      </c>
      <c r="GV66" s="59">
        <v>76108.377929593684</v>
      </c>
      <c r="GW66" s="59">
        <v>82408.681116758409</v>
      </c>
      <c r="GX66" s="59">
        <v>82856.918558500154</v>
      </c>
      <c r="GY66" s="59">
        <v>73635.140159412666</v>
      </c>
      <c r="GZ66" s="59">
        <v>61895.29550155453</v>
      </c>
      <c r="HA66" s="59">
        <v>43550.201161027049</v>
      </c>
      <c r="HB66" s="59">
        <v>21261.596410936851</v>
      </c>
      <c r="HC66" s="59">
        <v>0</v>
      </c>
      <c r="HD66" s="59">
        <v>0</v>
      </c>
      <c r="HE66" s="59">
        <v>0</v>
      </c>
      <c r="HF66" s="59">
        <v>0</v>
      </c>
      <c r="HG66" s="59">
        <v>0</v>
      </c>
      <c r="HH66" s="59">
        <v>0</v>
      </c>
      <c r="HI66" s="59">
        <v>0</v>
      </c>
      <c r="HJ66" s="59">
        <v>0</v>
      </c>
      <c r="HK66" s="59">
        <v>0</v>
      </c>
      <c r="HL66" s="59">
        <v>0</v>
      </c>
      <c r="HM66" s="55">
        <v>0</v>
      </c>
      <c r="HN66" s="58">
        <v>4118.6142910947601</v>
      </c>
      <c r="HO66" s="59">
        <v>10627.907495687345</v>
      </c>
      <c r="HP66" s="59">
        <v>23717.304622724907</v>
      </c>
      <c r="HQ66" s="59">
        <v>46748.342370396931</v>
      </c>
      <c r="HR66" s="59">
        <v>82769.266249926266</v>
      </c>
      <c r="HS66" s="59">
        <v>133472.85478185845</v>
      </c>
      <c r="HT66" s="59">
        <v>198355.6964277463</v>
      </c>
      <c r="HU66" s="59">
        <v>274464.07435734</v>
      </c>
      <c r="HV66" s="59">
        <v>356872.75547409838</v>
      </c>
      <c r="HW66" s="59">
        <v>439729.6740325985</v>
      </c>
      <c r="HX66" s="59">
        <v>513364.81419201114</v>
      </c>
      <c r="HY66" s="59">
        <v>575260.10969356564</v>
      </c>
      <c r="HZ66" s="59">
        <v>618810.31085459271</v>
      </c>
      <c r="IA66" s="59">
        <v>640071.9072655295</v>
      </c>
      <c r="IB66" s="59">
        <v>640071.9072655295</v>
      </c>
      <c r="IC66" s="59">
        <v>640071.9072655295</v>
      </c>
      <c r="ID66" s="59">
        <v>640071.9072655295</v>
      </c>
      <c r="IE66" s="59">
        <v>640071.9072655295</v>
      </c>
      <c r="IF66" s="59">
        <v>640071.9072655295</v>
      </c>
      <c r="IG66" s="59">
        <v>640071.9072655295</v>
      </c>
      <c r="IH66" s="59">
        <v>640071.9072655295</v>
      </c>
      <c r="II66" s="59">
        <v>640071.9072655295</v>
      </c>
      <c r="IJ66" s="59">
        <v>640071.9072655295</v>
      </c>
      <c r="IK66" s="59">
        <v>640071.9072655295</v>
      </c>
      <c r="IL66" s="71">
        <v>640071.9072655295</v>
      </c>
      <c r="IM66" s="72">
        <v>0.1319326253590738</v>
      </c>
      <c r="IN66" s="59">
        <v>0.2041666201726976</v>
      </c>
      <c r="IO66" s="59">
        <v>0.40065122841601786</v>
      </c>
      <c r="IP66" s="59">
        <v>0.68872545917326788</v>
      </c>
      <c r="IQ66" s="59">
        <v>1.0500572718481098</v>
      </c>
      <c r="IR66" s="59">
        <v>1.4366664650579253</v>
      </c>
      <c r="IS66" s="59">
        <v>1.7835727693151091</v>
      </c>
      <c r="IT66" s="59">
        <v>2.0290030891866966</v>
      </c>
      <c r="IU66" s="59">
        <v>2.1338993279190914</v>
      </c>
      <c r="IV66" s="59">
        <v>2.0905938936118336</v>
      </c>
      <c r="IW66" s="59">
        <v>1.8183491668955565</v>
      </c>
      <c r="IX66" s="59">
        <v>1.50345654646594</v>
      </c>
      <c r="IY66" s="59">
        <v>1.0450173387045429</v>
      </c>
      <c r="IZ66" s="59">
        <v>0.505589680854445</v>
      </c>
      <c r="JA66" s="59">
        <v>0</v>
      </c>
      <c r="JB66" s="59">
        <v>0</v>
      </c>
      <c r="JC66" s="59">
        <v>0</v>
      </c>
      <c r="JD66" s="59">
        <v>0</v>
      </c>
      <c r="JE66" s="59">
        <v>0</v>
      </c>
      <c r="JF66" s="59">
        <v>0</v>
      </c>
      <c r="JG66" s="59">
        <v>0</v>
      </c>
      <c r="JH66" s="59">
        <v>0</v>
      </c>
      <c r="JI66" s="59">
        <v>0</v>
      </c>
      <c r="JJ66" s="59">
        <v>0</v>
      </c>
      <c r="JK66" s="55">
        <v>0</v>
      </c>
      <c r="JL66" s="58">
        <v>0.1319326253590738</v>
      </c>
      <c r="JM66" s="59">
        <v>0.33334862706317059</v>
      </c>
      <c r="JN66" s="59">
        <v>0.72595912092723269</v>
      </c>
      <c r="JO66" s="59">
        <v>1.3979732010944754</v>
      </c>
      <c r="JP66" s="59">
        <v>2.4128328912923775</v>
      </c>
      <c r="JQ66" s="59">
        <v>3.7819014395771617</v>
      </c>
      <c r="JR66" s="59">
        <v>5.4526252212858282</v>
      </c>
      <c r="JS66" s="59">
        <v>7.3170453751750744</v>
      </c>
      <c r="JT66" s="59">
        <v>9.2409018411526311</v>
      </c>
      <c r="JU66" s="59">
        <v>11.094983827131037</v>
      </c>
      <c r="JV66" s="59">
        <v>12.677051747014442</v>
      </c>
      <c r="JW66" s="59">
        <v>13.97325226143858</v>
      </c>
      <c r="JX66" s="59">
        <v>14.848783403345063</v>
      </c>
      <c r="JY66" s="59">
        <v>15.220576341662182</v>
      </c>
      <c r="JZ66" s="59">
        <v>15.11087570747879</v>
      </c>
      <c r="KA66" s="59">
        <v>15.018728409855452</v>
      </c>
      <c r="KB66" s="59">
        <v>14.933900923121461</v>
      </c>
      <c r="KC66" s="59">
        <v>14.854203362795195</v>
      </c>
      <c r="KD66" s="59">
        <v>14.778565563364184</v>
      </c>
      <c r="KE66" s="59">
        <v>14.70662620708109</v>
      </c>
      <c r="KF66" s="59">
        <v>14.646151404328938</v>
      </c>
      <c r="KG66" s="59">
        <v>14.592951423364454</v>
      </c>
      <c r="KH66" s="59">
        <v>14.545757962759678</v>
      </c>
      <c r="KI66" s="59">
        <v>14.4981756470193</v>
      </c>
      <c r="KJ66" s="55">
        <v>14.446107020887924</v>
      </c>
      <c r="KK66" s="58">
        <v>3500.822147430546</v>
      </c>
      <c r="KL66" s="59">
        <v>5532.899223903697</v>
      </c>
      <c r="KM66" s="59">
        <v>11125.987557981925</v>
      </c>
      <c r="KN66" s="59">
        <v>19576.382085521222</v>
      </c>
      <c r="KO66" s="59">
        <v>30617.78529759993</v>
      </c>
      <c r="KP66" s="59">
        <v>43098.050252142362</v>
      </c>
      <c r="KQ66" s="59">
        <v>55150.415399004669</v>
      </c>
      <c r="KR66" s="59">
        <v>64692.121240154629</v>
      </c>
      <c r="KS66" s="59">
        <v>70047.378949244638</v>
      </c>
      <c r="KT66" s="59">
        <v>70428.380774725127</v>
      </c>
      <c r="KU66" s="59">
        <v>62589.869135500776</v>
      </c>
      <c r="KV66" s="59">
        <v>52611.001176321355</v>
      </c>
      <c r="KW66" s="59">
        <v>37017.670986872996</v>
      </c>
      <c r="KX66" s="59">
        <v>18072.356949296325</v>
      </c>
      <c r="KY66" s="59">
        <v>0</v>
      </c>
      <c r="KZ66" s="59">
        <v>0</v>
      </c>
      <c r="LA66" s="59">
        <v>0</v>
      </c>
      <c r="LB66" s="59">
        <v>0</v>
      </c>
      <c r="LC66" s="59">
        <v>0</v>
      </c>
      <c r="LD66" s="59">
        <v>0</v>
      </c>
      <c r="LE66" s="59">
        <v>0</v>
      </c>
      <c r="LF66" s="59">
        <v>0</v>
      </c>
      <c r="LG66" s="59">
        <v>0</v>
      </c>
      <c r="LH66" s="59">
        <v>0</v>
      </c>
      <c r="LI66" s="55">
        <v>0</v>
      </c>
      <c r="LJ66" s="58">
        <v>3500.822147430546</v>
      </c>
      <c r="LK66" s="59">
        <v>9033.7213713342426</v>
      </c>
      <c r="LL66" s="59">
        <v>20159.70892931617</v>
      </c>
      <c r="LM66" s="59">
        <v>39736.091014837395</v>
      </c>
      <c r="LN66" s="59">
        <v>70353.876312437322</v>
      </c>
      <c r="LO66" s="59">
        <v>113451.92656457968</v>
      </c>
      <c r="LP66" s="59">
        <v>168602.34196358436</v>
      </c>
      <c r="LQ66" s="59">
        <v>233294.463203739</v>
      </c>
      <c r="LR66" s="59">
        <v>303341.84215298365</v>
      </c>
      <c r="LS66" s="59">
        <v>373770.22292770876</v>
      </c>
      <c r="LT66" s="59">
        <v>436360.09206320951</v>
      </c>
      <c r="LU66" s="59">
        <v>488971.09323953086</v>
      </c>
      <c r="LV66" s="59">
        <v>525988.7642264039</v>
      </c>
      <c r="LW66" s="59">
        <v>544061.12117570022</v>
      </c>
      <c r="LX66" s="59">
        <v>544061.12117570022</v>
      </c>
      <c r="LY66" s="59">
        <v>544061.12117570022</v>
      </c>
      <c r="LZ66" s="59">
        <v>544061.12117570022</v>
      </c>
      <c r="MA66" s="59">
        <v>544061.12117570022</v>
      </c>
      <c r="MB66" s="59">
        <v>544061.12117570022</v>
      </c>
      <c r="MC66" s="59">
        <v>544061.12117570022</v>
      </c>
      <c r="MD66" s="59">
        <v>544061.12117570022</v>
      </c>
      <c r="ME66" s="59">
        <v>544061.12117570022</v>
      </c>
      <c r="MF66" s="59">
        <v>544061.12117570022</v>
      </c>
      <c r="MG66" s="59">
        <v>544061.12117570022</v>
      </c>
      <c r="MH66" s="71">
        <v>544061.12117570022</v>
      </c>
      <c r="MI66" s="72">
        <v>0</v>
      </c>
      <c r="MJ66" s="59">
        <v>0</v>
      </c>
      <c r="MK66" s="59">
        <v>0</v>
      </c>
      <c r="ML66" s="59">
        <v>0</v>
      </c>
      <c r="MM66" s="59">
        <v>0</v>
      </c>
      <c r="MN66" s="59">
        <v>0</v>
      </c>
      <c r="MO66" s="59">
        <v>0</v>
      </c>
      <c r="MP66" s="59">
        <v>0</v>
      </c>
      <c r="MQ66" s="59">
        <v>0</v>
      </c>
      <c r="MR66" s="59">
        <v>0</v>
      </c>
      <c r="MS66" s="59">
        <v>0</v>
      </c>
      <c r="MT66" s="59">
        <v>0</v>
      </c>
      <c r="MU66" s="59">
        <v>0</v>
      </c>
      <c r="MV66" s="59">
        <v>0</v>
      </c>
      <c r="MW66" s="59">
        <v>0</v>
      </c>
      <c r="MX66" s="59">
        <v>0</v>
      </c>
      <c r="MY66" s="59">
        <v>0</v>
      </c>
      <c r="MZ66" s="59">
        <v>0</v>
      </c>
      <c r="NA66" s="59">
        <v>0</v>
      </c>
      <c r="NB66" s="59">
        <v>0</v>
      </c>
      <c r="NC66" s="59">
        <v>0</v>
      </c>
      <c r="ND66" s="59">
        <v>0</v>
      </c>
      <c r="NE66" s="59">
        <v>0</v>
      </c>
      <c r="NF66" s="59">
        <v>0</v>
      </c>
      <c r="NG66" s="55">
        <v>0</v>
      </c>
      <c r="NH66" s="58">
        <v>0</v>
      </c>
      <c r="NI66" s="59">
        <v>0</v>
      </c>
      <c r="NJ66" s="59">
        <v>0</v>
      </c>
      <c r="NK66" s="59">
        <v>0</v>
      </c>
      <c r="NL66" s="59">
        <v>0</v>
      </c>
      <c r="NM66" s="59">
        <v>0</v>
      </c>
      <c r="NN66" s="59">
        <v>0</v>
      </c>
      <c r="NO66" s="59">
        <v>0</v>
      </c>
      <c r="NP66" s="59">
        <v>0</v>
      </c>
      <c r="NQ66" s="59">
        <v>0</v>
      </c>
      <c r="NR66" s="59">
        <v>0</v>
      </c>
      <c r="NS66" s="59">
        <v>0</v>
      </c>
      <c r="NT66" s="59">
        <v>0</v>
      </c>
      <c r="NU66" s="59">
        <v>0</v>
      </c>
      <c r="NV66" s="59">
        <v>0</v>
      </c>
      <c r="NW66" s="59">
        <v>0</v>
      </c>
      <c r="NX66" s="59">
        <v>0</v>
      </c>
      <c r="NY66" s="59">
        <v>0</v>
      </c>
      <c r="NZ66" s="59">
        <v>0</v>
      </c>
      <c r="OA66" s="59">
        <v>0</v>
      </c>
      <c r="OB66" s="59">
        <v>0</v>
      </c>
      <c r="OC66" s="59">
        <v>0</v>
      </c>
      <c r="OD66" s="59">
        <v>0</v>
      </c>
      <c r="OE66" s="59">
        <v>0</v>
      </c>
      <c r="OF66" s="55">
        <v>0</v>
      </c>
      <c r="OG66" s="58">
        <v>0</v>
      </c>
      <c r="OH66" s="59">
        <v>0</v>
      </c>
      <c r="OI66" s="59">
        <v>0</v>
      </c>
      <c r="OJ66" s="59">
        <v>0</v>
      </c>
      <c r="OK66" s="59">
        <v>0</v>
      </c>
      <c r="OL66" s="59">
        <v>0</v>
      </c>
      <c r="OM66" s="59">
        <v>0</v>
      </c>
      <c r="ON66" s="59">
        <v>0</v>
      </c>
      <c r="OO66" s="59">
        <v>0</v>
      </c>
      <c r="OP66" s="59">
        <v>0</v>
      </c>
      <c r="OQ66" s="59">
        <v>0</v>
      </c>
      <c r="OR66" s="59">
        <v>0</v>
      </c>
      <c r="OS66" s="59">
        <v>0</v>
      </c>
      <c r="OT66" s="59">
        <v>0</v>
      </c>
      <c r="OU66" s="59">
        <v>0</v>
      </c>
      <c r="OV66" s="59">
        <v>0</v>
      </c>
      <c r="OW66" s="59">
        <v>0</v>
      </c>
      <c r="OX66" s="59">
        <v>0</v>
      </c>
      <c r="OY66" s="59">
        <v>0</v>
      </c>
      <c r="OZ66" s="59">
        <v>0</v>
      </c>
      <c r="PA66" s="59">
        <v>0</v>
      </c>
      <c r="PB66" s="59">
        <v>0</v>
      </c>
      <c r="PC66" s="59">
        <v>0</v>
      </c>
      <c r="PD66" s="59">
        <v>0</v>
      </c>
      <c r="PE66" s="55">
        <v>0</v>
      </c>
      <c r="PF66" s="58">
        <v>0</v>
      </c>
      <c r="PG66" s="59">
        <v>0</v>
      </c>
      <c r="PH66" s="59">
        <v>0</v>
      </c>
      <c r="PI66" s="59">
        <v>0</v>
      </c>
      <c r="PJ66" s="59">
        <v>0</v>
      </c>
      <c r="PK66" s="59">
        <v>0</v>
      </c>
      <c r="PL66" s="59">
        <v>0</v>
      </c>
      <c r="PM66" s="59">
        <v>0</v>
      </c>
      <c r="PN66" s="59">
        <v>0</v>
      </c>
      <c r="PO66" s="59">
        <v>0</v>
      </c>
      <c r="PP66" s="59">
        <v>0</v>
      </c>
      <c r="PQ66" s="59">
        <v>0</v>
      </c>
      <c r="PR66" s="59">
        <v>0</v>
      </c>
      <c r="PS66" s="59">
        <v>0</v>
      </c>
      <c r="PT66" s="59">
        <v>0</v>
      </c>
      <c r="PU66" s="59">
        <v>0</v>
      </c>
      <c r="PV66" s="59">
        <v>0</v>
      </c>
      <c r="PW66" s="59">
        <v>0</v>
      </c>
      <c r="PX66" s="59">
        <v>0</v>
      </c>
      <c r="PY66" s="59">
        <v>0</v>
      </c>
      <c r="PZ66" s="59">
        <v>0</v>
      </c>
      <c r="QA66" s="59">
        <v>0</v>
      </c>
      <c r="QB66" s="59">
        <v>0</v>
      </c>
      <c r="QC66" s="59">
        <v>0</v>
      </c>
      <c r="QD66" s="71">
        <v>0</v>
      </c>
      <c r="QE66" s="72">
        <v>0</v>
      </c>
      <c r="QF66" s="59">
        <v>0</v>
      </c>
      <c r="QG66" s="59">
        <v>0</v>
      </c>
      <c r="QH66" s="59">
        <v>0</v>
      </c>
      <c r="QI66" s="59">
        <v>0</v>
      </c>
      <c r="QJ66" s="59">
        <v>0</v>
      </c>
      <c r="QK66" s="59">
        <v>0</v>
      </c>
      <c r="QL66" s="59">
        <v>0</v>
      </c>
      <c r="QM66" s="59">
        <v>0</v>
      </c>
      <c r="QN66" s="59">
        <v>0</v>
      </c>
      <c r="QO66" s="59">
        <v>0</v>
      </c>
      <c r="QP66" s="59">
        <v>0</v>
      </c>
      <c r="QQ66" s="59">
        <v>0</v>
      </c>
      <c r="QR66" s="59">
        <v>0</v>
      </c>
      <c r="QS66" s="59">
        <v>0</v>
      </c>
      <c r="QT66" s="59">
        <v>0</v>
      </c>
      <c r="QU66" s="59">
        <v>0</v>
      </c>
      <c r="QV66" s="59">
        <v>0</v>
      </c>
      <c r="QW66" s="59">
        <v>0</v>
      </c>
      <c r="QX66" s="59">
        <v>0</v>
      </c>
      <c r="QY66" s="59">
        <v>0</v>
      </c>
      <c r="QZ66" s="59">
        <v>0</v>
      </c>
      <c r="RA66" s="59">
        <v>0</v>
      </c>
      <c r="RB66" s="59">
        <v>0</v>
      </c>
      <c r="RC66" s="55">
        <v>0</v>
      </c>
      <c r="RD66" s="58">
        <v>0</v>
      </c>
      <c r="RE66" s="59">
        <v>0</v>
      </c>
      <c r="RF66" s="59">
        <v>0</v>
      </c>
      <c r="RG66" s="59">
        <v>0</v>
      </c>
      <c r="RH66" s="59">
        <v>0</v>
      </c>
      <c r="RI66" s="59">
        <v>0</v>
      </c>
      <c r="RJ66" s="59">
        <v>0</v>
      </c>
      <c r="RK66" s="59">
        <v>0</v>
      </c>
      <c r="RL66" s="59">
        <v>0</v>
      </c>
      <c r="RM66" s="59">
        <v>0</v>
      </c>
      <c r="RN66" s="59">
        <v>0</v>
      </c>
      <c r="RO66" s="59">
        <v>0</v>
      </c>
      <c r="RP66" s="59">
        <v>0</v>
      </c>
      <c r="RQ66" s="59">
        <v>0</v>
      </c>
      <c r="RR66" s="59">
        <v>0</v>
      </c>
      <c r="RS66" s="59">
        <v>0</v>
      </c>
      <c r="RT66" s="59">
        <v>0</v>
      </c>
      <c r="RU66" s="59">
        <v>0</v>
      </c>
      <c r="RV66" s="59">
        <v>0</v>
      </c>
      <c r="RW66" s="59">
        <v>0</v>
      </c>
      <c r="RX66" s="59">
        <v>0</v>
      </c>
      <c r="RY66" s="59">
        <v>0</v>
      </c>
      <c r="RZ66" s="59">
        <v>0</v>
      </c>
      <c r="SA66" s="59">
        <v>0</v>
      </c>
      <c r="SB66" s="55">
        <v>0</v>
      </c>
      <c r="SC66" s="58">
        <v>0</v>
      </c>
      <c r="SD66" s="59">
        <v>0</v>
      </c>
      <c r="SE66" s="59">
        <v>0</v>
      </c>
      <c r="SF66" s="59">
        <v>0</v>
      </c>
      <c r="SG66" s="59">
        <v>0</v>
      </c>
      <c r="SH66" s="59">
        <v>0</v>
      </c>
      <c r="SI66" s="59">
        <v>0</v>
      </c>
      <c r="SJ66" s="59">
        <v>0</v>
      </c>
      <c r="SK66" s="59">
        <v>0</v>
      </c>
      <c r="SL66" s="59">
        <v>0</v>
      </c>
      <c r="SM66" s="59">
        <v>0</v>
      </c>
      <c r="SN66" s="59">
        <v>0</v>
      </c>
      <c r="SO66" s="59">
        <v>0</v>
      </c>
      <c r="SP66" s="59">
        <v>0</v>
      </c>
      <c r="SQ66" s="59">
        <v>0</v>
      </c>
      <c r="SR66" s="59">
        <v>0</v>
      </c>
      <c r="SS66" s="59">
        <v>0</v>
      </c>
      <c r="ST66" s="59">
        <v>0</v>
      </c>
      <c r="SU66" s="59">
        <v>0</v>
      </c>
      <c r="SV66" s="59">
        <v>0</v>
      </c>
      <c r="SW66" s="59">
        <v>0</v>
      </c>
      <c r="SX66" s="59">
        <v>0</v>
      </c>
      <c r="SY66" s="59">
        <v>0</v>
      </c>
      <c r="SZ66" s="59">
        <v>0</v>
      </c>
      <c r="TA66" s="55">
        <v>0</v>
      </c>
      <c r="TB66" s="58">
        <v>0</v>
      </c>
      <c r="TC66" s="59">
        <v>0</v>
      </c>
      <c r="TD66" s="59">
        <v>0</v>
      </c>
      <c r="TE66" s="59">
        <v>0</v>
      </c>
      <c r="TF66" s="59">
        <v>0</v>
      </c>
      <c r="TG66" s="59">
        <v>0</v>
      </c>
      <c r="TH66" s="59">
        <v>0</v>
      </c>
      <c r="TI66" s="59">
        <v>0</v>
      </c>
      <c r="TJ66" s="59">
        <v>0</v>
      </c>
      <c r="TK66" s="59">
        <v>0</v>
      </c>
      <c r="TL66" s="59">
        <v>0</v>
      </c>
      <c r="TM66" s="59">
        <v>0</v>
      </c>
      <c r="TN66" s="59">
        <v>0</v>
      </c>
      <c r="TO66" s="59">
        <v>0</v>
      </c>
      <c r="TP66" s="59">
        <v>0</v>
      </c>
      <c r="TQ66" s="59">
        <v>0</v>
      </c>
      <c r="TR66" s="59">
        <v>0</v>
      </c>
      <c r="TS66" s="59">
        <v>0</v>
      </c>
      <c r="TT66" s="59">
        <v>0</v>
      </c>
      <c r="TU66" s="59">
        <v>0</v>
      </c>
      <c r="TV66" s="59">
        <v>0</v>
      </c>
      <c r="TW66" s="59">
        <v>0</v>
      </c>
      <c r="TX66" s="59">
        <v>0</v>
      </c>
      <c r="TY66" s="59">
        <v>0</v>
      </c>
      <c r="TZ66" s="71">
        <v>0</v>
      </c>
      <c r="UA66" s="73">
        <v>3040.070136955324</v>
      </c>
      <c r="UB66" s="53">
        <v>3062.2521684545823</v>
      </c>
      <c r="UC66" s="53">
        <v>3084.746063965234</v>
      </c>
      <c r="UD66" s="53">
        <v>3107.4490851501364</v>
      </c>
      <c r="UE66" s="53">
        <v>3130.2647793887122</v>
      </c>
      <c r="UF66" s="53">
        <v>3153.0934217815984</v>
      </c>
      <c r="UG66" s="53">
        <v>3175.83434529858</v>
      </c>
      <c r="UH66" s="53">
        <v>3198.3874183855855</v>
      </c>
      <c r="UI66" s="53">
        <v>3220.6531350635291</v>
      </c>
      <c r="UJ66" s="53">
        <v>3242.5503016804228</v>
      </c>
      <c r="UK66" s="53">
        <v>3263.8893079995637</v>
      </c>
      <c r="UL66" s="53">
        <v>3284.7059485592213</v>
      </c>
      <c r="UM66" s="53">
        <v>3304.6641247878815</v>
      </c>
      <c r="UN66" s="53">
        <v>3323.7800117015395</v>
      </c>
      <c r="UO66" s="53">
        <v>3342.079582863063</v>
      </c>
      <c r="UP66" s="53">
        <v>3359.5887241737569</v>
      </c>
      <c r="UQ66" s="53">
        <v>3376.3367780840513</v>
      </c>
      <c r="UR66" s="53">
        <v>3392.3495167976994</v>
      </c>
      <c r="US66" s="53">
        <v>3407.6526567518708</v>
      </c>
      <c r="UT66" s="53">
        <v>3422.2415937086766</v>
      </c>
      <c r="UU66" s="53">
        <v>3436.1748876214097</v>
      </c>
      <c r="UV66" s="53">
        <v>3449.4779078443216</v>
      </c>
      <c r="UW66" s="53">
        <v>3462.1737173661804</v>
      </c>
      <c r="UX66" s="53">
        <v>3473.5494432913015</v>
      </c>
      <c r="UY66" s="74">
        <v>3483.9906548867766</v>
      </c>
      <c r="UZ66" s="73">
        <v>2731.2190846230246</v>
      </c>
      <c r="VA66" s="53">
        <v>2751.1475681899065</v>
      </c>
      <c r="VB66" s="53">
        <v>2771.3562324438622</v>
      </c>
      <c r="VC66" s="53">
        <v>2791.752776584422</v>
      </c>
      <c r="VD66" s="53">
        <v>2812.2505469403814</v>
      </c>
      <c r="VE66" s="53">
        <v>2832.7599500036708</v>
      </c>
      <c r="VF66" s="53">
        <v>2853.1905458496394</v>
      </c>
      <c r="VG66" s="53">
        <v>2873.4523756289414</v>
      </c>
      <c r="VH66" s="53">
        <v>2893.4560425129275</v>
      </c>
      <c r="VI66" s="53">
        <v>2913.1286015885303</v>
      </c>
      <c r="VJ66" s="53">
        <v>2932.2997057671005</v>
      </c>
      <c r="VK66" s="53">
        <v>2951.0015130981687</v>
      </c>
      <c r="VL66" s="53">
        <v>2968.93207040583</v>
      </c>
      <c r="VM66" s="53">
        <v>2986.1059094312568</v>
      </c>
      <c r="VN66" s="53">
        <v>3002.5463649948338</v>
      </c>
      <c r="VO66" s="53">
        <v>3018.2766931612168</v>
      </c>
      <c r="VP66" s="53">
        <v>3033.3232553816206</v>
      </c>
      <c r="VQ66" s="53">
        <v>3047.7092055740723</v>
      </c>
      <c r="VR66" s="53">
        <v>3061.4576475555286</v>
      </c>
      <c r="VS66" s="53">
        <v>3074.5644448482703</v>
      </c>
      <c r="VT66" s="53">
        <v>3087.082208101006</v>
      </c>
      <c r="VU66" s="53">
        <v>3099.0337293091093</v>
      </c>
      <c r="VV66" s="53">
        <v>3110.4397284139745</v>
      </c>
      <c r="VW66" s="53">
        <v>3120.6597556990191</v>
      </c>
      <c r="VX66" s="74">
        <v>3130.0402091397114</v>
      </c>
      <c r="VY66" s="65">
        <f t="shared" si="0"/>
        <v>62</v>
      </c>
    </row>
    <row r="67" spans="1:597">
      <c r="A67" s="51" t="s">
        <v>660</v>
      </c>
      <c r="B67" t="s">
        <v>2</v>
      </c>
      <c r="C67" t="s">
        <v>659</v>
      </c>
      <c r="D67" t="s">
        <v>661</v>
      </c>
      <c r="E67" t="s">
        <v>662</v>
      </c>
      <c r="F67" t="s">
        <v>663</v>
      </c>
      <c r="G67" t="s">
        <v>664</v>
      </c>
      <c r="H67" t="s">
        <v>842</v>
      </c>
      <c r="I67" t="s">
        <v>666</v>
      </c>
      <c r="J67" t="s">
        <v>843</v>
      </c>
      <c r="K67" s="5" t="s">
        <v>785</v>
      </c>
      <c r="L67" t="s">
        <v>844</v>
      </c>
      <c r="M67">
        <v>15</v>
      </c>
      <c r="N67" s="52">
        <v>1.1988150607701318E-2</v>
      </c>
      <c r="O67" s="52">
        <v>0</v>
      </c>
      <c r="P67" s="52">
        <v>0</v>
      </c>
      <c r="Q67" s="53">
        <v>0.73</v>
      </c>
      <c r="R67" s="53">
        <v>0</v>
      </c>
      <c r="S67" s="53">
        <v>0</v>
      </c>
      <c r="T67" s="53">
        <v>0</v>
      </c>
      <c r="U67" s="53">
        <v>0.6740396709315648</v>
      </c>
      <c r="V67" s="53">
        <v>0.45</v>
      </c>
      <c r="W67" s="2" t="s">
        <v>810</v>
      </c>
      <c r="X67" s="54">
        <v>0.5</v>
      </c>
      <c r="Y67" s="54">
        <v>1</v>
      </c>
      <c r="Z67" t="s">
        <v>776</v>
      </c>
      <c r="AA67" t="s">
        <v>777</v>
      </c>
      <c r="AB67" s="54">
        <v>0.81705098408000898</v>
      </c>
      <c r="AC67" t="s">
        <v>778</v>
      </c>
      <c r="AD67" s="54">
        <v>0</v>
      </c>
      <c r="AE67" s="53">
        <v>8776.7193000340267</v>
      </c>
      <c r="AG67" s="53">
        <v>6713.7465626230996</v>
      </c>
      <c r="AI67" s="55">
        <v>3.557142449730768</v>
      </c>
      <c r="AJ67" s="5" t="s">
        <v>779</v>
      </c>
      <c r="AK67" t="s">
        <v>779</v>
      </c>
      <c r="AL67" s="1" t="s">
        <v>779</v>
      </c>
      <c r="AM67" s="5" t="s">
        <v>785</v>
      </c>
      <c r="AN67" t="s">
        <v>785</v>
      </c>
      <c r="AO67" t="s">
        <v>785</v>
      </c>
      <c r="AP67" t="s">
        <v>785</v>
      </c>
      <c r="AQ67" t="s">
        <v>785</v>
      </c>
      <c r="AR67" t="s">
        <v>785</v>
      </c>
      <c r="AS67" t="s">
        <v>785</v>
      </c>
      <c r="AT67" t="s">
        <v>785</v>
      </c>
      <c r="AU67" t="s">
        <v>785</v>
      </c>
      <c r="AV67" t="s">
        <v>785</v>
      </c>
      <c r="AW67" t="s">
        <v>785</v>
      </c>
      <c r="AX67" t="s">
        <v>785</v>
      </c>
      <c r="AY67" t="s">
        <v>785</v>
      </c>
      <c r="AZ67" t="s">
        <v>785</v>
      </c>
      <c r="BA67" t="s">
        <v>785</v>
      </c>
      <c r="BB67" t="s">
        <v>785</v>
      </c>
      <c r="BC67" t="s">
        <v>785</v>
      </c>
      <c r="BD67" t="s">
        <v>785</v>
      </c>
      <c r="BE67" t="s">
        <v>785</v>
      </c>
      <c r="BF67" t="s">
        <v>785</v>
      </c>
      <c r="BG67" t="s">
        <v>785</v>
      </c>
      <c r="BH67" t="s">
        <v>785</v>
      </c>
      <c r="BI67" t="s">
        <v>785</v>
      </c>
      <c r="BJ67" t="s">
        <v>785</v>
      </c>
      <c r="BK67" t="s">
        <v>785</v>
      </c>
      <c r="BL67" t="s">
        <v>785</v>
      </c>
      <c r="BM67" s="1" t="s">
        <v>785</v>
      </c>
      <c r="BN67" s="5" t="s">
        <v>844</v>
      </c>
      <c r="BO67" t="s">
        <v>844</v>
      </c>
      <c r="BP67" t="s">
        <v>844</v>
      </c>
      <c r="BQ67" t="s">
        <v>844</v>
      </c>
      <c r="BR67" t="s">
        <v>844</v>
      </c>
      <c r="BS67" t="s">
        <v>844</v>
      </c>
      <c r="BT67" t="s">
        <v>844</v>
      </c>
      <c r="BU67" t="s">
        <v>844</v>
      </c>
      <c r="BV67" t="s">
        <v>844</v>
      </c>
      <c r="BW67" t="s">
        <v>844</v>
      </c>
      <c r="BX67" t="s">
        <v>844</v>
      </c>
      <c r="BY67" t="s">
        <v>844</v>
      </c>
      <c r="BZ67" t="s">
        <v>844</v>
      </c>
      <c r="CA67" t="s">
        <v>844</v>
      </c>
      <c r="CB67" t="s">
        <v>844</v>
      </c>
      <c r="CC67" t="s">
        <v>844</v>
      </c>
      <c r="CD67" t="s">
        <v>844</v>
      </c>
      <c r="CE67" t="s">
        <v>844</v>
      </c>
      <c r="CF67" t="s">
        <v>844</v>
      </c>
      <c r="CG67" t="s">
        <v>844</v>
      </c>
      <c r="CH67" t="s">
        <v>844</v>
      </c>
      <c r="CI67" t="s">
        <v>844</v>
      </c>
      <c r="CJ67" t="s">
        <v>844</v>
      </c>
      <c r="CK67" t="s">
        <v>844</v>
      </c>
      <c r="CL67" t="s">
        <v>844</v>
      </c>
      <c r="CM67" t="s">
        <v>844</v>
      </c>
      <c r="CN67" s="1" t="s">
        <v>844</v>
      </c>
      <c r="CO67" s="56">
        <v>0.73</v>
      </c>
      <c r="CP67" s="53">
        <v>0.73</v>
      </c>
      <c r="CQ67" s="53">
        <v>0.73</v>
      </c>
      <c r="CR67" s="53">
        <v>0.73</v>
      </c>
      <c r="CS67" s="53">
        <v>0.73</v>
      </c>
      <c r="CT67" s="53">
        <v>0.73</v>
      </c>
      <c r="CU67" s="53">
        <v>0.73</v>
      </c>
      <c r="CV67" s="53">
        <v>0.73</v>
      </c>
      <c r="CW67" s="53">
        <v>0.73</v>
      </c>
      <c r="CX67" s="53">
        <v>0.73</v>
      </c>
      <c r="CY67" s="53">
        <v>0.73</v>
      </c>
      <c r="CZ67" s="53">
        <v>0.73</v>
      </c>
      <c r="DA67" s="53">
        <v>0.73</v>
      </c>
      <c r="DB67" s="53">
        <v>0.73</v>
      </c>
      <c r="DC67" s="53">
        <v>0.73</v>
      </c>
      <c r="DD67" s="53">
        <v>0.73</v>
      </c>
      <c r="DE67" s="53">
        <v>0.73</v>
      </c>
      <c r="DF67" s="53">
        <v>0.73</v>
      </c>
      <c r="DG67" s="53">
        <v>0.73</v>
      </c>
      <c r="DH67" s="53">
        <v>0.73</v>
      </c>
      <c r="DI67" s="53">
        <v>0.73</v>
      </c>
      <c r="DJ67" s="53">
        <v>0.73</v>
      </c>
      <c r="DK67" s="53">
        <v>0.73</v>
      </c>
      <c r="DL67" s="53">
        <v>0.73</v>
      </c>
      <c r="DM67" s="53">
        <v>0.73</v>
      </c>
      <c r="DN67" s="53">
        <v>0.73</v>
      </c>
      <c r="DO67" s="57">
        <v>0.73</v>
      </c>
      <c r="DP67" s="58">
        <v>0</v>
      </c>
      <c r="DQ67" s="59">
        <v>0</v>
      </c>
      <c r="DR67" s="59">
        <v>1.2439807394405585E-2</v>
      </c>
      <c r="DS67" s="59">
        <v>1.2101042092267663E-2</v>
      </c>
      <c r="DT67" s="59">
        <v>1.1713298395499297E-2</v>
      </c>
      <c r="DU67" s="59">
        <v>1.1353327945177679E-2</v>
      </c>
      <c r="DV67" s="59">
        <v>1.0975628239929361E-2</v>
      </c>
      <c r="DW67" s="59">
        <v>1.0574139143686486E-2</v>
      </c>
      <c r="DX67" s="59">
        <v>1.0163548500616251E-2</v>
      </c>
      <c r="DY67" s="59">
        <v>9.7620589378331277E-3</v>
      </c>
      <c r="DZ67" s="59">
        <v>9.3889136154075709E-3</v>
      </c>
      <c r="EA67" s="59">
        <v>9.0587336478339265E-3</v>
      </c>
      <c r="EB67" s="59">
        <v>8.7812528586111143E-3</v>
      </c>
      <c r="EC67" s="59">
        <v>8.5582204468954391E-3</v>
      </c>
      <c r="ED67" s="59">
        <v>8.3788249634968032E-3</v>
      </c>
      <c r="EE67" s="59">
        <v>8.2303610004184503E-3</v>
      </c>
      <c r="EF67" s="59">
        <v>8.0994946691790859E-3</v>
      </c>
      <c r="EG67" s="59">
        <v>7.979124070195364E-3</v>
      </c>
      <c r="EH67" s="59">
        <v>7.8634580470349248E-3</v>
      </c>
      <c r="EI67" s="59">
        <v>7.751035732204252E-3</v>
      </c>
      <c r="EJ67" s="59">
        <v>7.6411317636467663E-3</v>
      </c>
      <c r="EK67" s="59">
        <v>7.5334077797231886E-3</v>
      </c>
      <c r="EL67" s="59">
        <v>7.491549647806771E-3</v>
      </c>
      <c r="EM67" s="59">
        <v>7.453635246060188E-3</v>
      </c>
      <c r="EN67" s="59">
        <v>7.4194695908987489E-3</v>
      </c>
      <c r="EO67" s="59">
        <v>7.3882067516915576E-3</v>
      </c>
      <c r="EP67" s="59">
        <v>7.3548550882342181E-3</v>
      </c>
      <c r="EQ67" s="72">
        <v>4.1448983552197145</v>
      </c>
      <c r="ER67" s="59">
        <v>4.9746823024333127</v>
      </c>
      <c r="ES67" s="59">
        <v>5.9211141168871082</v>
      </c>
      <c r="ET67" s="59">
        <v>6.6946579090690665</v>
      </c>
      <c r="EU67" s="59">
        <v>7.4180437993180606</v>
      </c>
      <c r="EV67" s="59">
        <v>8.3961272882090583</v>
      </c>
      <c r="EW67" s="59">
        <v>8.8963208879974012</v>
      </c>
      <c r="EX67" s="59">
        <v>8.7719600374236197</v>
      </c>
      <c r="EY67" s="59">
        <v>7.9895394896326053</v>
      </c>
      <c r="EZ67" s="59">
        <v>6.6587244440487607</v>
      </c>
      <c r="FA67" s="59">
        <v>5.0195434739839371</v>
      </c>
      <c r="FB67" s="59">
        <v>3.2536205455332357</v>
      </c>
      <c r="FC67" s="59">
        <v>1.8587268615019283</v>
      </c>
      <c r="FD67" s="59">
        <v>0.8834303200780288</v>
      </c>
      <c r="FE67" s="59">
        <v>0.36963676469461043</v>
      </c>
      <c r="FF67" s="59">
        <v>0</v>
      </c>
      <c r="FG67" s="59">
        <v>0</v>
      </c>
      <c r="FH67" s="59">
        <v>0</v>
      </c>
      <c r="FI67" s="59">
        <v>0</v>
      </c>
      <c r="FJ67" s="59">
        <v>0</v>
      </c>
      <c r="FK67" s="59">
        <v>0</v>
      </c>
      <c r="FL67" s="59">
        <v>0</v>
      </c>
      <c r="FM67" s="59">
        <v>0</v>
      </c>
      <c r="FN67" s="59">
        <v>0</v>
      </c>
      <c r="FO67" s="55">
        <v>0</v>
      </c>
      <c r="FP67" s="58">
        <v>4.1448983552197145</v>
      </c>
      <c r="FQ67" s="59">
        <v>9.0067052971978114</v>
      </c>
      <c r="FR67" s="59">
        <v>14.639224995438099</v>
      </c>
      <c r="FS67" s="59">
        <v>20.883993536368795</v>
      </c>
      <c r="FT67" s="59">
        <v>27.607273805453008</v>
      </c>
      <c r="FU67" s="59">
        <v>34.993525470364503</v>
      </c>
      <c r="FV67" s="59">
        <v>42.531058287680025</v>
      </c>
      <c r="FW67" s="59">
        <v>49.622918506070079</v>
      </c>
      <c r="FX67" s="59">
        <v>55.715669619033172</v>
      </c>
      <c r="FY67" s="59">
        <v>60.415040857619758</v>
      </c>
      <c r="FZ67" s="59">
        <v>63.583993082339035</v>
      </c>
      <c r="GA67" s="59">
        <v>65.222662828481447</v>
      </c>
      <c r="GB67" s="59">
        <v>65.714206967913356</v>
      </c>
      <c r="GC67" s="59">
        <v>65.433250677755311</v>
      </c>
      <c r="GD67" s="59">
        <v>64.762470204757904</v>
      </c>
      <c r="GE67" s="59">
        <v>63.800003081978467</v>
      </c>
      <c r="GF67" s="59">
        <v>62.875153114839726</v>
      </c>
      <c r="GG67" s="59">
        <v>61.976239403311929</v>
      </c>
      <c r="GH67" s="59">
        <v>61.097462049932894</v>
      </c>
      <c r="GI67" s="59">
        <v>60.236115560535715</v>
      </c>
      <c r="GJ67" s="59">
        <v>59.901423566554982</v>
      </c>
      <c r="GK67" s="59">
        <v>59.598265108683776</v>
      </c>
      <c r="GL67" s="59">
        <v>59.325081124399127</v>
      </c>
      <c r="GM67" s="59">
        <v>59.075107666131863</v>
      </c>
      <c r="GN67" s="55">
        <v>58.808432250052611</v>
      </c>
      <c r="GO67" s="58">
        <v>333196.34491155809</v>
      </c>
      <c r="GP67" s="59">
        <v>411095.36389531614</v>
      </c>
      <c r="GQ67" s="59">
        <v>505503.56671202276</v>
      </c>
      <c r="GR67" s="59">
        <v>589664.80501539807</v>
      </c>
      <c r="GS67" s="59">
        <v>675865.07461424393</v>
      </c>
      <c r="GT67" s="59">
        <v>794024.66471439844</v>
      </c>
      <c r="GU67" s="59">
        <v>875316.41999425553</v>
      </c>
      <c r="GV67" s="59">
        <v>898576.83643228654</v>
      </c>
      <c r="GW67" s="59">
        <v>850954.62764951435</v>
      </c>
      <c r="GX67" s="59">
        <v>735061.29034282384</v>
      </c>
      <c r="GY67" s="59">
        <v>571620.42305405752</v>
      </c>
      <c r="GZ67" s="59">
        <v>380174.8933346899</v>
      </c>
      <c r="HA67" s="59">
        <v>221836.22042466092</v>
      </c>
      <c r="HB67" s="59">
        <v>107337.97946810756</v>
      </c>
      <c r="HC67" s="59">
        <v>45637.015615453754</v>
      </c>
      <c r="HD67" s="59">
        <v>0</v>
      </c>
      <c r="HE67" s="59">
        <v>0</v>
      </c>
      <c r="HF67" s="59">
        <v>0</v>
      </c>
      <c r="HG67" s="59">
        <v>0</v>
      </c>
      <c r="HH67" s="59">
        <v>0</v>
      </c>
      <c r="HI67" s="59">
        <v>0</v>
      </c>
      <c r="HJ67" s="59">
        <v>0</v>
      </c>
      <c r="HK67" s="59">
        <v>0</v>
      </c>
      <c r="HL67" s="59">
        <v>0</v>
      </c>
      <c r="HM67" s="55">
        <v>0</v>
      </c>
      <c r="HN67" s="58">
        <v>333196.34491155809</v>
      </c>
      <c r="HO67" s="59">
        <v>744291.70880687423</v>
      </c>
      <c r="HP67" s="59">
        <v>1249795.275518897</v>
      </c>
      <c r="HQ67" s="59">
        <v>1839460.0805342952</v>
      </c>
      <c r="HR67" s="59">
        <v>2515325.1551485392</v>
      </c>
      <c r="HS67" s="59">
        <v>3309349.8198629376</v>
      </c>
      <c r="HT67" s="59">
        <v>4184666.2398571931</v>
      </c>
      <c r="HU67" s="59">
        <v>5083243.0762894796</v>
      </c>
      <c r="HV67" s="59">
        <v>5934197.7039389936</v>
      </c>
      <c r="HW67" s="59">
        <v>6669258.9942818172</v>
      </c>
      <c r="HX67" s="59">
        <v>7240879.4173358744</v>
      </c>
      <c r="HY67" s="59">
        <v>7621054.310670564</v>
      </c>
      <c r="HZ67" s="59">
        <v>7842890.5310952244</v>
      </c>
      <c r="IA67" s="59">
        <v>7950228.5105633317</v>
      </c>
      <c r="IB67" s="59">
        <v>7995865.5261787856</v>
      </c>
      <c r="IC67" s="59">
        <v>7995865.5261787856</v>
      </c>
      <c r="ID67" s="59">
        <v>7995865.5261787856</v>
      </c>
      <c r="IE67" s="59">
        <v>7995865.5261787856</v>
      </c>
      <c r="IF67" s="59">
        <v>7995865.5261787856</v>
      </c>
      <c r="IG67" s="59">
        <v>7995865.5261787856</v>
      </c>
      <c r="IH67" s="59">
        <v>7995865.5261787856</v>
      </c>
      <c r="II67" s="59">
        <v>7995865.5261787856</v>
      </c>
      <c r="IJ67" s="59">
        <v>7995865.5261787856</v>
      </c>
      <c r="IK67" s="59">
        <v>7995865.5261787856</v>
      </c>
      <c r="IL67" s="71">
        <v>7995865.5261787856</v>
      </c>
      <c r="IM67" s="72">
        <v>3.557142449730768</v>
      </c>
      <c r="IN67" s="59">
        <v>4.3012938290420291</v>
      </c>
      <c r="IO67" s="59">
        <v>5.1672635366004362</v>
      </c>
      <c r="IP67" s="59">
        <v>5.8963017631946402</v>
      </c>
      <c r="IQ67" s="59">
        <v>6.5975328336608188</v>
      </c>
      <c r="IR67" s="59">
        <v>7.5462657692642923</v>
      </c>
      <c r="IS67" s="59">
        <v>8.0851406319320454</v>
      </c>
      <c r="IT67" s="59">
        <v>8.0641888106836586</v>
      </c>
      <c r="IU67" s="59">
        <v>7.4303411548881844</v>
      </c>
      <c r="IV67" s="59">
        <v>6.2633537668285619</v>
      </c>
      <c r="IW67" s="59">
        <v>4.7724160844122911</v>
      </c>
      <c r="IX67" s="59">
        <v>3.124524878084455</v>
      </c>
      <c r="IY67" s="59">
        <v>1.8018695701419909</v>
      </c>
      <c r="IZ67" s="59">
        <v>0.8641784875310019</v>
      </c>
      <c r="JA67" s="59">
        <v>0.36480534412803373</v>
      </c>
      <c r="JB67" s="59">
        <v>0</v>
      </c>
      <c r="JC67" s="59">
        <v>0</v>
      </c>
      <c r="JD67" s="59">
        <v>0</v>
      </c>
      <c r="JE67" s="59">
        <v>0</v>
      </c>
      <c r="JF67" s="59">
        <v>0</v>
      </c>
      <c r="JG67" s="59">
        <v>0</v>
      </c>
      <c r="JH67" s="59">
        <v>0</v>
      </c>
      <c r="JI67" s="59">
        <v>0</v>
      </c>
      <c r="JJ67" s="59">
        <v>0</v>
      </c>
      <c r="JK67" s="55">
        <v>0</v>
      </c>
      <c r="JL67" s="58">
        <v>3.557142449730768</v>
      </c>
      <c r="JM67" s="59">
        <v>7.7875296470465267</v>
      </c>
      <c r="JN67" s="59">
        <v>12.775422332644634</v>
      </c>
      <c r="JO67" s="59">
        <v>18.3935205627497</v>
      </c>
      <c r="JP67" s="59">
        <v>24.553629003388274</v>
      </c>
      <c r="JQ67" s="59">
        <v>31.45145783744038</v>
      </c>
      <c r="JR67" s="59">
        <v>38.65301081312483</v>
      </c>
      <c r="JS67" s="59">
        <v>45.619061471197654</v>
      </c>
      <c r="JT67" s="59">
        <v>51.816056917880303</v>
      </c>
      <c r="JU67" s="59">
        <v>56.827816935249523</v>
      </c>
      <c r="JV67" s="59">
        <v>60.453559745040231</v>
      </c>
      <c r="JW67" s="59">
        <v>62.634787852652153</v>
      </c>
      <c r="JX67" s="59">
        <v>63.704050505740788</v>
      </c>
      <c r="JY67" s="59">
        <v>64.007320464103017</v>
      </c>
      <c r="JZ67" s="59">
        <v>63.915977754938737</v>
      </c>
      <c r="KA67" s="59">
        <v>63.525455057374089</v>
      </c>
      <c r="KB67" s="59">
        <v>63.165559247967359</v>
      </c>
      <c r="KC67" s="59">
        <v>62.827054854812161</v>
      </c>
      <c r="KD67" s="59">
        <v>62.505440700076043</v>
      </c>
      <c r="KE67" s="59">
        <v>62.199195141278572</v>
      </c>
      <c r="KF67" s="59">
        <v>61.941203278888175</v>
      </c>
      <c r="KG67" s="59">
        <v>61.713762724878642</v>
      </c>
      <c r="KH67" s="59">
        <v>61.511525440656065</v>
      </c>
      <c r="KI67" s="59">
        <v>61.310224826675274</v>
      </c>
      <c r="KJ67" s="55">
        <v>61.093038200251542</v>
      </c>
      <c r="KK67" s="58">
        <v>283216.89317482436</v>
      </c>
      <c r="KL67" s="59">
        <v>349431.05931101873</v>
      </c>
      <c r="KM67" s="59">
        <v>429678.03170521936</v>
      </c>
      <c r="KN67" s="59">
        <v>501215.08426308841</v>
      </c>
      <c r="KO67" s="59">
        <v>574485.31342210737</v>
      </c>
      <c r="KP67" s="59">
        <v>674920.96500723867</v>
      </c>
      <c r="KQ67" s="59">
        <v>744018.95699511725</v>
      </c>
      <c r="KR67" s="59">
        <v>763790.31096744351</v>
      </c>
      <c r="KS67" s="59">
        <v>723311.43350208714</v>
      </c>
      <c r="KT67" s="59">
        <v>624802.09679140022</v>
      </c>
      <c r="KU67" s="59">
        <v>485877.35959594883</v>
      </c>
      <c r="KV67" s="59">
        <v>323148.65933448641</v>
      </c>
      <c r="KW67" s="59">
        <v>188560.78736096178</v>
      </c>
      <c r="KX67" s="59">
        <v>91237.282547891416</v>
      </c>
      <c r="KY67" s="59">
        <v>38791.463273135691</v>
      </c>
      <c r="KZ67" s="59">
        <v>0</v>
      </c>
      <c r="LA67" s="59">
        <v>0</v>
      </c>
      <c r="LB67" s="59">
        <v>0</v>
      </c>
      <c r="LC67" s="59">
        <v>0</v>
      </c>
      <c r="LD67" s="59">
        <v>0</v>
      </c>
      <c r="LE67" s="59">
        <v>0</v>
      </c>
      <c r="LF67" s="59">
        <v>0</v>
      </c>
      <c r="LG67" s="59">
        <v>0</v>
      </c>
      <c r="LH67" s="59">
        <v>0</v>
      </c>
      <c r="LI67" s="55">
        <v>0</v>
      </c>
      <c r="LJ67" s="58">
        <v>283216.89317482436</v>
      </c>
      <c r="LK67" s="59">
        <v>632647.9524858431</v>
      </c>
      <c r="LL67" s="59">
        <v>1062325.9841910624</v>
      </c>
      <c r="LM67" s="59">
        <v>1563541.0684541508</v>
      </c>
      <c r="LN67" s="59">
        <v>2138026.3818762582</v>
      </c>
      <c r="LO67" s="59">
        <v>2812947.3468834967</v>
      </c>
      <c r="LP67" s="59">
        <v>3556966.3038786137</v>
      </c>
      <c r="LQ67" s="59">
        <v>4320756.6148460573</v>
      </c>
      <c r="LR67" s="59">
        <v>5044068.0483481446</v>
      </c>
      <c r="LS67" s="59">
        <v>5668870.1451395452</v>
      </c>
      <c r="LT67" s="59">
        <v>6154747.504735494</v>
      </c>
      <c r="LU67" s="59">
        <v>6477896.1640699804</v>
      </c>
      <c r="LV67" s="59">
        <v>6666456.9514309419</v>
      </c>
      <c r="LW67" s="59">
        <v>6757694.2339788331</v>
      </c>
      <c r="LX67" s="59">
        <v>6796485.697251969</v>
      </c>
      <c r="LY67" s="59">
        <v>6796485.697251969</v>
      </c>
      <c r="LZ67" s="59">
        <v>6796485.697251969</v>
      </c>
      <c r="MA67" s="59">
        <v>6796485.697251969</v>
      </c>
      <c r="MB67" s="59">
        <v>6796485.697251969</v>
      </c>
      <c r="MC67" s="59">
        <v>6796485.697251969</v>
      </c>
      <c r="MD67" s="59">
        <v>6796485.697251969</v>
      </c>
      <c r="ME67" s="59">
        <v>6796485.697251969</v>
      </c>
      <c r="MF67" s="59">
        <v>6796485.697251969</v>
      </c>
      <c r="MG67" s="59">
        <v>6796485.697251969</v>
      </c>
      <c r="MH67" s="71">
        <v>6796485.697251969</v>
      </c>
      <c r="MI67" s="72">
        <v>0</v>
      </c>
      <c r="MJ67" s="59">
        <v>0</v>
      </c>
      <c r="MK67" s="59">
        <v>0</v>
      </c>
      <c r="ML67" s="59">
        <v>0</v>
      </c>
      <c r="MM67" s="59">
        <v>0</v>
      </c>
      <c r="MN67" s="59">
        <v>0</v>
      </c>
      <c r="MO67" s="59">
        <v>0</v>
      </c>
      <c r="MP67" s="59">
        <v>0</v>
      </c>
      <c r="MQ67" s="59">
        <v>0</v>
      </c>
      <c r="MR67" s="59">
        <v>0</v>
      </c>
      <c r="MS67" s="59">
        <v>0</v>
      </c>
      <c r="MT67" s="59">
        <v>0</v>
      </c>
      <c r="MU67" s="59">
        <v>0</v>
      </c>
      <c r="MV67" s="59">
        <v>0</v>
      </c>
      <c r="MW67" s="59">
        <v>0</v>
      </c>
      <c r="MX67" s="59">
        <v>0</v>
      </c>
      <c r="MY67" s="59">
        <v>0</v>
      </c>
      <c r="MZ67" s="59">
        <v>0</v>
      </c>
      <c r="NA67" s="59">
        <v>0</v>
      </c>
      <c r="NB67" s="59">
        <v>0</v>
      </c>
      <c r="NC67" s="59">
        <v>0</v>
      </c>
      <c r="ND67" s="59">
        <v>0</v>
      </c>
      <c r="NE67" s="59">
        <v>0</v>
      </c>
      <c r="NF67" s="59">
        <v>0</v>
      </c>
      <c r="NG67" s="55">
        <v>0</v>
      </c>
      <c r="NH67" s="58">
        <v>0</v>
      </c>
      <c r="NI67" s="59">
        <v>0</v>
      </c>
      <c r="NJ67" s="59">
        <v>0</v>
      </c>
      <c r="NK67" s="59">
        <v>0</v>
      </c>
      <c r="NL67" s="59">
        <v>0</v>
      </c>
      <c r="NM67" s="59">
        <v>0</v>
      </c>
      <c r="NN67" s="59">
        <v>0</v>
      </c>
      <c r="NO67" s="59">
        <v>0</v>
      </c>
      <c r="NP67" s="59">
        <v>0</v>
      </c>
      <c r="NQ67" s="59">
        <v>0</v>
      </c>
      <c r="NR67" s="59">
        <v>0</v>
      </c>
      <c r="NS67" s="59">
        <v>0</v>
      </c>
      <c r="NT67" s="59">
        <v>0</v>
      </c>
      <c r="NU67" s="59">
        <v>0</v>
      </c>
      <c r="NV67" s="59">
        <v>0</v>
      </c>
      <c r="NW67" s="59">
        <v>0</v>
      </c>
      <c r="NX67" s="59">
        <v>0</v>
      </c>
      <c r="NY67" s="59">
        <v>0</v>
      </c>
      <c r="NZ67" s="59">
        <v>0</v>
      </c>
      <c r="OA67" s="59">
        <v>0</v>
      </c>
      <c r="OB67" s="59">
        <v>0</v>
      </c>
      <c r="OC67" s="59">
        <v>0</v>
      </c>
      <c r="OD67" s="59">
        <v>0</v>
      </c>
      <c r="OE67" s="59">
        <v>0</v>
      </c>
      <c r="OF67" s="55">
        <v>0</v>
      </c>
      <c r="OG67" s="58">
        <v>0</v>
      </c>
      <c r="OH67" s="59">
        <v>0</v>
      </c>
      <c r="OI67" s="59">
        <v>0</v>
      </c>
      <c r="OJ67" s="59">
        <v>0</v>
      </c>
      <c r="OK67" s="59">
        <v>0</v>
      </c>
      <c r="OL67" s="59">
        <v>0</v>
      </c>
      <c r="OM67" s="59">
        <v>0</v>
      </c>
      <c r="ON67" s="59">
        <v>0</v>
      </c>
      <c r="OO67" s="59">
        <v>0</v>
      </c>
      <c r="OP67" s="59">
        <v>0</v>
      </c>
      <c r="OQ67" s="59">
        <v>0</v>
      </c>
      <c r="OR67" s="59">
        <v>0</v>
      </c>
      <c r="OS67" s="59">
        <v>0</v>
      </c>
      <c r="OT67" s="59">
        <v>0</v>
      </c>
      <c r="OU67" s="59">
        <v>0</v>
      </c>
      <c r="OV67" s="59">
        <v>0</v>
      </c>
      <c r="OW67" s="59">
        <v>0</v>
      </c>
      <c r="OX67" s="59">
        <v>0</v>
      </c>
      <c r="OY67" s="59">
        <v>0</v>
      </c>
      <c r="OZ67" s="59">
        <v>0</v>
      </c>
      <c r="PA67" s="59">
        <v>0</v>
      </c>
      <c r="PB67" s="59">
        <v>0</v>
      </c>
      <c r="PC67" s="59">
        <v>0</v>
      </c>
      <c r="PD67" s="59">
        <v>0</v>
      </c>
      <c r="PE67" s="55">
        <v>0</v>
      </c>
      <c r="PF67" s="58">
        <v>0</v>
      </c>
      <c r="PG67" s="59">
        <v>0</v>
      </c>
      <c r="PH67" s="59">
        <v>0</v>
      </c>
      <c r="PI67" s="59">
        <v>0</v>
      </c>
      <c r="PJ67" s="59">
        <v>0</v>
      </c>
      <c r="PK67" s="59">
        <v>0</v>
      </c>
      <c r="PL67" s="59">
        <v>0</v>
      </c>
      <c r="PM67" s="59">
        <v>0</v>
      </c>
      <c r="PN67" s="59">
        <v>0</v>
      </c>
      <c r="PO67" s="59">
        <v>0</v>
      </c>
      <c r="PP67" s="59">
        <v>0</v>
      </c>
      <c r="PQ67" s="59">
        <v>0</v>
      </c>
      <c r="PR67" s="59">
        <v>0</v>
      </c>
      <c r="PS67" s="59">
        <v>0</v>
      </c>
      <c r="PT67" s="59">
        <v>0</v>
      </c>
      <c r="PU67" s="59">
        <v>0</v>
      </c>
      <c r="PV67" s="59">
        <v>0</v>
      </c>
      <c r="PW67" s="59">
        <v>0</v>
      </c>
      <c r="PX67" s="59">
        <v>0</v>
      </c>
      <c r="PY67" s="59">
        <v>0</v>
      </c>
      <c r="PZ67" s="59">
        <v>0</v>
      </c>
      <c r="QA67" s="59">
        <v>0</v>
      </c>
      <c r="QB67" s="59">
        <v>0</v>
      </c>
      <c r="QC67" s="59">
        <v>0</v>
      </c>
      <c r="QD67" s="71">
        <v>0</v>
      </c>
      <c r="QE67" s="72">
        <v>0</v>
      </c>
      <c r="QF67" s="59">
        <v>0</v>
      </c>
      <c r="QG67" s="59">
        <v>0</v>
      </c>
      <c r="QH67" s="59">
        <v>0</v>
      </c>
      <c r="QI67" s="59">
        <v>0</v>
      </c>
      <c r="QJ67" s="59">
        <v>0</v>
      </c>
      <c r="QK67" s="59">
        <v>0</v>
      </c>
      <c r="QL67" s="59">
        <v>0</v>
      </c>
      <c r="QM67" s="59">
        <v>0</v>
      </c>
      <c r="QN67" s="59">
        <v>0</v>
      </c>
      <c r="QO67" s="59">
        <v>0</v>
      </c>
      <c r="QP67" s="59">
        <v>0</v>
      </c>
      <c r="QQ67" s="59">
        <v>0</v>
      </c>
      <c r="QR67" s="59">
        <v>0</v>
      </c>
      <c r="QS67" s="59">
        <v>0</v>
      </c>
      <c r="QT67" s="59">
        <v>0</v>
      </c>
      <c r="QU67" s="59">
        <v>0</v>
      </c>
      <c r="QV67" s="59">
        <v>0</v>
      </c>
      <c r="QW67" s="59">
        <v>0</v>
      </c>
      <c r="QX67" s="59">
        <v>0</v>
      </c>
      <c r="QY67" s="59">
        <v>0</v>
      </c>
      <c r="QZ67" s="59">
        <v>0</v>
      </c>
      <c r="RA67" s="59">
        <v>0</v>
      </c>
      <c r="RB67" s="59">
        <v>0</v>
      </c>
      <c r="RC67" s="55">
        <v>0</v>
      </c>
      <c r="RD67" s="58">
        <v>0</v>
      </c>
      <c r="RE67" s="59">
        <v>0</v>
      </c>
      <c r="RF67" s="59">
        <v>0</v>
      </c>
      <c r="RG67" s="59">
        <v>0</v>
      </c>
      <c r="RH67" s="59">
        <v>0</v>
      </c>
      <c r="RI67" s="59">
        <v>0</v>
      </c>
      <c r="RJ67" s="59">
        <v>0</v>
      </c>
      <c r="RK67" s="59">
        <v>0</v>
      </c>
      <c r="RL67" s="59">
        <v>0</v>
      </c>
      <c r="RM67" s="59">
        <v>0</v>
      </c>
      <c r="RN67" s="59">
        <v>0</v>
      </c>
      <c r="RO67" s="59">
        <v>0</v>
      </c>
      <c r="RP67" s="59">
        <v>0</v>
      </c>
      <c r="RQ67" s="59">
        <v>0</v>
      </c>
      <c r="RR67" s="59">
        <v>0</v>
      </c>
      <c r="RS67" s="59">
        <v>0</v>
      </c>
      <c r="RT67" s="59">
        <v>0</v>
      </c>
      <c r="RU67" s="59">
        <v>0</v>
      </c>
      <c r="RV67" s="59">
        <v>0</v>
      </c>
      <c r="RW67" s="59">
        <v>0</v>
      </c>
      <c r="RX67" s="59">
        <v>0</v>
      </c>
      <c r="RY67" s="59">
        <v>0</v>
      </c>
      <c r="RZ67" s="59">
        <v>0</v>
      </c>
      <c r="SA67" s="59">
        <v>0</v>
      </c>
      <c r="SB67" s="55">
        <v>0</v>
      </c>
      <c r="SC67" s="58">
        <v>0</v>
      </c>
      <c r="SD67" s="59">
        <v>0</v>
      </c>
      <c r="SE67" s="59">
        <v>0</v>
      </c>
      <c r="SF67" s="59">
        <v>0</v>
      </c>
      <c r="SG67" s="59">
        <v>0</v>
      </c>
      <c r="SH67" s="59">
        <v>0</v>
      </c>
      <c r="SI67" s="59">
        <v>0</v>
      </c>
      <c r="SJ67" s="59">
        <v>0</v>
      </c>
      <c r="SK67" s="59">
        <v>0</v>
      </c>
      <c r="SL67" s="59">
        <v>0</v>
      </c>
      <c r="SM67" s="59">
        <v>0</v>
      </c>
      <c r="SN67" s="59">
        <v>0</v>
      </c>
      <c r="SO67" s="59">
        <v>0</v>
      </c>
      <c r="SP67" s="59">
        <v>0</v>
      </c>
      <c r="SQ67" s="59">
        <v>0</v>
      </c>
      <c r="SR67" s="59">
        <v>0</v>
      </c>
      <c r="SS67" s="59">
        <v>0</v>
      </c>
      <c r="ST67" s="59">
        <v>0</v>
      </c>
      <c r="SU67" s="59">
        <v>0</v>
      </c>
      <c r="SV67" s="59">
        <v>0</v>
      </c>
      <c r="SW67" s="59">
        <v>0</v>
      </c>
      <c r="SX67" s="59">
        <v>0</v>
      </c>
      <c r="SY67" s="59">
        <v>0</v>
      </c>
      <c r="SZ67" s="59">
        <v>0</v>
      </c>
      <c r="TA67" s="55">
        <v>0</v>
      </c>
      <c r="TB67" s="58">
        <v>0</v>
      </c>
      <c r="TC67" s="59">
        <v>0</v>
      </c>
      <c r="TD67" s="59">
        <v>0</v>
      </c>
      <c r="TE67" s="59">
        <v>0</v>
      </c>
      <c r="TF67" s="59">
        <v>0</v>
      </c>
      <c r="TG67" s="59">
        <v>0</v>
      </c>
      <c r="TH67" s="59">
        <v>0</v>
      </c>
      <c r="TI67" s="59">
        <v>0</v>
      </c>
      <c r="TJ67" s="59">
        <v>0</v>
      </c>
      <c r="TK67" s="59">
        <v>0</v>
      </c>
      <c r="TL67" s="59">
        <v>0</v>
      </c>
      <c r="TM67" s="59">
        <v>0</v>
      </c>
      <c r="TN67" s="59">
        <v>0</v>
      </c>
      <c r="TO67" s="59">
        <v>0</v>
      </c>
      <c r="TP67" s="59">
        <v>0</v>
      </c>
      <c r="TQ67" s="59">
        <v>0</v>
      </c>
      <c r="TR67" s="59">
        <v>0</v>
      </c>
      <c r="TS67" s="59">
        <v>0</v>
      </c>
      <c r="TT67" s="59">
        <v>0</v>
      </c>
      <c r="TU67" s="59">
        <v>0</v>
      </c>
      <c r="TV67" s="59">
        <v>0</v>
      </c>
      <c r="TW67" s="59">
        <v>0</v>
      </c>
      <c r="TX67" s="59">
        <v>0</v>
      </c>
      <c r="TY67" s="59">
        <v>0</v>
      </c>
      <c r="TZ67" s="71">
        <v>0</v>
      </c>
      <c r="UA67" s="73">
        <v>8241.9198816998251</v>
      </c>
      <c r="UB67" s="53">
        <v>8301.1255137971821</v>
      </c>
      <c r="UC67" s="53">
        <v>8361.1743395529356</v>
      </c>
      <c r="UD67" s="53">
        <v>8421.7888979493237</v>
      </c>
      <c r="UE67" s="53">
        <v>8482.7099241692449</v>
      </c>
      <c r="UF67" s="53">
        <v>8543.668344773243</v>
      </c>
      <c r="UG67" s="53">
        <v>8604.3922038853343</v>
      </c>
      <c r="UH67" s="53">
        <v>8664.6109671005142</v>
      </c>
      <c r="UI67" s="53">
        <v>8724.0557683314437</v>
      </c>
      <c r="UJ67" s="53">
        <v>8782.5074394638159</v>
      </c>
      <c r="UK67" s="53">
        <v>8839.4735105451655</v>
      </c>
      <c r="UL67" s="53">
        <v>8895.0489722134025</v>
      </c>
      <c r="UM67" s="53">
        <v>8948.3550673466034</v>
      </c>
      <c r="UN67" s="53">
        <v>8999.4335201305967</v>
      </c>
      <c r="UO67" s="53">
        <v>9048.352596304303</v>
      </c>
      <c r="UP67" s="53">
        <v>9095.1802298181319</v>
      </c>
      <c r="UQ67" s="53">
        <v>9139.9937003047144</v>
      </c>
      <c r="UR67" s="53">
        <v>9182.8606070006008</v>
      </c>
      <c r="US67" s="53">
        <v>9223.848417490979</v>
      </c>
      <c r="UT67" s="53">
        <v>9262.9450721041339</v>
      </c>
      <c r="UU67" s="53">
        <v>9300.304192173604</v>
      </c>
      <c r="UV67" s="53">
        <v>9335.9923976342398</v>
      </c>
      <c r="UW67" s="53">
        <v>9370.0702114897522</v>
      </c>
      <c r="UX67" s="53">
        <v>9400.6296650016557</v>
      </c>
      <c r="UY67" s="74">
        <v>9428.6763884270895</v>
      </c>
      <c r="UZ67" s="73">
        <v>6304.65204406875</v>
      </c>
      <c r="VA67" s="53">
        <v>6349.9413595171791</v>
      </c>
      <c r="VB67" s="53">
        <v>6395.8756754871201</v>
      </c>
      <c r="VC67" s="53">
        <v>6442.2427483268639</v>
      </c>
      <c r="VD67" s="53">
        <v>6488.8442535583099</v>
      </c>
      <c r="VE67" s="53">
        <v>6535.4743636031244</v>
      </c>
      <c r="VF67" s="53">
        <v>6581.9250459647483</v>
      </c>
      <c r="VG67" s="53">
        <v>6627.9893555000617</v>
      </c>
      <c r="VH67" s="53">
        <v>6673.4616232446187</v>
      </c>
      <c r="VI67" s="53">
        <v>6718.1741966708887</v>
      </c>
      <c r="VJ67" s="53">
        <v>6761.7503611617685</v>
      </c>
      <c r="VK67" s="53">
        <v>6804.2627797530604</v>
      </c>
      <c r="VL67" s="53">
        <v>6845.039247671546</v>
      </c>
      <c r="VM67" s="53">
        <v>6884.11168181004</v>
      </c>
      <c r="VN67" s="53">
        <v>6921.5323020076876</v>
      </c>
      <c r="VO67" s="53">
        <v>6957.3530743021838</v>
      </c>
      <c r="VP67" s="53">
        <v>6991.6331137056695</v>
      </c>
      <c r="VQ67" s="53">
        <v>7024.4241302166665</v>
      </c>
      <c r="VR67" s="53">
        <v>7055.7777331270572</v>
      </c>
      <c r="VS67" s="53">
        <v>7085.684697397649</v>
      </c>
      <c r="VT67" s="53">
        <v>7114.262535582362</v>
      </c>
      <c r="VU67" s="53">
        <v>7141.5622085634277</v>
      </c>
      <c r="VV67" s="53">
        <v>7167.6300133789764</v>
      </c>
      <c r="VW67" s="53">
        <v>7191.0064504003121</v>
      </c>
      <c r="VX67" s="74">
        <v>7212.4607759350947</v>
      </c>
      <c r="VY67" s="65">
        <f t="shared" si="0"/>
        <v>63</v>
      </c>
    </row>
    <row r="68" spans="1:597">
      <c r="A68" s="51" t="s">
        <v>660</v>
      </c>
      <c r="B68" t="s">
        <v>2</v>
      </c>
      <c r="C68" t="s">
        <v>659</v>
      </c>
      <c r="D68" t="s">
        <v>661</v>
      </c>
      <c r="E68" t="s">
        <v>662</v>
      </c>
      <c r="F68" t="s">
        <v>663</v>
      </c>
      <c r="G68" t="s">
        <v>664</v>
      </c>
      <c r="H68" t="s">
        <v>845</v>
      </c>
      <c r="I68" t="s">
        <v>666</v>
      </c>
      <c r="J68" t="s">
        <v>846</v>
      </c>
      <c r="K68" s="5" t="s">
        <v>785</v>
      </c>
      <c r="L68" t="s">
        <v>847</v>
      </c>
      <c r="M68">
        <v>15</v>
      </c>
      <c r="N68" s="52">
        <v>4.6134062458908637E-2</v>
      </c>
      <c r="O68" s="52">
        <v>0</v>
      </c>
      <c r="P68" s="52">
        <v>0</v>
      </c>
      <c r="Q68" s="53">
        <v>0.72</v>
      </c>
      <c r="R68" s="53">
        <v>0</v>
      </c>
      <c r="S68" s="53">
        <v>0.01</v>
      </c>
      <c r="T68" s="53">
        <v>0</v>
      </c>
      <c r="U68" s="53">
        <v>0.3017295617066722</v>
      </c>
      <c r="V68" s="53">
        <v>0.45</v>
      </c>
      <c r="W68" s="2" t="s">
        <v>787</v>
      </c>
      <c r="X68" s="54">
        <v>0</v>
      </c>
      <c r="Y68" s="54">
        <v>0</v>
      </c>
      <c r="Z68" t="s">
        <v>776</v>
      </c>
      <c r="AA68" t="s">
        <v>804</v>
      </c>
      <c r="AB68" s="54">
        <v>0.84814498910460823</v>
      </c>
      <c r="AC68" t="s">
        <v>778</v>
      </c>
      <c r="AD68" s="54">
        <v>0</v>
      </c>
      <c r="AE68" s="53">
        <v>2335.7384253692389</v>
      </c>
      <c r="AG68" s="53">
        <v>1150.7608026808768</v>
      </c>
      <c r="AI68" s="55">
        <v>0</v>
      </c>
      <c r="AJ68" s="5" t="s">
        <v>848</v>
      </c>
      <c r="AK68" t="s">
        <v>849</v>
      </c>
      <c r="AL68" s="1" t="s">
        <v>850</v>
      </c>
      <c r="AM68" s="5" t="s">
        <v>785</v>
      </c>
      <c r="AN68" t="s">
        <v>785</v>
      </c>
      <c r="AO68" t="s">
        <v>785</v>
      </c>
      <c r="AP68" t="s">
        <v>785</v>
      </c>
      <c r="AQ68" t="s">
        <v>785</v>
      </c>
      <c r="AR68" t="s">
        <v>785</v>
      </c>
      <c r="AS68" t="s">
        <v>785</v>
      </c>
      <c r="AT68" t="s">
        <v>785</v>
      </c>
      <c r="AU68" t="s">
        <v>785</v>
      </c>
      <c r="AV68" t="s">
        <v>785</v>
      </c>
      <c r="AW68" t="s">
        <v>785</v>
      </c>
      <c r="AX68" t="s">
        <v>785</v>
      </c>
      <c r="AY68" t="s">
        <v>785</v>
      </c>
      <c r="AZ68" t="s">
        <v>785</v>
      </c>
      <c r="BA68" t="s">
        <v>785</v>
      </c>
      <c r="BB68" t="s">
        <v>785</v>
      </c>
      <c r="BC68" t="s">
        <v>785</v>
      </c>
      <c r="BD68" t="s">
        <v>785</v>
      </c>
      <c r="BE68" t="s">
        <v>785</v>
      </c>
      <c r="BF68" t="s">
        <v>785</v>
      </c>
      <c r="BG68" t="s">
        <v>785</v>
      </c>
      <c r="BH68" t="s">
        <v>785</v>
      </c>
      <c r="BI68" t="s">
        <v>785</v>
      </c>
      <c r="BJ68" t="s">
        <v>785</v>
      </c>
      <c r="BK68" t="s">
        <v>785</v>
      </c>
      <c r="BL68" t="s">
        <v>785</v>
      </c>
      <c r="BM68" s="1" t="s">
        <v>785</v>
      </c>
      <c r="BN68" s="5" t="s">
        <v>847</v>
      </c>
      <c r="BO68" t="s">
        <v>847</v>
      </c>
      <c r="BP68" t="s">
        <v>847</v>
      </c>
      <c r="BQ68" t="s">
        <v>847</v>
      </c>
      <c r="BR68" t="s">
        <v>847</v>
      </c>
      <c r="BS68" t="s">
        <v>847</v>
      </c>
      <c r="BT68" t="s">
        <v>847</v>
      </c>
      <c r="BU68" t="s">
        <v>847</v>
      </c>
      <c r="BV68" t="s">
        <v>847</v>
      </c>
      <c r="BW68" t="s">
        <v>847</v>
      </c>
      <c r="BX68" t="s">
        <v>847</v>
      </c>
      <c r="BY68" t="s">
        <v>847</v>
      </c>
      <c r="BZ68" t="s">
        <v>847</v>
      </c>
      <c r="CA68" t="s">
        <v>847</v>
      </c>
      <c r="CB68" t="s">
        <v>847</v>
      </c>
      <c r="CC68" t="s">
        <v>847</v>
      </c>
      <c r="CD68" t="s">
        <v>847</v>
      </c>
      <c r="CE68" t="s">
        <v>847</v>
      </c>
      <c r="CF68" t="s">
        <v>847</v>
      </c>
      <c r="CG68" t="s">
        <v>847</v>
      </c>
      <c r="CH68" t="s">
        <v>847</v>
      </c>
      <c r="CI68" t="s">
        <v>847</v>
      </c>
      <c r="CJ68" t="s">
        <v>847</v>
      </c>
      <c r="CK68" t="s">
        <v>847</v>
      </c>
      <c r="CL68" t="s">
        <v>847</v>
      </c>
      <c r="CM68" t="s">
        <v>847</v>
      </c>
      <c r="CN68" s="1" t="s">
        <v>847</v>
      </c>
      <c r="CO68" s="56">
        <v>0.72</v>
      </c>
      <c r="CP68" s="53">
        <v>0.72</v>
      </c>
      <c r="CQ68" s="53">
        <v>0.72</v>
      </c>
      <c r="CR68" s="53">
        <v>0.72</v>
      </c>
      <c r="CS68" s="53">
        <v>0.72</v>
      </c>
      <c r="CT68" s="53">
        <v>0.72</v>
      </c>
      <c r="CU68" s="53">
        <v>0.72</v>
      </c>
      <c r="CV68" s="53">
        <v>0.72</v>
      </c>
      <c r="CW68" s="53">
        <v>0.72</v>
      </c>
      <c r="CX68" s="53">
        <v>0.72</v>
      </c>
      <c r="CY68" s="53">
        <v>0.72</v>
      </c>
      <c r="CZ68" s="53">
        <v>0.72</v>
      </c>
      <c r="DA68" s="53">
        <v>0.72</v>
      </c>
      <c r="DB68" s="53">
        <v>0.72</v>
      </c>
      <c r="DC68" s="53">
        <v>0.72</v>
      </c>
      <c r="DD68" s="53">
        <v>0.72</v>
      </c>
      <c r="DE68" s="53">
        <v>0.72</v>
      </c>
      <c r="DF68" s="53">
        <v>0.72</v>
      </c>
      <c r="DG68" s="53">
        <v>0.72</v>
      </c>
      <c r="DH68" s="53">
        <v>0.72</v>
      </c>
      <c r="DI68" s="53">
        <v>0.72</v>
      </c>
      <c r="DJ68" s="53">
        <v>0.72</v>
      </c>
      <c r="DK68" s="53">
        <v>0.72</v>
      </c>
      <c r="DL68" s="53">
        <v>0.72</v>
      </c>
      <c r="DM68" s="53">
        <v>0.72</v>
      </c>
      <c r="DN68" s="53">
        <v>0.72</v>
      </c>
      <c r="DO68" s="57">
        <v>0.72</v>
      </c>
      <c r="DP68" s="58">
        <v>0</v>
      </c>
      <c r="DQ68" s="59">
        <v>0</v>
      </c>
      <c r="DR68" s="59">
        <v>4.813903896756961E-2</v>
      </c>
      <c r="DS68" s="59">
        <v>4.7148556185803443E-2</v>
      </c>
      <c r="DT68" s="59">
        <v>4.602056415373449E-2</v>
      </c>
      <c r="DU68" s="59">
        <v>4.5042777036206412E-2</v>
      </c>
      <c r="DV68" s="59">
        <v>4.4032430069315953E-2</v>
      </c>
      <c r="DW68" s="59">
        <v>4.2979525463185286E-2</v>
      </c>
      <c r="DX68" s="59">
        <v>4.1906458977215018E-2</v>
      </c>
      <c r="DY68" s="59">
        <v>4.0842932099230331E-2</v>
      </c>
      <c r="DZ68" s="59">
        <v>3.9821128288393633E-2</v>
      </c>
      <c r="EA68" s="59">
        <v>3.8871304785574212E-2</v>
      </c>
      <c r="EB68" s="59">
        <v>3.8017871179012203E-2</v>
      </c>
      <c r="EC68" s="59">
        <v>3.7264915026550334E-2</v>
      </c>
      <c r="ED68" s="59">
        <v>3.6596874943807201E-2</v>
      </c>
      <c r="EE68" s="59">
        <v>3.5991577459984131E-2</v>
      </c>
      <c r="EF68" s="59">
        <v>3.5425419915131089E-2</v>
      </c>
      <c r="EG68" s="59">
        <v>3.4887192354851916E-2</v>
      </c>
      <c r="EH68" s="59">
        <v>3.4363472164345855E-2</v>
      </c>
      <c r="EI68" s="59">
        <v>3.3852013175324394E-2</v>
      </c>
      <c r="EJ68" s="59">
        <v>3.3351422314814867E-2</v>
      </c>
      <c r="EK68" s="59">
        <v>3.2860779097747546E-2</v>
      </c>
      <c r="EL68" s="59">
        <v>3.2657585412460638E-2</v>
      </c>
      <c r="EM68" s="59">
        <v>3.2471895208786572E-2</v>
      </c>
      <c r="EN68" s="59">
        <v>3.2302825723065198E-2</v>
      </c>
      <c r="EO68" s="59">
        <v>3.2159687415645268E-2</v>
      </c>
      <c r="EP68" s="59">
        <v>3.2021814826930152E-2</v>
      </c>
      <c r="EQ68" s="72">
        <v>0</v>
      </c>
      <c r="ER68" s="59">
        <v>0</v>
      </c>
      <c r="ES68" s="59">
        <v>0</v>
      </c>
      <c r="ET68" s="59">
        <v>0</v>
      </c>
      <c r="EU68" s="59">
        <v>0</v>
      </c>
      <c r="EV68" s="59">
        <v>0</v>
      </c>
      <c r="EW68" s="59">
        <v>0</v>
      </c>
      <c r="EX68" s="59">
        <v>0</v>
      </c>
      <c r="EY68" s="59">
        <v>0</v>
      </c>
      <c r="EZ68" s="59">
        <v>0</v>
      </c>
      <c r="FA68" s="59">
        <v>0</v>
      </c>
      <c r="FB68" s="59">
        <v>0</v>
      </c>
      <c r="FC68" s="59">
        <v>0</v>
      </c>
      <c r="FD68" s="59">
        <v>0</v>
      </c>
      <c r="FE68" s="59">
        <v>0</v>
      </c>
      <c r="FF68" s="59">
        <v>0</v>
      </c>
      <c r="FG68" s="59">
        <v>0</v>
      </c>
      <c r="FH68" s="59">
        <v>0</v>
      </c>
      <c r="FI68" s="59">
        <v>0</v>
      </c>
      <c r="FJ68" s="59">
        <v>0</v>
      </c>
      <c r="FK68" s="59">
        <v>0</v>
      </c>
      <c r="FL68" s="59">
        <v>0</v>
      </c>
      <c r="FM68" s="59">
        <v>0</v>
      </c>
      <c r="FN68" s="59">
        <v>0</v>
      </c>
      <c r="FO68" s="55">
        <v>0</v>
      </c>
      <c r="FP68" s="58">
        <v>0</v>
      </c>
      <c r="FQ68" s="59">
        <v>0</v>
      </c>
      <c r="FR68" s="59">
        <v>0</v>
      </c>
      <c r="FS68" s="59">
        <v>0</v>
      </c>
      <c r="FT68" s="59">
        <v>0</v>
      </c>
      <c r="FU68" s="59">
        <v>0</v>
      </c>
      <c r="FV68" s="59">
        <v>0</v>
      </c>
      <c r="FW68" s="59">
        <v>0</v>
      </c>
      <c r="FX68" s="59">
        <v>0</v>
      </c>
      <c r="FY68" s="59">
        <v>0</v>
      </c>
      <c r="FZ68" s="59">
        <v>0</v>
      </c>
      <c r="GA68" s="59">
        <v>0</v>
      </c>
      <c r="GB68" s="59">
        <v>0</v>
      </c>
      <c r="GC68" s="59">
        <v>0</v>
      </c>
      <c r="GD68" s="59">
        <v>0</v>
      </c>
      <c r="GE68" s="59">
        <v>0</v>
      </c>
      <c r="GF68" s="59">
        <v>0</v>
      </c>
      <c r="GG68" s="59">
        <v>0</v>
      </c>
      <c r="GH68" s="59">
        <v>0</v>
      </c>
      <c r="GI68" s="59">
        <v>0</v>
      </c>
      <c r="GJ68" s="59">
        <v>0</v>
      </c>
      <c r="GK68" s="59">
        <v>0</v>
      </c>
      <c r="GL68" s="59">
        <v>0</v>
      </c>
      <c r="GM68" s="59">
        <v>0</v>
      </c>
      <c r="GN68" s="55">
        <v>0</v>
      </c>
      <c r="GO68" s="58">
        <v>0</v>
      </c>
      <c r="GP68" s="59">
        <v>0</v>
      </c>
      <c r="GQ68" s="59">
        <v>0</v>
      </c>
      <c r="GR68" s="59">
        <v>0</v>
      </c>
      <c r="GS68" s="59">
        <v>0</v>
      </c>
      <c r="GT68" s="59">
        <v>0</v>
      </c>
      <c r="GU68" s="59">
        <v>0</v>
      </c>
      <c r="GV68" s="59">
        <v>0</v>
      </c>
      <c r="GW68" s="59">
        <v>0</v>
      </c>
      <c r="GX68" s="59">
        <v>0</v>
      </c>
      <c r="GY68" s="59">
        <v>0</v>
      </c>
      <c r="GZ68" s="59">
        <v>0</v>
      </c>
      <c r="HA68" s="59">
        <v>0</v>
      </c>
      <c r="HB68" s="59">
        <v>0</v>
      </c>
      <c r="HC68" s="59">
        <v>0</v>
      </c>
      <c r="HD68" s="59">
        <v>0</v>
      </c>
      <c r="HE68" s="59">
        <v>0</v>
      </c>
      <c r="HF68" s="59">
        <v>0</v>
      </c>
      <c r="HG68" s="59">
        <v>0</v>
      </c>
      <c r="HH68" s="59">
        <v>0</v>
      </c>
      <c r="HI68" s="59">
        <v>0</v>
      </c>
      <c r="HJ68" s="59">
        <v>0</v>
      </c>
      <c r="HK68" s="59">
        <v>0</v>
      </c>
      <c r="HL68" s="59">
        <v>0</v>
      </c>
      <c r="HM68" s="55">
        <v>0</v>
      </c>
      <c r="HN68" s="58">
        <v>0</v>
      </c>
      <c r="HO68" s="59">
        <v>0</v>
      </c>
      <c r="HP68" s="59">
        <v>0</v>
      </c>
      <c r="HQ68" s="59">
        <v>0</v>
      </c>
      <c r="HR68" s="59">
        <v>0</v>
      </c>
      <c r="HS68" s="59">
        <v>0</v>
      </c>
      <c r="HT68" s="59">
        <v>0</v>
      </c>
      <c r="HU68" s="59">
        <v>0</v>
      </c>
      <c r="HV68" s="59">
        <v>0</v>
      </c>
      <c r="HW68" s="59">
        <v>0</v>
      </c>
      <c r="HX68" s="59">
        <v>0</v>
      </c>
      <c r="HY68" s="59">
        <v>0</v>
      </c>
      <c r="HZ68" s="59">
        <v>0</v>
      </c>
      <c r="IA68" s="59">
        <v>0</v>
      </c>
      <c r="IB68" s="59">
        <v>0</v>
      </c>
      <c r="IC68" s="59">
        <v>0</v>
      </c>
      <c r="ID68" s="59">
        <v>0</v>
      </c>
      <c r="IE68" s="59">
        <v>0</v>
      </c>
      <c r="IF68" s="59">
        <v>0</v>
      </c>
      <c r="IG68" s="59">
        <v>0</v>
      </c>
      <c r="IH68" s="59">
        <v>0</v>
      </c>
      <c r="II68" s="59">
        <v>0</v>
      </c>
      <c r="IJ68" s="59">
        <v>0</v>
      </c>
      <c r="IK68" s="59">
        <v>0</v>
      </c>
      <c r="IL68" s="71">
        <v>0</v>
      </c>
      <c r="IM68" s="72">
        <v>0</v>
      </c>
      <c r="IN68" s="59">
        <v>0</v>
      </c>
      <c r="IO68" s="59">
        <v>0</v>
      </c>
      <c r="IP68" s="59">
        <v>0</v>
      </c>
      <c r="IQ68" s="59">
        <v>0</v>
      </c>
      <c r="IR68" s="59">
        <v>0</v>
      </c>
      <c r="IS68" s="59">
        <v>0</v>
      </c>
      <c r="IT68" s="59">
        <v>0</v>
      </c>
      <c r="IU68" s="59">
        <v>0</v>
      </c>
      <c r="IV68" s="59">
        <v>0</v>
      </c>
      <c r="IW68" s="59">
        <v>0</v>
      </c>
      <c r="IX68" s="59">
        <v>0</v>
      </c>
      <c r="IY68" s="59">
        <v>0</v>
      </c>
      <c r="IZ68" s="59">
        <v>0</v>
      </c>
      <c r="JA68" s="59">
        <v>0</v>
      </c>
      <c r="JB68" s="59">
        <v>0</v>
      </c>
      <c r="JC68" s="59">
        <v>0</v>
      </c>
      <c r="JD68" s="59">
        <v>0</v>
      </c>
      <c r="JE68" s="59">
        <v>0</v>
      </c>
      <c r="JF68" s="59">
        <v>0</v>
      </c>
      <c r="JG68" s="59">
        <v>0</v>
      </c>
      <c r="JH68" s="59">
        <v>0</v>
      </c>
      <c r="JI68" s="59">
        <v>0</v>
      </c>
      <c r="JJ68" s="59">
        <v>0</v>
      </c>
      <c r="JK68" s="55">
        <v>0</v>
      </c>
      <c r="JL68" s="58">
        <v>0</v>
      </c>
      <c r="JM68" s="59">
        <v>0</v>
      </c>
      <c r="JN68" s="59">
        <v>0</v>
      </c>
      <c r="JO68" s="59">
        <v>0</v>
      </c>
      <c r="JP68" s="59">
        <v>0</v>
      </c>
      <c r="JQ68" s="59">
        <v>0</v>
      </c>
      <c r="JR68" s="59">
        <v>0</v>
      </c>
      <c r="JS68" s="59">
        <v>0</v>
      </c>
      <c r="JT68" s="59">
        <v>0</v>
      </c>
      <c r="JU68" s="59">
        <v>0</v>
      </c>
      <c r="JV68" s="59">
        <v>0</v>
      </c>
      <c r="JW68" s="59">
        <v>0</v>
      </c>
      <c r="JX68" s="59">
        <v>0</v>
      </c>
      <c r="JY68" s="59">
        <v>0</v>
      </c>
      <c r="JZ68" s="59">
        <v>0</v>
      </c>
      <c r="KA68" s="59">
        <v>0</v>
      </c>
      <c r="KB68" s="59">
        <v>0</v>
      </c>
      <c r="KC68" s="59">
        <v>0</v>
      </c>
      <c r="KD68" s="59">
        <v>0</v>
      </c>
      <c r="KE68" s="59">
        <v>0</v>
      </c>
      <c r="KF68" s="59">
        <v>0</v>
      </c>
      <c r="KG68" s="59">
        <v>0</v>
      </c>
      <c r="KH68" s="59">
        <v>0</v>
      </c>
      <c r="KI68" s="59">
        <v>0</v>
      </c>
      <c r="KJ68" s="55">
        <v>0</v>
      </c>
      <c r="KK68" s="58">
        <v>0</v>
      </c>
      <c r="KL68" s="59">
        <v>0</v>
      </c>
      <c r="KM68" s="59">
        <v>0</v>
      </c>
      <c r="KN68" s="59">
        <v>0</v>
      </c>
      <c r="KO68" s="59">
        <v>0</v>
      </c>
      <c r="KP68" s="59">
        <v>0</v>
      </c>
      <c r="KQ68" s="59">
        <v>0</v>
      </c>
      <c r="KR68" s="59">
        <v>0</v>
      </c>
      <c r="KS68" s="59">
        <v>0</v>
      </c>
      <c r="KT68" s="59">
        <v>0</v>
      </c>
      <c r="KU68" s="59">
        <v>0</v>
      </c>
      <c r="KV68" s="59">
        <v>0</v>
      </c>
      <c r="KW68" s="59">
        <v>0</v>
      </c>
      <c r="KX68" s="59">
        <v>0</v>
      </c>
      <c r="KY68" s="59">
        <v>0</v>
      </c>
      <c r="KZ68" s="59">
        <v>0</v>
      </c>
      <c r="LA68" s="59">
        <v>0</v>
      </c>
      <c r="LB68" s="59">
        <v>0</v>
      </c>
      <c r="LC68" s="59">
        <v>0</v>
      </c>
      <c r="LD68" s="59">
        <v>0</v>
      </c>
      <c r="LE68" s="59">
        <v>0</v>
      </c>
      <c r="LF68" s="59">
        <v>0</v>
      </c>
      <c r="LG68" s="59">
        <v>0</v>
      </c>
      <c r="LH68" s="59">
        <v>0</v>
      </c>
      <c r="LI68" s="55">
        <v>0</v>
      </c>
      <c r="LJ68" s="58">
        <v>0</v>
      </c>
      <c r="LK68" s="59">
        <v>0</v>
      </c>
      <c r="LL68" s="59">
        <v>0</v>
      </c>
      <c r="LM68" s="59">
        <v>0</v>
      </c>
      <c r="LN68" s="59">
        <v>0</v>
      </c>
      <c r="LO68" s="59">
        <v>0</v>
      </c>
      <c r="LP68" s="59">
        <v>0</v>
      </c>
      <c r="LQ68" s="59">
        <v>0</v>
      </c>
      <c r="LR68" s="59">
        <v>0</v>
      </c>
      <c r="LS68" s="59">
        <v>0</v>
      </c>
      <c r="LT68" s="59">
        <v>0</v>
      </c>
      <c r="LU68" s="59">
        <v>0</v>
      </c>
      <c r="LV68" s="59">
        <v>0</v>
      </c>
      <c r="LW68" s="59">
        <v>0</v>
      </c>
      <c r="LX68" s="59">
        <v>0</v>
      </c>
      <c r="LY68" s="59">
        <v>0</v>
      </c>
      <c r="LZ68" s="59">
        <v>0</v>
      </c>
      <c r="MA68" s="59">
        <v>0</v>
      </c>
      <c r="MB68" s="59">
        <v>0</v>
      </c>
      <c r="MC68" s="59">
        <v>0</v>
      </c>
      <c r="MD68" s="59">
        <v>0</v>
      </c>
      <c r="ME68" s="59">
        <v>0</v>
      </c>
      <c r="MF68" s="59">
        <v>0</v>
      </c>
      <c r="MG68" s="59">
        <v>0</v>
      </c>
      <c r="MH68" s="71">
        <v>0</v>
      </c>
      <c r="MI68" s="72">
        <v>0</v>
      </c>
      <c r="MJ68" s="59">
        <v>0</v>
      </c>
      <c r="MK68" s="59">
        <v>0</v>
      </c>
      <c r="ML68" s="59">
        <v>0</v>
      </c>
      <c r="MM68" s="59">
        <v>0</v>
      </c>
      <c r="MN68" s="59">
        <v>0</v>
      </c>
      <c r="MO68" s="59">
        <v>0</v>
      </c>
      <c r="MP68" s="59">
        <v>0</v>
      </c>
      <c r="MQ68" s="59">
        <v>0</v>
      </c>
      <c r="MR68" s="59">
        <v>0</v>
      </c>
      <c r="MS68" s="59">
        <v>0</v>
      </c>
      <c r="MT68" s="59">
        <v>0</v>
      </c>
      <c r="MU68" s="59">
        <v>0</v>
      </c>
      <c r="MV68" s="59">
        <v>0</v>
      </c>
      <c r="MW68" s="59">
        <v>0</v>
      </c>
      <c r="MX68" s="59">
        <v>0</v>
      </c>
      <c r="MY68" s="59">
        <v>0</v>
      </c>
      <c r="MZ68" s="59">
        <v>0</v>
      </c>
      <c r="NA68" s="59">
        <v>0</v>
      </c>
      <c r="NB68" s="59">
        <v>0</v>
      </c>
      <c r="NC68" s="59">
        <v>0</v>
      </c>
      <c r="ND68" s="59">
        <v>0</v>
      </c>
      <c r="NE68" s="59">
        <v>0</v>
      </c>
      <c r="NF68" s="59">
        <v>0</v>
      </c>
      <c r="NG68" s="55">
        <v>0</v>
      </c>
      <c r="NH68" s="58">
        <v>0</v>
      </c>
      <c r="NI68" s="59">
        <v>0</v>
      </c>
      <c r="NJ68" s="59">
        <v>0</v>
      </c>
      <c r="NK68" s="59">
        <v>0</v>
      </c>
      <c r="NL68" s="59">
        <v>0</v>
      </c>
      <c r="NM68" s="59">
        <v>0</v>
      </c>
      <c r="NN68" s="59">
        <v>0</v>
      </c>
      <c r="NO68" s="59">
        <v>0</v>
      </c>
      <c r="NP68" s="59">
        <v>0</v>
      </c>
      <c r="NQ68" s="59">
        <v>0</v>
      </c>
      <c r="NR68" s="59">
        <v>0</v>
      </c>
      <c r="NS68" s="59">
        <v>0</v>
      </c>
      <c r="NT68" s="59">
        <v>0</v>
      </c>
      <c r="NU68" s="59">
        <v>0</v>
      </c>
      <c r="NV68" s="59">
        <v>0</v>
      </c>
      <c r="NW68" s="59">
        <v>0</v>
      </c>
      <c r="NX68" s="59">
        <v>0</v>
      </c>
      <c r="NY68" s="59">
        <v>0</v>
      </c>
      <c r="NZ68" s="59">
        <v>0</v>
      </c>
      <c r="OA68" s="59">
        <v>0</v>
      </c>
      <c r="OB68" s="59">
        <v>0</v>
      </c>
      <c r="OC68" s="59">
        <v>0</v>
      </c>
      <c r="OD68" s="59">
        <v>0</v>
      </c>
      <c r="OE68" s="59">
        <v>0</v>
      </c>
      <c r="OF68" s="55">
        <v>0</v>
      </c>
      <c r="OG68" s="58">
        <v>0</v>
      </c>
      <c r="OH68" s="59">
        <v>0</v>
      </c>
      <c r="OI68" s="59">
        <v>0</v>
      </c>
      <c r="OJ68" s="59">
        <v>0</v>
      </c>
      <c r="OK68" s="59">
        <v>0</v>
      </c>
      <c r="OL68" s="59">
        <v>0</v>
      </c>
      <c r="OM68" s="59">
        <v>0</v>
      </c>
      <c r="ON68" s="59">
        <v>0</v>
      </c>
      <c r="OO68" s="59">
        <v>0</v>
      </c>
      <c r="OP68" s="59">
        <v>0</v>
      </c>
      <c r="OQ68" s="59">
        <v>0</v>
      </c>
      <c r="OR68" s="59">
        <v>0</v>
      </c>
      <c r="OS68" s="59">
        <v>0</v>
      </c>
      <c r="OT68" s="59">
        <v>0</v>
      </c>
      <c r="OU68" s="59">
        <v>0</v>
      </c>
      <c r="OV68" s="59">
        <v>0</v>
      </c>
      <c r="OW68" s="59">
        <v>0</v>
      </c>
      <c r="OX68" s="59">
        <v>0</v>
      </c>
      <c r="OY68" s="59">
        <v>0</v>
      </c>
      <c r="OZ68" s="59">
        <v>0</v>
      </c>
      <c r="PA68" s="59">
        <v>0</v>
      </c>
      <c r="PB68" s="59">
        <v>0</v>
      </c>
      <c r="PC68" s="59">
        <v>0</v>
      </c>
      <c r="PD68" s="59">
        <v>0</v>
      </c>
      <c r="PE68" s="55">
        <v>0</v>
      </c>
      <c r="PF68" s="58">
        <v>0</v>
      </c>
      <c r="PG68" s="59">
        <v>0</v>
      </c>
      <c r="PH68" s="59">
        <v>0</v>
      </c>
      <c r="PI68" s="59">
        <v>0</v>
      </c>
      <c r="PJ68" s="59">
        <v>0</v>
      </c>
      <c r="PK68" s="59">
        <v>0</v>
      </c>
      <c r="PL68" s="59">
        <v>0</v>
      </c>
      <c r="PM68" s="59">
        <v>0</v>
      </c>
      <c r="PN68" s="59">
        <v>0</v>
      </c>
      <c r="PO68" s="59">
        <v>0</v>
      </c>
      <c r="PP68" s="59">
        <v>0</v>
      </c>
      <c r="PQ68" s="59">
        <v>0</v>
      </c>
      <c r="PR68" s="59">
        <v>0</v>
      </c>
      <c r="PS68" s="59">
        <v>0</v>
      </c>
      <c r="PT68" s="59">
        <v>0</v>
      </c>
      <c r="PU68" s="59">
        <v>0</v>
      </c>
      <c r="PV68" s="59">
        <v>0</v>
      </c>
      <c r="PW68" s="59">
        <v>0</v>
      </c>
      <c r="PX68" s="59">
        <v>0</v>
      </c>
      <c r="PY68" s="59">
        <v>0</v>
      </c>
      <c r="PZ68" s="59">
        <v>0</v>
      </c>
      <c r="QA68" s="59">
        <v>0</v>
      </c>
      <c r="QB68" s="59">
        <v>0</v>
      </c>
      <c r="QC68" s="59">
        <v>0</v>
      </c>
      <c r="QD68" s="71">
        <v>0</v>
      </c>
      <c r="QE68" s="72">
        <v>0</v>
      </c>
      <c r="QF68" s="59">
        <v>0</v>
      </c>
      <c r="QG68" s="59">
        <v>0</v>
      </c>
      <c r="QH68" s="59">
        <v>0</v>
      </c>
      <c r="QI68" s="59">
        <v>0</v>
      </c>
      <c r="QJ68" s="59">
        <v>0</v>
      </c>
      <c r="QK68" s="59">
        <v>0</v>
      </c>
      <c r="QL68" s="59">
        <v>0</v>
      </c>
      <c r="QM68" s="59">
        <v>0</v>
      </c>
      <c r="QN68" s="59">
        <v>0</v>
      </c>
      <c r="QO68" s="59">
        <v>0</v>
      </c>
      <c r="QP68" s="59">
        <v>0</v>
      </c>
      <c r="QQ68" s="59">
        <v>0</v>
      </c>
      <c r="QR68" s="59">
        <v>0</v>
      </c>
      <c r="QS68" s="59">
        <v>0</v>
      </c>
      <c r="QT68" s="59">
        <v>0</v>
      </c>
      <c r="QU68" s="59">
        <v>0</v>
      </c>
      <c r="QV68" s="59">
        <v>0</v>
      </c>
      <c r="QW68" s="59">
        <v>0</v>
      </c>
      <c r="QX68" s="59">
        <v>0</v>
      </c>
      <c r="QY68" s="59">
        <v>0</v>
      </c>
      <c r="QZ68" s="59">
        <v>0</v>
      </c>
      <c r="RA68" s="59">
        <v>0</v>
      </c>
      <c r="RB68" s="59">
        <v>0</v>
      </c>
      <c r="RC68" s="55">
        <v>0</v>
      </c>
      <c r="RD68" s="58">
        <v>0</v>
      </c>
      <c r="RE68" s="59">
        <v>0</v>
      </c>
      <c r="RF68" s="59">
        <v>0</v>
      </c>
      <c r="RG68" s="59">
        <v>0</v>
      </c>
      <c r="RH68" s="59">
        <v>0</v>
      </c>
      <c r="RI68" s="59">
        <v>0</v>
      </c>
      <c r="RJ68" s="59">
        <v>0</v>
      </c>
      <c r="RK68" s="59">
        <v>0</v>
      </c>
      <c r="RL68" s="59">
        <v>0</v>
      </c>
      <c r="RM68" s="59">
        <v>0</v>
      </c>
      <c r="RN68" s="59">
        <v>0</v>
      </c>
      <c r="RO68" s="59">
        <v>0</v>
      </c>
      <c r="RP68" s="59">
        <v>0</v>
      </c>
      <c r="RQ68" s="59">
        <v>0</v>
      </c>
      <c r="RR68" s="59">
        <v>0</v>
      </c>
      <c r="RS68" s="59">
        <v>0</v>
      </c>
      <c r="RT68" s="59">
        <v>0</v>
      </c>
      <c r="RU68" s="59">
        <v>0</v>
      </c>
      <c r="RV68" s="59">
        <v>0</v>
      </c>
      <c r="RW68" s="59">
        <v>0</v>
      </c>
      <c r="RX68" s="59">
        <v>0</v>
      </c>
      <c r="RY68" s="59">
        <v>0</v>
      </c>
      <c r="RZ68" s="59">
        <v>0</v>
      </c>
      <c r="SA68" s="59">
        <v>0</v>
      </c>
      <c r="SB68" s="55">
        <v>0</v>
      </c>
      <c r="SC68" s="58">
        <v>0</v>
      </c>
      <c r="SD68" s="59">
        <v>0</v>
      </c>
      <c r="SE68" s="59">
        <v>0</v>
      </c>
      <c r="SF68" s="59">
        <v>0</v>
      </c>
      <c r="SG68" s="59">
        <v>0</v>
      </c>
      <c r="SH68" s="59">
        <v>0</v>
      </c>
      <c r="SI68" s="59">
        <v>0</v>
      </c>
      <c r="SJ68" s="59">
        <v>0</v>
      </c>
      <c r="SK68" s="59">
        <v>0</v>
      </c>
      <c r="SL68" s="59">
        <v>0</v>
      </c>
      <c r="SM68" s="59">
        <v>0</v>
      </c>
      <c r="SN68" s="59">
        <v>0</v>
      </c>
      <c r="SO68" s="59">
        <v>0</v>
      </c>
      <c r="SP68" s="59">
        <v>0</v>
      </c>
      <c r="SQ68" s="59">
        <v>0</v>
      </c>
      <c r="SR68" s="59">
        <v>0</v>
      </c>
      <c r="SS68" s="59">
        <v>0</v>
      </c>
      <c r="ST68" s="59">
        <v>0</v>
      </c>
      <c r="SU68" s="59">
        <v>0</v>
      </c>
      <c r="SV68" s="59">
        <v>0</v>
      </c>
      <c r="SW68" s="59">
        <v>0</v>
      </c>
      <c r="SX68" s="59">
        <v>0</v>
      </c>
      <c r="SY68" s="59">
        <v>0</v>
      </c>
      <c r="SZ68" s="59">
        <v>0</v>
      </c>
      <c r="TA68" s="55">
        <v>0</v>
      </c>
      <c r="TB68" s="58">
        <v>0</v>
      </c>
      <c r="TC68" s="59">
        <v>0</v>
      </c>
      <c r="TD68" s="59">
        <v>0</v>
      </c>
      <c r="TE68" s="59">
        <v>0</v>
      </c>
      <c r="TF68" s="59">
        <v>0</v>
      </c>
      <c r="TG68" s="59">
        <v>0</v>
      </c>
      <c r="TH68" s="59">
        <v>0</v>
      </c>
      <c r="TI68" s="59">
        <v>0</v>
      </c>
      <c r="TJ68" s="59">
        <v>0</v>
      </c>
      <c r="TK68" s="59">
        <v>0</v>
      </c>
      <c r="TL68" s="59">
        <v>0</v>
      </c>
      <c r="TM68" s="59">
        <v>0</v>
      </c>
      <c r="TN68" s="59">
        <v>0</v>
      </c>
      <c r="TO68" s="59">
        <v>0</v>
      </c>
      <c r="TP68" s="59">
        <v>0</v>
      </c>
      <c r="TQ68" s="59">
        <v>0</v>
      </c>
      <c r="TR68" s="59">
        <v>0</v>
      </c>
      <c r="TS68" s="59">
        <v>0</v>
      </c>
      <c r="TT68" s="59">
        <v>0</v>
      </c>
      <c r="TU68" s="59">
        <v>0</v>
      </c>
      <c r="TV68" s="59">
        <v>0</v>
      </c>
      <c r="TW68" s="59">
        <v>0</v>
      </c>
      <c r="TX68" s="59">
        <v>0</v>
      </c>
      <c r="TY68" s="59">
        <v>0</v>
      </c>
      <c r="TZ68" s="71">
        <v>0</v>
      </c>
      <c r="UA68" s="73">
        <v>2193.4128583132797</v>
      </c>
      <c r="UB68" s="53">
        <v>2209.1691865221051</v>
      </c>
      <c r="UC68" s="53">
        <v>2225.1499129098647</v>
      </c>
      <c r="UD68" s="53">
        <v>2241.2811970883022</v>
      </c>
      <c r="UE68" s="53">
        <v>2257.4940412035576</v>
      </c>
      <c r="UF68" s="53">
        <v>2273.7168370441427</v>
      </c>
      <c r="UG68" s="53">
        <v>2289.8772092989866</v>
      </c>
      <c r="UH68" s="53">
        <v>2305.9031609514868</v>
      </c>
      <c r="UI68" s="53">
        <v>2321.723138972543</v>
      </c>
      <c r="UJ68" s="53">
        <v>2337.2788163986615</v>
      </c>
      <c r="UK68" s="53">
        <v>2352.439132755881</v>
      </c>
      <c r="UL68" s="53">
        <v>2367.2293677957132</v>
      </c>
      <c r="UM68" s="53">
        <v>2381.4156588747178</v>
      </c>
      <c r="UN68" s="53">
        <v>2395.0091100034915</v>
      </c>
      <c r="UO68" s="53">
        <v>2408.0278886662722</v>
      </c>
      <c r="UP68" s="53">
        <v>2420.490074048791</v>
      </c>
      <c r="UQ68" s="53">
        <v>2432.4162324926701</v>
      </c>
      <c r="UR68" s="53">
        <v>2443.8243541066226</v>
      </c>
      <c r="US68" s="53">
        <v>2454.7323939631274</v>
      </c>
      <c r="UT68" s="53">
        <v>2465.1371426353312</v>
      </c>
      <c r="UU68" s="53">
        <v>2475.0794831957614</v>
      </c>
      <c r="UV68" s="53">
        <v>2484.5771451326718</v>
      </c>
      <c r="UW68" s="53">
        <v>2493.6462353648953</v>
      </c>
      <c r="UX68" s="53">
        <v>2501.7789883202918</v>
      </c>
      <c r="UY68" s="74">
        <v>2509.2430312469273</v>
      </c>
      <c r="UZ68" s="73">
        <v>1080.6405006776959</v>
      </c>
      <c r="VA68" s="53">
        <v>1088.4032555735166</v>
      </c>
      <c r="VB68" s="53">
        <v>1096.2765659261065</v>
      </c>
      <c r="VC68" s="53">
        <v>1104.2240523945525</v>
      </c>
      <c r="VD68" s="53">
        <v>1112.2117214353882</v>
      </c>
      <c r="VE68" s="53">
        <v>1120.2042934462238</v>
      </c>
      <c r="VF68" s="53">
        <v>1128.1661108935973</v>
      </c>
      <c r="VG68" s="53">
        <v>1136.0617026204152</v>
      </c>
      <c r="VH68" s="53">
        <v>1143.8558162112924</v>
      </c>
      <c r="VI68" s="53">
        <v>1151.5197154076654</v>
      </c>
      <c r="VJ68" s="53">
        <v>1158.9888299414868</v>
      </c>
      <c r="VK68" s="53">
        <v>1166.2756145237909</v>
      </c>
      <c r="VL68" s="53">
        <v>1173.2648507892175</v>
      </c>
      <c r="VM68" s="53">
        <v>1179.9620094103407</v>
      </c>
      <c r="VN68" s="53">
        <v>1186.3760410592561</v>
      </c>
      <c r="VO68" s="53">
        <v>1192.5158529055582</v>
      </c>
      <c r="VP68" s="53">
        <v>1198.3915774793013</v>
      </c>
      <c r="VQ68" s="53">
        <v>1204.0120780640261</v>
      </c>
      <c r="VR68" s="53">
        <v>1209.3862006817858</v>
      </c>
      <c r="VS68" s="53">
        <v>1214.5123641270034</v>
      </c>
      <c r="VT68" s="53">
        <v>1219.410710482734</v>
      </c>
      <c r="VU68" s="53">
        <v>1224.0899746312368</v>
      </c>
      <c r="VV68" s="53">
        <v>1228.5580920547743</v>
      </c>
      <c r="VW68" s="53">
        <v>1232.5648991601024</v>
      </c>
      <c r="VX68" s="74">
        <v>1236.2422493018</v>
      </c>
      <c r="VY68" s="65">
        <f t="shared" si="0"/>
        <v>64</v>
      </c>
    </row>
    <row r="69" spans="1:597">
      <c r="A69" s="51" t="s">
        <v>660</v>
      </c>
      <c r="B69" t="s">
        <v>2</v>
      </c>
      <c r="C69" t="s">
        <v>659</v>
      </c>
      <c r="D69" t="s">
        <v>661</v>
      </c>
      <c r="E69" t="s">
        <v>662</v>
      </c>
      <c r="F69" t="s">
        <v>663</v>
      </c>
      <c r="G69" t="s">
        <v>664</v>
      </c>
      <c r="H69" t="s">
        <v>851</v>
      </c>
      <c r="I69" t="s">
        <v>666</v>
      </c>
      <c r="J69" t="s">
        <v>852</v>
      </c>
      <c r="K69" s="5" t="s">
        <v>853</v>
      </c>
      <c r="L69" t="s">
        <v>854</v>
      </c>
      <c r="M69">
        <v>20</v>
      </c>
      <c r="N69" s="52">
        <v>48.717900000000014</v>
      </c>
      <c r="O69" s="52">
        <v>0</v>
      </c>
      <c r="P69" s="52">
        <v>0</v>
      </c>
      <c r="Q69" s="53">
        <v>386</v>
      </c>
      <c r="R69" s="53">
        <v>0</v>
      </c>
      <c r="S69" s="53">
        <v>5.63</v>
      </c>
      <c r="T69" s="53">
        <v>0</v>
      </c>
      <c r="U69" s="53">
        <v>0.3017295617066722</v>
      </c>
      <c r="V69" s="53">
        <v>0.45</v>
      </c>
      <c r="W69" s="2" t="s">
        <v>833</v>
      </c>
      <c r="X69" s="54">
        <v>0</v>
      </c>
      <c r="Y69" s="54">
        <v>0</v>
      </c>
      <c r="Z69" t="s">
        <v>776</v>
      </c>
      <c r="AA69" t="s">
        <v>777</v>
      </c>
      <c r="AB69" s="54">
        <v>0.81705098408000898</v>
      </c>
      <c r="AC69" t="s">
        <v>778</v>
      </c>
      <c r="AD69" s="54">
        <v>0</v>
      </c>
      <c r="AE69" s="53">
        <v>1057.9912358781858</v>
      </c>
      <c r="AG69" s="53">
        <v>488.33298562705602</v>
      </c>
      <c r="AI69" s="55">
        <v>0</v>
      </c>
      <c r="AJ69" s="5" t="s">
        <v>855</v>
      </c>
      <c r="AK69" t="s">
        <v>856</v>
      </c>
      <c r="AL69" s="1" t="s">
        <v>857</v>
      </c>
      <c r="AM69" s="5" t="s">
        <v>853</v>
      </c>
      <c r="AN69" t="s">
        <v>853</v>
      </c>
      <c r="AO69" t="s">
        <v>853</v>
      </c>
      <c r="AP69" t="s">
        <v>853</v>
      </c>
      <c r="AQ69" t="s">
        <v>853</v>
      </c>
      <c r="AR69" t="s">
        <v>853</v>
      </c>
      <c r="AS69" t="s">
        <v>853</v>
      </c>
      <c r="AT69" t="s">
        <v>853</v>
      </c>
      <c r="AU69" t="s">
        <v>853</v>
      </c>
      <c r="AV69" t="s">
        <v>853</v>
      </c>
      <c r="AW69" t="s">
        <v>853</v>
      </c>
      <c r="AX69" t="s">
        <v>853</v>
      </c>
      <c r="AY69" t="s">
        <v>853</v>
      </c>
      <c r="AZ69" t="s">
        <v>853</v>
      </c>
      <c r="BA69" t="s">
        <v>853</v>
      </c>
      <c r="BB69" t="s">
        <v>853</v>
      </c>
      <c r="BC69" t="s">
        <v>853</v>
      </c>
      <c r="BD69" t="s">
        <v>853</v>
      </c>
      <c r="BE69" t="s">
        <v>853</v>
      </c>
      <c r="BF69" t="s">
        <v>853</v>
      </c>
      <c r="BG69" t="s">
        <v>853</v>
      </c>
      <c r="BH69" t="s">
        <v>853</v>
      </c>
      <c r="BI69" t="s">
        <v>853</v>
      </c>
      <c r="BJ69" t="s">
        <v>853</v>
      </c>
      <c r="BK69" t="s">
        <v>853</v>
      </c>
      <c r="BL69" t="s">
        <v>853</v>
      </c>
      <c r="BM69" s="1" t="s">
        <v>853</v>
      </c>
      <c r="BN69" s="5" t="s">
        <v>854</v>
      </c>
      <c r="BO69" t="s">
        <v>854</v>
      </c>
      <c r="BP69" t="s">
        <v>854</v>
      </c>
      <c r="BQ69" t="s">
        <v>854</v>
      </c>
      <c r="BR69" t="s">
        <v>854</v>
      </c>
      <c r="BS69" t="s">
        <v>854</v>
      </c>
      <c r="BT69" t="s">
        <v>854</v>
      </c>
      <c r="BU69" t="s">
        <v>854</v>
      </c>
      <c r="BV69" t="s">
        <v>854</v>
      </c>
      <c r="BW69" t="s">
        <v>854</v>
      </c>
      <c r="BX69" t="s">
        <v>854</v>
      </c>
      <c r="BY69" t="s">
        <v>854</v>
      </c>
      <c r="BZ69" t="s">
        <v>854</v>
      </c>
      <c r="CA69" t="s">
        <v>854</v>
      </c>
      <c r="CB69" t="s">
        <v>854</v>
      </c>
      <c r="CC69" t="s">
        <v>854</v>
      </c>
      <c r="CD69" t="s">
        <v>854</v>
      </c>
      <c r="CE69" t="s">
        <v>854</v>
      </c>
      <c r="CF69" t="s">
        <v>854</v>
      </c>
      <c r="CG69" t="s">
        <v>854</v>
      </c>
      <c r="CH69" t="s">
        <v>854</v>
      </c>
      <c r="CI69" t="s">
        <v>854</v>
      </c>
      <c r="CJ69" t="s">
        <v>854</v>
      </c>
      <c r="CK69" t="s">
        <v>854</v>
      </c>
      <c r="CL69" t="s">
        <v>854</v>
      </c>
      <c r="CM69" t="s">
        <v>854</v>
      </c>
      <c r="CN69" s="1" t="s">
        <v>854</v>
      </c>
      <c r="CO69" s="56">
        <v>386</v>
      </c>
      <c r="CP69" s="53">
        <v>386</v>
      </c>
      <c r="CQ69" s="53">
        <v>386</v>
      </c>
      <c r="CR69" s="53">
        <v>386</v>
      </c>
      <c r="CS69" s="53">
        <v>386</v>
      </c>
      <c r="CT69" s="53">
        <v>386</v>
      </c>
      <c r="CU69" s="53">
        <v>386</v>
      </c>
      <c r="CV69" s="53">
        <v>386</v>
      </c>
      <c r="CW69" s="53">
        <v>386</v>
      </c>
      <c r="CX69" s="53">
        <v>386</v>
      </c>
      <c r="CY69" s="53">
        <v>386</v>
      </c>
      <c r="CZ69" s="53">
        <v>386</v>
      </c>
      <c r="DA69" s="53">
        <v>386</v>
      </c>
      <c r="DB69" s="53">
        <v>386</v>
      </c>
      <c r="DC69" s="53">
        <v>386</v>
      </c>
      <c r="DD69" s="53">
        <v>386</v>
      </c>
      <c r="DE69" s="53">
        <v>386</v>
      </c>
      <c r="DF69" s="53">
        <v>386</v>
      </c>
      <c r="DG69" s="53">
        <v>386</v>
      </c>
      <c r="DH69" s="53">
        <v>386</v>
      </c>
      <c r="DI69" s="53">
        <v>386</v>
      </c>
      <c r="DJ69" s="53">
        <v>386</v>
      </c>
      <c r="DK69" s="53">
        <v>386</v>
      </c>
      <c r="DL69" s="53">
        <v>386</v>
      </c>
      <c r="DM69" s="53">
        <v>386</v>
      </c>
      <c r="DN69" s="53">
        <v>386</v>
      </c>
      <c r="DO69" s="57">
        <v>386</v>
      </c>
      <c r="DP69" s="58">
        <v>0</v>
      </c>
      <c r="DQ69" s="59">
        <v>0</v>
      </c>
      <c r="DR69" s="59">
        <v>50.982607799161492</v>
      </c>
      <c r="DS69" s="59">
        <v>50.111126474090376</v>
      </c>
      <c r="DT69" s="59">
        <v>49.124902393741458</v>
      </c>
      <c r="DU69" s="59">
        <v>48.32375205137636</v>
      </c>
      <c r="DV69" s="59">
        <v>47.511762928592411</v>
      </c>
      <c r="DW69" s="59">
        <v>46.688301543752701</v>
      </c>
      <c r="DX69" s="59">
        <v>45.859649815496653</v>
      </c>
      <c r="DY69" s="59">
        <v>45.033700271738596</v>
      </c>
      <c r="DZ69" s="59">
        <v>44.218921585140812</v>
      </c>
      <c r="EA69" s="59">
        <v>43.425696293401998</v>
      </c>
      <c r="EB69" s="59">
        <v>42.668102150015557</v>
      </c>
      <c r="EC69" s="59">
        <v>41.945850892997512</v>
      </c>
      <c r="ED69" s="59">
        <v>41.258257216142511</v>
      </c>
      <c r="EE69" s="59">
        <v>40.599287772170605</v>
      </c>
      <c r="EF69" s="59">
        <v>39.962671249793004</v>
      </c>
      <c r="EG69" s="59">
        <v>39.34421845484205</v>
      </c>
      <c r="EH69" s="59">
        <v>38.741268129525906</v>
      </c>
      <c r="EI69" s="59">
        <v>38.152131657185791</v>
      </c>
      <c r="EJ69" s="59">
        <v>37.575576814816891</v>
      </c>
      <c r="EK69" s="59">
        <v>37.010639115303327</v>
      </c>
      <c r="EL69" s="59">
        <v>36.76976367950018</v>
      </c>
      <c r="EM69" s="59">
        <v>36.548795649668854</v>
      </c>
      <c r="EN69" s="59">
        <v>36.346721076163028</v>
      </c>
      <c r="EO69" s="59">
        <v>36.181552881568386</v>
      </c>
      <c r="EP69" s="59">
        <v>36.030643469024305</v>
      </c>
      <c r="EQ69" s="72">
        <v>0</v>
      </c>
      <c r="ER69" s="59">
        <v>0</v>
      </c>
      <c r="ES69" s="59">
        <v>0</v>
      </c>
      <c r="ET69" s="59">
        <v>0</v>
      </c>
      <c r="EU69" s="59">
        <v>0</v>
      </c>
      <c r="EV69" s="59">
        <v>0</v>
      </c>
      <c r="EW69" s="59">
        <v>0</v>
      </c>
      <c r="EX69" s="59">
        <v>0</v>
      </c>
      <c r="EY69" s="59">
        <v>0</v>
      </c>
      <c r="EZ69" s="59">
        <v>0</v>
      </c>
      <c r="FA69" s="59">
        <v>0</v>
      </c>
      <c r="FB69" s="59">
        <v>0</v>
      </c>
      <c r="FC69" s="59">
        <v>0</v>
      </c>
      <c r="FD69" s="59">
        <v>0</v>
      </c>
      <c r="FE69" s="59">
        <v>0</v>
      </c>
      <c r="FF69" s="59">
        <v>0</v>
      </c>
      <c r="FG69" s="59">
        <v>0</v>
      </c>
      <c r="FH69" s="59">
        <v>0</v>
      </c>
      <c r="FI69" s="59">
        <v>0</v>
      </c>
      <c r="FJ69" s="59">
        <v>0</v>
      </c>
      <c r="FK69" s="59">
        <v>0</v>
      </c>
      <c r="FL69" s="59">
        <v>0</v>
      </c>
      <c r="FM69" s="59">
        <v>0</v>
      </c>
      <c r="FN69" s="59">
        <v>0</v>
      </c>
      <c r="FO69" s="55">
        <v>0</v>
      </c>
      <c r="FP69" s="58">
        <v>0</v>
      </c>
      <c r="FQ69" s="59">
        <v>0</v>
      </c>
      <c r="FR69" s="59">
        <v>0</v>
      </c>
      <c r="FS69" s="59">
        <v>0</v>
      </c>
      <c r="FT69" s="59">
        <v>0</v>
      </c>
      <c r="FU69" s="59">
        <v>0</v>
      </c>
      <c r="FV69" s="59">
        <v>0</v>
      </c>
      <c r="FW69" s="59">
        <v>0</v>
      </c>
      <c r="FX69" s="59">
        <v>0</v>
      </c>
      <c r="FY69" s="59">
        <v>0</v>
      </c>
      <c r="FZ69" s="59">
        <v>0</v>
      </c>
      <c r="GA69" s="59">
        <v>0</v>
      </c>
      <c r="GB69" s="59">
        <v>0</v>
      </c>
      <c r="GC69" s="59">
        <v>0</v>
      </c>
      <c r="GD69" s="59">
        <v>0</v>
      </c>
      <c r="GE69" s="59">
        <v>0</v>
      </c>
      <c r="GF69" s="59">
        <v>0</v>
      </c>
      <c r="GG69" s="59">
        <v>0</v>
      </c>
      <c r="GH69" s="59">
        <v>0</v>
      </c>
      <c r="GI69" s="59">
        <v>0</v>
      </c>
      <c r="GJ69" s="59">
        <v>0</v>
      </c>
      <c r="GK69" s="59">
        <v>0</v>
      </c>
      <c r="GL69" s="59">
        <v>0</v>
      </c>
      <c r="GM69" s="59">
        <v>0</v>
      </c>
      <c r="GN69" s="55">
        <v>0</v>
      </c>
      <c r="GO69" s="58">
        <v>0</v>
      </c>
      <c r="GP69" s="59">
        <v>0</v>
      </c>
      <c r="GQ69" s="59">
        <v>0</v>
      </c>
      <c r="GR69" s="59">
        <v>0</v>
      </c>
      <c r="GS69" s="59">
        <v>0</v>
      </c>
      <c r="GT69" s="59">
        <v>0</v>
      </c>
      <c r="GU69" s="59">
        <v>0</v>
      </c>
      <c r="GV69" s="59">
        <v>0</v>
      </c>
      <c r="GW69" s="59">
        <v>0</v>
      </c>
      <c r="GX69" s="59">
        <v>0</v>
      </c>
      <c r="GY69" s="59">
        <v>0</v>
      </c>
      <c r="GZ69" s="59">
        <v>0</v>
      </c>
      <c r="HA69" s="59">
        <v>0</v>
      </c>
      <c r="HB69" s="59">
        <v>0</v>
      </c>
      <c r="HC69" s="59">
        <v>0</v>
      </c>
      <c r="HD69" s="59">
        <v>0</v>
      </c>
      <c r="HE69" s="59">
        <v>0</v>
      </c>
      <c r="HF69" s="59">
        <v>0</v>
      </c>
      <c r="HG69" s="59">
        <v>0</v>
      </c>
      <c r="HH69" s="59">
        <v>0</v>
      </c>
      <c r="HI69" s="59">
        <v>0</v>
      </c>
      <c r="HJ69" s="59">
        <v>0</v>
      </c>
      <c r="HK69" s="59">
        <v>0</v>
      </c>
      <c r="HL69" s="59">
        <v>0</v>
      </c>
      <c r="HM69" s="55">
        <v>0</v>
      </c>
      <c r="HN69" s="58">
        <v>0</v>
      </c>
      <c r="HO69" s="59">
        <v>0</v>
      </c>
      <c r="HP69" s="59">
        <v>0</v>
      </c>
      <c r="HQ69" s="59">
        <v>0</v>
      </c>
      <c r="HR69" s="59">
        <v>0</v>
      </c>
      <c r="HS69" s="59">
        <v>0</v>
      </c>
      <c r="HT69" s="59">
        <v>0</v>
      </c>
      <c r="HU69" s="59">
        <v>0</v>
      </c>
      <c r="HV69" s="59">
        <v>0</v>
      </c>
      <c r="HW69" s="59">
        <v>0</v>
      </c>
      <c r="HX69" s="59">
        <v>0</v>
      </c>
      <c r="HY69" s="59">
        <v>0</v>
      </c>
      <c r="HZ69" s="59">
        <v>0</v>
      </c>
      <c r="IA69" s="59">
        <v>0</v>
      </c>
      <c r="IB69" s="59">
        <v>0</v>
      </c>
      <c r="IC69" s="59">
        <v>0</v>
      </c>
      <c r="ID69" s="59">
        <v>0</v>
      </c>
      <c r="IE69" s="59">
        <v>0</v>
      </c>
      <c r="IF69" s="59">
        <v>0</v>
      </c>
      <c r="IG69" s="59">
        <v>0</v>
      </c>
      <c r="IH69" s="59">
        <v>0</v>
      </c>
      <c r="II69" s="59">
        <v>0</v>
      </c>
      <c r="IJ69" s="59">
        <v>0</v>
      </c>
      <c r="IK69" s="59">
        <v>0</v>
      </c>
      <c r="IL69" s="71">
        <v>0</v>
      </c>
      <c r="IM69" s="72">
        <v>0</v>
      </c>
      <c r="IN69" s="59">
        <v>0</v>
      </c>
      <c r="IO69" s="59">
        <v>0</v>
      </c>
      <c r="IP69" s="59">
        <v>0</v>
      </c>
      <c r="IQ69" s="59">
        <v>0</v>
      </c>
      <c r="IR69" s="59">
        <v>0</v>
      </c>
      <c r="IS69" s="59">
        <v>0</v>
      </c>
      <c r="IT69" s="59">
        <v>0</v>
      </c>
      <c r="IU69" s="59">
        <v>0</v>
      </c>
      <c r="IV69" s="59">
        <v>0</v>
      </c>
      <c r="IW69" s="59">
        <v>0</v>
      </c>
      <c r="IX69" s="59">
        <v>0</v>
      </c>
      <c r="IY69" s="59">
        <v>0</v>
      </c>
      <c r="IZ69" s="59">
        <v>0</v>
      </c>
      <c r="JA69" s="59">
        <v>0</v>
      </c>
      <c r="JB69" s="59">
        <v>0</v>
      </c>
      <c r="JC69" s="59">
        <v>0</v>
      </c>
      <c r="JD69" s="59">
        <v>0</v>
      </c>
      <c r="JE69" s="59">
        <v>0</v>
      </c>
      <c r="JF69" s="59">
        <v>0</v>
      </c>
      <c r="JG69" s="59">
        <v>0</v>
      </c>
      <c r="JH69" s="59">
        <v>0</v>
      </c>
      <c r="JI69" s="59">
        <v>0</v>
      </c>
      <c r="JJ69" s="59">
        <v>0</v>
      </c>
      <c r="JK69" s="55">
        <v>0</v>
      </c>
      <c r="JL69" s="58">
        <v>0</v>
      </c>
      <c r="JM69" s="59">
        <v>0</v>
      </c>
      <c r="JN69" s="59">
        <v>0</v>
      </c>
      <c r="JO69" s="59">
        <v>0</v>
      </c>
      <c r="JP69" s="59">
        <v>0</v>
      </c>
      <c r="JQ69" s="59">
        <v>0</v>
      </c>
      <c r="JR69" s="59">
        <v>0</v>
      </c>
      <c r="JS69" s="59">
        <v>0</v>
      </c>
      <c r="JT69" s="59">
        <v>0</v>
      </c>
      <c r="JU69" s="59">
        <v>0</v>
      </c>
      <c r="JV69" s="59">
        <v>0</v>
      </c>
      <c r="JW69" s="59">
        <v>0</v>
      </c>
      <c r="JX69" s="59">
        <v>0</v>
      </c>
      <c r="JY69" s="59">
        <v>0</v>
      </c>
      <c r="JZ69" s="59">
        <v>0</v>
      </c>
      <c r="KA69" s="59">
        <v>0</v>
      </c>
      <c r="KB69" s="59">
        <v>0</v>
      </c>
      <c r="KC69" s="59">
        <v>0</v>
      </c>
      <c r="KD69" s="59">
        <v>0</v>
      </c>
      <c r="KE69" s="59">
        <v>0</v>
      </c>
      <c r="KF69" s="59">
        <v>0</v>
      </c>
      <c r="KG69" s="59">
        <v>0</v>
      </c>
      <c r="KH69" s="59">
        <v>0</v>
      </c>
      <c r="KI69" s="59">
        <v>0</v>
      </c>
      <c r="KJ69" s="55">
        <v>0</v>
      </c>
      <c r="KK69" s="58">
        <v>0</v>
      </c>
      <c r="KL69" s="59">
        <v>0</v>
      </c>
      <c r="KM69" s="59">
        <v>0</v>
      </c>
      <c r="KN69" s="59">
        <v>0</v>
      </c>
      <c r="KO69" s="59">
        <v>0</v>
      </c>
      <c r="KP69" s="59">
        <v>0</v>
      </c>
      <c r="KQ69" s="59">
        <v>0</v>
      </c>
      <c r="KR69" s="59">
        <v>0</v>
      </c>
      <c r="KS69" s="59">
        <v>0</v>
      </c>
      <c r="KT69" s="59">
        <v>0</v>
      </c>
      <c r="KU69" s="59">
        <v>0</v>
      </c>
      <c r="KV69" s="59">
        <v>0</v>
      </c>
      <c r="KW69" s="59">
        <v>0</v>
      </c>
      <c r="KX69" s="59">
        <v>0</v>
      </c>
      <c r="KY69" s="59">
        <v>0</v>
      </c>
      <c r="KZ69" s="59">
        <v>0</v>
      </c>
      <c r="LA69" s="59">
        <v>0</v>
      </c>
      <c r="LB69" s="59">
        <v>0</v>
      </c>
      <c r="LC69" s="59">
        <v>0</v>
      </c>
      <c r="LD69" s="59">
        <v>0</v>
      </c>
      <c r="LE69" s="59">
        <v>0</v>
      </c>
      <c r="LF69" s="59">
        <v>0</v>
      </c>
      <c r="LG69" s="59">
        <v>0</v>
      </c>
      <c r="LH69" s="59">
        <v>0</v>
      </c>
      <c r="LI69" s="55">
        <v>0</v>
      </c>
      <c r="LJ69" s="58">
        <v>0</v>
      </c>
      <c r="LK69" s="59">
        <v>0</v>
      </c>
      <c r="LL69" s="59">
        <v>0</v>
      </c>
      <c r="LM69" s="59">
        <v>0</v>
      </c>
      <c r="LN69" s="59">
        <v>0</v>
      </c>
      <c r="LO69" s="59">
        <v>0</v>
      </c>
      <c r="LP69" s="59">
        <v>0</v>
      </c>
      <c r="LQ69" s="59">
        <v>0</v>
      </c>
      <c r="LR69" s="59">
        <v>0</v>
      </c>
      <c r="LS69" s="59">
        <v>0</v>
      </c>
      <c r="LT69" s="59">
        <v>0</v>
      </c>
      <c r="LU69" s="59">
        <v>0</v>
      </c>
      <c r="LV69" s="59">
        <v>0</v>
      </c>
      <c r="LW69" s="59">
        <v>0</v>
      </c>
      <c r="LX69" s="59">
        <v>0</v>
      </c>
      <c r="LY69" s="59">
        <v>0</v>
      </c>
      <c r="LZ69" s="59">
        <v>0</v>
      </c>
      <c r="MA69" s="59">
        <v>0</v>
      </c>
      <c r="MB69" s="59">
        <v>0</v>
      </c>
      <c r="MC69" s="59">
        <v>0</v>
      </c>
      <c r="MD69" s="59">
        <v>0</v>
      </c>
      <c r="ME69" s="59">
        <v>0</v>
      </c>
      <c r="MF69" s="59">
        <v>0</v>
      </c>
      <c r="MG69" s="59">
        <v>0</v>
      </c>
      <c r="MH69" s="71">
        <v>0</v>
      </c>
      <c r="MI69" s="72">
        <v>0</v>
      </c>
      <c r="MJ69" s="59">
        <v>0</v>
      </c>
      <c r="MK69" s="59">
        <v>0</v>
      </c>
      <c r="ML69" s="59">
        <v>0</v>
      </c>
      <c r="MM69" s="59">
        <v>0</v>
      </c>
      <c r="MN69" s="59">
        <v>0</v>
      </c>
      <c r="MO69" s="59">
        <v>0</v>
      </c>
      <c r="MP69" s="59">
        <v>0</v>
      </c>
      <c r="MQ69" s="59">
        <v>0</v>
      </c>
      <c r="MR69" s="59">
        <v>0</v>
      </c>
      <c r="MS69" s="59">
        <v>0</v>
      </c>
      <c r="MT69" s="59">
        <v>0</v>
      </c>
      <c r="MU69" s="59">
        <v>0</v>
      </c>
      <c r="MV69" s="59">
        <v>0</v>
      </c>
      <c r="MW69" s="59">
        <v>0</v>
      </c>
      <c r="MX69" s="59">
        <v>0</v>
      </c>
      <c r="MY69" s="59">
        <v>0</v>
      </c>
      <c r="MZ69" s="59">
        <v>0</v>
      </c>
      <c r="NA69" s="59">
        <v>0</v>
      </c>
      <c r="NB69" s="59">
        <v>0</v>
      </c>
      <c r="NC69" s="59">
        <v>0</v>
      </c>
      <c r="ND69" s="59">
        <v>0</v>
      </c>
      <c r="NE69" s="59">
        <v>0</v>
      </c>
      <c r="NF69" s="59">
        <v>0</v>
      </c>
      <c r="NG69" s="55">
        <v>0</v>
      </c>
      <c r="NH69" s="58">
        <v>0</v>
      </c>
      <c r="NI69" s="59">
        <v>0</v>
      </c>
      <c r="NJ69" s="59">
        <v>0</v>
      </c>
      <c r="NK69" s="59">
        <v>0</v>
      </c>
      <c r="NL69" s="59">
        <v>0</v>
      </c>
      <c r="NM69" s="59">
        <v>0</v>
      </c>
      <c r="NN69" s="59">
        <v>0</v>
      </c>
      <c r="NO69" s="59">
        <v>0</v>
      </c>
      <c r="NP69" s="59">
        <v>0</v>
      </c>
      <c r="NQ69" s="59">
        <v>0</v>
      </c>
      <c r="NR69" s="59">
        <v>0</v>
      </c>
      <c r="NS69" s="59">
        <v>0</v>
      </c>
      <c r="NT69" s="59">
        <v>0</v>
      </c>
      <c r="NU69" s="59">
        <v>0</v>
      </c>
      <c r="NV69" s="59">
        <v>0</v>
      </c>
      <c r="NW69" s="59">
        <v>0</v>
      </c>
      <c r="NX69" s="59">
        <v>0</v>
      </c>
      <c r="NY69" s="59">
        <v>0</v>
      </c>
      <c r="NZ69" s="59">
        <v>0</v>
      </c>
      <c r="OA69" s="59">
        <v>0</v>
      </c>
      <c r="OB69" s="59">
        <v>0</v>
      </c>
      <c r="OC69" s="59">
        <v>0</v>
      </c>
      <c r="OD69" s="59">
        <v>0</v>
      </c>
      <c r="OE69" s="59">
        <v>0</v>
      </c>
      <c r="OF69" s="55">
        <v>0</v>
      </c>
      <c r="OG69" s="58">
        <v>0</v>
      </c>
      <c r="OH69" s="59">
        <v>0</v>
      </c>
      <c r="OI69" s="59">
        <v>0</v>
      </c>
      <c r="OJ69" s="59">
        <v>0</v>
      </c>
      <c r="OK69" s="59">
        <v>0</v>
      </c>
      <c r="OL69" s="59">
        <v>0</v>
      </c>
      <c r="OM69" s="59">
        <v>0</v>
      </c>
      <c r="ON69" s="59">
        <v>0</v>
      </c>
      <c r="OO69" s="59">
        <v>0</v>
      </c>
      <c r="OP69" s="59">
        <v>0</v>
      </c>
      <c r="OQ69" s="59">
        <v>0</v>
      </c>
      <c r="OR69" s="59">
        <v>0</v>
      </c>
      <c r="OS69" s="59">
        <v>0</v>
      </c>
      <c r="OT69" s="59">
        <v>0</v>
      </c>
      <c r="OU69" s="59">
        <v>0</v>
      </c>
      <c r="OV69" s="59">
        <v>0</v>
      </c>
      <c r="OW69" s="59">
        <v>0</v>
      </c>
      <c r="OX69" s="59">
        <v>0</v>
      </c>
      <c r="OY69" s="59">
        <v>0</v>
      </c>
      <c r="OZ69" s="59">
        <v>0</v>
      </c>
      <c r="PA69" s="59">
        <v>0</v>
      </c>
      <c r="PB69" s="59">
        <v>0</v>
      </c>
      <c r="PC69" s="59">
        <v>0</v>
      </c>
      <c r="PD69" s="59">
        <v>0</v>
      </c>
      <c r="PE69" s="55">
        <v>0</v>
      </c>
      <c r="PF69" s="58">
        <v>0</v>
      </c>
      <c r="PG69" s="59">
        <v>0</v>
      </c>
      <c r="PH69" s="59">
        <v>0</v>
      </c>
      <c r="PI69" s="59">
        <v>0</v>
      </c>
      <c r="PJ69" s="59">
        <v>0</v>
      </c>
      <c r="PK69" s="59">
        <v>0</v>
      </c>
      <c r="PL69" s="59">
        <v>0</v>
      </c>
      <c r="PM69" s="59">
        <v>0</v>
      </c>
      <c r="PN69" s="59">
        <v>0</v>
      </c>
      <c r="PO69" s="59">
        <v>0</v>
      </c>
      <c r="PP69" s="59">
        <v>0</v>
      </c>
      <c r="PQ69" s="59">
        <v>0</v>
      </c>
      <c r="PR69" s="59">
        <v>0</v>
      </c>
      <c r="PS69" s="59">
        <v>0</v>
      </c>
      <c r="PT69" s="59">
        <v>0</v>
      </c>
      <c r="PU69" s="59">
        <v>0</v>
      </c>
      <c r="PV69" s="59">
        <v>0</v>
      </c>
      <c r="PW69" s="59">
        <v>0</v>
      </c>
      <c r="PX69" s="59">
        <v>0</v>
      </c>
      <c r="PY69" s="59">
        <v>0</v>
      </c>
      <c r="PZ69" s="59">
        <v>0</v>
      </c>
      <c r="QA69" s="59">
        <v>0</v>
      </c>
      <c r="QB69" s="59">
        <v>0</v>
      </c>
      <c r="QC69" s="59">
        <v>0</v>
      </c>
      <c r="QD69" s="71">
        <v>0</v>
      </c>
      <c r="QE69" s="72">
        <v>0</v>
      </c>
      <c r="QF69" s="59">
        <v>0</v>
      </c>
      <c r="QG69" s="59">
        <v>0</v>
      </c>
      <c r="QH69" s="59">
        <v>0</v>
      </c>
      <c r="QI69" s="59">
        <v>0</v>
      </c>
      <c r="QJ69" s="59">
        <v>0</v>
      </c>
      <c r="QK69" s="59">
        <v>0</v>
      </c>
      <c r="QL69" s="59">
        <v>0</v>
      </c>
      <c r="QM69" s="59">
        <v>0</v>
      </c>
      <c r="QN69" s="59">
        <v>0</v>
      </c>
      <c r="QO69" s="59">
        <v>0</v>
      </c>
      <c r="QP69" s="59">
        <v>0</v>
      </c>
      <c r="QQ69" s="59">
        <v>0</v>
      </c>
      <c r="QR69" s="59">
        <v>0</v>
      </c>
      <c r="QS69" s="59">
        <v>0</v>
      </c>
      <c r="QT69" s="59">
        <v>0</v>
      </c>
      <c r="QU69" s="59">
        <v>0</v>
      </c>
      <c r="QV69" s="59">
        <v>0</v>
      </c>
      <c r="QW69" s="59">
        <v>0</v>
      </c>
      <c r="QX69" s="59">
        <v>0</v>
      </c>
      <c r="QY69" s="59">
        <v>0</v>
      </c>
      <c r="QZ69" s="59">
        <v>0</v>
      </c>
      <c r="RA69" s="59">
        <v>0</v>
      </c>
      <c r="RB69" s="59">
        <v>0</v>
      </c>
      <c r="RC69" s="55">
        <v>0</v>
      </c>
      <c r="RD69" s="58">
        <v>0</v>
      </c>
      <c r="RE69" s="59">
        <v>0</v>
      </c>
      <c r="RF69" s="59">
        <v>0</v>
      </c>
      <c r="RG69" s="59">
        <v>0</v>
      </c>
      <c r="RH69" s="59">
        <v>0</v>
      </c>
      <c r="RI69" s="59">
        <v>0</v>
      </c>
      <c r="RJ69" s="59">
        <v>0</v>
      </c>
      <c r="RK69" s="59">
        <v>0</v>
      </c>
      <c r="RL69" s="59">
        <v>0</v>
      </c>
      <c r="RM69" s="59">
        <v>0</v>
      </c>
      <c r="RN69" s="59">
        <v>0</v>
      </c>
      <c r="RO69" s="59">
        <v>0</v>
      </c>
      <c r="RP69" s="59">
        <v>0</v>
      </c>
      <c r="RQ69" s="59">
        <v>0</v>
      </c>
      <c r="RR69" s="59">
        <v>0</v>
      </c>
      <c r="RS69" s="59">
        <v>0</v>
      </c>
      <c r="RT69" s="59">
        <v>0</v>
      </c>
      <c r="RU69" s="59">
        <v>0</v>
      </c>
      <c r="RV69" s="59">
        <v>0</v>
      </c>
      <c r="RW69" s="59">
        <v>0</v>
      </c>
      <c r="RX69" s="59">
        <v>0</v>
      </c>
      <c r="RY69" s="59">
        <v>0</v>
      </c>
      <c r="RZ69" s="59">
        <v>0</v>
      </c>
      <c r="SA69" s="59">
        <v>0</v>
      </c>
      <c r="SB69" s="55">
        <v>0</v>
      </c>
      <c r="SC69" s="58">
        <v>0</v>
      </c>
      <c r="SD69" s="59">
        <v>0</v>
      </c>
      <c r="SE69" s="59">
        <v>0</v>
      </c>
      <c r="SF69" s="59">
        <v>0</v>
      </c>
      <c r="SG69" s="59">
        <v>0</v>
      </c>
      <c r="SH69" s="59">
        <v>0</v>
      </c>
      <c r="SI69" s="59">
        <v>0</v>
      </c>
      <c r="SJ69" s="59">
        <v>0</v>
      </c>
      <c r="SK69" s="59">
        <v>0</v>
      </c>
      <c r="SL69" s="59">
        <v>0</v>
      </c>
      <c r="SM69" s="59">
        <v>0</v>
      </c>
      <c r="SN69" s="59">
        <v>0</v>
      </c>
      <c r="SO69" s="59">
        <v>0</v>
      </c>
      <c r="SP69" s="59">
        <v>0</v>
      </c>
      <c r="SQ69" s="59">
        <v>0</v>
      </c>
      <c r="SR69" s="59">
        <v>0</v>
      </c>
      <c r="SS69" s="59">
        <v>0</v>
      </c>
      <c r="ST69" s="59">
        <v>0</v>
      </c>
      <c r="SU69" s="59">
        <v>0</v>
      </c>
      <c r="SV69" s="59">
        <v>0</v>
      </c>
      <c r="SW69" s="59">
        <v>0</v>
      </c>
      <c r="SX69" s="59">
        <v>0</v>
      </c>
      <c r="SY69" s="59">
        <v>0</v>
      </c>
      <c r="SZ69" s="59">
        <v>0</v>
      </c>
      <c r="TA69" s="55">
        <v>0</v>
      </c>
      <c r="TB69" s="58">
        <v>0</v>
      </c>
      <c r="TC69" s="59">
        <v>0</v>
      </c>
      <c r="TD69" s="59">
        <v>0</v>
      </c>
      <c r="TE69" s="59">
        <v>0</v>
      </c>
      <c r="TF69" s="59">
        <v>0</v>
      </c>
      <c r="TG69" s="59">
        <v>0</v>
      </c>
      <c r="TH69" s="59">
        <v>0</v>
      </c>
      <c r="TI69" s="59">
        <v>0</v>
      </c>
      <c r="TJ69" s="59">
        <v>0</v>
      </c>
      <c r="TK69" s="59">
        <v>0</v>
      </c>
      <c r="TL69" s="59">
        <v>0</v>
      </c>
      <c r="TM69" s="59">
        <v>0</v>
      </c>
      <c r="TN69" s="59">
        <v>0</v>
      </c>
      <c r="TO69" s="59">
        <v>0</v>
      </c>
      <c r="TP69" s="59">
        <v>0</v>
      </c>
      <c r="TQ69" s="59">
        <v>0</v>
      </c>
      <c r="TR69" s="59">
        <v>0</v>
      </c>
      <c r="TS69" s="59">
        <v>0</v>
      </c>
      <c r="TT69" s="59">
        <v>0</v>
      </c>
      <c r="TU69" s="59">
        <v>0</v>
      </c>
      <c r="TV69" s="59">
        <v>0</v>
      </c>
      <c r="TW69" s="59">
        <v>0</v>
      </c>
      <c r="TX69" s="59">
        <v>0</v>
      </c>
      <c r="TY69" s="59">
        <v>0</v>
      </c>
      <c r="TZ69" s="71">
        <v>0</v>
      </c>
      <c r="UA69" s="73">
        <v>993.52374202223621</v>
      </c>
      <c r="UB69" s="53">
        <v>1000.6606957896182</v>
      </c>
      <c r="UC69" s="53">
        <v>1007.8992924910206</v>
      </c>
      <c r="UD69" s="53">
        <v>1015.2060855372282</v>
      </c>
      <c r="UE69" s="53">
        <v>1022.5498218033675</v>
      </c>
      <c r="UF69" s="53">
        <v>1029.8980657823854</v>
      </c>
      <c r="UG69" s="53">
        <v>1037.2180345033912</v>
      </c>
      <c r="UH69" s="53">
        <v>1044.4771163469723</v>
      </c>
      <c r="UI69" s="53">
        <v>1051.6429008013754</v>
      </c>
      <c r="UJ69" s="53">
        <v>1058.6889682061108</v>
      </c>
      <c r="UK69" s="53">
        <v>1065.5559536805411</v>
      </c>
      <c r="UL69" s="53">
        <v>1072.2553078885132</v>
      </c>
      <c r="UM69" s="53">
        <v>1078.6811008917828</v>
      </c>
      <c r="UN69" s="53">
        <v>1084.8383623399723</v>
      </c>
      <c r="UO69" s="53">
        <v>1090.7353213390868</v>
      </c>
      <c r="UP69" s="53">
        <v>1096.3801669996235</v>
      </c>
      <c r="UQ69" s="53">
        <v>1101.7822150090556</v>
      </c>
      <c r="UR69" s="53">
        <v>1106.9496141297359</v>
      </c>
      <c r="US69" s="53">
        <v>1111.8904972540815</v>
      </c>
      <c r="UT69" s="53">
        <v>1116.6034106467562</v>
      </c>
      <c r="UU69" s="53">
        <v>1121.1068726195533</v>
      </c>
      <c r="UV69" s="53">
        <v>1125.4089138847248</v>
      </c>
      <c r="UW69" s="53">
        <v>1129.5168301988399</v>
      </c>
      <c r="UX69" s="53">
        <v>1133.2006251207872</v>
      </c>
      <c r="UY69" s="74">
        <v>1136.5815225341398</v>
      </c>
      <c r="UZ69" s="73">
        <v>458.57696999764607</v>
      </c>
      <c r="VA69" s="53">
        <v>461.87114656860325</v>
      </c>
      <c r="VB69" s="53">
        <v>465.2122380815324</v>
      </c>
      <c r="VC69" s="53">
        <v>468.58480672162312</v>
      </c>
      <c r="VD69" s="53">
        <v>471.97442710304784</v>
      </c>
      <c r="VE69" s="53">
        <v>475.36612809233941</v>
      </c>
      <c r="VF69" s="53">
        <v>478.74477817847014</v>
      </c>
      <c r="VG69" s="53">
        <v>482.09532494046164</v>
      </c>
      <c r="VH69" s="53">
        <v>485.40280878183211</v>
      </c>
      <c r="VI69" s="53">
        <v>488.65503528050232</v>
      </c>
      <c r="VJ69" s="53">
        <v>491.82460361459414</v>
      </c>
      <c r="VK69" s="53">
        <v>494.91679902341224</v>
      </c>
      <c r="VL69" s="53">
        <v>497.88272782877073</v>
      </c>
      <c r="VM69" s="53">
        <v>500.72471154689191</v>
      </c>
      <c r="VN69" s="53">
        <v>503.446548454896</v>
      </c>
      <c r="VO69" s="53">
        <v>506.05201836932844</v>
      </c>
      <c r="VP69" s="53">
        <v>508.54542109657962</v>
      </c>
      <c r="VQ69" s="53">
        <v>510.93051782985646</v>
      </c>
      <c r="VR69" s="53">
        <v>513.21106243733914</v>
      </c>
      <c r="VS69" s="53">
        <v>515.38638392394512</v>
      </c>
      <c r="VT69" s="53">
        <v>517.46502971632583</v>
      </c>
      <c r="VU69" s="53">
        <v>519.45070651975243</v>
      </c>
      <c r="VV69" s="53">
        <v>521.34678180880042</v>
      </c>
      <c r="VW69" s="53">
        <v>523.04709700203466</v>
      </c>
      <c r="VX69" s="74">
        <v>524.60760494574254</v>
      </c>
      <c r="VY69" s="65">
        <f t="shared" si="0"/>
        <v>65</v>
      </c>
    </row>
    <row r="70" spans="1:597">
      <c r="A70" s="51" t="s">
        <v>660</v>
      </c>
      <c r="B70" t="s">
        <v>2</v>
      </c>
      <c r="C70" t="s">
        <v>659</v>
      </c>
      <c r="D70" t="s">
        <v>661</v>
      </c>
      <c r="E70" t="s">
        <v>662</v>
      </c>
      <c r="F70" t="s">
        <v>663</v>
      </c>
      <c r="G70" t="s">
        <v>664</v>
      </c>
      <c r="H70" t="s">
        <v>858</v>
      </c>
      <c r="I70" t="s">
        <v>666</v>
      </c>
      <c r="J70" t="s">
        <v>859</v>
      </c>
      <c r="K70" s="5" t="s">
        <v>860</v>
      </c>
      <c r="L70" t="s">
        <v>861</v>
      </c>
      <c r="M70">
        <v>45</v>
      </c>
      <c r="N70" s="52">
        <v>0.28917637020319797</v>
      </c>
      <c r="O70" s="52">
        <v>0</v>
      </c>
      <c r="P70" s="52">
        <v>0</v>
      </c>
      <c r="Q70" s="53">
        <v>25.9</v>
      </c>
      <c r="R70" s="53">
        <v>0</v>
      </c>
      <c r="S70" s="53">
        <v>0.03</v>
      </c>
      <c r="T70" s="53">
        <v>0</v>
      </c>
      <c r="U70" s="53">
        <v>1.0622715284203861</v>
      </c>
      <c r="V70" s="53">
        <v>0.25</v>
      </c>
      <c r="W70" s="2" t="s">
        <v>862</v>
      </c>
      <c r="X70" s="54">
        <v>0</v>
      </c>
      <c r="Y70" s="54">
        <v>0.15000000000000002</v>
      </c>
      <c r="Z70" t="s">
        <v>776</v>
      </c>
      <c r="AA70" t="s">
        <v>777</v>
      </c>
      <c r="AB70" s="54">
        <v>0.81705098408000898</v>
      </c>
      <c r="AC70" t="s">
        <v>778</v>
      </c>
      <c r="AD70" s="54">
        <v>0</v>
      </c>
      <c r="AE70" s="53">
        <v>6634.2733492775324</v>
      </c>
      <c r="AG70" s="53">
        <v>6842.9400009473129</v>
      </c>
      <c r="AI70" s="55">
        <v>2.7231786620932219</v>
      </c>
      <c r="AJ70" s="5" t="s">
        <v>779</v>
      </c>
      <c r="AK70" t="s">
        <v>779</v>
      </c>
      <c r="AL70" s="1" t="s">
        <v>779</v>
      </c>
      <c r="AM70" s="5" t="s">
        <v>860</v>
      </c>
      <c r="AN70" t="s">
        <v>860</v>
      </c>
      <c r="AO70" t="s">
        <v>860</v>
      </c>
      <c r="AP70" t="s">
        <v>860</v>
      </c>
      <c r="AQ70" t="s">
        <v>860</v>
      </c>
      <c r="AR70" t="s">
        <v>860</v>
      </c>
      <c r="AS70" t="s">
        <v>860</v>
      </c>
      <c r="AT70" t="s">
        <v>860</v>
      </c>
      <c r="AU70" t="s">
        <v>860</v>
      </c>
      <c r="AV70" t="s">
        <v>860</v>
      </c>
      <c r="AW70" t="s">
        <v>860</v>
      </c>
      <c r="AX70" t="s">
        <v>860</v>
      </c>
      <c r="AY70" t="s">
        <v>860</v>
      </c>
      <c r="AZ70" t="s">
        <v>860</v>
      </c>
      <c r="BA70" t="s">
        <v>860</v>
      </c>
      <c r="BB70" t="s">
        <v>860</v>
      </c>
      <c r="BC70" t="s">
        <v>860</v>
      </c>
      <c r="BD70" t="s">
        <v>860</v>
      </c>
      <c r="BE70" t="s">
        <v>860</v>
      </c>
      <c r="BF70" t="s">
        <v>860</v>
      </c>
      <c r="BG70" t="s">
        <v>860</v>
      </c>
      <c r="BH70" t="s">
        <v>860</v>
      </c>
      <c r="BI70" t="s">
        <v>860</v>
      </c>
      <c r="BJ70" t="s">
        <v>860</v>
      </c>
      <c r="BK70" t="s">
        <v>860</v>
      </c>
      <c r="BL70" t="s">
        <v>860</v>
      </c>
      <c r="BM70" s="1" t="s">
        <v>860</v>
      </c>
      <c r="BN70" s="5" t="s">
        <v>861</v>
      </c>
      <c r="BO70" t="s">
        <v>861</v>
      </c>
      <c r="BP70" t="s">
        <v>861</v>
      </c>
      <c r="BQ70" t="s">
        <v>861</v>
      </c>
      <c r="BR70" t="s">
        <v>861</v>
      </c>
      <c r="BS70" t="s">
        <v>861</v>
      </c>
      <c r="BT70" t="s">
        <v>861</v>
      </c>
      <c r="BU70" t="s">
        <v>861</v>
      </c>
      <c r="BV70" t="s">
        <v>861</v>
      </c>
      <c r="BW70" t="s">
        <v>861</v>
      </c>
      <c r="BX70" t="s">
        <v>861</v>
      </c>
      <c r="BY70" t="s">
        <v>861</v>
      </c>
      <c r="BZ70" t="s">
        <v>861</v>
      </c>
      <c r="CA70" t="s">
        <v>861</v>
      </c>
      <c r="CB70" t="s">
        <v>861</v>
      </c>
      <c r="CC70" t="s">
        <v>861</v>
      </c>
      <c r="CD70" t="s">
        <v>861</v>
      </c>
      <c r="CE70" t="s">
        <v>861</v>
      </c>
      <c r="CF70" t="s">
        <v>861</v>
      </c>
      <c r="CG70" t="s">
        <v>861</v>
      </c>
      <c r="CH70" t="s">
        <v>861</v>
      </c>
      <c r="CI70" t="s">
        <v>861</v>
      </c>
      <c r="CJ70" t="s">
        <v>861</v>
      </c>
      <c r="CK70" t="s">
        <v>861</v>
      </c>
      <c r="CL70" t="s">
        <v>861</v>
      </c>
      <c r="CM70" t="s">
        <v>861</v>
      </c>
      <c r="CN70" s="1" t="s">
        <v>861</v>
      </c>
      <c r="CO70" s="56">
        <v>25.9</v>
      </c>
      <c r="CP70" s="53">
        <v>25.9</v>
      </c>
      <c r="CQ70" s="53">
        <v>25.9</v>
      </c>
      <c r="CR70" s="53">
        <v>25.9</v>
      </c>
      <c r="CS70" s="53">
        <v>25.9</v>
      </c>
      <c r="CT70" s="53">
        <v>25.9</v>
      </c>
      <c r="CU70" s="53">
        <v>25.9</v>
      </c>
      <c r="CV70" s="53">
        <v>25.9</v>
      </c>
      <c r="CW70" s="53">
        <v>25.9</v>
      </c>
      <c r="CX70" s="53">
        <v>25.9</v>
      </c>
      <c r="CY70" s="53">
        <v>25.9</v>
      </c>
      <c r="CZ70" s="53">
        <v>25.9</v>
      </c>
      <c r="DA70" s="53">
        <v>25.9</v>
      </c>
      <c r="DB70" s="53">
        <v>25.9</v>
      </c>
      <c r="DC70" s="53">
        <v>25.9</v>
      </c>
      <c r="DD70" s="53">
        <v>25.9</v>
      </c>
      <c r="DE70" s="53">
        <v>25.9</v>
      </c>
      <c r="DF70" s="53">
        <v>25.9</v>
      </c>
      <c r="DG70" s="53">
        <v>25.9</v>
      </c>
      <c r="DH70" s="53">
        <v>25.9</v>
      </c>
      <c r="DI70" s="53">
        <v>25.9</v>
      </c>
      <c r="DJ70" s="53">
        <v>25.9</v>
      </c>
      <c r="DK70" s="53">
        <v>25.9</v>
      </c>
      <c r="DL70" s="53">
        <v>25.9</v>
      </c>
      <c r="DM70" s="53">
        <v>25.9</v>
      </c>
      <c r="DN70" s="53">
        <v>25.9</v>
      </c>
      <c r="DO70" s="57">
        <v>25.9</v>
      </c>
      <c r="DP70" s="58">
        <v>0</v>
      </c>
      <c r="DQ70" s="59">
        <v>0</v>
      </c>
      <c r="DR70" s="59">
        <v>0.30085167947505737</v>
      </c>
      <c r="DS70" s="59">
        <v>0.29359293210993875</v>
      </c>
      <c r="DT70" s="59">
        <v>0.28529892731125328</v>
      </c>
      <c r="DU70" s="59">
        <v>0.27779447919105538</v>
      </c>
      <c r="DV70" s="59">
        <v>0.26995991459970736</v>
      </c>
      <c r="DW70" s="59">
        <v>0.26168660974413238</v>
      </c>
      <c r="DX70" s="59">
        <v>0.25323300973760959</v>
      </c>
      <c r="DY70" s="59">
        <v>0.24492251895547787</v>
      </c>
      <c r="DZ70" s="59">
        <v>0.23710802408979439</v>
      </c>
      <c r="EA70" s="59">
        <v>0.230059032177338</v>
      </c>
      <c r="EB70" s="59">
        <v>0.22397708264171395</v>
      </c>
      <c r="EC70" s="59">
        <v>0.21890030246984712</v>
      </c>
      <c r="ED70" s="59">
        <v>0.21464215086687807</v>
      </c>
      <c r="EE70" s="59">
        <v>0.21097100931196677</v>
      </c>
      <c r="EF70" s="59">
        <v>0.20764224414634255</v>
      </c>
      <c r="EG70" s="59">
        <v>0.20453158904623181</v>
      </c>
      <c r="EH70" s="59">
        <v>0.20152097010717476</v>
      </c>
      <c r="EI70" s="59">
        <v>0.19858601694789066</v>
      </c>
      <c r="EJ70" s="59">
        <v>0.19571399473651721</v>
      </c>
      <c r="EK70" s="59">
        <v>0.19289843015501132</v>
      </c>
      <c r="EL70" s="59">
        <v>0.19176870783051744</v>
      </c>
      <c r="EM70" s="59">
        <v>0.19074079483155998</v>
      </c>
      <c r="EN70" s="59">
        <v>0.18980960849258913</v>
      </c>
      <c r="EO70" s="59">
        <v>0.18899006818005717</v>
      </c>
      <c r="EP70" s="59">
        <v>0.18815748991667408</v>
      </c>
      <c r="EQ70" s="72">
        <v>3.1743741054921331</v>
      </c>
      <c r="ER70" s="59">
        <v>3.8220257988975446</v>
      </c>
      <c r="ES70" s="59">
        <v>4.5669872786966224</v>
      </c>
      <c r="ET70" s="59">
        <v>5.187215088148724</v>
      </c>
      <c r="EU70" s="59">
        <v>5.7778295512952855</v>
      </c>
      <c r="EV70" s="59">
        <v>6.5799248384834348</v>
      </c>
      <c r="EW70" s="59">
        <v>7.0192519458701064</v>
      </c>
      <c r="EX70" s="59">
        <v>6.9693034643080773</v>
      </c>
      <c r="EY70" s="59">
        <v>6.3893708301039949</v>
      </c>
      <c r="EZ70" s="59">
        <v>5.3551085673507908</v>
      </c>
      <c r="FA70" s="59">
        <v>4.0543081972763355</v>
      </c>
      <c r="FB70" s="59">
        <v>2.635331379683659</v>
      </c>
      <c r="FC70" s="59">
        <v>1.5078318329665847</v>
      </c>
      <c r="FD70" s="59">
        <v>0.71710315849773199</v>
      </c>
      <c r="FE70" s="59">
        <v>0.30008092463359937</v>
      </c>
      <c r="FF70" s="59">
        <v>0.10801844639623416</v>
      </c>
      <c r="FG70" s="59">
        <v>3.3408489012946761E-2</v>
      </c>
      <c r="FH70" s="59">
        <v>7.2111552284232156E-3</v>
      </c>
      <c r="FI70" s="59">
        <v>1.1739848722123693E-3</v>
      </c>
      <c r="FJ70" s="59">
        <v>1.395832040712045E-4</v>
      </c>
      <c r="FK70" s="59">
        <v>0</v>
      </c>
      <c r="FL70" s="59">
        <v>0</v>
      </c>
      <c r="FM70" s="59">
        <v>0</v>
      </c>
      <c r="FN70" s="59">
        <v>0</v>
      </c>
      <c r="FO70" s="55">
        <v>0</v>
      </c>
      <c r="FP70" s="58">
        <v>3.1743741054921322</v>
      </c>
      <c r="FQ70" s="59">
        <v>6.9198107368824653</v>
      </c>
      <c r="FR70" s="59">
        <v>11.291313256987532</v>
      </c>
      <c r="FS70" s="59">
        <v>16.181523812576195</v>
      </c>
      <c r="FT70" s="59">
        <v>21.502990106166589</v>
      </c>
      <c r="FU70" s="59">
        <v>27.423925284209069</v>
      </c>
      <c r="FV70" s="59">
        <v>33.557266807730301</v>
      </c>
      <c r="FW70" s="59">
        <v>39.425302484050789</v>
      </c>
      <c r="FX70" s="59">
        <v>44.556770099891189</v>
      </c>
      <c r="FY70" s="59">
        <v>48.587249046270706</v>
      </c>
      <c r="FZ70" s="59">
        <v>51.357081715777156</v>
      </c>
      <c r="GA70" s="59">
        <v>52.82832697082511</v>
      </c>
      <c r="GB70" s="59">
        <v>53.308517349509209</v>
      </c>
      <c r="GC70" s="59">
        <v>53.113855915255208</v>
      </c>
      <c r="GD70" s="59">
        <v>52.575890162483752</v>
      </c>
      <c r="GE70" s="59">
        <v>51.896277645107844</v>
      </c>
      <c r="GF70" s="59">
        <v>51.165794761284459</v>
      </c>
      <c r="GG70" s="59">
        <v>50.42782683712452</v>
      </c>
      <c r="GH70" s="59">
        <v>49.699695501443777</v>
      </c>
      <c r="GI70" s="59">
        <v>48.984849411017926</v>
      </c>
      <c r="GJ70" s="59">
        <v>48.697966423441891</v>
      </c>
      <c r="GK70" s="59">
        <v>48.436937013191631</v>
      </c>
      <c r="GL70" s="59">
        <v>48.200470482326523</v>
      </c>
      <c r="GM70" s="59">
        <v>47.992355471938019</v>
      </c>
      <c r="GN70" s="55">
        <v>47.780929589301572</v>
      </c>
      <c r="GO70" s="58">
        <v>10551.292620439934</v>
      </c>
      <c r="GP70" s="59">
        <v>13018.112430126041</v>
      </c>
      <c r="GQ70" s="59">
        <v>16007.726778846823</v>
      </c>
      <c r="GR70" s="59">
        <v>18672.85161049286</v>
      </c>
      <c r="GS70" s="59">
        <v>21402.546225659342</v>
      </c>
      <c r="GT70" s="59">
        <v>25144.293186865943</v>
      </c>
      <c r="GU70" s="59">
        <v>27718.550409929529</v>
      </c>
      <c r="GV70" s="59">
        <v>28455.13550175009</v>
      </c>
      <c r="GW70" s="59">
        <v>26947.088166380643</v>
      </c>
      <c r="GX70" s="59">
        <v>23277.106387298347</v>
      </c>
      <c r="GY70" s="59">
        <v>18101.442118352035</v>
      </c>
      <c r="GZ70" s="59">
        <v>12038.957232809984</v>
      </c>
      <c r="HA70" s="59">
        <v>7024.8636014728909</v>
      </c>
      <c r="HB70" s="59">
        <v>3399.0601876361989</v>
      </c>
      <c r="HC70" s="59">
        <v>1445.1824380308067</v>
      </c>
      <c r="HD70" s="59">
        <v>528.12598239687043</v>
      </c>
      <c r="HE70" s="59">
        <v>165.78170001454015</v>
      </c>
      <c r="HF70" s="59">
        <v>36.312502457388206</v>
      </c>
      <c r="HG70" s="59">
        <v>5.9984717689343752</v>
      </c>
      <c r="HH70" s="59">
        <v>0.72360984980041976</v>
      </c>
      <c r="HI70" s="59">
        <v>0</v>
      </c>
      <c r="HJ70" s="59">
        <v>0</v>
      </c>
      <c r="HK70" s="59">
        <v>0</v>
      </c>
      <c r="HL70" s="59">
        <v>0</v>
      </c>
      <c r="HM70" s="55">
        <v>0</v>
      </c>
      <c r="HN70" s="58">
        <v>10551.292620439934</v>
      </c>
      <c r="HO70" s="59">
        <v>23569.405050565976</v>
      </c>
      <c r="HP70" s="59">
        <v>39577.1318294128</v>
      </c>
      <c r="HQ70" s="59">
        <v>58249.983439905656</v>
      </c>
      <c r="HR70" s="59">
        <v>79652.529665565002</v>
      </c>
      <c r="HS70" s="59">
        <v>104796.82285243095</v>
      </c>
      <c r="HT70" s="59">
        <v>132515.37326236049</v>
      </c>
      <c r="HU70" s="59">
        <v>160970.50876411056</v>
      </c>
      <c r="HV70" s="59">
        <v>187917.59693049121</v>
      </c>
      <c r="HW70" s="59">
        <v>211194.70331778956</v>
      </c>
      <c r="HX70" s="59">
        <v>229296.14543614161</v>
      </c>
      <c r="HY70" s="59">
        <v>241335.10266895159</v>
      </c>
      <c r="HZ70" s="59">
        <v>248359.96627042448</v>
      </c>
      <c r="IA70" s="59">
        <v>251759.02645806069</v>
      </c>
      <c r="IB70" s="59">
        <v>253204.2088960915</v>
      </c>
      <c r="IC70" s="59">
        <v>253732.33487848836</v>
      </c>
      <c r="ID70" s="59">
        <v>253898.1165785029</v>
      </c>
      <c r="IE70" s="59">
        <v>253934.42908096028</v>
      </c>
      <c r="IF70" s="59">
        <v>253940.4275527292</v>
      </c>
      <c r="IG70" s="59">
        <v>253941.15116257902</v>
      </c>
      <c r="IH70" s="59">
        <v>253941.15116257902</v>
      </c>
      <c r="II70" s="59">
        <v>253941.15116257902</v>
      </c>
      <c r="IJ70" s="59">
        <v>253941.15116257902</v>
      </c>
      <c r="IK70" s="59">
        <v>253941.15116257902</v>
      </c>
      <c r="IL70" s="71">
        <v>253941.15116257902</v>
      </c>
      <c r="IM70" s="72">
        <v>2.7231786620932215</v>
      </c>
      <c r="IN70" s="59">
        <v>3.3017938402137683</v>
      </c>
      <c r="IO70" s="59">
        <v>3.9797315862001397</v>
      </c>
      <c r="IP70" s="59">
        <v>4.5588314640672056</v>
      </c>
      <c r="IQ70" s="59">
        <v>5.123672700140756</v>
      </c>
      <c r="IR70" s="59">
        <v>5.89106375203224</v>
      </c>
      <c r="IS70" s="59">
        <v>6.3480470896179062</v>
      </c>
      <c r="IT70" s="59">
        <v>6.3689111367447087</v>
      </c>
      <c r="IU70" s="59">
        <v>5.9009342862212062</v>
      </c>
      <c r="IV70" s="59">
        <v>4.9978636088279496</v>
      </c>
      <c r="IW70" s="59">
        <v>3.822099032199298</v>
      </c>
      <c r="IX70" s="59">
        <v>2.5082782941060411</v>
      </c>
      <c r="IY70" s="59">
        <v>1.4483742261080641</v>
      </c>
      <c r="IZ70" s="59">
        <v>0.69500987204669551</v>
      </c>
      <c r="JA70" s="59">
        <v>0.2934231770197343</v>
      </c>
      <c r="JB70" s="59">
        <v>0.106562220384217</v>
      </c>
      <c r="JC70" s="59">
        <v>3.325459740529918E-2</v>
      </c>
      <c r="JD70" s="59">
        <v>7.2433282236834739E-3</v>
      </c>
      <c r="JE70" s="59">
        <v>1.1901133306823374E-3</v>
      </c>
      <c r="JF70" s="59">
        <v>1.428274887445242E-4</v>
      </c>
      <c r="JG70" s="59">
        <v>0</v>
      </c>
      <c r="JH70" s="59">
        <v>0</v>
      </c>
      <c r="JI70" s="59">
        <v>0</v>
      </c>
      <c r="JJ70" s="59">
        <v>0</v>
      </c>
      <c r="JK70" s="55">
        <v>0</v>
      </c>
      <c r="JL70" s="58">
        <v>2.7231786620932219</v>
      </c>
      <c r="JM70" s="59">
        <v>5.9779262801088411</v>
      </c>
      <c r="JN70" s="59">
        <v>9.8393959247764951</v>
      </c>
      <c r="JO70" s="59">
        <v>14.221280328603571</v>
      </c>
      <c r="JP70" s="59">
        <v>19.068455100698394</v>
      </c>
      <c r="JQ70" s="59">
        <v>24.55287805650384</v>
      </c>
      <c r="JR70" s="59">
        <v>30.348406288462055</v>
      </c>
      <c r="JS70" s="59">
        <v>36.028887154382083</v>
      </c>
      <c r="JT70" s="59">
        <v>41.150620202998034</v>
      </c>
      <c r="JU70" s="59">
        <v>45.345942254453263</v>
      </c>
      <c r="JV70" s="59">
        <v>48.415621795678973</v>
      </c>
      <c r="JW70" s="59">
        <v>50.281397958674702</v>
      </c>
      <c r="JX70" s="59">
        <v>51.206428245486435</v>
      </c>
      <c r="JY70" s="59">
        <v>51.477467036822276</v>
      </c>
      <c r="JZ70" s="59">
        <v>51.409414793536186</v>
      </c>
      <c r="KA70" s="59">
        <v>51.196649831942935</v>
      </c>
      <c r="KB70" s="59">
        <v>50.930106568103135</v>
      </c>
      <c r="KC70" s="59">
        <v>50.652813567048341</v>
      </c>
      <c r="KD70" s="59">
        <v>50.382480683636572</v>
      </c>
      <c r="KE70" s="59">
        <v>50.12338751255033</v>
      </c>
      <c r="KF70" s="59">
        <v>49.902744645631714</v>
      </c>
      <c r="KG70" s="59">
        <v>49.706867330697591</v>
      </c>
      <c r="KH70" s="59">
        <v>49.531429848087079</v>
      </c>
      <c r="KI70" s="59">
        <v>49.364972734588981</v>
      </c>
      <c r="KJ70" s="55">
        <v>49.194644832595593</v>
      </c>
      <c r="KK70" s="58">
        <v>8968.5987273739429</v>
      </c>
      <c r="KL70" s="59">
        <v>11065.395565607134</v>
      </c>
      <c r="KM70" s="59">
        <v>13606.5677620198</v>
      </c>
      <c r="KN70" s="59">
        <v>15871.923868918931</v>
      </c>
      <c r="KO70" s="59">
        <v>18192.164291810441</v>
      </c>
      <c r="KP70" s="59">
        <v>21372.64920883605</v>
      </c>
      <c r="KQ70" s="59">
        <v>23560.767848440097</v>
      </c>
      <c r="KR70" s="59">
        <v>24186.865176487576</v>
      </c>
      <c r="KS70" s="59">
        <v>22905.024941423548</v>
      </c>
      <c r="KT70" s="59">
        <v>19785.540429203593</v>
      </c>
      <c r="KU70" s="59">
        <v>15386.22580059923</v>
      </c>
      <c r="KV70" s="59">
        <v>10233.113647888487</v>
      </c>
      <c r="KW70" s="59">
        <v>5971.1340612519571</v>
      </c>
      <c r="KX70" s="59">
        <v>2889.201159490769</v>
      </c>
      <c r="KY70" s="59">
        <v>1228.4050723261857</v>
      </c>
      <c r="KZ70" s="59">
        <v>448.90708503733981</v>
      </c>
      <c r="LA70" s="59">
        <v>140.91444501235912</v>
      </c>
      <c r="LB70" s="59">
        <v>30.865627088779974</v>
      </c>
      <c r="LC70" s="59">
        <v>5.0987010035942193</v>
      </c>
      <c r="LD70" s="59">
        <v>0.61506837233035683</v>
      </c>
      <c r="LE70" s="59">
        <v>0</v>
      </c>
      <c r="LF70" s="59">
        <v>0</v>
      </c>
      <c r="LG70" s="59">
        <v>0</v>
      </c>
      <c r="LH70" s="59">
        <v>0</v>
      </c>
      <c r="LI70" s="55">
        <v>0</v>
      </c>
      <c r="LJ70" s="58">
        <v>8968.5987273739429</v>
      </c>
      <c r="LK70" s="59">
        <v>20033.994292981079</v>
      </c>
      <c r="LL70" s="59">
        <v>33640.562055000875</v>
      </c>
      <c r="LM70" s="59">
        <v>49512.485923919805</v>
      </c>
      <c r="LN70" s="59">
        <v>67704.650215730246</v>
      </c>
      <c r="LO70" s="59">
        <v>89077.299424566299</v>
      </c>
      <c r="LP70" s="59">
        <v>112638.0672730064</v>
      </c>
      <c r="LQ70" s="59">
        <v>136824.93244949396</v>
      </c>
      <c r="LR70" s="59">
        <v>159729.95739091752</v>
      </c>
      <c r="LS70" s="59">
        <v>179515.49782012112</v>
      </c>
      <c r="LT70" s="59">
        <v>194901.72362072035</v>
      </c>
      <c r="LU70" s="59">
        <v>205134.83726860886</v>
      </c>
      <c r="LV70" s="59">
        <v>211105.97132986083</v>
      </c>
      <c r="LW70" s="59">
        <v>213995.17248935159</v>
      </c>
      <c r="LX70" s="59">
        <v>215223.57756167778</v>
      </c>
      <c r="LY70" s="59">
        <v>215672.48464671514</v>
      </c>
      <c r="LZ70" s="59">
        <v>215813.39909172751</v>
      </c>
      <c r="MA70" s="59">
        <v>215844.2647188163</v>
      </c>
      <c r="MB70" s="59">
        <v>215849.36341981989</v>
      </c>
      <c r="MC70" s="59">
        <v>215849.97848819222</v>
      </c>
      <c r="MD70" s="59">
        <v>215849.97848819222</v>
      </c>
      <c r="ME70" s="59">
        <v>215849.97848819222</v>
      </c>
      <c r="MF70" s="59">
        <v>215849.97848819222</v>
      </c>
      <c r="MG70" s="59">
        <v>215849.97848819222</v>
      </c>
      <c r="MH70" s="71">
        <v>215849.97848819222</v>
      </c>
      <c r="MI70" s="72">
        <v>0</v>
      </c>
      <c r="MJ70" s="59">
        <v>0</v>
      </c>
      <c r="MK70" s="59">
        <v>0</v>
      </c>
      <c r="ML70" s="59">
        <v>0</v>
      </c>
      <c r="MM70" s="59">
        <v>0</v>
      </c>
      <c r="MN70" s="59">
        <v>0</v>
      </c>
      <c r="MO70" s="59">
        <v>0</v>
      </c>
      <c r="MP70" s="59">
        <v>0</v>
      </c>
      <c r="MQ70" s="59">
        <v>0</v>
      </c>
      <c r="MR70" s="59">
        <v>0</v>
      </c>
      <c r="MS70" s="59">
        <v>0</v>
      </c>
      <c r="MT70" s="59">
        <v>0</v>
      </c>
      <c r="MU70" s="59">
        <v>0</v>
      </c>
      <c r="MV70" s="59">
        <v>0</v>
      </c>
      <c r="MW70" s="59">
        <v>0</v>
      </c>
      <c r="MX70" s="59">
        <v>0</v>
      </c>
      <c r="MY70" s="59">
        <v>0</v>
      </c>
      <c r="MZ70" s="59">
        <v>0</v>
      </c>
      <c r="NA70" s="59">
        <v>0</v>
      </c>
      <c r="NB70" s="59">
        <v>0</v>
      </c>
      <c r="NC70" s="59">
        <v>0</v>
      </c>
      <c r="ND70" s="59">
        <v>0</v>
      </c>
      <c r="NE70" s="59">
        <v>0</v>
      </c>
      <c r="NF70" s="59">
        <v>0</v>
      </c>
      <c r="NG70" s="55">
        <v>0</v>
      </c>
      <c r="NH70" s="58">
        <v>0</v>
      </c>
      <c r="NI70" s="59">
        <v>0</v>
      </c>
      <c r="NJ70" s="59">
        <v>0</v>
      </c>
      <c r="NK70" s="59">
        <v>0</v>
      </c>
      <c r="NL70" s="59">
        <v>0</v>
      </c>
      <c r="NM70" s="59">
        <v>0</v>
      </c>
      <c r="NN70" s="59">
        <v>0</v>
      </c>
      <c r="NO70" s="59">
        <v>0</v>
      </c>
      <c r="NP70" s="59">
        <v>0</v>
      </c>
      <c r="NQ70" s="59">
        <v>0</v>
      </c>
      <c r="NR70" s="59">
        <v>0</v>
      </c>
      <c r="NS70" s="59">
        <v>0</v>
      </c>
      <c r="NT70" s="59">
        <v>0</v>
      </c>
      <c r="NU70" s="59">
        <v>0</v>
      </c>
      <c r="NV70" s="59">
        <v>0</v>
      </c>
      <c r="NW70" s="59">
        <v>0</v>
      </c>
      <c r="NX70" s="59">
        <v>0</v>
      </c>
      <c r="NY70" s="59">
        <v>0</v>
      </c>
      <c r="NZ70" s="59">
        <v>0</v>
      </c>
      <c r="OA70" s="59">
        <v>0</v>
      </c>
      <c r="OB70" s="59">
        <v>0</v>
      </c>
      <c r="OC70" s="59">
        <v>0</v>
      </c>
      <c r="OD70" s="59">
        <v>0</v>
      </c>
      <c r="OE70" s="59">
        <v>0</v>
      </c>
      <c r="OF70" s="55">
        <v>0</v>
      </c>
      <c r="OG70" s="58">
        <v>0</v>
      </c>
      <c r="OH70" s="59">
        <v>0</v>
      </c>
      <c r="OI70" s="59">
        <v>0</v>
      </c>
      <c r="OJ70" s="59">
        <v>0</v>
      </c>
      <c r="OK70" s="59">
        <v>0</v>
      </c>
      <c r="OL70" s="59">
        <v>0</v>
      </c>
      <c r="OM70" s="59">
        <v>0</v>
      </c>
      <c r="ON70" s="59">
        <v>0</v>
      </c>
      <c r="OO70" s="59">
        <v>0</v>
      </c>
      <c r="OP70" s="59">
        <v>0</v>
      </c>
      <c r="OQ70" s="59">
        <v>0</v>
      </c>
      <c r="OR70" s="59">
        <v>0</v>
      </c>
      <c r="OS70" s="59">
        <v>0</v>
      </c>
      <c r="OT70" s="59">
        <v>0</v>
      </c>
      <c r="OU70" s="59">
        <v>0</v>
      </c>
      <c r="OV70" s="59">
        <v>0</v>
      </c>
      <c r="OW70" s="59">
        <v>0</v>
      </c>
      <c r="OX70" s="59">
        <v>0</v>
      </c>
      <c r="OY70" s="59">
        <v>0</v>
      </c>
      <c r="OZ70" s="59">
        <v>0</v>
      </c>
      <c r="PA70" s="59">
        <v>0</v>
      </c>
      <c r="PB70" s="59">
        <v>0</v>
      </c>
      <c r="PC70" s="59">
        <v>0</v>
      </c>
      <c r="PD70" s="59">
        <v>0</v>
      </c>
      <c r="PE70" s="55">
        <v>0</v>
      </c>
      <c r="PF70" s="58">
        <v>0</v>
      </c>
      <c r="PG70" s="59">
        <v>0</v>
      </c>
      <c r="PH70" s="59">
        <v>0</v>
      </c>
      <c r="PI70" s="59">
        <v>0</v>
      </c>
      <c r="PJ70" s="59">
        <v>0</v>
      </c>
      <c r="PK70" s="59">
        <v>0</v>
      </c>
      <c r="PL70" s="59">
        <v>0</v>
      </c>
      <c r="PM70" s="59">
        <v>0</v>
      </c>
      <c r="PN70" s="59">
        <v>0</v>
      </c>
      <c r="PO70" s="59">
        <v>0</v>
      </c>
      <c r="PP70" s="59">
        <v>0</v>
      </c>
      <c r="PQ70" s="59">
        <v>0</v>
      </c>
      <c r="PR70" s="59">
        <v>0</v>
      </c>
      <c r="PS70" s="59">
        <v>0</v>
      </c>
      <c r="PT70" s="59">
        <v>0</v>
      </c>
      <c r="PU70" s="59">
        <v>0</v>
      </c>
      <c r="PV70" s="59">
        <v>0</v>
      </c>
      <c r="PW70" s="59">
        <v>0</v>
      </c>
      <c r="PX70" s="59">
        <v>0</v>
      </c>
      <c r="PY70" s="59">
        <v>0</v>
      </c>
      <c r="PZ70" s="59">
        <v>0</v>
      </c>
      <c r="QA70" s="59">
        <v>0</v>
      </c>
      <c r="QB70" s="59">
        <v>0</v>
      </c>
      <c r="QC70" s="59">
        <v>0</v>
      </c>
      <c r="QD70" s="71">
        <v>0</v>
      </c>
      <c r="QE70" s="72">
        <v>0</v>
      </c>
      <c r="QF70" s="59">
        <v>0</v>
      </c>
      <c r="QG70" s="59">
        <v>0</v>
      </c>
      <c r="QH70" s="59">
        <v>0</v>
      </c>
      <c r="QI70" s="59">
        <v>0</v>
      </c>
      <c r="QJ70" s="59">
        <v>0</v>
      </c>
      <c r="QK70" s="59">
        <v>0</v>
      </c>
      <c r="QL70" s="59">
        <v>0</v>
      </c>
      <c r="QM70" s="59">
        <v>0</v>
      </c>
      <c r="QN70" s="59">
        <v>0</v>
      </c>
      <c r="QO70" s="59">
        <v>0</v>
      </c>
      <c r="QP70" s="59">
        <v>0</v>
      </c>
      <c r="QQ70" s="59">
        <v>0</v>
      </c>
      <c r="QR70" s="59">
        <v>0</v>
      </c>
      <c r="QS70" s="59">
        <v>0</v>
      </c>
      <c r="QT70" s="59">
        <v>0</v>
      </c>
      <c r="QU70" s="59">
        <v>0</v>
      </c>
      <c r="QV70" s="59">
        <v>0</v>
      </c>
      <c r="QW70" s="59">
        <v>0</v>
      </c>
      <c r="QX70" s="59">
        <v>0</v>
      </c>
      <c r="QY70" s="59">
        <v>0</v>
      </c>
      <c r="QZ70" s="59">
        <v>0</v>
      </c>
      <c r="RA70" s="59">
        <v>0</v>
      </c>
      <c r="RB70" s="59">
        <v>0</v>
      </c>
      <c r="RC70" s="55">
        <v>0</v>
      </c>
      <c r="RD70" s="58">
        <v>0</v>
      </c>
      <c r="RE70" s="59">
        <v>0</v>
      </c>
      <c r="RF70" s="59">
        <v>0</v>
      </c>
      <c r="RG70" s="59">
        <v>0</v>
      </c>
      <c r="RH70" s="59">
        <v>0</v>
      </c>
      <c r="RI70" s="59">
        <v>0</v>
      </c>
      <c r="RJ70" s="59">
        <v>0</v>
      </c>
      <c r="RK70" s="59">
        <v>0</v>
      </c>
      <c r="RL70" s="59">
        <v>0</v>
      </c>
      <c r="RM70" s="59">
        <v>0</v>
      </c>
      <c r="RN70" s="59">
        <v>0</v>
      </c>
      <c r="RO70" s="59">
        <v>0</v>
      </c>
      <c r="RP70" s="59">
        <v>0</v>
      </c>
      <c r="RQ70" s="59">
        <v>0</v>
      </c>
      <c r="RR70" s="59">
        <v>0</v>
      </c>
      <c r="RS70" s="59">
        <v>0</v>
      </c>
      <c r="RT70" s="59">
        <v>0</v>
      </c>
      <c r="RU70" s="59">
        <v>0</v>
      </c>
      <c r="RV70" s="59">
        <v>0</v>
      </c>
      <c r="RW70" s="59">
        <v>0</v>
      </c>
      <c r="RX70" s="59">
        <v>0</v>
      </c>
      <c r="RY70" s="59">
        <v>0</v>
      </c>
      <c r="RZ70" s="59">
        <v>0</v>
      </c>
      <c r="SA70" s="59">
        <v>0</v>
      </c>
      <c r="SB70" s="55">
        <v>0</v>
      </c>
      <c r="SC70" s="58">
        <v>0</v>
      </c>
      <c r="SD70" s="59">
        <v>0</v>
      </c>
      <c r="SE70" s="59">
        <v>0</v>
      </c>
      <c r="SF70" s="59">
        <v>0</v>
      </c>
      <c r="SG70" s="59">
        <v>0</v>
      </c>
      <c r="SH70" s="59">
        <v>0</v>
      </c>
      <c r="SI70" s="59">
        <v>0</v>
      </c>
      <c r="SJ70" s="59">
        <v>0</v>
      </c>
      <c r="SK70" s="59">
        <v>0</v>
      </c>
      <c r="SL70" s="59">
        <v>0</v>
      </c>
      <c r="SM70" s="59">
        <v>0</v>
      </c>
      <c r="SN70" s="59">
        <v>0</v>
      </c>
      <c r="SO70" s="59">
        <v>0</v>
      </c>
      <c r="SP70" s="59">
        <v>0</v>
      </c>
      <c r="SQ70" s="59">
        <v>0</v>
      </c>
      <c r="SR70" s="59">
        <v>0</v>
      </c>
      <c r="SS70" s="59">
        <v>0</v>
      </c>
      <c r="ST70" s="59">
        <v>0</v>
      </c>
      <c r="SU70" s="59">
        <v>0</v>
      </c>
      <c r="SV70" s="59">
        <v>0</v>
      </c>
      <c r="SW70" s="59">
        <v>0</v>
      </c>
      <c r="SX70" s="59">
        <v>0</v>
      </c>
      <c r="SY70" s="59">
        <v>0</v>
      </c>
      <c r="SZ70" s="59">
        <v>0</v>
      </c>
      <c r="TA70" s="55">
        <v>0</v>
      </c>
      <c r="TB70" s="58">
        <v>0</v>
      </c>
      <c r="TC70" s="59">
        <v>0</v>
      </c>
      <c r="TD70" s="59">
        <v>0</v>
      </c>
      <c r="TE70" s="59">
        <v>0</v>
      </c>
      <c r="TF70" s="59">
        <v>0</v>
      </c>
      <c r="TG70" s="59">
        <v>0</v>
      </c>
      <c r="TH70" s="59">
        <v>0</v>
      </c>
      <c r="TI70" s="59">
        <v>0</v>
      </c>
      <c r="TJ70" s="59">
        <v>0</v>
      </c>
      <c r="TK70" s="59">
        <v>0</v>
      </c>
      <c r="TL70" s="59">
        <v>0</v>
      </c>
      <c r="TM70" s="59">
        <v>0</v>
      </c>
      <c r="TN70" s="59">
        <v>0</v>
      </c>
      <c r="TO70" s="59">
        <v>0</v>
      </c>
      <c r="TP70" s="59">
        <v>0</v>
      </c>
      <c r="TQ70" s="59">
        <v>0</v>
      </c>
      <c r="TR70" s="59">
        <v>0</v>
      </c>
      <c r="TS70" s="59">
        <v>0</v>
      </c>
      <c r="TT70" s="59">
        <v>0</v>
      </c>
      <c r="TU70" s="59">
        <v>0</v>
      </c>
      <c r="TV70" s="59">
        <v>0</v>
      </c>
      <c r="TW70" s="59">
        <v>0</v>
      </c>
      <c r="TX70" s="59">
        <v>0</v>
      </c>
      <c r="TY70" s="59">
        <v>0</v>
      </c>
      <c r="TZ70" s="71">
        <v>0</v>
      </c>
      <c r="UA70" s="73">
        <v>6230.0214406799787</v>
      </c>
      <c r="UB70" s="53">
        <v>6274.7746489942865</v>
      </c>
      <c r="UC70" s="53">
        <v>6320.1652227095983</v>
      </c>
      <c r="UD70" s="53">
        <v>6365.9834305843588</v>
      </c>
      <c r="UE70" s="53">
        <v>6412.0332957839782</v>
      </c>
      <c r="UF70" s="53">
        <v>6458.1114271907318</v>
      </c>
      <c r="UG70" s="53">
        <v>6504.0122548691434</v>
      </c>
      <c r="UH70" s="53">
        <v>6549.5312833657454</v>
      </c>
      <c r="UI70" s="53">
        <v>6594.4652782991279</v>
      </c>
      <c r="UJ70" s="53">
        <v>6638.6485717095384</v>
      </c>
      <c r="UK70" s="53">
        <v>6681.7089082964221</v>
      </c>
      <c r="UL70" s="53">
        <v>6723.7180909551334</v>
      </c>
      <c r="UM70" s="53">
        <v>6764.0118720602077</v>
      </c>
      <c r="UN70" s="53">
        <v>6802.62179069186</v>
      </c>
      <c r="UO70" s="53">
        <v>6839.5994485428128</v>
      </c>
      <c r="UP70" s="53">
        <v>6874.996196508685</v>
      </c>
      <c r="UQ70" s="53">
        <v>6908.8704498343704</v>
      </c>
      <c r="UR70" s="53">
        <v>6941.2733064071426</v>
      </c>
      <c r="US70" s="53">
        <v>6972.2557645997504</v>
      </c>
      <c r="UT70" s="53">
        <v>7001.808708573355</v>
      </c>
      <c r="UU70" s="53">
        <v>7030.0482598403496</v>
      </c>
      <c r="UV70" s="53">
        <v>7057.0247760393031</v>
      </c>
      <c r="UW70" s="53">
        <v>7082.7840061724119</v>
      </c>
      <c r="UX70" s="53">
        <v>7105.8837272722685</v>
      </c>
      <c r="UY70" s="74">
        <v>7127.084089662254</v>
      </c>
      <c r="UZ70" s="73">
        <v>6425.9732270198074</v>
      </c>
      <c r="VA70" s="53">
        <v>6472.1340502511939</v>
      </c>
      <c r="VB70" s="53">
        <v>6518.9522858272549</v>
      </c>
      <c r="VC70" s="53">
        <v>6566.2116058659831</v>
      </c>
      <c r="VD70" s="53">
        <v>6613.7098695073246</v>
      </c>
      <c r="VE70" s="53">
        <v>6661.2372884079223</v>
      </c>
      <c r="VF70" s="53">
        <v>6708.5818268766898</v>
      </c>
      <c r="VG70" s="53">
        <v>6755.5325575000488</v>
      </c>
      <c r="VH70" s="53">
        <v>6801.879853600758</v>
      </c>
      <c r="VI70" s="53">
        <v>6847.4528364933922</v>
      </c>
      <c r="VJ70" s="53">
        <v>6891.8675423958457</v>
      </c>
      <c r="VK70" s="53">
        <v>6935.1980326075127</v>
      </c>
      <c r="VL70" s="53">
        <v>6976.7591670373085</v>
      </c>
      <c r="VM70" s="53">
        <v>7016.5834767586766</v>
      </c>
      <c r="VN70" s="53">
        <v>7054.724186483455</v>
      </c>
      <c r="VO70" s="53">
        <v>7091.2342622380975</v>
      </c>
      <c r="VP70" s="53">
        <v>7126.1739565920825</v>
      </c>
      <c r="VQ70" s="53">
        <v>7159.5959746056951</v>
      </c>
      <c r="VR70" s="53">
        <v>7191.552918694676</v>
      </c>
      <c r="VS70" s="53">
        <v>7222.0353863012833</v>
      </c>
      <c r="VT70" s="53">
        <v>7251.1631512877484</v>
      </c>
      <c r="VU70" s="53">
        <v>7278.9881551827302</v>
      </c>
      <c r="VV70" s="53">
        <v>7305.5575859238752</v>
      </c>
      <c r="VW70" s="53">
        <v>7329.3838585543435</v>
      </c>
      <c r="VX70" s="74">
        <v>7351.2510322741</v>
      </c>
      <c r="VY70" s="65">
        <f t="shared" si="0"/>
        <v>66</v>
      </c>
    </row>
    <row r="71" spans="1:597">
      <c r="A71" s="51" t="s">
        <v>660</v>
      </c>
      <c r="B71" t="s">
        <v>2</v>
      </c>
      <c r="C71" t="s">
        <v>659</v>
      </c>
      <c r="D71" t="s">
        <v>661</v>
      </c>
      <c r="E71" t="s">
        <v>662</v>
      </c>
      <c r="F71" t="s">
        <v>663</v>
      </c>
      <c r="G71" t="s">
        <v>664</v>
      </c>
      <c r="H71" t="s">
        <v>863</v>
      </c>
      <c r="I71" t="s">
        <v>666</v>
      </c>
      <c r="J71" t="s">
        <v>864</v>
      </c>
      <c r="K71" s="5" t="s">
        <v>860</v>
      </c>
      <c r="L71" t="s">
        <v>865</v>
      </c>
      <c r="M71">
        <v>45</v>
      </c>
      <c r="N71" s="52">
        <v>0.34945628860603295</v>
      </c>
      <c r="O71" s="52">
        <v>0</v>
      </c>
      <c r="P71" s="52">
        <v>0</v>
      </c>
      <c r="Q71" s="53">
        <v>30.09</v>
      </c>
      <c r="R71" s="53">
        <v>0</v>
      </c>
      <c r="S71" s="53">
        <v>0.04</v>
      </c>
      <c r="T71" s="53">
        <v>0</v>
      </c>
      <c r="U71" s="53">
        <v>0.9145449939521092</v>
      </c>
      <c r="V71" s="53">
        <v>0.25</v>
      </c>
      <c r="W71" s="2" t="s">
        <v>862</v>
      </c>
      <c r="X71" s="54">
        <v>0</v>
      </c>
      <c r="Y71" s="54">
        <v>0.15000000000000002</v>
      </c>
      <c r="Z71" t="s">
        <v>776</v>
      </c>
      <c r="AA71" t="s">
        <v>777</v>
      </c>
      <c r="AB71" s="54">
        <v>0.81705098408000898</v>
      </c>
      <c r="AC71" t="s">
        <v>778</v>
      </c>
      <c r="AD71" s="54">
        <v>0</v>
      </c>
      <c r="AE71" s="53">
        <v>6382.5004674426982</v>
      </c>
      <c r="AG71" s="53">
        <v>5838.0480372665597</v>
      </c>
      <c r="AI71" s="55">
        <v>3.2928760357503832</v>
      </c>
      <c r="AJ71" s="5" t="s">
        <v>779</v>
      </c>
      <c r="AK71" t="s">
        <v>779</v>
      </c>
      <c r="AL71" s="1" t="s">
        <v>779</v>
      </c>
      <c r="AM71" s="5" t="s">
        <v>860</v>
      </c>
      <c r="AN71" t="s">
        <v>860</v>
      </c>
      <c r="AO71" t="s">
        <v>860</v>
      </c>
      <c r="AP71" t="s">
        <v>860</v>
      </c>
      <c r="AQ71" t="s">
        <v>860</v>
      </c>
      <c r="AR71" t="s">
        <v>860</v>
      </c>
      <c r="AS71" t="s">
        <v>860</v>
      </c>
      <c r="AT71" t="s">
        <v>860</v>
      </c>
      <c r="AU71" t="s">
        <v>860</v>
      </c>
      <c r="AV71" t="s">
        <v>860</v>
      </c>
      <c r="AW71" t="s">
        <v>860</v>
      </c>
      <c r="AX71" t="s">
        <v>860</v>
      </c>
      <c r="AY71" t="s">
        <v>860</v>
      </c>
      <c r="AZ71" t="s">
        <v>860</v>
      </c>
      <c r="BA71" t="s">
        <v>860</v>
      </c>
      <c r="BB71" t="s">
        <v>860</v>
      </c>
      <c r="BC71" t="s">
        <v>860</v>
      </c>
      <c r="BD71" t="s">
        <v>860</v>
      </c>
      <c r="BE71" t="s">
        <v>860</v>
      </c>
      <c r="BF71" t="s">
        <v>860</v>
      </c>
      <c r="BG71" t="s">
        <v>860</v>
      </c>
      <c r="BH71" t="s">
        <v>860</v>
      </c>
      <c r="BI71" t="s">
        <v>860</v>
      </c>
      <c r="BJ71" t="s">
        <v>860</v>
      </c>
      <c r="BK71" t="s">
        <v>860</v>
      </c>
      <c r="BL71" t="s">
        <v>860</v>
      </c>
      <c r="BM71" s="1" t="s">
        <v>860</v>
      </c>
      <c r="BN71" s="5" t="s">
        <v>865</v>
      </c>
      <c r="BO71" t="s">
        <v>865</v>
      </c>
      <c r="BP71" t="s">
        <v>865</v>
      </c>
      <c r="BQ71" t="s">
        <v>865</v>
      </c>
      <c r="BR71" t="s">
        <v>865</v>
      </c>
      <c r="BS71" t="s">
        <v>865</v>
      </c>
      <c r="BT71" t="s">
        <v>865</v>
      </c>
      <c r="BU71" t="s">
        <v>865</v>
      </c>
      <c r="BV71" t="s">
        <v>865</v>
      </c>
      <c r="BW71" t="s">
        <v>865</v>
      </c>
      <c r="BX71" t="s">
        <v>865</v>
      </c>
      <c r="BY71" t="s">
        <v>865</v>
      </c>
      <c r="BZ71" t="s">
        <v>865</v>
      </c>
      <c r="CA71" t="s">
        <v>865</v>
      </c>
      <c r="CB71" t="s">
        <v>865</v>
      </c>
      <c r="CC71" t="s">
        <v>865</v>
      </c>
      <c r="CD71" t="s">
        <v>865</v>
      </c>
      <c r="CE71" t="s">
        <v>865</v>
      </c>
      <c r="CF71" t="s">
        <v>865</v>
      </c>
      <c r="CG71" t="s">
        <v>865</v>
      </c>
      <c r="CH71" t="s">
        <v>865</v>
      </c>
      <c r="CI71" t="s">
        <v>865</v>
      </c>
      <c r="CJ71" t="s">
        <v>865</v>
      </c>
      <c r="CK71" t="s">
        <v>865</v>
      </c>
      <c r="CL71" t="s">
        <v>865</v>
      </c>
      <c r="CM71" t="s">
        <v>865</v>
      </c>
      <c r="CN71" s="1" t="s">
        <v>865</v>
      </c>
      <c r="CO71" s="56">
        <v>30.09</v>
      </c>
      <c r="CP71" s="53">
        <v>30.09</v>
      </c>
      <c r="CQ71" s="53">
        <v>30.09</v>
      </c>
      <c r="CR71" s="53">
        <v>30.09</v>
      </c>
      <c r="CS71" s="53">
        <v>30.09</v>
      </c>
      <c r="CT71" s="53">
        <v>30.09</v>
      </c>
      <c r="CU71" s="53">
        <v>30.09</v>
      </c>
      <c r="CV71" s="53">
        <v>30.09</v>
      </c>
      <c r="CW71" s="53">
        <v>30.09</v>
      </c>
      <c r="CX71" s="53">
        <v>30.09</v>
      </c>
      <c r="CY71" s="53">
        <v>30.09</v>
      </c>
      <c r="CZ71" s="53">
        <v>30.09</v>
      </c>
      <c r="DA71" s="53">
        <v>30.09</v>
      </c>
      <c r="DB71" s="53">
        <v>30.09</v>
      </c>
      <c r="DC71" s="53">
        <v>30.09</v>
      </c>
      <c r="DD71" s="53">
        <v>30.09</v>
      </c>
      <c r="DE71" s="53">
        <v>30.09</v>
      </c>
      <c r="DF71" s="53">
        <v>30.09</v>
      </c>
      <c r="DG71" s="53">
        <v>30.09</v>
      </c>
      <c r="DH71" s="53">
        <v>30.09</v>
      </c>
      <c r="DI71" s="53">
        <v>30.09</v>
      </c>
      <c r="DJ71" s="53">
        <v>30.09</v>
      </c>
      <c r="DK71" s="53">
        <v>30.09</v>
      </c>
      <c r="DL71" s="53">
        <v>30.09</v>
      </c>
      <c r="DM71" s="53">
        <v>30.09</v>
      </c>
      <c r="DN71" s="53">
        <v>30.09</v>
      </c>
      <c r="DO71" s="57">
        <v>30.09</v>
      </c>
      <c r="DP71" s="58">
        <v>0</v>
      </c>
      <c r="DQ71" s="59">
        <v>0</v>
      </c>
      <c r="DR71" s="59">
        <v>0.36383058721514244</v>
      </c>
      <c r="DS71" s="59">
        <v>0.35536939079621704</v>
      </c>
      <c r="DT71" s="59">
        <v>0.3457067589712457</v>
      </c>
      <c r="DU71" s="59">
        <v>0.33703862662418144</v>
      </c>
      <c r="DV71" s="59">
        <v>0.32800447558212248</v>
      </c>
      <c r="DW71" s="59">
        <v>0.31848686114835034</v>
      </c>
      <c r="DX71" s="59">
        <v>0.30876608665577732</v>
      </c>
      <c r="DY71" s="59">
        <v>0.29919367504084809</v>
      </c>
      <c r="DZ71" s="59">
        <v>0.29015744302779917</v>
      </c>
      <c r="EA71" s="59">
        <v>0.28195339680116327</v>
      </c>
      <c r="EB71" s="59">
        <v>0.27481245987746855</v>
      </c>
      <c r="EC71" s="59">
        <v>0.26877835545441225</v>
      </c>
      <c r="ED71" s="59">
        <v>0.263651781369448</v>
      </c>
      <c r="EE71" s="59">
        <v>0.25917949255556327</v>
      </c>
      <c r="EF71" s="59">
        <v>0.25509340806872549</v>
      </c>
      <c r="EG71" s="59">
        <v>0.25125997177853593</v>
      </c>
      <c r="EH71" s="59">
        <v>0.24754394701758545</v>
      </c>
      <c r="EI71" s="59">
        <v>0.24391939435176435</v>
      </c>
      <c r="EJ71" s="59">
        <v>0.24037230290527714</v>
      </c>
      <c r="EK71" s="59">
        <v>0.23689510857970847</v>
      </c>
      <c r="EL71" s="59">
        <v>0.23548872065970822</v>
      </c>
      <c r="EM71" s="59">
        <v>0.234207639015581</v>
      </c>
      <c r="EN71" s="59">
        <v>0.23304559211876258</v>
      </c>
      <c r="EO71" s="59">
        <v>0.23203289267591734</v>
      </c>
      <c r="EP71" s="59">
        <v>0.23101744193621807</v>
      </c>
      <c r="EQ71" s="72">
        <v>3.83888298997346</v>
      </c>
      <c r="ER71" s="59">
        <v>4.6262386836105511</v>
      </c>
      <c r="ES71" s="59">
        <v>5.5339793432123541</v>
      </c>
      <c r="ET71" s="59">
        <v>6.293472261957648</v>
      </c>
      <c r="EU71" s="59">
        <v>7.020130950869528</v>
      </c>
      <c r="EV71" s="59">
        <v>8.008127012878786</v>
      </c>
      <c r="EW71" s="59">
        <v>8.558548337844833</v>
      </c>
      <c r="EX71" s="59">
        <v>8.5135965645539162</v>
      </c>
      <c r="EY71" s="59">
        <v>7.818898199401672</v>
      </c>
      <c r="EZ71" s="59">
        <v>6.5630592136008223</v>
      </c>
      <c r="FA71" s="59">
        <v>4.9745018358739381</v>
      </c>
      <c r="FB71" s="59">
        <v>3.235811126420669</v>
      </c>
      <c r="FC71" s="59">
        <v>1.8521178024057237</v>
      </c>
      <c r="FD71" s="59">
        <v>0.88096669459736765</v>
      </c>
      <c r="FE71" s="59">
        <v>0.36865651339834821</v>
      </c>
      <c r="FF71" s="59">
        <v>0.13269691943254924</v>
      </c>
      <c r="FG71" s="59">
        <v>4.1038256364884576E-2</v>
      </c>
      <c r="FH71" s="59">
        <v>8.8573236068030855E-3</v>
      </c>
      <c r="FI71" s="59">
        <v>1.4418664730110474E-3</v>
      </c>
      <c r="FJ71" s="59">
        <v>1.7141963393781697E-4</v>
      </c>
      <c r="FK71" s="59">
        <v>0</v>
      </c>
      <c r="FL71" s="59">
        <v>0</v>
      </c>
      <c r="FM71" s="59">
        <v>0</v>
      </c>
      <c r="FN71" s="59">
        <v>0</v>
      </c>
      <c r="FO71" s="55">
        <v>0</v>
      </c>
      <c r="FP71" s="58">
        <v>3.8388829899734604</v>
      </c>
      <c r="FQ71" s="59">
        <v>8.3758451142489125</v>
      </c>
      <c r="FR71" s="59">
        <v>13.682081974124028</v>
      </c>
      <c r="FS71" s="59">
        <v>19.632494419467111</v>
      </c>
      <c r="FT71" s="59">
        <v>26.1263862217431</v>
      </c>
      <c r="FU71" s="59">
        <v>33.376411168590444</v>
      </c>
      <c r="FV71" s="59">
        <v>40.916253223948679</v>
      </c>
      <c r="FW71" s="59">
        <v>48.161358090329287</v>
      </c>
      <c r="FX71" s="59">
        <v>54.525689425279921</v>
      </c>
      <c r="FY71" s="59">
        <v>59.547063986864678</v>
      </c>
      <c r="FZ71" s="59">
        <v>63.013437767727851</v>
      </c>
      <c r="GA71" s="59">
        <v>64.865652008782547</v>
      </c>
      <c r="GB71" s="59">
        <v>65.480547528053449</v>
      </c>
      <c r="GC71" s="59">
        <v>65.25077672368279</v>
      </c>
      <c r="GD71" s="59">
        <v>64.590724584649493</v>
      </c>
      <c r="GE71" s="59">
        <v>63.752779300871005</v>
      </c>
      <c r="GF71" s="59">
        <v>62.850941918173646</v>
      </c>
      <c r="GG71" s="59">
        <v>61.939532146488894</v>
      </c>
      <c r="GH71" s="59">
        <v>61.040245371600207</v>
      </c>
      <c r="GI71" s="59">
        <v>60.157416577515328</v>
      </c>
      <c r="GJ71" s="59">
        <v>59.800276810129304</v>
      </c>
      <c r="GK71" s="59">
        <v>59.474957462686397</v>
      </c>
      <c r="GL71" s="59">
        <v>59.179865936003424</v>
      </c>
      <c r="GM71" s="59">
        <v>58.922699873705604</v>
      </c>
      <c r="GN71" s="55">
        <v>58.664835143917472</v>
      </c>
      <c r="GO71" s="58">
        <v>10551.292620439934</v>
      </c>
      <c r="GP71" s="59">
        <v>13018.112430126041</v>
      </c>
      <c r="GQ71" s="59">
        <v>16007.726778846823</v>
      </c>
      <c r="GR71" s="59">
        <v>18672.85161049286</v>
      </c>
      <c r="GS71" s="59">
        <v>21402.546225659342</v>
      </c>
      <c r="GT71" s="59">
        <v>25144.293186865943</v>
      </c>
      <c r="GU71" s="59">
        <v>27718.550409929529</v>
      </c>
      <c r="GV71" s="59">
        <v>28455.13550175009</v>
      </c>
      <c r="GW71" s="59">
        <v>26947.088166380643</v>
      </c>
      <c r="GX71" s="59">
        <v>23277.106387298347</v>
      </c>
      <c r="GY71" s="59">
        <v>18101.442118352035</v>
      </c>
      <c r="GZ71" s="59">
        <v>12038.957232809984</v>
      </c>
      <c r="HA71" s="59">
        <v>7024.8636014728909</v>
      </c>
      <c r="HB71" s="59">
        <v>3399.0601876361989</v>
      </c>
      <c r="HC71" s="59">
        <v>1445.1824380308067</v>
      </c>
      <c r="HD71" s="59">
        <v>528.12598239687043</v>
      </c>
      <c r="HE71" s="59">
        <v>165.78170001454015</v>
      </c>
      <c r="HF71" s="59">
        <v>36.312502457388206</v>
      </c>
      <c r="HG71" s="59">
        <v>5.9984717689343752</v>
      </c>
      <c r="HH71" s="59">
        <v>0.72360984980041976</v>
      </c>
      <c r="HI71" s="59">
        <v>0</v>
      </c>
      <c r="HJ71" s="59">
        <v>0</v>
      </c>
      <c r="HK71" s="59">
        <v>0</v>
      </c>
      <c r="HL71" s="59">
        <v>0</v>
      </c>
      <c r="HM71" s="55">
        <v>0</v>
      </c>
      <c r="HN71" s="58">
        <v>10551.292620439934</v>
      </c>
      <c r="HO71" s="59">
        <v>23569.405050565976</v>
      </c>
      <c r="HP71" s="59">
        <v>39577.1318294128</v>
      </c>
      <c r="HQ71" s="59">
        <v>58249.983439905656</v>
      </c>
      <c r="HR71" s="59">
        <v>79652.529665565002</v>
      </c>
      <c r="HS71" s="59">
        <v>104796.82285243095</v>
      </c>
      <c r="HT71" s="59">
        <v>132515.37326236049</v>
      </c>
      <c r="HU71" s="59">
        <v>160970.50876411056</v>
      </c>
      <c r="HV71" s="59">
        <v>187917.59693049121</v>
      </c>
      <c r="HW71" s="59">
        <v>211194.70331778956</v>
      </c>
      <c r="HX71" s="59">
        <v>229296.14543614161</v>
      </c>
      <c r="HY71" s="59">
        <v>241335.10266895159</v>
      </c>
      <c r="HZ71" s="59">
        <v>248359.96627042448</v>
      </c>
      <c r="IA71" s="59">
        <v>251759.02645806069</v>
      </c>
      <c r="IB71" s="59">
        <v>253204.2088960915</v>
      </c>
      <c r="IC71" s="59">
        <v>253732.33487848836</v>
      </c>
      <c r="ID71" s="59">
        <v>253898.1165785029</v>
      </c>
      <c r="IE71" s="59">
        <v>253934.42908096028</v>
      </c>
      <c r="IF71" s="59">
        <v>253940.4275527292</v>
      </c>
      <c r="IG71" s="59">
        <v>253941.15116257902</v>
      </c>
      <c r="IH71" s="59">
        <v>253941.15116257902</v>
      </c>
      <c r="II71" s="59">
        <v>253941.15116257902</v>
      </c>
      <c r="IJ71" s="59">
        <v>253941.15116257902</v>
      </c>
      <c r="IK71" s="59">
        <v>253941.15116257902</v>
      </c>
      <c r="IL71" s="71">
        <v>253941.15116257902</v>
      </c>
      <c r="IM71" s="72">
        <v>3.2928760357503823</v>
      </c>
      <c r="IN71" s="59">
        <v>3.9955691120667827</v>
      </c>
      <c r="IO71" s="59">
        <v>4.8204175509921754</v>
      </c>
      <c r="IP71" s="59">
        <v>5.5277738128056546</v>
      </c>
      <c r="IQ71" s="59">
        <v>6.2202593173377076</v>
      </c>
      <c r="IR71" s="59">
        <v>7.1620995540755912</v>
      </c>
      <c r="IS71" s="59">
        <v>7.7297477250115554</v>
      </c>
      <c r="IT71" s="59">
        <v>7.767505928396802</v>
      </c>
      <c r="IU71" s="59">
        <v>7.2075098854629767</v>
      </c>
      <c r="IV71" s="59">
        <v>6.1122449542257513</v>
      </c>
      <c r="IW71" s="59">
        <v>4.6788371835108622</v>
      </c>
      <c r="IX71" s="59">
        <v>3.072408221998733</v>
      </c>
      <c r="IY71" s="59">
        <v>1.7747052840693534</v>
      </c>
      <c r="IZ71" s="59">
        <v>0.85170486917817312</v>
      </c>
      <c r="JA71" s="59">
        <v>0.35958153092829015</v>
      </c>
      <c r="JB71" s="59">
        <v>0.13058363385157223</v>
      </c>
      <c r="JC71" s="59">
        <v>4.0748443779213842E-2</v>
      </c>
      <c r="JD71" s="59">
        <v>8.8749993798128545E-3</v>
      </c>
      <c r="JE71" s="59">
        <v>1.4581046765581014E-3</v>
      </c>
      <c r="JF71" s="59">
        <v>1.7497757157977148E-4</v>
      </c>
      <c r="JG71" s="59">
        <v>0</v>
      </c>
      <c r="JH71" s="59">
        <v>0</v>
      </c>
      <c r="JI71" s="59">
        <v>0</v>
      </c>
      <c r="JJ71" s="59">
        <v>0</v>
      </c>
      <c r="JK71" s="55">
        <v>0</v>
      </c>
      <c r="JL71" s="58">
        <v>3.2928760357503832</v>
      </c>
      <c r="JM71" s="59">
        <v>7.2340124050473014</v>
      </c>
      <c r="JN71" s="59">
        <v>11.917888375039841</v>
      </c>
      <c r="JO71" s="59">
        <v>17.243897170721141</v>
      </c>
      <c r="JP71" s="59">
        <v>23.149553542734392</v>
      </c>
      <c r="JQ71" s="59">
        <v>29.850323198267127</v>
      </c>
      <c r="JR71" s="59">
        <v>36.953967283832156</v>
      </c>
      <c r="JS71" s="59">
        <v>43.940728415978825</v>
      </c>
      <c r="JT71" s="59">
        <v>50.262125880403758</v>
      </c>
      <c r="JU71" s="59">
        <v>55.456796830114449</v>
      </c>
      <c r="JV71" s="59">
        <v>59.268169038015046</v>
      </c>
      <c r="JW71" s="59">
        <v>61.590047988228314</v>
      </c>
      <c r="JX71" s="59">
        <v>62.743672973094341</v>
      </c>
      <c r="JY71" s="59">
        <v>63.083433907359996</v>
      </c>
      <c r="JZ71" s="59">
        <v>63.000735876920693</v>
      </c>
      <c r="KA71" s="59">
        <v>62.737474425521441</v>
      </c>
      <c r="KB71" s="59">
        <v>62.407087924300455</v>
      </c>
      <c r="KC71" s="59">
        <v>62.063139362297491</v>
      </c>
      <c r="KD71" s="59">
        <v>61.727676522444781</v>
      </c>
      <c r="KE71" s="59">
        <v>61.406026972760493</v>
      </c>
      <c r="KF71" s="59">
        <v>61.131536577679753</v>
      </c>
      <c r="KG71" s="59">
        <v>60.887435081757445</v>
      </c>
      <c r="KH71" s="59">
        <v>60.668417798402729</v>
      </c>
      <c r="KI71" s="59">
        <v>60.463101644272207</v>
      </c>
      <c r="KJ71" s="55">
        <v>60.255973625183799</v>
      </c>
      <c r="KK71" s="58">
        <v>8968.5987273739429</v>
      </c>
      <c r="KL71" s="59">
        <v>11065.395565607134</v>
      </c>
      <c r="KM71" s="59">
        <v>13606.5677620198</v>
      </c>
      <c r="KN71" s="59">
        <v>15871.923868918931</v>
      </c>
      <c r="KO71" s="59">
        <v>18192.164291810441</v>
      </c>
      <c r="KP71" s="59">
        <v>21372.64920883605</v>
      </c>
      <c r="KQ71" s="59">
        <v>23560.767848440097</v>
      </c>
      <c r="KR71" s="59">
        <v>24186.865176487576</v>
      </c>
      <c r="KS71" s="59">
        <v>22905.024941423548</v>
      </c>
      <c r="KT71" s="59">
        <v>19785.540429203593</v>
      </c>
      <c r="KU71" s="59">
        <v>15386.22580059923</v>
      </c>
      <c r="KV71" s="59">
        <v>10233.113647888487</v>
      </c>
      <c r="KW71" s="59">
        <v>5971.1340612519571</v>
      </c>
      <c r="KX71" s="59">
        <v>2889.201159490769</v>
      </c>
      <c r="KY71" s="59">
        <v>1228.4050723261857</v>
      </c>
      <c r="KZ71" s="59">
        <v>448.90708503733981</v>
      </c>
      <c r="LA71" s="59">
        <v>140.91444501235912</v>
      </c>
      <c r="LB71" s="59">
        <v>30.865627088779974</v>
      </c>
      <c r="LC71" s="59">
        <v>5.0987010035942193</v>
      </c>
      <c r="LD71" s="59">
        <v>0.61506837233035683</v>
      </c>
      <c r="LE71" s="59">
        <v>0</v>
      </c>
      <c r="LF71" s="59">
        <v>0</v>
      </c>
      <c r="LG71" s="59">
        <v>0</v>
      </c>
      <c r="LH71" s="59">
        <v>0</v>
      </c>
      <c r="LI71" s="55">
        <v>0</v>
      </c>
      <c r="LJ71" s="58">
        <v>8968.5987273739429</v>
      </c>
      <c r="LK71" s="59">
        <v>20033.994292981079</v>
      </c>
      <c r="LL71" s="59">
        <v>33640.562055000875</v>
      </c>
      <c r="LM71" s="59">
        <v>49512.485923919805</v>
      </c>
      <c r="LN71" s="59">
        <v>67704.650215730246</v>
      </c>
      <c r="LO71" s="59">
        <v>89077.299424566299</v>
      </c>
      <c r="LP71" s="59">
        <v>112638.0672730064</v>
      </c>
      <c r="LQ71" s="59">
        <v>136824.93244949396</v>
      </c>
      <c r="LR71" s="59">
        <v>159729.95739091752</v>
      </c>
      <c r="LS71" s="59">
        <v>179515.49782012112</v>
      </c>
      <c r="LT71" s="59">
        <v>194901.72362072035</v>
      </c>
      <c r="LU71" s="59">
        <v>205134.83726860886</v>
      </c>
      <c r="LV71" s="59">
        <v>211105.97132986083</v>
      </c>
      <c r="LW71" s="59">
        <v>213995.17248935159</v>
      </c>
      <c r="LX71" s="59">
        <v>215223.57756167778</v>
      </c>
      <c r="LY71" s="59">
        <v>215672.48464671514</v>
      </c>
      <c r="LZ71" s="59">
        <v>215813.39909172751</v>
      </c>
      <c r="MA71" s="59">
        <v>215844.2647188163</v>
      </c>
      <c r="MB71" s="59">
        <v>215849.36341981989</v>
      </c>
      <c r="MC71" s="59">
        <v>215849.97848819222</v>
      </c>
      <c r="MD71" s="59">
        <v>215849.97848819222</v>
      </c>
      <c r="ME71" s="59">
        <v>215849.97848819222</v>
      </c>
      <c r="MF71" s="59">
        <v>215849.97848819222</v>
      </c>
      <c r="MG71" s="59">
        <v>215849.97848819222</v>
      </c>
      <c r="MH71" s="71">
        <v>215849.97848819222</v>
      </c>
      <c r="MI71" s="72">
        <v>0</v>
      </c>
      <c r="MJ71" s="59">
        <v>0</v>
      </c>
      <c r="MK71" s="59">
        <v>0</v>
      </c>
      <c r="ML71" s="59">
        <v>0</v>
      </c>
      <c r="MM71" s="59">
        <v>0</v>
      </c>
      <c r="MN71" s="59">
        <v>0</v>
      </c>
      <c r="MO71" s="59">
        <v>0</v>
      </c>
      <c r="MP71" s="59">
        <v>0</v>
      </c>
      <c r="MQ71" s="59">
        <v>0</v>
      </c>
      <c r="MR71" s="59">
        <v>0</v>
      </c>
      <c r="MS71" s="59">
        <v>0</v>
      </c>
      <c r="MT71" s="59">
        <v>0</v>
      </c>
      <c r="MU71" s="59">
        <v>0</v>
      </c>
      <c r="MV71" s="59">
        <v>0</v>
      </c>
      <c r="MW71" s="59">
        <v>0</v>
      </c>
      <c r="MX71" s="59">
        <v>0</v>
      </c>
      <c r="MY71" s="59">
        <v>0</v>
      </c>
      <c r="MZ71" s="59">
        <v>0</v>
      </c>
      <c r="NA71" s="59">
        <v>0</v>
      </c>
      <c r="NB71" s="59">
        <v>0</v>
      </c>
      <c r="NC71" s="59">
        <v>0</v>
      </c>
      <c r="ND71" s="59">
        <v>0</v>
      </c>
      <c r="NE71" s="59">
        <v>0</v>
      </c>
      <c r="NF71" s="59">
        <v>0</v>
      </c>
      <c r="NG71" s="55">
        <v>0</v>
      </c>
      <c r="NH71" s="58">
        <v>0</v>
      </c>
      <c r="NI71" s="59">
        <v>0</v>
      </c>
      <c r="NJ71" s="59">
        <v>0</v>
      </c>
      <c r="NK71" s="59">
        <v>0</v>
      </c>
      <c r="NL71" s="59">
        <v>0</v>
      </c>
      <c r="NM71" s="59">
        <v>0</v>
      </c>
      <c r="NN71" s="59">
        <v>0</v>
      </c>
      <c r="NO71" s="59">
        <v>0</v>
      </c>
      <c r="NP71" s="59">
        <v>0</v>
      </c>
      <c r="NQ71" s="59">
        <v>0</v>
      </c>
      <c r="NR71" s="59">
        <v>0</v>
      </c>
      <c r="NS71" s="59">
        <v>0</v>
      </c>
      <c r="NT71" s="59">
        <v>0</v>
      </c>
      <c r="NU71" s="59">
        <v>0</v>
      </c>
      <c r="NV71" s="59">
        <v>0</v>
      </c>
      <c r="NW71" s="59">
        <v>0</v>
      </c>
      <c r="NX71" s="59">
        <v>0</v>
      </c>
      <c r="NY71" s="59">
        <v>0</v>
      </c>
      <c r="NZ71" s="59">
        <v>0</v>
      </c>
      <c r="OA71" s="59">
        <v>0</v>
      </c>
      <c r="OB71" s="59">
        <v>0</v>
      </c>
      <c r="OC71" s="59">
        <v>0</v>
      </c>
      <c r="OD71" s="59">
        <v>0</v>
      </c>
      <c r="OE71" s="59">
        <v>0</v>
      </c>
      <c r="OF71" s="55">
        <v>0</v>
      </c>
      <c r="OG71" s="58">
        <v>0</v>
      </c>
      <c r="OH71" s="59">
        <v>0</v>
      </c>
      <c r="OI71" s="59">
        <v>0</v>
      </c>
      <c r="OJ71" s="59">
        <v>0</v>
      </c>
      <c r="OK71" s="59">
        <v>0</v>
      </c>
      <c r="OL71" s="59">
        <v>0</v>
      </c>
      <c r="OM71" s="59">
        <v>0</v>
      </c>
      <c r="ON71" s="59">
        <v>0</v>
      </c>
      <c r="OO71" s="59">
        <v>0</v>
      </c>
      <c r="OP71" s="59">
        <v>0</v>
      </c>
      <c r="OQ71" s="59">
        <v>0</v>
      </c>
      <c r="OR71" s="59">
        <v>0</v>
      </c>
      <c r="OS71" s="59">
        <v>0</v>
      </c>
      <c r="OT71" s="59">
        <v>0</v>
      </c>
      <c r="OU71" s="59">
        <v>0</v>
      </c>
      <c r="OV71" s="59">
        <v>0</v>
      </c>
      <c r="OW71" s="59">
        <v>0</v>
      </c>
      <c r="OX71" s="59">
        <v>0</v>
      </c>
      <c r="OY71" s="59">
        <v>0</v>
      </c>
      <c r="OZ71" s="59">
        <v>0</v>
      </c>
      <c r="PA71" s="59">
        <v>0</v>
      </c>
      <c r="PB71" s="59">
        <v>0</v>
      </c>
      <c r="PC71" s="59">
        <v>0</v>
      </c>
      <c r="PD71" s="59">
        <v>0</v>
      </c>
      <c r="PE71" s="55">
        <v>0</v>
      </c>
      <c r="PF71" s="58">
        <v>0</v>
      </c>
      <c r="PG71" s="59">
        <v>0</v>
      </c>
      <c r="PH71" s="59">
        <v>0</v>
      </c>
      <c r="PI71" s="59">
        <v>0</v>
      </c>
      <c r="PJ71" s="59">
        <v>0</v>
      </c>
      <c r="PK71" s="59">
        <v>0</v>
      </c>
      <c r="PL71" s="59">
        <v>0</v>
      </c>
      <c r="PM71" s="59">
        <v>0</v>
      </c>
      <c r="PN71" s="59">
        <v>0</v>
      </c>
      <c r="PO71" s="59">
        <v>0</v>
      </c>
      <c r="PP71" s="59">
        <v>0</v>
      </c>
      <c r="PQ71" s="59">
        <v>0</v>
      </c>
      <c r="PR71" s="59">
        <v>0</v>
      </c>
      <c r="PS71" s="59">
        <v>0</v>
      </c>
      <c r="PT71" s="59">
        <v>0</v>
      </c>
      <c r="PU71" s="59">
        <v>0</v>
      </c>
      <c r="PV71" s="59">
        <v>0</v>
      </c>
      <c r="PW71" s="59">
        <v>0</v>
      </c>
      <c r="PX71" s="59">
        <v>0</v>
      </c>
      <c r="PY71" s="59">
        <v>0</v>
      </c>
      <c r="PZ71" s="59">
        <v>0</v>
      </c>
      <c r="QA71" s="59">
        <v>0</v>
      </c>
      <c r="QB71" s="59">
        <v>0</v>
      </c>
      <c r="QC71" s="59">
        <v>0</v>
      </c>
      <c r="QD71" s="71">
        <v>0</v>
      </c>
      <c r="QE71" s="72">
        <v>0</v>
      </c>
      <c r="QF71" s="59">
        <v>0</v>
      </c>
      <c r="QG71" s="59">
        <v>0</v>
      </c>
      <c r="QH71" s="59">
        <v>0</v>
      </c>
      <c r="QI71" s="59">
        <v>0</v>
      </c>
      <c r="QJ71" s="59">
        <v>0</v>
      </c>
      <c r="QK71" s="59">
        <v>0</v>
      </c>
      <c r="QL71" s="59">
        <v>0</v>
      </c>
      <c r="QM71" s="59">
        <v>0</v>
      </c>
      <c r="QN71" s="59">
        <v>0</v>
      </c>
      <c r="QO71" s="59">
        <v>0</v>
      </c>
      <c r="QP71" s="59">
        <v>0</v>
      </c>
      <c r="QQ71" s="59">
        <v>0</v>
      </c>
      <c r="QR71" s="59">
        <v>0</v>
      </c>
      <c r="QS71" s="59">
        <v>0</v>
      </c>
      <c r="QT71" s="59">
        <v>0</v>
      </c>
      <c r="QU71" s="59">
        <v>0</v>
      </c>
      <c r="QV71" s="59">
        <v>0</v>
      </c>
      <c r="QW71" s="59">
        <v>0</v>
      </c>
      <c r="QX71" s="59">
        <v>0</v>
      </c>
      <c r="QY71" s="59">
        <v>0</v>
      </c>
      <c r="QZ71" s="59">
        <v>0</v>
      </c>
      <c r="RA71" s="59">
        <v>0</v>
      </c>
      <c r="RB71" s="59">
        <v>0</v>
      </c>
      <c r="RC71" s="55">
        <v>0</v>
      </c>
      <c r="RD71" s="58">
        <v>0</v>
      </c>
      <c r="RE71" s="59">
        <v>0</v>
      </c>
      <c r="RF71" s="59">
        <v>0</v>
      </c>
      <c r="RG71" s="59">
        <v>0</v>
      </c>
      <c r="RH71" s="59">
        <v>0</v>
      </c>
      <c r="RI71" s="59">
        <v>0</v>
      </c>
      <c r="RJ71" s="59">
        <v>0</v>
      </c>
      <c r="RK71" s="59">
        <v>0</v>
      </c>
      <c r="RL71" s="59">
        <v>0</v>
      </c>
      <c r="RM71" s="59">
        <v>0</v>
      </c>
      <c r="RN71" s="59">
        <v>0</v>
      </c>
      <c r="RO71" s="59">
        <v>0</v>
      </c>
      <c r="RP71" s="59">
        <v>0</v>
      </c>
      <c r="RQ71" s="59">
        <v>0</v>
      </c>
      <c r="RR71" s="59">
        <v>0</v>
      </c>
      <c r="RS71" s="59">
        <v>0</v>
      </c>
      <c r="RT71" s="59">
        <v>0</v>
      </c>
      <c r="RU71" s="59">
        <v>0</v>
      </c>
      <c r="RV71" s="59">
        <v>0</v>
      </c>
      <c r="RW71" s="59">
        <v>0</v>
      </c>
      <c r="RX71" s="59">
        <v>0</v>
      </c>
      <c r="RY71" s="59">
        <v>0</v>
      </c>
      <c r="RZ71" s="59">
        <v>0</v>
      </c>
      <c r="SA71" s="59">
        <v>0</v>
      </c>
      <c r="SB71" s="55">
        <v>0</v>
      </c>
      <c r="SC71" s="58">
        <v>0</v>
      </c>
      <c r="SD71" s="59">
        <v>0</v>
      </c>
      <c r="SE71" s="59">
        <v>0</v>
      </c>
      <c r="SF71" s="59">
        <v>0</v>
      </c>
      <c r="SG71" s="59">
        <v>0</v>
      </c>
      <c r="SH71" s="59">
        <v>0</v>
      </c>
      <c r="SI71" s="59">
        <v>0</v>
      </c>
      <c r="SJ71" s="59">
        <v>0</v>
      </c>
      <c r="SK71" s="59">
        <v>0</v>
      </c>
      <c r="SL71" s="59">
        <v>0</v>
      </c>
      <c r="SM71" s="59">
        <v>0</v>
      </c>
      <c r="SN71" s="59">
        <v>0</v>
      </c>
      <c r="SO71" s="59">
        <v>0</v>
      </c>
      <c r="SP71" s="59">
        <v>0</v>
      </c>
      <c r="SQ71" s="59">
        <v>0</v>
      </c>
      <c r="SR71" s="59">
        <v>0</v>
      </c>
      <c r="SS71" s="59">
        <v>0</v>
      </c>
      <c r="ST71" s="59">
        <v>0</v>
      </c>
      <c r="SU71" s="59">
        <v>0</v>
      </c>
      <c r="SV71" s="59">
        <v>0</v>
      </c>
      <c r="SW71" s="59">
        <v>0</v>
      </c>
      <c r="SX71" s="59">
        <v>0</v>
      </c>
      <c r="SY71" s="59">
        <v>0</v>
      </c>
      <c r="SZ71" s="59">
        <v>0</v>
      </c>
      <c r="TA71" s="55">
        <v>0</v>
      </c>
      <c r="TB71" s="58">
        <v>0</v>
      </c>
      <c r="TC71" s="59">
        <v>0</v>
      </c>
      <c r="TD71" s="59">
        <v>0</v>
      </c>
      <c r="TE71" s="59">
        <v>0</v>
      </c>
      <c r="TF71" s="59">
        <v>0</v>
      </c>
      <c r="TG71" s="59">
        <v>0</v>
      </c>
      <c r="TH71" s="59">
        <v>0</v>
      </c>
      <c r="TI71" s="59">
        <v>0</v>
      </c>
      <c r="TJ71" s="59">
        <v>0</v>
      </c>
      <c r="TK71" s="59">
        <v>0</v>
      </c>
      <c r="TL71" s="59">
        <v>0</v>
      </c>
      <c r="TM71" s="59">
        <v>0</v>
      </c>
      <c r="TN71" s="59">
        <v>0</v>
      </c>
      <c r="TO71" s="59">
        <v>0</v>
      </c>
      <c r="TP71" s="59">
        <v>0</v>
      </c>
      <c r="TQ71" s="59">
        <v>0</v>
      </c>
      <c r="TR71" s="59">
        <v>0</v>
      </c>
      <c r="TS71" s="59">
        <v>0</v>
      </c>
      <c r="TT71" s="59">
        <v>0</v>
      </c>
      <c r="TU71" s="59">
        <v>0</v>
      </c>
      <c r="TV71" s="59">
        <v>0</v>
      </c>
      <c r="TW71" s="59">
        <v>0</v>
      </c>
      <c r="TX71" s="59">
        <v>0</v>
      </c>
      <c r="TY71" s="59">
        <v>0</v>
      </c>
      <c r="TZ71" s="71">
        <v>0</v>
      </c>
      <c r="UA71" s="73">
        <v>5993.590053332392</v>
      </c>
      <c r="UB71" s="53">
        <v>6036.6448624949853</v>
      </c>
      <c r="UC71" s="53">
        <v>6080.3128488294678</v>
      </c>
      <c r="UD71" s="53">
        <v>6124.3922404647083</v>
      </c>
      <c r="UE71" s="53">
        <v>6168.6944979522241</v>
      </c>
      <c r="UF71" s="53">
        <v>6213.0239489349024</v>
      </c>
      <c r="UG71" s="53">
        <v>6257.1828249247446</v>
      </c>
      <c r="UH71" s="53">
        <v>6300.9743911388096</v>
      </c>
      <c r="UI71" s="53">
        <v>6344.2031260081112</v>
      </c>
      <c r="UJ71" s="53">
        <v>6386.7096487271083</v>
      </c>
      <c r="UK71" s="53">
        <v>6428.13583120781</v>
      </c>
      <c r="UL71" s="53">
        <v>6468.55075140179</v>
      </c>
      <c r="UM71" s="53">
        <v>6507.3153701020719</v>
      </c>
      <c r="UN71" s="53">
        <v>6544.4600294702714</v>
      </c>
      <c r="UO71" s="53">
        <v>6580.0343728976986</v>
      </c>
      <c r="UP71" s="53">
        <v>6614.0878024963977</v>
      </c>
      <c r="UQ71" s="53">
        <v>6646.6765166332652</v>
      </c>
      <c r="UR71" s="53">
        <v>6677.8496740137543</v>
      </c>
      <c r="US71" s="53">
        <v>6707.6563376053846</v>
      </c>
      <c r="UT71" s="53">
        <v>6736.0877375184409</v>
      </c>
      <c r="UU71" s="53">
        <v>6763.2555884152689</v>
      </c>
      <c r="UV71" s="53">
        <v>6789.2083368452895</v>
      </c>
      <c r="UW71" s="53">
        <v>6813.9899956208419</v>
      </c>
      <c r="UX71" s="53">
        <v>6836.2130746161747</v>
      </c>
      <c r="UY71" s="74">
        <v>6856.6088761968822</v>
      </c>
      <c r="UZ71" s="73">
        <v>5482.3132133756781</v>
      </c>
      <c r="VA71" s="53">
        <v>5521.6952777262786</v>
      </c>
      <c r="VB71" s="53">
        <v>5561.638212820736</v>
      </c>
      <c r="VC71" s="53">
        <v>5601.9574587232955</v>
      </c>
      <c r="VD71" s="53">
        <v>5642.480559143075</v>
      </c>
      <c r="VE71" s="53">
        <v>5683.028533345765</v>
      </c>
      <c r="VF71" s="53">
        <v>5723.4204832743944</v>
      </c>
      <c r="VG71" s="53">
        <v>5763.4764563979315</v>
      </c>
      <c r="VH71" s="53">
        <v>5803.0176099073751</v>
      </c>
      <c r="VI71" s="53">
        <v>5841.8981588076858</v>
      </c>
      <c r="VJ71" s="53">
        <v>5879.7905247474273</v>
      </c>
      <c r="VK71" s="53">
        <v>5916.7578930568088</v>
      </c>
      <c r="VL71" s="53">
        <v>5952.215737090346</v>
      </c>
      <c r="VM71" s="53">
        <v>5986.1918107037554</v>
      </c>
      <c r="VN71" s="53">
        <v>6018.7315225115253</v>
      </c>
      <c r="VO71" s="53">
        <v>6049.8800604309481</v>
      </c>
      <c r="VP71" s="53">
        <v>6079.6888288868658</v>
      </c>
      <c r="VQ71" s="53">
        <v>6108.2027931535204</v>
      </c>
      <c r="VR71" s="53">
        <v>6135.4668309340459</v>
      </c>
      <c r="VS71" s="53">
        <v>6161.4729204448658</v>
      </c>
      <c r="VT71" s="53">
        <v>6186.3232466475865</v>
      </c>
      <c r="VU71" s="53">
        <v>6210.06212341014</v>
      </c>
      <c r="VV71" s="53">
        <v>6232.7298090786044</v>
      </c>
      <c r="VW71" s="53">
        <v>6253.0571719002019</v>
      </c>
      <c r="VX71" s="74">
        <v>6271.7131312681822</v>
      </c>
      <c r="VY71" s="65">
        <f t="shared" ref="VY71:VY134" si="1">VY70+1</f>
        <v>67</v>
      </c>
    </row>
    <row r="72" spans="1:597">
      <c r="A72" s="51" t="s">
        <v>660</v>
      </c>
      <c r="B72" t="s">
        <v>2</v>
      </c>
      <c r="C72" t="s">
        <v>659</v>
      </c>
      <c r="D72" t="s">
        <v>661</v>
      </c>
      <c r="E72" t="s">
        <v>662</v>
      </c>
      <c r="F72" t="s">
        <v>663</v>
      </c>
      <c r="G72" t="s">
        <v>664</v>
      </c>
      <c r="H72" t="s">
        <v>866</v>
      </c>
      <c r="I72" t="s">
        <v>666</v>
      </c>
      <c r="J72" t="s">
        <v>867</v>
      </c>
      <c r="K72" s="5" t="s">
        <v>868</v>
      </c>
      <c r="L72" t="s">
        <v>869</v>
      </c>
      <c r="M72">
        <v>20</v>
      </c>
      <c r="N72" s="52">
        <v>0.33513310230066728</v>
      </c>
      <c r="O72" s="52">
        <v>0</v>
      </c>
      <c r="P72" s="52">
        <v>0</v>
      </c>
      <c r="Q72" s="53">
        <v>11.25</v>
      </c>
      <c r="R72" s="53">
        <v>0</v>
      </c>
      <c r="S72" s="53">
        <v>0.04</v>
      </c>
      <c r="T72" s="53">
        <v>0</v>
      </c>
      <c r="U72" s="53">
        <v>7.2075040846955291E-2</v>
      </c>
      <c r="V72" s="53">
        <v>0.25</v>
      </c>
      <c r="W72" s="2" t="s">
        <v>862</v>
      </c>
      <c r="X72" s="54">
        <v>7.4999999999999997E-2</v>
      </c>
      <c r="Y72" s="54">
        <v>0.5</v>
      </c>
      <c r="Z72" t="s">
        <v>776</v>
      </c>
      <c r="AA72" t="s">
        <v>777</v>
      </c>
      <c r="AB72" s="54">
        <v>0.81705098408000898</v>
      </c>
      <c r="AC72" t="s">
        <v>778</v>
      </c>
      <c r="AD72" s="54">
        <v>0</v>
      </c>
      <c r="AE72" s="53">
        <v>3556.3892632370671</v>
      </c>
      <c r="AG72" s="53">
        <v>886.43715810264416</v>
      </c>
      <c r="AI72" s="55">
        <v>8.9372846235253451</v>
      </c>
      <c r="AJ72" s="5" t="s">
        <v>779</v>
      </c>
      <c r="AK72" t="s">
        <v>779</v>
      </c>
      <c r="AL72" s="1" t="s">
        <v>779</v>
      </c>
      <c r="AM72" s="5" t="s">
        <v>868</v>
      </c>
      <c r="AN72" t="s">
        <v>868</v>
      </c>
      <c r="AO72" t="s">
        <v>868</v>
      </c>
      <c r="AP72" t="s">
        <v>868</v>
      </c>
      <c r="AQ72" t="s">
        <v>868</v>
      </c>
      <c r="AR72" t="s">
        <v>868</v>
      </c>
      <c r="AS72" t="s">
        <v>868</v>
      </c>
      <c r="AT72" t="s">
        <v>868</v>
      </c>
      <c r="AU72" t="s">
        <v>868</v>
      </c>
      <c r="AV72" t="s">
        <v>868</v>
      </c>
      <c r="AW72" t="s">
        <v>868</v>
      </c>
      <c r="AX72" t="s">
        <v>868</v>
      </c>
      <c r="AY72" t="s">
        <v>868</v>
      </c>
      <c r="AZ72" t="s">
        <v>868</v>
      </c>
      <c r="BA72" t="s">
        <v>868</v>
      </c>
      <c r="BB72" t="s">
        <v>868</v>
      </c>
      <c r="BC72" t="s">
        <v>868</v>
      </c>
      <c r="BD72" t="s">
        <v>868</v>
      </c>
      <c r="BE72" t="s">
        <v>868</v>
      </c>
      <c r="BF72" t="s">
        <v>868</v>
      </c>
      <c r="BG72" t="s">
        <v>868</v>
      </c>
      <c r="BH72" t="s">
        <v>868</v>
      </c>
      <c r="BI72" t="s">
        <v>868</v>
      </c>
      <c r="BJ72" t="s">
        <v>868</v>
      </c>
      <c r="BK72" t="s">
        <v>868</v>
      </c>
      <c r="BL72" t="s">
        <v>868</v>
      </c>
      <c r="BM72" s="1" t="s">
        <v>868</v>
      </c>
      <c r="BN72" s="5" t="s">
        <v>869</v>
      </c>
      <c r="BO72" t="s">
        <v>869</v>
      </c>
      <c r="BP72" t="s">
        <v>869</v>
      </c>
      <c r="BQ72" t="s">
        <v>869</v>
      </c>
      <c r="BR72" t="s">
        <v>869</v>
      </c>
      <c r="BS72" t="s">
        <v>869</v>
      </c>
      <c r="BT72" t="s">
        <v>869</v>
      </c>
      <c r="BU72" t="s">
        <v>869</v>
      </c>
      <c r="BV72" t="s">
        <v>869</v>
      </c>
      <c r="BW72" t="s">
        <v>869</v>
      </c>
      <c r="BX72" t="s">
        <v>869</v>
      </c>
      <c r="BY72" t="s">
        <v>869</v>
      </c>
      <c r="BZ72" t="s">
        <v>869</v>
      </c>
      <c r="CA72" t="s">
        <v>869</v>
      </c>
      <c r="CB72" t="s">
        <v>869</v>
      </c>
      <c r="CC72" t="s">
        <v>869</v>
      </c>
      <c r="CD72" t="s">
        <v>869</v>
      </c>
      <c r="CE72" t="s">
        <v>869</v>
      </c>
      <c r="CF72" t="s">
        <v>869</v>
      </c>
      <c r="CG72" t="s">
        <v>869</v>
      </c>
      <c r="CH72" t="s">
        <v>869</v>
      </c>
      <c r="CI72" t="s">
        <v>869</v>
      </c>
      <c r="CJ72" t="s">
        <v>869</v>
      </c>
      <c r="CK72" t="s">
        <v>869</v>
      </c>
      <c r="CL72" t="s">
        <v>869</v>
      </c>
      <c r="CM72" t="s">
        <v>869</v>
      </c>
      <c r="CN72" s="1" t="s">
        <v>869</v>
      </c>
      <c r="CO72" s="56">
        <v>11.25</v>
      </c>
      <c r="CP72" s="53">
        <v>11.25</v>
      </c>
      <c r="CQ72" s="53">
        <v>11.25</v>
      </c>
      <c r="CR72" s="53">
        <v>11.25</v>
      </c>
      <c r="CS72" s="53">
        <v>11.25</v>
      </c>
      <c r="CT72" s="53">
        <v>11.25</v>
      </c>
      <c r="CU72" s="53">
        <v>11.25</v>
      </c>
      <c r="CV72" s="53">
        <v>11.25</v>
      </c>
      <c r="CW72" s="53">
        <v>11.25</v>
      </c>
      <c r="CX72" s="53">
        <v>11.25</v>
      </c>
      <c r="CY72" s="53">
        <v>11.25</v>
      </c>
      <c r="CZ72" s="53">
        <v>11.25</v>
      </c>
      <c r="DA72" s="53">
        <v>11.25</v>
      </c>
      <c r="DB72" s="53">
        <v>11.25</v>
      </c>
      <c r="DC72" s="53">
        <v>11.25</v>
      </c>
      <c r="DD72" s="53">
        <v>11.25</v>
      </c>
      <c r="DE72" s="53">
        <v>11.25</v>
      </c>
      <c r="DF72" s="53">
        <v>11.25</v>
      </c>
      <c r="DG72" s="53">
        <v>11.25</v>
      </c>
      <c r="DH72" s="53">
        <v>11.25</v>
      </c>
      <c r="DI72" s="53">
        <v>11.25</v>
      </c>
      <c r="DJ72" s="53">
        <v>11.25</v>
      </c>
      <c r="DK72" s="53">
        <v>11.25</v>
      </c>
      <c r="DL72" s="53">
        <v>11.25</v>
      </c>
      <c r="DM72" s="53">
        <v>11.25</v>
      </c>
      <c r="DN72" s="53">
        <v>11.25</v>
      </c>
      <c r="DO72" s="57">
        <v>11.25</v>
      </c>
      <c r="DP72" s="58">
        <v>0</v>
      </c>
      <c r="DQ72" s="59">
        <v>0</v>
      </c>
      <c r="DR72" s="59">
        <v>0.3484535581287399</v>
      </c>
      <c r="DS72" s="59">
        <v>0.3397952778793058</v>
      </c>
      <c r="DT72" s="59">
        <v>0.32989851618072058</v>
      </c>
      <c r="DU72" s="59">
        <v>0.32088568794000466</v>
      </c>
      <c r="DV72" s="59">
        <v>0.31146534106138363</v>
      </c>
      <c r="DW72" s="59">
        <v>0.30150110423371923</v>
      </c>
      <c r="DX72" s="59">
        <v>0.29131795421024026</v>
      </c>
      <c r="DY72" s="59">
        <v>0.28132146638964461</v>
      </c>
      <c r="DZ72" s="59">
        <v>0.27195037403699301</v>
      </c>
      <c r="EA72" s="59">
        <v>0.26353941844603063</v>
      </c>
      <c r="EB72" s="59">
        <v>0.25633120167917356</v>
      </c>
      <c r="EC72" s="59">
        <v>0.25037110916661198</v>
      </c>
      <c r="ED72" s="59">
        <v>0.24542252670496492</v>
      </c>
      <c r="EE72" s="59">
        <v>0.2411964456527112</v>
      </c>
      <c r="EF72" s="59">
        <v>0.23738821811747185</v>
      </c>
      <c r="EG72" s="59">
        <v>0.23384109904782877</v>
      </c>
      <c r="EH72" s="59">
        <v>0.23041256067302063</v>
      </c>
      <c r="EI72" s="59">
        <v>0.2270716704315992</v>
      </c>
      <c r="EJ72" s="59">
        <v>0.22380261426036874</v>
      </c>
      <c r="EK72" s="59">
        <v>0.22059769299335397</v>
      </c>
      <c r="EL72" s="59">
        <v>0.21932034635864281</v>
      </c>
      <c r="EM72" s="59">
        <v>0.21815921854342177</v>
      </c>
      <c r="EN72" s="59">
        <v>0.21710851972170131</v>
      </c>
      <c r="EO72" s="59">
        <v>0.21617609234312807</v>
      </c>
      <c r="EP72" s="59">
        <v>0.21521856007288859</v>
      </c>
      <c r="EQ72" s="72">
        <v>10.417133793274463</v>
      </c>
      <c r="ER72" s="59">
        <v>12.533230536866379</v>
      </c>
      <c r="ES72" s="59">
        <v>14.962621716675866</v>
      </c>
      <c r="ET72" s="59">
        <v>16.976910698698102</v>
      </c>
      <c r="EU72" s="59">
        <v>18.887428852644877</v>
      </c>
      <c r="EV72" s="59">
        <v>21.479591122879977</v>
      </c>
      <c r="EW72" s="59">
        <v>22.878915630766578</v>
      </c>
      <c r="EX72" s="59">
        <v>22.680947929393714</v>
      </c>
      <c r="EY72" s="59">
        <v>20.763433667155958</v>
      </c>
      <c r="EZ72" s="59">
        <v>17.380899394509139</v>
      </c>
      <c r="FA72" s="59">
        <v>13.146565829249015</v>
      </c>
      <c r="FB72" s="59">
        <v>8.5402533808327821</v>
      </c>
      <c r="FC72" s="59">
        <v>4.8848360286884454</v>
      </c>
      <c r="FD72" s="59">
        <v>2.3228835014828841</v>
      </c>
      <c r="FE72" s="59">
        <v>0.9720296374865911</v>
      </c>
      <c r="FF72" s="59">
        <v>0.34990975378496214</v>
      </c>
      <c r="FG72" s="59">
        <v>0.10822819370371738</v>
      </c>
      <c r="FH72" s="59">
        <v>2.3362365006560283E-2</v>
      </c>
      <c r="FI72" s="59">
        <v>3.8036753797878395E-3</v>
      </c>
      <c r="FJ72" s="59">
        <v>4.5227554656417985E-4</v>
      </c>
      <c r="FK72" s="59">
        <v>0</v>
      </c>
      <c r="FL72" s="59">
        <v>0</v>
      </c>
      <c r="FM72" s="59">
        <v>0</v>
      </c>
      <c r="FN72" s="59">
        <v>0</v>
      </c>
      <c r="FO72" s="55">
        <v>0</v>
      </c>
      <c r="FP72" s="58">
        <v>10.417133793274463</v>
      </c>
      <c r="FQ72" s="59">
        <v>22.69152219271977</v>
      </c>
      <c r="FR72" s="59">
        <v>36.99323835143413</v>
      </c>
      <c r="FS72" s="59">
        <v>52.959493691056004</v>
      </c>
      <c r="FT72" s="59">
        <v>70.29217323628032</v>
      </c>
      <c r="FU72" s="59">
        <v>89.523013795547925</v>
      </c>
      <c r="FV72" s="59">
        <v>109.37830441389211</v>
      </c>
      <c r="FW72" s="59">
        <v>128.30596878451905</v>
      </c>
      <c r="FX72" s="59">
        <v>144.79540552457658</v>
      </c>
      <c r="FY72" s="59">
        <v>157.69803299188132</v>
      </c>
      <c r="FZ72" s="59">
        <v>166.53131008347134</v>
      </c>
      <c r="GA72" s="59">
        <v>171.19945578551341</v>
      </c>
      <c r="GB72" s="59">
        <v>172.70053628760101</v>
      </c>
      <c r="GC72" s="59">
        <v>172.04958330423474</v>
      </c>
      <c r="GD72" s="59">
        <v>170.30513858078055</v>
      </c>
      <c r="GE72" s="59">
        <v>168.11030281387937</v>
      </c>
      <c r="GF72" s="59">
        <v>165.75372637424488</v>
      </c>
      <c r="GG72" s="59">
        <v>163.37372580927297</v>
      </c>
      <c r="GH72" s="59">
        <v>161.02550606597353</v>
      </c>
      <c r="GI72" s="59">
        <v>158.72002429053418</v>
      </c>
      <c r="GJ72" s="59">
        <v>157.80097347845299</v>
      </c>
      <c r="GK72" s="59">
        <v>156.96554209866127</v>
      </c>
      <c r="GL72" s="59">
        <v>156.20956437177486</v>
      </c>
      <c r="GM72" s="59">
        <v>155.53868293975208</v>
      </c>
      <c r="GN72" s="55">
        <v>154.84973853997559</v>
      </c>
      <c r="GO72" s="58">
        <v>29895.329091246473</v>
      </c>
      <c r="GP72" s="59">
        <v>36884.651885357103</v>
      </c>
      <c r="GQ72" s="59">
        <v>45355.225873399329</v>
      </c>
      <c r="GR72" s="59">
        <v>52906.412896396425</v>
      </c>
      <c r="GS72" s="59">
        <v>60640.547639368131</v>
      </c>
      <c r="GT72" s="59">
        <v>71242.164029453488</v>
      </c>
      <c r="GU72" s="59">
        <v>78535.892828133656</v>
      </c>
      <c r="GV72" s="59">
        <v>80622.883921625238</v>
      </c>
      <c r="GW72" s="59">
        <v>76350.08313807848</v>
      </c>
      <c r="GX72" s="59">
        <v>65951.801430678635</v>
      </c>
      <c r="GY72" s="59">
        <v>51287.419335330764</v>
      </c>
      <c r="GZ72" s="59">
        <v>34110.378826294946</v>
      </c>
      <c r="HA72" s="59">
        <v>19903.780204173185</v>
      </c>
      <c r="HB72" s="59">
        <v>9630.6705316358948</v>
      </c>
      <c r="HC72" s="59">
        <v>4094.6835744206187</v>
      </c>
      <c r="HD72" s="59">
        <v>1496.3569501244658</v>
      </c>
      <c r="HE72" s="59">
        <v>469.71481670786358</v>
      </c>
      <c r="HF72" s="59">
        <v>102.88542362926654</v>
      </c>
      <c r="HG72" s="59">
        <v>16.995670011980728</v>
      </c>
      <c r="HH72" s="59">
        <v>2.0502279077678556</v>
      </c>
      <c r="HI72" s="59">
        <v>0</v>
      </c>
      <c r="HJ72" s="59">
        <v>0</v>
      </c>
      <c r="HK72" s="59">
        <v>0</v>
      </c>
      <c r="HL72" s="59">
        <v>0</v>
      </c>
      <c r="HM72" s="55">
        <v>0</v>
      </c>
      <c r="HN72" s="58">
        <v>29895.329091246473</v>
      </c>
      <c r="HO72" s="59">
        <v>66779.980976603576</v>
      </c>
      <c r="HP72" s="59">
        <v>112135.2068500029</v>
      </c>
      <c r="HQ72" s="59">
        <v>165041.61974639932</v>
      </c>
      <c r="HR72" s="59">
        <v>225682.16738576745</v>
      </c>
      <c r="HS72" s="59">
        <v>296924.33141522092</v>
      </c>
      <c r="HT72" s="59">
        <v>375460.22424335458</v>
      </c>
      <c r="HU72" s="59">
        <v>456083.10816497984</v>
      </c>
      <c r="HV72" s="59">
        <v>532433.19130305829</v>
      </c>
      <c r="HW72" s="59">
        <v>598384.99273373699</v>
      </c>
      <c r="HX72" s="59">
        <v>649672.41206906771</v>
      </c>
      <c r="HY72" s="59">
        <v>683782.79089536262</v>
      </c>
      <c r="HZ72" s="59">
        <v>703686.57109953579</v>
      </c>
      <c r="IA72" s="59">
        <v>713317.24163117167</v>
      </c>
      <c r="IB72" s="59">
        <v>717411.9252055923</v>
      </c>
      <c r="IC72" s="59">
        <v>718908.28215571679</v>
      </c>
      <c r="ID72" s="59">
        <v>719377.99697242468</v>
      </c>
      <c r="IE72" s="59">
        <v>719480.88239605399</v>
      </c>
      <c r="IF72" s="59">
        <v>719497.87806606595</v>
      </c>
      <c r="IG72" s="59">
        <v>719499.92829397367</v>
      </c>
      <c r="IH72" s="59">
        <v>719499.92829397367</v>
      </c>
      <c r="II72" s="59">
        <v>719499.92829397367</v>
      </c>
      <c r="IJ72" s="59">
        <v>719499.92829397367</v>
      </c>
      <c r="IK72" s="59">
        <v>719499.92829397367</v>
      </c>
      <c r="IL72" s="71">
        <v>719499.92829397367</v>
      </c>
      <c r="IM72" s="72">
        <v>8.9372846235253434</v>
      </c>
      <c r="IN72" s="59">
        <v>10.829460811371003</v>
      </c>
      <c r="IO72" s="59">
        <v>13.043014016784046</v>
      </c>
      <c r="IP72" s="59">
        <v>14.927683292902286</v>
      </c>
      <c r="IQ72" s="59">
        <v>16.760295146652449</v>
      </c>
      <c r="IR72" s="59">
        <v>19.24783208578738</v>
      </c>
      <c r="IS72" s="59">
        <v>20.714163351745707</v>
      </c>
      <c r="IT72" s="59">
        <v>20.754930612547632</v>
      </c>
      <c r="IU72" s="59">
        <v>19.206203235195709</v>
      </c>
      <c r="IV72" s="59">
        <v>16.24984981255723</v>
      </c>
      <c r="IW72" s="59">
        <v>12.417105619925998</v>
      </c>
      <c r="IX72" s="59">
        <v>8.1446711784269148</v>
      </c>
      <c r="IY72" s="59">
        <v>4.7017678871213731</v>
      </c>
      <c r="IZ72" s="59">
        <v>2.2559416624274631</v>
      </c>
      <c r="JA72" s="59">
        <v>0.95241744073637336</v>
      </c>
      <c r="JB72" s="59">
        <v>0.34590003809669279</v>
      </c>
      <c r="JC72" s="59">
        <v>0.10794950000907966</v>
      </c>
      <c r="JD72" s="59">
        <v>2.3514252833523153E-2</v>
      </c>
      <c r="JE72" s="59">
        <v>3.8637224817746731E-3</v>
      </c>
      <c r="JF72" s="59">
        <v>4.63718054512455E-4</v>
      </c>
      <c r="JG72" s="59">
        <v>0</v>
      </c>
      <c r="JH72" s="59">
        <v>0</v>
      </c>
      <c r="JI72" s="59">
        <v>0</v>
      </c>
      <c r="JJ72" s="59">
        <v>0</v>
      </c>
      <c r="JK72" s="55">
        <v>0</v>
      </c>
      <c r="JL72" s="58">
        <v>8.9372846235253451</v>
      </c>
      <c r="JM72" s="59">
        <v>19.606832381609934</v>
      </c>
      <c r="JN72" s="59">
        <v>32.247244866602344</v>
      </c>
      <c r="JO72" s="59">
        <v>46.56692629202356</v>
      </c>
      <c r="JP72" s="59">
        <v>62.375751571644244</v>
      </c>
      <c r="JQ72" s="59">
        <v>80.221449630615581</v>
      </c>
      <c r="JR72" s="59">
        <v>99.029171719989279</v>
      </c>
      <c r="JS72" s="59">
        <v>117.41050187092331</v>
      </c>
      <c r="JT72" s="59">
        <v>133.93593904589082</v>
      </c>
      <c r="JU72" s="59">
        <v>147.43594641962642</v>
      </c>
      <c r="JV72" s="59">
        <v>157.29102894160417</v>
      </c>
      <c r="JW72" s="59">
        <v>163.26954378520747</v>
      </c>
      <c r="JX72" s="59">
        <v>166.22826863314373</v>
      </c>
      <c r="JY72" s="59">
        <v>167.09138565560025</v>
      </c>
      <c r="JZ72" s="59">
        <v>166.86896980916174</v>
      </c>
      <c r="KA72" s="59">
        <v>166.18387889668051</v>
      </c>
      <c r="KB72" s="59">
        <v>165.3269011929093</v>
      </c>
      <c r="KC72" s="59">
        <v>164.43588198177648</v>
      </c>
      <c r="KD72" s="59">
        <v>163.56755133003719</v>
      </c>
      <c r="KE72" s="59">
        <v>162.73561866279633</v>
      </c>
      <c r="KF72" s="59">
        <v>162.02840618821793</v>
      </c>
      <c r="KG72" s="59">
        <v>161.40149475092684</v>
      </c>
      <c r="KH72" s="59">
        <v>160.84085151514881</v>
      </c>
      <c r="KI72" s="59">
        <v>160.30345753706393</v>
      </c>
      <c r="KJ72" s="55">
        <v>159.7470826970509</v>
      </c>
      <c r="KK72" s="58">
        <v>25411.0297275595</v>
      </c>
      <c r="KL72" s="59">
        <v>31351.95410255354</v>
      </c>
      <c r="KM72" s="59">
        <v>38551.941992389431</v>
      </c>
      <c r="KN72" s="59">
        <v>44970.450961936964</v>
      </c>
      <c r="KO72" s="59">
        <v>51544.465493462907</v>
      </c>
      <c r="KP72" s="59">
        <v>60555.839425035469</v>
      </c>
      <c r="KQ72" s="59">
        <v>66755.508903913607</v>
      </c>
      <c r="KR72" s="59">
        <v>68529.451333381454</v>
      </c>
      <c r="KS72" s="59">
        <v>64897.570667366715</v>
      </c>
      <c r="KT72" s="59">
        <v>56059.031216076844</v>
      </c>
      <c r="KU72" s="59">
        <v>43594.306435031147</v>
      </c>
      <c r="KV72" s="59">
        <v>28993.822002350706</v>
      </c>
      <c r="KW72" s="59">
        <v>16918.213173547207</v>
      </c>
      <c r="KX72" s="59">
        <v>8186.0699518905112</v>
      </c>
      <c r="KY72" s="59">
        <v>3480.4810382575261</v>
      </c>
      <c r="KZ72" s="59">
        <v>1271.903407605796</v>
      </c>
      <c r="LA72" s="59">
        <v>399.25759420168401</v>
      </c>
      <c r="LB72" s="59">
        <v>87.452610084876568</v>
      </c>
      <c r="LC72" s="59">
        <v>14.446319510183621</v>
      </c>
      <c r="LD72" s="59">
        <v>1.742693721602677</v>
      </c>
      <c r="LE72" s="59">
        <v>0</v>
      </c>
      <c r="LF72" s="59">
        <v>0</v>
      </c>
      <c r="LG72" s="59">
        <v>0</v>
      </c>
      <c r="LH72" s="59">
        <v>0</v>
      </c>
      <c r="LI72" s="55">
        <v>0</v>
      </c>
      <c r="LJ72" s="58">
        <v>25411.0297275595</v>
      </c>
      <c r="LK72" s="59">
        <v>56762.983830113037</v>
      </c>
      <c r="LL72" s="59">
        <v>95314.925822502468</v>
      </c>
      <c r="LM72" s="59">
        <v>140285.37678443943</v>
      </c>
      <c r="LN72" s="59">
        <v>191829.84227790235</v>
      </c>
      <c r="LO72" s="59">
        <v>252385.68170293781</v>
      </c>
      <c r="LP72" s="59">
        <v>319141.19060685142</v>
      </c>
      <c r="LQ72" s="59">
        <v>387670.64194023289</v>
      </c>
      <c r="LR72" s="59">
        <v>452568.21260759962</v>
      </c>
      <c r="LS72" s="59">
        <v>508627.24382367649</v>
      </c>
      <c r="LT72" s="59">
        <v>552221.5502587076</v>
      </c>
      <c r="LU72" s="59">
        <v>581215.37226105831</v>
      </c>
      <c r="LV72" s="59">
        <v>598133.58543460548</v>
      </c>
      <c r="LW72" s="59">
        <v>606319.65538649599</v>
      </c>
      <c r="LX72" s="59">
        <v>609800.13642475347</v>
      </c>
      <c r="LY72" s="59">
        <v>611072.0398323593</v>
      </c>
      <c r="LZ72" s="59">
        <v>611471.29742656101</v>
      </c>
      <c r="MA72" s="59">
        <v>611558.75003664591</v>
      </c>
      <c r="MB72" s="59">
        <v>611573.19635615614</v>
      </c>
      <c r="MC72" s="59">
        <v>611574.93904987769</v>
      </c>
      <c r="MD72" s="59">
        <v>611574.93904987769</v>
      </c>
      <c r="ME72" s="59">
        <v>611574.93904987769</v>
      </c>
      <c r="MF72" s="59">
        <v>611574.93904987769</v>
      </c>
      <c r="MG72" s="59">
        <v>611574.93904987769</v>
      </c>
      <c r="MH72" s="71">
        <v>611574.93904987769</v>
      </c>
      <c r="MI72" s="72">
        <v>0</v>
      </c>
      <c r="MJ72" s="59">
        <v>0</v>
      </c>
      <c r="MK72" s="59">
        <v>0</v>
      </c>
      <c r="ML72" s="59">
        <v>0</v>
      </c>
      <c r="MM72" s="59">
        <v>0</v>
      </c>
      <c r="MN72" s="59">
        <v>0</v>
      </c>
      <c r="MO72" s="59">
        <v>0</v>
      </c>
      <c r="MP72" s="59">
        <v>0</v>
      </c>
      <c r="MQ72" s="59">
        <v>0</v>
      </c>
      <c r="MR72" s="59">
        <v>0</v>
      </c>
      <c r="MS72" s="59">
        <v>0</v>
      </c>
      <c r="MT72" s="59">
        <v>0</v>
      </c>
      <c r="MU72" s="59">
        <v>0</v>
      </c>
      <c r="MV72" s="59">
        <v>0</v>
      </c>
      <c r="MW72" s="59">
        <v>0</v>
      </c>
      <c r="MX72" s="59">
        <v>0</v>
      </c>
      <c r="MY72" s="59">
        <v>0</v>
      </c>
      <c r="MZ72" s="59">
        <v>0</v>
      </c>
      <c r="NA72" s="59">
        <v>0</v>
      </c>
      <c r="NB72" s="59">
        <v>0</v>
      </c>
      <c r="NC72" s="59">
        <v>0</v>
      </c>
      <c r="ND72" s="59">
        <v>0</v>
      </c>
      <c r="NE72" s="59">
        <v>0</v>
      </c>
      <c r="NF72" s="59">
        <v>0</v>
      </c>
      <c r="NG72" s="55">
        <v>0</v>
      </c>
      <c r="NH72" s="58">
        <v>0</v>
      </c>
      <c r="NI72" s="59">
        <v>0</v>
      </c>
      <c r="NJ72" s="59">
        <v>0</v>
      </c>
      <c r="NK72" s="59">
        <v>0</v>
      </c>
      <c r="NL72" s="59">
        <v>0</v>
      </c>
      <c r="NM72" s="59">
        <v>0</v>
      </c>
      <c r="NN72" s="59">
        <v>0</v>
      </c>
      <c r="NO72" s="59">
        <v>0</v>
      </c>
      <c r="NP72" s="59">
        <v>0</v>
      </c>
      <c r="NQ72" s="59">
        <v>0</v>
      </c>
      <c r="NR72" s="59">
        <v>0</v>
      </c>
      <c r="NS72" s="59">
        <v>0</v>
      </c>
      <c r="NT72" s="59">
        <v>0</v>
      </c>
      <c r="NU72" s="59">
        <v>0</v>
      </c>
      <c r="NV72" s="59">
        <v>0</v>
      </c>
      <c r="NW72" s="59">
        <v>0</v>
      </c>
      <c r="NX72" s="59">
        <v>0</v>
      </c>
      <c r="NY72" s="59">
        <v>0</v>
      </c>
      <c r="NZ72" s="59">
        <v>0</v>
      </c>
      <c r="OA72" s="59">
        <v>0</v>
      </c>
      <c r="OB72" s="59">
        <v>0</v>
      </c>
      <c r="OC72" s="59">
        <v>0</v>
      </c>
      <c r="OD72" s="59">
        <v>0</v>
      </c>
      <c r="OE72" s="59">
        <v>0</v>
      </c>
      <c r="OF72" s="55">
        <v>0</v>
      </c>
      <c r="OG72" s="58">
        <v>0</v>
      </c>
      <c r="OH72" s="59">
        <v>0</v>
      </c>
      <c r="OI72" s="59">
        <v>0</v>
      </c>
      <c r="OJ72" s="59">
        <v>0</v>
      </c>
      <c r="OK72" s="59">
        <v>0</v>
      </c>
      <c r="OL72" s="59">
        <v>0</v>
      </c>
      <c r="OM72" s="59">
        <v>0</v>
      </c>
      <c r="ON72" s="59">
        <v>0</v>
      </c>
      <c r="OO72" s="59">
        <v>0</v>
      </c>
      <c r="OP72" s="59">
        <v>0</v>
      </c>
      <c r="OQ72" s="59">
        <v>0</v>
      </c>
      <c r="OR72" s="59">
        <v>0</v>
      </c>
      <c r="OS72" s="59">
        <v>0</v>
      </c>
      <c r="OT72" s="59">
        <v>0</v>
      </c>
      <c r="OU72" s="59">
        <v>0</v>
      </c>
      <c r="OV72" s="59">
        <v>0</v>
      </c>
      <c r="OW72" s="59">
        <v>0</v>
      </c>
      <c r="OX72" s="59">
        <v>0</v>
      </c>
      <c r="OY72" s="59">
        <v>0</v>
      </c>
      <c r="OZ72" s="59">
        <v>0</v>
      </c>
      <c r="PA72" s="59">
        <v>0</v>
      </c>
      <c r="PB72" s="59">
        <v>0</v>
      </c>
      <c r="PC72" s="59">
        <v>0</v>
      </c>
      <c r="PD72" s="59">
        <v>0</v>
      </c>
      <c r="PE72" s="55">
        <v>0</v>
      </c>
      <c r="PF72" s="58">
        <v>0</v>
      </c>
      <c r="PG72" s="59">
        <v>0</v>
      </c>
      <c r="PH72" s="59">
        <v>0</v>
      </c>
      <c r="PI72" s="59">
        <v>0</v>
      </c>
      <c r="PJ72" s="59">
        <v>0</v>
      </c>
      <c r="PK72" s="59">
        <v>0</v>
      </c>
      <c r="PL72" s="59">
        <v>0</v>
      </c>
      <c r="PM72" s="59">
        <v>0</v>
      </c>
      <c r="PN72" s="59">
        <v>0</v>
      </c>
      <c r="PO72" s="59">
        <v>0</v>
      </c>
      <c r="PP72" s="59">
        <v>0</v>
      </c>
      <c r="PQ72" s="59">
        <v>0</v>
      </c>
      <c r="PR72" s="59">
        <v>0</v>
      </c>
      <c r="PS72" s="59">
        <v>0</v>
      </c>
      <c r="PT72" s="59">
        <v>0</v>
      </c>
      <c r="PU72" s="59">
        <v>0</v>
      </c>
      <c r="PV72" s="59">
        <v>0</v>
      </c>
      <c r="PW72" s="59">
        <v>0</v>
      </c>
      <c r="PX72" s="59">
        <v>0</v>
      </c>
      <c r="PY72" s="59">
        <v>0</v>
      </c>
      <c r="PZ72" s="59">
        <v>0</v>
      </c>
      <c r="QA72" s="59">
        <v>0</v>
      </c>
      <c r="QB72" s="59">
        <v>0</v>
      </c>
      <c r="QC72" s="59">
        <v>0</v>
      </c>
      <c r="QD72" s="71">
        <v>0</v>
      </c>
      <c r="QE72" s="72">
        <v>8.9664181290806511</v>
      </c>
      <c r="QF72" s="59">
        <v>10.908124050850814</v>
      </c>
      <c r="QG72" s="59">
        <v>13.201794668547169</v>
      </c>
      <c r="QH72" s="59">
        <v>15.194748965373559</v>
      </c>
      <c r="QI72" s="59">
        <v>17.169899423313705</v>
      </c>
      <c r="QJ72" s="59">
        <v>19.866479572590961</v>
      </c>
      <c r="QK72" s="59">
        <v>21.55606147590904</v>
      </c>
      <c r="QL72" s="59">
        <v>21.77974097317032</v>
      </c>
      <c r="QM72" s="59">
        <v>20.313074652252105</v>
      </c>
      <c r="QN72" s="59">
        <v>17.301395506178668</v>
      </c>
      <c r="QO72" s="59">
        <v>13.287872123545629</v>
      </c>
      <c r="QP72" s="59">
        <v>8.7440260467045885</v>
      </c>
      <c r="QQ72" s="59">
        <v>5.0564513972768133</v>
      </c>
      <c r="QR72" s="59">
        <v>2.4276666393986455</v>
      </c>
      <c r="QS72" s="59">
        <v>1.0249756819259819</v>
      </c>
      <c r="QT72" s="59">
        <v>0.37216658709001293</v>
      </c>
      <c r="QU72" s="59">
        <v>0.11610945347926342</v>
      </c>
      <c r="QV72" s="59">
        <v>2.5282753027589196E-2</v>
      </c>
      <c r="QW72" s="59">
        <v>4.1528146727554741E-3</v>
      </c>
      <c r="QX72" s="59">
        <v>4.9823483817558207E-4</v>
      </c>
      <c r="QY72" s="59">
        <v>0</v>
      </c>
      <c r="QZ72" s="59">
        <v>0</v>
      </c>
      <c r="RA72" s="59">
        <v>0</v>
      </c>
      <c r="RB72" s="59">
        <v>0</v>
      </c>
      <c r="RC72" s="55">
        <v>0</v>
      </c>
      <c r="RD72" s="58">
        <v>8.9664181290806511</v>
      </c>
      <c r="RE72" s="59">
        <v>19.749252856455328</v>
      </c>
      <c r="RF72" s="59">
        <v>32.639810461555726</v>
      </c>
      <c r="RG72" s="59">
        <v>47.400037983977306</v>
      </c>
      <c r="RH72" s="59">
        <v>63.900150419048096</v>
      </c>
      <c r="RI72" s="59">
        <v>82.799859395441331</v>
      </c>
      <c r="RJ72" s="59">
        <v>103.05407354647222</v>
      </c>
      <c r="RK72" s="59">
        <v>123.20784713838898</v>
      </c>
      <c r="RL72" s="59">
        <v>141.65479221176975</v>
      </c>
      <c r="RM72" s="59">
        <v>156.97668903145993</v>
      </c>
      <c r="RN72" s="59">
        <v>168.32127733559591</v>
      </c>
      <c r="RO72" s="59">
        <v>175.28431930718742</v>
      </c>
      <c r="RP72" s="59">
        <v>178.76789781546859</v>
      </c>
      <c r="RQ72" s="59">
        <v>179.81058173752177</v>
      </c>
      <c r="RR72" s="59">
        <v>179.58158765991578</v>
      </c>
      <c r="RS72" s="59">
        <v>178.80335422532855</v>
      </c>
      <c r="RT72" s="59">
        <v>177.82403940096341</v>
      </c>
      <c r="RU72" s="59">
        <v>176.8030573819494</v>
      </c>
      <c r="RV72" s="59">
        <v>175.80603429831854</v>
      </c>
      <c r="RW72" s="59">
        <v>174.84881996908274</v>
      </c>
      <c r="RX72" s="59">
        <v>174.02643635240707</v>
      </c>
      <c r="RY72" s="59">
        <v>173.29107661422734</v>
      </c>
      <c r="RZ72" s="59">
        <v>172.62758390963339</v>
      </c>
      <c r="SA72" s="59">
        <v>172.02939605658671</v>
      </c>
      <c r="SB72" s="55">
        <v>171.45457386786433</v>
      </c>
      <c r="SC72" s="58">
        <v>25411.0297275595</v>
      </c>
      <c r="SD72" s="59">
        <v>31351.95410255354</v>
      </c>
      <c r="SE72" s="59">
        <v>38551.941992389431</v>
      </c>
      <c r="SF72" s="59">
        <v>44970.450961936964</v>
      </c>
      <c r="SG72" s="59">
        <v>51544.465493462907</v>
      </c>
      <c r="SH72" s="59">
        <v>60555.839425035469</v>
      </c>
      <c r="SI72" s="59">
        <v>66755.508903913607</v>
      </c>
      <c r="SJ72" s="59">
        <v>68529.451333381454</v>
      </c>
      <c r="SK72" s="59">
        <v>64897.570667366715</v>
      </c>
      <c r="SL72" s="59">
        <v>56059.031216076844</v>
      </c>
      <c r="SM72" s="59">
        <v>43594.306435031147</v>
      </c>
      <c r="SN72" s="59">
        <v>28993.822002350706</v>
      </c>
      <c r="SO72" s="59">
        <v>16918.213173547207</v>
      </c>
      <c r="SP72" s="59">
        <v>8186.0699518905112</v>
      </c>
      <c r="SQ72" s="59">
        <v>3480.4810382575261</v>
      </c>
      <c r="SR72" s="59">
        <v>1271.903407605796</v>
      </c>
      <c r="SS72" s="59">
        <v>399.25759420168401</v>
      </c>
      <c r="ST72" s="59">
        <v>87.452610084876568</v>
      </c>
      <c r="SU72" s="59">
        <v>14.446319510183621</v>
      </c>
      <c r="SV72" s="59">
        <v>1.742693721602677</v>
      </c>
      <c r="SW72" s="59">
        <v>0</v>
      </c>
      <c r="SX72" s="59">
        <v>0</v>
      </c>
      <c r="SY72" s="59">
        <v>0</v>
      </c>
      <c r="SZ72" s="59">
        <v>0</v>
      </c>
      <c r="TA72" s="55">
        <v>0</v>
      </c>
      <c r="TB72" s="58">
        <v>25411.0297275595</v>
      </c>
      <c r="TC72" s="59">
        <v>56762.983830113037</v>
      </c>
      <c r="TD72" s="59">
        <v>95314.925822502468</v>
      </c>
      <c r="TE72" s="59">
        <v>140285.37678443943</v>
      </c>
      <c r="TF72" s="59">
        <v>191829.84227790235</v>
      </c>
      <c r="TG72" s="59">
        <v>252385.68170293781</v>
      </c>
      <c r="TH72" s="59">
        <v>319141.19060685142</v>
      </c>
      <c r="TI72" s="59">
        <v>387670.64194023289</v>
      </c>
      <c r="TJ72" s="59">
        <v>452568.21260759962</v>
      </c>
      <c r="TK72" s="59">
        <v>508627.24382367649</v>
      </c>
      <c r="TL72" s="59">
        <v>552221.5502587076</v>
      </c>
      <c r="TM72" s="59">
        <v>581215.37226105831</v>
      </c>
      <c r="TN72" s="59">
        <v>598133.58543460548</v>
      </c>
      <c r="TO72" s="59">
        <v>606319.65538649599</v>
      </c>
      <c r="TP72" s="59">
        <v>609800.13642475347</v>
      </c>
      <c r="TQ72" s="59">
        <v>611072.0398323593</v>
      </c>
      <c r="TR72" s="59">
        <v>611471.29742656101</v>
      </c>
      <c r="TS72" s="59">
        <v>611558.75003664591</v>
      </c>
      <c r="TT72" s="59">
        <v>611573.19635615614</v>
      </c>
      <c r="TU72" s="59">
        <v>611574.93904987769</v>
      </c>
      <c r="TV72" s="59">
        <v>611574.93904987769</v>
      </c>
      <c r="TW72" s="59">
        <v>611574.93904987769</v>
      </c>
      <c r="TX72" s="59">
        <v>611574.93904987769</v>
      </c>
      <c r="TY72" s="59">
        <v>611574.93904987769</v>
      </c>
      <c r="TZ72" s="71">
        <v>611574.93904987769</v>
      </c>
      <c r="UA72" s="73">
        <v>3339.6847242937047</v>
      </c>
      <c r="UB72" s="53">
        <v>3363.6752687233738</v>
      </c>
      <c r="UC72" s="53">
        <v>3388.0074812377838</v>
      </c>
      <c r="UD72" s="53">
        <v>3412.5689326534543</v>
      </c>
      <c r="UE72" s="53">
        <v>3437.2545670172053</v>
      </c>
      <c r="UF72" s="53">
        <v>3461.9553538521122</v>
      </c>
      <c r="UG72" s="53">
        <v>3486.5610946974111</v>
      </c>
      <c r="UH72" s="53">
        <v>3510.9621670825159</v>
      </c>
      <c r="UI72" s="53">
        <v>3535.0496245510622</v>
      </c>
      <c r="UJ72" s="53">
        <v>3558.7346586198428</v>
      </c>
      <c r="UK72" s="53">
        <v>3581.8177169514152</v>
      </c>
      <c r="UL72" s="53">
        <v>3604.3372904298085</v>
      </c>
      <c r="UM72" s="53">
        <v>3625.9373004011973</v>
      </c>
      <c r="UN72" s="53">
        <v>3646.6346538032876</v>
      </c>
      <c r="UO72" s="53">
        <v>3666.4570124004194</v>
      </c>
      <c r="UP72" s="53">
        <v>3685.4319035138606</v>
      </c>
      <c r="UQ72" s="53">
        <v>3703.5906414019742</v>
      </c>
      <c r="UR72" s="53">
        <v>3720.960617757587</v>
      </c>
      <c r="US72" s="53">
        <v>3737.5691709274497</v>
      </c>
      <c r="UT72" s="53">
        <v>3753.4114142465655</v>
      </c>
      <c r="UU72" s="53">
        <v>3768.5495961750371</v>
      </c>
      <c r="UV72" s="53">
        <v>3783.0107115856563</v>
      </c>
      <c r="UW72" s="53">
        <v>3796.8192848312278</v>
      </c>
      <c r="UX72" s="53">
        <v>3809.2021933696951</v>
      </c>
      <c r="UY72" s="74">
        <v>3820.5669257542436</v>
      </c>
      <c r="UZ72" s="73">
        <v>832.42311705415352</v>
      </c>
      <c r="VA72" s="53">
        <v>838.40280837911678</v>
      </c>
      <c r="VB72" s="53">
        <v>844.46766115959974</v>
      </c>
      <c r="VC72" s="53">
        <v>850.58965219608319</v>
      </c>
      <c r="VD72" s="53">
        <v>856.742596081491</v>
      </c>
      <c r="VE72" s="53">
        <v>862.89931675073058</v>
      </c>
      <c r="VF72" s="53">
        <v>869.03234701639508</v>
      </c>
      <c r="VG72" s="53">
        <v>875.11436325778413</v>
      </c>
      <c r="VH72" s="53">
        <v>881.11821035209846</v>
      </c>
      <c r="VI72" s="53">
        <v>887.02175260674574</v>
      </c>
      <c r="VJ72" s="53">
        <v>892.77525120130963</v>
      </c>
      <c r="VK72" s="53">
        <v>898.3883000658484</v>
      </c>
      <c r="VL72" s="53">
        <v>903.77214588158984</v>
      </c>
      <c r="VM72" s="53">
        <v>908.93100273667301</v>
      </c>
      <c r="VN72" s="53">
        <v>913.87176538135043</v>
      </c>
      <c r="VO72" s="53">
        <v>918.60129505566829</v>
      </c>
      <c r="VP72" s="53">
        <v>923.12739690134197</v>
      </c>
      <c r="VQ72" s="53">
        <v>927.4568983527563</v>
      </c>
      <c r="VR72" s="53">
        <v>931.59661354768093</v>
      </c>
      <c r="VS72" s="53">
        <v>935.54532447506278</v>
      </c>
      <c r="VT72" s="53">
        <v>939.31854668845483</v>
      </c>
      <c r="VU72" s="53">
        <v>942.92300871405325</v>
      </c>
      <c r="VV72" s="53">
        <v>946.36482329599107</v>
      </c>
      <c r="VW72" s="53">
        <v>949.45128808975016</v>
      </c>
      <c r="VX72" s="74">
        <v>952.28397043464804</v>
      </c>
      <c r="VY72" s="65">
        <f t="shared" si="1"/>
        <v>68</v>
      </c>
    </row>
    <row r="73" spans="1:597">
      <c r="A73" s="51" t="s">
        <v>660</v>
      </c>
      <c r="B73" t="s">
        <v>2</v>
      </c>
      <c r="C73" t="s">
        <v>659</v>
      </c>
      <c r="D73" t="s">
        <v>661</v>
      </c>
      <c r="E73" t="s">
        <v>662</v>
      </c>
      <c r="F73" t="s">
        <v>663</v>
      </c>
      <c r="G73" t="s">
        <v>664</v>
      </c>
      <c r="H73" t="s">
        <v>870</v>
      </c>
      <c r="I73" t="s">
        <v>666</v>
      </c>
      <c r="J73" t="s">
        <v>871</v>
      </c>
      <c r="K73" s="5" t="s">
        <v>872</v>
      </c>
      <c r="L73" t="s">
        <v>873</v>
      </c>
      <c r="M73">
        <v>40</v>
      </c>
      <c r="N73" s="52">
        <v>20.682590000000001</v>
      </c>
      <c r="O73" s="52">
        <v>0</v>
      </c>
      <c r="P73" s="52">
        <v>0</v>
      </c>
      <c r="Q73" s="53">
        <v>619.69000000000005</v>
      </c>
      <c r="R73" s="53">
        <v>0</v>
      </c>
      <c r="S73" s="53">
        <v>2.39</v>
      </c>
      <c r="T73" s="53">
        <v>0</v>
      </c>
      <c r="U73" s="53">
        <v>0.973429371937233</v>
      </c>
      <c r="V73" s="53">
        <v>0.25</v>
      </c>
      <c r="W73" s="2" t="s">
        <v>833</v>
      </c>
      <c r="X73" s="54">
        <v>0.7</v>
      </c>
      <c r="Y73" s="54">
        <v>0.8</v>
      </c>
      <c r="Z73" t="s">
        <v>776</v>
      </c>
      <c r="AA73" t="s">
        <v>777</v>
      </c>
      <c r="AB73" s="54">
        <v>0.81705098408000898</v>
      </c>
      <c r="AC73" t="s">
        <v>778</v>
      </c>
      <c r="AD73" s="54">
        <v>0</v>
      </c>
      <c r="AE73" s="53">
        <v>2370.3856996475406</v>
      </c>
      <c r="AG73" s="53">
        <v>2206.4134866497438</v>
      </c>
      <c r="AI73" s="55">
        <v>0.86615996031831755</v>
      </c>
      <c r="AJ73" s="5" t="s">
        <v>874</v>
      </c>
      <c r="AK73" t="s">
        <v>874</v>
      </c>
      <c r="AL73" s="1" t="s">
        <v>874</v>
      </c>
      <c r="AM73" s="5" t="s">
        <v>872</v>
      </c>
      <c r="AN73" t="s">
        <v>872</v>
      </c>
      <c r="AO73" t="s">
        <v>872</v>
      </c>
      <c r="AP73" t="s">
        <v>872</v>
      </c>
      <c r="AQ73" t="s">
        <v>872</v>
      </c>
      <c r="AR73" t="s">
        <v>872</v>
      </c>
      <c r="AS73" t="s">
        <v>872</v>
      </c>
      <c r="AT73" t="s">
        <v>872</v>
      </c>
      <c r="AU73" t="s">
        <v>872</v>
      </c>
      <c r="AV73" t="s">
        <v>872</v>
      </c>
      <c r="AW73" t="s">
        <v>872</v>
      </c>
      <c r="AX73" t="s">
        <v>872</v>
      </c>
      <c r="AY73" t="s">
        <v>872</v>
      </c>
      <c r="AZ73" t="s">
        <v>872</v>
      </c>
      <c r="BA73" t="s">
        <v>872</v>
      </c>
      <c r="BB73" t="s">
        <v>872</v>
      </c>
      <c r="BC73" t="s">
        <v>872</v>
      </c>
      <c r="BD73" t="s">
        <v>872</v>
      </c>
      <c r="BE73" t="s">
        <v>872</v>
      </c>
      <c r="BF73" t="s">
        <v>872</v>
      </c>
      <c r="BG73" t="s">
        <v>872</v>
      </c>
      <c r="BH73" t="s">
        <v>872</v>
      </c>
      <c r="BI73" t="s">
        <v>872</v>
      </c>
      <c r="BJ73" t="s">
        <v>872</v>
      </c>
      <c r="BK73" t="s">
        <v>872</v>
      </c>
      <c r="BL73" t="s">
        <v>872</v>
      </c>
      <c r="BM73" s="1" t="s">
        <v>872</v>
      </c>
      <c r="BN73" s="5" t="s">
        <v>873</v>
      </c>
      <c r="BO73" t="s">
        <v>873</v>
      </c>
      <c r="BP73" t="s">
        <v>873</v>
      </c>
      <c r="BQ73" t="s">
        <v>873</v>
      </c>
      <c r="BR73" t="s">
        <v>873</v>
      </c>
      <c r="BS73" t="s">
        <v>873</v>
      </c>
      <c r="BT73" t="s">
        <v>873</v>
      </c>
      <c r="BU73" t="s">
        <v>873</v>
      </c>
      <c r="BV73" t="s">
        <v>873</v>
      </c>
      <c r="BW73" t="s">
        <v>873</v>
      </c>
      <c r="BX73" t="s">
        <v>873</v>
      </c>
      <c r="BY73" t="s">
        <v>873</v>
      </c>
      <c r="BZ73" t="s">
        <v>873</v>
      </c>
      <c r="CA73" t="s">
        <v>873</v>
      </c>
      <c r="CB73" t="s">
        <v>873</v>
      </c>
      <c r="CC73" t="s">
        <v>873</v>
      </c>
      <c r="CD73" t="s">
        <v>873</v>
      </c>
      <c r="CE73" t="s">
        <v>873</v>
      </c>
      <c r="CF73" t="s">
        <v>873</v>
      </c>
      <c r="CG73" t="s">
        <v>873</v>
      </c>
      <c r="CH73" t="s">
        <v>873</v>
      </c>
      <c r="CI73" t="s">
        <v>873</v>
      </c>
      <c r="CJ73" t="s">
        <v>873</v>
      </c>
      <c r="CK73" t="s">
        <v>873</v>
      </c>
      <c r="CL73" t="s">
        <v>873</v>
      </c>
      <c r="CM73" t="s">
        <v>873</v>
      </c>
      <c r="CN73" s="1" t="s">
        <v>873</v>
      </c>
      <c r="CO73" s="56">
        <v>619.69000000000005</v>
      </c>
      <c r="CP73" s="53">
        <v>619.69000000000005</v>
      </c>
      <c r="CQ73" s="53">
        <v>619.69000000000005</v>
      </c>
      <c r="CR73" s="53">
        <v>619.69000000000005</v>
      </c>
      <c r="CS73" s="53">
        <v>619.69000000000005</v>
      </c>
      <c r="CT73" s="53">
        <v>619.69000000000005</v>
      </c>
      <c r="CU73" s="53">
        <v>619.69000000000005</v>
      </c>
      <c r="CV73" s="53">
        <v>619.69000000000005</v>
      </c>
      <c r="CW73" s="53">
        <v>619.69000000000005</v>
      </c>
      <c r="CX73" s="53">
        <v>619.69000000000005</v>
      </c>
      <c r="CY73" s="53">
        <v>619.69000000000005</v>
      </c>
      <c r="CZ73" s="53">
        <v>619.69000000000005</v>
      </c>
      <c r="DA73" s="53">
        <v>619.69000000000005</v>
      </c>
      <c r="DB73" s="53">
        <v>619.69000000000005</v>
      </c>
      <c r="DC73" s="53">
        <v>619.69000000000005</v>
      </c>
      <c r="DD73" s="53">
        <v>619.69000000000005</v>
      </c>
      <c r="DE73" s="53">
        <v>619.69000000000005</v>
      </c>
      <c r="DF73" s="53">
        <v>619.69000000000005</v>
      </c>
      <c r="DG73" s="53">
        <v>619.69000000000005</v>
      </c>
      <c r="DH73" s="53">
        <v>619.69000000000005</v>
      </c>
      <c r="DI73" s="53">
        <v>619.69000000000005</v>
      </c>
      <c r="DJ73" s="53">
        <v>619.69000000000005</v>
      </c>
      <c r="DK73" s="53">
        <v>619.69000000000005</v>
      </c>
      <c r="DL73" s="53">
        <v>619.69000000000005</v>
      </c>
      <c r="DM73" s="53">
        <v>619.69000000000005</v>
      </c>
      <c r="DN73" s="53">
        <v>619.69000000000005</v>
      </c>
      <c r="DO73" s="57">
        <v>619.69000000000005</v>
      </c>
      <c r="DP73" s="58">
        <v>0</v>
      </c>
      <c r="DQ73" s="59">
        <v>0</v>
      </c>
      <c r="DR73" s="59">
        <v>21.58558150003817</v>
      </c>
      <c r="DS73" s="59">
        <v>21.146398166585406</v>
      </c>
      <c r="DT73" s="59">
        <v>20.646383515739718</v>
      </c>
      <c r="DU73" s="59">
        <v>20.214397087345169</v>
      </c>
      <c r="DV73" s="59">
        <v>19.768405059043307</v>
      </c>
      <c r="DW73" s="59">
        <v>19.304173524239026</v>
      </c>
      <c r="DX73" s="59">
        <v>18.83124909716453</v>
      </c>
      <c r="DY73" s="59">
        <v>18.362309584918666</v>
      </c>
      <c r="DZ73" s="59">
        <v>17.911119027449164</v>
      </c>
      <c r="EA73" s="59">
        <v>17.49070768820895</v>
      </c>
      <c r="EB73" s="59">
        <v>17.111754598871748</v>
      </c>
      <c r="EC73" s="59">
        <v>16.776008969692711</v>
      </c>
      <c r="ED73" s="59">
        <v>16.476920016372027</v>
      </c>
      <c r="EE73" s="59">
        <v>16.204999897280757</v>
      </c>
      <c r="EF73" s="59">
        <v>15.950144709207317</v>
      </c>
      <c r="EG73" s="59">
        <v>15.707616748392004</v>
      </c>
      <c r="EH73" s="59">
        <v>15.471531860178688</v>
      </c>
      <c r="EI73" s="59">
        <v>15.240943616357118</v>
      </c>
      <c r="EJ73" s="59">
        <v>15.015251283247794</v>
      </c>
      <c r="EK73" s="59">
        <v>14.794046704149848</v>
      </c>
      <c r="EL73" s="59">
        <v>14.702260506099007</v>
      </c>
      <c r="EM73" s="59">
        <v>14.618359075993951</v>
      </c>
      <c r="EN73" s="59">
        <v>14.541944506622357</v>
      </c>
      <c r="EO73" s="59">
        <v>14.477402249022003</v>
      </c>
      <c r="EP73" s="59">
        <v>14.415445076990052</v>
      </c>
      <c r="EQ73" s="72">
        <v>1.0101456262083248</v>
      </c>
      <c r="ER73" s="59">
        <v>1.2209531249111911</v>
      </c>
      <c r="ES73" s="59">
        <v>1.4658455768133074</v>
      </c>
      <c r="ET73" s="59">
        <v>1.6741177692434317</v>
      </c>
      <c r="EU73" s="59">
        <v>1.8765132809318699</v>
      </c>
      <c r="EV73" s="59">
        <v>2.1528075716534376</v>
      </c>
      <c r="EW73" s="59">
        <v>2.3150704415379395</v>
      </c>
      <c r="EX73" s="59">
        <v>2.3174081539896743</v>
      </c>
      <c r="EY73" s="59">
        <v>2.1406670818524081</v>
      </c>
      <c r="EZ73" s="59">
        <v>1.8057222138067457</v>
      </c>
      <c r="FA73" s="59">
        <v>1.3737961240174565</v>
      </c>
      <c r="FB73" s="59">
        <v>0.89576087368465351</v>
      </c>
      <c r="FC73" s="59">
        <v>0.51336764897070453</v>
      </c>
      <c r="FD73" s="59">
        <v>0.24429943065379334</v>
      </c>
      <c r="FE73" s="59">
        <v>0.10223553415208454</v>
      </c>
      <c r="FF73" s="59">
        <v>3.6792762575230953E-2</v>
      </c>
      <c r="FG73" s="59">
        <v>1.1375866119031049E-2</v>
      </c>
      <c r="FH73" s="59">
        <v>2.4546105867663029E-3</v>
      </c>
      <c r="FI73" s="59">
        <v>3.9947333132958179E-4</v>
      </c>
      <c r="FJ73" s="59">
        <v>4.7479487528468073E-5</v>
      </c>
      <c r="FK73" s="59">
        <v>0</v>
      </c>
      <c r="FL73" s="59">
        <v>0</v>
      </c>
      <c r="FM73" s="59">
        <v>0</v>
      </c>
      <c r="FN73" s="59">
        <v>0</v>
      </c>
      <c r="FO73" s="55">
        <v>0</v>
      </c>
      <c r="FP73" s="58">
        <v>1.0101456262083248</v>
      </c>
      <c r="FQ73" s="59">
        <v>2.2105461834997779</v>
      </c>
      <c r="FR73" s="59">
        <v>3.6241225526015111</v>
      </c>
      <c r="FS73" s="59">
        <v>5.2224124289663205</v>
      </c>
      <c r="FT73" s="59">
        <v>6.9837031632271502</v>
      </c>
      <c r="FU73" s="59">
        <v>8.9725088728993487</v>
      </c>
      <c r="FV73" s="59">
        <v>11.067765779669342</v>
      </c>
      <c r="FW73" s="59">
        <v>13.109562227840144</v>
      </c>
      <c r="FX73" s="59">
        <v>14.928106939279067</v>
      </c>
      <c r="FY73" s="59">
        <v>16.383435332295193</v>
      </c>
      <c r="FZ73" s="59">
        <v>17.402268492903517</v>
      </c>
      <c r="GA73" s="59">
        <v>17.956583634034384</v>
      </c>
      <c r="GB73" s="59">
        <v>18.149814603654164</v>
      </c>
      <c r="GC73" s="59">
        <v>18.094585982729985</v>
      </c>
      <c r="GD73" s="59">
        <v>17.912248907010373</v>
      </c>
      <c r="GE73" s="59">
        <v>17.676679175060663</v>
      </c>
      <c r="GF73" s="59">
        <v>17.422375218844195</v>
      </c>
      <c r="GG73" s="59">
        <v>17.165166148987414</v>
      </c>
      <c r="GH73" s="59">
        <v>16.911378841375832</v>
      </c>
      <c r="GI73" s="59">
        <v>16.662288003561535</v>
      </c>
      <c r="GJ73" s="59">
        <v>16.558910739905468</v>
      </c>
      <c r="GK73" s="59">
        <v>16.464413958850361</v>
      </c>
      <c r="GL73" s="59">
        <v>16.378349504140989</v>
      </c>
      <c r="GM73" s="59">
        <v>16.305656636121622</v>
      </c>
      <c r="GN73" s="55">
        <v>16.235875306852662</v>
      </c>
      <c r="GO73" s="58">
        <v>46.79723945387056</v>
      </c>
      <c r="GP73" s="59">
        <v>57.738112906645569</v>
      </c>
      <c r="GQ73" s="59">
        <v>70.997691953935842</v>
      </c>
      <c r="GR73" s="59">
        <v>82.818090592050382</v>
      </c>
      <c r="GS73" s="59">
        <v>94.924870030090517</v>
      </c>
      <c r="GT73" s="59">
        <v>111.52031807786506</v>
      </c>
      <c r="GU73" s="59">
        <v>122.93769943739557</v>
      </c>
      <c r="GV73" s="59">
        <v>126.20461185846732</v>
      </c>
      <c r="GW73" s="59">
        <v>119.51609938897683</v>
      </c>
      <c r="GX73" s="59">
        <v>103.23894527286859</v>
      </c>
      <c r="GY73" s="59">
        <v>80.283767282873313</v>
      </c>
      <c r="GZ73" s="59">
        <v>53.395350187456494</v>
      </c>
      <c r="HA73" s="59">
        <v>31.156772531553528</v>
      </c>
      <c r="HB73" s="59">
        <v>15.075558914060064</v>
      </c>
      <c r="HC73" s="59">
        <v>6.4096932044176667</v>
      </c>
      <c r="HD73" s="59">
        <v>2.3423516861014222</v>
      </c>
      <c r="HE73" s="59">
        <v>0.73527729651068074</v>
      </c>
      <c r="HF73" s="59">
        <v>0.16105371481933234</v>
      </c>
      <c r="HG73" s="59">
        <v>2.6604505232307764E-2</v>
      </c>
      <c r="HH73" s="59">
        <v>3.2093644476024062E-3</v>
      </c>
      <c r="HI73" s="59">
        <v>0</v>
      </c>
      <c r="HJ73" s="59">
        <v>0</v>
      </c>
      <c r="HK73" s="59">
        <v>0</v>
      </c>
      <c r="HL73" s="59">
        <v>0</v>
      </c>
      <c r="HM73" s="55">
        <v>0</v>
      </c>
      <c r="HN73" s="58">
        <v>46.79723945387056</v>
      </c>
      <c r="HO73" s="59">
        <v>104.53535236051613</v>
      </c>
      <c r="HP73" s="59">
        <v>175.53304431445196</v>
      </c>
      <c r="HQ73" s="59">
        <v>258.35113490650235</v>
      </c>
      <c r="HR73" s="59">
        <v>353.27600493659287</v>
      </c>
      <c r="HS73" s="59">
        <v>464.79632301445793</v>
      </c>
      <c r="HT73" s="59">
        <v>587.73402245185343</v>
      </c>
      <c r="HU73" s="59">
        <v>713.93863431032071</v>
      </c>
      <c r="HV73" s="59">
        <v>833.45473369929755</v>
      </c>
      <c r="HW73" s="59">
        <v>936.69367897216614</v>
      </c>
      <c r="HX73" s="59">
        <v>1016.9774462550395</v>
      </c>
      <c r="HY73" s="59">
        <v>1070.3727964424959</v>
      </c>
      <c r="HZ73" s="59">
        <v>1101.5295689740494</v>
      </c>
      <c r="IA73" s="59">
        <v>1116.6051278881096</v>
      </c>
      <c r="IB73" s="59">
        <v>1123.0148210925272</v>
      </c>
      <c r="IC73" s="59">
        <v>1125.3571727786286</v>
      </c>
      <c r="ID73" s="59">
        <v>1126.0924500751394</v>
      </c>
      <c r="IE73" s="59">
        <v>1126.2535037899588</v>
      </c>
      <c r="IF73" s="59">
        <v>1126.2801082951912</v>
      </c>
      <c r="IG73" s="59">
        <v>1126.2833176596389</v>
      </c>
      <c r="IH73" s="59">
        <v>1126.2833176596389</v>
      </c>
      <c r="II73" s="59">
        <v>1126.2833176596389</v>
      </c>
      <c r="IJ73" s="59">
        <v>1126.2833176596389</v>
      </c>
      <c r="IK73" s="59">
        <v>1126.2833176596389</v>
      </c>
      <c r="IL73" s="71">
        <v>1126.2833176596389</v>
      </c>
      <c r="IM73" s="72">
        <v>0.86615996031831743</v>
      </c>
      <c r="IN73" s="59">
        <v>1.0536627845891382</v>
      </c>
      <c r="IO73" s="59">
        <v>1.2751264881342141</v>
      </c>
      <c r="IP73" s="59">
        <v>1.4675481025107528</v>
      </c>
      <c r="IQ73" s="59">
        <v>1.6582565866697676</v>
      </c>
      <c r="IR73" s="59">
        <v>1.9186210590826824</v>
      </c>
      <c r="IS73" s="59">
        <v>2.0816443997660614</v>
      </c>
      <c r="IT73" s="59">
        <v>2.1030155407930775</v>
      </c>
      <c r="IU73" s="59">
        <v>1.9610070103988761</v>
      </c>
      <c r="IV73" s="59">
        <v>1.6699774302515833</v>
      </c>
      <c r="IW73" s="59">
        <v>1.2824141911406826</v>
      </c>
      <c r="IX73" s="59">
        <v>0.84381602735059813</v>
      </c>
      <c r="IY73" s="59">
        <v>0.48793506508806522</v>
      </c>
      <c r="IZ73" s="59">
        <v>0.23425931480699438</v>
      </c>
      <c r="JA73" s="59">
        <v>9.8905239119260982E-2</v>
      </c>
      <c r="JB73" s="59">
        <v>3.5912361192062842E-2</v>
      </c>
      <c r="JC73" s="59">
        <v>1.1204078637958637E-2</v>
      </c>
      <c r="JD73" s="59">
        <v>2.4396937501011719E-3</v>
      </c>
      <c r="JE73" s="59">
        <v>4.0073379373866498E-4</v>
      </c>
      <c r="JF73" s="59">
        <v>4.8078396939483049E-5</v>
      </c>
      <c r="JG73" s="59">
        <v>0</v>
      </c>
      <c r="JH73" s="59">
        <v>0</v>
      </c>
      <c r="JI73" s="59">
        <v>0</v>
      </c>
      <c r="JJ73" s="59">
        <v>0</v>
      </c>
      <c r="JK73" s="55">
        <v>0</v>
      </c>
      <c r="JL73" s="58">
        <v>0.86615996031831755</v>
      </c>
      <c r="JM73" s="59">
        <v>1.9076655767097417</v>
      </c>
      <c r="JN73" s="59">
        <v>3.152593108145207</v>
      </c>
      <c r="JO73" s="59">
        <v>4.5780181009139387</v>
      </c>
      <c r="JP73" s="59">
        <v>6.1714307526866774</v>
      </c>
      <c r="JQ73" s="59">
        <v>7.9964622491220911</v>
      </c>
      <c r="JR73" s="59">
        <v>9.9518149598358896</v>
      </c>
      <c r="JS73" s="59">
        <v>11.89674466738956</v>
      </c>
      <c r="JT73" s="59">
        <v>13.675233579328102</v>
      </c>
      <c r="JU73" s="59">
        <v>15.151814064047102</v>
      </c>
      <c r="JV73" s="59">
        <v>16.244707408314298</v>
      </c>
      <c r="JW73" s="59">
        <v>16.915287898803488</v>
      </c>
      <c r="JX73" s="59">
        <v>17.2506603946048</v>
      </c>
      <c r="JY73" s="59">
        <v>17.350942254292772</v>
      </c>
      <c r="JZ73" s="59">
        <v>17.328762215651413</v>
      </c>
      <c r="KA73" s="59">
        <v>17.253699988224085</v>
      </c>
      <c r="KB73" s="59">
        <v>17.159279123845618</v>
      </c>
      <c r="KC73" s="59">
        <v>17.06085225856636</v>
      </c>
      <c r="KD73" s="59">
        <v>16.964739493122899</v>
      </c>
      <c r="KE73" s="59">
        <v>16.872467211759421</v>
      </c>
      <c r="KF73" s="59">
        <v>16.793204374668687</v>
      </c>
      <c r="KG73" s="59">
        <v>16.722337840924439</v>
      </c>
      <c r="KH73" s="59">
        <v>16.658405145341664</v>
      </c>
      <c r="KI73" s="59">
        <v>16.60071342397643</v>
      </c>
      <c r="KJ73" s="55">
        <v>16.545210630494001</v>
      </c>
      <c r="KK73" s="58">
        <v>39.777653535789973</v>
      </c>
      <c r="KL73" s="59">
        <v>49.077395970648737</v>
      </c>
      <c r="KM73" s="59">
        <v>60.348038160845469</v>
      </c>
      <c r="KN73" s="59">
        <v>70.395377003242828</v>
      </c>
      <c r="KO73" s="59">
        <v>80.686139525576934</v>
      </c>
      <c r="KP73" s="59">
        <v>94.792270366185292</v>
      </c>
      <c r="KQ73" s="59">
        <v>104.49704452178622</v>
      </c>
      <c r="KR73" s="59">
        <v>107.27392007969721</v>
      </c>
      <c r="KS73" s="59">
        <v>101.58868448063031</v>
      </c>
      <c r="KT73" s="59">
        <v>87.753103481938297</v>
      </c>
      <c r="KU73" s="59">
        <v>68.241202190442323</v>
      </c>
      <c r="KV73" s="59">
        <v>45.386047659338018</v>
      </c>
      <c r="KW73" s="59">
        <v>26.483256651820501</v>
      </c>
      <c r="KX73" s="59">
        <v>12.814225076951054</v>
      </c>
      <c r="KY73" s="59">
        <v>5.4482392237550163</v>
      </c>
      <c r="KZ73" s="59">
        <v>1.990998933186209</v>
      </c>
      <c r="LA73" s="59">
        <v>0.62498570203407866</v>
      </c>
      <c r="LB73" s="59">
        <v>0.13689565759643246</v>
      </c>
      <c r="LC73" s="59">
        <v>2.2613829447461598E-2</v>
      </c>
      <c r="LD73" s="59">
        <v>2.7279597804620451E-3</v>
      </c>
      <c r="LE73" s="59">
        <v>0</v>
      </c>
      <c r="LF73" s="59">
        <v>0</v>
      </c>
      <c r="LG73" s="59">
        <v>0</v>
      </c>
      <c r="LH73" s="59">
        <v>0</v>
      </c>
      <c r="LI73" s="55">
        <v>0</v>
      </c>
      <c r="LJ73" s="58">
        <v>39.777653535789973</v>
      </c>
      <c r="LK73" s="59">
        <v>88.855049506438718</v>
      </c>
      <c r="LL73" s="59">
        <v>149.20308766728419</v>
      </c>
      <c r="LM73" s="59">
        <v>219.59846467052702</v>
      </c>
      <c r="LN73" s="59">
        <v>300.28460419610394</v>
      </c>
      <c r="LO73" s="59">
        <v>395.07687456228922</v>
      </c>
      <c r="LP73" s="59">
        <v>499.57391908407544</v>
      </c>
      <c r="LQ73" s="59">
        <v>606.84783916377262</v>
      </c>
      <c r="LR73" s="59">
        <v>708.43652364440288</v>
      </c>
      <c r="LS73" s="59">
        <v>796.18962712634118</v>
      </c>
      <c r="LT73" s="59">
        <v>864.4308293167835</v>
      </c>
      <c r="LU73" s="59">
        <v>909.81687697612153</v>
      </c>
      <c r="LV73" s="59">
        <v>936.30013362794205</v>
      </c>
      <c r="LW73" s="59">
        <v>949.11435870489311</v>
      </c>
      <c r="LX73" s="59">
        <v>954.56259792864807</v>
      </c>
      <c r="LY73" s="59">
        <v>956.55359686183431</v>
      </c>
      <c r="LZ73" s="59">
        <v>957.17858256386842</v>
      </c>
      <c r="MA73" s="59">
        <v>957.3154782214649</v>
      </c>
      <c r="MB73" s="59">
        <v>957.33809205091234</v>
      </c>
      <c r="MC73" s="59">
        <v>957.34082001069282</v>
      </c>
      <c r="MD73" s="59">
        <v>957.34082001069282</v>
      </c>
      <c r="ME73" s="59">
        <v>957.34082001069282</v>
      </c>
      <c r="MF73" s="59">
        <v>957.34082001069282</v>
      </c>
      <c r="MG73" s="59">
        <v>957.34082001069282</v>
      </c>
      <c r="MH73" s="71">
        <v>957.34082001069282</v>
      </c>
      <c r="MI73" s="72">
        <v>0</v>
      </c>
      <c r="MJ73" s="59">
        <v>0</v>
      </c>
      <c r="MK73" s="59">
        <v>0</v>
      </c>
      <c r="ML73" s="59">
        <v>0</v>
      </c>
      <c r="MM73" s="59">
        <v>0</v>
      </c>
      <c r="MN73" s="59">
        <v>0</v>
      </c>
      <c r="MO73" s="59">
        <v>0</v>
      </c>
      <c r="MP73" s="59">
        <v>0</v>
      </c>
      <c r="MQ73" s="59">
        <v>0</v>
      </c>
      <c r="MR73" s="59">
        <v>0</v>
      </c>
      <c r="MS73" s="59">
        <v>0</v>
      </c>
      <c r="MT73" s="59">
        <v>0</v>
      </c>
      <c r="MU73" s="59">
        <v>0</v>
      </c>
      <c r="MV73" s="59">
        <v>0</v>
      </c>
      <c r="MW73" s="59">
        <v>0</v>
      </c>
      <c r="MX73" s="59">
        <v>0</v>
      </c>
      <c r="MY73" s="59">
        <v>0</v>
      </c>
      <c r="MZ73" s="59">
        <v>0</v>
      </c>
      <c r="NA73" s="59">
        <v>0</v>
      </c>
      <c r="NB73" s="59">
        <v>0</v>
      </c>
      <c r="NC73" s="59">
        <v>0</v>
      </c>
      <c r="ND73" s="59">
        <v>0</v>
      </c>
      <c r="NE73" s="59">
        <v>0</v>
      </c>
      <c r="NF73" s="59">
        <v>0</v>
      </c>
      <c r="NG73" s="55">
        <v>0</v>
      </c>
      <c r="NH73" s="58">
        <v>0</v>
      </c>
      <c r="NI73" s="59">
        <v>0</v>
      </c>
      <c r="NJ73" s="59">
        <v>0</v>
      </c>
      <c r="NK73" s="59">
        <v>0</v>
      </c>
      <c r="NL73" s="59">
        <v>0</v>
      </c>
      <c r="NM73" s="59">
        <v>0</v>
      </c>
      <c r="NN73" s="59">
        <v>0</v>
      </c>
      <c r="NO73" s="59">
        <v>0</v>
      </c>
      <c r="NP73" s="59">
        <v>0</v>
      </c>
      <c r="NQ73" s="59">
        <v>0</v>
      </c>
      <c r="NR73" s="59">
        <v>0</v>
      </c>
      <c r="NS73" s="59">
        <v>0</v>
      </c>
      <c r="NT73" s="59">
        <v>0</v>
      </c>
      <c r="NU73" s="59">
        <v>0</v>
      </c>
      <c r="NV73" s="59">
        <v>0</v>
      </c>
      <c r="NW73" s="59">
        <v>0</v>
      </c>
      <c r="NX73" s="59">
        <v>0</v>
      </c>
      <c r="NY73" s="59">
        <v>0</v>
      </c>
      <c r="NZ73" s="59">
        <v>0</v>
      </c>
      <c r="OA73" s="59">
        <v>0</v>
      </c>
      <c r="OB73" s="59">
        <v>0</v>
      </c>
      <c r="OC73" s="59">
        <v>0</v>
      </c>
      <c r="OD73" s="59">
        <v>0</v>
      </c>
      <c r="OE73" s="59">
        <v>0</v>
      </c>
      <c r="OF73" s="55">
        <v>0</v>
      </c>
      <c r="OG73" s="58">
        <v>0</v>
      </c>
      <c r="OH73" s="59">
        <v>0</v>
      </c>
      <c r="OI73" s="59">
        <v>0</v>
      </c>
      <c r="OJ73" s="59">
        <v>0</v>
      </c>
      <c r="OK73" s="59">
        <v>0</v>
      </c>
      <c r="OL73" s="59">
        <v>0</v>
      </c>
      <c r="OM73" s="59">
        <v>0</v>
      </c>
      <c r="ON73" s="59">
        <v>0</v>
      </c>
      <c r="OO73" s="59">
        <v>0</v>
      </c>
      <c r="OP73" s="59">
        <v>0</v>
      </c>
      <c r="OQ73" s="59">
        <v>0</v>
      </c>
      <c r="OR73" s="59">
        <v>0</v>
      </c>
      <c r="OS73" s="59">
        <v>0</v>
      </c>
      <c r="OT73" s="59">
        <v>0</v>
      </c>
      <c r="OU73" s="59">
        <v>0</v>
      </c>
      <c r="OV73" s="59">
        <v>0</v>
      </c>
      <c r="OW73" s="59">
        <v>0</v>
      </c>
      <c r="OX73" s="59">
        <v>0</v>
      </c>
      <c r="OY73" s="59">
        <v>0</v>
      </c>
      <c r="OZ73" s="59">
        <v>0</v>
      </c>
      <c r="PA73" s="59">
        <v>0</v>
      </c>
      <c r="PB73" s="59">
        <v>0</v>
      </c>
      <c r="PC73" s="59">
        <v>0</v>
      </c>
      <c r="PD73" s="59">
        <v>0</v>
      </c>
      <c r="PE73" s="55">
        <v>0</v>
      </c>
      <c r="PF73" s="58">
        <v>0</v>
      </c>
      <c r="PG73" s="59">
        <v>0</v>
      </c>
      <c r="PH73" s="59">
        <v>0</v>
      </c>
      <c r="PI73" s="59">
        <v>0</v>
      </c>
      <c r="PJ73" s="59">
        <v>0</v>
      </c>
      <c r="PK73" s="59">
        <v>0</v>
      </c>
      <c r="PL73" s="59">
        <v>0</v>
      </c>
      <c r="PM73" s="59">
        <v>0</v>
      </c>
      <c r="PN73" s="59">
        <v>0</v>
      </c>
      <c r="PO73" s="59">
        <v>0</v>
      </c>
      <c r="PP73" s="59">
        <v>0</v>
      </c>
      <c r="PQ73" s="59">
        <v>0</v>
      </c>
      <c r="PR73" s="59">
        <v>0</v>
      </c>
      <c r="PS73" s="59">
        <v>0</v>
      </c>
      <c r="PT73" s="59">
        <v>0</v>
      </c>
      <c r="PU73" s="59">
        <v>0</v>
      </c>
      <c r="PV73" s="59">
        <v>0</v>
      </c>
      <c r="PW73" s="59">
        <v>0</v>
      </c>
      <c r="PX73" s="59">
        <v>0</v>
      </c>
      <c r="PY73" s="59">
        <v>0</v>
      </c>
      <c r="PZ73" s="59">
        <v>0</v>
      </c>
      <c r="QA73" s="59">
        <v>0</v>
      </c>
      <c r="QB73" s="59">
        <v>0</v>
      </c>
      <c r="QC73" s="59">
        <v>0</v>
      </c>
      <c r="QD73" s="71">
        <v>0</v>
      </c>
      <c r="QE73" s="72">
        <v>0</v>
      </c>
      <c r="QF73" s="59">
        <v>0</v>
      </c>
      <c r="QG73" s="59">
        <v>0</v>
      </c>
      <c r="QH73" s="59">
        <v>0</v>
      </c>
      <c r="QI73" s="59">
        <v>0</v>
      </c>
      <c r="QJ73" s="59">
        <v>0</v>
      </c>
      <c r="QK73" s="59">
        <v>0</v>
      </c>
      <c r="QL73" s="59">
        <v>0</v>
      </c>
      <c r="QM73" s="59">
        <v>0</v>
      </c>
      <c r="QN73" s="59">
        <v>0</v>
      </c>
      <c r="QO73" s="59">
        <v>0</v>
      </c>
      <c r="QP73" s="59">
        <v>0</v>
      </c>
      <c r="QQ73" s="59">
        <v>0</v>
      </c>
      <c r="QR73" s="59">
        <v>0</v>
      </c>
      <c r="QS73" s="59">
        <v>0</v>
      </c>
      <c r="QT73" s="59">
        <v>0</v>
      </c>
      <c r="QU73" s="59">
        <v>0</v>
      </c>
      <c r="QV73" s="59">
        <v>0</v>
      </c>
      <c r="QW73" s="59">
        <v>0</v>
      </c>
      <c r="QX73" s="59">
        <v>0</v>
      </c>
      <c r="QY73" s="59">
        <v>0</v>
      </c>
      <c r="QZ73" s="59">
        <v>0</v>
      </c>
      <c r="RA73" s="59">
        <v>0</v>
      </c>
      <c r="RB73" s="59">
        <v>0</v>
      </c>
      <c r="RC73" s="55">
        <v>0</v>
      </c>
      <c r="RD73" s="58">
        <v>0</v>
      </c>
      <c r="RE73" s="59">
        <v>0</v>
      </c>
      <c r="RF73" s="59">
        <v>0</v>
      </c>
      <c r="RG73" s="59">
        <v>0</v>
      </c>
      <c r="RH73" s="59">
        <v>0</v>
      </c>
      <c r="RI73" s="59">
        <v>0</v>
      </c>
      <c r="RJ73" s="59">
        <v>0</v>
      </c>
      <c r="RK73" s="59">
        <v>0</v>
      </c>
      <c r="RL73" s="59">
        <v>0</v>
      </c>
      <c r="RM73" s="59">
        <v>0</v>
      </c>
      <c r="RN73" s="59">
        <v>0</v>
      </c>
      <c r="RO73" s="59">
        <v>0</v>
      </c>
      <c r="RP73" s="59">
        <v>0</v>
      </c>
      <c r="RQ73" s="59">
        <v>0</v>
      </c>
      <c r="RR73" s="59">
        <v>0</v>
      </c>
      <c r="RS73" s="59">
        <v>0</v>
      </c>
      <c r="RT73" s="59">
        <v>0</v>
      </c>
      <c r="RU73" s="59">
        <v>0</v>
      </c>
      <c r="RV73" s="59">
        <v>0</v>
      </c>
      <c r="RW73" s="59">
        <v>0</v>
      </c>
      <c r="RX73" s="59">
        <v>0</v>
      </c>
      <c r="RY73" s="59">
        <v>0</v>
      </c>
      <c r="RZ73" s="59">
        <v>0</v>
      </c>
      <c r="SA73" s="59">
        <v>0</v>
      </c>
      <c r="SB73" s="55">
        <v>0</v>
      </c>
      <c r="SC73" s="58">
        <v>0</v>
      </c>
      <c r="SD73" s="59">
        <v>0</v>
      </c>
      <c r="SE73" s="59">
        <v>0</v>
      </c>
      <c r="SF73" s="59">
        <v>0</v>
      </c>
      <c r="SG73" s="59">
        <v>0</v>
      </c>
      <c r="SH73" s="59">
        <v>0</v>
      </c>
      <c r="SI73" s="59">
        <v>0</v>
      </c>
      <c r="SJ73" s="59">
        <v>0</v>
      </c>
      <c r="SK73" s="59">
        <v>0</v>
      </c>
      <c r="SL73" s="59">
        <v>0</v>
      </c>
      <c r="SM73" s="59">
        <v>0</v>
      </c>
      <c r="SN73" s="59">
        <v>0</v>
      </c>
      <c r="SO73" s="59">
        <v>0</v>
      </c>
      <c r="SP73" s="59">
        <v>0</v>
      </c>
      <c r="SQ73" s="59">
        <v>0</v>
      </c>
      <c r="SR73" s="59">
        <v>0</v>
      </c>
      <c r="SS73" s="59">
        <v>0</v>
      </c>
      <c r="ST73" s="59">
        <v>0</v>
      </c>
      <c r="SU73" s="59">
        <v>0</v>
      </c>
      <c r="SV73" s="59">
        <v>0</v>
      </c>
      <c r="SW73" s="59">
        <v>0</v>
      </c>
      <c r="SX73" s="59">
        <v>0</v>
      </c>
      <c r="SY73" s="59">
        <v>0</v>
      </c>
      <c r="SZ73" s="59">
        <v>0</v>
      </c>
      <c r="TA73" s="55">
        <v>0</v>
      </c>
      <c r="TB73" s="58">
        <v>0</v>
      </c>
      <c r="TC73" s="59">
        <v>0</v>
      </c>
      <c r="TD73" s="59">
        <v>0</v>
      </c>
      <c r="TE73" s="59">
        <v>0</v>
      </c>
      <c r="TF73" s="59">
        <v>0</v>
      </c>
      <c r="TG73" s="59">
        <v>0</v>
      </c>
      <c r="TH73" s="59">
        <v>0</v>
      </c>
      <c r="TI73" s="59">
        <v>0</v>
      </c>
      <c r="TJ73" s="59">
        <v>0</v>
      </c>
      <c r="TK73" s="59">
        <v>0</v>
      </c>
      <c r="TL73" s="59">
        <v>0</v>
      </c>
      <c r="TM73" s="59">
        <v>0</v>
      </c>
      <c r="TN73" s="59">
        <v>0</v>
      </c>
      <c r="TO73" s="59">
        <v>0</v>
      </c>
      <c r="TP73" s="59">
        <v>0</v>
      </c>
      <c r="TQ73" s="59">
        <v>0</v>
      </c>
      <c r="TR73" s="59">
        <v>0</v>
      </c>
      <c r="TS73" s="59">
        <v>0</v>
      </c>
      <c r="TT73" s="59">
        <v>0</v>
      </c>
      <c r="TU73" s="59">
        <v>0</v>
      </c>
      <c r="TV73" s="59">
        <v>0</v>
      </c>
      <c r="TW73" s="59">
        <v>0</v>
      </c>
      <c r="TX73" s="59">
        <v>0</v>
      </c>
      <c r="TY73" s="59">
        <v>0</v>
      </c>
      <c r="TZ73" s="71">
        <v>0</v>
      </c>
      <c r="UA73" s="73">
        <v>2225.9489403000812</v>
      </c>
      <c r="UB73" s="53">
        <v>2241.938990666808</v>
      </c>
      <c r="UC73" s="53">
        <v>2258.156767832304</v>
      </c>
      <c r="UD73" s="53">
        <v>2274.5273360938063</v>
      </c>
      <c r="UE73" s="53">
        <v>2290.9806741148818</v>
      </c>
      <c r="UF73" s="53">
        <v>2307.4441114806245</v>
      </c>
      <c r="UG73" s="53">
        <v>2323.8441992977387</v>
      </c>
      <c r="UH73" s="53">
        <v>2340.1078725788434</v>
      </c>
      <c r="UI73" s="53">
        <v>2356.1625169099707</v>
      </c>
      <c r="UJ73" s="53">
        <v>2371.9489401321575</v>
      </c>
      <c r="UK73" s="53">
        <v>2387.3341376803824</v>
      </c>
      <c r="UL73" s="53">
        <v>2402.3437642944159</v>
      </c>
      <c r="UM73" s="53">
        <v>2416.7404883194517</v>
      </c>
      <c r="UN73" s="53">
        <v>2430.5355784778922</v>
      </c>
      <c r="UO73" s="53">
        <v>2443.7474717421187</v>
      </c>
      <c r="UP73" s="53">
        <v>2456.3945154762255</v>
      </c>
      <c r="UQ73" s="53">
        <v>2468.4975810935298</v>
      </c>
      <c r="UR73" s="53">
        <v>2480.0749255597784</v>
      </c>
      <c r="US73" s="53">
        <v>2491.1447702847745</v>
      </c>
      <c r="UT73" s="53">
        <v>2501.7038582344962</v>
      </c>
      <c r="UU73" s="53">
        <v>2511.7936789222495</v>
      </c>
      <c r="UV73" s="53">
        <v>2521.432224827397</v>
      </c>
      <c r="UW73" s="53">
        <v>2530.6358417914312</v>
      </c>
      <c r="UX73" s="53">
        <v>2538.8892322802189</v>
      </c>
      <c r="UY73" s="74">
        <v>2546.4639934018778</v>
      </c>
      <c r="UZ73" s="73">
        <v>2071.9681877941166</v>
      </c>
      <c r="VA73" s="53">
        <v>2086.8521211500265</v>
      </c>
      <c r="VB73" s="53">
        <v>2101.9480282282507</v>
      </c>
      <c r="VC73" s="53">
        <v>2117.1861570279934</v>
      </c>
      <c r="VD73" s="53">
        <v>2132.5013299618781</v>
      </c>
      <c r="VE73" s="53">
        <v>2147.8259036149298</v>
      </c>
      <c r="VF73" s="53">
        <v>2163.0915099452836</v>
      </c>
      <c r="VG73" s="53">
        <v>2178.2301382601736</v>
      </c>
      <c r="VH73" s="53">
        <v>2193.1741972716804</v>
      </c>
      <c r="VI73" s="53">
        <v>2207.8685894579698</v>
      </c>
      <c r="VJ73" s="53">
        <v>2222.1895108886979</v>
      </c>
      <c r="VK73" s="53">
        <v>2236.1608416285453</v>
      </c>
      <c r="VL73" s="53">
        <v>2249.5616675182468</v>
      </c>
      <c r="VM73" s="53">
        <v>2262.4024777626123</v>
      </c>
      <c r="VN73" s="53">
        <v>2274.700433950376</v>
      </c>
      <c r="VO73" s="53">
        <v>2286.4726142606646</v>
      </c>
      <c r="VP73" s="53">
        <v>2297.7384463198937</v>
      </c>
      <c r="VQ73" s="53">
        <v>2308.5149241621784</v>
      </c>
      <c r="VR73" s="53">
        <v>2318.8190087252865</v>
      </c>
      <c r="VS73" s="53">
        <v>2328.6476682815987</v>
      </c>
      <c r="VT73" s="53">
        <v>2338.0395222936472</v>
      </c>
      <c r="VU73" s="53">
        <v>2347.0113186050962</v>
      </c>
      <c r="VV73" s="53">
        <v>2355.5782723284597</v>
      </c>
      <c r="VW73" s="53">
        <v>2363.2607318065761</v>
      </c>
      <c r="VX73" s="74">
        <v>2370.3115063279815</v>
      </c>
      <c r="VY73" s="65">
        <f t="shared" si="1"/>
        <v>69</v>
      </c>
    </row>
    <row r="74" spans="1:597">
      <c r="A74" s="51" t="s">
        <v>660</v>
      </c>
      <c r="B74" t="s">
        <v>2</v>
      </c>
      <c r="C74" t="s">
        <v>659</v>
      </c>
      <c r="D74" t="s">
        <v>661</v>
      </c>
      <c r="E74" t="s">
        <v>662</v>
      </c>
      <c r="F74" t="s">
        <v>663</v>
      </c>
      <c r="G74" t="s">
        <v>664</v>
      </c>
      <c r="H74" t="s">
        <v>875</v>
      </c>
      <c r="I74" t="s">
        <v>666</v>
      </c>
      <c r="J74" t="s">
        <v>876</v>
      </c>
      <c r="K74" s="5" t="s">
        <v>877</v>
      </c>
      <c r="L74" t="s">
        <v>878</v>
      </c>
      <c r="M74">
        <v>21</v>
      </c>
      <c r="N74" s="52">
        <v>53.324943838302275</v>
      </c>
      <c r="O74" s="52">
        <v>0</v>
      </c>
      <c r="P74" s="52">
        <v>0</v>
      </c>
      <c r="Q74" s="53">
        <v>5368.77</v>
      </c>
      <c r="R74" s="53">
        <v>0</v>
      </c>
      <c r="S74" s="53">
        <v>3.95</v>
      </c>
      <c r="T74" s="53">
        <v>0</v>
      </c>
      <c r="U74" s="53">
        <v>0.3017295617066722</v>
      </c>
      <c r="V74" s="53">
        <v>0.45</v>
      </c>
      <c r="W74" s="2" t="s">
        <v>833</v>
      </c>
      <c r="X74" s="54">
        <v>0.01</v>
      </c>
      <c r="Y74" s="54">
        <v>0.1</v>
      </c>
      <c r="Z74" t="s">
        <v>671</v>
      </c>
      <c r="AA74" t="s">
        <v>699</v>
      </c>
      <c r="AB74" s="54">
        <v>0.85</v>
      </c>
      <c r="AC74" t="s">
        <v>778</v>
      </c>
      <c r="AD74" s="54">
        <v>0</v>
      </c>
      <c r="AE74" s="53">
        <v>19179.49101889251</v>
      </c>
      <c r="AG74" s="53">
        <v>9880.1804415186853</v>
      </c>
      <c r="AI74" s="55">
        <v>0</v>
      </c>
      <c r="AJ74" s="5" t="s">
        <v>879</v>
      </c>
      <c r="AK74" t="s">
        <v>879</v>
      </c>
      <c r="AL74" s="1" t="s">
        <v>880</v>
      </c>
      <c r="AM74" s="5" t="s">
        <v>877</v>
      </c>
      <c r="AN74" t="s">
        <v>877</v>
      </c>
      <c r="AO74" t="s">
        <v>877</v>
      </c>
      <c r="AP74" t="s">
        <v>877</v>
      </c>
      <c r="AQ74" t="s">
        <v>877</v>
      </c>
      <c r="AR74" t="s">
        <v>877</v>
      </c>
      <c r="AS74" t="s">
        <v>877</v>
      </c>
      <c r="AT74" t="s">
        <v>877</v>
      </c>
      <c r="AU74" t="s">
        <v>877</v>
      </c>
      <c r="AV74" t="s">
        <v>877</v>
      </c>
      <c r="AW74" t="s">
        <v>877</v>
      </c>
      <c r="AX74" t="s">
        <v>877</v>
      </c>
      <c r="AY74" t="s">
        <v>877</v>
      </c>
      <c r="AZ74" t="s">
        <v>877</v>
      </c>
      <c r="BA74" t="s">
        <v>877</v>
      </c>
      <c r="BB74" t="s">
        <v>877</v>
      </c>
      <c r="BC74" t="s">
        <v>877</v>
      </c>
      <c r="BD74" t="s">
        <v>877</v>
      </c>
      <c r="BE74" t="s">
        <v>877</v>
      </c>
      <c r="BF74" t="s">
        <v>877</v>
      </c>
      <c r="BG74" t="s">
        <v>877</v>
      </c>
      <c r="BH74" t="s">
        <v>877</v>
      </c>
      <c r="BI74" t="s">
        <v>877</v>
      </c>
      <c r="BJ74" t="s">
        <v>877</v>
      </c>
      <c r="BK74" t="s">
        <v>877</v>
      </c>
      <c r="BL74" t="s">
        <v>877</v>
      </c>
      <c r="BM74" s="1" t="s">
        <v>877</v>
      </c>
      <c r="BN74" s="5" t="s">
        <v>878</v>
      </c>
      <c r="BO74" t="s">
        <v>878</v>
      </c>
      <c r="BP74" t="s">
        <v>878</v>
      </c>
      <c r="BQ74" t="s">
        <v>878</v>
      </c>
      <c r="BR74" t="s">
        <v>878</v>
      </c>
      <c r="BS74" t="s">
        <v>878</v>
      </c>
      <c r="BT74" t="s">
        <v>878</v>
      </c>
      <c r="BU74" t="s">
        <v>878</v>
      </c>
      <c r="BV74" t="s">
        <v>878</v>
      </c>
      <c r="BW74" t="s">
        <v>878</v>
      </c>
      <c r="BX74" t="s">
        <v>878</v>
      </c>
      <c r="BY74" t="s">
        <v>878</v>
      </c>
      <c r="BZ74" t="s">
        <v>878</v>
      </c>
      <c r="CA74" t="s">
        <v>878</v>
      </c>
      <c r="CB74" t="s">
        <v>878</v>
      </c>
      <c r="CC74" t="s">
        <v>878</v>
      </c>
      <c r="CD74" t="s">
        <v>878</v>
      </c>
      <c r="CE74" t="s">
        <v>878</v>
      </c>
      <c r="CF74" t="s">
        <v>878</v>
      </c>
      <c r="CG74" t="s">
        <v>878</v>
      </c>
      <c r="CH74" t="s">
        <v>878</v>
      </c>
      <c r="CI74" t="s">
        <v>878</v>
      </c>
      <c r="CJ74" t="s">
        <v>878</v>
      </c>
      <c r="CK74" t="s">
        <v>878</v>
      </c>
      <c r="CL74" t="s">
        <v>878</v>
      </c>
      <c r="CM74" t="s">
        <v>878</v>
      </c>
      <c r="CN74" s="1" t="s">
        <v>878</v>
      </c>
      <c r="CO74" s="56">
        <v>5368.77</v>
      </c>
      <c r="CP74" s="53">
        <v>5368.77</v>
      </c>
      <c r="CQ74" s="53">
        <v>5368.77</v>
      </c>
      <c r="CR74" s="53">
        <v>5368.77</v>
      </c>
      <c r="CS74" s="53">
        <v>5368.77</v>
      </c>
      <c r="CT74" s="53">
        <v>5368.77</v>
      </c>
      <c r="CU74" s="53">
        <v>5368.77</v>
      </c>
      <c r="CV74" s="53">
        <v>5368.77</v>
      </c>
      <c r="CW74" s="53">
        <v>5368.77</v>
      </c>
      <c r="CX74" s="53">
        <v>5368.77</v>
      </c>
      <c r="CY74" s="53">
        <v>5368.77</v>
      </c>
      <c r="CZ74" s="53">
        <v>5368.77</v>
      </c>
      <c r="DA74" s="53">
        <v>5368.77</v>
      </c>
      <c r="DB74" s="53">
        <v>5368.77</v>
      </c>
      <c r="DC74" s="53">
        <v>5368.77</v>
      </c>
      <c r="DD74" s="53">
        <v>5368.77</v>
      </c>
      <c r="DE74" s="53">
        <v>5368.77</v>
      </c>
      <c r="DF74" s="53">
        <v>5368.77</v>
      </c>
      <c r="DG74" s="53">
        <v>5368.77</v>
      </c>
      <c r="DH74" s="53">
        <v>5368.77</v>
      </c>
      <c r="DI74" s="53">
        <v>5368.77</v>
      </c>
      <c r="DJ74" s="53">
        <v>5368.77</v>
      </c>
      <c r="DK74" s="53">
        <v>5368.77</v>
      </c>
      <c r="DL74" s="53">
        <v>5368.77</v>
      </c>
      <c r="DM74" s="53">
        <v>5368.77</v>
      </c>
      <c r="DN74" s="53">
        <v>5368.77</v>
      </c>
      <c r="DO74" s="57">
        <v>5368.77</v>
      </c>
      <c r="DP74" s="58">
        <v>0</v>
      </c>
      <c r="DQ74" s="59">
        <v>0</v>
      </c>
      <c r="DR74" s="59">
        <v>0</v>
      </c>
      <c r="DS74" s="59">
        <v>0</v>
      </c>
      <c r="DT74" s="59">
        <v>0</v>
      </c>
      <c r="DU74" s="59">
        <v>0</v>
      </c>
      <c r="DV74" s="59">
        <v>0</v>
      </c>
      <c r="DW74" s="59">
        <v>0</v>
      </c>
      <c r="DX74" s="59">
        <v>0</v>
      </c>
      <c r="DY74" s="59">
        <v>0</v>
      </c>
      <c r="DZ74" s="59">
        <v>0</v>
      </c>
      <c r="EA74" s="59">
        <v>0</v>
      </c>
      <c r="EB74" s="59">
        <v>0</v>
      </c>
      <c r="EC74" s="59">
        <v>0</v>
      </c>
      <c r="ED74" s="59">
        <v>0</v>
      </c>
      <c r="EE74" s="59">
        <v>0</v>
      </c>
      <c r="EF74" s="59">
        <v>0</v>
      </c>
      <c r="EG74" s="59">
        <v>0</v>
      </c>
      <c r="EH74" s="59">
        <v>0</v>
      </c>
      <c r="EI74" s="59">
        <v>0</v>
      </c>
      <c r="EJ74" s="59">
        <v>0</v>
      </c>
      <c r="EK74" s="59">
        <v>0</v>
      </c>
      <c r="EL74" s="59">
        <v>0</v>
      </c>
      <c r="EM74" s="59">
        <v>0</v>
      </c>
      <c r="EN74" s="59">
        <v>0</v>
      </c>
      <c r="EO74" s="59">
        <v>0</v>
      </c>
      <c r="EP74" s="59">
        <v>0</v>
      </c>
      <c r="EQ74" s="72">
        <v>0</v>
      </c>
      <c r="ER74" s="59">
        <v>0</v>
      </c>
      <c r="ES74" s="59">
        <v>0</v>
      </c>
      <c r="ET74" s="59">
        <v>0</v>
      </c>
      <c r="EU74" s="59">
        <v>0</v>
      </c>
      <c r="EV74" s="59">
        <v>0</v>
      </c>
      <c r="EW74" s="59">
        <v>0</v>
      </c>
      <c r="EX74" s="59">
        <v>0</v>
      </c>
      <c r="EY74" s="59">
        <v>0</v>
      </c>
      <c r="EZ74" s="59">
        <v>0</v>
      </c>
      <c r="FA74" s="59">
        <v>0</v>
      </c>
      <c r="FB74" s="59">
        <v>0</v>
      </c>
      <c r="FC74" s="59">
        <v>0</v>
      </c>
      <c r="FD74" s="59">
        <v>0</v>
      </c>
      <c r="FE74" s="59">
        <v>0</v>
      </c>
      <c r="FF74" s="59">
        <v>0</v>
      </c>
      <c r="FG74" s="59">
        <v>0</v>
      </c>
      <c r="FH74" s="59">
        <v>0</v>
      </c>
      <c r="FI74" s="59">
        <v>0</v>
      </c>
      <c r="FJ74" s="59">
        <v>0</v>
      </c>
      <c r="FK74" s="59">
        <v>0</v>
      </c>
      <c r="FL74" s="59">
        <v>0</v>
      </c>
      <c r="FM74" s="59">
        <v>0</v>
      </c>
      <c r="FN74" s="59">
        <v>0</v>
      </c>
      <c r="FO74" s="55">
        <v>0</v>
      </c>
      <c r="FP74" s="58">
        <v>0</v>
      </c>
      <c r="FQ74" s="59">
        <v>0</v>
      </c>
      <c r="FR74" s="59">
        <v>0</v>
      </c>
      <c r="FS74" s="59">
        <v>0</v>
      </c>
      <c r="FT74" s="59">
        <v>0</v>
      </c>
      <c r="FU74" s="59">
        <v>0</v>
      </c>
      <c r="FV74" s="59">
        <v>0</v>
      </c>
      <c r="FW74" s="59">
        <v>0</v>
      </c>
      <c r="FX74" s="59">
        <v>0</v>
      </c>
      <c r="FY74" s="59">
        <v>0</v>
      </c>
      <c r="FZ74" s="59">
        <v>0</v>
      </c>
      <c r="GA74" s="59">
        <v>0</v>
      </c>
      <c r="GB74" s="59">
        <v>0</v>
      </c>
      <c r="GC74" s="59">
        <v>0</v>
      </c>
      <c r="GD74" s="59">
        <v>0</v>
      </c>
      <c r="GE74" s="59">
        <v>0</v>
      </c>
      <c r="GF74" s="59">
        <v>0</v>
      </c>
      <c r="GG74" s="59">
        <v>0</v>
      </c>
      <c r="GH74" s="59">
        <v>0</v>
      </c>
      <c r="GI74" s="59">
        <v>0</v>
      </c>
      <c r="GJ74" s="59">
        <v>0</v>
      </c>
      <c r="GK74" s="59">
        <v>0</v>
      </c>
      <c r="GL74" s="59">
        <v>0</v>
      </c>
      <c r="GM74" s="59">
        <v>0</v>
      </c>
      <c r="GN74" s="55">
        <v>0</v>
      </c>
      <c r="GO74" s="58">
        <v>0</v>
      </c>
      <c r="GP74" s="59">
        <v>0</v>
      </c>
      <c r="GQ74" s="59">
        <v>0</v>
      </c>
      <c r="GR74" s="59">
        <v>0</v>
      </c>
      <c r="GS74" s="59">
        <v>0</v>
      </c>
      <c r="GT74" s="59">
        <v>0</v>
      </c>
      <c r="GU74" s="59">
        <v>0</v>
      </c>
      <c r="GV74" s="59">
        <v>0</v>
      </c>
      <c r="GW74" s="59">
        <v>0</v>
      </c>
      <c r="GX74" s="59">
        <v>0</v>
      </c>
      <c r="GY74" s="59">
        <v>0</v>
      </c>
      <c r="GZ74" s="59">
        <v>0</v>
      </c>
      <c r="HA74" s="59">
        <v>0</v>
      </c>
      <c r="HB74" s="59">
        <v>0</v>
      </c>
      <c r="HC74" s="59">
        <v>0</v>
      </c>
      <c r="HD74" s="59">
        <v>0</v>
      </c>
      <c r="HE74" s="59">
        <v>0</v>
      </c>
      <c r="HF74" s="59">
        <v>0</v>
      </c>
      <c r="HG74" s="59">
        <v>0</v>
      </c>
      <c r="HH74" s="59">
        <v>0</v>
      </c>
      <c r="HI74" s="59">
        <v>0</v>
      </c>
      <c r="HJ74" s="59">
        <v>0</v>
      </c>
      <c r="HK74" s="59">
        <v>0</v>
      </c>
      <c r="HL74" s="59">
        <v>0</v>
      </c>
      <c r="HM74" s="55">
        <v>0</v>
      </c>
      <c r="HN74" s="58">
        <v>0</v>
      </c>
      <c r="HO74" s="59">
        <v>0</v>
      </c>
      <c r="HP74" s="59">
        <v>0</v>
      </c>
      <c r="HQ74" s="59">
        <v>0</v>
      </c>
      <c r="HR74" s="59">
        <v>0</v>
      </c>
      <c r="HS74" s="59">
        <v>0</v>
      </c>
      <c r="HT74" s="59">
        <v>0</v>
      </c>
      <c r="HU74" s="59">
        <v>0</v>
      </c>
      <c r="HV74" s="59">
        <v>0</v>
      </c>
      <c r="HW74" s="59">
        <v>0</v>
      </c>
      <c r="HX74" s="59">
        <v>0</v>
      </c>
      <c r="HY74" s="59">
        <v>0</v>
      </c>
      <c r="HZ74" s="59">
        <v>0</v>
      </c>
      <c r="IA74" s="59">
        <v>0</v>
      </c>
      <c r="IB74" s="59">
        <v>0</v>
      </c>
      <c r="IC74" s="59">
        <v>0</v>
      </c>
      <c r="ID74" s="59">
        <v>0</v>
      </c>
      <c r="IE74" s="59">
        <v>0</v>
      </c>
      <c r="IF74" s="59">
        <v>0</v>
      </c>
      <c r="IG74" s="59">
        <v>0</v>
      </c>
      <c r="IH74" s="59">
        <v>0</v>
      </c>
      <c r="II74" s="59">
        <v>0</v>
      </c>
      <c r="IJ74" s="59">
        <v>0</v>
      </c>
      <c r="IK74" s="59">
        <v>0</v>
      </c>
      <c r="IL74" s="71">
        <v>0</v>
      </c>
      <c r="IM74" s="72">
        <v>0</v>
      </c>
      <c r="IN74" s="59">
        <v>0</v>
      </c>
      <c r="IO74" s="59">
        <v>0</v>
      </c>
      <c r="IP74" s="59">
        <v>0</v>
      </c>
      <c r="IQ74" s="59">
        <v>0</v>
      </c>
      <c r="IR74" s="59">
        <v>0</v>
      </c>
      <c r="IS74" s="59">
        <v>0</v>
      </c>
      <c r="IT74" s="59">
        <v>0</v>
      </c>
      <c r="IU74" s="59">
        <v>0</v>
      </c>
      <c r="IV74" s="59">
        <v>0</v>
      </c>
      <c r="IW74" s="59">
        <v>0</v>
      </c>
      <c r="IX74" s="59">
        <v>0</v>
      </c>
      <c r="IY74" s="59">
        <v>0</v>
      </c>
      <c r="IZ74" s="59">
        <v>0</v>
      </c>
      <c r="JA74" s="59">
        <v>0</v>
      </c>
      <c r="JB74" s="59">
        <v>0</v>
      </c>
      <c r="JC74" s="59">
        <v>0</v>
      </c>
      <c r="JD74" s="59">
        <v>0</v>
      </c>
      <c r="JE74" s="59">
        <v>0</v>
      </c>
      <c r="JF74" s="59">
        <v>0</v>
      </c>
      <c r="JG74" s="59">
        <v>0</v>
      </c>
      <c r="JH74" s="59">
        <v>0</v>
      </c>
      <c r="JI74" s="59">
        <v>0</v>
      </c>
      <c r="JJ74" s="59">
        <v>0</v>
      </c>
      <c r="JK74" s="55">
        <v>0</v>
      </c>
      <c r="JL74" s="58">
        <v>0</v>
      </c>
      <c r="JM74" s="59">
        <v>0</v>
      </c>
      <c r="JN74" s="59">
        <v>0</v>
      </c>
      <c r="JO74" s="59">
        <v>0</v>
      </c>
      <c r="JP74" s="59">
        <v>0</v>
      </c>
      <c r="JQ74" s="59">
        <v>0</v>
      </c>
      <c r="JR74" s="59">
        <v>0</v>
      </c>
      <c r="JS74" s="59">
        <v>0</v>
      </c>
      <c r="JT74" s="59">
        <v>0</v>
      </c>
      <c r="JU74" s="59">
        <v>0</v>
      </c>
      <c r="JV74" s="59">
        <v>0</v>
      </c>
      <c r="JW74" s="59">
        <v>0</v>
      </c>
      <c r="JX74" s="59">
        <v>0</v>
      </c>
      <c r="JY74" s="59">
        <v>0</v>
      </c>
      <c r="JZ74" s="59">
        <v>0</v>
      </c>
      <c r="KA74" s="59">
        <v>0</v>
      </c>
      <c r="KB74" s="59">
        <v>0</v>
      </c>
      <c r="KC74" s="59">
        <v>0</v>
      </c>
      <c r="KD74" s="59">
        <v>0</v>
      </c>
      <c r="KE74" s="59">
        <v>0</v>
      </c>
      <c r="KF74" s="59">
        <v>0</v>
      </c>
      <c r="KG74" s="59">
        <v>0</v>
      </c>
      <c r="KH74" s="59">
        <v>0</v>
      </c>
      <c r="KI74" s="59">
        <v>0</v>
      </c>
      <c r="KJ74" s="55">
        <v>0</v>
      </c>
      <c r="KK74" s="58">
        <v>0</v>
      </c>
      <c r="KL74" s="59">
        <v>0</v>
      </c>
      <c r="KM74" s="59">
        <v>0</v>
      </c>
      <c r="KN74" s="59">
        <v>0</v>
      </c>
      <c r="KO74" s="59">
        <v>0</v>
      </c>
      <c r="KP74" s="59">
        <v>0</v>
      </c>
      <c r="KQ74" s="59">
        <v>0</v>
      </c>
      <c r="KR74" s="59">
        <v>0</v>
      </c>
      <c r="KS74" s="59">
        <v>0</v>
      </c>
      <c r="KT74" s="59">
        <v>0</v>
      </c>
      <c r="KU74" s="59">
        <v>0</v>
      </c>
      <c r="KV74" s="59">
        <v>0</v>
      </c>
      <c r="KW74" s="59">
        <v>0</v>
      </c>
      <c r="KX74" s="59">
        <v>0</v>
      </c>
      <c r="KY74" s="59">
        <v>0</v>
      </c>
      <c r="KZ74" s="59">
        <v>0</v>
      </c>
      <c r="LA74" s="59">
        <v>0</v>
      </c>
      <c r="LB74" s="59">
        <v>0</v>
      </c>
      <c r="LC74" s="59">
        <v>0</v>
      </c>
      <c r="LD74" s="59">
        <v>0</v>
      </c>
      <c r="LE74" s="59">
        <v>0</v>
      </c>
      <c r="LF74" s="59">
        <v>0</v>
      </c>
      <c r="LG74" s="59">
        <v>0</v>
      </c>
      <c r="LH74" s="59">
        <v>0</v>
      </c>
      <c r="LI74" s="55">
        <v>0</v>
      </c>
      <c r="LJ74" s="58">
        <v>0</v>
      </c>
      <c r="LK74" s="59">
        <v>0</v>
      </c>
      <c r="LL74" s="59">
        <v>0</v>
      </c>
      <c r="LM74" s="59">
        <v>0</v>
      </c>
      <c r="LN74" s="59">
        <v>0</v>
      </c>
      <c r="LO74" s="59">
        <v>0</v>
      </c>
      <c r="LP74" s="59">
        <v>0</v>
      </c>
      <c r="LQ74" s="59">
        <v>0</v>
      </c>
      <c r="LR74" s="59">
        <v>0</v>
      </c>
      <c r="LS74" s="59">
        <v>0</v>
      </c>
      <c r="LT74" s="59">
        <v>0</v>
      </c>
      <c r="LU74" s="59">
        <v>0</v>
      </c>
      <c r="LV74" s="59">
        <v>0</v>
      </c>
      <c r="LW74" s="59">
        <v>0</v>
      </c>
      <c r="LX74" s="59">
        <v>0</v>
      </c>
      <c r="LY74" s="59">
        <v>0</v>
      </c>
      <c r="LZ74" s="59">
        <v>0</v>
      </c>
      <c r="MA74" s="59">
        <v>0</v>
      </c>
      <c r="MB74" s="59">
        <v>0</v>
      </c>
      <c r="MC74" s="59">
        <v>0</v>
      </c>
      <c r="MD74" s="59">
        <v>0</v>
      </c>
      <c r="ME74" s="59">
        <v>0</v>
      </c>
      <c r="MF74" s="59">
        <v>0</v>
      </c>
      <c r="MG74" s="59">
        <v>0</v>
      </c>
      <c r="MH74" s="71">
        <v>0</v>
      </c>
      <c r="MI74" s="72">
        <v>0</v>
      </c>
      <c r="MJ74" s="59">
        <v>0</v>
      </c>
      <c r="MK74" s="59">
        <v>0</v>
      </c>
      <c r="ML74" s="59">
        <v>0</v>
      </c>
      <c r="MM74" s="59">
        <v>0</v>
      </c>
      <c r="MN74" s="59">
        <v>0</v>
      </c>
      <c r="MO74" s="59">
        <v>0</v>
      </c>
      <c r="MP74" s="59">
        <v>0</v>
      </c>
      <c r="MQ74" s="59">
        <v>0</v>
      </c>
      <c r="MR74" s="59">
        <v>0</v>
      </c>
      <c r="MS74" s="59">
        <v>0</v>
      </c>
      <c r="MT74" s="59">
        <v>0</v>
      </c>
      <c r="MU74" s="59">
        <v>0</v>
      </c>
      <c r="MV74" s="59">
        <v>0</v>
      </c>
      <c r="MW74" s="59">
        <v>0</v>
      </c>
      <c r="MX74" s="59">
        <v>0</v>
      </c>
      <c r="MY74" s="59">
        <v>0</v>
      </c>
      <c r="MZ74" s="59">
        <v>0</v>
      </c>
      <c r="NA74" s="59">
        <v>0</v>
      </c>
      <c r="NB74" s="59">
        <v>0</v>
      </c>
      <c r="NC74" s="59">
        <v>0</v>
      </c>
      <c r="ND74" s="59">
        <v>0</v>
      </c>
      <c r="NE74" s="59">
        <v>0</v>
      </c>
      <c r="NF74" s="59">
        <v>0</v>
      </c>
      <c r="NG74" s="55">
        <v>0</v>
      </c>
      <c r="NH74" s="58">
        <v>0</v>
      </c>
      <c r="NI74" s="59">
        <v>0</v>
      </c>
      <c r="NJ74" s="59">
        <v>0</v>
      </c>
      <c r="NK74" s="59">
        <v>0</v>
      </c>
      <c r="NL74" s="59">
        <v>0</v>
      </c>
      <c r="NM74" s="59">
        <v>0</v>
      </c>
      <c r="NN74" s="59">
        <v>0</v>
      </c>
      <c r="NO74" s="59">
        <v>0</v>
      </c>
      <c r="NP74" s="59">
        <v>0</v>
      </c>
      <c r="NQ74" s="59">
        <v>0</v>
      </c>
      <c r="NR74" s="59">
        <v>0</v>
      </c>
      <c r="NS74" s="59">
        <v>0</v>
      </c>
      <c r="NT74" s="59">
        <v>0</v>
      </c>
      <c r="NU74" s="59">
        <v>0</v>
      </c>
      <c r="NV74" s="59">
        <v>0</v>
      </c>
      <c r="NW74" s="59">
        <v>0</v>
      </c>
      <c r="NX74" s="59">
        <v>0</v>
      </c>
      <c r="NY74" s="59">
        <v>0</v>
      </c>
      <c r="NZ74" s="59">
        <v>0</v>
      </c>
      <c r="OA74" s="59">
        <v>0</v>
      </c>
      <c r="OB74" s="59">
        <v>0</v>
      </c>
      <c r="OC74" s="59">
        <v>0</v>
      </c>
      <c r="OD74" s="59">
        <v>0</v>
      </c>
      <c r="OE74" s="59">
        <v>0</v>
      </c>
      <c r="OF74" s="55">
        <v>0</v>
      </c>
      <c r="OG74" s="58">
        <v>0</v>
      </c>
      <c r="OH74" s="59">
        <v>0</v>
      </c>
      <c r="OI74" s="59">
        <v>0</v>
      </c>
      <c r="OJ74" s="59">
        <v>0</v>
      </c>
      <c r="OK74" s="59">
        <v>0</v>
      </c>
      <c r="OL74" s="59">
        <v>0</v>
      </c>
      <c r="OM74" s="59">
        <v>0</v>
      </c>
      <c r="ON74" s="59">
        <v>0</v>
      </c>
      <c r="OO74" s="59">
        <v>0</v>
      </c>
      <c r="OP74" s="59">
        <v>0</v>
      </c>
      <c r="OQ74" s="59">
        <v>0</v>
      </c>
      <c r="OR74" s="59">
        <v>0</v>
      </c>
      <c r="OS74" s="59">
        <v>0</v>
      </c>
      <c r="OT74" s="59">
        <v>0</v>
      </c>
      <c r="OU74" s="59">
        <v>0</v>
      </c>
      <c r="OV74" s="59">
        <v>0</v>
      </c>
      <c r="OW74" s="59">
        <v>0</v>
      </c>
      <c r="OX74" s="59">
        <v>0</v>
      </c>
      <c r="OY74" s="59">
        <v>0</v>
      </c>
      <c r="OZ74" s="59">
        <v>0</v>
      </c>
      <c r="PA74" s="59">
        <v>0</v>
      </c>
      <c r="PB74" s="59">
        <v>0</v>
      </c>
      <c r="PC74" s="59">
        <v>0</v>
      </c>
      <c r="PD74" s="59">
        <v>0</v>
      </c>
      <c r="PE74" s="55">
        <v>0</v>
      </c>
      <c r="PF74" s="58">
        <v>0</v>
      </c>
      <c r="PG74" s="59">
        <v>0</v>
      </c>
      <c r="PH74" s="59">
        <v>0</v>
      </c>
      <c r="PI74" s="59">
        <v>0</v>
      </c>
      <c r="PJ74" s="59">
        <v>0</v>
      </c>
      <c r="PK74" s="59">
        <v>0</v>
      </c>
      <c r="PL74" s="59">
        <v>0</v>
      </c>
      <c r="PM74" s="59">
        <v>0</v>
      </c>
      <c r="PN74" s="59">
        <v>0</v>
      </c>
      <c r="PO74" s="59">
        <v>0</v>
      </c>
      <c r="PP74" s="59">
        <v>0</v>
      </c>
      <c r="PQ74" s="59">
        <v>0</v>
      </c>
      <c r="PR74" s="59">
        <v>0</v>
      </c>
      <c r="PS74" s="59">
        <v>0</v>
      </c>
      <c r="PT74" s="59">
        <v>0</v>
      </c>
      <c r="PU74" s="59">
        <v>0</v>
      </c>
      <c r="PV74" s="59">
        <v>0</v>
      </c>
      <c r="PW74" s="59">
        <v>0</v>
      </c>
      <c r="PX74" s="59">
        <v>0</v>
      </c>
      <c r="PY74" s="59">
        <v>0</v>
      </c>
      <c r="PZ74" s="59">
        <v>0</v>
      </c>
      <c r="QA74" s="59">
        <v>0</v>
      </c>
      <c r="QB74" s="59">
        <v>0</v>
      </c>
      <c r="QC74" s="59">
        <v>0</v>
      </c>
      <c r="QD74" s="71">
        <v>0</v>
      </c>
      <c r="QE74" s="72">
        <v>0</v>
      </c>
      <c r="QF74" s="59">
        <v>0</v>
      </c>
      <c r="QG74" s="59">
        <v>0</v>
      </c>
      <c r="QH74" s="59">
        <v>0</v>
      </c>
      <c r="QI74" s="59">
        <v>0</v>
      </c>
      <c r="QJ74" s="59">
        <v>0</v>
      </c>
      <c r="QK74" s="59">
        <v>0</v>
      </c>
      <c r="QL74" s="59">
        <v>0</v>
      </c>
      <c r="QM74" s="59">
        <v>0</v>
      </c>
      <c r="QN74" s="59">
        <v>0</v>
      </c>
      <c r="QO74" s="59">
        <v>0</v>
      </c>
      <c r="QP74" s="59">
        <v>0</v>
      </c>
      <c r="QQ74" s="59">
        <v>0</v>
      </c>
      <c r="QR74" s="59">
        <v>0</v>
      </c>
      <c r="QS74" s="59">
        <v>0</v>
      </c>
      <c r="QT74" s="59">
        <v>0</v>
      </c>
      <c r="QU74" s="59">
        <v>0</v>
      </c>
      <c r="QV74" s="59">
        <v>0</v>
      </c>
      <c r="QW74" s="59">
        <v>0</v>
      </c>
      <c r="QX74" s="59">
        <v>0</v>
      </c>
      <c r="QY74" s="59">
        <v>0</v>
      </c>
      <c r="QZ74" s="59">
        <v>0</v>
      </c>
      <c r="RA74" s="59">
        <v>0</v>
      </c>
      <c r="RB74" s="59">
        <v>0</v>
      </c>
      <c r="RC74" s="55">
        <v>0</v>
      </c>
      <c r="RD74" s="58">
        <v>0</v>
      </c>
      <c r="RE74" s="59">
        <v>0</v>
      </c>
      <c r="RF74" s="59">
        <v>0</v>
      </c>
      <c r="RG74" s="59">
        <v>0</v>
      </c>
      <c r="RH74" s="59">
        <v>0</v>
      </c>
      <c r="RI74" s="59">
        <v>0</v>
      </c>
      <c r="RJ74" s="59">
        <v>0</v>
      </c>
      <c r="RK74" s="59">
        <v>0</v>
      </c>
      <c r="RL74" s="59">
        <v>0</v>
      </c>
      <c r="RM74" s="59">
        <v>0</v>
      </c>
      <c r="RN74" s="59">
        <v>0</v>
      </c>
      <c r="RO74" s="59">
        <v>0</v>
      </c>
      <c r="RP74" s="59">
        <v>0</v>
      </c>
      <c r="RQ74" s="59">
        <v>0</v>
      </c>
      <c r="RR74" s="59">
        <v>0</v>
      </c>
      <c r="RS74" s="59">
        <v>0</v>
      </c>
      <c r="RT74" s="59">
        <v>0</v>
      </c>
      <c r="RU74" s="59">
        <v>0</v>
      </c>
      <c r="RV74" s="59">
        <v>0</v>
      </c>
      <c r="RW74" s="59">
        <v>0</v>
      </c>
      <c r="RX74" s="59">
        <v>0</v>
      </c>
      <c r="RY74" s="59">
        <v>0</v>
      </c>
      <c r="RZ74" s="59">
        <v>0</v>
      </c>
      <c r="SA74" s="59">
        <v>0</v>
      </c>
      <c r="SB74" s="55">
        <v>0</v>
      </c>
      <c r="SC74" s="58">
        <v>0</v>
      </c>
      <c r="SD74" s="59">
        <v>0</v>
      </c>
      <c r="SE74" s="59">
        <v>0</v>
      </c>
      <c r="SF74" s="59">
        <v>0</v>
      </c>
      <c r="SG74" s="59">
        <v>0</v>
      </c>
      <c r="SH74" s="59">
        <v>0</v>
      </c>
      <c r="SI74" s="59">
        <v>0</v>
      </c>
      <c r="SJ74" s="59">
        <v>0</v>
      </c>
      <c r="SK74" s="59">
        <v>0</v>
      </c>
      <c r="SL74" s="59">
        <v>0</v>
      </c>
      <c r="SM74" s="59">
        <v>0</v>
      </c>
      <c r="SN74" s="59">
        <v>0</v>
      </c>
      <c r="SO74" s="59">
        <v>0</v>
      </c>
      <c r="SP74" s="59">
        <v>0</v>
      </c>
      <c r="SQ74" s="59">
        <v>0</v>
      </c>
      <c r="SR74" s="59">
        <v>0</v>
      </c>
      <c r="SS74" s="59">
        <v>0</v>
      </c>
      <c r="ST74" s="59">
        <v>0</v>
      </c>
      <c r="SU74" s="59">
        <v>0</v>
      </c>
      <c r="SV74" s="59">
        <v>0</v>
      </c>
      <c r="SW74" s="59">
        <v>0</v>
      </c>
      <c r="SX74" s="59">
        <v>0</v>
      </c>
      <c r="SY74" s="59">
        <v>0</v>
      </c>
      <c r="SZ74" s="59">
        <v>0</v>
      </c>
      <c r="TA74" s="55">
        <v>0</v>
      </c>
      <c r="TB74" s="58">
        <v>0</v>
      </c>
      <c r="TC74" s="59">
        <v>0</v>
      </c>
      <c r="TD74" s="59">
        <v>0</v>
      </c>
      <c r="TE74" s="59">
        <v>0</v>
      </c>
      <c r="TF74" s="59">
        <v>0</v>
      </c>
      <c r="TG74" s="59">
        <v>0</v>
      </c>
      <c r="TH74" s="59">
        <v>0</v>
      </c>
      <c r="TI74" s="59">
        <v>0</v>
      </c>
      <c r="TJ74" s="59">
        <v>0</v>
      </c>
      <c r="TK74" s="59">
        <v>0</v>
      </c>
      <c r="TL74" s="59">
        <v>0</v>
      </c>
      <c r="TM74" s="59">
        <v>0</v>
      </c>
      <c r="TN74" s="59">
        <v>0</v>
      </c>
      <c r="TO74" s="59">
        <v>0</v>
      </c>
      <c r="TP74" s="59">
        <v>0</v>
      </c>
      <c r="TQ74" s="59">
        <v>0</v>
      </c>
      <c r="TR74" s="59">
        <v>0</v>
      </c>
      <c r="TS74" s="59">
        <v>0</v>
      </c>
      <c r="TT74" s="59">
        <v>0</v>
      </c>
      <c r="TU74" s="59">
        <v>0</v>
      </c>
      <c r="TV74" s="59">
        <v>0</v>
      </c>
      <c r="TW74" s="59">
        <v>0</v>
      </c>
      <c r="TX74" s="59">
        <v>0</v>
      </c>
      <c r="TY74" s="59">
        <v>0</v>
      </c>
      <c r="TZ74" s="71">
        <v>0</v>
      </c>
      <c r="UA74" s="73">
        <v>17843.247334593558</v>
      </c>
      <c r="UB74" s="53">
        <v>18023.284054286069</v>
      </c>
      <c r="UC74" s="53">
        <v>18210.812594493753</v>
      </c>
      <c r="UD74" s="53">
        <v>18400.704583660645</v>
      </c>
      <c r="UE74" s="53">
        <v>18588.919771787732</v>
      </c>
      <c r="UF74" s="53">
        <v>18771.101340796879</v>
      </c>
      <c r="UG74" s="53">
        <v>18943.314626284053</v>
      </c>
      <c r="UH74" s="53">
        <v>19101.951000193923</v>
      </c>
      <c r="UI74" s="53">
        <v>19243.73161748131</v>
      </c>
      <c r="UJ74" s="53">
        <v>19365.719954077718</v>
      </c>
      <c r="UK74" s="53">
        <v>19470.814472978946</v>
      </c>
      <c r="UL74" s="53">
        <v>19561.24290029972</v>
      </c>
      <c r="UM74" s="53">
        <v>19639.015492222818</v>
      </c>
      <c r="UN74" s="53">
        <v>19705.875343837644</v>
      </c>
      <c r="UO74" s="53">
        <v>19763.366272652456</v>
      </c>
      <c r="UP74" s="53">
        <v>19812.744497188978</v>
      </c>
      <c r="UQ74" s="53">
        <v>19855.121900909202</v>
      </c>
      <c r="UR74" s="53">
        <v>19890.752867835039</v>
      </c>
      <c r="US74" s="53">
        <v>19921.481317985064</v>
      </c>
      <c r="UT74" s="53">
        <v>19948.040032665846</v>
      </c>
      <c r="UU74" s="53">
        <v>19970.938518268667</v>
      </c>
      <c r="UV74" s="53">
        <v>19990.711217249409</v>
      </c>
      <c r="UW74" s="53">
        <v>20007.604682221048</v>
      </c>
      <c r="UX74" s="53">
        <v>20022.058629166695</v>
      </c>
      <c r="UY74" s="74">
        <v>20034.422527480911</v>
      </c>
      <c r="UZ74" s="73">
        <v>9191.8238682546362</v>
      </c>
      <c r="VA74" s="53">
        <v>9284.568523204498</v>
      </c>
      <c r="VB74" s="53">
        <v>9381.1725370107779</v>
      </c>
      <c r="VC74" s="53">
        <v>9478.9940649918753</v>
      </c>
      <c r="VD74" s="53">
        <v>9575.9518006637045</v>
      </c>
      <c r="VE74" s="53">
        <v>9669.8013597138524</v>
      </c>
      <c r="VF74" s="53">
        <v>9758.5158273378402</v>
      </c>
      <c r="VG74" s="53">
        <v>9840.2362440722482</v>
      </c>
      <c r="VH74" s="53">
        <v>9913.273535861139</v>
      </c>
      <c r="VI74" s="53">
        <v>9976.1149729016724</v>
      </c>
      <c r="VJ74" s="53">
        <v>10030.253678101717</v>
      </c>
      <c r="VK74" s="53">
        <v>10076.837248963528</v>
      </c>
      <c r="VL74" s="53">
        <v>10116.901254877339</v>
      </c>
      <c r="VM74" s="53">
        <v>10151.343639067667</v>
      </c>
      <c r="VN74" s="53">
        <v>10180.959688309084</v>
      </c>
      <c r="VO74" s="53">
        <v>10206.396534772952</v>
      </c>
      <c r="VP74" s="53">
        <v>10228.226957435705</v>
      </c>
      <c r="VQ74" s="53">
        <v>10246.582000444212</v>
      </c>
      <c r="VR74" s="53">
        <v>10262.411546278947</v>
      </c>
      <c r="VS74" s="53">
        <v>10276.093082096682</v>
      </c>
      <c r="VT74" s="53">
        <v>10287.889076545678</v>
      </c>
      <c r="VU74" s="53">
        <v>10298.074843913182</v>
      </c>
      <c r="VV74" s="53">
        <v>10306.777394050607</v>
      </c>
      <c r="VW74" s="53">
        <v>10314.223243566348</v>
      </c>
      <c r="VX74" s="74">
        <v>10320.592419170887</v>
      </c>
      <c r="VY74" s="65">
        <f t="shared" si="1"/>
        <v>70</v>
      </c>
    </row>
    <row r="75" spans="1:597">
      <c r="A75" s="51" t="s">
        <v>660</v>
      </c>
      <c r="B75" t="s">
        <v>2</v>
      </c>
      <c r="C75" t="s">
        <v>659</v>
      </c>
      <c r="D75" t="s">
        <v>661</v>
      </c>
      <c r="E75" t="s">
        <v>662</v>
      </c>
      <c r="F75" t="s">
        <v>694</v>
      </c>
      <c r="G75" t="s">
        <v>664</v>
      </c>
      <c r="H75" t="s">
        <v>875</v>
      </c>
      <c r="I75" t="s">
        <v>666</v>
      </c>
      <c r="J75" t="s">
        <v>881</v>
      </c>
      <c r="K75" s="5" t="s">
        <v>877</v>
      </c>
      <c r="L75" t="s">
        <v>878</v>
      </c>
      <c r="M75">
        <v>21</v>
      </c>
      <c r="N75" s="52">
        <v>35.508771929824555</v>
      </c>
      <c r="O75" s="52">
        <v>0</v>
      </c>
      <c r="P75" s="52">
        <v>0</v>
      </c>
      <c r="Q75" s="53">
        <v>5368.77</v>
      </c>
      <c r="R75" s="53">
        <v>0</v>
      </c>
      <c r="S75" s="53">
        <v>3.95</v>
      </c>
      <c r="T75" s="53">
        <v>0</v>
      </c>
      <c r="U75" s="53">
        <v>0.3017295617066722</v>
      </c>
      <c r="V75" s="53">
        <v>0.45</v>
      </c>
      <c r="W75" s="2" t="s">
        <v>833</v>
      </c>
      <c r="X75" s="54">
        <v>0.01</v>
      </c>
      <c r="Y75" s="54">
        <v>0.1</v>
      </c>
      <c r="Z75" t="s">
        <v>671</v>
      </c>
      <c r="AA75" t="s">
        <v>699</v>
      </c>
      <c r="AB75" s="54">
        <v>0.85</v>
      </c>
      <c r="AC75" t="s">
        <v>778</v>
      </c>
      <c r="AD75" s="54">
        <v>0</v>
      </c>
      <c r="AE75" s="53">
        <v>19179.49101889251</v>
      </c>
      <c r="AG75" s="53">
        <v>9880.1804415186853</v>
      </c>
      <c r="AI75" s="55">
        <v>0</v>
      </c>
      <c r="AJ75" s="5" t="s">
        <v>879</v>
      </c>
      <c r="AK75" t="s">
        <v>879</v>
      </c>
      <c r="AL75" s="1" t="s">
        <v>880</v>
      </c>
      <c r="AM75" s="5" t="s">
        <v>877</v>
      </c>
      <c r="AN75" t="s">
        <v>877</v>
      </c>
      <c r="AO75" t="s">
        <v>877</v>
      </c>
      <c r="AP75" t="s">
        <v>877</v>
      </c>
      <c r="AQ75" t="s">
        <v>877</v>
      </c>
      <c r="AR75" t="s">
        <v>877</v>
      </c>
      <c r="AS75" t="s">
        <v>877</v>
      </c>
      <c r="AT75" t="s">
        <v>877</v>
      </c>
      <c r="AU75" t="s">
        <v>877</v>
      </c>
      <c r="AV75" t="s">
        <v>877</v>
      </c>
      <c r="AW75" t="s">
        <v>877</v>
      </c>
      <c r="AX75" t="s">
        <v>877</v>
      </c>
      <c r="AY75" t="s">
        <v>877</v>
      </c>
      <c r="AZ75" t="s">
        <v>877</v>
      </c>
      <c r="BA75" t="s">
        <v>877</v>
      </c>
      <c r="BB75" t="s">
        <v>877</v>
      </c>
      <c r="BC75" t="s">
        <v>877</v>
      </c>
      <c r="BD75" t="s">
        <v>877</v>
      </c>
      <c r="BE75" t="s">
        <v>877</v>
      </c>
      <c r="BF75" t="s">
        <v>877</v>
      </c>
      <c r="BG75" t="s">
        <v>877</v>
      </c>
      <c r="BH75" t="s">
        <v>877</v>
      </c>
      <c r="BI75" t="s">
        <v>877</v>
      </c>
      <c r="BJ75" t="s">
        <v>877</v>
      </c>
      <c r="BK75" t="s">
        <v>877</v>
      </c>
      <c r="BL75" t="s">
        <v>877</v>
      </c>
      <c r="BM75" s="1" t="s">
        <v>877</v>
      </c>
      <c r="BN75" s="5" t="s">
        <v>878</v>
      </c>
      <c r="BO75" t="s">
        <v>878</v>
      </c>
      <c r="BP75" t="s">
        <v>878</v>
      </c>
      <c r="BQ75" t="s">
        <v>878</v>
      </c>
      <c r="BR75" t="s">
        <v>878</v>
      </c>
      <c r="BS75" t="s">
        <v>878</v>
      </c>
      <c r="BT75" t="s">
        <v>878</v>
      </c>
      <c r="BU75" t="s">
        <v>878</v>
      </c>
      <c r="BV75" t="s">
        <v>878</v>
      </c>
      <c r="BW75" t="s">
        <v>878</v>
      </c>
      <c r="BX75" t="s">
        <v>878</v>
      </c>
      <c r="BY75" t="s">
        <v>878</v>
      </c>
      <c r="BZ75" t="s">
        <v>878</v>
      </c>
      <c r="CA75" t="s">
        <v>878</v>
      </c>
      <c r="CB75" t="s">
        <v>878</v>
      </c>
      <c r="CC75" t="s">
        <v>878</v>
      </c>
      <c r="CD75" t="s">
        <v>878</v>
      </c>
      <c r="CE75" t="s">
        <v>878</v>
      </c>
      <c r="CF75" t="s">
        <v>878</v>
      </c>
      <c r="CG75" t="s">
        <v>878</v>
      </c>
      <c r="CH75" t="s">
        <v>878</v>
      </c>
      <c r="CI75" t="s">
        <v>878</v>
      </c>
      <c r="CJ75" t="s">
        <v>878</v>
      </c>
      <c r="CK75" t="s">
        <v>878</v>
      </c>
      <c r="CL75" t="s">
        <v>878</v>
      </c>
      <c r="CM75" t="s">
        <v>878</v>
      </c>
      <c r="CN75" s="1" t="s">
        <v>878</v>
      </c>
      <c r="CO75" s="56">
        <v>5368.77</v>
      </c>
      <c r="CP75" s="53">
        <v>5368.77</v>
      </c>
      <c r="CQ75" s="53">
        <v>5368.77</v>
      </c>
      <c r="CR75" s="53">
        <v>5368.77</v>
      </c>
      <c r="CS75" s="53">
        <v>5368.77</v>
      </c>
      <c r="CT75" s="53">
        <v>5368.77</v>
      </c>
      <c r="CU75" s="53">
        <v>5368.77</v>
      </c>
      <c r="CV75" s="53">
        <v>5368.77</v>
      </c>
      <c r="CW75" s="53">
        <v>5368.77</v>
      </c>
      <c r="CX75" s="53">
        <v>5368.77</v>
      </c>
      <c r="CY75" s="53">
        <v>5368.77</v>
      </c>
      <c r="CZ75" s="53">
        <v>5368.77</v>
      </c>
      <c r="DA75" s="53">
        <v>5368.77</v>
      </c>
      <c r="DB75" s="53">
        <v>5368.77</v>
      </c>
      <c r="DC75" s="53">
        <v>5368.77</v>
      </c>
      <c r="DD75" s="53">
        <v>5368.77</v>
      </c>
      <c r="DE75" s="53">
        <v>5368.77</v>
      </c>
      <c r="DF75" s="53">
        <v>5368.77</v>
      </c>
      <c r="DG75" s="53">
        <v>5368.77</v>
      </c>
      <c r="DH75" s="53">
        <v>5368.77</v>
      </c>
      <c r="DI75" s="53">
        <v>5368.77</v>
      </c>
      <c r="DJ75" s="53">
        <v>5368.77</v>
      </c>
      <c r="DK75" s="53">
        <v>5368.77</v>
      </c>
      <c r="DL75" s="53">
        <v>5368.77</v>
      </c>
      <c r="DM75" s="53">
        <v>5368.77</v>
      </c>
      <c r="DN75" s="53">
        <v>5368.77</v>
      </c>
      <c r="DO75" s="57">
        <v>5368.77</v>
      </c>
      <c r="DP75" s="58">
        <v>0</v>
      </c>
      <c r="DQ75" s="59">
        <v>0</v>
      </c>
      <c r="DR75" s="59">
        <v>34.786794660153198</v>
      </c>
      <c r="DS75" s="59">
        <v>34.33543979054577</v>
      </c>
      <c r="DT75" s="59">
        <v>33.855666918460678</v>
      </c>
      <c r="DU75" s="59">
        <v>33.343352457240073</v>
      </c>
      <c r="DV75" s="59">
        <v>32.794226024896247</v>
      </c>
      <c r="DW75" s="59">
        <v>32.214709244773033</v>
      </c>
      <c r="DX75" s="59">
        <v>31.615901369467107</v>
      </c>
      <c r="DY75" s="59">
        <v>31.004864663242049</v>
      </c>
      <c r="DZ75" s="59">
        <v>30.396618320289239</v>
      </c>
      <c r="EA75" s="59">
        <v>29.799701473648899</v>
      </c>
      <c r="EB75" s="59">
        <v>29.227721779287286</v>
      </c>
      <c r="EC75" s="59">
        <v>28.688244388183868</v>
      </c>
      <c r="ED75" s="59">
        <v>28.186744169848367</v>
      </c>
      <c r="EE75" s="59">
        <v>27.723206868919128</v>
      </c>
      <c r="EF75" s="59">
        <v>27.294195217428211</v>
      </c>
      <c r="EG75" s="59">
        <v>26.883798037433991</v>
      </c>
      <c r="EH75" s="59">
        <v>26.484850007433021</v>
      </c>
      <c r="EI75" s="59">
        <v>26.093419563335569</v>
      </c>
      <c r="EJ75" s="59">
        <v>25.710749881860067</v>
      </c>
      <c r="EK75" s="59">
        <v>25.335187416770403</v>
      </c>
      <c r="EL75" s="59">
        <v>24.969284712914124</v>
      </c>
      <c r="EM75" s="59">
        <v>24.612449846359937</v>
      </c>
      <c r="EN75" s="59">
        <v>24.267033273929069</v>
      </c>
      <c r="EO75" s="59">
        <v>23.936375841147484</v>
      </c>
      <c r="EP75" s="59">
        <v>23.625036077038182</v>
      </c>
      <c r="EQ75" s="72">
        <v>0</v>
      </c>
      <c r="ER75" s="59">
        <v>0</v>
      </c>
      <c r="ES75" s="59">
        <v>0</v>
      </c>
      <c r="ET75" s="59">
        <v>0</v>
      </c>
      <c r="EU75" s="59">
        <v>0</v>
      </c>
      <c r="EV75" s="59">
        <v>0</v>
      </c>
      <c r="EW75" s="59">
        <v>0</v>
      </c>
      <c r="EX75" s="59">
        <v>0</v>
      </c>
      <c r="EY75" s="59">
        <v>0</v>
      </c>
      <c r="EZ75" s="59">
        <v>0</v>
      </c>
      <c r="FA75" s="59">
        <v>0</v>
      </c>
      <c r="FB75" s="59">
        <v>0</v>
      </c>
      <c r="FC75" s="59">
        <v>0</v>
      </c>
      <c r="FD75" s="59">
        <v>0</v>
      </c>
      <c r="FE75" s="59">
        <v>0</v>
      </c>
      <c r="FF75" s="59">
        <v>0</v>
      </c>
      <c r="FG75" s="59">
        <v>0</v>
      </c>
      <c r="FH75" s="59">
        <v>0</v>
      </c>
      <c r="FI75" s="59">
        <v>0</v>
      </c>
      <c r="FJ75" s="59">
        <v>0</v>
      </c>
      <c r="FK75" s="59">
        <v>0</v>
      </c>
      <c r="FL75" s="59">
        <v>0</v>
      </c>
      <c r="FM75" s="59">
        <v>0</v>
      </c>
      <c r="FN75" s="59">
        <v>0</v>
      </c>
      <c r="FO75" s="55">
        <v>0</v>
      </c>
      <c r="FP75" s="58">
        <v>0</v>
      </c>
      <c r="FQ75" s="59">
        <v>0</v>
      </c>
      <c r="FR75" s="59">
        <v>0</v>
      </c>
      <c r="FS75" s="59">
        <v>0</v>
      </c>
      <c r="FT75" s="59">
        <v>0</v>
      </c>
      <c r="FU75" s="59">
        <v>0</v>
      </c>
      <c r="FV75" s="59">
        <v>0</v>
      </c>
      <c r="FW75" s="59">
        <v>0</v>
      </c>
      <c r="FX75" s="59">
        <v>0</v>
      </c>
      <c r="FY75" s="59">
        <v>0</v>
      </c>
      <c r="FZ75" s="59">
        <v>0</v>
      </c>
      <c r="GA75" s="59">
        <v>0</v>
      </c>
      <c r="GB75" s="59">
        <v>0</v>
      </c>
      <c r="GC75" s="59">
        <v>0</v>
      </c>
      <c r="GD75" s="59">
        <v>0</v>
      </c>
      <c r="GE75" s="59">
        <v>0</v>
      </c>
      <c r="GF75" s="59">
        <v>0</v>
      </c>
      <c r="GG75" s="59">
        <v>0</v>
      </c>
      <c r="GH75" s="59">
        <v>0</v>
      </c>
      <c r="GI75" s="59">
        <v>0</v>
      </c>
      <c r="GJ75" s="59">
        <v>0</v>
      </c>
      <c r="GK75" s="59">
        <v>0</v>
      </c>
      <c r="GL75" s="59">
        <v>0</v>
      </c>
      <c r="GM75" s="59">
        <v>0</v>
      </c>
      <c r="GN75" s="55">
        <v>0</v>
      </c>
      <c r="GO75" s="58">
        <v>0</v>
      </c>
      <c r="GP75" s="59">
        <v>0</v>
      </c>
      <c r="GQ75" s="59">
        <v>0</v>
      </c>
      <c r="GR75" s="59">
        <v>0</v>
      </c>
      <c r="GS75" s="59">
        <v>0</v>
      </c>
      <c r="GT75" s="59">
        <v>0</v>
      </c>
      <c r="GU75" s="59">
        <v>0</v>
      </c>
      <c r="GV75" s="59">
        <v>0</v>
      </c>
      <c r="GW75" s="59">
        <v>0</v>
      </c>
      <c r="GX75" s="59">
        <v>0</v>
      </c>
      <c r="GY75" s="59">
        <v>0</v>
      </c>
      <c r="GZ75" s="59">
        <v>0</v>
      </c>
      <c r="HA75" s="59">
        <v>0</v>
      </c>
      <c r="HB75" s="59">
        <v>0</v>
      </c>
      <c r="HC75" s="59">
        <v>0</v>
      </c>
      <c r="HD75" s="59">
        <v>0</v>
      </c>
      <c r="HE75" s="59">
        <v>0</v>
      </c>
      <c r="HF75" s="59">
        <v>0</v>
      </c>
      <c r="HG75" s="59">
        <v>0</v>
      </c>
      <c r="HH75" s="59">
        <v>0</v>
      </c>
      <c r="HI75" s="59">
        <v>0</v>
      </c>
      <c r="HJ75" s="59">
        <v>0</v>
      </c>
      <c r="HK75" s="59">
        <v>0</v>
      </c>
      <c r="HL75" s="59">
        <v>0</v>
      </c>
      <c r="HM75" s="55">
        <v>0</v>
      </c>
      <c r="HN75" s="58">
        <v>0</v>
      </c>
      <c r="HO75" s="59">
        <v>0</v>
      </c>
      <c r="HP75" s="59">
        <v>0</v>
      </c>
      <c r="HQ75" s="59">
        <v>0</v>
      </c>
      <c r="HR75" s="59">
        <v>0</v>
      </c>
      <c r="HS75" s="59">
        <v>0</v>
      </c>
      <c r="HT75" s="59">
        <v>0</v>
      </c>
      <c r="HU75" s="59">
        <v>0</v>
      </c>
      <c r="HV75" s="59">
        <v>0</v>
      </c>
      <c r="HW75" s="59">
        <v>0</v>
      </c>
      <c r="HX75" s="59">
        <v>0</v>
      </c>
      <c r="HY75" s="59">
        <v>0</v>
      </c>
      <c r="HZ75" s="59">
        <v>0</v>
      </c>
      <c r="IA75" s="59">
        <v>0</v>
      </c>
      <c r="IB75" s="59">
        <v>0</v>
      </c>
      <c r="IC75" s="59">
        <v>0</v>
      </c>
      <c r="ID75" s="59">
        <v>0</v>
      </c>
      <c r="IE75" s="59">
        <v>0</v>
      </c>
      <c r="IF75" s="59">
        <v>0</v>
      </c>
      <c r="IG75" s="59">
        <v>0</v>
      </c>
      <c r="IH75" s="59">
        <v>0</v>
      </c>
      <c r="II75" s="59">
        <v>0</v>
      </c>
      <c r="IJ75" s="59">
        <v>0</v>
      </c>
      <c r="IK75" s="59">
        <v>0</v>
      </c>
      <c r="IL75" s="71">
        <v>0</v>
      </c>
      <c r="IM75" s="72">
        <v>0</v>
      </c>
      <c r="IN75" s="59">
        <v>0</v>
      </c>
      <c r="IO75" s="59">
        <v>0</v>
      </c>
      <c r="IP75" s="59">
        <v>0</v>
      </c>
      <c r="IQ75" s="59">
        <v>0</v>
      </c>
      <c r="IR75" s="59">
        <v>0</v>
      </c>
      <c r="IS75" s="59">
        <v>0</v>
      </c>
      <c r="IT75" s="59">
        <v>0</v>
      </c>
      <c r="IU75" s="59">
        <v>0</v>
      </c>
      <c r="IV75" s="59">
        <v>0</v>
      </c>
      <c r="IW75" s="59">
        <v>0</v>
      </c>
      <c r="IX75" s="59">
        <v>0</v>
      </c>
      <c r="IY75" s="59">
        <v>0</v>
      </c>
      <c r="IZ75" s="59">
        <v>0</v>
      </c>
      <c r="JA75" s="59">
        <v>0</v>
      </c>
      <c r="JB75" s="59">
        <v>0</v>
      </c>
      <c r="JC75" s="59">
        <v>0</v>
      </c>
      <c r="JD75" s="59">
        <v>0</v>
      </c>
      <c r="JE75" s="59">
        <v>0</v>
      </c>
      <c r="JF75" s="59">
        <v>0</v>
      </c>
      <c r="JG75" s="59">
        <v>0</v>
      </c>
      <c r="JH75" s="59">
        <v>0</v>
      </c>
      <c r="JI75" s="59">
        <v>0</v>
      </c>
      <c r="JJ75" s="59">
        <v>0</v>
      </c>
      <c r="JK75" s="55">
        <v>0</v>
      </c>
      <c r="JL75" s="58">
        <v>0</v>
      </c>
      <c r="JM75" s="59">
        <v>0</v>
      </c>
      <c r="JN75" s="59">
        <v>0</v>
      </c>
      <c r="JO75" s="59">
        <v>0</v>
      </c>
      <c r="JP75" s="59">
        <v>0</v>
      </c>
      <c r="JQ75" s="59">
        <v>0</v>
      </c>
      <c r="JR75" s="59">
        <v>0</v>
      </c>
      <c r="JS75" s="59">
        <v>0</v>
      </c>
      <c r="JT75" s="59">
        <v>0</v>
      </c>
      <c r="JU75" s="59">
        <v>0</v>
      </c>
      <c r="JV75" s="59">
        <v>0</v>
      </c>
      <c r="JW75" s="59">
        <v>0</v>
      </c>
      <c r="JX75" s="59">
        <v>0</v>
      </c>
      <c r="JY75" s="59">
        <v>0</v>
      </c>
      <c r="JZ75" s="59">
        <v>0</v>
      </c>
      <c r="KA75" s="59">
        <v>0</v>
      </c>
      <c r="KB75" s="59">
        <v>0</v>
      </c>
      <c r="KC75" s="59">
        <v>0</v>
      </c>
      <c r="KD75" s="59">
        <v>0</v>
      </c>
      <c r="KE75" s="59">
        <v>0</v>
      </c>
      <c r="KF75" s="59">
        <v>0</v>
      </c>
      <c r="KG75" s="59">
        <v>0</v>
      </c>
      <c r="KH75" s="59">
        <v>0</v>
      </c>
      <c r="KI75" s="59">
        <v>0</v>
      </c>
      <c r="KJ75" s="55">
        <v>0</v>
      </c>
      <c r="KK75" s="58">
        <v>0</v>
      </c>
      <c r="KL75" s="59">
        <v>0</v>
      </c>
      <c r="KM75" s="59">
        <v>0</v>
      </c>
      <c r="KN75" s="59">
        <v>0</v>
      </c>
      <c r="KO75" s="59">
        <v>0</v>
      </c>
      <c r="KP75" s="59">
        <v>0</v>
      </c>
      <c r="KQ75" s="59">
        <v>0</v>
      </c>
      <c r="KR75" s="59">
        <v>0</v>
      </c>
      <c r="KS75" s="59">
        <v>0</v>
      </c>
      <c r="KT75" s="59">
        <v>0</v>
      </c>
      <c r="KU75" s="59">
        <v>0</v>
      </c>
      <c r="KV75" s="59">
        <v>0</v>
      </c>
      <c r="KW75" s="59">
        <v>0</v>
      </c>
      <c r="KX75" s="59">
        <v>0</v>
      </c>
      <c r="KY75" s="59">
        <v>0</v>
      </c>
      <c r="KZ75" s="59">
        <v>0</v>
      </c>
      <c r="LA75" s="59">
        <v>0</v>
      </c>
      <c r="LB75" s="59">
        <v>0</v>
      </c>
      <c r="LC75" s="59">
        <v>0</v>
      </c>
      <c r="LD75" s="59">
        <v>0</v>
      </c>
      <c r="LE75" s="59">
        <v>0</v>
      </c>
      <c r="LF75" s="59">
        <v>0</v>
      </c>
      <c r="LG75" s="59">
        <v>0</v>
      </c>
      <c r="LH75" s="59">
        <v>0</v>
      </c>
      <c r="LI75" s="55">
        <v>0</v>
      </c>
      <c r="LJ75" s="58">
        <v>0</v>
      </c>
      <c r="LK75" s="59">
        <v>0</v>
      </c>
      <c r="LL75" s="59">
        <v>0</v>
      </c>
      <c r="LM75" s="59">
        <v>0</v>
      </c>
      <c r="LN75" s="59">
        <v>0</v>
      </c>
      <c r="LO75" s="59">
        <v>0</v>
      </c>
      <c r="LP75" s="59">
        <v>0</v>
      </c>
      <c r="LQ75" s="59">
        <v>0</v>
      </c>
      <c r="LR75" s="59">
        <v>0</v>
      </c>
      <c r="LS75" s="59">
        <v>0</v>
      </c>
      <c r="LT75" s="59">
        <v>0</v>
      </c>
      <c r="LU75" s="59">
        <v>0</v>
      </c>
      <c r="LV75" s="59">
        <v>0</v>
      </c>
      <c r="LW75" s="59">
        <v>0</v>
      </c>
      <c r="LX75" s="59">
        <v>0</v>
      </c>
      <c r="LY75" s="59">
        <v>0</v>
      </c>
      <c r="LZ75" s="59">
        <v>0</v>
      </c>
      <c r="MA75" s="59">
        <v>0</v>
      </c>
      <c r="MB75" s="59">
        <v>0</v>
      </c>
      <c r="MC75" s="59">
        <v>0</v>
      </c>
      <c r="MD75" s="59">
        <v>0</v>
      </c>
      <c r="ME75" s="59">
        <v>0</v>
      </c>
      <c r="MF75" s="59">
        <v>0</v>
      </c>
      <c r="MG75" s="59">
        <v>0</v>
      </c>
      <c r="MH75" s="71">
        <v>0</v>
      </c>
      <c r="MI75" s="72">
        <v>0</v>
      </c>
      <c r="MJ75" s="59">
        <v>0</v>
      </c>
      <c r="MK75" s="59">
        <v>0</v>
      </c>
      <c r="ML75" s="59">
        <v>0</v>
      </c>
      <c r="MM75" s="59">
        <v>0</v>
      </c>
      <c r="MN75" s="59">
        <v>0</v>
      </c>
      <c r="MO75" s="59">
        <v>0</v>
      </c>
      <c r="MP75" s="59">
        <v>0</v>
      </c>
      <c r="MQ75" s="59">
        <v>0</v>
      </c>
      <c r="MR75" s="59">
        <v>0</v>
      </c>
      <c r="MS75" s="59">
        <v>0</v>
      </c>
      <c r="MT75" s="59">
        <v>0</v>
      </c>
      <c r="MU75" s="59">
        <v>0</v>
      </c>
      <c r="MV75" s="59">
        <v>0</v>
      </c>
      <c r="MW75" s="59">
        <v>0</v>
      </c>
      <c r="MX75" s="59">
        <v>0</v>
      </c>
      <c r="MY75" s="59">
        <v>0</v>
      </c>
      <c r="MZ75" s="59">
        <v>0</v>
      </c>
      <c r="NA75" s="59">
        <v>0</v>
      </c>
      <c r="NB75" s="59">
        <v>0</v>
      </c>
      <c r="NC75" s="59">
        <v>0</v>
      </c>
      <c r="ND75" s="59">
        <v>0</v>
      </c>
      <c r="NE75" s="59">
        <v>0</v>
      </c>
      <c r="NF75" s="59">
        <v>0</v>
      </c>
      <c r="NG75" s="55">
        <v>0</v>
      </c>
      <c r="NH75" s="58">
        <v>0</v>
      </c>
      <c r="NI75" s="59">
        <v>0</v>
      </c>
      <c r="NJ75" s="59">
        <v>0</v>
      </c>
      <c r="NK75" s="59">
        <v>0</v>
      </c>
      <c r="NL75" s="59">
        <v>0</v>
      </c>
      <c r="NM75" s="59">
        <v>0</v>
      </c>
      <c r="NN75" s="59">
        <v>0</v>
      </c>
      <c r="NO75" s="59">
        <v>0</v>
      </c>
      <c r="NP75" s="59">
        <v>0</v>
      </c>
      <c r="NQ75" s="59">
        <v>0</v>
      </c>
      <c r="NR75" s="59">
        <v>0</v>
      </c>
      <c r="NS75" s="59">
        <v>0</v>
      </c>
      <c r="NT75" s="59">
        <v>0</v>
      </c>
      <c r="NU75" s="59">
        <v>0</v>
      </c>
      <c r="NV75" s="59">
        <v>0</v>
      </c>
      <c r="NW75" s="59">
        <v>0</v>
      </c>
      <c r="NX75" s="59">
        <v>0</v>
      </c>
      <c r="NY75" s="59">
        <v>0</v>
      </c>
      <c r="NZ75" s="59">
        <v>0</v>
      </c>
      <c r="OA75" s="59">
        <v>0</v>
      </c>
      <c r="OB75" s="59">
        <v>0</v>
      </c>
      <c r="OC75" s="59">
        <v>0</v>
      </c>
      <c r="OD75" s="59">
        <v>0</v>
      </c>
      <c r="OE75" s="59">
        <v>0</v>
      </c>
      <c r="OF75" s="55">
        <v>0</v>
      </c>
      <c r="OG75" s="58">
        <v>0</v>
      </c>
      <c r="OH75" s="59">
        <v>0</v>
      </c>
      <c r="OI75" s="59">
        <v>0</v>
      </c>
      <c r="OJ75" s="59">
        <v>0</v>
      </c>
      <c r="OK75" s="59">
        <v>0</v>
      </c>
      <c r="OL75" s="59">
        <v>0</v>
      </c>
      <c r="OM75" s="59">
        <v>0</v>
      </c>
      <c r="ON75" s="59">
        <v>0</v>
      </c>
      <c r="OO75" s="59">
        <v>0</v>
      </c>
      <c r="OP75" s="59">
        <v>0</v>
      </c>
      <c r="OQ75" s="59">
        <v>0</v>
      </c>
      <c r="OR75" s="59">
        <v>0</v>
      </c>
      <c r="OS75" s="59">
        <v>0</v>
      </c>
      <c r="OT75" s="59">
        <v>0</v>
      </c>
      <c r="OU75" s="59">
        <v>0</v>
      </c>
      <c r="OV75" s="59">
        <v>0</v>
      </c>
      <c r="OW75" s="59">
        <v>0</v>
      </c>
      <c r="OX75" s="59">
        <v>0</v>
      </c>
      <c r="OY75" s="59">
        <v>0</v>
      </c>
      <c r="OZ75" s="59">
        <v>0</v>
      </c>
      <c r="PA75" s="59">
        <v>0</v>
      </c>
      <c r="PB75" s="59">
        <v>0</v>
      </c>
      <c r="PC75" s="59">
        <v>0</v>
      </c>
      <c r="PD75" s="59">
        <v>0</v>
      </c>
      <c r="PE75" s="55">
        <v>0</v>
      </c>
      <c r="PF75" s="58">
        <v>0</v>
      </c>
      <c r="PG75" s="59">
        <v>0</v>
      </c>
      <c r="PH75" s="59">
        <v>0</v>
      </c>
      <c r="PI75" s="59">
        <v>0</v>
      </c>
      <c r="PJ75" s="59">
        <v>0</v>
      </c>
      <c r="PK75" s="59">
        <v>0</v>
      </c>
      <c r="PL75" s="59">
        <v>0</v>
      </c>
      <c r="PM75" s="59">
        <v>0</v>
      </c>
      <c r="PN75" s="59">
        <v>0</v>
      </c>
      <c r="PO75" s="59">
        <v>0</v>
      </c>
      <c r="PP75" s="59">
        <v>0</v>
      </c>
      <c r="PQ75" s="59">
        <v>0</v>
      </c>
      <c r="PR75" s="59">
        <v>0</v>
      </c>
      <c r="PS75" s="59">
        <v>0</v>
      </c>
      <c r="PT75" s="59">
        <v>0</v>
      </c>
      <c r="PU75" s="59">
        <v>0</v>
      </c>
      <c r="PV75" s="59">
        <v>0</v>
      </c>
      <c r="PW75" s="59">
        <v>0</v>
      </c>
      <c r="PX75" s="59">
        <v>0</v>
      </c>
      <c r="PY75" s="59">
        <v>0</v>
      </c>
      <c r="PZ75" s="59">
        <v>0</v>
      </c>
      <c r="QA75" s="59">
        <v>0</v>
      </c>
      <c r="QB75" s="59">
        <v>0</v>
      </c>
      <c r="QC75" s="59">
        <v>0</v>
      </c>
      <c r="QD75" s="71">
        <v>0</v>
      </c>
      <c r="QE75" s="72">
        <v>0</v>
      </c>
      <c r="QF75" s="59">
        <v>0</v>
      </c>
      <c r="QG75" s="59">
        <v>0</v>
      </c>
      <c r="QH75" s="59">
        <v>0</v>
      </c>
      <c r="QI75" s="59">
        <v>0</v>
      </c>
      <c r="QJ75" s="59">
        <v>0</v>
      </c>
      <c r="QK75" s="59">
        <v>0</v>
      </c>
      <c r="QL75" s="59">
        <v>0</v>
      </c>
      <c r="QM75" s="59">
        <v>0</v>
      </c>
      <c r="QN75" s="59">
        <v>0</v>
      </c>
      <c r="QO75" s="59">
        <v>0</v>
      </c>
      <c r="QP75" s="59">
        <v>0</v>
      </c>
      <c r="QQ75" s="59">
        <v>0</v>
      </c>
      <c r="QR75" s="59">
        <v>0</v>
      </c>
      <c r="QS75" s="59">
        <v>0</v>
      </c>
      <c r="QT75" s="59">
        <v>0</v>
      </c>
      <c r="QU75" s="59">
        <v>0</v>
      </c>
      <c r="QV75" s="59">
        <v>0</v>
      </c>
      <c r="QW75" s="59">
        <v>0</v>
      </c>
      <c r="QX75" s="59">
        <v>0</v>
      </c>
      <c r="QY75" s="59">
        <v>0</v>
      </c>
      <c r="QZ75" s="59">
        <v>0</v>
      </c>
      <c r="RA75" s="59">
        <v>0</v>
      </c>
      <c r="RB75" s="59">
        <v>0</v>
      </c>
      <c r="RC75" s="55">
        <v>0</v>
      </c>
      <c r="RD75" s="58">
        <v>0</v>
      </c>
      <c r="RE75" s="59">
        <v>0</v>
      </c>
      <c r="RF75" s="59">
        <v>0</v>
      </c>
      <c r="RG75" s="59">
        <v>0</v>
      </c>
      <c r="RH75" s="59">
        <v>0</v>
      </c>
      <c r="RI75" s="59">
        <v>0</v>
      </c>
      <c r="RJ75" s="59">
        <v>0</v>
      </c>
      <c r="RK75" s="59">
        <v>0</v>
      </c>
      <c r="RL75" s="59">
        <v>0</v>
      </c>
      <c r="RM75" s="59">
        <v>0</v>
      </c>
      <c r="RN75" s="59">
        <v>0</v>
      </c>
      <c r="RO75" s="59">
        <v>0</v>
      </c>
      <c r="RP75" s="59">
        <v>0</v>
      </c>
      <c r="RQ75" s="59">
        <v>0</v>
      </c>
      <c r="RR75" s="59">
        <v>0</v>
      </c>
      <c r="RS75" s="59">
        <v>0</v>
      </c>
      <c r="RT75" s="59">
        <v>0</v>
      </c>
      <c r="RU75" s="59">
        <v>0</v>
      </c>
      <c r="RV75" s="59">
        <v>0</v>
      </c>
      <c r="RW75" s="59">
        <v>0</v>
      </c>
      <c r="RX75" s="59">
        <v>0</v>
      </c>
      <c r="RY75" s="59">
        <v>0</v>
      </c>
      <c r="RZ75" s="59">
        <v>0</v>
      </c>
      <c r="SA75" s="59">
        <v>0</v>
      </c>
      <c r="SB75" s="55">
        <v>0</v>
      </c>
      <c r="SC75" s="58">
        <v>0</v>
      </c>
      <c r="SD75" s="59">
        <v>0</v>
      </c>
      <c r="SE75" s="59">
        <v>0</v>
      </c>
      <c r="SF75" s="59">
        <v>0</v>
      </c>
      <c r="SG75" s="59">
        <v>0</v>
      </c>
      <c r="SH75" s="59">
        <v>0</v>
      </c>
      <c r="SI75" s="59">
        <v>0</v>
      </c>
      <c r="SJ75" s="59">
        <v>0</v>
      </c>
      <c r="SK75" s="59">
        <v>0</v>
      </c>
      <c r="SL75" s="59">
        <v>0</v>
      </c>
      <c r="SM75" s="59">
        <v>0</v>
      </c>
      <c r="SN75" s="59">
        <v>0</v>
      </c>
      <c r="SO75" s="59">
        <v>0</v>
      </c>
      <c r="SP75" s="59">
        <v>0</v>
      </c>
      <c r="SQ75" s="59">
        <v>0</v>
      </c>
      <c r="SR75" s="59">
        <v>0</v>
      </c>
      <c r="SS75" s="59">
        <v>0</v>
      </c>
      <c r="ST75" s="59">
        <v>0</v>
      </c>
      <c r="SU75" s="59">
        <v>0</v>
      </c>
      <c r="SV75" s="59">
        <v>0</v>
      </c>
      <c r="SW75" s="59">
        <v>0</v>
      </c>
      <c r="SX75" s="59">
        <v>0</v>
      </c>
      <c r="SY75" s="59">
        <v>0</v>
      </c>
      <c r="SZ75" s="59">
        <v>0</v>
      </c>
      <c r="TA75" s="55">
        <v>0</v>
      </c>
      <c r="TB75" s="58">
        <v>0</v>
      </c>
      <c r="TC75" s="59">
        <v>0</v>
      </c>
      <c r="TD75" s="59">
        <v>0</v>
      </c>
      <c r="TE75" s="59">
        <v>0</v>
      </c>
      <c r="TF75" s="59">
        <v>0</v>
      </c>
      <c r="TG75" s="59">
        <v>0</v>
      </c>
      <c r="TH75" s="59">
        <v>0</v>
      </c>
      <c r="TI75" s="59">
        <v>0</v>
      </c>
      <c r="TJ75" s="59">
        <v>0</v>
      </c>
      <c r="TK75" s="59">
        <v>0</v>
      </c>
      <c r="TL75" s="59">
        <v>0</v>
      </c>
      <c r="TM75" s="59">
        <v>0</v>
      </c>
      <c r="TN75" s="59">
        <v>0</v>
      </c>
      <c r="TO75" s="59">
        <v>0</v>
      </c>
      <c r="TP75" s="59">
        <v>0</v>
      </c>
      <c r="TQ75" s="59">
        <v>0</v>
      </c>
      <c r="TR75" s="59">
        <v>0</v>
      </c>
      <c r="TS75" s="59">
        <v>0</v>
      </c>
      <c r="TT75" s="59">
        <v>0</v>
      </c>
      <c r="TU75" s="59">
        <v>0</v>
      </c>
      <c r="TV75" s="59">
        <v>0</v>
      </c>
      <c r="TW75" s="59">
        <v>0</v>
      </c>
      <c r="TX75" s="59">
        <v>0</v>
      </c>
      <c r="TY75" s="59">
        <v>0</v>
      </c>
      <c r="TZ75" s="71">
        <v>0</v>
      </c>
      <c r="UA75" s="73">
        <v>17843.247334593558</v>
      </c>
      <c r="UB75" s="53">
        <v>18023.284054286069</v>
      </c>
      <c r="UC75" s="53">
        <v>18210.812594493753</v>
      </c>
      <c r="UD75" s="53">
        <v>18400.704583660645</v>
      </c>
      <c r="UE75" s="53">
        <v>18588.919771787732</v>
      </c>
      <c r="UF75" s="53">
        <v>18771.101340796879</v>
      </c>
      <c r="UG75" s="53">
        <v>18943.314626284053</v>
      </c>
      <c r="UH75" s="53">
        <v>19101.951000193923</v>
      </c>
      <c r="UI75" s="53">
        <v>19243.73161748131</v>
      </c>
      <c r="UJ75" s="53">
        <v>19365.719954077718</v>
      </c>
      <c r="UK75" s="53">
        <v>19470.814472978946</v>
      </c>
      <c r="UL75" s="53">
        <v>19561.24290029972</v>
      </c>
      <c r="UM75" s="53">
        <v>19639.015492222818</v>
      </c>
      <c r="UN75" s="53">
        <v>19705.875343837644</v>
      </c>
      <c r="UO75" s="53">
        <v>19763.366272652456</v>
      </c>
      <c r="UP75" s="53">
        <v>19812.744497188978</v>
      </c>
      <c r="UQ75" s="53">
        <v>19855.121900909202</v>
      </c>
      <c r="UR75" s="53">
        <v>19890.752867835039</v>
      </c>
      <c r="US75" s="53">
        <v>19921.481317985064</v>
      </c>
      <c r="UT75" s="53">
        <v>19948.040032665846</v>
      </c>
      <c r="UU75" s="53">
        <v>19970.938518268667</v>
      </c>
      <c r="UV75" s="53">
        <v>19990.711217249409</v>
      </c>
      <c r="UW75" s="53">
        <v>20007.604682221048</v>
      </c>
      <c r="UX75" s="53">
        <v>20022.058629166695</v>
      </c>
      <c r="UY75" s="74">
        <v>20034.422527480911</v>
      </c>
      <c r="UZ75" s="73">
        <v>9191.8238682546362</v>
      </c>
      <c r="VA75" s="53">
        <v>9284.568523204498</v>
      </c>
      <c r="VB75" s="53">
        <v>9381.1725370107779</v>
      </c>
      <c r="VC75" s="53">
        <v>9478.9940649918753</v>
      </c>
      <c r="VD75" s="53">
        <v>9575.9518006637045</v>
      </c>
      <c r="VE75" s="53">
        <v>9669.8013597138524</v>
      </c>
      <c r="VF75" s="53">
        <v>9758.5158273378402</v>
      </c>
      <c r="VG75" s="53">
        <v>9840.2362440722482</v>
      </c>
      <c r="VH75" s="53">
        <v>9913.273535861139</v>
      </c>
      <c r="VI75" s="53">
        <v>9976.1149729016724</v>
      </c>
      <c r="VJ75" s="53">
        <v>10030.253678101717</v>
      </c>
      <c r="VK75" s="53">
        <v>10076.837248963528</v>
      </c>
      <c r="VL75" s="53">
        <v>10116.901254877339</v>
      </c>
      <c r="VM75" s="53">
        <v>10151.343639067667</v>
      </c>
      <c r="VN75" s="53">
        <v>10180.959688309084</v>
      </c>
      <c r="VO75" s="53">
        <v>10206.396534772952</v>
      </c>
      <c r="VP75" s="53">
        <v>10228.226957435705</v>
      </c>
      <c r="VQ75" s="53">
        <v>10246.582000444212</v>
      </c>
      <c r="VR75" s="53">
        <v>10262.411546278947</v>
      </c>
      <c r="VS75" s="53">
        <v>10276.093082096682</v>
      </c>
      <c r="VT75" s="53">
        <v>10287.889076545678</v>
      </c>
      <c r="VU75" s="53">
        <v>10298.074843913182</v>
      </c>
      <c r="VV75" s="53">
        <v>10306.777394050607</v>
      </c>
      <c r="VW75" s="53">
        <v>10314.223243566348</v>
      </c>
      <c r="VX75" s="74">
        <v>10320.592419170887</v>
      </c>
      <c r="VY75" s="65">
        <f t="shared" si="1"/>
        <v>71</v>
      </c>
    </row>
    <row r="76" spans="1:597">
      <c r="A76" s="51" t="s">
        <v>660</v>
      </c>
      <c r="B76" t="s">
        <v>2</v>
      </c>
      <c r="C76" t="s">
        <v>659</v>
      </c>
      <c r="D76" t="s">
        <v>661</v>
      </c>
      <c r="E76" t="s">
        <v>662</v>
      </c>
      <c r="F76" t="s">
        <v>663</v>
      </c>
      <c r="G76" t="s">
        <v>664</v>
      </c>
      <c r="H76" t="s">
        <v>882</v>
      </c>
      <c r="I76" t="s">
        <v>666</v>
      </c>
      <c r="J76" t="s">
        <v>883</v>
      </c>
      <c r="K76" s="5" t="s">
        <v>785</v>
      </c>
      <c r="L76" t="s">
        <v>786</v>
      </c>
      <c r="M76">
        <v>20</v>
      </c>
      <c r="N76" s="52">
        <v>5.4982586688089716</v>
      </c>
      <c r="O76" s="52">
        <v>0</v>
      </c>
      <c r="P76" s="52">
        <v>0</v>
      </c>
      <c r="Q76" s="53">
        <v>2148.56</v>
      </c>
      <c r="R76" s="53">
        <v>0</v>
      </c>
      <c r="S76" s="53">
        <v>0.4</v>
      </c>
      <c r="T76" s="53">
        <v>0</v>
      </c>
      <c r="U76" s="53">
        <v>0.3017295617066722</v>
      </c>
      <c r="V76" s="53">
        <v>0.45</v>
      </c>
      <c r="W76" s="2" t="s">
        <v>833</v>
      </c>
      <c r="X76" s="54">
        <v>0</v>
      </c>
      <c r="Y76" s="54">
        <v>0</v>
      </c>
      <c r="Z76" t="s">
        <v>776</v>
      </c>
      <c r="AA76" t="s">
        <v>834</v>
      </c>
      <c r="AB76" s="54">
        <v>0.84161931255282696</v>
      </c>
      <c r="AC76" t="s">
        <v>778</v>
      </c>
      <c r="AD76" s="54">
        <v>0</v>
      </c>
      <c r="AE76" s="53">
        <v>46529.463822886231</v>
      </c>
      <c r="AG76" s="53">
        <v>24084.610888286759</v>
      </c>
      <c r="AI76" s="55">
        <v>0</v>
      </c>
      <c r="AJ76" s="5" t="s">
        <v>884</v>
      </c>
      <c r="AK76" t="s">
        <v>884</v>
      </c>
      <c r="AL76" s="1" t="s">
        <v>885</v>
      </c>
      <c r="AM76" s="5" t="s">
        <v>785</v>
      </c>
      <c r="AN76" t="s">
        <v>785</v>
      </c>
      <c r="AO76" t="s">
        <v>785</v>
      </c>
      <c r="AP76" t="s">
        <v>785</v>
      </c>
      <c r="AQ76" t="s">
        <v>785</v>
      </c>
      <c r="AR76" t="s">
        <v>785</v>
      </c>
      <c r="AS76" t="s">
        <v>785</v>
      </c>
      <c r="AT76" t="s">
        <v>785</v>
      </c>
      <c r="AU76" t="s">
        <v>785</v>
      </c>
      <c r="AV76" t="s">
        <v>785</v>
      </c>
      <c r="AW76" t="s">
        <v>785</v>
      </c>
      <c r="AX76" t="s">
        <v>785</v>
      </c>
      <c r="AY76" t="s">
        <v>785</v>
      </c>
      <c r="AZ76" t="s">
        <v>785</v>
      </c>
      <c r="BA76" t="s">
        <v>785</v>
      </c>
      <c r="BB76" t="s">
        <v>785</v>
      </c>
      <c r="BC76" t="s">
        <v>785</v>
      </c>
      <c r="BD76" t="s">
        <v>785</v>
      </c>
      <c r="BE76" t="s">
        <v>785</v>
      </c>
      <c r="BF76" t="s">
        <v>785</v>
      </c>
      <c r="BG76" t="s">
        <v>785</v>
      </c>
      <c r="BH76" t="s">
        <v>785</v>
      </c>
      <c r="BI76" t="s">
        <v>785</v>
      </c>
      <c r="BJ76" t="s">
        <v>785</v>
      </c>
      <c r="BK76" t="s">
        <v>785</v>
      </c>
      <c r="BL76" t="s">
        <v>785</v>
      </c>
      <c r="BM76" s="1" t="s">
        <v>785</v>
      </c>
      <c r="BN76" s="5" t="s">
        <v>786</v>
      </c>
      <c r="BO76" t="s">
        <v>786</v>
      </c>
      <c r="BP76" t="s">
        <v>786</v>
      </c>
      <c r="BQ76" t="s">
        <v>786</v>
      </c>
      <c r="BR76" t="s">
        <v>786</v>
      </c>
      <c r="BS76" t="s">
        <v>786</v>
      </c>
      <c r="BT76" t="s">
        <v>786</v>
      </c>
      <c r="BU76" t="s">
        <v>786</v>
      </c>
      <c r="BV76" t="s">
        <v>786</v>
      </c>
      <c r="BW76" t="s">
        <v>786</v>
      </c>
      <c r="BX76" t="s">
        <v>786</v>
      </c>
      <c r="BY76" t="s">
        <v>786</v>
      </c>
      <c r="BZ76" t="s">
        <v>786</v>
      </c>
      <c r="CA76" t="s">
        <v>786</v>
      </c>
      <c r="CB76" t="s">
        <v>786</v>
      </c>
      <c r="CC76" t="s">
        <v>786</v>
      </c>
      <c r="CD76" t="s">
        <v>786</v>
      </c>
      <c r="CE76" t="s">
        <v>786</v>
      </c>
      <c r="CF76" t="s">
        <v>786</v>
      </c>
      <c r="CG76" t="s">
        <v>786</v>
      </c>
      <c r="CH76" t="s">
        <v>786</v>
      </c>
      <c r="CI76" t="s">
        <v>786</v>
      </c>
      <c r="CJ76" t="s">
        <v>786</v>
      </c>
      <c r="CK76" t="s">
        <v>786</v>
      </c>
      <c r="CL76" t="s">
        <v>786</v>
      </c>
      <c r="CM76" t="s">
        <v>786</v>
      </c>
      <c r="CN76" s="1" t="s">
        <v>786</v>
      </c>
      <c r="CO76" s="56">
        <v>2148.56</v>
      </c>
      <c r="CP76" s="53">
        <v>2148.56</v>
      </c>
      <c r="CQ76" s="53">
        <v>2148.56</v>
      </c>
      <c r="CR76" s="53">
        <v>2148.56</v>
      </c>
      <c r="CS76" s="53">
        <v>2148.56</v>
      </c>
      <c r="CT76" s="53">
        <v>2148.56</v>
      </c>
      <c r="CU76" s="53">
        <v>2148.56</v>
      </c>
      <c r="CV76" s="53">
        <v>2148.56</v>
      </c>
      <c r="CW76" s="53">
        <v>2148.56</v>
      </c>
      <c r="CX76" s="53">
        <v>2148.56</v>
      </c>
      <c r="CY76" s="53">
        <v>2148.56</v>
      </c>
      <c r="CZ76" s="53">
        <v>2148.56</v>
      </c>
      <c r="DA76" s="53">
        <v>2148.56</v>
      </c>
      <c r="DB76" s="53">
        <v>2148.56</v>
      </c>
      <c r="DC76" s="53">
        <v>2148.56</v>
      </c>
      <c r="DD76" s="53">
        <v>2148.56</v>
      </c>
      <c r="DE76" s="53">
        <v>2148.56</v>
      </c>
      <c r="DF76" s="53">
        <v>2148.56</v>
      </c>
      <c r="DG76" s="53">
        <v>2148.56</v>
      </c>
      <c r="DH76" s="53">
        <v>2148.56</v>
      </c>
      <c r="DI76" s="53">
        <v>2148.56</v>
      </c>
      <c r="DJ76" s="53">
        <v>2148.56</v>
      </c>
      <c r="DK76" s="53">
        <v>2148.56</v>
      </c>
      <c r="DL76" s="53">
        <v>2148.56</v>
      </c>
      <c r="DM76" s="53">
        <v>2148.56</v>
      </c>
      <c r="DN76" s="53">
        <v>2148.56</v>
      </c>
      <c r="DO76" s="57">
        <v>2148.56</v>
      </c>
      <c r="DP76" s="58">
        <v>0</v>
      </c>
      <c r="DQ76" s="59">
        <v>0</v>
      </c>
      <c r="DR76" s="59">
        <v>5.7007342859107144</v>
      </c>
      <c r="DS76" s="59">
        <v>5.5398749966087122</v>
      </c>
      <c r="DT76" s="59">
        <v>5.3555449140354279</v>
      </c>
      <c r="DU76" s="59">
        <v>5.1830293760797694</v>
      </c>
      <c r="DV76" s="59">
        <v>5.0015507793648766</v>
      </c>
      <c r="DW76" s="59">
        <v>4.8081483037951598</v>
      </c>
      <c r="DX76" s="59">
        <v>4.6101908792089867</v>
      </c>
      <c r="DY76" s="59">
        <v>4.4167964590627102</v>
      </c>
      <c r="DZ76" s="59">
        <v>4.2375211906343573</v>
      </c>
      <c r="EA76" s="59">
        <v>4.0796060539963879</v>
      </c>
      <c r="EB76" s="59">
        <v>3.9478425159171207</v>
      </c>
      <c r="EC76" s="59">
        <v>3.8430037935101442</v>
      </c>
      <c r="ED76" s="59">
        <v>3.7598421552483408</v>
      </c>
      <c r="EE76" s="59">
        <v>3.6921993187535183</v>
      </c>
      <c r="EF76" s="59">
        <v>3.6335181132759486</v>
      </c>
      <c r="EG76" s="59">
        <v>3.5799130086916819</v>
      </c>
      <c r="EH76" s="59">
        <v>3.5284055399745813</v>
      </c>
      <c r="EI76" s="59">
        <v>3.4783408902031567</v>
      </c>
      <c r="EJ76" s="59">
        <v>3.4293940515758705</v>
      </c>
      <c r="EK76" s="59">
        <v>3.3814135748827456</v>
      </c>
      <c r="EL76" s="59">
        <v>3.3629887010775041</v>
      </c>
      <c r="EM76" s="59">
        <v>3.3463289403321244</v>
      </c>
      <c r="EN76" s="59">
        <v>3.3313473373104752</v>
      </c>
      <c r="EO76" s="59">
        <v>3.3174345431112973</v>
      </c>
      <c r="EP76" s="59">
        <v>3.3023303105023212</v>
      </c>
      <c r="EQ76" s="72">
        <v>0</v>
      </c>
      <c r="ER76" s="59">
        <v>0</v>
      </c>
      <c r="ES76" s="59">
        <v>0</v>
      </c>
      <c r="ET76" s="59">
        <v>0</v>
      </c>
      <c r="EU76" s="59">
        <v>0</v>
      </c>
      <c r="EV76" s="59">
        <v>0</v>
      </c>
      <c r="EW76" s="59">
        <v>0</v>
      </c>
      <c r="EX76" s="59">
        <v>0</v>
      </c>
      <c r="EY76" s="59">
        <v>0</v>
      </c>
      <c r="EZ76" s="59">
        <v>0</v>
      </c>
      <c r="FA76" s="59">
        <v>0</v>
      </c>
      <c r="FB76" s="59">
        <v>0</v>
      </c>
      <c r="FC76" s="59">
        <v>0</v>
      </c>
      <c r="FD76" s="59">
        <v>0</v>
      </c>
      <c r="FE76" s="59">
        <v>0</v>
      </c>
      <c r="FF76" s="59">
        <v>0</v>
      </c>
      <c r="FG76" s="59">
        <v>0</v>
      </c>
      <c r="FH76" s="59">
        <v>0</v>
      </c>
      <c r="FI76" s="59">
        <v>0</v>
      </c>
      <c r="FJ76" s="59">
        <v>0</v>
      </c>
      <c r="FK76" s="59">
        <v>0</v>
      </c>
      <c r="FL76" s="59">
        <v>0</v>
      </c>
      <c r="FM76" s="59">
        <v>0</v>
      </c>
      <c r="FN76" s="59">
        <v>0</v>
      </c>
      <c r="FO76" s="55">
        <v>0</v>
      </c>
      <c r="FP76" s="58">
        <v>0</v>
      </c>
      <c r="FQ76" s="59">
        <v>0</v>
      </c>
      <c r="FR76" s="59">
        <v>0</v>
      </c>
      <c r="FS76" s="59">
        <v>0</v>
      </c>
      <c r="FT76" s="59">
        <v>0</v>
      </c>
      <c r="FU76" s="59">
        <v>0</v>
      </c>
      <c r="FV76" s="59">
        <v>0</v>
      </c>
      <c r="FW76" s="59">
        <v>0</v>
      </c>
      <c r="FX76" s="59">
        <v>0</v>
      </c>
      <c r="FY76" s="59">
        <v>0</v>
      </c>
      <c r="FZ76" s="59">
        <v>0</v>
      </c>
      <c r="GA76" s="59">
        <v>0</v>
      </c>
      <c r="GB76" s="59">
        <v>0</v>
      </c>
      <c r="GC76" s="59">
        <v>0</v>
      </c>
      <c r="GD76" s="59">
        <v>0</v>
      </c>
      <c r="GE76" s="59">
        <v>0</v>
      </c>
      <c r="GF76" s="59">
        <v>0</v>
      </c>
      <c r="GG76" s="59">
        <v>0</v>
      </c>
      <c r="GH76" s="59">
        <v>0</v>
      </c>
      <c r="GI76" s="59">
        <v>0</v>
      </c>
      <c r="GJ76" s="59">
        <v>0</v>
      </c>
      <c r="GK76" s="59">
        <v>0</v>
      </c>
      <c r="GL76" s="59">
        <v>0</v>
      </c>
      <c r="GM76" s="59">
        <v>0</v>
      </c>
      <c r="GN76" s="55">
        <v>0</v>
      </c>
      <c r="GO76" s="58">
        <v>0</v>
      </c>
      <c r="GP76" s="59">
        <v>0</v>
      </c>
      <c r="GQ76" s="59">
        <v>0</v>
      </c>
      <c r="GR76" s="59">
        <v>0</v>
      </c>
      <c r="GS76" s="59">
        <v>0</v>
      </c>
      <c r="GT76" s="59">
        <v>0</v>
      </c>
      <c r="GU76" s="59">
        <v>0</v>
      </c>
      <c r="GV76" s="59">
        <v>0</v>
      </c>
      <c r="GW76" s="59">
        <v>0</v>
      </c>
      <c r="GX76" s="59">
        <v>0</v>
      </c>
      <c r="GY76" s="59">
        <v>0</v>
      </c>
      <c r="GZ76" s="59">
        <v>0</v>
      </c>
      <c r="HA76" s="59">
        <v>0</v>
      </c>
      <c r="HB76" s="59">
        <v>0</v>
      </c>
      <c r="HC76" s="59">
        <v>0</v>
      </c>
      <c r="HD76" s="59">
        <v>0</v>
      </c>
      <c r="HE76" s="59">
        <v>0</v>
      </c>
      <c r="HF76" s="59">
        <v>0</v>
      </c>
      <c r="HG76" s="59">
        <v>0</v>
      </c>
      <c r="HH76" s="59">
        <v>0</v>
      </c>
      <c r="HI76" s="59">
        <v>0</v>
      </c>
      <c r="HJ76" s="59">
        <v>0</v>
      </c>
      <c r="HK76" s="59">
        <v>0</v>
      </c>
      <c r="HL76" s="59">
        <v>0</v>
      </c>
      <c r="HM76" s="55">
        <v>0</v>
      </c>
      <c r="HN76" s="58">
        <v>0</v>
      </c>
      <c r="HO76" s="59">
        <v>0</v>
      </c>
      <c r="HP76" s="59">
        <v>0</v>
      </c>
      <c r="HQ76" s="59">
        <v>0</v>
      </c>
      <c r="HR76" s="59">
        <v>0</v>
      </c>
      <c r="HS76" s="59">
        <v>0</v>
      </c>
      <c r="HT76" s="59">
        <v>0</v>
      </c>
      <c r="HU76" s="59">
        <v>0</v>
      </c>
      <c r="HV76" s="59">
        <v>0</v>
      </c>
      <c r="HW76" s="59">
        <v>0</v>
      </c>
      <c r="HX76" s="59">
        <v>0</v>
      </c>
      <c r="HY76" s="59">
        <v>0</v>
      </c>
      <c r="HZ76" s="59">
        <v>0</v>
      </c>
      <c r="IA76" s="59">
        <v>0</v>
      </c>
      <c r="IB76" s="59">
        <v>0</v>
      </c>
      <c r="IC76" s="59">
        <v>0</v>
      </c>
      <c r="ID76" s="59">
        <v>0</v>
      </c>
      <c r="IE76" s="59">
        <v>0</v>
      </c>
      <c r="IF76" s="59">
        <v>0</v>
      </c>
      <c r="IG76" s="59">
        <v>0</v>
      </c>
      <c r="IH76" s="59">
        <v>0</v>
      </c>
      <c r="II76" s="59">
        <v>0</v>
      </c>
      <c r="IJ76" s="59">
        <v>0</v>
      </c>
      <c r="IK76" s="59">
        <v>0</v>
      </c>
      <c r="IL76" s="71">
        <v>0</v>
      </c>
      <c r="IM76" s="72">
        <v>0</v>
      </c>
      <c r="IN76" s="59">
        <v>0</v>
      </c>
      <c r="IO76" s="59">
        <v>0</v>
      </c>
      <c r="IP76" s="59">
        <v>0</v>
      </c>
      <c r="IQ76" s="59">
        <v>0</v>
      </c>
      <c r="IR76" s="59">
        <v>0</v>
      </c>
      <c r="IS76" s="59">
        <v>0</v>
      </c>
      <c r="IT76" s="59">
        <v>0</v>
      </c>
      <c r="IU76" s="59">
        <v>0</v>
      </c>
      <c r="IV76" s="59">
        <v>0</v>
      </c>
      <c r="IW76" s="59">
        <v>0</v>
      </c>
      <c r="IX76" s="59">
        <v>0</v>
      </c>
      <c r="IY76" s="59">
        <v>0</v>
      </c>
      <c r="IZ76" s="59">
        <v>0</v>
      </c>
      <c r="JA76" s="59">
        <v>0</v>
      </c>
      <c r="JB76" s="59">
        <v>0</v>
      </c>
      <c r="JC76" s="59">
        <v>0</v>
      </c>
      <c r="JD76" s="59">
        <v>0</v>
      </c>
      <c r="JE76" s="59">
        <v>0</v>
      </c>
      <c r="JF76" s="59">
        <v>0</v>
      </c>
      <c r="JG76" s="59">
        <v>0</v>
      </c>
      <c r="JH76" s="59">
        <v>0</v>
      </c>
      <c r="JI76" s="59">
        <v>0</v>
      </c>
      <c r="JJ76" s="59">
        <v>0</v>
      </c>
      <c r="JK76" s="55">
        <v>0</v>
      </c>
      <c r="JL76" s="58">
        <v>0</v>
      </c>
      <c r="JM76" s="59">
        <v>0</v>
      </c>
      <c r="JN76" s="59">
        <v>0</v>
      </c>
      <c r="JO76" s="59">
        <v>0</v>
      </c>
      <c r="JP76" s="59">
        <v>0</v>
      </c>
      <c r="JQ76" s="59">
        <v>0</v>
      </c>
      <c r="JR76" s="59">
        <v>0</v>
      </c>
      <c r="JS76" s="59">
        <v>0</v>
      </c>
      <c r="JT76" s="59">
        <v>0</v>
      </c>
      <c r="JU76" s="59">
        <v>0</v>
      </c>
      <c r="JV76" s="59">
        <v>0</v>
      </c>
      <c r="JW76" s="59">
        <v>0</v>
      </c>
      <c r="JX76" s="59">
        <v>0</v>
      </c>
      <c r="JY76" s="59">
        <v>0</v>
      </c>
      <c r="JZ76" s="59">
        <v>0</v>
      </c>
      <c r="KA76" s="59">
        <v>0</v>
      </c>
      <c r="KB76" s="59">
        <v>0</v>
      </c>
      <c r="KC76" s="59">
        <v>0</v>
      </c>
      <c r="KD76" s="59">
        <v>0</v>
      </c>
      <c r="KE76" s="59">
        <v>0</v>
      </c>
      <c r="KF76" s="59">
        <v>0</v>
      </c>
      <c r="KG76" s="59">
        <v>0</v>
      </c>
      <c r="KH76" s="59">
        <v>0</v>
      </c>
      <c r="KI76" s="59">
        <v>0</v>
      </c>
      <c r="KJ76" s="55">
        <v>0</v>
      </c>
      <c r="KK76" s="58">
        <v>0</v>
      </c>
      <c r="KL76" s="59">
        <v>0</v>
      </c>
      <c r="KM76" s="59">
        <v>0</v>
      </c>
      <c r="KN76" s="59">
        <v>0</v>
      </c>
      <c r="KO76" s="59">
        <v>0</v>
      </c>
      <c r="KP76" s="59">
        <v>0</v>
      </c>
      <c r="KQ76" s="59">
        <v>0</v>
      </c>
      <c r="KR76" s="59">
        <v>0</v>
      </c>
      <c r="KS76" s="59">
        <v>0</v>
      </c>
      <c r="KT76" s="59">
        <v>0</v>
      </c>
      <c r="KU76" s="59">
        <v>0</v>
      </c>
      <c r="KV76" s="59">
        <v>0</v>
      </c>
      <c r="KW76" s="59">
        <v>0</v>
      </c>
      <c r="KX76" s="59">
        <v>0</v>
      </c>
      <c r="KY76" s="59">
        <v>0</v>
      </c>
      <c r="KZ76" s="59">
        <v>0</v>
      </c>
      <c r="LA76" s="59">
        <v>0</v>
      </c>
      <c r="LB76" s="59">
        <v>0</v>
      </c>
      <c r="LC76" s="59">
        <v>0</v>
      </c>
      <c r="LD76" s="59">
        <v>0</v>
      </c>
      <c r="LE76" s="59">
        <v>0</v>
      </c>
      <c r="LF76" s="59">
        <v>0</v>
      </c>
      <c r="LG76" s="59">
        <v>0</v>
      </c>
      <c r="LH76" s="59">
        <v>0</v>
      </c>
      <c r="LI76" s="55">
        <v>0</v>
      </c>
      <c r="LJ76" s="58">
        <v>0</v>
      </c>
      <c r="LK76" s="59">
        <v>0</v>
      </c>
      <c r="LL76" s="59">
        <v>0</v>
      </c>
      <c r="LM76" s="59">
        <v>0</v>
      </c>
      <c r="LN76" s="59">
        <v>0</v>
      </c>
      <c r="LO76" s="59">
        <v>0</v>
      </c>
      <c r="LP76" s="59">
        <v>0</v>
      </c>
      <c r="LQ76" s="59">
        <v>0</v>
      </c>
      <c r="LR76" s="59">
        <v>0</v>
      </c>
      <c r="LS76" s="59">
        <v>0</v>
      </c>
      <c r="LT76" s="59">
        <v>0</v>
      </c>
      <c r="LU76" s="59">
        <v>0</v>
      </c>
      <c r="LV76" s="59">
        <v>0</v>
      </c>
      <c r="LW76" s="59">
        <v>0</v>
      </c>
      <c r="LX76" s="59">
        <v>0</v>
      </c>
      <c r="LY76" s="59">
        <v>0</v>
      </c>
      <c r="LZ76" s="59">
        <v>0</v>
      </c>
      <c r="MA76" s="59">
        <v>0</v>
      </c>
      <c r="MB76" s="59">
        <v>0</v>
      </c>
      <c r="MC76" s="59">
        <v>0</v>
      </c>
      <c r="MD76" s="59">
        <v>0</v>
      </c>
      <c r="ME76" s="59">
        <v>0</v>
      </c>
      <c r="MF76" s="59">
        <v>0</v>
      </c>
      <c r="MG76" s="59">
        <v>0</v>
      </c>
      <c r="MH76" s="71">
        <v>0</v>
      </c>
      <c r="MI76" s="72">
        <v>0</v>
      </c>
      <c r="MJ76" s="59">
        <v>0</v>
      </c>
      <c r="MK76" s="59">
        <v>0</v>
      </c>
      <c r="ML76" s="59">
        <v>0</v>
      </c>
      <c r="MM76" s="59">
        <v>0</v>
      </c>
      <c r="MN76" s="59">
        <v>0</v>
      </c>
      <c r="MO76" s="59">
        <v>0</v>
      </c>
      <c r="MP76" s="59">
        <v>0</v>
      </c>
      <c r="MQ76" s="59">
        <v>0</v>
      </c>
      <c r="MR76" s="59">
        <v>0</v>
      </c>
      <c r="MS76" s="59">
        <v>0</v>
      </c>
      <c r="MT76" s="59">
        <v>0</v>
      </c>
      <c r="MU76" s="59">
        <v>0</v>
      </c>
      <c r="MV76" s="59">
        <v>0</v>
      </c>
      <c r="MW76" s="59">
        <v>0</v>
      </c>
      <c r="MX76" s="59">
        <v>0</v>
      </c>
      <c r="MY76" s="59">
        <v>0</v>
      </c>
      <c r="MZ76" s="59">
        <v>0</v>
      </c>
      <c r="NA76" s="59">
        <v>0</v>
      </c>
      <c r="NB76" s="59">
        <v>0</v>
      </c>
      <c r="NC76" s="59">
        <v>0</v>
      </c>
      <c r="ND76" s="59">
        <v>0</v>
      </c>
      <c r="NE76" s="59">
        <v>0</v>
      </c>
      <c r="NF76" s="59">
        <v>0</v>
      </c>
      <c r="NG76" s="55">
        <v>0</v>
      </c>
      <c r="NH76" s="58">
        <v>0</v>
      </c>
      <c r="NI76" s="59">
        <v>0</v>
      </c>
      <c r="NJ76" s="59">
        <v>0</v>
      </c>
      <c r="NK76" s="59">
        <v>0</v>
      </c>
      <c r="NL76" s="59">
        <v>0</v>
      </c>
      <c r="NM76" s="59">
        <v>0</v>
      </c>
      <c r="NN76" s="59">
        <v>0</v>
      </c>
      <c r="NO76" s="59">
        <v>0</v>
      </c>
      <c r="NP76" s="59">
        <v>0</v>
      </c>
      <c r="NQ76" s="59">
        <v>0</v>
      </c>
      <c r="NR76" s="59">
        <v>0</v>
      </c>
      <c r="NS76" s="59">
        <v>0</v>
      </c>
      <c r="NT76" s="59">
        <v>0</v>
      </c>
      <c r="NU76" s="59">
        <v>0</v>
      </c>
      <c r="NV76" s="59">
        <v>0</v>
      </c>
      <c r="NW76" s="59">
        <v>0</v>
      </c>
      <c r="NX76" s="59">
        <v>0</v>
      </c>
      <c r="NY76" s="59">
        <v>0</v>
      </c>
      <c r="NZ76" s="59">
        <v>0</v>
      </c>
      <c r="OA76" s="59">
        <v>0</v>
      </c>
      <c r="OB76" s="59">
        <v>0</v>
      </c>
      <c r="OC76" s="59">
        <v>0</v>
      </c>
      <c r="OD76" s="59">
        <v>0</v>
      </c>
      <c r="OE76" s="59">
        <v>0</v>
      </c>
      <c r="OF76" s="55">
        <v>0</v>
      </c>
      <c r="OG76" s="58">
        <v>0</v>
      </c>
      <c r="OH76" s="59">
        <v>0</v>
      </c>
      <c r="OI76" s="59">
        <v>0</v>
      </c>
      <c r="OJ76" s="59">
        <v>0</v>
      </c>
      <c r="OK76" s="59">
        <v>0</v>
      </c>
      <c r="OL76" s="59">
        <v>0</v>
      </c>
      <c r="OM76" s="59">
        <v>0</v>
      </c>
      <c r="ON76" s="59">
        <v>0</v>
      </c>
      <c r="OO76" s="59">
        <v>0</v>
      </c>
      <c r="OP76" s="59">
        <v>0</v>
      </c>
      <c r="OQ76" s="59">
        <v>0</v>
      </c>
      <c r="OR76" s="59">
        <v>0</v>
      </c>
      <c r="OS76" s="59">
        <v>0</v>
      </c>
      <c r="OT76" s="59">
        <v>0</v>
      </c>
      <c r="OU76" s="59">
        <v>0</v>
      </c>
      <c r="OV76" s="59">
        <v>0</v>
      </c>
      <c r="OW76" s="59">
        <v>0</v>
      </c>
      <c r="OX76" s="59">
        <v>0</v>
      </c>
      <c r="OY76" s="59">
        <v>0</v>
      </c>
      <c r="OZ76" s="59">
        <v>0</v>
      </c>
      <c r="PA76" s="59">
        <v>0</v>
      </c>
      <c r="PB76" s="59">
        <v>0</v>
      </c>
      <c r="PC76" s="59">
        <v>0</v>
      </c>
      <c r="PD76" s="59">
        <v>0</v>
      </c>
      <c r="PE76" s="55">
        <v>0</v>
      </c>
      <c r="PF76" s="58">
        <v>0</v>
      </c>
      <c r="PG76" s="59">
        <v>0</v>
      </c>
      <c r="PH76" s="59">
        <v>0</v>
      </c>
      <c r="PI76" s="59">
        <v>0</v>
      </c>
      <c r="PJ76" s="59">
        <v>0</v>
      </c>
      <c r="PK76" s="59">
        <v>0</v>
      </c>
      <c r="PL76" s="59">
        <v>0</v>
      </c>
      <c r="PM76" s="59">
        <v>0</v>
      </c>
      <c r="PN76" s="59">
        <v>0</v>
      </c>
      <c r="PO76" s="59">
        <v>0</v>
      </c>
      <c r="PP76" s="59">
        <v>0</v>
      </c>
      <c r="PQ76" s="59">
        <v>0</v>
      </c>
      <c r="PR76" s="59">
        <v>0</v>
      </c>
      <c r="PS76" s="59">
        <v>0</v>
      </c>
      <c r="PT76" s="59">
        <v>0</v>
      </c>
      <c r="PU76" s="59">
        <v>0</v>
      </c>
      <c r="PV76" s="59">
        <v>0</v>
      </c>
      <c r="PW76" s="59">
        <v>0</v>
      </c>
      <c r="PX76" s="59">
        <v>0</v>
      </c>
      <c r="PY76" s="59">
        <v>0</v>
      </c>
      <c r="PZ76" s="59">
        <v>0</v>
      </c>
      <c r="QA76" s="59">
        <v>0</v>
      </c>
      <c r="QB76" s="59">
        <v>0</v>
      </c>
      <c r="QC76" s="59">
        <v>0</v>
      </c>
      <c r="QD76" s="71">
        <v>0</v>
      </c>
      <c r="QE76" s="72">
        <v>0</v>
      </c>
      <c r="QF76" s="59">
        <v>0</v>
      </c>
      <c r="QG76" s="59">
        <v>0</v>
      </c>
      <c r="QH76" s="59">
        <v>0</v>
      </c>
      <c r="QI76" s="59">
        <v>0</v>
      </c>
      <c r="QJ76" s="59">
        <v>0</v>
      </c>
      <c r="QK76" s="59">
        <v>0</v>
      </c>
      <c r="QL76" s="59">
        <v>0</v>
      </c>
      <c r="QM76" s="59">
        <v>0</v>
      </c>
      <c r="QN76" s="59">
        <v>0</v>
      </c>
      <c r="QO76" s="59">
        <v>0</v>
      </c>
      <c r="QP76" s="59">
        <v>0</v>
      </c>
      <c r="QQ76" s="59">
        <v>0</v>
      </c>
      <c r="QR76" s="59">
        <v>0</v>
      </c>
      <c r="QS76" s="59">
        <v>0</v>
      </c>
      <c r="QT76" s="59">
        <v>0</v>
      </c>
      <c r="QU76" s="59">
        <v>0</v>
      </c>
      <c r="QV76" s="59">
        <v>0</v>
      </c>
      <c r="QW76" s="59">
        <v>0</v>
      </c>
      <c r="QX76" s="59">
        <v>0</v>
      </c>
      <c r="QY76" s="59">
        <v>0</v>
      </c>
      <c r="QZ76" s="59">
        <v>0</v>
      </c>
      <c r="RA76" s="59">
        <v>0</v>
      </c>
      <c r="RB76" s="59">
        <v>0</v>
      </c>
      <c r="RC76" s="55">
        <v>0</v>
      </c>
      <c r="RD76" s="58">
        <v>0</v>
      </c>
      <c r="RE76" s="59">
        <v>0</v>
      </c>
      <c r="RF76" s="59">
        <v>0</v>
      </c>
      <c r="RG76" s="59">
        <v>0</v>
      </c>
      <c r="RH76" s="59">
        <v>0</v>
      </c>
      <c r="RI76" s="59">
        <v>0</v>
      </c>
      <c r="RJ76" s="59">
        <v>0</v>
      </c>
      <c r="RK76" s="59">
        <v>0</v>
      </c>
      <c r="RL76" s="59">
        <v>0</v>
      </c>
      <c r="RM76" s="59">
        <v>0</v>
      </c>
      <c r="RN76" s="59">
        <v>0</v>
      </c>
      <c r="RO76" s="59">
        <v>0</v>
      </c>
      <c r="RP76" s="59">
        <v>0</v>
      </c>
      <c r="RQ76" s="59">
        <v>0</v>
      </c>
      <c r="RR76" s="59">
        <v>0</v>
      </c>
      <c r="RS76" s="59">
        <v>0</v>
      </c>
      <c r="RT76" s="59">
        <v>0</v>
      </c>
      <c r="RU76" s="59">
        <v>0</v>
      </c>
      <c r="RV76" s="59">
        <v>0</v>
      </c>
      <c r="RW76" s="59">
        <v>0</v>
      </c>
      <c r="RX76" s="59">
        <v>0</v>
      </c>
      <c r="RY76" s="59">
        <v>0</v>
      </c>
      <c r="RZ76" s="59">
        <v>0</v>
      </c>
      <c r="SA76" s="59">
        <v>0</v>
      </c>
      <c r="SB76" s="55">
        <v>0</v>
      </c>
      <c r="SC76" s="58">
        <v>0</v>
      </c>
      <c r="SD76" s="59">
        <v>0</v>
      </c>
      <c r="SE76" s="59">
        <v>0</v>
      </c>
      <c r="SF76" s="59">
        <v>0</v>
      </c>
      <c r="SG76" s="59">
        <v>0</v>
      </c>
      <c r="SH76" s="59">
        <v>0</v>
      </c>
      <c r="SI76" s="59">
        <v>0</v>
      </c>
      <c r="SJ76" s="59">
        <v>0</v>
      </c>
      <c r="SK76" s="59">
        <v>0</v>
      </c>
      <c r="SL76" s="59">
        <v>0</v>
      </c>
      <c r="SM76" s="59">
        <v>0</v>
      </c>
      <c r="SN76" s="59">
        <v>0</v>
      </c>
      <c r="SO76" s="59">
        <v>0</v>
      </c>
      <c r="SP76" s="59">
        <v>0</v>
      </c>
      <c r="SQ76" s="59">
        <v>0</v>
      </c>
      <c r="SR76" s="59">
        <v>0</v>
      </c>
      <c r="SS76" s="59">
        <v>0</v>
      </c>
      <c r="ST76" s="59">
        <v>0</v>
      </c>
      <c r="SU76" s="59">
        <v>0</v>
      </c>
      <c r="SV76" s="59">
        <v>0</v>
      </c>
      <c r="SW76" s="59">
        <v>0</v>
      </c>
      <c r="SX76" s="59">
        <v>0</v>
      </c>
      <c r="SY76" s="59">
        <v>0</v>
      </c>
      <c r="SZ76" s="59">
        <v>0</v>
      </c>
      <c r="TA76" s="55">
        <v>0</v>
      </c>
      <c r="TB76" s="58">
        <v>0</v>
      </c>
      <c r="TC76" s="59">
        <v>0</v>
      </c>
      <c r="TD76" s="59">
        <v>0</v>
      </c>
      <c r="TE76" s="59">
        <v>0</v>
      </c>
      <c r="TF76" s="59">
        <v>0</v>
      </c>
      <c r="TG76" s="59">
        <v>0</v>
      </c>
      <c r="TH76" s="59">
        <v>0</v>
      </c>
      <c r="TI76" s="59">
        <v>0</v>
      </c>
      <c r="TJ76" s="59">
        <v>0</v>
      </c>
      <c r="TK76" s="59">
        <v>0</v>
      </c>
      <c r="TL76" s="59">
        <v>0</v>
      </c>
      <c r="TM76" s="59">
        <v>0</v>
      </c>
      <c r="TN76" s="59">
        <v>0</v>
      </c>
      <c r="TO76" s="59">
        <v>0</v>
      </c>
      <c r="TP76" s="59">
        <v>0</v>
      </c>
      <c r="TQ76" s="59">
        <v>0</v>
      </c>
      <c r="TR76" s="59">
        <v>0</v>
      </c>
      <c r="TS76" s="59">
        <v>0</v>
      </c>
      <c r="TT76" s="59">
        <v>0</v>
      </c>
      <c r="TU76" s="59">
        <v>0</v>
      </c>
      <c r="TV76" s="59">
        <v>0</v>
      </c>
      <c r="TW76" s="59">
        <v>0</v>
      </c>
      <c r="TX76" s="59">
        <v>0</v>
      </c>
      <c r="TY76" s="59">
        <v>0</v>
      </c>
      <c r="TZ76" s="71">
        <v>0</v>
      </c>
      <c r="UA76" s="73">
        <v>43694.24381217159</v>
      </c>
      <c r="UB76" s="53">
        <v>44008.120355628373</v>
      </c>
      <c r="UC76" s="53">
        <v>44326.467060142233</v>
      </c>
      <c r="UD76" s="53">
        <v>44647.812976039757</v>
      </c>
      <c r="UE76" s="53">
        <v>44970.783620155271</v>
      </c>
      <c r="UF76" s="53">
        <v>45293.952509262046</v>
      </c>
      <c r="UG76" s="53">
        <v>45615.877878999148</v>
      </c>
      <c r="UH76" s="53">
        <v>45935.125500883179</v>
      </c>
      <c r="UI76" s="53">
        <v>46250.269990957349</v>
      </c>
      <c r="UJ76" s="53">
        <v>46560.149437293323</v>
      </c>
      <c r="UK76" s="53">
        <v>46862.153028031549</v>
      </c>
      <c r="UL76" s="53">
        <v>47156.784352645322</v>
      </c>
      <c r="UM76" s="53">
        <v>47439.384711646213</v>
      </c>
      <c r="UN76" s="53">
        <v>47710.175304314769</v>
      </c>
      <c r="UO76" s="53">
        <v>47969.518039027127</v>
      </c>
      <c r="UP76" s="53">
        <v>48217.773065194422</v>
      </c>
      <c r="UQ76" s="53">
        <v>48455.350078028292</v>
      </c>
      <c r="UR76" s="53">
        <v>48682.607452466335</v>
      </c>
      <c r="US76" s="53">
        <v>48899.902865501121</v>
      </c>
      <c r="UT76" s="53">
        <v>49107.172383213918</v>
      </c>
      <c r="UU76" s="53">
        <v>49305.230423616384</v>
      </c>
      <c r="UV76" s="53">
        <v>49494.430169913161</v>
      </c>
      <c r="UW76" s="53">
        <v>49675.092482646221</v>
      </c>
      <c r="UX76" s="53">
        <v>49837.102333710252</v>
      </c>
      <c r="UY76" s="74">
        <v>49985.791035987546</v>
      </c>
      <c r="UZ76" s="73">
        <v>22617.042489031766</v>
      </c>
      <c r="VA76" s="53">
        <v>22779.511466643296</v>
      </c>
      <c r="VB76" s="53">
        <v>22944.294291886461</v>
      </c>
      <c r="VC76" s="53">
        <v>23110.629570848461</v>
      </c>
      <c r="VD76" s="53">
        <v>23277.805842672067</v>
      </c>
      <c r="VE76" s="53">
        <v>23445.084730195122</v>
      </c>
      <c r="VF76" s="53">
        <v>23611.719946424975</v>
      </c>
      <c r="VG76" s="53">
        <v>23776.969105094755</v>
      </c>
      <c r="VH76" s="53">
        <v>23940.094398047098</v>
      </c>
      <c r="VI76" s="53">
        <v>24100.494395684917</v>
      </c>
      <c r="VJ76" s="53">
        <v>24256.817687899984</v>
      </c>
      <c r="VK76" s="53">
        <v>24409.324942998264</v>
      </c>
      <c r="VL76" s="53">
        <v>24555.604721964446</v>
      </c>
      <c r="VM76" s="53">
        <v>24695.771522111896</v>
      </c>
      <c r="VN76" s="53">
        <v>24830.012674686259</v>
      </c>
      <c r="VO76" s="53">
        <v>24958.514600456569</v>
      </c>
      <c r="VP76" s="53">
        <v>25081.489366120873</v>
      </c>
      <c r="VQ76" s="53">
        <v>25199.122473944091</v>
      </c>
      <c r="VR76" s="53">
        <v>25311.59906492037</v>
      </c>
      <c r="VS76" s="53">
        <v>25418.88604553372</v>
      </c>
      <c r="VT76" s="53">
        <v>25521.40497535736</v>
      </c>
      <c r="VU76" s="53">
        <v>25619.33866930805</v>
      </c>
      <c r="VV76" s="53">
        <v>25712.853211425201</v>
      </c>
      <c r="VW76" s="53">
        <v>25796.712854377445</v>
      </c>
      <c r="VX76" s="74">
        <v>25873.677195756154</v>
      </c>
      <c r="VY76" s="65">
        <f t="shared" si="1"/>
        <v>72</v>
      </c>
    </row>
    <row r="77" spans="1:597">
      <c r="A77" s="51" t="s">
        <v>660</v>
      </c>
      <c r="B77" t="s">
        <v>2</v>
      </c>
      <c r="C77" t="s">
        <v>659</v>
      </c>
      <c r="D77" t="s">
        <v>661</v>
      </c>
      <c r="E77" t="s">
        <v>662</v>
      </c>
      <c r="F77" t="s">
        <v>663</v>
      </c>
      <c r="G77" t="s">
        <v>664</v>
      </c>
      <c r="H77" t="s">
        <v>886</v>
      </c>
      <c r="I77" t="s">
        <v>666</v>
      </c>
      <c r="J77" t="s">
        <v>887</v>
      </c>
      <c r="K77" s="5" t="s">
        <v>888</v>
      </c>
      <c r="L77" t="s">
        <v>889</v>
      </c>
      <c r="M77">
        <v>15</v>
      </c>
      <c r="N77" s="52">
        <v>26.641999999999999</v>
      </c>
      <c r="O77" s="52">
        <v>0</v>
      </c>
      <c r="P77" s="52">
        <v>0</v>
      </c>
      <c r="Q77" s="53">
        <v>299.64999999999998</v>
      </c>
      <c r="R77" s="53">
        <v>0</v>
      </c>
      <c r="S77" s="53">
        <v>3.08</v>
      </c>
      <c r="T77" s="53">
        <v>0</v>
      </c>
      <c r="U77" s="53">
        <v>0</v>
      </c>
      <c r="V77" s="53">
        <v>0.45</v>
      </c>
      <c r="W77" s="2" t="s">
        <v>833</v>
      </c>
      <c r="X77" s="54">
        <v>0.2</v>
      </c>
      <c r="Y77" s="54">
        <v>1</v>
      </c>
      <c r="Z77" t="s">
        <v>776</v>
      </c>
      <c r="AA77" t="s">
        <v>777</v>
      </c>
      <c r="AB77" s="54">
        <v>0.81705098408000898</v>
      </c>
      <c r="AC77" t="s">
        <v>778</v>
      </c>
      <c r="AD77" s="54">
        <v>0</v>
      </c>
      <c r="AE77" s="53">
        <v>1717.3906587795082</v>
      </c>
      <c r="AG77" s="53">
        <v>496.93167828374402</v>
      </c>
      <c r="AI77" s="55">
        <v>8.5951369348198252</v>
      </c>
      <c r="AJ77" s="5" t="s">
        <v>890</v>
      </c>
      <c r="AK77" t="s">
        <v>890</v>
      </c>
      <c r="AL77" s="1" t="s">
        <v>890</v>
      </c>
      <c r="AM77" s="5" t="s">
        <v>888</v>
      </c>
      <c r="AN77" t="s">
        <v>888</v>
      </c>
      <c r="AO77" t="s">
        <v>888</v>
      </c>
      <c r="AP77" t="s">
        <v>888</v>
      </c>
      <c r="AQ77" t="s">
        <v>888</v>
      </c>
      <c r="AR77" t="s">
        <v>888</v>
      </c>
      <c r="AS77" t="s">
        <v>888</v>
      </c>
      <c r="AT77" t="s">
        <v>888</v>
      </c>
      <c r="AU77" t="s">
        <v>888</v>
      </c>
      <c r="AV77" t="s">
        <v>888</v>
      </c>
      <c r="AW77" t="s">
        <v>888</v>
      </c>
      <c r="AX77" t="s">
        <v>888</v>
      </c>
      <c r="AY77" t="s">
        <v>888</v>
      </c>
      <c r="AZ77" t="s">
        <v>888</v>
      </c>
      <c r="BA77" t="s">
        <v>888</v>
      </c>
      <c r="BB77" t="s">
        <v>888</v>
      </c>
      <c r="BC77" t="s">
        <v>888</v>
      </c>
      <c r="BD77" t="s">
        <v>888</v>
      </c>
      <c r="BE77" t="s">
        <v>888</v>
      </c>
      <c r="BF77" t="s">
        <v>888</v>
      </c>
      <c r="BG77" t="s">
        <v>888</v>
      </c>
      <c r="BH77" t="s">
        <v>888</v>
      </c>
      <c r="BI77" t="s">
        <v>888</v>
      </c>
      <c r="BJ77" t="s">
        <v>888</v>
      </c>
      <c r="BK77" t="s">
        <v>888</v>
      </c>
      <c r="BL77" t="s">
        <v>888</v>
      </c>
      <c r="BM77" s="1" t="s">
        <v>888</v>
      </c>
      <c r="BN77" s="5" t="s">
        <v>889</v>
      </c>
      <c r="BO77" t="s">
        <v>889</v>
      </c>
      <c r="BP77" t="s">
        <v>889</v>
      </c>
      <c r="BQ77" t="s">
        <v>889</v>
      </c>
      <c r="BR77" t="s">
        <v>889</v>
      </c>
      <c r="BS77" t="s">
        <v>889</v>
      </c>
      <c r="BT77" t="s">
        <v>889</v>
      </c>
      <c r="BU77" t="s">
        <v>889</v>
      </c>
      <c r="BV77" t="s">
        <v>889</v>
      </c>
      <c r="BW77" t="s">
        <v>889</v>
      </c>
      <c r="BX77" t="s">
        <v>889</v>
      </c>
      <c r="BY77" t="s">
        <v>889</v>
      </c>
      <c r="BZ77" t="s">
        <v>889</v>
      </c>
      <c r="CA77" t="s">
        <v>889</v>
      </c>
      <c r="CB77" t="s">
        <v>889</v>
      </c>
      <c r="CC77" t="s">
        <v>889</v>
      </c>
      <c r="CD77" t="s">
        <v>889</v>
      </c>
      <c r="CE77" t="s">
        <v>889</v>
      </c>
      <c r="CF77" t="s">
        <v>889</v>
      </c>
      <c r="CG77" t="s">
        <v>889</v>
      </c>
      <c r="CH77" t="s">
        <v>889</v>
      </c>
      <c r="CI77" t="s">
        <v>889</v>
      </c>
      <c r="CJ77" t="s">
        <v>889</v>
      </c>
      <c r="CK77" t="s">
        <v>889</v>
      </c>
      <c r="CL77" t="s">
        <v>889</v>
      </c>
      <c r="CM77" t="s">
        <v>889</v>
      </c>
      <c r="CN77" s="1" t="s">
        <v>889</v>
      </c>
      <c r="CO77" s="56">
        <v>299.64999999999998</v>
      </c>
      <c r="CP77" s="53">
        <v>299.64999999999998</v>
      </c>
      <c r="CQ77" s="53">
        <v>299.64999999999998</v>
      </c>
      <c r="CR77" s="53">
        <v>299.64999999999998</v>
      </c>
      <c r="CS77" s="53">
        <v>299.64999999999998</v>
      </c>
      <c r="CT77" s="53">
        <v>299.64999999999998</v>
      </c>
      <c r="CU77" s="53">
        <v>299.64999999999998</v>
      </c>
      <c r="CV77" s="53">
        <v>299.64999999999998</v>
      </c>
      <c r="CW77" s="53">
        <v>299.64999999999998</v>
      </c>
      <c r="CX77" s="53">
        <v>299.64999999999998</v>
      </c>
      <c r="CY77" s="53">
        <v>299.64999999999998</v>
      </c>
      <c r="CZ77" s="53">
        <v>299.64999999999998</v>
      </c>
      <c r="DA77" s="53">
        <v>299.64999999999998</v>
      </c>
      <c r="DB77" s="53">
        <v>299.64999999999998</v>
      </c>
      <c r="DC77" s="53">
        <v>299.64999999999998</v>
      </c>
      <c r="DD77" s="53">
        <v>299.64999999999998</v>
      </c>
      <c r="DE77" s="53">
        <v>299.64999999999998</v>
      </c>
      <c r="DF77" s="53">
        <v>299.64999999999998</v>
      </c>
      <c r="DG77" s="53">
        <v>299.64999999999998</v>
      </c>
      <c r="DH77" s="53">
        <v>299.64999999999998</v>
      </c>
      <c r="DI77" s="53">
        <v>299.64999999999998</v>
      </c>
      <c r="DJ77" s="53">
        <v>299.64999999999998</v>
      </c>
      <c r="DK77" s="53">
        <v>299.64999999999998</v>
      </c>
      <c r="DL77" s="53">
        <v>299.64999999999998</v>
      </c>
      <c r="DM77" s="53">
        <v>299.64999999999998</v>
      </c>
      <c r="DN77" s="53">
        <v>299.64999999999998</v>
      </c>
      <c r="DO77" s="57">
        <v>299.64999999999998</v>
      </c>
      <c r="DP77" s="58">
        <v>0</v>
      </c>
      <c r="DQ77" s="59">
        <v>0</v>
      </c>
      <c r="DR77" s="59">
        <v>27.878634511669429</v>
      </c>
      <c r="DS77" s="59">
        <v>27.39900944596625</v>
      </c>
      <c r="DT77" s="59">
        <v>26.856797687986241</v>
      </c>
      <c r="DU77" s="59">
        <v>26.415914104166323</v>
      </c>
      <c r="DV77" s="59">
        <v>25.969246784374153</v>
      </c>
      <c r="DW77" s="59">
        <v>25.516451889353405</v>
      </c>
      <c r="DX77" s="59">
        <v>25.060963155210334</v>
      </c>
      <c r="DY77" s="59">
        <v>24.607092372551001</v>
      </c>
      <c r="DZ77" s="59">
        <v>24.159463899542661</v>
      </c>
      <c r="EA77" s="59">
        <v>23.723745799597896</v>
      </c>
      <c r="EB77" s="59">
        <v>23.307675880557763</v>
      </c>
      <c r="EC77" s="59">
        <v>22.911077904303351</v>
      </c>
      <c r="ED77" s="59">
        <v>22.5336439869426</v>
      </c>
      <c r="EE77" s="59">
        <v>22.172056831334384</v>
      </c>
      <c r="EF77" s="59">
        <v>21.822872021772319</v>
      </c>
      <c r="EG77" s="59">
        <v>21.483784339033654</v>
      </c>
      <c r="EH77" s="59">
        <v>21.15332472321068</v>
      </c>
      <c r="EI77" s="59">
        <v>20.830556631244299</v>
      </c>
      <c r="EJ77" s="59">
        <v>20.514793966990993</v>
      </c>
      <c r="EK77" s="59">
        <v>20.205503403060053</v>
      </c>
      <c r="EL77" s="59">
        <v>20.073236412624709</v>
      </c>
      <c r="EM77" s="59">
        <v>19.95192755076588</v>
      </c>
      <c r="EN77" s="59">
        <v>19.841015440406142</v>
      </c>
      <c r="EO77" s="59">
        <v>19.750374198947032</v>
      </c>
      <c r="EP77" s="59">
        <v>19.667557737501308</v>
      </c>
      <c r="EQ77" s="72">
        <v>10.028015495783935</v>
      </c>
      <c r="ER77" s="59">
        <v>12.16679344628654</v>
      </c>
      <c r="ES77" s="59">
        <v>14.673336802938387</v>
      </c>
      <c r="ET77" s="59">
        <v>16.84493704709115</v>
      </c>
      <c r="EU77" s="59">
        <v>18.991638022573422</v>
      </c>
      <c r="EV77" s="59">
        <v>21.935035166220235</v>
      </c>
      <c r="EW77" s="59">
        <v>23.762076952319926</v>
      </c>
      <c r="EX77" s="59">
        <v>23.96465356936266</v>
      </c>
      <c r="EY77" s="59">
        <v>22.293590446993729</v>
      </c>
      <c r="EZ77" s="59">
        <v>18.919971585595203</v>
      </c>
      <c r="FA77" s="59">
        <v>14.46253500311208</v>
      </c>
      <c r="FB77" s="59">
        <v>9.4599202208184021</v>
      </c>
      <c r="FC77" s="59">
        <v>5.4317529114809178</v>
      </c>
      <c r="FD77" s="59">
        <v>2.5873189105319736</v>
      </c>
      <c r="FE77" s="59">
        <v>1.0832558344720611</v>
      </c>
      <c r="FF77" s="59">
        <v>0</v>
      </c>
      <c r="FG77" s="59">
        <v>0</v>
      </c>
      <c r="FH77" s="59">
        <v>0</v>
      </c>
      <c r="FI77" s="59">
        <v>0</v>
      </c>
      <c r="FJ77" s="59">
        <v>0</v>
      </c>
      <c r="FK77" s="59">
        <v>0</v>
      </c>
      <c r="FL77" s="59">
        <v>0</v>
      </c>
      <c r="FM77" s="59">
        <v>0</v>
      </c>
      <c r="FN77" s="59">
        <v>0</v>
      </c>
      <c r="FO77" s="55">
        <v>0</v>
      </c>
      <c r="FP77" s="58">
        <v>10.028015495783935</v>
      </c>
      <c r="FQ77" s="59">
        <v>22.022286590266454</v>
      </c>
      <c r="FR77" s="59">
        <v>36.259814107821867</v>
      </c>
      <c r="FS77" s="59">
        <v>52.50950681572467</v>
      </c>
      <c r="FT77" s="59">
        <v>70.613260338806583</v>
      </c>
      <c r="FU77" s="59">
        <v>91.317095999409219</v>
      </c>
      <c r="FV77" s="59">
        <v>113.44909097000399</v>
      </c>
      <c r="FW77" s="59">
        <v>135.35910572155092</v>
      </c>
      <c r="FX77" s="59">
        <v>155.19037396953908</v>
      </c>
      <c r="FY77" s="59">
        <v>171.31147323094314</v>
      </c>
      <c r="FZ77" s="59">
        <v>182.76952692659441</v>
      </c>
      <c r="GA77" s="59">
        <v>189.11948350832992</v>
      </c>
      <c r="GB77" s="59">
        <v>191.43570829809019</v>
      </c>
      <c r="GC77" s="59">
        <v>190.95114530237294</v>
      </c>
      <c r="GD77" s="59">
        <v>189.02713664102981</v>
      </c>
      <c r="GE77" s="59">
        <v>186.08999923425844</v>
      </c>
      <c r="GF77" s="59">
        <v>183.22759712274032</v>
      </c>
      <c r="GG77" s="59">
        <v>180.4318180812547</v>
      </c>
      <c r="GH77" s="59">
        <v>177.69671922614543</v>
      </c>
      <c r="GI77" s="59">
        <v>175.01768093862646</v>
      </c>
      <c r="GJ77" s="59">
        <v>173.87199990960445</v>
      </c>
      <c r="GK77" s="59">
        <v>172.8212368943845</v>
      </c>
      <c r="GL77" s="59">
        <v>171.86052931111141</v>
      </c>
      <c r="GM77" s="59">
        <v>171.0754055969866</v>
      </c>
      <c r="GN77" s="55">
        <v>170.3580592019654</v>
      </c>
      <c r="GO77" s="58">
        <v>359.70253462688112</v>
      </c>
      <c r="GP77" s="59">
        <v>444.05960990234871</v>
      </c>
      <c r="GQ77" s="59">
        <v>546.35466869164975</v>
      </c>
      <c r="GR77" s="59">
        <v>637.68139844285622</v>
      </c>
      <c r="GS77" s="59">
        <v>731.31262451557893</v>
      </c>
      <c r="GT77" s="59">
        <v>859.64283989548335</v>
      </c>
      <c r="GU77" s="59">
        <v>948.17093840942982</v>
      </c>
      <c r="GV77" s="59">
        <v>973.89212860008706</v>
      </c>
      <c r="GW77" s="59">
        <v>922.76842481656843</v>
      </c>
      <c r="GX77" s="59">
        <v>797.51198421270749</v>
      </c>
      <c r="GY77" s="59">
        <v>620.5052394424315</v>
      </c>
      <c r="GZ77" s="59">
        <v>412.89721331887051</v>
      </c>
      <c r="HA77" s="59">
        <v>241.05080006715355</v>
      </c>
      <c r="HB77" s="59">
        <v>116.69277822143579</v>
      </c>
      <c r="HC77" s="59">
        <v>49.638555062382011</v>
      </c>
      <c r="HD77" s="59">
        <v>0</v>
      </c>
      <c r="HE77" s="59">
        <v>0</v>
      </c>
      <c r="HF77" s="59">
        <v>0</v>
      </c>
      <c r="HG77" s="59">
        <v>0</v>
      </c>
      <c r="HH77" s="59">
        <v>0</v>
      </c>
      <c r="HI77" s="59">
        <v>0</v>
      </c>
      <c r="HJ77" s="59">
        <v>0</v>
      </c>
      <c r="HK77" s="59">
        <v>0</v>
      </c>
      <c r="HL77" s="59">
        <v>0</v>
      </c>
      <c r="HM77" s="55">
        <v>0</v>
      </c>
      <c r="HN77" s="58">
        <v>359.70253462688112</v>
      </c>
      <c r="HO77" s="59">
        <v>803.76214452922977</v>
      </c>
      <c r="HP77" s="59">
        <v>1350.1168132208795</v>
      </c>
      <c r="HQ77" s="59">
        <v>1987.7982116637359</v>
      </c>
      <c r="HR77" s="59">
        <v>2719.1108361793149</v>
      </c>
      <c r="HS77" s="59">
        <v>3578.753676074798</v>
      </c>
      <c r="HT77" s="59">
        <v>4526.9246144842282</v>
      </c>
      <c r="HU77" s="59">
        <v>5500.816743084315</v>
      </c>
      <c r="HV77" s="59">
        <v>6423.5851679008838</v>
      </c>
      <c r="HW77" s="59">
        <v>7221.0971521135916</v>
      </c>
      <c r="HX77" s="59">
        <v>7841.6023915560236</v>
      </c>
      <c r="HY77" s="59">
        <v>8254.4996048748944</v>
      </c>
      <c r="HZ77" s="59">
        <v>8495.5504049420488</v>
      </c>
      <c r="IA77" s="59">
        <v>8612.243183163484</v>
      </c>
      <c r="IB77" s="59">
        <v>8661.8817382258658</v>
      </c>
      <c r="IC77" s="59">
        <v>8661.8817382258658</v>
      </c>
      <c r="ID77" s="59">
        <v>8661.8817382258658</v>
      </c>
      <c r="IE77" s="59">
        <v>8661.8817382258658</v>
      </c>
      <c r="IF77" s="59">
        <v>8661.8817382258658</v>
      </c>
      <c r="IG77" s="59">
        <v>8661.8817382258658</v>
      </c>
      <c r="IH77" s="59">
        <v>8661.8817382258658</v>
      </c>
      <c r="II77" s="59">
        <v>8661.8817382258658</v>
      </c>
      <c r="IJ77" s="59">
        <v>8661.8817382258658</v>
      </c>
      <c r="IK77" s="59">
        <v>8661.8817382258658</v>
      </c>
      <c r="IL77" s="71">
        <v>8661.8817382258658</v>
      </c>
      <c r="IM77" s="72">
        <v>8.5951369348198252</v>
      </c>
      <c r="IN77" s="59">
        <v>10.490256378790221</v>
      </c>
      <c r="IO77" s="59">
        <v>12.744894342756677</v>
      </c>
      <c r="IP77" s="59">
        <v>14.733634436302131</v>
      </c>
      <c r="IQ77" s="59">
        <v>16.731862596050309</v>
      </c>
      <c r="IR77" s="59">
        <v>19.471096785306866</v>
      </c>
      <c r="IS77" s="59">
        <v>21.258818511138728</v>
      </c>
      <c r="IT77" s="59">
        <v>21.615063122826847</v>
      </c>
      <c r="IU77" s="59">
        <v>20.277528880846791</v>
      </c>
      <c r="IV77" s="59">
        <v>17.358337131813666</v>
      </c>
      <c r="IW77" s="59">
        <v>13.384142034016831</v>
      </c>
      <c r="IX77" s="59">
        <v>8.8307871761087462</v>
      </c>
      <c r="IY77" s="59">
        <v>5.1148372690147079</v>
      </c>
      <c r="IZ77" s="59">
        <v>2.4577993447641648</v>
      </c>
      <c r="JA77" s="59">
        <v>1.0381672972415208</v>
      </c>
      <c r="JB77" s="59">
        <v>0</v>
      </c>
      <c r="JC77" s="59">
        <v>0</v>
      </c>
      <c r="JD77" s="59">
        <v>0</v>
      </c>
      <c r="JE77" s="59">
        <v>0</v>
      </c>
      <c r="JF77" s="59">
        <v>0</v>
      </c>
      <c r="JG77" s="59">
        <v>0</v>
      </c>
      <c r="JH77" s="59">
        <v>0</v>
      </c>
      <c r="JI77" s="59">
        <v>0</v>
      </c>
      <c r="JJ77" s="59">
        <v>0</v>
      </c>
      <c r="JK77" s="55">
        <v>0</v>
      </c>
      <c r="JL77" s="58">
        <v>8.5951369348198252</v>
      </c>
      <c r="JM77" s="59">
        <v>18.987700695255832</v>
      </c>
      <c r="JN77" s="59">
        <v>31.494370087630305</v>
      </c>
      <c r="JO77" s="59">
        <v>45.928095527492665</v>
      </c>
      <c r="JP77" s="59">
        <v>62.211135661058954</v>
      </c>
      <c r="JQ77" s="59">
        <v>81.059547016173838</v>
      </c>
      <c r="JR77" s="59">
        <v>101.49759383510094</v>
      </c>
      <c r="JS77" s="59">
        <v>122.08795783141069</v>
      </c>
      <c r="JT77" s="59">
        <v>141.1561452014158</v>
      </c>
      <c r="JU77" s="59">
        <v>157.17160532917543</v>
      </c>
      <c r="JV77" s="59">
        <v>169.14139238724201</v>
      </c>
      <c r="JW77" s="59">
        <v>176.54207125788915</v>
      </c>
      <c r="JX77" s="59">
        <v>180.26639123323815</v>
      </c>
      <c r="JY77" s="59">
        <v>181.39225044725663</v>
      </c>
      <c r="JZ77" s="59">
        <v>181.15922878694906</v>
      </c>
      <c r="KA77" s="59">
        <v>179.94589709294371</v>
      </c>
      <c r="KB77" s="59">
        <v>178.78868480683482</v>
      </c>
      <c r="KC77" s="59">
        <v>177.68220619448067</v>
      </c>
      <c r="KD77" s="59">
        <v>176.62263890044571</v>
      </c>
      <c r="KE77" s="59">
        <v>175.60839438165195</v>
      </c>
      <c r="KF77" s="59">
        <v>174.73156416189394</v>
      </c>
      <c r="KG77" s="59">
        <v>173.94347941689549</v>
      </c>
      <c r="KH77" s="59">
        <v>173.22879531340803</v>
      </c>
      <c r="KI77" s="59">
        <v>172.60915324623974</v>
      </c>
      <c r="KJ77" s="55">
        <v>172.04408491486234</v>
      </c>
      <c r="KK77" s="58">
        <v>305.7471544328489</v>
      </c>
      <c r="KL77" s="59">
        <v>377.45066841699639</v>
      </c>
      <c r="KM77" s="59">
        <v>464.4014683879023</v>
      </c>
      <c r="KN77" s="59">
        <v>542.02918867642779</v>
      </c>
      <c r="KO77" s="59">
        <v>621.61573083824214</v>
      </c>
      <c r="KP77" s="59">
        <v>730.69641391116079</v>
      </c>
      <c r="KQ77" s="59">
        <v>805.94529764801541</v>
      </c>
      <c r="KR77" s="59">
        <v>827.80830931007404</v>
      </c>
      <c r="KS77" s="59">
        <v>784.35316109408313</v>
      </c>
      <c r="KT77" s="59">
        <v>677.88518658080136</v>
      </c>
      <c r="KU77" s="59">
        <v>527.42945352606682</v>
      </c>
      <c r="KV77" s="59">
        <v>350.96263132103996</v>
      </c>
      <c r="KW77" s="59">
        <v>204.89318005708051</v>
      </c>
      <c r="KX77" s="59">
        <v>99.188861488220411</v>
      </c>
      <c r="KY77" s="59">
        <v>42.192771803024712</v>
      </c>
      <c r="KZ77" s="59">
        <v>0</v>
      </c>
      <c r="LA77" s="59">
        <v>0</v>
      </c>
      <c r="LB77" s="59">
        <v>0</v>
      </c>
      <c r="LC77" s="59">
        <v>0</v>
      </c>
      <c r="LD77" s="59">
        <v>0</v>
      </c>
      <c r="LE77" s="59">
        <v>0</v>
      </c>
      <c r="LF77" s="59">
        <v>0</v>
      </c>
      <c r="LG77" s="59">
        <v>0</v>
      </c>
      <c r="LH77" s="59">
        <v>0</v>
      </c>
      <c r="LI77" s="55">
        <v>0</v>
      </c>
      <c r="LJ77" s="58">
        <v>305.7471544328489</v>
      </c>
      <c r="LK77" s="59">
        <v>683.19782284984535</v>
      </c>
      <c r="LL77" s="59">
        <v>1147.5992912377476</v>
      </c>
      <c r="LM77" s="59">
        <v>1689.6284799141754</v>
      </c>
      <c r="LN77" s="59">
        <v>2311.2442107524175</v>
      </c>
      <c r="LO77" s="59">
        <v>3041.9406246635781</v>
      </c>
      <c r="LP77" s="59">
        <v>3847.8859223115933</v>
      </c>
      <c r="LQ77" s="59">
        <v>4675.6942316216673</v>
      </c>
      <c r="LR77" s="59">
        <v>5460.0473927157509</v>
      </c>
      <c r="LS77" s="59">
        <v>6137.9325792965519</v>
      </c>
      <c r="LT77" s="59">
        <v>6665.3620328226189</v>
      </c>
      <c r="LU77" s="59">
        <v>7016.324664143659</v>
      </c>
      <c r="LV77" s="59">
        <v>7221.2178442007398</v>
      </c>
      <c r="LW77" s="59">
        <v>7320.4067056889598</v>
      </c>
      <c r="LX77" s="59">
        <v>7362.5994774919845</v>
      </c>
      <c r="LY77" s="59">
        <v>7362.5994774919845</v>
      </c>
      <c r="LZ77" s="59">
        <v>7362.5994774919845</v>
      </c>
      <c r="MA77" s="59">
        <v>7362.5994774919845</v>
      </c>
      <c r="MB77" s="59">
        <v>7362.5994774919845</v>
      </c>
      <c r="MC77" s="59">
        <v>7362.5994774919845</v>
      </c>
      <c r="MD77" s="59">
        <v>7362.5994774919845</v>
      </c>
      <c r="ME77" s="59">
        <v>7362.5994774919845</v>
      </c>
      <c r="MF77" s="59">
        <v>7362.5994774919845</v>
      </c>
      <c r="MG77" s="59">
        <v>7362.5994774919845</v>
      </c>
      <c r="MH77" s="71">
        <v>7362.5994774919845</v>
      </c>
      <c r="MI77" s="72">
        <v>0</v>
      </c>
      <c r="MJ77" s="59">
        <v>0</v>
      </c>
      <c r="MK77" s="59">
        <v>0</v>
      </c>
      <c r="ML77" s="59">
        <v>0</v>
      </c>
      <c r="MM77" s="59">
        <v>0</v>
      </c>
      <c r="MN77" s="59">
        <v>0</v>
      </c>
      <c r="MO77" s="59">
        <v>0</v>
      </c>
      <c r="MP77" s="59">
        <v>0</v>
      </c>
      <c r="MQ77" s="59">
        <v>0</v>
      </c>
      <c r="MR77" s="59">
        <v>0</v>
      </c>
      <c r="MS77" s="59">
        <v>0</v>
      </c>
      <c r="MT77" s="59">
        <v>0</v>
      </c>
      <c r="MU77" s="59">
        <v>0</v>
      </c>
      <c r="MV77" s="59">
        <v>0</v>
      </c>
      <c r="MW77" s="59">
        <v>0</v>
      </c>
      <c r="MX77" s="59">
        <v>0</v>
      </c>
      <c r="MY77" s="59">
        <v>0</v>
      </c>
      <c r="MZ77" s="59">
        <v>0</v>
      </c>
      <c r="NA77" s="59">
        <v>0</v>
      </c>
      <c r="NB77" s="59">
        <v>0</v>
      </c>
      <c r="NC77" s="59">
        <v>0</v>
      </c>
      <c r="ND77" s="59">
        <v>0</v>
      </c>
      <c r="NE77" s="59">
        <v>0</v>
      </c>
      <c r="NF77" s="59">
        <v>0</v>
      </c>
      <c r="NG77" s="55">
        <v>0</v>
      </c>
      <c r="NH77" s="58">
        <v>0</v>
      </c>
      <c r="NI77" s="59">
        <v>0</v>
      </c>
      <c r="NJ77" s="59">
        <v>0</v>
      </c>
      <c r="NK77" s="59">
        <v>0</v>
      </c>
      <c r="NL77" s="59">
        <v>0</v>
      </c>
      <c r="NM77" s="59">
        <v>0</v>
      </c>
      <c r="NN77" s="59">
        <v>0</v>
      </c>
      <c r="NO77" s="59">
        <v>0</v>
      </c>
      <c r="NP77" s="59">
        <v>0</v>
      </c>
      <c r="NQ77" s="59">
        <v>0</v>
      </c>
      <c r="NR77" s="59">
        <v>0</v>
      </c>
      <c r="NS77" s="59">
        <v>0</v>
      </c>
      <c r="NT77" s="59">
        <v>0</v>
      </c>
      <c r="NU77" s="59">
        <v>0</v>
      </c>
      <c r="NV77" s="59">
        <v>0</v>
      </c>
      <c r="NW77" s="59">
        <v>0</v>
      </c>
      <c r="NX77" s="59">
        <v>0</v>
      </c>
      <c r="NY77" s="59">
        <v>0</v>
      </c>
      <c r="NZ77" s="59">
        <v>0</v>
      </c>
      <c r="OA77" s="59">
        <v>0</v>
      </c>
      <c r="OB77" s="59">
        <v>0</v>
      </c>
      <c r="OC77" s="59">
        <v>0</v>
      </c>
      <c r="OD77" s="59">
        <v>0</v>
      </c>
      <c r="OE77" s="59">
        <v>0</v>
      </c>
      <c r="OF77" s="55">
        <v>0</v>
      </c>
      <c r="OG77" s="58">
        <v>0</v>
      </c>
      <c r="OH77" s="59">
        <v>0</v>
      </c>
      <c r="OI77" s="59">
        <v>0</v>
      </c>
      <c r="OJ77" s="59">
        <v>0</v>
      </c>
      <c r="OK77" s="59">
        <v>0</v>
      </c>
      <c r="OL77" s="59">
        <v>0</v>
      </c>
      <c r="OM77" s="59">
        <v>0</v>
      </c>
      <c r="ON77" s="59">
        <v>0</v>
      </c>
      <c r="OO77" s="59">
        <v>0</v>
      </c>
      <c r="OP77" s="59">
        <v>0</v>
      </c>
      <c r="OQ77" s="59">
        <v>0</v>
      </c>
      <c r="OR77" s="59">
        <v>0</v>
      </c>
      <c r="OS77" s="59">
        <v>0</v>
      </c>
      <c r="OT77" s="59">
        <v>0</v>
      </c>
      <c r="OU77" s="59">
        <v>0</v>
      </c>
      <c r="OV77" s="59">
        <v>0</v>
      </c>
      <c r="OW77" s="59">
        <v>0</v>
      </c>
      <c r="OX77" s="59">
        <v>0</v>
      </c>
      <c r="OY77" s="59">
        <v>0</v>
      </c>
      <c r="OZ77" s="59">
        <v>0</v>
      </c>
      <c r="PA77" s="59">
        <v>0</v>
      </c>
      <c r="PB77" s="59">
        <v>0</v>
      </c>
      <c r="PC77" s="59">
        <v>0</v>
      </c>
      <c r="PD77" s="59">
        <v>0</v>
      </c>
      <c r="PE77" s="55">
        <v>0</v>
      </c>
      <c r="PF77" s="58">
        <v>0</v>
      </c>
      <c r="PG77" s="59">
        <v>0</v>
      </c>
      <c r="PH77" s="59">
        <v>0</v>
      </c>
      <c r="PI77" s="59">
        <v>0</v>
      </c>
      <c r="PJ77" s="59">
        <v>0</v>
      </c>
      <c r="PK77" s="59">
        <v>0</v>
      </c>
      <c r="PL77" s="59">
        <v>0</v>
      </c>
      <c r="PM77" s="59">
        <v>0</v>
      </c>
      <c r="PN77" s="59">
        <v>0</v>
      </c>
      <c r="PO77" s="59">
        <v>0</v>
      </c>
      <c r="PP77" s="59">
        <v>0</v>
      </c>
      <c r="PQ77" s="59">
        <v>0</v>
      </c>
      <c r="PR77" s="59">
        <v>0</v>
      </c>
      <c r="PS77" s="59">
        <v>0</v>
      </c>
      <c r="PT77" s="59">
        <v>0</v>
      </c>
      <c r="PU77" s="59">
        <v>0</v>
      </c>
      <c r="PV77" s="59">
        <v>0</v>
      </c>
      <c r="PW77" s="59">
        <v>0</v>
      </c>
      <c r="PX77" s="59">
        <v>0</v>
      </c>
      <c r="PY77" s="59">
        <v>0</v>
      </c>
      <c r="PZ77" s="59">
        <v>0</v>
      </c>
      <c r="QA77" s="59">
        <v>0</v>
      </c>
      <c r="QB77" s="59">
        <v>0</v>
      </c>
      <c r="QC77" s="59">
        <v>0</v>
      </c>
      <c r="QD77" s="71">
        <v>0</v>
      </c>
      <c r="QE77" s="72">
        <v>8.5951369348198252</v>
      </c>
      <c r="QF77" s="59">
        <v>10.490256378790221</v>
      </c>
      <c r="QG77" s="59">
        <v>12.744894342756677</v>
      </c>
      <c r="QH77" s="59">
        <v>14.733634436302131</v>
      </c>
      <c r="QI77" s="59">
        <v>16.731862596050309</v>
      </c>
      <c r="QJ77" s="59">
        <v>19.471096785306866</v>
      </c>
      <c r="QK77" s="59">
        <v>21.258818511138728</v>
      </c>
      <c r="QL77" s="59">
        <v>21.615063122826847</v>
      </c>
      <c r="QM77" s="59">
        <v>20.277528880846791</v>
      </c>
      <c r="QN77" s="59">
        <v>17.358337131813666</v>
      </c>
      <c r="QO77" s="59">
        <v>13.384142034016831</v>
      </c>
      <c r="QP77" s="59">
        <v>8.8307871761087462</v>
      </c>
      <c r="QQ77" s="59">
        <v>5.1148372690147079</v>
      </c>
      <c r="QR77" s="59">
        <v>2.4577993447641648</v>
      </c>
      <c r="QS77" s="59">
        <v>1.0381672972415208</v>
      </c>
      <c r="QT77" s="59">
        <v>0</v>
      </c>
      <c r="QU77" s="59">
        <v>0</v>
      </c>
      <c r="QV77" s="59">
        <v>0</v>
      </c>
      <c r="QW77" s="59">
        <v>0</v>
      </c>
      <c r="QX77" s="59">
        <v>0</v>
      </c>
      <c r="QY77" s="59">
        <v>0</v>
      </c>
      <c r="QZ77" s="59">
        <v>0</v>
      </c>
      <c r="RA77" s="59">
        <v>0</v>
      </c>
      <c r="RB77" s="59">
        <v>0</v>
      </c>
      <c r="RC77" s="55">
        <v>0</v>
      </c>
      <c r="RD77" s="58">
        <v>8.5951369348198252</v>
      </c>
      <c r="RE77" s="59">
        <v>18.987700695255832</v>
      </c>
      <c r="RF77" s="59">
        <v>31.494370087630305</v>
      </c>
      <c r="RG77" s="59">
        <v>45.928095527492665</v>
      </c>
      <c r="RH77" s="59">
        <v>62.211135661058954</v>
      </c>
      <c r="RI77" s="59">
        <v>81.059547016173838</v>
      </c>
      <c r="RJ77" s="59">
        <v>101.49759383510094</v>
      </c>
      <c r="RK77" s="59">
        <v>122.08795783141069</v>
      </c>
      <c r="RL77" s="59">
        <v>141.1561452014158</v>
      </c>
      <c r="RM77" s="59">
        <v>157.17160532917543</v>
      </c>
      <c r="RN77" s="59">
        <v>169.14139238724201</v>
      </c>
      <c r="RO77" s="59">
        <v>176.54207125788915</v>
      </c>
      <c r="RP77" s="59">
        <v>180.26639123323815</v>
      </c>
      <c r="RQ77" s="59">
        <v>181.39225044725663</v>
      </c>
      <c r="RR77" s="59">
        <v>181.15922878694906</v>
      </c>
      <c r="RS77" s="59">
        <v>179.94589709294371</v>
      </c>
      <c r="RT77" s="59">
        <v>178.78868480683482</v>
      </c>
      <c r="RU77" s="59">
        <v>177.68220619448067</v>
      </c>
      <c r="RV77" s="59">
        <v>176.62263890044571</v>
      </c>
      <c r="RW77" s="59">
        <v>175.60839438165195</v>
      </c>
      <c r="RX77" s="59">
        <v>174.73156416189394</v>
      </c>
      <c r="RY77" s="59">
        <v>173.94347941689549</v>
      </c>
      <c r="RZ77" s="59">
        <v>173.22879531340803</v>
      </c>
      <c r="SA77" s="59">
        <v>172.60915324623974</v>
      </c>
      <c r="SB77" s="55">
        <v>172.04408491486234</v>
      </c>
      <c r="SC77" s="58">
        <v>305.7471544328489</v>
      </c>
      <c r="SD77" s="59">
        <v>377.45066841699639</v>
      </c>
      <c r="SE77" s="59">
        <v>464.4014683879023</v>
      </c>
      <c r="SF77" s="59">
        <v>542.02918867642779</v>
      </c>
      <c r="SG77" s="59">
        <v>621.61573083824214</v>
      </c>
      <c r="SH77" s="59">
        <v>730.69641391116079</v>
      </c>
      <c r="SI77" s="59">
        <v>805.94529764801541</v>
      </c>
      <c r="SJ77" s="59">
        <v>827.80830931007404</v>
      </c>
      <c r="SK77" s="59">
        <v>784.35316109408313</v>
      </c>
      <c r="SL77" s="59">
        <v>677.88518658080136</v>
      </c>
      <c r="SM77" s="59">
        <v>527.42945352606682</v>
      </c>
      <c r="SN77" s="59">
        <v>350.96263132103996</v>
      </c>
      <c r="SO77" s="59">
        <v>204.89318005708051</v>
      </c>
      <c r="SP77" s="59">
        <v>99.188861488220411</v>
      </c>
      <c r="SQ77" s="59">
        <v>42.192771803024712</v>
      </c>
      <c r="SR77" s="59">
        <v>0</v>
      </c>
      <c r="SS77" s="59">
        <v>0</v>
      </c>
      <c r="ST77" s="59">
        <v>0</v>
      </c>
      <c r="SU77" s="59">
        <v>0</v>
      </c>
      <c r="SV77" s="59">
        <v>0</v>
      </c>
      <c r="SW77" s="59">
        <v>0</v>
      </c>
      <c r="SX77" s="59">
        <v>0</v>
      </c>
      <c r="SY77" s="59">
        <v>0</v>
      </c>
      <c r="SZ77" s="59">
        <v>0</v>
      </c>
      <c r="TA77" s="55">
        <v>0</v>
      </c>
      <c r="TB77" s="58">
        <v>305.7471544328489</v>
      </c>
      <c r="TC77" s="59">
        <v>683.19782284984535</v>
      </c>
      <c r="TD77" s="59">
        <v>1147.5992912377476</v>
      </c>
      <c r="TE77" s="59">
        <v>1689.6284799141754</v>
      </c>
      <c r="TF77" s="59">
        <v>2311.2442107524175</v>
      </c>
      <c r="TG77" s="59">
        <v>3041.9406246635781</v>
      </c>
      <c r="TH77" s="59">
        <v>3847.8859223115933</v>
      </c>
      <c r="TI77" s="59">
        <v>4675.6942316216673</v>
      </c>
      <c r="TJ77" s="59">
        <v>5460.0473927157509</v>
      </c>
      <c r="TK77" s="59">
        <v>6137.9325792965519</v>
      </c>
      <c r="TL77" s="59">
        <v>6665.3620328226189</v>
      </c>
      <c r="TM77" s="59">
        <v>7016.324664143659</v>
      </c>
      <c r="TN77" s="59">
        <v>7221.2178442007398</v>
      </c>
      <c r="TO77" s="59">
        <v>7320.4067056889598</v>
      </c>
      <c r="TP77" s="59">
        <v>7362.5994774919845</v>
      </c>
      <c r="TQ77" s="59">
        <v>7362.5994774919845</v>
      </c>
      <c r="TR77" s="59">
        <v>7362.5994774919845</v>
      </c>
      <c r="TS77" s="59">
        <v>7362.5994774919845</v>
      </c>
      <c r="TT77" s="59">
        <v>7362.5994774919845</v>
      </c>
      <c r="TU77" s="59">
        <v>7362.5994774919845</v>
      </c>
      <c r="TV77" s="59">
        <v>7362.5994774919845</v>
      </c>
      <c r="TW77" s="59">
        <v>7362.5994774919845</v>
      </c>
      <c r="TX77" s="59">
        <v>7362.5994774919845</v>
      </c>
      <c r="TY77" s="59">
        <v>7362.5994774919845</v>
      </c>
      <c r="TZ77" s="71">
        <v>7362.5994774919845</v>
      </c>
      <c r="UA77" s="73">
        <v>1611.2762707943957</v>
      </c>
      <c r="UB77" s="53">
        <v>1623.0330327711322</v>
      </c>
      <c r="UC77" s="53">
        <v>1634.9550866847769</v>
      </c>
      <c r="UD77" s="53">
        <v>1646.98797989533</v>
      </c>
      <c r="UE77" s="53">
        <v>1659.0805912734131</v>
      </c>
      <c r="UF77" s="53">
        <v>1671.1800653398072</v>
      </c>
      <c r="UG77" s="53">
        <v>1683.2330472738224</v>
      </c>
      <c r="UH77" s="53">
        <v>1695.1864660640149</v>
      </c>
      <c r="UI77" s="53">
        <v>1706.9875822617257</v>
      </c>
      <c r="UJ77" s="53">
        <v>1718.5933621871745</v>
      </c>
      <c r="UK77" s="53">
        <v>1729.9033099763392</v>
      </c>
      <c r="UL77" s="53">
        <v>1740.9363971948546</v>
      </c>
      <c r="UM77" s="53">
        <v>1751.5144872772698</v>
      </c>
      <c r="UN77" s="53">
        <v>1761.6461531900875</v>
      </c>
      <c r="UO77" s="53">
        <v>1771.3451612556737</v>
      </c>
      <c r="UP77" s="53">
        <v>1780.6252313346361</v>
      </c>
      <c r="UQ77" s="53">
        <v>1789.5019153030755</v>
      </c>
      <c r="UR77" s="53">
        <v>1797.9888727604364</v>
      </c>
      <c r="US77" s="53">
        <v>1806.0997337491553</v>
      </c>
      <c r="UT77" s="53">
        <v>1813.8320579639376</v>
      </c>
      <c r="UU77" s="53">
        <v>1821.2168829331654</v>
      </c>
      <c r="UV77" s="53">
        <v>1828.2676547408655</v>
      </c>
      <c r="UW77" s="53">
        <v>1834.9965970676981</v>
      </c>
      <c r="UX77" s="53">
        <v>1841.025878110722</v>
      </c>
      <c r="UY77" s="74">
        <v>1846.5598545402856</v>
      </c>
      <c r="UZ77" s="73">
        <v>466.22719026179982</v>
      </c>
      <c r="VA77" s="53">
        <v>469.62904145413955</v>
      </c>
      <c r="VB77" s="53">
        <v>473.0787203199294</v>
      </c>
      <c r="VC77" s="53">
        <v>476.56047083904474</v>
      </c>
      <c r="VD77" s="53">
        <v>480.0595009730589</v>
      </c>
      <c r="VE77" s="53">
        <v>483.56051684468173</v>
      </c>
      <c r="VF77" s="53">
        <v>487.04808009080443</v>
      </c>
      <c r="VG77" s="53">
        <v>490.50683446929867</v>
      </c>
      <c r="VH77" s="53">
        <v>493.92151967663381</v>
      </c>
      <c r="VI77" s="53">
        <v>497.27968380001596</v>
      </c>
      <c r="VJ77" s="53">
        <v>500.55224808667941</v>
      </c>
      <c r="VK77" s="53">
        <v>503.74470201096256</v>
      </c>
      <c r="VL77" s="53">
        <v>506.80550127106028</v>
      </c>
      <c r="VM77" s="53">
        <v>509.737126478248</v>
      </c>
      <c r="VN77" s="53">
        <v>512.54356095550577</v>
      </c>
      <c r="VO77" s="53">
        <v>515.22877458197729</v>
      </c>
      <c r="VP77" s="53">
        <v>517.79726733549319</v>
      </c>
      <c r="VQ77" s="53">
        <v>520.25299165846468</v>
      </c>
      <c r="VR77" s="53">
        <v>522.59989144090241</v>
      </c>
      <c r="VS77" s="53">
        <v>524.83726057380352</v>
      </c>
      <c r="VT77" s="53">
        <v>526.9740798507861</v>
      </c>
      <c r="VU77" s="53">
        <v>529.01423993299272</v>
      </c>
      <c r="VV77" s="53">
        <v>530.96127777581148</v>
      </c>
      <c r="VW77" s="53">
        <v>532.70586671498938</v>
      </c>
      <c r="VX77" s="74">
        <v>534.30713791130552</v>
      </c>
      <c r="VY77" s="65">
        <f t="shared" si="1"/>
        <v>73</v>
      </c>
    </row>
    <row r="78" spans="1:597">
      <c r="A78" s="51" t="s">
        <v>660</v>
      </c>
      <c r="B78" t="s">
        <v>2</v>
      </c>
      <c r="C78" t="s">
        <v>659</v>
      </c>
      <c r="D78" t="s">
        <v>661</v>
      </c>
      <c r="E78" t="s">
        <v>662</v>
      </c>
      <c r="F78" t="s">
        <v>663</v>
      </c>
      <c r="G78" t="s">
        <v>664</v>
      </c>
      <c r="H78" t="s">
        <v>891</v>
      </c>
      <c r="I78" t="s">
        <v>666</v>
      </c>
      <c r="J78" t="s">
        <v>892</v>
      </c>
      <c r="K78" s="5" t="s">
        <v>893</v>
      </c>
      <c r="L78" t="s">
        <v>894</v>
      </c>
      <c r="M78">
        <v>15</v>
      </c>
      <c r="N78" s="52">
        <v>22.144500000000001</v>
      </c>
      <c r="O78" s="52">
        <v>0</v>
      </c>
      <c r="P78" s="52">
        <v>0</v>
      </c>
      <c r="Q78" s="53">
        <v>1945.72</v>
      </c>
      <c r="R78" s="53">
        <v>0</v>
      </c>
      <c r="S78" s="53">
        <v>2.56</v>
      </c>
      <c r="T78" s="53">
        <v>0</v>
      </c>
      <c r="U78" s="53">
        <v>0.3017295617066722</v>
      </c>
      <c r="V78" s="53">
        <v>0.45</v>
      </c>
      <c r="W78" s="2" t="s">
        <v>833</v>
      </c>
      <c r="X78" s="54">
        <v>2E-3</v>
      </c>
      <c r="Y78" s="54">
        <v>0.2</v>
      </c>
      <c r="Z78" t="s">
        <v>776</v>
      </c>
      <c r="AA78" t="s">
        <v>777</v>
      </c>
      <c r="AB78" s="54">
        <v>0.81705098408000898</v>
      </c>
      <c r="AC78" t="s">
        <v>778</v>
      </c>
      <c r="AD78" s="54">
        <v>0</v>
      </c>
      <c r="AE78" s="53">
        <v>12625.068000541456</v>
      </c>
      <c r="AG78" s="53">
        <v>6485.042169728903</v>
      </c>
      <c r="AI78" s="55">
        <v>1.7624445894951788</v>
      </c>
      <c r="AJ78" s="5" t="s">
        <v>895</v>
      </c>
      <c r="AK78" t="s">
        <v>895</v>
      </c>
      <c r="AL78" s="1" t="s">
        <v>896</v>
      </c>
      <c r="AM78" s="5" t="s">
        <v>893</v>
      </c>
      <c r="AN78" t="s">
        <v>893</v>
      </c>
      <c r="AO78" t="s">
        <v>893</v>
      </c>
      <c r="AP78" t="s">
        <v>893</v>
      </c>
      <c r="AQ78" t="s">
        <v>893</v>
      </c>
      <c r="AR78" t="s">
        <v>893</v>
      </c>
      <c r="AS78" t="s">
        <v>893</v>
      </c>
      <c r="AT78" t="s">
        <v>893</v>
      </c>
      <c r="AU78" t="s">
        <v>893</v>
      </c>
      <c r="AV78" t="s">
        <v>893</v>
      </c>
      <c r="AW78" t="s">
        <v>893</v>
      </c>
      <c r="AX78" t="s">
        <v>893</v>
      </c>
      <c r="AY78" t="s">
        <v>893</v>
      </c>
      <c r="AZ78" t="s">
        <v>893</v>
      </c>
      <c r="BA78" t="s">
        <v>893</v>
      </c>
      <c r="BB78" t="s">
        <v>893</v>
      </c>
      <c r="BC78" t="s">
        <v>893</v>
      </c>
      <c r="BD78" t="s">
        <v>893</v>
      </c>
      <c r="BE78" t="s">
        <v>893</v>
      </c>
      <c r="BF78" t="s">
        <v>893</v>
      </c>
      <c r="BG78" t="s">
        <v>893</v>
      </c>
      <c r="BH78" t="s">
        <v>893</v>
      </c>
      <c r="BI78" t="s">
        <v>893</v>
      </c>
      <c r="BJ78" t="s">
        <v>893</v>
      </c>
      <c r="BK78" t="s">
        <v>893</v>
      </c>
      <c r="BL78" t="s">
        <v>893</v>
      </c>
      <c r="BM78" s="1" t="s">
        <v>893</v>
      </c>
      <c r="BN78" s="5" t="s">
        <v>894</v>
      </c>
      <c r="BO78" t="s">
        <v>894</v>
      </c>
      <c r="BP78" t="s">
        <v>894</v>
      </c>
      <c r="BQ78" t="s">
        <v>894</v>
      </c>
      <c r="BR78" t="s">
        <v>894</v>
      </c>
      <c r="BS78" t="s">
        <v>894</v>
      </c>
      <c r="BT78" t="s">
        <v>894</v>
      </c>
      <c r="BU78" t="s">
        <v>894</v>
      </c>
      <c r="BV78" t="s">
        <v>894</v>
      </c>
      <c r="BW78" t="s">
        <v>894</v>
      </c>
      <c r="BX78" t="s">
        <v>894</v>
      </c>
      <c r="BY78" t="s">
        <v>894</v>
      </c>
      <c r="BZ78" t="s">
        <v>894</v>
      </c>
      <c r="CA78" t="s">
        <v>894</v>
      </c>
      <c r="CB78" t="s">
        <v>894</v>
      </c>
      <c r="CC78" t="s">
        <v>894</v>
      </c>
      <c r="CD78" t="s">
        <v>894</v>
      </c>
      <c r="CE78" t="s">
        <v>894</v>
      </c>
      <c r="CF78" t="s">
        <v>894</v>
      </c>
      <c r="CG78" t="s">
        <v>894</v>
      </c>
      <c r="CH78" t="s">
        <v>894</v>
      </c>
      <c r="CI78" t="s">
        <v>894</v>
      </c>
      <c r="CJ78" t="s">
        <v>894</v>
      </c>
      <c r="CK78" t="s">
        <v>894</v>
      </c>
      <c r="CL78" t="s">
        <v>894</v>
      </c>
      <c r="CM78" t="s">
        <v>894</v>
      </c>
      <c r="CN78" s="1" t="s">
        <v>894</v>
      </c>
      <c r="CO78" s="56">
        <v>1945.72</v>
      </c>
      <c r="CP78" s="53">
        <v>1945.72</v>
      </c>
      <c r="CQ78" s="53">
        <v>1945.72</v>
      </c>
      <c r="CR78" s="53">
        <v>1945.72</v>
      </c>
      <c r="CS78" s="53">
        <v>1945.72</v>
      </c>
      <c r="CT78" s="53">
        <v>1945.72</v>
      </c>
      <c r="CU78" s="53">
        <v>1945.72</v>
      </c>
      <c r="CV78" s="53">
        <v>1945.72</v>
      </c>
      <c r="CW78" s="53">
        <v>1945.72</v>
      </c>
      <c r="CX78" s="53">
        <v>1945.72</v>
      </c>
      <c r="CY78" s="53">
        <v>1945.72</v>
      </c>
      <c r="CZ78" s="53">
        <v>1945.72</v>
      </c>
      <c r="DA78" s="53">
        <v>1945.72</v>
      </c>
      <c r="DB78" s="53">
        <v>1945.72</v>
      </c>
      <c r="DC78" s="53">
        <v>1945.72</v>
      </c>
      <c r="DD78" s="53">
        <v>1945.72</v>
      </c>
      <c r="DE78" s="53">
        <v>1945.72</v>
      </c>
      <c r="DF78" s="53">
        <v>1945.72</v>
      </c>
      <c r="DG78" s="53">
        <v>1945.72</v>
      </c>
      <c r="DH78" s="53">
        <v>1945.72</v>
      </c>
      <c r="DI78" s="53">
        <v>1945.72</v>
      </c>
      <c r="DJ78" s="53">
        <v>1945.72</v>
      </c>
      <c r="DK78" s="53">
        <v>1945.72</v>
      </c>
      <c r="DL78" s="53">
        <v>1945.72</v>
      </c>
      <c r="DM78" s="53">
        <v>1945.72</v>
      </c>
      <c r="DN78" s="53">
        <v>1945.72</v>
      </c>
      <c r="DO78" s="57">
        <v>1945.72</v>
      </c>
      <c r="DP78" s="58">
        <v>0</v>
      </c>
      <c r="DQ78" s="59">
        <v>0</v>
      </c>
      <c r="DR78" s="59">
        <v>23.083927414802574</v>
      </c>
      <c r="DS78" s="59">
        <v>22.580754041878748</v>
      </c>
      <c r="DT78" s="59">
        <v>22.007520813114482</v>
      </c>
      <c r="DU78" s="59">
        <v>21.502965806845989</v>
      </c>
      <c r="DV78" s="59">
        <v>20.979900013110345</v>
      </c>
      <c r="DW78" s="59">
        <v>20.432259068571884</v>
      </c>
      <c r="DX78" s="59">
        <v>19.873354620627737</v>
      </c>
      <c r="DY78" s="59">
        <v>19.320730408041843</v>
      </c>
      <c r="DZ78" s="59">
        <v>18.793236042818322</v>
      </c>
      <c r="EA78" s="59">
        <v>18.308109027231776</v>
      </c>
      <c r="EB78" s="59">
        <v>17.87841958465</v>
      </c>
      <c r="EC78" s="59">
        <v>17.506511942978282</v>
      </c>
      <c r="ED78" s="59">
        <v>17.182766023274329</v>
      </c>
      <c r="EE78" s="59">
        <v>16.894195554872145</v>
      </c>
      <c r="EF78" s="59">
        <v>16.627012538667763</v>
      </c>
      <c r="EG78" s="59">
        <v>16.374349194213096</v>
      </c>
      <c r="EH78" s="59">
        <v>16.129074375379787</v>
      </c>
      <c r="EI78" s="59">
        <v>15.889789435962761</v>
      </c>
      <c r="EJ78" s="59">
        <v>15.655694473697332</v>
      </c>
      <c r="EK78" s="59">
        <v>15.426320214272685</v>
      </c>
      <c r="EL78" s="59">
        <v>15.331929277135929</v>
      </c>
      <c r="EM78" s="59">
        <v>15.245799722288812</v>
      </c>
      <c r="EN78" s="59">
        <v>15.167513734594054</v>
      </c>
      <c r="EO78" s="59">
        <v>15.10047716068668</v>
      </c>
      <c r="EP78" s="59">
        <v>15.034841949073813</v>
      </c>
      <c r="EQ78" s="72">
        <v>2.0550784320612396</v>
      </c>
      <c r="ER78" s="59">
        <v>2.4817322057065461</v>
      </c>
      <c r="ES78" s="59">
        <v>2.9759181562870034</v>
      </c>
      <c r="ET78" s="59">
        <v>3.3937302233286717</v>
      </c>
      <c r="EU78" s="59">
        <v>3.7973592708138839</v>
      </c>
      <c r="EV78" s="59">
        <v>4.3472001897688761</v>
      </c>
      <c r="EW78" s="59">
        <v>4.6637259817460359</v>
      </c>
      <c r="EX78" s="59">
        <v>4.6570360476410846</v>
      </c>
      <c r="EY78" s="59">
        <v>4.2920966930582614</v>
      </c>
      <c r="EZ78" s="59">
        <v>3.6137317484788243</v>
      </c>
      <c r="FA78" s="59">
        <v>2.7456791237433125</v>
      </c>
      <c r="FB78" s="59">
        <v>1.7890265240568415</v>
      </c>
      <c r="FC78" s="59">
        <v>1.0251250755760526</v>
      </c>
      <c r="FD78" s="59">
        <v>0.48792907724077972</v>
      </c>
      <c r="FE78" s="59">
        <v>0.20427186716233503</v>
      </c>
      <c r="FF78" s="59">
        <v>0</v>
      </c>
      <c r="FG78" s="59">
        <v>0</v>
      </c>
      <c r="FH78" s="59">
        <v>0</v>
      </c>
      <c r="FI78" s="59">
        <v>0</v>
      </c>
      <c r="FJ78" s="59">
        <v>0</v>
      </c>
      <c r="FK78" s="59">
        <v>0</v>
      </c>
      <c r="FL78" s="59">
        <v>0</v>
      </c>
      <c r="FM78" s="59">
        <v>0</v>
      </c>
      <c r="FN78" s="59">
        <v>0</v>
      </c>
      <c r="FO78" s="55">
        <v>0</v>
      </c>
      <c r="FP78" s="58">
        <v>2.0550784320612396</v>
      </c>
      <c r="FQ78" s="59">
        <v>4.4920149352124152</v>
      </c>
      <c r="FR78" s="59">
        <v>7.3538991571058396</v>
      </c>
      <c r="FS78" s="59">
        <v>10.579030351637941</v>
      </c>
      <c r="FT78" s="59">
        <v>14.119051683232707</v>
      </c>
      <c r="FU78" s="59">
        <v>18.097700507410654</v>
      </c>
      <c r="FV78" s="59">
        <v>22.26638160561216</v>
      </c>
      <c r="FW78" s="59">
        <v>26.304249836000768</v>
      </c>
      <c r="FX78" s="59">
        <v>29.878188194623249</v>
      </c>
      <c r="FY78" s="59">
        <v>32.720646904389305</v>
      </c>
      <c r="FZ78" s="59">
        <v>34.698375798627794</v>
      </c>
      <c r="GA78" s="59">
        <v>35.765605239222836</v>
      </c>
      <c r="GB78" s="59">
        <v>36.129321074645546</v>
      </c>
      <c r="GC78" s="59">
        <v>36.010487824363423</v>
      </c>
      <c r="GD78" s="59">
        <v>35.645251026809859</v>
      </c>
      <c r="GE78" s="59">
        <v>35.103587374520245</v>
      </c>
      <c r="GF78" s="59">
        <v>34.577763359680773</v>
      </c>
      <c r="GG78" s="59">
        <v>34.06478054255598</v>
      </c>
      <c r="GH78" s="59">
        <v>33.56292408008823</v>
      </c>
      <c r="GI78" s="59">
        <v>33.071187934628206</v>
      </c>
      <c r="GJ78" s="59">
        <v>32.868831158805065</v>
      </c>
      <c r="GK78" s="59">
        <v>32.684185264287756</v>
      </c>
      <c r="GL78" s="59">
        <v>32.516354532412642</v>
      </c>
      <c r="GM78" s="59">
        <v>32.372640470770556</v>
      </c>
      <c r="GN78" s="55">
        <v>32.231930671659178</v>
      </c>
      <c r="GO78" s="58">
        <v>89.026377320153074</v>
      </c>
      <c r="GP78" s="59">
        <v>109.90475345083129</v>
      </c>
      <c r="GQ78" s="59">
        <v>135.22278050118334</v>
      </c>
      <c r="GR78" s="59">
        <v>157.82614611460693</v>
      </c>
      <c r="GS78" s="59">
        <v>180.99987456760581</v>
      </c>
      <c r="GT78" s="59">
        <v>212.76160287413211</v>
      </c>
      <c r="GU78" s="59">
        <v>234.67230725633394</v>
      </c>
      <c r="GV78" s="59">
        <v>241.03830182852155</v>
      </c>
      <c r="GW78" s="59">
        <v>228.38518514210068</v>
      </c>
      <c r="GX78" s="59">
        <v>197.38421609264515</v>
      </c>
      <c r="GY78" s="59">
        <v>153.57504676200179</v>
      </c>
      <c r="GZ78" s="59">
        <v>102.19206029642046</v>
      </c>
      <c r="HA78" s="59">
        <v>59.660073016620508</v>
      </c>
      <c r="HB78" s="59">
        <v>28.881462609805357</v>
      </c>
      <c r="HC78" s="59">
        <v>12.285542377939548</v>
      </c>
      <c r="HD78" s="59">
        <v>0</v>
      </c>
      <c r="HE78" s="59">
        <v>0</v>
      </c>
      <c r="HF78" s="59">
        <v>0</v>
      </c>
      <c r="HG78" s="59">
        <v>0</v>
      </c>
      <c r="HH78" s="59">
        <v>0</v>
      </c>
      <c r="HI78" s="59">
        <v>0</v>
      </c>
      <c r="HJ78" s="59">
        <v>0</v>
      </c>
      <c r="HK78" s="59">
        <v>0</v>
      </c>
      <c r="HL78" s="59">
        <v>0</v>
      </c>
      <c r="HM78" s="55">
        <v>0</v>
      </c>
      <c r="HN78" s="58">
        <v>89.026377320153074</v>
      </c>
      <c r="HO78" s="59">
        <v>198.93113077098437</v>
      </c>
      <c r="HP78" s="59">
        <v>334.1539112721677</v>
      </c>
      <c r="HQ78" s="59">
        <v>491.98005738677466</v>
      </c>
      <c r="HR78" s="59">
        <v>672.9799319543805</v>
      </c>
      <c r="HS78" s="59">
        <v>885.74153482851261</v>
      </c>
      <c r="HT78" s="59">
        <v>1120.4138420848465</v>
      </c>
      <c r="HU78" s="59">
        <v>1361.452143913368</v>
      </c>
      <c r="HV78" s="59">
        <v>1589.8373290554687</v>
      </c>
      <c r="HW78" s="59">
        <v>1787.2215451481138</v>
      </c>
      <c r="HX78" s="59">
        <v>1940.7965919101157</v>
      </c>
      <c r="HY78" s="59">
        <v>2042.9886522065362</v>
      </c>
      <c r="HZ78" s="59">
        <v>2102.6487252231568</v>
      </c>
      <c r="IA78" s="59">
        <v>2131.5301878329624</v>
      </c>
      <c r="IB78" s="59">
        <v>2143.8157302109021</v>
      </c>
      <c r="IC78" s="59">
        <v>2143.8157302109021</v>
      </c>
      <c r="ID78" s="59">
        <v>2143.8157302109021</v>
      </c>
      <c r="IE78" s="59">
        <v>2143.8157302109021</v>
      </c>
      <c r="IF78" s="59">
        <v>2143.8157302109021</v>
      </c>
      <c r="IG78" s="59">
        <v>2143.8157302109021</v>
      </c>
      <c r="IH78" s="59">
        <v>2143.8157302109021</v>
      </c>
      <c r="II78" s="59">
        <v>2143.8157302109021</v>
      </c>
      <c r="IJ78" s="59">
        <v>2143.8157302109021</v>
      </c>
      <c r="IK78" s="59">
        <v>2143.8157302109021</v>
      </c>
      <c r="IL78" s="71">
        <v>2143.8157302109021</v>
      </c>
      <c r="IM78" s="72">
        <v>1.7624445894951786</v>
      </c>
      <c r="IN78" s="59">
        <v>2.1424953743211308</v>
      </c>
      <c r="IO78" s="59">
        <v>2.5903448612934152</v>
      </c>
      <c r="IP78" s="59">
        <v>2.9777066622971908</v>
      </c>
      <c r="IQ78" s="59">
        <v>3.3598858066747894</v>
      </c>
      <c r="IR78" s="59">
        <v>3.880658745279292</v>
      </c>
      <c r="IS78" s="59">
        <v>4.2021616416312515</v>
      </c>
      <c r="IT78" s="59">
        <v>4.2367848465417932</v>
      </c>
      <c r="IU78" s="59">
        <v>3.9433415165200789</v>
      </c>
      <c r="IV78" s="59">
        <v>3.3529906682784771</v>
      </c>
      <c r="IW78" s="59">
        <v>2.572102456882956</v>
      </c>
      <c r="IX78" s="59">
        <v>1.6915259124827215</v>
      </c>
      <c r="IY78" s="59">
        <v>0.9780383144695457</v>
      </c>
      <c r="IZ78" s="59">
        <v>0.46966819503666618</v>
      </c>
      <c r="JA78" s="59">
        <v>0.19837518784874558</v>
      </c>
      <c r="JB78" s="59">
        <v>0</v>
      </c>
      <c r="JC78" s="59">
        <v>0</v>
      </c>
      <c r="JD78" s="59">
        <v>0</v>
      </c>
      <c r="JE78" s="59">
        <v>0</v>
      </c>
      <c r="JF78" s="59">
        <v>0</v>
      </c>
      <c r="JG78" s="59">
        <v>0</v>
      </c>
      <c r="JH78" s="59">
        <v>0</v>
      </c>
      <c r="JI78" s="59">
        <v>0</v>
      </c>
      <c r="JJ78" s="59">
        <v>0</v>
      </c>
      <c r="JK78" s="55">
        <v>0</v>
      </c>
      <c r="JL78" s="58">
        <v>1.7624445894951788</v>
      </c>
      <c r="JM78" s="59">
        <v>3.877985383734849</v>
      </c>
      <c r="JN78" s="59">
        <v>6.4010950206528312</v>
      </c>
      <c r="JO78" s="59">
        <v>9.2821901228846428</v>
      </c>
      <c r="JP78" s="59">
        <v>12.492471207243433</v>
      </c>
      <c r="JQ78" s="59">
        <v>16.155455621486471</v>
      </c>
      <c r="JR78" s="59">
        <v>20.062699877147782</v>
      </c>
      <c r="JS78" s="59">
        <v>23.93055281615603</v>
      </c>
      <c r="JT78" s="59">
        <v>27.450430028012104</v>
      </c>
      <c r="JU78" s="59">
        <v>30.359758655753829</v>
      </c>
      <c r="JV78" s="59">
        <v>32.504809782660615</v>
      </c>
      <c r="JW78" s="59">
        <v>33.816406422295735</v>
      </c>
      <c r="JX78" s="59">
        <v>34.46980385970847</v>
      </c>
      <c r="JY78" s="59">
        <v>34.662785244324581</v>
      </c>
      <c r="JZ78" s="59">
        <v>34.616285965309451</v>
      </c>
      <c r="KA78" s="59">
        <v>34.394547622637262</v>
      </c>
      <c r="KB78" s="59">
        <v>34.185181237144221</v>
      </c>
      <c r="KC78" s="59">
        <v>33.98596160667099</v>
      </c>
      <c r="KD78" s="59">
        <v>33.79566508850305</v>
      </c>
      <c r="KE78" s="59">
        <v>33.613872811094069</v>
      </c>
      <c r="KF78" s="59">
        <v>33.458207275102481</v>
      </c>
      <c r="KG78" s="59">
        <v>33.31937199298914</v>
      </c>
      <c r="KH78" s="59">
        <v>33.194445896779918</v>
      </c>
      <c r="KI78" s="59">
        <v>33.079888152283367</v>
      </c>
      <c r="KJ78" s="55">
        <v>32.967296353284638</v>
      </c>
      <c r="KK78" s="58">
        <v>75.672420722130113</v>
      </c>
      <c r="KL78" s="59">
        <v>93.41904043320659</v>
      </c>
      <c r="KM78" s="59">
        <v>114.93936342600584</v>
      </c>
      <c r="KN78" s="59">
        <v>134.15222419741588</v>
      </c>
      <c r="KO78" s="59">
        <v>153.84989338246493</v>
      </c>
      <c r="KP78" s="59">
        <v>180.84736244301232</v>
      </c>
      <c r="KQ78" s="59">
        <v>199.47146116788383</v>
      </c>
      <c r="KR78" s="59">
        <v>204.88255655424331</v>
      </c>
      <c r="KS78" s="59">
        <v>194.12740737078556</v>
      </c>
      <c r="KT78" s="59">
        <v>167.77658367874835</v>
      </c>
      <c r="KU78" s="59">
        <v>130.53878974770151</v>
      </c>
      <c r="KV78" s="59">
        <v>86.863251251957394</v>
      </c>
      <c r="KW78" s="59">
        <v>50.711062064127425</v>
      </c>
      <c r="KX78" s="59">
        <v>24.549243218334553</v>
      </c>
      <c r="KY78" s="59">
        <v>10.442711021248616</v>
      </c>
      <c r="KZ78" s="59">
        <v>0</v>
      </c>
      <c r="LA78" s="59">
        <v>0</v>
      </c>
      <c r="LB78" s="59">
        <v>0</v>
      </c>
      <c r="LC78" s="59">
        <v>0</v>
      </c>
      <c r="LD78" s="59">
        <v>0</v>
      </c>
      <c r="LE78" s="59">
        <v>0</v>
      </c>
      <c r="LF78" s="59">
        <v>0</v>
      </c>
      <c r="LG78" s="59">
        <v>0</v>
      </c>
      <c r="LH78" s="59">
        <v>0</v>
      </c>
      <c r="LI78" s="55">
        <v>0</v>
      </c>
      <c r="LJ78" s="58">
        <v>75.672420722130113</v>
      </c>
      <c r="LK78" s="59">
        <v>169.0914611553367</v>
      </c>
      <c r="LL78" s="59">
        <v>284.03082458134253</v>
      </c>
      <c r="LM78" s="59">
        <v>418.1830487787584</v>
      </c>
      <c r="LN78" s="59">
        <v>572.03294216122333</v>
      </c>
      <c r="LO78" s="59">
        <v>752.88030460423568</v>
      </c>
      <c r="LP78" s="59">
        <v>952.35176577211951</v>
      </c>
      <c r="LQ78" s="59">
        <v>1157.2343223263629</v>
      </c>
      <c r="LR78" s="59">
        <v>1351.3617296971483</v>
      </c>
      <c r="LS78" s="59">
        <v>1519.1383133758968</v>
      </c>
      <c r="LT78" s="59">
        <v>1649.6771031235983</v>
      </c>
      <c r="LU78" s="59">
        <v>1736.5403543755556</v>
      </c>
      <c r="LV78" s="59">
        <v>1787.251416439683</v>
      </c>
      <c r="LW78" s="59">
        <v>1811.8006596580176</v>
      </c>
      <c r="LX78" s="59">
        <v>1822.2433706792663</v>
      </c>
      <c r="LY78" s="59">
        <v>1822.2433706792663</v>
      </c>
      <c r="LZ78" s="59">
        <v>1822.2433706792663</v>
      </c>
      <c r="MA78" s="59">
        <v>1822.2433706792663</v>
      </c>
      <c r="MB78" s="59">
        <v>1822.2433706792663</v>
      </c>
      <c r="MC78" s="59">
        <v>1822.2433706792663</v>
      </c>
      <c r="MD78" s="59">
        <v>1822.2433706792663</v>
      </c>
      <c r="ME78" s="59">
        <v>1822.2433706792663</v>
      </c>
      <c r="MF78" s="59">
        <v>1822.2433706792663</v>
      </c>
      <c r="MG78" s="59">
        <v>1822.2433706792663</v>
      </c>
      <c r="MH78" s="71">
        <v>1822.2433706792663</v>
      </c>
      <c r="MI78" s="72">
        <v>0</v>
      </c>
      <c r="MJ78" s="59">
        <v>0</v>
      </c>
      <c r="MK78" s="59">
        <v>0</v>
      </c>
      <c r="ML78" s="59">
        <v>0</v>
      </c>
      <c r="MM78" s="59">
        <v>0</v>
      </c>
      <c r="MN78" s="59">
        <v>0</v>
      </c>
      <c r="MO78" s="59">
        <v>0</v>
      </c>
      <c r="MP78" s="59">
        <v>0</v>
      </c>
      <c r="MQ78" s="59">
        <v>0</v>
      </c>
      <c r="MR78" s="59">
        <v>0</v>
      </c>
      <c r="MS78" s="59">
        <v>0</v>
      </c>
      <c r="MT78" s="59">
        <v>0</v>
      </c>
      <c r="MU78" s="59">
        <v>0</v>
      </c>
      <c r="MV78" s="59">
        <v>0</v>
      </c>
      <c r="MW78" s="59">
        <v>0</v>
      </c>
      <c r="MX78" s="59">
        <v>0</v>
      </c>
      <c r="MY78" s="59">
        <v>0</v>
      </c>
      <c r="MZ78" s="59">
        <v>0</v>
      </c>
      <c r="NA78" s="59">
        <v>0</v>
      </c>
      <c r="NB78" s="59">
        <v>0</v>
      </c>
      <c r="NC78" s="59">
        <v>0</v>
      </c>
      <c r="ND78" s="59">
        <v>0</v>
      </c>
      <c r="NE78" s="59">
        <v>0</v>
      </c>
      <c r="NF78" s="59">
        <v>0</v>
      </c>
      <c r="NG78" s="55">
        <v>0</v>
      </c>
      <c r="NH78" s="58">
        <v>0</v>
      </c>
      <c r="NI78" s="59">
        <v>0</v>
      </c>
      <c r="NJ78" s="59">
        <v>0</v>
      </c>
      <c r="NK78" s="59">
        <v>0</v>
      </c>
      <c r="NL78" s="59">
        <v>0</v>
      </c>
      <c r="NM78" s="59">
        <v>0</v>
      </c>
      <c r="NN78" s="59">
        <v>0</v>
      </c>
      <c r="NO78" s="59">
        <v>0</v>
      </c>
      <c r="NP78" s="59">
        <v>0</v>
      </c>
      <c r="NQ78" s="59">
        <v>0</v>
      </c>
      <c r="NR78" s="59">
        <v>0</v>
      </c>
      <c r="NS78" s="59">
        <v>0</v>
      </c>
      <c r="NT78" s="59">
        <v>0</v>
      </c>
      <c r="NU78" s="59">
        <v>0</v>
      </c>
      <c r="NV78" s="59">
        <v>0</v>
      </c>
      <c r="NW78" s="59">
        <v>0</v>
      </c>
      <c r="NX78" s="59">
        <v>0</v>
      </c>
      <c r="NY78" s="59">
        <v>0</v>
      </c>
      <c r="NZ78" s="59">
        <v>0</v>
      </c>
      <c r="OA78" s="59">
        <v>0</v>
      </c>
      <c r="OB78" s="59">
        <v>0</v>
      </c>
      <c r="OC78" s="59">
        <v>0</v>
      </c>
      <c r="OD78" s="59">
        <v>0</v>
      </c>
      <c r="OE78" s="59">
        <v>0</v>
      </c>
      <c r="OF78" s="55">
        <v>0</v>
      </c>
      <c r="OG78" s="58">
        <v>0</v>
      </c>
      <c r="OH78" s="59">
        <v>0</v>
      </c>
      <c r="OI78" s="59">
        <v>0</v>
      </c>
      <c r="OJ78" s="59">
        <v>0</v>
      </c>
      <c r="OK78" s="59">
        <v>0</v>
      </c>
      <c r="OL78" s="59">
        <v>0</v>
      </c>
      <c r="OM78" s="59">
        <v>0</v>
      </c>
      <c r="ON78" s="59">
        <v>0</v>
      </c>
      <c r="OO78" s="59">
        <v>0</v>
      </c>
      <c r="OP78" s="59">
        <v>0</v>
      </c>
      <c r="OQ78" s="59">
        <v>0</v>
      </c>
      <c r="OR78" s="59">
        <v>0</v>
      </c>
      <c r="OS78" s="59">
        <v>0</v>
      </c>
      <c r="OT78" s="59">
        <v>0</v>
      </c>
      <c r="OU78" s="59">
        <v>0</v>
      </c>
      <c r="OV78" s="59">
        <v>0</v>
      </c>
      <c r="OW78" s="59">
        <v>0</v>
      </c>
      <c r="OX78" s="59">
        <v>0</v>
      </c>
      <c r="OY78" s="59">
        <v>0</v>
      </c>
      <c r="OZ78" s="59">
        <v>0</v>
      </c>
      <c r="PA78" s="59">
        <v>0</v>
      </c>
      <c r="PB78" s="59">
        <v>0</v>
      </c>
      <c r="PC78" s="59">
        <v>0</v>
      </c>
      <c r="PD78" s="59">
        <v>0</v>
      </c>
      <c r="PE78" s="55">
        <v>0</v>
      </c>
      <c r="PF78" s="58">
        <v>0</v>
      </c>
      <c r="PG78" s="59">
        <v>0</v>
      </c>
      <c r="PH78" s="59">
        <v>0</v>
      </c>
      <c r="PI78" s="59">
        <v>0</v>
      </c>
      <c r="PJ78" s="59">
        <v>0</v>
      </c>
      <c r="PK78" s="59">
        <v>0</v>
      </c>
      <c r="PL78" s="59">
        <v>0</v>
      </c>
      <c r="PM78" s="59">
        <v>0</v>
      </c>
      <c r="PN78" s="59">
        <v>0</v>
      </c>
      <c r="PO78" s="59">
        <v>0</v>
      </c>
      <c r="PP78" s="59">
        <v>0</v>
      </c>
      <c r="PQ78" s="59">
        <v>0</v>
      </c>
      <c r="PR78" s="59">
        <v>0</v>
      </c>
      <c r="PS78" s="59">
        <v>0</v>
      </c>
      <c r="PT78" s="59">
        <v>0</v>
      </c>
      <c r="PU78" s="59">
        <v>0</v>
      </c>
      <c r="PV78" s="59">
        <v>0</v>
      </c>
      <c r="PW78" s="59">
        <v>0</v>
      </c>
      <c r="PX78" s="59">
        <v>0</v>
      </c>
      <c r="PY78" s="59">
        <v>0</v>
      </c>
      <c r="PZ78" s="59">
        <v>0</v>
      </c>
      <c r="QA78" s="59">
        <v>0</v>
      </c>
      <c r="QB78" s="59">
        <v>0</v>
      </c>
      <c r="QC78" s="59">
        <v>0</v>
      </c>
      <c r="QD78" s="71">
        <v>0</v>
      </c>
      <c r="QE78" s="72">
        <v>0</v>
      </c>
      <c r="QF78" s="59">
        <v>0</v>
      </c>
      <c r="QG78" s="59">
        <v>0</v>
      </c>
      <c r="QH78" s="59">
        <v>0</v>
      </c>
      <c r="QI78" s="59">
        <v>0</v>
      </c>
      <c r="QJ78" s="59">
        <v>0</v>
      </c>
      <c r="QK78" s="59">
        <v>0</v>
      </c>
      <c r="QL78" s="59">
        <v>0</v>
      </c>
      <c r="QM78" s="59">
        <v>0</v>
      </c>
      <c r="QN78" s="59">
        <v>0</v>
      </c>
      <c r="QO78" s="59">
        <v>0</v>
      </c>
      <c r="QP78" s="59">
        <v>0</v>
      </c>
      <c r="QQ78" s="59">
        <v>0</v>
      </c>
      <c r="QR78" s="59">
        <v>0</v>
      </c>
      <c r="QS78" s="59">
        <v>0</v>
      </c>
      <c r="QT78" s="59">
        <v>0</v>
      </c>
      <c r="QU78" s="59">
        <v>0</v>
      </c>
      <c r="QV78" s="59">
        <v>0</v>
      </c>
      <c r="QW78" s="59">
        <v>0</v>
      </c>
      <c r="QX78" s="59">
        <v>0</v>
      </c>
      <c r="QY78" s="59">
        <v>0</v>
      </c>
      <c r="QZ78" s="59">
        <v>0</v>
      </c>
      <c r="RA78" s="59">
        <v>0</v>
      </c>
      <c r="RB78" s="59">
        <v>0</v>
      </c>
      <c r="RC78" s="55">
        <v>0</v>
      </c>
      <c r="RD78" s="58">
        <v>0</v>
      </c>
      <c r="RE78" s="59">
        <v>0</v>
      </c>
      <c r="RF78" s="59">
        <v>0</v>
      </c>
      <c r="RG78" s="59">
        <v>0</v>
      </c>
      <c r="RH78" s="59">
        <v>0</v>
      </c>
      <c r="RI78" s="59">
        <v>0</v>
      </c>
      <c r="RJ78" s="59">
        <v>0</v>
      </c>
      <c r="RK78" s="59">
        <v>0</v>
      </c>
      <c r="RL78" s="59">
        <v>0</v>
      </c>
      <c r="RM78" s="59">
        <v>0</v>
      </c>
      <c r="RN78" s="59">
        <v>0</v>
      </c>
      <c r="RO78" s="59">
        <v>0</v>
      </c>
      <c r="RP78" s="59">
        <v>0</v>
      </c>
      <c r="RQ78" s="59">
        <v>0</v>
      </c>
      <c r="RR78" s="59">
        <v>0</v>
      </c>
      <c r="RS78" s="59">
        <v>0</v>
      </c>
      <c r="RT78" s="59">
        <v>0</v>
      </c>
      <c r="RU78" s="59">
        <v>0</v>
      </c>
      <c r="RV78" s="59">
        <v>0</v>
      </c>
      <c r="RW78" s="59">
        <v>0</v>
      </c>
      <c r="RX78" s="59">
        <v>0</v>
      </c>
      <c r="RY78" s="59">
        <v>0</v>
      </c>
      <c r="RZ78" s="59">
        <v>0</v>
      </c>
      <c r="SA78" s="59">
        <v>0</v>
      </c>
      <c r="SB78" s="55">
        <v>0</v>
      </c>
      <c r="SC78" s="58">
        <v>0</v>
      </c>
      <c r="SD78" s="59">
        <v>0</v>
      </c>
      <c r="SE78" s="59">
        <v>0</v>
      </c>
      <c r="SF78" s="59">
        <v>0</v>
      </c>
      <c r="SG78" s="59">
        <v>0</v>
      </c>
      <c r="SH78" s="59">
        <v>0</v>
      </c>
      <c r="SI78" s="59">
        <v>0</v>
      </c>
      <c r="SJ78" s="59">
        <v>0</v>
      </c>
      <c r="SK78" s="59">
        <v>0</v>
      </c>
      <c r="SL78" s="59">
        <v>0</v>
      </c>
      <c r="SM78" s="59">
        <v>0</v>
      </c>
      <c r="SN78" s="59">
        <v>0</v>
      </c>
      <c r="SO78" s="59">
        <v>0</v>
      </c>
      <c r="SP78" s="59">
        <v>0</v>
      </c>
      <c r="SQ78" s="59">
        <v>0</v>
      </c>
      <c r="SR78" s="59">
        <v>0</v>
      </c>
      <c r="SS78" s="59">
        <v>0</v>
      </c>
      <c r="ST78" s="59">
        <v>0</v>
      </c>
      <c r="SU78" s="59">
        <v>0</v>
      </c>
      <c r="SV78" s="59">
        <v>0</v>
      </c>
      <c r="SW78" s="59">
        <v>0</v>
      </c>
      <c r="SX78" s="59">
        <v>0</v>
      </c>
      <c r="SY78" s="59">
        <v>0</v>
      </c>
      <c r="SZ78" s="59">
        <v>0</v>
      </c>
      <c r="TA78" s="55">
        <v>0</v>
      </c>
      <c r="TB78" s="58">
        <v>0</v>
      </c>
      <c r="TC78" s="59">
        <v>0</v>
      </c>
      <c r="TD78" s="59">
        <v>0</v>
      </c>
      <c r="TE78" s="59">
        <v>0</v>
      </c>
      <c r="TF78" s="59">
        <v>0</v>
      </c>
      <c r="TG78" s="59">
        <v>0</v>
      </c>
      <c r="TH78" s="59">
        <v>0</v>
      </c>
      <c r="TI78" s="59">
        <v>0</v>
      </c>
      <c r="TJ78" s="59">
        <v>0</v>
      </c>
      <c r="TK78" s="59">
        <v>0</v>
      </c>
      <c r="TL78" s="59">
        <v>0</v>
      </c>
      <c r="TM78" s="59">
        <v>0</v>
      </c>
      <c r="TN78" s="59">
        <v>0</v>
      </c>
      <c r="TO78" s="59">
        <v>0</v>
      </c>
      <c r="TP78" s="59">
        <v>0</v>
      </c>
      <c r="TQ78" s="59">
        <v>0</v>
      </c>
      <c r="TR78" s="59">
        <v>0</v>
      </c>
      <c r="TS78" s="59">
        <v>0</v>
      </c>
      <c r="TT78" s="59">
        <v>0</v>
      </c>
      <c r="TU78" s="59">
        <v>0</v>
      </c>
      <c r="TV78" s="59">
        <v>0</v>
      </c>
      <c r="TW78" s="59">
        <v>0</v>
      </c>
      <c r="TX78" s="59">
        <v>0</v>
      </c>
      <c r="TY78" s="59">
        <v>0</v>
      </c>
      <c r="TZ78" s="71">
        <v>0</v>
      </c>
      <c r="UA78" s="73">
        <v>11844.988431982518</v>
      </c>
      <c r="UB78" s="53">
        <v>11931.416012488844</v>
      </c>
      <c r="UC78" s="53">
        <v>12019.058704963281</v>
      </c>
      <c r="UD78" s="53">
        <v>12107.516211267905</v>
      </c>
      <c r="UE78" s="53">
        <v>12196.412724226067</v>
      </c>
      <c r="UF78" s="53">
        <v>12285.359686920956</v>
      </c>
      <c r="UG78" s="53">
        <v>12373.96487162272</v>
      </c>
      <c r="UH78" s="53">
        <v>12461.838136970731</v>
      </c>
      <c r="UI78" s="53">
        <v>12548.591779024589</v>
      </c>
      <c r="UJ78" s="53">
        <v>12633.909443942037</v>
      </c>
      <c r="UK78" s="53">
        <v>12717.052355655704</v>
      </c>
      <c r="UL78" s="53">
        <v>12798.159979991246</v>
      </c>
      <c r="UM78" s="53">
        <v>12875.922780157667</v>
      </c>
      <c r="UN78" s="53">
        <v>12950.403778673748</v>
      </c>
      <c r="UO78" s="53">
        <v>13021.704176017731</v>
      </c>
      <c r="UP78" s="53">
        <v>13089.924831113151</v>
      </c>
      <c r="UQ78" s="53">
        <v>13155.180070594019</v>
      </c>
      <c r="UR78" s="53">
        <v>13217.570310385488</v>
      </c>
      <c r="US78" s="53">
        <v>13277.195749130038</v>
      </c>
      <c r="UT78" s="53">
        <v>13334.038447391385</v>
      </c>
      <c r="UU78" s="53">
        <v>13388.326571605859</v>
      </c>
      <c r="UV78" s="53">
        <v>13440.158968080974</v>
      </c>
      <c r="UW78" s="53">
        <v>13489.625496860366</v>
      </c>
      <c r="UX78" s="53">
        <v>13533.948599919895</v>
      </c>
      <c r="UY78" s="74">
        <v>13574.630566122207</v>
      </c>
      <c r="UZ78" s="73">
        <v>6084.3434251651761</v>
      </c>
      <c r="VA78" s="53">
        <v>6128.7381566776821</v>
      </c>
      <c r="VB78" s="53">
        <v>6173.7570473910573</v>
      </c>
      <c r="VC78" s="53">
        <v>6219.1944785866708</v>
      </c>
      <c r="VD78" s="53">
        <v>6264.8574116695509</v>
      </c>
      <c r="VE78" s="53">
        <v>6310.5462589629606</v>
      </c>
      <c r="VF78" s="53">
        <v>6356.0595472258765</v>
      </c>
      <c r="VG78" s="53">
        <v>6401.1968749099096</v>
      </c>
      <c r="VH78" s="53">
        <v>6445.7590924815449</v>
      </c>
      <c r="VI78" s="53">
        <v>6489.5837003797942</v>
      </c>
      <c r="VJ78" s="53">
        <v>6532.2912159792386</v>
      </c>
      <c r="VK78" s="53">
        <v>6573.9532778453577</v>
      </c>
      <c r="VL78" s="53">
        <v>6613.8972241507408</v>
      </c>
      <c r="VM78" s="53">
        <v>6652.1554272906842</v>
      </c>
      <c r="VN78" s="53">
        <v>6688.7798703015524</v>
      </c>
      <c r="VO78" s="53">
        <v>6723.8223607753725</v>
      </c>
      <c r="VP78" s="53">
        <v>6757.3416241814029</v>
      </c>
      <c r="VQ78" s="53">
        <v>6789.389240559377</v>
      </c>
      <c r="VR78" s="53">
        <v>6820.016678338754</v>
      </c>
      <c r="VS78" s="53">
        <v>6849.2147226780162</v>
      </c>
      <c r="VT78" s="53">
        <v>6877.1005744477843</v>
      </c>
      <c r="VU78" s="53">
        <v>6903.7250074318126</v>
      </c>
      <c r="VV78" s="53">
        <v>6929.1341794941509</v>
      </c>
      <c r="VW78" s="53">
        <v>6951.9013592370211</v>
      </c>
      <c r="VX78" s="74">
        <v>6972.7982182763681</v>
      </c>
      <c r="VY78" s="65">
        <f t="shared" si="1"/>
        <v>74</v>
      </c>
    </row>
    <row r="79" spans="1:597">
      <c r="A79" s="51" t="s">
        <v>660</v>
      </c>
      <c r="B79" t="s">
        <v>2</v>
      </c>
      <c r="C79" t="s">
        <v>659</v>
      </c>
      <c r="D79" t="s">
        <v>661</v>
      </c>
      <c r="E79" t="s">
        <v>662</v>
      </c>
      <c r="F79" t="s">
        <v>694</v>
      </c>
      <c r="G79" t="s">
        <v>664</v>
      </c>
      <c r="H79" t="s">
        <v>891</v>
      </c>
      <c r="I79" t="s">
        <v>666</v>
      </c>
      <c r="J79" t="s">
        <v>897</v>
      </c>
      <c r="K79" s="5" t="s">
        <v>893</v>
      </c>
      <c r="L79" t="s">
        <v>894</v>
      </c>
      <c r="M79">
        <v>15</v>
      </c>
      <c r="N79" s="52">
        <v>0</v>
      </c>
      <c r="O79" s="52">
        <v>0</v>
      </c>
      <c r="P79" s="52">
        <v>0</v>
      </c>
      <c r="Q79" s="53">
        <v>1945.72</v>
      </c>
      <c r="R79" s="53">
        <v>0</v>
      </c>
      <c r="S79" s="53">
        <v>2.56</v>
      </c>
      <c r="T79" s="53">
        <v>0</v>
      </c>
      <c r="U79" s="53">
        <v>0.3017295617066722</v>
      </c>
      <c r="V79" s="53">
        <v>0.45</v>
      </c>
      <c r="W79" s="2" t="s">
        <v>833</v>
      </c>
      <c r="X79" s="54">
        <v>2E-3</v>
      </c>
      <c r="Y79" s="54">
        <v>0.2</v>
      </c>
      <c r="Z79" t="s">
        <v>776</v>
      </c>
      <c r="AA79" t="s">
        <v>777</v>
      </c>
      <c r="AB79" s="54">
        <v>0.81705098408000898</v>
      </c>
      <c r="AC79" t="s">
        <v>778</v>
      </c>
      <c r="AD79" s="54">
        <v>0</v>
      </c>
      <c r="AE79" s="53">
        <v>12625.068000541456</v>
      </c>
      <c r="AG79" s="53">
        <v>6485.042169728903</v>
      </c>
      <c r="AI79" s="55">
        <v>0</v>
      </c>
      <c r="AJ79" s="5" t="s">
        <v>895</v>
      </c>
      <c r="AK79" t="s">
        <v>895</v>
      </c>
      <c r="AL79" s="1" t="s">
        <v>895</v>
      </c>
      <c r="AM79" s="5" t="s">
        <v>893</v>
      </c>
      <c r="AN79" t="s">
        <v>893</v>
      </c>
      <c r="AO79" t="s">
        <v>893</v>
      </c>
      <c r="AP79" t="s">
        <v>893</v>
      </c>
      <c r="AQ79" t="s">
        <v>893</v>
      </c>
      <c r="AR79" t="s">
        <v>893</v>
      </c>
      <c r="AS79" t="s">
        <v>893</v>
      </c>
      <c r="AT79" t="s">
        <v>893</v>
      </c>
      <c r="AU79" t="s">
        <v>893</v>
      </c>
      <c r="AV79" t="s">
        <v>893</v>
      </c>
      <c r="AW79" t="s">
        <v>893</v>
      </c>
      <c r="AX79" t="s">
        <v>893</v>
      </c>
      <c r="AY79" t="s">
        <v>893</v>
      </c>
      <c r="AZ79" t="s">
        <v>893</v>
      </c>
      <c r="BA79" t="s">
        <v>893</v>
      </c>
      <c r="BB79" t="s">
        <v>893</v>
      </c>
      <c r="BC79" t="s">
        <v>893</v>
      </c>
      <c r="BD79" t="s">
        <v>893</v>
      </c>
      <c r="BE79" t="s">
        <v>893</v>
      </c>
      <c r="BF79" t="s">
        <v>893</v>
      </c>
      <c r="BG79" t="s">
        <v>893</v>
      </c>
      <c r="BH79" t="s">
        <v>893</v>
      </c>
      <c r="BI79" t="s">
        <v>893</v>
      </c>
      <c r="BJ79" t="s">
        <v>893</v>
      </c>
      <c r="BK79" t="s">
        <v>893</v>
      </c>
      <c r="BL79" t="s">
        <v>893</v>
      </c>
      <c r="BM79" s="1" t="s">
        <v>893</v>
      </c>
      <c r="BN79" s="5" t="s">
        <v>894</v>
      </c>
      <c r="BO79" t="s">
        <v>894</v>
      </c>
      <c r="BP79" t="s">
        <v>894</v>
      </c>
      <c r="BQ79" t="s">
        <v>894</v>
      </c>
      <c r="BR79" t="s">
        <v>894</v>
      </c>
      <c r="BS79" t="s">
        <v>894</v>
      </c>
      <c r="BT79" t="s">
        <v>894</v>
      </c>
      <c r="BU79" t="s">
        <v>894</v>
      </c>
      <c r="BV79" t="s">
        <v>894</v>
      </c>
      <c r="BW79" t="s">
        <v>894</v>
      </c>
      <c r="BX79" t="s">
        <v>894</v>
      </c>
      <c r="BY79" t="s">
        <v>894</v>
      </c>
      <c r="BZ79" t="s">
        <v>894</v>
      </c>
      <c r="CA79" t="s">
        <v>894</v>
      </c>
      <c r="CB79" t="s">
        <v>894</v>
      </c>
      <c r="CC79" t="s">
        <v>894</v>
      </c>
      <c r="CD79" t="s">
        <v>894</v>
      </c>
      <c r="CE79" t="s">
        <v>894</v>
      </c>
      <c r="CF79" t="s">
        <v>894</v>
      </c>
      <c r="CG79" t="s">
        <v>894</v>
      </c>
      <c r="CH79" t="s">
        <v>894</v>
      </c>
      <c r="CI79" t="s">
        <v>894</v>
      </c>
      <c r="CJ79" t="s">
        <v>894</v>
      </c>
      <c r="CK79" t="s">
        <v>894</v>
      </c>
      <c r="CL79" t="s">
        <v>894</v>
      </c>
      <c r="CM79" t="s">
        <v>894</v>
      </c>
      <c r="CN79" s="1" t="s">
        <v>894</v>
      </c>
      <c r="CO79" s="56">
        <v>1945.72</v>
      </c>
      <c r="CP79" s="53">
        <v>1945.72</v>
      </c>
      <c r="CQ79" s="53">
        <v>1945.72</v>
      </c>
      <c r="CR79" s="53">
        <v>1945.72</v>
      </c>
      <c r="CS79" s="53">
        <v>1945.72</v>
      </c>
      <c r="CT79" s="53">
        <v>1945.72</v>
      </c>
      <c r="CU79" s="53">
        <v>1945.72</v>
      </c>
      <c r="CV79" s="53">
        <v>1945.72</v>
      </c>
      <c r="CW79" s="53">
        <v>1945.72</v>
      </c>
      <c r="CX79" s="53">
        <v>1945.72</v>
      </c>
      <c r="CY79" s="53">
        <v>1945.72</v>
      </c>
      <c r="CZ79" s="53">
        <v>1945.72</v>
      </c>
      <c r="DA79" s="53">
        <v>1945.72</v>
      </c>
      <c r="DB79" s="53">
        <v>1945.72</v>
      </c>
      <c r="DC79" s="53">
        <v>1945.72</v>
      </c>
      <c r="DD79" s="53">
        <v>1945.72</v>
      </c>
      <c r="DE79" s="53">
        <v>1945.72</v>
      </c>
      <c r="DF79" s="53">
        <v>1945.72</v>
      </c>
      <c r="DG79" s="53">
        <v>1945.72</v>
      </c>
      <c r="DH79" s="53">
        <v>1945.72</v>
      </c>
      <c r="DI79" s="53">
        <v>1945.72</v>
      </c>
      <c r="DJ79" s="53">
        <v>1945.72</v>
      </c>
      <c r="DK79" s="53">
        <v>1945.72</v>
      </c>
      <c r="DL79" s="53">
        <v>1945.72</v>
      </c>
      <c r="DM79" s="53">
        <v>1945.72</v>
      </c>
      <c r="DN79" s="53">
        <v>1945.72</v>
      </c>
      <c r="DO79" s="57">
        <v>1945.72</v>
      </c>
      <c r="DP79" s="58">
        <v>0</v>
      </c>
      <c r="DQ79" s="59">
        <v>0</v>
      </c>
      <c r="DR79" s="59">
        <v>0</v>
      </c>
      <c r="DS79" s="59">
        <v>0</v>
      </c>
      <c r="DT79" s="59">
        <v>0</v>
      </c>
      <c r="DU79" s="59">
        <v>0</v>
      </c>
      <c r="DV79" s="59">
        <v>0</v>
      </c>
      <c r="DW79" s="59">
        <v>0</v>
      </c>
      <c r="DX79" s="59">
        <v>0</v>
      </c>
      <c r="DY79" s="59">
        <v>0</v>
      </c>
      <c r="DZ79" s="59">
        <v>0</v>
      </c>
      <c r="EA79" s="59">
        <v>0</v>
      </c>
      <c r="EB79" s="59">
        <v>0</v>
      </c>
      <c r="EC79" s="59">
        <v>0</v>
      </c>
      <c r="ED79" s="59">
        <v>0</v>
      </c>
      <c r="EE79" s="59">
        <v>0</v>
      </c>
      <c r="EF79" s="59">
        <v>0</v>
      </c>
      <c r="EG79" s="59">
        <v>0</v>
      </c>
      <c r="EH79" s="59">
        <v>0</v>
      </c>
      <c r="EI79" s="59">
        <v>0</v>
      </c>
      <c r="EJ79" s="59">
        <v>0</v>
      </c>
      <c r="EK79" s="59">
        <v>0</v>
      </c>
      <c r="EL79" s="59">
        <v>0</v>
      </c>
      <c r="EM79" s="59">
        <v>0</v>
      </c>
      <c r="EN79" s="59">
        <v>0</v>
      </c>
      <c r="EO79" s="59">
        <v>0</v>
      </c>
      <c r="EP79" s="59">
        <v>0</v>
      </c>
      <c r="EQ79" s="72">
        <v>0</v>
      </c>
      <c r="ER79" s="59">
        <v>0</v>
      </c>
      <c r="ES79" s="59">
        <v>0</v>
      </c>
      <c r="ET79" s="59">
        <v>0</v>
      </c>
      <c r="EU79" s="59">
        <v>0</v>
      </c>
      <c r="EV79" s="59">
        <v>0</v>
      </c>
      <c r="EW79" s="59">
        <v>0</v>
      </c>
      <c r="EX79" s="59">
        <v>0</v>
      </c>
      <c r="EY79" s="59">
        <v>0</v>
      </c>
      <c r="EZ79" s="59">
        <v>0</v>
      </c>
      <c r="FA79" s="59">
        <v>0</v>
      </c>
      <c r="FB79" s="59">
        <v>0</v>
      </c>
      <c r="FC79" s="59">
        <v>0</v>
      </c>
      <c r="FD79" s="59">
        <v>0</v>
      </c>
      <c r="FE79" s="59">
        <v>0</v>
      </c>
      <c r="FF79" s="59">
        <v>0</v>
      </c>
      <c r="FG79" s="59">
        <v>0</v>
      </c>
      <c r="FH79" s="59">
        <v>0</v>
      </c>
      <c r="FI79" s="59">
        <v>0</v>
      </c>
      <c r="FJ79" s="59">
        <v>0</v>
      </c>
      <c r="FK79" s="59">
        <v>0</v>
      </c>
      <c r="FL79" s="59">
        <v>0</v>
      </c>
      <c r="FM79" s="59">
        <v>0</v>
      </c>
      <c r="FN79" s="59">
        <v>0</v>
      </c>
      <c r="FO79" s="55">
        <v>0</v>
      </c>
      <c r="FP79" s="58">
        <v>0</v>
      </c>
      <c r="FQ79" s="59">
        <v>0</v>
      </c>
      <c r="FR79" s="59">
        <v>0</v>
      </c>
      <c r="FS79" s="59">
        <v>0</v>
      </c>
      <c r="FT79" s="59">
        <v>0</v>
      </c>
      <c r="FU79" s="59">
        <v>0</v>
      </c>
      <c r="FV79" s="59">
        <v>0</v>
      </c>
      <c r="FW79" s="59">
        <v>0</v>
      </c>
      <c r="FX79" s="59">
        <v>0</v>
      </c>
      <c r="FY79" s="59">
        <v>0</v>
      </c>
      <c r="FZ79" s="59">
        <v>0</v>
      </c>
      <c r="GA79" s="59">
        <v>0</v>
      </c>
      <c r="GB79" s="59">
        <v>0</v>
      </c>
      <c r="GC79" s="59">
        <v>0</v>
      </c>
      <c r="GD79" s="59">
        <v>0</v>
      </c>
      <c r="GE79" s="59">
        <v>0</v>
      </c>
      <c r="GF79" s="59">
        <v>0</v>
      </c>
      <c r="GG79" s="59">
        <v>0</v>
      </c>
      <c r="GH79" s="59">
        <v>0</v>
      </c>
      <c r="GI79" s="59">
        <v>0</v>
      </c>
      <c r="GJ79" s="59">
        <v>0</v>
      </c>
      <c r="GK79" s="59">
        <v>0</v>
      </c>
      <c r="GL79" s="59">
        <v>0</v>
      </c>
      <c r="GM79" s="59">
        <v>0</v>
      </c>
      <c r="GN79" s="55">
        <v>0</v>
      </c>
      <c r="GO79" s="58">
        <v>82.150592558886061</v>
      </c>
      <c r="GP79" s="59">
        <v>101.20888357128807</v>
      </c>
      <c r="GQ79" s="59">
        <v>124.26882114646145</v>
      </c>
      <c r="GR79" s="59">
        <v>144.74428566693143</v>
      </c>
      <c r="GS79" s="59">
        <v>165.65742571516751</v>
      </c>
      <c r="GT79" s="59">
        <v>194.32829784336801</v>
      </c>
      <c r="GU79" s="59">
        <v>213.90197534197986</v>
      </c>
      <c r="GV79" s="59">
        <v>219.25483022779994</v>
      </c>
      <c r="GW79" s="59">
        <v>207.3199991180125</v>
      </c>
      <c r="GX79" s="59">
        <v>178.81166601784778</v>
      </c>
      <c r="GY79" s="59">
        <v>138.83988441576335</v>
      </c>
      <c r="GZ79" s="59">
        <v>92.197872804418196</v>
      </c>
      <c r="HA79" s="59">
        <v>53.715260395603948</v>
      </c>
      <c r="HB79" s="59">
        <v>25.950351607730877</v>
      </c>
      <c r="HC79" s="59">
        <v>11.016117430772491</v>
      </c>
      <c r="HD79" s="59">
        <v>0</v>
      </c>
      <c r="HE79" s="59">
        <v>0</v>
      </c>
      <c r="HF79" s="59">
        <v>0</v>
      </c>
      <c r="HG79" s="59">
        <v>0</v>
      </c>
      <c r="HH79" s="59">
        <v>0</v>
      </c>
      <c r="HI79" s="59">
        <v>0</v>
      </c>
      <c r="HJ79" s="59">
        <v>0</v>
      </c>
      <c r="HK79" s="59">
        <v>0</v>
      </c>
      <c r="HL79" s="59">
        <v>0</v>
      </c>
      <c r="HM79" s="55">
        <v>0</v>
      </c>
      <c r="HN79" s="58">
        <v>82.150592558886061</v>
      </c>
      <c r="HO79" s="59">
        <v>183.35947613017413</v>
      </c>
      <c r="HP79" s="59">
        <v>307.62829727663558</v>
      </c>
      <c r="HQ79" s="59">
        <v>452.37258294356701</v>
      </c>
      <c r="HR79" s="59">
        <v>618.03000865873446</v>
      </c>
      <c r="HS79" s="59">
        <v>812.35830650210244</v>
      </c>
      <c r="HT79" s="59">
        <v>1026.2602818440823</v>
      </c>
      <c r="HU79" s="59">
        <v>1245.5151120718822</v>
      </c>
      <c r="HV79" s="59">
        <v>1452.8351111898946</v>
      </c>
      <c r="HW79" s="59">
        <v>1631.6467772077424</v>
      </c>
      <c r="HX79" s="59">
        <v>1770.4866616235058</v>
      </c>
      <c r="HY79" s="59">
        <v>1862.6845344279241</v>
      </c>
      <c r="HZ79" s="59">
        <v>1916.3997948235281</v>
      </c>
      <c r="IA79" s="59">
        <v>1942.350146431259</v>
      </c>
      <c r="IB79" s="59">
        <v>1953.3662638620315</v>
      </c>
      <c r="IC79" s="59">
        <v>1953.3662638620315</v>
      </c>
      <c r="ID79" s="59">
        <v>1953.3662638620315</v>
      </c>
      <c r="IE79" s="59">
        <v>1953.3662638620315</v>
      </c>
      <c r="IF79" s="59">
        <v>1953.3662638620315</v>
      </c>
      <c r="IG79" s="59">
        <v>1953.3662638620315</v>
      </c>
      <c r="IH79" s="59">
        <v>1953.3662638620315</v>
      </c>
      <c r="II79" s="59">
        <v>1953.3662638620315</v>
      </c>
      <c r="IJ79" s="59">
        <v>1953.3662638620315</v>
      </c>
      <c r="IK79" s="59">
        <v>1953.3662638620315</v>
      </c>
      <c r="IL79" s="71">
        <v>1953.3662638620315</v>
      </c>
      <c r="IM79" s="72">
        <v>0</v>
      </c>
      <c r="IN79" s="59">
        <v>0</v>
      </c>
      <c r="IO79" s="59">
        <v>0</v>
      </c>
      <c r="IP79" s="59">
        <v>0</v>
      </c>
      <c r="IQ79" s="59">
        <v>0</v>
      </c>
      <c r="IR79" s="59">
        <v>0</v>
      </c>
      <c r="IS79" s="59">
        <v>0</v>
      </c>
      <c r="IT79" s="59">
        <v>0</v>
      </c>
      <c r="IU79" s="59">
        <v>0</v>
      </c>
      <c r="IV79" s="59">
        <v>0</v>
      </c>
      <c r="IW79" s="59">
        <v>0</v>
      </c>
      <c r="IX79" s="59">
        <v>0</v>
      </c>
      <c r="IY79" s="59">
        <v>0</v>
      </c>
      <c r="IZ79" s="59">
        <v>0</v>
      </c>
      <c r="JA79" s="59">
        <v>0</v>
      </c>
      <c r="JB79" s="59">
        <v>0</v>
      </c>
      <c r="JC79" s="59">
        <v>0</v>
      </c>
      <c r="JD79" s="59">
        <v>0</v>
      </c>
      <c r="JE79" s="59">
        <v>0</v>
      </c>
      <c r="JF79" s="59">
        <v>0</v>
      </c>
      <c r="JG79" s="59">
        <v>0</v>
      </c>
      <c r="JH79" s="59">
        <v>0</v>
      </c>
      <c r="JI79" s="59">
        <v>0</v>
      </c>
      <c r="JJ79" s="59">
        <v>0</v>
      </c>
      <c r="JK79" s="55">
        <v>0</v>
      </c>
      <c r="JL79" s="58">
        <v>0</v>
      </c>
      <c r="JM79" s="59">
        <v>0</v>
      </c>
      <c r="JN79" s="59">
        <v>0</v>
      </c>
      <c r="JO79" s="59">
        <v>0</v>
      </c>
      <c r="JP79" s="59">
        <v>0</v>
      </c>
      <c r="JQ79" s="59">
        <v>0</v>
      </c>
      <c r="JR79" s="59">
        <v>0</v>
      </c>
      <c r="JS79" s="59">
        <v>0</v>
      </c>
      <c r="JT79" s="59">
        <v>0</v>
      </c>
      <c r="JU79" s="59">
        <v>0</v>
      </c>
      <c r="JV79" s="59">
        <v>0</v>
      </c>
      <c r="JW79" s="59">
        <v>0</v>
      </c>
      <c r="JX79" s="59">
        <v>0</v>
      </c>
      <c r="JY79" s="59">
        <v>0</v>
      </c>
      <c r="JZ79" s="59">
        <v>0</v>
      </c>
      <c r="KA79" s="59">
        <v>0</v>
      </c>
      <c r="KB79" s="59">
        <v>0</v>
      </c>
      <c r="KC79" s="59">
        <v>0</v>
      </c>
      <c r="KD79" s="59">
        <v>0</v>
      </c>
      <c r="KE79" s="59">
        <v>0</v>
      </c>
      <c r="KF79" s="59">
        <v>0</v>
      </c>
      <c r="KG79" s="59">
        <v>0</v>
      </c>
      <c r="KH79" s="59">
        <v>0</v>
      </c>
      <c r="KI79" s="59">
        <v>0</v>
      </c>
      <c r="KJ79" s="55">
        <v>0</v>
      </c>
      <c r="KK79" s="58">
        <v>69.828003675053154</v>
      </c>
      <c r="KL79" s="59">
        <v>86.027551035594854</v>
      </c>
      <c r="KM79" s="59">
        <v>105.62849797449222</v>
      </c>
      <c r="KN79" s="59">
        <v>123.03264281689172</v>
      </c>
      <c r="KO79" s="59">
        <v>140.80881185789238</v>
      </c>
      <c r="KP79" s="59">
        <v>165.17905316686279</v>
      </c>
      <c r="KQ79" s="59">
        <v>181.81667904068289</v>
      </c>
      <c r="KR79" s="59">
        <v>186.36660569362994</v>
      </c>
      <c r="KS79" s="59">
        <v>176.22199925031063</v>
      </c>
      <c r="KT79" s="59">
        <v>151.98991611517062</v>
      </c>
      <c r="KU79" s="59">
        <v>118.01390175339883</v>
      </c>
      <c r="KV79" s="59">
        <v>78.368191883755472</v>
      </c>
      <c r="KW79" s="59">
        <v>45.657971336263351</v>
      </c>
      <c r="KX79" s="59">
        <v>22.057798866571247</v>
      </c>
      <c r="KY79" s="59">
        <v>9.3636998161566165</v>
      </c>
      <c r="KZ79" s="59">
        <v>0</v>
      </c>
      <c r="LA79" s="59">
        <v>0</v>
      </c>
      <c r="LB79" s="59">
        <v>0</v>
      </c>
      <c r="LC79" s="59">
        <v>0</v>
      </c>
      <c r="LD79" s="59">
        <v>0</v>
      </c>
      <c r="LE79" s="59">
        <v>0</v>
      </c>
      <c r="LF79" s="59">
        <v>0</v>
      </c>
      <c r="LG79" s="59">
        <v>0</v>
      </c>
      <c r="LH79" s="59">
        <v>0</v>
      </c>
      <c r="LI79" s="55">
        <v>0</v>
      </c>
      <c r="LJ79" s="58">
        <v>69.828003675053154</v>
      </c>
      <c r="LK79" s="59">
        <v>155.85555471064799</v>
      </c>
      <c r="LL79" s="59">
        <v>261.48405268514023</v>
      </c>
      <c r="LM79" s="59">
        <v>384.51669550203195</v>
      </c>
      <c r="LN79" s="59">
        <v>525.32550735992436</v>
      </c>
      <c r="LO79" s="59">
        <v>690.50456052678715</v>
      </c>
      <c r="LP79" s="59">
        <v>872.32123956747</v>
      </c>
      <c r="LQ79" s="59">
        <v>1058.6878452610999</v>
      </c>
      <c r="LR79" s="59">
        <v>1234.9098445114105</v>
      </c>
      <c r="LS79" s="59">
        <v>1386.8997606265812</v>
      </c>
      <c r="LT79" s="59">
        <v>1504.91366237998</v>
      </c>
      <c r="LU79" s="59">
        <v>1583.2818542637356</v>
      </c>
      <c r="LV79" s="59">
        <v>1628.9398255999988</v>
      </c>
      <c r="LW79" s="59">
        <v>1650.99762446657</v>
      </c>
      <c r="LX79" s="59">
        <v>1660.3613242827266</v>
      </c>
      <c r="LY79" s="59">
        <v>1660.3613242827266</v>
      </c>
      <c r="LZ79" s="59">
        <v>1660.3613242827266</v>
      </c>
      <c r="MA79" s="59">
        <v>1660.3613242827266</v>
      </c>
      <c r="MB79" s="59">
        <v>1660.3613242827266</v>
      </c>
      <c r="MC79" s="59">
        <v>1660.3613242827266</v>
      </c>
      <c r="MD79" s="59">
        <v>1660.3613242827266</v>
      </c>
      <c r="ME79" s="59">
        <v>1660.3613242827266</v>
      </c>
      <c r="MF79" s="59">
        <v>1660.3613242827266</v>
      </c>
      <c r="MG79" s="59">
        <v>1660.3613242827266</v>
      </c>
      <c r="MH79" s="71">
        <v>1660.3613242827266</v>
      </c>
      <c r="MI79" s="72">
        <v>0</v>
      </c>
      <c r="MJ79" s="59">
        <v>0</v>
      </c>
      <c r="MK79" s="59">
        <v>0</v>
      </c>
      <c r="ML79" s="59">
        <v>0</v>
      </c>
      <c r="MM79" s="59">
        <v>0</v>
      </c>
      <c r="MN79" s="59">
        <v>0</v>
      </c>
      <c r="MO79" s="59">
        <v>0</v>
      </c>
      <c r="MP79" s="59">
        <v>0</v>
      </c>
      <c r="MQ79" s="59">
        <v>0</v>
      </c>
      <c r="MR79" s="59">
        <v>0</v>
      </c>
      <c r="MS79" s="59">
        <v>0</v>
      </c>
      <c r="MT79" s="59">
        <v>0</v>
      </c>
      <c r="MU79" s="59">
        <v>0</v>
      </c>
      <c r="MV79" s="59">
        <v>0</v>
      </c>
      <c r="MW79" s="59">
        <v>0</v>
      </c>
      <c r="MX79" s="59">
        <v>0</v>
      </c>
      <c r="MY79" s="59">
        <v>0</v>
      </c>
      <c r="MZ79" s="59">
        <v>0</v>
      </c>
      <c r="NA79" s="59">
        <v>0</v>
      </c>
      <c r="NB79" s="59">
        <v>0</v>
      </c>
      <c r="NC79" s="59">
        <v>0</v>
      </c>
      <c r="ND79" s="59">
        <v>0</v>
      </c>
      <c r="NE79" s="59">
        <v>0</v>
      </c>
      <c r="NF79" s="59">
        <v>0</v>
      </c>
      <c r="NG79" s="55">
        <v>0</v>
      </c>
      <c r="NH79" s="58">
        <v>0</v>
      </c>
      <c r="NI79" s="59">
        <v>0</v>
      </c>
      <c r="NJ79" s="59">
        <v>0</v>
      </c>
      <c r="NK79" s="59">
        <v>0</v>
      </c>
      <c r="NL79" s="59">
        <v>0</v>
      </c>
      <c r="NM79" s="59">
        <v>0</v>
      </c>
      <c r="NN79" s="59">
        <v>0</v>
      </c>
      <c r="NO79" s="59">
        <v>0</v>
      </c>
      <c r="NP79" s="59">
        <v>0</v>
      </c>
      <c r="NQ79" s="59">
        <v>0</v>
      </c>
      <c r="NR79" s="59">
        <v>0</v>
      </c>
      <c r="NS79" s="59">
        <v>0</v>
      </c>
      <c r="NT79" s="59">
        <v>0</v>
      </c>
      <c r="NU79" s="59">
        <v>0</v>
      </c>
      <c r="NV79" s="59">
        <v>0</v>
      </c>
      <c r="NW79" s="59">
        <v>0</v>
      </c>
      <c r="NX79" s="59">
        <v>0</v>
      </c>
      <c r="NY79" s="59">
        <v>0</v>
      </c>
      <c r="NZ79" s="59">
        <v>0</v>
      </c>
      <c r="OA79" s="59">
        <v>0</v>
      </c>
      <c r="OB79" s="59">
        <v>0</v>
      </c>
      <c r="OC79" s="59">
        <v>0</v>
      </c>
      <c r="OD79" s="59">
        <v>0</v>
      </c>
      <c r="OE79" s="59">
        <v>0</v>
      </c>
      <c r="OF79" s="55">
        <v>0</v>
      </c>
      <c r="OG79" s="58">
        <v>0</v>
      </c>
      <c r="OH79" s="59">
        <v>0</v>
      </c>
      <c r="OI79" s="59">
        <v>0</v>
      </c>
      <c r="OJ79" s="59">
        <v>0</v>
      </c>
      <c r="OK79" s="59">
        <v>0</v>
      </c>
      <c r="OL79" s="59">
        <v>0</v>
      </c>
      <c r="OM79" s="59">
        <v>0</v>
      </c>
      <c r="ON79" s="59">
        <v>0</v>
      </c>
      <c r="OO79" s="59">
        <v>0</v>
      </c>
      <c r="OP79" s="59">
        <v>0</v>
      </c>
      <c r="OQ79" s="59">
        <v>0</v>
      </c>
      <c r="OR79" s="59">
        <v>0</v>
      </c>
      <c r="OS79" s="59">
        <v>0</v>
      </c>
      <c r="OT79" s="59">
        <v>0</v>
      </c>
      <c r="OU79" s="59">
        <v>0</v>
      </c>
      <c r="OV79" s="59">
        <v>0</v>
      </c>
      <c r="OW79" s="59">
        <v>0</v>
      </c>
      <c r="OX79" s="59">
        <v>0</v>
      </c>
      <c r="OY79" s="59">
        <v>0</v>
      </c>
      <c r="OZ79" s="59">
        <v>0</v>
      </c>
      <c r="PA79" s="59">
        <v>0</v>
      </c>
      <c r="PB79" s="59">
        <v>0</v>
      </c>
      <c r="PC79" s="59">
        <v>0</v>
      </c>
      <c r="PD79" s="59">
        <v>0</v>
      </c>
      <c r="PE79" s="55">
        <v>0</v>
      </c>
      <c r="PF79" s="58">
        <v>0</v>
      </c>
      <c r="PG79" s="59">
        <v>0</v>
      </c>
      <c r="PH79" s="59">
        <v>0</v>
      </c>
      <c r="PI79" s="59">
        <v>0</v>
      </c>
      <c r="PJ79" s="59">
        <v>0</v>
      </c>
      <c r="PK79" s="59">
        <v>0</v>
      </c>
      <c r="PL79" s="59">
        <v>0</v>
      </c>
      <c r="PM79" s="59">
        <v>0</v>
      </c>
      <c r="PN79" s="59">
        <v>0</v>
      </c>
      <c r="PO79" s="59">
        <v>0</v>
      </c>
      <c r="PP79" s="59">
        <v>0</v>
      </c>
      <c r="PQ79" s="59">
        <v>0</v>
      </c>
      <c r="PR79" s="59">
        <v>0</v>
      </c>
      <c r="PS79" s="59">
        <v>0</v>
      </c>
      <c r="PT79" s="59">
        <v>0</v>
      </c>
      <c r="PU79" s="59">
        <v>0</v>
      </c>
      <c r="PV79" s="59">
        <v>0</v>
      </c>
      <c r="PW79" s="59">
        <v>0</v>
      </c>
      <c r="PX79" s="59">
        <v>0</v>
      </c>
      <c r="PY79" s="59">
        <v>0</v>
      </c>
      <c r="PZ79" s="59">
        <v>0</v>
      </c>
      <c r="QA79" s="59">
        <v>0</v>
      </c>
      <c r="QB79" s="59">
        <v>0</v>
      </c>
      <c r="QC79" s="59">
        <v>0</v>
      </c>
      <c r="QD79" s="71">
        <v>0</v>
      </c>
      <c r="QE79" s="72">
        <v>0</v>
      </c>
      <c r="QF79" s="59">
        <v>0</v>
      </c>
      <c r="QG79" s="59">
        <v>0</v>
      </c>
      <c r="QH79" s="59">
        <v>0</v>
      </c>
      <c r="QI79" s="59">
        <v>0</v>
      </c>
      <c r="QJ79" s="59">
        <v>0</v>
      </c>
      <c r="QK79" s="59">
        <v>0</v>
      </c>
      <c r="QL79" s="59">
        <v>0</v>
      </c>
      <c r="QM79" s="59">
        <v>0</v>
      </c>
      <c r="QN79" s="59">
        <v>0</v>
      </c>
      <c r="QO79" s="59">
        <v>0</v>
      </c>
      <c r="QP79" s="59">
        <v>0</v>
      </c>
      <c r="QQ79" s="59">
        <v>0</v>
      </c>
      <c r="QR79" s="59">
        <v>0</v>
      </c>
      <c r="QS79" s="59">
        <v>0</v>
      </c>
      <c r="QT79" s="59">
        <v>0</v>
      </c>
      <c r="QU79" s="59">
        <v>0</v>
      </c>
      <c r="QV79" s="59">
        <v>0</v>
      </c>
      <c r="QW79" s="59">
        <v>0</v>
      </c>
      <c r="QX79" s="59">
        <v>0</v>
      </c>
      <c r="QY79" s="59">
        <v>0</v>
      </c>
      <c r="QZ79" s="59">
        <v>0</v>
      </c>
      <c r="RA79" s="59">
        <v>0</v>
      </c>
      <c r="RB79" s="59">
        <v>0</v>
      </c>
      <c r="RC79" s="55">
        <v>0</v>
      </c>
      <c r="RD79" s="58">
        <v>0</v>
      </c>
      <c r="RE79" s="59">
        <v>0</v>
      </c>
      <c r="RF79" s="59">
        <v>0</v>
      </c>
      <c r="RG79" s="59">
        <v>0</v>
      </c>
      <c r="RH79" s="59">
        <v>0</v>
      </c>
      <c r="RI79" s="59">
        <v>0</v>
      </c>
      <c r="RJ79" s="59">
        <v>0</v>
      </c>
      <c r="RK79" s="59">
        <v>0</v>
      </c>
      <c r="RL79" s="59">
        <v>0</v>
      </c>
      <c r="RM79" s="59">
        <v>0</v>
      </c>
      <c r="RN79" s="59">
        <v>0</v>
      </c>
      <c r="RO79" s="59">
        <v>0</v>
      </c>
      <c r="RP79" s="59">
        <v>0</v>
      </c>
      <c r="RQ79" s="59">
        <v>0</v>
      </c>
      <c r="RR79" s="59">
        <v>0</v>
      </c>
      <c r="RS79" s="59">
        <v>0</v>
      </c>
      <c r="RT79" s="59">
        <v>0</v>
      </c>
      <c r="RU79" s="59">
        <v>0</v>
      </c>
      <c r="RV79" s="59">
        <v>0</v>
      </c>
      <c r="RW79" s="59">
        <v>0</v>
      </c>
      <c r="RX79" s="59">
        <v>0</v>
      </c>
      <c r="RY79" s="59">
        <v>0</v>
      </c>
      <c r="RZ79" s="59">
        <v>0</v>
      </c>
      <c r="SA79" s="59">
        <v>0</v>
      </c>
      <c r="SB79" s="55">
        <v>0</v>
      </c>
      <c r="SC79" s="58">
        <v>0</v>
      </c>
      <c r="SD79" s="59">
        <v>0</v>
      </c>
      <c r="SE79" s="59">
        <v>0</v>
      </c>
      <c r="SF79" s="59">
        <v>0</v>
      </c>
      <c r="SG79" s="59">
        <v>0</v>
      </c>
      <c r="SH79" s="59">
        <v>0</v>
      </c>
      <c r="SI79" s="59">
        <v>0</v>
      </c>
      <c r="SJ79" s="59">
        <v>0</v>
      </c>
      <c r="SK79" s="59">
        <v>0</v>
      </c>
      <c r="SL79" s="59">
        <v>0</v>
      </c>
      <c r="SM79" s="59">
        <v>0</v>
      </c>
      <c r="SN79" s="59">
        <v>0</v>
      </c>
      <c r="SO79" s="59">
        <v>0</v>
      </c>
      <c r="SP79" s="59">
        <v>0</v>
      </c>
      <c r="SQ79" s="59">
        <v>0</v>
      </c>
      <c r="SR79" s="59">
        <v>0</v>
      </c>
      <c r="SS79" s="59">
        <v>0</v>
      </c>
      <c r="ST79" s="59">
        <v>0</v>
      </c>
      <c r="SU79" s="59">
        <v>0</v>
      </c>
      <c r="SV79" s="59">
        <v>0</v>
      </c>
      <c r="SW79" s="59">
        <v>0</v>
      </c>
      <c r="SX79" s="59">
        <v>0</v>
      </c>
      <c r="SY79" s="59">
        <v>0</v>
      </c>
      <c r="SZ79" s="59">
        <v>0</v>
      </c>
      <c r="TA79" s="55">
        <v>0</v>
      </c>
      <c r="TB79" s="58">
        <v>0</v>
      </c>
      <c r="TC79" s="59">
        <v>0</v>
      </c>
      <c r="TD79" s="59">
        <v>0</v>
      </c>
      <c r="TE79" s="59">
        <v>0</v>
      </c>
      <c r="TF79" s="59">
        <v>0</v>
      </c>
      <c r="TG79" s="59">
        <v>0</v>
      </c>
      <c r="TH79" s="59">
        <v>0</v>
      </c>
      <c r="TI79" s="59">
        <v>0</v>
      </c>
      <c r="TJ79" s="59">
        <v>0</v>
      </c>
      <c r="TK79" s="59">
        <v>0</v>
      </c>
      <c r="TL79" s="59">
        <v>0</v>
      </c>
      <c r="TM79" s="59">
        <v>0</v>
      </c>
      <c r="TN79" s="59">
        <v>0</v>
      </c>
      <c r="TO79" s="59">
        <v>0</v>
      </c>
      <c r="TP79" s="59">
        <v>0</v>
      </c>
      <c r="TQ79" s="59">
        <v>0</v>
      </c>
      <c r="TR79" s="59">
        <v>0</v>
      </c>
      <c r="TS79" s="59">
        <v>0</v>
      </c>
      <c r="TT79" s="59">
        <v>0</v>
      </c>
      <c r="TU79" s="59">
        <v>0</v>
      </c>
      <c r="TV79" s="59">
        <v>0</v>
      </c>
      <c r="TW79" s="59">
        <v>0</v>
      </c>
      <c r="TX79" s="59">
        <v>0</v>
      </c>
      <c r="TY79" s="59">
        <v>0</v>
      </c>
      <c r="TZ79" s="71">
        <v>0</v>
      </c>
      <c r="UA79" s="73">
        <v>11844.988431982518</v>
      </c>
      <c r="UB79" s="53">
        <v>11931.416012488844</v>
      </c>
      <c r="UC79" s="53">
        <v>12019.058704963281</v>
      </c>
      <c r="UD79" s="53">
        <v>12107.516211267905</v>
      </c>
      <c r="UE79" s="53">
        <v>12196.412724226067</v>
      </c>
      <c r="UF79" s="53">
        <v>12285.359686920956</v>
      </c>
      <c r="UG79" s="53">
        <v>12373.96487162272</v>
      </c>
      <c r="UH79" s="53">
        <v>12461.838136970731</v>
      </c>
      <c r="UI79" s="53">
        <v>12548.591779024589</v>
      </c>
      <c r="UJ79" s="53">
        <v>12633.909443942037</v>
      </c>
      <c r="UK79" s="53">
        <v>12717.052355655704</v>
      </c>
      <c r="UL79" s="53">
        <v>12798.159979991246</v>
      </c>
      <c r="UM79" s="53">
        <v>12875.922780157667</v>
      </c>
      <c r="UN79" s="53">
        <v>12950.403778673748</v>
      </c>
      <c r="UO79" s="53">
        <v>13021.704176017731</v>
      </c>
      <c r="UP79" s="53">
        <v>13089.924831113151</v>
      </c>
      <c r="UQ79" s="53">
        <v>13155.180070594019</v>
      </c>
      <c r="UR79" s="53">
        <v>13217.570310385488</v>
      </c>
      <c r="US79" s="53">
        <v>13277.195749130038</v>
      </c>
      <c r="UT79" s="53">
        <v>13334.038447391385</v>
      </c>
      <c r="UU79" s="53">
        <v>13388.326571605859</v>
      </c>
      <c r="UV79" s="53">
        <v>13440.158968080974</v>
      </c>
      <c r="UW79" s="53">
        <v>13489.625496860366</v>
      </c>
      <c r="UX79" s="53">
        <v>13533.948599919895</v>
      </c>
      <c r="UY79" s="74">
        <v>13574.630566122207</v>
      </c>
      <c r="UZ79" s="73">
        <v>6084.3434251651761</v>
      </c>
      <c r="VA79" s="53">
        <v>6128.7381566776821</v>
      </c>
      <c r="VB79" s="53">
        <v>6173.7570473910573</v>
      </c>
      <c r="VC79" s="53">
        <v>6219.1944785866708</v>
      </c>
      <c r="VD79" s="53">
        <v>6264.8574116695509</v>
      </c>
      <c r="VE79" s="53">
        <v>6310.5462589629606</v>
      </c>
      <c r="VF79" s="53">
        <v>6356.0595472258765</v>
      </c>
      <c r="VG79" s="53">
        <v>6401.1968749099096</v>
      </c>
      <c r="VH79" s="53">
        <v>6445.7590924815449</v>
      </c>
      <c r="VI79" s="53">
        <v>6489.5837003797942</v>
      </c>
      <c r="VJ79" s="53">
        <v>6532.2912159792386</v>
      </c>
      <c r="VK79" s="53">
        <v>6573.9532778453577</v>
      </c>
      <c r="VL79" s="53">
        <v>6613.8972241507408</v>
      </c>
      <c r="VM79" s="53">
        <v>6652.1554272906842</v>
      </c>
      <c r="VN79" s="53">
        <v>6688.7798703015524</v>
      </c>
      <c r="VO79" s="53">
        <v>6723.8223607753725</v>
      </c>
      <c r="VP79" s="53">
        <v>6757.3416241814029</v>
      </c>
      <c r="VQ79" s="53">
        <v>6789.389240559377</v>
      </c>
      <c r="VR79" s="53">
        <v>6820.016678338754</v>
      </c>
      <c r="VS79" s="53">
        <v>6849.2147226780162</v>
      </c>
      <c r="VT79" s="53">
        <v>6877.1005744477843</v>
      </c>
      <c r="VU79" s="53">
        <v>6903.7250074318126</v>
      </c>
      <c r="VV79" s="53">
        <v>6929.1341794941509</v>
      </c>
      <c r="VW79" s="53">
        <v>6951.9013592370211</v>
      </c>
      <c r="VX79" s="74">
        <v>6972.7982182763681</v>
      </c>
      <c r="VY79" s="65">
        <f t="shared" si="1"/>
        <v>75</v>
      </c>
    </row>
    <row r="80" spans="1:597">
      <c r="A80" s="51" t="s">
        <v>660</v>
      </c>
      <c r="B80" t="s">
        <v>2</v>
      </c>
      <c r="C80" t="s">
        <v>659</v>
      </c>
      <c r="D80" t="s">
        <v>661</v>
      </c>
      <c r="E80" t="s">
        <v>662</v>
      </c>
      <c r="F80" t="s">
        <v>708</v>
      </c>
      <c r="G80" t="s">
        <v>664</v>
      </c>
      <c r="H80" t="s">
        <v>891</v>
      </c>
      <c r="I80" t="s">
        <v>666</v>
      </c>
      <c r="J80" t="s">
        <v>898</v>
      </c>
      <c r="K80" s="5" t="s">
        <v>893</v>
      </c>
      <c r="L80" t="s">
        <v>894</v>
      </c>
      <c r="M80">
        <v>15</v>
      </c>
      <c r="N80" s="52">
        <v>0</v>
      </c>
      <c r="O80" s="52">
        <v>0</v>
      </c>
      <c r="P80" s="52">
        <v>0</v>
      </c>
      <c r="Q80" s="53">
        <v>1945.72</v>
      </c>
      <c r="R80" s="53">
        <v>0</v>
      </c>
      <c r="S80" s="53">
        <v>2.56</v>
      </c>
      <c r="T80" s="53">
        <v>0</v>
      </c>
      <c r="U80" s="53">
        <v>0.3017295617066722</v>
      </c>
      <c r="V80" s="53">
        <v>0.45</v>
      </c>
      <c r="W80" s="2" t="s">
        <v>833</v>
      </c>
      <c r="X80" s="54">
        <v>2E-3</v>
      </c>
      <c r="Y80" s="54">
        <v>0.2</v>
      </c>
      <c r="Z80" t="s">
        <v>776</v>
      </c>
      <c r="AA80" t="s">
        <v>777</v>
      </c>
      <c r="AB80" s="54">
        <v>0.81705098408000898</v>
      </c>
      <c r="AC80" t="s">
        <v>778</v>
      </c>
      <c r="AD80" s="54">
        <v>0</v>
      </c>
      <c r="AE80" s="53">
        <v>12625.068000541456</v>
      </c>
      <c r="AG80" s="53">
        <v>6485.042169728903</v>
      </c>
      <c r="AI80" s="55">
        <v>0</v>
      </c>
      <c r="AJ80" s="5" t="s">
        <v>895</v>
      </c>
      <c r="AK80" t="s">
        <v>895</v>
      </c>
      <c r="AL80" s="1" t="s">
        <v>895</v>
      </c>
      <c r="AM80" s="5" t="s">
        <v>893</v>
      </c>
      <c r="AN80" t="s">
        <v>893</v>
      </c>
      <c r="AO80" t="s">
        <v>893</v>
      </c>
      <c r="AP80" t="s">
        <v>893</v>
      </c>
      <c r="AQ80" t="s">
        <v>893</v>
      </c>
      <c r="AR80" t="s">
        <v>893</v>
      </c>
      <c r="AS80" t="s">
        <v>893</v>
      </c>
      <c r="AT80" t="s">
        <v>893</v>
      </c>
      <c r="AU80" t="s">
        <v>893</v>
      </c>
      <c r="AV80" t="s">
        <v>893</v>
      </c>
      <c r="AW80" t="s">
        <v>893</v>
      </c>
      <c r="AX80" t="s">
        <v>893</v>
      </c>
      <c r="AY80" t="s">
        <v>893</v>
      </c>
      <c r="AZ80" t="s">
        <v>893</v>
      </c>
      <c r="BA80" t="s">
        <v>893</v>
      </c>
      <c r="BB80" t="s">
        <v>893</v>
      </c>
      <c r="BC80" t="s">
        <v>893</v>
      </c>
      <c r="BD80" t="s">
        <v>893</v>
      </c>
      <c r="BE80" t="s">
        <v>893</v>
      </c>
      <c r="BF80" t="s">
        <v>893</v>
      </c>
      <c r="BG80" t="s">
        <v>893</v>
      </c>
      <c r="BH80" t="s">
        <v>893</v>
      </c>
      <c r="BI80" t="s">
        <v>893</v>
      </c>
      <c r="BJ80" t="s">
        <v>893</v>
      </c>
      <c r="BK80" t="s">
        <v>893</v>
      </c>
      <c r="BL80" t="s">
        <v>893</v>
      </c>
      <c r="BM80" s="1" t="s">
        <v>893</v>
      </c>
      <c r="BN80" s="5" t="s">
        <v>894</v>
      </c>
      <c r="BO80" t="s">
        <v>894</v>
      </c>
      <c r="BP80" t="s">
        <v>894</v>
      </c>
      <c r="BQ80" t="s">
        <v>894</v>
      </c>
      <c r="BR80" t="s">
        <v>894</v>
      </c>
      <c r="BS80" t="s">
        <v>894</v>
      </c>
      <c r="BT80" t="s">
        <v>894</v>
      </c>
      <c r="BU80" t="s">
        <v>894</v>
      </c>
      <c r="BV80" t="s">
        <v>894</v>
      </c>
      <c r="BW80" t="s">
        <v>894</v>
      </c>
      <c r="BX80" t="s">
        <v>894</v>
      </c>
      <c r="BY80" t="s">
        <v>894</v>
      </c>
      <c r="BZ80" t="s">
        <v>894</v>
      </c>
      <c r="CA80" t="s">
        <v>894</v>
      </c>
      <c r="CB80" t="s">
        <v>894</v>
      </c>
      <c r="CC80" t="s">
        <v>894</v>
      </c>
      <c r="CD80" t="s">
        <v>894</v>
      </c>
      <c r="CE80" t="s">
        <v>894</v>
      </c>
      <c r="CF80" t="s">
        <v>894</v>
      </c>
      <c r="CG80" t="s">
        <v>894</v>
      </c>
      <c r="CH80" t="s">
        <v>894</v>
      </c>
      <c r="CI80" t="s">
        <v>894</v>
      </c>
      <c r="CJ80" t="s">
        <v>894</v>
      </c>
      <c r="CK80" t="s">
        <v>894</v>
      </c>
      <c r="CL80" t="s">
        <v>894</v>
      </c>
      <c r="CM80" t="s">
        <v>894</v>
      </c>
      <c r="CN80" s="1" t="s">
        <v>894</v>
      </c>
      <c r="CO80" s="56">
        <v>1945.72</v>
      </c>
      <c r="CP80" s="53">
        <v>1945.72</v>
      </c>
      <c r="CQ80" s="53">
        <v>1945.72</v>
      </c>
      <c r="CR80" s="53">
        <v>1945.72</v>
      </c>
      <c r="CS80" s="53">
        <v>1945.72</v>
      </c>
      <c r="CT80" s="53">
        <v>1945.72</v>
      </c>
      <c r="CU80" s="53">
        <v>1945.72</v>
      </c>
      <c r="CV80" s="53">
        <v>1945.72</v>
      </c>
      <c r="CW80" s="53">
        <v>1945.72</v>
      </c>
      <c r="CX80" s="53">
        <v>1945.72</v>
      </c>
      <c r="CY80" s="53">
        <v>1945.72</v>
      </c>
      <c r="CZ80" s="53">
        <v>1945.72</v>
      </c>
      <c r="DA80" s="53">
        <v>1945.72</v>
      </c>
      <c r="DB80" s="53">
        <v>1945.72</v>
      </c>
      <c r="DC80" s="53">
        <v>1945.72</v>
      </c>
      <c r="DD80" s="53">
        <v>1945.72</v>
      </c>
      <c r="DE80" s="53">
        <v>1945.72</v>
      </c>
      <c r="DF80" s="53">
        <v>1945.72</v>
      </c>
      <c r="DG80" s="53">
        <v>1945.72</v>
      </c>
      <c r="DH80" s="53">
        <v>1945.72</v>
      </c>
      <c r="DI80" s="53">
        <v>1945.72</v>
      </c>
      <c r="DJ80" s="53">
        <v>1945.72</v>
      </c>
      <c r="DK80" s="53">
        <v>1945.72</v>
      </c>
      <c r="DL80" s="53">
        <v>1945.72</v>
      </c>
      <c r="DM80" s="53">
        <v>1945.72</v>
      </c>
      <c r="DN80" s="53">
        <v>1945.72</v>
      </c>
      <c r="DO80" s="57">
        <v>1945.72</v>
      </c>
      <c r="DP80" s="58">
        <v>0</v>
      </c>
      <c r="DQ80" s="59">
        <v>0</v>
      </c>
      <c r="DR80" s="59">
        <v>0</v>
      </c>
      <c r="DS80" s="59">
        <v>0</v>
      </c>
      <c r="DT80" s="59">
        <v>0</v>
      </c>
      <c r="DU80" s="59">
        <v>0</v>
      </c>
      <c r="DV80" s="59">
        <v>0</v>
      </c>
      <c r="DW80" s="59">
        <v>0</v>
      </c>
      <c r="DX80" s="59">
        <v>0</v>
      </c>
      <c r="DY80" s="59">
        <v>0</v>
      </c>
      <c r="DZ80" s="59">
        <v>0</v>
      </c>
      <c r="EA80" s="59">
        <v>0</v>
      </c>
      <c r="EB80" s="59">
        <v>0</v>
      </c>
      <c r="EC80" s="59">
        <v>0</v>
      </c>
      <c r="ED80" s="59">
        <v>0</v>
      </c>
      <c r="EE80" s="59">
        <v>0</v>
      </c>
      <c r="EF80" s="59">
        <v>0</v>
      </c>
      <c r="EG80" s="59">
        <v>0</v>
      </c>
      <c r="EH80" s="59">
        <v>0</v>
      </c>
      <c r="EI80" s="59">
        <v>0</v>
      </c>
      <c r="EJ80" s="59">
        <v>0</v>
      </c>
      <c r="EK80" s="59">
        <v>0</v>
      </c>
      <c r="EL80" s="59">
        <v>0</v>
      </c>
      <c r="EM80" s="59">
        <v>0</v>
      </c>
      <c r="EN80" s="59">
        <v>0</v>
      </c>
      <c r="EO80" s="59">
        <v>0</v>
      </c>
      <c r="EP80" s="59">
        <v>0</v>
      </c>
      <c r="EQ80" s="72">
        <v>0</v>
      </c>
      <c r="ER80" s="59">
        <v>0</v>
      </c>
      <c r="ES80" s="59">
        <v>0</v>
      </c>
      <c r="ET80" s="59">
        <v>0</v>
      </c>
      <c r="EU80" s="59">
        <v>0</v>
      </c>
      <c r="EV80" s="59">
        <v>0</v>
      </c>
      <c r="EW80" s="59">
        <v>0</v>
      </c>
      <c r="EX80" s="59">
        <v>0</v>
      </c>
      <c r="EY80" s="59">
        <v>0</v>
      </c>
      <c r="EZ80" s="59">
        <v>0</v>
      </c>
      <c r="FA80" s="59">
        <v>0</v>
      </c>
      <c r="FB80" s="59">
        <v>0</v>
      </c>
      <c r="FC80" s="59">
        <v>0</v>
      </c>
      <c r="FD80" s="59">
        <v>0</v>
      </c>
      <c r="FE80" s="59">
        <v>0</v>
      </c>
      <c r="FF80" s="59">
        <v>0</v>
      </c>
      <c r="FG80" s="59">
        <v>0</v>
      </c>
      <c r="FH80" s="59">
        <v>0</v>
      </c>
      <c r="FI80" s="59">
        <v>0</v>
      </c>
      <c r="FJ80" s="59">
        <v>0</v>
      </c>
      <c r="FK80" s="59">
        <v>0</v>
      </c>
      <c r="FL80" s="59">
        <v>0</v>
      </c>
      <c r="FM80" s="59">
        <v>0</v>
      </c>
      <c r="FN80" s="59">
        <v>0</v>
      </c>
      <c r="FO80" s="55">
        <v>0</v>
      </c>
      <c r="FP80" s="58">
        <v>0</v>
      </c>
      <c r="FQ80" s="59">
        <v>0</v>
      </c>
      <c r="FR80" s="59">
        <v>0</v>
      </c>
      <c r="FS80" s="59">
        <v>0</v>
      </c>
      <c r="FT80" s="59">
        <v>0</v>
      </c>
      <c r="FU80" s="59">
        <v>0</v>
      </c>
      <c r="FV80" s="59">
        <v>0</v>
      </c>
      <c r="FW80" s="59">
        <v>0</v>
      </c>
      <c r="FX80" s="59">
        <v>0</v>
      </c>
      <c r="FY80" s="59">
        <v>0</v>
      </c>
      <c r="FZ80" s="59">
        <v>0</v>
      </c>
      <c r="GA80" s="59">
        <v>0</v>
      </c>
      <c r="GB80" s="59">
        <v>0</v>
      </c>
      <c r="GC80" s="59">
        <v>0</v>
      </c>
      <c r="GD80" s="59">
        <v>0</v>
      </c>
      <c r="GE80" s="59">
        <v>0</v>
      </c>
      <c r="GF80" s="59">
        <v>0</v>
      </c>
      <c r="GG80" s="59">
        <v>0</v>
      </c>
      <c r="GH80" s="59">
        <v>0</v>
      </c>
      <c r="GI80" s="59">
        <v>0</v>
      </c>
      <c r="GJ80" s="59">
        <v>0</v>
      </c>
      <c r="GK80" s="59">
        <v>0</v>
      </c>
      <c r="GL80" s="59">
        <v>0</v>
      </c>
      <c r="GM80" s="59">
        <v>0</v>
      </c>
      <c r="GN80" s="55">
        <v>0</v>
      </c>
      <c r="GO80" s="58">
        <v>104.29047313595629</v>
      </c>
      <c r="GP80" s="59">
        <v>127.84718526322813</v>
      </c>
      <c r="GQ80" s="59">
        <v>156.19722518626824</v>
      </c>
      <c r="GR80" s="59">
        <v>181.03025474749464</v>
      </c>
      <c r="GS80" s="59">
        <v>206.15754924461152</v>
      </c>
      <c r="GT80" s="59">
        <v>240.63731906862287</v>
      </c>
      <c r="GU80" s="59">
        <v>263.56050339584704</v>
      </c>
      <c r="GV80" s="59">
        <v>268.81487825430656</v>
      </c>
      <c r="GW80" s="59">
        <v>252.92044081956993</v>
      </c>
      <c r="GX80" s="59">
        <v>217.05869152124032</v>
      </c>
      <c r="GY80" s="59">
        <v>167.70042908635983</v>
      </c>
      <c r="GZ80" s="59">
        <v>110.81012142248646</v>
      </c>
      <c r="HA80" s="59">
        <v>64.23841464863834</v>
      </c>
      <c r="HB80" s="59">
        <v>30.880119681763208</v>
      </c>
      <c r="HC80" s="59">
        <v>13.043762553576778</v>
      </c>
      <c r="HD80" s="59">
        <v>0</v>
      </c>
      <c r="HE80" s="59">
        <v>0</v>
      </c>
      <c r="HF80" s="59">
        <v>0</v>
      </c>
      <c r="HG80" s="59">
        <v>0</v>
      </c>
      <c r="HH80" s="59">
        <v>0</v>
      </c>
      <c r="HI80" s="59">
        <v>0</v>
      </c>
      <c r="HJ80" s="59">
        <v>0</v>
      </c>
      <c r="HK80" s="59">
        <v>0</v>
      </c>
      <c r="HL80" s="59">
        <v>0</v>
      </c>
      <c r="HM80" s="55">
        <v>0</v>
      </c>
      <c r="HN80" s="58">
        <v>104.29047313595629</v>
      </c>
      <c r="HO80" s="59">
        <v>232.13765839918443</v>
      </c>
      <c r="HP80" s="59">
        <v>388.33488358545264</v>
      </c>
      <c r="HQ80" s="59">
        <v>569.36513833294725</v>
      </c>
      <c r="HR80" s="59">
        <v>775.52268757755883</v>
      </c>
      <c r="HS80" s="59">
        <v>1016.1600066461817</v>
      </c>
      <c r="HT80" s="59">
        <v>1279.7205100420288</v>
      </c>
      <c r="HU80" s="59">
        <v>1548.5353882963354</v>
      </c>
      <c r="HV80" s="59">
        <v>1801.4558291159053</v>
      </c>
      <c r="HW80" s="59">
        <v>2018.5145206371456</v>
      </c>
      <c r="HX80" s="59">
        <v>2186.2149497235055</v>
      </c>
      <c r="HY80" s="59">
        <v>2297.0250711459921</v>
      </c>
      <c r="HZ80" s="59">
        <v>2361.2634857946305</v>
      </c>
      <c r="IA80" s="59">
        <v>2392.1436054763935</v>
      </c>
      <c r="IB80" s="59">
        <v>2405.1873680299705</v>
      </c>
      <c r="IC80" s="59">
        <v>2405.1873680299705</v>
      </c>
      <c r="ID80" s="59">
        <v>2405.1873680299705</v>
      </c>
      <c r="IE80" s="59">
        <v>2405.1873680299705</v>
      </c>
      <c r="IF80" s="59">
        <v>2405.1873680299705</v>
      </c>
      <c r="IG80" s="59">
        <v>2405.1873680299705</v>
      </c>
      <c r="IH80" s="59">
        <v>2405.1873680299705</v>
      </c>
      <c r="II80" s="59">
        <v>2405.1873680299705</v>
      </c>
      <c r="IJ80" s="59">
        <v>2405.1873680299705</v>
      </c>
      <c r="IK80" s="59">
        <v>2405.1873680299705</v>
      </c>
      <c r="IL80" s="71">
        <v>2405.1873680299705</v>
      </c>
      <c r="IM80" s="72">
        <v>0</v>
      </c>
      <c r="IN80" s="59">
        <v>0</v>
      </c>
      <c r="IO80" s="59">
        <v>0</v>
      </c>
      <c r="IP80" s="59">
        <v>0</v>
      </c>
      <c r="IQ80" s="59">
        <v>0</v>
      </c>
      <c r="IR80" s="59">
        <v>0</v>
      </c>
      <c r="IS80" s="59">
        <v>0</v>
      </c>
      <c r="IT80" s="59">
        <v>0</v>
      </c>
      <c r="IU80" s="59">
        <v>0</v>
      </c>
      <c r="IV80" s="59">
        <v>0</v>
      </c>
      <c r="IW80" s="59">
        <v>0</v>
      </c>
      <c r="IX80" s="59">
        <v>0</v>
      </c>
      <c r="IY80" s="59">
        <v>0</v>
      </c>
      <c r="IZ80" s="59">
        <v>0</v>
      </c>
      <c r="JA80" s="59">
        <v>0</v>
      </c>
      <c r="JB80" s="59">
        <v>0</v>
      </c>
      <c r="JC80" s="59">
        <v>0</v>
      </c>
      <c r="JD80" s="59">
        <v>0</v>
      </c>
      <c r="JE80" s="59">
        <v>0</v>
      </c>
      <c r="JF80" s="59">
        <v>0</v>
      </c>
      <c r="JG80" s="59">
        <v>0</v>
      </c>
      <c r="JH80" s="59">
        <v>0</v>
      </c>
      <c r="JI80" s="59">
        <v>0</v>
      </c>
      <c r="JJ80" s="59">
        <v>0</v>
      </c>
      <c r="JK80" s="55">
        <v>0</v>
      </c>
      <c r="JL80" s="58">
        <v>0</v>
      </c>
      <c r="JM80" s="59">
        <v>0</v>
      </c>
      <c r="JN80" s="59">
        <v>0</v>
      </c>
      <c r="JO80" s="59">
        <v>0</v>
      </c>
      <c r="JP80" s="59">
        <v>0</v>
      </c>
      <c r="JQ80" s="59">
        <v>0</v>
      </c>
      <c r="JR80" s="59">
        <v>0</v>
      </c>
      <c r="JS80" s="59">
        <v>0</v>
      </c>
      <c r="JT80" s="59">
        <v>0</v>
      </c>
      <c r="JU80" s="59">
        <v>0</v>
      </c>
      <c r="JV80" s="59">
        <v>0</v>
      </c>
      <c r="JW80" s="59">
        <v>0</v>
      </c>
      <c r="JX80" s="59">
        <v>0</v>
      </c>
      <c r="JY80" s="59">
        <v>0</v>
      </c>
      <c r="JZ80" s="59">
        <v>0</v>
      </c>
      <c r="KA80" s="59">
        <v>0</v>
      </c>
      <c r="KB80" s="59">
        <v>0</v>
      </c>
      <c r="KC80" s="59">
        <v>0</v>
      </c>
      <c r="KD80" s="59">
        <v>0</v>
      </c>
      <c r="KE80" s="59">
        <v>0</v>
      </c>
      <c r="KF80" s="59">
        <v>0</v>
      </c>
      <c r="KG80" s="59">
        <v>0</v>
      </c>
      <c r="KH80" s="59">
        <v>0</v>
      </c>
      <c r="KI80" s="59">
        <v>0</v>
      </c>
      <c r="KJ80" s="55">
        <v>0</v>
      </c>
      <c r="KK80" s="58">
        <v>88.646902165562835</v>
      </c>
      <c r="KL80" s="59">
        <v>108.6701074737439</v>
      </c>
      <c r="KM80" s="59">
        <v>132.76764140832802</v>
      </c>
      <c r="KN80" s="59">
        <v>153.87571653537046</v>
      </c>
      <c r="KO80" s="59">
        <v>175.23391685791978</v>
      </c>
      <c r="KP80" s="59">
        <v>204.54172120832945</v>
      </c>
      <c r="KQ80" s="59">
        <v>224.02642788646997</v>
      </c>
      <c r="KR80" s="59">
        <v>228.49264651616059</v>
      </c>
      <c r="KS80" s="59">
        <v>214.98237469663445</v>
      </c>
      <c r="KT80" s="59">
        <v>184.49988779305426</v>
      </c>
      <c r="KU80" s="59">
        <v>142.54536472340584</v>
      </c>
      <c r="KV80" s="59">
        <v>94.188603209113481</v>
      </c>
      <c r="KW80" s="59">
        <v>54.602652451342593</v>
      </c>
      <c r="KX80" s="59">
        <v>26.248101729498725</v>
      </c>
      <c r="KY80" s="59">
        <v>11.08719817054026</v>
      </c>
      <c r="KZ80" s="59">
        <v>0</v>
      </c>
      <c r="LA80" s="59">
        <v>0</v>
      </c>
      <c r="LB80" s="59">
        <v>0</v>
      </c>
      <c r="LC80" s="59">
        <v>0</v>
      </c>
      <c r="LD80" s="59">
        <v>0</v>
      </c>
      <c r="LE80" s="59">
        <v>0</v>
      </c>
      <c r="LF80" s="59">
        <v>0</v>
      </c>
      <c r="LG80" s="59">
        <v>0</v>
      </c>
      <c r="LH80" s="59">
        <v>0</v>
      </c>
      <c r="LI80" s="55">
        <v>0</v>
      </c>
      <c r="LJ80" s="58">
        <v>88.646902165562835</v>
      </c>
      <c r="LK80" s="59">
        <v>197.31700963930672</v>
      </c>
      <c r="LL80" s="59">
        <v>330.08465104763474</v>
      </c>
      <c r="LM80" s="59">
        <v>483.96036758300522</v>
      </c>
      <c r="LN80" s="59">
        <v>659.194284440925</v>
      </c>
      <c r="LO80" s="59">
        <v>863.73600564925448</v>
      </c>
      <c r="LP80" s="59">
        <v>1087.7624335357245</v>
      </c>
      <c r="LQ80" s="59">
        <v>1316.2550800518852</v>
      </c>
      <c r="LR80" s="59">
        <v>1531.2374547485197</v>
      </c>
      <c r="LS80" s="59">
        <v>1715.737342541574</v>
      </c>
      <c r="LT80" s="59">
        <v>1858.2827072649798</v>
      </c>
      <c r="LU80" s="59">
        <v>1952.4713104740933</v>
      </c>
      <c r="LV80" s="59">
        <v>2007.073962925436</v>
      </c>
      <c r="LW80" s="59">
        <v>2033.3220646549348</v>
      </c>
      <c r="LX80" s="59">
        <v>2044.409262825475</v>
      </c>
      <c r="LY80" s="59">
        <v>2044.409262825475</v>
      </c>
      <c r="LZ80" s="59">
        <v>2044.409262825475</v>
      </c>
      <c r="MA80" s="59">
        <v>2044.409262825475</v>
      </c>
      <c r="MB80" s="59">
        <v>2044.409262825475</v>
      </c>
      <c r="MC80" s="59">
        <v>2044.409262825475</v>
      </c>
      <c r="MD80" s="59">
        <v>2044.409262825475</v>
      </c>
      <c r="ME80" s="59">
        <v>2044.409262825475</v>
      </c>
      <c r="MF80" s="59">
        <v>2044.409262825475</v>
      </c>
      <c r="MG80" s="59">
        <v>2044.409262825475</v>
      </c>
      <c r="MH80" s="71">
        <v>2044.409262825475</v>
      </c>
      <c r="MI80" s="72">
        <v>0</v>
      </c>
      <c r="MJ80" s="59">
        <v>0</v>
      </c>
      <c r="MK80" s="59">
        <v>0</v>
      </c>
      <c r="ML80" s="59">
        <v>0</v>
      </c>
      <c r="MM80" s="59">
        <v>0</v>
      </c>
      <c r="MN80" s="59">
        <v>0</v>
      </c>
      <c r="MO80" s="59">
        <v>0</v>
      </c>
      <c r="MP80" s="59">
        <v>0</v>
      </c>
      <c r="MQ80" s="59">
        <v>0</v>
      </c>
      <c r="MR80" s="59">
        <v>0</v>
      </c>
      <c r="MS80" s="59">
        <v>0</v>
      </c>
      <c r="MT80" s="59">
        <v>0</v>
      </c>
      <c r="MU80" s="59">
        <v>0</v>
      </c>
      <c r="MV80" s="59">
        <v>0</v>
      </c>
      <c r="MW80" s="59">
        <v>0</v>
      </c>
      <c r="MX80" s="59">
        <v>0</v>
      </c>
      <c r="MY80" s="59">
        <v>0</v>
      </c>
      <c r="MZ80" s="59">
        <v>0</v>
      </c>
      <c r="NA80" s="59">
        <v>0</v>
      </c>
      <c r="NB80" s="59">
        <v>0</v>
      </c>
      <c r="NC80" s="59">
        <v>0</v>
      </c>
      <c r="ND80" s="59">
        <v>0</v>
      </c>
      <c r="NE80" s="59">
        <v>0</v>
      </c>
      <c r="NF80" s="59">
        <v>0</v>
      </c>
      <c r="NG80" s="55">
        <v>0</v>
      </c>
      <c r="NH80" s="58">
        <v>0</v>
      </c>
      <c r="NI80" s="59">
        <v>0</v>
      </c>
      <c r="NJ80" s="59">
        <v>0</v>
      </c>
      <c r="NK80" s="59">
        <v>0</v>
      </c>
      <c r="NL80" s="59">
        <v>0</v>
      </c>
      <c r="NM80" s="59">
        <v>0</v>
      </c>
      <c r="NN80" s="59">
        <v>0</v>
      </c>
      <c r="NO80" s="59">
        <v>0</v>
      </c>
      <c r="NP80" s="59">
        <v>0</v>
      </c>
      <c r="NQ80" s="59">
        <v>0</v>
      </c>
      <c r="NR80" s="59">
        <v>0</v>
      </c>
      <c r="NS80" s="59">
        <v>0</v>
      </c>
      <c r="NT80" s="59">
        <v>0</v>
      </c>
      <c r="NU80" s="59">
        <v>0</v>
      </c>
      <c r="NV80" s="59">
        <v>0</v>
      </c>
      <c r="NW80" s="59">
        <v>0</v>
      </c>
      <c r="NX80" s="59">
        <v>0</v>
      </c>
      <c r="NY80" s="59">
        <v>0</v>
      </c>
      <c r="NZ80" s="59">
        <v>0</v>
      </c>
      <c r="OA80" s="59">
        <v>0</v>
      </c>
      <c r="OB80" s="59">
        <v>0</v>
      </c>
      <c r="OC80" s="59">
        <v>0</v>
      </c>
      <c r="OD80" s="59">
        <v>0</v>
      </c>
      <c r="OE80" s="59">
        <v>0</v>
      </c>
      <c r="OF80" s="55">
        <v>0</v>
      </c>
      <c r="OG80" s="58">
        <v>0</v>
      </c>
      <c r="OH80" s="59">
        <v>0</v>
      </c>
      <c r="OI80" s="59">
        <v>0</v>
      </c>
      <c r="OJ80" s="59">
        <v>0</v>
      </c>
      <c r="OK80" s="59">
        <v>0</v>
      </c>
      <c r="OL80" s="59">
        <v>0</v>
      </c>
      <c r="OM80" s="59">
        <v>0</v>
      </c>
      <c r="ON80" s="59">
        <v>0</v>
      </c>
      <c r="OO80" s="59">
        <v>0</v>
      </c>
      <c r="OP80" s="59">
        <v>0</v>
      </c>
      <c r="OQ80" s="59">
        <v>0</v>
      </c>
      <c r="OR80" s="59">
        <v>0</v>
      </c>
      <c r="OS80" s="59">
        <v>0</v>
      </c>
      <c r="OT80" s="59">
        <v>0</v>
      </c>
      <c r="OU80" s="59">
        <v>0</v>
      </c>
      <c r="OV80" s="59">
        <v>0</v>
      </c>
      <c r="OW80" s="59">
        <v>0</v>
      </c>
      <c r="OX80" s="59">
        <v>0</v>
      </c>
      <c r="OY80" s="59">
        <v>0</v>
      </c>
      <c r="OZ80" s="59">
        <v>0</v>
      </c>
      <c r="PA80" s="59">
        <v>0</v>
      </c>
      <c r="PB80" s="59">
        <v>0</v>
      </c>
      <c r="PC80" s="59">
        <v>0</v>
      </c>
      <c r="PD80" s="59">
        <v>0</v>
      </c>
      <c r="PE80" s="55">
        <v>0</v>
      </c>
      <c r="PF80" s="58">
        <v>0</v>
      </c>
      <c r="PG80" s="59">
        <v>0</v>
      </c>
      <c r="PH80" s="59">
        <v>0</v>
      </c>
      <c r="PI80" s="59">
        <v>0</v>
      </c>
      <c r="PJ80" s="59">
        <v>0</v>
      </c>
      <c r="PK80" s="59">
        <v>0</v>
      </c>
      <c r="PL80" s="59">
        <v>0</v>
      </c>
      <c r="PM80" s="59">
        <v>0</v>
      </c>
      <c r="PN80" s="59">
        <v>0</v>
      </c>
      <c r="PO80" s="59">
        <v>0</v>
      </c>
      <c r="PP80" s="59">
        <v>0</v>
      </c>
      <c r="PQ80" s="59">
        <v>0</v>
      </c>
      <c r="PR80" s="59">
        <v>0</v>
      </c>
      <c r="PS80" s="59">
        <v>0</v>
      </c>
      <c r="PT80" s="59">
        <v>0</v>
      </c>
      <c r="PU80" s="59">
        <v>0</v>
      </c>
      <c r="PV80" s="59">
        <v>0</v>
      </c>
      <c r="PW80" s="59">
        <v>0</v>
      </c>
      <c r="PX80" s="59">
        <v>0</v>
      </c>
      <c r="PY80" s="59">
        <v>0</v>
      </c>
      <c r="PZ80" s="59">
        <v>0</v>
      </c>
      <c r="QA80" s="59">
        <v>0</v>
      </c>
      <c r="QB80" s="59">
        <v>0</v>
      </c>
      <c r="QC80" s="59">
        <v>0</v>
      </c>
      <c r="QD80" s="71">
        <v>0</v>
      </c>
      <c r="QE80" s="72">
        <v>0</v>
      </c>
      <c r="QF80" s="59">
        <v>0</v>
      </c>
      <c r="QG80" s="59">
        <v>0</v>
      </c>
      <c r="QH80" s="59">
        <v>0</v>
      </c>
      <c r="QI80" s="59">
        <v>0</v>
      </c>
      <c r="QJ80" s="59">
        <v>0</v>
      </c>
      <c r="QK80" s="59">
        <v>0</v>
      </c>
      <c r="QL80" s="59">
        <v>0</v>
      </c>
      <c r="QM80" s="59">
        <v>0</v>
      </c>
      <c r="QN80" s="59">
        <v>0</v>
      </c>
      <c r="QO80" s="59">
        <v>0</v>
      </c>
      <c r="QP80" s="59">
        <v>0</v>
      </c>
      <c r="QQ80" s="59">
        <v>0</v>
      </c>
      <c r="QR80" s="59">
        <v>0</v>
      </c>
      <c r="QS80" s="59">
        <v>0</v>
      </c>
      <c r="QT80" s="59">
        <v>0</v>
      </c>
      <c r="QU80" s="59">
        <v>0</v>
      </c>
      <c r="QV80" s="59">
        <v>0</v>
      </c>
      <c r="QW80" s="59">
        <v>0</v>
      </c>
      <c r="QX80" s="59">
        <v>0</v>
      </c>
      <c r="QY80" s="59">
        <v>0</v>
      </c>
      <c r="QZ80" s="59">
        <v>0</v>
      </c>
      <c r="RA80" s="59">
        <v>0</v>
      </c>
      <c r="RB80" s="59">
        <v>0</v>
      </c>
      <c r="RC80" s="55">
        <v>0</v>
      </c>
      <c r="RD80" s="58">
        <v>0</v>
      </c>
      <c r="RE80" s="59">
        <v>0</v>
      </c>
      <c r="RF80" s="59">
        <v>0</v>
      </c>
      <c r="RG80" s="59">
        <v>0</v>
      </c>
      <c r="RH80" s="59">
        <v>0</v>
      </c>
      <c r="RI80" s="59">
        <v>0</v>
      </c>
      <c r="RJ80" s="59">
        <v>0</v>
      </c>
      <c r="RK80" s="59">
        <v>0</v>
      </c>
      <c r="RL80" s="59">
        <v>0</v>
      </c>
      <c r="RM80" s="59">
        <v>0</v>
      </c>
      <c r="RN80" s="59">
        <v>0</v>
      </c>
      <c r="RO80" s="59">
        <v>0</v>
      </c>
      <c r="RP80" s="59">
        <v>0</v>
      </c>
      <c r="RQ80" s="59">
        <v>0</v>
      </c>
      <c r="RR80" s="59">
        <v>0</v>
      </c>
      <c r="RS80" s="59">
        <v>0</v>
      </c>
      <c r="RT80" s="59">
        <v>0</v>
      </c>
      <c r="RU80" s="59">
        <v>0</v>
      </c>
      <c r="RV80" s="59">
        <v>0</v>
      </c>
      <c r="RW80" s="59">
        <v>0</v>
      </c>
      <c r="RX80" s="59">
        <v>0</v>
      </c>
      <c r="RY80" s="59">
        <v>0</v>
      </c>
      <c r="RZ80" s="59">
        <v>0</v>
      </c>
      <c r="SA80" s="59">
        <v>0</v>
      </c>
      <c r="SB80" s="55">
        <v>0</v>
      </c>
      <c r="SC80" s="58">
        <v>0</v>
      </c>
      <c r="SD80" s="59">
        <v>0</v>
      </c>
      <c r="SE80" s="59">
        <v>0</v>
      </c>
      <c r="SF80" s="59">
        <v>0</v>
      </c>
      <c r="SG80" s="59">
        <v>0</v>
      </c>
      <c r="SH80" s="59">
        <v>0</v>
      </c>
      <c r="SI80" s="59">
        <v>0</v>
      </c>
      <c r="SJ80" s="59">
        <v>0</v>
      </c>
      <c r="SK80" s="59">
        <v>0</v>
      </c>
      <c r="SL80" s="59">
        <v>0</v>
      </c>
      <c r="SM80" s="59">
        <v>0</v>
      </c>
      <c r="SN80" s="59">
        <v>0</v>
      </c>
      <c r="SO80" s="59">
        <v>0</v>
      </c>
      <c r="SP80" s="59">
        <v>0</v>
      </c>
      <c r="SQ80" s="59">
        <v>0</v>
      </c>
      <c r="SR80" s="59">
        <v>0</v>
      </c>
      <c r="SS80" s="59">
        <v>0</v>
      </c>
      <c r="ST80" s="59">
        <v>0</v>
      </c>
      <c r="SU80" s="59">
        <v>0</v>
      </c>
      <c r="SV80" s="59">
        <v>0</v>
      </c>
      <c r="SW80" s="59">
        <v>0</v>
      </c>
      <c r="SX80" s="59">
        <v>0</v>
      </c>
      <c r="SY80" s="59">
        <v>0</v>
      </c>
      <c r="SZ80" s="59">
        <v>0</v>
      </c>
      <c r="TA80" s="55">
        <v>0</v>
      </c>
      <c r="TB80" s="58">
        <v>0</v>
      </c>
      <c r="TC80" s="59">
        <v>0</v>
      </c>
      <c r="TD80" s="59">
        <v>0</v>
      </c>
      <c r="TE80" s="59">
        <v>0</v>
      </c>
      <c r="TF80" s="59">
        <v>0</v>
      </c>
      <c r="TG80" s="59">
        <v>0</v>
      </c>
      <c r="TH80" s="59">
        <v>0</v>
      </c>
      <c r="TI80" s="59">
        <v>0</v>
      </c>
      <c r="TJ80" s="59">
        <v>0</v>
      </c>
      <c r="TK80" s="59">
        <v>0</v>
      </c>
      <c r="TL80" s="59">
        <v>0</v>
      </c>
      <c r="TM80" s="59">
        <v>0</v>
      </c>
      <c r="TN80" s="59">
        <v>0</v>
      </c>
      <c r="TO80" s="59">
        <v>0</v>
      </c>
      <c r="TP80" s="59">
        <v>0</v>
      </c>
      <c r="TQ80" s="59">
        <v>0</v>
      </c>
      <c r="TR80" s="59">
        <v>0</v>
      </c>
      <c r="TS80" s="59">
        <v>0</v>
      </c>
      <c r="TT80" s="59">
        <v>0</v>
      </c>
      <c r="TU80" s="59">
        <v>0</v>
      </c>
      <c r="TV80" s="59">
        <v>0</v>
      </c>
      <c r="TW80" s="59">
        <v>0</v>
      </c>
      <c r="TX80" s="59">
        <v>0</v>
      </c>
      <c r="TY80" s="59">
        <v>0</v>
      </c>
      <c r="TZ80" s="71">
        <v>0</v>
      </c>
      <c r="UA80" s="73">
        <v>11844.988431982518</v>
      </c>
      <c r="UB80" s="53">
        <v>11931.416012488844</v>
      </c>
      <c r="UC80" s="53">
        <v>12019.058704963281</v>
      </c>
      <c r="UD80" s="53">
        <v>12107.516211267905</v>
      </c>
      <c r="UE80" s="53">
        <v>12196.412724226067</v>
      </c>
      <c r="UF80" s="53">
        <v>12285.359686920956</v>
      </c>
      <c r="UG80" s="53">
        <v>12373.96487162272</v>
      </c>
      <c r="UH80" s="53">
        <v>12461.838136970731</v>
      </c>
      <c r="UI80" s="53">
        <v>12548.591779024589</v>
      </c>
      <c r="UJ80" s="53">
        <v>12633.909443942037</v>
      </c>
      <c r="UK80" s="53">
        <v>12717.052355655704</v>
      </c>
      <c r="UL80" s="53">
        <v>12798.159979991246</v>
      </c>
      <c r="UM80" s="53">
        <v>12875.922780157667</v>
      </c>
      <c r="UN80" s="53">
        <v>12950.403778673748</v>
      </c>
      <c r="UO80" s="53">
        <v>13021.704176017731</v>
      </c>
      <c r="UP80" s="53">
        <v>13089.924831113151</v>
      </c>
      <c r="UQ80" s="53">
        <v>13155.180070594019</v>
      </c>
      <c r="UR80" s="53">
        <v>13217.570310385488</v>
      </c>
      <c r="US80" s="53">
        <v>13277.195749130038</v>
      </c>
      <c r="UT80" s="53">
        <v>13334.038447391385</v>
      </c>
      <c r="UU80" s="53">
        <v>13388.326571605859</v>
      </c>
      <c r="UV80" s="53">
        <v>13440.158968080974</v>
      </c>
      <c r="UW80" s="53">
        <v>13489.625496860366</v>
      </c>
      <c r="UX80" s="53">
        <v>13533.948599919895</v>
      </c>
      <c r="UY80" s="74">
        <v>13574.630566122207</v>
      </c>
      <c r="UZ80" s="73">
        <v>6084.3434251651761</v>
      </c>
      <c r="VA80" s="53">
        <v>6128.7381566776821</v>
      </c>
      <c r="VB80" s="53">
        <v>6173.7570473910573</v>
      </c>
      <c r="VC80" s="53">
        <v>6219.1944785866708</v>
      </c>
      <c r="VD80" s="53">
        <v>6264.8574116695509</v>
      </c>
      <c r="VE80" s="53">
        <v>6310.5462589629606</v>
      </c>
      <c r="VF80" s="53">
        <v>6356.0595472258765</v>
      </c>
      <c r="VG80" s="53">
        <v>6401.1968749099096</v>
      </c>
      <c r="VH80" s="53">
        <v>6445.7590924815449</v>
      </c>
      <c r="VI80" s="53">
        <v>6489.5837003797942</v>
      </c>
      <c r="VJ80" s="53">
        <v>6532.2912159792386</v>
      </c>
      <c r="VK80" s="53">
        <v>6573.9532778453577</v>
      </c>
      <c r="VL80" s="53">
        <v>6613.8972241507408</v>
      </c>
      <c r="VM80" s="53">
        <v>6652.1554272906842</v>
      </c>
      <c r="VN80" s="53">
        <v>6688.7798703015524</v>
      </c>
      <c r="VO80" s="53">
        <v>6723.8223607753725</v>
      </c>
      <c r="VP80" s="53">
        <v>6757.3416241814029</v>
      </c>
      <c r="VQ80" s="53">
        <v>6789.389240559377</v>
      </c>
      <c r="VR80" s="53">
        <v>6820.016678338754</v>
      </c>
      <c r="VS80" s="53">
        <v>6849.2147226780162</v>
      </c>
      <c r="VT80" s="53">
        <v>6877.1005744477843</v>
      </c>
      <c r="VU80" s="53">
        <v>6903.7250074318126</v>
      </c>
      <c r="VV80" s="53">
        <v>6929.1341794941509</v>
      </c>
      <c r="VW80" s="53">
        <v>6951.9013592370211</v>
      </c>
      <c r="VX80" s="74">
        <v>6972.7982182763681</v>
      </c>
      <c r="VY80" s="65">
        <f t="shared" si="1"/>
        <v>76</v>
      </c>
    </row>
    <row r="81" spans="1:597">
      <c r="A81" s="51" t="s">
        <v>660</v>
      </c>
      <c r="B81" t="s">
        <v>2</v>
      </c>
      <c r="C81" t="s">
        <v>659</v>
      </c>
      <c r="D81" t="s">
        <v>661</v>
      </c>
      <c r="E81" t="s">
        <v>662</v>
      </c>
      <c r="F81" t="s">
        <v>663</v>
      </c>
      <c r="G81" t="s">
        <v>664</v>
      </c>
      <c r="H81" t="s">
        <v>899</v>
      </c>
      <c r="I81" t="s">
        <v>666</v>
      </c>
      <c r="J81" t="s">
        <v>900</v>
      </c>
      <c r="K81" s="5" t="s">
        <v>901</v>
      </c>
      <c r="L81" t="s">
        <v>902</v>
      </c>
      <c r="M81">
        <v>3</v>
      </c>
      <c r="N81" s="52">
        <v>59.234042553191472</v>
      </c>
      <c r="O81" s="52">
        <v>0</v>
      </c>
      <c r="P81" s="52">
        <v>0</v>
      </c>
      <c r="Q81" s="53">
        <v>76.12</v>
      </c>
      <c r="R81" s="53">
        <v>0</v>
      </c>
      <c r="S81" s="53">
        <v>0</v>
      </c>
      <c r="T81" s="53">
        <v>0</v>
      </c>
      <c r="U81" s="53">
        <v>0.3017295617066722</v>
      </c>
      <c r="V81" s="53">
        <v>0.25</v>
      </c>
      <c r="W81" s="2" t="s">
        <v>833</v>
      </c>
      <c r="X81" s="54">
        <v>0.35</v>
      </c>
      <c r="Y81" s="54">
        <v>1</v>
      </c>
      <c r="Z81" t="s">
        <v>776</v>
      </c>
      <c r="AA81" t="s">
        <v>903</v>
      </c>
      <c r="AB81" s="54">
        <v>0.80749999999999977</v>
      </c>
      <c r="AC81" t="s">
        <v>778</v>
      </c>
      <c r="AD81" s="54">
        <v>0</v>
      </c>
      <c r="AE81" s="53">
        <v>595.02317772744084</v>
      </c>
      <c r="AG81" s="53">
        <v>262.6335016422978</v>
      </c>
      <c r="AI81" s="55">
        <v>18.12671490149425</v>
      </c>
      <c r="AJ81" s="5" t="s">
        <v>904</v>
      </c>
      <c r="AK81" t="s">
        <v>905</v>
      </c>
      <c r="AL81" s="1" t="s">
        <v>904</v>
      </c>
      <c r="AM81" s="5" t="s">
        <v>901</v>
      </c>
      <c r="AN81" t="s">
        <v>901</v>
      </c>
      <c r="AO81" t="s">
        <v>901</v>
      </c>
      <c r="AP81" t="s">
        <v>901</v>
      </c>
      <c r="AQ81" t="s">
        <v>901</v>
      </c>
      <c r="AR81" t="s">
        <v>901</v>
      </c>
      <c r="AS81" t="s">
        <v>901</v>
      </c>
      <c r="AT81" t="s">
        <v>901</v>
      </c>
      <c r="AU81" t="s">
        <v>901</v>
      </c>
      <c r="AV81" t="s">
        <v>901</v>
      </c>
      <c r="AW81" t="s">
        <v>901</v>
      </c>
      <c r="AX81" t="s">
        <v>901</v>
      </c>
      <c r="AY81" t="s">
        <v>901</v>
      </c>
      <c r="AZ81" t="s">
        <v>901</v>
      </c>
      <c r="BA81" t="s">
        <v>901</v>
      </c>
      <c r="BB81" t="s">
        <v>901</v>
      </c>
      <c r="BC81" t="s">
        <v>901</v>
      </c>
      <c r="BD81" t="s">
        <v>901</v>
      </c>
      <c r="BE81" t="s">
        <v>901</v>
      </c>
      <c r="BF81" t="s">
        <v>901</v>
      </c>
      <c r="BG81" t="s">
        <v>901</v>
      </c>
      <c r="BH81" t="s">
        <v>901</v>
      </c>
      <c r="BI81" t="s">
        <v>901</v>
      </c>
      <c r="BJ81" t="s">
        <v>901</v>
      </c>
      <c r="BK81" t="s">
        <v>901</v>
      </c>
      <c r="BL81" t="s">
        <v>901</v>
      </c>
      <c r="BM81" s="1" t="s">
        <v>901</v>
      </c>
      <c r="BN81" s="5" t="s">
        <v>902</v>
      </c>
      <c r="BO81" t="s">
        <v>902</v>
      </c>
      <c r="BP81" t="s">
        <v>902</v>
      </c>
      <c r="BQ81" t="s">
        <v>902</v>
      </c>
      <c r="BR81" t="s">
        <v>902</v>
      </c>
      <c r="BS81" t="s">
        <v>902</v>
      </c>
      <c r="BT81" t="s">
        <v>902</v>
      </c>
      <c r="BU81" t="s">
        <v>902</v>
      </c>
      <c r="BV81" t="s">
        <v>902</v>
      </c>
      <c r="BW81" t="s">
        <v>902</v>
      </c>
      <c r="BX81" t="s">
        <v>902</v>
      </c>
      <c r="BY81" t="s">
        <v>902</v>
      </c>
      <c r="BZ81" t="s">
        <v>902</v>
      </c>
      <c r="CA81" t="s">
        <v>902</v>
      </c>
      <c r="CB81" t="s">
        <v>902</v>
      </c>
      <c r="CC81" t="s">
        <v>902</v>
      </c>
      <c r="CD81" t="s">
        <v>902</v>
      </c>
      <c r="CE81" t="s">
        <v>902</v>
      </c>
      <c r="CF81" t="s">
        <v>902</v>
      </c>
      <c r="CG81" t="s">
        <v>902</v>
      </c>
      <c r="CH81" t="s">
        <v>902</v>
      </c>
      <c r="CI81" t="s">
        <v>902</v>
      </c>
      <c r="CJ81" t="s">
        <v>902</v>
      </c>
      <c r="CK81" t="s">
        <v>902</v>
      </c>
      <c r="CL81" t="s">
        <v>902</v>
      </c>
      <c r="CM81" t="s">
        <v>902</v>
      </c>
      <c r="CN81" s="1" t="s">
        <v>902</v>
      </c>
      <c r="CO81" s="56">
        <v>76.12</v>
      </c>
      <c r="CP81" s="53">
        <v>76.12</v>
      </c>
      <c r="CQ81" s="53">
        <v>76.12</v>
      </c>
      <c r="CR81" s="53">
        <v>76.12</v>
      </c>
      <c r="CS81" s="53">
        <v>76.12</v>
      </c>
      <c r="CT81" s="53">
        <v>76.12</v>
      </c>
      <c r="CU81" s="53">
        <v>76.12</v>
      </c>
      <c r="CV81" s="53">
        <v>76.12</v>
      </c>
      <c r="CW81" s="53">
        <v>76.12</v>
      </c>
      <c r="CX81" s="53">
        <v>76.12</v>
      </c>
      <c r="CY81" s="53">
        <v>76.12</v>
      </c>
      <c r="CZ81" s="53">
        <v>76.12</v>
      </c>
      <c r="DA81" s="53">
        <v>76.12</v>
      </c>
      <c r="DB81" s="53">
        <v>76.12</v>
      </c>
      <c r="DC81" s="53">
        <v>76.12</v>
      </c>
      <c r="DD81" s="53">
        <v>76.12</v>
      </c>
      <c r="DE81" s="53">
        <v>76.12</v>
      </c>
      <c r="DF81" s="53">
        <v>76.12</v>
      </c>
      <c r="DG81" s="53">
        <v>76.12</v>
      </c>
      <c r="DH81" s="53">
        <v>76.12</v>
      </c>
      <c r="DI81" s="53">
        <v>76.12</v>
      </c>
      <c r="DJ81" s="53">
        <v>76.12</v>
      </c>
      <c r="DK81" s="53">
        <v>76.12</v>
      </c>
      <c r="DL81" s="53">
        <v>76.12</v>
      </c>
      <c r="DM81" s="53">
        <v>76.12</v>
      </c>
      <c r="DN81" s="53">
        <v>76.12</v>
      </c>
      <c r="DO81" s="57">
        <v>76.12</v>
      </c>
      <c r="DP81" s="58">
        <v>0</v>
      </c>
      <c r="DQ81" s="59">
        <v>0</v>
      </c>
      <c r="DR81" s="59">
        <v>62.275886687385572</v>
      </c>
      <c r="DS81" s="59">
        <v>61.502990917255829</v>
      </c>
      <c r="DT81" s="59">
        <v>60.591554395352816</v>
      </c>
      <c r="DU81" s="59">
        <v>59.671413847523716</v>
      </c>
      <c r="DV81" s="59">
        <v>58.745931961392294</v>
      </c>
      <c r="DW81" s="59">
        <v>57.817595977061359</v>
      </c>
      <c r="DX81" s="59">
        <v>56.888890799086944</v>
      </c>
      <c r="DY81" s="59">
        <v>55.962209830695976</v>
      </c>
      <c r="DZ81" s="59">
        <v>55.039786831434853</v>
      </c>
      <c r="EA81" s="59">
        <v>54.123723939852582</v>
      </c>
      <c r="EB81" s="59">
        <v>53.231037578826204</v>
      </c>
      <c r="EC81" s="59">
        <v>52.35957034113332</v>
      </c>
      <c r="ED81" s="59">
        <v>51.513555899067363</v>
      </c>
      <c r="EE81" s="59">
        <v>50.691097731529908</v>
      </c>
      <c r="EF81" s="59">
        <v>49.890481491674251</v>
      </c>
      <c r="EG81" s="59">
        <v>49.110107371904995</v>
      </c>
      <c r="EH81" s="59">
        <v>48.348508108174784</v>
      </c>
      <c r="EI81" s="59">
        <v>47.604310579145839</v>
      </c>
      <c r="EJ81" s="59">
        <v>46.876257372419474</v>
      </c>
      <c r="EK81" s="59">
        <v>46.163200590059404</v>
      </c>
      <c r="EL81" s="59">
        <v>45.854749645252468</v>
      </c>
      <c r="EM81" s="59">
        <v>45.571436606453794</v>
      </c>
      <c r="EN81" s="59">
        <v>45.311968629150044</v>
      </c>
      <c r="EO81" s="59">
        <v>45.102828683868879</v>
      </c>
      <c r="EP81" s="59">
        <v>44.915908420186767</v>
      </c>
      <c r="EQ81" s="72">
        <v>21.163541114728012</v>
      </c>
      <c r="ER81" s="59">
        <v>21.014568016549745</v>
      </c>
      <c r="ES81" s="59">
        <v>20.815753617885164</v>
      </c>
      <c r="ET81" s="59">
        <v>0.33269880448318268</v>
      </c>
      <c r="EU81" s="59">
        <v>0.32932031668490258</v>
      </c>
      <c r="EV81" s="59">
        <v>0.32587914682310454</v>
      </c>
      <c r="EW81" s="59">
        <v>0.32238870739710612</v>
      </c>
      <c r="EX81" s="59">
        <v>0.31886219002272098</v>
      </c>
      <c r="EY81" s="59">
        <v>0.31531216499845005</v>
      </c>
      <c r="EZ81" s="59">
        <v>0</v>
      </c>
      <c r="FA81" s="59">
        <v>0</v>
      </c>
      <c r="FB81" s="59">
        <v>0</v>
      </c>
      <c r="FC81" s="59">
        <v>0</v>
      </c>
      <c r="FD81" s="59">
        <v>0</v>
      </c>
      <c r="FE81" s="59">
        <v>0</v>
      </c>
      <c r="FF81" s="59">
        <v>0</v>
      </c>
      <c r="FG81" s="59">
        <v>0</v>
      </c>
      <c r="FH81" s="59">
        <v>0</v>
      </c>
      <c r="FI81" s="59">
        <v>0</v>
      </c>
      <c r="FJ81" s="59">
        <v>0</v>
      </c>
      <c r="FK81" s="59">
        <v>0</v>
      </c>
      <c r="FL81" s="59">
        <v>0</v>
      </c>
      <c r="FM81" s="59">
        <v>0</v>
      </c>
      <c r="FN81" s="59">
        <v>0</v>
      </c>
      <c r="FO81" s="55">
        <v>0</v>
      </c>
      <c r="FP81" s="58">
        <v>21.163541114728016</v>
      </c>
      <c r="FQ81" s="59">
        <v>41.91545190905866</v>
      </c>
      <c r="FR81" s="59">
        <v>62.110044293445725</v>
      </c>
      <c r="FS81" s="59">
        <v>61.499542832608689</v>
      </c>
      <c r="FT81" s="59">
        <v>60.875027648724078</v>
      </c>
      <c r="FU81" s="59">
        <v>60.238925653591835</v>
      </c>
      <c r="FV81" s="59">
        <v>59.593716154513842</v>
      </c>
      <c r="FW81" s="59">
        <v>58.941837628372561</v>
      </c>
      <c r="FX81" s="59">
        <v>58.285613701218644</v>
      </c>
      <c r="FY81" s="59">
        <v>57.315528406587902</v>
      </c>
      <c r="FZ81" s="59">
        <v>56.370198212005583</v>
      </c>
      <c r="GA81" s="59">
        <v>55.447338482824613</v>
      </c>
      <c r="GB81" s="59">
        <v>54.551432561042489</v>
      </c>
      <c r="GC81" s="59">
        <v>53.680472083210091</v>
      </c>
      <c r="GD81" s="59">
        <v>52.832641603378043</v>
      </c>
      <c r="GE81" s="59">
        <v>52.006246969499806</v>
      </c>
      <c r="GF81" s="59">
        <v>51.199734389484526</v>
      </c>
      <c r="GG81" s="59">
        <v>50.411649765769937</v>
      </c>
      <c r="GH81" s="59">
        <v>49.640661533363662</v>
      </c>
      <c r="GI81" s="59">
        <v>48.885554100063501</v>
      </c>
      <c r="GJ81" s="59">
        <v>48.558913070913917</v>
      </c>
      <c r="GK81" s="59">
        <v>48.258892389756291</v>
      </c>
      <c r="GL81" s="59">
        <v>47.984122969967665</v>
      </c>
      <c r="GM81" s="59">
        <v>47.762649545706687</v>
      </c>
      <c r="GN81" s="55">
        <v>47.564706150408455</v>
      </c>
      <c r="GO81" s="58">
        <v>339.8352434701639</v>
      </c>
      <c r="GP81" s="59">
        <v>341.68367591784403</v>
      </c>
      <c r="GQ81" s="59">
        <v>343.54216236251023</v>
      </c>
      <c r="GR81" s="59">
        <v>5.5755140197166497</v>
      </c>
      <c r="GS81" s="59">
        <v>5.605840365275526</v>
      </c>
      <c r="GT81" s="59">
        <v>5.6363316619458601</v>
      </c>
      <c r="GU81" s="59">
        <v>5.6669888069303056</v>
      </c>
      <c r="GV81" s="59">
        <v>5.6978127023107845</v>
      </c>
      <c r="GW81" s="59">
        <v>5.7288042550769092</v>
      </c>
      <c r="GX81" s="59">
        <v>0</v>
      </c>
      <c r="GY81" s="59">
        <v>0</v>
      </c>
      <c r="GZ81" s="59">
        <v>0</v>
      </c>
      <c r="HA81" s="59">
        <v>0</v>
      </c>
      <c r="HB81" s="59">
        <v>0</v>
      </c>
      <c r="HC81" s="59">
        <v>0</v>
      </c>
      <c r="HD81" s="59">
        <v>0</v>
      </c>
      <c r="HE81" s="59">
        <v>0</v>
      </c>
      <c r="HF81" s="59">
        <v>0</v>
      </c>
      <c r="HG81" s="59">
        <v>0</v>
      </c>
      <c r="HH81" s="59">
        <v>0</v>
      </c>
      <c r="HI81" s="59">
        <v>0</v>
      </c>
      <c r="HJ81" s="59">
        <v>0</v>
      </c>
      <c r="HK81" s="59">
        <v>0</v>
      </c>
      <c r="HL81" s="59">
        <v>0</v>
      </c>
      <c r="HM81" s="55">
        <v>0</v>
      </c>
      <c r="HN81" s="58">
        <v>339.8352434701639</v>
      </c>
      <c r="HO81" s="59">
        <v>681.51891938800793</v>
      </c>
      <c r="HP81" s="59">
        <v>1025.061081750518</v>
      </c>
      <c r="HQ81" s="59">
        <v>1030.6365957702346</v>
      </c>
      <c r="HR81" s="59">
        <v>1036.2424361355102</v>
      </c>
      <c r="HS81" s="59">
        <v>1041.878767797456</v>
      </c>
      <c r="HT81" s="59">
        <v>1047.5457566043863</v>
      </c>
      <c r="HU81" s="59">
        <v>1053.2435693066971</v>
      </c>
      <c r="HV81" s="59">
        <v>1058.972373561774</v>
      </c>
      <c r="HW81" s="59">
        <v>1058.972373561774</v>
      </c>
      <c r="HX81" s="59">
        <v>1058.972373561774</v>
      </c>
      <c r="HY81" s="59">
        <v>1058.972373561774</v>
      </c>
      <c r="HZ81" s="59">
        <v>1058.972373561774</v>
      </c>
      <c r="IA81" s="59">
        <v>1058.972373561774</v>
      </c>
      <c r="IB81" s="59">
        <v>1058.972373561774</v>
      </c>
      <c r="IC81" s="59">
        <v>1058.972373561774</v>
      </c>
      <c r="ID81" s="59">
        <v>1058.972373561774</v>
      </c>
      <c r="IE81" s="59">
        <v>1058.972373561774</v>
      </c>
      <c r="IF81" s="59">
        <v>1058.972373561774</v>
      </c>
      <c r="IG81" s="59">
        <v>1058.972373561774</v>
      </c>
      <c r="IH81" s="59">
        <v>1058.972373561774</v>
      </c>
      <c r="II81" s="59">
        <v>1058.972373561774</v>
      </c>
      <c r="IJ81" s="59">
        <v>1058.972373561774</v>
      </c>
      <c r="IK81" s="59">
        <v>1058.972373561774</v>
      </c>
      <c r="IL81" s="71">
        <v>1058.972373561774</v>
      </c>
      <c r="IM81" s="72">
        <v>18.126714901494257</v>
      </c>
      <c r="IN81" s="59">
        <v>18.092770581399051</v>
      </c>
      <c r="IO81" s="59">
        <v>18.040240691913045</v>
      </c>
      <c r="IP81" s="59">
        <v>0.29030393323882497</v>
      </c>
      <c r="IQ81" s="59">
        <v>0.28938001870360047</v>
      </c>
      <c r="IR81" s="59">
        <v>0.28844833542590703</v>
      </c>
      <c r="IS81" s="59">
        <v>0.28752435645669744</v>
      </c>
      <c r="IT81" s="59">
        <v>0.28662016445828764</v>
      </c>
      <c r="IU81" s="59">
        <v>0.28574573224372568</v>
      </c>
      <c r="IV81" s="59">
        <v>0</v>
      </c>
      <c r="IW81" s="59">
        <v>0</v>
      </c>
      <c r="IX81" s="59">
        <v>0</v>
      </c>
      <c r="IY81" s="59">
        <v>0</v>
      </c>
      <c r="IZ81" s="59">
        <v>0</v>
      </c>
      <c r="JA81" s="59">
        <v>0</v>
      </c>
      <c r="JB81" s="59">
        <v>0</v>
      </c>
      <c r="JC81" s="59">
        <v>0</v>
      </c>
      <c r="JD81" s="59">
        <v>0</v>
      </c>
      <c r="JE81" s="59">
        <v>0</v>
      </c>
      <c r="JF81" s="59">
        <v>0</v>
      </c>
      <c r="JG81" s="59">
        <v>0</v>
      </c>
      <c r="JH81" s="59">
        <v>0</v>
      </c>
      <c r="JI81" s="59">
        <v>0</v>
      </c>
      <c r="JJ81" s="59">
        <v>0</v>
      </c>
      <c r="JK81" s="55">
        <v>0</v>
      </c>
      <c r="JL81" s="58">
        <v>18.12671490149425</v>
      </c>
      <c r="JM81" s="59">
        <v>36.087663310947988</v>
      </c>
      <c r="JN81" s="59">
        <v>53.82846900514857</v>
      </c>
      <c r="JO81" s="59">
        <v>53.662829370336397</v>
      </c>
      <c r="JP81" s="59">
        <v>53.492043299669994</v>
      </c>
      <c r="JQ81" s="59">
        <v>53.319821173017402</v>
      </c>
      <c r="JR81" s="59">
        <v>53.149023191695278</v>
      </c>
      <c r="JS81" s="59">
        <v>52.98188284197068</v>
      </c>
      <c r="JT81" s="59">
        <v>52.820243603387375</v>
      </c>
      <c r="JU81" s="59">
        <v>52.380624819744391</v>
      </c>
      <c r="JV81" s="59">
        <v>51.956072731786598</v>
      </c>
      <c r="JW81" s="59">
        <v>51.545413695382337</v>
      </c>
      <c r="JX81" s="59">
        <v>51.153355282644867</v>
      </c>
      <c r="JY81" s="59">
        <v>50.778925647709379</v>
      </c>
      <c r="JZ81" s="59">
        <v>50.42110606282656</v>
      </c>
      <c r="KA81" s="59">
        <v>50.078936498745172</v>
      </c>
      <c r="KB81" s="59">
        <v>49.751475924873461</v>
      </c>
      <c r="KC81" s="59">
        <v>49.437875907699755</v>
      </c>
      <c r="KD81" s="59">
        <v>49.137341141508195</v>
      </c>
      <c r="KE81" s="59">
        <v>48.849492809225318</v>
      </c>
      <c r="KF81" s="59">
        <v>48.599952445178253</v>
      </c>
      <c r="KG81" s="59">
        <v>48.375172997655788</v>
      </c>
      <c r="KH81" s="59">
        <v>48.170878472636439</v>
      </c>
      <c r="KI81" s="59">
        <v>47.996640812275054</v>
      </c>
      <c r="KJ81" s="55">
        <v>47.841505284050847</v>
      </c>
      <c r="KK81" s="58">
        <v>288.8599569496393</v>
      </c>
      <c r="KL81" s="59">
        <v>290.43112453016738</v>
      </c>
      <c r="KM81" s="59">
        <v>292.01083800813365</v>
      </c>
      <c r="KN81" s="59">
        <v>4.7391869167591381</v>
      </c>
      <c r="KO81" s="59">
        <v>4.7649643104842312</v>
      </c>
      <c r="KP81" s="59">
        <v>4.7908819126540152</v>
      </c>
      <c r="KQ81" s="59">
        <v>4.8169404858908251</v>
      </c>
      <c r="KR81" s="59">
        <v>4.8431407969641214</v>
      </c>
      <c r="KS81" s="59">
        <v>4.869483616815387</v>
      </c>
      <c r="KT81" s="59">
        <v>0</v>
      </c>
      <c r="KU81" s="59">
        <v>0</v>
      </c>
      <c r="KV81" s="59">
        <v>0</v>
      </c>
      <c r="KW81" s="59">
        <v>0</v>
      </c>
      <c r="KX81" s="59">
        <v>0</v>
      </c>
      <c r="KY81" s="59">
        <v>0</v>
      </c>
      <c r="KZ81" s="59">
        <v>0</v>
      </c>
      <c r="LA81" s="59">
        <v>0</v>
      </c>
      <c r="LB81" s="59">
        <v>0</v>
      </c>
      <c r="LC81" s="59">
        <v>0</v>
      </c>
      <c r="LD81" s="59">
        <v>0</v>
      </c>
      <c r="LE81" s="59">
        <v>0</v>
      </c>
      <c r="LF81" s="59">
        <v>0</v>
      </c>
      <c r="LG81" s="59">
        <v>0</v>
      </c>
      <c r="LH81" s="59">
        <v>0</v>
      </c>
      <c r="LI81" s="55">
        <v>0</v>
      </c>
      <c r="LJ81" s="58">
        <v>288.8599569496393</v>
      </c>
      <c r="LK81" s="59">
        <v>579.29108147980673</v>
      </c>
      <c r="LL81" s="59">
        <v>871.30191948794038</v>
      </c>
      <c r="LM81" s="59">
        <v>876.04110640469958</v>
      </c>
      <c r="LN81" s="59">
        <v>880.80607071518375</v>
      </c>
      <c r="LO81" s="59">
        <v>885.59695262783771</v>
      </c>
      <c r="LP81" s="59">
        <v>890.41389311372859</v>
      </c>
      <c r="LQ81" s="59">
        <v>895.25703391069271</v>
      </c>
      <c r="LR81" s="59">
        <v>900.1265175275081</v>
      </c>
      <c r="LS81" s="59">
        <v>900.1265175275081</v>
      </c>
      <c r="LT81" s="59">
        <v>900.1265175275081</v>
      </c>
      <c r="LU81" s="59">
        <v>900.1265175275081</v>
      </c>
      <c r="LV81" s="59">
        <v>900.1265175275081</v>
      </c>
      <c r="LW81" s="59">
        <v>900.1265175275081</v>
      </c>
      <c r="LX81" s="59">
        <v>900.1265175275081</v>
      </c>
      <c r="LY81" s="59">
        <v>900.1265175275081</v>
      </c>
      <c r="LZ81" s="59">
        <v>900.1265175275081</v>
      </c>
      <c r="MA81" s="59">
        <v>900.1265175275081</v>
      </c>
      <c r="MB81" s="59">
        <v>900.1265175275081</v>
      </c>
      <c r="MC81" s="59">
        <v>900.1265175275081</v>
      </c>
      <c r="MD81" s="59">
        <v>900.1265175275081</v>
      </c>
      <c r="ME81" s="59">
        <v>900.1265175275081</v>
      </c>
      <c r="MF81" s="59">
        <v>900.1265175275081</v>
      </c>
      <c r="MG81" s="59">
        <v>900.1265175275081</v>
      </c>
      <c r="MH81" s="71">
        <v>900.1265175275081</v>
      </c>
      <c r="MI81" s="72">
        <v>18.126714901494257</v>
      </c>
      <c r="MJ81" s="59">
        <v>18.092770581399051</v>
      </c>
      <c r="MK81" s="59">
        <v>18.040240691913045</v>
      </c>
      <c r="ML81" s="59">
        <v>0.29030393323882497</v>
      </c>
      <c r="MM81" s="59">
        <v>0.28938001870360047</v>
      </c>
      <c r="MN81" s="59">
        <v>0.28844833542590703</v>
      </c>
      <c r="MO81" s="59">
        <v>0.28752435645669744</v>
      </c>
      <c r="MP81" s="59">
        <v>0.28662016445828764</v>
      </c>
      <c r="MQ81" s="59">
        <v>0.28574573224372568</v>
      </c>
      <c r="MR81" s="59">
        <v>0</v>
      </c>
      <c r="MS81" s="59">
        <v>0</v>
      </c>
      <c r="MT81" s="59">
        <v>0</v>
      </c>
      <c r="MU81" s="59">
        <v>0</v>
      </c>
      <c r="MV81" s="59">
        <v>0</v>
      </c>
      <c r="MW81" s="59">
        <v>0</v>
      </c>
      <c r="MX81" s="59">
        <v>0</v>
      </c>
      <c r="MY81" s="59">
        <v>0</v>
      </c>
      <c r="MZ81" s="59">
        <v>0</v>
      </c>
      <c r="NA81" s="59">
        <v>0</v>
      </c>
      <c r="NB81" s="59">
        <v>0</v>
      </c>
      <c r="NC81" s="59">
        <v>0</v>
      </c>
      <c r="ND81" s="59">
        <v>0</v>
      </c>
      <c r="NE81" s="59">
        <v>0</v>
      </c>
      <c r="NF81" s="59">
        <v>0</v>
      </c>
      <c r="NG81" s="55">
        <v>0</v>
      </c>
      <c r="NH81" s="58">
        <v>18.12671490149425</v>
      </c>
      <c r="NI81" s="59">
        <v>36.087663310947988</v>
      </c>
      <c r="NJ81" s="59">
        <v>53.82846900514857</v>
      </c>
      <c r="NK81" s="59">
        <v>53.662829370336397</v>
      </c>
      <c r="NL81" s="59">
        <v>53.492043299669994</v>
      </c>
      <c r="NM81" s="59">
        <v>53.319821173017402</v>
      </c>
      <c r="NN81" s="59">
        <v>53.149023191695278</v>
      </c>
      <c r="NO81" s="59">
        <v>52.98188284197068</v>
      </c>
      <c r="NP81" s="59">
        <v>52.820243603387375</v>
      </c>
      <c r="NQ81" s="59">
        <v>52.380624819744391</v>
      </c>
      <c r="NR81" s="59">
        <v>51.956072731786598</v>
      </c>
      <c r="NS81" s="59">
        <v>51.545413695382337</v>
      </c>
      <c r="NT81" s="59">
        <v>51.153355282644867</v>
      </c>
      <c r="NU81" s="59">
        <v>50.778925647709379</v>
      </c>
      <c r="NV81" s="59">
        <v>50.42110606282656</v>
      </c>
      <c r="NW81" s="59">
        <v>50.078936498745172</v>
      </c>
      <c r="NX81" s="59">
        <v>49.751475924873461</v>
      </c>
      <c r="NY81" s="59">
        <v>49.437875907699755</v>
      </c>
      <c r="NZ81" s="59">
        <v>49.137341141508195</v>
      </c>
      <c r="OA81" s="59">
        <v>48.849492809225318</v>
      </c>
      <c r="OB81" s="59">
        <v>48.599952445178253</v>
      </c>
      <c r="OC81" s="59">
        <v>48.375172997655788</v>
      </c>
      <c r="OD81" s="59">
        <v>48.170878472636439</v>
      </c>
      <c r="OE81" s="59">
        <v>47.996640812275054</v>
      </c>
      <c r="OF81" s="55">
        <v>47.841505284050847</v>
      </c>
      <c r="OG81" s="58">
        <v>288.8599569496393</v>
      </c>
      <c r="OH81" s="59">
        <v>290.43112453016738</v>
      </c>
      <c r="OI81" s="59">
        <v>292.01083800813365</v>
      </c>
      <c r="OJ81" s="59">
        <v>4.7391869167591381</v>
      </c>
      <c r="OK81" s="59">
        <v>4.7649643104842312</v>
      </c>
      <c r="OL81" s="59">
        <v>4.7908819126540152</v>
      </c>
      <c r="OM81" s="59">
        <v>4.8169404858908251</v>
      </c>
      <c r="ON81" s="59">
        <v>4.8431407969641214</v>
      </c>
      <c r="OO81" s="59">
        <v>4.869483616815387</v>
      </c>
      <c r="OP81" s="59">
        <v>0</v>
      </c>
      <c r="OQ81" s="59">
        <v>0</v>
      </c>
      <c r="OR81" s="59">
        <v>0</v>
      </c>
      <c r="OS81" s="59">
        <v>0</v>
      </c>
      <c r="OT81" s="59">
        <v>0</v>
      </c>
      <c r="OU81" s="59">
        <v>0</v>
      </c>
      <c r="OV81" s="59">
        <v>0</v>
      </c>
      <c r="OW81" s="59">
        <v>0</v>
      </c>
      <c r="OX81" s="59">
        <v>0</v>
      </c>
      <c r="OY81" s="59">
        <v>0</v>
      </c>
      <c r="OZ81" s="59">
        <v>0</v>
      </c>
      <c r="PA81" s="59">
        <v>0</v>
      </c>
      <c r="PB81" s="59">
        <v>0</v>
      </c>
      <c r="PC81" s="59">
        <v>0</v>
      </c>
      <c r="PD81" s="59">
        <v>0</v>
      </c>
      <c r="PE81" s="55">
        <v>0</v>
      </c>
      <c r="PF81" s="58">
        <v>288.8599569496393</v>
      </c>
      <c r="PG81" s="59">
        <v>579.29108147980673</v>
      </c>
      <c r="PH81" s="59">
        <v>871.30191948794038</v>
      </c>
      <c r="PI81" s="59">
        <v>876.04110640469958</v>
      </c>
      <c r="PJ81" s="59">
        <v>880.80607071518375</v>
      </c>
      <c r="PK81" s="59">
        <v>885.59695262783771</v>
      </c>
      <c r="PL81" s="59">
        <v>890.41389311372859</v>
      </c>
      <c r="PM81" s="59">
        <v>895.25703391069271</v>
      </c>
      <c r="PN81" s="59">
        <v>900.1265175275081</v>
      </c>
      <c r="PO81" s="59">
        <v>900.1265175275081</v>
      </c>
      <c r="PP81" s="59">
        <v>900.1265175275081</v>
      </c>
      <c r="PQ81" s="59">
        <v>900.1265175275081</v>
      </c>
      <c r="PR81" s="59">
        <v>900.1265175275081</v>
      </c>
      <c r="PS81" s="59">
        <v>900.1265175275081</v>
      </c>
      <c r="PT81" s="59">
        <v>900.1265175275081</v>
      </c>
      <c r="PU81" s="59">
        <v>900.1265175275081</v>
      </c>
      <c r="PV81" s="59">
        <v>900.1265175275081</v>
      </c>
      <c r="PW81" s="59">
        <v>900.1265175275081</v>
      </c>
      <c r="PX81" s="59">
        <v>900.1265175275081</v>
      </c>
      <c r="PY81" s="59">
        <v>900.1265175275081</v>
      </c>
      <c r="PZ81" s="59">
        <v>900.1265175275081</v>
      </c>
      <c r="QA81" s="59">
        <v>900.1265175275081</v>
      </c>
      <c r="QB81" s="59">
        <v>900.1265175275081</v>
      </c>
      <c r="QC81" s="59">
        <v>900.1265175275081</v>
      </c>
      <c r="QD81" s="71">
        <v>900.1265175275081</v>
      </c>
      <c r="QE81" s="72">
        <v>18.126714901494257</v>
      </c>
      <c r="QF81" s="59">
        <v>18.092770581399051</v>
      </c>
      <c r="QG81" s="59">
        <v>18.040240691913045</v>
      </c>
      <c r="QH81" s="59">
        <v>0.29030393323882497</v>
      </c>
      <c r="QI81" s="59">
        <v>0.28938001870360047</v>
      </c>
      <c r="QJ81" s="59">
        <v>0.28844833542590703</v>
      </c>
      <c r="QK81" s="59">
        <v>0.28752435645669744</v>
      </c>
      <c r="QL81" s="59">
        <v>0.28662016445828764</v>
      </c>
      <c r="QM81" s="59">
        <v>0.28574573224372568</v>
      </c>
      <c r="QN81" s="59">
        <v>0</v>
      </c>
      <c r="QO81" s="59">
        <v>0</v>
      </c>
      <c r="QP81" s="59">
        <v>0</v>
      </c>
      <c r="QQ81" s="59">
        <v>0</v>
      </c>
      <c r="QR81" s="59">
        <v>0</v>
      </c>
      <c r="QS81" s="59">
        <v>0</v>
      </c>
      <c r="QT81" s="59">
        <v>0</v>
      </c>
      <c r="QU81" s="59">
        <v>0</v>
      </c>
      <c r="QV81" s="59">
        <v>0</v>
      </c>
      <c r="QW81" s="59">
        <v>0</v>
      </c>
      <c r="QX81" s="59">
        <v>0</v>
      </c>
      <c r="QY81" s="59">
        <v>0</v>
      </c>
      <c r="QZ81" s="59">
        <v>0</v>
      </c>
      <c r="RA81" s="59">
        <v>0</v>
      </c>
      <c r="RB81" s="59">
        <v>0</v>
      </c>
      <c r="RC81" s="55">
        <v>0</v>
      </c>
      <c r="RD81" s="58">
        <v>18.12671490149425</v>
      </c>
      <c r="RE81" s="59">
        <v>36.087663310947988</v>
      </c>
      <c r="RF81" s="59">
        <v>53.82846900514857</v>
      </c>
      <c r="RG81" s="59">
        <v>53.662829370336397</v>
      </c>
      <c r="RH81" s="59">
        <v>53.492043299669994</v>
      </c>
      <c r="RI81" s="59">
        <v>53.319821173017402</v>
      </c>
      <c r="RJ81" s="59">
        <v>53.149023191695278</v>
      </c>
      <c r="RK81" s="59">
        <v>52.98188284197068</v>
      </c>
      <c r="RL81" s="59">
        <v>52.820243603387375</v>
      </c>
      <c r="RM81" s="59">
        <v>52.380624819744391</v>
      </c>
      <c r="RN81" s="59">
        <v>51.956072731786598</v>
      </c>
      <c r="RO81" s="59">
        <v>51.545413695382337</v>
      </c>
      <c r="RP81" s="59">
        <v>51.153355282644867</v>
      </c>
      <c r="RQ81" s="59">
        <v>50.778925647709379</v>
      </c>
      <c r="RR81" s="59">
        <v>50.42110606282656</v>
      </c>
      <c r="RS81" s="59">
        <v>50.078936498745172</v>
      </c>
      <c r="RT81" s="59">
        <v>49.751475924873461</v>
      </c>
      <c r="RU81" s="59">
        <v>49.437875907699755</v>
      </c>
      <c r="RV81" s="59">
        <v>49.137341141508195</v>
      </c>
      <c r="RW81" s="59">
        <v>48.849492809225318</v>
      </c>
      <c r="RX81" s="59">
        <v>48.599952445178253</v>
      </c>
      <c r="RY81" s="59">
        <v>48.375172997655788</v>
      </c>
      <c r="RZ81" s="59">
        <v>48.170878472636439</v>
      </c>
      <c r="SA81" s="59">
        <v>47.996640812275054</v>
      </c>
      <c r="SB81" s="55">
        <v>47.841505284050847</v>
      </c>
      <c r="SC81" s="58">
        <v>288.8599569496393</v>
      </c>
      <c r="SD81" s="59">
        <v>290.43112453016738</v>
      </c>
      <c r="SE81" s="59">
        <v>292.01083800813365</v>
      </c>
      <c r="SF81" s="59">
        <v>4.7391869167591381</v>
      </c>
      <c r="SG81" s="59">
        <v>4.7649643104842312</v>
      </c>
      <c r="SH81" s="59">
        <v>4.7908819126540152</v>
      </c>
      <c r="SI81" s="59">
        <v>4.8169404858908251</v>
      </c>
      <c r="SJ81" s="59">
        <v>4.8431407969641214</v>
      </c>
      <c r="SK81" s="59">
        <v>4.869483616815387</v>
      </c>
      <c r="SL81" s="59">
        <v>0</v>
      </c>
      <c r="SM81" s="59">
        <v>0</v>
      </c>
      <c r="SN81" s="59">
        <v>0</v>
      </c>
      <c r="SO81" s="59">
        <v>0</v>
      </c>
      <c r="SP81" s="59">
        <v>0</v>
      </c>
      <c r="SQ81" s="59">
        <v>0</v>
      </c>
      <c r="SR81" s="59">
        <v>0</v>
      </c>
      <c r="SS81" s="59">
        <v>0</v>
      </c>
      <c r="ST81" s="59">
        <v>0</v>
      </c>
      <c r="SU81" s="59">
        <v>0</v>
      </c>
      <c r="SV81" s="59">
        <v>0</v>
      </c>
      <c r="SW81" s="59">
        <v>0</v>
      </c>
      <c r="SX81" s="59">
        <v>0</v>
      </c>
      <c r="SY81" s="59">
        <v>0</v>
      </c>
      <c r="SZ81" s="59">
        <v>0</v>
      </c>
      <c r="TA81" s="55">
        <v>0</v>
      </c>
      <c r="TB81" s="58">
        <v>288.8599569496393</v>
      </c>
      <c r="TC81" s="59">
        <v>579.29108147980673</v>
      </c>
      <c r="TD81" s="59">
        <v>871.30191948794038</v>
      </c>
      <c r="TE81" s="59">
        <v>876.04110640469958</v>
      </c>
      <c r="TF81" s="59">
        <v>880.80607071518375</v>
      </c>
      <c r="TG81" s="59">
        <v>885.59695262783771</v>
      </c>
      <c r="TH81" s="59">
        <v>890.41389311372859</v>
      </c>
      <c r="TI81" s="59">
        <v>895.25703391069271</v>
      </c>
      <c r="TJ81" s="59">
        <v>900.1265175275081</v>
      </c>
      <c r="TK81" s="59">
        <v>900.1265175275081</v>
      </c>
      <c r="TL81" s="59">
        <v>900.1265175275081</v>
      </c>
      <c r="TM81" s="59">
        <v>900.1265175275081</v>
      </c>
      <c r="TN81" s="59">
        <v>900.1265175275081</v>
      </c>
      <c r="TO81" s="59">
        <v>900.1265175275081</v>
      </c>
      <c r="TP81" s="59">
        <v>900.1265175275081</v>
      </c>
      <c r="TQ81" s="59">
        <v>900.1265175275081</v>
      </c>
      <c r="TR81" s="59">
        <v>900.1265175275081</v>
      </c>
      <c r="TS81" s="59">
        <v>900.1265175275081</v>
      </c>
      <c r="TT81" s="59">
        <v>900.1265175275081</v>
      </c>
      <c r="TU81" s="59">
        <v>900.1265175275081</v>
      </c>
      <c r="TV81" s="59">
        <v>900.1265175275081</v>
      </c>
      <c r="TW81" s="59">
        <v>900.1265175275081</v>
      </c>
      <c r="TX81" s="59">
        <v>900.1265175275081</v>
      </c>
      <c r="TY81" s="59">
        <v>900.1265175275081</v>
      </c>
      <c r="TZ81" s="71">
        <v>900.1265175275081</v>
      </c>
      <c r="UA81" s="73">
        <v>558.25779763251478</v>
      </c>
      <c r="UB81" s="53">
        <v>562.3311549874187</v>
      </c>
      <c r="UC81" s="53">
        <v>566.46178092769026</v>
      </c>
      <c r="UD81" s="53">
        <v>570.63080928404952</v>
      </c>
      <c r="UE81" s="53">
        <v>574.820528153444</v>
      </c>
      <c r="UF81" s="53">
        <v>579.01262473380655</v>
      </c>
      <c r="UG81" s="53">
        <v>583.18861321657039</v>
      </c>
      <c r="UH81" s="53">
        <v>587.33010612436453</v>
      </c>
      <c r="UI81" s="53">
        <v>591.418830856152</v>
      </c>
      <c r="UJ81" s="53">
        <v>595.43987756206195</v>
      </c>
      <c r="UK81" s="53">
        <v>599.35842750818949</v>
      </c>
      <c r="UL81" s="53">
        <v>603.18105376002347</v>
      </c>
      <c r="UM81" s="53">
        <v>606.84603746244966</v>
      </c>
      <c r="UN81" s="53">
        <v>610.35634888536242</v>
      </c>
      <c r="UO81" s="53">
        <v>613.71675763714325</v>
      </c>
      <c r="UP81" s="53">
        <v>616.93201722859908</v>
      </c>
      <c r="UQ81" s="53">
        <v>620.00751590770369</v>
      </c>
      <c r="UR81" s="53">
        <v>622.94798630662001</v>
      </c>
      <c r="US81" s="53">
        <v>625.75815081691439</v>
      </c>
      <c r="UT81" s="53">
        <v>628.43716394766477</v>
      </c>
      <c r="UU81" s="53">
        <v>630.99577925029701</v>
      </c>
      <c r="UV81" s="53">
        <v>633.43865538043178</v>
      </c>
      <c r="UW81" s="53">
        <v>635.77002746842368</v>
      </c>
      <c r="UX81" s="53">
        <v>637.85898838555215</v>
      </c>
      <c r="UY81" s="74">
        <v>639.77634144890681</v>
      </c>
      <c r="UZ81" s="73">
        <v>246.40586400569561</v>
      </c>
      <c r="VA81" s="53">
        <v>248.20377734017225</v>
      </c>
      <c r="VB81" s="53">
        <v>250.02696809185244</v>
      </c>
      <c r="VC81" s="53">
        <v>251.86710904208985</v>
      </c>
      <c r="VD81" s="53">
        <v>253.71638244647798</v>
      </c>
      <c r="VE81" s="53">
        <v>255.56670533361043</v>
      </c>
      <c r="VF81" s="53">
        <v>257.40991836984028</v>
      </c>
      <c r="VG81" s="53">
        <v>259.23790562330311</v>
      </c>
      <c r="VH81" s="53">
        <v>261.04260186666983</v>
      </c>
      <c r="VI81" s="53">
        <v>262.81742613599278</v>
      </c>
      <c r="VJ81" s="53">
        <v>264.54701001143496</v>
      </c>
      <c r="VK81" s="53">
        <v>266.23425473662917</v>
      </c>
      <c r="VL81" s="53">
        <v>267.8519186180705</v>
      </c>
      <c r="VM81" s="53">
        <v>269.40131268432458</v>
      </c>
      <c r="VN81" s="53">
        <v>270.88454216254485</v>
      </c>
      <c r="VO81" s="53">
        <v>272.30370517467844</v>
      </c>
      <c r="VP81" s="53">
        <v>273.66118000527996</v>
      </c>
      <c r="VQ81" s="53">
        <v>274.95905556080442</v>
      </c>
      <c r="VR81" s="53">
        <v>276.19941622767516</v>
      </c>
      <c r="VS81" s="53">
        <v>277.38188882002339</v>
      </c>
      <c r="VT81" s="53">
        <v>278.51121977962117</v>
      </c>
      <c r="VU81" s="53">
        <v>279.58946536088752</v>
      </c>
      <c r="VV81" s="53">
        <v>280.61849488111392</v>
      </c>
      <c r="VW81" s="53">
        <v>281.54052807409761</v>
      </c>
      <c r="VX81" s="74">
        <v>282.38681636632293</v>
      </c>
      <c r="VY81" s="65">
        <f t="shared" si="1"/>
        <v>77</v>
      </c>
    </row>
    <row r="82" spans="1:597">
      <c r="A82" s="51" t="s">
        <v>660</v>
      </c>
      <c r="B82" t="s">
        <v>2</v>
      </c>
      <c r="C82" t="s">
        <v>659</v>
      </c>
      <c r="D82" t="s">
        <v>661</v>
      </c>
      <c r="E82" t="s">
        <v>662</v>
      </c>
      <c r="F82" t="s">
        <v>663</v>
      </c>
      <c r="G82" t="s">
        <v>664</v>
      </c>
      <c r="H82" t="s">
        <v>906</v>
      </c>
      <c r="I82" t="s">
        <v>666</v>
      </c>
      <c r="J82" t="s">
        <v>907</v>
      </c>
      <c r="K82" s="5" t="s">
        <v>908</v>
      </c>
      <c r="L82" t="s">
        <v>909</v>
      </c>
      <c r="M82">
        <v>16</v>
      </c>
      <c r="N82" s="52">
        <v>21.738374999999994</v>
      </c>
      <c r="O82" s="52">
        <v>0</v>
      </c>
      <c r="P82" s="52">
        <v>0</v>
      </c>
      <c r="Q82" s="53">
        <v>676.33</v>
      </c>
      <c r="R82" s="53">
        <v>0</v>
      </c>
      <c r="S82" s="53">
        <v>0</v>
      </c>
      <c r="T82" s="53">
        <v>0</v>
      </c>
      <c r="U82" s="53">
        <v>0.3017295617066722</v>
      </c>
      <c r="V82" s="53">
        <v>0.25</v>
      </c>
      <c r="W82" s="2" t="s">
        <v>833</v>
      </c>
      <c r="X82" s="54">
        <v>0.1</v>
      </c>
      <c r="Y82" s="54">
        <v>1</v>
      </c>
      <c r="Z82" t="s">
        <v>776</v>
      </c>
      <c r="AA82" t="s">
        <v>777</v>
      </c>
      <c r="AB82" s="54">
        <v>0.81705098408000898</v>
      </c>
      <c r="AC82" t="s">
        <v>778</v>
      </c>
      <c r="AD82" s="54">
        <v>0</v>
      </c>
      <c r="AE82" s="53">
        <v>0</v>
      </c>
      <c r="AG82" s="53">
        <v>0</v>
      </c>
      <c r="AI82" s="55">
        <v>0</v>
      </c>
      <c r="AJ82" s="5" t="s">
        <v>910</v>
      </c>
      <c r="AK82" t="s">
        <v>910</v>
      </c>
      <c r="AL82" s="1" t="s">
        <v>910</v>
      </c>
      <c r="AM82" s="5" t="s">
        <v>908</v>
      </c>
      <c r="AN82" t="s">
        <v>908</v>
      </c>
      <c r="AO82" t="s">
        <v>908</v>
      </c>
      <c r="AP82" t="s">
        <v>908</v>
      </c>
      <c r="AQ82" t="s">
        <v>908</v>
      </c>
      <c r="AR82" t="s">
        <v>908</v>
      </c>
      <c r="AS82" t="s">
        <v>908</v>
      </c>
      <c r="AT82" t="s">
        <v>908</v>
      </c>
      <c r="AU82" t="s">
        <v>908</v>
      </c>
      <c r="AV82" t="s">
        <v>908</v>
      </c>
      <c r="AW82" t="s">
        <v>908</v>
      </c>
      <c r="AX82" t="s">
        <v>908</v>
      </c>
      <c r="AY82" t="s">
        <v>908</v>
      </c>
      <c r="AZ82" t="s">
        <v>908</v>
      </c>
      <c r="BA82" t="s">
        <v>908</v>
      </c>
      <c r="BB82" t="s">
        <v>908</v>
      </c>
      <c r="BC82" t="s">
        <v>908</v>
      </c>
      <c r="BD82" t="s">
        <v>908</v>
      </c>
      <c r="BE82" t="s">
        <v>908</v>
      </c>
      <c r="BF82" t="s">
        <v>908</v>
      </c>
      <c r="BG82" t="s">
        <v>908</v>
      </c>
      <c r="BH82" t="s">
        <v>908</v>
      </c>
      <c r="BI82" t="s">
        <v>908</v>
      </c>
      <c r="BJ82" t="s">
        <v>908</v>
      </c>
      <c r="BK82" t="s">
        <v>908</v>
      </c>
      <c r="BL82" t="s">
        <v>908</v>
      </c>
      <c r="BM82" s="1" t="s">
        <v>908</v>
      </c>
      <c r="BN82" s="5" t="s">
        <v>909</v>
      </c>
      <c r="BO82" t="s">
        <v>909</v>
      </c>
      <c r="BP82" t="s">
        <v>909</v>
      </c>
      <c r="BQ82" t="s">
        <v>909</v>
      </c>
      <c r="BR82" t="s">
        <v>909</v>
      </c>
      <c r="BS82" t="s">
        <v>909</v>
      </c>
      <c r="BT82" t="s">
        <v>909</v>
      </c>
      <c r="BU82" t="s">
        <v>909</v>
      </c>
      <c r="BV82" t="s">
        <v>909</v>
      </c>
      <c r="BW82" t="s">
        <v>909</v>
      </c>
      <c r="BX82" t="s">
        <v>909</v>
      </c>
      <c r="BY82" t="s">
        <v>909</v>
      </c>
      <c r="BZ82" t="s">
        <v>909</v>
      </c>
      <c r="CA82" t="s">
        <v>909</v>
      </c>
      <c r="CB82" t="s">
        <v>909</v>
      </c>
      <c r="CC82" t="s">
        <v>909</v>
      </c>
      <c r="CD82" t="s">
        <v>909</v>
      </c>
      <c r="CE82" t="s">
        <v>909</v>
      </c>
      <c r="CF82" t="s">
        <v>909</v>
      </c>
      <c r="CG82" t="s">
        <v>909</v>
      </c>
      <c r="CH82" t="s">
        <v>909</v>
      </c>
      <c r="CI82" t="s">
        <v>909</v>
      </c>
      <c r="CJ82" t="s">
        <v>909</v>
      </c>
      <c r="CK82" t="s">
        <v>909</v>
      </c>
      <c r="CL82" t="s">
        <v>909</v>
      </c>
      <c r="CM82" t="s">
        <v>909</v>
      </c>
      <c r="CN82" s="1" t="s">
        <v>909</v>
      </c>
      <c r="CO82" s="56">
        <v>676.33</v>
      </c>
      <c r="CP82" s="53">
        <v>676.33</v>
      </c>
      <c r="CQ82" s="53">
        <v>676.33</v>
      </c>
      <c r="CR82" s="53">
        <v>676.33</v>
      </c>
      <c r="CS82" s="53">
        <v>676.33</v>
      </c>
      <c r="CT82" s="53">
        <v>676.33</v>
      </c>
      <c r="CU82" s="53">
        <v>676.33</v>
      </c>
      <c r="CV82" s="53">
        <v>676.33</v>
      </c>
      <c r="CW82" s="53">
        <v>676.33</v>
      </c>
      <c r="CX82" s="53">
        <v>676.33</v>
      </c>
      <c r="CY82" s="53">
        <v>676.33</v>
      </c>
      <c r="CZ82" s="53">
        <v>676.33</v>
      </c>
      <c r="DA82" s="53">
        <v>676.33</v>
      </c>
      <c r="DB82" s="53">
        <v>676.33</v>
      </c>
      <c r="DC82" s="53">
        <v>676.33</v>
      </c>
      <c r="DD82" s="53">
        <v>676.33</v>
      </c>
      <c r="DE82" s="53">
        <v>676.33</v>
      </c>
      <c r="DF82" s="53">
        <v>676.33</v>
      </c>
      <c r="DG82" s="53">
        <v>676.33</v>
      </c>
      <c r="DH82" s="53">
        <v>676.33</v>
      </c>
      <c r="DI82" s="53">
        <v>676.33</v>
      </c>
      <c r="DJ82" s="53">
        <v>676.33</v>
      </c>
      <c r="DK82" s="53">
        <v>676.33</v>
      </c>
      <c r="DL82" s="53">
        <v>676.33</v>
      </c>
      <c r="DM82" s="53">
        <v>676.33</v>
      </c>
      <c r="DN82" s="53">
        <v>676.33</v>
      </c>
      <c r="DO82" s="57">
        <v>676.33</v>
      </c>
      <c r="DP82" s="58">
        <v>0</v>
      </c>
      <c r="DQ82" s="59">
        <v>0</v>
      </c>
      <c r="DR82" s="59">
        <v>0</v>
      </c>
      <c r="DS82" s="59">
        <v>0</v>
      </c>
      <c r="DT82" s="59">
        <v>0</v>
      </c>
      <c r="DU82" s="59">
        <v>0</v>
      </c>
      <c r="DV82" s="59">
        <v>0</v>
      </c>
      <c r="DW82" s="59">
        <v>0</v>
      </c>
      <c r="DX82" s="59">
        <v>0</v>
      </c>
      <c r="DY82" s="59">
        <v>0</v>
      </c>
      <c r="DZ82" s="59">
        <v>0</v>
      </c>
      <c r="EA82" s="59">
        <v>0</v>
      </c>
      <c r="EB82" s="59">
        <v>0</v>
      </c>
      <c r="EC82" s="59">
        <v>0</v>
      </c>
      <c r="ED82" s="59">
        <v>0</v>
      </c>
      <c r="EE82" s="59">
        <v>0</v>
      </c>
      <c r="EF82" s="59">
        <v>0</v>
      </c>
      <c r="EG82" s="59">
        <v>0</v>
      </c>
      <c r="EH82" s="59">
        <v>0</v>
      </c>
      <c r="EI82" s="59">
        <v>0</v>
      </c>
      <c r="EJ82" s="59">
        <v>0</v>
      </c>
      <c r="EK82" s="59">
        <v>0</v>
      </c>
      <c r="EL82" s="59">
        <v>0</v>
      </c>
      <c r="EM82" s="59">
        <v>0</v>
      </c>
      <c r="EN82" s="59">
        <v>0</v>
      </c>
      <c r="EO82" s="59">
        <v>0</v>
      </c>
      <c r="EP82" s="59">
        <v>0</v>
      </c>
      <c r="EQ82" s="72">
        <v>0</v>
      </c>
      <c r="ER82" s="59">
        <v>0</v>
      </c>
      <c r="ES82" s="59">
        <v>0</v>
      </c>
      <c r="ET82" s="59">
        <v>0</v>
      </c>
      <c r="EU82" s="59">
        <v>0</v>
      </c>
      <c r="EV82" s="59">
        <v>0</v>
      </c>
      <c r="EW82" s="59">
        <v>0</v>
      </c>
      <c r="EX82" s="59">
        <v>0</v>
      </c>
      <c r="EY82" s="59">
        <v>0</v>
      </c>
      <c r="EZ82" s="59">
        <v>0</v>
      </c>
      <c r="FA82" s="59">
        <v>0</v>
      </c>
      <c r="FB82" s="59">
        <v>0</v>
      </c>
      <c r="FC82" s="59">
        <v>0</v>
      </c>
      <c r="FD82" s="59">
        <v>0</v>
      </c>
      <c r="FE82" s="59">
        <v>0</v>
      </c>
      <c r="FF82" s="59">
        <v>0</v>
      </c>
      <c r="FG82" s="59">
        <v>0</v>
      </c>
      <c r="FH82" s="59">
        <v>0</v>
      </c>
      <c r="FI82" s="59">
        <v>0</v>
      </c>
      <c r="FJ82" s="59">
        <v>0</v>
      </c>
      <c r="FK82" s="59">
        <v>0</v>
      </c>
      <c r="FL82" s="59">
        <v>0</v>
      </c>
      <c r="FM82" s="59">
        <v>0</v>
      </c>
      <c r="FN82" s="59">
        <v>0</v>
      </c>
      <c r="FO82" s="55">
        <v>0</v>
      </c>
      <c r="FP82" s="58">
        <v>0</v>
      </c>
      <c r="FQ82" s="59">
        <v>0</v>
      </c>
      <c r="FR82" s="59">
        <v>0</v>
      </c>
      <c r="FS82" s="59">
        <v>0</v>
      </c>
      <c r="FT82" s="59">
        <v>0</v>
      </c>
      <c r="FU82" s="59">
        <v>0</v>
      </c>
      <c r="FV82" s="59">
        <v>0</v>
      </c>
      <c r="FW82" s="59">
        <v>0</v>
      </c>
      <c r="FX82" s="59">
        <v>0</v>
      </c>
      <c r="FY82" s="59">
        <v>0</v>
      </c>
      <c r="FZ82" s="59">
        <v>0</v>
      </c>
      <c r="GA82" s="59">
        <v>0</v>
      </c>
      <c r="GB82" s="59">
        <v>0</v>
      </c>
      <c r="GC82" s="59">
        <v>0</v>
      </c>
      <c r="GD82" s="59">
        <v>0</v>
      </c>
      <c r="GE82" s="59">
        <v>0</v>
      </c>
      <c r="GF82" s="59">
        <v>0</v>
      </c>
      <c r="GG82" s="59">
        <v>0</v>
      </c>
      <c r="GH82" s="59">
        <v>0</v>
      </c>
      <c r="GI82" s="59">
        <v>0</v>
      </c>
      <c r="GJ82" s="59">
        <v>0</v>
      </c>
      <c r="GK82" s="59">
        <v>0</v>
      </c>
      <c r="GL82" s="59">
        <v>0</v>
      </c>
      <c r="GM82" s="59">
        <v>0</v>
      </c>
      <c r="GN82" s="55">
        <v>0</v>
      </c>
      <c r="GO82" s="58">
        <v>3.8699999999999998E-2</v>
      </c>
      <c r="GP82" s="59">
        <v>4.7517428052250489E-2</v>
      </c>
      <c r="GQ82" s="59">
        <v>5.8147426320730354E-2</v>
      </c>
      <c r="GR82" s="59">
        <v>6.7500000000000004E-2</v>
      </c>
      <c r="GS82" s="59">
        <v>7.6992297723300213E-2</v>
      </c>
      <c r="GT82" s="59">
        <v>9.0013250734385819E-2</v>
      </c>
      <c r="GU82" s="59">
        <v>9.8745933917115655E-2</v>
      </c>
      <c r="GV82" s="59">
        <v>0.10087594660773339</v>
      </c>
      <c r="GW82" s="59">
        <v>9.5063473464505679E-2</v>
      </c>
      <c r="GX82" s="59">
        <v>8.1715107598085104E-2</v>
      </c>
      <c r="GY82" s="59">
        <v>6.3234600292664367E-2</v>
      </c>
      <c r="GZ82" s="59">
        <v>4.1849999999999998E-2</v>
      </c>
      <c r="HA82" s="59">
        <v>2.4299999999999999E-2</v>
      </c>
      <c r="HB82" s="59">
        <v>1.17E-2</v>
      </c>
      <c r="HC82" s="59">
        <v>4.9499999999999995E-3</v>
      </c>
      <c r="HD82" s="59">
        <v>1.8000000000000002E-3</v>
      </c>
      <c r="HE82" s="59">
        <v>0</v>
      </c>
      <c r="HF82" s="59">
        <v>0</v>
      </c>
      <c r="HG82" s="59">
        <v>0</v>
      </c>
      <c r="HH82" s="59">
        <v>0</v>
      </c>
      <c r="HI82" s="59">
        <v>0</v>
      </c>
      <c r="HJ82" s="59">
        <v>0</v>
      </c>
      <c r="HK82" s="59">
        <v>0</v>
      </c>
      <c r="HL82" s="59">
        <v>0</v>
      </c>
      <c r="HM82" s="55">
        <v>0</v>
      </c>
      <c r="HN82" s="58">
        <v>3.8699999999999998E-2</v>
      </c>
      <c r="HO82" s="59">
        <v>8.6217428052250494E-2</v>
      </c>
      <c r="HP82" s="59">
        <v>0.14436485437298086</v>
      </c>
      <c r="HQ82" s="59">
        <v>0.21186485437298086</v>
      </c>
      <c r="HR82" s="59">
        <v>0.28885715209628104</v>
      </c>
      <c r="HS82" s="59">
        <v>0.37887040283066686</v>
      </c>
      <c r="HT82" s="59">
        <v>0.47761633674778253</v>
      </c>
      <c r="HU82" s="59">
        <v>0.57849228335551595</v>
      </c>
      <c r="HV82" s="59">
        <v>0.67355575682002167</v>
      </c>
      <c r="HW82" s="59">
        <v>0.75527086441810676</v>
      </c>
      <c r="HX82" s="59">
        <v>0.81850546471077112</v>
      </c>
      <c r="HY82" s="59">
        <v>0.86035546471077118</v>
      </c>
      <c r="HZ82" s="59">
        <v>0.88465546471077117</v>
      </c>
      <c r="IA82" s="59">
        <v>0.89635546471077121</v>
      </c>
      <c r="IB82" s="59">
        <v>0.90130546471077122</v>
      </c>
      <c r="IC82" s="59">
        <v>0.90310546471077124</v>
      </c>
      <c r="ID82" s="59">
        <v>0.90310546471077124</v>
      </c>
      <c r="IE82" s="59">
        <v>0.90310546471077124</v>
      </c>
      <c r="IF82" s="59">
        <v>0.90310546471077124</v>
      </c>
      <c r="IG82" s="59">
        <v>0.90310546471077124</v>
      </c>
      <c r="IH82" s="59">
        <v>0.90310546471077124</v>
      </c>
      <c r="II82" s="59">
        <v>0.90310546471077124</v>
      </c>
      <c r="IJ82" s="59">
        <v>0.90310546471077124</v>
      </c>
      <c r="IK82" s="59">
        <v>0.90310546471077124</v>
      </c>
      <c r="IL82" s="71">
        <v>0.90310546471077124</v>
      </c>
      <c r="IM82" s="72">
        <v>0</v>
      </c>
      <c r="IN82" s="59">
        <v>0</v>
      </c>
      <c r="IO82" s="59">
        <v>0</v>
      </c>
      <c r="IP82" s="59">
        <v>0</v>
      </c>
      <c r="IQ82" s="59">
        <v>0</v>
      </c>
      <c r="IR82" s="59">
        <v>0</v>
      </c>
      <c r="IS82" s="59">
        <v>0</v>
      </c>
      <c r="IT82" s="59">
        <v>0</v>
      </c>
      <c r="IU82" s="59">
        <v>0</v>
      </c>
      <c r="IV82" s="59">
        <v>0</v>
      </c>
      <c r="IW82" s="59">
        <v>0</v>
      </c>
      <c r="IX82" s="59">
        <v>0</v>
      </c>
      <c r="IY82" s="59">
        <v>0</v>
      </c>
      <c r="IZ82" s="59">
        <v>0</v>
      </c>
      <c r="JA82" s="59">
        <v>0</v>
      </c>
      <c r="JB82" s="59">
        <v>0</v>
      </c>
      <c r="JC82" s="59">
        <v>0</v>
      </c>
      <c r="JD82" s="59">
        <v>0</v>
      </c>
      <c r="JE82" s="59">
        <v>0</v>
      </c>
      <c r="JF82" s="59">
        <v>0</v>
      </c>
      <c r="JG82" s="59">
        <v>0</v>
      </c>
      <c r="JH82" s="59">
        <v>0</v>
      </c>
      <c r="JI82" s="59">
        <v>0</v>
      </c>
      <c r="JJ82" s="59">
        <v>0</v>
      </c>
      <c r="JK82" s="55">
        <v>0</v>
      </c>
      <c r="JL82" s="58">
        <v>0</v>
      </c>
      <c r="JM82" s="59">
        <v>0</v>
      </c>
      <c r="JN82" s="59">
        <v>0</v>
      </c>
      <c r="JO82" s="59">
        <v>0</v>
      </c>
      <c r="JP82" s="59">
        <v>0</v>
      </c>
      <c r="JQ82" s="59">
        <v>0</v>
      </c>
      <c r="JR82" s="59">
        <v>0</v>
      </c>
      <c r="JS82" s="59">
        <v>0</v>
      </c>
      <c r="JT82" s="59">
        <v>0</v>
      </c>
      <c r="JU82" s="59">
        <v>0</v>
      </c>
      <c r="JV82" s="59">
        <v>0</v>
      </c>
      <c r="JW82" s="59">
        <v>0</v>
      </c>
      <c r="JX82" s="59">
        <v>0</v>
      </c>
      <c r="JY82" s="59">
        <v>0</v>
      </c>
      <c r="JZ82" s="59">
        <v>0</v>
      </c>
      <c r="KA82" s="59">
        <v>0</v>
      </c>
      <c r="KB82" s="59">
        <v>0</v>
      </c>
      <c r="KC82" s="59">
        <v>0</v>
      </c>
      <c r="KD82" s="59">
        <v>0</v>
      </c>
      <c r="KE82" s="59">
        <v>0</v>
      </c>
      <c r="KF82" s="59">
        <v>0</v>
      </c>
      <c r="KG82" s="59">
        <v>0</v>
      </c>
      <c r="KH82" s="59">
        <v>0</v>
      </c>
      <c r="KI82" s="59">
        <v>0</v>
      </c>
      <c r="KJ82" s="55">
        <v>0</v>
      </c>
      <c r="KK82" s="58">
        <v>3.2895000000000001E-2</v>
      </c>
      <c r="KL82" s="59">
        <v>4.0389813844412918E-2</v>
      </c>
      <c r="KM82" s="59">
        <v>4.9425312372620801E-2</v>
      </c>
      <c r="KN82" s="59">
        <v>5.7374999999999995E-2</v>
      </c>
      <c r="KO82" s="59">
        <v>6.5443453064805174E-2</v>
      </c>
      <c r="KP82" s="59">
        <v>7.6511263124227943E-2</v>
      </c>
      <c r="KQ82" s="59">
        <v>8.3934043829548305E-2</v>
      </c>
      <c r="KR82" s="59">
        <v>8.5744554616573376E-2</v>
      </c>
      <c r="KS82" s="59">
        <v>8.0803952444829824E-2</v>
      </c>
      <c r="KT82" s="59">
        <v>6.9457841458372332E-2</v>
      </c>
      <c r="KU82" s="59">
        <v>5.3749410248764715E-2</v>
      </c>
      <c r="KV82" s="59">
        <v>3.55725E-2</v>
      </c>
      <c r="KW82" s="59">
        <v>2.0655E-2</v>
      </c>
      <c r="KX82" s="59">
        <v>9.944999999999999E-3</v>
      </c>
      <c r="KY82" s="59">
        <v>4.2074999999999994E-3</v>
      </c>
      <c r="KZ82" s="59">
        <v>1.5300000000000001E-3</v>
      </c>
      <c r="LA82" s="59">
        <v>0</v>
      </c>
      <c r="LB82" s="59">
        <v>0</v>
      </c>
      <c r="LC82" s="59">
        <v>0</v>
      </c>
      <c r="LD82" s="59">
        <v>0</v>
      </c>
      <c r="LE82" s="59">
        <v>0</v>
      </c>
      <c r="LF82" s="59">
        <v>0</v>
      </c>
      <c r="LG82" s="59">
        <v>0</v>
      </c>
      <c r="LH82" s="59">
        <v>0</v>
      </c>
      <c r="LI82" s="55">
        <v>0</v>
      </c>
      <c r="LJ82" s="58">
        <v>3.2895000000000001E-2</v>
      </c>
      <c r="LK82" s="59">
        <v>7.3284813844412919E-2</v>
      </c>
      <c r="LL82" s="59">
        <v>0.12271012621703373</v>
      </c>
      <c r="LM82" s="59">
        <v>0.18008512621703371</v>
      </c>
      <c r="LN82" s="59">
        <v>0.24552857928183888</v>
      </c>
      <c r="LO82" s="59">
        <v>0.32203984240606681</v>
      </c>
      <c r="LP82" s="59">
        <v>0.40597388623561514</v>
      </c>
      <c r="LQ82" s="59">
        <v>0.49171844085218852</v>
      </c>
      <c r="LR82" s="59">
        <v>0.57252239329701837</v>
      </c>
      <c r="LS82" s="59">
        <v>0.64198023475539068</v>
      </c>
      <c r="LT82" s="59">
        <v>0.69572964500415535</v>
      </c>
      <c r="LU82" s="59">
        <v>0.73130214500415536</v>
      </c>
      <c r="LV82" s="59">
        <v>0.75195714500415534</v>
      </c>
      <c r="LW82" s="59">
        <v>0.76190214500415532</v>
      </c>
      <c r="LX82" s="59">
        <v>0.76610964500415535</v>
      </c>
      <c r="LY82" s="59">
        <v>0.76763964500415538</v>
      </c>
      <c r="LZ82" s="59">
        <v>0.76763964500415538</v>
      </c>
      <c r="MA82" s="59">
        <v>0.76763964500415538</v>
      </c>
      <c r="MB82" s="59">
        <v>0.76763964500415538</v>
      </c>
      <c r="MC82" s="59">
        <v>0.76763964500415538</v>
      </c>
      <c r="MD82" s="59">
        <v>0.76763964500415538</v>
      </c>
      <c r="ME82" s="59">
        <v>0.76763964500415538</v>
      </c>
      <c r="MF82" s="59">
        <v>0.76763964500415538</v>
      </c>
      <c r="MG82" s="59">
        <v>0.76763964500415538</v>
      </c>
      <c r="MH82" s="71">
        <v>0.76763964500415538</v>
      </c>
      <c r="MI82" s="72">
        <v>0</v>
      </c>
      <c r="MJ82" s="59">
        <v>0</v>
      </c>
      <c r="MK82" s="59">
        <v>0</v>
      </c>
      <c r="ML82" s="59">
        <v>0</v>
      </c>
      <c r="MM82" s="59">
        <v>0</v>
      </c>
      <c r="MN82" s="59">
        <v>0</v>
      </c>
      <c r="MO82" s="59">
        <v>0</v>
      </c>
      <c r="MP82" s="59">
        <v>0</v>
      </c>
      <c r="MQ82" s="59">
        <v>0</v>
      </c>
      <c r="MR82" s="59">
        <v>0</v>
      </c>
      <c r="MS82" s="59">
        <v>0</v>
      </c>
      <c r="MT82" s="59">
        <v>0</v>
      </c>
      <c r="MU82" s="59">
        <v>0</v>
      </c>
      <c r="MV82" s="59">
        <v>0</v>
      </c>
      <c r="MW82" s="59">
        <v>0</v>
      </c>
      <c r="MX82" s="59">
        <v>0</v>
      </c>
      <c r="MY82" s="59">
        <v>0</v>
      </c>
      <c r="MZ82" s="59">
        <v>0</v>
      </c>
      <c r="NA82" s="59">
        <v>0</v>
      </c>
      <c r="NB82" s="59">
        <v>0</v>
      </c>
      <c r="NC82" s="59">
        <v>0</v>
      </c>
      <c r="ND82" s="59">
        <v>0</v>
      </c>
      <c r="NE82" s="59">
        <v>0</v>
      </c>
      <c r="NF82" s="59">
        <v>0</v>
      </c>
      <c r="NG82" s="55">
        <v>0</v>
      </c>
      <c r="NH82" s="58">
        <v>0</v>
      </c>
      <c r="NI82" s="59">
        <v>0</v>
      </c>
      <c r="NJ82" s="59">
        <v>0</v>
      </c>
      <c r="NK82" s="59">
        <v>0</v>
      </c>
      <c r="NL82" s="59">
        <v>0</v>
      </c>
      <c r="NM82" s="59">
        <v>0</v>
      </c>
      <c r="NN82" s="59">
        <v>0</v>
      </c>
      <c r="NO82" s="59">
        <v>0</v>
      </c>
      <c r="NP82" s="59">
        <v>0</v>
      </c>
      <c r="NQ82" s="59">
        <v>0</v>
      </c>
      <c r="NR82" s="59">
        <v>0</v>
      </c>
      <c r="NS82" s="59">
        <v>0</v>
      </c>
      <c r="NT82" s="59">
        <v>0</v>
      </c>
      <c r="NU82" s="59">
        <v>0</v>
      </c>
      <c r="NV82" s="59">
        <v>0</v>
      </c>
      <c r="NW82" s="59">
        <v>0</v>
      </c>
      <c r="NX82" s="59">
        <v>0</v>
      </c>
      <c r="NY82" s="59">
        <v>0</v>
      </c>
      <c r="NZ82" s="59">
        <v>0</v>
      </c>
      <c r="OA82" s="59">
        <v>0</v>
      </c>
      <c r="OB82" s="59">
        <v>0</v>
      </c>
      <c r="OC82" s="59">
        <v>0</v>
      </c>
      <c r="OD82" s="59">
        <v>0</v>
      </c>
      <c r="OE82" s="59">
        <v>0</v>
      </c>
      <c r="OF82" s="55">
        <v>0</v>
      </c>
      <c r="OG82" s="58">
        <v>0</v>
      </c>
      <c r="OH82" s="59">
        <v>0</v>
      </c>
      <c r="OI82" s="59">
        <v>0</v>
      </c>
      <c r="OJ82" s="59">
        <v>0</v>
      </c>
      <c r="OK82" s="59">
        <v>0</v>
      </c>
      <c r="OL82" s="59">
        <v>0</v>
      </c>
      <c r="OM82" s="59">
        <v>0</v>
      </c>
      <c r="ON82" s="59">
        <v>0</v>
      </c>
      <c r="OO82" s="59">
        <v>0</v>
      </c>
      <c r="OP82" s="59">
        <v>0</v>
      </c>
      <c r="OQ82" s="59">
        <v>0</v>
      </c>
      <c r="OR82" s="59">
        <v>0</v>
      </c>
      <c r="OS82" s="59">
        <v>0</v>
      </c>
      <c r="OT82" s="59">
        <v>0</v>
      </c>
      <c r="OU82" s="59">
        <v>0</v>
      </c>
      <c r="OV82" s="59">
        <v>0</v>
      </c>
      <c r="OW82" s="59">
        <v>0</v>
      </c>
      <c r="OX82" s="59">
        <v>0</v>
      </c>
      <c r="OY82" s="59">
        <v>0</v>
      </c>
      <c r="OZ82" s="59">
        <v>0</v>
      </c>
      <c r="PA82" s="59">
        <v>0</v>
      </c>
      <c r="PB82" s="59">
        <v>0</v>
      </c>
      <c r="PC82" s="59">
        <v>0</v>
      </c>
      <c r="PD82" s="59">
        <v>0</v>
      </c>
      <c r="PE82" s="55">
        <v>0</v>
      </c>
      <c r="PF82" s="58">
        <v>0</v>
      </c>
      <c r="PG82" s="59">
        <v>0</v>
      </c>
      <c r="PH82" s="59">
        <v>0</v>
      </c>
      <c r="PI82" s="59">
        <v>0</v>
      </c>
      <c r="PJ82" s="59">
        <v>0</v>
      </c>
      <c r="PK82" s="59">
        <v>0</v>
      </c>
      <c r="PL82" s="59">
        <v>0</v>
      </c>
      <c r="PM82" s="59">
        <v>0</v>
      </c>
      <c r="PN82" s="59">
        <v>0</v>
      </c>
      <c r="PO82" s="59">
        <v>0</v>
      </c>
      <c r="PP82" s="59">
        <v>0</v>
      </c>
      <c r="PQ82" s="59">
        <v>0</v>
      </c>
      <c r="PR82" s="59">
        <v>0</v>
      </c>
      <c r="PS82" s="59">
        <v>0</v>
      </c>
      <c r="PT82" s="59">
        <v>0</v>
      </c>
      <c r="PU82" s="59">
        <v>0</v>
      </c>
      <c r="PV82" s="59">
        <v>0</v>
      </c>
      <c r="PW82" s="59">
        <v>0</v>
      </c>
      <c r="PX82" s="59">
        <v>0</v>
      </c>
      <c r="PY82" s="59">
        <v>0</v>
      </c>
      <c r="PZ82" s="59">
        <v>0</v>
      </c>
      <c r="QA82" s="59">
        <v>0</v>
      </c>
      <c r="QB82" s="59">
        <v>0</v>
      </c>
      <c r="QC82" s="59">
        <v>0</v>
      </c>
      <c r="QD82" s="71">
        <v>0</v>
      </c>
      <c r="QE82" s="72">
        <v>0</v>
      </c>
      <c r="QF82" s="59">
        <v>0</v>
      </c>
      <c r="QG82" s="59">
        <v>0</v>
      </c>
      <c r="QH82" s="59">
        <v>0</v>
      </c>
      <c r="QI82" s="59">
        <v>0</v>
      </c>
      <c r="QJ82" s="59">
        <v>0</v>
      </c>
      <c r="QK82" s="59">
        <v>0</v>
      </c>
      <c r="QL82" s="59">
        <v>0</v>
      </c>
      <c r="QM82" s="59">
        <v>0</v>
      </c>
      <c r="QN82" s="59">
        <v>0</v>
      </c>
      <c r="QO82" s="59">
        <v>0</v>
      </c>
      <c r="QP82" s="59">
        <v>0</v>
      </c>
      <c r="QQ82" s="59">
        <v>0</v>
      </c>
      <c r="QR82" s="59">
        <v>0</v>
      </c>
      <c r="QS82" s="59">
        <v>0</v>
      </c>
      <c r="QT82" s="59">
        <v>0</v>
      </c>
      <c r="QU82" s="59">
        <v>0</v>
      </c>
      <c r="QV82" s="59">
        <v>0</v>
      </c>
      <c r="QW82" s="59">
        <v>0</v>
      </c>
      <c r="QX82" s="59">
        <v>0</v>
      </c>
      <c r="QY82" s="59">
        <v>0</v>
      </c>
      <c r="QZ82" s="59">
        <v>0</v>
      </c>
      <c r="RA82" s="59">
        <v>0</v>
      </c>
      <c r="RB82" s="59">
        <v>0</v>
      </c>
      <c r="RC82" s="55">
        <v>0</v>
      </c>
      <c r="RD82" s="58">
        <v>0</v>
      </c>
      <c r="RE82" s="59">
        <v>0</v>
      </c>
      <c r="RF82" s="59">
        <v>0</v>
      </c>
      <c r="RG82" s="59">
        <v>0</v>
      </c>
      <c r="RH82" s="59">
        <v>0</v>
      </c>
      <c r="RI82" s="59">
        <v>0</v>
      </c>
      <c r="RJ82" s="59">
        <v>0</v>
      </c>
      <c r="RK82" s="59">
        <v>0</v>
      </c>
      <c r="RL82" s="59">
        <v>0</v>
      </c>
      <c r="RM82" s="59">
        <v>0</v>
      </c>
      <c r="RN82" s="59">
        <v>0</v>
      </c>
      <c r="RO82" s="59">
        <v>0</v>
      </c>
      <c r="RP82" s="59">
        <v>0</v>
      </c>
      <c r="RQ82" s="59">
        <v>0</v>
      </c>
      <c r="RR82" s="59">
        <v>0</v>
      </c>
      <c r="RS82" s="59">
        <v>0</v>
      </c>
      <c r="RT82" s="59">
        <v>0</v>
      </c>
      <c r="RU82" s="59">
        <v>0</v>
      </c>
      <c r="RV82" s="59">
        <v>0</v>
      </c>
      <c r="RW82" s="59">
        <v>0</v>
      </c>
      <c r="RX82" s="59">
        <v>0</v>
      </c>
      <c r="RY82" s="59">
        <v>0</v>
      </c>
      <c r="RZ82" s="59">
        <v>0</v>
      </c>
      <c r="SA82" s="59">
        <v>0</v>
      </c>
      <c r="SB82" s="55">
        <v>0</v>
      </c>
      <c r="SC82" s="58">
        <v>0</v>
      </c>
      <c r="SD82" s="59">
        <v>0</v>
      </c>
      <c r="SE82" s="59">
        <v>0</v>
      </c>
      <c r="SF82" s="59">
        <v>0</v>
      </c>
      <c r="SG82" s="59">
        <v>0</v>
      </c>
      <c r="SH82" s="59">
        <v>0</v>
      </c>
      <c r="SI82" s="59">
        <v>0</v>
      </c>
      <c r="SJ82" s="59">
        <v>0</v>
      </c>
      <c r="SK82" s="59">
        <v>0</v>
      </c>
      <c r="SL82" s="59">
        <v>0</v>
      </c>
      <c r="SM82" s="59">
        <v>0</v>
      </c>
      <c r="SN82" s="59">
        <v>0</v>
      </c>
      <c r="SO82" s="59">
        <v>0</v>
      </c>
      <c r="SP82" s="59">
        <v>0</v>
      </c>
      <c r="SQ82" s="59">
        <v>0</v>
      </c>
      <c r="SR82" s="59">
        <v>0</v>
      </c>
      <c r="SS82" s="59">
        <v>0</v>
      </c>
      <c r="ST82" s="59">
        <v>0</v>
      </c>
      <c r="SU82" s="59">
        <v>0</v>
      </c>
      <c r="SV82" s="59">
        <v>0</v>
      </c>
      <c r="SW82" s="59">
        <v>0</v>
      </c>
      <c r="SX82" s="59">
        <v>0</v>
      </c>
      <c r="SY82" s="59">
        <v>0</v>
      </c>
      <c r="SZ82" s="59">
        <v>0</v>
      </c>
      <c r="TA82" s="55">
        <v>0</v>
      </c>
      <c r="TB82" s="58">
        <v>0</v>
      </c>
      <c r="TC82" s="59">
        <v>0</v>
      </c>
      <c r="TD82" s="59">
        <v>0</v>
      </c>
      <c r="TE82" s="59">
        <v>0</v>
      </c>
      <c r="TF82" s="59">
        <v>0</v>
      </c>
      <c r="TG82" s="59">
        <v>0</v>
      </c>
      <c r="TH82" s="59">
        <v>0</v>
      </c>
      <c r="TI82" s="59">
        <v>0</v>
      </c>
      <c r="TJ82" s="59">
        <v>0</v>
      </c>
      <c r="TK82" s="59">
        <v>0</v>
      </c>
      <c r="TL82" s="59">
        <v>0</v>
      </c>
      <c r="TM82" s="59">
        <v>0</v>
      </c>
      <c r="TN82" s="59">
        <v>0</v>
      </c>
      <c r="TO82" s="59">
        <v>0</v>
      </c>
      <c r="TP82" s="59">
        <v>0</v>
      </c>
      <c r="TQ82" s="59">
        <v>0</v>
      </c>
      <c r="TR82" s="59">
        <v>0</v>
      </c>
      <c r="TS82" s="59">
        <v>0</v>
      </c>
      <c r="TT82" s="59">
        <v>0</v>
      </c>
      <c r="TU82" s="59">
        <v>0</v>
      </c>
      <c r="TV82" s="59">
        <v>0</v>
      </c>
      <c r="TW82" s="59">
        <v>0</v>
      </c>
      <c r="TX82" s="59">
        <v>0</v>
      </c>
      <c r="TY82" s="59">
        <v>0</v>
      </c>
      <c r="TZ82" s="71">
        <v>0</v>
      </c>
      <c r="UA82" s="73">
        <v>0</v>
      </c>
      <c r="UB82" s="53">
        <v>0</v>
      </c>
      <c r="UC82" s="53">
        <v>0</v>
      </c>
      <c r="UD82" s="53">
        <v>0</v>
      </c>
      <c r="UE82" s="53">
        <v>0</v>
      </c>
      <c r="UF82" s="53">
        <v>0</v>
      </c>
      <c r="UG82" s="53">
        <v>0</v>
      </c>
      <c r="UH82" s="53">
        <v>0</v>
      </c>
      <c r="UI82" s="53">
        <v>0</v>
      </c>
      <c r="UJ82" s="53">
        <v>0</v>
      </c>
      <c r="UK82" s="53">
        <v>0</v>
      </c>
      <c r="UL82" s="53">
        <v>0</v>
      </c>
      <c r="UM82" s="53">
        <v>0</v>
      </c>
      <c r="UN82" s="53">
        <v>0</v>
      </c>
      <c r="UO82" s="53">
        <v>0</v>
      </c>
      <c r="UP82" s="53">
        <v>0</v>
      </c>
      <c r="UQ82" s="53">
        <v>0</v>
      </c>
      <c r="UR82" s="53">
        <v>0</v>
      </c>
      <c r="US82" s="53">
        <v>0</v>
      </c>
      <c r="UT82" s="53">
        <v>0</v>
      </c>
      <c r="UU82" s="53">
        <v>0</v>
      </c>
      <c r="UV82" s="53">
        <v>0</v>
      </c>
      <c r="UW82" s="53">
        <v>0</v>
      </c>
      <c r="UX82" s="53">
        <v>0</v>
      </c>
      <c r="UY82" s="74">
        <v>0</v>
      </c>
      <c r="UZ82" s="73">
        <v>0</v>
      </c>
      <c r="VA82" s="53">
        <v>0</v>
      </c>
      <c r="VB82" s="53">
        <v>0</v>
      </c>
      <c r="VC82" s="53">
        <v>0</v>
      </c>
      <c r="VD82" s="53">
        <v>0</v>
      </c>
      <c r="VE82" s="53">
        <v>0</v>
      </c>
      <c r="VF82" s="53">
        <v>0</v>
      </c>
      <c r="VG82" s="53">
        <v>0</v>
      </c>
      <c r="VH82" s="53">
        <v>0</v>
      </c>
      <c r="VI82" s="53">
        <v>0</v>
      </c>
      <c r="VJ82" s="53">
        <v>0</v>
      </c>
      <c r="VK82" s="53">
        <v>0</v>
      </c>
      <c r="VL82" s="53">
        <v>0</v>
      </c>
      <c r="VM82" s="53">
        <v>0</v>
      </c>
      <c r="VN82" s="53">
        <v>0</v>
      </c>
      <c r="VO82" s="53">
        <v>0</v>
      </c>
      <c r="VP82" s="53">
        <v>0</v>
      </c>
      <c r="VQ82" s="53">
        <v>0</v>
      </c>
      <c r="VR82" s="53">
        <v>0</v>
      </c>
      <c r="VS82" s="53">
        <v>0</v>
      </c>
      <c r="VT82" s="53">
        <v>0</v>
      </c>
      <c r="VU82" s="53">
        <v>0</v>
      </c>
      <c r="VV82" s="53">
        <v>0</v>
      </c>
      <c r="VW82" s="53">
        <v>0</v>
      </c>
      <c r="VX82" s="74">
        <v>0</v>
      </c>
      <c r="VY82" s="65">
        <f t="shared" si="1"/>
        <v>78</v>
      </c>
    </row>
    <row r="83" spans="1:597">
      <c r="A83" s="51" t="s">
        <v>660</v>
      </c>
      <c r="B83" t="s">
        <v>2</v>
      </c>
      <c r="C83" t="s">
        <v>659</v>
      </c>
      <c r="D83" t="s">
        <v>661</v>
      </c>
      <c r="E83" t="s">
        <v>662</v>
      </c>
      <c r="F83" t="s">
        <v>663</v>
      </c>
      <c r="G83" t="s">
        <v>664</v>
      </c>
      <c r="H83" t="s">
        <v>911</v>
      </c>
      <c r="I83" t="s">
        <v>666</v>
      </c>
      <c r="J83" t="s">
        <v>912</v>
      </c>
      <c r="K83" s="5" t="s">
        <v>913</v>
      </c>
      <c r="L83" t="s">
        <v>914</v>
      </c>
      <c r="M83">
        <v>6</v>
      </c>
      <c r="N83" s="52">
        <v>248.32603736078622</v>
      </c>
      <c r="O83" s="52">
        <v>0</v>
      </c>
      <c r="P83" s="52">
        <v>0</v>
      </c>
      <c r="Q83" s="53">
        <v>79.680000000000007</v>
      </c>
      <c r="R83" s="53">
        <v>0</v>
      </c>
      <c r="S83" s="53">
        <v>0</v>
      </c>
      <c r="T83" s="53">
        <v>0</v>
      </c>
      <c r="U83" s="53">
        <v>0.3017295617066722</v>
      </c>
      <c r="V83" s="53">
        <v>0.25</v>
      </c>
      <c r="W83" s="2" t="s">
        <v>915</v>
      </c>
      <c r="X83" s="54">
        <v>0</v>
      </c>
      <c r="Y83" s="54">
        <v>0.2</v>
      </c>
      <c r="Z83" t="s">
        <v>776</v>
      </c>
      <c r="AA83" t="s">
        <v>903</v>
      </c>
      <c r="AB83" s="54">
        <v>0.80749999999999977</v>
      </c>
      <c r="AC83" t="s">
        <v>778</v>
      </c>
      <c r="AD83" s="54">
        <v>0</v>
      </c>
      <c r="AE83" s="53">
        <v>0</v>
      </c>
      <c r="AG83" s="53">
        <v>0</v>
      </c>
      <c r="AI83" s="55">
        <v>0</v>
      </c>
      <c r="AJ83" s="5" t="s">
        <v>916</v>
      </c>
      <c r="AK83" t="s">
        <v>916</v>
      </c>
      <c r="AL83" s="1" t="s">
        <v>916</v>
      </c>
      <c r="AM83" s="5" t="s">
        <v>913</v>
      </c>
      <c r="AN83" t="s">
        <v>913</v>
      </c>
      <c r="AO83" t="s">
        <v>913</v>
      </c>
      <c r="AP83" t="s">
        <v>913</v>
      </c>
      <c r="AQ83" t="s">
        <v>913</v>
      </c>
      <c r="AR83" t="s">
        <v>913</v>
      </c>
      <c r="AS83" t="s">
        <v>913</v>
      </c>
      <c r="AT83" t="s">
        <v>913</v>
      </c>
      <c r="AU83" t="s">
        <v>913</v>
      </c>
      <c r="AV83" t="s">
        <v>913</v>
      </c>
      <c r="AW83" t="s">
        <v>913</v>
      </c>
      <c r="AX83" t="s">
        <v>913</v>
      </c>
      <c r="AY83" t="s">
        <v>913</v>
      </c>
      <c r="AZ83" t="s">
        <v>913</v>
      </c>
      <c r="BA83" t="s">
        <v>913</v>
      </c>
      <c r="BB83" t="s">
        <v>913</v>
      </c>
      <c r="BC83" t="s">
        <v>913</v>
      </c>
      <c r="BD83" t="s">
        <v>913</v>
      </c>
      <c r="BE83" t="s">
        <v>913</v>
      </c>
      <c r="BF83" t="s">
        <v>913</v>
      </c>
      <c r="BG83" t="s">
        <v>913</v>
      </c>
      <c r="BH83" t="s">
        <v>913</v>
      </c>
      <c r="BI83" t="s">
        <v>913</v>
      </c>
      <c r="BJ83" t="s">
        <v>913</v>
      </c>
      <c r="BK83" t="s">
        <v>913</v>
      </c>
      <c r="BL83" t="s">
        <v>913</v>
      </c>
      <c r="BM83" s="1" t="s">
        <v>913</v>
      </c>
      <c r="BN83" s="5" t="s">
        <v>914</v>
      </c>
      <c r="BO83" t="s">
        <v>914</v>
      </c>
      <c r="BP83" t="s">
        <v>914</v>
      </c>
      <c r="BQ83" t="s">
        <v>914</v>
      </c>
      <c r="BR83" t="s">
        <v>914</v>
      </c>
      <c r="BS83" t="s">
        <v>914</v>
      </c>
      <c r="BT83" t="s">
        <v>914</v>
      </c>
      <c r="BU83" t="s">
        <v>914</v>
      </c>
      <c r="BV83" t="s">
        <v>914</v>
      </c>
      <c r="BW83" t="s">
        <v>914</v>
      </c>
      <c r="BX83" t="s">
        <v>914</v>
      </c>
      <c r="BY83" t="s">
        <v>914</v>
      </c>
      <c r="BZ83" t="s">
        <v>914</v>
      </c>
      <c r="CA83" t="s">
        <v>914</v>
      </c>
      <c r="CB83" t="s">
        <v>914</v>
      </c>
      <c r="CC83" t="s">
        <v>914</v>
      </c>
      <c r="CD83" t="s">
        <v>914</v>
      </c>
      <c r="CE83" t="s">
        <v>914</v>
      </c>
      <c r="CF83" t="s">
        <v>914</v>
      </c>
      <c r="CG83" t="s">
        <v>914</v>
      </c>
      <c r="CH83" t="s">
        <v>914</v>
      </c>
      <c r="CI83" t="s">
        <v>914</v>
      </c>
      <c r="CJ83" t="s">
        <v>914</v>
      </c>
      <c r="CK83" t="s">
        <v>914</v>
      </c>
      <c r="CL83" t="s">
        <v>914</v>
      </c>
      <c r="CM83" t="s">
        <v>914</v>
      </c>
      <c r="CN83" s="1" t="s">
        <v>914</v>
      </c>
      <c r="CO83" s="56">
        <v>79.680000000000007</v>
      </c>
      <c r="CP83" s="53">
        <v>79.680000000000007</v>
      </c>
      <c r="CQ83" s="53">
        <v>79.680000000000007</v>
      </c>
      <c r="CR83" s="53">
        <v>79.680000000000007</v>
      </c>
      <c r="CS83" s="53">
        <v>79.680000000000007</v>
      </c>
      <c r="CT83" s="53">
        <v>79.680000000000007</v>
      </c>
      <c r="CU83" s="53">
        <v>79.680000000000007</v>
      </c>
      <c r="CV83" s="53">
        <v>79.680000000000007</v>
      </c>
      <c r="CW83" s="53">
        <v>79.680000000000007</v>
      </c>
      <c r="CX83" s="53">
        <v>79.680000000000007</v>
      </c>
      <c r="CY83" s="53">
        <v>79.680000000000007</v>
      </c>
      <c r="CZ83" s="53">
        <v>79.680000000000007</v>
      </c>
      <c r="DA83" s="53">
        <v>79.680000000000007</v>
      </c>
      <c r="DB83" s="53">
        <v>79.680000000000007</v>
      </c>
      <c r="DC83" s="53">
        <v>79.680000000000007</v>
      </c>
      <c r="DD83" s="53">
        <v>79.680000000000007</v>
      </c>
      <c r="DE83" s="53">
        <v>79.680000000000007</v>
      </c>
      <c r="DF83" s="53">
        <v>79.680000000000007</v>
      </c>
      <c r="DG83" s="53">
        <v>79.680000000000007</v>
      </c>
      <c r="DH83" s="53">
        <v>79.680000000000007</v>
      </c>
      <c r="DI83" s="53">
        <v>79.680000000000007</v>
      </c>
      <c r="DJ83" s="53">
        <v>79.680000000000007</v>
      </c>
      <c r="DK83" s="53">
        <v>79.680000000000007</v>
      </c>
      <c r="DL83" s="53">
        <v>79.680000000000007</v>
      </c>
      <c r="DM83" s="53">
        <v>79.680000000000007</v>
      </c>
      <c r="DN83" s="53">
        <v>79.680000000000007</v>
      </c>
      <c r="DO83" s="57">
        <v>79.680000000000007</v>
      </c>
      <c r="DP83" s="58">
        <v>0</v>
      </c>
      <c r="DQ83" s="59">
        <v>0</v>
      </c>
      <c r="DR83" s="59">
        <v>0</v>
      </c>
      <c r="DS83" s="59">
        <v>0</v>
      </c>
      <c r="DT83" s="59">
        <v>0</v>
      </c>
      <c r="DU83" s="59">
        <v>0</v>
      </c>
      <c r="DV83" s="59">
        <v>0</v>
      </c>
      <c r="DW83" s="59">
        <v>0</v>
      </c>
      <c r="DX83" s="59">
        <v>0</v>
      </c>
      <c r="DY83" s="59">
        <v>0</v>
      </c>
      <c r="DZ83" s="59">
        <v>0</v>
      </c>
      <c r="EA83" s="59">
        <v>0</v>
      </c>
      <c r="EB83" s="59">
        <v>0</v>
      </c>
      <c r="EC83" s="59">
        <v>0</v>
      </c>
      <c r="ED83" s="59">
        <v>0</v>
      </c>
      <c r="EE83" s="59">
        <v>0</v>
      </c>
      <c r="EF83" s="59">
        <v>0</v>
      </c>
      <c r="EG83" s="59">
        <v>0</v>
      </c>
      <c r="EH83" s="59">
        <v>0</v>
      </c>
      <c r="EI83" s="59">
        <v>0</v>
      </c>
      <c r="EJ83" s="59">
        <v>0</v>
      </c>
      <c r="EK83" s="59">
        <v>0</v>
      </c>
      <c r="EL83" s="59">
        <v>0</v>
      </c>
      <c r="EM83" s="59">
        <v>0</v>
      </c>
      <c r="EN83" s="59">
        <v>0</v>
      </c>
      <c r="EO83" s="59">
        <v>0</v>
      </c>
      <c r="EP83" s="59">
        <v>0</v>
      </c>
      <c r="EQ83" s="72">
        <v>0</v>
      </c>
      <c r="ER83" s="59">
        <v>0</v>
      </c>
      <c r="ES83" s="59">
        <v>0</v>
      </c>
      <c r="ET83" s="59">
        <v>0</v>
      </c>
      <c r="EU83" s="59">
        <v>0</v>
      </c>
      <c r="EV83" s="59">
        <v>0</v>
      </c>
      <c r="EW83" s="59">
        <v>0</v>
      </c>
      <c r="EX83" s="59">
        <v>0</v>
      </c>
      <c r="EY83" s="59">
        <v>0</v>
      </c>
      <c r="EZ83" s="59">
        <v>0</v>
      </c>
      <c r="FA83" s="59">
        <v>0</v>
      </c>
      <c r="FB83" s="59">
        <v>0</v>
      </c>
      <c r="FC83" s="59">
        <v>0</v>
      </c>
      <c r="FD83" s="59">
        <v>0</v>
      </c>
      <c r="FE83" s="59">
        <v>0</v>
      </c>
      <c r="FF83" s="59">
        <v>0</v>
      </c>
      <c r="FG83" s="59">
        <v>0</v>
      </c>
      <c r="FH83" s="59">
        <v>0</v>
      </c>
      <c r="FI83" s="59">
        <v>0</v>
      </c>
      <c r="FJ83" s="59">
        <v>0</v>
      </c>
      <c r="FK83" s="59">
        <v>0</v>
      </c>
      <c r="FL83" s="59">
        <v>0</v>
      </c>
      <c r="FM83" s="59">
        <v>0</v>
      </c>
      <c r="FN83" s="59">
        <v>0</v>
      </c>
      <c r="FO83" s="55">
        <v>0</v>
      </c>
      <c r="FP83" s="58">
        <v>0</v>
      </c>
      <c r="FQ83" s="59">
        <v>0</v>
      </c>
      <c r="FR83" s="59">
        <v>0</v>
      </c>
      <c r="FS83" s="59">
        <v>0</v>
      </c>
      <c r="FT83" s="59">
        <v>0</v>
      </c>
      <c r="FU83" s="59">
        <v>0</v>
      </c>
      <c r="FV83" s="59">
        <v>0</v>
      </c>
      <c r="FW83" s="59">
        <v>0</v>
      </c>
      <c r="FX83" s="59">
        <v>0</v>
      </c>
      <c r="FY83" s="59">
        <v>0</v>
      </c>
      <c r="FZ83" s="59">
        <v>0</v>
      </c>
      <c r="GA83" s="59">
        <v>0</v>
      </c>
      <c r="GB83" s="59">
        <v>0</v>
      </c>
      <c r="GC83" s="59">
        <v>0</v>
      </c>
      <c r="GD83" s="59">
        <v>0</v>
      </c>
      <c r="GE83" s="59">
        <v>0</v>
      </c>
      <c r="GF83" s="59">
        <v>0</v>
      </c>
      <c r="GG83" s="59">
        <v>0</v>
      </c>
      <c r="GH83" s="59">
        <v>0</v>
      </c>
      <c r="GI83" s="59">
        <v>0</v>
      </c>
      <c r="GJ83" s="59">
        <v>0</v>
      </c>
      <c r="GK83" s="59">
        <v>0</v>
      </c>
      <c r="GL83" s="59">
        <v>0</v>
      </c>
      <c r="GM83" s="59">
        <v>0</v>
      </c>
      <c r="GN83" s="55">
        <v>0</v>
      </c>
      <c r="GO83" s="58">
        <v>1.0000000000000002E-2</v>
      </c>
      <c r="GP83" s="59">
        <v>1.0000000000000002E-2</v>
      </c>
      <c r="GQ83" s="59">
        <v>1.0000000000000002E-2</v>
      </c>
      <c r="GR83" s="59">
        <v>1.0000000000000002E-2</v>
      </c>
      <c r="GS83" s="59">
        <v>1.0000000000000002E-2</v>
      </c>
      <c r="GT83" s="59">
        <v>1.0000000000000002E-2</v>
      </c>
      <c r="GU83" s="59">
        <v>0</v>
      </c>
      <c r="GV83" s="59">
        <v>0</v>
      </c>
      <c r="GW83" s="59">
        <v>0</v>
      </c>
      <c r="GX83" s="59">
        <v>0</v>
      </c>
      <c r="GY83" s="59">
        <v>0</v>
      </c>
      <c r="GZ83" s="59">
        <v>0</v>
      </c>
      <c r="HA83" s="59">
        <v>0</v>
      </c>
      <c r="HB83" s="59">
        <v>0</v>
      </c>
      <c r="HC83" s="59">
        <v>0</v>
      </c>
      <c r="HD83" s="59">
        <v>0</v>
      </c>
      <c r="HE83" s="59">
        <v>0</v>
      </c>
      <c r="HF83" s="59">
        <v>0</v>
      </c>
      <c r="HG83" s="59">
        <v>0</v>
      </c>
      <c r="HH83" s="59">
        <v>0</v>
      </c>
      <c r="HI83" s="59">
        <v>0</v>
      </c>
      <c r="HJ83" s="59">
        <v>0</v>
      </c>
      <c r="HK83" s="59">
        <v>0</v>
      </c>
      <c r="HL83" s="59">
        <v>0</v>
      </c>
      <c r="HM83" s="55">
        <v>0</v>
      </c>
      <c r="HN83" s="58">
        <v>1.0000000000000002E-2</v>
      </c>
      <c r="HO83" s="59">
        <v>2.0000000000000004E-2</v>
      </c>
      <c r="HP83" s="59">
        <v>3.0000000000000006E-2</v>
      </c>
      <c r="HQ83" s="59">
        <v>4.0000000000000008E-2</v>
      </c>
      <c r="HR83" s="59">
        <v>5.000000000000001E-2</v>
      </c>
      <c r="HS83" s="59">
        <v>6.0000000000000012E-2</v>
      </c>
      <c r="HT83" s="59">
        <v>6.0000000000000012E-2</v>
      </c>
      <c r="HU83" s="59">
        <v>6.0000000000000012E-2</v>
      </c>
      <c r="HV83" s="59">
        <v>6.0000000000000012E-2</v>
      </c>
      <c r="HW83" s="59">
        <v>6.0000000000000012E-2</v>
      </c>
      <c r="HX83" s="59">
        <v>6.0000000000000012E-2</v>
      </c>
      <c r="HY83" s="59">
        <v>6.0000000000000012E-2</v>
      </c>
      <c r="HZ83" s="59">
        <v>6.0000000000000012E-2</v>
      </c>
      <c r="IA83" s="59">
        <v>6.0000000000000012E-2</v>
      </c>
      <c r="IB83" s="59">
        <v>6.0000000000000012E-2</v>
      </c>
      <c r="IC83" s="59">
        <v>6.0000000000000012E-2</v>
      </c>
      <c r="ID83" s="59">
        <v>6.0000000000000012E-2</v>
      </c>
      <c r="IE83" s="59">
        <v>6.0000000000000012E-2</v>
      </c>
      <c r="IF83" s="59">
        <v>6.0000000000000012E-2</v>
      </c>
      <c r="IG83" s="59">
        <v>6.0000000000000012E-2</v>
      </c>
      <c r="IH83" s="59">
        <v>6.0000000000000012E-2</v>
      </c>
      <c r="II83" s="59">
        <v>6.0000000000000012E-2</v>
      </c>
      <c r="IJ83" s="59">
        <v>6.0000000000000012E-2</v>
      </c>
      <c r="IK83" s="59">
        <v>6.0000000000000012E-2</v>
      </c>
      <c r="IL83" s="71">
        <v>6.0000000000000012E-2</v>
      </c>
      <c r="IM83" s="72">
        <v>0</v>
      </c>
      <c r="IN83" s="59">
        <v>0</v>
      </c>
      <c r="IO83" s="59">
        <v>0</v>
      </c>
      <c r="IP83" s="59">
        <v>0</v>
      </c>
      <c r="IQ83" s="59">
        <v>0</v>
      </c>
      <c r="IR83" s="59">
        <v>0</v>
      </c>
      <c r="IS83" s="59">
        <v>0</v>
      </c>
      <c r="IT83" s="59">
        <v>0</v>
      </c>
      <c r="IU83" s="59">
        <v>0</v>
      </c>
      <c r="IV83" s="59">
        <v>0</v>
      </c>
      <c r="IW83" s="59">
        <v>0</v>
      </c>
      <c r="IX83" s="59">
        <v>0</v>
      </c>
      <c r="IY83" s="59">
        <v>0</v>
      </c>
      <c r="IZ83" s="59">
        <v>0</v>
      </c>
      <c r="JA83" s="59">
        <v>0</v>
      </c>
      <c r="JB83" s="59">
        <v>0</v>
      </c>
      <c r="JC83" s="59">
        <v>0</v>
      </c>
      <c r="JD83" s="59">
        <v>0</v>
      </c>
      <c r="JE83" s="59">
        <v>0</v>
      </c>
      <c r="JF83" s="59">
        <v>0</v>
      </c>
      <c r="JG83" s="59">
        <v>0</v>
      </c>
      <c r="JH83" s="59">
        <v>0</v>
      </c>
      <c r="JI83" s="59">
        <v>0</v>
      </c>
      <c r="JJ83" s="59">
        <v>0</v>
      </c>
      <c r="JK83" s="55">
        <v>0</v>
      </c>
      <c r="JL83" s="58">
        <v>0</v>
      </c>
      <c r="JM83" s="59">
        <v>0</v>
      </c>
      <c r="JN83" s="59">
        <v>0</v>
      </c>
      <c r="JO83" s="59">
        <v>0</v>
      </c>
      <c r="JP83" s="59">
        <v>0</v>
      </c>
      <c r="JQ83" s="59">
        <v>0</v>
      </c>
      <c r="JR83" s="59">
        <v>0</v>
      </c>
      <c r="JS83" s="59">
        <v>0</v>
      </c>
      <c r="JT83" s="59">
        <v>0</v>
      </c>
      <c r="JU83" s="59">
        <v>0</v>
      </c>
      <c r="JV83" s="59">
        <v>0</v>
      </c>
      <c r="JW83" s="59">
        <v>0</v>
      </c>
      <c r="JX83" s="59">
        <v>0</v>
      </c>
      <c r="JY83" s="59">
        <v>0</v>
      </c>
      <c r="JZ83" s="59">
        <v>0</v>
      </c>
      <c r="KA83" s="59">
        <v>0</v>
      </c>
      <c r="KB83" s="59">
        <v>0</v>
      </c>
      <c r="KC83" s="59">
        <v>0</v>
      </c>
      <c r="KD83" s="59">
        <v>0</v>
      </c>
      <c r="KE83" s="59">
        <v>0</v>
      </c>
      <c r="KF83" s="59">
        <v>0</v>
      </c>
      <c r="KG83" s="59">
        <v>0</v>
      </c>
      <c r="KH83" s="59">
        <v>0</v>
      </c>
      <c r="KI83" s="59">
        <v>0</v>
      </c>
      <c r="KJ83" s="55">
        <v>0</v>
      </c>
      <c r="KK83" s="58">
        <v>8.5000000000000006E-3</v>
      </c>
      <c r="KL83" s="59">
        <v>8.5000000000000006E-3</v>
      </c>
      <c r="KM83" s="59">
        <v>8.5000000000000006E-3</v>
      </c>
      <c r="KN83" s="59">
        <v>8.5000000000000006E-3</v>
      </c>
      <c r="KO83" s="59">
        <v>8.5000000000000006E-3</v>
      </c>
      <c r="KP83" s="59">
        <v>8.5000000000000006E-3</v>
      </c>
      <c r="KQ83" s="59">
        <v>0</v>
      </c>
      <c r="KR83" s="59">
        <v>0</v>
      </c>
      <c r="KS83" s="59">
        <v>0</v>
      </c>
      <c r="KT83" s="59">
        <v>0</v>
      </c>
      <c r="KU83" s="59">
        <v>0</v>
      </c>
      <c r="KV83" s="59">
        <v>0</v>
      </c>
      <c r="KW83" s="59">
        <v>0</v>
      </c>
      <c r="KX83" s="59">
        <v>0</v>
      </c>
      <c r="KY83" s="59">
        <v>0</v>
      </c>
      <c r="KZ83" s="59">
        <v>0</v>
      </c>
      <c r="LA83" s="59">
        <v>0</v>
      </c>
      <c r="LB83" s="59">
        <v>0</v>
      </c>
      <c r="LC83" s="59">
        <v>0</v>
      </c>
      <c r="LD83" s="59">
        <v>0</v>
      </c>
      <c r="LE83" s="59">
        <v>0</v>
      </c>
      <c r="LF83" s="59">
        <v>0</v>
      </c>
      <c r="LG83" s="59">
        <v>0</v>
      </c>
      <c r="LH83" s="59">
        <v>0</v>
      </c>
      <c r="LI83" s="55">
        <v>0</v>
      </c>
      <c r="LJ83" s="58">
        <v>8.5000000000000006E-3</v>
      </c>
      <c r="LK83" s="59">
        <v>1.7000000000000001E-2</v>
      </c>
      <c r="LL83" s="59">
        <v>2.5500000000000002E-2</v>
      </c>
      <c r="LM83" s="59">
        <v>3.4000000000000002E-2</v>
      </c>
      <c r="LN83" s="59">
        <v>4.2500000000000003E-2</v>
      </c>
      <c r="LO83" s="59">
        <v>5.1000000000000004E-2</v>
      </c>
      <c r="LP83" s="59">
        <v>5.1000000000000004E-2</v>
      </c>
      <c r="LQ83" s="59">
        <v>5.1000000000000004E-2</v>
      </c>
      <c r="LR83" s="59">
        <v>5.1000000000000004E-2</v>
      </c>
      <c r="LS83" s="59">
        <v>5.1000000000000004E-2</v>
      </c>
      <c r="LT83" s="59">
        <v>5.1000000000000004E-2</v>
      </c>
      <c r="LU83" s="59">
        <v>5.1000000000000004E-2</v>
      </c>
      <c r="LV83" s="59">
        <v>5.1000000000000004E-2</v>
      </c>
      <c r="LW83" s="59">
        <v>5.1000000000000004E-2</v>
      </c>
      <c r="LX83" s="59">
        <v>5.1000000000000004E-2</v>
      </c>
      <c r="LY83" s="59">
        <v>5.1000000000000004E-2</v>
      </c>
      <c r="LZ83" s="59">
        <v>5.1000000000000004E-2</v>
      </c>
      <c r="MA83" s="59">
        <v>5.1000000000000004E-2</v>
      </c>
      <c r="MB83" s="59">
        <v>5.1000000000000004E-2</v>
      </c>
      <c r="MC83" s="59">
        <v>5.1000000000000004E-2</v>
      </c>
      <c r="MD83" s="59">
        <v>5.1000000000000004E-2</v>
      </c>
      <c r="ME83" s="59">
        <v>5.1000000000000004E-2</v>
      </c>
      <c r="MF83" s="59">
        <v>5.1000000000000004E-2</v>
      </c>
      <c r="MG83" s="59">
        <v>5.1000000000000004E-2</v>
      </c>
      <c r="MH83" s="71">
        <v>5.1000000000000004E-2</v>
      </c>
      <c r="MI83" s="72">
        <v>0</v>
      </c>
      <c r="MJ83" s="59">
        <v>0</v>
      </c>
      <c r="MK83" s="59">
        <v>0</v>
      </c>
      <c r="ML83" s="59">
        <v>0</v>
      </c>
      <c r="MM83" s="59">
        <v>0</v>
      </c>
      <c r="MN83" s="59">
        <v>0</v>
      </c>
      <c r="MO83" s="59">
        <v>0</v>
      </c>
      <c r="MP83" s="59">
        <v>0</v>
      </c>
      <c r="MQ83" s="59">
        <v>0</v>
      </c>
      <c r="MR83" s="59">
        <v>0</v>
      </c>
      <c r="MS83" s="59">
        <v>0</v>
      </c>
      <c r="MT83" s="59">
        <v>0</v>
      </c>
      <c r="MU83" s="59">
        <v>0</v>
      </c>
      <c r="MV83" s="59">
        <v>0</v>
      </c>
      <c r="MW83" s="59">
        <v>0</v>
      </c>
      <c r="MX83" s="59">
        <v>0</v>
      </c>
      <c r="MY83" s="59">
        <v>0</v>
      </c>
      <c r="MZ83" s="59">
        <v>0</v>
      </c>
      <c r="NA83" s="59">
        <v>0</v>
      </c>
      <c r="NB83" s="59">
        <v>0</v>
      </c>
      <c r="NC83" s="59">
        <v>0</v>
      </c>
      <c r="ND83" s="59">
        <v>0</v>
      </c>
      <c r="NE83" s="59">
        <v>0</v>
      </c>
      <c r="NF83" s="59">
        <v>0</v>
      </c>
      <c r="NG83" s="55">
        <v>0</v>
      </c>
      <c r="NH83" s="58">
        <v>0</v>
      </c>
      <c r="NI83" s="59">
        <v>0</v>
      </c>
      <c r="NJ83" s="59">
        <v>0</v>
      </c>
      <c r="NK83" s="59">
        <v>0</v>
      </c>
      <c r="NL83" s="59">
        <v>0</v>
      </c>
      <c r="NM83" s="59">
        <v>0</v>
      </c>
      <c r="NN83" s="59">
        <v>0</v>
      </c>
      <c r="NO83" s="59">
        <v>0</v>
      </c>
      <c r="NP83" s="59">
        <v>0</v>
      </c>
      <c r="NQ83" s="59">
        <v>0</v>
      </c>
      <c r="NR83" s="59">
        <v>0</v>
      </c>
      <c r="NS83" s="59">
        <v>0</v>
      </c>
      <c r="NT83" s="59">
        <v>0</v>
      </c>
      <c r="NU83" s="59">
        <v>0</v>
      </c>
      <c r="NV83" s="59">
        <v>0</v>
      </c>
      <c r="NW83" s="59">
        <v>0</v>
      </c>
      <c r="NX83" s="59">
        <v>0</v>
      </c>
      <c r="NY83" s="59">
        <v>0</v>
      </c>
      <c r="NZ83" s="59">
        <v>0</v>
      </c>
      <c r="OA83" s="59">
        <v>0</v>
      </c>
      <c r="OB83" s="59">
        <v>0</v>
      </c>
      <c r="OC83" s="59">
        <v>0</v>
      </c>
      <c r="OD83" s="59">
        <v>0</v>
      </c>
      <c r="OE83" s="59">
        <v>0</v>
      </c>
      <c r="OF83" s="55">
        <v>0</v>
      </c>
      <c r="OG83" s="58">
        <v>0</v>
      </c>
      <c r="OH83" s="59">
        <v>0</v>
      </c>
      <c r="OI83" s="59">
        <v>0</v>
      </c>
      <c r="OJ83" s="59">
        <v>0</v>
      </c>
      <c r="OK83" s="59">
        <v>0</v>
      </c>
      <c r="OL83" s="59">
        <v>0</v>
      </c>
      <c r="OM83" s="59">
        <v>0</v>
      </c>
      <c r="ON83" s="59">
        <v>0</v>
      </c>
      <c r="OO83" s="59">
        <v>0</v>
      </c>
      <c r="OP83" s="59">
        <v>0</v>
      </c>
      <c r="OQ83" s="59">
        <v>0</v>
      </c>
      <c r="OR83" s="59">
        <v>0</v>
      </c>
      <c r="OS83" s="59">
        <v>0</v>
      </c>
      <c r="OT83" s="59">
        <v>0</v>
      </c>
      <c r="OU83" s="59">
        <v>0</v>
      </c>
      <c r="OV83" s="59">
        <v>0</v>
      </c>
      <c r="OW83" s="59">
        <v>0</v>
      </c>
      <c r="OX83" s="59">
        <v>0</v>
      </c>
      <c r="OY83" s="59">
        <v>0</v>
      </c>
      <c r="OZ83" s="59">
        <v>0</v>
      </c>
      <c r="PA83" s="59">
        <v>0</v>
      </c>
      <c r="PB83" s="59">
        <v>0</v>
      </c>
      <c r="PC83" s="59">
        <v>0</v>
      </c>
      <c r="PD83" s="59">
        <v>0</v>
      </c>
      <c r="PE83" s="55">
        <v>0</v>
      </c>
      <c r="PF83" s="58">
        <v>0</v>
      </c>
      <c r="PG83" s="59">
        <v>0</v>
      </c>
      <c r="PH83" s="59">
        <v>0</v>
      </c>
      <c r="PI83" s="59">
        <v>0</v>
      </c>
      <c r="PJ83" s="59">
        <v>0</v>
      </c>
      <c r="PK83" s="59">
        <v>0</v>
      </c>
      <c r="PL83" s="59">
        <v>0</v>
      </c>
      <c r="PM83" s="59">
        <v>0</v>
      </c>
      <c r="PN83" s="59">
        <v>0</v>
      </c>
      <c r="PO83" s="59">
        <v>0</v>
      </c>
      <c r="PP83" s="59">
        <v>0</v>
      </c>
      <c r="PQ83" s="59">
        <v>0</v>
      </c>
      <c r="PR83" s="59">
        <v>0</v>
      </c>
      <c r="PS83" s="59">
        <v>0</v>
      </c>
      <c r="PT83" s="59">
        <v>0</v>
      </c>
      <c r="PU83" s="59">
        <v>0</v>
      </c>
      <c r="PV83" s="59">
        <v>0</v>
      </c>
      <c r="PW83" s="59">
        <v>0</v>
      </c>
      <c r="PX83" s="59">
        <v>0</v>
      </c>
      <c r="PY83" s="59">
        <v>0</v>
      </c>
      <c r="PZ83" s="59">
        <v>0</v>
      </c>
      <c r="QA83" s="59">
        <v>0</v>
      </c>
      <c r="QB83" s="59">
        <v>0</v>
      </c>
      <c r="QC83" s="59">
        <v>0</v>
      </c>
      <c r="QD83" s="71">
        <v>0</v>
      </c>
      <c r="QE83" s="72">
        <v>0</v>
      </c>
      <c r="QF83" s="59">
        <v>0</v>
      </c>
      <c r="QG83" s="59">
        <v>0</v>
      </c>
      <c r="QH83" s="59">
        <v>0</v>
      </c>
      <c r="QI83" s="59">
        <v>0</v>
      </c>
      <c r="QJ83" s="59">
        <v>0</v>
      </c>
      <c r="QK83" s="59">
        <v>0</v>
      </c>
      <c r="QL83" s="59">
        <v>0</v>
      </c>
      <c r="QM83" s="59">
        <v>0</v>
      </c>
      <c r="QN83" s="59">
        <v>0</v>
      </c>
      <c r="QO83" s="59">
        <v>0</v>
      </c>
      <c r="QP83" s="59">
        <v>0</v>
      </c>
      <c r="QQ83" s="59">
        <v>0</v>
      </c>
      <c r="QR83" s="59">
        <v>0</v>
      </c>
      <c r="QS83" s="59">
        <v>0</v>
      </c>
      <c r="QT83" s="59">
        <v>0</v>
      </c>
      <c r="QU83" s="59">
        <v>0</v>
      </c>
      <c r="QV83" s="59">
        <v>0</v>
      </c>
      <c r="QW83" s="59">
        <v>0</v>
      </c>
      <c r="QX83" s="59">
        <v>0</v>
      </c>
      <c r="QY83" s="59">
        <v>0</v>
      </c>
      <c r="QZ83" s="59">
        <v>0</v>
      </c>
      <c r="RA83" s="59">
        <v>0</v>
      </c>
      <c r="RB83" s="59">
        <v>0</v>
      </c>
      <c r="RC83" s="55">
        <v>0</v>
      </c>
      <c r="RD83" s="58">
        <v>0</v>
      </c>
      <c r="RE83" s="59">
        <v>0</v>
      </c>
      <c r="RF83" s="59">
        <v>0</v>
      </c>
      <c r="RG83" s="59">
        <v>0</v>
      </c>
      <c r="RH83" s="59">
        <v>0</v>
      </c>
      <c r="RI83" s="59">
        <v>0</v>
      </c>
      <c r="RJ83" s="59">
        <v>0</v>
      </c>
      <c r="RK83" s="59">
        <v>0</v>
      </c>
      <c r="RL83" s="59">
        <v>0</v>
      </c>
      <c r="RM83" s="59">
        <v>0</v>
      </c>
      <c r="RN83" s="59">
        <v>0</v>
      </c>
      <c r="RO83" s="59">
        <v>0</v>
      </c>
      <c r="RP83" s="59">
        <v>0</v>
      </c>
      <c r="RQ83" s="59">
        <v>0</v>
      </c>
      <c r="RR83" s="59">
        <v>0</v>
      </c>
      <c r="RS83" s="59">
        <v>0</v>
      </c>
      <c r="RT83" s="59">
        <v>0</v>
      </c>
      <c r="RU83" s="59">
        <v>0</v>
      </c>
      <c r="RV83" s="59">
        <v>0</v>
      </c>
      <c r="RW83" s="59">
        <v>0</v>
      </c>
      <c r="RX83" s="59">
        <v>0</v>
      </c>
      <c r="RY83" s="59">
        <v>0</v>
      </c>
      <c r="RZ83" s="59">
        <v>0</v>
      </c>
      <c r="SA83" s="59">
        <v>0</v>
      </c>
      <c r="SB83" s="55">
        <v>0</v>
      </c>
      <c r="SC83" s="58">
        <v>0</v>
      </c>
      <c r="SD83" s="59">
        <v>0</v>
      </c>
      <c r="SE83" s="59">
        <v>0</v>
      </c>
      <c r="SF83" s="59">
        <v>0</v>
      </c>
      <c r="SG83" s="59">
        <v>0</v>
      </c>
      <c r="SH83" s="59">
        <v>0</v>
      </c>
      <c r="SI83" s="59">
        <v>0</v>
      </c>
      <c r="SJ83" s="59">
        <v>0</v>
      </c>
      <c r="SK83" s="59">
        <v>0</v>
      </c>
      <c r="SL83" s="59">
        <v>0</v>
      </c>
      <c r="SM83" s="59">
        <v>0</v>
      </c>
      <c r="SN83" s="59">
        <v>0</v>
      </c>
      <c r="SO83" s="59">
        <v>0</v>
      </c>
      <c r="SP83" s="59">
        <v>0</v>
      </c>
      <c r="SQ83" s="59">
        <v>0</v>
      </c>
      <c r="SR83" s="59">
        <v>0</v>
      </c>
      <c r="SS83" s="59">
        <v>0</v>
      </c>
      <c r="ST83" s="59">
        <v>0</v>
      </c>
      <c r="SU83" s="59">
        <v>0</v>
      </c>
      <c r="SV83" s="59">
        <v>0</v>
      </c>
      <c r="SW83" s="59">
        <v>0</v>
      </c>
      <c r="SX83" s="59">
        <v>0</v>
      </c>
      <c r="SY83" s="59">
        <v>0</v>
      </c>
      <c r="SZ83" s="59">
        <v>0</v>
      </c>
      <c r="TA83" s="55">
        <v>0</v>
      </c>
      <c r="TB83" s="58">
        <v>0</v>
      </c>
      <c r="TC83" s="59">
        <v>0</v>
      </c>
      <c r="TD83" s="59">
        <v>0</v>
      </c>
      <c r="TE83" s="59">
        <v>0</v>
      </c>
      <c r="TF83" s="59">
        <v>0</v>
      </c>
      <c r="TG83" s="59">
        <v>0</v>
      </c>
      <c r="TH83" s="59">
        <v>0</v>
      </c>
      <c r="TI83" s="59">
        <v>0</v>
      </c>
      <c r="TJ83" s="59">
        <v>0</v>
      </c>
      <c r="TK83" s="59">
        <v>0</v>
      </c>
      <c r="TL83" s="59">
        <v>0</v>
      </c>
      <c r="TM83" s="59">
        <v>0</v>
      </c>
      <c r="TN83" s="59">
        <v>0</v>
      </c>
      <c r="TO83" s="59">
        <v>0</v>
      </c>
      <c r="TP83" s="59">
        <v>0</v>
      </c>
      <c r="TQ83" s="59">
        <v>0</v>
      </c>
      <c r="TR83" s="59">
        <v>0</v>
      </c>
      <c r="TS83" s="59">
        <v>0</v>
      </c>
      <c r="TT83" s="59">
        <v>0</v>
      </c>
      <c r="TU83" s="59">
        <v>0</v>
      </c>
      <c r="TV83" s="59">
        <v>0</v>
      </c>
      <c r="TW83" s="59">
        <v>0</v>
      </c>
      <c r="TX83" s="59">
        <v>0</v>
      </c>
      <c r="TY83" s="59">
        <v>0</v>
      </c>
      <c r="TZ83" s="71">
        <v>0</v>
      </c>
      <c r="UA83" s="73">
        <v>0</v>
      </c>
      <c r="UB83" s="53">
        <v>0</v>
      </c>
      <c r="UC83" s="53">
        <v>0</v>
      </c>
      <c r="UD83" s="53">
        <v>0</v>
      </c>
      <c r="UE83" s="53">
        <v>0</v>
      </c>
      <c r="UF83" s="53">
        <v>0</v>
      </c>
      <c r="UG83" s="53">
        <v>0</v>
      </c>
      <c r="UH83" s="53">
        <v>0</v>
      </c>
      <c r="UI83" s="53">
        <v>0</v>
      </c>
      <c r="UJ83" s="53">
        <v>0</v>
      </c>
      <c r="UK83" s="53">
        <v>0</v>
      </c>
      <c r="UL83" s="53">
        <v>0</v>
      </c>
      <c r="UM83" s="53">
        <v>0</v>
      </c>
      <c r="UN83" s="53">
        <v>0</v>
      </c>
      <c r="UO83" s="53">
        <v>0</v>
      </c>
      <c r="UP83" s="53">
        <v>0</v>
      </c>
      <c r="UQ83" s="53">
        <v>0</v>
      </c>
      <c r="UR83" s="53">
        <v>0</v>
      </c>
      <c r="US83" s="53">
        <v>0</v>
      </c>
      <c r="UT83" s="53">
        <v>0</v>
      </c>
      <c r="UU83" s="53">
        <v>0</v>
      </c>
      <c r="UV83" s="53">
        <v>0</v>
      </c>
      <c r="UW83" s="53">
        <v>0</v>
      </c>
      <c r="UX83" s="53">
        <v>0</v>
      </c>
      <c r="UY83" s="74">
        <v>0</v>
      </c>
      <c r="UZ83" s="73">
        <v>0</v>
      </c>
      <c r="VA83" s="53">
        <v>0</v>
      </c>
      <c r="VB83" s="53">
        <v>0</v>
      </c>
      <c r="VC83" s="53">
        <v>0</v>
      </c>
      <c r="VD83" s="53">
        <v>0</v>
      </c>
      <c r="VE83" s="53">
        <v>0</v>
      </c>
      <c r="VF83" s="53">
        <v>0</v>
      </c>
      <c r="VG83" s="53">
        <v>0</v>
      </c>
      <c r="VH83" s="53">
        <v>0</v>
      </c>
      <c r="VI83" s="53">
        <v>0</v>
      </c>
      <c r="VJ83" s="53">
        <v>0</v>
      </c>
      <c r="VK83" s="53">
        <v>0</v>
      </c>
      <c r="VL83" s="53">
        <v>0</v>
      </c>
      <c r="VM83" s="53">
        <v>0</v>
      </c>
      <c r="VN83" s="53">
        <v>0</v>
      </c>
      <c r="VO83" s="53">
        <v>0</v>
      </c>
      <c r="VP83" s="53">
        <v>0</v>
      </c>
      <c r="VQ83" s="53">
        <v>0</v>
      </c>
      <c r="VR83" s="53">
        <v>0</v>
      </c>
      <c r="VS83" s="53">
        <v>0</v>
      </c>
      <c r="VT83" s="53">
        <v>0</v>
      </c>
      <c r="VU83" s="53">
        <v>0</v>
      </c>
      <c r="VV83" s="53">
        <v>0</v>
      </c>
      <c r="VW83" s="53">
        <v>0</v>
      </c>
      <c r="VX83" s="74">
        <v>0</v>
      </c>
      <c r="VY83" s="65">
        <f t="shared" si="1"/>
        <v>79</v>
      </c>
    </row>
    <row r="84" spans="1:597">
      <c r="A84" s="51" t="s">
        <v>660</v>
      </c>
      <c r="B84" t="s">
        <v>2</v>
      </c>
      <c r="C84" t="s">
        <v>659</v>
      </c>
      <c r="D84" t="s">
        <v>661</v>
      </c>
      <c r="E84" t="s">
        <v>662</v>
      </c>
      <c r="F84" t="s">
        <v>663</v>
      </c>
      <c r="G84" t="s">
        <v>664</v>
      </c>
      <c r="H84" t="s">
        <v>917</v>
      </c>
      <c r="I84" t="s">
        <v>666</v>
      </c>
      <c r="J84" t="s">
        <v>918</v>
      </c>
      <c r="K84" s="5" t="s">
        <v>901</v>
      </c>
      <c r="L84" t="s">
        <v>902</v>
      </c>
      <c r="M84">
        <v>3</v>
      </c>
      <c r="N84" s="52">
        <v>12.395367070563079</v>
      </c>
      <c r="O84" s="52">
        <v>0</v>
      </c>
      <c r="P84" s="52">
        <v>0</v>
      </c>
      <c r="Q84" s="53">
        <v>122.57</v>
      </c>
      <c r="R84" s="53">
        <v>0</v>
      </c>
      <c r="S84" s="53">
        <v>0</v>
      </c>
      <c r="T84" s="53">
        <v>0</v>
      </c>
      <c r="U84" s="53">
        <v>0.3017295617066722</v>
      </c>
      <c r="V84" s="53">
        <v>0.25</v>
      </c>
      <c r="W84" s="2" t="s">
        <v>833</v>
      </c>
      <c r="X84" s="54">
        <v>0.35</v>
      </c>
      <c r="Y84" s="54">
        <v>0.9</v>
      </c>
      <c r="Z84" t="s">
        <v>776</v>
      </c>
      <c r="AA84" t="s">
        <v>903</v>
      </c>
      <c r="AB84" s="54">
        <v>0.80749999999999977</v>
      </c>
      <c r="AC84" t="s">
        <v>778</v>
      </c>
      <c r="AD84" s="54">
        <v>0</v>
      </c>
      <c r="AE84" s="53">
        <v>0</v>
      </c>
      <c r="AG84" s="53">
        <v>0</v>
      </c>
      <c r="AI84" s="55">
        <v>0</v>
      </c>
      <c r="AJ84" s="5" t="s">
        <v>919</v>
      </c>
      <c r="AK84" t="s">
        <v>920</v>
      </c>
      <c r="AL84" s="1" t="s">
        <v>676</v>
      </c>
      <c r="AM84" s="5" t="s">
        <v>901</v>
      </c>
      <c r="AN84" t="s">
        <v>901</v>
      </c>
      <c r="AO84" t="s">
        <v>901</v>
      </c>
      <c r="AP84" t="s">
        <v>901</v>
      </c>
      <c r="AQ84" t="s">
        <v>901</v>
      </c>
      <c r="AR84" t="s">
        <v>901</v>
      </c>
      <c r="AS84" t="s">
        <v>901</v>
      </c>
      <c r="AT84" t="s">
        <v>901</v>
      </c>
      <c r="AU84" t="s">
        <v>901</v>
      </c>
      <c r="AV84" t="s">
        <v>901</v>
      </c>
      <c r="AW84" t="s">
        <v>901</v>
      </c>
      <c r="AX84" t="s">
        <v>901</v>
      </c>
      <c r="AY84" t="s">
        <v>901</v>
      </c>
      <c r="AZ84" t="s">
        <v>901</v>
      </c>
      <c r="BA84" t="s">
        <v>901</v>
      </c>
      <c r="BB84" t="s">
        <v>901</v>
      </c>
      <c r="BC84" t="s">
        <v>901</v>
      </c>
      <c r="BD84" t="s">
        <v>901</v>
      </c>
      <c r="BE84" t="s">
        <v>901</v>
      </c>
      <c r="BF84" t="s">
        <v>901</v>
      </c>
      <c r="BG84" t="s">
        <v>901</v>
      </c>
      <c r="BH84" t="s">
        <v>901</v>
      </c>
      <c r="BI84" t="s">
        <v>901</v>
      </c>
      <c r="BJ84" t="s">
        <v>901</v>
      </c>
      <c r="BK84" t="s">
        <v>901</v>
      </c>
      <c r="BL84" t="s">
        <v>901</v>
      </c>
      <c r="BM84" s="1" t="s">
        <v>901</v>
      </c>
      <c r="BN84" s="5" t="s">
        <v>902</v>
      </c>
      <c r="BO84" t="s">
        <v>902</v>
      </c>
      <c r="BP84" t="s">
        <v>902</v>
      </c>
      <c r="BQ84" t="s">
        <v>902</v>
      </c>
      <c r="BR84" t="s">
        <v>902</v>
      </c>
      <c r="BS84" t="s">
        <v>902</v>
      </c>
      <c r="BT84" t="s">
        <v>902</v>
      </c>
      <c r="BU84" t="s">
        <v>902</v>
      </c>
      <c r="BV84" t="s">
        <v>902</v>
      </c>
      <c r="BW84" t="s">
        <v>902</v>
      </c>
      <c r="BX84" t="s">
        <v>902</v>
      </c>
      <c r="BY84" t="s">
        <v>902</v>
      </c>
      <c r="BZ84" t="s">
        <v>902</v>
      </c>
      <c r="CA84" t="s">
        <v>902</v>
      </c>
      <c r="CB84" t="s">
        <v>902</v>
      </c>
      <c r="CC84" t="s">
        <v>902</v>
      </c>
      <c r="CD84" t="s">
        <v>902</v>
      </c>
      <c r="CE84" t="s">
        <v>902</v>
      </c>
      <c r="CF84" t="s">
        <v>902</v>
      </c>
      <c r="CG84" t="s">
        <v>902</v>
      </c>
      <c r="CH84" t="s">
        <v>902</v>
      </c>
      <c r="CI84" t="s">
        <v>902</v>
      </c>
      <c r="CJ84" t="s">
        <v>902</v>
      </c>
      <c r="CK84" t="s">
        <v>902</v>
      </c>
      <c r="CL84" t="s">
        <v>902</v>
      </c>
      <c r="CM84" t="s">
        <v>902</v>
      </c>
      <c r="CN84" s="1" t="s">
        <v>902</v>
      </c>
      <c r="CO84" s="56">
        <v>122.57</v>
      </c>
      <c r="CP84" s="53">
        <v>122.57</v>
      </c>
      <c r="CQ84" s="53">
        <v>122.57</v>
      </c>
      <c r="CR84" s="53">
        <v>122.57</v>
      </c>
      <c r="CS84" s="53">
        <v>122.57</v>
      </c>
      <c r="CT84" s="53">
        <v>122.57</v>
      </c>
      <c r="CU84" s="53">
        <v>122.57</v>
      </c>
      <c r="CV84" s="53">
        <v>122.57</v>
      </c>
      <c r="CW84" s="53">
        <v>122.57</v>
      </c>
      <c r="CX84" s="53">
        <v>122.57</v>
      </c>
      <c r="CY84" s="53">
        <v>122.57</v>
      </c>
      <c r="CZ84" s="53">
        <v>122.57</v>
      </c>
      <c r="DA84" s="53">
        <v>122.57</v>
      </c>
      <c r="DB84" s="53">
        <v>122.57</v>
      </c>
      <c r="DC84" s="53">
        <v>122.57</v>
      </c>
      <c r="DD84" s="53">
        <v>122.57</v>
      </c>
      <c r="DE84" s="53">
        <v>122.57</v>
      </c>
      <c r="DF84" s="53">
        <v>122.57</v>
      </c>
      <c r="DG84" s="53">
        <v>122.57</v>
      </c>
      <c r="DH84" s="53">
        <v>122.57</v>
      </c>
      <c r="DI84" s="53">
        <v>122.57</v>
      </c>
      <c r="DJ84" s="53">
        <v>122.57</v>
      </c>
      <c r="DK84" s="53">
        <v>122.57</v>
      </c>
      <c r="DL84" s="53">
        <v>122.57</v>
      </c>
      <c r="DM84" s="53">
        <v>122.57</v>
      </c>
      <c r="DN84" s="53">
        <v>122.57</v>
      </c>
      <c r="DO84" s="57">
        <v>122.57</v>
      </c>
      <c r="DP84" s="58">
        <v>0</v>
      </c>
      <c r="DQ84" s="59">
        <v>0</v>
      </c>
      <c r="DR84" s="59">
        <v>0</v>
      </c>
      <c r="DS84" s="59">
        <v>0</v>
      </c>
      <c r="DT84" s="59">
        <v>0</v>
      </c>
      <c r="DU84" s="59">
        <v>0</v>
      </c>
      <c r="DV84" s="59">
        <v>0</v>
      </c>
      <c r="DW84" s="59">
        <v>0</v>
      </c>
      <c r="DX84" s="59">
        <v>0</v>
      </c>
      <c r="DY84" s="59">
        <v>0</v>
      </c>
      <c r="DZ84" s="59">
        <v>0</v>
      </c>
      <c r="EA84" s="59">
        <v>0</v>
      </c>
      <c r="EB84" s="59">
        <v>0</v>
      </c>
      <c r="EC84" s="59">
        <v>0</v>
      </c>
      <c r="ED84" s="59">
        <v>0</v>
      </c>
      <c r="EE84" s="59">
        <v>0</v>
      </c>
      <c r="EF84" s="59">
        <v>0</v>
      </c>
      <c r="EG84" s="59">
        <v>0</v>
      </c>
      <c r="EH84" s="59">
        <v>0</v>
      </c>
      <c r="EI84" s="59">
        <v>0</v>
      </c>
      <c r="EJ84" s="59">
        <v>0</v>
      </c>
      <c r="EK84" s="59">
        <v>0</v>
      </c>
      <c r="EL84" s="59">
        <v>0</v>
      </c>
      <c r="EM84" s="59">
        <v>0</v>
      </c>
      <c r="EN84" s="59">
        <v>0</v>
      </c>
      <c r="EO84" s="59">
        <v>0</v>
      </c>
      <c r="EP84" s="59">
        <v>0</v>
      </c>
      <c r="EQ84" s="72">
        <v>0</v>
      </c>
      <c r="ER84" s="59">
        <v>0</v>
      </c>
      <c r="ES84" s="59">
        <v>0</v>
      </c>
      <c r="ET84" s="59">
        <v>0</v>
      </c>
      <c r="EU84" s="59">
        <v>0</v>
      </c>
      <c r="EV84" s="59">
        <v>0</v>
      </c>
      <c r="EW84" s="59">
        <v>0</v>
      </c>
      <c r="EX84" s="59">
        <v>0</v>
      </c>
      <c r="EY84" s="59">
        <v>0</v>
      </c>
      <c r="EZ84" s="59">
        <v>0</v>
      </c>
      <c r="FA84" s="59">
        <v>0</v>
      </c>
      <c r="FB84" s="59">
        <v>0</v>
      </c>
      <c r="FC84" s="59">
        <v>0</v>
      </c>
      <c r="FD84" s="59">
        <v>0</v>
      </c>
      <c r="FE84" s="59">
        <v>0</v>
      </c>
      <c r="FF84" s="59">
        <v>0</v>
      </c>
      <c r="FG84" s="59">
        <v>0</v>
      </c>
      <c r="FH84" s="59">
        <v>0</v>
      </c>
      <c r="FI84" s="59">
        <v>0</v>
      </c>
      <c r="FJ84" s="59">
        <v>0</v>
      </c>
      <c r="FK84" s="59">
        <v>0</v>
      </c>
      <c r="FL84" s="59">
        <v>0</v>
      </c>
      <c r="FM84" s="59">
        <v>0</v>
      </c>
      <c r="FN84" s="59">
        <v>0</v>
      </c>
      <c r="FO84" s="55">
        <v>0</v>
      </c>
      <c r="FP84" s="58">
        <v>0</v>
      </c>
      <c r="FQ84" s="59">
        <v>0</v>
      </c>
      <c r="FR84" s="59">
        <v>0</v>
      </c>
      <c r="FS84" s="59">
        <v>0</v>
      </c>
      <c r="FT84" s="59">
        <v>0</v>
      </c>
      <c r="FU84" s="59">
        <v>0</v>
      </c>
      <c r="FV84" s="59">
        <v>0</v>
      </c>
      <c r="FW84" s="59">
        <v>0</v>
      </c>
      <c r="FX84" s="59">
        <v>0</v>
      </c>
      <c r="FY84" s="59">
        <v>0</v>
      </c>
      <c r="FZ84" s="59">
        <v>0</v>
      </c>
      <c r="GA84" s="59">
        <v>0</v>
      </c>
      <c r="GB84" s="59">
        <v>0</v>
      </c>
      <c r="GC84" s="59">
        <v>0</v>
      </c>
      <c r="GD84" s="59">
        <v>0</v>
      </c>
      <c r="GE84" s="59">
        <v>0</v>
      </c>
      <c r="GF84" s="59">
        <v>0</v>
      </c>
      <c r="GG84" s="59">
        <v>0</v>
      </c>
      <c r="GH84" s="59">
        <v>0</v>
      </c>
      <c r="GI84" s="59">
        <v>0</v>
      </c>
      <c r="GJ84" s="59">
        <v>0</v>
      </c>
      <c r="GK84" s="59">
        <v>0</v>
      </c>
      <c r="GL84" s="59">
        <v>0</v>
      </c>
      <c r="GM84" s="59">
        <v>0</v>
      </c>
      <c r="GN84" s="55">
        <v>0</v>
      </c>
      <c r="GO84" s="58">
        <v>2.7500000000000004E-2</v>
      </c>
      <c r="GP84" s="59">
        <v>2.7500000000000004E-2</v>
      </c>
      <c r="GQ84" s="59">
        <v>2.7500000000000004E-2</v>
      </c>
      <c r="GR84" s="59">
        <v>0</v>
      </c>
      <c r="GS84" s="59">
        <v>0</v>
      </c>
      <c r="GT84" s="59">
        <v>0</v>
      </c>
      <c r="GU84" s="59">
        <v>0</v>
      </c>
      <c r="GV84" s="59">
        <v>0</v>
      </c>
      <c r="GW84" s="59">
        <v>0</v>
      </c>
      <c r="GX84" s="59">
        <v>0</v>
      </c>
      <c r="GY84" s="59">
        <v>0</v>
      </c>
      <c r="GZ84" s="59">
        <v>0</v>
      </c>
      <c r="HA84" s="59">
        <v>0</v>
      </c>
      <c r="HB84" s="59">
        <v>0</v>
      </c>
      <c r="HC84" s="59">
        <v>0</v>
      </c>
      <c r="HD84" s="59">
        <v>0</v>
      </c>
      <c r="HE84" s="59">
        <v>0</v>
      </c>
      <c r="HF84" s="59">
        <v>0</v>
      </c>
      <c r="HG84" s="59">
        <v>0</v>
      </c>
      <c r="HH84" s="59">
        <v>0</v>
      </c>
      <c r="HI84" s="59">
        <v>0</v>
      </c>
      <c r="HJ84" s="59">
        <v>0</v>
      </c>
      <c r="HK84" s="59">
        <v>0</v>
      </c>
      <c r="HL84" s="59">
        <v>0</v>
      </c>
      <c r="HM84" s="55">
        <v>0</v>
      </c>
      <c r="HN84" s="58">
        <v>2.7500000000000004E-2</v>
      </c>
      <c r="HO84" s="59">
        <v>5.5000000000000007E-2</v>
      </c>
      <c r="HP84" s="59">
        <v>8.2500000000000018E-2</v>
      </c>
      <c r="HQ84" s="59">
        <v>8.2500000000000018E-2</v>
      </c>
      <c r="HR84" s="59">
        <v>8.2500000000000018E-2</v>
      </c>
      <c r="HS84" s="59">
        <v>8.2500000000000018E-2</v>
      </c>
      <c r="HT84" s="59">
        <v>8.2500000000000018E-2</v>
      </c>
      <c r="HU84" s="59">
        <v>8.2500000000000018E-2</v>
      </c>
      <c r="HV84" s="59">
        <v>8.2500000000000018E-2</v>
      </c>
      <c r="HW84" s="59">
        <v>8.2500000000000018E-2</v>
      </c>
      <c r="HX84" s="59">
        <v>8.2500000000000018E-2</v>
      </c>
      <c r="HY84" s="59">
        <v>8.2500000000000018E-2</v>
      </c>
      <c r="HZ84" s="59">
        <v>8.2500000000000018E-2</v>
      </c>
      <c r="IA84" s="59">
        <v>8.2500000000000018E-2</v>
      </c>
      <c r="IB84" s="59">
        <v>8.2500000000000018E-2</v>
      </c>
      <c r="IC84" s="59">
        <v>8.2500000000000018E-2</v>
      </c>
      <c r="ID84" s="59">
        <v>8.2500000000000018E-2</v>
      </c>
      <c r="IE84" s="59">
        <v>8.2500000000000018E-2</v>
      </c>
      <c r="IF84" s="59">
        <v>8.2500000000000018E-2</v>
      </c>
      <c r="IG84" s="59">
        <v>8.2500000000000018E-2</v>
      </c>
      <c r="IH84" s="59">
        <v>8.2500000000000018E-2</v>
      </c>
      <c r="II84" s="59">
        <v>8.2500000000000018E-2</v>
      </c>
      <c r="IJ84" s="59">
        <v>8.2500000000000018E-2</v>
      </c>
      <c r="IK84" s="59">
        <v>8.2500000000000018E-2</v>
      </c>
      <c r="IL84" s="71">
        <v>8.2500000000000018E-2</v>
      </c>
      <c r="IM84" s="72">
        <v>0</v>
      </c>
      <c r="IN84" s="59">
        <v>0</v>
      </c>
      <c r="IO84" s="59">
        <v>0</v>
      </c>
      <c r="IP84" s="59">
        <v>0</v>
      </c>
      <c r="IQ84" s="59">
        <v>0</v>
      </c>
      <c r="IR84" s="59">
        <v>0</v>
      </c>
      <c r="IS84" s="59">
        <v>0</v>
      </c>
      <c r="IT84" s="59">
        <v>0</v>
      </c>
      <c r="IU84" s="59">
        <v>0</v>
      </c>
      <c r="IV84" s="59">
        <v>0</v>
      </c>
      <c r="IW84" s="59">
        <v>0</v>
      </c>
      <c r="IX84" s="59">
        <v>0</v>
      </c>
      <c r="IY84" s="59">
        <v>0</v>
      </c>
      <c r="IZ84" s="59">
        <v>0</v>
      </c>
      <c r="JA84" s="59">
        <v>0</v>
      </c>
      <c r="JB84" s="59">
        <v>0</v>
      </c>
      <c r="JC84" s="59">
        <v>0</v>
      </c>
      <c r="JD84" s="59">
        <v>0</v>
      </c>
      <c r="JE84" s="59">
        <v>0</v>
      </c>
      <c r="JF84" s="59">
        <v>0</v>
      </c>
      <c r="JG84" s="59">
        <v>0</v>
      </c>
      <c r="JH84" s="59">
        <v>0</v>
      </c>
      <c r="JI84" s="59">
        <v>0</v>
      </c>
      <c r="JJ84" s="59">
        <v>0</v>
      </c>
      <c r="JK84" s="55">
        <v>0</v>
      </c>
      <c r="JL84" s="58">
        <v>0</v>
      </c>
      <c r="JM84" s="59">
        <v>0</v>
      </c>
      <c r="JN84" s="59">
        <v>0</v>
      </c>
      <c r="JO84" s="59">
        <v>0</v>
      </c>
      <c r="JP84" s="59">
        <v>0</v>
      </c>
      <c r="JQ84" s="59">
        <v>0</v>
      </c>
      <c r="JR84" s="59">
        <v>0</v>
      </c>
      <c r="JS84" s="59">
        <v>0</v>
      </c>
      <c r="JT84" s="59">
        <v>0</v>
      </c>
      <c r="JU84" s="59">
        <v>0</v>
      </c>
      <c r="JV84" s="59">
        <v>0</v>
      </c>
      <c r="JW84" s="59">
        <v>0</v>
      </c>
      <c r="JX84" s="59">
        <v>0</v>
      </c>
      <c r="JY84" s="59">
        <v>0</v>
      </c>
      <c r="JZ84" s="59">
        <v>0</v>
      </c>
      <c r="KA84" s="59">
        <v>0</v>
      </c>
      <c r="KB84" s="59">
        <v>0</v>
      </c>
      <c r="KC84" s="59">
        <v>0</v>
      </c>
      <c r="KD84" s="59">
        <v>0</v>
      </c>
      <c r="KE84" s="59">
        <v>0</v>
      </c>
      <c r="KF84" s="59">
        <v>0</v>
      </c>
      <c r="KG84" s="59">
        <v>0</v>
      </c>
      <c r="KH84" s="59">
        <v>0</v>
      </c>
      <c r="KI84" s="59">
        <v>0</v>
      </c>
      <c r="KJ84" s="55">
        <v>0</v>
      </c>
      <c r="KK84" s="58">
        <v>2.3375000000000003E-2</v>
      </c>
      <c r="KL84" s="59">
        <v>2.3375000000000003E-2</v>
      </c>
      <c r="KM84" s="59">
        <v>2.3375000000000003E-2</v>
      </c>
      <c r="KN84" s="59">
        <v>0</v>
      </c>
      <c r="KO84" s="59">
        <v>0</v>
      </c>
      <c r="KP84" s="59">
        <v>0</v>
      </c>
      <c r="KQ84" s="59">
        <v>0</v>
      </c>
      <c r="KR84" s="59">
        <v>0</v>
      </c>
      <c r="KS84" s="59">
        <v>0</v>
      </c>
      <c r="KT84" s="59">
        <v>0</v>
      </c>
      <c r="KU84" s="59">
        <v>0</v>
      </c>
      <c r="KV84" s="59">
        <v>0</v>
      </c>
      <c r="KW84" s="59">
        <v>0</v>
      </c>
      <c r="KX84" s="59">
        <v>0</v>
      </c>
      <c r="KY84" s="59">
        <v>0</v>
      </c>
      <c r="KZ84" s="59">
        <v>0</v>
      </c>
      <c r="LA84" s="59">
        <v>0</v>
      </c>
      <c r="LB84" s="59">
        <v>0</v>
      </c>
      <c r="LC84" s="59">
        <v>0</v>
      </c>
      <c r="LD84" s="59">
        <v>0</v>
      </c>
      <c r="LE84" s="59">
        <v>0</v>
      </c>
      <c r="LF84" s="59">
        <v>0</v>
      </c>
      <c r="LG84" s="59">
        <v>0</v>
      </c>
      <c r="LH84" s="59">
        <v>0</v>
      </c>
      <c r="LI84" s="55">
        <v>0</v>
      </c>
      <c r="LJ84" s="58">
        <v>2.3375000000000003E-2</v>
      </c>
      <c r="LK84" s="59">
        <v>4.6750000000000007E-2</v>
      </c>
      <c r="LL84" s="59">
        <v>7.0125000000000007E-2</v>
      </c>
      <c r="LM84" s="59">
        <v>7.0125000000000007E-2</v>
      </c>
      <c r="LN84" s="59">
        <v>7.0125000000000007E-2</v>
      </c>
      <c r="LO84" s="59">
        <v>7.0125000000000007E-2</v>
      </c>
      <c r="LP84" s="59">
        <v>7.0125000000000007E-2</v>
      </c>
      <c r="LQ84" s="59">
        <v>7.0125000000000007E-2</v>
      </c>
      <c r="LR84" s="59">
        <v>7.0125000000000007E-2</v>
      </c>
      <c r="LS84" s="59">
        <v>7.0125000000000007E-2</v>
      </c>
      <c r="LT84" s="59">
        <v>7.0125000000000007E-2</v>
      </c>
      <c r="LU84" s="59">
        <v>7.0125000000000007E-2</v>
      </c>
      <c r="LV84" s="59">
        <v>7.0125000000000007E-2</v>
      </c>
      <c r="LW84" s="59">
        <v>7.0125000000000007E-2</v>
      </c>
      <c r="LX84" s="59">
        <v>7.0125000000000007E-2</v>
      </c>
      <c r="LY84" s="59">
        <v>7.0125000000000007E-2</v>
      </c>
      <c r="LZ84" s="59">
        <v>7.0125000000000007E-2</v>
      </c>
      <c r="MA84" s="59">
        <v>7.0125000000000007E-2</v>
      </c>
      <c r="MB84" s="59">
        <v>7.0125000000000007E-2</v>
      </c>
      <c r="MC84" s="59">
        <v>7.0125000000000007E-2</v>
      </c>
      <c r="MD84" s="59">
        <v>7.0125000000000007E-2</v>
      </c>
      <c r="ME84" s="59">
        <v>7.0125000000000007E-2</v>
      </c>
      <c r="MF84" s="59">
        <v>7.0125000000000007E-2</v>
      </c>
      <c r="MG84" s="59">
        <v>7.0125000000000007E-2</v>
      </c>
      <c r="MH84" s="71">
        <v>7.0125000000000007E-2</v>
      </c>
      <c r="MI84" s="72">
        <v>0</v>
      </c>
      <c r="MJ84" s="59">
        <v>0</v>
      </c>
      <c r="MK84" s="59">
        <v>0</v>
      </c>
      <c r="ML84" s="59">
        <v>0</v>
      </c>
      <c r="MM84" s="59">
        <v>0</v>
      </c>
      <c r="MN84" s="59">
        <v>0</v>
      </c>
      <c r="MO84" s="59">
        <v>0</v>
      </c>
      <c r="MP84" s="59">
        <v>0</v>
      </c>
      <c r="MQ84" s="59">
        <v>0</v>
      </c>
      <c r="MR84" s="59">
        <v>0</v>
      </c>
      <c r="MS84" s="59">
        <v>0</v>
      </c>
      <c r="MT84" s="59">
        <v>0</v>
      </c>
      <c r="MU84" s="59">
        <v>0</v>
      </c>
      <c r="MV84" s="59">
        <v>0</v>
      </c>
      <c r="MW84" s="59">
        <v>0</v>
      </c>
      <c r="MX84" s="59">
        <v>0</v>
      </c>
      <c r="MY84" s="59">
        <v>0</v>
      </c>
      <c r="MZ84" s="59">
        <v>0</v>
      </c>
      <c r="NA84" s="59">
        <v>0</v>
      </c>
      <c r="NB84" s="59">
        <v>0</v>
      </c>
      <c r="NC84" s="59">
        <v>0</v>
      </c>
      <c r="ND84" s="59">
        <v>0</v>
      </c>
      <c r="NE84" s="59">
        <v>0</v>
      </c>
      <c r="NF84" s="59">
        <v>0</v>
      </c>
      <c r="NG84" s="55">
        <v>0</v>
      </c>
      <c r="NH84" s="58">
        <v>0</v>
      </c>
      <c r="NI84" s="59">
        <v>0</v>
      </c>
      <c r="NJ84" s="59">
        <v>0</v>
      </c>
      <c r="NK84" s="59">
        <v>0</v>
      </c>
      <c r="NL84" s="59">
        <v>0</v>
      </c>
      <c r="NM84" s="59">
        <v>0</v>
      </c>
      <c r="NN84" s="59">
        <v>0</v>
      </c>
      <c r="NO84" s="59">
        <v>0</v>
      </c>
      <c r="NP84" s="59">
        <v>0</v>
      </c>
      <c r="NQ84" s="59">
        <v>0</v>
      </c>
      <c r="NR84" s="59">
        <v>0</v>
      </c>
      <c r="NS84" s="59">
        <v>0</v>
      </c>
      <c r="NT84" s="59">
        <v>0</v>
      </c>
      <c r="NU84" s="59">
        <v>0</v>
      </c>
      <c r="NV84" s="59">
        <v>0</v>
      </c>
      <c r="NW84" s="59">
        <v>0</v>
      </c>
      <c r="NX84" s="59">
        <v>0</v>
      </c>
      <c r="NY84" s="59">
        <v>0</v>
      </c>
      <c r="NZ84" s="59">
        <v>0</v>
      </c>
      <c r="OA84" s="59">
        <v>0</v>
      </c>
      <c r="OB84" s="59">
        <v>0</v>
      </c>
      <c r="OC84" s="59">
        <v>0</v>
      </c>
      <c r="OD84" s="59">
        <v>0</v>
      </c>
      <c r="OE84" s="59">
        <v>0</v>
      </c>
      <c r="OF84" s="55">
        <v>0</v>
      </c>
      <c r="OG84" s="58">
        <v>0</v>
      </c>
      <c r="OH84" s="59">
        <v>0</v>
      </c>
      <c r="OI84" s="59">
        <v>0</v>
      </c>
      <c r="OJ84" s="59">
        <v>0</v>
      </c>
      <c r="OK84" s="59">
        <v>0</v>
      </c>
      <c r="OL84" s="59">
        <v>0</v>
      </c>
      <c r="OM84" s="59">
        <v>0</v>
      </c>
      <c r="ON84" s="59">
        <v>0</v>
      </c>
      <c r="OO84" s="59">
        <v>0</v>
      </c>
      <c r="OP84" s="59">
        <v>0</v>
      </c>
      <c r="OQ84" s="59">
        <v>0</v>
      </c>
      <c r="OR84" s="59">
        <v>0</v>
      </c>
      <c r="OS84" s="59">
        <v>0</v>
      </c>
      <c r="OT84" s="59">
        <v>0</v>
      </c>
      <c r="OU84" s="59">
        <v>0</v>
      </c>
      <c r="OV84" s="59">
        <v>0</v>
      </c>
      <c r="OW84" s="59">
        <v>0</v>
      </c>
      <c r="OX84" s="59">
        <v>0</v>
      </c>
      <c r="OY84" s="59">
        <v>0</v>
      </c>
      <c r="OZ84" s="59">
        <v>0</v>
      </c>
      <c r="PA84" s="59">
        <v>0</v>
      </c>
      <c r="PB84" s="59">
        <v>0</v>
      </c>
      <c r="PC84" s="59">
        <v>0</v>
      </c>
      <c r="PD84" s="59">
        <v>0</v>
      </c>
      <c r="PE84" s="55">
        <v>0</v>
      </c>
      <c r="PF84" s="58">
        <v>0</v>
      </c>
      <c r="PG84" s="59">
        <v>0</v>
      </c>
      <c r="PH84" s="59">
        <v>0</v>
      </c>
      <c r="PI84" s="59">
        <v>0</v>
      </c>
      <c r="PJ84" s="59">
        <v>0</v>
      </c>
      <c r="PK84" s="59">
        <v>0</v>
      </c>
      <c r="PL84" s="59">
        <v>0</v>
      </c>
      <c r="PM84" s="59">
        <v>0</v>
      </c>
      <c r="PN84" s="59">
        <v>0</v>
      </c>
      <c r="PO84" s="59">
        <v>0</v>
      </c>
      <c r="PP84" s="59">
        <v>0</v>
      </c>
      <c r="PQ84" s="59">
        <v>0</v>
      </c>
      <c r="PR84" s="59">
        <v>0</v>
      </c>
      <c r="PS84" s="59">
        <v>0</v>
      </c>
      <c r="PT84" s="59">
        <v>0</v>
      </c>
      <c r="PU84" s="59">
        <v>0</v>
      </c>
      <c r="PV84" s="59">
        <v>0</v>
      </c>
      <c r="PW84" s="59">
        <v>0</v>
      </c>
      <c r="PX84" s="59">
        <v>0</v>
      </c>
      <c r="PY84" s="59">
        <v>0</v>
      </c>
      <c r="PZ84" s="59">
        <v>0</v>
      </c>
      <c r="QA84" s="59">
        <v>0</v>
      </c>
      <c r="QB84" s="59">
        <v>0</v>
      </c>
      <c r="QC84" s="59">
        <v>0</v>
      </c>
      <c r="QD84" s="71">
        <v>0</v>
      </c>
      <c r="QE84" s="72">
        <v>0</v>
      </c>
      <c r="QF84" s="59">
        <v>0</v>
      </c>
      <c r="QG84" s="59">
        <v>0</v>
      </c>
      <c r="QH84" s="59">
        <v>0</v>
      </c>
      <c r="QI84" s="59">
        <v>0</v>
      </c>
      <c r="QJ84" s="59">
        <v>0</v>
      </c>
      <c r="QK84" s="59">
        <v>0</v>
      </c>
      <c r="QL84" s="59">
        <v>0</v>
      </c>
      <c r="QM84" s="59">
        <v>0</v>
      </c>
      <c r="QN84" s="59">
        <v>0</v>
      </c>
      <c r="QO84" s="59">
        <v>0</v>
      </c>
      <c r="QP84" s="59">
        <v>0</v>
      </c>
      <c r="QQ84" s="59">
        <v>0</v>
      </c>
      <c r="QR84" s="59">
        <v>0</v>
      </c>
      <c r="QS84" s="59">
        <v>0</v>
      </c>
      <c r="QT84" s="59">
        <v>0</v>
      </c>
      <c r="QU84" s="59">
        <v>0</v>
      </c>
      <c r="QV84" s="59">
        <v>0</v>
      </c>
      <c r="QW84" s="59">
        <v>0</v>
      </c>
      <c r="QX84" s="59">
        <v>0</v>
      </c>
      <c r="QY84" s="59">
        <v>0</v>
      </c>
      <c r="QZ84" s="59">
        <v>0</v>
      </c>
      <c r="RA84" s="59">
        <v>0</v>
      </c>
      <c r="RB84" s="59">
        <v>0</v>
      </c>
      <c r="RC84" s="55">
        <v>0</v>
      </c>
      <c r="RD84" s="58">
        <v>0</v>
      </c>
      <c r="RE84" s="59">
        <v>0</v>
      </c>
      <c r="RF84" s="59">
        <v>0</v>
      </c>
      <c r="RG84" s="59">
        <v>0</v>
      </c>
      <c r="RH84" s="59">
        <v>0</v>
      </c>
      <c r="RI84" s="59">
        <v>0</v>
      </c>
      <c r="RJ84" s="59">
        <v>0</v>
      </c>
      <c r="RK84" s="59">
        <v>0</v>
      </c>
      <c r="RL84" s="59">
        <v>0</v>
      </c>
      <c r="RM84" s="59">
        <v>0</v>
      </c>
      <c r="RN84" s="59">
        <v>0</v>
      </c>
      <c r="RO84" s="59">
        <v>0</v>
      </c>
      <c r="RP84" s="59">
        <v>0</v>
      </c>
      <c r="RQ84" s="59">
        <v>0</v>
      </c>
      <c r="RR84" s="59">
        <v>0</v>
      </c>
      <c r="RS84" s="59">
        <v>0</v>
      </c>
      <c r="RT84" s="59">
        <v>0</v>
      </c>
      <c r="RU84" s="59">
        <v>0</v>
      </c>
      <c r="RV84" s="59">
        <v>0</v>
      </c>
      <c r="RW84" s="59">
        <v>0</v>
      </c>
      <c r="RX84" s="59">
        <v>0</v>
      </c>
      <c r="RY84" s="59">
        <v>0</v>
      </c>
      <c r="RZ84" s="59">
        <v>0</v>
      </c>
      <c r="SA84" s="59">
        <v>0</v>
      </c>
      <c r="SB84" s="55">
        <v>0</v>
      </c>
      <c r="SC84" s="58">
        <v>0</v>
      </c>
      <c r="SD84" s="59">
        <v>0</v>
      </c>
      <c r="SE84" s="59">
        <v>0</v>
      </c>
      <c r="SF84" s="59">
        <v>0</v>
      </c>
      <c r="SG84" s="59">
        <v>0</v>
      </c>
      <c r="SH84" s="59">
        <v>0</v>
      </c>
      <c r="SI84" s="59">
        <v>0</v>
      </c>
      <c r="SJ84" s="59">
        <v>0</v>
      </c>
      <c r="SK84" s="59">
        <v>0</v>
      </c>
      <c r="SL84" s="59">
        <v>0</v>
      </c>
      <c r="SM84" s="59">
        <v>0</v>
      </c>
      <c r="SN84" s="59">
        <v>0</v>
      </c>
      <c r="SO84" s="59">
        <v>0</v>
      </c>
      <c r="SP84" s="59">
        <v>0</v>
      </c>
      <c r="SQ84" s="59">
        <v>0</v>
      </c>
      <c r="SR84" s="59">
        <v>0</v>
      </c>
      <c r="SS84" s="59">
        <v>0</v>
      </c>
      <c r="ST84" s="59">
        <v>0</v>
      </c>
      <c r="SU84" s="59">
        <v>0</v>
      </c>
      <c r="SV84" s="59">
        <v>0</v>
      </c>
      <c r="SW84" s="59">
        <v>0</v>
      </c>
      <c r="SX84" s="59">
        <v>0</v>
      </c>
      <c r="SY84" s="59">
        <v>0</v>
      </c>
      <c r="SZ84" s="59">
        <v>0</v>
      </c>
      <c r="TA84" s="55">
        <v>0</v>
      </c>
      <c r="TB84" s="58">
        <v>0</v>
      </c>
      <c r="TC84" s="59">
        <v>0</v>
      </c>
      <c r="TD84" s="59">
        <v>0</v>
      </c>
      <c r="TE84" s="59">
        <v>0</v>
      </c>
      <c r="TF84" s="59">
        <v>0</v>
      </c>
      <c r="TG84" s="59">
        <v>0</v>
      </c>
      <c r="TH84" s="59">
        <v>0</v>
      </c>
      <c r="TI84" s="59">
        <v>0</v>
      </c>
      <c r="TJ84" s="59">
        <v>0</v>
      </c>
      <c r="TK84" s="59">
        <v>0</v>
      </c>
      <c r="TL84" s="59">
        <v>0</v>
      </c>
      <c r="TM84" s="59">
        <v>0</v>
      </c>
      <c r="TN84" s="59">
        <v>0</v>
      </c>
      <c r="TO84" s="59">
        <v>0</v>
      </c>
      <c r="TP84" s="59">
        <v>0</v>
      </c>
      <c r="TQ84" s="59">
        <v>0</v>
      </c>
      <c r="TR84" s="59">
        <v>0</v>
      </c>
      <c r="TS84" s="59">
        <v>0</v>
      </c>
      <c r="TT84" s="59">
        <v>0</v>
      </c>
      <c r="TU84" s="59">
        <v>0</v>
      </c>
      <c r="TV84" s="59">
        <v>0</v>
      </c>
      <c r="TW84" s="59">
        <v>0</v>
      </c>
      <c r="TX84" s="59">
        <v>0</v>
      </c>
      <c r="TY84" s="59">
        <v>0</v>
      </c>
      <c r="TZ84" s="71">
        <v>0</v>
      </c>
      <c r="UA84" s="73">
        <v>0</v>
      </c>
      <c r="UB84" s="53">
        <v>0</v>
      </c>
      <c r="UC84" s="53">
        <v>0</v>
      </c>
      <c r="UD84" s="53">
        <v>0</v>
      </c>
      <c r="UE84" s="53">
        <v>0</v>
      </c>
      <c r="UF84" s="53">
        <v>0</v>
      </c>
      <c r="UG84" s="53">
        <v>0</v>
      </c>
      <c r="UH84" s="53">
        <v>0</v>
      </c>
      <c r="UI84" s="53">
        <v>0</v>
      </c>
      <c r="UJ84" s="53">
        <v>0</v>
      </c>
      <c r="UK84" s="53">
        <v>0</v>
      </c>
      <c r="UL84" s="53">
        <v>0</v>
      </c>
      <c r="UM84" s="53">
        <v>0</v>
      </c>
      <c r="UN84" s="53">
        <v>0</v>
      </c>
      <c r="UO84" s="53">
        <v>0</v>
      </c>
      <c r="UP84" s="53">
        <v>0</v>
      </c>
      <c r="UQ84" s="53">
        <v>0</v>
      </c>
      <c r="UR84" s="53">
        <v>0</v>
      </c>
      <c r="US84" s="53">
        <v>0</v>
      </c>
      <c r="UT84" s="53">
        <v>0</v>
      </c>
      <c r="UU84" s="53">
        <v>0</v>
      </c>
      <c r="UV84" s="53">
        <v>0</v>
      </c>
      <c r="UW84" s="53">
        <v>0</v>
      </c>
      <c r="UX84" s="53">
        <v>0</v>
      </c>
      <c r="UY84" s="74">
        <v>0</v>
      </c>
      <c r="UZ84" s="73">
        <v>0</v>
      </c>
      <c r="VA84" s="53">
        <v>0</v>
      </c>
      <c r="VB84" s="53">
        <v>0</v>
      </c>
      <c r="VC84" s="53">
        <v>0</v>
      </c>
      <c r="VD84" s="53">
        <v>0</v>
      </c>
      <c r="VE84" s="53">
        <v>0</v>
      </c>
      <c r="VF84" s="53">
        <v>0</v>
      </c>
      <c r="VG84" s="53">
        <v>0</v>
      </c>
      <c r="VH84" s="53">
        <v>0</v>
      </c>
      <c r="VI84" s="53">
        <v>0</v>
      </c>
      <c r="VJ84" s="53">
        <v>0</v>
      </c>
      <c r="VK84" s="53">
        <v>0</v>
      </c>
      <c r="VL84" s="53">
        <v>0</v>
      </c>
      <c r="VM84" s="53">
        <v>0</v>
      </c>
      <c r="VN84" s="53">
        <v>0</v>
      </c>
      <c r="VO84" s="53">
        <v>0</v>
      </c>
      <c r="VP84" s="53">
        <v>0</v>
      </c>
      <c r="VQ84" s="53">
        <v>0</v>
      </c>
      <c r="VR84" s="53">
        <v>0</v>
      </c>
      <c r="VS84" s="53">
        <v>0</v>
      </c>
      <c r="VT84" s="53">
        <v>0</v>
      </c>
      <c r="VU84" s="53">
        <v>0</v>
      </c>
      <c r="VV84" s="53">
        <v>0</v>
      </c>
      <c r="VW84" s="53">
        <v>0</v>
      </c>
      <c r="VX84" s="74">
        <v>0</v>
      </c>
      <c r="VY84" s="65">
        <f t="shared" si="1"/>
        <v>80</v>
      </c>
    </row>
    <row r="85" spans="1:597">
      <c r="A85" s="51" t="s">
        <v>660</v>
      </c>
      <c r="B85" t="s">
        <v>2</v>
      </c>
      <c r="C85" t="s">
        <v>659</v>
      </c>
      <c r="D85" t="s">
        <v>661</v>
      </c>
      <c r="E85" t="s">
        <v>662</v>
      </c>
      <c r="F85" t="s">
        <v>663</v>
      </c>
      <c r="G85" t="s">
        <v>664</v>
      </c>
      <c r="H85" t="s">
        <v>921</v>
      </c>
      <c r="I85" t="s">
        <v>666</v>
      </c>
      <c r="J85" t="s">
        <v>922</v>
      </c>
      <c r="K85" s="5" t="s">
        <v>923</v>
      </c>
      <c r="L85" t="s">
        <v>924</v>
      </c>
      <c r="M85">
        <v>15</v>
      </c>
      <c r="N85" s="52">
        <v>0.3</v>
      </c>
      <c r="O85" s="52">
        <v>0</v>
      </c>
      <c r="P85" s="52">
        <v>0</v>
      </c>
      <c r="Q85" s="53">
        <v>3.06</v>
      </c>
      <c r="R85" s="53">
        <v>0</v>
      </c>
      <c r="S85" s="53">
        <v>0</v>
      </c>
      <c r="T85" s="53">
        <v>0</v>
      </c>
      <c r="U85" s="53">
        <v>0.3017295617066722</v>
      </c>
      <c r="V85" s="53">
        <v>0.25</v>
      </c>
      <c r="W85" s="2" t="s">
        <v>925</v>
      </c>
      <c r="X85" s="54">
        <v>0.22</v>
      </c>
      <c r="Y85" s="54">
        <v>0.25</v>
      </c>
      <c r="Z85" t="s">
        <v>776</v>
      </c>
      <c r="AA85" t="s">
        <v>926</v>
      </c>
      <c r="AB85" s="54">
        <v>0.75438784111321266</v>
      </c>
      <c r="AC85" t="s">
        <v>778</v>
      </c>
      <c r="AD85" s="54">
        <v>0</v>
      </c>
      <c r="AE85" s="53">
        <v>0</v>
      </c>
      <c r="AG85" s="53">
        <v>0</v>
      </c>
      <c r="AI85" s="55">
        <v>0</v>
      </c>
      <c r="AJ85" s="5" t="s">
        <v>927</v>
      </c>
      <c r="AK85" t="s">
        <v>927</v>
      </c>
      <c r="AL85" s="1" t="s">
        <v>927</v>
      </c>
      <c r="AM85" s="5" t="s">
        <v>923</v>
      </c>
      <c r="AN85" t="s">
        <v>923</v>
      </c>
      <c r="AO85" t="s">
        <v>923</v>
      </c>
      <c r="AP85" t="s">
        <v>923</v>
      </c>
      <c r="AQ85" t="s">
        <v>923</v>
      </c>
      <c r="AR85" t="s">
        <v>923</v>
      </c>
      <c r="AS85" t="s">
        <v>923</v>
      </c>
      <c r="AT85" t="s">
        <v>923</v>
      </c>
      <c r="AU85" t="s">
        <v>923</v>
      </c>
      <c r="AV85" t="s">
        <v>923</v>
      </c>
      <c r="AW85" t="s">
        <v>923</v>
      </c>
      <c r="AX85" t="s">
        <v>923</v>
      </c>
      <c r="AY85" t="s">
        <v>923</v>
      </c>
      <c r="AZ85" t="s">
        <v>923</v>
      </c>
      <c r="BA85" t="s">
        <v>923</v>
      </c>
      <c r="BB85" t="s">
        <v>923</v>
      </c>
      <c r="BC85" t="s">
        <v>923</v>
      </c>
      <c r="BD85" t="s">
        <v>923</v>
      </c>
      <c r="BE85" t="s">
        <v>923</v>
      </c>
      <c r="BF85" t="s">
        <v>923</v>
      </c>
      <c r="BG85" t="s">
        <v>923</v>
      </c>
      <c r="BH85" t="s">
        <v>923</v>
      </c>
      <c r="BI85" t="s">
        <v>923</v>
      </c>
      <c r="BJ85" t="s">
        <v>923</v>
      </c>
      <c r="BK85" t="s">
        <v>923</v>
      </c>
      <c r="BL85" t="s">
        <v>923</v>
      </c>
      <c r="BM85" s="1" t="s">
        <v>923</v>
      </c>
      <c r="BN85" s="5" t="s">
        <v>924</v>
      </c>
      <c r="BO85" t="s">
        <v>924</v>
      </c>
      <c r="BP85" t="s">
        <v>924</v>
      </c>
      <c r="BQ85" t="s">
        <v>924</v>
      </c>
      <c r="BR85" t="s">
        <v>924</v>
      </c>
      <c r="BS85" t="s">
        <v>924</v>
      </c>
      <c r="BT85" t="s">
        <v>924</v>
      </c>
      <c r="BU85" t="s">
        <v>924</v>
      </c>
      <c r="BV85" t="s">
        <v>924</v>
      </c>
      <c r="BW85" t="s">
        <v>924</v>
      </c>
      <c r="BX85" t="s">
        <v>924</v>
      </c>
      <c r="BY85" t="s">
        <v>924</v>
      </c>
      <c r="BZ85" t="s">
        <v>924</v>
      </c>
      <c r="CA85" t="s">
        <v>924</v>
      </c>
      <c r="CB85" t="s">
        <v>924</v>
      </c>
      <c r="CC85" t="s">
        <v>924</v>
      </c>
      <c r="CD85" t="s">
        <v>924</v>
      </c>
      <c r="CE85" t="s">
        <v>924</v>
      </c>
      <c r="CF85" t="s">
        <v>924</v>
      </c>
      <c r="CG85" t="s">
        <v>924</v>
      </c>
      <c r="CH85" t="s">
        <v>924</v>
      </c>
      <c r="CI85" t="s">
        <v>924</v>
      </c>
      <c r="CJ85" t="s">
        <v>924</v>
      </c>
      <c r="CK85" t="s">
        <v>924</v>
      </c>
      <c r="CL85" t="s">
        <v>924</v>
      </c>
      <c r="CM85" t="s">
        <v>924</v>
      </c>
      <c r="CN85" s="1" t="s">
        <v>924</v>
      </c>
      <c r="CO85" s="56">
        <v>3.06</v>
      </c>
      <c r="CP85" s="53">
        <v>3.06</v>
      </c>
      <c r="CQ85" s="53">
        <v>3.06</v>
      </c>
      <c r="CR85" s="53">
        <v>3.06</v>
      </c>
      <c r="CS85" s="53">
        <v>3.06</v>
      </c>
      <c r="CT85" s="53">
        <v>3.06</v>
      </c>
      <c r="CU85" s="53">
        <v>3.06</v>
      </c>
      <c r="CV85" s="53">
        <v>3.06</v>
      </c>
      <c r="CW85" s="53">
        <v>3.06</v>
      </c>
      <c r="CX85" s="53">
        <v>3.06</v>
      </c>
      <c r="CY85" s="53">
        <v>3.06</v>
      </c>
      <c r="CZ85" s="53">
        <v>3.06</v>
      </c>
      <c r="DA85" s="53">
        <v>3.06</v>
      </c>
      <c r="DB85" s="53">
        <v>3.06</v>
      </c>
      <c r="DC85" s="53">
        <v>3.06</v>
      </c>
      <c r="DD85" s="53">
        <v>3.06</v>
      </c>
      <c r="DE85" s="53">
        <v>3.06</v>
      </c>
      <c r="DF85" s="53">
        <v>3.06</v>
      </c>
      <c r="DG85" s="53">
        <v>3.06</v>
      </c>
      <c r="DH85" s="53">
        <v>3.06</v>
      </c>
      <c r="DI85" s="53">
        <v>3.06</v>
      </c>
      <c r="DJ85" s="53">
        <v>3.06</v>
      </c>
      <c r="DK85" s="53">
        <v>3.06</v>
      </c>
      <c r="DL85" s="53">
        <v>3.06</v>
      </c>
      <c r="DM85" s="53">
        <v>3.06</v>
      </c>
      <c r="DN85" s="53">
        <v>3.06</v>
      </c>
      <c r="DO85" s="57">
        <v>3.06</v>
      </c>
      <c r="DP85" s="58">
        <v>0</v>
      </c>
      <c r="DQ85" s="59">
        <v>0</v>
      </c>
      <c r="DR85" s="59">
        <v>0</v>
      </c>
      <c r="DS85" s="59">
        <v>0</v>
      </c>
      <c r="DT85" s="59">
        <v>0</v>
      </c>
      <c r="DU85" s="59">
        <v>0</v>
      </c>
      <c r="DV85" s="59">
        <v>0</v>
      </c>
      <c r="DW85" s="59">
        <v>0</v>
      </c>
      <c r="DX85" s="59">
        <v>0</v>
      </c>
      <c r="DY85" s="59">
        <v>0</v>
      </c>
      <c r="DZ85" s="59">
        <v>0</v>
      </c>
      <c r="EA85" s="59">
        <v>0</v>
      </c>
      <c r="EB85" s="59">
        <v>0</v>
      </c>
      <c r="EC85" s="59">
        <v>0</v>
      </c>
      <c r="ED85" s="59">
        <v>0</v>
      </c>
      <c r="EE85" s="59">
        <v>0</v>
      </c>
      <c r="EF85" s="59">
        <v>0</v>
      </c>
      <c r="EG85" s="59">
        <v>0</v>
      </c>
      <c r="EH85" s="59">
        <v>0</v>
      </c>
      <c r="EI85" s="59">
        <v>0</v>
      </c>
      <c r="EJ85" s="59">
        <v>0</v>
      </c>
      <c r="EK85" s="59">
        <v>0</v>
      </c>
      <c r="EL85" s="59">
        <v>0</v>
      </c>
      <c r="EM85" s="59">
        <v>0</v>
      </c>
      <c r="EN85" s="59">
        <v>0</v>
      </c>
      <c r="EO85" s="59">
        <v>0</v>
      </c>
      <c r="EP85" s="59">
        <v>0</v>
      </c>
      <c r="EQ85" s="72">
        <v>0</v>
      </c>
      <c r="ER85" s="59">
        <v>0</v>
      </c>
      <c r="ES85" s="59">
        <v>0</v>
      </c>
      <c r="ET85" s="59">
        <v>0</v>
      </c>
      <c r="EU85" s="59">
        <v>0</v>
      </c>
      <c r="EV85" s="59">
        <v>0</v>
      </c>
      <c r="EW85" s="59">
        <v>0</v>
      </c>
      <c r="EX85" s="59">
        <v>0</v>
      </c>
      <c r="EY85" s="59">
        <v>0</v>
      </c>
      <c r="EZ85" s="59">
        <v>0</v>
      </c>
      <c r="FA85" s="59">
        <v>0</v>
      </c>
      <c r="FB85" s="59">
        <v>0</v>
      </c>
      <c r="FC85" s="59">
        <v>0</v>
      </c>
      <c r="FD85" s="59">
        <v>0</v>
      </c>
      <c r="FE85" s="59">
        <v>0</v>
      </c>
      <c r="FF85" s="59">
        <v>0</v>
      </c>
      <c r="FG85" s="59">
        <v>0</v>
      </c>
      <c r="FH85" s="59">
        <v>0</v>
      </c>
      <c r="FI85" s="59">
        <v>0</v>
      </c>
      <c r="FJ85" s="59">
        <v>0</v>
      </c>
      <c r="FK85" s="59">
        <v>0</v>
      </c>
      <c r="FL85" s="59">
        <v>0</v>
      </c>
      <c r="FM85" s="59">
        <v>0</v>
      </c>
      <c r="FN85" s="59">
        <v>0</v>
      </c>
      <c r="FO85" s="55">
        <v>0</v>
      </c>
      <c r="FP85" s="58">
        <v>0</v>
      </c>
      <c r="FQ85" s="59">
        <v>0</v>
      </c>
      <c r="FR85" s="59">
        <v>0</v>
      </c>
      <c r="FS85" s="59">
        <v>0</v>
      </c>
      <c r="FT85" s="59">
        <v>0</v>
      </c>
      <c r="FU85" s="59">
        <v>0</v>
      </c>
      <c r="FV85" s="59">
        <v>0</v>
      </c>
      <c r="FW85" s="59">
        <v>0</v>
      </c>
      <c r="FX85" s="59">
        <v>0</v>
      </c>
      <c r="FY85" s="59">
        <v>0</v>
      </c>
      <c r="FZ85" s="59">
        <v>0</v>
      </c>
      <c r="GA85" s="59">
        <v>0</v>
      </c>
      <c r="GB85" s="59">
        <v>0</v>
      </c>
      <c r="GC85" s="59">
        <v>0</v>
      </c>
      <c r="GD85" s="59">
        <v>0</v>
      </c>
      <c r="GE85" s="59">
        <v>0</v>
      </c>
      <c r="GF85" s="59">
        <v>0</v>
      </c>
      <c r="GG85" s="59">
        <v>0</v>
      </c>
      <c r="GH85" s="59">
        <v>0</v>
      </c>
      <c r="GI85" s="59">
        <v>0</v>
      </c>
      <c r="GJ85" s="59">
        <v>0</v>
      </c>
      <c r="GK85" s="59">
        <v>0</v>
      </c>
      <c r="GL85" s="59">
        <v>0</v>
      </c>
      <c r="GM85" s="59">
        <v>0</v>
      </c>
      <c r="GN85" s="55">
        <v>0</v>
      </c>
      <c r="GO85" s="58">
        <v>0.31500096668553801</v>
      </c>
      <c r="GP85" s="59">
        <v>0.31500096668553801</v>
      </c>
      <c r="GQ85" s="59">
        <v>0.31500096668553801</v>
      </c>
      <c r="GR85" s="59">
        <v>0.31500096668553801</v>
      </c>
      <c r="GS85" s="59">
        <v>0.31500096668553801</v>
      </c>
      <c r="GT85" s="59">
        <v>0.28350087001698426</v>
      </c>
      <c r="GU85" s="59">
        <v>0.22680069601358741</v>
      </c>
      <c r="GV85" s="59">
        <v>0.1814405568108699</v>
      </c>
      <c r="GW85" s="59">
        <v>0.14515244544869593</v>
      </c>
      <c r="GX85" s="59">
        <v>0.11612195635895675</v>
      </c>
      <c r="GY85" s="59">
        <v>9.2897565087165401E-2</v>
      </c>
      <c r="GZ85" s="59">
        <v>7.4318052069732313E-2</v>
      </c>
      <c r="HA85" s="59">
        <v>5.9454441655785853E-2</v>
      </c>
      <c r="HB85" s="59">
        <v>4.7563553324628687E-2</v>
      </c>
      <c r="HC85" s="59">
        <v>3.8050842659702946E-2</v>
      </c>
      <c r="HD85" s="59">
        <v>0</v>
      </c>
      <c r="HE85" s="59">
        <v>0</v>
      </c>
      <c r="HF85" s="59">
        <v>0</v>
      </c>
      <c r="HG85" s="59">
        <v>0</v>
      </c>
      <c r="HH85" s="59">
        <v>0</v>
      </c>
      <c r="HI85" s="59">
        <v>0</v>
      </c>
      <c r="HJ85" s="59">
        <v>0</v>
      </c>
      <c r="HK85" s="59">
        <v>0</v>
      </c>
      <c r="HL85" s="59">
        <v>0</v>
      </c>
      <c r="HM85" s="55">
        <v>0</v>
      </c>
      <c r="HN85" s="58">
        <v>0.31500096668553801</v>
      </c>
      <c r="HO85" s="59">
        <v>0.63000193337107602</v>
      </c>
      <c r="HP85" s="59">
        <v>0.94500290005661403</v>
      </c>
      <c r="HQ85" s="59">
        <v>1.260003866742152</v>
      </c>
      <c r="HR85" s="59">
        <v>1.57500483342769</v>
      </c>
      <c r="HS85" s="59">
        <v>1.8585057034446744</v>
      </c>
      <c r="HT85" s="59">
        <v>2.0853063994582617</v>
      </c>
      <c r="HU85" s="59">
        <v>2.2667469562691318</v>
      </c>
      <c r="HV85" s="59">
        <v>2.4118994017178279</v>
      </c>
      <c r="HW85" s="59">
        <v>2.5280213580767845</v>
      </c>
      <c r="HX85" s="59">
        <v>2.6209189231639498</v>
      </c>
      <c r="HY85" s="59">
        <v>2.6952369752336822</v>
      </c>
      <c r="HZ85" s="59">
        <v>2.7546914168894681</v>
      </c>
      <c r="IA85" s="59">
        <v>2.8022549702140966</v>
      </c>
      <c r="IB85" s="59">
        <v>2.8403058128737997</v>
      </c>
      <c r="IC85" s="59">
        <v>2.8403058128737997</v>
      </c>
      <c r="ID85" s="59">
        <v>2.8403058128737997</v>
      </c>
      <c r="IE85" s="59">
        <v>2.8403058128737997</v>
      </c>
      <c r="IF85" s="59">
        <v>2.8403058128737997</v>
      </c>
      <c r="IG85" s="59">
        <v>2.8403058128737997</v>
      </c>
      <c r="IH85" s="59">
        <v>2.8403058128737997</v>
      </c>
      <c r="II85" s="59">
        <v>2.8403058128737997</v>
      </c>
      <c r="IJ85" s="59">
        <v>2.8403058128737997</v>
      </c>
      <c r="IK85" s="59">
        <v>2.8403058128737997</v>
      </c>
      <c r="IL85" s="71">
        <v>2.8403058128737997</v>
      </c>
      <c r="IM85" s="72">
        <v>0</v>
      </c>
      <c r="IN85" s="59">
        <v>0</v>
      </c>
      <c r="IO85" s="59">
        <v>0</v>
      </c>
      <c r="IP85" s="59">
        <v>0</v>
      </c>
      <c r="IQ85" s="59">
        <v>0</v>
      </c>
      <c r="IR85" s="59">
        <v>0</v>
      </c>
      <c r="IS85" s="59">
        <v>0</v>
      </c>
      <c r="IT85" s="59">
        <v>0</v>
      </c>
      <c r="IU85" s="59">
        <v>0</v>
      </c>
      <c r="IV85" s="59">
        <v>0</v>
      </c>
      <c r="IW85" s="59">
        <v>0</v>
      </c>
      <c r="IX85" s="59">
        <v>0</v>
      </c>
      <c r="IY85" s="59">
        <v>0</v>
      </c>
      <c r="IZ85" s="59">
        <v>0</v>
      </c>
      <c r="JA85" s="59">
        <v>0</v>
      </c>
      <c r="JB85" s="59">
        <v>0</v>
      </c>
      <c r="JC85" s="59">
        <v>0</v>
      </c>
      <c r="JD85" s="59">
        <v>0</v>
      </c>
      <c r="JE85" s="59">
        <v>0</v>
      </c>
      <c r="JF85" s="59">
        <v>0</v>
      </c>
      <c r="JG85" s="59">
        <v>0</v>
      </c>
      <c r="JH85" s="59">
        <v>0</v>
      </c>
      <c r="JI85" s="59">
        <v>0</v>
      </c>
      <c r="JJ85" s="59">
        <v>0</v>
      </c>
      <c r="JK85" s="55">
        <v>0</v>
      </c>
      <c r="JL85" s="58">
        <v>0</v>
      </c>
      <c r="JM85" s="59">
        <v>0</v>
      </c>
      <c r="JN85" s="59">
        <v>0</v>
      </c>
      <c r="JO85" s="59">
        <v>0</v>
      </c>
      <c r="JP85" s="59">
        <v>0</v>
      </c>
      <c r="JQ85" s="59">
        <v>0</v>
      </c>
      <c r="JR85" s="59">
        <v>0</v>
      </c>
      <c r="JS85" s="59">
        <v>0</v>
      </c>
      <c r="JT85" s="59">
        <v>0</v>
      </c>
      <c r="JU85" s="59">
        <v>0</v>
      </c>
      <c r="JV85" s="59">
        <v>0</v>
      </c>
      <c r="JW85" s="59">
        <v>0</v>
      </c>
      <c r="JX85" s="59">
        <v>0</v>
      </c>
      <c r="JY85" s="59">
        <v>0</v>
      </c>
      <c r="JZ85" s="59">
        <v>0</v>
      </c>
      <c r="KA85" s="59">
        <v>0</v>
      </c>
      <c r="KB85" s="59">
        <v>0</v>
      </c>
      <c r="KC85" s="59">
        <v>0</v>
      </c>
      <c r="KD85" s="59">
        <v>0</v>
      </c>
      <c r="KE85" s="59">
        <v>0</v>
      </c>
      <c r="KF85" s="59">
        <v>0</v>
      </c>
      <c r="KG85" s="59">
        <v>0</v>
      </c>
      <c r="KH85" s="59">
        <v>0</v>
      </c>
      <c r="KI85" s="59">
        <v>0</v>
      </c>
      <c r="KJ85" s="55">
        <v>0</v>
      </c>
      <c r="KK85" s="58">
        <v>0.26775082168270731</v>
      </c>
      <c r="KL85" s="59">
        <v>0.26775082168270731</v>
      </c>
      <c r="KM85" s="59">
        <v>0.26775082168270731</v>
      </c>
      <c r="KN85" s="59">
        <v>0.26775082168270731</v>
      </c>
      <c r="KO85" s="59">
        <v>0.26775082168270731</v>
      </c>
      <c r="KP85" s="59">
        <v>0.2409757395144366</v>
      </c>
      <c r="KQ85" s="59">
        <v>0.19278059161154928</v>
      </c>
      <c r="KR85" s="59">
        <v>0.15422447328923941</v>
      </c>
      <c r="KS85" s="59">
        <v>0.12337957863139154</v>
      </c>
      <c r="KT85" s="59">
        <v>9.8703662905113232E-2</v>
      </c>
      <c r="KU85" s="59">
        <v>7.8962930324090588E-2</v>
      </c>
      <c r="KV85" s="59">
        <v>6.3170344259272468E-2</v>
      </c>
      <c r="KW85" s="59">
        <v>5.0536275407417973E-2</v>
      </c>
      <c r="KX85" s="59">
        <v>4.042902032593438E-2</v>
      </c>
      <c r="KY85" s="59">
        <v>3.2343216260747501E-2</v>
      </c>
      <c r="KZ85" s="59">
        <v>0</v>
      </c>
      <c r="LA85" s="59">
        <v>0</v>
      </c>
      <c r="LB85" s="59">
        <v>0</v>
      </c>
      <c r="LC85" s="59">
        <v>0</v>
      </c>
      <c r="LD85" s="59">
        <v>0</v>
      </c>
      <c r="LE85" s="59">
        <v>0</v>
      </c>
      <c r="LF85" s="59">
        <v>0</v>
      </c>
      <c r="LG85" s="59">
        <v>0</v>
      </c>
      <c r="LH85" s="59">
        <v>0</v>
      </c>
      <c r="LI85" s="55">
        <v>0</v>
      </c>
      <c r="LJ85" s="58">
        <v>0.26775082168270731</v>
      </c>
      <c r="LK85" s="59">
        <v>0.53550164336541461</v>
      </c>
      <c r="LL85" s="59">
        <v>0.80325246504812187</v>
      </c>
      <c r="LM85" s="59">
        <v>1.0710032867308292</v>
      </c>
      <c r="LN85" s="59">
        <v>1.3387541084135366</v>
      </c>
      <c r="LO85" s="59">
        <v>1.5797298479279731</v>
      </c>
      <c r="LP85" s="59">
        <v>1.7725104395395224</v>
      </c>
      <c r="LQ85" s="59">
        <v>1.9267349128287619</v>
      </c>
      <c r="LR85" s="59">
        <v>2.0501144914601532</v>
      </c>
      <c r="LS85" s="59">
        <v>2.1488181543652667</v>
      </c>
      <c r="LT85" s="59">
        <v>2.2277810846893571</v>
      </c>
      <c r="LU85" s="59">
        <v>2.2909514289486297</v>
      </c>
      <c r="LV85" s="59">
        <v>2.3414877043560476</v>
      </c>
      <c r="LW85" s="59">
        <v>2.3819167246819819</v>
      </c>
      <c r="LX85" s="59">
        <v>2.4142599409427294</v>
      </c>
      <c r="LY85" s="59">
        <v>2.4142599409427294</v>
      </c>
      <c r="LZ85" s="59">
        <v>2.4142599409427294</v>
      </c>
      <c r="MA85" s="59">
        <v>2.4142599409427294</v>
      </c>
      <c r="MB85" s="59">
        <v>2.4142599409427294</v>
      </c>
      <c r="MC85" s="59">
        <v>2.4142599409427294</v>
      </c>
      <c r="MD85" s="59">
        <v>2.4142599409427294</v>
      </c>
      <c r="ME85" s="59">
        <v>2.4142599409427294</v>
      </c>
      <c r="MF85" s="59">
        <v>2.4142599409427294</v>
      </c>
      <c r="MG85" s="59">
        <v>2.4142599409427294</v>
      </c>
      <c r="MH85" s="71">
        <v>2.4142599409427294</v>
      </c>
      <c r="MI85" s="72">
        <v>0</v>
      </c>
      <c r="MJ85" s="59">
        <v>0</v>
      </c>
      <c r="MK85" s="59">
        <v>0</v>
      </c>
      <c r="ML85" s="59">
        <v>0</v>
      </c>
      <c r="MM85" s="59">
        <v>0</v>
      </c>
      <c r="MN85" s="59">
        <v>0</v>
      </c>
      <c r="MO85" s="59">
        <v>0</v>
      </c>
      <c r="MP85" s="59">
        <v>0</v>
      </c>
      <c r="MQ85" s="59">
        <v>0</v>
      </c>
      <c r="MR85" s="59">
        <v>0</v>
      </c>
      <c r="MS85" s="59">
        <v>0</v>
      </c>
      <c r="MT85" s="59">
        <v>0</v>
      </c>
      <c r="MU85" s="59">
        <v>0</v>
      </c>
      <c r="MV85" s="59">
        <v>0</v>
      </c>
      <c r="MW85" s="59">
        <v>0</v>
      </c>
      <c r="MX85" s="59">
        <v>0</v>
      </c>
      <c r="MY85" s="59">
        <v>0</v>
      </c>
      <c r="MZ85" s="59">
        <v>0</v>
      </c>
      <c r="NA85" s="59">
        <v>0</v>
      </c>
      <c r="NB85" s="59">
        <v>0</v>
      </c>
      <c r="NC85" s="59">
        <v>0</v>
      </c>
      <c r="ND85" s="59">
        <v>0</v>
      </c>
      <c r="NE85" s="59">
        <v>0</v>
      </c>
      <c r="NF85" s="59">
        <v>0</v>
      </c>
      <c r="NG85" s="55">
        <v>0</v>
      </c>
      <c r="NH85" s="58">
        <v>0</v>
      </c>
      <c r="NI85" s="59">
        <v>0</v>
      </c>
      <c r="NJ85" s="59">
        <v>0</v>
      </c>
      <c r="NK85" s="59">
        <v>0</v>
      </c>
      <c r="NL85" s="59">
        <v>0</v>
      </c>
      <c r="NM85" s="59">
        <v>0</v>
      </c>
      <c r="NN85" s="59">
        <v>0</v>
      </c>
      <c r="NO85" s="59">
        <v>0</v>
      </c>
      <c r="NP85" s="59">
        <v>0</v>
      </c>
      <c r="NQ85" s="59">
        <v>0</v>
      </c>
      <c r="NR85" s="59">
        <v>0</v>
      </c>
      <c r="NS85" s="59">
        <v>0</v>
      </c>
      <c r="NT85" s="59">
        <v>0</v>
      </c>
      <c r="NU85" s="59">
        <v>0</v>
      </c>
      <c r="NV85" s="59">
        <v>0</v>
      </c>
      <c r="NW85" s="59">
        <v>0</v>
      </c>
      <c r="NX85" s="59">
        <v>0</v>
      </c>
      <c r="NY85" s="59">
        <v>0</v>
      </c>
      <c r="NZ85" s="59">
        <v>0</v>
      </c>
      <c r="OA85" s="59">
        <v>0</v>
      </c>
      <c r="OB85" s="59">
        <v>0</v>
      </c>
      <c r="OC85" s="59">
        <v>0</v>
      </c>
      <c r="OD85" s="59">
        <v>0</v>
      </c>
      <c r="OE85" s="59">
        <v>0</v>
      </c>
      <c r="OF85" s="55">
        <v>0</v>
      </c>
      <c r="OG85" s="58">
        <v>0</v>
      </c>
      <c r="OH85" s="59">
        <v>0</v>
      </c>
      <c r="OI85" s="59">
        <v>0</v>
      </c>
      <c r="OJ85" s="59">
        <v>0</v>
      </c>
      <c r="OK85" s="59">
        <v>0</v>
      </c>
      <c r="OL85" s="59">
        <v>0</v>
      </c>
      <c r="OM85" s="59">
        <v>0</v>
      </c>
      <c r="ON85" s="59">
        <v>0</v>
      </c>
      <c r="OO85" s="59">
        <v>0</v>
      </c>
      <c r="OP85" s="59">
        <v>0</v>
      </c>
      <c r="OQ85" s="59">
        <v>0</v>
      </c>
      <c r="OR85" s="59">
        <v>0</v>
      </c>
      <c r="OS85" s="59">
        <v>0</v>
      </c>
      <c r="OT85" s="59">
        <v>0</v>
      </c>
      <c r="OU85" s="59">
        <v>0</v>
      </c>
      <c r="OV85" s="59">
        <v>0</v>
      </c>
      <c r="OW85" s="59">
        <v>0</v>
      </c>
      <c r="OX85" s="59">
        <v>0</v>
      </c>
      <c r="OY85" s="59">
        <v>0</v>
      </c>
      <c r="OZ85" s="59">
        <v>0</v>
      </c>
      <c r="PA85" s="59">
        <v>0</v>
      </c>
      <c r="PB85" s="59">
        <v>0</v>
      </c>
      <c r="PC85" s="59">
        <v>0</v>
      </c>
      <c r="PD85" s="59">
        <v>0</v>
      </c>
      <c r="PE85" s="55">
        <v>0</v>
      </c>
      <c r="PF85" s="58">
        <v>0</v>
      </c>
      <c r="PG85" s="59">
        <v>0</v>
      </c>
      <c r="PH85" s="59">
        <v>0</v>
      </c>
      <c r="PI85" s="59">
        <v>0</v>
      </c>
      <c r="PJ85" s="59">
        <v>0</v>
      </c>
      <c r="PK85" s="59">
        <v>0</v>
      </c>
      <c r="PL85" s="59">
        <v>0</v>
      </c>
      <c r="PM85" s="59">
        <v>0</v>
      </c>
      <c r="PN85" s="59">
        <v>0</v>
      </c>
      <c r="PO85" s="59">
        <v>0</v>
      </c>
      <c r="PP85" s="59">
        <v>0</v>
      </c>
      <c r="PQ85" s="59">
        <v>0</v>
      </c>
      <c r="PR85" s="59">
        <v>0</v>
      </c>
      <c r="PS85" s="59">
        <v>0</v>
      </c>
      <c r="PT85" s="59">
        <v>0</v>
      </c>
      <c r="PU85" s="59">
        <v>0</v>
      </c>
      <c r="PV85" s="59">
        <v>0</v>
      </c>
      <c r="PW85" s="59">
        <v>0</v>
      </c>
      <c r="PX85" s="59">
        <v>0</v>
      </c>
      <c r="PY85" s="59">
        <v>0</v>
      </c>
      <c r="PZ85" s="59">
        <v>0</v>
      </c>
      <c r="QA85" s="59">
        <v>0</v>
      </c>
      <c r="QB85" s="59">
        <v>0</v>
      </c>
      <c r="QC85" s="59">
        <v>0</v>
      </c>
      <c r="QD85" s="71">
        <v>0</v>
      </c>
      <c r="QE85" s="72">
        <v>0</v>
      </c>
      <c r="QF85" s="59">
        <v>0</v>
      </c>
      <c r="QG85" s="59">
        <v>0</v>
      </c>
      <c r="QH85" s="59">
        <v>0</v>
      </c>
      <c r="QI85" s="59">
        <v>0</v>
      </c>
      <c r="QJ85" s="59">
        <v>0</v>
      </c>
      <c r="QK85" s="59">
        <v>0</v>
      </c>
      <c r="QL85" s="59">
        <v>0</v>
      </c>
      <c r="QM85" s="59">
        <v>0</v>
      </c>
      <c r="QN85" s="59">
        <v>0</v>
      </c>
      <c r="QO85" s="59">
        <v>0</v>
      </c>
      <c r="QP85" s="59">
        <v>0</v>
      </c>
      <c r="QQ85" s="59">
        <v>0</v>
      </c>
      <c r="QR85" s="59">
        <v>0</v>
      </c>
      <c r="QS85" s="59">
        <v>0</v>
      </c>
      <c r="QT85" s="59">
        <v>0</v>
      </c>
      <c r="QU85" s="59">
        <v>0</v>
      </c>
      <c r="QV85" s="59">
        <v>0</v>
      </c>
      <c r="QW85" s="59">
        <v>0</v>
      </c>
      <c r="QX85" s="59">
        <v>0</v>
      </c>
      <c r="QY85" s="59">
        <v>0</v>
      </c>
      <c r="QZ85" s="59">
        <v>0</v>
      </c>
      <c r="RA85" s="59">
        <v>0</v>
      </c>
      <c r="RB85" s="59">
        <v>0</v>
      </c>
      <c r="RC85" s="55">
        <v>0</v>
      </c>
      <c r="RD85" s="58">
        <v>0</v>
      </c>
      <c r="RE85" s="59">
        <v>0</v>
      </c>
      <c r="RF85" s="59">
        <v>0</v>
      </c>
      <c r="RG85" s="59">
        <v>0</v>
      </c>
      <c r="RH85" s="59">
        <v>0</v>
      </c>
      <c r="RI85" s="59">
        <v>0</v>
      </c>
      <c r="RJ85" s="59">
        <v>0</v>
      </c>
      <c r="RK85" s="59">
        <v>0</v>
      </c>
      <c r="RL85" s="59">
        <v>0</v>
      </c>
      <c r="RM85" s="59">
        <v>0</v>
      </c>
      <c r="RN85" s="59">
        <v>0</v>
      </c>
      <c r="RO85" s="59">
        <v>0</v>
      </c>
      <c r="RP85" s="59">
        <v>0</v>
      </c>
      <c r="RQ85" s="59">
        <v>0</v>
      </c>
      <c r="RR85" s="59">
        <v>0</v>
      </c>
      <c r="RS85" s="59">
        <v>0</v>
      </c>
      <c r="RT85" s="59">
        <v>0</v>
      </c>
      <c r="RU85" s="59">
        <v>0</v>
      </c>
      <c r="RV85" s="59">
        <v>0</v>
      </c>
      <c r="RW85" s="59">
        <v>0</v>
      </c>
      <c r="RX85" s="59">
        <v>0</v>
      </c>
      <c r="RY85" s="59">
        <v>0</v>
      </c>
      <c r="RZ85" s="59">
        <v>0</v>
      </c>
      <c r="SA85" s="59">
        <v>0</v>
      </c>
      <c r="SB85" s="55">
        <v>0</v>
      </c>
      <c r="SC85" s="58">
        <v>0</v>
      </c>
      <c r="SD85" s="59">
        <v>0</v>
      </c>
      <c r="SE85" s="59">
        <v>0</v>
      </c>
      <c r="SF85" s="59">
        <v>0</v>
      </c>
      <c r="SG85" s="59">
        <v>0</v>
      </c>
      <c r="SH85" s="59">
        <v>0</v>
      </c>
      <c r="SI85" s="59">
        <v>0</v>
      </c>
      <c r="SJ85" s="59">
        <v>0</v>
      </c>
      <c r="SK85" s="59">
        <v>0</v>
      </c>
      <c r="SL85" s="59">
        <v>0</v>
      </c>
      <c r="SM85" s="59">
        <v>0</v>
      </c>
      <c r="SN85" s="59">
        <v>0</v>
      </c>
      <c r="SO85" s="59">
        <v>0</v>
      </c>
      <c r="SP85" s="59">
        <v>0</v>
      </c>
      <c r="SQ85" s="59">
        <v>0</v>
      </c>
      <c r="SR85" s="59">
        <v>0</v>
      </c>
      <c r="SS85" s="59">
        <v>0</v>
      </c>
      <c r="ST85" s="59">
        <v>0</v>
      </c>
      <c r="SU85" s="59">
        <v>0</v>
      </c>
      <c r="SV85" s="59">
        <v>0</v>
      </c>
      <c r="SW85" s="59">
        <v>0</v>
      </c>
      <c r="SX85" s="59">
        <v>0</v>
      </c>
      <c r="SY85" s="59">
        <v>0</v>
      </c>
      <c r="SZ85" s="59">
        <v>0</v>
      </c>
      <c r="TA85" s="55">
        <v>0</v>
      </c>
      <c r="TB85" s="58">
        <v>0</v>
      </c>
      <c r="TC85" s="59">
        <v>0</v>
      </c>
      <c r="TD85" s="59">
        <v>0</v>
      </c>
      <c r="TE85" s="59">
        <v>0</v>
      </c>
      <c r="TF85" s="59">
        <v>0</v>
      </c>
      <c r="TG85" s="59">
        <v>0</v>
      </c>
      <c r="TH85" s="59">
        <v>0</v>
      </c>
      <c r="TI85" s="59">
        <v>0</v>
      </c>
      <c r="TJ85" s="59">
        <v>0</v>
      </c>
      <c r="TK85" s="59">
        <v>0</v>
      </c>
      <c r="TL85" s="59">
        <v>0</v>
      </c>
      <c r="TM85" s="59">
        <v>0</v>
      </c>
      <c r="TN85" s="59">
        <v>0</v>
      </c>
      <c r="TO85" s="59">
        <v>0</v>
      </c>
      <c r="TP85" s="59">
        <v>0</v>
      </c>
      <c r="TQ85" s="59">
        <v>0</v>
      </c>
      <c r="TR85" s="59">
        <v>0</v>
      </c>
      <c r="TS85" s="59">
        <v>0</v>
      </c>
      <c r="TT85" s="59">
        <v>0</v>
      </c>
      <c r="TU85" s="59">
        <v>0</v>
      </c>
      <c r="TV85" s="59">
        <v>0</v>
      </c>
      <c r="TW85" s="59">
        <v>0</v>
      </c>
      <c r="TX85" s="59">
        <v>0</v>
      </c>
      <c r="TY85" s="59">
        <v>0</v>
      </c>
      <c r="TZ85" s="71">
        <v>0</v>
      </c>
      <c r="UA85" s="73">
        <v>0</v>
      </c>
      <c r="UB85" s="53">
        <v>0</v>
      </c>
      <c r="UC85" s="53">
        <v>0</v>
      </c>
      <c r="UD85" s="53">
        <v>0</v>
      </c>
      <c r="UE85" s="53">
        <v>0</v>
      </c>
      <c r="UF85" s="53">
        <v>0</v>
      </c>
      <c r="UG85" s="53">
        <v>0</v>
      </c>
      <c r="UH85" s="53">
        <v>0</v>
      </c>
      <c r="UI85" s="53">
        <v>0</v>
      </c>
      <c r="UJ85" s="53">
        <v>0</v>
      </c>
      <c r="UK85" s="53">
        <v>0</v>
      </c>
      <c r="UL85" s="53">
        <v>0</v>
      </c>
      <c r="UM85" s="53">
        <v>0</v>
      </c>
      <c r="UN85" s="53">
        <v>0</v>
      </c>
      <c r="UO85" s="53">
        <v>0</v>
      </c>
      <c r="UP85" s="53">
        <v>0</v>
      </c>
      <c r="UQ85" s="53">
        <v>0</v>
      </c>
      <c r="UR85" s="53">
        <v>0</v>
      </c>
      <c r="US85" s="53">
        <v>0</v>
      </c>
      <c r="UT85" s="53">
        <v>0</v>
      </c>
      <c r="UU85" s="53">
        <v>0</v>
      </c>
      <c r="UV85" s="53">
        <v>0</v>
      </c>
      <c r="UW85" s="53">
        <v>0</v>
      </c>
      <c r="UX85" s="53">
        <v>0</v>
      </c>
      <c r="UY85" s="74">
        <v>0</v>
      </c>
      <c r="UZ85" s="73">
        <v>0</v>
      </c>
      <c r="VA85" s="53">
        <v>0</v>
      </c>
      <c r="VB85" s="53">
        <v>0</v>
      </c>
      <c r="VC85" s="53">
        <v>0</v>
      </c>
      <c r="VD85" s="53">
        <v>0</v>
      </c>
      <c r="VE85" s="53">
        <v>0</v>
      </c>
      <c r="VF85" s="53">
        <v>0</v>
      </c>
      <c r="VG85" s="53">
        <v>0</v>
      </c>
      <c r="VH85" s="53">
        <v>0</v>
      </c>
      <c r="VI85" s="53">
        <v>0</v>
      </c>
      <c r="VJ85" s="53">
        <v>0</v>
      </c>
      <c r="VK85" s="53">
        <v>0</v>
      </c>
      <c r="VL85" s="53">
        <v>0</v>
      </c>
      <c r="VM85" s="53">
        <v>0</v>
      </c>
      <c r="VN85" s="53">
        <v>0</v>
      </c>
      <c r="VO85" s="53">
        <v>0</v>
      </c>
      <c r="VP85" s="53">
        <v>0</v>
      </c>
      <c r="VQ85" s="53">
        <v>0</v>
      </c>
      <c r="VR85" s="53">
        <v>0</v>
      </c>
      <c r="VS85" s="53">
        <v>0</v>
      </c>
      <c r="VT85" s="53">
        <v>0</v>
      </c>
      <c r="VU85" s="53">
        <v>0</v>
      </c>
      <c r="VV85" s="53">
        <v>0</v>
      </c>
      <c r="VW85" s="53">
        <v>0</v>
      </c>
      <c r="VX85" s="74">
        <v>0</v>
      </c>
      <c r="VY85" s="65">
        <f t="shared" si="1"/>
        <v>81</v>
      </c>
    </row>
    <row r="86" spans="1:597">
      <c r="A86" s="51" t="s">
        <v>660</v>
      </c>
      <c r="B86" t="s">
        <v>2</v>
      </c>
      <c r="C86" t="s">
        <v>659</v>
      </c>
      <c r="D86" t="s">
        <v>661</v>
      </c>
      <c r="E86" t="s">
        <v>662</v>
      </c>
      <c r="F86" t="s">
        <v>663</v>
      </c>
      <c r="G86" t="s">
        <v>664</v>
      </c>
      <c r="H86" t="s">
        <v>928</v>
      </c>
      <c r="I86" t="s">
        <v>666</v>
      </c>
      <c r="J86" t="s">
        <v>929</v>
      </c>
      <c r="K86" s="5" t="s">
        <v>785</v>
      </c>
      <c r="L86" t="s">
        <v>786</v>
      </c>
      <c r="M86">
        <v>15</v>
      </c>
      <c r="N86" s="52">
        <v>13.043024999999998</v>
      </c>
      <c r="O86" s="52">
        <v>0</v>
      </c>
      <c r="P86" s="52">
        <v>0</v>
      </c>
      <c r="Q86" s="53">
        <v>43.19</v>
      </c>
      <c r="R86" s="53">
        <v>0</v>
      </c>
      <c r="S86" s="53">
        <v>0</v>
      </c>
      <c r="T86" s="53">
        <v>0</v>
      </c>
      <c r="U86" s="53">
        <v>0.3017295617066722</v>
      </c>
      <c r="V86" s="53">
        <v>0.25</v>
      </c>
      <c r="W86" s="2" t="s">
        <v>930</v>
      </c>
      <c r="X86" s="54">
        <v>0</v>
      </c>
      <c r="Y86" s="54">
        <v>0.05</v>
      </c>
      <c r="Z86" t="s">
        <v>776</v>
      </c>
      <c r="AA86" t="s">
        <v>777</v>
      </c>
      <c r="AB86" s="54">
        <v>0.81705098408000898</v>
      </c>
      <c r="AC86" t="s">
        <v>778</v>
      </c>
      <c r="AD86" s="54">
        <v>0</v>
      </c>
      <c r="AE86" s="53">
        <v>0</v>
      </c>
      <c r="AG86" s="53">
        <v>0</v>
      </c>
      <c r="AI86" s="55">
        <v>0</v>
      </c>
      <c r="AJ86" s="5" t="s">
        <v>931</v>
      </c>
      <c r="AK86" t="s">
        <v>932</v>
      </c>
      <c r="AL86" s="1" t="s">
        <v>931</v>
      </c>
      <c r="AM86" s="5" t="s">
        <v>785</v>
      </c>
      <c r="AN86" t="s">
        <v>785</v>
      </c>
      <c r="AO86" t="s">
        <v>785</v>
      </c>
      <c r="AP86" t="s">
        <v>785</v>
      </c>
      <c r="AQ86" t="s">
        <v>785</v>
      </c>
      <c r="AR86" t="s">
        <v>785</v>
      </c>
      <c r="AS86" t="s">
        <v>785</v>
      </c>
      <c r="AT86" t="s">
        <v>785</v>
      </c>
      <c r="AU86" t="s">
        <v>785</v>
      </c>
      <c r="AV86" t="s">
        <v>785</v>
      </c>
      <c r="AW86" t="s">
        <v>785</v>
      </c>
      <c r="AX86" t="s">
        <v>785</v>
      </c>
      <c r="AY86" t="s">
        <v>785</v>
      </c>
      <c r="AZ86" t="s">
        <v>785</v>
      </c>
      <c r="BA86" t="s">
        <v>785</v>
      </c>
      <c r="BB86" t="s">
        <v>785</v>
      </c>
      <c r="BC86" t="s">
        <v>785</v>
      </c>
      <c r="BD86" t="s">
        <v>785</v>
      </c>
      <c r="BE86" t="s">
        <v>785</v>
      </c>
      <c r="BF86" t="s">
        <v>785</v>
      </c>
      <c r="BG86" t="s">
        <v>785</v>
      </c>
      <c r="BH86" t="s">
        <v>785</v>
      </c>
      <c r="BI86" t="s">
        <v>785</v>
      </c>
      <c r="BJ86" t="s">
        <v>785</v>
      </c>
      <c r="BK86" t="s">
        <v>785</v>
      </c>
      <c r="BL86" t="s">
        <v>785</v>
      </c>
      <c r="BM86" s="1" t="s">
        <v>785</v>
      </c>
      <c r="BN86" s="5" t="s">
        <v>786</v>
      </c>
      <c r="BO86" t="s">
        <v>786</v>
      </c>
      <c r="BP86" t="s">
        <v>786</v>
      </c>
      <c r="BQ86" t="s">
        <v>786</v>
      </c>
      <c r="BR86" t="s">
        <v>786</v>
      </c>
      <c r="BS86" t="s">
        <v>786</v>
      </c>
      <c r="BT86" t="s">
        <v>786</v>
      </c>
      <c r="BU86" t="s">
        <v>786</v>
      </c>
      <c r="BV86" t="s">
        <v>786</v>
      </c>
      <c r="BW86" t="s">
        <v>786</v>
      </c>
      <c r="BX86" t="s">
        <v>786</v>
      </c>
      <c r="BY86" t="s">
        <v>786</v>
      </c>
      <c r="BZ86" t="s">
        <v>786</v>
      </c>
      <c r="CA86" t="s">
        <v>786</v>
      </c>
      <c r="CB86" t="s">
        <v>786</v>
      </c>
      <c r="CC86" t="s">
        <v>786</v>
      </c>
      <c r="CD86" t="s">
        <v>786</v>
      </c>
      <c r="CE86" t="s">
        <v>786</v>
      </c>
      <c r="CF86" t="s">
        <v>786</v>
      </c>
      <c r="CG86" t="s">
        <v>786</v>
      </c>
      <c r="CH86" t="s">
        <v>786</v>
      </c>
      <c r="CI86" t="s">
        <v>786</v>
      </c>
      <c r="CJ86" t="s">
        <v>786</v>
      </c>
      <c r="CK86" t="s">
        <v>786</v>
      </c>
      <c r="CL86" t="s">
        <v>786</v>
      </c>
      <c r="CM86" t="s">
        <v>786</v>
      </c>
      <c r="CN86" s="1" t="s">
        <v>786</v>
      </c>
      <c r="CO86" s="56">
        <v>43.19</v>
      </c>
      <c r="CP86" s="53">
        <v>43.19</v>
      </c>
      <c r="CQ86" s="53">
        <v>43.19</v>
      </c>
      <c r="CR86" s="53">
        <v>43.19</v>
      </c>
      <c r="CS86" s="53">
        <v>43.19</v>
      </c>
      <c r="CT86" s="53">
        <v>43.19</v>
      </c>
      <c r="CU86" s="53">
        <v>43.19</v>
      </c>
      <c r="CV86" s="53">
        <v>43.19</v>
      </c>
      <c r="CW86" s="53">
        <v>43.19</v>
      </c>
      <c r="CX86" s="53">
        <v>43.19</v>
      </c>
      <c r="CY86" s="53">
        <v>43.19</v>
      </c>
      <c r="CZ86" s="53">
        <v>43.19</v>
      </c>
      <c r="DA86" s="53">
        <v>43.19</v>
      </c>
      <c r="DB86" s="53">
        <v>43.19</v>
      </c>
      <c r="DC86" s="53">
        <v>43.19</v>
      </c>
      <c r="DD86" s="53">
        <v>43.19</v>
      </c>
      <c r="DE86" s="53">
        <v>43.19</v>
      </c>
      <c r="DF86" s="53">
        <v>43.19</v>
      </c>
      <c r="DG86" s="53">
        <v>43.19</v>
      </c>
      <c r="DH86" s="53">
        <v>43.19</v>
      </c>
      <c r="DI86" s="53">
        <v>43.19</v>
      </c>
      <c r="DJ86" s="53">
        <v>43.19</v>
      </c>
      <c r="DK86" s="53">
        <v>43.19</v>
      </c>
      <c r="DL86" s="53">
        <v>43.19</v>
      </c>
      <c r="DM86" s="53">
        <v>43.19</v>
      </c>
      <c r="DN86" s="53">
        <v>43.19</v>
      </c>
      <c r="DO86" s="57">
        <v>43.19</v>
      </c>
      <c r="DP86" s="58">
        <v>0</v>
      </c>
      <c r="DQ86" s="59">
        <v>0</v>
      </c>
      <c r="DR86" s="59">
        <v>0</v>
      </c>
      <c r="DS86" s="59">
        <v>0</v>
      </c>
      <c r="DT86" s="59">
        <v>0</v>
      </c>
      <c r="DU86" s="59">
        <v>0</v>
      </c>
      <c r="DV86" s="59">
        <v>0</v>
      </c>
      <c r="DW86" s="59">
        <v>0</v>
      </c>
      <c r="DX86" s="59">
        <v>0</v>
      </c>
      <c r="DY86" s="59">
        <v>0</v>
      </c>
      <c r="DZ86" s="59">
        <v>0</v>
      </c>
      <c r="EA86" s="59">
        <v>0</v>
      </c>
      <c r="EB86" s="59">
        <v>0</v>
      </c>
      <c r="EC86" s="59">
        <v>0</v>
      </c>
      <c r="ED86" s="59">
        <v>0</v>
      </c>
      <c r="EE86" s="59">
        <v>0</v>
      </c>
      <c r="EF86" s="59">
        <v>0</v>
      </c>
      <c r="EG86" s="59">
        <v>0</v>
      </c>
      <c r="EH86" s="59">
        <v>0</v>
      </c>
      <c r="EI86" s="59">
        <v>0</v>
      </c>
      <c r="EJ86" s="59">
        <v>0</v>
      </c>
      <c r="EK86" s="59">
        <v>0</v>
      </c>
      <c r="EL86" s="59">
        <v>0</v>
      </c>
      <c r="EM86" s="59">
        <v>0</v>
      </c>
      <c r="EN86" s="59">
        <v>0</v>
      </c>
      <c r="EO86" s="59">
        <v>0</v>
      </c>
      <c r="EP86" s="59">
        <v>0</v>
      </c>
      <c r="EQ86" s="72">
        <v>0</v>
      </c>
      <c r="ER86" s="59">
        <v>0</v>
      </c>
      <c r="ES86" s="59">
        <v>0</v>
      </c>
      <c r="ET86" s="59">
        <v>0</v>
      </c>
      <c r="EU86" s="59">
        <v>0</v>
      </c>
      <c r="EV86" s="59">
        <v>0</v>
      </c>
      <c r="EW86" s="59">
        <v>0</v>
      </c>
      <c r="EX86" s="59">
        <v>0</v>
      </c>
      <c r="EY86" s="59">
        <v>0</v>
      </c>
      <c r="EZ86" s="59">
        <v>0</v>
      </c>
      <c r="FA86" s="59">
        <v>0</v>
      </c>
      <c r="FB86" s="59">
        <v>0</v>
      </c>
      <c r="FC86" s="59">
        <v>0</v>
      </c>
      <c r="FD86" s="59">
        <v>0</v>
      </c>
      <c r="FE86" s="59">
        <v>0</v>
      </c>
      <c r="FF86" s="59">
        <v>0</v>
      </c>
      <c r="FG86" s="59">
        <v>0</v>
      </c>
      <c r="FH86" s="59">
        <v>0</v>
      </c>
      <c r="FI86" s="59">
        <v>0</v>
      </c>
      <c r="FJ86" s="59">
        <v>0</v>
      </c>
      <c r="FK86" s="59">
        <v>0</v>
      </c>
      <c r="FL86" s="59">
        <v>0</v>
      </c>
      <c r="FM86" s="59">
        <v>0</v>
      </c>
      <c r="FN86" s="59">
        <v>0</v>
      </c>
      <c r="FO86" s="55">
        <v>0</v>
      </c>
      <c r="FP86" s="58">
        <v>0</v>
      </c>
      <c r="FQ86" s="59">
        <v>0</v>
      </c>
      <c r="FR86" s="59">
        <v>0</v>
      </c>
      <c r="FS86" s="59">
        <v>0</v>
      </c>
      <c r="FT86" s="59">
        <v>0</v>
      </c>
      <c r="FU86" s="59">
        <v>0</v>
      </c>
      <c r="FV86" s="59">
        <v>0</v>
      </c>
      <c r="FW86" s="59">
        <v>0</v>
      </c>
      <c r="FX86" s="59">
        <v>0</v>
      </c>
      <c r="FY86" s="59">
        <v>0</v>
      </c>
      <c r="FZ86" s="59">
        <v>0</v>
      </c>
      <c r="GA86" s="59">
        <v>0</v>
      </c>
      <c r="GB86" s="59">
        <v>0</v>
      </c>
      <c r="GC86" s="59">
        <v>0</v>
      </c>
      <c r="GD86" s="59">
        <v>0</v>
      </c>
      <c r="GE86" s="59">
        <v>0</v>
      </c>
      <c r="GF86" s="59">
        <v>0</v>
      </c>
      <c r="GG86" s="59">
        <v>0</v>
      </c>
      <c r="GH86" s="59">
        <v>0</v>
      </c>
      <c r="GI86" s="59">
        <v>0</v>
      </c>
      <c r="GJ86" s="59">
        <v>0</v>
      </c>
      <c r="GK86" s="59">
        <v>0</v>
      </c>
      <c r="GL86" s="59">
        <v>0</v>
      </c>
      <c r="GM86" s="59">
        <v>0</v>
      </c>
      <c r="GN86" s="55">
        <v>0</v>
      </c>
      <c r="GO86" s="58">
        <v>1.0749999999999999E-2</v>
      </c>
      <c r="GP86" s="59">
        <v>1.319928557006958E-2</v>
      </c>
      <c r="GQ86" s="59">
        <v>1.6152062866869543E-2</v>
      </c>
      <c r="GR86" s="59">
        <v>1.8749999999999999E-2</v>
      </c>
      <c r="GS86" s="59">
        <v>2.1386749367583391E-2</v>
      </c>
      <c r="GT86" s="59">
        <v>2.5003680759551616E-2</v>
      </c>
      <c r="GU86" s="59">
        <v>2.7429426088087683E-2</v>
      </c>
      <c r="GV86" s="59">
        <v>2.8021096279925939E-2</v>
      </c>
      <c r="GW86" s="59">
        <v>2.6406520406807132E-2</v>
      </c>
      <c r="GX86" s="59">
        <v>2.2698640999468084E-2</v>
      </c>
      <c r="GY86" s="59">
        <v>1.7565166747962324E-2</v>
      </c>
      <c r="GZ86" s="59">
        <v>1.1625E-2</v>
      </c>
      <c r="HA86" s="59">
        <v>6.7499999999999999E-3</v>
      </c>
      <c r="HB86" s="59">
        <v>3.2499999999999999E-3</v>
      </c>
      <c r="HC86" s="59">
        <v>1.3749999999999999E-3</v>
      </c>
      <c r="HD86" s="59">
        <v>0</v>
      </c>
      <c r="HE86" s="59">
        <v>0</v>
      </c>
      <c r="HF86" s="59">
        <v>0</v>
      </c>
      <c r="HG86" s="59">
        <v>0</v>
      </c>
      <c r="HH86" s="59">
        <v>0</v>
      </c>
      <c r="HI86" s="59">
        <v>0</v>
      </c>
      <c r="HJ86" s="59">
        <v>0</v>
      </c>
      <c r="HK86" s="59">
        <v>0</v>
      </c>
      <c r="HL86" s="59">
        <v>0</v>
      </c>
      <c r="HM86" s="55">
        <v>0</v>
      </c>
      <c r="HN86" s="58">
        <v>1.0749999999999999E-2</v>
      </c>
      <c r="HO86" s="59">
        <v>2.3949285570069579E-2</v>
      </c>
      <c r="HP86" s="59">
        <v>4.0101348436939119E-2</v>
      </c>
      <c r="HQ86" s="59">
        <v>5.8851348436939122E-2</v>
      </c>
      <c r="HR86" s="59">
        <v>8.0238097804522512E-2</v>
      </c>
      <c r="HS86" s="59">
        <v>0.10524177856407413</v>
      </c>
      <c r="HT86" s="59">
        <v>0.13267120465216181</v>
      </c>
      <c r="HU86" s="59">
        <v>0.16069230093208775</v>
      </c>
      <c r="HV86" s="59">
        <v>0.18709882133889488</v>
      </c>
      <c r="HW86" s="59">
        <v>0.20979746233836297</v>
      </c>
      <c r="HX86" s="59">
        <v>0.22736262908632529</v>
      </c>
      <c r="HY86" s="59">
        <v>0.23898762908632529</v>
      </c>
      <c r="HZ86" s="59">
        <v>0.24573762908632529</v>
      </c>
      <c r="IA86" s="59">
        <v>0.2489876290863253</v>
      </c>
      <c r="IB86" s="59">
        <v>0.25036262908632528</v>
      </c>
      <c r="IC86" s="59">
        <v>0.25036262908632528</v>
      </c>
      <c r="ID86" s="59">
        <v>0.25036262908632528</v>
      </c>
      <c r="IE86" s="59">
        <v>0.25036262908632528</v>
      </c>
      <c r="IF86" s="59">
        <v>0.25036262908632528</v>
      </c>
      <c r="IG86" s="59">
        <v>0.25036262908632528</v>
      </c>
      <c r="IH86" s="59">
        <v>0.25036262908632528</v>
      </c>
      <c r="II86" s="59">
        <v>0.25036262908632528</v>
      </c>
      <c r="IJ86" s="59">
        <v>0.25036262908632528</v>
      </c>
      <c r="IK86" s="59">
        <v>0.25036262908632528</v>
      </c>
      <c r="IL86" s="71">
        <v>0.25036262908632528</v>
      </c>
      <c r="IM86" s="72">
        <v>0</v>
      </c>
      <c r="IN86" s="59">
        <v>0</v>
      </c>
      <c r="IO86" s="59">
        <v>0</v>
      </c>
      <c r="IP86" s="59">
        <v>0</v>
      </c>
      <c r="IQ86" s="59">
        <v>0</v>
      </c>
      <c r="IR86" s="59">
        <v>0</v>
      </c>
      <c r="IS86" s="59">
        <v>0</v>
      </c>
      <c r="IT86" s="59">
        <v>0</v>
      </c>
      <c r="IU86" s="59">
        <v>0</v>
      </c>
      <c r="IV86" s="59">
        <v>0</v>
      </c>
      <c r="IW86" s="59">
        <v>0</v>
      </c>
      <c r="IX86" s="59">
        <v>0</v>
      </c>
      <c r="IY86" s="59">
        <v>0</v>
      </c>
      <c r="IZ86" s="59">
        <v>0</v>
      </c>
      <c r="JA86" s="59">
        <v>0</v>
      </c>
      <c r="JB86" s="59">
        <v>0</v>
      </c>
      <c r="JC86" s="59">
        <v>0</v>
      </c>
      <c r="JD86" s="59">
        <v>0</v>
      </c>
      <c r="JE86" s="59">
        <v>0</v>
      </c>
      <c r="JF86" s="59">
        <v>0</v>
      </c>
      <c r="JG86" s="59">
        <v>0</v>
      </c>
      <c r="JH86" s="59">
        <v>0</v>
      </c>
      <c r="JI86" s="59">
        <v>0</v>
      </c>
      <c r="JJ86" s="59">
        <v>0</v>
      </c>
      <c r="JK86" s="55">
        <v>0</v>
      </c>
      <c r="JL86" s="58">
        <v>0</v>
      </c>
      <c r="JM86" s="59">
        <v>0</v>
      </c>
      <c r="JN86" s="59">
        <v>0</v>
      </c>
      <c r="JO86" s="59">
        <v>0</v>
      </c>
      <c r="JP86" s="59">
        <v>0</v>
      </c>
      <c r="JQ86" s="59">
        <v>0</v>
      </c>
      <c r="JR86" s="59">
        <v>0</v>
      </c>
      <c r="JS86" s="59">
        <v>0</v>
      </c>
      <c r="JT86" s="59">
        <v>0</v>
      </c>
      <c r="JU86" s="59">
        <v>0</v>
      </c>
      <c r="JV86" s="59">
        <v>0</v>
      </c>
      <c r="JW86" s="59">
        <v>0</v>
      </c>
      <c r="JX86" s="59">
        <v>0</v>
      </c>
      <c r="JY86" s="59">
        <v>0</v>
      </c>
      <c r="JZ86" s="59">
        <v>0</v>
      </c>
      <c r="KA86" s="59">
        <v>0</v>
      </c>
      <c r="KB86" s="59">
        <v>0</v>
      </c>
      <c r="KC86" s="59">
        <v>0</v>
      </c>
      <c r="KD86" s="59">
        <v>0</v>
      </c>
      <c r="KE86" s="59">
        <v>0</v>
      </c>
      <c r="KF86" s="59">
        <v>0</v>
      </c>
      <c r="KG86" s="59">
        <v>0</v>
      </c>
      <c r="KH86" s="59">
        <v>0</v>
      </c>
      <c r="KI86" s="59">
        <v>0</v>
      </c>
      <c r="KJ86" s="55">
        <v>0</v>
      </c>
      <c r="KK86" s="58">
        <v>9.1374999999999998E-3</v>
      </c>
      <c r="KL86" s="59">
        <v>1.1219392734559143E-2</v>
      </c>
      <c r="KM86" s="59">
        <v>1.3729253436839112E-2</v>
      </c>
      <c r="KN86" s="59">
        <v>1.59375E-2</v>
      </c>
      <c r="KO86" s="59">
        <v>1.8178736962445881E-2</v>
      </c>
      <c r="KP86" s="59">
        <v>2.1253128645618874E-2</v>
      </c>
      <c r="KQ86" s="59">
        <v>2.3315012174874531E-2</v>
      </c>
      <c r="KR86" s="59">
        <v>2.3817931837937047E-2</v>
      </c>
      <c r="KS86" s="59">
        <v>2.2445542345786062E-2</v>
      </c>
      <c r="KT86" s="59">
        <v>1.9293844849547871E-2</v>
      </c>
      <c r="KU86" s="59">
        <v>1.4930391735767976E-2</v>
      </c>
      <c r="KV86" s="59">
        <v>9.8812499999999994E-3</v>
      </c>
      <c r="KW86" s="59">
        <v>5.7374999999999995E-3</v>
      </c>
      <c r="KX86" s="59">
        <v>2.7624999999999998E-3</v>
      </c>
      <c r="KY86" s="59">
        <v>1.1687499999999999E-3</v>
      </c>
      <c r="KZ86" s="59">
        <v>0</v>
      </c>
      <c r="LA86" s="59">
        <v>0</v>
      </c>
      <c r="LB86" s="59">
        <v>0</v>
      </c>
      <c r="LC86" s="59">
        <v>0</v>
      </c>
      <c r="LD86" s="59">
        <v>0</v>
      </c>
      <c r="LE86" s="59">
        <v>0</v>
      </c>
      <c r="LF86" s="59">
        <v>0</v>
      </c>
      <c r="LG86" s="59">
        <v>0</v>
      </c>
      <c r="LH86" s="59">
        <v>0</v>
      </c>
      <c r="LI86" s="55">
        <v>0</v>
      </c>
      <c r="LJ86" s="58">
        <v>9.1374999999999998E-3</v>
      </c>
      <c r="LK86" s="59">
        <v>2.0356892734559144E-2</v>
      </c>
      <c r="LL86" s="59">
        <v>3.4086146171398254E-2</v>
      </c>
      <c r="LM86" s="59">
        <v>5.0023646171398255E-2</v>
      </c>
      <c r="LN86" s="59">
        <v>6.8202383133844136E-2</v>
      </c>
      <c r="LO86" s="59">
        <v>8.9455511779463009E-2</v>
      </c>
      <c r="LP86" s="59">
        <v>0.11277052395433754</v>
      </c>
      <c r="LQ86" s="59">
        <v>0.13658845579227458</v>
      </c>
      <c r="LR86" s="59">
        <v>0.15903399813806063</v>
      </c>
      <c r="LS86" s="59">
        <v>0.17832784298760851</v>
      </c>
      <c r="LT86" s="59">
        <v>0.1932582347233765</v>
      </c>
      <c r="LU86" s="59">
        <v>0.20313948472337651</v>
      </c>
      <c r="LV86" s="59">
        <v>0.20887698472337651</v>
      </c>
      <c r="LW86" s="59">
        <v>0.21163948472337651</v>
      </c>
      <c r="LX86" s="59">
        <v>0.21280823472337651</v>
      </c>
      <c r="LY86" s="59">
        <v>0.21280823472337651</v>
      </c>
      <c r="LZ86" s="59">
        <v>0.21280823472337651</v>
      </c>
      <c r="MA86" s="59">
        <v>0.21280823472337651</v>
      </c>
      <c r="MB86" s="59">
        <v>0.21280823472337651</v>
      </c>
      <c r="MC86" s="59">
        <v>0.21280823472337651</v>
      </c>
      <c r="MD86" s="59">
        <v>0.21280823472337651</v>
      </c>
      <c r="ME86" s="59">
        <v>0.21280823472337651</v>
      </c>
      <c r="MF86" s="59">
        <v>0.21280823472337651</v>
      </c>
      <c r="MG86" s="59">
        <v>0.21280823472337651</v>
      </c>
      <c r="MH86" s="71">
        <v>0.21280823472337651</v>
      </c>
      <c r="MI86" s="72">
        <v>0</v>
      </c>
      <c r="MJ86" s="59">
        <v>0</v>
      </c>
      <c r="MK86" s="59">
        <v>0</v>
      </c>
      <c r="ML86" s="59">
        <v>0</v>
      </c>
      <c r="MM86" s="59">
        <v>0</v>
      </c>
      <c r="MN86" s="59">
        <v>0</v>
      </c>
      <c r="MO86" s="59">
        <v>0</v>
      </c>
      <c r="MP86" s="59">
        <v>0</v>
      </c>
      <c r="MQ86" s="59">
        <v>0</v>
      </c>
      <c r="MR86" s="59">
        <v>0</v>
      </c>
      <c r="MS86" s="59">
        <v>0</v>
      </c>
      <c r="MT86" s="59">
        <v>0</v>
      </c>
      <c r="MU86" s="59">
        <v>0</v>
      </c>
      <c r="MV86" s="59">
        <v>0</v>
      </c>
      <c r="MW86" s="59">
        <v>0</v>
      </c>
      <c r="MX86" s="59">
        <v>0</v>
      </c>
      <c r="MY86" s="59">
        <v>0</v>
      </c>
      <c r="MZ86" s="59">
        <v>0</v>
      </c>
      <c r="NA86" s="59">
        <v>0</v>
      </c>
      <c r="NB86" s="59">
        <v>0</v>
      </c>
      <c r="NC86" s="59">
        <v>0</v>
      </c>
      <c r="ND86" s="59">
        <v>0</v>
      </c>
      <c r="NE86" s="59">
        <v>0</v>
      </c>
      <c r="NF86" s="59">
        <v>0</v>
      </c>
      <c r="NG86" s="55">
        <v>0</v>
      </c>
      <c r="NH86" s="58">
        <v>0</v>
      </c>
      <c r="NI86" s="59">
        <v>0</v>
      </c>
      <c r="NJ86" s="59">
        <v>0</v>
      </c>
      <c r="NK86" s="59">
        <v>0</v>
      </c>
      <c r="NL86" s="59">
        <v>0</v>
      </c>
      <c r="NM86" s="59">
        <v>0</v>
      </c>
      <c r="NN86" s="59">
        <v>0</v>
      </c>
      <c r="NO86" s="59">
        <v>0</v>
      </c>
      <c r="NP86" s="59">
        <v>0</v>
      </c>
      <c r="NQ86" s="59">
        <v>0</v>
      </c>
      <c r="NR86" s="59">
        <v>0</v>
      </c>
      <c r="NS86" s="59">
        <v>0</v>
      </c>
      <c r="NT86" s="59">
        <v>0</v>
      </c>
      <c r="NU86" s="59">
        <v>0</v>
      </c>
      <c r="NV86" s="59">
        <v>0</v>
      </c>
      <c r="NW86" s="59">
        <v>0</v>
      </c>
      <c r="NX86" s="59">
        <v>0</v>
      </c>
      <c r="NY86" s="59">
        <v>0</v>
      </c>
      <c r="NZ86" s="59">
        <v>0</v>
      </c>
      <c r="OA86" s="59">
        <v>0</v>
      </c>
      <c r="OB86" s="59">
        <v>0</v>
      </c>
      <c r="OC86" s="59">
        <v>0</v>
      </c>
      <c r="OD86" s="59">
        <v>0</v>
      </c>
      <c r="OE86" s="59">
        <v>0</v>
      </c>
      <c r="OF86" s="55">
        <v>0</v>
      </c>
      <c r="OG86" s="58">
        <v>0</v>
      </c>
      <c r="OH86" s="59">
        <v>0</v>
      </c>
      <c r="OI86" s="59">
        <v>0</v>
      </c>
      <c r="OJ86" s="59">
        <v>0</v>
      </c>
      <c r="OK86" s="59">
        <v>0</v>
      </c>
      <c r="OL86" s="59">
        <v>0</v>
      </c>
      <c r="OM86" s="59">
        <v>0</v>
      </c>
      <c r="ON86" s="59">
        <v>0</v>
      </c>
      <c r="OO86" s="59">
        <v>0</v>
      </c>
      <c r="OP86" s="59">
        <v>0</v>
      </c>
      <c r="OQ86" s="59">
        <v>0</v>
      </c>
      <c r="OR86" s="59">
        <v>0</v>
      </c>
      <c r="OS86" s="59">
        <v>0</v>
      </c>
      <c r="OT86" s="59">
        <v>0</v>
      </c>
      <c r="OU86" s="59">
        <v>0</v>
      </c>
      <c r="OV86" s="59">
        <v>0</v>
      </c>
      <c r="OW86" s="59">
        <v>0</v>
      </c>
      <c r="OX86" s="59">
        <v>0</v>
      </c>
      <c r="OY86" s="59">
        <v>0</v>
      </c>
      <c r="OZ86" s="59">
        <v>0</v>
      </c>
      <c r="PA86" s="59">
        <v>0</v>
      </c>
      <c r="PB86" s="59">
        <v>0</v>
      </c>
      <c r="PC86" s="59">
        <v>0</v>
      </c>
      <c r="PD86" s="59">
        <v>0</v>
      </c>
      <c r="PE86" s="55">
        <v>0</v>
      </c>
      <c r="PF86" s="58">
        <v>0</v>
      </c>
      <c r="PG86" s="59">
        <v>0</v>
      </c>
      <c r="PH86" s="59">
        <v>0</v>
      </c>
      <c r="PI86" s="59">
        <v>0</v>
      </c>
      <c r="PJ86" s="59">
        <v>0</v>
      </c>
      <c r="PK86" s="59">
        <v>0</v>
      </c>
      <c r="PL86" s="59">
        <v>0</v>
      </c>
      <c r="PM86" s="59">
        <v>0</v>
      </c>
      <c r="PN86" s="59">
        <v>0</v>
      </c>
      <c r="PO86" s="59">
        <v>0</v>
      </c>
      <c r="PP86" s="59">
        <v>0</v>
      </c>
      <c r="PQ86" s="59">
        <v>0</v>
      </c>
      <c r="PR86" s="59">
        <v>0</v>
      </c>
      <c r="PS86" s="59">
        <v>0</v>
      </c>
      <c r="PT86" s="59">
        <v>0</v>
      </c>
      <c r="PU86" s="59">
        <v>0</v>
      </c>
      <c r="PV86" s="59">
        <v>0</v>
      </c>
      <c r="PW86" s="59">
        <v>0</v>
      </c>
      <c r="PX86" s="59">
        <v>0</v>
      </c>
      <c r="PY86" s="59">
        <v>0</v>
      </c>
      <c r="PZ86" s="59">
        <v>0</v>
      </c>
      <c r="QA86" s="59">
        <v>0</v>
      </c>
      <c r="QB86" s="59">
        <v>0</v>
      </c>
      <c r="QC86" s="59">
        <v>0</v>
      </c>
      <c r="QD86" s="71">
        <v>0</v>
      </c>
      <c r="QE86" s="72">
        <v>0</v>
      </c>
      <c r="QF86" s="59">
        <v>0</v>
      </c>
      <c r="QG86" s="59">
        <v>0</v>
      </c>
      <c r="QH86" s="59">
        <v>0</v>
      </c>
      <c r="QI86" s="59">
        <v>0</v>
      </c>
      <c r="QJ86" s="59">
        <v>0</v>
      </c>
      <c r="QK86" s="59">
        <v>0</v>
      </c>
      <c r="QL86" s="59">
        <v>0</v>
      </c>
      <c r="QM86" s="59">
        <v>0</v>
      </c>
      <c r="QN86" s="59">
        <v>0</v>
      </c>
      <c r="QO86" s="59">
        <v>0</v>
      </c>
      <c r="QP86" s="59">
        <v>0</v>
      </c>
      <c r="QQ86" s="59">
        <v>0</v>
      </c>
      <c r="QR86" s="59">
        <v>0</v>
      </c>
      <c r="QS86" s="59">
        <v>0</v>
      </c>
      <c r="QT86" s="59">
        <v>0</v>
      </c>
      <c r="QU86" s="59">
        <v>0</v>
      </c>
      <c r="QV86" s="59">
        <v>0</v>
      </c>
      <c r="QW86" s="59">
        <v>0</v>
      </c>
      <c r="QX86" s="59">
        <v>0</v>
      </c>
      <c r="QY86" s="59">
        <v>0</v>
      </c>
      <c r="QZ86" s="59">
        <v>0</v>
      </c>
      <c r="RA86" s="59">
        <v>0</v>
      </c>
      <c r="RB86" s="59">
        <v>0</v>
      </c>
      <c r="RC86" s="55">
        <v>0</v>
      </c>
      <c r="RD86" s="58">
        <v>0</v>
      </c>
      <c r="RE86" s="59">
        <v>0</v>
      </c>
      <c r="RF86" s="59">
        <v>0</v>
      </c>
      <c r="RG86" s="59">
        <v>0</v>
      </c>
      <c r="RH86" s="59">
        <v>0</v>
      </c>
      <c r="RI86" s="59">
        <v>0</v>
      </c>
      <c r="RJ86" s="59">
        <v>0</v>
      </c>
      <c r="RK86" s="59">
        <v>0</v>
      </c>
      <c r="RL86" s="59">
        <v>0</v>
      </c>
      <c r="RM86" s="59">
        <v>0</v>
      </c>
      <c r="RN86" s="59">
        <v>0</v>
      </c>
      <c r="RO86" s="59">
        <v>0</v>
      </c>
      <c r="RP86" s="59">
        <v>0</v>
      </c>
      <c r="RQ86" s="59">
        <v>0</v>
      </c>
      <c r="RR86" s="59">
        <v>0</v>
      </c>
      <c r="RS86" s="59">
        <v>0</v>
      </c>
      <c r="RT86" s="59">
        <v>0</v>
      </c>
      <c r="RU86" s="59">
        <v>0</v>
      </c>
      <c r="RV86" s="59">
        <v>0</v>
      </c>
      <c r="RW86" s="59">
        <v>0</v>
      </c>
      <c r="RX86" s="59">
        <v>0</v>
      </c>
      <c r="RY86" s="59">
        <v>0</v>
      </c>
      <c r="RZ86" s="59">
        <v>0</v>
      </c>
      <c r="SA86" s="59">
        <v>0</v>
      </c>
      <c r="SB86" s="55">
        <v>0</v>
      </c>
      <c r="SC86" s="58">
        <v>0</v>
      </c>
      <c r="SD86" s="59">
        <v>0</v>
      </c>
      <c r="SE86" s="59">
        <v>0</v>
      </c>
      <c r="SF86" s="59">
        <v>0</v>
      </c>
      <c r="SG86" s="59">
        <v>0</v>
      </c>
      <c r="SH86" s="59">
        <v>0</v>
      </c>
      <c r="SI86" s="59">
        <v>0</v>
      </c>
      <c r="SJ86" s="59">
        <v>0</v>
      </c>
      <c r="SK86" s="59">
        <v>0</v>
      </c>
      <c r="SL86" s="59">
        <v>0</v>
      </c>
      <c r="SM86" s="59">
        <v>0</v>
      </c>
      <c r="SN86" s="59">
        <v>0</v>
      </c>
      <c r="SO86" s="59">
        <v>0</v>
      </c>
      <c r="SP86" s="59">
        <v>0</v>
      </c>
      <c r="SQ86" s="59">
        <v>0</v>
      </c>
      <c r="SR86" s="59">
        <v>0</v>
      </c>
      <c r="SS86" s="59">
        <v>0</v>
      </c>
      <c r="ST86" s="59">
        <v>0</v>
      </c>
      <c r="SU86" s="59">
        <v>0</v>
      </c>
      <c r="SV86" s="59">
        <v>0</v>
      </c>
      <c r="SW86" s="59">
        <v>0</v>
      </c>
      <c r="SX86" s="59">
        <v>0</v>
      </c>
      <c r="SY86" s="59">
        <v>0</v>
      </c>
      <c r="SZ86" s="59">
        <v>0</v>
      </c>
      <c r="TA86" s="55">
        <v>0</v>
      </c>
      <c r="TB86" s="58">
        <v>0</v>
      </c>
      <c r="TC86" s="59">
        <v>0</v>
      </c>
      <c r="TD86" s="59">
        <v>0</v>
      </c>
      <c r="TE86" s="59">
        <v>0</v>
      </c>
      <c r="TF86" s="59">
        <v>0</v>
      </c>
      <c r="TG86" s="59">
        <v>0</v>
      </c>
      <c r="TH86" s="59">
        <v>0</v>
      </c>
      <c r="TI86" s="59">
        <v>0</v>
      </c>
      <c r="TJ86" s="59">
        <v>0</v>
      </c>
      <c r="TK86" s="59">
        <v>0</v>
      </c>
      <c r="TL86" s="59">
        <v>0</v>
      </c>
      <c r="TM86" s="59">
        <v>0</v>
      </c>
      <c r="TN86" s="59">
        <v>0</v>
      </c>
      <c r="TO86" s="59">
        <v>0</v>
      </c>
      <c r="TP86" s="59">
        <v>0</v>
      </c>
      <c r="TQ86" s="59">
        <v>0</v>
      </c>
      <c r="TR86" s="59">
        <v>0</v>
      </c>
      <c r="TS86" s="59">
        <v>0</v>
      </c>
      <c r="TT86" s="59">
        <v>0</v>
      </c>
      <c r="TU86" s="59">
        <v>0</v>
      </c>
      <c r="TV86" s="59">
        <v>0</v>
      </c>
      <c r="TW86" s="59">
        <v>0</v>
      </c>
      <c r="TX86" s="59">
        <v>0</v>
      </c>
      <c r="TY86" s="59">
        <v>0</v>
      </c>
      <c r="TZ86" s="71">
        <v>0</v>
      </c>
      <c r="UA86" s="73">
        <v>0</v>
      </c>
      <c r="UB86" s="53">
        <v>0</v>
      </c>
      <c r="UC86" s="53">
        <v>0</v>
      </c>
      <c r="UD86" s="53">
        <v>0</v>
      </c>
      <c r="UE86" s="53">
        <v>0</v>
      </c>
      <c r="UF86" s="53">
        <v>0</v>
      </c>
      <c r="UG86" s="53">
        <v>0</v>
      </c>
      <c r="UH86" s="53">
        <v>0</v>
      </c>
      <c r="UI86" s="53">
        <v>0</v>
      </c>
      <c r="UJ86" s="53">
        <v>0</v>
      </c>
      <c r="UK86" s="53">
        <v>0</v>
      </c>
      <c r="UL86" s="53">
        <v>0</v>
      </c>
      <c r="UM86" s="53">
        <v>0</v>
      </c>
      <c r="UN86" s="53">
        <v>0</v>
      </c>
      <c r="UO86" s="53">
        <v>0</v>
      </c>
      <c r="UP86" s="53">
        <v>0</v>
      </c>
      <c r="UQ86" s="53">
        <v>0</v>
      </c>
      <c r="UR86" s="53">
        <v>0</v>
      </c>
      <c r="US86" s="53">
        <v>0</v>
      </c>
      <c r="UT86" s="53">
        <v>0</v>
      </c>
      <c r="UU86" s="53">
        <v>0</v>
      </c>
      <c r="UV86" s="53">
        <v>0</v>
      </c>
      <c r="UW86" s="53">
        <v>0</v>
      </c>
      <c r="UX86" s="53">
        <v>0</v>
      </c>
      <c r="UY86" s="74">
        <v>0</v>
      </c>
      <c r="UZ86" s="73">
        <v>0</v>
      </c>
      <c r="VA86" s="53">
        <v>0</v>
      </c>
      <c r="VB86" s="53">
        <v>0</v>
      </c>
      <c r="VC86" s="53">
        <v>0</v>
      </c>
      <c r="VD86" s="53">
        <v>0</v>
      </c>
      <c r="VE86" s="53">
        <v>0</v>
      </c>
      <c r="VF86" s="53">
        <v>0</v>
      </c>
      <c r="VG86" s="53">
        <v>0</v>
      </c>
      <c r="VH86" s="53">
        <v>0</v>
      </c>
      <c r="VI86" s="53">
        <v>0</v>
      </c>
      <c r="VJ86" s="53">
        <v>0</v>
      </c>
      <c r="VK86" s="53">
        <v>0</v>
      </c>
      <c r="VL86" s="53">
        <v>0</v>
      </c>
      <c r="VM86" s="53">
        <v>0</v>
      </c>
      <c r="VN86" s="53">
        <v>0</v>
      </c>
      <c r="VO86" s="53">
        <v>0</v>
      </c>
      <c r="VP86" s="53">
        <v>0</v>
      </c>
      <c r="VQ86" s="53">
        <v>0</v>
      </c>
      <c r="VR86" s="53">
        <v>0</v>
      </c>
      <c r="VS86" s="53">
        <v>0</v>
      </c>
      <c r="VT86" s="53">
        <v>0</v>
      </c>
      <c r="VU86" s="53">
        <v>0</v>
      </c>
      <c r="VV86" s="53">
        <v>0</v>
      </c>
      <c r="VW86" s="53">
        <v>0</v>
      </c>
      <c r="VX86" s="74">
        <v>0</v>
      </c>
      <c r="VY86" s="65">
        <f t="shared" si="1"/>
        <v>82</v>
      </c>
    </row>
    <row r="87" spans="1:597">
      <c r="A87" s="51" t="s">
        <v>660</v>
      </c>
      <c r="B87" t="s">
        <v>2</v>
      </c>
      <c r="C87" t="s">
        <v>659</v>
      </c>
      <c r="D87" t="s">
        <v>661</v>
      </c>
      <c r="E87" t="s">
        <v>662</v>
      </c>
      <c r="F87" t="s">
        <v>663</v>
      </c>
      <c r="G87" t="s">
        <v>664</v>
      </c>
      <c r="H87" t="s">
        <v>933</v>
      </c>
      <c r="I87" t="s">
        <v>666</v>
      </c>
      <c r="J87" t="s">
        <v>934</v>
      </c>
      <c r="K87" s="5" t="s">
        <v>935</v>
      </c>
      <c r="L87" t="s">
        <v>936</v>
      </c>
      <c r="M87">
        <v>10</v>
      </c>
      <c r="N87" s="52">
        <v>0</v>
      </c>
      <c r="O87" s="52">
        <v>0</v>
      </c>
      <c r="P87" s="52">
        <v>0</v>
      </c>
      <c r="Q87" s="53">
        <v>33.93</v>
      </c>
      <c r="R87" s="53">
        <v>0</v>
      </c>
      <c r="S87" s="53">
        <v>0</v>
      </c>
      <c r="T87" s="53">
        <v>0</v>
      </c>
      <c r="U87" s="53">
        <v>0.3017295617066722</v>
      </c>
      <c r="V87" s="53">
        <v>0.45</v>
      </c>
      <c r="W87" s="2" t="s">
        <v>937</v>
      </c>
      <c r="X87" s="54">
        <v>0.16200000000000001</v>
      </c>
      <c r="Y87" s="54">
        <v>0.6</v>
      </c>
      <c r="Z87" t="s">
        <v>776</v>
      </c>
      <c r="AA87" t="s">
        <v>804</v>
      </c>
      <c r="AB87" s="54">
        <v>0.84814498910460823</v>
      </c>
      <c r="AC87" t="s">
        <v>778</v>
      </c>
      <c r="AD87" s="54">
        <v>0</v>
      </c>
      <c r="AE87" s="53">
        <v>0</v>
      </c>
      <c r="AG87" s="53">
        <v>0</v>
      </c>
      <c r="AI87" s="55">
        <v>0</v>
      </c>
      <c r="AJ87" s="5" t="s">
        <v>938</v>
      </c>
      <c r="AK87" t="s">
        <v>938</v>
      </c>
      <c r="AL87" s="1" t="s">
        <v>938</v>
      </c>
      <c r="AM87" s="5" t="s">
        <v>935</v>
      </c>
      <c r="AN87" t="s">
        <v>935</v>
      </c>
      <c r="AO87" t="s">
        <v>935</v>
      </c>
      <c r="AP87" t="s">
        <v>935</v>
      </c>
      <c r="AQ87" t="s">
        <v>935</v>
      </c>
      <c r="AR87" t="s">
        <v>935</v>
      </c>
      <c r="AS87" t="s">
        <v>935</v>
      </c>
      <c r="AT87" t="s">
        <v>935</v>
      </c>
      <c r="AU87" t="s">
        <v>935</v>
      </c>
      <c r="AV87" t="s">
        <v>935</v>
      </c>
      <c r="AW87" t="s">
        <v>935</v>
      </c>
      <c r="AX87" t="s">
        <v>935</v>
      </c>
      <c r="AY87" t="s">
        <v>935</v>
      </c>
      <c r="AZ87" t="s">
        <v>935</v>
      </c>
      <c r="BA87" t="s">
        <v>935</v>
      </c>
      <c r="BB87" t="s">
        <v>935</v>
      </c>
      <c r="BC87" t="s">
        <v>935</v>
      </c>
      <c r="BD87" t="s">
        <v>935</v>
      </c>
      <c r="BE87" t="s">
        <v>935</v>
      </c>
      <c r="BF87" t="s">
        <v>935</v>
      </c>
      <c r="BG87" t="s">
        <v>935</v>
      </c>
      <c r="BH87" t="s">
        <v>935</v>
      </c>
      <c r="BI87" t="s">
        <v>935</v>
      </c>
      <c r="BJ87" t="s">
        <v>935</v>
      </c>
      <c r="BK87" t="s">
        <v>935</v>
      </c>
      <c r="BL87" t="s">
        <v>935</v>
      </c>
      <c r="BM87" s="1" t="s">
        <v>935</v>
      </c>
      <c r="BN87" s="5" t="s">
        <v>936</v>
      </c>
      <c r="BO87" t="s">
        <v>936</v>
      </c>
      <c r="BP87" t="s">
        <v>936</v>
      </c>
      <c r="BQ87" t="s">
        <v>936</v>
      </c>
      <c r="BR87" t="s">
        <v>936</v>
      </c>
      <c r="BS87" t="s">
        <v>936</v>
      </c>
      <c r="BT87" t="s">
        <v>936</v>
      </c>
      <c r="BU87" t="s">
        <v>936</v>
      </c>
      <c r="BV87" t="s">
        <v>936</v>
      </c>
      <c r="BW87" t="s">
        <v>936</v>
      </c>
      <c r="BX87" t="s">
        <v>936</v>
      </c>
      <c r="BY87" t="s">
        <v>936</v>
      </c>
      <c r="BZ87" t="s">
        <v>936</v>
      </c>
      <c r="CA87" t="s">
        <v>936</v>
      </c>
      <c r="CB87" t="s">
        <v>936</v>
      </c>
      <c r="CC87" t="s">
        <v>936</v>
      </c>
      <c r="CD87" t="s">
        <v>936</v>
      </c>
      <c r="CE87" t="s">
        <v>936</v>
      </c>
      <c r="CF87" t="s">
        <v>936</v>
      </c>
      <c r="CG87" t="s">
        <v>936</v>
      </c>
      <c r="CH87" t="s">
        <v>936</v>
      </c>
      <c r="CI87" t="s">
        <v>936</v>
      </c>
      <c r="CJ87" t="s">
        <v>936</v>
      </c>
      <c r="CK87" t="s">
        <v>936</v>
      </c>
      <c r="CL87" t="s">
        <v>936</v>
      </c>
      <c r="CM87" t="s">
        <v>936</v>
      </c>
      <c r="CN87" s="1" t="s">
        <v>936</v>
      </c>
      <c r="CO87" s="56">
        <v>33.93</v>
      </c>
      <c r="CP87" s="53">
        <v>33.93</v>
      </c>
      <c r="CQ87" s="53">
        <v>33.93</v>
      </c>
      <c r="CR87" s="53">
        <v>33.93</v>
      </c>
      <c r="CS87" s="53">
        <v>33.93</v>
      </c>
      <c r="CT87" s="53">
        <v>33.93</v>
      </c>
      <c r="CU87" s="53">
        <v>33.93</v>
      </c>
      <c r="CV87" s="53">
        <v>33.93</v>
      </c>
      <c r="CW87" s="53">
        <v>33.93</v>
      </c>
      <c r="CX87" s="53">
        <v>33.93</v>
      </c>
      <c r="CY87" s="53">
        <v>33.93</v>
      </c>
      <c r="CZ87" s="53">
        <v>33.93</v>
      </c>
      <c r="DA87" s="53">
        <v>33.93</v>
      </c>
      <c r="DB87" s="53">
        <v>33.93</v>
      </c>
      <c r="DC87" s="53">
        <v>33.93</v>
      </c>
      <c r="DD87" s="53">
        <v>33.93</v>
      </c>
      <c r="DE87" s="53">
        <v>33.93</v>
      </c>
      <c r="DF87" s="53">
        <v>33.93</v>
      </c>
      <c r="DG87" s="53">
        <v>33.93</v>
      </c>
      <c r="DH87" s="53">
        <v>33.93</v>
      </c>
      <c r="DI87" s="53">
        <v>33.93</v>
      </c>
      <c r="DJ87" s="53">
        <v>33.93</v>
      </c>
      <c r="DK87" s="53">
        <v>33.93</v>
      </c>
      <c r="DL87" s="53">
        <v>33.93</v>
      </c>
      <c r="DM87" s="53">
        <v>33.93</v>
      </c>
      <c r="DN87" s="53">
        <v>33.93</v>
      </c>
      <c r="DO87" s="57">
        <v>33.93</v>
      </c>
      <c r="DP87" s="58">
        <v>0</v>
      </c>
      <c r="DQ87" s="59">
        <v>0</v>
      </c>
      <c r="DR87" s="59">
        <v>0</v>
      </c>
      <c r="DS87" s="59">
        <v>0</v>
      </c>
      <c r="DT87" s="59">
        <v>0</v>
      </c>
      <c r="DU87" s="59">
        <v>0</v>
      </c>
      <c r="DV87" s="59">
        <v>0</v>
      </c>
      <c r="DW87" s="59">
        <v>0</v>
      </c>
      <c r="DX87" s="59">
        <v>0</v>
      </c>
      <c r="DY87" s="59">
        <v>0</v>
      </c>
      <c r="DZ87" s="59">
        <v>0</v>
      </c>
      <c r="EA87" s="59">
        <v>0</v>
      </c>
      <c r="EB87" s="59">
        <v>0</v>
      </c>
      <c r="EC87" s="59">
        <v>0</v>
      </c>
      <c r="ED87" s="59">
        <v>0</v>
      </c>
      <c r="EE87" s="59">
        <v>0</v>
      </c>
      <c r="EF87" s="59">
        <v>0</v>
      </c>
      <c r="EG87" s="59">
        <v>0</v>
      </c>
      <c r="EH87" s="59">
        <v>0</v>
      </c>
      <c r="EI87" s="59">
        <v>0</v>
      </c>
      <c r="EJ87" s="59">
        <v>0</v>
      </c>
      <c r="EK87" s="59">
        <v>0</v>
      </c>
      <c r="EL87" s="59">
        <v>0</v>
      </c>
      <c r="EM87" s="59">
        <v>0</v>
      </c>
      <c r="EN87" s="59">
        <v>0</v>
      </c>
      <c r="EO87" s="59">
        <v>0</v>
      </c>
      <c r="EP87" s="59">
        <v>0</v>
      </c>
      <c r="EQ87" s="72">
        <v>0</v>
      </c>
      <c r="ER87" s="59">
        <v>0</v>
      </c>
      <c r="ES87" s="59">
        <v>0</v>
      </c>
      <c r="ET87" s="59">
        <v>0</v>
      </c>
      <c r="EU87" s="59">
        <v>0</v>
      </c>
      <c r="EV87" s="59">
        <v>0</v>
      </c>
      <c r="EW87" s="59">
        <v>0</v>
      </c>
      <c r="EX87" s="59">
        <v>0</v>
      </c>
      <c r="EY87" s="59">
        <v>0</v>
      </c>
      <c r="EZ87" s="59">
        <v>0</v>
      </c>
      <c r="FA87" s="59">
        <v>0</v>
      </c>
      <c r="FB87" s="59">
        <v>0</v>
      </c>
      <c r="FC87" s="59">
        <v>0</v>
      </c>
      <c r="FD87" s="59">
        <v>0</v>
      </c>
      <c r="FE87" s="59">
        <v>0</v>
      </c>
      <c r="FF87" s="59">
        <v>0</v>
      </c>
      <c r="FG87" s="59">
        <v>0</v>
      </c>
      <c r="FH87" s="59">
        <v>0</v>
      </c>
      <c r="FI87" s="59">
        <v>0</v>
      </c>
      <c r="FJ87" s="59">
        <v>0</v>
      </c>
      <c r="FK87" s="59">
        <v>0</v>
      </c>
      <c r="FL87" s="59">
        <v>0</v>
      </c>
      <c r="FM87" s="59">
        <v>0</v>
      </c>
      <c r="FN87" s="59">
        <v>0</v>
      </c>
      <c r="FO87" s="55">
        <v>0</v>
      </c>
      <c r="FP87" s="58">
        <v>0</v>
      </c>
      <c r="FQ87" s="59">
        <v>0</v>
      </c>
      <c r="FR87" s="59">
        <v>0</v>
      </c>
      <c r="FS87" s="59">
        <v>0</v>
      </c>
      <c r="FT87" s="59">
        <v>0</v>
      </c>
      <c r="FU87" s="59">
        <v>0</v>
      </c>
      <c r="FV87" s="59">
        <v>0</v>
      </c>
      <c r="FW87" s="59">
        <v>0</v>
      </c>
      <c r="FX87" s="59">
        <v>0</v>
      </c>
      <c r="FY87" s="59">
        <v>0</v>
      </c>
      <c r="FZ87" s="59">
        <v>0</v>
      </c>
      <c r="GA87" s="59">
        <v>0</v>
      </c>
      <c r="GB87" s="59">
        <v>0</v>
      </c>
      <c r="GC87" s="59">
        <v>0</v>
      </c>
      <c r="GD87" s="59">
        <v>0</v>
      </c>
      <c r="GE87" s="59">
        <v>0</v>
      </c>
      <c r="GF87" s="59">
        <v>0</v>
      </c>
      <c r="GG87" s="59">
        <v>0</v>
      </c>
      <c r="GH87" s="59">
        <v>0</v>
      </c>
      <c r="GI87" s="59">
        <v>0</v>
      </c>
      <c r="GJ87" s="59">
        <v>0</v>
      </c>
      <c r="GK87" s="59">
        <v>0</v>
      </c>
      <c r="GL87" s="59">
        <v>0</v>
      </c>
      <c r="GM87" s="59">
        <v>0</v>
      </c>
      <c r="GN87" s="55">
        <v>0</v>
      </c>
      <c r="GO87" s="58">
        <v>24.44787738516241</v>
      </c>
      <c r="GP87" s="59">
        <v>49.106625575602799</v>
      </c>
      <c r="GQ87" s="59">
        <v>87.614486344965343</v>
      </c>
      <c r="GR87" s="59">
        <v>143.21031146131733</v>
      </c>
      <c r="GS87" s="59">
        <v>218.43256675894796</v>
      </c>
      <c r="GT87" s="59">
        <v>314.36922826585487</v>
      </c>
      <c r="GU87" s="59">
        <v>429.71937100975816</v>
      </c>
      <c r="GV87" s="59">
        <v>559.79973583138531</v>
      </c>
      <c r="GW87" s="59">
        <v>695.77209255268212</v>
      </c>
      <c r="GX87" s="59">
        <v>824.51161030121989</v>
      </c>
      <c r="GY87" s="59">
        <v>905.15239087506916</v>
      </c>
      <c r="GZ87" s="59">
        <v>944.68657930320978</v>
      </c>
      <c r="HA87" s="59">
        <v>915.25307510420203</v>
      </c>
      <c r="HB87" s="59">
        <v>806.8343391943057</v>
      </c>
      <c r="HC87" s="59">
        <v>621.00396418939795</v>
      </c>
      <c r="HD87" s="59">
        <v>383.2767979225921</v>
      </c>
      <c r="HE87" s="59">
        <v>106.42300477663952</v>
      </c>
      <c r="HF87" s="59">
        <v>0</v>
      </c>
      <c r="HG87" s="59">
        <v>0</v>
      </c>
      <c r="HH87" s="59">
        <v>0</v>
      </c>
      <c r="HI87" s="59">
        <v>0</v>
      </c>
      <c r="HJ87" s="59">
        <v>0</v>
      </c>
      <c r="HK87" s="59">
        <v>0</v>
      </c>
      <c r="HL87" s="59">
        <v>0</v>
      </c>
      <c r="HM87" s="55">
        <v>0</v>
      </c>
      <c r="HN87" s="58">
        <v>24.44787738516241</v>
      </c>
      <c r="HO87" s="59">
        <v>73.554502960765205</v>
      </c>
      <c r="HP87" s="59">
        <v>161.16898930573055</v>
      </c>
      <c r="HQ87" s="59">
        <v>304.37930076704788</v>
      </c>
      <c r="HR87" s="59">
        <v>522.81186752599581</v>
      </c>
      <c r="HS87" s="59">
        <v>837.18109579185068</v>
      </c>
      <c r="HT87" s="59">
        <v>1266.9004668016089</v>
      </c>
      <c r="HU87" s="59">
        <v>1826.7002026329942</v>
      </c>
      <c r="HV87" s="59">
        <v>2522.4722951856766</v>
      </c>
      <c r="HW87" s="59">
        <v>3346.9839054868962</v>
      </c>
      <c r="HX87" s="59">
        <v>4252.1362963619649</v>
      </c>
      <c r="HY87" s="59">
        <v>5196.8228756651752</v>
      </c>
      <c r="HZ87" s="59">
        <v>6112.0759507693774</v>
      </c>
      <c r="IA87" s="59">
        <v>6918.9102899636828</v>
      </c>
      <c r="IB87" s="59">
        <v>7539.9142541530809</v>
      </c>
      <c r="IC87" s="59">
        <v>7923.1910520756728</v>
      </c>
      <c r="ID87" s="59">
        <v>8029.6140568523124</v>
      </c>
      <c r="IE87" s="59">
        <v>8029.6140568523124</v>
      </c>
      <c r="IF87" s="59">
        <v>8029.6140568523124</v>
      </c>
      <c r="IG87" s="59">
        <v>8029.6140568523124</v>
      </c>
      <c r="IH87" s="59">
        <v>8029.6140568523124</v>
      </c>
      <c r="II87" s="59">
        <v>8029.6140568523124</v>
      </c>
      <c r="IJ87" s="59">
        <v>8029.6140568523124</v>
      </c>
      <c r="IK87" s="59">
        <v>8029.6140568523124</v>
      </c>
      <c r="IL87" s="71">
        <v>8029.6140568523124</v>
      </c>
      <c r="IM87" s="72">
        <v>0</v>
      </c>
      <c r="IN87" s="59">
        <v>0</v>
      </c>
      <c r="IO87" s="59">
        <v>0</v>
      </c>
      <c r="IP87" s="59">
        <v>0</v>
      </c>
      <c r="IQ87" s="59">
        <v>0</v>
      </c>
      <c r="IR87" s="59">
        <v>0</v>
      </c>
      <c r="IS87" s="59">
        <v>0</v>
      </c>
      <c r="IT87" s="59">
        <v>0</v>
      </c>
      <c r="IU87" s="59">
        <v>0</v>
      </c>
      <c r="IV87" s="59">
        <v>0</v>
      </c>
      <c r="IW87" s="59">
        <v>0</v>
      </c>
      <c r="IX87" s="59">
        <v>0</v>
      </c>
      <c r="IY87" s="59">
        <v>0</v>
      </c>
      <c r="IZ87" s="59">
        <v>0</v>
      </c>
      <c r="JA87" s="59">
        <v>0</v>
      </c>
      <c r="JB87" s="59">
        <v>0</v>
      </c>
      <c r="JC87" s="59">
        <v>0</v>
      </c>
      <c r="JD87" s="59">
        <v>0</v>
      </c>
      <c r="JE87" s="59">
        <v>0</v>
      </c>
      <c r="JF87" s="59">
        <v>0</v>
      </c>
      <c r="JG87" s="59">
        <v>0</v>
      </c>
      <c r="JH87" s="59">
        <v>0</v>
      </c>
      <c r="JI87" s="59">
        <v>0</v>
      </c>
      <c r="JJ87" s="59">
        <v>0</v>
      </c>
      <c r="JK87" s="55">
        <v>0</v>
      </c>
      <c r="JL87" s="58">
        <v>0</v>
      </c>
      <c r="JM87" s="59">
        <v>0</v>
      </c>
      <c r="JN87" s="59">
        <v>0</v>
      </c>
      <c r="JO87" s="59">
        <v>0</v>
      </c>
      <c r="JP87" s="59">
        <v>0</v>
      </c>
      <c r="JQ87" s="59">
        <v>0</v>
      </c>
      <c r="JR87" s="59">
        <v>0</v>
      </c>
      <c r="JS87" s="59">
        <v>0</v>
      </c>
      <c r="JT87" s="59">
        <v>0</v>
      </c>
      <c r="JU87" s="59">
        <v>0</v>
      </c>
      <c r="JV87" s="59">
        <v>0</v>
      </c>
      <c r="JW87" s="59">
        <v>0</v>
      </c>
      <c r="JX87" s="59">
        <v>0</v>
      </c>
      <c r="JY87" s="59">
        <v>0</v>
      </c>
      <c r="JZ87" s="59">
        <v>0</v>
      </c>
      <c r="KA87" s="59">
        <v>0</v>
      </c>
      <c r="KB87" s="59">
        <v>0</v>
      </c>
      <c r="KC87" s="59">
        <v>0</v>
      </c>
      <c r="KD87" s="59">
        <v>0</v>
      </c>
      <c r="KE87" s="59">
        <v>0</v>
      </c>
      <c r="KF87" s="59">
        <v>0</v>
      </c>
      <c r="KG87" s="59">
        <v>0</v>
      </c>
      <c r="KH87" s="59">
        <v>0</v>
      </c>
      <c r="KI87" s="59">
        <v>0</v>
      </c>
      <c r="KJ87" s="55">
        <v>0</v>
      </c>
      <c r="KK87" s="58">
        <v>20.780695777388051</v>
      </c>
      <c r="KL87" s="59">
        <v>41.740631739262376</v>
      </c>
      <c r="KM87" s="59">
        <v>74.472313393220546</v>
      </c>
      <c r="KN87" s="59">
        <v>121.72876474211974</v>
      </c>
      <c r="KO87" s="59">
        <v>185.6676817451058</v>
      </c>
      <c r="KP87" s="59">
        <v>267.21384402597664</v>
      </c>
      <c r="KQ87" s="59">
        <v>365.26146535829446</v>
      </c>
      <c r="KR87" s="59">
        <v>475.82977545667745</v>
      </c>
      <c r="KS87" s="59">
        <v>591.40627866977979</v>
      </c>
      <c r="KT87" s="59">
        <v>700.83486875603694</v>
      </c>
      <c r="KU87" s="59">
        <v>769.37953224380874</v>
      </c>
      <c r="KV87" s="59">
        <v>802.98359240772822</v>
      </c>
      <c r="KW87" s="59">
        <v>777.96511383857171</v>
      </c>
      <c r="KX87" s="59">
        <v>685.80918831515987</v>
      </c>
      <c r="KY87" s="59">
        <v>527.8533695609882</v>
      </c>
      <c r="KZ87" s="59">
        <v>325.78527823420336</v>
      </c>
      <c r="LA87" s="59">
        <v>90.459554060143603</v>
      </c>
      <c r="LB87" s="59">
        <v>0</v>
      </c>
      <c r="LC87" s="59">
        <v>0</v>
      </c>
      <c r="LD87" s="59">
        <v>0</v>
      </c>
      <c r="LE87" s="59">
        <v>0</v>
      </c>
      <c r="LF87" s="59">
        <v>0</v>
      </c>
      <c r="LG87" s="59">
        <v>0</v>
      </c>
      <c r="LH87" s="59">
        <v>0</v>
      </c>
      <c r="LI87" s="55">
        <v>0</v>
      </c>
      <c r="LJ87" s="58">
        <v>20.780695777388051</v>
      </c>
      <c r="LK87" s="59">
        <v>62.52132751665043</v>
      </c>
      <c r="LL87" s="59">
        <v>136.99364090987098</v>
      </c>
      <c r="LM87" s="59">
        <v>258.7224056519907</v>
      </c>
      <c r="LN87" s="59">
        <v>444.39008739709652</v>
      </c>
      <c r="LO87" s="59">
        <v>711.60393142307316</v>
      </c>
      <c r="LP87" s="59">
        <v>1076.8653967813675</v>
      </c>
      <c r="LQ87" s="59">
        <v>1552.695172238045</v>
      </c>
      <c r="LR87" s="59">
        <v>2144.101450907825</v>
      </c>
      <c r="LS87" s="59">
        <v>2844.9363196638619</v>
      </c>
      <c r="LT87" s="59">
        <v>3614.3158519076705</v>
      </c>
      <c r="LU87" s="59">
        <v>4417.2994443153984</v>
      </c>
      <c r="LV87" s="59">
        <v>5195.26455815397</v>
      </c>
      <c r="LW87" s="59">
        <v>5881.0737464691301</v>
      </c>
      <c r="LX87" s="59">
        <v>6408.9271160301187</v>
      </c>
      <c r="LY87" s="59">
        <v>6734.712394264322</v>
      </c>
      <c r="LZ87" s="59">
        <v>6825.171948324466</v>
      </c>
      <c r="MA87" s="59">
        <v>6825.171948324466</v>
      </c>
      <c r="MB87" s="59">
        <v>6825.171948324466</v>
      </c>
      <c r="MC87" s="59">
        <v>6825.171948324466</v>
      </c>
      <c r="MD87" s="59">
        <v>6825.171948324466</v>
      </c>
      <c r="ME87" s="59">
        <v>6825.171948324466</v>
      </c>
      <c r="MF87" s="59">
        <v>6825.171948324466</v>
      </c>
      <c r="MG87" s="59">
        <v>6825.171948324466</v>
      </c>
      <c r="MH87" s="71">
        <v>6825.171948324466</v>
      </c>
      <c r="MI87" s="72">
        <v>0</v>
      </c>
      <c r="MJ87" s="59">
        <v>0</v>
      </c>
      <c r="MK87" s="59">
        <v>0</v>
      </c>
      <c r="ML87" s="59">
        <v>0</v>
      </c>
      <c r="MM87" s="59">
        <v>0</v>
      </c>
      <c r="MN87" s="59">
        <v>0</v>
      </c>
      <c r="MO87" s="59">
        <v>0</v>
      </c>
      <c r="MP87" s="59">
        <v>0</v>
      </c>
      <c r="MQ87" s="59">
        <v>0</v>
      </c>
      <c r="MR87" s="59">
        <v>0</v>
      </c>
      <c r="MS87" s="59">
        <v>0</v>
      </c>
      <c r="MT87" s="59">
        <v>0</v>
      </c>
      <c r="MU87" s="59">
        <v>0</v>
      </c>
      <c r="MV87" s="59">
        <v>0</v>
      </c>
      <c r="MW87" s="59">
        <v>0</v>
      </c>
      <c r="MX87" s="59">
        <v>0</v>
      </c>
      <c r="MY87" s="59">
        <v>0</v>
      </c>
      <c r="MZ87" s="59">
        <v>0</v>
      </c>
      <c r="NA87" s="59">
        <v>0</v>
      </c>
      <c r="NB87" s="59">
        <v>0</v>
      </c>
      <c r="NC87" s="59">
        <v>0</v>
      </c>
      <c r="ND87" s="59">
        <v>0</v>
      </c>
      <c r="NE87" s="59">
        <v>0</v>
      </c>
      <c r="NF87" s="59">
        <v>0</v>
      </c>
      <c r="NG87" s="55">
        <v>0</v>
      </c>
      <c r="NH87" s="58">
        <v>0</v>
      </c>
      <c r="NI87" s="59">
        <v>0</v>
      </c>
      <c r="NJ87" s="59">
        <v>0</v>
      </c>
      <c r="NK87" s="59">
        <v>0</v>
      </c>
      <c r="NL87" s="59">
        <v>0</v>
      </c>
      <c r="NM87" s="59">
        <v>0</v>
      </c>
      <c r="NN87" s="59">
        <v>0</v>
      </c>
      <c r="NO87" s="59">
        <v>0</v>
      </c>
      <c r="NP87" s="59">
        <v>0</v>
      </c>
      <c r="NQ87" s="59">
        <v>0</v>
      </c>
      <c r="NR87" s="59">
        <v>0</v>
      </c>
      <c r="NS87" s="59">
        <v>0</v>
      </c>
      <c r="NT87" s="59">
        <v>0</v>
      </c>
      <c r="NU87" s="59">
        <v>0</v>
      </c>
      <c r="NV87" s="59">
        <v>0</v>
      </c>
      <c r="NW87" s="59">
        <v>0</v>
      </c>
      <c r="NX87" s="59">
        <v>0</v>
      </c>
      <c r="NY87" s="59">
        <v>0</v>
      </c>
      <c r="NZ87" s="59">
        <v>0</v>
      </c>
      <c r="OA87" s="59">
        <v>0</v>
      </c>
      <c r="OB87" s="59">
        <v>0</v>
      </c>
      <c r="OC87" s="59">
        <v>0</v>
      </c>
      <c r="OD87" s="59">
        <v>0</v>
      </c>
      <c r="OE87" s="59">
        <v>0</v>
      </c>
      <c r="OF87" s="55">
        <v>0</v>
      </c>
      <c r="OG87" s="58">
        <v>0</v>
      </c>
      <c r="OH87" s="59">
        <v>0</v>
      </c>
      <c r="OI87" s="59">
        <v>0</v>
      </c>
      <c r="OJ87" s="59">
        <v>0</v>
      </c>
      <c r="OK87" s="59">
        <v>0</v>
      </c>
      <c r="OL87" s="59">
        <v>0</v>
      </c>
      <c r="OM87" s="59">
        <v>0</v>
      </c>
      <c r="ON87" s="59">
        <v>0</v>
      </c>
      <c r="OO87" s="59">
        <v>0</v>
      </c>
      <c r="OP87" s="59">
        <v>0</v>
      </c>
      <c r="OQ87" s="59">
        <v>0</v>
      </c>
      <c r="OR87" s="59">
        <v>0</v>
      </c>
      <c r="OS87" s="59">
        <v>0</v>
      </c>
      <c r="OT87" s="59">
        <v>0</v>
      </c>
      <c r="OU87" s="59">
        <v>0</v>
      </c>
      <c r="OV87" s="59">
        <v>0</v>
      </c>
      <c r="OW87" s="59">
        <v>0</v>
      </c>
      <c r="OX87" s="59">
        <v>0</v>
      </c>
      <c r="OY87" s="59">
        <v>0</v>
      </c>
      <c r="OZ87" s="59">
        <v>0</v>
      </c>
      <c r="PA87" s="59">
        <v>0</v>
      </c>
      <c r="PB87" s="59">
        <v>0</v>
      </c>
      <c r="PC87" s="59">
        <v>0</v>
      </c>
      <c r="PD87" s="59">
        <v>0</v>
      </c>
      <c r="PE87" s="55">
        <v>0</v>
      </c>
      <c r="PF87" s="58">
        <v>0</v>
      </c>
      <c r="PG87" s="59">
        <v>0</v>
      </c>
      <c r="PH87" s="59">
        <v>0</v>
      </c>
      <c r="PI87" s="59">
        <v>0</v>
      </c>
      <c r="PJ87" s="59">
        <v>0</v>
      </c>
      <c r="PK87" s="59">
        <v>0</v>
      </c>
      <c r="PL87" s="59">
        <v>0</v>
      </c>
      <c r="PM87" s="59">
        <v>0</v>
      </c>
      <c r="PN87" s="59">
        <v>0</v>
      </c>
      <c r="PO87" s="59">
        <v>0</v>
      </c>
      <c r="PP87" s="59">
        <v>0</v>
      </c>
      <c r="PQ87" s="59">
        <v>0</v>
      </c>
      <c r="PR87" s="59">
        <v>0</v>
      </c>
      <c r="PS87" s="59">
        <v>0</v>
      </c>
      <c r="PT87" s="59">
        <v>0</v>
      </c>
      <c r="PU87" s="59">
        <v>0</v>
      </c>
      <c r="PV87" s="59">
        <v>0</v>
      </c>
      <c r="PW87" s="59">
        <v>0</v>
      </c>
      <c r="PX87" s="59">
        <v>0</v>
      </c>
      <c r="PY87" s="59">
        <v>0</v>
      </c>
      <c r="PZ87" s="59">
        <v>0</v>
      </c>
      <c r="QA87" s="59">
        <v>0</v>
      </c>
      <c r="QB87" s="59">
        <v>0</v>
      </c>
      <c r="QC87" s="59">
        <v>0</v>
      </c>
      <c r="QD87" s="71">
        <v>0</v>
      </c>
      <c r="QE87" s="72">
        <v>0</v>
      </c>
      <c r="QF87" s="59">
        <v>0</v>
      </c>
      <c r="QG87" s="59">
        <v>0</v>
      </c>
      <c r="QH87" s="59">
        <v>0</v>
      </c>
      <c r="QI87" s="59">
        <v>0</v>
      </c>
      <c r="QJ87" s="59">
        <v>0</v>
      </c>
      <c r="QK87" s="59">
        <v>0</v>
      </c>
      <c r="QL87" s="59">
        <v>0</v>
      </c>
      <c r="QM87" s="59">
        <v>0</v>
      </c>
      <c r="QN87" s="59">
        <v>0</v>
      </c>
      <c r="QO87" s="59">
        <v>0</v>
      </c>
      <c r="QP87" s="59">
        <v>0</v>
      </c>
      <c r="QQ87" s="59">
        <v>0</v>
      </c>
      <c r="QR87" s="59">
        <v>0</v>
      </c>
      <c r="QS87" s="59">
        <v>0</v>
      </c>
      <c r="QT87" s="59">
        <v>0</v>
      </c>
      <c r="QU87" s="59">
        <v>0</v>
      </c>
      <c r="QV87" s="59">
        <v>0</v>
      </c>
      <c r="QW87" s="59">
        <v>0</v>
      </c>
      <c r="QX87" s="59">
        <v>0</v>
      </c>
      <c r="QY87" s="59">
        <v>0</v>
      </c>
      <c r="QZ87" s="59">
        <v>0</v>
      </c>
      <c r="RA87" s="59">
        <v>0</v>
      </c>
      <c r="RB87" s="59">
        <v>0</v>
      </c>
      <c r="RC87" s="55">
        <v>0</v>
      </c>
      <c r="RD87" s="58">
        <v>0</v>
      </c>
      <c r="RE87" s="59">
        <v>0</v>
      </c>
      <c r="RF87" s="59">
        <v>0</v>
      </c>
      <c r="RG87" s="59">
        <v>0</v>
      </c>
      <c r="RH87" s="59">
        <v>0</v>
      </c>
      <c r="RI87" s="59">
        <v>0</v>
      </c>
      <c r="RJ87" s="59">
        <v>0</v>
      </c>
      <c r="RK87" s="59">
        <v>0</v>
      </c>
      <c r="RL87" s="59">
        <v>0</v>
      </c>
      <c r="RM87" s="59">
        <v>0</v>
      </c>
      <c r="RN87" s="59">
        <v>0</v>
      </c>
      <c r="RO87" s="59">
        <v>0</v>
      </c>
      <c r="RP87" s="59">
        <v>0</v>
      </c>
      <c r="RQ87" s="59">
        <v>0</v>
      </c>
      <c r="RR87" s="59">
        <v>0</v>
      </c>
      <c r="RS87" s="59">
        <v>0</v>
      </c>
      <c r="RT87" s="59">
        <v>0</v>
      </c>
      <c r="RU87" s="59">
        <v>0</v>
      </c>
      <c r="RV87" s="59">
        <v>0</v>
      </c>
      <c r="RW87" s="59">
        <v>0</v>
      </c>
      <c r="RX87" s="59">
        <v>0</v>
      </c>
      <c r="RY87" s="59">
        <v>0</v>
      </c>
      <c r="RZ87" s="59">
        <v>0</v>
      </c>
      <c r="SA87" s="59">
        <v>0</v>
      </c>
      <c r="SB87" s="55">
        <v>0</v>
      </c>
      <c r="SC87" s="58">
        <v>0</v>
      </c>
      <c r="SD87" s="59">
        <v>0</v>
      </c>
      <c r="SE87" s="59">
        <v>0</v>
      </c>
      <c r="SF87" s="59">
        <v>0</v>
      </c>
      <c r="SG87" s="59">
        <v>0</v>
      </c>
      <c r="SH87" s="59">
        <v>0</v>
      </c>
      <c r="SI87" s="59">
        <v>0</v>
      </c>
      <c r="SJ87" s="59">
        <v>0</v>
      </c>
      <c r="SK87" s="59">
        <v>0</v>
      </c>
      <c r="SL87" s="59">
        <v>0</v>
      </c>
      <c r="SM87" s="59">
        <v>0</v>
      </c>
      <c r="SN87" s="59">
        <v>0</v>
      </c>
      <c r="SO87" s="59">
        <v>0</v>
      </c>
      <c r="SP87" s="59">
        <v>0</v>
      </c>
      <c r="SQ87" s="59">
        <v>0</v>
      </c>
      <c r="SR87" s="59">
        <v>0</v>
      </c>
      <c r="SS87" s="59">
        <v>0</v>
      </c>
      <c r="ST87" s="59">
        <v>0</v>
      </c>
      <c r="SU87" s="59">
        <v>0</v>
      </c>
      <c r="SV87" s="59">
        <v>0</v>
      </c>
      <c r="SW87" s="59">
        <v>0</v>
      </c>
      <c r="SX87" s="59">
        <v>0</v>
      </c>
      <c r="SY87" s="59">
        <v>0</v>
      </c>
      <c r="SZ87" s="59">
        <v>0</v>
      </c>
      <c r="TA87" s="55">
        <v>0</v>
      </c>
      <c r="TB87" s="58">
        <v>0</v>
      </c>
      <c r="TC87" s="59">
        <v>0</v>
      </c>
      <c r="TD87" s="59">
        <v>0</v>
      </c>
      <c r="TE87" s="59">
        <v>0</v>
      </c>
      <c r="TF87" s="59">
        <v>0</v>
      </c>
      <c r="TG87" s="59">
        <v>0</v>
      </c>
      <c r="TH87" s="59">
        <v>0</v>
      </c>
      <c r="TI87" s="59">
        <v>0</v>
      </c>
      <c r="TJ87" s="59">
        <v>0</v>
      </c>
      <c r="TK87" s="59">
        <v>0</v>
      </c>
      <c r="TL87" s="59">
        <v>0</v>
      </c>
      <c r="TM87" s="59">
        <v>0</v>
      </c>
      <c r="TN87" s="59">
        <v>0</v>
      </c>
      <c r="TO87" s="59">
        <v>0</v>
      </c>
      <c r="TP87" s="59">
        <v>0</v>
      </c>
      <c r="TQ87" s="59">
        <v>0</v>
      </c>
      <c r="TR87" s="59">
        <v>0</v>
      </c>
      <c r="TS87" s="59">
        <v>0</v>
      </c>
      <c r="TT87" s="59">
        <v>0</v>
      </c>
      <c r="TU87" s="59">
        <v>0</v>
      </c>
      <c r="TV87" s="59">
        <v>0</v>
      </c>
      <c r="TW87" s="59">
        <v>0</v>
      </c>
      <c r="TX87" s="59">
        <v>0</v>
      </c>
      <c r="TY87" s="59">
        <v>0</v>
      </c>
      <c r="TZ87" s="71">
        <v>0</v>
      </c>
      <c r="UA87" s="73">
        <v>0</v>
      </c>
      <c r="UB87" s="53">
        <v>0</v>
      </c>
      <c r="UC87" s="53">
        <v>0</v>
      </c>
      <c r="UD87" s="53">
        <v>0</v>
      </c>
      <c r="UE87" s="53">
        <v>0</v>
      </c>
      <c r="UF87" s="53">
        <v>0</v>
      </c>
      <c r="UG87" s="53">
        <v>0</v>
      </c>
      <c r="UH87" s="53">
        <v>0</v>
      </c>
      <c r="UI87" s="53">
        <v>0</v>
      </c>
      <c r="UJ87" s="53">
        <v>0</v>
      </c>
      <c r="UK87" s="53">
        <v>0</v>
      </c>
      <c r="UL87" s="53">
        <v>0</v>
      </c>
      <c r="UM87" s="53">
        <v>0</v>
      </c>
      <c r="UN87" s="53">
        <v>0</v>
      </c>
      <c r="UO87" s="53">
        <v>0</v>
      </c>
      <c r="UP87" s="53">
        <v>0</v>
      </c>
      <c r="UQ87" s="53">
        <v>0</v>
      </c>
      <c r="UR87" s="53">
        <v>0</v>
      </c>
      <c r="US87" s="53">
        <v>0</v>
      </c>
      <c r="UT87" s="53">
        <v>0</v>
      </c>
      <c r="UU87" s="53">
        <v>0</v>
      </c>
      <c r="UV87" s="53">
        <v>0</v>
      </c>
      <c r="UW87" s="53">
        <v>0</v>
      </c>
      <c r="UX87" s="53">
        <v>0</v>
      </c>
      <c r="UY87" s="74">
        <v>0</v>
      </c>
      <c r="UZ87" s="73">
        <v>0</v>
      </c>
      <c r="VA87" s="53">
        <v>0</v>
      </c>
      <c r="VB87" s="53">
        <v>0</v>
      </c>
      <c r="VC87" s="53">
        <v>0</v>
      </c>
      <c r="VD87" s="53">
        <v>0</v>
      </c>
      <c r="VE87" s="53">
        <v>0</v>
      </c>
      <c r="VF87" s="53">
        <v>0</v>
      </c>
      <c r="VG87" s="53">
        <v>0</v>
      </c>
      <c r="VH87" s="53">
        <v>0</v>
      </c>
      <c r="VI87" s="53">
        <v>0</v>
      </c>
      <c r="VJ87" s="53">
        <v>0</v>
      </c>
      <c r="VK87" s="53">
        <v>0</v>
      </c>
      <c r="VL87" s="53">
        <v>0</v>
      </c>
      <c r="VM87" s="53">
        <v>0</v>
      </c>
      <c r="VN87" s="53">
        <v>0</v>
      </c>
      <c r="VO87" s="53">
        <v>0</v>
      </c>
      <c r="VP87" s="53">
        <v>0</v>
      </c>
      <c r="VQ87" s="53">
        <v>0</v>
      </c>
      <c r="VR87" s="53">
        <v>0</v>
      </c>
      <c r="VS87" s="53">
        <v>0</v>
      </c>
      <c r="VT87" s="53">
        <v>0</v>
      </c>
      <c r="VU87" s="53">
        <v>0</v>
      </c>
      <c r="VV87" s="53">
        <v>0</v>
      </c>
      <c r="VW87" s="53">
        <v>0</v>
      </c>
      <c r="VX87" s="74">
        <v>0</v>
      </c>
      <c r="VY87" s="65">
        <f t="shared" si="1"/>
        <v>83</v>
      </c>
    </row>
    <row r="88" spans="1:597">
      <c r="A88" s="51" t="s">
        <v>660</v>
      </c>
      <c r="B88" t="s">
        <v>2</v>
      </c>
      <c r="C88" t="s">
        <v>659</v>
      </c>
      <c r="D88" t="s">
        <v>661</v>
      </c>
      <c r="E88" t="s">
        <v>662</v>
      </c>
      <c r="F88" t="s">
        <v>694</v>
      </c>
      <c r="G88" t="s">
        <v>664</v>
      </c>
      <c r="H88" t="s">
        <v>939</v>
      </c>
      <c r="I88" t="s">
        <v>666</v>
      </c>
      <c r="J88" t="s">
        <v>940</v>
      </c>
      <c r="K88" s="5" t="s">
        <v>785</v>
      </c>
      <c r="L88" t="s">
        <v>786</v>
      </c>
      <c r="M88">
        <v>30</v>
      </c>
      <c r="N88" s="52">
        <v>71.043176228871758</v>
      </c>
      <c r="O88" s="52">
        <v>0</v>
      </c>
      <c r="P88" s="52">
        <v>0</v>
      </c>
      <c r="Q88" s="53">
        <v>963.1</v>
      </c>
      <c r="R88" s="53">
        <v>0</v>
      </c>
      <c r="S88" s="53">
        <v>0</v>
      </c>
      <c r="T88" s="53">
        <v>0</v>
      </c>
      <c r="U88" s="53">
        <v>0.3017295617066722</v>
      </c>
      <c r="V88" s="53">
        <v>0.25</v>
      </c>
      <c r="W88" s="2" t="s">
        <v>833</v>
      </c>
      <c r="X88" s="54">
        <v>0</v>
      </c>
      <c r="Y88" s="54">
        <v>0</v>
      </c>
      <c r="Z88" t="s">
        <v>776</v>
      </c>
      <c r="AA88" t="s">
        <v>804</v>
      </c>
      <c r="AB88" s="54">
        <v>0.84814498910460823</v>
      </c>
      <c r="AC88" t="s">
        <v>778</v>
      </c>
      <c r="AD88" s="54">
        <v>0</v>
      </c>
      <c r="AE88" s="53">
        <v>1235.2235601453567</v>
      </c>
      <c r="AG88" s="53">
        <v>545.20748275900212</v>
      </c>
      <c r="AI88" s="55">
        <v>0</v>
      </c>
      <c r="AJ88" s="5" t="s">
        <v>941</v>
      </c>
      <c r="AK88" t="s">
        <v>941</v>
      </c>
      <c r="AL88" s="1" t="s">
        <v>941</v>
      </c>
      <c r="AM88" s="5" t="s">
        <v>785</v>
      </c>
      <c r="AN88" t="s">
        <v>785</v>
      </c>
      <c r="AO88" t="s">
        <v>785</v>
      </c>
      <c r="AP88" t="s">
        <v>785</v>
      </c>
      <c r="AQ88" t="s">
        <v>785</v>
      </c>
      <c r="AR88" t="s">
        <v>785</v>
      </c>
      <c r="AS88" t="s">
        <v>785</v>
      </c>
      <c r="AT88" t="s">
        <v>785</v>
      </c>
      <c r="AU88" t="s">
        <v>785</v>
      </c>
      <c r="AV88" t="s">
        <v>785</v>
      </c>
      <c r="AW88" t="s">
        <v>785</v>
      </c>
      <c r="AX88" t="s">
        <v>785</v>
      </c>
      <c r="AY88" t="s">
        <v>785</v>
      </c>
      <c r="AZ88" t="s">
        <v>785</v>
      </c>
      <c r="BA88" t="s">
        <v>785</v>
      </c>
      <c r="BB88" t="s">
        <v>785</v>
      </c>
      <c r="BC88" t="s">
        <v>785</v>
      </c>
      <c r="BD88" t="s">
        <v>785</v>
      </c>
      <c r="BE88" t="s">
        <v>785</v>
      </c>
      <c r="BF88" t="s">
        <v>785</v>
      </c>
      <c r="BG88" t="s">
        <v>785</v>
      </c>
      <c r="BH88" t="s">
        <v>785</v>
      </c>
      <c r="BI88" t="s">
        <v>785</v>
      </c>
      <c r="BJ88" t="s">
        <v>785</v>
      </c>
      <c r="BK88" t="s">
        <v>785</v>
      </c>
      <c r="BL88" t="s">
        <v>785</v>
      </c>
      <c r="BM88" s="1" t="s">
        <v>785</v>
      </c>
      <c r="BN88" s="5" t="s">
        <v>786</v>
      </c>
      <c r="BO88" t="s">
        <v>786</v>
      </c>
      <c r="BP88" t="s">
        <v>786</v>
      </c>
      <c r="BQ88" t="s">
        <v>786</v>
      </c>
      <c r="BR88" t="s">
        <v>786</v>
      </c>
      <c r="BS88" t="s">
        <v>786</v>
      </c>
      <c r="BT88" t="s">
        <v>786</v>
      </c>
      <c r="BU88" t="s">
        <v>786</v>
      </c>
      <c r="BV88" t="s">
        <v>786</v>
      </c>
      <c r="BW88" t="s">
        <v>786</v>
      </c>
      <c r="BX88" t="s">
        <v>786</v>
      </c>
      <c r="BY88" t="s">
        <v>786</v>
      </c>
      <c r="BZ88" t="s">
        <v>786</v>
      </c>
      <c r="CA88" t="s">
        <v>786</v>
      </c>
      <c r="CB88" t="s">
        <v>786</v>
      </c>
      <c r="CC88" t="s">
        <v>786</v>
      </c>
      <c r="CD88" t="s">
        <v>786</v>
      </c>
      <c r="CE88" t="s">
        <v>786</v>
      </c>
      <c r="CF88" t="s">
        <v>786</v>
      </c>
      <c r="CG88" t="s">
        <v>786</v>
      </c>
      <c r="CH88" t="s">
        <v>786</v>
      </c>
      <c r="CI88" t="s">
        <v>786</v>
      </c>
      <c r="CJ88" t="s">
        <v>786</v>
      </c>
      <c r="CK88" t="s">
        <v>786</v>
      </c>
      <c r="CL88" t="s">
        <v>786</v>
      </c>
      <c r="CM88" t="s">
        <v>786</v>
      </c>
      <c r="CN88" s="1" t="s">
        <v>786</v>
      </c>
      <c r="CO88" s="56">
        <v>963.1</v>
      </c>
      <c r="CP88" s="53">
        <v>963.1</v>
      </c>
      <c r="CQ88" s="53">
        <v>963.1</v>
      </c>
      <c r="CR88" s="53">
        <v>963.1</v>
      </c>
      <c r="CS88" s="53">
        <v>963.1</v>
      </c>
      <c r="CT88" s="53">
        <v>963.1</v>
      </c>
      <c r="CU88" s="53">
        <v>963.1</v>
      </c>
      <c r="CV88" s="53">
        <v>963.1</v>
      </c>
      <c r="CW88" s="53">
        <v>963.1</v>
      </c>
      <c r="CX88" s="53">
        <v>963.1</v>
      </c>
      <c r="CY88" s="53">
        <v>963.1</v>
      </c>
      <c r="CZ88" s="53">
        <v>963.1</v>
      </c>
      <c r="DA88" s="53">
        <v>963.1</v>
      </c>
      <c r="DB88" s="53">
        <v>963.1</v>
      </c>
      <c r="DC88" s="53">
        <v>963.1</v>
      </c>
      <c r="DD88" s="53">
        <v>963.1</v>
      </c>
      <c r="DE88" s="53">
        <v>963.1</v>
      </c>
      <c r="DF88" s="53">
        <v>963.1</v>
      </c>
      <c r="DG88" s="53">
        <v>963.1</v>
      </c>
      <c r="DH88" s="53">
        <v>963.1</v>
      </c>
      <c r="DI88" s="53">
        <v>963.1</v>
      </c>
      <c r="DJ88" s="53">
        <v>963.1</v>
      </c>
      <c r="DK88" s="53">
        <v>963.1</v>
      </c>
      <c r="DL88" s="53">
        <v>963.1</v>
      </c>
      <c r="DM88" s="53">
        <v>963.1</v>
      </c>
      <c r="DN88" s="53">
        <v>963.1</v>
      </c>
      <c r="DO88" s="57">
        <v>963.1</v>
      </c>
      <c r="DP88" s="58">
        <v>0</v>
      </c>
      <c r="DQ88" s="59">
        <v>0</v>
      </c>
      <c r="DR88" s="59">
        <v>69.788013915642068</v>
      </c>
      <c r="DS88" s="59">
        <v>69.090252342396383</v>
      </c>
      <c r="DT88" s="59">
        <v>68.377517539130096</v>
      </c>
      <c r="DU88" s="59">
        <v>67.669679811511358</v>
      </c>
      <c r="DV88" s="59">
        <v>66.981140499223301</v>
      </c>
      <c r="DW88" s="59">
        <v>66.326385864551597</v>
      </c>
      <c r="DX88" s="59">
        <v>65.717527954619612</v>
      </c>
      <c r="DY88" s="59">
        <v>65.16496496340541</v>
      </c>
      <c r="DZ88" s="59">
        <v>64.677605782435293</v>
      </c>
      <c r="EA88" s="59">
        <v>64.263011134809858</v>
      </c>
      <c r="EB88" s="59">
        <v>63.909516580981808</v>
      </c>
      <c r="EC88" s="59">
        <v>63.60833534000745</v>
      </c>
      <c r="ED88" s="59">
        <v>63.351778826763457</v>
      </c>
      <c r="EE88" s="59">
        <v>63.133273972769004</v>
      </c>
      <c r="EF88" s="59">
        <v>62.947067193345951</v>
      </c>
      <c r="EG88" s="59">
        <v>62.788824930734229</v>
      </c>
      <c r="EH88" s="59">
        <v>62.654298219718932</v>
      </c>
      <c r="EI88" s="59">
        <v>62.54227415040905</v>
      </c>
      <c r="EJ88" s="59">
        <v>62.446013681959158</v>
      </c>
      <c r="EK88" s="59">
        <v>62.36308203050136</v>
      </c>
      <c r="EL88" s="59">
        <v>62.291784820169376</v>
      </c>
      <c r="EM88" s="59">
        <v>62.230379163173119</v>
      </c>
      <c r="EN88" s="59">
        <v>62.178040728670666</v>
      </c>
      <c r="EO88" s="59">
        <v>62.133359410985015</v>
      </c>
      <c r="EP88" s="59">
        <v>62.095219143447743</v>
      </c>
      <c r="EQ88" s="72">
        <v>0</v>
      </c>
      <c r="ER88" s="59">
        <v>0</v>
      </c>
      <c r="ES88" s="59">
        <v>0</v>
      </c>
      <c r="ET88" s="59">
        <v>0</v>
      </c>
      <c r="EU88" s="59">
        <v>0</v>
      </c>
      <c r="EV88" s="59">
        <v>0</v>
      </c>
      <c r="EW88" s="59">
        <v>0</v>
      </c>
      <c r="EX88" s="59">
        <v>0</v>
      </c>
      <c r="EY88" s="59">
        <v>0</v>
      </c>
      <c r="EZ88" s="59">
        <v>0</v>
      </c>
      <c r="FA88" s="59">
        <v>0</v>
      </c>
      <c r="FB88" s="59">
        <v>0</v>
      </c>
      <c r="FC88" s="59">
        <v>0</v>
      </c>
      <c r="FD88" s="59">
        <v>0</v>
      </c>
      <c r="FE88" s="59">
        <v>0</v>
      </c>
      <c r="FF88" s="59">
        <v>0</v>
      </c>
      <c r="FG88" s="59">
        <v>0</v>
      </c>
      <c r="FH88" s="59">
        <v>0</v>
      </c>
      <c r="FI88" s="59">
        <v>0</v>
      </c>
      <c r="FJ88" s="59">
        <v>0</v>
      </c>
      <c r="FK88" s="59">
        <v>0</v>
      </c>
      <c r="FL88" s="59">
        <v>0</v>
      </c>
      <c r="FM88" s="59">
        <v>0</v>
      </c>
      <c r="FN88" s="59">
        <v>0</v>
      </c>
      <c r="FO88" s="55">
        <v>0</v>
      </c>
      <c r="FP88" s="58">
        <v>0</v>
      </c>
      <c r="FQ88" s="59">
        <v>0</v>
      </c>
      <c r="FR88" s="59">
        <v>0</v>
      </c>
      <c r="FS88" s="59">
        <v>0</v>
      </c>
      <c r="FT88" s="59">
        <v>0</v>
      </c>
      <c r="FU88" s="59">
        <v>0</v>
      </c>
      <c r="FV88" s="59">
        <v>0</v>
      </c>
      <c r="FW88" s="59">
        <v>0</v>
      </c>
      <c r="FX88" s="59">
        <v>0</v>
      </c>
      <c r="FY88" s="59">
        <v>0</v>
      </c>
      <c r="FZ88" s="59">
        <v>0</v>
      </c>
      <c r="GA88" s="59">
        <v>0</v>
      </c>
      <c r="GB88" s="59">
        <v>0</v>
      </c>
      <c r="GC88" s="59">
        <v>0</v>
      </c>
      <c r="GD88" s="59">
        <v>0</v>
      </c>
      <c r="GE88" s="59">
        <v>0</v>
      </c>
      <c r="GF88" s="59">
        <v>0</v>
      </c>
      <c r="GG88" s="59">
        <v>0</v>
      </c>
      <c r="GH88" s="59">
        <v>0</v>
      </c>
      <c r="GI88" s="59">
        <v>0</v>
      </c>
      <c r="GJ88" s="59">
        <v>0</v>
      </c>
      <c r="GK88" s="59">
        <v>0</v>
      </c>
      <c r="GL88" s="59">
        <v>0</v>
      </c>
      <c r="GM88" s="59">
        <v>0</v>
      </c>
      <c r="GN88" s="55">
        <v>0</v>
      </c>
      <c r="GO88" s="58">
        <v>0</v>
      </c>
      <c r="GP88" s="59">
        <v>0</v>
      </c>
      <c r="GQ88" s="59">
        <v>0</v>
      </c>
      <c r="GR88" s="59">
        <v>0</v>
      </c>
      <c r="GS88" s="59">
        <v>0</v>
      </c>
      <c r="GT88" s="59">
        <v>0</v>
      </c>
      <c r="GU88" s="59">
        <v>0</v>
      </c>
      <c r="GV88" s="59">
        <v>0</v>
      </c>
      <c r="GW88" s="59">
        <v>0</v>
      </c>
      <c r="GX88" s="59">
        <v>0</v>
      </c>
      <c r="GY88" s="59">
        <v>0</v>
      </c>
      <c r="GZ88" s="59">
        <v>0</v>
      </c>
      <c r="HA88" s="59">
        <v>0</v>
      </c>
      <c r="HB88" s="59">
        <v>0</v>
      </c>
      <c r="HC88" s="59">
        <v>0</v>
      </c>
      <c r="HD88" s="59">
        <v>0</v>
      </c>
      <c r="HE88" s="59">
        <v>0</v>
      </c>
      <c r="HF88" s="59">
        <v>0</v>
      </c>
      <c r="HG88" s="59">
        <v>0</v>
      </c>
      <c r="HH88" s="59">
        <v>0</v>
      </c>
      <c r="HI88" s="59">
        <v>0</v>
      </c>
      <c r="HJ88" s="59">
        <v>0</v>
      </c>
      <c r="HK88" s="59">
        <v>0</v>
      </c>
      <c r="HL88" s="59">
        <v>0</v>
      </c>
      <c r="HM88" s="55">
        <v>0</v>
      </c>
      <c r="HN88" s="58">
        <v>0</v>
      </c>
      <c r="HO88" s="59">
        <v>0</v>
      </c>
      <c r="HP88" s="59">
        <v>0</v>
      </c>
      <c r="HQ88" s="59">
        <v>0</v>
      </c>
      <c r="HR88" s="59">
        <v>0</v>
      </c>
      <c r="HS88" s="59">
        <v>0</v>
      </c>
      <c r="HT88" s="59">
        <v>0</v>
      </c>
      <c r="HU88" s="59">
        <v>0</v>
      </c>
      <c r="HV88" s="59">
        <v>0</v>
      </c>
      <c r="HW88" s="59">
        <v>0</v>
      </c>
      <c r="HX88" s="59">
        <v>0</v>
      </c>
      <c r="HY88" s="59">
        <v>0</v>
      </c>
      <c r="HZ88" s="59">
        <v>0</v>
      </c>
      <c r="IA88" s="59">
        <v>0</v>
      </c>
      <c r="IB88" s="59">
        <v>0</v>
      </c>
      <c r="IC88" s="59">
        <v>0</v>
      </c>
      <c r="ID88" s="59">
        <v>0</v>
      </c>
      <c r="IE88" s="59">
        <v>0</v>
      </c>
      <c r="IF88" s="59">
        <v>0</v>
      </c>
      <c r="IG88" s="59">
        <v>0</v>
      </c>
      <c r="IH88" s="59">
        <v>0</v>
      </c>
      <c r="II88" s="59">
        <v>0</v>
      </c>
      <c r="IJ88" s="59">
        <v>0</v>
      </c>
      <c r="IK88" s="59">
        <v>0</v>
      </c>
      <c r="IL88" s="71">
        <v>0</v>
      </c>
      <c r="IM88" s="72">
        <v>0</v>
      </c>
      <c r="IN88" s="59">
        <v>0</v>
      </c>
      <c r="IO88" s="59">
        <v>0</v>
      </c>
      <c r="IP88" s="59">
        <v>0</v>
      </c>
      <c r="IQ88" s="59">
        <v>0</v>
      </c>
      <c r="IR88" s="59">
        <v>0</v>
      </c>
      <c r="IS88" s="59">
        <v>0</v>
      </c>
      <c r="IT88" s="59">
        <v>0</v>
      </c>
      <c r="IU88" s="59">
        <v>0</v>
      </c>
      <c r="IV88" s="59">
        <v>0</v>
      </c>
      <c r="IW88" s="59">
        <v>0</v>
      </c>
      <c r="IX88" s="59">
        <v>0</v>
      </c>
      <c r="IY88" s="59">
        <v>0</v>
      </c>
      <c r="IZ88" s="59">
        <v>0</v>
      </c>
      <c r="JA88" s="59">
        <v>0</v>
      </c>
      <c r="JB88" s="59">
        <v>0</v>
      </c>
      <c r="JC88" s="59">
        <v>0</v>
      </c>
      <c r="JD88" s="59">
        <v>0</v>
      </c>
      <c r="JE88" s="59">
        <v>0</v>
      </c>
      <c r="JF88" s="59">
        <v>0</v>
      </c>
      <c r="JG88" s="59">
        <v>0</v>
      </c>
      <c r="JH88" s="59">
        <v>0</v>
      </c>
      <c r="JI88" s="59">
        <v>0</v>
      </c>
      <c r="JJ88" s="59">
        <v>0</v>
      </c>
      <c r="JK88" s="55">
        <v>0</v>
      </c>
      <c r="JL88" s="58">
        <v>0</v>
      </c>
      <c r="JM88" s="59">
        <v>0</v>
      </c>
      <c r="JN88" s="59">
        <v>0</v>
      </c>
      <c r="JO88" s="59">
        <v>0</v>
      </c>
      <c r="JP88" s="59">
        <v>0</v>
      </c>
      <c r="JQ88" s="59">
        <v>0</v>
      </c>
      <c r="JR88" s="59">
        <v>0</v>
      </c>
      <c r="JS88" s="59">
        <v>0</v>
      </c>
      <c r="JT88" s="59">
        <v>0</v>
      </c>
      <c r="JU88" s="59">
        <v>0</v>
      </c>
      <c r="JV88" s="59">
        <v>0</v>
      </c>
      <c r="JW88" s="59">
        <v>0</v>
      </c>
      <c r="JX88" s="59">
        <v>0</v>
      </c>
      <c r="JY88" s="59">
        <v>0</v>
      </c>
      <c r="JZ88" s="59">
        <v>0</v>
      </c>
      <c r="KA88" s="59">
        <v>0</v>
      </c>
      <c r="KB88" s="59">
        <v>0</v>
      </c>
      <c r="KC88" s="59">
        <v>0</v>
      </c>
      <c r="KD88" s="59">
        <v>0</v>
      </c>
      <c r="KE88" s="59">
        <v>0</v>
      </c>
      <c r="KF88" s="59">
        <v>0</v>
      </c>
      <c r="KG88" s="59">
        <v>0</v>
      </c>
      <c r="KH88" s="59">
        <v>0</v>
      </c>
      <c r="KI88" s="59">
        <v>0</v>
      </c>
      <c r="KJ88" s="55">
        <v>0</v>
      </c>
      <c r="KK88" s="58">
        <v>0</v>
      </c>
      <c r="KL88" s="59">
        <v>0</v>
      </c>
      <c r="KM88" s="59">
        <v>0</v>
      </c>
      <c r="KN88" s="59">
        <v>0</v>
      </c>
      <c r="KO88" s="59">
        <v>0</v>
      </c>
      <c r="KP88" s="59">
        <v>0</v>
      </c>
      <c r="KQ88" s="59">
        <v>0</v>
      </c>
      <c r="KR88" s="59">
        <v>0</v>
      </c>
      <c r="KS88" s="59">
        <v>0</v>
      </c>
      <c r="KT88" s="59">
        <v>0</v>
      </c>
      <c r="KU88" s="59">
        <v>0</v>
      </c>
      <c r="KV88" s="59">
        <v>0</v>
      </c>
      <c r="KW88" s="59">
        <v>0</v>
      </c>
      <c r="KX88" s="59">
        <v>0</v>
      </c>
      <c r="KY88" s="59">
        <v>0</v>
      </c>
      <c r="KZ88" s="59">
        <v>0</v>
      </c>
      <c r="LA88" s="59">
        <v>0</v>
      </c>
      <c r="LB88" s="59">
        <v>0</v>
      </c>
      <c r="LC88" s="59">
        <v>0</v>
      </c>
      <c r="LD88" s="59">
        <v>0</v>
      </c>
      <c r="LE88" s="59">
        <v>0</v>
      </c>
      <c r="LF88" s="59">
        <v>0</v>
      </c>
      <c r="LG88" s="59">
        <v>0</v>
      </c>
      <c r="LH88" s="59">
        <v>0</v>
      </c>
      <c r="LI88" s="55">
        <v>0</v>
      </c>
      <c r="LJ88" s="58">
        <v>0</v>
      </c>
      <c r="LK88" s="59">
        <v>0</v>
      </c>
      <c r="LL88" s="59">
        <v>0</v>
      </c>
      <c r="LM88" s="59">
        <v>0</v>
      </c>
      <c r="LN88" s="59">
        <v>0</v>
      </c>
      <c r="LO88" s="59">
        <v>0</v>
      </c>
      <c r="LP88" s="59">
        <v>0</v>
      </c>
      <c r="LQ88" s="59">
        <v>0</v>
      </c>
      <c r="LR88" s="59">
        <v>0</v>
      </c>
      <c r="LS88" s="59">
        <v>0</v>
      </c>
      <c r="LT88" s="59">
        <v>0</v>
      </c>
      <c r="LU88" s="59">
        <v>0</v>
      </c>
      <c r="LV88" s="59">
        <v>0</v>
      </c>
      <c r="LW88" s="59">
        <v>0</v>
      </c>
      <c r="LX88" s="59">
        <v>0</v>
      </c>
      <c r="LY88" s="59">
        <v>0</v>
      </c>
      <c r="LZ88" s="59">
        <v>0</v>
      </c>
      <c r="MA88" s="59">
        <v>0</v>
      </c>
      <c r="MB88" s="59">
        <v>0</v>
      </c>
      <c r="MC88" s="59">
        <v>0</v>
      </c>
      <c r="MD88" s="59">
        <v>0</v>
      </c>
      <c r="ME88" s="59">
        <v>0</v>
      </c>
      <c r="MF88" s="59">
        <v>0</v>
      </c>
      <c r="MG88" s="59">
        <v>0</v>
      </c>
      <c r="MH88" s="71">
        <v>0</v>
      </c>
      <c r="MI88" s="72">
        <v>0</v>
      </c>
      <c r="MJ88" s="59">
        <v>0</v>
      </c>
      <c r="MK88" s="59">
        <v>0</v>
      </c>
      <c r="ML88" s="59">
        <v>0</v>
      </c>
      <c r="MM88" s="59">
        <v>0</v>
      </c>
      <c r="MN88" s="59">
        <v>0</v>
      </c>
      <c r="MO88" s="59">
        <v>0</v>
      </c>
      <c r="MP88" s="59">
        <v>0</v>
      </c>
      <c r="MQ88" s="59">
        <v>0</v>
      </c>
      <c r="MR88" s="59">
        <v>0</v>
      </c>
      <c r="MS88" s="59">
        <v>0</v>
      </c>
      <c r="MT88" s="59">
        <v>0</v>
      </c>
      <c r="MU88" s="59">
        <v>0</v>
      </c>
      <c r="MV88" s="59">
        <v>0</v>
      </c>
      <c r="MW88" s="59">
        <v>0</v>
      </c>
      <c r="MX88" s="59">
        <v>0</v>
      </c>
      <c r="MY88" s="59">
        <v>0</v>
      </c>
      <c r="MZ88" s="59">
        <v>0</v>
      </c>
      <c r="NA88" s="59">
        <v>0</v>
      </c>
      <c r="NB88" s="59">
        <v>0</v>
      </c>
      <c r="NC88" s="59">
        <v>0</v>
      </c>
      <c r="ND88" s="59">
        <v>0</v>
      </c>
      <c r="NE88" s="59">
        <v>0</v>
      </c>
      <c r="NF88" s="59">
        <v>0</v>
      </c>
      <c r="NG88" s="55">
        <v>0</v>
      </c>
      <c r="NH88" s="58">
        <v>0</v>
      </c>
      <c r="NI88" s="59">
        <v>0</v>
      </c>
      <c r="NJ88" s="59">
        <v>0</v>
      </c>
      <c r="NK88" s="59">
        <v>0</v>
      </c>
      <c r="NL88" s="59">
        <v>0</v>
      </c>
      <c r="NM88" s="59">
        <v>0</v>
      </c>
      <c r="NN88" s="59">
        <v>0</v>
      </c>
      <c r="NO88" s="59">
        <v>0</v>
      </c>
      <c r="NP88" s="59">
        <v>0</v>
      </c>
      <c r="NQ88" s="59">
        <v>0</v>
      </c>
      <c r="NR88" s="59">
        <v>0</v>
      </c>
      <c r="NS88" s="59">
        <v>0</v>
      </c>
      <c r="NT88" s="59">
        <v>0</v>
      </c>
      <c r="NU88" s="59">
        <v>0</v>
      </c>
      <c r="NV88" s="59">
        <v>0</v>
      </c>
      <c r="NW88" s="59">
        <v>0</v>
      </c>
      <c r="NX88" s="59">
        <v>0</v>
      </c>
      <c r="NY88" s="59">
        <v>0</v>
      </c>
      <c r="NZ88" s="59">
        <v>0</v>
      </c>
      <c r="OA88" s="59">
        <v>0</v>
      </c>
      <c r="OB88" s="59">
        <v>0</v>
      </c>
      <c r="OC88" s="59">
        <v>0</v>
      </c>
      <c r="OD88" s="59">
        <v>0</v>
      </c>
      <c r="OE88" s="59">
        <v>0</v>
      </c>
      <c r="OF88" s="55">
        <v>0</v>
      </c>
      <c r="OG88" s="58">
        <v>0</v>
      </c>
      <c r="OH88" s="59">
        <v>0</v>
      </c>
      <c r="OI88" s="59">
        <v>0</v>
      </c>
      <c r="OJ88" s="59">
        <v>0</v>
      </c>
      <c r="OK88" s="59">
        <v>0</v>
      </c>
      <c r="OL88" s="59">
        <v>0</v>
      </c>
      <c r="OM88" s="59">
        <v>0</v>
      </c>
      <c r="ON88" s="59">
        <v>0</v>
      </c>
      <c r="OO88" s="59">
        <v>0</v>
      </c>
      <c r="OP88" s="59">
        <v>0</v>
      </c>
      <c r="OQ88" s="59">
        <v>0</v>
      </c>
      <c r="OR88" s="59">
        <v>0</v>
      </c>
      <c r="OS88" s="59">
        <v>0</v>
      </c>
      <c r="OT88" s="59">
        <v>0</v>
      </c>
      <c r="OU88" s="59">
        <v>0</v>
      </c>
      <c r="OV88" s="59">
        <v>0</v>
      </c>
      <c r="OW88" s="59">
        <v>0</v>
      </c>
      <c r="OX88" s="59">
        <v>0</v>
      </c>
      <c r="OY88" s="59">
        <v>0</v>
      </c>
      <c r="OZ88" s="59">
        <v>0</v>
      </c>
      <c r="PA88" s="59">
        <v>0</v>
      </c>
      <c r="PB88" s="59">
        <v>0</v>
      </c>
      <c r="PC88" s="59">
        <v>0</v>
      </c>
      <c r="PD88" s="59">
        <v>0</v>
      </c>
      <c r="PE88" s="55">
        <v>0</v>
      </c>
      <c r="PF88" s="58">
        <v>0</v>
      </c>
      <c r="PG88" s="59">
        <v>0</v>
      </c>
      <c r="PH88" s="59">
        <v>0</v>
      </c>
      <c r="PI88" s="59">
        <v>0</v>
      </c>
      <c r="PJ88" s="59">
        <v>0</v>
      </c>
      <c r="PK88" s="59">
        <v>0</v>
      </c>
      <c r="PL88" s="59">
        <v>0</v>
      </c>
      <c r="PM88" s="59">
        <v>0</v>
      </c>
      <c r="PN88" s="59">
        <v>0</v>
      </c>
      <c r="PO88" s="59">
        <v>0</v>
      </c>
      <c r="PP88" s="59">
        <v>0</v>
      </c>
      <c r="PQ88" s="59">
        <v>0</v>
      </c>
      <c r="PR88" s="59">
        <v>0</v>
      </c>
      <c r="PS88" s="59">
        <v>0</v>
      </c>
      <c r="PT88" s="59">
        <v>0</v>
      </c>
      <c r="PU88" s="59">
        <v>0</v>
      </c>
      <c r="PV88" s="59">
        <v>0</v>
      </c>
      <c r="PW88" s="59">
        <v>0</v>
      </c>
      <c r="PX88" s="59">
        <v>0</v>
      </c>
      <c r="PY88" s="59">
        <v>0</v>
      </c>
      <c r="PZ88" s="59">
        <v>0</v>
      </c>
      <c r="QA88" s="59">
        <v>0</v>
      </c>
      <c r="QB88" s="59">
        <v>0</v>
      </c>
      <c r="QC88" s="59">
        <v>0</v>
      </c>
      <c r="QD88" s="71">
        <v>0</v>
      </c>
      <c r="QE88" s="72">
        <v>0</v>
      </c>
      <c r="QF88" s="59">
        <v>0</v>
      </c>
      <c r="QG88" s="59">
        <v>0</v>
      </c>
      <c r="QH88" s="59">
        <v>0</v>
      </c>
      <c r="QI88" s="59">
        <v>0</v>
      </c>
      <c r="QJ88" s="59">
        <v>0</v>
      </c>
      <c r="QK88" s="59">
        <v>0</v>
      </c>
      <c r="QL88" s="59">
        <v>0</v>
      </c>
      <c r="QM88" s="59">
        <v>0</v>
      </c>
      <c r="QN88" s="59">
        <v>0</v>
      </c>
      <c r="QO88" s="59">
        <v>0</v>
      </c>
      <c r="QP88" s="59">
        <v>0</v>
      </c>
      <c r="QQ88" s="59">
        <v>0</v>
      </c>
      <c r="QR88" s="59">
        <v>0</v>
      </c>
      <c r="QS88" s="59">
        <v>0</v>
      </c>
      <c r="QT88" s="59">
        <v>0</v>
      </c>
      <c r="QU88" s="59">
        <v>0</v>
      </c>
      <c r="QV88" s="59">
        <v>0</v>
      </c>
      <c r="QW88" s="59">
        <v>0</v>
      </c>
      <c r="QX88" s="59">
        <v>0</v>
      </c>
      <c r="QY88" s="59">
        <v>0</v>
      </c>
      <c r="QZ88" s="59">
        <v>0</v>
      </c>
      <c r="RA88" s="59">
        <v>0</v>
      </c>
      <c r="RB88" s="59">
        <v>0</v>
      </c>
      <c r="RC88" s="55">
        <v>0</v>
      </c>
      <c r="RD88" s="58">
        <v>0</v>
      </c>
      <c r="RE88" s="59">
        <v>0</v>
      </c>
      <c r="RF88" s="59">
        <v>0</v>
      </c>
      <c r="RG88" s="59">
        <v>0</v>
      </c>
      <c r="RH88" s="59">
        <v>0</v>
      </c>
      <c r="RI88" s="59">
        <v>0</v>
      </c>
      <c r="RJ88" s="59">
        <v>0</v>
      </c>
      <c r="RK88" s="59">
        <v>0</v>
      </c>
      <c r="RL88" s="59">
        <v>0</v>
      </c>
      <c r="RM88" s="59">
        <v>0</v>
      </c>
      <c r="RN88" s="59">
        <v>0</v>
      </c>
      <c r="RO88" s="59">
        <v>0</v>
      </c>
      <c r="RP88" s="59">
        <v>0</v>
      </c>
      <c r="RQ88" s="59">
        <v>0</v>
      </c>
      <c r="RR88" s="59">
        <v>0</v>
      </c>
      <c r="RS88" s="59">
        <v>0</v>
      </c>
      <c r="RT88" s="59">
        <v>0</v>
      </c>
      <c r="RU88" s="59">
        <v>0</v>
      </c>
      <c r="RV88" s="59">
        <v>0</v>
      </c>
      <c r="RW88" s="59">
        <v>0</v>
      </c>
      <c r="RX88" s="59">
        <v>0</v>
      </c>
      <c r="RY88" s="59">
        <v>0</v>
      </c>
      <c r="RZ88" s="59">
        <v>0</v>
      </c>
      <c r="SA88" s="59">
        <v>0</v>
      </c>
      <c r="SB88" s="55">
        <v>0</v>
      </c>
      <c r="SC88" s="58">
        <v>0</v>
      </c>
      <c r="SD88" s="59">
        <v>0</v>
      </c>
      <c r="SE88" s="59">
        <v>0</v>
      </c>
      <c r="SF88" s="59">
        <v>0</v>
      </c>
      <c r="SG88" s="59">
        <v>0</v>
      </c>
      <c r="SH88" s="59">
        <v>0</v>
      </c>
      <c r="SI88" s="59">
        <v>0</v>
      </c>
      <c r="SJ88" s="59">
        <v>0</v>
      </c>
      <c r="SK88" s="59">
        <v>0</v>
      </c>
      <c r="SL88" s="59">
        <v>0</v>
      </c>
      <c r="SM88" s="59">
        <v>0</v>
      </c>
      <c r="SN88" s="59">
        <v>0</v>
      </c>
      <c r="SO88" s="59">
        <v>0</v>
      </c>
      <c r="SP88" s="59">
        <v>0</v>
      </c>
      <c r="SQ88" s="59">
        <v>0</v>
      </c>
      <c r="SR88" s="59">
        <v>0</v>
      </c>
      <c r="SS88" s="59">
        <v>0</v>
      </c>
      <c r="ST88" s="59">
        <v>0</v>
      </c>
      <c r="SU88" s="59">
        <v>0</v>
      </c>
      <c r="SV88" s="59">
        <v>0</v>
      </c>
      <c r="SW88" s="59">
        <v>0</v>
      </c>
      <c r="SX88" s="59">
        <v>0</v>
      </c>
      <c r="SY88" s="59">
        <v>0</v>
      </c>
      <c r="SZ88" s="59">
        <v>0</v>
      </c>
      <c r="TA88" s="55">
        <v>0</v>
      </c>
      <c r="TB88" s="58">
        <v>0</v>
      </c>
      <c r="TC88" s="59">
        <v>0</v>
      </c>
      <c r="TD88" s="59">
        <v>0</v>
      </c>
      <c r="TE88" s="59">
        <v>0</v>
      </c>
      <c r="TF88" s="59">
        <v>0</v>
      </c>
      <c r="TG88" s="59">
        <v>0</v>
      </c>
      <c r="TH88" s="59">
        <v>0</v>
      </c>
      <c r="TI88" s="59">
        <v>0</v>
      </c>
      <c r="TJ88" s="59">
        <v>0</v>
      </c>
      <c r="TK88" s="59">
        <v>0</v>
      </c>
      <c r="TL88" s="59">
        <v>0</v>
      </c>
      <c r="TM88" s="59">
        <v>0</v>
      </c>
      <c r="TN88" s="59">
        <v>0</v>
      </c>
      <c r="TO88" s="59">
        <v>0</v>
      </c>
      <c r="TP88" s="59">
        <v>0</v>
      </c>
      <c r="TQ88" s="59">
        <v>0</v>
      </c>
      <c r="TR88" s="59">
        <v>0</v>
      </c>
      <c r="TS88" s="59">
        <v>0</v>
      </c>
      <c r="TT88" s="59">
        <v>0</v>
      </c>
      <c r="TU88" s="59">
        <v>0</v>
      </c>
      <c r="TV88" s="59">
        <v>0</v>
      </c>
      <c r="TW88" s="59">
        <v>0</v>
      </c>
      <c r="TX88" s="59">
        <v>0</v>
      </c>
      <c r="TY88" s="59">
        <v>0</v>
      </c>
      <c r="TZ88" s="71">
        <v>0</v>
      </c>
      <c r="UA88" s="73">
        <v>1149.1649843825458</v>
      </c>
      <c r="UB88" s="53">
        <v>1160.7599530726127</v>
      </c>
      <c r="UC88" s="53">
        <v>1172.8374201355302</v>
      </c>
      <c r="UD88" s="53">
        <v>1185.0671012397247</v>
      </c>
      <c r="UE88" s="53">
        <v>1197.1887907320454</v>
      </c>
      <c r="UF88" s="53">
        <v>1208.9218949131039</v>
      </c>
      <c r="UG88" s="53">
        <v>1220.0130081962593</v>
      </c>
      <c r="UH88" s="53">
        <v>1230.2297228294308</v>
      </c>
      <c r="UI88" s="53">
        <v>1239.3608701926646</v>
      </c>
      <c r="UJ88" s="53">
        <v>1247.2173282852384</v>
      </c>
      <c r="UK88" s="53">
        <v>1253.9857678471153</v>
      </c>
      <c r="UL88" s="53">
        <v>1259.8096619130993</v>
      </c>
      <c r="UM88" s="53">
        <v>1264.8184777248614</v>
      </c>
      <c r="UN88" s="53">
        <v>1269.1244764534563</v>
      </c>
      <c r="UO88" s="53">
        <v>1272.8270851252269</v>
      </c>
      <c r="UP88" s="53">
        <v>1276.0072084270173</v>
      </c>
      <c r="UQ88" s="53">
        <v>1278.7364553836469</v>
      </c>
      <c r="UR88" s="53">
        <v>1281.0312091794699</v>
      </c>
      <c r="US88" s="53">
        <v>1283.0102244492011</v>
      </c>
      <c r="UT88" s="53">
        <v>1284.7206947671339</v>
      </c>
      <c r="UU88" s="53">
        <v>1286.1954340540315</v>
      </c>
      <c r="UV88" s="53">
        <v>1287.4688621968646</v>
      </c>
      <c r="UW88" s="53">
        <v>1288.5568580109821</v>
      </c>
      <c r="UX88" s="53">
        <v>1289.4877406807443</v>
      </c>
      <c r="UY88" s="74">
        <v>1290.2840172074741</v>
      </c>
      <c r="UZ88" s="73">
        <v>507.22263452962932</v>
      </c>
      <c r="VA88" s="53">
        <v>512.34046412432804</v>
      </c>
      <c r="VB88" s="53">
        <v>517.67126061164811</v>
      </c>
      <c r="VC88" s="53">
        <v>523.06924188799178</v>
      </c>
      <c r="VD88" s="53">
        <v>528.41955743258575</v>
      </c>
      <c r="VE88" s="53">
        <v>533.59835777440514</v>
      </c>
      <c r="VF88" s="53">
        <v>538.49379383084863</v>
      </c>
      <c r="VG88" s="53">
        <v>543.00328462016205</v>
      </c>
      <c r="VH88" s="53">
        <v>547.03362376623886</v>
      </c>
      <c r="VI88" s="53">
        <v>550.50133591022495</v>
      </c>
      <c r="VJ88" s="53">
        <v>553.48881446455493</v>
      </c>
      <c r="VK88" s="53">
        <v>556.05938608091594</v>
      </c>
      <c r="VL88" s="53">
        <v>558.27019548291048</v>
      </c>
      <c r="VM88" s="53">
        <v>560.17079291590017</v>
      </c>
      <c r="VN88" s="53">
        <v>561.80506384361797</v>
      </c>
      <c r="VO88" s="53">
        <v>563.20871827199403</v>
      </c>
      <c r="VP88" s="53">
        <v>564.41336325373038</v>
      </c>
      <c r="VQ88" s="53">
        <v>565.42623005852579</v>
      </c>
      <c r="VR88" s="53">
        <v>566.29973504042948</v>
      </c>
      <c r="VS88" s="53">
        <v>567.05470867148961</v>
      </c>
      <c r="VT88" s="53">
        <v>567.70563447980294</v>
      </c>
      <c r="VU88" s="53">
        <v>568.26770484069118</v>
      </c>
      <c r="VV88" s="53">
        <v>568.74792840362056</v>
      </c>
      <c r="VW88" s="53">
        <v>569.1588047935312</v>
      </c>
      <c r="VX88" s="74">
        <v>569.51026823280301</v>
      </c>
      <c r="VY88" s="65">
        <f t="shared" si="1"/>
        <v>84</v>
      </c>
    </row>
    <row r="89" spans="1:597">
      <c r="A89" s="51" t="s">
        <v>660</v>
      </c>
      <c r="B89" t="s">
        <v>2</v>
      </c>
      <c r="C89" t="s">
        <v>659</v>
      </c>
      <c r="D89" t="s">
        <v>661</v>
      </c>
      <c r="E89" t="s">
        <v>662</v>
      </c>
      <c r="F89" t="s">
        <v>694</v>
      </c>
      <c r="G89" t="s">
        <v>664</v>
      </c>
      <c r="H89" t="s">
        <v>942</v>
      </c>
      <c r="I89" t="s">
        <v>666</v>
      </c>
      <c r="J89" t="s">
        <v>943</v>
      </c>
      <c r="K89" s="5" t="s">
        <v>785</v>
      </c>
      <c r="L89" t="s">
        <v>786</v>
      </c>
      <c r="M89">
        <v>10</v>
      </c>
      <c r="N89" s="52">
        <v>2.5442853827955805</v>
      </c>
      <c r="O89" s="52">
        <v>0</v>
      </c>
      <c r="P89" s="52">
        <v>0</v>
      </c>
      <c r="Q89" s="53">
        <v>5.2</v>
      </c>
      <c r="R89" s="53">
        <v>0</v>
      </c>
      <c r="S89" s="53">
        <v>0</v>
      </c>
      <c r="T89" s="53">
        <v>0</v>
      </c>
      <c r="U89" s="53">
        <v>0.3017295617066722</v>
      </c>
      <c r="V89" s="53">
        <v>0.25</v>
      </c>
      <c r="W89" s="2" t="s">
        <v>944</v>
      </c>
      <c r="X89" s="54">
        <v>0.85</v>
      </c>
      <c r="Y89" s="54">
        <v>0.85</v>
      </c>
      <c r="Z89" t="s">
        <v>776</v>
      </c>
      <c r="AA89" t="s">
        <v>926</v>
      </c>
      <c r="AB89" s="54">
        <v>0.75438784111321266</v>
      </c>
      <c r="AC89" t="s">
        <v>778</v>
      </c>
      <c r="AD89" s="54">
        <v>0</v>
      </c>
      <c r="AE89" s="53">
        <v>365.72303185770863</v>
      </c>
      <c r="AG89" s="53">
        <v>161.42416645831108</v>
      </c>
      <c r="AI89" s="55">
        <v>0</v>
      </c>
      <c r="AJ89" s="5" t="s">
        <v>945</v>
      </c>
      <c r="AK89" t="s">
        <v>945</v>
      </c>
      <c r="AL89" s="1" t="s">
        <v>945</v>
      </c>
      <c r="AM89" s="5" t="s">
        <v>785</v>
      </c>
      <c r="AN89" t="s">
        <v>785</v>
      </c>
      <c r="AO89" t="s">
        <v>785</v>
      </c>
      <c r="AP89" t="s">
        <v>785</v>
      </c>
      <c r="AQ89" t="s">
        <v>785</v>
      </c>
      <c r="AR89" t="s">
        <v>785</v>
      </c>
      <c r="AS89" t="s">
        <v>785</v>
      </c>
      <c r="AT89" t="s">
        <v>785</v>
      </c>
      <c r="AU89" t="s">
        <v>785</v>
      </c>
      <c r="AV89" t="s">
        <v>785</v>
      </c>
      <c r="AW89" t="s">
        <v>785</v>
      </c>
      <c r="AX89" t="s">
        <v>785</v>
      </c>
      <c r="AY89" t="s">
        <v>785</v>
      </c>
      <c r="AZ89" t="s">
        <v>785</v>
      </c>
      <c r="BA89" t="s">
        <v>785</v>
      </c>
      <c r="BB89" t="s">
        <v>785</v>
      </c>
      <c r="BC89" t="s">
        <v>785</v>
      </c>
      <c r="BD89" t="s">
        <v>785</v>
      </c>
      <c r="BE89" t="s">
        <v>785</v>
      </c>
      <c r="BF89" t="s">
        <v>785</v>
      </c>
      <c r="BG89" t="s">
        <v>785</v>
      </c>
      <c r="BH89" t="s">
        <v>785</v>
      </c>
      <c r="BI89" t="s">
        <v>785</v>
      </c>
      <c r="BJ89" t="s">
        <v>785</v>
      </c>
      <c r="BK89" t="s">
        <v>785</v>
      </c>
      <c r="BL89" t="s">
        <v>785</v>
      </c>
      <c r="BM89" s="1" t="s">
        <v>785</v>
      </c>
      <c r="BN89" s="5" t="s">
        <v>786</v>
      </c>
      <c r="BO89" t="s">
        <v>786</v>
      </c>
      <c r="BP89" t="s">
        <v>786</v>
      </c>
      <c r="BQ89" t="s">
        <v>786</v>
      </c>
      <c r="BR89" t="s">
        <v>786</v>
      </c>
      <c r="BS89" t="s">
        <v>786</v>
      </c>
      <c r="BT89" t="s">
        <v>786</v>
      </c>
      <c r="BU89" t="s">
        <v>786</v>
      </c>
      <c r="BV89" t="s">
        <v>786</v>
      </c>
      <c r="BW89" t="s">
        <v>786</v>
      </c>
      <c r="BX89" t="s">
        <v>786</v>
      </c>
      <c r="BY89" t="s">
        <v>786</v>
      </c>
      <c r="BZ89" t="s">
        <v>786</v>
      </c>
      <c r="CA89" t="s">
        <v>786</v>
      </c>
      <c r="CB89" t="s">
        <v>786</v>
      </c>
      <c r="CC89" t="s">
        <v>786</v>
      </c>
      <c r="CD89" t="s">
        <v>786</v>
      </c>
      <c r="CE89" t="s">
        <v>786</v>
      </c>
      <c r="CF89" t="s">
        <v>786</v>
      </c>
      <c r="CG89" t="s">
        <v>786</v>
      </c>
      <c r="CH89" t="s">
        <v>786</v>
      </c>
      <c r="CI89" t="s">
        <v>786</v>
      </c>
      <c r="CJ89" t="s">
        <v>786</v>
      </c>
      <c r="CK89" t="s">
        <v>786</v>
      </c>
      <c r="CL89" t="s">
        <v>786</v>
      </c>
      <c r="CM89" t="s">
        <v>786</v>
      </c>
      <c r="CN89" s="1" t="s">
        <v>786</v>
      </c>
      <c r="CO89" s="56">
        <v>5.2</v>
      </c>
      <c r="CP89" s="53">
        <v>5.2</v>
      </c>
      <c r="CQ89" s="53">
        <v>5.2</v>
      </c>
      <c r="CR89" s="53">
        <v>5.2</v>
      </c>
      <c r="CS89" s="53">
        <v>5.2</v>
      </c>
      <c r="CT89" s="53">
        <v>5.2</v>
      </c>
      <c r="CU89" s="53">
        <v>5.2</v>
      </c>
      <c r="CV89" s="53">
        <v>5.2</v>
      </c>
      <c r="CW89" s="53">
        <v>5.2</v>
      </c>
      <c r="CX89" s="53">
        <v>5.2</v>
      </c>
      <c r="CY89" s="53">
        <v>5.2</v>
      </c>
      <c r="CZ89" s="53">
        <v>5.2</v>
      </c>
      <c r="DA89" s="53">
        <v>5.2</v>
      </c>
      <c r="DB89" s="53">
        <v>5.2</v>
      </c>
      <c r="DC89" s="53">
        <v>5.2</v>
      </c>
      <c r="DD89" s="53">
        <v>5.2</v>
      </c>
      <c r="DE89" s="53">
        <v>5.2</v>
      </c>
      <c r="DF89" s="53">
        <v>5.2</v>
      </c>
      <c r="DG89" s="53">
        <v>5.2</v>
      </c>
      <c r="DH89" s="53">
        <v>5.2</v>
      </c>
      <c r="DI89" s="53">
        <v>5.2</v>
      </c>
      <c r="DJ89" s="53">
        <v>5.2</v>
      </c>
      <c r="DK89" s="53">
        <v>5.2</v>
      </c>
      <c r="DL89" s="53">
        <v>5.2</v>
      </c>
      <c r="DM89" s="53">
        <v>5.2</v>
      </c>
      <c r="DN89" s="53">
        <v>5.2</v>
      </c>
      <c r="DO89" s="57">
        <v>5.2</v>
      </c>
      <c r="DP89" s="58">
        <v>0</v>
      </c>
      <c r="DQ89" s="59">
        <v>0</v>
      </c>
      <c r="DR89" s="59">
        <v>2.499348749518354</v>
      </c>
      <c r="DS89" s="59">
        <v>2.4743824587538321</v>
      </c>
      <c r="DT89" s="59">
        <v>2.4489021388615777</v>
      </c>
      <c r="DU89" s="59">
        <v>2.423629905599574</v>
      </c>
      <c r="DV89" s="59">
        <v>2.3990903430949699</v>
      </c>
      <c r="DW89" s="59">
        <v>2.3758061449563233</v>
      </c>
      <c r="DX89" s="59">
        <v>2.3542077399266224</v>
      </c>
      <c r="DY89" s="59">
        <v>2.3346567014338149</v>
      </c>
      <c r="DZ89" s="59">
        <v>2.3174558240331593</v>
      </c>
      <c r="EA89" s="59">
        <v>2.3028577310224243</v>
      </c>
      <c r="EB89" s="59">
        <v>2.2904279620635744</v>
      </c>
      <c r="EC89" s="59">
        <v>2.2798396881202159</v>
      </c>
      <c r="ED89" s="59">
        <v>2.2708112802662446</v>
      </c>
      <c r="EE89" s="59">
        <v>2.2631066692000146</v>
      </c>
      <c r="EF89" s="59">
        <v>2.2565233724769596</v>
      </c>
      <c r="EG89" s="59">
        <v>2.2508995621172243</v>
      </c>
      <c r="EH89" s="59">
        <v>2.246095397229515</v>
      </c>
      <c r="EI89" s="59">
        <v>2.2420718918678668</v>
      </c>
      <c r="EJ89" s="59">
        <v>2.2386135449075009</v>
      </c>
      <c r="EK89" s="59">
        <v>2.2356330667090236</v>
      </c>
      <c r="EL89" s="59">
        <v>2.2330697113842644</v>
      </c>
      <c r="EM89" s="59">
        <v>2.2308609948095328</v>
      </c>
      <c r="EN89" s="59">
        <v>2.2289773624271971</v>
      </c>
      <c r="EO89" s="59">
        <v>2.2273682611286603</v>
      </c>
      <c r="EP89" s="59">
        <v>2.225993679223385</v>
      </c>
      <c r="EQ89" s="72">
        <v>0</v>
      </c>
      <c r="ER89" s="59">
        <v>0</v>
      </c>
      <c r="ES89" s="59">
        <v>0</v>
      </c>
      <c r="ET89" s="59">
        <v>0</v>
      </c>
      <c r="EU89" s="59">
        <v>0</v>
      </c>
      <c r="EV89" s="59">
        <v>0</v>
      </c>
      <c r="EW89" s="59">
        <v>0</v>
      </c>
      <c r="EX89" s="59">
        <v>0</v>
      </c>
      <c r="EY89" s="59">
        <v>0</v>
      </c>
      <c r="EZ89" s="59">
        <v>0</v>
      </c>
      <c r="FA89" s="59">
        <v>0</v>
      </c>
      <c r="FB89" s="59">
        <v>0</v>
      </c>
      <c r="FC89" s="59">
        <v>0</v>
      </c>
      <c r="FD89" s="59">
        <v>0</v>
      </c>
      <c r="FE89" s="59">
        <v>0</v>
      </c>
      <c r="FF89" s="59">
        <v>0</v>
      </c>
      <c r="FG89" s="59">
        <v>0</v>
      </c>
      <c r="FH89" s="59">
        <v>0</v>
      </c>
      <c r="FI89" s="59">
        <v>0</v>
      </c>
      <c r="FJ89" s="59">
        <v>0</v>
      </c>
      <c r="FK89" s="59">
        <v>0</v>
      </c>
      <c r="FL89" s="59">
        <v>0</v>
      </c>
      <c r="FM89" s="59">
        <v>0</v>
      </c>
      <c r="FN89" s="59">
        <v>0</v>
      </c>
      <c r="FO89" s="55">
        <v>0</v>
      </c>
      <c r="FP89" s="58">
        <v>0</v>
      </c>
      <c r="FQ89" s="59">
        <v>0</v>
      </c>
      <c r="FR89" s="59">
        <v>0</v>
      </c>
      <c r="FS89" s="59">
        <v>0</v>
      </c>
      <c r="FT89" s="59">
        <v>0</v>
      </c>
      <c r="FU89" s="59">
        <v>0</v>
      </c>
      <c r="FV89" s="59">
        <v>0</v>
      </c>
      <c r="FW89" s="59">
        <v>0</v>
      </c>
      <c r="FX89" s="59">
        <v>0</v>
      </c>
      <c r="FY89" s="59">
        <v>0</v>
      </c>
      <c r="FZ89" s="59">
        <v>0</v>
      </c>
      <c r="GA89" s="59">
        <v>0</v>
      </c>
      <c r="GB89" s="59">
        <v>0</v>
      </c>
      <c r="GC89" s="59">
        <v>0</v>
      </c>
      <c r="GD89" s="59">
        <v>0</v>
      </c>
      <c r="GE89" s="59">
        <v>0</v>
      </c>
      <c r="GF89" s="59">
        <v>0</v>
      </c>
      <c r="GG89" s="59">
        <v>0</v>
      </c>
      <c r="GH89" s="59">
        <v>0</v>
      </c>
      <c r="GI89" s="59">
        <v>0</v>
      </c>
      <c r="GJ89" s="59">
        <v>0</v>
      </c>
      <c r="GK89" s="59">
        <v>0</v>
      </c>
      <c r="GL89" s="59">
        <v>0</v>
      </c>
      <c r="GM89" s="59">
        <v>0</v>
      </c>
      <c r="GN89" s="55">
        <v>0</v>
      </c>
      <c r="GO89" s="58">
        <v>0</v>
      </c>
      <c r="GP89" s="59">
        <v>0</v>
      </c>
      <c r="GQ89" s="59">
        <v>0</v>
      </c>
      <c r="GR89" s="59">
        <v>0</v>
      </c>
      <c r="GS89" s="59">
        <v>0</v>
      </c>
      <c r="GT89" s="59">
        <v>0</v>
      </c>
      <c r="GU89" s="59">
        <v>0</v>
      </c>
      <c r="GV89" s="59">
        <v>0</v>
      </c>
      <c r="GW89" s="59">
        <v>0</v>
      </c>
      <c r="GX89" s="59">
        <v>0</v>
      </c>
      <c r="GY89" s="59">
        <v>0</v>
      </c>
      <c r="GZ89" s="59">
        <v>0</v>
      </c>
      <c r="HA89" s="59">
        <v>0</v>
      </c>
      <c r="HB89" s="59">
        <v>0</v>
      </c>
      <c r="HC89" s="59">
        <v>0</v>
      </c>
      <c r="HD89" s="59">
        <v>0</v>
      </c>
      <c r="HE89" s="59">
        <v>0</v>
      </c>
      <c r="HF89" s="59">
        <v>0</v>
      </c>
      <c r="HG89" s="59">
        <v>0</v>
      </c>
      <c r="HH89" s="59">
        <v>0</v>
      </c>
      <c r="HI89" s="59">
        <v>0</v>
      </c>
      <c r="HJ89" s="59">
        <v>0</v>
      </c>
      <c r="HK89" s="59">
        <v>0</v>
      </c>
      <c r="HL89" s="59">
        <v>0</v>
      </c>
      <c r="HM89" s="55">
        <v>0</v>
      </c>
      <c r="HN89" s="58">
        <v>0</v>
      </c>
      <c r="HO89" s="59">
        <v>0</v>
      </c>
      <c r="HP89" s="59">
        <v>0</v>
      </c>
      <c r="HQ89" s="59">
        <v>0</v>
      </c>
      <c r="HR89" s="59">
        <v>0</v>
      </c>
      <c r="HS89" s="59">
        <v>0</v>
      </c>
      <c r="HT89" s="59">
        <v>0</v>
      </c>
      <c r="HU89" s="59">
        <v>0</v>
      </c>
      <c r="HV89" s="59">
        <v>0</v>
      </c>
      <c r="HW89" s="59">
        <v>0</v>
      </c>
      <c r="HX89" s="59">
        <v>0</v>
      </c>
      <c r="HY89" s="59">
        <v>0</v>
      </c>
      <c r="HZ89" s="59">
        <v>0</v>
      </c>
      <c r="IA89" s="59">
        <v>0</v>
      </c>
      <c r="IB89" s="59">
        <v>0</v>
      </c>
      <c r="IC89" s="59">
        <v>0</v>
      </c>
      <c r="ID89" s="59">
        <v>0</v>
      </c>
      <c r="IE89" s="59">
        <v>0</v>
      </c>
      <c r="IF89" s="59">
        <v>0</v>
      </c>
      <c r="IG89" s="59">
        <v>0</v>
      </c>
      <c r="IH89" s="59">
        <v>0</v>
      </c>
      <c r="II89" s="59">
        <v>0</v>
      </c>
      <c r="IJ89" s="59">
        <v>0</v>
      </c>
      <c r="IK89" s="59">
        <v>0</v>
      </c>
      <c r="IL89" s="71">
        <v>0</v>
      </c>
      <c r="IM89" s="72">
        <v>0</v>
      </c>
      <c r="IN89" s="59">
        <v>0</v>
      </c>
      <c r="IO89" s="59">
        <v>0</v>
      </c>
      <c r="IP89" s="59">
        <v>0</v>
      </c>
      <c r="IQ89" s="59">
        <v>0</v>
      </c>
      <c r="IR89" s="59">
        <v>0</v>
      </c>
      <c r="IS89" s="59">
        <v>0</v>
      </c>
      <c r="IT89" s="59">
        <v>0</v>
      </c>
      <c r="IU89" s="59">
        <v>0</v>
      </c>
      <c r="IV89" s="59">
        <v>0</v>
      </c>
      <c r="IW89" s="59">
        <v>0</v>
      </c>
      <c r="IX89" s="59">
        <v>0</v>
      </c>
      <c r="IY89" s="59">
        <v>0</v>
      </c>
      <c r="IZ89" s="59">
        <v>0</v>
      </c>
      <c r="JA89" s="59">
        <v>0</v>
      </c>
      <c r="JB89" s="59">
        <v>0</v>
      </c>
      <c r="JC89" s="59">
        <v>0</v>
      </c>
      <c r="JD89" s="59">
        <v>0</v>
      </c>
      <c r="JE89" s="59">
        <v>0</v>
      </c>
      <c r="JF89" s="59">
        <v>0</v>
      </c>
      <c r="JG89" s="59">
        <v>0</v>
      </c>
      <c r="JH89" s="59">
        <v>0</v>
      </c>
      <c r="JI89" s="59">
        <v>0</v>
      </c>
      <c r="JJ89" s="59">
        <v>0</v>
      </c>
      <c r="JK89" s="55">
        <v>0</v>
      </c>
      <c r="JL89" s="58">
        <v>0</v>
      </c>
      <c r="JM89" s="59">
        <v>0</v>
      </c>
      <c r="JN89" s="59">
        <v>0</v>
      </c>
      <c r="JO89" s="59">
        <v>0</v>
      </c>
      <c r="JP89" s="59">
        <v>0</v>
      </c>
      <c r="JQ89" s="59">
        <v>0</v>
      </c>
      <c r="JR89" s="59">
        <v>0</v>
      </c>
      <c r="JS89" s="59">
        <v>0</v>
      </c>
      <c r="JT89" s="59">
        <v>0</v>
      </c>
      <c r="JU89" s="59">
        <v>0</v>
      </c>
      <c r="JV89" s="59">
        <v>0</v>
      </c>
      <c r="JW89" s="59">
        <v>0</v>
      </c>
      <c r="JX89" s="59">
        <v>0</v>
      </c>
      <c r="JY89" s="59">
        <v>0</v>
      </c>
      <c r="JZ89" s="59">
        <v>0</v>
      </c>
      <c r="KA89" s="59">
        <v>0</v>
      </c>
      <c r="KB89" s="59">
        <v>0</v>
      </c>
      <c r="KC89" s="59">
        <v>0</v>
      </c>
      <c r="KD89" s="59">
        <v>0</v>
      </c>
      <c r="KE89" s="59">
        <v>0</v>
      </c>
      <c r="KF89" s="59">
        <v>0</v>
      </c>
      <c r="KG89" s="59">
        <v>0</v>
      </c>
      <c r="KH89" s="59">
        <v>0</v>
      </c>
      <c r="KI89" s="59">
        <v>0</v>
      </c>
      <c r="KJ89" s="55">
        <v>0</v>
      </c>
      <c r="KK89" s="58">
        <v>0</v>
      </c>
      <c r="KL89" s="59">
        <v>0</v>
      </c>
      <c r="KM89" s="59">
        <v>0</v>
      </c>
      <c r="KN89" s="59">
        <v>0</v>
      </c>
      <c r="KO89" s="59">
        <v>0</v>
      </c>
      <c r="KP89" s="59">
        <v>0</v>
      </c>
      <c r="KQ89" s="59">
        <v>0</v>
      </c>
      <c r="KR89" s="59">
        <v>0</v>
      </c>
      <c r="KS89" s="59">
        <v>0</v>
      </c>
      <c r="KT89" s="59">
        <v>0</v>
      </c>
      <c r="KU89" s="59">
        <v>0</v>
      </c>
      <c r="KV89" s="59">
        <v>0</v>
      </c>
      <c r="KW89" s="59">
        <v>0</v>
      </c>
      <c r="KX89" s="59">
        <v>0</v>
      </c>
      <c r="KY89" s="59">
        <v>0</v>
      </c>
      <c r="KZ89" s="59">
        <v>0</v>
      </c>
      <c r="LA89" s="59">
        <v>0</v>
      </c>
      <c r="LB89" s="59">
        <v>0</v>
      </c>
      <c r="LC89" s="59">
        <v>0</v>
      </c>
      <c r="LD89" s="59">
        <v>0</v>
      </c>
      <c r="LE89" s="59">
        <v>0</v>
      </c>
      <c r="LF89" s="59">
        <v>0</v>
      </c>
      <c r="LG89" s="59">
        <v>0</v>
      </c>
      <c r="LH89" s="59">
        <v>0</v>
      </c>
      <c r="LI89" s="55">
        <v>0</v>
      </c>
      <c r="LJ89" s="58">
        <v>0</v>
      </c>
      <c r="LK89" s="59">
        <v>0</v>
      </c>
      <c r="LL89" s="59">
        <v>0</v>
      </c>
      <c r="LM89" s="59">
        <v>0</v>
      </c>
      <c r="LN89" s="59">
        <v>0</v>
      </c>
      <c r="LO89" s="59">
        <v>0</v>
      </c>
      <c r="LP89" s="59">
        <v>0</v>
      </c>
      <c r="LQ89" s="59">
        <v>0</v>
      </c>
      <c r="LR89" s="59">
        <v>0</v>
      </c>
      <c r="LS89" s="59">
        <v>0</v>
      </c>
      <c r="LT89" s="59">
        <v>0</v>
      </c>
      <c r="LU89" s="59">
        <v>0</v>
      </c>
      <c r="LV89" s="59">
        <v>0</v>
      </c>
      <c r="LW89" s="59">
        <v>0</v>
      </c>
      <c r="LX89" s="59">
        <v>0</v>
      </c>
      <c r="LY89" s="59">
        <v>0</v>
      </c>
      <c r="LZ89" s="59">
        <v>0</v>
      </c>
      <c r="MA89" s="59">
        <v>0</v>
      </c>
      <c r="MB89" s="59">
        <v>0</v>
      </c>
      <c r="MC89" s="59">
        <v>0</v>
      </c>
      <c r="MD89" s="59">
        <v>0</v>
      </c>
      <c r="ME89" s="59">
        <v>0</v>
      </c>
      <c r="MF89" s="59">
        <v>0</v>
      </c>
      <c r="MG89" s="59">
        <v>0</v>
      </c>
      <c r="MH89" s="71">
        <v>0</v>
      </c>
      <c r="MI89" s="72">
        <v>0</v>
      </c>
      <c r="MJ89" s="59">
        <v>0</v>
      </c>
      <c r="MK89" s="59">
        <v>0</v>
      </c>
      <c r="ML89" s="59">
        <v>0</v>
      </c>
      <c r="MM89" s="59">
        <v>0</v>
      </c>
      <c r="MN89" s="59">
        <v>0</v>
      </c>
      <c r="MO89" s="59">
        <v>0</v>
      </c>
      <c r="MP89" s="59">
        <v>0</v>
      </c>
      <c r="MQ89" s="59">
        <v>0</v>
      </c>
      <c r="MR89" s="59">
        <v>0</v>
      </c>
      <c r="MS89" s="59">
        <v>0</v>
      </c>
      <c r="MT89" s="59">
        <v>0</v>
      </c>
      <c r="MU89" s="59">
        <v>0</v>
      </c>
      <c r="MV89" s="59">
        <v>0</v>
      </c>
      <c r="MW89" s="59">
        <v>0</v>
      </c>
      <c r="MX89" s="59">
        <v>0</v>
      </c>
      <c r="MY89" s="59">
        <v>0</v>
      </c>
      <c r="MZ89" s="59">
        <v>0</v>
      </c>
      <c r="NA89" s="59">
        <v>0</v>
      </c>
      <c r="NB89" s="59">
        <v>0</v>
      </c>
      <c r="NC89" s="59">
        <v>0</v>
      </c>
      <c r="ND89" s="59">
        <v>0</v>
      </c>
      <c r="NE89" s="59">
        <v>0</v>
      </c>
      <c r="NF89" s="59">
        <v>0</v>
      </c>
      <c r="NG89" s="55">
        <v>0</v>
      </c>
      <c r="NH89" s="58">
        <v>0</v>
      </c>
      <c r="NI89" s="59">
        <v>0</v>
      </c>
      <c r="NJ89" s="59">
        <v>0</v>
      </c>
      <c r="NK89" s="59">
        <v>0</v>
      </c>
      <c r="NL89" s="59">
        <v>0</v>
      </c>
      <c r="NM89" s="59">
        <v>0</v>
      </c>
      <c r="NN89" s="59">
        <v>0</v>
      </c>
      <c r="NO89" s="59">
        <v>0</v>
      </c>
      <c r="NP89" s="59">
        <v>0</v>
      </c>
      <c r="NQ89" s="59">
        <v>0</v>
      </c>
      <c r="NR89" s="59">
        <v>0</v>
      </c>
      <c r="NS89" s="59">
        <v>0</v>
      </c>
      <c r="NT89" s="59">
        <v>0</v>
      </c>
      <c r="NU89" s="59">
        <v>0</v>
      </c>
      <c r="NV89" s="59">
        <v>0</v>
      </c>
      <c r="NW89" s="59">
        <v>0</v>
      </c>
      <c r="NX89" s="59">
        <v>0</v>
      </c>
      <c r="NY89" s="59">
        <v>0</v>
      </c>
      <c r="NZ89" s="59">
        <v>0</v>
      </c>
      <c r="OA89" s="59">
        <v>0</v>
      </c>
      <c r="OB89" s="59">
        <v>0</v>
      </c>
      <c r="OC89" s="59">
        <v>0</v>
      </c>
      <c r="OD89" s="59">
        <v>0</v>
      </c>
      <c r="OE89" s="59">
        <v>0</v>
      </c>
      <c r="OF89" s="55">
        <v>0</v>
      </c>
      <c r="OG89" s="58">
        <v>0</v>
      </c>
      <c r="OH89" s="59">
        <v>0</v>
      </c>
      <c r="OI89" s="59">
        <v>0</v>
      </c>
      <c r="OJ89" s="59">
        <v>0</v>
      </c>
      <c r="OK89" s="59">
        <v>0</v>
      </c>
      <c r="OL89" s="59">
        <v>0</v>
      </c>
      <c r="OM89" s="59">
        <v>0</v>
      </c>
      <c r="ON89" s="59">
        <v>0</v>
      </c>
      <c r="OO89" s="59">
        <v>0</v>
      </c>
      <c r="OP89" s="59">
        <v>0</v>
      </c>
      <c r="OQ89" s="59">
        <v>0</v>
      </c>
      <c r="OR89" s="59">
        <v>0</v>
      </c>
      <c r="OS89" s="59">
        <v>0</v>
      </c>
      <c r="OT89" s="59">
        <v>0</v>
      </c>
      <c r="OU89" s="59">
        <v>0</v>
      </c>
      <c r="OV89" s="59">
        <v>0</v>
      </c>
      <c r="OW89" s="59">
        <v>0</v>
      </c>
      <c r="OX89" s="59">
        <v>0</v>
      </c>
      <c r="OY89" s="59">
        <v>0</v>
      </c>
      <c r="OZ89" s="59">
        <v>0</v>
      </c>
      <c r="PA89" s="59">
        <v>0</v>
      </c>
      <c r="PB89" s="59">
        <v>0</v>
      </c>
      <c r="PC89" s="59">
        <v>0</v>
      </c>
      <c r="PD89" s="59">
        <v>0</v>
      </c>
      <c r="PE89" s="55">
        <v>0</v>
      </c>
      <c r="PF89" s="58">
        <v>0</v>
      </c>
      <c r="PG89" s="59">
        <v>0</v>
      </c>
      <c r="PH89" s="59">
        <v>0</v>
      </c>
      <c r="PI89" s="59">
        <v>0</v>
      </c>
      <c r="PJ89" s="59">
        <v>0</v>
      </c>
      <c r="PK89" s="59">
        <v>0</v>
      </c>
      <c r="PL89" s="59">
        <v>0</v>
      </c>
      <c r="PM89" s="59">
        <v>0</v>
      </c>
      <c r="PN89" s="59">
        <v>0</v>
      </c>
      <c r="PO89" s="59">
        <v>0</v>
      </c>
      <c r="PP89" s="59">
        <v>0</v>
      </c>
      <c r="PQ89" s="59">
        <v>0</v>
      </c>
      <c r="PR89" s="59">
        <v>0</v>
      </c>
      <c r="PS89" s="59">
        <v>0</v>
      </c>
      <c r="PT89" s="59">
        <v>0</v>
      </c>
      <c r="PU89" s="59">
        <v>0</v>
      </c>
      <c r="PV89" s="59">
        <v>0</v>
      </c>
      <c r="PW89" s="59">
        <v>0</v>
      </c>
      <c r="PX89" s="59">
        <v>0</v>
      </c>
      <c r="PY89" s="59">
        <v>0</v>
      </c>
      <c r="PZ89" s="59">
        <v>0</v>
      </c>
      <c r="QA89" s="59">
        <v>0</v>
      </c>
      <c r="QB89" s="59">
        <v>0</v>
      </c>
      <c r="QC89" s="59">
        <v>0</v>
      </c>
      <c r="QD89" s="71">
        <v>0</v>
      </c>
      <c r="QE89" s="72">
        <v>0</v>
      </c>
      <c r="QF89" s="59">
        <v>0</v>
      </c>
      <c r="QG89" s="59">
        <v>0</v>
      </c>
      <c r="QH89" s="59">
        <v>0</v>
      </c>
      <c r="QI89" s="59">
        <v>0</v>
      </c>
      <c r="QJ89" s="59">
        <v>0</v>
      </c>
      <c r="QK89" s="59">
        <v>0</v>
      </c>
      <c r="QL89" s="59">
        <v>0</v>
      </c>
      <c r="QM89" s="59">
        <v>0</v>
      </c>
      <c r="QN89" s="59">
        <v>0</v>
      </c>
      <c r="QO89" s="59">
        <v>0</v>
      </c>
      <c r="QP89" s="59">
        <v>0</v>
      </c>
      <c r="QQ89" s="59">
        <v>0</v>
      </c>
      <c r="QR89" s="59">
        <v>0</v>
      </c>
      <c r="QS89" s="59">
        <v>0</v>
      </c>
      <c r="QT89" s="59">
        <v>0</v>
      </c>
      <c r="QU89" s="59">
        <v>0</v>
      </c>
      <c r="QV89" s="59">
        <v>0</v>
      </c>
      <c r="QW89" s="59">
        <v>0</v>
      </c>
      <c r="QX89" s="59">
        <v>0</v>
      </c>
      <c r="QY89" s="59">
        <v>0</v>
      </c>
      <c r="QZ89" s="59">
        <v>0</v>
      </c>
      <c r="RA89" s="59">
        <v>0</v>
      </c>
      <c r="RB89" s="59">
        <v>0</v>
      </c>
      <c r="RC89" s="55">
        <v>0</v>
      </c>
      <c r="RD89" s="58">
        <v>0</v>
      </c>
      <c r="RE89" s="59">
        <v>0</v>
      </c>
      <c r="RF89" s="59">
        <v>0</v>
      </c>
      <c r="RG89" s="59">
        <v>0</v>
      </c>
      <c r="RH89" s="59">
        <v>0</v>
      </c>
      <c r="RI89" s="59">
        <v>0</v>
      </c>
      <c r="RJ89" s="59">
        <v>0</v>
      </c>
      <c r="RK89" s="59">
        <v>0</v>
      </c>
      <c r="RL89" s="59">
        <v>0</v>
      </c>
      <c r="RM89" s="59">
        <v>0</v>
      </c>
      <c r="RN89" s="59">
        <v>0</v>
      </c>
      <c r="RO89" s="59">
        <v>0</v>
      </c>
      <c r="RP89" s="59">
        <v>0</v>
      </c>
      <c r="RQ89" s="59">
        <v>0</v>
      </c>
      <c r="RR89" s="59">
        <v>0</v>
      </c>
      <c r="RS89" s="59">
        <v>0</v>
      </c>
      <c r="RT89" s="59">
        <v>0</v>
      </c>
      <c r="RU89" s="59">
        <v>0</v>
      </c>
      <c r="RV89" s="59">
        <v>0</v>
      </c>
      <c r="RW89" s="59">
        <v>0</v>
      </c>
      <c r="RX89" s="59">
        <v>0</v>
      </c>
      <c r="RY89" s="59">
        <v>0</v>
      </c>
      <c r="RZ89" s="59">
        <v>0</v>
      </c>
      <c r="SA89" s="59">
        <v>0</v>
      </c>
      <c r="SB89" s="55">
        <v>0</v>
      </c>
      <c r="SC89" s="58">
        <v>0</v>
      </c>
      <c r="SD89" s="59">
        <v>0</v>
      </c>
      <c r="SE89" s="59">
        <v>0</v>
      </c>
      <c r="SF89" s="59">
        <v>0</v>
      </c>
      <c r="SG89" s="59">
        <v>0</v>
      </c>
      <c r="SH89" s="59">
        <v>0</v>
      </c>
      <c r="SI89" s="59">
        <v>0</v>
      </c>
      <c r="SJ89" s="59">
        <v>0</v>
      </c>
      <c r="SK89" s="59">
        <v>0</v>
      </c>
      <c r="SL89" s="59">
        <v>0</v>
      </c>
      <c r="SM89" s="59">
        <v>0</v>
      </c>
      <c r="SN89" s="59">
        <v>0</v>
      </c>
      <c r="SO89" s="59">
        <v>0</v>
      </c>
      <c r="SP89" s="59">
        <v>0</v>
      </c>
      <c r="SQ89" s="59">
        <v>0</v>
      </c>
      <c r="SR89" s="59">
        <v>0</v>
      </c>
      <c r="SS89" s="59">
        <v>0</v>
      </c>
      <c r="ST89" s="59">
        <v>0</v>
      </c>
      <c r="SU89" s="59">
        <v>0</v>
      </c>
      <c r="SV89" s="59">
        <v>0</v>
      </c>
      <c r="SW89" s="59">
        <v>0</v>
      </c>
      <c r="SX89" s="59">
        <v>0</v>
      </c>
      <c r="SY89" s="59">
        <v>0</v>
      </c>
      <c r="SZ89" s="59">
        <v>0</v>
      </c>
      <c r="TA89" s="55">
        <v>0</v>
      </c>
      <c r="TB89" s="58">
        <v>0</v>
      </c>
      <c r="TC89" s="59">
        <v>0</v>
      </c>
      <c r="TD89" s="59">
        <v>0</v>
      </c>
      <c r="TE89" s="59">
        <v>0</v>
      </c>
      <c r="TF89" s="59">
        <v>0</v>
      </c>
      <c r="TG89" s="59">
        <v>0</v>
      </c>
      <c r="TH89" s="59">
        <v>0</v>
      </c>
      <c r="TI89" s="59">
        <v>0</v>
      </c>
      <c r="TJ89" s="59">
        <v>0</v>
      </c>
      <c r="TK89" s="59">
        <v>0</v>
      </c>
      <c r="TL89" s="59">
        <v>0</v>
      </c>
      <c r="TM89" s="59">
        <v>0</v>
      </c>
      <c r="TN89" s="59">
        <v>0</v>
      </c>
      <c r="TO89" s="59">
        <v>0</v>
      </c>
      <c r="TP89" s="59">
        <v>0</v>
      </c>
      <c r="TQ89" s="59">
        <v>0</v>
      </c>
      <c r="TR89" s="59">
        <v>0</v>
      </c>
      <c r="TS89" s="59">
        <v>0</v>
      </c>
      <c r="TT89" s="59">
        <v>0</v>
      </c>
      <c r="TU89" s="59">
        <v>0</v>
      </c>
      <c r="TV89" s="59">
        <v>0</v>
      </c>
      <c r="TW89" s="59">
        <v>0</v>
      </c>
      <c r="TX89" s="59">
        <v>0</v>
      </c>
      <c r="TY89" s="59">
        <v>0</v>
      </c>
      <c r="TZ89" s="71">
        <v>0</v>
      </c>
      <c r="UA89" s="73">
        <v>340.24294528809389</v>
      </c>
      <c r="UB89" s="53">
        <v>343.6759652210423</v>
      </c>
      <c r="UC89" s="53">
        <v>347.25184250668286</v>
      </c>
      <c r="UD89" s="53">
        <v>350.8727870841588</v>
      </c>
      <c r="UE89" s="53">
        <v>354.46175767653284</v>
      </c>
      <c r="UF89" s="53">
        <v>357.93567654648558</v>
      </c>
      <c r="UG89" s="53">
        <v>361.21951576998248</v>
      </c>
      <c r="UH89" s="53">
        <v>364.24446442853036</v>
      </c>
      <c r="UI89" s="53">
        <v>366.94800005217769</v>
      </c>
      <c r="UJ89" s="53">
        <v>369.27412769901525</v>
      </c>
      <c r="UK89" s="53">
        <v>371.27811654555563</v>
      </c>
      <c r="UL89" s="53">
        <v>373.00244586030669</v>
      </c>
      <c r="UM89" s="53">
        <v>374.48544809876694</v>
      </c>
      <c r="UN89" s="53">
        <v>375.76036137034674</v>
      </c>
      <c r="UO89" s="53">
        <v>376.85662387125228</v>
      </c>
      <c r="UP89" s="53">
        <v>377.79818973279987</v>
      </c>
      <c r="UQ89" s="53">
        <v>378.60626084144167</v>
      </c>
      <c r="UR89" s="53">
        <v>379.2856879044071</v>
      </c>
      <c r="US89" s="53">
        <v>379.87163160552439</v>
      </c>
      <c r="UT89" s="53">
        <v>380.37806494339185</v>
      </c>
      <c r="UU89" s="53">
        <v>380.81470341160599</v>
      </c>
      <c r="UV89" s="53">
        <v>381.19173799568978</v>
      </c>
      <c r="UW89" s="53">
        <v>381.51387007009788</v>
      </c>
      <c r="UX89" s="53">
        <v>381.78948433400438</v>
      </c>
      <c r="UY89" s="74">
        <v>382.02524462465044</v>
      </c>
      <c r="UZ89" s="73">
        <v>150.17767286206984</v>
      </c>
      <c r="VA89" s="53">
        <v>151.69295172841856</v>
      </c>
      <c r="VB89" s="53">
        <v>153.27128549443719</v>
      </c>
      <c r="VC89" s="53">
        <v>154.86951122619317</v>
      </c>
      <c r="VD89" s="53">
        <v>156.45362416372009</v>
      </c>
      <c r="VE89" s="53">
        <v>157.98695515213893</v>
      </c>
      <c r="VF89" s="53">
        <v>159.43638809253503</v>
      </c>
      <c r="VG89" s="53">
        <v>160.7715509705877</v>
      </c>
      <c r="VH89" s="53">
        <v>161.96484739034236</v>
      </c>
      <c r="VI89" s="53">
        <v>162.99156209999313</v>
      </c>
      <c r="VJ89" s="53">
        <v>163.87609001036654</v>
      </c>
      <c r="VK89" s="53">
        <v>164.63718077601899</v>
      </c>
      <c r="VL89" s="53">
        <v>165.29175371604754</v>
      </c>
      <c r="VM89" s="53">
        <v>165.85447958848172</v>
      </c>
      <c r="VN89" s="53">
        <v>166.3383519317938</v>
      </c>
      <c r="VO89" s="53">
        <v>166.75394370788149</v>
      </c>
      <c r="VP89" s="53">
        <v>167.11061308276052</v>
      </c>
      <c r="VQ89" s="53">
        <v>167.41050107928976</v>
      </c>
      <c r="VR89" s="53">
        <v>167.66912704841155</v>
      </c>
      <c r="VS89" s="53">
        <v>167.89265844323975</v>
      </c>
      <c r="VT89" s="53">
        <v>168.08538352379341</v>
      </c>
      <c r="VU89" s="53">
        <v>168.25180042445322</v>
      </c>
      <c r="VV89" s="53">
        <v>168.39398425503313</v>
      </c>
      <c r="VW89" s="53">
        <v>168.51563588465331</v>
      </c>
      <c r="VX89" s="74">
        <v>168.61969662211411</v>
      </c>
      <c r="VY89" s="65">
        <f t="shared" si="1"/>
        <v>85</v>
      </c>
    </row>
    <row r="90" spans="1:597">
      <c r="A90" s="51" t="s">
        <v>660</v>
      </c>
      <c r="B90" t="s">
        <v>2</v>
      </c>
      <c r="C90" t="s">
        <v>659</v>
      </c>
      <c r="D90" t="s">
        <v>661</v>
      </c>
      <c r="E90" t="s">
        <v>662</v>
      </c>
      <c r="F90" t="s">
        <v>694</v>
      </c>
      <c r="G90" t="s">
        <v>664</v>
      </c>
      <c r="H90" t="s">
        <v>946</v>
      </c>
      <c r="I90" t="s">
        <v>666</v>
      </c>
      <c r="J90" t="s">
        <v>947</v>
      </c>
      <c r="K90" s="5" t="s">
        <v>785</v>
      </c>
      <c r="L90" t="s">
        <v>786</v>
      </c>
      <c r="M90">
        <v>10</v>
      </c>
      <c r="N90" s="52">
        <v>10.61381068568522</v>
      </c>
      <c r="O90" s="52">
        <v>0</v>
      </c>
      <c r="P90" s="52">
        <v>0</v>
      </c>
      <c r="Q90" s="53">
        <v>19.72</v>
      </c>
      <c r="R90" s="53">
        <v>0</v>
      </c>
      <c r="S90" s="53">
        <v>0</v>
      </c>
      <c r="T90" s="53">
        <v>0</v>
      </c>
      <c r="U90" s="53">
        <v>0.3017295617066722</v>
      </c>
      <c r="V90" s="53">
        <v>0.25</v>
      </c>
      <c r="W90" s="2" t="s">
        <v>948</v>
      </c>
      <c r="X90" s="54">
        <v>0.95</v>
      </c>
      <c r="Y90" s="54">
        <v>0.95</v>
      </c>
      <c r="Z90" t="s">
        <v>776</v>
      </c>
      <c r="AA90" t="s">
        <v>926</v>
      </c>
      <c r="AB90" s="54">
        <v>0.75438784111321266</v>
      </c>
      <c r="AC90" t="s">
        <v>778</v>
      </c>
      <c r="AD90" s="54">
        <v>0</v>
      </c>
      <c r="AE90" s="53">
        <v>332.46839300651931</v>
      </c>
      <c r="AG90" s="53">
        <v>146.7461126038468</v>
      </c>
      <c r="AI90" s="55">
        <v>0</v>
      </c>
      <c r="AJ90" s="5" t="s">
        <v>949</v>
      </c>
      <c r="AK90" t="s">
        <v>949</v>
      </c>
      <c r="AL90" s="1" t="s">
        <v>949</v>
      </c>
      <c r="AM90" s="5" t="s">
        <v>785</v>
      </c>
      <c r="AN90" t="s">
        <v>785</v>
      </c>
      <c r="AO90" t="s">
        <v>785</v>
      </c>
      <c r="AP90" t="s">
        <v>785</v>
      </c>
      <c r="AQ90" t="s">
        <v>785</v>
      </c>
      <c r="AR90" t="s">
        <v>785</v>
      </c>
      <c r="AS90" t="s">
        <v>785</v>
      </c>
      <c r="AT90" t="s">
        <v>785</v>
      </c>
      <c r="AU90" t="s">
        <v>785</v>
      </c>
      <c r="AV90" t="s">
        <v>785</v>
      </c>
      <c r="AW90" t="s">
        <v>785</v>
      </c>
      <c r="AX90" t="s">
        <v>785</v>
      </c>
      <c r="AY90" t="s">
        <v>785</v>
      </c>
      <c r="AZ90" t="s">
        <v>785</v>
      </c>
      <c r="BA90" t="s">
        <v>785</v>
      </c>
      <c r="BB90" t="s">
        <v>785</v>
      </c>
      <c r="BC90" t="s">
        <v>785</v>
      </c>
      <c r="BD90" t="s">
        <v>785</v>
      </c>
      <c r="BE90" t="s">
        <v>785</v>
      </c>
      <c r="BF90" t="s">
        <v>785</v>
      </c>
      <c r="BG90" t="s">
        <v>785</v>
      </c>
      <c r="BH90" t="s">
        <v>785</v>
      </c>
      <c r="BI90" t="s">
        <v>785</v>
      </c>
      <c r="BJ90" t="s">
        <v>785</v>
      </c>
      <c r="BK90" t="s">
        <v>785</v>
      </c>
      <c r="BL90" t="s">
        <v>785</v>
      </c>
      <c r="BM90" s="1" t="s">
        <v>785</v>
      </c>
      <c r="BN90" s="5" t="s">
        <v>786</v>
      </c>
      <c r="BO90" t="s">
        <v>786</v>
      </c>
      <c r="BP90" t="s">
        <v>786</v>
      </c>
      <c r="BQ90" t="s">
        <v>786</v>
      </c>
      <c r="BR90" t="s">
        <v>786</v>
      </c>
      <c r="BS90" t="s">
        <v>786</v>
      </c>
      <c r="BT90" t="s">
        <v>786</v>
      </c>
      <c r="BU90" t="s">
        <v>786</v>
      </c>
      <c r="BV90" t="s">
        <v>786</v>
      </c>
      <c r="BW90" t="s">
        <v>786</v>
      </c>
      <c r="BX90" t="s">
        <v>786</v>
      </c>
      <c r="BY90" t="s">
        <v>786</v>
      </c>
      <c r="BZ90" t="s">
        <v>786</v>
      </c>
      <c r="CA90" t="s">
        <v>786</v>
      </c>
      <c r="CB90" t="s">
        <v>786</v>
      </c>
      <c r="CC90" t="s">
        <v>786</v>
      </c>
      <c r="CD90" t="s">
        <v>786</v>
      </c>
      <c r="CE90" t="s">
        <v>786</v>
      </c>
      <c r="CF90" t="s">
        <v>786</v>
      </c>
      <c r="CG90" t="s">
        <v>786</v>
      </c>
      <c r="CH90" t="s">
        <v>786</v>
      </c>
      <c r="CI90" t="s">
        <v>786</v>
      </c>
      <c r="CJ90" t="s">
        <v>786</v>
      </c>
      <c r="CK90" t="s">
        <v>786</v>
      </c>
      <c r="CL90" t="s">
        <v>786</v>
      </c>
      <c r="CM90" t="s">
        <v>786</v>
      </c>
      <c r="CN90" s="1" t="s">
        <v>786</v>
      </c>
      <c r="CO90" s="56">
        <v>19.72</v>
      </c>
      <c r="CP90" s="53">
        <v>19.72</v>
      </c>
      <c r="CQ90" s="53">
        <v>19.72</v>
      </c>
      <c r="CR90" s="53">
        <v>19.72</v>
      </c>
      <c r="CS90" s="53">
        <v>19.72</v>
      </c>
      <c r="CT90" s="53">
        <v>19.72</v>
      </c>
      <c r="CU90" s="53">
        <v>19.72</v>
      </c>
      <c r="CV90" s="53">
        <v>19.72</v>
      </c>
      <c r="CW90" s="53">
        <v>19.72</v>
      </c>
      <c r="CX90" s="53">
        <v>19.72</v>
      </c>
      <c r="CY90" s="53">
        <v>19.72</v>
      </c>
      <c r="CZ90" s="53">
        <v>19.72</v>
      </c>
      <c r="DA90" s="53">
        <v>19.72</v>
      </c>
      <c r="DB90" s="53">
        <v>19.72</v>
      </c>
      <c r="DC90" s="53">
        <v>19.72</v>
      </c>
      <c r="DD90" s="53">
        <v>19.72</v>
      </c>
      <c r="DE90" s="53">
        <v>19.72</v>
      </c>
      <c r="DF90" s="53">
        <v>19.72</v>
      </c>
      <c r="DG90" s="53">
        <v>19.72</v>
      </c>
      <c r="DH90" s="53">
        <v>19.72</v>
      </c>
      <c r="DI90" s="53">
        <v>19.72</v>
      </c>
      <c r="DJ90" s="53">
        <v>19.72</v>
      </c>
      <c r="DK90" s="53">
        <v>19.72</v>
      </c>
      <c r="DL90" s="53">
        <v>19.72</v>
      </c>
      <c r="DM90" s="53">
        <v>19.72</v>
      </c>
      <c r="DN90" s="53">
        <v>19.72</v>
      </c>
      <c r="DO90" s="57">
        <v>19.72</v>
      </c>
      <c r="DP90" s="58">
        <v>0</v>
      </c>
      <c r="DQ90" s="59">
        <v>0</v>
      </c>
      <c r="DR90" s="59">
        <v>10.426351793816538</v>
      </c>
      <c r="DS90" s="59">
        <v>10.322201730505935</v>
      </c>
      <c r="DT90" s="59">
        <v>10.21590732918766</v>
      </c>
      <c r="DU90" s="59">
        <v>10.110480987763392</v>
      </c>
      <c r="DV90" s="59">
        <v>10.008111075765852</v>
      </c>
      <c r="DW90" s="59">
        <v>9.9109780761885649</v>
      </c>
      <c r="DX90" s="59">
        <v>9.8208775773812658</v>
      </c>
      <c r="DY90" s="59">
        <v>9.7393179289729606</v>
      </c>
      <c r="DZ90" s="59">
        <v>9.6675622770351879</v>
      </c>
      <c r="EA90" s="59">
        <v>9.6066644718456953</v>
      </c>
      <c r="EB90" s="59">
        <v>9.5548121067422631</v>
      </c>
      <c r="EC90" s="59">
        <v>9.5106417727526456</v>
      </c>
      <c r="ED90" s="59">
        <v>9.4729786189243921</v>
      </c>
      <c r="EE90" s="59">
        <v>9.4408378520840213</v>
      </c>
      <c r="EF90" s="59">
        <v>9.4133747909122327</v>
      </c>
      <c r="EG90" s="59">
        <v>9.3899143493697679</v>
      </c>
      <c r="EH90" s="59">
        <v>9.3698731633590491</v>
      </c>
      <c r="EI90" s="59">
        <v>9.3530885980386067</v>
      </c>
      <c r="EJ90" s="59">
        <v>9.3386616630057127</v>
      </c>
      <c r="EK90" s="59">
        <v>9.3262282184065484</v>
      </c>
      <c r="EL90" s="59">
        <v>9.3155348550279324</v>
      </c>
      <c r="EM90" s="59">
        <v>9.3063209123857042</v>
      </c>
      <c r="EN90" s="59">
        <v>9.2984630998766473</v>
      </c>
      <c r="EO90" s="59">
        <v>9.2917505287664088</v>
      </c>
      <c r="EP90" s="59">
        <v>9.2860162851893264</v>
      </c>
      <c r="EQ90" s="72">
        <v>0</v>
      </c>
      <c r="ER90" s="59">
        <v>0</v>
      </c>
      <c r="ES90" s="59">
        <v>0</v>
      </c>
      <c r="ET90" s="59">
        <v>0</v>
      </c>
      <c r="EU90" s="59">
        <v>0</v>
      </c>
      <c r="EV90" s="59">
        <v>0</v>
      </c>
      <c r="EW90" s="59">
        <v>0</v>
      </c>
      <c r="EX90" s="59">
        <v>0</v>
      </c>
      <c r="EY90" s="59">
        <v>0</v>
      </c>
      <c r="EZ90" s="59">
        <v>0</v>
      </c>
      <c r="FA90" s="59">
        <v>0</v>
      </c>
      <c r="FB90" s="59">
        <v>0</v>
      </c>
      <c r="FC90" s="59">
        <v>0</v>
      </c>
      <c r="FD90" s="59">
        <v>0</v>
      </c>
      <c r="FE90" s="59">
        <v>0</v>
      </c>
      <c r="FF90" s="59">
        <v>0</v>
      </c>
      <c r="FG90" s="59">
        <v>0</v>
      </c>
      <c r="FH90" s="59">
        <v>0</v>
      </c>
      <c r="FI90" s="59">
        <v>0</v>
      </c>
      <c r="FJ90" s="59">
        <v>0</v>
      </c>
      <c r="FK90" s="59">
        <v>0</v>
      </c>
      <c r="FL90" s="59">
        <v>0</v>
      </c>
      <c r="FM90" s="59">
        <v>0</v>
      </c>
      <c r="FN90" s="59">
        <v>0</v>
      </c>
      <c r="FO90" s="55">
        <v>0</v>
      </c>
      <c r="FP90" s="58">
        <v>0</v>
      </c>
      <c r="FQ90" s="59">
        <v>0</v>
      </c>
      <c r="FR90" s="59">
        <v>0</v>
      </c>
      <c r="FS90" s="59">
        <v>0</v>
      </c>
      <c r="FT90" s="59">
        <v>0</v>
      </c>
      <c r="FU90" s="59">
        <v>0</v>
      </c>
      <c r="FV90" s="59">
        <v>0</v>
      </c>
      <c r="FW90" s="59">
        <v>0</v>
      </c>
      <c r="FX90" s="59">
        <v>0</v>
      </c>
      <c r="FY90" s="59">
        <v>0</v>
      </c>
      <c r="FZ90" s="59">
        <v>0</v>
      </c>
      <c r="GA90" s="59">
        <v>0</v>
      </c>
      <c r="GB90" s="59">
        <v>0</v>
      </c>
      <c r="GC90" s="59">
        <v>0</v>
      </c>
      <c r="GD90" s="59">
        <v>0</v>
      </c>
      <c r="GE90" s="59">
        <v>0</v>
      </c>
      <c r="GF90" s="59">
        <v>0</v>
      </c>
      <c r="GG90" s="59">
        <v>0</v>
      </c>
      <c r="GH90" s="59">
        <v>0</v>
      </c>
      <c r="GI90" s="59">
        <v>0</v>
      </c>
      <c r="GJ90" s="59">
        <v>0</v>
      </c>
      <c r="GK90" s="59">
        <v>0</v>
      </c>
      <c r="GL90" s="59">
        <v>0</v>
      </c>
      <c r="GM90" s="59">
        <v>0</v>
      </c>
      <c r="GN90" s="55">
        <v>0</v>
      </c>
      <c r="GO90" s="58">
        <v>0</v>
      </c>
      <c r="GP90" s="59">
        <v>0</v>
      </c>
      <c r="GQ90" s="59">
        <v>0</v>
      </c>
      <c r="GR90" s="59">
        <v>0</v>
      </c>
      <c r="GS90" s="59">
        <v>0</v>
      </c>
      <c r="GT90" s="59">
        <v>0</v>
      </c>
      <c r="GU90" s="59">
        <v>0</v>
      </c>
      <c r="GV90" s="59">
        <v>0</v>
      </c>
      <c r="GW90" s="59">
        <v>0</v>
      </c>
      <c r="GX90" s="59">
        <v>0</v>
      </c>
      <c r="GY90" s="59">
        <v>0</v>
      </c>
      <c r="GZ90" s="59">
        <v>0</v>
      </c>
      <c r="HA90" s="59">
        <v>0</v>
      </c>
      <c r="HB90" s="59">
        <v>0</v>
      </c>
      <c r="HC90" s="59">
        <v>0</v>
      </c>
      <c r="HD90" s="59">
        <v>0</v>
      </c>
      <c r="HE90" s="59">
        <v>0</v>
      </c>
      <c r="HF90" s="59">
        <v>0</v>
      </c>
      <c r="HG90" s="59">
        <v>0</v>
      </c>
      <c r="HH90" s="59">
        <v>0</v>
      </c>
      <c r="HI90" s="59">
        <v>0</v>
      </c>
      <c r="HJ90" s="59">
        <v>0</v>
      </c>
      <c r="HK90" s="59">
        <v>0</v>
      </c>
      <c r="HL90" s="59">
        <v>0</v>
      </c>
      <c r="HM90" s="55">
        <v>0</v>
      </c>
      <c r="HN90" s="58">
        <v>0</v>
      </c>
      <c r="HO90" s="59">
        <v>0</v>
      </c>
      <c r="HP90" s="59">
        <v>0</v>
      </c>
      <c r="HQ90" s="59">
        <v>0</v>
      </c>
      <c r="HR90" s="59">
        <v>0</v>
      </c>
      <c r="HS90" s="59">
        <v>0</v>
      </c>
      <c r="HT90" s="59">
        <v>0</v>
      </c>
      <c r="HU90" s="59">
        <v>0</v>
      </c>
      <c r="HV90" s="59">
        <v>0</v>
      </c>
      <c r="HW90" s="59">
        <v>0</v>
      </c>
      <c r="HX90" s="59">
        <v>0</v>
      </c>
      <c r="HY90" s="59">
        <v>0</v>
      </c>
      <c r="HZ90" s="59">
        <v>0</v>
      </c>
      <c r="IA90" s="59">
        <v>0</v>
      </c>
      <c r="IB90" s="59">
        <v>0</v>
      </c>
      <c r="IC90" s="59">
        <v>0</v>
      </c>
      <c r="ID90" s="59">
        <v>0</v>
      </c>
      <c r="IE90" s="59">
        <v>0</v>
      </c>
      <c r="IF90" s="59">
        <v>0</v>
      </c>
      <c r="IG90" s="59">
        <v>0</v>
      </c>
      <c r="IH90" s="59">
        <v>0</v>
      </c>
      <c r="II90" s="59">
        <v>0</v>
      </c>
      <c r="IJ90" s="59">
        <v>0</v>
      </c>
      <c r="IK90" s="59">
        <v>0</v>
      </c>
      <c r="IL90" s="71">
        <v>0</v>
      </c>
      <c r="IM90" s="72">
        <v>0</v>
      </c>
      <c r="IN90" s="59">
        <v>0</v>
      </c>
      <c r="IO90" s="59">
        <v>0</v>
      </c>
      <c r="IP90" s="59">
        <v>0</v>
      </c>
      <c r="IQ90" s="59">
        <v>0</v>
      </c>
      <c r="IR90" s="59">
        <v>0</v>
      </c>
      <c r="IS90" s="59">
        <v>0</v>
      </c>
      <c r="IT90" s="59">
        <v>0</v>
      </c>
      <c r="IU90" s="59">
        <v>0</v>
      </c>
      <c r="IV90" s="59">
        <v>0</v>
      </c>
      <c r="IW90" s="59">
        <v>0</v>
      </c>
      <c r="IX90" s="59">
        <v>0</v>
      </c>
      <c r="IY90" s="59">
        <v>0</v>
      </c>
      <c r="IZ90" s="59">
        <v>0</v>
      </c>
      <c r="JA90" s="59">
        <v>0</v>
      </c>
      <c r="JB90" s="59">
        <v>0</v>
      </c>
      <c r="JC90" s="59">
        <v>0</v>
      </c>
      <c r="JD90" s="59">
        <v>0</v>
      </c>
      <c r="JE90" s="59">
        <v>0</v>
      </c>
      <c r="JF90" s="59">
        <v>0</v>
      </c>
      <c r="JG90" s="59">
        <v>0</v>
      </c>
      <c r="JH90" s="59">
        <v>0</v>
      </c>
      <c r="JI90" s="59">
        <v>0</v>
      </c>
      <c r="JJ90" s="59">
        <v>0</v>
      </c>
      <c r="JK90" s="55">
        <v>0</v>
      </c>
      <c r="JL90" s="58">
        <v>0</v>
      </c>
      <c r="JM90" s="59">
        <v>0</v>
      </c>
      <c r="JN90" s="59">
        <v>0</v>
      </c>
      <c r="JO90" s="59">
        <v>0</v>
      </c>
      <c r="JP90" s="59">
        <v>0</v>
      </c>
      <c r="JQ90" s="59">
        <v>0</v>
      </c>
      <c r="JR90" s="59">
        <v>0</v>
      </c>
      <c r="JS90" s="59">
        <v>0</v>
      </c>
      <c r="JT90" s="59">
        <v>0</v>
      </c>
      <c r="JU90" s="59">
        <v>0</v>
      </c>
      <c r="JV90" s="59">
        <v>0</v>
      </c>
      <c r="JW90" s="59">
        <v>0</v>
      </c>
      <c r="JX90" s="59">
        <v>0</v>
      </c>
      <c r="JY90" s="59">
        <v>0</v>
      </c>
      <c r="JZ90" s="59">
        <v>0</v>
      </c>
      <c r="KA90" s="59">
        <v>0</v>
      </c>
      <c r="KB90" s="59">
        <v>0</v>
      </c>
      <c r="KC90" s="59">
        <v>0</v>
      </c>
      <c r="KD90" s="59">
        <v>0</v>
      </c>
      <c r="KE90" s="59">
        <v>0</v>
      </c>
      <c r="KF90" s="59">
        <v>0</v>
      </c>
      <c r="KG90" s="59">
        <v>0</v>
      </c>
      <c r="KH90" s="59">
        <v>0</v>
      </c>
      <c r="KI90" s="59">
        <v>0</v>
      </c>
      <c r="KJ90" s="55">
        <v>0</v>
      </c>
      <c r="KK90" s="58">
        <v>0</v>
      </c>
      <c r="KL90" s="59">
        <v>0</v>
      </c>
      <c r="KM90" s="59">
        <v>0</v>
      </c>
      <c r="KN90" s="59">
        <v>0</v>
      </c>
      <c r="KO90" s="59">
        <v>0</v>
      </c>
      <c r="KP90" s="59">
        <v>0</v>
      </c>
      <c r="KQ90" s="59">
        <v>0</v>
      </c>
      <c r="KR90" s="59">
        <v>0</v>
      </c>
      <c r="KS90" s="59">
        <v>0</v>
      </c>
      <c r="KT90" s="59">
        <v>0</v>
      </c>
      <c r="KU90" s="59">
        <v>0</v>
      </c>
      <c r="KV90" s="59">
        <v>0</v>
      </c>
      <c r="KW90" s="59">
        <v>0</v>
      </c>
      <c r="KX90" s="59">
        <v>0</v>
      </c>
      <c r="KY90" s="59">
        <v>0</v>
      </c>
      <c r="KZ90" s="59">
        <v>0</v>
      </c>
      <c r="LA90" s="59">
        <v>0</v>
      </c>
      <c r="LB90" s="59">
        <v>0</v>
      </c>
      <c r="LC90" s="59">
        <v>0</v>
      </c>
      <c r="LD90" s="59">
        <v>0</v>
      </c>
      <c r="LE90" s="59">
        <v>0</v>
      </c>
      <c r="LF90" s="59">
        <v>0</v>
      </c>
      <c r="LG90" s="59">
        <v>0</v>
      </c>
      <c r="LH90" s="59">
        <v>0</v>
      </c>
      <c r="LI90" s="55">
        <v>0</v>
      </c>
      <c r="LJ90" s="58">
        <v>0</v>
      </c>
      <c r="LK90" s="59">
        <v>0</v>
      </c>
      <c r="LL90" s="59">
        <v>0</v>
      </c>
      <c r="LM90" s="59">
        <v>0</v>
      </c>
      <c r="LN90" s="59">
        <v>0</v>
      </c>
      <c r="LO90" s="59">
        <v>0</v>
      </c>
      <c r="LP90" s="59">
        <v>0</v>
      </c>
      <c r="LQ90" s="59">
        <v>0</v>
      </c>
      <c r="LR90" s="59">
        <v>0</v>
      </c>
      <c r="LS90" s="59">
        <v>0</v>
      </c>
      <c r="LT90" s="59">
        <v>0</v>
      </c>
      <c r="LU90" s="59">
        <v>0</v>
      </c>
      <c r="LV90" s="59">
        <v>0</v>
      </c>
      <c r="LW90" s="59">
        <v>0</v>
      </c>
      <c r="LX90" s="59">
        <v>0</v>
      </c>
      <c r="LY90" s="59">
        <v>0</v>
      </c>
      <c r="LZ90" s="59">
        <v>0</v>
      </c>
      <c r="MA90" s="59">
        <v>0</v>
      </c>
      <c r="MB90" s="59">
        <v>0</v>
      </c>
      <c r="MC90" s="59">
        <v>0</v>
      </c>
      <c r="MD90" s="59">
        <v>0</v>
      </c>
      <c r="ME90" s="59">
        <v>0</v>
      </c>
      <c r="MF90" s="59">
        <v>0</v>
      </c>
      <c r="MG90" s="59">
        <v>0</v>
      </c>
      <c r="MH90" s="71">
        <v>0</v>
      </c>
      <c r="MI90" s="72">
        <v>0</v>
      </c>
      <c r="MJ90" s="59">
        <v>0</v>
      </c>
      <c r="MK90" s="59">
        <v>0</v>
      </c>
      <c r="ML90" s="59">
        <v>0</v>
      </c>
      <c r="MM90" s="59">
        <v>0</v>
      </c>
      <c r="MN90" s="59">
        <v>0</v>
      </c>
      <c r="MO90" s="59">
        <v>0</v>
      </c>
      <c r="MP90" s="59">
        <v>0</v>
      </c>
      <c r="MQ90" s="59">
        <v>0</v>
      </c>
      <c r="MR90" s="59">
        <v>0</v>
      </c>
      <c r="MS90" s="59">
        <v>0</v>
      </c>
      <c r="MT90" s="59">
        <v>0</v>
      </c>
      <c r="MU90" s="59">
        <v>0</v>
      </c>
      <c r="MV90" s="59">
        <v>0</v>
      </c>
      <c r="MW90" s="59">
        <v>0</v>
      </c>
      <c r="MX90" s="59">
        <v>0</v>
      </c>
      <c r="MY90" s="59">
        <v>0</v>
      </c>
      <c r="MZ90" s="59">
        <v>0</v>
      </c>
      <c r="NA90" s="59">
        <v>0</v>
      </c>
      <c r="NB90" s="59">
        <v>0</v>
      </c>
      <c r="NC90" s="59">
        <v>0</v>
      </c>
      <c r="ND90" s="59">
        <v>0</v>
      </c>
      <c r="NE90" s="59">
        <v>0</v>
      </c>
      <c r="NF90" s="59">
        <v>0</v>
      </c>
      <c r="NG90" s="55">
        <v>0</v>
      </c>
      <c r="NH90" s="58">
        <v>0</v>
      </c>
      <c r="NI90" s="59">
        <v>0</v>
      </c>
      <c r="NJ90" s="59">
        <v>0</v>
      </c>
      <c r="NK90" s="59">
        <v>0</v>
      </c>
      <c r="NL90" s="59">
        <v>0</v>
      </c>
      <c r="NM90" s="59">
        <v>0</v>
      </c>
      <c r="NN90" s="59">
        <v>0</v>
      </c>
      <c r="NO90" s="59">
        <v>0</v>
      </c>
      <c r="NP90" s="59">
        <v>0</v>
      </c>
      <c r="NQ90" s="59">
        <v>0</v>
      </c>
      <c r="NR90" s="59">
        <v>0</v>
      </c>
      <c r="NS90" s="59">
        <v>0</v>
      </c>
      <c r="NT90" s="59">
        <v>0</v>
      </c>
      <c r="NU90" s="59">
        <v>0</v>
      </c>
      <c r="NV90" s="59">
        <v>0</v>
      </c>
      <c r="NW90" s="59">
        <v>0</v>
      </c>
      <c r="NX90" s="59">
        <v>0</v>
      </c>
      <c r="NY90" s="59">
        <v>0</v>
      </c>
      <c r="NZ90" s="59">
        <v>0</v>
      </c>
      <c r="OA90" s="59">
        <v>0</v>
      </c>
      <c r="OB90" s="59">
        <v>0</v>
      </c>
      <c r="OC90" s="59">
        <v>0</v>
      </c>
      <c r="OD90" s="59">
        <v>0</v>
      </c>
      <c r="OE90" s="59">
        <v>0</v>
      </c>
      <c r="OF90" s="55">
        <v>0</v>
      </c>
      <c r="OG90" s="58">
        <v>0</v>
      </c>
      <c r="OH90" s="59">
        <v>0</v>
      </c>
      <c r="OI90" s="59">
        <v>0</v>
      </c>
      <c r="OJ90" s="59">
        <v>0</v>
      </c>
      <c r="OK90" s="59">
        <v>0</v>
      </c>
      <c r="OL90" s="59">
        <v>0</v>
      </c>
      <c r="OM90" s="59">
        <v>0</v>
      </c>
      <c r="ON90" s="59">
        <v>0</v>
      </c>
      <c r="OO90" s="59">
        <v>0</v>
      </c>
      <c r="OP90" s="59">
        <v>0</v>
      </c>
      <c r="OQ90" s="59">
        <v>0</v>
      </c>
      <c r="OR90" s="59">
        <v>0</v>
      </c>
      <c r="OS90" s="59">
        <v>0</v>
      </c>
      <c r="OT90" s="59">
        <v>0</v>
      </c>
      <c r="OU90" s="59">
        <v>0</v>
      </c>
      <c r="OV90" s="59">
        <v>0</v>
      </c>
      <c r="OW90" s="59">
        <v>0</v>
      </c>
      <c r="OX90" s="59">
        <v>0</v>
      </c>
      <c r="OY90" s="59">
        <v>0</v>
      </c>
      <c r="OZ90" s="59">
        <v>0</v>
      </c>
      <c r="PA90" s="59">
        <v>0</v>
      </c>
      <c r="PB90" s="59">
        <v>0</v>
      </c>
      <c r="PC90" s="59">
        <v>0</v>
      </c>
      <c r="PD90" s="59">
        <v>0</v>
      </c>
      <c r="PE90" s="55">
        <v>0</v>
      </c>
      <c r="PF90" s="58">
        <v>0</v>
      </c>
      <c r="PG90" s="59">
        <v>0</v>
      </c>
      <c r="PH90" s="59">
        <v>0</v>
      </c>
      <c r="PI90" s="59">
        <v>0</v>
      </c>
      <c r="PJ90" s="59">
        <v>0</v>
      </c>
      <c r="PK90" s="59">
        <v>0</v>
      </c>
      <c r="PL90" s="59">
        <v>0</v>
      </c>
      <c r="PM90" s="59">
        <v>0</v>
      </c>
      <c r="PN90" s="59">
        <v>0</v>
      </c>
      <c r="PO90" s="59">
        <v>0</v>
      </c>
      <c r="PP90" s="59">
        <v>0</v>
      </c>
      <c r="PQ90" s="59">
        <v>0</v>
      </c>
      <c r="PR90" s="59">
        <v>0</v>
      </c>
      <c r="PS90" s="59">
        <v>0</v>
      </c>
      <c r="PT90" s="59">
        <v>0</v>
      </c>
      <c r="PU90" s="59">
        <v>0</v>
      </c>
      <c r="PV90" s="59">
        <v>0</v>
      </c>
      <c r="PW90" s="59">
        <v>0</v>
      </c>
      <c r="PX90" s="59">
        <v>0</v>
      </c>
      <c r="PY90" s="59">
        <v>0</v>
      </c>
      <c r="PZ90" s="59">
        <v>0</v>
      </c>
      <c r="QA90" s="59">
        <v>0</v>
      </c>
      <c r="QB90" s="59">
        <v>0</v>
      </c>
      <c r="QC90" s="59">
        <v>0</v>
      </c>
      <c r="QD90" s="71">
        <v>0</v>
      </c>
      <c r="QE90" s="72">
        <v>0</v>
      </c>
      <c r="QF90" s="59">
        <v>0</v>
      </c>
      <c r="QG90" s="59">
        <v>0</v>
      </c>
      <c r="QH90" s="59">
        <v>0</v>
      </c>
      <c r="QI90" s="59">
        <v>0</v>
      </c>
      <c r="QJ90" s="59">
        <v>0</v>
      </c>
      <c r="QK90" s="59">
        <v>0</v>
      </c>
      <c r="QL90" s="59">
        <v>0</v>
      </c>
      <c r="QM90" s="59">
        <v>0</v>
      </c>
      <c r="QN90" s="59">
        <v>0</v>
      </c>
      <c r="QO90" s="59">
        <v>0</v>
      </c>
      <c r="QP90" s="59">
        <v>0</v>
      </c>
      <c r="QQ90" s="59">
        <v>0</v>
      </c>
      <c r="QR90" s="59">
        <v>0</v>
      </c>
      <c r="QS90" s="59">
        <v>0</v>
      </c>
      <c r="QT90" s="59">
        <v>0</v>
      </c>
      <c r="QU90" s="59">
        <v>0</v>
      </c>
      <c r="QV90" s="59">
        <v>0</v>
      </c>
      <c r="QW90" s="59">
        <v>0</v>
      </c>
      <c r="QX90" s="59">
        <v>0</v>
      </c>
      <c r="QY90" s="59">
        <v>0</v>
      </c>
      <c r="QZ90" s="59">
        <v>0</v>
      </c>
      <c r="RA90" s="59">
        <v>0</v>
      </c>
      <c r="RB90" s="59">
        <v>0</v>
      </c>
      <c r="RC90" s="55">
        <v>0</v>
      </c>
      <c r="RD90" s="58">
        <v>0</v>
      </c>
      <c r="RE90" s="59">
        <v>0</v>
      </c>
      <c r="RF90" s="59">
        <v>0</v>
      </c>
      <c r="RG90" s="59">
        <v>0</v>
      </c>
      <c r="RH90" s="59">
        <v>0</v>
      </c>
      <c r="RI90" s="59">
        <v>0</v>
      </c>
      <c r="RJ90" s="59">
        <v>0</v>
      </c>
      <c r="RK90" s="59">
        <v>0</v>
      </c>
      <c r="RL90" s="59">
        <v>0</v>
      </c>
      <c r="RM90" s="59">
        <v>0</v>
      </c>
      <c r="RN90" s="59">
        <v>0</v>
      </c>
      <c r="RO90" s="59">
        <v>0</v>
      </c>
      <c r="RP90" s="59">
        <v>0</v>
      </c>
      <c r="RQ90" s="59">
        <v>0</v>
      </c>
      <c r="RR90" s="59">
        <v>0</v>
      </c>
      <c r="RS90" s="59">
        <v>0</v>
      </c>
      <c r="RT90" s="59">
        <v>0</v>
      </c>
      <c r="RU90" s="59">
        <v>0</v>
      </c>
      <c r="RV90" s="59">
        <v>0</v>
      </c>
      <c r="RW90" s="59">
        <v>0</v>
      </c>
      <c r="RX90" s="59">
        <v>0</v>
      </c>
      <c r="RY90" s="59">
        <v>0</v>
      </c>
      <c r="RZ90" s="59">
        <v>0</v>
      </c>
      <c r="SA90" s="59">
        <v>0</v>
      </c>
      <c r="SB90" s="55">
        <v>0</v>
      </c>
      <c r="SC90" s="58">
        <v>0</v>
      </c>
      <c r="SD90" s="59">
        <v>0</v>
      </c>
      <c r="SE90" s="59">
        <v>0</v>
      </c>
      <c r="SF90" s="59">
        <v>0</v>
      </c>
      <c r="SG90" s="59">
        <v>0</v>
      </c>
      <c r="SH90" s="59">
        <v>0</v>
      </c>
      <c r="SI90" s="59">
        <v>0</v>
      </c>
      <c r="SJ90" s="59">
        <v>0</v>
      </c>
      <c r="SK90" s="59">
        <v>0</v>
      </c>
      <c r="SL90" s="59">
        <v>0</v>
      </c>
      <c r="SM90" s="59">
        <v>0</v>
      </c>
      <c r="SN90" s="59">
        <v>0</v>
      </c>
      <c r="SO90" s="59">
        <v>0</v>
      </c>
      <c r="SP90" s="59">
        <v>0</v>
      </c>
      <c r="SQ90" s="59">
        <v>0</v>
      </c>
      <c r="SR90" s="59">
        <v>0</v>
      </c>
      <c r="SS90" s="59">
        <v>0</v>
      </c>
      <c r="ST90" s="59">
        <v>0</v>
      </c>
      <c r="SU90" s="59">
        <v>0</v>
      </c>
      <c r="SV90" s="59">
        <v>0</v>
      </c>
      <c r="SW90" s="59">
        <v>0</v>
      </c>
      <c r="SX90" s="59">
        <v>0</v>
      </c>
      <c r="SY90" s="59">
        <v>0</v>
      </c>
      <c r="SZ90" s="59">
        <v>0</v>
      </c>
      <c r="TA90" s="55">
        <v>0</v>
      </c>
      <c r="TB90" s="58">
        <v>0</v>
      </c>
      <c r="TC90" s="59">
        <v>0</v>
      </c>
      <c r="TD90" s="59">
        <v>0</v>
      </c>
      <c r="TE90" s="59">
        <v>0</v>
      </c>
      <c r="TF90" s="59">
        <v>0</v>
      </c>
      <c r="TG90" s="59">
        <v>0</v>
      </c>
      <c r="TH90" s="59">
        <v>0</v>
      </c>
      <c r="TI90" s="59">
        <v>0</v>
      </c>
      <c r="TJ90" s="59">
        <v>0</v>
      </c>
      <c r="TK90" s="59">
        <v>0</v>
      </c>
      <c r="TL90" s="59">
        <v>0</v>
      </c>
      <c r="TM90" s="59">
        <v>0</v>
      </c>
      <c r="TN90" s="59">
        <v>0</v>
      </c>
      <c r="TO90" s="59">
        <v>0</v>
      </c>
      <c r="TP90" s="59">
        <v>0</v>
      </c>
      <c r="TQ90" s="59">
        <v>0</v>
      </c>
      <c r="TR90" s="59">
        <v>0</v>
      </c>
      <c r="TS90" s="59">
        <v>0</v>
      </c>
      <c r="TT90" s="59">
        <v>0</v>
      </c>
      <c r="TU90" s="59">
        <v>0</v>
      </c>
      <c r="TV90" s="59">
        <v>0</v>
      </c>
      <c r="TW90" s="59">
        <v>0</v>
      </c>
      <c r="TX90" s="59">
        <v>0</v>
      </c>
      <c r="TY90" s="59">
        <v>0</v>
      </c>
      <c r="TZ90" s="71">
        <v>0</v>
      </c>
      <c r="UA90" s="73">
        <v>309.30517194156124</v>
      </c>
      <c r="UB90" s="53">
        <v>312.42603259523423</v>
      </c>
      <c r="UC90" s="53">
        <v>315.67676079987177</v>
      </c>
      <c r="UD90" s="53">
        <v>318.96845839606664</v>
      </c>
      <c r="UE90" s="53">
        <v>322.23108935297751</v>
      </c>
      <c r="UF90" s="53">
        <v>325.3891300655394</v>
      </c>
      <c r="UG90" s="53">
        <v>328.37437478469769</v>
      </c>
      <c r="UH90" s="53">
        <v>331.12426946408431</v>
      </c>
      <c r="UI90" s="53">
        <v>333.58197670681443</v>
      </c>
      <c r="UJ90" s="53">
        <v>335.69659310585212</v>
      </c>
      <c r="UK90" s="53">
        <v>337.51836229558006</v>
      </c>
      <c r="UL90" s="53">
        <v>339.0859009692515</v>
      </c>
      <c r="UM90" s="53">
        <v>340.43405607050801</v>
      </c>
      <c r="UN90" s="53">
        <v>341.59304341804187</v>
      </c>
      <c r="UO90" s="53">
        <v>342.58962443766768</v>
      </c>
      <c r="UP90" s="53">
        <v>343.44557514798635</v>
      </c>
      <c r="UQ90" s="53">
        <v>344.18016958017307</v>
      </c>
      <c r="UR90" s="53">
        <v>344.79781737402914</v>
      </c>
      <c r="US90" s="53">
        <v>345.330482105898</v>
      </c>
      <c r="UT90" s="53">
        <v>345.79086623087494</v>
      </c>
      <c r="UU90" s="53">
        <v>346.1878018275055</v>
      </c>
      <c r="UV90" s="53">
        <v>346.53055323050438</v>
      </c>
      <c r="UW90" s="53">
        <v>346.82339432550003</v>
      </c>
      <c r="UX90" s="53">
        <v>347.07394740372757</v>
      </c>
      <c r="UY90" s="74">
        <v>347.28827036984666</v>
      </c>
      <c r="UZ90" s="73">
        <v>136.52224555913958</v>
      </c>
      <c r="VA90" s="53">
        <v>137.89974242361845</v>
      </c>
      <c r="VB90" s="53">
        <v>139.33456070167622</v>
      </c>
      <c r="VC90" s="53">
        <v>140.78746219929181</v>
      </c>
      <c r="VD90" s="53">
        <v>142.22753415758547</v>
      </c>
      <c r="VE90" s="53">
        <v>143.62144169214031</v>
      </c>
      <c r="VF90" s="53">
        <v>144.93907990053103</v>
      </c>
      <c r="VG90" s="53">
        <v>146.152838449489</v>
      </c>
      <c r="VH90" s="53">
        <v>147.23763024135687</v>
      </c>
      <c r="VI90" s="53">
        <v>148.1709873445719</v>
      </c>
      <c r="VJ90" s="53">
        <v>148.97508647783536</v>
      </c>
      <c r="VK90" s="53">
        <v>149.66697241814174</v>
      </c>
      <c r="VL90" s="53">
        <v>150.26202603664484</v>
      </c>
      <c r="VM90" s="53">
        <v>150.77358410166758</v>
      </c>
      <c r="VN90" s="53">
        <v>151.21345866899824</v>
      </c>
      <c r="VO90" s="53">
        <v>151.59126131719557</v>
      </c>
      <c r="VP90" s="53">
        <v>151.91549928847758</v>
      </c>
      <c r="VQ90" s="53">
        <v>152.18811892575226</v>
      </c>
      <c r="VR90" s="53">
        <v>152.42322842899276</v>
      </c>
      <c r="VS90" s="53">
        <v>152.62643445418493</v>
      </c>
      <c r="VT90" s="53">
        <v>152.80163533638873</v>
      </c>
      <c r="VU90" s="53">
        <v>152.95292020146945</v>
      </c>
      <c r="VV90" s="53">
        <v>153.08217547266278</v>
      </c>
      <c r="VW90" s="53">
        <v>153.19276550469056</v>
      </c>
      <c r="VX90" s="74">
        <v>153.28736415761904</v>
      </c>
      <c r="VY90" s="65">
        <f t="shared" si="1"/>
        <v>86</v>
      </c>
    </row>
    <row r="91" spans="1:597">
      <c r="A91" s="51" t="s">
        <v>660</v>
      </c>
      <c r="B91" t="s">
        <v>2</v>
      </c>
      <c r="C91" t="s">
        <v>659</v>
      </c>
      <c r="D91" t="s">
        <v>661</v>
      </c>
      <c r="E91" t="s">
        <v>662</v>
      </c>
      <c r="F91" t="s">
        <v>694</v>
      </c>
      <c r="G91" t="s">
        <v>664</v>
      </c>
      <c r="H91" t="s">
        <v>950</v>
      </c>
      <c r="I91" t="s">
        <v>666</v>
      </c>
      <c r="J91" t="s">
        <v>951</v>
      </c>
      <c r="K91" s="5" t="s">
        <v>785</v>
      </c>
      <c r="L91" t="s">
        <v>786</v>
      </c>
      <c r="M91">
        <v>2</v>
      </c>
      <c r="N91" s="52">
        <v>3.1075583681290606</v>
      </c>
      <c r="O91" s="52">
        <v>0</v>
      </c>
      <c r="P91" s="52">
        <v>0</v>
      </c>
      <c r="Q91" s="53">
        <v>20</v>
      </c>
      <c r="R91" s="53">
        <v>7.36</v>
      </c>
      <c r="S91" s="53">
        <v>0</v>
      </c>
      <c r="T91" s="53">
        <v>0</v>
      </c>
      <c r="U91" s="53">
        <v>0.3017295617066722</v>
      </c>
      <c r="V91" s="53">
        <v>0.25</v>
      </c>
      <c r="W91" s="2" t="s">
        <v>833</v>
      </c>
      <c r="X91" s="54">
        <v>0</v>
      </c>
      <c r="Y91" s="54">
        <v>0.1</v>
      </c>
      <c r="Z91" t="s">
        <v>776</v>
      </c>
      <c r="AA91" t="s">
        <v>834</v>
      </c>
      <c r="AB91" s="54">
        <v>0.84161931255282696</v>
      </c>
      <c r="AC91" t="s">
        <v>778</v>
      </c>
      <c r="AD91" s="54">
        <v>0</v>
      </c>
      <c r="AE91" s="53">
        <v>2156.5084380003295</v>
      </c>
      <c r="AG91" s="53">
        <v>2095.8230913422535</v>
      </c>
      <c r="AI91" s="55">
        <v>1.3823288927300991E-2</v>
      </c>
      <c r="AJ91" s="5" t="s">
        <v>952</v>
      </c>
      <c r="AK91" t="s">
        <v>952</v>
      </c>
      <c r="AL91" s="1" t="s">
        <v>952</v>
      </c>
      <c r="AM91" s="5" t="s">
        <v>785</v>
      </c>
      <c r="AN91" t="s">
        <v>785</v>
      </c>
      <c r="AO91" t="s">
        <v>785</v>
      </c>
      <c r="AP91" t="s">
        <v>785</v>
      </c>
      <c r="AQ91" t="s">
        <v>785</v>
      </c>
      <c r="AR91" t="s">
        <v>785</v>
      </c>
      <c r="AS91" t="s">
        <v>785</v>
      </c>
      <c r="AT91" t="s">
        <v>785</v>
      </c>
      <c r="AU91" t="s">
        <v>785</v>
      </c>
      <c r="AV91" t="s">
        <v>785</v>
      </c>
      <c r="AW91" t="s">
        <v>785</v>
      </c>
      <c r="AX91" t="s">
        <v>785</v>
      </c>
      <c r="AY91" t="s">
        <v>785</v>
      </c>
      <c r="AZ91" t="s">
        <v>785</v>
      </c>
      <c r="BA91" t="s">
        <v>785</v>
      </c>
      <c r="BB91" t="s">
        <v>785</v>
      </c>
      <c r="BC91" t="s">
        <v>785</v>
      </c>
      <c r="BD91" t="s">
        <v>785</v>
      </c>
      <c r="BE91" t="s">
        <v>785</v>
      </c>
      <c r="BF91" t="s">
        <v>785</v>
      </c>
      <c r="BG91" t="s">
        <v>785</v>
      </c>
      <c r="BH91" t="s">
        <v>785</v>
      </c>
      <c r="BI91" t="s">
        <v>785</v>
      </c>
      <c r="BJ91" t="s">
        <v>785</v>
      </c>
      <c r="BK91" t="s">
        <v>785</v>
      </c>
      <c r="BL91" t="s">
        <v>785</v>
      </c>
      <c r="BM91" s="1" t="s">
        <v>785</v>
      </c>
      <c r="BN91" s="5" t="s">
        <v>786</v>
      </c>
      <c r="BO91" t="s">
        <v>786</v>
      </c>
      <c r="BP91" t="s">
        <v>786</v>
      </c>
      <c r="BQ91" t="s">
        <v>786</v>
      </c>
      <c r="BR91" t="s">
        <v>786</v>
      </c>
      <c r="BS91" t="s">
        <v>786</v>
      </c>
      <c r="BT91" t="s">
        <v>786</v>
      </c>
      <c r="BU91" t="s">
        <v>786</v>
      </c>
      <c r="BV91" t="s">
        <v>786</v>
      </c>
      <c r="BW91" t="s">
        <v>786</v>
      </c>
      <c r="BX91" t="s">
        <v>786</v>
      </c>
      <c r="BY91" t="s">
        <v>786</v>
      </c>
      <c r="BZ91" t="s">
        <v>786</v>
      </c>
      <c r="CA91" t="s">
        <v>786</v>
      </c>
      <c r="CB91" t="s">
        <v>786</v>
      </c>
      <c r="CC91" t="s">
        <v>786</v>
      </c>
      <c r="CD91" t="s">
        <v>786</v>
      </c>
      <c r="CE91" t="s">
        <v>786</v>
      </c>
      <c r="CF91" t="s">
        <v>786</v>
      </c>
      <c r="CG91" t="s">
        <v>786</v>
      </c>
      <c r="CH91" t="s">
        <v>786</v>
      </c>
      <c r="CI91" t="s">
        <v>786</v>
      </c>
      <c r="CJ91" t="s">
        <v>786</v>
      </c>
      <c r="CK91" t="s">
        <v>786</v>
      </c>
      <c r="CL91" t="s">
        <v>786</v>
      </c>
      <c r="CM91" t="s">
        <v>786</v>
      </c>
      <c r="CN91" s="1" t="s">
        <v>786</v>
      </c>
      <c r="CO91" s="56">
        <v>20</v>
      </c>
      <c r="CP91" s="53">
        <v>20</v>
      </c>
      <c r="CQ91" s="53">
        <v>20</v>
      </c>
      <c r="CR91" s="53">
        <v>20</v>
      </c>
      <c r="CS91" s="53">
        <v>20</v>
      </c>
      <c r="CT91" s="53">
        <v>20</v>
      </c>
      <c r="CU91" s="53">
        <v>20</v>
      </c>
      <c r="CV91" s="53">
        <v>20</v>
      </c>
      <c r="CW91" s="53">
        <v>20</v>
      </c>
      <c r="CX91" s="53">
        <v>20</v>
      </c>
      <c r="CY91" s="53">
        <v>20</v>
      </c>
      <c r="CZ91" s="53">
        <v>20</v>
      </c>
      <c r="DA91" s="53">
        <v>20</v>
      </c>
      <c r="DB91" s="53">
        <v>20</v>
      </c>
      <c r="DC91" s="53">
        <v>20</v>
      </c>
      <c r="DD91" s="53">
        <v>20</v>
      </c>
      <c r="DE91" s="53">
        <v>20</v>
      </c>
      <c r="DF91" s="53">
        <v>20</v>
      </c>
      <c r="DG91" s="53">
        <v>20</v>
      </c>
      <c r="DH91" s="53">
        <v>20</v>
      </c>
      <c r="DI91" s="53">
        <v>20</v>
      </c>
      <c r="DJ91" s="53">
        <v>20</v>
      </c>
      <c r="DK91" s="53">
        <v>20</v>
      </c>
      <c r="DL91" s="53">
        <v>20</v>
      </c>
      <c r="DM91" s="53">
        <v>20</v>
      </c>
      <c r="DN91" s="53">
        <v>20</v>
      </c>
      <c r="DO91" s="57">
        <v>20</v>
      </c>
      <c r="DP91" s="58">
        <v>0</v>
      </c>
      <c r="DQ91" s="59">
        <v>0</v>
      </c>
      <c r="DR91" s="59">
        <v>3.0456432523217973</v>
      </c>
      <c r="DS91" s="59">
        <v>3.0074619241330818</v>
      </c>
      <c r="DT91" s="59">
        <v>2.9668380457690016</v>
      </c>
      <c r="DU91" s="59">
        <v>2.9235808452056746</v>
      </c>
      <c r="DV91" s="59">
        <v>2.8772559377930622</v>
      </c>
      <c r="DW91" s="59">
        <v>2.8282474228732215</v>
      </c>
      <c r="DX91" s="59">
        <v>2.7771855458884183</v>
      </c>
      <c r="DY91" s="59">
        <v>2.7246491999938205</v>
      </c>
      <c r="DZ91" s="59">
        <v>2.6716126080972593</v>
      </c>
      <c r="EA91" s="59">
        <v>2.6194653816004911</v>
      </c>
      <c r="EB91" s="59">
        <v>2.5694271733067153</v>
      </c>
      <c r="EC91" s="59">
        <v>2.5219630269996238</v>
      </c>
      <c r="ED91" s="59">
        <v>2.4778389463108668</v>
      </c>
      <c r="EE91" s="59">
        <v>2.4370535190460676</v>
      </c>
      <c r="EF91" s="59">
        <v>2.3993044331957911</v>
      </c>
      <c r="EG91" s="59">
        <v>2.3631928895852461</v>
      </c>
      <c r="EH91" s="59">
        <v>2.3280889577590029</v>
      </c>
      <c r="EI91" s="59">
        <v>2.2936469969976576</v>
      </c>
      <c r="EJ91" s="59">
        <v>2.2599762474292699</v>
      </c>
      <c r="EK91" s="59">
        <v>2.2269313246084166</v>
      </c>
      <c r="EL91" s="59">
        <v>2.1947365576210731</v>
      </c>
      <c r="EM91" s="59">
        <v>2.1633398758342834</v>
      </c>
      <c r="EN91" s="59">
        <v>2.1329478321278277</v>
      </c>
      <c r="EO91" s="59">
        <v>2.1038540163943749</v>
      </c>
      <c r="EP91" s="59">
        <v>2.0764590267707428</v>
      </c>
      <c r="EQ91" s="72">
        <v>1.6257065628653589E-2</v>
      </c>
      <c r="ER91" s="59">
        <v>2.5319558947688517E-2</v>
      </c>
      <c r="ES91" s="59">
        <v>3.4287591484967565E-2</v>
      </c>
      <c r="ET91" s="59">
        <v>6.2116978082773971E-2</v>
      </c>
      <c r="EU91" s="59">
        <v>8.4614536153610448E-2</v>
      </c>
      <c r="EV91" s="59">
        <v>0.10005588443887431</v>
      </c>
      <c r="EW91" s="59">
        <v>8.7263192147810545E-2</v>
      </c>
      <c r="EX91" s="59">
        <v>6.4768651336758826E-2</v>
      </c>
      <c r="EY91" s="59">
        <v>0</v>
      </c>
      <c r="EZ91" s="59">
        <v>0</v>
      </c>
      <c r="FA91" s="59">
        <v>0</v>
      </c>
      <c r="FB91" s="59">
        <v>0</v>
      </c>
      <c r="FC91" s="59">
        <v>0</v>
      </c>
      <c r="FD91" s="59">
        <v>0</v>
      </c>
      <c r="FE91" s="59">
        <v>0</v>
      </c>
      <c r="FF91" s="59">
        <v>0</v>
      </c>
      <c r="FG91" s="59">
        <v>0</v>
      </c>
      <c r="FH91" s="59">
        <v>0</v>
      </c>
      <c r="FI91" s="59">
        <v>0</v>
      </c>
      <c r="FJ91" s="59">
        <v>0</v>
      </c>
      <c r="FK91" s="59">
        <v>0</v>
      </c>
      <c r="FL91" s="59">
        <v>0</v>
      </c>
      <c r="FM91" s="59">
        <v>0</v>
      </c>
      <c r="FN91" s="59">
        <v>0</v>
      </c>
      <c r="FO91" s="55">
        <v>0</v>
      </c>
      <c r="FP91" s="58">
        <v>1.6257065628653589E-2</v>
      </c>
      <c r="FQ91" s="59">
        <v>4.1372819893150822E-2</v>
      </c>
      <c r="FR91" s="59">
        <v>7.5101559946141289E-2</v>
      </c>
      <c r="FS91" s="59">
        <v>0.1361235395183488</v>
      </c>
      <c r="FT91" s="59">
        <v>0.21858116238693567</v>
      </c>
      <c r="FU91" s="59">
        <v>0.3149139375892181</v>
      </c>
      <c r="FV91" s="59">
        <v>0.39649159578694554</v>
      </c>
      <c r="FW91" s="59">
        <v>0.45375976893224806</v>
      </c>
      <c r="FX91" s="59">
        <v>0.44492711932583556</v>
      </c>
      <c r="FY91" s="59">
        <v>0.43624258355305245</v>
      </c>
      <c r="FZ91" s="59">
        <v>0.42790928111058796</v>
      </c>
      <c r="GA91" s="59">
        <v>0.42000465982542534</v>
      </c>
      <c r="GB91" s="59">
        <v>0.41265628901213919</v>
      </c>
      <c r="GC91" s="59">
        <v>0.40586393348559269</v>
      </c>
      <c r="GD91" s="59">
        <v>0.39957724657086485</v>
      </c>
      <c r="GE91" s="59">
        <v>0.39356327395209806</v>
      </c>
      <c r="GF91" s="59">
        <v>0.38771710777623752</v>
      </c>
      <c r="GG91" s="59">
        <v>0.38198118545762222</v>
      </c>
      <c r="GH91" s="59">
        <v>0.37637369971451745</v>
      </c>
      <c r="GI91" s="59">
        <v>0.37087043839793832</v>
      </c>
      <c r="GJ91" s="59">
        <v>0.36550876100143614</v>
      </c>
      <c r="GK91" s="59">
        <v>0.3602799957450335</v>
      </c>
      <c r="GL91" s="59">
        <v>0.35521854169448946</v>
      </c>
      <c r="GM91" s="59">
        <v>0.35037329295399156</v>
      </c>
      <c r="GN91" s="55">
        <v>0.34581096465075567</v>
      </c>
      <c r="GO91" s="58">
        <v>5.3378102035621788</v>
      </c>
      <c r="GP91" s="59">
        <v>8.4189125536433931</v>
      </c>
      <c r="GQ91" s="59">
        <v>11.556947482814234</v>
      </c>
      <c r="GR91" s="59">
        <v>21.246882289791451</v>
      </c>
      <c r="GS91" s="59">
        <v>29.408067263738875</v>
      </c>
      <c r="GT91" s="59">
        <v>35.37734486370622</v>
      </c>
      <c r="GU91" s="59">
        <v>31.421448335348856</v>
      </c>
      <c r="GV91" s="59">
        <v>23.771372599784854</v>
      </c>
      <c r="GW91" s="59">
        <v>0</v>
      </c>
      <c r="GX91" s="59">
        <v>0</v>
      </c>
      <c r="GY91" s="59">
        <v>0</v>
      </c>
      <c r="GZ91" s="59">
        <v>0</v>
      </c>
      <c r="HA91" s="59">
        <v>0</v>
      </c>
      <c r="HB91" s="59">
        <v>0</v>
      </c>
      <c r="HC91" s="59">
        <v>0</v>
      </c>
      <c r="HD91" s="59">
        <v>0</v>
      </c>
      <c r="HE91" s="59">
        <v>0</v>
      </c>
      <c r="HF91" s="59">
        <v>0</v>
      </c>
      <c r="HG91" s="59">
        <v>0</v>
      </c>
      <c r="HH91" s="59">
        <v>0</v>
      </c>
      <c r="HI91" s="59">
        <v>0</v>
      </c>
      <c r="HJ91" s="59">
        <v>0</v>
      </c>
      <c r="HK91" s="59">
        <v>0</v>
      </c>
      <c r="HL91" s="59">
        <v>0</v>
      </c>
      <c r="HM91" s="55">
        <v>0</v>
      </c>
      <c r="HN91" s="58">
        <v>5.3378102035621788</v>
      </c>
      <c r="HO91" s="59">
        <v>13.756722757205573</v>
      </c>
      <c r="HP91" s="59">
        <v>25.313670240019807</v>
      </c>
      <c r="HQ91" s="59">
        <v>46.560552529811261</v>
      </c>
      <c r="HR91" s="59">
        <v>75.968619793550133</v>
      </c>
      <c r="HS91" s="59">
        <v>111.34596465725636</v>
      </c>
      <c r="HT91" s="59">
        <v>142.76741299260522</v>
      </c>
      <c r="HU91" s="59">
        <v>166.53878559239007</v>
      </c>
      <c r="HV91" s="59">
        <v>166.53878559239007</v>
      </c>
      <c r="HW91" s="59">
        <v>166.53878559239007</v>
      </c>
      <c r="HX91" s="59">
        <v>166.53878559239007</v>
      </c>
      <c r="HY91" s="59">
        <v>166.53878559239007</v>
      </c>
      <c r="HZ91" s="59">
        <v>166.53878559239007</v>
      </c>
      <c r="IA91" s="59">
        <v>166.53878559239007</v>
      </c>
      <c r="IB91" s="59">
        <v>166.53878559239007</v>
      </c>
      <c r="IC91" s="59">
        <v>166.53878559239007</v>
      </c>
      <c r="ID91" s="59">
        <v>166.53878559239007</v>
      </c>
      <c r="IE91" s="59">
        <v>166.53878559239007</v>
      </c>
      <c r="IF91" s="59">
        <v>166.53878559239007</v>
      </c>
      <c r="IG91" s="59">
        <v>166.53878559239007</v>
      </c>
      <c r="IH91" s="59">
        <v>166.53878559239007</v>
      </c>
      <c r="II91" s="59">
        <v>166.53878559239007</v>
      </c>
      <c r="IJ91" s="59">
        <v>166.53878559239007</v>
      </c>
      <c r="IK91" s="59">
        <v>166.53878559239007</v>
      </c>
      <c r="IL91" s="71">
        <v>166.53878559239007</v>
      </c>
      <c r="IM91" s="72">
        <v>1.3823288927300989E-2</v>
      </c>
      <c r="IN91" s="59">
        <v>2.1537411831667921E-2</v>
      </c>
      <c r="IO91" s="59">
        <v>2.9180084593091113E-2</v>
      </c>
      <c r="IP91" s="59">
        <v>5.2898308613987269E-2</v>
      </c>
      <c r="IQ91" s="59">
        <v>7.211993269982668E-2</v>
      </c>
      <c r="IR91" s="59">
        <v>8.5376592289674022E-2</v>
      </c>
      <c r="IS91" s="59">
        <v>7.4562821460544437E-2</v>
      </c>
      <c r="IT91" s="59">
        <v>5.5432177973200922E-2</v>
      </c>
      <c r="IU91" s="59">
        <v>0</v>
      </c>
      <c r="IV91" s="59">
        <v>0</v>
      </c>
      <c r="IW91" s="59">
        <v>0</v>
      </c>
      <c r="IX91" s="59">
        <v>0</v>
      </c>
      <c r="IY91" s="59">
        <v>0</v>
      </c>
      <c r="IZ91" s="59">
        <v>0</v>
      </c>
      <c r="JA91" s="59">
        <v>0</v>
      </c>
      <c r="JB91" s="59">
        <v>0</v>
      </c>
      <c r="JC91" s="59">
        <v>0</v>
      </c>
      <c r="JD91" s="59">
        <v>0</v>
      </c>
      <c r="JE91" s="59">
        <v>0</v>
      </c>
      <c r="JF91" s="59">
        <v>0</v>
      </c>
      <c r="JG91" s="59">
        <v>0</v>
      </c>
      <c r="JH91" s="59">
        <v>0</v>
      </c>
      <c r="JI91" s="59">
        <v>0</v>
      </c>
      <c r="JJ91" s="59">
        <v>0</v>
      </c>
      <c r="JK91" s="55">
        <v>0</v>
      </c>
      <c r="JL91" s="58">
        <v>1.3823288927300991E-2</v>
      </c>
      <c r="JM91" s="59">
        <v>3.5192692831545531E-2</v>
      </c>
      <c r="JN91" s="59">
        <v>6.3914371858469418E-2</v>
      </c>
      <c r="JO91" s="59">
        <v>0.11592168880905006</v>
      </c>
      <c r="JP91" s="59">
        <v>0.18630438028020843</v>
      </c>
      <c r="JQ91" s="59">
        <v>0.26871262001902319</v>
      </c>
      <c r="JR91" s="59">
        <v>0.33878581953766096</v>
      </c>
      <c r="JS91" s="59">
        <v>0.38834979190396712</v>
      </c>
      <c r="JT91" s="59">
        <v>0.38149826671108245</v>
      </c>
      <c r="JU91" s="59">
        <v>0.37481399682124988</v>
      </c>
      <c r="JV91" s="59">
        <v>0.36843386563023617</v>
      </c>
      <c r="JW91" s="59">
        <v>0.36240693043073446</v>
      </c>
      <c r="JX91" s="59">
        <v>0.35682076986817413</v>
      </c>
      <c r="JY91" s="59">
        <v>0.3516710151837153</v>
      </c>
      <c r="JZ91" s="59">
        <v>0.34691746319238137</v>
      </c>
      <c r="KA91" s="59">
        <v>0.3423861824099329</v>
      </c>
      <c r="KB91" s="59">
        <v>0.33799685319291378</v>
      </c>
      <c r="KC91" s="59">
        <v>0.33370589203179279</v>
      </c>
      <c r="KD91" s="59">
        <v>0.32952175984157456</v>
      </c>
      <c r="KE91" s="59">
        <v>0.32542455482441857</v>
      </c>
      <c r="KF91" s="59">
        <v>0.32144043019027424</v>
      </c>
      <c r="KG91" s="59">
        <v>0.31756121586856478</v>
      </c>
      <c r="KH91" s="59">
        <v>0.31381140894060172</v>
      </c>
      <c r="KI91" s="59">
        <v>0.31022559073286315</v>
      </c>
      <c r="KJ91" s="55">
        <v>0.30685163183659953</v>
      </c>
      <c r="KK91" s="58">
        <v>4.5371386730278518</v>
      </c>
      <c r="KL91" s="59">
        <v>7.1560756705968842</v>
      </c>
      <c r="KM91" s="59">
        <v>9.8234053603920977</v>
      </c>
      <c r="KN91" s="59">
        <v>18.059849946322728</v>
      </c>
      <c r="KO91" s="59">
        <v>24.996857174178047</v>
      </c>
      <c r="KP91" s="59">
        <v>30.070743134150284</v>
      </c>
      <c r="KQ91" s="59">
        <v>26.708231085046528</v>
      </c>
      <c r="KR91" s="59">
        <v>20.20566670981713</v>
      </c>
      <c r="KS91" s="59">
        <v>0</v>
      </c>
      <c r="KT91" s="59">
        <v>0</v>
      </c>
      <c r="KU91" s="59">
        <v>0</v>
      </c>
      <c r="KV91" s="59">
        <v>0</v>
      </c>
      <c r="KW91" s="59">
        <v>0</v>
      </c>
      <c r="KX91" s="59">
        <v>0</v>
      </c>
      <c r="KY91" s="59">
        <v>0</v>
      </c>
      <c r="KZ91" s="59">
        <v>0</v>
      </c>
      <c r="LA91" s="59">
        <v>0</v>
      </c>
      <c r="LB91" s="59">
        <v>0</v>
      </c>
      <c r="LC91" s="59">
        <v>0</v>
      </c>
      <c r="LD91" s="59">
        <v>0</v>
      </c>
      <c r="LE91" s="59">
        <v>0</v>
      </c>
      <c r="LF91" s="59">
        <v>0</v>
      </c>
      <c r="LG91" s="59">
        <v>0</v>
      </c>
      <c r="LH91" s="59">
        <v>0</v>
      </c>
      <c r="LI91" s="55">
        <v>0</v>
      </c>
      <c r="LJ91" s="58">
        <v>4.5371386730278518</v>
      </c>
      <c r="LK91" s="59">
        <v>11.693214343624735</v>
      </c>
      <c r="LL91" s="59">
        <v>21.516619704016833</v>
      </c>
      <c r="LM91" s="59">
        <v>39.576469650339561</v>
      </c>
      <c r="LN91" s="59">
        <v>64.573326824517608</v>
      </c>
      <c r="LO91" s="59">
        <v>94.644069958667899</v>
      </c>
      <c r="LP91" s="59">
        <v>121.35230104371442</v>
      </c>
      <c r="LQ91" s="59">
        <v>141.55796775353156</v>
      </c>
      <c r="LR91" s="59">
        <v>141.55796775353156</v>
      </c>
      <c r="LS91" s="59">
        <v>141.55796775353156</v>
      </c>
      <c r="LT91" s="59">
        <v>141.55796775353156</v>
      </c>
      <c r="LU91" s="59">
        <v>141.55796775353156</v>
      </c>
      <c r="LV91" s="59">
        <v>141.55796775353156</v>
      </c>
      <c r="LW91" s="59">
        <v>141.55796775353156</v>
      </c>
      <c r="LX91" s="59">
        <v>141.55796775353156</v>
      </c>
      <c r="LY91" s="59">
        <v>141.55796775353156</v>
      </c>
      <c r="LZ91" s="59">
        <v>141.55796775353156</v>
      </c>
      <c r="MA91" s="59">
        <v>141.55796775353156</v>
      </c>
      <c r="MB91" s="59">
        <v>141.55796775353156</v>
      </c>
      <c r="MC91" s="59">
        <v>141.55796775353156</v>
      </c>
      <c r="MD91" s="59">
        <v>141.55796775353156</v>
      </c>
      <c r="ME91" s="59">
        <v>141.55796775353156</v>
      </c>
      <c r="MF91" s="59">
        <v>141.55796775353156</v>
      </c>
      <c r="MG91" s="59">
        <v>141.55796775353156</v>
      </c>
      <c r="MH91" s="71">
        <v>141.55796775353156</v>
      </c>
      <c r="MI91" s="72">
        <v>0</v>
      </c>
      <c r="MJ91" s="59">
        <v>0</v>
      </c>
      <c r="MK91" s="59">
        <v>0</v>
      </c>
      <c r="ML91" s="59">
        <v>0</v>
      </c>
      <c r="MM91" s="59">
        <v>0</v>
      </c>
      <c r="MN91" s="59">
        <v>0</v>
      </c>
      <c r="MO91" s="59">
        <v>0</v>
      </c>
      <c r="MP91" s="59">
        <v>0</v>
      </c>
      <c r="MQ91" s="59">
        <v>0</v>
      </c>
      <c r="MR91" s="59">
        <v>0</v>
      </c>
      <c r="MS91" s="59">
        <v>0</v>
      </c>
      <c r="MT91" s="59">
        <v>0</v>
      </c>
      <c r="MU91" s="59">
        <v>0</v>
      </c>
      <c r="MV91" s="59">
        <v>0</v>
      </c>
      <c r="MW91" s="59">
        <v>0</v>
      </c>
      <c r="MX91" s="59">
        <v>0</v>
      </c>
      <c r="MY91" s="59">
        <v>0</v>
      </c>
      <c r="MZ91" s="59">
        <v>0</v>
      </c>
      <c r="NA91" s="59">
        <v>0</v>
      </c>
      <c r="NB91" s="59">
        <v>0</v>
      </c>
      <c r="NC91" s="59">
        <v>0</v>
      </c>
      <c r="ND91" s="59">
        <v>0</v>
      </c>
      <c r="NE91" s="59">
        <v>0</v>
      </c>
      <c r="NF91" s="59">
        <v>0</v>
      </c>
      <c r="NG91" s="55">
        <v>0</v>
      </c>
      <c r="NH91" s="58">
        <v>0</v>
      </c>
      <c r="NI91" s="59">
        <v>0</v>
      </c>
      <c r="NJ91" s="59">
        <v>0</v>
      </c>
      <c r="NK91" s="59">
        <v>0</v>
      </c>
      <c r="NL91" s="59">
        <v>0</v>
      </c>
      <c r="NM91" s="59">
        <v>0</v>
      </c>
      <c r="NN91" s="59">
        <v>0</v>
      </c>
      <c r="NO91" s="59">
        <v>0</v>
      </c>
      <c r="NP91" s="59">
        <v>0</v>
      </c>
      <c r="NQ91" s="59">
        <v>0</v>
      </c>
      <c r="NR91" s="59">
        <v>0</v>
      </c>
      <c r="NS91" s="59">
        <v>0</v>
      </c>
      <c r="NT91" s="59">
        <v>0</v>
      </c>
      <c r="NU91" s="59">
        <v>0</v>
      </c>
      <c r="NV91" s="59">
        <v>0</v>
      </c>
      <c r="NW91" s="59">
        <v>0</v>
      </c>
      <c r="NX91" s="59">
        <v>0</v>
      </c>
      <c r="NY91" s="59">
        <v>0</v>
      </c>
      <c r="NZ91" s="59">
        <v>0</v>
      </c>
      <c r="OA91" s="59">
        <v>0</v>
      </c>
      <c r="OB91" s="59">
        <v>0</v>
      </c>
      <c r="OC91" s="59">
        <v>0</v>
      </c>
      <c r="OD91" s="59">
        <v>0</v>
      </c>
      <c r="OE91" s="59">
        <v>0</v>
      </c>
      <c r="OF91" s="55">
        <v>0</v>
      </c>
      <c r="OG91" s="58">
        <v>0</v>
      </c>
      <c r="OH91" s="59">
        <v>0</v>
      </c>
      <c r="OI91" s="59">
        <v>0</v>
      </c>
      <c r="OJ91" s="59">
        <v>0</v>
      </c>
      <c r="OK91" s="59">
        <v>0</v>
      </c>
      <c r="OL91" s="59">
        <v>0</v>
      </c>
      <c r="OM91" s="59">
        <v>0</v>
      </c>
      <c r="ON91" s="59">
        <v>0</v>
      </c>
      <c r="OO91" s="59">
        <v>0</v>
      </c>
      <c r="OP91" s="59">
        <v>0</v>
      </c>
      <c r="OQ91" s="59">
        <v>0</v>
      </c>
      <c r="OR91" s="59">
        <v>0</v>
      </c>
      <c r="OS91" s="59">
        <v>0</v>
      </c>
      <c r="OT91" s="59">
        <v>0</v>
      </c>
      <c r="OU91" s="59">
        <v>0</v>
      </c>
      <c r="OV91" s="59">
        <v>0</v>
      </c>
      <c r="OW91" s="59">
        <v>0</v>
      </c>
      <c r="OX91" s="59">
        <v>0</v>
      </c>
      <c r="OY91" s="59">
        <v>0</v>
      </c>
      <c r="OZ91" s="59">
        <v>0</v>
      </c>
      <c r="PA91" s="59">
        <v>0</v>
      </c>
      <c r="PB91" s="59">
        <v>0</v>
      </c>
      <c r="PC91" s="59">
        <v>0</v>
      </c>
      <c r="PD91" s="59">
        <v>0</v>
      </c>
      <c r="PE91" s="55">
        <v>0</v>
      </c>
      <c r="PF91" s="58">
        <v>0</v>
      </c>
      <c r="PG91" s="59">
        <v>0</v>
      </c>
      <c r="PH91" s="59">
        <v>0</v>
      </c>
      <c r="PI91" s="59">
        <v>0</v>
      </c>
      <c r="PJ91" s="59">
        <v>0</v>
      </c>
      <c r="PK91" s="59">
        <v>0</v>
      </c>
      <c r="PL91" s="59">
        <v>0</v>
      </c>
      <c r="PM91" s="59">
        <v>0</v>
      </c>
      <c r="PN91" s="59">
        <v>0</v>
      </c>
      <c r="PO91" s="59">
        <v>0</v>
      </c>
      <c r="PP91" s="59">
        <v>0</v>
      </c>
      <c r="PQ91" s="59">
        <v>0</v>
      </c>
      <c r="PR91" s="59">
        <v>0</v>
      </c>
      <c r="PS91" s="59">
        <v>0</v>
      </c>
      <c r="PT91" s="59">
        <v>0</v>
      </c>
      <c r="PU91" s="59">
        <v>0</v>
      </c>
      <c r="PV91" s="59">
        <v>0</v>
      </c>
      <c r="PW91" s="59">
        <v>0</v>
      </c>
      <c r="PX91" s="59">
        <v>0</v>
      </c>
      <c r="PY91" s="59">
        <v>0</v>
      </c>
      <c r="PZ91" s="59">
        <v>0</v>
      </c>
      <c r="QA91" s="59">
        <v>0</v>
      </c>
      <c r="QB91" s="59">
        <v>0</v>
      </c>
      <c r="QC91" s="59">
        <v>0</v>
      </c>
      <c r="QD91" s="71">
        <v>0</v>
      </c>
      <c r="QE91" s="72">
        <v>0</v>
      </c>
      <c r="QF91" s="59">
        <v>0</v>
      </c>
      <c r="QG91" s="59">
        <v>0</v>
      </c>
      <c r="QH91" s="59">
        <v>0</v>
      </c>
      <c r="QI91" s="59">
        <v>0</v>
      </c>
      <c r="QJ91" s="59">
        <v>0</v>
      </c>
      <c r="QK91" s="59">
        <v>0</v>
      </c>
      <c r="QL91" s="59">
        <v>0</v>
      </c>
      <c r="QM91" s="59">
        <v>0</v>
      </c>
      <c r="QN91" s="59">
        <v>0</v>
      </c>
      <c r="QO91" s="59">
        <v>0</v>
      </c>
      <c r="QP91" s="59">
        <v>0</v>
      </c>
      <c r="QQ91" s="59">
        <v>0</v>
      </c>
      <c r="QR91" s="59">
        <v>0</v>
      </c>
      <c r="QS91" s="59">
        <v>0</v>
      </c>
      <c r="QT91" s="59">
        <v>0</v>
      </c>
      <c r="QU91" s="59">
        <v>0</v>
      </c>
      <c r="QV91" s="59">
        <v>0</v>
      </c>
      <c r="QW91" s="59">
        <v>0</v>
      </c>
      <c r="QX91" s="59">
        <v>0</v>
      </c>
      <c r="QY91" s="59">
        <v>0</v>
      </c>
      <c r="QZ91" s="59">
        <v>0</v>
      </c>
      <c r="RA91" s="59">
        <v>0</v>
      </c>
      <c r="RB91" s="59">
        <v>0</v>
      </c>
      <c r="RC91" s="55">
        <v>0</v>
      </c>
      <c r="RD91" s="58">
        <v>0</v>
      </c>
      <c r="RE91" s="59">
        <v>0</v>
      </c>
      <c r="RF91" s="59">
        <v>0</v>
      </c>
      <c r="RG91" s="59">
        <v>0</v>
      </c>
      <c r="RH91" s="59">
        <v>0</v>
      </c>
      <c r="RI91" s="59">
        <v>0</v>
      </c>
      <c r="RJ91" s="59">
        <v>0</v>
      </c>
      <c r="RK91" s="59">
        <v>0</v>
      </c>
      <c r="RL91" s="59">
        <v>0</v>
      </c>
      <c r="RM91" s="59">
        <v>0</v>
      </c>
      <c r="RN91" s="59">
        <v>0</v>
      </c>
      <c r="RO91" s="59">
        <v>0</v>
      </c>
      <c r="RP91" s="59">
        <v>0</v>
      </c>
      <c r="RQ91" s="59">
        <v>0</v>
      </c>
      <c r="RR91" s="59">
        <v>0</v>
      </c>
      <c r="RS91" s="59">
        <v>0</v>
      </c>
      <c r="RT91" s="59">
        <v>0</v>
      </c>
      <c r="RU91" s="59">
        <v>0</v>
      </c>
      <c r="RV91" s="59">
        <v>0</v>
      </c>
      <c r="RW91" s="59">
        <v>0</v>
      </c>
      <c r="RX91" s="59">
        <v>0</v>
      </c>
      <c r="RY91" s="59">
        <v>0</v>
      </c>
      <c r="RZ91" s="59">
        <v>0</v>
      </c>
      <c r="SA91" s="59">
        <v>0</v>
      </c>
      <c r="SB91" s="55">
        <v>0</v>
      </c>
      <c r="SC91" s="58">
        <v>0</v>
      </c>
      <c r="SD91" s="59">
        <v>0</v>
      </c>
      <c r="SE91" s="59">
        <v>0</v>
      </c>
      <c r="SF91" s="59">
        <v>0</v>
      </c>
      <c r="SG91" s="59">
        <v>0</v>
      </c>
      <c r="SH91" s="59">
        <v>0</v>
      </c>
      <c r="SI91" s="59">
        <v>0</v>
      </c>
      <c r="SJ91" s="59">
        <v>0</v>
      </c>
      <c r="SK91" s="59">
        <v>0</v>
      </c>
      <c r="SL91" s="59">
        <v>0</v>
      </c>
      <c r="SM91" s="59">
        <v>0</v>
      </c>
      <c r="SN91" s="59">
        <v>0</v>
      </c>
      <c r="SO91" s="59">
        <v>0</v>
      </c>
      <c r="SP91" s="59">
        <v>0</v>
      </c>
      <c r="SQ91" s="59">
        <v>0</v>
      </c>
      <c r="SR91" s="59">
        <v>0</v>
      </c>
      <c r="SS91" s="59">
        <v>0</v>
      </c>
      <c r="ST91" s="59">
        <v>0</v>
      </c>
      <c r="SU91" s="59">
        <v>0</v>
      </c>
      <c r="SV91" s="59">
        <v>0</v>
      </c>
      <c r="SW91" s="59">
        <v>0</v>
      </c>
      <c r="SX91" s="59">
        <v>0</v>
      </c>
      <c r="SY91" s="59">
        <v>0</v>
      </c>
      <c r="SZ91" s="59">
        <v>0</v>
      </c>
      <c r="TA91" s="55">
        <v>0</v>
      </c>
      <c r="TB91" s="58">
        <v>0</v>
      </c>
      <c r="TC91" s="59">
        <v>0</v>
      </c>
      <c r="TD91" s="59">
        <v>0</v>
      </c>
      <c r="TE91" s="59">
        <v>0</v>
      </c>
      <c r="TF91" s="59">
        <v>0</v>
      </c>
      <c r="TG91" s="59">
        <v>0</v>
      </c>
      <c r="TH91" s="59">
        <v>0</v>
      </c>
      <c r="TI91" s="59">
        <v>0</v>
      </c>
      <c r="TJ91" s="59">
        <v>0</v>
      </c>
      <c r="TK91" s="59">
        <v>0</v>
      </c>
      <c r="TL91" s="59">
        <v>0</v>
      </c>
      <c r="TM91" s="59">
        <v>0</v>
      </c>
      <c r="TN91" s="59">
        <v>0</v>
      </c>
      <c r="TO91" s="59">
        <v>0</v>
      </c>
      <c r="TP91" s="59">
        <v>0</v>
      </c>
      <c r="TQ91" s="59">
        <v>0</v>
      </c>
      <c r="TR91" s="59">
        <v>0</v>
      </c>
      <c r="TS91" s="59">
        <v>0</v>
      </c>
      <c r="TT91" s="59">
        <v>0</v>
      </c>
      <c r="TU91" s="59">
        <v>0</v>
      </c>
      <c r="TV91" s="59">
        <v>0</v>
      </c>
      <c r="TW91" s="59">
        <v>0</v>
      </c>
      <c r="TX91" s="59">
        <v>0</v>
      </c>
      <c r="TY91" s="59">
        <v>0</v>
      </c>
      <c r="TZ91" s="71">
        <v>0</v>
      </c>
      <c r="UA91" s="73">
        <v>2006.2635343385575</v>
      </c>
      <c r="UB91" s="53">
        <v>2026.5065483363935</v>
      </c>
      <c r="UC91" s="53">
        <v>2047.5919295347471</v>
      </c>
      <c r="UD91" s="53">
        <v>2068.9430528019757</v>
      </c>
      <c r="UE91" s="53">
        <v>2090.1056394918969</v>
      </c>
      <c r="UF91" s="53">
        <v>2110.5898165969811</v>
      </c>
      <c r="UG91" s="53">
        <v>2129.9531773307481</v>
      </c>
      <c r="UH91" s="53">
        <v>2147.7899738637439</v>
      </c>
      <c r="UI91" s="53">
        <v>2163.7315385916063</v>
      </c>
      <c r="UJ91" s="53">
        <v>2177.4476938821012</v>
      </c>
      <c r="UK91" s="53">
        <v>2189.2643378469929</v>
      </c>
      <c r="UL91" s="53">
        <v>2199.4319521158104</v>
      </c>
      <c r="UM91" s="53">
        <v>2208.1765663791457</v>
      </c>
      <c r="UN91" s="53">
        <v>2215.6941712013377</v>
      </c>
      <c r="UO91" s="53">
        <v>2222.1583507239061</v>
      </c>
      <c r="UP91" s="53">
        <v>2227.7103519611446</v>
      </c>
      <c r="UQ91" s="53">
        <v>2232.4751931455739</v>
      </c>
      <c r="UR91" s="53">
        <v>2236.4814767718703</v>
      </c>
      <c r="US91" s="53">
        <v>2239.9365299831325</v>
      </c>
      <c r="UT91" s="53">
        <v>2242.9227454283246</v>
      </c>
      <c r="UU91" s="53">
        <v>2245.497411115296</v>
      </c>
      <c r="UV91" s="53">
        <v>2247.7206188194009</v>
      </c>
      <c r="UW91" s="53">
        <v>2249.6200904853854</v>
      </c>
      <c r="UX91" s="53">
        <v>2251.2452670096213</v>
      </c>
      <c r="UY91" s="74">
        <v>2252.6354421198434</v>
      </c>
      <c r="UZ91" s="73">
        <v>1949.8061628192099</v>
      </c>
      <c r="VA91" s="53">
        <v>1969.4795271462096</v>
      </c>
      <c r="VB91" s="53">
        <v>1989.9715539922722</v>
      </c>
      <c r="VC91" s="53">
        <v>2010.7218447776152</v>
      </c>
      <c r="VD91" s="53">
        <v>2031.2889045097795</v>
      </c>
      <c r="VE91" s="53">
        <v>2051.1966454800809</v>
      </c>
      <c r="VF91" s="53">
        <v>2070.0151104750285</v>
      </c>
      <c r="VG91" s="53">
        <v>2087.3499696347221</v>
      </c>
      <c r="VH91" s="53">
        <v>2102.8429298661981</v>
      </c>
      <c r="VI91" s="53">
        <v>2116.1731049194018</v>
      </c>
      <c r="VJ91" s="53">
        <v>2127.6572219520035</v>
      </c>
      <c r="VK91" s="53">
        <v>2137.5387139011887</v>
      </c>
      <c r="VL91" s="53">
        <v>2146.0372498563611</v>
      </c>
      <c r="VM91" s="53">
        <v>2153.3433050983917</v>
      </c>
      <c r="VN91" s="53">
        <v>2159.6255790145296</v>
      </c>
      <c r="VO91" s="53">
        <v>2165.0213438495398</v>
      </c>
      <c r="VP91" s="53">
        <v>2169.6520997533585</v>
      </c>
      <c r="VQ91" s="53">
        <v>2173.545644330557</v>
      </c>
      <c r="VR91" s="53">
        <v>2176.903470423134</v>
      </c>
      <c r="VS91" s="53">
        <v>2179.8056521050935</v>
      </c>
      <c r="VT91" s="53">
        <v>2182.3078652678882</v>
      </c>
      <c r="VU91" s="53">
        <v>2184.4685106708962</v>
      </c>
      <c r="VV91" s="53">
        <v>2186.3145301479226</v>
      </c>
      <c r="VW91" s="53">
        <v>2187.893973301022</v>
      </c>
      <c r="VX91" s="74">
        <v>2189.2450281105798</v>
      </c>
      <c r="VY91" s="65">
        <f t="shared" si="1"/>
        <v>87</v>
      </c>
    </row>
    <row r="92" spans="1:597">
      <c r="A92" s="51" t="s">
        <v>660</v>
      </c>
      <c r="B92" t="s">
        <v>2</v>
      </c>
      <c r="C92" t="s">
        <v>659</v>
      </c>
      <c r="D92" t="s">
        <v>661</v>
      </c>
      <c r="E92" t="s">
        <v>662</v>
      </c>
      <c r="F92" t="s">
        <v>694</v>
      </c>
      <c r="G92" t="s">
        <v>664</v>
      </c>
      <c r="H92" t="s">
        <v>953</v>
      </c>
      <c r="I92" t="s">
        <v>666</v>
      </c>
      <c r="J92" t="s">
        <v>954</v>
      </c>
      <c r="K92" s="5" t="s">
        <v>955</v>
      </c>
      <c r="L92" t="s">
        <v>956</v>
      </c>
      <c r="M92">
        <v>15</v>
      </c>
      <c r="N92" s="52">
        <v>0.83375029378490251</v>
      </c>
      <c r="O92" s="52">
        <v>0</v>
      </c>
      <c r="P92" s="52">
        <v>0</v>
      </c>
      <c r="Q92" s="53">
        <v>3.06</v>
      </c>
      <c r="R92" s="53">
        <v>0</v>
      </c>
      <c r="S92" s="53">
        <v>0</v>
      </c>
      <c r="T92" s="53">
        <v>0</v>
      </c>
      <c r="U92" s="53">
        <v>0.3017295617066722</v>
      </c>
      <c r="V92" s="53">
        <v>0.25</v>
      </c>
      <c r="W92" s="2" t="s">
        <v>957</v>
      </c>
      <c r="X92" s="54">
        <v>0.22</v>
      </c>
      <c r="Y92" s="54">
        <v>0.25</v>
      </c>
      <c r="Z92" t="s">
        <v>776</v>
      </c>
      <c r="AA92" t="s">
        <v>834</v>
      </c>
      <c r="AB92" s="54">
        <v>0.84161931255282696</v>
      </c>
      <c r="AC92" t="s">
        <v>778</v>
      </c>
      <c r="AD92" s="54">
        <v>0</v>
      </c>
      <c r="AE92" s="53">
        <v>490.52064098091643</v>
      </c>
      <c r="AG92" s="53">
        <v>216.50779060518167</v>
      </c>
      <c r="AI92" s="55">
        <v>5.5740434471616834E-3</v>
      </c>
      <c r="AJ92" s="5" t="s">
        <v>958</v>
      </c>
      <c r="AK92" t="s">
        <v>958</v>
      </c>
      <c r="AL92" s="1" t="s">
        <v>958</v>
      </c>
      <c r="AM92" s="5" t="s">
        <v>955</v>
      </c>
      <c r="AN92" t="s">
        <v>955</v>
      </c>
      <c r="AO92" t="s">
        <v>955</v>
      </c>
      <c r="AP92" t="s">
        <v>955</v>
      </c>
      <c r="AQ92" t="s">
        <v>955</v>
      </c>
      <c r="AR92" t="s">
        <v>955</v>
      </c>
      <c r="AS92" t="s">
        <v>955</v>
      </c>
      <c r="AT92" t="s">
        <v>955</v>
      </c>
      <c r="AU92" t="s">
        <v>955</v>
      </c>
      <c r="AV92" t="s">
        <v>955</v>
      </c>
      <c r="AW92" t="s">
        <v>955</v>
      </c>
      <c r="AX92" t="s">
        <v>955</v>
      </c>
      <c r="AY92" t="s">
        <v>955</v>
      </c>
      <c r="AZ92" t="s">
        <v>955</v>
      </c>
      <c r="BA92" t="s">
        <v>955</v>
      </c>
      <c r="BB92" t="s">
        <v>955</v>
      </c>
      <c r="BC92" t="s">
        <v>955</v>
      </c>
      <c r="BD92" t="s">
        <v>955</v>
      </c>
      <c r="BE92" t="s">
        <v>955</v>
      </c>
      <c r="BF92" t="s">
        <v>955</v>
      </c>
      <c r="BG92" t="s">
        <v>955</v>
      </c>
      <c r="BH92" t="s">
        <v>955</v>
      </c>
      <c r="BI92" t="s">
        <v>955</v>
      </c>
      <c r="BJ92" t="s">
        <v>955</v>
      </c>
      <c r="BK92" t="s">
        <v>955</v>
      </c>
      <c r="BL92" t="s">
        <v>955</v>
      </c>
      <c r="BM92" s="1" t="s">
        <v>955</v>
      </c>
      <c r="BN92" s="5" t="s">
        <v>956</v>
      </c>
      <c r="BO92" t="s">
        <v>956</v>
      </c>
      <c r="BP92" t="s">
        <v>956</v>
      </c>
      <c r="BQ92" t="s">
        <v>956</v>
      </c>
      <c r="BR92" t="s">
        <v>956</v>
      </c>
      <c r="BS92" t="s">
        <v>956</v>
      </c>
      <c r="BT92" t="s">
        <v>956</v>
      </c>
      <c r="BU92" t="s">
        <v>956</v>
      </c>
      <c r="BV92" t="s">
        <v>956</v>
      </c>
      <c r="BW92" t="s">
        <v>956</v>
      </c>
      <c r="BX92" t="s">
        <v>956</v>
      </c>
      <c r="BY92" t="s">
        <v>956</v>
      </c>
      <c r="BZ92" t="s">
        <v>956</v>
      </c>
      <c r="CA92" t="s">
        <v>956</v>
      </c>
      <c r="CB92" t="s">
        <v>956</v>
      </c>
      <c r="CC92" t="s">
        <v>956</v>
      </c>
      <c r="CD92" t="s">
        <v>956</v>
      </c>
      <c r="CE92" t="s">
        <v>956</v>
      </c>
      <c r="CF92" t="s">
        <v>956</v>
      </c>
      <c r="CG92" t="s">
        <v>956</v>
      </c>
      <c r="CH92" t="s">
        <v>956</v>
      </c>
      <c r="CI92" t="s">
        <v>956</v>
      </c>
      <c r="CJ92" t="s">
        <v>956</v>
      </c>
      <c r="CK92" t="s">
        <v>956</v>
      </c>
      <c r="CL92" t="s">
        <v>956</v>
      </c>
      <c r="CM92" t="s">
        <v>956</v>
      </c>
      <c r="CN92" s="1" t="s">
        <v>956</v>
      </c>
      <c r="CO92" s="56">
        <v>3.06</v>
      </c>
      <c r="CP92" s="53">
        <v>3.06</v>
      </c>
      <c r="CQ92" s="53">
        <v>3.06</v>
      </c>
      <c r="CR92" s="53">
        <v>3.06</v>
      </c>
      <c r="CS92" s="53">
        <v>3.06</v>
      </c>
      <c r="CT92" s="53">
        <v>3.06</v>
      </c>
      <c r="CU92" s="53">
        <v>3.06</v>
      </c>
      <c r="CV92" s="53">
        <v>3.06</v>
      </c>
      <c r="CW92" s="53">
        <v>3.06</v>
      </c>
      <c r="CX92" s="53">
        <v>3.06</v>
      </c>
      <c r="CY92" s="53">
        <v>3.06</v>
      </c>
      <c r="CZ92" s="53">
        <v>3.06</v>
      </c>
      <c r="DA92" s="53">
        <v>3.06</v>
      </c>
      <c r="DB92" s="53">
        <v>3.06</v>
      </c>
      <c r="DC92" s="53">
        <v>3.06</v>
      </c>
      <c r="DD92" s="53">
        <v>3.06</v>
      </c>
      <c r="DE92" s="53">
        <v>3.06</v>
      </c>
      <c r="DF92" s="53">
        <v>3.06</v>
      </c>
      <c r="DG92" s="53">
        <v>3.06</v>
      </c>
      <c r="DH92" s="53">
        <v>3.06</v>
      </c>
      <c r="DI92" s="53">
        <v>3.06</v>
      </c>
      <c r="DJ92" s="53">
        <v>3.06</v>
      </c>
      <c r="DK92" s="53">
        <v>3.06</v>
      </c>
      <c r="DL92" s="53">
        <v>3.06</v>
      </c>
      <c r="DM92" s="53">
        <v>3.06</v>
      </c>
      <c r="DN92" s="53">
        <v>3.06</v>
      </c>
      <c r="DO92" s="57">
        <v>3.06</v>
      </c>
      <c r="DP92" s="58">
        <v>0</v>
      </c>
      <c r="DQ92" s="59">
        <v>0</v>
      </c>
      <c r="DR92" s="59">
        <v>0.81902477146341446</v>
      </c>
      <c r="DS92" s="59">
        <v>0.81084343598886666</v>
      </c>
      <c r="DT92" s="59">
        <v>0.80249365559883878</v>
      </c>
      <c r="DU92" s="59">
        <v>0.7942120642139745</v>
      </c>
      <c r="DV92" s="59">
        <v>0.786170565573171</v>
      </c>
      <c r="DW92" s="59">
        <v>0.77854044390131993</v>
      </c>
      <c r="DX92" s="59">
        <v>0.77146274866297659</v>
      </c>
      <c r="DY92" s="59">
        <v>0.76505596576141899</v>
      </c>
      <c r="DZ92" s="59">
        <v>0.75941931954117581</v>
      </c>
      <c r="EA92" s="59">
        <v>0.75463559346284326</v>
      </c>
      <c r="EB92" s="59">
        <v>0.75056241692722492</v>
      </c>
      <c r="EC92" s="59">
        <v>0.74709268960392816</v>
      </c>
      <c r="ED92" s="59">
        <v>0.74413412302505355</v>
      </c>
      <c r="EE92" s="59">
        <v>0.74160935839628794</v>
      </c>
      <c r="EF92" s="59">
        <v>0.73945204317762736</v>
      </c>
      <c r="EG92" s="59">
        <v>0.73760914710499104</v>
      </c>
      <c r="EH92" s="59">
        <v>0.73603484497929272</v>
      </c>
      <c r="EI92" s="59">
        <v>0.73471636129031526</v>
      </c>
      <c r="EJ92" s="59">
        <v>0.73358307733808548</v>
      </c>
      <c r="EK92" s="59">
        <v>0.73260638872036843</v>
      </c>
      <c r="EL92" s="59">
        <v>0.73176638929674087</v>
      </c>
      <c r="EM92" s="59">
        <v>0.7310426033152142</v>
      </c>
      <c r="EN92" s="59">
        <v>0.73042534588694996</v>
      </c>
      <c r="EO92" s="59">
        <v>0.72989805099721128</v>
      </c>
      <c r="EP92" s="59">
        <v>0.72944760700413402</v>
      </c>
      <c r="EQ92" s="72">
        <v>6.5576981731313919E-3</v>
      </c>
      <c r="ER92" s="59">
        <v>1.023962997342902E-2</v>
      </c>
      <c r="ES92" s="59">
        <v>2.0336903784295174E-2</v>
      </c>
      <c r="ET92" s="59">
        <v>3.5341398238728991E-2</v>
      </c>
      <c r="EU92" s="59">
        <v>5.4602877118001505E-2</v>
      </c>
      <c r="EV92" s="59">
        <v>7.5958072290499737E-2</v>
      </c>
      <c r="EW92" s="59">
        <v>9.6118954857176836E-2</v>
      </c>
      <c r="EX92" s="59">
        <v>0.11158351764148983</v>
      </c>
      <c r="EY92" s="59">
        <v>0.11968483902863666</v>
      </c>
      <c r="EZ92" s="59">
        <v>0.11933305450617687</v>
      </c>
      <c r="FA92" s="59">
        <v>0.11115091328175987</v>
      </c>
      <c r="FB92" s="59">
        <v>9.713477403954382E-2</v>
      </c>
      <c r="FC92" s="59">
        <v>7.9945966043976538E-2</v>
      </c>
      <c r="FD92" s="59">
        <v>6.2178757573369881E-2</v>
      </c>
      <c r="FE92" s="59">
        <v>4.5837113332917595E-2</v>
      </c>
      <c r="FF92" s="59">
        <v>2.6208406475413323E-2</v>
      </c>
      <c r="FG92" s="59">
        <v>1.2141110108986594E-2</v>
      </c>
      <c r="FH92" s="59">
        <v>0</v>
      </c>
      <c r="FI92" s="59">
        <v>0</v>
      </c>
      <c r="FJ92" s="59">
        <v>0</v>
      </c>
      <c r="FK92" s="59">
        <v>0</v>
      </c>
      <c r="FL92" s="59">
        <v>0</v>
      </c>
      <c r="FM92" s="59">
        <v>0</v>
      </c>
      <c r="FN92" s="59">
        <v>0</v>
      </c>
      <c r="FO92" s="55">
        <v>0</v>
      </c>
      <c r="FP92" s="58">
        <v>6.5576981731313919E-3</v>
      </c>
      <c r="FQ92" s="59">
        <v>1.6731822522598201E-2</v>
      </c>
      <c r="FR92" s="59">
        <v>3.6896427886029627E-2</v>
      </c>
      <c r="FS92" s="59">
        <v>7.1857061570196265E-2</v>
      </c>
      <c r="FT92" s="59">
        <v>0.1257323767573415</v>
      </c>
      <c r="FU92" s="59">
        <v>0.20047016254162983</v>
      </c>
      <c r="FV92" s="59">
        <v>0.29476664725487839</v>
      </c>
      <c r="FW92" s="59">
        <v>0.40390221012621891</v>
      </c>
      <c r="FX92" s="59">
        <v>0.52061124873247733</v>
      </c>
      <c r="FY92" s="59">
        <v>0.63666487441303576</v>
      </c>
      <c r="FZ92" s="59">
        <v>0.74437936294889706</v>
      </c>
      <c r="GA92" s="59">
        <v>0.83807299291264803</v>
      </c>
      <c r="GB92" s="59">
        <v>0.91470010069179086</v>
      </c>
      <c r="GC92" s="59">
        <v>0.97377538217301907</v>
      </c>
      <c r="GD92" s="59">
        <v>1.0167798175903537</v>
      </c>
      <c r="GE92" s="59">
        <v>1.0404541590782381</v>
      </c>
      <c r="GF92" s="59">
        <v>1.0503745955408126</v>
      </c>
      <c r="GG92" s="59">
        <v>1.0484930246057085</v>
      </c>
      <c r="GH92" s="59">
        <v>1.0468757469984376</v>
      </c>
      <c r="GI92" s="59">
        <v>1.0454819421822639</v>
      </c>
      <c r="GJ92" s="59">
        <v>1.0442832026648809</v>
      </c>
      <c r="GK92" s="59">
        <v>1.0432503080773625</v>
      </c>
      <c r="GL92" s="59">
        <v>1.0423694373876387</v>
      </c>
      <c r="GM92" s="59">
        <v>1.0416169497026901</v>
      </c>
      <c r="GN92" s="55">
        <v>1.040974133767725</v>
      </c>
      <c r="GO92" s="58">
        <v>8.0067153053432669</v>
      </c>
      <c r="GP92" s="59">
        <v>12.628368830465091</v>
      </c>
      <c r="GQ92" s="59">
        <v>25.342136529564613</v>
      </c>
      <c r="GR92" s="59">
        <v>44.498692265152258</v>
      </c>
      <c r="GS92" s="59">
        <v>69.454237425172934</v>
      </c>
      <c r="GT92" s="59">
        <v>97.564709560711577</v>
      </c>
      <c r="GU92" s="59">
        <v>124.59312523353948</v>
      </c>
      <c r="GV92" s="59">
        <v>145.85013729085395</v>
      </c>
      <c r="GW92" s="59">
        <v>157.60046649978244</v>
      </c>
      <c r="GX92" s="59">
        <v>158.13335010953548</v>
      </c>
      <c r="GY92" s="59">
        <v>148.09016648716258</v>
      </c>
      <c r="GZ92" s="59">
        <v>130.01703187731619</v>
      </c>
      <c r="HA92" s="59">
        <v>107.43488783847225</v>
      </c>
      <c r="HB92" s="59">
        <v>83.843005578880394</v>
      </c>
      <c r="HC92" s="59">
        <v>61.987946014650262</v>
      </c>
      <c r="HD92" s="59">
        <v>35.531563807576845</v>
      </c>
      <c r="HE92" s="59">
        <v>16.495292569101352</v>
      </c>
      <c r="HF92" s="59">
        <v>0</v>
      </c>
      <c r="HG92" s="59">
        <v>0</v>
      </c>
      <c r="HH92" s="59">
        <v>0</v>
      </c>
      <c r="HI92" s="59">
        <v>0</v>
      </c>
      <c r="HJ92" s="59">
        <v>0</v>
      </c>
      <c r="HK92" s="59">
        <v>0</v>
      </c>
      <c r="HL92" s="59">
        <v>0</v>
      </c>
      <c r="HM92" s="55">
        <v>0</v>
      </c>
      <c r="HN92" s="58">
        <v>8.0067153053432669</v>
      </c>
      <c r="HO92" s="59">
        <v>20.635084135808356</v>
      </c>
      <c r="HP92" s="59">
        <v>45.977220665372968</v>
      </c>
      <c r="HQ92" s="59">
        <v>90.475912930525226</v>
      </c>
      <c r="HR92" s="59">
        <v>159.93015035569817</v>
      </c>
      <c r="HS92" s="59">
        <v>257.49485991640972</v>
      </c>
      <c r="HT92" s="59">
        <v>382.08798514994919</v>
      </c>
      <c r="HU92" s="59">
        <v>527.93812244080311</v>
      </c>
      <c r="HV92" s="59">
        <v>685.53858894058556</v>
      </c>
      <c r="HW92" s="59">
        <v>843.67193905012107</v>
      </c>
      <c r="HX92" s="59">
        <v>991.76210553728367</v>
      </c>
      <c r="HY92" s="59">
        <v>1121.7791374146</v>
      </c>
      <c r="HZ92" s="59">
        <v>1229.2140252530721</v>
      </c>
      <c r="IA92" s="59">
        <v>1313.0570308319525</v>
      </c>
      <c r="IB92" s="59">
        <v>1375.0449768466028</v>
      </c>
      <c r="IC92" s="59">
        <v>1410.5765406541796</v>
      </c>
      <c r="ID92" s="59">
        <v>1427.0718332232809</v>
      </c>
      <c r="IE92" s="59">
        <v>1427.0718332232809</v>
      </c>
      <c r="IF92" s="59">
        <v>1427.0718332232809</v>
      </c>
      <c r="IG92" s="59">
        <v>1427.0718332232809</v>
      </c>
      <c r="IH92" s="59">
        <v>1427.0718332232809</v>
      </c>
      <c r="II92" s="59">
        <v>1427.0718332232809</v>
      </c>
      <c r="IJ92" s="59">
        <v>1427.0718332232809</v>
      </c>
      <c r="IK92" s="59">
        <v>1427.0718332232809</v>
      </c>
      <c r="IL92" s="71">
        <v>1427.0718332232809</v>
      </c>
      <c r="IM92" s="72">
        <v>5.5740434471616834E-3</v>
      </c>
      <c r="IN92" s="59">
        <v>8.703685477414666E-3</v>
      </c>
      <c r="IO92" s="59">
        <v>1.7286368216650898E-2</v>
      </c>
      <c r="IP92" s="59">
        <v>3.0040188502919646E-2</v>
      </c>
      <c r="IQ92" s="59">
        <v>4.641244555030128E-2</v>
      </c>
      <c r="IR92" s="59">
        <v>6.4564361446924776E-2</v>
      </c>
      <c r="IS92" s="59">
        <v>8.1701111628600318E-2</v>
      </c>
      <c r="IT92" s="59">
        <v>9.4845989995266361E-2</v>
      </c>
      <c r="IU92" s="59">
        <v>0.10173211317434117</v>
      </c>
      <c r="IV92" s="59">
        <v>0.10143309633025037</v>
      </c>
      <c r="IW92" s="59">
        <v>9.4478276289495886E-2</v>
      </c>
      <c r="IX92" s="59">
        <v>8.2564557933612254E-2</v>
      </c>
      <c r="IY92" s="59">
        <v>6.7954071137380057E-2</v>
      </c>
      <c r="IZ92" s="59">
        <v>5.2851943937364407E-2</v>
      </c>
      <c r="JA92" s="59">
        <v>3.8961546332979963E-2</v>
      </c>
      <c r="JB92" s="59">
        <v>2.2277145504101325E-2</v>
      </c>
      <c r="JC92" s="59">
        <v>1.0319943592638603E-2</v>
      </c>
      <c r="JD92" s="59">
        <v>0</v>
      </c>
      <c r="JE92" s="59">
        <v>0</v>
      </c>
      <c r="JF92" s="59">
        <v>0</v>
      </c>
      <c r="JG92" s="59">
        <v>0</v>
      </c>
      <c r="JH92" s="59">
        <v>0</v>
      </c>
      <c r="JI92" s="59">
        <v>0</v>
      </c>
      <c r="JJ92" s="59">
        <v>0</v>
      </c>
      <c r="JK92" s="55">
        <v>0</v>
      </c>
      <c r="JL92" s="58">
        <v>5.5740434471616834E-3</v>
      </c>
      <c r="JM92" s="59">
        <v>1.422204914420847E-2</v>
      </c>
      <c r="JN92" s="59">
        <v>3.136196370312519E-2</v>
      </c>
      <c r="JO92" s="59">
        <v>6.1078502334666829E-2</v>
      </c>
      <c r="JP92" s="59">
        <v>0.10687252024374028</v>
      </c>
      <c r="JQ92" s="59">
        <v>0.17039963816038536</v>
      </c>
      <c r="JR92" s="59">
        <v>0.25055165016664666</v>
      </c>
      <c r="JS92" s="59">
        <v>0.3433168786072861</v>
      </c>
      <c r="JT92" s="59">
        <v>0.44251956142260573</v>
      </c>
      <c r="JU92" s="59">
        <v>0.54116514325108056</v>
      </c>
      <c r="JV92" s="59">
        <v>0.63272245850656261</v>
      </c>
      <c r="JW92" s="59">
        <v>0.71236204397575076</v>
      </c>
      <c r="JX92" s="59">
        <v>0.77749508558802238</v>
      </c>
      <c r="JY92" s="59">
        <v>0.82770907484706635</v>
      </c>
      <c r="JZ92" s="59">
        <v>0.86426284495180072</v>
      </c>
      <c r="KA92" s="59">
        <v>0.8843860352165025</v>
      </c>
      <c r="KB92" s="59">
        <v>0.89281840620969088</v>
      </c>
      <c r="KC92" s="59">
        <v>0.89121907091485242</v>
      </c>
      <c r="KD92" s="59">
        <v>0.88984438494867213</v>
      </c>
      <c r="KE92" s="59">
        <v>0.88865965085492427</v>
      </c>
      <c r="KF92" s="59">
        <v>0.88764072226514912</v>
      </c>
      <c r="KG92" s="59">
        <v>0.88676276186575831</v>
      </c>
      <c r="KH92" s="59">
        <v>0.88601402177949307</v>
      </c>
      <c r="KI92" s="59">
        <v>0.88537440724728678</v>
      </c>
      <c r="KJ92" s="55">
        <v>0.88482801370256625</v>
      </c>
      <c r="KK92" s="58">
        <v>6.8057080095417772</v>
      </c>
      <c r="KL92" s="59">
        <v>10.734113505895326</v>
      </c>
      <c r="KM92" s="59">
        <v>21.540816050129923</v>
      </c>
      <c r="KN92" s="59">
        <v>37.823888425379415</v>
      </c>
      <c r="KO92" s="59">
        <v>59.036101811396996</v>
      </c>
      <c r="KP92" s="59">
        <v>82.930003126604831</v>
      </c>
      <c r="KQ92" s="59">
        <v>105.90415644850856</v>
      </c>
      <c r="KR92" s="59">
        <v>123.97261669722587</v>
      </c>
      <c r="KS92" s="59">
        <v>133.96039652481508</v>
      </c>
      <c r="KT92" s="59">
        <v>134.41334759310519</v>
      </c>
      <c r="KU92" s="59">
        <v>125.87664151408818</v>
      </c>
      <c r="KV92" s="59">
        <v>110.51447709571876</v>
      </c>
      <c r="KW92" s="59">
        <v>91.31965466270141</v>
      </c>
      <c r="KX92" s="59">
        <v>71.266554742048342</v>
      </c>
      <c r="KY92" s="59">
        <v>52.689754112452725</v>
      </c>
      <c r="KZ92" s="59">
        <v>30.201829236440314</v>
      </c>
      <c r="LA92" s="59">
        <v>14.020998683736149</v>
      </c>
      <c r="LB92" s="59">
        <v>0</v>
      </c>
      <c r="LC92" s="59">
        <v>0</v>
      </c>
      <c r="LD92" s="59">
        <v>0</v>
      </c>
      <c r="LE92" s="59">
        <v>0</v>
      </c>
      <c r="LF92" s="59">
        <v>0</v>
      </c>
      <c r="LG92" s="59">
        <v>0</v>
      </c>
      <c r="LH92" s="59">
        <v>0</v>
      </c>
      <c r="LI92" s="55">
        <v>0</v>
      </c>
      <c r="LJ92" s="58">
        <v>6.8057080095417772</v>
      </c>
      <c r="LK92" s="59">
        <v>17.539821515437104</v>
      </c>
      <c r="LL92" s="59">
        <v>39.080637565567031</v>
      </c>
      <c r="LM92" s="59">
        <v>76.904525990946439</v>
      </c>
      <c r="LN92" s="59">
        <v>135.94062780234344</v>
      </c>
      <c r="LO92" s="59">
        <v>218.87063092894829</v>
      </c>
      <c r="LP92" s="59">
        <v>324.77478737745685</v>
      </c>
      <c r="LQ92" s="59">
        <v>448.74740407468272</v>
      </c>
      <c r="LR92" s="59">
        <v>582.70780059949777</v>
      </c>
      <c r="LS92" s="59">
        <v>717.12114819260296</v>
      </c>
      <c r="LT92" s="59">
        <v>842.99778970669115</v>
      </c>
      <c r="LU92" s="59">
        <v>953.51226680240995</v>
      </c>
      <c r="LV92" s="59">
        <v>1044.8319214651115</v>
      </c>
      <c r="LW92" s="59">
        <v>1116.0984762071598</v>
      </c>
      <c r="LX92" s="59">
        <v>1168.7882303196125</v>
      </c>
      <c r="LY92" s="59">
        <v>1198.9900595560528</v>
      </c>
      <c r="LZ92" s="59">
        <v>1213.011058239789</v>
      </c>
      <c r="MA92" s="59">
        <v>1213.011058239789</v>
      </c>
      <c r="MB92" s="59">
        <v>1213.011058239789</v>
      </c>
      <c r="MC92" s="59">
        <v>1213.011058239789</v>
      </c>
      <c r="MD92" s="59">
        <v>1213.011058239789</v>
      </c>
      <c r="ME92" s="59">
        <v>1213.011058239789</v>
      </c>
      <c r="MF92" s="59">
        <v>1213.011058239789</v>
      </c>
      <c r="MG92" s="59">
        <v>1213.011058239789</v>
      </c>
      <c r="MH92" s="71">
        <v>1213.011058239789</v>
      </c>
      <c r="MI92" s="72">
        <v>5.5740434471616834E-3</v>
      </c>
      <c r="MJ92" s="59">
        <v>8.703685477414666E-3</v>
      </c>
      <c r="MK92" s="59">
        <v>1.7286368216650898E-2</v>
      </c>
      <c r="ML92" s="59">
        <v>3.0040188502919646E-2</v>
      </c>
      <c r="MM92" s="59">
        <v>4.641244555030128E-2</v>
      </c>
      <c r="MN92" s="59">
        <v>6.4564361446924776E-2</v>
      </c>
      <c r="MO92" s="59">
        <v>8.1701111628600318E-2</v>
      </c>
      <c r="MP92" s="59">
        <v>9.4845989995266361E-2</v>
      </c>
      <c r="MQ92" s="59">
        <v>0.10173211317434117</v>
      </c>
      <c r="MR92" s="59">
        <v>0.10143309633025037</v>
      </c>
      <c r="MS92" s="59">
        <v>9.4478276289495886E-2</v>
      </c>
      <c r="MT92" s="59">
        <v>8.2564557933612254E-2</v>
      </c>
      <c r="MU92" s="59">
        <v>6.7954071137380057E-2</v>
      </c>
      <c r="MV92" s="59">
        <v>5.2851943937364407E-2</v>
      </c>
      <c r="MW92" s="59">
        <v>3.8961546332979963E-2</v>
      </c>
      <c r="MX92" s="59">
        <v>2.2277145504101325E-2</v>
      </c>
      <c r="MY92" s="59">
        <v>1.0319943592638603E-2</v>
      </c>
      <c r="MZ92" s="59">
        <v>0</v>
      </c>
      <c r="NA92" s="59">
        <v>0</v>
      </c>
      <c r="NB92" s="59">
        <v>0</v>
      </c>
      <c r="NC92" s="59">
        <v>0</v>
      </c>
      <c r="ND92" s="59">
        <v>0</v>
      </c>
      <c r="NE92" s="59">
        <v>0</v>
      </c>
      <c r="NF92" s="59">
        <v>0</v>
      </c>
      <c r="NG92" s="55">
        <v>0</v>
      </c>
      <c r="NH92" s="58">
        <v>5.5740434471616834E-3</v>
      </c>
      <c r="NI92" s="59">
        <v>1.422204914420847E-2</v>
      </c>
      <c r="NJ92" s="59">
        <v>3.136196370312519E-2</v>
      </c>
      <c r="NK92" s="59">
        <v>6.1078502334666829E-2</v>
      </c>
      <c r="NL92" s="59">
        <v>0.10687252024374028</v>
      </c>
      <c r="NM92" s="59">
        <v>0.17039963816038536</v>
      </c>
      <c r="NN92" s="59">
        <v>0.25055165016664666</v>
      </c>
      <c r="NO92" s="59">
        <v>0.3433168786072861</v>
      </c>
      <c r="NP92" s="59">
        <v>0.44251956142260573</v>
      </c>
      <c r="NQ92" s="59">
        <v>0.54116514325108056</v>
      </c>
      <c r="NR92" s="59">
        <v>0.63272245850656261</v>
      </c>
      <c r="NS92" s="59">
        <v>0.71236204397575076</v>
      </c>
      <c r="NT92" s="59">
        <v>0.77749508558802238</v>
      </c>
      <c r="NU92" s="59">
        <v>0.82770907484706635</v>
      </c>
      <c r="NV92" s="59">
        <v>0.86426284495180072</v>
      </c>
      <c r="NW92" s="59">
        <v>0.8843860352165025</v>
      </c>
      <c r="NX92" s="59">
        <v>0.89281840620969088</v>
      </c>
      <c r="NY92" s="59">
        <v>0.89121907091485242</v>
      </c>
      <c r="NZ92" s="59">
        <v>0.88984438494867213</v>
      </c>
      <c r="OA92" s="59">
        <v>0.88865965085492427</v>
      </c>
      <c r="OB92" s="59">
        <v>0.88764072226514912</v>
      </c>
      <c r="OC92" s="59">
        <v>0.88676276186575831</v>
      </c>
      <c r="OD92" s="59">
        <v>0.88601402177949307</v>
      </c>
      <c r="OE92" s="59">
        <v>0.88537440724728678</v>
      </c>
      <c r="OF92" s="55">
        <v>0.88482801370256625</v>
      </c>
      <c r="OG92" s="58">
        <v>6.8057080095417772</v>
      </c>
      <c r="OH92" s="59">
        <v>10.734113505895326</v>
      </c>
      <c r="OI92" s="59">
        <v>21.540816050129923</v>
      </c>
      <c r="OJ92" s="59">
        <v>37.823888425379415</v>
      </c>
      <c r="OK92" s="59">
        <v>59.036101811396996</v>
      </c>
      <c r="OL92" s="59">
        <v>82.930003126604831</v>
      </c>
      <c r="OM92" s="59">
        <v>105.90415644850856</v>
      </c>
      <c r="ON92" s="59">
        <v>123.97261669722587</v>
      </c>
      <c r="OO92" s="59">
        <v>133.96039652481508</v>
      </c>
      <c r="OP92" s="59">
        <v>134.41334759310519</v>
      </c>
      <c r="OQ92" s="59">
        <v>125.87664151408818</v>
      </c>
      <c r="OR92" s="59">
        <v>110.51447709571876</v>
      </c>
      <c r="OS92" s="59">
        <v>91.31965466270141</v>
      </c>
      <c r="OT92" s="59">
        <v>71.266554742048342</v>
      </c>
      <c r="OU92" s="59">
        <v>52.689754112452725</v>
      </c>
      <c r="OV92" s="59">
        <v>30.201829236440314</v>
      </c>
      <c r="OW92" s="59">
        <v>14.020998683736149</v>
      </c>
      <c r="OX92" s="59">
        <v>0</v>
      </c>
      <c r="OY92" s="59">
        <v>0</v>
      </c>
      <c r="OZ92" s="59">
        <v>0</v>
      </c>
      <c r="PA92" s="59">
        <v>0</v>
      </c>
      <c r="PB92" s="59">
        <v>0</v>
      </c>
      <c r="PC92" s="59">
        <v>0</v>
      </c>
      <c r="PD92" s="59">
        <v>0</v>
      </c>
      <c r="PE92" s="55">
        <v>0</v>
      </c>
      <c r="PF92" s="58">
        <v>6.8057080095417772</v>
      </c>
      <c r="PG92" s="59">
        <v>17.539821515437104</v>
      </c>
      <c r="PH92" s="59">
        <v>39.080637565567031</v>
      </c>
      <c r="PI92" s="59">
        <v>76.904525990946439</v>
      </c>
      <c r="PJ92" s="59">
        <v>135.94062780234344</v>
      </c>
      <c r="PK92" s="59">
        <v>218.87063092894829</v>
      </c>
      <c r="PL92" s="59">
        <v>324.77478737745685</v>
      </c>
      <c r="PM92" s="59">
        <v>448.74740407468272</v>
      </c>
      <c r="PN92" s="59">
        <v>582.70780059949777</v>
      </c>
      <c r="PO92" s="59">
        <v>717.12114819260296</v>
      </c>
      <c r="PP92" s="59">
        <v>842.99778970669115</v>
      </c>
      <c r="PQ92" s="59">
        <v>953.51226680240995</v>
      </c>
      <c r="PR92" s="59">
        <v>1044.8319214651115</v>
      </c>
      <c r="PS92" s="59">
        <v>1116.0984762071598</v>
      </c>
      <c r="PT92" s="59">
        <v>1168.7882303196125</v>
      </c>
      <c r="PU92" s="59">
        <v>1198.9900595560528</v>
      </c>
      <c r="PV92" s="59">
        <v>1213.011058239789</v>
      </c>
      <c r="PW92" s="59">
        <v>1213.011058239789</v>
      </c>
      <c r="PX92" s="59">
        <v>1213.011058239789</v>
      </c>
      <c r="PY92" s="59">
        <v>1213.011058239789</v>
      </c>
      <c r="PZ92" s="59">
        <v>1213.011058239789</v>
      </c>
      <c r="QA92" s="59">
        <v>1213.011058239789</v>
      </c>
      <c r="QB92" s="59">
        <v>1213.011058239789</v>
      </c>
      <c r="QC92" s="59">
        <v>1213.011058239789</v>
      </c>
      <c r="QD92" s="71">
        <v>1213.011058239789</v>
      </c>
      <c r="QE92" s="72">
        <v>5.5740434471616834E-3</v>
      </c>
      <c r="QF92" s="59">
        <v>8.703685477414666E-3</v>
      </c>
      <c r="QG92" s="59">
        <v>1.7286368216650898E-2</v>
      </c>
      <c r="QH92" s="59">
        <v>3.0040188502919646E-2</v>
      </c>
      <c r="QI92" s="59">
        <v>4.641244555030128E-2</v>
      </c>
      <c r="QJ92" s="59">
        <v>6.4564361446924776E-2</v>
      </c>
      <c r="QK92" s="59">
        <v>8.1701111628600318E-2</v>
      </c>
      <c r="QL92" s="59">
        <v>9.4845989995266361E-2</v>
      </c>
      <c r="QM92" s="59">
        <v>0.10173211317434117</v>
      </c>
      <c r="QN92" s="59">
        <v>0.10143309633025037</v>
      </c>
      <c r="QO92" s="59">
        <v>9.4478276289495886E-2</v>
      </c>
      <c r="QP92" s="59">
        <v>8.2564557933612254E-2</v>
      </c>
      <c r="QQ92" s="59">
        <v>6.7954071137380057E-2</v>
      </c>
      <c r="QR92" s="59">
        <v>5.2851943937364407E-2</v>
      </c>
      <c r="QS92" s="59">
        <v>3.8961546332979963E-2</v>
      </c>
      <c r="QT92" s="59">
        <v>2.2277145504101325E-2</v>
      </c>
      <c r="QU92" s="59">
        <v>1.0319943592638603E-2</v>
      </c>
      <c r="QV92" s="59">
        <v>0</v>
      </c>
      <c r="QW92" s="59">
        <v>0</v>
      </c>
      <c r="QX92" s="59">
        <v>0</v>
      </c>
      <c r="QY92" s="59">
        <v>0</v>
      </c>
      <c r="QZ92" s="59">
        <v>0</v>
      </c>
      <c r="RA92" s="59">
        <v>0</v>
      </c>
      <c r="RB92" s="59">
        <v>0</v>
      </c>
      <c r="RC92" s="55">
        <v>0</v>
      </c>
      <c r="RD92" s="58">
        <v>5.5740434471616834E-3</v>
      </c>
      <c r="RE92" s="59">
        <v>1.422204914420847E-2</v>
      </c>
      <c r="RF92" s="59">
        <v>3.136196370312519E-2</v>
      </c>
      <c r="RG92" s="59">
        <v>6.1078502334666829E-2</v>
      </c>
      <c r="RH92" s="59">
        <v>0.10687252024374028</v>
      </c>
      <c r="RI92" s="59">
        <v>0.17039963816038536</v>
      </c>
      <c r="RJ92" s="59">
        <v>0.25055165016664666</v>
      </c>
      <c r="RK92" s="59">
        <v>0.3433168786072861</v>
      </c>
      <c r="RL92" s="59">
        <v>0.44251956142260573</v>
      </c>
      <c r="RM92" s="59">
        <v>0.54116514325108056</v>
      </c>
      <c r="RN92" s="59">
        <v>0.63272245850656261</v>
      </c>
      <c r="RO92" s="59">
        <v>0.71236204397575076</v>
      </c>
      <c r="RP92" s="59">
        <v>0.77749508558802238</v>
      </c>
      <c r="RQ92" s="59">
        <v>0.82770907484706635</v>
      </c>
      <c r="RR92" s="59">
        <v>0.86426284495180072</v>
      </c>
      <c r="RS92" s="59">
        <v>0.8843860352165025</v>
      </c>
      <c r="RT92" s="59">
        <v>0.89281840620969088</v>
      </c>
      <c r="RU92" s="59">
        <v>0.89121907091485242</v>
      </c>
      <c r="RV92" s="59">
        <v>0.88984438494867213</v>
      </c>
      <c r="RW92" s="59">
        <v>0.88865965085492427</v>
      </c>
      <c r="RX92" s="59">
        <v>0.88764072226514912</v>
      </c>
      <c r="RY92" s="59">
        <v>0.88676276186575831</v>
      </c>
      <c r="RZ92" s="59">
        <v>0.88601402177949307</v>
      </c>
      <c r="SA92" s="59">
        <v>0.88537440724728678</v>
      </c>
      <c r="SB92" s="55">
        <v>0.88482801370256625</v>
      </c>
      <c r="SC92" s="58">
        <v>6.8057080095417772</v>
      </c>
      <c r="SD92" s="59">
        <v>10.734113505895326</v>
      </c>
      <c r="SE92" s="59">
        <v>21.540816050129923</v>
      </c>
      <c r="SF92" s="59">
        <v>37.823888425379415</v>
      </c>
      <c r="SG92" s="59">
        <v>59.036101811396996</v>
      </c>
      <c r="SH92" s="59">
        <v>82.930003126604831</v>
      </c>
      <c r="SI92" s="59">
        <v>105.90415644850856</v>
      </c>
      <c r="SJ92" s="59">
        <v>123.97261669722587</v>
      </c>
      <c r="SK92" s="59">
        <v>133.96039652481508</v>
      </c>
      <c r="SL92" s="59">
        <v>134.41334759310519</v>
      </c>
      <c r="SM92" s="59">
        <v>125.87664151408818</v>
      </c>
      <c r="SN92" s="59">
        <v>110.51447709571876</v>
      </c>
      <c r="SO92" s="59">
        <v>91.31965466270141</v>
      </c>
      <c r="SP92" s="59">
        <v>71.266554742048342</v>
      </c>
      <c r="SQ92" s="59">
        <v>52.689754112452725</v>
      </c>
      <c r="SR92" s="59">
        <v>30.201829236440314</v>
      </c>
      <c r="SS92" s="59">
        <v>14.020998683736149</v>
      </c>
      <c r="ST92" s="59">
        <v>0</v>
      </c>
      <c r="SU92" s="59">
        <v>0</v>
      </c>
      <c r="SV92" s="59">
        <v>0</v>
      </c>
      <c r="SW92" s="59">
        <v>0</v>
      </c>
      <c r="SX92" s="59">
        <v>0</v>
      </c>
      <c r="SY92" s="59">
        <v>0</v>
      </c>
      <c r="SZ92" s="59">
        <v>0</v>
      </c>
      <c r="TA92" s="55">
        <v>0</v>
      </c>
      <c r="TB92" s="58">
        <v>6.8057080095417772</v>
      </c>
      <c r="TC92" s="59">
        <v>17.539821515437104</v>
      </c>
      <c r="TD92" s="59">
        <v>39.080637565567031</v>
      </c>
      <c r="TE92" s="59">
        <v>76.904525990946439</v>
      </c>
      <c r="TF92" s="59">
        <v>135.94062780234344</v>
      </c>
      <c r="TG92" s="59">
        <v>218.87063092894829</v>
      </c>
      <c r="TH92" s="59">
        <v>324.77478737745685</v>
      </c>
      <c r="TI92" s="59">
        <v>448.74740407468272</v>
      </c>
      <c r="TJ92" s="59">
        <v>582.70780059949777</v>
      </c>
      <c r="TK92" s="59">
        <v>717.12114819260296</v>
      </c>
      <c r="TL92" s="59">
        <v>842.99778970669115</v>
      </c>
      <c r="TM92" s="59">
        <v>953.51226680240995</v>
      </c>
      <c r="TN92" s="59">
        <v>1044.8319214651115</v>
      </c>
      <c r="TO92" s="59">
        <v>1116.0984762071598</v>
      </c>
      <c r="TP92" s="59">
        <v>1168.7882303196125</v>
      </c>
      <c r="TQ92" s="59">
        <v>1198.9900595560528</v>
      </c>
      <c r="TR92" s="59">
        <v>1213.011058239789</v>
      </c>
      <c r="TS92" s="59">
        <v>1213.011058239789</v>
      </c>
      <c r="TT92" s="59">
        <v>1213.011058239789</v>
      </c>
      <c r="TU92" s="59">
        <v>1213.011058239789</v>
      </c>
      <c r="TV92" s="59">
        <v>1213.011058239789</v>
      </c>
      <c r="TW92" s="59">
        <v>1213.011058239789</v>
      </c>
      <c r="TX92" s="59">
        <v>1213.011058239789</v>
      </c>
      <c r="TY92" s="59">
        <v>1213.011058239789</v>
      </c>
      <c r="TZ92" s="71">
        <v>1213.011058239789</v>
      </c>
      <c r="UA92" s="73">
        <v>456.34584938277771</v>
      </c>
      <c r="UB92" s="53">
        <v>460.95033690836857</v>
      </c>
      <c r="UC92" s="53">
        <v>465.74642975850105</v>
      </c>
      <c r="UD92" s="53">
        <v>470.60296845139624</v>
      </c>
      <c r="UE92" s="53">
        <v>475.41662250673591</v>
      </c>
      <c r="UF92" s="53">
        <v>480.07596513043995</v>
      </c>
      <c r="UG92" s="53">
        <v>484.48036622217842</v>
      </c>
      <c r="UH92" s="53">
        <v>488.53753414892401</v>
      </c>
      <c r="UI92" s="53">
        <v>492.163611566827</v>
      </c>
      <c r="UJ92" s="53">
        <v>495.28349608308054</v>
      </c>
      <c r="UK92" s="53">
        <v>497.97131666832075</v>
      </c>
      <c r="UL92" s="53">
        <v>500.28404801706159</v>
      </c>
      <c r="UM92" s="53">
        <v>502.27310297181947</v>
      </c>
      <c r="UN92" s="53">
        <v>503.98306165829808</v>
      </c>
      <c r="UO92" s="53">
        <v>505.45340762446847</v>
      </c>
      <c r="UP92" s="53">
        <v>506.71626899687385</v>
      </c>
      <c r="UQ92" s="53">
        <v>507.80008249408695</v>
      </c>
      <c r="UR92" s="53">
        <v>508.71135405588251</v>
      </c>
      <c r="US92" s="53">
        <v>509.49724243264359</v>
      </c>
      <c r="UT92" s="53">
        <v>510.1764887033612</v>
      </c>
      <c r="UU92" s="53">
        <v>510.76212363102024</v>
      </c>
      <c r="UV92" s="53">
        <v>511.26781572516421</v>
      </c>
      <c r="UW92" s="53">
        <v>511.69987063517772</v>
      </c>
      <c r="UX92" s="53">
        <v>512.06953421558774</v>
      </c>
      <c r="UY92" s="74">
        <v>512.38574424014666</v>
      </c>
      <c r="UZ92" s="73">
        <v>201.42359637329523</v>
      </c>
      <c r="VA92" s="53">
        <v>203.4559418807977</v>
      </c>
      <c r="VB92" s="53">
        <v>205.57285884568415</v>
      </c>
      <c r="VC92" s="53">
        <v>207.71645561723821</v>
      </c>
      <c r="VD92" s="53">
        <v>209.84112381096628</v>
      </c>
      <c r="VE92" s="53">
        <v>211.89768146186026</v>
      </c>
      <c r="VF92" s="53">
        <v>213.84171208900045</v>
      </c>
      <c r="VG92" s="53">
        <v>215.63247967459546</v>
      </c>
      <c r="VH92" s="53">
        <v>217.23297095819066</v>
      </c>
      <c r="VI92" s="53">
        <v>218.61003697157307</v>
      </c>
      <c r="VJ92" s="53">
        <v>219.79639703032569</v>
      </c>
      <c r="VK92" s="53">
        <v>220.81719883303455</v>
      </c>
      <c r="VL92" s="53">
        <v>221.69513516775376</v>
      </c>
      <c r="VM92" s="53">
        <v>222.44988297305568</v>
      </c>
      <c r="VN92" s="53">
        <v>223.09886964143351</v>
      </c>
      <c r="VO92" s="53">
        <v>223.65627600262832</v>
      </c>
      <c r="VP92" s="53">
        <v>224.13465355925965</v>
      </c>
      <c r="VQ92" s="53">
        <v>224.5368739267679</v>
      </c>
      <c r="VR92" s="53">
        <v>224.88375220649647</v>
      </c>
      <c r="VS92" s="53">
        <v>225.18356040428361</v>
      </c>
      <c r="VT92" s="53">
        <v>225.44205008584959</v>
      </c>
      <c r="VU92" s="53">
        <v>225.66525430781806</v>
      </c>
      <c r="VV92" s="53">
        <v>225.85595628072602</v>
      </c>
      <c r="VW92" s="53">
        <v>226.01911974088483</v>
      </c>
      <c r="VX92" s="74">
        <v>226.15868967549056</v>
      </c>
      <c r="VY92" s="65">
        <f t="shared" si="1"/>
        <v>88</v>
      </c>
    </row>
    <row r="93" spans="1:597">
      <c r="A93" s="51" t="s">
        <v>660</v>
      </c>
      <c r="B93" t="s">
        <v>2</v>
      </c>
      <c r="C93" t="s">
        <v>659</v>
      </c>
      <c r="D93" t="s">
        <v>661</v>
      </c>
      <c r="E93" t="s">
        <v>662</v>
      </c>
      <c r="F93" t="s">
        <v>694</v>
      </c>
      <c r="G93" t="s">
        <v>664</v>
      </c>
      <c r="H93" t="s">
        <v>959</v>
      </c>
      <c r="I93" t="s">
        <v>666</v>
      </c>
      <c r="J93" t="s">
        <v>960</v>
      </c>
      <c r="K93" s="5" t="s">
        <v>785</v>
      </c>
      <c r="L93" t="s">
        <v>786</v>
      </c>
      <c r="M93">
        <v>20</v>
      </c>
      <c r="N93" s="52">
        <v>87.498528133269929</v>
      </c>
      <c r="O93" s="52">
        <v>0</v>
      </c>
      <c r="P93" s="52">
        <v>0</v>
      </c>
      <c r="Q93" s="53">
        <v>1449.47</v>
      </c>
      <c r="R93" s="53">
        <v>0</v>
      </c>
      <c r="S93" s="53">
        <v>0</v>
      </c>
      <c r="T93" s="53">
        <v>0</v>
      </c>
      <c r="U93" s="53">
        <v>0.3017295617066722</v>
      </c>
      <c r="V93" s="53">
        <v>0.25</v>
      </c>
      <c r="W93" s="2" t="s">
        <v>833</v>
      </c>
      <c r="X93" s="54">
        <v>0</v>
      </c>
      <c r="Y93" s="54">
        <v>2.5019071931305901E-2</v>
      </c>
      <c r="Z93" t="s">
        <v>776</v>
      </c>
      <c r="AA93" t="s">
        <v>834</v>
      </c>
      <c r="AB93" s="54">
        <v>0.84161931255282696</v>
      </c>
      <c r="AC93" t="s">
        <v>778</v>
      </c>
      <c r="AD93" s="54">
        <v>0</v>
      </c>
      <c r="AE93" s="53">
        <v>1850.6461859188803</v>
      </c>
      <c r="AG93" s="53">
        <v>816.84496722491906</v>
      </c>
      <c r="AI93" s="55">
        <v>9.7563993745300323E-2</v>
      </c>
      <c r="AJ93" s="5" t="s">
        <v>961</v>
      </c>
      <c r="AK93" t="s">
        <v>961</v>
      </c>
      <c r="AL93" s="1" t="s">
        <v>961</v>
      </c>
      <c r="AM93" s="5" t="s">
        <v>785</v>
      </c>
      <c r="AN93" t="s">
        <v>785</v>
      </c>
      <c r="AO93" t="s">
        <v>785</v>
      </c>
      <c r="AP93" t="s">
        <v>785</v>
      </c>
      <c r="AQ93" t="s">
        <v>785</v>
      </c>
      <c r="AR93" t="s">
        <v>785</v>
      </c>
      <c r="AS93" t="s">
        <v>785</v>
      </c>
      <c r="AT93" t="s">
        <v>785</v>
      </c>
      <c r="AU93" t="s">
        <v>785</v>
      </c>
      <c r="AV93" t="s">
        <v>785</v>
      </c>
      <c r="AW93" t="s">
        <v>785</v>
      </c>
      <c r="AX93" t="s">
        <v>785</v>
      </c>
      <c r="AY93" t="s">
        <v>785</v>
      </c>
      <c r="AZ93" t="s">
        <v>785</v>
      </c>
      <c r="BA93" t="s">
        <v>785</v>
      </c>
      <c r="BB93" t="s">
        <v>785</v>
      </c>
      <c r="BC93" t="s">
        <v>785</v>
      </c>
      <c r="BD93" t="s">
        <v>785</v>
      </c>
      <c r="BE93" t="s">
        <v>785</v>
      </c>
      <c r="BF93" t="s">
        <v>785</v>
      </c>
      <c r="BG93" t="s">
        <v>785</v>
      </c>
      <c r="BH93" t="s">
        <v>785</v>
      </c>
      <c r="BI93" t="s">
        <v>785</v>
      </c>
      <c r="BJ93" t="s">
        <v>785</v>
      </c>
      <c r="BK93" t="s">
        <v>785</v>
      </c>
      <c r="BL93" t="s">
        <v>785</v>
      </c>
      <c r="BM93" s="1" t="s">
        <v>785</v>
      </c>
      <c r="BN93" s="5" t="s">
        <v>786</v>
      </c>
      <c r="BO93" t="s">
        <v>786</v>
      </c>
      <c r="BP93" t="s">
        <v>786</v>
      </c>
      <c r="BQ93" t="s">
        <v>786</v>
      </c>
      <c r="BR93" t="s">
        <v>786</v>
      </c>
      <c r="BS93" t="s">
        <v>786</v>
      </c>
      <c r="BT93" t="s">
        <v>786</v>
      </c>
      <c r="BU93" t="s">
        <v>786</v>
      </c>
      <c r="BV93" t="s">
        <v>786</v>
      </c>
      <c r="BW93" t="s">
        <v>786</v>
      </c>
      <c r="BX93" t="s">
        <v>786</v>
      </c>
      <c r="BY93" t="s">
        <v>786</v>
      </c>
      <c r="BZ93" t="s">
        <v>786</v>
      </c>
      <c r="CA93" t="s">
        <v>786</v>
      </c>
      <c r="CB93" t="s">
        <v>786</v>
      </c>
      <c r="CC93" t="s">
        <v>786</v>
      </c>
      <c r="CD93" t="s">
        <v>786</v>
      </c>
      <c r="CE93" t="s">
        <v>786</v>
      </c>
      <c r="CF93" t="s">
        <v>786</v>
      </c>
      <c r="CG93" t="s">
        <v>786</v>
      </c>
      <c r="CH93" t="s">
        <v>786</v>
      </c>
      <c r="CI93" t="s">
        <v>786</v>
      </c>
      <c r="CJ93" t="s">
        <v>786</v>
      </c>
      <c r="CK93" t="s">
        <v>786</v>
      </c>
      <c r="CL93" t="s">
        <v>786</v>
      </c>
      <c r="CM93" t="s">
        <v>786</v>
      </c>
      <c r="CN93" s="1" t="s">
        <v>786</v>
      </c>
      <c r="CO93" s="56">
        <v>1449.47</v>
      </c>
      <c r="CP93" s="53">
        <v>1449.47</v>
      </c>
      <c r="CQ93" s="53">
        <v>1449.47</v>
      </c>
      <c r="CR93" s="53">
        <v>1449.47</v>
      </c>
      <c r="CS93" s="53">
        <v>1449.47</v>
      </c>
      <c r="CT93" s="53">
        <v>1449.47</v>
      </c>
      <c r="CU93" s="53">
        <v>1449.47</v>
      </c>
      <c r="CV93" s="53">
        <v>1449.47</v>
      </c>
      <c r="CW93" s="53">
        <v>1449.47</v>
      </c>
      <c r="CX93" s="53">
        <v>1449.47</v>
      </c>
      <c r="CY93" s="53">
        <v>1449.47</v>
      </c>
      <c r="CZ93" s="53">
        <v>1449.47</v>
      </c>
      <c r="DA93" s="53">
        <v>1449.47</v>
      </c>
      <c r="DB93" s="53">
        <v>1449.47</v>
      </c>
      <c r="DC93" s="53">
        <v>1449.47</v>
      </c>
      <c r="DD93" s="53">
        <v>1449.47</v>
      </c>
      <c r="DE93" s="53">
        <v>1449.47</v>
      </c>
      <c r="DF93" s="53">
        <v>1449.47</v>
      </c>
      <c r="DG93" s="53">
        <v>1449.47</v>
      </c>
      <c r="DH93" s="53">
        <v>1449.47</v>
      </c>
      <c r="DI93" s="53">
        <v>1449.47</v>
      </c>
      <c r="DJ93" s="53">
        <v>1449.47</v>
      </c>
      <c r="DK93" s="53">
        <v>1449.47</v>
      </c>
      <c r="DL93" s="53">
        <v>1449.47</v>
      </c>
      <c r="DM93" s="53">
        <v>1449.47</v>
      </c>
      <c r="DN93" s="53">
        <v>1449.47</v>
      </c>
      <c r="DO93" s="57">
        <v>1449.47</v>
      </c>
      <c r="DP93" s="58">
        <v>0</v>
      </c>
      <c r="DQ93" s="59">
        <v>0</v>
      </c>
      <c r="DR93" s="59">
        <v>85.947218634841946</v>
      </c>
      <c r="DS93" s="59">
        <v>85.074108572695351</v>
      </c>
      <c r="DT93" s="59">
        <v>84.166191592241049</v>
      </c>
      <c r="DU93" s="59">
        <v>83.236115472832964</v>
      </c>
      <c r="DV93" s="59">
        <v>82.286661629292709</v>
      </c>
      <c r="DW93" s="59">
        <v>81.319385254043695</v>
      </c>
      <c r="DX93" s="59">
        <v>80.334189561305152</v>
      </c>
      <c r="DY93" s="59">
        <v>79.332777970546161</v>
      </c>
      <c r="DZ93" s="59">
        <v>78.320788712272531</v>
      </c>
      <c r="EA93" s="59">
        <v>77.308520832806025</v>
      </c>
      <c r="EB93" s="59">
        <v>76.288798580533225</v>
      </c>
      <c r="EC93" s="59">
        <v>75.26230188725448</v>
      </c>
      <c r="ED93" s="59">
        <v>74.23328704657149</v>
      </c>
      <c r="EE93" s="59">
        <v>73.207590641778438</v>
      </c>
      <c r="EF93" s="59">
        <v>72.190760468164314</v>
      </c>
      <c r="EG93" s="59">
        <v>71.187865774821319</v>
      </c>
      <c r="EH93" s="59">
        <v>70.201680246070083</v>
      </c>
      <c r="EI93" s="59">
        <v>69.236139574406295</v>
      </c>
      <c r="EJ93" s="59">
        <v>68.287198939967624</v>
      </c>
      <c r="EK93" s="59">
        <v>67.353421162585803</v>
      </c>
      <c r="EL93" s="59">
        <v>66.438155756421267</v>
      </c>
      <c r="EM93" s="59">
        <v>65.545150110046009</v>
      </c>
      <c r="EN93" s="59">
        <v>64.680185424209128</v>
      </c>
      <c r="EO93" s="59">
        <v>63.851994848947889</v>
      </c>
      <c r="EP93" s="59">
        <v>63.072783200011784</v>
      </c>
      <c r="EQ93" s="72">
        <v>0.11477998143713496</v>
      </c>
      <c r="ER93" s="59">
        <v>0.17919446933915278</v>
      </c>
      <c r="ES93" s="59">
        <v>0.35576304973208406</v>
      </c>
      <c r="ET93" s="59">
        <v>0.61778731792010166</v>
      </c>
      <c r="EU93" s="59">
        <v>0.95325288287476884</v>
      </c>
      <c r="EV93" s="59">
        <v>1.3233257995798762</v>
      </c>
      <c r="EW93" s="59">
        <v>1.6694539076499151</v>
      </c>
      <c r="EX93" s="59">
        <v>1.9299205966443547</v>
      </c>
      <c r="EY93" s="59">
        <v>2.0588015552160552</v>
      </c>
      <c r="EZ93" s="59">
        <v>2.0390636013282974</v>
      </c>
      <c r="FA93" s="59">
        <v>1.8843732634787878</v>
      </c>
      <c r="FB93" s="59">
        <v>1.6321410247139638</v>
      </c>
      <c r="FC93" s="59">
        <v>1.3302215001033544</v>
      </c>
      <c r="FD93" s="59">
        <v>1.0237711547961019</v>
      </c>
      <c r="FE93" s="59">
        <v>0.74639513425477755</v>
      </c>
      <c r="FF93" s="59">
        <v>0.51696027152559398</v>
      </c>
      <c r="FG93" s="59">
        <v>0.34101494842818642</v>
      </c>
      <c r="FH93" s="59">
        <v>0.21474847206328562</v>
      </c>
      <c r="FI93" s="59">
        <v>0.12936080494195049</v>
      </c>
      <c r="FJ93" s="59">
        <v>8.6682494871997098E-2</v>
      </c>
      <c r="FK93" s="59">
        <v>0</v>
      </c>
      <c r="FL93" s="59">
        <v>0</v>
      </c>
      <c r="FM93" s="59">
        <v>0</v>
      </c>
      <c r="FN93" s="59">
        <v>0</v>
      </c>
      <c r="FO93" s="55">
        <v>0</v>
      </c>
      <c r="FP93" s="58">
        <v>0.11477998143713494</v>
      </c>
      <c r="FQ93" s="59">
        <v>0.29280843798009082</v>
      </c>
      <c r="FR93" s="59">
        <v>0.64544661508849921</v>
      </c>
      <c r="FS93" s="59">
        <v>1.256101443446106</v>
      </c>
      <c r="FT93" s="59">
        <v>2.195026286904552</v>
      </c>
      <c r="FU93" s="59">
        <v>3.4925496413695867</v>
      </c>
      <c r="FV93" s="59">
        <v>5.1196908230611875</v>
      </c>
      <c r="FW93" s="59">
        <v>6.9857915472538092</v>
      </c>
      <c r="FX93" s="59">
        <v>8.9554805541990312</v>
      </c>
      <c r="FY93" s="59">
        <v>10.878797806961995</v>
      </c>
      <c r="FZ93" s="59">
        <v>12.619676510174559</v>
      </c>
      <c r="GA93" s="59">
        <v>14.082014674586995</v>
      </c>
      <c r="GB93" s="59">
        <v>15.219701509612298</v>
      </c>
      <c r="GC93" s="59">
        <v>16.033178957346241</v>
      </c>
      <c r="GD93" s="59">
        <v>16.556878330138812</v>
      </c>
      <c r="GE93" s="59">
        <v>16.843825712093246</v>
      </c>
      <c r="GF93" s="59">
        <v>16.951498404994091</v>
      </c>
      <c r="GG93" s="59">
        <v>16.933099164662245</v>
      </c>
      <c r="GH93" s="59">
        <v>16.830377332370226</v>
      </c>
      <c r="GI93" s="59">
        <v>16.68691665865606</v>
      </c>
      <c r="GJ93" s="59">
        <v>16.46015820615888</v>
      </c>
      <c r="GK93" s="59">
        <v>16.238914644368574</v>
      </c>
      <c r="GL93" s="59">
        <v>16.024618274917657</v>
      </c>
      <c r="GM93" s="59">
        <v>15.819432749545326</v>
      </c>
      <c r="GN93" s="55">
        <v>15.626381830663819</v>
      </c>
      <c r="GO93" s="58">
        <v>1.3354705743858075</v>
      </c>
      <c r="GP93" s="59">
        <v>2.106333787629783</v>
      </c>
      <c r="GQ93" s="59">
        <v>4.2269115781743469</v>
      </c>
      <c r="GR93" s="59">
        <v>7.4221065508725994</v>
      </c>
      <c r="GS93" s="59">
        <v>11.584537080496</v>
      </c>
      <c r="GT93" s="59">
        <v>16.273189909709412</v>
      </c>
      <c r="GU93" s="59">
        <v>20.781362415760857</v>
      </c>
      <c r="GV93" s="59">
        <v>24.326900507138113</v>
      </c>
      <c r="GW93" s="59">
        <v>26.286782718436154</v>
      </c>
      <c r="GX93" s="59">
        <v>26.375664407525655</v>
      </c>
      <c r="GY93" s="59">
        <v>24.700523517742582</v>
      </c>
      <c r="GZ93" s="59">
        <v>21.686036485556439</v>
      </c>
      <c r="HA93" s="59">
        <v>17.919474578416793</v>
      </c>
      <c r="HB93" s="59">
        <v>13.984494583432603</v>
      </c>
      <c r="HC93" s="59">
        <v>10.339205868096281</v>
      </c>
      <c r="HD93" s="59">
        <v>7.2619155792761436</v>
      </c>
      <c r="HE93" s="59">
        <v>4.8576465297249998</v>
      </c>
      <c r="HF93" s="59">
        <v>3.1016817717357128</v>
      </c>
      <c r="HG93" s="59">
        <v>1.8943639064134647</v>
      </c>
      <c r="HH93" s="59">
        <v>1.2869798352596291</v>
      </c>
      <c r="HI93" s="59">
        <v>0</v>
      </c>
      <c r="HJ93" s="59">
        <v>0</v>
      </c>
      <c r="HK93" s="59">
        <v>0</v>
      </c>
      <c r="HL93" s="59">
        <v>0</v>
      </c>
      <c r="HM93" s="55">
        <v>0</v>
      </c>
      <c r="HN93" s="58">
        <v>1.3354705743858075</v>
      </c>
      <c r="HO93" s="59">
        <v>3.4418043620155903</v>
      </c>
      <c r="HP93" s="59">
        <v>7.6687159401899372</v>
      </c>
      <c r="HQ93" s="59">
        <v>15.090822491062536</v>
      </c>
      <c r="HR93" s="59">
        <v>26.675359571558538</v>
      </c>
      <c r="HS93" s="59">
        <v>42.948549481267946</v>
      </c>
      <c r="HT93" s="59">
        <v>63.729911897028799</v>
      </c>
      <c r="HU93" s="59">
        <v>88.056812404166919</v>
      </c>
      <c r="HV93" s="59">
        <v>114.34359512260308</v>
      </c>
      <c r="HW93" s="59">
        <v>140.71925953012874</v>
      </c>
      <c r="HX93" s="59">
        <v>165.41978304787131</v>
      </c>
      <c r="HY93" s="59">
        <v>187.10581953342773</v>
      </c>
      <c r="HZ93" s="59">
        <v>205.02529411184452</v>
      </c>
      <c r="IA93" s="59">
        <v>219.00978869527711</v>
      </c>
      <c r="IB93" s="59">
        <v>229.3489945633734</v>
      </c>
      <c r="IC93" s="59">
        <v>236.61091014264954</v>
      </c>
      <c r="ID93" s="59">
        <v>241.46855667237455</v>
      </c>
      <c r="IE93" s="59">
        <v>244.57023844411026</v>
      </c>
      <c r="IF93" s="59">
        <v>246.46460235052373</v>
      </c>
      <c r="IG93" s="59">
        <v>247.75158218578338</v>
      </c>
      <c r="IH93" s="59">
        <v>247.75158218578338</v>
      </c>
      <c r="II93" s="59">
        <v>247.75158218578338</v>
      </c>
      <c r="IJ93" s="59">
        <v>247.75158218578338</v>
      </c>
      <c r="IK93" s="59">
        <v>247.75158218578338</v>
      </c>
      <c r="IL93" s="71">
        <v>247.75158218578338</v>
      </c>
      <c r="IM93" s="72">
        <v>9.7563993745300309E-2</v>
      </c>
      <c r="IN93" s="59">
        <v>0.15232078893680667</v>
      </c>
      <c r="IO93" s="59">
        <v>0.30242666229396509</v>
      </c>
      <c r="IP93" s="59">
        <v>0.52522619065608789</v>
      </c>
      <c r="IQ93" s="59">
        <v>0.81058776503667873</v>
      </c>
      <c r="IR93" s="59">
        <v>1.1256258361781646</v>
      </c>
      <c r="IS93" s="59">
        <v>1.4206981550953601</v>
      </c>
      <c r="IT93" s="59">
        <v>1.6433985639664992</v>
      </c>
      <c r="IU93" s="59">
        <v>1.7545946197666955</v>
      </c>
      <c r="IV93" s="59">
        <v>1.7395475351771654</v>
      </c>
      <c r="IW93" s="59">
        <v>1.6095214624567225</v>
      </c>
      <c r="IX93" s="59">
        <v>1.3960012955120014</v>
      </c>
      <c r="IY93" s="59">
        <v>1.1395018486791733</v>
      </c>
      <c r="IZ93" s="59">
        <v>0.87843867683949095</v>
      </c>
      <c r="JA93" s="59">
        <v>0.64156386117682196</v>
      </c>
      <c r="JB93" s="59">
        <v>0.44517148081614533</v>
      </c>
      <c r="JC93" s="59">
        <v>0.29422052164138535</v>
      </c>
      <c r="JD93" s="59">
        <v>0.18564558089641969</v>
      </c>
      <c r="JE93" s="59">
        <v>0.1120560585653986</v>
      </c>
      <c r="JF93" s="59">
        <v>7.5242672746897124E-2</v>
      </c>
      <c r="JG93" s="59">
        <v>0</v>
      </c>
      <c r="JH93" s="59">
        <v>0</v>
      </c>
      <c r="JI93" s="59">
        <v>0</v>
      </c>
      <c r="JJ93" s="59">
        <v>0</v>
      </c>
      <c r="JK93" s="55">
        <v>0</v>
      </c>
      <c r="JL93" s="58">
        <v>9.7563993745300323E-2</v>
      </c>
      <c r="JM93" s="59">
        <v>0.24889614308390082</v>
      </c>
      <c r="JN93" s="59">
        <v>0.54868054913840181</v>
      </c>
      <c r="JO93" s="59">
        <v>1.067903722012201</v>
      </c>
      <c r="JP93" s="59">
        <v>1.8665156791689099</v>
      </c>
      <c r="JQ93" s="59">
        <v>2.9707756863113253</v>
      </c>
      <c r="JR93" s="59">
        <v>4.3568350546560506</v>
      </c>
      <c r="JS93" s="59">
        <v>5.9486591401158204</v>
      </c>
      <c r="JT93" s="59">
        <v>7.6322256304949727</v>
      </c>
      <c r="JU93" s="59">
        <v>9.2808217941136331</v>
      </c>
      <c r="JV93" s="59">
        <v>10.778989803160909</v>
      </c>
      <c r="JW93" s="59">
        <v>12.044615282302368</v>
      </c>
      <c r="JX93" s="59">
        <v>13.037586601329876</v>
      </c>
      <c r="JY93" s="59">
        <v>13.757141371722922</v>
      </c>
      <c r="JZ93" s="59">
        <v>14.231463072336767</v>
      </c>
      <c r="KA93" s="59">
        <v>14.504771929056021</v>
      </c>
      <c r="KB93" s="59">
        <v>14.625396119169762</v>
      </c>
      <c r="KC93" s="59">
        <v>14.638311512055873</v>
      </c>
      <c r="KD93" s="59">
        <v>14.578958045909943</v>
      </c>
      <c r="KE93" s="59">
        <v>14.484680109358699</v>
      </c>
      <c r="KF93" s="59">
        <v>14.318041417637254</v>
      </c>
      <c r="KG93" s="59">
        <v>14.155772899818846</v>
      </c>
      <c r="KH93" s="59">
        <v>13.998877463157262</v>
      </c>
      <c r="KI93" s="59">
        <v>13.848863697905037</v>
      </c>
      <c r="KJ93" s="55">
        <v>13.707873153286018</v>
      </c>
      <c r="KK93" s="58">
        <v>1.1351499882279363</v>
      </c>
      <c r="KL93" s="59">
        <v>1.7903837194853154</v>
      </c>
      <c r="KM93" s="59">
        <v>3.5928748414481948</v>
      </c>
      <c r="KN93" s="59">
        <v>6.3087905682417089</v>
      </c>
      <c r="KO93" s="59">
        <v>9.8468565184215997</v>
      </c>
      <c r="KP93" s="59">
        <v>13.832211423252998</v>
      </c>
      <c r="KQ93" s="59">
        <v>17.664158053396729</v>
      </c>
      <c r="KR93" s="59">
        <v>20.677865431067396</v>
      </c>
      <c r="KS93" s="59">
        <v>22.343765310670729</v>
      </c>
      <c r="KT93" s="59">
        <v>22.419314746396804</v>
      </c>
      <c r="KU93" s="59">
        <v>20.995444990081197</v>
      </c>
      <c r="KV93" s="59">
        <v>18.433131012722974</v>
      </c>
      <c r="KW93" s="59">
        <v>15.231553391654273</v>
      </c>
      <c r="KX93" s="59">
        <v>11.886820395917713</v>
      </c>
      <c r="KY93" s="59">
        <v>8.7883249878818379</v>
      </c>
      <c r="KZ93" s="59">
        <v>6.1726282423847216</v>
      </c>
      <c r="LA93" s="59">
        <v>4.1289995502662498</v>
      </c>
      <c r="LB93" s="59">
        <v>2.6364295059753555</v>
      </c>
      <c r="LC93" s="59">
        <v>1.6102093204514452</v>
      </c>
      <c r="LD93" s="59">
        <v>1.0939328599706848</v>
      </c>
      <c r="LE93" s="59">
        <v>0</v>
      </c>
      <c r="LF93" s="59">
        <v>0</v>
      </c>
      <c r="LG93" s="59">
        <v>0</v>
      </c>
      <c r="LH93" s="59">
        <v>0</v>
      </c>
      <c r="LI93" s="55">
        <v>0</v>
      </c>
      <c r="LJ93" s="58">
        <v>1.1351499882279363</v>
      </c>
      <c r="LK93" s="59">
        <v>2.9255337077132517</v>
      </c>
      <c r="LL93" s="59">
        <v>6.5184085491614461</v>
      </c>
      <c r="LM93" s="59">
        <v>12.827199117403154</v>
      </c>
      <c r="LN93" s="59">
        <v>22.674055635824754</v>
      </c>
      <c r="LO93" s="59">
        <v>36.50626705907775</v>
      </c>
      <c r="LP93" s="59">
        <v>54.170425112474476</v>
      </c>
      <c r="LQ93" s="59">
        <v>74.848290543541879</v>
      </c>
      <c r="LR93" s="59">
        <v>97.192055854212612</v>
      </c>
      <c r="LS93" s="59">
        <v>119.61137060060942</v>
      </c>
      <c r="LT93" s="59">
        <v>140.60681559069062</v>
      </c>
      <c r="LU93" s="59">
        <v>159.0399466034136</v>
      </c>
      <c r="LV93" s="59">
        <v>174.27149999506787</v>
      </c>
      <c r="LW93" s="59">
        <v>186.15832039098558</v>
      </c>
      <c r="LX93" s="59">
        <v>194.94664537886743</v>
      </c>
      <c r="LY93" s="59">
        <v>201.11927362125215</v>
      </c>
      <c r="LZ93" s="59">
        <v>205.24827317151841</v>
      </c>
      <c r="MA93" s="59">
        <v>207.88470267749375</v>
      </c>
      <c r="MB93" s="59">
        <v>209.4949119979452</v>
      </c>
      <c r="MC93" s="59">
        <v>210.58884485791589</v>
      </c>
      <c r="MD93" s="59">
        <v>210.58884485791589</v>
      </c>
      <c r="ME93" s="59">
        <v>210.58884485791589</v>
      </c>
      <c r="MF93" s="59">
        <v>210.58884485791589</v>
      </c>
      <c r="MG93" s="59">
        <v>210.58884485791589</v>
      </c>
      <c r="MH93" s="71">
        <v>210.58884485791589</v>
      </c>
      <c r="MI93" s="72">
        <v>0</v>
      </c>
      <c r="MJ93" s="59">
        <v>0</v>
      </c>
      <c r="MK93" s="59">
        <v>0</v>
      </c>
      <c r="ML93" s="59">
        <v>0</v>
      </c>
      <c r="MM93" s="59">
        <v>0</v>
      </c>
      <c r="MN93" s="59">
        <v>0</v>
      </c>
      <c r="MO93" s="59">
        <v>0</v>
      </c>
      <c r="MP93" s="59">
        <v>0</v>
      </c>
      <c r="MQ93" s="59">
        <v>0</v>
      </c>
      <c r="MR93" s="59">
        <v>0</v>
      </c>
      <c r="MS93" s="59">
        <v>0</v>
      </c>
      <c r="MT93" s="59">
        <v>0</v>
      </c>
      <c r="MU93" s="59">
        <v>0</v>
      </c>
      <c r="MV93" s="59">
        <v>0</v>
      </c>
      <c r="MW93" s="59">
        <v>0</v>
      </c>
      <c r="MX93" s="59">
        <v>0</v>
      </c>
      <c r="MY93" s="59">
        <v>0</v>
      </c>
      <c r="MZ93" s="59">
        <v>0</v>
      </c>
      <c r="NA93" s="59">
        <v>0</v>
      </c>
      <c r="NB93" s="59">
        <v>0</v>
      </c>
      <c r="NC93" s="59">
        <v>0</v>
      </c>
      <c r="ND93" s="59">
        <v>0</v>
      </c>
      <c r="NE93" s="59">
        <v>0</v>
      </c>
      <c r="NF93" s="59">
        <v>0</v>
      </c>
      <c r="NG93" s="55">
        <v>0</v>
      </c>
      <c r="NH93" s="58">
        <v>0</v>
      </c>
      <c r="NI93" s="59">
        <v>0</v>
      </c>
      <c r="NJ93" s="59">
        <v>0</v>
      </c>
      <c r="NK93" s="59">
        <v>0</v>
      </c>
      <c r="NL93" s="59">
        <v>0</v>
      </c>
      <c r="NM93" s="59">
        <v>0</v>
      </c>
      <c r="NN93" s="59">
        <v>0</v>
      </c>
      <c r="NO93" s="59">
        <v>0</v>
      </c>
      <c r="NP93" s="59">
        <v>0</v>
      </c>
      <c r="NQ93" s="59">
        <v>0</v>
      </c>
      <c r="NR93" s="59">
        <v>0</v>
      </c>
      <c r="NS93" s="59">
        <v>0</v>
      </c>
      <c r="NT93" s="59">
        <v>0</v>
      </c>
      <c r="NU93" s="59">
        <v>0</v>
      </c>
      <c r="NV93" s="59">
        <v>0</v>
      </c>
      <c r="NW93" s="59">
        <v>0</v>
      </c>
      <c r="NX93" s="59">
        <v>0</v>
      </c>
      <c r="NY93" s="59">
        <v>0</v>
      </c>
      <c r="NZ93" s="59">
        <v>0</v>
      </c>
      <c r="OA93" s="59">
        <v>0</v>
      </c>
      <c r="OB93" s="59">
        <v>0</v>
      </c>
      <c r="OC93" s="59">
        <v>0</v>
      </c>
      <c r="OD93" s="59">
        <v>0</v>
      </c>
      <c r="OE93" s="59">
        <v>0</v>
      </c>
      <c r="OF93" s="55">
        <v>0</v>
      </c>
      <c r="OG93" s="58">
        <v>0</v>
      </c>
      <c r="OH93" s="59">
        <v>0</v>
      </c>
      <c r="OI93" s="59">
        <v>0</v>
      </c>
      <c r="OJ93" s="59">
        <v>0</v>
      </c>
      <c r="OK93" s="59">
        <v>0</v>
      </c>
      <c r="OL93" s="59">
        <v>0</v>
      </c>
      <c r="OM93" s="59">
        <v>0</v>
      </c>
      <c r="ON93" s="59">
        <v>0</v>
      </c>
      <c r="OO93" s="59">
        <v>0</v>
      </c>
      <c r="OP93" s="59">
        <v>0</v>
      </c>
      <c r="OQ93" s="59">
        <v>0</v>
      </c>
      <c r="OR93" s="59">
        <v>0</v>
      </c>
      <c r="OS93" s="59">
        <v>0</v>
      </c>
      <c r="OT93" s="59">
        <v>0</v>
      </c>
      <c r="OU93" s="59">
        <v>0</v>
      </c>
      <c r="OV93" s="59">
        <v>0</v>
      </c>
      <c r="OW93" s="59">
        <v>0</v>
      </c>
      <c r="OX93" s="59">
        <v>0</v>
      </c>
      <c r="OY93" s="59">
        <v>0</v>
      </c>
      <c r="OZ93" s="59">
        <v>0</v>
      </c>
      <c r="PA93" s="59">
        <v>0</v>
      </c>
      <c r="PB93" s="59">
        <v>0</v>
      </c>
      <c r="PC93" s="59">
        <v>0</v>
      </c>
      <c r="PD93" s="59">
        <v>0</v>
      </c>
      <c r="PE93" s="55">
        <v>0</v>
      </c>
      <c r="PF93" s="58">
        <v>0</v>
      </c>
      <c r="PG93" s="59">
        <v>0</v>
      </c>
      <c r="PH93" s="59">
        <v>0</v>
      </c>
      <c r="PI93" s="59">
        <v>0</v>
      </c>
      <c r="PJ93" s="59">
        <v>0</v>
      </c>
      <c r="PK93" s="59">
        <v>0</v>
      </c>
      <c r="PL93" s="59">
        <v>0</v>
      </c>
      <c r="PM93" s="59">
        <v>0</v>
      </c>
      <c r="PN93" s="59">
        <v>0</v>
      </c>
      <c r="PO93" s="59">
        <v>0</v>
      </c>
      <c r="PP93" s="59">
        <v>0</v>
      </c>
      <c r="PQ93" s="59">
        <v>0</v>
      </c>
      <c r="PR93" s="59">
        <v>0</v>
      </c>
      <c r="PS93" s="59">
        <v>0</v>
      </c>
      <c r="PT93" s="59">
        <v>0</v>
      </c>
      <c r="PU93" s="59">
        <v>0</v>
      </c>
      <c r="PV93" s="59">
        <v>0</v>
      </c>
      <c r="PW93" s="59">
        <v>0</v>
      </c>
      <c r="PX93" s="59">
        <v>0</v>
      </c>
      <c r="PY93" s="59">
        <v>0</v>
      </c>
      <c r="PZ93" s="59">
        <v>0</v>
      </c>
      <c r="QA93" s="59">
        <v>0</v>
      </c>
      <c r="QB93" s="59">
        <v>0</v>
      </c>
      <c r="QC93" s="59">
        <v>0</v>
      </c>
      <c r="QD93" s="71">
        <v>0</v>
      </c>
      <c r="QE93" s="72">
        <v>9.7563993745300309E-2</v>
      </c>
      <c r="QF93" s="59">
        <v>0.15232078893680667</v>
      </c>
      <c r="QG93" s="59">
        <v>0.30242666229396509</v>
      </c>
      <c r="QH93" s="59">
        <v>0.52522619065608789</v>
      </c>
      <c r="QI93" s="59">
        <v>0.81058776503667873</v>
      </c>
      <c r="QJ93" s="59">
        <v>1.1256258361781646</v>
      </c>
      <c r="QK93" s="59">
        <v>1.4206981550953601</v>
      </c>
      <c r="QL93" s="59">
        <v>1.6433985639664992</v>
      </c>
      <c r="QM93" s="59">
        <v>1.7545946197666955</v>
      </c>
      <c r="QN93" s="59">
        <v>1.7395475351771654</v>
      </c>
      <c r="QO93" s="59">
        <v>1.6095214624567225</v>
      </c>
      <c r="QP93" s="59">
        <v>1.3960012955120014</v>
      </c>
      <c r="QQ93" s="59">
        <v>1.1395018486791733</v>
      </c>
      <c r="QR93" s="59">
        <v>0.87843867683949095</v>
      </c>
      <c r="QS93" s="59">
        <v>0.64156386117682196</v>
      </c>
      <c r="QT93" s="59">
        <v>0.44517148081614533</v>
      </c>
      <c r="QU93" s="59">
        <v>0.29422052164138535</v>
      </c>
      <c r="QV93" s="59">
        <v>0.18564558089641969</v>
      </c>
      <c r="QW93" s="59">
        <v>0.1120560585653986</v>
      </c>
      <c r="QX93" s="59">
        <v>7.5242672746897124E-2</v>
      </c>
      <c r="QY93" s="59">
        <v>0</v>
      </c>
      <c r="QZ93" s="59">
        <v>0</v>
      </c>
      <c r="RA93" s="59">
        <v>0</v>
      </c>
      <c r="RB93" s="59">
        <v>0</v>
      </c>
      <c r="RC93" s="55">
        <v>0</v>
      </c>
      <c r="RD93" s="58">
        <v>9.7563993745300323E-2</v>
      </c>
      <c r="RE93" s="59">
        <v>0.24889614308390082</v>
      </c>
      <c r="RF93" s="59">
        <v>0.54868054913840181</v>
      </c>
      <c r="RG93" s="59">
        <v>1.067903722012201</v>
      </c>
      <c r="RH93" s="59">
        <v>1.8665156791689099</v>
      </c>
      <c r="RI93" s="59">
        <v>2.9707756863113253</v>
      </c>
      <c r="RJ93" s="59">
        <v>4.3568350546560506</v>
      </c>
      <c r="RK93" s="59">
        <v>5.9486591401158204</v>
      </c>
      <c r="RL93" s="59">
        <v>7.6322256304949727</v>
      </c>
      <c r="RM93" s="59">
        <v>9.2808217941136331</v>
      </c>
      <c r="RN93" s="59">
        <v>10.778989803160909</v>
      </c>
      <c r="RO93" s="59">
        <v>12.044615282302368</v>
      </c>
      <c r="RP93" s="59">
        <v>13.037586601329876</v>
      </c>
      <c r="RQ93" s="59">
        <v>13.757141371722922</v>
      </c>
      <c r="RR93" s="59">
        <v>14.231463072336767</v>
      </c>
      <c r="RS93" s="59">
        <v>14.504771929056021</v>
      </c>
      <c r="RT93" s="59">
        <v>14.625396119169762</v>
      </c>
      <c r="RU93" s="59">
        <v>14.638311512055873</v>
      </c>
      <c r="RV93" s="59">
        <v>14.578958045909943</v>
      </c>
      <c r="RW93" s="59">
        <v>14.484680109358699</v>
      </c>
      <c r="RX93" s="59">
        <v>14.318041417637254</v>
      </c>
      <c r="RY93" s="59">
        <v>14.155772899818846</v>
      </c>
      <c r="RZ93" s="59">
        <v>13.998877463157262</v>
      </c>
      <c r="SA93" s="59">
        <v>13.848863697905037</v>
      </c>
      <c r="SB93" s="55">
        <v>13.707873153286018</v>
      </c>
      <c r="SC93" s="58">
        <v>1.1351499882279363</v>
      </c>
      <c r="SD93" s="59">
        <v>1.7903837194853154</v>
      </c>
      <c r="SE93" s="59">
        <v>3.5928748414481948</v>
      </c>
      <c r="SF93" s="59">
        <v>6.3087905682417089</v>
      </c>
      <c r="SG93" s="59">
        <v>9.8468565184215997</v>
      </c>
      <c r="SH93" s="59">
        <v>13.832211423252998</v>
      </c>
      <c r="SI93" s="59">
        <v>17.664158053396729</v>
      </c>
      <c r="SJ93" s="59">
        <v>20.677865431067396</v>
      </c>
      <c r="SK93" s="59">
        <v>22.343765310670729</v>
      </c>
      <c r="SL93" s="59">
        <v>22.419314746396804</v>
      </c>
      <c r="SM93" s="59">
        <v>20.995444990081197</v>
      </c>
      <c r="SN93" s="59">
        <v>18.433131012722974</v>
      </c>
      <c r="SO93" s="59">
        <v>15.231553391654273</v>
      </c>
      <c r="SP93" s="59">
        <v>11.886820395917713</v>
      </c>
      <c r="SQ93" s="59">
        <v>8.7883249878818379</v>
      </c>
      <c r="SR93" s="59">
        <v>6.1726282423847216</v>
      </c>
      <c r="SS93" s="59">
        <v>4.1289995502662498</v>
      </c>
      <c r="ST93" s="59">
        <v>2.6364295059753555</v>
      </c>
      <c r="SU93" s="59">
        <v>1.6102093204514452</v>
      </c>
      <c r="SV93" s="59">
        <v>1.0939328599706848</v>
      </c>
      <c r="SW93" s="59">
        <v>0</v>
      </c>
      <c r="SX93" s="59">
        <v>0</v>
      </c>
      <c r="SY93" s="59">
        <v>0</v>
      </c>
      <c r="SZ93" s="59">
        <v>0</v>
      </c>
      <c r="TA93" s="55">
        <v>0</v>
      </c>
      <c r="TB93" s="58">
        <v>1.1351499882279363</v>
      </c>
      <c r="TC93" s="59">
        <v>2.9255337077132517</v>
      </c>
      <c r="TD93" s="59">
        <v>6.5184085491614461</v>
      </c>
      <c r="TE93" s="59">
        <v>12.827199117403154</v>
      </c>
      <c r="TF93" s="59">
        <v>22.674055635824754</v>
      </c>
      <c r="TG93" s="59">
        <v>36.50626705907775</v>
      </c>
      <c r="TH93" s="59">
        <v>54.170425112474476</v>
      </c>
      <c r="TI93" s="59">
        <v>74.848290543541879</v>
      </c>
      <c r="TJ93" s="59">
        <v>97.192055854212612</v>
      </c>
      <c r="TK93" s="59">
        <v>119.61137060060942</v>
      </c>
      <c r="TL93" s="59">
        <v>140.60681559069062</v>
      </c>
      <c r="TM93" s="59">
        <v>159.0399466034136</v>
      </c>
      <c r="TN93" s="59">
        <v>174.27149999506787</v>
      </c>
      <c r="TO93" s="59">
        <v>186.15832039098558</v>
      </c>
      <c r="TP93" s="59">
        <v>194.94664537886743</v>
      </c>
      <c r="TQ93" s="59">
        <v>201.11927362125215</v>
      </c>
      <c r="TR93" s="59">
        <v>205.24827317151841</v>
      </c>
      <c r="TS93" s="59">
        <v>207.88470267749375</v>
      </c>
      <c r="TT93" s="59">
        <v>209.4949119979452</v>
      </c>
      <c r="TU93" s="59">
        <v>210.58884485791589</v>
      </c>
      <c r="TV93" s="59">
        <v>210.58884485791589</v>
      </c>
      <c r="TW93" s="59">
        <v>210.58884485791589</v>
      </c>
      <c r="TX93" s="59">
        <v>210.58884485791589</v>
      </c>
      <c r="TY93" s="59">
        <v>210.58884485791589</v>
      </c>
      <c r="TZ93" s="71">
        <v>210.58884485791589</v>
      </c>
      <c r="UA93" s="73">
        <v>1721.7108416300189</v>
      </c>
      <c r="UB93" s="53">
        <v>1739.0827452064013</v>
      </c>
      <c r="UC93" s="53">
        <v>1757.177541222856</v>
      </c>
      <c r="UD93" s="53">
        <v>1775.5003885362751</v>
      </c>
      <c r="UE93" s="53">
        <v>1793.6614398225834</v>
      </c>
      <c r="UF93" s="53">
        <v>1811.2403018215482</v>
      </c>
      <c r="UG93" s="53">
        <v>1827.8573152572778</v>
      </c>
      <c r="UH93" s="53">
        <v>1843.1642803918128</v>
      </c>
      <c r="UI93" s="53">
        <v>1856.844818543824</v>
      </c>
      <c r="UJ93" s="53">
        <v>1868.6155818881875</v>
      </c>
      <c r="UK93" s="53">
        <v>1878.7562457031945</v>
      </c>
      <c r="UL93" s="53">
        <v>1887.4817652675563</v>
      </c>
      <c r="UM93" s="53">
        <v>1894.9861119923848</v>
      </c>
      <c r="UN93" s="53">
        <v>1901.4374786767351</v>
      </c>
      <c r="UO93" s="53">
        <v>1906.9848296482103</v>
      </c>
      <c r="UP93" s="53">
        <v>1911.7493785518257</v>
      </c>
      <c r="UQ93" s="53">
        <v>1915.8384120140136</v>
      </c>
      <c r="UR93" s="53">
        <v>1919.2764757758175</v>
      </c>
      <c r="US93" s="53">
        <v>1922.2414913235887</v>
      </c>
      <c r="UT93" s="53">
        <v>1924.8041653788318</v>
      </c>
      <c r="UU93" s="53">
        <v>1927.0136606674416</v>
      </c>
      <c r="UV93" s="53">
        <v>1928.9215460184132</v>
      </c>
      <c r="UW93" s="53">
        <v>1930.5516115131604</v>
      </c>
      <c r="UX93" s="53">
        <v>1931.9462857388787</v>
      </c>
      <c r="UY93" s="74">
        <v>1933.1392893089815</v>
      </c>
      <c r="UZ93" s="73">
        <v>759.93501443052469</v>
      </c>
      <c r="VA93" s="53">
        <v>767.60268862749115</v>
      </c>
      <c r="VB93" s="53">
        <v>775.58943572775536</v>
      </c>
      <c r="VC93" s="53">
        <v>783.67684094171614</v>
      </c>
      <c r="VD93" s="53">
        <v>791.69283203477801</v>
      </c>
      <c r="VE93" s="53">
        <v>799.45185429557068</v>
      </c>
      <c r="VF93" s="53">
        <v>806.78633232738594</v>
      </c>
      <c r="VG93" s="53">
        <v>813.54257645917482</v>
      </c>
      <c r="VH93" s="53">
        <v>819.58094231399139</v>
      </c>
      <c r="VI93" s="53">
        <v>824.77636479474222</v>
      </c>
      <c r="VJ93" s="53">
        <v>829.25228799639717</v>
      </c>
      <c r="VK93" s="53">
        <v>833.10358966432375</v>
      </c>
      <c r="VL93" s="53">
        <v>836.41588560783134</v>
      </c>
      <c r="VM93" s="53">
        <v>839.26341337836379</v>
      </c>
      <c r="VN93" s="53">
        <v>841.71192339446395</v>
      </c>
      <c r="VO93" s="53">
        <v>843.81491737712133</v>
      </c>
      <c r="VP93" s="53">
        <v>845.61974988903876</v>
      </c>
      <c r="VQ93" s="53">
        <v>847.13725501897454</v>
      </c>
      <c r="VR93" s="53">
        <v>848.44596440187468</v>
      </c>
      <c r="VS93" s="53">
        <v>849.57708682851182</v>
      </c>
      <c r="VT93" s="53">
        <v>850.55232192225401</v>
      </c>
      <c r="VU93" s="53">
        <v>851.39443132103645</v>
      </c>
      <c r="VV93" s="53">
        <v>852.11391557781258</v>
      </c>
      <c r="VW93" s="53">
        <v>852.72950197723583</v>
      </c>
      <c r="VX93" s="74">
        <v>853.25607424671364</v>
      </c>
      <c r="VY93" s="65">
        <f t="shared" si="1"/>
        <v>89</v>
      </c>
    </row>
    <row r="94" spans="1:597">
      <c r="A94" s="51" t="s">
        <v>660</v>
      </c>
      <c r="B94" t="s">
        <v>2</v>
      </c>
      <c r="C94" t="s">
        <v>659</v>
      </c>
      <c r="D94" t="s">
        <v>661</v>
      </c>
      <c r="E94" t="s">
        <v>662</v>
      </c>
      <c r="F94" t="s">
        <v>694</v>
      </c>
      <c r="G94" t="s">
        <v>664</v>
      </c>
      <c r="H94" t="s">
        <v>962</v>
      </c>
      <c r="I94" t="s">
        <v>666</v>
      </c>
      <c r="J94" t="s">
        <v>963</v>
      </c>
      <c r="K94" s="5" t="s">
        <v>964</v>
      </c>
      <c r="L94" t="s">
        <v>965</v>
      </c>
      <c r="M94">
        <v>2</v>
      </c>
      <c r="N94" s="52">
        <v>3.5</v>
      </c>
      <c r="O94" s="52">
        <v>0</v>
      </c>
      <c r="P94" s="52">
        <v>0</v>
      </c>
      <c r="Q94" s="53">
        <v>5.09</v>
      </c>
      <c r="R94" s="53">
        <v>0</v>
      </c>
      <c r="S94" s="53">
        <v>0</v>
      </c>
      <c r="T94" s="53">
        <v>0</v>
      </c>
      <c r="U94" s="53">
        <v>0.3017295617066722</v>
      </c>
      <c r="V94" s="53">
        <v>0.25</v>
      </c>
      <c r="W94" s="2" t="s">
        <v>833</v>
      </c>
      <c r="X94" s="54">
        <v>0.85</v>
      </c>
      <c r="Y94" s="54">
        <v>0.85</v>
      </c>
      <c r="Z94" t="s">
        <v>776</v>
      </c>
      <c r="AA94" t="s">
        <v>834</v>
      </c>
      <c r="AB94" s="54">
        <v>0.84161931255282696</v>
      </c>
      <c r="AC94" t="s">
        <v>778</v>
      </c>
      <c r="AD94" s="54">
        <v>0</v>
      </c>
      <c r="AE94" s="53">
        <v>1072.9448926757748</v>
      </c>
      <c r="AG94" s="53">
        <v>473.58033229713408</v>
      </c>
      <c r="AI94" s="55">
        <v>0</v>
      </c>
      <c r="AJ94" s="5" t="s">
        <v>966</v>
      </c>
      <c r="AK94" t="s">
        <v>966</v>
      </c>
      <c r="AL94" s="1" t="s">
        <v>966</v>
      </c>
      <c r="AM94" s="5" t="s">
        <v>964</v>
      </c>
      <c r="AN94" t="s">
        <v>964</v>
      </c>
      <c r="AO94" t="s">
        <v>964</v>
      </c>
      <c r="AP94" t="s">
        <v>964</v>
      </c>
      <c r="AQ94" t="s">
        <v>964</v>
      </c>
      <c r="AR94" t="s">
        <v>964</v>
      </c>
      <c r="AS94" t="s">
        <v>964</v>
      </c>
      <c r="AT94" t="s">
        <v>964</v>
      </c>
      <c r="AU94" t="s">
        <v>964</v>
      </c>
      <c r="AV94" t="s">
        <v>964</v>
      </c>
      <c r="AW94" t="s">
        <v>964</v>
      </c>
      <c r="AX94" t="s">
        <v>964</v>
      </c>
      <c r="AY94" t="s">
        <v>964</v>
      </c>
      <c r="AZ94" t="s">
        <v>964</v>
      </c>
      <c r="BA94" t="s">
        <v>964</v>
      </c>
      <c r="BB94" t="s">
        <v>964</v>
      </c>
      <c r="BC94" t="s">
        <v>964</v>
      </c>
      <c r="BD94" t="s">
        <v>964</v>
      </c>
      <c r="BE94" t="s">
        <v>964</v>
      </c>
      <c r="BF94" t="s">
        <v>964</v>
      </c>
      <c r="BG94" t="s">
        <v>964</v>
      </c>
      <c r="BH94" t="s">
        <v>964</v>
      </c>
      <c r="BI94" t="s">
        <v>964</v>
      </c>
      <c r="BJ94" t="s">
        <v>964</v>
      </c>
      <c r="BK94" t="s">
        <v>964</v>
      </c>
      <c r="BL94" t="s">
        <v>964</v>
      </c>
      <c r="BM94" s="1" t="s">
        <v>964</v>
      </c>
      <c r="BN94" s="5" t="s">
        <v>965</v>
      </c>
      <c r="BO94" t="s">
        <v>965</v>
      </c>
      <c r="BP94" t="s">
        <v>965</v>
      </c>
      <c r="BQ94" t="s">
        <v>965</v>
      </c>
      <c r="BR94" t="s">
        <v>965</v>
      </c>
      <c r="BS94" t="s">
        <v>965</v>
      </c>
      <c r="BT94" t="s">
        <v>965</v>
      </c>
      <c r="BU94" t="s">
        <v>965</v>
      </c>
      <c r="BV94" t="s">
        <v>965</v>
      </c>
      <c r="BW94" t="s">
        <v>965</v>
      </c>
      <c r="BX94" t="s">
        <v>965</v>
      </c>
      <c r="BY94" t="s">
        <v>965</v>
      </c>
      <c r="BZ94" t="s">
        <v>965</v>
      </c>
      <c r="CA94" t="s">
        <v>965</v>
      </c>
      <c r="CB94" t="s">
        <v>965</v>
      </c>
      <c r="CC94" t="s">
        <v>965</v>
      </c>
      <c r="CD94" t="s">
        <v>965</v>
      </c>
      <c r="CE94" t="s">
        <v>965</v>
      </c>
      <c r="CF94" t="s">
        <v>965</v>
      </c>
      <c r="CG94" t="s">
        <v>965</v>
      </c>
      <c r="CH94" t="s">
        <v>965</v>
      </c>
      <c r="CI94" t="s">
        <v>965</v>
      </c>
      <c r="CJ94" t="s">
        <v>965</v>
      </c>
      <c r="CK94" t="s">
        <v>965</v>
      </c>
      <c r="CL94" t="s">
        <v>965</v>
      </c>
      <c r="CM94" t="s">
        <v>965</v>
      </c>
      <c r="CN94" s="1" t="s">
        <v>965</v>
      </c>
      <c r="CO94" s="56">
        <v>5.09</v>
      </c>
      <c r="CP94" s="53">
        <v>5.09</v>
      </c>
      <c r="CQ94" s="53">
        <v>5.09</v>
      </c>
      <c r="CR94" s="53">
        <v>5.09</v>
      </c>
      <c r="CS94" s="53">
        <v>5.09</v>
      </c>
      <c r="CT94" s="53">
        <v>5.09</v>
      </c>
      <c r="CU94" s="53">
        <v>5.09</v>
      </c>
      <c r="CV94" s="53">
        <v>5.09</v>
      </c>
      <c r="CW94" s="53">
        <v>5.09</v>
      </c>
      <c r="CX94" s="53">
        <v>5.09</v>
      </c>
      <c r="CY94" s="53">
        <v>5.09</v>
      </c>
      <c r="CZ94" s="53">
        <v>5.09</v>
      </c>
      <c r="DA94" s="53">
        <v>5.09</v>
      </c>
      <c r="DB94" s="53">
        <v>5.09</v>
      </c>
      <c r="DC94" s="53">
        <v>5.09</v>
      </c>
      <c r="DD94" s="53">
        <v>5.09</v>
      </c>
      <c r="DE94" s="53">
        <v>5.09</v>
      </c>
      <c r="DF94" s="53">
        <v>5.09</v>
      </c>
      <c r="DG94" s="53">
        <v>5.09</v>
      </c>
      <c r="DH94" s="53">
        <v>5.09</v>
      </c>
      <c r="DI94" s="53">
        <v>5.09</v>
      </c>
      <c r="DJ94" s="53">
        <v>5.09</v>
      </c>
      <c r="DK94" s="53">
        <v>5.09</v>
      </c>
      <c r="DL94" s="53">
        <v>5.09</v>
      </c>
      <c r="DM94" s="53">
        <v>5.09</v>
      </c>
      <c r="DN94" s="53">
        <v>5.09</v>
      </c>
      <c r="DO94" s="57">
        <v>5.09</v>
      </c>
      <c r="DP94" s="58">
        <v>0</v>
      </c>
      <c r="DQ94" s="59">
        <v>0</v>
      </c>
      <c r="DR94" s="59">
        <v>3.4370567741107938</v>
      </c>
      <c r="DS94" s="59">
        <v>3.4007595342505259</v>
      </c>
      <c r="DT94" s="59">
        <v>3.3617357565134141</v>
      </c>
      <c r="DU94" s="59">
        <v>3.3198672343005429</v>
      </c>
      <c r="DV94" s="59">
        <v>3.2747531803858503</v>
      </c>
      <c r="DW94" s="59">
        <v>3.2262588076369854</v>
      </c>
      <c r="DX94" s="59">
        <v>3.1746388677474</v>
      </c>
      <c r="DY94" s="59">
        <v>3.1206818741074445</v>
      </c>
      <c r="DZ94" s="59">
        <v>3.0656545181697572</v>
      </c>
      <c r="EA94" s="59">
        <v>3.0110957267776217</v>
      </c>
      <c r="EB94" s="59">
        <v>2.9581700040169614</v>
      </c>
      <c r="EC94" s="59">
        <v>2.9073752347592761</v>
      </c>
      <c r="ED94" s="59">
        <v>2.8596134916558991</v>
      </c>
      <c r="EE94" s="59">
        <v>2.8153877240366274</v>
      </c>
      <c r="EF94" s="59">
        <v>2.7744973834931681</v>
      </c>
      <c r="EG94" s="59">
        <v>2.7348364547667634</v>
      </c>
      <c r="EH94" s="59">
        <v>2.6963417370366956</v>
      </c>
      <c r="EI94" s="59">
        <v>2.6590099524298836</v>
      </c>
      <c r="EJ94" s="59">
        <v>2.622560476759261</v>
      </c>
      <c r="EK94" s="59">
        <v>2.5868109992172137</v>
      </c>
      <c r="EL94" s="59">
        <v>2.5520121644923552</v>
      </c>
      <c r="EM94" s="59">
        <v>2.5180576005534605</v>
      </c>
      <c r="EN94" s="59">
        <v>2.4851698398601747</v>
      </c>
      <c r="EO94" s="59">
        <v>2.4536849706974881</v>
      </c>
      <c r="EP94" s="59">
        <v>2.4240726878790539</v>
      </c>
      <c r="EQ94" s="72">
        <v>0</v>
      </c>
      <c r="ER94" s="59">
        <v>0</v>
      </c>
      <c r="ES94" s="59">
        <v>0</v>
      </c>
      <c r="ET94" s="59">
        <v>0</v>
      </c>
      <c r="EU94" s="59">
        <v>0</v>
      </c>
      <c r="EV94" s="59">
        <v>0</v>
      </c>
      <c r="EW94" s="59">
        <v>0</v>
      </c>
      <c r="EX94" s="59">
        <v>0</v>
      </c>
      <c r="EY94" s="59">
        <v>0</v>
      </c>
      <c r="EZ94" s="59">
        <v>0</v>
      </c>
      <c r="FA94" s="59">
        <v>0</v>
      </c>
      <c r="FB94" s="59">
        <v>0</v>
      </c>
      <c r="FC94" s="59">
        <v>0</v>
      </c>
      <c r="FD94" s="59">
        <v>0</v>
      </c>
      <c r="FE94" s="59">
        <v>0</v>
      </c>
      <c r="FF94" s="59">
        <v>0</v>
      </c>
      <c r="FG94" s="59">
        <v>0</v>
      </c>
      <c r="FH94" s="59">
        <v>0</v>
      </c>
      <c r="FI94" s="59">
        <v>0</v>
      </c>
      <c r="FJ94" s="59">
        <v>0</v>
      </c>
      <c r="FK94" s="59">
        <v>0</v>
      </c>
      <c r="FL94" s="59">
        <v>0</v>
      </c>
      <c r="FM94" s="59">
        <v>0</v>
      </c>
      <c r="FN94" s="59">
        <v>0</v>
      </c>
      <c r="FO94" s="55">
        <v>0</v>
      </c>
      <c r="FP94" s="58">
        <v>0</v>
      </c>
      <c r="FQ94" s="59">
        <v>0</v>
      </c>
      <c r="FR94" s="59">
        <v>0</v>
      </c>
      <c r="FS94" s="59">
        <v>0</v>
      </c>
      <c r="FT94" s="59">
        <v>0</v>
      </c>
      <c r="FU94" s="59">
        <v>0</v>
      </c>
      <c r="FV94" s="59">
        <v>0</v>
      </c>
      <c r="FW94" s="59">
        <v>0</v>
      </c>
      <c r="FX94" s="59">
        <v>0</v>
      </c>
      <c r="FY94" s="59">
        <v>0</v>
      </c>
      <c r="FZ94" s="59">
        <v>0</v>
      </c>
      <c r="GA94" s="59">
        <v>0</v>
      </c>
      <c r="GB94" s="59">
        <v>0</v>
      </c>
      <c r="GC94" s="59">
        <v>0</v>
      </c>
      <c r="GD94" s="59">
        <v>0</v>
      </c>
      <c r="GE94" s="59">
        <v>0</v>
      </c>
      <c r="GF94" s="59">
        <v>0</v>
      </c>
      <c r="GG94" s="59">
        <v>0</v>
      </c>
      <c r="GH94" s="59">
        <v>0</v>
      </c>
      <c r="GI94" s="59">
        <v>0</v>
      </c>
      <c r="GJ94" s="59">
        <v>0</v>
      </c>
      <c r="GK94" s="59">
        <v>0</v>
      </c>
      <c r="GL94" s="59">
        <v>0</v>
      </c>
      <c r="GM94" s="59">
        <v>0</v>
      </c>
      <c r="GN94" s="55">
        <v>0</v>
      </c>
      <c r="GO94" s="58">
        <v>0</v>
      </c>
      <c r="GP94" s="59">
        <v>0</v>
      </c>
      <c r="GQ94" s="59">
        <v>0</v>
      </c>
      <c r="GR94" s="59">
        <v>0</v>
      </c>
      <c r="GS94" s="59">
        <v>0</v>
      </c>
      <c r="GT94" s="59">
        <v>0</v>
      </c>
      <c r="GU94" s="59">
        <v>0</v>
      </c>
      <c r="GV94" s="59">
        <v>0</v>
      </c>
      <c r="GW94" s="59">
        <v>0</v>
      </c>
      <c r="GX94" s="59">
        <v>0</v>
      </c>
      <c r="GY94" s="59">
        <v>0</v>
      </c>
      <c r="GZ94" s="59">
        <v>0</v>
      </c>
      <c r="HA94" s="59">
        <v>0</v>
      </c>
      <c r="HB94" s="59">
        <v>0</v>
      </c>
      <c r="HC94" s="59">
        <v>0</v>
      </c>
      <c r="HD94" s="59">
        <v>0</v>
      </c>
      <c r="HE94" s="59">
        <v>0</v>
      </c>
      <c r="HF94" s="59">
        <v>0</v>
      </c>
      <c r="HG94" s="59">
        <v>0</v>
      </c>
      <c r="HH94" s="59">
        <v>0</v>
      </c>
      <c r="HI94" s="59">
        <v>0</v>
      </c>
      <c r="HJ94" s="59">
        <v>0</v>
      </c>
      <c r="HK94" s="59">
        <v>0</v>
      </c>
      <c r="HL94" s="59">
        <v>0</v>
      </c>
      <c r="HM94" s="55">
        <v>0</v>
      </c>
      <c r="HN94" s="58">
        <v>0</v>
      </c>
      <c r="HO94" s="59">
        <v>0</v>
      </c>
      <c r="HP94" s="59">
        <v>0</v>
      </c>
      <c r="HQ94" s="59">
        <v>0</v>
      </c>
      <c r="HR94" s="59">
        <v>0</v>
      </c>
      <c r="HS94" s="59">
        <v>0</v>
      </c>
      <c r="HT94" s="59">
        <v>0</v>
      </c>
      <c r="HU94" s="59">
        <v>0</v>
      </c>
      <c r="HV94" s="59">
        <v>0</v>
      </c>
      <c r="HW94" s="59">
        <v>0</v>
      </c>
      <c r="HX94" s="59">
        <v>0</v>
      </c>
      <c r="HY94" s="59">
        <v>0</v>
      </c>
      <c r="HZ94" s="59">
        <v>0</v>
      </c>
      <c r="IA94" s="59">
        <v>0</v>
      </c>
      <c r="IB94" s="59">
        <v>0</v>
      </c>
      <c r="IC94" s="59">
        <v>0</v>
      </c>
      <c r="ID94" s="59">
        <v>0</v>
      </c>
      <c r="IE94" s="59">
        <v>0</v>
      </c>
      <c r="IF94" s="59">
        <v>0</v>
      </c>
      <c r="IG94" s="59">
        <v>0</v>
      </c>
      <c r="IH94" s="59">
        <v>0</v>
      </c>
      <c r="II94" s="59">
        <v>0</v>
      </c>
      <c r="IJ94" s="59">
        <v>0</v>
      </c>
      <c r="IK94" s="59">
        <v>0</v>
      </c>
      <c r="IL94" s="71">
        <v>0</v>
      </c>
      <c r="IM94" s="72">
        <v>0</v>
      </c>
      <c r="IN94" s="59">
        <v>0</v>
      </c>
      <c r="IO94" s="59">
        <v>0</v>
      </c>
      <c r="IP94" s="59">
        <v>0</v>
      </c>
      <c r="IQ94" s="59">
        <v>0</v>
      </c>
      <c r="IR94" s="59">
        <v>0</v>
      </c>
      <c r="IS94" s="59">
        <v>0</v>
      </c>
      <c r="IT94" s="59">
        <v>0</v>
      </c>
      <c r="IU94" s="59">
        <v>0</v>
      </c>
      <c r="IV94" s="59">
        <v>0</v>
      </c>
      <c r="IW94" s="59">
        <v>0</v>
      </c>
      <c r="IX94" s="59">
        <v>0</v>
      </c>
      <c r="IY94" s="59">
        <v>0</v>
      </c>
      <c r="IZ94" s="59">
        <v>0</v>
      </c>
      <c r="JA94" s="59">
        <v>0</v>
      </c>
      <c r="JB94" s="59">
        <v>0</v>
      </c>
      <c r="JC94" s="59">
        <v>0</v>
      </c>
      <c r="JD94" s="59">
        <v>0</v>
      </c>
      <c r="JE94" s="59">
        <v>0</v>
      </c>
      <c r="JF94" s="59">
        <v>0</v>
      </c>
      <c r="JG94" s="59">
        <v>0</v>
      </c>
      <c r="JH94" s="59">
        <v>0</v>
      </c>
      <c r="JI94" s="59">
        <v>0</v>
      </c>
      <c r="JJ94" s="59">
        <v>0</v>
      </c>
      <c r="JK94" s="55">
        <v>0</v>
      </c>
      <c r="JL94" s="58">
        <v>0</v>
      </c>
      <c r="JM94" s="59">
        <v>0</v>
      </c>
      <c r="JN94" s="59">
        <v>0</v>
      </c>
      <c r="JO94" s="59">
        <v>0</v>
      </c>
      <c r="JP94" s="59">
        <v>0</v>
      </c>
      <c r="JQ94" s="59">
        <v>0</v>
      </c>
      <c r="JR94" s="59">
        <v>0</v>
      </c>
      <c r="JS94" s="59">
        <v>0</v>
      </c>
      <c r="JT94" s="59">
        <v>0</v>
      </c>
      <c r="JU94" s="59">
        <v>0</v>
      </c>
      <c r="JV94" s="59">
        <v>0</v>
      </c>
      <c r="JW94" s="59">
        <v>0</v>
      </c>
      <c r="JX94" s="59">
        <v>0</v>
      </c>
      <c r="JY94" s="59">
        <v>0</v>
      </c>
      <c r="JZ94" s="59">
        <v>0</v>
      </c>
      <c r="KA94" s="59">
        <v>0</v>
      </c>
      <c r="KB94" s="59">
        <v>0</v>
      </c>
      <c r="KC94" s="59">
        <v>0</v>
      </c>
      <c r="KD94" s="59">
        <v>0</v>
      </c>
      <c r="KE94" s="59">
        <v>0</v>
      </c>
      <c r="KF94" s="59">
        <v>0</v>
      </c>
      <c r="KG94" s="59">
        <v>0</v>
      </c>
      <c r="KH94" s="59">
        <v>0</v>
      </c>
      <c r="KI94" s="59">
        <v>0</v>
      </c>
      <c r="KJ94" s="55">
        <v>0</v>
      </c>
      <c r="KK94" s="58">
        <v>0</v>
      </c>
      <c r="KL94" s="59">
        <v>0</v>
      </c>
      <c r="KM94" s="59">
        <v>0</v>
      </c>
      <c r="KN94" s="59">
        <v>0</v>
      </c>
      <c r="KO94" s="59">
        <v>0</v>
      </c>
      <c r="KP94" s="59">
        <v>0</v>
      </c>
      <c r="KQ94" s="59">
        <v>0</v>
      </c>
      <c r="KR94" s="59">
        <v>0</v>
      </c>
      <c r="KS94" s="59">
        <v>0</v>
      </c>
      <c r="KT94" s="59">
        <v>0</v>
      </c>
      <c r="KU94" s="59">
        <v>0</v>
      </c>
      <c r="KV94" s="59">
        <v>0</v>
      </c>
      <c r="KW94" s="59">
        <v>0</v>
      </c>
      <c r="KX94" s="59">
        <v>0</v>
      </c>
      <c r="KY94" s="59">
        <v>0</v>
      </c>
      <c r="KZ94" s="59">
        <v>0</v>
      </c>
      <c r="LA94" s="59">
        <v>0</v>
      </c>
      <c r="LB94" s="59">
        <v>0</v>
      </c>
      <c r="LC94" s="59">
        <v>0</v>
      </c>
      <c r="LD94" s="59">
        <v>0</v>
      </c>
      <c r="LE94" s="59">
        <v>0</v>
      </c>
      <c r="LF94" s="59">
        <v>0</v>
      </c>
      <c r="LG94" s="59">
        <v>0</v>
      </c>
      <c r="LH94" s="59">
        <v>0</v>
      </c>
      <c r="LI94" s="55">
        <v>0</v>
      </c>
      <c r="LJ94" s="58">
        <v>0</v>
      </c>
      <c r="LK94" s="59">
        <v>0</v>
      </c>
      <c r="LL94" s="59">
        <v>0</v>
      </c>
      <c r="LM94" s="59">
        <v>0</v>
      </c>
      <c r="LN94" s="59">
        <v>0</v>
      </c>
      <c r="LO94" s="59">
        <v>0</v>
      </c>
      <c r="LP94" s="59">
        <v>0</v>
      </c>
      <c r="LQ94" s="59">
        <v>0</v>
      </c>
      <c r="LR94" s="59">
        <v>0</v>
      </c>
      <c r="LS94" s="59">
        <v>0</v>
      </c>
      <c r="LT94" s="59">
        <v>0</v>
      </c>
      <c r="LU94" s="59">
        <v>0</v>
      </c>
      <c r="LV94" s="59">
        <v>0</v>
      </c>
      <c r="LW94" s="59">
        <v>0</v>
      </c>
      <c r="LX94" s="59">
        <v>0</v>
      </c>
      <c r="LY94" s="59">
        <v>0</v>
      </c>
      <c r="LZ94" s="59">
        <v>0</v>
      </c>
      <c r="MA94" s="59">
        <v>0</v>
      </c>
      <c r="MB94" s="59">
        <v>0</v>
      </c>
      <c r="MC94" s="59">
        <v>0</v>
      </c>
      <c r="MD94" s="59">
        <v>0</v>
      </c>
      <c r="ME94" s="59">
        <v>0</v>
      </c>
      <c r="MF94" s="59">
        <v>0</v>
      </c>
      <c r="MG94" s="59">
        <v>0</v>
      </c>
      <c r="MH94" s="71">
        <v>0</v>
      </c>
      <c r="MI94" s="72">
        <v>0</v>
      </c>
      <c r="MJ94" s="59">
        <v>0</v>
      </c>
      <c r="MK94" s="59">
        <v>0</v>
      </c>
      <c r="ML94" s="59">
        <v>0</v>
      </c>
      <c r="MM94" s="59">
        <v>0</v>
      </c>
      <c r="MN94" s="59">
        <v>0</v>
      </c>
      <c r="MO94" s="59">
        <v>0</v>
      </c>
      <c r="MP94" s="59">
        <v>0</v>
      </c>
      <c r="MQ94" s="59">
        <v>0</v>
      </c>
      <c r="MR94" s="59">
        <v>0</v>
      </c>
      <c r="MS94" s="59">
        <v>0</v>
      </c>
      <c r="MT94" s="59">
        <v>0</v>
      </c>
      <c r="MU94" s="59">
        <v>0</v>
      </c>
      <c r="MV94" s="59">
        <v>0</v>
      </c>
      <c r="MW94" s="59">
        <v>0</v>
      </c>
      <c r="MX94" s="59">
        <v>0</v>
      </c>
      <c r="MY94" s="59">
        <v>0</v>
      </c>
      <c r="MZ94" s="59">
        <v>0</v>
      </c>
      <c r="NA94" s="59">
        <v>0</v>
      </c>
      <c r="NB94" s="59">
        <v>0</v>
      </c>
      <c r="NC94" s="59">
        <v>0</v>
      </c>
      <c r="ND94" s="59">
        <v>0</v>
      </c>
      <c r="NE94" s="59">
        <v>0</v>
      </c>
      <c r="NF94" s="59">
        <v>0</v>
      </c>
      <c r="NG94" s="55">
        <v>0</v>
      </c>
      <c r="NH94" s="58">
        <v>0</v>
      </c>
      <c r="NI94" s="59">
        <v>0</v>
      </c>
      <c r="NJ94" s="59">
        <v>0</v>
      </c>
      <c r="NK94" s="59">
        <v>0</v>
      </c>
      <c r="NL94" s="59">
        <v>0</v>
      </c>
      <c r="NM94" s="59">
        <v>0</v>
      </c>
      <c r="NN94" s="59">
        <v>0</v>
      </c>
      <c r="NO94" s="59">
        <v>0</v>
      </c>
      <c r="NP94" s="59">
        <v>0</v>
      </c>
      <c r="NQ94" s="59">
        <v>0</v>
      </c>
      <c r="NR94" s="59">
        <v>0</v>
      </c>
      <c r="NS94" s="59">
        <v>0</v>
      </c>
      <c r="NT94" s="59">
        <v>0</v>
      </c>
      <c r="NU94" s="59">
        <v>0</v>
      </c>
      <c r="NV94" s="59">
        <v>0</v>
      </c>
      <c r="NW94" s="59">
        <v>0</v>
      </c>
      <c r="NX94" s="59">
        <v>0</v>
      </c>
      <c r="NY94" s="59">
        <v>0</v>
      </c>
      <c r="NZ94" s="59">
        <v>0</v>
      </c>
      <c r="OA94" s="59">
        <v>0</v>
      </c>
      <c r="OB94" s="59">
        <v>0</v>
      </c>
      <c r="OC94" s="59">
        <v>0</v>
      </c>
      <c r="OD94" s="59">
        <v>0</v>
      </c>
      <c r="OE94" s="59">
        <v>0</v>
      </c>
      <c r="OF94" s="55">
        <v>0</v>
      </c>
      <c r="OG94" s="58">
        <v>0</v>
      </c>
      <c r="OH94" s="59">
        <v>0</v>
      </c>
      <c r="OI94" s="59">
        <v>0</v>
      </c>
      <c r="OJ94" s="59">
        <v>0</v>
      </c>
      <c r="OK94" s="59">
        <v>0</v>
      </c>
      <c r="OL94" s="59">
        <v>0</v>
      </c>
      <c r="OM94" s="59">
        <v>0</v>
      </c>
      <c r="ON94" s="59">
        <v>0</v>
      </c>
      <c r="OO94" s="59">
        <v>0</v>
      </c>
      <c r="OP94" s="59">
        <v>0</v>
      </c>
      <c r="OQ94" s="59">
        <v>0</v>
      </c>
      <c r="OR94" s="59">
        <v>0</v>
      </c>
      <c r="OS94" s="59">
        <v>0</v>
      </c>
      <c r="OT94" s="59">
        <v>0</v>
      </c>
      <c r="OU94" s="59">
        <v>0</v>
      </c>
      <c r="OV94" s="59">
        <v>0</v>
      </c>
      <c r="OW94" s="59">
        <v>0</v>
      </c>
      <c r="OX94" s="59">
        <v>0</v>
      </c>
      <c r="OY94" s="59">
        <v>0</v>
      </c>
      <c r="OZ94" s="59">
        <v>0</v>
      </c>
      <c r="PA94" s="59">
        <v>0</v>
      </c>
      <c r="PB94" s="59">
        <v>0</v>
      </c>
      <c r="PC94" s="59">
        <v>0</v>
      </c>
      <c r="PD94" s="59">
        <v>0</v>
      </c>
      <c r="PE94" s="55">
        <v>0</v>
      </c>
      <c r="PF94" s="58">
        <v>0</v>
      </c>
      <c r="PG94" s="59">
        <v>0</v>
      </c>
      <c r="PH94" s="59">
        <v>0</v>
      </c>
      <c r="PI94" s="59">
        <v>0</v>
      </c>
      <c r="PJ94" s="59">
        <v>0</v>
      </c>
      <c r="PK94" s="59">
        <v>0</v>
      </c>
      <c r="PL94" s="59">
        <v>0</v>
      </c>
      <c r="PM94" s="59">
        <v>0</v>
      </c>
      <c r="PN94" s="59">
        <v>0</v>
      </c>
      <c r="PO94" s="59">
        <v>0</v>
      </c>
      <c r="PP94" s="59">
        <v>0</v>
      </c>
      <c r="PQ94" s="59">
        <v>0</v>
      </c>
      <c r="PR94" s="59">
        <v>0</v>
      </c>
      <c r="PS94" s="59">
        <v>0</v>
      </c>
      <c r="PT94" s="59">
        <v>0</v>
      </c>
      <c r="PU94" s="59">
        <v>0</v>
      </c>
      <c r="PV94" s="59">
        <v>0</v>
      </c>
      <c r="PW94" s="59">
        <v>0</v>
      </c>
      <c r="PX94" s="59">
        <v>0</v>
      </c>
      <c r="PY94" s="59">
        <v>0</v>
      </c>
      <c r="PZ94" s="59">
        <v>0</v>
      </c>
      <c r="QA94" s="59">
        <v>0</v>
      </c>
      <c r="QB94" s="59">
        <v>0</v>
      </c>
      <c r="QC94" s="59">
        <v>0</v>
      </c>
      <c r="QD94" s="71">
        <v>0</v>
      </c>
      <c r="QE94" s="72">
        <v>0</v>
      </c>
      <c r="QF94" s="59">
        <v>0</v>
      </c>
      <c r="QG94" s="59">
        <v>0</v>
      </c>
      <c r="QH94" s="59">
        <v>0</v>
      </c>
      <c r="QI94" s="59">
        <v>0</v>
      </c>
      <c r="QJ94" s="59">
        <v>0</v>
      </c>
      <c r="QK94" s="59">
        <v>0</v>
      </c>
      <c r="QL94" s="59">
        <v>0</v>
      </c>
      <c r="QM94" s="59">
        <v>0</v>
      </c>
      <c r="QN94" s="59">
        <v>0</v>
      </c>
      <c r="QO94" s="59">
        <v>0</v>
      </c>
      <c r="QP94" s="59">
        <v>0</v>
      </c>
      <c r="QQ94" s="59">
        <v>0</v>
      </c>
      <c r="QR94" s="59">
        <v>0</v>
      </c>
      <c r="QS94" s="59">
        <v>0</v>
      </c>
      <c r="QT94" s="59">
        <v>0</v>
      </c>
      <c r="QU94" s="59">
        <v>0</v>
      </c>
      <c r="QV94" s="59">
        <v>0</v>
      </c>
      <c r="QW94" s="59">
        <v>0</v>
      </c>
      <c r="QX94" s="59">
        <v>0</v>
      </c>
      <c r="QY94" s="59">
        <v>0</v>
      </c>
      <c r="QZ94" s="59">
        <v>0</v>
      </c>
      <c r="RA94" s="59">
        <v>0</v>
      </c>
      <c r="RB94" s="59">
        <v>0</v>
      </c>
      <c r="RC94" s="55">
        <v>0</v>
      </c>
      <c r="RD94" s="58">
        <v>0</v>
      </c>
      <c r="RE94" s="59">
        <v>0</v>
      </c>
      <c r="RF94" s="59">
        <v>0</v>
      </c>
      <c r="RG94" s="59">
        <v>0</v>
      </c>
      <c r="RH94" s="59">
        <v>0</v>
      </c>
      <c r="RI94" s="59">
        <v>0</v>
      </c>
      <c r="RJ94" s="59">
        <v>0</v>
      </c>
      <c r="RK94" s="59">
        <v>0</v>
      </c>
      <c r="RL94" s="59">
        <v>0</v>
      </c>
      <c r="RM94" s="59">
        <v>0</v>
      </c>
      <c r="RN94" s="59">
        <v>0</v>
      </c>
      <c r="RO94" s="59">
        <v>0</v>
      </c>
      <c r="RP94" s="59">
        <v>0</v>
      </c>
      <c r="RQ94" s="59">
        <v>0</v>
      </c>
      <c r="RR94" s="59">
        <v>0</v>
      </c>
      <c r="RS94" s="59">
        <v>0</v>
      </c>
      <c r="RT94" s="59">
        <v>0</v>
      </c>
      <c r="RU94" s="59">
        <v>0</v>
      </c>
      <c r="RV94" s="59">
        <v>0</v>
      </c>
      <c r="RW94" s="59">
        <v>0</v>
      </c>
      <c r="RX94" s="59">
        <v>0</v>
      </c>
      <c r="RY94" s="59">
        <v>0</v>
      </c>
      <c r="RZ94" s="59">
        <v>0</v>
      </c>
      <c r="SA94" s="59">
        <v>0</v>
      </c>
      <c r="SB94" s="55">
        <v>0</v>
      </c>
      <c r="SC94" s="58">
        <v>0</v>
      </c>
      <c r="SD94" s="59">
        <v>0</v>
      </c>
      <c r="SE94" s="59">
        <v>0</v>
      </c>
      <c r="SF94" s="59">
        <v>0</v>
      </c>
      <c r="SG94" s="59">
        <v>0</v>
      </c>
      <c r="SH94" s="59">
        <v>0</v>
      </c>
      <c r="SI94" s="59">
        <v>0</v>
      </c>
      <c r="SJ94" s="59">
        <v>0</v>
      </c>
      <c r="SK94" s="59">
        <v>0</v>
      </c>
      <c r="SL94" s="59">
        <v>0</v>
      </c>
      <c r="SM94" s="59">
        <v>0</v>
      </c>
      <c r="SN94" s="59">
        <v>0</v>
      </c>
      <c r="SO94" s="59">
        <v>0</v>
      </c>
      <c r="SP94" s="59">
        <v>0</v>
      </c>
      <c r="SQ94" s="59">
        <v>0</v>
      </c>
      <c r="SR94" s="59">
        <v>0</v>
      </c>
      <c r="SS94" s="59">
        <v>0</v>
      </c>
      <c r="ST94" s="59">
        <v>0</v>
      </c>
      <c r="SU94" s="59">
        <v>0</v>
      </c>
      <c r="SV94" s="59">
        <v>0</v>
      </c>
      <c r="SW94" s="59">
        <v>0</v>
      </c>
      <c r="SX94" s="59">
        <v>0</v>
      </c>
      <c r="SY94" s="59">
        <v>0</v>
      </c>
      <c r="SZ94" s="59">
        <v>0</v>
      </c>
      <c r="TA94" s="55">
        <v>0</v>
      </c>
      <c r="TB94" s="58">
        <v>0</v>
      </c>
      <c r="TC94" s="59">
        <v>0</v>
      </c>
      <c r="TD94" s="59">
        <v>0</v>
      </c>
      <c r="TE94" s="59">
        <v>0</v>
      </c>
      <c r="TF94" s="59">
        <v>0</v>
      </c>
      <c r="TG94" s="59">
        <v>0</v>
      </c>
      <c r="TH94" s="59">
        <v>0</v>
      </c>
      <c r="TI94" s="59">
        <v>0</v>
      </c>
      <c r="TJ94" s="59">
        <v>0</v>
      </c>
      <c r="TK94" s="59">
        <v>0</v>
      </c>
      <c r="TL94" s="59">
        <v>0</v>
      </c>
      <c r="TM94" s="59">
        <v>0</v>
      </c>
      <c r="TN94" s="59">
        <v>0</v>
      </c>
      <c r="TO94" s="59">
        <v>0</v>
      </c>
      <c r="TP94" s="59">
        <v>0</v>
      </c>
      <c r="TQ94" s="59">
        <v>0</v>
      </c>
      <c r="TR94" s="59">
        <v>0</v>
      </c>
      <c r="TS94" s="59">
        <v>0</v>
      </c>
      <c r="TT94" s="59">
        <v>0</v>
      </c>
      <c r="TU94" s="59">
        <v>0</v>
      </c>
      <c r="TV94" s="59">
        <v>0</v>
      </c>
      <c r="TW94" s="59">
        <v>0</v>
      </c>
      <c r="TX94" s="59">
        <v>0</v>
      </c>
      <c r="TY94" s="59">
        <v>0</v>
      </c>
      <c r="TZ94" s="71">
        <v>0</v>
      </c>
      <c r="UA94" s="73">
        <v>998.19234397536525</v>
      </c>
      <c r="UB94" s="53">
        <v>1008.2640126498836</v>
      </c>
      <c r="UC94" s="53">
        <v>1018.7547910156171</v>
      </c>
      <c r="UD94" s="53">
        <v>1029.3777861585002</v>
      </c>
      <c r="UE94" s="53">
        <v>1039.9069771900058</v>
      </c>
      <c r="UF94" s="53">
        <v>1050.0986336742931</v>
      </c>
      <c r="UG94" s="53">
        <v>1059.7326414241527</v>
      </c>
      <c r="UH94" s="53">
        <v>1068.6071254764947</v>
      </c>
      <c r="UI94" s="53">
        <v>1076.5386596892156</v>
      </c>
      <c r="UJ94" s="53">
        <v>1083.362968143919</v>
      </c>
      <c r="UK94" s="53">
        <v>1089.2421975349498</v>
      </c>
      <c r="UL94" s="53">
        <v>1094.3009719910062</v>
      </c>
      <c r="UM94" s="53">
        <v>1098.651749872017</v>
      </c>
      <c r="UN94" s="53">
        <v>1102.3920439311514</v>
      </c>
      <c r="UO94" s="53">
        <v>1105.6082188748073</v>
      </c>
      <c r="UP94" s="53">
        <v>1108.3705504598151</v>
      </c>
      <c r="UQ94" s="53">
        <v>1110.7412400073995</v>
      </c>
      <c r="UR94" s="53">
        <v>1112.7345183455222</v>
      </c>
      <c r="US94" s="53">
        <v>1114.4535386060616</v>
      </c>
      <c r="UT94" s="53">
        <v>1115.9392942627005</v>
      </c>
      <c r="UU94" s="53">
        <v>1117.2202882762201</v>
      </c>
      <c r="UV94" s="53">
        <v>1118.3264185882765</v>
      </c>
      <c r="UW94" s="53">
        <v>1119.2714779197811</v>
      </c>
      <c r="UX94" s="53">
        <v>1120.0800649953746</v>
      </c>
      <c r="UY94" s="74">
        <v>1120.7717299377202</v>
      </c>
      <c r="UZ94" s="73">
        <v>440.58577955238729</v>
      </c>
      <c r="VA94" s="53">
        <v>445.03124942714476</v>
      </c>
      <c r="VB94" s="53">
        <v>449.66170746689517</v>
      </c>
      <c r="VC94" s="53">
        <v>454.35052383025112</v>
      </c>
      <c r="VD94" s="53">
        <v>458.99793659260189</v>
      </c>
      <c r="VE94" s="53">
        <v>463.49636712471448</v>
      </c>
      <c r="VF94" s="53">
        <v>467.74866062336156</v>
      </c>
      <c r="VG94" s="53">
        <v>471.66571278061883</v>
      </c>
      <c r="VH94" s="53">
        <v>475.16656229649544</v>
      </c>
      <c r="VI94" s="53">
        <v>478.17870046662716</v>
      </c>
      <c r="VJ94" s="53">
        <v>480.77369619069628</v>
      </c>
      <c r="VK94" s="53">
        <v>483.0065565214266</v>
      </c>
      <c r="VL94" s="53">
        <v>484.92691874012519</v>
      </c>
      <c r="VM94" s="53">
        <v>486.57782338164543</v>
      </c>
      <c r="VN94" s="53">
        <v>487.99739041527363</v>
      </c>
      <c r="VO94" s="53">
        <v>489.21663841102145</v>
      </c>
      <c r="VP94" s="53">
        <v>490.26302201504649</v>
      </c>
      <c r="VQ94" s="53">
        <v>491.142822482128</v>
      </c>
      <c r="VR94" s="53">
        <v>491.90156991805782</v>
      </c>
      <c r="VS94" s="53">
        <v>492.5573581718503</v>
      </c>
      <c r="VT94" s="53">
        <v>493.12276798435283</v>
      </c>
      <c r="VU94" s="53">
        <v>493.61099581816183</v>
      </c>
      <c r="VV94" s="53">
        <v>494.0281295547681</v>
      </c>
      <c r="VW94" s="53">
        <v>494.3850266690232</v>
      </c>
      <c r="VX94" s="74">
        <v>494.6903162654138</v>
      </c>
      <c r="VY94" s="65">
        <f t="shared" si="1"/>
        <v>90</v>
      </c>
    </row>
    <row r="95" spans="1:597">
      <c r="A95" s="51" t="s">
        <v>660</v>
      </c>
      <c r="B95" t="s">
        <v>2</v>
      </c>
      <c r="C95" t="s">
        <v>659</v>
      </c>
      <c r="D95" t="s">
        <v>661</v>
      </c>
      <c r="E95" t="s">
        <v>662</v>
      </c>
      <c r="F95" t="s">
        <v>694</v>
      </c>
      <c r="G95" t="s">
        <v>664</v>
      </c>
      <c r="H95" t="s">
        <v>967</v>
      </c>
      <c r="I95" t="s">
        <v>666</v>
      </c>
      <c r="J95" t="s">
        <v>968</v>
      </c>
      <c r="K95" s="5" t="s">
        <v>785</v>
      </c>
      <c r="L95" t="s">
        <v>786</v>
      </c>
      <c r="M95">
        <v>5</v>
      </c>
      <c r="N95" s="52">
        <v>0</v>
      </c>
      <c r="O95" s="52">
        <v>0</v>
      </c>
      <c r="P95" s="52">
        <v>0</v>
      </c>
      <c r="Q95" s="53">
        <v>38.68</v>
      </c>
      <c r="R95" s="53">
        <v>0</v>
      </c>
      <c r="S95" s="53">
        <v>0</v>
      </c>
      <c r="T95" s="53">
        <v>0</v>
      </c>
      <c r="U95" s="53">
        <v>0.3017295617066722</v>
      </c>
      <c r="V95" s="53">
        <v>0.25</v>
      </c>
      <c r="W95" s="2" t="s">
        <v>833</v>
      </c>
      <c r="X95" s="54">
        <v>0.75</v>
      </c>
      <c r="Y95" s="54">
        <v>0.95</v>
      </c>
      <c r="Z95" t="s">
        <v>776</v>
      </c>
      <c r="AA95" t="s">
        <v>834</v>
      </c>
      <c r="AB95" s="54">
        <v>0.84161931255282696</v>
      </c>
      <c r="AC95" t="s">
        <v>778</v>
      </c>
      <c r="AD95" s="54">
        <v>0</v>
      </c>
      <c r="AE95" s="53">
        <v>0</v>
      </c>
      <c r="AG95" s="53">
        <v>0</v>
      </c>
      <c r="AI95" s="55">
        <v>0</v>
      </c>
      <c r="AJ95" s="5" t="s">
        <v>969</v>
      </c>
      <c r="AK95" t="s">
        <v>969</v>
      </c>
      <c r="AL95" s="1" t="s">
        <v>969</v>
      </c>
      <c r="AM95" s="5" t="s">
        <v>785</v>
      </c>
      <c r="AN95" t="s">
        <v>785</v>
      </c>
      <c r="AO95" t="s">
        <v>785</v>
      </c>
      <c r="AP95" t="s">
        <v>785</v>
      </c>
      <c r="AQ95" t="s">
        <v>785</v>
      </c>
      <c r="AR95" t="s">
        <v>785</v>
      </c>
      <c r="AS95" t="s">
        <v>785</v>
      </c>
      <c r="AT95" t="s">
        <v>785</v>
      </c>
      <c r="AU95" t="s">
        <v>785</v>
      </c>
      <c r="AV95" t="s">
        <v>785</v>
      </c>
      <c r="AW95" t="s">
        <v>785</v>
      </c>
      <c r="AX95" t="s">
        <v>785</v>
      </c>
      <c r="AY95" t="s">
        <v>785</v>
      </c>
      <c r="AZ95" t="s">
        <v>785</v>
      </c>
      <c r="BA95" t="s">
        <v>785</v>
      </c>
      <c r="BB95" t="s">
        <v>785</v>
      </c>
      <c r="BC95" t="s">
        <v>785</v>
      </c>
      <c r="BD95" t="s">
        <v>785</v>
      </c>
      <c r="BE95" t="s">
        <v>785</v>
      </c>
      <c r="BF95" t="s">
        <v>785</v>
      </c>
      <c r="BG95" t="s">
        <v>785</v>
      </c>
      <c r="BH95" t="s">
        <v>785</v>
      </c>
      <c r="BI95" t="s">
        <v>785</v>
      </c>
      <c r="BJ95" t="s">
        <v>785</v>
      </c>
      <c r="BK95" t="s">
        <v>785</v>
      </c>
      <c r="BL95" t="s">
        <v>785</v>
      </c>
      <c r="BM95" s="1" t="s">
        <v>785</v>
      </c>
      <c r="BN95" s="5" t="s">
        <v>786</v>
      </c>
      <c r="BO95" t="s">
        <v>786</v>
      </c>
      <c r="BP95" t="s">
        <v>786</v>
      </c>
      <c r="BQ95" t="s">
        <v>786</v>
      </c>
      <c r="BR95" t="s">
        <v>786</v>
      </c>
      <c r="BS95" t="s">
        <v>786</v>
      </c>
      <c r="BT95" t="s">
        <v>786</v>
      </c>
      <c r="BU95" t="s">
        <v>786</v>
      </c>
      <c r="BV95" t="s">
        <v>786</v>
      </c>
      <c r="BW95" t="s">
        <v>786</v>
      </c>
      <c r="BX95" t="s">
        <v>786</v>
      </c>
      <c r="BY95" t="s">
        <v>786</v>
      </c>
      <c r="BZ95" t="s">
        <v>786</v>
      </c>
      <c r="CA95" t="s">
        <v>786</v>
      </c>
      <c r="CB95" t="s">
        <v>786</v>
      </c>
      <c r="CC95" t="s">
        <v>786</v>
      </c>
      <c r="CD95" t="s">
        <v>786</v>
      </c>
      <c r="CE95" t="s">
        <v>786</v>
      </c>
      <c r="CF95" t="s">
        <v>786</v>
      </c>
      <c r="CG95" t="s">
        <v>786</v>
      </c>
      <c r="CH95" t="s">
        <v>786</v>
      </c>
      <c r="CI95" t="s">
        <v>786</v>
      </c>
      <c r="CJ95" t="s">
        <v>786</v>
      </c>
      <c r="CK95" t="s">
        <v>786</v>
      </c>
      <c r="CL95" t="s">
        <v>786</v>
      </c>
      <c r="CM95" t="s">
        <v>786</v>
      </c>
      <c r="CN95" s="1" t="s">
        <v>786</v>
      </c>
      <c r="CO95" s="56">
        <v>38.68</v>
      </c>
      <c r="CP95" s="53">
        <v>38.68</v>
      </c>
      <c r="CQ95" s="53">
        <v>38.68</v>
      </c>
      <c r="CR95" s="53">
        <v>38.68</v>
      </c>
      <c r="CS95" s="53">
        <v>38.68</v>
      </c>
      <c r="CT95" s="53">
        <v>38.68</v>
      </c>
      <c r="CU95" s="53">
        <v>38.68</v>
      </c>
      <c r="CV95" s="53">
        <v>38.68</v>
      </c>
      <c r="CW95" s="53">
        <v>38.68</v>
      </c>
      <c r="CX95" s="53">
        <v>38.68</v>
      </c>
      <c r="CY95" s="53">
        <v>38.68</v>
      </c>
      <c r="CZ95" s="53">
        <v>38.68</v>
      </c>
      <c r="DA95" s="53">
        <v>38.68</v>
      </c>
      <c r="DB95" s="53">
        <v>38.68</v>
      </c>
      <c r="DC95" s="53">
        <v>38.68</v>
      </c>
      <c r="DD95" s="53">
        <v>38.68</v>
      </c>
      <c r="DE95" s="53">
        <v>38.68</v>
      </c>
      <c r="DF95" s="53">
        <v>38.68</v>
      </c>
      <c r="DG95" s="53">
        <v>38.68</v>
      </c>
      <c r="DH95" s="53">
        <v>38.68</v>
      </c>
      <c r="DI95" s="53">
        <v>38.68</v>
      </c>
      <c r="DJ95" s="53">
        <v>38.68</v>
      </c>
      <c r="DK95" s="53">
        <v>38.68</v>
      </c>
      <c r="DL95" s="53">
        <v>38.68</v>
      </c>
      <c r="DM95" s="53">
        <v>38.68</v>
      </c>
      <c r="DN95" s="53">
        <v>38.68</v>
      </c>
      <c r="DO95" s="57">
        <v>38.68</v>
      </c>
      <c r="DP95" s="58">
        <v>0</v>
      </c>
      <c r="DQ95" s="59">
        <v>0</v>
      </c>
      <c r="DR95" s="59">
        <v>0</v>
      </c>
      <c r="DS95" s="59">
        <v>0</v>
      </c>
      <c r="DT95" s="59">
        <v>0</v>
      </c>
      <c r="DU95" s="59">
        <v>0</v>
      </c>
      <c r="DV95" s="59">
        <v>0</v>
      </c>
      <c r="DW95" s="59">
        <v>0</v>
      </c>
      <c r="DX95" s="59">
        <v>0</v>
      </c>
      <c r="DY95" s="59">
        <v>0</v>
      </c>
      <c r="DZ95" s="59">
        <v>0</v>
      </c>
      <c r="EA95" s="59">
        <v>0</v>
      </c>
      <c r="EB95" s="59">
        <v>0</v>
      </c>
      <c r="EC95" s="59">
        <v>0</v>
      </c>
      <c r="ED95" s="59">
        <v>0</v>
      </c>
      <c r="EE95" s="59">
        <v>0</v>
      </c>
      <c r="EF95" s="59">
        <v>0</v>
      </c>
      <c r="EG95" s="59">
        <v>0</v>
      </c>
      <c r="EH95" s="59">
        <v>0</v>
      </c>
      <c r="EI95" s="59">
        <v>0</v>
      </c>
      <c r="EJ95" s="59">
        <v>0</v>
      </c>
      <c r="EK95" s="59">
        <v>0</v>
      </c>
      <c r="EL95" s="59">
        <v>0</v>
      </c>
      <c r="EM95" s="59">
        <v>0</v>
      </c>
      <c r="EN95" s="59">
        <v>0</v>
      </c>
      <c r="EO95" s="59">
        <v>0</v>
      </c>
      <c r="EP95" s="59">
        <v>0</v>
      </c>
      <c r="EQ95" s="72">
        <v>0</v>
      </c>
      <c r="ER95" s="59">
        <v>0</v>
      </c>
      <c r="ES95" s="59">
        <v>0</v>
      </c>
      <c r="ET95" s="59">
        <v>0</v>
      </c>
      <c r="EU95" s="59">
        <v>0</v>
      </c>
      <c r="EV95" s="59">
        <v>0</v>
      </c>
      <c r="EW95" s="59">
        <v>0</v>
      </c>
      <c r="EX95" s="59">
        <v>0</v>
      </c>
      <c r="EY95" s="59">
        <v>0</v>
      </c>
      <c r="EZ95" s="59">
        <v>0</v>
      </c>
      <c r="FA95" s="59">
        <v>0</v>
      </c>
      <c r="FB95" s="59">
        <v>0</v>
      </c>
      <c r="FC95" s="59">
        <v>0</v>
      </c>
      <c r="FD95" s="59">
        <v>0</v>
      </c>
      <c r="FE95" s="59">
        <v>0</v>
      </c>
      <c r="FF95" s="59">
        <v>0</v>
      </c>
      <c r="FG95" s="59">
        <v>0</v>
      </c>
      <c r="FH95" s="59">
        <v>0</v>
      </c>
      <c r="FI95" s="59">
        <v>0</v>
      </c>
      <c r="FJ95" s="59">
        <v>0</v>
      </c>
      <c r="FK95" s="59">
        <v>0</v>
      </c>
      <c r="FL95" s="59">
        <v>0</v>
      </c>
      <c r="FM95" s="59">
        <v>0</v>
      </c>
      <c r="FN95" s="59">
        <v>0</v>
      </c>
      <c r="FO95" s="55">
        <v>0</v>
      </c>
      <c r="FP95" s="58">
        <v>0</v>
      </c>
      <c r="FQ95" s="59">
        <v>0</v>
      </c>
      <c r="FR95" s="59">
        <v>0</v>
      </c>
      <c r="FS95" s="59">
        <v>0</v>
      </c>
      <c r="FT95" s="59">
        <v>0</v>
      </c>
      <c r="FU95" s="59">
        <v>0</v>
      </c>
      <c r="FV95" s="59">
        <v>0</v>
      </c>
      <c r="FW95" s="59">
        <v>0</v>
      </c>
      <c r="FX95" s="59">
        <v>0</v>
      </c>
      <c r="FY95" s="59">
        <v>0</v>
      </c>
      <c r="FZ95" s="59">
        <v>0</v>
      </c>
      <c r="GA95" s="59">
        <v>0</v>
      </c>
      <c r="GB95" s="59">
        <v>0</v>
      </c>
      <c r="GC95" s="59">
        <v>0</v>
      </c>
      <c r="GD95" s="59">
        <v>0</v>
      </c>
      <c r="GE95" s="59">
        <v>0</v>
      </c>
      <c r="GF95" s="59">
        <v>0</v>
      </c>
      <c r="GG95" s="59">
        <v>0</v>
      </c>
      <c r="GH95" s="59">
        <v>0</v>
      </c>
      <c r="GI95" s="59">
        <v>0</v>
      </c>
      <c r="GJ95" s="59">
        <v>0</v>
      </c>
      <c r="GK95" s="59">
        <v>0</v>
      </c>
      <c r="GL95" s="59">
        <v>0</v>
      </c>
      <c r="GM95" s="59">
        <v>0</v>
      </c>
      <c r="GN95" s="55">
        <v>0</v>
      </c>
      <c r="GO95" s="58">
        <v>10.675620407124356</v>
      </c>
      <c r="GP95" s="59">
        <v>16.837825107286783</v>
      </c>
      <c r="GQ95" s="59">
        <v>33.78951537275281</v>
      </c>
      <c r="GR95" s="59">
        <v>59.33158968686967</v>
      </c>
      <c r="GS95" s="59">
        <v>92.60564990023056</v>
      </c>
      <c r="GT95" s="59">
        <v>119.41065900715772</v>
      </c>
      <c r="GU95" s="59">
        <v>149.2863418707658</v>
      </c>
      <c r="GV95" s="59">
        <v>160.67733434838578</v>
      </c>
      <c r="GW95" s="59">
        <v>150.80236564617354</v>
      </c>
      <c r="GX95" s="59">
        <v>118.23881691248337</v>
      </c>
      <c r="GY95" s="59">
        <v>67.367275901934676</v>
      </c>
      <c r="GZ95" s="59">
        <v>7.2318755250356332</v>
      </c>
      <c r="HA95" s="59">
        <v>0</v>
      </c>
      <c r="HB95" s="59">
        <v>0</v>
      </c>
      <c r="HC95" s="59">
        <v>0</v>
      </c>
      <c r="HD95" s="59">
        <v>0</v>
      </c>
      <c r="HE95" s="59">
        <v>0</v>
      </c>
      <c r="HF95" s="59">
        <v>0</v>
      </c>
      <c r="HG95" s="59">
        <v>0</v>
      </c>
      <c r="HH95" s="59">
        <v>0</v>
      </c>
      <c r="HI95" s="59">
        <v>0</v>
      </c>
      <c r="HJ95" s="59">
        <v>0</v>
      </c>
      <c r="HK95" s="59">
        <v>0</v>
      </c>
      <c r="HL95" s="59">
        <v>0</v>
      </c>
      <c r="HM95" s="55">
        <v>0</v>
      </c>
      <c r="HN95" s="58">
        <v>10.675620407124356</v>
      </c>
      <c r="HO95" s="59">
        <v>27.513445514411139</v>
      </c>
      <c r="HP95" s="59">
        <v>61.302960887163948</v>
      </c>
      <c r="HQ95" s="59">
        <v>120.63455057403363</v>
      </c>
      <c r="HR95" s="59">
        <v>213.24020047426419</v>
      </c>
      <c r="HS95" s="59">
        <v>332.65085948142189</v>
      </c>
      <c r="HT95" s="59">
        <v>481.93720135218769</v>
      </c>
      <c r="HU95" s="59">
        <v>642.61453570057347</v>
      </c>
      <c r="HV95" s="59">
        <v>793.41690134674695</v>
      </c>
      <c r="HW95" s="59">
        <v>911.6557182592303</v>
      </c>
      <c r="HX95" s="59">
        <v>979.022994161165</v>
      </c>
      <c r="HY95" s="59">
        <v>986.25486968620066</v>
      </c>
      <c r="HZ95" s="59">
        <v>986.25486968620066</v>
      </c>
      <c r="IA95" s="59">
        <v>986.25486968620066</v>
      </c>
      <c r="IB95" s="59">
        <v>986.25486968620066</v>
      </c>
      <c r="IC95" s="59">
        <v>986.25486968620066</v>
      </c>
      <c r="ID95" s="59">
        <v>986.25486968620066</v>
      </c>
      <c r="IE95" s="59">
        <v>986.25486968620066</v>
      </c>
      <c r="IF95" s="59">
        <v>986.25486968620066</v>
      </c>
      <c r="IG95" s="59">
        <v>986.25486968620066</v>
      </c>
      <c r="IH95" s="59">
        <v>986.25486968620066</v>
      </c>
      <c r="II95" s="59">
        <v>986.25486968620066</v>
      </c>
      <c r="IJ95" s="59">
        <v>986.25486968620066</v>
      </c>
      <c r="IK95" s="59">
        <v>986.25486968620066</v>
      </c>
      <c r="IL95" s="71">
        <v>986.25486968620066</v>
      </c>
      <c r="IM95" s="72">
        <v>0</v>
      </c>
      <c r="IN95" s="59">
        <v>0</v>
      </c>
      <c r="IO95" s="59">
        <v>0</v>
      </c>
      <c r="IP95" s="59">
        <v>0</v>
      </c>
      <c r="IQ95" s="59">
        <v>0</v>
      </c>
      <c r="IR95" s="59">
        <v>0</v>
      </c>
      <c r="IS95" s="59">
        <v>0</v>
      </c>
      <c r="IT95" s="59">
        <v>0</v>
      </c>
      <c r="IU95" s="59">
        <v>0</v>
      </c>
      <c r="IV95" s="59">
        <v>0</v>
      </c>
      <c r="IW95" s="59">
        <v>0</v>
      </c>
      <c r="IX95" s="59">
        <v>0</v>
      </c>
      <c r="IY95" s="59">
        <v>0</v>
      </c>
      <c r="IZ95" s="59">
        <v>0</v>
      </c>
      <c r="JA95" s="59">
        <v>0</v>
      </c>
      <c r="JB95" s="59">
        <v>0</v>
      </c>
      <c r="JC95" s="59">
        <v>0</v>
      </c>
      <c r="JD95" s="59">
        <v>0</v>
      </c>
      <c r="JE95" s="59">
        <v>0</v>
      </c>
      <c r="JF95" s="59">
        <v>0</v>
      </c>
      <c r="JG95" s="59">
        <v>0</v>
      </c>
      <c r="JH95" s="59">
        <v>0</v>
      </c>
      <c r="JI95" s="59">
        <v>0</v>
      </c>
      <c r="JJ95" s="59">
        <v>0</v>
      </c>
      <c r="JK95" s="55">
        <v>0</v>
      </c>
      <c r="JL95" s="58">
        <v>0</v>
      </c>
      <c r="JM95" s="59">
        <v>0</v>
      </c>
      <c r="JN95" s="59">
        <v>0</v>
      </c>
      <c r="JO95" s="59">
        <v>0</v>
      </c>
      <c r="JP95" s="59">
        <v>0</v>
      </c>
      <c r="JQ95" s="59">
        <v>0</v>
      </c>
      <c r="JR95" s="59">
        <v>0</v>
      </c>
      <c r="JS95" s="59">
        <v>0</v>
      </c>
      <c r="JT95" s="59">
        <v>0</v>
      </c>
      <c r="JU95" s="59">
        <v>0</v>
      </c>
      <c r="JV95" s="59">
        <v>0</v>
      </c>
      <c r="JW95" s="59">
        <v>0</v>
      </c>
      <c r="JX95" s="59">
        <v>0</v>
      </c>
      <c r="JY95" s="59">
        <v>0</v>
      </c>
      <c r="JZ95" s="59">
        <v>0</v>
      </c>
      <c r="KA95" s="59">
        <v>0</v>
      </c>
      <c r="KB95" s="59">
        <v>0</v>
      </c>
      <c r="KC95" s="59">
        <v>0</v>
      </c>
      <c r="KD95" s="59">
        <v>0</v>
      </c>
      <c r="KE95" s="59">
        <v>0</v>
      </c>
      <c r="KF95" s="59">
        <v>0</v>
      </c>
      <c r="KG95" s="59">
        <v>0</v>
      </c>
      <c r="KH95" s="59">
        <v>0</v>
      </c>
      <c r="KI95" s="59">
        <v>0</v>
      </c>
      <c r="KJ95" s="55">
        <v>0</v>
      </c>
      <c r="KK95" s="58">
        <v>9.0742773460557018</v>
      </c>
      <c r="KL95" s="59">
        <v>14.312151341193765</v>
      </c>
      <c r="KM95" s="59">
        <v>28.72108806683989</v>
      </c>
      <c r="KN95" s="59">
        <v>50.431851233839218</v>
      </c>
      <c r="KO95" s="59">
        <v>78.714802415195976</v>
      </c>
      <c r="KP95" s="59">
        <v>101.49906015608406</v>
      </c>
      <c r="KQ95" s="59">
        <v>126.89339059015093</v>
      </c>
      <c r="KR95" s="59">
        <v>136.57573419612791</v>
      </c>
      <c r="KS95" s="59">
        <v>128.18201079924754</v>
      </c>
      <c r="KT95" s="59">
        <v>100.50299437561088</v>
      </c>
      <c r="KU95" s="59">
        <v>57.262184516644453</v>
      </c>
      <c r="KV95" s="59">
        <v>6.1470941962802783</v>
      </c>
      <c r="KW95" s="59">
        <v>0</v>
      </c>
      <c r="KX95" s="59">
        <v>0</v>
      </c>
      <c r="KY95" s="59">
        <v>0</v>
      </c>
      <c r="KZ95" s="59">
        <v>0</v>
      </c>
      <c r="LA95" s="59">
        <v>0</v>
      </c>
      <c r="LB95" s="59">
        <v>0</v>
      </c>
      <c r="LC95" s="59">
        <v>0</v>
      </c>
      <c r="LD95" s="59">
        <v>0</v>
      </c>
      <c r="LE95" s="59">
        <v>0</v>
      </c>
      <c r="LF95" s="59">
        <v>0</v>
      </c>
      <c r="LG95" s="59">
        <v>0</v>
      </c>
      <c r="LH95" s="59">
        <v>0</v>
      </c>
      <c r="LI95" s="55">
        <v>0</v>
      </c>
      <c r="LJ95" s="58">
        <v>9.0742773460557018</v>
      </c>
      <c r="LK95" s="59">
        <v>23.386428687249467</v>
      </c>
      <c r="LL95" s="59">
        <v>52.10751675408936</v>
      </c>
      <c r="LM95" s="59">
        <v>102.53936798792859</v>
      </c>
      <c r="LN95" s="59">
        <v>181.25417040312456</v>
      </c>
      <c r="LO95" s="59">
        <v>282.75323055920865</v>
      </c>
      <c r="LP95" s="59">
        <v>409.64662114935959</v>
      </c>
      <c r="LQ95" s="59">
        <v>546.22235534548747</v>
      </c>
      <c r="LR95" s="59">
        <v>674.40436614473504</v>
      </c>
      <c r="LS95" s="59">
        <v>774.90736052034595</v>
      </c>
      <c r="LT95" s="59">
        <v>832.16954503699037</v>
      </c>
      <c r="LU95" s="59">
        <v>838.31663923327062</v>
      </c>
      <c r="LV95" s="59">
        <v>838.31663923327062</v>
      </c>
      <c r="LW95" s="59">
        <v>838.31663923327062</v>
      </c>
      <c r="LX95" s="59">
        <v>838.31663923327062</v>
      </c>
      <c r="LY95" s="59">
        <v>838.31663923327062</v>
      </c>
      <c r="LZ95" s="59">
        <v>838.31663923327062</v>
      </c>
      <c r="MA95" s="59">
        <v>838.31663923327062</v>
      </c>
      <c r="MB95" s="59">
        <v>838.31663923327062</v>
      </c>
      <c r="MC95" s="59">
        <v>838.31663923327062</v>
      </c>
      <c r="MD95" s="59">
        <v>838.31663923327062</v>
      </c>
      <c r="ME95" s="59">
        <v>838.31663923327062</v>
      </c>
      <c r="MF95" s="59">
        <v>838.31663923327062</v>
      </c>
      <c r="MG95" s="59">
        <v>838.31663923327062</v>
      </c>
      <c r="MH95" s="71">
        <v>838.31663923327062</v>
      </c>
      <c r="MI95" s="72">
        <v>0</v>
      </c>
      <c r="MJ95" s="59">
        <v>0</v>
      </c>
      <c r="MK95" s="59">
        <v>0</v>
      </c>
      <c r="ML95" s="59">
        <v>0</v>
      </c>
      <c r="MM95" s="59">
        <v>0</v>
      </c>
      <c r="MN95" s="59">
        <v>0</v>
      </c>
      <c r="MO95" s="59">
        <v>0</v>
      </c>
      <c r="MP95" s="59">
        <v>0</v>
      </c>
      <c r="MQ95" s="59">
        <v>0</v>
      </c>
      <c r="MR95" s="59">
        <v>0</v>
      </c>
      <c r="MS95" s="59">
        <v>0</v>
      </c>
      <c r="MT95" s="59">
        <v>0</v>
      </c>
      <c r="MU95" s="59">
        <v>0</v>
      </c>
      <c r="MV95" s="59">
        <v>0</v>
      </c>
      <c r="MW95" s="59">
        <v>0</v>
      </c>
      <c r="MX95" s="59">
        <v>0</v>
      </c>
      <c r="MY95" s="59">
        <v>0</v>
      </c>
      <c r="MZ95" s="59">
        <v>0</v>
      </c>
      <c r="NA95" s="59">
        <v>0</v>
      </c>
      <c r="NB95" s="59">
        <v>0</v>
      </c>
      <c r="NC95" s="59">
        <v>0</v>
      </c>
      <c r="ND95" s="59">
        <v>0</v>
      </c>
      <c r="NE95" s="59">
        <v>0</v>
      </c>
      <c r="NF95" s="59">
        <v>0</v>
      </c>
      <c r="NG95" s="55">
        <v>0</v>
      </c>
      <c r="NH95" s="58">
        <v>0</v>
      </c>
      <c r="NI95" s="59">
        <v>0</v>
      </c>
      <c r="NJ95" s="59">
        <v>0</v>
      </c>
      <c r="NK95" s="59">
        <v>0</v>
      </c>
      <c r="NL95" s="59">
        <v>0</v>
      </c>
      <c r="NM95" s="59">
        <v>0</v>
      </c>
      <c r="NN95" s="59">
        <v>0</v>
      </c>
      <c r="NO95" s="59">
        <v>0</v>
      </c>
      <c r="NP95" s="59">
        <v>0</v>
      </c>
      <c r="NQ95" s="59">
        <v>0</v>
      </c>
      <c r="NR95" s="59">
        <v>0</v>
      </c>
      <c r="NS95" s="59">
        <v>0</v>
      </c>
      <c r="NT95" s="59">
        <v>0</v>
      </c>
      <c r="NU95" s="59">
        <v>0</v>
      </c>
      <c r="NV95" s="59">
        <v>0</v>
      </c>
      <c r="NW95" s="59">
        <v>0</v>
      </c>
      <c r="NX95" s="59">
        <v>0</v>
      </c>
      <c r="NY95" s="59">
        <v>0</v>
      </c>
      <c r="NZ95" s="59">
        <v>0</v>
      </c>
      <c r="OA95" s="59">
        <v>0</v>
      </c>
      <c r="OB95" s="59">
        <v>0</v>
      </c>
      <c r="OC95" s="59">
        <v>0</v>
      </c>
      <c r="OD95" s="59">
        <v>0</v>
      </c>
      <c r="OE95" s="59">
        <v>0</v>
      </c>
      <c r="OF95" s="55">
        <v>0</v>
      </c>
      <c r="OG95" s="58">
        <v>0</v>
      </c>
      <c r="OH95" s="59">
        <v>0</v>
      </c>
      <c r="OI95" s="59">
        <v>0</v>
      </c>
      <c r="OJ95" s="59">
        <v>0</v>
      </c>
      <c r="OK95" s="59">
        <v>0</v>
      </c>
      <c r="OL95" s="59">
        <v>0</v>
      </c>
      <c r="OM95" s="59">
        <v>0</v>
      </c>
      <c r="ON95" s="59">
        <v>0</v>
      </c>
      <c r="OO95" s="59">
        <v>0</v>
      </c>
      <c r="OP95" s="59">
        <v>0</v>
      </c>
      <c r="OQ95" s="59">
        <v>0</v>
      </c>
      <c r="OR95" s="59">
        <v>0</v>
      </c>
      <c r="OS95" s="59">
        <v>0</v>
      </c>
      <c r="OT95" s="59">
        <v>0</v>
      </c>
      <c r="OU95" s="59">
        <v>0</v>
      </c>
      <c r="OV95" s="59">
        <v>0</v>
      </c>
      <c r="OW95" s="59">
        <v>0</v>
      </c>
      <c r="OX95" s="59">
        <v>0</v>
      </c>
      <c r="OY95" s="59">
        <v>0</v>
      </c>
      <c r="OZ95" s="59">
        <v>0</v>
      </c>
      <c r="PA95" s="59">
        <v>0</v>
      </c>
      <c r="PB95" s="59">
        <v>0</v>
      </c>
      <c r="PC95" s="59">
        <v>0</v>
      </c>
      <c r="PD95" s="59">
        <v>0</v>
      </c>
      <c r="PE95" s="55">
        <v>0</v>
      </c>
      <c r="PF95" s="58">
        <v>0</v>
      </c>
      <c r="PG95" s="59">
        <v>0</v>
      </c>
      <c r="PH95" s="59">
        <v>0</v>
      </c>
      <c r="PI95" s="59">
        <v>0</v>
      </c>
      <c r="PJ95" s="59">
        <v>0</v>
      </c>
      <c r="PK95" s="59">
        <v>0</v>
      </c>
      <c r="PL95" s="59">
        <v>0</v>
      </c>
      <c r="PM95" s="59">
        <v>0</v>
      </c>
      <c r="PN95" s="59">
        <v>0</v>
      </c>
      <c r="PO95" s="59">
        <v>0</v>
      </c>
      <c r="PP95" s="59">
        <v>0</v>
      </c>
      <c r="PQ95" s="59">
        <v>0</v>
      </c>
      <c r="PR95" s="59">
        <v>0</v>
      </c>
      <c r="PS95" s="59">
        <v>0</v>
      </c>
      <c r="PT95" s="59">
        <v>0</v>
      </c>
      <c r="PU95" s="59">
        <v>0</v>
      </c>
      <c r="PV95" s="59">
        <v>0</v>
      </c>
      <c r="PW95" s="59">
        <v>0</v>
      </c>
      <c r="PX95" s="59">
        <v>0</v>
      </c>
      <c r="PY95" s="59">
        <v>0</v>
      </c>
      <c r="PZ95" s="59">
        <v>0</v>
      </c>
      <c r="QA95" s="59">
        <v>0</v>
      </c>
      <c r="QB95" s="59">
        <v>0</v>
      </c>
      <c r="QC95" s="59">
        <v>0</v>
      </c>
      <c r="QD95" s="71">
        <v>0</v>
      </c>
      <c r="QE95" s="72">
        <v>0</v>
      </c>
      <c r="QF95" s="59">
        <v>0</v>
      </c>
      <c r="QG95" s="59">
        <v>0</v>
      </c>
      <c r="QH95" s="59">
        <v>0</v>
      </c>
      <c r="QI95" s="59">
        <v>0</v>
      </c>
      <c r="QJ95" s="59">
        <v>0</v>
      </c>
      <c r="QK95" s="59">
        <v>0</v>
      </c>
      <c r="QL95" s="59">
        <v>0</v>
      </c>
      <c r="QM95" s="59">
        <v>0</v>
      </c>
      <c r="QN95" s="59">
        <v>0</v>
      </c>
      <c r="QO95" s="59">
        <v>0</v>
      </c>
      <c r="QP95" s="59">
        <v>0</v>
      </c>
      <c r="QQ95" s="59">
        <v>0</v>
      </c>
      <c r="QR95" s="59">
        <v>0</v>
      </c>
      <c r="QS95" s="59">
        <v>0</v>
      </c>
      <c r="QT95" s="59">
        <v>0</v>
      </c>
      <c r="QU95" s="59">
        <v>0</v>
      </c>
      <c r="QV95" s="59">
        <v>0</v>
      </c>
      <c r="QW95" s="59">
        <v>0</v>
      </c>
      <c r="QX95" s="59">
        <v>0</v>
      </c>
      <c r="QY95" s="59">
        <v>0</v>
      </c>
      <c r="QZ95" s="59">
        <v>0</v>
      </c>
      <c r="RA95" s="59">
        <v>0</v>
      </c>
      <c r="RB95" s="59">
        <v>0</v>
      </c>
      <c r="RC95" s="55">
        <v>0</v>
      </c>
      <c r="RD95" s="58">
        <v>0</v>
      </c>
      <c r="RE95" s="59">
        <v>0</v>
      </c>
      <c r="RF95" s="59">
        <v>0</v>
      </c>
      <c r="RG95" s="59">
        <v>0</v>
      </c>
      <c r="RH95" s="59">
        <v>0</v>
      </c>
      <c r="RI95" s="59">
        <v>0</v>
      </c>
      <c r="RJ95" s="59">
        <v>0</v>
      </c>
      <c r="RK95" s="59">
        <v>0</v>
      </c>
      <c r="RL95" s="59">
        <v>0</v>
      </c>
      <c r="RM95" s="59">
        <v>0</v>
      </c>
      <c r="RN95" s="59">
        <v>0</v>
      </c>
      <c r="RO95" s="59">
        <v>0</v>
      </c>
      <c r="RP95" s="59">
        <v>0</v>
      </c>
      <c r="RQ95" s="59">
        <v>0</v>
      </c>
      <c r="RR95" s="59">
        <v>0</v>
      </c>
      <c r="RS95" s="59">
        <v>0</v>
      </c>
      <c r="RT95" s="59">
        <v>0</v>
      </c>
      <c r="RU95" s="59">
        <v>0</v>
      </c>
      <c r="RV95" s="59">
        <v>0</v>
      </c>
      <c r="RW95" s="59">
        <v>0</v>
      </c>
      <c r="RX95" s="59">
        <v>0</v>
      </c>
      <c r="RY95" s="59">
        <v>0</v>
      </c>
      <c r="RZ95" s="59">
        <v>0</v>
      </c>
      <c r="SA95" s="59">
        <v>0</v>
      </c>
      <c r="SB95" s="55">
        <v>0</v>
      </c>
      <c r="SC95" s="58">
        <v>0</v>
      </c>
      <c r="SD95" s="59">
        <v>0</v>
      </c>
      <c r="SE95" s="59">
        <v>0</v>
      </c>
      <c r="SF95" s="59">
        <v>0</v>
      </c>
      <c r="SG95" s="59">
        <v>0</v>
      </c>
      <c r="SH95" s="59">
        <v>0</v>
      </c>
      <c r="SI95" s="59">
        <v>0</v>
      </c>
      <c r="SJ95" s="59">
        <v>0</v>
      </c>
      <c r="SK95" s="59">
        <v>0</v>
      </c>
      <c r="SL95" s="59">
        <v>0</v>
      </c>
      <c r="SM95" s="59">
        <v>0</v>
      </c>
      <c r="SN95" s="59">
        <v>0</v>
      </c>
      <c r="SO95" s="59">
        <v>0</v>
      </c>
      <c r="SP95" s="59">
        <v>0</v>
      </c>
      <c r="SQ95" s="59">
        <v>0</v>
      </c>
      <c r="SR95" s="59">
        <v>0</v>
      </c>
      <c r="SS95" s="59">
        <v>0</v>
      </c>
      <c r="ST95" s="59">
        <v>0</v>
      </c>
      <c r="SU95" s="59">
        <v>0</v>
      </c>
      <c r="SV95" s="59">
        <v>0</v>
      </c>
      <c r="SW95" s="59">
        <v>0</v>
      </c>
      <c r="SX95" s="59">
        <v>0</v>
      </c>
      <c r="SY95" s="59">
        <v>0</v>
      </c>
      <c r="SZ95" s="59">
        <v>0</v>
      </c>
      <c r="TA95" s="55">
        <v>0</v>
      </c>
      <c r="TB95" s="58">
        <v>0</v>
      </c>
      <c r="TC95" s="59">
        <v>0</v>
      </c>
      <c r="TD95" s="59">
        <v>0</v>
      </c>
      <c r="TE95" s="59">
        <v>0</v>
      </c>
      <c r="TF95" s="59">
        <v>0</v>
      </c>
      <c r="TG95" s="59">
        <v>0</v>
      </c>
      <c r="TH95" s="59">
        <v>0</v>
      </c>
      <c r="TI95" s="59">
        <v>0</v>
      </c>
      <c r="TJ95" s="59">
        <v>0</v>
      </c>
      <c r="TK95" s="59">
        <v>0</v>
      </c>
      <c r="TL95" s="59">
        <v>0</v>
      </c>
      <c r="TM95" s="59">
        <v>0</v>
      </c>
      <c r="TN95" s="59">
        <v>0</v>
      </c>
      <c r="TO95" s="59">
        <v>0</v>
      </c>
      <c r="TP95" s="59">
        <v>0</v>
      </c>
      <c r="TQ95" s="59">
        <v>0</v>
      </c>
      <c r="TR95" s="59">
        <v>0</v>
      </c>
      <c r="TS95" s="59">
        <v>0</v>
      </c>
      <c r="TT95" s="59">
        <v>0</v>
      </c>
      <c r="TU95" s="59">
        <v>0</v>
      </c>
      <c r="TV95" s="59">
        <v>0</v>
      </c>
      <c r="TW95" s="59">
        <v>0</v>
      </c>
      <c r="TX95" s="59">
        <v>0</v>
      </c>
      <c r="TY95" s="59">
        <v>0</v>
      </c>
      <c r="TZ95" s="71">
        <v>0</v>
      </c>
      <c r="UA95" s="73">
        <v>0</v>
      </c>
      <c r="UB95" s="53">
        <v>0</v>
      </c>
      <c r="UC95" s="53">
        <v>0</v>
      </c>
      <c r="UD95" s="53">
        <v>0</v>
      </c>
      <c r="UE95" s="53">
        <v>0</v>
      </c>
      <c r="UF95" s="53">
        <v>0</v>
      </c>
      <c r="UG95" s="53">
        <v>0</v>
      </c>
      <c r="UH95" s="53">
        <v>0</v>
      </c>
      <c r="UI95" s="53">
        <v>0</v>
      </c>
      <c r="UJ95" s="53">
        <v>0</v>
      </c>
      <c r="UK95" s="53">
        <v>0</v>
      </c>
      <c r="UL95" s="53">
        <v>0</v>
      </c>
      <c r="UM95" s="53">
        <v>0</v>
      </c>
      <c r="UN95" s="53">
        <v>0</v>
      </c>
      <c r="UO95" s="53">
        <v>0</v>
      </c>
      <c r="UP95" s="53">
        <v>0</v>
      </c>
      <c r="UQ95" s="53">
        <v>0</v>
      </c>
      <c r="UR95" s="53">
        <v>0</v>
      </c>
      <c r="US95" s="53">
        <v>0</v>
      </c>
      <c r="UT95" s="53">
        <v>0</v>
      </c>
      <c r="UU95" s="53">
        <v>0</v>
      </c>
      <c r="UV95" s="53">
        <v>0</v>
      </c>
      <c r="UW95" s="53">
        <v>0</v>
      </c>
      <c r="UX95" s="53">
        <v>0</v>
      </c>
      <c r="UY95" s="74">
        <v>0</v>
      </c>
      <c r="UZ95" s="73">
        <v>0</v>
      </c>
      <c r="VA95" s="53">
        <v>0</v>
      </c>
      <c r="VB95" s="53">
        <v>0</v>
      </c>
      <c r="VC95" s="53">
        <v>0</v>
      </c>
      <c r="VD95" s="53">
        <v>0</v>
      </c>
      <c r="VE95" s="53">
        <v>0</v>
      </c>
      <c r="VF95" s="53">
        <v>0</v>
      </c>
      <c r="VG95" s="53">
        <v>0</v>
      </c>
      <c r="VH95" s="53">
        <v>0</v>
      </c>
      <c r="VI95" s="53">
        <v>0</v>
      </c>
      <c r="VJ95" s="53">
        <v>0</v>
      </c>
      <c r="VK95" s="53">
        <v>0</v>
      </c>
      <c r="VL95" s="53">
        <v>0</v>
      </c>
      <c r="VM95" s="53">
        <v>0</v>
      </c>
      <c r="VN95" s="53">
        <v>0</v>
      </c>
      <c r="VO95" s="53">
        <v>0</v>
      </c>
      <c r="VP95" s="53">
        <v>0</v>
      </c>
      <c r="VQ95" s="53">
        <v>0</v>
      </c>
      <c r="VR95" s="53">
        <v>0</v>
      </c>
      <c r="VS95" s="53">
        <v>0</v>
      </c>
      <c r="VT95" s="53">
        <v>0</v>
      </c>
      <c r="VU95" s="53">
        <v>0</v>
      </c>
      <c r="VV95" s="53">
        <v>0</v>
      </c>
      <c r="VW95" s="53">
        <v>0</v>
      </c>
      <c r="VX95" s="74">
        <v>0</v>
      </c>
      <c r="VY95" s="65">
        <f t="shared" si="1"/>
        <v>91</v>
      </c>
    </row>
    <row r="96" spans="1:597">
      <c r="A96" s="51" t="s">
        <v>660</v>
      </c>
      <c r="B96" t="s">
        <v>2</v>
      </c>
      <c r="C96" t="s">
        <v>659</v>
      </c>
      <c r="D96" t="s">
        <v>661</v>
      </c>
      <c r="E96" t="s">
        <v>662</v>
      </c>
      <c r="F96" t="s">
        <v>694</v>
      </c>
      <c r="G96" t="s">
        <v>664</v>
      </c>
      <c r="H96" t="s">
        <v>970</v>
      </c>
      <c r="I96" t="s">
        <v>666</v>
      </c>
      <c r="J96" t="s">
        <v>971</v>
      </c>
      <c r="K96" s="5" t="s">
        <v>785</v>
      </c>
      <c r="L96" t="s">
        <v>786</v>
      </c>
      <c r="M96">
        <v>10</v>
      </c>
      <c r="N96" s="52">
        <v>1.9415327211304887</v>
      </c>
      <c r="O96" s="52">
        <v>0</v>
      </c>
      <c r="P96" s="52">
        <v>0</v>
      </c>
      <c r="Q96" s="53">
        <v>24.46</v>
      </c>
      <c r="R96" s="53">
        <v>0</v>
      </c>
      <c r="S96" s="53">
        <v>0</v>
      </c>
      <c r="T96" s="53">
        <v>0</v>
      </c>
      <c r="U96" s="53">
        <v>0.3017295617066722</v>
      </c>
      <c r="V96" s="53">
        <v>0.25</v>
      </c>
      <c r="W96" s="2" t="s">
        <v>948</v>
      </c>
      <c r="X96" s="54">
        <v>0.01</v>
      </c>
      <c r="Y96" s="54">
        <v>0.95</v>
      </c>
      <c r="Z96" t="s">
        <v>776</v>
      </c>
      <c r="AA96" t="s">
        <v>834</v>
      </c>
      <c r="AB96" s="54">
        <v>0.84161931255282696</v>
      </c>
      <c r="AC96" t="s">
        <v>778</v>
      </c>
      <c r="AD96" s="54">
        <v>0</v>
      </c>
      <c r="AE96" s="53">
        <v>2254.3769179366254</v>
      </c>
      <c r="AG96" s="53">
        <v>995.04511108384986</v>
      </c>
      <c r="AI96" s="55">
        <v>0.14639440799968978</v>
      </c>
      <c r="AJ96" s="5" t="s">
        <v>972</v>
      </c>
      <c r="AK96" t="s">
        <v>972</v>
      </c>
      <c r="AL96" s="1" t="s">
        <v>972</v>
      </c>
      <c r="AM96" s="5" t="s">
        <v>785</v>
      </c>
      <c r="AN96" t="s">
        <v>785</v>
      </c>
      <c r="AO96" t="s">
        <v>785</v>
      </c>
      <c r="AP96" t="s">
        <v>785</v>
      </c>
      <c r="AQ96" t="s">
        <v>785</v>
      </c>
      <c r="AR96" t="s">
        <v>785</v>
      </c>
      <c r="AS96" t="s">
        <v>785</v>
      </c>
      <c r="AT96" t="s">
        <v>785</v>
      </c>
      <c r="AU96" t="s">
        <v>785</v>
      </c>
      <c r="AV96" t="s">
        <v>785</v>
      </c>
      <c r="AW96" t="s">
        <v>785</v>
      </c>
      <c r="AX96" t="s">
        <v>785</v>
      </c>
      <c r="AY96" t="s">
        <v>785</v>
      </c>
      <c r="AZ96" t="s">
        <v>785</v>
      </c>
      <c r="BA96" t="s">
        <v>785</v>
      </c>
      <c r="BB96" t="s">
        <v>785</v>
      </c>
      <c r="BC96" t="s">
        <v>785</v>
      </c>
      <c r="BD96" t="s">
        <v>785</v>
      </c>
      <c r="BE96" t="s">
        <v>785</v>
      </c>
      <c r="BF96" t="s">
        <v>785</v>
      </c>
      <c r="BG96" t="s">
        <v>785</v>
      </c>
      <c r="BH96" t="s">
        <v>785</v>
      </c>
      <c r="BI96" t="s">
        <v>785</v>
      </c>
      <c r="BJ96" t="s">
        <v>785</v>
      </c>
      <c r="BK96" t="s">
        <v>785</v>
      </c>
      <c r="BL96" t="s">
        <v>785</v>
      </c>
      <c r="BM96" s="1" t="s">
        <v>785</v>
      </c>
      <c r="BN96" s="5" t="s">
        <v>786</v>
      </c>
      <c r="BO96" t="s">
        <v>786</v>
      </c>
      <c r="BP96" t="s">
        <v>786</v>
      </c>
      <c r="BQ96" t="s">
        <v>786</v>
      </c>
      <c r="BR96" t="s">
        <v>786</v>
      </c>
      <c r="BS96" t="s">
        <v>786</v>
      </c>
      <c r="BT96" t="s">
        <v>786</v>
      </c>
      <c r="BU96" t="s">
        <v>786</v>
      </c>
      <c r="BV96" t="s">
        <v>786</v>
      </c>
      <c r="BW96" t="s">
        <v>786</v>
      </c>
      <c r="BX96" t="s">
        <v>786</v>
      </c>
      <c r="BY96" t="s">
        <v>786</v>
      </c>
      <c r="BZ96" t="s">
        <v>786</v>
      </c>
      <c r="CA96" t="s">
        <v>786</v>
      </c>
      <c r="CB96" t="s">
        <v>786</v>
      </c>
      <c r="CC96" t="s">
        <v>786</v>
      </c>
      <c r="CD96" t="s">
        <v>786</v>
      </c>
      <c r="CE96" t="s">
        <v>786</v>
      </c>
      <c r="CF96" t="s">
        <v>786</v>
      </c>
      <c r="CG96" t="s">
        <v>786</v>
      </c>
      <c r="CH96" t="s">
        <v>786</v>
      </c>
      <c r="CI96" t="s">
        <v>786</v>
      </c>
      <c r="CJ96" t="s">
        <v>786</v>
      </c>
      <c r="CK96" t="s">
        <v>786</v>
      </c>
      <c r="CL96" t="s">
        <v>786</v>
      </c>
      <c r="CM96" t="s">
        <v>786</v>
      </c>
      <c r="CN96" s="1" t="s">
        <v>786</v>
      </c>
      <c r="CO96" s="56">
        <v>24.46</v>
      </c>
      <c r="CP96" s="53">
        <v>24.46</v>
      </c>
      <c r="CQ96" s="53">
        <v>24.46</v>
      </c>
      <c r="CR96" s="53">
        <v>24.46</v>
      </c>
      <c r="CS96" s="53">
        <v>24.46</v>
      </c>
      <c r="CT96" s="53">
        <v>24.46</v>
      </c>
      <c r="CU96" s="53">
        <v>24.46</v>
      </c>
      <c r="CV96" s="53">
        <v>24.46</v>
      </c>
      <c r="CW96" s="53">
        <v>24.46</v>
      </c>
      <c r="CX96" s="53">
        <v>24.46</v>
      </c>
      <c r="CY96" s="53">
        <v>24.46</v>
      </c>
      <c r="CZ96" s="53">
        <v>24.46</v>
      </c>
      <c r="DA96" s="53">
        <v>24.46</v>
      </c>
      <c r="DB96" s="53">
        <v>24.46</v>
      </c>
      <c r="DC96" s="53">
        <v>24.46</v>
      </c>
      <c r="DD96" s="53">
        <v>24.46</v>
      </c>
      <c r="DE96" s="53">
        <v>24.46</v>
      </c>
      <c r="DF96" s="53">
        <v>24.46</v>
      </c>
      <c r="DG96" s="53">
        <v>24.46</v>
      </c>
      <c r="DH96" s="53">
        <v>24.46</v>
      </c>
      <c r="DI96" s="53">
        <v>24.46</v>
      </c>
      <c r="DJ96" s="53">
        <v>24.46</v>
      </c>
      <c r="DK96" s="53">
        <v>24.46</v>
      </c>
      <c r="DL96" s="53">
        <v>24.46</v>
      </c>
      <c r="DM96" s="53">
        <v>24.46</v>
      </c>
      <c r="DN96" s="53">
        <v>24.46</v>
      </c>
      <c r="DO96" s="57">
        <v>24.46</v>
      </c>
      <c r="DP96" s="58">
        <v>0</v>
      </c>
      <c r="DQ96" s="59">
        <v>0</v>
      </c>
      <c r="DR96" s="59">
        <v>1.9069128199997456</v>
      </c>
      <c r="DS96" s="59">
        <v>1.887234623538792</v>
      </c>
      <c r="DT96" s="59">
        <v>1.8664878636364015</v>
      </c>
      <c r="DU96" s="59">
        <v>1.8448141916954579</v>
      </c>
      <c r="DV96" s="59">
        <v>1.8221605433102783</v>
      </c>
      <c r="DW96" s="59">
        <v>1.7985157362148425</v>
      </c>
      <c r="DX96" s="59">
        <v>1.7739325411608051</v>
      </c>
      <c r="DY96" s="59">
        <v>1.7486065718610517</v>
      </c>
      <c r="DZ96" s="59">
        <v>1.7228935119993514</v>
      </c>
      <c r="EA96" s="59">
        <v>1.697273723328977</v>
      </c>
      <c r="EB96" s="59">
        <v>1.6718133293313824</v>
      </c>
      <c r="EC96" s="59">
        <v>1.6466834951180387</v>
      </c>
      <c r="ED96" s="59">
        <v>1.6220500546998136</v>
      </c>
      <c r="EE96" s="59">
        <v>1.5980362882277237</v>
      </c>
      <c r="EF96" s="59">
        <v>1.5747033573061338</v>
      </c>
      <c r="EG96" s="59">
        <v>1.5520722022500788</v>
      </c>
      <c r="EH96" s="59">
        <v>1.530106774716437</v>
      </c>
      <c r="EI96" s="59">
        <v>1.5088050408673306</v>
      </c>
      <c r="EJ96" s="59">
        <v>1.4880076058333396</v>
      </c>
      <c r="EK96" s="59">
        <v>1.4676109023832296</v>
      </c>
      <c r="EL96" s="59">
        <v>1.4477570116461504</v>
      </c>
      <c r="EM96" s="59">
        <v>1.4283854518486281</v>
      </c>
      <c r="EN96" s="59">
        <v>1.4096223196743585</v>
      </c>
      <c r="EO96" s="59">
        <v>1.3916580798857643</v>
      </c>
      <c r="EP96" s="59">
        <v>1.3747589126188151</v>
      </c>
      <c r="EQ96" s="72">
        <v>0.17222425893763704</v>
      </c>
      <c r="ER96" s="59">
        <v>0.26883279842317792</v>
      </c>
      <c r="ES96" s="59">
        <v>0.53355291425743345</v>
      </c>
      <c r="ET96" s="59">
        <v>0.92599571834979932</v>
      </c>
      <c r="EU96" s="59">
        <v>1.4275603769009151</v>
      </c>
      <c r="EV96" s="59">
        <v>1.9793203862102431</v>
      </c>
      <c r="EW96" s="59">
        <v>2.4931033356155661</v>
      </c>
      <c r="EX96" s="59">
        <v>2.8767892567104782</v>
      </c>
      <c r="EY96" s="59">
        <v>3.0628451033677631</v>
      </c>
      <c r="EZ96" s="59">
        <v>3.0275021415302663</v>
      </c>
      <c r="FA96" s="59">
        <v>2.641701336602845</v>
      </c>
      <c r="FB96" s="59">
        <v>2.1804462661923498</v>
      </c>
      <c r="FC96" s="59">
        <v>1.5020284637520906</v>
      </c>
      <c r="FD96" s="59">
        <v>0.7092146638331327</v>
      </c>
      <c r="FE96" s="59">
        <v>0</v>
      </c>
      <c r="FF96" s="59">
        <v>0</v>
      </c>
      <c r="FG96" s="59">
        <v>0</v>
      </c>
      <c r="FH96" s="59">
        <v>0</v>
      </c>
      <c r="FI96" s="59">
        <v>0</v>
      </c>
      <c r="FJ96" s="59">
        <v>0</v>
      </c>
      <c r="FK96" s="59">
        <v>0</v>
      </c>
      <c r="FL96" s="59">
        <v>0</v>
      </c>
      <c r="FM96" s="59">
        <v>0</v>
      </c>
      <c r="FN96" s="59">
        <v>0</v>
      </c>
      <c r="FO96" s="55">
        <v>0</v>
      </c>
      <c r="FP96" s="58">
        <v>0.17222425893763707</v>
      </c>
      <c r="FQ96" s="59">
        <v>0.43927980631547486</v>
      </c>
      <c r="FR96" s="59">
        <v>0.9680036269573481</v>
      </c>
      <c r="FS96" s="59">
        <v>1.8827588794798247</v>
      </c>
      <c r="FT96" s="59">
        <v>3.2871996610080414</v>
      </c>
      <c r="FU96" s="59">
        <v>5.2238645292102417</v>
      </c>
      <c r="FV96" s="59">
        <v>7.6455649418090132</v>
      </c>
      <c r="FW96" s="59">
        <v>10.413200474517776</v>
      </c>
      <c r="FX96" s="59">
        <v>13.32292065461124</v>
      </c>
      <c r="FY96" s="59">
        <v>16.152308165570286</v>
      </c>
      <c r="FZ96" s="59">
        <v>18.551712620878469</v>
      </c>
      <c r="GA96" s="59">
        <v>20.453299127816049</v>
      </c>
      <c r="GB96" s="59">
        <v>21.649357970256617</v>
      </c>
      <c r="GC96" s="59">
        <v>22.038063026471857</v>
      </c>
      <c r="GD96" s="59">
        <v>21.716285225785875</v>
      </c>
      <c r="GE96" s="59">
        <v>21.404185416062326</v>
      </c>
      <c r="GF96" s="59">
        <v>21.101266464874644</v>
      </c>
      <c r="GG96" s="59">
        <v>20.807500324144275</v>
      </c>
      <c r="GH96" s="59">
        <v>20.520688824653014</v>
      </c>
      <c r="GI96" s="59">
        <v>20.239403700230529</v>
      </c>
      <c r="GJ96" s="59">
        <v>19.965604351237218</v>
      </c>
      <c r="GK96" s="59">
        <v>19.698456690771806</v>
      </c>
      <c r="GL96" s="59">
        <v>19.439699682262845</v>
      </c>
      <c r="GM96" s="59">
        <v>19.191959970968327</v>
      </c>
      <c r="GN96" s="55">
        <v>18.958908371284732</v>
      </c>
      <c r="GO96" s="58">
        <v>90.315748644272063</v>
      </c>
      <c r="GP96" s="59">
        <v>142.44800040764622</v>
      </c>
      <c r="GQ96" s="59">
        <v>285.85930005348888</v>
      </c>
      <c r="GR96" s="59">
        <v>501.94524875091741</v>
      </c>
      <c r="GS96" s="59">
        <v>783.44379815595062</v>
      </c>
      <c r="GT96" s="59">
        <v>1100.5299238448267</v>
      </c>
      <c r="GU96" s="59">
        <v>1405.4104526343253</v>
      </c>
      <c r="GV96" s="59">
        <v>1645.189548640833</v>
      </c>
      <c r="GW96" s="59">
        <v>1777.7332621175462</v>
      </c>
      <c r="GX96" s="59">
        <v>1783.74418923556</v>
      </c>
      <c r="GY96" s="59">
        <v>1580.141329330922</v>
      </c>
      <c r="GZ96" s="59">
        <v>1324.1441191684803</v>
      </c>
      <c r="HA96" s="59">
        <v>926.00623476447845</v>
      </c>
      <c r="HB96" s="59">
        <v>443.80385417885333</v>
      </c>
      <c r="HC96" s="59">
        <v>0</v>
      </c>
      <c r="HD96" s="59">
        <v>0</v>
      </c>
      <c r="HE96" s="59">
        <v>0</v>
      </c>
      <c r="HF96" s="59">
        <v>0</v>
      </c>
      <c r="HG96" s="59">
        <v>0</v>
      </c>
      <c r="HH96" s="59">
        <v>0</v>
      </c>
      <c r="HI96" s="59">
        <v>0</v>
      </c>
      <c r="HJ96" s="59">
        <v>0</v>
      </c>
      <c r="HK96" s="59">
        <v>0</v>
      </c>
      <c r="HL96" s="59">
        <v>0</v>
      </c>
      <c r="HM96" s="55">
        <v>0</v>
      </c>
      <c r="HN96" s="58">
        <v>90.315748644272063</v>
      </c>
      <c r="HO96" s="59">
        <v>232.7637490519183</v>
      </c>
      <c r="HP96" s="59">
        <v>518.62304910540718</v>
      </c>
      <c r="HQ96" s="59">
        <v>1020.5682978563245</v>
      </c>
      <c r="HR96" s="59">
        <v>1804.0120960122752</v>
      </c>
      <c r="HS96" s="59">
        <v>2904.5420198571019</v>
      </c>
      <c r="HT96" s="59">
        <v>4309.9524724914272</v>
      </c>
      <c r="HU96" s="59">
        <v>5955.1420211322602</v>
      </c>
      <c r="HV96" s="59">
        <v>7732.8752832498067</v>
      </c>
      <c r="HW96" s="59">
        <v>9516.6194724853667</v>
      </c>
      <c r="HX96" s="59">
        <v>11096.760801816288</v>
      </c>
      <c r="HY96" s="59">
        <v>12420.904920984769</v>
      </c>
      <c r="HZ96" s="59">
        <v>13346.911155749247</v>
      </c>
      <c r="IA96" s="59">
        <v>13790.715009928101</v>
      </c>
      <c r="IB96" s="59">
        <v>13790.715009928101</v>
      </c>
      <c r="IC96" s="59">
        <v>13790.715009928101</v>
      </c>
      <c r="ID96" s="59">
        <v>13790.715009928101</v>
      </c>
      <c r="IE96" s="59">
        <v>13790.715009928101</v>
      </c>
      <c r="IF96" s="59">
        <v>13790.715009928101</v>
      </c>
      <c r="IG96" s="59">
        <v>13790.715009928101</v>
      </c>
      <c r="IH96" s="59">
        <v>13790.715009928101</v>
      </c>
      <c r="II96" s="59">
        <v>13790.715009928101</v>
      </c>
      <c r="IJ96" s="59">
        <v>13790.715009928101</v>
      </c>
      <c r="IK96" s="59">
        <v>13790.715009928101</v>
      </c>
      <c r="IL96" s="71">
        <v>13790.715009928101</v>
      </c>
      <c r="IM96" s="72">
        <v>0.14639440799968978</v>
      </c>
      <c r="IN96" s="59">
        <v>0.22852523043985795</v>
      </c>
      <c r="IO96" s="59">
        <v>0.45360226445614105</v>
      </c>
      <c r="IP96" s="59">
        <v>0.78739358501520806</v>
      </c>
      <c r="IQ96" s="59">
        <v>1.2142819332036516</v>
      </c>
      <c r="IR96" s="59">
        <v>1.6844465722503654</v>
      </c>
      <c r="IS96" s="59">
        <v>2.1231682360924835</v>
      </c>
      <c r="IT96" s="59">
        <v>2.4521578830255639</v>
      </c>
      <c r="IU96" s="59">
        <v>2.6136883938418829</v>
      </c>
      <c r="IV96" s="59">
        <v>2.5869381424171722</v>
      </c>
      <c r="IW96" s="59">
        <v>2.2606348490917911</v>
      </c>
      <c r="IX96" s="59">
        <v>1.8689415910799658</v>
      </c>
      <c r="IY96" s="59">
        <v>1.2896669347904304</v>
      </c>
      <c r="IZ96" s="59">
        <v>0.61004340913227784</v>
      </c>
      <c r="JA96" s="59">
        <v>0</v>
      </c>
      <c r="JB96" s="59">
        <v>0</v>
      </c>
      <c r="JC96" s="59">
        <v>0</v>
      </c>
      <c r="JD96" s="59">
        <v>0</v>
      </c>
      <c r="JE96" s="59">
        <v>0</v>
      </c>
      <c r="JF96" s="59">
        <v>0</v>
      </c>
      <c r="JG96" s="59">
        <v>0</v>
      </c>
      <c r="JH96" s="59">
        <v>0</v>
      </c>
      <c r="JI96" s="59">
        <v>0</v>
      </c>
      <c r="JJ96" s="59">
        <v>0</v>
      </c>
      <c r="JK96" s="55">
        <v>0</v>
      </c>
      <c r="JL96" s="58">
        <v>0.14639440799968978</v>
      </c>
      <c r="JM96" s="59">
        <v>0.37341618862962761</v>
      </c>
      <c r="JN96" s="59">
        <v>0.8229523735255152</v>
      </c>
      <c r="JO96" s="59">
        <v>1.6009493720713126</v>
      </c>
      <c r="JP96" s="59">
        <v>2.7960899053954922</v>
      </c>
      <c r="JQ96" s="59">
        <v>4.4456272776416501</v>
      </c>
      <c r="JR96" s="59">
        <v>6.5110901740553659</v>
      </c>
      <c r="JS96" s="59">
        <v>8.8761495377358983</v>
      </c>
      <c r="JT96" s="59">
        <v>11.369155772436898</v>
      </c>
      <c r="JU96" s="59">
        <v>13.801814211259208</v>
      </c>
      <c r="JV96" s="59">
        <v>15.875620563157916</v>
      </c>
      <c r="JW96" s="59">
        <v>17.531283392517611</v>
      </c>
      <c r="JX96" s="59">
        <v>18.588503352283936</v>
      </c>
      <c r="JY96" s="59">
        <v>18.956425726843264</v>
      </c>
      <c r="JZ96" s="59">
        <v>18.714523916961475</v>
      </c>
      <c r="KA96" s="59">
        <v>18.480902315477177</v>
      </c>
      <c r="KB96" s="59">
        <v>18.255024705017146</v>
      </c>
      <c r="KC96" s="59">
        <v>18.036823902814628</v>
      </c>
      <c r="KD96" s="59">
        <v>17.824421124636746</v>
      </c>
      <c r="KE96" s="59">
        <v>17.616661606769778</v>
      </c>
      <c r="KF96" s="59">
        <v>17.414903377648905</v>
      </c>
      <c r="KG96" s="59">
        <v>17.218436555481254</v>
      </c>
      <c r="KH96" s="59">
        <v>17.028482041555566</v>
      </c>
      <c r="KI96" s="59">
        <v>16.846876137713956</v>
      </c>
      <c r="KJ96" s="55">
        <v>16.676225539963287</v>
      </c>
      <c r="KK96" s="58">
        <v>76.76838634763125</v>
      </c>
      <c r="KL96" s="59">
        <v>121.08080034649929</v>
      </c>
      <c r="KM96" s="59">
        <v>242.98040504546555</v>
      </c>
      <c r="KN96" s="59">
        <v>426.65346143827981</v>
      </c>
      <c r="KO96" s="59">
        <v>665.92722843255808</v>
      </c>
      <c r="KP96" s="59">
        <v>935.45043526810264</v>
      </c>
      <c r="KQ96" s="59">
        <v>1194.5988847391766</v>
      </c>
      <c r="KR96" s="59">
        <v>1398.411116344708</v>
      </c>
      <c r="KS96" s="59">
        <v>1511.0732727999141</v>
      </c>
      <c r="KT96" s="59">
        <v>1516.1825608502261</v>
      </c>
      <c r="KU96" s="59">
        <v>1343.1201299312836</v>
      </c>
      <c r="KV96" s="59">
        <v>1125.5225012932085</v>
      </c>
      <c r="KW96" s="59">
        <v>787.10529954980655</v>
      </c>
      <c r="KX96" s="59">
        <v>377.2332760520253</v>
      </c>
      <c r="KY96" s="59">
        <v>0</v>
      </c>
      <c r="KZ96" s="59">
        <v>0</v>
      </c>
      <c r="LA96" s="59">
        <v>0</v>
      </c>
      <c r="LB96" s="59">
        <v>0</v>
      </c>
      <c r="LC96" s="59">
        <v>0</v>
      </c>
      <c r="LD96" s="59">
        <v>0</v>
      </c>
      <c r="LE96" s="59">
        <v>0</v>
      </c>
      <c r="LF96" s="59">
        <v>0</v>
      </c>
      <c r="LG96" s="59">
        <v>0</v>
      </c>
      <c r="LH96" s="59">
        <v>0</v>
      </c>
      <c r="LI96" s="55">
        <v>0</v>
      </c>
      <c r="LJ96" s="58">
        <v>76.76838634763125</v>
      </c>
      <c r="LK96" s="59">
        <v>197.84918669413054</v>
      </c>
      <c r="LL96" s="59">
        <v>440.82959173959608</v>
      </c>
      <c r="LM96" s="59">
        <v>867.48305317787595</v>
      </c>
      <c r="LN96" s="59">
        <v>1533.4102816104341</v>
      </c>
      <c r="LO96" s="59">
        <v>2468.8607168785366</v>
      </c>
      <c r="LP96" s="59">
        <v>3663.4596016177129</v>
      </c>
      <c r="LQ96" s="59">
        <v>5061.8707179624207</v>
      </c>
      <c r="LR96" s="59">
        <v>6572.9439907623346</v>
      </c>
      <c r="LS96" s="59">
        <v>8089.1265516125604</v>
      </c>
      <c r="LT96" s="59">
        <v>9432.2466815438438</v>
      </c>
      <c r="LU96" s="59">
        <v>10557.769182837052</v>
      </c>
      <c r="LV96" s="59">
        <v>11344.874482386858</v>
      </c>
      <c r="LW96" s="59">
        <v>11722.107758438884</v>
      </c>
      <c r="LX96" s="59">
        <v>11722.107758438884</v>
      </c>
      <c r="LY96" s="59">
        <v>11722.107758438884</v>
      </c>
      <c r="LZ96" s="59">
        <v>11722.107758438884</v>
      </c>
      <c r="MA96" s="59">
        <v>11722.107758438884</v>
      </c>
      <c r="MB96" s="59">
        <v>11722.107758438884</v>
      </c>
      <c r="MC96" s="59">
        <v>11722.107758438884</v>
      </c>
      <c r="MD96" s="59">
        <v>11722.107758438884</v>
      </c>
      <c r="ME96" s="59">
        <v>11722.107758438884</v>
      </c>
      <c r="MF96" s="59">
        <v>11722.107758438884</v>
      </c>
      <c r="MG96" s="59">
        <v>11722.107758438884</v>
      </c>
      <c r="MH96" s="71">
        <v>11722.107758438884</v>
      </c>
      <c r="MI96" s="72">
        <v>0</v>
      </c>
      <c r="MJ96" s="59">
        <v>0</v>
      </c>
      <c r="MK96" s="59">
        <v>0</v>
      </c>
      <c r="ML96" s="59">
        <v>0</v>
      </c>
      <c r="MM96" s="59">
        <v>0</v>
      </c>
      <c r="MN96" s="59">
        <v>0</v>
      </c>
      <c r="MO96" s="59">
        <v>0</v>
      </c>
      <c r="MP96" s="59">
        <v>0</v>
      </c>
      <c r="MQ96" s="59">
        <v>0</v>
      </c>
      <c r="MR96" s="59">
        <v>0</v>
      </c>
      <c r="MS96" s="59">
        <v>0</v>
      </c>
      <c r="MT96" s="59">
        <v>0</v>
      </c>
      <c r="MU96" s="59">
        <v>0</v>
      </c>
      <c r="MV96" s="59">
        <v>0</v>
      </c>
      <c r="MW96" s="59">
        <v>0</v>
      </c>
      <c r="MX96" s="59">
        <v>0</v>
      </c>
      <c r="MY96" s="59">
        <v>0</v>
      </c>
      <c r="MZ96" s="59">
        <v>0</v>
      </c>
      <c r="NA96" s="59">
        <v>0</v>
      </c>
      <c r="NB96" s="59">
        <v>0</v>
      </c>
      <c r="NC96" s="59">
        <v>0</v>
      </c>
      <c r="ND96" s="59">
        <v>0</v>
      </c>
      <c r="NE96" s="59">
        <v>0</v>
      </c>
      <c r="NF96" s="59">
        <v>0</v>
      </c>
      <c r="NG96" s="55">
        <v>0</v>
      </c>
      <c r="NH96" s="58">
        <v>0</v>
      </c>
      <c r="NI96" s="59">
        <v>0</v>
      </c>
      <c r="NJ96" s="59">
        <v>0</v>
      </c>
      <c r="NK96" s="59">
        <v>0</v>
      </c>
      <c r="NL96" s="59">
        <v>0</v>
      </c>
      <c r="NM96" s="59">
        <v>0</v>
      </c>
      <c r="NN96" s="59">
        <v>0</v>
      </c>
      <c r="NO96" s="59">
        <v>0</v>
      </c>
      <c r="NP96" s="59">
        <v>0</v>
      </c>
      <c r="NQ96" s="59">
        <v>0</v>
      </c>
      <c r="NR96" s="59">
        <v>0</v>
      </c>
      <c r="NS96" s="59">
        <v>0</v>
      </c>
      <c r="NT96" s="59">
        <v>0</v>
      </c>
      <c r="NU96" s="59">
        <v>0</v>
      </c>
      <c r="NV96" s="59">
        <v>0</v>
      </c>
      <c r="NW96" s="59">
        <v>0</v>
      </c>
      <c r="NX96" s="59">
        <v>0</v>
      </c>
      <c r="NY96" s="59">
        <v>0</v>
      </c>
      <c r="NZ96" s="59">
        <v>0</v>
      </c>
      <c r="OA96" s="59">
        <v>0</v>
      </c>
      <c r="OB96" s="59">
        <v>0</v>
      </c>
      <c r="OC96" s="59">
        <v>0</v>
      </c>
      <c r="OD96" s="59">
        <v>0</v>
      </c>
      <c r="OE96" s="59">
        <v>0</v>
      </c>
      <c r="OF96" s="55">
        <v>0</v>
      </c>
      <c r="OG96" s="58">
        <v>0</v>
      </c>
      <c r="OH96" s="59">
        <v>0</v>
      </c>
      <c r="OI96" s="59">
        <v>0</v>
      </c>
      <c r="OJ96" s="59">
        <v>0</v>
      </c>
      <c r="OK96" s="59">
        <v>0</v>
      </c>
      <c r="OL96" s="59">
        <v>0</v>
      </c>
      <c r="OM96" s="59">
        <v>0</v>
      </c>
      <c r="ON96" s="59">
        <v>0</v>
      </c>
      <c r="OO96" s="59">
        <v>0</v>
      </c>
      <c r="OP96" s="59">
        <v>0</v>
      </c>
      <c r="OQ96" s="59">
        <v>0</v>
      </c>
      <c r="OR96" s="59">
        <v>0</v>
      </c>
      <c r="OS96" s="59">
        <v>0</v>
      </c>
      <c r="OT96" s="59">
        <v>0</v>
      </c>
      <c r="OU96" s="59">
        <v>0</v>
      </c>
      <c r="OV96" s="59">
        <v>0</v>
      </c>
      <c r="OW96" s="59">
        <v>0</v>
      </c>
      <c r="OX96" s="59">
        <v>0</v>
      </c>
      <c r="OY96" s="59">
        <v>0</v>
      </c>
      <c r="OZ96" s="59">
        <v>0</v>
      </c>
      <c r="PA96" s="59">
        <v>0</v>
      </c>
      <c r="PB96" s="59">
        <v>0</v>
      </c>
      <c r="PC96" s="59">
        <v>0</v>
      </c>
      <c r="PD96" s="59">
        <v>0</v>
      </c>
      <c r="PE96" s="55">
        <v>0</v>
      </c>
      <c r="PF96" s="58">
        <v>0</v>
      </c>
      <c r="PG96" s="59">
        <v>0</v>
      </c>
      <c r="PH96" s="59">
        <v>0</v>
      </c>
      <c r="PI96" s="59">
        <v>0</v>
      </c>
      <c r="PJ96" s="59">
        <v>0</v>
      </c>
      <c r="PK96" s="59">
        <v>0</v>
      </c>
      <c r="PL96" s="59">
        <v>0</v>
      </c>
      <c r="PM96" s="59">
        <v>0</v>
      </c>
      <c r="PN96" s="59">
        <v>0</v>
      </c>
      <c r="PO96" s="59">
        <v>0</v>
      </c>
      <c r="PP96" s="59">
        <v>0</v>
      </c>
      <c r="PQ96" s="59">
        <v>0</v>
      </c>
      <c r="PR96" s="59">
        <v>0</v>
      </c>
      <c r="PS96" s="59">
        <v>0</v>
      </c>
      <c r="PT96" s="59">
        <v>0</v>
      </c>
      <c r="PU96" s="59">
        <v>0</v>
      </c>
      <c r="PV96" s="59">
        <v>0</v>
      </c>
      <c r="PW96" s="59">
        <v>0</v>
      </c>
      <c r="PX96" s="59">
        <v>0</v>
      </c>
      <c r="PY96" s="59">
        <v>0</v>
      </c>
      <c r="PZ96" s="59">
        <v>0</v>
      </c>
      <c r="QA96" s="59">
        <v>0</v>
      </c>
      <c r="QB96" s="59">
        <v>0</v>
      </c>
      <c r="QC96" s="59">
        <v>0</v>
      </c>
      <c r="QD96" s="71">
        <v>0</v>
      </c>
      <c r="QE96" s="72">
        <v>0.14639440799968978</v>
      </c>
      <c r="QF96" s="59">
        <v>0.22852523043985795</v>
      </c>
      <c r="QG96" s="59">
        <v>0.45360226445614105</v>
      </c>
      <c r="QH96" s="59">
        <v>0.78739358501520806</v>
      </c>
      <c r="QI96" s="59">
        <v>1.2142819332036516</v>
      </c>
      <c r="QJ96" s="59">
        <v>1.6844465722503654</v>
      </c>
      <c r="QK96" s="59">
        <v>2.1231682360924835</v>
      </c>
      <c r="QL96" s="59">
        <v>2.4521578830255639</v>
      </c>
      <c r="QM96" s="59">
        <v>2.6136883938418829</v>
      </c>
      <c r="QN96" s="59">
        <v>2.5869381424171722</v>
      </c>
      <c r="QO96" s="59">
        <v>2.2606348490917911</v>
      </c>
      <c r="QP96" s="59">
        <v>1.8689415910799658</v>
      </c>
      <c r="QQ96" s="59">
        <v>1.2896669347904304</v>
      </c>
      <c r="QR96" s="59">
        <v>0.61004340913227784</v>
      </c>
      <c r="QS96" s="59">
        <v>0</v>
      </c>
      <c r="QT96" s="59">
        <v>0</v>
      </c>
      <c r="QU96" s="59">
        <v>0</v>
      </c>
      <c r="QV96" s="59">
        <v>0</v>
      </c>
      <c r="QW96" s="59">
        <v>0</v>
      </c>
      <c r="QX96" s="59">
        <v>0</v>
      </c>
      <c r="QY96" s="59">
        <v>0</v>
      </c>
      <c r="QZ96" s="59">
        <v>0</v>
      </c>
      <c r="RA96" s="59">
        <v>0</v>
      </c>
      <c r="RB96" s="59">
        <v>0</v>
      </c>
      <c r="RC96" s="55">
        <v>0</v>
      </c>
      <c r="RD96" s="58">
        <v>0.14639440799968978</v>
      </c>
      <c r="RE96" s="59">
        <v>0.37341618862962761</v>
      </c>
      <c r="RF96" s="59">
        <v>0.8229523735255152</v>
      </c>
      <c r="RG96" s="59">
        <v>1.6009493720713126</v>
      </c>
      <c r="RH96" s="59">
        <v>2.7960899053954922</v>
      </c>
      <c r="RI96" s="59">
        <v>4.4456272776416501</v>
      </c>
      <c r="RJ96" s="59">
        <v>6.5110901740553659</v>
      </c>
      <c r="RK96" s="59">
        <v>8.8761495377358983</v>
      </c>
      <c r="RL96" s="59">
        <v>11.369155772436898</v>
      </c>
      <c r="RM96" s="59">
        <v>13.801814211259208</v>
      </c>
      <c r="RN96" s="59">
        <v>15.875620563157916</v>
      </c>
      <c r="RO96" s="59">
        <v>17.531283392517611</v>
      </c>
      <c r="RP96" s="59">
        <v>18.588503352283936</v>
      </c>
      <c r="RQ96" s="59">
        <v>18.956425726843264</v>
      </c>
      <c r="RR96" s="59">
        <v>18.714523916961475</v>
      </c>
      <c r="RS96" s="59">
        <v>18.480902315477177</v>
      </c>
      <c r="RT96" s="59">
        <v>18.255024705017146</v>
      </c>
      <c r="RU96" s="59">
        <v>18.036823902814628</v>
      </c>
      <c r="RV96" s="59">
        <v>17.824421124636746</v>
      </c>
      <c r="RW96" s="59">
        <v>17.616661606769778</v>
      </c>
      <c r="RX96" s="59">
        <v>17.414903377648905</v>
      </c>
      <c r="RY96" s="59">
        <v>17.218436555481254</v>
      </c>
      <c r="RZ96" s="59">
        <v>17.028482041555566</v>
      </c>
      <c r="SA96" s="59">
        <v>16.846876137713956</v>
      </c>
      <c r="SB96" s="55">
        <v>16.676225539963287</v>
      </c>
      <c r="SC96" s="58">
        <v>76.76838634763125</v>
      </c>
      <c r="SD96" s="59">
        <v>121.08080034649929</v>
      </c>
      <c r="SE96" s="59">
        <v>242.98040504546555</v>
      </c>
      <c r="SF96" s="59">
        <v>426.65346143827981</v>
      </c>
      <c r="SG96" s="59">
        <v>665.92722843255808</v>
      </c>
      <c r="SH96" s="59">
        <v>935.45043526810264</v>
      </c>
      <c r="SI96" s="59">
        <v>1194.5988847391766</v>
      </c>
      <c r="SJ96" s="59">
        <v>1398.411116344708</v>
      </c>
      <c r="SK96" s="59">
        <v>1511.0732727999141</v>
      </c>
      <c r="SL96" s="59">
        <v>1516.1825608502261</v>
      </c>
      <c r="SM96" s="59">
        <v>1343.1201299312836</v>
      </c>
      <c r="SN96" s="59">
        <v>1125.5225012932085</v>
      </c>
      <c r="SO96" s="59">
        <v>787.10529954980655</v>
      </c>
      <c r="SP96" s="59">
        <v>377.2332760520253</v>
      </c>
      <c r="SQ96" s="59">
        <v>0</v>
      </c>
      <c r="SR96" s="59">
        <v>0</v>
      </c>
      <c r="SS96" s="59">
        <v>0</v>
      </c>
      <c r="ST96" s="59">
        <v>0</v>
      </c>
      <c r="SU96" s="59">
        <v>0</v>
      </c>
      <c r="SV96" s="59">
        <v>0</v>
      </c>
      <c r="SW96" s="59">
        <v>0</v>
      </c>
      <c r="SX96" s="59">
        <v>0</v>
      </c>
      <c r="SY96" s="59">
        <v>0</v>
      </c>
      <c r="SZ96" s="59">
        <v>0</v>
      </c>
      <c r="TA96" s="55">
        <v>0</v>
      </c>
      <c r="TB96" s="58">
        <v>76.76838634763125</v>
      </c>
      <c r="TC96" s="59">
        <v>197.84918669413054</v>
      </c>
      <c r="TD96" s="59">
        <v>440.82959173959608</v>
      </c>
      <c r="TE96" s="59">
        <v>867.48305317787595</v>
      </c>
      <c r="TF96" s="59">
        <v>1533.4102816104341</v>
      </c>
      <c r="TG96" s="59">
        <v>2468.8607168785366</v>
      </c>
      <c r="TH96" s="59">
        <v>3663.4596016177129</v>
      </c>
      <c r="TI96" s="59">
        <v>5061.8707179624207</v>
      </c>
      <c r="TJ96" s="59">
        <v>6572.9439907623346</v>
      </c>
      <c r="TK96" s="59">
        <v>8089.1265516125604</v>
      </c>
      <c r="TL96" s="59">
        <v>9432.2466815438438</v>
      </c>
      <c r="TM96" s="59">
        <v>10557.769182837052</v>
      </c>
      <c r="TN96" s="59">
        <v>11344.874482386858</v>
      </c>
      <c r="TO96" s="59">
        <v>11722.107758438884</v>
      </c>
      <c r="TP96" s="59">
        <v>11722.107758438884</v>
      </c>
      <c r="TQ96" s="59">
        <v>11722.107758438884</v>
      </c>
      <c r="TR96" s="59">
        <v>11722.107758438884</v>
      </c>
      <c r="TS96" s="59">
        <v>11722.107758438884</v>
      </c>
      <c r="TT96" s="59">
        <v>11722.107758438884</v>
      </c>
      <c r="TU96" s="59">
        <v>11722.107758438884</v>
      </c>
      <c r="TV96" s="59">
        <v>11722.107758438884</v>
      </c>
      <c r="TW96" s="59">
        <v>11722.107758438884</v>
      </c>
      <c r="TX96" s="59">
        <v>11722.107758438884</v>
      </c>
      <c r="TY96" s="59">
        <v>11722.107758438884</v>
      </c>
      <c r="TZ96" s="71">
        <v>11722.107758438884</v>
      </c>
      <c r="UA96" s="73">
        <v>2097.3134736744787</v>
      </c>
      <c r="UB96" s="53">
        <v>2118.4751731614997</v>
      </c>
      <c r="UC96" s="53">
        <v>2140.5174688659126</v>
      </c>
      <c r="UD96" s="53">
        <v>2162.8375667693053</v>
      </c>
      <c r="UE96" s="53">
        <v>2184.9605717698469</v>
      </c>
      <c r="UF96" s="53">
        <v>2206.3743790311105</v>
      </c>
      <c r="UG96" s="53">
        <v>2226.6165040896894</v>
      </c>
      <c r="UH96" s="53">
        <v>2245.2627851268294</v>
      </c>
      <c r="UI96" s="53">
        <v>2261.927823354833</v>
      </c>
      <c r="UJ96" s="53">
        <v>2276.2664567424199</v>
      </c>
      <c r="UK96" s="53">
        <v>2288.6193735836018</v>
      </c>
      <c r="UL96" s="53">
        <v>2299.2484230759201</v>
      </c>
      <c r="UM96" s="53">
        <v>2308.389892779513</v>
      </c>
      <c r="UN96" s="53">
        <v>2316.2486678673731</v>
      </c>
      <c r="UO96" s="53">
        <v>2323.0062102225475</v>
      </c>
      <c r="UP96" s="53">
        <v>2328.8101770501439</v>
      </c>
      <c r="UQ96" s="53">
        <v>2333.791260265275</v>
      </c>
      <c r="UR96" s="53">
        <v>2337.9793604250885</v>
      </c>
      <c r="US96" s="53">
        <v>2341.5912137674918</v>
      </c>
      <c r="UT96" s="53">
        <v>2344.7129521539505</v>
      </c>
      <c r="UU96" s="53">
        <v>2347.4044634848747</v>
      </c>
      <c r="UV96" s="53">
        <v>2349.7285666711159</v>
      </c>
      <c r="UW96" s="53">
        <v>2351.7142417580362</v>
      </c>
      <c r="UX96" s="53">
        <v>2353.4131734103548</v>
      </c>
      <c r="UY96" s="74">
        <v>2354.8664386168102</v>
      </c>
      <c r="UZ96" s="73">
        <v>925.71987487353442</v>
      </c>
      <c r="VA96" s="53">
        <v>935.06030301988847</v>
      </c>
      <c r="VB96" s="53">
        <v>944.78941193829212</v>
      </c>
      <c r="VC96" s="53">
        <v>954.64113820508317</v>
      </c>
      <c r="VD96" s="53">
        <v>964.40587088714994</v>
      </c>
      <c r="VE96" s="53">
        <v>973.85757528293232</v>
      </c>
      <c r="VF96" s="53">
        <v>982.79211831219743</v>
      </c>
      <c r="VG96" s="53">
        <v>991.02228188346214</v>
      </c>
      <c r="VH96" s="53">
        <v>998.37795727335094</v>
      </c>
      <c r="VI96" s="53">
        <v>1004.7067956048761</v>
      </c>
      <c r="VJ96" s="53">
        <v>1010.1591711205433</v>
      </c>
      <c r="VK96" s="53">
        <v>1014.8506597747476</v>
      </c>
      <c r="VL96" s="53">
        <v>1018.885555033082</v>
      </c>
      <c r="VM96" s="53">
        <v>1022.3542898609032</v>
      </c>
      <c r="VN96" s="53">
        <v>1025.3369585663706</v>
      </c>
      <c r="VO96" s="53">
        <v>1027.8987346255306</v>
      </c>
      <c r="VP96" s="53">
        <v>1030.0973033128178</v>
      </c>
      <c r="VQ96" s="53">
        <v>1031.9458622452639</v>
      </c>
      <c r="VR96" s="53">
        <v>1033.5400752545061</v>
      </c>
      <c r="VS96" s="53">
        <v>1034.9179595358851</v>
      </c>
      <c r="VT96" s="53">
        <v>1036.1059486294366</v>
      </c>
      <c r="VU96" s="53">
        <v>1037.1317697752816</v>
      </c>
      <c r="VV96" s="53">
        <v>1038.0082142916001</v>
      </c>
      <c r="VW96" s="53">
        <v>1038.7580949443227</v>
      </c>
      <c r="VX96" s="74">
        <v>1039.3995424446439</v>
      </c>
      <c r="VY96" s="65">
        <f t="shared" si="1"/>
        <v>92</v>
      </c>
    </row>
    <row r="97" spans="1:597">
      <c r="A97" s="51" t="s">
        <v>660</v>
      </c>
      <c r="B97" t="s">
        <v>2</v>
      </c>
      <c r="C97" t="s">
        <v>659</v>
      </c>
      <c r="D97" t="s">
        <v>661</v>
      </c>
      <c r="E97" t="s">
        <v>662</v>
      </c>
      <c r="F97" t="s">
        <v>694</v>
      </c>
      <c r="G97" t="s">
        <v>664</v>
      </c>
      <c r="H97" t="s">
        <v>973</v>
      </c>
      <c r="I97" t="s">
        <v>666</v>
      </c>
      <c r="J97" t="s">
        <v>974</v>
      </c>
      <c r="K97" s="5" t="s">
        <v>785</v>
      </c>
      <c r="L97" t="s">
        <v>786</v>
      </c>
      <c r="M97">
        <v>7</v>
      </c>
      <c r="N97" s="52">
        <v>6.4</v>
      </c>
      <c r="O97" s="52">
        <v>0</v>
      </c>
      <c r="P97" s="52">
        <v>0</v>
      </c>
      <c r="Q97" s="53">
        <v>139.02000000000001</v>
      </c>
      <c r="R97" s="53">
        <v>0</v>
      </c>
      <c r="S97" s="53">
        <v>0</v>
      </c>
      <c r="T97" s="53">
        <v>0</v>
      </c>
      <c r="U97" s="53">
        <v>0.3017295617066722</v>
      </c>
      <c r="V97" s="53">
        <v>0.25</v>
      </c>
      <c r="W97" s="2" t="s">
        <v>833</v>
      </c>
      <c r="X97" s="54">
        <v>0</v>
      </c>
      <c r="Y97" s="54">
        <v>0.1</v>
      </c>
      <c r="Z97" t="s">
        <v>776</v>
      </c>
      <c r="AA97" t="s">
        <v>834</v>
      </c>
      <c r="AB97" s="54">
        <v>0.84161931255282696</v>
      </c>
      <c r="AC97" t="s">
        <v>778</v>
      </c>
      <c r="AD97" s="54">
        <v>0</v>
      </c>
      <c r="AE97" s="53">
        <v>5173.7023845714575</v>
      </c>
      <c r="AG97" s="53">
        <v>2283.5876392323003</v>
      </c>
      <c r="AI97" s="55">
        <v>2.8469805675045642E-2</v>
      </c>
      <c r="AJ97" s="5" t="s">
        <v>975</v>
      </c>
      <c r="AK97" t="s">
        <v>975</v>
      </c>
      <c r="AL97" s="1" t="s">
        <v>975</v>
      </c>
      <c r="AM97" s="5" t="s">
        <v>785</v>
      </c>
      <c r="AN97" t="s">
        <v>785</v>
      </c>
      <c r="AO97" t="s">
        <v>785</v>
      </c>
      <c r="AP97" t="s">
        <v>785</v>
      </c>
      <c r="AQ97" t="s">
        <v>785</v>
      </c>
      <c r="AR97" t="s">
        <v>785</v>
      </c>
      <c r="AS97" t="s">
        <v>785</v>
      </c>
      <c r="AT97" t="s">
        <v>785</v>
      </c>
      <c r="AU97" t="s">
        <v>785</v>
      </c>
      <c r="AV97" t="s">
        <v>785</v>
      </c>
      <c r="AW97" t="s">
        <v>785</v>
      </c>
      <c r="AX97" t="s">
        <v>785</v>
      </c>
      <c r="AY97" t="s">
        <v>785</v>
      </c>
      <c r="AZ97" t="s">
        <v>785</v>
      </c>
      <c r="BA97" t="s">
        <v>785</v>
      </c>
      <c r="BB97" t="s">
        <v>785</v>
      </c>
      <c r="BC97" t="s">
        <v>785</v>
      </c>
      <c r="BD97" t="s">
        <v>785</v>
      </c>
      <c r="BE97" t="s">
        <v>785</v>
      </c>
      <c r="BF97" t="s">
        <v>785</v>
      </c>
      <c r="BG97" t="s">
        <v>785</v>
      </c>
      <c r="BH97" t="s">
        <v>785</v>
      </c>
      <c r="BI97" t="s">
        <v>785</v>
      </c>
      <c r="BJ97" t="s">
        <v>785</v>
      </c>
      <c r="BK97" t="s">
        <v>785</v>
      </c>
      <c r="BL97" t="s">
        <v>785</v>
      </c>
      <c r="BM97" s="1" t="s">
        <v>785</v>
      </c>
      <c r="BN97" s="5" t="s">
        <v>786</v>
      </c>
      <c r="BO97" t="s">
        <v>786</v>
      </c>
      <c r="BP97" t="s">
        <v>786</v>
      </c>
      <c r="BQ97" t="s">
        <v>786</v>
      </c>
      <c r="BR97" t="s">
        <v>786</v>
      </c>
      <c r="BS97" t="s">
        <v>786</v>
      </c>
      <c r="BT97" t="s">
        <v>786</v>
      </c>
      <c r="BU97" t="s">
        <v>786</v>
      </c>
      <c r="BV97" t="s">
        <v>786</v>
      </c>
      <c r="BW97" t="s">
        <v>786</v>
      </c>
      <c r="BX97" t="s">
        <v>786</v>
      </c>
      <c r="BY97" t="s">
        <v>786</v>
      </c>
      <c r="BZ97" t="s">
        <v>786</v>
      </c>
      <c r="CA97" t="s">
        <v>786</v>
      </c>
      <c r="CB97" t="s">
        <v>786</v>
      </c>
      <c r="CC97" t="s">
        <v>786</v>
      </c>
      <c r="CD97" t="s">
        <v>786</v>
      </c>
      <c r="CE97" t="s">
        <v>786</v>
      </c>
      <c r="CF97" t="s">
        <v>786</v>
      </c>
      <c r="CG97" t="s">
        <v>786</v>
      </c>
      <c r="CH97" t="s">
        <v>786</v>
      </c>
      <c r="CI97" t="s">
        <v>786</v>
      </c>
      <c r="CJ97" t="s">
        <v>786</v>
      </c>
      <c r="CK97" t="s">
        <v>786</v>
      </c>
      <c r="CL97" t="s">
        <v>786</v>
      </c>
      <c r="CM97" t="s">
        <v>786</v>
      </c>
      <c r="CN97" s="1" t="s">
        <v>786</v>
      </c>
      <c r="CO97" s="56">
        <v>139.02000000000001</v>
      </c>
      <c r="CP97" s="53">
        <v>139.02000000000001</v>
      </c>
      <c r="CQ97" s="53">
        <v>139.02000000000001</v>
      </c>
      <c r="CR97" s="53">
        <v>139.02000000000001</v>
      </c>
      <c r="CS97" s="53">
        <v>139.02000000000001</v>
      </c>
      <c r="CT97" s="53">
        <v>139.02000000000001</v>
      </c>
      <c r="CU97" s="53">
        <v>139.02000000000001</v>
      </c>
      <c r="CV97" s="53">
        <v>139.02000000000001</v>
      </c>
      <c r="CW97" s="53">
        <v>139.02000000000001</v>
      </c>
      <c r="CX97" s="53">
        <v>139.02000000000001</v>
      </c>
      <c r="CY97" s="53">
        <v>139.02000000000001</v>
      </c>
      <c r="CZ97" s="53">
        <v>139.02000000000001</v>
      </c>
      <c r="DA97" s="53">
        <v>139.02000000000001</v>
      </c>
      <c r="DB97" s="53">
        <v>139.02000000000001</v>
      </c>
      <c r="DC97" s="53">
        <v>139.02000000000001</v>
      </c>
      <c r="DD97" s="53">
        <v>139.02000000000001</v>
      </c>
      <c r="DE97" s="53">
        <v>139.02000000000001</v>
      </c>
      <c r="DF97" s="53">
        <v>139.02000000000001</v>
      </c>
      <c r="DG97" s="53">
        <v>139.02000000000001</v>
      </c>
      <c r="DH97" s="53">
        <v>139.02000000000001</v>
      </c>
      <c r="DI97" s="53">
        <v>139.02000000000001</v>
      </c>
      <c r="DJ97" s="53">
        <v>139.02000000000001</v>
      </c>
      <c r="DK97" s="53">
        <v>139.02000000000001</v>
      </c>
      <c r="DL97" s="53">
        <v>139.02000000000001</v>
      </c>
      <c r="DM97" s="53">
        <v>139.02000000000001</v>
      </c>
      <c r="DN97" s="53">
        <v>139.02000000000001</v>
      </c>
      <c r="DO97" s="57">
        <v>139.02000000000001</v>
      </c>
      <c r="DP97" s="58">
        <v>0</v>
      </c>
      <c r="DQ97" s="59">
        <v>0</v>
      </c>
      <c r="DR97" s="59">
        <v>6.272697491799553</v>
      </c>
      <c r="DS97" s="59">
        <v>6.1944175824644017</v>
      </c>
      <c r="DT97" s="59">
        <v>6.1114780263428647</v>
      </c>
      <c r="DU97" s="59">
        <v>6.0236916686998034</v>
      </c>
      <c r="DV97" s="59">
        <v>5.9303610891458174</v>
      </c>
      <c r="DW97" s="59">
        <v>5.8324208200884469</v>
      </c>
      <c r="DX97" s="59">
        <v>5.7312071455526539</v>
      </c>
      <c r="DY97" s="59">
        <v>5.6276590039226466</v>
      </c>
      <c r="DZ97" s="59">
        <v>5.5236695707841701</v>
      </c>
      <c r="EA97" s="59">
        <v>5.4216956740441891</v>
      </c>
      <c r="EB97" s="59">
        <v>5.3235799613124062</v>
      </c>
      <c r="EC97" s="59">
        <v>5.2300163418425871</v>
      </c>
      <c r="ED97" s="59">
        <v>5.1424680675031587</v>
      </c>
      <c r="EE97" s="59">
        <v>5.0617138664347125</v>
      </c>
      <c r="EF97" s="59">
        <v>4.9872949277981542</v>
      </c>
      <c r="EG97" s="59">
        <v>4.9162883674931779</v>
      </c>
      <c r="EH97" s="59">
        <v>4.847369130166399</v>
      </c>
      <c r="EI97" s="59">
        <v>4.7805317310125295</v>
      </c>
      <c r="EJ97" s="59">
        <v>4.7152720222488398</v>
      </c>
      <c r="EK97" s="59">
        <v>4.6512625118520639</v>
      </c>
      <c r="EL97" s="59">
        <v>4.5889541588126024</v>
      </c>
      <c r="EM97" s="59">
        <v>4.5281560095219424</v>
      </c>
      <c r="EN97" s="59">
        <v>4.4692685585620264</v>
      </c>
      <c r="EO97" s="59">
        <v>4.4128966167446331</v>
      </c>
      <c r="EP97" s="59">
        <v>4.3598854307059831</v>
      </c>
      <c r="EQ97" s="72">
        <v>3.3482468675586539E-2</v>
      </c>
      <c r="ER97" s="59">
        <v>5.2150259947518915E-2</v>
      </c>
      <c r="ES97" s="59">
        <v>0.10325194036067666</v>
      </c>
      <c r="ET97" s="59">
        <v>0.17869760124375605</v>
      </c>
      <c r="EU97" s="59">
        <v>0.27459247140169385</v>
      </c>
      <c r="EV97" s="59">
        <v>0.37935896223185112</v>
      </c>
      <c r="EW97" s="59">
        <v>0.47604600641679878</v>
      </c>
      <c r="EX97" s="59">
        <v>0.51715718324551208</v>
      </c>
      <c r="EY97" s="59">
        <v>0.53385197633917281</v>
      </c>
      <c r="EZ97" s="59">
        <v>0.47996903214507075</v>
      </c>
      <c r="FA97" s="59">
        <v>0.36765166422073664</v>
      </c>
      <c r="FB97" s="59">
        <v>0.21116293646157519</v>
      </c>
      <c r="FC97" s="59">
        <v>3.3838051075965006E-2</v>
      </c>
      <c r="FD97" s="59">
        <v>0</v>
      </c>
      <c r="FE97" s="59">
        <v>0</v>
      </c>
      <c r="FF97" s="59">
        <v>0</v>
      </c>
      <c r="FG97" s="59">
        <v>0</v>
      </c>
      <c r="FH97" s="59">
        <v>0</v>
      </c>
      <c r="FI97" s="59">
        <v>0</v>
      </c>
      <c r="FJ97" s="59">
        <v>0</v>
      </c>
      <c r="FK97" s="59">
        <v>0</v>
      </c>
      <c r="FL97" s="59">
        <v>0</v>
      </c>
      <c r="FM97" s="59">
        <v>0</v>
      </c>
      <c r="FN97" s="59">
        <v>0</v>
      </c>
      <c r="FO97" s="55">
        <v>0</v>
      </c>
      <c r="FP97" s="58">
        <v>3.3482468675586546E-2</v>
      </c>
      <c r="FQ97" s="59">
        <v>8.5214885324322365E-2</v>
      </c>
      <c r="FR97" s="59">
        <v>0.18732584920582934</v>
      </c>
      <c r="FS97" s="59">
        <v>0.36333266862507579</v>
      </c>
      <c r="FT97" s="59">
        <v>0.63229569376711492</v>
      </c>
      <c r="FU97" s="59">
        <v>1.0012122546948179</v>
      </c>
      <c r="FV97" s="59">
        <v>1.4598835938141372</v>
      </c>
      <c r="FW97" s="59">
        <v>1.9506644431920288</v>
      </c>
      <c r="FX97" s="59">
        <v>2.4484715046652639</v>
      </c>
      <c r="FY97" s="59">
        <v>2.8832386692496583</v>
      </c>
      <c r="FZ97" s="59">
        <v>3.1987127429125963</v>
      </c>
      <c r="GA97" s="59">
        <v>3.3536572804685312</v>
      </c>
      <c r="GB97" s="59">
        <v>3.3313565188830725</v>
      </c>
      <c r="GC97" s="59">
        <v>3.2790429156432994</v>
      </c>
      <c r="GD97" s="59">
        <v>3.2308333763518622</v>
      </c>
      <c r="GE97" s="59">
        <v>3.184834419343209</v>
      </c>
      <c r="GF97" s="59">
        <v>3.1401876568293319</v>
      </c>
      <c r="GG97" s="59">
        <v>3.0968895356832831</v>
      </c>
      <c r="GH97" s="59">
        <v>3.0546134625299723</v>
      </c>
      <c r="GI97" s="59">
        <v>3.0131472838523976</v>
      </c>
      <c r="GJ97" s="59">
        <v>2.9727831366463926</v>
      </c>
      <c r="GK97" s="59">
        <v>2.9333973187245692</v>
      </c>
      <c r="GL97" s="59">
        <v>2.8952492755941877</v>
      </c>
      <c r="GM97" s="59">
        <v>2.8587308114267169</v>
      </c>
      <c r="GN97" s="55">
        <v>2.824389487792728</v>
      </c>
      <c r="GO97" s="58">
        <v>5.3378102035621788</v>
      </c>
      <c r="GP97" s="59">
        <v>8.4189125536433931</v>
      </c>
      <c r="GQ97" s="59">
        <v>16.894757686376412</v>
      </c>
      <c r="GR97" s="59">
        <v>29.665794843434842</v>
      </c>
      <c r="GS97" s="59">
        <v>46.302824950115287</v>
      </c>
      <c r="GT97" s="59">
        <v>65.043139707141066</v>
      </c>
      <c r="GU97" s="59">
        <v>83.062083489026321</v>
      </c>
      <c r="GV97" s="59">
        <v>91.89561465700713</v>
      </c>
      <c r="GW97" s="59">
        <v>96.648065112878257</v>
      </c>
      <c r="GX97" s="59">
        <v>88.527475719980586</v>
      </c>
      <c r="GY97" s="59">
        <v>69.060982814673565</v>
      </c>
      <c r="GZ97" s="59">
        <v>40.375196301428836</v>
      </c>
      <c r="HA97" s="59">
        <v>6.5801188518404388</v>
      </c>
      <c r="HB97" s="59">
        <v>0</v>
      </c>
      <c r="HC97" s="59">
        <v>0</v>
      </c>
      <c r="HD97" s="59">
        <v>0</v>
      </c>
      <c r="HE97" s="59">
        <v>0</v>
      </c>
      <c r="HF97" s="59">
        <v>0</v>
      </c>
      <c r="HG97" s="59">
        <v>0</v>
      </c>
      <c r="HH97" s="59">
        <v>0</v>
      </c>
      <c r="HI97" s="59">
        <v>0</v>
      </c>
      <c r="HJ97" s="59">
        <v>0</v>
      </c>
      <c r="HK97" s="59">
        <v>0</v>
      </c>
      <c r="HL97" s="59">
        <v>0</v>
      </c>
      <c r="HM97" s="55">
        <v>0</v>
      </c>
      <c r="HN97" s="58">
        <v>5.3378102035621788</v>
      </c>
      <c r="HO97" s="59">
        <v>13.756722757205573</v>
      </c>
      <c r="HP97" s="59">
        <v>30.651480443581985</v>
      </c>
      <c r="HQ97" s="59">
        <v>60.317275287016827</v>
      </c>
      <c r="HR97" s="59">
        <v>106.62010023713211</v>
      </c>
      <c r="HS97" s="59">
        <v>171.66323994427319</v>
      </c>
      <c r="HT97" s="59">
        <v>254.72532343329951</v>
      </c>
      <c r="HU97" s="59">
        <v>346.62093809030665</v>
      </c>
      <c r="HV97" s="59">
        <v>443.26900320318492</v>
      </c>
      <c r="HW97" s="59">
        <v>531.79647892316552</v>
      </c>
      <c r="HX97" s="59">
        <v>600.85746173783912</v>
      </c>
      <c r="HY97" s="59">
        <v>641.2326580392679</v>
      </c>
      <c r="HZ97" s="59">
        <v>647.81277689110834</v>
      </c>
      <c r="IA97" s="59">
        <v>647.81277689110834</v>
      </c>
      <c r="IB97" s="59">
        <v>647.81277689110834</v>
      </c>
      <c r="IC97" s="59">
        <v>647.81277689110834</v>
      </c>
      <c r="ID97" s="59">
        <v>647.81277689110834</v>
      </c>
      <c r="IE97" s="59">
        <v>647.81277689110834</v>
      </c>
      <c r="IF97" s="59">
        <v>647.81277689110834</v>
      </c>
      <c r="IG97" s="59">
        <v>647.81277689110834</v>
      </c>
      <c r="IH97" s="59">
        <v>647.81277689110834</v>
      </c>
      <c r="II97" s="59">
        <v>647.81277689110834</v>
      </c>
      <c r="IJ97" s="59">
        <v>647.81277689110834</v>
      </c>
      <c r="IK97" s="59">
        <v>647.81277689110834</v>
      </c>
      <c r="IL97" s="71">
        <v>647.81277689110834</v>
      </c>
      <c r="IM97" s="72">
        <v>2.8469805675045642E-2</v>
      </c>
      <c r="IN97" s="59">
        <v>4.4359628911050511E-2</v>
      </c>
      <c r="IO97" s="59">
        <v>8.7868664941671809E-2</v>
      </c>
      <c r="IP97" s="59">
        <v>0.15216758345279638</v>
      </c>
      <c r="IQ97" s="59">
        <v>0.23401713346414488</v>
      </c>
      <c r="IR97" s="59">
        <v>0.32363902568209751</v>
      </c>
      <c r="IS97" s="59">
        <v>0.40663805408796661</v>
      </c>
      <c r="IT97" s="59">
        <v>0.44241622594716606</v>
      </c>
      <c r="IU97" s="59">
        <v>0.45747808309854326</v>
      </c>
      <c r="IV97" s="59">
        <v>0.4120750672697317</v>
      </c>
      <c r="IW97" s="59">
        <v>0.31626625087107435</v>
      </c>
      <c r="IX97" s="59">
        <v>0.18201570730976391</v>
      </c>
      <c r="IY97" s="59">
        <v>2.9225738768335865E-2</v>
      </c>
      <c r="IZ97" s="59">
        <v>0</v>
      </c>
      <c r="JA97" s="59">
        <v>0</v>
      </c>
      <c r="JB97" s="59">
        <v>0</v>
      </c>
      <c r="JC97" s="59">
        <v>0</v>
      </c>
      <c r="JD97" s="59">
        <v>0</v>
      </c>
      <c r="JE97" s="59">
        <v>0</v>
      </c>
      <c r="JF97" s="59">
        <v>0</v>
      </c>
      <c r="JG97" s="59">
        <v>0</v>
      </c>
      <c r="JH97" s="59">
        <v>0</v>
      </c>
      <c r="JI97" s="59">
        <v>0</v>
      </c>
      <c r="JJ97" s="59">
        <v>0</v>
      </c>
      <c r="JK97" s="55">
        <v>0</v>
      </c>
      <c r="JL97" s="58">
        <v>2.8469805675045642E-2</v>
      </c>
      <c r="JM97" s="59">
        <v>7.2484790957681608E-2</v>
      </c>
      <c r="JN97" s="59">
        <v>0.15941659034477523</v>
      </c>
      <c r="JO97" s="59">
        <v>0.30939113781789085</v>
      </c>
      <c r="JP97" s="59">
        <v>0.53886410287135889</v>
      </c>
      <c r="JQ97" s="59">
        <v>0.85415501113789427</v>
      </c>
      <c r="JR97" s="59">
        <v>1.2470312024081283</v>
      </c>
      <c r="JS97" s="59">
        <v>1.6687491327692712</v>
      </c>
      <c r="JT97" s="59">
        <v>2.0981884494589229</v>
      </c>
      <c r="JU97" s="59">
        <v>2.4753904710807211</v>
      </c>
      <c r="JV97" s="59">
        <v>2.7516396232252869</v>
      </c>
      <c r="JW97" s="59">
        <v>2.8907454698618253</v>
      </c>
      <c r="JX97" s="59">
        <v>2.8772743189759109</v>
      </c>
      <c r="JY97" s="59">
        <v>2.8376016025115156</v>
      </c>
      <c r="JZ97" s="59">
        <v>2.8011467661718794</v>
      </c>
      <c r="KA97" s="59">
        <v>2.76649798409623</v>
      </c>
      <c r="KB97" s="59">
        <v>2.7329994583787123</v>
      </c>
      <c r="KC97" s="59">
        <v>2.7006415718078403</v>
      </c>
      <c r="KD97" s="59">
        <v>2.6691434189000685</v>
      </c>
      <c r="KE97" s="59">
        <v>2.6383323951372892</v>
      </c>
      <c r="KF97" s="59">
        <v>2.6084121825637809</v>
      </c>
      <c r="KG97" s="59">
        <v>2.5792767859031884</v>
      </c>
      <c r="KH97" s="59">
        <v>2.5511094186209613</v>
      </c>
      <c r="KI97" s="59">
        <v>2.5241855805043119</v>
      </c>
      <c r="KJ97" s="55">
        <v>2.4988963340240291</v>
      </c>
      <c r="KK97" s="58">
        <v>4.5371386730278518</v>
      </c>
      <c r="KL97" s="59">
        <v>7.1560756705968842</v>
      </c>
      <c r="KM97" s="59">
        <v>14.360544033419949</v>
      </c>
      <c r="KN97" s="59">
        <v>25.215925616919613</v>
      </c>
      <c r="KO97" s="59">
        <v>39.357401207597995</v>
      </c>
      <c r="KP97" s="59">
        <v>55.286668751069897</v>
      </c>
      <c r="KQ97" s="59">
        <v>70.602770965672377</v>
      </c>
      <c r="KR97" s="59">
        <v>78.111272458456057</v>
      </c>
      <c r="KS97" s="59">
        <v>82.150855345946525</v>
      </c>
      <c r="KT97" s="59">
        <v>75.248354361983502</v>
      </c>
      <c r="KU97" s="59">
        <v>58.701835392472525</v>
      </c>
      <c r="KV97" s="59">
        <v>34.318916856214507</v>
      </c>
      <c r="KW97" s="59">
        <v>5.5931010240643815</v>
      </c>
      <c r="KX97" s="59">
        <v>0</v>
      </c>
      <c r="KY97" s="59">
        <v>0</v>
      </c>
      <c r="KZ97" s="59">
        <v>0</v>
      </c>
      <c r="LA97" s="59">
        <v>0</v>
      </c>
      <c r="LB97" s="59">
        <v>0</v>
      </c>
      <c r="LC97" s="59">
        <v>0</v>
      </c>
      <c r="LD97" s="59">
        <v>0</v>
      </c>
      <c r="LE97" s="59">
        <v>0</v>
      </c>
      <c r="LF97" s="59">
        <v>0</v>
      </c>
      <c r="LG97" s="59">
        <v>0</v>
      </c>
      <c r="LH97" s="59">
        <v>0</v>
      </c>
      <c r="LI97" s="55">
        <v>0</v>
      </c>
      <c r="LJ97" s="58">
        <v>4.5371386730278518</v>
      </c>
      <c r="LK97" s="59">
        <v>11.693214343624735</v>
      </c>
      <c r="LL97" s="59">
        <v>26.053758377044684</v>
      </c>
      <c r="LM97" s="59">
        <v>51.269683993964293</v>
      </c>
      <c r="LN97" s="59">
        <v>90.627085201562295</v>
      </c>
      <c r="LO97" s="59">
        <v>145.91375395263219</v>
      </c>
      <c r="LP97" s="59">
        <v>216.51652491830458</v>
      </c>
      <c r="LQ97" s="59">
        <v>294.62779737676067</v>
      </c>
      <c r="LR97" s="59">
        <v>376.77865272270719</v>
      </c>
      <c r="LS97" s="59">
        <v>452.02700708469069</v>
      </c>
      <c r="LT97" s="59">
        <v>510.7288424771632</v>
      </c>
      <c r="LU97" s="59">
        <v>545.04775933337771</v>
      </c>
      <c r="LV97" s="59">
        <v>550.64086035744208</v>
      </c>
      <c r="LW97" s="59">
        <v>550.64086035744208</v>
      </c>
      <c r="LX97" s="59">
        <v>550.64086035744208</v>
      </c>
      <c r="LY97" s="59">
        <v>550.64086035744208</v>
      </c>
      <c r="LZ97" s="59">
        <v>550.64086035744208</v>
      </c>
      <c r="MA97" s="59">
        <v>550.64086035744208</v>
      </c>
      <c r="MB97" s="59">
        <v>550.64086035744208</v>
      </c>
      <c r="MC97" s="59">
        <v>550.64086035744208</v>
      </c>
      <c r="MD97" s="59">
        <v>550.64086035744208</v>
      </c>
      <c r="ME97" s="59">
        <v>550.64086035744208</v>
      </c>
      <c r="MF97" s="59">
        <v>550.64086035744208</v>
      </c>
      <c r="MG97" s="59">
        <v>550.64086035744208</v>
      </c>
      <c r="MH97" s="71">
        <v>550.64086035744208</v>
      </c>
      <c r="MI97" s="72">
        <v>0</v>
      </c>
      <c r="MJ97" s="59">
        <v>0</v>
      </c>
      <c r="MK97" s="59">
        <v>0</v>
      </c>
      <c r="ML97" s="59">
        <v>0</v>
      </c>
      <c r="MM97" s="59">
        <v>0</v>
      </c>
      <c r="MN97" s="59">
        <v>0</v>
      </c>
      <c r="MO97" s="59">
        <v>0</v>
      </c>
      <c r="MP97" s="59">
        <v>0</v>
      </c>
      <c r="MQ97" s="59">
        <v>0</v>
      </c>
      <c r="MR97" s="59">
        <v>0</v>
      </c>
      <c r="MS97" s="59">
        <v>0</v>
      </c>
      <c r="MT97" s="59">
        <v>0</v>
      </c>
      <c r="MU97" s="59">
        <v>0</v>
      </c>
      <c r="MV97" s="59">
        <v>0</v>
      </c>
      <c r="MW97" s="59">
        <v>0</v>
      </c>
      <c r="MX97" s="59">
        <v>0</v>
      </c>
      <c r="MY97" s="59">
        <v>0</v>
      </c>
      <c r="MZ97" s="59">
        <v>0</v>
      </c>
      <c r="NA97" s="59">
        <v>0</v>
      </c>
      <c r="NB97" s="59">
        <v>0</v>
      </c>
      <c r="NC97" s="59">
        <v>0</v>
      </c>
      <c r="ND97" s="59">
        <v>0</v>
      </c>
      <c r="NE97" s="59">
        <v>0</v>
      </c>
      <c r="NF97" s="59">
        <v>0</v>
      </c>
      <c r="NG97" s="55">
        <v>0</v>
      </c>
      <c r="NH97" s="58">
        <v>0</v>
      </c>
      <c r="NI97" s="59">
        <v>0</v>
      </c>
      <c r="NJ97" s="59">
        <v>0</v>
      </c>
      <c r="NK97" s="59">
        <v>0</v>
      </c>
      <c r="NL97" s="59">
        <v>0</v>
      </c>
      <c r="NM97" s="59">
        <v>0</v>
      </c>
      <c r="NN97" s="59">
        <v>0</v>
      </c>
      <c r="NO97" s="59">
        <v>0</v>
      </c>
      <c r="NP97" s="59">
        <v>0</v>
      </c>
      <c r="NQ97" s="59">
        <v>0</v>
      </c>
      <c r="NR97" s="59">
        <v>0</v>
      </c>
      <c r="NS97" s="59">
        <v>0</v>
      </c>
      <c r="NT97" s="59">
        <v>0</v>
      </c>
      <c r="NU97" s="59">
        <v>0</v>
      </c>
      <c r="NV97" s="59">
        <v>0</v>
      </c>
      <c r="NW97" s="59">
        <v>0</v>
      </c>
      <c r="NX97" s="59">
        <v>0</v>
      </c>
      <c r="NY97" s="59">
        <v>0</v>
      </c>
      <c r="NZ97" s="59">
        <v>0</v>
      </c>
      <c r="OA97" s="59">
        <v>0</v>
      </c>
      <c r="OB97" s="59">
        <v>0</v>
      </c>
      <c r="OC97" s="59">
        <v>0</v>
      </c>
      <c r="OD97" s="59">
        <v>0</v>
      </c>
      <c r="OE97" s="59">
        <v>0</v>
      </c>
      <c r="OF97" s="55">
        <v>0</v>
      </c>
      <c r="OG97" s="58">
        <v>0</v>
      </c>
      <c r="OH97" s="59">
        <v>0</v>
      </c>
      <c r="OI97" s="59">
        <v>0</v>
      </c>
      <c r="OJ97" s="59">
        <v>0</v>
      </c>
      <c r="OK97" s="59">
        <v>0</v>
      </c>
      <c r="OL97" s="59">
        <v>0</v>
      </c>
      <c r="OM97" s="59">
        <v>0</v>
      </c>
      <c r="ON97" s="59">
        <v>0</v>
      </c>
      <c r="OO97" s="59">
        <v>0</v>
      </c>
      <c r="OP97" s="59">
        <v>0</v>
      </c>
      <c r="OQ97" s="59">
        <v>0</v>
      </c>
      <c r="OR97" s="59">
        <v>0</v>
      </c>
      <c r="OS97" s="59">
        <v>0</v>
      </c>
      <c r="OT97" s="59">
        <v>0</v>
      </c>
      <c r="OU97" s="59">
        <v>0</v>
      </c>
      <c r="OV97" s="59">
        <v>0</v>
      </c>
      <c r="OW97" s="59">
        <v>0</v>
      </c>
      <c r="OX97" s="59">
        <v>0</v>
      </c>
      <c r="OY97" s="59">
        <v>0</v>
      </c>
      <c r="OZ97" s="59">
        <v>0</v>
      </c>
      <c r="PA97" s="59">
        <v>0</v>
      </c>
      <c r="PB97" s="59">
        <v>0</v>
      </c>
      <c r="PC97" s="59">
        <v>0</v>
      </c>
      <c r="PD97" s="59">
        <v>0</v>
      </c>
      <c r="PE97" s="55">
        <v>0</v>
      </c>
      <c r="PF97" s="58">
        <v>0</v>
      </c>
      <c r="PG97" s="59">
        <v>0</v>
      </c>
      <c r="PH97" s="59">
        <v>0</v>
      </c>
      <c r="PI97" s="59">
        <v>0</v>
      </c>
      <c r="PJ97" s="59">
        <v>0</v>
      </c>
      <c r="PK97" s="59">
        <v>0</v>
      </c>
      <c r="PL97" s="59">
        <v>0</v>
      </c>
      <c r="PM97" s="59">
        <v>0</v>
      </c>
      <c r="PN97" s="59">
        <v>0</v>
      </c>
      <c r="PO97" s="59">
        <v>0</v>
      </c>
      <c r="PP97" s="59">
        <v>0</v>
      </c>
      <c r="PQ97" s="59">
        <v>0</v>
      </c>
      <c r="PR97" s="59">
        <v>0</v>
      </c>
      <c r="PS97" s="59">
        <v>0</v>
      </c>
      <c r="PT97" s="59">
        <v>0</v>
      </c>
      <c r="PU97" s="59">
        <v>0</v>
      </c>
      <c r="PV97" s="59">
        <v>0</v>
      </c>
      <c r="PW97" s="59">
        <v>0</v>
      </c>
      <c r="PX97" s="59">
        <v>0</v>
      </c>
      <c r="PY97" s="59">
        <v>0</v>
      </c>
      <c r="PZ97" s="59">
        <v>0</v>
      </c>
      <c r="QA97" s="59">
        <v>0</v>
      </c>
      <c r="QB97" s="59">
        <v>0</v>
      </c>
      <c r="QC97" s="59">
        <v>0</v>
      </c>
      <c r="QD97" s="71">
        <v>0</v>
      </c>
      <c r="QE97" s="72">
        <v>0</v>
      </c>
      <c r="QF97" s="59">
        <v>0</v>
      </c>
      <c r="QG97" s="59">
        <v>0</v>
      </c>
      <c r="QH97" s="59">
        <v>0</v>
      </c>
      <c r="QI97" s="59">
        <v>0</v>
      </c>
      <c r="QJ97" s="59">
        <v>0</v>
      </c>
      <c r="QK97" s="59">
        <v>0</v>
      </c>
      <c r="QL97" s="59">
        <v>0</v>
      </c>
      <c r="QM97" s="59">
        <v>0</v>
      </c>
      <c r="QN97" s="59">
        <v>0</v>
      </c>
      <c r="QO97" s="59">
        <v>0</v>
      </c>
      <c r="QP97" s="59">
        <v>0</v>
      </c>
      <c r="QQ97" s="59">
        <v>0</v>
      </c>
      <c r="QR97" s="59">
        <v>0</v>
      </c>
      <c r="QS97" s="59">
        <v>0</v>
      </c>
      <c r="QT97" s="59">
        <v>0</v>
      </c>
      <c r="QU97" s="59">
        <v>0</v>
      </c>
      <c r="QV97" s="59">
        <v>0</v>
      </c>
      <c r="QW97" s="59">
        <v>0</v>
      </c>
      <c r="QX97" s="59">
        <v>0</v>
      </c>
      <c r="QY97" s="59">
        <v>0</v>
      </c>
      <c r="QZ97" s="59">
        <v>0</v>
      </c>
      <c r="RA97" s="59">
        <v>0</v>
      </c>
      <c r="RB97" s="59">
        <v>0</v>
      </c>
      <c r="RC97" s="55">
        <v>0</v>
      </c>
      <c r="RD97" s="58">
        <v>0</v>
      </c>
      <c r="RE97" s="59">
        <v>0</v>
      </c>
      <c r="RF97" s="59">
        <v>0</v>
      </c>
      <c r="RG97" s="59">
        <v>0</v>
      </c>
      <c r="RH97" s="59">
        <v>0</v>
      </c>
      <c r="RI97" s="59">
        <v>0</v>
      </c>
      <c r="RJ97" s="59">
        <v>0</v>
      </c>
      <c r="RK97" s="59">
        <v>0</v>
      </c>
      <c r="RL97" s="59">
        <v>0</v>
      </c>
      <c r="RM97" s="59">
        <v>0</v>
      </c>
      <c r="RN97" s="59">
        <v>0</v>
      </c>
      <c r="RO97" s="59">
        <v>0</v>
      </c>
      <c r="RP97" s="59">
        <v>0</v>
      </c>
      <c r="RQ97" s="59">
        <v>0</v>
      </c>
      <c r="RR97" s="59">
        <v>0</v>
      </c>
      <c r="RS97" s="59">
        <v>0</v>
      </c>
      <c r="RT97" s="59">
        <v>0</v>
      </c>
      <c r="RU97" s="59">
        <v>0</v>
      </c>
      <c r="RV97" s="59">
        <v>0</v>
      </c>
      <c r="RW97" s="59">
        <v>0</v>
      </c>
      <c r="RX97" s="59">
        <v>0</v>
      </c>
      <c r="RY97" s="59">
        <v>0</v>
      </c>
      <c r="RZ97" s="59">
        <v>0</v>
      </c>
      <c r="SA97" s="59">
        <v>0</v>
      </c>
      <c r="SB97" s="55">
        <v>0</v>
      </c>
      <c r="SC97" s="58">
        <v>0</v>
      </c>
      <c r="SD97" s="59">
        <v>0</v>
      </c>
      <c r="SE97" s="59">
        <v>0</v>
      </c>
      <c r="SF97" s="59">
        <v>0</v>
      </c>
      <c r="SG97" s="59">
        <v>0</v>
      </c>
      <c r="SH97" s="59">
        <v>0</v>
      </c>
      <c r="SI97" s="59">
        <v>0</v>
      </c>
      <c r="SJ97" s="59">
        <v>0</v>
      </c>
      <c r="SK97" s="59">
        <v>0</v>
      </c>
      <c r="SL97" s="59">
        <v>0</v>
      </c>
      <c r="SM97" s="59">
        <v>0</v>
      </c>
      <c r="SN97" s="59">
        <v>0</v>
      </c>
      <c r="SO97" s="59">
        <v>0</v>
      </c>
      <c r="SP97" s="59">
        <v>0</v>
      </c>
      <c r="SQ97" s="59">
        <v>0</v>
      </c>
      <c r="SR97" s="59">
        <v>0</v>
      </c>
      <c r="SS97" s="59">
        <v>0</v>
      </c>
      <c r="ST97" s="59">
        <v>0</v>
      </c>
      <c r="SU97" s="59">
        <v>0</v>
      </c>
      <c r="SV97" s="59">
        <v>0</v>
      </c>
      <c r="SW97" s="59">
        <v>0</v>
      </c>
      <c r="SX97" s="59">
        <v>0</v>
      </c>
      <c r="SY97" s="59">
        <v>0</v>
      </c>
      <c r="SZ97" s="59">
        <v>0</v>
      </c>
      <c r="TA97" s="55">
        <v>0</v>
      </c>
      <c r="TB97" s="58">
        <v>0</v>
      </c>
      <c r="TC97" s="59">
        <v>0</v>
      </c>
      <c r="TD97" s="59">
        <v>0</v>
      </c>
      <c r="TE97" s="59">
        <v>0</v>
      </c>
      <c r="TF97" s="59">
        <v>0</v>
      </c>
      <c r="TG97" s="59">
        <v>0</v>
      </c>
      <c r="TH97" s="59">
        <v>0</v>
      </c>
      <c r="TI97" s="59">
        <v>0</v>
      </c>
      <c r="TJ97" s="59">
        <v>0</v>
      </c>
      <c r="TK97" s="59">
        <v>0</v>
      </c>
      <c r="TL97" s="59">
        <v>0</v>
      </c>
      <c r="TM97" s="59">
        <v>0</v>
      </c>
      <c r="TN97" s="59">
        <v>0</v>
      </c>
      <c r="TO97" s="59">
        <v>0</v>
      </c>
      <c r="TP97" s="59">
        <v>0</v>
      </c>
      <c r="TQ97" s="59">
        <v>0</v>
      </c>
      <c r="TR97" s="59">
        <v>0</v>
      </c>
      <c r="TS97" s="59">
        <v>0</v>
      </c>
      <c r="TT97" s="59">
        <v>0</v>
      </c>
      <c r="TU97" s="59">
        <v>0</v>
      </c>
      <c r="TV97" s="59">
        <v>0</v>
      </c>
      <c r="TW97" s="59">
        <v>0</v>
      </c>
      <c r="TX97" s="59">
        <v>0</v>
      </c>
      <c r="TY97" s="59">
        <v>0</v>
      </c>
      <c r="TZ97" s="71">
        <v>0</v>
      </c>
      <c r="UA97" s="73">
        <v>4813.2482344057344</v>
      </c>
      <c r="UB97" s="53">
        <v>4861.8134651027358</v>
      </c>
      <c r="UC97" s="53">
        <v>4912.3996279311441</v>
      </c>
      <c r="UD97" s="53">
        <v>4963.623335390118</v>
      </c>
      <c r="UE97" s="53">
        <v>5014.3947227364497</v>
      </c>
      <c r="UF97" s="53">
        <v>5063.5385304151378</v>
      </c>
      <c r="UG97" s="53">
        <v>5109.993375588153</v>
      </c>
      <c r="UH97" s="53">
        <v>5152.7858243120945</v>
      </c>
      <c r="UI97" s="53">
        <v>5191.0314022068997</v>
      </c>
      <c r="UJ97" s="53">
        <v>5223.9379765949816</v>
      </c>
      <c r="UK97" s="53">
        <v>5252.287413110741</v>
      </c>
      <c r="UL97" s="53">
        <v>5276.6806449020178</v>
      </c>
      <c r="UM97" s="53">
        <v>5297.659942209255</v>
      </c>
      <c r="UN97" s="53">
        <v>5315.6955080848538</v>
      </c>
      <c r="UO97" s="53">
        <v>5331.203790093351</v>
      </c>
      <c r="UP97" s="53">
        <v>5344.5236554525973</v>
      </c>
      <c r="UQ97" s="53">
        <v>5355.9550367370812</v>
      </c>
      <c r="UR97" s="53">
        <v>5365.5665544967133</v>
      </c>
      <c r="US97" s="53">
        <v>5373.8556094908608</v>
      </c>
      <c r="UT97" s="53">
        <v>5381.0198708020571</v>
      </c>
      <c r="UU97" s="53">
        <v>5387.1967787006924</v>
      </c>
      <c r="UV97" s="53">
        <v>5392.5305000056696</v>
      </c>
      <c r="UW97" s="53">
        <v>5397.0875427301789</v>
      </c>
      <c r="UX97" s="53">
        <v>5400.9865210558037</v>
      </c>
      <c r="UY97" s="74">
        <v>5404.3217049836703</v>
      </c>
      <c r="UZ97" s="73">
        <v>2124.4890710032714</v>
      </c>
      <c r="VA97" s="53">
        <v>2145.9249697605833</v>
      </c>
      <c r="VB97" s="53">
        <v>2168.2528749171756</v>
      </c>
      <c r="VC97" s="53">
        <v>2190.8621818494394</v>
      </c>
      <c r="VD97" s="53">
        <v>2213.271842079705</v>
      </c>
      <c r="VE97" s="53">
        <v>2234.9631152566321</v>
      </c>
      <c r="VF97" s="53">
        <v>2255.4675243497995</v>
      </c>
      <c r="VG97" s="53">
        <v>2274.355411532852</v>
      </c>
      <c r="VH97" s="53">
        <v>2291.2363842761474</v>
      </c>
      <c r="VI97" s="53">
        <v>2305.7608081676713</v>
      </c>
      <c r="VJ97" s="53">
        <v>2318.2737859144477</v>
      </c>
      <c r="VK97" s="53">
        <v>2329.0405595822958</v>
      </c>
      <c r="VL97" s="53">
        <v>2338.3004783888846</v>
      </c>
      <c r="VM97" s="53">
        <v>2346.2610822734259</v>
      </c>
      <c r="VN97" s="53">
        <v>2353.1061843817233</v>
      </c>
      <c r="VO97" s="53">
        <v>2358.9853551630422</v>
      </c>
      <c r="VP97" s="53">
        <v>2364.030979951674</v>
      </c>
      <c r="VQ97" s="53">
        <v>2368.2733467363605</v>
      </c>
      <c r="VR97" s="53">
        <v>2371.9320000794673</v>
      </c>
      <c r="VS97" s="53">
        <v>2375.0941878820099</v>
      </c>
      <c r="VT97" s="53">
        <v>2377.8205740321037</v>
      </c>
      <c r="VU97" s="53">
        <v>2380.1747914063917</v>
      </c>
      <c r="VV97" s="53">
        <v>2382.1861955544496</v>
      </c>
      <c r="VW97" s="53">
        <v>2383.9071408366099</v>
      </c>
      <c r="VX97" s="74">
        <v>2385.3792364899964</v>
      </c>
      <c r="VY97" s="65">
        <f t="shared" si="1"/>
        <v>93</v>
      </c>
    </row>
    <row r="98" spans="1:597">
      <c r="A98" s="51" t="s">
        <v>660</v>
      </c>
      <c r="B98" t="s">
        <v>2</v>
      </c>
      <c r="C98" t="s">
        <v>659</v>
      </c>
      <c r="D98" t="s">
        <v>661</v>
      </c>
      <c r="E98" t="s">
        <v>662</v>
      </c>
      <c r="F98" t="s">
        <v>694</v>
      </c>
      <c r="G98" t="s">
        <v>664</v>
      </c>
      <c r="H98" t="s">
        <v>976</v>
      </c>
      <c r="I98" t="s">
        <v>666</v>
      </c>
      <c r="J98" t="s">
        <v>977</v>
      </c>
      <c r="K98" s="5" t="s">
        <v>785</v>
      </c>
      <c r="L98" t="s">
        <v>786</v>
      </c>
      <c r="M98">
        <v>30</v>
      </c>
      <c r="N98" s="52">
        <v>89.941124750083304</v>
      </c>
      <c r="O98" s="52">
        <v>0</v>
      </c>
      <c r="P98" s="52">
        <v>0</v>
      </c>
      <c r="Q98" s="53">
        <v>7455.26</v>
      </c>
      <c r="R98" s="53">
        <v>0</v>
      </c>
      <c r="S98" s="53">
        <v>0</v>
      </c>
      <c r="T98" s="53">
        <v>0</v>
      </c>
      <c r="U98" s="53">
        <v>0.3017295617066722</v>
      </c>
      <c r="V98" s="53">
        <v>0.25</v>
      </c>
      <c r="W98" s="2" t="s">
        <v>833</v>
      </c>
      <c r="X98" s="54">
        <v>5.0155376562596539E-3</v>
      </c>
      <c r="Y98" s="54">
        <v>0.3</v>
      </c>
      <c r="Z98" t="s">
        <v>671</v>
      </c>
      <c r="AA98" t="s">
        <v>690</v>
      </c>
      <c r="AB98" s="54">
        <v>0.85</v>
      </c>
      <c r="AC98" t="s">
        <v>778</v>
      </c>
      <c r="AD98" s="54">
        <v>0</v>
      </c>
      <c r="AE98" s="53">
        <v>7552.6791097711011</v>
      </c>
      <c r="AG98" s="53">
        <v>3333.6290679561184</v>
      </c>
      <c r="AI98" s="55">
        <v>3.2289262211512254E-3</v>
      </c>
      <c r="AJ98" s="5" t="s">
        <v>701</v>
      </c>
      <c r="AK98" t="s">
        <v>701</v>
      </c>
      <c r="AL98" s="1" t="s">
        <v>978</v>
      </c>
      <c r="AM98" s="5" t="s">
        <v>785</v>
      </c>
      <c r="AN98" t="s">
        <v>785</v>
      </c>
      <c r="AO98" t="s">
        <v>785</v>
      </c>
      <c r="AP98" t="s">
        <v>785</v>
      </c>
      <c r="AQ98" t="s">
        <v>785</v>
      </c>
      <c r="AR98" t="s">
        <v>785</v>
      </c>
      <c r="AS98" t="s">
        <v>785</v>
      </c>
      <c r="AT98" t="s">
        <v>785</v>
      </c>
      <c r="AU98" t="s">
        <v>785</v>
      </c>
      <c r="AV98" t="s">
        <v>785</v>
      </c>
      <c r="AW98" t="s">
        <v>785</v>
      </c>
      <c r="AX98" t="s">
        <v>785</v>
      </c>
      <c r="AY98" t="s">
        <v>785</v>
      </c>
      <c r="AZ98" t="s">
        <v>785</v>
      </c>
      <c r="BA98" t="s">
        <v>785</v>
      </c>
      <c r="BB98" t="s">
        <v>785</v>
      </c>
      <c r="BC98" t="s">
        <v>785</v>
      </c>
      <c r="BD98" t="s">
        <v>785</v>
      </c>
      <c r="BE98" t="s">
        <v>785</v>
      </c>
      <c r="BF98" t="s">
        <v>785</v>
      </c>
      <c r="BG98" t="s">
        <v>785</v>
      </c>
      <c r="BH98" t="s">
        <v>785</v>
      </c>
      <c r="BI98" t="s">
        <v>785</v>
      </c>
      <c r="BJ98" t="s">
        <v>785</v>
      </c>
      <c r="BK98" t="s">
        <v>785</v>
      </c>
      <c r="BL98" t="s">
        <v>785</v>
      </c>
      <c r="BM98" s="1" t="s">
        <v>785</v>
      </c>
      <c r="BN98" s="5" t="s">
        <v>786</v>
      </c>
      <c r="BO98" t="s">
        <v>786</v>
      </c>
      <c r="BP98" t="s">
        <v>786</v>
      </c>
      <c r="BQ98" t="s">
        <v>786</v>
      </c>
      <c r="BR98" t="s">
        <v>786</v>
      </c>
      <c r="BS98" t="s">
        <v>786</v>
      </c>
      <c r="BT98" t="s">
        <v>786</v>
      </c>
      <c r="BU98" t="s">
        <v>786</v>
      </c>
      <c r="BV98" t="s">
        <v>786</v>
      </c>
      <c r="BW98" t="s">
        <v>786</v>
      </c>
      <c r="BX98" t="s">
        <v>786</v>
      </c>
      <c r="BY98" t="s">
        <v>786</v>
      </c>
      <c r="BZ98" t="s">
        <v>786</v>
      </c>
      <c r="CA98" t="s">
        <v>786</v>
      </c>
      <c r="CB98" t="s">
        <v>786</v>
      </c>
      <c r="CC98" t="s">
        <v>786</v>
      </c>
      <c r="CD98" t="s">
        <v>786</v>
      </c>
      <c r="CE98" t="s">
        <v>786</v>
      </c>
      <c r="CF98" t="s">
        <v>786</v>
      </c>
      <c r="CG98" t="s">
        <v>786</v>
      </c>
      <c r="CH98" t="s">
        <v>786</v>
      </c>
      <c r="CI98" t="s">
        <v>786</v>
      </c>
      <c r="CJ98" t="s">
        <v>786</v>
      </c>
      <c r="CK98" t="s">
        <v>786</v>
      </c>
      <c r="CL98" t="s">
        <v>786</v>
      </c>
      <c r="CM98" t="s">
        <v>786</v>
      </c>
      <c r="CN98" s="1" t="s">
        <v>786</v>
      </c>
      <c r="CO98" s="56">
        <v>7455.26</v>
      </c>
      <c r="CP98" s="53">
        <v>7455.26</v>
      </c>
      <c r="CQ98" s="53">
        <v>7455.26</v>
      </c>
      <c r="CR98" s="53">
        <v>7455.26</v>
      </c>
      <c r="CS98" s="53">
        <v>7455.26</v>
      </c>
      <c r="CT98" s="53">
        <v>7455.26</v>
      </c>
      <c r="CU98" s="53">
        <v>7455.26</v>
      </c>
      <c r="CV98" s="53">
        <v>7455.26</v>
      </c>
      <c r="CW98" s="53">
        <v>7455.26</v>
      </c>
      <c r="CX98" s="53">
        <v>7455.26</v>
      </c>
      <c r="CY98" s="53">
        <v>7455.26</v>
      </c>
      <c r="CZ98" s="53">
        <v>7455.26</v>
      </c>
      <c r="DA98" s="53">
        <v>7455.26</v>
      </c>
      <c r="DB98" s="53">
        <v>7455.26</v>
      </c>
      <c r="DC98" s="53">
        <v>7455.26</v>
      </c>
      <c r="DD98" s="53">
        <v>7455.26</v>
      </c>
      <c r="DE98" s="53">
        <v>7455.26</v>
      </c>
      <c r="DF98" s="53">
        <v>7455.26</v>
      </c>
      <c r="DG98" s="53">
        <v>7455.26</v>
      </c>
      <c r="DH98" s="53">
        <v>7455.26</v>
      </c>
      <c r="DI98" s="53">
        <v>7455.26</v>
      </c>
      <c r="DJ98" s="53">
        <v>7455.26</v>
      </c>
      <c r="DK98" s="53">
        <v>7455.26</v>
      </c>
      <c r="DL98" s="53">
        <v>7455.26</v>
      </c>
      <c r="DM98" s="53">
        <v>7455.26</v>
      </c>
      <c r="DN98" s="53">
        <v>7455.26</v>
      </c>
      <c r="DO98" s="57">
        <v>7455.26</v>
      </c>
      <c r="DP98" s="58">
        <v>0</v>
      </c>
      <c r="DQ98" s="59">
        <v>0</v>
      </c>
      <c r="DR98" s="59">
        <v>88.149436765258926</v>
      </c>
      <c r="DS98" s="59">
        <v>87.045247008242583</v>
      </c>
      <c r="DT98" s="59">
        <v>85.871614828418998</v>
      </c>
      <c r="DU98" s="59">
        <v>84.624095498578981</v>
      </c>
      <c r="DV98" s="59">
        <v>83.29144842875337</v>
      </c>
      <c r="DW98" s="59">
        <v>81.886332128742652</v>
      </c>
      <c r="DX98" s="59">
        <v>80.428400483732887</v>
      </c>
      <c r="DY98" s="59">
        <v>78.935403895415718</v>
      </c>
      <c r="DZ98" s="59">
        <v>77.435916916845557</v>
      </c>
      <c r="EA98" s="59">
        <v>75.969885440601047</v>
      </c>
      <c r="EB98" s="59">
        <v>74.567487125515015</v>
      </c>
      <c r="EC98" s="59">
        <v>73.241545219630069</v>
      </c>
      <c r="ED98" s="59">
        <v>72.013776720751153</v>
      </c>
      <c r="EE98" s="59">
        <v>70.883761422347391</v>
      </c>
      <c r="EF98" s="59">
        <v>69.842435815219091</v>
      </c>
      <c r="EG98" s="59">
        <v>68.848870434519768</v>
      </c>
      <c r="EH98" s="59">
        <v>67.884510498093334</v>
      </c>
      <c r="EI98" s="59">
        <v>66.949280353524543</v>
      </c>
      <c r="EJ98" s="59">
        <v>66.036120695948682</v>
      </c>
      <c r="EK98" s="59">
        <v>65.140445928458178</v>
      </c>
      <c r="EL98" s="59">
        <v>64.268572486878796</v>
      </c>
      <c r="EM98" s="59">
        <v>63.417826967644054</v>
      </c>
      <c r="EN98" s="59">
        <v>62.593819295956699</v>
      </c>
      <c r="EO98" s="59">
        <v>61.805021210368629</v>
      </c>
      <c r="EP98" s="59">
        <v>61.063272305447022</v>
      </c>
      <c r="EQ98" s="72">
        <v>3.7974242445430969E-3</v>
      </c>
      <c r="ER98" s="59">
        <v>1.1154776742634891E-2</v>
      </c>
      <c r="ES98" s="59">
        <v>2.719906068039403E-2</v>
      </c>
      <c r="ET98" s="59">
        <v>5.7310966474561402E-2</v>
      </c>
      <c r="EU98" s="59">
        <v>0.10520159543856461</v>
      </c>
      <c r="EV98" s="59">
        <v>0.17416124082344911</v>
      </c>
      <c r="EW98" s="59">
        <v>0.26326485835173896</v>
      </c>
      <c r="EX98" s="59">
        <v>0.36784760789173943</v>
      </c>
      <c r="EY98" s="59">
        <v>0.48029640577525939</v>
      </c>
      <c r="EZ98" s="59">
        <v>0.59190387128048993</v>
      </c>
      <c r="FA98" s="59">
        <v>0.63909926017721019</v>
      </c>
      <c r="FB98" s="59">
        <v>0.67796797590575897</v>
      </c>
      <c r="FC98" s="59">
        <v>0.70977597901895328</v>
      </c>
      <c r="FD98" s="59">
        <v>0.73571226518916</v>
      </c>
      <c r="FE98" s="59">
        <v>0.756889083320467</v>
      </c>
      <c r="FF98" s="59">
        <v>0.77400913182758013</v>
      </c>
      <c r="FG98" s="59">
        <v>0.78787883191527952</v>
      </c>
      <c r="FH98" s="59">
        <v>0.93344447601875935</v>
      </c>
      <c r="FI98" s="59">
        <v>0.94628270251877666</v>
      </c>
      <c r="FJ98" s="59">
        <v>0.95436921962480747</v>
      </c>
      <c r="FK98" s="59">
        <v>0.95892136998041666</v>
      </c>
      <c r="FL98" s="59">
        <v>0.94762557908546952</v>
      </c>
      <c r="FM98" s="59">
        <v>0.92953799350825217</v>
      </c>
      <c r="FN98" s="59">
        <v>0.90836304810165835</v>
      </c>
      <c r="FO98" s="55">
        <v>0.88669068255140004</v>
      </c>
      <c r="FP98" s="58">
        <v>3.7974242445430973E-3</v>
      </c>
      <c r="FQ98" s="59">
        <v>1.4904633162495955E-2</v>
      </c>
      <c r="FR98" s="59">
        <v>4.1902734483140962E-2</v>
      </c>
      <c r="FS98" s="59">
        <v>9.8604949493725322E-2</v>
      </c>
      <c r="FT98" s="59">
        <v>0.20225372955223875</v>
      </c>
      <c r="FU98" s="59">
        <v>0.37300297529704657</v>
      </c>
      <c r="FV98" s="59">
        <v>0.62962676392162564</v>
      </c>
      <c r="FW98" s="59">
        <v>0.98578657739255837</v>
      </c>
      <c r="FX98" s="59">
        <v>1.4473566061113596</v>
      </c>
      <c r="FY98" s="59">
        <v>2.0118588474196981</v>
      </c>
      <c r="FZ98" s="59">
        <v>2.6138193460804344</v>
      </c>
      <c r="GA98" s="59">
        <v>3.2453089875406849</v>
      </c>
      <c r="GB98" s="59">
        <v>3.9006829447005584</v>
      </c>
      <c r="GC98" s="59">
        <v>4.5751870410857611</v>
      </c>
      <c r="GD98" s="59">
        <v>5.2648638415408033</v>
      </c>
      <c r="GE98" s="59">
        <v>5.9639760087079576</v>
      </c>
      <c r="GF98" s="59">
        <v>6.6683179650244373</v>
      </c>
      <c r="GG98" s="59">
        <v>7.5098944739811717</v>
      </c>
      <c r="GH98" s="59">
        <v>8.3537454157688504</v>
      </c>
      <c r="GI98" s="59">
        <v>9.1948093881427742</v>
      </c>
      <c r="GJ98" s="59">
        <v>10.030662670521959</v>
      </c>
      <c r="GK98" s="59">
        <v>10.84550886783971</v>
      </c>
      <c r="GL98" s="59">
        <v>11.63412777064792</v>
      </c>
      <c r="GM98" s="59">
        <v>12.395879255240674</v>
      </c>
      <c r="GN98" s="55">
        <v>13.133801606626566</v>
      </c>
      <c r="GO98" s="58">
        <v>4.3079393174747106E-2</v>
      </c>
      <c r="GP98" s="59">
        <v>0.12814917673309159</v>
      </c>
      <c r="GQ98" s="59">
        <v>0.3167409945037224</v>
      </c>
      <c r="GR98" s="59">
        <v>0.67724170210509105</v>
      </c>
      <c r="GS98" s="59">
        <v>1.263053980007959</v>
      </c>
      <c r="GT98" s="59">
        <v>2.1268658187013525</v>
      </c>
      <c r="GU98" s="59">
        <v>3.2732822829789563</v>
      </c>
      <c r="GV98" s="59">
        <v>4.6601092759227987</v>
      </c>
      <c r="GW98" s="59">
        <v>6.2025016929937689</v>
      </c>
      <c r="GX98" s="59">
        <v>7.7912960885439899</v>
      </c>
      <c r="GY98" s="59">
        <v>8.5707495962878895</v>
      </c>
      <c r="GZ98" s="59">
        <v>9.256603938007185</v>
      </c>
      <c r="HA98" s="59">
        <v>9.8561138068242382</v>
      </c>
      <c r="HB98" s="59">
        <v>10.379136919746099</v>
      </c>
      <c r="HC98" s="59">
        <v>10.837094589927464</v>
      </c>
      <c r="HD98" s="59">
        <v>11.242147139708248</v>
      </c>
      <c r="HE98" s="59">
        <v>11.606165031379414</v>
      </c>
      <c r="HF98" s="59">
        <v>13.942561758539025</v>
      </c>
      <c r="HG98" s="59">
        <v>14.329774259087134</v>
      </c>
      <c r="HH98" s="59">
        <v>14.650946981126946</v>
      </c>
      <c r="HI98" s="59">
        <v>14.920533207364953</v>
      </c>
      <c r="HJ98" s="59">
        <v>14.942574105684049</v>
      </c>
      <c r="HK98" s="59">
        <v>14.850315957126719</v>
      </c>
      <c r="HL98" s="59">
        <v>14.697237057970108</v>
      </c>
      <c r="HM98" s="55">
        <v>14.520851062747658</v>
      </c>
      <c r="HN98" s="58">
        <v>4.3079393174747106E-2</v>
      </c>
      <c r="HO98" s="59">
        <v>0.17122856990783869</v>
      </c>
      <c r="HP98" s="59">
        <v>0.48796956441156109</v>
      </c>
      <c r="HQ98" s="59">
        <v>1.1652112665166521</v>
      </c>
      <c r="HR98" s="59">
        <v>2.4282652465246111</v>
      </c>
      <c r="HS98" s="59">
        <v>4.5551310652259636</v>
      </c>
      <c r="HT98" s="59">
        <v>7.8284133482049203</v>
      </c>
      <c r="HU98" s="59">
        <v>12.488522624127718</v>
      </c>
      <c r="HV98" s="59">
        <v>18.691024317121489</v>
      </c>
      <c r="HW98" s="59">
        <v>26.48232040566548</v>
      </c>
      <c r="HX98" s="59">
        <v>35.053070001953373</v>
      </c>
      <c r="HY98" s="59">
        <v>44.309673939960561</v>
      </c>
      <c r="HZ98" s="59">
        <v>54.165787746784801</v>
      </c>
      <c r="IA98" s="59">
        <v>64.544924666530903</v>
      </c>
      <c r="IB98" s="59">
        <v>75.382019256458364</v>
      </c>
      <c r="IC98" s="59">
        <v>86.624166396166615</v>
      </c>
      <c r="ID98" s="59">
        <v>98.230331427546034</v>
      </c>
      <c r="IE98" s="59">
        <v>112.17289318608506</v>
      </c>
      <c r="IF98" s="59">
        <v>126.50266744517219</v>
      </c>
      <c r="IG98" s="59">
        <v>141.15361442629913</v>
      </c>
      <c r="IH98" s="59">
        <v>156.07414763366407</v>
      </c>
      <c r="II98" s="59">
        <v>171.01672173934813</v>
      </c>
      <c r="IJ98" s="59">
        <v>185.86703769647485</v>
      </c>
      <c r="IK98" s="59">
        <v>200.56427475444497</v>
      </c>
      <c r="IL98" s="71">
        <v>215.08512581719262</v>
      </c>
      <c r="IM98" s="72">
        <v>3.2289262211512254E-3</v>
      </c>
      <c r="IN98" s="59">
        <v>9.4884958753683468E-3</v>
      </c>
      <c r="IO98" s="59">
        <v>2.3147332893352832E-2</v>
      </c>
      <c r="IP98" s="59">
        <v>4.8804875764866591E-2</v>
      </c>
      <c r="IQ98" s="59">
        <v>8.9664436800376002E-2</v>
      </c>
      <c r="IR98" s="59">
        <v>0.1486019259298835</v>
      </c>
      <c r="IS98" s="59">
        <v>0.2249283987421504</v>
      </c>
      <c r="IT98" s="59">
        <v>0.31477603861984182</v>
      </c>
      <c r="IU98" s="59">
        <v>0.41173565635043663</v>
      </c>
      <c r="IV98" s="59">
        <v>0.50839976334489545</v>
      </c>
      <c r="IW98" s="59">
        <v>0.55004702812332551</v>
      </c>
      <c r="IX98" s="59">
        <v>0.58469486478205845</v>
      </c>
      <c r="IY98" s="59">
        <v>0.61335506100050396</v>
      </c>
      <c r="IZ98" s="59">
        <v>0.63700381942106665</v>
      </c>
      <c r="JA98" s="59">
        <v>0.65657219705960768</v>
      </c>
      <c r="JB98" s="59">
        <v>0.67269430947052844</v>
      </c>
      <c r="JC98" s="59">
        <v>0.68607370383412447</v>
      </c>
      <c r="JD98" s="59">
        <v>0.81443485780850411</v>
      </c>
      <c r="JE98" s="59">
        <v>0.82729883568140794</v>
      </c>
      <c r="JF98" s="59">
        <v>0.83608546385169502</v>
      </c>
      <c r="JG98" s="59">
        <v>0.84182210770424748</v>
      </c>
      <c r="JH98" s="59">
        <v>0.83365702447662693</v>
      </c>
      <c r="JI98" s="59">
        <v>0.81947006682733159</v>
      </c>
      <c r="JJ98" s="59">
        <v>0.80247137391257117</v>
      </c>
      <c r="JK98" s="55">
        <v>0.78490504185835741</v>
      </c>
      <c r="JL98" s="58">
        <v>3.2289262211512254E-3</v>
      </c>
      <c r="JM98" s="59">
        <v>1.2678205359833626E-2</v>
      </c>
      <c r="JN98" s="59">
        <v>3.5660663271441601E-2</v>
      </c>
      <c r="JO98" s="59">
        <v>8.3970007938677649E-2</v>
      </c>
      <c r="JP98" s="59">
        <v>0.17238300118430683</v>
      </c>
      <c r="JQ98" s="59">
        <v>0.31826231970239227</v>
      </c>
      <c r="JR98" s="59">
        <v>0.53794091889346807</v>
      </c>
      <c r="JS98" s="59">
        <v>0.84356126585867619</v>
      </c>
      <c r="JT98" s="59">
        <v>1.2407511591274496</v>
      </c>
      <c r="JU98" s="59">
        <v>1.7280315462353395</v>
      </c>
      <c r="JV98" s="59">
        <v>2.2496091811530858</v>
      </c>
      <c r="JW98" s="59">
        <v>2.7988276247281982</v>
      </c>
      <c r="JX98" s="59">
        <v>3.3707869753458484</v>
      </c>
      <c r="JY98" s="59">
        <v>3.9613470613923631</v>
      </c>
      <c r="JZ98" s="59">
        <v>4.5670670853057294</v>
      </c>
      <c r="KA98" s="59">
        <v>5.1833144570318881</v>
      </c>
      <c r="KB98" s="59">
        <v>5.8066766351451991</v>
      </c>
      <c r="KC98" s="59">
        <v>6.5524195548946693</v>
      </c>
      <c r="KD98" s="59">
        <v>7.3033606528460622</v>
      </c>
      <c r="KE98" s="59">
        <v>8.0552120858796421</v>
      </c>
      <c r="KF98" s="59">
        <v>8.8057622400693418</v>
      </c>
      <c r="KG98" s="59">
        <v>9.5411466841405819</v>
      </c>
      <c r="KH98" s="59">
        <v>10.256514019086117</v>
      </c>
      <c r="KI98" s="59">
        <v>10.950839840519448</v>
      </c>
      <c r="KJ98" s="55">
        <v>11.626136715619548</v>
      </c>
      <c r="KK98" s="58">
        <v>3.6617484198535041E-2</v>
      </c>
      <c r="KL98" s="59">
        <v>0.10892680022312785</v>
      </c>
      <c r="KM98" s="59">
        <v>0.26922984532816402</v>
      </c>
      <c r="KN98" s="59">
        <v>0.57565544678932734</v>
      </c>
      <c r="KO98" s="59">
        <v>1.0735958830067651</v>
      </c>
      <c r="KP98" s="59">
        <v>1.8078359458961495</v>
      </c>
      <c r="KQ98" s="59">
        <v>2.7822899405321126</v>
      </c>
      <c r="KR98" s="59">
        <v>3.9610928845343789</v>
      </c>
      <c r="KS98" s="59">
        <v>5.2721264390447038</v>
      </c>
      <c r="KT98" s="59">
        <v>6.6226016752623913</v>
      </c>
      <c r="KU98" s="59">
        <v>7.2851371568447059</v>
      </c>
      <c r="KV98" s="59">
        <v>7.8681133473061067</v>
      </c>
      <c r="KW98" s="59">
        <v>8.3776967358006029</v>
      </c>
      <c r="KX98" s="59">
        <v>8.8222663817841838</v>
      </c>
      <c r="KY98" s="59">
        <v>9.2115304014383437</v>
      </c>
      <c r="KZ98" s="59">
        <v>9.5558250687520108</v>
      </c>
      <c r="LA98" s="59">
        <v>9.8652402766725018</v>
      </c>
      <c r="LB98" s="59">
        <v>11.85117749475817</v>
      </c>
      <c r="LC98" s="59">
        <v>12.180308120224064</v>
      </c>
      <c r="LD98" s="59">
        <v>12.453304933957904</v>
      </c>
      <c r="LE98" s="59">
        <v>12.682453226260209</v>
      </c>
      <c r="LF98" s="59">
        <v>12.701187989831441</v>
      </c>
      <c r="LG98" s="59">
        <v>12.622768563557711</v>
      </c>
      <c r="LH98" s="59">
        <v>12.492651499274592</v>
      </c>
      <c r="LI98" s="55">
        <v>12.342723403335508</v>
      </c>
      <c r="LJ98" s="58">
        <v>3.6617484198535041E-2</v>
      </c>
      <c r="LK98" s="59">
        <v>0.1455442844216629</v>
      </c>
      <c r="LL98" s="59">
        <v>0.41477412974982691</v>
      </c>
      <c r="LM98" s="59">
        <v>0.9904295765391542</v>
      </c>
      <c r="LN98" s="59">
        <v>2.0640254595459195</v>
      </c>
      <c r="LO98" s="59">
        <v>3.8718614054420692</v>
      </c>
      <c r="LP98" s="59">
        <v>6.6541513459741815</v>
      </c>
      <c r="LQ98" s="59">
        <v>10.61524423050856</v>
      </c>
      <c r="LR98" s="59">
        <v>15.887370669553263</v>
      </c>
      <c r="LS98" s="59">
        <v>22.509972344815655</v>
      </c>
      <c r="LT98" s="59">
        <v>29.79510950166036</v>
      </c>
      <c r="LU98" s="59">
        <v>37.66322284896647</v>
      </c>
      <c r="LV98" s="59">
        <v>46.040919584767074</v>
      </c>
      <c r="LW98" s="59">
        <v>54.863185966551256</v>
      </c>
      <c r="LX98" s="59">
        <v>64.074716367989595</v>
      </c>
      <c r="LY98" s="59">
        <v>73.630541436741609</v>
      </c>
      <c r="LZ98" s="59">
        <v>83.495781713414118</v>
      </c>
      <c r="MA98" s="59">
        <v>95.346959208172294</v>
      </c>
      <c r="MB98" s="59">
        <v>107.52726732839636</v>
      </c>
      <c r="MC98" s="59">
        <v>119.98057226235427</v>
      </c>
      <c r="MD98" s="59">
        <v>132.66302548861449</v>
      </c>
      <c r="ME98" s="59">
        <v>145.36421347844595</v>
      </c>
      <c r="MF98" s="59">
        <v>157.98698204200366</v>
      </c>
      <c r="MG98" s="59">
        <v>170.47963354127825</v>
      </c>
      <c r="MH98" s="71">
        <v>182.82235694461374</v>
      </c>
      <c r="MI98" s="72">
        <v>0</v>
      </c>
      <c r="MJ98" s="59">
        <v>0</v>
      </c>
      <c r="MK98" s="59">
        <v>0</v>
      </c>
      <c r="ML98" s="59">
        <v>0</v>
      </c>
      <c r="MM98" s="59">
        <v>0</v>
      </c>
      <c r="MN98" s="59">
        <v>0</v>
      </c>
      <c r="MO98" s="59">
        <v>0</v>
      </c>
      <c r="MP98" s="59">
        <v>0</v>
      </c>
      <c r="MQ98" s="59">
        <v>0</v>
      </c>
      <c r="MR98" s="59">
        <v>0</v>
      </c>
      <c r="MS98" s="59">
        <v>0</v>
      </c>
      <c r="MT98" s="59">
        <v>0</v>
      </c>
      <c r="MU98" s="59">
        <v>0</v>
      </c>
      <c r="MV98" s="59">
        <v>0</v>
      </c>
      <c r="MW98" s="59">
        <v>0</v>
      </c>
      <c r="MX98" s="59">
        <v>0</v>
      </c>
      <c r="MY98" s="59">
        <v>0</v>
      </c>
      <c r="MZ98" s="59">
        <v>0</v>
      </c>
      <c r="NA98" s="59">
        <v>0</v>
      </c>
      <c r="NB98" s="59">
        <v>0</v>
      </c>
      <c r="NC98" s="59">
        <v>0</v>
      </c>
      <c r="ND98" s="59">
        <v>0</v>
      </c>
      <c r="NE98" s="59">
        <v>0</v>
      </c>
      <c r="NF98" s="59">
        <v>0</v>
      </c>
      <c r="NG98" s="55">
        <v>0</v>
      </c>
      <c r="NH98" s="58">
        <v>0</v>
      </c>
      <c r="NI98" s="59">
        <v>0</v>
      </c>
      <c r="NJ98" s="59">
        <v>0</v>
      </c>
      <c r="NK98" s="59">
        <v>0</v>
      </c>
      <c r="NL98" s="59">
        <v>0</v>
      </c>
      <c r="NM98" s="59">
        <v>0</v>
      </c>
      <c r="NN98" s="59">
        <v>0</v>
      </c>
      <c r="NO98" s="59">
        <v>0</v>
      </c>
      <c r="NP98" s="59">
        <v>0</v>
      </c>
      <c r="NQ98" s="59">
        <v>0</v>
      </c>
      <c r="NR98" s="59">
        <v>0</v>
      </c>
      <c r="NS98" s="59">
        <v>0</v>
      </c>
      <c r="NT98" s="59">
        <v>0</v>
      </c>
      <c r="NU98" s="59">
        <v>0</v>
      </c>
      <c r="NV98" s="59">
        <v>0</v>
      </c>
      <c r="NW98" s="59">
        <v>0</v>
      </c>
      <c r="NX98" s="59">
        <v>0</v>
      </c>
      <c r="NY98" s="59">
        <v>0</v>
      </c>
      <c r="NZ98" s="59">
        <v>0</v>
      </c>
      <c r="OA98" s="59">
        <v>0</v>
      </c>
      <c r="OB98" s="59">
        <v>0</v>
      </c>
      <c r="OC98" s="59">
        <v>0</v>
      </c>
      <c r="OD98" s="59">
        <v>0</v>
      </c>
      <c r="OE98" s="59">
        <v>0</v>
      </c>
      <c r="OF98" s="55">
        <v>0</v>
      </c>
      <c r="OG98" s="58">
        <v>0</v>
      </c>
      <c r="OH98" s="59">
        <v>0</v>
      </c>
      <c r="OI98" s="59">
        <v>0</v>
      </c>
      <c r="OJ98" s="59">
        <v>0</v>
      </c>
      <c r="OK98" s="59">
        <v>0</v>
      </c>
      <c r="OL98" s="59">
        <v>0</v>
      </c>
      <c r="OM98" s="59">
        <v>0</v>
      </c>
      <c r="ON98" s="59">
        <v>0</v>
      </c>
      <c r="OO98" s="59">
        <v>0</v>
      </c>
      <c r="OP98" s="59">
        <v>0</v>
      </c>
      <c r="OQ98" s="59">
        <v>0</v>
      </c>
      <c r="OR98" s="59">
        <v>0</v>
      </c>
      <c r="OS98" s="59">
        <v>0</v>
      </c>
      <c r="OT98" s="59">
        <v>0</v>
      </c>
      <c r="OU98" s="59">
        <v>0</v>
      </c>
      <c r="OV98" s="59">
        <v>0</v>
      </c>
      <c r="OW98" s="59">
        <v>0</v>
      </c>
      <c r="OX98" s="59">
        <v>0</v>
      </c>
      <c r="OY98" s="59">
        <v>0</v>
      </c>
      <c r="OZ98" s="59">
        <v>0</v>
      </c>
      <c r="PA98" s="59">
        <v>0</v>
      </c>
      <c r="PB98" s="59">
        <v>0</v>
      </c>
      <c r="PC98" s="59">
        <v>0</v>
      </c>
      <c r="PD98" s="59">
        <v>0</v>
      </c>
      <c r="PE98" s="55">
        <v>0</v>
      </c>
      <c r="PF98" s="58">
        <v>0</v>
      </c>
      <c r="PG98" s="59">
        <v>0</v>
      </c>
      <c r="PH98" s="59">
        <v>0</v>
      </c>
      <c r="PI98" s="59">
        <v>0</v>
      </c>
      <c r="PJ98" s="59">
        <v>0</v>
      </c>
      <c r="PK98" s="59">
        <v>0</v>
      </c>
      <c r="PL98" s="59">
        <v>0</v>
      </c>
      <c r="PM98" s="59">
        <v>0</v>
      </c>
      <c r="PN98" s="59">
        <v>0</v>
      </c>
      <c r="PO98" s="59">
        <v>0</v>
      </c>
      <c r="PP98" s="59">
        <v>0</v>
      </c>
      <c r="PQ98" s="59">
        <v>0</v>
      </c>
      <c r="PR98" s="59">
        <v>0</v>
      </c>
      <c r="PS98" s="59">
        <v>0</v>
      </c>
      <c r="PT98" s="59">
        <v>0</v>
      </c>
      <c r="PU98" s="59">
        <v>0</v>
      </c>
      <c r="PV98" s="59">
        <v>0</v>
      </c>
      <c r="PW98" s="59">
        <v>0</v>
      </c>
      <c r="PX98" s="59">
        <v>0</v>
      </c>
      <c r="PY98" s="59">
        <v>0</v>
      </c>
      <c r="PZ98" s="59">
        <v>0</v>
      </c>
      <c r="QA98" s="59">
        <v>0</v>
      </c>
      <c r="QB98" s="59">
        <v>0</v>
      </c>
      <c r="QC98" s="59">
        <v>0</v>
      </c>
      <c r="QD98" s="71">
        <v>0</v>
      </c>
      <c r="QE98" s="72">
        <v>0</v>
      </c>
      <c r="QF98" s="59">
        <v>0</v>
      </c>
      <c r="QG98" s="59">
        <v>0</v>
      </c>
      <c r="QH98" s="59">
        <v>0</v>
      </c>
      <c r="QI98" s="59">
        <v>0</v>
      </c>
      <c r="QJ98" s="59">
        <v>0</v>
      </c>
      <c r="QK98" s="59">
        <v>0</v>
      </c>
      <c r="QL98" s="59">
        <v>0</v>
      </c>
      <c r="QM98" s="59">
        <v>0</v>
      </c>
      <c r="QN98" s="59">
        <v>0</v>
      </c>
      <c r="QO98" s="59">
        <v>0</v>
      </c>
      <c r="QP98" s="59">
        <v>0</v>
      </c>
      <c r="QQ98" s="59">
        <v>0</v>
      </c>
      <c r="QR98" s="59">
        <v>0</v>
      </c>
      <c r="QS98" s="59">
        <v>0</v>
      </c>
      <c r="QT98" s="59">
        <v>0</v>
      </c>
      <c r="QU98" s="59">
        <v>0</v>
      </c>
      <c r="QV98" s="59">
        <v>0</v>
      </c>
      <c r="QW98" s="59">
        <v>0</v>
      </c>
      <c r="QX98" s="59">
        <v>0</v>
      </c>
      <c r="QY98" s="59">
        <v>0</v>
      </c>
      <c r="QZ98" s="59">
        <v>0</v>
      </c>
      <c r="RA98" s="59">
        <v>0</v>
      </c>
      <c r="RB98" s="59">
        <v>0</v>
      </c>
      <c r="RC98" s="55">
        <v>0</v>
      </c>
      <c r="RD98" s="58">
        <v>0</v>
      </c>
      <c r="RE98" s="59">
        <v>0</v>
      </c>
      <c r="RF98" s="59">
        <v>0</v>
      </c>
      <c r="RG98" s="59">
        <v>0</v>
      </c>
      <c r="RH98" s="59">
        <v>0</v>
      </c>
      <c r="RI98" s="59">
        <v>0</v>
      </c>
      <c r="RJ98" s="59">
        <v>0</v>
      </c>
      <c r="RK98" s="59">
        <v>0</v>
      </c>
      <c r="RL98" s="59">
        <v>0</v>
      </c>
      <c r="RM98" s="59">
        <v>0</v>
      </c>
      <c r="RN98" s="59">
        <v>0</v>
      </c>
      <c r="RO98" s="59">
        <v>0</v>
      </c>
      <c r="RP98" s="59">
        <v>0</v>
      </c>
      <c r="RQ98" s="59">
        <v>0</v>
      </c>
      <c r="RR98" s="59">
        <v>0</v>
      </c>
      <c r="RS98" s="59">
        <v>0</v>
      </c>
      <c r="RT98" s="59">
        <v>0</v>
      </c>
      <c r="RU98" s="59">
        <v>0</v>
      </c>
      <c r="RV98" s="59">
        <v>0</v>
      </c>
      <c r="RW98" s="59">
        <v>0</v>
      </c>
      <c r="RX98" s="59">
        <v>0</v>
      </c>
      <c r="RY98" s="59">
        <v>0</v>
      </c>
      <c r="RZ98" s="59">
        <v>0</v>
      </c>
      <c r="SA98" s="59">
        <v>0</v>
      </c>
      <c r="SB98" s="55">
        <v>0</v>
      </c>
      <c r="SC98" s="58">
        <v>0</v>
      </c>
      <c r="SD98" s="59">
        <v>0</v>
      </c>
      <c r="SE98" s="59">
        <v>0</v>
      </c>
      <c r="SF98" s="59">
        <v>0</v>
      </c>
      <c r="SG98" s="59">
        <v>0</v>
      </c>
      <c r="SH98" s="59">
        <v>0</v>
      </c>
      <c r="SI98" s="59">
        <v>0</v>
      </c>
      <c r="SJ98" s="59">
        <v>0</v>
      </c>
      <c r="SK98" s="59">
        <v>0</v>
      </c>
      <c r="SL98" s="59">
        <v>0</v>
      </c>
      <c r="SM98" s="59">
        <v>0</v>
      </c>
      <c r="SN98" s="59">
        <v>0</v>
      </c>
      <c r="SO98" s="59">
        <v>0</v>
      </c>
      <c r="SP98" s="59">
        <v>0</v>
      </c>
      <c r="SQ98" s="59">
        <v>0</v>
      </c>
      <c r="SR98" s="59">
        <v>0</v>
      </c>
      <c r="SS98" s="59">
        <v>0</v>
      </c>
      <c r="ST98" s="59">
        <v>0</v>
      </c>
      <c r="SU98" s="59">
        <v>0</v>
      </c>
      <c r="SV98" s="59">
        <v>0</v>
      </c>
      <c r="SW98" s="59">
        <v>0</v>
      </c>
      <c r="SX98" s="59">
        <v>0</v>
      </c>
      <c r="SY98" s="59">
        <v>0</v>
      </c>
      <c r="SZ98" s="59">
        <v>0</v>
      </c>
      <c r="TA98" s="55">
        <v>0</v>
      </c>
      <c r="TB98" s="58">
        <v>0</v>
      </c>
      <c r="TC98" s="59">
        <v>0</v>
      </c>
      <c r="TD98" s="59">
        <v>0</v>
      </c>
      <c r="TE98" s="59">
        <v>0</v>
      </c>
      <c r="TF98" s="59">
        <v>0</v>
      </c>
      <c r="TG98" s="59">
        <v>0</v>
      </c>
      <c r="TH98" s="59">
        <v>0</v>
      </c>
      <c r="TI98" s="59">
        <v>0</v>
      </c>
      <c r="TJ98" s="59">
        <v>0</v>
      </c>
      <c r="TK98" s="59">
        <v>0</v>
      </c>
      <c r="TL98" s="59">
        <v>0</v>
      </c>
      <c r="TM98" s="59">
        <v>0</v>
      </c>
      <c r="TN98" s="59">
        <v>0</v>
      </c>
      <c r="TO98" s="59">
        <v>0</v>
      </c>
      <c r="TP98" s="59">
        <v>0</v>
      </c>
      <c r="TQ98" s="59">
        <v>0</v>
      </c>
      <c r="TR98" s="59">
        <v>0</v>
      </c>
      <c r="TS98" s="59">
        <v>0</v>
      </c>
      <c r="TT98" s="59">
        <v>0</v>
      </c>
      <c r="TU98" s="59">
        <v>0</v>
      </c>
      <c r="TV98" s="59">
        <v>0</v>
      </c>
      <c r="TW98" s="59">
        <v>0</v>
      </c>
      <c r="TX98" s="59">
        <v>0</v>
      </c>
      <c r="TY98" s="59">
        <v>0</v>
      </c>
      <c r="TZ98" s="71">
        <v>0</v>
      </c>
      <c r="UA98" s="73">
        <v>7026.4805912584261</v>
      </c>
      <c r="UB98" s="53">
        <v>7097.3771322810189</v>
      </c>
      <c r="UC98" s="53">
        <v>7171.2238723596447</v>
      </c>
      <c r="UD98" s="53">
        <v>7246.0013134440269</v>
      </c>
      <c r="UE98" s="53">
        <v>7320.1184481536402</v>
      </c>
      <c r="UF98" s="53">
        <v>7391.8596079730178</v>
      </c>
      <c r="UG98" s="53">
        <v>7459.6753640033949</v>
      </c>
      <c r="UH98" s="53">
        <v>7522.1446769845734</v>
      </c>
      <c r="UI98" s="53">
        <v>7577.9763726902665</v>
      </c>
      <c r="UJ98" s="53">
        <v>7626.0140792456641</v>
      </c>
      <c r="UK98" s="53">
        <v>7667.3991804808766</v>
      </c>
      <c r="UL98" s="53">
        <v>7703.0089311923193</v>
      </c>
      <c r="UM98" s="53">
        <v>7733.6349488354226</v>
      </c>
      <c r="UN98" s="53">
        <v>7759.9636456749904</v>
      </c>
      <c r="UO98" s="53">
        <v>7782.6029605886806</v>
      </c>
      <c r="UP98" s="53">
        <v>7802.0475790390456</v>
      </c>
      <c r="UQ98" s="53">
        <v>7818.7353488807394</v>
      </c>
      <c r="UR98" s="53">
        <v>7832.7664438298498</v>
      </c>
      <c r="US98" s="53">
        <v>7844.8669799334994</v>
      </c>
      <c r="UT98" s="53">
        <v>7855.3255186587612</v>
      </c>
      <c r="UU98" s="53">
        <v>7864.3426981911834</v>
      </c>
      <c r="UV98" s="53">
        <v>7872.128976272732</v>
      </c>
      <c r="UW98" s="53">
        <v>7878.7814426941432</v>
      </c>
      <c r="UX98" s="53">
        <v>7884.4732529221919</v>
      </c>
      <c r="UY98" s="74">
        <v>7889.3420242791135</v>
      </c>
      <c r="UZ98" s="73">
        <v>3101.3736455643611</v>
      </c>
      <c r="VA98" s="53">
        <v>3132.6662195682925</v>
      </c>
      <c r="VB98" s="53">
        <v>3165.2609631979294</v>
      </c>
      <c r="VC98" s="53">
        <v>3198.2665030339558</v>
      </c>
      <c r="VD98" s="53">
        <v>3230.9805944325872</v>
      </c>
      <c r="VE98" s="53">
        <v>3262.6459693633665</v>
      </c>
      <c r="VF98" s="53">
        <v>3292.5787352445232</v>
      </c>
      <c r="VG98" s="53">
        <v>3320.1516685815013</v>
      </c>
      <c r="VH98" s="53">
        <v>3344.7948661823357</v>
      </c>
      <c r="VI98" s="53">
        <v>3365.9979244088977</v>
      </c>
      <c r="VJ98" s="53">
        <v>3384.2646314214503</v>
      </c>
      <c r="VK98" s="53">
        <v>3399.9821931434562</v>
      </c>
      <c r="VL98" s="53">
        <v>3413.5000165762967</v>
      </c>
      <c r="VM98" s="53">
        <v>3425.1210728703791</v>
      </c>
      <c r="VN98" s="53">
        <v>3435.1136963061144</v>
      </c>
      <c r="VO98" s="53">
        <v>3443.6962329582534</v>
      </c>
      <c r="VP98" s="53">
        <v>3451.0619417107487</v>
      </c>
      <c r="VQ98" s="53">
        <v>3457.2550376039785</v>
      </c>
      <c r="VR98" s="53">
        <v>3462.5960163886848</v>
      </c>
      <c r="VS98" s="53">
        <v>3467.2122443782691</v>
      </c>
      <c r="VT98" s="53">
        <v>3471.1922799872723</v>
      </c>
      <c r="VU98" s="53">
        <v>3474.629015821879</v>
      </c>
      <c r="VV98" s="53">
        <v>3477.565305728242</v>
      </c>
      <c r="VW98" s="53">
        <v>3480.0775776981932</v>
      </c>
      <c r="VX98" s="74">
        <v>3482.2265737676371</v>
      </c>
      <c r="VY98" s="65">
        <f t="shared" si="1"/>
        <v>94</v>
      </c>
    </row>
    <row r="99" spans="1:597">
      <c r="A99" s="51" t="s">
        <v>660</v>
      </c>
      <c r="B99" t="s">
        <v>2</v>
      </c>
      <c r="C99" t="s">
        <v>659</v>
      </c>
      <c r="D99" t="s">
        <v>661</v>
      </c>
      <c r="E99" t="s">
        <v>662</v>
      </c>
      <c r="F99" t="s">
        <v>694</v>
      </c>
      <c r="G99" t="s">
        <v>664</v>
      </c>
      <c r="H99" t="s">
        <v>979</v>
      </c>
      <c r="I99" t="s">
        <v>666</v>
      </c>
      <c r="J99" t="s">
        <v>980</v>
      </c>
      <c r="K99" s="5" t="s">
        <v>785</v>
      </c>
      <c r="L99" t="s">
        <v>786</v>
      </c>
      <c r="M99">
        <v>20</v>
      </c>
      <c r="N99" s="52">
        <v>7.41</v>
      </c>
      <c r="O99" s="52">
        <v>0</v>
      </c>
      <c r="P99" s="52">
        <v>0</v>
      </c>
      <c r="Q99" s="53">
        <v>105</v>
      </c>
      <c r="R99" s="53">
        <v>0</v>
      </c>
      <c r="S99" s="53">
        <v>0</v>
      </c>
      <c r="T99" s="53">
        <v>0</v>
      </c>
      <c r="U99" s="53">
        <v>0.3017295617066722</v>
      </c>
      <c r="V99" s="53">
        <v>0.25</v>
      </c>
      <c r="W99" s="2" t="s">
        <v>833</v>
      </c>
      <c r="X99" s="54">
        <v>0.82</v>
      </c>
      <c r="Y99" s="54">
        <v>1</v>
      </c>
      <c r="Z99" t="s">
        <v>671</v>
      </c>
      <c r="AA99" t="s">
        <v>690</v>
      </c>
      <c r="AB99" s="54">
        <v>0.85</v>
      </c>
      <c r="AC99" t="s">
        <v>778</v>
      </c>
      <c r="AD99" s="54">
        <v>0</v>
      </c>
      <c r="AE99" s="53">
        <v>1583.0185501329877</v>
      </c>
      <c r="AG99" s="53">
        <v>698.71850467072397</v>
      </c>
      <c r="AI99" s="55">
        <v>5.9447229676882901E-2</v>
      </c>
      <c r="AJ99" s="5" t="s">
        <v>981</v>
      </c>
      <c r="AK99" t="s">
        <v>981</v>
      </c>
      <c r="AL99" s="1" t="s">
        <v>981</v>
      </c>
      <c r="AM99" s="5" t="s">
        <v>785</v>
      </c>
      <c r="AN99" t="s">
        <v>785</v>
      </c>
      <c r="AO99" t="s">
        <v>785</v>
      </c>
      <c r="AP99" t="s">
        <v>785</v>
      </c>
      <c r="AQ99" t="s">
        <v>785</v>
      </c>
      <c r="AR99" t="s">
        <v>785</v>
      </c>
      <c r="AS99" t="s">
        <v>785</v>
      </c>
      <c r="AT99" t="s">
        <v>785</v>
      </c>
      <c r="AU99" t="s">
        <v>785</v>
      </c>
      <c r="AV99" t="s">
        <v>785</v>
      </c>
      <c r="AW99" t="s">
        <v>785</v>
      </c>
      <c r="AX99" t="s">
        <v>785</v>
      </c>
      <c r="AY99" t="s">
        <v>785</v>
      </c>
      <c r="AZ99" t="s">
        <v>785</v>
      </c>
      <c r="BA99" t="s">
        <v>785</v>
      </c>
      <c r="BB99" t="s">
        <v>785</v>
      </c>
      <c r="BC99" t="s">
        <v>785</v>
      </c>
      <c r="BD99" t="s">
        <v>785</v>
      </c>
      <c r="BE99" t="s">
        <v>785</v>
      </c>
      <c r="BF99" t="s">
        <v>785</v>
      </c>
      <c r="BG99" t="s">
        <v>785</v>
      </c>
      <c r="BH99" t="s">
        <v>785</v>
      </c>
      <c r="BI99" t="s">
        <v>785</v>
      </c>
      <c r="BJ99" t="s">
        <v>785</v>
      </c>
      <c r="BK99" t="s">
        <v>785</v>
      </c>
      <c r="BL99" t="s">
        <v>785</v>
      </c>
      <c r="BM99" s="1" t="s">
        <v>785</v>
      </c>
      <c r="BN99" s="5" t="s">
        <v>786</v>
      </c>
      <c r="BO99" t="s">
        <v>786</v>
      </c>
      <c r="BP99" t="s">
        <v>786</v>
      </c>
      <c r="BQ99" t="s">
        <v>786</v>
      </c>
      <c r="BR99" t="s">
        <v>786</v>
      </c>
      <c r="BS99" t="s">
        <v>786</v>
      </c>
      <c r="BT99" t="s">
        <v>786</v>
      </c>
      <c r="BU99" t="s">
        <v>786</v>
      </c>
      <c r="BV99" t="s">
        <v>786</v>
      </c>
      <c r="BW99" t="s">
        <v>786</v>
      </c>
      <c r="BX99" t="s">
        <v>786</v>
      </c>
      <c r="BY99" t="s">
        <v>786</v>
      </c>
      <c r="BZ99" t="s">
        <v>786</v>
      </c>
      <c r="CA99" t="s">
        <v>786</v>
      </c>
      <c r="CB99" t="s">
        <v>786</v>
      </c>
      <c r="CC99" t="s">
        <v>786</v>
      </c>
      <c r="CD99" t="s">
        <v>786</v>
      </c>
      <c r="CE99" t="s">
        <v>786</v>
      </c>
      <c r="CF99" t="s">
        <v>786</v>
      </c>
      <c r="CG99" t="s">
        <v>786</v>
      </c>
      <c r="CH99" t="s">
        <v>786</v>
      </c>
      <c r="CI99" t="s">
        <v>786</v>
      </c>
      <c r="CJ99" t="s">
        <v>786</v>
      </c>
      <c r="CK99" t="s">
        <v>786</v>
      </c>
      <c r="CL99" t="s">
        <v>786</v>
      </c>
      <c r="CM99" t="s">
        <v>786</v>
      </c>
      <c r="CN99" s="1" t="s">
        <v>786</v>
      </c>
      <c r="CO99" s="56">
        <v>105</v>
      </c>
      <c r="CP99" s="53">
        <v>105</v>
      </c>
      <c r="CQ99" s="53">
        <v>105</v>
      </c>
      <c r="CR99" s="53">
        <v>105</v>
      </c>
      <c r="CS99" s="53">
        <v>105</v>
      </c>
      <c r="CT99" s="53">
        <v>105</v>
      </c>
      <c r="CU99" s="53">
        <v>105</v>
      </c>
      <c r="CV99" s="53">
        <v>105</v>
      </c>
      <c r="CW99" s="53">
        <v>105</v>
      </c>
      <c r="CX99" s="53">
        <v>105</v>
      </c>
      <c r="CY99" s="53">
        <v>105</v>
      </c>
      <c r="CZ99" s="53">
        <v>105</v>
      </c>
      <c r="DA99" s="53">
        <v>105</v>
      </c>
      <c r="DB99" s="53">
        <v>105</v>
      </c>
      <c r="DC99" s="53">
        <v>105</v>
      </c>
      <c r="DD99" s="53">
        <v>105</v>
      </c>
      <c r="DE99" s="53">
        <v>105</v>
      </c>
      <c r="DF99" s="53">
        <v>105</v>
      </c>
      <c r="DG99" s="53">
        <v>105</v>
      </c>
      <c r="DH99" s="53">
        <v>105</v>
      </c>
      <c r="DI99" s="53">
        <v>105</v>
      </c>
      <c r="DJ99" s="53">
        <v>105</v>
      </c>
      <c r="DK99" s="53">
        <v>105</v>
      </c>
      <c r="DL99" s="53">
        <v>105</v>
      </c>
      <c r="DM99" s="53">
        <v>105</v>
      </c>
      <c r="DN99" s="53">
        <v>105</v>
      </c>
      <c r="DO99" s="57">
        <v>105</v>
      </c>
      <c r="DP99" s="58">
        <v>0</v>
      </c>
      <c r="DQ99" s="59">
        <v>0</v>
      </c>
      <c r="DR99" s="59">
        <v>7.2790830951720285</v>
      </c>
      <c r="DS99" s="59">
        <v>7.2063046309731087</v>
      </c>
      <c r="DT99" s="59">
        <v>7.1319644174220027</v>
      </c>
      <c r="DU99" s="59">
        <v>7.0581349824209925</v>
      </c>
      <c r="DV99" s="59">
        <v>6.9863184255764939</v>
      </c>
      <c r="DW99" s="59">
        <v>6.9180257041575217</v>
      </c>
      <c r="DX99" s="59">
        <v>6.8545201382174303</v>
      </c>
      <c r="DY99" s="59">
        <v>6.7968862881808496</v>
      </c>
      <c r="DZ99" s="59">
        <v>6.746053376102787</v>
      </c>
      <c r="EA99" s="59">
        <v>6.7028100063383604</v>
      </c>
      <c r="EB99" s="59">
        <v>6.6659395455438233</v>
      </c>
      <c r="EC99" s="59">
        <v>6.6345255081360621</v>
      </c>
      <c r="ED99" s="59">
        <v>6.6077659533969344</v>
      </c>
      <c r="EE99" s="59">
        <v>6.5849752920829925</v>
      </c>
      <c r="EF99" s="59">
        <v>6.5655534093805672</v>
      </c>
      <c r="EG99" s="59">
        <v>6.5490483032156162</v>
      </c>
      <c r="EH99" s="59">
        <v>6.5350167947507947</v>
      </c>
      <c r="EI99" s="59">
        <v>6.5233323741259053</v>
      </c>
      <c r="EJ99" s="59">
        <v>6.5132921407202966</v>
      </c>
      <c r="EK99" s="59">
        <v>6.5046421398346022</v>
      </c>
      <c r="EL99" s="59">
        <v>6.4972056433742251</v>
      </c>
      <c r="EM99" s="59">
        <v>6.490800863316581</v>
      </c>
      <c r="EN99" s="59">
        <v>6.4853418196722803</v>
      </c>
      <c r="EO99" s="59">
        <v>6.4806814345146115</v>
      </c>
      <c r="EP99" s="59">
        <v>6.4767032989996567</v>
      </c>
      <c r="EQ99" s="72">
        <v>6.993785523237521E-2</v>
      </c>
      <c r="ER99" s="59">
        <v>0.17867735453935571</v>
      </c>
      <c r="ES99" s="59">
        <v>0.39431909579573465</v>
      </c>
      <c r="ET99" s="59">
        <v>0.76844995488604173</v>
      </c>
      <c r="EU99" s="59">
        <v>1.3454781445029904</v>
      </c>
      <c r="EV99" s="59">
        <v>2.1467769185369669</v>
      </c>
      <c r="EW99" s="59">
        <v>3.1590935180529178</v>
      </c>
      <c r="EX99" s="59">
        <v>4.3327153489431822</v>
      </c>
      <c r="EY99" s="59">
        <v>5.5906693471844235</v>
      </c>
      <c r="EZ99" s="59">
        <v>6.8455397225043475</v>
      </c>
      <c r="FA99" s="59">
        <v>8.0154952882520654</v>
      </c>
      <c r="FB99" s="59">
        <v>9.03981740532085</v>
      </c>
      <c r="FC99" s="59">
        <v>9.8856843393259037</v>
      </c>
      <c r="FD99" s="59">
        <v>10.547423341368441</v>
      </c>
      <c r="FE99" s="59">
        <v>11.040254814977983</v>
      </c>
      <c r="FF99" s="59">
        <v>11.391897745671933</v>
      </c>
      <c r="FG99" s="59">
        <v>11.634314756925036</v>
      </c>
      <c r="FH99" s="59">
        <v>11.798349628252428</v>
      </c>
      <c r="FI99" s="59">
        <v>11.908791830934767</v>
      </c>
      <c r="FJ99" s="59">
        <v>11.997362855705907</v>
      </c>
      <c r="FK99" s="59">
        <v>12.010030525075146</v>
      </c>
      <c r="FL99" s="59">
        <v>11.940398128259252</v>
      </c>
      <c r="FM99" s="59">
        <v>11.773472127421497</v>
      </c>
      <c r="FN99" s="59">
        <v>11.458733682329079</v>
      </c>
      <c r="FO99" s="55">
        <v>10.95061925098563</v>
      </c>
      <c r="FP99" s="58">
        <v>6.993785523237521E-2</v>
      </c>
      <c r="FQ99" s="59">
        <v>0.24791595003988992</v>
      </c>
      <c r="FR99" s="59">
        <v>0.63967754575583646</v>
      </c>
      <c r="FS99" s="59">
        <v>1.4015056179428256</v>
      </c>
      <c r="FT99" s="59">
        <v>2.7327234361514683</v>
      </c>
      <c r="FU99" s="59">
        <v>4.8527874124817121</v>
      </c>
      <c r="FV99" s="59">
        <v>7.9673336819126135</v>
      </c>
      <c r="FW99" s="59">
        <v>12.233058474937149</v>
      </c>
      <c r="FX99" s="59">
        <v>17.732238578438974</v>
      </c>
      <c r="FY99" s="59">
        <v>24.464111582515805</v>
      </c>
      <c r="FZ99" s="59">
        <v>32.345035986896271</v>
      </c>
      <c r="GA99" s="59">
        <v>41.232423541405325</v>
      </c>
      <c r="GB99" s="59">
        <v>50.951801896463017</v>
      </c>
      <c r="GC99" s="59">
        <v>61.323488798534541</v>
      </c>
      <c r="GD99" s="59">
        <v>72.182874657514972</v>
      </c>
      <c r="GE99" s="59">
        <v>83.39331229842081</v>
      </c>
      <c r="GF99" s="59">
        <v>94.848954687507259</v>
      </c>
      <c r="GG99" s="59">
        <v>106.47771713378182</v>
      </c>
      <c r="GH99" s="59">
        <v>118.22262629383508</v>
      </c>
      <c r="GI99" s="59">
        <v>130.06298316853218</v>
      </c>
      <c r="GJ99" s="59">
        <v>141.924317901715</v>
      </c>
      <c r="GK99" s="59">
        <v>153.72481064743201</v>
      </c>
      <c r="GL99" s="59">
        <v>165.36899357492155</v>
      </c>
      <c r="GM99" s="59">
        <v>176.70889262607395</v>
      </c>
      <c r="GN99" s="55">
        <v>187.55103996269887</v>
      </c>
      <c r="GO99" s="58">
        <v>9.6080583664119246</v>
      </c>
      <c r="GP99" s="59">
        <v>24.794588029402789</v>
      </c>
      <c r="GQ99" s="59">
        <v>55.288988098775391</v>
      </c>
      <c r="GR99" s="59">
        <v>108.87436366688155</v>
      </c>
      <c r="GS99" s="59">
        <v>192.58757796914546</v>
      </c>
      <c r="GT99" s="59">
        <v>310.31641256360467</v>
      </c>
      <c r="GU99" s="59">
        <v>460.87741437060885</v>
      </c>
      <c r="GV99" s="59">
        <v>637.45591219870334</v>
      </c>
      <c r="GW99" s="59">
        <v>828.73185779833955</v>
      </c>
      <c r="GX99" s="59">
        <v>1021.2940119190336</v>
      </c>
      <c r="GY99" s="59">
        <v>1202.455442850576</v>
      </c>
      <c r="GZ99" s="59">
        <v>1362.5416609273905</v>
      </c>
      <c r="HA99" s="59">
        <v>1496.0705946680587</v>
      </c>
      <c r="HB99" s="59">
        <v>1601.7407618900916</v>
      </c>
      <c r="HC99" s="59">
        <v>1681.5421528982104</v>
      </c>
      <c r="HD99" s="59">
        <v>1739.473770574948</v>
      </c>
      <c r="HE99" s="59">
        <v>1780.3037271870849</v>
      </c>
      <c r="HF99" s="59">
        <v>1808.6384307274163</v>
      </c>
      <c r="HG99" s="59">
        <v>1828.3828782195221</v>
      </c>
      <c r="HH99" s="59">
        <v>1844.4308845576202</v>
      </c>
      <c r="HI99" s="59">
        <v>1848.4916723119018</v>
      </c>
      <c r="HJ99" s="59">
        <v>1839.5878073754538</v>
      </c>
      <c r="HK99" s="59">
        <v>1815.3973151744281</v>
      </c>
      <c r="HL99" s="59">
        <v>1768.1371624444478</v>
      </c>
      <c r="HM99" s="55">
        <v>1690.7705580209272</v>
      </c>
      <c r="HN99" s="58">
        <v>9.6080583664119246</v>
      </c>
      <c r="HO99" s="59">
        <v>34.402646395814713</v>
      </c>
      <c r="HP99" s="59">
        <v>89.691634494590105</v>
      </c>
      <c r="HQ99" s="59">
        <v>198.56599816147167</v>
      </c>
      <c r="HR99" s="59">
        <v>391.15357613061713</v>
      </c>
      <c r="HS99" s="59">
        <v>701.4699886942218</v>
      </c>
      <c r="HT99" s="59">
        <v>1162.3474030648306</v>
      </c>
      <c r="HU99" s="59">
        <v>1799.8033152635339</v>
      </c>
      <c r="HV99" s="59">
        <v>2628.5351730618736</v>
      </c>
      <c r="HW99" s="59">
        <v>3649.829184980907</v>
      </c>
      <c r="HX99" s="59">
        <v>4852.2846278314828</v>
      </c>
      <c r="HY99" s="59">
        <v>6214.8262887588735</v>
      </c>
      <c r="HZ99" s="59">
        <v>7710.8968834269326</v>
      </c>
      <c r="IA99" s="59">
        <v>9312.6376453170233</v>
      </c>
      <c r="IB99" s="59">
        <v>10994.179798215233</v>
      </c>
      <c r="IC99" s="59">
        <v>12733.653568790181</v>
      </c>
      <c r="ID99" s="59">
        <v>14513.957295977267</v>
      </c>
      <c r="IE99" s="59">
        <v>16322.595726704683</v>
      </c>
      <c r="IF99" s="59">
        <v>18150.978604924207</v>
      </c>
      <c r="IG99" s="59">
        <v>19995.409489481826</v>
      </c>
      <c r="IH99" s="59">
        <v>21843.901161793729</v>
      </c>
      <c r="II99" s="59">
        <v>23683.488969169182</v>
      </c>
      <c r="IJ99" s="59">
        <v>25498.886284343611</v>
      </c>
      <c r="IK99" s="59">
        <v>27267.023446788058</v>
      </c>
      <c r="IL99" s="71">
        <v>28957.794004808984</v>
      </c>
      <c r="IM99" s="72">
        <v>5.9447229676882908E-2</v>
      </c>
      <c r="IN99" s="59">
        <v>0.15187609737721555</v>
      </c>
      <c r="IO99" s="59">
        <v>0.33517292715555647</v>
      </c>
      <c r="IP99" s="59">
        <v>0.65318894296084673</v>
      </c>
      <c r="IQ99" s="59">
        <v>1.143676415782195</v>
      </c>
      <c r="IR99" s="59">
        <v>1.8248115713422546</v>
      </c>
      <c r="IS99" s="59">
        <v>2.685340902713155</v>
      </c>
      <c r="IT99" s="59">
        <v>3.6830184874521525</v>
      </c>
      <c r="IU99" s="59">
        <v>4.7524203965037151</v>
      </c>
      <c r="IV99" s="59">
        <v>5.81923664192455</v>
      </c>
      <c r="IW99" s="59">
        <v>6.8138952125943142</v>
      </c>
      <c r="IX99" s="59">
        <v>7.6847656074522845</v>
      </c>
      <c r="IY99" s="59">
        <v>8.403931465378804</v>
      </c>
      <c r="IZ99" s="59">
        <v>8.9665591174550627</v>
      </c>
      <c r="JA99" s="59">
        <v>9.3855814163509628</v>
      </c>
      <c r="JB99" s="59">
        <v>9.684552932048037</v>
      </c>
      <c r="JC99" s="59">
        <v>9.890650226079579</v>
      </c>
      <c r="JD99" s="59">
        <v>10.030095699499388</v>
      </c>
      <c r="JE99" s="59">
        <v>10.123980497026952</v>
      </c>
      <c r="JF99" s="59">
        <v>10.19927195692097</v>
      </c>
      <c r="JG99" s="59">
        <v>10.210035963208986</v>
      </c>
      <c r="JH99" s="59">
        <v>10.150834607078561</v>
      </c>
      <c r="JI99" s="59">
        <v>10.008921613286578</v>
      </c>
      <c r="JJ99" s="59">
        <v>9.7413498025755185</v>
      </c>
      <c r="JK99" s="55">
        <v>9.3093846978601889</v>
      </c>
      <c r="JL99" s="58">
        <v>5.9447229676882901E-2</v>
      </c>
      <c r="JM99" s="59">
        <v>0.21072903763711048</v>
      </c>
      <c r="JN99" s="59">
        <v>0.54372866476071213</v>
      </c>
      <c r="JO99" s="59">
        <v>1.1912915959159893</v>
      </c>
      <c r="JP99" s="59">
        <v>2.3228555272714568</v>
      </c>
      <c r="JQ99" s="59">
        <v>4.1249850168855255</v>
      </c>
      <c r="JR99" s="59">
        <v>6.772514615138963</v>
      </c>
      <c r="JS99" s="59">
        <v>10.398693865791639</v>
      </c>
      <c r="JT99" s="59">
        <v>15.073517509720741</v>
      </c>
      <c r="JU99" s="59">
        <v>20.796381337923986</v>
      </c>
      <c r="JV99" s="59">
        <v>27.496203033807149</v>
      </c>
      <c r="JW99" s="59">
        <v>35.0517600229837</v>
      </c>
      <c r="JX99" s="59">
        <v>43.31469997196281</v>
      </c>
      <c r="JY99" s="59">
        <v>52.132228868070946</v>
      </c>
      <c r="JZ99" s="59">
        <v>61.364366884471622</v>
      </c>
      <c r="KA99" s="59">
        <v>70.894855726712152</v>
      </c>
      <c r="KB99" s="59">
        <v>80.633699080989217</v>
      </c>
      <c r="KC99" s="59">
        <v>90.519583362630584</v>
      </c>
      <c r="KD99" s="59">
        <v>100.50419722654134</v>
      </c>
      <c r="KE99" s="59">
        <v>110.56994381339338</v>
      </c>
      <c r="KF99" s="59">
        <v>120.65351431080964</v>
      </c>
      <c r="KG99" s="59">
        <v>130.68535162102188</v>
      </c>
      <c r="KH99" s="59">
        <v>140.5842962930578</v>
      </c>
      <c r="KI99" s="59">
        <v>150.22455220780202</v>
      </c>
      <c r="KJ99" s="55">
        <v>159.44164813687249</v>
      </c>
      <c r="KK99" s="58">
        <v>8.1668496114501359</v>
      </c>
      <c r="KL99" s="59">
        <v>21.07539982499237</v>
      </c>
      <c r="KM99" s="59">
        <v>46.995639883959079</v>
      </c>
      <c r="KN99" s="59">
        <v>92.543209116849326</v>
      </c>
      <c r="KO99" s="59">
        <v>163.69944127377363</v>
      </c>
      <c r="KP99" s="59">
        <v>263.76895067906395</v>
      </c>
      <c r="KQ99" s="59">
        <v>391.74580221501748</v>
      </c>
      <c r="KR99" s="59">
        <v>541.83752536889779</v>
      </c>
      <c r="KS99" s="59">
        <v>704.42207912858862</v>
      </c>
      <c r="KT99" s="59">
        <v>868.09991013117849</v>
      </c>
      <c r="KU99" s="59">
        <v>1022.0871264229895</v>
      </c>
      <c r="KV99" s="59">
        <v>1158.1604117882819</v>
      </c>
      <c r="KW99" s="59">
        <v>1271.6600054678497</v>
      </c>
      <c r="KX99" s="59">
        <v>1361.4796476065778</v>
      </c>
      <c r="KY99" s="59">
        <v>1429.3108299634789</v>
      </c>
      <c r="KZ99" s="59">
        <v>1478.5527049887057</v>
      </c>
      <c r="LA99" s="59">
        <v>1513.2581681090221</v>
      </c>
      <c r="LB99" s="59">
        <v>1537.3426661183039</v>
      </c>
      <c r="LC99" s="59">
        <v>1554.1254464865938</v>
      </c>
      <c r="LD99" s="59">
        <v>1567.7662518739771</v>
      </c>
      <c r="LE99" s="59">
        <v>1571.2179214651167</v>
      </c>
      <c r="LF99" s="59">
        <v>1563.6496362691357</v>
      </c>
      <c r="LG99" s="59">
        <v>1543.0877178982639</v>
      </c>
      <c r="LH99" s="59">
        <v>1502.9165880777805</v>
      </c>
      <c r="LI99" s="55">
        <v>1437.1549743177882</v>
      </c>
      <c r="LJ99" s="58">
        <v>8.1668496114501359</v>
      </c>
      <c r="LK99" s="59">
        <v>29.242249436442506</v>
      </c>
      <c r="LL99" s="59">
        <v>76.237889320401592</v>
      </c>
      <c r="LM99" s="59">
        <v>168.78109843725093</v>
      </c>
      <c r="LN99" s="59">
        <v>332.48053971102456</v>
      </c>
      <c r="LO99" s="59">
        <v>596.24949039008857</v>
      </c>
      <c r="LP99" s="59">
        <v>987.99529260510599</v>
      </c>
      <c r="LQ99" s="59">
        <v>1529.8328179740038</v>
      </c>
      <c r="LR99" s="59">
        <v>2234.2548971025926</v>
      </c>
      <c r="LS99" s="59">
        <v>3102.3548072337712</v>
      </c>
      <c r="LT99" s="59">
        <v>4124.4419336567607</v>
      </c>
      <c r="LU99" s="59">
        <v>5282.6023454450424</v>
      </c>
      <c r="LV99" s="59">
        <v>6554.2623509128916</v>
      </c>
      <c r="LW99" s="59">
        <v>7915.7419985194692</v>
      </c>
      <c r="LX99" s="59">
        <v>9345.0528284829488</v>
      </c>
      <c r="LY99" s="59">
        <v>10823.605533471655</v>
      </c>
      <c r="LZ99" s="59">
        <v>12336.863701580676</v>
      </c>
      <c r="MA99" s="59">
        <v>13874.20636769898</v>
      </c>
      <c r="MB99" s="59">
        <v>15428.331814185574</v>
      </c>
      <c r="MC99" s="59">
        <v>16996.098066059552</v>
      </c>
      <c r="MD99" s="59">
        <v>18567.315987524667</v>
      </c>
      <c r="ME99" s="59">
        <v>20130.965623793803</v>
      </c>
      <c r="MF99" s="59">
        <v>21674.053341692066</v>
      </c>
      <c r="MG99" s="59">
        <v>23176.969929769846</v>
      </c>
      <c r="MH99" s="71">
        <v>24614.124904087636</v>
      </c>
      <c r="MI99" s="72">
        <v>0</v>
      </c>
      <c r="MJ99" s="59">
        <v>0.15187609737721555</v>
      </c>
      <c r="MK99" s="59">
        <v>0.33517292715555647</v>
      </c>
      <c r="ML99" s="59">
        <v>0.65318894296084673</v>
      </c>
      <c r="MM99" s="59">
        <v>1.143676415782195</v>
      </c>
      <c r="MN99" s="59">
        <v>1.8248115713422546</v>
      </c>
      <c r="MO99" s="59">
        <v>2.685340902713155</v>
      </c>
      <c r="MP99" s="59">
        <v>3.6830184874521525</v>
      </c>
      <c r="MQ99" s="59">
        <v>4.7524203965037151</v>
      </c>
      <c r="MR99" s="59">
        <v>5.81923664192455</v>
      </c>
      <c r="MS99" s="59">
        <v>6.8138952125943142</v>
      </c>
      <c r="MT99" s="59">
        <v>7.6847656074522845</v>
      </c>
      <c r="MU99" s="59">
        <v>8.403931465378804</v>
      </c>
      <c r="MV99" s="59">
        <v>8.9665591174550627</v>
      </c>
      <c r="MW99" s="59">
        <v>9.3855814163509628</v>
      </c>
      <c r="MX99" s="59">
        <v>9.684552932048037</v>
      </c>
      <c r="MY99" s="59">
        <v>9.890650226079579</v>
      </c>
      <c r="MZ99" s="59">
        <v>10.030095699499388</v>
      </c>
      <c r="NA99" s="59">
        <v>10.123980497026952</v>
      </c>
      <c r="NB99" s="59">
        <v>10.19927195692097</v>
      </c>
      <c r="NC99" s="59">
        <v>10.263105513333052</v>
      </c>
      <c r="ND99" s="59">
        <v>10.150834607078561</v>
      </c>
      <c r="NE99" s="59">
        <v>10.008921613286578</v>
      </c>
      <c r="NF99" s="59">
        <v>9.7413498025755185</v>
      </c>
      <c r="NG99" s="55">
        <v>9.3093846978601889</v>
      </c>
      <c r="NH99" s="58">
        <v>0</v>
      </c>
      <c r="NI99" s="59">
        <v>0.15187609737721555</v>
      </c>
      <c r="NJ99" s="59">
        <v>0.48548268924749682</v>
      </c>
      <c r="NK99" s="59">
        <v>1.1336482970080406</v>
      </c>
      <c r="NL99" s="59">
        <v>2.2657983179176711</v>
      </c>
      <c r="NM99" s="59">
        <v>4.0684849563817433</v>
      </c>
      <c r="NN99" s="59">
        <v>6.7165324573623302</v>
      </c>
      <c r="NO99" s="59">
        <v>10.343181545778858</v>
      </c>
      <c r="NP99" s="59">
        <v>15.018419431709541</v>
      </c>
      <c r="NQ99" s="59">
        <v>20.741635530496293</v>
      </c>
      <c r="NR99" s="59">
        <v>27.441757521256577</v>
      </c>
      <c r="NS99" s="59">
        <v>34.997570357738269</v>
      </c>
      <c r="NT99" s="59">
        <v>43.260728278170788</v>
      </c>
      <c r="NU99" s="59">
        <v>52.078442871362761</v>
      </c>
      <c r="NV99" s="59">
        <v>61.310739198781079</v>
      </c>
      <c r="NW99" s="59">
        <v>70.841362681057888</v>
      </c>
      <c r="NX99" s="59">
        <v>80.580320579780249</v>
      </c>
      <c r="NY99" s="59">
        <v>90.46630032757821</v>
      </c>
      <c r="NZ99" s="59">
        <v>100.45099622762879</v>
      </c>
      <c r="OA99" s="59">
        <v>110.51681349494257</v>
      </c>
      <c r="OB99" s="59">
        <v>120.65351431080964</v>
      </c>
      <c r="OC99" s="59">
        <v>130.68535162102188</v>
      </c>
      <c r="OD99" s="59">
        <v>140.5842962930578</v>
      </c>
      <c r="OE99" s="59">
        <v>150.22455220780202</v>
      </c>
      <c r="OF99" s="55">
        <v>159.44164813687249</v>
      </c>
      <c r="OG99" s="58">
        <v>0</v>
      </c>
      <c r="OH99" s="59">
        <v>21.07539982499237</v>
      </c>
      <c r="OI99" s="59">
        <v>46.995639883959079</v>
      </c>
      <c r="OJ99" s="59">
        <v>92.543209116849326</v>
      </c>
      <c r="OK99" s="59">
        <v>163.69944127377363</v>
      </c>
      <c r="OL99" s="59">
        <v>263.76895067906395</v>
      </c>
      <c r="OM99" s="59">
        <v>391.74580221501748</v>
      </c>
      <c r="ON99" s="59">
        <v>541.83752536889779</v>
      </c>
      <c r="OO99" s="59">
        <v>704.42207912858862</v>
      </c>
      <c r="OP99" s="59">
        <v>868.09991013117849</v>
      </c>
      <c r="OQ99" s="59">
        <v>1022.0871264229895</v>
      </c>
      <c r="OR99" s="59">
        <v>1158.1604117882819</v>
      </c>
      <c r="OS99" s="59">
        <v>1271.6600054678497</v>
      </c>
      <c r="OT99" s="59">
        <v>1361.4796476065778</v>
      </c>
      <c r="OU99" s="59">
        <v>1429.3108299634789</v>
      </c>
      <c r="OV99" s="59">
        <v>1478.5527049887057</v>
      </c>
      <c r="OW99" s="59">
        <v>1513.2581681090221</v>
      </c>
      <c r="OX99" s="59">
        <v>1537.3426661183039</v>
      </c>
      <c r="OY99" s="59">
        <v>1554.1254464865938</v>
      </c>
      <c r="OZ99" s="59">
        <v>1567.7662518739771</v>
      </c>
      <c r="PA99" s="59">
        <v>1579.3847710765667</v>
      </c>
      <c r="PB99" s="59">
        <v>1563.6496362691357</v>
      </c>
      <c r="PC99" s="59">
        <v>1543.0877178982639</v>
      </c>
      <c r="PD99" s="59">
        <v>1502.9165880777805</v>
      </c>
      <c r="PE99" s="55">
        <v>1437.1549743177882</v>
      </c>
      <c r="PF99" s="58">
        <v>0</v>
      </c>
      <c r="PG99" s="59">
        <v>21.07539982499237</v>
      </c>
      <c r="PH99" s="59">
        <v>68.071039708951446</v>
      </c>
      <c r="PI99" s="59">
        <v>160.61424882580076</v>
      </c>
      <c r="PJ99" s="59">
        <v>324.31369009957439</v>
      </c>
      <c r="PK99" s="59">
        <v>588.08264077863828</v>
      </c>
      <c r="PL99" s="59">
        <v>979.8284429936557</v>
      </c>
      <c r="PM99" s="59">
        <v>1521.6659683625535</v>
      </c>
      <c r="PN99" s="59">
        <v>2226.0880474911419</v>
      </c>
      <c r="PO99" s="59">
        <v>3094.1879576223205</v>
      </c>
      <c r="PP99" s="59">
        <v>4116.27508404531</v>
      </c>
      <c r="PQ99" s="59">
        <v>5274.4354958335916</v>
      </c>
      <c r="PR99" s="59">
        <v>6546.0955013014409</v>
      </c>
      <c r="PS99" s="59">
        <v>7907.5751489080185</v>
      </c>
      <c r="PT99" s="59">
        <v>9336.8859788714981</v>
      </c>
      <c r="PU99" s="59">
        <v>10815.438683860204</v>
      </c>
      <c r="PV99" s="59">
        <v>12328.696851969225</v>
      </c>
      <c r="PW99" s="59">
        <v>13866.039518087529</v>
      </c>
      <c r="PX99" s="59">
        <v>15420.164964574124</v>
      </c>
      <c r="PY99" s="59">
        <v>16987.931216448102</v>
      </c>
      <c r="PZ99" s="59">
        <v>18567.315987524667</v>
      </c>
      <c r="QA99" s="59">
        <v>20130.965623793803</v>
      </c>
      <c r="QB99" s="59">
        <v>21674.053341692066</v>
      </c>
      <c r="QC99" s="59">
        <v>23176.969929769846</v>
      </c>
      <c r="QD99" s="71">
        <v>24614.124904087636</v>
      </c>
      <c r="QE99" s="72">
        <v>5.9447229676882908E-2</v>
      </c>
      <c r="QF99" s="59">
        <v>0.15187609737721555</v>
      </c>
      <c r="QG99" s="59">
        <v>0.33517292715555647</v>
      </c>
      <c r="QH99" s="59">
        <v>0.65318894296084673</v>
      </c>
      <c r="QI99" s="59">
        <v>1.143676415782195</v>
      </c>
      <c r="QJ99" s="59">
        <v>1.8248115713422546</v>
      </c>
      <c r="QK99" s="59">
        <v>2.685340902713155</v>
      </c>
      <c r="QL99" s="59">
        <v>3.6830184874521525</v>
      </c>
      <c r="QM99" s="59">
        <v>4.7524203965037151</v>
      </c>
      <c r="QN99" s="59">
        <v>5.81923664192455</v>
      </c>
      <c r="QO99" s="59">
        <v>6.8138952125943142</v>
      </c>
      <c r="QP99" s="59">
        <v>7.6847656074522845</v>
      </c>
      <c r="QQ99" s="59">
        <v>8.403931465378804</v>
      </c>
      <c r="QR99" s="59">
        <v>8.9665591174550627</v>
      </c>
      <c r="QS99" s="59">
        <v>9.3855814163509628</v>
      </c>
      <c r="QT99" s="59">
        <v>9.684552932048037</v>
      </c>
      <c r="QU99" s="59">
        <v>9.890650226079579</v>
      </c>
      <c r="QV99" s="59">
        <v>10.030095699499388</v>
      </c>
      <c r="QW99" s="59">
        <v>10.123980497026952</v>
      </c>
      <c r="QX99" s="59">
        <v>10.19927195692097</v>
      </c>
      <c r="QY99" s="59">
        <v>10.210035963208986</v>
      </c>
      <c r="QZ99" s="59">
        <v>10.150834607078561</v>
      </c>
      <c r="RA99" s="59">
        <v>10.008921613286578</v>
      </c>
      <c r="RB99" s="59">
        <v>9.7413498025755185</v>
      </c>
      <c r="RC99" s="55">
        <v>9.3093846978601889</v>
      </c>
      <c r="RD99" s="58">
        <v>5.9447229676882901E-2</v>
      </c>
      <c r="RE99" s="59">
        <v>0.21072903763711048</v>
      </c>
      <c r="RF99" s="59">
        <v>0.54372866476071213</v>
      </c>
      <c r="RG99" s="59">
        <v>1.1912915959159893</v>
      </c>
      <c r="RH99" s="59">
        <v>2.3228555272714568</v>
      </c>
      <c r="RI99" s="59">
        <v>4.1249850168855255</v>
      </c>
      <c r="RJ99" s="59">
        <v>6.772514615138963</v>
      </c>
      <c r="RK99" s="59">
        <v>10.398693865791639</v>
      </c>
      <c r="RL99" s="59">
        <v>15.073517509720741</v>
      </c>
      <c r="RM99" s="59">
        <v>20.796381337923986</v>
      </c>
      <c r="RN99" s="59">
        <v>27.496203033807149</v>
      </c>
      <c r="RO99" s="59">
        <v>35.0517600229837</v>
      </c>
      <c r="RP99" s="59">
        <v>43.31469997196281</v>
      </c>
      <c r="RQ99" s="59">
        <v>52.132228868070946</v>
      </c>
      <c r="RR99" s="59">
        <v>61.364366884471622</v>
      </c>
      <c r="RS99" s="59">
        <v>70.894855726712152</v>
      </c>
      <c r="RT99" s="59">
        <v>80.633699080989217</v>
      </c>
      <c r="RU99" s="59">
        <v>90.519583362630584</v>
      </c>
      <c r="RV99" s="59">
        <v>100.50419722654134</v>
      </c>
      <c r="RW99" s="59">
        <v>110.56994381339338</v>
      </c>
      <c r="RX99" s="59">
        <v>120.65351431080964</v>
      </c>
      <c r="RY99" s="59">
        <v>130.68535162102188</v>
      </c>
      <c r="RZ99" s="59">
        <v>140.5842962930578</v>
      </c>
      <c r="SA99" s="59">
        <v>150.22455220780202</v>
      </c>
      <c r="SB99" s="55">
        <v>159.44164813687249</v>
      </c>
      <c r="SC99" s="58">
        <v>8.1668496114501359</v>
      </c>
      <c r="SD99" s="59">
        <v>21.07539982499237</v>
      </c>
      <c r="SE99" s="59">
        <v>46.995639883959079</v>
      </c>
      <c r="SF99" s="59">
        <v>92.543209116849326</v>
      </c>
      <c r="SG99" s="59">
        <v>163.69944127377363</v>
      </c>
      <c r="SH99" s="59">
        <v>263.76895067906395</v>
      </c>
      <c r="SI99" s="59">
        <v>391.74580221501748</v>
      </c>
      <c r="SJ99" s="59">
        <v>541.83752536889779</v>
      </c>
      <c r="SK99" s="59">
        <v>704.42207912858862</v>
      </c>
      <c r="SL99" s="59">
        <v>868.09991013117849</v>
      </c>
      <c r="SM99" s="59">
        <v>1022.0871264229895</v>
      </c>
      <c r="SN99" s="59">
        <v>1158.1604117882819</v>
      </c>
      <c r="SO99" s="59">
        <v>1271.6600054678497</v>
      </c>
      <c r="SP99" s="59">
        <v>1361.4796476065778</v>
      </c>
      <c r="SQ99" s="59">
        <v>1429.3108299634789</v>
      </c>
      <c r="SR99" s="59">
        <v>1478.5527049887057</v>
      </c>
      <c r="SS99" s="59">
        <v>1513.2581681090221</v>
      </c>
      <c r="ST99" s="59">
        <v>1537.3426661183039</v>
      </c>
      <c r="SU99" s="59">
        <v>1554.1254464865938</v>
      </c>
      <c r="SV99" s="59">
        <v>1567.7662518739771</v>
      </c>
      <c r="SW99" s="59">
        <v>1571.2179214651167</v>
      </c>
      <c r="SX99" s="59">
        <v>1563.6496362691357</v>
      </c>
      <c r="SY99" s="59">
        <v>1543.0877178982639</v>
      </c>
      <c r="SZ99" s="59">
        <v>1502.9165880777805</v>
      </c>
      <c r="TA99" s="55">
        <v>1437.1549743177882</v>
      </c>
      <c r="TB99" s="58">
        <v>8.1668496114501359</v>
      </c>
      <c r="TC99" s="59">
        <v>29.242249436442506</v>
      </c>
      <c r="TD99" s="59">
        <v>76.237889320401592</v>
      </c>
      <c r="TE99" s="59">
        <v>168.78109843725093</v>
      </c>
      <c r="TF99" s="59">
        <v>332.48053971102456</v>
      </c>
      <c r="TG99" s="59">
        <v>596.24949039008857</v>
      </c>
      <c r="TH99" s="59">
        <v>987.99529260510599</v>
      </c>
      <c r="TI99" s="59">
        <v>1529.8328179740038</v>
      </c>
      <c r="TJ99" s="59">
        <v>2234.2548971025926</v>
      </c>
      <c r="TK99" s="59">
        <v>3102.3548072337712</v>
      </c>
      <c r="TL99" s="59">
        <v>4124.4419336567607</v>
      </c>
      <c r="TM99" s="59">
        <v>5282.6023454450424</v>
      </c>
      <c r="TN99" s="59">
        <v>6554.2623509128916</v>
      </c>
      <c r="TO99" s="59">
        <v>7915.7419985194692</v>
      </c>
      <c r="TP99" s="59">
        <v>9345.0528284829488</v>
      </c>
      <c r="TQ99" s="59">
        <v>10823.605533471655</v>
      </c>
      <c r="TR99" s="59">
        <v>12336.863701580676</v>
      </c>
      <c r="TS99" s="59">
        <v>13874.20636769898</v>
      </c>
      <c r="TT99" s="59">
        <v>15428.331814185574</v>
      </c>
      <c r="TU99" s="59">
        <v>16996.098066059552</v>
      </c>
      <c r="TV99" s="59">
        <v>18567.315987524667</v>
      </c>
      <c r="TW99" s="59">
        <v>20130.965623793803</v>
      </c>
      <c r="TX99" s="59">
        <v>21674.053341692066</v>
      </c>
      <c r="TY99" s="59">
        <v>23176.969929769846</v>
      </c>
      <c r="TZ99" s="71">
        <v>24614.124904087636</v>
      </c>
      <c r="UA99" s="73">
        <v>1472.7289424651071</v>
      </c>
      <c r="UB99" s="53">
        <v>1487.5886416457374</v>
      </c>
      <c r="UC99" s="53">
        <v>1503.0666935677466</v>
      </c>
      <c r="UD99" s="53">
        <v>1518.7398175873955</v>
      </c>
      <c r="UE99" s="53">
        <v>1534.274543400946</v>
      </c>
      <c r="UF99" s="53">
        <v>1549.3112721102598</v>
      </c>
      <c r="UG99" s="53">
        <v>1563.5252481348066</v>
      </c>
      <c r="UH99" s="53">
        <v>1576.6186259714648</v>
      </c>
      <c r="UI99" s="53">
        <v>1588.3207794328969</v>
      </c>
      <c r="UJ99" s="53">
        <v>1598.3893364942787</v>
      </c>
      <c r="UK99" s="53">
        <v>1607.0635277318911</v>
      </c>
      <c r="UL99" s="53">
        <v>1614.5272230805913</v>
      </c>
      <c r="UM99" s="53">
        <v>1620.9463431492582</v>
      </c>
      <c r="UN99" s="53">
        <v>1626.4647578590721</v>
      </c>
      <c r="UO99" s="53">
        <v>1631.2098893481495</v>
      </c>
      <c r="UP99" s="53">
        <v>1635.2854221835596</v>
      </c>
      <c r="UQ99" s="53">
        <v>1638.7831279427744</v>
      </c>
      <c r="UR99" s="53">
        <v>1641.7240027317466</v>
      </c>
      <c r="US99" s="53">
        <v>1644.2602382635657</v>
      </c>
      <c r="UT99" s="53">
        <v>1646.4523161433149</v>
      </c>
      <c r="UU99" s="53">
        <v>1648.342289523918</v>
      </c>
      <c r="UV99" s="53">
        <v>1649.9742697074321</v>
      </c>
      <c r="UW99" s="53">
        <v>1651.3686064184415</v>
      </c>
      <c r="UX99" s="53">
        <v>1652.5615925156774</v>
      </c>
      <c r="UY99" s="74">
        <v>1653.5820721709554</v>
      </c>
      <c r="UZ99" s="73">
        <v>650.03847515120356</v>
      </c>
      <c r="VA99" s="53">
        <v>656.5973034040212</v>
      </c>
      <c r="VB99" s="53">
        <v>663.42906244642381</v>
      </c>
      <c r="VC99" s="53">
        <v>670.3469231231719</v>
      </c>
      <c r="VD99" s="53">
        <v>677.20369709464683</v>
      </c>
      <c r="VE99" s="53">
        <v>683.84066328688027</v>
      </c>
      <c r="VF99" s="53">
        <v>690.11447989658609</v>
      </c>
      <c r="VG99" s="53">
        <v>695.89368278864958</v>
      </c>
      <c r="VH99" s="53">
        <v>701.05882198888969</v>
      </c>
      <c r="VI99" s="53">
        <v>705.50291844848562</v>
      </c>
      <c r="VJ99" s="53">
        <v>709.33156463223577</v>
      </c>
      <c r="VK99" s="53">
        <v>712.62591772299618</v>
      </c>
      <c r="VL99" s="53">
        <v>715.45921236461868</v>
      </c>
      <c r="VM99" s="53">
        <v>717.89495038794769</v>
      </c>
      <c r="VN99" s="53">
        <v>719.989373841315</v>
      </c>
      <c r="VO99" s="53">
        <v>721.78824739731658</v>
      </c>
      <c r="VP99" s="53">
        <v>723.3320775297251</v>
      </c>
      <c r="VQ99" s="53">
        <v>724.63013157640808</v>
      </c>
      <c r="VR99" s="53">
        <v>725.74958447109248</v>
      </c>
      <c r="VS99" s="53">
        <v>726.71713180534914</v>
      </c>
      <c r="VT99" s="53">
        <v>727.55133515328305</v>
      </c>
      <c r="VU99" s="53">
        <v>728.27166452237429</v>
      </c>
      <c r="VV99" s="53">
        <v>728.88710194832379</v>
      </c>
      <c r="VW99" s="53">
        <v>729.41366650556392</v>
      </c>
      <c r="VX99" s="74">
        <v>729.86408953991361</v>
      </c>
      <c r="VY99" s="65">
        <f t="shared" si="1"/>
        <v>95</v>
      </c>
    </row>
    <row r="100" spans="1:597">
      <c r="A100" s="51" t="s">
        <v>660</v>
      </c>
      <c r="B100" t="s">
        <v>2</v>
      </c>
      <c r="C100" t="s">
        <v>659</v>
      </c>
      <c r="D100" t="s">
        <v>661</v>
      </c>
      <c r="E100" t="s">
        <v>662</v>
      </c>
      <c r="F100" t="s">
        <v>663</v>
      </c>
      <c r="G100" t="s">
        <v>664</v>
      </c>
      <c r="H100" t="s">
        <v>982</v>
      </c>
      <c r="I100" t="s">
        <v>666</v>
      </c>
      <c r="J100" t="s">
        <v>983</v>
      </c>
      <c r="K100" s="5" t="s">
        <v>984</v>
      </c>
      <c r="L100" t="s">
        <v>985</v>
      </c>
      <c r="M100">
        <v>11.5</v>
      </c>
      <c r="N100" s="52">
        <v>12.59973950668882</v>
      </c>
      <c r="O100" s="52">
        <v>0</v>
      </c>
      <c r="P100" s="52">
        <v>0</v>
      </c>
      <c r="Q100" s="53">
        <v>456.73</v>
      </c>
      <c r="R100" s="53">
        <v>0</v>
      </c>
      <c r="S100" s="53">
        <v>0</v>
      </c>
      <c r="T100" s="53">
        <v>0</v>
      </c>
      <c r="U100" s="53">
        <v>0.3017295617066722</v>
      </c>
      <c r="V100" s="53">
        <v>0.45</v>
      </c>
      <c r="W100" s="2" t="s">
        <v>833</v>
      </c>
      <c r="X100" s="54">
        <v>0</v>
      </c>
      <c r="Y100" s="54">
        <v>0</v>
      </c>
      <c r="Z100" t="s">
        <v>776</v>
      </c>
      <c r="AA100" t="s">
        <v>804</v>
      </c>
      <c r="AB100" s="54">
        <v>0.84814498910460823</v>
      </c>
      <c r="AC100" t="s">
        <v>778</v>
      </c>
      <c r="AD100" s="54">
        <v>0</v>
      </c>
      <c r="AE100" s="53">
        <v>0</v>
      </c>
      <c r="AG100" s="53">
        <v>0</v>
      </c>
      <c r="AI100" s="55">
        <v>0</v>
      </c>
      <c r="AJ100" s="5" t="s">
        <v>986</v>
      </c>
      <c r="AK100" t="s">
        <v>986</v>
      </c>
      <c r="AL100" s="1" t="s">
        <v>986</v>
      </c>
      <c r="AM100" s="5" t="s">
        <v>984</v>
      </c>
      <c r="AN100" t="s">
        <v>984</v>
      </c>
      <c r="AO100" t="s">
        <v>984</v>
      </c>
      <c r="AP100" t="s">
        <v>984</v>
      </c>
      <c r="AQ100" t="s">
        <v>984</v>
      </c>
      <c r="AR100" t="s">
        <v>984</v>
      </c>
      <c r="AS100" t="s">
        <v>984</v>
      </c>
      <c r="AT100" t="s">
        <v>984</v>
      </c>
      <c r="AU100" t="s">
        <v>984</v>
      </c>
      <c r="AV100" t="s">
        <v>984</v>
      </c>
      <c r="AW100" t="s">
        <v>984</v>
      </c>
      <c r="AX100" t="s">
        <v>984</v>
      </c>
      <c r="AY100" t="s">
        <v>984</v>
      </c>
      <c r="AZ100" t="s">
        <v>984</v>
      </c>
      <c r="BA100" t="s">
        <v>984</v>
      </c>
      <c r="BB100" t="s">
        <v>984</v>
      </c>
      <c r="BC100" t="s">
        <v>984</v>
      </c>
      <c r="BD100" t="s">
        <v>984</v>
      </c>
      <c r="BE100" t="s">
        <v>984</v>
      </c>
      <c r="BF100" t="s">
        <v>984</v>
      </c>
      <c r="BG100" t="s">
        <v>984</v>
      </c>
      <c r="BH100" t="s">
        <v>984</v>
      </c>
      <c r="BI100" t="s">
        <v>984</v>
      </c>
      <c r="BJ100" t="s">
        <v>984</v>
      </c>
      <c r="BK100" t="s">
        <v>984</v>
      </c>
      <c r="BL100" t="s">
        <v>984</v>
      </c>
      <c r="BM100" s="1" t="s">
        <v>984</v>
      </c>
      <c r="BN100" s="5" t="s">
        <v>985</v>
      </c>
      <c r="BO100" t="s">
        <v>985</v>
      </c>
      <c r="BP100" t="s">
        <v>985</v>
      </c>
      <c r="BQ100" t="s">
        <v>985</v>
      </c>
      <c r="BR100" t="s">
        <v>985</v>
      </c>
      <c r="BS100" t="s">
        <v>985</v>
      </c>
      <c r="BT100" t="s">
        <v>985</v>
      </c>
      <c r="BU100" t="s">
        <v>985</v>
      </c>
      <c r="BV100" t="s">
        <v>985</v>
      </c>
      <c r="BW100" t="s">
        <v>985</v>
      </c>
      <c r="BX100" t="s">
        <v>985</v>
      </c>
      <c r="BY100" t="s">
        <v>985</v>
      </c>
      <c r="BZ100" t="s">
        <v>985</v>
      </c>
      <c r="CA100" t="s">
        <v>985</v>
      </c>
      <c r="CB100" t="s">
        <v>985</v>
      </c>
      <c r="CC100" t="s">
        <v>985</v>
      </c>
      <c r="CD100" t="s">
        <v>985</v>
      </c>
      <c r="CE100" t="s">
        <v>985</v>
      </c>
      <c r="CF100" t="s">
        <v>985</v>
      </c>
      <c r="CG100" t="s">
        <v>985</v>
      </c>
      <c r="CH100" t="s">
        <v>985</v>
      </c>
      <c r="CI100" t="s">
        <v>985</v>
      </c>
      <c r="CJ100" t="s">
        <v>985</v>
      </c>
      <c r="CK100" t="s">
        <v>985</v>
      </c>
      <c r="CL100" t="s">
        <v>985</v>
      </c>
      <c r="CM100" t="s">
        <v>985</v>
      </c>
      <c r="CN100" s="1" t="s">
        <v>985</v>
      </c>
      <c r="CO100" s="56">
        <v>456.73</v>
      </c>
      <c r="CP100" s="53">
        <v>456.73</v>
      </c>
      <c r="CQ100" s="53">
        <v>456.73</v>
      </c>
      <c r="CR100" s="53">
        <v>456.73</v>
      </c>
      <c r="CS100" s="53">
        <v>456.73</v>
      </c>
      <c r="CT100" s="53">
        <v>456.73</v>
      </c>
      <c r="CU100" s="53">
        <v>456.73</v>
      </c>
      <c r="CV100" s="53">
        <v>456.73</v>
      </c>
      <c r="CW100" s="53">
        <v>456.73</v>
      </c>
      <c r="CX100" s="53">
        <v>456.73</v>
      </c>
      <c r="CY100" s="53">
        <v>456.73</v>
      </c>
      <c r="CZ100" s="53">
        <v>456.73</v>
      </c>
      <c r="DA100" s="53">
        <v>456.73</v>
      </c>
      <c r="DB100" s="53">
        <v>456.73</v>
      </c>
      <c r="DC100" s="53">
        <v>456.73</v>
      </c>
      <c r="DD100" s="53">
        <v>456.73</v>
      </c>
      <c r="DE100" s="53">
        <v>456.73</v>
      </c>
      <c r="DF100" s="53">
        <v>456.73</v>
      </c>
      <c r="DG100" s="53">
        <v>456.73</v>
      </c>
      <c r="DH100" s="53">
        <v>456.73</v>
      </c>
      <c r="DI100" s="53">
        <v>456.73</v>
      </c>
      <c r="DJ100" s="53">
        <v>456.73</v>
      </c>
      <c r="DK100" s="53">
        <v>456.73</v>
      </c>
      <c r="DL100" s="53">
        <v>456.73</v>
      </c>
      <c r="DM100" s="53">
        <v>456.73</v>
      </c>
      <c r="DN100" s="53">
        <v>456.73</v>
      </c>
      <c r="DO100" s="57">
        <v>456.73</v>
      </c>
      <c r="DP100" s="58">
        <v>0</v>
      </c>
      <c r="DQ100" s="59">
        <v>0</v>
      </c>
      <c r="DR100" s="59">
        <v>0</v>
      </c>
      <c r="DS100" s="59">
        <v>0</v>
      </c>
      <c r="DT100" s="59">
        <v>0</v>
      </c>
      <c r="DU100" s="59">
        <v>0</v>
      </c>
      <c r="DV100" s="59">
        <v>0</v>
      </c>
      <c r="DW100" s="59">
        <v>0</v>
      </c>
      <c r="DX100" s="59">
        <v>0</v>
      </c>
      <c r="DY100" s="59">
        <v>0</v>
      </c>
      <c r="DZ100" s="59">
        <v>0</v>
      </c>
      <c r="EA100" s="59">
        <v>0</v>
      </c>
      <c r="EB100" s="59">
        <v>0</v>
      </c>
      <c r="EC100" s="59">
        <v>0</v>
      </c>
      <c r="ED100" s="59">
        <v>0</v>
      </c>
      <c r="EE100" s="59">
        <v>0</v>
      </c>
      <c r="EF100" s="59">
        <v>0</v>
      </c>
      <c r="EG100" s="59">
        <v>0</v>
      </c>
      <c r="EH100" s="59">
        <v>0</v>
      </c>
      <c r="EI100" s="59">
        <v>0</v>
      </c>
      <c r="EJ100" s="59">
        <v>0</v>
      </c>
      <c r="EK100" s="59">
        <v>0</v>
      </c>
      <c r="EL100" s="59">
        <v>0</v>
      </c>
      <c r="EM100" s="59">
        <v>0</v>
      </c>
      <c r="EN100" s="59">
        <v>0</v>
      </c>
      <c r="EO100" s="59">
        <v>0</v>
      </c>
      <c r="EP100" s="59">
        <v>0</v>
      </c>
      <c r="EQ100" s="72">
        <v>0</v>
      </c>
      <c r="ER100" s="59">
        <v>0</v>
      </c>
      <c r="ES100" s="59">
        <v>0</v>
      </c>
      <c r="ET100" s="59">
        <v>0</v>
      </c>
      <c r="EU100" s="59">
        <v>0</v>
      </c>
      <c r="EV100" s="59">
        <v>0</v>
      </c>
      <c r="EW100" s="59">
        <v>0</v>
      </c>
      <c r="EX100" s="59">
        <v>0</v>
      </c>
      <c r="EY100" s="59">
        <v>0</v>
      </c>
      <c r="EZ100" s="59">
        <v>0</v>
      </c>
      <c r="FA100" s="59">
        <v>0</v>
      </c>
      <c r="FB100" s="59">
        <v>0</v>
      </c>
      <c r="FC100" s="59">
        <v>0</v>
      </c>
      <c r="FD100" s="59">
        <v>0</v>
      </c>
      <c r="FE100" s="59">
        <v>0</v>
      </c>
      <c r="FF100" s="59">
        <v>0</v>
      </c>
      <c r="FG100" s="59">
        <v>0</v>
      </c>
      <c r="FH100" s="59">
        <v>0</v>
      </c>
      <c r="FI100" s="59">
        <v>0</v>
      </c>
      <c r="FJ100" s="59">
        <v>0</v>
      </c>
      <c r="FK100" s="59">
        <v>0</v>
      </c>
      <c r="FL100" s="59">
        <v>0</v>
      </c>
      <c r="FM100" s="59">
        <v>0</v>
      </c>
      <c r="FN100" s="59">
        <v>0</v>
      </c>
      <c r="FO100" s="55">
        <v>0</v>
      </c>
      <c r="FP100" s="58">
        <v>0</v>
      </c>
      <c r="FQ100" s="59">
        <v>0</v>
      </c>
      <c r="FR100" s="59">
        <v>0</v>
      </c>
      <c r="FS100" s="59">
        <v>0</v>
      </c>
      <c r="FT100" s="59">
        <v>0</v>
      </c>
      <c r="FU100" s="59">
        <v>0</v>
      </c>
      <c r="FV100" s="59">
        <v>0</v>
      </c>
      <c r="FW100" s="59">
        <v>0</v>
      </c>
      <c r="FX100" s="59">
        <v>0</v>
      </c>
      <c r="FY100" s="59">
        <v>0</v>
      </c>
      <c r="FZ100" s="59">
        <v>0</v>
      </c>
      <c r="GA100" s="59">
        <v>0</v>
      </c>
      <c r="GB100" s="59">
        <v>0</v>
      </c>
      <c r="GC100" s="59">
        <v>0</v>
      </c>
      <c r="GD100" s="59">
        <v>0</v>
      </c>
      <c r="GE100" s="59">
        <v>0</v>
      </c>
      <c r="GF100" s="59">
        <v>0</v>
      </c>
      <c r="GG100" s="59">
        <v>0</v>
      </c>
      <c r="GH100" s="59">
        <v>0</v>
      </c>
      <c r="GI100" s="59">
        <v>0</v>
      </c>
      <c r="GJ100" s="59">
        <v>0</v>
      </c>
      <c r="GK100" s="59">
        <v>0</v>
      </c>
      <c r="GL100" s="59">
        <v>0</v>
      </c>
      <c r="GM100" s="59">
        <v>0</v>
      </c>
      <c r="GN100" s="55">
        <v>0</v>
      </c>
      <c r="GO100" s="58">
        <v>0</v>
      </c>
      <c r="GP100" s="59">
        <v>0</v>
      </c>
      <c r="GQ100" s="59">
        <v>0</v>
      </c>
      <c r="GR100" s="59">
        <v>0</v>
      </c>
      <c r="GS100" s="59">
        <v>0</v>
      </c>
      <c r="GT100" s="59">
        <v>0</v>
      </c>
      <c r="GU100" s="59">
        <v>0</v>
      </c>
      <c r="GV100" s="59">
        <v>0</v>
      </c>
      <c r="GW100" s="59">
        <v>0</v>
      </c>
      <c r="GX100" s="59">
        <v>0</v>
      </c>
      <c r="GY100" s="59">
        <v>0</v>
      </c>
      <c r="GZ100" s="59">
        <v>0</v>
      </c>
      <c r="HA100" s="59">
        <v>0</v>
      </c>
      <c r="HB100" s="59">
        <v>0</v>
      </c>
      <c r="HC100" s="59">
        <v>0</v>
      </c>
      <c r="HD100" s="59">
        <v>0</v>
      </c>
      <c r="HE100" s="59">
        <v>0</v>
      </c>
      <c r="HF100" s="59">
        <v>0</v>
      </c>
      <c r="HG100" s="59">
        <v>0</v>
      </c>
      <c r="HH100" s="59">
        <v>0</v>
      </c>
      <c r="HI100" s="59">
        <v>0</v>
      </c>
      <c r="HJ100" s="59">
        <v>0</v>
      </c>
      <c r="HK100" s="59">
        <v>0</v>
      </c>
      <c r="HL100" s="59">
        <v>0</v>
      </c>
      <c r="HM100" s="55">
        <v>0</v>
      </c>
      <c r="HN100" s="58">
        <v>0</v>
      </c>
      <c r="HO100" s="59">
        <v>0</v>
      </c>
      <c r="HP100" s="59">
        <v>0</v>
      </c>
      <c r="HQ100" s="59">
        <v>0</v>
      </c>
      <c r="HR100" s="59">
        <v>0</v>
      </c>
      <c r="HS100" s="59">
        <v>0</v>
      </c>
      <c r="HT100" s="59">
        <v>0</v>
      </c>
      <c r="HU100" s="59">
        <v>0</v>
      </c>
      <c r="HV100" s="59">
        <v>0</v>
      </c>
      <c r="HW100" s="59">
        <v>0</v>
      </c>
      <c r="HX100" s="59">
        <v>0</v>
      </c>
      <c r="HY100" s="59">
        <v>0</v>
      </c>
      <c r="HZ100" s="59">
        <v>0</v>
      </c>
      <c r="IA100" s="59">
        <v>0</v>
      </c>
      <c r="IB100" s="59">
        <v>0</v>
      </c>
      <c r="IC100" s="59">
        <v>0</v>
      </c>
      <c r="ID100" s="59">
        <v>0</v>
      </c>
      <c r="IE100" s="59">
        <v>0</v>
      </c>
      <c r="IF100" s="59">
        <v>0</v>
      </c>
      <c r="IG100" s="59">
        <v>0</v>
      </c>
      <c r="IH100" s="59">
        <v>0</v>
      </c>
      <c r="II100" s="59">
        <v>0</v>
      </c>
      <c r="IJ100" s="59">
        <v>0</v>
      </c>
      <c r="IK100" s="59">
        <v>0</v>
      </c>
      <c r="IL100" s="71">
        <v>0</v>
      </c>
      <c r="IM100" s="72">
        <v>0</v>
      </c>
      <c r="IN100" s="59">
        <v>0</v>
      </c>
      <c r="IO100" s="59">
        <v>0</v>
      </c>
      <c r="IP100" s="59">
        <v>0</v>
      </c>
      <c r="IQ100" s="59">
        <v>0</v>
      </c>
      <c r="IR100" s="59">
        <v>0</v>
      </c>
      <c r="IS100" s="59">
        <v>0</v>
      </c>
      <c r="IT100" s="59">
        <v>0</v>
      </c>
      <c r="IU100" s="59">
        <v>0</v>
      </c>
      <c r="IV100" s="59">
        <v>0</v>
      </c>
      <c r="IW100" s="59">
        <v>0</v>
      </c>
      <c r="IX100" s="59">
        <v>0</v>
      </c>
      <c r="IY100" s="59">
        <v>0</v>
      </c>
      <c r="IZ100" s="59">
        <v>0</v>
      </c>
      <c r="JA100" s="59">
        <v>0</v>
      </c>
      <c r="JB100" s="59">
        <v>0</v>
      </c>
      <c r="JC100" s="59">
        <v>0</v>
      </c>
      <c r="JD100" s="59">
        <v>0</v>
      </c>
      <c r="JE100" s="59">
        <v>0</v>
      </c>
      <c r="JF100" s="59">
        <v>0</v>
      </c>
      <c r="JG100" s="59">
        <v>0</v>
      </c>
      <c r="JH100" s="59">
        <v>0</v>
      </c>
      <c r="JI100" s="59">
        <v>0</v>
      </c>
      <c r="JJ100" s="59">
        <v>0</v>
      </c>
      <c r="JK100" s="55">
        <v>0</v>
      </c>
      <c r="JL100" s="58">
        <v>0</v>
      </c>
      <c r="JM100" s="59">
        <v>0</v>
      </c>
      <c r="JN100" s="59">
        <v>0</v>
      </c>
      <c r="JO100" s="59">
        <v>0</v>
      </c>
      <c r="JP100" s="59">
        <v>0</v>
      </c>
      <c r="JQ100" s="59">
        <v>0</v>
      </c>
      <c r="JR100" s="59">
        <v>0</v>
      </c>
      <c r="JS100" s="59">
        <v>0</v>
      </c>
      <c r="JT100" s="59">
        <v>0</v>
      </c>
      <c r="JU100" s="59">
        <v>0</v>
      </c>
      <c r="JV100" s="59">
        <v>0</v>
      </c>
      <c r="JW100" s="59">
        <v>0</v>
      </c>
      <c r="JX100" s="59">
        <v>0</v>
      </c>
      <c r="JY100" s="59">
        <v>0</v>
      </c>
      <c r="JZ100" s="59">
        <v>0</v>
      </c>
      <c r="KA100" s="59">
        <v>0</v>
      </c>
      <c r="KB100" s="59">
        <v>0</v>
      </c>
      <c r="KC100" s="59">
        <v>0</v>
      </c>
      <c r="KD100" s="59">
        <v>0</v>
      </c>
      <c r="KE100" s="59">
        <v>0</v>
      </c>
      <c r="KF100" s="59">
        <v>0</v>
      </c>
      <c r="KG100" s="59">
        <v>0</v>
      </c>
      <c r="KH100" s="59">
        <v>0</v>
      </c>
      <c r="KI100" s="59">
        <v>0</v>
      </c>
      <c r="KJ100" s="55">
        <v>0</v>
      </c>
      <c r="KK100" s="58">
        <v>0</v>
      </c>
      <c r="KL100" s="59">
        <v>0</v>
      </c>
      <c r="KM100" s="59">
        <v>0</v>
      </c>
      <c r="KN100" s="59">
        <v>0</v>
      </c>
      <c r="KO100" s="59">
        <v>0</v>
      </c>
      <c r="KP100" s="59">
        <v>0</v>
      </c>
      <c r="KQ100" s="59">
        <v>0</v>
      </c>
      <c r="KR100" s="59">
        <v>0</v>
      </c>
      <c r="KS100" s="59">
        <v>0</v>
      </c>
      <c r="KT100" s="59">
        <v>0</v>
      </c>
      <c r="KU100" s="59">
        <v>0</v>
      </c>
      <c r="KV100" s="59">
        <v>0</v>
      </c>
      <c r="KW100" s="59">
        <v>0</v>
      </c>
      <c r="KX100" s="59">
        <v>0</v>
      </c>
      <c r="KY100" s="59">
        <v>0</v>
      </c>
      <c r="KZ100" s="59">
        <v>0</v>
      </c>
      <c r="LA100" s="59">
        <v>0</v>
      </c>
      <c r="LB100" s="59">
        <v>0</v>
      </c>
      <c r="LC100" s="59">
        <v>0</v>
      </c>
      <c r="LD100" s="59">
        <v>0</v>
      </c>
      <c r="LE100" s="59">
        <v>0</v>
      </c>
      <c r="LF100" s="59">
        <v>0</v>
      </c>
      <c r="LG100" s="59">
        <v>0</v>
      </c>
      <c r="LH100" s="59">
        <v>0</v>
      </c>
      <c r="LI100" s="55">
        <v>0</v>
      </c>
      <c r="LJ100" s="58">
        <v>0</v>
      </c>
      <c r="LK100" s="59">
        <v>0</v>
      </c>
      <c r="LL100" s="59">
        <v>0</v>
      </c>
      <c r="LM100" s="59">
        <v>0</v>
      </c>
      <c r="LN100" s="59">
        <v>0</v>
      </c>
      <c r="LO100" s="59">
        <v>0</v>
      </c>
      <c r="LP100" s="59">
        <v>0</v>
      </c>
      <c r="LQ100" s="59">
        <v>0</v>
      </c>
      <c r="LR100" s="59">
        <v>0</v>
      </c>
      <c r="LS100" s="59">
        <v>0</v>
      </c>
      <c r="LT100" s="59">
        <v>0</v>
      </c>
      <c r="LU100" s="59">
        <v>0</v>
      </c>
      <c r="LV100" s="59">
        <v>0</v>
      </c>
      <c r="LW100" s="59">
        <v>0</v>
      </c>
      <c r="LX100" s="59">
        <v>0</v>
      </c>
      <c r="LY100" s="59">
        <v>0</v>
      </c>
      <c r="LZ100" s="59">
        <v>0</v>
      </c>
      <c r="MA100" s="59">
        <v>0</v>
      </c>
      <c r="MB100" s="59">
        <v>0</v>
      </c>
      <c r="MC100" s="59">
        <v>0</v>
      </c>
      <c r="MD100" s="59">
        <v>0</v>
      </c>
      <c r="ME100" s="59">
        <v>0</v>
      </c>
      <c r="MF100" s="59">
        <v>0</v>
      </c>
      <c r="MG100" s="59">
        <v>0</v>
      </c>
      <c r="MH100" s="71">
        <v>0</v>
      </c>
      <c r="MI100" s="72">
        <v>0</v>
      </c>
      <c r="MJ100" s="59">
        <v>0</v>
      </c>
      <c r="MK100" s="59">
        <v>0</v>
      </c>
      <c r="ML100" s="59">
        <v>0</v>
      </c>
      <c r="MM100" s="59">
        <v>0</v>
      </c>
      <c r="MN100" s="59">
        <v>0</v>
      </c>
      <c r="MO100" s="59">
        <v>0</v>
      </c>
      <c r="MP100" s="59">
        <v>0</v>
      </c>
      <c r="MQ100" s="59">
        <v>0</v>
      </c>
      <c r="MR100" s="59">
        <v>0</v>
      </c>
      <c r="MS100" s="59">
        <v>0</v>
      </c>
      <c r="MT100" s="59">
        <v>0</v>
      </c>
      <c r="MU100" s="59">
        <v>0</v>
      </c>
      <c r="MV100" s="59">
        <v>0</v>
      </c>
      <c r="MW100" s="59">
        <v>0</v>
      </c>
      <c r="MX100" s="59">
        <v>0</v>
      </c>
      <c r="MY100" s="59">
        <v>0</v>
      </c>
      <c r="MZ100" s="59">
        <v>0</v>
      </c>
      <c r="NA100" s="59">
        <v>0</v>
      </c>
      <c r="NB100" s="59">
        <v>0</v>
      </c>
      <c r="NC100" s="59">
        <v>0</v>
      </c>
      <c r="ND100" s="59">
        <v>0</v>
      </c>
      <c r="NE100" s="59">
        <v>0</v>
      </c>
      <c r="NF100" s="59">
        <v>0</v>
      </c>
      <c r="NG100" s="55">
        <v>0</v>
      </c>
      <c r="NH100" s="58">
        <v>0</v>
      </c>
      <c r="NI100" s="59">
        <v>0</v>
      </c>
      <c r="NJ100" s="59">
        <v>0</v>
      </c>
      <c r="NK100" s="59">
        <v>0</v>
      </c>
      <c r="NL100" s="59">
        <v>0</v>
      </c>
      <c r="NM100" s="59">
        <v>0</v>
      </c>
      <c r="NN100" s="59">
        <v>0</v>
      </c>
      <c r="NO100" s="59">
        <v>0</v>
      </c>
      <c r="NP100" s="59">
        <v>0</v>
      </c>
      <c r="NQ100" s="59">
        <v>0</v>
      </c>
      <c r="NR100" s="59">
        <v>0</v>
      </c>
      <c r="NS100" s="59">
        <v>0</v>
      </c>
      <c r="NT100" s="59">
        <v>0</v>
      </c>
      <c r="NU100" s="59">
        <v>0</v>
      </c>
      <c r="NV100" s="59">
        <v>0</v>
      </c>
      <c r="NW100" s="59">
        <v>0</v>
      </c>
      <c r="NX100" s="59">
        <v>0</v>
      </c>
      <c r="NY100" s="59">
        <v>0</v>
      </c>
      <c r="NZ100" s="59">
        <v>0</v>
      </c>
      <c r="OA100" s="59">
        <v>0</v>
      </c>
      <c r="OB100" s="59">
        <v>0</v>
      </c>
      <c r="OC100" s="59">
        <v>0</v>
      </c>
      <c r="OD100" s="59">
        <v>0</v>
      </c>
      <c r="OE100" s="59">
        <v>0</v>
      </c>
      <c r="OF100" s="55">
        <v>0</v>
      </c>
      <c r="OG100" s="58">
        <v>0</v>
      </c>
      <c r="OH100" s="59">
        <v>0</v>
      </c>
      <c r="OI100" s="59">
        <v>0</v>
      </c>
      <c r="OJ100" s="59">
        <v>0</v>
      </c>
      <c r="OK100" s="59">
        <v>0</v>
      </c>
      <c r="OL100" s="59">
        <v>0</v>
      </c>
      <c r="OM100" s="59">
        <v>0</v>
      </c>
      <c r="ON100" s="59">
        <v>0</v>
      </c>
      <c r="OO100" s="59">
        <v>0</v>
      </c>
      <c r="OP100" s="59">
        <v>0</v>
      </c>
      <c r="OQ100" s="59">
        <v>0</v>
      </c>
      <c r="OR100" s="59">
        <v>0</v>
      </c>
      <c r="OS100" s="59">
        <v>0</v>
      </c>
      <c r="OT100" s="59">
        <v>0</v>
      </c>
      <c r="OU100" s="59">
        <v>0</v>
      </c>
      <c r="OV100" s="59">
        <v>0</v>
      </c>
      <c r="OW100" s="59">
        <v>0</v>
      </c>
      <c r="OX100" s="59">
        <v>0</v>
      </c>
      <c r="OY100" s="59">
        <v>0</v>
      </c>
      <c r="OZ100" s="59">
        <v>0</v>
      </c>
      <c r="PA100" s="59">
        <v>0</v>
      </c>
      <c r="PB100" s="59">
        <v>0</v>
      </c>
      <c r="PC100" s="59">
        <v>0</v>
      </c>
      <c r="PD100" s="59">
        <v>0</v>
      </c>
      <c r="PE100" s="55">
        <v>0</v>
      </c>
      <c r="PF100" s="58">
        <v>0</v>
      </c>
      <c r="PG100" s="59">
        <v>0</v>
      </c>
      <c r="PH100" s="59">
        <v>0</v>
      </c>
      <c r="PI100" s="59">
        <v>0</v>
      </c>
      <c r="PJ100" s="59">
        <v>0</v>
      </c>
      <c r="PK100" s="59">
        <v>0</v>
      </c>
      <c r="PL100" s="59">
        <v>0</v>
      </c>
      <c r="PM100" s="59">
        <v>0</v>
      </c>
      <c r="PN100" s="59">
        <v>0</v>
      </c>
      <c r="PO100" s="59">
        <v>0</v>
      </c>
      <c r="PP100" s="59">
        <v>0</v>
      </c>
      <c r="PQ100" s="59">
        <v>0</v>
      </c>
      <c r="PR100" s="59">
        <v>0</v>
      </c>
      <c r="PS100" s="59">
        <v>0</v>
      </c>
      <c r="PT100" s="59">
        <v>0</v>
      </c>
      <c r="PU100" s="59">
        <v>0</v>
      </c>
      <c r="PV100" s="59">
        <v>0</v>
      </c>
      <c r="PW100" s="59">
        <v>0</v>
      </c>
      <c r="PX100" s="59">
        <v>0</v>
      </c>
      <c r="PY100" s="59">
        <v>0</v>
      </c>
      <c r="PZ100" s="59">
        <v>0</v>
      </c>
      <c r="QA100" s="59">
        <v>0</v>
      </c>
      <c r="QB100" s="59">
        <v>0</v>
      </c>
      <c r="QC100" s="59">
        <v>0</v>
      </c>
      <c r="QD100" s="71">
        <v>0</v>
      </c>
      <c r="QE100" s="72">
        <v>0</v>
      </c>
      <c r="QF100" s="59">
        <v>0</v>
      </c>
      <c r="QG100" s="59">
        <v>0</v>
      </c>
      <c r="QH100" s="59">
        <v>0</v>
      </c>
      <c r="QI100" s="59">
        <v>0</v>
      </c>
      <c r="QJ100" s="59">
        <v>0</v>
      </c>
      <c r="QK100" s="59">
        <v>0</v>
      </c>
      <c r="QL100" s="59">
        <v>0</v>
      </c>
      <c r="QM100" s="59">
        <v>0</v>
      </c>
      <c r="QN100" s="59">
        <v>0</v>
      </c>
      <c r="QO100" s="59">
        <v>0</v>
      </c>
      <c r="QP100" s="59">
        <v>0</v>
      </c>
      <c r="QQ100" s="59">
        <v>0</v>
      </c>
      <c r="QR100" s="59">
        <v>0</v>
      </c>
      <c r="QS100" s="59">
        <v>0</v>
      </c>
      <c r="QT100" s="59">
        <v>0</v>
      </c>
      <c r="QU100" s="59">
        <v>0</v>
      </c>
      <c r="QV100" s="59">
        <v>0</v>
      </c>
      <c r="QW100" s="59">
        <v>0</v>
      </c>
      <c r="QX100" s="59">
        <v>0</v>
      </c>
      <c r="QY100" s="59">
        <v>0</v>
      </c>
      <c r="QZ100" s="59">
        <v>0</v>
      </c>
      <c r="RA100" s="59">
        <v>0</v>
      </c>
      <c r="RB100" s="59">
        <v>0</v>
      </c>
      <c r="RC100" s="55">
        <v>0</v>
      </c>
      <c r="RD100" s="58">
        <v>0</v>
      </c>
      <c r="RE100" s="59">
        <v>0</v>
      </c>
      <c r="RF100" s="59">
        <v>0</v>
      </c>
      <c r="RG100" s="59">
        <v>0</v>
      </c>
      <c r="RH100" s="59">
        <v>0</v>
      </c>
      <c r="RI100" s="59">
        <v>0</v>
      </c>
      <c r="RJ100" s="59">
        <v>0</v>
      </c>
      <c r="RK100" s="59">
        <v>0</v>
      </c>
      <c r="RL100" s="59">
        <v>0</v>
      </c>
      <c r="RM100" s="59">
        <v>0</v>
      </c>
      <c r="RN100" s="59">
        <v>0</v>
      </c>
      <c r="RO100" s="59">
        <v>0</v>
      </c>
      <c r="RP100" s="59">
        <v>0</v>
      </c>
      <c r="RQ100" s="59">
        <v>0</v>
      </c>
      <c r="RR100" s="59">
        <v>0</v>
      </c>
      <c r="RS100" s="59">
        <v>0</v>
      </c>
      <c r="RT100" s="59">
        <v>0</v>
      </c>
      <c r="RU100" s="59">
        <v>0</v>
      </c>
      <c r="RV100" s="59">
        <v>0</v>
      </c>
      <c r="RW100" s="59">
        <v>0</v>
      </c>
      <c r="RX100" s="59">
        <v>0</v>
      </c>
      <c r="RY100" s="59">
        <v>0</v>
      </c>
      <c r="RZ100" s="59">
        <v>0</v>
      </c>
      <c r="SA100" s="59">
        <v>0</v>
      </c>
      <c r="SB100" s="55">
        <v>0</v>
      </c>
      <c r="SC100" s="58">
        <v>0</v>
      </c>
      <c r="SD100" s="59">
        <v>0</v>
      </c>
      <c r="SE100" s="59">
        <v>0</v>
      </c>
      <c r="SF100" s="59">
        <v>0</v>
      </c>
      <c r="SG100" s="59">
        <v>0</v>
      </c>
      <c r="SH100" s="59">
        <v>0</v>
      </c>
      <c r="SI100" s="59">
        <v>0</v>
      </c>
      <c r="SJ100" s="59">
        <v>0</v>
      </c>
      <c r="SK100" s="59">
        <v>0</v>
      </c>
      <c r="SL100" s="59">
        <v>0</v>
      </c>
      <c r="SM100" s="59">
        <v>0</v>
      </c>
      <c r="SN100" s="59">
        <v>0</v>
      </c>
      <c r="SO100" s="59">
        <v>0</v>
      </c>
      <c r="SP100" s="59">
        <v>0</v>
      </c>
      <c r="SQ100" s="59">
        <v>0</v>
      </c>
      <c r="SR100" s="59">
        <v>0</v>
      </c>
      <c r="SS100" s="59">
        <v>0</v>
      </c>
      <c r="ST100" s="59">
        <v>0</v>
      </c>
      <c r="SU100" s="59">
        <v>0</v>
      </c>
      <c r="SV100" s="59">
        <v>0</v>
      </c>
      <c r="SW100" s="59">
        <v>0</v>
      </c>
      <c r="SX100" s="59">
        <v>0</v>
      </c>
      <c r="SY100" s="59">
        <v>0</v>
      </c>
      <c r="SZ100" s="59">
        <v>0</v>
      </c>
      <c r="TA100" s="55">
        <v>0</v>
      </c>
      <c r="TB100" s="58">
        <v>0</v>
      </c>
      <c r="TC100" s="59">
        <v>0</v>
      </c>
      <c r="TD100" s="59">
        <v>0</v>
      </c>
      <c r="TE100" s="59">
        <v>0</v>
      </c>
      <c r="TF100" s="59">
        <v>0</v>
      </c>
      <c r="TG100" s="59">
        <v>0</v>
      </c>
      <c r="TH100" s="59">
        <v>0</v>
      </c>
      <c r="TI100" s="59">
        <v>0</v>
      </c>
      <c r="TJ100" s="59">
        <v>0</v>
      </c>
      <c r="TK100" s="59">
        <v>0</v>
      </c>
      <c r="TL100" s="59">
        <v>0</v>
      </c>
      <c r="TM100" s="59">
        <v>0</v>
      </c>
      <c r="TN100" s="59">
        <v>0</v>
      </c>
      <c r="TO100" s="59">
        <v>0</v>
      </c>
      <c r="TP100" s="59">
        <v>0</v>
      </c>
      <c r="TQ100" s="59">
        <v>0</v>
      </c>
      <c r="TR100" s="59">
        <v>0</v>
      </c>
      <c r="TS100" s="59">
        <v>0</v>
      </c>
      <c r="TT100" s="59">
        <v>0</v>
      </c>
      <c r="TU100" s="59">
        <v>0</v>
      </c>
      <c r="TV100" s="59">
        <v>0</v>
      </c>
      <c r="TW100" s="59">
        <v>0</v>
      </c>
      <c r="TX100" s="59">
        <v>0</v>
      </c>
      <c r="TY100" s="59">
        <v>0</v>
      </c>
      <c r="TZ100" s="71">
        <v>0</v>
      </c>
      <c r="UA100" s="73">
        <v>0</v>
      </c>
      <c r="UB100" s="53">
        <v>0</v>
      </c>
      <c r="UC100" s="53">
        <v>0</v>
      </c>
      <c r="UD100" s="53">
        <v>0</v>
      </c>
      <c r="UE100" s="53">
        <v>0</v>
      </c>
      <c r="UF100" s="53">
        <v>0</v>
      </c>
      <c r="UG100" s="53">
        <v>0</v>
      </c>
      <c r="UH100" s="53">
        <v>0</v>
      </c>
      <c r="UI100" s="53">
        <v>0</v>
      </c>
      <c r="UJ100" s="53">
        <v>0</v>
      </c>
      <c r="UK100" s="53">
        <v>0</v>
      </c>
      <c r="UL100" s="53">
        <v>0</v>
      </c>
      <c r="UM100" s="53">
        <v>0</v>
      </c>
      <c r="UN100" s="53">
        <v>0</v>
      </c>
      <c r="UO100" s="53">
        <v>0</v>
      </c>
      <c r="UP100" s="53">
        <v>0</v>
      </c>
      <c r="UQ100" s="53">
        <v>0</v>
      </c>
      <c r="UR100" s="53">
        <v>0</v>
      </c>
      <c r="US100" s="53">
        <v>0</v>
      </c>
      <c r="UT100" s="53">
        <v>0</v>
      </c>
      <c r="UU100" s="53">
        <v>0</v>
      </c>
      <c r="UV100" s="53">
        <v>0</v>
      </c>
      <c r="UW100" s="53">
        <v>0</v>
      </c>
      <c r="UX100" s="53">
        <v>0</v>
      </c>
      <c r="UY100" s="74">
        <v>0</v>
      </c>
      <c r="UZ100" s="73">
        <v>0</v>
      </c>
      <c r="VA100" s="53">
        <v>0</v>
      </c>
      <c r="VB100" s="53">
        <v>0</v>
      </c>
      <c r="VC100" s="53">
        <v>0</v>
      </c>
      <c r="VD100" s="53">
        <v>0</v>
      </c>
      <c r="VE100" s="53">
        <v>0</v>
      </c>
      <c r="VF100" s="53">
        <v>0</v>
      </c>
      <c r="VG100" s="53">
        <v>0</v>
      </c>
      <c r="VH100" s="53">
        <v>0</v>
      </c>
      <c r="VI100" s="53">
        <v>0</v>
      </c>
      <c r="VJ100" s="53">
        <v>0</v>
      </c>
      <c r="VK100" s="53">
        <v>0</v>
      </c>
      <c r="VL100" s="53">
        <v>0</v>
      </c>
      <c r="VM100" s="53">
        <v>0</v>
      </c>
      <c r="VN100" s="53">
        <v>0</v>
      </c>
      <c r="VO100" s="53">
        <v>0</v>
      </c>
      <c r="VP100" s="53">
        <v>0</v>
      </c>
      <c r="VQ100" s="53">
        <v>0</v>
      </c>
      <c r="VR100" s="53">
        <v>0</v>
      </c>
      <c r="VS100" s="53">
        <v>0</v>
      </c>
      <c r="VT100" s="53">
        <v>0</v>
      </c>
      <c r="VU100" s="53">
        <v>0</v>
      </c>
      <c r="VV100" s="53">
        <v>0</v>
      </c>
      <c r="VW100" s="53">
        <v>0</v>
      </c>
      <c r="VX100" s="74">
        <v>0</v>
      </c>
      <c r="VY100" s="65">
        <f t="shared" si="1"/>
        <v>96</v>
      </c>
    </row>
    <row r="101" spans="1:597">
      <c r="A101" s="51" t="s">
        <v>660</v>
      </c>
      <c r="B101" s="69" t="s">
        <v>2</v>
      </c>
      <c r="C101" s="69" t="s">
        <v>659</v>
      </c>
      <c r="D101" t="s">
        <v>661</v>
      </c>
      <c r="E101" t="s">
        <v>662</v>
      </c>
      <c r="F101" t="s">
        <v>694</v>
      </c>
      <c r="G101" t="s">
        <v>664</v>
      </c>
      <c r="H101" t="s">
        <v>982</v>
      </c>
      <c r="I101" t="s">
        <v>666</v>
      </c>
      <c r="J101" t="s">
        <v>987</v>
      </c>
      <c r="K101" s="5" t="s">
        <v>984</v>
      </c>
      <c r="L101" t="s">
        <v>985</v>
      </c>
      <c r="M101">
        <v>11.5</v>
      </c>
      <c r="N101" s="52">
        <v>0</v>
      </c>
      <c r="O101" s="52">
        <v>0</v>
      </c>
      <c r="P101" s="52">
        <v>0</v>
      </c>
      <c r="Q101" s="53">
        <v>456.73</v>
      </c>
      <c r="R101" s="53">
        <v>0</v>
      </c>
      <c r="S101" s="53">
        <v>0</v>
      </c>
      <c r="T101" s="53">
        <v>0</v>
      </c>
      <c r="U101" s="53">
        <v>0.3017295617066722</v>
      </c>
      <c r="V101" s="53">
        <v>0.45</v>
      </c>
      <c r="W101" s="2" t="s">
        <v>833</v>
      </c>
      <c r="X101" s="54">
        <v>0</v>
      </c>
      <c r="Y101" s="54">
        <v>0</v>
      </c>
      <c r="Z101" t="s">
        <v>776</v>
      </c>
      <c r="AA101" t="s">
        <v>804</v>
      </c>
      <c r="AB101" s="54">
        <v>0.84814498910460823</v>
      </c>
      <c r="AC101" t="s">
        <v>778</v>
      </c>
      <c r="AD101" s="54">
        <v>0</v>
      </c>
      <c r="AE101" s="53">
        <v>0</v>
      </c>
      <c r="AG101" s="53">
        <v>0</v>
      </c>
      <c r="AI101" s="55">
        <v>0</v>
      </c>
      <c r="AJ101" s="5" t="s">
        <v>986</v>
      </c>
      <c r="AK101" t="s">
        <v>986</v>
      </c>
      <c r="AL101" s="1" t="s">
        <v>986</v>
      </c>
      <c r="AM101" s="5" t="s">
        <v>984</v>
      </c>
      <c r="AN101" t="s">
        <v>984</v>
      </c>
      <c r="AO101" t="s">
        <v>984</v>
      </c>
      <c r="AP101" t="s">
        <v>984</v>
      </c>
      <c r="AQ101" t="s">
        <v>984</v>
      </c>
      <c r="AR101" t="s">
        <v>984</v>
      </c>
      <c r="AS101" t="s">
        <v>984</v>
      </c>
      <c r="AT101" t="s">
        <v>984</v>
      </c>
      <c r="AU101" t="s">
        <v>984</v>
      </c>
      <c r="AV101" t="s">
        <v>984</v>
      </c>
      <c r="AW101" t="s">
        <v>984</v>
      </c>
      <c r="AX101" t="s">
        <v>984</v>
      </c>
      <c r="AY101" t="s">
        <v>984</v>
      </c>
      <c r="AZ101" t="s">
        <v>984</v>
      </c>
      <c r="BA101" t="s">
        <v>984</v>
      </c>
      <c r="BB101" t="s">
        <v>984</v>
      </c>
      <c r="BC101" t="s">
        <v>984</v>
      </c>
      <c r="BD101" t="s">
        <v>984</v>
      </c>
      <c r="BE101" t="s">
        <v>984</v>
      </c>
      <c r="BF101" t="s">
        <v>984</v>
      </c>
      <c r="BG101" t="s">
        <v>984</v>
      </c>
      <c r="BH101" t="s">
        <v>984</v>
      </c>
      <c r="BI101" t="s">
        <v>984</v>
      </c>
      <c r="BJ101" t="s">
        <v>984</v>
      </c>
      <c r="BK101" t="s">
        <v>984</v>
      </c>
      <c r="BL101" t="s">
        <v>984</v>
      </c>
      <c r="BM101" s="1" t="s">
        <v>984</v>
      </c>
      <c r="BN101" s="5" t="s">
        <v>985</v>
      </c>
      <c r="BO101" t="s">
        <v>985</v>
      </c>
      <c r="BP101" t="s">
        <v>985</v>
      </c>
      <c r="BQ101" t="s">
        <v>985</v>
      </c>
      <c r="BR101" t="s">
        <v>985</v>
      </c>
      <c r="BS101" t="s">
        <v>985</v>
      </c>
      <c r="BT101" t="s">
        <v>985</v>
      </c>
      <c r="BU101" t="s">
        <v>985</v>
      </c>
      <c r="BV101" t="s">
        <v>985</v>
      </c>
      <c r="BW101" t="s">
        <v>985</v>
      </c>
      <c r="BX101" t="s">
        <v>985</v>
      </c>
      <c r="BY101" t="s">
        <v>985</v>
      </c>
      <c r="BZ101" t="s">
        <v>985</v>
      </c>
      <c r="CA101" t="s">
        <v>985</v>
      </c>
      <c r="CB101" t="s">
        <v>985</v>
      </c>
      <c r="CC101" t="s">
        <v>985</v>
      </c>
      <c r="CD101" t="s">
        <v>985</v>
      </c>
      <c r="CE101" t="s">
        <v>985</v>
      </c>
      <c r="CF101" t="s">
        <v>985</v>
      </c>
      <c r="CG101" t="s">
        <v>985</v>
      </c>
      <c r="CH101" t="s">
        <v>985</v>
      </c>
      <c r="CI101" t="s">
        <v>985</v>
      </c>
      <c r="CJ101" t="s">
        <v>985</v>
      </c>
      <c r="CK101" t="s">
        <v>985</v>
      </c>
      <c r="CL101" t="s">
        <v>985</v>
      </c>
      <c r="CM101" t="s">
        <v>985</v>
      </c>
      <c r="CN101" s="1" t="s">
        <v>985</v>
      </c>
      <c r="CO101" s="56">
        <v>456.73</v>
      </c>
      <c r="CP101" s="53">
        <v>456.73</v>
      </c>
      <c r="CQ101" s="53">
        <v>456.73</v>
      </c>
      <c r="CR101" s="53">
        <v>456.73</v>
      </c>
      <c r="CS101" s="53">
        <v>456.73</v>
      </c>
      <c r="CT101" s="53">
        <v>456.73</v>
      </c>
      <c r="CU101" s="53">
        <v>456.73</v>
      </c>
      <c r="CV101" s="53">
        <v>456.73</v>
      </c>
      <c r="CW101" s="53">
        <v>456.73</v>
      </c>
      <c r="CX101" s="53">
        <v>456.73</v>
      </c>
      <c r="CY101" s="53">
        <v>456.73</v>
      </c>
      <c r="CZ101" s="53">
        <v>456.73</v>
      </c>
      <c r="DA101" s="53">
        <v>456.73</v>
      </c>
      <c r="DB101" s="53">
        <v>456.73</v>
      </c>
      <c r="DC101" s="53">
        <v>456.73</v>
      </c>
      <c r="DD101" s="53">
        <v>456.73</v>
      </c>
      <c r="DE101" s="53">
        <v>456.73</v>
      </c>
      <c r="DF101" s="53">
        <v>456.73</v>
      </c>
      <c r="DG101" s="53">
        <v>456.73</v>
      </c>
      <c r="DH101" s="53">
        <v>456.73</v>
      </c>
      <c r="DI101" s="53">
        <v>456.73</v>
      </c>
      <c r="DJ101" s="53">
        <v>456.73</v>
      </c>
      <c r="DK101" s="53">
        <v>456.73</v>
      </c>
      <c r="DL101" s="53">
        <v>456.73</v>
      </c>
      <c r="DM101" s="53">
        <v>456.73</v>
      </c>
      <c r="DN101" s="53">
        <v>456.73</v>
      </c>
      <c r="DO101" s="57">
        <v>456.73</v>
      </c>
      <c r="DP101" s="58">
        <v>0</v>
      </c>
      <c r="DQ101" s="59">
        <v>0</v>
      </c>
      <c r="DR101" s="59">
        <v>0</v>
      </c>
      <c r="DS101" s="59">
        <v>0</v>
      </c>
      <c r="DT101" s="59">
        <v>0</v>
      </c>
      <c r="DU101" s="59">
        <v>0</v>
      </c>
      <c r="DV101" s="59">
        <v>0</v>
      </c>
      <c r="DW101" s="59">
        <v>0</v>
      </c>
      <c r="DX101" s="59">
        <v>0</v>
      </c>
      <c r="DY101" s="59">
        <v>0</v>
      </c>
      <c r="DZ101" s="59">
        <v>0</v>
      </c>
      <c r="EA101" s="59">
        <v>0</v>
      </c>
      <c r="EB101" s="59">
        <v>0</v>
      </c>
      <c r="EC101" s="59">
        <v>0</v>
      </c>
      <c r="ED101" s="59">
        <v>0</v>
      </c>
      <c r="EE101" s="59">
        <v>0</v>
      </c>
      <c r="EF101" s="59">
        <v>0</v>
      </c>
      <c r="EG101" s="59">
        <v>0</v>
      </c>
      <c r="EH101" s="59">
        <v>0</v>
      </c>
      <c r="EI101" s="59">
        <v>0</v>
      </c>
      <c r="EJ101" s="59">
        <v>0</v>
      </c>
      <c r="EK101" s="59">
        <v>0</v>
      </c>
      <c r="EL101" s="59">
        <v>0</v>
      </c>
      <c r="EM101" s="59">
        <v>0</v>
      </c>
      <c r="EN101" s="59">
        <v>0</v>
      </c>
      <c r="EO101" s="59">
        <v>0</v>
      </c>
      <c r="EP101" s="59">
        <v>0</v>
      </c>
      <c r="EQ101" s="72">
        <v>0</v>
      </c>
      <c r="ER101" s="59">
        <v>0</v>
      </c>
      <c r="ES101" s="59">
        <v>0</v>
      </c>
      <c r="ET101" s="59">
        <v>0</v>
      </c>
      <c r="EU101" s="59">
        <v>0</v>
      </c>
      <c r="EV101" s="59">
        <v>0</v>
      </c>
      <c r="EW101" s="59">
        <v>0</v>
      </c>
      <c r="EX101" s="59">
        <v>0</v>
      </c>
      <c r="EY101" s="59">
        <v>0</v>
      </c>
      <c r="EZ101" s="59">
        <v>0</v>
      </c>
      <c r="FA101" s="59">
        <v>0</v>
      </c>
      <c r="FB101" s="59">
        <v>0</v>
      </c>
      <c r="FC101" s="59">
        <v>0</v>
      </c>
      <c r="FD101" s="59">
        <v>0</v>
      </c>
      <c r="FE101" s="59">
        <v>0</v>
      </c>
      <c r="FF101" s="59">
        <v>0</v>
      </c>
      <c r="FG101" s="59">
        <v>0</v>
      </c>
      <c r="FH101" s="59">
        <v>0</v>
      </c>
      <c r="FI101" s="59">
        <v>0</v>
      </c>
      <c r="FJ101" s="59">
        <v>0</v>
      </c>
      <c r="FK101" s="59">
        <v>0</v>
      </c>
      <c r="FL101" s="59">
        <v>0</v>
      </c>
      <c r="FM101" s="59">
        <v>0</v>
      </c>
      <c r="FN101" s="59">
        <v>0</v>
      </c>
      <c r="FO101" s="55">
        <v>0</v>
      </c>
      <c r="FP101" s="58">
        <v>0</v>
      </c>
      <c r="FQ101" s="59">
        <v>0</v>
      </c>
      <c r="FR101" s="59">
        <v>0</v>
      </c>
      <c r="FS101" s="59">
        <v>0</v>
      </c>
      <c r="FT101" s="59">
        <v>0</v>
      </c>
      <c r="FU101" s="59">
        <v>0</v>
      </c>
      <c r="FV101" s="59">
        <v>0</v>
      </c>
      <c r="FW101" s="59">
        <v>0</v>
      </c>
      <c r="FX101" s="59">
        <v>0</v>
      </c>
      <c r="FY101" s="59">
        <v>0</v>
      </c>
      <c r="FZ101" s="59">
        <v>0</v>
      </c>
      <c r="GA101" s="59">
        <v>0</v>
      </c>
      <c r="GB101" s="59">
        <v>0</v>
      </c>
      <c r="GC101" s="59">
        <v>0</v>
      </c>
      <c r="GD101" s="59">
        <v>0</v>
      </c>
      <c r="GE101" s="59">
        <v>0</v>
      </c>
      <c r="GF101" s="59">
        <v>0</v>
      </c>
      <c r="GG101" s="59">
        <v>0</v>
      </c>
      <c r="GH101" s="59">
        <v>0</v>
      </c>
      <c r="GI101" s="59">
        <v>0</v>
      </c>
      <c r="GJ101" s="59">
        <v>0</v>
      </c>
      <c r="GK101" s="59">
        <v>0</v>
      </c>
      <c r="GL101" s="59">
        <v>0</v>
      </c>
      <c r="GM101" s="59">
        <v>0</v>
      </c>
      <c r="GN101" s="55">
        <v>0</v>
      </c>
      <c r="GO101" s="58">
        <v>0</v>
      </c>
      <c r="GP101" s="59">
        <v>0</v>
      </c>
      <c r="GQ101" s="59">
        <v>0</v>
      </c>
      <c r="GR101" s="59">
        <v>0</v>
      </c>
      <c r="GS101" s="59">
        <v>0</v>
      </c>
      <c r="GT101" s="59">
        <v>0</v>
      </c>
      <c r="GU101" s="59">
        <v>0</v>
      </c>
      <c r="GV101" s="59">
        <v>0</v>
      </c>
      <c r="GW101" s="59">
        <v>0</v>
      </c>
      <c r="GX101" s="59">
        <v>0</v>
      </c>
      <c r="GY101" s="59">
        <v>0</v>
      </c>
      <c r="GZ101" s="59">
        <v>0</v>
      </c>
      <c r="HA101" s="59">
        <v>0</v>
      </c>
      <c r="HB101" s="59">
        <v>0</v>
      </c>
      <c r="HC101" s="59">
        <v>0</v>
      </c>
      <c r="HD101" s="59">
        <v>0</v>
      </c>
      <c r="HE101" s="59">
        <v>0</v>
      </c>
      <c r="HF101" s="59">
        <v>0</v>
      </c>
      <c r="HG101" s="59">
        <v>0</v>
      </c>
      <c r="HH101" s="59">
        <v>0</v>
      </c>
      <c r="HI101" s="59">
        <v>0</v>
      </c>
      <c r="HJ101" s="59">
        <v>0</v>
      </c>
      <c r="HK101" s="59">
        <v>0</v>
      </c>
      <c r="HL101" s="59">
        <v>0</v>
      </c>
      <c r="HM101" s="55">
        <v>0</v>
      </c>
      <c r="HN101" s="58">
        <v>0</v>
      </c>
      <c r="HO101" s="59">
        <v>0</v>
      </c>
      <c r="HP101" s="59">
        <v>0</v>
      </c>
      <c r="HQ101" s="59">
        <v>0</v>
      </c>
      <c r="HR101" s="59">
        <v>0</v>
      </c>
      <c r="HS101" s="59">
        <v>0</v>
      </c>
      <c r="HT101" s="59">
        <v>0</v>
      </c>
      <c r="HU101" s="59">
        <v>0</v>
      </c>
      <c r="HV101" s="59">
        <v>0</v>
      </c>
      <c r="HW101" s="59">
        <v>0</v>
      </c>
      <c r="HX101" s="59">
        <v>0</v>
      </c>
      <c r="HY101" s="59">
        <v>0</v>
      </c>
      <c r="HZ101" s="59">
        <v>0</v>
      </c>
      <c r="IA101" s="59">
        <v>0</v>
      </c>
      <c r="IB101" s="59">
        <v>0</v>
      </c>
      <c r="IC101" s="59">
        <v>0</v>
      </c>
      <c r="ID101" s="59">
        <v>0</v>
      </c>
      <c r="IE101" s="59">
        <v>0</v>
      </c>
      <c r="IF101" s="59">
        <v>0</v>
      </c>
      <c r="IG101" s="59">
        <v>0</v>
      </c>
      <c r="IH101" s="59">
        <v>0</v>
      </c>
      <c r="II101" s="59">
        <v>0</v>
      </c>
      <c r="IJ101" s="59">
        <v>0</v>
      </c>
      <c r="IK101" s="59">
        <v>0</v>
      </c>
      <c r="IL101" s="71">
        <v>0</v>
      </c>
      <c r="IM101" s="72">
        <v>0</v>
      </c>
      <c r="IN101" s="59">
        <v>0</v>
      </c>
      <c r="IO101" s="59">
        <v>0</v>
      </c>
      <c r="IP101" s="59">
        <v>0</v>
      </c>
      <c r="IQ101" s="59">
        <v>0</v>
      </c>
      <c r="IR101" s="59">
        <v>0</v>
      </c>
      <c r="IS101" s="59">
        <v>0</v>
      </c>
      <c r="IT101" s="59">
        <v>0</v>
      </c>
      <c r="IU101" s="59">
        <v>0</v>
      </c>
      <c r="IV101" s="59">
        <v>0</v>
      </c>
      <c r="IW101" s="59">
        <v>0</v>
      </c>
      <c r="IX101" s="59">
        <v>0</v>
      </c>
      <c r="IY101" s="59">
        <v>0</v>
      </c>
      <c r="IZ101" s="59">
        <v>0</v>
      </c>
      <c r="JA101" s="59">
        <v>0</v>
      </c>
      <c r="JB101" s="59">
        <v>0</v>
      </c>
      <c r="JC101" s="59">
        <v>0</v>
      </c>
      <c r="JD101" s="59">
        <v>0</v>
      </c>
      <c r="JE101" s="59">
        <v>0</v>
      </c>
      <c r="JF101" s="59">
        <v>0</v>
      </c>
      <c r="JG101" s="59">
        <v>0</v>
      </c>
      <c r="JH101" s="59">
        <v>0</v>
      </c>
      <c r="JI101" s="59">
        <v>0</v>
      </c>
      <c r="JJ101" s="59">
        <v>0</v>
      </c>
      <c r="JK101" s="55">
        <v>0</v>
      </c>
      <c r="JL101" s="58">
        <v>0</v>
      </c>
      <c r="JM101" s="59">
        <v>0</v>
      </c>
      <c r="JN101" s="59">
        <v>0</v>
      </c>
      <c r="JO101" s="59">
        <v>0</v>
      </c>
      <c r="JP101" s="59">
        <v>0</v>
      </c>
      <c r="JQ101" s="59">
        <v>0</v>
      </c>
      <c r="JR101" s="59">
        <v>0</v>
      </c>
      <c r="JS101" s="59">
        <v>0</v>
      </c>
      <c r="JT101" s="59">
        <v>0</v>
      </c>
      <c r="JU101" s="59">
        <v>0</v>
      </c>
      <c r="JV101" s="59">
        <v>0</v>
      </c>
      <c r="JW101" s="59">
        <v>0</v>
      </c>
      <c r="JX101" s="59">
        <v>0</v>
      </c>
      <c r="JY101" s="59">
        <v>0</v>
      </c>
      <c r="JZ101" s="59">
        <v>0</v>
      </c>
      <c r="KA101" s="59">
        <v>0</v>
      </c>
      <c r="KB101" s="59">
        <v>0</v>
      </c>
      <c r="KC101" s="59">
        <v>0</v>
      </c>
      <c r="KD101" s="59">
        <v>0</v>
      </c>
      <c r="KE101" s="59">
        <v>0</v>
      </c>
      <c r="KF101" s="59">
        <v>0</v>
      </c>
      <c r="KG101" s="59">
        <v>0</v>
      </c>
      <c r="KH101" s="59">
        <v>0</v>
      </c>
      <c r="KI101" s="59">
        <v>0</v>
      </c>
      <c r="KJ101" s="55">
        <v>0</v>
      </c>
      <c r="KK101" s="58">
        <v>0</v>
      </c>
      <c r="KL101" s="59">
        <v>0</v>
      </c>
      <c r="KM101" s="59">
        <v>0</v>
      </c>
      <c r="KN101" s="59">
        <v>0</v>
      </c>
      <c r="KO101" s="59">
        <v>0</v>
      </c>
      <c r="KP101" s="59">
        <v>0</v>
      </c>
      <c r="KQ101" s="59">
        <v>0</v>
      </c>
      <c r="KR101" s="59">
        <v>0</v>
      </c>
      <c r="KS101" s="59">
        <v>0</v>
      </c>
      <c r="KT101" s="59">
        <v>0</v>
      </c>
      <c r="KU101" s="59">
        <v>0</v>
      </c>
      <c r="KV101" s="59">
        <v>0</v>
      </c>
      <c r="KW101" s="59">
        <v>0</v>
      </c>
      <c r="KX101" s="59">
        <v>0</v>
      </c>
      <c r="KY101" s="59">
        <v>0</v>
      </c>
      <c r="KZ101" s="59">
        <v>0</v>
      </c>
      <c r="LA101" s="59">
        <v>0</v>
      </c>
      <c r="LB101" s="59">
        <v>0</v>
      </c>
      <c r="LC101" s="59">
        <v>0</v>
      </c>
      <c r="LD101" s="59">
        <v>0</v>
      </c>
      <c r="LE101" s="59">
        <v>0</v>
      </c>
      <c r="LF101" s="59">
        <v>0</v>
      </c>
      <c r="LG101" s="59">
        <v>0</v>
      </c>
      <c r="LH101" s="59">
        <v>0</v>
      </c>
      <c r="LI101" s="55">
        <v>0</v>
      </c>
      <c r="LJ101" s="58">
        <v>0</v>
      </c>
      <c r="LK101" s="59">
        <v>0</v>
      </c>
      <c r="LL101" s="59">
        <v>0</v>
      </c>
      <c r="LM101" s="59">
        <v>0</v>
      </c>
      <c r="LN101" s="59">
        <v>0</v>
      </c>
      <c r="LO101" s="59">
        <v>0</v>
      </c>
      <c r="LP101" s="59">
        <v>0</v>
      </c>
      <c r="LQ101" s="59">
        <v>0</v>
      </c>
      <c r="LR101" s="59">
        <v>0</v>
      </c>
      <c r="LS101" s="59">
        <v>0</v>
      </c>
      <c r="LT101" s="59">
        <v>0</v>
      </c>
      <c r="LU101" s="59">
        <v>0</v>
      </c>
      <c r="LV101" s="59">
        <v>0</v>
      </c>
      <c r="LW101" s="59">
        <v>0</v>
      </c>
      <c r="LX101" s="59">
        <v>0</v>
      </c>
      <c r="LY101" s="59">
        <v>0</v>
      </c>
      <c r="LZ101" s="59">
        <v>0</v>
      </c>
      <c r="MA101" s="59">
        <v>0</v>
      </c>
      <c r="MB101" s="59">
        <v>0</v>
      </c>
      <c r="MC101" s="59">
        <v>0</v>
      </c>
      <c r="MD101" s="59">
        <v>0</v>
      </c>
      <c r="ME101" s="59">
        <v>0</v>
      </c>
      <c r="MF101" s="59">
        <v>0</v>
      </c>
      <c r="MG101" s="59">
        <v>0</v>
      </c>
      <c r="MH101" s="71">
        <v>0</v>
      </c>
      <c r="MI101" s="72">
        <v>0</v>
      </c>
      <c r="MJ101" s="59">
        <v>0</v>
      </c>
      <c r="MK101" s="59">
        <v>0</v>
      </c>
      <c r="ML101" s="59">
        <v>0</v>
      </c>
      <c r="MM101" s="59">
        <v>0</v>
      </c>
      <c r="MN101" s="59">
        <v>0</v>
      </c>
      <c r="MO101" s="59">
        <v>0</v>
      </c>
      <c r="MP101" s="59">
        <v>0</v>
      </c>
      <c r="MQ101" s="59">
        <v>0</v>
      </c>
      <c r="MR101" s="59">
        <v>0</v>
      </c>
      <c r="MS101" s="59">
        <v>0</v>
      </c>
      <c r="MT101" s="59">
        <v>0</v>
      </c>
      <c r="MU101" s="59">
        <v>0</v>
      </c>
      <c r="MV101" s="59">
        <v>0</v>
      </c>
      <c r="MW101" s="59">
        <v>0</v>
      </c>
      <c r="MX101" s="59">
        <v>0</v>
      </c>
      <c r="MY101" s="59">
        <v>0</v>
      </c>
      <c r="MZ101" s="59">
        <v>0</v>
      </c>
      <c r="NA101" s="59">
        <v>0</v>
      </c>
      <c r="NB101" s="59">
        <v>0</v>
      </c>
      <c r="NC101" s="59">
        <v>0</v>
      </c>
      <c r="ND101" s="59">
        <v>0</v>
      </c>
      <c r="NE101" s="59">
        <v>0</v>
      </c>
      <c r="NF101" s="59">
        <v>0</v>
      </c>
      <c r="NG101" s="55">
        <v>0</v>
      </c>
      <c r="NH101" s="58">
        <v>0</v>
      </c>
      <c r="NI101" s="59">
        <v>0</v>
      </c>
      <c r="NJ101" s="59">
        <v>0</v>
      </c>
      <c r="NK101" s="59">
        <v>0</v>
      </c>
      <c r="NL101" s="59">
        <v>0</v>
      </c>
      <c r="NM101" s="59">
        <v>0</v>
      </c>
      <c r="NN101" s="59">
        <v>0</v>
      </c>
      <c r="NO101" s="59">
        <v>0</v>
      </c>
      <c r="NP101" s="59">
        <v>0</v>
      </c>
      <c r="NQ101" s="59">
        <v>0</v>
      </c>
      <c r="NR101" s="59">
        <v>0</v>
      </c>
      <c r="NS101" s="59">
        <v>0</v>
      </c>
      <c r="NT101" s="59">
        <v>0</v>
      </c>
      <c r="NU101" s="59">
        <v>0</v>
      </c>
      <c r="NV101" s="59">
        <v>0</v>
      </c>
      <c r="NW101" s="59">
        <v>0</v>
      </c>
      <c r="NX101" s="59">
        <v>0</v>
      </c>
      <c r="NY101" s="59">
        <v>0</v>
      </c>
      <c r="NZ101" s="59">
        <v>0</v>
      </c>
      <c r="OA101" s="59">
        <v>0</v>
      </c>
      <c r="OB101" s="59">
        <v>0</v>
      </c>
      <c r="OC101" s="59">
        <v>0</v>
      </c>
      <c r="OD101" s="59">
        <v>0</v>
      </c>
      <c r="OE101" s="59">
        <v>0</v>
      </c>
      <c r="OF101" s="55">
        <v>0</v>
      </c>
      <c r="OG101" s="58">
        <v>0</v>
      </c>
      <c r="OH101" s="59">
        <v>0</v>
      </c>
      <c r="OI101" s="59">
        <v>0</v>
      </c>
      <c r="OJ101" s="59">
        <v>0</v>
      </c>
      <c r="OK101" s="59">
        <v>0</v>
      </c>
      <c r="OL101" s="59">
        <v>0</v>
      </c>
      <c r="OM101" s="59">
        <v>0</v>
      </c>
      <c r="ON101" s="59">
        <v>0</v>
      </c>
      <c r="OO101" s="59">
        <v>0</v>
      </c>
      <c r="OP101" s="59">
        <v>0</v>
      </c>
      <c r="OQ101" s="59">
        <v>0</v>
      </c>
      <c r="OR101" s="59">
        <v>0</v>
      </c>
      <c r="OS101" s="59">
        <v>0</v>
      </c>
      <c r="OT101" s="59">
        <v>0</v>
      </c>
      <c r="OU101" s="59">
        <v>0</v>
      </c>
      <c r="OV101" s="59">
        <v>0</v>
      </c>
      <c r="OW101" s="59">
        <v>0</v>
      </c>
      <c r="OX101" s="59">
        <v>0</v>
      </c>
      <c r="OY101" s="59">
        <v>0</v>
      </c>
      <c r="OZ101" s="59">
        <v>0</v>
      </c>
      <c r="PA101" s="59">
        <v>0</v>
      </c>
      <c r="PB101" s="59">
        <v>0</v>
      </c>
      <c r="PC101" s="59">
        <v>0</v>
      </c>
      <c r="PD101" s="59">
        <v>0</v>
      </c>
      <c r="PE101" s="55">
        <v>0</v>
      </c>
      <c r="PF101" s="58">
        <v>0</v>
      </c>
      <c r="PG101" s="59">
        <v>0</v>
      </c>
      <c r="PH101" s="59">
        <v>0</v>
      </c>
      <c r="PI101" s="59">
        <v>0</v>
      </c>
      <c r="PJ101" s="59">
        <v>0</v>
      </c>
      <c r="PK101" s="59">
        <v>0</v>
      </c>
      <c r="PL101" s="59">
        <v>0</v>
      </c>
      <c r="PM101" s="59">
        <v>0</v>
      </c>
      <c r="PN101" s="59">
        <v>0</v>
      </c>
      <c r="PO101" s="59">
        <v>0</v>
      </c>
      <c r="PP101" s="59">
        <v>0</v>
      </c>
      <c r="PQ101" s="59">
        <v>0</v>
      </c>
      <c r="PR101" s="59">
        <v>0</v>
      </c>
      <c r="PS101" s="59">
        <v>0</v>
      </c>
      <c r="PT101" s="59">
        <v>0</v>
      </c>
      <c r="PU101" s="59">
        <v>0</v>
      </c>
      <c r="PV101" s="59">
        <v>0</v>
      </c>
      <c r="PW101" s="59">
        <v>0</v>
      </c>
      <c r="PX101" s="59">
        <v>0</v>
      </c>
      <c r="PY101" s="59">
        <v>0</v>
      </c>
      <c r="PZ101" s="59">
        <v>0</v>
      </c>
      <c r="QA101" s="59">
        <v>0</v>
      </c>
      <c r="QB101" s="59">
        <v>0</v>
      </c>
      <c r="QC101" s="59">
        <v>0</v>
      </c>
      <c r="QD101" s="71">
        <v>0</v>
      </c>
      <c r="QE101" s="72">
        <v>0</v>
      </c>
      <c r="QF101" s="59">
        <v>0</v>
      </c>
      <c r="QG101" s="59">
        <v>0</v>
      </c>
      <c r="QH101" s="59">
        <v>0</v>
      </c>
      <c r="QI101" s="59">
        <v>0</v>
      </c>
      <c r="QJ101" s="59">
        <v>0</v>
      </c>
      <c r="QK101" s="59">
        <v>0</v>
      </c>
      <c r="QL101" s="59">
        <v>0</v>
      </c>
      <c r="QM101" s="59">
        <v>0</v>
      </c>
      <c r="QN101" s="59">
        <v>0</v>
      </c>
      <c r="QO101" s="59">
        <v>0</v>
      </c>
      <c r="QP101" s="59">
        <v>0</v>
      </c>
      <c r="QQ101" s="59">
        <v>0</v>
      </c>
      <c r="QR101" s="59">
        <v>0</v>
      </c>
      <c r="QS101" s="59">
        <v>0</v>
      </c>
      <c r="QT101" s="59">
        <v>0</v>
      </c>
      <c r="QU101" s="59">
        <v>0</v>
      </c>
      <c r="QV101" s="59">
        <v>0</v>
      </c>
      <c r="QW101" s="59">
        <v>0</v>
      </c>
      <c r="QX101" s="59">
        <v>0</v>
      </c>
      <c r="QY101" s="59">
        <v>0</v>
      </c>
      <c r="QZ101" s="59">
        <v>0</v>
      </c>
      <c r="RA101" s="59">
        <v>0</v>
      </c>
      <c r="RB101" s="59">
        <v>0</v>
      </c>
      <c r="RC101" s="55">
        <v>0</v>
      </c>
      <c r="RD101" s="58">
        <v>0</v>
      </c>
      <c r="RE101" s="59">
        <v>0</v>
      </c>
      <c r="RF101" s="59">
        <v>0</v>
      </c>
      <c r="RG101" s="59">
        <v>0</v>
      </c>
      <c r="RH101" s="59">
        <v>0</v>
      </c>
      <c r="RI101" s="59">
        <v>0</v>
      </c>
      <c r="RJ101" s="59">
        <v>0</v>
      </c>
      <c r="RK101" s="59">
        <v>0</v>
      </c>
      <c r="RL101" s="59">
        <v>0</v>
      </c>
      <c r="RM101" s="59">
        <v>0</v>
      </c>
      <c r="RN101" s="59">
        <v>0</v>
      </c>
      <c r="RO101" s="59">
        <v>0</v>
      </c>
      <c r="RP101" s="59">
        <v>0</v>
      </c>
      <c r="RQ101" s="59">
        <v>0</v>
      </c>
      <c r="RR101" s="59">
        <v>0</v>
      </c>
      <c r="RS101" s="59">
        <v>0</v>
      </c>
      <c r="RT101" s="59">
        <v>0</v>
      </c>
      <c r="RU101" s="59">
        <v>0</v>
      </c>
      <c r="RV101" s="59">
        <v>0</v>
      </c>
      <c r="RW101" s="59">
        <v>0</v>
      </c>
      <c r="RX101" s="59">
        <v>0</v>
      </c>
      <c r="RY101" s="59">
        <v>0</v>
      </c>
      <c r="RZ101" s="59">
        <v>0</v>
      </c>
      <c r="SA101" s="59">
        <v>0</v>
      </c>
      <c r="SB101" s="55">
        <v>0</v>
      </c>
      <c r="SC101" s="58">
        <v>0</v>
      </c>
      <c r="SD101" s="59">
        <v>0</v>
      </c>
      <c r="SE101" s="59">
        <v>0</v>
      </c>
      <c r="SF101" s="59">
        <v>0</v>
      </c>
      <c r="SG101" s="59">
        <v>0</v>
      </c>
      <c r="SH101" s="59">
        <v>0</v>
      </c>
      <c r="SI101" s="59">
        <v>0</v>
      </c>
      <c r="SJ101" s="59">
        <v>0</v>
      </c>
      <c r="SK101" s="59">
        <v>0</v>
      </c>
      <c r="SL101" s="59">
        <v>0</v>
      </c>
      <c r="SM101" s="59">
        <v>0</v>
      </c>
      <c r="SN101" s="59">
        <v>0</v>
      </c>
      <c r="SO101" s="59">
        <v>0</v>
      </c>
      <c r="SP101" s="59">
        <v>0</v>
      </c>
      <c r="SQ101" s="59">
        <v>0</v>
      </c>
      <c r="SR101" s="59">
        <v>0</v>
      </c>
      <c r="SS101" s="59">
        <v>0</v>
      </c>
      <c r="ST101" s="59">
        <v>0</v>
      </c>
      <c r="SU101" s="59">
        <v>0</v>
      </c>
      <c r="SV101" s="59">
        <v>0</v>
      </c>
      <c r="SW101" s="59">
        <v>0</v>
      </c>
      <c r="SX101" s="59">
        <v>0</v>
      </c>
      <c r="SY101" s="59">
        <v>0</v>
      </c>
      <c r="SZ101" s="59">
        <v>0</v>
      </c>
      <c r="TA101" s="55">
        <v>0</v>
      </c>
      <c r="TB101" s="58">
        <v>0</v>
      </c>
      <c r="TC101" s="59">
        <v>0</v>
      </c>
      <c r="TD101" s="59">
        <v>0</v>
      </c>
      <c r="TE101" s="59">
        <v>0</v>
      </c>
      <c r="TF101" s="59">
        <v>0</v>
      </c>
      <c r="TG101" s="59">
        <v>0</v>
      </c>
      <c r="TH101" s="59">
        <v>0</v>
      </c>
      <c r="TI101" s="59">
        <v>0</v>
      </c>
      <c r="TJ101" s="59">
        <v>0</v>
      </c>
      <c r="TK101" s="59">
        <v>0</v>
      </c>
      <c r="TL101" s="59">
        <v>0</v>
      </c>
      <c r="TM101" s="59">
        <v>0</v>
      </c>
      <c r="TN101" s="59">
        <v>0</v>
      </c>
      <c r="TO101" s="59">
        <v>0</v>
      </c>
      <c r="TP101" s="59">
        <v>0</v>
      </c>
      <c r="TQ101" s="59">
        <v>0</v>
      </c>
      <c r="TR101" s="59">
        <v>0</v>
      </c>
      <c r="TS101" s="59">
        <v>0</v>
      </c>
      <c r="TT101" s="59">
        <v>0</v>
      </c>
      <c r="TU101" s="59">
        <v>0</v>
      </c>
      <c r="TV101" s="59">
        <v>0</v>
      </c>
      <c r="TW101" s="59">
        <v>0</v>
      </c>
      <c r="TX101" s="59">
        <v>0</v>
      </c>
      <c r="TY101" s="59">
        <v>0</v>
      </c>
      <c r="TZ101" s="71">
        <v>0</v>
      </c>
      <c r="UA101" s="73">
        <v>0</v>
      </c>
      <c r="UB101" s="53">
        <v>0</v>
      </c>
      <c r="UC101" s="53">
        <v>0</v>
      </c>
      <c r="UD101" s="53">
        <v>0</v>
      </c>
      <c r="UE101" s="53">
        <v>0</v>
      </c>
      <c r="UF101" s="53">
        <v>0</v>
      </c>
      <c r="UG101" s="53">
        <v>0</v>
      </c>
      <c r="UH101" s="53">
        <v>0</v>
      </c>
      <c r="UI101" s="53">
        <v>0</v>
      </c>
      <c r="UJ101" s="53">
        <v>0</v>
      </c>
      <c r="UK101" s="53">
        <v>0</v>
      </c>
      <c r="UL101" s="53">
        <v>0</v>
      </c>
      <c r="UM101" s="53">
        <v>0</v>
      </c>
      <c r="UN101" s="53">
        <v>0</v>
      </c>
      <c r="UO101" s="53">
        <v>0</v>
      </c>
      <c r="UP101" s="53">
        <v>0</v>
      </c>
      <c r="UQ101" s="53">
        <v>0</v>
      </c>
      <c r="UR101" s="53">
        <v>0</v>
      </c>
      <c r="US101" s="53">
        <v>0</v>
      </c>
      <c r="UT101" s="53">
        <v>0</v>
      </c>
      <c r="UU101" s="53">
        <v>0</v>
      </c>
      <c r="UV101" s="53">
        <v>0</v>
      </c>
      <c r="UW101" s="53">
        <v>0</v>
      </c>
      <c r="UX101" s="53">
        <v>0</v>
      </c>
      <c r="UY101" s="74">
        <v>0</v>
      </c>
      <c r="UZ101" s="73">
        <v>0</v>
      </c>
      <c r="VA101" s="53">
        <v>0</v>
      </c>
      <c r="VB101" s="53">
        <v>0</v>
      </c>
      <c r="VC101" s="53">
        <v>0</v>
      </c>
      <c r="VD101" s="53">
        <v>0</v>
      </c>
      <c r="VE101" s="53">
        <v>0</v>
      </c>
      <c r="VF101" s="53">
        <v>0</v>
      </c>
      <c r="VG101" s="53">
        <v>0</v>
      </c>
      <c r="VH101" s="53">
        <v>0</v>
      </c>
      <c r="VI101" s="53">
        <v>0</v>
      </c>
      <c r="VJ101" s="53">
        <v>0</v>
      </c>
      <c r="VK101" s="53">
        <v>0</v>
      </c>
      <c r="VL101" s="53">
        <v>0</v>
      </c>
      <c r="VM101" s="53">
        <v>0</v>
      </c>
      <c r="VN101" s="53">
        <v>0</v>
      </c>
      <c r="VO101" s="53">
        <v>0</v>
      </c>
      <c r="VP101" s="53">
        <v>0</v>
      </c>
      <c r="VQ101" s="53">
        <v>0</v>
      </c>
      <c r="VR101" s="53">
        <v>0</v>
      </c>
      <c r="VS101" s="53">
        <v>0</v>
      </c>
      <c r="VT101" s="53">
        <v>0</v>
      </c>
      <c r="VU101" s="53">
        <v>0</v>
      </c>
      <c r="VV101" s="53">
        <v>0</v>
      </c>
      <c r="VW101" s="53">
        <v>0</v>
      </c>
      <c r="VX101" s="74">
        <v>0</v>
      </c>
      <c r="VY101" s="65">
        <f t="shared" si="1"/>
        <v>97</v>
      </c>
    </row>
    <row r="102" spans="1:597">
      <c r="A102" s="51" t="s">
        <v>660</v>
      </c>
      <c r="B102" s="69" t="s">
        <v>2</v>
      </c>
      <c r="C102" t="s">
        <v>659</v>
      </c>
      <c r="D102" t="s">
        <v>661</v>
      </c>
      <c r="E102" t="s">
        <v>662</v>
      </c>
      <c r="F102" t="s">
        <v>663</v>
      </c>
      <c r="G102" t="s">
        <v>664</v>
      </c>
      <c r="H102" t="s">
        <v>988</v>
      </c>
      <c r="I102" t="s">
        <v>666</v>
      </c>
      <c r="J102" t="s">
        <v>989</v>
      </c>
      <c r="K102" s="5" t="s">
        <v>990</v>
      </c>
      <c r="L102" t="s">
        <v>991</v>
      </c>
      <c r="M102">
        <v>11.5</v>
      </c>
      <c r="N102" s="52">
        <v>0</v>
      </c>
      <c r="O102" s="52">
        <v>0</v>
      </c>
      <c r="P102" s="52">
        <v>0</v>
      </c>
      <c r="Q102" s="53">
        <v>1074.28</v>
      </c>
      <c r="R102" s="53">
        <v>0</v>
      </c>
      <c r="S102" s="53">
        <v>0</v>
      </c>
      <c r="T102" s="53">
        <v>0</v>
      </c>
      <c r="U102" s="53">
        <v>0.3017295617066722</v>
      </c>
      <c r="V102" s="53">
        <v>0.45</v>
      </c>
      <c r="W102" s="2" t="s">
        <v>992</v>
      </c>
      <c r="X102" s="54">
        <v>0</v>
      </c>
      <c r="Y102" s="54">
        <v>0</v>
      </c>
      <c r="Z102" t="s">
        <v>776</v>
      </c>
      <c r="AA102" t="s">
        <v>804</v>
      </c>
      <c r="AB102" s="54">
        <v>0.84814498910460823</v>
      </c>
      <c r="AC102" t="s">
        <v>778</v>
      </c>
      <c r="AD102" s="54">
        <v>0</v>
      </c>
      <c r="AE102" s="53">
        <v>367.60802023137006</v>
      </c>
      <c r="AG102" s="53">
        <v>190.58056270923132</v>
      </c>
      <c r="AI102" s="55">
        <v>0</v>
      </c>
      <c r="AJ102" s="5" t="s">
        <v>986</v>
      </c>
      <c r="AK102" t="s">
        <v>986</v>
      </c>
      <c r="AL102" s="1" t="s">
        <v>986</v>
      </c>
      <c r="AM102" s="5" t="s">
        <v>990</v>
      </c>
      <c r="AN102" t="s">
        <v>990</v>
      </c>
      <c r="AO102" t="s">
        <v>990</v>
      </c>
      <c r="AP102" t="s">
        <v>990</v>
      </c>
      <c r="AQ102" t="s">
        <v>990</v>
      </c>
      <c r="AR102" t="s">
        <v>990</v>
      </c>
      <c r="AS102" t="s">
        <v>990</v>
      </c>
      <c r="AT102" t="s">
        <v>990</v>
      </c>
      <c r="AU102" t="s">
        <v>990</v>
      </c>
      <c r="AV102" t="s">
        <v>990</v>
      </c>
      <c r="AW102" t="s">
        <v>990</v>
      </c>
      <c r="AX102" t="s">
        <v>990</v>
      </c>
      <c r="AY102" t="s">
        <v>990</v>
      </c>
      <c r="AZ102" t="s">
        <v>990</v>
      </c>
      <c r="BA102" t="s">
        <v>990</v>
      </c>
      <c r="BB102" t="s">
        <v>990</v>
      </c>
      <c r="BC102" t="s">
        <v>990</v>
      </c>
      <c r="BD102" t="s">
        <v>990</v>
      </c>
      <c r="BE102" t="s">
        <v>990</v>
      </c>
      <c r="BF102" t="s">
        <v>990</v>
      </c>
      <c r="BG102" t="s">
        <v>990</v>
      </c>
      <c r="BH102" t="s">
        <v>990</v>
      </c>
      <c r="BI102" t="s">
        <v>990</v>
      </c>
      <c r="BJ102" t="s">
        <v>990</v>
      </c>
      <c r="BK102" t="s">
        <v>990</v>
      </c>
      <c r="BL102" t="s">
        <v>990</v>
      </c>
      <c r="BM102" s="1" t="s">
        <v>990</v>
      </c>
      <c r="BN102" s="5" t="s">
        <v>991</v>
      </c>
      <c r="BO102" t="s">
        <v>991</v>
      </c>
      <c r="BP102" t="s">
        <v>991</v>
      </c>
      <c r="BQ102" t="s">
        <v>991</v>
      </c>
      <c r="BR102" t="s">
        <v>991</v>
      </c>
      <c r="BS102" t="s">
        <v>991</v>
      </c>
      <c r="BT102" t="s">
        <v>991</v>
      </c>
      <c r="BU102" t="s">
        <v>991</v>
      </c>
      <c r="BV102" t="s">
        <v>991</v>
      </c>
      <c r="BW102" t="s">
        <v>991</v>
      </c>
      <c r="BX102" t="s">
        <v>991</v>
      </c>
      <c r="BY102" t="s">
        <v>991</v>
      </c>
      <c r="BZ102" t="s">
        <v>991</v>
      </c>
      <c r="CA102" t="s">
        <v>991</v>
      </c>
      <c r="CB102" t="s">
        <v>991</v>
      </c>
      <c r="CC102" t="s">
        <v>991</v>
      </c>
      <c r="CD102" t="s">
        <v>991</v>
      </c>
      <c r="CE102" t="s">
        <v>991</v>
      </c>
      <c r="CF102" t="s">
        <v>991</v>
      </c>
      <c r="CG102" t="s">
        <v>991</v>
      </c>
      <c r="CH102" t="s">
        <v>991</v>
      </c>
      <c r="CI102" t="s">
        <v>991</v>
      </c>
      <c r="CJ102" t="s">
        <v>991</v>
      </c>
      <c r="CK102" t="s">
        <v>991</v>
      </c>
      <c r="CL102" t="s">
        <v>991</v>
      </c>
      <c r="CM102" t="s">
        <v>991</v>
      </c>
      <c r="CN102" s="1" t="s">
        <v>991</v>
      </c>
      <c r="CO102" s="56">
        <v>1074.28</v>
      </c>
      <c r="CP102" s="53">
        <v>1074.28</v>
      </c>
      <c r="CQ102" s="53">
        <v>1074.28</v>
      </c>
      <c r="CR102" s="53">
        <v>1074.28</v>
      </c>
      <c r="CS102" s="53">
        <v>1074.28</v>
      </c>
      <c r="CT102" s="53">
        <v>1074.28</v>
      </c>
      <c r="CU102" s="53">
        <v>1074.28</v>
      </c>
      <c r="CV102" s="53">
        <v>1074.28</v>
      </c>
      <c r="CW102" s="53">
        <v>1074.28</v>
      </c>
      <c r="CX102" s="53">
        <v>1074.28</v>
      </c>
      <c r="CY102" s="53">
        <v>1074.28</v>
      </c>
      <c r="CZ102" s="53">
        <v>1074.28</v>
      </c>
      <c r="DA102" s="53">
        <v>1074.28</v>
      </c>
      <c r="DB102" s="53">
        <v>1074.28</v>
      </c>
      <c r="DC102" s="53">
        <v>1074.28</v>
      </c>
      <c r="DD102" s="53">
        <v>1074.28</v>
      </c>
      <c r="DE102" s="53">
        <v>1074.28</v>
      </c>
      <c r="DF102" s="53">
        <v>1074.28</v>
      </c>
      <c r="DG102" s="53">
        <v>1074.28</v>
      </c>
      <c r="DH102" s="53">
        <v>1074.28</v>
      </c>
      <c r="DI102" s="53">
        <v>1074.28</v>
      </c>
      <c r="DJ102" s="53">
        <v>1074.28</v>
      </c>
      <c r="DK102" s="53">
        <v>1074.28</v>
      </c>
      <c r="DL102" s="53">
        <v>1074.28</v>
      </c>
      <c r="DM102" s="53">
        <v>1074.28</v>
      </c>
      <c r="DN102" s="53">
        <v>1074.28</v>
      </c>
      <c r="DO102" s="57">
        <v>1074.28</v>
      </c>
      <c r="DP102" s="58">
        <v>0</v>
      </c>
      <c r="DQ102" s="59">
        <v>0</v>
      </c>
      <c r="DR102" s="59">
        <v>0</v>
      </c>
      <c r="DS102" s="59">
        <v>0</v>
      </c>
      <c r="DT102" s="59">
        <v>0</v>
      </c>
      <c r="DU102" s="59">
        <v>0</v>
      </c>
      <c r="DV102" s="59">
        <v>0</v>
      </c>
      <c r="DW102" s="59">
        <v>0</v>
      </c>
      <c r="DX102" s="59">
        <v>0</v>
      </c>
      <c r="DY102" s="59">
        <v>0</v>
      </c>
      <c r="DZ102" s="59">
        <v>0</v>
      </c>
      <c r="EA102" s="59">
        <v>0</v>
      </c>
      <c r="EB102" s="59">
        <v>0</v>
      </c>
      <c r="EC102" s="59">
        <v>0</v>
      </c>
      <c r="ED102" s="59">
        <v>0</v>
      </c>
      <c r="EE102" s="59">
        <v>0</v>
      </c>
      <c r="EF102" s="59">
        <v>0</v>
      </c>
      <c r="EG102" s="59">
        <v>0</v>
      </c>
      <c r="EH102" s="59">
        <v>0</v>
      </c>
      <c r="EI102" s="59">
        <v>0</v>
      </c>
      <c r="EJ102" s="59">
        <v>0</v>
      </c>
      <c r="EK102" s="59">
        <v>0</v>
      </c>
      <c r="EL102" s="59">
        <v>0</v>
      </c>
      <c r="EM102" s="59">
        <v>0</v>
      </c>
      <c r="EN102" s="59">
        <v>0</v>
      </c>
      <c r="EO102" s="59">
        <v>0</v>
      </c>
      <c r="EP102" s="59">
        <v>0</v>
      </c>
      <c r="EQ102" s="72">
        <v>0</v>
      </c>
      <c r="ER102" s="59">
        <v>0</v>
      </c>
      <c r="ES102" s="59">
        <v>0</v>
      </c>
      <c r="ET102" s="59">
        <v>0</v>
      </c>
      <c r="EU102" s="59">
        <v>0</v>
      </c>
      <c r="EV102" s="59">
        <v>0</v>
      </c>
      <c r="EW102" s="59">
        <v>0</v>
      </c>
      <c r="EX102" s="59">
        <v>0</v>
      </c>
      <c r="EY102" s="59">
        <v>0</v>
      </c>
      <c r="EZ102" s="59">
        <v>0</v>
      </c>
      <c r="FA102" s="59">
        <v>0</v>
      </c>
      <c r="FB102" s="59">
        <v>0</v>
      </c>
      <c r="FC102" s="59">
        <v>0</v>
      </c>
      <c r="FD102" s="59">
        <v>0</v>
      </c>
      <c r="FE102" s="59">
        <v>0</v>
      </c>
      <c r="FF102" s="59">
        <v>0</v>
      </c>
      <c r="FG102" s="59">
        <v>0</v>
      </c>
      <c r="FH102" s="59">
        <v>0</v>
      </c>
      <c r="FI102" s="59">
        <v>0</v>
      </c>
      <c r="FJ102" s="59">
        <v>0</v>
      </c>
      <c r="FK102" s="59">
        <v>0</v>
      </c>
      <c r="FL102" s="59">
        <v>0</v>
      </c>
      <c r="FM102" s="59">
        <v>0</v>
      </c>
      <c r="FN102" s="59">
        <v>0</v>
      </c>
      <c r="FO102" s="55">
        <v>0</v>
      </c>
      <c r="FP102" s="58">
        <v>0</v>
      </c>
      <c r="FQ102" s="59">
        <v>0</v>
      </c>
      <c r="FR102" s="59">
        <v>0</v>
      </c>
      <c r="FS102" s="59">
        <v>0</v>
      </c>
      <c r="FT102" s="59">
        <v>0</v>
      </c>
      <c r="FU102" s="59">
        <v>0</v>
      </c>
      <c r="FV102" s="59">
        <v>0</v>
      </c>
      <c r="FW102" s="59">
        <v>0</v>
      </c>
      <c r="FX102" s="59">
        <v>0</v>
      </c>
      <c r="FY102" s="59">
        <v>0</v>
      </c>
      <c r="FZ102" s="59">
        <v>0</v>
      </c>
      <c r="GA102" s="59">
        <v>0</v>
      </c>
      <c r="GB102" s="59">
        <v>0</v>
      </c>
      <c r="GC102" s="59">
        <v>0</v>
      </c>
      <c r="GD102" s="59">
        <v>0</v>
      </c>
      <c r="GE102" s="59">
        <v>0</v>
      </c>
      <c r="GF102" s="59">
        <v>0</v>
      </c>
      <c r="GG102" s="59">
        <v>0</v>
      </c>
      <c r="GH102" s="59">
        <v>0</v>
      </c>
      <c r="GI102" s="59">
        <v>0</v>
      </c>
      <c r="GJ102" s="59">
        <v>0</v>
      </c>
      <c r="GK102" s="59">
        <v>0</v>
      </c>
      <c r="GL102" s="59">
        <v>0</v>
      </c>
      <c r="GM102" s="59">
        <v>0</v>
      </c>
      <c r="GN102" s="55">
        <v>0</v>
      </c>
      <c r="GO102" s="58">
        <v>0</v>
      </c>
      <c r="GP102" s="59">
        <v>0</v>
      </c>
      <c r="GQ102" s="59">
        <v>0</v>
      </c>
      <c r="GR102" s="59">
        <v>0</v>
      </c>
      <c r="GS102" s="59">
        <v>0</v>
      </c>
      <c r="GT102" s="59">
        <v>0</v>
      </c>
      <c r="GU102" s="59">
        <v>0</v>
      </c>
      <c r="GV102" s="59">
        <v>0</v>
      </c>
      <c r="GW102" s="59">
        <v>0</v>
      </c>
      <c r="GX102" s="59">
        <v>0</v>
      </c>
      <c r="GY102" s="59">
        <v>0</v>
      </c>
      <c r="GZ102" s="59">
        <v>0</v>
      </c>
      <c r="HA102" s="59">
        <v>0</v>
      </c>
      <c r="HB102" s="59">
        <v>0</v>
      </c>
      <c r="HC102" s="59">
        <v>0</v>
      </c>
      <c r="HD102" s="59">
        <v>0</v>
      </c>
      <c r="HE102" s="59">
        <v>0</v>
      </c>
      <c r="HF102" s="59">
        <v>0</v>
      </c>
      <c r="HG102" s="59">
        <v>0</v>
      </c>
      <c r="HH102" s="59">
        <v>0</v>
      </c>
      <c r="HI102" s="59">
        <v>0</v>
      </c>
      <c r="HJ102" s="59">
        <v>0</v>
      </c>
      <c r="HK102" s="59">
        <v>0</v>
      </c>
      <c r="HL102" s="59">
        <v>0</v>
      </c>
      <c r="HM102" s="55">
        <v>0</v>
      </c>
      <c r="HN102" s="58">
        <v>0</v>
      </c>
      <c r="HO102" s="59">
        <v>0</v>
      </c>
      <c r="HP102" s="59">
        <v>0</v>
      </c>
      <c r="HQ102" s="59">
        <v>0</v>
      </c>
      <c r="HR102" s="59">
        <v>0</v>
      </c>
      <c r="HS102" s="59">
        <v>0</v>
      </c>
      <c r="HT102" s="59">
        <v>0</v>
      </c>
      <c r="HU102" s="59">
        <v>0</v>
      </c>
      <c r="HV102" s="59">
        <v>0</v>
      </c>
      <c r="HW102" s="59">
        <v>0</v>
      </c>
      <c r="HX102" s="59">
        <v>0</v>
      </c>
      <c r="HY102" s="59">
        <v>0</v>
      </c>
      <c r="HZ102" s="59">
        <v>0</v>
      </c>
      <c r="IA102" s="59">
        <v>0</v>
      </c>
      <c r="IB102" s="59">
        <v>0</v>
      </c>
      <c r="IC102" s="59">
        <v>0</v>
      </c>
      <c r="ID102" s="59">
        <v>0</v>
      </c>
      <c r="IE102" s="59">
        <v>0</v>
      </c>
      <c r="IF102" s="59">
        <v>0</v>
      </c>
      <c r="IG102" s="59">
        <v>0</v>
      </c>
      <c r="IH102" s="59">
        <v>0</v>
      </c>
      <c r="II102" s="59">
        <v>0</v>
      </c>
      <c r="IJ102" s="59">
        <v>0</v>
      </c>
      <c r="IK102" s="59">
        <v>0</v>
      </c>
      <c r="IL102" s="71">
        <v>0</v>
      </c>
      <c r="IM102" s="72">
        <v>0</v>
      </c>
      <c r="IN102" s="59">
        <v>0</v>
      </c>
      <c r="IO102" s="59">
        <v>0</v>
      </c>
      <c r="IP102" s="59">
        <v>0</v>
      </c>
      <c r="IQ102" s="59">
        <v>0</v>
      </c>
      <c r="IR102" s="59">
        <v>0</v>
      </c>
      <c r="IS102" s="59">
        <v>0</v>
      </c>
      <c r="IT102" s="59">
        <v>0</v>
      </c>
      <c r="IU102" s="59">
        <v>0</v>
      </c>
      <c r="IV102" s="59">
        <v>0</v>
      </c>
      <c r="IW102" s="59">
        <v>0</v>
      </c>
      <c r="IX102" s="59">
        <v>0</v>
      </c>
      <c r="IY102" s="59">
        <v>0</v>
      </c>
      <c r="IZ102" s="59">
        <v>0</v>
      </c>
      <c r="JA102" s="59">
        <v>0</v>
      </c>
      <c r="JB102" s="59">
        <v>0</v>
      </c>
      <c r="JC102" s="59">
        <v>0</v>
      </c>
      <c r="JD102" s="59">
        <v>0</v>
      </c>
      <c r="JE102" s="59">
        <v>0</v>
      </c>
      <c r="JF102" s="59">
        <v>0</v>
      </c>
      <c r="JG102" s="59">
        <v>0</v>
      </c>
      <c r="JH102" s="59">
        <v>0</v>
      </c>
      <c r="JI102" s="59">
        <v>0</v>
      </c>
      <c r="JJ102" s="59">
        <v>0</v>
      </c>
      <c r="JK102" s="55">
        <v>0</v>
      </c>
      <c r="JL102" s="58">
        <v>0</v>
      </c>
      <c r="JM102" s="59">
        <v>0</v>
      </c>
      <c r="JN102" s="59">
        <v>0</v>
      </c>
      <c r="JO102" s="59">
        <v>0</v>
      </c>
      <c r="JP102" s="59">
        <v>0</v>
      </c>
      <c r="JQ102" s="59">
        <v>0</v>
      </c>
      <c r="JR102" s="59">
        <v>0</v>
      </c>
      <c r="JS102" s="59">
        <v>0</v>
      </c>
      <c r="JT102" s="59">
        <v>0</v>
      </c>
      <c r="JU102" s="59">
        <v>0</v>
      </c>
      <c r="JV102" s="59">
        <v>0</v>
      </c>
      <c r="JW102" s="59">
        <v>0</v>
      </c>
      <c r="JX102" s="59">
        <v>0</v>
      </c>
      <c r="JY102" s="59">
        <v>0</v>
      </c>
      <c r="JZ102" s="59">
        <v>0</v>
      </c>
      <c r="KA102" s="59">
        <v>0</v>
      </c>
      <c r="KB102" s="59">
        <v>0</v>
      </c>
      <c r="KC102" s="59">
        <v>0</v>
      </c>
      <c r="KD102" s="59">
        <v>0</v>
      </c>
      <c r="KE102" s="59">
        <v>0</v>
      </c>
      <c r="KF102" s="59">
        <v>0</v>
      </c>
      <c r="KG102" s="59">
        <v>0</v>
      </c>
      <c r="KH102" s="59">
        <v>0</v>
      </c>
      <c r="KI102" s="59">
        <v>0</v>
      </c>
      <c r="KJ102" s="55">
        <v>0</v>
      </c>
      <c r="KK102" s="58">
        <v>0</v>
      </c>
      <c r="KL102" s="59">
        <v>0</v>
      </c>
      <c r="KM102" s="59">
        <v>0</v>
      </c>
      <c r="KN102" s="59">
        <v>0</v>
      </c>
      <c r="KO102" s="59">
        <v>0</v>
      </c>
      <c r="KP102" s="59">
        <v>0</v>
      </c>
      <c r="KQ102" s="59">
        <v>0</v>
      </c>
      <c r="KR102" s="59">
        <v>0</v>
      </c>
      <c r="KS102" s="59">
        <v>0</v>
      </c>
      <c r="KT102" s="59">
        <v>0</v>
      </c>
      <c r="KU102" s="59">
        <v>0</v>
      </c>
      <c r="KV102" s="59">
        <v>0</v>
      </c>
      <c r="KW102" s="59">
        <v>0</v>
      </c>
      <c r="KX102" s="59">
        <v>0</v>
      </c>
      <c r="KY102" s="59">
        <v>0</v>
      </c>
      <c r="KZ102" s="59">
        <v>0</v>
      </c>
      <c r="LA102" s="59">
        <v>0</v>
      </c>
      <c r="LB102" s="59">
        <v>0</v>
      </c>
      <c r="LC102" s="59">
        <v>0</v>
      </c>
      <c r="LD102" s="59">
        <v>0</v>
      </c>
      <c r="LE102" s="59">
        <v>0</v>
      </c>
      <c r="LF102" s="59">
        <v>0</v>
      </c>
      <c r="LG102" s="59">
        <v>0</v>
      </c>
      <c r="LH102" s="59">
        <v>0</v>
      </c>
      <c r="LI102" s="55">
        <v>0</v>
      </c>
      <c r="LJ102" s="58">
        <v>0</v>
      </c>
      <c r="LK102" s="59">
        <v>0</v>
      </c>
      <c r="LL102" s="59">
        <v>0</v>
      </c>
      <c r="LM102" s="59">
        <v>0</v>
      </c>
      <c r="LN102" s="59">
        <v>0</v>
      </c>
      <c r="LO102" s="59">
        <v>0</v>
      </c>
      <c r="LP102" s="59">
        <v>0</v>
      </c>
      <c r="LQ102" s="59">
        <v>0</v>
      </c>
      <c r="LR102" s="59">
        <v>0</v>
      </c>
      <c r="LS102" s="59">
        <v>0</v>
      </c>
      <c r="LT102" s="59">
        <v>0</v>
      </c>
      <c r="LU102" s="59">
        <v>0</v>
      </c>
      <c r="LV102" s="59">
        <v>0</v>
      </c>
      <c r="LW102" s="59">
        <v>0</v>
      </c>
      <c r="LX102" s="59">
        <v>0</v>
      </c>
      <c r="LY102" s="59">
        <v>0</v>
      </c>
      <c r="LZ102" s="59">
        <v>0</v>
      </c>
      <c r="MA102" s="59">
        <v>0</v>
      </c>
      <c r="MB102" s="59">
        <v>0</v>
      </c>
      <c r="MC102" s="59">
        <v>0</v>
      </c>
      <c r="MD102" s="59">
        <v>0</v>
      </c>
      <c r="ME102" s="59">
        <v>0</v>
      </c>
      <c r="MF102" s="59">
        <v>0</v>
      </c>
      <c r="MG102" s="59">
        <v>0</v>
      </c>
      <c r="MH102" s="71">
        <v>0</v>
      </c>
      <c r="MI102" s="72">
        <v>0</v>
      </c>
      <c r="MJ102" s="59">
        <v>0</v>
      </c>
      <c r="MK102" s="59">
        <v>0</v>
      </c>
      <c r="ML102" s="59">
        <v>0</v>
      </c>
      <c r="MM102" s="59">
        <v>0</v>
      </c>
      <c r="MN102" s="59">
        <v>0</v>
      </c>
      <c r="MO102" s="59">
        <v>0</v>
      </c>
      <c r="MP102" s="59">
        <v>0</v>
      </c>
      <c r="MQ102" s="59">
        <v>0</v>
      </c>
      <c r="MR102" s="59">
        <v>0</v>
      </c>
      <c r="MS102" s="59">
        <v>0</v>
      </c>
      <c r="MT102" s="59">
        <v>0</v>
      </c>
      <c r="MU102" s="59">
        <v>0</v>
      </c>
      <c r="MV102" s="59">
        <v>0</v>
      </c>
      <c r="MW102" s="59">
        <v>0</v>
      </c>
      <c r="MX102" s="59">
        <v>0</v>
      </c>
      <c r="MY102" s="59">
        <v>0</v>
      </c>
      <c r="MZ102" s="59">
        <v>0</v>
      </c>
      <c r="NA102" s="59">
        <v>0</v>
      </c>
      <c r="NB102" s="59">
        <v>0</v>
      </c>
      <c r="NC102" s="59">
        <v>0</v>
      </c>
      <c r="ND102" s="59">
        <v>0</v>
      </c>
      <c r="NE102" s="59">
        <v>0</v>
      </c>
      <c r="NF102" s="59">
        <v>0</v>
      </c>
      <c r="NG102" s="55">
        <v>0</v>
      </c>
      <c r="NH102" s="58">
        <v>0</v>
      </c>
      <c r="NI102" s="59">
        <v>0</v>
      </c>
      <c r="NJ102" s="59">
        <v>0</v>
      </c>
      <c r="NK102" s="59">
        <v>0</v>
      </c>
      <c r="NL102" s="59">
        <v>0</v>
      </c>
      <c r="NM102" s="59">
        <v>0</v>
      </c>
      <c r="NN102" s="59">
        <v>0</v>
      </c>
      <c r="NO102" s="59">
        <v>0</v>
      </c>
      <c r="NP102" s="59">
        <v>0</v>
      </c>
      <c r="NQ102" s="59">
        <v>0</v>
      </c>
      <c r="NR102" s="59">
        <v>0</v>
      </c>
      <c r="NS102" s="59">
        <v>0</v>
      </c>
      <c r="NT102" s="59">
        <v>0</v>
      </c>
      <c r="NU102" s="59">
        <v>0</v>
      </c>
      <c r="NV102" s="59">
        <v>0</v>
      </c>
      <c r="NW102" s="59">
        <v>0</v>
      </c>
      <c r="NX102" s="59">
        <v>0</v>
      </c>
      <c r="NY102" s="59">
        <v>0</v>
      </c>
      <c r="NZ102" s="59">
        <v>0</v>
      </c>
      <c r="OA102" s="59">
        <v>0</v>
      </c>
      <c r="OB102" s="59">
        <v>0</v>
      </c>
      <c r="OC102" s="59">
        <v>0</v>
      </c>
      <c r="OD102" s="59">
        <v>0</v>
      </c>
      <c r="OE102" s="59">
        <v>0</v>
      </c>
      <c r="OF102" s="55">
        <v>0</v>
      </c>
      <c r="OG102" s="58">
        <v>0</v>
      </c>
      <c r="OH102" s="59">
        <v>0</v>
      </c>
      <c r="OI102" s="59">
        <v>0</v>
      </c>
      <c r="OJ102" s="59">
        <v>0</v>
      </c>
      <c r="OK102" s="59">
        <v>0</v>
      </c>
      <c r="OL102" s="59">
        <v>0</v>
      </c>
      <c r="OM102" s="59">
        <v>0</v>
      </c>
      <c r="ON102" s="59">
        <v>0</v>
      </c>
      <c r="OO102" s="59">
        <v>0</v>
      </c>
      <c r="OP102" s="59">
        <v>0</v>
      </c>
      <c r="OQ102" s="59">
        <v>0</v>
      </c>
      <c r="OR102" s="59">
        <v>0</v>
      </c>
      <c r="OS102" s="59">
        <v>0</v>
      </c>
      <c r="OT102" s="59">
        <v>0</v>
      </c>
      <c r="OU102" s="59">
        <v>0</v>
      </c>
      <c r="OV102" s="59">
        <v>0</v>
      </c>
      <c r="OW102" s="59">
        <v>0</v>
      </c>
      <c r="OX102" s="59">
        <v>0</v>
      </c>
      <c r="OY102" s="59">
        <v>0</v>
      </c>
      <c r="OZ102" s="59">
        <v>0</v>
      </c>
      <c r="PA102" s="59">
        <v>0</v>
      </c>
      <c r="PB102" s="59">
        <v>0</v>
      </c>
      <c r="PC102" s="59">
        <v>0</v>
      </c>
      <c r="PD102" s="59">
        <v>0</v>
      </c>
      <c r="PE102" s="55">
        <v>0</v>
      </c>
      <c r="PF102" s="58">
        <v>0</v>
      </c>
      <c r="PG102" s="59">
        <v>0</v>
      </c>
      <c r="PH102" s="59">
        <v>0</v>
      </c>
      <c r="PI102" s="59">
        <v>0</v>
      </c>
      <c r="PJ102" s="59">
        <v>0</v>
      </c>
      <c r="PK102" s="59">
        <v>0</v>
      </c>
      <c r="PL102" s="59">
        <v>0</v>
      </c>
      <c r="PM102" s="59">
        <v>0</v>
      </c>
      <c r="PN102" s="59">
        <v>0</v>
      </c>
      <c r="PO102" s="59">
        <v>0</v>
      </c>
      <c r="PP102" s="59">
        <v>0</v>
      </c>
      <c r="PQ102" s="59">
        <v>0</v>
      </c>
      <c r="PR102" s="59">
        <v>0</v>
      </c>
      <c r="PS102" s="59">
        <v>0</v>
      </c>
      <c r="PT102" s="59">
        <v>0</v>
      </c>
      <c r="PU102" s="59">
        <v>0</v>
      </c>
      <c r="PV102" s="59">
        <v>0</v>
      </c>
      <c r="PW102" s="59">
        <v>0</v>
      </c>
      <c r="PX102" s="59">
        <v>0</v>
      </c>
      <c r="PY102" s="59">
        <v>0</v>
      </c>
      <c r="PZ102" s="59">
        <v>0</v>
      </c>
      <c r="QA102" s="59">
        <v>0</v>
      </c>
      <c r="QB102" s="59">
        <v>0</v>
      </c>
      <c r="QC102" s="59">
        <v>0</v>
      </c>
      <c r="QD102" s="71">
        <v>0</v>
      </c>
      <c r="QE102" s="72">
        <v>0</v>
      </c>
      <c r="QF102" s="59">
        <v>0</v>
      </c>
      <c r="QG102" s="59">
        <v>0</v>
      </c>
      <c r="QH102" s="59">
        <v>0</v>
      </c>
      <c r="QI102" s="59">
        <v>0</v>
      </c>
      <c r="QJ102" s="59">
        <v>0</v>
      </c>
      <c r="QK102" s="59">
        <v>0</v>
      </c>
      <c r="QL102" s="59">
        <v>0</v>
      </c>
      <c r="QM102" s="59">
        <v>0</v>
      </c>
      <c r="QN102" s="59">
        <v>0</v>
      </c>
      <c r="QO102" s="59">
        <v>0</v>
      </c>
      <c r="QP102" s="59">
        <v>0</v>
      </c>
      <c r="QQ102" s="59">
        <v>0</v>
      </c>
      <c r="QR102" s="59">
        <v>0</v>
      </c>
      <c r="QS102" s="59">
        <v>0</v>
      </c>
      <c r="QT102" s="59">
        <v>0</v>
      </c>
      <c r="QU102" s="59">
        <v>0</v>
      </c>
      <c r="QV102" s="59">
        <v>0</v>
      </c>
      <c r="QW102" s="59">
        <v>0</v>
      </c>
      <c r="QX102" s="59">
        <v>0</v>
      </c>
      <c r="QY102" s="59">
        <v>0</v>
      </c>
      <c r="QZ102" s="59">
        <v>0</v>
      </c>
      <c r="RA102" s="59">
        <v>0</v>
      </c>
      <c r="RB102" s="59">
        <v>0</v>
      </c>
      <c r="RC102" s="55">
        <v>0</v>
      </c>
      <c r="RD102" s="58">
        <v>0</v>
      </c>
      <c r="RE102" s="59">
        <v>0</v>
      </c>
      <c r="RF102" s="59">
        <v>0</v>
      </c>
      <c r="RG102" s="59">
        <v>0</v>
      </c>
      <c r="RH102" s="59">
        <v>0</v>
      </c>
      <c r="RI102" s="59">
        <v>0</v>
      </c>
      <c r="RJ102" s="59">
        <v>0</v>
      </c>
      <c r="RK102" s="59">
        <v>0</v>
      </c>
      <c r="RL102" s="59">
        <v>0</v>
      </c>
      <c r="RM102" s="59">
        <v>0</v>
      </c>
      <c r="RN102" s="59">
        <v>0</v>
      </c>
      <c r="RO102" s="59">
        <v>0</v>
      </c>
      <c r="RP102" s="59">
        <v>0</v>
      </c>
      <c r="RQ102" s="59">
        <v>0</v>
      </c>
      <c r="RR102" s="59">
        <v>0</v>
      </c>
      <c r="RS102" s="59">
        <v>0</v>
      </c>
      <c r="RT102" s="59">
        <v>0</v>
      </c>
      <c r="RU102" s="59">
        <v>0</v>
      </c>
      <c r="RV102" s="59">
        <v>0</v>
      </c>
      <c r="RW102" s="59">
        <v>0</v>
      </c>
      <c r="RX102" s="59">
        <v>0</v>
      </c>
      <c r="RY102" s="59">
        <v>0</v>
      </c>
      <c r="RZ102" s="59">
        <v>0</v>
      </c>
      <c r="SA102" s="59">
        <v>0</v>
      </c>
      <c r="SB102" s="55">
        <v>0</v>
      </c>
      <c r="SC102" s="58">
        <v>0</v>
      </c>
      <c r="SD102" s="59">
        <v>0</v>
      </c>
      <c r="SE102" s="59">
        <v>0</v>
      </c>
      <c r="SF102" s="59">
        <v>0</v>
      </c>
      <c r="SG102" s="59">
        <v>0</v>
      </c>
      <c r="SH102" s="59">
        <v>0</v>
      </c>
      <c r="SI102" s="59">
        <v>0</v>
      </c>
      <c r="SJ102" s="59">
        <v>0</v>
      </c>
      <c r="SK102" s="59">
        <v>0</v>
      </c>
      <c r="SL102" s="59">
        <v>0</v>
      </c>
      <c r="SM102" s="59">
        <v>0</v>
      </c>
      <c r="SN102" s="59">
        <v>0</v>
      </c>
      <c r="SO102" s="59">
        <v>0</v>
      </c>
      <c r="SP102" s="59">
        <v>0</v>
      </c>
      <c r="SQ102" s="59">
        <v>0</v>
      </c>
      <c r="SR102" s="59">
        <v>0</v>
      </c>
      <c r="SS102" s="59">
        <v>0</v>
      </c>
      <c r="ST102" s="59">
        <v>0</v>
      </c>
      <c r="SU102" s="59">
        <v>0</v>
      </c>
      <c r="SV102" s="59">
        <v>0</v>
      </c>
      <c r="SW102" s="59">
        <v>0</v>
      </c>
      <c r="SX102" s="59">
        <v>0</v>
      </c>
      <c r="SY102" s="59">
        <v>0</v>
      </c>
      <c r="SZ102" s="59">
        <v>0</v>
      </c>
      <c r="TA102" s="55">
        <v>0</v>
      </c>
      <c r="TB102" s="58">
        <v>0</v>
      </c>
      <c r="TC102" s="59">
        <v>0</v>
      </c>
      <c r="TD102" s="59">
        <v>0</v>
      </c>
      <c r="TE102" s="59">
        <v>0</v>
      </c>
      <c r="TF102" s="59">
        <v>0</v>
      </c>
      <c r="TG102" s="59">
        <v>0</v>
      </c>
      <c r="TH102" s="59">
        <v>0</v>
      </c>
      <c r="TI102" s="59">
        <v>0</v>
      </c>
      <c r="TJ102" s="59">
        <v>0</v>
      </c>
      <c r="TK102" s="59">
        <v>0</v>
      </c>
      <c r="TL102" s="59">
        <v>0</v>
      </c>
      <c r="TM102" s="59">
        <v>0</v>
      </c>
      <c r="TN102" s="59">
        <v>0</v>
      </c>
      <c r="TO102" s="59">
        <v>0</v>
      </c>
      <c r="TP102" s="59">
        <v>0</v>
      </c>
      <c r="TQ102" s="59">
        <v>0</v>
      </c>
      <c r="TR102" s="59">
        <v>0</v>
      </c>
      <c r="TS102" s="59">
        <v>0</v>
      </c>
      <c r="TT102" s="59">
        <v>0</v>
      </c>
      <c r="TU102" s="59">
        <v>0</v>
      </c>
      <c r="TV102" s="59">
        <v>0</v>
      </c>
      <c r="TW102" s="59">
        <v>0</v>
      </c>
      <c r="TX102" s="59">
        <v>0</v>
      </c>
      <c r="TY102" s="59">
        <v>0</v>
      </c>
      <c r="TZ102" s="71">
        <v>0</v>
      </c>
      <c r="UA102" s="73">
        <v>341.99660568194599</v>
      </c>
      <c r="UB102" s="53">
        <v>345.44731988650562</v>
      </c>
      <c r="UC102" s="53">
        <v>349.0416277508134</v>
      </c>
      <c r="UD102" s="53">
        <v>352.68123519017024</v>
      </c>
      <c r="UE102" s="53">
        <v>356.28870384597133</v>
      </c>
      <c r="UF102" s="53">
        <v>359.78052778645684</v>
      </c>
      <c r="UG102" s="53">
        <v>363.08129238303144</v>
      </c>
      <c r="UH102" s="53">
        <v>366.12183205596887</v>
      </c>
      <c r="UI102" s="53">
        <v>368.83930208564055</v>
      </c>
      <c r="UJ102" s="53">
        <v>371.17741892426523</v>
      </c>
      <c r="UK102" s="53">
        <v>373.19173661352983</v>
      </c>
      <c r="UL102" s="53">
        <v>374.92495336611643</v>
      </c>
      <c r="UM102" s="53">
        <v>376.41559920843571</v>
      </c>
      <c r="UN102" s="53">
        <v>377.6970835638275</v>
      </c>
      <c r="UO102" s="53">
        <v>378.79899635713667</v>
      </c>
      <c r="UP102" s="53">
        <v>379.74541518266915</v>
      </c>
      <c r="UQ102" s="53">
        <v>380.55765120440674</v>
      </c>
      <c r="UR102" s="53">
        <v>381.24058013081236</v>
      </c>
      <c r="US102" s="53">
        <v>381.82954386886468</v>
      </c>
      <c r="UT102" s="53">
        <v>382.33858743597881</v>
      </c>
      <c r="UU102" s="53">
        <v>382.77747640078286</v>
      </c>
      <c r="UV102" s="53">
        <v>383.1564542745848</v>
      </c>
      <c r="UW102" s="53">
        <v>383.48024666338978</v>
      </c>
      <c r="UX102" s="53">
        <v>383.75728148230047</v>
      </c>
      <c r="UY102" s="74">
        <v>383.99425691492047</v>
      </c>
      <c r="UZ102" s="73">
        <v>177.30272999617856</v>
      </c>
      <c r="VA102" s="53">
        <v>179.09169818691547</v>
      </c>
      <c r="VB102" s="53">
        <v>180.95511023896717</v>
      </c>
      <c r="VC102" s="53">
        <v>182.84200713908584</v>
      </c>
      <c r="VD102" s="53">
        <v>184.71224219528989</v>
      </c>
      <c r="VE102" s="53">
        <v>186.52252307828167</v>
      </c>
      <c r="VF102" s="53">
        <v>188.2337522668885</v>
      </c>
      <c r="VG102" s="53">
        <v>189.81007196046713</v>
      </c>
      <c r="VH102" s="53">
        <v>191.21890130829891</v>
      </c>
      <c r="VI102" s="53">
        <v>192.43106099541498</v>
      </c>
      <c r="VJ102" s="53">
        <v>193.47535213589009</v>
      </c>
      <c r="VK102" s="53">
        <v>194.37391094262429</v>
      </c>
      <c r="VL102" s="53">
        <v>195.14671269828398</v>
      </c>
      <c r="VM102" s="53">
        <v>195.8110779898789</v>
      </c>
      <c r="VN102" s="53">
        <v>196.38234724584663</v>
      </c>
      <c r="VO102" s="53">
        <v>196.87300311405943</v>
      </c>
      <c r="VP102" s="53">
        <v>197.29409403035126</v>
      </c>
      <c r="VQ102" s="53">
        <v>197.64814772864344</v>
      </c>
      <c r="VR102" s="53">
        <v>197.95348666151739</v>
      </c>
      <c r="VS102" s="53">
        <v>198.21739224606657</v>
      </c>
      <c r="VT102" s="53">
        <v>198.44492728685969</v>
      </c>
      <c r="VU102" s="53">
        <v>198.64140237028704</v>
      </c>
      <c r="VV102" s="53">
        <v>198.80926741202518</v>
      </c>
      <c r="VW102" s="53">
        <v>198.95289173133364</v>
      </c>
      <c r="VX102" s="74">
        <v>199.07574789553959</v>
      </c>
      <c r="VY102" s="65">
        <f t="shared" si="1"/>
        <v>98</v>
      </c>
    </row>
    <row r="103" spans="1:597">
      <c r="A103" s="51" t="s">
        <v>660</v>
      </c>
      <c r="B103" s="69" t="s">
        <v>2</v>
      </c>
      <c r="C103" t="s">
        <v>659</v>
      </c>
      <c r="D103" t="s">
        <v>661</v>
      </c>
      <c r="E103" t="s">
        <v>662</v>
      </c>
      <c r="F103" t="s">
        <v>694</v>
      </c>
      <c r="G103" t="s">
        <v>664</v>
      </c>
      <c r="H103" t="s">
        <v>988</v>
      </c>
      <c r="I103" t="s">
        <v>666</v>
      </c>
      <c r="J103" t="s">
        <v>993</v>
      </c>
      <c r="K103" s="5" t="s">
        <v>990</v>
      </c>
      <c r="L103" t="s">
        <v>991</v>
      </c>
      <c r="M103">
        <v>11.5</v>
      </c>
      <c r="N103" s="52">
        <v>546.07508532423208</v>
      </c>
      <c r="O103" s="52">
        <v>0</v>
      </c>
      <c r="P103" s="52">
        <v>0</v>
      </c>
      <c r="Q103" s="53">
        <v>1074.28</v>
      </c>
      <c r="R103" s="53">
        <v>0</v>
      </c>
      <c r="S103" s="53">
        <v>0</v>
      </c>
      <c r="T103" s="53">
        <v>0</v>
      </c>
      <c r="U103" s="53">
        <v>0.3017295617066722</v>
      </c>
      <c r="V103" s="53">
        <v>0.45</v>
      </c>
      <c r="W103" s="2" t="s">
        <v>992</v>
      </c>
      <c r="X103" s="54">
        <v>0</v>
      </c>
      <c r="Y103" s="54">
        <v>0</v>
      </c>
      <c r="Z103" t="s">
        <v>776</v>
      </c>
      <c r="AA103" t="s">
        <v>804</v>
      </c>
      <c r="AB103" s="54">
        <v>0.84814498910460823</v>
      </c>
      <c r="AC103" t="s">
        <v>778</v>
      </c>
      <c r="AD103" s="54">
        <v>0</v>
      </c>
      <c r="AE103" s="53">
        <v>367.60802023137006</v>
      </c>
      <c r="AG103" s="53">
        <v>190.58056270923132</v>
      </c>
      <c r="AI103" s="55">
        <v>0</v>
      </c>
      <c r="AJ103" s="5" t="s">
        <v>986</v>
      </c>
      <c r="AK103" t="s">
        <v>986</v>
      </c>
      <c r="AL103" s="1" t="s">
        <v>986</v>
      </c>
      <c r="AM103" s="5" t="s">
        <v>990</v>
      </c>
      <c r="AN103" t="s">
        <v>990</v>
      </c>
      <c r="AO103" t="s">
        <v>990</v>
      </c>
      <c r="AP103" t="s">
        <v>990</v>
      </c>
      <c r="AQ103" t="s">
        <v>990</v>
      </c>
      <c r="AR103" t="s">
        <v>990</v>
      </c>
      <c r="AS103" t="s">
        <v>990</v>
      </c>
      <c r="AT103" t="s">
        <v>990</v>
      </c>
      <c r="AU103" t="s">
        <v>990</v>
      </c>
      <c r="AV103" t="s">
        <v>990</v>
      </c>
      <c r="AW103" t="s">
        <v>990</v>
      </c>
      <c r="AX103" t="s">
        <v>990</v>
      </c>
      <c r="AY103" t="s">
        <v>990</v>
      </c>
      <c r="AZ103" t="s">
        <v>990</v>
      </c>
      <c r="BA103" t="s">
        <v>990</v>
      </c>
      <c r="BB103" t="s">
        <v>990</v>
      </c>
      <c r="BC103" t="s">
        <v>990</v>
      </c>
      <c r="BD103" t="s">
        <v>990</v>
      </c>
      <c r="BE103" t="s">
        <v>990</v>
      </c>
      <c r="BF103" t="s">
        <v>990</v>
      </c>
      <c r="BG103" t="s">
        <v>990</v>
      </c>
      <c r="BH103" t="s">
        <v>990</v>
      </c>
      <c r="BI103" t="s">
        <v>990</v>
      </c>
      <c r="BJ103" t="s">
        <v>990</v>
      </c>
      <c r="BK103" t="s">
        <v>990</v>
      </c>
      <c r="BL103" t="s">
        <v>990</v>
      </c>
      <c r="BM103" s="1" t="s">
        <v>990</v>
      </c>
      <c r="BN103" s="5" t="s">
        <v>991</v>
      </c>
      <c r="BO103" t="s">
        <v>991</v>
      </c>
      <c r="BP103" t="s">
        <v>991</v>
      </c>
      <c r="BQ103" t="s">
        <v>991</v>
      </c>
      <c r="BR103" t="s">
        <v>991</v>
      </c>
      <c r="BS103" t="s">
        <v>991</v>
      </c>
      <c r="BT103" t="s">
        <v>991</v>
      </c>
      <c r="BU103" t="s">
        <v>991</v>
      </c>
      <c r="BV103" t="s">
        <v>991</v>
      </c>
      <c r="BW103" t="s">
        <v>991</v>
      </c>
      <c r="BX103" t="s">
        <v>991</v>
      </c>
      <c r="BY103" t="s">
        <v>991</v>
      </c>
      <c r="BZ103" t="s">
        <v>991</v>
      </c>
      <c r="CA103" t="s">
        <v>991</v>
      </c>
      <c r="CB103" t="s">
        <v>991</v>
      </c>
      <c r="CC103" t="s">
        <v>991</v>
      </c>
      <c r="CD103" t="s">
        <v>991</v>
      </c>
      <c r="CE103" t="s">
        <v>991</v>
      </c>
      <c r="CF103" t="s">
        <v>991</v>
      </c>
      <c r="CG103" t="s">
        <v>991</v>
      </c>
      <c r="CH103" t="s">
        <v>991</v>
      </c>
      <c r="CI103" t="s">
        <v>991</v>
      </c>
      <c r="CJ103" t="s">
        <v>991</v>
      </c>
      <c r="CK103" t="s">
        <v>991</v>
      </c>
      <c r="CL103" t="s">
        <v>991</v>
      </c>
      <c r="CM103" t="s">
        <v>991</v>
      </c>
      <c r="CN103" s="1" t="s">
        <v>991</v>
      </c>
      <c r="CO103" s="56">
        <v>1074.28</v>
      </c>
      <c r="CP103" s="53">
        <v>1074.28</v>
      </c>
      <c r="CQ103" s="53">
        <v>1074.28</v>
      </c>
      <c r="CR103" s="53">
        <v>1074.28</v>
      </c>
      <c r="CS103" s="53">
        <v>1074.28</v>
      </c>
      <c r="CT103" s="53">
        <v>1074.28</v>
      </c>
      <c r="CU103" s="53">
        <v>1074.28</v>
      </c>
      <c r="CV103" s="53">
        <v>1074.28</v>
      </c>
      <c r="CW103" s="53">
        <v>1074.28</v>
      </c>
      <c r="CX103" s="53">
        <v>1074.28</v>
      </c>
      <c r="CY103" s="53">
        <v>1074.28</v>
      </c>
      <c r="CZ103" s="53">
        <v>1074.28</v>
      </c>
      <c r="DA103" s="53">
        <v>1074.28</v>
      </c>
      <c r="DB103" s="53">
        <v>1074.28</v>
      </c>
      <c r="DC103" s="53">
        <v>1074.28</v>
      </c>
      <c r="DD103" s="53">
        <v>1074.28</v>
      </c>
      <c r="DE103" s="53">
        <v>1074.28</v>
      </c>
      <c r="DF103" s="53">
        <v>1074.28</v>
      </c>
      <c r="DG103" s="53">
        <v>1074.28</v>
      </c>
      <c r="DH103" s="53">
        <v>1074.28</v>
      </c>
      <c r="DI103" s="53">
        <v>1074.28</v>
      </c>
      <c r="DJ103" s="53">
        <v>1074.28</v>
      </c>
      <c r="DK103" s="53">
        <v>1074.28</v>
      </c>
      <c r="DL103" s="53">
        <v>1074.28</v>
      </c>
      <c r="DM103" s="53">
        <v>1074.28</v>
      </c>
      <c r="DN103" s="53">
        <v>1074.28</v>
      </c>
      <c r="DO103" s="57">
        <v>1074.28</v>
      </c>
      <c r="DP103" s="58">
        <v>0</v>
      </c>
      <c r="DQ103" s="59">
        <v>0</v>
      </c>
      <c r="DR103" s="59">
        <v>536.43042202624827</v>
      </c>
      <c r="DS103" s="59">
        <v>531.0719549880555</v>
      </c>
      <c r="DT103" s="59">
        <v>525.6031628653875</v>
      </c>
      <c r="DU103" s="59">
        <v>520.179031976533</v>
      </c>
      <c r="DV103" s="59">
        <v>514.91215280522044</v>
      </c>
      <c r="DW103" s="59">
        <v>509.91471007680411</v>
      </c>
      <c r="DX103" s="59">
        <v>505.2790858857386</v>
      </c>
      <c r="DY103" s="59">
        <v>501.08288404245093</v>
      </c>
      <c r="DZ103" s="59">
        <v>497.39109276080853</v>
      </c>
      <c r="EA103" s="59">
        <v>494.25793209404048</v>
      </c>
      <c r="EB103" s="59">
        <v>491.59015465418958</v>
      </c>
      <c r="EC103" s="59">
        <v>489.31761375286089</v>
      </c>
      <c r="ED103" s="59">
        <v>487.37986391452216</v>
      </c>
      <c r="EE103" s="59">
        <v>485.72623803834063</v>
      </c>
      <c r="EF103" s="59">
        <v>484.31327770611279</v>
      </c>
      <c r="EG103" s="59">
        <v>483.10625008931868</v>
      </c>
      <c r="EH103" s="59">
        <v>482.07514140602916</v>
      </c>
      <c r="EI103" s="59">
        <v>481.21158417753509</v>
      </c>
      <c r="EJ103" s="59">
        <v>480.46932581130289</v>
      </c>
      <c r="EK103" s="59">
        <v>479.82963149967168</v>
      </c>
      <c r="EL103" s="59">
        <v>479.27946346932839</v>
      </c>
      <c r="EM103" s="59">
        <v>478.80541087280767</v>
      </c>
      <c r="EN103" s="59">
        <v>478.40113047216602</v>
      </c>
      <c r="EO103" s="59">
        <v>478.05577215079393</v>
      </c>
      <c r="EP103" s="59">
        <v>477.76074827639519</v>
      </c>
      <c r="EQ103" s="72">
        <v>0</v>
      </c>
      <c r="ER103" s="59">
        <v>0</v>
      </c>
      <c r="ES103" s="59">
        <v>0</v>
      </c>
      <c r="ET103" s="59">
        <v>0</v>
      </c>
      <c r="EU103" s="59">
        <v>0</v>
      </c>
      <c r="EV103" s="59">
        <v>0</v>
      </c>
      <c r="EW103" s="59">
        <v>0</v>
      </c>
      <c r="EX103" s="59">
        <v>0</v>
      </c>
      <c r="EY103" s="59">
        <v>0</v>
      </c>
      <c r="EZ103" s="59">
        <v>0</v>
      </c>
      <c r="FA103" s="59">
        <v>0</v>
      </c>
      <c r="FB103" s="59">
        <v>0</v>
      </c>
      <c r="FC103" s="59">
        <v>0</v>
      </c>
      <c r="FD103" s="59">
        <v>0</v>
      </c>
      <c r="FE103" s="59">
        <v>0</v>
      </c>
      <c r="FF103" s="59">
        <v>0</v>
      </c>
      <c r="FG103" s="59">
        <v>0</v>
      </c>
      <c r="FH103" s="59">
        <v>0</v>
      </c>
      <c r="FI103" s="59">
        <v>0</v>
      </c>
      <c r="FJ103" s="59">
        <v>0</v>
      </c>
      <c r="FK103" s="59">
        <v>0</v>
      </c>
      <c r="FL103" s="59">
        <v>0</v>
      </c>
      <c r="FM103" s="59">
        <v>0</v>
      </c>
      <c r="FN103" s="59">
        <v>0</v>
      </c>
      <c r="FO103" s="55">
        <v>0</v>
      </c>
      <c r="FP103" s="58">
        <v>0</v>
      </c>
      <c r="FQ103" s="59">
        <v>0</v>
      </c>
      <c r="FR103" s="59">
        <v>0</v>
      </c>
      <c r="FS103" s="59">
        <v>0</v>
      </c>
      <c r="FT103" s="59">
        <v>0</v>
      </c>
      <c r="FU103" s="59">
        <v>0</v>
      </c>
      <c r="FV103" s="59">
        <v>0</v>
      </c>
      <c r="FW103" s="59">
        <v>0</v>
      </c>
      <c r="FX103" s="59">
        <v>0</v>
      </c>
      <c r="FY103" s="59">
        <v>0</v>
      </c>
      <c r="FZ103" s="59">
        <v>0</v>
      </c>
      <c r="GA103" s="59">
        <v>0</v>
      </c>
      <c r="GB103" s="59">
        <v>0</v>
      </c>
      <c r="GC103" s="59">
        <v>0</v>
      </c>
      <c r="GD103" s="59">
        <v>0</v>
      </c>
      <c r="GE103" s="59">
        <v>0</v>
      </c>
      <c r="GF103" s="59">
        <v>0</v>
      </c>
      <c r="GG103" s="59">
        <v>0</v>
      </c>
      <c r="GH103" s="59">
        <v>0</v>
      </c>
      <c r="GI103" s="59">
        <v>0</v>
      </c>
      <c r="GJ103" s="59">
        <v>0</v>
      </c>
      <c r="GK103" s="59">
        <v>0</v>
      </c>
      <c r="GL103" s="59">
        <v>0</v>
      </c>
      <c r="GM103" s="59">
        <v>0</v>
      </c>
      <c r="GN103" s="55">
        <v>0</v>
      </c>
      <c r="GO103" s="58">
        <v>0</v>
      </c>
      <c r="GP103" s="59">
        <v>0</v>
      </c>
      <c r="GQ103" s="59">
        <v>0</v>
      </c>
      <c r="GR103" s="59">
        <v>0</v>
      </c>
      <c r="GS103" s="59">
        <v>0</v>
      </c>
      <c r="GT103" s="59">
        <v>0</v>
      </c>
      <c r="GU103" s="59">
        <v>0</v>
      </c>
      <c r="GV103" s="59">
        <v>0</v>
      </c>
      <c r="GW103" s="59">
        <v>0</v>
      </c>
      <c r="GX103" s="59">
        <v>0</v>
      </c>
      <c r="GY103" s="59">
        <v>0</v>
      </c>
      <c r="GZ103" s="59">
        <v>0</v>
      </c>
      <c r="HA103" s="59">
        <v>0</v>
      </c>
      <c r="HB103" s="59">
        <v>0</v>
      </c>
      <c r="HC103" s="59">
        <v>0</v>
      </c>
      <c r="HD103" s="59">
        <v>0</v>
      </c>
      <c r="HE103" s="59">
        <v>0</v>
      </c>
      <c r="HF103" s="59">
        <v>0</v>
      </c>
      <c r="HG103" s="59">
        <v>0</v>
      </c>
      <c r="HH103" s="59">
        <v>0</v>
      </c>
      <c r="HI103" s="59">
        <v>0</v>
      </c>
      <c r="HJ103" s="59">
        <v>0</v>
      </c>
      <c r="HK103" s="59">
        <v>0</v>
      </c>
      <c r="HL103" s="59">
        <v>0</v>
      </c>
      <c r="HM103" s="55">
        <v>0</v>
      </c>
      <c r="HN103" s="58">
        <v>0</v>
      </c>
      <c r="HO103" s="59">
        <v>0</v>
      </c>
      <c r="HP103" s="59">
        <v>0</v>
      </c>
      <c r="HQ103" s="59">
        <v>0</v>
      </c>
      <c r="HR103" s="59">
        <v>0</v>
      </c>
      <c r="HS103" s="59">
        <v>0</v>
      </c>
      <c r="HT103" s="59">
        <v>0</v>
      </c>
      <c r="HU103" s="59">
        <v>0</v>
      </c>
      <c r="HV103" s="59">
        <v>0</v>
      </c>
      <c r="HW103" s="59">
        <v>0</v>
      </c>
      <c r="HX103" s="59">
        <v>0</v>
      </c>
      <c r="HY103" s="59">
        <v>0</v>
      </c>
      <c r="HZ103" s="59">
        <v>0</v>
      </c>
      <c r="IA103" s="59">
        <v>0</v>
      </c>
      <c r="IB103" s="59">
        <v>0</v>
      </c>
      <c r="IC103" s="59">
        <v>0</v>
      </c>
      <c r="ID103" s="59">
        <v>0</v>
      </c>
      <c r="IE103" s="59">
        <v>0</v>
      </c>
      <c r="IF103" s="59">
        <v>0</v>
      </c>
      <c r="IG103" s="59">
        <v>0</v>
      </c>
      <c r="IH103" s="59">
        <v>0</v>
      </c>
      <c r="II103" s="59">
        <v>0</v>
      </c>
      <c r="IJ103" s="59">
        <v>0</v>
      </c>
      <c r="IK103" s="59">
        <v>0</v>
      </c>
      <c r="IL103" s="71">
        <v>0</v>
      </c>
      <c r="IM103" s="72">
        <v>0</v>
      </c>
      <c r="IN103" s="59">
        <v>0</v>
      </c>
      <c r="IO103" s="59">
        <v>0</v>
      </c>
      <c r="IP103" s="59">
        <v>0</v>
      </c>
      <c r="IQ103" s="59">
        <v>0</v>
      </c>
      <c r="IR103" s="59">
        <v>0</v>
      </c>
      <c r="IS103" s="59">
        <v>0</v>
      </c>
      <c r="IT103" s="59">
        <v>0</v>
      </c>
      <c r="IU103" s="59">
        <v>0</v>
      </c>
      <c r="IV103" s="59">
        <v>0</v>
      </c>
      <c r="IW103" s="59">
        <v>0</v>
      </c>
      <c r="IX103" s="59">
        <v>0</v>
      </c>
      <c r="IY103" s="59">
        <v>0</v>
      </c>
      <c r="IZ103" s="59">
        <v>0</v>
      </c>
      <c r="JA103" s="59">
        <v>0</v>
      </c>
      <c r="JB103" s="59">
        <v>0</v>
      </c>
      <c r="JC103" s="59">
        <v>0</v>
      </c>
      <c r="JD103" s="59">
        <v>0</v>
      </c>
      <c r="JE103" s="59">
        <v>0</v>
      </c>
      <c r="JF103" s="59">
        <v>0</v>
      </c>
      <c r="JG103" s="59">
        <v>0</v>
      </c>
      <c r="JH103" s="59">
        <v>0</v>
      </c>
      <c r="JI103" s="59">
        <v>0</v>
      </c>
      <c r="JJ103" s="59">
        <v>0</v>
      </c>
      <c r="JK103" s="55">
        <v>0</v>
      </c>
      <c r="JL103" s="58">
        <v>0</v>
      </c>
      <c r="JM103" s="59">
        <v>0</v>
      </c>
      <c r="JN103" s="59">
        <v>0</v>
      </c>
      <c r="JO103" s="59">
        <v>0</v>
      </c>
      <c r="JP103" s="59">
        <v>0</v>
      </c>
      <c r="JQ103" s="59">
        <v>0</v>
      </c>
      <c r="JR103" s="59">
        <v>0</v>
      </c>
      <c r="JS103" s="59">
        <v>0</v>
      </c>
      <c r="JT103" s="59">
        <v>0</v>
      </c>
      <c r="JU103" s="59">
        <v>0</v>
      </c>
      <c r="JV103" s="59">
        <v>0</v>
      </c>
      <c r="JW103" s="59">
        <v>0</v>
      </c>
      <c r="JX103" s="59">
        <v>0</v>
      </c>
      <c r="JY103" s="59">
        <v>0</v>
      </c>
      <c r="JZ103" s="59">
        <v>0</v>
      </c>
      <c r="KA103" s="59">
        <v>0</v>
      </c>
      <c r="KB103" s="59">
        <v>0</v>
      </c>
      <c r="KC103" s="59">
        <v>0</v>
      </c>
      <c r="KD103" s="59">
        <v>0</v>
      </c>
      <c r="KE103" s="59">
        <v>0</v>
      </c>
      <c r="KF103" s="59">
        <v>0</v>
      </c>
      <c r="KG103" s="59">
        <v>0</v>
      </c>
      <c r="KH103" s="59">
        <v>0</v>
      </c>
      <c r="KI103" s="59">
        <v>0</v>
      </c>
      <c r="KJ103" s="55">
        <v>0</v>
      </c>
      <c r="KK103" s="58">
        <v>0</v>
      </c>
      <c r="KL103" s="59">
        <v>0</v>
      </c>
      <c r="KM103" s="59">
        <v>0</v>
      </c>
      <c r="KN103" s="59">
        <v>0</v>
      </c>
      <c r="KO103" s="59">
        <v>0</v>
      </c>
      <c r="KP103" s="59">
        <v>0</v>
      </c>
      <c r="KQ103" s="59">
        <v>0</v>
      </c>
      <c r="KR103" s="59">
        <v>0</v>
      </c>
      <c r="KS103" s="59">
        <v>0</v>
      </c>
      <c r="KT103" s="59">
        <v>0</v>
      </c>
      <c r="KU103" s="59">
        <v>0</v>
      </c>
      <c r="KV103" s="59">
        <v>0</v>
      </c>
      <c r="KW103" s="59">
        <v>0</v>
      </c>
      <c r="KX103" s="59">
        <v>0</v>
      </c>
      <c r="KY103" s="59">
        <v>0</v>
      </c>
      <c r="KZ103" s="59">
        <v>0</v>
      </c>
      <c r="LA103" s="59">
        <v>0</v>
      </c>
      <c r="LB103" s="59">
        <v>0</v>
      </c>
      <c r="LC103" s="59">
        <v>0</v>
      </c>
      <c r="LD103" s="59">
        <v>0</v>
      </c>
      <c r="LE103" s="59">
        <v>0</v>
      </c>
      <c r="LF103" s="59">
        <v>0</v>
      </c>
      <c r="LG103" s="59">
        <v>0</v>
      </c>
      <c r="LH103" s="59">
        <v>0</v>
      </c>
      <c r="LI103" s="55">
        <v>0</v>
      </c>
      <c r="LJ103" s="58">
        <v>0</v>
      </c>
      <c r="LK103" s="59">
        <v>0</v>
      </c>
      <c r="LL103" s="59">
        <v>0</v>
      </c>
      <c r="LM103" s="59">
        <v>0</v>
      </c>
      <c r="LN103" s="59">
        <v>0</v>
      </c>
      <c r="LO103" s="59">
        <v>0</v>
      </c>
      <c r="LP103" s="59">
        <v>0</v>
      </c>
      <c r="LQ103" s="59">
        <v>0</v>
      </c>
      <c r="LR103" s="59">
        <v>0</v>
      </c>
      <c r="LS103" s="59">
        <v>0</v>
      </c>
      <c r="LT103" s="59">
        <v>0</v>
      </c>
      <c r="LU103" s="59">
        <v>0</v>
      </c>
      <c r="LV103" s="59">
        <v>0</v>
      </c>
      <c r="LW103" s="59">
        <v>0</v>
      </c>
      <c r="LX103" s="59">
        <v>0</v>
      </c>
      <c r="LY103" s="59">
        <v>0</v>
      </c>
      <c r="LZ103" s="59">
        <v>0</v>
      </c>
      <c r="MA103" s="59">
        <v>0</v>
      </c>
      <c r="MB103" s="59">
        <v>0</v>
      </c>
      <c r="MC103" s="59">
        <v>0</v>
      </c>
      <c r="MD103" s="59">
        <v>0</v>
      </c>
      <c r="ME103" s="59">
        <v>0</v>
      </c>
      <c r="MF103" s="59">
        <v>0</v>
      </c>
      <c r="MG103" s="59">
        <v>0</v>
      </c>
      <c r="MH103" s="71">
        <v>0</v>
      </c>
      <c r="MI103" s="72">
        <v>0</v>
      </c>
      <c r="MJ103" s="59">
        <v>0</v>
      </c>
      <c r="MK103" s="59">
        <v>0</v>
      </c>
      <c r="ML103" s="59">
        <v>0</v>
      </c>
      <c r="MM103" s="59">
        <v>0</v>
      </c>
      <c r="MN103" s="59">
        <v>0</v>
      </c>
      <c r="MO103" s="59">
        <v>0</v>
      </c>
      <c r="MP103" s="59">
        <v>0</v>
      </c>
      <c r="MQ103" s="59">
        <v>0</v>
      </c>
      <c r="MR103" s="59">
        <v>0</v>
      </c>
      <c r="MS103" s="59">
        <v>0</v>
      </c>
      <c r="MT103" s="59">
        <v>0</v>
      </c>
      <c r="MU103" s="59">
        <v>0</v>
      </c>
      <c r="MV103" s="59">
        <v>0</v>
      </c>
      <c r="MW103" s="59">
        <v>0</v>
      </c>
      <c r="MX103" s="59">
        <v>0</v>
      </c>
      <c r="MY103" s="59">
        <v>0</v>
      </c>
      <c r="MZ103" s="59">
        <v>0</v>
      </c>
      <c r="NA103" s="59">
        <v>0</v>
      </c>
      <c r="NB103" s="59">
        <v>0</v>
      </c>
      <c r="NC103" s="59">
        <v>0</v>
      </c>
      <c r="ND103" s="59">
        <v>0</v>
      </c>
      <c r="NE103" s="59">
        <v>0</v>
      </c>
      <c r="NF103" s="59">
        <v>0</v>
      </c>
      <c r="NG103" s="55">
        <v>0</v>
      </c>
      <c r="NH103" s="58">
        <v>0</v>
      </c>
      <c r="NI103" s="59">
        <v>0</v>
      </c>
      <c r="NJ103" s="59">
        <v>0</v>
      </c>
      <c r="NK103" s="59">
        <v>0</v>
      </c>
      <c r="NL103" s="59">
        <v>0</v>
      </c>
      <c r="NM103" s="59">
        <v>0</v>
      </c>
      <c r="NN103" s="59">
        <v>0</v>
      </c>
      <c r="NO103" s="59">
        <v>0</v>
      </c>
      <c r="NP103" s="59">
        <v>0</v>
      </c>
      <c r="NQ103" s="59">
        <v>0</v>
      </c>
      <c r="NR103" s="59">
        <v>0</v>
      </c>
      <c r="NS103" s="59">
        <v>0</v>
      </c>
      <c r="NT103" s="59">
        <v>0</v>
      </c>
      <c r="NU103" s="59">
        <v>0</v>
      </c>
      <c r="NV103" s="59">
        <v>0</v>
      </c>
      <c r="NW103" s="59">
        <v>0</v>
      </c>
      <c r="NX103" s="59">
        <v>0</v>
      </c>
      <c r="NY103" s="59">
        <v>0</v>
      </c>
      <c r="NZ103" s="59">
        <v>0</v>
      </c>
      <c r="OA103" s="59">
        <v>0</v>
      </c>
      <c r="OB103" s="59">
        <v>0</v>
      </c>
      <c r="OC103" s="59">
        <v>0</v>
      </c>
      <c r="OD103" s="59">
        <v>0</v>
      </c>
      <c r="OE103" s="59">
        <v>0</v>
      </c>
      <c r="OF103" s="55">
        <v>0</v>
      </c>
      <c r="OG103" s="58">
        <v>0</v>
      </c>
      <c r="OH103" s="59">
        <v>0</v>
      </c>
      <c r="OI103" s="59">
        <v>0</v>
      </c>
      <c r="OJ103" s="59">
        <v>0</v>
      </c>
      <c r="OK103" s="59">
        <v>0</v>
      </c>
      <c r="OL103" s="59">
        <v>0</v>
      </c>
      <c r="OM103" s="59">
        <v>0</v>
      </c>
      <c r="ON103" s="59">
        <v>0</v>
      </c>
      <c r="OO103" s="59">
        <v>0</v>
      </c>
      <c r="OP103" s="59">
        <v>0</v>
      </c>
      <c r="OQ103" s="59">
        <v>0</v>
      </c>
      <c r="OR103" s="59">
        <v>0</v>
      </c>
      <c r="OS103" s="59">
        <v>0</v>
      </c>
      <c r="OT103" s="59">
        <v>0</v>
      </c>
      <c r="OU103" s="59">
        <v>0</v>
      </c>
      <c r="OV103" s="59">
        <v>0</v>
      </c>
      <c r="OW103" s="59">
        <v>0</v>
      </c>
      <c r="OX103" s="59">
        <v>0</v>
      </c>
      <c r="OY103" s="59">
        <v>0</v>
      </c>
      <c r="OZ103" s="59">
        <v>0</v>
      </c>
      <c r="PA103" s="59">
        <v>0</v>
      </c>
      <c r="PB103" s="59">
        <v>0</v>
      </c>
      <c r="PC103" s="59">
        <v>0</v>
      </c>
      <c r="PD103" s="59">
        <v>0</v>
      </c>
      <c r="PE103" s="55">
        <v>0</v>
      </c>
      <c r="PF103" s="58">
        <v>0</v>
      </c>
      <c r="PG103" s="59">
        <v>0</v>
      </c>
      <c r="PH103" s="59">
        <v>0</v>
      </c>
      <c r="PI103" s="59">
        <v>0</v>
      </c>
      <c r="PJ103" s="59">
        <v>0</v>
      </c>
      <c r="PK103" s="59">
        <v>0</v>
      </c>
      <c r="PL103" s="59">
        <v>0</v>
      </c>
      <c r="PM103" s="59">
        <v>0</v>
      </c>
      <c r="PN103" s="59">
        <v>0</v>
      </c>
      <c r="PO103" s="59">
        <v>0</v>
      </c>
      <c r="PP103" s="59">
        <v>0</v>
      </c>
      <c r="PQ103" s="59">
        <v>0</v>
      </c>
      <c r="PR103" s="59">
        <v>0</v>
      </c>
      <c r="PS103" s="59">
        <v>0</v>
      </c>
      <c r="PT103" s="59">
        <v>0</v>
      </c>
      <c r="PU103" s="59">
        <v>0</v>
      </c>
      <c r="PV103" s="59">
        <v>0</v>
      </c>
      <c r="PW103" s="59">
        <v>0</v>
      </c>
      <c r="PX103" s="59">
        <v>0</v>
      </c>
      <c r="PY103" s="59">
        <v>0</v>
      </c>
      <c r="PZ103" s="59">
        <v>0</v>
      </c>
      <c r="QA103" s="59">
        <v>0</v>
      </c>
      <c r="QB103" s="59">
        <v>0</v>
      </c>
      <c r="QC103" s="59">
        <v>0</v>
      </c>
      <c r="QD103" s="71">
        <v>0</v>
      </c>
      <c r="QE103" s="72">
        <v>0</v>
      </c>
      <c r="QF103" s="59">
        <v>0</v>
      </c>
      <c r="QG103" s="59">
        <v>0</v>
      </c>
      <c r="QH103" s="59">
        <v>0</v>
      </c>
      <c r="QI103" s="59">
        <v>0</v>
      </c>
      <c r="QJ103" s="59">
        <v>0</v>
      </c>
      <c r="QK103" s="59">
        <v>0</v>
      </c>
      <c r="QL103" s="59">
        <v>0</v>
      </c>
      <c r="QM103" s="59">
        <v>0</v>
      </c>
      <c r="QN103" s="59">
        <v>0</v>
      </c>
      <c r="QO103" s="59">
        <v>0</v>
      </c>
      <c r="QP103" s="59">
        <v>0</v>
      </c>
      <c r="QQ103" s="59">
        <v>0</v>
      </c>
      <c r="QR103" s="59">
        <v>0</v>
      </c>
      <c r="QS103" s="59">
        <v>0</v>
      </c>
      <c r="QT103" s="59">
        <v>0</v>
      </c>
      <c r="QU103" s="59">
        <v>0</v>
      </c>
      <c r="QV103" s="59">
        <v>0</v>
      </c>
      <c r="QW103" s="59">
        <v>0</v>
      </c>
      <c r="QX103" s="59">
        <v>0</v>
      </c>
      <c r="QY103" s="59">
        <v>0</v>
      </c>
      <c r="QZ103" s="59">
        <v>0</v>
      </c>
      <c r="RA103" s="59">
        <v>0</v>
      </c>
      <c r="RB103" s="59">
        <v>0</v>
      </c>
      <c r="RC103" s="55">
        <v>0</v>
      </c>
      <c r="RD103" s="58">
        <v>0</v>
      </c>
      <c r="RE103" s="59">
        <v>0</v>
      </c>
      <c r="RF103" s="59">
        <v>0</v>
      </c>
      <c r="RG103" s="59">
        <v>0</v>
      </c>
      <c r="RH103" s="59">
        <v>0</v>
      </c>
      <c r="RI103" s="59">
        <v>0</v>
      </c>
      <c r="RJ103" s="59">
        <v>0</v>
      </c>
      <c r="RK103" s="59">
        <v>0</v>
      </c>
      <c r="RL103" s="59">
        <v>0</v>
      </c>
      <c r="RM103" s="59">
        <v>0</v>
      </c>
      <c r="RN103" s="59">
        <v>0</v>
      </c>
      <c r="RO103" s="59">
        <v>0</v>
      </c>
      <c r="RP103" s="59">
        <v>0</v>
      </c>
      <c r="RQ103" s="59">
        <v>0</v>
      </c>
      <c r="RR103" s="59">
        <v>0</v>
      </c>
      <c r="RS103" s="59">
        <v>0</v>
      </c>
      <c r="RT103" s="59">
        <v>0</v>
      </c>
      <c r="RU103" s="59">
        <v>0</v>
      </c>
      <c r="RV103" s="59">
        <v>0</v>
      </c>
      <c r="RW103" s="59">
        <v>0</v>
      </c>
      <c r="RX103" s="59">
        <v>0</v>
      </c>
      <c r="RY103" s="59">
        <v>0</v>
      </c>
      <c r="RZ103" s="59">
        <v>0</v>
      </c>
      <c r="SA103" s="59">
        <v>0</v>
      </c>
      <c r="SB103" s="55">
        <v>0</v>
      </c>
      <c r="SC103" s="58">
        <v>0</v>
      </c>
      <c r="SD103" s="59">
        <v>0</v>
      </c>
      <c r="SE103" s="59">
        <v>0</v>
      </c>
      <c r="SF103" s="59">
        <v>0</v>
      </c>
      <c r="SG103" s="59">
        <v>0</v>
      </c>
      <c r="SH103" s="59">
        <v>0</v>
      </c>
      <c r="SI103" s="59">
        <v>0</v>
      </c>
      <c r="SJ103" s="59">
        <v>0</v>
      </c>
      <c r="SK103" s="59">
        <v>0</v>
      </c>
      <c r="SL103" s="59">
        <v>0</v>
      </c>
      <c r="SM103" s="59">
        <v>0</v>
      </c>
      <c r="SN103" s="59">
        <v>0</v>
      </c>
      <c r="SO103" s="59">
        <v>0</v>
      </c>
      <c r="SP103" s="59">
        <v>0</v>
      </c>
      <c r="SQ103" s="59">
        <v>0</v>
      </c>
      <c r="SR103" s="59">
        <v>0</v>
      </c>
      <c r="SS103" s="59">
        <v>0</v>
      </c>
      <c r="ST103" s="59">
        <v>0</v>
      </c>
      <c r="SU103" s="59">
        <v>0</v>
      </c>
      <c r="SV103" s="59">
        <v>0</v>
      </c>
      <c r="SW103" s="59">
        <v>0</v>
      </c>
      <c r="SX103" s="59">
        <v>0</v>
      </c>
      <c r="SY103" s="59">
        <v>0</v>
      </c>
      <c r="SZ103" s="59">
        <v>0</v>
      </c>
      <c r="TA103" s="55">
        <v>0</v>
      </c>
      <c r="TB103" s="58">
        <v>0</v>
      </c>
      <c r="TC103" s="59">
        <v>0</v>
      </c>
      <c r="TD103" s="59">
        <v>0</v>
      </c>
      <c r="TE103" s="59">
        <v>0</v>
      </c>
      <c r="TF103" s="59">
        <v>0</v>
      </c>
      <c r="TG103" s="59">
        <v>0</v>
      </c>
      <c r="TH103" s="59">
        <v>0</v>
      </c>
      <c r="TI103" s="59">
        <v>0</v>
      </c>
      <c r="TJ103" s="59">
        <v>0</v>
      </c>
      <c r="TK103" s="59">
        <v>0</v>
      </c>
      <c r="TL103" s="59">
        <v>0</v>
      </c>
      <c r="TM103" s="59">
        <v>0</v>
      </c>
      <c r="TN103" s="59">
        <v>0</v>
      </c>
      <c r="TO103" s="59">
        <v>0</v>
      </c>
      <c r="TP103" s="59">
        <v>0</v>
      </c>
      <c r="TQ103" s="59">
        <v>0</v>
      </c>
      <c r="TR103" s="59">
        <v>0</v>
      </c>
      <c r="TS103" s="59">
        <v>0</v>
      </c>
      <c r="TT103" s="59">
        <v>0</v>
      </c>
      <c r="TU103" s="59">
        <v>0</v>
      </c>
      <c r="TV103" s="59">
        <v>0</v>
      </c>
      <c r="TW103" s="59">
        <v>0</v>
      </c>
      <c r="TX103" s="59">
        <v>0</v>
      </c>
      <c r="TY103" s="59">
        <v>0</v>
      </c>
      <c r="TZ103" s="71">
        <v>0</v>
      </c>
      <c r="UA103" s="73">
        <v>341.99660568194599</v>
      </c>
      <c r="UB103" s="53">
        <v>345.44731988650562</v>
      </c>
      <c r="UC103" s="53">
        <v>349.0416277508134</v>
      </c>
      <c r="UD103" s="53">
        <v>352.68123519017024</v>
      </c>
      <c r="UE103" s="53">
        <v>356.28870384597133</v>
      </c>
      <c r="UF103" s="53">
        <v>359.78052778645684</v>
      </c>
      <c r="UG103" s="53">
        <v>363.08129238303144</v>
      </c>
      <c r="UH103" s="53">
        <v>366.12183205596887</v>
      </c>
      <c r="UI103" s="53">
        <v>368.83930208564055</v>
      </c>
      <c r="UJ103" s="53">
        <v>371.17741892426523</v>
      </c>
      <c r="UK103" s="53">
        <v>373.19173661352983</v>
      </c>
      <c r="UL103" s="53">
        <v>374.92495336611643</v>
      </c>
      <c r="UM103" s="53">
        <v>376.41559920843571</v>
      </c>
      <c r="UN103" s="53">
        <v>377.6970835638275</v>
      </c>
      <c r="UO103" s="53">
        <v>378.79899635713667</v>
      </c>
      <c r="UP103" s="53">
        <v>379.74541518266915</v>
      </c>
      <c r="UQ103" s="53">
        <v>380.55765120440674</v>
      </c>
      <c r="UR103" s="53">
        <v>381.24058013081236</v>
      </c>
      <c r="US103" s="53">
        <v>381.82954386886468</v>
      </c>
      <c r="UT103" s="53">
        <v>382.33858743597881</v>
      </c>
      <c r="UU103" s="53">
        <v>382.77747640078286</v>
      </c>
      <c r="UV103" s="53">
        <v>383.1564542745848</v>
      </c>
      <c r="UW103" s="53">
        <v>383.48024666338978</v>
      </c>
      <c r="UX103" s="53">
        <v>383.75728148230047</v>
      </c>
      <c r="UY103" s="74">
        <v>383.99425691492047</v>
      </c>
      <c r="UZ103" s="73">
        <v>177.30272999617856</v>
      </c>
      <c r="VA103" s="53">
        <v>179.09169818691547</v>
      </c>
      <c r="VB103" s="53">
        <v>180.95511023896717</v>
      </c>
      <c r="VC103" s="53">
        <v>182.84200713908584</v>
      </c>
      <c r="VD103" s="53">
        <v>184.71224219528989</v>
      </c>
      <c r="VE103" s="53">
        <v>186.52252307828167</v>
      </c>
      <c r="VF103" s="53">
        <v>188.2337522668885</v>
      </c>
      <c r="VG103" s="53">
        <v>189.81007196046713</v>
      </c>
      <c r="VH103" s="53">
        <v>191.21890130829891</v>
      </c>
      <c r="VI103" s="53">
        <v>192.43106099541498</v>
      </c>
      <c r="VJ103" s="53">
        <v>193.47535213589009</v>
      </c>
      <c r="VK103" s="53">
        <v>194.37391094262429</v>
      </c>
      <c r="VL103" s="53">
        <v>195.14671269828398</v>
      </c>
      <c r="VM103" s="53">
        <v>195.8110779898789</v>
      </c>
      <c r="VN103" s="53">
        <v>196.38234724584663</v>
      </c>
      <c r="VO103" s="53">
        <v>196.87300311405943</v>
      </c>
      <c r="VP103" s="53">
        <v>197.29409403035126</v>
      </c>
      <c r="VQ103" s="53">
        <v>197.64814772864344</v>
      </c>
      <c r="VR103" s="53">
        <v>197.95348666151739</v>
      </c>
      <c r="VS103" s="53">
        <v>198.21739224606657</v>
      </c>
      <c r="VT103" s="53">
        <v>198.44492728685969</v>
      </c>
      <c r="VU103" s="53">
        <v>198.64140237028704</v>
      </c>
      <c r="VV103" s="53">
        <v>198.80926741202518</v>
      </c>
      <c r="VW103" s="53">
        <v>198.95289173133364</v>
      </c>
      <c r="VX103" s="74">
        <v>199.07574789553959</v>
      </c>
      <c r="VY103" s="65">
        <f t="shared" si="1"/>
        <v>99</v>
      </c>
    </row>
    <row r="104" spans="1:597">
      <c r="A104" s="51" t="s">
        <v>660</v>
      </c>
      <c r="B104" s="69" t="s">
        <v>2</v>
      </c>
      <c r="C104" t="s">
        <v>659</v>
      </c>
      <c r="D104" t="s">
        <v>661</v>
      </c>
      <c r="E104" t="s">
        <v>662</v>
      </c>
      <c r="F104" t="s">
        <v>694</v>
      </c>
      <c r="G104" t="s">
        <v>664</v>
      </c>
      <c r="H104" t="s">
        <v>994</v>
      </c>
      <c r="I104" t="s">
        <v>666</v>
      </c>
      <c r="J104" t="s">
        <v>995</v>
      </c>
      <c r="K104" s="5" t="s">
        <v>996</v>
      </c>
      <c r="L104" t="s">
        <v>997</v>
      </c>
      <c r="M104">
        <v>14.2</v>
      </c>
      <c r="N104" s="52">
        <v>5.327102410616229</v>
      </c>
      <c r="O104" s="52">
        <v>0</v>
      </c>
      <c r="P104" s="52">
        <v>0</v>
      </c>
      <c r="Q104" s="53">
        <v>63.39</v>
      </c>
      <c r="R104" s="53">
        <v>0</v>
      </c>
      <c r="S104" s="53">
        <v>0</v>
      </c>
      <c r="T104" s="53">
        <v>0</v>
      </c>
      <c r="U104" s="53">
        <v>0.3017295617066722</v>
      </c>
      <c r="V104" s="53">
        <v>0.45</v>
      </c>
      <c r="W104" s="2" t="s">
        <v>833</v>
      </c>
      <c r="X104" s="54">
        <v>0.55000000000000004</v>
      </c>
      <c r="Y104" s="54">
        <v>0.94</v>
      </c>
      <c r="Z104" t="s">
        <v>776</v>
      </c>
      <c r="AA104" t="s">
        <v>926</v>
      </c>
      <c r="AB104" s="54">
        <v>0.75438784111321266</v>
      </c>
      <c r="AC104" t="s">
        <v>778</v>
      </c>
      <c r="AD104" s="54">
        <v>0</v>
      </c>
      <c r="AE104" s="53">
        <v>1914.3447634972135</v>
      </c>
      <c r="AG104" s="53">
        <v>992.46175863394751</v>
      </c>
      <c r="AI104" s="55">
        <v>1.8302402792208829</v>
      </c>
      <c r="AJ104" s="5" t="s">
        <v>998</v>
      </c>
      <c r="AK104" t="s">
        <v>998</v>
      </c>
      <c r="AL104" s="1" t="s">
        <v>998</v>
      </c>
      <c r="AM104" s="5" t="s">
        <v>996</v>
      </c>
      <c r="AN104" t="s">
        <v>996</v>
      </c>
      <c r="AO104" t="s">
        <v>996</v>
      </c>
      <c r="AP104" t="s">
        <v>996</v>
      </c>
      <c r="AQ104" t="s">
        <v>996</v>
      </c>
      <c r="AR104" t="s">
        <v>996</v>
      </c>
      <c r="AS104" t="s">
        <v>996</v>
      </c>
      <c r="AT104" t="s">
        <v>996</v>
      </c>
      <c r="AU104" t="s">
        <v>996</v>
      </c>
      <c r="AV104" t="s">
        <v>996</v>
      </c>
      <c r="AW104" t="s">
        <v>996</v>
      </c>
      <c r="AX104" t="s">
        <v>996</v>
      </c>
      <c r="AY104" t="s">
        <v>996</v>
      </c>
      <c r="AZ104" t="s">
        <v>996</v>
      </c>
      <c r="BA104" t="s">
        <v>996</v>
      </c>
      <c r="BB104" t="s">
        <v>996</v>
      </c>
      <c r="BC104" t="s">
        <v>996</v>
      </c>
      <c r="BD104" t="s">
        <v>996</v>
      </c>
      <c r="BE104" t="s">
        <v>996</v>
      </c>
      <c r="BF104" t="s">
        <v>996</v>
      </c>
      <c r="BG104" t="s">
        <v>996</v>
      </c>
      <c r="BH104" t="s">
        <v>996</v>
      </c>
      <c r="BI104" t="s">
        <v>996</v>
      </c>
      <c r="BJ104" t="s">
        <v>996</v>
      </c>
      <c r="BK104" t="s">
        <v>996</v>
      </c>
      <c r="BL104" t="s">
        <v>996</v>
      </c>
      <c r="BM104" s="1" t="s">
        <v>996</v>
      </c>
      <c r="BN104" s="5" t="s">
        <v>997</v>
      </c>
      <c r="BO104" t="s">
        <v>997</v>
      </c>
      <c r="BP104" t="s">
        <v>997</v>
      </c>
      <c r="BQ104" t="s">
        <v>997</v>
      </c>
      <c r="BR104" t="s">
        <v>997</v>
      </c>
      <c r="BS104" t="s">
        <v>997</v>
      </c>
      <c r="BT104" t="s">
        <v>997</v>
      </c>
      <c r="BU104" t="s">
        <v>997</v>
      </c>
      <c r="BV104" t="s">
        <v>997</v>
      </c>
      <c r="BW104" t="s">
        <v>997</v>
      </c>
      <c r="BX104" t="s">
        <v>997</v>
      </c>
      <c r="BY104" t="s">
        <v>997</v>
      </c>
      <c r="BZ104" t="s">
        <v>997</v>
      </c>
      <c r="CA104" t="s">
        <v>997</v>
      </c>
      <c r="CB104" t="s">
        <v>997</v>
      </c>
      <c r="CC104" t="s">
        <v>997</v>
      </c>
      <c r="CD104" t="s">
        <v>997</v>
      </c>
      <c r="CE104" t="s">
        <v>997</v>
      </c>
      <c r="CF104" t="s">
        <v>997</v>
      </c>
      <c r="CG104" t="s">
        <v>997</v>
      </c>
      <c r="CH104" t="s">
        <v>997</v>
      </c>
      <c r="CI104" t="s">
        <v>997</v>
      </c>
      <c r="CJ104" t="s">
        <v>997</v>
      </c>
      <c r="CK104" t="s">
        <v>997</v>
      </c>
      <c r="CL104" t="s">
        <v>997</v>
      </c>
      <c r="CM104" t="s">
        <v>997</v>
      </c>
      <c r="CN104" s="1" t="s">
        <v>997</v>
      </c>
      <c r="CO104" s="56">
        <v>63.39</v>
      </c>
      <c r="CP104" s="53">
        <v>63.39</v>
      </c>
      <c r="CQ104" s="53">
        <v>63.39</v>
      </c>
      <c r="CR104" s="53">
        <v>63.39</v>
      </c>
      <c r="CS104" s="53">
        <v>63.39</v>
      </c>
      <c r="CT104" s="53">
        <v>63.39</v>
      </c>
      <c r="CU104" s="53">
        <v>63.39</v>
      </c>
      <c r="CV104" s="53">
        <v>63.39</v>
      </c>
      <c r="CW104" s="53">
        <v>63.39</v>
      </c>
      <c r="CX104" s="53">
        <v>63.39</v>
      </c>
      <c r="CY104" s="53">
        <v>63.39</v>
      </c>
      <c r="CZ104" s="53">
        <v>63.39</v>
      </c>
      <c r="DA104" s="53">
        <v>63.39</v>
      </c>
      <c r="DB104" s="53">
        <v>63.39</v>
      </c>
      <c r="DC104" s="53">
        <v>63.39</v>
      </c>
      <c r="DD104" s="53">
        <v>63.39</v>
      </c>
      <c r="DE104" s="53">
        <v>63.39</v>
      </c>
      <c r="DF104" s="53">
        <v>63.39</v>
      </c>
      <c r="DG104" s="53">
        <v>63.39</v>
      </c>
      <c r="DH104" s="53">
        <v>63.39</v>
      </c>
      <c r="DI104" s="53">
        <v>63.39</v>
      </c>
      <c r="DJ104" s="53">
        <v>63.39</v>
      </c>
      <c r="DK104" s="53">
        <v>63.39</v>
      </c>
      <c r="DL104" s="53">
        <v>63.39</v>
      </c>
      <c r="DM104" s="53">
        <v>63.39</v>
      </c>
      <c r="DN104" s="53">
        <v>63.39</v>
      </c>
      <c r="DO104" s="57">
        <v>63.39</v>
      </c>
      <c r="DP104" s="58">
        <v>0</v>
      </c>
      <c r="DQ104" s="59">
        <v>0</v>
      </c>
      <c r="DR104" s="59">
        <v>5.2313009790829854</v>
      </c>
      <c r="DS104" s="59">
        <v>5.1760555179520304</v>
      </c>
      <c r="DT104" s="59">
        <v>5.1166601863935375</v>
      </c>
      <c r="DU104" s="59">
        <v>5.0529350705052165</v>
      </c>
      <c r="DV104" s="59">
        <v>4.9842701604018922</v>
      </c>
      <c r="DW104" s="59">
        <v>4.9104603061242376</v>
      </c>
      <c r="DX104" s="59">
        <v>4.8318932472037579</v>
      </c>
      <c r="DY104" s="59">
        <v>4.7497691240926114</v>
      </c>
      <c r="DZ104" s="59">
        <v>4.6660158782453269</v>
      </c>
      <c r="EA104" s="59">
        <v>4.5829758013466568</v>
      </c>
      <c r="EB104" s="59">
        <v>4.5024213026889637</v>
      </c>
      <c r="EC104" s="59">
        <v>4.4251101776148758</v>
      </c>
      <c r="ED104" s="59">
        <v>4.352415407094524</v>
      </c>
      <c r="EE104" s="59">
        <v>4.2851024947242449</v>
      </c>
      <c r="EF104" s="59">
        <v>4.2228661999585357</v>
      </c>
      <c r="EG104" s="59">
        <v>4.1625011059511907</v>
      </c>
      <c r="EH104" s="59">
        <v>4.1039110192038075</v>
      </c>
      <c r="EI104" s="59">
        <v>4.0470909506976502</v>
      </c>
      <c r="EJ104" s="59">
        <v>3.9916137822088871</v>
      </c>
      <c r="EK104" s="59">
        <v>3.937202031353884</v>
      </c>
      <c r="EL104" s="59">
        <v>3.8842371866826189</v>
      </c>
      <c r="EM104" s="59">
        <v>3.8325573468511021</v>
      </c>
      <c r="EN104" s="59">
        <v>3.7825012127742528</v>
      </c>
      <c r="EO104" s="59">
        <v>3.7345803206558297</v>
      </c>
      <c r="EP104" s="59">
        <v>3.6895095597455629</v>
      </c>
      <c r="EQ104" s="72">
        <v>2.1531179708098276</v>
      </c>
      <c r="ER104" s="59">
        <v>2.1375831487908954</v>
      </c>
      <c r="ES104" s="59">
        <v>2.1201990683456349</v>
      </c>
      <c r="ET104" s="59">
        <v>2.1008727839112002</v>
      </c>
      <c r="EU104" s="59">
        <v>2.0793307901767957</v>
      </c>
      <c r="EV104" s="59">
        <v>1.8499189346389386</v>
      </c>
      <c r="EW104" s="59">
        <v>1.4611802166819283</v>
      </c>
      <c r="EX104" s="59">
        <v>1.1529617852784282</v>
      </c>
      <c r="EY104" s="59">
        <v>0.90916892908192837</v>
      </c>
      <c r="EZ104" s="59">
        <v>0.71680643763379692</v>
      </c>
      <c r="FA104" s="59">
        <v>0.56527063301582714</v>
      </c>
      <c r="FB104" s="59">
        <v>0.44595428510896773</v>
      </c>
      <c r="FC104" s="59">
        <v>0.35208907702287467</v>
      </c>
      <c r="FD104" s="59">
        <v>0.27825270006449809</v>
      </c>
      <c r="FE104" s="59">
        <v>0.22011085169838152</v>
      </c>
      <c r="FF104" s="59">
        <v>0</v>
      </c>
      <c r="FG104" s="59">
        <v>0</v>
      </c>
      <c r="FH104" s="59">
        <v>0</v>
      </c>
      <c r="FI104" s="59">
        <v>0</v>
      </c>
      <c r="FJ104" s="59">
        <v>0</v>
      </c>
      <c r="FK104" s="59">
        <v>0</v>
      </c>
      <c r="FL104" s="59">
        <v>0</v>
      </c>
      <c r="FM104" s="59">
        <v>0</v>
      </c>
      <c r="FN104" s="59">
        <v>0</v>
      </c>
      <c r="FO104" s="55">
        <v>0</v>
      </c>
      <c r="FP104" s="58">
        <v>2.1531179708098276</v>
      </c>
      <c r="FQ104" s="59">
        <v>4.2679629908556267</v>
      </c>
      <c r="FR104" s="59">
        <v>6.3391871059686213</v>
      </c>
      <c r="FS104" s="59">
        <v>8.3611088909372224</v>
      </c>
      <c r="FT104" s="59">
        <v>10.326819620228711</v>
      </c>
      <c r="FU104" s="59">
        <v>12.023813246489251</v>
      </c>
      <c r="FV104" s="59">
        <v>13.292613200447624</v>
      </c>
      <c r="FW104" s="59">
        <v>14.219650250411558</v>
      </c>
      <c r="FX104" s="59">
        <v>14.878082389521062</v>
      </c>
      <c r="FY104" s="59">
        <v>15.330106807982819</v>
      </c>
      <c r="FZ104" s="59">
        <v>15.625921715763727</v>
      </c>
      <c r="GA104" s="59">
        <v>15.803563129430875</v>
      </c>
      <c r="GB104" s="59">
        <v>15.896034626554957</v>
      </c>
      <c r="GC104" s="59">
        <v>15.92844489528626</v>
      </c>
      <c r="GD104" s="59">
        <v>15.917212997801181</v>
      </c>
      <c r="GE104" s="59">
        <v>15.689679371716451</v>
      </c>
      <c r="GF104" s="59">
        <v>15.468836265125271</v>
      </c>
      <c r="GG104" s="59">
        <v>15.254664872962515</v>
      </c>
      <c r="GH104" s="59">
        <v>15.045555262205911</v>
      </c>
      <c r="GI104" s="59">
        <v>14.840461520909804</v>
      </c>
      <c r="GJ104" s="59">
        <v>14.640821590561959</v>
      </c>
      <c r="GK104" s="59">
        <v>14.446025217828533</v>
      </c>
      <c r="GL104" s="59">
        <v>14.25734906513501</v>
      </c>
      <c r="GM104" s="59">
        <v>14.076721261464346</v>
      </c>
      <c r="GN104" s="55">
        <v>13.906836432674668</v>
      </c>
      <c r="GO104" s="58">
        <v>411.58365374481963</v>
      </c>
      <c r="GP104" s="59">
        <v>412.97531322396947</v>
      </c>
      <c r="GQ104" s="59">
        <v>414.37167822552834</v>
      </c>
      <c r="GR104" s="59">
        <v>415.77276465995539</v>
      </c>
      <c r="GS104" s="59">
        <v>417.17858849150645</v>
      </c>
      <c r="GT104" s="59">
        <v>376.7302491645749</v>
      </c>
      <c r="GU104" s="59">
        <v>302.40324898061874</v>
      </c>
      <c r="GV104" s="59">
        <v>242.74059541761164</v>
      </c>
      <c r="GW104" s="59">
        <v>194.84908598807101</v>
      </c>
      <c r="GX104" s="59">
        <v>156.40633263286514</v>
      </c>
      <c r="GY104" s="59">
        <v>125.54814287997277</v>
      </c>
      <c r="GZ104" s="59">
        <v>100.77812013922239</v>
      </c>
      <c r="HA104" s="59">
        <v>80.895099408241791</v>
      </c>
      <c r="HB104" s="59">
        <v>64.934899551896066</v>
      </c>
      <c r="HC104" s="59">
        <v>52.12356756663111</v>
      </c>
      <c r="HD104" s="59">
        <v>0</v>
      </c>
      <c r="HE104" s="59">
        <v>0</v>
      </c>
      <c r="HF104" s="59">
        <v>0</v>
      </c>
      <c r="HG104" s="59">
        <v>0</v>
      </c>
      <c r="HH104" s="59">
        <v>0</v>
      </c>
      <c r="HI104" s="59">
        <v>0</v>
      </c>
      <c r="HJ104" s="59">
        <v>0</v>
      </c>
      <c r="HK104" s="59">
        <v>0</v>
      </c>
      <c r="HL104" s="59">
        <v>0</v>
      </c>
      <c r="HM104" s="55">
        <v>0</v>
      </c>
      <c r="HN104" s="58">
        <v>411.58365374481963</v>
      </c>
      <c r="HO104" s="59">
        <v>824.55896696878904</v>
      </c>
      <c r="HP104" s="59">
        <v>1238.9306451943173</v>
      </c>
      <c r="HQ104" s="59">
        <v>1654.7034098542726</v>
      </c>
      <c r="HR104" s="59">
        <v>2071.8819983457793</v>
      </c>
      <c r="HS104" s="59">
        <v>2448.6122475103543</v>
      </c>
      <c r="HT104" s="59">
        <v>2751.015496490973</v>
      </c>
      <c r="HU104" s="59">
        <v>2993.7560919085845</v>
      </c>
      <c r="HV104" s="59">
        <v>3188.6051778966557</v>
      </c>
      <c r="HW104" s="59">
        <v>3345.0115105295208</v>
      </c>
      <c r="HX104" s="59">
        <v>3470.5596534094934</v>
      </c>
      <c r="HY104" s="59">
        <v>3571.3377735487156</v>
      </c>
      <c r="HZ104" s="59">
        <v>3652.2328729569576</v>
      </c>
      <c r="IA104" s="59">
        <v>3717.1677725088539</v>
      </c>
      <c r="IB104" s="59">
        <v>3769.2913400754851</v>
      </c>
      <c r="IC104" s="59">
        <v>3769.2913400754851</v>
      </c>
      <c r="ID104" s="59">
        <v>3769.2913400754851</v>
      </c>
      <c r="IE104" s="59">
        <v>3769.2913400754851</v>
      </c>
      <c r="IF104" s="59">
        <v>3769.2913400754851</v>
      </c>
      <c r="IG104" s="59">
        <v>3769.2913400754851</v>
      </c>
      <c r="IH104" s="59">
        <v>3769.2913400754851</v>
      </c>
      <c r="II104" s="59">
        <v>3769.2913400754851</v>
      </c>
      <c r="IJ104" s="59">
        <v>3769.2913400754851</v>
      </c>
      <c r="IK104" s="59">
        <v>3769.2913400754851</v>
      </c>
      <c r="IL104" s="71">
        <v>3769.2913400754851</v>
      </c>
      <c r="IM104" s="72">
        <v>1.8302402792208827</v>
      </c>
      <c r="IN104" s="59">
        <v>1.8171924319246342</v>
      </c>
      <c r="IO104" s="59">
        <v>1.8027359428111289</v>
      </c>
      <c r="IP104" s="59">
        <v>1.7868825969507292</v>
      </c>
      <c r="IQ104" s="59">
        <v>1.7694919955778701</v>
      </c>
      <c r="IR104" s="59">
        <v>1.5754886094708453</v>
      </c>
      <c r="IS104" s="59">
        <v>1.2457310838307747</v>
      </c>
      <c r="IT104" s="59">
        <v>0.98426714596732578</v>
      </c>
      <c r="IU104" s="59">
        <v>0.77736835668327564</v>
      </c>
      <c r="IV104" s="59">
        <v>0.61397854979149658</v>
      </c>
      <c r="IW104" s="59">
        <v>0.48509407225371348</v>
      </c>
      <c r="IX104" s="59">
        <v>0.38344896676276974</v>
      </c>
      <c r="IY104" s="59">
        <v>0.30333171336142234</v>
      </c>
      <c r="IZ104" s="59">
        <v>0.24017779744915732</v>
      </c>
      <c r="JA104" s="59">
        <v>0.19034432783571387</v>
      </c>
      <c r="JB104" s="59">
        <v>0</v>
      </c>
      <c r="JC104" s="59">
        <v>0</v>
      </c>
      <c r="JD104" s="59">
        <v>0</v>
      </c>
      <c r="JE104" s="59">
        <v>0</v>
      </c>
      <c r="JF104" s="59">
        <v>0</v>
      </c>
      <c r="JG104" s="59">
        <v>0</v>
      </c>
      <c r="JH104" s="59">
        <v>0</v>
      </c>
      <c r="JI104" s="59">
        <v>0</v>
      </c>
      <c r="JJ104" s="59">
        <v>0</v>
      </c>
      <c r="JK104" s="55">
        <v>0</v>
      </c>
      <c r="JL104" s="58">
        <v>1.8302402792208829</v>
      </c>
      <c r="JM104" s="59">
        <v>3.6282612216063819</v>
      </c>
      <c r="JN104" s="59">
        <v>5.3900035212502617</v>
      </c>
      <c r="JO104" s="59">
        <v>7.1114824671160228</v>
      </c>
      <c r="JP104" s="59">
        <v>8.7880315840547514</v>
      </c>
      <c r="JQ104" s="59">
        <v>10.24011401664246</v>
      </c>
      <c r="JR104" s="59">
        <v>11.332634578600699</v>
      </c>
      <c r="JS104" s="59">
        <v>12.139114016902372</v>
      </c>
      <c r="JT104" s="59">
        <v>12.72123374191788</v>
      </c>
      <c r="JU104" s="59">
        <v>13.130960119700598</v>
      </c>
      <c r="JV104" s="59">
        <v>13.409580394043443</v>
      </c>
      <c r="JW104" s="59">
        <v>13.588522760062194</v>
      </c>
      <c r="JX104" s="59">
        <v>13.694748668991375</v>
      </c>
      <c r="JY104" s="59">
        <v>13.748865009587867</v>
      </c>
      <c r="JZ104" s="59">
        <v>13.764660786629593</v>
      </c>
      <c r="KA104" s="59">
        <v>13.593728575659943</v>
      </c>
      <c r="KB104" s="59">
        <v>13.428467180776238</v>
      </c>
      <c r="KC104" s="59">
        <v>13.268828424906419</v>
      </c>
      <c r="KD104" s="59">
        <v>13.11343131426902</v>
      </c>
      <c r="KE104" s="59">
        <v>12.961427183584185</v>
      </c>
      <c r="KF104" s="59">
        <v>12.813816043117301</v>
      </c>
      <c r="KG104" s="59">
        <v>12.670076498307919</v>
      </c>
      <c r="KH104" s="59">
        <v>12.531107859595604</v>
      </c>
      <c r="KI104" s="59">
        <v>12.39826255974981</v>
      </c>
      <c r="KJ104" s="55">
        <v>12.273460370059313</v>
      </c>
      <c r="KK104" s="58">
        <v>349.84610568309671</v>
      </c>
      <c r="KL104" s="59">
        <v>351.02901624037406</v>
      </c>
      <c r="KM104" s="59">
        <v>352.21592649169907</v>
      </c>
      <c r="KN104" s="59">
        <v>353.40684996096206</v>
      </c>
      <c r="KO104" s="59">
        <v>354.60180021778046</v>
      </c>
      <c r="KP104" s="59">
        <v>320.22071178988864</v>
      </c>
      <c r="KQ104" s="59">
        <v>257.04276163352591</v>
      </c>
      <c r="KR104" s="59">
        <v>206.32950610496988</v>
      </c>
      <c r="KS104" s="59">
        <v>165.62172308986035</v>
      </c>
      <c r="KT104" s="59">
        <v>132.94538273793538</v>
      </c>
      <c r="KU104" s="59">
        <v>106.71592144797685</v>
      </c>
      <c r="KV104" s="59">
        <v>85.661402118339041</v>
      </c>
      <c r="KW104" s="59">
        <v>68.760834497005519</v>
      </c>
      <c r="KX104" s="59">
        <v>55.194664619111649</v>
      </c>
      <c r="KY104" s="59">
        <v>44.305032431636441</v>
      </c>
      <c r="KZ104" s="59">
        <v>0</v>
      </c>
      <c r="LA104" s="59">
        <v>0</v>
      </c>
      <c r="LB104" s="59">
        <v>0</v>
      </c>
      <c r="LC104" s="59">
        <v>0</v>
      </c>
      <c r="LD104" s="59">
        <v>0</v>
      </c>
      <c r="LE104" s="59">
        <v>0</v>
      </c>
      <c r="LF104" s="59">
        <v>0</v>
      </c>
      <c r="LG104" s="59">
        <v>0</v>
      </c>
      <c r="LH104" s="59">
        <v>0</v>
      </c>
      <c r="LI104" s="55">
        <v>0</v>
      </c>
      <c r="LJ104" s="58">
        <v>349.84610568309671</v>
      </c>
      <c r="LK104" s="59">
        <v>700.87512192347072</v>
      </c>
      <c r="LL104" s="59">
        <v>1053.0910484151698</v>
      </c>
      <c r="LM104" s="59">
        <v>1406.4978983761318</v>
      </c>
      <c r="LN104" s="59">
        <v>1761.0996985939123</v>
      </c>
      <c r="LO104" s="59">
        <v>2081.3204103838011</v>
      </c>
      <c r="LP104" s="59">
        <v>2338.3631720173271</v>
      </c>
      <c r="LQ104" s="59">
        <v>2544.6926781222969</v>
      </c>
      <c r="LR104" s="59">
        <v>2710.3144012121575</v>
      </c>
      <c r="LS104" s="59">
        <v>2843.2597839500927</v>
      </c>
      <c r="LT104" s="59">
        <v>2949.9757053980697</v>
      </c>
      <c r="LU104" s="59">
        <v>3035.6371075164088</v>
      </c>
      <c r="LV104" s="59">
        <v>3104.3979420134142</v>
      </c>
      <c r="LW104" s="59">
        <v>3159.592606632526</v>
      </c>
      <c r="LX104" s="59">
        <v>3203.8976390641624</v>
      </c>
      <c r="LY104" s="59">
        <v>3203.8976390641624</v>
      </c>
      <c r="LZ104" s="59">
        <v>3203.8976390641624</v>
      </c>
      <c r="MA104" s="59">
        <v>3203.8976390641624</v>
      </c>
      <c r="MB104" s="59">
        <v>3203.8976390641624</v>
      </c>
      <c r="MC104" s="59">
        <v>3203.8976390641624</v>
      </c>
      <c r="MD104" s="59">
        <v>3203.8976390641624</v>
      </c>
      <c r="ME104" s="59">
        <v>3203.8976390641624</v>
      </c>
      <c r="MF104" s="59">
        <v>3203.8976390641624</v>
      </c>
      <c r="MG104" s="59">
        <v>3203.8976390641624</v>
      </c>
      <c r="MH104" s="71">
        <v>3203.8976390641624</v>
      </c>
      <c r="MI104" s="72">
        <v>0</v>
      </c>
      <c r="MJ104" s="59">
        <v>0</v>
      </c>
      <c r="MK104" s="59">
        <v>0</v>
      </c>
      <c r="ML104" s="59">
        <v>0</v>
      </c>
      <c r="MM104" s="59">
        <v>0</v>
      </c>
      <c r="MN104" s="59">
        <v>0</v>
      </c>
      <c r="MO104" s="59">
        <v>0</v>
      </c>
      <c r="MP104" s="59">
        <v>0</v>
      </c>
      <c r="MQ104" s="59">
        <v>0</v>
      </c>
      <c r="MR104" s="59">
        <v>0</v>
      </c>
      <c r="MS104" s="59">
        <v>0</v>
      </c>
      <c r="MT104" s="59">
        <v>0</v>
      </c>
      <c r="MU104" s="59">
        <v>0</v>
      </c>
      <c r="MV104" s="59">
        <v>0</v>
      </c>
      <c r="MW104" s="59">
        <v>0</v>
      </c>
      <c r="MX104" s="59">
        <v>0</v>
      </c>
      <c r="MY104" s="59">
        <v>0</v>
      </c>
      <c r="MZ104" s="59">
        <v>0</v>
      </c>
      <c r="NA104" s="59">
        <v>0</v>
      </c>
      <c r="NB104" s="59">
        <v>0</v>
      </c>
      <c r="NC104" s="59">
        <v>0</v>
      </c>
      <c r="ND104" s="59">
        <v>0</v>
      </c>
      <c r="NE104" s="59">
        <v>0</v>
      </c>
      <c r="NF104" s="59">
        <v>0</v>
      </c>
      <c r="NG104" s="55">
        <v>0</v>
      </c>
      <c r="NH104" s="58">
        <v>0</v>
      </c>
      <c r="NI104" s="59">
        <v>0</v>
      </c>
      <c r="NJ104" s="59">
        <v>0</v>
      </c>
      <c r="NK104" s="59">
        <v>0</v>
      </c>
      <c r="NL104" s="59">
        <v>0</v>
      </c>
      <c r="NM104" s="59">
        <v>0</v>
      </c>
      <c r="NN104" s="59">
        <v>0</v>
      </c>
      <c r="NO104" s="59">
        <v>0</v>
      </c>
      <c r="NP104" s="59">
        <v>0</v>
      </c>
      <c r="NQ104" s="59">
        <v>0</v>
      </c>
      <c r="NR104" s="59">
        <v>0</v>
      </c>
      <c r="NS104" s="59">
        <v>0</v>
      </c>
      <c r="NT104" s="59">
        <v>0</v>
      </c>
      <c r="NU104" s="59">
        <v>0</v>
      </c>
      <c r="NV104" s="59">
        <v>0</v>
      </c>
      <c r="NW104" s="59">
        <v>0</v>
      </c>
      <c r="NX104" s="59">
        <v>0</v>
      </c>
      <c r="NY104" s="59">
        <v>0</v>
      </c>
      <c r="NZ104" s="59">
        <v>0</v>
      </c>
      <c r="OA104" s="59">
        <v>0</v>
      </c>
      <c r="OB104" s="59">
        <v>0</v>
      </c>
      <c r="OC104" s="59">
        <v>0</v>
      </c>
      <c r="OD104" s="59">
        <v>0</v>
      </c>
      <c r="OE104" s="59">
        <v>0</v>
      </c>
      <c r="OF104" s="55">
        <v>0</v>
      </c>
      <c r="OG104" s="58">
        <v>0</v>
      </c>
      <c r="OH104" s="59">
        <v>0</v>
      </c>
      <c r="OI104" s="59">
        <v>0</v>
      </c>
      <c r="OJ104" s="59">
        <v>0</v>
      </c>
      <c r="OK104" s="59">
        <v>0</v>
      </c>
      <c r="OL104" s="59">
        <v>0</v>
      </c>
      <c r="OM104" s="59">
        <v>0</v>
      </c>
      <c r="ON104" s="59">
        <v>0</v>
      </c>
      <c r="OO104" s="59">
        <v>0</v>
      </c>
      <c r="OP104" s="59">
        <v>0</v>
      </c>
      <c r="OQ104" s="59">
        <v>0</v>
      </c>
      <c r="OR104" s="59">
        <v>0</v>
      </c>
      <c r="OS104" s="59">
        <v>0</v>
      </c>
      <c r="OT104" s="59">
        <v>0</v>
      </c>
      <c r="OU104" s="59">
        <v>0</v>
      </c>
      <c r="OV104" s="59">
        <v>0</v>
      </c>
      <c r="OW104" s="59">
        <v>0</v>
      </c>
      <c r="OX104" s="59">
        <v>0</v>
      </c>
      <c r="OY104" s="59">
        <v>0</v>
      </c>
      <c r="OZ104" s="59">
        <v>0</v>
      </c>
      <c r="PA104" s="59">
        <v>0</v>
      </c>
      <c r="PB104" s="59">
        <v>0</v>
      </c>
      <c r="PC104" s="59">
        <v>0</v>
      </c>
      <c r="PD104" s="59">
        <v>0</v>
      </c>
      <c r="PE104" s="55">
        <v>0</v>
      </c>
      <c r="PF104" s="58">
        <v>0</v>
      </c>
      <c r="PG104" s="59">
        <v>0</v>
      </c>
      <c r="PH104" s="59">
        <v>0</v>
      </c>
      <c r="PI104" s="59">
        <v>0</v>
      </c>
      <c r="PJ104" s="59">
        <v>0</v>
      </c>
      <c r="PK104" s="59">
        <v>0</v>
      </c>
      <c r="PL104" s="59">
        <v>0</v>
      </c>
      <c r="PM104" s="59">
        <v>0</v>
      </c>
      <c r="PN104" s="59">
        <v>0</v>
      </c>
      <c r="PO104" s="59">
        <v>0</v>
      </c>
      <c r="PP104" s="59">
        <v>0</v>
      </c>
      <c r="PQ104" s="59">
        <v>0</v>
      </c>
      <c r="PR104" s="59">
        <v>0</v>
      </c>
      <c r="PS104" s="59">
        <v>0</v>
      </c>
      <c r="PT104" s="59">
        <v>0</v>
      </c>
      <c r="PU104" s="59">
        <v>0</v>
      </c>
      <c r="PV104" s="59">
        <v>0</v>
      </c>
      <c r="PW104" s="59">
        <v>0</v>
      </c>
      <c r="PX104" s="59">
        <v>0</v>
      </c>
      <c r="PY104" s="59">
        <v>0</v>
      </c>
      <c r="PZ104" s="59">
        <v>0</v>
      </c>
      <c r="QA104" s="59">
        <v>0</v>
      </c>
      <c r="QB104" s="59">
        <v>0</v>
      </c>
      <c r="QC104" s="59">
        <v>0</v>
      </c>
      <c r="QD104" s="71">
        <v>0</v>
      </c>
      <c r="QE104" s="72">
        <v>1.8302402792208827</v>
      </c>
      <c r="QF104" s="59">
        <v>1.8171924319246342</v>
      </c>
      <c r="QG104" s="59">
        <v>1.8027359428111289</v>
      </c>
      <c r="QH104" s="59">
        <v>1.7868825969507292</v>
      </c>
      <c r="QI104" s="59">
        <v>1.7694919955778701</v>
      </c>
      <c r="QJ104" s="59">
        <v>1.5754886094708453</v>
      </c>
      <c r="QK104" s="59">
        <v>1.2457310838307747</v>
      </c>
      <c r="QL104" s="59">
        <v>0.98426714596732578</v>
      </c>
      <c r="QM104" s="59">
        <v>0.77736835668327564</v>
      </c>
      <c r="QN104" s="59">
        <v>0.61397854979149658</v>
      </c>
      <c r="QO104" s="59">
        <v>0.48509407225371348</v>
      </c>
      <c r="QP104" s="59">
        <v>0.38344896676276974</v>
      </c>
      <c r="QQ104" s="59">
        <v>0.30333171336142234</v>
      </c>
      <c r="QR104" s="59">
        <v>0.24017779744915732</v>
      </c>
      <c r="QS104" s="59">
        <v>0.19034432783571387</v>
      </c>
      <c r="QT104" s="59">
        <v>0</v>
      </c>
      <c r="QU104" s="59">
        <v>0</v>
      </c>
      <c r="QV104" s="59">
        <v>0</v>
      </c>
      <c r="QW104" s="59">
        <v>0</v>
      </c>
      <c r="QX104" s="59">
        <v>0</v>
      </c>
      <c r="QY104" s="59">
        <v>0</v>
      </c>
      <c r="QZ104" s="59">
        <v>0</v>
      </c>
      <c r="RA104" s="59">
        <v>0</v>
      </c>
      <c r="RB104" s="59">
        <v>0</v>
      </c>
      <c r="RC104" s="55">
        <v>0</v>
      </c>
      <c r="RD104" s="58">
        <v>1.8302402792208829</v>
      </c>
      <c r="RE104" s="59">
        <v>3.6282612216063819</v>
      </c>
      <c r="RF104" s="59">
        <v>5.3900035212502617</v>
      </c>
      <c r="RG104" s="59">
        <v>7.1114824671160228</v>
      </c>
      <c r="RH104" s="59">
        <v>8.7880315840547514</v>
      </c>
      <c r="RI104" s="59">
        <v>10.24011401664246</v>
      </c>
      <c r="RJ104" s="59">
        <v>11.332634578600699</v>
      </c>
      <c r="RK104" s="59">
        <v>12.139114016902372</v>
      </c>
      <c r="RL104" s="59">
        <v>12.72123374191788</v>
      </c>
      <c r="RM104" s="59">
        <v>13.130960119700598</v>
      </c>
      <c r="RN104" s="59">
        <v>13.409580394043443</v>
      </c>
      <c r="RO104" s="59">
        <v>13.588522760062194</v>
      </c>
      <c r="RP104" s="59">
        <v>13.694748668991375</v>
      </c>
      <c r="RQ104" s="59">
        <v>13.748865009587867</v>
      </c>
      <c r="RR104" s="59">
        <v>13.764660786629593</v>
      </c>
      <c r="RS104" s="59">
        <v>13.593728575659943</v>
      </c>
      <c r="RT104" s="59">
        <v>13.428467180776238</v>
      </c>
      <c r="RU104" s="59">
        <v>13.268828424906419</v>
      </c>
      <c r="RV104" s="59">
        <v>13.11343131426902</v>
      </c>
      <c r="RW104" s="59">
        <v>12.961427183584185</v>
      </c>
      <c r="RX104" s="59">
        <v>12.813816043117301</v>
      </c>
      <c r="RY104" s="59">
        <v>12.670076498307919</v>
      </c>
      <c r="RZ104" s="59">
        <v>12.531107859595604</v>
      </c>
      <c r="SA104" s="59">
        <v>12.39826255974981</v>
      </c>
      <c r="SB104" s="55">
        <v>12.273460370059313</v>
      </c>
      <c r="SC104" s="58">
        <v>349.84610568309671</v>
      </c>
      <c r="SD104" s="59">
        <v>351.02901624037406</v>
      </c>
      <c r="SE104" s="59">
        <v>352.21592649169907</v>
      </c>
      <c r="SF104" s="59">
        <v>353.40684996096206</v>
      </c>
      <c r="SG104" s="59">
        <v>354.60180021778046</v>
      </c>
      <c r="SH104" s="59">
        <v>320.22071178988864</v>
      </c>
      <c r="SI104" s="59">
        <v>257.04276163352591</v>
      </c>
      <c r="SJ104" s="59">
        <v>206.32950610496988</v>
      </c>
      <c r="SK104" s="59">
        <v>165.62172308986035</v>
      </c>
      <c r="SL104" s="59">
        <v>132.94538273793538</v>
      </c>
      <c r="SM104" s="59">
        <v>106.71592144797685</v>
      </c>
      <c r="SN104" s="59">
        <v>85.661402118339041</v>
      </c>
      <c r="SO104" s="59">
        <v>68.760834497005519</v>
      </c>
      <c r="SP104" s="59">
        <v>55.194664619111649</v>
      </c>
      <c r="SQ104" s="59">
        <v>44.305032431636441</v>
      </c>
      <c r="SR104" s="59">
        <v>0</v>
      </c>
      <c r="SS104" s="59">
        <v>0</v>
      </c>
      <c r="ST104" s="59">
        <v>0</v>
      </c>
      <c r="SU104" s="59">
        <v>0</v>
      </c>
      <c r="SV104" s="59">
        <v>0</v>
      </c>
      <c r="SW104" s="59">
        <v>0</v>
      </c>
      <c r="SX104" s="59">
        <v>0</v>
      </c>
      <c r="SY104" s="59">
        <v>0</v>
      </c>
      <c r="SZ104" s="59">
        <v>0</v>
      </c>
      <c r="TA104" s="55">
        <v>0</v>
      </c>
      <c r="TB104" s="58">
        <v>349.84610568309671</v>
      </c>
      <c r="TC104" s="59">
        <v>700.87512192347072</v>
      </c>
      <c r="TD104" s="59">
        <v>1053.0910484151698</v>
      </c>
      <c r="TE104" s="59">
        <v>1406.4978983761318</v>
      </c>
      <c r="TF104" s="59">
        <v>1761.0996985939123</v>
      </c>
      <c r="TG104" s="59">
        <v>2081.3204103838011</v>
      </c>
      <c r="TH104" s="59">
        <v>2338.3631720173271</v>
      </c>
      <c r="TI104" s="59">
        <v>2544.6926781222969</v>
      </c>
      <c r="TJ104" s="59">
        <v>2710.3144012121575</v>
      </c>
      <c r="TK104" s="59">
        <v>2843.2597839500927</v>
      </c>
      <c r="TL104" s="59">
        <v>2949.9757053980697</v>
      </c>
      <c r="TM104" s="59">
        <v>3035.6371075164088</v>
      </c>
      <c r="TN104" s="59">
        <v>3104.3979420134142</v>
      </c>
      <c r="TO104" s="59">
        <v>3159.592606632526</v>
      </c>
      <c r="TP104" s="59">
        <v>3203.8976390641624</v>
      </c>
      <c r="TQ104" s="59">
        <v>3203.8976390641624</v>
      </c>
      <c r="TR104" s="59">
        <v>3203.8976390641624</v>
      </c>
      <c r="TS104" s="59">
        <v>3203.8976390641624</v>
      </c>
      <c r="TT104" s="59">
        <v>3203.8976390641624</v>
      </c>
      <c r="TU104" s="59">
        <v>3203.8976390641624</v>
      </c>
      <c r="TV104" s="59">
        <v>3203.8976390641624</v>
      </c>
      <c r="TW104" s="59">
        <v>3203.8976390641624</v>
      </c>
      <c r="TX104" s="59">
        <v>3203.8976390641624</v>
      </c>
      <c r="TY104" s="59">
        <v>3203.8976390641624</v>
      </c>
      <c r="TZ104" s="71">
        <v>3203.8976390641624</v>
      </c>
      <c r="UA104" s="73">
        <v>1780.9715109289277</v>
      </c>
      <c r="UB104" s="53">
        <v>1798.941349192158</v>
      </c>
      <c r="UC104" s="53">
        <v>1817.658961593824</v>
      </c>
      <c r="UD104" s="53">
        <v>1836.6124747362546</v>
      </c>
      <c r="UE104" s="53">
        <v>1855.3986228903857</v>
      </c>
      <c r="UF104" s="53">
        <v>1873.5825430108316</v>
      </c>
      <c r="UG104" s="53">
        <v>1890.7715080856758</v>
      </c>
      <c r="UH104" s="53">
        <v>1906.6053334669334</v>
      </c>
      <c r="UI104" s="53">
        <v>1920.7567508326056</v>
      </c>
      <c r="UJ104" s="53">
        <v>1932.9326596271108</v>
      </c>
      <c r="UK104" s="53">
        <v>1943.4223614514526</v>
      </c>
      <c r="UL104" s="53">
        <v>1952.448210267894</v>
      </c>
      <c r="UM104" s="53">
        <v>1960.2108539139081</v>
      </c>
      <c r="UN104" s="53">
        <v>1966.8842743243326</v>
      </c>
      <c r="UO104" s="53">
        <v>1972.6225631254702</v>
      </c>
      <c r="UP104" s="53">
        <v>1977.5511060924953</v>
      </c>
      <c r="UQ104" s="53">
        <v>1981.7808826190212</v>
      </c>
      <c r="UR104" s="53">
        <v>1985.3372833016892</v>
      </c>
      <c r="US104" s="53">
        <v>1988.40435362056</v>
      </c>
      <c r="UT104" s="53">
        <v>1991.0552339971184</v>
      </c>
      <c r="UU104" s="53">
        <v>1993.3407793206411</v>
      </c>
      <c r="UV104" s="53">
        <v>1995.3143334007111</v>
      </c>
      <c r="UW104" s="53">
        <v>1997.0005051648061</v>
      </c>
      <c r="UX104" s="53">
        <v>1998.4431835768667</v>
      </c>
      <c r="UY104" s="74">
        <v>1999.6772499017193</v>
      </c>
      <c r="UZ104" s="73">
        <v>923.31650573977413</v>
      </c>
      <c r="VA104" s="53">
        <v>932.63268411326226</v>
      </c>
      <c r="VB104" s="53">
        <v>942.3365341594</v>
      </c>
      <c r="VC104" s="53">
        <v>952.16268321275243</v>
      </c>
      <c r="VD104" s="53">
        <v>961.90206453555345</v>
      </c>
      <c r="VE104" s="53">
        <v>971.32923026124467</v>
      </c>
      <c r="VF104" s="53">
        <v>980.24057728324715</v>
      </c>
      <c r="VG104" s="53">
        <v>988.44937356875948</v>
      </c>
      <c r="VH104" s="53">
        <v>995.78595203346629</v>
      </c>
      <c r="VI104" s="53">
        <v>1002.0983593310344</v>
      </c>
      <c r="VJ104" s="53">
        <v>1007.5365792998938</v>
      </c>
      <c r="VK104" s="53">
        <v>1012.2158878342484</v>
      </c>
      <c r="VL104" s="53">
        <v>1016.2403076312852</v>
      </c>
      <c r="VM104" s="53">
        <v>1019.7000368728113</v>
      </c>
      <c r="VN104" s="53">
        <v>1022.6749619248287</v>
      </c>
      <c r="VO104" s="53">
        <v>1025.2300870589352</v>
      </c>
      <c r="VP104" s="53">
        <v>1027.4229477861095</v>
      </c>
      <c r="VQ104" s="53">
        <v>1029.2667074595131</v>
      </c>
      <c r="VR104" s="53">
        <v>1030.8567815467741</v>
      </c>
      <c r="VS104" s="53">
        <v>1032.2310885423651</v>
      </c>
      <c r="VT104" s="53">
        <v>1033.4159933591322</v>
      </c>
      <c r="VU104" s="53">
        <v>1034.4391512512807</v>
      </c>
      <c r="VV104" s="53">
        <v>1035.3133203279604</v>
      </c>
      <c r="VW104" s="53">
        <v>1036.0612541282237</v>
      </c>
      <c r="VX104" s="74">
        <v>1036.7010362920157</v>
      </c>
      <c r="VY104" s="65">
        <f t="shared" si="1"/>
        <v>100</v>
      </c>
    </row>
    <row r="105" spans="1:597">
      <c r="A105" s="51" t="s">
        <v>660</v>
      </c>
      <c r="B105" s="69" t="s">
        <v>2</v>
      </c>
      <c r="C105" t="s">
        <v>659</v>
      </c>
      <c r="D105" t="s">
        <v>661</v>
      </c>
      <c r="E105" t="s">
        <v>662</v>
      </c>
      <c r="F105" t="s">
        <v>708</v>
      </c>
      <c r="G105" t="s">
        <v>664</v>
      </c>
      <c r="H105" t="s">
        <v>994</v>
      </c>
      <c r="I105" t="s">
        <v>666</v>
      </c>
      <c r="J105" t="s">
        <v>999</v>
      </c>
      <c r="K105" s="5" t="s">
        <v>996</v>
      </c>
      <c r="L105" t="s">
        <v>997</v>
      </c>
      <c r="M105">
        <v>14.2</v>
      </c>
      <c r="N105" s="52">
        <v>2.4016576211395742</v>
      </c>
      <c r="O105" s="52">
        <v>0</v>
      </c>
      <c r="P105" s="52">
        <v>0</v>
      </c>
      <c r="Q105" s="53">
        <v>63.39</v>
      </c>
      <c r="R105" s="53">
        <v>0</v>
      </c>
      <c r="S105" s="53">
        <v>0</v>
      </c>
      <c r="T105" s="53">
        <v>0</v>
      </c>
      <c r="U105" s="53">
        <v>0.3017295617066722</v>
      </c>
      <c r="V105" s="53">
        <v>0.45</v>
      </c>
      <c r="W105" s="2" t="s">
        <v>833</v>
      </c>
      <c r="X105" s="54">
        <v>0.55000000000000004</v>
      </c>
      <c r="Y105" s="54">
        <v>0.94</v>
      </c>
      <c r="Z105" t="s">
        <v>776</v>
      </c>
      <c r="AA105" t="s">
        <v>926</v>
      </c>
      <c r="AB105" s="54">
        <v>0.75438784111321266</v>
      </c>
      <c r="AC105" t="s">
        <v>778</v>
      </c>
      <c r="AD105" s="54">
        <v>0</v>
      </c>
      <c r="AE105" s="53">
        <v>1914.3447634972135</v>
      </c>
      <c r="AG105" s="53">
        <v>992.46175863394751</v>
      </c>
      <c r="AI105" s="55">
        <v>0</v>
      </c>
      <c r="AJ105" s="5" t="s">
        <v>998</v>
      </c>
      <c r="AK105" t="s">
        <v>998</v>
      </c>
      <c r="AL105" s="1" t="s">
        <v>998</v>
      </c>
      <c r="AM105" s="5" t="s">
        <v>996</v>
      </c>
      <c r="AN105" t="s">
        <v>996</v>
      </c>
      <c r="AO105" t="s">
        <v>996</v>
      </c>
      <c r="AP105" t="s">
        <v>996</v>
      </c>
      <c r="AQ105" t="s">
        <v>996</v>
      </c>
      <c r="AR105" t="s">
        <v>996</v>
      </c>
      <c r="AS105" t="s">
        <v>996</v>
      </c>
      <c r="AT105" t="s">
        <v>996</v>
      </c>
      <c r="AU105" t="s">
        <v>996</v>
      </c>
      <c r="AV105" t="s">
        <v>996</v>
      </c>
      <c r="AW105" t="s">
        <v>996</v>
      </c>
      <c r="AX105" t="s">
        <v>996</v>
      </c>
      <c r="AY105" t="s">
        <v>996</v>
      </c>
      <c r="AZ105" t="s">
        <v>996</v>
      </c>
      <c r="BA105" t="s">
        <v>996</v>
      </c>
      <c r="BB105" t="s">
        <v>996</v>
      </c>
      <c r="BC105" t="s">
        <v>996</v>
      </c>
      <c r="BD105" t="s">
        <v>996</v>
      </c>
      <c r="BE105" t="s">
        <v>996</v>
      </c>
      <c r="BF105" t="s">
        <v>996</v>
      </c>
      <c r="BG105" t="s">
        <v>996</v>
      </c>
      <c r="BH105" t="s">
        <v>996</v>
      </c>
      <c r="BI105" t="s">
        <v>996</v>
      </c>
      <c r="BJ105" t="s">
        <v>996</v>
      </c>
      <c r="BK105" t="s">
        <v>996</v>
      </c>
      <c r="BL105" t="s">
        <v>996</v>
      </c>
      <c r="BM105" s="1" t="s">
        <v>996</v>
      </c>
      <c r="BN105" s="5" t="s">
        <v>997</v>
      </c>
      <c r="BO105" t="s">
        <v>997</v>
      </c>
      <c r="BP105" t="s">
        <v>997</v>
      </c>
      <c r="BQ105" t="s">
        <v>997</v>
      </c>
      <c r="BR105" t="s">
        <v>997</v>
      </c>
      <c r="BS105" t="s">
        <v>997</v>
      </c>
      <c r="BT105" t="s">
        <v>997</v>
      </c>
      <c r="BU105" t="s">
        <v>997</v>
      </c>
      <c r="BV105" t="s">
        <v>997</v>
      </c>
      <c r="BW105" t="s">
        <v>997</v>
      </c>
      <c r="BX105" t="s">
        <v>997</v>
      </c>
      <c r="BY105" t="s">
        <v>997</v>
      </c>
      <c r="BZ105" t="s">
        <v>997</v>
      </c>
      <c r="CA105" t="s">
        <v>997</v>
      </c>
      <c r="CB105" t="s">
        <v>997</v>
      </c>
      <c r="CC105" t="s">
        <v>997</v>
      </c>
      <c r="CD105" t="s">
        <v>997</v>
      </c>
      <c r="CE105" t="s">
        <v>997</v>
      </c>
      <c r="CF105" t="s">
        <v>997</v>
      </c>
      <c r="CG105" t="s">
        <v>997</v>
      </c>
      <c r="CH105" t="s">
        <v>997</v>
      </c>
      <c r="CI105" t="s">
        <v>997</v>
      </c>
      <c r="CJ105" t="s">
        <v>997</v>
      </c>
      <c r="CK105" t="s">
        <v>997</v>
      </c>
      <c r="CL105" t="s">
        <v>997</v>
      </c>
      <c r="CM105" t="s">
        <v>997</v>
      </c>
      <c r="CN105" s="1" t="s">
        <v>997</v>
      </c>
      <c r="CO105" s="56">
        <v>63.39</v>
      </c>
      <c r="CP105" s="53">
        <v>63.39</v>
      </c>
      <c r="CQ105" s="53">
        <v>63.39</v>
      </c>
      <c r="CR105" s="53">
        <v>63.39</v>
      </c>
      <c r="CS105" s="53">
        <v>63.39</v>
      </c>
      <c r="CT105" s="53">
        <v>63.39</v>
      </c>
      <c r="CU105" s="53">
        <v>63.39</v>
      </c>
      <c r="CV105" s="53">
        <v>63.39</v>
      </c>
      <c r="CW105" s="53">
        <v>63.39</v>
      </c>
      <c r="CX105" s="53">
        <v>63.39</v>
      </c>
      <c r="CY105" s="53">
        <v>63.39</v>
      </c>
      <c r="CZ105" s="53">
        <v>63.39</v>
      </c>
      <c r="DA105" s="53">
        <v>63.39</v>
      </c>
      <c r="DB105" s="53">
        <v>63.39</v>
      </c>
      <c r="DC105" s="53">
        <v>63.39</v>
      </c>
      <c r="DD105" s="53">
        <v>63.39</v>
      </c>
      <c r="DE105" s="53">
        <v>63.39</v>
      </c>
      <c r="DF105" s="53">
        <v>63.39</v>
      </c>
      <c r="DG105" s="53">
        <v>63.39</v>
      </c>
      <c r="DH105" s="53">
        <v>63.39</v>
      </c>
      <c r="DI105" s="53">
        <v>63.39</v>
      </c>
      <c r="DJ105" s="53">
        <v>63.39</v>
      </c>
      <c r="DK105" s="53">
        <v>63.39</v>
      </c>
      <c r="DL105" s="53">
        <v>63.39</v>
      </c>
      <c r="DM105" s="53">
        <v>63.39</v>
      </c>
      <c r="DN105" s="53">
        <v>63.39</v>
      </c>
      <c r="DO105" s="57">
        <v>63.39</v>
      </c>
      <c r="DP105" s="58">
        <v>0</v>
      </c>
      <c r="DQ105" s="59">
        <v>0</v>
      </c>
      <c r="DR105" s="59">
        <v>0</v>
      </c>
      <c r="DS105" s="59">
        <v>0</v>
      </c>
      <c r="DT105" s="59">
        <v>0</v>
      </c>
      <c r="DU105" s="59">
        <v>0</v>
      </c>
      <c r="DV105" s="59">
        <v>0</v>
      </c>
      <c r="DW105" s="59">
        <v>0</v>
      </c>
      <c r="DX105" s="59">
        <v>0</v>
      </c>
      <c r="DY105" s="59">
        <v>0</v>
      </c>
      <c r="DZ105" s="59">
        <v>0</v>
      </c>
      <c r="EA105" s="59">
        <v>0</v>
      </c>
      <c r="EB105" s="59">
        <v>0</v>
      </c>
      <c r="EC105" s="59">
        <v>0</v>
      </c>
      <c r="ED105" s="59">
        <v>0</v>
      </c>
      <c r="EE105" s="59">
        <v>0</v>
      </c>
      <c r="EF105" s="59">
        <v>0</v>
      </c>
      <c r="EG105" s="59">
        <v>0</v>
      </c>
      <c r="EH105" s="59">
        <v>0</v>
      </c>
      <c r="EI105" s="59">
        <v>0</v>
      </c>
      <c r="EJ105" s="59">
        <v>0</v>
      </c>
      <c r="EK105" s="59">
        <v>0</v>
      </c>
      <c r="EL105" s="59">
        <v>0</v>
      </c>
      <c r="EM105" s="59">
        <v>0</v>
      </c>
      <c r="EN105" s="59">
        <v>0</v>
      </c>
      <c r="EO105" s="59">
        <v>0</v>
      </c>
      <c r="EP105" s="59">
        <v>0</v>
      </c>
      <c r="EQ105" s="72">
        <v>0</v>
      </c>
      <c r="ER105" s="59">
        <v>0</v>
      </c>
      <c r="ES105" s="59">
        <v>0</v>
      </c>
      <c r="ET105" s="59">
        <v>0</v>
      </c>
      <c r="EU105" s="59">
        <v>0</v>
      </c>
      <c r="EV105" s="59">
        <v>0</v>
      </c>
      <c r="EW105" s="59">
        <v>0</v>
      </c>
      <c r="EX105" s="59">
        <v>0</v>
      </c>
      <c r="EY105" s="59">
        <v>0</v>
      </c>
      <c r="EZ105" s="59">
        <v>0</v>
      </c>
      <c r="FA105" s="59">
        <v>0</v>
      </c>
      <c r="FB105" s="59">
        <v>0</v>
      </c>
      <c r="FC105" s="59">
        <v>0</v>
      </c>
      <c r="FD105" s="59">
        <v>0</v>
      </c>
      <c r="FE105" s="59">
        <v>0</v>
      </c>
      <c r="FF105" s="59">
        <v>0</v>
      </c>
      <c r="FG105" s="59">
        <v>0</v>
      </c>
      <c r="FH105" s="59">
        <v>0</v>
      </c>
      <c r="FI105" s="59">
        <v>0</v>
      </c>
      <c r="FJ105" s="59">
        <v>0</v>
      </c>
      <c r="FK105" s="59">
        <v>0</v>
      </c>
      <c r="FL105" s="59">
        <v>0</v>
      </c>
      <c r="FM105" s="59">
        <v>0</v>
      </c>
      <c r="FN105" s="59">
        <v>0</v>
      </c>
      <c r="FO105" s="55">
        <v>0</v>
      </c>
      <c r="FP105" s="58">
        <v>0</v>
      </c>
      <c r="FQ105" s="59">
        <v>0</v>
      </c>
      <c r="FR105" s="59">
        <v>0</v>
      </c>
      <c r="FS105" s="59">
        <v>0</v>
      </c>
      <c r="FT105" s="59">
        <v>0</v>
      </c>
      <c r="FU105" s="59">
        <v>0</v>
      </c>
      <c r="FV105" s="59">
        <v>0</v>
      </c>
      <c r="FW105" s="59">
        <v>0</v>
      </c>
      <c r="FX105" s="59">
        <v>0</v>
      </c>
      <c r="FY105" s="59">
        <v>0</v>
      </c>
      <c r="FZ105" s="59">
        <v>0</v>
      </c>
      <c r="GA105" s="59">
        <v>0</v>
      </c>
      <c r="GB105" s="59">
        <v>0</v>
      </c>
      <c r="GC105" s="59">
        <v>0</v>
      </c>
      <c r="GD105" s="59">
        <v>0</v>
      </c>
      <c r="GE105" s="59">
        <v>0</v>
      </c>
      <c r="GF105" s="59">
        <v>0</v>
      </c>
      <c r="GG105" s="59">
        <v>0</v>
      </c>
      <c r="GH105" s="59">
        <v>0</v>
      </c>
      <c r="GI105" s="59">
        <v>0</v>
      </c>
      <c r="GJ105" s="59">
        <v>0</v>
      </c>
      <c r="GK105" s="59">
        <v>0</v>
      </c>
      <c r="GL105" s="59">
        <v>0</v>
      </c>
      <c r="GM105" s="59">
        <v>0</v>
      </c>
      <c r="GN105" s="55">
        <v>0</v>
      </c>
      <c r="GO105" s="58">
        <v>4.2656091926196939E-2</v>
      </c>
      <c r="GP105" s="59">
        <v>4.2656091926196939E-2</v>
      </c>
      <c r="GQ105" s="59">
        <v>4.2656091926196939E-2</v>
      </c>
      <c r="GR105" s="59">
        <v>4.2656091926196939E-2</v>
      </c>
      <c r="GS105" s="59">
        <v>4.2656091926196939E-2</v>
      </c>
      <c r="GT105" s="59">
        <v>3.8390482733577244E-2</v>
      </c>
      <c r="GU105" s="59">
        <v>3.0712386186861798E-2</v>
      </c>
      <c r="GV105" s="59">
        <v>2.4569908949489436E-2</v>
      </c>
      <c r="GW105" s="59">
        <v>1.9655927159591552E-2</v>
      </c>
      <c r="GX105" s="59">
        <v>1.5724741727673242E-2</v>
      </c>
      <c r="GY105" s="59">
        <v>1.2579793382138592E-2</v>
      </c>
      <c r="GZ105" s="59">
        <v>1.0063834705710874E-2</v>
      </c>
      <c r="HA105" s="59">
        <v>8.0510677645686986E-3</v>
      </c>
      <c r="HB105" s="59">
        <v>6.4408542116549594E-3</v>
      </c>
      <c r="HC105" s="59">
        <v>5.1526833693239672E-3</v>
      </c>
      <c r="HD105" s="59">
        <v>0</v>
      </c>
      <c r="HE105" s="59">
        <v>0</v>
      </c>
      <c r="HF105" s="59">
        <v>0</v>
      </c>
      <c r="HG105" s="59">
        <v>0</v>
      </c>
      <c r="HH105" s="59">
        <v>0</v>
      </c>
      <c r="HI105" s="59">
        <v>0</v>
      </c>
      <c r="HJ105" s="59">
        <v>0</v>
      </c>
      <c r="HK105" s="59">
        <v>0</v>
      </c>
      <c r="HL105" s="59">
        <v>0</v>
      </c>
      <c r="HM105" s="55">
        <v>0</v>
      </c>
      <c r="HN105" s="58">
        <v>4.2656091926196939E-2</v>
      </c>
      <c r="HO105" s="59">
        <v>8.5312183852393877E-2</v>
      </c>
      <c r="HP105" s="59">
        <v>0.12796827577859082</v>
      </c>
      <c r="HQ105" s="59">
        <v>0.17062436770478775</v>
      </c>
      <c r="HR105" s="59">
        <v>0.21328045963098469</v>
      </c>
      <c r="HS105" s="59">
        <v>0.25167094236456194</v>
      </c>
      <c r="HT105" s="59">
        <v>0.28238332855142373</v>
      </c>
      <c r="HU105" s="59">
        <v>0.30695323750091319</v>
      </c>
      <c r="HV105" s="59">
        <v>0.32660916466050471</v>
      </c>
      <c r="HW105" s="59">
        <v>0.34233390638817796</v>
      </c>
      <c r="HX105" s="59">
        <v>0.35491369977031656</v>
      </c>
      <c r="HY105" s="59">
        <v>0.36497753447602743</v>
      </c>
      <c r="HZ105" s="59">
        <v>0.37302860224059614</v>
      </c>
      <c r="IA105" s="59">
        <v>0.37946945645225111</v>
      </c>
      <c r="IB105" s="59">
        <v>0.38462213982157506</v>
      </c>
      <c r="IC105" s="59">
        <v>0.38462213982157506</v>
      </c>
      <c r="ID105" s="59">
        <v>0.38462213982157506</v>
      </c>
      <c r="IE105" s="59">
        <v>0.38462213982157506</v>
      </c>
      <c r="IF105" s="59">
        <v>0.38462213982157506</v>
      </c>
      <c r="IG105" s="59">
        <v>0.38462213982157506</v>
      </c>
      <c r="IH105" s="59">
        <v>0.38462213982157506</v>
      </c>
      <c r="II105" s="59">
        <v>0.38462213982157506</v>
      </c>
      <c r="IJ105" s="59">
        <v>0.38462213982157506</v>
      </c>
      <c r="IK105" s="59">
        <v>0.38462213982157506</v>
      </c>
      <c r="IL105" s="71">
        <v>0.38462213982157506</v>
      </c>
      <c r="IM105" s="72">
        <v>0</v>
      </c>
      <c r="IN105" s="59">
        <v>0</v>
      </c>
      <c r="IO105" s="59">
        <v>0</v>
      </c>
      <c r="IP105" s="59">
        <v>0</v>
      </c>
      <c r="IQ105" s="59">
        <v>0</v>
      </c>
      <c r="IR105" s="59">
        <v>0</v>
      </c>
      <c r="IS105" s="59">
        <v>0</v>
      </c>
      <c r="IT105" s="59">
        <v>0</v>
      </c>
      <c r="IU105" s="59">
        <v>0</v>
      </c>
      <c r="IV105" s="59">
        <v>0</v>
      </c>
      <c r="IW105" s="59">
        <v>0</v>
      </c>
      <c r="IX105" s="59">
        <v>0</v>
      </c>
      <c r="IY105" s="59">
        <v>0</v>
      </c>
      <c r="IZ105" s="59">
        <v>0</v>
      </c>
      <c r="JA105" s="59">
        <v>0</v>
      </c>
      <c r="JB105" s="59">
        <v>0</v>
      </c>
      <c r="JC105" s="59">
        <v>0</v>
      </c>
      <c r="JD105" s="59">
        <v>0</v>
      </c>
      <c r="JE105" s="59">
        <v>0</v>
      </c>
      <c r="JF105" s="59">
        <v>0</v>
      </c>
      <c r="JG105" s="59">
        <v>0</v>
      </c>
      <c r="JH105" s="59">
        <v>0</v>
      </c>
      <c r="JI105" s="59">
        <v>0</v>
      </c>
      <c r="JJ105" s="59">
        <v>0</v>
      </c>
      <c r="JK105" s="55">
        <v>0</v>
      </c>
      <c r="JL105" s="58">
        <v>0</v>
      </c>
      <c r="JM105" s="59">
        <v>0</v>
      </c>
      <c r="JN105" s="59">
        <v>0</v>
      </c>
      <c r="JO105" s="59">
        <v>0</v>
      </c>
      <c r="JP105" s="59">
        <v>0</v>
      </c>
      <c r="JQ105" s="59">
        <v>0</v>
      </c>
      <c r="JR105" s="59">
        <v>0</v>
      </c>
      <c r="JS105" s="59">
        <v>0</v>
      </c>
      <c r="JT105" s="59">
        <v>0</v>
      </c>
      <c r="JU105" s="59">
        <v>0</v>
      </c>
      <c r="JV105" s="59">
        <v>0</v>
      </c>
      <c r="JW105" s="59">
        <v>0</v>
      </c>
      <c r="JX105" s="59">
        <v>0</v>
      </c>
      <c r="JY105" s="59">
        <v>0</v>
      </c>
      <c r="JZ105" s="59">
        <v>0</v>
      </c>
      <c r="KA105" s="59">
        <v>0</v>
      </c>
      <c r="KB105" s="59">
        <v>0</v>
      </c>
      <c r="KC105" s="59">
        <v>0</v>
      </c>
      <c r="KD105" s="59">
        <v>0</v>
      </c>
      <c r="KE105" s="59">
        <v>0</v>
      </c>
      <c r="KF105" s="59">
        <v>0</v>
      </c>
      <c r="KG105" s="59">
        <v>0</v>
      </c>
      <c r="KH105" s="59">
        <v>0</v>
      </c>
      <c r="KI105" s="59">
        <v>0</v>
      </c>
      <c r="KJ105" s="55">
        <v>0</v>
      </c>
      <c r="KK105" s="58">
        <v>3.6257678137267393E-2</v>
      </c>
      <c r="KL105" s="59">
        <v>3.6257678137267393E-2</v>
      </c>
      <c r="KM105" s="59">
        <v>3.6257678137267393E-2</v>
      </c>
      <c r="KN105" s="59">
        <v>3.6257678137267393E-2</v>
      </c>
      <c r="KO105" s="59">
        <v>3.6257678137267393E-2</v>
      </c>
      <c r="KP105" s="59">
        <v>3.263191032354066E-2</v>
      </c>
      <c r="KQ105" s="59">
        <v>2.6105528258832528E-2</v>
      </c>
      <c r="KR105" s="59">
        <v>2.0884422607066022E-2</v>
      </c>
      <c r="KS105" s="59">
        <v>1.6707538085652819E-2</v>
      </c>
      <c r="KT105" s="59">
        <v>1.3366030468522255E-2</v>
      </c>
      <c r="KU105" s="59">
        <v>1.0692824374817804E-2</v>
      </c>
      <c r="KV105" s="59">
        <v>8.5542594998542429E-3</v>
      </c>
      <c r="KW105" s="59">
        <v>6.843407599883394E-3</v>
      </c>
      <c r="KX105" s="59">
        <v>5.474726079906715E-3</v>
      </c>
      <c r="KY105" s="59">
        <v>4.379780863925372E-3</v>
      </c>
      <c r="KZ105" s="59">
        <v>0</v>
      </c>
      <c r="LA105" s="59">
        <v>0</v>
      </c>
      <c r="LB105" s="59">
        <v>0</v>
      </c>
      <c r="LC105" s="59">
        <v>0</v>
      </c>
      <c r="LD105" s="59">
        <v>0</v>
      </c>
      <c r="LE105" s="59">
        <v>0</v>
      </c>
      <c r="LF105" s="59">
        <v>0</v>
      </c>
      <c r="LG105" s="59">
        <v>0</v>
      </c>
      <c r="LH105" s="59">
        <v>0</v>
      </c>
      <c r="LI105" s="55">
        <v>0</v>
      </c>
      <c r="LJ105" s="58">
        <v>3.6257678137267393E-2</v>
      </c>
      <c r="LK105" s="59">
        <v>7.2515356274534787E-2</v>
      </c>
      <c r="LL105" s="59">
        <v>0.10877303441180218</v>
      </c>
      <c r="LM105" s="59">
        <v>0.14503071254906957</v>
      </c>
      <c r="LN105" s="59">
        <v>0.18128839068633695</v>
      </c>
      <c r="LO105" s="59">
        <v>0.21392030100987761</v>
      </c>
      <c r="LP105" s="59">
        <v>0.24002582926871013</v>
      </c>
      <c r="LQ105" s="59">
        <v>0.26091025187577616</v>
      </c>
      <c r="LR105" s="59">
        <v>0.277617789961429</v>
      </c>
      <c r="LS105" s="59">
        <v>0.29098382042995125</v>
      </c>
      <c r="LT105" s="59">
        <v>0.30167664480476902</v>
      </c>
      <c r="LU105" s="59">
        <v>0.31023090430462325</v>
      </c>
      <c r="LV105" s="59">
        <v>0.31707431190450663</v>
      </c>
      <c r="LW105" s="59">
        <v>0.32254903798441337</v>
      </c>
      <c r="LX105" s="59">
        <v>0.32692881884833874</v>
      </c>
      <c r="LY105" s="59">
        <v>0.32692881884833874</v>
      </c>
      <c r="LZ105" s="59">
        <v>0.32692881884833874</v>
      </c>
      <c r="MA105" s="59">
        <v>0.32692881884833874</v>
      </c>
      <c r="MB105" s="59">
        <v>0.32692881884833874</v>
      </c>
      <c r="MC105" s="59">
        <v>0.32692881884833874</v>
      </c>
      <c r="MD105" s="59">
        <v>0.32692881884833874</v>
      </c>
      <c r="ME105" s="59">
        <v>0.32692881884833874</v>
      </c>
      <c r="MF105" s="59">
        <v>0.32692881884833874</v>
      </c>
      <c r="MG105" s="59">
        <v>0.32692881884833874</v>
      </c>
      <c r="MH105" s="71">
        <v>0.32692881884833874</v>
      </c>
      <c r="MI105" s="72">
        <v>0</v>
      </c>
      <c r="MJ105" s="59">
        <v>0</v>
      </c>
      <c r="MK105" s="59">
        <v>0</v>
      </c>
      <c r="ML105" s="59">
        <v>0</v>
      </c>
      <c r="MM105" s="59">
        <v>0</v>
      </c>
      <c r="MN105" s="59">
        <v>0</v>
      </c>
      <c r="MO105" s="59">
        <v>0</v>
      </c>
      <c r="MP105" s="59">
        <v>0</v>
      </c>
      <c r="MQ105" s="59">
        <v>0</v>
      </c>
      <c r="MR105" s="59">
        <v>0</v>
      </c>
      <c r="MS105" s="59">
        <v>0</v>
      </c>
      <c r="MT105" s="59">
        <v>0</v>
      </c>
      <c r="MU105" s="59">
        <v>0</v>
      </c>
      <c r="MV105" s="59">
        <v>0</v>
      </c>
      <c r="MW105" s="59">
        <v>0</v>
      </c>
      <c r="MX105" s="59">
        <v>0</v>
      </c>
      <c r="MY105" s="59">
        <v>0</v>
      </c>
      <c r="MZ105" s="59">
        <v>0</v>
      </c>
      <c r="NA105" s="59">
        <v>0</v>
      </c>
      <c r="NB105" s="59">
        <v>0</v>
      </c>
      <c r="NC105" s="59">
        <v>0</v>
      </c>
      <c r="ND105" s="59">
        <v>0</v>
      </c>
      <c r="NE105" s="59">
        <v>0</v>
      </c>
      <c r="NF105" s="59">
        <v>0</v>
      </c>
      <c r="NG105" s="55">
        <v>0</v>
      </c>
      <c r="NH105" s="58">
        <v>0</v>
      </c>
      <c r="NI105" s="59">
        <v>0</v>
      </c>
      <c r="NJ105" s="59">
        <v>0</v>
      </c>
      <c r="NK105" s="59">
        <v>0</v>
      </c>
      <c r="NL105" s="59">
        <v>0</v>
      </c>
      <c r="NM105" s="59">
        <v>0</v>
      </c>
      <c r="NN105" s="59">
        <v>0</v>
      </c>
      <c r="NO105" s="59">
        <v>0</v>
      </c>
      <c r="NP105" s="59">
        <v>0</v>
      </c>
      <c r="NQ105" s="59">
        <v>0</v>
      </c>
      <c r="NR105" s="59">
        <v>0</v>
      </c>
      <c r="NS105" s="59">
        <v>0</v>
      </c>
      <c r="NT105" s="59">
        <v>0</v>
      </c>
      <c r="NU105" s="59">
        <v>0</v>
      </c>
      <c r="NV105" s="59">
        <v>0</v>
      </c>
      <c r="NW105" s="59">
        <v>0</v>
      </c>
      <c r="NX105" s="59">
        <v>0</v>
      </c>
      <c r="NY105" s="59">
        <v>0</v>
      </c>
      <c r="NZ105" s="59">
        <v>0</v>
      </c>
      <c r="OA105" s="59">
        <v>0</v>
      </c>
      <c r="OB105" s="59">
        <v>0</v>
      </c>
      <c r="OC105" s="59">
        <v>0</v>
      </c>
      <c r="OD105" s="59">
        <v>0</v>
      </c>
      <c r="OE105" s="59">
        <v>0</v>
      </c>
      <c r="OF105" s="55">
        <v>0</v>
      </c>
      <c r="OG105" s="58">
        <v>0</v>
      </c>
      <c r="OH105" s="59">
        <v>0</v>
      </c>
      <c r="OI105" s="59">
        <v>0</v>
      </c>
      <c r="OJ105" s="59">
        <v>0</v>
      </c>
      <c r="OK105" s="59">
        <v>0</v>
      </c>
      <c r="OL105" s="59">
        <v>0</v>
      </c>
      <c r="OM105" s="59">
        <v>0</v>
      </c>
      <c r="ON105" s="59">
        <v>0</v>
      </c>
      <c r="OO105" s="59">
        <v>0</v>
      </c>
      <c r="OP105" s="59">
        <v>0</v>
      </c>
      <c r="OQ105" s="59">
        <v>0</v>
      </c>
      <c r="OR105" s="59">
        <v>0</v>
      </c>
      <c r="OS105" s="59">
        <v>0</v>
      </c>
      <c r="OT105" s="59">
        <v>0</v>
      </c>
      <c r="OU105" s="59">
        <v>0</v>
      </c>
      <c r="OV105" s="59">
        <v>0</v>
      </c>
      <c r="OW105" s="59">
        <v>0</v>
      </c>
      <c r="OX105" s="59">
        <v>0</v>
      </c>
      <c r="OY105" s="59">
        <v>0</v>
      </c>
      <c r="OZ105" s="59">
        <v>0</v>
      </c>
      <c r="PA105" s="59">
        <v>0</v>
      </c>
      <c r="PB105" s="59">
        <v>0</v>
      </c>
      <c r="PC105" s="59">
        <v>0</v>
      </c>
      <c r="PD105" s="59">
        <v>0</v>
      </c>
      <c r="PE105" s="55">
        <v>0</v>
      </c>
      <c r="PF105" s="58">
        <v>0</v>
      </c>
      <c r="PG105" s="59">
        <v>0</v>
      </c>
      <c r="PH105" s="59">
        <v>0</v>
      </c>
      <c r="PI105" s="59">
        <v>0</v>
      </c>
      <c r="PJ105" s="59">
        <v>0</v>
      </c>
      <c r="PK105" s="59">
        <v>0</v>
      </c>
      <c r="PL105" s="59">
        <v>0</v>
      </c>
      <c r="PM105" s="59">
        <v>0</v>
      </c>
      <c r="PN105" s="59">
        <v>0</v>
      </c>
      <c r="PO105" s="59">
        <v>0</v>
      </c>
      <c r="PP105" s="59">
        <v>0</v>
      </c>
      <c r="PQ105" s="59">
        <v>0</v>
      </c>
      <c r="PR105" s="59">
        <v>0</v>
      </c>
      <c r="PS105" s="59">
        <v>0</v>
      </c>
      <c r="PT105" s="59">
        <v>0</v>
      </c>
      <c r="PU105" s="59">
        <v>0</v>
      </c>
      <c r="PV105" s="59">
        <v>0</v>
      </c>
      <c r="PW105" s="59">
        <v>0</v>
      </c>
      <c r="PX105" s="59">
        <v>0</v>
      </c>
      <c r="PY105" s="59">
        <v>0</v>
      </c>
      <c r="PZ105" s="59">
        <v>0</v>
      </c>
      <c r="QA105" s="59">
        <v>0</v>
      </c>
      <c r="QB105" s="59">
        <v>0</v>
      </c>
      <c r="QC105" s="59">
        <v>0</v>
      </c>
      <c r="QD105" s="71">
        <v>0</v>
      </c>
      <c r="QE105" s="72">
        <v>0</v>
      </c>
      <c r="QF105" s="59">
        <v>0</v>
      </c>
      <c r="QG105" s="59">
        <v>0</v>
      </c>
      <c r="QH105" s="59">
        <v>0</v>
      </c>
      <c r="QI105" s="59">
        <v>0</v>
      </c>
      <c r="QJ105" s="59">
        <v>0</v>
      </c>
      <c r="QK105" s="59">
        <v>0</v>
      </c>
      <c r="QL105" s="59">
        <v>0</v>
      </c>
      <c r="QM105" s="59">
        <v>0</v>
      </c>
      <c r="QN105" s="59">
        <v>0</v>
      </c>
      <c r="QO105" s="59">
        <v>0</v>
      </c>
      <c r="QP105" s="59">
        <v>0</v>
      </c>
      <c r="QQ105" s="59">
        <v>0</v>
      </c>
      <c r="QR105" s="59">
        <v>0</v>
      </c>
      <c r="QS105" s="59">
        <v>0</v>
      </c>
      <c r="QT105" s="59">
        <v>0</v>
      </c>
      <c r="QU105" s="59">
        <v>0</v>
      </c>
      <c r="QV105" s="59">
        <v>0</v>
      </c>
      <c r="QW105" s="59">
        <v>0</v>
      </c>
      <c r="QX105" s="59">
        <v>0</v>
      </c>
      <c r="QY105" s="59">
        <v>0</v>
      </c>
      <c r="QZ105" s="59">
        <v>0</v>
      </c>
      <c r="RA105" s="59">
        <v>0</v>
      </c>
      <c r="RB105" s="59">
        <v>0</v>
      </c>
      <c r="RC105" s="55">
        <v>0</v>
      </c>
      <c r="RD105" s="58">
        <v>0</v>
      </c>
      <c r="RE105" s="59">
        <v>0</v>
      </c>
      <c r="RF105" s="59">
        <v>0</v>
      </c>
      <c r="RG105" s="59">
        <v>0</v>
      </c>
      <c r="RH105" s="59">
        <v>0</v>
      </c>
      <c r="RI105" s="59">
        <v>0</v>
      </c>
      <c r="RJ105" s="59">
        <v>0</v>
      </c>
      <c r="RK105" s="59">
        <v>0</v>
      </c>
      <c r="RL105" s="59">
        <v>0</v>
      </c>
      <c r="RM105" s="59">
        <v>0</v>
      </c>
      <c r="RN105" s="59">
        <v>0</v>
      </c>
      <c r="RO105" s="59">
        <v>0</v>
      </c>
      <c r="RP105" s="59">
        <v>0</v>
      </c>
      <c r="RQ105" s="59">
        <v>0</v>
      </c>
      <c r="RR105" s="59">
        <v>0</v>
      </c>
      <c r="RS105" s="59">
        <v>0</v>
      </c>
      <c r="RT105" s="59">
        <v>0</v>
      </c>
      <c r="RU105" s="59">
        <v>0</v>
      </c>
      <c r="RV105" s="59">
        <v>0</v>
      </c>
      <c r="RW105" s="59">
        <v>0</v>
      </c>
      <c r="RX105" s="59">
        <v>0</v>
      </c>
      <c r="RY105" s="59">
        <v>0</v>
      </c>
      <c r="RZ105" s="59">
        <v>0</v>
      </c>
      <c r="SA105" s="59">
        <v>0</v>
      </c>
      <c r="SB105" s="55">
        <v>0</v>
      </c>
      <c r="SC105" s="58">
        <v>3.6257678137267393E-2</v>
      </c>
      <c r="SD105" s="59">
        <v>3.6257678137267393E-2</v>
      </c>
      <c r="SE105" s="59">
        <v>3.6257678137267393E-2</v>
      </c>
      <c r="SF105" s="59">
        <v>3.6257678137267393E-2</v>
      </c>
      <c r="SG105" s="59">
        <v>3.6257678137267393E-2</v>
      </c>
      <c r="SH105" s="59">
        <v>3.263191032354066E-2</v>
      </c>
      <c r="SI105" s="59">
        <v>2.6105528258832528E-2</v>
      </c>
      <c r="SJ105" s="59">
        <v>2.0884422607066022E-2</v>
      </c>
      <c r="SK105" s="59">
        <v>1.6707538085652819E-2</v>
      </c>
      <c r="SL105" s="59">
        <v>1.3366030468522255E-2</v>
      </c>
      <c r="SM105" s="59">
        <v>1.0692824374817804E-2</v>
      </c>
      <c r="SN105" s="59">
        <v>8.5542594998542429E-3</v>
      </c>
      <c r="SO105" s="59">
        <v>6.843407599883394E-3</v>
      </c>
      <c r="SP105" s="59">
        <v>5.474726079906715E-3</v>
      </c>
      <c r="SQ105" s="59">
        <v>4.379780863925372E-3</v>
      </c>
      <c r="SR105" s="59">
        <v>0</v>
      </c>
      <c r="SS105" s="59">
        <v>0</v>
      </c>
      <c r="ST105" s="59">
        <v>0</v>
      </c>
      <c r="SU105" s="59">
        <v>0</v>
      </c>
      <c r="SV105" s="59">
        <v>0</v>
      </c>
      <c r="SW105" s="59">
        <v>0</v>
      </c>
      <c r="SX105" s="59">
        <v>0</v>
      </c>
      <c r="SY105" s="59">
        <v>0</v>
      </c>
      <c r="SZ105" s="59">
        <v>0</v>
      </c>
      <c r="TA105" s="55">
        <v>0</v>
      </c>
      <c r="TB105" s="58">
        <v>3.6257678137267393E-2</v>
      </c>
      <c r="TC105" s="59">
        <v>7.2515356274534787E-2</v>
      </c>
      <c r="TD105" s="59">
        <v>0.10877303441180218</v>
      </c>
      <c r="TE105" s="59">
        <v>0.14503071254906957</v>
      </c>
      <c r="TF105" s="59">
        <v>0.18128839068633695</v>
      </c>
      <c r="TG105" s="59">
        <v>0.21392030100987761</v>
      </c>
      <c r="TH105" s="59">
        <v>0.24002582926871013</v>
      </c>
      <c r="TI105" s="59">
        <v>0.26091025187577616</v>
      </c>
      <c r="TJ105" s="59">
        <v>0.277617789961429</v>
      </c>
      <c r="TK105" s="59">
        <v>0.29098382042995125</v>
      </c>
      <c r="TL105" s="59">
        <v>0.30167664480476902</v>
      </c>
      <c r="TM105" s="59">
        <v>0.31023090430462325</v>
      </c>
      <c r="TN105" s="59">
        <v>0.31707431190450663</v>
      </c>
      <c r="TO105" s="59">
        <v>0.32254903798441337</v>
      </c>
      <c r="TP105" s="59">
        <v>0.32692881884833874</v>
      </c>
      <c r="TQ105" s="59">
        <v>0.32692881884833874</v>
      </c>
      <c r="TR105" s="59">
        <v>0.32692881884833874</v>
      </c>
      <c r="TS105" s="59">
        <v>0.32692881884833874</v>
      </c>
      <c r="TT105" s="59">
        <v>0.32692881884833874</v>
      </c>
      <c r="TU105" s="59">
        <v>0.32692881884833874</v>
      </c>
      <c r="TV105" s="59">
        <v>0.32692881884833874</v>
      </c>
      <c r="TW105" s="59">
        <v>0.32692881884833874</v>
      </c>
      <c r="TX105" s="59">
        <v>0.32692881884833874</v>
      </c>
      <c r="TY105" s="59">
        <v>0.32692881884833874</v>
      </c>
      <c r="TZ105" s="71">
        <v>0.32692881884833874</v>
      </c>
      <c r="UA105" s="73">
        <v>1780.9715109289277</v>
      </c>
      <c r="UB105" s="53">
        <v>1798.941349192158</v>
      </c>
      <c r="UC105" s="53">
        <v>1817.658961593824</v>
      </c>
      <c r="UD105" s="53">
        <v>1836.6124747362546</v>
      </c>
      <c r="UE105" s="53">
        <v>1855.3986228903857</v>
      </c>
      <c r="UF105" s="53">
        <v>1873.5825430108316</v>
      </c>
      <c r="UG105" s="53">
        <v>1890.7715080856758</v>
      </c>
      <c r="UH105" s="53">
        <v>1906.6053334669334</v>
      </c>
      <c r="UI105" s="53">
        <v>1920.7567508326056</v>
      </c>
      <c r="UJ105" s="53">
        <v>1932.9326596271108</v>
      </c>
      <c r="UK105" s="53">
        <v>1943.4223614514526</v>
      </c>
      <c r="UL105" s="53">
        <v>1952.448210267894</v>
      </c>
      <c r="UM105" s="53">
        <v>1960.2108539139081</v>
      </c>
      <c r="UN105" s="53">
        <v>1966.8842743243326</v>
      </c>
      <c r="UO105" s="53">
        <v>1972.6225631254702</v>
      </c>
      <c r="UP105" s="53">
        <v>1977.5511060924953</v>
      </c>
      <c r="UQ105" s="53">
        <v>1981.7808826190212</v>
      </c>
      <c r="UR105" s="53">
        <v>1985.3372833016892</v>
      </c>
      <c r="US105" s="53">
        <v>1988.40435362056</v>
      </c>
      <c r="UT105" s="53">
        <v>1991.0552339971184</v>
      </c>
      <c r="UU105" s="53">
        <v>1993.3407793206411</v>
      </c>
      <c r="UV105" s="53">
        <v>1995.3143334007111</v>
      </c>
      <c r="UW105" s="53">
        <v>1997.0005051648061</v>
      </c>
      <c r="UX105" s="53">
        <v>1998.4431835768667</v>
      </c>
      <c r="UY105" s="74">
        <v>1999.6772499017193</v>
      </c>
      <c r="UZ105" s="73">
        <v>923.31650573977413</v>
      </c>
      <c r="VA105" s="53">
        <v>932.63268411326226</v>
      </c>
      <c r="VB105" s="53">
        <v>942.3365341594</v>
      </c>
      <c r="VC105" s="53">
        <v>952.16268321275243</v>
      </c>
      <c r="VD105" s="53">
        <v>961.90206453555345</v>
      </c>
      <c r="VE105" s="53">
        <v>971.32923026124467</v>
      </c>
      <c r="VF105" s="53">
        <v>980.24057728324715</v>
      </c>
      <c r="VG105" s="53">
        <v>988.44937356875948</v>
      </c>
      <c r="VH105" s="53">
        <v>995.78595203346629</v>
      </c>
      <c r="VI105" s="53">
        <v>1002.0983593310344</v>
      </c>
      <c r="VJ105" s="53">
        <v>1007.5365792998938</v>
      </c>
      <c r="VK105" s="53">
        <v>1012.2158878342484</v>
      </c>
      <c r="VL105" s="53">
        <v>1016.2403076312852</v>
      </c>
      <c r="VM105" s="53">
        <v>1019.7000368728113</v>
      </c>
      <c r="VN105" s="53">
        <v>1022.6749619248287</v>
      </c>
      <c r="VO105" s="53">
        <v>1025.2300870589352</v>
      </c>
      <c r="VP105" s="53">
        <v>1027.4229477861095</v>
      </c>
      <c r="VQ105" s="53">
        <v>1029.2667074595131</v>
      </c>
      <c r="VR105" s="53">
        <v>1030.8567815467741</v>
      </c>
      <c r="VS105" s="53">
        <v>1032.2310885423651</v>
      </c>
      <c r="VT105" s="53">
        <v>1033.4159933591322</v>
      </c>
      <c r="VU105" s="53">
        <v>1034.4391512512807</v>
      </c>
      <c r="VV105" s="53">
        <v>1035.3133203279604</v>
      </c>
      <c r="VW105" s="53">
        <v>1036.0612541282237</v>
      </c>
      <c r="VX105" s="74">
        <v>1036.7010362920157</v>
      </c>
      <c r="VY105" s="65">
        <f t="shared" si="1"/>
        <v>101</v>
      </c>
    </row>
    <row r="106" spans="1:597">
      <c r="A106" s="51" t="s">
        <v>660</v>
      </c>
      <c r="B106" s="69" t="s">
        <v>2</v>
      </c>
      <c r="C106" t="s">
        <v>659</v>
      </c>
      <c r="D106" t="s">
        <v>661</v>
      </c>
      <c r="E106" t="s">
        <v>662</v>
      </c>
      <c r="F106" t="s">
        <v>694</v>
      </c>
      <c r="G106" t="s">
        <v>664</v>
      </c>
      <c r="H106" t="s">
        <v>1000</v>
      </c>
      <c r="I106" t="s">
        <v>666</v>
      </c>
      <c r="J106" t="s">
        <v>1001</v>
      </c>
      <c r="K106" s="5" t="s">
        <v>1002</v>
      </c>
      <c r="L106" t="s">
        <v>1003</v>
      </c>
      <c r="M106">
        <v>11</v>
      </c>
      <c r="N106" s="52">
        <v>0.89077766400000002</v>
      </c>
      <c r="O106" s="52">
        <v>0</v>
      </c>
      <c r="P106" s="52">
        <v>0</v>
      </c>
      <c r="Q106" s="53">
        <v>80.44</v>
      </c>
      <c r="R106" s="53">
        <v>0</v>
      </c>
      <c r="S106" s="53">
        <v>0</v>
      </c>
      <c r="T106" s="53">
        <v>0</v>
      </c>
      <c r="U106" s="53">
        <v>0.3017295617066722</v>
      </c>
      <c r="V106" s="53">
        <v>0.45</v>
      </c>
      <c r="W106" s="2" t="s">
        <v>833</v>
      </c>
      <c r="X106" s="54">
        <v>0.55000000000000004</v>
      </c>
      <c r="Y106" s="54">
        <v>0.99</v>
      </c>
      <c r="Z106" t="s">
        <v>776</v>
      </c>
      <c r="AA106" t="s">
        <v>926</v>
      </c>
      <c r="AB106" s="54">
        <v>0.75438784111321266</v>
      </c>
      <c r="AC106" t="s">
        <v>778</v>
      </c>
      <c r="AD106" s="54">
        <v>0</v>
      </c>
      <c r="AE106" s="53">
        <v>17439.569780323553</v>
      </c>
      <c r="AG106" s="53">
        <v>9041.26906711417</v>
      </c>
      <c r="AI106" s="55">
        <v>0.34468596880352065</v>
      </c>
      <c r="AJ106" s="5" t="s">
        <v>1004</v>
      </c>
      <c r="AK106" t="s">
        <v>1004</v>
      </c>
      <c r="AL106" s="1" t="s">
        <v>1004</v>
      </c>
      <c r="AM106" s="5" t="s">
        <v>1002</v>
      </c>
      <c r="AN106" t="s">
        <v>1002</v>
      </c>
      <c r="AO106" t="s">
        <v>1002</v>
      </c>
      <c r="AP106" t="s">
        <v>1002</v>
      </c>
      <c r="AQ106" t="s">
        <v>1002</v>
      </c>
      <c r="AR106" t="s">
        <v>1002</v>
      </c>
      <c r="AS106" t="s">
        <v>1002</v>
      </c>
      <c r="AT106" t="s">
        <v>1002</v>
      </c>
      <c r="AU106" t="s">
        <v>1002</v>
      </c>
      <c r="AV106" t="s">
        <v>1002</v>
      </c>
      <c r="AW106" t="s">
        <v>1002</v>
      </c>
      <c r="AX106" t="s">
        <v>1002</v>
      </c>
      <c r="AY106" t="s">
        <v>1002</v>
      </c>
      <c r="AZ106" t="s">
        <v>1002</v>
      </c>
      <c r="BA106" t="s">
        <v>1002</v>
      </c>
      <c r="BB106" t="s">
        <v>1002</v>
      </c>
      <c r="BC106" t="s">
        <v>1002</v>
      </c>
      <c r="BD106" t="s">
        <v>1002</v>
      </c>
      <c r="BE106" t="s">
        <v>1002</v>
      </c>
      <c r="BF106" t="s">
        <v>1002</v>
      </c>
      <c r="BG106" t="s">
        <v>1002</v>
      </c>
      <c r="BH106" t="s">
        <v>1002</v>
      </c>
      <c r="BI106" t="s">
        <v>1002</v>
      </c>
      <c r="BJ106" t="s">
        <v>1002</v>
      </c>
      <c r="BK106" t="s">
        <v>1002</v>
      </c>
      <c r="BL106" t="s">
        <v>1002</v>
      </c>
      <c r="BM106" s="1" t="s">
        <v>1002</v>
      </c>
      <c r="BN106" s="5" t="s">
        <v>1003</v>
      </c>
      <c r="BO106" t="s">
        <v>1003</v>
      </c>
      <c r="BP106" t="s">
        <v>1003</v>
      </c>
      <c r="BQ106" t="s">
        <v>1003</v>
      </c>
      <c r="BR106" t="s">
        <v>1003</v>
      </c>
      <c r="BS106" t="s">
        <v>1003</v>
      </c>
      <c r="BT106" t="s">
        <v>1003</v>
      </c>
      <c r="BU106" t="s">
        <v>1003</v>
      </c>
      <c r="BV106" t="s">
        <v>1003</v>
      </c>
      <c r="BW106" t="s">
        <v>1003</v>
      </c>
      <c r="BX106" t="s">
        <v>1003</v>
      </c>
      <c r="BY106" t="s">
        <v>1003</v>
      </c>
      <c r="BZ106" t="s">
        <v>1003</v>
      </c>
      <c r="CA106" t="s">
        <v>1003</v>
      </c>
      <c r="CB106" t="s">
        <v>1003</v>
      </c>
      <c r="CC106" t="s">
        <v>1003</v>
      </c>
      <c r="CD106" t="s">
        <v>1003</v>
      </c>
      <c r="CE106" t="s">
        <v>1003</v>
      </c>
      <c r="CF106" t="s">
        <v>1003</v>
      </c>
      <c r="CG106" t="s">
        <v>1003</v>
      </c>
      <c r="CH106" t="s">
        <v>1003</v>
      </c>
      <c r="CI106" t="s">
        <v>1003</v>
      </c>
      <c r="CJ106" t="s">
        <v>1003</v>
      </c>
      <c r="CK106" t="s">
        <v>1003</v>
      </c>
      <c r="CL106" t="s">
        <v>1003</v>
      </c>
      <c r="CM106" t="s">
        <v>1003</v>
      </c>
      <c r="CN106" s="1" t="s">
        <v>1003</v>
      </c>
      <c r="CO106" s="56">
        <v>80.44</v>
      </c>
      <c r="CP106" s="53">
        <v>80.44</v>
      </c>
      <c r="CQ106" s="53">
        <v>80.44</v>
      </c>
      <c r="CR106" s="53">
        <v>80.44</v>
      </c>
      <c r="CS106" s="53">
        <v>80.44</v>
      </c>
      <c r="CT106" s="53">
        <v>80.44</v>
      </c>
      <c r="CU106" s="53">
        <v>80.44</v>
      </c>
      <c r="CV106" s="53">
        <v>80.44</v>
      </c>
      <c r="CW106" s="53">
        <v>80.44</v>
      </c>
      <c r="CX106" s="53">
        <v>80.44</v>
      </c>
      <c r="CY106" s="53">
        <v>80.44</v>
      </c>
      <c r="CZ106" s="53">
        <v>80.44</v>
      </c>
      <c r="DA106" s="53">
        <v>80.44</v>
      </c>
      <c r="DB106" s="53">
        <v>80.44</v>
      </c>
      <c r="DC106" s="53">
        <v>80.44</v>
      </c>
      <c r="DD106" s="53">
        <v>80.44</v>
      </c>
      <c r="DE106" s="53">
        <v>80.44</v>
      </c>
      <c r="DF106" s="53">
        <v>80.44</v>
      </c>
      <c r="DG106" s="53">
        <v>80.44</v>
      </c>
      <c r="DH106" s="53">
        <v>80.44</v>
      </c>
      <c r="DI106" s="53">
        <v>80.44</v>
      </c>
      <c r="DJ106" s="53">
        <v>80.44</v>
      </c>
      <c r="DK106" s="53">
        <v>80.44</v>
      </c>
      <c r="DL106" s="53">
        <v>80.44</v>
      </c>
      <c r="DM106" s="53">
        <v>80.44</v>
      </c>
      <c r="DN106" s="53">
        <v>80.44</v>
      </c>
      <c r="DO106" s="57">
        <v>80.44</v>
      </c>
      <c r="DP106" s="58">
        <v>0</v>
      </c>
      <c r="DQ106" s="59">
        <v>0</v>
      </c>
      <c r="DR106" s="59">
        <v>0.87298590837242296</v>
      </c>
      <c r="DS106" s="59">
        <v>0.8619738875827383</v>
      </c>
      <c r="DT106" s="59">
        <v>0.85023908778879709</v>
      </c>
      <c r="DU106" s="59">
        <v>0.8376771696792279</v>
      </c>
      <c r="DV106" s="59">
        <v>0.82417995867545135</v>
      </c>
      <c r="DW106" s="59">
        <v>0.80987819827502949</v>
      </c>
      <c r="DX106" s="59">
        <v>0.79502859020499184</v>
      </c>
      <c r="DY106" s="59">
        <v>0.7798218203257119</v>
      </c>
      <c r="DZ106" s="59">
        <v>0.76464616658545004</v>
      </c>
      <c r="EA106" s="59">
        <v>0.74972489091958805</v>
      </c>
      <c r="EB106" s="59">
        <v>0.73540708028651192</v>
      </c>
      <c r="EC106" s="59">
        <v>0.72182584767384639</v>
      </c>
      <c r="ED106" s="59">
        <v>0.70920044864004195</v>
      </c>
      <c r="EE106" s="59">
        <v>0.69753049429276903</v>
      </c>
      <c r="EF106" s="59">
        <v>0.68672947201521184</v>
      </c>
      <c r="EG106" s="59">
        <v>0.6763970289503175</v>
      </c>
      <c r="EH106" s="59">
        <v>0.66635287209945826</v>
      </c>
      <c r="EI106" s="59">
        <v>0.65649807550222683</v>
      </c>
      <c r="EJ106" s="59">
        <v>0.646863909905947</v>
      </c>
      <c r="EK106" s="59">
        <v>0.63740876612872666</v>
      </c>
      <c r="EL106" s="59">
        <v>0.62819685680681447</v>
      </c>
      <c r="EM106" s="59">
        <v>0.61921328186894709</v>
      </c>
      <c r="EN106" s="59">
        <v>0.61051716715720994</v>
      </c>
      <c r="EO106" s="59">
        <v>0.60219255251935666</v>
      </c>
      <c r="EP106" s="59">
        <v>0.59435410886299689</v>
      </c>
      <c r="EQ106" s="72">
        <v>0.40537169519920863</v>
      </c>
      <c r="ER106" s="59">
        <v>0.40161162034553893</v>
      </c>
      <c r="ES106" s="59">
        <v>0.39748358714870247</v>
      </c>
      <c r="ET106" s="59">
        <v>0.39293506461852828</v>
      </c>
      <c r="EU106" s="59">
        <v>0.38791103077490696</v>
      </c>
      <c r="EV106" s="59">
        <v>0.34422171997130235</v>
      </c>
      <c r="EW106" s="59">
        <v>0.27124220675027438</v>
      </c>
      <c r="EX106" s="59">
        <v>0.21356292747083078</v>
      </c>
      <c r="EY106" s="59">
        <v>0.16809196649210559</v>
      </c>
      <c r="EZ106" s="59">
        <v>0.13229527460465479</v>
      </c>
      <c r="FA106" s="59">
        <v>0.10416604359982573</v>
      </c>
      <c r="FB106" s="59">
        <v>0</v>
      </c>
      <c r="FC106" s="59">
        <v>0</v>
      </c>
      <c r="FD106" s="59">
        <v>0</v>
      </c>
      <c r="FE106" s="59">
        <v>0</v>
      </c>
      <c r="FF106" s="59">
        <v>0</v>
      </c>
      <c r="FG106" s="59">
        <v>0</v>
      </c>
      <c r="FH106" s="59">
        <v>0</v>
      </c>
      <c r="FI106" s="59">
        <v>0</v>
      </c>
      <c r="FJ106" s="59">
        <v>0</v>
      </c>
      <c r="FK106" s="59">
        <v>0</v>
      </c>
      <c r="FL106" s="59">
        <v>0</v>
      </c>
      <c r="FM106" s="59">
        <v>0</v>
      </c>
      <c r="FN106" s="59">
        <v>0</v>
      </c>
      <c r="FO106" s="55">
        <v>0</v>
      </c>
      <c r="FP106" s="58">
        <v>0.40537169519920863</v>
      </c>
      <c r="FQ106" s="59">
        <v>0.80186987500433138</v>
      </c>
      <c r="FR106" s="59">
        <v>1.1884369105271413</v>
      </c>
      <c r="FS106" s="59">
        <v>1.5638133291567426</v>
      </c>
      <c r="FT106" s="59">
        <v>1.9265271607740917</v>
      </c>
      <c r="FU106" s="59">
        <v>2.2373184028888633</v>
      </c>
      <c r="FV106" s="59">
        <v>2.4675380194749073</v>
      </c>
      <c r="FW106" s="59">
        <v>2.6339035463832574</v>
      </c>
      <c r="FX106" s="59">
        <v>2.7507386652682198</v>
      </c>
      <c r="FY106" s="59">
        <v>2.8293561321458083</v>
      </c>
      <c r="FZ106" s="59">
        <v>2.8794887752219993</v>
      </c>
      <c r="GA106" s="59">
        <v>2.8263114154845677</v>
      </c>
      <c r="GB106" s="59">
        <v>2.7768766251826107</v>
      </c>
      <c r="GC106" s="59">
        <v>2.7311828816069661</v>
      </c>
      <c r="GD106" s="59">
        <v>2.6888914443297622</v>
      </c>
      <c r="GE106" s="59">
        <v>2.6484347304585922</v>
      </c>
      <c r="GF106" s="59">
        <v>2.6091068021806234</v>
      </c>
      <c r="GG106" s="59">
        <v>2.5705203145814446</v>
      </c>
      <c r="GH106" s="59">
        <v>2.532797708372228</v>
      </c>
      <c r="GI106" s="59">
        <v>2.4957760626681798</v>
      </c>
      <c r="GJ106" s="59">
        <v>2.4597068022519282</v>
      </c>
      <c r="GK106" s="59">
        <v>2.4245315858467826</v>
      </c>
      <c r="GL106" s="59">
        <v>2.3904819208765535</v>
      </c>
      <c r="GM106" s="59">
        <v>2.3578868656339407</v>
      </c>
      <c r="GN106" s="55">
        <v>2.32719541442449</v>
      </c>
      <c r="GO106" s="58">
        <v>464.35078884030935</v>
      </c>
      <c r="GP106" s="59">
        <v>465.92086620140151</v>
      </c>
      <c r="GQ106" s="59">
        <v>467.49625235700643</v>
      </c>
      <c r="GR106" s="59">
        <v>469.07696525738555</v>
      </c>
      <c r="GS106" s="59">
        <v>470.66302291349456</v>
      </c>
      <c r="GT106" s="59">
        <v>425.02899905746921</v>
      </c>
      <c r="GU106" s="59">
        <v>341.17289628582631</v>
      </c>
      <c r="GV106" s="59">
        <v>273.86118457371572</v>
      </c>
      <c r="GW106" s="59">
        <v>219.82973803782372</v>
      </c>
      <c r="GX106" s="59">
        <v>176.4584265601556</v>
      </c>
      <c r="GY106" s="59">
        <v>141.64405863381546</v>
      </c>
      <c r="GZ106" s="59">
        <v>0</v>
      </c>
      <c r="HA106" s="59">
        <v>0</v>
      </c>
      <c r="HB106" s="59">
        <v>0</v>
      </c>
      <c r="HC106" s="59">
        <v>0</v>
      </c>
      <c r="HD106" s="59">
        <v>0</v>
      </c>
      <c r="HE106" s="59">
        <v>0</v>
      </c>
      <c r="HF106" s="59">
        <v>0</v>
      </c>
      <c r="HG106" s="59">
        <v>0</v>
      </c>
      <c r="HH106" s="59">
        <v>0</v>
      </c>
      <c r="HI106" s="59">
        <v>0</v>
      </c>
      <c r="HJ106" s="59">
        <v>0</v>
      </c>
      <c r="HK106" s="59">
        <v>0</v>
      </c>
      <c r="HL106" s="59">
        <v>0</v>
      </c>
      <c r="HM106" s="55">
        <v>0</v>
      </c>
      <c r="HN106" s="58">
        <v>464.35078884030935</v>
      </c>
      <c r="HO106" s="59">
        <v>930.2716550417108</v>
      </c>
      <c r="HP106" s="59">
        <v>1397.7679073987172</v>
      </c>
      <c r="HQ106" s="59">
        <v>1866.8448726561028</v>
      </c>
      <c r="HR106" s="59">
        <v>2337.5078955695972</v>
      </c>
      <c r="HS106" s="59">
        <v>2762.5368946270664</v>
      </c>
      <c r="HT106" s="59">
        <v>3103.7097909128929</v>
      </c>
      <c r="HU106" s="59">
        <v>3377.5709754866084</v>
      </c>
      <c r="HV106" s="59">
        <v>3597.4007135244319</v>
      </c>
      <c r="HW106" s="59">
        <v>3773.8591400845876</v>
      </c>
      <c r="HX106" s="59">
        <v>3915.5031987184029</v>
      </c>
      <c r="HY106" s="59">
        <v>3915.5031987184029</v>
      </c>
      <c r="HZ106" s="59">
        <v>3915.5031987184029</v>
      </c>
      <c r="IA106" s="59">
        <v>3915.5031987184029</v>
      </c>
      <c r="IB106" s="59">
        <v>3915.5031987184029</v>
      </c>
      <c r="IC106" s="59">
        <v>3915.5031987184029</v>
      </c>
      <c r="ID106" s="59">
        <v>3915.5031987184029</v>
      </c>
      <c r="IE106" s="59">
        <v>3915.5031987184029</v>
      </c>
      <c r="IF106" s="59">
        <v>3915.5031987184029</v>
      </c>
      <c r="IG106" s="59">
        <v>3915.5031987184029</v>
      </c>
      <c r="IH106" s="59">
        <v>3915.5031987184029</v>
      </c>
      <c r="II106" s="59">
        <v>3915.5031987184029</v>
      </c>
      <c r="IJ106" s="59">
        <v>3915.5031987184029</v>
      </c>
      <c r="IK106" s="59">
        <v>3915.5031987184029</v>
      </c>
      <c r="IL106" s="71">
        <v>3915.5031987184029</v>
      </c>
      <c r="IM106" s="72">
        <v>0.34468596880352059</v>
      </c>
      <c r="IN106" s="59">
        <v>0.34162221584062952</v>
      </c>
      <c r="IO106" s="59">
        <v>0.33827762806454043</v>
      </c>
      <c r="IP106" s="59">
        <v>0.33462664446398005</v>
      </c>
      <c r="IQ106" s="59">
        <v>0.33064039181917132</v>
      </c>
      <c r="IR106" s="59">
        <v>0.29373391212687777</v>
      </c>
      <c r="IS106" s="59">
        <v>0.23177874317024527</v>
      </c>
      <c r="IT106" s="59">
        <v>0.18278987374139949</v>
      </c>
      <c r="IU106" s="59">
        <v>0.14413841086352119</v>
      </c>
      <c r="IV106" s="59">
        <v>0.11367397796877543</v>
      </c>
      <c r="IW106" s="59">
        <v>8.9693896341949492E-2</v>
      </c>
      <c r="IX106" s="59">
        <v>0</v>
      </c>
      <c r="IY106" s="59">
        <v>0</v>
      </c>
      <c r="IZ106" s="59">
        <v>0</v>
      </c>
      <c r="JA106" s="59">
        <v>0</v>
      </c>
      <c r="JB106" s="59">
        <v>0</v>
      </c>
      <c r="JC106" s="59">
        <v>0</v>
      </c>
      <c r="JD106" s="59">
        <v>0</v>
      </c>
      <c r="JE106" s="59">
        <v>0</v>
      </c>
      <c r="JF106" s="59">
        <v>0</v>
      </c>
      <c r="JG106" s="59">
        <v>0</v>
      </c>
      <c r="JH106" s="59">
        <v>0</v>
      </c>
      <c r="JI106" s="59">
        <v>0</v>
      </c>
      <c r="JJ106" s="59">
        <v>0</v>
      </c>
      <c r="JK106" s="55">
        <v>0</v>
      </c>
      <c r="JL106" s="58">
        <v>0.34468596880352065</v>
      </c>
      <c r="JM106" s="59">
        <v>0.68209322050775967</v>
      </c>
      <c r="JN106" s="59">
        <v>1.0114169042332597</v>
      </c>
      <c r="JO106" s="59">
        <v>1.3317559414347344</v>
      </c>
      <c r="JP106" s="59">
        <v>1.6420974005718496</v>
      </c>
      <c r="JQ106" s="59">
        <v>1.9091656598798952</v>
      </c>
      <c r="JR106" s="59">
        <v>2.1085319564784561</v>
      </c>
      <c r="JS106" s="59">
        <v>2.2543748692346344</v>
      </c>
      <c r="JT106" s="59">
        <v>2.3587510348463057</v>
      </c>
      <c r="JU106" s="59">
        <v>2.4311085002279134</v>
      </c>
      <c r="JV106" s="59">
        <v>2.4794314807114484</v>
      </c>
      <c r="JW106" s="59">
        <v>2.4388842285489605</v>
      </c>
      <c r="JX106" s="59">
        <v>2.4013028290160139</v>
      </c>
      <c r="JY106" s="59">
        <v>2.3666579267956998</v>
      </c>
      <c r="JZ106" s="59">
        <v>2.3346790078144442</v>
      </c>
      <c r="KA106" s="59">
        <v>2.3041955858011121</v>
      </c>
      <c r="KB106" s="59">
        <v>2.2746671450907656</v>
      </c>
      <c r="KC106" s="59">
        <v>2.2458003892584415</v>
      </c>
      <c r="KD106" s="59">
        <v>2.2176522705485837</v>
      </c>
      <c r="KE106" s="59">
        <v>2.1900888627639805</v>
      </c>
      <c r="KF106" s="59">
        <v>2.1632861861606503</v>
      </c>
      <c r="KG106" s="59">
        <v>2.1371892683340041</v>
      </c>
      <c r="KH106" s="59">
        <v>2.1119629869673617</v>
      </c>
      <c r="KI106" s="59">
        <v>2.0878400904466874</v>
      </c>
      <c r="KJ106" s="55">
        <v>2.0651427695310351</v>
      </c>
      <c r="KK106" s="58">
        <v>394.69817051426293</v>
      </c>
      <c r="KL106" s="59">
        <v>396.03273627119125</v>
      </c>
      <c r="KM106" s="59">
        <v>397.37181450345543</v>
      </c>
      <c r="KN106" s="59">
        <v>398.71542046877772</v>
      </c>
      <c r="KO106" s="59">
        <v>400.06356947647038</v>
      </c>
      <c r="KP106" s="59">
        <v>361.27464919884881</v>
      </c>
      <c r="KQ106" s="59">
        <v>289.99696184295237</v>
      </c>
      <c r="KR106" s="59">
        <v>232.78200688765835</v>
      </c>
      <c r="KS106" s="59">
        <v>186.85527733215014</v>
      </c>
      <c r="KT106" s="59">
        <v>149.98966257613225</v>
      </c>
      <c r="KU106" s="59">
        <v>120.39744983874313</v>
      </c>
      <c r="KV106" s="59">
        <v>0</v>
      </c>
      <c r="KW106" s="59">
        <v>0</v>
      </c>
      <c r="KX106" s="59">
        <v>0</v>
      </c>
      <c r="KY106" s="59">
        <v>0</v>
      </c>
      <c r="KZ106" s="59">
        <v>0</v>
      </c>
      <c r="LA106" s="59">
        <v>0</v>
      </c>
      <c r="LB106" s="59">
        <v>0</v>
      </c>
      <c r="LC106" s="59">
        <v>0</v>
      </c>
      <c r="LD106" s="59">
        <v>0</v>
      </c>
      <c r="LE106" s="59">
        <v>0</v>
      </c>
      <c r="LF106" s="59">
        <v>0</v>
      </c>
      <c r="LG106" s="59">
        <v>0</v>
      </c>
      <c r="LH106" s="59">
        <v>0</v>
      </c>
      <c r="LI106" s="55">
        <v>0</v>
      </c>
      <c r="LJ106" s="58">
        <v>394.69817051426293</v>
      </c>
      <c r="LK106" s="59">
        <v>790.73090678545418</v>
      </c>
      <c r="LL106" s="59">
        <v>1188.1027212889096</v>
      </c>
      <c r="LM106" s="59">
        <v>1586.8181417576873</v>
      </c>
      <c r="LN106" s="59">
        <v>1986.8817112341576</v>
      </c>
      <c r="LO106" s="59">
        <v>2348.1563604330063</v>
      </c>
      <c r="LP106" s="59">
        <v>2638.1533222759585</v>
      </c>
      <c r="LQ106" s="59">
        <v>2870.9353291636171</v>
      </c>
      <c r="LR106" s="59">
        <v>3057.7906064957674</v>
      </c>
      <c r="LS106" s="59">
        <v>3207.7802690718995</v>
      </c>
      <c r="LT106" s="59">
        <v>3328.1777189106429</v>
      </c>
      <c r="LU106" s="59">
        <v>3328.1777189106429</v>
      </c>
      <c r="LV106" s="59">
        <v>3328.1777189106429</v>
      </c>
      <c r="LW106" s="59">
        <v>3328.1777189106429</v>
      </c>
      <c r="LX106" s="59">
        <v>3328.1777189106429</v>
      </c>
      <c r="LY106" s="59">
        <v>3328.1777189106429</v>
      </c>
      <c r="LZ106" s="59">
        <v>3328.1777189106429</v>
      </c>
      <c r="MA106" s="59">
        <v>3328.1777189106429</v>
      </c>
      <c r="MB106" s="59">
        <v>3328.1777189106429</v>
      </c>
      <c r="MC106" s="59">
        <v>3328.1777189106429</v>
      </c>
      <c r="MD106" s="59">
        <v>3328.1777189106429</v>
      </c>
      <c r="ME106" s="59">
        <v>3328.1777189106429</v>
      </c>
      <c r="MF106" s="59">
        <v>3328.1777189106429</v>
      </c>
      <c r="MG106" s="59">
        <v>3328.1777189106429</v>
      </c>
      <c r="MH106" s="71">
        <v>3328.1777189106429</v>
      </c>
      <c r="MI106" s="72">
        <v>0</v>
      </c>
      <c r="MJ106" s="59">
        <v>0</v>
      </c>
      <c r="MK106" s="59">
        <v>0</v>
      </c>
      <c r="ML106" s="59">
        <v>0</v>
      </c>
      <c r="MM106" s="59">
        <v>0</v>
      </c>
      <c r="MN106" s="59">
        <v>0</v>
      </c>
      <c r="MO106" s="59">
        <v>0</v>
      </c>
      <c r="MP106" s="59">
        <v>0</v>
      </c>
      <c r="MQ106" s="59">
        <v>0</v>
      </c>
      <c r="MR106" s="59">
        <v>0</v>
      </c>
      <c r="MS106" s="59">
        <v>0</v>
      </c>
      <c r="MT106" s="59">
        <v>0</v>
      </c>
      <c r="MU106" s="59">
        <v>0</v>
      </c>
      <c r="MV106" s="59">
        <v>0</v>
      </c>
      <c r="MW106" s="59">
        <v>0</v>
      </c>
      <c r="MX106" s="59">
        <v>0</v>
      </c>
      <c r="MY106" s="59">
        <v>0</v>
      </c>
      <c r="MZ106" s="59">
        <v>0</v>
      </c>
      <c r="NA106" s="59">
        <v>0</v>
      </c>
      <c r="NB106" s="59">
        <v>0</v>
      </c>
      <c r="NC106" s="59">
        <v>0</v>
      </c>
      <c r="ND106" s="59">
        <v>0</v>
      </c>
      <c r="NE106" s="59">
        <v>0</v>
      </c>
      <c r="NF106" s="59">
        <v>0</v>
      </c>
      <c r="NG106" s="55">
        <v>0</v>
      </c>
      <c r="NH106" s="58">
        <v>0</v>
      </c>
      <c r="NI106" s="59">
        <v>0</v>
      </c>
      <c r="NJ106" s="59">
        <v>0</v>
      </c>
      <c r="NK106" s="59">
        <v>0</v>
      </c>
      <c r="NL106" s="59">
        <v>0</v>
      </c>
      <c r="NM106" s="59">
        <v>0</v>
      </c>
      <c r="NN106" s="59">
        <v>0</v>
      </c>
      <c r="NO106" s="59">
        <v>0</v>
      </c>
      <c r="NP106" s="59">
        <v>0</v>
      </c>
      <c r="NQ106" s="59">
        <v>0</v>
      </c>
      <c r="NR106" s="59">
        <v>0</v>
      </c>
      <c r="NS106" s="59">
        <v>0</v>
      </c>
      <c r="NT106" s="59">
        <v>0</v>
      </c>
      <c r="NU106" s="59">
        <v>0</v>
      </c>
      <c r="NV106" s="59">
        <v>0</v>
      </c>
      <c r="NW106" s="59">
        <v>0</v>
      </c>
      <c r="NX106" s="59">
        <v>0</v>
      </c>
      <c r="NY106" s="59">
        <v>0</v>
      </c>
      <c r="NZ106" s="59">
        <v>0</v>
      </c>
      <c r="OA106" s="59">
        <v>0</v>
      </c>
      <c r="OB106" s="59">
        <v>0</v>
      </c>
      <c r="OC106" s="59">
        <v>0</v>
      </c>
      <c r="OD106" s="59">
        <v>0</v>
      </c>
      <c r="OE106" s="59">
        <v>0</v>
      </c>
      <c r="OF106" s="55">
        <v>0</v>
      </c>
      <c r="OG106" s="58">
        <v>0</v>
      </c>
      <c r="OH106" s="59">
        <v>0</v>
      </c>
      <c r="OI106" s="59">
        <v>0</v>
      </c>
      <c r="OJ106" s="59">
        <v>0</v>
      </c>
      <c r="OK106" s="59">
        <v>0</v>
      </c>
      <c r="OL106" s="59">
        <v>0</v>
      </c>
      <c r="OM106" s="59">
        <v>0</v>
      </c>
      <c r="ON106" s="59">
        <v>0</v>
      </c>
      <c r="OO106" s="59">
        <v>0</v>
      </c>
      <c r="OP106" s="59">
        <v>0</v>
      </c>
      <c r="OQ106" s="59">
        <v>0</v>
      </c>
      <c r="OR106" s="59">
        <v>0</v>
      </c>
      <c r="OS106" s="59">
        <v>0</v>
      </c>
      <c r="OT106" s="59">
        <v>0</v>
      </c>
      <c r="OU106" s="59">
        <v>0</v>
      </c>
      <c r="OV106" s="59">
        <v>0</v>
      </c>
      <c r="OW106" s="59">
        <v>0</v>
      </c>
      <c r="OX106" s="59">
        <v>0</v>
      </c>
      <c r="OY106" s="59">
        <v>0</v>
      </c>
      <c r="OZ106" s="59">
        <v>0</v>
      </c>
      <c r="PA106" s="59">
        <v>0</v>
      </c>
      <c r="PB106" s="59">
        <v>0</v>
      </c>
      <c r="PC106" s="59">
        <v>0</v>
      </c>
      <c r="PD106" s="59">
        <v>0</v>
      </c>
      <c r="PE106" s="55">
        <v>0</v>
      </c>
      <c r="PF106" s="58">
        <v>0</v>
      </c>
      <c r="PG106" s="59">
        <v>0</v>
      </c>
      <c r="PH106" s="59">
        <v>0</v>
      </c>
      <c r="PI106" s="59">
        <v>0</v>
      </c>
      <c r="PJ106" s="59">
        <v>0</v>
      </c>
      <c r="PK106" s="59">
        <v>0</v>
      </c>
      <c r="PL106" s="59">
        <v>0</v>
      </c>
      <c r="PM106" s="59">
        <v>0</v>
      </c>
      <c r="PN106" s="59">
        <v>0</v>
      </c>
      <c r="PO106" s="59">
        <v>0</v>
      </c>
      <c r="PP106" s="59">
        <v>0</v>
      </c>
      <c r="PQ106" s="59">
        <v>0</v>
      </c>
      <c r="PR106" s="59">
        <v>0</v>
      </c>
      <c r="PS106" s="59">
        <v>0</v>
      </c>
      <c r="PT106" s="59">
        <v>0</v>
      </c>
      <c r="PU106" s="59">
        <v>0</v>
      </c>
      <c r="PV106" s="59">
        <v>0</v>
      </c>
      <c r="PW106" s="59">
        <v>0</v>
      </c>
      <c r="PX106" s="59">
        <v>0</v>
      </c>
      <c r="PY106" s="59">
        <v>0</v>
      </c>
      <c r="PZ106" s="59">
        <v>0</v>
      </c>
      <c r="QA106" s="59">
        <v>0</v>
      </c>
      <c r="QB106" s="59">
        <v>0</v>
      </c>
      <c r="QC106" s="59">
        <v>0</v>
      </c>
      <c r="QD106" s="71">
        <v>0</v>
      </c>
      <c r="QE106" s="72">
        <v>0</v>
      </c>
      <c r="QF106" s="59">
        <v>0</v>
      </c>
      <c r="QG106" s="59">
        <v>0</v>
      </c>
      <c r="QH106" s="59">
        <v>0</v>
      </c>
      <c r="QI106" s="59">
        <v>0</v>
      </c>
      <c r="QJ106" s="59">
        <v>0</v>
      </c>
      <c r="QK106" s="59">
        <v>0</v>
      </c>
      <c r="QL106" s="59">
        <v>0</v>
      </c>
      <c r="QM106" s="59">
        <v>0</v>
      </c>
      <c r="QN106" s="59">
        <v>0</v>
      </c>
      <c r="QO106" s="59">
        <v>0</v>
      </c>
      <c r="QP106" s="59">
        <v>0</v>
      </c>
      <c r="QQ106" s="59">
        <v>0</v>
      </c>
      <c r="QR106" s="59">
        <v>0</v>
      </c>
      <c r="QS106" s="59">
        <v>0</v>
      </c>
      <c r="QT106" s="59">
        <v>0</v>
      </c>
      <c r="QU106" s="59">
        <v>0</v>
      </c>
      <c r="QV106" s="59">
        <v>0</v>
      </c>
      <c r="QW106" s="59">
        <v>0</v>
      </c>
      <c r="QX106" s="59">
        <v>0</v>
      </c>
      <c r="QY106" s="59">
        <v>0</v>
      </c>
      <c r="QZ106" s="59">
        <v>0</v>
      </c>
      <c r="RA106" s="59">
        <v>0</v>
      </c>
      <c r="RB106" s="59">
        <v>0</v>
      </c>
      <c r="RC106" s="55">
        <v>0</v>
      </c>
      <c r="RD106" s="58">
        <v>0</v>
      </c>
      <c r="RE106" s="59">
        <v>0</v>
      </c>
      <c r="RF106" s="59">
        <v>0</v>
      </c>
      <c r="RG106" s="59">
        <v>0</v>
      </c>
      <c r="RH106" s="59">
        <v>0</v>
      </c>
      <c r="RI106" s="59">
        <v>0</v>
      </c>
      <c r="RJ106" s="59">
        <v>0</v>
      </c>
      <c r="RK106" s="59">
        <v>0</v>
      </c>
      <c r="RL106" s="59">
        <v>0</v>
      </c>
      <c r="RM106" s="59">
        <v>0</v>
      </c>
      <c r="RN106" s="59">
        <v>0</v>
      </c>
      <c r="RO106" s="59">
        <v>0</v>
      </c>
      <c r="RP106" s="59">
        <v>0</v>
      </c>
      <c r="RQ106" s="59">
        <v>0</v>
      </c>
      <c r="RR106" s="59">
        <v>0</v>
      </c>
      <c r="RS106" s="59">
        <v>0</v>
      </c>
      <c r="RT106" s="59">
        <v>0</v>
      </c>
      <c r="RU106" s="59">
        <v>0</v>
      </c>
      <c r="RV106" s="59">
        <v>0</v>
      </c>
      <c r="RW106" s="59">
        <v>0</v>
      </c>
      <c r="RX106" s="59">
        <v>0</v>
      </c>
      <c r="RY106" s="59">
        <v>0</v>
      </c>
      <c r="RZ106" s="59">
        <v>0</v>
      </c>
      <c r="SA106" s="59">
        <v>0</v>
      </c>
      <c r="SB106" s="55">
        <v>0</v>
      </c>
      <c r="SC106" s="58">
        <v>0</v>
      </c>
      <c r="SD106" s="59">
        <v>0</v>
      </c>
      <c r="SE106" s="59">
        <v>0</v>
      </c>
      <c r="SF106" s="59">
        <v>0</v>
      </c>
      <c r="SG106" s="59">
        <v>0</v>
      </c>
      <c r="SH106" s="59">
        <v>0</v>
      </c>
      <c r="SI106" s="59">
        <v>0</v>
      </c>
      <c r="SJ106" s="59">
        <v>0</v>
      </c>
      <c r="SK106" s="59">
        <v>0</v>
      </c>
      <c r="SL106" s="59">
        <v>0</v>
      </c>
      <c r="SM106" s="59">
        <v>0</v>
      </c>
      <c r="SN106" s="59">
        <v>0</v>
      </c>
      <c r="SO106" s="59">
        <v>0</v>
      </c>
      <c r="SP106" s="59">
        <v>0</v>
      </c>
      <c r="SQ106" s="59">
        <v>0</v>
      </c>
      <c r="SR106" s="59">
        <v>0</v>
      </c>
      <c r="SS106" s="59">
        <v>0</v>
      </c>
      <c r="ST106" s="59">
        <v>0</v>
      </c>
      <c r="SU106" s="59">
        <v>0</v>
      </c>
      <c r="SV106" s="59">
        <v>0</v>
      </c>
      <c r="SW106" s="59">
        <v>0</v>
      </c>
      <c r="SX106" s="59">
        <v>0</v>
      </c>
      <c r="SY106" s="59">
        <v>0</v>
      </c>
      <c r="SZ106" s="59">
        <v>0</v>
      </c>
      <c r="TA106" s="55">
        <v>0</v>
      </c>
      <c r="TB106" s="58">
        <v>0</v>
      </c>
      <c r="TC106" s="59">
        <v>0</v>
      </c>
      <c r="TD106" s="59">
        <v>0</v>
      </c>
      <c r="TE106" s="59">
        <v>0</v>
      </c>
      <c r="TF106" s="59">
        <v>0</v>
      </c>
      <c r="TG106" s="59">
        <v>0</v>
      </c>
      <c r="TH106" s="59">
        <v>0</v>
      </c>
      <c r="TI106" s="59">
        <v>0</v>
      </c>
      <c r="TJ106" s="59">
        <v>0</v>
      </c>
      <c r="TK106" s="59">
        <v>0</v>
      </c>
      <c r="TL106" s="59">
        <v>0</v>
      </c>
      <c r="TM106" s="59">
        <v>0</v>
      </c>
      <c r="TN106" s="59">
        <v>0</v>
      </c>
      <c r="TO106" s="59">
        <v>0</v>
      </c>
      <c r="TP106" s="59">
        <v>0</v>
      </c>
      <c r="TQ106" s="59">
        <v>0</v>
      </c>
      <c r="TR106" s="59">
        <v>0</v>
      </c>
      <c r="TS106" s="59">
        <v>0</v>
      </c>
      <c r="TT106" s="59">
        <v>0</v>
      </c>
      <c r="TU106" s="59">
        <v>0</v>
      </c>
      <c r="TV106" s="59">
        <v>0</v>
      </c>
      <c r="TW106" s="59">
        <v>0</v>
      </c>
      <c r="TX106" s="59">
        <v>0</v>
      </c>
      <c r="TY106" s="59">
        <v>0</v>
      </c>
      <c r="TZ106" s="71">
        <v>0</v>
      </c>
      <c r="UA106" s="73">
        <v>16224.547183900451</v>
      </c>
      <c r="UB106" s="53">
        <v>16388.251368386125</v>
      </c>
      <c r="UC106" s="53">
        <v>16558.767731908636</v>
      </c>
      <c r="UD106" s="53">
        <v>16731.433137499345</v>
      </c>
      <c r="UE106" s="53">
        <v>16902.573857752337</v>
      </c>
      <c r="UF106" s="53">
        <v>17068.228315542387</v>
      </c>
      <c r="UG106" s="53">
        <v>17224.81879056563</v>
      </c>
      <c r="UH106" s="53">
        <v>17369.064021566468</v>
      </c>
      <c r="UI106" s="53">
        <v>17497.982613110173</v>
      </c>
      <c r="UJ106" s="53">
        <v>17608.904436132645</v>
      </c>
      <c r="UK106" s="53">
        <v>17704.465011442077</v>
      </c>
      <c r="UL106" s="53">
        <v>17786.689970740117</v>
      </c>
      <c r="UM106" s="53">
        <v>17857.407204190346</v>
      </c>
      <c r="UN106" s="53">
        <v>17918.201677129706</v>
      </c>
      <c r="UO106" s="53">
        <v>17970.477155337852</v>
      </c>
      <c r="UP106" s="53">
        <v>18015.375895955371</v>
      </c>
      <c r="UQ106" s="53">
        <v>18053.90891482223</v>
      </c>
      <c r="UR106" s="53">
        <v>18086.307518801423</v>
      </c>
      <c r="US106" s="53">
        <v>18114.248351543269</v>
      </c>
      <c r="UT106" s="53">
        <v>18138.397718045999</v>
      </c>
      <c r="UU106" s="53">
        <v>18159.218903401794</v>
      </c>
      <c r="UV106" s="53">
        <v>18177.197866622471</v>
      </c>
      <c r="UW106" s="53">
        <v>18192.558793610267</v>
      </c>
      <c r="UX106" s="53">
        <v>18205.701510281495</v>
      </c>
      <c r="UY106" s="74">
        <v>18216.94378293593</v>
      </c>
      <c r="UZ106" s="73">
        <v>8411.3598230639363</v>
      </c>
      <c r="VA106" s="53">
        <v>8496.2296677901195</v>
      </c>
      <c r="VB106" s="53">
        <v>8584.6311789725951</v>
      </c>
      <c r="VC106" s="53">
        <v>8674.1468270185342</v>
      </c>
      <c r="VD106" s="53">
        <v>8762.8720260709088</v>
      </c>
      <c r="VE106" s="53">
        <v>8848.7529591393741</v>
      </c>
      <c r="VF106" s="53">
        <v>8929.9348137301749</v>
      </c>
      <c r="VG106" s="53">
        <v>9004.716471853304</v>
      </c>
      <c r="VH106" s="53">
        <v>9071.5522762098462</v>
      </c>
      <c r="VI106" s="53">
        <v>9129.0579406266661</v>
      </c>
      <c r="VJ106" s="53">
        <v>9178.5998091741112</v>
      </c>
      <c r="VK106" s="53">
        <v>9221.2280385634003</v>
      </c>
      <c r="VL106" s="53">
        <v>9257.8902695335019</v>
      </c>
      <c r="VM106" s="53">
        <v>9289.4082022899784</v>
      </c>
      <c r="VN106" s="53">
        <v>9316.509596994405</v>
      </c>
      <c r="VO106" s="53">
        <v>9339.7866387913618</v>
      </c>
      <c r="VP106" s="53">
        <v>9359.7634728493067</v>
      </c>
      <c r="VQ106" s="53">
        <v>9376.5600165521937</v>
      </c>
      <c r="VR106" s="53">
        <v>9391.0454992768464</v>
      </c>
      <c r="VS106" s="53">
        <v>9403.56535630898</v>
      </c>
      <c r="VT106" s="53">
        <v>9414.3597704756867</v>
      </c>
      <c r="VU106" s="53">
        <v>9423.6806795390112</v>
      </c>
      <c r="VV106" s="53">
        <v>9431.644309133455</v>
      </c>
      <c r="VW106" s="53">
        <v>9438.4579426802811</v>
      </c>
      <c r="VX106" s="74">
        <v>9444.286321090698</v>
      </c>
      <c r="VY106" s="65">
        <f t="shared" si="1"/>
        <v>102</v>
      </c>
    </row>
    <row r="107" spans="1:597">
      <c r="A107" s="51" t="s">
        <v>660</v>
      </c>
      <c r="B107" s="69" t="s">
        <v>2</v>
      </c>
      <c r="C107" t="s">
        <v>659</v>
      </c>
      <c r="D107" t="s">
        <v>661</v>
      </c>
      <c r="E107" t="s">
        <v>662</v>
      </c>
      <c r="F107" t="s">
        <v>721</v>
      </c>
      <c r="G107" t="s">
        <v>664</v>
      </c>
      <c r="H107" t="s">
        <v>1005</v>
      </c>
      <c r="I107" t="s">
        <v>666</v>
      </c>
      <c r="J107" t="s">
        <v>1006</v>
      </c>
      <c r="K107" s="5" t="s">
        <v>1007</v>
      </c>
      <c r="L107" t="s">
        <v>1008</v>
      </c>
      <c r="M107">
        <v>30</v>
      </c>
      <c r="N107" s="52">
        <v>42.309599999999996</v>
      </c>
      <c r="O107" s="52">
        <v>0</v>
      </c>
      <c r="P107" s="52">
        <v>0</v>
      </c>
      <c r="Q107" s="53">
        <v>3564.17</v>
      </c>
      <c r="R107" s="53">
        <v>0</v>
      </c>
      <c r="S107" s="53">
        <v>0</v>
      </c>
      <c r="T107" s="53">
        <v>0</v>
      </c>
      <c r="U107" s="53">
        <v>0.3017295617066722</v>
      </c>
      <c r="V107" s="53">
        <v>0.45</v>
      </c>
      <c r="W107" s="2" t="s">
        <v>833</v>
      </c>
      <c r="X107" s="54">
        <v>5.0155376562596539E-3</v>
      </c>
      <c r="Y107" s="54">
        <v>0.3</v>
      </c>
      <c r="Z107" t="s">
        <v>776</v>
      </c>
      <c r="AA107" t="s">
        <v>834</v>
      </c>
      <c r="AB107" s="54">
        <v>0.84161931255282696</v>
      </c>
      <c r="AC107" t="s">
        <v>778</v>
      </c>
      <c r="AD107" s="54">
        <v>0</v>
      </c>
      <c r="AE107" s="53">
        <v>0</v>
      </c>
      <c r="AG107" s="53">
        <v>0</v>
      </c>
      <c r="AI107" s="55">
        <v>0</v>
      </c>
      <c r="AJ107" s="5" t="s">
        <v>701</v>
      </c>
      <c r="AK107" t="s">
        <v>1009</v>
      </c>
      <c r="AL107" s="1" t="s">
        <v>1010</v>
      </c>
      <c r="AM107" s="5" t="s">
        <v>1007</v>
      </c>
      <c r="AN107" t="s">
        <v>1007</v>
      </c>
      <c r="AO107" t="s">
        <v>1007</v>
      </c>
      <c r="AP107" t="s">
        <v>1007</v>
      </c>
      <c r="AQ107" t="s">
        <v>1007</v>
      </c>
      <c r="AR107" t="s">
        <v>1007</v>
      </c>
      <c r="AS107" t="s">
        <v>1007</v>
      </c>
      <c r="AT107" t="s">
        <v>1007</v>
      </c>
      <c r="AU107" t="s">
        <v>1007</v>
      </c>
      <c r="AV107" t="s">
        <v>1007</v>
      </c>
      <c r="AW107" t="s">
        <v>1007</v>
      </c>
      <c r="AX107" t="s">
        <v>1007</v>
      </c>
      <c r="AY107" t="s">
        <v>1007</v>
      </c>
      <c r="AZ107" t="s">
        <v>1007</v>
      </c>
      <c r="BA107" t="s">
        <v>1007</v>
      </c>
      <c r="BB107" t="s">
        <v>1007</v>
      </c>
      <c r="BC107" t="s">
        <v>1007</v>
      </c>
      <c r="BD107" t="s">
        <v>1007</v>
      </c>
      <c r="BE107" t="s">
        <v>1007</v>
      </c>
      <c r="BF107" t="s">
        <v>1007</v>
      </c>
      <c r="BG107" t="s">
        <v>1007</v>
      </c>
      <c r="BH107" t="s">
        <v>1007</v>
      </c>
      <c r="BI107" t="s">
        <v>1007</v>
      </c>
      <c r="BJ107" t="s">
        <v>1007</v>
      </c>
      <c r="BK107" t="s">
        <v>1007</v>
      </c>
      <c r="BL107" t="s">
        <v>1007</v>
      </c>
      <c r="BM107" s="1" t="s">
        <v>1007</v>
      </c>
      <c r="BN107" s="5" t="s">
        <v>1008</v>
      </c>
      <c r="BO107" t="s">
        <v>1008</v>
      </c>
      <c r="BP107" t="s">
        <v>1008</v>
      </c>
      <c r="BQ107" t="s">
        <v>1008</v>
      </c>
      <c r="BR107" t="s">
        <v>1008</v>
      </c>
      <c r="BS107" t="s">
        <v>1008</v>
      </c>
      <c r="BT107" t="s">
        <v>1008</v>
      </c>
      <c r="BU107" t="s">
        <v>1008</v>
      </c>
      <c r="BV107" t="s">
        <v>1008</v>
      </c>
      <c r="BW107" t="s">
        <v>1008</v>
      </c>
      <c r="BX107" t="s">
        <v>1008</v>
      </c>
      <c r="BY107" t="s">
        <v>1008</v>
      </c>
      <c r="BZ107" t="s">
        <v>1008</v>
      </c>
      <c r="CA107" t="s">
        <v>1008</v>
      </c>
      <c r="CB107" t="s">
        <v>1008</v>
      </c>
      <c r="CC107" t="s">
        <v>1008</v>
      </c>
      <c r="CD107" t="s">
        <v>1008</v>
      </c>
      <c r="CE107" t="s">
        <v>1008</v>
      </c>
      <c r="CF107" t="s">
        <v>1008</v>
      </c>
      <c r="CG107" t="s">
        <v>1008</v>
      </c>
      <c r="CH107" t="s">
        <v>1008</v>
      </c>
      <c r="CI107" t="s">
        <v>1008</v>
      </c>
      <c r="CJ107" t="s">
        <v>1008</v>
      </c>
      <c r="CK107" t="s">
        <v>1008</v>
      </c>
      <c r="CL107" t="s">
        <v>1008</v>
      </c>
      <c r="CM107" t="s">
        <v>1008</v>
      </c>
      <c r="CN107" s="1" t="s">
        <v>1008</v>
      </c>
      <c r="CO107" s="56">
        <v>3564.17</v>
      </c>
      <c r="CP107" s="53">
        <v>3564.17</v>
      </c>
      <c r="CQ107" s="53">
        <v>3564.17</v>
      </c>
      <c r="CR107" s="53">
        <v>3564.17</v>
      </c>
      <c r="CS107" s="53">
        <v>3564.17</v>
      </c>
      <c r="CT107" s="53">
        <v>3564.17</v>
      </c>
      <c r="CU107" s="53">
        <v>3564.17</v>
      </c>
      <c r="CV107" s="53">
        <v>3564.17</v>
      </c>
      <c r="CW107" s="53">
        <v>3564.17</v>
      </c>
      <c r="CX107" s="53">
        <v>3564.17</v>
      </c>
      <c r="CY107" s="53">
        <v>3564.17</v>
      </c>
      <c r="CZ107" s="53">
        <v>3564.17</v>
      </c>
      <c r="DA107" s="53">
        <v>3564.17</v>
      </c>
      <c r="DB107" s="53">
        <v>3564.17</v>
      </c>
      <c r="DC107" s="53">
        <v>3564.17</v>
      </c>
      <c r="DD107" s="53">
        <v>3564.17</v>
      </c>
      <c r="DE107" s="53">
        <v>3564.17</v>
      </c>
      <c r="DF107" s="53">
        <v>3564.17</v>
      </c>
      <c r="DG107" s="53">
        <v>3564.17</v>
      </c>
      <c r="DH107" s="53">
        <v>3564.17</v>
      </c>
      <c r="DI107" s="53">
        <v>3564.17</v>
      </c>
      <c r="DJ107" s="53">
        <v>3564.17</v>
      </c>
      <c r="DK107" s="53">
        <v>3564.17</v>
      </c>
      <c r="DL107" s="53">
        <v>3564.17</v>
      </c>
      <c r="DM107" s="53">
        <v>3564.17</v>
      </c>
      <c r="DN107" s="53">
        <v>3564.17</v>
      </c>
      <c r="DO107" s="57">
        <v>3564.17</v>
      </c>
      <c r="DP107" s="58">
        <v>0</v>
      </c>
      <c r="DQ107" s="59">
        <v>0</v>
      </c>
      <c r="DR107" s="59">
        <v>0</v>
      </c>
      <c r="DS107" s="59">
        <v>0</v>
      </c>
      <c r="DT107" s="59">
        <v>0</v>
      </c>
      <c r="DU107" s="59">
        <v>0</v>
      </c>
      <c r="DV107" s="59">
        <v>0</v>
      </c>
      <c r="DW107" s="59">
        <v>0</v>
      </c>
      <c r="DX107" s="59">
        <v>0</v>
      </c>
      <c r="DY107" s="59">
        <v>0</v>
      </c>
      <c r="DZ107" s="59">
        <v>0</v>
      </c>
      <c r="EA107" s="59">
        <v>0</v>
      </c>
      <c r="EB107" s="59">
        <v>0</v>
      </c>
      <c r="EC107" s="59">
        <v>0</v>
      </c>
      <c r="ED107" s="59">
        <v>0</v>
      </c>
      <c r="EE107" s="59">
        <v>0</v>
      </c>
      <c r="EF107" s="59">
        <v>0</v>
      </c>
      <c r="EG107" s="59">
        <v>0</v>
      </c>
      <c r="EH107" s="59">
        <v>0</v>
      </c>
      <c r="EI107" s="59">
        <v>0</v>
      </c>
      <c r="EJ107" s="59">
        <v>0</v>
      </c>
      <c r="EK107" s="59">
        <v>0</v>
      </c>
      <c r="EL107" s="59">
        <v>0</v>
      </c>
      <c r="EM107" s="59">
        <v>0</v>
      </c>
      <c r="EN107" s="59">
        <v>0</v>
      </c>
      <c r="EO107" s="59">
        <v>0</v>
      </c>
      <c r="EP107" s="59">
        <v>0</v>
      </c>
      <c r="EQ107" s="72">
        <v>0</v>
      </c>
      <c r="ER107" s="59">
        <v>0</v>
      </c>
      <c r="ES107" s="59">
        <v>0</v>
      </c>
      <c r="ET107" s="59">
        <v>0</v>
      </c>
      <c r="EU107" s="59">
        <v>0</v>
      </c>
      <c r="EV107" s="59">
        <v>0</v>
      </c>
      <c r="EW107" s="59">
        <v>0</v>
      </c>
      <c r="EX107" s="59">
        <v>0</v>
      </c>
      <c r="EY107" s="59">
        <v>0</v>
      </c>
      <c r="EZ107" s="59">
        <v>0</v>
      </c>
      <c r="FA107" s="59">
        <v>0</v>
      </c>
      <c r="FB107" s="59">
        <v>0</v>
      </c>
      <c r="FC107" s="59">
        <v>0</v>
      </c>
      <c r="FD107" s="59">
        <v>0</v>
      </c>
      <c r="FE107" s="59">
        <v>0</v>
      </c>
      <c r="FF107" s="59">
        <v>0</v>
      </c>
      <c r="FG107" s="59">
        <v>0</v>
      </c>
      <c r="FH107" s="59">
        <v>0</v>
      </c>
      <c r="FI107" s="59">
        <v>0</v>
      </c>
      <c r="FJ107" s="59">
        <v>0</v>
      </c>
      <c r="FK107" s="59">
        <v>0</v>
      </c>
      <c r="FL107" s="59">
        <v>0</v>
      </c>
      <c r="FM107" s="59">
        <v>0</v>
      </c>
      <c r="FN107" s="59">
        <v>0</v>
      </c>
      <c r="FO107" s="55">
        <v>0</v>
      </c>
      <c r="FP107" s="58">
        <v>0</v>
      </c>
      <c r="FQ107" s="59">
        <v>0</v>
      </c>
      <c r="FR107" s="59">
        <v>0</v>
      </c>
      <c r="FS107" s="59">
        <v>0</v>
      </c>
      <c r="FT107" s="59">
        <v>0</v>
      </c>
      <c r="FU107" s="59">
        <v>0</v>
      </c>
      <c r="FV107" s="59">
        <v>0</v>
      </c>
      <c r="FW107" s="59">
        <v>0</v>
      </c>
      <c r="FX107" s="59">
        <v>0</v>
      </c>
      <c r="FY107" s="59">
        <v>0</v>
      </c>
      <c r="FZ107" s="59">
        <v>0</v>
      </c>
      <c r="GA107" s="59">
        <v>0</v>
      </c>
      <c r="GB107" s="59">
        <v>0</v>
      </c>
      <c r="GC107" s="59">
        <v>0</v>
      </c>
      <c r="GD107" s="59">
        <v>0</v>
      </c>
      <c r="GE107" s="59">
        <v>0</v>
      </c>
      <c r="GF107" s="59">
        <v>0</v>
      </c>
      <c r="GG107" s="59">
        <v>0</v>
      </c>
      <c r="GH107" s="59">
        <v>0</v>
      </c>
      <c r="GI107" s="59">
        <v>0</v>
      </c>
      <c r="GJ107" s="59">
        <v>0</v>
      </c>
      <c r="GK107" s="59">
        <v>0</v>
      </c>
      <c r="GL107" s="59">
        <v>0</v>
      </c>
      <c r="GM107" s="59">
        <v>0</v>
      </c>
      <c r="GN107" s="55">
        <v>0</v>
      </c>
      <c r="GO107" s="58">
        <v>0.22923436333796174</v>
      </c>
      <c r="GP107" s="59">
        <v>0.359758605681335</v>
      </c>
      <c r="GQ107" s="59">
        <v>0.71836598382448991</v>
      </c>
      <c r="GR107" s="59">
        <v>1.2551290469381491</v>
      </c>
      <c r="GS107" s="59">
        <v>1.9492990851647407</v>
      </c>
      <c r="GT107" s="59">
        <v>2.7246522892798661</v>
      </c>
      <c r="GU107" s="59">
        <v>3.4621908944216613</v>
      </c>
      <c r="GV107" s="59">
        <v>4.0327599538223522</v>
      </c>
      <c r="GW107" s="59">
        <v>4.3360235023497893</v>
      </c>
      <c r="GX107" s="59">
        <v>4.3290858647460295</v>
      </c>
      <c r="GY107" s="59">
        <v>4.0340153722049443</v>
      </c>
      <c r="GZ107" s="59">
        <v>3.524115829158236</v>
      </c>
      <c r="HA107" s="59">
        <v>2.8975694949201247</v>
      </c>
      <c r="HB107" s="59">
        <v>2.2500592984553096</v>
      </c>
      <c r="HC107" s="59">
        <v>1.6552857289520539</v>
      </c>
      <c r="HD107" s="59">
        <v>1.1568460902500068</v>
      </c>
      <c r="HE107" s="59">
        <v>0.76999675767040443</v>
      </c>
      <c r="HF107" s="59">
        <v>0.48921394000063023</v>
      </c>
      <c r="HG107" s="59">
        <v>0.29730594642404018</v>
      </c>
      <c r="HH107" s="59">
        <v>0.2009789286403561</v>
      </c>
      <c r="HI107" s="59">
        <v>0</v>
      </c>
      <c r="HJ107" s="59">
        <v>0</v>
      </c>
      <c r="HK107" s="59">
        <v>0</v>
      </c>
      <c r="HL107" s="59">
        <v>0</v>
      </c>
      <c r="HM107" s="55">
        <v>0</v>
      </c>
      <c r="HN107" s="58">
        <v>0.22923436333796174</v>
      </c>
      <c r="HO107" s="59">
        <v>0.58899296901929676</v>
      </c>
      <c r="HP107" s="59">
        <v>1.3073589528437868</v>
      </c>
      <c r="HQ107" s="59">
        <v>2.5624879997819359</v>
      </c>
      <c r="HR107" s="59">
        <v>4.5117870849466764</v>
      </c>
      <c r="HS107" s="59">
        <v>7.236439374226542</v>
      </c>
      <c r="HT107" s="59">
        <v>10.698630268648204</v>
      </c>
      <c r="HU107" s="59">
        <v>14.731390222470555</v>
      </c>
      <c r="HV107" s="59">
        <v>19.067413724820344</v>
      </c>
      <c r="HW107" s="59">
        <v>23.396499589566375</v>
      </c>
      <c r="HX107" s="59">
        <v>27.430514961771319</v>
      </c>
      <c r="HY107" s="59">
        <v>30.954630790929556</v>
      </c>
      <c r="HZ107" s="59">
        <v>33.852200285849683</v>
      </c>
      <c r="IA107" s="59">
        <v>36.102259584304996</v>
      </c>
      <c r="IB107" s="59">
        <v>37.757545313257047</v>
      </c>
      <c r="IC107" s="59">
        <v>38.914391403507054</v>
      </c>
      <c r="ID107" s="59">
        <v>39.684388161177459</v>
      </c>
      <c r="IE107" s="59">
        <v>40.173602101178091</v>
      </c>
      <c r="IF107" s="59">
        <v>40.47090804760213</v>
      </c>
      <c r="IG107" s="59">
        <v>40.671886976242483</v>
      </c>
      <c r="IH107" s="59">
        <v>40.671886976242483</v>
      </c>
      <c r="II107" s="59">
        <v>40.671886976242483</v>
      </c>
      <c r="IJ107" s="59">
        <v>40.671886976242483</v>
      </c>
      <c r="IK107" s="59">
        <v>40.671886976242483</v>
      </c>
      <c r="IL107" s="71">
        <v>40.671886976242483</v>
      </c>
      <c r="IM107" s="72">
        <v>0</v>
      </c>
      <c r="IN107" s="59">
        <v>0</v>
      </c>
      <c r="IO107" s="59">
        <v>0</v>
      </c>
      <c r="IP107" s="59">
        <v>0</v>
      </c>
      <c r="IQ107" s="59">
        <v>0</v>
      </c>
      <c r="IR107" s="59">
        <v>0</v>
      </c>
      <c r="IS107" s="59">
        <v>0</v>
      </c>
      <c r="IT107" s="59">
        <v>0</v>
      </c>
      <c r="IU107" s="59">
        <v>0</v>
      </c>
      <c r="IV107" s="59">
        <v>0</v>
      </c>
      <c r="IW107" s="59">
        <v>0</v>
      </c>
      <c r="IX107" s="59">
        <v>0</v>
      </c>
      <c r="IY107" s="59">
        <v>0</v>
      </c>
      <c r="IZ107" s="59">
        <v>0</v>
      </c>
      <c r="JA107" s="59">
        <v>0</v>
      </c>
      <c r="JB107" s="59">
        <v>0</v>
      </c>
      <c r="JC107" s="59">
        <v>0</v>
      </c>
      <c r="JD107" s="59">
        <v>0</v>
      </c>
      <c r="JE107" s="59">
        <v>0</v>
      </c>
      <c r="JF107" s="59">
        <v>0</v>
      </c>
      <c r="JG107" s="59">
        <v>0</v>
      </c>
      <c r="JH107" s="59">
        <v>0</v>
      </c>
      <c r="JI107" s="59">
        <v>0</v>
      </c>
      <c r="JJ107" s="59">
        <v>0</v>
      </c>
      <c r="JK107" s="55">
        <v>0</v>
      </c>
      <c r="JL107" s="58">
        <v>0</v>
      </c>
      <c r="JM107" s="59">
        <v>0</v>
      </c>
      <c r="JN107" s="59">
        <v>0</v>
      </c>
      <c r="JO107" s="59">
        <v>0</v>
      </c>
      <c r="JP107" s="59">
        <v>0</v>
      </c>
      <c r="JQ107" s="59">
        <v>0</v>
      </c>
      <c r="JR107" s="59">
        <v>0</v>
      </c>
      <c r="JS107" s="59">
        <v>0</v>
      </c>
      <c r="JT107" s="59">
        <v>0</v>
      </c>
      <c r="JU107" s="59">
        <v>0</v>
      </c>
      <c r="JV107" s="59">
        <v>0</v>
      </c>
      <c r="JW107" s="59">
        <v>0</v>
      </c>
      <c r="JX107" s="59">
        <v>0</v>
      </c>
      <c r="JY107" s="59">
        <v>0</v>
      </c>
      <c r="JZ107" s="59">
        <v>0</v>
      </c>
      <c r="KA107" s="59">
        <v>0</v>
      </c>
      <c r="KB107" s="59">
        <v>0</v>
      </c>
      <c r="KC107" s="59">
        <v>0</v>
      </c>
      <c r="KD107" s="59">
        <v>0</v>
      </c>
      <c r="KE107" s="59">
        <v>0</v>
      </c>
      <c r="KF107" s="59">
        <v>0</v>
      </c>
      <c r="KG107" s="59">
        <v>0</v>
      </c>
      <c r="KH107" s="59">
        <v>0</v>
      </c>
      <c r="KI107" s="59">
        <v>0</v>
      </c>
      <c r="KJ107" s="55">
        <v>0</v>
      </c>
      <c r="KK107" s="58">
        <v>0.19484920883726747</v>
      </c>
      <c r="KL107" s="59">
        <v>0.30579481482913473</v>
      </c>
      <c r="KM107" s="59">
        <v>0.61061108625081639</v>
      </c>
      <c r="KN107" s="59">
        <v>1.0668596898974267</v>
      </c>
      <c r="KO107" s="59">
        <v>1.6569042223900297</v>
      </c>
      <c r="KP107" s="59">
        <v>2.3159544458878862</v>
      </c>
      <c r="KQ107" s="59">
        <v>2.942862260258412</v>
      </c>
      <c r="KR107" s="59">
        <v>3.4278459607489991</v>
      </c>
      <c r="KS107" s="59">
        <v>3.6856199769973208</v>
      </c>
      <c r="KT107" s="59">
        <v>3.6797229850341249</v>
      </c>
      <c r="KU107" s="59">
        <v>3.4289130663742027</v>
      </c>
      <c r="KV107" s="59">
        <v>2.9954984547845003</v>
      </c>
      <c r="KW107" s="59">
        <v>2.4629340706821061</v>
      </c>
      <c r="KX107" s="59">
        <v>1.9125504036870131</v>
      </c>
      <c r="KY107" s="59">
        <v>1.4069928696092457</v>
      </c>
      <c r="KZ107" s="59">
        <v>0.98331917671250579</v>
      </c>
      <c r="LA107" s="59">
        <v>0.65449724401984377</v>
      </c>
      <c r="LB107" s="59">
        <v>0.41583184900053571</v>
      </c>
      <c r="LC107" s="59">
        <v>0.25271005446043415</v>
      </c>
      <c r="LD107" s="59">
        <v>0.17083208934430269</v>
      </c>
      <c r="LE107" s="59">
        <v>0</v>
      </c>
      <c r="LF107" s="59">
        <v>0</v>
      </c>
      <c r="LG107" s="59">
        <v>0</v>
      </c>
      <c r="LH107" s="59">
        <v>0</v>
      </c>
      <c r="LI107" s="55">
        <v>0</v>
      </c>
      <c r="LJ107" s="58">
        <v>0.19484920883726747</v>
      </c>
      <c r="LK107" s="59">
        <v>0.50064402366640226</v>
      </c>
      <c r="LL107" s="59">
        <v>1.1112551099172188</v>
      </c>
      <c r="LM107" s="59">
        <v>2.1781147998146455</v>
      </c>
      <c r="LN107" s="59">
        <v>3.8350190222046754</v>
      </c>
      <c r="LO107" s="59">
        <v>6.1509734680925616</v>
      </c>
      <c r="LP107" s="59">
        <v>9.0938357283509745</v>
      </c>
      <c r="LQ107" s="59">
        <v>12.521681689099974</v>
      </c>
      <c r="LR107" s="59">
        <v>16.207301666097294</v>
      </c>
      <c r="LS107" s="59">
        <v>19.887024651131419</v>
      </c>
      <c r="LT107" s="59">
        <v>23.315937717505623</v>
      </c>
      <c r="LU107" s="59">
        <v>26.311436172290122</v>
      </c>
      <c r="LV107" s="59">
        <v>28.774370242972228</v>
      </c>
      <c r="LW107" s="59">
        <v>30.686920646659242</v>
      </c>
      <c r="LX107" s="59">
        <v>32.093913516268486</v>
      </c>
      <c r="LY107" s="59">
        <v>33.077232692980992</v>
      </c>
      <c r="LZ107" s="59">
        <v>33.731729937000836</v>
      </c>
      <c r="MA107" s="59">
        <v>34.147561786001368</v>
      </c>
      <c r="MB107" s="59">
        <v>34.400271840461805</v>
      </c>
      <c r="MC107" s="59">
        <v>34.571103929806107</v>
      </c>
      <c r="MD107" s="59">
        <v>34.571103929806107</v>
      </c>
      <c r="ME107" s="59">
        <v>34.571103929806107</v>
      </c>
      <c r="MF107" s="59">
        <v>34.571103929806107</v>
      </c>
      <c r="MG107" s="59">
        <v>34.571103929806107</v>
      </c>
      <c r="MH107" s="71">
        <v>34.571103929806107</v>
      </c>
      <c r="MI107" s="72">
        <v>0</v>
      </c>
      <c r="MJ107" s="59">
        <v>0</v>
      </c>
      <c r="MK107" s="59">
        <v>0</v>
      </c>
      <c r="ML107" s="59">
        <v>0</v>
      </c>
      <c r="MM107" s="59">
        <v>0</v>
      </c>
      <c r="MN107" s="59">
        <v>0</v>
      </c>
      <c r="MO107" s="59">
        <v>0</v>
      </c>
      <c r="MP107" s="59">
        <v>0</v>
      </c>
      <c r="MQ107" s="59">
        <v>0</v>
      </c>
      <c r="MR107" s="59">
        <v>0</v>
      </c>
      <c r="MS107" s="59">
        <v>0</v>
      </c>
      <c r="MT107" s="59">
        <v>0</v>
      </c>
      <c r="MU107" s="59">
        <v>0</v>
      </c>
      <c r="MV107" s="59">
        <v>0</v>
      </c>
      <c r="MW107" s="59">
        <v>0</v>
      </c>
      <c r="MX107" s="59">
        <v>0</v>
      </c>
      <c r="MY107" s="59">
        <v>0</v>
      </c>
      <c r="MZ107" s="59">
        <v>0</v>
      </c>
      <c r="NA107" s="59">
        <v>0</v>
      </c>
      <c r="NB107" s="59">
        <v>0</v>
      </c>
      <c r="NC107" s="59">
        <v>0</v>
      </c>
      <c r="ND107" s="59">
        <v>0</v>
      </c>
      <c r="NE107" s="59">
        <v>0</v>
      </c>
      <c r="NF107" s="59">
        <v>0</v>
      </c>
      <c r="NG107" s="55">
        <v>0</v>
      </c>
      <c r="NH107" s="58">
        <v>0</v>
      </c>
      <c r="NI107" s="59">
        <v>0</v>
      </c>
      <c r="NJ107" s="59">
        <v>0</v>
      </c>
      <c r="NK107" s="59">
        <v>0</v>
      </c>
      <c r="NL107" s="59">
        <v>0</v>
      </c>
      <c r="NM107" s="59">
        <v>0</v>
      </c>
      <c r="NN107" s="59">
        <v>0</v>
      </c>
      <c r="NO107" s="59">
        <v>0</v>
      </c>
      <c r="NP107" s="59">
        <v>0</v>
      </c>
      <c r="NQ107" s="59">
        <v>0</v>
      </c>
      <c r="NR107" s="59">
        <v>0</v>
      </c>
      <c r="NS107" s="59">
        <v>0</v>
      </c>
      <c r="NT107" s="59">
        <v>0</v>
      </c>
      <c r="NU107" s="59">
        <v>0</v>
      </c>
      <c r="NV107" s="59">
        <v>0</v>
      </c>
      <c r="NW107" s="59">
        <v>0</v>
      </c>
      <c r="NX107" s="59">
        <v>0</v>
      </c>
      <c r="NY107" s="59">
        <v>0</v>
      </c>
      <c r="NZ107" s="59">
        <v>0</v>
      </c>
      <c r="OA107" s="59">
        <v>0</v>
      </c>
      <c r="OB107" s="59">
        <v>0</v>
      </c>
      <c r="OC107" s="59">
        <v>0</v>
      </c>
      <c r="OD107" s="59">
        <v>0</v>
      </c>
      <c r="OE107" s="59">
        <v>0</v>
      </c>
      <c r="OF107" s="55">
        <v>0</v>
      </c>
      <c r="OG107" s="58">
        <v>0</v>
      </c>
      <c r="OH107" s="59">
        <v>0</v>
      </c>
      <c r="OI107" s="59">
        <v>0</v>
      </c>
      <c r="OJ107" s="59">
        <v>0</v>
      </c>
      <c r="OK107" s="59">
        <v>0</v>
      </c>
      <c r="OL107" s="59">
        <v>0</v>
      </c>
      <c r="OM107" s="59">
        <v>0</v>
      </c>
      <c r="ON107" s="59">
        <v>0</v>
      </c>
      <c r="OO107" s="59">
        <v>0</v>
      </c>
      <c r="OP107" s="59">
        <v>0</v>
      </c>
      <c r="OQ107" s="59">
        <v>0</v>
      </c>
      <c r="OR107" s="59">
        <v>0</v>
      </c>
      <c r="OS107" s="59">
        <v>0</v>
      </c>
      <c r="OT107" s="59">
        <v>0</v>
      </c>
      <c r="OU107" s="59">
        <v>0</v>
      </c>
      <c r="OV107" s="59">
        <v>0</v>
      </c>
      <c r="OW107" s="59">
        <v>0</v>
      </c>
      <c r="OX107" s="59">
        <v>0</v>
      </c>
      <c r="OY107" s="59">
        <v>0</v>
      </c>
      <c r="OZ107" s="59">
        <v>0</v>
      </c>
      <c r="PA107" s="59">
        <v>0</v>
      </c>
      <c r="PB107" s="59">
        <v>0</v>
      </c>
      <c r="PC107" s="59">
        <v>0</v>
      </c>
      <c r="PD107" s="59">
        <v>0</v>
      </c>
      <c r="PE107" s="55">
        <v>0</v>
      </c>
      <c r="PF107" s="58">
        <v>0</v>
      </c>
      <c r="PG107" s="59">
        <v>0</v>
      </c>
      <c r="PH107" s="59">
        <v>0</v>
      </c>
      <c r="PI107" s="59">
        <v>0</v>
      </c>
      <c r="PJ107" s="59">
        <v>0</v>
      </c>
      <c r="PK107" s="59">
        <v>0</v>
      </c>
      <c r="PL107" s="59">
        <v>0</v>
      </c>
      <c r="PM107" s="59">
        <v>0</v>
      </c>
      <c r="PN107" s="59">
        <v>0</v>
      </c>
      <c r="PO107" s="59">
        <v>0</v>
      </c>
      <c r="PP107" s="59">
        <v>0</v>
      </c>
      <c r="PQ107" s="59">
        <v>0</v>
      </c>
      <c r="PR107" s="59">
        <v>0</v>
      </c>
      <c r="PS107" s="59">
        <v>0</v>
      </c>
      <c r="PT107" s="59">
        <v>0</v>
      </c>
      <c r="PU107" s="59">
        <v>0</v>
      </c>
      <c r="PV107" s="59">
        <v>0</v>
      </c>
      <c r="PW107" s="59">
        <v>0</v>
      </c>
      <c r="PX107" s="59">
        <v>0</v>
      </c>
      <c r="PY107" s="59">
        <v>0</v>
      </c>
      <c r="PZ107" s="59">
        <v>0</v>
      </c>
      <c r="QA107" s="59">
        <v>0</v>
      </c>
      <c r="QB107" s="59">
        <v>0</v>
      </c>
      <c r="QC107" s="59">
        <v>0</v>
      </c>
      <c r="QD107" s="71">
        <v>0</v>
      </c>
      <c r="QE107" s="72">
        <v>0</v>
      </c>
      <c r="QF107" s="59">
        <v>0</v>
      </c>
      <c r="QG107" s="59">
        <v>0</v>
      </c>
      <c r="QH107" s="59">
        <v>0</v>
      </c>
      <c r="QI107" s="59">
        <v>0</v>
      </c>
      <c r="QJ107" s="59">
        <v>0</v>
      </c>
      <c r="QK107" s="59">
        <v>0</v>
      </c>
      <c r="QL107" s="59">
        <v>0</v>
      </c>
      <c r="QM107" s="59">
        <v>0</v>
      </c>
      <c r="QN107" s="59">
        <v>0</v>
      </c>
      <c r="QO107" s="59">
        <v>0</v>
      </c>
      <c r="QP107" s="59">
        <v>0</v>
      </c>
      <c r="QQ107" s="59">
        <v>0</v>
      </c>
      <c r="QR107" s="59">
        <v>0</v>
      </c>
      <c r="QS107" s="59">
        <v>0</v>
      </c>
      <c r="QT107" s="59">
        <v>0</v>
      </c>
      <c r="QU107" s="59">
        <v>0</v>
      </c>
      <c r="QV107" s="59">
        <v>0</v>
      </c>
      <c r="QW107" s="59">
        <v>0</v>
      </c>
      <c r="QX107" s="59">
        <v>0</v>
      </c>
      <c r="QY107" s="59">
        <v>0</v>
      </c>
      <c r="QZ107" s="59">
        <v>0</v>
      </c>
      <c r="RA107" s="59">
        <v>0</v>
      </c>
      <c r="RB107" s="59">
        <v>0</v>
      </c>
      <c r="RC107" s="55">
        <v>0</v>
      </c>
      <c r="RD107" s="58">
        <v>0</v>
      </c>
      <c r="RE107" s="59">
        <v>0</v>
      </c>
      <c r="RF107" s="59">
        <v>0</v>
      </c>
      <c r="RG107" s="59">
        <v>0</v>
      </c>
      <c r="RH107" s="59">
        <v>0</v>
      </c>
      <c r="RI107" s="59">
        <v>0</v>
      </c>
      <c r="RJ107" s="59">
        <v>0</v>
      </c>
      <c r="RK107" s="59">
        <v>0</v>
      </c>
      <c r="RL107" s="59">
        <v>0</v>
      </c>
      <c r="RM107" s="59">
        <v>0</v>
      </c>
      <c r="RN107" s="59">
        <v>0</v>
      </c>
      <c r="RO107" s="59">
        <v>0</v>
      </c>
      <c r="RP107" s="59">
        <v>0</v>
      </c>
      <c r="RQ107" s="59">
        <v>0</v>
      </c>
      <c r="RR107" s="59">
        <v>0</v>
      </c>
      <c r="RS107" s="59">
        <v>0</v>
      </c>
      <c r="RT107" s="59">
        <v>0</v>
      </c>
      <c r="RU107" s="59">
        <v>0</v>
      </c>
      <c r="RV107" s="59">
        <v>0</v>
      </c>
      <c r="RW107" s="59">
        <v>0</v>
      </c>
      <c r="RX107" s="59">
        <v>0</v>
      </c>
      <c r="RY107" s="59">
        <v>0</v>
      </c>
      <c r="RZ107" s="59">
        <v>0</v>
      </c>
      <c r="SA107" s="59">
        <v>0</v>
      </c>
      <c r="SB107" s="55">
        <v>0</v>
      </c>
      <c r="SC107" s="58">
        <v>0</v>
      </c>
      <c r="SD107" s="59">
        <v>0</v>
      </c>
      <c r="SE107" s="59">
        <v>0</v>
      </c>
      <c r="SF107" s="59">
        <v>0</v>
      </c>
      <c r="SG107" s="59">
        <v>0</v>
      </c>
      <c r="SH107" s="59">
        <v>0</v>
      </c>
      <c r="SI107" s="59">
        <v>0</v>
      </c>
      <c r="SJ107" s="59">
        <v>0</v>
      </c>
      <c r="SK107" s="59">
        <v>0</v>
      </c>
      <c r="SL107" s="59">
        <v>0</v>
      </c>
      <c r="SM107" s="59">
        <v>0</v>
      </c>
      <c r="SN107" s="59">
        <v>0</v>
      </c>
      <c r="SO107" s="59">
        <v>0</v>
      </c>
      <c r="SP107" s="59">
        <v>0</v>
      </c>
      <c r="SQ107" s="59">
        <v>0</v>
      </c>
      <c r="SR107" s="59">
        <v>0</v>
      </c>
      <c r="SS107" s="59">
        <v>0</v>
      </c>
      <c r="ST107" s="59">
        <v>0</v>
      </c>
      <c r="SU107" s="59">
        <v>0</v>
      </c>
      <c r="SV107" s="59">
        <v>0</v>
      </c>
      <c r="SW107" s="59">
        <v>0</v>
      </c>
      <c r="SX107" s="59">
        <v>0</v>
      </c>
      <c r="SY107" s="59">
        <v>0</v>
      </c>
      <c r="SZ107" s="59">
        <v>0</v>
      </c>
      <c r="TA107" s="55">
        <v>0</v>
      </c>
      <c r="TB107" s="58">
        <v>0</v>
      </c>
      <c r="TC107" s="59">
        <v>0</v>
      </c>
      <c r="TD107" s="59">
        <v>0</v>
      </c>
      <c r="TE107" s="59">
        <v>0</v>
      </c>
      <c r="TF107" s="59">
        <v>0</v>
      </c>
      <c r="TG107" s="59">
        <v>0</v>
      </c>
      <c r="TH107" s="59">
        <v>0</v>
      </c>
      <c r="TI107" s="59">
        <v>0</v>
      </c>
      <c r="TJ107" s="59">
        <v>0</v>
      </c>
      <c r="TK107" s="59">
        <v>0</v>
      </c>
      <c r="TL107" s="59">
        <v>0</v>
      </c>
      <c r="TM107" s="59">
        <v>0</v>
      </c>
      <c r="TN107" s="59">
        <v>0</v>
      </c>
      <c r="TO107" s="59">
        <v>0</v>
      </c>
      <c r="TP107" s="59">
        <v>0</v>
      </c>
      <c r="TQ107" s="59">
        <v>0</v>
      </c>
      <c r="TR107" s="59">
        <v>0</v>
      </c>
      <c r="TS107" s="59">
        <v>0</v>
      </c>
      <c r="TT107" s="59">
        <v>0</v>
      </c>
      <c r="TU107" s="59">
        <v>0</v>
      </c>
      <c r="TV107" s="59">
        <v>0</v>
      </c>
      <c r="TW107" s="59">
        <v>0</v>
      </c>
      <c r="TX107" s="59">
        <v>0</v>
      </c>
      <c r="TY107" s="59">
        <v>0</v>
      </c>
      <c r="TZ107" s="71">
        <v>0</v>
      </c>
      <c r="UA107" s="73">
        <v>0</v>
      </c>
      <c r="UB107" s="53">
        <v>0</v>
      </c>
      <c r="UC107" s="53">
        <v>0</v>
      </c>
      <c r="UD107" s="53">
        <v>0</v>
      </c>
      <c r="UE107" s="53">
        <v>0</v>
      </c>
      <c r="UF107" s="53">
        <v>0</v>
      </c>
      <c r="UG107" s="53">
        <v>0</v>
      </c>
      <c r="UH107" s="53">
        <v>0</v>
      </c>
      <c r="UI107" s="53">
        <v>0</v>
      </c>
      <c r="UJ107" s="53">
        <v>0</v>
      </c>
      <c r="UK107" s="53">
        <v>0</v>
      </c>
      <c r="UL107" s="53">
        <v>0</v>
      </c>
      <c r="UM107" s="53">
        <v>0</v>
      </c>
      <c r="UN107" s="53">
        <v>0</v>
      </c>
      <c r="UO107" s="53">
        <v>0</v>
      </c>
      <c r="UP107" s="53">
        <v>0</v>
      </c>
      <c r="UQ107" s="53">
        <v>0</v>
      </c>
      <c r="UR107" s="53">
        <v>0</v>
      </c>
      <c r="US107" s="53">
        <v>0</v>
      </c>
      <c r="UT107" s="53">
        <v>0</v>
      </c>
      <c r="UU107" s="53">
        <v>0</v>
      </c>
      <c r="UV107" s="53">
        <v>0</v>
      </c>
      <c r="UW107" s="53">
        <v>0</v>
      </c>
      <c r="UX107" s="53">
        <v>0</v>
      </c>
      <c r="UY107" s="74">
        <v>0</v>
      </c>
      <c r="UZ107" s="73">
        <v>0</v>
      </c>
      <c r="VA107" s="53">
        <v>0</v>
      </c>
      <c r="VB107" s="53">
        <v>0</v>
      </c>
      <c r="VC107" s="53">
        <v>0</v>
      </c>
      <c r="VD107" s="53">
        <v>0</v>
      </c>
      <c r="VE107" s="53">
        <v>0</v>
      </c>
      <c r="VF107" s="53">
        <v>0</v>
      </c>
      <c r="VG107" s="53">
        <v>0</v>
      </c>
      <c r="VH107" s="53">
        <v>0</v>
      </c>
      <c r="VI107" s="53">
        <v>0</v>
      </c>
      <c r="VJ107" s="53">
        <v>0</v>
      </c>
      <c r="VK107" s="53">
        <v>0</v>
      </c>
      <c r="VL107" s="53">
        <v>0</v>
      </c>
      <c r="VM107" s="53">
        <v>0</v>
      </c>
      <c r="VN107" s="53">
        <v>0</v>
      </c>
      <c r="VO107" s="53">
        <v>0</v>
      </c>
      <c r="VP107" s="53">
        <v>0</v>
      </c>
      <c r="VQ107" s="53">
        <v>0</v>
      </c>
      <c r="VR107" s="53">
        <v>0</v>
      </c>
      <c r="VS107" s="53">
        <v>0</v>
      </c>
      <c r="VT107" s="53">
        <v>0</v>
      </c>
      <c r="VU107" s="53">
        <v>0</v>
      </c>
      <c r="VV107" s="53">
        <v>0</v>
      </c>
      <c r="VW107" s="53">
        <v>0</v>
      </c>
      <c r="VX107" s="74">
        <v>0</v>
      </c>
      <c r="VY107" s="65">
        <f t="shared" si="1"/>
        <v>103</v>
      </c>
    </row>
    <row r="108" spans="1:597">
      <c r="A108" s="51" t="s">
        <v>660</v>
      </c>
      <c r="B108" s="69" t="s">
        <v>2</v>
      </c>
      <c r="C108" t="s">
        <v>659</v>
      </c>
      <c r="D108" t="s">
        <v>661</v>
      </c>
      <c r="E108" t="s">
        <v>662</v>
      </c>
      <c r="F108" t="s">
        <v>721</v>
      </c>
      <c r="G108" t="s">
        <v>664</v>
      </c>
      <c r="H108" t="s">
        <v>1011</v>
      </c>
      <c r="I108" t="s">
        <v>666</v>
      </c>
      <c r="J108" t="s">
        <v>1012</v>
      </c>
      <c r="K108" s="5" t="s">
        <v>785</v>
      </c>
      <c r="L108" t="s">
        <v>786</v>
      </c>
      <c r="M108">
        <v>6</v>
      </c>
      <c r="N108" s="52">
        <v>0</v>
      </c>
      <c r="O108" s="52">
        <v>0</v>
      </c>
      <c r="P108" s="52">
        <v>0</v>
      </c>
      <c r="Q108" s="53">
        <v>422.21</v>
      </c>
      <c r="R108" s="53">
        <v>0</v>
      </c>
      <c r="S108" s="53">
        <v>0</v>
      </c>
      <c r="T108" s="53">
        <v>0</v>
      </c>
      <c r="U108" s="53">
        <v>0.3017295617066722</v>
      </c>
      <c r="V108" s="53">
        <v>0.45</v>
      </c>
      <c r="W108" s="2" t="s">
        <v>833</v>
      </c>
      <c r="X108" s="54">
        <v>0.5</v>
      </c>
      <c r="Y108" s="54">
        <v>1</v>
      </c>
      <c r="Z108" t="s">
        <v>776</v>
      </c>
      <c r="AA108" t="s">
        <v>926</v>
      </c>
      <c r="AB108" s="54">
        <v>0.75438784111321266</v>
      </c>
      <c r="AC108" t="s">
        <v>778</v>
      </c>
      <c r="AD108" s="54">
        <v>0</v>
      </c>
      <c r="AE108" s="53">
        <v>0</v>
      </c>
      <c r="AG108" s="53">
        <v>0</v>
      </c>
      <c r="AI108" s="55">
        <v>0</v>
      </c>
      <c r="AJ108" s="5" t="s">
        <v>1013</v>
      </c>
      <c r="AK108" t="s">
        <v>1013</v>
      </c>
      <c r="AL108" s="1" t="s">
        <v>1013</v>
      </c>
      <c r="AM108" s="5" t="s">
        <v>785</v>
      </c>
      <c r="AN108" t="s">
        <v>785</v>
      </c>
      <c r="AO108" t="s">
        <v>785</v>
      </c>
      <c r="AP108" t="s">
        <v>785</v>
      </c>
      <c r="AQ108" t="s">
        <v>785</v>
      </c>
      <c r="AR108" t="s">
        <v>785</v>
      </c>
      <c r="AS108" t="s">
        <v>785</v>
      </c>
      <c r="AT108" t="s">
        <v>785</v>
      </c>
      <c r="AU108" t="s">
        <v>785</v>
      </c>
      <c r="AV108" t="s">
        <v>785</v>
      </c>
      <c r="AW108" t="s">
        <v>785</v>
      </c>
      <c r="AX108" t="s">
        <v>785</v>
      </c>
      <c r="AY108" t="s">
        <v>785</v>
      </c>
      <c r="AZ108" t="s">
        <v>785</v>
      </c>
      <c r="BA108" t="s">
        <v>785</v>
      </c>
      <c r="BB108" t="s">
        <v>785</v>
      </c>
      <c r="BC108" t="s">
        <v>785</v>
      </c>
      <c r="BD108" t="s">
        <v>785</v>
      </c>
      <c r="BE108" t="s">
        <v>785</v>
      </c>
      <c r="BF108" t="s">
        <v>785</v>
      </c>
      <c r="BG108" t="s">
        <v>785</v>
      </c>
      <c r="BH108" t="s">
        <v>785</v>
      </c>
      <c r="BI108" t="s">
        <v>785</v>
      </c>
      <c r="BJ108" t="s">
        <v>785</v>
      </c>
      <c r="BK108" t="s">
        <v>785</v>
      </c>
      <c r="BL108" t="s">
        <v>785</v>
      </c>
      <c r="BM108" s="1" t="s">
        <v>785</v>
      </c>
      <c r="BN108" s="5" t="s">
        <v>786</v>
      </c>
      <c r="BO108" t="s">
        <v>786</v>
      </c>
      <c r="BP108" t="s">
        <v>786</v>
      </c>
      <c r="BQ108" t="s">
        <v>786</v>
      </c>
      <c r="BR108" t="s">
        <v>786</v>
      </c>
      <c r="BS108" t="s">
        <v>786</v>
      </c>
      <c r="BT108" t="s">
        <v>786</v>
      </c>
      <c r="BU108" t="s">
        <v>786</v>
      </c>
      <c r="BV108" t="s">
        <v>786</v>
      </c>
      <c r="BW108" t="s">
        <v>786</v>
      </c>
      <c r="BX108" t="s">
        <v>786</v>
      </c>
      <c r="BY108" t="s">
        <v>786</v>
      </c>
      <c r="BZ108" t="s">
        <v>786</v>
      </c>
      <c r="CA108" t="s">
        <v>786</v>
      </c>
      <c r="CB108" t="s">
        <v>786</v>
      </c>
      <c r="CC108" t="s">
        <v>786</v>
      </c>
      <c r="CD108" t="s">
        <v>786</v>
      </c>
      <c r="CE108" t="s">
        <v>786</v>
      </c>
      <c r="CF108" t="s">
        <v>786</v>
      </c>
      <c r="CG108" t="s">
        <v>786</v>
      </c>
      <c r="CH108" t="s">
        <v>786</v>
      </c>
      <c r="CI108" t="s">
        <v>786</v>
      </c>
      <c r="CJ108" t="s">
        <v>786</v>
      </c>
      <c r="CK108" t="s">
        <v>786</v>
      </c>
      <c r="CL108" t="s">
        <v>786</v>
      </c>
      <c r="CM108" t="s">
        <v>786</v>
      </c>
      <c r="CN108" s="1" t="s">
        <v>786</v>
      </c>
      <c r="CO108" s="56">
        <v>422.21</v>
      </c>
      <c r="CP108" s="53">
        <v>422.21</v>
      </c>
      <c r="CQ108" s="53">
        <v>422.21</v>
      </c>
      <c r="CR108" s="53">
        <v>422.21</v>
      </c>
      <c r="CS108" s="53">
        <v>422.21</v>
      </c>
      <c r="CT108" s="53">
        <v>422.21</v>
      </c>
      <c r="CU108" s="53">
        <v>422.21</v>
      </c>
      <c r="CV108" s="53">
        <v>422.21</v>
      </c>
      <c r="CW108" s="53">
        <v>422.21</v>
      </c>
      <c r="CX108" s="53">
        <v>422.21</v>
      </c>
      <c r="CY108" s="53">
        <v>422.21</v>
      </c>
      <c r="CZ108" s="53">
        <v>422.21</v>
      </c>
      <c r="DA108" s="53">
        <v>422.21</v>
      </c>
      <c r="DB108" s="53">
        <v>422.21</v>
      </c>
      <c r="DC108" s="53">
        <v>422.21</v>
      </c>
      <c r="DD108" s="53">
        <v>422.21</v>
      </c>
      <c r="DE108" s="53">
        <v>422.21</v>
      </c>
      <c r="DF108" s="53">
        <v>422.21</v>
      </c>
      <c r="DG108" s="53">
        <v>422.21</v>
      </c>
      <c r="DH108" s="53">
        <v>422.21</v>
      </c>
      <c r="DI108" s="53">
        <v>422.21</v>
      </c>
      <c r="DJ108" s="53">
        <v>422.21</v>
      </c>
      <c r="DK108" s="53">
        <v>422.21</v>
      </c>
      <c r="DL108" s="53">
        <v>422.21</v>
      </c>
      <c r="DM108" s="53">
        <v>422.21</v>
      </c>
      <c r="DN108" s="53">
        <v>422.21</v>
      </c>
      <c r="DO108" s="57">
        <v>422.21</v>
      </c>
      <c r="DP108" s="58">
        <v>0</v>
      </c>
      <c r="DQ108" s="59">
        <v>0</v>
      </c>
      <c r="DR108" s="59">
        <v>0</v>
      </c>
      <c r="DS108" s="59">
        <v>0</v>
      </c>
      <c r="DT108" s="59">
        <v>0</v>
      </c>
      <c r="DU108" s="59">
        <v>0</v>
      </c>
      <c r="DV108" s="59">
        <v>0</v>
      </c>
      <c r="DW108" s="59">
        <v>0</v>
      </c>
      <c r="DX108" s="59">
        <v>0</v>
      </c>
      <c r="DY108" s="59">
        <v>0</v>
      </c>
      <c r="DZ108" s="59">
        <v>0</v>
      </c>
      <c r="EA108" s="59">
        <v>0</v>
      </c>
      <c r="EB108" s="59">
        <v>0</v>
      </c>
      <c r="EC108" s="59">
        <v>0</v>
      </c>
      <c r="ED108" s="59">
        <v>0</v>
      </c>
      <c r="EE108" s="59">
        <v>0</v>
      </c>
      <c r="EF108" s="59">
        <v>0</v>
      </c>
      <c r="EG108" s="59">
        <v>0</v>
      </c>
      <c r="EH108" s="59">
        <v>0</v>
      </c>
      <c r="EI108" s="59">
        <v>0</v>
      </c>
      <c r="EJ108" s="59">
        <v>0</v>
      </c>
      <c r="EK108" s="59">
        <v>0</v>
      </c>
      <c r="EL108" s="59">
        <v>0</v>
      </c>
      <c r="EM108" s="59">
        <v>0</v>
      </c>
      <c r="EN108" s="59">
        <v>0</v>
      </c>
      <c r="EO108" s="59">
        <v>0</v>
      </c>
      <c r="EP108" s="59">
        <v>0</v>
      </c>
      <c r="EQ108" s="72">
        <v>0</v>
      </c>
      <c r="ER108" s="59">
        <v>0</v>
      </c>
      <c r="ES108" s="59">
        <v>0</v>
      </c>
      <c r="ET108" s="59">
        <v>0</v>
      </c>
      <c r="EU108" s="59">
        <v>0</v>
      </c>
      <c r="EV108" s="59">
        <v>0</v>
      </c>
      <c r="EW108" s="59">
        <v>0</v>
      </c>
      <c r="EX108" s="59">
        <v>0</v>
      </c>
      <c r="EY108" s="59">
        <v>0</v>
      </c>
      <c r="EZ108" s="59">
        <v>0</v>
      </c>
      <c r="FA108" s="59">
        <v>0</v>
      </c>
      <c r="FB108" s="59">
        <v>0</v>
      </c>
      <c r="FC108" s="59">
        <v>0</v>
      </c>
      <c r="FD108" s="59">
        <v>0</v>
      </c>
      <c r="FE108" s="59">
        <v>0</v>
      </c>
      <c r="FF108" s="59">
        <v>0</v>
      </c>
      <c r="FG108" s="59">
        <v>0</v>
      </c>
      <c r="FH108" s="59">
        <v>0</v>
      </c>
      <c r="FI108" s="59">
        <v>0</v>
      </c>
      <c r="FJ108" s="59">
        <v>0</v>
      </c>
      <c r="FK108" s="59">
        <v>0</v>
      </c>
      <c r="FL108" s="59">
        <v>0</v>
      </c>
      <c r="FM108" s="59">
        <v>0</v>
      </c>
      <c r="FN108" s="59">
        <v>0</v>
      </c>
      <c r="FO108" s="55">
        <v>0</v>
      </c>
      <c r="FP108" s="58">
        <v>0</v>
      </c>
      <c r="FQ108" s="59">
        <v>0</v>
      </c>
      <c r="FR108" s="59">
        <v>0</v>
      </c>
      <c r="FS108" s="59">
        <v>0</v>
      </c>
      <c r="FT108" s="59">
        <v>0</v>
      </c>
      <c r="FU108" s="59">
        <v>0</v>
      </c>
      <c r="FV108" s="59">
        <v>0</v>
      </c>
      <c r="FW108" s="59">
        <v>0</v>
      </c>
      <c r="FX108" s="59">
        <v>0</v>
      </c>
      <c r="FY108" s="59">
        <v>0</v>
      </c>
      <c r="FZ108" s="59">
        <v>0</v>
      </c>
      <c r="GA108" s="59">
        <v>0</v>
      </c>
      <c r="GB108" s="59">
        <v>0</v>
      </c>
      <c r="GC108" s="59">
        <v>0</v>
      </c>
      <c r="GD108" s="59">
        <v>0</v>
      </c>
      <c r="GE108" s="59">
        <v>0</v>
      </c>
      <c r="GF108" s="59">
        <v>0</v>
      </c>
      <c r="GG108" s="59">
        <v>0</v>
      </c>
      <c r="GH108" s="59">
        <v>0</v>
      </c>
      <c r="GI108" s="59">
        <v>0</v>
      </c>
      <c r="GJ108" s="59">
        <v>0</v>
      </c>
      <c r="GK108" s="59">
        <v>0</v>
      </c>
      <c r="GL108" s="59">
        <v>0</v>
      </c>
      <c r="GM108" s="59">
        <v>0</v>
      </c>
      <c r="GN108" s="55">
        <v>0</v>
      </c>
      <c r="GO108" s="58">
        <v>5.468729734127814E-2</v>
      </c>
      <c r="GP108" s="59">
        <v>5.468729734127814E-2</v>
      </c>
      <c r="GQ108" s="59">
        <v>5.468729734127814E-2</v>
      </c>
      <c r="GR108" s="59">
        <v>5.468729734127814E-2</v>
      </c>
      <c r="GS108" s="59">
        <v>5.468729734127814E-2</v>
      </c>
      <c r="GT108" s="59">
        <v>4.9218567607150328E-2</v>
      </c>
      <c r="GU108" s="59">
        <v>0</v>
      </c>
      <c r="GV108" s="59">
        <v>0</v>
      </c>
      <c r="GW108" s="59">
        <v>0</v>
      </c>
      <c r="GX108" s="59">
        <v>0</v>
      </c>
      <c r="GY108" s="59">
        <v>0</v>
      </c>
      <c r="GZ108" s="59">
        <v>0</v>
      </c>
      <c r="HA108" s="59">
        <v>0</v>
      </c>
      <c r="HB108" s="59">
        <v>0</v>
      </c>
      <c r="HC108" s="59">
        <v>0</v>
      </c>
      <c r="HD108" s="59">
        <v>0</v>
      </c>
      <c r="HE108" s="59">
        <v>0</v>
      </c>
      <c r="HF108" s="59">
        <v>0</v>
      </c>
      <c r="HG108" s="59">
        <v>0</v>
      </c>
      <c r="HH108" s="59">
        <v>0</v>
      </c>
      <c r="HI108" s="59">
        <v>0</v>
      </c>
      <c r="HJ108" s="59">
        <v>0</v>
      </c>
      <c r="HK108" s="59">
        <v>0</v>
      </c>
      <c r="HL108" s="59">
        <v>0</v>
      </c>
      <c r="HM108" s="55">
        <v>0</v>
      </c>
      <c r="HN108" s="58">
        <v>5.468729734127814E-2</v>
      </c>
      <c r="HO108" s="59">
        <v>0.10937459468255628</v>
      </c>
      <c r="HP108" s="59">
        <v>0.16406189202383442</v>
      </c>
      <c r="HQ108" s="59">
        <v>0.21874918936511256</v>
      </c>
      <c r="HR108" s="59">
        <v>0.2734364867063907</v>
      </c>
      <c r="HS108" s="59">
        <v>0.32265505431354102</v>
      </c>
      <c r="HT108" s="59">
        <v>0.32265505431354102</v>
      </c>
      <c r="HU108" s="59">
        <v>0.32265505431354102</v>
      </c>
      <c r="HV108" s="59">
        <v>0.32265505431354102</v>
      </c>
      <c r="HW108" s="59">
        <v>0.32265505431354102</v>
      </c>
      <c r="HX108" s="59">
        <v>0.32265505431354102</v>
      </c>
      <c r="HY108" s="59">
        <v>0.32265505431354102</v>
      </c>
      <c r="HZ108" s="59">
        <v>0.32265505431354102</v>
      </c>
      <c r="IA108" s="59">
        <v>0.32265505431354102</v>
      </c>
      <c r="IB108" s="59">
        <v>0.32265505431354102</v>
      </c>
      <c r="IC108" s="59">
        <v>0.32265505431354102</v>
      </c>
      <c r="ID108" s="59">
        <v>0.32265505431354102</v>
      </c>
      <c r="IE108" s="59">
        <v>0.32265505431354102</v>
      </c>
      <c r="IF108" s="59">
        <v>0.32265505431354102</v>
      </c>
      <c r="IG108" s="59">
        <v>0.32265505431354102</v>
      </c>
      <c r="IH108" s="59">
        <v>0.32265505431354102</v>
      </c>
      <c r="II108" s="59">
        <v>0.32265505431354102</v>
      </c>
      <c r="IJ108" s="59">
        <v>0.32265505431354102</v>
      </c>
      <c r="IK108" s="59">
        <v>0.32265505431354102</v>
      </c>
      <c r="IL108" s="71">
        <v>0.32265505431354102</v>
      </c>
      <c r="IM108" s="72">
        <v>0</v>
      </c>
      <c r="IN108" s="59">
        <v>0</v>
      </c>
      <c r="IO108" s="59">
        <v>0</v>
      </c>
      <c r="IP108" s="59">
        <v>0</v>
      </c>
      <c r="IQ108" s="59">
        <v>0</v>
      </c>
      <c r="IR108" s="59">
        <v>0</v>
      </c>
      <c r="IS108" s="59">
        <v>0</v>
      </c>
      <c r="IT108" s="59">
        <v>0</v>
      </c>
      <c r="IU108" s="59">
        <v>0</v>
      </c>
      <c r="IV108" s="59">
        <v>0</v>
      </c>
      <c r="IW108" s="59">
        <v>0</v>
      </c>
      <c r="IX108" s="59">
        <v>0</v>
      </c>
      <c r="IY108" s="59">
        <v>0</v>
      </c>
      <c r="IZ108" s="59">
        <v>0</v>
      </c>
      <c r="JA108" s="59">
        <v>0</v>
      </c>
      <c r="JB108" s="59">
        <v>0</v>
      </c>
      <c r="JC108" s="59">
        <v>0</v>
      </c>
      <c r="JD108" s="59">
        <v>0</v>
      </c>
      <c r="JE108" s="59">
        <v>0</v>
      </c>
      <c r="JF108" s="59">
        <v>0</v>
      </c>
      <c r="JG108" s="59">
        <v>0</v>
      </c>
      <c r="JH108" s="59">
        <v>0</v>
      </c>
      <c r="JI108" s="59">
        <v>0</v>
      </c>
      <c r="JJ108" s="59">
        <v>0</v>
      </c>
      <c r="JK108" s="55">
        <v>0</v>
      </c>
      <c r="JL108" s="58">
        <v>0</v>
      </c>
      <c r="JM108" s="59">
        <v>0</v>
      </c>
      <c r="JN108" s="59">
        <v>0</v>
      </c>
      <c r="JO108" s="59">
        <v>0</v>
      </c>
      <c r="JP108" s="59">
        <v>0</v>
      </c>
      <c r="JQ108" s="59">
        <v>0</v>
      </c>
      <c r="JR108" s="59">
        <v>0</v>
      </c>
      <c r="JS108" s="59">
        <v>0</v>
      </c>
      <c r="JT108" s="59">
        <v>0</v>
      </c>
      <c r="JU108" s="59">
        <v>0</v>
      </c>
      <c r="JV108" s="59">
        <v>0</v>
      </c>
      <c r="JW108" s="59">
        <v>0</v>
      </c>
      <c r="JX108" s="59">
        <v>0</v>
      </c>
      <c r="JY108" s="59">
        <v>0</v>
      </c>
      <c r="JZ108" s="59">
        <v>0</v>
      </c>
      <c r="KA108" s="59">
        <v>0</v>
      </c>
      <c r="KB108" s="59">
        <v>0</v>
      </c>
      <c r="KC108" s="59">
        <v>0</v>
      </c>
      <c r="KD108" s="59">
        <v>0</v>
      </c>
      <c r="KE108" s="59">
        <v>0</v>
      </c>
      <c r="KF108" s="59">
        <v>0</v>
      </c>
      <c r="KG108" s="59">
        <v>0</v>
      </c>
      <c r="KH108" s="59">
        <v>0</v>
      </c>
      <c r="KI108" s="59">
        <v>0</v>
      </c>
      <c r="KJ108" s="55">
        <v>0</v>
      </c>
      <c r="KK108" s="58">
        <v>4.6484202740086418E-2</v>
      </c>
      <c r="KL108" s="59">
        <v>4.6484202740086418E-2</v>
      </c>
      <c r="KM108" s="59">
        <v>4.6484202740086418E-2</v>
      </c>
      <c r="KN108" s="59">
        <v>4.6484202740086418E-2</v>
      </c>
      <c r="KO108" s="59">
        <v>4.6484202740086418E-2</v>
      </c>
      <c r="KP108" s="59">
        <v>4.1835782466077776E-2</v>
      </c>
      <c r="KQ108" s="59">
        <v>0</v>
      </c>
      <c r="KR108" s="59">
        <v>0</v>
      </c>
      <c r="KS108" s="59">
        <v>0</v>
      </c>
      <c r="KT108" s="59">
        <v>0</v>
      </c>
      <c r="KU108" s="59">
        <v>0</v>
      </c>
      <c r="KV108" s="59">
        <v>0</v>
      </c>
      <c r="KW108" s="59">
        <v>0</v>
      </c>
      <c r="KX108" s="59">
        <v>0</v>
      </c>
      <c r="KY108" s="59">
        <v>0</v>
      </c>
      <c r="KZ108" s="59">
        <v>0</v>
      </c>
      <c r="LA108" s="59">
        <v>0</v>
      </c>
      <c r="LB108" s="59">
        <v>0</v>
      </c>
      <c r="LC108" s="59">
        <v>0</v>
      </c>
      <c r="LD108" s="59">
        <v>0</v>
      </c>
      <c r="LE108" s="59">
        <v>0</v>
      </c>
      <c r="LF108" s="59">
        <v>0</v>
      </c>
      <c r="LG108" s="59">
        <v>0</v>
      </c>
      <c r="LH108" s="59">
        <v>0</v>
      </c>
      <c r="LI108" s="55">
        <v>0</v>
      </c>
      <c r="LJ108" s="58">
        <v>4.6484202740086418E-2</v>
      </c>
      <c r="LK108" s="59">
        <v>9.2968405480172836E-2</v>
      </c>
      <c r="LL108" s="59">
        <v>0.13945260822025926</v>
      </c>
      <c r="LM108" s="59">
        <v>0.18593681096034567</v>
      </c>
      <c r="LN108" s="59">
        <v>0.23242101370043208</v>
      </c>
      <c r="LO108" s="59">
        <v>0.27425679616650989</v>
      </c>
      <c r="LP108" s="59">
        <v>0.27425679616650989</v>
      </c>
      <c r="LQ108" s="59">
        <v>0.27425679616650989</v>
      </c>
      <c r="LR108" s="59">
        <v>0.27425679616650989</v>
      </c>
      <c r="LS108" s="59">
        <v>0.27425679616650989</v>
      </c>
      <c r="LT108" s="59">
        <v>0.27425679616650989</v>
      </c>
      <c r="LU108" s="59">
        <v>0.27425679616650989</v>
      </c>
      <c r="LV108" s="59">
        <v>0.27425679616650989</v>
      </c>
      <c r="LW108" s="59">
        <v>0.27425679616650989</v>
      </c>
      <c r="LX108" s="59">
        <v>0.27425679616650989</v>
      </c>
      <c r="LY108" s="59">
        <v>0.27425679616650989</v>
      </c>
      <c r="LZ108" s="59">
        <v>0.27425679616650989</v>
      </c>
      <c r="MA108" s="59">
        <v>0.27425679616650989</v>
      </c>
      <c r="MB108" s="59">
        <v>0.27425679616650989</v>
      </c>
      <c r="MC108" s="59">
        <v>0.27425679616650989</v>
      </c>
      <c r="MD108" s="59">
        <v>0.27425679616650989</v>
      </c>
      <c r="ME108" s="59">
        <v>0.27425679616650989</v>
      </c>
      <c r="MF108" s="59">
        <v>0.27425679616650989</v>
      </c>
      <c r="MG108" s="59">
        <v>0.27425679616650989</v>
      </c>
      <c r="MH108" s="71">
        <v>0.27425679616650989</v>
      </c>
      <c r="MI108" s="72">
        <v>0</v>
      </c>
      <c r="MJ108" s="59">
        <v>0</v>
      </c>
      <c r="MK108" s="59">
        <v>0</v>
      </c>
      <c r="ML108" s="59">
        <v>0</v>
      </c>
      <c r="MM108" s="59">
        <v>0</v>
      </c>
      <c r="MN108" s="59">
        <v>0</v>
      </c>
      <c r="MO108" s="59">
        <v>0</v>
      </c>
      <c r="MP108" s="59">
        <v>0</v>
      </c>
      <c r="MQ108" s="59">
        <v>0</v>
      </c>
      <c r="MR108" s="59">
        <v>0</v>
      </c>
      <c r="MS108" s="59">
        <v>0</v>
      </c>
      <c r="MT108" s="59">
        <v>0</v>
      </c>
      <c r="MU108" s="59">
        <v>0</v>
      </c>
      <c r="MV108" s="59">
        <v>0</v>
      </c>
      <c r="MW108" s="59">
        <v>0</v>
      </c>
      <c r="MX108" s="59">
        <v>0</v>
      </c>
      <c r="MY108" s="59">
        <v>0</v>
      </c>
      <c r="MZ108" s="59">
        <v>0</v>
      </c>
      <c r="NA108" s="59">
        <v>0</v>
      </c>
      <c r="NB108" s="59">
        <v>0</v>
      </c>
      <c r="NC108" s="59">
        <v>0</v>
      </c>
      <c r="ND108" s="59">
        <v>0</v>
      </c>
      <c r="NE108" s="59">
        <v>0</v>
      </c>
      <c r="NF108" s="59">
        <v>0</v>
      </c>
      <c r="NG108" s="55">
        <v>0</v>
      </c>
      <c r="NH108" s="58">
        <v>0</v>
      </c>
      <c r="NI108" s="59">
        <v>0</v>
      </c>
      <c r="NJ108" s="59">
        <v>0</v>
      </c>
      <c r="NK108" s="59">
        <v>0</v>
      </c>
      <c r="NL108" s="59">
        <v>0</v>
      </c>
      <c r="NM108" s="59">
        <v>0</v>
      </c>
      <c r="NN108" s="59">
        <v>0</v>
      </c>
      <c r="NO108" s="59">
        <v>0</v>
      </c>
      <c r="NP108" s="59">
        <v>0</v>
      </c>
      <c r="NQ108" s="59">
        <v>0</v>
      </c>
      <c r="NR108" s="59">
        <v>0</v>
      </c>
      <c r="NS108" s="59">
        <v>0</v>
      </c>
      <c r="NT108" s="59">
        <v>0</v>
      </c>
      <c r="NU108" s="59">
        <v>0</v>
      </c>
      <c r="NV108" s="59">
        <v>0</v>
      </c>
      <c r="NW108" s="59">
        <v>0</v>
      </c>
      <c r="NX108" s="59">
        <v>0</v>
      </c>
      <c r="NY108" s="59">
        <v>0</v>
      </c>
      <c r="NZ108" s="59">
        <v>0</v>
      </c>
      <c r="OA108" s="59">
        <v>0</v>
      </c>
      <c r="OB108" s="59">
        <v>0</v>
      </c>
      <c r="OC108" s="59">
        <v>0</v>
      </c>
      <c r="OD108" s="59">
        <v>0</v>
      </c>
      <c r="OE108" s="59">
        <v>0</v>
      </c>
      <c r="OF108" s="55">
        <v>0</v>
      </c>
      <c r="OG108" s="58">
        <v>0</v>
      </c>
      <c r="OH108" s="59">
        <v>0</v>
      </c>
      <c r="OI108" s="59">
        <v>0</v>
      </c>
      <c r="OJ108" s="59">
        <v>0</v>
      </c>
      <c r="OK108" s="59">
        <v>0</v>
      </c>
      <c r="OL108" s="59">
        <v>0</v>
      </c>
      <c r="OM108" s="59">
        <v>0</v>
      </c>
      <c r="ON108" s="59">
        <v>0</v>
      </c>
      <c r="OO108" s="59">
        <v>0</v>
      </c>
      <c r="OP108" s="59">
        <v>0</v>
      </c>
      <c r="OQ108" s="59">
        <v>0</v>
      </c>
      <c r="OR108" s="59">
        <v>0</v>
      </c>
      <c r="OS108" s="59">
        <v>0</v>
      </c>
      <c r="OT108" s="59">
        <v>0</v>
      </c>
      <c r="OU108" s="59">
        <v>0</v>
      </c>
      <c r="OV108" s="59">
        <v>0</v>
      </c>
      <c r="OW108" s="59">
        <v>0</v>
      </c>
      <c r="OX108" s="59">
        <v>0</v>
      </c>
      <c r="OY108" s="59">
        <v>0</v>
      </c>
      <c r="OZ108" s="59">
        <v>0</v>
      </c>
      <c r="PA108" s="59">
        <v>0</v>
      </c>
      <c r="PB108" s="59">
        <v>0</v>
      </c>
      <c r="PC108" s="59">
        <v>0</v>
      </c>
      <c r="PD108" s="59">
        <v>0</v>
      </c>
      <c r="PE108" s="55">
        <v>0</v>
      </c>
      <c r="PF108" s="58">
        <v>0</v>
      </c>
      <c r="PG108" s="59">
        <v>0</v>
      </c>
      <c r="PH108" s="59">
        <v>0</v>
      </c>
      <c r="PI108" s="59">
        <v>0</v>
      </c>
      <c r="PJ108" s="59">
        <v>0</v>
      </c>
      <c r="PK108" s="59">
        <v>0</v>
      </c>
      <c r="PL108" s="59">
        <v>0</v>
      </c>
      <c r="PM108" s="59">
        <v>0</v>
      </c>
      <c r="PN108" s="59">
        <v>0</v>
      </c>
      <c r="PO108" s="59">
        <v>0</v>
      </c>
      <c r="PP108" s="59">
        <v>0</v>
      </c>
      <c r="PQ108" s="59">
        <v>0</v>
      </c>
      <c r="PR108" s="59">
        <v>0</v>
      </c>
      <c r="PS108" s="59">
        <v>0</v>
      </c>
      <c r="PT108" s="59">
        <v>0</v>
      </c>
      <c r="PU108" s="59">
        <v>0</v>
      </c>
      <c r="PV108" s="59">
        <v>0</v>
      </c>
      <c r="PW108" s="59">
        <v>0</v>
      </c>
      <c r="PX108" s="59">
        <v>0</v>
      </c>
      <c r="PY108" s="59">
        <v>0</v>
      </c>
      <c r="PZ108" s="59">
        <v>0</v>
      </c>
      <c r="QA108" s="59">
        <v>0</v>
      </c>
      <c r="QB108" s="59">
        <v>0</v>
      </c>
      <c r="QC108" s="59">
        <v>0</v>
      </c>
      <c r="QD108" s="71">
        <v>0</v>
      </c>
      <c r="QE108" s="72">
        <v>0</v>
      </c>
      <c r="QF108" s="59">
        <v>0</v>
      </c>
      <c r="QG108" s="59">
        <v>0</v>
      </c>
      <c r="QH108" s="59">
        <v>0</v>
      </c>
      <c r="QI108" s="59">
        <v>0</v>
      </c>
      <c r="QJ108" s="59">
        <v>0</v>
      </c>
      <c r="QK108" s="59">
        <v>0</v>
      </c>
      <c r="QL108" s="59">
        <v>0</v>
      </c>
      <c r="QM108" s="59">
        <v>0</v>
      </c>
      <c r="QN108" s="59">
        <v>0</v>
      </c>
      <c r="QO108" s="59">
        <v>0</v>
      </c>
      <c r="QP108" s="59">
        <v>0</v>
      </c>
      <c r="QQ108" s="59">
        <v>0</v>
      </c>
      <c r="QR108" s="59">
        <v>0</v>
      </c>
      <c r="QS108" s="59">
        <v>0</v>
      </c>
      <c r="QT108" s="59">
        <v>0</v>
      </c>
      <c r="QU108" s="59">
        <v>0</v>
      </c>
      <c r="QV108" s="59">
        <v>0</v>
      </c>
      <c r="QW108" s="59">
        <v>0</v>
      </c>
      <c r="QX108" s="59">
        <v>0</v>
      </c>
      <c r="QY108" s="59">
        <v>0</v>
      </c>
      <c r="QZ108" s="59">
        <v>0</v>
      </c>
      <c r="RA108" s="59">
        <v>0</v>
      </c>
      <c r="RB108" s="59">
        <v>0</v>
      </c>
      <c r="RC108" s="55">
        <v>0</v>
      </c>
      <c r="RD108" s="58">
        <v>0</v>
      </c>
      <c r="RE108" s="59">
        <v>0</v>
      </c>
      <c r="RF108" s="59">
        <v>0</v>
      </c>
      <c r="RG108" s="59">
        <v>0</v>
      </c>
      <c r="RH108" s="59">
        <v>0</v>
      </c>
      <c r="RI108" s="59">
        <v>0</v>
      </c>
      <c r="RJ108" s="59">
        <v>0</v>
      </c>
      <c r="RK108" s="59">
        <v>0</v>
      </c>
      <c r="RL108" s="59">
        <v>0</v>
      </c>
      <c r="RM108" s="59">
        <v>0</v>
      </c>
      <c r="RN108" s="59">
        <v>0</v>
      </c>
      <c r="RO108" s="59">
        <v>0</v>
      </c>
      <c r="RP108" s="59">
        <v>0</v>
      </c>
      <c r="RQ108" s="59">
        <v>0</v>
      </c>
      <c r="RR108" s="59">
        <v>0</v>
      </c>
      <c r="RS108" s="59">
        <v>0</v>
      </c>
      <c r="RT108" s="59">
        <v>0</v>
      </c>
      <c r="RU108" s="59">
        <v>0</v>
      </c>
      <c r="RV108" s="59">
        <v>0</v>
      </c>
      <c r="RW108" s="59">
        <v>0</v>
      </c>
      <c r="RX108" s="59">
        <v>0</v>
      </c>
      <c r="RY108" s="59">
        <v>0</v>
      </c>
      <c r="RZ108" s="59">
        <v>0</v>
      </c>
      <c r="SA108" s="59">
        <v>0</v>
      </c>
      <c r="SB108" s="55">
        <v>0</v>
      </c>
      <c r="SC108" s="58">
        <v>0</v>
      </c>
      <c r="SD108" s="59">
        <v>0</v>
      </c>
      <c r="SE108" s="59">
        <v>0</v>
      </c>
      <c r="SF108" s="59">
        <v>0</v>
      </c>
      <c r="SG108" s="59">
        <v>0</v>
      </c>
      <c r="SH108" s="59">
        <v>0</v>
      </c>
      <c r="SI108" s="59">
        <v>0</v>
      </c>
      <c r="SJ108" s="59">
        <v>0</v>
      </c>
      <c r="SK108" s="59">
        <v>0</v>
      </c>
      <c r="SL108" s="59">
        <v>0</v>
      </c>
      <c r="SM108" s="59">
        <v>0</v>
      </c>
      <c r="SN108" s="59">
        <v>0</v>
      </c>
      <c r="SO108" s="59">
        <v>0</v>
      </c>
      <c r="SP108" s="59">
        <v>0</v>
      </c>
      <c r="SQ108" s="59">
        <v>0</v>
      </c>
      <c r="SR108" s="59">
        <v>0</v>
      </c>
      <c r="SS108" s="59">
        <v>0</v>
      </c>
      <c r="ST108" s="59">
        <v>0</v>
      </c>
      <c r="SU108" s="59">
        <v>0</v>
      </c>
      <c r="SV108" s="59">
        <v>0</v>
      </c>
      <c r="SW108" s="59">
        <v>0</v>
      </c>
      <c r="SX108" s="59">
        <v>0</v>
      </c>
      <c r="SY108" s="59">
        <v>0</v>
      </c>
      <c r="SZ108" s="59">
        <v>0</v>
      </c>
      <c r="TA108" s="55">
        <v>0</v>
      </c>
      <c r="TB108" s="58">
        <v>0</v>
      </c>
      <c r="TC108" s="59">
        <v>0</v>
      </c>
      <c r="TD108" s="59">
        <v>0</v>
      </c>
      <c r="TE108" s="59">
        <v>0</v>
      </c>
      <c r="TF108" s="59">
        <v>0</v>
      </c>
      <c r="TG108" s="59">
        <v>0</v>
      </c>
      <c r="TH108" s="59">
        <v>0</v>
      </c>
      <c r="TI108" s="59">
        <v>0</v>
      </c>
      <c r="TJ108" s="59">
        <v>0</v>
      </c>
      <c r="TK108" s="59">
        <v>0</v>
      </c>
      <c r="TL108" s="59">
        <v>0</v>
      </c>
      <c r="TM108" s="59">
        <v>0</v>
      </c>
      <c r="TN108" s="59">
        <v>0</v>
      </c>
      <c r="TO108" s="59">
        <v>0</v>
      </c>
      <c r="TP108" s="59">
        <v>0</v>
      </c>
      <c r="TQ108" s="59">
        <v>0</v>
      </c>
      <c r="TR108" s="59">
        <v>0</v>
      </c>
      <c r="TS108" s="59">
        <v>0</v>
      </c>
      <c r="TT108" s="59">
        <v>0</v>
      </c>
      <c r="TU108" s="59">
        <v>0</v>
      </c>
      <c r="TV108" s="59">
        <v>0</v>
      </c>
      <c r="TW108" s="59">
        <v>0</v>
      </c>
      <c r="TX108" s="59">
        <v>0</v>
      </c>
      <c r="TY108" s="59">
        <v>0</v>
      </c>
      <c r="TZ108" s="71">
        <v>0</v>
      </c>
      <c r="UA108" s="73">
        <v>0</v>
      </c>
      <c r="UB108" s="53">
        <v>0</v>
      </c>
      <c r="UC108" s="53">
        <v>0</v>
      </c>
      <c r="UD108" s="53">
        <v>0</v>
      </c>
      <c r="UE108" s="53">
        <v>0</v>
      </c>
      <c r="UF108" s="53">
        <v>0</v>
      </c>
      <c r="UG108" s="53">
        <v>0</v>
      </c>
      <c r="UH108" s="53">
        <v>0</v>
      </c>
      <c r="UI108" s="53">
        <v>0</v>
      </c>
      <c r="UJ108" s="53">
        <v>0</v>
      </c>
      <c r="UK108" s="53">
        <v>0</v>
      </c>
      <c r="UL108" s="53">
        <v>0</v>
      </c>
      <c r="UM108" s="53">
        <v>0</v>
      </c>
      <c r="UN108" s="53">
        <v>0</v>
      </c>
      <c r="UO108" s="53">
        <v>0</v>
      </c>
      <c r="UP108" s="53">
        <v>0</v>
      </c>
      <c r="UQ108" s="53">
        <v>0</v>
      </c>
      <c r="UR108" s="53">
        <v>0</v>
      </c>
      <c r="US108" s="53">
        <v>0</v>
      </c>
      <c r="UT108" s="53">
        <v>0</v>
      </c>
      <c r="UU108" s="53">
        <v>0</v>
      </c>
      <c r="UV108" s="53">
        <v>0</v>
      </c>
      <c r="UW108" s="53">
        <v>0</v>
      </c>
      <c r="UX108" s="53">
        <v>0</v>
      </c>
      <c r="UY108" s="74">
        <v>0</v>
      </c>
      <c r="UZ108" s="73">
        <v>0</v>
      </c>
      <c r="VA108" s="53">
        <v>0</v>
      </c>
      <c r="VB108" s="53">
        <v>0</v>
      </c>
      <c r="VC108" s="53">
        <v>0</v>
      </c>
      <c r="VD108" s="53">
        <v>0</v>
      </c>
      <c r="VE108" s="53">
        <v>0</v>
      </c>
      <c r="VF108" s="53">
        <v>0</v>
      </c>
      <c r="VG108" s="53">
        <v>0</v>
      </c>
      <c r="VH108" s="53">
        <v>0</v>
      </c>
      <c r="VI108" s="53">
        <v>0</v>
      </c>
      <c r="VJ108" s="53">
        <v>0</v>
      </c>
      <c r="VK108" s="53">
        <v>0</v>
      </c>
      <c r="VL108" s="53">
        <v>0</v>
      </c>
      <c r="VM108" s="53">
        <v>0</v>
      </c>
      <c r="VN108" s="53">
        <v>0</v>
      </c>
      <c r="VO108" s="53">
        <v>0</v>
      </c>
      <c r="VP108" s="53">
        <v>0</v>
      </c>
      <c r="VQ108" s="53">
        <v>0</v>
      </c>
      <c r="VR108" s="53">
        <v>0</v>
      </c>
      <c r="VS108" s="53">
        <v>0</v>
      </c>
      <c r="VT108" s="53">
        <v>0</v>
      </c>
      <c r="VU108" s="53">
        <v>0</v>
      </c>
      <c r="VV108" s="53">
        <v>0</v>
      </c>
      <c r="VW108" s="53">
        <v>0</v>
      </c>
      <c r="VX108" s="74">
        <v>0</v>
      </c>
      <c r="VY108" s="65">
        <f t="shared" si="1"/>
        <v>104</v>
      </c>
    </row>
    <row r="109" spans="1:597">
      <c r="A109" s="51" t="s">
        <v>660</v>
      </c>
      <c r="B109" s="69" t="s">
        <v>2</v>
      </c>
      <c r="C109" t="s">
        <v>659</v>
      </c>
      <c r="D109" t="s">
        <v>661</v>
      </c>
      <c r="E109" t="s">
        <v>662</v>
      </c>
      <c r="F109" t="s">
        <v>663</v>
      </c>
      <c r="G109" t="s">
        <v>664</v>
      </c>
      <c r="H109" t="s">
        <v>1014</v>
      </c>
      <c r="I109" t="s">
        <v>666</v>
      </c>
      <c r="J109" t="s">
        <v>1015</v>
      </c>
      <c r="K109" s="5" t="s">
        <v>1016</v>
      </c>
      <c r="L109" t="s">
        <v>1014</v>
      </c>
      <c r="M109">
        <v>25</v>
      </c>
      <c r="N109" s="52">
        <v>0</v>
      </c>
      <c r="O109" s="52">
        <v>0</v>
      </c>
      <c r="P109" s="52">
        <v>0</v>
      </c>
      <c r="Q109" s="53">
        <v>1</v>
      </c>
      <c r="R109" s="53">
        <v>0</v>
      </c>
      <c r="S109" s="53">
        <v>0</v>
      </c>
      <c r="T109" s="53">
        <v>0</v>
      </c>
      <c r="U109" s="53">
        <v>0</v>
      </c>
      <c r="V109" s="53">
        <v>0.45</v>
      </c>
      <c r="W109" s="2" t="s">
        <v>833</v>
      </c>
      <c r="X109" s="54">
        <v>0</v>
      </c>
      <c r="Y109" s="54">
        <v>0</v>
      </c>
      <c r="Z109" t="s">
        <v>671</v>
      </c>
      <c r="AA109" t="s">
        <v>1017</v>
      </c>
      <c r="AB109" s="54">
        <v>0.85</v>
      </c>
      <c r="AC109" t="s">
        <v>778</v>
      </c>
      <c r="AD109" s="54">
        <v>0</v>
      </c>
      <c r="AE109" s="53">
        <v>0</v>
      </c>
      <c r="AG109" s="53">
        <v>0</v>
      </c>
      <c r="AI109" s="55">
        <v>0</v>
      </c>
      <c r="AJ109" s="5" t="s">
        <v>1018</v>
      </c>
      <c r="AK109" t="s">
        <v>1018</v>
      </c>
      <c r="AL109" s="1" t="s">
        <v>1019</v>
      </c>
      <c r="AM109" s="5" t="s">
        <v>1016</v>
      </c>
      <c r="AN109" t="s">
        <v>1016</v>
      </c>
      <c r="AO109" t="s">
        <v>1016</v>
      </c>
      <c r="AP109" t="s">
        <v>1016</v>
      </c>
      <c r="AQ109" t="s">
        <v>1016</v>
      </c>
      <c r="AR109" t="s">
        <v>1016</v>
      </c>
      <c r="AS109" t="s">
        <v>1016</v>
      </c>
      <c r="AT109" t="s">
        <v>1016</v>
      </c>
      <c r="AU109" t="s">
        <v>1016</v>
      </c>
      <c r="AV109" t="s">
        <v>1016</v>
      </c>
      <c r="AW109" t="s">
        <v>1016</v>
      </c>
      <c r="AX109" t="s">
        <v>1016</v>
      </c>
      <c r="AY109" t="s">
        <v>1016</v>
      </c>
      <c r="AZ109" t="s">
        <v>1016</v>
      </c>
      <c r="BA109" t="s">
        <v>1016</v>
      </c>
      <c r="BB109" t="s">
        <v>1016</v>
      </c>
      <c r="BC109" t="s">
        <v>1016</v>
      </c>
      <c r="BD109" t="s">
        <v>1016</v>
      </c>
      <c r="BE109" t="s">
        <v>1016</v>
      </c>
      <c r="BF109" t="s">
        <v>1016</v>
      </c>
      <c r="BG109" t="s">
        <v>1016</v>
      </c>
      <c r="BH109" t="s">
        <v>1016</v>
      </c>
      <c r="BI109" t="s">
        <v>1016</v>
      </c>
      <c r="BJ109" t="s">
        <v>1016</v>
      </c>
      <c r="BK109" t="s">
        <v>1016</v>
      </c>
      <c r="BL109" t="s">
        <v>1016</v>
      </c>
      <c r="BM109" s="1" t="s">
        <v>1016</v>
      </c>
      <c r="BN109" s="5" t="s">
        <v>1014</v>
      </c>
      <c r="BO109" t="s">
        <v>1014</v>
      </c>
      <c r="BP109" t="s">
        <v>1014</v>
      </c>
      <c r="BQ109" t="s">
        <v>1014</v>
      </c>
      <c r="BR109" t="s">
        <v>1014</v>
      </c>
      <c r="BS109" t="s">
        <v>1014</v>
      </c>
      <c r="BT109" t="s">
        <v>1014</v>
      </c>
      <c r="BU109" t="s">
        <v>1014</v>
      </c>
      <c r="BV109" t="s">
        <v>1014</v>
      </c>
      <c r="BW109" t="s">
        <v>1014</v>
      </c>
      <c r="BX109" t="s">
        <v>1014</v>
      </c>
      <c r="BY109" t="s">
        <v>1014</v>
      </c>
      <c r="BZ109" t="s">
        <v>1014</v>
      </c>
      <c r="CA109" t="s">
        <v>1014</v>
      </c>
      <c r="CB109" t="s">
        <v>1014</v>
      </c>
      <c r="CC109" t="s">
        <v>1014</v>
      </c>
      <c r="CD109" t="s">
        <v>1014</v>
      </c>
      <c r="CE109" t="s">
        <v>1014</v>
      </c>
      <c r="CF109" t="s">
        <v>1014</v>
      </c>
      <c r="CG109" t="s">
        <v>1014</v>
      </c>
      <c r="CH109" t="s">
        <v>1014</v>
      </c>
      <c r="CI109" t="s">
        <v>1014</v>
      </c>
      <c r="CJ109" t="s">
        <v>1014</v>
      </c>
      <c r="CK109" t="s">
        <v>1014</v>
      </c>
      <c r="CL109" t="s">
        <v>1014</v>
      </c>
      <c r="CM109" t="s">
        <v>1014</v>
      </c>
      <c r="CN109" s="1" t="s">
        <v>1014</v>
      </c>
      <c r="CO109" s="56">
        <v>1</v>
      </c>
      <c r="CP109" s="53">
        <v>1</v>
      </c>
      <c r="CQ109" s="53">
        <v>1</v>
      </c>
      <c r="CR109" s="53">
        <v>1</v>
      </c>
      <c r="CS109" s="53">
        <v>1</v>
      </c>
      <c r="CT109" s="53">
        <v>1</v>
      </c>
      <c r="CU109" s="53">
        <v>1</v>
      </c>
      <c r="CV109" s="53">
        <v>1</v>
      </c>
      <c r="CW109" s="53">
        <v>1</v>
      </c>
      <c r="CX109" s="53">
        <v>1</v>
      </c>
      <c r="CY109" s="53">
        <v>1</v>
      </c>
      <c r="CZ109" s="53">
        <v>1</v>
      </c>
      <c r="DA109" s="53">
        <v>1</v>
      </c>
      <c r="DB109" s="53">
        <v>1</v>
      </c>
      <c r="DC109" s="53">
        <v>1</v>
      </c>
      <c r="DD109" s="53">
        <v>1</v>
      </c>
      <c r="DE109" s="53">
        <v>1</v>
      </c>
      <c r="DF109" s="53">
        <v>1</v>
      </c>
      <c r="DG109" s="53">
        <v>1</v>
      </c>
      <c r="DH109" s="53">
        <v>1</v>
      </c>
      <c r="DI109" s="53">
        <v>1</v>
      </c>
      <c r="DJ109" s="53">
        <v>1</v>
      </c>
      <c r="DK109" s="53">
        <v>1</v>
      </c>
      <c r="DL109" s="53">
        <v>1</v>
      </c>
      <c r="DM109" s="53">
        <v>1</v>
      </c>
      <c r="DN109" s="53">
        <v>1</v>
      </c>
      <c r="DO109" s="57">
        <v>1</v>
      </c>
      <c r="DP109" s="58">
        <v>0</v>
      </c>
      <c r="DQ109" s="59">
        <v>0</v>
      </c>
      <c r="DR109" s="59">
        <v>0</v>
      </c>
      <c r="DS109" s="59">
        <v>0</v>
      </c>
      <c r="DT109" s="59">
        <v>0</v>
      </c>
      <c r="DU109" s="59">
        <v>0</v>
      </c>
      <c r="DV109" s="59">
        <v>0</v>
      </c>
      <c r="DW109" s="59">
        <v>0</v>
      </c>
      <c r="DX109" s="59">
        <v>0</v>
      </c>
      <c r="DY109" s="59">
        <v>0</v>
      </c>
      <c r="DZ109" s="59">
        <v>0</v>
      </c>
      <c r="EA109" s="59">
        <v>0</v>
      </c>
      <c r="EB109" s="59">
        <v>0</v>
      </c>
      <c r="EC109" s="59">
        <v>0</v>
      </c>
      <c r="ED109" s="59">
        <v>0</v>
      </c>
      <c r="EE109" s="59">
        <v>0</v>
      </c>
      <c r="EF109" s="59">
        <v>0</v>
      </c>
      <c r="EG109" s="59">
        <v>0</v>
      </c>
      <c r="EH109" s="59">
        <v>0</v>
      </c>
      <c r="EI109" s="59">
        <v>0</v>
      </c>
      <c r="EJ109" s="59">
        <v>0</v>
      </c>
      <c r="EK109" s="59">
        <v>0</v>
      </c>
      <c r="EL109" s="59">
        <v>0</v>
      </c>
      <c r="EM109" s="59">
        <v>0</v>
      </c>
      <c r="EN109" s="59">
        <v>0</v>
      </c>
      <c r="EO109" s="59">
        <v>0</v>
      </c>
      <c r="EP109" s="59">
        <v>0</v>
      </c>
      <c r="EQ109" s="72">
        <v>0</v>
      </c>
      <c r="ER109" s="59">
        <v>0</v>
      </c>
      <c r="ES109" s="59">
        <v>0</v>
      </c>
      <c r="ET109" s="59">
        <v>0</v>
      </c>
      <c r="EU109" s="59">
        <v>0</v>
      </c>
      <c r="EV109" s="59">
        <v>0</v>
      </c>
      <c r="EW109" s="59">
        <v>0</v>
      </c>
      <c r="EX109" s="59">
        <v>0</v>
      </c>
      <c r="EY109" s="59">
        <v>0</v>
      </c>
      <c r="EZ109" s="59">
        <v>0</v>
      </c>
      <c r="FA109" s="59">
        <v>0</v>
      </c>
      <c r="FB109" s="59">
        <v>0</v>
      </c>
      <c r="FC109" s="59">
        <v>0</v>
      </c>
      <c r="FD109" s="59">
        <v>0</v>
      </c>
      <c r="FE109" s="59">
        <v>0</v>
      </c>
      <c r="FF109" s="59">
        <v>0</v>
      </c>
      <c r="FG109" s="59">
        <v>0</v>
      </c>
      <c r="FH109" s="59">
        <v>0</v>
      </c>
      <c r="FI109" s="59">
        <v>0</v>
      </c>
      <c r="FJ109" s="59">
        <v>0</v>
      </c>
      <c r="FK109" s="59">
        <v>0</v>
      </c>
      <c r="FL109" s="59">
        <v>0</v>
      </c>
      <c r="FM109" s="59">
        <v>0</v>
      </c>
      <c r="FN109" s="59">
        <v>0</v>
      </c>
      <c r="FO109" s="55">
        <v>0</v>
      </c>
      <c r="FP109" s="58">
        <v>0</v>
      </c>
      <c r="FQ109" s="59">
        <v>0</v>
      </c>
      <c r="FR109" s="59">
        <v>0</v>
      </c>
      <c r="FS109" s="59">
        <v>0</v>
      </c>
      <c r="FT109" s="59">
        <v>0</v>
      </c>
      <c r="FU109" s="59">
        <v>0</v>
      </c>
      <c r="FV109" s="59">
        <v>0</v>
      </c>
      <c r="FW109" s="59">
        <v>0</v>
      </c>
      <c r="FX109" s="59">
        <v>0</v>
      </c>
      <c r="FY109" s="59">
        <v>0</v>
      </c>
      <c r="FZ109" s="59">
        <v>0</v>
      </c>
      <c r="GA109" s="59">
        <v>0</v>
      </c>
      <c r="GB109" s="59">
        <v>0</v>
      </c>
      <c r="GC109" s="59">
        <v>0</v>
      </c>
      <c r="GD109" s="59">
        <v>0</v>
      </c>
      <c r="GE109" s="59">
        <v>0</v>
      </c>
      <c r="GF109" s="59">
        <v>0</v>
      </c>
      <c r="GG109" s="59">
        <v>0</v>
      </c>
      <c r="GH109" s="59">
        <v>0</v>
      </c>
      <c r="GI109" s="59">
        <v>0</v>
      </c>
      <c r="GJ109" s="59">
        <v>0</v>
      </c>
      <c r="GK109" s="59">
        <v>0</v>
      </c>
      <c r="GL109" s="59">
        <v>0</v>
      </c>
      <c r="GM109" s="59">
        <v>0</v>
      </c>
      <c r="GN109" s="55">
        <v>0</v>
      </c>
      <c r="GO109" s="58">
        <v>0</v>
      </c>
      <c r="GP109" s="59">
        <v>0</v>
      </c>
      <c r="GQ109" s="59">
        <v>0</v>
      </c>
      <c r="GR109" s="59">
        <v>0</v>
      </c>
      <c r="GS109" s="59">
        <v>0</v>
      </c>
      <c r="GT109" s="59">
        <v>0</v>
      </c>
      <c r="GU109" s="59">
        <v>0</v>
      </c>
      <c r="GV109" s="59">
        <v>0</v>
      </c>
      <c r="GW109" s="59">
        <v>0</v>
      </c>
      <c r="GX109" s="59">
        <v>0</v>
      </c>
      <c r="GY109" s="59">
        <v>0</v>
      </c>
      <c r="GZ109" s="59">
        <v>0</v>
      </c>
      <c r="HA109" s="59">
        <v>0</v>
      </c>
      <c r="HB109" s="59">
        <v>0</v>
      </c>
      <c r="HC109" s="59">
        <v>0</v>
      </c>
      <c r="HD109" s="59">
        <v>0</v>
      </c>
      <c r="HE109" s="59">
        <v>0</v>
      </c>
      <c r="HF109" s="59">
        <v>0</v>
      </c>
      <c r="HG109" s="59">
        <v>0</v>
      </c>
      <c r="HH109" s="59">
        <v>0</v>
      </c>
      <c r="HI109" s="59">
        <v>0</v>
      </c>
      <c r="HJ109" s="59">
        <v>0</v>
      </c>
      <c r="HK109" s="59">
        <v>0</v>
      </c>
      <c r="HL109" s="59">
        <v>0</v>
      </c>
      <c r="HM109" s="55">
        <v>0</v>
      </c>
      <c r="HN109" s="58">
        <v>0</v>
      </c>
      <c r="HO109" s="59">
        <v>0</v>
      </c>
      <c r="HP109" s="59">
        <v>0</v>
      </c>
      <c r="HQ109" s="59">
        <v>0</v>
      </c>
      <c r="HR109" s="59">
        <v>0</v>
      </c>
      <c r="HS109" s="59">
        <v>0</v>
      </c>
      <c r="HT109" s="59">
        <v>0</v>
      </c>
      <c r="HU109" s="59">
        <v>0</v>
      </c>
      <c r="HV109" s="59">
        <v>0</v>
      </c>
      <c r="HW109" s="59">
        <v>0</v>
      </c>
      <c r="HX109" s="59">
        <v>0</v>
      </c>
      <c r="HY109" s="59">
        <v>0</v>
      </c>
      <c r="HZ109" s="59">
        <v>0</v>
      </c>
      <c r="IA109" s="59">
        <v>0</v>
      </c>
      <c r="IB109" s="59">
        <v>0</v>
      </c>
      <c r="IC109" s="59">
        <v>0</v>
      </c>
      <c r="ID109" s="59">
        <v>0</v>
      </c>
      <c r="IE109" s="59">
        <v>0</v>
      </c>
      <c r="IF109" s="59">
        <v>0</v>
      </c>
      <c r="IG109" s="59">
        <v>0</v>
      </c>
      <c r="IH109" s="59">
        <v>0</v>
      </c>
      <c r="II109" s="59">
        <v>0</v>
      </c>
      <c r="IJ109" s="59">
        <v>0</v>
      </c>
      <c r="IK109" s="59">
        <v>0</v>
      </c>
      <c r="IL109" s="71">
        <v>0</v>
      </c>
      <c r="IM109" s="72">
        <v>0</v>
      </c>
      <c r="IN109" s="59">
        <v>0</v>
      </c>
      <c r="IO109" s="59">
        <v>0</v>
      </c>
      <c r="IP109" s="59">
        <v>0</v>
      </c>
      <c r="IQ109" s="59">
        <v>0</v>
      </c>
      <c r="IR109" s="59">
        <v>0</v>
      </c>
      <c r="IS109" s="59">
        <v>0</v>
      </c>
      <c r="IT109" s="59">
        <v>0</v>
      </c>
      <c r="IU109" s="59">
        <v>0</v>
      </c>
      <c r="IV109" s="59">
        <v>0</v>
      </c>
      <c r="IW109" s="59">
        <v>0</v>
      </c>
      <c r="IX109" s="59">
        <v>0</v>
      </c>
      <c r="IY109" s="59">
        <v>0</v>
      </c>
      <c r="IZ109" s="59">
        <v>0</v>
      </c>
      <c r="JA109" s="59">
        <v>0</v>
      </c>
      <c r="JB109" s="59">
        <v>0</v>
      </c>
      <c r="JC109" s="59">
        <v>0</v>
      </c>
      <c r="JD109" s="59">
        <v>0</v>
      </c>
      <c r="JE109" s="59">
        <v>0</v>
      </c>
      <c r="JF109" s="59">
        <v>0</v>
      </c>
      <c r="JG109" s="59">
        <v>0</v>
      </c>
      <c r="JH109" s="59">
        <v>0</v>
      </c>
      <c r="JI109" s="59">
        <v>0</v>
      </c>
      <c r="JJ109" s="59">
        <v>0</v>
      </c>
      <c r="JK109" s="55">
        <v>0</v>
      </c>
      <c r="JL109" s="58">
        <v>0</v>
      </c>
      <c r="JM109" s="59">
        <v>0</v>
      </c>
      <c r="JN109" s="59">
        <v>0</v>
      </c>
      <c r="JO109" s="59">
        <v>0</v>
      </c>
      <c r="JP109" s="59">
        <v>0</v>
      </c>
      <c r="JQ109" s="59">
        <v>0</v>
      </c>
      <c r="JR109" s="59">
        <v>0</v>
      </c>
      <c r="JS109" s="59">
        <v>0</v>
      </c>
      <c r="JT109" s="59">
        <v>0</v>
      </c>
      <c r="JU109" s="59">
        <v>0</v>
      </c>
      <c r="JV109" s="59">
        <v>0</v>
      </c>
      <c r="JW109" s="59">
        <v>0</v>
      </c>
      <c r="JX109" s="59">
        <v>0</v>
      </c>
      <c r="JY109" s="59">
        <v>0</v>
      </c>
      <c r="JZ109" s="59">
        <v>0</v>
      </c>
      <c r="KA109" s="59">
        <v>0</v>
      </c>
      <c r="KB109" s="59">
        <v>0</v>
      </c>
      <c r="KC109" s="59">
        <v>0</v>
      </c>
      <c r="KD109" s="59">
        <v>0</v>
      </c>
      <c r="KE109" s="59">
        <v>0</v>
      </c>
      <c r="KF109" s="59">
        <v>0</v>
      </c>
      <c r="KG109" s="59">
        <v>0</v>
      </c>
      <c r="KH109" s="59">
        <v>0</v>
      </c>
      <c r="KI109" s="59">
        <v>0</v>
      </c>
      <c r="KJ109" s="55">
        <v>0</v>
      </c>
      <c r="KK109" s="58">
        <v>0</v>
      </c>
      <c r="KL109" s="59">
        <v>0</v>
      </c>
      <c r="KM109" s="59">
        <v>0</v>
      </c>
      <c r="KN109" s="59">
        <v>0</v>
      </c>
      <c r="KO109" s="59">
        <v>0</v>
      </c>
      <c r="KP109" s="59">
        <v>0</v>
      </c>
      <c r="KQ109" s="59">
        <v>0</v>
      </c>
      <c r="KR109" s="59">
        <v>0</v>
      </c>
      <c r="KS109" s="59">
        <v>0</v>
      </c>
      <c r="KT109" s="59">
        <v>0</v>
      </c>
      <c r="KU109" s="59">
        <v>0</v>
      </c>
      <c r="KV109" s="59">
        <v>0</v>
      </c>
      <c r="KW109" s="59">
        <v>0</v>
      </c>
      <c r="KX109" s="59">
        <v>0</v>
      </c>
      <c r="KY109" s="59">
        <v>0</v>
      </c>
      <c r="KZ109" s="59">
        <v>0</v>
      </c>
      <c r="LA109" s="59">
        <v>0</v>
      </c>
      <c r="LB109" s="59">
        <v>0</v>
      </c>
      <c r="LC109" s="59">
        <v>0</v>
      </c>
      <c r="LD109" s="59">
        <v>0</v>
      </c>
      <c r="LE109" s="59">
        <v>0</v>
      </c>
      <c r="LF109" s="59">
        <v>0</v>
      </c>
      <c r="LG109" s="59">
        <v>0</v>
      </c>
      <c r="LH109" s="59">
        <v>0</v>
      </c>
      <c r="LI109" s="55">
        <v>0</v>
      </c>
      <c r="LJ109" s="58">
        <v>0</v>
      </c>
      <c r="LK109" s="59">
        <v>0</v>
      </c>
      <c r="LL109" s="59">
        <v>0</v>
      </c>
      <c r="LM109" s="59">
        <v>0</v>
      </c>
      <c r="LN109" s="59">
        <v>0</v>
      </c>
      <c r="LO109" s="59">
        <v>0</v>
      </c>
      <c r="LP109" s="59">
        <v>0</v>
      </c>
      <c r="LQ109" s="59">
        <v>0</v>
      </c>
      <c r="LR109" s="59">
        <v>0</v>
      </c>
      <c r="LS109" s="59">
        <v>0</v>
      </c>
      <c r="LT109" s="59">
        <v>0</v>
      </c>
      <c r="LU109" s="59">
        <v>0</v>
      </c>
      <c r="LV109" s="59">
        <v>0</v>
      </c>
      <c r="LW109" s="59">
        <v>0</v>
      </c>
      <c r="LX109" s="59">
        <v>0</v>
      </c>
      <c r="LY109" s="59">
        <v>0</v>
      </c>
      <c r="LZ109" s="59">
        <v>0</v>
      </c>
      <c r="MA109" s="59">
        <v>0</v>
      </c>
      <c r="MB109" s="59">
        <v>0</v>
      </c>
      <c r="MC109" s="59">
        <v>0</v>
      </c>
      <c r="MD109" s="59">
        <v>0</v>
      </c>
      <c r="ME109" s="59">
        <v>0</v>
      </c>
      <c r="MF109" s="59">
        <v>0</v>
      </c>
      <c r="MG109" s="59">
        <v>0</v>
      </c>
      <c r="MH109" s="71">
        <v>0</v>
      </c>
      <c r="MI109" s="72">
        <v>0</v>
      </c>
      <c r="MJ109" s="59">
        <v>0</v>
      </c>
      <c r="MK109" s="59">
        <v>0</v>
      </c>
      <c r="ML109" s="59">
        <v>0</v>
      </c>
      <c r="MM109" s="59">
        <v>0</v>
      </c>
      <c r="MN109" s="59">
        <v>0</v>
      </c>
      <c r="MO109" s="59">
        <v>0</v>
      </c>
      <c r="MP109" s="59">
        <v>0</v>
      </c>
      <c r="MQ109" s="59">
        <v>0</v>
      </c>
      <c r="MR109" s="59">
        <v>0</v>
      </c>
      <c r="MS109" s="59">
        <v>0</v>
      </c>
      <c r="MT109" s="59">
        <v>0</v>
      </c>
      <c r="MU109" s="59">
        <v>0</v>
      </c>
      <c r="MV109" s="59">
        <v>0</v>
      </c>
      <c r="MW109" s="59">
        <v>0</v>
      </c>
      <c r="MX109" s="59">
        <v>0</v>
      </c>
      <c r="MY109" s="59">
        <v>0</v>
      </c>
      <c r="MZ109" s="59">
        <v>0</v>
      </c>
      <c r="NA109" s="59">
        <v>0</v>
      </c>
      <c r="NB109" s="59">
        <v>0</v>
      </c>
      <c r="NC109" s="59">
        <v>0</v>
      </c>
      <c r="ND109" s="59">
        <v>0</v>
      </c>
      <c r="NE109" s="59">
        <v>0</v>
      </c>
      <c r="NF109" s="59">
        <v>0</v>
      </c>
      <c r="NG109" s="55">
        <v>0</v>
      </c>
      <c r="NH109" s="58">
        <v>0</v>
      </c>
      <c r="NI109" s="59">
        <v>0</v>
      </c>
      <c r="NJ109" s="59">
        <v>0</v>
      </c>
      <c r="NK109" s="59">
        <v>0</v>
      </c>
      <c r="NL109" s="59">
        <v>0</v>
      </c>
      <c r="NM109" s="59">
        <v>0</v>
      </c>
      <c r="NN109" s="59">
        <v>0</v>
      </c>
      <c r="NO109" s="59">
        <v>0</v>
      </c>
      <c r="NP109" s="59">
        <v>0</v>
      </c>
      <c r="NQ109" s="59">
        <v>0</v>
      </c>
      <c r="NR109" s="59">
        <v>0</v>
      </c>
      <c r="NS109" s="59">
        <v>0</v>
      </c>
      <c r="NT109" s="59">
        <v>0</v>
      </c>
      <c r="NU109" s="59">
        <v>0</v>
      </c>
      <c r="NV109" s="59">
        <v>0</v>
      </c>
      <c r="NW109" s="59">
        <v>0</v>
      </c>
      <c r="NX109" s="59">
        <v>0</v>
      </c>
      <c r="NY109" s="59">
        <v>0</v>
      </c>
      <c r="NZ109" s="59">
        <v>0</v>
      </c>
      <c r="OA109" s="59">
        <v>0</v>
      </c>
      <c r="OB109" s="59">
        <v>0</v>
      </c>
      <c r="OC109" s="59">
        <v>0</v>
      </c>
      <c r="OD109" s="59">
        <v>0</v>
      </c>
      <c r="OE109" s="59">
        <v>0</v>
      </c>
      <c r="OF109" s="55">
        <v>0</v>
      </c>
      <c r="OG109" s="58">
        <v>0</v>
      </c>
      <c r="OH109" s="59">
        <v>0</v>
      </c>
      <c r="OI109" s="59">
        <v>0</v>
      </c>
      <c r="OJ109" s="59">
        <v>0</v>
      </c>
      <c r="OK109" s="59">
        <v>0</v>
      </c>
      <c r="OL109" s="59">
        <v>0</v>
      </c>
      <c r="OM109" s="59">
        <v>0</v>
      </c>
      <c r="ON109" s="59">
        <v>0</v>
      </c>
      <c r="OO109" s="59">
        <v>0</v>
      </c>
      <c r="OP109" s="59">
        <v>0</v>
      </c>
      <c r="OQ109" s="59">
        <v>0</v>
      </c>
      <c r="OR109" s="59">
        <v>0</v>
      </c>
      <c r="OS109" s="59">
        <v>0</v>
      </c>
      <c r="OT109" s="59">
        <v>0</v>
      </c>
      <c r="OU109" s="59">
        <v>0</v>
      </c>
      <c r="OV109" s="59">
        <v>0</v>
      </c>
      <c r="OW109" s="59">
        <v>0</v>
      </c>
      <c r="OX109" s="59">
        <v>0</v>
      </c>
      <c r="OY109" s="59">
        <v>0</v>
      </c>
      <c r="OZ109" s="59">
        <v>0</v>
      </c>
      <c r="PA109" s="59">
        <v>0</v>
      </c>
      <c r="PB109" s="59">
        <v>0</v>
      </c>
      <c r="PC109" s="59">
        <v>0</v>
      </c>
      <c r="PD109" s="59">
        <v>0</v>
      </c>
      <c r="PE109" s="55">
        <v>0</v>
      </c>
      <c r="PF109" s="58">
        <v>0</v>
      </c>
      <c r="PG109" s="59">
        <v>0</v>
      </c>
      <c r="PH109" s="59">
        <v>0</v>
      </c>
      <c r="PI109" s="59">
        <v>0</v>
      </c>
      <c r="PJ109" s="59">
        <v>0</v>
      </c>
      <c r="PK109" s="59">
        <v>0</v>
      </c>
      <c r="PL109" s="59">
        <v>0</v>
      </c>
      <c r="PM109" s="59">
        <v>0</v>
      </c>
      <c r="PN109" s="59">
        <v>0</v>
      </c>
      <c r="PO109" s="59">
        <v>0</v>
      </c>
      <c r="PP109" s="59">
        <v>0</v>
      </c>
      <c r="PQ109" s="59">
        <v>0</v>
      </c>
      <c r="PR109" s="59">
        <v>0</v>
      </c>
      <c r="PS109" s="59">
        <v>0</v>
      </c>
      <c r="PT109" s="59">
        <v>0</v>
      </c>
      <c r="PU109" s="59">
        <v>0</v>
      </c>
      <c r="PV109" s="59">
        <v>0</v>
      </c>
      <c r="PW109" s="59">
        <v>0</v>
      </c>
      <c r="PX109" s="59">
        <v>0</v>
      </c>
      <c r="PY109" s="59">
        <v>0</v>
      </c>
      <c r="PZ109" s="59">
        <v>0</v>
      </c>
      <c r="QA109" s="59">
        <v>0</v>
      </c>
      <c r="QB109" s="59">
        <v>0</v>
      </c>
      <c r="QC109" s="59">
        <v>0</v>
      </c>
      <c r="QD109" s="71">
        <v>0</v>
      </c>
      <c r="QE109" s="72">
        <v>0</v>
      </c>
      <c r="QF109" s="59">
        <v>0</v>
      </c>
      <c r="QG109" s="59">
        <v>0</v>
      </c>
      <c r="QH109" s="59">
        <v>0</v>
      </c>
      <c r="QI109" s="59">
        <v>0</v>
      </c>
      <c r="QJ109" s="59">
        <v>0</v>
      </c>
      <c r="QK109" s="59">
        <v>0</v>
      </c>
      <c r="QL109" s="59">
        <v>0</v>
      </c>
      <c r="QM109" s="59">
        <v>0</v>
      </c>
      <c r="QN109" s="59">
        <v>0</v>
      </c>
      <c r="QO109" s="59">
        <v>0</v>
      </c>
      <c r="QP109" s="59">
        <v>0</v>
      </c>
      <c r="QQ109" s="59">
        <v>0</v>
      </c>
      <c r="QR109" s="59">
        <v>0</v>
      </c>
      <c r="QS109" s="59">
        <v>0</v>
      </c>
      <c r="QT109" s="59">
        <v>0</v>
      </c>
      <c r="QU109" s="59">
        <v>0</v>
      </c>
      <c r="QV109" s="59">
        <v>0</v>
      </c>
      <c r="QW109" s="59">
        <v>0</v>
      </c>
      <c r="QX109" s="59">
        <v>0</v>
      </c>
      <c r="QY109" s="59">
        <v>0</v>
      </c>
      <c r="QZ109" s="59">
        <v>0</v>
      </c>
      <c r="RA109" s="59">
        <v>0</v>
      </c>
      <c r="RB109" s="59">
        <v>0</v>
      </c>
      <c r="RC109" s="55">
        <v>0</v>
      </c>
      <c r="RD109" s="58">
        <v>0</v>
      </c>
      <c r="RE109" s="59">
        <v>0</v>
      </c>
      <c r="RF109" s="59">
        <v>0</v>
      </c>
      <c r="RG109" s="59">
        <v>0</v>
      </c>
      <c r="RH109" s="59">
        <v>0</v>
      </c>
      <c r="RI109" s="59">
        <v>0</v>
      </c>
      <c r="RJ109" s="59">
        <v>0</v>
      </c>
      <c r="RK109" s="59">
        <v>0</v>
      </c>
      <c r="RL109" s="59">
        <v>0</v>
      </c>
      <c r="RM109" s="59">
        <v>0</v>
      </c>
      <c r="RN109" s="59">
        <v>0</v>
      </c>
      <c r="RO109" s="59">
        <v>0</v>
      </c>
      <c r="RP109" s="59">
        <v>0</v>
      </c>
      <c r="RQ109" s="59">
        <v>0</v>
      </c>
      <c r="RR109" s="59">
        <v>0</v>
      </c>
      <c r="RS109" s="59">
        <v>0</v>
      </c>
      <c r="RT109" s="59">
        <v>0</v>
      </c>
      <c r="RU109" s="59">
        <v>0</v>
      </c>
      <c r="RV109" s="59">
        <v>0</v>
      </c>
      <c r="RW109" s="59">
        <v>0</v>
      </c>
      <c r="RX109" s="59">
        <v>0</v>
      </c>
      <c r="RY109" s="59">
        <v>0</v>
      </c>
      <c r="RZ109" s="59">
        <v>0</v>
      </c>
      <c r="SA109" s="59">
        <v>0</v>
      </c>
      <c r="SB109" s="55">
        <v>0</v>
      </c>
      <c r="SC109" s="58">
        <v>0</v>
      </c>
      <c r="SD109" s="59">
        <v>0</v>
      </c>
      <c r="SE109" s="59">
        <v>0</v>
      </c>
      <c r="SF109" s="59">
        <v>0</v>
      </c>
      <c r="SG109" s="59">
        <v>0</v>
      </c>
      <c r="SH109" s="59">
        <v>0</v>
      </c>
      <c r="SI109" s="59">
        <v>0</v>
      </c>
      <c r="SJ109" s="59">
        <v>0</v>
      </c>
      <c r="SK109" s="59">
        <v>0</v>
      </c>
      <c r="SL109" s="59">
        <v>0</v>
      </c>
      <c r="SM109" s="59">
        <v>0</v>
      </c>
      <c r="SN109" s="59">
        <v>0</v>
      </c>
      <c r="SO109" s="59">
        <v>0</v>
      </c>
      <c r="SP109" s="59">
        <v>0</v>
      </c>
      <c r="SQ109" s="59">
        <v>0</v>
      </c>
      <c r="SR109" s="59">
        <v>0</v>
      </c>
      <c r="SS109" s="59">
        <v>0</v>
      </c>
      <c r="ST109" s="59">
        <v>0</v>
      </c>
      <c r="SU109" s="59">
        <v>0</v>
      </c>
      <c r="SV109" s="59">
        <v>0</v>
      </c>
      <c r="SW109" s="59">
        <v>0</v>
      </c>
      <c r="SX109" s="59">
        <v>0</v>
      </c>
      <c r="SY109" s="59">
        <v>0</v>
      </c>
      <c r="SZ109" s="59">
        <v>0</v>
      </c>
      <c r="TA109" s="55">
        <v>0</v>
      </c>
      <c r="TB109" s="58">
        <v>0</v>
      </c>
      <c r="TC109" s="59">
        <v>0</v>
      </c>
      <c r="TD109" s="59">
        <v>0</v>
      </c>
      <c r="TE109" s="59">
        <v>0</v>
      </c>
      <c r="TF109" s="59">
        <v>0</v>
      </c>
      <c r="TG109" s="59">
        <v>0</v>
      </c>
      <c r="TH109" s="59">
        <v>0</v>
      </c>
      <c r="TI109" s="59">
        <v>0</v>
      </c>
      <c r="TJ109" s="59">
        <v>0</v>
      </c>
      <c r="TK109" s="59">
        <v>0</v>
      </c>
      <c r="TL109" s="59">
        <v>0</v>
      </c>
      <c r="TM109" s="59">
        <v>0</v>
      </c>
      <c r="TN109" s="59">
        <v>0</v>
      </c>
      <c r="TO109" s="59">
        <v>0</v>
      </c>
      <c r="TP109" s="59">
        <v>0</v>
      </c>
      <c r="TQ109" s="59">
        <v>0</v>
      </c>
      <c r="TR109" s="59">
        <v>0</v>
      </c>
      <c r="TS109" s="59">
        <v>0</v>
      </c>
      <c r="TT109" s="59">
        <v>0</v>
      </c>
      <c r="TU109" s="59">
        <v>0</v>
      </c>
      <c r="TV109" s="59">
        <v>0</v>
      </c>
      <c r="TW109" s="59">
        <v>0</v>
      </c>
      <c r="TX109" s="59">
        <v>0</v>
      </c>
      <c r="TY109" s="59">
        <v>0</v>
      </c>
      <c r="TZ109" s="71">
        <v>0</v>
      </c>
      <c r="UA109" s="73">
        <v>0</v>
      </c>
      <c r="UB109" s="53">
        <v>0</v>
      </c>
      <c r="UC109" s="53">
        <v>0</v>
      </c>
      <c r="UD109" s="53">
        <v>0</v>
      </c>
      <c r="UE109" s="53">
        <v>0</v>
      </c>
      <c r="UF109" s="53">
        <v>0</v>
      </c>
      <c r="UG109" s="53">
        <v>0</v>
      </c>
      <c r="UH109" s="53">
        <v>0</v>
      </c>
      <c r="UI109" s="53">
        <v>0</v>
      </c>
      <c r="UJ109" s="53">
        <v>0</v>
      </c>
      <c r="UK109" s="53">
        <v>0</v>
      </c>
      <c r="UL109" s="53">
        <v>0</v>
      </c>
      <c r="UM109" s="53">
        <v>0</v>
      </c>
      <c r="UN109" s="53">
        <v>0</v>
      </c>
      <c r="UO109" s="53">
        <v>0</v>
      </c>
      <c r="UP109" s="53">
        <v>0</v>
      </c>
      <c r="UQ109" s="53">
        <v>0</v>
      </c>
      <c r="UR109" s="53">
        <v>0</v>
      </c>
      <c r="US109" s="53">
        <v>0</v>
      </c>
      <c r="UT109" s="53">
        <v>0</v>
      </c>
      <c r="UU109" s="53">
        <v>0</v>
      </c>
      <c r="UV109" s="53">
        <v>0</v>
      </c>
      <c r="UW109" s="53">
        <v>0</v>
      </c>
      <c r="UX109" s="53">
        <v>0</v>
      </c>
      <c r="UY109" s="74">
        <v>0</v>
      </c>
      <c r="UZ109" s="73">
        <v>0</v>
      </c>
      <c r="VA109" s="53">
        <v>0</v>
      </c>
      <c r="VB109" s="53">
        <v>0</v>
      </c>
      <c r="VC109" s="53">
        <v>0</v>
      </c>
      <c r="VD109" s="53">
        <v>0</v>
      </c>
      <c r="VE109" s="53">
        <v>0</v>
      </c>
      <c r="VF109" s="53">
        <v>0</v>
      </c>
      <c r="VG109" s="53">
        <v>0</v>
      </c>
      <c r="VH109" s="53">
        <v>0</v>
      </c>
      <c r="VI109" s="53">
        <v>0</v>
      </c>
      <c r="VJ109" s="53">
        <v>0</v>
      </c>
      <c r="VK109" s="53">
        <v>0</v>
      </c>
      <c r="VL109" s="53">
        <v>0</v>
      </c>
      <c r="VM109" s="53">
        <v>0</v>
      </c>
      <c r="VN109" s="53">
        <v>0</v>
      </c>
      <c r="VO109" s="53">
        <v>0</v>
      </c>
      <c r="VP109" s="53">
        <v>0</v>
      </c>
      <c r="VQ109" s="53">
        <v>0</v>
      </c>
      <c r="VR109" s="53">
        <v>0</v>
      </c>
      <c r="VS109" s="53">
        <v>0</v>
      </c>
      <c r="VT109" s="53">
        <v>0</v>
      </c>
      <c r="VU109" s="53">
        <v>0</v>
      </c>
      <c r="VV109" s="53">
        <v>0</v>
      </c>
      <c r="VW109" s="53">
        <v>0</v>
      </c>
      <c r="VX109" s="74">
        <v>0</v>
      </c>
      <c r="VY109" s="65">
        <f t="shared" si="1"/>
        <v>105</v>
      </c>
    </row>
    <row r="110" spans="1:597">
      <c r="A110" s="51" t="s">
        <v>660</v>
      </c>
      <c r="B110" s="69" t="s">
        <v>2</v>
      </c>
      <c r="C110" t="s">
        <v>659</v>
      </c>
      <c r="D110" t="s">
        <v>661</v>
      </c>
      <c r="E110" t="s">
        <v>662</v>
      </c>
      <c r="F110" t="s">
        <v>694</v>
      </c>
      <c r="G110" t="s">
        <v>664</v>
      </c>
      <c r="H110" t="s">
        <v>1014</v>
      </c>
      <c r="I110" t="s">
        <v>666</v>
      </c>
      <c r="J110" t="s">
        <v>1020</v>
      </c>
      <c r="K110" s="5" t="s">
        <v>1016</v>
      </c>
      <c r="L110" t="s">
        <v>1014</v>
      </c>
      <c r="M110">
        <v>25</v>
      </c>
      <c r="N110" s="52">
        <v>0</v>
      </c>
      <c r="O110" s="52">
        <v>0</v>
      </c>
      <c r="P110" s="52">
        <v>0</v>
      </c>
      <c r="Q110" s="53">
        <v>1</v>
      </c>
      <c r="R110" s="53">
        <v>0</v>
      </c>
      <c r="S110" s="53">
        <v>0</v>
      </c>
      <c r="T110" s="53">
        <v>0</v>
      </c>
      <c r="U110" s="53">
        <v>0</v>
      </c>
      <c r="V110" s="53">
        <v>0.45</v>
      </c>
      <c r="W110" s="2" t="s">
        <v>833</v>
      </c>
      <c r="X110" s="54">
        <v>0</v>
      </c>
      <c r="Y110" s="54">
        <v>0</v>
      </c>
      <c r="Z110" t="s">
        <v>671</v>
      </c>
      <c r="AA110" t="s">
        <v>1017</v>
      </c>
      <c r="AB110" s="54">
        <v>0.85</v>
      </c>
      <c r="AC110" t="s">
        <v>778</v>
      </c>
      <c r="AD110" s="54">
        <v>0</v>
      </c>
      <c r="AE110" s="53">
        <v>0</v>
      </c>
      <c r="AG110" s="53">
        <v>0</v>
      </c>
      <c r="AI110" s="55">
        <v>0</v>
      </c>
      <c r="AJ110" s="5" t="s">
        <v>1018</v>
      </c>
      <c r="AK110" t="s">
        <v>1018</v>
      </c>
      <c r="AL110" s="1" t="s">
        <v>1019</v>
      </c>
      <c r="AM110" s="5" t="s">
        <v>1016</v>
      </c>
      <c r="AN110" t="s">
        <v>1016</v>
      </c>
      <c r="AO110" t="s">
        <v>1016</v>
      </c>
      <c r="AP110" t="s">
        <v>1016</v>
      </c>
      <c r="AQ110" t="s">
        <v>1016</v>
      </c>
      <c r="AR110" t="s">
        <v>1016</v>
      </c>
      <c r="AS110" t="s">
        <v>1016</v>
      </c>
      <c r="AT110" t="s">
        <v>1016</v>
      </c>
      <c r="AU110" t="s">
        <v>1016</v>
      </c>
      <c r="AV110" t="s">
        <v>1016</v>
      </c>
      <c r="AW110" t="s">
        <v>1016</v>
      </c>
      <c r="AX110" t="s">
        <v>1016</v>
      </c>
      <c r="AY110" t="s">
        <v>1016</v>
      </c>
      <c r="AZ110" t="s">
        <v>1016</v>
      </c>
      <c r="BA110" t="s">
        <v>1016</v>
      </c>
      <c r="BB110" t="s">
        <v>1016</v>
      </c>
      <c r="BC110" t="s">
        <v>1016</v>
      </c>
      <c r="BD110" t="s">
        <v>1016</v>
      </c>
      <c r="BE110" t="s">
        <v>1016</v>
      </c>
      <c r="BF110" t="s">
        <v>1016</v>
      </c>
      <c r="BG110" t="s">
        <v>1016</v>
      </c>
      <c r="BH110" t="s">
        <v>1016</v>
      </c>
      <c r="BI110" t="s">
        <v>1016</v>
      </c>
      <c r="BJ110" t="s">
        <v>1016</v>
      </c>
      <c r="BK110" t="s">
        <v>1016</v>
      </c>
      <c r="BL110" t="s">
        <v>1016</v>
      </c>
      <c r="BM110" s="1" t="s">
        <v>1016</v>
      </c>
      <c r="BN110" s="5" t="s">
        <v>1014</v>
      </c>
      <c r="BO110" t="s">
        <v>1014</v>
      </c>
      <c r="BP110" t="s">
        <v>1014</v>
      </c>
      <c r="BQ110" t="s">
        <v>1014</v>
      </c>
      <c r="BR110" t="s">
        <v>1014</v>
      </c>
      <c r="BS110" t="s">
        <v>1014</v>
      </c>
      <c r="BT110" t="s">
        <v>1014</v>
      </c>
      <c r="BU110" t="s">
        <v>1014</v>
      </c>
      <c r="BV110" t="s">
        <v>1014</v>
      </c>
      <c r="BW110" t="s">
        <v>1014</v>
      </c>
      <c r="BX110" t="s">
        <v>1014</v>
      </c>
      <c r="BY110" t="s">
        <v>1014</v>
      </c>
      <c r="BZ110" t="s">
        <v>1014</v>
      </c>
      <c r="CA110" t="s">
        <v>1014</v>
      </c>
      <c r="CB110" t="s">
        <v>1014</v>
      </c>
      <c r="CC110" t="s">
        <v>1014</v>
      </c>
      <c r="CD110" t="s">
        <v>1014</v>
      </c>
      <c r="CE110" t="s">
        <v>1014</v>
      </c>
      <c r="CF110" t="s">
        <v>1014</v>
      </c>
      <c r="CG110" t="s">
        <v>1014</v>
      </c>
      <c r="CH110" t="s">
        <v>1014</v>
      </c>
      <c r="CI110" t="s">
        <v>1014</v>
      </c>
      <c r="CJ110" t="s">
        <v>1014</v>
      </c>
      <c r="CK110" t="s">
        <v>1014</v>
      </c>
      <c r="CL110" t="s">
        <v>1014</v>
      </c>
      <c r="CM110" t="s">
        <v>1014</v>
      </c>
      <c r="CN110" s="1" t="s">
        <v>1014</v>
      </c>
      <c r="CO110" s="56">
        <v>1</v>
      </c>
      <c r="CP110" s="53">
        <v>1</v>
      </c>
      <c r="CQ110" s="53">
        <v>1</v>
      </c>
      <c r="CR110" s="53">
        <v>1</v>
      </c>
      <c r="CS110" s="53">
        <v>1</v>
      </c>
      <c r="CT110" s="53">
        <v>1</v>
      </c>
      <c r="CU110" s="53">
        <v>1</v>
      </c>
      <c r="CV110" s="53">
        <v>1</v>
      </c>
      <c r="CW110" s="53">
        <v>1</v>
      </c>
      <c r="CX110" s="53">
        <v>1</v>
      </c>
      <c r="CY110" s="53">
        <v>1</v>
      </c>
      <c r="CZ110" s="53">
        <v>1</v>
      </c>
      <c r="DA110" s="53">
        <v>1</v>
      </c>
      <c r="DB110" s="53">
        <v>1</v>
      </c>
      <c r="DC110" s="53">
        <v>1</v>
      </c>
      <c r="DD110" s="53">
        <v>1</v>
      </c>
      <c r="DE110" s="53">
        <v>1</v>
      </c>
      <c r="DF110" s="53">
        <v>1</v>
      </c>
      <c r="DG110" s="53">
        <v>1</v>
      </c>
      <c r="DH110" s="53">
        <v>1</v>
      </c>
      <c r="DI110" s="53">
        <v>1</v>
      </c>
      <c r="DJ110" s="53">
        <v>1</v>
      </c>
      <c r="DK110" s="53">
        <v>1</v>
      </c>
      <c r="DL110" s="53">
        <v>1</v>
      </c>
      <c r="DM110" s="53">
        <v>1</v>
      </c>
      <c r="DN110" s="53">
        <v>1</v>
      </c>
      <c r="DO110" s="57">
        <v>1</v>
      </c>
      <c r="DP110" s="58">
        <v>0</v>
      </c>
      <c r="DQ110" s="59">
        <v>0</v>
      </c>
      <c r="DR110" s="59">
        <v>0</v>
      </c>
      <c r="DS110" s="59">
        <v>0</v>
      </c>
      <c r="DT110" s="59">
        <v>0</v>
      </c>
      <c r="DU110" s="59">
        <v>0</v>
      </c>
      <c r="DV110" s="59">
        <v>0</v>
      </c>
      <c r="DW110" s="59">
        <v>0</v>
      </c>
      <c r="DX110" s="59">
        <v>0</v>
      </c>
      <c r="DY110" s="59">
        <v>0</v>
      </c>
      <c r="DZ110" s="59">
        <v>0</v>
      </c>
      <c r="EA110" s="59">
        <v>0</v>
      </c>
      <c r="EB110" s="59">
        <v>0</v>
      </c>
      <c r="EC110" s="59">
        <v>0</v>
      </c>
      <c r="ED110" s="59">
        <v>0</v>
      </c>
      <c r="EE110" s="59">
        <v>0</v>
      </c>
      <c r="EF110" s="59">
        <v>0</v>
      </c>
      <c r="EG110" s="59">
        <v>0</v>
      </c>
      <c r="EH110" s="59">
        <v>0</v>
      </c>
      <c r="EI110" s="59">
        <v>0</v>
      </c>
      <c r="EJ110" s="59">
        <v>0</v>
      </c>
      <c r="EK110" s="59">
        <v>0</v>
      </c>
      <c r="EL110" s="59">
        <v>0</v>
      </c>
      <c r="EM110" s="59">
        <v>0</v>
      </c>
      <c r="EN110" s="59">
        <v>0</v>
      </c>
      <c r="EO110" s="59">
        <v>0</v>
      </c>
      <c r="EP110" s="59">
        <v>0</v>
      </c>
      <c r="EQ110" s="72">
        <v>0</v>
      </c>
      <c r="ER110" s="59">
        <v>0</v>
      </c>
      <c r="ES110" s="59">
        <v>0</v>
      </c>
      <c r="ET110" s="59">
        <v>0</v>
      </c>
      <c r="EU110" s="59">
        <v>0</v>
      </c>
      <c r="EV110" s="59">
        <v>0</v>
      </c>
      <c r="EW110" s="59">
        <v>0</v>
      </c>
      <c r="EX110" s="59">
        <v>0</v>
      </c>
      <c r="EY110" s="59">
        <v>0</v>
      </c>
      <c r="EZ110" s="59">
        <v>0</v>
      </c>
      <c r="FA110" s="59">
        <v>0</v>
      </c>
      <c r="FB110" s="59">
        <v>0</v>
      </c>
      <c r="FC110" s="59">
        <v>0</v>
      </c>
      <c r="FD110" s="59">
        <v>0</v>
      </c>
      <c r="FE110" s="59">
        <v>0</v>
      </c>
      <c r="FF110" s="59">
        <v>0</v>
      </c>
      <c r="FG110" s="59">
        <v>0</v>
      </c>
      <c r="FH110" s="59">
        <v>0</v>
      </c>
      <c r="FI110" s="59">
        <v>0</v>
      </c>
      <c r="FJ110" s="59">
        <v>0</v>
      </c>
      <c r="FK110" s="59">
        <v>0</v>
      </c>
      <c r="FL110" s="59">
        <v>0</v>
      </c>
      <c r="FM110" s="59">
        <v>0</v>
      </c>
      <c r="FN110" s="59">
        <v>0</v>
      </c>
      <c r="FO110" s="55">
        <v>0</v>
      </c>
      <c r="FP110" s="58">
        <v>0</v>
      </c>
      <c r="FQ110" s="59">
        <v>0</v>
      </c>
      <c r="FR110" s="59">
        <v>0</v>
      </c>
      <c r="FS110" s="59">
        <v>0</v>
      </c>
      <c r="FT110" s="59">
        <v>0</v>
      </c>
      <c r="FU110" s="59">
        <v>0</v>
      </c>
      <c r="FV110" s="59">
        <v>0</v>
      </c>
      <c r="FW110" s="59">
        <v>0</v>
      </c>
      <c r="FX110" s="59">
        <v>0</v>
      </c>
      <c r="FY110" s="59">
        <v>0</v>
      </c>
      <c r="FZ110" s="59">
        <v>0</v>
      </c>
      <c r="GA110" s="59">
        <v>0</v>
      </c>
      <c r="GB110" s="59">
        <v>0</v>
      </c>
      <c r="GC110" s="59">
        <v>0</v>
      </c>
      <c r="GD110" s="59">
        <v>0</v>
      </c>
      <c r="GE110" s="59">
        <v>0</v>
      </c>
      <c r="GF110" s="59">
        <v>0</v>
      </c>
      <c r="GG110" s="59">
        <v>0</v>
      </c>
      <c r="GH110" s="59">
        <v>0</v>
      </c>
      <c r="GI110" s="59">
        <v>0</v>
      </c>
      <c r="GJ110" s="59">
        <v>0</v>
      </c>
      <c r="GK110" s="59">
        <v>0</v>
      </c>
      <c r="GL110" s="59">
        <v>0</v>
      </c>
      <c r="GM110" s="59">
        <v>0</v>
      </c>
      <c r="GN110" s="55">
        <v>0</v>
      </c>
      <c r="GO110" s="58">
        <v>0</v>
      </c>
      <c r="GP110" s="59">
        <v>0</v>
      </c>
      <c r="GQ110" s="59">
        <v>0</v>
      </c>
      <c r="GR110" s="59">
        <v>0</v>
      </c>
      <c r="GS110" s="59">
        <v>0</v>
      </c>
      <c r="GT110" s="59">
        <v>0</v>
      </c>
      <c r="GU110" s="59">
        <v>0</v>
      </c>
      <c r="GV110" s="59">
        <v>0</v>
      </c>
      <c r="GW110" s="59">
        <v>0</v>
      </c>
      <c r="GX110" s="59">
        <v>0</v>
      </c>
      <c r="GY110" s="59">
        <v>0</v>
      </c>
      <c r="GZ110" s="59">
        <v>0</v>
      </c>
      <c r="HA110" s="59">
        <v>0</v>
      </c>
      <c r="HB110" s="59">
        <v>0</v>
      </c>
      <c r="HC110" s="59">
        <v>0</v>
      </c>
      <c r="HD110" s="59">
        <v>0</v>
      </c>
      <c r="HE110" s="59">
        <v>0</v>
      </c>
      <c r="HF110" s="59">
        <v>0</v>
      </c>
      <c r="HG110" s="59">
        <v>0</v>
      </c>
      <c r="HH110" s="59">
        <v>0</v>
      </c>
      <c r="HI110" s="59">
        <v>0</v>
      </c>
      <c r="HJ110" s="59">
        <v>0</v>
      </c>
      <c r="HK110" s="59">
        <v>0</v>
      </c>
      <c r="HL110" s="59">
        <v>0</v>
      </c>
      <c r="HM110" s="55">
        <v>0</v>
      </c>
      <c r="HN110" s="58">
        <v>0</v>
      </c>
      <c r="HO110" s="59">
        <v>0</v>
      </c>
      <c r="HP110" s="59">
        <v>0</v>
      </c>
      <c r="HQ110" s="59">
        <v>0</v>
      </c>
      <c r="HR110" s="59">
        <v>0</v>
      </c>
      <c r="HS110" s="59">
        <v>0</v>
      </c>
      <c r="HT110" s="59">
        <v>0</v>
      </c>
      <c r="HU110" s="59">
        <v>0</v>
      </c>
      <c r="HV110" s="59">
        <v>0</v>
      </c>
      <c r="HW110" s="59">
        <v>0</v>
      </c>
      <c r="HX110" s="59">
        <v>0</v>
      </c>
      <c r="HY110" s="59">
        <v>0</v>
      </c>
      <c r="HZ110" s="59">
        <v>0</v>
      </c>
      <c r="IA110" s="59">
        <v>0</v>
      </c>
      <c r="IB110" s="59">
        <v>0</v>
      </c>
      <c r="IC110" s="59">
        <v>0</v>
      </c>
      <c r="ID110" s="59">
        <v>0</v>
      </c>
      <c r="IE110" s="59">
        <v>0</v>
      </c>
      <c r="IF110" s="59">
        <v>0</v>
      </c>
      <c r="IG110" s="59">
        <v>0</v>
      </c>
      <c r="IH110" s="59">
        <v>0</v>
      </c>
      <c r="II110" s="59">
        <v>0</v>
      </c>
      <c r="IJ110" s="59">
        <v>0</v>
      </c>
      <c r="IK110" s="59">
        <v>0</v>
      </c>
      <c r="IL110" s="71">
        <v>0</v>
      </c>
      <c r="IM110" s="72">
        <v>0</v>
      </c>
      <c r="IN110" s="59">
        <v>0</v>
      </c>
      <c r="IO110" s="59">
        <v>0</v>
      </c>
      <c r="IP110" s="59">
        <v>0</v>
      </c>
      <c r="IQ110" s="59">
        <v>0</v>
      </c>
      <c r="IR110" s="59">
        <v>0</v>
      </c>
      <c r="IS110" s="59">
        <v>0</v>
      </c>
      <c r="IT110" s="59">
        <v>0</v>
      </c>
      <c r="IU110" s="59">
        <v>0</v>
      </c>
      <c r="IV110" s="59">
        <v>0</v>
      </c>
      <c r="IW110" s="59">
        <v>0</v>
      </c>
      <c r="IX110" s="59">
        <v>0</v>
      </c>
      <c r="IY110" s="59">
        <v>0</v>
      </c>
      <c r="IZ110" s="59">
        <v>0</v>
      </c>
      <c r="JA110" s="59">
        <v>0</v>
      </c>
      <c r="JB110" s="59">
        <v>0</v>
      </c>
      <c r="JC110" s="59">
        <v>0</v>
      </c>
      <c r="JD110" s="59">
        <v>0</v>
      </c>
      <c r="JE110" s="59">
        <v>0</v>
      </c>
      <c r="JF110" s="59">
        <v>0</v>
      </c>
      <c r="JG110" s="59">
        <v>0</v>
      </c>
      <c r="JH110" s="59">
        <v>0</v>
      </c>
      <c r="JI110" s="59">
        <v>0</v>
      </c>
      <c r="JJ110" s="59">
        <v>0</v>
      </c>
      <c r="JK110" s="55">
        <v>0</v>
      </c>
      <c r="JL110" s="58">
        <v>0</v>
      </c>
      <c r="JM110" s="59">
        <v>0</v>
      </c>
      <c r="JN110" s="59">
        <v>0</v>
      </c>
      <c r="JO110" s="59">
        <v>0</v>
      </c>
      <c r="JP110" s="59">
        <v>0</v>
      </c>
      <c r="JQ110" s="59">
        <v>0</v>
      </c>
      <c r="JR110" s="59">
        <v>0</v>
      </c>
      <c r="JS110" s="59">
        <v>0</v>
      </c>
      <c r="JT110" s="59">
        <v>0</v>
      </c>
      <c r="JU110" s="59">
        <v>0</v>
      </c>
      <c r="JV110" s="59">
        <v>0</v>
      </c>
      <c r="JW110" s="59">
        <v>0</v>
      </c>
      <c r="JX110" s="59">
        <v>0</v>
      </c>
      <c r="JY110" s="59">
        <v>0</v>
      </c>
      <c r="JZ110" s="59">
        <v>0</v>
      </c>
      <c r="KA110" s="59">
        <v>0</v>
      </c>
      <c r="KB110" s="59">
        <v>0</v>
      </c>
      <c r="KC110" s="59">
        <v>0</v>
      </c>
      <c r="KD110" s="59">
        <v>0</v>
      </c>
      <c r="KE110" s="59">
        <v>0</v>
      </c>
      <c r="KF110" s="59">
        <v>0</v>
      </c>
      <c r="KG110" s="59">
        <v>0</v>
      </c>
      <c r="KH110" s="59">
        <v>0</v>
      </c>
      <c r="KI110" s="59">
        <v>0</v>
      </c>
      <c r="KJ110" s="55">
        <v>0</v>
      </c>
      <c r="KK110" s="58">
        <v>0</v>
      </c>
      <c r="KL110" s="59">
        <v>0</v>
      </c>
      <c r="KM110" s="59">
        <v>0</v>
      </c>
      <c r="KN110" s="59">
        <v>0</v>
      </c>
      <c r="KO110" s="59">
        <v>0</v>
      </c>
      <c r="KP110" s="59">
        <v>0</v>
      </c>
      <c r="KQ110" s="59">
        <v>0</v>
      </c>
      <c r="KR110" s="59">
        <v>0</v>
      </c>
      <c r="KS110" s="59">
        <v>0</v>
      </c>
      <c r="KT110" s="59">
        <v>0</v>
      </c>
      <c r="KU110" s="59">
        <v>0</v>
      </c>
      <c r="KV110" s="59">
        <v>0</v>
      </c>
      <c r="KW110" s="59">
        <v>0</v>
      </c>
      <c r="KX110" s="59">
        <v>0</v>
      </c>
      <c r="KY110" s="59">
        <v>0</v>
      </c>
      <c r="KZ110" s="59">
        <v>0</v>
      </c>
      <c r="LA110" s="59">
        <v>0</v>
      </c>
      <c r="LB110" s="59">
        <v>0</v>
      </c>
      <c r="LC110" s="59">
        <v>0</v>
      </c>
      <c r="LD110" s="59">
        <v>0</v>
      </c>
      <c r="LE110" s="59">
        <v>0</v>
      </c>
      <c r="LF110" s="59">
        <v>0</v>
      </c>
      <c r="LG110" s="59">
        <v>0</v>
      </c>
      <c r="LH110" s="59">
        <v>0</v>
      </c>
      <c r="LI110" s="55">
        <v>0</v>
      </c>
      <c r="LJ110" s="58">
        <v>0</v>
      </c>
      <c r="LK110" s="59">
        <v>0</v>
      </c>
      <c r="LL110" s="59">
        <v>0</v>
      </c>
      <c r="LM110" s="59">
        <v>0</v>
      </c>
      <c r="LN110" s="59">
        <v>0</v>
      </c>
      <c r="LO110" s="59">
        <v>0</v>
      </c>
      <c r="LP110" s="59">
        <v>0</v>
      </c>
      <c r="LQ110" s="59">
        <v>0</v>
      </c>
      <c r="LR110" s="59">
        <v>0</v>
      </c>
      <c r="LS110" s="59">
        <v>0</v>
      </c>
      <c r="LT110" s="59">
        <v>0</v>
      </c>
      <c r="LU110" s="59">
        <v>0</v>
      </c>
      <c r="LV110" s="59">
        <v>0</v>
      </c>
      <c r="LW110" s="59">
        <v>0</v>
      </c>
      <c r="LX110" s="59">
        <v>0</v>
      </c>
      <c r="LY110" s="59">
        <v>0</v>
      </c>
      <c r="LZ110" s="59">
        <v>0</v>
      </c>
      <c r="MA110" s="59">
        <v>0</v>
      </c>
      <c r="MB110" s="59">
        <v>0</v>
      </c>
      <c r="MC110" s="59">
        <v>0</v>
      </c>
      <c r="MD110" s="59">
        <v>0</v>
      </c>
      <c r="ME110" s="59">
        <v>0</v>
      </c>
      <c r="MF110" s="59">
        <v>0</v>
      </c>
      <c r="MG110" s="59">
        <v>0</v>
      </c>
      <c r="MH110" s="71">
        <v>0</v>
      </c>
      <c r="MI110" s="72">
        <v>0</v>
      </c>
      <c r="MJ110" s="59">
        <v>0</v>
      </c>
      <c r="MK110" s="59">
        <v>0</v>
      </c>
      <c r="ML110" s="59">
        <v>0</v>
      </c>
      <c r="MM110" s="59">
        <v>0</v>
      </c>
      <c r="MN110" s="59">
        <v>0</v>
      </c>
      <c r="MO110" s="59">
        <v>0</v>
      </c>
      <c r="MP110" s="59">
        <v>0</v>
      </c>
      <c r="MQ110" s="59">
        <v>0</v>
      </c>
      <c r="MR110" s="59">
        <v>0</v>
      </c>
      <c r="MS110" s="59">
        <v>0</v>
      </c>
      <c r="MT110" s="59">
        <v>0</v>
      </c>
      <c r="MU110" s="59">
        <v>0</v>
      </c>
      <c r="MV110" s="59">
        <v>0</v>
      </c>
      <c r="MW110" s="59">
        <v>0</v>
      </c>
      <c r="MX110" s="59">
        <v>0</v>
      </c>
      <c r="MY110" s="59">
        <v>0</v>
      </c>
      <c r="MZ110" s="59">
        <v>0</v>
      </c>
      <c r="NA110" s="59">
        <v>0</v>
      </c>
      <c r="NB110" s="59">
        <v>0</v>
      </c>
      <c r="NC110" s="59">
        <v>0</v>
      </c>
      <c r="ND110" s="59">
        <v>0</v>
      </c>
      <c r="NE110" s="59">
        <v>0</v>
      </c>
      <c r="NF110" s="59">
        <v>0</v>
      </c>
      <c r="NG110" s="55">
        <v>0</v>
      </c>
      <c r="NH110" s="58">
        <v>0</v>
      </c>
      <c r="NI110" s="59">
        <v>0</v>
      </c>
      <c r="NJ110" s="59">
        <v>0</v>
      </c>
      <c r="NK110" s="59">
        <v>0</v>
      </c>
      <c r="NL110" s="59">
        <v>0</v>
      </c>
      <c r="NM110" s="59">
        <v>0</v>
      </c>
      <c r="NN110" s="59">
        <v>0</v>
      </c>
      <c r="NO110" s="59">
        <v>0</v>
      </c>
      <c r="NP110" s="59">
        <v>0</v>
      </c>
      <c r="NQ110" s="59">
        <v>0</v>
      </c>
      <c r="NR110" s="59">
        <v>0</v>
      </c>
      <c r="NS110" s="59">
        <v>0</v>
      </c>
      <c r="NT110" s="59">
        <v>0</v>
      </c>
      <c r="NU110" s="59">
        <v>0</v>
      </c>
      <c r="NV110" s="59">
        <v>0</v>
      </c>
      <c r="NW110" s="59">
        <v>0</v>
      </c>
      <c r="NX110" s="59">
        <v>0</v>
      </c>
      <c r="NY110" s="59">
        <v>0</v>
      </c>
      <c r="NZ110" s="59">
        <v>0</v>
      </c>
      <c r="OA110" s="59">
        <v>0</v>
      </c>
      <c r="OB110" s="59">
        <v>0</v>
      </c>
      <c r="OC110" s="59">
        <v>0</v>
      </c>
      <c r="OD110" s="59">
        <v>0</v>
      </c>
      <c r="OE110" s="59">
        <v>0</v>
      </c>
      <c r="OF110" s="55">
        <v>0</v>
      </c>
      <c r="OG110" s="58">
        <v>0</v>
      </c>
      <c r="OH110" s="59">
        <v>0</v>
      </c>
      <c r="OI110" s="59">
        <v>0</v>
      </c>
      <c r="OJ110" s="59">
        <v>0</v>
      </c>
      <c r="OK110" s="59">
        <v>0</v>
      </c>
      <c r="OL110" s="59">
        <v>0</v>
      </c>
      <c r="OM110" s="59">
        <v>0</v>
      </c>
      <c r="ON110" s="59">
        <v>0</v>
      </c>
      <c r="OO110" s="59">
        <v>0</v>
      </c>
      <c r="OP110" s="59">
        <v>0</v>
      </c>
      <c r="OQ110" s="59">
        <v>0</v>
      </c>
      <c r="OR110" s="59">
        <v>0</v>
      </c>
      <c r="OS110" s="59">
        <v>0</v>
      </c>
      <c r="OT110" s="59">
        <v>0</v>
      </c>
      <c r="OU110" s="59">
        <v>0</v>
      </c>
      <c r="OV110" s="59">
        <v>0</v>
      </c>
      <c r="OW110" s="59">
        <v>0</v>
      </c>
      <c r="OX110" s="59">
        <v>0</v>
      </c>
      <c r="OY110" s="59">
        <v>0</v>
      </c>
      <c r="OZ110" s="59">
        <v>0</v>
      </c>
      <c r="PA110" s="59">
        <v>0</v>
      </c>
      <c r="PB110" s="59">
        <v>0</v>
      </c>
      <c r="PC110" s="59">
        <v>0</v>
      </c>
      <c r="PD110" s="59">
        <v>0</v>
      </c>
      <c r="PE110" s="55">
        <v>0</v>
      </c>
      <c r="PF110" s="58">
        <v>0</v>
      </c>
      <c r="PG110" s="59">
        <v>0</v>
      </c>
      <c r="PH110" s="59">
        <v>0</v>
      </c>
      <c r="PI110" s="59">
        <v>0</v>
      </c>
      <c r="PJ110" s="59">
        <v>0</v>
      </c>
      <c r="PK110" s="59">
        <v>0</v>
      </c>
      <c r="PL110" s="59">
        <v>0</v>
      </c>
      <c r="PM110" s="59">
        <v>0</v>
      </c>
      <c r="PN110" s="59">
        <v>0</v>
      </c>
      <c r="PO110" s="59">
        <v>0</v>
      </c>
      <c r="PP110" s="59">
        <v>0</v>
      </c>
      <c r="PQ110" s="59">
        <v>0</v>
      </c>
      <c r="PR110" s="59">
        <v>0</v>
      </c>
      <c r="PS110" s="59">
        <v>0</v>
      </c>
      <c r="PT110" s="59">
        <v>0</v>
      </c>
      <c r="PU110" s="59">
        <v>0</v>
      </c>
      <c r="PV110" s="59">
        <v>0</v>
      </c>
      <c r="PW110" s="59">
        <v>0</v>
      </c>
      <c r="PX110" s="59">
        <v>0</v>
      </c>
      <c r="PY110" s="59">
        <v>0</v>
      </c>
      <c r="PZ110" s="59">
        <v>0</v>
      </c>
      <c r="QA110" s="59">
        <v>0</v>
      </c>
      <c r="QB110" s="59">
        <v>0</v>
      </c>
      <c r="QC110" s="59">
        <v>0</v>
      </c>
      <c r="QD110" s="71">
        <v>0</v>
      </c>
      <c r="QE110" s="72">
        <v>0</v>
      </c>
      <c r="QF110" s="59">
        <v>0</v>
      </c>
      <c r="QG110" s="59">
        <v>0</v>
      </c>
      <c r="QH110" s="59">
        <v>0</v>
      </c>
      <c r="QI110" s="59">
        <v>0</v>
      </c>
      <c r="QJ110" s="59">
        <v>0</v>
      </c>
      <c r="QK110" s="59">
        <v>0</v>
      </c>
      <c r="QL110" s="59">
        <v>0</v>
      </c>
      <c r="QM110" s="59">
        <v>0</v>
      </c>
      <c r="QN110" s="59">
        <v>0</v>
      </c>
      <c r="QO110" s="59">
        <v>0</v>
      </c>
      <c r="QP110" s="59">
        <v>0</v>
      </c>
      <c r="QQ110" s="59">
        <v>0</v>
      </c>
      <c r="QR110" s="59">
        <v>0</v>
      </c>
      <c r="QS110" s="59">
        <v>0</v>
      </c>
      <c r="QT110" s="59">
        <v>0</v>
      </c>
      <c r="QU110" s="59">
        <v>0</v>
      </c>
      <c r="QV110" s="59">
        <v>0</v>
      </c>
      <c r="QW110" s="59">
        <v>0</v>
      </c>
      <c r="QX110" s="59">
        <v>0</v>
      </c>
      <c r="QY110" s="59">
        <v>0</v>
      </c>
      <c r="QZ110" s="59">
        <v>0</v>
      </c>
      <c r="RA110" s="59">
        <v>0</v>
      </c>
      <c r="RB110" s="59">
        <v>0</v>
      </c>
      <c r="RC110" s="55">
        <v>0</v>
      </c>
      <c r="RD110" s="58">
        <v>0</v>
      </c>
      <c r="RE110" s="59">
        <v>0</v>
      </c>
      <c r="RF110" s="59">
        <v>0</v>
      </c>
      <c r="RG110" s="59">
        <v>0</v>
      </c>
      <c r="RH110" s="59">
        <v>0</v>
      </c>
      <c r="RI110" s="59">
        <v>0</v>
      </c>
      <c r="RJ110" s="59">
        <v>0</v>
      </c>
      <c r="RK110" s="59">
        <v>0</v>
      </c>
      <c r="RL110" s="59">
        <v>0</v>
      </c>
      <c r="RM110" s="59">
        <v>0</v>
      </c>
      <c r="RN110" s="59">
        <v>0</v>
      </c>
      <c r="RO110" s="59">
        <v>0</v>
      </c>
      <c r="RP110" s="59">
        <v>0</v>
      </c>
      <c r="RQ110" s="59">
        <v>0</v>
      </c>
      <c r="RR110" s="59">
        <v>0</v>
      </c>
      <c r="RS110" s="59">
        <v>0</v>
      </c>
      <c r="RT110" s="59">
        <v>0</v>
      </c>
      <c r="RU110" s="59">
        <v>0</v>
      </c>
      <c r="RV110" s="59">
        <v>0</v>
      </c>
      <c r="RW110" s="59">
        <v>0</v>
      </c>
      <c r="RX110" s="59">
        <v>0</v>
      </c>
      <c r="RY110" s="59">
        <v>0</v>
      </c>
      <c r="RZ110" s="59">
        <v>0</v>
      </c>
      <c r="SA110" s="59">
        <v>0</v>
      </c>
      <c r="SB110" s="55">
        <v>0</v>
      </c>
      <c r="SC110" s="58">
        <v>0</v>
      </c>
      <c r="SD110" s="59">
        <v>0</v>
      </c>
      <c r="SE110" s="59">
        <v>0</v>
      </c>
      <c r="SF110" s="59">
        <v>0</v>
      </c>
      <c r="SG110" s="59">
        <v>0</v>
      </c>
      <c r="SH110" s="59">
        <v>0</v>
      </c>
      <c r="SI110" s="59">
        <v>0</v>
      </c>
      <c r="SJ110" s="59">
        <v>0</v>
      </c>
      <c r="SK110" s="59">
        <v>0</v>
      </c>
      <c r="SL110" s="59">
        <v>0</v>
      </c>
      <c r="SM110" s="59">
        <v>0</v>
      </c>
      <c r="SN110" s="59">
        <v>0</v>
      </c>
      <c r="SO110" s="59">
        <v>0</v>
      </c>
      <c r="SP110" s="59">
        <v>0</v>
      </c>
      <c r="SQ110" s="59">
        <v>0</v>
      </c>
      <c r="SR110" s="59">
        <v>0</v>
      </c>
      <c r="SS110" s="59">
        <v>0</v>
      </c>
      <c r="ST110" s="59">
        <v>0</v>
      </c>
      <c r="SU110" s="59">
        <v>0</v>
      </c>
      <c r="SV110" s="59">
        <v>0</v>
      </c>
      <c r="SW110" s="59">
        <v>0</v>
      </c>
      <c r="SX110" s="59">
        <v>0</v>
      </c>
      <c r="SY110" s="59">
        <v>0</v>
      </c>
      <c r="SZ110" s="59">
        <v>0</v>
      </c>
      <c r="TA110" s="55">
        <v>0</v>
      </c>
      <c r="TB110" s="58">
        <v>0</v>
      </c>
      <c r="TC110" s="59">
        <v>0</v>
      </c>
      <c r="TD110" s="59">
        <v>0</v>
      </c>
      <c r="TE110" s="59">
        <v>0</v>
      </c>
      <c r="TF110" s="59">
        <v>0</v>
      </c>
      <c r="TG110" s="59">
        <v>0</v>
      </c>
      <c r="TH110" s="59">
        <v>0</v>
      </c>
      <c r="TI110" s="59">
        <v>0</v>
      </c>
      <c r="TJ110" s="59">
        <v>0</v>
      </c>
      <c r="TK110" s="59">
        <v>0</v>
      </c>
      <c r="TL110" s="59">
        <v>0</v>
      </c>
      <c r="TM110" s="59">
        <v>0</v>
      </c>
      <c r="TN110" s="59">
        <v>0</v>
      </c>
      <c r="TO110" s="59">
        <v>0</v>
      </c>
      <c r="TP110" s="59">
        <v>0</v>
      </c>
      <c r="TQ110" s="59">
        <v>0</v>
      </c>
      <c r="TR110" s="59">
        <v>0</v>
      </c>
      <c r="TS110" s="59">
        <v>0</v>
      </c>
      <c r="TT110" s="59">
        <v>0</v>
      </c>
      <c r="TU110" s="59">
        <v>0</v>
      </c>
      <c r="TV110" s="59">
        <v>0</v>
      </c>
      <c r="TW110" s="59">
        <v>0</v>
      </c>
      <c r="TX110" s="59">
        <v>0</v>
      </c>
      <c r="TY110" s="59">
        <v>0</v>
      </c>
      <c r="TZ110" s="71">
        <v>0</v>
      </c>
      <c r="UA110" s="73">
        <v>0</v>
      </c>
      <c r="UB110" s="53">
        <v>0</v>
      </c>
      <c r="UC110" s="53">
        <v>0</v>
      </c>
      <c r="UD110" s="53">
        <v>0</v>
      </c>
      <c r="UE110" s="53">
        <v>0</v>
      </c>
      <c r="UF110" s="53">
        <v>0</v>
      </c>
      <c r="UG110" s="53">
        <v>0</v>
      </c>
      <c r="UH110" s="53">
        <v>0</v>
      </c>
      <c r="UI110" s="53">
        <v>0</v>
      </c>
      <c r="UJ110" s="53">
        <v>0</v>
      </c>
      <c r="UK110" s="53">
        <v>0</v>
      </c>
      <c r="UL110" s="53">
        <v>0</v>
      </c>
      <c r="UM110" s="53">
        <v>0</v>
      </c>
      <c r="UN110" s="53">
        <v>0</v>
      </c>
      <c r="UO110" s="53">
        <v>0</v>
      </c>
      <c r="UP110" s="53">
        <v>0</v>
      </c>
      <c r="UQ110" s="53">
        <v>0</v>
      </c>
      <c r="UR110" s="53">
        <v>0</v>
      </c>
      <c r="US110" s="53">
        <v>0</v>
      </c>
      <c r="UT110" s="53">
        <v>0</v>
      </c>
      <c r="UU110" s="53">
        <v>0</v>
      </c>
      <c r="UV110" s="53">
        <v>0</v>
      </c>
      <c r="UW110" s="53">
        <v>0</v>
      </c>
      <c r="UX110" s="53">
        <v>0</v>
      </c>
      <c r="UY110" s="74">
        <v>0</v>
      </c>
      <c r="UZ110" s="73">
        <v>0</v>
      </c>
      <c r="VA110" s="53">
        <v>0</v>
      </c>
      <c r="VB110" s="53">
        <v>0</v>
      </c>
      <c r="VC110" s="53">
        <v>0</v>
      </c>
      <c r="VD110" s="53">
        <v>0</v>
      </c>
      <c r="VE110" s="53">
        <v>0</v>
      </c>
      <c r="VF110" s="53">
        <v>0</v>
      </c>
      <c r="VG110" s="53">
        <v>0</v>
      </c>
      <c r="VH110" s="53">
        <v>0</v>
      </c>
      <c r="VI110" s="53">
        <v>0</v>
      </c>
      <c r="VJ110" s="53">
        <v>0</v>
      </c>
      <c r="VK110" s="53">
        <v>0</v>
      </c>
      <c r="VL110" s="53">
        <v>0</v>
      </c>
      <c r="VM110" s="53">
        <v>0</v>
      </c>
      <c r="VN110" s="53">
        <v>0</v>
      </c>
      <c r="VO110" s="53">
        <v>0</v>
      </c>
      <c r="VP110" s="53">
        <v>0</v>
      </c>
      <c r="VQ110" s="53">
        <v>0</v>
      </c>
      <c r="VR110" s="53">
        <v>0</v>
      </c>
      <c r="VS110" s="53">
        <v>0</v>
      </c>
      <c r="VT110" s="53">
        <v>0</v>
      </c>
      <c r="VU110" s="53">
        <v>0</v>
      </c>
      <c r="VV110" s="53">
        <v>0</v>
      </c>
      <c r="VW110" s="53">
        <v>0</v>
      </c>
      <c r="VX110" s="74">
        <v>0</v>
      </c>
      <c r="VY110" s="65">
        <f t="shared" si="1"/>
        <v>106</v>
      </c>
    </row>
    <row r="111" spans="1:597">
      <c r="A111" s="51" t="s">
        <v>660</v>
      </c>
      <c r="B111" s="69" t="s">
        <v>2</v>
      </c>
      <c r="C111" t="s">
        <v>659</v>
      </c>
      <c r="D111" t="s">
        <v>661</v>
      </c>
      <c r="E111" t="s">
        <v>662</v>
      </c>
      <c r="F111" t="s">
        <v>708</v>
      </c>
      <c r="G111" t="s">
        <v>664</v>
      </c>
      <c r="H111" t="s">
        <v>1014</v>
      </c>
      <c r="I111" t="s">
        <v>666</v>
      </c>
      <c r="J111" t="s">
        <v>1021</v>
      </c>
      <c r="K111" s="5" t="s">
        <v>1016</v>
      </c>
      <c r="L111" t="s">
        <v>1014</v>
      </c>
      <c r="M111">
        <v>25</v>
      </c>
      <c r="N111" s="52">
        <v>0</v>
      </c>
      <c r="O111" s="52">
        <v>0</v>
      </c>
      <c r="P111" s="52">
        <v>0</v>
      </c>
      <c r="Q111" s="53">
        <v>1</v>
      </c>
      <c r="R111" s="53">
        <v>0</v>
      </c>
      <c r="S111" s="53">
        <v>0</v>
      </c>
      <c r="T111" s="53">
        <v>0</v>
      </c>
      <c r="U111" s="53">
        <v>0</v>
      </c>
      <c r="V111" s="53">
        <v>0.45</v>
      </c>
      <c r="W111" s="2" t="s">
        <v>833</v>
      </c>
      <c r="X111" s="54">
        <v>0</v>
      </c>
      <c r="Y111" s="54">
        <v>0</v>
      </c>
      <c r="Z111" t="s">
        <v>671</v>
      </c>
      <c r="AA111" t="s">
        <v>1017</v>
      </c>
      <c r="AB111" s="54">
        <v>0.85</v>
      </c>
      <c r="AC111" t="s">
        <v>778</v>
      </c>
      <c r="AD111" s="54">
        <v>0</v>
      </c>
      <c r="AE111" s="53">
        <v>0</v>
      </c>
      <c r="AG111" s="53">
        <v>0</v>
      </c>
      <c r="AI111" s="55">
        <v>0</v>
      </c>
      <c r="AJ111" s="5" t="s">
        <v>1018</v>
      </c>
      <c r="AK111" t="s">
        <v>1018</v>
      </c>
      <c r="AL111" s="1" t="s">
        <v>1019</v>
      </c>
      <c r="AM111" s="5" t="s">
        <v>1016</v>
      </c>
      <c r="AN111" t="s">
        <v>1016</v>
      </c>
      <c r="AO111" t="s">
        <v>1016</v>
      </c>
      <c r="AP111" t="s">
        <v>1016</v>
      </c>
      <c r="AQ111" t="s">
        <v>1016</v>
      </c>
      <c r="AR111" t="s">
        <v>1016</v>
      </c>
      <c r="AS111" t="s">
        <v>1016</v>
      </c>
      <c r="AT111" t="s">
        <v>1016</v>
      </c>
      <c r="AU111" t="s">
        <v>1016</v>
      </c>
      <c r="AV111" t="s">
        <v>1016</v>
      </c>
      <c r="AW111" t="s">
        <v>1016</v>
      </c>
      <c r="AX111" t="s">
        <v>1016</v>
      </c>
      <c r="AY111" t="s">
        <v>1016</v>
      </c>
      <c r="AZ111" t="s">
        <v>1016</v>
      </c>
      <c r="BA111" t="s">
        <v>1016</v>
      </c>
      <c r="BB111" t="s">
        <v>1016</v>
      </c>
      <c r="BC111" t="s">
        <v>1016</v>
      </c>
      <c r="BD111" t="s">
        <v>1016</v>
      </c>
      <c r="BE111" t="s">
        <v>1016</v>
      </c>
      <c r="BF111" t="s">
        <v>1016</v>
      </c>
      <c r="BG111" t="s">
        <v>1016</v>
      </c>
      <c r="BH111" t="s">
        <v>1016</v>
      </c>
      <c r="BI111" t="s">
        <v>1016</v>
      </c>
      <c r="BJ111" t="s">
        <v>1016</v>
      </c>
      <c r="BK111" t="s">
        <v>1016</v>
      </c>
      <c r="BL111" t="s">
        <v>1016</v>
      </c>
      <c r="BM111" s="1" t="s">
        <v>1016</v>
      </c>
      <c r="BN111" s="5" t="s">
        <v>1014</v>
      </c>
      <c r="BO111" t="s">
        <v>1014</v>
      </c>
      <c r="BP111" t="s">
        <v>1014</v>
      </c>
      <c r="BQ111" t="s">
        <v>1014</v>
      </c>
      <c r="BR111" t="s">
        <v>1014</v>
      </c>
      <c r="BS111" t="s">
        <v>1014</v>
      </c>
      <c r="BT111" t="s">
        <v>1014</v>
      </c>
      <c r="BU111" t="s">
        <v>1014</v>
      </c>
      <c r="BV111" t="s">
        <v>1014</v>
      </c>
      <c r="BW111" t="s">
        <v>1014</v>
      </c>
      <c r="BX111" t="s">
        <v>1014</v>
      </c>
      <c r="BY111" t="s">
        <v>1014</v>
      </c>
      <c r="BZ111" t="s">
        <v>1014</v>
      </c>
      <c r="CA111" t="s">
        <v>1014</v>
      </c>
      <c r="CB111" t="s">
        <v>1014</v>
      </c>
      <c r="CC111" t="s">
        <v>1014</v>
      </c>
      <c r="CD111" t="s">
        <v>1014</v>
      </c>
      <c r="CE111" t="s">
        <v>1014</v>
      </c>
      <c r="CF111" t="s">
        <v>1014</v>
      </c>
      <c r="CG111" t="s">
        <v>1014</v>
      </c>
      <c r="CH111" t="s">
        <v>1014</v>
      </c>
      <c r="CI111" t="s">
        <v>1014</v>
      </c>
      <c r="CJ111" t="s">
        <v>1014</v>
      </c>
      <c r="CK111" t="s">
        <v>1014</v>
      </c>
      <c r="CL111" t="s">
        <v>1014</v>
      </c>
      <c r="CM111" t="s">
        <v>1014</v>
      </c>
      <c r="CN111" s="1" t="s">
        <v>1014</v>
      </c>
      <c r="CO111" s="56">
        <v>1</v>
      </c>
      <c r="CP111" s="53">
        <v>1</v>
      </c>
      <c r="CQ111" s="53">
        <v>1</v>
      </c>
      <c r="CR111" s="53">
        <v>1</v>
      </c>
      <c r="CS111" s="53">
        <v>1</v>
      </c>
      <c r="CT111" s="53">
        <v>1</v>
      </c>
      <c r="CU111" s="53">
        <v>1</v>
      </c>
      <c r="CV111" s="53">
        <v>1</v>
      </c>
      <c r="CW111" s="53">
        <v>1</v>
      </c>
      <c r="CX111" s="53">
        <v>1</v>
      </c>
      <c r="CY111" s="53">
        <v>1</v>
      </c>
      <c r="CZ111" s="53">
        <v>1</v>
      </c>
      <c r="DA111" s="53">
        <v>1</v>
      </c>
      <c r="DB111" s="53">
        <v>1</v>
      </c>
      <c r="DC111" s="53">
        <v>1</v>
      </c>
      <c r="DD111" s="53">
        <v>1</v>
      </c>
      <c r="DE111" s="53">
        <v>1</v>
      </c>
      <c r="DF111" s="53">
        <v>1</v>
      </c>
      <c r="DG111" s="53">
        <v>1</v>
      </c>
      <c r="DH111" s="53">
        <v>1</v>
      </c>
      <c r="DI111" s="53">
        <v>1</v>
      </c>
      <c r="DJ111" s="53">
        <v>1</v>
      </c>
      <c r="DK111" s="53">
        <v>1</v>
      </c>
      <c r="DL111" s="53">
        <v>1</v>
      </c>
      <c r="DM111" s="53">
        <v>1</v>
      </c>
      <c r="DN111" s="53">
        <v>1</v>
      </c>
      <c r="DO111" s="57">
        <v>1</v>
      </c>
      <c r="DP111" s="58">
        <v>0</v>
      </c>
      <c r="DQ111" s="59">
        <v>0</v>
      </c>
      <c r="DR111" s="59">
        <v>0</v>
      </c>
      <c r="DS111" s="59">
        <v>0</v>
      </c>
      <c r="DT111" s="59">
        <v>0</v>
      </c>
      <c r="DU111" s="59">
        <v>0</v>
      </c>
      <c r="DV111" s="59">
        <v>0</v>
      </c>
      <c r="DW111" s="59">
        <v>0</v>
      </c>
      <c r="DX111" s="59">
        <v>0</v>
      </c>
      <c r="DY111" s="59">
        <v>0</v>
      </c>
      <c r="DZ111" s="59">
        <v>0</v>
      </c>
      <c r="EA111" s="59">
        <v>0</v>
      </c>
      <c r="EB111" s="59">
        <v>0</v>
      </c>
      <c r="EC111" s="59">
        <v>0</v>
      </c>
      <c r="ED111" s="59">
        <v>0</v>
      </c>
      <c r="EE111" s="59">
        <v>0</v>
      </c>
      <c r="EF111" s="59">
        <v>0</v>
      </c>
      <c r="EG111" s="59">
        <v>0</v>
      </c>
      <c r="EH111" s="59">
        <v>0</v>
      </c>
      <c r="EI111" s="59">
        <v>0</v>
      </c>
      <c r="EJ111" s="59">
        <v>0</v>
      </c>
      <c r="EK111" s="59">
        <v>0</v>
      </c>
      <c r="EL111" s="59">
        <v>0</v>
      </c>
      <c r="EM111" s="59">
        <v>0</v>
      </c>
      <c r="EN111" s="59">
        <v>0</v>
      </c>
      <c r="EO111" s="59">
        <v>0</v>
      </c>
      <c r="EP111" s="59">
        <v>0</v>
      </c>
      <c r="EQ111" s="72">
        <v>0</v>
      </c>
      <c r="ER111" s="59">
        <v>0</v>
      </c>
      <c r="ES111" s="59">
        <v>0</v>
      </c>
      <c r="ET111" s="59">
        <v>0</v>
      </c>
      <c r="EU111" s="59">
        <v>0</v>
      </c>
      <c r="EV111" s="59">
        <v>0</v>
      </c>
      <c r="EW111" s="59">
        <v>0</v>
      </c>
      <c r="EX111" s="59">
        <v>0</v>
      </c>
      <c r="EY111" s="59">
        <v>0</v>
      </c>
      <c r="EZ111" s="59">
        <v>0</v>
      </c>
      <c r="FA111" s="59">
        <v>0</v>
      </c>
      <c r="FB111" s="59">
        <v>0</v>
      </c>
      <c r="FC111" s="59">
        <v>0</v>
      </c>
      <c r="FD111" s="59">
        <v>0</v>
      </c>
      <c r="FE111" s="59">
        <v>0</v>
      </c>
      <c r="FF111" s="59">
        <v>0</v>
      </c>
      <c r="FG111" s="59">
        <v>0</v>
      </c>
      <c r="FH111" s="59">
        <v>0</v>
      </c>
      <c r="FI111" s="59">
        <v>0</v>
      </c>
      <c r="FJ111" s="59">
        <v>0</v>
      </c>
      <c r="FK111" s="59">
        <v>0</v>
      </c>
      <c r="FL111" s="59">
        <v>0</v>
      </c>
      <c r="FM111" s="59">
        <v>0</v>
      </c>
      <c r="FN111" s="59">
        <v>0</v>
      </c>
      <c r="FO111" s="55">
        <v>0</v>
      </c>
      <c r="FP111" s="58">
        <v>0</v>
      </c>
      <c r="FQ111" s="59">
        <v>0</v>
      </c>
      <c r="FR111" s="59">
        <v>0</v>
      </c>
      <c r="FS111" s="59">
        <v>0</v>
      </c>
      <c r="FT111" s="59">
        <v>0</v>
      </c>
      <c r="FU111" s="59">
        <v>0</v>
      </c>
      <c r="FV111" s="59">
        <v>0</v>
      </c>
      <c r="FW111" s="59">
        <v>0</v>
      </c>
      <c r="FX111" s="59">
        <v>0</v>
      </c>
      <c r="FY111" s="59">
        <v>0</v>
      </c>
      <c r="FZ111" s="59">
        <v>0</v>
      </c>
      <c r="GA111" s="59">
        <v>0</v>
      </c>
      <c r="GB111" s="59">
        <v>0</v>
      </c>
      <c r="GC111" s="59">
        <v>0</v>
      </c>
      <c r="GD111" s="59">
        <v>0</v>
      </c>
      <c r="GE111" s="59">
        <v>0</v>
      </c>
      <c r="GF111" s="59">
        <v>0</v>
      </c>
      <c r="GG111" s="59">
        <v>0</v>
      </c>
      <c r="GH111" s="59">
        <v>0</v>
      </c>
      <c r="GI111" s="59">
        <v>0</v>
      </c>
      <c r="GJ111" s="59">
        <v>0</v>
      </c>
      <c r="GK111" s="59">
        <v>0</v>
      </c>
      <c r="GL111" s="59">
        <v>0</v>
      </c>
      <c r="GM111" s="59">
        <v>0</v>
      </c>
      <c r="GN111" s="55">
        <v>0</v>
      </c>
      <c r="GO111" s="58">
        <v>0</v>
      </c>
      <c r="GP111" s="59">
        <v>0</v>
      </c>
      <c r="GQ111" s="59">
        <v>0</v>
      </c>
      <c r="GR111" s="59">
        <v>0</v>
      </c>
      <c r="GS111" s="59">
        <v>0</v>
      </c>
      <c r="GT111" s="59">
        <v>0</v>
      </c>
      <c r="GU111" s="59">
        <v>0</v>
      </c>
      <c r="GV111" s="59">
        <v>0</v>
      </c>
      <c r="GW111" s="59">
        <v>0</v>
      </c>
      <c r="GX111" s="59">
        <v>0</v>
      </c>
      <c r="GY111" s="59">
        <v>0</v>
      </c>
      <c r="GZ111" s="59">
        <v>0</v>
      </c>
      <c r="HA111" s="59">
        <v>0</v>
      </c>
      <c r="HB111" s="59">
        <v>0</v>
      </c>
      <c r="HC111" s="59">
        <v>0</v>
      </c>
      <c r="HD111" s="59">
        <v>0</v>
      </c>
      <c r="HE111" s="59">
        <v>0</v>
      </c>
      <c r="HF111" s="59">
        <v>0</v>
      </c>
      <c r="HG111" s="59">
        <v>0</v>
      </c>
      <c r="HH111" s="59">
        <v>0</v>
      </c>
      <c r="HI111" s="59">
        <v>0</v>
      </c>
      <c r="HJ111" s="59">
        <v>0</v>
      </c>
      <c r="HK111" s="59">
        <v>0</v>
      </c>
      <c r="HL111" s="59">
        <v>0</v>
      </c>
      <c r="HM111" s="55">
        <v>0</v>
      </c>
      <c r="HN111" s="58">
        <v>0</v>
      </c>
      <c r="HO111" s="59">
        <v>0</v>
      </c>
      <c r="HP111" s="59">
        <v>0</v>
      </c>
      <c r="HQ111" s="59">
        <v>0</v>
      </c>
      <c r="HR111" s="59">
        <v>0</v>
      </c>
      <c r="HS111" s="59">
        <v>0</v>
      </c>
      <c r="HT111" s="59">
        <v>0</v>
      </c>
      <c r="HU111" s="59">
        <v>0</v>
      </c>
      <c r="HV111" s="59">
        <v>0</v>
      </c>
      <c r="HW111" s="59">
        <v>0</v>
      </c>
      <c r="HX111" s="59">
        <v>0</v>
      </c>
      <c r="HY111" s="59">
        <v>0</v>
      </c>
      <c r="HZ111" s="59">
        <v>0</v>
      </c>
      <c r="IA111" s="59">
        <v>0</v>
      </c>
      <c r="IB111" s="59">
        <v>0</v>
      </c>
      <c r="IC111" s="59">
        <v>0</v>
      </c>
      <c r="ID111" s="59">
        <v>0</v>
      </c>
      <c r="IE111" s="59">
        <v>0</v>
      </c>
      <c r="IF111" s="59">
        <v>0</v>
      </c>
      <c r="IG111" s="59">
        <v>0</v>
      </c>
      <c r="IH111" s="59">
        <v>0</v>
      </c>
      <c r="II111" s="59">
        <v>0</v>
      </c>
      <c r="IJ111" s="59">
        <v>0</v>
      </c>
      <c r="IK111" s="59">
        <v>0</v>
      </c>
      <c r="IL111" s="71">
        <v>0</v>
      </c>
      <c r="IM111" s="72">
        <v>0</v>
      </c>
      <c r="IN111" s="59">
        <v>0</v>
      </c>
      <c r="IO111" s="59">
        <v>0</v>
      </c>
      <c r="IP111" s="59">
        <v>0</v>
      </c>
      <c r="IQ111" s="59">
        <v>0</v>
      </c>
      <c r="IR111" s="59">
        <v>0</v>
      </c>
      <c r="IS111" s="59">
        <v>0</v>
      </c>
      <c r="IT111" s="59">
        <v>0</v>
      </c>
      <c r="IU111" s="59">
        <v>0</v>
      </c>
      <c r="IV111" s="59">
        <v>0</v>
      </c>
      <c r="IW111" s="59">
        <v>0</v>
      </c>
      <c r="IX111" s="59">
        <v>0</v>
      </c>
      <c r="IY111" s="59">
        <v>0</v>
      </c>
      <c r="IZ111" s="59">
        <v>0</v>
      </c>
      <c r="JA111" s="59">
        <v>0</v>
      </c>
      <c r="JB111" s="59">
        <v>0</v>
      </c>
      <c r="JC111" s="59">
        <v>0</v>
      </c>
      <c r="JD111" s="59">
        <v>0</v>
      </c>
      <c r="JE111" s="59">
        <v>0</v>
      </c>
      <c r="JF111" s="59">
        <v>0</v>
      </c>
      <c r="JG111" s="59">
        <v>0</v>
      </c>
      <c r="JH111" s="59">
        <v>0</v>
      </c>
      <c r="JI111" s="59">
        <v>0</v>
      </c>
      <c r="JJ111" s="59">
        <v>0</v>
      </c>
      <c r="JK111" s="55">
        <v>0</v>
      </c>
      <c r="JL111" s="58">
        <v>0</v>
      </c>
      <c r="JM111" s="59">
        <v>0</v>
      </c>
      <c r="JN111" s="59">
        <v>0</v>
      </c>
      <c r="JO111" s="59">
        <v>0</v>
      </c>
      <c r="JP111" s="59">
        <v>0</v>
      </c>
      <c r="JQ111" s="59">
        <v>0</v>
      </c>
      <c r="JR111" s="59">
        <v>0</v>
      </c>
      <c r="JS111" s="59">
        <v>0</v>
      </c>
      <c r="JT111" s="59">
        <v>0</v>
      </c>
      <c r="JU111" s="59">
        <v>0</v>
      </c>
      <c r="JV111" s="59">
        <v>0</v>
      </c>
      <c r="JW111" s="59">
        <v>0</v>
      </c>
      <c r="JX111" s="59">
        <v>0</v>
      </c>
      <c r="JY111" s="59">
        <v>0</v>
      </c>
      <c r="JZ111" s="59">
        <v>0</v>
      </c>
      <c r="KA111" s="59">
        <v>0</v>
      </c>
      <c r="KB111" s="59">
        <v>0</v>
      </c>
      <c r="KC111" s="59">
        <v>0</v>
      </c>
      <c r="KD111" s="59">
        <v>0</v>
      </c>
      <c r="KE111" s="59">
        <v>0</v>
      </c>
      <c r="KF111" s="59">
        <v>0</v>
      </c>
      <c r="KG111" s="59">
        <v>0</v>
      </c>
      <c r="KH111" s="59">
        <v>0</v>
      </c>
      <c r="KI111" s="59">
        <v>0</v>
      </c>
      <c r="KJ111" s="55">
        <v>0</v>
      </c>
      <c r="KK111" s="58">
        <v>0</v>
      </c>
      <c r="KL111" s="59">
        <v>0</v>
      </c>
      <c r="KM111" s="59">
        <v>0</v>
      </c>
      <c r="KN111" s="59">
        <v>0</v>
      </c>
      <c r="KO111" s="59">
        <v>0</v>
      </c>
      <c r="KP111" s="59">
        <v>0</v>
      </c>
      <c r="KQ111" s="59">
        <v>0</v>
      </c>
      <c r="KR111" s="59">
        <v>0</v>
      </c>
      <c r="KS111" s="59">
        <v>0</v>
      </c>
      <c r="KT111" s="59">
        <v>0</v>
      </c>
      <c r="KU111" s="59">
        <v>0</v>
      </c>
      <c r="KV111" s="59">
        <v>0</v>
      </c>
      <c r="KW111" s="59">
        <v>0</v>
      </c>
      <c r="KX111" s="59">
        <v>0</v>
      </c>
      <c r="KY111" s="59">
        <v>0</v>
      </c>
      <c r="KZ111" s="59">
        <v>0</v>
      </c>
      <c r="LA111" s="59">
        <v>0</v>
      </c>
      <c r="LB111" s="59">
        <v>0</v>
      </c>
      <c r="LC111" s="59">
        <v>0</v>
      </c>
      <c r="LD111" s="59">
        <v>0</v>
      </c>
      <c r="LE111" s="59">
        <v>0</v>
      </c>
      <c r="LF111" s="59">
        <v>0</v>
      </c>
      <c r="LG111" s="59">
        <v>0</v>
      </c>
      <c r="LH111" s="59">
        <v>0</v>
      </c>
      <c r="LI111" s="55">
        <v>0</v>
      </c>
      <c r="LJ111" s="58">
        <v>0</v>
      </c>
      <c r="LK111" s="59">
        <v>0</v>
      </c>
      <c r="LL111" s="59">
        <v>0</v>
      </c>
      <c r="LM111" s="59">
        <v>0</v>
      </c>
      <c r="LN111" s="59">
        <v>0</v>
      </c>
      <c r="LO111" s="59">
        <v>0</v>
      </c>
      <c r="LP111" s="59">
        <v>0</v>
      </c>
      <c r="LQ111" s="59">
        <v>0</v>
      </c>
      <c r="LR111" s="59">
        <v>0</v>
      </c>
      <c r="LS111" s="59">
        <v>0</v>
      </c>
      <c r="LT111" s="59">
        <v>0</v>
      </c>
      <c r="LU111" s="59">
        <v>0</v>
      </c>
      <c r="LV111" s="59">
        <v>0</v>
      </c>
      <c r="LW111" s="59">
        <v>0</v>
      </c>
      <c r="LX111" s="59">
        <v>0</v>
      </c>
      <c r="LY111" s="59">
        <v>0</v>
      </c>
      <c r="LZ111" s="59">
        <v>0</v>
      </c>
      <c r="MA111" s="59">
        <v>0</v>
      </c>
      <c r="MB111" s="59">
        <v>0</v>
      </c>
      <c r="MC111" s="59">
        <v>0</v>
      </c>
      <c r="MD111" s="59">
        <v>0</v>
      </c>
      <c r="ME111" s="59">
        <v>0</v>
      </c>
      <c r="MF111" s="59">
        <v>0</v>
      </c>
      <c r="MG111" s="59">
        <v>0</v>
      </c>
      <c r="MH111" s="71">
        <v>0</v>
      </c>
      <c r="MI111" s="72">
        <v>0</v>
      </c>
      <c r="MJ111" s="59">
        <v>0</v>
      </c>
      <c r="MK111" s="59">
        <v>0</v>
      </c>
      <c r="ML111" s="59">
        <v>0</v>
      </c>
      <c r="MM111" s="59">
        <v>0</v>
      </c>
      <c r="MN111" s="59">
        <v>0</v>
      </c>
      <c r="MO111" s="59">
        <v>0</v>
      </c>
      <c r="MP111" s="59">
        <v>0</v>
      </c>
      <c r="MQ111" s="59">
        <v>0</v>
      </c>
      <c r="MR111" s="59">
        <v>0</v>
      </c>
      <c r="MS111" s="59">
        <v>0</v>
      </c>
      <c r="MT111" s="59">
        <v>0</v>
      </c>
      <c r="MU111" s="59">
        <v>0</v>
      </c>
      <c r="MV111" s="59">
        <v>0</v>
      </c>
      <c r="MW111" s="59">
        <v>0</v>
      </c>
      <c r="MX111" s="59">
        <v>0</v>
      </c>
      <c r="MY111" s="59">
        <v>0</v>
      </c>
      <c r="MZ111" s="59">
        <v>0</v>
      </c>
      <c r="NA111" s="59">
        <v>0</v>
      </c>
      <c r="NB111" s="59">
        <v>0</v>
      </c>
      <c r="NC111" s="59">
        <v>0</v>
      </c>
      <c r="ND111" s="59">
        <v>0</v>
      </c>
      <c r="NE111" s="59">
        <v>0</v>
      </c>
      <c r="NF111" s="59">
        <v>0</v>
      </c>
      <c r="NG111" s="55">
        <v>0</v>
      </c>
      <c r="NH111" s="58">
        <v>0</v>
      </c>
      <c r="NI111" s="59">
        <v>0</v>
      </c>
      <c r="NJ111" s="59">
        <v>0</v>
      </c>
      <c r="NK111" s="59">
        <v>0</v>
      </c>
      <c r="NL111" s="59">
        <v>0</v>
      </c>
      <c r="NM111" s="59">
        <v>0</v>
      </c>
      <c r="NN111" s="59">
        <v>0</v>
      </c>
      <c r="NO111" s="59">
        <v>0</v>
      </c>
      <c r="NP111" s="59">
        <v>0</v>
      </c>
      <c r="NQ111" s="59">
        <v>0</v>
      </c>
      <c r="NR111" s="59">
        <v>0</v>
      </c>
      <c r="NS111" s="59">
        <v>0</v>
      </c>
      <c r="NT111" s="59">
        <v>0</v>
      </c>
      <c r="NU111" s="59">
        <v>0</v>
      </c>
      <c r="NV111" s="59">
        <v>0</v>
      </c>
      <c r="NW111" s="59">
        <v>0</v>
      </c>
      <c r="NX111" s="59">
        <v>0</v>
      </c>
      <c r="NY111" s="59">
        <v>0</v>
      </c>
      <c r="NZ111" s="59">
        <v>0</v>
      </c>
      <c r="OA111" s="59">
        <v>0</v>
      </c>
      <c r="OB111" s="59">
        <v>0</v>
      </c>
      <c r="OC111" s="59">
        <v>0</v>
      </c>
      <c r="OD111" s="59">
        <v>0</v>
      </c>
      <c r="OE111" s="59">
        <v>0</v>
      </c>
      <c r="OF111" s="55">
        <v>0</v>
      </c>
      <c r="OG111" s="58">
        <v>0</v>
      </c>
      <c r="OH111" s="59">
        <v>0</v>
      </c>
      <c r="OI111" s="59">
        <v>0</v>
      </c>
      <c r="OJ111" s="59">
        <v>0</v>
      </c>
      <c r="OK111" s="59">
        <v>0</v>
      </c>
      <c r="OL111" s="59">
        <v>0</v>
      </c>
      <c r="OM111" s="59">
        <v>0</v>
      </c>
      <c r="ON111" s="59">
        <v>0</v>
      </c>
      <c r="OO111" s="59">
        <v>0</v>
      </c>
      <c r="OP111" s="59">
        <v>0</v>
      </c>
      <c r="OQ111" s="59">
        <v>0</v>
      </c>
      <c r="OR111" s="59">
        <v>0</v>
      </c>
      <c r="OS111" s="59">
        <v>0</v>
      </c>
      <c r="OT111" s="59">
        <v>0</v>
      </c>
      <c r="OU111" s="59">
        <v>0</v>
      </c>
      <c r="OV111" s="59">
        <v>0</v>
      </c>
      <c r="OW111" s="59">
        <v>0</v>
      </c>
      <c r="OX111" s="59">
        <v>0</v>
      </c>
      <c r="OY111" s="59">
        <v>0</v>
      </c>
      <c r="OZ111" s="59">
        <v>0</v>
      </c>
      <c r="PA111" s="59">
        <v>0</v>
      </c>
      <c r="PB111" s="59">
        <v>0</v>
      </c>
      <c r="PC111" s="59">
        <v>0</v>
      </c>
      <c r="PD111" s="59">
        <v>0</v>
      </c>
      <c r="PE111" s="55">
        <v>0</v>
      </c>
      <c r="PF111" s="58">
        <v>0</v>
      </c>
      <c r="PG111" s="59">
        <v>0</v>
      </c>
      <c r="PH111" s="59">
        <v>0</v>
      </c>
      <c r="PI111" s="59">
        <v>0</v>
      </c>
      <c r="PJ111" s="59">
        <v>0</v>
      </c>
      <c r="PK111" s="59">
        <v>0</v>
      </c>
      <c r="PL111" s="59">
        <v>0</v>
      </c>
      <c r="PM111" s="59">
        <v>0</v>
      </c>
      <c r="PN111" s="59">
        <v>0</v>
      </c>
      <c r="PO111" s="59">
        <v>0</v>
      </c>
      <c r="PP111" s="59">
        <v>0</v>
      </c>
      <c r="PQ111" s="59">
        <v>0</v>
      </c>
      <c r="PR111" s="59">
        <v>0</v>
      </c>
      <c r="PS111" s="59">
        <v>0</v>
      </c>
      <c r="PT111" s="59">
        <v>0</v>
      </c>
      <c r="PU111" s="59">
        <v>0</v>
      </c>
      <c r="PV111" s="59">
        <v>0</v>
      </c>
      <c r="PW111" s="59">
        <v>0</v>
      </c>
      <c r="PX111" s="59">
        <v>0</v>
      </c>
      <c r="PY111" s="59">
        <v>0</v>
      </c>
      <c r="PZ111" s="59">
        <v>0</v>
      </c>
      <c r="QA111" s="59">
        <v>0</v>
      </c>
      <c r="QB111" s="59">
        <v>0</v>
      </c>
      <c r="QC111" s="59">
        <v>0</v>
      </c>
      <c r="QD111" s="71">
        <v>0</v>
      </c>
      <c r="QE111" s="72">
        <v>0</v>
      </c>
      <c r="QF111" s="59">
        <v>0</v>
      </c>
      <c r="QG111" s="59">
        <v>0</v>
      </c>
      <c r="QH111" s="59">
        <v>0</v>
      </c>
      <c r="QI111" s="59">
        <v>0</v>
      </c>
      <c r="QJ111" s="59">
        <v>0</v>
      </c>
      <c r="QK111" s="59">
        <v>0</v>
      </c>
      <c r="QL111" s="59">
        <v>0</v>
      </c>
      <c r="QM111" s="59">
        <v>0</v>
      </c>
      <c r="QN111" s="59">
        <v>0</v>
      </c>
      <c r="QO111" s="59">
        <v>0</v>
      </c>
      <c r="QP111" s="59">
        <v>0</v>
      </c>
      <c r="QQ111" s="59">
        <v>0</v>
      </c>
      <c r="QR111" s="59">
        <v>0</v>
      </c>
      <c r="QS111" s="59">
        <v>0</v>
      </c>
      <c r="QT111" s="59">
        <v>0</v>
      </c>
      <c r="QU111" s="59">
        <v>0</v>
      </c>
      <c r="QV111" s="59">
        <v>0</v>
      </c>
      <c r="QW111" s="59">
        <v>0</v>
      </c>
      <c r="QX111" s="59">
        <v>0</v>
      </c>
      <c r="QY111" s="59">
        <v>0</v>
      </c>
      <c r="QZ111" s="59">
        <v>0</v>
      </c>
      <c r="RA111" s="59">
        <v>0</v>
      </c>
      <c r="RB111" s="59">
        <v>0</v>
      </c>
      <c r="RC111" s="55">
        <v>0</v>
      </c>
      <c r="RD111" s="58">
        <v>0</v>
      </c>
      <c r="RE111" s="59">
        <v>0</v>
      </c>
      <c r="RF111" s="59">
        <v>0</v>
      </c>
      <c r="RG111" s="59">
        <v>0</v>
      </c>
      <c r="RH111" s="59">
        <v>0</v>
      </c>
      <c r="RI111" s="59">
        <v>0</v>
      </c>
      <c r="RJ111" s="59">
        <v>0</v>
      </c>
      <c r="RK111" s="59">
        <v>0</v>
      </c>
      <c r="RL111" s="59">
        <v>0</v>
      </c>
      <c r="RM111" s="59">
        <v>0</v>
      </c>
      <c r="RN111" s="59">
        <v>0</v>
      </c>
      <c r="RO111" s="59">
        <v>0</v>
      </c>
      <c r="RP111" s="59">
        <v>0</v>
      </c>
      <c r="RQ111" s="59">
        <v>0</v>
      </c>
      <c r="RR111" s="59">
        <v>0</v>
      </c>
      <c r="RS111" s="59">
        <v>0</v>
      </c>
      <c r="RT111" s="59">
        <v>0</v>
      </c>
      <c r="RU111" s="59">
        <v>0</v>
      </c>
      <c r="RV111" s="59">
        <v>0</v>
      </c>
      <c r="RW111" s="59">
        <v>0</v>
      </c>
      <c r="RX111" s="59">
        <v>0</v>
      </c>
      <c r="RY111" s="59">
        <v>0</v>
      </c>
      <c r="RZ111" s="59">
        <v>0</v>
      </c>
      <c r="SA111" s="59">
        <v>0</v>
      </c>
      <c r="SB111" s="55">
        <v>0</v>
      </c>
      <c r="SC111" s="58">
        <v>0</v>
      </c>
      <c r="SD111" s="59">
        <v>0</v>
      </c>
      <c r="SE111" s="59">
        <v>0</v>
      </c>
      <c r="SF111" s="59">
        <v>0</v>
      </c>
      <c r="SG111" s="59">
        <v>0</v>
      </c>
      <c r="SH111" s="59">
        <v>0</v>
      </c>
      <c r="SI111" s="59">
        <v>0</v>
      </c>
      <c r="SJ111" s="59">
        <v>0</v>
      </c>
      <c r="SK111" s="59">
        <v>0</v>
      </c>
      <c r="SL111" s="59">
        <v>0</v>
      </c>
      <c r="SM111" s="59">
        <v>0</v>
      </c>
      <c r="SN111" s="59">
        <v>0</v>
      </c>
      <c r="SO111" s="59">
        <v>0</v>
      </c>
      <c r="SP111" s="59">
        <v>0</v>
      </c>
      <c r="SQ111" s="59">
        <v>0</v>
      </c>
      <c r="SR111" s="59">
        <v>0</v>
      </c>
      <c r="SS111" s="59">
        <v>0</v>
      </c>
      <c r="ST111" s="59">
        <v>0</v>
      </c>
      <c r="SU111" s="59">
        <v>0</v>
      </c>
      <c r="SV111" s="59">
        <v>0</v>
      </c>
      <c r="SW111" s="59">
        <v>0</v>
      </c>
      <c r="SX111" s="59">
        <v>0</v>
      </c>
      <c r="SY111" s="59">
        <v>0</v>
      </c>
      <c r="SZ111" s="59">
        <v>0</v>
      </c>
      <c r="TA111" s="55">
        <v>0</v>
      </c>
      <c r="TB111" s="58">
        <v>0</v>
      </c>
      <c r="TC111" s="59">
        <v>0</v>
      </c>
      <c r="TD111" s="59">
        <v>0</v>
      </c>
      <c r="TE111" s="59">
        <v>0</v>
      </c>
      <c r="TF111" s="59">
        <v>0</v>
      </c>
      <c r="TG111" s="59">
        <v>0</v>
      </c>
      <c r="TH111" s="59">
        <v>0</v>
      </c>
      <c r="TI111" s="59">
        <v>0</v>
      </c>
      <c r="TJ111" s="59">
        <v>0</v>
      </c>
      <c r="TK111" s="59">
        <v>0</v>
      </c>
      <c r="TL111" s="59">
        <v>0</v>
      </c>
      <c r="TM111" s="59">
        <v>0</v>
      </c>
      <c r="TN111" s="59">
        <v>0</v>
      </c>
      <c r="TO111" s="59">
        <v>0</v>
      </c>
      <c r="TP111" s="59">
        <v>0</v>
      </c>
      <c r="TQ111" s="59">
        <v>0</v>
      </c>
      <c r="TR111" s="59">
        <v>0</v>
      </c>
      <c r="TS111" s="59">
        <v>0</v>
      </c>
      <c r="TT111" s="59">
        <v>0</v>
      </c>
      <c r="TU111" s="59">
        <v>0</v>
      </c>
      <c r="TV111" s="59">
        <v>0</v>
      </c>
      <c r="TW111" s="59">
        <v>0</v>
      </c>
      <c r="TX111" s="59">
        <v>0</v>
      </c>
      <c r="TY111" s="59">
        <v>0</v>
      </c>
      <c r="TZ111" s="71">
        <v>0</v>
      </c>
      <c r="UA111" s="73">
        <v>0</v>
      </c>
      <c r="UB111" s="53">
        <v>0</v>
      </c>
      <c r="UC111" s="53">
        <v>0</v>
      </c>
      <c r="UD111" s="53">
        <v>0</v>
      </c>
      <c r="UE111" s="53">
        <v>0</v>
      </c>
      <c r="UF111" s="53">
        <v>0</v>
      </c>
      <c r="UG111" s="53">
        <v>0</v>
      </c>
      <c r="UH111" s="53">
        <v>0</v>
      </c>
      <c r="UI111" s="53">
        <v>0</v>
      </c>
      <c r="UJ111" s="53">
        <v>0</v>
      </c>
      <c r="UK111" s="53">
        <v>0</v>
      </c>
      <c r="UL111" s="53">
        <v>0</v>
      </c>
      <c r="UM111" s="53">
        <v>0</v>
      </c>
      <c r="UN111" s="53">
        <v>0</v>
      </c>
      <c r="UO111" s="53">
        <v>0</v>
      </c>
      <c r="UP111" s="53">
        <v>0</v>
      </c>
      <c r="UQ111" s="53">
        <v>0</v>
      </c>
      <c r="UR111" s="53">
        <v>0</v>
      </c>
      <c r="US111" s="53">
        <v>0</v>
      </c>
      <c r="UT111" s="53">
        <v>0</v>
      </c>
      <c r="UU111" s="53">
        <v>0</v>
      </c>
      <c r="UV111" s="53">
        <v>0</v>
      </c>
      <c r="UW111" s="53">
        <v>0</v>
      </c>
      <c r="UX111" s="53">
        <v>0</v>
      </c>
      <c r="UY111" s="74">
        <v>0</v>
      </c>
      <c r="UZ111" s="73">
        <v>0</v>
      </c>
      <c r="VA111" s="53">
        <v>0</v>
      </c>
      <c r="VB111" s="53">
        <v>0</v>
      </c>
      <c r="VC111" s="53">
        <v>0</v>
      </c>
      <c r="VD111" s="53">
        <v>0</v>
      </c>
      <c r="VE111" s="53">
        <v>0</v>
      </c>
      <c r="VF111" s="53">
        <v>0</v>
      </c>
      <c r="VG111" s="53">
        <v>0</v>
      </c>
      <c r="VH111" s="53">
        <v>0</v>
      </c>
      <c r="VI111" s="53">
        <v>0</v>
      </c>
      <c r="VJ111" s="53">
        <v>0</v>
      </c>
      <c r="VK111" s="53">
        <v>0</v>
      </c>
      <c r="VL111" s="53">
        <v>0</v>
      </c>
      <c r="VM111" s="53">
        <v>0</v>
      </c>
      <c r="VN111" s="53">
        <v>0</v>
      </c>
      <c r="VO111" s="53">
        <v>0</v>
      </c>
      <c r="VP111" s="53">
        <v>0</v>
      </c>
      <c r="VQ111" s="53">
        <v>0</v>
      </c>
      <c r="VR111" s="53">
        <v>0</v>
      </c>
      <c r="VS111" s="53">
        <v>0</v>
      </c>
      <c r="VT111" s="53">
        <v>0</v>
      </c>
      <c r="VU111" s="53">
        <v>0</v>
      </c>
      <c r="VV111" s="53">
        <v>0</v>
      </c>
      <c r="VW111" s="53">
        <v>0</v>
      </c>
      <c r="VX111" s="74">
        <v>0</v>
      </c>
      <c r="VY111" s="65">
        <f t="shared" si="1"/>
        <v>107</v>
      </c>
    </row>
    <row r="112" spans="1:597">
      <c r="A112" s="51" t="s">
        <v>660</v>
      </c>
      <c r="B112" s="69" t="s">
        <v>2</v>
      </c>
      <c r="C112" t="s">
        <v>659</v>
      </c>
      <c r="D112" t="s">
        <v>661</v>
      </c>
      <c r="E112" t="s">
        <v>662</v>
      </c>
      <c r="F112" t="s">
        <v>663</v>
      </c>
      <c r="G112" t="s">
        <v>664</v>
      </c>
      <c r="H112" t="s">
        <v>1022</v>
      </c>
      <c r="I112" t="s">
        <v>666</v>
      </c>
      <c r="J112" t="s">
        <v>1023</v>
      </c>
      <c r="K112" s="5" t="s">
        <v>1024</v>
      </c>
      <c r="L112" t="s">
        <v>1025</v>
      </c>
      <c r="M112">
        <v>20</v>
      </c>
      <c r="N112" s="52">
        <v>8.1832472190507641E-2</v>
      </c>
      <c r="O112" s="52">
        <v>0</v>
      </c>
      <c r="P112" s="52">
        <v>0</v>
      </c>
      <c r="Q112" s="53">
        <v>2.29</v>
      </c>
      <c r="R112" s="53">
        <v>0</v>
      </c>
      <c r="S112" s="53">
        <v>0.01</v>
      </c>
      <c r="T112" s="53">
        <v>0</v>
      </c>
      <c r="U112" s="53">
        <v>0.3017295617066722</v>
      </c>
      <c r="V112" s="53">
        <v>0.45</v>
      </c>
      <c r="W112" s="2" t="s">
        <v>839</v>
      </c>
      <c r="X112" s="54">
        <v>0</v>
      </c>
      <c r="Y112" s="54">
        <v>0</v>
      </c>
      <c r="Z112" t="s">
        <v>671</v>
      </c>
      <c r="AA112" t="s">
        <v>690</v>
      </c>
      <c r="AB112" s="54">
        <v>0.85</v>
      </c>
      <c r="AC112" t="s">
        <v>778</v>
      </c>
      <c r="AD112" s="54">
        <v>0</v>
      </c>
      <c r="AE112" s="53">
        <v>2472.8773409158857</v>
      </c>
      <c r="AG112" s="53">
        <v>1232.9829095386697</v>
      </c>
      <c r="AI112" s="55">
        <v>0</v>
      </c>
      <c r="AJ112" s="5" t="s">
        <v>1026</v>
      </c>
      <c r="AK112" t="s">
        <v>1026</v>
      </c>
      <c r="AL112" s="1" t="s">
        <v>1026</v>
      </c>
      <c r="AM112" s="5" t="s">
        <v>1024</v>
      </c>
      <c r="AN112" t="s">
        <v>1024</v>
      </c>
      <c r="AO112" t="s">
        <v>1024</v>
      </c>
      <c r="AP112" t="s">
        <v>1024</v>
      </c>
      <c r="AQ112" t="s">
        <v>1024</v>
      </c>
      <c r="AR112" t="s">
        <v>1024</v>
      </c>
      <c r="AS112" t="s">
        <v>1024</v>
      </c>
      <c r="AT112" t="s">
        <v>1024</v>
      </c>
      <c r="AU112" t="s">
        <v>1024</v>
      </c>
      <c r="AV112" t="s">
        <v>1024</v>
      </c>
      <c r="AW112" t="s">
        <v>1024</v>
      </c>
      <c r="AX112" t="s">
        <v>1024</v>
      </c>
      <c r="AY112" t="s">
        <v>1024</v>
      </c>
      <c r="AZ112" t="s">
        <v>1024</v>
      </c>
      <c r="BA112" t="s">
        <v>1024</v>
      </c>
      <c r="BB112" t="s">
        <v>1024</v>
      </c>
      <c r="BC112" t="s">
        <v>1024</v>
      </c>
      <c r="BD112" t="s">
        <v>1024</v>
      </c>
      <c r="BE112" t="s">
        <v>1024</v>
      </c>
      <c r="BF112" t="s">
        <v>1024</v>
      </c>
      <c r="BG112" t="s">
        <v>1024</v>
      </c>
      <c r="BH112" t="s">
        <v>1024</v>
      </c>
      <c r="BI112" t="s">
        <v>1024</v>
      </c>
      <c r="BJ112" t="s">
        <v>1024</v>
      </c>
      <c r="BK112" t="s">
        <v>1024</v>
      </c>
      <c r="BL112" t="s">
        <v>1024</v>
      </c>
      <c r="BM112" s="1" t="s">
        <v>1024</v>
      </c>
      <c r="BN112" s="5" t="s">
        <v>1025</v>
      </c>
      <c r="BO112" t="s">
        <v>1025</v>
      </c>
      <c r="BP112" t="s">
        <v>1025</v>
      </c>
      <c r="BQ112" t="s">
        <v>1025</v>
      </c>
      <c r="BR112" t="s">
        <v>1025</v>
      </c>
      <c r="BS112" t="s">
        <v>1025</v>
      </c>
      <c r="BT112" t="s">
        <v>1025</v>
      </c>
      <c r="BU112" t="s">
        <v>1025</v>
      </c>
      <c r="BV112" t="s">
        <v>1025</v>
      </c>
      <c r="BW112" t="s">
        <v>1025</v>
      </c>
      <c r="BX112" t="s">
        <v>1025</v>
      </c>
      <c r="BY112" t="s">
        <v>1025</v>
      </c>
      <c r="BZ112" t="s">
        <v>1025</v>
      </c>
      <c r="CA112" t="s">
        <v>1025</v>
      </c>
      <c r="CB112" t="s">
        <v>1025</v>
      </c>
      <c r="CC112" t="s">
        <v>1025</v>
      </c>
      <c r="CD112" t="s">
        <v>1025</v>
      </c>
      <c r="CE112" t="s">
        <v>1025</v>
      </c>
      <c r="CF112" t="s">
        <v>1025</v>
      </c>
      <c r="CG112" t="s">
        <v>1025</v>
      </c>
      <c r="CH112" t="s">
        <v>1025</v>
      </c>
      <c r="CI112" t="s">
        <v>1025</v>
      </c>
      <c r="CJ112" t="s">
        <v>1025</v>
      </c>
      <c r="CK112" t="s">
        <v>1025</v>
      </c>
      <c r="CL112" t="s">
        <v>1025</v>
      </c>
      <c r="CM112" t="s">
        <v>1025</v>
      </c>
      <c r="CN112" s="1" t="s">
        <v>1025</v>
      </c>
      <c r="CO112" s="56">
        <v>2.29</v>
      </c>
      <c r="CP112" s="53">
        <v>2.29</v>
      </c>
      <c r="CQ112" s="53">
        <v>2.29</v>
      </c>
      <c r="CR112" s="53">
        <v>2.29</v>
      </c>
      <c r="CS112" s="53">
        <v>2.29</v>
      </c>
      <c r="CT112" s="53">
        <v>2.29</v>
      </c>
      <c r="CU112" s="53">
        <v>2.29</v>
      </c>
      <c r="CV112" s="53">
        <v>2.29</v>
      </c>
      <c r="CW112" s="53">
        <v>2.29</v>
      </c>
      <c r="CX112" s="53">
        <v>2.29</v>
      </c>
      <c r="CY112" s="53">
        <v>2.29</v>
      </c>
      <c r="CZ112" s="53">
        <v>2.29</v>
      </c>
      <c r="DA112" s="53">
        <v>2.29</v>
      </c>
      <c r="DB112" s="53">
        <v>2.29</v>
      </c>
      <c r="DC112" s="53">
        <v>2.29</v>
      </c>
      <c r="DD112" s="53">
        <v>2.29</v>
      </c>
      <c r="DE112" s="53">
        <v>2.29</v>
      </c>
      <c r="DF112" s="53">
        <v>2.29</v>
      </c>
      <c r="DG112" s="53">
        <v>2.29</v>
      </c>
      <c r="DH112" s="53">
        <v>2.29</v>
      </c>
      <c r="DI112" s="53">
        <v>2.29</v>
      </c>
      <c r="DJ112" s="53">
        <v>2.29</v>
      </c>
      <c r="DK112" s="53">
        <v>2.29</v>
      </c>
      <c r="DL112" s="53">
        <v>2.29</v>
      </c>
      <c r="DM112" s="53">
        <v>2.29</v>
      </c>
      <c r="DN112" s="53">
        <v>2.29</v>
      </c>
      <c r="DO112" s="57">
        <v>2.29</v>
      </c>
      <c r="DP112" s="58">
        <v>0</v>
      </c>
      <c r="DQ112" s="59">
        <v>0</v>
      </c>
      <c r="DR112" s="59">
        <v>8.5276429854875824E-2</v>
      </c>
      <c r="DS112" s="59">
        <v>8.3387179741031825E-2</v>
      </c>
      <c r="DT112" s="59">
        <v>8.1231999667048901E-2</v>
      </c>
      <c r="DU112" s="59">
        <v>7.9324778679131125E-2</v>
      </c>
      <c r="DV112" s="59">
        <v>7.7344078779110204E-2</v>
      </c>
      <c r="DW112" s="59">
        <v>7.5265572058696717E-2</v>
      </c>
      <c r="DX112" s="59">
        <v>7.3142468467778526E-2</v>
      </c>
      <c r="DY112" s="59">
        <v>7.1044705788517765E-2</v>
      </c>
      <c r="DZ112" s="59">
        <v>6.9047172538455465E-2</v>
      </c>
      <c r="EA112" s="59">
        <v>6.721770464147335E-2</v>
      </c>
      <c r="EB112" s="59">
        <v>6.5606443444645127E-2</v>
      </c>
      <c r="EC112" s="59">
        <v>6.4222666288275845E-2</v>
      </c>
      <c r="ED112" s="59">
        <v>6.3027270503409324E-2</v>
      </c>
      <c r="EE112" s="59">
        <v>6.1968784104200272E-2</v>
      </c>
      <c r="EF112" s="59">
        <v>6.099258203716023E-2</v>
      </c>
      <c r="EG112" s="59">
        <v>6.0072199490212162E-2</v>
      </c>
      <c r="EH112" s="59">
        <v>5.9178377399580415E-2</v>
      </c>
      <c r="EI112" s="59">
        <v>5.830602872848907E-2</v>
      </c>
      <c r="EJ112" s="59">
        <v>5.7452258632205204E-2</v>
      </c>
      <c r="EK112" s="59">
        <v>5.6615366358709951E-2</v>
      </c>
      <c r="EL112" s="59">
        <v>5.6273512918322201E-2</v>
      </c>
      <c r="EM112" s="59">
        <v>5.5961690841141755E-2</v>
      </c>
      <c r="EN112" s="59">
        <v>5.5678392325069791E-2</v>
      </c>
      <c r="EO112" s="59">
        <v>5.5434483944149064E-2</v>
      </c>
      <c r="EP112" s="59">
        <v>5.5193924222545571E-2</v>
      </c>
      <c r="EQ112" s="72">
        <v>0</v>
      </c>
      <c r="ER112" s="59">
        <v>0</v>
      </c>
      <c r="ES112" s="59">
        <v>0</v>
      </c>
      <c r="ET112" s="59">
        <v>0</v>
      </c>
      <c r="EU112" s="59">
        <v>0</v>
      </c>
      <c r="EV112" s="59">
        <v>0</v>
      </c>
      <c r="EW112" s="59">
        <v>0</v>
      </c>
      <c r="EX112" s="59">
        <v>0</v>
      </c>
      <c r="EY112" s="59">
        <v>0</v>
      </c>
      <c r="EZ112" s="59">
        <v>0</v>
      </c>
      <c r="FA112" s="59">
        <v>0</v>
      </c>
      <c r="FB112" s="59">
        <v>0</v>
      </c>
      <c r="FC112" s="59">
        <v>0</v>
      </c>
      <c r="FD112" s="59">
        <v>0</v>
      </c>
      <c r="FE112" s="59">
        <v>0</v>
      </c>
      <c r="FF112" s="59">
        <v>0</v>
      </c>
      <c r="FG112" s="59">
        <v>0</v>
      </c>
      <c r="FH112" s="59">
        <v>0</v>
      </c>
      <c r="FI112" s="59">
        <v>0</v>
      </c>
      <c r="FJ112" s="59">
        <v>0</v>
      </c>
      <c r="FK112" s="59">
        <v>0</v>
      </c>
      <c r="FL112" s="59">
        <v>0</v>
      </c>
      <c r="FM112" s="59">
        <v>0</v>
      </c>
      <c r="FN112" s="59">
        <v>0</v>
      </c>
      <c r="FO112" s="55">
        <v>0</v>
      </c>
      <c r="FP112" s="58">
        <v>0</v>
      </c>
      <c r="FQ112" s="59">
        <v>0</v>
      </c>
      <c r="FR112" s="59">
        <v>0</v>
      </c>
      <c r="FS112" s="59">
        <v>0</v>
      </c>
      <c r="FT112" s="59">
        <v>0</v>
      </c>
      <c r="FU112" s="59">
        <v>0</v>
      </c>
      <c r="FV112" s="59">
        <v>0</v>
      </c>
      <c r="FW112" s="59">
        <v>0</v>
      </c>
      <c r="FX112" s="59">
        <v>0</v>
      </c>
      <c r="FY112" s="59">
        <v>0</v>
      </c>
      <c r="FZ112" s="59">
        <v>0</v>
      </c>
      <c r="GA112" s="59">
        <v>0</v>
      </c>
      <c r="GB112" s="59">
        <v>0</v>
      </c>
      <c r="GC112" s="59">
        <v>0</v>
      </c>
      <c r="GD112" s="59">
        <v>0</v>
      </c>
      <c r="GE112" s="59">
        <v>0</v>
      </c>
      <c r="GF112" s="59">
        <v>0</v>
      </c>
      <c r="GG112" s="59">
        <v>0</v>
      </c>
      <c r="GH112" s="59">
        <v>0</v>
      </c>
      <c r="GI112" s="59">
        <v>0</v>
      </c>
      <c r="GJ112" s="59">
        <v>0</v>
      </c>
      <c r="GK112" s="59">
        <v>0</v>
      </c>
      <c r="GL112" s="59">
        <v>0</v>
      </c>
      <c r="GM112" s="59">
        <v>0</v>
      </c>
      <c r="GN112" s="55">
        <v>0</v>
      </c>
      <c r="GO112" s="58">
        <v>0</v>
      </c>
      <c r="GP112" s="59">
        <v>0</v>
      </c>
      <c r="GQ112" s="59">
        <v>0</v>
      </c>
      <c r="GR112" s="59">
        <v>0</v>
      </c>
      <c r="GS112" s="59">
        <v>0</v>
      </c>
      <c r="GT112" s="59">
        <v>0</v>
      </c>
      <c r="GU112" s="59">
        <v>0</v>
      </c>
      <c r="GV112" s="59">
        <v>0</v>
      </c>
      <c r="GW112" s="59">
        <v>0</v>
      </c>
      <c r="GX112" s="59">
        <v>0</v>
      </c>
      <c r="GY112" s="59">
        <v>0</v>
      </c>
      <c r="GZ112" s="59">
        <v>0</v>
      </c>
      <c r="HA112" s="59">
        <v>0</v>
      </c>
      <c r="HB112" s="59">
        <v>0</v>
      </c>
      <c r="HC112" s="59">
        <v>0</v>
      </c>
      <c r="HD112" s="59">
        <v>0</v>
      </c>
      <c r="HE112" s="59">
        <v>0</v>
      </c>
      <c r="HF112" s="59">
        <v>0</v>
      </c>
      <c r="HG112" s="59">
        <v>0</v>
      </c>
      <c r="HH112" s="59">
        <v>0</v>
      </c>
      <c r="HI112" s="59">
        <v>0</v>
      </c>
      <c r="HJ112" s="59">
        <v>0</v>
      </c>
      <c r="HK112" s="59">
        <v>0</v>
      </c>
      <c r="HL112" s="59">
        <v>0</v>
      </c>
      <c r="HM112" s="55">
        <v>0</v>
      </c>
      <c r="HN112" s="58">
        <v>0</v>
      </c>
      <c r="HO112" s="59">
        <v>0</v>
      </c>
      <c r="HP112" s="59">
        <v>0</v>
      </c>
      <c r="HQ112" s="59">
        <v>0</v>
      </c>
      <c r="HR112" s="59">
        <v>0</v>
      </c>
      <c r="HS112" s="59">
        <v>0</v>
      </c>
      <c r="HT112" s="59">
        <v>0</v>
      </c>
      <c r="HU112" s="59">
        <v>0</v>
      </c>
      <c r="HV112" s="59">
        <v>0</v>
      </c>
      <c r="HW112" s="59">
        <v>0</v>
      </c>
      <c r="HX112" s="59">
        <v>0</v>
      </c>
      <c r="HY112" s="59">
        <v>0</v>
      </c>
      <c r="HZ112" s="59">
        <v>0</v>
      </c>
      <c r="IA112" s="59">
        <v>0</v>
      </c>
      <c r="IB112" s="59">
        <v>0</v>
      </c>
      <c r="IC112" s="59">
        <v>0</v>
      </c>
      <c r="ID112" s="59">
        <v>0</v>
      </c>
      <c r="IE112" s="59">
        <v>0</v>
      </c>
      <c r="IF112" s="59">
        <v>0</v>
      </c>
      <c r="IG112" s="59">
        <v>0</v>
      </c>
      <c r="IH112" s="59">
        <v>0</v>
      </c>
      <c r="II112" s="59">
        <v>0</v>
      </c>
      <c r="IJ112" s="59">
        <v>0</v>
      </c>
      <c r="IK112" s="59">
        <v>0</v>
      </c>
      <c r="IL112" s="71">
        <v>0</v>
      </c>
      <c r="IM112" s="72">
        <v>0</v>
      </c>
      <c r="IN112" s="59">
        <v>0</v>
      </c>
      <c r="IO112" s="59">
        <v>0</v>
      </c>
      <c r="IP112" s="59">
        <v>0</v>
      </c>
      <c r="IQ112" s="59">
        <v>0</v>
      </c>
      <c r="IR112" s="59">
        <v>0</v>
      </c>
      <c r="IS112" s="59">
        <v>0</v>
      </c>
      <c r="IT112" s="59">
        <v>0</v>
      </c>
      <c r="IU112" s="59">
        <v>0</v>
      </c>
      <c r="IV112" s="59">
        <v>0</v>
      </c>
      <c r="IW112" s="59">
        <v>0</v>
      </c>
      <c r="IX112" s="59">
        <v>0</v>
      </c>
      <c r="IY112" s="59">
        <v>0</v>
      </c>
      <c r="IZ112" s="59">
        <v>0</v>
      </c>
      <c r="JA112" s="59">
        <v>0</v>
      </c>
      <c r="JB112" s="59">
        <v>0</v>
      </c>
      <c r="JC112" s="59">
        <v>0</v>
      </c>
      <c r="JD112" s="59">
        <v>0</v>
      </c>
      <c r="JE112" s="59">
        <v>0</v>
      </c>
      <c r="JF112" s="59">
        <v>0</v>
      </c>
      <c r="JG112" s="59">
        <v>0</v>
      </c>
      <c r="JH112" s="59">
        <v>0</v>
      </c>
      <c r="JI112" s="59">
        <v>0</v>
      </c>
      <c r="JJ112" s="59">
        <v>0</v>
      </c>
      <c r="JK112" s="55">
        <v>0</v>
      </c>
      <c r="JL112" s="58">
        <v>0</v>
      </c>
      <c r="JM112" s="59">
        <v>0</v>
      </c>
      <c r="JN112" s="59">
        <v>0</v>
      </c>
      <c r="JO112" s="59">
        <v>0</v>
      </c>
      <c r="JP112" s="59">
        <v>0</v>
      </c>
      <c r="JQ112" s="59">
        <v>0</v>
      </c>
      <c r="JR112" s="59">
        <v>0</v>
      </c>
      <c r="JS112" s="59">
        <v>0</v>
      </c>
      <c r="JT112" s="59">
        <v>0</v>
      </c>
      <c r="JU112" s="59">
        <v>0</v>
      </c>
      <c r="JV112" s="59">
        <v>0</v>
      </c>
      <c r="JW112" s="59">
        <v>0</v>
      </c>
      <c r="JX112" s="59">
        <v>0</v>
      </c>
      <c r="JY112" s="59">
        <v>0</v>
      </c>
      <c r="JZ112" s="59">
        <v>0</v>
      </c>
      <c r="KA112" s="59">
        <v>0</v>
      </c>
      <c r="KB112" s="59">
        <v>0</v>
      </c>
      <c r="KC112" s="59">
        <v>0</v>
      </c>
      <c r="KD112" s="59">
        <v>0</v>
      </c>
      <c r="KE112" s="59">
        <v>0</v>
      </c>
      <c r="KF112" s="59">
        <v>0</v>
      </c>
      <c r="KG112" s="59">
        <v>0</v>
      </c>
      <c r="KH112" s="59">
        <v>0</v>
      </c>
      <c r="KI112" s="59">
        <v>0</v>
      </c>
      <c r="KJ112" s="55">
        <v>0</v>
      </c>
      <c r="KK112" s="58">
        <v>0</v>
      </c>
      <c r="KL112" s="59">
        <v>0</v>
      </c>
      <c r="KM112" s="59">
        <v>0</v>
      </c>
      <c r="KN112" s="59">
        <v>0</v>
      </c>
      <c r="KO112" s="59">
        <v>0</v>
      </c>
      <c r="KP112" s="59">
        <v>0</v>
      </c>
      <c r="KQ112" s="59">
        <v>0</v>
      </c>
      <c r="KR112" s="59">
        <v>0</v>
      </c>
      <c r="KS112" s="59">
        <v>0</v>
      </c>
      <c r="KT112" s="59">
        <v>0</v>
      </c>
      <c r="KU112" s="59">
        <v>0</v>
      </c>
      <c r="KV112" s="59">
        <v>0</v>
      </c>
      <c r="KW112" s="59">
        <v>0</v>
      </c>
      <c r="KX112" s="59">
        <v>0</v>
      </c>
      <c r="KY112" s="59">
        <v>0</v>
      </c>
      <c r="KZ112" s="59">
        <v>0</v>
      </c>
      <c r="LA112" s="59">
        <v>0</v>
      </c>
      <c r="LB112" s="59">
        <v>0</v>
      </c>
      <c r="LC112" s="59">
        <v>0</v>
      </c>
      <c r="LD112" s="59">
        <v>0</v>
      </c>
      <c r="LE112" s="59">
        <v>0</v>
      </c>
      <c r="LF112" s="59">
        <v>0</v>
      </c>
      <c r="LG112" s="59">
        <v>0</v>
      </c>
      <c r="LH112" s="59">
        <v>0</v>
      </c>
      <c r="LI112" s="55">
        <v>0</v>
      </c>
      <c r="LJ112" s="58">
        <v>0</v>
      </c>
      <c r="LK112" s="59">
        <v>0</v>
      </c>
      <c r="LL112" s="59">
        <v>0</v>
      </c>
      <c r="LM112" s="59">
        <v>0</v>
      </c>
      <c r="LN112" s="59">
        <v>0</v>
      </c>
      <c r="LO112" s="59">
        <v>0</v>
      </c>
      <c r="LP112" s="59">
        <v>0</v>
      </c>
      <c r="LQ112" s="59">
        <v>0</v>
      </c>
      <c r="LR112" s="59">
        <v>0</v>
      </c>
      <c r="LS112" s="59">
        <v>0</v>
      </c>
      <c r="LT112" s="59">
        <v>0</v>
      </c>
      <c r="LU112" s="59">
        <v>0</v>
      </c>
      <c r="LV112" s="59">
        <v>0</v>
      </c>
      <c r="LW112" s="59">
        <v>0</v>
      </c>
      <c r="LX112" s="59">
        <v>0</v>
      </c>
      <c r="LY112" s="59">
        <v>0</v>
      </c>
      <c r="LZ112" s="59">
        <v>0</v>
      </c>
      <c r="MA112" s="59">
        <v>0</v>
      </c>
      <c r="MB112" s="59">
        <v>0</v>
      </c>
      <c r="MC112" s="59">
        <v>0</v>
      </c>
      <c r="MD112" s="59">
        <v>0</v>
      </c>
      <c r="ME112" s="59">
        <v>0</v>
      </c>
      <c r="MF112" s="59">
        <v>0</v>
      </c>
      <c r="MG112" s="59">
        <v>0</v>
      </c>
      <c r="MH112" s="71">
        <v>0</v>
      </c>
      <c r="MI112" s="72">
        <v>0</v>
      </c>
      <c r="MJ112" s="59">
        <v>0</v>
      </c>
      <c r="MK112" s="59">
        <v>0</v>
      </c>
      <c r="ML112" s="59">
        <v>0</v>
      </c>
      <c r="MM112" s="59">
        <v>0</v>
      </c>
      <c r="MN112" s="59">
        <v>0</v>
      </c>
      <c r="MO112" s="59">
        <v>0</v>
      </c>
      <c r="MP112" s="59">
        <v>0</v>
      </c>
      <c r="MQ112" s="59">
        <v>0</v>
      </c>
      <c r="MR112" s="59">
        <v>0</v>
      </c>
      <c r="MS112" s="59">
        <v>0</v>
      </c>
      <c r="MT112" s="59">
        <v>0</v>
      </c>
      <c r="MU112" s="59">
        <v>0</v>
      </c>
      <c r="MV112" s="59">
        <v>0</v>
      </c>
      <c r="MW112" s="59">
        <v>0</v>
      </c>
      <c r="MX112" s="59">
        <v>0</v>
      </c>
      <c r="MY112" s="59">
        <v>0</v>
      </c>
      <c r="MZ112" s="59">
        <v>0</v>
      </c>
      <c r="NA112" s="59">
        <v>0</v>
      </c>
      <c r="NB112" s="59">
        <v>0</v>
      </c>
      <c r="NC112" s="59">
        <v>0</v>
      </c>
      <c r="ND112" s="59">
        <v>0</v>
      </c>
      <c r="NE112" s="59">
        <v>0</v>
      </c>
      <c r="NF112" s="59">
        <v>0</v>
      </c>
      <c r="NG112" s="55">
        <v>0</v>
      </c>
      <c r="NH112" s="58">
        <v>0</v>
      </c>
      <c r="NI112" s="59">
        <v>0</v>
      </c>
      <c r="NJ112" s="59">
        <v>0</v>
      </c>
      <c r="NK112" s="59">
        <v>0</v>
      </c>
      <c r="NL112" s="59">
        <v>0</v>
      </c>
      <c r="NM112" s="59">
        <v>0</v>
      </c>
      <c r="NN112" s="59">
        <v>0</v>
      </c>
      <c r="NO112" s="59">
        <v>0</v>
      </c>
      <c r="NP112" s="59">
        <v>0</v>
      </c>
      <c r="NQ112" s="59">
        <v>0</v>
      </c>
      <c r="NR112" s="59">
        <v>0</v>
      </c>
      <c r="NS112" s="59">
        <v>0</v>
      </c>
      <c r="NT112" s="59">
        <v>0</v>
      </c>
      <c r="NU112" s="59">
        <v>0</v>
      </c>
      <c r="NV112" s="59">
        <v>0</v>
      </c>
      <c r="NW112" s="59">
        <v>0</v>
      </c>
      <c r="NX112" s="59">
        <v>0</v>
      </c>
      <c r="NY112" s="59">
        <v>0</v>
      </c>
      <c r="NZ112" s="59">
        <v>0</v>
      </c>
      <c r="OA112" s="59">
        <v>0</v>
      </c>
      <c r="OB112" s="59">
        <v>0</v>
      </c>
      <c r="OC112" s="59">
        <v>0</v>
      </c>
      <c r="OD112" s="59">
        <v>0</v>
      </c>
      <c r="OE112" s="59">
        <v>0</v>
      </c>
      <c r="OF112" s="55">
        <v>0</v>
      </c>
      <c r="OG112" s="58">
        <v>0</v>
      </c>
      <c r="OH112" s="59">
        <v>0</v>
      </c>
      <c r="OI112" s="59">
        <v>0</v>
      </c>
      <c r="OJ112" s="59">
        <v>0</v>
      </c>
      <c r="OK112" s="59">
        <v>0</v>
      </c>
      <c r="OL112" s="59">
        <v>0</v>
      </c>
      <c r="OM112" s="59">
        <v>0</v>
      </c>
      <c r="ON112" s="59">
        <v>0</v>
      </c>
      <c r="OO112" s="59">
        <v>0</v>
      </c>
      <c r="OP112" s="59">
        <v>0</v>
      </c>
      <c r="OQ112" s="59">
        <v>0</v>
      </c>
      <c r="OR112" s="59">
        <v>0</v>
      </c>
      <c r="OS112" s="59">
        <v>0</v>
      </c>
      <c r="OT112" s="59">
        <v>0</v>
      </c>
      <c r="OU112" s="59">
        <v>0</v>
      </c>
      <c r="OV112" s="59">
        <v>0</v>
      </c>
      <c r="OW112" s="59">
        <v>0</v>
      </c>
      <c r="OX112" s="59">
        <v>0</v>
      </c>
      <c r="OY112" s="59">
        <v>0</v>
      </c>
      <c r="OZ112" s="59">
        <v>0</v>
      </c>
      <c r="PA112" s="59">
        <v>0</v>
      </c>
      <c r="PB112" s="59">
        <v>0</v>
      </c>
      <c r="PC112" s="59">
        <v>0</v>
      </c>
      <c r="PD112" s="59">
        <v>0</v>
      </c>
      <c r="PE112" s="55">
        <v>0</v>
      </c>
      <c r="PF112" s="58">
        <v>0</v>
      </c>
      <c r="PG112" s="59">
        <v>0</v>
      </c>
      <c r="PH112" s="59">
        <v>0</v>
      </c>
      <c r="PI112" s="59">
        <v>0</v>
      </c>
      <c r="PJ112" s="59">
        <v>0</v>
      </c>
      <c r="PK112" s="59">
        <v>0</v>
      </c>
      <c r="PL112" s="59">
        <v>0</v>
      </c>
      <c r="PM112" s="59">
        <v>0</v>
      </c>
      <c r="PN112" s="59">
        <v>0</v>
      </c>
      <c r="PO112" s="59">
        <v>0</v>
      </c>
      <c r="PP112" s="59">
        <v>0</v>
      </c>
      <c r="PQ112" s="59">
        <v>0</v>
      </c>
      <c r="PR112" s="59">
        <v>0</v>
      </c>
      <c r="PS112" s="59">
        <v>0</v>
      </c>
      <c r="PT112" s="59">
        <v>0</v>
      </c>
      <c r="PU112" s="59">
        <v>0</v>
      </c>
      <c r="PV112" s="59">
        <v>0</v>
      </c>
      <c r="PW112" s="59">
        <v>0</v>
      </c>
      <c r="PX112" s="59">
        <v>0</v>
      </c>
      <c r="PY112" s="59">
        <v>0</v>
      </c>
      <c r="PZ112" s="59">
        <v>0</v>
      </c>
      <c r="QA112" s="59">
        <v>0</v>
      </c>
      <c r="QB112" s="59">
        <v>0</v>
      </c>
      <c r="QC112" s="59">
        <v>0</v>
      </c>
      <c r="QD112" s="71">
        <v>0</v>
      </c>
      <c r="QE112" s="72">
        <v>0</v>
      </c>
      <c r="QF112" s="59">
        <v>0</v>
      </c>
      <c r="QG112" s="59">
        <v>0</v>
      </c>
      <c r="QH112" s="59">
        <v>0</v>
      </c>
      <c r="QI112" s="59">
        <v>0</v>
      </c>
      <c r="QJ112" s="59">
        <v>0</v>
      </c>
      <c r="QK112" s="59">
        <v>0</v>
      </c>
      <c r="QL112" s="59">
        <v>0</v>
      </c>
      <c r="QM112" s="59">
        <v>0</v>
      </c>
      <c r="QN112" s="59">
        <v>0</v>
      </c>
      <c r="QO112" s="59">
        <v>0</v>
      </c>
      <c r="QP112" s="59">
        <v>0</v>
      </c>
      <c r="QQ112" s="59">
        <v>0</v>
      </c>
      <c r="QR112" s="59">
        <v>0</v>
      </c>
      <c r="QS112" s="59">
        <v>0</v>
      </c>
      <c r="QT112" s="59">
        <v>0</v>
      </c>
      <c r="QU112" s="59">
        <v>0</v>
      </c>
      <c r="QV112" s="59">
        <v>0</v>
      </c>
      <c r="QW112" s="59">
        <v>0</v>
      </c>
      <c r="QX112" s="59">
        <v>0</v>
      </c>
      <c r="QY112" s="59">
        <v>0</v>
      </c>
      <c r="QZ112" s="59">
        <v>0</v>
      </c>
      <c r="RA112" s="59">
        <v>0</v>
      </c>
      <c r="RB112" s="59">
        <v>0</v>
      </c>
      <c r="RC112" s="55">
        <v>0</v>
      </c>
      <c r="RD112" s="58">
        <v>0</v>
      </c>
      <c r="RE112" s="59">
        <v>0</v>
      </c>
      <c r="RF112" s="59">
        <v>0</v>
      </c>
      <c r="RG112" s="59">
        <v>0</v>
      </c>
      <c r="RH112" s="59">
        <v>0</v>
      </c>
      <c r="RI112" s="59">
        <v>0</v>
      </c>
      <c r="RJ112" s="59">
        <v>0</v>
      </c>
      <c r="RK112" s="59">
        <v>0</v>
      </c>
      <c r="RL112" s="59">
        <v>0</v>
      </c>
      <c r="RM112" s="59">
        <v>0</v>
      </c>
      <c r="RN112" s="59">
        <v>0</v>
      </c>
      <c r="RO112" s="59">
        <v>0</v>
      </c>
      <c r="RP112" s="59">
        <v>0</v>
      </c>
      <c r="RQ112" s="59">
        <v>0</v>
      </c>
      <c r="RR112" s="59">
        <v>0</v>
      </c>
      <c r="RS112" s="59">
        <v>0</v>
      </c>
      <c r="RT112" s="59">
        <v>0</v>
      </c>
      <c r="RU112" s="59">
        <v>0</v>
      </c>
      <c r="RV112" s="59">
        <v>0</v>
      </c>
      <c r="RW112" s="59">
        <v>0</v>
      </c>
      <c r="RX112" s="59">
        <v>0</v>
      </c>
      <c r="RY112" s="59">
        <v>0</v>
      </c>
      <c r="RZ112" s="59">
        <v>0</v>
      </c>
      <c r="SA112" s="59">
        <v>0</v>
      </c>
      <c r="SB112" s="55">
        <v>0</v>
      </c>
      <c r="SC112" s="58">
        <v>0</v>
      </c>
      <c r="SD112" s="59">
        <v>0</v>
      </c>
      <c r="SE112" s="59">
        <v>0</v>
      </c>
      <c r="SF112" s="59">
        <v>0</v>
      </c>
      <c r="SG112" s="59">
        <v>0</v>
      </c>
      <c r="SH112" s="59">
        <v>0</v>
      </c>
      <c r="SI112" s="59">
        <v>0</v>
      </c>
      <c r="SJ112" s="59">
        <v>0</v>
      </c>
      <c r="SK112" s="59">
        <v>0</v>
      </c>
      <c r="SL112" s="59">
        <v>0</v>
      </c>
      <c r="SM112" s="59">
        <v>0</v>
      </c>
      <c r="SN112" s="59">
        <v>0</v>
      </c>
      <c r="SO112" s="59">
        <v>0</v>
      </c>
      <c r="SP112" s="59">
        <v>0</v>
      </c>
      <c r="SQ112" s="59">
        <v>0</v>
      </c>
      <c r="SR112" s="59">
        <v>0</v>
      </c>
      <c r="SS112" s="59">
        <v>0</v>
      </c>
      <c r="ST112" s="59">
        <v>0</v>
      </c>
      <c r="SU112" s="59">
        <v>0</v>
      </c>
      <c r="SV112" s="59">
        <v>0</v>
      </c>
      <c r="SW112" s="59">
        <v>0</v>
      </c>
      <c r="SX112" s="59">
        <v>0</v>
      </c>
      <c r="SY112" s="59">
        <v>0</v>
      </c>
      <c r="SZ112" s="59">
        <v>0</v>
      </c>
      <c r="TA112" s="55">
        <v>0</v>
      </c>
      <c r="TB112" s="58">
        <v>0</v>
      </c>
      <c r="TC112" s="59">
        <v>0</v>
      </c>
      <c r="TD112" s="59">
        <v>0</v>
      </c>
      <c r="TE112" s="59">
        <v>0</v>
      </c>
      <c r="TF112" s="59">
        <v>0</v>
      </c>
      <c r="TG112" s="59">
        <v>0</v>
      </c>
      <c r="TH112" s="59">
        <v>0</v>
      </c>
      <c r="TI112" s="59">
        <v>0</v>
      </c>
      <c r="TJ112" s="59">
        <v>0</v>
      </c>
      <c r="TK112" s="59">
        <v>0</v>
      </c>
      <c r="TL112" s="59">
        <v>0</v>
      </c>
      <c r="TM112" s="59">
        <v>0</v>
      </c>
      <c r="TN112" s="59">
        <v>0</v>
      </c>
      <c r="TO112" s="59">
        <v>0</v>
      </c>
      <c r="TP112" s="59">
        <v>0</v>
      </c>
      <c r="TQ112" s="59">
        <v>0</v>
      </c>
      <c r="TR112" s="59">
        <v>0</v>
      </c>
      <c r="TS112" s="59">
        <v>0</v>
      </c>
      <c r="TT112" s="59">
        <v>0</v>
      </c>
      <c r="TU112" s="59">
        <v>0</v>
      </c>
      <c r="TV112" s="59">
        <v>0</v>
      </c>
      <c r="TW112" s="59">
        <v>0</v>
      </c>
      <c r="TX112" s="59">
        <v>0</v>
      </c>
      <c r="TY112" s="59">
        <v>0</v>
      </c>
      <c r="TZ112" s="71">
        <v>0</v>
      </c>
      <c r="UA112" s="73">
        <v>2323.1278688939883</v>
      </c>
      <c r="UB112" s="53">
        <v>2340.8830509886352</v>
      </c>
      <c r="UC112" s="53">
        <v>2359.0353400403669</v>
      </c>
      <c r="UD112" s="53">
        <v>2377.3538735370953</v>
      </c>
      <c r="UE112" s="53">
        <v>2395.6510089116209</v>
      </c>
      <c r="UF112" s="53">
        <v>2413.7289920285098</v>
      </c>
      <c r="UG112" s="53">
        <v>2431.4055184897602</v>
      </c>
      <c r="UH112" s="53">
        <v>2448.5104077363317</v>
      </c>
      <c r="UI112" s="53">
        <v>2464.8847370318663</v>
      </c>
      <c r="UJ112" s="53">
        <v>2480.3928800170956</v>
      </c>
      <c r="UK112" s="53">
        <v>2495.0308254374086</v>
      </c>
      <c r="UL112" s="53">
        <v>2508.8903618622039</v>
      </c>
      <c r="UM112" s="53">
        <v>2521.8590799568556</v>
      </c>
      <c r="UN112" s="53">
        <v>2534.0021203589517</v>
      </c>
      <c r="UO112" s="53">
        <v>2545.3835616371121</v>
      </c>
      <c r="UP112" s="53">
        <v>2556.0582410121579</v>
      </c>
      <c r="UQ112" s="53">
        <v>2566.0775452699572</v>
      </c>
      <c r="UR112" s="53">
        <v>2575.4649184442542</v>
      </c>
      <c r="US112" s="53">
        <v>2584.2951940464818</v>
      </c>
      <c r="UT112" s="53">
        <v>2592.5908230587288</v>
      </c>
      <c r="UU112" s="53">
        <v>2600.400273008805</v>
      </c>
      <c r="UV112" s="53">
        <v>2607.7554704493537</v>
      </c>
      <c r="UW112" s="53">
        <v>2614.6776789661931</v>
      </c>
      <c r="UX112" s="53">
        <v>2620.8065044770387</v>
      </c>
      <c r="UY112" s="74">
        <v>2626.3548844062866</v>
      </c>
      <c r="UZ112" s="73">
        <v>1158.3174432575745</v>
      </c>
      <c r="VA112" s="53">
        <v>1167.1702220494003</v>
      </c>
      <c r="VB112" s="53">
        <v>1176.220999376472</v>
      </c>
      <c r="VC112" s="53">
        <v>1185.3546666051557</v>
      </c>
      <c r="VD112" s="53">
        <v>1194.4776646758769</v>
      </c>
      <c r="VE112" s="53">
        <v>1203.491392875512</v>
      </c>
      <c r="VF112" s="53">
        <v>1212.3049537691784</v>
      </c>
      <c r="VG112" s="53">
        <v>1220.8334948988258</v>
      </c>
      <c r="VH112" s="53">
        <v>1228.9977769853265</v>
      </c>
      <c r="VI112" s="53">
        <v>1236.7301763822118</v>
      </c>
      <c r="VJ112" s="53">
        <v>1244.0286930677669</v>
      </c>
      <c r="VK112" s="53">
        <v>1250.9390930553263</v>
      </c>
      <c r="VL112" s="53">
        <v>1257.4053287657509</v>
      </c>
      <c r="VM112" s="53">
        <v>1263.4598794860374</v>
      </c>
      <c r="VN112" s="53">
        <v>1269.1346949529022</v>
      </c>
      <c r="VO112" s="53">
        <v>1274.4571171436294</v>
      </c>
      <c r="VP112" s="53">
        <v>1279.4527676398886</v>
      </c>
      <c r="VQ112" s="53">
        <v>1284.1333356963225</v>
      </c>
      <c r="VR112" s="53">
        <v>1288.5361334913925</v>
      </c>
      <c r="VS112" s="53">
        <v>1292.6723551416685</v>
      </c>
      <c r="VT112" s="53">
        <v>1296.5661666793551</v>
      </c>
      <c r="VU112" s="53">
        <v>1300.2334867645154</v>
      </c>
      <c r="VV112" s="53">
        <v>1303.68491747493</v>
      </c>
      <c r="VW112" s="53">
        <v>1306.7407654077754</v>
      </c>
      <c r="VX112" s="74">
        <v>1309.5072017025316</v>
      </c>
      <c r="VY112" s="65">
        <f t="shared" si="1"/>
        <v>108</v>
      </c>
    </row>
    <row r="113" spans="1:597">
      <c r="A113" s="51" t="s">
        <v>660</v>
      </c>
      <c r="B113" s="69" t="s">
        <v>2</v>
      </c>
      <c r="C113" t="s">
        <v>659</v>
      </c>
      <c r="D113" t="s">
        <v>661</v>
      </c>
      <c r="E113" t="s">
        <v>662</v>
      </c>
      <c r="F113" t="s">
        <v>694</v>
      </c>
      <c r="G113" t="s">
        <v>664</v>
      </c>
      <c r="H113" t="s">
        <v>1022</v>
      </c>
      <c r="I113" t="s">
        <v>666</v>
      </c>
      <c r="J113" t="s">
        <v>1027</v>
      </c>
      <c r="K113" s="5" t="s">
        <v>1024</v>
      </c>
      <c r="L113" t="s">
        <v>1025</v>
      </c>
      <c r="M113">
        <v>20</v>
      </c>
      <c r="N113" s="52">
        <v>3.1803806848453686E-2</v>
      </c>
      <c r="O113" s="52">
        <v>0</v>
      </c>
      <c r="P113" s="52">
        <v>0</v>
      </c>
      <c r="Q113" s="53">
        <v>2.29</v>
      </c>
      <c r="R113" s="53">
        <v>0</v>
      </c>
      <c r="S113" s="53">
        <v>0.01</v>
      </c>
      <c r="T113" s="53">
        <v>0</v>
      </c>
      <c r="U113" s="53">
        <v>0.3017295617066722</v>
      </c>
      <c r="V113" s="53">
        <v>0.45</v>
      </c>
      <c r="W113" s="2" t="s">
        <v>839</v>
      </c>
      <c r="X113" s="54">
        <v>0</v>
      </c>
      <c r="Y113" s="54">
        <v>0</v>
      </c>
      <c r="Z113" t="s">
        <v>671</v>
      </c>
      <c r="AA113" t="s">
        <v>690</v>
      </c>
      <c r="AB113" s="54">
        <v>0.85</v>
      </c>
      <c r="AC113" t="s">
        <v>778</v>
      </c>
      <c r="AD113" s="54">
        <v>0</v>
      </c>
      <c r="AE113" s="53">
        <v>2472.8773409158857</v>
      </c>
      <c r="AG113" s="53">
        <v>1232.9829095386697</v>
      </c>
      <c r="AI113" s="55">
        <v>0</v>
      </c>
      <c r="AJ113" s="5" t="s">
        <v>1026</v>
      </c>
      <c r="AK113" t="s">
        <v>1026</v>
      </c>
      <c r="AL113" s="1" t="s">
        <v>1026</v>
      </c>
      <c r="AM113" s="5" t="s">
        <v>1024</v>
      </c>
      <c r="AN113" t="s">
        <v>1024</v>
      </c>
      <c r="AO113" t="s">
        <v>1024</v>
      </c>
      <c r="AP113" t="s">
        <v>1024</v>
      </c>
      <c r="AQ113" t="s">
        <v>1024</v>
      </c>
      <c r="AR113" t="s">
        <v>1024</v>
      </c>
      <c r="AS113" t="s">
        <v>1024</v>
      </c>
      <c r="AT113" t="s">
        <v>1024</v>
      </c>
      <c r="AU113" t="s">
        <v>1024</v>
      </c>
      <c r="AV113" t="s">
        <v>1024</v>
      </c>
      <c r="AW113" t="s">
        <v>1024</v>
      </c>
      <c r="AX113" t="s">
        <v>1024</v>
      </c>
      <c r="AY113" t="s">
        <v>1024</v>
      </c>
      <c r="AZ113" t="s">
        <v>1024</v>
      </c>
      <c r="BA113" t="s">
        <v>1024</v>
      </c>
      <c r="BB113" t="s">
        <v>1024</v>
      </c>
      <c r="BC113" t="s">
        <v>1024</v>
      </c>
      <c r="BD113" t="s">
        <v>1024</v>
      </c>
      <c r="BE113" t="s">
        <v>1024</v>
      </c>
      <c r="BF113" t="s">
        <v>1024</v>
      </c>
      <c r="BG113" t="s">
        <v>1024</v>
      </c>
      <c r="BH113" t="s">
        <v>1024</v>
      </c>
      <c r="BI113" t="s">
        <v>1024</v>
      </c>
      <c r="BJ113" t="s">
        <v>1024</v>
      </c>
      <c r="BK113" t="s">
        <v>1024</v>
      </c>
      <c r="BL113" t="s">
        <v>1024</v>
      </c>
      <c r="BM113" s="1" t="s">
        <v>1024</v>
      </c>
      <c r="BN113" s="5" t="s">
        <v>1025</v>
      </c>
      <c r="BO113" t="s">
        <v>1025</v>
      </c>
      <c r="BP113" t="s">
        <v>1025</v>
      </c>
      <c r="BQ113" t="s">
        <v>1025</v>
      </c>
      <c r="BR113" t="s">
        <v>1025</v>
      </c>
      <c r="BS113" t="s">
        <v>1025</v>
      </c>
      <c r="BT113" t="s">
        <v>1025</v>
      </c>
      <c r="BU113" t="s">
        <v>1025</v>
      </c>
      <c r="BV113" t="s">
        <v>1025</v>
      </c>
      <c r="BW113" t="s">
        <v>1025</v>
      </c>
      <c r="BX113" t="s">
        <v>1025</v>
      </c>
      <c r="BY113" t="s">
        <v>1025</v>
      </c>
      <c r="BZ113" t="s">
        <v>1025</v>
      </c>
      <c r="CA113" t="s">
        <v>1025</v>
      </c>
      <c r="CB113" t="s">
        <v>1025</v>
      </c>
      <c r="CC113" t="s">
        <v>1025</v>
      </c>
      <c r="CD113" t="s">
        <v>1025</v>
      </c>
      <c r="CE113" t="s">
        <v>1025</v>
      </c>
      <c r="CF113" t="s">
        <v>1025</v>
      </c>
      <c r="CG113" t="s">
        <v>1025</v>
      </c>
      <c r="CH113" t="s">
        <v>1025</v>
      </c>
      <c r="CI113" t="s">
        <v>1025</v>
      </c>
      <c r="CJ113" t="s">
        <v>1025</v>
      </c>
      <c r="CK113" t="s">
        <v>1025</v>
      </c>
      <c r="CL113" t="s">
        <v>1025</v>
      </c>
      <c r="CM113" t="s">
        <v>1025</v>
      </c>
      <c r="CN113" s="1" t="s">
        <v>1025</v>
      </c>
      <c r="CO113" s="56">
        <v>2.29</v>
      </c>
      <c r="CP113" s="53">
        <v>2.29</v>
      </c>
      <c r="CQ113" s="53">
        <v>2.29</v>
      </c>
      <c r="CR113" s="53">
        <v>2.29</v>
      </c>
      <c r="CS113" s="53">
        <v>2.29</v>
      </c>
      <c r="CT113" s="53">
        <v>2.29</v>
      </c>
      <c r="CU113" s="53">
        <v>2.29</v>
      </c>
      <c r="CV113" s="53">
        <v>2.29</v>
      </c>
      <c r="CW113" s="53">
        <v>2.29</v>
      </c>
      <c r="CX113" s="53">
        <v>2.29</v>
      </c>
      <c r="CY113" s="53">
        <v>2.29</v>
      </c>
      <c r="CZ113" s="53">
        <v>2.29</v>
      </c>
      <c r="DA113" s="53">
        <v>2.29</v>
      </c>
      <c r="DB113" s="53">
        <v>2.29</v>
      </c>
      <c r="DC113" s="53">
        <v>2.29</v>
      </c>
      <c r="DD113" s="53">
        <v>2.29</v>
      </c>
      <c r="DE113" s="53">
        <v>2.29</v>
      </c>
      <c r="DF113" s="53">
        <v>2.29</v>
      </c>
      <c r="DG113" s="53">
        <v>2.29</v>
      </c>
      <c r="DH113" s="53">
        <v>2.29</v>
      </c>
      <c r="DI113" s="53">
        <v>2.29</v>
      </c>
      <c r="DJ113" s="53">
        <v>2.29</v>
      </c>
      <c r="DK113" s="53">
        <v>2.29</v>
      </c>
      <c r="DL113" s="53">
        <v>2.29</v>
      </c>
      <c r="DM113" s="53">
        <v>2.29</v>
      </c>
      <c r="DN113" s="53">
        <v>2.29</v>
      </c>
      <c r="DO113" s="57">
        <v>2.29</v>
      </c>
      <c r="DP113" s="58">
        <v>0</v>
      </c>
      <c r="DQ113" s="59">
        <v>0</v>
      </c>
      <c r="DR113" s="59">
        <v>3.1169688550719846E-2</v>
      </c>
      <c r="DS113" s="59">
        <v>3.0778224250819036E-2</v>
      </c>
      <c r="DT113" s="59">
        <v>3.0361525799403457E-2</v>
      </c>
      <c r="DU113" s="59">
        <v>2.9917122227350317E-2</v>
      </c>
      <c r="DV113" s="59">
        <v>2.9440738364045309E-2</v>
      </c>
      <c r="DW113" s="59">
        <v>2.8936520606445262E-2</v>
      </c>
      <c r="DX113" s="59">
        <v>2.8411713305821495E-2</v>
      </c>
      <c r="DY113" s="59">
        <v>2.7872499721698141E-2</v>
      </c>
      <c r="DZ113" s="59">
        <v>2.7329989517520806E-2</v>
      </c>
      <c r="EA113" s="59">
        <v>2.679657555870528E-2</v>
      </c>
      <c r="EB113" s="59">
        <v>2.6284734703232854E-2</v>
      </c>
      <c r="EC113" s="59">
        <v>2.5799224369932778E-2</v>
      </c>
      <c r="ED113" s="59">
        <v>2.5347880774528372E-2</v>
      </c>
      <c r="EE113" s="59">
        <v>2.4930689630373783E-2</v>
      </c>
      <c r="EF113" s="59">
        <v>2.4544558485437254E-2</v>
      </c>
      <c r="EG113" s="59">
        <v>2.4175177937081873E-2</v>
      </c>
      <c r="EH113" s="59">
        <v>2.3816103943345716E-2</v>
      </c>
      <c r="EI113" s="59">
        <v>2.3463800682205483E-2</v>
      </c>
      <c r="EJ113" s="59">
        <v>2.3119385707256978E-2</v>
      </c>
      <c r="EK113" s="59">
        <v>2.2781371784497392E-2</v>
      </c>
      <c r="EL113" s="59">
        <v>2.2452053823429217E-2</v>
      </c>
      <c r="EM113" s="59">
        <v>2.2130899186134596E-2</v>
      </c>
      <c r="EN113" s="59">
        <v>2.1820020945596198E-2</v>
      </c>
      <c r="EO113" s="59">
        <v>2.1522422575139737E-2</v>
      </c>
      <c r="EP113" s="59">
        <v>2.1242202260649587E-2</v>
      </c>
      <c r="EQ113" s="72">
        <v>0</v>
      </c>
      <c r="ER113" s="59">
        <v>0</v>
      </c>
      <c r="ES113" s="59">
        <v>0</v>
      </c>
      <c r="ET113" s="59">
        <v>0</v>
      </c>
      <c r="EU113" s="59">
        <v>0</v>
      </c>
      <c r="EV113" s="59">
        <v>0</v>
      </c>
      <c r="EW113" s="59">
        <v>0</v>
      </c>
      <c r="EX113" s="59">
        <v>0</v>
      </c>
      <c r="EY113" s="59">
        <v>0</v>
      </c>
      <c r="EZ113" s="59">
        <v>0</v>
      </c>
      <c r="FA113" s="59">
        <v>0</v>
      </c>
      <c r="FB113" s="59">
        <v>0</v>
      </c>
      <c r="FC113" s="59">
        <v>0</v>
      </c>
      <c r="FD113" s="59">
        <v>0</v>
      </c>
      <c r="FE113" s="59">
        <v>0</v>
      </c>
      <c r="FF113" s="59">
        <v>0</v>
      </c>
      <c r="FG113" s="59">
        <v>0</v>
      </c>
      <c r="FH113" s="59">
        <v>0</v>
      </c>
      <c r="FI113" s="59">
        <v>0</v>
      </c>
      <c r="FJ113" s="59">
        <v>0</v>
      </c>
      <c r="FK113" s="59">
        <v>0</v>
      </c>
      <c r="FL113" s="59">
        <v>0</v>
      </c>
      <c r="FM113" s="59">
        <v>0</v>
      </c>
      <c r="FN113" s="59">
        <v>0</v>
      </c>
      <c r="FO113" s="55">
        <v>0</v>
      </c>
      <c r="FP113" s="58">
        <v>0</v>
      </c>
      <c r="FQ113" s="59">
        <v>0</v>
      </c>
      <c r="FR113" s="59">
        <v>0</v>
      </c>
      <c r="FS113" s="59">
        <v>0</v>
      </c>
      <c r="FT113" s="59">
        <v>0</v>
      </c>
      <c r="FU113" s="59">
        <v>0</v>
      </c>
      <c r="FV113" s="59">
        <v>0</v>
      </c>
      <c r="FW113" s="59">
        <v>0</v>
      </c>
      <c r="FX113" s="59">
        <v>0</v>
      </c>
      <c r="FY113" s="59">
        <v>0</v>
      </c>
      <c r="FZ113" s="59">
        <v>0</v>
      </c>
      <c r="GA113" s="59">
        <v>0</v>
      </c>
      <c r="GB113" s="59">
        <v>0</v>
      </c>
      <c r="GC113" s="59">
        <v>0</v>
      </c>
      <c r="GD113" s="59">
        <v>0</v>
      </c>
      <c r="GE113" s="59">
        <v>0</v>
      </c>
      <c r="GF113" s="59">
        <v>0</v>
      </c>
      <c r="GG113" s="59">
        <v>0</v>
      </c>
      <c r="GH113" s="59">
        <v>0</v>
      </c>
      <c r="GI113" s="59">
        <v>0</v>
      </c>
      <c r="GJ113" s="59">
        <v>0</v>
      </c>
      <c r="GK113" s="59">
        <v>0</v>
      </c>
      <c r="GL113" s="59">
        <v>0</v>
      </c>
      <c r="GM113" s="59">
        <v>0</v>
      </c>
      <c r="GN113" s="55">
        <v>0</v>
      </c>
      <c r="GO113" s="58">
        <v>0</v>
      </c>
      <c r="GP113" s="59">
        <v>0</v>
      </c>
      <c r="GQ113" s="59">
        <v>0</v>
      </c>
      <c r="GR113" s="59">
        <v>0</v>
      </c>
      <c r="GS113" s="59">
        <v>0</v>
      </c>
      <c r="GT113" s="59">
        <v>0</v>
      </c>
      <c r="GU113" s="59">
        <v>0</v>
      </c>
      <c r="GV113" s="59">
        <v>0</v>
      </c>
      <c r="GW113" s="59">
        <v>0</v>
      </c>
      <c r="GX113" s="59">
        <v>0</v>
      </c>
      <c r="GY113" s="59">
        <v>0</v>
      </c>
      <c r="GZ113" s="59">
        <v>0</v>
      </c>
      <c r="HA113" s="59">
        <v>0</v>
      </c>
      <c r="HB113" s="59">
        <v>0</v>
      </c>
      <c r="HC113" s="59">
        <v>0</v>
      </c>
      <c r="HD113" s="59">
        <v>0</v>
      </c>
      <c r="HE113" s="59">
        <v>0</v>
      </c>
      <c r="HF113" s="59">
        <v>0</v>
      </c>
      <c r="HG113" s="59">
        <v>0</v>
      </c>
      <c r="HH113" s="59">
        <v>0</v>
      </c>
      <c r="HI113" s="59">
        <v>0</v>
      </c>
      <c r="HJ113" s="59">
        <v>0</v>
      </c>
      <c r="HK113" s="59">
        <v>0</v>
      </c>
      <c r="HL113" s="59">
        <v>0</v>
      </c>
      <c r="HM113" s="55">
        <v>0</v>
      </c>
      <c r="HN113" s="58">
        <v>0</v>
      </c>
      <c r="HO113" s="59">
        <v>0</v>
      </c>
      <c r="HP113" s="59">
        <v>0</v>
      </c>
      <c r="HQ113" s="59">
        <v>0</v>
      </c>
      <c r="HR113" s="59">
        <v>0</v>
      </c>
      <c r="HS113" s="59">
        <v>0</v>
      </c>
      <c r="HT113" s="59">
        <v>0</v>
      </c>
      <c r="HU113" s="59">
        <v>0</v>
      </c>
      <c r="HV113" s="59">
        <v>0</v>
      </c>
      <c r="HW113" s="59">
        <v>0</v>
      </c>
      <c r="HX113" s="59">
        <v>0</v>
      </c>
      <c r="HY113" s="59">
        <v>0</v>
      </c>
      <c r="HZ113" s="59">
        <v>0</v>
      </c>
      <c r="IA113" s="59">
        <v>0</v>
      </c>
      <c r="IB113" s="59">
        <v>0</v>
      </c>
      <c r="IC113" s="59">
        <v>0</v>
      </c>
      <c r="ID113" s="59">
        <v>0</v>
      </c>
      <c r="IE113" s="59">
        <v>0</v>
      </c>
      <c r="IF113" s="59">
        <v>0</v>
      </c>
      <c r="IG113" s="59">
        <v>0</v>
      </c>
      <c r="IH113" s="59">
        <v>0</v>
      </c>
      <c r="II113" s="59">
        <v>0</v>
      </c>
      <c r="IJ113" s="59">
        <v>0</v>
      </c>
      <c r="IK113" s="59">
        <v>0</v>
      </c>
      <c r="IL113" s="71">
        <v>0</v>
      </c>
      <c r="IM113" s="72">
        <v>0</v>
      </c>
      <c r="IN113" s="59">
        <v>0</v>
      </c>
      <c r="IO113" s="59">
        <v>0</v>
      </c>
      <c r="IP113" s="59">
        <v>0</v>
      </c>
      <c r="IQ113" s="59">
        <v>0</v>
      </c>
      <c r="IR113" s="59">
        <v>0</v>
      </c>
      <c r="IS113" s="59">
        <v>0</v>
      </c>
      <c r="IT113" s="59">
        <v>0</v>
      </c>
      <c r="IU113" s="59">
        <v>0</v>
      </c>
      <c r="IV113" s="59">
        <v>0</v>
      </c>
      <c r="IW113" s="59">
        <v>0</v>
      </c>
      <c r="IX113" s="59">
        <v>0</v>
      </c>
      <c r="IY113" s="59">
        <v>0</v>
      </c>
      <c r="IZ113" s="59">
        <v>0</v>
      </c>
      <c r="JA113" s="59">
        <v>0</v>
      </c>
      <c r="JB113" s="59">
        <v>0</v>
      </c>
      <c r="JC113" s="59">
        <v>0</v>
      </c>
      <c r="JD113" s="59">
        <v>0</v>
      </c>
      <c r="JE113" s="59">
        <v>0</v>
      </c>
      <c r="JF113" s="59">
        <v>0</v>
      </c>
      <c r="JG113" s="59">
        <v>0</v>
      </c>
      <c r="JH113" s="59">
        <v>0</v>
      </c>
      <c r="JI113" s="59">
        <v>0</v>
      </c>
      <c r="JJ113" s="59">
        <v>0</v>
      </c>
      <c r="JK113" s="55">
        <v>0</v>
      </c>
      <c r="JL113" s="58">
        <v>0</v>
      </c>
      <c r="JM113" s="59">
        <v>0</v>
      </c>
      <c r="JN113" s="59">
        <v>0</v>
      </c>
      <c r="JO113" s="59">
        <v>0</v>
      </c>
      <c r="JP113" s="59">
        <v>0</v>
      </c>
      <c r="JQ113" s="59">
        <v>0</v>
      </c>
      <c r="JR113" s="59">
        <v>0</v>
      </c>
      <c r="JS113" s="59">
        <v>0</v>
      </c>
      <c r="JT113" s="59">
        <v>0</v>
      </c>
      <c r="JU113" s="59">
        <v>0</v>
      </c>
      <c r="JV113" s="59">
        <v>0</v>
      </c>
      <c r="JW113" s="59">
        <v>0</v>
      </c>
      <c r="JX113" s="59">
        <v>0</v>
      </c>
      <c r="JY113" s="59">
        <v>0</v>
      </c>
      <c r="JZ113" s="59">
        <v>0</v>
      </c>
      <c r="KA113" s="59">
        <v>0</v>
      </c>
      <c r="KB113" s="59">
        <v>0</v>
      </c>
      <c r="KC113" s="59">
        <v>0</v>
      </c>
      <c r="KD113" s="59">
        <v>0</v>
      </c>
      <c r="KE113" s="59">
        <v>0</v>
      </c>
      <c r="KF113" s="59">
        <v>0</v>
      </c>
      <c r="KG113" s="59">
        <v>0</v>
      </c>
      <c r="KH113" s="59">
        <v>0</v>
      </c>
      <c r="KI113" s="59">
        <v>0</v>
      </c>
      <c r="KJ113" s="55">
        <v>0</v>
      </c>
      <c r="KK113" s="58">
        <v>0</v>
      </c>
      <c r="KL113" s="59">
        <v>0</v>
      </c>
      <c r="KM113" s="59">
        <v>0</v>
      </c>
      <c r="KN113" s="59">
        <v>0</v>
      </c>
      <c r="KO113" s="59">
        <v>0</v>
      </c>
      <c r="KP113" s="59">
        <v>0</v>
      </c>
      <c r="KQ113" s="59">
        <v>0</v>
      </c>
      <c r="KR113" s="59">
        <v>0</v>
      </c>
      <c r="KS113" s="59">
        <v>0</v>
      </c>
      <c r="KT113" s="59">
        <v>0</v>
      </c>
      <c r="KU113" s="59">
        <v>0</v>
      </c>
      <c r="KV113" s="59">
        <v>0</v>
      </c>
      <c r="KW113" s="59">
        <v>0</v>
      </c>
      <c r="KX113" s="59">
        <v>0</v>
      </c>
      <c r="KY113" s="59">
        <v>0</v>
      </c>
      <c r="KZ113" s="59">
        <v>0</v>
      </c>
      <c r="LA113" s="59">
        <v>0</v>
      </c>
      <c r="LB113" s="59">
        <v>0</v>
      </c>
      <c r="LC113" s="59">
        <v>0</v>
      </c>
      <c r="LD113" s="59">
        <v>0</v>
      </c>
      <c r="LE113" s="59">
        <v>0</v>
      </c>
      <c r="LF113" s="59">
        <v>0</v>
      </c>
      <c r="LG113" s="59">
        <v>0</v>
      </c>
      <c r="LH113" s="59">
        <v>0</v>
      </c>
      <c r="LI113" s="55">
        <v>0</v>
      </c>
      <c r="LJ113" s="58">
        <v>0</v>
      </c>
      <c r="LK113" s="59">
        <v>0</v>
      </c>
      <c r="LL113" s="59">
        <v>0</v>
      </c>
      <c r="LM113" s="59">
        <v>0</v>
      </c>
      <c r="LN113" s="59">
        <v>0</v>
      </c>
      <c r="LO113" s="59">
        <v>0</v>
      </c>
      <c r="LP113" s="59">
        <v>0</v>
      </c>
      <c r="LQ113" s="59">
        <v>0</v>
      </c>
      <c r="LR113" s="59">
        <v>0</v>
      </c>
      <c r="LS113" s="59">
        <v>0</v>
      </c>
      <c r="LT113" s="59">
        <v>0</v>
      </c>
      <c r="LU113" s="59">
        <v>0</v>
      </c>
      <c r="LV113" s="59">
        <v>0</v>
      </c>
      <c r="LW113" s="59">
        <v>0</v>
      </c>
      <c r="LX113" s="59">
        <v>0</v>
      </c>
      <c r="LY113" s="59">
        <v>0</v>
      </c>
      <c r="LZ113" s="59">
        <v>0</v>
      </c>
      <c r="MA113" s="59">
        <v>0</v>
      </c>
      <c r="MB113" s="59">
        <v>0</v>
      </c>
      <c r="MC113" s="59">
        <v>0</v>
      </c>
      <c r="MD113" s="59">
        <v>0</v>
      </c>
      <c r="ME113" s="59">
        <v>0</v>
      </c>
      <c r="MF113" s="59">
        <v>0</v>
      </c>
      <c r="MG113" s="59">
        <v>0</v>
      </c>
      <c r="MH113" s="71">
        <v>0</v>
      </c>
      <c r="MI113" s="72">
        <v>0</v>
      </c>
      <c r="MJ113" s="59">
        <v>0</v>
      </c>
      <c r="MK113" s="59">
        <v>0</v>
      </c>
      <c r="ML113" s="59">
        <v>0</v>
      </c>
      <c r="MM113" s="59">
        <v>0</v>
      </c>
      <c r="MN113" s="59">
        <v>0</v>
      </c>
      <c r="MO113" s="59">
        <v>0</v>
      </c>
      <c r="MP113" s="59">
        <v>0</v>
      </c>
      <c r="MQ113" s="59">
        <v>0</v>
      </c>
      <c r="MR113" s="59">
        <v>0</v>
      </c>
      <c r="MS113" s="59">
        <v>0</v>
      </c>
      <c r="MT113" s="59">
        <v>0</v>
      </c>
      <c r="MU113" s="59">
        <v>0</v>
      </c>
      <c r="MV113" s="59">
        <v>0</v>
      </c>
      <c r="MW113" s="59">
        <v>0</v>
      </c>
      <c r="MX113" s="59">
        <v>0</v>
      </c>
      <c r="MY113" s="59">
        <v>0</v>
      </c>
      <c r="MZ113" s="59">
        <v>0</v>
      </c>
      <c r="NA113" s="59">
        <v>0</v>
      </c>
      <c r="NB113" s="59">
        <v>0</v>
      </c>
      <c r="NC113" s="59">
        <v>0</v>
      </c>
      <c r="ND113" s="59">
        <v>0</v>
      </c>
      <c r="NE113" s="59">
        <v>0</v>
      </c>
      <c r="NF113" s="59">
        <v>0</v>
      </c>
      <c r="NG113" s="55">
        <v>0</v>
      </c>
      <c r="NH113" s="58">
        <v>0</v>
      </c>
      <c r="NI113" s="59">
        <v>0</v>
      </c>
      <c r="NJ113" s="59">
        <v>0</v>
      </c>
      <c r="NK113" s="59">
        <v>0</v>
      </c>
      <c r="NL113" s="59">
        <v>0</v>
      </c>
      <c r="NM113" s="59">
        <v>0</v>
      </c>
      <c r="NN113" s="59">
        <v>0</v>
      </c>
      <c r="NO113" s="59">
        <v>0</v>
      </c>
      <c r="NP113" s="59">
        <v>0</v>
      </c>
      <c r="NQ113" s="59">
        <v>0</v>
      </c>
      <c r="NR113" s="59">
        <v>0</v>
      </c>
      <c r="NS113" s="59">
        <v>0</v>
      </c>
      <c r="NT113" s="59">
        <v>0</v>
      </c>
      <c r="NU113" s="59">
        <v>0</v>
      </c>
      <c r="NV113" s="59">
        <v>0</v>
      </c>
      <c r="NW113" s="59">
        <v>0</v>
      </c>
      <c r="NX113" s="59">
        <v>0</v>
      </c>
      <c r="NY113" s="59">
        <v>0</v>
      </c>
      <c r="NZ113" s="59">
        <v>0</v>
      </c>
      <c r="OA113" s="59">
        <v>0</v>
      </c>
      <c r="OB113" s="59">
        <v>0</v>
      </c>
      <c r="OC113" s="59">
        <v>0</v>
      </c>
      <c r="OD113" s="59">
        <v>0</v>
      </c>
      <c r="OE113" s="59">
        <v>0</v>
      </c>
      <c r="OF113" s="55">
        <v>0</v>
      </c>
      <c r="OG113" s="58">
        <v>0</v>
      </c>
      <c r="OH113" s="59">
        <v>0</v>
      </c>
      <c r="OI113" s="59">
        <v>0</v>
      </c>
      <c r="OJ113" s="59">
        <v>0</v>
      </c>
      <c r="OK113" s="59">
        <v>0</v>
      </c>
      <c r="OL113" s="59">
        <v>0</v>
      </c>
      <c r="OM113" s="59">
        <v>0</v>
      </c>
      <c r="ON113" s="59">
        <v>0</v>
      </c>
      <c r="OO113" s="59">
        <v>0</v>
      </c>
      <c r="OP113" s="59">
        <v>0</v>
      </c>
      <c r="OQ113" s="59">
        <v>0</v>
      </c>
      <c r="OR113" s="59">
        <v>0</v>
      </c>
      <c r="OS113" s="59">
        <v>0</v>
      </c>
      <c r="OT113" s="59">
        <v>0</v>
      </c>
      <c r="OU113" s="59">
        <v>0</v>
      </c>
      <c r="OV113" s="59">
        <v>0</v>
      </c>
      <c r="OW113" s="59">
        <v>0</v>
      </c>
      <c r="OX113" s="59">
        <v>0</v>
      </c>
      <c r="OY113" s="59">
        <v>0</v>
      </c>
      <c r="OZ113" s="59">
        <v>0</v>
      </c>
      <c r="PA113" s="59">
        <v>0</v>
      </c>
      <c r="PB113" s="59">
        <v>0</v>
      </c>
      <c r="PC113" s="59">
        <v>0</v>
      </c>
      <c r="PD113" s="59">
        <v>0</v>
      </c>
      <c r="PE113" s="55">
        <v>0</v>
      </c>
      <c r="PF113" s="58">
        <v>0</v>
      </c>
      <c r="PG113" s="59">
        <v>0</v>
      </c>
      <c r="PH113" s="59">
        <v>0</v>
      </c>
      <c r="PI113" s="59">
        <v>0</v>
      </c>
      <c r="PJ113" s="59">
        <v>0</v>
      </c>
      <c r="PK113" s="59">
        <v>0</v>
      </c>
      <c r="PL113" s="59">
        <v>0</v>
      </c>
      <c r="PM113" s="59">
        <v>0</v>
      </c>
      <c r="PN113" s="59">
        <v>0</v>
      </c>
      <c r="PO113" s="59">
        <v>0</v>
      </c>
      <c r="PP113" s="59">
        <v>0</v>
      </c>
      <c r="PQ113" s="59">
        <v>0</v>
      </c>
      <c r="PR113" s="59">
        <v>0</v>
      </c>
      <c r="PS113" s="59">
        <v>0</v>
      </c>
      <c r="PT113" s="59">
        <v>0</v>
      </c>
      <c r="PU113" s="59">
        <v>0</v>
      </c>
      <c r="PV113" s="59">
        <v>0</v>
      </c>
      <c r="PW113" s="59">
        <v>0</v>
      </c>
      <c r="PX113" s="59">
        <v>0</v>
      </c>
      <c r="PY113" s="59">
        <v>0</v>
      </c>
      <c r="PZ113" s="59">
        <v>0</v>
      </c>
      <c r="QA113" s="59">
        <v>0</v>
      </c>
      <c r="QB113" s="59">
        <v>0</v>
      </c>
      <c r="QC113" s="59">
        <v>0</v>
      </c>
      <c r="QD113" s="71">
        <v>0</v>
      </c>
      <c r="QE113" s="72">
        <v>0</v>
      </c>
      <c r="QF113" s="59">
        <v>0</v>
      </c>
      <c r="QG113" s="59">
        <v>0</v>
      </c>
      <c r="QH113" s="59">
        <v>0</v>
      </c>
      <c r="QI113" s="59">
        <v>0</v>
      </c>
      <c r="QJ113" s="59">
        <v>0</v>
      </c>
      <c r="QK113" s="59">
        <v>0</v>
      </c>
      <c r="QL113" s="59">
        <v>0</v>
      </c>
      <c r="QM113" s="59">
        <v>0</v>
      </c>
      <c r="QN113" s="59">
        <v>0</v>
      </c>
      <c r="QO113" s="59">
        <v>0</v>
      </c>
      <c r="QP113" s="59">
        <v>0</v>
      </c>
      <c r="QQ113" s="59">
        <v>0</v>
      </c>
      <c r="QR113" s="59">
        <v>0</v>
      </c>
      <c r="QS113" s="59">
        <v>0</v>
      </c>
      <c r="QT113" s="59">
        <v>0</v>
      </c>
      <c r="QU113" s="59">
        <v>0</v>
      </c>
      <c r="QV113" s="59">
        <v>0</v>
      </c>
      <c r="QW113" s="59">
        <v>0</v>
      </c>
      <c r="QX113" s="59">
        <v>0</v>
      </c>
      <c r="QY113" s="59">
        <v>0</v>
      </c>
      <c r="QZ113" s="59">
        <v>0</v>
      </c>
      <c r="RA113" s="59">
        <v>0</v>
      </c>
      <c r="RB113" s="59">
        <v>0</v>
      </c>
      <c r="RC113" s="55">
        <v>0</v>
      </c>
      <c r="RD113" s="58">
        <v>0</v>
      </c>
      <c r="RE113" s="59">
        <v>0</v>
      </c>
      <c r="RF113" s="59">
        <v>0</v>
      </c>
      <c r="RG113" s="59">
        <v>0</v>
      </c>
      <c r="RH113" s="59">
        <v>0</v>
      </c>
      <c r="RI113" s="59">
        <v>0</v>
      </c>
      <c r="RJ113" s="59">
        <v>0</v>
      </c>
      <c r="RK113" s="59">
        <v>0</v>
      </c>
      <c r="RL113" s="59">
        <v>0</v>
      </c>
      <c r="RM113" s="59">
        <v>0</v>
      </c>
      <c r="RN113" s="59">
        <v>0</v>
      </c>
      <c r="RO113" s="59">
        <v>0</v>
      </c>
      <c r="RP113" s="59">
        <v>0</v>
      </c>
      <c r="RQ113" s="59">
        <v>0</v>
      </c>
      <c r="RR113" s="59">
        <v>0</v>
      </c>
      <c r="RS113" s="59">
        <v>0</v>
      </c>
      <c r="RT113" s="59">
        <v>0</v>
      </c>
      <c r="RU113" s="59">
        <v>0</v>
      </c>
      <c r="RV113" s="59">
        <v>0</v>
      </c>
      <c r="RW113" s="59">
        <v>0</v>
      </c>
      <c r="RX113" s="59">
        <v>0</v>
      </c>
      <c r="RY113" s="59">
        <v>0</v>
      </c>
      <c r="RZ113" s="59">
        <v>0</v>
      </c>
      <c r="SA113" s="59">
        <v>0</v>
      </c>
      <c r="SB113" s="55">
        <v>0</v>
      </c>
      <c r="SC113" s="58">
        <v>0</v>
      </c>
      <c r="SD113" s="59">
        <v>0</v>
      </c>
      <c r="SE113" s="59">
        <v>0</v>
      </c>
      <c r="SF113" s="59">
        <v>0</v>
      </c>
      <c r="SG113" s="59">
        <v>0</v>
      </c>
      <c r="SH113" s="59">
        <v>0</v>
      </c>
      <c r="SI113" s="59">
        <v>0</v>
      </c>
      <c r="SJ113" s="59">
        <v>0</v>
      </c>
      <c r="SK113" s="59">
        <v>0</v>
      </c>
      <c r="SL113" s="59">
        <v>0</v>
      </c>
      <c r="SM113" s="59">
        <v>0</v>
      </c>
      <c r="SN113" s="59">
        <v>0</v>
      </c>
      <c r="SO113" s="59">
        <v>0</v>
      </c>
      <c r="SP113" s="59">
        <v>0</v>
      </c>
      <c r="SQ113" s="59">
        <v>0</v>
      </c>
      <c r="SR113" s="59">
        <v>0</v>
      </c>
      <c r="SS113" s="59">
        <v>0</v>
      </c>
      <c r="ST113" s="59">
        <v>0</v>
      </c>
      <c r="SU113" s="59">
        <v>0</v>
      </c>
      <c r="SV113" s="59">
        <v>0</v>
      </c>
      <c r="SW113" s="59">
        <v>0</v>
      </c>
      <c r="SX113" s="59">
        <v>0</v>
      </c>
      <c r="SY113" s="59">
        <v>0</v>
      </c>
      <c r="SZ113" s="59">
        <v>0</v>
      </c>
      <c r="TA113" s="55">
        <v>0</v>
      </c>
      <c r="TB113" s="58">
        <v>0</v>
      </c>
      <c r="TC113" s="59">
        <v>0</v>
      </c>
      <c r="TD113" s="59">
        <v>0</v>
      </c>
      <c r="TE113" s="59">
        <v>0</v>
      </c>
      <c r="TF113" s="59">
        <v>0</v>
      </c>
      <c r="TG113" s="59">
        <v>0</v>
      </c>
      <c r="TH113" s="59">
        <v>0</v>
      </c>
      <c r="TI113" s="59">
        <v>0</v>
      </c>
      <c r="TJ113" s="59">
        <v>0</v>
      </c>
      <c r="TK113" s="59">
        <v>0</v>
      </c>
      <c r="TL113" s="59">
        <v>0</v>
      </c>
      <c r="TM113" s="59">
        <v>0</v>
      </c>
      <c r="TN113" s="59">
        <v>0</v>
      </c>
      <c r="TO113" s="59">
        <v>0</v>
      </c>
      <c r="TP113" s="59">
        <v>0</v>
      </c>
      <c r="TQ113" s="59">
        <v>0</v>
      </c>
      <c r="TR113" s="59">
        <v>0</v>
      </c>
      <c r="TS113" s="59">
        <v>0</v>
      </c>
      <c r="TT113" s="59">
        <v>0</v>
      </c>
      <c r="TU113" s="59">
        <v>0</v>
      </c>
      <c r="TV113" s="59">
        <v>0</v>
      </c>
      <c r="TW113" s="59">
        <v>0</v>
      </c>
      <c r="TX113" s="59">
        <v>0</v>
      </c>
      <c r="TY113" s="59">
        <v>0</v>
      </c>
      <c r="TZ113" s="71">
        <v>0</v>
      </c>
      <c r="UA113" s="73">
        <v>2323.1278688939883</v>
      </c>
      <c r="UB113" s="53">
        <v>2340.8830509886352</v>
      </c>
      <c r="UC113" s="53">
        <v>2359.0353400403669</v>
      </c>
      <c r="UD113" s="53">
        <v>2377.3538735370953</v>
      </c>
      <c r="UE113" s="53">
        <v>2395.6510089116209</v>
      </c>
      <c r="UF113" s="53">
        <v>2413.7289920285098</v>
      </c>
      <c r="UG113" s="53">
        <v>2431.4055184897602</v>
      </c>
      <c r="UH113" s="53">
        <v>2448.5104077363317</v>
      </c>
      <c r="UI113" s="53">
        <v>2464.8847370318663</v>
      </c>
      <c r="UJ113" s="53">
        <v>2480.3928800170956</v>
      </c>
      <c r="UK113" s="53">
        <v>2495.0308254374086</v>
      </c>
      <c r="UL113" s="53">
        <v>2508.8903618622039</v>
      </c>
      <c r="UM113" s="53">
        <v>2521.8590799568556</v>
      </c>
      <c r="UN113" s="53">
        <v>2534.0021203589517</v>
      </c>
      <c r="UO113" s="53">
        <v>2545.3835616371121</v>
      </c>
      <c r="UP113" s="53">
        <v>2556.0582410121579</v>
      </c>
      <c r="UQ113" s="53">
        <v>2566.0775452699572</v>
      </c>
      <c r="UR113" s="53">
        <v>2575.4649184442542</v>
      </c>
      <c r="US113" s="53">
        <v>2584.2951940464818</v>
      </c>
      <c r="UT113" s="53">
        <v>2592.5908230587288</v>
      </c>
      <c r="UU113" s="53">
        <v>2600.400273008805</v>
      </c>
      <c r="UV113" s="53">
        <v>2607.7554704493537</v>
      </c>
      <c r="UW113" s="53">
        <v>2614.6776789661931</v>
      </c>
      <c r="UX113" s="53">
        <v>2620.8065044770387</v>
      </c>
      <c r="UY113" s="74">
        <v>2626.3548844062866</v>
      </c>
      <c r="UZ113" s="73">
        <v>1158.3174432575745</v>
      </c>
      <c r="VA113" s="53">
        <v>1167.1702220494003</v>
      </c>
      <c r="VB113" s="53">
        <v>1176.220999376472</v>
      </c>
      <c r="VC113" s="53">
        <v>1185.3546666051557</v>
      </c>
      <c r="VD113" s="53">
        <v>1194.4776646758769</v>
      </c>
      <c r="VE113" s="53">
        <v>1203.491392875512</v>
      </c>
      <c r="VF113" s="53">
        <v>1212.3049537691784</v>
      </c>
      <c r="VG113" s="53">
        <v>1220.8334948988258</v>
      </c>
      <c r="VH113" s="53">
        <v>1228.9977769853265</v>
      </c>
      <c r="VI113" s="53">
        <v>1236.7301763822118</v>
      </c>
      <c r="VJ113" s="53">
        <v>1244.0286930677669</v>
      </c>
      <c r="VK113" s="53">
        <v>1250.9390930553263</v>
      </c>
      <c r="VL113" s="53">
        <v>1257.4053287657509</v>
      </c>
      <c r="VM113" s="53">
        <v>1263.4598794860374</v>
      </c>
      <c r="VN113" s="53">
        <v>1269.1346949529022</v>
      </c>
      <c r="VO113" s="53">
        <v>1274.4571171436294</v>
      </c>
      <c r="VP113" s="53">
        <v>1279.4527676398886</v>
      </c>
      <c r="VQ113" s="53">
        <v>1284.1333356963225</v>
      </c>
      <c r="VR113" s="53">
        <v>1288.5361334913925</v>
      </c>
      <c r="VS113" s="53">
        <v>1292.6723551416685</v>
      </c>
      <c r="VT113" s="53">
        <v>1296.5661666793551</v>
      </c>
      <c r="VU113" s="53">
        <v>1300.2334867645154</v>
      </c>
      <c r="VV113" s="53">
        <v>1303.68491747493</v>
      </c>
      <c r="VW113" s="53">
        <v>1306.7407654077754</v>
      </c>
      <c r="VX113" s="74">
        <v>1309.5072017025316</v>
      </c>
      <c r="VY113" s="65">
        <f t="shared" si="1"/>
        <v>109</v>
      </c>
    </row>
    <row r="114" spans="1:597">
      <c r="A114" s="51" t="s">
        <v>660</v>
      </c>
      <c r="B114" s="69" t="s">
        <v>2</v>
      </c>
      <c r="C114" t="s">
        <v>659</v>
      </c>
      <c r="D114" t="s">
        <v>661</v>
      </c>
      <c r="E114" t="s">
        <v>662</v>
      </c>
      <c r="F114" t="s">
        <v>708</v>
      </c>
      <c r="G114" t="s">
        <v>664</v>
      </c>
      <c r="H114" t="s">
        <v>1022</v>
      </c>
      <c r="I114" t="s">
        <v>666</v>
      </c>
      <c r="J114" t="s">
        <v>1028</v>
      </c>
      <c r="K114" s="5" t="s">
        <v>1024</v>
      </c>
      <c r="L114" t="s">
        <v>1025</v>
      </c>
      <c r="M114">
        <v>20</v>
      </c>
      <c r="N114" s="52">
        <v>3.3121047008223062E-3</v>
      </c>
      <c r="O114" s="52">
        <v>0</v>
      </c>
      <c r="P114" s="52">
        <v>0</v>
      </c>
      <c r="Q114" s="53">
        <v>2.29</v>
      </c>
      <c r="R114" s="53">
        <v>0</v>
      </c>
      <c r="S114" s="53">
        <v>0.01</v>
      </c>
      <c r="T114" s="53">
        <v>0</v>
      </c>
      <c r="U114" s="53">
        <v>0.3017295617066722</v>
      </c>
      <c r="V114" s="53">
        <v>0.45</v>
      </c>
      <c r="W114" s="2" t="s">
        <v>839</v>
      </c>
      <c r="X114" s="54">
        <v>0</v>
      </c>
      <c r="Y114" s="54">
        <v>0</v>
      </c>
      <c r="Z114" t="s">
        <v>671</v>
      </c>
      <c r="AA114" t="s">
        <v>690</v>
      </c>
      <c r="AB114" s="54">
        <v>0.85</v>
      </c>
      <c r="AC114" t="s">
        <v>778</v>
      </c>
      <c r="AD114" s="54">
        <v>0</v>
      </c>
      <c r="AE114" s="53">
        <v>2472.8773409158857</v>
      </c>
      <c r="AG114" s="53">
        <v>1232.9829095386697</v>
      </c>
      <c r="AI114" s="55">
        <v>0</v>
      </c>
      <c r="AJ114" s="5" t="s">
        <v>1026</v>
      </c>
      <c r="AK114" t="s">
        <v>1026</v>
      </c>
      <c r="AL114" s="1" t="s">
        <v>1026</v>
      </c>
      <c r="AM114" s="5" t="s">
        <v>1024</v>
      </c>
      <c r="AN114" t="s">
        <v>1024</v>
      </c>
      <c r="AO114" t="s">
        <v>1024</v>
      </c>
      <c r="AP114" t="s">
        <v>1024</v>
      </c>
      <c r="AQ114" t="s">
        <v>1024</v>
      </c>
      <c r="AR114" t="s">
        <v>1024</v>
      </c>
      <c r="AS114" t="s">
        <v>1024</v>
      </c>
      <c r="AT114" t="s">
        <v>1024</v>
      </c>
      <c r="AU114" t="s">
        <v>1024</v>
      </c>
      <c r="AV114" t="s">
        <v>1024</v>
      </c>
      <c r="AW114" t="s">
        <v>1024</v>
      </c>
      <c r="AX114" t="s">
        <v>1024</v>
      </c>
      <c r="AY114" t="s">
        <v>1024</v>
      </c>
      <c r="AZ114" t="s">
        <v>1024</v>
      </c>
      <c r="BA114" t="s">
        <v>1024</v>
      </c>
      <c r="BB114" t="s">
        <v>1024</v>
      </c>
      <c r="BC114" t="s">
        <v>1024</v>
      </c>
      <c r="BD114" t="s">
        <v>1024</v>
      </c>
      <c r="BE114" t="s">
        <v>1024</v>
      </c>
      <c r="BF114" t="s">
        <v>1024</v>
      </c>
      <c r="BG114" t="s">
        <v>1024</v>
      </c>
      <c r="BH114" t="s">
        <v>1024</v>
      </c>
      <c r="BI114" t="s">
        <v>1024</v>
      </c>
      <c r="BJ114" t="s">
        <v>1024</v>
      </c>
      <c r="BK114" t="s">
        <v>1024</v>
      </c>
      <c r="BL114" t="s">
        <v>1024</v>
      </c>
      <c r="BM114" s="1" t="s">
        <v>1024</v>
      </c>
      <c r="BN114" s="5" t="s">
        <v>1025</v>
      </c>
      <c r="BO114" t="s">
        <v>1025</v>
      </c>
      <c r="BP114" t="s">
        <v>1025</v>
      </c>
      <c r="BQ114" t="s">
        <v>1025</v>
      </c>
      <c r="BR114" t="s">
        <v>1025</v>
      </c>
      <c r="BS114" t="s">
        <v>1025</v>
      </c>
      <c r="BT114" t="s">
        <v>1025</v>
      </c>
      <c r="BU114" t="s">
        <v>1025</v>
      </c>
      <c r="BV114" t="s">
        <v>1025</v>
      </c>
      <c r="BW114" t="s">
        <v>1025</v>
      </c>
      <c r="BX114" t="s">
        <v>1025</v>
      </c>
      <c r="BY114" t="s">
        <v>1025</v>
      </c>
      <c r="BZ114" t="s">
        <v>1025</v>
      </c>
      <c r="CA114" t="s">
        <v>1025</v>
      </c>
      <c r="CB114" t="s">
        <v>1025</v>
      </c>
      <c r="CC114" t="s">
        <v>1025</v>
      </c>
      <c r="CD114" t="s">
        <v>1025</v>
      </c>
      <c r="CE114" t="s">
        <v>1025</v>
      </c>
      <c r="CF114" t="s">
        <v>1025</v>
      </c>
      <c r="CG114" t="s">
        <v>1025</v>
      </c>
      <c r="CH114" t="s">
        <v>1025</v>
      </c>
      <c r="CI114" t="s">
        <v>1025</v>
      </c>
      <c r="CJ114" t="s">
        <v>1025</v>
      </c>
      <c r="CK114" t="s">
        <v>1025</v>
      </c>
      <c r="CL114" t="s">
        <v>1025</v>
      </c>
      <c r="CM114" t="s">
        <v>1025</v>
      </c>
      <c r="CN114" s="1" t="s">
        <v>1025</v>
      </c>
      <c r="CO114" s="56">
        <v>2.29</v>
      </c>
      <c r="CP114" s="53">
        <v>2.29</v>
      </c>
      <c r="CQ114" s="53">
        <v>2.29</v>
      </c>
      <c r="CR114" s="53">
        <v>2.29</v>
      </c>
      <c r="CS114" s="53">
        <v>2.29</v>
      </c>
      <c r="CT114" s="53">
        <v>2.29</v>
      </c>
      <c r="CU114" s="53">
        <v>2.29</v>
      </c>
      <c r="CV114" s="53">
        <v>2.29</v>
      </c>
      <c r="CW114" s="53">
        <v>2.29</v>
      </c>
      <c r="CX114" s="53">
        <v>2.29</v>
      </c>
      <c r="CY114" s="53">
        <v>2.29</v>
      </c>
      <c r="CZ114" s="53">
        <v>2.29</v>
      </c>
      <c r="DA114" s="53">
        <v>2.29</v>
      </c>
      <c r="DB114" s="53">
        <v>2.29</v>
      </c>
      <c r="DC114" s="53">
        <v>2.29</v>
      </c>
      <c r="DD114" s="53">
        <v>2.29</v>
      </c>
      <c r="DE114" s="53">
        <v>2.29</v>
      </c>
      <c r="DF114" s="53">
        <v>2.29</v>
      </c>
      <c r="DG114" s="53">
        <v>2.29</v>
      </c>
      <c r="DH114" s="53">
        <v>2.29</v>
      </c>
      <c r="DI114" s="53">
        <v>2.29</v>
      </c>
      <c r="DJ114" s="53">
        <v>2.29</v>
      </c>
      <c r="DK114" s="53">
        <v>2.29</v>
      </c>
      <c r="DL114" s="53">
        <v>2.29</v>
      </c>
      <c r="DM114" s="53">
        <v>2.29</v>
      </c>
      <c r="DN114" s="53">
        <v>2.29</v>
      </c>
      <c r="DO114" s="57">
        <v>2.29</v>
      </c>
      <c r="DP114" s="58">
        <v>0</v>
      </c>
      <c r="DQ114" s="59">
        <v>0</v>
      </c>
      <c r="DR114" s="59">
        <v>3.3335708707541343E-3</v>
      </c>
      <c r="DS114" s="59">
        <v>3.3441124175976008E-3</v>
      </c>
      <c r="DT114" s="59">
        <v>3.3546760987737071E-3</v>
      </c>
      <c r="DU114" s="59">
        <v>3.3653793025156071E-3</v>
      </c>
      <c r="DV114" s="59">
        <v>3.3763069973214844E-3</v>
      </c>
      <c r="DW114" s="59">
        <v>3.3875482298816803E-3</v>
      </c>
      <c r="DX114" s="59">
        <v>3.3991779978592017E-3</v>
      </c>
      <c r="DY114" s="59">
        <v>3.4112613104681526E-3</v>
      </c>
      <c r="DZ114" s="59">
        <v>3.4238546042714324E-3</v>
      </c>
      <c r="EA114" s="59">
        <v>3.4368718154658968E-3</v>
      </c>
      <c r="EB114" s="59">
        <v>3.4502605923936308E-3</v>
      </c>
      <c r="EC114" s="59">
        <v>3.4639766503215133E-3</v>
      </c>
      <c r="ED114" s="59">
        <v>3.4779872107867198E-3</v>
      </c>
      <c r="EE114" s="59">
        <v>3.4922640519842608E-3</v>
      </c>
      <c r="EF114" s="59">
        <v>3.5067852782746291E-3</v>
      </c>
      <c r="EG114" s="59">
        <v>3.5215318659808782E-3</v>
      </c>
      <c r="EH114" s="59">
        <v>3.5365233115414686E-3</v>
      </c>
      <c r="EI114" s="59">
        <v>3.5516899249524087E-3</v>
      </c>
      <c r="EJ114" s="59">
        <v>3.5670239921765734E-3</v>
      </c>
      <c r="EK114" s="59">
        <v>3.5825284626946749E-3</v>
      </c>
      <c r="EL114" s="59">
        <v>3.5981950032276874E-3</v>
      </c>
      <c r="EM114" s="59">
        <v>3.6140215678587329E-3</v>
      </c>
      <c r="EN114" s="59">
        <v>3.630001244083551E-3</v>
      </c>
      <c r="EO114" s="59">
        <v>3.6461289532602058E-3</v>
      </c>
      <c r="EP114" s="59">
        <v>3.6624004691141127E-3</v>
      </c>
      <c r="EQ114" s="72">
        <v>0</v>
      </c>
      <c r="ER114" s="59">
        <v>0</v>
      </c>
      <c r="ES114" s="59">
        <v>0</v>
      </c>
      <c r="ET114" s="59">
        <v>0</v>
      </c>
      <c r="EU114" s="59">
        <v>0</v>
      </c>
      <c r="EV114" s="59">
        <v>0</v>
      </c>
      <c r="EW114" s="59">
        <v>0</v>
      </c>
      <c r="EX114" s="59">
        <v>0</v>
      </c>
      <c r="EY114" s="59">
        <v>0</v>
      </c>
      <c r="EZ114" s="59">
        <v>0</v>
      </c>
      <c r="FA114" s="59">
        <v>0</v>
      </c>
      <c r="FB114" s="59">
        <v>0</v>
      </c>
      <c r="FC114" s="59">
        <v>0</v>
      </c>
      <c r="FD114" s="59">
        <v>0</v>
      </c>
      <c r="FE114" s="59">
        <v>0</v>
      </c>
      <c r="FF114" s="59">
        <v>0</v>
      </c>
      <c r="FG114" s="59">
        <v>0</v>
      </c>
      <c r="FH114" s="59">
        <v>0</v>
      </c>
      <c r="FI114" s="59">
        <v>0</v>
      </c>
      <c r="FJ114" s="59">
        <v>0</v>
      </c>
      <c r="FK114" s="59">
        <v>0</v>
      </c>
      <c r="FL114" s="59">
        <v>0</v>
      </c>
      <c r="FM114" s="59">
        <v>0</v>
      </c>
      <c r="FN114" s="59">
        <v>0</v>
      </c>
      <c r="FO114" s="55">
        <v>0</v>
      </c>
      <c r="FP114" s="58">
        <v>0</v>
      </c>
      <c r="FQ114" s="59">
        <v>0</v>
      </c>
      <c r="FR114" s="59">
        <v>0</v>
      </c>
      <c r="FS114" s="59">
        <v>0</v>
      </c>
      <c r="FT114" s="59">
        <v>0</v>
      </c>
      <c r="FU114" s="59">
        <v>0</v>
      </c>
      <c r="FV114" s="59">
        <v>0</v>
      </c>
      <c r="FW114" s="59">
        <v>0</v>
      </c>
      <c r="FX114" s="59">
        <v>0</v>
      </c>
      <c r="FY114" s="59">
        <v>0</v>
      </c>
      <c r="FZ114" s="59">
        <v>0</v>
      </c>
      <c r="GA114" s="59">
        <v>0</v>
      </c>
      <c r="GB114" s="59">
        <v>0</v>
      </c>
      <c r="GC114" s="59">
        <v>0</v>
      </c>
      <c r="GD114" s="59">
        <v>0</v>
      </c>
      <c r="GE114" s="59">
        <v>0</v>
      </c>
      <c r="GF114" s="59">
        <v>0</v>
      </c>
      <c r="GG114" s="59">
        <v>0</v>
      </c>
      <c r="GH114" s="59">
        <v>0</v>
      </c>
      <c r="GI114" s="59">
        <v>0</v>
      </c>
      <c r="GJ114" s="59">
        <v>0</v>
      </c>
      <c r="GK114" s="59">
        <v>0</v>
      </c>
      <c r="GL114" s="59">
        <v>0</v>
      </c>
      <c r="GM114" s="59">
        <v>0</v>
      </c>
      <c r="GN114" s="55">
        <v>0</v>
      </c>
      <c r="GO114" s="58">
        <v>0</v>
      </c>
      <c r="GP114" s="59">
        <v>0</v>
      </c>
      <c r="GQ114" s="59">
        <v>0</v>
      </c>
      <c r="GR114" s="59">
        <v>0</v>
      </c>
      <c r="GS114" s="59">
        <v>0</v>
      </c>
      <c r="GT114" s="59">
        <v>0</v>
      </c>
      <c r="GU114" s="59">
        <v>0</v>
      </c>
      <c r="GV114" s="59">
        <v>0</v>
      </c>
      <c r="GW114" s="59">
        <v>0</v>
      </c>
      <c r="GX114" s="59">
        <v>0</v>
      </c>
      <c r="GY114" s="59">
        <v>0</v>
      </c>
      <c r="GZ114" s="59">
        <v>0</v>
      </c>
      <c r="HA114" s="59">
        <v>0</v>
      </c>
      <c r="HB114" s="59">
        <v>0</v>
      </c>
      <c r="HC114" s="59">
        <v>0</v>
      </c>
      <c r="HD114" s="59">
        <v>0</v>
      </c>
      <c r="HE114" s="59">
        <v>0</v>
      </c>
      <c r="HF114" s="59">
        <v>0</v>
      </c>
      <c r="HG114" s="59">
        <v>0</v>
      </c>
      <c r="HH114" s="59">
        <v>0</v>
      </c>
      <c r="HI114" s="59">
        <v>0</v>
      </c>
      <c r="HJ114" s="59">
        <v>0</v>
      </c>
      <c r="HK114" s="59">
        <v>0</v>
      </c>
      <c r="HL114" s="59">
        <v>0</v>
      </c>
      <c r="HM114" s="55">
        <v>0</v>
      </c>
      <c r="HN114" s="58">
        <v>0</v>
      </c>
      <c r="HO114" s="59">
        <v>0</v>
      </c>
      <c r="HP114" s="59">
        <v>0</v>
      </c>
      <c r="HQ114" s="59">
        <v>0</v>
      </c>
      <c r="HR114" s="59">
        <v>0</v>
      </c>
      <c r="HS114" s="59">
        <v>0</v>
      </c>
      <c r="HT114" s="59">
        <v>0</v>
      </c>
      <c r="HU114" s="59">
        <v>0</v>
      </c>
      <c r="HV114" s="59">
        <v>0</v>
      </c>
      <c r="HW114" s="59">
        <v>0</v>
      </c>
      <c r="HX114" s="59">
        <v>0</v>
      </c>
      <c r="HY114" s="59">
        <v>0</v>
      </c>
      <c r="HZ114" s="59">
        <v>0</v>
      </c>
      <c r="IA114" s="59">
        <v>0</v>
      </c>
      <c r="IB114" s="59">
        <v>0</v>
      </c>
      <c r="IC114" s="59">
        <v>0</v>
      </c>
      <c r="ID114" s="59">
        <v>0</v>
      </c>
      <c r="IE114" s="59">
        <v>0</v>
      </c>
      <c r="IF114" s="59">
        <v>0</v>
      </c>
      <c r="IG114" s="59">
        <v>0</v>
      </c>
      <c r="IH114" s="59">
        <v>0</v>
      </c>
      <c r="II114" s="59">
        <v>0</v>
      </c>
      <c r="IJ114" s="59">
        <v>0</v>
      </c>
      <c r="IK114" s="59">
        <v>0</v>
      </c>
      <c r="IL114" s="71">
        <v>0</v>
      </c>
      <c r="IM114" s="72">
        <v>0</v>
      </c>
      <c r="IN114" s="59">
        <v>0</v>
      </c>
      <c r="IO114" s="59">
        <v>0</v>
      </c>
      <c r="IP114" s="59">
        <v>0</v>
      </c>
      <c r="IQ114" s="59">
        <v>0</v>
      </c>
      <c r="IR114" s="59">
        <v>0</v>
      </c>
      <c r="IS114" s="59">
        <v>0</v>
      </c>
      <c r="IT114" s="59">
        <v>0</v>
      </c>
      <c r="IU114" s="59">
        <v>0</v>
      </c>
      <c r="IV114" s="59">
        <v>0</v>
      </c>
      <c r="IW114" s="59">
        <v>0</v>
      </c>
      <c r="IX114" s="59">
        <v>0</v>
      </c>
      <c r="IY114" s="59">
        <v>0</v>
      </c>
      <c r="IZ114" s="59">
        <v>0</v>
      </c>
      <c r="JA114" s="59">
        <v>0</v>
      </c>
      <c r="JB114" s="59">
        <v>0</v>
      </c>
      <c r="JC114" s="59">
        <v>0</v>
      </c>
      <c r="JD114" s="59">
        <v>0</v>
      </c>
      <c r="JE114" s="59">
        <v>0</v>
      </c>
      <c r="JF114" s="59">
        <v>0</v>
      </c>
      <c r="JG114" s="59">
        <v>0</v>
      </c>
      <c r="JH114" s="59">
        <v>0</v>
      </c>
      <c r="JI114" s="59">
        <v>0</v>
      </c>
      <c r="JJ114" s="59">
        <v>0</v>
      </c>
      <c r="JK114" s="55">
        <v>0</v>
      </c>
      <c r="JL114" s="58">
        <v>0</v>
      </c>
      <c r="JM114" s="59">
        <v>0</v>
      </c>
      <c r="JN114" s="59">
        <v>0</v>
      </c>
      <c r="JO114" s="59">
        <v>0</v>
      </c>
      <c r="JP114" s="59">
        <v>0</v>
      </c>
      <c r="JQ114" s="59">
        <v>0</v>
      </c>
      <c r="JR114" s="59">
        <v>0</v>
      </c>
      <c r="JS114" s="59">
        <v>0</v>
      </c>
      <c r="JT114" s="59">
        <v>0</v>
      </c>
      <c r="JU114" s="59">
        <v>0</v>
      </c>
      <c r="JV114" s="59">
        <v>0</v>
      </c>
      <c r="JW114" s="59">
        <v>0</v>
      </c>
      <c r="JX114" s="59">
        <v>0</v>
      </c>
      <c r="JY114" s="59">
        <v>0</v>
      </c>
      <c r="JZ114" s="59">
        <v>0</v>
      </c>
      <c r="KA114" s="59">
        <v>0</v>
      </c>
      <c r="KB114" s="59">
        <v>0</v>
      </c>
      <c r="KC114" s="59">
        <v>0</v>
      </c>
      <c r="KD114" s="59">
        <v>0</v>
      </c>
      <c r="KE114" s="59">
        <v>0</v>
      </c>
      <c r="KF114" s="59">
        <v>0</v>
      </c>
      <c r="KG114" s="59">
        <v>0</v>
      </c>
      <c r="KH114" s="59">
        <v>0</v>
      </c>
      <c r="KI114" s="59">
        <v>0</v>
      </c>
      <c r="KJ114" s="55">
        <v>0</v>
      </c>
      <c r="KK114" s="58">
        <v>0</v>
      </c>
      <c r="KL114" s="59">
        <v>0</v>
      </c>
      <c r="KM114" s="59">
        <v>0</v>
      </c>
      <c r="KN114" s="59">
        <v>0</v>
      </c>
      <c r="KO114" s="59">
        <v>0</v>
      </c>
      <c r="KP114" s="59">
        <v>0</v>
      </c>
      <c r="KQ114" s="59">
        <v>0</v>
      </c>
      <c r="KR114" s="59">
        <v>0</v>
      </c>
      <c r="KS114" s="59">
        <v>0</v>
      </c>
      <c r="KT114" s="59">
        <v>0</v>
      </c>
      <c r="KU114" s="59">
        <v>0</v>
      </c>
      <c r="KV114" s="59">
        <v>0</v>
      </c>
      <c r="KW114" s="59">
        <v>0</v>
      </c>
      <c r="KX114" s="59">
        <v>0</v>
      </c>
      <c r="KY114" s="59">
        <v>0</v>
      </c>
      <c r="KZ114" s="59">
        <v>0</v>
      </c>
      <c r="LA114" s="59">
        <v>0</v>
      </c>
      <c r="LB114" s="59">
        <v>0</v>
      </c>
      <c r="LC114" s="59">
        <v>0</v>
      </c>
      <c r="LD114" s="59">
        <v>0</v>
      </c>
      <c r="LE114" s="59">
        <v>0</v>
      </c>
      <c r="LF114" s="59">
        <v>0</v>
      </c>
      <c r="LG114" s="59">
        <v>0</v>
      </c>
      <c r="LH114" s="59">
        <v>0</v>
      </c>
      <c r="LI114" s="55">
        <v>0</v>
      </c>
      <c r="LJ114" s="58">
        <v>0</v>
      </c>
      <c r="LK114" s="59">
        <v>0</v>
      </c>
      <c r="LL114" s="59">
        <v>0</v>
      </c>
      <c r="LM114" s="59">
        <v>0</v>
      </c>
      <c r="LN114" s="59">
        <v>0</v>
      </c>
      <c r="LO114" s="59">
        <v>0</v>
      </c>
      <c r="LP114" s="59">
        <v>0</v>
      </c>
      <c r="LQ114" s="59">
        <v>0</v>
      </c>
      <c r="LR114" s="59">
        <v>0</v>
      </c>
      <c r="LS114" s="59">
        <v>0</v>
      </c>
      <c r="LT114" s="59">
        <v>0</v>
      </c>
      <c r="LU114" s="59">
        <v>0</v>
      </c>
      <c r="LV114" s="59">
        <v>0</v>
      </c>
      <c r="LW114" s="59">
        <v>0</v>
      </c>
      <c r="LX114" s="59">
        <v>0</v>
      </c>
      <c r="LY114" s="59">
        <v>0</v>
      </c>
      <c r="LZ114" s="59">
        <v>0</v>
      </c>
      <c r="MA114" s="59">
        <v>0</v>
      </c>
      <c r="MB114" s="59">
        <v>0</v>
      </c>
      <c r="MC114" s="59">
        <v>0</v>
      </c>
      <c r="MD114" s="59">
        <v>0</v>
      </c>
      <c r="ME114" s="59">
        <v>0</v>
      </c>
      <c r="MF114" s="59">
        <v>0</v>
      </c>
      <c r="MG114" s="59">
        <v>0</v>
      </c>
      <c r="MH114" s="71">
        <v>0</v>
      </c>
      <c r="MI114" s="72">
        <v>0</v>
      </c>
      <c r="MJ114" s="59">
        <v>0</v>
      </c>
      <c r="MK114" s="59">
        <v>0</v>
      </c>
      <c r="ML114" s="59">
        <v>0</v>
      </c>
      <c r="MM114" s="59">
        <v>0</v>
      </c>
      <c r="MN114" s="59">
        <v>0</v>
      </c>
      <c r="MO114" s="59">
        <v>0</v>
      </c>
      <c r="MP114" s="59">
        <v>0</v>
      </c>
      <c r="MQ114" s="59">
        <v>0</v>
      </c>
      <c r="MR114" s="59">
        <v>0</v>
      </c>
      <c r="MS114" s="59">
        <v>0</v>
      </c>
      <c r="MT114" s="59">
        <v>0</v>
      </c>
      <c r="MU114" s="59">
        <v>0</v>
      </c>
      <c r="MV114" s="59">
        <v>0</v>
      </c>
      <c r="MW114" s="59">
        <v>0</v>
      </c>
      <c r="MX114" s="59">
        <v>0</v>
      </c>
      <c r="MY114" s="59">
        <v>0</v>
      </c>
      <c r="MZ114" s="59">
        <v>0</v>
      </c>
      <c r="NA114" s="59">
        <v>0</v>
      </c>
      <c r="NB114" s="59">
        <v>0</v>
      </c>
      <c r="NC114" s="59">
        <v>0</v>
      </c>
      <c r="ND114" s="59">
        <v>0</v>
      </c>
      <c r="NE114" s="59">
        <v>0</v>
      </c>
      <c r="NF114" s="59">
        <v>0</v>
      </c>
      <c r="NG114" s="55">
        <v>0</v>
      </c>
      <c r="NH114" s="58">
        <v>0</v>
      </c>
      <c r="NI114" s="59">
        <v>0</v>
      </c>
      <c r="NJ114" s="59">
        <v>0</v>
      </c>
      <c r="NK114" s="59">
        <v>0</v>
      </c>
      <c r="NL114" s="59">
        <v>0</v>
      </c>
      <c r="NM114" s="59">
        <v>0</v>
      </c>
      <c r="NN114" s="59">
        <v>0</v>
      </c>
      <c r="NO114" s="59">
        <v>0</v>
      </c>
      <c r="NP114" s="59">
        <v>0</v>
      </c>
      <c r="NQ114" s="59">
        <v>0</v>
      </c>
      <c r="NR114" s="59">
        <v>0</v>
      </c>
      <c r="NS114" s="59">
        <v>0</v>
      </c>
      <c r="NT114" s="59">
        <v>0</v>
      </c>
      <c r="NU114" s="59">
        <v>0</v>
      </c>
      <c r="NV114" s="59">
        <v>0</v>
      </c>
      <c r="NW114" s="59">
        <v>0</v>
      </c>
      <c r="NX114" s="59">
        <v>0</v>
      </c>
      <c r="NY114" s="59">
        <v>0</v>
      </c>
      <c r="NZ114" s="59">
        <v>0</v>
      </c>
      <c r="OA114" s="59">
        <v>0</v>
      </c>
      <c r="OB114" s="59">
        <v>0</v>
      </c>
      <c r="OC114" s="59">
        <v>0</v>
      </c>
      <c r="OD114" s="59">
        <v>0</v>
      </c>
      <c r="OE114" s="59">
        <v>0</v>
      </c>
      <c r="OF114" s="55">
        <v>0</v>
      </c>
      <c r="OG114" s="58">
        <v>0</v>
      </c>
      <c r="OH114" s="59">
        <v>0</v>
      </c>
      <c r="OI114" s="59">
        <v>0</v>
      </c>
      <c r="OJ114" s="59">
        <v>0</v>
      </c>
      <c r="OK114" s="59">
        <v>0</v>
      </c>
      <c r="OL114" s="59">
        <v>0</v>
      </c>
      <c r="OM114" s="59">
        <v>0</v>
      </c>
      <c r="ON114" s="59">
        <v>0</v>
      </c>
      <c r="OO114" s="59">
        <v>0</v>
      </c>
      <c r="OP114" s="59">
        <v>0</v>
      </c>
      <c r="OQ114" s="59">
        <v>0</v>
      </c>
      <c r="OR114" s="59">
        <v>0</v>
      </c>
      <c r="OS114" s="59">
        <v>0</v>
      </c>
      <c r="OT114" s="59">
        <v>0</v>
      </c>
      <c r="OU114" s="59">
        <v>0</v>
      </c>
      <c r="OV114" s="59">
        <v>0</v>
      </c>
      <c r="OW114" s="59">
        <v>0</v>
      </c>
      <c r="OX114" s="59">
        <v>0</v>
      </c>
      <c r="OY114" s="59">
        <v>0</v>
      </c>
      <c r="OZ114" s="59">
        <v>0</v>
      </c>
      <c r="PA114" s="59">
        <v>0</v>
      </c>
      <c r="PB114" s="59">
        <v>0</v>
      </c>
      <c r="PC114" s="59">
        <v>0</v>
      </c>
      <c r="PD114" s="59">
        <v>0</v>
      </c>
      <c r="PE114" s="55">
        <v>0</v>
      </c>
      <c r="PF114" s="58">
        <v>0</v>
      </c>
      <c r="PG114" s="59">
        <v>0</v>
      </c>
      <c r="PH114" s="59">
        <v>0</v>
      </c>
      <c r="PI114" s="59">
        <v>0</v>
      </c>
      <c r="PJ114" s="59">
        <v>0</v>
      </c>
      <c r="PK114" s="59">
        <v>0</v>
      </c>
      <c r="PL114" s="59">
        <v>0</v>
      </c>
      <c r="PM114" s="59">
        <v>0</v>
      </c>
      <c r="PN114" s="59">
        <v>0</v>
      </c>
      <c r="PO114" s="59">
        <v>0</v>
      </c>
      <c r="PP114" s="59">
        <v>0</v>
      </c>
      <c r="PQ114" s="59">
        <v>0</v>
      </c>
      <c r="PR114" s="59">
        <v>0</v>
      </c>
      <c r="PS114" s="59">
        <v>0</v>
      </c>
      <c r="PT114" s="59">
        <v>0</v>
      </c>
      <c r="PU114" s="59">
        <v>0</v>
      </c>
      <c r="PV114" s="59">
        <v>0</v>
      </c>
      <c r="PW114" s="59">
        <v>0</v>
      </c>
      <c r="PX114" s="59">
        <v>0</v>
      </c>
      <c r="PY114" s="59">
        <v>0</v>
      </c>
      <c r="PZ114" s="59">
        <v>0</v>
      </c>
      <c r="QA114" s="59">
        <v>0</v>
      </c>
      <c r="QB114" s="59">
        <v>0</v>
      </c>
      <c r="QC114" s="59">
        <v>0</v>
      </c>
      <c r="QD114" s="71">
        <v>0</v>
      </c>
      <c r="QE114" s="72">
        <v>0</v>
      </c>
      <c r="QF114" s="59">
        <v>0</v>
      </c>
      <c r="QG114" s="59">
        <v>0</v>
      </c>
      <c r="QH114" s="59">
        <v>0</v>
      </c>
      <c r="QI114" s="59">
        <v>0</v>
      </c>
      <c r="QJ114" s="59">
        <v>0</v>
      </c>
      <c r="QK114" s="59">
        <v>0</v>
      </c>
      <c r="QL114" s="59">
        <v>0</v>
      </c>
      <c r="QM114" s="59">
        <v>0</v>
      </c>
      <c r="QN114" s="59">
        <v>0</v>
      </c>
      <c r="QO114" s="59">
        <v>0</v>
      </c>
      <c r="QP114" s="59">
        <v>0</v>
      </c>
      <c r="QQ114" s="59">
        <v>0</v>
      </c>
      <c r="QR114" s="59">
        <v>0</v>
      </c>
      <c r="QS114" s="59">
        <v>0</v>
      </c>
      <c r="QT114" s="59">
        <v>0</v>
      </c>
      <c r="QU114" s="59">
        <v>0</v>
      </c>
      <c r="QV114" s="59">
        <v>0</v>
      </c>
      <c r="QW114" s="59">
        <v>0</v>
      </c>
      <c r="QX114" s="59">
        <v>0</v>
      </c>
      <c r="QY114" s="59">
        <v>0</v>
      </c>
      <c r="QZ114" s="59">
        <v>0</v>
      </c>
      <c r="RA114" s="59">
        <v>0</v>
      </c>
      <c r="RB114" s="59">
        <v>0</v>
      </c>
      <c r="RC114" s="55">
        <v>0</v>
      </c>
      <c r="RD114" s="58">
        <v>0</v>
      </c>
      <c r="RE114" s="59">
        <v>0</v>
      </c>
      <c r="RF114" s="59">
        <v>0</v>
      </c>
      <c r="RG114" s="59">
        <v>0</v>
      </c>
      <c r="RH114" s="59">
        <v>0</v>
      </c>
      <c r="RI114" s="59">
        <v>0</v>
      </c>
      <c r="RJ114" s="59">
        <v>0</v>
      </c>
      <c r="RK114" s="59">
        <v>0</v>
      </c>
      <c r="RL114" s="59">
        <v>0</v>
      </c>
      <c r="RM114" s="59">
        <v>0</v>
      </c>
      <c r="RN114" s="59">
        <v>0</v>
      </c>
      <c r="RO114" s="59">
        <v>0</v>
      </c>
      <c r="RP114" s="59">
        <v>0</v>
      </c>
      <c r="RQ114" s="59">
        <v>0</v>
      </c>
      <c r="RR114" s="59">
        <v>0</v>
      </c>
      <c r="RS114" s="59">
        <v>0</v>
      </c>
      <c r="RT114" s="59">
        <v>0</v>
      </c>
      <c r="RU114" s="59">
        <v>0</v>
      </c>
      <c r="RV114" s="59">
        <v>0</v>
      </c>
      <c r="RW114" s="59">
        <v>0</v>
      </c>
      <c r="RX114" s="59">
        <v>0</v>
      </c>
      <c r="RY114" s="59">
        <v>0</v>
      </c>
      <c r="RZ114" s="59">
        <v>0</v>
      </c>
      <c r="SA114" s="59">
        <v>0</v>
      </c>
      <c r="SB114" s="55">
        <v>0</v>
      </c>
      <c r="SC114" s="58">
        <v>0</v>
      </c>
      <c r="SD114" s="59">
        <v>0</v>
      </c>
      <c r="SE114" s="59">
        <v>0</v>
      </c>
      <c r="SF114" s="59">
        <v>0</v>
      </c>
      <c r="SG114" s="59">
        <v>0</v>
      </c>
      <c r="SH114" s="59">
        <v>0</v>
      </c>
      <c r="SI114" s="59">
        <v>0</v>
      </c>
      <c r="SJ114" s="59">
        <v>0</v>
      </c>
      <c r="SK114" s="59">
        <v>0</v>
      </c>
      <c r="SL114" s="59">
        <v>0</v>
      </c>
      <c r="SM114" s="59">
        <v>0</v>
      </c>
      <c r="SN114" s="59">
        <v>0</v>
      </c>
      <c r="SO114" s="59">
        <v>0</v>
      </c>
      <c r="SP114" s="59">
        <v>0</v>
      </c>
      <c r="SQ114" s="59">
        <v>0</v>
      </c>
      <c r="SR114" s="59">
        <v>0</v>
      </c>
      <c r="SS114" s="59">
        <v>0</v>
      </c>
      <c r="ST114" s="59">
        <v>0</v>
      </c>
      <c r="SU114" s="59">
        <v>0</v>
      </c>
      <c r="SV114" s="59">
        <v>0</v>
      </c>
      <c r="SW114" s="59">
        <v>0</v>
      </c>
      <c r="SX114" s="59">
        <v>0</v>
      </c>
      <c r="SY114" s="59">
        <v>0</v>
      </c>
      <c r="SZ114" s="59">
        <v>0</v>
      </c>
      <c r="TA114" s="55">
        <v>0</v>
      </c>
      <c r="TB114" s="58">
        <v>0</v>
      </c>
      <c r="TC114" s="59">
        <v>0</v>
      </c>
      <c r="TD114" s="59">
        <v>0</v>
      </c>
      <c r="TE114" s="59">
        <v>0</v>
      </c>
      <c r="TF114" s="59">
        <v>0</v>
      </c>
      <c r="TG114" s="59">
        <v>0</v>
      </c>
      <c r="TH114" s="59">
        <v>0</v>
      </c>
      <c r="TI114" s="59">
        <v>0</v>
      </c>
      <c r="TJ114" s="59">
        <v>0</v>
      </c>
      <c r="TK114" s="59">
        <v>0</v>
      </c>
      <c r="TL114" s="59">
        <v>0</v>
      </c>
      <c r="TM114" s="59">
        <v>0</v>
      </c>
      <c r="TN114" s="59">
        <v>0</v>
      </c>
      <c r="TO114" s="59">
        <v>0</v>
      </c>
      <c r="TP114" s="59">
        <v>0</v>
      </c>
      <c r="TQ114" s="59">
        <v>0</v>
      </c>
      <c r="TR114" s="59">
        <v>0</v>
      </c>
      <c r="TS114" s="59">
        <v>0</v>
      </c>
      <c r="TT114" s="59">
        <v>0</v>
      </c>
      <c r="TU114" s="59">
        <v>0</v>
      </c>
      <c r="TV114" s="59">
        <v>0</v>
      </c>
      <c r="TW114" s="59">
        <v>0</v>
      </c>
      <c r="TX114" s="59">
        <v>0</v>
      </c>
      <c r="TY114" s="59">
        <v>0</v>
      </c>
      <c r="TZ114" s="71">
        <v>0</v>
      </c>
      <c r="UA114" s="73">
        <v>2323.1278688939883</v>
      </c>
      <c r="UB114" s="53">
        <v>2340.8830509886352</v>
      </c>
      <c r="UC114" s="53">
        <v>2359.0353400403669</v>
      </c>
      <c r="UD114" s="53">
        <v>2377.3538735370953</v>
      </c>
      <c r="UE114" s="53">
        <v>2395.6510089116209</v>
      </c>
      <c r="UF114" s="53">
        <v>2413.7289920285098</v>
      </c>
      <c r="UG114" s="53">
        <v>2431.4055184897602</v>
      </c>
      <c r="UH114" s="53">
        <v>2448.5104077363317</v>
      </c>
      <c r="UI114" s="53">
        <v>2464.8847370318663</v>
      </c>
      <c r="UJ114" s="53">
        <v>2480.3928800170956</v>
      </c>
      <c r="UK114" s="53">
        <v>2495.0308254374086</v>
      </c>
      <c r="UL114" s="53">
        <v>2508.8903618622039</v>
      </c>
      <c r="UM114" s="53">
        <v>2521.8590799568556</v>
      </c>
      <c r="UN114" s="53">
        <v>2534.0021203589517</v>
      </c>
      <c r="UO114" s="53">
        <v>2545.3835616371121</v>
      </c>
      <c r="UP114" s="53">
        <v>2556.0582410121579</v>
      </c>
      <c r="UQ114" s="53">
        <v>2566.0775452699572</v>
      </c>
      <c r="UR114" s="53">
        <v>2575.4649184442542</v>
      </c>
      <c r="US114" s="53">
        <v>2584.2951940464818</v>
      </c>
      <c r="UT114" s="53">
        <v>2592.5908230587288</v>
      </c>
      <c r="UU114" s="53">
        <v>2600.400273008805</v>
      </c>
      <c r="UV114" s="53">
        <v>2607.7554704493537</v>
      </c>
      <c r="UW114" s="53">
        <v>2614.6776789661931</v>
      </c>
      <c r="UX114" s="53">
        <v>2620.8065044770387</v>
      </c>
      <c r="UY114" s="74">
        <v>2626.3548844062866</v>
      </c>
      <c r="UZ114" s="73">
        <v>1158.3174432575745</v>
      </c>
      <c r="VA114" s="53">
        <v>1167.1702220494003</v>
      </c>
      <c r="VB114" s="53">
        <v>1176.220999376472</v>
      </c>
      <c r="VC114" s="53">
        <v>1185.3546666051557</v>
      </c>
      <c r="VD114" s="53">
        <v>1194.4776646758769</v>
      </c>
      <c r="VE114" s="53">
        <v>1203.491392875512</v>
      </c>
      <c r="VF114" s="53">
        <v>1212.3049537691784</v>
      </c>
      <c r="VG114" s="53">
        <v>1220.8334948988258</v>
      </c>
      <c r="VH114" s="53">
        <v>1228.9977769853265</v>
      </c>
      <c r="VI114" s="53">
        <v>1236.7301763822118</v>
      </c>
      <c r="VJ114" s="53">
        <v>1244.0286930677669</v>
      </c>
      <c r="VK114" s="53">
        <v>1250.9390930553263</v>
      </c>
      <c r="VL114" s="53">
        <v>1257.4053287657509</v>
      </c>
      <c r="VM114" s="53">
        <v>1263.4598794860374</v>
      </c>
      <c r="VN114" s="53">
        <v>1269.1346949529022</v>
      </c>
      <c r="VO114" s="53">
        <v>1274.4571171436294</v>
      </c>
      <c r="VP114" s="53">
        <v>1279.4527676398886</v>
      </c>
      <c r="VQ114" s="53">
        <v>1284.1333356963225</v>
      </c>
      <c r="VR114" s="53">
        <v>1288.5361334913925</v>
      </c>
      <c r="VS114" s="53">
        <v>1292.6723551416685</v>
      </c>
      <c r="VT114" s="53">
        <v>1296.5661666793551</v>
      </c>
      <c r="VU114" s="53">
        <v>1300.2334867645154</v>
      </c>
      <c r="VV114" s="53">
        <v>1303.68491747493</v>
      </c>
      <c r="VW114" s="53">
        <v>1306.7407654077754</v>
      </c>
      <c r="VX114" s="74">
        <v>1309.5072017025316</v>
      </c>
      <c r="VY114" s="65">
        <f t="shared" si="1"/>
        <v>110</v>
      </c>
    </row>
    <row r="115" spans="1:597">
      <c r="A115" s="51" t="s">
        <v>660</v>
      </c>
      <c r="B115" s="69" t="s">
        <v>2</v>
      </c>
      <c r="C115" t="s">
        <v>659</v>
      </c>
      <c r="D115" t="s">
        <v>661</v>
      </c>
      <c r="E115" t="s">
        <v>662</v>
      </c>
      <c r="F115" t="s">
        <v>663</v>
      </c>
      <c r="G115" t="s">
        <v>664</v>
      </c>
      <c r="H115" t="s">
        <v>1029</v>
      </c>
      <c r="I115" t="s">
        <v>666</v>
      </c>
      <c r="J115" t="s">
        <v>1030</v>
      </c>
      <c r="K115" s="5" t="s">
        <v>785</v>
      </c>
      <c r="L115" t="s">
        <v>1031</v>
      </c>
      <c r="M115">
        <v>2</v>
      </c>
      <c r="N115" s="52">
        <v>2.632592592332474</v>
      </c>
      <c r="O115" s="52">
        <v>0</v>
      </c>
      <c r="P115" s="52">
        <v>0</v>
      </c>
      <c r="Q115" s="53">
        <v>4.42</v>
      </c>
      <c r="R115" s="53">
        <v>0</v>
      </c>
      <c r="S115" s="53">
        <v>0</v>
      </c>
      <c r="T115" s="53">
        <v>0</v>
      </c>
      <c r="U115" s="53">
        <v>0.3017295617066722</v>
      </c>
      <c r="V115" s="53">
        <v>0.45</v>
      </c>
      <c r="W115" s="2" t="s">
        <v>833</v>
      </c>
      <c r="X115" s="54">
        <v>0</v>
      </c>
      <c r="Y115" s="54">
        <v>0.75</v>
      </c>
      <c r="Z115" t="s">
        <v>776</v>
      </c>
      <c r="AA115" t="s">
        <v>834</v>
      </c>
      <c r="AB115" s="54">
        <v>0.99014036770920821</v>
      </c>
      <c r="AC115" t="s">
        <v>778</v>
      </c>
      <c r="AD115" s="54">
        <v>0</v>
      </c>
      <c r="AE115" s="53">
        <v>947.28916952385475</v>
      </c>
      <c r="AG115" s="53">
        <v>491.10708428665157</v>
      </c>
      <c r="AI115" s="55">
        <v>0.12499126183302807</v>
      </c>
      <c r="AJ115" s="5" t="s">
        <v>1032</v>
      </c>
      <c r="AK115" t="s">
        <v>1032</v>
      </c>
      <c r="AL115" s="1" t="s">
        <v>1032</v>
      </c>
      <c r="AM115" s="5" t="s">
        <v>785</v>
      </c>
      <c r="AN115" t="s">
        <v>785</v>
      </c>
      <c r="AO115" t="s">
        <v>785</v>
      </c>
      <c r="AP115" t="s">
        <v>785</v>
      </c>
      <c r="AQ115" t="s">
        <v>785</v>
      </c>
      <c r="AR115" t="s">
        <v>785</v>
      </c>
      <c r="AS115" t="s">
        <v>785</v>
      </c>
      <c r="AT115" t="s">
        <v>785</v>
      </c>
      <c r="AU115" t="s">
        <v>785</v>
      </c>
      <c r="AV115" t="s">
        <v>785</v>
      </c>
      <c r="AW115" t="s">
        <v>785</v>
      </c>
      <c r="AX115" t="s">
        <v>785</v>
      </c>
      <c r="AY115" t="s">
        <v>785</v>
      </c>
      <c r="AZ115" t="s">
        <v>785</v>
      </c>
      <c r="BA115" t="s">
        <v>785</v>
      </c>
      <c r="BB115" t="s">
        <v>785</v>
      </c>
      <c r="BC115" t="s">
        <v>785</v>
      </c>
      <c r="BD115" t="s">
        <v>785</v>
      </c>
      <c r="BE115" t="s">
        <v>785</v>
      </c>
      <c r="BF115" t="s">
        <v>785</v>
      </c>
      <c r="BG115" t="s">
        <v>785</v>
      </c>
      <c r="BH115" t="s">
        <v>785</v>
      </c>
      <c r="BI115" t="s">
        <v>785</v>
      </c>
      <c r="BJ115" t="s">
        <v>785</v>
      </c>
      <c r="BK115" t="s">
        <v>785</v>
      </c>
      <c r="BL115" t="s">
        <v>785</v>
      </c>
      <c r="BM115" s="1" t="s">
        <v>785</v>
      </c>
      <c r="BN115" s="5" t="s">
        <v>1031</v>
      </c>
      <c r="BO115" t="s">
        <v>1031</v>
      </c>
      <c r="BP115" t="s">
        <v>1031</v>
      </c>
      <c r="BQ115" t="s">
        <v>1031</v>
      </c>
      <c r="BR115" t="s">
        <v>1031</v>
      </c>
      <c r="BS115" t="s">
        <v>1031</v>
      </c>
      <c r="BT115" t="s">
        <v>1031</v>
      </c>
      <c r="BU115" t="s">
        <v>1031</v>
      </c>
      <c r="BV115" t="s">
        <v>1031</v>
      </c>
      <c r="BW115" t="s">
        <v>1031</v>
      </c>
      <c r="BX115" t="s">
        <v>1031</v>
      </c>
      <c r="BY115" t="s">
        <v>1031</v>
      </c>
      <c r="BZ115" t="s">
        <v>1031</v>
      </c>
      <c r="CA115" t="s">
        <v>1031</v>
      </c>
      <c r="CB115" t="s">
        <v>1031</v>
      </c>
      <c r="CC115" t="s">
        <v>1031</v>
      </c>
      <c r="CD115" t="s">
        <v>1031</v>
      </c>
      <c r="CE115" t="s">
        <v>1031</v>
      </c>
      <c r="CF115" t="s">
        <v>1031</v>
      </c>
      <c r="CG115" t="s">
        <v>1031</v>
      </c>
      <c r="CH115" t="s">
        <v>1031</v>
      </c>
      <c r="CI115" t="s">
        <v>1031</v>
      </c>
      <c r="CJ115" t="s">
        <v>1031</v>
      </c>
      <c r="CK115" t="s">
        <v>1031</v>
      </c>
      <c r="CL115" t="s">
        <v>1031</v>
      </c>
      <c r="CM115" t="s">
        <v>1031</v>
      </c>
      <c r="CN115" s="1" t="s">
        <v>1031</v>
      </c>
      <c r="CO115" s="56">
        <v>4.42</v>
      </c>
      <c r="CP115" s="53">
        <v>4.42</v>
      </c>
      <c r="CQ115" s="53">
        <v>4.42</v>
      </c>
      <c r="CR115" s="53">
        <v>4.42</v>
      </c>
      <c r="CS115" s="53">
        <v>4.42</v>
      </c>
      <c r="CT115" s="53">
        <v>4.42</v>
      </c>
      <c r="CU115" s="53">
        <v>4.42</v>
      </c>
      <c r="CV115" s="53">
        <v>4.42</v>
      </c>
      <c r="CW115" s="53">
        <v>4.42</v>
      </c>
      <c r="CX115" s="53">
        <v>4.42</v>
      </c>
      <c r="CY115" s="53">
        <v>4.42</v>
      </c>
      <c r="CZ115" s="53">
        <v>4.42</v>
      </c>
      <c r="DA115" s="53">
        <v>4.42</v>
      </c>
      <c r="DB115" s="53">
        <v>4.42</v>
      </c>
      <c r="DC115" s="53">
        <v>4.42</v>
      </c>
      <c r="DD115" s="53">
        <v>4.42</v>
      </c>
      <c r="DE115" s="53">
        <v>4.42</v>
      </c>
      <c r="DF115" s="53">
        <v>4.42</v>
      </c>
      <c r="DG115" s="53">
        <v>4.42</v>
      </c>
      <c r="DH115" s="53">
        <v>4.42</v>
      </c>
      <c r="DI115" s="53">
        <v>4.42</v>
      </c>
      <c r="DJ115" s="53">
        <v>4.42</v>
      </c>
      <c r="DK115" s="53">
        <v>4.42</v>
      </c>
      <c r="DL115" s="53">
        <v>4.42</v>
      </c>
      <c r="DM115" s="53">
        <v>4.42</v>
      </c>
      <c r="DN115" s="53">
        <v>4.42</v>
      </c>
      <c r="DO115" s="57">
        <v>4.42</v>
      </c>
      <c r="DP115" s="58">
        <v>0</v>
      </c>
      <c r="DQ115" s="59">
        <v>0</v>
      </c>
      <c r="DR115" s="59">
        <v>2.7433864763839688</v>
      </c>
      <c r="DS115" s="59">
        <v>2.6826083314540412</v>
      </c>
      <c r="DT115" s="59">
        <v>2.6132750833431748</v>
      </c>
      <c r="DU115" s="59">
        <v>2.5519188061792089</v>
      </c>
      <c r="DV115" s="59">
        <v>2.4881986747344489</v>
      </c>
      <c r="DW115" s="59">
        <v>2.4213320477243894</v>
      </c>
      <c r="DX115" s="59">
        <v>2.3530307165218591</v>
      </c>
      <c r="DY115" s="59">
        <v>2.2855446154416335</v>
      </c>
      <c r="DZ115" s="59">
        <v>2.2212829464942558</v>
      </c>
      <c r="EA115" s="59">
        <v>2.1624280261358333</v>
      </c>
      <c r="EB115" s="59">
        <v>2.110592927213149</v>
      </c>
      <c r="EC115" s="59">
        <v>2.066076106521042</v>
      </c>
      <c r="ED115" s="59">
        <v>2.0276196111481686</v>
      </c>
      <c r="EE115" s="59">
        <v>1.9935675609161381</v>
      </c>
      <c r="EF115" s="59">
        <v>1.9621626398436522</v>
      </c>
      <c r="EG115" s="59">
        <v>1.932553461355597</v>
      </c>
      <c r="EH115" s="59">
        <v>1.9037987463668788</v>
      </c>
      <c r="EI115" s="59">
        <v>1.8757348422958908</v>
      </c>
      <c r="EJ115" s="59">
        <v>1.8482686205031611</v>
      </c>
      <c r="EK115" s="59">
        <v>1.8213453669241317</v>
      </c>
      <c r="EL115" s="59">
        <v>1.8103477664516319</v>
      </c>
      <c r="EM115" s="59">
        <v>1.8003162903329604</v>
      </c>
      <c r="EN115" s="59">
        <v>1.7912024318014284</v>
      </c>
      <c r="EO115" s="59">
        <v>1.7833557741161408</v>
      </c>
      <c r="EP115" s="59">
        <v>1.7756168445182101</v>
      </c>
      <c r="EQ115" s="72">
        <v>0.12387569646853722</v>
      </c>
      <c r="ER115" s="59">
        <v>0.19133026477425721</v>
      </c>
      <c r="ES115" s="59">
        <v>0.25658026814965607</v>
      </c>
      <c r="ET115" s="59">
        <v>0.46123089175810206</v>
      </c>
      <c r="EU115" s="59">
        <v>0.6237129706575224</v>
      </c>
      <c r="EV115" s="59">
        <v>0.73182333756594065</v>
      </c>
      <c r="EW115" s="59">
        <v>0.63476136962279572</v>
      </c>
      <c r="EX115" s="59">
        <v>0.46968984035948858</v>
      </c>
      <c r="EY115" s="59">
        <v>4.5225347149574933E-3</v>
      </c>
      <c r="EZ115" s="59">
        <v>0</v>
      </c>
      <c r="FA115" s="59">
        <v>0</v>
      </c>
      <c r="FB115" s="59">
        <v>0</v>
      </c>
      <c r="FC115" s="59">
        <v>0</v>
      </c>
      <c r="FD115" s="59">
        <v>0</v>
      </c>
      <c r="FE115" s="59">
        <v>0</v>
      </c>
      <c r="FF115" s="59">
        <v>0</v>
      </c>
      <c r="FG115" s="59">
        <v>0</v>
      </c>
      <c r="FH115" s="59">
        <v>0</v>
      </c>
      <c r="FI115" s="59">
        <v>0</v>
      </c>
      <c r="FJ115" s="59">
        <v>0</v>
      </c>
      <c r="FK115" s="59">
        <v>0</v>
      </c>
      <c r="FL115" s="59">
        <v>0</v>
      </c>
      <c r="FM115" s="59">
        <v>0</v>
      </c>
      <c r="FN115" s="59">
        <v>0</v>
      </c>
      <c r="FO115" s="55">
        <v>0</v>
      </c>
      <c r="FP115" s="58">
        <v>0.12387569646853723</v>
      </c>
      <c r="FQ115" s="59">
        <v>0.31246156664215319</v>
      </c>
      <c r="FR115" s="59">
        <v>0.56096612166175719</v>
      </c>
      <c r="FS115" s="59">
        <v>1.0090262634059566</v>
      </c>
      <c r="FT115" s="59">
        <v>1.6075443548299555</v>
      </c>
      <c r="FU115" s="59">
        <v>2.2961673363037471</v>
      </c>
      <c r="FV115" s="59">
        <v>2.8661580414153671</v>
      </c>
      <c r="FW115" s="59">
        <v>3.253645031664691</v>
      </c>
      <c r="FX115" s="59">
        <v>3.1666862369474891</v>
      </c>
      <c r="FY115" s="59">
        <v>3.0827819929745162</v>
      </c>
      <c r="FZ115" s="59">
        <v>3.0088852862950093</v>
      </c>
      <c r="GA115" s="59">
        <v>2.9454216003108167</v>
      </c>
      <c r="GB115" s="59">
        <v>2.8905975830415573</v>
      </c>
      <c r="GC115" s="59">
        <v>2.8420525928682867</v>
      </c>
      <c r="GD115" s="59">
        <v>2.7972813801375449</v>
      </c>
      <c r="GE115" s="59">
        <v>2.7550701984628168</v>
      </c>
      <c r="GF115" s="59">
        <v>2.7140771496727769</v>
      </c>
      <c r="GG115" s="59">
        <v>2.6740689287854424</v>
      </c>
      <c r="GH115" s="59">
        <v>2.6349127705529867</v>
      </c>
      <c r="GI115" s="59">
        <v>2.5965306739825715</v>
      </c>
      <c r="GJ115" s="59">
        <v>2.5808523696446768</v>
      </c>
      <c r="GK115" s="59">
        <v>2.5665513831758431</v>
      </c>
      <c r="GL115" s="59">
        <v>2.5535585627776864</v>
      </c>
      <c r="GM115" s="59">
        <v>2.5423722783211042</v>
      </c>
      <c r="GN115" s="55">
        <v>2.5313395722513308</v>
      </c>
      <c r="GO115" s="58">
        <v>45.15430018151018</v>
      </c>
      <c r="GP115" s="59">
        <v>71.322474671713039</v>
      </c>
      <c r="GQ115" s="59">
        <v>98.183413520099762</v>
      </c>
      <c r="GR115" s="59">
        <v>180.73885839991419</v>
      </c>
      <c r="GS115" s="59">
        <v>250.66847635231048</v>
      </c>
      <c r="GT115" s="59">
        <v>302.23997499794427</v>
      </c>
      <c r="GU115" s="59">
        <v>269.763316375687</v>
      </c>
      <c r="GV115" s="59">
        <v>205.50455991371268</v>
      </c>
      <c r="GW115" s="59">
        <v>2.0360011866544028</v>
      </c>
      <c r="GX115" s="59">
        <v>0</v>
      </c>
      <c r="GY115" s="59">
        <v>0</v>
      </c>
      <c r="GZ115" s="59">
        <v>0</v>
      </c>
      <c r="HA115" s="59">
        <v>0</v>
      </c>
      <c r="HB115" s="59">
        <v>0</v>
      </c>
      <c r="HC115" s="59">
        <v>0</v>
      </c>
      <c r="HD115" s="59">
        <v>0</v>
      </c>
      <c r="HE115" s="59">
        <v>0</v>
      </c>
      <c r="HF115" s="59">
        <v>0</v>
      </c>
      <c r="HG115" s="59">
        <v>0</v>
      </c>
      <c r="HH115" s="59">
        <v>0</v>
      </c>
      <c r="HI115" s="59">
        <v>0</v>
      </c>
      <c r="HJ115" s="59">
        <v>0</v>
      </c>
      <c r="HK115" s="59">
        <v>0</v>
      </c>
      <c r="HL115" s="59">
        <v>0</v>
      </c>
      <c r="HM115" s="55">
        <v>0</v>
      </c>
      <c r="HN115" s="58">
        <v>45.15430018151018</v>
      </c>
      <c r="HO115" s="59">
        <v>116.47677485322322</v>
      </c>
      <c r="HP115" s="59">
        <v>214.66018837332297</v>
      </c>
      <c r="HQ115" s="59">
        <v>395.39904677323716</v>
      </c>
      <c r="HR115" s="59">
        <v>646.06752312554761</v>
      </c>
      <c r="HS115" s="59">
        <v>948.30749812349188</v>
      </c>
      <c r="HT115" s="59">
        <v>1218.0708144991788</v>
      </c>
      <c r="HU115" s="59">
        <v>1423.5753744128915</v>
      </c>
      <c r="HV115" s="59">
        <v>1425.6113755995459</v>
      </c>
      <c r="HW115" s="59">
        <v>1425.6113755995459</v>
      </c>
      <c r="HX115" s="59">
        <v>1425.6113755995459</v>
      </c>
      <c r="HY115" s="59">
        <v>1425.6113755995459</v>
      </c>
      <c r="HZ115" s="59">
        <v>1425.6113755995459</v>
      </c>
      <c r="IA115" s="59">
        <v>1425.6113755995459</v>
      </c>
      <c r="IB115" s="59">
        <v>1425.6113755995459</v>
      </c>
      <c r="IC115" s="59">
        <v>1425.6113755995459</v>
      </c>
      <c r="ID115" s="59">
        <v>1425.6113755995459</v>
      </c>
      <c r="IE115" s="59">
        <v>1425.6113755995459</v>
      </c>
      <c r="IF115" s="59">
        <v>1425.6113755995459</v>
      </c>
      <c r="IG115" s="59">
        <v>1425.6113755995459</v>
      </c>
      <c r="IH115" s="59">
        <v>1425.6113755995459</v>
      </c>
      <c r="II115" s="59">
        <v>1425.6113755995459</v>
      </c>
      <c r="IJ115" s="59">
        <v>1425.6113755995459</v>
      </c>
      <c r="IK115" s="59">
        <v>1425.6113755995459</v>
      </c>
      <c r="IL115" s="71">
        <v>1425.6113755995459</v>
      </c>
      <c r="IM115" s="72">
        <v>0.1249912618330281</v>
      </c>
      <c r="IN115" s="59">
        <v>0.19435075013218239</v>
      </c>
      <c r="IO115" s="59">
        <v>0.26280608529730715</v>
      </c>
      <c r="IP115" s="59">
        <v>0.47625830984386375</v>
      </c>
      <c r="IQ115" s="59">
        <v>0.6495271957235127</v>
      </c>
      <c r="IR115" s="59">
        <v>0.76900722639226904</v>
      </c>
      <c r="IS115" s="59">
        <v>0.673353021267736</v>
      </c>
      <c r="IT115" s="59">
        <v>0.50314835450428874</v>
      </c>
      <c r="IU115" s="59">
        <v>4.8932377023836199E-3</v>
      </c>
      <c r="IV115" s="59">
        <v>0</v>
      </c>
      <c r="IW115" s="59">
        <v>0</v>
      </c>
      <c r="IX115" s="59">
        <v>0</v>
      </c>
      <c r="IY115" s="59">
        <v>0</v>
      </c>
      <c r="IZ115" s="59">
        <v>0</v>
      </c>
      <c r="JA115" s="59">
        <v>0</v>
      </c>
      <c r="JB115" s="59">
        <v>0</v>
      </c>
      <c r="JC115" s="59">
        <v>0</v>
      </c>
      <c r="JD115" s="59">
        <v>0</v>
      </c>
      <c r="JE115" s="59">
        <v>0</v>
      </c>
      <c r="JF115" s="59">
        <v>0</v>
      </c>
      <c r="JG115" s="59">
        <v>0</v>
      </c>
      <c r="JH115" s="59">
        <v>0</v>
      </c>
      <c r="JI115" s="59">
        <v>0</v>
      </c>
      <c r="JJ115" s="59">
        <v>0</v>
      </c>
      <c r="JK115" s="55">
        <v>0</v>
      </c>
      <c r="JL115" s="58">
        <v>0.12499126183302807</v>
      </c>
      <c r="JM115" s="59">
        <v>0.31739432303628934</v>
      </c>
      <c r="JN115" s="59">
        <v>0.57457773928410683</v>
      </c>
      <c r="JO115" s="59">
        <v>1.0419014671068993</v>
      </c>
      <c r="JP115" s="59">
        <v>1.6740773816089169</v>
      </c>
      <c r="JQ115" s="59">
        <v>2.4128354262334044</v>
      </c>
      <c r="JR115" s="59">
        <v>3.0404121438024982</v>
      </c>
      <c r="JS115" s="59">
        <v>3.4854195325369943</v>
      </c>
      <c r="JT115" s="59">
        <v>3.426253077727099</v>
      </c>
      <c r="JU115" s="59">
        <v>3.3689230794506679</v>
      </c>
      <c r="JV115" s="59">
        <v>3.3201352180992973</v>
      </c>
      <c r="JW115" s="59">
        <v>3.2805476370322024</v>
      </c>
      <c r="JX115" s="59">
        <v>3.248756322594017</v>
      </c>
      <c r="JY115" s="59">
        <v>3.2227159753566874</v>
      </c>
      <c r="JZ115" s="59">
        <v>3.2001537568239455</v>
      </c>
      <c r="KA115" s="59">
        <v>3.1799754932640951</v>
      </c>
      <c r="KB115" s="59">
        <v>3.1609185111654332</v>
      </c>
      <c r="KC115" s="59">
        <v>3.1427788353452075</v>
      </c>
      <c r="KD115" s="59">
        <v>3.1254449270237399</v>
      </c>
      <c r="KE115" s="59">
        <v>3.1088786874931515</v>
      </c>
      <c r="KF115" s="59">
        <v>3.094712459470486</v>
      </c>
      <c r="KG115" s="59">
        <v>3.0820879458031811</v>
      </c>
      <c r="KH115" s="59">
        <v>3.0707362399734892</v>
      </c>
      <c r="KI115" s="59">
        <v>3.0602519753849751</v>
      </c>
      <c r="KJ115" s="55">
        <v>3.0498645922948819</v>
      </c>
      <c r="KK115" s="58">
        <v>45.15430018151018</v>
      </c>
      <c r="KL115" s="59">
        <v>71.322474671713039</v>
      </c>
      <c r="KM115" s="59">
        <v>98.183413520099762</v>
      </c>
      <c r="KN115" s="59">
        <v>180.73885839991419</v>
      </c>
      <c r="KO115" s="59">
        <v>250.66847635231048</v>
      </c>
      <c r="KP115" s="59">
        <v>302.23997499794427</v>
      </c>
      <c r="KQ115" s="59">
        <v>269.763316375687</v>
      </c>
      <c r="KR115" s="59">
        <v>205.50455991371268</v>
      </c>
      <c r="KS115" s="59">
        <v>2.0360011866544028</v>
      </c>
      <c r="KT115" s="59">
        <v>0</v>
      </c>
      <c r="KU115" s="59">
        <v>0</v>
      </c>
      <c r="KV115" s="59">
        <v>0</v>
      </c>
      <c r="KW115" s="59">
        <v>0</v>
      </c>
      <c r="KX115" s="59">
        <v>0</v>
      </c>
      <c r="KY115" s="59">
        <v>0</v>
      </c>
      <c r="KZ115" s="59">
        <v>0</v>
      </c>
      <c r="LA115" s="59">
        <v>0</v>
      </c>
      <c r="LB115" s="59">
        <v>0</v>
      </c>
      <c r="LC115" s="59">
        <v>0</v>
      </c>
      <c r="LD115" s="59">
        <v>0</v>
      </c>
      <c r="LE115" s="59">
        <v>0</v>
      </c>
      <c r="LF115" s="59">
        <v>0</v>
      </c>
      <c r="LG115" s="59">
        <v>0</v>
      </c>
      <c r="LH115" s="59">
        <v>0</v>
      </c>
      <c r="LI115" s="55">
        <v>0</v>
      </c>
      <c r="LJ115" s="58">
        <v>45.15430018151018</v>
      </c>
      <c r="LK115" s="59">
        <v>116.47677485322322</v>
      </c>
      <c r="LL115" s="59">
        <v>214.66018837332297</v>
      </c>
      <c r="LM115" s="59">
        <v>395.39904677323716</v>
      </c>
      <c r="LN115" s="59">
        <v>646.06752312554761</v>
      </c>
      <c r="LO115" s="59">
        <v>948.30749812349188</v>
      </c>
      <c r="LP115" s="59">
        <v>1218.0708144991788</v>
      </c>
      <c r="LQ115" s="59">
        <v>1423.5753744128915</v>
      </c>
      <c r="LR115" s="59">
        <v>1425.6113755995459</v>
      </c>
      <c r="LS115" s="59">
        <v>1425.6113755995459</v>
      </c>
      <c r="LT115" s="59">
        <v>1425.6113755995459</v>
      </c>
      <c r="LU115" s="59">
        <v>1425.6113755995459</v>
      </c>
      <c r="LV115" s="59">
        <v>1425.6113755995459</v>
      </c>
      <c r="LW115" s="59">
        <v>1425.6113755995459</v>
      </c>
      <c r="LX115" s="59">
        <v>1425.6113755995459</v>
      </c>
      <c r="LY115" s="59">
        <v>1425.6113755995459</v>
      </c>
      <c r="LZ115" s="59">
        <v>1425.6113755995459</v>
      </c>
      <c r="MA115" s="59">
        <v>1425.6113755995459</v>
      </c>
      <c r="MB115" s="59">
        <v>1425.6113755995459</v>
      </c>
      <c r="MC115" s="59">
        <v>1425.6113755995459</v>
      </c>
      <c r="MD115" s="59">
        <v>1425.6113755995459</v>
      </c>
      <c r="ME115" s="59">
        <v>1425.6113755995459</v>
      </c>
      <c r="MF115" s="59">
        <v>1425.6113755995459</v>
      </c>
      <c r="MG115" s="59">
        <v>1425.6113755995459</v>
      </c>
      <c r="MH115" s="71">
        <v>1425.6113755995459</v>
      </c>
      <c r="MI115" s="72">
        <v>0</v>
      </c>
      <c r="MJ115" s="59">
        <v>0.19590553470256819</v>
      </c>
      <c r="MK115" s="59">
        <v>0.3888174040249735</v>
      </c>
      <c r="ML115" s="59">
        <v>0.48565610178527996</v>
      </c>
      <c r="MM115" s="59">
        <v>0.6670507878173082</v>
      </c>
      <c r="MN115" s="59">
        <v>0.79632111217342016</v>
      </c>
      <c r="MO115" s="59">
        <v>0.82140735240273621</v>
      </c>
      <c r="MP115" s="59">
        <v>0.53066521211775175</v>
      </c>
      <c r="MQ115" s="59">
        <v>0.12066243280354469</v>
      </c>
      <c r="MR115" s="59">
        <v>0</v>
      </c>
      <c r="MS115" s="59">
        <v>0</v>
      </c>
      <c r="MT115" s="59">
        <v>0</v>
      </c>
      <c r="MU115" s="59">
        <v>0</v>
      </c>
      <c r="MV115" s="59">
        <v>0</v>
      </c>
      <c r="MW115" s="59">
        <v>0</v>
      </c>
      <c r="MX115" s="59">
        <v>0</v>
      </c>
      <c r="MY115" s="59">
        <v>0</v>
      </c>
      <c r="MZ115" s="59">
        <v>0</v>
      </c>
      <c r="NA115" s="59">
        <v>0</v>
      </c>
      <c r="NB115" s="59">
        <v>0</v>
      </c>
      <c r="NC115" s="59">
        <v>0</v>
      </c>
      <c r="ND115" s="59">
        <v>0</v>
      </c>
      <c r="NE115" s="59">
        <v>0</v>
      </c>
      <c r="NF115" s="59">
        <v>0</v>
      </c>
      <c r="NG115" s="55">
        <v>0</v>
      </c>
      <c r="NH115" s="58">
        <v>0</v>
      </c>
      <c r="NI115" s="59">
        <v>0.19590553470256822</v>
      </c>
      <c r="NJ115" s="59">
        <v>0.58228651089395589</v>
      </c>
      <c r="NK115" s="59">
        <v>1.0624608421538921</v>
      </c>
      <c r="NL115" s="59">
        <v>1.7192423098242575</v>
      </c>
      <c r="NM115" s="59">
        <v>2.4985354157511064</v>
      </c>
      <c r="NN115" s="59">
        <v>3.2949010864562065</v>
      </c>
      <c r="NO115" s="59">
        <v>3.792634794281601</v>
      </c>
      <c r="NP115" s="59">
        <v>3.8761056177219437</v>
      </c>
      <c r="NQ115" s="59">
        <v>3.8396078887090539</v>
      </c>
      <c r="NR115" s="59">
        <v>3.8054137696774291</v>
      </c>
      <c r="NS115" s="59">
        <v>3.7735785850864687</v>
      </c>
      <c r="NT115" s="59">
        <v>3.7441663834534564</v>
      </c>
      <c r="NU115" s="59">
        <v>3.7167839896994601</v>
      </c>
      <c r="NV115" s="59">
        <v>3.690993354370435</v>
      </c>
      <c r="NW115" s="59">
        <v>3.6665050120438885</v>
      </c>
      <c r="NX115" s="59">
        <v>3.6431363141902051</v>
      </c>
      <c r="NY115" s="59">
        <v>3.6207794051804383</v>
      </c>
      <c r="NZ115" s="59">
        <v>3.599358136738088</v>
      </c>
      <c r="OA115" s="59">
        <v>3.5788407797833877</v>
      </c>
      <c r="OB115" s="59">
        <v>3.5611068051568231</v>
      </c>
      <c r="OC115" s="59">
        <v>3.545165874720889</v>
      </c>
      <c r="OD115" s="59">
        <v>3.5307065548104695</v>
      </c>
      <c r="OE115" s="59">
        <v>3.5181624720041662</v>
      </c>
      <c r="OF115" s="55">
        <v>3.5067235149490203</v>
      </c>
      <c r="OG115" s="58">
        <v>0</v>
      </c>
      <c r="OH115" s="59">
        <v>71.322474671713039</v>
      </c>
      <c r="OI115" s="59">
        <v>143.33771370160994</v>
      </c>
      <c r="OJ115" s="59">
        <v>180.73885839991419</v>
      </c>
      <c r="OK115" s="59">
        <v>250.66847635231048</v>
      </c>
      <c r="OL115" s="59">
        <v>302.23997499794427</v>
      </c>
      <c r="OM115" s="59">
        <v>314.91761655719716</v>
      </c>
      <c r="ON115" s="59">
        <v>205.50455991371268</v>
      </c>
      <c r="OO115" s="59">
        <v>47.190301368164569</v>
      </c>
      <c r="OP115" s="59">
        <v>0</v>
      </c>
      <c r="OQ115" s="59">
        <v>0</v>
      </c>
      <c r="OR115" s="59">
        <v>0</v>
      </c>
      <c r="OS115" s="59">
        <v>0</v>
      </c>
      <c r="OT115" s="59">
        <v>0</v>
      </c>
      <c r="OU115" s="59">
        <v>0</v>
      </c>
      <c r="OV115" s="59">
        <v>0</v>
      </c>
      <c r="OW115" s="59">
        <v>0</v>
      </c>
      <c r="OX115" s="59">
        <v>0</v>
      </c>
      <c r="OY115" s="59">
        <v>0</v>
      </c>
      <c r="OZ115" s="59">
        <v>0</v>
      </c>
      <c r="PA115" s="59">
        <v>0</v>
      </c>
      <c r="PB115" s="59">
        <v>0</v>
      </c>
      <c r="PC115" s="59">
        <v>0</v>
      </c>
      <c r="PD115" s="59">
        <v>0</v>
      </c>
      <c r="PE115" s="55">
        <v>0</v>
      </c>
      <c r="PF115" s="58">
        <v>0</v>
      </c>
      <c r="PG115" s="59">
        <v>71.322474671713039</v>
      </c>
      <c r="PH115" s="59">
        <v>214.66018837332297</v>
      </c>
      <c r="PI115" s="59">
        <v>395.39904677323716</v>
      </c>
      <c r="PJ115" s="59">
        <v>646.06752312554761</v>
      </c>
      <c r="PK115" s="59">
        <v>948.30749812349188</v>
      </c>
      <c r="PL115" s="59">
        <v>1263.2251146806891</v>
      </c>
      <c r="PM115" s="59">
        <v>1468.7296745944018</v>
      </c>
      <c r="PN115" s="59">
        <v>1515.9199759625662</v>
      </c>
      <c r="PO115" s="59">
        <v>1515.9199759625662</v>
      </c>
      <c r="PP115" s="59">
        <v>1515.9199759625662</v>
      </c>
      <c r="PQ115" s="59">
        <v>1515.9199759625662</v>
      </c>
      <c r="PR115" s="59">
        <v>1515.9199759625662</v>
      </c>
      <c r="PS115" s="59">
        <v>1515.9199759625662</v>
      </c>
      <c r="PT115" s="59">
        <v>1515.9199759625662</v>
      </c>
      <c r="PU115" s="59">
        <v>1515.9199759625662</v>
      </c>
      <c r="PV115" s="59">
        <v>1515.9199759625662</v>
      </c>
      <c r="PW115" s="59">
        <v>1515.9199759625662</v>
      </c>
      <c r="PX115" s="59">
        <v>1515.9199759625662</v>
      </c>
      <c r="PY115" s="59">
        <v>1515.9199759625662</v>
      </c>
      <c r="PZ115" s="59">
        <v>1515.9199759625662</v>
      </c>
      <c r="QA115" s="59">
        <v>1515.9199759625662</v>
      </c>
      <c r="QB115" s="59">
        <v>1515.9199759625662</v>
      </c>
      <c r="QC115" s="59">
        <v>1515.9199759625662</v>
      </c>
      <c r="QD115" s="71">
        <v>1515.9199759625662</v>
      </c>
      <c r="QE115" s="72">
        <v>0.12516196531723561</v>
      </c>
      <c r="QF115" s="59">
        <v>0.19494153769518091</v>
      </c>
      <c r="QG115" s="59">
        <v>0.26414307315415497</v>
      </c>
      <c r="QH115" s="59">
        <v>0.47981325953184073</v>
      </c>
      <c r="QI115" s="59">
        <v>0.65613773683555032</v>
      </c>
      <c r="QJ115" s="59">
        <v>0.77927794863905331</v>
      </c>
      <c r="QK115" s="59">
        <v>0.68469795494471608</v>
      </c>
      <c r="QL115" s="59">
        <v>0.51342188725609894</v>
      </c>
      <c r="QM115" s="59">
        <v>5.009583678990231E-3</v>
      </c>
      <c r="QN115" s="59">
        <v>0</v>
      </c>
      <c r="QO115" s="59">
        <v>0</v>
      </c>
      <c r="QP115" s="59">
        <v>0</v>
      </c>
      <c r="QQ115" s="59">
        <v>0</v>
      </c>
      <c r="QR115" s="59">
        <v>0</v>
      </c>
      <c r="QS115" s="59">
        <v>0</v>
      </c>
      <c r="QT115" s="59">
        <v>0</v>
      </c>
      <c r="QU115" s="59">
        <v>0</v>
      </c>
      <c r="QV115" s="59">
        <v>0</v>
      </c>
      <c r="QW115" s="59">
        <v>0</v>
      </c>
      <c r="QX115" s="59">
        <v>0</v>
      </c>
      <c r="QY115" s="59">
        <v>0</v>
      </c>
      <c r="QZ115" s="59">
        <v>0</v>
      </c>
      <c r="RA115" s="59">
        <v>0</v>
      </c>
      <c r="RB115" s="59">
        <v>0</v>
      </c>
      <c r="RC115" s="55">
        <v>0</v>
      </c>
      <c r="RD115" s="58">
        <v>0.12516196531723561</v>
      </c>
      <c r="RE115" s="59">
        <v>0.3183591385489058</v>
      </c>
      <c r="RF115" s="59">
        <v>0.57750082022939353</v>
      </c>
      <c r="RG115" s="59">
        <v>1.0496785645744662</v>
      </c>
      <c r="RH115" s="59">
        <v>1.6911152476578217</v>
      </c>
      <c r="RI115" s="59">
        <v>2.4450608223539394</v>
      </c>
      <c r="RJ115" s="59">
        <v>3.091638280810368</v>
      </c>
      <c r="RK115" s="59">
        <v>3.5565865579297244</v>
      </c>
      <c r="RL115" s="59">
        <v>3.5077187216780126</v>
      </c>
      <c r="RM115" s="59">
        <v>3.45868942171604</v>
      </c>
      <c r="RN115" s="59">
        <v>3.4158608896341023</v>
      </c>
      <c r="RO115" s="59">
        <v>3.3797064183467396</v>
      </c>
      <c r="RP115" s="59">
        <v>3.349367836023367</v>
      </c>
      <c r="RQ115" s="59">
        <v>3.3234075658556081</v>
      </c>
      <c r="RR115" s="59">
        <v>3.3002193342890371</v>
      </c>
      <c r="RS115" s="59">
        <v>3.2790669069099092</v>
      </c>
      <c r="RT115" s="59">
        <v>3.2589668615793572</v>
      </c>
      <c r="RU115" s="59">
        <v>3.2397810487312548</v>
      </c>
      <c r="RV115" s="59">
        <v>3.2214243638315132</v>
      </c>
      <c r="RW115" s="59">
        <v>3.203864683961787</v>
      </c>
      <c r="RX115" s="59">
        <v>3.1887849205924832</v>
      </c>
      <c r="RY115" s="59">
        <v>3.1752998801503085</v>
      </c>
      <c r="RZ115" s="59">
        <v>3.1631318206653196</v>
      </c>
      <c r="SA115" s="59">
        <v>3.1521672927864746</v>
      </c>
      <c r="SB115" s="55">
        <v>3.1416384059592506</v>
      </c>
      <c r="SC115" s="58">
        <v>45.15430018151018</v>
      </c>
      <c r="SD115" s="59">
        <v>71.322474671713039</v>
      </c>
      <c r="SE115" s="59">
        <v>98.183413520099762</v>
      </c>
      <c r="SF115" s="59">
        <v>180.73885839991419</v>
      </c>
      <c r="SG115" s="59">
        <v>250.66847635231048</v>
      </c>
      <c r="SH115" s="59">
        <v>302.23997499794427</v>
      </c>
      <c r="SI115" s="59">
        <v>269.763316375687</v>
      </c>
      <c r="SJ115" s="59">
        <v>205.50455991371268</v>
      </c>
      <c r="SK115" s="59">
        <v>2.0360011866544028</v>
      </c>
      <c r="SL115" s="59">
        <v>0</v>
      </c>
      <c r="SM115" s="59">
        <v>0</v>
      </c>
      <c r="SN115" s="59">
        <v>0</v>
      </c>
      <c r="SO115" s="59">
        <v>0</v>
      </c>
      <c r="SP115" s="59">
        <v>0</v>
      </c>
      <c r="SQ115" s="59">
        <v>0</v>
      </c>
      <c r="SR115" s="59">
        <v>0</v>
      </c>
      <c r="SS115" s="59">
        <v>0</v>
      </c>
      <c r="ST115" s="59">
        <v>0</v>
      </c>
      <c r="SU115" s="59">
        <v>0</v>
      </c>
      <c r="SV115" s="59">
        <v>0</v>
      </c>
      <c r="SW115" s="59">
        <v>0</v>
      </c>
      <c r="SX115" s="59">
        <v>0</v>
      </c>
      <c r="SY115" s="59">
        <v>0</v>
      </c>
      <c r="SZ115" s="59">
        <v>0</v>
      </c>
      <c r="TA115" s="55">
        <v>0</v>
      </c>
      <c r="TB115" s="58">
        <v>45.15430018151018</v>
      </c>
      <c r="TC115" s="59">
        <v>116.47677485322322</v>
      </c>
      <c r="TD115" s="59">
        <v>214.66018837332297</v>
      </c>
      <c r="TE115" s="59">
        <v>395.39904677323716</v>
      </c>
      <c r="TF115" s="59">
        <v>646.06752312554761</v>
      </c>
      <c r="TG115" s="59">
        <v>948.30749812349188</v>
      </c>
      <c r="TH115" s="59">
        <v>1218.0708144991788</v>
      </c>
      <c r="TI115" s="59">
        <v>1423.5753744128915</v>
      </c>
      <c r="TJ115" s="59">
        <v>1425.6113755995459</v>
      </c>
      <c r="TK115" s="59">
        <v>1425.6113755995459</v>
      </c>
      <c r="TL115" s="59">
        <v>1425.6113755995459</v>
      </c>
      <c r="TM115" s="59">
        <v>1425.6113755995459</v>
      </c>
      <c r="TN115" s="59">
        <v>1425.6113755995459</v>
      </c>
      <c r="TO115" s="59">
        <v>1425.6113755995459</v>
      </c>
      <c r="TP115" s="59">
        <v>1425.6113755995459</v>
      </c>
      <c r="TQ115" s="59">
        <v>1425.6113755995459</v>
      </c>
      <c r="TR115" s="59">
        <v>1425.6113755995459</v>
      </c>
      <c r="TS115" s="59">
        <v>1425.6113755995459</v>
      </c>
      <c r="TT115" s="59">
        <v>1425.6113755995459</v>
      </c>
      <c r="TU115" s="59">
        <v>1425.6113755995459</v>
      </c>
      <c r="TV115" s="59">
        <v>1425.6113755995459</v>
      </c>
      <c r="TW115" s="59">
        <v>1425.6113755995459</v>
      </c>
      <c r="TX115" s="59">
        <v>1425.6113755995459</v>
      </c>
      <c r="TY115" s="59">
        <v>1425.6113755995459</v>
      </c>
      <c r="TZ115" s="71">
        <v>1425.6113755995459</v>
      </c>
      <c r="UA115" s="73">
        <v>889.87090771416456</v>
      </c>
      <c r="UB115" s="53">
        <v>896.66925819969515</v>
      </c>
      <c r="UC115" s="53">
        <v>903.6189172978344</v>
      </c>
      <c r="UD115" s="53">
        <v>910.63243275997843</v>
      </c>
      <c r="UE115" s="53">
        <v>917.63867055441369</v>
      </c>
      <c r="UF115" s="53">
        <v>924.56267274186189</v>
      </c>
      <c r="UG115" s="53">
        <v>931.33529806988861</v>
      </c>
      <c r="UH115" s="53">
        <v>937.89197398913541</v>
      </c>
      <c r="UI115" s="53">
        <v>944.17236849473102</v>
      </c>
      <c r="UJ115" s="53">
        <v>950.12490511676856</v>
      </c>
      <c r="UK115" s="53">
        <v>955.74725307807887</v>
      </c>
      <c r="UL115" s="53">
        <v>961.07415084679087</v>
      </c>
      <c r="UM115" s="53">
        <v>966.06177143061188</v>
      </c>
      <c r="UN115" s="53">
        <v>970.73472471508899</v>
      </c>
      <c r="UO115" s="53">
        <v>975.11726695445418</v>
      </c>
      <c r="UP115" s="53">
        <v>979.23016988552638</v>
      </c>
      <c r="UQ115" s="53">
        <v>983.09294949533842</v>
      </c>
      <c r="UR115" s="53">
        <v>986.71449069538198</v>
      </c>
      <c r="US115" s="53">
        <v>990.12312416693658</v>
      </c>
      <c r="UT115" s="53">
        <v>993.32729753423462</v>
      </c>
      <c r="UU115" s="53">
        <v>996.34552625274193</v>
      </c>
      <c r="UV115" s="53">
        <v>999.1899541940893</v>
      </c>
      <c r="UW115" s="53">
        <v>1001.8686873211144</v>
      </c>
      <c r="UX115" s="53">
        <v>1004.2427281561805</v>
      </c>
      <c r="UY115" s="74">
        <v>1006.3939925173084</v>
      </c>
      <c r="UZ115" s="73">
        <v>461.33949478033622</v>
      </c>
      <c r="VA115" s="53">
        <v>464.86399204296805</v>
      </c>
      <c r="VB115" s="53">
        <v>468.46693286217851</v>
      </c>
      <c r="VC115" s="53">
        <v>472.10297900313054</v>
      </c>
      <c r="VD115" s="53">
        <v>475.73525215238817</v>
      </c>
      <c r="VE115" s="53">
        <v>479.32489155213057</v>
      </c>
      <c r="VF115" s="53">
        <v>482.83605201381397</v>
      </c>
      <c r="VG115" s="53">
        <v>486.23525692072991</v>
      </c>
      <c r="VH115" s="53">
        <v>489.49122809937575</v>
      </c>
      <c r="VI115" s="53">
        <v>492.57722654484274</v>
      </c>
      <c r="VJ115" s="53">
        <v>495.49204390257944</v>
      </c>
      <c r="VK115" s="53">
        <v>498.25368978184162</v>
      </c>
      <c r="VL115" s="53">
        <v>500.83944277179671</v>
      </c>
      <c r="VM115" s="53">
        <v>503.26206147829032</v>
      </c>
      <c r="VN115" s="53">
        <v>505.53412117260689</v>
      </c>
      <c r="VO115" s="53">
        <v>507.6663906331014</v>
      </c>
      <c r="VP115" s="53">
        <v>509.6689876145175</v>
      </c>
      <c r="VQ115" s="53">
        <v>511.54651835866326</v>
      </c>
      <c r="VR115" s="53">
        <v>513.31367045907052</v>
      </c>
      <c r="VS115" s="53">
        <v>514.97482345288518</v>
      </c>
      <c r="VT115" s="53">
        <v>516.5395763850878</v>
      </c>
      <c r="VU115" s="53">
        <v>518.01422505381572</v>
      </c>
      <c r="VV115" s="53">
        <v>519.40297186726923</v>
      </c>
      <c r="VW115" s="53">
        <v>520.63375578204023</v>
      </c>
      <c r="VX115" s="74">
        <v>521.74904475811331</v>
      </c>
      <c r="VY115" s="65">
        <f t="shared" si="1"/>
        <v>111</v>
      </c>
    </row>
    <row r="116" spans="1:597">
      <c r="A116" s="51" t="s">
        <v>660</v>
      </c>
      <c r="B116" s="69" t="s">
        <v>2</v>
      </c>
      <c r="C116" t="s">
        <v>659</v>
      </c>
      <c r="D116" t="s">
        <v>661</v>
      </c>
      <c r="E116" t="s">
        <v>662</v>
      </c>
      <c r="F116" t="s">
        <v>694</v>
      </c>
      <c r="G116" t="s">
        <v>664</v>
      </c>
      <c r="H116" t="s">
        <v>1029</v>
      </c>
      <c r="I116" t="s">
        <v>666</v>
      </c>
      <c r="J116" t="s">
        <v>1033</v>
      </c>
      <c r="K116" s="5" t="s">
        <v>785</v>
      </c>
      <c r="L116" t="s">
        <v>1031</v>
      </c>
      <c r="M116">
        <v>2</v>
      </c>
      <c r="N116" s="52">
        <v>1.0025753962385178</v>
      </c>
      <c r="O116" s="52">
        <v>0</v>
      </c>
      <c r="P116" s="52">
        <v>0</v>
      </c>
      <c r="Q116" s="53">
        <v>4.42</v>
      </c>
      <c r="R116" s="53">
        <v>0</v>
      </c>
      <c r="S116" s="53">
        <v>0</v>
      </c>
      <c r="T116" s="53">
        <v>0</v>
      </c>
      <c r="U116" s="53">
        <v>0.3017295617066722</v>
      </c>
      <c r="V116" s="53">
        <v>0.45</v>
      </c>
      <c r="W116" s="2" t="s">
        <v>833</v>
      </c>
      <c r="X116" s="54">
        <v>0</v>
      </c>
      <c r="Y116" s="54">
        <v>0.75</v>
      </c>
      <c r="Z116" t="s">
        <v>776</v>
      </c>
      <c r="AA116" t="s">
        <v>834</v>
      </c>
      <c r="AB116" s="54">
        <v>0.99014036770920821</v>
      </c>
      <c r="AC116" t="s">
        <v>778</v>
      </c>
      <c r="AD116" s="54">
        <v>0</v>
      </c>
      <c r="AE116" s="53">
        <v>947.28916952385475</v>
      </c>
      <c r="AG116" s="53">
        <v>491.10708428665157</v>
      </c>
      <c r="AI116" s="55">
        <v>3.9350118733036454E-2</v>
      </c>
      <c r="AJ116" s="5" t="s">
        <v>1032</v>
      </c>
      <c r="AK116" t="s">
        <v>1032</v>
      </c>
      <c r="AL116" s="1" t="s">
        <v>1032</v>
      </c>
      <c r="AM116" s="5" t="s">
        <v>785</v>
      </c>
      <c r="AN116" t="s">
        <v>785</v>
      </c>
      <c r="AO116" t="s">
        <v>785</v>
      </c>
      <c r="AP116" t="s">
        <v>785</v>
      </c>
      <c r="AQ116" t="s">
        <v>785</v>
      </c>
      <c r="AR116" t="s">
        <v>785</v>
      </c>
      <c r="AS116" t="s">
        <v>785</v>
      </c>
      <c r="AT116" t="s">
        <v>785</v>
      </c>
      <c r="AU116" t="s">
        <v>785</v>
      </c>
      <c r="AV116" t="s">
        <v>785</v>
      </c>
      <c r="AW116" t="s">
        <v>785</v>
      </c>
      <c r="AX116" t="s">
        <v>785</v>
      </c>
      <c r="AY116" t="s">
        <v>785</v>
      </c>
      <c r="AZ116" t="s">
        <v>785</v>
      </c>
      <c r="BA116" t="s">
        <v>785</v>
      </c>
      <c r="BB116" t="s">
        <v>785</v>
      </c>
      <c r="BC116" t="s">
        <v>785</v>
      </c>
      <c r="BD116" t="s">
        <v>785</v>
      </c>
      <c r="BE116" t="s">
        <v>785</v>
      </c>
      <c r="BF116" t="s">
        <v>785</v>
      </c>
      <c r="BG116" t="s">
        <v>785</v>
      </c>
      <c r="BH116" t="s">
        <v>785</v>
      </c>
      <c r="BI116" t="s">
        <v>785</v>
      </c>
      <c r="BJ116" t="s">
        <v>785</v>
      </c>
      <c r="BK116" t="s">
        <v>785</v>
      </c>
      <c r="BL116" t="s">
        <v>785</v>
      </c>
      <c r="BM116" s="1" t="s">
        <v>785</v>
      </c>
      <c r="BN116" s="5" t="s">
        <v>1031</v>
      </c>
      <c r="BO116" t="s">
        <v>1031</v>
      </c>
      <c r="BP116" t="s">
        <v>1031</v>
      </c>
      <c r="BQ116" t="s">
        <v>1031</v>
      </c>
      <c r="BR116" t="s">
        <v>1031</v>
      </c>
      <c r="BS116" t="s">
        <v>1031</v>
      </c>
      <c r="BT116" t="s">
        <v>1031</v>
      </c>
      <c r="BU116" t="s">
        <v>1031</v>
      </c>
      <c r="BV116" t="s">
        <v>1031</v>
      </c>
      <c r="BW116" t="s">
        <v>1031</v>
      </c>
      <c r="BX116" t="s">
        <v>1031</v>
      </c>
      <c r="BY116" t="s">
        <v>1031</v>
      </c>
      <c r="BZ116" t="s">
        <v>1031</v>
      </c>
      <c r="CA116" t="s">
        <v>1031</v>
      </c>
      <c r="CB116" t="s">
        <v>1031</v>
      </c>
      <c r="CC116" t="s">
        <v>1031</v>
      </c>
      <c r="CD116" t="s">
        <v>1031</v>
      </c>
      <c r="CE116" t="s">
        <v>1031</v>
      </c>
      <c r="CF116" t="s">
        <v>1031</v>
      </c>
      <c r="CG116" t="s">
        <v>1031</v>
      </c>
      <c r="CH116" t="s">
        <v>1031</v>
      </c>
      <c r="CI116" t="s">
        <v>1031</v>
      </c>
      <c r="CJ116" t="s">
        <v>1031</v>
      </c>
      <c r="CK116" t="s">
        <v>1031</v>
      </c>
      <c r="CL116" t="s">
        <v>1031</v>
      </c>
      <c r="CM116" t="s">
        <v>1031</v>
      </c>
      <c r="CN116" s="1" t="s">
        <v>1031</v>
      </c>
      <c r="CO116" s="56">
        <v>4.42</v>
      </c>
      <c r="CP116" s="53">
        <v>4.42</v>
      </c>
      <c r="CQ116" s="53">
        <v>4.42</v>
      </c>
      <c r="CR116" s="53">
        <v>4.42</v>
      </c>
      <c r="CS116" s="53">
        <v>4.42</v>
      </c>
      <c r="CT116" s="53">
        <v>4.42</v>
      </c>
      <c r="CU116" s="53">
        <v>4.42</v>
      </c>
      <c r="CV116" s="53">
        <v>4.42</v>
      </c>
      <c r="CW116" s="53">
        <v>4.42</v>
      </c>
      <c r="CX116" s="53">
        <v>4.42</v>
      </c>
      <c r="CY116" s="53">
        <v>4.42</v>
      </c>
      <c r="CZ116" s="53">
        <v>4.42</v>
      </c>
      <c r="DA116" s="53">
        <v>4.42</v>
      </c>
      <c r="DB116" s="53">
        <v>4.42</v>
      </c>
      <c r="DC116" s="53">
        <v>4.42</v>
      </c>
      <c r="DD116" s="53">
        <v>4.42</v>
      </c>
      <c r="DE116" s="53">
        <v>4.42</v>
      </c>
      <c r="DF116" s="53">
        <v>4.42</v>
      </c>
      <c r="DG116" s="53">
        <v>4.42</v>
      </c>
      <c r="DH116" s="53">
        <v>4.42</v>
      </c>
      <c r="DI116" s="53">
        <v>4.42</v>
      </c>
      <c r="DJ116" s="53">
        <v>4.42</v>
      </c>
      <c r="DK116" s="53">
        <v>4.42</v>
      </c>
      <c r="DL116" s="53">
        <v>4.42</v>
      </c>
      <c r="DM116" s="53">
        <v>4.42</v>
      </c>
      <c r="DN116" s="53">
        <v>4.42</v>
      </c>
      <c r="DO116" s="57">
        <v>4.42</v>
      </c>
      <c r="DP116" s="58">
        <v>0</v>
      </c>
      <c r="DQ116" s="59">
        <v>0</v>
      </c>
      <c r="DR116" s="59">
        <v>0.9825856067569636</v>
      </c>
      <c r="DS116" s="59">
        <v>0.97024518230851842</v>
      </c>
      <c r="DT116" s="59">
        <v>0.95710928266510009</v>
      </c>
      <c r="DU116" s="59">
        <v>0.94310001360293882</v>
      </c>
      <c r="DV116" s="59">
        <v>0.92808260569354972</v>
      </c>
      <c r="DW116" s="59">
        <v>0.91218776893626552</v>
      </c>
      <c r="DX116" s="59">
        <v>0.89564387248138821</v>
      </c>
      <c r="DY116" s="59">
        <v>0.87864583588357914</v>
      </c>
      <c r="DZ116" s="59">
        <v>0.86154387744482164</v>
      </c>
      <c r="EA116" s="59">
        <v>0.84472866681085834</v>
      </c>
      <c r="EB116" s="59">
        <v>0.82859352138843911</v>
      </c>
      <c r="EC116" s="59">
        <v>0.8132884128803396</v>
      </c>
      <c r="ED116" s="59">
        <v>0.79906036822648752</v>
      </c>
      <c r="EE116" s="59">
        <v>0.78590893705816733</v>
      </c>
      <c r="EF116" s="59">
        <v>0.77373663367702072</v>
      </c>
      <c r="EG116" s="59">
        <v>0.76209237198863722</v>
      </c>
      <c r="EH116" s="59">
        <v>0.75077301159683307</v>
      </c>
      <c r="EI116" s="59">
        <v>0.73966709011652532</v>
      </c>
      <c r="EJ116" s="59">
        <v>0.72880983703280355</v>
      </c>
      <c r="EK116" s="59">
        <v>0.71815436914621911</v>
      </c>
      <c r="EL116" s="59">
        <v>0.70777303062031138</v>
      </c>
      <c r="EM116" s="59">
        <v>0.69764903070817041</v>
      </c>
      <c r="EN116" s="59">
        <v>0.687848981403542</v>
      </c>
      <c r="EO116" s="59">
        <v>0.67846756346190873</v>
      </c>
      <c r="EP116" s="59">
        <v>0.66963396708859602</v>
      </c>
      <c r="EQ116" s="72">
        <v>3.9336416082154921E-2</v>
      </c>
      <c r="ER116" s="59">
        <v>6.1263070090869065E-2</v>
      </c>
      <c r="ES116" s="59">
        <v>8.2959462863059219E-2</v>
      </c>
      <c r="ET116" s="59">
        <v>0.15028451232391765</v>
      </c>
      <c r="EU116" s="59">
        <v>0.20469836770906469</v>
      </c>
      <c r="EV116" s="59">
        <v>0.24203085961584767</v>
      </c>
      <c r="EW116" s="59">
        <v>0.2110682074953428</v>
      </c>
      <c r="EX116" s="59">
        <v>0.15664963161028489</v>
      </c>
      <c r="EY116" s="59">
        <v>0</v>
      </c>
      <c r="EZ116" s="59">
        <v>0</v>
      </c>
      <c r="FA116" s="59">
        <v>0</v>
      </c>
      <c r="FB116" s="59">
        <v>0</v>
      </c>
      <c r="FC116" s="59">
        <v>0</v>
      </c>
      <c r="FD116" s="59">
        <v>0</v>
      </c>
      <c r="FE116" s="59">
        <v>0</v>
      </c>
      <c r="FF116" s="59">
        <v>0</v>
      </c>
      <c r="FG116" s="59">
        <v>0</v>
      </c>
      <c r="FH116" s="59">
        <v>0</v>
      </c>
      <c r="FI116" s="59">
        <v>0</v>
      </c>
      <c r="FJ116" s="59">
        <v>0</v>
      </c>
      <c r="FK116" s="59">
        <v>0</v>
      </c>
      <c r="FL116" s="59">
        <v>0</v>
      </c>
      <c r="FM116" s="59">
        <v>0</v>
      </c>
      <c r="FN116" s="59">
        <v>0</v>
      </c>
      <c r="FO116" s="55">
        <v>0</v>
      </c>
      <c r="FP116" s="58">
        <v>3.9336416082154921E-2</v>
      </c>
      <c r="FQ116" s="59">
        <v>0.10010545484649498</v>
      </c>
      <c r="FR116" s="59">
        <v>0.18170961573784689</v>
      </c>
      <c r="FS116" s="59">
        <v>0.32933443293168996</v>
      </c>
      <c r="FT116" s="59">
        <v>0.52878865956705434</v>
      </c>
      <c r="FU116" s="59">
        <v>0.76176320310569201</v>
      </c>
      <c r="FV116" s="59">
        <v>0.95901568977634899</v>
      </c>
      <c r="FW116" s="59">
        <v>1.0974645785539627</v>
      </c>
      <c r="FX116" s="59">
        <v>1.0761035331316464</v>
      </c>
      <c r="FY116" s="59">
        <v>1.0551006474431925</v>
      </c>
      <c r="FZ116" s="59">
        <v>1.0349471910131451</v>
      </c>
      <c r="GA116" s="59">
        <v>1.0158304846309056</v>
      </c>
      <c r="GB116" s="59">
        <v>0.99805907504585445</v>
      </c>
      <c r="GC116" s="59">
        <v>0.98163239972904981</v>
      </c>
      <c r="GD116" s="59">
        <v>0.96642869505686246</v>
      </c>
      <c r="GE116" s="59">
        <v>0.95188453605158707</v>
      </c>
      <c r="GF116" s="59">
        <v>0.9377461920515846</v>
      </c>
      <c r="GG116" s="59">
        <v>0.92387444197997315</v>
      </c>
      <c r="GH116" s="59">
        <v>0.91031328890423102</v>
      </c>
      <c r="GI116" s="59">
        <v>0.89700417379110242</v>
      </c>
      <c r="GJ116" s="59">
        <v>0.88403745745914109</v>
      </c>
      <c r="GK116" s="59">
        <v>0.8713921675788503</v>
      </c>
      <c r="GL116" s="59">
        <v>0.85915150525431283</v>
      </c>
      <c r="GM116" s="59">
        <v>0.84743373062080585</v>
      </c>
      <c r="GN116" s="55">
        <v>0.83640020752761945</v>
      </c>
      <c r="GO116" s="58">
        <v>40.033576526716345</v>
      </c>
      <c r="GP116" s="59">
        <v>63.141844152325447</v>
      </c>
      <c r="GQ116" s="59">
        <v>86.677106121106732</v>
      </c>
      <c r="GR116" s="59">
        <v>159.35161717343584</v>
      </c>
      <c r="GS116" s="59">
        <v>220.56050447804159</v>
      </c>
      <c r="GT116" s="59">
        <v>265.33008647779661</v>
      </c>
      <c r="GU116" s="59">
        <v>235.66086251511632</v>
      </c>
      <c r="GV116" s="59">
        <v>178.28529449838652</v>
      </c>
      <c r="GW116" s="59">
        <v>0</v>
      </c>
      <c r="GX116" s="59">
        <v>0</v>
      </c>
      <c r="GY116" s="59">
        <v>0</v>
      </c>
      <c r="GZ116" s="59">
        <v>0</v>
      </c>
      <c r="HA116" s="59">
        <v>0</v>
      </c>
      <c r="HB116" s="59">
        <v>0</v>
      </c>
      <c r="HC116" s="59">
        <v>0</v>
      </c>
      <c r="HD116" s="59">
        <v>0</v>
      </c>
      <c r="HE116" s="59">
        <v>0</v>
      </c>
      <c r="HF116" s="59">
        <v>0</v>
      </c>
      <c r="HG116" s="59">
        <v>0</v>
      </c>
      <c r="HH116" s="59">
        <v>0</v>
      </c>
      <c r="HI116" s="59">
        <v>0</v>
      </c>
      <c r="HJ116" s="59">
        <v>0</v>
      </c>
      <c r="HK116" s="59">
        <v>0</v>
      </c>
      <c r="HL116" s="59">
        <v>0</v>
      </c>
      <c r="HM116" s="55">
        <v>0</v>
      </c>
      <c r="HN116" s="58">
        <v>40.033576526716345</v>
      </c>
      <c r="HO116" s="59">
        <v>103.17542067904179</v>
      </c>
      <c r="HP116" s="59">
        <v>189.85252680014852</v>
      </c>
      <c r="HQ116" s="59">
        <v>349.20414397358434</v>
      </c>
      <c r="HR116" s="59">
        <v>569.76464845162593</v>
      </c>
      <c r="HS116" s="59">
        <v>835.09473492942254</v>
      </c>
      <c r="HT116" s="59">
        <v>1070.7555974445388</v>
      </c>
      <c r="HU116" s="59">
        <v>1249.0408919429253</v>
      </c>
      <c r="HV116" s="59">
        <v>1249.0408919429253</v>
      </c>
      <c r="HW116" s="59">
        <v>1249.0408919429253</v>
      </c>
      <c r="HX116" s="59">
        <v>1249.0408919429253</v>
      </c>
      <c r="HY116" s="59">
        <v>1249.0408919429253</v>
      </c>
      <c r="HZ116" s="59">
        <v>1249.0408919429253</v>
      </c>
      <c r="IA116" s="59">
        <v>1249.0408919429253</v>
      </c>
      <c r="IB116" s="59">
        <v>1249.0408919429253</v>
      </c>
      <c r="IC116" s="59">
        <v>1249.0408919429253</v>
      </c>
      <c r="ID116" s="59">
        <v>1249.0408919429253</v>
      </c>
      <c r="IE116" s="59">
        <v>1249.0408919429253</v>
      </c>
      <c r="IF116" s="59">
        <v>1249.0408919429253</v>
      </c>
      <c r="IG116" s="59">
        <v>1249.0408919429253</v>
      </c>
      <c r="IH116" s="59">
        <v>1249.0408919429253</v>
      </c>
      <c r="II116" s="59">
        <v>1249.0408919429253</v>
      </c>
      <c r="IJ116" s="59">
        <v>1249.0408919429253</v>
      </c>
      <c r="IK116" s="59">
        <v>1249.0408919429253</v>
      </c>
      <c r="IL116" s="71">
        <v>1249.0408919429253</v>
      </c>
      <c r="IM116" s="72">
        <v>3.9350118733036454E-2</v>
      </c>
      <c r="IN116" s="59">
        <v>6.1308355381443712E-2</v>
      </c>
      <c r="IO116" s="59">
        <v>8.3061750975852611E-2</v>
      </c>
      <c r="IP116" s="59">
        <v>0.15056881523962057</v>
      </c>
      <c r="IQ116" s="59">
        <v>0.20526704544131141</v>
      </c>
      <c r="IR116" s="59">
        <v>0.2429783825731347</v>
      </c>
      <c r="IS116" s="59">
        <v>0.21218771241430812</v>
      </c>
      <c r="IT116" s="59">
        <v>0.15773814151109905</v>
      </c>
      <c r="IU116" s="59">
        <v>0</v>
      </c>
      <c r="IV116" s="59">
        <v>0</v>
      </c>
      <c r="IW116" s="59">
        <v>0</v>
      </c>
      <c r="IX116" s="59">
        <v>0</v>
      </c>
      <c r="IY116" s="59">
        <v>0</v>
      </c>
      <c r="IZ116" s="59">
        <v>0</v>
      </c>
      <c r="JA116" s="59">
        <v>0</v>
      </c>
      <c r="JB116" s="59">
        <v>0</v>
      </c>
      <c r="JC116" s="59">
        <v>0</v>
      </c>
      <c r="JD116" s="59">
        <v>0</v>
      </c>
      <c r="JE116" s="59">
        <v>0</v>
      </c>
      <c r="JF116" s="59">
        <v>0</v>
      </c>
      <c r="JG116" s="59">
        <v>0</v>
      </c>
      <c r="JH116" s="59">
        <v>0</v>
      </c>
      <c r="JI116" s="59">
        <v>0</v>
      </c>
      <c r="JJ116" s="59">
        <v>0</v>
      </c>
      <c r="JK116" s="55">
        <v>0</v>
      </c>
      <c r="JL116" s="58">
        <v>3.9350118733036454E-2</v>
      </c>
      <c r="JM116" s="59">
        <v>0.10017945219276096</v>
      </c>
      <c r="JN116" s="59">
        <v>0.18193366171197417</v>
      </c>
      <c r="JO116" s="59">
        <v>0.32995745614330363</v>
      </c>
      <c r="JP116" s="59">
        <v>0.53025770076716672</v>
      </c>
      <c r="JQ116" s="59">
        <v>0.76474541836578214</v>
      </c>
      <c r="JR116" s="59">
        <v>0.9641023051165265</v>
      </c>
      <c r="JS116" s="59">
        <v>1.1050905209023034</v>
      </c>
      <c r="JT116" s="59">
        <v>1.0855951720404036</v>
      </c>
      <c r="JU116" s="59">
        <v>1.0665757124664901</v>
      </c>
      <c r="JV116" s="59">
        <v>1.0484216619826656</v>
      </c>
      <c r="JW116" s="59">
        <v>1.0312726225892341</v>
      </c>
      <c r="JX116" s="59">
        <v>1.0153778142630727</v>
      </c>
      <c r="JY116" s="59">
        <v>1.0007248101238699</v>
      </c>
      <c r="JZ116" s="59">
        <v>0.98719921162908963</v>
      </c>
      <c r="KA116" s="59">
        <v>0.9743060777117597</v>
      </c>
      <c r="KB116" s="59">
        <v>0.9618168502591895</v>
      </c>
      <c r="KC116" s="59">
        <v>0.94960750789036164</v>
      </c>
      <c r="KD116" s="59">
        <v>0.93770212858293078</v>
      </c>
      <c r="KE116" s="59">
        <v>0.92604408009854711</v>
      </c>
      <c r="KF116" s="59">
        <v>0.91470778646274842</v>
      </c>
      <c r="KG116" s="59">
        <v>0.90366999980832541</v>
      </c>
      <c r="KH116" s="59">
        <v>0.89300043173822352</v>
      </c>
      <c r="KI116" s="59">
        <v>0.88279749055091628</v>
      </c>
      <c r="KJ116" s="55">
        <v>0.87319740182883177</v>
      </c>
      <c r="KK116" s="58">
        <v>40.033576526716345</v>
      </c>
      <c r="KL116" s="59">
        <v>63.141844152325447</v>
      </c>
      <c r="KM116" s="59">
        <v>86.677106121106732</v>
      </c>
      <c r="KN116" s="59">
        <v>159.35161717343584</v>
      </c>
      <c r="KO116" s="59">
        <v>220.56050447804159</v>
      </c>
      <c r="KP116" s="59">
        <v>265.33008647779661</v>
      </c>
      <c r="KQ116" s="59">
        <v>235.66086251511632</v>
      </c>
      <c r="KR116" s="59">
        <v>178.28529449838652</v>
      </c>
      <c r="KS116" s="59">
        <v>0</v>
      </c>
      <c r="KT116" s="59">
        <v>0</v>
      </c>
      <c r="KU116" s="59">
        <v>0</v>
      </c>
      <c r="KV116" s="59">
        <v>0</v>
      </c>
      <c r="KW116" s="59">
        <v>0</v>
      </c>
      <c r="KX116" s="59">
        <v>0</v>
      </c>
      <c r="KY116" s="59">
        <v>0</v>
      </c>
      <c r="KZ116" s="59">
        <v>0</v>
      </c>
      <c r="LA116" s="59">
        <v>0</v>
      </c>
      <c r="LB116" s="59">
        <v>0</v>
      </c>
      <c r="LC116" s="59">
        <v>0</v>
      </c>
      <c r="LD116" s="59">
        <v>0</v>
      </c>
      <c r="LE116" s="59">
        <v>0</v>
      </c>
      <c r="LF116" s="59">
        <v>0</v>
      </c>
      <c r="LG116" s="59">
        <v>0</v>
      </c>
      <c r="LH116" s="59">
        <v>0</v>
      </c>
      <c r="LI116" s="55">
        <v>0</v>
      </c>
      <c r="LJ116" s="58">
        <v>40.033576526716345</v>
      </c>
      <c r="LK116" s="59">
        <v>103.17542067904179</v>
      </c>
      <c r="LL116" s="59">
        <v>189.85252680014852</v>
      </c>
      <c r="LM116" s="59">
        <v>349.20414397358434</v>
      </c>
      <c r="LN116" s="59">
        <v>569.76464845162593</v>
      </c>
      <c r="LO116" s="59">
        <v>835.09473492942254</v>
      </c>
      <c r="LP116" s="59">
        <v>1070.7555974445388</v>
      </c>
      <c r="LQ116" s="59">
        <v>1249.0408919429253</v>
      </c>
      <c r="LR116" s="59">
        <v>1249.0408919429253</v>
      </c>
      <c r="LS116" s="59">
        <v>1249.0408919429253</v>
      </c>
      <c r="LT116" s="59">
        <v>1249.0408919429253</v>
      </c>
      <c r="LU116" s="59">
        <v>1249.0408919429253</v>
      </c>
      <c r="LV116" s="59">
        <v>1249.0408919429253</v>
      </c>
      <c r="LW116" s="59">
        <v>1249.0408919429253</v>
      </c>
      <c r="LX116" s="59">
        <v>1249.0408919429253</v>
      </c>
      <c r="LY116" s="59">
        <v>1249.0408919429253</v>
      </c>
      <c r="LZ116" s="59">
        <v>1249.0408919429253</v>
      </c>
      <c r="MA116" s="59">
        <v>1249.0408919429253</v>
      </c>
      <c r="MB116" s="59">
        <v>1249.0408919429253</v>
      </c>
      <c r="MC116" s="59">
        <v>1249.0408919429253</v>
      </c>
      <c r="MD116" s="59">
        <v>1249.0408919429253</v>
      </c>
      <c r="ME116" s="59">
        <v>1249.0408919429253</v>
      </c>
      <c r="MF116" s="59">
        <v>1249.0408919429253</v>
      </c>
      <c r="MG116" s="59">
        <v>1249.0408919429253</v>
      </c>
      <c r="MH116" s="71">
        <v>1249.0408919429253</v>
      </c>
      <c r="MI116" s="72">
        <v>0</v>
      </c>
      <c r="MJ116" s="59">
        <v>6.1555919550210378E-2</v>
      </c>
      <c r="MK116" s="59">
        <v>0.12221672678571026</v>
      </c>
      <c r="ML116" s="59">
        <v>0.15201838164529019</v>
      </c>
      <c r="MM116" s="59">
        <v>0.20805084944820493</v>
      </c>
      <c r="MN116" s="59">
        <v>0.24741624234913809</v>
      </c>
      <c r="MO116" s="59">
        <v>0.25408330788372691</v>
      </c>
      <c r="MP116" s="59">
        <v>0.16236483584975886</v>
      </c>
      <c r="MQ116" s="59">
        <v>3.4486846085189655E-2</v>
      </c>
      <c r="MR116" s="59">
        <v>0</v>
      </c>
      <c r="MS116" s="59">
        <v>0</v>
      </c>
      <c r="MT116" s="59">
        <v>0</v>
      </c>
      <c r="MU116" s="59">
        <v>0</v>
      </c>
      <c r="MV116" s="59">
        <v>0</v>
      </c>
      <c r="MW116" s="59">
        <v>0</v>
      </c>
      <c r="MX116" s="59">
        <v>0</v>
      </c>
      <c r="MY116" s="59">
        <v>0</v>
      </c>
      <c r="MZ116" s="59">
        <v>0</v>
      </c>
      <c r="NA116" s="59">
        <v>0</v>
      </c>
      <c r="NB116" s="59">
        <v>0</v>
      </c>
      <c r="NC116" s="59">
        <v>0</v>
      </c>
      <c r="ND116" s="59">
        <v>0</v>
      </c>
      <c r="NE116" s="59">
        <v>0</v>
      </c>
      <c r="NF116" s="59">
        <v>0</v>
      </c>
      <c r="NG116" s="55">
        <v>0</v>
      </c>
      <c r="NH116" s="58">
        <v>0</v>
      </c>
      <c r="NI116" s="59">
        <v>6.1555919550210371E-2</v>
      </c>
      <c r="NJ116" s="59">
        <v>0.18311916495628733</v>
      </c>
      <c r="NK116" s="59">
        <v>0.33313404515321493</v>
      </c>
      <c r="NL116" s="59">
        <v>0.53744898424332432</v>
      </c>
      <c r="NM116" s="59">
        <v>0.77871305159762694</v>
      </c>
      <c r="NN116" s="59">
        <v>1.0237166504516411</v>
      </c>
      <c r="NO116" s="59">
        <v>1.1739631418287428</v>
      </c>
      <c r="NP116" s="59">
        <v>1.194432713512201</v>
      </c>
      <c r="NQ116" s="59">
        <v>1.1801990876563495</v>
      </c>
      <c r="NR116" s="59">
        <v>1.1660389830842499</v>
      </c>
      <c r="NS116" s="59">
        <v>1.1519355667689315</v>
      </c>
      <c r="NT116" s="59">
        <v>1.1379218207254131</v>
      </c>
      <c r="NU116" s="59">
        <v>1.1240547471710485</v>
      </c>
      <c r="NV116" s="59">
        <v>1.11039024720052</v>
      </c>
      <c r="NW116" s="59">
        <v>1.0969812774807877</v>
      </c>
      <c r="NX116" s="59">
        <v>1.0838527494572645</v>
      </c>
      <c r="NY116" s="59">
        <v>1.0710525297268858</v>
      </c>
      <c r="NZ116" s="59">
        <v>1.058511281608405</v>
      </c>
      <c r="OA116" s="59">
        <v>1.0462035768489586</v>
      </c>
      <c r="OB116" s="59">
        <v>1.0341094845233454</v>
      </c>
      <c r="OC116" s="59">
        <v>1.0223897661330315</v>
      </c>
      <c r="OD116" s="59">
        <v>1.0110581143799977</v>
      </c>
      <c r="OE116" s="59">
        <v>1.0002234860302508</v>
      </c>
      <c r="OF116" s="55">
        <v>0.99004055282270742</v>
      </c>
      <c r="OG116" s="58">
        <v>0</v>
      </c>
      <c r="OH116" s="59">
        <v>63.141844152325447</v>
      </c>
      <c r="OI116" s="59">
        <v>126.71068264782308</v>
      </c>
      <c r="OJ116" s="59">
        <v>159.35161717343584</v>
      </c>
      <c r="OK116" s="59">
        <v>220.56050447804159</v>
      </c>
      <c r="OL116" s="59">
        <v>265.33008647779661</v>
      </c>
      <c r="OM116" s="59">
        <v>275.69443904183265</v>
      </c>
      <c r="ON116" s="59">
        <v>178.28529449838652</v>
      </c>
      <c r="OO116" s="59">
        <v>38.326023683391895</v>
      </c>
      <c r="OP116" s="59">
        <v>0</v>
      </c>
      <c r="OQ116" s="59">
        <v>0</v>
      </c>
      <c r="OR116" s="59">
        <v>0</v>
      </c>
      <c r="OS116" s="59">
        <v>0</v>
      </c>
      <c r="OT116" s="59">
        <v>0</v>
      </c>
      <c r="OU116" s="59">
        <v>0</v>
      </c>
      <c r="OV116" s="59">
        <v>0</v>
      </c>
      <c r="OW116" s="59">
        <v>0</v>
      </c>
      <c r="OX116" s="59">
        <v>0</v>
      </c>
      <c r="OY116" s="59">
        <v>0</v>
      </c>
      <c r="OZ116" s="59">
        <v>0</v>
      </c>
      <c r="PA116" s="59">
        <v>0</v>
      </c>
      <c r="PB116" s="59">
        <v>0</v>
      </c>
      <c r="PC116" s="59">
        <v>0</v>
      </c>
      <c r="PD116" s="59">
        <v>0</v>
      </c>
      <c r="PE116" s="55">
        <v>0</v>
      </c>
      <c r="PF116" s="58">
        <v>0</v>
      </c>
      <c r="PG116" s="59">
        <v>63.141844152325447</v>
      </c>
      <c r="PH116" s="59">
        <v>189.85252680014852</v>
      </c>
      <c r="PI116" s="59">
        <v>349.20414397358434</v>
      </c>
      <c r="PJ116" s="59">
        <v>569.76464845162593</v>
      </c>
      <c r="PK116" s="59">
        <v>835.09473492942254</v>
      </c>
      <c r="PL116" s="59">
        <v>1110.7891739712552</v>
      </c>
      <c r="PM116" s="59">
        <v>1289.0744684696417</v>
      </c>
      <c r="PN116" s="59">
        <v>1327.4004921530336</v>
      </c>
      <c r="PO116" s="59">
        <v>1327.4004921530336</v>
      </c>
      <c r="PP116" s="59">
        <v>1327.4004921530336</v>
      </c>
      <c r="PQ116" s="59">
        <v>1327.4004921530336</v>
      </c>
      <c r="PR116" s="59">
        <v>1327.4004921530336</v>
      </c>
      <c r="PS116" s="59">
        <v>1327.4004921530336</v>
      </c>
      <c r="PT116" s="59">
        <v>1327.4004921530336</v>
      </c>
      <c r="PU116" s="59">
        <v>1327.4004921530336</v>
      </c>
      <c r="PV116" s="59">
        <v>1327.4004921530336</v>
      </c>
      <c r="PW116" s="59">
        <v>1327.4004921530336</v>
      </c>
      <c r="PX116" s="59">
        <v>1327.4004921530336</v>
      </c>
      <c r="PY116" s="59">
        <v>1327.4004921530336</v>
      </c>
      <c r="PZ116" s="59">
        <v>1327.4004921530336</v>
      </c>
      <c r="QA116" s="59">
        <v>1327.4004921530336</v>
      </c>
      <c r="QB116" s="59">
        <v>1327.4004921530336</v>
      </c>
      <c r="QC116" s="59">
        <v>1327.4004921530336</v>
      </c>
      <c r="QD116" s="71">
        <v>1327.4004921530336</v>
      </c>
      <c r="QE116" s="72">
        <v>3.935173718588119E-2</v>
      </c>
      <c r="QF116" s="59">
        <v>6.1315081616484496E-2</v>
      </c>
      <c r="QG116" s="59">
        <v>8.3081553123972571E-2</v>
      </c>
      <c r="QH116" s="59">
        <v>0.15064016158319959</v>
      </c>
      <c r="QI116" s="59">
        <v>0.20544049665778982</v>
      </c>
      <c r="QJ116" s="59">
        <v>0.24331228063936533</v>
      </c>
      <c r="QK116" s="59">
        <v>0.21262327519993371</v>
      </c>
      <c r="QL116" s="59">
        <v>0.15818668514004888</v>
      </c>
      <c r="QM116" s="59">
        <v>0</v>
      </c>
      <c r="QN116" s="59">
        <v>0</v>
      </c>
      <c r="QO116" s="59">
        <v>0</v>
      </c>
      <c r="QP116" s="59">
        <v>0</v>
      </c>
      <c r="QQ116" s="59">
        <v>0</v>
      </c>
      <c r="QR116" s="59">
        <v>0</v>
      </c>
      <c r="QS116" s="59">
        <v>0</v>
      </c>
      <c r="QT116" s="59">
        <v>0</v>
      </c>
      <c r="QU116" s="59">
        <v>0</v>
      </c>
      <c r="QV116" s="59">
        <v>0</v>
      </c>
      <c r="QW116" s="59">
        <v>0</v>
      </c>
      <c r="QX116" s="59">
        <v>0</v>
      </c>
      <c r="QY116" s="59">
        <v>0</v>
      </c>
      <c r="QZ116" s="59">
        <v>0</v>
      </c>
      <c r="RA116" s="59">
        <v>0</v>
      </c>
      <c r="RB116" s="59">
        <v>0</v>
      </c>
      <c r="RC116" s="55">
        <v>0</v>
      </c>
      <c r="RD116" s="58">
        <v>3.935173718588119E-2</v>
      </c>
      <c r="RE116" s="59">
        <v>0.10019044303630117</v>
      </c>
      <c r="RF116" s="59">
        <v>0.18197703519344915</v>
      </c>
      <c r="RG116" s="59">
        <v>0.33011380497287368</v>
      </c>
      <c r="RH116" s="59">
        <v>0.53070576997889718</v>
      </c>
      <c r="RI116" s="59">
        <v>0.7657963226217368</v>
      </c>
      <c r="RJ116" s="59">
        <v>0.96608134094695519</v>
      </c>
      <c r="RK116" s="59">
        <v>1.1082329524525616</v>
      </c>
      <c r="RL116" s="59">
        <v>1.0896121278658923</v>
      </c>
      <c r="RM116" s="59">
        <v>1.0715021752143998</v>
      </c>
      <c r="RN116" s="59">
        <v>1.0541802985924449</v>
      </c>
      <c r="RO116" s="59">
        <v>1.0377411074442813</v>
      </c>
      <c r="RP116" s="59">
        <v>1.0224134634105277</v>
      </c>
      <c r="RQ116" s="59">
        <v>1.0083161216396175</v>
      </c>
      <c r="RR116" s="59">
        <v>0.99536222453142065</v>
      </c>
      <c r="RS116" s="59">
        <v>0.98305009250727271</v>
      </c>
      <c r="RT116" s="59">
        <v>0.97114669369954854</v>
      </c>
      <c r="RU116" s="59">
        <v>0.95964861071893592</v>
      </c>
      <c r="RV116" s="59">
        <v>0.94845602633687676</v>
      </c>
      <c r="RW116" s="59">
        <v>0.93750760709552383</v>
      </c>
      <c r="RX116" s="59">
        <v>0.92687572957119091</v>
      </c>
      <c r="RY116" s="59">
        <v>0.91652272929897549</v>
      </c>
      <c r="RZ116" s="59">
        <v>0.90651370953042321</v>
      </c>
      <c r="SA116" s="59">
        <v>0.89694656662868366</v>
      </c>
      <c r="SB116" s="55">
        <v>0.88796026111362558</v>
      </c>
      <c r="SC116" s="58">
        <v>40.033576526716345</v>
      </c>
      <c r="SD116" s="59">
        <v>63.141844152325447</v>
      </c>
      <c r="SE116" s="59">
        <v>86.677106121106732</v>
      </c>
      <c r="SF116" s="59">
        <v>159.35161717343584</v>
      </c>
      <c r="SG116" s="59">
        <v>220.56050447804159</v>
      </c>
      <c r="SH116" s="59">
        <v>265.33008647779661</v>
      </c>
      <c r="SI116" s="59">
        <v>235.66086251511632</v>
      </c>
      <c r="SJ116" s="59">
        <v>178.28529449838652</v>
      </c>
      <c r="SK116" s="59">
        <v>0</v>
      </c>
      <c r="SL116" s="59">
        <v>0</v>
      </c>
      <c r="SM116" s="59">
        <v>0</v>
      </c>
      <c r="SN116" s="59">
        <v>0</v>
      </c>
      <c r="SO116" s="59">
        <v>0</v>
      </c>
      <c r="SP116" s="59">
        <v>0</v>
      </c>
      <c r="SQ116" s="59">
        <v>0</v>
      </c>
      <c r="SR116" s="59">
        <v>0</v>
      </c>
      <c r="SS116" s="59">
        <v>0</v>
      </c>
      <c r="ST116" s="59">
        <v>0</v>
      </c>
      <c r="SU116" s="59">
        <v>0</v>
      </c>
      <c r="SV116" s="59">
        <v>0</v>
      </c>
      <c r="SW116" s="59">
        <v>0</v>
      </c>
      <c r="SX116" s="59">
        <v>0</v>
      </c>
      <c r="SY116" s="59">
        <v>0</v>
      </c>
      <c r="SZ116" s="59">
        <v>0</v>
      </c>
      <c r="TA116" s="55">
        <v>0</v>
      </c>
      <c r="TB116" s="58">
        <v>40.033576526716345</v>
      </c>
      <c r="TC116" s="59">
        <v>103.17542067904179</v>
      </c>
      <c r="TD116" s="59">
        <v>189.85252680014852</v>
      </c>
      <c r="TE116" s="59">
        <v>349.20414397358434</v>
      </c>
      <c r="TF116" s="59">
        <v>569.76464845162593</v>
      </c>
      <c r="TG116" s="59">
        <v>835.09473492942254</v>
      </c>
      <c r="TH116" s="59">
        <v>1070.7555974445388</v>
      </c>
      <c r="TI116" s="59">
        <v>1249.0408919429253</v>
      </c>
      <c r="TJ116" s="59">
        <v>1249.0408919429253</v>
      </c>
      <c r="TK116" s="59">
        <v>1249.0408919429253</v>
      </c>
      <c r="TL116" s="59">
        <v>1249.0408919429253</v>
      </c>
      <c r="TM116" s="59">
        <v>1249.0408919429253</v>
      </c>
      <c r="TN116" s="59">
        <v>1249.0408919429253</v>
      </c>
      <c r="TO116" s="59">
        <v>1249.0408919429253</v>
      </c>
      <c r="TP116" s="59">
        <v>1249.0408919429253</v>
      </c>
      <c r="TQ116" s="59">
        <v>1249.0408919429253</v>
      </c>
      <c r="TR116" s="59">
        <v>1249.0408919429253</v>
      </c>
      <c r="TS116" s="59">
        <v>1249.0408919429253</v>
      </c>
      <c r="TT116" s="59">
        <v>1249.0408919429253</v>
      </c>
      <c r="TU116" s="59">
        <v>1249.0408919429253</v>
      </c>
      <c r="TV116" s="59">
        <v>1249.0408919429253</v>
      </c>
      <c r="TW116" s="59">
        <v>1249.0408919429253</v>
      </c>
      <c r="TX116" s="59">
        <v>1249.0408919429253</v>
      </c>
      <c r="TY116" s="59">
        <v>1249.0408919429253</v>
      </c>
      <c r="TZ116" s="71">
        <v>1249.0408919429253</v>
      </c>
      <c r="UA116" s="73">
        <v>889.87090771416456</v>
      </c>
      <c r="UB116" s="53">
        <v>896.66925819969515</v>
      </c>
      <c r="UC116" s="53">
        <v>903.6189172978344</v>
      </c>
      <c r="UD116" s="53">
        <v>910.63243275997843</v>
      </c>
      <c r="UE116" s="53">
        <v>917.63867055441369</v>
      </c>
      <c r="UF116" s="53">
        <v>924.56267274186189</v>
      </c>
      <c r="UG116" s="53">
        <v>931.33529806988861</v>
      </c>
      <c r="UH116" s="53">
        <v>937.89197398913541</v>
      </c>
      <c r="UI116" s="53">
        <v>944.17236849473102</v>
      </c>
      <c r="UJ116" s="53">
        <v>950.12490511676856</v>
      </c>
      <c r="UK116" s="53">
        <v>955.74725307807887</v>
      </c>
      <c r="UL116" s="53">
        <v>961.07415084679087</v>
      </c>
      <c r="UM116" s="53">
        <v>966.06177143061188</v>
      </c>
      <c r="UN116" s="53">
        <v>970.73472471508899</v>
      </c>
      <c r="UO116" s="53">
        <v>975.11726695445418</v>
      </c>
      <c r="UP116" s="53">
        <v>979.23016988552638</v>
      </c>
      <c r="UQ116" s="53">
        <v>983.09294949533842</v>
      </c>
      <c r="UR116" s="53">
        <v>986.71449069538198</v>
      </c>
      <c r="US116" s="53">
        <v>990.12312416693658</v>
      </c>
      <c r="UT116" s="53">
        <v>993.32729753423462</v>
      </c>
      <c r="UU116" s="53">
        <v>996.34552625274193</v>
      </c>
      <c r="UV116" s="53">
        <v>999.1899541940893</v>
      </c>
      <c r="UW116" s="53">
        <v>1001.8686873211144</v>
      </c>
      <c r="UX116" s="53">
        <v>1004.2427281561805</v>
      </c>
      <c r="UY116" s="74">
        <v>1006.3939925173084</v>
      </c>
      <c r="UZ116" s="73">
        <v>461.33949478033622</v>
      </c>
      <c r="VA116" s="53">
        <v>464.86399204296805</v>
      </c>
      <c r="VB116" s="53">
        <v>468.46693286217851</v>
      </c>
      <c r="VC116" s="53">
        <v>472.10297900313054</v>
      </c>
      <c r="VD116" s="53">
        <v>475.73525215238817</v>
      </c>
      <c r="VE116" s="53">
        <v>479.32489155213057</v>
      </c>
      <c r="VF116" s="53">
        <v>482.83605201381397</v>
      </c>
      <c r="VG116" s="53">
        <v>486.23525692072991</v>
      </c>
      <c r="VH116" s="53">
        <v>489.49122809937575</v>
      </c>
      <c r="VI116" s="53">
        <v>492.57722654484274</v>
      </c>
      <c r="VJ116" s="53">
        <v>495.49204390257944</v>
      </c>
      <c r="VK116" s="53">
        <v>498.25368978184162</v>
      </c>
      <c r="VL116" s="53">
        <v>500.83944277179671</v>
      </c>
      <c r="VM116" s="53">
        <v>503.26206147829032</v>
      </c>
      <c r="VN116" s="53">
        <v>505.53412117260689</v>
      </c>
      <c r="VO116" s="53">
        <v>507.6663906331014</v>
      </c>
      <c r="VP116" s="53">
        <v>509.6689876145175</v>
      </c>
      <c r="VQ116" s="53">
        <v>511.54651835866326</v>
      </c>
      <c r="VR116" s="53">
        <v>513.31367045907052</v>
      </c>
      <c r="VS116" s="53">
        <v>514.97482345288518</v>
      </c>
      <c r="VT116" s="53">
        <v>516.5395763850878</v>
      </c>
      <c r="VU116" s="53">
        <v>518.01422505381572</v>
      </c>
      <c r="VV116" s="53">
        <v>519.40297186726923</v>
      </c>
      <c r="VW116" s="53">
        <v>520.63375578204023</v>
      </c>
      <c r="VX116" s="74">
        <v>521.74904475811331</v>
      </c>
      <c r="VY116" s="65">
        <f t="shared" si="1"/>
        <v>112</v>
      </c>
    </row>
    <row r="117" spans="1:597">
      <c r="A117" s="51" t="s">
        <v>660</v>
      </c>
      <c r="B117" s="69" t="s">
        <v>2</v>
      </c>
      <c r="C117" t="s">
        <v>659</v>
      </c>
      <c r="D117" t="s">
        <v>661</v>
      </c>
      <c r="E117" t="s">
        <v>662</v>
      </c>
      <c r="F117" t="s">
        <v>708</v>
      </c>
      <c r="G117" t="s">
        <v>664</v>
      </c>
      <c r="H117" t="s">
        <v>1029</v>
      </c>
      <c r="I117" t="s">
        <v>666</v>
      </c>
      <c r="J117" t="s">
        <v>1034</v>
      </c>
      <c r="K117" s="5" t="s">
        <v>785</v>
      </c>
      <c r="L117" t="s">
        <v>1031</v>
      </c>
      <c r="M117">
        <v>2</v>
      </c>
      <c r="N117" s="52">
        <v>9.4966895428989381E-2</v>
      </c>
      <c r="O117" s="52">
        <v>0</v>
      </c>
      <c r="P117" s="52">
        <v>0</v>
      </c>
      <c r="Q117" s="53">
        <v>4.42</v>
      </c>
      <c r="R117" s="53">
        <v>0</v>
      </c>
      <c r="S117" s="53">
        <v>0</v>
      </c>
      <c r="T117" s="53">
        <v>0</v>
      </c>
      <c r="U117" s="53">
        <v>0.3017295617066722</v>
      </c>
      <c r="V117" s="53">
        <v>0.45</v>
      </c>
      <c r="W117" s="2" t="s">
        <v>833</v>
      </c>
      <c r="X117" s="54">
        <v>0</v>
      </c>
      <c r="Y117" s="54">
        <v>0.75</v>
      </c>
      <c r="Z117" t="s">
        <v>776</v>
      </c>
      <c r="AA117" t="s">
        <v>834</v>
      </c>
      <c r="AB117" s="54">
        <v>0.99014036770920821</v>
      </c>
      <c r="AC117" t="s">
        <v>778</v>
      </c>
      <c r="AD117" s="54">
        <v>0</v>
      </c>
      <c r="AE117" s="53">
        <v>947.28916952385475</v>
      </c>
      <c r="AG117" s="53">
        <v>491.10708428665157</v>
      </c>
      <c r="AI117" s="55">
        <v>4.8577616772284707E-3</v>
      </c>
      <c r="AJ117" s="5" t="s">
        <v>1032</v>
      </c>
      <c r="AK117" t="s">
        <v>1032</v>
      </c>
      <c r="AL117" s="1" t="s">
        <v>1032</v>
      </c>
      <c r="AM117" s="5" t="s">
        <v>785</v>
      </c>
      <c r="AN117" t="s">
        <v>785</v>
      </c>
      <c r="AO117" t="s">
        <v>785</v>
      </c>
      <c r="AP117" t="s">
        <v>785</v>
      </c>
      <c r="AQ117" t="s">
        <v>785</v>
      </c>
      <c r="AR117" t="s">
        <v>785</v>
      </c>
      <c r="AS117" t="s">
        <v>785</v>
      </c>
      <c r="AT117" t="s">
        <v>785</v>
      </c>
      <c r="AU117" t="s">
        <v>785</v>
      </c>
      <c r="AV117" t="s">
        <v>785</v>
      </c>
      <c r="AW117" t="s">
        <v>785</v>
      </c>
      <c r="AX117" t="s">
        <v>785</v>
      </c>
      <c r="AY117" t="s">
        <v>785</v>
      </c>
      <c r="AZ117" t="s">
        <v>785</v>
      </c>
      <c r="BA117" t="s">
        <v>785</v>
      </c>
      <c r="BB117" t="s">
        <v>785</v>
      </c>
      <c r="BC117" t="s">
        <v>785</v>
      </c>
      <c r="BD117" t="s">
        <v>785</v>
      </c>
      <c r="BE117" t="s">
        <v>785</v>
      </c>
      <c r="BF117" t="s">
        <v>785</v>
      </c>
      <c r="BG117" t="s">
        <v>785</v>
      </c>
      <c r="BH117" t="s">
        <v>785</v>
      </c>
      <c r="BI117" t="s">
        <v>785</v>
      </c>
      <c r="BJ117" t="s">
        <v>785</v>
      </c>
      <c r="BK117" t="s">
        <v>785</v>
      </c>
      <c r="BL117" t="s">
        <v>785</v>
      </c>
      <c r="BM117" s="1" t="s">
        <v>785</v>
      </c>
      <c r="BN117" s="5" t="s">
        <v>1031</v>
      </c>
      <c r="BO117" t="s">
        <v>1031</v>
      </c>
      <c r="BP117" t="s">
        <v>1031</v>
      </c>
      <c r="BQ117" t="s">
        <v>1031</v>
      </c>
      <c r="BR117" t="s">
        <v>1031</v>
      </c>
      <c r="BS117" t="s">
        <v>1031</v>
      </c>
      <c r="BT117" t="s">
        <v>1031</v>
      </c>
      <c r="BU117" t="s">
        <v>1031</v>
      </c>
      <c r="BV117" t="s">
        <v>1031</v>
      </c>
      <c r="BW117" t="s">
        <v>1031</v>
      </c>
      <c r="BX117" t="s">
        <v>1031</v>
      </c>
      <c r="BY117" t="s">
        <v>1031</v>
      </c>
      <c r="BZ117" t="s">
        <v>1031</v>
      </c>
      <c r="CA117" t="s">
        <v>1031</v>
      </c>
      <c r="CB117" t="s">
        <v>1031</v>
      </c>
      <c r="CC117" t="s">
        <v>1031</v>
      </c>
      <c r="CD117" t="s">
        <v>1031</v>
      </c>
      <c r="CE117" t="s">
        <v>1031</v>
      </c>
      <c r="CF117" t="s">
        <v>1031</v>
      </c>
      <c r="CG117" t="s">
        <v>1031</v>
      </c>
      <c r="CH117" t="s">
        <v>1031</v>
      </c>
      <c r="CI117" t="s">
        <v>1031</v>
      </c>
      <c r="CJ117" t="s">
        <v>1031</v>
      </c>
      <c r="CK117" t="s">
        <v>1031</v>
      </c>
      <c r="CL117" t="s">
        <v>1031</v>
      </c>
      <c r="CM117" t="s">
        <v>1031</v>
      </c>
      <c r="CN117" s="1" t="s">
        <v>1031</v>
      </c>
      <c r="CO117" s="56">
        <v>4.42</v>
      </c>
      <c r="CP117" s="53">
        <v>4.42</v>
      </c>
      <c r="CQ117" s="53">
        <v>4.42</v>
      </c>
      <c r="CR117" s="53">
        <v>4.42</v>
      </c>
      <c r="CS117" s="53">
        <v>4.42</v>
      </c>
      <c r="CT117" s="53">
        <v>4.42</v>
      </c>
      <c r="CU117" s="53">
        <v>4.42</v>
      </c>
      <c r="CV117" s="53">
        <v>4.42</v>
      </c>
      <c r="CW117" s="53">
        <v>4.42</v>
      </c>
      <c r="CX117" s="53">
        <v>4.42</v>
      </c>
      <c r="CY117" s="53">
        <v>4.42</v>
      </c>
      <c r="CZ117" s="53">
        <v>4.42</v>
      </c>
      <c r="DA117" s="53">
        <v>4.42</v>
      </c>
      <c r="DB117" s="53">
        <v>4.42</v>
      </c>
      <c r="DC117" s="53">
        <v>4.42</v>
      </c>
      <c r="DD117" s="53">
        <v>4.42</v>
      </c>
      <c r="DE117" s="53">
        <v>4.42</v>
      </c>
      <c r="DF117" s="53">
        <v>4.42</v>
      </c>
      <c r="DG117" s="53">
        <v>4.42</v>
      </c>
      <c r="DH117" s="53">
        <v>4.42</v>
      </c>
      <c r="DI117" s="53">
        <v>4.42</v>
      </c>
      <c r="DJ117" s="53">
        <v>4.42</v>
      </c>
      <c r="DK117" s="53">
        <v>4.42</v>
      </c>
      <c r="DL117" s="53">
        <v>4.42</v>
      </c>
      <c r="DM117" s="53">
        <v>4.42</v>
      </c>
      <c r="DN117" s="53">
        <v>4.42</v>
      </c>
      <c r="DO117" s="57">
        <v>4.42</v>
      </c>
      <c r="DP117" s="58">
        <v>0</v>
      </c>
      <c r="DQ117" s="59">
        <v>0</v>
      </c>
      <c r="DR117" s="59">
        <v>9.5582387902603164E-2</v>
      </c>
      <c r="DS117" s="59">
        <v>9.5884642229434852E-2</v>
      </c>
      <c r="DT117" s="59">
        <v>9.6187531206751151E-2</v>
      </c>
      <c r="DU117" s="59">
        <v>9.6494420668989389E-2</v>
      </c>
      <c r="DV117" s="59">
        <v>9.6807746890123642E-2</v>
      </c>
      <c r="DW117" s="59">
        <v>9.7130063076798556E-2</v>
      </c>
      <c r="DX117" s="59">
        <v>9.7463519612490349E-2</v>
      </c>
      <c r="DY117" s="59">
        <v>9.7809980485144846E-2</v>
      </c>
      <c r="DZ117" s="59">
        <v>9.8171063881882209E-2</v>
      </c>
      <c r="EA117" s="59">
        <v>9.8544302123407257E-2</v>
      </c>
      <c r="EB117" s="59">
        <v>9.8928194147745271E-2</v>
      </c>
      <c r="EC117" s="59">
        <v>9.9321470193219241E-2</v>
      </c>
      <c r="ED117" s="59">
        <v>9.9723190413679205E-2</v>
      </c>
      <c r="EE117" s="59">
        <v>0.10013254561453581</v>
      </c>
      <c r="EF117" s="59">
        <v>0.10054890798927466</v>
      </c>
      <c r="EG117" s="59">
        <v>0.10097173207822514</v>
      </c>
      <c r="EH117" s="59">
        <v>0.10140157689639423</v>
      </c>
      <c r="EI117" s="59">
        <v>0.10183644424507769</v>
      </c>
      <c r="EJ117" s="59">
        <v>0.10227611294221063</v>
      </c>
      <c r="EK117" s="59">
        <v>0.1027206675572893</v>
      </c>
      <c r="EL117" s="59">
        <v>0.10316986915292828</v>
      </c>
      <c r="EM117" s="59">
        <v>0.10362365906722155</v>
      </c>
      <c r="EN117" s="59">
        <v>0.10408183910019413</v>
      </c>
      <c r="EO117" s="59">
        <v>0.10454426363360585</v>
      </c>
      <c r="EP117" s="59">
        <v>0.10501081148886707</v>
      </c>
      <c r="EQ117" s="72">
        <v>4.8577616772284716E-3</v>
      </c>
      <c r="ER117" s="59">
        <v>7.6478410076578811E-3</v>
      </c>
      <c r="ES117" s="59">
        <v>1.0430932247721418E-2</v>
      </c>
      <c r="ET117" s="59">
        <v>1.9155062055708567E-2</v>
      </c>
      <c r="EU117" s="59">
        <v>2.6419413380231852E-2</v>
      </c>
      <c r="EV117" s="59">
        <v>3.1645265039778769E-2</v>
      </c>
      <c r="EW117" s="59">
        <v>2.7737661389672014E-2</v>
      </c>
      <c r="EX117" s="59">
        <v>2.0565060763192068E-2</v>
      </c>
      <c r="EY117" s="59">
        <v>0</v>
      </c>
      <c r="EZ117" s="59">
        <v>0</v>
      </c>
      <c r="FA117" s="59">
        <v>0</v>
      </c>
      <c r="FB117" s="59">
        <v>0</v>
      </c>
      <c r="FC117" s="59">
        <v>0</v>
      </c>
      <c r="FD117" s="59">
        <v>0</v>
      </c>
      <c r="FE117" s="59">
        <v>0</v>
      </c>
      <c r="FF117" s="59">
        <v>0</v>
      </c>
      <c r="FG117" s="59">
        <v>0</v>
      </c>
      <c r="FH117" s="59">
        <v>0</v>
      </c>
      <c r="FI117" s="59">
        <v>0</v>
      </c>
      <c r="FJ117" s="59">
        <v>0</v>
      </c>
      <c r="FK117" s="59">
        <v>0</v>
      </c>
      <c r="FL117" s="59">
        <v>0</v>
      </c>
      <c r="FM117" s="59">
        <v>0</v>
      </c>
      <c r="FN117" s="59">
        <v>0</v>
      </c>
      <c r="FO117" s="55">
        <v>0</v>
      </c>
      <c r="FP117" s="58">
        <v>4.8577616772284707E-3</v>
      </c>
      <c r="FQ117" s="59">
        <v>1.2520964086896475E-2</v>
      </c>
      <c r="FR117" s="59">
        <v>2.299144867500437E-2</v>
      </c>
      <c r="FS117" s="59">
        <v>4.2219865699194073E-2</v>
      </c>
      <c r="FT117" s="59">
        <v>6.8776370849961591E-2</v>
      </c>
      <c r="FU117" s="59">
        <v>0.10065062311749662</v>
      </c>
      <c r="FV117" s="59">
        <v>0.12873382745274917</v>
      </c>
      <c r="FW117" s="59">
        <v>0.14975650799385162</v>
      </c>
      <c r="FX117" s="59">
        <v>0.15030936147896359</v>
      </c>
      <c r="FY117" s="59">
        <v>0.15088082520304691</v>
      </c>
      <c r="FZ117" s="59">
        <v>0.15146860089553138</v>
      </c>
      <c r="GA117" s="59">
        <v>0.1520707444288977</v>
      </c>
      <c r="GB117" s="59">
        <v>0.15268581680809873</v>
      </c>
      <c r="GC117" s="59">
        <v>0.15331257907822021</v>
      </c>
      <c r="GD117" s="59">
        <v>0.15395007000697453</v>
      </c>
      <c r="GE117" s="59">
        <v>0.15459745444302933</v>
      </c>
      <c r="GF117" s="59">
        <v>0.15525558829224351</v>
      </c>
      <c r="GG117" s="59">
        <v>0.15592141211979529</v>
      </c>
      <c r="GH117" s="59">
        <v>0.1565945872746235</v>
      </c>
      <c r="GI117" s="59">
        <v>0.15727524324077866</v>
      </c>
      <c r="GJ117" s="59">
        <v>0.15796301418209255</v>
      </c>
      <c r="GK117" s="59">
        <v>0.15865781028153264</v>
      </c>
      <c r="GL117" s="59">
        <v>0.15935932807583278</v>
      </c>
      <c r="GM117" s="59">
        <v>0.16006734460943126</v>
      </c>
      <c r="GN117" s="55">
        <v>0.16078167434622689</v>
      </c>
      <c r="GO117" s="58">
        <v>50.822769589921194</v>
      </c>
      <c r="GP117" s="59">
        <v>79.760854604410596</v>
      </c>
      <c r="GQ117" s="59">
        <v>108.4437048841659</v>
      </c>
      <c r="GR117" s="59">
        <v>198.50952959671446</v>
      </c>
      <c r="GS117" s="59">
        <v>272.90598354920672</v>
      </c>
      <c r="GT117" s="59">
        <v>325.80299072551378</v>
      </c>
      <c r="GU117" s="59">
        <v>284.59531832992946</v>
      </c>
      <c r="GV117" s="59">
        <v>210.25523838352512</v>
      </c>
      <c r="GW117" s="59">
        <v>0</v>
      </c>
      <c r="GX117" s="59">
        <v>0</v>
      </c>
      <c r="GY117" s="59">
        <v>0</v>
      </c>
      <c r="GZ117" s="59">
        <v>0</v>
      </c>
      <c r="HA117" s="59">
        <v>0</v>
      </c>
      <c r="HB117" s="59">
        <v>0</v>
      </c>
      <c r="HC117" s="59">
        <v>0</v>
      </c>
      <c r="HD117" s="59">
        <v>0</v>
      </c>
      <c r="HE117" s="59">
        <v>0</v>
      </c>
      <c r="HF117" s="59">
        <v>0</v>
      </c>
      <c r="HG117" s="59">
        <v>0</v>
      </c>
      <c r="HH117" s="59">
        <v>0</v>
      </c>
      <c r="HI117" s="59">
        <v>0</v>
      </c>
      <c r="HJ117" s="59">
        <v>0</v>
      </c>
      <c r="HK117" s="59">
        <v>0</v>
      </c>
      <c r="HL117" s="59">
        <v>0</v>
      </c>
      <c r="HM117" s="55">
        <v>0</v>
      </c>
      <c r="HN117" s="58">
        <v>50.822769589921194</v>
      </c>
      <c r="HO117" s="59">
        <v>130.58362419433178</v>
      </c>
      <c r="HP117" s="59">
        <v>239.02732907849767</v>
      </c>
      <c r="HQ117" s="59">
        <v>437.5368586752121</v>
      </c>
      <c r="HR117" s="59">
        <v>710.44284222441888</v>
      </c>
      <c r="HS117" s="59">
        <v>1036.2458329499327</v>
      </c>
      <c r="HT117" s="59">
        <v>1320.8411512798621</v>
      </c>
      <c r="HU117" s="59">
        <v>1531.0963896633871</v>
      </c>
      <c r="HV117" s="59">
        <v>1531.0963896633871</v>
      </c>
      <c r="HW117" s="59">
        <v>1531.0963896633871</v>
      </c>
      <c r="HX117" s="59">
        <v>1531.0963896633871</v>
      </c>
      <c r="HY117" s="59">
        <v>1531.0963896633871</v>
      </c>
      <c r="HZ117" s="59">
        <v>1531.0963896633871</v>
      </c>
      <c r="IA117" s="59">
        <v>1531.0963896633871</v>
      </c>
      <c r="IB117" s="59">
        <v>1531.0963896633871</v>
      </c>
      <c r="IC117" s="59">
        <v>1531.0963896633871</v>
      </c>
      <c r="ID117" s="59">
        <v>1531.0963896633871</v>
      </c>
      <c r="IE117" s="59">
        <v>1531.0963896633871</v>
      </c>
      <c r="IF117" s="59">
        <v>1531.0963896633871</v>
      </c>
      <c r="IG117" s="59">
        <v>1531.0963896633871</v>
      </c>
      <c r="IH117" s="59">
        <v>1531.0963896633871</v>
      </c>
      <c r="II117" s="59">
        <v>1531.0963896633871</v>
      </c>
      <c r="IJ117" s="59">
        <v>1531.0963896633871</v>
      </c>
      <c r="IK117" s="59">
        <v>1531.0963896633871</v>
      </c>
      <c r="IL117" s="71">
        <v>1531.0963896633871</v>
      </c>
      <c r="IM117" s="72">
        <v>4.8577616772284716E-3</v>
      </c>
      <c r="IN117" s="59">
        <v>7.6478410076578811E-3</v>
      </c>
      <c r="IO117" s="59">
        <v>1.0430932247721418E-2</v>
      </c>
      <c r="IP117" s="59">
        <v>1.9155062055708567E-2</v>
      </c>
      <c r="IQ117" s="59">
        <v>2.6419413380231852E-2</v>
      </c>
      <c r="IR117" s="59">
        <v>3.1645265039778769E-2</v>
      </c>
      <c r="IS117" s="59">
        <v>2.7737661389672014E-2</v>
      </c>
      <c r="IT117" s="59">
        <v>2.0565060763192068E-2</v>
      </c>
      <c r="IU117" s="59">
        <v>0</v>
      </c>
      <c r="IV117" s="59">
        <v>0</v>
      </c>
      <c r="IW117" s="59">
        <v>0</v>
      </c>
      <c r="IX117" s="59">
        <v>0</v>
      </c>
      <c r="IY117" s="59">
        <v>0</v>
      </c>
      <c r="IZ117" s="59">
        <v>0</v>
      </c>
      <c r="JA117" s="59">
        <v>0</v>
      </c>
      <c r="JB117" s="59">
        <v>0</v>
      </c>
      <c r="JC117" s="59">
        <v>0</v>
      </c>
      <c r="JD117" s="59">
        <v>0</v>
      </c>
      <c r="JE117" s="59">
        <v>0</v>
      </c>
      <c r="JF117" s="59">
        <v>0</v>
      </c>
      <c r="JG117" s="59">
        <v>0</v>
      </c>
      <c r="JH117" s="59">
        <v>0</v>
      </c>
      <c r="JI117" s="59">
        <v>0</v>
      </c>
      <c r="JJ117" s="59">
        <v>0</v>
      </c>
      <c r="JK117" s="55">
        <v>0</v>
      </c>
      <c r="JL117" s="58">
        <v>4.8577616772284707E-3</v>
      </c>
      <c r="JM117" s="59">
        <v>1.2520964086896475E-2</v>
      </c>
      <c r="JN117" s="59">
        <v>2.299144867500437E-2</v>
      </c>
      <c r="JO117" s="59">
        <v>4.2219865699194073E-2</v>
      </c>
      <c r="JP117" s="59">
        <v>6.8776370849961591E-2</v>
      </c>
      <c r="JQ117" s="59">
        <v>0.10065062311749662</v>
      </c>
      <c r="JR117" s="59">
        <v>0.12873382745274917</v>
      </c>
      <c r="JS117" s="59">
        <v>0.14975650799385162</v>
      </c>
      <c r="JT117" s="59">
        <v>0.15030936147896359</v>
      </c>
      <c r="JU117" s="59">
        <v>0.15088082520304691</v>
      </c>
      <c r="JV117" s="59">
        <v>0.15146860089553138</v>
      </c>
      <c r="JW117" s="59">
        <v>0.1520707444288977</v>
      </c>
      <c r="JX117" s="59">
        <v>0.15268581680809873</v>
      </c>
      <c r="JY117" s="59">
        <v>0.15331257907822021</v>
      </c>
      <c r="JZ117" s="59">
        <v>0.15395007000697453</v>
      </c>
      <c r="KA117" s="59">
        <v>0.15459745444302933</v>
      </c>
      <c r="KB117" s="59">
        <v>0.15525558829224351</v>
      </c>
      <c r="KC117" s="59">
        <v>0.15592141211979529</v>
      </c>
      <c r="KD117" s="59">
        <v>0.1565945872746235</v>
      </c>
      <c r="KE117" s="59">
        <v>0.15727524324077866</v>
      </c>
      <c r="KF117" s="59">
        <v>0.15796301418209255</v>
      </c>
      <c r="KG117" s="59">
        <v>0.15865781028153264</v>
      </c>
      <c r="KH117" s="59">
        <v>0.15935932807583278</v>
      </c>
      <c r="KI117" s="59">
        <v>0.16006734460943126</v>
      </c>
      <c r="KJ117" s="55">
        <v>0.16078167434622689</v>
      </c>
      <c r="KK117" s="58">
        <v>50.822769589921194</v>
      </c>
      <c r="KL117" s="59">
        <v>79.760854604410596</v>
      </c>
      <c r="KM117" s="59">
        <v>108.4437048841659</v>
      </c>
      <c r="KN117" s="59">
        <v>198.50952959671446</v>
      </c>
      <c r="KO117" s="59">
        <v>272.90598354920672</v>
      </c>
      <c r="KP117" s="59">
        <v>325.80299072551378</v>
      </c>
      <c r="KQ117" s="59">
        <v>284.59531832992946</v>
      </c>
      <c r="KR117" s="59">
        <v>210.25523838352512</v>
      </c>
      <c r="KS117" s="59">
        <v>0</v>
      </c>
      <c r="KT117" s="59">
        <v>0</v>
      </c>
      <c r="KU117" s="59">
        <v>0</v>
      </c>
      <c r="KV117" s="59">
        <v>0</v>
      </c>
      <c r="KW117" s="59">
        <v>0</v>
      </c>
      <c r="KX117" s="59">
        <v>0</v>
      </c>
      <c r="KY117" s="59">
        <v>0</v>
      </c>
      <c r="KZ117" s="59">
        <v>0</v>
      </c>
      <c r="LA117" s="59">
        <v>0</v>
      </c>
      <c r="LB117" s="59">
        <v>0</v>
      </c>
      <c r="LC117" s="59">
        <v>0</v>
      </c>
      <c r="LD117" s="59">
        <v>0</v>
      </c>
      <c r="LE117" s="59">
        <v>0</v>
      </c>
      <c r="LF117" s="59">
        <v>0</v>
      </c>
      <c r="LG117" s="59">
        <v>0</v>
      </c>
      <c r="LH117" s="59">
        <v>0</v>
      </c>
      <c r="LI117" s="55">
        <v>0</v>
      </c>
      <c r="LJ117" s="58">
        <v>50.822769589921194</v>
      </c>
      <c r="LK117" s="59">
        <v>130.58362419433178</v>
      </c>
      <c r="LL117" s="59">
        <v>239.02732907849767</v>
      </c>
      <c r="LM117" s="59">
        <v>437.5368586752121</v>
      </c>
      <c r="LN117" s="59">
        <v>710.44284222441888</v>
      </c>
      <c r="LO117" s="59">
        <v>1036.2458329499327</v>
      </c>
      <c r="LP117" s="59">
        <v>1320.8411512798621</v>
      </c>
      <c r="LQ117" s="59">
        <v>1531.0963896633871</v>
      </c>
      <c r="LR117" s="59">
        <v>1531.0963896633871</v>
      </c>
      <c r="LS117" s="59">
        <v>1531.0963896633871</v>
      </c>
      <c r="LT117" s="59">
        <v>1531.0963896633871</v>
      </c>
      <c r="LU117" s="59">
        <v>1531.0963896633871</v>
      </c>
      <c r="LV117" s="59">
        <v>1531.0963896633871</v>
      </c>
      <c r="LW117" s="59">
        <v>1531.0963896633871</v>
      </c>
      <c r="LX117" s="59">
        <v>1531.0963896633871</v>
      </c>
      <c r="LY117" s="59">
        <v>1531.0963896633871</v>
      </c>
      <c r="LZ117" s="59">
        <v>1531.0963896633871</v>
      </c>
      <c r="MA117" s="59">
        <v>1531.0963896633871</v>
      </c>
      <c r="MB117" s="59">
        <v>1531.0963896633871</v>
      </c>
      <c r="MC117" s="59">
        <v>1531.0963896633871</v>
      </c>
      <c r="MD117" s="59">
        <v>1531.0963896633871</v>
      </c>
      <c r="ME117" s="59">
        <v>1531.0963896633871</v>
      </c>
      <c r="MF117" s="59">
        <v>1531.0963896633871</v>
      </c>
      <c r="MG117" s="59">
        <v>1531.0963896633871</v>
      </c>
      <c r="MH117" s="71">
        <v>1531.0963896633871</v>
      </c>
      <c r="MI117" s="72">
        <v>0</v>
      </c>
      <c r="MJ117" s="59">
        <v>7.6478410076578811E-3</v>
      </c>
      <c r="MK117" s="59">
        <v>1.5319448983665489E-2</v>
      </c>
      <c r="ML117" s="59">
        <v>1.9155062055708567E-2</v>
      </c>
      <c r="MM117" s="59">
        <v>2.6419413380231852E-2</v>
      </c>
      <c r="MN117" s="59">
        <v>3.1645265039778769E-2</v>
      </c>
      <c r="MO117" s="59">
        <v>3.2691027390360373E-2</v>
      </c>
      <c r="MP117" s="59">
        <v>2.0565060763192068E-2</v>
      </c>
      <c r="MQ117" s="59">
        <v>3.3837578231698316E-3</v>
      </c>
      <c r="MR117" s="59">
        <v>0</v>
      </c>
      <c r="MS117" s="59">
        <v>0</v>
      </c>
      <c r="MT117" s="59">
        <v>0</v>
      </c>
      <c r="MU117" s="59">
        <v>0</v>
      </c>
      <c r="MV117" s="59">
        <v>0</v>
      </c>
      <c r="MW117" s="59">
        <v>0</v>
      </c>
      <c r="MX117" s="59">
        <v>0</v>
      </c>
      <c r="MY117" s="59">
        <v>0</v>
      </c>
      <c r="MZ117" s="59">
        <v>0</v>
      </c>
      <c r="NA117" s="59">
        <v>0</v>
      </c>
      <c r="NB117" s="59">
        <v>0</v>
      </c>
      <c r="NC117" s="59">
        <v>0</v>
      </c>
      <c r="ND117" s="59">
        <v>0</v>
      </c>
      <c r="NE117" s="59">
        <v>0</v>
      </c>
      <c r="NF117" s="59">
        <v>0</v>
      </c>
      <c r="NG117" s="55">
        <v>0</v>
      </c>
      <c r="NH117" s="58">
        <v>0</v>
      </c>
      <c r="NI117" s="59">
        <v>7.6478410076578811E-3</v>
      </c>
      <c r="NJ117" s="59">
        <v>2.2991448675004373E-2</v>
      </c>
      <c r="NK117" s="59">
        <v>4.221986569919408E-2</v>
      </c>
      <c r="NL117" s="59">
        <v>6.8776370849961591E-2</v>
      </c>
      <c r="NM117" s="59">
        <v>0.10065062311749662</v>
      </c>
      <c r="NN117" s="59">
        <v>0.13368719345343752</v>
      </c>
      <c r="NO117" s="59">
        <v>0.15472748209564285</v>
      </c>
      <c r="NP117" s="59">
        <v>0.15868244466219977</v>
      </c>
      <c r="NQ117" s="59">
        <v>0.15928574215399302</v>
      </c>
      <c r="NR117" s="59">
        <v>0.15990626028326144</v>
      </c>
      <c r="NS117" s="59">
        <v>0.16054194662356619</v>
      </c>
      <c r="NT117" s="59">
        <v>0.16119128201968169</v>
      </c>
      <c r="NU117" s="59">
        <v>0.16185295849988432</v>
      </c>
      <c r="NV117" s="59">
        <v>0.1625259612858011</v>
      </c>
      <c r="NW117" s="59">
        <v>0.16320940870343789</v>
      </c>
      <c r="NX117" s="59">
        <v>0.16390420433746014</v>
      </c>
      <c r="NY117" s="59">
        <v>0.16460711832518965</v>
      </c>
      <c r="NZ117" s="59">
        <v>0.16531779315078221</v>
      </c>
      <c r="OA117" s="59">
        <v>0.16603636551128373</v>
      </c>
      <c r="OB117" s="59">
        <v>0.16676244919137828</v>
      </c>
      <c r="OC117" s="59">
        <v>0.16749594937071574</v>
      </c>
      <c r="OD117" s="59">
        <v>0.16823654568140636</v>
      </c>
      <c r="OE117" s="59">
        <v>0.16898400274800018</v>
      </c>
      <c r="OF117" s="55">
        <v>0.16973812469898394</v>
      </c>
      <c r="OG117" s="58">
        <v>0</v>
      </c>
      <c r="OH117" s="59">
        <v>79.760854604410596</v>
      </c>
      <c r="OI117" s="59">
        <v>159.26647447408709</v>
      </c>
      <c r="OJ117" s="59">
        <v>198.50952959671446</v>
      </c>
      <c r="OK117" s="59">
        <v>272.90598354920672</v>
      </c>
      <c r="OL117" s="59">
        <v>325.80299072551378</v>
      </c>
      <c r="OM117" s="59">
        <v>335.41808791985062</v>
      </c>
      <c r="ON117" s="59">
        <v>210.25523838352512</v>
      </c>
      <c r="OO117" s="59">
        <v>34.467975484518661</v>
      </c>
      <c r="OP117" s="59">
        <v>0</v>
      </c>
      <c r="OQ117" s="59">
        <v>0</v>
      </c>
      <c r="OR117" s="59">
        <v>0</v>
      </c>
      <c r="OS117" s="59">
        <v>0</v>
      </c>
      <c r="OT117" s="59">
        <v>0</v>
      </c>
      <c r="OU117" s="59">
        <v>0</v>
      </c>
      <c r="OV117" s="59">
        <v>0</v>
      </c>
      <c r="OW117" s="59">
        <v>0</v>
      </c>
      <c r="OX117" s="59">
        <v>0</v>
      </c>
      <c r="OY117" s="59">
        <v>0</v>
      </c>
      <c r="OZ117" s="59">
        <v>0</v>
      </c>
      <c r="PA117" s="59">
        <v>0</v>
      </c>
      <c r="PB117" s="59">
        <v>0</v>
      </c>
      <c r="PC117" s="59">
        <v>0</v>
      </c>
      <c r="PD117" s="59">
        <v>0</v>
      </c>
      <c r="PE117" s="55">
        <v>0</v>
      </c>
      <c r="PF117" s="58">
        <v>0</v>
      </c>
      <c r="PG117" s="59">
        <v>79.760854604410596</v>
      </c>
      <c r="PH117" s="59">
        <v>239.0273290784977</v>
      </c>
      <c r="PI117" s="59">
        <v>437.53685867521216</v>
      </c>
      <c r="PJ117" s="59">
        <v>710.44284222441888</v>
      </c>
      <c r="PK117" s="59">
        <v>1036.2458329499327</v>
      </c>
      <c r="PL117" s="59">
        <v>1371.6639208697834</v>
      </c>
      <c r="PM117" s="59">
        <v>1581.9191592533084</v>
      </c>
      <c r="PN117" s="59">
        <v>1616.3871347378272</v>
      </c>
      <c r="PO117" s="59">
        <v>1616.3871347378272</v>
      </c>
      <c r="PP117" s="59">
        <v>1616.3871347378272</v>
      </c>
      <c r="PQ117" s="59">
        <v>1616.3871347378272</v>
      </c>
      <c r="PR117" s="59">
        <v>1616.3871347378272</v>
      </c>
      <c r="PS117" s="59">
        <v>1616.3871347378272</v>
      </c>
      <c r="PT117" s="59">
        <v>1616.3871347378272</v>
      </c>
      <c r="PU117" s="59">
        <v>1616.3871347378272</v>
      </c>
      <c r="PV117" s="59">
        <v>1616.3871347378272</v>
      </c>
      <c r="PW117" s="59">
        <v>1616.3871347378272</v>
      </c>
      <c r="PX117" s="59">
        <v>1616.3871347378272</v>
      </c>
      <c r="PY117" s="59">
        <v>1616.3871347378272</v>
      </c>
      <c r="PZ117" s="59">
        <v>1616.3871347378272</v>
      </c>
      <c r="QA117" s="59">
        <v>1616.3871347378272</v>
      </c>
      <c r="QB117" s="59">
        <v>1616.3871347378272</v>
      </c>
      <c r="QC117" s="59">
        <v>1616.3871347378272</v>
      </c>
      <c r="QD117" s="71">
        <v>1616.3871347378272</v>
      </c>
      <c r="QE117" s="72">
        <v>4.8577616772284716E-3</v>
      </c>
      <c r="QF117" s="59">
        <v>7.6478410076578811E-3</v>
      </c>
      <c r="QG117" s="59">
        <v>1.0430932247721418E-2</v>
      </c>
      <c r="QH117" s="59">
        <v>1.9155062055708567E-2</v>
      </c>
      <c r="QI117" s="59">
        <v>2.6419413380231852E-2</v>
      </c>
      <c r="QJ117" s="59">
        <v>3.1645265039778769E-2</v>
      </c>
      <c r="QK117" s="59">
        <v>2.7737661389672014E-2</v>
      </c>
      <c r="QL117" s="59">
        <v>2.0565060763192068E-2</v>
      </c>
      <c r="QM117" s="59">
        <v>0</v>
      </c>
      <c r="QN117" s="59">
        <v>0</v>
      </c>
      <c r="QO117" s="59">
        <v>0</v>
      </c>
      <c r="QP117" s="59">
        <v>0</v>
      </c>
      <c r="QQ117" s="59">
        <v>0</v>
      </c>
      <c r="QR117" s="59">
        <v>0</v>
      </c>
      <c r="QS117" s="59">
        <v>0</v>
      </c>
      <c r="QT117" s="59">
        <v>0</v>
      </c>
      <c r="QU117" s="59">
        <v>0</v>
      </c>
      <c r="QV117" s="59">
        <v>0</v>
      </c>
      <c r="QW117" s="59">
        <v>0</v>
      </c>
      <c r="QX117" s="59">
        <v>0</v>
      </c>
      <c r="QY117" s="59">
        <v>0</v>
      </c>
      <c r="QZ117" s="59">
        <v>0</v>
      </c>
      <c r="RA117" s="59">
        <v>0</v>
      </c>
      <c r="RB117" s="59">
        <v>0</v>
      </c>
      <c r="RC117" s="55">
        <v>0</v>
      </c>
      <c r="RD117" s="58">
        <v>4.8577616772284707E-3</v>
      </c>
      <c r="RE117" s="59">
        <v>1.2520964086896475E-2</v>
      </c>
      <c r="RF117" s="59">
        <v>2.299144867500437E-2</v>
      </c>
      <c r="RG117" s="59">
        <v>4.2219865699194073E-2</v>
      </c>
      <c r="RH117" s="59">
        <v>6.8776370849961591E-2</v>
      </c>
      <c r="RI117" s="59">
        <v>0.10065062311749662</v>
      </c>
      <c r="RJ117" s="59">
        <v>0.12873382745274917</v>
      </c>
      <c r="RK117" s="59">
        <v>0.14975650799385162</v>
      </c>
      <c r="RL117" s="59">
        <v>0.15030936147896359</v>
      </c>
      <c r="RM117" s="59">
        <v>0.15088082520304691</v>
      </c>
      <c r="RN117" s="59">
        <v>0.15146860089553138</v>
      </c>
      <c r="RO117" s="59">
        <v>0.1520707444288977</v>
      </c>
      <c r="RP117" s="59">
        <v>0.15268581680809873</v>
      </c>
      <c r="RQ117" s="59">
        <v>0.15331257907822021</v>
      </c>
      <c r="RR117" s="59">
        <v>0.15395007000697453</v>
      </c>
      <c r="RS117" s="59">
        <v>0.15459745444302933</v>
      </c>
      <c r="RT117" s="59">
        <v>0.15525558829224351</v>
      </c>
      <c r="RU117" s="59">
        <v>0.15592141211979529</v>
      </c>
      <c r="RV117" s="59">
        <v>0.1565945872746235</v>
      </c>
      <c r="RW117" s="59">
        <v>0.15727524324077866</v>
      </c>
      <c r="RX117" s="59">
        <v>0.15796301418209255</v>
      </c>
      <c r="RY117" s="59">
        <v>0.15865781028153264</v>
      </c>
      <c r="RZ117" s="59">
        <v>0.15935932807583278</v>
      </c>
      <c r="SA117" s="59">
        <v>0.16006734460943126</v>
      </c>
      <c r="SB117" s="55">
        <v>0.16078167434622689</v>
      </c>
      <c r="SC117" s="58">
        <v>50.822769589921194</v>
      </c>
      <c r="SD117" s="59">
        <v>79.760854604410596</v>
      </c>
      <c r="SE117" s="59">
        <v>108.4437048841659</v>
      </c>
      <c r="SF117" s="59">
        <v>198.50952959671446</v>
      </c>
      <c r="SG117" s="59">
        <v>272.90598354920672</v>
      </c>
      <c r="SH117" s="59">
        <v>325.80299072551378</v>
      </c>
      <c r="SI117" s="59">
        <v>284.59531832992946</v>
      </c>
      <c r="SJ117" s="59">
        <v>210.25523838352512</v>
      </c>
      <c r="SK117" s="59">
        <v>0</v>
      </c>
      <c r="SL117" s="59">
        <v>0</v>
      </c>
      <c r="SM117" s="59">
        <v>0</v>
      </c>
      <c r="SN117" s="59">
        <v>0</v>
      </c>
      <c r="SO117" s="59">
        <v>0</v>
      </c>
      <c r="SP117" s="59">
        <v>0</v>
      </c>
      <c r="SQ117" s="59">
        <v>0</v>
      </c>
      <c r="SR117" s="59">
        <v>0</v>
      </c>
      <c r="SS117" s="59">
        <v>0</v>
      </c>
      <c r="ST117" s="59">
        <v>0</v>
      </c>
      <c r="SU117" s="59">
        <v>0</v>
      </c>
      <c r="SV117" s="59">
        <v>0</v>
      </c>
      <c r="SW117" s="59">
        <v>0</v>
      </c>
      <c r="SX117" s="59">
        <v>0</v>
      </c>
      <c r="SY117" s="59">
        <v>0</v>
      </c>
      <c r="SZ117" s="59">
        <v>0</v>
      </c>
      <c r="TA117" s="55">
        <v>0</v>
      </c>
      <c r="TB117" s="58">
        <v>50.822769589921194</v>
      </c>
      <c r="TC117" s="59">
        <v>130.58362419433178</v>
      </c>
      <c r="TD117" s="59">
        <v>239.02732907849767</v>
      </c>
      <c r="TE117" s="59">
        <v>437.5368586752121</v>
      </c>
      <c r="TF117" s="59">
        <v>710.44284222441888</v>
      </c>
      <c r="TG117" s="59">
        <v>1036.2458329499327</v>
      </c>
      <c r="TH117" s="59">
        <v>1320.8411512798621</v>
      </c>
      <c r="TI117" s="59">
        <v>1531.0963896633871</v>
      </c>
      <c r="TJ117" s="59">
        <v>1531.0963896633871</v>
      </c>
      <c r="TK117" s="59">
        <v>1531.0963896633871</v>
      </c>
      <c r="TL117" s="59">
        <v>1531.0963896633871</v>
      </c>
      <c r="TM117" s="59">
        <v>1531.0963896633871</v>
      </c>
      <c r="TN117" s="59">
        <v>1531.0963896633871</v>
      </c>
      <c r="TO117" s="59">
        <v>1531.0963896633871</v>
      </c>
      <c r="TP117" s="59">
        <v>1531.0963896633871</v>
      </c>
      <c r="TQ117" s="59">
        <v>1531.0963896633871</v>
      </c>
      <c r="TR117" s="59">
        <v>1531.0963896633871</v>
      </c>
      <c r="TS117" s="59">
        <v>1531.0963896633871</v>
      </c>
      <c r="TT117" s="59">
        <v>1531.0963896633871</v>
      </c>
      <c r="TU117" s="59">
        <v>1531.0963896633871</v>
      </c>
      <c r="TV117" s="59">
        <v>1531.0963896633871</v>
      </c>
      <c r="TW117" s="59">
        <v>1531.0963896633871</v>
      </c>
      <c r="TX117" s="59">
        <v>1531.0963896633871</v>
      </c>
      <c r="TY117" s="59">
        <v>1531.0963896633871</v>
      </c>
      <c r="TZ117" s="71">
        <v>1531.0963896633871</v>
      </c>
      <c r="UA117" s="73">
        <v>889.87090771416456</v>
      </c>
      <c r="UB117" s="53">
        <v>896.66925819969515</v>
      </c>
      <c r="UC117" s="53">
        <v>903.6189172978344</v>
      </c>
      <c r="UD117" s="53">
        <v>910.63243275997843</v>
      </c>
      <c r="UE117" s="53">
        <v>917.63867055441369</v>
      </c>
      <c r="UF117" s="53">
        <v>924.56267274186189</v>
      </c>
      <c r="UG117" s="53">
        <v>931.33529806988861</v>
      </c>
      <c r="UH117" s="53">
        <v>937.89197398913541</v>
      </c>
      <c r="UI117" s="53">
        <v>944.17236849473102</v>
      </c>
      <c r="UJ117" s="53">
        <v>950.12490511676856</v>
      </c>
      <c r="UK117" s="53">
        <v>955.74725307807887</v>
      </c>
      <c r="UL117" s="53">
        <v>961.07415084679087</v>
      </c>
      <c r="UM117" s="53">
        <v>966.06177143061188</v>
      </c>
      <c r="UN117" s="53">
        <v>970.73472471508899</v>
      </c>
      <c r="UO117" s="53">
        <v>975.11726695445418</v>
      </c>
      <c r="UP117" s="53">
        <v>979.23016988552638</v>
      </c>
      <c r="UQ117" s="53">
        <v>983.09294949533842</v>
      </c>
      <c r="UR117" s="53">
        <v>986.71449069538198</v>
      </c>
      <c r="US117" s="53">
        <v>990.12312416693658</v>
      </c>
      <c r="UT117" s="53">
        <v>993.32729753423462</v>
      </c>
      <c r="UU117" s="53">
        <v>996.34552625274193</v>
      </c>
      <c r="UV117" s="53">
        <v>999.1899541940893</v>
      </c>
      <c r="UW117" s="53">
        <v>1001.8686873211144</v>
      </c>
      <c r="UX117" s="53">
        <v>1004.2427281561805</v>
      </c>
      <c r="UY117" s="74">
        <v>1006.3939925173084</v>
      </c>
      <c r="UZ117" s="73">
        <v>461.33949478033622</v>
      </c>
      <c r="VA117" s="53">
        <v>464.86399204296805</v>
      </c>
      <c r="VB117" s="53">
        <v>468.46693286217851</v>
      </c>
      <c r="VC117" s="53">
        <v>472.10297900313054</v>
      </c>
      <c r="VD117" s="53">
        <v>475.73525215238817</v>
      </c>
      <c r="VE117" s="53">
        <v>479.32489155213057</v>
      </c>
      <c r="VF117" s="53">
        <v>482.83605201381397</v>
      </c>
      <c r="VG117" s="53">
        <v>486.23525692072991</v>
      </c>
      <c r="VH117" s="53">
        <v>489.49122809937575</v>
      </c>
      <c r="VI117" s="53">
        <v>492.57722654484274</v>
      </c>
      <c r="VJ117" s="53">
        <v>495.49204390257944</v>
      </c>
      <c r="VK117" s="53">
        <v>498.25368978184162</v>
      </c>
      <c r="VL117" s="53">
        <v>500.83944277179671</v>
      </c>
      <c r="VM117" s="53">
        <v>503.26206147829032</v>
      </c>
      <c r="VN117" s="53">
        <v>505.53412117260689</v>
      </c>
      <c r="VO117" s="53">
        <v>507.6663906331014</v>
      </c>
      <c r="VP117" s="53">
        <v>509.6689876145175</v>
      </c>
      <c r="VQ117" s="53">
        <v>511.54651835866326</v>
      </c>
      <c r="VR117" s="53">
        <v>513.31367045907052</v>
      </c>
      <c r="VS117" s="53">
        <v>514.97482345288518</v>
      </c>
      <c r="VT117" s="53">
        <v>516.5395763850878</v>
      </c>
      <c r="VU117" s="53">
        <v>518.01422505381572</v>
      </c>
      <c r="VV117" s="53">
        <v>519.40297186726923</v>
      </c>
      <c r="VW117" s="53">
        <v>520.63375578204023</v>
      </c>
      <c r="VX117" s="74">
        <v>521.74904475811331</v>
      </c>
      <c r="VY117" s="65">
        <f t="shared" si="1"/>
        <v>113</v>
      </c>
    </row>
    <row r="118" spans="1:597">
      <c r="A118" s="51" t="s">
        <v>660</v>
      </c>
      <c r="B118" s="69" t="s">
        <v>2</v>
      </c>
      <c r="C118" t="s">
        <v>659</v>
      </c>
      <c r="D118" t="s">
        <v>661</v>
      </c>
      <c r="E118" t="s">
        <v>662</v>
      </c>
      <c r="F118" t="s">
        <v>721</v>
      </c>
      <c r="G118" t="s">
        <v>664</v>
      </c>
      <c r="H118" t="s">
        <v>1029</v>
      </c>
      <c r="I118" t="s">
        <v>666</v>
      </c>
      <c r="J118" t="s">
        <v>1035</v>
      </c>
      <c r="K118" s="5" t="s">
        <v>785</v>
      </c>
      <c r="L118" t="s">
        <v>1031</v>
      </c>
      <c r="M118">
        <v>2</v>
      </c>
      <c r="N118" s="52">
        <v>1.1674036173808749E-2</v>
      </c>
      <c r="O118" s="52">
        <v>0</v>
      </c>
      <c r="P118" s="52">
        <v>0</v>
      </c>
      <c r="Q118" s="53">
        <v>4.42</v>
      </c>
      <c r="R118" s="53">
        <v>0</v>
      </c>
      <c r="S118" s="53">
        <v>0</v>
      </c>
      <c r="T118" s="53">
        <v>0</v>
      </c>
      <c r="U118" s="53">
        <v>0.3017295617066722</v>
      </c>
      <c r="V118" s="53">
        <v>0.45</v>
      </c>
      <c r="W118" s="2" t="s">
        <v>833</v>
      </c>
      <c r="X118" s="54">
        <v>0</v>
      </c>
      <c r="Y118" s="54">
        <v>0.75</v>
      </c>
      <c r="Z118" t="s">
        <v>776</v>
      </c>
      <c r="AA118" t="s">
        <v>834</v>
      </c>
      <c r="AB118" s="54">
        <v>0.99014036770920821</v>
      </c>
      <c r="AC118" t="s">
        <v>778</v>
      </c>
      <c r="AD118" s="54">
        <v>0</v>
      </c>
      <c r="AE118" s="53">
        <v>947.28916952385475</v>
      </c>
      <c r="AG118" s="53">
        <v>491.10708428665157</v>
      </c>
      <c r="AI118" s="55">
        <v>5.9330685064588732E-4</v>
      </c>
      <c r="AJ118" s="5" t="s">
        <v>1032</v>
      </c>
      <c r="AK118" t="s">
        <v>1032</v>
      </c>
      <c r="AL118" s="1" t="s">
        <v>1032</v>
      </c>
      <c r="AM118" s="5" t="s">
        <v>785</v>
      </c>
      <c r="AN118" t="s">
        <v>785</v>
      </c>
      <c r="AO118" t="s">
        <v>785</v>
      </c>
      <c r="AP118" t="s">
        <v>785</v>
      </c>
      <c r="AQ118" t="s">
        <v>785</v>
      </c>
      <c r="AR118" t="s">
        <v>785</v>
      </c>
      <c r="AS118" t="s">
        <v>785</v>
      </c>
      <c r="AT118" t="s">
        <v>785</v>
      </c>
      <c r="AU118" t="s">
        <v>785</v>
      </c>
      <c r="AV118" t="s">
        <v>785</v>
      </c>
      <c r="AW118" t="s">
        <v>785</v>
      </c>
      <c r="AX118" t="s">
        <v>785</v>
      </c>
      <c r="AY118" t="s">
        <v>785</v>
      </c>
      <c r="AZ118" t="s">
        <v>785</v>
      </c>
      <c r="BA118" t="s">
        <v>785</v>
      </c>
      <c r="BB118" t="s">
        <v>785</v>
      </c>
      <c r="BC118" t="s">
        <v>785</v>
      </c>
      <c r="BD118" t="s">
        <v>785</v>
      </c>
      <c r="BE118" t="s">
        <v>785</v>
      </c>
      <c r="BF118" t="s">
        <v>785</v>
      </c>
      <c r="BG118" t="s">
        <v>785</v>
      </c>
      <c r="BH118" t="s">
        <v>785</v>
      </c>
      <c r="BI118" t="s">
        <v>785</v>
      </c>
      <c r="BJ118" t="s">
        <v>785</v>
      </c>
      <c r="BK118" t="s">
        <v>785</v>
      </c>
      <c r="BL118" t="s">
        <v>785</v>
      </c>
      <c r="BM118" s="1" t="s">
        <v>785</v>
      </c>
      <c r="BN118" s="5" t="s">
        <v>1031</v>
      </c>
      <c r="BO118" t="s">
        <v>1031</v>
      </c>
      <c r="BP118" t="s">
        <v>1031</v>
      </c>
      <c r="BQ118" t="s">
        <v>1031</v>
      </c>
      <c r="BR118" t="s">
        <v>1031</v>
      </c>
      <c r="BS118" t="s">
        <v>1031</v>
      </c>
      <c r="BT118" t="s">
        <v>1031</v>
      </c>
      <c r="BU118" t="s">
        <v>1031</v>
      </c>
      <c r="BV118" t="s">
        <v>1031</v>
      </c>
      <c r="BW118" t="s">
        <v>1031</v>
      </c>
      <c r="BX118" t="s">
        <v>1031</v>
      </c>
      <c r="BY118" t="s">
        <v>1031</v>
      </c>
      <c r="BZ118" t="s">
        <v>1031</v>
      </c>
      <c r="CA118" t="s">
        <v>1031</v>
      </c>
      <c r="CB118" t="s">
        <v>1031</v>
      </c>
      <c r="CC118" t="s">
        <v>1031</v>
      </c>
      <c r="CD118" t="s">
        <v>1031</v>
      </c>
      <c r="CE118" t="s">
        <v>1031</v>
      </c>
      <c r="CF118" t="s">
        <v>1031</v>
      </c>
      <c r="CG118" t="s">
        <v>1031</v>
      </c>
      <c r="CH118" t="s">
        <v>1031</v>
      </c>
      <c r="CI118" t="s">
        <v>1031</v>
      </c>
      <c r="CJ118" t="s">
        <v>1031</v>
      </c>
      <c r="CK118" t="s">
        <v>1031</v>
      </c>
      <c r="CL118" t="s">
        <v>1031</v>
      </c>
      <c r="CM118" t="s">
        <v>1031</v>
      </c>
      <c r="CN118" s="1" t="s">
        <v>1031</v>
      </c>
      <c r="CO118" s="56">
        <v>4.42</v>
      </c>
      <c r="CP118" s="53">
        <v>4.42</v>
      </c>
      <c r="CQ118" s="53">
        <v>4.42</v>
      </c>
      <c r="CR118" s="53">
        <v>4.42</v>
      </c>
      <c r="CS118" s="53">
        <v>4.42</v>
      </c>
      <c r="CT118" s="53">
        <v>4.42</v>
      </c>
      <c r="CU118" s="53">
        <v>4.42</v>
      </c>
      <c r="CV118" s="53">
        <v>4.42</v>
      </c>
      <c r="CW118" s="53">
        <v>4.42</v>
      </c>
      <c r="CX118" s="53">
        <v>4.42</v>
      </c>
      <c r="CY118" s="53">
        <v>4.42</v>
      </c>
      <c r="CZ118" s="53">
        <v>4.42</v>
      </c>
      <c r="DA118" s="53">
        <v>4.42</v>
      </c>
      <c r="DB118" s="53">
        <v>4.42</v>
      </c>
      <c r="DC118" s="53">
        <v>4.42</v>
      </c>
      <c r="DD118" s="53">
        <v>4.42</v>
      </c>
      <c r="DE118" s="53">
        <v>4.42</v>
      </c>
      <c r="DF118" s="53">
        <v>4.42</v>
      </c>
      <c r="DG118" s="53">
        <v>4.42</v>
      </c>
      <c r="DH118" s="53">
        <v>4.42</v>
      </c>
      <c r="DI118" s="53">
        <v>4.42</v>
      </c>
      <c r="DJ118" s="53">
        <v>4.42</v>
      </c>
      <c r="DK118" s="53">
        <v>4.42</v>
      </c>
      <c r="DL118" s="53">
        <v>4.42</v>
      </c>
      <c r="DM118" s="53">
        <v>4.42</v>
      </c>
      <c r="DN118" s="53">
        <v>4.42</v>
      </c>
      <c r="DO118" s="57">
        <v>4.42</v>
      </c>
      <c r="DP118" s="58">
        <v>0</v>
      </c>
      <c r="DQ118" s="59">
        <v>0</v>
      </c>
      <c r="DR118" s="59">
        <v>1.1674036173808749E-2</v>
      </c>
      <c r="DS118" s="59">
        <v>1.1674036173808749E-2</v>
      </c>
      <c r="DT118" s="59">
        <v>1.1674036173808749E-2</v>
      </c>
      <c r="DU118" s="59">
        <v>1.1674036173808753E-2</v>
      </c>
      <c r="DV118" s="59">
        <v>1.1674036173808749E-2</v>
      </c>
      <c r="DW118" s="59">
        <v>1.1674036173808753E-2</v>
      </c>
      <c r="DX118" s="59">
        <v>1.1674036173808753E-2</v>
      </c>
      <c r="DY118" s="59">
        <v>1.1674036173808753E-2</v>
      </c>
      <c r="DZ118" s="59">
        <v>1.1674036173808753E-2</v>
      </c>
      <c r="EA118" s="59">
        <v>1.1674036173808749E-2</v>
      </c>
      <c r="EB118" s="59">
        <v>1.1674036173808749E-2</v>
      </c>
      <c r="EC118" s="59">
        <v>1.1674036173808749E-2</v>
      </c>
      <c r="ED118" s="59">
        <v>1.1674036173808747E-2</v>
      </c>
      <c r="EE118" s="59">
        <v>1.1674036173808746E-2</v>
      </c>
      <c r="EF118" s="59">
        <v>1.1674036173808753E-2</v>
      </c>
      <c r="EG118" s="59">
        <v>1.1674036173808749E-2</v>
      </c>
      <c r="EH118" s="59">
        <v>1.1674036173808751E-2</v>
      </c>
      <c r="EI118" s="59">
        <v>1.1674036173808749E-2</v>
      </c>
      <c r="EJ118" s="59">
        <v>1.1674036173808749E-2</v>
      </c>
      <c r="EK118" s="59">
        <v>1.1674036173808753E-2</v>
      </c>
      <c r="EL118" s="59">
        <v>1.1674036173808749E-2</v>
      </c>
      <c r="EM118" s="59">
        <v>1.1674036173808753E-2</v>
      </c>
      <c r="EN118" s="59">
        <v>1.1674036173808749E-2</v>
      </c>
      <c r="EO118" s="59">
        <v>1.1674036173808749E-2</v>
      </c>
      <c r="EP118" s="59">
        <v>1.1674036173808749E-2</v>
      </c>
      <c r="EQ118" s="72">
        <v>5.9330685064588732E-4</v>
      </c>
      <c r="ER118" s="59">
        <v>9.3113110190578944E-4</v>
      </c>
      <c r="ES118" s="59">
        <v>1.2659757336395932E-3</v>
      </c>
      <c r="ET118" s="59">
        <v>2.3174074293578037E-3</v>
      </c>
      <c r="EU118" s="59">
        <v>3.1859143240022948E-3</v>
      </c>
      <c r="EV118" s="59">
        <v>3.8034358992647252E-3</v>
      </c>
      <c r="EW118" s="59">
        <v>3.3223760410802136E-3</v>
      </c>
      <c r="EX118" s="59">
        <v>2.4545272586220549E-3</v>
      </c>
      <c r="EY118" s="59">
        <v>0</v>
      </c>
      <c r="EZ118" s="59">
        <v>0</v>
      </c>
      <c r="FA118" s="59">
        <v>0</v>
      </c>
      <c r="FB118" s="59">
        <v>0</v>
      </c>
      <c r="FC118" s="59">
        <v>0</v>
      </c>
      <c r="FD118" s="59">
        <v>0</v>
      </c>
      <c r="FE118" s="59">
        <v>0</v>
      </c>
      <c r="FF118" s="59">
        <v>0</v>
      </c>
      <c r="FG118" s="59">
        <v>0</v>
      </c>
      <c r="FH118" s="59">
        <v>0</v>
      </c>
      <c r="FI118" s="59">
        <v>0</v>
      </c>
      <c r="FJ118" s="59">
        <v>0</v>
      </c>
      <c r="FK118" s="59">
        <v>0</v>
      </c>
      <c r="FL118" s="59">
        <v>0</v>
      </c>
      <c r="FM118" s="59">
        <v>0</v>
      </c>
      <c r="FN118" s="59">
        <v>0</v>
      </c>
      <c r="FO118" s="55">
        <v>0</v>
      </c>
      <c r="FP118" s="58">
        <v>5.9330685064588732E-4</v>
      </c>
      <c r="FQ118" s="59">
        <v>1.5244379525516764E-3</v>
      </c>
      <c r="FR118" s="59">
        <v>2.7904136861912694E-3</v>
      </c>
      <c r="FS118" s="59">
        <v>5.107821115549074E-3</v>
      </c>
      <c r="FT118" s="59">
        <v>8.2937354395513675E-3</v>
      </c>
      <c r="FU118" s="59">
        <v>1.2097171338816097E-2</v>
      </c>
      <c r="FV118" s="59">
        <v>1.5419547379896308E-2</v>
      </c>
      <c r="FW118" s="59">
        <v>1.7874074638518363E-2</v>
      </c>
      <c r="FX118" s="59">
        <v>1.7874074638518363E-2</v>
      </c>
      <c r="FY118" s="59">
        <v>1.787407463851836E-2</v>
      </c>
      <c r="FZ118" s="59">
        <v>1.787407463851836E-2</v>
      </c>
      <c r="GA118" s="59">
        <v>1.787407463851836E-2</v>
      </c>
      <c r="GB118" s="59">
        <v>1.787407463851836E-2</v>
      </c>
      <c r="GC118" s="59">
        <v>1.7874074638518356E-2</v>
      </c>
      <c r="GD118" s="59">
        <v>1.787407463851836E-2</v>
      </c>
      <c r="GE118" s="59">
        <v>1.787407463851836E-2</v>
      </c>
      <c r="GF118" s="59">
        <v>1.787407463851836E-2</v>
      </c>
      <c r="GG118" s="59">
        <v>1.7874074638518356E-2</v>
      </c>
      <c r="GH118" s="59">
        <v>1.7874074638518356E-2</v>
      </c>
      <c r="GI118" s="59">
        <v>1.787407463851836E-2</v>
      </c>
      <c r="GJ118" s="59">
        <v>1.787407463851836E-2</v>
      </c>
      <c r="GK118" s="59">
        <v>1.787407463851836E-2</v>
      </c>
      <c r="GL118" s="59">
        <v>1.787407463851836E-2</v>
      </c>
      <c r="GM118" s="59">
        <v>1.787407463851836E-2</v>
      </c>
      <c r="GN118" s="55">
        <v>1.787407463851836E-2</v>
      </c>
      <c r="GO118" s="58">
        <v>50.822769589921194</v>
      </c>
      <c r="GP118" s="59">
        <v>79.760854604410596</v>
      </c>
      <c r="GQ118" s="59">
        <v>108.4437048841659</v>
      </c>
      <c r="GR118" s="59">
        <v>198.50952959671446</v>
      </c>
      <c r="GS118" s="59">
        <v>272.90598354920672</v>
      </c>
      <c r="GT118" s="59">
        <v>325.80299072551378</v>
      </c>
      <c r="GU118" s="59">
        <v>284.59531832992946</v>
      </c>
      <c r="GV118" s="59">
        <v>210.25523838352512</v>
      </c>
      <c r="GW118" s="59">
        <v>0</v>
      </c>
      <c r="GX118" s="59">
        <v>0</v>
      </c>
      <c r="GY118" s="59">
        <v>0</v>
      </c>
      <c r="GZ118" s="59">
        <v>0</v>
      </c>
      <c r="HA118" s="59">
        <v>0</v>
      </c>
      <c r="HB118" s="59">
        <v>0</v>
      </c>
      <c r="HC118" s="59">
        <v>0</v>
      </c>
      <c r="HD118" s="59">
        <v>0</v>
      </c>
      <c r="HE118" s="59">
        <v>0</v>
      </c>
      <c r="HF118" s="59">
        <v>0</v>
      </c>
      <c r="HG118" s="59">
        <v>0</v>
      </c>
      <c r="HH118" s="59">
        <v>0</v>
      </c>
      <c r="HI118" s="59">
        <v>0</v>
      </c>
      <c r="HJ118" s="59">
        <v>0</v>
      </c>
      <c r="HK118" s="59">
        <v>0</v>
      </c>
      <c r="HL118" s="59">
        <v>0</v>
      </c>
      <c r="HM118" s="55">
        <v>0</v>
      </c>
      <c r="HN118" s="58">
        <v>50.822769589921194</v>
      </c>
      <c r="HO118" s="59">
        <v>130.58362419433178</v>
      </c>
      <c r="HP118" s="59">
        <v>239.02732907849767</v>
      </c>
      <c r="HQ118" s="59">
        <v>437.5368586752121</v>
      </c>
      <c r="HR118" s="59">
        <v>710.44284222441888</v>
      </c>
      <c r="HS118" s="59">
        <v>1036.2458329499327</v>
      </c>
      <c r="HT118" s="59">
        <v>1320.8411512798621</v>
      </c>
      <c r="HU118" s="59">
        <v>1531.0963896633871</v>
      </c>
      <c r="HV118" s="59">
        <v>1531.0963896633871</v>
      </c>
      <c r="HW118" s="59">
        <v>1531.0963896633871</v>
      </c>
      <c r="HX118" s="59">
        <v>1531.0963896633871</v>
      </c>
      <c r="HY118" s="59">
        <v>1531.0963896633871</v>
      </c>
      <c r="HZ118" s="59">
        <v>1531.0963896633871</v>
      </c>
      <c r="IA118" s="59">
        <v>1531.0963896633871</v>
      </c>
      <c r="IB118" s="59">
        <v>1531.0963896633871</v>
      </c>
      <c r="IC118" s="59">
        <v>1531.0963896633871</v>
      </c>
      <c r="ID118" s="59">
        <v>1531.0963896633871</v>
      </c>
      <c r="IE118" s="59">
        <v>1531.0963896633871</v>
      </c>
      <c r="IF118" s="59">
        <v>1531.0963896633871</v>
      </c>
      <c r="IG118" s="59">
        <v>1531.0963896633871</v>
      </c>
      <c r="IH118" s="59">
        <v>1531.0963896633871</v>
      </c>
      <c r="II118" s="59">
        <v>1531.0963896633871</v>
      </c>
      <c r="IJ118" s="59">
        <v>1531.0963896633871</v>
      </c>
      <c r="IK118" s="59">
        <v>1531.0963896633871</v>
      </c>
      <c r="IL118" s="71">
        <v>1531.0963896633871</v>
      </c>
      <c r="IM118" s="72">
        <v>5.9330685064588732E-4</v>
      </c>
      <c r="IN118" s="59">
        <v>9.3113110190578944E-4</v>
      </c>
      <c r="IO118" s="59">
        <v>1.2659757336395932E-3</v>
      </c>
      <c r="IP118" s="59">
        <v>2.3174074293578037E-3</v>
      </c>
      <c r="IQ118" s="59">
        <v>3.1859143240022948E-3</v>
      </c>
      <c r="IR118" s="59">
        <v>3.8034358992647252E-3</v>
      </c>
      <c r="IS118" s="59">
        <v>3.3223760410802136E-3</v>
      </c>
      <c r="IT118" s="59">
        <v>2.4545272586220549E-3</v>
      </c>
      <c r="IU118" s="59">
        <v>0</v>
      </c>
      <c r="IV118" s="59">
        <v>0</v>
      </c>
      <c r="IW118" s="59">
        <v>0</v>
      </c>
      <c r="IX118" s="59">
        <v>0</v>
      </c>
      <c r="IY118" s="59">
        <v>0</v>
      </c>
      <c r="IZ118" s="59">
        <v>0</v>
      </c>
      <c r="JA118" s="59">
        <v>0</v>
      </c>
      <c r="JB118" s="59">
        <v>0</v>
      </c>
      <c r="JC118" s="59">
        <v>0</v>
      </c>
      <c r="JD118" s="59">
        <v>0</v>
      </c>
      <c r="JE118" s="59">
        <v>0</v>
      </c>
      <c r="JF118" s="59">
        <v>0</v>
      </c>
      <c r="JG118" s="59">
        <v>0</v>
      </c>
      <c r="JH118" s="59">
        <v>0</v>
      </c>
      <c r="JI118" s="59">
        <v>0</v>
      </c>
      <c r="JJ118" s="59">
        <v>0</v>
      </c>
      <c r="JK118" s="55">
        <v>0</v>
      </c>
      <c r="JL118" s="58">
        <v>5.9330685064588732E-4</v>
      </c>
      <c r="JM118" s="59">
        <v>1.5244379525516764E-3</v>
      </c>
      <c r="JN118" s="59">
        <v>2.7904136861912694E-3</v>
      </c>
      <c r="JO118" s="59">
        <v>5.107821115549074E-3</v>
      </c>
      <c r="JP118" s="59">
        <v>8.2937354395513675E-3</v>
      </c>
      <c r="JQ118" s="59">
        <v>1.2097171338816097E-2</v>
      </c>
      <c r="JR118" s="59">
        <v>1.5419547379896308E-2</v>
      </c>
      <c r="JS118" s="59">
        <v>1.7874074638518363E-2</v>
      </c>
      <c r="JT118" s="59">
        <v>1.7874074638518363E-2</v>
      </c>
      <c r="JU118" s="59">
        <v>1.787407463851836E-2</v>
      </c>
      <c r="JV118" s="59">
        <v>1.787407463851836E-2</v>
      </c>
      <c r="JW118" s="59">
        <v>1.787407463851836E-2</v>
      </c>
      <c r="JX118" s="59">
        <v>1.787407463851836E-2</v>
      </c>
      <c r="JY118" s="59">
        <v>1.7874074638518356E-2</v>
      </c>
      <c r="JZ118" s="59">
        <v>1.787407463851836E-2</v>
      </c>
      <c r="KA118" s="59">
        <v>1.787407463851836E-2</v>
      </c>
      <c r="KB118" s="59">
        <v>1.787407463851836E-2</v>
      </c>
      <c r="KC118" s="59">
        <v>1.7874074638518356E-2</v>
      </c>
      <c r="KD118" s="59">
        <v>1.7874074638518356E-2</v>
      </c>
      <c r="KE118" s="59">
        <v>1.787407463851836E-2</v>
      </c>
      <c r="KF118" s="59">
        <v>1.787407463851836E-2</v>
      </c>
      <c r="KG118" s="59">
        <v>1.787407463851836E-2</v>
      </c>
      <c r="KH118" s="59">
        <v>1.787407463851836E-2</v>
      </c>
      <c r="KI118" s="59">
        <v>1.787407463851836E-2</v>
      </c>
      <c r="KJ118" s="55">
        <v>1.787407463851836E-2</v>
      </c>
      <c r="KK118" s="58">
        <v>50.822769589921194</v>
      </c>
      <c r="KL118" s="59">
        <v>79.760854604410596</v>
      </c>
      <c r="KM118" s="59">
        <v>108.4437048841659</v>
      </c>
      <c r="KN118" s="59">
        <v>198.50952959671446</v>
      </c>
      <c r="KO118" s="59">
        <v>272.90598354920672</v>
      </c>
      <c r="KP118" s="59">
        <v>325.80299072551378</v>
      </c>
      <c r="KQ118" s="59">
        <v>284.59531832992946</v>
      </c>
      <c r="KR118" s="59">
        <v>210.25523838352512</v>
      </c>
      <c r="KS118" s="59">
        <v>0</v>
      </c>
      <c r="KT118" s="59">
        <v>0</v>
      </c>
      <c r="KU118" s="59">
        <v>0</v>
      </c>
      <c r="KV118" s="59">
        <v>0</v>
      </c>
      <c r="KW118" s="59">
        <v>0</v>
      </c>
      <c r="KX118" s="59">
        <v>0</v>
      </c>
      <c r="KY118" s="59">
        <v>0</v>
      </c>
      <c r="KZ118" s="59">
        <v>0</v>
      </c>
      <c r="LA118" s="59">
        <v>0</v>
      </c>
      <c r="LB118" s="59">
        <v>0</v>
      </c>
      <c r="LC118" s="59">
        <v>0</v>
      </c>
      <c r="LD118" s="59">
        <v>0</v>
      </c>
      <c r="LE118" s="59">
        <v>0</v>
      </c>
      <c r="LF118" s="59">
        <v>0</v>
      </c>
      <c r="LG118" s="59">
        <v>0</v>
      </c>
      <c r="LH118" s="59">
        <v>0</v>
      </c>
      <c r="LI118" s="55">
        <v>0</v>
      </c>
      <c r="LJ118" s="58">
        <v>50.822769589921194</v>
      </c>
      <c r="LK118" s="59">
        <v>130.58362419433178</v>
      </c>
      <c r="LL118" s="59">
        <v>239.02732907849767</v>
      </c>
      <c r="LM118" s="59">
        <v>437.5368586752121</v>
      </c>
      <c r="LN118" s="59">
        <v>710.44284222441888</v>
      </c>
      <c r="LO118" s="59">
        <v>1036.2458329499327</v>
      </c>
      <c r="LP118" s="59">
        <v>1320.8411512798621</v>
      </c>
      <c r="LQ118" s="59">
        <v>1531.0963896633871</v>
      </c>
      <c r="LR118" s="59">
        <v>1531.0963896633871</v>
      </c>
      <c r="LS118" s="59">
        <v>1531.0963896633871</v>
      </c>
      <c r="LT118" s="59">
        <v>1531.0963896633871</v>
      </c>
      <c r="LU118" s="59">
        <v>1531.0963896633871</v>
      </c>
      <c r="LV118" s="59">
        <v>1531.0963896633871</v>
      </c>
      <c r="LW118" s="59">
        <v>1531.0963896633871</v>
      </c>
      <c r="LX118" s="59">
        <v>1531.0963896633871</v>
      </c>
      <c r="LY118" s="59">
        <v>1531.0963896633871</v>
      </c>
      <c r="LZ118" s="59">
        <v>1531.0963896633871</v>
      </c>
      <c r="MA118" s="59">
        <v>1531.0963896633871</v>
      </c>
      <c r="MB118" s="59">
        <v>1531.0963896633871</v>
      </c>
      <c r="MC118" s="59">
        <v>1531.0963896633871</v>
      </c>
      <c r="MD118" s="59">
        <v>1531.0963896633871</v>
      </c>
      <c r="ME118" s="59">
        <v>1531.0963896633871</v>
      </c>
      <c r="MF118" s="59">
        <v>1531.0963896633871</v>
      </c>
      <c r="MG118" s="59">
        <v>1531.0963896633871</v>
      </c>
      <c r="MH118" s="71">
        <v>1531.0963896633871</v>
      </c>
      <c r="MI118" s="72">
        <v>0</v>
      </c>
      <c r="MJ118" s="59">
        <v>9.3113110190578944E-4</v>
      </c>
      <c r="MK118" s="59">
        <v>1.8592825842854805E-3</v>
      </c>
      <c r="ML118" s="59">
        <v>2.3174074293578037E-3</v>
      </c>
      <c r="MM118" s="59">
        <v>3.1859143240022948E-3</v>
      </c>
      <c r="MN118" s="59">
        <v>3.8034358992647252E-3</v>
      </c>
      <c r="MO118" s="59">
        <v>3.9156828917261011E-3</v>
      </c>
      <c r="MP118" s="59">
        <v>2.4545272586220549E-3</v>
      </c>
      <c r="MQ118" s="59">
        <v>4.0238039264422408E-4</v>
      </c>
      <c r="MR118" s="59">
        <v>0</v>
      </c>
      <c r="MS118" s="59">
        <v>0</v>
      </c>
      <c r="MT118" s="59">
        <v>0</v>
      </c>
      <c r="MU118" s="59">
        <v>0</v>
      </c>
      <c r="MV118" s="59">
        <v>0</v>
      </c>
      <c r="MW118" s="59">
        <v>0</v>
      </c>
      <c r="MX118" s="59">
        <v>0</v>
      </c>
      <c r="MY118" s="59">
        <v>0</v>
      </c>
      <c r="MZ118" s="59">
        <v>0</v>
      </c>
      <c r="NA118" s="59">
        <v>0</v>
      </c>
      <c r="NB118" s="59">
        <v>0</v>
      </c>
      <c r="NC118" s="59">
        <v>0</v>
      </c>
      <c r="ND118" s="59">
        <v>0</v>
      </c>
      <c r="NE118" s="59">
        <v>0</v>
      </c>
      <c r="NF118" s="59">
        <v>0</v>
      </c>
      <c r="NG118" s="55">
        <v>0</v>
      </c>
      <c r="NH118" s="58">
        <v>0</v>
      </c>
      <c r="NI118" s="59">
        <v>9.3113110190578944E-4</v>
      </c>
      <c r="NJ118" s="59">
        <v>2.7904136861912699E-3</v>
      </c>
      <c r="NK118" s="59">
        <v>5.1078211155490749E-3</v>
      </c>
      <c r="NL118" s="59">
        <v>8.2937354395513675E-3</v>
      </c>
      <c r="NM118" s="59">
        <v>1.2097171338816097E-2</v>
      </c>
      <c r="NN118" s="59">
        <v>1.60128542305422E-2</v>
      </c>
      <c r="NO118" s="59">
        <v>1.8467381489164249E-2</v>
      </c>
      <c r="NP118" s="59">
        <v>1.8869761881808479E-2</v>
      </c>
      <c r="NQ118" s="59">
        <v>1.8869761881808476E-2</v>
      </c>
      <c r="NR118" s="59">
        <v>1.8869761881808472E-2</v>
      </c>
      <c r="NS118" s="59">
        <v>1.8869761881808472E-2</v>
      </c>
      <c r="NT118" s="59">
        <v>1.8869761881808472E-2</v>
      </c>
      <c r="NU118" s="59">
        <v>1.8869761881808469E-2</v>
      </c>
      <c r="NV118" s="59">
        <v>1.8869761881808476E-2</v>
      </c>
      <c r="NW118" s="59">
        <v>1.8869761881808472E-2</v>
      </c>
      <c r="NX118" s="59">
        <v>1.8869761881808472E-2</v>
      </c>
      <c r="NY118" s="59">
        <v>1.8869761881808472E-2</v>
      </c>
      <c r="NZ118" s="59">
        <v>1.8869761881808469E-2</v>
      </c>
      <c r="OA118" s="59">
        <v>1.8869761881808476E-2</v>
      </c>
      <c r="OB118" s="59">
        <v>1.8869761881808476E-2</v>
      </c>
      <c r="OC118" s="59">
        <v>1.8869761881808476E-2</v>
      </c>
      <c r="OD118" s="59">
        <v>1.8869761881808472E-2</v>
      </c>
      <c r="OE118" s="59">
        <v>1.8869761881808472E-2</v>
      </c>
      <c r="OF118" s="55">
        <v>1.8869761881808472E-2</v>
      </c>
      <c r="OG118" s="58">
        <v>0</v>
      </c>
      <c r="OH118" s="59">
        <v>79.760854604410596</v>
      </c>
      <c r="OI118" s="59">
        <v>159.26647447408709</v>
      </c>
      <c r="OJ118" s="59">
        <v>198.50952959671446</v>
      </c>
      <c r="OK118" s="59">
        <v>272.90598354920672</v>
      </c>
      <c r="OL118" s="59">
        <v>325.80299072551378</v>
      </c>
      <c r="OM118" s="59">
        <v>335.41808791985062</v>
      </c>
      <c r="ON118" s="59">
        <v>210.25523838352512</v>
      </c>
      <c r="OO118" s="59">
        <v>34.467975484518661</v>
      </c>
      <c r="OP118" s="59">
        <v>0</v>
      </c>
      <c r="OQ118" s="59">
        <v>0</v>
      </c>
      <c r="OR118" s="59">
        <v>0</v>
      </c>
      <c r="OS118" s="59">
        <v>0</v>
      </c>
      <c r="OT118" s="59">
        <v>0</v>
      </c>
      <c r="OU118" s="59">
        <v>0</v>
      </c>
      <c r="OV118" s="59">
        <v>0</v>
      </c>
      <c r="OW118" s="59">
        <v>0</v>
      </c>
      <c r="OX118" s="59">
        <v>0</v>
      </c>
      <c r="OY118" s="59">
        <v>0</v>
      </c>
      <c r="OZ118" s="59">
        <v>0</v>
      </c>
      <c r="PA118" s="59">
        <v>0</v>
      </c>
      <c r="PB118" s="59">
        <v>0</v>
      </c>
      <c r="PC118" s="59">
        <v>0</v>
      </c>
      <c r="PD118" s="59">
        <v>0</v>
      </c>
      <c r="PE118" s="55">
        <v>0</v>
      </c>
      <c r="PF118" s="58">
        <v>0</v>
      </c>
      <c r="PG118" s="59">
        <v>79.760854604410596</v>
      </c>
      <c r="PH118" s="59">
        <v>239.0273290784977</v>
      </c>
      <c r="PI118" s="59">
        <v>437.53685867521216</v>
      </c>
      <c r="PJ118" s="59">
        <v>710.44284222441888</v>
      </c>
      <c r="PK118" s="59">
        <v>1036.2458329499327</v>
      </c>
      <c r="PL118" s="59">
        <v>1371.6639208697834</v>
      </c>
      <c r="PM118" s="59">
        <v>1581.9191592533084</v>
      </c>
      <c r="PN118" s="59">
        <v>1616.3871347378272</v>
      </c>
      <c r="PO118" s="59">
        <v>1616.3871347378272</v>
      </c>
      <c r="PP118" s="59">
        <v>1616.3871347378272</v>
      </c>
      <c r="PQ118" s="59">
        <v>1616.3871347378272</v>
      </c>
      <c r="PR118" s="59">
        <v>1616.3871347378272</v>
      </c>
      <c r="PS118" s="59">
        <v>1616.3871347378272</v>
      </c>
      <c r="PT118" s="59">
        <v>1616.3871347378272</v>
      </c>
      <c r="PU118" s="59">
        <v>1616.3871347378272</v>
      </c>
      <c r="PV118" s="59">
        <v>1616.3871347378272</v>
      </c>
      <c r="PW118" s="59">
        <v>1616.3871347378272</v>
      </c>
      <c r="PX118" s="59">
        <v>1616.3871347378272</v>
      </c>
      <c r="PY118" s="59">
        <v>1616.3871347378272</v>
      </c>
      <c r="PZ118" s="59">
        <v>1616.3871347378272</v>
      </c>
      <c r="QA118" s="59">
        <v>1616.3871347378272</v>
      </c>
      <c r="QB118" s="59">
        <v>1616.3871347378272</v>
      </c>
      <c r="QC118" s="59">
        <v>1616.3871347378272</v>
      </c>
      <c r="QD118" s="71">
        <v>1616.3871347378272</v>
      </c>
      <c r="QE118" s="72">
        <v>5.9330685064588732E-4</v>
      </c>
      <c r="QF118" s="59">
        <v>9.3113110190578944E-4</v>
      </c>
      <c r="QG118" s="59">
        <v>1.2659757336395932E-3</v>
      </c>
      <c r="QH118" s="59">
        <v>2.3174074293578037E-3</v>
      </c>
      <c r="QI118" s="59">
        <v>3.1859143240022948E-3</v>
      </c>
      <c r="QJ118" s="59">
        <v>3.8034358992647252E-3</v>
      </c>
      <c r="QK118" s="59">
        <v>3.3223760410802136E-3</v>
      </c>
      <c r="QL118" s="59">
        <v>2.4545272586220549E-3</v>
      </c>
      <c r="QM118" s="59">
        <v>0</v>
      </c>
      <c r="QN118" s="59">
        <v>0</v>
      </c>
      <c r="QO118" s="59">
        <v>0</v>
      </c>
      <c r="QP118" s="59">
        <v>0</v>
      </c>
      <c r="QQ118" s="59">
        <v>0</v>
      </c>
      <c r="QR118" s="59">
        <v>0</v>
      </c>
      <c r="QS118" s="59">
        <v>0</v>
      </c>
      <c r="QT118" s="59">
        <v>0</v>
      </c>
      <c r="QU118" s="59">
        <v>0</v>
      </c>
      <c r="QV118" s="59">
        <v>0</v>
      </c>
      <c r="QW118" s="59">
        <v>0</v>
      </c>
      <c r="QX118" s="59">
        <v>0</v>
      </c>
      <c r="QY118" s="59">
        <v>0</v>
      </c>
      <c r="QZ118" s="59">
        <v>0</v>
      </c>
      <c r="RA118" s="59">
        <v>0</v>
      </c>
      <c r="RB118" s="59">
        <v>0</v>
      </c>
      <c r="RC118" s="55">
        <v>0</v>
      </c>
      <c r="RD118" s="58">
        <v>5.9330685064588732E-4</v>
      </c>
      <c r="RE118" s="59">
        <v>1.5244379525516764E-3</v>
      </c>
      <c r="RF118" s="59">
        <v>2.7904136861912694E-3</v>
      </c>
      <c r="RG118" s="59">
        <v>5.107821115549074E-3</v>
      </c>
      <c r="RH118" s="59">
        <v>8.2937354395513675E-3</v>
      </c>
      <c r="RI118" s="59">
        <v>1.2097171338816097E-2</v>
      </c>
      <c r="RJ118" s="59">
        <v>1.5419547379896308E-2</v>
      </c>
      <c r="RK118" s="59">
        <v>1.7874074638518363E-2</v>
      </c>
      <c r="RL118" s="59">
        <v>1.7874074638518363E-2</v>
      </c>
      <c r="RM118" s="59">
        <v>1.787407463851836E-2</v>
      </c>
      <c r="RN118" s="59">
        <v>1.787407463851836E-2</v>
      </c>
      <c r="RO118" s="59">
        <v>1.787407463851836E-2</v>
      </c>
      <c r="RP118" s="59">
        <v>1.787407463851836E-2</v>
      </c>
      <c r="RQ118" s="59">
        <v>1.7874074638518356E-2</v>
      </c>
      <c r="RR118" s="59">
        <v>1.787407463851836E-2</v>
      </c>
      <c r="RS118" s="59">
        <v>1.787407463851836E-2</v>
      </c>
      <c r="RT118" s="59">
        <v>1.787407463851836E-2</v>
      </c>
      <c r="RU118" s="59">
        <v>1.7874074638518356E-2</v>
      </c>
      <c r="RV118" s="59">
        <v>1.7874074638518356E-2</v>
      </c>
      <c r="RW118" s="59">
        <v>1.787407463851836E-2</v>
      </c>
      <c r="RX118" s="59">
        <v>1.787407463851836E-2</v>
      </c>
      <c r="RY118" s="59">
        <v>1.787407463851836E-2</v>
      </c>
      <c r="RZ118" s="59">
        <v>1.787407463851836E-2</v>
      </c>
      <c r="SA118" s="59">
        <v>1.787407463851836E-2</v>
      </c>
      <c r="SB118" s="55">
        <v>1.787407463851836E-2</v>
      </c>
      <c r="SC118" s="58">
        <v>50.822769589921194</v>
      </c>
      <c r="SD118" s="59">
        <v>79.760854604410596</v>
      </c>
      <c r="SE118" s="59">
        <v>108.4437048841659</v>
      </c>
      <c r="SF118" s="59">
        <v>198.50952959671446</v>
      </c>
      <c r="SG118" s="59">
        <v>272.90598354920672</v>
      </c>
      <c r="SH118" s="59">
        <v>325.80299072551378</v>
      </c>
      <c r="SI118" s="59">
        <v>284.59531832992946</v>
      </c>
      <c r="SJ118" s="59">
        <v>210.25523838352512</v>
      </c>
      <c r="SK118" s="59">
        <v>0</v>
      </c>
      <c r="SL118" s="59">
        <v>0</v>
      </c>
      <c r="SM118" s="59">
        <v>0</v>
      </c>
      <c r="SN118" s="59">
        <v>0</v>
      </c>
      <c r="SO118" s="59">
        <v>0</v>
      </c>
      <c r="SP118" s="59">
        <v>0</v>
      </c>
      <c r="SQ118" s="59">
        <v>0</v>
      </c>
      <c r="SR118" s="59">
        <v>0</v>
      </c>
      <c r="SS118" s="59">
        <v>0</v>
      </c>
      <c r="ST118" s="59">
        <v>0</v>
      </c>
      <c r="SU118" s="59">
        <v>0</v>
      </c>
      <c r="SV118" s="59">
        <v>0</v>
      </c>
      <c r="SW118" s="59">
        <v>0</v>
      </c>
      <c r="SX118" s="59">
        <v>0</v>
      </c>
      <c r="SY118" s="59">
        <v>0</v>
      </c>
      <c r="SZ118" s="59">
        <v>0</v>
      </c>
      <c r="TA118" s="55">
        <v>0</v>
      </c>
      <c r="TB118" s="58">
        <v>50.822769589921194</v>
      </c>
      <c r="TC118" s="59">
        <v>130.58362419433178</v>
      </c>
      <c r="TD118" s="59">
        <v>239.02732907849767</v>
      </c>
      <c r="TE118" s="59">
        <v>437.5368586752121</v>
      </c>
      <c r="TF118" s="59">
        <v>710.44284222441888</v>
      </c>
      <c r="TG118" s="59">
        <v>1036.2458329499327</v>
      </c>
      <c r="TH118" s="59">
        <v>1320.8411512798621</v>
      </c>
      <c r="TI118" s="59">
        <v>1531.0963896633871</v>
      </c>
      <c r="TJ118" s="59">
        <v>1531.0963896633871</v>
      </c>
      <c r="TK118" s="59">
        <v>1531.0963896633871</v>
      </c>
      <c r="TL118" s="59">
        <v>1531.0963896633871</v>
      </c>
      <c r="TM118" s="59">
        <v>1531.0963896633871</v>
      </c>
      <c r="TN118" s="59">
        <v>1531.0963896633871</v>
      </c>
      <c r="TO118" s="59">
        <v>1531.0963896633871</v>
      </c>
      <c r="TP118" s="59">
        <v>1531.0963896633871</v>
      </c>
      <c r="TQ118" s="59">
        <v>1531.0963896633871</v>
      </c>
      <c r="TR118" s="59">
        <v>1531.0963896633871</v>
      </c>
      <c r="TS118" s="59">
        <v>1531.0963896633871</v>
      </c>
      <c r="TT118" s="59">
        <v>1531.0963896633871</v>
      </c>
      <c r="TU118" s="59">
        <v>1531.0963896633871</v>
      </c>
      <c r="TV118" s="59">
        <v>1531.0963896633871</v>
      </c>
      <c r="TW118" s="59">
        <v>1531.0963896633871</v>
      </c>
      <c r="TX118" s="59">
        <v>1531.0963896633871</v>
      </c>
      <c r="TY118" s="59">
        <v>1531.0963896633871</v>
      </c>
      <c r="TZ118" s="71">
        <v>1531.0963896633871</v>
      </c>
      <c r="UA118" s="73">
        <v>889.87090771416456</v>
      </c>
      <c r="UB118" s="53">
        <v>896.66925819969515</v>
      </c>
      <c r="UC118" s="53">
        <v>903.6189172978344</v>
      </c>
      <c r="UD118" s="53">
        <v>910.63243275997843</v>
      </c>
      <c r="UE118" s="53">
        <v>917.63867055441369</v>
      </c>
      <c r="UF118" s="53">
        <v>924.56267274186189</v>
      </c>
      <c r="UG118" s="53">
        <v>931.33529806988861</v>
      </c>
      <c r="UH118" s="53">
        <v>937.89197398913541</v>
      </c>
      <c r="UI118" s="53">
        <v>944.17236849473102</v>
      </c>
      <c r="UJ118" s="53">
        <v>950.12490511676856</v>
      </c>
      <c r="UK118" s="53">
        <v>955.74725307807887</v>
      </c>
      <c r="UL118" s="53">
        <v>961.07415084679087</v>
      </c>
      <c r="UM118" s="53">
        <v>966.06177143061188</v>
      </c>
      <c r="UN118" s="53">
        <v>970.73472471508899</v>
      </c>
      <c r="UO118" s="53">
        <v>975.11726695445418</v>
      </c>
      <c r="UP118" s="53">
        <v>979.23016988552638</v>
      </c>
      <c r="UQ118" s="53">
        <v>983.09294949533842</v>
      </c>
      <c r="UR118" s="53">
        <v>986.71449069538198</v>
      </c>
      <c r="US118" s="53">
        <v>990.12312416693658</v>
      </c>
      <c r="UT118" s="53">
        <v>993.32729753423462</v>
      </c>
      <c r="UU118" s="53">
        <v>996.34552625274193</v>
      </c>
      <c r="UV118" s="53">
        <v>999.1899541940893</v>
      </c>
      <c r="UW118" s="53">
        <v>1001.8686873211144</v>
      </c>
      <c r="UX118" s="53">
        <v>1004.2427281561805</v>
      </c>
      <c r="UY118" s="74">
        <v>1006.3939925173084</v>
      </c>
      <c r="UZ118" s="73">
        <v>461.33949478033622</v>
      </c>
      <c r="VA118" s="53">
        <v>464.86399204296805</v>
      </c>
      <c r="VB118" s="53">
        <v>468.46693286217851</v>
      </c>
      <c r="VC118" s="53">
        <v>472.10297900313054</v>
      </c>
      <c r="VD118" s="53">
        <v>475.73525215238817</v>
      </c>
      <c r="VE118" s="53">
        <v>479.32489155213057</v>
      </c>
      <c r="VF118" s="53">
        <v>482.83605201381397</v>
      </c>
      <c r="VG118" s="53">
        <v>486.23525692072991</v>
      </c>
      <c r="VH118" s="53">
        <v>489.49122809937575</v>
      </c>
      <c r="VI118" s="53">
        <v>492.57722654484274</v>
      </c>
      <c r="VJ118" s="53">
        <v>495.49204390257944</v>
      </c>
      <c r="VK118" s="53">
        <v>498.25368978184162</v>
      </c>
      <c r="VL118" s="53">
        <v>500.83944277179671</v>
      </c>
      <c r="VM118" s="53">
        <v>503.26206147829032</v>
      </c>
      <c r="VN118" s="53">
        <v>505.53412117260689</v>
      </c>
      <c r="VO118" s="53">
        <v>507.6663906331014</v>
      </c>
      <c r="VP118" s="53">
        <v>509.6689876145175</v>
      </c>
      <c r="VQ118" s="53">
        <v>511.54651835866326</v>
      </c>
      <c r="VR118" s="53">
        <v>513.31367045907052</v>
      </c>
      <c r="VS118" s="53">
        <v>514.97482345288518</v>
      </c>
      <c r="VT118" s="53">
        <v>516.5395763850878</v>
      </c>
      <c r="VU118" s="53">
        <v>518.01422505381572</v>
      </c>
      <c r="VV118" s="53">
        <v>519.40297186726923</v>
      </c>
      <c r="VW118" s="53">
        <v>520.63375578204023</v>
      </c>
      <c r="VX118" s="74">
        <v>521.74904475811331</v>
      </c>
      <c r="VY118" s="65">
        <f t="shared" si="1"/>
        <v>114</v>
      </c>
    </row>
    <row r="119" spans="1:597">
      <c r="A119" s="51" t="s">
        <v>660</v>
      </c>
      <c r="B119" s="69" t="s">
        <v>2</v>
      </c>
      <c r="C119" t="s">
        <v>659</v>
      </c>
      <c r="D119" t="s">
        <v>661</v>
      </c>
      <c r="E119" t="s">
        <v>727</v>
      </c>
      <c r="F119" t="s">
        <v>663</v>
      </c>
      <c r="G119" t="s">
        <v>664</v>
      </c>
      <c r="H119" t="s">
        <v>771</v>
      </c>
      <c r="I119" t="s">
        <v>666</v>
      </c>
      <c r="J119" t="s">
        <v>1036</v>
      </c>
      <c r="K119" s="5" t="s">
        <v>773</v>
      </c>
      <c r="L119" t="s">
        <v>774</v>
      </c>
      <c r="M119">
        <v>45</v>
      </c>
      <c r="N119" s="52">
        <v>0.10059026684586644</v>
      </c>
      <c r="O119" s="52">
        <v>0</v>
      </c>
      <c r="P119" s="52">
        <v>0</v>
      </c>
      <c r="Q119" s="53">
        <v>1.42</v>
      </c>
      <c r="R119" s="53">
        <v>0</v>
      </c>
      <c r="S119" s="53">
        <v>0.01</v>
      </c>
      <c r="T119" s="53">
        <v>0</v>
      </c>
      <c r="U119" s="53">
        <v>1</v>
      </c>
      <c r="V119" s="53">
        <v>0.25</v>
      </c>
      <c r="W119" s="2" t="s">
        <v>775</v>
      </c>
      <c r="X119" s="54">
        <v>0</v>
      </c>
      <c r="Y119" s="54">
        <v>0</v>
      </c>
      <c r="Z119" t="s">
        <v>776</v>
      </c>
      <c r="AA119" t="s">
        <v>777</v>
      </c>
      <c r="AB119" s="54">
        <v>0.81705098408000898</v>
      </c>
      <c r="AC119" t="s">
        <v>778</v>
      </c>
      <c r="AD119" s="54">
        <v>0</v>
      </c>
      <c r="AE119" s="53">
        <v>650.50093220381291</v>
      </c>
      <c r="AG119" s="53">
        <v>576.27690194881279</v>
      </c>
      <c r="AI119" s="55">
        <v>0</v>
      </c>
      <c r="AJ119" s="5" t="s">
        <v>779</v>
      </c>
      <c r="AK119" t="s">
        <v>779</v>
      </c>
      <c r="AL119" s="1" t="s">
        <v>779</v>
      </c>
      <c r="AM119" s="5" t="s">
        <v>773</v>
      </c>
      <c r="AN119" t="s">
        <v>773</v>
      </c>
      <c r="AO119" t="s">
        <v>773</v>
      </c>
      <c r="AP119" t="s">
        <v>773</v>
      </c>
      <c r="AQ119" t="s">
        <v>773</v>
      </c>
      <c r="AR119" t="s">
        <v>773</v>
      </c>
      <c r="AS119" t="s">
        <v>773</v>
      </c>
      <c r="AT119" t="s">
        <v>773</v>
      </c>
      <c r="AU119" t="s">
        <v>773</v>
      </c>
      <c r="AV119" t="s">
        <v>773</v>
      </c>
      <c r="AW119" t="s">
        <v>773</v>
      </c>
      <c r="AX119" t="s">
        <v>773</v>
      </c>
      <c r="AY119" t="s">
        <v>773</v>
      </c>
      <c r="AZ119" t="s">
        <v>773</v>
      </c>
      <c r="BA119" t="s">
        <v>773</v>
      </c>
      <c r="BB119" t="s">
        <v>773</v>
      </c>
      <c r="BC119" t="s">
        <v>773</v>
      </c>
      <c r="BD119" t="s">
        <v>773</v>
      </c>
      <c r="BE119" t="s">
        <v>773</v>
      </c>
      <c r="BF119" t="s">
        <v>773</v>
      </c>
      <c r="BG119" t="s">
        <v>773</v>
      </c>
      <c r="BH119" t="s">
        <v>773</v>
      </c>
      <c r="BI119" t="s">
        <v>773</v>
      </c>
      <c r="BJ119" t="s">
        <v>773</v>
      </c>
      <c r="BK119" t="s">
        <v>773</v>
      </c>
      <c r="BL119" t="s">
        <v>773</v>
      </c>
      <c r="BM119" s="1" t="s">
        <v>773</v>
      </c>
      <c r="BN119" s="5" t="s">
        <v>774</v>
      </c>
      <c r="BO119" t="s">
        <v>774</v>
      </c>
      <c r="BP119" t="s">
        <v>774</v>
      </c>
      <c r="BQ119" t="s">
        <v>774</v>
      </c>
      <c r="BR119" t="s">
        <v>774</v>
      </c>
      <c r="BS119" t="s">
        <v>774</v>
      </c>
      <c r="BT119" t="s">
        <v>774</v>
      </c>
      <c r="BU119" t="s">
        <v>774</v>
      </c>
      <c r="BV119" t="s">
        <v>774</v>
      </c>
      <c r="BW119" t="s">
        <v>774</v>
      </c>
      <c r="BX119" t="s">
        <v>774</v>
      </c>
      <c r="BY119" t="s">
        <v>774</v>
      </c>
      <c r="BZ119" t="s">
        <v>774</v>
      </c>
      <c r="CA119" t="s">
        <v>774</v>
      </c>
      <c r="CB119" t="s">
        <v>774</v>
      </c>
      <c r="CC119" t="s">
        <v>774</v>
      </c>
      <c r="CD119" t="s">
        <v>774</v>
      </c>
      <c r="CE119" t="s">
        <v>774</v>
      </c>
      <c r="CF119" t="s">
        <v>774</v>
      </c>
      <c r="CG119" t="s">
        <v>774</v>
      </c>
      <c r="CH119" t="s">
        <v>774</v>
      </c>
      <c r="CI119" t="s">
        <v>774</v>
      </c>
      <c r="CJ119" t="s">
        <v>774</v>
      </c>
      <c r="CK119" t="s">
        <v>774</v>
      </c>
      <c r="CL119" t="s">
        <v>774</v>
      </c>
      <c r="CM119" t="s">
        <v>774</v>
      </c>
      <c r="CN119" s="1" t="s">
        <v>774</v>
      </c>
      <c r="CO119" s="56">
        <v>1.42</v>
      </c>
      <c r="CP119" s="53">
        <v>1.42</v>
      </c>
      <c r="CQ119" s="53">
        <v>1.42</v>
      </c>
      <c r="CR119" s="53">
        <v>1.42</v>
      </c>
      <c r="CS119" s="53">
        <v>1.42</v>
      </c>
      <c r="CT119" s="53">
        <v>1.42</v>
      </c>
      <c r="CU119" s="53">
        <v>1.42</v>
      </c>
      <c r="CV119" s="53">
        <v>1.42</v>
      </c>
      <c r="CW119" s="53">
        <v>1.42</v>
      </c>
      <c r="CX119" s="53">
        <v>1.42</v>
      </c>
      <c r="CY119" s="53">
        <v>1.42</v>
      </c>
      <c r="CZ119" s="53">
        <v>1.42</v>
      </c>
      <c r="DA119" s="53">
        <v>1.42</v>
      </c>
      <c r="DB119" s="53">
        <v>1.42</v>
      </c>
      <c r="DC119" s="53">
        <v>1.42</v>
      </c>
      <c r="DD119" s="53">
        <v>1.42</v>
      </c>
      <c r="DE119" s="53">
        <v>1.42</v>
      </c>
      <c r="DF119" s="53">
        <v>1.42</v>
      </c>
      <c r="DG119" s="53">
        <v>1.42</v>
      </c>
      <c r="DH119" s="53">
        <v>1.42</v>
      </c>
      <c r="DI119" s="53">
        <v>1.42</v>
      </c>
      <c r="DJ119" s="53">
        <v>1.42</v>
      </c>
      <c r="DK119" s="53">
        <v>1.42</v>
      </c>
      <c r="DL119" s="53">
        <v>1.42</v>
      </c>
      <c r="DM119" s="53">
        <v>1.42</v>
      </c>
      <c r="DN119" s="53">
        <v>1.42</v>
      </c>
      <c r="DO119" s="57">
        <v>1.42</v>
      </c>
      <c r="DP119" s="58">
        <v>0</v>
      </c>
      <c r="DQ119" s="59">
        <v>0</v>
      </c>
      <c r="DR119" s="59">
        <v>0.10202649545879591</v>
      </c>
      <c r="DS119" s="59">
        <v>0.13524421773247711</v>
      </c>
      <c r="DT119" s="59">
        <v>0.15278815235013779</v>
      </c>
      <c r="DU119" s="59">
        <v>0.16319350104181221</v>
      </c>
      <c r="DV119" s="59">
        <v>0.17009104478940493</v>
      </c>
      <c r="DW119" s="59">
        <v>0.17507539003599087</v>
      </c>
      <c r="DX119" s="59">
        <v>0.17884379997250288</v>
      </c>
      <c r="DY119" s="59">
        <v>0.18179144296701424</v>
      </c>
      <c r="DZ119" s="59">
        <v>0.18415900941658372</v>
      </c>
      <c r="EA119" s="59">
        <v>0.18610147622698217</v>
      </c>
      <c r="EB119" s="59">
        <v>0.18816388225320621</v>
      </c>
      <c r="EC119" s="59">
        <v>0.19018205898972904</v>
      </c>
      <c r="ED119" s="59">
        <v>0.19186992005714007</v>
      </c>
      <c r="EE119" s="59">
        <v>0.19329500300269231</v>
      </c>
      <c r="EF119" s="59">
        <v>0.19450807740928072</v>
      </c>
      <c r="EG119" s="59">
        <v>0.1955480151133801</v>
      </c>
      <c r="EH119" s="59">
        <v>0.19644503464236035</v>
      </c>
      <c r="EI119" s="59">
        <v>0.19722297638136815</v>
      </c>
      <c r="EJ119" s="59">
        <v>0.19790088382038662</v>
      </c>
      <c r="EK119" s="59">
        <v>0.19849413769127955</v>
      </c>
      <c r="EL119" s="59">
        <v>0.19901528378443992</v>
      </c>
      <c r="EM119" s="59">
        <v>0.19947464675345433</v>
      </c>
      <c r="EN119" s="59">
        <v>0.19988079174112466</v>
      </c>
      <c r="EO119" s="59">
        <v>0.200231365634472</v>
      </c>
      <c r="EP119" s="59">
        <v>0.2005345658781329</v>
      </c>
      <c r="EQ119" s="72">
        <v>0</v>
      </c>
      <c r="ER119" s="59">
        <v>0</v>
      </c>
      <c r="ES119" s="59">
        <v>0</v>
      </c>
      <c r="ET119" s="59">
        <v>0</v>
      </c>
      <c r="EU119" s="59">
        <v>0</v>
      </c>
      <c r="EV119" s="59">
        <v>0</v>
      </c>
      <c r="EW119" s="59">
        <v>0</v>
      </c>
      <c r="EX119" s="59">
        <v>0</v>
      </c>
      <c r="EY119" s="59">
        <v>0</v>
      </c>
      <c r="EZ119" s="59">
        <v>0</v>
      </c>
      <c r="FA119" s="59">
        <v>0</v>
      </c>
      <c r="FB119" s="59">
        <v>0</v>
      </c>
      <c r="FC119" s="59">
        <v>0</v>
      </c>
      <c r="FD119" s="59">
        <v>0</v>
      </c>
      <c r="FE119" s="59">
        <v>0</v>
      </c>
      <c r="FF119" s="59">
        <v>0</v>
      </c>
      <c r="FG119" s="59">
        <v>0</v>
      </c>
      <c r="FH119" s="59">
        <v>0</v>
      </c>
      <c r="FI119" s="59">
        <v>0</v>
      </c>
      <c r="FJ119" s="59">
        <v>0</v>
      </c>
      <c r="FK119" s="59">
        <v>0</v>
      </c>
      <c r="FL119" s="59">
        <v>0</v>
      </c>
      <c r="FM119" s="59">
        <v>0</v>
      </c>
      <c r="FN119" s="59">
        <v>0</v>
      </c>
      <c r="FO119" s="55">
        <v>0</v>
      </c>
      <c r="FP119" s="58">
        <v>0</v>
      </c>
      <c r="FQ119" s="59">
        <v>0</v>
      </c>
      <c r="FR119" s="59">
        <v>0</v>
      </c>
      <c r="FS119" s="59">
        <v>0</v>
      </c>
      <c r="FT119" s="59">
        <v>0</v>
      </c>
      <c r="FU119" s="59">
        <v>0</v>
      </c>
      <c r="FV119" s="59">
        <v>0</v>
      </c>
      <c r="FW119" s="59">
        <v>0</v>
      </c>
      <c r="FX119" s="59">
        <v>0</v>
      </c>
      <c r="FY119" s="59">
        <v>0</v>
      </c>
      <c r="FZ119" s="59">
        <v>0</v>
      </c>
      <c r="GA119" s="59">
        <v>0</v>
      </c>
      <c r="GB119" s="59">
        <v>0</v>
      </c>
      <c r="GC119" s="59">
        <v>0</v>
      </c>
      <c r="GD119" s="59">
        <v>0</v>
      </c>
      <c r="GE119" s="59">
        <v>0</v>
      </c>
      <c r="GF119" s="59">
        <v>0</v>
      </c>
      <c r="GG119" s="59">
        <v>0</v>
      </c>
      <c r="GH119" s="59">
        <v>0</v>
      </c>
      <c r="GI119" s="59">
        <v>0</v>
      </c>
      <c r="GJ119" s="59">
        <v>0</v>
      </c>
      <c r="GK119" s="59">
        <v>0</v>
      </c>
      <c r="GL119" s="59">
        <v>0</v>
      </c>
      <c r="GM119" s="59">
        <v>0</v>
      </c>
      <c r="GN119" s="55">
        <v>0</v>
      </c>
      <c r="GO119" s="58">
        <v>0</v>
      </c>
      <c r="GP119" s="59">
        <v>0</v>
      </c>
      <c r="GQ119" s="59">
        <v>0</v>
      </c>
      <c r="GR119" s="59">
        <v>0</v>
      </c>
      <c r="GS119" s="59">
        <v>0</v>
      </c>
      <c r="GT119" s="59">
        <v>0</v>
      </c>
      <c r="GU119" s="59">
        <v>0</v>
      </c>
      <c r="GV119" s="59">
        <v>0</v>
      </c>
      <c r="GW119" s="59">
        <v>0</v>
      </c>
      <c r="GX119" s="59">
        <v>0</v>
      </c>
      <c r="GY119" s="59">
        <v>0</v>
      </c>
      <c r="GZ119" s="59">
        <v>0</v>
      </c>
      <c r="HA119" s="59">
        <v>0</v>
      </c>
      <c r="HB119" s="59">
        <v>0</v>
      </c>
      <c r="HC119" s="59">
        <v>0</v>
      </c>
      <c r="HD119" s="59">
        <v>0</v>
      </c>
      <c r="HE119" s="59">
        <v>0</v>
      </c>
      <c r="HF119" s="59">
        <v>0</v>
      </c>
      <c r="HG119" s="59">
        <v>0</v>
      </c>
      <c r="HH119" s="59">
        <v>0</v>
      </c>
      <c r="HI119" s="59">
        <v>0</v>
      </c>
      <c r="HJ119" s="59">
        <v>0</v>
      </c>
      <c r="HK119" s="59">
        <v>0</v>
      </c>
      <c r="HL119" s="59">
        <v>0</v>
      </c>
      <c r="HM119" s="55">
        <v>0</v>
      </c>
      <c r="HN119" s="58">
        <v>0</v>
      </c>
      <c r="HO119" s="59">
        <v>0</v>
      </c>
      <c r="HP119" s="59">
        <v>0</v>
      </c>
      <c r="HQ119" s="59">
        <v>0</v>
      </c>
      <c r="HR119" s="59">
        <v>0</v>
      </c>
      <c r="HS119" s="59">
        <v>0</v>
      </c>
      <c r="HT119" s="59">
        <v>0</v>
      </c>
      <c r="HU119" s="59">
        <v>0</v>
      </c>
      <c r="HV119" s="59">
        <v>0</v>
      </c>
      <c r="HW119" s="59">
        <v>0</v>
      </c>
      <c r="HX119" s="59">
        <v>0</v>
      </c>
      <c r="HY119" s="59">
        <v>0</v>
      </c>
      <c r="HZ119" s="59">
        <v>0</v>
      </c>
      <c r="IA119" s="59">
        <v>0</v>
      </c>
      <c r="IB119" s="59">
        <v>0</v>
      </c>
      <c r="IC119" s="59">
        <v>0</v>
      </c>
      <c r="ID119" s="59">
        <v>0</v>
      </c>
      <c r="IE119" s="59">
        <v>0</v>
      </c>
      <c r="IF119" s="59">
        <v>0</v>
      </c>
      <c r="IG119" s="59">
        <v>0</v>
      </c>
      <c r="IH119" s="59">
        <v>0</v>
      </c>
      <c r="II119" s="59">
        <v>0</v>
      </c>
      <c r="IJ119" s="59">
        <v>0</v>
      </c>
      <c r="IK119" s="59">
        <v>0</v>
      </c>
      <c r="IL119" s="71">
        <v>0</v>
      </c>
      <c r="IM119" s="72">
        <v>0</v>
      </c>
      <c r="IN119" s="59">
        <v>0</v>
      </c>
      <c r="IO119" s="59">
        <v>0</v>
      </c>
      <c r="IP119" s="59">
        <v>0</v>
      </c>
      <c r="IQ119" s="59">
        <v>0</v>
      </c>
      <c r="IR119" s="59">
        <v>0</v>
      </c>
      <c r="IS119" s="59">
        <v>0</v>
      </c>
      <c r="IT119" s="59">
        <v>0</v>
      </c>
      <c r="IU119" s="59">
        <v>0</v>
      </c>
      <c r="IV119" s="59">
        <v>0</v>
      </c>
      <c r="IW119" s="59">
        <v>0</v>
      </c>
      <c r="IX119" s="59">
        <v>0</v>
      </c>
      <c r="IY119" s="59">
        <v>0</v>
      </c>
      <c r="IZ119" s="59">
        <v>0</v>
      </c>
      <c r="JA119" s="59">
        <v>0</v>
      </c>
      <c r="JB119" s="59">
        <v>0</v>
      </c>
      <c r="JC119" s="59">
        <v>0</v>
      </c>
      <c r="JD119" s="59">
        <v>0</v>
      </c>
      <c r="JE119" s="59">
        <v>0</v>
      </c>
      <c r="JF119" s="59">
        <v>0</v>
      </c>
      <c r="JG119" s="59">
        <v>0</v>
      </c>
      <c r="JH119" s="59">
        <v>0</v>
      </c>
      <c r="JI119" s="59">
        <v>0</v>
      </c>
      <c r="JJ119" s="59">
        <v>0</v>
      </c>
      <c r="JK119" s="55">
        <v>0</v>
      </c>
      <c r="JL119" s="58">
        <v>0</v>
      </c>
      <c r="JM119" s="59">
        <v>0</v>
      </c>
      <c r="JN119" s="59">
        <v>0</v>
      </c>
      <c r="JO119" s="59">
        <v>0</v>
      </c>
      <c r="JP119" s="59">
        <v>0</v>
      </c>
      <c r="JQ119" s="59">
        <v>0</v>
      </c>
      <c r="JR119" s="59">
        <v>0</v>
      </c>
      <c r="JS119" s="59">
        <v>0</v>
      </c>
      <c r="JT119" s="59">
        <v>0</v>
      </c>
      <c r="JU119" s="59">
        <v>0</v>
      </c>
      <c r="JV119" s="59">
        <v>0</v>
      </c>
      <c r="JW119" s="59">
        <v>0</v>
      </c>
      <c r="JX119" s="59">
        <v>0</v>
      </c>
      <c r="JY119" s="59">
        <v>0</v>
      </c>
      <c r="JZ119" s="59">
        <v>0</v>
      </c>
      <c r="KA119" s="59">
        <v>0</v>
      </c>
      <c r="KB119" s="59">
        <v>0</v>
      </c>
      <c r="KC119" s="59">
        <v>0</v>
      </c>
      <c r="KD119" s="59">
        <v>0</v>
      </c>
      <c r="KE119" s="59">
        <v>0</v>
      </c>
      <c r="KF119" s="59">
        <v>0</v>
      </c>
      <c r="KG119" s="59">
        <v>0</v>
      </c>
      <c r="KH119" s="59">
        <v>0</v>
      </c>
      <c r="KI119" s="59">
        <v>0</v>
      </c>
      <c r="KJ119" s="55">
        <v>0</v>
      </c>
      <c r="KK119" s="58">
        <v>0</v>
      </c>
      <c r="KL119" s="59">
        <v>0</v>
      </c>
      <c r="KM119" s="59">
        <v>0</v>
      </c>
      <c r="KN119" s="59">
        <v>0</v>
      </c>
      <c r="KO119" s="59">
        <v>0</v>
      </c>
      <c r="KP119" s="59">
        <v>0</v>
      </c>
      <c r="KQ119" s="59">
        <v>0</v>
      </c>
      <c r="KR119" s="59">
        <v>0</v>
      </c>
      <c r="KS119" s="59">
        <v>0</v>
      </c>
      <c r="KT119" s="59">
        <v>0</v>
      </c>
      <c r="KU119" s="59">
        <v>0</v>
      </c>
      <c r="KV119" s="59">
        <v>0</v>
      </c>
      <c r="KW119" s="59">
        <v>0</v>
      </c>
      <c r="KX119" s="59">
        <v>0</v>
      </c>
      <c r="KY119" s="59">
        <v>0</v>
      </c>
      <c r="KZ119" s="59">
        <v>0</v>
      </c>
      <c r="LA119" s="59">
        <v>0</v>
      </c>
      <c r="LB119" s="59">
        <v>0</v>
      </c>
      <c r="LC119" s="59">
        <v>0</v>
      </c>
      <c r="LD119" s="59">
        <v>0</v>
      </c>
      <c r="LE119" s="59">
        <v>0</v>
      </c>
      <c r="LF119" s="59">
        <v>0</v>
      </c>
      <c r="LG119" s="59">
        <v>0</v>
      </c>
      <c r="LH119" s="59">
        <v>0</v>
      </c>
      <c r="LI119" s="55">
        <v>0</v>
      </c>
      <c r="LJ119" s="58">
        <v>0</v>
      </c>
      <c r="LK119" s="59">
        <v>0</v>
      </c>
      <c r="LL119" s="59">
        <v>0</v>
      </c>
      <c r="LM119" s="59">
        <v>0</v>
      </c>
      <c r="LN119" s="59">
        <v>0</v>
      </c>
      <c r="LO119" s="59">
        <v>0</v>
      </c>
      <c r="LP119" s="59">
        <v>0</v>
      </c>
      <c r="LQ119" s="59">
        <v>0</v>
      </c>
      <c r="LR119" s="59">
        <v>0</v>
      </c>
      <c r="LS119" s="59">
        <v>0</v>
      </c>
      <c r="LT119" s="59">
        <v>0</v>
      </c>
      <c r="LU119" s="59">
        <v>0</v>
      </c>
      <c r="LV119" s="59">
        <v>0</v>
      </c>
      <c r="LW119" s="59">
        <v>0</v>
      </c>
      <c r="LX119" s="59">
        <v>0</v>
      </c>
      <c r="LY119" s="59">
        <v>0</v>
      </c>
      <c r="LZ119" s="59">
        <v>0</v>
      </c>
      <c r="MA119" s="59">
        <v>0</v>
      </c>
      <c r="MB119" s="59">
        <v>0</v>
      </c>
      <c r="MC119" s="59">
        <v>0</v>
      </c>
      <c r="MD119" s="59">
        <v>0</v>
      </c>
      <c r="ME119" s="59">
        <v>0</v>
      </c>
      <c r="MF119" s="59">
        <v>0</v>
      </c>
      <c r="MG119" s="59">
        <v>0</v>
      </c>
      <c r="MH119" s="71">
        <v>0</v>
      </c>
      <c r="MI119" s="72">
        <v>0</v>
      </c>
      <c r="MJ119" s="59">
        <v>0</v>
      </c>
      <c r="MK119" s="59">
        <v>0</v>
      </c>
      <c r="ML119" s="59">
        <v>0</v>
      </c>
      <c r="MM119" s="59">
        <v>0</v>
      </c>
      <c r="MN119" s="59">
        <v>0</v>
      </c>
      <c r="MO119" s="59">
        <v>0</v>
      </c>
      <c r="MP119" s="59">
        <v>0</v>
      </c>
      <c r="MQ119" s="59">
        <v>0</v>
      </c>
      <c r="MR119" s="59">
        <v>0</v>
      </c>
      <c r="MS119" s="59">
        <v>0</v>
      </c>
      <c r="MT119" s="59">
        <v>0</v>
      </c>
      <c r="MU119" s="59">
        <v>0</v>
      </c>
      <c r="MV119" s="59">
        <v>0</v>
      </c>
      <c r="MW119" s="59">
        <v>0</v>
      </c>
      <c r="MX119" s="59">
        <v>0</v>
      </c>
      <c r="MY119" s="59">
        <v>0</v>
      </c>
      <c r="MZ119" s="59">
        <v>0</v>
      </c>
      <c r="NA119" s="59">
        <v>0</v>
      </c>
      <c r="NB119" s="59">
        <v>0</v>
      </c>
      <c r="NC119" s="59">
        <v>0</v>
      </c>
      <c r="ND119" s="59">
        <v>0</v>
      </c>
      <c r="NE119" s="59">
        <v>0</v>
      </c>
      <c r="NF119" s="59">
        <v>0</v>
      </c>
      <c r="NG119" s="55">
        <v>0</v>
      </c>
      <c r="NH119" s="58">
        <v>0</v>
      </c>
      <c r="NI119" s="59">
        <v>0</v>
      </c>
      <c r="NJ119" s="59">
        <v>0</v>
      </c>
      <c r="NK119" s="59">
        <v>0</v>
      </c>
      <c r="NL119" s="59">
        <v>0</v>
      </c>
      <c r="NM119" s="59">
        <v>0</v>
      </c>
      <c r="NN119" s="59">
        <v>0</v>
      </c>
      <c r="NO119" s="59">
        <v>0</v>
      </c>
      <c r="NP119" s="59">
        <v>0</v>
      </c>
      <c r="NQ119" s="59">
        <v>0</v>
      </c>
      <c r="NR119" s="59">
        <v>0</v>
      </c>
      <c r="NS119" s="59">
        <v>0</v>
      </c>
      <c r="NT119" s="59">
        <v>0</v>
      </c>
      <c r="NU119" s="59">
        <v>0</v>
      </c>
      <c r="NV119" s="59">
        <v>0</v>
      </c>
      <c r="NW119" s="59">
        <v>0</v>
      </c>
      <c r="NX119" s="59">
        <v>0</v>
      </c>
      <c r="NY119" s="59">
        <v>0</v>
      </c>
      <c r="NZ119" s="59">
        <v>0</v>
      </c>
      <c r="OA119" s="59">
        <v>0</v>
      </c>
      <c r="OB119" s="59">
        <v>0</v>
      </c>
      <c r="OC119" s="59">
        <v>0</v>
      </c>
      <c r="OD119" s="59">
        <v>0</v>
      </c>
      <c r="OE119" s="59">
        <v>0</v>
      </c>
      <c r="OF119" s="55">
        <v>0</v>
      </c>
      <c r="OG119" s="58">
        <v>0</v>
      </c>
      <c r="OH119" s="59">
        <v>0</v>
      </c>
      <c r="OI119" s="59">
        <v>0</v>
      </c>
      <c r="OJ119" s="59">
        <v>0</v>
      </c>
      <c r="OK119" s="59">
        <v>0</v>
      </c>
      <c r="OL119" s="59">
        <v>0</v>
      </c>
      <c r="OM119" s="59">
        <v>0</v>
      </c>
      <c r="ON119" s="59">
        <v>0</v>
      </c>
      <c r="OO119" s="59">
        <v>0</v>
      </c>
      <c r="OP119" s="59">
        <v>0</v>
      </c>
      <c r="OQ119" s="59">
        <v>0</v>
      </c>
      <c r="OR119" s="59">
        <v>0</v>
      </c>
      <c r="OS119" s="59">
        <v>0</v>
      </c>
      <c r="OT119" s="59">
        <v>0</v>
      </c>
      <c r="OU119" s="59">
        <v>0</v>
      </c>
      <c r="OV119" s="59">
        <v>0</v>
      </c>
      <c r="OW119" s="59">
        <v>0</v>
      </c>
      <c r="OX119" s="59">
        <v>0</v>
      </c>
      <c r="OY119" s="59">
        <v>0</v>
      </c>
      <c r="OZ119" s="59">
        <v>0</v>
      </c>
      <c r="PA119" s="59">
        <v>0</v>
      </c>
      <c r="PB119" s="59">
        <v>0</v>
      </c>
      <c r="PC119" s="59">
        <v>0</v>
      </c>
      <c r="PD119" s="59">
        <v>0</v>
      </c>
      <c r="PE119" s="55">
        <v>0</v>
      </c>
      <c r="PF119" s="58">
        <v>0</v>
      </c>
      <c r="PG119" s="59">
        <v>0</v>
      </c>
      <c r="PH119" s="59">
        <v>0</v>
      </c>
      <c r="PI119" s="59">
        <v>0</v>
      </c>
      <c r="PJ119" s="59">
        <v>0</v>
      </c>
      <c r="PK119" s="59">
        <v>0</v>
      </c>
      <c r="PL119" s="59">
        <v>0</v>
      </c>
      <c r="PM119" s="59">
        <v>0</v>
      </c>
      <c r="PN119" s="59">
        <v>0</v>
      </c>
      <c r="PO119" s="59">
        <v>0</v>
      </c>
      <c r="PP119" s="59">
        <v>0</v>
      </c>
      <c r="PQ119" s="59">
        <v>0</v>
      </c>
      <c r="PR119" s="59">
        <v>0</v>
      </c>
      <c r="PS119" s="59">
        <v>0</v>
      </c>
      <c r="PT119" s="59">
        <v>0</v>
      </c>
      <c r="PU119" s="59">
        <v>0</v>
      </c>
      <c r="PV119" s="59">
        <v>0</v>
      </c>
      <c r="PW119" s="59">
        <v>0</v>
      </c>
      <c r="PX119" s="59">
        <v>0</v>
      </c>
      <c r="PY119" s="59">
        <v>0</v>
      </c>
      <c r="PZ119" s="59">
        <v>0</v>
      </c>
      <c r="QA119" s="59">
        <v>0</v>
      </c>
      <c r="QB119" s="59">
        <v>0</v>
      </c>
      <c r="QC119" s="59">
        <v>0</v>
      </c>
      <c r="QD119" s="71">
        <v>0</v>
      </c>
      <c r="QE119" s="72">
        <v>0</v>
      </c>
      <c r="QF119" s="59">
        <v>0</v>
      </c>
      <c r="QG119" s="59">
        <v>0</v>
      </c>
      <c r="QH119" s="59">
        <v>0</v>
      </c>
      <c r="QI119" s="59">
        <v>0</v>
      </c>
      <c r="QJ119" s="59">
        <v>0</v>
      </c>
      <c r="QK119" s="59">
        <v>0</v>
      </c>
      <c r="QL119" s="59">
        <v>0</v>
      </c>
      <c r="QM119" s="59">
        <v>0</v>
      </c>
      <c r="QN119" s="59">
        <v>0</v>
      </c>
      <c r="QO119" s="59">
        <v>0</v>
      </c>
      <c r="QP119" s="59">
        <v>0</v>
      </c>
      <c r="QQ119" s="59">
        <v>0</v>
      </c>
      <c r="QR119" s="59">
        <v>0</v>
      </c>
      <c r="QS119" s="59">
        <v>0</v>
      </c>
      <c r="QT119" s="59">
        <v>0</v>
      </c>
      <c r="QU119" s="59">
        <v>0</v>
      </c>
      <c r="QV119" s="59">
        <v>0</v>
      </c>
      <c r="QW119" s="59">
        <v>0</v>
      </c>
      <c r="QX119" s="59">
        <v>0</v>
      </c>
      <c r="QY119" s="59">
        <v>0</v>
      </c>
      <c r="QZ119" s="59">
        <v>0</v>
      </c>
      <c r="RA119" s="59">
        <v>0</v>
      </c>
      <c r="RB119" s="59">
        <v>0</v>
      </c>
      <c r="RC119" s="55">
        <v>0</v>
      </c>
      <c r="RD119" s="58">
        <v>0</v>
      </c>
      <c r="RE119" s="59">
        <v>0</v>
      </c>
      <c r="RF119" s="59">
        <v>0</v>
      </c>
      <c r="RG119" s="59">
        <v>0</v>
      </c>
      <c r="RH119" s="59">
        <v>0</v>
      </c>
      <c r="RI119" s="59">
        <v>0</v>
      </c>
      <c r="RJ119" s="59">
        <v>0</v>
      </c>
      <c r="RK119" s="59">
        <v>0</v>
      </c>
      <c r="RL119" s="59">
        <v>0</v>
      </c>
      <c r="RM119" s="59">
        <v>0</v>
      </c>
      <c r="RN119" s="59">
        <v>0</v>
      </c>
      <c r="RO119" s="59">
        <v>0</v>
      </c>
      <c r="RP119" s="59">
        <v>0</v>
      </c>
      <c r="RQ119" s="59">
        <v>0</v>
      </c>
      <c r="RR119" s="59">
        <v>0</v>
      </c>
      <c r="RS119" s="59">
        <v>0</v>
      </c>
      <c r="RT119" s="59">
        <v>0</v>
      </c>
      <c r="RU119" s="59">
        <v>0</v>
      </c>
      <c r="RV119" s="59">
        <v>0</v>
      </c>
      <c r="RW119" s="59">
        <v>0</v>
      </c>
      <c r="RX119" s="59">
        <v>0</v>
      </c>
      <c r="RY119" s="59">
        <v>0</v>
      </c>
      <c r="RZ119" s="59">
        <v>0</v>
      </c>
      <c r="SA119" s="59">
        <v>0</v>
      </c>
      <c r="SB119" s="55">
        <v>0</v>
      </c>
      <c r="SC119" s="58">
        <v>0</v>
      </c>
      <c r="SD119" s="59">
        <v>0</v>
      </c>
      <c r="SE119" s="59">
        <v>0</v>
      </c>
      <c r="SF119" s="59">
        <v>0</v>
      </c>
      <c r="SG119" s="59">
        <v>0</v>
      </c>
      <c r="SH119" s="59">
        <v>0</v>
      </c>
      <c r="SI119" s="59">
        <v>0</v>
      </c>
      <c r="SJ119" s="59">
        <v>0</v>
      </c>
      <c r="SK119" s="59">
        <v>0</v>
      </c>
      <c r="SL119" s="59">
        <v>0</v>
      </c>
      <c r="SM119" s="59">
        <v>0</v>
      </c>
      <c r="SN119" s="59">
        <v>0</v>
      </c>
      <c r="SO119" s="59">
        <v>0</v>
      </c>
      <c r="SP119" s="59">
        <v>0</v>
      </c>
      <c r="SQ119" s="59">
        <v>0</v>
      </c>
      <c r="SR119" s="59">
        <v>0</v>
      </c>
      <c r="SS119" s="59">
        <v>0</v>
      </c>
      <c r="ST119" s="59">
        <v>0</v>
      </c>
      <c r="SU119" s="59">
        <v>0</v>
      </c>
      <c r="SV119" s="59">
        <v>0</v>
      </c>
      <c r="SW119" s="59">
        <v>0</v>
      </c>
      <c r="SX119" s="59">
        <v>0</v>
      </c>
      <c r="SY119" s="59">
        <v>0</v>
      </c>
      <c r="SZ119" s="59">
        <v>0</v>
      </c>
      <c r="TA119" s="55">
        <v>0</v>
      </c>
      <c r="TB119" s="58">
        <v>0</v>
      </c>
      <c r="TC119" s="59">
        <v>0</v>
      </c>
      <c r="TD119" s="59">
        <v>0</v>
      </c>
      <c r="TE119" s="59">
        <v>0</v>
      </c>
      <c r="TF119" s="59">
        <v>0</v>
      </c>
      <c r="TG119" s="59">
        <v>0</v>
      </c>
      <c r="TH119" s="59">
        <v>0</v>
      </c>
      <c r="TI119" s="59">
        <v>0</v>
      </c>
      <c r="TJ119" s="59">
        <v>0</v>
      </c>
      <c r="TK119" s="59">
        <v>0</v>
      </c>
      <c r="TL119" s="59">
        <v>0</v>
      </c>
      <c r="TM119" s="59">
        <v>0</v>
      </c>
      <c r="TN119" s="59">
        <v>0</v>
      </c>
      <c r="TO119" s="59">
        <v>0</v>
      </c>
      <c r="TP119" s="59">
        <v>0</v>
      </c>
      <c r="TQ119" s="59">
        <v>0</v>
      </c>
      <c r="TR119" s="59">
        <v>0</v>
      </c>
      <c r="TS119" s="59">
        <v>0</v>
      </c>
      <c r="TT119" s="59">
        <v>0</v>
      </c>
      <c r="TU119" s="59">
        <v>0</v>
      </c>
      <c r="TV119" s="59">
        <v>0</v>
      </c>
      <c r="TW119" s="59">
        <v>0</v>
      </c>
      <c r="TX119" s="59">
        <v>0</v>
      </c>
      <c r="TY119" s="59">
        <v>0</v>
      </c>
      <c r="TZ119" s="71">
        <v>0</v>
      </c>
      <c r="UA119" s="73">
        <v>1139.0196880230822</v>
      </c>
      <c r="UB119" s="53">
        <v>859.26177825538025</v>
      </c>
      <c r="UC119" s="53">
        <v>760.59684759622201</v>
      </c>
      <c r="UD119" s="53">
        <v>712.10058173696279</v>
      </c>
      <c r="UE119" s="53">
        <v>683.22342996628424</v>
      </c>
      <c r="UF119" s="53">
        <v>663.77225836067748</v>
      </c>
      <c r="UG119" s="53">
        <v>649.78594195288485</v>
      </c>
      <c r="UH119" s="53">
        <v>639.25003911571491</v>
      </c>
      <c r="UI119" s="53">
        <v>631.03177735219322</v>
      </c>
      <c r="UJ119" s="53">
        <v>624.44527245892539</v>
      </c>
      <c r="UK119" s="53">
        <v>617.60092126067912</v>
      </c>
      <c r="UL119" s="53">
        <v>611.04705483203406</v>
      </c>
      <c r="UM119" s="53">
        <v>605.67173318755738</v>
      </c>
      <c r="UN119" s="53">
        <v>601.20636965430242</v>
      </c>
      <c r="UO119" s="53">
        <v>597.45686953163658</v>
      </c>
      <c r="UP119" s="53">
        <v>594.2795530815622</v>
      </c>
      <c r="UQ119" s="53">
        <v>591.56591684352588</v>
      </c>
      <c r="UR119" s="53">
        <v>589.23249795628078</v>
      </c>
      <c r="US119" s="53">
        <v>587.21408810401067</v>
      </c>
      <c r="UT119" s="53">
        <v>585.45903863573687</v>
      </c>
      <c r="UU119" s="53">
        <v>583.92594185598944</v>
      </c>
      <c r="UV119" s="53">
        <v>582.581239866533</v>
      </c>
      <c r="UW119" s="53">
        <v>581.39747203961235</v>
      </c>
      <c r="UX119" s="53">
        <v>580.37953574022492</v>
      </c>
      <c r="UY119" s="74">
        <v>579.50202509321184</v>
      </c>
      <c r="UZ119" s="73">
        <v>1009.0542604587484</v>
      </c>
      <c r="VA119" s="53">
        <v>761.21753409093083</v>
      </c>
      <c r="VB119" s="53">
        <v>673.81055624291218</v>
      </c>
      <c r="VC119" s="53">
        <v>630.847854020829</v>
      </c>
      <c r="VD119" s="53">
        <v>605.26566845326352</v>
      </c>
      <c r="VE119" s="53">
        <v>588.03393156062259</v>
      </c>
      <c r="VF119" s="53">
        <v>575.64349414517983</v>
      </c>
      <c r="VG119" s="53">
        <v>566.30976817238491</v>
      </c>
      <c r="VH119" s="53">
        <v>559.02923375033299</v>
      </c>
      <c r="VI119" s="53">
        <v>553.19426803905594</v>
      </c>
      <c r="VJ119" s="53">
        <v>547.13087702897326</v>
      </c>
      <c r="VK119" s="53">
        <v>541.32482563948406</v>
      </c>
      <c r="VL119" s="53">
        <v>536.56284367926946</v>
      </c>
      <c r="VM119" s="53">
        <v>532.60699098848011</v>
      </c>
      <c r="VN119" s="53">
        <v>529.28531963095224</v>
      </c>
      <c r="VO119" s="53">
        <v>526.47054414069044</v>
      </c>
      <c r="VP119" s="53">
        <v>524.06654161455458</v>
      </c>
      <c r="VQ119" s="53">
        <v>521.99937254419706</v>
      </c>
      <c r="VR119" s="53">
        <v>520.21126907048097</v>
      </c>
      <c r="VS119" s="53">
        <v>518.65647580228801</v>
      </c>
      <c r="VT119" s="53">
        <v>517.29830978148402</v>
      </c>
      <c r="VU119" s="53">
        <v>516.1070421626921</v>
      </c>
      <c r="VV119" s="53">
        <v>515.05834565488954</v>
      </c>
      <c r="VW119" s="53">
        <v>514.15655881961948</v>
      </c>
      <c r="VX119" s="74">
        <v>513.3791746652654</v>
      </c>
      <c r="VY119" s="65">
        <f t="shared" si="1"/>
        <v>115</v>
      </c>
    </row>
    <row r="120" spans="1:597">
      <c r="A120" s="51" t="s">
        <v>660</v>
      </c>
      <c r="B120" s="69" t="s">
        <v>2</v>
      </c>
      <c r="C120" t="s">
        <v>659</v>
      </c>
      <c r="D120" t="s">
        <v>661</v>
      </c>
      <c r="E120" t="s">
        <v>727</v>
      </c>
      <c r="F120" t="s">
        <v>663</v>
      </c>
      <c r="G120" t="s">
        <v>664</v>
      </c>
      <c r="H120" t="s">
        <v>780</v>
      </c>
      <c r="I120" t="s">
        <v>666</v>
      </c>
      <c r="J120" t="s">
        <v>1037</v>
      </c>
      <c r="K120" s="5" t="s">
        <v>782</v>
      </c>
      <c r="L120" t="s">
        <v>774</v>
      </c>
      <c r="M120">
        <v>45</v>
      </c>
      <c r="N120" s="52">
        <v>3.9860952136370364E-2</v>
      </c>
      <c r="O120" s="52">
        <v>0</v>
      </c>
      <c r="P120" s="52">
        <v>0</v>
      </c>
      <c r="Q120" s="53">
        <v>1.1299999999999999</v>
      </c>
      <c r="R120" s="53">
        <v>0</v>
      </c>
      <c r="S120" s="53">
        <v>0.01</v>
      </c>
      <c r="T120" s="53">
        <v>0</v>
      </c>
      <c r="U120" s="53">
        <v>0.18588612727934092</v>
      </c>
      <c r="V120" s="53">
        <v>0.25</v>
      </c>
      <c r="W120" s="2" t="s">
        <v>775</v>
      </c>
      <c r="X120" s="54">
        <v>0</v>
      </c>
      <c r="Y120" s="54">
        <v>0</v>
      </c>
      <c r="Z120" t="s">
        <v>776</v>
      </c>
      <c r="AA120" t="s">
        <v>777</v>
      </c>
      <c r="AB120" s="54">
        <v>0.81705098408000898</v>
      </c>
      <c r="AC120" t="s">
        <v>778</v>
      </c>
      <c r="AD120" s="54">
        <v>0</v>
      </c>
      <c r="AE120" s="53">
        <v>1231.4804638508131</v>
      </c>
      <c r="AG120" s="53">
        <v>403.54562008734473</v>
      </c>
      <c r="AI120" s="55">
        <v>0</v>
      </c>
      <c r="AJ120" s="5" t="s">
        <v>779</v>
      </c>
      <c r="AK120" t="s">
        <v>779</v>
      </c>
      <c r="AL120" s="1" t="s">
        <v>779</v>
      </c>
      <c r="AM120" s="5" t="s">
        <v>782</v>
      </c>
      <c r="AN120" t="s">
        <v>782</v>
      </c>
      <c r="AO120" t="s">
        <v>782</v>
      </c>
      <c r="AP120" t="s">
        <v>782</v>
      </c>
      <c r="AQ120" t="s">
        <v>782</v>
      </c>
      <c r="AR120" t="s">
        <v>782</v>
      </c>
      <c r="AS120" t="s">
        <v>782</v>
      </c>
      <c r="AT120" t="s">
        <v>782</v>
      </c>
      <c r="AU120" t="s">
        <v>782</v>
      </c>
      <c r="AV120" t="s">
        <v>782</v>
      </c>
      <c r="AW120" t="s">
        <v>782</v>
      </c>
      <c r="AX120" t="s">
        <v>782</v>
      </c>
      <c r="AY120" t="s">
        <v>782</v>
      </c>
      <c r="AZ120" t="s">
        <v>782</v>
      </c>
      <c r="BA120" t="s">
        <v>782</v>
      </c>
      <c r="BB120" t="s">
        <v>782</v>
      </c>
      <c r="BC120" t="s">
        <v>782</v>
      </c>
      <c r="BD120" t="s">
        <v>782</v>
      </c>
      <c r="BE120" t="s">
        <v>782</v>
      </c>
      <c r="BF120" t="s">
        <v>782</v>
      </c>
      <c r="BG120" t="s">
        <v>782</v>
      </c>
      <c r="BH120" t="s">
        <v>782</v>
      </c>
      <c r="BI120" t="s">
        <v>782</v>
      </c>
      <c r="BJ120" t="s">
        <v>782</v>
      </c>
      <c r="BK120" t="s">
        <v>782</v>
      </c>
      <c r="BL120" t="s">
        <v>782</v>
      </c>
      <c r="BM120" s="1" t="s">
        <v>782</v>
      </c>
      <c r="BN120" s="5" t="s">
        <v>774</v>
      </c>
      <c r="BO120" t="s">
        <v>774</v>
      </c>
      <c r="BP120" t="s">
        <v>774</v>
      </c>
      <c r="BQ120" t="s">
        <v>774</v>
      </c>
      <c r="BR120" t="s">
        <v>774</v>
      </c>
      <c r="BS120" t="s">
        <v>774</v>
      </c>
      <c r="BT120" t="s">
        <v>774</v>
      </c>
      <c r="BU120" t="s">
        <v>774</v>
      </c>
      <c r="BV120" t="s">
        <v>774</v>
      </c>
      <c r="BW120" t="s">
        <v>774</v>
      </c>
      <c r="BX120" t="s">
        <v>774</v>
      </c>
      <c r="BY120" t="s">
        <v>774</v>
      </c>
      <c r="BZ120" t="s">
        <v>774</v>
      </c>
      <c r="CA120" t="s">
        <v>774</v>
      </c>
      <c r="CB120" t="s">
        <v>774</v>
      </c>
      <c r="CC120" t="s">
        <v>774</v>
      </c>
      <c r="CD120" t="s">
        <v>774</v>
      </c>
      <c r="CE120" t="s">
        <v>774</v>
      </c>
      <c r="CF120" t="s">
        <v>774</v>
      </c>
      <c r="CG120" t="s">
        <v>774</v>
      </c>
      <c r="CH120" t="s">
        <v>774</v>
      </c>
      <c r="CI120" t="s">
        <v>774</v>
      </c>
      <c r="CJ120" t="s">
        <v>774</v>
      </c>
      <c r="CK120" t="s">
        <v>774</v>
      </c>
      <c r="CL120" t="s">
        <v>774</v>
      </c>
      <c r="CM120" t="s">
        <v>774</v>
      </c>
      <c r="CN120" s="1" t="s">
        <v>774</v>
      </c>
      <c r="CO120" s="56">
        <v>1.1299999999999999</v>
      </c>
      <c r="CP120" s="53">
        <v>1.1299999999999999</v>
      </c>
      <c r="CQ120" s="53">
        <v>1.1299999999999999</v>
      </c>
      <c r="CR120" s="53">
        <v>1.1299999999999999</v>
      </c>
      <c r="CS120" s="53">
        <v>1.1299999999999999</v>
      </c>
      <c r="CT120" s="53">
        <v>1.1299999999999999</v>
      </c>
      <c r="CU120" s="53">
        <v>1.1299999999999999</v>
      </c>
      <c r="CV120" s="53">
        <v>1.1299999999999999</v>
      </c>
      <c r="CW120" s="53">
        <v>1.1299999999999999</v>
      </c>
      <c r="CX120" s="53">
        <v>1.1299999999999999</v>
      </c>
      <c r="CY120" s="53">
        <v>1.1299999999999999</v>
      </c>
      <c r="CZ120" s="53">
        <v>1.1299999999999999</v>
      </c>
      <c r="DA120" s="53">
        <v>1.1299999999999999</v>
      </c>
      <c r="DB120" s="53">
        <v>1.1299999999999999</v>
      </c>
      <c r="DC120" s="53">
        <v>1.1299999999999999</v>
      </c>
      <c r="DD120" s="53">
        <v>1.1299999999999999</v>
      </c>
      <c r="DE120" s="53">
        <v>1.1299999999999999</v>
      </c>
      <c r="DF120" s="53">
        <v>1.1299999999999999</v>
      </c>
      <c r="DG120" s="53">
        <v>1.1299999999999999</v>
      </c>
      <c r="DH120" s="53">
        <v>1.1299999999999999</v>
      </c>
      <c r="DI120" s="53">
        <v>1.1299999999999999</v>
      </c>
      <c r="DJ120" s="53">
        <v>1.1299999999999999</v>
      </c>
      <c r="DK120" s="53">
        <v>1.1299999999999999</v>
      </c>
      <c r="DL120" s="53">
        <v>1.1299999999999999</v>
      </c>
      <c r="DM120" s="53">
        <v>1.1299999999999999</v>
      </c>
      <c r="DN120" s="53">
        <v>1.1299999999999999</v>
      </c>
      <c r="DO120" s="57">
        <v>1.1299999999999999</v>
      </c>
      <c r="DP120" s="58">
        <v>0</v>
      </c>
      <c r="DQ120" s="59">
        <v>0</v>
      </c>
      <c r="DR120" s="59">
        <v>4.043008712121527E-2</v>
      </c>
      <c r="DS120" s="59">
        <v>5.3593289478152457E-2</v>
      </c>
      <c r="DT120" s="59">
        <v>6.0545432662639107E-2</v>
      </c>
      <c r="DU120" s="59">
        <v>6.4668765060162448E-2</v>
      </c>
      <c r="DV120" s="59">
        <v>6.7402057950245009E-2</v>
      </c>
      <c r="DW120" s="59">
        <v>6.9377206774631203E-2</v>
      </c>
      <c r="DX120" s="59">
        <v>7.0870516344429785E-2</v>
      </c>
      <c r="DY120" s="59">
        <v>7.2038580213863238E-2</v>
      </c>
      <c r="DZ120" s="59">
        <v>7.2976776879258035E-2</v>
      </c>
      <c r="EA120" s="59">
        <v>7.3746519111619585E-2</v>
      </c>
      <c r="EB120" s="59">
        <v>7.4563789713188278E-2</v>
      </c>
      <c r="EC120" s="59">
        <v>7.5363533553420264E-2</v>
      </c>
      <c r="ED120" s="59">
        <v>7.6032383048809396E-2</v>
      </c>
      <c r="EE120" s="59">
        <v>7.6597101334824641E-2</v>
      </c>
      <c r="EF120" s="59">
        <v>7.7077806897848655E-2</v>
      </c>
      <c r="EG120" s="59">
        <v>7.7489903498719884E-2</v>
      </c>
      <c r="EH120" s="59">
        <v>7.7845365847426642E-2</v>
      </c>
      <c r="EI120" s="59">
        <v>7.8153641184552355E-2</v>
      </c>
      <c r="EJ120" s="59">
        <v>7.8422275882788231E-2</v>
      </c>
      <c r="EK120" s="59">
        <v>7.86573648719507E-2</v>
      </c>
      <c r="EL120" s="59">
        <v>7.8863879678272394E-2</v>
      </c>
      <c r="EM120" s="59">
        <v>7.9045911657063761E-2</v>
      </c>
      <c r="EN120" s="59">
        <v>7.920685492147285E-2</v>
      </c>
      <c r="EO120" s="59">
        <v>7.9345777002317819E-2</v>
      </c>
      <c r="EP120" s="59">
        <v>7.9465926304822618E-2</v>
      </c>
      <c r="EQ120" s="72">
        <v>0</v>
      </c>
      <c r="ER120" s="59">
        <v>0</v>
      </c>
      <c r="ES120" s="59">
        <v>0</v>
      </c>
      <c r="ET120" s="59">
        <v>0</v>
      </c>
      <c r="EU120" s="59">
        <v>0</v>
      </c>
      <c r="EV120" s="59">
        <v>0</v>
      </c>
      <c r="EW120" s="59">
        <v>0</v>
      </c>
      <c r="EX120" s="59">
        <v>0</v>
      </c>
      <c r="EY120" s="59">
        <v>0</v>
      </c>
      <c r="EZ120" s="59">
        <v>0</v>
      </c>
      <c r="FA120" s="59">
        <v>0</v>
      </c>
      <c r="FB120" s="59">
        <v>0</v>
      </c>
      <c r="FC120" s="59">
        <v>0</v>
      </c>
      <c r="FD120" s="59">
        <v>0</v>
      </c>
      <c r="FE120" s="59">
        <v>0</v>
      </c>
      <c r="FF120" s="59">
        <v>0</v>
      </c>
      <c r="FG120" s="59">
        <v>0</v>
      </c>
      <c r="FH120" s="59">
        <v>0</v>
      </c>
      <c r="FI120" s="59">
        <v>0</v>
      </c>
      <c r="FJ120" s="59">
        <v>0</v>
      </c>
      <c r="FK120" s="59">
        <v>0</v>
      </c>
      <c r="FL120" s="59">
        <v>0</v>
      </c>
      <c r="FM120" s="59">
        <v>0</v>
      </c>
      <c r="FN120" s="59">
        <v>0</v>
      </c>
      <c r="FO120" s="55">
        <v>0</v>
      </c>
      <c r="FP120" s="58">
        <v>0</v>
      </c>
      <c r="FQ120" s="59">
        <v>0</v>
      </c>
      <c r="FR120" s="59">
        <v>0</v>
      </c>
      <c r="FS120" s="59">
        <v>0</v>
      </c>
      <c r="FT120" s="59">
        <v>0</v>
      </c>
      <c r="FU120" s="59">
        <v>0</v>
      </c>
      <c r="FV120" s="59">
        <v>0</v>
      </c>
      <c r="FW120" s="59">
        <v>0</v>
      </c>
      <c r="FX120" s="59">
        <v>0</v>
      </c>
      <c r="FY120" s="59">
        <v>0</v>
      </c>
      <c r="FZ120" s="59">
        <v>0</v>
      </c>
      <c r="GA120" s="59">
        <v>0</v>
      </c>
      <c r="GB120" s="59">
        <v>0</v>
      </c>
      <c r="GC120" s="59">
        <v>0</v>
      </c>
      <c r="GD120" s="59">
        <v>0</v>
      </c>
      <c r="GE120" s="59">
        <v>0</v>
      </c>
      <c r="GF120" s="59">
        <v>0</v>
      </c>
      <c r="GG120" s="59">
        <v>0</v>
      </c>
      <c r="GH120" s="59">
        <v>0</v>
      </c>
      <c r="GI120" s="59">
        <v>0</v>
      </c>
      <c r="GJ120" s="59">
        <v>0</v>
      </c>
      <c r="GK120" s="59">
        <v>0</v>
      </c>
      <c r="GL120" s="59">
        <v>0</v>
      </c>
      <c r="GM120" s="59">
        <v>0</v>
      </c>
      <c r="GN120" s="55">
        <v>0</v>
      </c>
      <c r="GO120" s="58">
        <v>0</v>
      </c>
      <c r="GP120" s="59">
        <v>0</v>
      </c>
      <c r="GQ120" s="59">
        <v>0</v>
      </c>
      <c r="GR120" s="59">
        <v>0</v>
      </c>
      <c r="GS120" s="59">
        <v>0</v>
      </c>
      <c r="GT120" s="59">
        <v>0</v>
      </c>
      <c r="GU120" s="59">
        <v>0</v>
      </c>
      <c r="GV120" s="59">
        <v>0</v>
      </c>
      <c r="GW120" s="59">
        <v>0</v>
      </c>
      <c r="GX120" s="59">
        <v>0</v>
      </c>
      <c r="GY120" s="59">
        <v>0</v>
      </c>
      <c r="GZ120" s="59">
        <v>0</v>
      </c>
      <c r="HA120" s="59">
        <v>0</v>
      </c>
      <c r="HB120" s="59">
        <v>0</v>
      </c>
      <c r="HC120" s="59">
        <v>0</v>
      </c>
      <c r="HD120" s="59">
        <v>0</v>
      </c>
      <c r="HE120" s="59">
        <v>0</v>
      </c>
      <c r="HF120" s="59">
        <v>0</v>
      </c>
      <c r="HG120" s="59">
        <v>0</v>
      </c>
      <c r="HH120" s="59">
        <v>0</v>
      </c>
      <c r="HI120" s="59">
        <v>0</v>
      </c>
      <c r="HJ120" s="59">
        <v>0</v>
      </c>
      <c r="HK120" s="59">
        <v>0</v>
      </c>
      <c r="HL120" s="59">
        <v>0</v>
      </c>
      <c r="HM120" s="55">
        <v>0</v>
      </c>
      <c r="HN120" s="58">
        <v>0</v>
      </c>
      <c r="HO120" s="59">
        <v>0</v>
      </c>
      <c r="HP120" s="59">
        <v>0</v>
      </c>
      <c r="HQ120" s="59">
        <v>0</v>
      </c>
      <c r="HR120" s="59">
        <v>0</v>
      </c>
      <c r="HS120" s="59">
        <v>0</v>
      </c>
      <c r="HT120" s="59">
        <v>0</v>
      </c>
      <c r="HU120" s="59">
        <v>0</v>
      </c>
      <c r="HV120" s="59">
        <v>0</v>
      </c>
      <c r="HW120" s="59">
        <v>0</v>
      </c>
      <c r="HX120" s="59">
        <v>0</v>
      </c>
      <c r="HY120" s="59">
        <v>0</v>
      </c>
      <c r="HZ120" s="59">
        <v>0</v>
      </c>
      <c r="IA120" s="59">
        <v>0</v>
      </c>
      <c r="IB120" s="59">
        <v>0</v>
      </c>
      <c r="IC120" s="59">
        <v>0</v>
      </c>
      <c r="ID120" s="59">
        <v>0</v>
      </c>
      <c r="IE120" s="59">
        <v>0</v>
      </c>
      <c r="IF120" s="59">
        <v>0</v>
      </c>
      <c r="IG120" s="59">
        <v>0</v>
      </c>
      <c r="IH120" s="59">
        <v>0</v>
      </c>
      <c r="II120" s="59">
        <v>0</v>
      </c>
      <c r="IJ120" s="59">
        <v>0</v>
      </c>
      <c r="IK120" s="59">
        <v>0</v>
      </c>
      <c r="IL120" s="71">
        <v>0</v>
      </c>
      <c r="IM120" s="72">
        <v>0</v>
      </c>
      <c r="IN120" s="59">
        <v>0</v>
      </c>
      <c r="IO120" s="59">
        <v>0</v>
      </c>
      <c r="IP120" s="59">
        <v>0</v>
      </c>
      <c r="IQ120" s="59">
        <v>0</v>
      </c>
      <c r="IR120" s="59">
        <v>0</v>
      </c>
      <c r="IS120" s="59">
        <v>0</v>
      </c>
      <c r="IT120" s="59">
        <v>0</v>
      </c>
      <c r="IU120" s="59">
        <v>0</v>
      </c>
      <c r="IV120" s="59">
        <v>0</v>
      </c>
      <c r="IW120" s="59">
        <v>0</v>
      </c>
      <c r="IX120" s="59">
        <v>0</v>
      </c>
      <c r="IY120" s="59">
        <v>0</v>
      </c>
      <c r="IZ120" s="59">
        <v>0</v>
      </c>
      <c r="JA120" s="59">
        <v>0</v>
      </c>
      <c r="JB120" s="59">
        <v>0</v>
      </c>
      <c r="JC120" s="59">
        <v>0</v>
      </c>
      <c r="JD120" s="59">
        <v>0</v>
      </c>
      <c r="JE120" s="59">
        <v>0</v>
      </c>
      <c r="JF120" s="59">
        <v>0</v>
      </c>
      <c r="JG120" s="59">
        <v>0</v>
      </c>
      <c r="JH120" s="59">
        <v>0</v>
      </c>
      <c r="JI120" s="59">
        <v>0</v>
      </c>
      <c r="JJ120" s="59">
        <v>0</v>
      </c>
      <c r="JK120" s="55">
        <v>0</v>
      </c>
      <c r="JL120" s="58">
        <v>0</v>
      </c>
      <c r="JM120" s="59">
        <v>0</v>
      </c>
      <c r="JN120" s="59">
        <v>0</v>
      </c>
      <c r="JO120" s="59">
        <v>0</v>
      </c>
      <c r="JP120" s="59">
        <v>0</v>
      </c>
      <c r="JQ120" s="59">
        <v>0</v>
      </c>
      <c r="JR120" s="59">
        <v>0</v>
      </c>
      <c r="JS120" s="59">
        <v>0</v>
      </c>
      <c r="JT120" s="59">
        <v>0</v>
      </c>
      <c r="JU120" s="59">
        <v>0</v>
      </c>
      <c r="JV120" s="59">
        <v>0</v>
      </c>
      <c r="JW120" s="59">
        <v>0</v>
      </c>
      <c r="JX120" s="59">
        <v>0</v>
      </c>
      <c r="JY120" s="59">
        <v>0</v>
      </c>
      <c r="JZ120" s="59">
        <v>0</v>
      </c>
      <c r="KA120" s="59">
        <v>0</v>
      </c>
      <c r="KB120" s="59">
        <v>0</v>
      </c>
      <c r="KC120" s="59">
        <v>0</v>
      </c>
      <c r="KD120" s="59">
        <v>0</v>
      </c>
      <c r="KE120" s="59">
        <v>0</v>
      </c>
      <c r="KF120" s="59">
        <v>0</v>
      </c>
      <c r="KG120" s="59">
        <v>0</v>
      </c>
      <c r="KH120" s="59">
        <v>0</v>
      </c>
      <c r="KI120" s="59">
        <v>0</v>
      </c>
      <c r="KJ120" s="55">
        <v>0</v>
      </c>
      <c r="KK120" s="58">
        <v>0</v>
      </c>
      <c r="KL120" s="59">
        <v>0</v>
      </c>
      <c r="KM120" s="59">
        <v>0</v>
      </c>
      <c r="KN120" s="59">
        <v>0</v>
      </c>
      <c r="KO120" s="59">
        <v>0</v>
      </c>
      <c r="KP120" s="59">
        <v>0</v>
      </c>
      <c r="KQ120" s="59">
        <v>0</v>
      </c>
      <c r="KR120" s="59">
        <v>0</v>
      </c>
      <c r="KS120" s="59">
        <v>0</v>
      </c>
      <c r="KT120" s="59">
        <v>0</v>
      </c>
      <c r="KU120" s="59">
        <v>0</v>
      </c>
      <c r="KV120" s="59">
        <v>0</v>
      </c>
      <c r="KW120" s="59">
        <v>0</v>
      </c>
      <c r="KX120" s="59">
        <v>0</v>
      </c>
      <c r="KY120" s="59">
        <v>0</v>
      </c>
      <c r="KZ120" s="59">
        <v>0</v>
      </c>
      <c r="LA120" s="59">
        <v>0</v>
      </c>
      <c r="LB120" s="59">
        <v>0</v>
      </c>
      <c r="LC120" s="59">
        <v>0</v>
      </c>
      <c r="LD120" s="59">
        <v>0</v>
      </c>
      <c r="LE120" s="59">
        <v>0</v>
      </c>
      <c r="LF120" s="59">
        <v>0</v>
      </c>
      <c r="LG120" s="59">
        <v>0</v>
      </c>
      <c r="LH120" s="59">
        <v>0</v>
      </c>
      <c r="LI120" s="55">
        <v>0</v>
      </c>
      <c r="LJ120" s="58">
        <v>0</v>
      </c>
      <c r="LK120" s="59">
        <v>0</v>
      </c>
      <c r="LL120" s="59">
        <v>0</v>
      </c>
      <c r="LM120" s="59">
        <v>0</v>
      </c>
      <c r="LN120" s="59">
        <v>0</v>
      </c>
      <c r="LO120" s="59">
        <v>0</v>
      </c>
      <c r="LP120" s="59">
        <v>0</v>
      </c>
      <c r="LQ120" s="59">
        <v>0</v>
      </c>
      <c r="LR120" s="59">
        <v>0</v>
      </c>
      <c r="LS120" s="59">
        <v>0</v>
      </c>
      <c r="LT120" s="59">
        <v>0</v>
      </c>
      <c r="LU120" s="59">
        <v>0</v>
      </c>
      <c r="LV120" s="59">
        <v>0</v>
      </c>
      <c r="LW120" s="59">
        <v>0</v>
      </c>
      <c r="LX120" s="59">
        <v>0</v>
      </c>
      <c r="LY120" s="59">
        <v>0</v>
      </c>
      <c r="LZ120" s="59">
        <v>0</v>
      </c>
      <c r="MA120" s="59">
        <v>0</v>
      </c>
      <c r="MB120" s="59">
        <v>0</v>
      </c>
      <c r="MC120" s="59">
        <v>0</v>
      </c>
      <c r="MD120" s="59">
        <v>0</v>
      </c>
      <c r="ME120" s="59">
        <v>0</v>
      </c>
      <c r="MF120" s="59">
        <v>0</v>
      </c>
      <c r="MG120" s="59">
        <v>0</v>
      </c>
      <c r="MH120" s="71">
        <v>0</v>
      </c>
      <c r="MI120" s="72">
        <v>0</v>
      </c>
      <c r="MJ120" s="59">
        <v>0</v>
      </c>
      <c r="MK120" s="59">
        <v>0</v>
      </c>
      <c r="ML120" s="59">
        <v>0</v>
      </c>
      <c r="MM120" s="59">
        <v>0</v>
      </c>
      <c r="MN120" s="59">
        <v>0</v>
      </c>
      <c r="MO120" s="59">
        <v>0</v>
      </c>
      <c r="MP120" s="59">
        <v>0</v>
      </c>
      <c r="MQ120" s="59">
        <v>0</v>
      </c>
      <c r="MR120" s="59">
        <v>0</v>
      </c>
      <c r="MS120" s="59">
        <v>0</v>
      </c>
      <c r="MT120" s="59">
        <v>0</v>
      </c>
      <c r="MU120" s="59">
        <v>0</v>
      </c>
      <c r="MV120" s="59">
        <v>0</v>
      </c>
      <c r="MW120" s="59">
        <v>0</v>
      </c>
      <c r="MX120" s="59">
        <v>0</v>
      </c>
      <c r="MY120" s="59">
        <v>0</v>
      </c>
      <c r="MZ120" s="59">
        <v>0</v>
      </c>
      <c r="NA120" s="59">
        <v>0</v>
      </c>
      <c r="NB120" s="59">
        <v>0</v>
      </c>
      <c r="NC120" s="59">
        <v>0</v>
      </c>
      <c r="ND120" s="59">
        <v>0</v>
      </c>
      <c r="NE120" s="59">
        <v>0</v>
      </c>
      <c r="NF120" s="59">
        <v>0</v>
      </c>
      <c r="NG120" s="55">
        <v>0</v>
      </c>
      <c r="NH120" s="58">
        <v>0</v>
      </c>
      <c r="NI120" s="59">
        <v>0</v>
      </c>
      <c r="NJ120" s="59">
        <v>0</v>
      </c>
      <c r="NK120" s="59">
        <v>0</v>
      </c>
      <c r="NL120" s="59">
        <v>0</v>
      </c>
      <c r="NM120" s="59">
        <v>0</v>
      </c>
      <c r="NN120" s="59">
        <v>0</v>
      </c>
      <c r="NO120" s="59">
        <v>0</v>
      </c>
      <c r="NP120" s="59">
        <v>0</v>
      </c>
      <c r="NQ120" s="59">
        <v>0</v>
      </c>
      <c r="NR120" s="59">
        <v>0</v>
      </c>
      <c r="NS120" s="59">
        <v>0</v>
      </c>
      <c r="NT120" s="59">
        <v>0</v>
      </c>
      <c r="NU120" s="59">
        <v>0</v>
      </c>
      <c r="NV120" s="59">
        <v>0</v>
      </c>
      <c r="NW120" s="59">
        <v>0</v>
      </c>
      <c r="NX120" s="59">
        <v>0</v>
      </c>
      <c r="NY120" s="59">
        <v>0</v>
      </c>
      <c r="NZ120" s="59">
        <v>0</v>
      </c>
      <c r="OA120" s="59">
        <v>0</v>
      </c>
      <c r="OB120" s="59">
        <v>0</v>
      </c>
      <c r="OC120" s="59">
        <v>0</v>
      </c>
      <c r="OD120" s="59">
        <v>0</v>
      </c>
      <c r="OE120" s="59">
        <v>0</v>
      </c>
      <c r="OF120" s="55">
        <v>0</v>
      </c>
      <c r="OG120" s="58">
        <v>0</v>
      </c>
      <c r="OH120" s="59">
        <v>0</v>
      </c>
      <c r="OI120" s="59">
        <v>0</v>
      </c>
      <c r="OJ120" s="59">
        <v>0</v>
      </c>
      <c r="OK120" s="59">
        <v>0</v>
      </c>
      <c r="OL120" s="59">
        <v>0</v>
      </c>
      <c r="OM120" s="59">
        <v>0</v>
      </c>
      <c r="ON120" s="59">
        <v>0</v>
      </c>
      <c r="OO120" s="59">
        <v>0</v>
      </c>
      <c r="OP120" s="59">
        <v>0</v>
      </c>
      <c r="OQ120" s="59">
        <v>0</v>
      </c>
      <c r="OR120" s="59">
        <v>0</v>
      </c>
      <c r="OS120" s="59">
        <v>0</v>
      </c>
      <c r="OT120" s="59">
        <v>0</v>
      </c>
      <c r="OU120" s="59">
        <v>0</v>
      </c>
      <c r="OV120" s="59">
        <v>0</v>
      </c>
      <c r="OW120" s="59">
        <v>0</v>
      </c>
      <c r="OX120" s="59">
        <v>0</v>
      </c>
      <c r="OY120" s="59">
        <v>0</v>
      </c>
      <c r="OZ120" s="59">
        <v>0</v>
      </c>
      <c r="PA120" s="59">
        <v>0</v>
      </c>
      <c r="PB120" s="59">
        <v>0</v>
      </c>
      <c r="PC120" s="59">
        <v>0</v>
      </c>
      <c r="PD120" s="59">
        <v>0</v>
      </c>
      <c r="PE120" s="55">
        <v>0</v>
      </c>
      <c r="PF120" s="58">
        <v>0</v>
      </c>
      <c r="PG120" s="59">
        <v>0</v>
      </c>
      <c r="PH120" s="59">
        <v>0</v>
      </c>
      <c r="PI120" s="59">
        <v>0</v>
      </c>
      <c r="PJ120" s="59">
        <v>0</v>
      </c>
      <c r="PK120" s="59">
        <v>0</v>
      </c>
      <c r="PL120" s="59">
        <v>0</v>
      </c>
      <c r="PM120" s="59">
        <v>0</v>
      </c>
      <c r="PN120" s="59">
        <v>0</v>
      </c>
      <c r="PO120" s="59">
        <v>0</v>
      </c>
      <c r="PP120" s="59">
        <v>0</v>
      </c>
      <c r="PQ120" s="59">
        <v>0</v>
      </c>
      <c r="PR120" s="59">
        <v>0</v>
      </c>
      <c r="PS120" s="59">
        <v>0</v>
      </c>
      <c r="PT120" s="59">
        <v>0</v>
      </c>
      <c r="PU120" s="59">
        <v>0</v>
      </c>
      <c r="PV120" s="59">
        <v>0</v>
      </c>
      <c r="PW120" s="59">
        <v>0</v>
      </c>
      <c r="PX120" s="59">
        <v>0</v>
      </c>
      <c r="PY120" s="59">
        <v>0</v>
      </c>
      <c r="PZ120" s="59">
        <v>0</v>
      </c>
      <c r="QA120" s="59">
        <v>0</v>
      </c>
      <c r="QB120" s="59">
        <v>0</v>
      </c>
      <c r="QC120" s="59">
        <v>0</v>
      </c>
      <c r="QD120" s="71">
        <v>0</v>
      </c>
      <c r="QE120" s="72">
        <v>0</v>
      </c>
      <c r="QF120" s="59">
        <v>0</v>
      </c>
      <c r="QG120" s="59">
        <v>0</v>
      </c>
      <c r="QH120" s="59">
        <v>0</v>
      </c>
      <c r="QI120" s="59">
        <v>0</v>
      </c>
      <c r="QJ120" s="59">
        <v>0</v>
      </c>
      <c r="QK120" s="59">
        <v>0</v>
      </c>
      <c r="QL120" s="59">
        <v>0</v>
      </c>
      <c r="QM120" s="59">
        <v>0</v>
      </c>
      <c r="QN120" s="59">
        <v>0</v>
      </c>
      <c r="QO120" s="59">
        <v>0</v>
      </c>
      <c r="QP120" s="59">
        <v>0</v>
      </c>
      <c r="QQ120" s="59">
        <v>0</v>
      </c>
      <c r="QR120" s="59">
        <v>0</v>
      </c>
      <c r="QS120" s="59">
        <v>0</v>
      </c>
      <c r="QT120" s="59">
        <v>0</v>
      </c>
      <c r="QU120" s="59">
        <v>0</v>
      </c>
      <c r="QV120" s="59">
        <v>0</v>
      </c>
      <c r="QW120" s="59">
        <v>0</v>
      </c>
      <c r="QX120" s="59">
        <v>0</v>
      </c>
      <c r="QY120" s="59">
        <v>0</v>
      </c>
      <c r="QZ120" s="59">
        <v>0</v>
      </c>
      <c r="RA120" s="59">
        <v>0</v>
      </c>
      <c r="RB120" s="59">
        <v>0</v>
      </c>
      <c r="RC120" s="55">
        <v>0</v>
      </c>
      <c r="RD120" s="58">
        <v>0</v>
      </c>
      <c r="RE120" s="59">
        <v>0</v>
      </c>
      <c r="RF120" s="59">
        <v>0</v>
      </c>
      <c r="RG120" s="59">
        <v>0</v>
      </c>
      <c r="RH120" s="59">
        <v>0</v>
      </c>
      <c r="RI120" s="59">
        <v>0</v>
      </c>
      <c r="RJ120" s="59">
        <v>0</v>
      </c>
      <c r="RK120" s="59">
        <v>0</v>
      </c>
      <c r="RL120" s="59">
        <v>0</v>
      </c>
      <c r="RM120" s="59">
        <v>0</v>
      </c>
      <c r="RN120" s="59">
        <v>0</v>
      </c>
      <c r="RO120" s="59">
        <v>0</v>
      </c>
      <c r="RP120" s="59">
        <v>0</v>
      </c>
      <c r="RQ120" s="59">
        <v>0</v>
      </c>
      <c r="RR120" s="59">
        <v>0</v>
      </c>
      <c r="RS120" s="59">
        <v>0</v>
      </c>
      <c r="RT120" s="59">
        <v>0</v>
      </c>
      <c r="RU120" s="59">
        <v>0</v>
      </c>
      <c r="RV120" s="59">
        <v>0</v>
      </c>
      <c r="RW120" s="59">
        <v>0</v>
      </c>
      <c r="RX120" s="59">
        <v>0</v>
      </c>
      <c r="RY120" s="59">
        <v>0</v>
      </c>
      <c r="RZ120" s="59">
        <v>0</v>
      </c>
      <c r="SA120" s="59">
        <v>0</v>
      </c>
      <c r="SB120" s="55">
        <v>0</v>
      </c>
      <c r="SC120" s="58">
        <v>0</v>
      </c>
      <c r="SD120" s="59">
        <v>0</v>
      </c>
      <c r="SE120" s="59">
        <v>0</v>
      </c>
      <c r="SF120" s="59">
        <v>0</v>
      </c>
      <c r="SG120" s="59">
        <v>0</v>
      </c>
      <c r="SH120" s="59">
        <v>0</v>
      </c>
      <c r="SI120" s="59">
        <v>0</v>
      </c>
      <c r="SJ120" s="59">
        <v>0</v>
      </c>
      <c r="SK120" s="59">
        <v>0</v>
      </c>
      <c r="SL120" s="59">
        <v>0</v>
      </c>
      <c r="SM120" s="59">
        <v>0</v>
      </c>
      <c r="SN120" s="59">
        <v>0</v>
      </c>
      <c r="SO120" s="59">
        <v>0</v>
      </c>
      <c r="SP120" s="59">
        <v>0</v>
      </c>
      <c r="SQ120" s="59">
        <v>0</v>
      </c>
      <c r="SR120" s="59">
        <v>0</v>
      </c>
      <c r="SS120" s="59">
        <v>0</v>
      </c>
      <c r="ST120" s="59">
        <v>0</v>
      </c>
      <c r="SU120" s="59">
        <v>0</v>
      </c>
      <c r="SV120" s="59">
        <v>0</v>
      </c>
      <c r="SW120" s="59">
        <v>0</v>
      </c>
      <c r="SX120" s="59">
        <v>0</v>
      </c>
      <c r="SY120" s="59">
        <v>0</v>
      </c>
      <c r="SZ120" s="59">
        <v>0</v>
      </c>
      <c r="TA120" s="55">
        <v>0</v>
      </c>
      <c r="TB120" s="58">
        <v>0</v>
      </c>
      <c r="TC120" s="59">
        <v>0</v>
      </c>
      <c r="TD120" s="59">
        <v>0</v>
      </c>
      <c r="TE120" s="59">
        <v>0</v>
      </c>
      <c r="TF120" s="59">
        <v>0</v>
      </c>
      <c r="TG120" s="59">
        <v>0</v>
      </c>
      <c r="TH120" s="59">
        <v>0</v>
      </c>
      <c r="TI120" s="59">
        <v>0</v>
      </c>
      <c r="TJ120" s="59">
        <v>0</v>
      </c>
      <c r="TK120" s="59">
        <v>0</v>
      </c>
      <c r="TL120" s="59">
        <v>0</v>
      </c>
      <c r="TM120" s="59">
        <v>0</v>
      </c>
      <c r="TN120" s="59">
        <v>0</v>
      </c>
      <c r="TO120" s="59">
        <v>0</v>
      </c>
      <c r="TP120" s="59">
        <v>0</v>
      </c>
      <c r="TQ120" s="59">
        <v>0</v>
      </c>
      <c r="TR120" s="59">
        <v>0</v>
      </c>
      <c r="TS120" s="59">
        <v>0</v>
      </c>
      <c r="TT120" s="59">
        <v>0</v>
      </c>
      <c r="TU120" s="59">
        <v>0</v>
      </c>
      <c r="TV120" s="59">
        <v>0</v>
      </c>
      <c r="TW120" s="59">
        <v>0</v>
      </c>
      <c r="TX120" s="59">
        <v>0</v>
      </c>
      <c r="TY120" s="59">
        <v>0</v>
      </c>
      <c r="TZ120" s="71">
        <v>0</v>
      </c>
      <c r="UA120" s="73">
        <v>2156.3081992669463</v>
      </c>
      <c r="UB120" s="53">
        <v>1626.6911250538681</v>
      </c>
      <c r="UC120" s="53">
        <v>1439.9059437285948</v>
      </c>
      <c r="UD120" s="53">
        <v>1348.0963843278696</v>
      </c>
      <c r="UE120" s="53">
        <v>1293.4282870251225</v>
      </c>
      <c r="UF120" s="53">
        <v>1256.6047612691148</v>
      </c>
      <c r="UG120" s="53">
        <v>1230.1268969575601</v>
      </c>
      <c r="UH120" s="53">
        <v>1210.1811015394835</v>
      </c>
      <c r="UI120" s="53">
        <v>1194.6228935376876</v>
      </c>
      <c r="UJ120" s="53">
        <v>1182.1538074848243</v>
      </c>
      <c r="UK120" s="53">
        <v>1169.1965857944285</v>
      </c>
      <c r="UL120" s="53">
        <v>1156.7892884793871</v>
      </c>
      <c r="UM120" s="53">
        <v>1146.6131253651217</v>
      </c>
      <c r="UN120" s="53">
        <v>1138.159627940352</v>
      </c>
      <c r="UO120" s="53">
        <v>1131.0613504104092</v>
      </c>
      <c r="UP120" s="53">
        <v>1125.0462888754744</v>
      </c>
      <c r="UQ120" s="53">
        <v>1119.9090325739071</v>
      </c>
      <c r="UR120" s="53">
        <v>1115.4915757627575</v>
      </c>
      <c r="US120" s="53">
        <v>1111.6704708602733</v>
      </c>
      <c r="UT120" s="53">
        <v>1108.3479404436778</v>
      </c>
      <c r="UU120" s="53">
        <v>1105.4455945130496</v>
      </c>
      <c r="UV120" s="53">
        <v>1102.8999037265557</v>
      </c>
      <c r="UW120" s="53">
        <v>1100.6588816458509</v>
      </c>
      <c r="UX120" s="53">
        <v>1098.7317996017202</v>
      </c>
      <c r="UY120" s="74">
        <v>1097.0705610621278</v>
      </c>
      <c r="UZ120" s="73">
        <v>706.60376263834996</v>
      </c>
      <c r="VA120" s="53">
        <v>533.05277511082613</v>
      </c>
      <c r="VB120" s="53">
        <v>471.84486801554488</v>
      </c>
      <c r="VC120" s="53">
        <v>441.75966027911102</v>
      </c>
      <c r="VD120" s="53">
        <v>423.84539215012438</v>
      </c>
      <c r="VE120" s="53">
        <v>411.77863756390576</v>
      </c>
      <c r="VF120" s="53">
        <v>403.10206778805804</v>
      </c>
      <c r="VG120" s="53">
        <v>396.56600114599871</v>
      </c>
      <c r="VH120" s="53">
        <v>391.46770939080511</v>
      </c>
      <c r="VI120" s="53">
        <v>387.381696489398</v>
      </c>
      <c r="VJ120" s="53">
        <v>383.13572571263916</v>
      </c>
      <c r="VK120" s="53">
        <v>379.06996045238492</v>
      </c>
      <c r="VL120" s="53">
        <v>375.73531879577672</v>
      </c>
      <c r="VM120" s="53">
        <v>372.96517995856107</v>
      </c>
      <c r="VN120" s="53">
        <v>370.63913509511622</v>
      </c>
      <c r="VO120" s="53">
        <v>368.66805085283073</v>
      </c>
      <c r="VP120" s="53">
        <v>366.98461588116987</v>
      </c>
      <c r="VQ120" s="53">
        <v>365.53705304895885</v>
      </c>
      <c r="VR120" s="53">
        <v>364.28490963900975</v>
      </c>
      <c r="VS120" s="53">
        <v>363.1961448257772</v>
      </c>
      <c r="VT120" s="53">
        <v>362.24507087644236</v>
      </c>
      <c r="VU120" s="53">
        <v>361.41086976879831</v>
      </c>
      <c r="VV120" s="53">
        <v>360.67650599143104</v>
      </c>
      <c r="VW120" s="53">
        <v>360.04501768017832</v>
      </c>
      <c r="VX120" s="74">
        <v>359.50064401266877</v>
      </c>
      <c r="VY120" s="65">
        <f t="shared" si="1"/>
        <v>116</v>
      </c>
    </row>
    <row r="121" spans="1:597">
      <c r="A121" s="51" t="s">
        <v>660</v>
      </c>
      <c r="B121" s="69" t="s">
        <v>2</v>
      </c>
      <c r="C121" t="s">
        <v>659</v>
      </c>
      <c r="D121" t="s">
        <v>661</v>
      </c>
      <c r="E121" t="s">
        <v>727</v>
      </c>
      <c r="F121" t="s">
        <v>663</v>
      </c>
      <c r="G121" t="s">
        <v>664</v>
      </c>
      <c r="H121" t="s">
        <v>783</v>
      </c>
      <c r="I121" t="s">
        <v>666</v>
      </c>
      <c r="J121" t="s">
        <v>1038</v>
      </c>
      <c r="K121" s="5" t="s">
        <v>785</v>
      </c>
      <c r="L121" t="s">
        <v>786</v>
      </c>
      <c r="M121">
        <v>15</v>
      </c>
      <c r="N121" s="52">
        <v>1.3959161313045032E-3</v>
      </c>
      <c r="O121" s="52">
        <v>0</v>
      </c>
      <c r="P121" s="52">
        <v>0</v>
      </c>
      <c r="Q121" s="53">
        <v>7.0000000000000007E-2</v>
      </c>
      <c r="R121" s="53">
        <v>0</v>
      </c>
      <c r="S121" s="53">
        <v>0</v>
      </c>
      <c r="T121" s="53">
        <v>0</v>
      </c>
      <c r="U121" s="53">
        <v>0.18588612727934092</v>
      </c>
      <c r="V121" s="53">
        <v>0.45</v>
      </c>
      <c r="W121" s="2" t="s">
        <v>787</v>
      </c>
      <c r="X121" s="54">
        <v>0.05</v>
      </c>
      <c r="Y121" s="54">
        <v>0.2</v>
      </c>
      <c r="Z121" t="s">
        <v>776</v>
      </c>
      <c r="AA121" t="s">
        <v>777</v>
      </c>
      <c r="AB121" s="54">
        <v>0.81705098408000898</v>
      </c>
      <c r="AC121" t="s">
        <v>778</v>
      </c>
      <c r="AD121" s="54">
        <v>0</v>
      </c>
      <c r="AE121" s="53">
        <v>4074.8329800044567</v>
      </c>
      <c r="AG121" s="53">
        <v>1754.4356771139671</v>
      </c>
      <c r="AI121" s="55">
        <v>4.3304845680337128E-3</v>
      </c>
      <c r="AJ121" s="5" t="s">
        <v>788</v>
      </c>
      <c r="AK121" t="s">
        <v>789</v>
      </c>
      <c r="AL121" s="1" t="s">
        <v>788</v>
      </c>
      <c r="AM121" s="5" t="s">
        <v>785</v>
      </c>
      <c r="AN121" t="s">
        <v>785</v>
      </c>
      <c r="AO121" t="s">
        <v>785</v>
      </c>
      <c r="AP121" t="s">
        <v>785</v>
      </c>
      <c r="AQ121" t="s">
        <v>785</v>
      </c>
      <c r="AR121" t="s">
        <v>785</v>
      </c>
      <c r="AS121" t="s">
        <v>785</v>
      </c>
      <c r="AT121" t="s">
        <v>785</v>
      </c>
      <c r="AU121" t="s">
        <v>785</v>
      </c>
      <c r="AV121" t="s">
        <v>785</v>
      </c>
      <c r="AW121" t="s">
        <v>785</v>
      </c>
      <c r="AX121" t="s">
        <v>785</v>
      </c>
      <c r="AY121" t="s">
        <v>785</v>
      </c>
      <c r="AZ121" t="s">
        <v>785</v>
      </c>
      <c r="BA121" t="s">
        <v>785</v>
      </c>
      <c r="BB121" t="s">
        <v>785</v>
      </c>
      <c r="BC121" t="s">
        <v>785</v>
      </c>
      <c r="BD121" t="s">
        <v>785</v>
      </c>
      <c r="BE121" t="s">
        <v>785</v>
      </c>
      <c r="BF121" t="s">
        <v>785</v>
      </c>
      <c r="BG121" t="s">
        <v>785</v>
      </c>
      <c r="BH121" t="s">
        <v>785</v>
      </c>
      <c r="BI121" t="s">
        <v>785</v>
      </c>
      <c r="BJ121" t="s">
        <v>785</v>
      </c>
      <c r="BK121" t="s">
        <v>785</v>
      </c>
      <c r="BL121" t="s">
        <v>785</v>
      </c>
      <c r="BM121" s="1" t="s">
        <v>785</v>
      </c>
      <c r="BN121" s="5" t="s">
        <v>786</v>
      </c>
      <c r="BO121" t="s">
        <v>786</v>
      </c>
      <c r="BP121" t="s">
        <v>786</v>
      </c>
      <c r="BQ121" t="s">
        <v>786</v>
      </c>
      <c r="BR121" t="s">
        <v>786</v>
      </c>
      <c r="BS121" t="s">
        <v>786</v>
      </c>
      <c r="BT121" t="s">
        <v>786</v>
      </c>
      <c r="BU121" t="s">
        <v>786</v>
      </c>
      <c r="BV121" t="s">
        <v>786</v>
      </c>
      <c r="BW121" t="s">
        <v>786</v>
      </c>
      <c r="BX121" t="s">
        <v>786</v>
      </c>
      <c r="BY121" t="s">
        <v>786</v>
      </c>
      <c r="BZ121" t="s">
        <v>786</v>
      </c>
      <c r="CA121" t="s">
        <v>786</v>
      </c>
      <c r="CB121" t="s">
        <v>786</v>
      </c>
      <c r="CC121" t="s">
        <v>786</v>
      </c>
      <c r="CD121" t="s">
        <v>786</v>
      </c>
      <c r="CE121" t="s">
        <v>786</v>
      </c>
      <c r="CF121" t="s">
        <v>786</v>
      </c>
      <c r="CG121" t="s">
        <v>786</v>
      </c>
      <c r="CH121" t="s">
        <v>786</v>
      </c>
      <c r="CI121" t="s">
        <v>786</v>
      </c>
      <c r="CJ121" t="s">
        <v>786</v>
      </c>
      <c r="CK121" t="s">
        <v>786</v>
      </c>
      <c r="CL121" t="s">
        <v>786</v>
      </c>
      <c r="CM121" t="s">
        <v>786</v>
      </c>
      <c r="CN121" s="1" t="s">
        <v>786</v>
      </c>
      <c r="CO121" s="56">
        <v>7.0000000000000007E-2</v>
      </c>
      <c r="CP121" s="53">
        <v>7.0000000000000007E-2</v>
      </c>
      <c r="CQ121" s="53">
        <v>7.0000000000000007E-2</v>
      </c>
      <c r="CR121" s="53">
        <v>7.0000000000000007E-2</v>
      </c>
      <c r="CS121" s="53">
        <v>7.0000000000000007E-2</v>
      </c>
      <c r="CT121" s="53">
        <v>7.0000000000000007E-2</v>
      </c>
      <c r="CU121" s="53">
        <v>7.0000000000000007E-2</v>
      </c>
      <c r="CV121" s="53">
        <v>7.0000000000000007E-2</v>
      </c>
      <c r="CW121" s="53">
        <v>7.0000000000000007E-2</v>
      </c>
      <c r="CX121" s="53">
        <v>7.0000000000000007E-2</v>
      </c>
      <c r="CY121" s="53">
        <v>7.0000000000000007E-2</v>
      </c>
      <c r="CZ121" s="53">
        <v>7.0000000000000007E-2</v>
      </c>
      <c r="DA121" s="53">
        <v>7.0000000000000007E-2</v>
      </c>
      <c r="DB121" s="53">
        <v>7.0000000000000007E-2</v>
      </c>
      <c r="DC121" s="53">
        <v>7.0000000000000007E-2</v>
      </c>
      <c r="DD121" s="53">
        <v>7.0000000000000007E-2</v>
      </c>
      <c r="DE121" s="53">
        <v>7.0000000000000007E-2</v>
      </c>
      <c r="DF121" s="53">
        <v>7.0000000000000007E-2</v>
      </c>
      <c r="DG121" s="53">
        <v>7.0000000000000007E-2</v>
      </c>
      <c r="DH121" s="53">
        <v>7.0000000000000007E-2</v>
      </c>
      <c r="DI121" s="53">
        <v>7.0000000000000007E-2</v>
      </c>
      <c r="DJ121" s="53">
        <v>7.0000000000000007E-2</v>
      </c>
      <c r="DK121" s="53">
        <v>7.0000000000000007E-2</v>
      </c>
      <c r="DL121" s="53">
        <v>7.0000000000000007E-2</v>
      </c>
      <c r="DM121" s="53">
        <v>7.0000000000000007E-2</v>
      </c>
      <c r="DN121" s="53">
        <v>7.0000000000000007E-2</v>
      </c>
      <c r="DO121" s="57">
        <v>7.0000000000000007E-2</v>
      </c>
      <c r="DP121" s="58">
        <v>0</v>
      </c>
      <c r="DQ121" s="59">
        <v>0</v>
      </c>
      <c r="DR121" s="59">
        <v>1.4110385105512583E-3</v>
      </c>
      <c r="DS121" s="59">
        <v>1.863223533303769E-3</v>
      </c>
      <c r="DT121" s="59">
        <v>2.0963395395285607E-3</v>
      </c>
      <c r="DU121" s="59">
        <v>2.2297331833945316E-3</v>
      </c>
      <c r="DV121" s="59">
        <v>2.3138957537207068E-3</v>
      </c>
      <c r="DW121" s="59">
        <v>2.3708140453985375E-3</v>
      </c>
      <c r="DX121" s="59">
        <v>2.4104799173673081E-3</v>
      </c>
      <c r="DY121" s="59">
        <v>2.4387483562771798E-3</v>
      </c>
      <c r="DZ121" s="59">
        <v>2.4594312703774021E-3</v>
      </c>
      <c r="EA121" s="59">
        <v>2.4750708757999822E-3</v>
      </c>
      <c r="EB121" s="59">
        <v>2.4929070265726828E-3</v>
      </c>
      <c r="EC121" s="59">
        <v>2.5106080137107197E-3</v>
      </c>
      <c r="ED121" s="59">
        <v>2.5243105103688944E-3</v>
      </c>
      <c r="EE121" s="59">
        <v>2.5348026903456154E-3</v>
      </c>
      <c r="EF121" s="59">
        <v>2.5426024925162241E-3</v>
      </c>
      <c r="EG121" s="59">
        <v>2.5481035350369378E-3</v>
      </c>
      <c r="EH121" s="59">
        <v>2.5516123853068567E-3</v>
      </c>
      <c r="EI121" s="59">
        <v>2.5535320134377477E-3</v>
      </c>
      <c r="EJ121" s="59">
        <v>2.553937188235037E-3</v>
      </c>
      <c r="EK121" s="59">
        <v>2.5530529617252625E-3</v>
      </c>
      <c r="EL121" s="59">
        <v>2.5519573895108017E-3</v>
      </c>
      <c r="EM121" s="59">
        <v>2.5506988422547196E-3</v>
      </c>
      <c r="EN121" s="59">
        <v>2.5493156536513469E-3</v>
      </c>
      <c r="EO121" s="59">
        <v>2.5476747682192501E-3</v>
      </c>
      <c r="EP121" s="59">
        <v>2.5458309188264193E-3</v>
      </c>
      <c r="EQ121" s="72">
        <v>5.0921222717562825E-3</v>
      </c>
      <c r="ER121" s="59">
        <v>1.2248924046920006E-2</v>
      </c>
      <c r="ES121" s="59">
        <v>2.2652934382324314E-2</v>
      </c>
      <c r="ET121" s="59">
        <v>3.5123905456095963E-2</v>
      </c>
      <c r="EU121" s="59">
        <v>5.0071203967008662E-2</v>
      </c>
      <c r="EV121" s="59">
        <v>7.037742925878257E-2</v>
      </c>
      <c r="EW121" s="59">
        <v>9.0346323811940341E-2</v>
      </c>
      <c r="EX121" s="59">
        <v>0.10588967137982805</v>
      </c>
      <c r="EY121" s="59">
        <v>0.11278260806852897</v>
      </c>
      <c r="EZ121" s="59">
        <v>0.10829774961913463</v>
      </c>
      <c r="FA121" s="59">
        <v>9.2956276895126741E-2</v>
      </c>
      <c r="FB121" s="59">
        <v>6.7776188265512377E-2</v>
      </c>
      <c r="FC121" s="59">
        <v>4.3038576319035161E-2</v>
      </c>
      <c r="FD121" s="59">
        <v>2.2521856033563811E-2</v>
      </c>
      <c r="FE121" s="59">
        <v>1.0300441706560741E-2</v>
      </c>
      <c r="FF121" s="59">
        <v>0</v>
      </c>
      <c r="FG121" s="59">
        <v>0</v>
      </c>
      <c r="FH121" s="59">
        <v>0</v>
      </c>
      <c r="FI121" s="59">
        <v>0</v>
      </c>
      <c r="FJ121" s="59">
        <v>0</v>
      </c>
      <c r="FK121" s="59">
        <v>0</v>
      </c>
      <c r="FL121" s="59">
        <v>0</v>
      </c>
      <c r="FM121" s="59">
        <v>0</v>
      </c>
      <c r="FN121" s="59">
        <v>0</v>
      </c>
      <c r="FO121" s="55">
        <v>0</v>
      </c>
      <c r="FP121" s="58">
        <v>5.0921222717562834E-3</v>
      </c>
      <c r="FQ121" s="59">
        <v>1.8972880891648447E-2</v>
      </c>
      <c r="FR121" s="59">
        <v>4.3999594984771781E-2</v>
      </c>
      <c r="FS121" s="59">
        <v>8.192326936807387E-2</v>
      </c>
      <c r="FT121" s="59">
        <v>0.13508671458210203</v>
      </c>
      <c r="FU121" s="59">
        <v>0.20878707012657413</v>
      </c>
      <c r="FV121" s="59">
        <v>0.30262659122593949</v>
      </c>
      <c r="FW121" s="59">
        <v>0.41206525766062646</v>
      </c>
      <c r="FX121" s="59">
        <v>0.52834257247327021</v>
      </c>
      <c r="FY121" s="59">
        <v>0.64000007012072235</v>
      </c>
      <c r="FZ121" s="59">
        <v>0.73756839180891898</v>
      </c>
      <c r="GA121" s="59">
        <v>0.81058171426261716</v>
      </c>
      <c r="GB121" s="59">
        <v>0.85804431582581797</v>
      </c>
      <c r="GC121" s="59">
        <v>0.8841325934040638</v>
      </c>
      <c r="GD121" s="59">
        <v>0.89715358584516658</v>
      </c>
      <c r="GE121" s="59">
        <v>0.89909462068559931</v>
      </c>
      <c r="GF121" s="59">
        <v>0.90033271339223242</v>
      </c>
      <c r="GG121" s="59">
        <v>0.90101005138202328</v>
      </c>
      <c r="GH121" s="59">
        <v>0.90115301671905568</v>
      </c>
      <c r="GI121" s="59">
        <v>0.90084101868307553</v>
      </c>
      <c r="GJ121" s="59">
        <v>0.90045444762304983</v>
      </c>
      <c r="GK121" s="59">
        <v>0.90001037105698278</v>
      </c>
      <c r="GL121" s="59">
        <v>0.89952231497308133</v>
      </c>
      <c r="GM121" s="59">
        <v>0.89894333093853418</v>
      </c>
      <c r="GN121" s="55">
        <v>0.89829273136608612</v>
      </c>
      <c r="GO121" s="58">
        <v>3608.7762549917329</v>
      </c>
      <c r="GP121" s="59">
        <v>6574.0496660649542</v>
      </c>
      <c r="GQ121" s="59">
        <v>10805.947202340449</v>
      </c>
      <c r="GR121" s="59">
        <v>15752.515017345508</v>
      </c>
      <c r="GS121" s="59">
        <v>21639.351680599691</v>
      </c>
      <c r="GT121" s="59">
        <v>29684.921681384767</v>
      </c>
      <c r="GU121" s="59">
        <v>37480.637428672424</v>
      </c>
      <c r="GV121" s="59">
        <v>43419.679241310369</v>
      </c>
      <c r="GW121" s="59">
        <v>45857.190411026357</v>
      </c>
      <c r="GX121" s="59">
        <v>43755.413502706695</v>
      </c>
      <c r="GY121" s="59">
        <v>37288.304739918676</v>
      </c>
      <c r="GZ121" s="59">
        <v>26995.926044758398</v>
      </c>
      <c r="HA121" s="59">
        <v>17049.636382786222</v>
      </c>
      <c r="HB121" s="59">
        <v>8885.0529152992967</v>
      </c>
      <c r="HC121" s="59">
        <v>4051.1411976030759</v>
      </c>
      <c r="HD121" s="59">
        <v>0</v>
      </c>
      <c r="HE121" s="59">
        <v>0</v>
      </c>
      <c r="HF121" s="59">
        <v>0</v>
      </c>
      <c r="HG121" s="59">
        <v>0</v>
      </c>
      <c r="HH121" s="59">
        <v>0</v>
      </c>
      <c r="HI121" s="59">
        <v>0</v>
      </c>
      <c r="HJ121" s="59">
        <v>0</v>
      </c>
      <c r="HK121" s="59">
        <v>0</v>
      </c>
      <c r="HL121" s="59">
        <v>0</v>
      </c>
      <c r="HM121" s="55">
        <v>0</v>
      </c>
      <c r="HN121" s="58">
        <v>3608.7762549917329</v>
      </c>
      <c r="HO121" s="59">
        <v>10182.825921056687</v>
      </c>
      <c r="HP121" s="59">
        <v>20988.773123397135</v>
      </c>
      <c r="HQ121" s="59">
        <v>36741.288140742647</v>
      </c>
      <c r="HR121" s="59">
        <v>58380.639821342338</v>
      </c>
      <c r="HS121" s="59">
        <v>88065.561502727098</v>
      </c>
      <c r="HT121" s="59">
        <v>125546.19893139953</v>
      </c>
      <c r="HU121" s="59">
        <v>168965.8781727099</v>
      </c>
      <c r="HV121" s="59">
        <v>214823.06858373625</v>
      </c>
      <c r="HW121" s="59">
        <v>258578.48208644293</v>
      </c>
      <c r="HX121" s="59">
        <v>295866.78682636161</v>
      </c>
      <c r="HY121" s="59">
        <v>322862.71287112002</v>
      </c>
      <c r="HZ121" s="59">
        <v>339912.34925390623</v>
      </c>
      <c r="IA121" s="59">
        <v>348797.40216920554</v>
      </c>
      <c r="IB121" s="59">
        <v>352848.54336680862</v>
      </c>
      <c r="IC121" s="59">
        <v>352848.54336680862</v>
      </c>
      <c r="ID121" s="59">
        <v>352848.54336680862</v>
      </c>
      <c r="IE121" s="59">
        <v>352848.54336680862</v>
      </c>
      <c r="IF121" s="59">
        <v>352848.54336680862</v>
      </c>
      <c r="IG121" s="59">
        <v>352848.54336680862</v>
      </c>
      <c r="IH121" s="59">
        <v>352848.54336680862</v>
      </c>
      <c r="II121" s="59">
        <v>352848.54336680862</v>
      </c>
      <c r="IJ121" s="59">
        <v>352848.54336680862</v>
      </c>
      <c r="IK121" s="59">
        <v>352848.54336680862</v>
      </c>
      <c r="IL121" s="71">
        <v>352848.54336680862</v>
      </c>
      <c r="IM121" s="72">
        <v>4.3304845680337128E-3</v>
      </c>
      <c r="IN121" s="59">
        <v>1.0422803225733291E-2</v>
      </c>
      <c r="IO121" s="59">
        <v>1.9287339122037169E-2</v>
      </c>
      <c r="IP121" s="59">
        <v>2.9923654132634363E-2</v>
      </c>
      <c r="IQ121" s="59">
        <v>4.2684470022036819E-2</v>
      </c>
      <c r="IR121" s="59">
        <v>6.0034118092160575E-2</v>
      </c>
      <c r="IS121" s="59">
        <v>7.7119954895335477E-2</v>
      </c>
      <c r="IT121" s="59">
        <v>9.0449123063472345E-2</v>
      </c>
      <c r="IU121" s="59">
        <v>9.6401464265342823E-2</v>
      </c>
      <c r="IV121" s="59">
        <v>9.262785774826035E-2</v>
      </c>
      <c r="IW121" s="59">
        <v>7.9554947851111335E-2</v>
      </c>
      <c r="IX121" s="59">
        <v>5.8038351028231586E-2</v>
      </c>
      <c r="IY121" s="59">
        <v>3.6874984479236685E-2</v>
      </c>
      <c r="IZ121" s="59">
        <v>1.9306558081434021E-2</v>
      </c>
      <c r="JA121" s="59">
        <v>8.834437154164234E-3</v>
      </c>
      <c r="JB121" s="59">
        <v>0</v>
      </c>
      <c r="JC121" s="59">
        <v>0</v>
      </c>
      <c r="JD121" s="59">
        <v>0</v>
      </c>
      <c r="JE121" s="59">
        <v>0</v>
      </c>
      <c r="JF121" s="59">
        <v>0</v>
      </c>
      <c r="JG121" s="59">
        <v>0</v>
      </c>
      <c r="JH121" s="59">
        <v>0</v>
      </c>
      <c r="JI121" s="59">
        <v>0</v>
      </c>
      <c r="JJ121" s="59">
        <v>0</v>
      </c>
      <c r="JK121" s="55">
        <v>0</v>
      </c>
      <c r="JL121" s="58">
        <v>4.3304845680337128E-3</v>
      </c>
      <c r="JM121" s="59">
        <v>1.6144324464861984E-2</v>
      </c>
      <c r="JN121" s="59">
        <v>3.7462480373657653E-2</v>
      </c>
      <c r="JO121" s="59">
        <v>6.9794162868623083E-2</v>
      </c>
      <c r="JP121" s="59">
        <v>0.11515810210504221</v>
      </c>
      <c r="JQ121" s="59">
        <v>0.17810181127823407</v>
      </c>
      <c r="JR121" s="59">
        <v>0.25832317332638516</v>
      </c>
      <c r="JS121" s="59">
        <v>0.35197900526705711</v>
      </c>
      <c r="JT121" s="59">
        <v>0.45160329675292971</v>
      </c>
      <c r="JU121" s="59">
        <v>0.54739674335342492</v>
      </c>
      <c r="JV121" s="59">
        <v>0.63123456432303338</v>
      </c>
      <c r="JW121" s="59">
        <v>0.69412026957228656</v>
      </c>
      <c r="JX121" s="59">
        <v>0.73516304521858344</v>
      </c>
      <c r="JY121" s="59">
        <v>0.75791077079997626</v>
      </c>
      <c r="JZ121" s="59">
        <v>0.76946670808630846</v>
      </c>
      <c r="KA121" s="59">
        <v>0.77152534676591988</v>
      </c>
      <c r="KB121" s="59">
        <v>0.7729864387913552</v>
      </c>
      <c r="KC121" s="59">
        <v>0.77396789820117828</v>
      </c>
      <c r="KD121" s="59">
        <v>0.77450027820300493</v>
      </c>
      <c r="KE121" s="59">
        <v>0.77465061772113553</v>
      </c>
      <c r="KF121" s="59">
        <v>0.77470182127987486</v>
      </c>
      <c r="KG121" s="59">
        <v>0.77467266520540179</v>
      </c>
      <c r="KH121" s="59">
        <v>0.77457827359523701</v>
      </c>
      <c r="KI121" s="59">
        <v>0.77438290948106903</v>
      </c>
      <c r="KJ121" s="55">
        <v>0.77410565401528297</v>
      </c>
      <c r="KK121" s="58">
        <v>3067.4598167429731</v>
      </c>
      <c r="KL121" s="59">
        <v>5587.9422161552111</v>
      </c>
      <c r="KM121" s="59">
        <v>9185.0551219893805</v>
      </c>
      <c r="KN121" s="59">
        <v>13389.637764743682</v>
      </c>
      <c r="KO121" s="59">
        <v>18393.448928509737</v>
      </c>
      <c r="KP121" s="59">
        <v>25232.18342917705</v>
      </c>
      <c r="KQ121" s="59">
        <v>31858.541814371561</v>
      </c>
      <c r="KR121" s="59">
        <v>36906.727355113806</v>
      </c>
      <c r="KS121" s="59">
        <v>38978.611849372399</v>
      </c>
      <c r="KT121" s="59">
        <v>37192.10147730069</v>
      </c>
      <c r="KU121" s="59">
        <v>31695.059028930878</v>
      </c>
      <c r="KV121" s="59">
        <v>22946.537138044634</v>
      </c>
      <c r="KW121" s="59">
        <v>14492.190925368286</v>
      </c>
      <c r="KX121" s="59">
        <v>7552.2949780044019</v>
      </c>
      <c r="KY121" s="59">
        <v>3443.4700179626143</v>
      </c>
      <c r="KZ121" s="59">
        <v>0</v>
      </c>
      <c r="LA121" s="59">
        <v>0</v>
      </c>
      <c r="LB121" s="59">
        <v>0</v>
      </c>
      <c r="LC121" s="59">
        <v>0</v>
      </c>
      <c r="LD121" s="59">
        <v>0</v>
      </c>
      <c r="LE121" s="59">
        <v>0</v>
      </c>
      <c r="LF121" s="59">
        <v>0</v>
      </c>
      <c r="LG121" s="59">
        <v>0</v>
      </c>
      <c r="LH121" s="59">
        <v>0</v>
      </c>
      <c r="LI121" s="55">
        <v>0</v>
      </c>
      <c r="LJ121" s="58">
        <v>3067.4598167429731</v>
      </c>
      <c r="LK121" s="59">
        <v>8655.4020328981842</v>
      </c>
      <c r="LL121" s="59">
        <v>17840.457154887565</v>
      </c>
      <c r="LM121" s="59">
        <v>31230.094919631247</v>
      </c>
      <c r="LN121" s="59">
        <v>49623.54384814098</v>
      </c>
      <c r="LO121" s="59">
        <v>74855.72727731803</v>
      </c>
      <c r="LP121" s="59">
        <v>106714.2690916896</v>
      </c>
      <c r="LQ121" s="59">
        <v>143620.99644680339</v>
      </c>
      <c r="LR121" s="59">
        <v>182599.60829617578</v>
      </c>
      <c r="LS121" s="59">
        <v>219791.70977347647</v>
      </c>
      <c r="LT121" s="59">
        <v>251486.76880240734</v>
      </c>
      <c r="LU121" s="59">
        <v>274433.30594045197</v>
      </c>
      <c r="LV121" s="59">
        <v>288925.49686582026</v>
      </c>
      <c r="LW121" s="59">
        <v>296477.79184382467</v>
      </c>
      <c r="LX121" s="59">
        <v>299921.26186178729</v>
      </c>
      <c r="LY121" s="59">
        <v>299921.26186178729</v>
      </c>
      <c r="LZ121" s="59">
        <v>299921.26186178729</v>
      </c>
      <c r="MA121" s="59">
        <v>299921.26186178729</v>
      </c>
      <c r="MB121" s="59">
        <v>299921.26186178729</v>
      </c>
      <c r="MC121" s="59">
        <v>299921.26186178729</v>
      </c>
      <c r="MD121" s="59">
        <v>299921.26186178729</v>
      </c>
      <c r="ME121" s="59">
        <v>299921.26186178729</v>
      </c>
      <c r="MF121" s="59">
        <v>299921.26186178729</v>
      </c>
      <c r="MG121" s="59">
        <v>299921.26186178729</v>
      </c>
      <c r="MH121" s="71">
        <v>299921.26186178729</v>
      </c>
      <c r="MI121" s="72">
        <v>0</v>
      </c>
      <c r="MJ121" s="59">
        <v>0</v>
      </c>
      <c r="MK121" s="59">
        <v>0</v>
      </c>
      <c r="ML121" s="59">
        <v>0</v>
      </c>
      <c r="MM121" s="59">
        <v>0</v>
      </c>
      <c r="MN121" s="59">
        <v>0</v>
      </c>
      <c r="MO121" s="59">
        <v>0</v>
      </c>
      <c r="MP121" s="59">
        <v>0</v>
      </c>
      <c r="MQ121" s="59">
        <v>0</v>
      </c>
      <c r="MR121" s="59">
        <v>0</v>
      </c>
      <c r="MS121" s="59">
        <v>0</v>
      </c>
      <c r="MT121" s="59">
        <v>0</v>
      </c>
      <c r="MU121" s="59">
        <v>0</v>
      </c>
      <c r="MV121" s="59">
        <v>0</v>
      </c>
      <c r="MW121" s="59">
        <v>0</v>
      </c>
      <c r="MX121" s="59">
        <v>0</v>
      </c>
      <c r="MY121" s="59">
        <v>0</v>
      </c>
      <c r="MZ121" s="59">
        <v>0</v>
      </c>
      <c r="NA121" s="59">
        <v>0</v>
      </c>
      <c r="NB121" s="59">
        <v>0</v>
      </c>
      <c r="NC121" s="59">
        <v>0</v>
      </c>
      <c r="ND121" s="59">
        <v>0</v>
      </c>
      <c r="NE121" s="59">
        <v>0</v>
      </c>
      <c r="NF121" s="59">
        <v>0</v>
      </c>
      <c r="NG121" s="55">
        <v>0</v>
      </c>
      <c r="NH121" s="58">
        <v>0</v>
      </c>
      <c r="NI121" s="59">
        <v>0</v>
      </c>
      <c r="NJ121" s="59">
        <v>0</v>
      </c>
      <c r="NK121" s="59">
        <v>0</v>
      </c>
      <c r="NL121" s="59">
        <v>0</v>
      </c>
      <c r="NM121" s="59">
        <v>0</v>
      </c>
      <c r="NN121" s="59">
        <v>0</v>
      </c>
      <c r="NO121" s="59">
        <v>0</v>
      </c>
      <c r="NP121" s="59">
        <v>0</v>
      </c>
      <c r="NQ121" s="59">
        <v>0</v>
      </c>
      <c r="NR121" s="59">
        <v>0</v>
      </c>
      <c r="NS121" s="59">
        <v>0</v>
      </c>
      <c r="NT121" s="59">
        <v>0</v>
      </c>
      <c r="NU121" s="59">
        <v>0</v>
      </c>
      <c r="NV121" s="59">
        <v>0</v>
      </c>
      <c r="NW121" s="59">
        <v>0</v>
      </c>
      <c r="NX121" s="59">
        <v>0</v>
      </c>
      <c r="NY121" s="59">
        <v>0</v>
      </c>
      <c r="NZ121" s="59">
        <v>0</v>
      </c>
      <c r="OA121" s="59">
        <v>0</v>
      </c>
      <c r="OB121" s="59">
        <v>0</v>
      </c>
      <c r="OC121" s="59">
        <v>0</v>
      </c>
      <c r="OD121" s="59">
        <v>0</v>
      </c>
      <c r="OE121" s="59">
        <v>0</v>
      </c>
      <c r="OF121" s="55">
        <v>0</v>
      </c>
      <c r="OG121" s="58">
        <v>0</v>
      </c>
      <c r="OH121" s="59">
        <v>0</v>
      </c>
      <c r="OI121" s="59">
        <v>0</v>
      </c>
      <c r="OJ121" s="59">
        <v>0</v>
      </c>
      <c r="OK121" s="59">
        <v>0</v>
      </c>
      <c r="OL121" s="59">
        <v>0</v>
      </c>
      <c r="OM121" s="59">
        <v>0</v>
      </c>
      <c r="ON121" s="59">
        <v>0</v>
      </c>
      <c r="OO121" s="59">
        <v>0</v>
      </c>
      <c r="OP121" s="59">
        <v>0</v>
      </c>
      <c r="OQ121" s="59">
        <v>0</v>
      </c>
      <c r="OR121" s="59">
        <v>0</v>
      </c>
      <c r="OS121" s="59">
        <v>0</v>
      </c>
      <c r="OT121" s="59">
        <v>0</v>
      </c>
      <c r="OU121" s="59">
        <v>0</v>
      </c>
      <c r="OV121" s="59">
        <v>0</v>
      </c>
      <c r="OW121" s="59">
        <v>0</v>
      </c>
      <c r="OX121" s="59">
        <v>0</v>
      </c>
      <c r="OY121" s="59">
        <v>0</v>
      </c>
      <c r="OZ121" s="59">
        <v>0</v>
      </c>
      <c r="PA121" s="59">
        <v>0</v>
      </c>
      <c r="PB121" s="59">
        <v>0</v>
      </c>
      <c r="PC121" s="59">
        <v>0</v>
      </c>
      <c r="PD121" s="59">
        <v>0</v>
      </c>
      <c r="PE121" s="55">
        <v>0</v>
      </c>
      <c r="PF121" s="58">
        <v>0</v>
      </c>
      <c r="PG121" s="59">
        <v>0</v>
      </c>
      <c r="PH121" s="59">
        <v>0</v>
      </c>
      <c r="PI121" s="59">
        <v>0</v>
      </c>
      <c r="PJ121" s="59">
        <v>0</v>
      </c>
      <c r="PK121" s="59">
        <v>0</v>
      </c>
      <c r="PL121" s="59">
        <v>0</v>
      </c>
      <c r="PM121" s="59">
        <v>0</v>
      </c>
      <c r="PN121" s="59">
        <v>0</v>
      </c>
      <c r="PO121" s="59">
        <v>0</v>
      </c>
      <c r="PP121" s="59">
        <v>0</v>
      </c>
      <c r="PQ121" s="59">
        <v>0</v>
      </c>
      <c r="PR121" s="59">
        <v>0</v>
      </c>
      <c r="PS121" s="59">
        <v>0</v>
      </c>
      <c r="PT121" s="59">
        <v>0</v>
      </c>
      <c r="PU121" s="59">
        <v>0</v>
      </c>
      <c r="PV121" s="59">
        <v>0</v>
      </c>
      <c r="PW121" s="59">
        <v>0</v>
      </c>
      <c r="PX121" s="59">
        <v>0</v>
      </c>
      <c r="PY121" s="59">
        <v>0</v>
      </c>
      <c r="PZ121" s="59">
        <v>0</v>
      </c>
      <c r="QA121" s="59">
        <v>0</v>
      </c>
      <c r="QB121" s="59">
        <v>0</v>
      </c>
      <c r="QC121" s="59">
        <v>0</v>
      </c>
      <c r="QD121" s="71">
        <v>0</v>
      </c>
      <c r="QE121" s="72">
        <v>0</v>
      </c>
      <c r="QF121" s="59">
        <v>0</v>
      </c>
      <c r="QG121" s="59">
        <v>0</v>
      </c>
      <c r="QH121" s="59">
        <v>0</v>
      </c>
      <c r="QI121" s="59">
        <v>4.2707091809781661E-2</v>
      </c>
      <c r="QJ121" s="59">
        <v>6.0078375501995879E-2</v>
      </c>
      <c r="QK121" s="59">
        <v>7.7195327951185916E-2</v>
      </c>
      <c r="QL121" s="59">
        <v>9.0561272748697977E-2</v>
      </c>
      <c r="QM121" s="59">
        <v>9.6546906359100196E-2</v>
      </c>
      <c r="QN121" s="59">
        <v>9.2791191844393953E-2</v>
      </c>
      <c r="QO121" s="59">
        <v>7.9712650895237172E-2</v>
      </c>
      <c r="QP121" s="59">
        <v>5.8162974001168162E-2</v>
      </c>
      <c r="QQ121" s="59">
        <v>3.6958000007907159E-2</v>
      </c>
      <c r="QR121" s="59">
        <v>1.9350805943980177E-2</v>
      </c>
      <c r="QS121" s="59">
        <v>8.8545195152969023E-3</v>
      </c>
      <c r="QT121" s="59">
        <v>3.4659377977419026E-3</v>
      </c>
      <c r="QU121" s="59">
        <v>1.1605214852261434E-3</v>
      </c>
      <c r="QV121" s="59">
        <v>2.7015371516366058E-4</v>
      </c>
      <c r="QW121" s="59">
        <v>4.727337350958797E-5</v>
      </c>
      <c r="QX121" s="59">
        <v>0</v>
      </c>
      <c r="QY121" s="59">
        <v>0</v>
      </c>
      <c r="QZ121" s="59">
        <v>0</v>
      </c>
      <c r="RA121" s="59">
        <v>0</v>
      </c>
      <c r="RB121" s="59">
        <v>0</v>
      </c>
      <c r="RC121" s="55">
        <v>0</v>
      </c>
      <c r="RD121" s="58">
        <v>0</v>
      </c>
      <c r="RE121" s="59">
        <v>0</v>
      </c>
      <c r="RF121" s="59">
        <v>0</v>
      </c>
      <c r="RG121" s="59">
        <v>0</v>
      </c>
      <c r="RH121" s="59">
        <v>4.2707091809781661E-2</v>
      </c>
      <c r="RI121" s="59">
        <v>0.10387357596910951</v>
      </c>
      <c r="RJ121" s="59">
        <v>0.18290308496504631</v>
      </c>
      <c r="RK121" s="59">
        <v>0.27578340907173365</v>
      </c>
      <c r="RL121" s="59">
        <v>0.37493018710011139</v>
      </c>
      <c r="RM121" s="59">
        <v>0.47044550545418007</v>
      </c>
      <c r="RN121" s="59">
        <v>0.55394259832542958</v>
      </c>
      <c r="RO121" s="59">
        <v>0.61645127343210093</v>
      </c>
      <c r="RP121" s="59">
        <v>0.65717507561216881</v>
      </c>
      <c r="RQ121" s="59">
        <v>0.67962873871009732</v>
      </c>
      <c r="RR121" s="59">
        <v>0.69091096157848075</v>
      </c>
      <c r="RS121" s="59">
        <v>0.69618226186834042</v>
      </c>
      <c r="RT121" s="59">
        <v>0.69860287348011851</v>
      </c>
      <c r="RU121" s="59">
        <v>0.69966684056275941</v>
      </c>
      <c r="RV121" s="59">
        <v>0.70011147243583993</v>
      </c>
      <c r="RW121" s="59">
        <v>0.70017149763589659</v>
      </c>
      <c r="RX121" s="59">
        <v>0.70014886855604108</v>
      </c>
      <c r="RY121" s="59">
        <v>0.70005967828503157</v>
      </c>
      <c r="RZ121" s="59">
        <v>0.69991685873243981</v>
      </c>
      <c r="SA121" s="59">
        <v>0.69969073088699241</v>
      </c>
      <c r="SB121" s="55">
        <v>0.69939787909282469</v>
      </c>
      <c r="SC121" s="58">
        <v>0</v>
      </c>
      <c r="SD121" s="59">
        <v>0</v>
      </c>
      <c r="SE121" s="59">
        <v>0</v>
      </c>
      <c r="SF121" s="59">
        <v>0</v>
      </c>
      <c r="SG121" s="59">
        <v>18393.448928509737</v>
      </c>
      <c r="SH121" s="59">
        <v>25232.18342917705</v>
      </c>
      <c r="SI121" s="59">
        <v>31858.541814371561</v>
      </c>
      <c r="SJ121" s="59">
        <v>36906.727355113806</v>
      </c>
      <c r="SK121" s="59">
        <v>38978.611849372399</v>
      </c>
      <c r="SL121" s="59">
        <v>37192.10147730069</v>
      </c>
      <c r="SM121" s="59">
        <v>31695.059028930878</v>
      </c>
      <c r="SN121" s="59">
        <v>22946.537138044634</v>
      </c>
      <c r="SO121" s="59">
        <v>14492.190925368286</v>
      </c>
      <c r="SP121" s="59">
        <v>7552.2949780044019</v>
      </c>
      <c r="SQ121" s="59">
        <v>3443.4700179626143</v>
      </c>
      <c r="SR121" s="59">
        <v>1344.3697500180285</v>
      </c>
      <c r="SS121" s="59">
        <v>449.33038724917537</v>
      </c>
      <c r="ST121" s="59">
        <v>104.47932212320904</v>
      </c>
      <c r="SU121" s="59">
        <v>18.272140265548249</v>
      </c>
      <c r="SV121" s="59">
        <v>0</v>
      </c>
      <c r="SW121" s="59">
        <v>0</v>
      </c>
      <c r="SX121" s="59">
        <v>0</v>
      </c>
      <c r="SY121" s="59">
        <v>0</v>
      </c>
      <c r="SZ121" s="59">
        <v>0</v>
      </c>
      <c r="TA121" s="55">
        <v>0</v>
      </c>
      <c r="TB121" s="58">
        <v>0</v>
      </c>
      <c r="TC121" s="59">
        <v>0</v>
      </c>
      <c r="TD121" s="59">
        <v>0</v>
      </c>
      <c r="TE121" s="59">
        <v>0</v>
      </c>
      <c r="TF121" s="59">
        <v>18393.448928509737</v>
      </c>
      <c r="TG121" s="59">
        <v>43625.632357686787</v>
      </c>
      <c r="TH121" s="59">
        <v>75484.174172058352</v>
      </c>
      <c r="TI121" s="59">
        <v>112390.90152717216</v>
      </c>
      <c r="TJ121" s="59">
        <v>151369.51337654455</v>
      </c>
      <c r="TK121" s="59">
        <v>188561.61485384524</v>
      </c>
      <c r="TL121" s="59">
        <v>220256.67388277611</v>
      </c>
      <c r="TM121" s="59">
        <v>243203.21102082075</v>
      </c>
      <c r="TN121" s="59">
        <v>257695.40194618903</v>
      </c>
      <c r="TO121" s="59">
        <v>265247.69692419341</v>
      </c>
      <c r="TP121" s="59">
        <v>268691.16694215604</v>
      </c>
      <c r="TQ121" s="59">
        <v>270035.53669217409</v>
      </c>
      <c r="TR121" s="59">
        <v>270484.86707942327</v>
      </c>
      <c r="TS121" s="59">
        <v>270589.3464015465</v>
      </c>
      <c r="TT121" s="59">
        <v>270607.61854181206</v>
      </c>
      <c r="TU121" s="59">
        <v>270607.61854181206</v>
      </c>
      <c r="TV121" s="59">
        <v>270607.61854181206</v>
      </c>
      <c r="TW121" s="59">
        <v>270607.61854181206</v>
      </c>
      <c r="TX121" s="59">
        <v>270607.61854181206</v>
      </c>
      <c r="TY121" s="59">
        <v>270607.61854181206</v>
      </c>
      <c r="TZ121" s="71">
        <v>270607.61854181206</v>
      </c>
      <c r="UA121" s="73">
        <v>7134.9859160180795</v>
      </c>
      <c r="UB121" s="53">
        <v>5382.5414525236447</v>
      </c>
      <c r="UC121" s="53">
        <v>4764.4898963825644</v>
      </c>
      <c r="UD121" s="53">
        <v>4460.7021940946024</v>
      </c>
      <c r="UE121" s="53">
        <v>4279.8114919012851</v>
      </c>
      <c r="UF121" s="53">
        <v>4157.9665080828481</v>
      </c>
      <c r="UG121" s="53">
        <v>4070.35417649991</v>
      </c>
      <c r="UH121" s="53">
        <v>4004.3557401724261</v>
      </c>
      <c r="UI121" s="53">
        <v>3952.8753465028044</v>
      </c>
      <c r="UJ121" s="53">
        <v>3911.6165165252337</v>
      </c>
      <c r="UK121" s="53">
        <v>3868.7424995813067</v>
      </c>
      <c r="UL121" s="53">
        <v>3827.6881217197542</v>
      </c>
      <c r="UM121" s="53">
        <v>3794.0163207573187</v>
      </c>
      <c r="UN121" s="53">
        <v>3766.0446304918305</v>
      </c>
      <c r="UO121" s="53">
        <v>3742.5572133307091</v>
      </c>
      <c r="UP121" s="53">
        <v>3722.6540383808888</v>
      </c>
      <c r="UQ121" s="53">
        <v>3705.6554240960113</v>
      </c>
      <c r="UR121" s="53">
        <v>3691.0385469061521</v>
      </c>
      <c r="US121" s="53">
        <v>3678.394932383831</v>
      </c>
      <c r="UT121" s="53">
        <v>3667.4010458253101</v>
      </c>
      <c r="UU121" s="53">
        <v>3657.7975033699768</v>
      </c>
      <c r="UV121" s="53">
        <v>3649.3740934351868</v>
      </c>
      <c r="UW121" s="53">
        <v>3641.9587986323604</v>
      </c>
      <c r="UX121" s="53">
        <v>3635.5822967721183</v>
      </c>
      <c r="UY121" s="74">
        <v>3630.0854417366609</v>
      </c>
      <c r="UZ121" s="73">
        <v>3071.9967930450289</v>
      </c>
      <c r="VA121" s="53">
        <v>2317.4748030634614</v>
      </c>
      <c r="VB121" s="53">
        <v>2051.3702275604592</v>
      </c>
      <c r="VC121" s="53">
        <v>1920.5732143386081</v>
      </c>
      <c r="VD121" s="53">
        <v>1842.6899972488598</v>
      </c>
      <c r="VE121" s="53">
        <v>1790.2291509424163</v>
      </c>
      <c r="VF121" s="53">
        <v>1752.5073103078394</v>
      </c>
      <c r="VG121" s="53">
        <v>1724.0914189339196</v>
      </c>
      <c r="VH121" s="53">
        <v>1701.9263290347608</v>
      </c>
      <c r="VI121" s="53">
        <v>1684.1621743653959</v>
      </c>
      <c r="VJ121" s="53">
        <v>1665.7025944717598</v>
      </c>
      <c r="VK121" s="53">
        <v>1648.0264674806735</v>
      </c>
      <c r="VL121" s="53">
        <v>1633.528938573093</v>
      </c>
      <c r="VM121" s="53">
        <v>1621.48561518002</v>
      </c>
      <c r="VN121" s="53">
        <v>1611.3730135512076</v>
      </c>
      <c r="VO121" s="53">
        <v>1602.8036217770771</v>
      </c>
      <c r="VP121" s="53">
        <v>1595.4848002427391</v>
      </c>
      <c r="VQ121" s="53">
        <v>1589.1914451639614</v>
      </c>
      <c r="VR121" s="53">
        <v>1583.7476862382612</v>
      </c>
      <c r="VS121" s="53">
        <v>1579.0142243017692</v>
      </c>
      <c r="VT121" s="53">
        <v>1574.8793805933292</v>
      </c>
      <c r="VU121" s="53">
        <v>1571.2526476732144</v>
      </c>
      <c r="VV121" s="53">
        <v>1568.0599627650879</v>
      </c>
      <c r="VW121" s="53">
        <v>1565.3145343233114</v>
      </c>
      <c r="VX121" s="74">
        <v>1562.9478413487886</v>
      </c>
      <c r="VY121" s="65">
        <f t="shared" si="1"/>
        <v>117</v>
      </c>
    </row>
    <row r="122" spans="1:597">
      <c r="A122" s="51" t="s">
        <v>660</v>
      </c>
      <c r="B122" s="69" t="s">
        <v>2</v>
      </c>
      <c r="C122" t="s">
        <v>659</v>
      </c>
      <c r="D122" t="s">
        <v>661</v>
      </c>
      <c r="E122" t="s">
        <v>727</v>
      </c>
      <c r="F122" t="s">
        <v>663</v>
      </c>
      <c r="G122" t="s">
        <v>664</v>
      </c>
      <c r="H122" t="s">
        <v>790</v>
      </c>
      <c r="I122" t="s">
        <v>666</v>
      </c>
      <c r="J122" t="s">
        <v>1039</v>
      </c>
      <c r="K122" s="5" t="s">
        <v>773</v>
      </c>
      <c r="L122" t="s">
        <v>782</v>
      </c>
      <c r="M122">
        <v>45</v>
      </c>
      <c r="N122" s="52">
        <v>7.0000000000000007E-2</v>
      </c>
      <c r="O122" s="52">
        <v>0</v>
      </c>
      <c r="P122" s="52">
        <v>0</v>
      </c>
      <c r="Q122" s="53">
        <v>1.41</v>
      </c>
      <c r="R122" s="53">
        <v>0</v>
      </c>
      <c r="S122" s="53">
        <v>0</v>
      </c>
      <c r="T122" s="53">
        <v>0</v>
      </c>
      <c r="U122" s="53">
        <v>1</v>
      </c>
      <c r="V122" s="53">
        <v>0.25</v>
      </c>
      <c r="W122" s="2" t="s">
        <v>787</v>
      </c>
      <c r="X122" s="54">
        <v>0</v>
      </c>
      <c r="Y122" s="54">
        <v>0</v>
      </c>
      <c r="Z122" t="s">
        <v>776</v>
      </c>
      <c r="AA122" t="s">
        <v>777</v>
      </c>
      <c r="AB122" s="54">
        <v>0.81705098408000898</v>
      </c>
      <c r="AC122" t="s">
        <v>778</v>
      </c>
      <c r="AD122" s="54">
        <v>0</v>
      </c>
      <c r="AE122" s="53">
        <v>822.28032952955527</v>
      </c>
      <c r="AG122" s="53">
        <v>822.28032952955527</v>
      </c>
      <c r="AI122" s="55">
        <v>0</v>
      </c>
      <c r="AJ122" s="5" t="s">
        <v>792</v>
      </c>
      <c r="AK122" t="s">
        <v>792</v>
      </c>
      <c r="AL122" s="1" t="s">
        <v>792</v>
      </c>
      <c r="AM122" s="5" t="s">
        <v>773</v>
      </c>
      <c r="AN122" t="s">
        <v>773</v>
      </c>
      <c r="AO122" t="s">
        <v>773</v>
      </c>
      <c r="AP122" t="s">
        <v>773</v>
      </c>
      <c r="AQ122" t="s">
        <v>773</v>
      </c>
      <c r="AR122" t="s">
        <v>773</v>
      </c>
      <c r="AS122" t="s">
        <v>773</v>
      </c>
      <c r="AT122" t="s">
        <v>773</v>
      </c>
      <c r="AU122" t="s">
        <v>773</v>
      </c>
      <c r="AV122" t="s">
        <v>773</v>
      </c>
      <c r="AW122" t="s">
        <v>773</v>
      </c>
      <c r="AX122" t="s">
        <v>773</v>
      </c>
      <c r="AY122" t="s">
        <v>773</v>
      </c>
      <c r="AZ122" t="s">
        <v>773</v>
      </c>
      <c r="BA122" t="s">
        <v>773</v>
      </c>
      <c r="BB122" t="s">
        <v>773</v>
      </c>
      <c r="BC122" t="s">
        <v>773</v>
      </c>
      <c r="BD122" t="s">
        <v>773</v>
      </c>
      <c r="BE122" t="s">
        <v>773</v>
      </c>
      <c r="BF122" t="s">
        <v>773</v>
      </c>
      <c r="BG122" t="s">
        <v>773</v>
      </c>
      <c r="BH122" t="s">
        <v>773</v>
      </c>
      <c r="BI122" t="s">
        <v>773</v>
      </c>
      <c r="BJ122" t="s">
        <v>773</v>
      </c>
      <c r="BK122" t="s">
        <v>773</v>
      </c>
      <c r="BL122" t="s">
        <v>773</v>
      </c>
      <c r="BM122" s="1" t="s">
        <v>773</v>
      </c>
      <c r="BN122" s="5" t="s">
        <v>782</v>
      </c>
      <c r="BO122" t="s">
        <v>782</v>
      </c>
      <c r="BP122" t="s">
        <v>782</v>
      </c>
      <c r="BQ122" t="s">
        <v>782</v>
      </c>
      <c r="BR122" t="s">
        <v>782</v>
      </c>
      <c r="BS122" t="s">
        <v>782</v>
      </c>
      <c r="BT122" t="s">
        <v>782</v>
      </c>
      <c r="BU122" t="s">
        <v>782</v>
      </c>
      <c r="BV122" t="s">
        <v>782</v>
      </c>
      <c r="BW122" t="s">
        <v>782</v>
      </c>
      <c r="BX122" t="s">
        <v>782</v>
      </c>
      <c r="BY122" t="s">
        <v>782</v>
      </c>
      <c r="BZ122" t="s">
        <v>782</v>
      </c>
      <c r="CA122" t="s">
        <v>782</v>
      </c>
      <c r="CB122" t="s">
        <v>782</v>
      </c>
      <c r="CC122" t="s">
        <v>782</v>
      </c>
      <c r="CD122" t="s">
        <v>782</v>
      </c>
      <c r="CE122" t="s">
        <v>782</v>
      </c>
      <c r="CF122" t="s">
        <v>782</v>
      </c>
      <c r="CG122" t="s">
        <v>782</v>
      </c>
      <c r="CH122" t="s">
        <v>782</v>
      </c>
      <c r="CI122" t="s">
        <v>782</v>
      </c>
      <c r="CJ122" t="s">
        <v>782</v>
      </c>
      <c r="CK122" t="s">
        <v>782</v>
      </c>
      <c r="CL122" t="s">
        <v>782</v>
      </c>
      <c r="CM122" t="s">
        <v>782</v>
      </c>
      <c r="CN122" s="1" t="s">
        <v>782</v>
      </c>
      <c r="CO122" s="56">
        <v>1.41</v>
      </c>
      <c r="CP122" s="53">
        <v>1.41</v>
      </c>
      <c r="CQ122" s="53">
        <v>1.41</v>
      </c>
      <c r="CR122" s="53">
        <v>1.41</v>
      </c>
      <c r="CS122" s="53">
        <v>1.41</v>
      </c>
      <c r="CT122" s="53">
        <v>1.41</v>
      </c>
      <c r="CU122" s="53">
        <v>1.41</v>
      </c>
      <c r="CV122" s="53">
        <v>1.41</v>
      </c>
      <c r="CW122" s="53">
        <v>1.41</v>
      </c>
      <c r="CX122" s="53">
        <v>1.41</v>
      </c>
      <c r="CY122" s="53">
        <v>1.41</v>
      </c>
      <c r="CZ122" s="53">
        <v>1.41</v>
      </c>
      <c r="DA122" s="53">
        <v>1.41</v>
      </c>
      <c r="DB122" s="53">
        <v>1.41</v>
      </c>
      <c r="DC122" s="53">
        <v>1.41</v>
      </c>
      <c r="DD122" s="53">
        <v>1.41</v>
      </c>
      <c r="DE122" s="53">
        <v>1.41</v>
      </c>
      <c r="DF122" s="53">
        <v>1.41</v>
      </c>
      <c r="DG122" s="53">
        <v>1.41</v>
      </c>
      <c r="DH122" s="53">
        <v>1.41</v>
      </c>
      <c r="DI122" s="53">
        <v>1.41</v>
      </c>
      <c r="DJ122" s="53">
        <v>1.41</v>
      </c>
      <c r="DK122" s="53">
        <v>1.41</v>
      </c>
      <c r="DL122" s="53">
        <v>1.41</v>
      </c>
      <c r="DM122" s="53">
        <v>1.41</v>
      </c>
      <c r="DN122" s="53">
        <v>1.41</v>
      </c>
      <c r="DO122" s="57">
        <v>1.41</v>
      </c>
      <c r="DP122" s="58">
        <v>0</v>
      </c>
      <c r="DQ122" s="59">
        <v>0</v>
      </c>
      <c r="DR122" s="59">
        <v>7.0999460544817081E-2</v>
      </c>
      <c r="DS122" s="59">
        <v>9.4115420289914764E-2</v>
      </c>
      <c r="DT122" s="59">
        <v>0.10632411067064529</v>
      </c>
      <c r="DU122" s="59">
        <v>0.11356511351571472</v>
      </c>
      <c r="DV122" s="59">
        <v>0.1183650616366529</v>
      </c>
      <c r="DW122" s="59">
        <v>0.12183362950312095</v>
      </c>
      <c r="DX122" s="59">
        <v>0.12445603725515564</v>
      </c>
      <c r="DY122" s="59">
        <v>0.12650727954812979</v>
      </c>
      <c r="DZ122" s="59">
        <v>0.12815485099481666</v>
      </c>
      <c r="EA122" s="59">
        <v>0.12950659884270976</v>
      </c>
      <c r="EB122" s="59">
        <v>0.13094181147672032</v>
      </c>
      <c r="EC122" s="59">
        <v>0.13234624528514308</v>
      </c>
      <c r="ED122" s="59">
        <v>0.13352081493709372</v>
      </c>
      <c r="EE122" s="59">
        <v>0.13451251929693511</v>
      </c>
      <c r="EF122" s="59">
        <v>0.13535668853043864</v>
      </c>
      <c r="EG122" s="59">
        <v>0.1360803732523263</v>
      </c>
      <c r="EH122" s="59">
        <v>0.13670460230546952</v>
      </c>
      <c r="EI122" s="59">
        <v>0.13724596603218064</v>
      </c>
      <c r="EJ122" s="59">
        <v>0.13771771665198967</v>
      </c>
      <c r="EK122" s="59">
        <v>0.1381305574989688</v>
      </c>
      <c r="EL122" s="59">
        <v>0.13849321909302861</v>
      </c>
      <c r="EM122" s="59">
        <v>0.13881288628190569</v>
      </c>
      <c r="EN122" s="59">
        <v>0.13909551948319229</v>
      </c>
      <c r="EO122" s="59">
        <v>0.1393394811835019</v>
      </c>
      <c r="EP122" s="59">
        <v>0.13955047592207623</v>
      </c>
      <c r="EQ122" s="72">
        <v>0</v>
      </c>
      <c r="ER122" s="59">
        <v>0</v>
      </c>
      <c r="ES122" s="59">
        <v>0</v>
      </c>
      <c r="ET122" s="59">
        <v>0</v>
      </c>
      <c r="EU122" s="59">
        <v>0</v>
      </c>
      <c r="EV122" s="59">
        <v>0</v>
      </c>
      <c r="EW122" s="59">
        <v>0</v>
      </c>
      <c r="EX122" s="59">
        <v>0</v>
      </c>
      <c r="EY122" s="59">
        <v>0</v>
      </c>
      <c r="EZ122" s="59">
        <v>0</v>
      </c>
      <c r="FA122" s="59">
        <v>0</v>
      </c>
      <c r="FB122" s="59">
        <v>0</v>
      </c>
      <c r="FC122" s="59">
        <v>0</v>
      </c>
      <c r="FD122" s="59">
        <v>0</v>
      </c>
      <c r="FE122" s="59">
        <v>0</v>
      </c>
      <c r="FF122" s="59">
        <v>0</v>
      </c>
      <c r="FG122" s="59">
        <v>0</v>
      </c>
      <c r="FH122" s="59">
        <v>0</v>
      </c>
      <c r="FI122" s="59">
        <v>0</v>
      </c>
      <c r="FJ122" s="59">
        <v>0</v>
      </c>
      <c r="FK122" s="59">
        <v>0</v>
      </c>
      <c r="FL122" s="59">
        <v>0</v>
      </c>
      <c r="FM122" s="59">
        <v>0</v>
      </c>
      <c r="FN122" s="59">
        <v>0</v>
      </c>
      <c r="FO122" s="55">
        <v>0</v>
      </c>
      <c r="FP122" s="58">
        <v>0</v>
      </c>
      <c r="FQ122" s="59">
        <v>0</v>
      </c>
      <c r="FR122" s="59">
        <v>0</v>
      </c>
      <c r="FS122" s="59">
        <v>0</v>
      </c>
      <c r="FT122" s="59">
        <v>0</v>
      </c>
      <c r="FU122" s="59">
        <v>0</v>
      </c>
      <c r="FV122" s="59">
        <v>0</v>
      </c>
      <c r="FW122" s="59">
        <v>0</v>
      </c>
      <c r="FX122" s="59">
        <v>0</v>
      </c>
      <c r="FY122" s="59">
        <v>0</v>
      </c>
      <c r="FZ122" s="59">
        <v>0</v>
      </c>
      <c r="GA122" s="59">
        <v>0</v>
      </c>
      <c r="GB122" s="59">
        <v>0</v>
      </c>
      <c r="GC122" s="59">
        <v>0</v>
      </c>
      <c r="GD122" s="59">
        <v>0</v>
      </c>
      <c r="GE122" s="59">
        <v>0</v>
      </c>
      <c r="GF122" s="59">
        <v>0</v>
      </c>
      <c r="GG122" s="59">
        <v>0</v>
      </c>
      <c r="GH122" s="59">
        <v>0</v>
      </c>
      <c r="GI122" s="59">
        <v>0</v>
      </c>
      <c r="GJ122" s="59">
        <v>0</v>
      </c>
      <c r="GK122" s="59">
        <v>0</v>
      </c>
      <c r="GL122" s="59">
        <v>0</v>
      </c>
      <c r="GM122" s="59">
        <v>0</v>
      </c>
      <c r="GN122" s="55">
        <v>0</v>
      </c>
      <c r="GO122" s="58">
        <v>0</v>
      </c>
      <c r="GP122" s="59">
        <v>0</v>
      </c>
      <c r="GQ122" s="59">
        <v>0</v>
      </c>
      <c r="GR122" s="59">
        <v>0</v>
      </c>
      <c r="GS122" s="59">
        <v>0</v>
      </c>
      <c r="GT122" s="59">
        <v>0</v>
      </c>
      <c r="GU122" s="59">
        <v>0</v>
      </c>
      <c r="GV122" s="59">
        <v>0</v>
      </c>
      <c r="GW122" s="59">
        <v>0</v>
      </c>
      <c r="GX122" s="59">
        <v>0</v>
      </c>
      <c r="GY122" s="59">
        <v>0</v>
      </c>
      <c r="GZ122" s="59">
        <v>0</v>
      </c>
      <c r="HA122" s="59">
        <v>0</v>
      </c>
      <c r="HB122" s="59">
        <v>0</v>
      </c>
      <c r="HC122" s="59">
        <v>0</v>
      </c>
      <c r="HD122" s="59">
        <v>0</v>
      </c>
      <c r="HE122" s="59">
        <v>0</v>
      </c>
      <c r="HF122" s="59">
        <v>0</v>
      </c>
      <c r="HG122" s="59">
        <v>0</v>
      </c>
      <c r="HH122" s="59">
        <v>0</v>
      </c>
      <c r="HI122" s="59">
        <v>0</v>
      </c>
      <c r="HJ122" s="59">
        <v>0</v>
      </c>
      <c r="HK122" s="59">
        <v>0</v>
      </c>
      <c r="HL122" s="59">
        <v>0</v>
      </c>
      <c r="HM122" s="55">
        <v>0</v>
      </c>
      <c r="HN122" s="58">
        <v>0</v>
      </c>
      <c r="HO122" s="59">
        <v>0</v>
      </c>
      <c r="HP122" s="59">
        <v>0</v>
      </c>
      <c r="HQ122" s="59">
        <v>0</v>
      </c>
      <c r="HR122" s="59">
        <v>0</v>
      </c>
      <c r="HS122" s="59">
        <v>0</v>
      </c>
      <c r="HT122" s="59">
        <v>0</v>
      </c>
      <c r="HU122" s="59">
        <v>0</v>
      </c>
      <c r="HV122" s="59">
        <v>0</v>
      </c>
      <c r="HW122" s="59">
        <v>0</v>
      </c>
      <c r="HX122" s="59">
        <v>0</v>
      </c>
      <c r="HY122" s="59">
        <v>0</v>
      </c>
      <c r="HZ122" s="59">
        <v>0</v>
      </c>
      <c r="IA122" s="59">
        <v>0</v>
      </c>
      <c r="IB122" s="59">
        <v>0</v>
      </c>
      <c r="IC122" s="59">
        <v>0</v>
      </c>
      <c r="ID122" s="59">
        <v>0</v>
      </c>
      <c r="IE122" s="59">
        <v>0</v>
      </c>
      <c r="IF122" s="59">
        <v>0</v>
      </c>
      <c r="IG122" s="59">
        <v>0</v>
      </c>
      <c r="IH122" s="59">
        <v>0</v>
      </c>
      <c r="II122" s="59">
        <v>0</v>
      </c>
      <c r="IJ122" s="59">
        <v>0</v>
      </c>
      <c r="IK122" s="59">
        <v>0</v>
      </c>
      <c r="IL122" s="71">
        <v>0</v>
      </c>
      <c r="IM122" s="72">
        <v>0</v>
      </c>
      <c r="IN122" s="59">
        <v>0</v>
      </c>
      <c r="IO122" s="59">
        <v>0</v>
      </c>
      <c r="IP122" s="59">
        <v>0</v>
      </c>
      <c r="IQ122" s="59">
        <v>0</v>
      </c>
      <c r="IR122" s="59">
        <v>0</v>
      </c>
      <c r="IS122" s="59">
        <v>0</v>
      </c>
      <c r="IT122" s="59">
        <v>0</v>
      </c>
      <c r="IU122" s="59">
        <v>0</v>
      </c>
      <c r="IV122" s="59">
        <v>0</v>
      </c>
      <c r="IW122" s="59">
        <v>0</v>
      </c>
      <c r="IX122" s="59">
        <v>0</v>
      </c>
      <c r="IY122" s="59">
        <v>0</v>
      </c>
      <c r="IZ122" s="59">
        <v>0</v>
      </c>
      <c r="JA122" s="59">
        <v>0</v>
      </c>
      <c r="JB122" s="59">
        <v>0</v>
      </c>
      <c r="JC122" s="59">
        <v>0</v>
      </c>
      <c r="JD122" s="59">
        <v>0</v>
      </c>
      <c r="JE122" s="59">
        <v>0</v>
      </c>
      <c r="JF122" s="59">
        <v>0</v>
      </c>
      <c r="JG122" s="59">
        <v>0</v>
      </c>
      <c r="JH122" s="59">
        <v>0</v>
      </c>
      <c r="JI122" s="59">
        <v>0</v>
      </c>
      <c r="JJ122" s="59">
        <v>0</v>
      </c>
      <c r="JK122" s="55">
        <v>0</v>
      </c>
      <c r="JL122" s="58">
        <v>0</v>
      </c>
      <c r="JM122" s="59">
        <v>0</v>
      </c>
      <c r="JN122" s="59">
        <v>0</v>
      </c>
      <c r="JO122" s="59">
        <v>0</v>
      </c>
      <c r="JP122" s="59">
        <v>0</v>
      </c>
      <c r="JQ122" s="59">
        <v>0</v>
      </c>
      <c r="JR122" s="59">
        <v>0</v>
      </c>
      <c r="JS122" s="59">
        <v>0</v>
      </c>
      <c r="JT122" s="59">
        <v>0</v>
      </c>
      <c r="JU122" s="59">
        <v>0</v>
      </c>
      <c r="JV122" s="59">
        <v>0</v>
      </c>
      <c r="JW122" s="59">
        <v>0</v>
      </c>
      <c r="JX122" s="59">
        <v>0</v>
      </c>
      <c r="JY122" s="59">
        <v>0</v>
      </c>
      <c r="JZ122" s="59">
        <v>0</v>
      </c>
      <c r="KA122" s="59">
        <v>0</v>
      </c>
      <c r="KB122" s="59">
        <v>0</v>
      </c>
      <c r="KC122" s="59">
        <v>0</v>
      </c>
      <c r="KD122" s="59">
        <v>0</v>
      </c>
      <c r="KE122" s="59">
        <v>0</v>
      </c>
      <c r="KF122" s="59">
        <v>0</v>
      </c>
      <c r="KG122" s="59">
        <v>0</v>
      </c>
      <c r="KH122" s="59">
        <v>0</v>
      </c>
      <c r="KI122" s="59">
        <v>0</v>
      </c>
      <c r="KJ122" s="55">
        <v>0</v>
      </c>
      <c r="KK122" s="58">
        <v>0</v>
      </c>
      <c r="KL122" s="59">
        <v>0</v>
      </c>
      <c r="KM122" s="59">
        <v>0</v>
      </c>
      <c r="KN122" s="59">
        <v>0</v>
      </c>
      <c r="KO122" s="59">
        <v>0</v>
      </c>
      <c r="KP122" s="59">
        <v>0</v>
      </c>
      <c r="KQ122" s="59">
        <v>0</v>
      </c>
      <c r="KR122" s="59">
        <v>0</v>
      </c>
      <c r="KS122" s="59">
        <v>0</v>
      </c>
      <c r="KT122" s="59">
        <v>0</v>
      </c>
      <c r="KU122" s="59">
        <v>0</v>
      </c>
      <c r="KV122" s="59">
        <v>0</v>
      </c>
      <c r="KW122" s="59">
        <v>0</v>
      </c>
      <c r="KX122" s="59">
        <v>0</v>
      </c>
      <c r="KY122" s="59">
        <v>0</v>
      </c>
      <c r="KZ122" s="59">
        <v>0</v>
      </c>
      <c r="LA122" s="59">
        <v>0</v>
      </c>
      <c r="LB122" s="59">
        <v>0</v>
      </c>
      <c r="LC122" s="59">
        <v>0</v>
      </c>
      <c r="LD122" s="59">
        <v>0</v>
      </c>
      <c r="LE122" s="59">
        <v>0</v>
      </c>
      <c r="LF122" s="59">
        <v>0</v>
      </c>
      <c r="LG122" s="59">
        <v>0</v>
      </c>
      <c r="LH122" s="59">
        <v>0</v>
      </c>
      <c r="LI122" s="55">
        <v>0</v>
      </c>
      <c r="LJ122" s="58">
        <v>0</v>
      </c>
      <c r="LK122" s="59">
        <v>0</v>
      </c>
      <c r="LL122" s="59">
        <v>0</v>
      </c>
      <c r="LM122" s="59">
        <v>0</v>
      </c>
      <c r="LN122" s="59">
        <v>0</v>
      </c>
      <c r="LO122" s="59">
        <v>0</v>
      </c>
      <c r="LP122" s="59">
        <v>0</v>
      </c>
      <c r="LQ122" s="59">
        <v>0</v>
      </c>
      <c r="LR122" s="59">
        <v>0</v>
      </c>
      <c r="LS122" s="59">
        <v>0</v>
      </c>
      <c r="LT122" s="59">
        <v>0</v>
      </c>
      <c r="LU122" s="59">
        <v>0</v>
      </c>
      <c r="LV122" s="59">
        <v>0</v>
      </c>
      <c r="LW122" s="59">
        <v>0</v>
      </c>
      <c r="LX122" s="59">
        <v>0</v>
      </c>
      <c r="LY122" s="59">
        <v>0</v>
      </c>
      <c r="LZ122" s="59">
        <v>0</v>
      </c>
      <c r="MA122" s="59">
        <v>0</v>
      </c>
      <c r="MB122" s="59">
        <v>0</v>
      </c>
      <c r="MC122" s="59">
        <v>0</v>
      </c>
      <c r="MD122" s="59">
        <v>0</v>
      </c>
      <c r="ME122" s="59">
        <v>0</v>
      </c>
      <c r="MF122" s="59">
        <v>0</v>
      </c>
      <c r="MG122" s="59">
        <v>0</v>
      </c>
      <c r="MH122" s="71">
        <v>0</v>
      </c>
      <c r="MI122" s="72">
        <v>0</v>
      </c>
      <c r="MJ122" s="59">
        <v>0</v>
      </c>
      <c r="MK122" s="59">
        <v>0</v>
      </c>
      <c r="ML122" s="59">
        <v>0</v>
      </c>
      <c r="MM122" s="59">
        <v>0</v>
      </c>
      <c r="MN122" s="59">
        <v>0</v>
      </c>
      <c r="MO122" s="59">
        <v>0</v>
      </c>
      <c r="MP122" s="59">
        <v>0</v>
      </c>
      <c r="MQ122" s="59">
        <v>0</v>
      </c>
      <c r="MR122" s="59">
        <v>0</v>
      </c>
      <c r="MS122" s="59">
        <v>0</v>
      </c>
      <c r="MT122" s="59">
        <v>0</v>
      </c>
      <c r="MU122" s="59">
        <v>0</v>
      </c>
      <c r="MV122" s="59">
        <v>0</v>
      </c>
      <c r="MW122" s="59">
        <v>0</v>
      </c>
      <c r="MX122" s="59">
        <v>0</v>
      </c>
      <c r="MY122" s="59">
        <v>0</v>
      </c>
      <c r="MZ122" s="59">
        <v>0</v>
      </c>
      <c r="NA122" s="59">
        <v>0</v>
      </c>
      <c r="NB122" s="59">
        <v>0</v>
      </c>
      <c r="NC122" s="59">
        <v>0</v>
      </c>
      <c r="ND122" s="59">
        <v>0</v>
      </c>
      <c r="NE122" s="59">
        <v>0</v>
      </c>
      <c r="NF122" s="59">
        <v>0</v>
      </c>
      <c r="NG122" s="55">
        <v>0</v>
      </c>
      <c r="NH122" s="58">
        <v>0</v>
      </c>
      <c r="NI122" s="59">
        <v>0</v>
      </c>
      <c r="NJ122" s="59">
        <v>0</v>
      </c>
      <c r="NK122" s="59">
        <v>0</v>
      </c>
      <c r="NL122" s="59">
        <v>0</v>
      </c>
      <c r="NM122" s="59">
        <v>0</v>
      </c>
      <c r="NN122" s="59">
        <v>0</v>
      </c>
      <c r="NO122" s="59">
        <v>0</v>
      </c>
      <c r="NP122" s="59">
        <v>0</v>
      </c>
      <c r="NQ122" s="59">
        <v>0</v>
      </c>
      <c r="NR122" s="59">
        <v>0</v>
      </c>
      <c r="NS122" s="59">
        <v>0</v>
      </c>
      <c r="NT122" s="59">
        <v>0</v>
      </c>
      <c r="NU122" s="59">
        <v>0</v>
      </c>
      <c r="NV122" s="59">
        <v>0</v>
      </c>
      <c r="NW122" s="59">
        <v>0</v>
      </c>
      <c r="NX122" s="59">
        <v>0</v>
      </c>
      <c r="NY122" s="59">
        <v>0</v>
      </c>
      <c r="NZ122" s="59">
        <v>0</v>
      </c>
      <c r="OA122" s="59">
        <v>0</v>
      </c>
      <c r="OB122" s="59">
        <v>0</v>
      </c>
      <c r="OC122" s="59">
        <v>0</v>
      </c>
      <c r="OD122" s="59">
        <v>0</v>
      </c>
      <c r="OE122" s="59">
        <v>0</v>
      </c>
      <c r="OF122" s="55">
        <v>0</v>
      </c>
      <c r="OG122" s="58">
        <v>0</v>
      </c>
      <c r="OH122" s="59">
        <v>0</v>
      </c>
      <c r="OI122" s="59">
        <v>0</v>
      </c>
      <c r="OJ122" s="59">
        <v>0</v>
      </c>
      <c r="OK122" s="59">
        <v>0</v>
      </c>
      <c r="OL122" s="59">
        <v>0</v>
      </c>
      <c r="OM122" s="59">
        <v>0</v>
      </c>
      <c r="ON122" s="59">
        <v>0</v>
      </c>
      <c r="OO122" s="59">
        <v>0</v>
      </c>
      <c r="OP122" s="59">
        <v>0</v>
      </c>
      <c r="OQ122" s="59">
        <v>0</v>
      </c>
      <c r="OR122" s="59">
        <v>0</v>
      </c>
      <c r="OS122" s="59">
        <v>0</v>
      </c>
      <c r="OT122" s="59">
        <v>0</v>
      </c>
      <c r="OU122" s="59">
        <v>0</v>
      </c>
      <c r="OV122" s="59">
        <v>0</v>
      </c>
      <c r="OW122" s="59">
        <v>0</v>
      </c>
      <c r="OX122" s="59">
        <v>0</v>
      </c>
      <c r="OY122" s="59">
        <v>0</v>
      </c>
      <c r="OZ122" s="59">
        <v>0</v>
      </c>
      <c r="PA122" s="59">
        <v>0</v>
      </c>
      <c r="PB122" s="59">
        <v>0</v>
      </c>
      <c r="PC122" s="59">
        <v>0</v>
      </c>
      <c r="PD122" s="59">
        <v>0</v>
      </c>
      <c r="PE122" s="55">
        <v>0</v>
      </c>
      <c r="PF122" s="58">
        <v>0</v>
      </c>
      <c r="PG122" s="59">
        <v>0</v>
      </c>
      <c r="PH122" s="59">
        <v>0</v>
      </c>
      <c r="PI122" s="59">
        <v>0</v>
      </c>
      <c r="PJ122" s="59">
        <v>0</v>
      </c>
      <c r="PK122" s="59">
        <v>0</v>
      </c>
      <c r="PL122" s="59">
        <v>0</v>
      </c>
      <c r="PM122" s="59">
        <v>0</v>
      </c>
      <c r="PN122" s="59">
        <v>0</v>
      </c>
      <c r="PO122" s="59">
        <v>0</v>
      </c>
      <c r="PP122" s="59">
        <v>0</v>
      </c>
      <c r="PQ122" s="59">
        <v>0</v>
      </c>
      <c r="PR122" s="59">
        <v>0</v>
      </c>
      <c r="PS122" s="59">
        <v>0</v>
      </c>
      <c r="PT122" s="59">
        <v>0</v>
      </c>
      <c r="PU122" s="59">
        <v>0</v>
      </c>
      <c r="PV122" s="59">
        <v>0</v>
      </c>
      <c r="PW122" s="59">
        <v>0</v>
      </c>
      <c r="PX122" s="59">
        <v>0</v>
      </c>
      <c r="PY122" s="59">
        <v>0</v>
      </c>
      <c r="PZ122" s="59">
        <v>0</v>
      </c>
      <c r="QA122" s="59">
        <v>0</v>
      </c>
      <c r="QB122" s="59">
        <v>0</v>
      </c>
      <c r="QC122" s="59">
        <v>0</v>
      </c>
      <c r="QD122" s="71">
        <v>0</v>
      </c>
      <c r="QE122" s="72">
        <v>0</v>
      </c>
      <c r="QF122" s="59">
        <v>0</v>
      </c>
      <c r="QG122" s="59">
        <v>0</v>
      </c>
      <c r="QH122" s="59">
        <v>0</v>
      </c>
      <c r="QI122" s="59">
        <v>0</v>
      </c>
      <c r="QJ122" s="59">
        <v>0</v>
      </c>
      <c r="QK122" s="59">
        <v>0</v>
      </c>
      <c r="QL122" s="59">
        <v>0</v>
      </c>
      <c r="QM122" s="59">
        <v>0</v>
      </c>
      <c r="QN122" s="59">
        <v>0</v>
      </c>
      <c r="QO122" s="59">
        <v>0</v>
      </c>
      <c r="QP122" s="59">
        <v>0</v>
      </c>
      <c r="QQ122" s="59">
        <v>0</v>
      </c>
      <c r="QR122" s="59">
        <v>0</v>
      </c>
      <c r="QS122" s="59">
        <v>0</v>
      </c>
      <c r="QT122" s="59">
        <v>0</v>
      </c>
      <c r="QU122" s="59">
        <v>0</v>
      </c>
      <c r="QV122" s="59">
        <v>0</v>
      </c>
      <c r="QW122" s="59">
        <v>0</v>
      </c>
      <c r="QX122" s="59">
        <v>0</v>
      </c>
      <c r="QY122" s="59">
        <v>0</v>
      </c>
      <c r="QZ122" s="59">
        <v>0</v>
      </c>
      <c r="RA122" s="59">
        <v>0</v>
      </c>
      <c r="RB122" s="59">
        <v>0</v>
      </c>
      <c r="RC122" s="55">
        <v>0</v>
      </c>
      <c r="RD122" s="58">
        <v>0</v>
      </c>
      <c r="RE122" s="59">
        <v>0</v>
      </c>
      <c r="RF122" s="59">
        <v>0</v>
      </c>
      <c r="RG122" s="59">
        <v>0</v>
      </c>
      <c r="RH122" s="59">
        <v>0</v>
      </c>
      <c r="RI122" s="59">
        <v>0</v>
      </c>
      <c r="RJ122" s="59">
        <v>0</v>
      </c>
      <c r="RK122" s="59">
        <v>0</v>
      </c>
      <c r="RL122" s="59">
        <v>0</v>
      </c>
      <c r="RM122" s="59">
        <v>0</v>
      </c>
      <c r="RN122" s="59">
        <v>0</v>
      </c>
      <c r="RO122" s="59">
        <v>0</v>
      </c>
      <c r="RP122" s="59">
        <v>0</v>
      </c>
      <c r="RQ122" s="59">
        <v>0</v>
      </c>
      <c r="RR122" s="59">
        <v>0</v>
      </c>
      <c r="RS122" s="59">
        <v>0</v>
      </c>
      <c r="RT122" s="59">
        <v>0</v>
      </c>
      <c r="RU122" s="59">
        <v>0</v>
      </c>
      <c r="RV122" s="59">
        <v>0</v>
      </c>
      <c r="RW122" s="59">
        <v>0</v>
      </c>
      <c r="RX122" s="59">
        <v>0</v>
      </c>
      <c r="RY122" s="59">
        <v>0</v>
      </c>
      <c r="RZ122" s="59">
        <v>0</v>
      </c>
      <c r="SA122" s="59">
        <v>0</v>
      </c>
      <c r="SB122" s="55">
        <v>0</v>
      </c>
      <c r="SC122" s="58">
        <v>0</v>
      </c>
      <c r="SD122" s="59">
        <v>0</v>
      </c>
      <c r="SE122" s="59">
        <v>0</v>
      </c>
      <c r="SF122" s="59">
        <v>0</v>
      </c>
      <c r="SG122" s="59">
        <v>0</v>
      </c>
      <c r="SH122" s="59">
        <v>0</v>
      </c>
      <c r="SI122" s="59">
        <v>0</v>
      </c>
      <c r="SJ122" s="59">
        <v>0</v>
      </c>
      <c r="SK122" s="59">
        <v>0</v>
      </c>
      <c r="SL122" s="59">
        <v>0</v>
      </c>
      <c r="SM122" s="59">
        <v>0</v>
      </c>
      <c r="SN122" s="59">
        <v>0</v>
      </c>
      <c r="SO122" s="59">
        <v>0</v>
      </c>
      <c r="SP122" s="59">
        <v>0</v>
      </c>
      <c r="SQ122" s="59">
        <v>0</v>
      </c>
      <c r="SR122" s="59">
        <v>0</v>
      </c>
      <c r="SS122" s="59">
        <v>0</v>
      </c>
      <c r="ST122" s="59">
        <v>0</v>
      </c>
      <c r="SU122" s="59">
        <v>0</v>
      </c>
      <c r="SV122" s="59">
        <v>0</v>
      </c>
      <c r="SW122" s="59">
        <v>0</v>
      </c>
      <c r="SX122" s="59">
        <v>0</v>
      </c>
      <c r="SY122" s="59">
        <v>0</v>
      </c>
      <c r="SZ122" s="59">
        <v>0</v>
      </c>
      <c r="TA122" s="55">
        <v>0</v>
      </c>
      <c r="TB122" s="58">
        <v>0</v>
      </c>
      <c r="TC122" s="59">
        <v>0</v>
      </c>
      <c r="TD122" s="59">
        <v>0</v>
      </c>
      <c r="TE122" s="59">
        <v>0</v>
      </c>
      <c r="TF122" s="59">
        <v>0</v>
      </c>
      <c r="TG122" s="59">
        <v>0</v>
      </c>
      <c r="TH122" s="59">
        <v>0</v>
      </c>
      <c r="TI122" s="59">
        <v>0</v>
      </c>
      <c r="TJ122" s="59">
        <v>0</v>
      </c>
      <c r="TK122" s="59">
        <v>0</v>
      </c>
      <c r="TL122" s="59">
        <v>0</v>
      </c>
      <c r="TM122" s="59">
        <v>0</v>
      </c>
      <c r="TN122" s="59">
        <v>0</v>
      </c>
      <c r="TO122" s="59">
        <v>0</v>
      </c>
      <c r="TP122" s="59">
        <v>0</v>
      </c>
      <c r="TQ122" s="59">
        <v>0</v>
      </c>
      <c r="TR122" s="59">
        <v>0</v>
      </c>
      <c r="TS122" s="59">
        <v>0</v>
      </c>
      <c r="TT122" s="59">
        <v>0</v>
      </c>
      <c r="TU122" s="59">
        <v>0</v>
      </c>
      <c r="TV122" s="59">
        <v>0</v>
      </c>
      <c r="TW122" s="59">
        <v>0</v>
      </c>
      <c r="TX122" s="59">
        <v>0</v>
      </c>
      <c r="TY122" s="59">
        <v>0</v>
      </c>
      <c r="TZ122" s="71">
        <v>0</v>
      </c>
      <c r="UA122" s="73">
        <v>1439.803446914693</v>
      </c>
      <c r="UB122" s="53">
        <v>1086.1691708607889</v>
      </c>
      <c r="UC122" s="53">
        <v>961.44954683109768</v>
      </c>
      <c r="UD122" s="53">
        <v>900.14675155822249</v>
      </c>
      <c r="UE122" s="53">
        <v>863.64393857466064</v>
      </c>
      <c r="UF122" s="53">
        <v>839.05624775705076</v>
      </c>
      <c r="UG122" s="53">
        <v>821.37653002668355</v>
      </c>
      <c r="UH122" s="53">
        <v>808.05838515102766</v>
      </c>
      <c r="UI122" s="53">
        <v>797.669906585479</v>
      </c>
      <c r="UJ122" s="53">
        <v>789.34408698098468</v>
      </c>
      <c r="UK122" s="53">
        <v>780.69233095714162</v>
      </c>
      <c r="UL122" s="53">
        <v>772.40776873771267</v>
      </c>
      <c r="UM122" s="53">
        <v>765.61297255168222</v>
      </c>
      <c r="UN122" s="53">
        <v>759.96842937607971</v>
      </c>
      <c r="UO122" s="53">
        <v>755.22878944045124</v>
      </c>
      <c r="UP122" s="53">
        <v>751.21243114141623</v>
      </c>
      <c r="UQ122" s="53">
        <v>747.78219824001769</v>
      </c>
      <c r="UR122" s="53">
        <v>744.83258762987748</v>
      </c>
      <c r="US122" s="53">
        <v>742.28117127321309</v>
      </c>
      <c r="UT122" s="53">
        <v>740.06266153146112</v>
      </c>
      <c r="UU122" s="53">
        <v>738.1247160761327</v>
      </c>
      <c r="UV122" s="53">
        <v>736.42491529143058</v>
      </c>
      <c r="UW122" s="53">
        <v>734.92854695340384</v>
      </c>
      <c r="UX122" s="53">
        <v>733.64180168639155</v>
      </c>
      <c r="UY122" s="74">
        <v>732.53256462266108</v>
      </c>
      <c r="UZ122" s="73">
        <v>1439.803446914693</v>
      </c>
      <c r="VA122" s="53">
        <v>1086.1691708607889</v>
      </c>
      <c r="VB122" s="53">
        <v>961.44954683109768</v>
      </c>
      <c r="VC122" s="53">
        <v>900.14675155822249</v>
      </c>
      <c r="VD122" s="53">
        <v>863.64393857466064</v>
      </c>
      <c r="VE122" s="53">
        <v>839.05624775705076</v>
      </c>
      <c r="VF122" s="53">
        <v>821.37653002668355</v>
      </c>
      <c r="VG122" s="53">
        <v>808.05838515102766</v>
      </c>
      <c r="VH122" s="53">
        <v>797.669906585479</v>
      </c>
      <c r="VI122" s="53">
        <v>789.34408698098468</v>
      </c>
      <c r="VJ122" s="53">
        <v>780.69233095714162</v>
      </c>
      <c r="VK122" s="53">
        <v>772.40776873771267</v>
      </c>
      <c r="VL122" s="53">
        <v>765.61297255168222</v>
      </c>
      <c r="VM122" s="53">
        <v>759.96842937607971</v>
      </c>
      <c r="VN122" s="53">
        <v>755.22878944045124</v>
      </c>
      <c r="VO122" s="53">
        <v>751.21243114141623</v>
      </c>
      <c r="VP122" s="53">
        <v>747.78219824001769</v>
      </c>
      <c r="VQ122" s="53">
        <v>744.83258762987748</v>
      </c>
      <c r="VR122" s="53">
        <v>742.28117127321309</v>
      </c>
      <c r="VS122" s="53">
        <v>740.06266153146112</v>
      </c>
      <c r="VT122" s="53">
        <v>738.1247160761327</v>
      </c>
      <c r="VU122" s="53">
        <v>736.42491529143058</v>
      </c>
      <c r="VV122" s="53">
        <v>734.92854695340384</v>
      </c>
      <c r="VW122" s="53">
        <v>733.64180168639155</v>
      </c>
      <c r="VX122" s="74">
        <v>732.53256462266108</v>
      </c>
      <c r="VY122" s="65">
        <f t="shared" si="1"/>
        <v>118</v>
      </c>
    </row>
    <row r="123" spans="1:597">
      <c r="A123" s="51" t="s">
        <v>660</v>
      </c>
      <c r="B123" s="69" t="s">
        <v>2</v>
      </c>
      <c r="C123" t="s">
        <v>659</v>
      </c>
      <c r="D123" t="s">
        <v>661</v>
      </c>
      <c r="E123" t="s">
        <v>727</v>
      </c>
      <c r="F123" t="s">
        <v>663</v>
      </c>
      <c r="G123" t="s">
        <v>664</v>
      </c>
      <c r="H123" t="s">
        <v>793</v>
      </c>
      <c r="I123" t="s">
        <v>666</v>
      </c>
      <c r="J123" t="s">
        <v>1040</v>
      </c>
      <c r="K123" s="5" t="s">
        <v>795</v>
      </c>
      <c r="L123" t="s">
        <v>782</v>
      </c>
      <c r="M123">
        <v>45</v>
      </c>
      <c r="N123" s="52">
        <v>2.7905762317169531E-2</v>
      </c>
      <c r="O123" s="52">
        <v>0</v>
      </c>
      <c r="P123" s="52">
        <v>0</v>
      </c>
      <c r="Q123" s="53">
        <v>1.79</v>
      </c>
      <c r="R123" s="53">
        <v>0</v>
      </c>
      <c r="S123" s="53">
        <v>0</v>
      </c>
      <c r="T123" s="53">
        <v>0</v>
      </c>
      <c r="U123" s="53">
        <v>0.28636965231545281</v>
      </c>
      <c r="V123" s="53">
        <v>0.25</v>
      </c>
      <c r="W123" s="2" t="s">
        <v>787</v>
      </c>
      <c r="X123" s="54">
        <v>0</v>
      </c>
      <c r="Y123" s="54">
        <v>0</v>
      </c>
      <c r="Z123" t="s">
        <v>776</v>
      </c>
      <c r="AA123" t="s">
        <v>777</v>
      </c>
      <c r="AB123" s="54">
        <v>0.65350639939441602</v>
      </c>
      <c r="AC123" t="s">
        <v>778</v>
      </c>
      <c r="AD123" s="54">
        <v>0</v>
      </c>
      <c r="AE123" s="53">
        <v>2692.756531365837</v>
      </c>
      <c r="AG123" s="53">
        <v>1123.6010937580263</v>
      </c>
      <c r="AI123" s="55">
        <v>0</v>
      </c>
      <c r="AJ123" s="5" t="s">
        <v>796</v>
      </c>
      <c r="AK123" t="s">
        <v>796</v>
      </c>
      <c r="AL123" s="1" t="s">
        <v>792</v>
      </c>
      <c r="AM123" s="5" t="s">
        <v>795</v>
      </c>
      <c r="AN123" t="s">
        <v>795</v>
      </c>
      <c r="AO123" t="s">
        <v>795</v>
      </c>
      <c r="AP123" t="s">
        <v>795</v>
      </c>
      <c r="AQ123" t="s">
        <v>795</v>
      </c>
      <c r="AR123" t="s">
        <v>795</v>
      </c>
      <c r="AS123" t="s">
        <v>795</v>
      </c>
      <c r="AT123" t="s">
        <v>795</v>
      </c>
      <c r="AU123" t="s">
        <v>795</v>
      </c>
      <c r="AV123" t="s">
        <v>795</v>
      </c>
      <c r="AW123" t="s">
        <v>795</v>
      </c>
      <c r="AX123" t="s">
        <v>795</v>
      </c>
      <c r="AY123" t="s">
        <v>795</v>
      </c>
      <c r="AZ123" t="s">
        <v>795</v>
      </c>
      <c r="BA123" t="s">
        <v>795</v>
      </c>
      <c r="BB123" t="s">
        <v>795</v>
      </c>
      <c r="BC123" t="s">
        <v>795</v>
      </c>
      <c r="BD123" t="s">
        <v>795</v>
      </c>
      <c r="BE123" t="s">
        <v>795</v>
      </c>
      <c r="BF123" t="s">
        <v>795</v>
      </c>
      <c r="BG123" t="s">
        <v>795</v>
      </c>
      <c r="BH123" t="s">
        <v>795</v>
      </c>
      <c r="BI123" t="s">
        <v>795</v>
      </c>
      <c r="BJ123" t="s">
        <v>795</v>
      </c>
      <c r="BK123" t="s">
        <v>795</v>
      </c>
      <c r="BL123" t="s">
        <v>795</v>
      </c>
      <c r="BM123" s="1" t="s">
        <v>795</v>
      </c>
      <c r="BN123" s="5" t="s">
        <v>782</v>
      </c>
      <c r="BO123" t="s">
        <v>782</v>
      </c>
      <c r="BP123" t="s">
        <v>782</v>
      </c>
      <c r="BQ123" t="s">
        <v>782</v>
      </c>
      <c r="BR123" t="s">
        <v>782</v>
      </c>
      <c r="BS123" t="s">
        <v>782</v>
      </c>
      <c r="BT123" t="s">
        <v>782</v>
      </c>
      <c r="BU123" t="s">
        <v>782</v>
      </c>
      <c r="BV123" t="s">
        <v>782</v>
      </c>
      <c r="BW123" t="s">
        <v>782</v>
      </c>
      <c r="BX123" t="s">
        <v>782</v>
      </c>
      <c r="BY123" t="s">
        <v>782</v>
      </c>
      <c r="BZ123" t="s">
        <v>782</v>
      </c>
      <c r="CA123" t="s">
        <v>782</v>
      </c>
      <c r="CB123" t="s">
        <v>782</v>
      </c>
      <c r="CC123" t="s">
        <v>782</v>
      </c>
      <c r="CD123" t="s">
        <v>782</v>
      </c>
      <c r="CE123" t="s">
        <v>782</v>
      </c>
      <c r="CF123" t="s">
        <v>782</v>
      </c>
      <c r="CG123" t="s">
        <v>782</v>
      </c>
      <c r="CH123" t="s">
        <v>782</v>
      </c>
      <c r="CI123" t="s">
        <v>782</v>
      </c>
      <c r="CJ123" t="s">
        <v>782</v>
      </c>
      <c r="CK123" t="s">
        <v>782</v>
      </c>
      <c r="CL123" t="s">
        <v>782</v>
      </c>
      <c r="CM123" t="s">
        <v>782</v>
      </c>
      <c r="CN123" s="1" t="s">
        <v>782</v>
      </c>
      <c r="CO123" s="56">
        <v>1.79</v>
      </c>
      <c r="CP123" s="53">
        <v>1.79</v>
      </c>
      <c r="CQ123" s="53">
        <v>1.79</v>
      </c>
      <c r="CR123" s="53">
        <v>1.79</v>
      </c>
      <c r="CS123" s="53">
        <v>1.79</v>
      </c>
      <c r="CT123" s="53">
        <v>1.79</v>
      </c>
      <c r="CU123" s="53">
        <v>1.79</v>
      </c>
      <c r="CV123" s="53">
        <v>1.79</v>
      </c>
      <c r="CW123" s="53">
        <v>1.79</v>
      </c>
      <c r="CX123" s="53">
        <v>1.79</v>
      </c>
      <c r="CY123" s="53">
        <v>1.79</v>
      </c>
      <c r="CZ123" s="53">
        <v>1.79</v>
      </c>
      <c r="DA123" s="53">
        <v>1.79</v>
      </c>
      <c r="DB123" s="53">
        <v>1.79</v>
      </c>
      <c r="DC123" s="53">
        <v>1.79</v>
      </c>
      <c r="DD123" s="53">
        <v>1.79</v>
      </c>
      <c r="DE123" s="53">
        <v>1.79</v>
      </c>
      <c r="DF123" s="53">
        <v>1.79</v>
      </c>
      <c r="DG123" s="53">
        <v>1.79</v>
      </c>
      <c r="DH123" s="53">
        <v>1.79</v>
      </c>
      <c r="DI123" s="53">
        <v>1.79</v>
      </c>
      <c r="DJ123" s="53">
        <v>1.79</v>
      </c>
      <c r="DK123" s="53">
        <v>1.79</v>
      </c>
      <c r="DL123" s="53">
        <v>1.79</v>
      </c>
      <c r="DM123" s="53">
        <v>1.79</v>
      </c>
      <c r="DN123" s="53">
        <v>1.79</v>
      </c>
      <c r="DO123" s="57">
        <v>1.79</v>
      </c>
      <c r="DP123" s="58">
        <v>0</v>
      </c>
      <c r="DQ123" s="59">
        <v>0</v>
      </c>
      <c r="DR123" s="59">
        <v>2.8208073832500812E-2</v>
      </c>
      <c r="DS123" s="59">
        <v>3.7247705573501787E-2</v>
      </c>
      <c r="DT123" s="59">
        <v>4.1907928144293026E-2</v>
      </c>
      <c r="DU123" s="59">
        <v>4.4574600759406564E-2</v>
      </c>
      <c r="DV123" s="59">
        <v>4.6257094879830166E-2</v>
      </c>
      <c r="DW123" s="59">
        <v>4.7394948568487354E-2</v>
      </c>
      <c r="DX123" s="59">
        <v>4.8187909098450825E-2</v>
      </c>
      <c r="DY123" s="59">
        <v>4.8753023520159762E-2</v>
      </c>
      <c r="DZ123" s="59">
        <v>4.9166495699443091E-2</v>
      </c>
      <c r="EA123" s="59">
        <v>4.9479147084343277E-2</v>
      </c>
      <c r="EB123" s="59">
        <v>4.9835709611958046E-2</v>
      </c>
      <c r="EC123" s="59">
        <v>5.0189570083067958E-2</v>
      </c>
      <c r="ED123" s="59">
        <v>5.0463496722584246E-2</v>
      </c>
      <c r="EE123" s="59">
        <v>5.0673245914568815E-2</v>
      </c>
      <c r="EF123" s="59">
        <v>5.0829171776168074E-2</v>
      </c>
      <c r="EG123" s="59">
        <v>5.0939143128770903E-2</v>
      </c>
      <c r="EH123" s="59">
        <v>5.1009288561897598E-2</v>
      </c>
      <c r="EI123" s="59">
        <v>5.1047663851900113E-2</v>
      </c>
      <c r="EJ123" s="59">
        <v>5.1055763702124994E-2</v>
      </c>
      <c r="EK123" s="59">
        <v>5.1038087128108159E-2</v>
      </c>
      <c r="EL123" s="59">
        <v>5.1016185541664372E-2</v>
      </c>
      <c r="EM123" s="59">
        <v>5.0991025920820714E-2</v>
      </c>
      <c r="EN123" s="59">
        <v>5.09633745945412E-2</v>
      </c>
      <c r="EO123" s="59">
        <v>5.0930571650416624E-2</v>
      </c>
      <c r="EP123" s="59">
        <v>5.089371125332607E-2</v>
      </c>
      <c r="EQ123" s="72">
        <v>0</v>
      </c>
      <c r="ER123" s="59">
        <v>0</v>
      </c>
      <c r="ES123" s="59">
        <v>0</v>
      </c>
      <c r="ET123" s="59">
        <v>0</v>
      </c>
      <c r="EU123" s="59">
        <v>0</v>
      </c>
      <c r="EV123" s="59">
        <v>0</v>
      </c>
      <c r="EW123" s="59">
        <v>0</v>
      </c>
      <c r="EX123" s="59">
        <v>0</v>
      </c>
      <c r="EY123" s="59">
        <v>0</v>
      </c>
      <c r="EZ123" s="59">
        <v>0</v>
      </c>
      <c r="FA123" s="59">
        <v>0</v>
      </c>
      <c r="FB123" s="59">
        <v>0</v>
      </c>
      <c r="FC123" s="59">
        <v>0</v>
      </c>
      <c r="FD123" s="59">
        <v>0</v>
      </c>
      <c r="FE123" s="59">
        <v>0</v>
      </c>
      <c r="FF123" s="59">
        <v>0</v>
      </c>
      <c r="FG123" s="59">
        <v>0</v>
      </c>
      <c r="FH123" s="59">
        <v>0</v>
      </c>
      <c r="FI123" s="59">
        <v>0</v>
      </c>
      <c r="FJ123" s="59">
        <v>0</v>
      </c>
      <c r="FK123" s="59">
        <v>0</v>
      </c>
      <c r="FL123" s="59">
        <v>0</v>
      </c>
      <c r="FM123" s="59">
        <v>0</v>
      </c>
      <c r="FN123" s="59">
        <v>0</v>
      </c>
      <c r="FO123" s="55">
        <v>0</v>
      </c>
      <c r="FP123" s="58">
        <v>0</v>
      </c>
      <c r="FQ123" s="59">
        <v>0</v>
      </c>
      <c r="FR123" s="59">
        <v>0</v>
      </c>
      <c r="FS123" s="59">
        <v>0</v>
      </c>
      <c r="FT123" s="59">
        <v>0</v>
      </c>
      <c r="FU123" s="59">
        <v>0</v>
      </c>
      <c r="FV123" s="59">
        <v>0</v>
      </c>
      <c r="FW123" s="59">
        <v>0</v>
      </c>
      <c r="FX123" s="59">
        <v>0</v>
      </c>
      <c r="FY123" s="59">
        <v>0</v>
      </c>
      <c r="FZ123" s="59">
        <v>0</v>
      </c>
      <c r="GA123" s="59">
        <v>0</v>
      </c>
      <c r="GB123" s="59">
        <v>0</v>
      </c>
      <c r="GC123" s="59">
        <v>0</v>
      </c>
      <c r="GD123" s="59">
        <v>0</v>
      </c>
      <c r="GE123" s="59">
        <v>0</v>
      </c>
      <c r="GF123" s="59">
        <v>0</v>
      </c>
      <c r="GG123" s="59">
        <v>0</v>
      </c>
      <c r="GH123" s="59">
        <v>0</v>
      </c>
      <c r="GI123" s="59">
        <v>0</v>
      </c>
      <c r="GJ123" s="59">
        <v>0</v>
      </c>
      <c r="GK123" s="59">
        <v>0</v>
      </c>
      <c r="GL123" s="59">
        <v>0</v>
      </c>
      <c r="GM123" s="59">
        <v>0</v>
      </c>
      <c r="GN123" s="55">
        <v>0</v>
      </c>
      <c r="GO123" s="58">
        <v>0</v>
      </c>
      <c r="GP123" s="59">
        <v>0</v>
      </c>
      <c r="GQ123" s="59">
        <v>0</v>
      </c>
      <c r="GR123" s="59">
        <v>0</v>
      </c>
      <c r="GS123" s="59">
        <v>0</v>
      </c>
      <c r="GT123" s="59">
        <v>0</v>
      </c>
      <c r="GU123" s="59">
        <v>0</v>
      </c>
      <c r="GV123" s="59">
        <v>0</v>
      </c>
      <c r="GW123" s="59">
        <v>0</v>
      </c>
      <c r="GX123" s="59">
        <v>0</v>
      </c>
      <c r="GY123" s="59">
        <v>0</v>
      </c>
      <c r="GZ123" s="59">
        <v>0</v>
      </c>
      <c r="HA123" s="59">
        <v>0</v>
      </c>
      <c r="HB123" s="59">
        <v>0</v>
      </c>
      <c r="HC123" s="59">
        <v>0</v>
      </c>
      <c r="HD123" s="59">
        <v>0</v>
      </c>
      <c r="HE123" s="59">
        <v>0</v>
      </c>
      <c r="HF123" s="59">
        <v>0</v>
      </c>
      <c r="HG123" s="59">
        <v>0</v>
      </c>
      <c r="HH123" s="59">
        <v>0</v>
      </c>
      <c r="HI123" s="59">
        <v>0</v>
      </c>
      <c r="HJ123" s="59">
        <v>0</v>
      </c>
      <c r="HK123" s="59">
        <v>0</v>
      </c>
      <c r="HL123" s="59">
        <v>0</v>
      </c>
      <c r="HM123" s="55">
        <v>0</v>
      </c>
      <c r="HN123" s="58">
        <v>0</v>
      </c>
      <c r="HO123" s="59">
        <v>0</v>
      </c>
      <c r="HP123" s="59">
        <v>0</v>
      </c>
      <c r="HQ123" s="59">
        <v>0</v>
      </c>
      <c r="HR123" s="59">
        <v>0</v>
      </c>
      <c r="HS123" s="59">
        <v>0</v>
      </c>
      <c r="HT123" s="59">
        <v>0</v>
      </c>
      <c r="HU123" s="59">
        <v>0</v>
      </c>
      <c r="HV123" s="59">
        <v>0</v>
      </c>
      <c r="HW123" s="59">
        <v>0</v>
      </c>
      <c r="HX123" s="59">
        <v>0</v>
      </c>
      <c r="HY123" s="59">
        <v>0</v>
      </c>
      <c r="HZ123" s="59">
        <v>0</v>
      </c>
      <c r="IA123" s="59">
        <v>0</v>
      </c>
      <c r="IB123" s="59">
        <v>0</v>
      </c>
      <c r="IC123" s="59">
        <v>0</v>
      </c>
      <c r="ID123" s="59">
        <v>0</v>
      </c>
      <c r="IE123" s="59">
        <v>0</v>
      </c>
      <c r="IF123" s="59">
        <v>0</v>
      </c>
      <c r="IG123" s="59">
        <v>0</v>
      </c>
      <c r="IH123" s="59">
        <v>0</v>
      </c>
      <c r="II123" s="59">
        <v>0</v>
      </c>
      <c r="IJ123" s="59">
        <v>0</v>
      </c>
      <c r="IK123" s="59">
        <v>0</v>
      </c>
      <c r="IL123" s="71">
        <v>0</v>
      </c>
      <c r="IM123" s="72">
        <v>0</v>
      </c>
      <c r="IN123" s="59">
        <v>0</v>
      </c>
      <c r="IO123" s="59">
        <v>0</v>
      </c>
      <c r="IP123" s="59">
        <v>0</v>
      </c>
      <c r="IQ123" s="59">
        <v>0</v>
      </c>
      <c r="IR123" s="59">
        <v>0</v>
      </c>
      <c r="IS123" s="59">
        <v>0</v>
      </c>
      <c r="IT123" s="59">
        <v>0</v>
      </c>
      <c r="IU123" s="59">
        <v>0</v>
      </c>
      <c r="IV123" s="59">
        <v>0</v>
      </c>
      <c r="IW123" s="59">
        <v>0</v>
      </c>
      <c r="IX123" s="59">
        <v>0</v>
      </c>
      <c r="IY123" s="59">
        <v>0</v>
      </c>
      <c r="IZ123" s="59">
        <v>0</v>
      </c>
      <c r="JA123" s="59">
        <v>0</v>
      </c>
      <c r="JB123" s="59">
        <v>0</v>
      </c>
      <c r="JC123" s="59">
        <v>0</v>
      </c>
      <c r="JD123" s="59">
        <v>0</v>
      </c>
      <c r="JE123" s="59">
        <v>0</v>
      </c>
      <c r="JF123" s="59">
        <v>0</v>
      </c>
      <c r="JG123" s="59">
        <v>0</v>
      </c>
      <c r="JH123" s="59">
        <v>0</v>
      </c>
      <c r="JI123" s="59">
        <v>0</v>
      </c>
      <c r="JJ123" s="59">
        <v>0</v>
      </c>
      <c r="JK123" s="55">
        <v>0</v>
      </c>
      <c r="JL123" s="58">
        <v>0</v>
      </c>
      <c r="JM123" s="59">
        <v>0</v>
      </c>
      <c r="JN123" s="59">
        <v>0</v>
      </c>
      <c r="JO123" s="59">
        <v>0</v>
      </c>
      <c r="JP123" s="59">
        <v>0</v>
      </c>
      <c r="JQ123" s="59">
        <v>0</v>
      </c>
      <c r="JR123" s="59">
        <v>0</v>
      </c>
      <c r="JS123" s="59">
        <v>0</v>
      </c>
      <c r="JT123" s="59">
        <v>0</v>
      </c>
      <c r="JU123" s="59">
        <v>0</v>
      </c>
      <c r="JV123" s="59">
        <v>0</v>
      </c>
      <c r="JW123" s="59">
        <v>0</v>
      </c>
      <c r="JX123" s="59">
        <v>0</v>
      </c>
      <c r="JY123" s="59">
        <v>0</v>
      </c>
      <c r="JZ123" s="59">
        <v>0</v>
      </c>
      <c r="KA123" s="59">
        <v>0</v>
      </c>
      <c r="KB123" s="59">
        <v>0</v>
      </c>
      <c r="KC123" s="59">
        <v>0</v>
      </c>
      <c r="KD123" s="59">
        <v>0</v>
      </c>
      <c r="KE123" s="59">
        <v>0</v>
      </c>
      <c r="KF123" s="59">
        <v>0</v>
      </c>
      <c r="KG123" s="59">
        <v>0</v>
      </c>
      <c r="KH123" s="59">
        <v>0</v>
      </c>
      <c r="KI123" s="59">
        <v>0</v>
      </c>
      <c r="KJ123" s="55">
        <v>0</v>
      </c>
      <c r="KK123" s="58">
        <v>0</v>
      </c>
      <c r="KL123" s="59">
        <v>0</v>
      </c>
      <c r="KM123" s="59">
        <v>0</v>
      </c>
      <c r="KN123" s="59">
        <v>0</v>
      </c>
      <c r="KO123" s="59">
        <v>0</v>
      </c>
      <c r="KP123" s="59">
        <v>0</v>
      </c>
      <c r="KQ123" s="59">
        <v>0</v>
      </c>
      <c r="KR123" s="59">
        <v>0</v>
      </c>
      <c r="KS123" s="59">
        <v>0</v>
      </c>
      <c r="KT123" s="59">
        <v>0</v>
      </c>
      <c r="KU123" s="59">
        <v>0</v>
      </c>
      <c r="KV123" s="59">
        <v>0</v>
      </c>
      <c r="KW123" s="59">
        <v>0</v>
      </c>
      <c r="KX123" s="59">
        <v>0</v>
      </c>
      <c r="KY123" s="59">
        <v>0</v>
      </c>
      <c r="KZ123" s="59">
        <v>0</v>
      </c>
      <c r="LA123" s="59">
        <v>0</v>
      </c>
      <c r="LB123" s="59">
        <v>0</v>
      </c>
      <c r="LC123" s="59">
        <v>0</v>
      </c>
      <c r="LD123" s="59">
        <v>0</v>
      </c>
      <c r="LE123" s="59">
        <v>0</v>
      </c>
      <c r="LF123" s="59">
        <v>0</v>
      </c>
      <c r="LG123" s="59">
        <v>0</v>
      </c>
      <c r="LH123" s="59">
        <v>0</v>
      </c>
      <c r="LI123" s="55">
        <v>0</v>
      </c>
      <c r="LJ123" s="58">
        <v>0</v>
      </c>
      <c r="LK123" s="59">
        <v>0</v>
      </c>
      <c r="LL123" s="59">
        <v>0</v>
      </c>
      <c r="LM123" s="59">
        <v>0</v>
      </c>
      <c r="LN123" s="59">
        <v>0</v>
      </c>
      <c r="LO123" s="59">
        <v>0</v>
      </c>
      <c r="LP123" s="59">
        <v>0</v>
      </c>
      <c r="LQ123" s="59">
        <v>0</v>
      </c>
      <c r="LR123" s="59">
        <v>0</v>
      </c>
      <c r="LS123" s="59">
        <v>0</v>
      </c>
      <c r="LT123" s="59">
        <v>0</v>
      </c>
      <c r="LU123" s="59">
        <v>0</v>
      </c>
      <c r="LV123" s="59">
        <v>0</v>
      </c>
      <c r="LW123" s="59">
        <v>0</v>
      </c>
      <c r="LX123" s="59">
        <v>0</v>
      </c>
      <c r="LY123" s="59">
        <v>0</v>
      </c>
      <c r="LZ123" s="59">
        <v>0</v>
      </c>
      <c r="MA123" s="59">
        <v>0</v>
      </c>
      <c r="MB123" s="59">
        <v>0</v>
      </c>
      <c r="MC123" s="59">
        <v>0</v>
      </c>
      <c r="MD123" s="59">
        <v>0</v>
      </c>
      <c r="ME123" s="59">
        <v>0</v>
      </c>
      <c r="MF123" s="59">
        <v>0</v>
      </c>
      <c r="MG123" s="59">
        <v>0</v>
      </c>
      <c r="MH123" s="71">
        <v>0</v>
      </c>
      <c r="MI123" s="72">
        <v>0</v>
      </c>
      <c r="MJ123" s="59">
        <v>0</v>
      </c>
      <c r="MK123" s="59">
        <v>0</v>
      </c>
      <c r="ML123" s="59">
        <v>0</v>
      </c>
      <c r="MM123" s="59">
        <v>0</v>
      </c>
      <c r="MN123" s="59">
        <v>0</v>
      </c>
      <c r="MO123" s="59">
        <v>0</v>
      </c>
      <c r="MP123" s="59">
        <v>0</v>
      </c>
      <c r="MQ123" s="59">
        <v>0</v>
      </c>
      <c r="MR123" s="59">
        <v>0</v>
      </c>
      <c r="MS123" s="59">
        <v>0</v>
      </c>
      <c r="MT123" s="59">
        <v>0</v>
      </c>
      <c r="MU123" s="59">
        <v>0</v>
      </c>
      <c r="MV123" s="59">
        <v>0</v>
      </c>
      <c r="MW123" s="59">
        <v>0</v>
      </c>
      <c r="MX123" s="59">
        <v>0</v>
      </c>
      <c r="MY123" s="59">
        <v>0</v>
      </c>
      <c r="MZ123" s="59">
        <v>0</v>
      </c>
      <c r="NA123" s="59">
        <v>0</v>
      </c>
      <c r="NB123" s="59">
        <v>0</v>
      </c>
      <c r="NC123" s="59">
        <v>0</v>
      </c>
      <c r="ND123" s="59">
        <v>0</v>
      </c>
      <c r="NE123" s="59">
        <v>0</v>
      </c>
      <c r="NF123" s="59">
        <v>0</v>
      </c>
      <c r="NG123" s="55">
        <v>0</v>
      </c>
      <c r="NH123" s="58">
        <v>0</v>
      </c>
      <c r="NI123" s="59">
        <v>0</v>
      </c>
      <c r="NJ123" s="59">
        <v>0</v>
      </c>
      <c r="NK123" s="59">
        <v>0</v>
      </c>
      <c r="NL123" s="59">
        <v>0</v>
      </c>
      <c r="NM123" s="59">
        <v>0</v>
      </c>
      <c r="NN123" s="59">
        <v>0</v>
      </c>
      <c r="NO123" s="59">
        <v>0</v>
      </c>
      <c r="NP123" s="59">
        <v>0</v>
      </c>
      <c r="NQ123" s="59">
        <v>0</v>
      </c>
      <c r="NR123" s="59">
        <v>0</v>
      </c>
      <c r="NS123" s="59">
        <v>0</v>
      </c>
      <c r="NT123" s="59">
        <v>0</v>
      </c>
      <c r="NU123" s="59">
        <v>0</v>
      </c>
      <c r="NV123" s="59">
        <v>0</v>
      </c>
      <c r="NW123" s="59">
        <v>0</v>
      </c>
      <c r="NX123" s="59">
        <v>0</v>
      </c>
      <c r="NY123" s="59">
        <v>0</v>
      </c>
      <c r="NZ123" s="59">
        <v>0</v>
      </c>
      <c r="OA123" s="59">
        <v>0</v>
      </c>
      <c r="OB123" s="59">
        <v>0</v>
      </c>
      <c r="OC123" s="59">
        <v>0</v>
      </c>
      <c r="OD123" s="59">
        <v>0</v>
      </c>
      <c r="OE123" s="59">
        <v>0</v>
      </c>
      <c r="OF123" s="55">
        <v>0</v>
      </c>
      <c r="OG123" s="58">
        <v>0</v>
      </c>
      <c r="OH123" s="59">
        <v>0</v>
      </c>
      <c r="OI123" s="59">
        <v>0</v>
      </c>
      <c r="OJ123" s="59">
        <v>0</v>
      </c>
      <c r="OK123" s="59">
        <v>0</v>
      </c>
      <c r="OL123" s="59">
        <v>0</v>
      </c>
      <c r="OM123" s="59">
        <v>0</v>
      </c>
      <c r="ON123" s="59">
        <v>0</v>
      </c>
      <c r="OO123" s="59">
        <v>0</v>
      </c>
      <c r="OP123" s="59">
        <v>0</v>
      </c>
      <c r="OQ123" s="59">
        <v>0</v>
      </c>
      <c r="OR123" s="59">
        <v>0</v>
      </c>
      <c r="OS123" s="59">
        <v>0</v>
      </c>
      <c r="OT123" s="59">
        <v>0</v>
      </c>
      <c r="OU123" s="59">
        <v>0</v>
      </c>
      <c r="OV123" s="59">
        <v>0</v>
      </c>
      <c r="OW123" s="59">
        <v>0</v>
      </c>
      <c r="OX123" s="59">
        <v>0</v>
      </c>
      <c r="OY123" s="59">
        <v>0</v>
      </c>
      <c r="OZ123" s="59">
        <v>0</v>
      </c>
      <c r="PA123" s="59">
        <v>0</v>
      </c>
      <c r="PB123" s="59">
        <v>0</v>
      </c>
      <c r="PC123" s="59">
        <v>0</v>
      </c>
      <c r="PD123" s="59">
        <v>0</v>
      </c>
      <c r="PE123" s="55">
        <v>0</v>
      </c>
      <c r="PF123" s="58">
        <v>0</v>
      </c>
      <c r="PG123" s="59">
        <v>0</v>
      </c>
      <c r="PH123" s="59">
        <v>0</v>
      </c>
      <c r="PI123" s="59">
        <v>0</v>
      </c>
      <c r="PJ123" s="59">
        <v>0</v>
      </c>
      <c r="PK123" s="59">
        <v>0</v>
      </c>
      <c r="PL123" s="59">
        <v>0</v>
      </c>
      <c r="PM123" s="59">
        <v>0</v>
      </c>
      <c r="PN123" s="59">
        <v>0</v>
      </c>
      <c r="PO123" s="59">
        <v>0</v>
      </c>
      <c r="PP123" s="59">
        <v>0</v>
      </c>
      <c r="PQ123" s="59">
        <v>0</v>
      </c>
      <c r="PR123" s="59">
        <v>0</v>
      </c>
      <c r="PS123" s="59">
        <v>0</v>
      </c>
      <c r="PT123" s="59">
        <v>0</v>
      </c>
      <c r="PU123" s="59">
        <v>0</v>
      </c>
      <c r="PV123" s="59">
        <v>0</v>
      </c>
      <c r="PW123" s="59">
        <v>0</v>
      </c>
      <c r="PX123" s="59">
        <v>0</v>
      </c>
      <c r="PY123" s="59">
        <v>0</v>
      </c>
      <c r="PZ123" s="59">
        <v>0</v>
      </c>
      <c r="QA123" s="59">
        <v>0</v>
      </c>
      <c r="QB123" s="59">
        <v>0</v>
      </c>
      <c r="QC123" s="59">
        <v>0</v>
      </c>
      <c r="QD123" s="71">
        <v>0</v>
      </c>
      <c r="QE123" s="72">
        <v>0</v>
      </c>
      <c r="QF123" s="59">
        <v>0</v>
      </c>
      <c r="QG123" s="59">
        <v>0</v>
      </c>
      <c r="QH123" s="59">
        <v>0</v>
      </c>
      <c r="QI123" s="59">
        <v>0</v>
      </c>
      <c r="QJ123" s="59">
        <v>0</v>
      </c>
      <c r="QK123" s="59">
        <v>0</v>
      </c>
      <c r="QL123" s="59">
        <v>0</v>
      </c>
      <c r="QM123" s="59">
        <v>0</v>
      </c>
      <c r="QN123" s="59">
        <v>0</v>
      </c>
      <c r="QO123" s="59">
        <v>0</v>
      </c>
      <c r="QP123" s="59">
        <v>0</v>
      </c>
      <c r="QQ123" s="59">
        <v>0</v>
      </c>
      <c r="QR123" s="59">
        <v>0</v>
      </c>
      <c r="QS123" s="59">
        <v>0</v>
      </c>
      <c r="QT123" s="59">
        <v>0</v>
      </c>
      <c r="QU123" s="59">
        <v>0</v>
      </c>
      <c r="QV123" s="59">
        <v>0</v>
      </c>
      <c r="QW123" s="59">
        <v>0</v>
      </c>
      <c r="QX123" s="59">
        <v>0</v>
      </c>
      <c r="QY123" s="59">
        <v>0</v>
      </c>
      <c r="QZ123" s="59">
        <v>0</v>
      </c>
      <c r="RA123" s="59">
        <v>0</v>
      </c>
      <c r="RB123" s="59">
        <v>0</v>
      </c>
      <c r="RC123" s="55">
        <v>0</v>
      </c>
      <c r="RD123" s="58">
        <v>0</v>
      </c>
      <c r="RE123" s="59">
        <v>0</v>
      </c>
      <c r="RF123" s="59">
        <v>0</v>
      </c>
      <c r="RG123" s="59">
        <v>0</v>
      </c>
      <c r="RH123" s="59">
        <v>0</v>
      </c>
      <c r="RI123" s="59">
        <v>0</v>
      </c>
      <c r="RJ123" s="59">
        <v>0</v>
      </c>
      <c r="RK123" s="59">
        <v>0</v>
      </c>
      <c r="RL123" s="59">
        <v>0</v>
      </c>
      <c r="RM123" s="59">
        <v>0</v>
      </c>
      <c r="RN123" s="59">
        <v>0</v>
      </c>
      <c r="RO123" s="59">
        <v>0</v>
      </c>
      <c r="RP123" s="59">
        <v>0</v>
      </c>
      <c r="RQ123" s="59">
        <v>0</v>
      </c>
      <c r="RR123" s="59">
        <v>0</v>
      </c>
      <c r="RS123" s="59">
        <v>0</v>
      </c>
      <c r="RT123" s="59">
        <v>0</v>
      </c>
      <c r="RU123" s="59">
        <v>0</v>
      </c>
      <c r="RV123" s="59">
        <v>0</v>
      </c>
      <c r="RW123" s="59">
        <v>0</v>
      </c>
      <c r="RX123" s="59">
        <v>0</v>
      </c>
      <c r="RY123" s="59">
        <v>0</v>
      </c>
      <c r="RZ123" s="59">
        <v>0</v>
      </c>
      <c r="SA123" s="59">
        <v>0</v>
      </c>
      <c r="SB123" s="55">
        <v>0</v>
      </c>
      <c r="SC123" s="58">
        <v>0</v>
      </c>
      <c r="SD123" s="59">
        <v>0</v>
      </c>
      <c r="SE123" s="59">
        <v>0</v>
      </c>
      <c r="SF123" s="59">
        <v>0</v>
      </c>
      <c r="SG123" s="59">
        <v>0</v>
      </c>
      <c r="SH123" s="59">
        <v>0</v>
      </c>
      <c r="SI123" s="59">
        <v>0</v>
      </c>
      <c r="SJ123" s="59">
        <v>0</v>
      </c>
      <c r="SK123" s="59">
        <v>0</v>
      </c>
      <c r="SL123" s="59">
        <v>0</v>
      </c>
      <c r="SM123" s="59">
        <v>0</v>
      </c>
      <c r="SN123" s="59">
        <v>0</v>
      </c>
      <c r="SO123" s="59">
        <v>0</v>
      </c>
      <c r="SP123" s="59">
        <v>0</v>
      </c>
      <c r="SQ123" s="59">
        <v>0</v>
      </c>
      <c r="SR123" s="59">
        <v>0</v>
      </c>
      <c r="SS123" s="59">
        <v>0</v>
      </c>
      <c r="ST123" s="59">
        <v>0</v>
      </c>
      <c r="SU123" s="59">
        <v>0</v>
      </c>
      <c r="SV123" s="59">
        <v>0</v>
      </c>
      <c r="SW123" s="59">
        <v>0</v>
      </c>
      <c r="SX123" s="59">
        <v>0</v>
      </c>
      <c r="SY123" s="59">
        <v>0</v>
      </c>
      <c r="SZ123" s="59">
        <v>0</v>
      </c>
      <c r="TA123" s="55">
        <v>0</v>
      </c>
      <c r="TB123" s="58">
        <v>0</v>
      </c>
      <c r="TC123" s="59">
        <v>0</v>
      </c>
      <c r="TD123" s="59">
        <v>0</v>
      </c>
      <c r="TE123" s="59">
        <v>0</v>
      </c>
      <c r="TF123" s="59">
        <v>0</v>
      </c>
      <c r="TG123" s="59">
        <v>0</v>
      </c>
      <c r="TH123" s="59">
        <v>0</v>
      </c>
      <c r="TI123" s="59">
        <v>0</v>
      </c>
      <c r="TJ123" s="59">
        <v>0</v>
      </c>
      <c r="TK123" s="59">
        <v>0</v>
      </c>
      <c r="TL123" s="59">
        <v>0</v>
      </c>
      <c r="TM123" s="59">
        <v>0</v>
      </c>
      <c r="TN123" s="59">
        <v>0</v>
      </c>
      <c r="TO123" s="59">
        <v>0</v>
      </c>
      <c r="TP123" s="59">
        <v>0</v>
      </c>
      <c r="TQ123" s="59">
        <v>0</v>
      </c>
      <c r="TR123" s="59">
        <v>0</v>
      </c>
      <c r="TS123" s="59">
        <v>0</v>
      </c>
      <c r="TT123" s="59">
        <v>0</v>
      </c>
      <c r="TU123" s="59">
        <v>0</v>
      </c>
      <c r="TV123" s="59">
        <v>0</v>
      </c>
      <c r="TW123" s="59">
        <v>0</v>
      </c>
      <c r="TX123" s="59">
        <v>0</v>
      </c>
      <c r="TY123" s="59">
        <v>0</v>
      </c>
      <c r="TZ123" s="71">
        <v>0</v>
      </c>
      <c r="UA123" s="73">
        <v>4714.9858707926596</v>
      </c>
      <c r="UB123" s="53">
        <v>3556.9245961130327</v>
      </c>
      <c r="UC123" s="53">
        <v>3148.4999140005666</v>
      </c>
      <c r="UD123" s="53">
        <v>2947.7490308358679</v>
      </c>
      <c r="UE123" s="53">
        <v>2828.2117093837696</v>
      </c>
      <c r="UF123" s="53">
        <v>2747.6933476248278</v>
      </c>
      <c r="UG123" s="53">
        <v>2689.796820514191</v>
      </c>
      <c r="UH123" s="53">
        <v>2646.1833224020374</v>
      </c>
      <c r="UI123" s="53">
        <v>2612.1637277410055</v>
      </c>
      <c r="UJ123" s="53">
        <v>2584.8988105177</v>
      </c>
      <c r="UK123" s="53">
        <v>2556.5665353746035</v>
      </c>
      <c r="UL123" s="53">
        <v>2529.4367254731105</v>
      </c>
      <c r="UM123" s="53">
        <v>2507.1855160592836</v>
      </c>
      <c r="UN123" s="53">
        <v>2488.7010893293186</v>
      </c>
      <c r="UO123" s="53">
        <v>2473.1799879060513</v>
      </c>
      <c r="UP123" s="53">
        <v>2460.0274477641519</v>
      </c>
      <c r="UQ123" s="53">
        <v>2448.7943175071855</v>
      </c>
      <c r="UR123" s="53">
        <v>2439.1351016045196</v>
      </c>
      <c r="US123" s="53">
        <v>2430.7798694386565</v>
      </c>
      <c r="UT123" s="53">
        <v>2423.5148207898351</v>
      </c>
      <c r="UU123" s="53">
        <v>2417.1685479983503</v>
      </c>
      <c r="UV123" s="53">
        <v>2411.6021377357511</v>
      </c>
      <c r="UW123" s="53">
        <v>2406.7019163990003</v>
      </c>
      <c r="UX123" s="53">
        <v>2402.4881566901504</v>
      </c>
      <c r="UY123" s="74">
        <v>2398.8556906795598</v>
      </c>
      <c r="UZ123" s="73">
        <v>1967.4126567948965</v>
      </c>
      <c r="VA123" s="53">
        <v>1484.1907614203303</v>
      </c>
      <c r="VB123" s="53">
        <v>1313.7682170150358</v>
      </c>
      <c r="VC123" s="53">
        <v>1230.0013003742904</v>
      </c>
      <c r="VD123" s="53">
        <v>1180.1222030389083</v>
      </c>
      <c r="VE123" s="53">
        <v>1146.5244684178497</v>
      </c>
      <c r="VF123" s="53">
        <v>1122.3661011727775</v>
      </c>
      <c r="VG123" s="53">
        <v>1104.1675846672495</v>
      </c>
      <c r="VH123" s="53">
        <v>1089.9722969295378</v>
      </c>
      <c r="VI123" s="53">
        <v>1078.5955198401552</v>
      </c>
      <c r="VJ123" s="53">
        <v>1066.7733684615866</v>
      </c>
      <c r="VK123" s="53">
        <v>1055.4529673322268</v>
      </c>
      <c r="VL123" s="53">
        <v>1046.1682500012716</v>
      </c>
      <c r="VM123" s="53">
        <v>1038.4552904932898</v>
      </c>
      <c r="VN123" s="53">
        <v>1031.9788317669352</v>
      </c>
      <c r="VO123" s="53">
        <v>1026.4906978354065</v>
      </c>
      <c r="VP123" s="53">
        <v>1021.8034722002498</v>
      </c>
      <c r="VQ123" s="53">
        <v>1017.772990637338</v>
      </c>
      <c r="VR123" s="53">
        <v>1014.2866197416356</v>
      </c>
      <c r="VS123" s="53">
        <v>1011.2551475261063</v>
      </c>
      <c r="VT123" s="53">
        <v>1008.607051061855</v>
      </c>
      <c r="VU123" s="53">
        <v>1006.2843662641359</v>
      </c>
      <c r="VV123" s="53">
        <v>1004.239660777585</v>
      </c>
      <c r="VW123" s="53">
        <v>1002.4813937517519</v>
      </c>
      <c r="VX123" s="74">
        <v>1000.9656819764774</v>
      </c>
      <c r="VY123" s="65">
        <f t="shared" si="1"/>
        <v>119</v>
      </c>
    </row>
    <row r="124" spans="1:597">
      <c r="A124" s="51" t="s">
        <v>660</v>
      </c>
      <c r="B124" s="69" t="s">
        <v>2</v>
      </c>
      <c r="C124" t="s">
        <v>659</v>
      </c>
      <c r="D124" t="s">
        <v>661</v>
      </c>
      <c r="E124" t="s">
        <v>727</v>
      </c>
      <c r="F124" t="s">
        <v>663</v>
      </c>
      <c r="G124" t="s">
        <v>664</v>
      </c>
      <c r="H124" t="s">
        <v>797</v>
      </c>
      <c r="I124" t="s">
        <v>666</v>
      </c>
      <c r="J124" t="s">
        <v>1041</v>
      </c>
      <c r="K124" s="5" t="s">
        <v>785</v>
      </c>
      <c r="L124" t="s">
        <v>799</v>
      </c>
      <c r="M124">
        <v>20</v>
      </c>
      <c r="N124" s="52">
        <v>2.6707153227234954E-2</v>
      </c>
      <c r="O124" s="52">
        <v>0</v>
      </c>
      <c r="P124" s="52">
        <v>0</v>
      </c>
      <c r="Q124" s="53">
        <v>1.02</v>
      </c>
      <c r="R124" s="53">
        <v>0</v>
      </c>
      <c r="S124" s="53">
        <v>0</v>
      </c>
      <c r="T124" s="53">
        <v>0</v>
      </c>
      <c r="U124" s="53">
        <v>0.28636965231545281</v>
      </c>
      <c r="V124" s="53">
        <v>0.45</v>
      </c>
      <c r="W124" s="2" t="s">
        <v>787</v>
      </c>
      <c r="X124" s="54">
        <v>0.95</v>
      </c>
      <c r="Y124" s="54">
        <v>0.95</v>
      </c>
      <c r="Z124" t="s">
        <v>776</v>
      </c>
      <c r="AA124" t="s">
        <v>777</v>
      </c>
      <c r="AB124" s="54">
        <v>0.65350639939441602</v>
      </c>
      <c r="AC124" t="s">
        <v>778</v>
      </c>
      <c r="AD124" s="54">
        <v>0</v>
      </c>
      <c r="AE124" s="53">
        <v>2621.0719591357774</v>
      </c>
      <c r="AG124" s="53">
        <v>1293.3941544070822</v>
      </c>
      <c r="AI124" s="55">
        <v>0</v>
      </c>
      <c r="AJ124" s="5" t="s">
        <v>800</v>
      </c>
      <c r="AK124" t="s">
        <v>800</v>
      </c>
      <c r="AL124" s="1" t="s">
        <v>676</v>
      </c>
      <c r="AM124" s="5" t="s">
        <v>785</v>
      </c>
      <c r="AN124" t="s">
        <v>785</v>
      </c>
      <c r="AO124" t="s">
        <v>785</v>
      </c>
      <c r="AP124" t="s">
        <v>785</v>
      </c>
      <c r="AQ124" t="s">
        <v>785</v>
      </c>
      <c r="AR124" t="s">
        <v>785</v>
      </c>
      <c r="AS124" t="s">
        <v>785</v>
      </c>
      <c r="AT124" t="s">
        <v>785</v>
      </c>
      <c r="AU124" t="s">
        <v>785</v>
      </c>
      <c r="AV124" t="s">
        <v>785</v>
      </c>
      <c r="AW124" t="s">
        <v>785</v>
      </c>
      <c r="AX124" t="s">
        <v>785</v>
      </c>
      <c r="AY124" t="s">
        <v>785</v>
      </c>
      <c r="AZ124" t="s">
        <v>785</v>
      </c>
      <c r="BA124" t="s">
        <v>785</v>
      </c>
      <c r="BB124" t="s">
        <v>785</v>
      </c>
      <c r="BC124" t="s">
        <v>785</v>
      </c>
      <c r="BD124" t="s">
        <v>785</v>
      </c>
      <c r="BE124" t="s">
        <v>785</v>
      </c>
      <c r="BF124" t="s">
        <v>785</v>
      </c>
      <c r="BG124" t="s">
        <v>785</v>
      </c>
      <c r="BH124" t="s">
        <v>785</v>
      </c>
      <c r="BI124" t="s">
        <v>785</v>
      </c>
      <c r="BJ124" t="s">
        <v>785</v>
      </c>
      <c r="BK124" t="s">
        <v>785</v>
      </c>
      <c r="BL124" t="s">
        <v>785</v>
      </c>
      <c r="BM124" s="1" t="s">
        <v>785</v>
      </c>
      <c r="BN124" s="5" t="s">
        <v>799</v>
      </c>
      <c r="BO124" t="s">
        <v>799</v>
      </c>
      <c r="BP124" t="s">
        <v>799</v>
      </c>
      <c r="BQ124" t="s">
        <v>799</v>
      </c>
      <c r="BR124" t="s">
        <v>799</v>
      </c>
      <c r="BS124" t="s">
        <v>799</v>
      </c>
      <c r="BT124" t="s">
        <v>799</v>
      </c>
      <c r="BU124" t="s">
        <v>799</v>
      </c>
      <c r="BV124" t="s">
        <v>799</v>
      </c>
      <c r="BW124" t="s">
        <v>799</v>
      </c>
      <c r="BX124" t="s">
        <v>799</v>
      </c>
      <c r="BY124" t="s">
        <v>799</v>
      </c>
      <c r="BZ124" t="s">
        <v>799</v>
      </c>
      <c r="CA124" t="s">
        <v>799</v>
      </c>
      <c r="CB124" t="s">
        <v>799</v>
      </c>
      <c r="CC124" t="s">
        <v>799</v>
      </c>
      <c r="CD124" t="s">
        <v>799</v>
      </c>
      <c r="CE124" t="s">
        <v>799</v>
      </c>
      <c r="CF124" t="s">
        <v>799</v>
      </c>
      <c r="CG124" t="s">
        <v>799</v>
      </c>
      <c r="CH124" t="s">
        <v>799</v>
      </c>
      <c r="CI124" t="s">
        <v>799</v>
      </c>
      <c r="CJ124" t="s">
        <v>799</v>
      </c>
      <c r="CK124" t="s">
        <v>799</v>
      </c>
      <c r="CL124" t="s">
        <v>799</v>
      </c>
      <c r="CM124" t="s">
        <v>799</v>
      </c>
      <c r="CN124" s="1" t="s">
        <v>799</v>
      </c>
      <c r="CO124" s="56">
        <v>1.02</v>
      </c>
      <c r="CP124" s="53">
        <v>1.02</v>
      </c>
      <c r="CQ124" s="53">
        <v>1.02</v>
      </c>
      <c r="CR124" s="53">
        <v>1.02</v>
      </c>
      <c r="CS124" s="53">
        <v>1.02</v>
      </c>
      <c r="CT124" s="53">
        <v>1.02</v>
      </c>
      <c r="CU124" s="53">
        <v>1.02</v>
      </c>
      <c r="CV124" s="53">
        <v>1.02</v>
      </c>
      <c r="CW124" s="53">
        <v>1.02</v>
      </c>
      <c r="CX124" s="53">
        <v>1.02</v>
      </c>
      <c r="CY124" s="53">
        <v>1.02</v>
      </c>
      <c r="CZ124" s="53">
        <v>1.02</v>
      </c>
      <c r="DA124" s="53">
        <v>1.02</v>
      </c>
      <c r="DB124" s="53">
        <v>1.02</v>
      </c>
      <c r="DC124" s="53">
        <v>1.02</v>
      </c>
      <c r="DD124" s="53">
        <v>1.02</v>
      </c>
      <c r="DE124" s="53">
        <v>1.02</v>
      </c>
      <c r="DF124" s="53">
        <v>1.02</v>
      </c>
      <c r="DG124" s="53">
        <v>1.02</v>
      </c>
      <c r="DH124" s="53">
        <v>1.02</v>
      </c>
      <c r="DI124" s="53">
        <v>1.02</v>
      </c>
      <c r="DJ124" s="53">
        <v>1.02</v>
      </c>
      <c r="DK124" s="53">
        <v>1.02</v>
      </c>
      <c r="DL124" s="53">
        <v>1.02</v>
      </c>
      <c r="DM124" s="53">
        <v>1.02</v>
      </c>
      <c r="DN124" s="53">
        <v>1.02</v>
      </c>
      <c r="DO124" s="57">
        <v>1.02</v>
      </c>
      <c r="DP124" s="58">
        <v>0</v>
      </c>
      <c r="DQ124" s="59">
        <v>0</v>
      </c>
      <c r="DR124" s="59">
        <v>2.6998390619111492E-2</v>
      </c>
      <c r="DS124" s="59">
        <v>3.5653371856631706E-2</v>
      </c>
      <c r="DT124" s="59">
        <v>4.0118703268572392E-2</v>
      </c>
      <c r="DU124" s="59">
        <v>4.2678116771829623E-2</v>
      </c>
      <c r="DV124" s="59">
        <v>4.4297864028986646E-2</v>
      </c>
      <c r="DW124" s="59">
        <v>4.5398584550559611E-2</v>
      </c>
      <c r="DX124" s="59">
        <v>4.6171177445833649E-2</v>
      </c>
      <c r="DY124" s="59">
        <v>4.6727060010198752E-2</v>
      </c>
      <c r="DZ124" s="59">
        <v>4.713823723976928E-2</v>
      </c>
      <c r="EA124" s="59">
        <v>4.7452184292426314E-2</v>
      </c>
      <c r="EB124" s="59">
        <v>4.7806435364147588E-2</v>
      </c>
      <c r="EC124" s="59">
        <v>4.8155214292908997E-2</v>
      </c>
      <c r="ED124" s="59">
        <v>4.8423952478537841E-2</v>
      </c>
      <c r="EE124" s="59">
        <v>4.8627541951421716E-2</v>
      </c>
      <c r="EF124" s="59">
        <v>4.8776103893347252E-2</v>
      </c>
      <c r="EG124" s="59">
        <v>4.887805347982515E-2</v>
      </c>
      <c r="EH124" s="59">
        <v>4.8940544286977618E-2</v>
      </c>
      <c r="EI124" s="59">
        <v>4.8969683062195853E-2</v>
      </c>
      <c r="EJ124" s="59">
        <v>4.8970545075290944E-2</v>
      </c>
      <c r="EK124" s="59">
        <v>4.8947348131664715E-2</v>
      </c>
      <c r="EL124" s="59">
        <v>4.892067744242614E-2</v>
      </c>
      <c r="EM124" s="59">
        <v>4.8891386594657707E-2</v>
      </c>
      <c r="EN124" s="59">
        <v>4.886014861624257E-2</v>
      </c>
      <c r="EO124" s="59">
        <v>4.8824626893693004E-2</v>
      </c>
      <c r="EP124" s="59">
        <v>4.8785815314306161E-2</v>
      </c>
      <c r="EQ124" s="72">
        <v>0</v>
      </c>
      <c r="ER124" s="59">
        <v>0</v>
      </c>
      <c r="ES124" s="59">
        <v>0</v>
      </c>
      <c r="ET124" s="59">
        <v>0</v>
      </c>
      <c r="EU124" s="59">
        <v>0</v>
      </c>
      <c r="EV124" s="59">
        <v>0</v>
      </c>
      <c r="EW124" s="59">
        <v>0</v>
      </c>
      <c r="EX124" s="59">
        <v>0</v>
      </c>
      <c r="EY124" s="59">
        <v>0</v>
      </c>
      <c r="EZ124" s="59">
        <v>0</v>
      </c>
      <c r="FA124" s="59">
        <v>0</v>
      </c>
      <c r="FB124" s="59">
        <v>0</v>
      </c>
      <c r="FC124" s="59">
        <v>0</v>
      </c>
      <c r="FD124" s="59">
        <v>0</v>
      </c>
      <c r="FE124" s="59">
        <v>0</v>
      </c>
      <c r="FF124" s="59">
        <v>0</v>
      </c>
      <c r="FG124" s="59">
        <v>0</v>
      </c>
      <c r="FH124" s="59">
        <v>0</v>
      </c>
      <c r="FI124" s="59">
        <v>0</v>
      </c>
      <c r="FJ124" s="59">
        <v>0</v>
      </c>
      <c r="FK124" s="59">
        <v>0</v>
      </c>
      <c r="FL124" s="59">
        <v>0</v>
      </c>
      <c r="FM124" s="59">
        <v>0</v>
      </c>
      <c r="FN124" s="59">
        <v>0</v>
      </c>
      <c r="FO124" s="55">
        <v>0</v>
      </c>
      <c r="FP124" s="58">
        <v>0</v>
      </c>
      <c r="FQ124" s="59">
        <v>0</v>
      </c>
      <c r="FR124" s="59">
        <v>0</v>
      </c>
      <c r="FS124" s="59">
        <v>0</v>
      </c>
      <c r="FT124" s="59">
        <v>0</v>
      </c>
      <c r="FU124" s="59">
        <v>0</v>
      </c>
      <c r="FV124" s="59">
        <v>0</v>
      </c>
      <c r="FW124" s="59">
        <v>0</v>
      </c>
      <c r="FX124" s="59">
        <v>0</v>
      </c>
      <c r="FY124" s="59">
        <v>0</v>
      </c>
      <c r="FZ124" s="59">
        <v>0</v>
      </c>
      <c r="GA124" s="59">
        <v>0</v>
      </c>
      <c r="GB124" s="59">
        <v>0</v>
      </c>
      <c r="GC124" s="59">
        <v>0</v>
      </c>
      <c r="GD124" s="59">
        <v>0</v>
      </c>
      <c r="GE124" s="59">
        <v>0</v>
      </c>
      <c r="GF124" s="59">
        <v>0</v>
      </c>
      <c r="GG124" s="59">
        <v>0</v>
      </c>
      <c r="GH124" s="59">
        <v>0</v>
      </c>
      <c r="GI124" s="59">
        <v>0</v>
      </c>
      <c r="GJ124" s="59">
        <v>0</v>
      </c>
      <c r="GK124" s="59">
        <v>0</v>
      </c>
      <c r="GL124" s="59">
        <v>0</v>
      </c>
      <c r="GM124" s="59">
        <v>0</v>
      </c>
      <c r="GN124" s="55">
        <v>0</v>
      </c>
      <c r="GO124" s="58">
        <v>0</v>
      </c>
      <c r="GP124" s="59">
        <v>0</v>
      </c>
      <c r="GQ124" s="59">
        <v>0</v>
      </c>
      <c r="GR124" s="59">
        <v>0</v>
      </c>
      <c r="GS124" s="59">
        <v>0</v>
      </c>
      <c r="GT124" s="59">
        <v>0</v>
      </c>
      <c r="GU124" s="59">
        <v>0</v>
      </c>
      <c r="GV124" s="59">
        <v>0</v>
      </c>
      <c r="GW124" s="59">
        <v>0</v>
      </c>
      <c r="GX124" s="59">
        <v>0</v>
      </c>
      <c r="GY124" s="59">
        <v>0</v>
      </c>
      <c r="GZ124" s="59">
        <v>0</v>
      </c>
      <c r="HA124" s="59">
        <v>0</v>
      </c>
      <c r="HB124" s="59">
        <v>0</v>
      </c>
      <c r="HC124" s="59">
        <v>0</v>
      </c>
      <c r="HD124" s="59">
        <v>0</v>
      </c>
      <c r="HE124" s="59">
        <v>0</v>
      </c>
      <c r="HF124" s="59">
        <v>0</v>
      </c>
      <c r="HG124" s="59">
        <v>0</v>
      </c>
      <c r="HH124" s="59">
        <v>0</v>
      </c>
      <c r="HI124" s="59">
        <v>0</v>
      </c>
      <c r="HJ124" s="59">
        <v>0</v>
      </c>
      <c r="HK124" s="59">
        <v>0</v>
      </c>
      <c r="HL124" s="59">
        <v>0</v>
      </c>
      <c r="HM124" s="55">
        <v>0</v>
      </c>
      <c r="HN124" s="58">
        <v>0</v>
      </c>
      <c r="HO124" s="59">
        <v>0</v>
      </c>
      <c r="HP124" s="59">
        <v>0</v>
      </c>
      <c r="HQ124" s="59">
        <v>0</v>
      </c>
      <c r="HR124" s="59">
        <v>0</v>
      </c>
      <c r="HS124" s="59">
        <v>0</v>
      </c>
      <c r="HT124" s="59">
        <v>0</v>
      </c>
      <c r="HU124" s="59">
        <v>0</v>
      </c>
      <c r="HV124" s="59">
        <v>0</v>
      </c>
      <c r="HW124" s="59">
        <v>0</v>
      </c>
      <c r="HX124" s="59">
        <v>0</v>
      </c>
      <c r="HY124" s="59">
        <v>0</v>
      </c>
      <c r="HZ124" s="59">
        <v>0</v>
      </c>
      <c r="IA124" s="59">
        <v>0</v>
      </c>
      <c r="IB124" s="59">
        <v>0</v>
      </c>
      <c r="IC124" s="59">
        <v>0</v>
      </c>
      <c r="ID124" s="59">
        <v>0</v>
      </c>
      <c r="IE124" s="59">
        <v>0</v>
      </c>
      <c r="IF124" s="59">
        <v>0</v>
      </c>
      <c r="IG124" s="59">
        <v>0</v>
      </c>
      <c r="IH124" s="59">
        <v>0</v>
      </c>
      <c r="II124" s="59">
        <v>0</v>
      </c>
      <c r="IJ124" s="59">
        <v>0</v>
      </c>
      <c r="IK124" s="59">
        <v>0</v>
      </c>
      <c r="IL124" s="71">
        <v>0</v>
      </c>
      <c r="IM124" s="72">
        <v>0</v>
      </c>
      <c r="IN124" s="59">
        <v>0</v>
      </c>
      <c r="IO124" s="59">
        <v>0</v>
      </c>
      <c r="IP124" s="59">
        <v>0</v>
      </c>
      <c r="IQ124" s="59">
        <v>0</v>
      </c>
      <c r="IR124" s="59">
        <v>0</v>
      </c>
      <c r="IS124" s="59">
        <v>0</v>
      </c>
      <c r="IT124" s="59">
        <v>0</v>
      </c>
      <c r="IU124" s="59">
        <v>0</v>
      </c>
      <c r="IV124" s="59">
        <v>0</v>
      </c>
      <c r="IW124" s="59">
        <v>0</v>
      </c>
      <c r="IX124" s="59">
        <v>0</v>
      </c>
      <c r="IY124" s="59">
        <v>0</v>
      </c>
      <c r="IZ124" s="59">
        <v>0</v>
      </c>
      <c r="JA124" s="59">
        <v>0</v>
      </c>
      <c r="JB124" s="59">
        <v>0</v>
      </c>
      <c r="JC124" s="59">
        <v>0</v>
      </c>
      <c r="JD124" s="59">
        <v>0</v>
      </c>
      <c r="JE124" s="59">
        <v>0</v>
      </c>
      <c r="JF124" s="59">
        <v>0</v>
      </c>
      <c r="JG124" s="59">
        <v>0</v>
      </c>
      <c r="JH124" s="59">
        <v>0</v>
      </c>
      <c r="JI124" s="59">
        <v>0</v>
      </c>
      <c r="JJ124" s="59">
        <v>0</v>
      </c>
      <c r="JK124" s="55">
        <v>0</v>
      </c>
      <c r="JL124" s="58">
        <v>0</v>
      </c>
      <c r="JM124" s="59">
        <v>0</v>
      </c>
      <c r="JN124" s="59">
        <v>0</v>
      </c>
      <c r="JO124" s="59">
        <v>0</v>
      </c>
      <c r="JP124" s="59">
        <v>0</v>
      </c>
      <c r="JQ124" s="59">
        <v>0</v>
      </c>
      <c r="JR124" s="59">
        <v>0</v>
      </c>
      <c r="JS124" s="59">
        <v>0</v>
      </c>
      <c r="JT124" s="59">
        <v>0</v>
      </c>
      <c r="JU124" s="59">
        <v>0</v>
      </c>
      <c r="JV124" s="59">
        <v>0</v>
      </c>
      <c r="JW124" s="59">
        <v>0</v>
      </c>
      <c r="JX124" s="59">
        <v>0</v>
      </c>
      <c r="JY124" s="59">
        <v>0</v>
      </c>
      <c r="JZ124" s="59">
        <v>0</v>
      </c>
      <c r="KA124" s="59">
        <v>0</v>
      </c>
      <c r="KB124" s="59">
        <v>0</v>
      </c>
      <c r="KC124" s="59">
        <v>0</v>
      </c>
      <c r="KD124" s="59">
        <v>0</v>
      </c>
      <c r="KE124" s="59">
        <v>0</v>
      </c>
      <c r="KF124" s="59">
        <v>0</v>
      </c>
      <c r="KG124" s="59">
        <v>0</v>
      </c>
      <c r="KH124" s="59">
        <v>0</v>
      </c>
      <c r="KI124" s="59">
        <v>0</v>
      </c>
      <c r="KJ124" s="55">
        <v>0</v>
      </c>
      <c r="KK124" s="58">
        <v>0</v>
      </c>
      <c r="KL124" s="59">
        <v>0</v>
      </c>
      <c r="KM124" s="59">
        <v>0</v>
      </c>
      <c r="KN124" s="59">
        <v>0</v>
      </c>
      <c r="KO124" s="59">
        <v>0</v>
      </c>
      <c r="KP124" s="59">
        <v>0</v>
      </c>
      <c r="KQ124" s="59">
        <v>0</v>
      </c>
      <c r="KR124" s="59">
        <v>0</v>
      </c>
      <c r="KS124" s="59">
        <v>0</v>
      </c>
      <c r="KT124" s="59">
        <v>0</v>
      </c>
      <c r="KU124" s="59">
        <v>0</v>
      </c>
      <c r="KV124" s="59">
        <v>0</v>
      </c>
      <c r="KW124" s="59">
        <v>0</v>
      </c>
      <c r="KX124" s="59">
        <v>0</v>
      </c>
      <c r="KY124" s="59">
        <v>0</v>
      </c>
      <c r="KZ124" s="59">
        <v>0</v>
      </c>
      <c r="LA124" s="59">
        <v>0</v>
      </c>
      <c r="LB124" s="59">
        <v>0</v>
      </c>
      <c r="LC124" s="59">
        <v>0</v>
      </c>
      <c r="LD124" s="59">
        <v>0</v>
      </c>
      <c r="LE124" s="59">
        <v>0</v>
      </c>
      <c r="LF124" s="59">
        <v>0</v>
      </c>
      <c r="LG124" s="59">
        <v>0</v>
      </c>
      <c r="LH124" s="59">
        <v>0</v>
      </c>
      <c r="LI124" s="55">
        <v>0</v>
      </c>
      <c r="LJ124" s="58">
        <v>0</v>
      </c>
      <c r="LK124" s="59">
        <v>0</v>
      </c>
      <c r="LL124" s="59">
        <v>0</v>
      </c>
      <c r="LM124" s="59">
        <v>0</v>
      </c>
      <c r="LN124" s="59">
        <v>0</v>
      </c>
      <c r="LO124" s="59">
        <v>0</v>
      </c>
      <c r="LP124" s="59">
        <v>0</v>
      </c>
      <c r="LQ124" s="59">
        <v>0</v>
      </c>
      <c r="LR124" s="59">
        <v>0</v>
      </c>
      <c r="LS124" s="59">
        <v>0</v>
      </c>
      <c r="LT124" s="59">
        <v>0</v>
      </c>
      <c r="LU124" s="59">
        <v>0</v>
      </c>
      <c r="LV124" s="59">
        <v>0</v>
      </c>
      <c r="LW124" s="59">
        <v>0</v>
      </c>
      <c r="LX124" s="59">
        <v>0</v>
      </c>
      <c r="LY124" s="59">
        <v>0</v>
      </c>
      <c r="LZ124" s="59">
        <v>0</v>
      </c>
      <c r="MA124" s="59">
        <v>0</v>
      </c>
      <c r="MB124" s="59">
        <v>0</v>
      </c>
      <c r="MC124" s="59">
        <v>0</v>
      </c>
      <c r="MD124" s="59">
        <v>0</v>
      </c>
      <c r="ME124" s="59">
        <v>0</v>
      </c>
      <c r="MF124" s="59">
        <v>0</v>
      </c>
      <c r="MG124" s="59">
        <v>0</v>
      </c>
      <c r="MH124" s="71">
        <v>0</v>
      </c>
      <c r="MI124" s="72">
        <v>0</v>
      </c>
      <c r="MJ124" s="59">
        <v>0</v>
      </c>
      <c r="MK124" s="59">
        <v>0</v>
      </c>
      <c r="ML124" s="59">
        <v>0</v>
      </c>
      <c r="MM124" s="59">
        <v>0</v>
      </c>
      <c r="MN124" s="59">
        <v>0</v>
      </c>
      <c r="MO124" s="59">
        <v>0</v>
      </c>
      <c r="MP124" s="59">
        <v>0</v>
      </c>
      <c r="MQ124" s="59">
        <v>0</v>
      </c>
      <c r="MR124" s="59">
        <v>0</v>
      </c>
      <c r="MS124" s="59">
        <v>0</v>
      </c>
      <c r="MT124" s="59">
        <v>0</v>
      </c>
      <c r="MU124" s="59">
        <v>0</v>
      </c>
      <c r="MV124" s="59">
        <v>0</v>
      </c>
      <c r="MW124" s="59">
        <v>0</v>
      </c>
      <c r="MX124" s="59">
        <v>0</v>
      </c>
      <c r="MY124" s="59">
        <v>0</v>
      </c>
      <c r="MZ124" s="59">
        <v>0</v>
      </c>
      <c r="NA124" s="59">
        <v>0</v>
      </c>
      <c r="NB124" s="59">
        <v>0</v>
      </c>
      <c r="NC124" s="59">
        <v>0</v>
      </c>
      <c r="ND124" s="59">
        <v>0</v>
      </c>
      <c r="NE124" s="59">
        <v>0</v>
      </c>
      <c r="NF124" s="59">
        <v>0</v>
      </c>
      <c r="NG124" s="55">
        <v>0</v>
      </c>
      <c r="NH124" s="58">
        <v>0</v>
      </c>
      <c r="NI124" s="59">
        <v>0</v>
      </c>
      <c r="NJ124" s="59">
        <v>0</v>
      </c>
      <c r="NK124" s="59">
        <v>0</v>
      </c>
      <c r="NL124" s="59">
        <v>0</v>
      </c>
      <c r="NM124" s="59">
        <v>0</v>
      </c>
      <c r="NN124" s="59">
        <v>0</v>
      </c>
      <c r="NO124" s="59">
        <v>0</v>
      </c>
      <c r="NP124" s="59">
        <v>0</v>
      </c>
      <c r="NQ124" s="59">
        <v>0</v>
      </c>
      <c r="NR124" s="59">
        <v>0</v>
      </c>
      <c r="NS124" s="59">
        <v>0</v>
      </c>
      <c r="NT124" s="59">
        <v>0</v>
      </c>
      <c r="NU124" s="59">
        <v>0</v>
      </c>
      <c r="NV124" s="59">
        <v>0</v>
      </c>
      <c r="NW124" s="59">
        <v>0</v>
      </c>
      <c r="NX124" s="59">
        <v>0</v>
      </c>
      <c r="NY124" s="59">
        <v>0</v>
      </c>
      <c r="NZ124" s="59">
        <v>0</v>
      </c>
      <c r="OA124" s="59">
        <v>0</v>
      </c>
      <c r="OB124" s="59">
        <v>0</v>
      </c>
      <c r="OC124" s="59">
        <v>0</v>
      </c>
      <c r="OD124" s="59">
        <v>0</v>
      </c>
      <c r="OE124" s="59">
        <v>0</v>
      </c>
      <c r="OF124" s="55">
        <v>0</v>
      </c>
      <c r="OG124" s="58">
        <v>0</v>
      </c>
      <c r="OH124" s="59">
        <v>0</v>
      </c>
      <c r="OI124" s="59">
        <v>0</v>
      </c>
      <c r="OJ124" s="59">
        <v>0</v>
      </c>
      <c r="OK124" s="59">
        <v>0</v>
      </c>
      <c r="OL124" s="59">
        <v>0</v>
      </c>
      <c r="OM124" s="59">
        <v>0</v>
      </c>
      <c r="ON124" s="59">
        <v>0</v>
      </c>
      <c r="OO124" s="59">
        <v>0</v>
      </c>
      <c r="OP124" s="59">
        <v>0</v>
      </c>
      <c r="OQ124" s="59">
        <v>0</v>
      </c>
      <c r="OR124" s="59">
        <v>0</v>
      </c>
      <c r="OS124" s="59">
        <v>0</v>
      </c>
      <c r="OT124" s="59">
        <v>0</v>
      </c>
      <c r="OU124" s="59">
        <v>0</v>
      </c>
      <c r="OV124" s="59">
        <v>0</v>
      </c>
      <c r="OW124" s="59">
        <v>0</v>
      </c>
      <c r="OX124" s="59">
        <v>0</v>
      </c>
      <c r="OY124" s="59">
        <v>0</v>
      </c>
      <c r="OZ124" s="59">
        <v>0</v>
      </c>
      <c r="PA124" s="59">
        <v>0</v>
      </c>
      <c r="PB124" s="59">
        <v>0</v>
      </c>
      <c r="PC124" s="59">
        <v>0</v>
      </c>
      <c r="PD124" s="59">
        <v>0</v>
      </c>
      <c r="PE124" s="55">
        <v>0</v>
      </c>
      <c r="PF124" s="58">
        <v>0</v>
      </c>
      <c r="PG124" s="59">
        <v>0</v>
      </c>
      <c r="PH124" s="59">
        <v>0</v>
      </c>
      <c r="PI124" s="59">
        <v>0</v>
      </c>
      <c r="PJ124" s="59">
        <v>0</v>
      </c>
      <c r="PK124" s="59">
        <v>0</v>
      </c>
      <c r="PL124" s="59">
        <v>0</v>
      </c>
      <c r="PM124" s="59">
        <v>0</v>
      </c>
      <c r="PN124" s="59">
        <v>0</v>
      </c>
      <c r="PO124" s="59">
        <v>0</v>
      </c>
      <c r="PP124" s="59">
        <v>0</v>
      </c>
      <c r="PQ124" s="59">
        <v>0</v>
      </c>
      <c r="PR124" s="59">
        <v>0</v>
      </c>
      <c r="PS124" s="59">
        <v>0</v>
      </c>
      <c r="PT124" s="59">
        <v>0</v>
      </c>
      <c r="PU124" s="59">
        <v>0</v>
      </c>
      <c r="PV124" s="59">
        <v>0</v>
      </c>
      <c r="PW124" s="59">
        <v>0</v>
      </c>
      <c r="PX124" s="59">
        <v>0</v>
      </c>
      <c r="PY124" s="59">
        <v>0</v>
      </c>
      <c r="PZ124" s="59">
        <v>0</v>
      </c>
      <c r="QA124" s="59">
        <v>0</v>
      </c>
      <c r="QB124" s="59">
        <v>0</v>
      </c>
      <c r="QC124" s="59">
        <v>0</v>
      </c>
      <c r="QD124" s="71">
        <v>0</v>
      </c>
      <c r="QE124" s="72">
        <v>0</v>
      </c>
      <c r="QF124" s="59">
        <v>0</v>
      </c>
      <c r="QG124" s="59">
        <v>0</v>
      </c>
      <c r="QH124" s="59">
        <v>0</v>
      </c>
      <c r="QI124" s="59">
        <v>0</v>
      </c>
      <c r="QJ124" s="59">
        <v>0</v>
      </c>
      <c r="QK124" s="59">
        <v>0</v>
      </c>
      <c r="QL124" s="59">
        <v>0</v>
      </c>
      <c r="QM124" s="59">
        <v>0</v>
      </c>
      <c r="QN124" s="59">
        <v>0</v>
      </c>
      <c r="QO124" s="59">
        <v>0</v>
      </c>
      <c r="QP124" s="59">
        <v>0</v>
      </c>
      <c r="QQ124" s="59">
        <v>0</v>
      </c>
      <c r="QR124" s="59">
        <v>0</v>
      </c>
      <c r="QS124" s="59">
        <v>0</v>
      </c>
      <c r="QT124" s="59">
        <v>0</v>
      </c>
      <c r="QU124" s="59">
        <v>0</v>
      </c>
      <c r="QV124" s="59">
        <v>0</v>
      </c>
      <c r="QW124" s="59">
        <v>0</v>
      </c>
      <c r="QX124" s="59">
        <v>0</v>
      </c>
      <c r="QY124" s="59">
        <v>0</v>
      </c>
      <c r="QZ124" s="59">
        <v>0</v>
      </c>
      <c r="RA124" s="59">
        <v>0</v>
      </c>
      <c r="RB124" s="59">
        <v>0</v>
      </c>
      <c r="RC124" s="55">
        <v>0</v>
      </c>
      <c r="RD124" s="58">
        <v>0</v>
      </c>
      <c r="RE124" s="59">
        <v>0</v>
      </c>
      <c r="RF124" s="59">
        <v>0</v>
      </c>
      <c r="RG124" s="59">
        <v>0</v>
      </c>
      <c r="RH124" s="59">
        <v>0</v>
      </c>
      <c r="RI124" s="59">
        <v>0</v>
      </c>
      <c r="RJ124" s="59">
        <v>0</v>
      </c>
      <c r="RK124" s="59">
        <v>0</v>
      </c>
      <c r="RL124" s="59">
        <v>0</v>
      </c>
      <c r="RM124" s="59">
        <v>0</v>
      </c>
      <c r="RN124" s="59">
        <v>0</v>
      </c>
      <c r="RO124" s="59">
        <v>0</v>
      </c>
      <c r="RP124" s="59">
        <v>0</v>
      </c>
      <c r="RQ124" s="59">
        <v>0</v>
      </c>
      <c r="RR124" s="59">
        <v>0</v>
      </c>
      <c r="RS124" s="59">
        <v>0</v>
      </c>
      <c r="RT124" s="59">
        <v>0</v>
      </c>
      <c r="RU124" s="59">
        <v>0</v>
      </c>
      <c r="RV124" s="59">
        <v>0</v>
      </c>
      <c r="RW124" s="59">
        <v>0</v>
      </c>
      <c r="RX124" s="59">
        <v>0</v>
      </c>
      <c r="RY124" s="59">
        <v>0</v>
      </c>
      <c r="RZ124" s="59">
        <v>0</v>
      </c>
      <c r="SA124" s="59">
        <v>0</v>
      </c>
      <c r="SB124" s="55">
        <v>0</v>
      </c>
      <c r="SC124" s="58">
        <v>0</v>
      </c>
      <c r="SD124" s="59">
        <v>0</v>
      </c>
      <c r="SE124" s="59">
        <v>0</v>
      </c>
      <c r="SF124" s="59">
        <v>0</v>
      </c>
      <c r="SG124" s="59">
        <v>0</v>
      </c>
      <c r="SH124" s="59">
        <v>0</v>
      </c>
      <c r="SI124" s="59">
        <v>0</v>
      </c>
      <c r="SJ124" s="59">
        <v>0</v>
      </c>
      <c r="SK124" s="59">
        <v>0</v>
      </c>
      <c r="SL124" s="59">
        <v>0</v>
      </c>
      <c r="SM124" s="59">
        <v>0</v>
      </c>
      <c r="SN124" s="59">
        <v>0</v>
      </c>
      <c r="SO124" s="59">
        <v>0</v>
      </c>
      <c r="SP124" s="59">
        <v>0</v>
      </c>
      <c r="SQ124" s="59">
        <v>0</v>
      </c>
      <c r="SR124" s="59">
        <v>0</v>
      </c>
      <c r="SS124" s="59">
        <v>0</v>
      </c>
      <c r="ST124" s="59">
        <v>0</v>
      </c>
      <c r="SU124" s="59">
        <v>0</v>
      </c>
      <c r="SV124" s="59">
        <v>0</v>
      </c>
      <c r="SW124" s="59">
        <v>0</v>
      </c>
      <c r="SX124" s="59">
        <v>0</v>
      </c>
      <c r="SY124" s="59">
        <v>0</v>
      </c>
      <c r="SZ124" s="59">
        <v>0</v>
      </c>
      <c r="TA124" s="55">
        <v>0</v>
      </c>
      <c r="TB124" s="58">
        <v>0</v>
      </c>
      <c r="TC124" s="59">
        <v>0</v>
      </c>
      <c r="TD124" s="59">
        <v>0</v>
      </c>
      <c r="TE124" s="59">
        <v>0</v>
      </c>
      <c r="TF124" s="59">
        <v>0</v>
      </c>
      <c r="TG124" s="59">
        <v>0</v>
      </c>
      <c r="TH124" s="59">
        <v>0</v>
      </c>
      <c r="TI124" s="59">
        <v>0</v>
      </c>
      <c r="TJ124" s="59">
        <v>0</v>
      </c>
      <c r="TK124" s="59">
        <v>0</v>
      </c>
      <c r="TL124" s="59">
        <v>0</v>
      </c>
      <c r="TM124" s="59">
        <v>0</v>
      </c>
      <c r="TN124" s="59">
        <v>0</v>
      </c>
      <c r="TO124" s="59">
        <v>0</v>
      </c>
      <c r="TP124" s="59">
        <v>0</v>
      </c>
      <c r="TQ124" s="59">
        <v>0</v>
      </c>
      <c r="TR124" s="59">
        <v>0</v>
      </c>
      <c r="TS124" s="59">
        <v>0</v>
      </c>
      <c r="TT124" s="59">
        <v>0</v>
      </c>
      <c r="TU124" s="59">
        <v>0</v>
      </c>
      <c r="TV124" s="59">
        <v>0</v>
      </c>
      <c r="TW124" s="59">
        <v>0</v>
      </c>
      <c r="TX124" s="59">
        <v>0</v>
      </c>
      <c r="TY124" s="59">
        <v>0</v>
      </c>
      <c r="TZ124" s="71">
        <v>0</v>
      </c>
      <c r="UA124" s="73">
        <v>4589.4670051686999</v>
      </c>
      <c r="UB124" s="53">
        <v>3462.2347809897883</v>
      </c>
      <c r="UC124" s="53">
        <v>3064.6828786048604</v>
      </c>
      <c r="UD124" s="53">
        <v>2869.2762369327888</v>
      </c>
      <c r="UE124" s="53">
        <v>2752.9211496166054</v>
      </c>
      <c r="UF124" s="53">
        <v>2674.5462881155308</v>
      </c>
      <c r="UG124" s="53">
        <v>2618.1910395167793</v>
      </c>
      <c r="UH124" s="53">
        <v>2575.738587685345</v>
      </c>
      <c r="UI124" s="53">
        <v>2542.6246375050932</v>
      </c>
      <c r="UJ124" s="53">
        <v>2516.0855467370479</v>
      </c>
      <c r="UK124" s="53">
        <v>2488.5075124621026</v>
      </c>
      <c r="UL124" s="53">
        <v>2462.0999322887037</v>
      </c>
      <c r="UM124" s="53">
        <v>2440.4410781100605</v>
      </c>
      <c r="UN124" s="53">
        <v>2422.4487301134022</v>
      </c>
      <c r="UO124" s="53">
        <v>2407.340819969445</v>
      </c>
      <c r="UP124" s="53">
        <v>2394.5384170207258</v>
      </c>
      <c r="UQ124" s="53">
        <v>2383.6043268469962</v>
      </c>
      <c r="UR124" s="53">
        <v>2374.2022514440359</v>
      </c>
      <c r="US124" s="53">
        <v>2366.069446087547</v>
      </c>
      <c r="UT124" s="53">
        <v>2358.9978021890456</v>
      </c>
      <c r="UU124" s="53">
        <v>2352.8204751767325</v>
      </c>
      <c r="UV124" s="53">
        <v>2347.4022497700171</v>
      </c>
      <c r="UW124" s="53">
        <v>2342.6324785004244</v>
      </c>
      <c r="UX124" s="53">
        <v>2338.5308943851319</v>
      </c>
      <c r="UY124" s="74">
        <v>2334.9951291973139</v>
      </c>
      <c r="UZ124" s="73">
        <v>2264.718362897062</v>
      </c>
      <c r="VA124" s="53">
        <v>1708.4743558103523</v>
      </c>
      <c r="VB124" s="53">
        <v>1512.2983962660669</v>
      </c>
      <c r="VC124" s="53">
        <v>1415.8730359511562</v>
      </c>
      <c r="VD124" s="53">
        <v>1358.4564552099323</v>
      </c>
      <c r="VE124" s="53">
        <v>1319.7815964886256</v>
      </c>
      <c r="VF124" s="53">
        <v>1291.9725358278811</v>
      </c>
      <c r="VG124" s="53">
        <v>1271.023949182771</v>
      </c>
      <c r="VH124" s="53">
        <v>1254.6835395106202</v>
      </c>
      <c r="VI124" s="53">
        <v>1241.5875599275237</v>
      </c>
      <c r="VJ124" s="53">
        <v>1227.9789032872791</v>
      </c>
      <c r="VK124" s="53">
        <v>1214.9478189214869</v>
      </c>
      <c r="VL124" s="53">
        <v>1204.2600408587093</v>
      </c>
      <c r="VM124" s="53">
        <v>1195.3815369161437</v>
      </c>
      <c r="VN124" s="53">
        <v>1187.9263876603616</v>
      </c>
      <c r="VO124" s="53">
        <v>1181.6089139723454</v>
      </c>
      <c r="VP124" s="53">
        <v>1176.2133778959055</v>
      </c>
      <c r="VQ124" s="53">
        <v>1171.5738298197464</v>
      </c>
      <c r="VR124" s="53">
        <v>1167.5606157336738</v>
      </c>
      <c r="VS124" s="53">
        <v>1164.0710423747701</v>
      </c>
      <c r="VT124" s="53">
        <v>1161.022778621561</v>
      </c>
      <c r="VU124" s="53">
        <v>1158.3491011424364</v>
      </c>
      <c r="VV124" s="53">
        <v>1155.9954098382177</v>
      </c>
      <c r="VW124" s="53">
        <v>1153.9714421634508</v>
      </c>
      <c r="VX124" s="74">
        <v>1152.2266834934951</v>
      </c>
      <c r="VY124" s="65">
        <f t="shared" si="1"/>
        <v>120</v>
      </c>
    </row>
    <row r="125" spans="1:597">
      <c r="A125" s="51" t="s">
        <v>660</v>
      </c>
      <c r="B125" s="69" t="s">
        <v>2</v>
      </c>
      <c r="C125" t="s">
        <v>659</v>
      </c>
      <c r="D125" t="s">
        <v>661</v>
      </c>
      <c r="E125" t="s">
        <v>727</v>
      </c>
      <c r="F125" t="s">
        <v>663</v>
      </c>
      <c r="G125" t="s">
        <v>664</v>
      </c>
      <c r="H125" t="s">
        <v>801</v>
      </c>
      <c r="I125" t="s">
        <v>666</v>
      </c>
      <c r="J125" t="s">
        <v>1042</v>
      </c>
      <c r="K125" s="5" t="s">
        <v>785</v>
      </c>
      <c r="L125" t="s">
        <v>803</v>
      </c>
      <c r="M125">
        <v>25</v>
      </c>
      <c r="N125" s="52">
        <v>1.1126867713296764E-2</v>
      </c>
      <c r="O125" s="52">
        <v>0</v>
      </c>
      <c r="P125" s="52">
        <v>0</v>
      </c>
      <c r="Q125" s="53">
        <v>1.91</v>
      </c>
      <c r="R125" s="53">
        <v>0</v>
      </c>
      <c r="S125" s="53">
        <v>0</v>
      </c>
      <c r="T125" s="53">
        <v>0</v>
      </c>
      <c r="U125" s="53">
        <v>0.28636965231545281</v>
      </c>
      <c r="V125" s="53">
        <v>0.25</v>
      </c>
      <c r="W125" s="2" t="s">
        <v>787</v>
      </c>
      <c r="X125" s="54">
        <v>5.0000000000000001E-3</v>
      </c>
      <c r="Y125" s="54">
        <v>0.05</v>
      </c>
      <c r="Z125" t="s">
        <v>776</v>
      </c>
      <c r="AA125" t="s">
        <v>804</v>
      </c>
      <c r="AB125" s="54">
        <v>0.82346732865907468</v>
      </c>
      <c r="AC125" t="s">
        <v>778</v>
      </c>
      <c r="AD125" s="54">
        <v>0</v>
      </c>
      <c r="AE125" s="53">
        <v>8827.8393771279625</v>
      </c>
      <c r="AG125" s="53">
        <v>3756.1388960843701</v>
      </c>
      <c r="AI125" s="55">
        <v>3.5656216091263303E-3</v>
      </c>
      <c r="AJ125" s="5" t="s">
        <v>805</v>
      </c>
      <c r="AK125" t="s">
        <v>805</v>
      </c>
      <c r="AL125" s="1" t="s">
        <v>806</v>
      </c>
      <c r="AM125" s="5" t="s">
        <v>785</v>
      </c>
      <c r="AN125" t="s">
        <v>785</v>
      </c>
      <c r="AO125" t="s">
        <v>785</v>
      </c>
      <c r="AP125" t="s">
        <v>785</v>
      </c>
      <c r="AQ125" t="s">
        <v>785</v>
      </c>
      <c r="AR125" t="s">
        <v>785</v>
      </c>
      <c r="AS125" t="s">
        <v>785</v>
      </c>
      <c r="AT125" t="s">
        <v>785</v>
      </c>
      <c r="AU125" t="s">
        <v>785</v>
      </c>
      <c r="AV125" t="s">
        <v>785</v>
      </c>
      <c r="AW125" t="s">
        <v>785</v>
      </c>
      <c r="AX125" t="s">
        <v>785</v>
      </c>
      <c r="AY125" t="s">
        <v>785</v>
      </c>
      <c r="AZ125" t="s">
        <v>785</v>
      </c>
      <c r="BA125" t="s">
        <v>785</v>
      </c>
      <c r="BB125" t="s">
        <v>785</v>
      </c>
      <c r="BC125" t="s">
        <v>785</v>
      </c>
      <c r="BD125" t="s">
        <v>785</v>
      </c>
      <c r="BE125" t="s">
        <v>785</v>
      </c>
      <c r="BF125" t="s">
        <v>785</v>
      </c>
      <c r="BG125" t="s">
        <v>785</v>
      </c>
      <c r="BH125" t="s">
        <v>785</v>
      </c>
      <c r="BI125" t="s">
        <v>785</v>
      </c>
      <c r="BJ125" t="s">
        <v>785</v>
      </c>
      <c r="BK125" t="s">
        <v>785</v>
      </c>
      <c r="BL125" t="s">
        <v>785</v>
      </c>
      <c r="BM125" s="1" t="s">
        <v>785</v>
      </c>
      <c r="BN125" s="5" t="s">
        <v>803</v>
      </c>
      <c r="BO125" t="s">
        <v>803</v>
      </c>
      <c r="BP125" t="s">
        <v>803</v>
      </c>
      <c r="BQ125" t="s">
        <v>803</v>
      </c>
      <c r="BR125" t="s">
        <v>803</v>
      </c>
      <c r="BS125" t="s">
        <v>803</v>
      </c>
      <c r="BT125" t="s">
        <v>803</v>
      </c>
      <c r="BU125" t="s">
        <v>803</v>
      </c>
      <c r="BV125" t="s">
        <v>803</v>
      </c>
      <c r="BW125" t="s">
        <v>803</v>
      </c>
      <c r="BX125" t="s">
        <v>803</v>
      </c>
      <c r="BY125" t="s">
        <v>803</v>
      </c>
      <c r="BZ125" t="s">
        <v>803</v>
      </c>
      <c r="CA125" t="s">
        <v>803</v>
      </c>
      <c r="CB125" t="s">
        <v>803</v>
      </c>
      <c r="CC125" t="s">
        <v>803</v>
      </c>
      <c r="CD125" t="s">
        <v>803</v>
      </c>
      <c r="CE125" t="s">
        <v>803</v>
      </c>
      <c r="CF125" t="s">
        <v>803</v>
      </c>
      <c r="CG125" t="s">
        <v>803</v>
      </c>
      <c r="CH125" t="s">
        <v>803</v>
      </c>
      <c r="CI125" t="s">
        <v>803</v>
      </c>
      <c r="CJ125" t="s">
        <v>803</v>
      </c>
      <c r="CK125" t="s">
        <v>803</v>
      </c>
      <c r="CL125" t="s">
        <v>803</v>
      </c>
      <c r="CM125" t="s">
        <v>803</v>
      </c>
      <c r="CN125" s="1" t="s">
        <v>803</v>
      </c>
      <c r="CO125" s="56">
        <v>1.91</v>
      </c>
      <c r="CP125" s="53">
        <v>1.91</v>
      </c>
      <c r="CQ125" s="53">
        <v>1.91</v>
      </c>
      <c r="CR125" s="53">
        <v>1.91</v>
      </c>
      <c r="CS125" s="53">
        <v>1.91</v>
      </c>
      <c r="CT125" s="53">
        <v>1.91</v>
      </c>
      <c r="CU125" s="53">
        <v>1.91</v>
      </c>
      <c r="CV125" s="53">
        <v>1.91</v>
      </c>
      <c r="CW125" s="53">
        <v>1.91</v>
      </c>
      <c r="CX125" s="53">
        <v>1.91</v>
      </c>
      <c r="CY125" s="53">
        <v>1.91</v>
      </c>
      <c r="CZ125" s="53">
        <v>1.91</v>
      </c>
      <c r="DA125" s="53">
        <v>1.91</v>
      </c>
      <c r="DB125" s="53">
        <v>1.91</v>
      </c>
      <c r="DC125" s="53">
        <v>1.91</v>
      </c>
      <c r="DD125" s="53">
        <v>1.91</v>
      </c>
      <c r="DE125" s="53">
        <v>1.91</v>
      </c>
      <c r="DF125" s="53">
        <v>1.91</v>
      </c>
      <c r="DG125" s="53">
        <v>1.91</v>
      </c>
      <c r="DH125" s="53">
        <v>1.91</v>
      </c>
      <c r="DI125" s="53">
        <v>1.91</v>
      </c>
      <c r="DJ125" s="53">
        <v>1.91</v>
      </c>
      <c r="DK125" s="53">
        <v>1.91</v>
      </c>
      <c r="DL125" s="53">
        <v>1.91</v>
      </c>
      <c r="DM125" s="53">
        <v>1.91</v>
      </c>
      <c r="DN125" s="53">
        <v>1.91</v>
      </c>
      <c r="DO125" s="57">
        <v>1.91</v>
      </c>
      <c r="DP125" s="58">
        <v>0</v>
      </c>
      <c r="DQ125" s="59">
        <v>0</v>
      </c>
      <c r="DR125" s="59">
        <v>1.1248204491687327E-2</v>
      </c>
      <c r="DS125" s="59">
        <v>1.4854086049769186E-2</v>
      </c>
      <c r="DT125" s="59">
        <v>1.6714454749268977E-2</v>
      </c>
      <c r="DU125" s="59">
        <v>1.7780770400063522E-2</v>
      </c>
      <c r="DV125" s="59">
        <v>1.8455597601076564E-2</v>
      </c>
      <c r="DW125" s="59">
        <v>1.8914185288376895E-2</v>
      </c>
      <c r="DX125" s="59">
        <v>1.9236066803370446E-2</v>
      </c>
      <c r="DY125" s="59">
        <v>1.9467661376749063E-2</v>
      </c>
      <c r="DZ125" s="59">
        <v>1.9638968090018881E-2</v>
      </c>
      <c r="EA125" s="59">
        <v>1.9769766280832112E-2</v>
      </c>
      <c r="EB125" s="59">
        <v>1.9917356133587992E-2</v>
      </c>
      <c r="EC125" s="59">
        <v>2.0062666154783217E-2</v>
      </c>
      <c r="ED125" s="59">
        <v>2.0174629201370826E-2</v>
      </c>
      <c r="EE125" s="59">
        <v>2.0259449665511076E-2</v>
      </c>
      <c r="EF125" s="59">
        <v>2.03213442845658E-2</v>
      </c>
      <c r="EG125" s="59">
        <v>2.0363819031032151E-2</v>
      </c>
      <c r="EH125" s="59">
        <v>2.0389854263562053E-2</v>
      </c>
      <c r="EI125" s="59">
        <v>2.0401994205787349E-2</v>
      </c>
      <c r="EJ125" s="59">
        <v>2.0402353341993095E-2</v>
      </c>
      <c r="EK125" s="59">
        <v>2.0392688915354812E-2</v>
      </c>
      <c r="EL125" s="59">
        <v>2.0381577239450787E-2</v>
      </c>
      <c r="EM125" s="59">
        <v>2.0369373939999269E-2</v>
      </c>
      <c r="EN125" s="59">
        <v>2.0356359417242065E-2</v>
      </c>
      <c r="EO125" s="59">
        <v>2.0341560179584849E-2</v>
      </c>
      <c r="EP125" s="59">
        <v>2.0325390305322807E-2</v>
      </c>
      <c r="EQ125" s="72">
        <v>4.1927811281777918E-3</v>
      </c>
      <c r="ER125" s="59">
        <v>1.2468890115016075E-2</v>
      </c>
      <c r="ES125" s="59">
        <v>2.699194511333711E-2</v>
      </c>
      <c r="ET125" s="59">
        <v>4.9049312363409842E-2</v>
      </c>
      <c r="EU125" s="59">
        <v>7.9485390490861438E-2</v>
      </c>
      <c r="EV125" s="59">
        <v>0.11821933776246238</v>
      </c>
      <c r="EW125" s="59">
        <v>0.16318368843746153</v>
      </c>
      <c r="EX125" s="59">
        <v>0.21011313098800169</v>
      </c>
      <c r="EY125" s="59">
        <v>0.25270720433179528</v>
      </c>
      <c r="EZ125" s="59">
        <v>0.2835603561015877</v>
      </c>
      <c r="FA125" s="59">
        <v>0.29656722631218424</v>
      </c>
      <c r="FB125" s="59">
        <v>0.28731902477090054</v>
      </c>
      <c r="FC125" s="59">
        <v>0.2598885139864679</v>
      </c>
      <c r="FD125" s="59">
        <v>0.21600753877549025</v>
      </c>
      <c r="FE125" s="59">
        <v>0.16165564695205589</v>
      </c>
      <c r="FF125" s="59">
        <v>0.11111639168888902</v>
      </c>
      <c r="FG125" s="59">
        <v>7.7641698611877419E-2</v>
      </c>
      <c r="FH125" s="59">
        <v>0</v>
      </c>
      <c r="FI125" s="59">
        <v>0</v>
      </c>
      <c r="FJ125" s="59">
        <v>0</v>
      </c>
      <c r="FK125" s="59">
        <v>0</v>
      </c>
      <c r="FL125" s="59">
        <v>0</v>
      </c>
      <c r="FM125" s="59">
        <v>0</v>
      </c>
      <c r="FN125" s="59">
        <v>0</v>
      </c>
      <c r="FO125" s="55">
        <v>0</v>
      </c>
      <c r="FP125" s="58">
        <v>4.1927811281777918E-3</v>
      </c>
      <c r="FQ125" s="59">
        <v>1.8005767730623748E-2</v>
      </c>
      <c r="FR125" s="59">
        <v>4.7252807272812392E-2</v>
      </c>
      <c r="FS125" s="59">
        <v>9.9316660564707004E-2</v>
      </c>
      <c r="FT125" s="59">
        <v>0.18257138064899286</v>
      </c>
      <c r="FU125" s="59">
        <v>0.30532728173651202</v>
      </c>
      <c r="FV125" s="59">
        <v>0.47370702839777695</v>
      </c>
      <c r="FW125" s="59">
        <v>0.68952340310340876</v>
      </c>
      <c r="FX125" s="59">
        <v>0.94829810499550893</v>
      </c>
      <c r="FY125" s="59">
        <v>1.2381742550795749</v>
      </c>
      <c r="FZ125" s="59">
        <v>1.543984987531257</v>
      </c>
      <c r="GA125" s="59">
        <v>1.8425683834244335</v>
      </c>
      <c r="GB125" s="59">
        <v>2.112739656848885</v>
      </c>
      <c r="GC125" s="59">
        <v>2.3376298153004416</v>
      </c>
      <c r="GD125" s="59">
        <v>2.5064271521452532</v>
      </c>
      <c r="GE125" s="59">
        <v>2.6227823634876533</v>
      </c>
      <c r="GF125" s="59">
        <v>2.7037773009298647</v>
      </c>
      <c r="GG125" s="59">
        <v>2.7053871064634922</v>
      </c>
      <c r="GH125" s="59">
        <v>2.7054347293796974</v>
      </c>
      <c r="GI125" s="59">
        <v>2.7041531872444122</v>
      </c>
      <c r="GJ125" s="59">
        <v>2.7026797339918169</v>
      </c>
      <c r="GK125" s="59">
        <v>2.7010615270332496</v>
      </c>
      <c r="GL125" s="59">
        <v>2.6993357485770373</v>
      </c>
      <c r="GM125" s="59">
        <v>2.6973733096929027</v>
      </c>
      <c r="GN125" s="55">
        <v>2.6952291188407536</v>
      </c>
      <c r="GO125" s="58">
        <v>372.75114719654596</v>
      </c>
      <c r="GP125" s="59">
        <v>839.42492814694754</v>
      </c>
      <c r="GQ125" s="59">
        <v>1614.8863674130698</v>
      </c>
      <c r="GR125" s="59">
        <v>2758.5594583255297</v>
      </c>
      <c r="GS125" s="59">
        <v>4306.8445795667349</v>
      </c>
      <c r="GT125" s="59">
        <v>6250.300288382512</v>
      </c>
      <c r="GU125" s="59">
        <v>8483.2148955143639</v>
      </c>
      <c r="GV125" s="59">
        <v>10792.931257729162</v>
      </c>
      <c r="GW125" s="59">
        <v>12867.641679209648</v>
      </c>
      <c r="GX125" s="59">
        <v>14343.131429758741</v>
      </c>
      <c r="GY125" s="59">
        <v>14889.889216373591</v>
      </c>
      <c r="GZ125" s="59">
        <v>14321.078891222029</v>
      </c>
      <c r="HA125" s="59">
        <v>12881.947489216256</v>
      </c>
      <c r="HB125" s="59">
        <v>10662.063498359155</v>
      </c>
      <c r="HC125" s="59">
        <v>7954.9681698387676</v>
      </c>
      <c r="HD125" s="59">
        <v>5456.5595736025862</v>
      </c>
      <c r="HE125" s="59">
        <v>3807.8594191145344</v>
      </c>
      <c r="HF125" s="59">
        <v>0</v>
      </c>
      <c r="HG125" s="59">
        <v>0</v>
      </c>
      <c r="HH125" s="59">
        <v>0</v>
      </c>
      <c r="HI125" s="59">
        <v>0</v>
      </c>
      <c r="HJ125" s="59">
        <v>0</v>
      </c>
      <c r="HK125" s="59">
        <v>0</v>
      </c>
      <c r="HL125" s="59">
        <v>0</v>
      </c>
      <c r="HM125" s="55">
        <v>0</v>
      </c>
      <c r="HN125" s="58">
        <v>372.75114719654596</v>
      </c>
      <c r="HO125" s="59">
        <v>1212.1760753434935</v>
      </c>
      <c r="HP125" s="59">
        <v>2827.0624427565635</v>
      </c>
      <c r="HQ125" s="59">
        <v>5585.6219010820932</v>
      </c>
      <c r="HR125" s="59">
        <v>9892.466480648829</v>
      </c>
      <c r="HS125" s="59">
        <v>16142.766769031341</v>
      </c>
      <c r="HT125" s="59">
        <v>24625.981664545703</v>
      </c>
      <c r="HU125" s="59">
        <v>35418.912922274867</v>
      </c>
      <c r="HV125" s="59">
        <v>48286.554601484517</v>
      </c>
      <c r="HW125" s="59">
        <v>62629.686031243255</v>
      </c>
      <c r="HX125" s="59">
        <v>77519.575247616842</v>
      </c>
      <c r="HY125" s="59">
        <v>91840.654138838872</v>
      </c>
      <c r="HZ125" s="59">
        <v>104722.60162805513</v>
      </c>
      <c r="IA125" s="59">
        <v>115384.66512641429</v>
      </c>
      <c r="IB125" s="59">
        <v>123339.63329625306</v>
      </c>
      <c r="IC125" s="59">
        <v>128796.19286985564</v>
      </c>
      <c r="ID125" s="59">
        <v>132604.05228897018</v>
      </c>
      <c r="IE125" s="59">
        <v>132604.05228897018</v>
      </c>
      <c r="IF125" s="59">
        <v>132604.05228897018</v>
      </c>
      <c r="IG125" s="59">
        <v>132604.05228897018</v>
      </c>
      <c r="IH125" s="59">
        <v>132604.05228897018</v>
      </c>
      <c r="II125" s="59">
        <v>132604.05228897018</v>
      </c>
      <c r="IJ125" s="59">
        <v>132604.05228897018</v>
      </c>
      <c r="IK125" s="59">
        <v>132604.05228897018</v>
      </c>
      <c r="IL125" s="71">
        <v>132604.05228897018</v>
      </c>
      <c r="IM125" s="72">
        <v>3.5656216091263303E-3</v>
      </c>
      <c r="IN125" s="59">
        <v>1.060972891667258E-2</v>
      </c>
      <c r="IO125" s="59">
        <v>2.2980764980084063E-2</v>
      </c>
      <c r="IP125" s="59">
        <v>4.1784685091097139E-2</v>
      </c>
      <c r="IQ125" s="59">
        <v>6.7753003458425609E-2</v>
      </c>
      <c r="IR125" s="59">
        <v>0.10083162244223408</v>
      </c>
      <c r="IS125" s="59">
        <v>0.13927017319593762</v>
      </c>
      <c r="IT125" s="59">
        <v>0.17943572607235517</v>
      </c>
      <c r="IU125" s="59">
        <v>0.21594516121173313</v>
      </c>
      <c r="IV125" s="59">
        <v>0.2424557774462742</v>
      </c>
      <c r="IW125" s="59">
        <v>0.2537229067322781</v>
      </c>
      <c r="IX125" s="59">
        <v>0.24594483756323307</v>
      </c>
      <c r="IY125" s="59">
        <v>0.22258119167403018</v>
      </c>
      <c r="IZ125" s="59">
        <v>0.18509466555111467</v>
      </c>
      <c r="JA125" s="59">
        <v>0.13859247936986457</v>
      </c>
      <c r="JB125" s="59">
        <v>9.5313289437902279E-2</v>
      </c>
      <c r="JC125" s="59">
        <v>6.663475819483794E-2</v>
      </c>
      <c r="JD125" s="59">
        <v>0</v>
      </c>
      <c r="JE125" s="59">
        <v>0</v>
      </c>
      <c r="JF125" s="59">
        <v>0</v>
      </c>
      <c r="JG125" s="59">
        <v>0</v>
      </c>
      <c r="JH125" s="59">
        <v>0</v>
      </c>
      <c r="JI125" s="59">
        <v>0</v>
      </c>
      <c r="JJ125" s="59">
        <v>0</v>
      </c>
      <c r="JK125" s="55">
        <v>0</v>
      </c>
      <c r="JL125" s="58">
        <v>3.5656216091263303E-3</v>
      </c>
      <c r="JM125" s="59">
        <v>1.5321036018147839E-2</v>
      </c>
      <c r="JN125" s="59">
        <v>4.0230730094703217E-2</v>
      </c>
      <c r="JO125" s="59">
        <v>8.4607004380584369E-2</v>
      </c>
      <c r="JP125" s="59">
        <v>0.15562305611297111</v>
      </c>
      <c r="JQ125" s="59">
        <v>0.26041970608251147</v>
      </c>
      <c r="JR125" s="59">
        <v>0.40428832391771119</v>
      </c>
      <c r="JS125" s="59">
        <v>0.58885007280580937</v>
      </c>
      <c r="JT125" s="59">
        <v>0.81034645490821489</v>
      </c>
      <c r="JU125" s="59">
        <v>1.0586899584853458</v>
      </c>
      <c r="JV125" s="59">
        <v>1.3209293685575947</v>
      </c>
      <c r="JW125" s="59">
        <v>1.5772369480991222</v>
      </c>
      <c r="JX125" s="59">
        <v>1.809453227867132</v>
      </c>
      <c r="JY125" s="59">
        <v>2.0030912406953667</v>
      </c>
      <c r="JZ125" s="59">
        <v>2.1488389668118653</v>
      </c>
      <c r="KA125" s="59">
        <v>2.249767210256894</v>
      </c>
      <c r="KB125" s="59">
        <v>2.3204740478538661</v>
      </c>
      <c r="KC125" s="59">
        <v>2.3231107723621607</v>
      </c>
      <c r="KD125" s="59">
        <v>2.324430125741979</v>
      </c>
      <c r="KE125" s="59">
        <v>2.3246294145535593</v>
      </c>
      <c r="KF125" s="59">
        <v>2.3245542840679088</v>
      </c>
      <c r="KG125" s="59">
        <v>2.3242581647197476</v>
      </c>
      <c r="KH125" s="59">
        <v>2.323783991557816</v>
      </c>
      <c r="KI125" s="59">
        <v>2.3230332277195966</v>
      </c>
      <c r="KJ125" s="55">
        <v>2.3220609346497918</v>
      </c>
      <c r="KK125" s="58">
        <v>316.83847511706409</v>
      </c>
      <c r="KL125" s="59">
        <v>713.51118892490547</v>
      </c>
      <c r="KM125" s="59">
        <v>1372.6534123011093</v>
      </c>
      <c r="KN125" s="59">
        <v>2344.7755395767003</v>
      </c>
      <c r="KO125" s="59">
        <v>3660.8178926317241</v>
      </c>
      <c r="KP125" s="59">
        <v>5312.7552451251358</v>
      </c>
      <c r="KQ125" s="59">
        <v>7210.7326611872095</v>
      </c>
      <c r="KR125" s="59">
        <v>9173.9915690697871</v>
      </c>
      <c r="KS125" s="59">
        <v>10937.4954273282</v>
      </c>
      <c r="KT125" s="59">
        <v>12191.661715294931</v>
      </c>
      <c r="KU125" s="59">
        <v>12656.40583391755</v>
      </c>
      <c r="KV125" s="59">
        <v>12172.917057538725</v>
      </c>
      <c r="KW125" s="59">
        <v>10949.655365833818</v>
      </c>
      <c r="KX125" s="59">
        <v>9062.7539736052822</v>
      </c>
      <c r="KY125" s="59">
        <v>6761.7229443629521</v>
      </c>
      <c r="KZ125" s="59">
        <v>4638.0756375621977</v>
      </c>
      <c r="LA125" s="59">
        <v>3236.6805062473541</v>
      </c>
      <c r="LB125" s="59">
        <v>0</v>
      </c>
      <c r="LC125" s="59">
        <v>0</v>
      </c>
      <c r="LD125" s="59">
        <v>0</v>
      </c>
      <c r="LE125" s="59">
        <v>0</v>
      </c>
      <c r="LF125" s="59">
        <v>0</v>
      </c>
      <c r="LG125" s="59">
        <v>0</v>
      </c>
      <c r="LH125" s="59">
        <v>0</v>
      </c>
      <c r="LI125" s="55">
        <v>0</v>
      </c>
      <c r="LJ125" s="58">
        <v>316.83847511706409</v>
      </c>
      <c r="LK125" s="59">
        <v>1030.3496640419696</v>
      </c>
      <c r="LL125" s="59">
        <v>2403.0030763430786</v>
      </c>
      <c r="LM125" s="59">
        <v>4747.7786159197785</v>
      </c>
      <c r="LN125" s="59">
        <v>8408.5965085515018</v>
      </c>
      <c r="LO125" s="59">
        <v>13721.351753676638</v>
      </c>
      <c r="LP125" s="59">
        <v>20932.084414863846</v>
      </c>
      <c r="LQ125" s="59">
        <v>30106.075983933632</v>
      </c>
      <c r="LR125" s="59">
        <v>41043.57141126183</v>
      </c>
      <c r="LS125" s="59">
        <v>53235.233126556763</v>
      </c>
      <c r="LT125" s="59">
        <v>65891.638960474316</v>
      </c>
      <c r="LU125" s="59">
        <v>78064.556018013041</v>
      </c>
      <c r="LV125" s="59">
        <v>89014.211383846865</v>
      </c>
      <c r="LW125" s="59">
        <v>98076.965357452151</v>
      </c>
      <c r="LX125" s="59">
        <v>104838.6883018151</v>
      </c>
      <c r="LY125" s="59">
        <v>109476.7639393773</v>
      </c>
      <c r="LZ125" s="59">
        <v>112713.44444562466</v>
      </c>
      <c r="MA125" s="59">
        <v>112713.44444562466</v>
      </c>
      <c r="MB125" s="59">
        <v>112713.44444562466</v>
      </c>
      <c r="MC125" s="59">
        <v>112713.44444562466</v>
      </c>
      <c r="MD125" s="59">
        <v>112713.44444562466</v>
      </c>
      <c r="ME125" s="59">
        <v>112713.44444562466</v>
      </c>
      <c r="MF125" s="59">
        <v>112713.44444562466</v>
      </c>
      <c r="MG125" s="59">
        <v>112713.44444562466</v>
      </c>
      <c r="MH125" s="71">
        <v>112713.44444562466</v>
      </c>
      <c r="MI125" s="72">
        <v>0</v>
      </c>
      <c r="MJ125" s="59">
        <v>0</v>
      </c>
      <c r="MK125" s="59">
        <v>0</v>
      </c>
      <c r="ML125" s="59">
        <v>0</v>
      </c>
      <c r="MM125" s="59">
        <v>0</v>
      </c>
      <c r="MN125" s="59">
        <v>0</v>
      </c>
      <c r="MO125" s="59">
        <v>0</v>
      </c>
      <c r="MP125" s="59">
        <v>0</v>
      </c>
      <c r="MQ125" s="59">
        <v>0</v>
      </c>
      <c r="MR125" s="59">
        <v>0</v>
      </c>
      <c r="MS125" s="59">
        <v>0</v>
      </c>
      <c r="MT125" s="59">
        <v>0</v>
      </c>
      <c r="MU125" s="59">
        <v>0</v>
      </c>
      <c r="MV125" s="59">
        <v>0</v>
      </c>
      <c r="MW125" s="59">
        <v>0</v>
      </c>
      <c r="MX125" s="59">
        <v>0</v>
      </c>
      <c r="MY125" s="59">
        <v>0</v>
      </c>
      <c r="MZ125" s="59">
        <v>0</v>
      </c>
      <c r="NA125" s="59">
        <v>0</v>
      </c>
      <c r="NB125" s="59">
        <v>0</v>
      </c>
      <c r="NC125" s="59">
        <v>0</v>
      </c>
      <c r="ND125" s="59">
        <v>0</v>
      </c>
      <c r="NE125" s="59">
        <v>0</v>
      </c>
      <c r="NF125" s="59">
        <v>0</v>
      </c>
      <c r="NG125" s="55">
        <v>0</v>
      </c>
      <c r="NH125" s="58">
        <v>0</v>
      </c>
      <c r="NI125" s="59">
        <v>0</v>
      </c>
      <c r="NJ125" s="59">
        <v>0</v>
      </c>
      <c r="NK125" s="59">
        <v>0</v>
      </c>
      <c r="NL125" s="59">
        <v>0</v>
      </c>
      <c r="NM125" s="59">
        <v>0</v>
      </c>
      <c r="NN125" s="59">
        <v>0</v>
      </c>
      <c r="NO125" s="59">
        <v>0</v>
      </c>
      <c r="NP125" s="59">
        <v>0</v>
      </c>
      <c r="NQ125" s="59">
        <v>0</v>
      </c>
      <c r="NR125" s="59">
        <v>0</v>
      </c>
      <c r="NS125" s="59">
        <v>0</v>
      </c>
      <c r="NT125" s="59">
        <v>0</v>
      </c>
      <c r="NU125" s="59">
        <v>0</v>
      </c>
      <c r="NV125" s="59">
        <v>0</v>
      </c>
      <c r="NW125" s="59">
        <v>0</v>
      </c>
      <c r="NX125" s="59">
        <v>0</v>
      </c>
      <c r="NY125" s="59">
        <v>0</v>
      </c>
      <c r="NZ125" s="59">
        <v>0</v>
      </c>
      <c r="OA125" s="59">
        <v>0</v>
      </c>
      <c r="OB125" s="59">
        <v>0</v>
      </c>
      <c r="OC125" s="59">
        <v>0</v>
      </c>
      <c r="OD125" s="59">
        <v>0</v>
      </c>
      <c r="OE125" s="59">
        <v>0</v>
      </c>
      <c r="OF125" s="55">
        <v>0</v>
      </c>
      <c r="OG125" s="58">
        <v>0</v>
      </c>
      <c r="OH125" s="59">
        <v>0</v>
      </c>
      <c r="OI125" s="59">
        <v>0</v>
      </c>
      <c r="OJ125" s="59">
        <v>0</v>
      </c>
      <c r="OK125" s="59">
        <v>0</v>
      </c>
      <c r="OL125" s="59">
        <v>0</v>
      </c>
      <c r="OM125" s="59">
        <v>0</v>
      </c>
      <c r="ON125" s="59">
        <v>0</v>
      </c>
      <c r="OO125" s="59">
        <v>0</v>
      </c>
      <c r="OP125" s="59">
        <v>0</v>
      </c>
      <c r="OQ125" s="59">
        <v>0</v>
      </c>
      <c r="OR125" s="59">
        <v>0</v>
      </c>
      <c r="OS125" s="59">
        <v>0</v>
      </c>
      <c r="OT125" s="59">
        <v>0</v>
      </c>
      <c r="OU125" s="59">
        <v>0</v>
      </c>
      <c r="OV125" s="59">
        <v>0</v>
      </c>
      <c r="OW125" s="59">
        <v>0</v>
      </c>
      <c r="OX125" s="59">
        <v>0</v>
      </c>
      <c r="OY125" s="59">
        <v>0</v>
      </c>
      <c r="OZ125" s="59">
        <v>0</v>
      </c>
      <c r="PA125" s="59">
        <v>0</v>
      </c>
      <c r="PB125" s="59">
        <v>0</v>
      </c>
      <c r="PC125" s="59">
        <v>0</v>
      </c>
      <c r="PD125" s="59">
        <v>0</v>
      </c>
      <c r="PE125" s="55">
        <v>0</v>
      </c>
      <c r="PF125" s="58">
        <v>0</v>
      </c>
      <c r="PG125" s="59">
        <v>0</v>
      </c>
      <c r="PH125" s="59">
        <v>0</v>
      </c>
      <c r="PI125" s="59">
        <v>0</v>
      </c>
      <c r="PJ125" s="59">
        <v>0</v>
      </c>
      <c r="PK125" s="59">
        <v>0</v>
      </c>
      <c r="PL125" s="59">
        <v>0</v>
      </c>
      <c r="PM125" s="59">
        <v>0</v>
      </c>
      <c r="PN125" s="59">
        <v>0</v>
      </c>
      <c r="PO125" s="59">
        <v>0</v>
      </c>
      <c r="PP125" s="59">
        <v>0</v>
      </c>
      <c r="PQ125" s="59">
        <v>0</v>
      </c>
      <c r="PR125" s="59">
        <v>0</v>
      </c>
      <c r="PS125" s="59">
        <v>0</v>
      </c>
      <c r="PT125" s="59">
        <v>0</v>
      </c>
      <c r="PU125" s="59">
        <v>0</v>
      </c>
      <c r="PV125" s="59">
        <v>0</v>
      </c>
      <c r="PW125" s="59">
        <v>0</v>
      </c>
      <c r="PX125" s="59">
        <v>0</v>
      </c>
      <c r="PY125" s="59">
        <v>0</v>
      </c>
      <c r="PZ125" s="59">
        <v>0</v>
      </c>
      <c r="QA125" s="59">
        <v>0</v>
      </c>
      <c r="QB125" s="59">
        <v>0</v>
      </c>
      <c r="QC125" s="59">
        <v>0</v>
      </c>
      <c r="QD125" s="71">
        <v>0</v>
      </c>
      <c r="QE125" s="72">
        <v>0</v>
      </c>
      <c r="QF125" s="59">
        <v>0</v>
      </c>
      <c r="QG125" s="59">
        <v>0</v>
      </c>
      <c r="QH125" s="59">
        <v>0</v>
      </c>
      <c r="QI125" s="59">
        <v>0</v>
      </c>
      <c r="QJ125" s="59">
        <v>0</v>
      </c>
      <c r="QK125" s="59">
        <v>0</v>
      </c>
      <c r="QL125" s="59">
        <v>0</v>
      </c>
      <c r="QM125" s="59">
        <v>0</v>
      </c>
      <c r="QN125" s="59">
        <v>0</v>
      </c>
      <c r="QO125" s="59">
        <v>0</v>
      </c>
      <c r="QP125" s="59">
        <v>0</v>
      </c>
      <c r="QQ125" s="59">
        <v>0</v>
      </c>
      <c r="QR125" s="59">
        <v>0</v>
      </c>
      <c r="QS125" s="59">
        <v>0</v>
      </c>
      <c r="QT125" s="59">
        <v>0</v>
      </c>
      <c r="QU125" s="59">
        <v>0</v>
      </c>
      <c r="QV125" s="59">
        <v>0</v>
      </c>
      <c r="QW125" s="59">
        <v>0</v>
      </c>
      <c r="QX125" s="59">
        <v>0</v>
      </c>
      <c r="QY125" s="59">
        <v>0</v>
      </c>
      <c r="QZ125" s="59">
        <v>0</v>
      </c>
      <c r="RA125" s="59">
        <v>0</v>
      </c>
      <c r="RB125" s="59">
        <v>0</v>
      </c>
      <c r="RC125" s="55">
        <v>0</v>
      </c>
      <c r="RD125" s="58">
        <v>0</v>
      </c>
      <c r="RE125" s="59">
        <v>0</v>
      </c>
      <c r="RF125" s="59">
        <v>0</v>
      </c>
      <c r="RG125" s="59">
        <v>0</v>
      </c>
      <c r="RH125" s="59">
        <v>0</v>
      </c>
      <c r="RI125" s="59">
        <v>0</v>
      </c>
      <c r="RJ125" s="59">
        <v>0</v>
      </c>
      <c r="RK125" s="59">
        <v>0</v>
      </c>
      <c r="RL125" s="59">
        <v>0</v>
      </c>
      <c r="RM125" s="59">
        <v>0</v>
      </c>
      <c r="RN125" s="59">
        <v>0</v>
      </c>
      <c r="RO125" s="59">
        <v>0</v>
      </c>
      <c r="RP125" s="59">
        <v>0</v>
      </c>
      <c r="RQ125" s="59">
        <v>0</v>
      </c>
      <c r="RR125" s="59">
        <v>0</v>
      </c>
      <c r="RS125" s="59">
        <v>0</v>
      </c>
      <c r="RT125" s="59">
        <v>0</v>
      </c>
      <c r="RU125" s="59">
        <v>0</v>
      </c>
      <c r="RV125" s="59">
        <v>0</v>
      </c>
      <c r="RW125" s="59">
        <v>0</v>
      </c>
      <c r="RX125" s="59">
        <v>0</v>
      </c>
      <c r="RY125" s="59">
        <v>0</v>
      </c>
      <c r="RZ125" s="59">
        <v>0</v>
      </c>
      <c r="SA125" s="59">
        <v>0</v>
      </c>
      <c r="SB125" s="55">
        <v>0</v>
      </c>
      <c r="SC125" s="58">
        <v>0</v>
      </c>
      <c r="SD125" s="59">
        <v>0</v>
      </c>
      <c r="SE125" s="59">
        <v>0</v>
      </c>
      <c r="SF125" s="59">
        <v>0</v>
      </c>
      <c r="SG125" s="59">
        <v>0</v>
      </c>
      <c r="SH125" s="59">
        <v>0</v>
      </c>
      <c r="SI125" s="59">
        <v>0</v>
      </c>
      <c r="SJ125" s="59">
        <v>0</v>
      </c>
      <c r="SK125" s="59">
        <v>0</v>
      </c>
      <c r="SL125" s="59">
        <v>0</v>
      </c>
      <c r="SM125" s="59">
        <v>0</v>
      </c>
      <c r="SN125" s="59">
        <v>0</v>
      </c>
      <c r="SO125" s="59">
        <v>0</v>
      </c>
      <c r="SP125" s="59">
        <v>0</v>
      </c>
      <c r="SQ125" s="59">
        <v>0</v>
      </c>
      <c r="SR125" s="59">
        <v>0</v>
      </c>
      <c r="SS125" s="59">
        <v>0</v>
      </c>
      <c r="ST125" s="59">
        <v>0</v>
      </c>
      <c r="SU125" s="59">
        <v>0</v>
      </c>
      <c r="SV125" s="59">
        <v>0</v>
      </c>
      <c r="SW125" s="59">
        <v>0</v>
      </c>
      <c r="SX125" s="59">
        <v>0</v>
      </c>
      <c r="SY125" s="59">
        <v>0</v>
      </c>
      <c r="SZ125" s="59">
        <v>0</v>
      </c>
      <c r="TA125" s="55">
        <v>0</v>
      </c>
      <c r="TB125" s="58">
        <v>0</v>
      </c>
      <c r="TC125" s="59">
        <v>0</v>
      </c>
      <c r="TD125" s="59">
        <v>0</v>
      </c>
      <c r="TE125" s="59">
        <v>0</v>
      </c>
      <c r="TF125" s="59">
        <v>0</v>
      </c>
      <c r="TG125" s="59">
        <v>0</v>
      </c>
      <c r="TH125" s="59">
        <v>0</v>
      </c>
      <c r="TI125" s="59">
        <v>0</v>
      </c>
      <c r="TJ125" s="59">
        <v>0</v>
      </c>
      <c r="TK125" s="59">
        <v>0</v>
      </c>
      <c r="TL125" s="59">
        <v>0</v>
      </c>
      <c r="TM125" s="59">
        <v>0</v>
      </c>
      <c r="TN125" s="59">
        <v>0</v>
      </c>
      <c r="TO125" s="59">
        <v>0</v>
      </c>
      <c r="TP125" s="59">
        <v>0</v>
      </c>
      <c r="TQ125" s="59">
        <v>0</v>
      </c>
      <c r="TR125" s="59">
        <v>0</v>
      </c>
      <c r="TS125" s="59">
        <v>0</v>
      </c>
      <c r="TT125" s="59">
        <v>0</v>
      </c>
      <c r="TU125" s="59">
        <v>0</v>
      </c>
      <c r="TV125" s="59">
        <v>0</v>
      </c>
      <c r="TW125" s="59">
        <v>0</v>
      </c>
      <c r="TX125" s="59">
        <v>0</v>
      </c>
      <c r="TY125" s="59">
        <v>0</v>
      </c>
      <c r="TZ125" s="71">
        <v>0</v>
      </c>
      <c r="UA125" s="73">
        <v>15457.445724464751</v>
      </c>
      <c r="UB125" s="53">
        <v>11660.897910853717</v>
      </c>
      <c r="UC125" s="53">
        <v>10321.93263517965</v>
      </c>
      <c r="UD125" s="53">
        <v>9663.7979205288484</v>
      </c>
      <c r="UE125" s="53">
        <v>9271.910922555071</v>
      </c>
      <c r="UF125" s="53">
        <v>9007.942325231912</v>
      </c>
      <c r="UG125" s="53">
        <v>8818.1363639900337</v>
      </c>
      <c r="UH125" s="53">
        <v>8675.1553883525958</v>
      </c>
      <c r="UI125" s="53">
        <v>8563.6267321802316</v>
      </c>
      <c r="UJ125" s="53">
        <v>8474.2423756391145</v>
      </c>
      <c r="UK125" s="53">
        <v>8381.3588300090214</v>
      </c>
      <c r="UL125" s="53">
        <v>8292.4174046136413</v>
      </c>
      <c r="UM125" s="53">
        <v>8219.4698134133068</v>
      </c>
      <c r="UN125" s="53">
        <v>8158.8711115813039</v>
      </c>
      <c r="UO125" s="53">
        <v>8107.9872723909784</v>
      </c>
      <c r="UP125" s="53">
        <v>8064.8684421434409</v>
      </c>
      <c r="UQ125" s="53">
        <v>8028.0421385189684</v>
      </c>
      <c r="UR125" s="53">
        <v>7996.3757009838682</v>
      </c>
      <c r="US125" s="53">
        <v>7968.9841983880351</v>
      </c>
      <c r="UT125" s="53">
        <v>7945.16671552549</v>
      </c>
      <c r="UU125" s="53">
        <v>7924.3613154850154</v>
      </c>
      <c r="UV125" s="53">
        <v>7906.112589641054</v>
      </c>
      <c r="UW125" s="53">
        <v>7890.0478744061911</v>
      </c>
      <c r="UX125" s="53">
        <v>7876.2336311018908</v>
      </c>
      <c r="UY125" s="74">
        <v>7864.3250808446146</v>
      </c>
      <c r="UZ125" s="73">
        <v>6576.9562221763454</v>
      </c>
      <c r="VA125" s="53">
        <v>4961.5710407812649</v>
      </c>
      <c r="VB125" s="53">
        <v>4391.8575086687306</v>
      </c>
      <c r="VC125" s="53">
        <v>4111.8291466928558</v>
      </c>
      <c r="VD125" s="53">
        <v>3945.0859683141462</v>
      </c>
      <c r="VE125" s="53">
        <v>3832.7705224396746</v>
      </c>
      <c r="VF125" s="53">
        <v>3752.0103813369205</v>
      </c>
      <c r="VG125" s="53">
        <v>3691.173705334033</v>
      </c>
      <c r="VH125" s="53">
        <v>3643.719610897017</v>
      </c>
      <c r="VI125" s="53">
        <v>3605.6876481524941</v>
      </c>
      <c r="VJ125" s="53">
        <v>3566.1668227678201</v>
      </c>
      <c r="VK125" s="53">
        <v>3528.3233218692499</v>
      </c>
      <c r="VL125" s="53">
        <v>3497.2850040003109</v>
      </c>
      <c r="VM125" s="53">
        <v>3471.5009892171311</v>
      </c>
      <c r="VN125" s="53">
        <v>3449.8505310019445</v>
      </c>
      <c r="VO125" s="53">
        <v>3431.5039901862992</v>
      </c>
      <c r="VP125" s="53">
        <v>3415.8348433505198</v>
      </c>
      <c r="VQ125" s="53">
        <v>3402.3611571352735</v>
      </c>
      <c r="VR125" s="53">
        <v>3390.7064040380469</v>
      </c>
      <c r="VS125" s="53">
        <v>3380.5723531151657</v>
      </c>
      <c r="VT125" s="53">
        <v>3371.7199070066545</v>
      </c>
      <c r="VU125" s="53">
        <v>3363.9552948497917</v>
      </c>
      <c r="VV125" s="53">
        <v>3357.1199527949134</v>
      </c>
      <c r="VW125" s="53">
        <v>3351.2421593305589</v>
      </c>
      <c r="VX125" s="74">
        <v>3346.1752152113418</v>
      </c>
      <c r="VY125" s="65">
        <f t="shared" si="1"/>
        <v>121</v>
      </c>
    </row>
    <row r="126" spans="1:597">
      <c r="A126" s="51" t="s">
        <v>660</v>
      </c>
      <c r="B126" s="69" t="s">
        <v>2</v>
      </c>
      <c r="C126" t="s">
        <v>659</v>
      </c>
      <c r="D126" t="s">
        <v>661</v>
      </c>
      <c r="E126" t="s">
        <v>727</v>
      </c>
      <c r="F126" t="s">
        <v>663</v>
      </c>
      <c r="G126" t="s">
        <v>664</v>
      </c>
      <c r="H126" t="s">
        <v>807</v>
      </c>
      <c r="I126" t="s">
        <v>666</v>
      </c>
      <c r="J126" t="s">
        <v>1043</v>
      </c>
      <c r="K126" s="5" t="s">
        <v>773</v>
      </c>
      <c r="L126" t="s">
        <v>809</v>
      </c>
      <c r="M126">
        <v>45</v>
      </c>
      <c r="N126" s="52">
        <v>3.5207030106612552E-2</v>
      </c>
      <c r="O126" s="52">
        <v>0</v>
      </c>
      <c r="P126" s="52">
        <v>0</v>
      </c>
      <c r="Q126" s="53">
        <v>1.1599999999999999</v>
      </c>
      <c r="R126" s="53">
        <v>0</v>
      </c>
      <c r="S126" s="53">
        <v>0</v>
      </c>
      <c r="T126" s="53">
        <v>0</v>
      </c>
      <c r="U126" s="53">
        <v>1</v>
      </c>
      <c r="V126" s="53">
        <v>0.25</v>
      </c>
      <c r="W126" s="2" t="s">
        <v>810</v>
      </c>
      <c r="X126" s="54">
        <v>0</v>
      </c>
      <c r="Y126" s="54">
        <v>0</v>
      </c>
      <c r="Z126" t="s">
        <v>776</v>
      </c>
      <c r="AA126" t="s">
        <v>777</v>
      </c>
      <c r="AB126" s="54">
        <v>0.65350639939441602</v>
      </c>
      <c r="AC126" t="s">
        <v>778</v>
      </c>
      <c r="AD126" s="54">
        <v>0</v>
      </c>
      <c r="AE126" s="53">
        <v>1345.0159242880759</v>
      </c>
      <c r="AG126" s="53">
        <v>1345.0159242880759</v>
      </c>
      <c r="AI126" s="55">
        <v>0</v>
      </c>
      <c r="AJ126" s="5" t="s">
        <v>779</v>
      </c>
      <c r="AK126" t="s">
        <v>779</v>
      </c>
      <c r="AL126" s="1" t="s">
        <v>779</v>
      </c>
      <c r="AM126" s="5" t="s">
        <v>773</v>
      </c>
      <c r="AN126" t="s">
        <v>773</v>
      </c>
      <c r="AO126" t="s">
        <v>773</v>
      </c>
      <c r="AP126" t="s">
        <v>773</v>
      </c>
      <c r="AQ126" t="s">
        <v>773</v>
      </c>
      <c r="AR126" t="s">
        <v>773</v>
      </c>
      <c r="AS126" t="s">
        <v>773</v>
      </c>
      <c r="AT126" t="s">
        <v>773</v>
      </c>
      <c r="AU126" t="s">
        <v>773</v>
      </c>
      <c r="AV126" t="s">
        <v>773</v>
      </c>
      <c r="AW126" t="s">
        <v>773</v>
      </c>
      <c r="AX126" t="s">
        <v>773</v>
      </c>
      <c r="AY126" t="s">
        <v>773</v>
      </c>
      <c r="AZ126" t="s">
        <v>773</v>
      </c>
      <c r="BA126" t="s">
        <v>773</v>
      </c>
      <c r="BB126" t="s">
        <v>773</v>
      </c>
      <c r="BC126" t="s">
        <v>773</v>
      </c>
      <c r="BD126" t="s">
        <v>773</v>
      </c>
      <c r="BE126" t="s">
        <v>773</v>
      </c>
      <c r="BF126" t="s">
        <v>773</v>
      </c>
      <c r="BG126" t="s">
        <v>773</v>
      </c>
      <c r="BH126" t="s">
        <v>773</v>
      </c>
      <c r="BI126" t="s">
        <v>773</v>
      </c>
      <c r="BJ126" t="s">
        <v>773</v>
      </c>
      <c r="BK126" t="s">
        <v>773</v>
      </c>
      <c r="BL126" t="s">
        <v>773</v>
      </c>
      <c r="BM126" s="1" t="s">
        <v>773</v>
      </c>
      <c r="BN126" s="5" t="s">
        <v>809</v>
      </c>
      <c r="BO126" t="s">
        <v>809</v>
      </c>
      <c r="BP126" t="s">
        <v>809</v>
      </c>
      <c r="BQ126" t="s">
        <v>809</v>
      </c>
      <c r="BR126" t="s">
        <v>809</v>
      </c>
      <c r="BS126" t="s">
        <v>809</v>
      </c>
      <c r="BT126" t="s">
        <v>809</v>
      </c>
      <c r="BU126" t="s">
        <v>809</v>
      </c>
      <c r="BV126" t="s">
        <v>809</v>
      </c>
      <c r="BW126" t="s">
        <v>809</v>
      </c>
      <c r="BX126" t="s">
        <v>809</v>
      </c>
      <c r="BY126" t="s">
        <v>809</v>
      </c>
      <c r="BZ126" t="s">
        <v>809</v>
      </c>
      <c r="CA126" t="s">
        <v>809</v>
      </c>
      <c r="CB126" t="s">
        <v>809</v>
      </c>
      <c r="CC126" t="s">
        <v>809</v>
      </c>
      <c r="CD126" t="s">
        <v>809</v>
      </c>
      <c r="CE126" t="s">
        <v>809</v>
      </c>
      <c r="CF126" t="s">
        <v>809</v>
      </c>
      <c r="CG126" t="s">
        <v>809</v>
      </c>
      <c r="CH126" t="s">
        <v>809</v>
      </c>
      <c r="CI126" t="s">
        <v>809</v>
      </c>
      <c r="CJ126" t="s">
        <v>809</v>
      </c>
      <c r="CK126" t="s">
        <v>809</v>
      </c>
      <c r="CL126" t="s">
        <v>809</v>
      </c>
      <c r="CM126" t="s">
        <v>809</v>
      </c>
      <c r="CN126" s="1" t="s">
        <v>809</v>
      </c>
      <c r="CO126" s="56">
        <v>1.1599999999999999</v>
      </c>
      <c r="CP126" s="53">
        <v>1.1599999999999999</v>
      </c>
      <c r="CQ126" s="53">
        <v>1.1599999999999999</v>
      </c>
      <c r="CR126" s="53">
        <v>1.1599999999999999</v>
      </c>
      <c r="CS126" s="53">
        <v>1.1599999999999999</v>
      </c>
      <c r="CT126" s="53">
        <v>1.1599999999999999</v>
      </c>
      <c r="CU126" s="53">
        <v>1.1599999999999999</v>
      </c>
      <c r="CV126" s="53">
        <v>1.1599999999999999</v>
      </c>
      <c r="CW126" s="53">
        <v>1.1599999999999999</v>
      </c>
      <c r="CX126" s="53">
        <v>1.1599999999999999</v>
      </c>
      <c r="CY126" s="53">
        <v>1.1599999999999999</v>
      </c>
      <c r="CZ126" s="53">
        <v>1.1599999999999999</v>
      </c>
      <c r="DA126" s="53">
        <v>1.1599999999999999</v>
      </c>
      <c r="DB126" s="53">
        <v>1.1599999999999999</v>
      </c>
      <c r="DC126" s="53">
        <v>1.1599999999999999</v>
      </c>
      <c r="DD126" s="53">
        <v>1.1599999999999999</v>
      </c>
      <c r="DE126" s="53">
        <v>1.1599999999999999</v>
      </c>
      <c r="DF126" s="53">
        <v>1.1599999999999999</v>
      </c>
      <c r="DG126" s="53">
        <v>1.1599999999999999</v>
      </c>
      <c r="DH126" s="53">
        <v>1.1599999999999999</v>
      </c>
      <c r="DI126" s="53">
        <v>1.1599999999999999</v>
      </c>
      <c r="DJ126" s="53">
        <v>1.1599999999999999</v>
      </c>
      <c r="DK126" s="53">
        <v>1.1599999999999999</v>
      </c>
      <c r="DL126" s="53">
        <v>1.1599999999999999</v>
      </c>
      <c r="DM126" s="53">
        <v>1.1599999999999999</v>
      </c>
      <c r="DN126" s="53">
        <v>1.1599999999999999</v>
      </c>
      <c r="DO126" s="57">
        <v>1.1599999999999999</v>
      </c>
      <c r="DP126" s="58">
        <v>0</v>
      </c>
      <c r="DQ126" s="59">
        <v>0</v>
      </c>
      <c r="DR126" s="59">
        <v>3.5693924459246656E-2</v>
      </c>
      <c r="DS126" s="59">
        <v>4.7296251059183482E-2</v>
      </c>
      <c r="DT126" s="59">
        <v>5.340749985801909E-2</v>
      </c>
      <c r="DU126" s="59">
        <v>5.7015674483791599E-2</v>
      </c>
      <c r="DV126" s="59">
        <v>5.9391297112024295E-2</v>
      </c>
      <c r="DW126" s="59">
        <v>6.1090159292606055E-2</v>
      </c>
      <c r="DX126" s="59">
        <v>6.2359514420391518E-2</v>
      </c>
      <c r="DY126" s="59">
        <v>6.3342374655183609E-2</v>
      </c>
      <c r="DZ126" s="59">
        <v>6.4128440240467335E-2</v>
      </c>
      <c r="EA126" s="59">
        <v>6.4776887338144351E-2</v>
      </c>
      <c r="EB126" s="59">
        <v>6.5480581777055874E-2</v>
      </c>
      <c r="EC126" s="59">
        <v>6.6183835651593484E-2</v>
      </c>
      <c r="ED126" s="59">
        <v>6.6783534142738327E-2</v>
      </c>
      <c r="EE126" s="59">
        <v>6.7299007068261751E-2</v>
      </c>
      <c r="EF126" s="59">
        <v>6.7743270692036103E-2</v>
      </c>
      <c r="EG126" s="59">
        <v>6.8127177657853893E-2</v>
      </c>
      <c r="EH126" s="59">
        <v>6.8459992911149681E-2</v>
      </c>
      <c r="EI126" s="59">
        <v>6.8749661748184407E-2</v>
      </c>
      <c r="EJ126" s="59">
        <v>6.9002804079072097E-2</v>
      </c>
      <c r="EK126" s="59">
        <v>6.9224933820744128E-2</v>
      </c>
      <c r="EL126" s="59">
        <v>6.9420599409895895E-2</v>
      </c>
      <c r="EM126" s="59">
        <v>6.9593556682433819E-2</v>
      </c>
      <c r="EN126" s="59">
        <v>6.9746926291944455E-2</v>
      </c>
      <c r="EO126" s="59">
        <v>6.9879342167642092E-2</v>
      </c>
      <c r="EP126" s="59">
        <v>6.999378426340104E-2</v>
      </c>
      <c r="EQ126" s="72">
        <v>0</v>
      </c>
      <c r="ER126" s="59">
        <v>0</v>
      </c>
      <c r="ES126" s="59">
        <v>0</v>
      </c>
      <c r="ET126" s="59">
        <v>0</v>
      </c>
      <c r="EU126" s="59">
        <v>0</v>
      </c>
      <c r="EV126" s="59">
        <v>0</v>
      </c>
      <c r="EW126" s="59">
        <v>0</v>
      </c>
      <c r="EX126" s="59">
        <v>0</v>
      </c>
      <c r="EY126" s="59">
        <v>0</v>
      </c>
      <c r="EZ126" s="59">
        <v>0</v>
      </c>
      <c r="FA126" s="59">
        <v>0</v>
      </c>
      <c r="FB126" s="59">
        <v>0</v>
      </c>
      <c r="FC126" s="59">
        <v>0</v>
      </c>
      <c r="FD126" s="59">
        <v>0</v>
      </c>
      <c r="FE126" s="59">
        <v>0</v>
      </c>
      <c r="FF126" s="59">
        <v>0</v>
      </c>
      <c r="FG126" s="59">
        <v>0</v>
      </c>
      <c r="FH126" s="59">
        <v>0</v>
      </c>
      <c r="FI126" s="59">
        <v>0</v>
      </c>
      <c r="FJ126" s="59">
        <v>0</v>
      </c>
      <c r="FK126" s="59">
        <v>0</v>
      </c>
      <c r="FL126" s="59">
        <v>0</v>
      </c>
      <c r="FM126" s="59">
        <v>0</v>
      </c>
      <c r="FN126" s="59">
        <v>0</v>
      </c>
      <c r="FO126" s="55">
        <v>0</v>
      </c>
      <c r="FP126" s="58">
        <v>0</v>
      </c>
      <c r="FQ126" s="59">
        <v>0</v>
      </c>
      <c r="FR126" s="59">
        <v>0</v>
      </c>
      <c r="FS126" s="59">
        <v>0</v>
      </c>
      <c r="FT126" s="59">
        <v>0</v>
      </c>
      <c r="FU126" s="59">
        <v>0</v>
      </c>
      <c r="FV126" s="59">
        <v>0</v>
      </c>
      <c r="FW126" s="59">
        <v>0</v>
      </c>
      <c r="FX126" s="59">
        <v>0</v>
      </c>
      <c r="FY126" s="59">
        <v>0</v>
      </c>
      <c r="FZ126" s="59">
        <v>0</v>
      </c>
      <c r="GA126" s="59">
        <v>0</v>
      </c>
      <c r="GB126" s="59">
        <v>0</v>
      </c>
      <c r="GC126" s="59">
        <v>0</v>
      </c>
      <c r="GD126" s="59">
        <v>0</v>
      </c>
      <c r="GE126" s="59">
        <v>0</v>
      </c>
      <c r="GF126" s="59">
        <v>0</v>
      </c>
      <c r="GG126" s="59">
        <v>0</v>
      </c>
      <c r="GH126" s="59">
        <v>0</v>
      </c>
      <c r="GI126" s="59">
        <v>0</v>
      </c>
      <c r="GJ126" s="59">
        <v>0</v>
      </c>
      <c r="GK126" s="59">
        <v>0</v>
      </c>
      <c r="GL126" s="59">
        <v>0</v>
      </c>
      <c r="GM126" s="59">
        <v>0</v>
      </c>
      <c r="GN126" s="55">
        <v>0</v>
      </c>
      <c r="GO126" s="58">
        <v>0</v>
      </c>
      <c r="GP126" s="59">
        <v>0</v>
      </c>
      <c r="GQ126" s="59">
        <v>0</v>
      </c>
      <c r="GR126" s="59">
        <v>0</v>
      </c>
      <c r="GS126" s="59">
        <v>0</v>
      </c>
      <c r="GT126" s="59">
        <v>0</v>
      </c>
      <c r="GU126" s="59">
        <v>0</v>
      </c>
      <c r="GV126" s="59">
        <v>0</v>
      </c>
      <c r="GW126" s="59">
        <v>0</v>
      </c>
      <c r="GX126" s="59">
        <v>0</v>
      </c>
      <c r="GY126" s="59">
        <v>0</v>
      </c>
      <c r="GZ126" s="59">
        <v>0</v>
      </c>
      <c r="HA126" s="59">
        <v>0</v>
      </c>
      <c r="HB126" s="59">
        <v>0</v>
      </c>
      <c r="HC126" s="59">
        <v>0</v>
      </c>
      <c r="HD126" s="59">
        <v>0</v>
      </c>
      <c r="HE126" s="59">
        <v>0</v>
      </c>
      <c r="HF126" s="59">
        <v>0</v>
      </c>
      <c r="HG126" s="59">
        <v>0</v>
      </c>
      <c r="HH126" s="59">
        <v>0</v>
      </c>
      <c r="HI126" s="59">
        <v>0</v>
      </c>
      <c r="HJ126" s="59">
        <v>0</v>
      </c>
      <c r="HK126" s="59">
        <v>0</v>
      </c>
      <c r="HL126" s="59">
        <v>0</v>
      </c>
      <c r="HM126" s="55">
        <v>0</v>
      </c>
      <c r="HN126" s="58">
        <v>0</v>
      </c>
      <c r="HO126" s="59">
        <v>0</v>
      </c>
      <c r="HP126" s="59">
        <v>0</v>
      </c>
      <c r="HQ126" s="59">
        <v>0</v>
      </c>
      <c r="HR126" s="59">
        <v>0</v>
      </c>
      <c r="HS126" s="59">
        <v>0</v>
      </c>
      <c r="HT126" s="59">
        <v>0</v>
      </c>
      <c r="HU126" s="59">
        <v>0</v>
      </c>
      <c r="HV126" s="59">
        <v>0</v>
      </c>
      <c r="HW126" s="59">
        <v>0</v>
      </c>
      <c r="HX126" s="59">
        <v>0</v>
      </c>
      <c r="HY126" s="59">
        <v>0</v>
      </c>
      <c r="HZ126" s="59">
        <v>0</v>
      </c>
      <c r="IA126" s="59">
        <v>0</v>
      </c>
      <c r="IB126" s="59">
        <v>0</v>
      </c>
      <c r="IC126" s="59">
        <v>0</v>
      </c>
      <c r="ID126" s="59">
        <v>0</v>
      </c>
      <c r="IE126" s="59">
        <v>0</v>
      </c>
      <c r="IF126" s="59">
        <v>0</v>
      </c>
      <c r="IG126" s="59">
        <v>0</v>
      </c>
      <c r="IH126" s="59">
        <v>0</v>
      </c>
      <c r="II126" s="59">
        <v>0</v>
      </c>
      <c r="IJ126" s="59">
        <v>0</v>
      </c>
      <c r="IK126" s="59">
        <v>0</v>
      </c>
      <c r="IL126" s="71">
        <v>0</v>
      </c>
      <c r="IM126" s="72">
        <v>0</v>
      </c>
      <c r="IN126" s="59">
        <v>0</v>
      </c>
      <c r="IO126" s="59">
        <v>0</v>
      </c>
      <c r="IP126" s="59">
        <v>0</v>
      </c>
      <c r="IQ126" s="59">
        <v>0</v>
      </c>
      <c r="IR126" s="59">
        <v>0</v>
      </c>
      <c r="IS126" s="59">
        <v>0</v>
      </c>
      <c r="IT126" s="59">
        <v>0</v>
      </c>
      <c r="IU126" s="59">
        <v>0</v>
      </c>
      <c r="IV126" s="59">
        <v>0</v>
      </c>
      <c r="IW126" s="59">
        <v>0</v>
      </c>
      <c r="IX126" s="59">
        <v>0</v>
      </c>
      <c r="IY126" s="59">
        <v>0</v>
      </c>
      <c r="IZ126" s="59">
        <v>0</v>
      </c>
      <c r="JA126" s="59">
        <v>0</v>
      </c>
      <c r="JB126" s="59">
        <v>0</v>
      </c>
      <c r="JC126" s="59">
        <v>0</v>
      </c>
      <c r="JD126" s="59">
        <v>0</v>
      </c>
      <c r="JE126" s="59">
        <v>0</v>
      </c>
      <c r="JF126" s="59">
        <v>0</v>
      </c>
      <c r="JG126" s="59">
        <v>0</v>
      </c>
      <c r="JH126" s="59">
        <v>0</v>
      </c>
      <c r="JI126" s="59">
        <v>0</v>
      </c>
      <c r="JJ126" s="59">
        <v>0</v>
      </c>
      <c r="JK126" s="55">
        <v>0</v>
      </c>
      <c r="JL126" s="58">
        <v>0</v>
      </c>
      <c r="JM126" s="59">
        <v>0</v>
      </c>
      <c r="JN126" s="59">
        <v>0</v>
      </c>
      <c r="JO126" s="59">
        <v>0</v>
      </c>
      <c r="JP126" s="59">
        <v>0</v>
      </c>
      <c r="JQ126" s="59">
        <v>0</v>
      </c>
      <c r="JR126" s="59">
        <v>0</v>
      </c>
      <c r="JS126" s="59">
        <v>0</v>
      </c>
      <c r="JT126" s="59">
        <v>0</v>
      </c>
      <c r="JU126" s="59">
        <v>0</v>
      </c>
      <c r="JV126" s="59">
        <v>0</v>
      </c>
      <c r="JW126" s="59">
        <v>0</v>
      </c>
      <c r="JX126" s="59">
        <v>0</v>
      </c>
      <c r="JY126" s="59">
        <v>0</v>
      </c>
      <c r="JZ126" s="59">
        <v>0</v>
      </c>
      <c r="KA126" s="59">
        <v>0</v>
      </c>
      <c r="KB126" s="59">
        <v>0</v>
      </c>
      <c r="KC126" s="59">
        <v>0</v>
      </c>
      <c r="KD126" s="59">
        <v>0</v>
      </c>
      <c r="KE126" s="59">
        <v>0</v>
      </c>
      <c r="KF126" s="59">
        <v>0</v>
      </c>
      <c r="KG126" s="59">
        <v>0</v>
      </c>
      <c r="KH126" s="59">
        <v>0</v>
      </c>
      <c r="KI126" s="59">
        <v>0</v>
      </c>
      <c r="KJ126" s="55">
        <v>0</v>
      </c>
      <c r="KK126" s="58">
        <v>0</v>
      </c>
      <c r="KL126" s="59">
        <v>0</v>
      </c>
      <c r="KM126" s="59">
        <v>0</v>
      </c>
      <c r="KN126" s="59">
        <v>0</v>
      </c>
      <c r="KO126" s="59">
        <v>0</v>
      </c>
      <c r="KP126" s="59">
        <v>0</v>
      </c>
      <c r="KQ126" s="59">
        <v>0</v>
      </c>
      <c r="KR126" s="59">
        <v>0</v>
      </c>
      <c r="KS126" s="59">
        <v>0</v>
      </c>
      <c r="KT126" s="59">
        <v>0</v>
      </c>
      <c r="KU126" s="59">
        <v>0</v>
      </c>
      <c r="KV126" s="59">
        <v>0</v>
      </c>
      <c r="KW126" s="59">
        <v>0</v>
      </c>
      <c r="KX126" s="59">
        <v>0</v>
      </c>
      <c r="KY126" s="59">
        <v>0</v>
      </c>
      <c r="KZ126" s="59">
        <v>0</v>
      </c>
      <c r="LA126" s="59">
        <v>0</v>
      </c>
      <c r="LB126" s="59">
        <v>0</v>
      </c>
      <c r="LC126" s="59">
        <v>0</v>
      </c>
      <c r="LD126" s="59">
        <v>0</v>
      </c>
      <c r="LE126" s="59">
        <v>0</v>
      </c>
      <c r="LF126" s="59">
        <v>0</v>
      </c>
      <c r="LG126" s="59">
        <v>0</v>
      </c>
      <c r="LH126" s="59">
        <v>0</v>
      </c>
      <c r="LI126" s="55">
        <v>0</v>
      </c>
      <c r="LJ126" s="58">
        <v>0</v>
      </c>
      <c r="LK126" s="59">
        <v>0</v>
      </c>
      <c r="LL126" s="59">
        <v>0</v>
      </c>
      <c r="LM126" s="59">
        <v>0</v>
      </c>
      <c r="LN126" s="59">
        <v>0</v>
      </c>
      <c r="LO126" s="59">
        <v>0</v>
      </c>
      <c r="LP126" s="59">
        <v>0</v>
      </c>
      <c r="LQ126" s="59">
        <v>0</v>
      </c>
      <c r="LR126" s="59">
        <v>0</v>
      </c>
      <c r="LS126" s="59">
        <v>0</v>
      </c>
      <c r="LT126" s="59">
        <v>0</v>
      </c>
      <c r="LU126" s="59">
        <v>0</v>
      </c>
      <c r="LV126" s="59">
        <v>0</v>
      </c>
      <c r="LW126" s="59">
        <v>0</v>
      </c>
      <c r="LX126" s="59">
        <v>0</v>
      </c>
      <c r="LY126" s="59">
        <v>0</v>
      </c>
      <c r="LZ126" s="59">
        <v>0</v>
      </c>
      <c r="MA126" s="59">
        <v>0</v>
      </c>
      <c r="MB126" s="59">
        <v>0</v>
      </c>
      <c r="MC126" s="59">
        <v>0</v>
      </c>
      <c r="MD126" s="59">
        <v>0</v>
      </c>
      <c r="ME126" s="59">
        <v>0</v>
      </c>
      <c r="MF126" s="59">
        <v>0</v>
      </c>
      <c r="MG126" s="59">
        <v>0</v>
      </c>
      <c r="MH126" s="71">
        <v>0</v>
      </c>
      <c r="MI126" s="72">
        <v>0</v>
      </c>
      <c r="MJ126" s="59">
        <v>0</v>
      </c>
      <c r="MK126" s="59">
        <v>0</v>
      </c>
      <c r="ML126" s="59">
        <v>0</v>
      </c>
      <c r="MM126" s="59">
        <v>0</v>
      </c>
      <c r="MN126" s="59">
        <v>0</v>
      </c>
      <c r="MO126" s="59">
        <v>0</v>
      </c>
      <c r="MP126" s="59">
        <v>0</v>
      </c>
      <c r="MQ126" s="59">
        <v>0</v>
      </c>
      <c r="MR126" s="59">
        <v>0</v>
      </c>
      <c r="MS126" s="59">
        <v>0</v>
      </c>
      <c r="MT126" s="59">
        <v>0</v>
      </c>
      <c r="MU126" s="59">
        <v>0</v>
      </c>
      <c r="MV126" s="59">
        <v>0</v>
      </c>
      <c r="MW126" s="59">
        <v>0</v>
      </c>
      <c r="MX126" s="59">
        <v>0</v>
      </c>
      <c r="MY126" s="59">
        <v>0</v>
      </c>
      <c r="MZ126" s="59">
        <v>0</v>
      </c>
      <c r="NA126" s="59">
        <v>0</v>
      </c>
      <c r="NB126" s="59">
        <v>0</v>
      </c>
      <c r="NC126" s="59">
        <v>0</v>
      </c>
      <c r="ND126" s="59">
        <v>0</v>
      </c>
      <c r="NE126" s="59">
        <v>0</v>
      </c>
      <c r="NF126" s="59">
        <v>0</v>
      </c>
      <c r="NG126" s="55">
        <v>0</v>
      </c>
      <c r="NH126" s="58">
        <v>0</v>
      </c>
      <c r="NI126" s="59">
        <v>0</v>
      </c>
      <c r="NJ126" s="59">
        <v>0</v>
      </c>
      <c r="NK126" s="59">
        <v>0</v>
      </c>
      <c r="NL126" s="59">
        <v>0</v>
      </c>
      <c r="NM126" s="59">
        <v>0</v>
      </c>
      <c r="NN126" s="59">
        <v>0</v>
      </c>
      <c r="NO126" s="59">
        <v>0</v>
      </c>
      <c r="NP126" s="59">
        <v>0</v>
      </c>
      <c r="NQ126" s="59">
        <v>0</v>
      </c>
      <c r="NR126" s="59">
        <v>0</v>
      </c>
      <c r="NS126" s="59">
        <v>0</v>
      </c>
      <c r="NT126" s="59">
        <v>0</v>
      </c>
      <c r="NU126" s="59">
        <v>0</v>
      </c>
      <c r="NV126" s="59">
        <v>0</v>
      </c>
      <c r="NW126" s="59">
        <v>0</v>
      </c>
      <c r="NX126" s="59">
        <v>0</v>
      </c>
      <c r="NY126" s="59">
        <v>0</v>
      </c>
      <c r="NZ126" s="59">
        <v>0</v>
      </c>
      <c r="OA126" s="59">
        <v>0</v>
      </c>
      <c r="OB126" s="59">
        <v>0</v>
      </c>
      <c r="OC126" s="59">
        <v>0</v>
      </c>
      <c r="OD126" s="59">
        <v>0</v>
      </c>
      <c r="OE126" s="59">
        <v>0</v>
      </c>
      <c r="OF126" s="55">
        <v>0</v>
      </c>
      <c r="OG126" s="58">
        <v>0</v>
      </c>
      <c r="OH126" s="59">
        <v>0</v>
      </c>
      <c r="OI126" s="59">
        <v>0</v>
      </c>
      <c r="OJ126" s="59">
        <v>0</v>
      </c>
      <c r="OK126" s="59">
        <v>0</v>
      </c>
      <c r="OL126" s="59">
        <v>0</v>
      </c>
      <c r="OM126" s="59">
        <v>0</v>
      </c>
      <c r="ON126" s="59">
        <v>0</v>
      </c>
      <c r="OO126" s="59">
        <v>0</v>
      </c>
      <c r="OP126" s="59">
        <v>0</v>
      </c>
      <c r="OQ126" s="59">
        <v>0</v>
      </c>
      <c r="OR126" s="59">
        <v>0</v>
      </c>
      <c r="OS126" s="59">
        <v>0</v>
      </c>
      <c r="OT126" s="59">
        <v>0</v>
      </c>
      <c r="OU126" s="59">
        <v>0</v>
      </c>
      <c r="OV126" s="59">
        <v>0</v>
      </c>
      <c r="OW126" s="59">
        <v>0</v>
      </c>
      <c r="OX126" s="59">
        <v>0</v>
      </c>
      <c r="OY126" s="59">
        <v>0</v>
      </c>
      <c r="OZ126" s="59">
        <v>0</v>
      </c>
      <c r="PA126" s="59">
        <v>0</v>
      </c>
      <c r="PB126" s="59">
        <v>0</v>
      </c>
      <c r="PC126" s="59">
        <v>0</v>
      </c>
      <c r="PD126" s="59">
        <v>0</v>
      </c>
      <c r="PE126" s="55">
        <v>0</v>
      </c>
      <c r="PF126" s="58">
        <v>0</v>
      </c>
      <c r="PG126" s="59">
        <v>0</v>
      </c>
      <c r="PH126" s="59">
        <v>0</v>
      </c>
      <c r="PI126" s="59">
        <v>0</v>
      </c>
      <c r="PJ126" s="59">
        <v>0</v>
      </c>
      <c r="PK126" s="59">
        <v>0</v>
      </c>
      <c r="PL126" s="59">
        <v>0</v>
      </c>
      <c r="PM126" s="59">
        <v>0</v>
      </c>
      <c r="PN126" s="59">
        <v>0</v>
      </c>
      <c r="PO126" s="59">
        <v>0</v>
      </c>
      <c r="PP126" s="59">
        <v>0</v>
      </c>
      <c r="PQ126" s="59">
        <v>0</v>
      </c>
      <c r="PR126" s="59">
        <v>0</v>
      </c>
      <c r="PS126" s="59">
        <v>0</v>
      </c>
      <c r="PT126" s="59">
        <v>0</v>
      </c>
      <c r="PU126" s="59">
        <v>0</v>
      </c>
      <c r="PV126" s="59">
        <v>0</v>
      </c>
      <c r="PW126" s="59">
        <v>0</v>
      </c>
      <c r="PX126" s="59">
        <v>0</v>
      </c>
      <c r="PY126" s="59">
        <v>0</v>
      </c>
      <c r="PZ126" s="59">
        <v>0</v>
      </c>
      <c r="QA126" s="59">
        <v>0</v>
      </c>
      <c r="QB126" s="59">
        <v>0</v>
      </c>
      <c r="QC126" s="59">
        <v>0</v>
      </c>
      <c r="QD126" s="71">
        <v>0</v>
      </c>
      <c r="QE126" s="72">
        <v>0</v>
      </c>
      <c r="QF126" s="59">
        <v>0</v>
      </c>
      <c r="QG126" s="59">
        <v>0</v>
      </c>
      <c r="QH126" s="59">
        <v>0</v>
      </c>
      <c r="QI126" s="59">
        <v>0</v>
      </c>
      <c r="QJ126" s="59">
        <v>0</v>
      </c>
      <c r="QK126" s="59">
        <v>0</v>
      </c>
      <c r="QL126" s="59">
        <v>0</v>
      </c>
      <c r="QM126" s="59">
        <v>0</v>
      </c>
      <c r="QN126" s="59">
        <v>0</v>
      </c>
      <c r="QO126" s="59">
        <v>0</v>
      </c>
      <c r="QP126" s="59">
        <v>0</v>
      </c>
      <c r="QQ126" s="59">
        <v>0</v>
      </c>
      <c r="QR126" s="59">
        <v>0</v>
      </c>
      <c r="QS126" s="59">
        <v>0</v>
      </c>
      <c r="QT126" s="59">
        <v>0</v>
      </c>
      <c r="QU126" s="59">
        <v>0</v>
      </c>
      <c r="QV126" s="59">
        <v>0</v>
      </c>
      <c r="QW126" s="59">
        <v>0</v>
      </c>
      <c r="QX126" s="59">
        <v>0</v>
      </c>
      <c r="QY126" s="59">
        <v>0</v>
      </c>
      <c r="QZ126" s="59">
        <v>0</v>
      </c>
      <c r="RA126" s="59">
        <v>0</v>
      </c>
      <c r="RB126" s="59">
        <v>0</v>
      </c>
      <c r="RC126" s="55">
        <v>0</v>
      </c>
      <c r="RD126" s="58">
        <v>0</v>
      </c>
      <c r="RE126" s="59">
        <v>0</v>
      </c>
      <c r="RF126" s="59">
        <v>0</v>
      </c>
      <c r="RG126" s="59">
        <v>0</v>
      </c>
      <c r="RH126" s="59">
        <v>0</v>
      </c>
      <c r="RI126" s="59">
        <v>0</v>
      </c>
      <c r="RJ126" s="59">
        <v>0</v>
      </c>
      <c r="RK126" s="59">
        <v>0</v>
      </c>
      <c r="RL126" s="59">
        <v>0</v>
      </c>
      <c r="RM126" s="59">
        <v>0</v>
      </c>
      <c r="RN126" s="59">
        <v>0</v>
      </c>
      <c r="RO126" s="59">
        <v>0</v>
      </c>
      <c r="RP126" s="59">
        <v>0</v>
      </c>
      <c r="RQ126" s="59">
        <v>0</v>
      </c>
      <c r="RR126" s="59">
        <v>0</v>
      </c>
      <c r="RS126" s="59">
        <v>0</v>
      </c>
      <c r="RT126" s="59">
        <v>0</v>
      </c>
      <c r="RU126" s="59">
        <v>0</v>
      </c>
      <c r="RV126" s="59">
        <v>0</v>
      </c>
      <c r="RW126" s="59">
        <v>0</v>
      </c>
      <c r="RX126" s="59">
        <v>0</v>
      </c>
      <c r="RY126" s="59">
        <v>0</v>
      </c>
      <c r="RZ126" s="59">
        <v>0</v>
      </c>
      <c r="SA126" s="59">
        <v>0</v>
      </c>
      <c r="SB126" s="55">
        <v>0</v>
      </c>
      <c r="SC126" s="58">
        <v>0</v>
      </c>
      <c r="SD126" s="59">
        <v>0</v>
      </c>
      <c r="SE126" s="59">
        <v>0</v>
      </c>
      <c r="SF126" s="59">
        <v>0</v>
      </c>
      <c r="SG126" s="59">
        <v>0</v>
      </c>
      <c r="SH126" s="59">
        <v>0</v>
      </c>
      <c r="SI126" s="59">
        <v>0</v>
      </c>
      <c r="SJ126" s="59">
        <v>0</v>
      </c>
      <c r="SK126" s="59">
        <v>0</v>
      </c>
      <c r="SL126" s="59">
        <v>0</v>
      </c>
      <c r="SM126" s="59">
        <v>0</v>
      </c>
      <c r="SN126" s="59">
        <v>0</v>
      </c>
      <c r="SO126" s="59">
        <v>0</v>
      </c>
      <c r="SP126" s="59">
        <v>0</v>
      </c>
      <c r="SQ126" s="59">
        <v>0</v>
      </c>
      <c r="SR126" s="59">
        <v>0</v>
      </c>
      <c r="SS126" s="59">
        <v>0</v>
      </c>
      <c r="ST126" s="59">
        <v>0</v>
      </c>
      <c r="SU126" s="59">
        <v>0</v>
      </c>
      <c r="SV126" s="59">
        <v>0</v>
      </c>
      <c r="SW126" s="59">
        <v>0</v>
      </c>
      <c r="SX126" s="59">
        <v>0</v>
      </c>
      <c r="SY126" s="59">
        <v>0</v>
      </c>
      <c r="SZ126" s="59">
        <v>0</v>
      </c>
      <c r="TA126" s="55">
        <v>0</v>
      </c>
      <c r="TB126" s="58">
        <v>0</v>
      </c>
      <c r="TC126" s="59">
        <v>0</v>
      </c>
      <c r="TD126" s="59">
        <v>0</v>
      </c>
      <c r="TE126" s="59">
        <v>0</v>
      </c>
      <c r="TF126" s="59">
        <v>0</v>
      </c>
      <c r="TG126" s="59">
        <v>0</v>
      </c>
      <c r="TH126" s="59">
        <v>0</v>
      </c>
      <c r="TI126" s="59">
        <v>0</v>
      </c>
      <c r="TJ126" s="59">
        <v>0</v>
      </c>
      <c r="TK126" s="59">
        <v>0</v>
      </c>
      <c r="TL126" s="59">
        <v>0</v>
      </c>
      <c r="TM126" s="59">
        <v>0</v>
      </c>
      <c r="TN126" s="59">
        <v>0</v>
      </c>
      <c r="TO126" s="59">
        <v>0</v>
      </c>
      <c r="TP126" s="59">
        <v>0</v>
      </c>
      <c r="TQ126" s="59">
        <v>0</v>
      </c>
      <c r="TR126" s="59">
        <v>0</v>
      </c>
      <c r="TS126" s="59">
        <v>0</v>
      </c>
      <c r="TT126" s="59">
        <v>0</v>
      </c>
      <c r="TU126" s="59">
        <v>0</v>
      </c>
      <c r="TV126" s="59">
        <v>0</v>
      </c>
      <c r="TW126" s="59">
        <v>0</v>
      </c>
      <c r="TX126" s="59">
        <v>0</v>
      </c>
      <c r="TY126" s="59">
        <v>0</v>
      </c>
      <c r="TZ126" s="71">
        <v>0</v>
      </c>
      <c r="UA126" s="73">
        <v>2355.107491204456</v>
      </c>
      <c r="UB126" s="53">
        <v>1776.6627496906788</v>
      </c>
      <c r="UC126" s="53">
        <v>1572.6570421880685</v>
      </c>
      <c r="UD126" s="53">
        <v>1472.3831661334602</v>
      </c>
      <c r="UE126" s="53">
        <v>1412.674982706174</v>
      </c>
      <c r="UF126" s="53">
        <v>1372.4565383344382</v>
      </c>
      <c r="UG126" s="53">
        <v>1343.5375662633601</v>
      </c>
      <c r="UH126" s="53">
        <v>1321.7528825047434</v>
      </c>
      <c r="UI126" s="53">
        <v>1304.7602966456332</v>
      </c>
      <c r="UJ126" s="53">
        <v>1291.1416321237641</v>
      </c>
      <c r="UK126" s="53">
        <v>1276.9898286484433</v>
      </c>
      <c r="UL126" s="53">
        <v>1263.4386494328805</v>
      </c>
      <c r="UM126" s="53">
        <v>1252.3243022397144</v>
      </c>
      <c r="UN126" s="53">
        <v>1243.091440666994</v>
      </c>
      <c r="UO126" s="53">
        <v>1235.338742517861</v>
      </c>
      <c r="UP126" s="53">
        <v>1228.7691266875288</v>
      </c>
      <c r="UQ126" s="53">
        <v>1223.1582447161238</v>
      </c>
      <c r="UR126" s="53">
        <v>1218.333523634255</v>
      </c>
      <c r="US126" s="53">
        <v>1214.1601346986761</v>
      </c>
      <c r="UT126" s="53">
        <v>1210.5312859670621</v>
      </c>
      <c r="UU126" s="53">
        <v>1207.3613603295246</v>
      </c>
      <c r="UV126" s="53">
        <v>1204.5809714020045</v>
      </c>
      <c r="UW126" s="53">
        <v>1202.1333398936617</v>
      </c>
      <c r="UX126" s="53">
        <v>1200.0285918989923</v>
      </c>
      <c r="UY126" s="74">
        <v>1198.2141966605925</v>
      </c>
      <c r="UZ126" s="73">
        <v>2355.107491204456</v>
      </c>
      <c r="VA126" s="53">
        <v>1776.6627496906788</v>
      </c>
      <c r="VB126" s="53">
        <v>1572.6570421880685</v>
      </c>
      <c r="VC126" s="53">
        <v>1472.3831661334602</v>
      </c>
      <c r="VD126" s="53">
        <v>1412.674982706174</v>
      </c>
      <c r="VE126" s="53">
        <v>1372.4565383344382</v>
      </c>
      <c r="VF126" s="53">
        <v>1343.5375662633601</v>
      </c>
      <c r="VG126" s="53">
        <v>1321.7528825047434</v>
      </c>
      <c r="VH126" s="53">
        <v>1304.7602966456332</v>
      </c>
      <c r="VI126" s="53">
        <v>1291.1416321237641</v>
      </c>
      <c r="VJ126" s="53">
        <v>1276.9898286484433</v>
      </c>
      <c r="VK126" s="53">
        <v>1263.4386494328805</v>
      </c>
      <c r="VL126" s="53">
        <v>1252.3243022397144</v>
      </c>
      <c r="VM126" s="53">
        <v>1243.091440666994</v>
      </c>
      <c r="VN126" s="53">
        <v>1235.338742517861</v>
      </c>
      <c r="VO126" s="53">
        <v>1228.7691266875288</v>
      </c>
      <c r="VP126" s="53">
        <v>1223.1582447161238</v>
      </c>
      <c r="VQ126" s="53">
        <v>1218.333523634255</v>
      </c>
      <c r="VR126" s="53">
        <v>1214.1601346986761</v>
      </c>
      <c r="VS126" s="53">
        <v>1210.5312859670621</v>
      </c>
      <c r="VT126" s="53">
        <v>1207.3613603295246</v>
      </c>
      <c r="VU126" s="53">
        <v>1204.5809714020045</v>
      </c>
      <c r="VV126" s="53">
        <v>1202.1333398936617</v>
      </c>
      <c r="VW126" s="53">
        <v>1200.0285918989923</v>
      </c>
      <c r="VX126" s="74">
        <v>1198.2141966605925</v>
      </c>
      <c r="VY126" s="65">
        <f t="shared" si="1"/>
        <v>122</v>
      </c>
    </row>
    <row r="127" spans="1:597">
      <c r="A127" s="51" t="s">
        <v>660</v>
      </c>
      <c r="B127" s="69" t="s">
        <v>2</v>
      </c>
      <c r="C127" t="s">
        <v>659</v>
      </c>
      <c r="D127" t="s">
        <v>661</v>
      </c>
      <c r="E127" t="s">
        <v>727</v>
      </c>
      <c r="F127" t="s">
        <v>663</v>
      </c>
      <c r="G127" t="s">
        <v>664</v>
      </c>
      <c r="H127" t="s">
        <v>811</v>
      </c>
      <c r="I127" t="s">
        <v>666</v>
      </c>
      <c r="J127" t="s">
        <v>1044</v>
      </c>
      <c r="K127" s="5" t="s">
        <v>813</v>
      </c>
      <c r="L127" t="s">
        <v>809</v>
      </c>
      <c r="M127">
        <v>45</v>
      </c>
      <c r="N127" s="52">
        <v>1.3752789519896533E-2</v>
      </c>
      <c r="O127" s="52">
        <v>0</v>
      </c>
      <c r="P127" s="52">
        <v>0</v>
      </c>
      <c r="Q127" s="53">
        <v>1.1599999999999999</v>
      </c>
      <c r="R127" s="53">
        <v>0</v>
      </c>
      <c r="S127" s="53">
        <v>0</v>
      </c>
      <c r="T127" s="53">
        <v>0</v>
      </c>
      <c r="U127" s="53">
        <v>0.21320506276151338</v>
      </c>
      <c r="V127" s="53">
        <v>0.25</v>
      </c>
      <c r="W127" s="2" t="s">
        <v>810</v>
      </c>
      <c r="X127" s="54">
        <v>0</v>
      </c>
      <c r="Y127" s="54">
        <v>0</v>
      </c>
      <c r="Z127" t="s">
        <v>776</v>
      </c>
      <c r="AA127" t="s">
        <v>777</v>
      </c>
      <c r="AB127" s="54">
        <v>0.65350639939441602</v>
      </c>
      <c r="AC127" t="s">
        <v>778</v>
      </c>
      <c r="AD127" s="54">
        <v>0</v>
      </c>
      <c r="AE127" s="53">
        <v>3517.4539343973756</v>
      </c>
      <c r="AG127" s="53">
        <v>1275.9372190804713</v>
      </c>
      <c r="AI127" s="55">
        <v>0</v>
      </c>
      <c r="AJ127" s="5" t="s">
        <v>779</v>
      </c>
      <c r="AK127" t="s">
        <v>779</v>
      </c>
      <c r="AL127" s="1" t="s">
        <v>779</v>
      </c>
      <c r="AM127" s="5" t="s">
        <v>813</v>
      </c>
      <c r="AN127" t="s">
        <v>813</v>
      </c>
      <c r="AO127" t="s">
        <v>813</v>
      </c>
      <c r="AP127" t="s">
        <v>813</v>
      </c>
      <c r="AQ127" t="s">
        <v>813</v>
      </c>
      <c r="AR127" t="s">
        <v>813</v>
      </c>
      <c r="AS127" t="s">
        <v>813</v>
      </c>
      <c r="AT127" t="s">
        <v>813</v>
      </c>
      <c r="AU127" t="s">
        <v>813</v>
      </c>
      <c r="AV127" t="s">
        <v>813</v>
      </c>
      <c r="AW127" t="s">
        <v>813</v>
      </c>
      <c r="AX127" t="s">
        <v>813</v>
      </c>
      <c r="AY127" t="s">
        <v>813</v>
      </c>
      <c r="AZ127" t="s">
        <v>813</v>
      </c>
      <c r="BA127" t="s">
        <v>813</v>
      </c>
      <c r="BB127" t="s">
        <v>813</v>
      </c>
      <c r="BC127" t="s">
        <v>813</v>
      </c>
      <c r="BD127" t="s">
        <v>813</v>
      </c>
      <c r="BE127" t="s">
        <v>813</v>
      </c>
      <c r="BF127" t="s">
        <v>813</v>
      </c>
      <c r="BG127" t="s">
        <v>813</v>
      </c>
      <c r="BH127" t="s">
        <v>813</v>
      </c>
      <c r="BI127" t="s">
        <v>813</v>
      </c>
      <c r="BJ127" t="s">
        <v>813</v>
      </c>
      <c r="BK127" t="s">
        <v>813</v>
      </c>
      <c r="BL127" t="s">
        <v>813</v>
      </c>
      <c r="BM127" s="1" t="s">
        <v>813</v>
      </c>
      <c r="BN127" s="5" t="s">
        <v>809</v>
      </c>
      <c r="BO127" t="s">
        <v>809</v>
      </c>
      <c r="BP127" t="s">
        <v>809</v>
      </c>
      <c r="BQ127" t="s">
        <v>809</v>
      </c>
      <c r="BR127" t="s">
        <v>809</v>
      </c>
      <c r="BS127" t="s">
        <v>809</v>
      </c>
      <c r="BT127" t="s">
        <v>809</v>
      </c>
      <c r="BU127" t="s">
        <v>809</v>
      </c>
      <c r="BV127" t="s">
        <v>809</v>
      </c>
      <c r="BW127" t="s">
        <v>809</v>
      </c>
      <c r="BX127" t="s">
        <v>809</v>
      </c>
      <c r="BY127" t="s">
        <v>809</v>
      </c>
      <c r="BZ127" t="s">
        <v>809</v>
      </c>
      <c r="CA127" t="s">
        <v>809</v>
      </c>
      <c r="CB127" t="s">
        <v>809</v>
      </c>
      <c r="CC127" t="s">
        <v>809</v>
      </c>
      <c r="CD127" t="s">
        <v>809</v>
      </c>
      <c r="CE127" t="s">
        <v>809</v>
      </c>
      <c r="CF127" t="s">
        <v>809</v>
      </c>
      <c r="CG127" t="s">
        <v>809</v>
      </c>
      <c r="CH127" t="s">
        <v>809</v>
      </c>
      <c r="CI127" t="s">
        <v>809</v>
      </c>
      <c r="CJ127" t="s">
        <v>809</v>
      </c>
      <c r="CK127" t="s">
        <v>809</v>
      </c>
      <c r="CL127" t="s">
        <v>809</v>
      </c>
      <c r="CM127" t="s">
        <v>809</v>
      </c>
      <c r="CN127" s="1" t="s">
        <v>809</v>
      </c>
      <c r="CO127" s="56">
        <v>1.1599999999999999</v>
      </c>
      <c r="CP127" s="53">
        <v>1.1599999999999999</v>
      </c>
      <c r="CQ127" s="53">
        <v>1.1599999999999999</v>
      </c>
      <c r="CR127" s="53">
        <v>1.1599999999999999</v>
      </c>
      <c r="CS127" s="53">
        <v>1.1599999999999999</v>
      </c>
      <c r="CT127" s="53">
        <v>1.1599999999999999</v>
      </c>
      <c r="CU127" s="53">
        <v>1.1599999999999999</v>
      </c>
      <c r="CV127" s="53">
        <v>1.1599999999999999</v>
      </c>
      <c r="CW127" s="53">
        <v>1.1599999999999999</v>
      </c>
      <c r="CX127" s="53">
        <v>1.1599999999999999</v>
      </c>
      <c r="CY127" s="53">
        <v>1.1599999999999999</v>
      </c>
      <c r="CZ127" s="53">
        <v>1.1599999999999999</v>
      </c>
      <c r="DA127" s="53">
        <v>1.1599999999999999</v>
      </c>
      <c r="DB127" s="53">
        <v>1.1599999999999999</v>
      </c>
      <c r="DC127" s="53">
        <v>1.1599999999999999</v>
      </c>
      <c r="DD127" s="53">
        <v>1.1599999999999999</v>
      </c>
      <c r="DE127" s="53">
        <v>1.1599999999999999</v>
      </c>
      <c r="DF127" s="53">
        <v>1.1599999999999999</v>
      </c>
      <c r="DG127" s="53">
        <v>1.1599999999999999</v>
      </c>
      <c r="DH127" s="53">
        <v>1.1599999999999999</v>
      </c>
      <c r="DI127" s="53">
        <v>1.1599999999999999</v>
      </c>
      <c r="DJ127" s="53">
        <v>1.1599999999999999</v>
      </c>
      <c r="DK127" s="53">
        <v>1.1599999999999999</v>
      </c>
      <c r="DL127" s="53">
        <v>1.1599999999999999</v>
      </c>
      <c r="DM127" s="53">
        <v>1.1599999999999999</v>
      </c>
      <c r="DN127" s="53">
        <v>1.1599999999999999</v>
      </c>
      <c r="DO127" s="57">
        <v>1.1599999999999999</v>
      </c>
      <c r="DP127" s="58">
        <v>0</v>
      </c>
      <c r="DQ127" s="59">
        <v>0</v>
      </c>
      <c r="DR127" s="59">
        <v>1.3901777624666352E-2</v>
      </c>
      <c r="DS127" s="59">
        <v>1.8356776963454238E-2</v>
      </c>
      <c r="DT127" s="59">
        <v>2.0653473230107737E-2</v>
      </c>
      <c r="DU127" s="59">
        <v>2.1967688795240824E-2</v>
      </c>
      <c r="DV127" s="59">
        <v>2.279687193109849E-2</v>
      </c>
      <c r="DW127" s="59">
        <v>2.3357640065890202E-2</v>
      </c>
      <c r="DX127" s="59">
        <v>2.3748434595787831E-2</v>
      </c>
      <c r="DY127" s="59">
        <v>2.4026939787944485E-2</v>
      </c>
      <c r="DZ127" s="59">
        <v>2.4230711173559627E-2</v>
      </c>
      <c r="EA127" s="59">
        <v>2.4384795073535755E-2</v>
      </c>
      <c r="EB127" s="59">
        <v>2.4560519690453E-2</v>
      </c>
      <c r="EC127" s="59">
        <v>2.4734912653572007E-2</v>
      </c>
      <c r="ED127" s="59">
        <v>2.4869911847442524E-2</v>
      </c>
      <c r="EE127" s="59">
        <v>2.4973282486687072E-2</v>
      </c>
      <c r="EF127" s="59">
        <v>2.5050127388141837E-2</v>
      </c>
      <c r="EG127" s="59">
        <v>2.5104324540987023E-2</v>
      </c>
      <c r="EH127" s="59">
        <v>2.5138894296387691E-2</v>
      </c>
      <c r="EI127" s="59">
        <v>2.515780678048939E-2</v>
      </c>
      <c r="EJ127" s="59">
        <v>2.5161798627550202E-2</v>
      </c>
      <c r="EK127" s="59">
        <v>2.5153087086216074E-2</v>
      </c>
      <c r="EL127" s="59">
        <v>2.5142293333116274E-2</v>
      </c>
      <c r="EM127" s="59">
        <v>2.5129893923778138E-2</v>
      </c>
      <c r="EN127" s="59">
        <v>2.5116266527903913E-2</v>
      </c>
      <c r="EO127" s="59">
        <v>2.5100100261558959E-2</v>
      </c>
      <c r="EP127" s="59">
        <v>2.5081934361733525E-2</v>
      </c>
      <c r="EQ127" s="72">
        <v>0</v>
      </c>
      <c r="ER127" s="59">
        <v>0</v>
      </c>
      <c r="ES127" s="59">
        <v>0</v>
      </c>
      <c r="ET127" s="59">
        <v>0</v>
      </c>
      <c r="EU127" s="59">
        <v>0</v>
      </c>
      <c r="EV127" s="59">
        <v>0</v>
      </c>
      <c r="EW127" s="59">
        <v>0</v>
      </c>
      <c r="EX127" s="59">
        <v>0</v>
      </c>
      <c r="EY127" s="59">
        <v>0</v>
      </c>
      <c r="EZ127" s="59">
        <v>0</v>
      </c>
      <c r="FA127" s="59">
        <v>0</v>
      </c>
      <c r="FB127" s="59">
        <v>0</v>
      </c>
      <c r="FC127" s="59">
        <v>0</v>
      </c>
      <c r="FD127" s="59">
        <v>0</v>
      </c>
      <c r="FE127" s="59">
        <v>0</v>
      </c>
      <c r="FF127" s="59">
        <v>0</v>
      </c>
      <c r="FG127" s="59">
        <v>0</v>
      </c>
      <c r="FH127" s="59">
        <v>0</v>
      </c>
      <c r="FI127" s="59">
        <v>0</v>
      </c>
      <c r="FJ127" s="59">
        <v>0</v>
      </c>
      <c r="FK127" s="59">
        <v>0</v>
      </c>
      <c r="FL127" s="59">
        <v>0</v>
      </c>
      <c r="FM127" s="59">
        <v>0</v>
      </c>
      <c r="FN127" s="59">
        <v>0</v>
      </c>
      <c r="FO127" s="55">
        <v>0</v>
      </c>
      <c r="FP127" s="58">
        <v>0</v>
      </c>
      <c r="FQ127" s="59">
        <v>0</v>
      </c>
      <c r="FR127" s="59">
        <v>0</v>
      </c>
      <c r="FS127" s="59">
        <v>0</v>
      </c>
      <c r="FT127" s="59">
        <v>0</v>
      </c>
      <c r="FU127" s="59">
        <v>0</v>
      </c>
      <c r="FV127" s="59">
        <v>0</v>
      </c>
      <c r="FW127" s="59">
        <v>0</v>
      </c>
      <c r="FX127" s="59">
        <v>0</v>
      </c>
      <c r="FY127" s="59">
        <v>0</v>
      </c>
      <c r="FZ127" s="59">
        <v>0</v>
      </c>
      <c r="GA127" s="59">
        <v>0</v>
      </c>
      <c r="GB127" s="59">
        <v>0</v>
      </c>
      <c r="GC127" s="59">
        <v>0</v>
      </c>
      <c r="GD127" s="59">
        <v>0</v>
      </c>
      <c r="GE127" s="59">
        <v>0</v>
      </c>
      <c r="GF127" s="59">
        <v>0</v>
      </c>
      <c r="GG127" s="59">
        <v>0</v>
      </c>
      <c r="GH127" s="59">
        <v>0</v>
      </c>
      <c r="GI127" s="59">
        <v>0</v>
      </c>
      <c r="GJ127" s="59">
        <v>0</v>
      </c>
      <c r="GK127" s="59">
        <v>0</v>
      </c>
      <c r="GL127" s="59">
        <v>0</v>
      </c>
      <c r="GM127" s="59">
        <v>0</v>
      </c>
      <c r="GN127" s="55">
        <v>0</v>
      </c>
      <c r="GO127" s="58">
        <v>0</v>
      </c>
      <c r="GP127" s="59">
        <v>0</v>
      </c>
      <c r="GQ127" s="59">
        <v>0</v>
      </c>
      <c r="GR127" s="59">
        <v>0</v>
      </c>
      <c r="GS127" s="59">
        <v>0</v>
      </c>
      <c r="GT127" s="59">
        <v>0</v>
      </c>
      <c r="GU127" s="59">
        <v>0</v>
      </c>
      <c r="GV127" s="59">
        <v>0</v>
      </c>
      <c r="GW127" s="59">
        <v>0</v>
      </c>
      <c r="GX127" s="59">
        <v>0</v>
      </c>
      <c r="GY127" s="59">
        <v>0</v>
      </c>
      <c r="GZ127" s="59">
        <v>0</v>
      </c>
      <c r="HA127" s="59">
        <v>0</v>
      </c>
      <c r="HB127" s="59">
        <v>0</v>
      </c>
      <c r="HC127" s="59">
        <v>0</v>
      </c>
      <c r="HD127" s="59">
        <v>0</v>
      </c>
      <c r="HE127" s="59">
        <v>0</v>
      </c>
      <c r="HF127" s="59">
        <v>0</v>
      </c>
      <c r="HG127" s="59">
        <v>0</v>
      </c>
      <c r="HH127" s="59">
        <v>0</v>
      </c>
      <c r="HI127" s="59">
        <v>0</v>
      </c>
      <c r="HJ127" s="59">
        <v>0</v>
      </c>
      <c r="HK127" s="59">
        <v>0</v>
      </c>
      <c r="HL127" s="59">
        <v>0</v>
      </c>
      <c r="HM127" s="55">
        <v>0</v>
      </c>
      <c r="HN127" s="58">
        <v>0</v>
      </c>
      <c r="HO127" s="59">
        <v>0</v>
      </c>
      <c r="HP127" s="59">
        <v>0</v>
      </c>
      <c r="HQ127" s="59">
        <v>0</v>
      </c>
      <c r="HR127" s="59">
        <v>0</v>
      </c>
      <c r="HS127" s="59">
        <v>0</v>
      </c>
      <c r="HT127" s="59">
        <v>0</v>
      </c>
      <c r="HU127" s="59">
        <v>0</v>
      </c>
      <c r="HV127" s="59">
        <v>0</v>
      </c>
      <c r="HW127" s="59">
        <v>0</v>
      </c>
      <c r="HX127" s="59">
        <v>0</v>
      </c>
      <c r="HY127" s="59">
        <v>0</v>
      </c>
      <c r="HZ127" s="59">
        <v>0</v>
      </c>
      <c r="IA127" s="59">
        <v>0</v>
      </c>
      <c r="IB127" s="59">
        <v>0</v>
      </c>
      <c r="IC127" s="59">
        <v>0</v>
      </c>
      <c r="ID127" s="59">
        <v>0</v>
      </c>
      <c r="IE127" s="59">
        <v>0</v>
      </c>
      <c r="IF127" s="59">
        <v>0</v>
      </c>
      <c r="IG127" s="59">
        <v>0</v>
      </c>
      <c r="IH127" s="59">
        <v>0</v>
      </c>
      <c r="II127" s="59">
        <v>0</v>
      </c>
      <c r="IJ127" s="59">
        <v>0</v>
      </c>
      <c r="IK127" s="59">
        <v>0</v>
      </c>
      <c r="IL127" s="71">
        <v>0</v>
      </c>
      <c r="IM127" s="72">
        <v>0</v>
      </c>
      <c r="IN127" s="59">
        <v>0</v>
      </c>
      <c r="IO127" s="59">
        <v>0</v>
      </c>
      <c r="IP127" s="59">
        <v>0</v>
      </c>
      <c r="IQ127" s="59">
        <v>0</v>
      </c>
      <c r="IR127" s="59">
        <v>0</v>
      </c>
      <c r="IS127" s="59">
        <v>0</v>
      </c>
      <c r="IT127" s="59">
        <v>0</v>
      </c>
      <c r="IU127" s="59">
        <v>0</v>
      </c>
      <c r="IV127" s="59">
        <v>0</v>
      </c>
      <c r="IW127" s="59">
        <v>0</v>
      </c>
      <c r="IX127" s="59">
        <v>0</v>
      </c>
      <c r="IY127" s="59">
        <v>0</v>
      </c>
      <c r="IZ127" s="59">
        <v>0</v>
      </c>
      <c r="JA127" s="59">
        <v>0</v>
      </c>
      <c r="JB127" s="59">
        <v>0</v>
      </c>
      <c r="JC127" s="59">
        <v>0</v>
      </c>
      <c r="JD127" s="59">
        <v>0</v>
      </c>
      <c r="JE127" s="59">
        <v>0</v>
      </c>
      <c r="JF127" s="59">
        <v>0</v>
      </c>
      <c r="JG127" s="59">
        <v>0</v>
      </c>
      <c r="JH127" s="59">
        <v>0</v>
      </c>
      <c r="JI127" s="59">
        <v>0</v>
      </c>
      <c r="JJ127" s="59">
        <v>0</v>
      </c>
      <c r="JK127" s="55">
        <v>0</v>
      </c>
      <c r="JL127" s="58">
        <v>0</v>
      </c>
      <c r="JM127" s="59">
        <v>0</v>
      </c>
      <c r="JN127" s="59">
        <v>0</v>
      </c>
      <c r="JO127" s="59">
        <v>0</v>
      </c>
      <c r="JP127" s="59">
        <v>0</v>
      </c>
      <c r="JQ127" s="59">
        <v>0</v>
      </c>
      <c r="JR127" s="59">
        <v>0</v>
      </c>
      <c r="JS127" s="59">
        <v>0</v>
      </c>
      <c r="JT127" s="59">
        <v>0</v>
      </c>
      <c r="JU127" s="59">
        <v>0</v>
      </c>
      <c r="JV127" s="59">
        <v>0</v>
      </c>
      <c r="JW127" s="59">
        <v>0</v>
      </c>
      <c r="JX127" s="59">
        <v>0</v>
      </c>
      <c r="JY127" s="59">
        <v>0</v>
      </c>
      <c r="JZ127" s="59">
        <v>0</v>
      </c>
      <c r="KA127" s="59">
        <v>0</v>
      </c>
      <c r="KB127" s="59">
        <v>0</v>
      </c>
      <c r="KC127" s="59">
        <v>0</v>
      </c>
      <c r="KD127" s="59">
        <v>0</v>
      </c>
      <c r="KE127" s="59">
        <v>0</v>
      </c>
      <c r="KF127" s="59">
        <v>0</v>
      </c>
      <c r="KG127" s="59">
        <v>0</v>
      </c>
      <c r="KH127" s="59">
        <v>0</v>
      </c>
      <c r="KI127" s="59">
        <v>0</v>
      </c>
      <c r="KJ127" s="55">
        <v>0</v>
      </c>
      <c r="KK127" s="58">
        <v>0</v>
      </c>
      <c r="KL127" s="59">
        <v>0</v>
      </c>
      <c r="KM127" s="59">
        <v>0</v>
      </c>
      <c r="KN127" s="59">
        <v>0</v>
      </c>
      <c r="KO127" s="59">
        <v>0</v>
      </c>
      <c r="KP127" s="59">
        <v>0</v>
      </c>
      <c r="KQ127" s="59">
        <v>0</v>
      </c>
      <c r="KR127" s="59">
        <v>0</v>
      </c>
      <c r="KS127" s="59">
        <v>0</v>
      </c>
      <c r="KT127" s="59">
        <v>0</v>
      </c>
      <c r="KU127" s="59">
        <v>0</v>
      </c>
      <c r="KV127" s="59">
        <v>0</v>
      </c>
      <c r="KW127" s="59">
        <v>0</v>
      </c>
      <c r="KX127" s="59">
        <v>0</v>
      </c>
      <c r="KY127" s="59">
        <v>0</v>
      </c>
      <c r="KZ127" s="59">
        <v>0</v>
      </c>
      <c r="LA127" s="59">
        <v>0</v>
      </c>
      <c r="LB127" s="59">
        <v>0</v>
      </c>
      <c r="LC127" s="59">
        <v>0</v>
      </c>
      <c r="LD127" s="59">
        <v>0</v>
      </c>
      <c r="LE127" s="59">
        <v>0</v>
      </c>
      <c r="LF127" s="59">
        <v>0</v>
      </c>
      <c r="LG127" s="59">
        <v>0</v>
      </c>
      <c r="LH127" s="59">
        <v>0</v>
      </c>
      <c r="LI127" s="55">
        <v>0</v>
      </c>
      <c r="LJ127" s="58">
        <v>0</v>
      </c>
      <c r="LK127" s="59">
        <v>0</v>
      </c>
      <c r="LL127" s="59">
        <v>0</v>
      </c>
      <c r="LM127" s="59">
        <v>0</v>
      </c>
      <c r="LN127" s="59">
        <v>0</v>
      </c>
      <c r="LO127" s="59">
        <v>0</v>
      </c>
      <c r="LP127" s="59">
        <v>0</v>
      </c>
      <c r="LQ127" s="59">
        <v>0</v>
      </c>
      <c r="LR127" s="59">
        <v>0</v>
      </c>
      <c r="LS127" s="59">
        <v>0</v>
      </c>
      <c r="LT127" s="59">
        <v>0</v>
      </c>
      <c r="LU127" s="59">
        <v>0</v>
      </c>
      <c r="LV127" s="59">
        <v>0</v>
      </c>
      <c r="LW127" s="59">
        <v>0</v>
      </c>
      <c r="LX127" s="59">
        <v>0</v>
      </c>
      <c r="LY127" s="59">
        <v>0</v>
      </c>
      <c r="LZ127" s="59">
        <v>0</v>
      </c>
      <c r="MA127" s="59">
        <v>0</v>
      </c>
      <c r="MB127" s="59">
        <v>0</v>
      </c>
      <c r="MC127" s="59">
        <v>0</v>
      </c>
      <c r="MD127" s="59">
        <v>0</v>
      </c>
      <c r="ME127" s="59">
        <v>0</v>
      </c>
      <c r="MF127" s="59">
        <v>0</v>
      </c>
      <c r="MG127" s="59">
        <v>0</v>
      </c>
      <c r="MH127" s="71">
        <v>0</v>
      </c>
      <c r="MI127" s="72">
        <v>0</v>
      </c>
      <c r="MJ127" s="59">
        <v>0</v>
      </c>
      <c r="MK127" s="59">
        <v>0</v>
      </c>
      <c r="ML127" s="59">
        <v>0</v>
      </c>
      <c r="MM127" s="59">
        <v>0</v>
      </c>
      <c r="MN127" s="59">
        <v>0</v>
      </c>
      <c r="MO127" s="59">
        <v>0</v>
      </c>
      <c r="MP127" s="59">
        <v>0</v>
      </c>
      <c r="MQ127" s="59">
        <v>0</v>
      </c>
      <c r="MR127" s="59">
        <v>0</v>
      </c>
      <c r="MS127" s="59">
        <v>0</v>
      </c>
      <c r="MT127" s="59">
        <v>0</v>
      </c>
      <c r="MU127" s="59">
        <v>0</v>
      </c>
      <c r="MV127" s="59">
        <v>0</v>
      </c>
      <c r="MW127" s="59">
        <v>0</v>
      </c>
      <c r="MX127" s="59">
        <v>0</v>
      </c>
      <c r="MY127" s="59">
        <v>0</v>
      </c>
      <c r="MZ127" s="59">
        <v>0</v>
      </c>
      <c r="NA127" s="59">
        <v>0</v>
      </c>
      <c r="NB127" s="59">
        <v>0</v>
      </c>
      <c r="NC127" s="59">
        <v>0</v>
      </c>
      <c r="ND127" s="59">
        <v>0</v>
      </c>
      <c r="NE127" s="59">
        <v>0</v>
      </c>
      <c r="NF127" s="59">
        <v>0</v>
      </c>
      <c r="NG127" s="55">
        <v>0</v>
      </c>
      <c r="NH127" s="58">
        <v>0</v>
      </c>
      <c r="NI127" s="59">
        <v>0</v>
      </c>
      <c r="NJ127" s="59">
        <v>0</v>
      </c>
      <c r="NK127" s="59">
        <v>0</v>
      </c>
      <c r="NL127" s="59">
        <v>0</v>
      </c>
      <c r="NM127" s="59">
        <v>0</v>
      </c>
      <c r="NN127" s="59">
        <v>0</v>
      </c>
      <c r="NO127" s="59">
        <v>0</v>
      </c>
      <c r="NP127" s="59">
        <v>0</v>
      </c>
      <c r="NQ127" s="59">
        <v>0</v>
      </c>
      <c r="NR127" s="59">
        <v>0</v>
      </c>
      <c r="NS127" s="59">
        <v>0</v>
      </c>
      <c r="NT127" s="59">
        <v>0</v>
      </c>
      <c r="NU127" s="59">
        <v>0</v>
      </c>
      <c r="NV127" s="59">
        <v>0</v>
      </c>
      <c r="NW127" s="59">
        <v>0</v>
      </c>
      <c r="NX127" s="59">
        <v>0</v>
      </c>
      <c r="NY127" s="59">
        <v>0</v>
      </c>
      <c r="NZ127" s="59">
        <v>0</v>
      </c>
      <c r="OA127" s="59">
        <v>0</v>
      </c>
      <c r="OB127" s="59">
        <v>0</v>
      </c>
      <c r="OC127" s="59">
        <v>0</v>
      </c>
      <c r="OD127" s="59">
        <v>0</v>
      </c>
      <c r="OE127" s="59">
        <v>0</v>
      </c>
      <c r="OF127" s="55">
        <v>0</v>
      </c>
      <c r="OG127" s="58">
        <v>0</v>
      </c>
      <c r="OH127" s="59">
        <v>0</v>
      </c>
      <c r="OI127" s="59">
        <v>0</v>
      </c>
      <c r="OJ127" s="59">
        <v>0</v>
      </c>
      <c r="OK127" s="59">
        <v>0</v>
      </c>
      <c r="OL127" s="59">
        <v>0</v>
      </c>
      <c r="OM127" s="59">
        <v>0</v>
      </c>
      <c r="ON127" s="59">
        <v>0</v>
      </c>
      <c r="OO127" s="59">
        <v>0</v>
      </c>
      <c r="OP127" s="59">
        <v>0</v>
      </c>
      <c r="OQ127" s="59">
        <v>0</v>
      </c>
      <c r="OR127" s="59">
        <v>0</v>
      </c>
      <c r="OS127" s="59">
        <v>0</v>
      </c>
      <c r="OT127" s="59">
        <v>0</v>
      </c>
      <c r="OU127" s="59">
        <v>0</v>
      </c>
      <c r="OV127" s="59">
        <v>0</v>
      </c>
      <c r="OW127" s="59">
        <v>0</v>
      </c>
      <c r="OX127" s="59">
        <v>0</v>
      </c>
      <c r="OY127" s="59">
        <v>0</v>
      </c>
      <c r="OZ127" s="59">
        <v>0</v>
      </c>
      <c r="PA127" s="59">
        <v>0</v>
      </c>
      <c r="PB127" s="59">
        <v>0</v>
      </c>
      <c r="PC127" s="59">
        <v>0</v>
      </c>
      <c r="PD127" s="59">
        <v>0</v>
      </c>
      <c r="PE127" s="55">
        <v>0</v>
      </c>
      <c r="PF127" s="58">
        <v>0</v>
      </c>
      <c r="PG127" s="59">
        <v>0</v>
      </c>
      <c r="PH127" s="59">
        <v>0</v>
      </c>
      <c r="PI127" s="59">
        <v>0</v>
      </c>
      <c r="PJ127" s="59">
        <v>0</v>
      </c>
      <c r="PK127" s="59">
        <v>0</v>
      </c>
      <c r="PL127" s="59">
        <v>0</v>
      </c>
      <c r="PM127" s="59">
        <v>0</v>
      </c>
      <c r="PN127" s="59">
        <v>0</v>
      </c>
      <c r="PO127" s="59">
        <v>0</v>
      </c>
      <c r="PP127" s="59">
        <v>0</v>
      </c>
      <c r="PQ127" s="59">
        <v>0</v>
      </c>
      <c r="PR127" s="59">
        <v>0</v>
      </c>
      <c r="PS127" s="59">
        <v>0</v>
      </c>
      <c r="PT127" s="59">
        <v>0</v>
      </c>
      <c r="PU127" s="59">
        <v>0</v>
      </c>
      <c r="PV127" s="59">
        <v>0</v>
      </c>
      <c r="PW127" s="59">
        <v>0</v>
      </c>
      <c r="PX127" s="59">
        <v>0</v>
      </c>
      <c r="PY127" s="59">
        <v>0</v>
      </c>
      <c r="PZ127" s="59">
        <v>0</v>
      </c>
      <c r="QA127" s="59">
        <v>0</v>
      </c>
      <c r="QB127" s="59">
        <v>0</v>
      </c>
      <c r="QC127" s="59">
        <v>0</v>
      </c>
      <c r="QD127" s="71">
        <v>0</v>
      </c>
      <c r="QE127" s="72">
        <v>0</v>
      </c>
      <c r="QF127" s="59">
        <v>0</v>
      </c>
      <c r="QG127" s="59">
        <v>0</v>
      </c>
      <c r="QH127" s="59">
        <v>0</v>
      </c>
      <c r="QI127" s="59">
        <v>0</v>
      </c>
      <c r="QJ127" s="59">
        <v>0</v>
      </c>
      <c r="QK127" s="59">
        <v>0</v>
      </c>
      <c r="QL127" s="59">
        <v>0</v>
      </c>
      <c r="QM127" s="59">
        <v>0</v>
      </c>
      <c r="QN127" s="59">
        <v>0</v>
      </c>
      <c r="QO127" s="59">
        <v>0</v>
      </c>
      <c r="QP127" s="59">
        <v>0</v>
      </c>
      <c r="QQ127" s="59">
        <v>0</v>
      </c>
      <c r="QR127" s="59">
        <v>0</v>
      </c>
      <c r="QS127" s="59">
        <v>0</v>
      </c>
      <c r="QT127" s="59">
        <v>0</v>
      </c>
      <c r="QU127" s="59">
        <v>0</v>
      </c>
      <c r="QV127" s="59">
        <v>0</v>
      </c>
      <c r="QW127" s="59">
        <v>0</v>
      </c>
      <c r="QX127" s="59">
        <v>0</v>
      </c>
      <c r="QY127" s="59">
        <v>0</v>
      </c>
      <c r="QZ127" s="59">
        <v>0</v>
      </c>
      <c r="RA127" s="59">
        <v>0</v>
      </c>
      <c r="RB127" s="59">
        <v>0</v>
      </c>
      <c r="RC127" s="55">
        <v>0</v>
      </c>
      <c r="RD127" s="58">
        <v>0</v>
      </c>
      <c r="RE127" s="59">
        <v>0</v>
      </c>
      <c r="RF127" s="59">
        <v>0</v>
      </c>
      <c r="RG127" s="59">
        <v>0</v>
      </c>
      <c r="RH127" s="59">
        <v>0</v>
      </c>
      <c r="RI127" s="59">
        <v>0</v>
      </c>
      <c r="RJ127" s="59">
        <v>0</v>
      </c>
      <c r="RK127" s="59">
        <v>0</v>
      </c>
      <c r="RL127" s="59">
        <v>0</v>
      </c>
      <c r="RM127" s="59">
        <v>0</v>
      </c>
      <c r="RN127" s="59">
        <v>0</v>
      </c>
      <c r="RO127" s="59">
        <v>0</v>
      </c>
      <c r="RP127" s="59">
        <v>0</v>
      </c>
      <c r="RQ127" s="59">
        <v>0</v>
      </c>
      <c r="RR127" s="59">
        <v>0</v>
      </c>
      <c r="RS127" s="59">
        <v>0</v>
      </c>
      <c r="RT127" s="59">
        <v>0</v>
      </c>
      <c r="RU127" s="59">
        <v>0</v>
      </c>
      <c r="RV127" s="59">
        <v>0</v>
      </c>
      <c r="RW127" s="59">
        <v>0</v>
      </c>
      <c r="RX127" s="59">
        <v>0</v>
      </c>
      <c r="RY127" s="59">
        <v>0</v>
      </c>
      <c r="RZ127" s="59">
        <v>0</v>
      </c>
      <c r="SA127" s="59">
        <v>0</v>
      </c>
      <c r="SB127" s="55">
        <v>0</v>
      </c>
      <c r="SC127" s="58">
        <v>0</v>
      </c>
      <c r="SD127" s="59">
        <v>0</v>
      </c>
      <c r="SE127" s="59">
        <v>0</v>
      </c>
      <c r="SF127" s="59">
        <v>0</v>
      </c>
      <c r="SG127" s="59">
        <v>0</v>
      </c>
      <c r="SH127" s="59">
        <v>0</v>
      </c>
      <c r="SI127" s="59">
        <v>0</v>
      </c>
      <c r="SJ127" s="59">
        <v>0</v>
      </c>
      <c r="SK127" s="59">
        <v>0</v>
      </c>
      <c r="SL127" s="59">
        <v>0</v>
      </c>
      <c r="SM127" s="59">
        <v>0</v>
      </c>
      <c r="SN127" s="59">
        <v>0</v>
      </c>
      <c r="SO127" s="59">
        <v>0</v>
      </c>
      <c r="SP127" s="59">
        <v>0</v>
      </c>
      <c r="SQ127" s="59">
        <v>0</v>
      </c>
      <c r="SR127" s="59">
        <v>0</v>
      </c>
      <c r="SS127" s="59">
        <v>0</v>
      </c>
      <c r="ST127" s="59">
        <v>0</v>
      </c>
      <c r="SU127" s="59">
        <v>0</v>
      </c>
      <c r="SV127" s="59">
        <v>0</v>
      </c>
      <c r="SW127" s="59">
        <v>0</v>
      </c>
      <c r="SX127" s="59">
        <v>0</v>
      </c>
      <c r="SY127" s="59">
        <v>0</v>
      </c>
      <c r="SZ127" s="59">
        <v>0</v>
      </c>
      <c r="TA127" s="55">
        <v>0</v>
      </c>
      <c r="TB127" s="58">
        <v>0</v>
      </c>
      <c r="TC127" s="59">
        <v>0</v>
      </c>
      <c r="TD127" s="59">
        <v>0</v>
      </c>
      <c r="TE127" s="59">
        <v>0</v>
      </c>
      <c r="TF127" s="59">
        <v>0</v>
      </c>
      <c r="TG127" s="59">
        <v>0</v>
      </c>
      <c r="TH127" s="59">
        <v>0</v>
      </c>
      <c r="TI127" s="59">
        <v>0</v>
      </c>
      <c r="TJ127" s="59">
        <v>0</v>
      </c>
      <c r="TK127" s="59">
        <v>0</v>
      </c>
      <c r="TL127" s="59">
        <v>0</v>
      </c>
      <c r="TM127" s="59">
        <v>0</v>
      </c>
      <c r="TN127" s="59">
        <v>0</v>
      </c>
      <c r="TO127" s="59">
        <v>0</v>
      </c>
      <c r="TP127" s="59">
        <v>0</v>
      </c>
      <c r="TQ127" s="59">
        <v>0</v>
      </c>
      <c r="TR127" s="59">
        <v>0</v>
      </c>
      <c r="TS127" s="59">
        <v>0</v>
      </c>
      <c r="TT127" s="59">
        <v>0</v>
      </c>
      <c r="TU127" s="59">
        <v>0</v>
      </c>
      <c r="TV127" s="59">
        <v>0</v>
      </c>
      <c r="TW127" s="59">
        <v>0</v>
      </c>
      <c r="TX127" s="59">
        <v>0</v>
      </c>
      <c r="TY127" s="59">
        <v>0</v>
      </c>
      <c r="TZ127" s="71">
        <v>0</v>
      </c>
      <c r="UA127" s="73">
        <v>6159.0215857485846</v>
      </c>
      <c r="UB127" s="53">
        <v>4646.2865354583373</v>
      </c>
      <c r="UC127" s="53">
        <v>4112.7756189430575</v>
      </c>
      <c r="UD127" s="53">
        <v>3850.5417423945355</v>
      </c>
      <c r="UE127" s="53">
        <v>3694.3943088069414</v>
      </c>
      <c r="UF127" s="53">
        <v>3589.2159812971149</v>
      </c>
      <c r="UG127" s="53">
        <v>3513.5877673456826</v>
      </c>
      <c r="UH127" s="53">
        <v>3456.616975987276</v>
      </c>
      <c r="UI127" s="53">
        <v>3412.1783660746469</v>
      </c>
      <c r="UJ127" s="53">
        <v>3376.5631556978328</v>
      </c>
      <c r="UK127" s="53">
        <v>3339.5536928995143</v>
      </c>
      <c r="UL127" s="53">
        <v>3304.1149685046821</v>
      </c>
      <c r="UM127" s="53">
        <v>3275.0489897627913</v>
      </c>
      <c r="UN127" s="53">
        <v>3250.9034278565996</v>
      </c>
      <c r="UO127" s="53">
        <v>3230.6287544386651</v>
      </c>
      <c r="UP127" s="53">
        <v>3213.4480500078876</v>
      </c>
      <c r="UQ127" s="53">
        <v>3198.7746037613656</v>
      </c>
      <c r="UR127" s="53">
        <v>3186.1571069382167</v>
      </c>
      <c r="US127" s="53">
        <v>3175.2429585878967</v>
      </c>
      <c r="UT127" s="53">
        <v>3165.7528789406206</v>
      </c>
      <c r="UU127" s="53">
        <v>3157.4629641491615</v>
      </c>
      <c r="UV127" s="53">
        <v>3150.1917565778185</v>
      </c>
      <c r="UW127" s="53">
        <v>3143.7907683638459</v>
      </c>
      <c r="UX127" s="53">
        <v>3138.2864810308279</v>
      </c>
      <c r="UY127" s="74">
        <v>3133.5415173804986</v>
      </c>
      <c r="UZ127" s="73">
        <v>2234.1514689155406</v>
      </c>
      <c r="VA127" s="53">
        <v>1685.4150847946839</v>
      </c>
      <c r="VB127" s="53">
        <v>1491.8869113307142</v>
      </c>
      <c r="VC127" s="53">
        <v>1396.7630036883138</v>
      </c>
      <c r="VD127" s="53">
        <v>1340.1213742898492</v>
      </c>
      <c r="VE127" s="53">
        <v>1301.9685099699886</v>
      </c>
      <c r="VF127" s="53">
        <v>1274.5347880811059</v>
      </c>
      <c r="VG127" s="53">
        <v>1253.8689444196416</v>
      </c>
      <c r="VH127" s="53">
        <v>1237.7490811863977</v>
      </c>
      <c r="VI127" s="53">
        <v>1224.8298579832815</v>
      </c>
      <c r="VJ127" s="53">
        <v>1211.4048773230477</v>
      </c>
      <c r="VK127" s="53">
        <v>1198.5496734467677</v>
      </c>
      <c r="VL127" s="53">
        <v>1188.006148278432</v>
      </c>
      <c r="VM127" s="53">
        <v>1179.2474774653058</v>
      </c>
      <c r="VN127" s="53">
        <v>1171.8929503268926</v>
      </c>
      <c r="VO127" s="53">
        <v>1165.6607435540111</v>
      </c>
      <c r="VP127" s="53">
        <v>1160.338031004736</v>
      </c>
      <c r="VQ127" s="53">
        <v>1155.7611028889614</v>
      </c>
      <c r="VR127" s="53">
        <v>1151.8020551361087</v>
      </c>
      <c r="VS127" s="53">
        <v>1148.3595805337877</v>
      </c>
      <c r="VT127" s="53">
        <v>1145.3524591833154</v>
      </c>
      <c r="VU127" s="53">
        <v>1142.7148683176015</v>
      </c>
      <c r="VV127" s="53">
        <v>1140.3929447747698</v>
      </c>
      <c r="VW127" s="53">
        <v>1138.3962945829844</v>
      </c>
      <c r="VX127" s="74">
        <v>1136.6750849132759</v>
      </c>
      <c r="VY127" s="65">
        <f t="shared" si="1"/>
        <v>123</v>
      </c>
    </row>
    <row r="128" spans="1:597">
      <c r="A128" s="51" t="s">
        <v>660</v>
      </c>
      <c r="B128" s="69" t="s">
        <v>2</v>
      </c>
      <c r="C128" t="s">
        <v>659</v>
      </c>
      <c r="D128" t="s">
        <v>661</v>
      </c>
      <c r="E128" t="s">
        <v>727</v>
      </c>
      <c r="F128" t="s">
        <v>663</v>
      </c>
      <c r="G128" t="s">
        <v>664</v>
      </c>
      <c r="H128" t="s">
        <v>814</v>
      </c>
      <c r="I128" t="s">
        <v>666</v>
      </c>
      <c r="J128" t="s">
        <v>1045</v>
      </c>
      <c r="K128" s="5" t="s">
        <v>773</v>
      </c>
      <c r="L128" t="s">
        <v>782</v>
      </c>
      <c r="M128">
        <v>20</v>
      </c>
      <c r="N128" s="52">
        <v>1.4015176526860093E-2</v>
      </c>
      <c r="O128" s="52">
        <v>0</v>
      </c>
      <c r="P128" s="52">
        <v>0</v>
      </c>
      <c r="Q128" s="53">
        <v>2.04</v>
      </c>
      <c r="R128" s="53">
        <v>0</v>
      </c>
      <c r="S128" s="53">
        <v>0</v>
      </c>
      <c r="T128" s="53">
        <v>0</v>
      </c>
      <c r="U128" s="53">
        <v>0.28636965231545281</v>
      </c>
      <c r="V128" s="53">
        <v>0.25</v>
      </c>
      <c r="W128" s="2" t="s">
        <v>816</v>
      </c>
      <c r="X128" s="54">
        <v>0</v>
      </c>
      <c r="Y128" s="54">
        <v>0</v>
      </c>
      <c r="Z128" t="s">
        <v>776</v>
      </c>
      <c r="AA128" t="s">
        <v>777</v>
      </c>
      <c r="AB128" s="54">
        <v>0.65350639939441602</v>
      </c>
      <c r="AC128" t="s">
        <v>778</v>
      </c>
      <c r="AD128" s="54">
        <v>0</v>
      </c>
      <c r="AE128" s="53">
        <v>8441.8844378638933</v>
      </c>
      <c r="AG128" s="53">
        <v>3590.5272828183702</v>
      </c>
      <c r="AI128" s="55">
        <v>0</v>
      </c>
      <c r="AJ128" s="5" t="s">
        <v>817</v>
      </c>
      <c r="AK128" t="s">
        <v>818</v>
      </c>
      <c r="AL128" s="1" t="s">
        <v>676</v>
      </c>
      <c r="AM128" s="5" t="s">
        <v>773</v>
      </c>
      <c r="AN128" t="s">
        <v>773</v>
      </c>
      <c r="AO128" t="s">
        <v>773</v>
      </c>
      <c r="AP128" t="s">
        <v>773</v>
      </c>
      <c r="AQ128" t="s">
        <v>773</v>
      </c>
      <c r="AR128" t="s">
        <v>773</v>
      </c>
      <c r="AS128" t="s">
        <v>773</v>
      </c>
      <c r="AT128" t="s">
        <v>773</v>
      </c>
      <c r="AU128" t="s">
        <v>773</v>
      </c>
      <c r="AV128" t="s">
        <v>773</v>
      </c>
      <c r="AW128" t="s">
        <v>773</v>
      </c>
      <c r="AX128" t="s">
        <v>773</v>
      </c>
      <c r="AY128" t="s">
        <v>773</v>
      </c>
      <c r="AZ128" t="s">
        <v>773</v>
      </c>
      <c r="BA128" t="s">
        <v>773</v>
      </c>
      <c r="BB128" t="s">
        <v>773</v>
      </c>
      <c r="BC128" t="s">
        <v>773</v>
      </c>
      <c r="BD128" t="s">
        <v>773</v>
      </c>
      <c r="BE128" t="s">
        <v>773</v>
      </c>
      <c r="BF128" t="s">
        <v>773</v>
      </c>
      <c r="BG128" t="s">
        <v>773</v>
      </c>
      <c r="BH128" t="s">
        <v>773</v>
      </c>
      <c r="BI128" t="s">
        <v>773</v>
      </c>
      <c r="BJ128" t="s">
        <v>773</v>
      </c>
      <c r="BK128" t="s">
        <v>773</v>
      </c>
      <c r="BL128" t="s">
        <v>773</v>
      </c>
      <c r="BM128" s="1" t="s">
        <v>773</v>
      </c>
      <c r="BN128" s="5" t="s">
        <v>782</v>
      </c>
      <c r="BO128" t="s">
        <v>782</v>
      </c>
      <c r="BP128" t="s">
        <v>782</v>
      </c>
      <c r="BQ128" t="s">
        <v>782</v>
      </c>
      <c r="BR128" t="s">
        <v>782</v>
      </c>
      <c r="BS128" t="s">
        <v>782</v>
      </c>
      <c r="BT128" t="s">
        <v>782</v>
      </c>
      <c r="BU128" t="s">
        <v>782</v>
      </c>
      <c r="BV128" t="s">
        <v>782</v>
      </c>
      <c r="BW128" t="s">
        <v>782</v>
      </c>
      <c r="BX128" t="s">
        <v>782</v>
      </c>
      <c r="BY128" t="s">
        <v>782</v>
      </c>
      <c r="BZ128" t="s">
        <v>782</v>
      </c>
      <c r="CA128" t="s">
        <v>782</v>
      </c>
      <c r="CB128" t="s">
        <v>782</v>
      </c>
      <c r="CC128" t="s">
        <v>782</v>
      </c>
      <c r="CD128" t="s">
        <v>782</v>
      </c>
      <c r="CE128" t="s">
        <v>782</v>
      </c>
      <c r="CF128" t="s">
        <v>782</v>
      </c>
      <c r="CG128" t="s">
        <v>782</v>
      </c>
      <c r="CH128" t="s">
        <v>782</v>
      </c>
      <c r="CI128" t="s">
        <v>782</v>
      </c>
      <c r="CJ128" t="s">
        <v>782</v>
      </c>
      <c r="CK128" t="s">
        <v>782</v>
      </c>
      <c r="CL128" t="s">
        <v>782</v>
      </c>
      <c r="CM128" t="s">
        <v>782</v>
      </c>
      <c r="CN128" s="1" t="s">
        <v>782</v>
      </c>
      <c r="CO128" s="56">
        <v>2.04</v>
      </c>
      <c r="CP128" s="53">
        <v>2.04</v>
      </c>
      <c r="CQ128" s="53">
        <v>2.04</v>
      </c>
      <c r="CR128" s="53">
        <v>2.04</v>
      </c>
      <c r="CS128" s="53">
        <v>2.04</v>
      </c>
      <c r="CT128" s="53">
        <v>2.04</v>
      </c>
      <c r="CU128" s="53">
        <v>2.04</v>
      </c>
      <c r="CV128" s="53">
        <v>2.04</v>
      </c>
      <c r="CW128" s="53">
        <v>2.04</v>
      </c>
      <c r="CX128" s="53">
        <v>2.04</v>
      </c>
      <c r="CY128" s="53">
        <v>2.04</v>
      </c>
      <c r="CZ128" s="53">
        <v>2.04</v>
      </c>
      <c r="DA128" s="53">
        <v>2.04</v>
      </c>
      <c r="DB128" s="53">
        <v>2.04</v>
      </c>
      <c r="DC128" s="53">
        <v>2.04</v>
      </c>
      <c r="DD128" s="53">
        <v>2.04</v>
      </c>
      <c r="DE128" s="53">
        <v>2.04</v>
      </c>
      <c r="DF128" s="53">
        <v>2.04</v>
      </c>
      <c r="DG128" s="53">
        <v>2.04</v>
      </c>
      <c r="DH128" s="53">
        <v>2.04</v>
      </c>
      <c r="DI128" s="53">
        <v>2.04</v>
      </c>
      <c r="DJ128" s="53">
        <v>2.04</v>
      </c>
      <c r="DK128" s="53">
        <v>2.04</v>
      </c>
      <c r="DL128" s="53">
        <v>2.04</v>
      </c>
      <c r="DM128" s="53">
        <v>2.04</v>
      </c>
      <c r="DN128" s="53">
        <v>2.04</v>
      </c>
      <c r="DO128" s="57">
        <v>2.04</v>
      </c>
      <c r="DP128" s="58">
        <v>0</v>
      </c>
      <c r="DQ128" s="59">
        <v>0</v>
      </c>
      <c r="DR128" s="59">
        <v>1.4167007148984459E-2</v>
      </c>
      <c r="DS128" s="59">
        <v>1.87070026218903E-2</v>
      </c>
      <c r="DT128" s="59">
        <v>2.104751714508294E-2</v>
      </c>
      <c r="DU128" s="59">
        <v>2.2386806393496161E-2</v>
      </c>
      <c r="DV128" s="59">
        <v>2.3231809365826098E-2</v>
      </c>
      <c r="DW128" s="59">
        <v>2.3803276295380552E-2</v>
      </c>
      <c r="DX128" s="59">
        <v>2.4201526724089779E-2</v>
      </c>
      <c r="DY128" s="59">
        <v>2.4485345466903778E-2</v>
      </c>
      <c r="DZ128" s="59">
        <v>2.4693004570272403E-2</v>
      </c>
      <c r="EA128" s="59">
        <v>2.4850028209366729E-2</v>
      </c>
      <c r="EB128" s="59">
        <v>2.5029105444763007E-2</v>
      </c>
      <c r="EC128" s="59">
        <v>2.5206825619976853E-2</v>
      </c>
      <c r="ED128" s="59">
        <v>2.5344400439277468E-2</v>
      </c>
      <c r="EE128" s="59">
        <v>2.544974326842574E-2</v>
      </c>
      <c r="EF128" s="59">
        <v>2.5528054279985949E-2</v>
      </c>
      <c r="EG128" s="59">
        <v>2.5583285450598986E-2</v>
      </c>
      <c r="EH128" s="59">
        <v>2.5618514756168567E-2</v>
      </c>
      <c r="EI128" s="59">
        <v>2.5637788068165628E-2</v>
      </c>
      <c r="EJ128" s="59">
        <v>2.5641856074961236E-2</v>
      </c>
      <c r="EK128" s="59">
        <v>2.5632978327690965E-2</v>
      </c>
      <c r="EL128" s="59">
        <v>2.5621978642509848E-2</v>
      </c>
      <c r="EM128" s="59">
        <v>2.5609342667062732E-2</v>
      </c>
      <c r="EN128" s="59">
        <v>2.559545527654444E-2</v>
      </c>
      <c r="EO128" s="59">
        <v>2.5578980576900636E-2</v>
      </c>
      <c r="EP128" s="59">
        <v>2.5560468093127477E-2</v>
      </c>
      <c r="EQ128" s="72">
        <v>0</v>
      </c>
      <c r="ER128" s="59">
        <v>0</v>
      </c>
      <c r="ES128" s="59">
        <v>0</v>
      </c>
      <c r="ET128" s="59">
        <v>0</v>
      </c>
      <c r="EU128" s="59">
        <v>0</v>
      </c>
      <c r="EV128" s="59">
        <v>0</v>
      </c>
      <c r="EW128" s="59">
        <v>0</v>
      </c>
      <c r="EX128" s="59">
        <v>0</v>
      </c>
      <c r="EY128" s="59">
        <v>0</v>
      </c>
      <c r="EZ128" s="59">
        <v>0</v>
      </c>
      <c r="FA128" s="59">
        <v>0</v>
      </c>
      <c r="FB128" s="59">
        <v>0</v>
      </c>
      <c r="FC128" s="59">
        <v>0</v>
      </c>
      <c r="FD128" s="59">
        <v>0</v>
      </c>
      <c r="FE128" s="59">
        <v>0</v>
      </c>
      <c r="FF128" s="59">
        <v>0</v>
      </c>
      <c r="FG128" s="59">
        <v>0</v>
      </c>
      <c r="FH128" s="59">
        <v>0</v>
      </c>
      <c r="FI128" s="59">
        <v>0</v>
      </c>
      <c r="FJ128" s="59">
        <v>0</v>
      </c>
      <c r="FK128" s="59">
        <v>0</v>
      </c>
      <c r="FL128" s="59">
        <v>0</v>
      </c>
      <c r="FM128" s="59">
        <v>0</v>
      </c>
      <c r="FN128" s="59">
        <v>0</v>
      </c>
      <c r="FO128" s="55">
        <v>0</v>
      </c>
      <c r="FP128" s="58">
        <v>0</v>
      </c>
      <c r="FQ128" s="59">
        <v>0</v>
      </c>
      <c r="FR128" s="59">
        <v>0</v>
      </c>
      <c r="FS128" s="59">
        <v>0</v>
      </c>
      <c r="FT128" s="59">
        <v>0</v>
      </c>
      <c r="FU128" s="59">
        <v>0</v>
      </c>
      <c r="FV128" s="59">
        <v>0</v>
      </c>
      <c r="FW128" s="59">
        <v>0</v>
      </c>
      <c r="FX128" s="59">
        <v>0</v>
      </c>
      <c r="FY128" s="59">
        <v>0</v>
      </c>
      <c r="FZ128" s="59">
        <v>0</v>
      </c>
      <c r="GA128" s="59">
        <v>0</v>
      </c>
      <c r="GB128" s="59">
        <v>0</v>
      </c>
      <c r="GC128" s="59">
        <v>0</v>
      </c>
      <c r="GD128" s="59">
        <v>0</v>
      </c>
      <c r="GE128" s="59">
        <v>0</v>
      </c>
      <c r="GF128" s="59">
        <v>0</v>
      </c>
      <c r="GG128" s="59">
        <v>0</v>
      </c>
      <c r="GH128" s="59">
        <v>0</v>
      </c>
      <c r="GI128" s="59">
        <v>0</v>
      </c>
      <c r="GJ128" s="59">
        <v>0</v>
      </c>
      <c r="GK128" s="59">
        <v>0</v>
      </c>
      <c r="GL128" s="59">
        <v>0</v>
      </c>
      <c r="GM128" s="59">
        <v>0</v>
      </c>
      <c r="GN128" s="55">
        <v>0</v>
      </c>
      <c r="GO128" s="58">
        <v>0</v>
      </c>
      <c r="GP128" s="59">
        <v>0</v>
      </c>
      <c r="GQ128" s="59">
        <v>0</v>
      </c>
      <c r="GR128" s="59">
        <v>0</v>
      </c>
      <c r="GS128" s="59">
        <v>0</v>
      </c>
      <c r="GT128" s="59">
        <v>0</v>
      </c>
      <c r="GU128" s="59">
        <v>0</v>
      </c>
      <c r="GV128" s="59">
        <v>0</v>
      </c>
      <c r="GW128" s="59">
        <v>0</v>
      </c>
      <c r="GX128" s="59">
        <v>0</v>
      </c>
      <c r="GY128" s="59">
        <v>0</v>
      </c>
      <c r="GZ128" s="59">
        <v>0</v>
      </c>
      <c r="HA128" s="59">
        <v>0</v>
      </c>
      <c r="HB128" s="59">
        <v>0</v>
      </c>
      <c r="HC128" s="59">
        <v>0</v>
      </c>
      <c r="HD128" s="59">
        <v>0</v>
      </c>
      <c r="HE128" s="59">
        <v>0</v>
      </c>
      <c r="HF128" s="59">
        <v>0</v>
      </c>
      <c r="HG128" s="59">
        <v>0</v>
      </c>
      <c r="HH128" s="59">
        <v>0</v>
      </c>
      <c r="HI128" s="59">
        <v>0</v>
      </c>
      <c r="HJ128" s="59">
        <v>0</v>
      </c>
      <c r="HK128" s="59">
        <v>0</v>
      </c>
      <c r="HL128" s="59">
        <v>0</v>
      </c>
      <c r="HM128" s="55">
        <v>0</v>
      </c>
      <c r="HN128" s="58">
        <v>0</v>
      </c>
      <c r="HO128" s="59">
        <v>0</v>
      </c>
      <c r="HP128" s="59">
        <v>0</v>
      </c>
      <c r="HQ128" s="59">
        <v>0</v>
      </c>
      <c r="HR128" s="59">
        <v>0</v>
      </c>
      <c r="HS128" s="59">
        <v>0</v>
      </c>
      <c r="HT128" s="59">
        <v>0</v>
      </c>
      <c r="HU128" s="59">
        <v>0</v>
      </c>
      <c r="HV128" s="59">
        <v>0</v>
      </c>
      <c r="HW128" s="59">
        <v>0</v>
      </c>
      <c r="HX128" s="59">
        <v>0</v>
      </c>
      <c r="HY128" s="59">
        <v>0</v>
      </c>
      <c r="HZ128" s="59">
        <v>0</v>
      </c>
      <c r="IA128" s="59">
        <v>0</v>
      </c>
      <c r="IB128" s="59">
        <v>0</v>
      </c>
      <c r="IC128" s="59">
        <v>0</v>
      </c>
      <c r="ID128" s="59">
        <v>0</v>
      </c>
      <c r="IE128" s="59">
        <v>0</v>
      </c>
      <c r="IF128" s="59">
        <v>0</v>
      </c>
      <c r="IG128" s="59">
        <v>0</v>
      </c>
      <c r="IH128" s="59">
        <v>0</v>
      </c>
      <c r="II128" s="59">
        <v>0</v>
      </c>
      <c r="IJ128" s="59">
        <v>0</v>
      </c>
      <c r="IK128" s="59">
        <v>0</v>
      </c>
      <c r="IL128" s="71">
        <v>0</v>
      </c>
      <c r="IM128" s="72">
        <v>0</v>
      </c>
      <c r="IN128" s="59">
        <v>0</v>
      </c>
      <c r="IO128" s="59">
        <v>0</v>
      </c>
      <c r="IP128" s="59">
        <v>0</v>
      </c>
      <c r="IQ128" s="59">
        <v>0</v>
      </c>
      <c r="IR128" s="59">
        <v>0</v>
      </c>
      <c r="IS128" s="59">
        <v>0</v>
      </c>
      <c r="IT128" s="59">
        <v>0</v>
      </c>
      <c r="IU128" s="59">
        <v>0</v>
      </c>
      <c r="IV128" s="59">
        <v>0</v>
      </c>
      <c r="IW128" s="59">
        <v>0</v>
      </c>
      <c r="IX128" s="59">
        <v>0</v>
      </c>
      <c r="IY128" s="59">
        <v>0</v>
      </c>
      <c r="IZ128" s="59">
        <v>0</v>
      </c>
      <c r="JA128" s="59">
        <v>0</v>
      </c>
      <c r="JB128" s="59">
        <v>0</v>
      </c>
      <c r="JC128" s="59">
        <v>0</v>
      </c>
      <c r="JD128" s="59">
        <v>0</v>
      </c>
      <c r="JE128" s="59">
        <v>0</v>
      </c>
      <c r="JF128" s="59">
        <v>0</v>
      </c>
      <c r="JG128" s="59">
        <v>0</v>
      </c>
      <c r="JH128" s="59">
        <v>0</v>
      </c>
      <c r="JI128" s="59">
        <v>0</v>
      </c>
      <c r="JJ128" s="59">
        <v>0</v>
      </c>
      <c r="JK128" s="55">
        <v>0</v>
      </c>
      <c r="JL128" s="58">
        <v>0</v>
      </c>
      <c r="JM128" s="59">
        <v>0</v>
      </c>
      <c r="JN128" s="59">
        <v>0</v>
      </c>
      <c r="JO128" s="59">
        <v>0</v>
      </c>
      <c r="JP128" s="59">
        <v>0</v>
      </c>
      <c r="JQ128" s="59">
        <v>0</v>
      </c>
      <c r="JR128" s="59">
        <v>0</v>
      </c>
      <c r="JS128" s="59">
        <v>0</v>
      </c>
      <c r="JT128" s="59">
        <v>0</v>
      </c>
      <c r="JU128" s="59">
        <v>0</v>
      </c>
      <c r="JV128" s="59">
        <v>0</v>
      </c>
      <c r="JW128" s="59">
        <v>0</v>
      </c>
      <c r="JX128" s="59">
        <v>0</v>
      </c>
      <c r="JY128" s="59">
        <v>0</v>
      </c>
      <c r="JZ128" s="59">
        <v>0</v>
      </c>
      <c r="KA128" s="59">
        <v>0</v>
      </c>
      <c r="KB128" s="59">
        <v>0</v>
      </c>
      <c r="KC128" s="59">
        <v>0</v>
      </c>
      <c r="KD128" s="59">
        <v>0</v>
      </c>
      <c r="KE128" s="59">
        <v>0</v>
      </c>
      <c r="KF128" s="59">
        <v>0</v>
      </c>
      <c r="KG128" s="59">
        <v>0</v>
      </c>
      <c r="KH128" s="59">
        <v>0</v>
      </c>
      <c r="KI128" s="59">
        <v>0</v>
      </c>
      <c r="KJ128" s="55">
        <v>0</v>
      </c>
      <c r="KK128" s="58">
        <v>0</v>
      </c>
      <c r="KL128" s="59">
        <v>0</v>
      </c>
      <c r="KM128" s="59">
        <v>0</v>
      </c>
      <c r="KN128" s="59">
        <v>0</v>
      </c>
      <c r="KO128" s="59">
        <v>0</v>
      </c>
      <c r="KP128" s="59">
        <v>0</v>
      </c>
      <c r="KQ128" s="59">
        <v>0</v>
      </c>
      <c r="KR128" s="59">
        <v>0</v>
      </c>
      <c r="KS128" s="59">
        <v>0</v>
      </c>
      <c r="KT128" s="59">
        <v>0</v>
      </c>
      <c r="KU128" s="59">
        <v>0</v>
      </c>
      <c r="KV128" s="59">
        <v>0</v>
      </c>
      <c r="KW128" s="59">
        <v>0</v>
      </c>
      <c r="KX128" s="59">
        <v>0</v>
      </c>
      <c r="KY128" s="59">
        <v>0</v>
      </c>
      <c r="KZ128" s="59">
        <v>0</v>
      </c>
      <c r="LA128" s="59">
        <v>0</v>
      </c>
      <c r="LB128" s="59">
        <v>0</v>
      </c>
      <c r="LC128" s="59">
        <v>0</v>
      </c>
      <c r="LD128" s="59">
        <v>0</v>
      </c>
      <c r="LE128" s="59">
        <v>0</v>
      </c>
      <c r="LF128" s="59">
        <v>0</v>
      </c>
      <c r="LG128" s="59">
        <v>0</v>
      </c>
      <c r="LH128" s="59">
        <v>0</v>
      </c>
      <c r="LI128" s="55">
        <v>0</v>
      </c>
      <c r="LJ128" s="58">
        <v>0</v>
      </c>
      <c r="LK128" s="59">
        <v>0</v>
      </c>
      <c r="LL128" s="59">
        <v>0</v>
      </c>
      <c r="LM128" s="59">
        <v>0</v>
      </c>
      <c r="LN128" s="59">
        <v>0</v>
      </c>
      <c r="LO128" s="59">
        <v>0</v>
      </c>
      <c r="LP128" s="59">
        <v>0</v>
      </c>
      <c r="LQ128" s="59">
        <v>0</v>
      </c>
      <c r="LR128" s="59">
        <v>0</v>
      </c>
      <c r="LS128" s="59">
        <v>0</v>
      </c>
      <c r="LT128" s="59">
        <v>0</v>
      </c>
      <c r="LU128" s="59">
        <v>0</v>
      </c>
      <c r="LV128" s="59">
        <v>0</v>
      </c>
      <c r="LW128" s="59">
        <v>0</v>
      </c>
      <c r="LX128" s="59">
        <v>0</v>
      </c>
      <c r="LY128" s="59">
        <v>0</v>
      </c>
      <c r="LZ128" s="59">
        <v>0</v>
      </c>
      <c r="MA128" s="59">
        <v>0</v>
      </c>
      <c r="MB128" s="59">
        <v>0</v>
      </c>
      <c r="MC128" s="59">
        <v>0</v>
      </c>
      <c r="MD128" s="59">
        <v>0</v>
      </c>
      <c r="ME128" s="59">
        <v>0</v>
      </c>
      <c r="MF128" s="59">
        <v>0</v>
      </c>
      <c r="MG128" s="59">
        <v>0</v>
      </c>
      <c r="MH128" s="71">
        <v>0</v>
      </c>
      <c r="MI128" s="72">
        <v>0</v>
      </c>
      <c r="MJ128" s="59">
        <v>0</v>
      </c>
      <c r="MK128" s="59">
        <v>0</v>
      </c>
      <c r="ML128" s="59">
        <v>0</v>
      </c>
      <c r="MM128" s="59">
        <v>0</v>
      </c>
      <c r="MN128" s="59">
        <v>0</v>
      </c>
      <c r="MO128" s="59">
        <v>0</v>
      </c>
      <c r="MP128" s="59">
        <v>0</v>
      </c>
      <c r="MQ128" s="59">
        <v>0</v>
      </c>
      <c r="MR128" s="59">
        <v>0</v>
      </c>
      <c r="MS128" s="59">
        <v>0</v>
      </c>
      <c r="MT128" s="59">
        <v>0</v>
      </c>
      <c r="MU128" s="59">
        <v>0</v>
      </c>
      <c r="MV128" s="59">
        <v>0</v>
      </c>
      <c r="MW128" s="59">
        <v>0</v>
      </c>
      <c r="MX128" s="59">
        <v>0</v>
      </c>
      <c r="MY128" s="59">
        <v>0</v>
      </c>
      <c r="MZ128" s="59">
        <v>0</v>
      </c>
      <c r="NA128" s="59">
        <v>0</v>
      </c>
      <c r="NB128" s="59">
        <v>0</v>
      </c>
      <c r="NC128" s="59">
        <v>0</v>
      </c>
      <c r="ND128" s="59">
        <v>0</v>
      </c>
      <c r="NE128" s="59">
        <v>0</v>
      </c>
      <c r="NF128" s="59">
        <v>0</v>
      </c>
      <c r="NG128" s="55">
        <v>0</v>
      </c>
      <c r="NH128" s="58">
        <v>0</v>
      </c>
      <c r="NI128" s="59">
        <v>0</v>
      </c>
      <c r="NJ128" s="59">
        <v>0</v>
      </c>
      <c r="NK128" s="59">
        <v>0</v>
      </c>
      <c r="NL128" s="59">
        <v>0</v>
      </c>
      <c r="NM128" s="59">
        <v>0</v>
      </c>
      <c r="NN128" s="59">
        <v>0</v>
      </c>
      <c r="NO128" s="59">
        <v>0</v>
      </c>
      <c r="NP128" s="59">
        <v>0</v>
      </c>
      <c r="NQ128" s="59">
        <v>0</v>
      </c>
      <c r="NR128" s="59">
        <v>0</v>
      </c>
      <c r="NS128" s="59">
        <v>0</v>
      </c>
      <c r="NT128" s="59">
        <v>0</v>
      </c>
      <c r="NU128" s="59">
        <v>0</v>
      </c>
      <c r="NV128" s="59">
        <v>0</v>
      </c>
      <c r="NW128" s="59">
        <v>0</v>
      </c>
      <c r="NX128" s="59">
        <v>0</v>
      </c>
      <c r="NY128" s="59">
        <v>0</v>
      </c>
      <c r="NZ128" s="59">
        <v>0</v>
      </c>
      <c r="OA128" s="59">
        <v>0</v>
      </c>
      <c r="OB128" s="59">
        <v>0</v>
      </c>
      <c r="OC128" s="59">
        <v>0</v>
      </c>
      <c r="OD128" s="59">
        <v>0</v>
      </c>
      <c r="OE128" s="59">
        <v>0</v>
      </c>
      <c r="OF128" s="55">
        <v>0</v>
      </c>
      <c r="OG128" s="58">
        <v>0</v>
      </c>
      <c r="OH128" s="59">
        <v>0</v>
      </c>
      <c r="OI128" s="59">
        <v>0</v>
      </c>
      <c r="OJ128" s="59">
        <v>0</v>
      </c>
      <c r="OK128" s="59">
        <v>0</v>
      </c>
      <c r="OL128" s="59">
        <v>0</v>
      </c>
      <c r="OM128" s="59">
        <v>0</v>
      </c>
      <c r="ON128" s="59">
        <v>0</v>
      </c>
      <c r="OO128" s="59">
        <v>0</v>
      </c>
      <c r="OP128" s="59">
        <v>0</v>
      </c>
      <c r="OQ128" s="59">
        <v>0</v>
      </c>
      <c r="OR128" s="59">
        <v>0</v>
      </c>
      <c r="OS128" s="59">
        <v>0</v>
      </c>
      <c r="OT128" s="59">
        <v>0</v>
      </c>
      <c r="OU128" s="59">
        <v>0</v>
      </c>
      <c r="OV128" s="59">
        <v>0</v>
      </c>
      <c r="OW128" s="59">
        <v>0</v>
      </c>
      <c r="OX128" s="59">
        <v>0</v>
      </c>
      <c r="OY128" s="59">
        <v>0</v>
      </c>
      <c r="OZ128" s="59">
        <v>0</v>
      </c>
      <c r="PA128" s="59">
        <v>0</v>
      </c>
      <c r="PB128" s="59">
        <v>0</v>
      </c>
      <c r="PC128" s="59">
        <v>0</v>
      </c>
      <c r="PD128" s="59">
        <v>0</v>
      </c>
      <c r="PE128" s="55">
        <v>0</v>
      </c>
      <c r="PF128" s="58">
        <v>0</v>
      </c>
      <c r="PG128" s="59">
        <v>0</v>
      </c>
      <c r="PH128" s="59">
        <v>0</v>
      </c>
      <c r="PI128" s="59">
        <v>0</v>
      </c>
      <c r="PJ128" s="59">
        <v>0</v>
      </c>
      <c r="PK128" s="59">
        <v>0</v>
      </c>
      <c r="PL128" s="59">
        <v>0</v>
      </c>
      <c r="PM128" s="59">
        <v>0</v>
      </c>
      <c r="PN128" s="59">
        <v>0</v>
      </c>
      <c r="PO128" s="59">
        <v>0</v>
      </c>
      <c r="PP128" s="59">
        <v>0</v>
      </c>
      <c r="PQ128" s="59">
        <v>0</v>
      </c>
      <c r="PR128" s="59">
        <v>0</v>
      </c>
      <c r="PS128" s="59">
        <v>0</v>
      </c>
      <c r="PT128" s="59">
        <v>0</v>
      </c>
      <c r="PU128" s="59">
        <v>0</v>
      </c>
      <c r="PV128" s="59">
        <v>0</v>
      </c>
      <c r="PW128" s="59">
        <v>0</v>
      </c>
      <c r="PX128" s="59">
        <v>0</v>
      </c>
      <c r="PY128" s="59">
        <v>0</v>
      </c>
      <c r="PZ128" s="59">
        <v>0</v>
      </c>
      <c r="QA128" s="59">
        <v>0</v>
      </c>
      <c r="QB128" s="59">
        <v>0</v>
      </c>
      <c r="QC128" s="59">
        <v>0</v>
      </c>
      <c r="QD128" s="71">
        <v>0</v>
      </c>
      <c r="QE128" s="72">
        <v>0</v>
      </c>
      <c r="QF128" s="59">
        <v>0</v>
      </c>
      <c r="QG128" s="59">
        <v>0</v>
      </c>
      <c r="QH128" s="59">
        <v>0</v>
      </c>
      <c r="QI128" s="59">
        <v>0</v>
      </c>
      <c r="QJ128" s="59">
        <v>0</v>
      </c>
      <c r="QK128" s="59">
        <v>0</v>
      </c>
      <c r="QL128" s="59">
        <v>0</v>
      </c>
      <c r="QM128" s="59">
        <v>0</v>
      </c>
      <c r="QN128" s="59">
        <v>0</v>
      </c>
      <c r="QO128" s="59">
        <v>0</v>
      </c>
      <c r="QP128" s="59">
        <v>0</v>
      </c>
      <c r="QQ128" s="59">
        <v>0</v>
      </c>
      <c r="QR128" s="59">
        <v>0</v>
      </c>
      <c r="QS128" s="59">
        <v>0</v>
      </c>
      <c r="QT128" s="59">
        <v>0</v>
      </c>
      <c r="QU128" s="59">
        <v>0</v>
      </c>
      <c r="QV128" s="59">
        <v>0</v>
      </c>
      <c r="QW128" s="59">
        <v>0</v>
      </c>
      <c r="QX128" s="59">
        <v>0</v>
      </c>
      <c r="QY128" s="59">
        <v>0</v>
      </c>
      <c r="QZ128" s="59">
        <v>0</v>
      </c>
      <c r="RA128" s="59">
        <v>0</v>
      </c>
      <c r="RB128" s="59">
        <v>0</v>
      </c>
      <c r="RC128" s="55">
        <v>0</v>
      </c>
      <c r="RD128" s="58">
        <v>0</v>
      </c>
      <c r="RE128" s="59">
        <v>0</v>
      </c>
      <c r="RF128" s="59">
        <v>0</v>
      </c>
      <c r="RG128" s="59">
        <v>0</v>
      </c>
      <c r="RH128" s="59">
        <v>0</v>
      </c>
      <c r="RI128" s="59">
        <v>0</v>
      </c>
      <c r="RJ128" s="59">
        <v>0</v>
      </c>
      <c r="RK128" s="59">
        <v>0</v>
      </c>
      <c r="RL128" s="59">
        <v>0</v>
      </c>
      <c r="RM128" s="59">
        <v>0</v>
      </c>
      <c r="RN128" s="59">
        <v>0</v>
      </c>
      <c r="RO128" s="59">
        <v>0</v>
      </c>
      <c r="RP128" s="59">
        <v>0</v>
      </c>
      <c r="RQ128" s="59">
        <v>0</v>
      </c>
      <c r="RR128" s="59">
        <v>0</v>
      </c>
      <c r="RS128" s="59">
        <v>0</v>
      </c>
      <c r="RT128" s="59">
        <v>0</v>
      </c>
      <c r="RU128" s="59">
        <v>0</v>
      </c>
      <c r="RV128" s="59">
        <v>0</v>
      </c>
      <c r="RW128" s="59">
        <v>0</v>
      </c>
      <c r="RX128" s="59">
        <v>0</v>
      </c>
      <c r="RY128" s="59">
        <v>0</v>
      </c>
      <c r="RZ128" s="59">
        <v>0</v>
      </c>
      <c r="SA128" s="59">
        <v>0</v>
      </c>
      <c r="SB128" s="55">
        <v>0</v>
      </c>
      <c r="SC128" s="58">
        <v>0</v>
      </c>
      <c r="SD128" s="59">
        <v>0</v>
      </c>
      <c r="SE128" s="59">
        <v>0</v>
      </c>
      <c r="SF128" s="59">
        <v>0</v>
      </c>
      <c r="SG128" s="59">
        <v>0</v>
      </c>
      <c r="SH128" s="59">
        <v>0</v>
      </c>
      <c r="SI128" s="59">
        <v>0</v>
      </c>
      <c r="SJ128" s="59">
        <v>0</v>
      </c>
      <c r="SK128" s="59">
        <v>0</v>
      </c>
      <c r="SL128" s="59">
        <v>0</v>
      </c>
      <c r="SM128" s="59">
        <v>0</v>
      </c>
      <c r="SN128" s="59">
        <v>0</v>
      </c>
      <c r="SO128" s="59">
        <v>0</v>
      </c>
      <c r="SP128" s="59">
        <v>0</v>
      </c>
      <c r="SQ128" s="59">
        <v>0</v>
      </c>
      <c r="SR128" s="59">
        <v>0</v>
      </c>
      <c r="SS128" s="59">
        <v>0</v>
      </c>
      <c r="ST128" s="59">
        <v>0</v>
      </c>
      <c r="SU128" s="59">
        <v>0</v>
      </c>
      <c r="SV128" s="59">
        <v>0</v>
      </c>
      <c r="SW128" s="59">
        <v>0</v>
      </c>
      <c r="SX128" s="59">
        <v>0</v>
      </c>
      <c r="SY128" s="59">
        <v>0</v>
      </c>
      <c r="SZ128" s="59">
        <v>0</v>
      </c>
      <c r="TA128" s="55">
        <v>0</v>
      </c>
      <c r="TB128" s="58">
        <v>0</v>
      </c>
      <c r="TC128" s="59">
        <v>0</v>
      </c>
      <c r="TD128" s="59">
        <v>0</v>
      </c>
      <c r="TE128" s="59">
        <v>0</v>
      </c>
      <c r="TF128" s="59">
        <v>0</v>
      </c>
      <c r="TG128" s="59">
        <v>0</v>
      </c>
      <c r="TH128" s="59">
        <v>0</v>
      </c>
      <c r="TI128" s="59">
        <v>0</v>
      </c>
      <c r="TJ128" s="59">
        <v>0</v>
      </c>
      <c r="TK128" s="59">
        <v>0</v>
      </c>
      <c r="TL128" s="59">
        <v>0</v>
      </c>
      <c r="TM128" s="59">
        <v>0</v>
      </c>
      <c r="TN128" s="59">
        <v>0</v>
      </c>
      <c r="TO128" s="59">
        <v>0</v>
      </c>
      <c r="TP128" s="59">
        <v>0</v>
      </c>
      <c r="TQ128" s="59">
        <v>0</v>
      </c>
      <c r="TR128" s="59">
        <v>0</v>
      </c>
      <c r="TS128" s="59">
        <v>0</v>
      </c>
      <c r="TT128" s="59">
        <v>0</v>
      </c>
      <c r="TU128" s="59">
        <v>0</v>
      </c>
      <c r="TV128" s="59">
        <v>0</v>
      </c>
      <c r="TW128" s="59">
        <v>0</v>
      </c>
      <c r="TX128" s="59">
        <v>0</v>
      </c>
      <c r="TY128" s="59">
        <v>0</v>
      </c>
      <c r="TZ128" s="71">
        <v>0</v>
      </c>
      <c r="UA128" s="73">
        <v>14781.643042642021</v>
      </c>
      <c r="UB128" s="53">
        <v>11151.081074289092</v>
      </c>
      <c r="UC128" s="53">
        <v>9870.6556337402981</v>
      </c>
      <c r="UD128" s="53">
        <v>9241.2947031344065</v>
      </c>
      <c r="UE128" s="53">
        <v>8866.5410846932518</v>
      </c>
      <c r="UF128" s="53">
        <v>8614.1132483190777</v>
      </c>
      <c r="UG128" s="53">
        <v>8432.6056424406743</v>
      </c>
      <c r="UH128" s="53">
        <v>8295.8758242394524</v>
      </c>
      <c r="UI128" s="53">
        <v>8189.2232236771088</v>
      </c>
      <c r="UJ128" s="53">
        <v>8103.7467694466477</v>
      </c>
      <c r="UK128" s="53">
        <v>8014.924111388339</v>
      </c>
      <c r="UL128" s="53">
        <v>7929.8712232635262</v>
      </c>
      <c r="UM128" s="53">
        <v>7860.1129156385268</v>
      </c>
      <c r="UN128" s="53">
        <v>7802.1636014183632</v>
      </c>
      <c r="UO128" s="53">
        <v>7753.5044140624486</v>
      </c>
      <c r="UP128" s="53">
        <v>7712.270747873562</v>
      </c>
      <c r="UQ128" s="53">
        <v>7677.0544977595273</v>
      </c>
      <c r="UR128" s="53">
        <v>7646.7725233363444</v>
      </c>
      <c r="US128" s="53">
        <v>7620.5785828244016</v>
      </c>
      <c r="UT128" s="53">
        <v>7597.8024051735765</v>
      </c>
      <c r="UU128" s="53">
        <v>7577.9066214690993</v>
      </c>
      <c r="UV128" s="53">
        <v>7560.4557336434655</v>
      </c>
      <c r="UW128" s="53">
        <v>7545.0933710373592</v>
      </c>
      <c r="UX128" s="53">
        <v>7531.8830892697051</v>
      </c>
      <c r="UY128" s="74">
        <v>7520.4951832601246</v>
      </c>
      <c r="UZ128" s="73">
        <v>6286.9721825898587</v>
      </c>
      <c r="VA128" s="53">
        <v>4742.8108172830798</v>
      </c>
      <c r="VB128" s="53">
        <v>4198.2164779807426</v>
      </c>
      <c r="VC128" s="53">
        <v>3930.5348236400423</v>
      </c>
      <c r="VD128" s="53">
        <v>3771.1435051196536</v>
      </c>
      <c r="VE128" s="53">
        <v>3663.7801503953124</v>
      </c>
      <c r="VF128" s="53">
        <v>3586.5807980774352</v>
      </c>
      <c r="VG128" s="53">
        <v>3528.4264669870536</v>
      </c>
      <c r="VH128" s="53">
        <v>3483.0646671518116</v>
      </c>
      <c r="VI128" s="53">
        <v>3446.7095685702079</v>
      </c>
      <c r="VJ128" s="53">
        <v>3408.9312526695112</v>
      </c>
      <c r="VK128" s="53">
        <v>3372.7563064780047</v>
      </c>
      <c r="VL128" s="53">
        <v>3343.0864965470155</v>
      </c>
      <c r="VM128" s="53">
        <v>3318.4393226536044</v>
      </c>
      <c r="VN128" s="53">
        <v>3297.7434530231749</v>
      </c>
      <c r="VO128" s="53">
        <v>3280.205828040087</v>
      </c>
      <c r="VP128" s="53">
        <v>3265.2275482775899</v>
      </c>
      <c r="VQ128" s="53">
        <v>3252.3479292607299</v>
      </c>
      <c r="VR128" s="53">
        <v>3241.2070449303528</v>
      </c>
      <c r="VS128" s="53">
        <v>3231.5198136189633</v>
      </c>
      <c r="VT128" s="53">
        <v>3223.0576799887554</v>
      </c>
      <c r="VU128" s="53">
        <v>3215.6354167122877</v>
      </c>
      <c r="VV128" s="53">
        <v>3209.1014511656413</v>
      </c>
      <c r="VW128" s="53">
        <v>3203.4828150128251</v>
      </c>
      <c r="VX128" s="74">
        <v>3198.6392771129013</v>
      </c>
      <c r="VY128" s="65">
        <f t="shared" si="1"/>
        <v>124</v>
      </c>
    </row>
    <row r="129" spans="1:597">
      <c r="A129" s="51" t="s">
        <v>660</v>
      </c>
      <c r="B129" s="69" t="s">
        <v>2</v>
      </c>
      <c r="C129" t="s">
        <v>659</v>
      </c>
      <c r="D129" t="s">
        <v>661</v>
      </c>
      <c r="E129" t="s">
        <v>727</v>
      </c>
      <c r="F129" t="s">
        <v>663</v>
      </c>
      <c r="G129" t="s">
        <v>664</v>
      </c>
      <c r="H129" t="s">
        <v>819</v>
      </c>
      <c r="I129" t="s">
        <v>666</v>
      </c>
      <c r="J129" t="s">
        <v>1046</v>
      </c>
      <c r="K129" s="5" t="s">
        <v>773</v>
      </c>
      <c r="L129" t="s">
        <v>821</v>
      </c>
      <c r="M129">
        <v>70</v>
      </c>
      <c r="N129" s="52">
        <v>0.10980335918691195</v>
      </c>
      <c r="O129" s="52">
        <v>0</v>
      </c>
      <c r="P129" s="52">
        <v>0</v>
      </c>
      <c r="Q129" s="53">
        <v>1.03</v>
      </c>
      <c r="R129" s="53">
        <v>0</v>
      </c>
      <c r="S129" s="53">
        <v>0.01</v>
      </c>
      <c r="T129" s="53">
        <v>0</v>
      </c>
      <c r="U129" s="53">
        <v>0.21320506276151338</v>
      </c>
      <c r="V129" s="53">
        <v>0.45</v>
      </c>
      <c r="W129" s="2" t="s">
        <v>822</v>
      </c>
      <c r="X129" s="54">
        <v>0.4</v>
      </c>
      <c r="Y129" s="54">
        <v>0.4</v>
      </c>
      <c r="Z129" t="s">
        <v>776</v>
      </c>
      <c r="AA129" t="s">
        <v>777</v>
      </c>
      <c r="AB129" s="54">
        <v>0.65350639939441602</v>
      </c>
      <c r="AC129" t="s">
        <v>778</v>
      </c>
      <c r="AD129" s="54">
        <v>0</v>
      </c>
      <c r="AE129" s="53">
        <v>484.97480149621111</v>
      </c>
      <c r="AG129" s="53">
        <v>187.8703386347361</v>
      </c>
      <c r="AI129" s="55">
        <v>0</v>
      </c>
      <c r="AJ129" s="5" t="s">
        <v>823</v>
      </c>
      <c r="AK129" t="s">
        <v>823</v>
      </c>
      <c r="AL129" s="1" t="s">
        <v>676</v>
      </c>
      <c r="AM129" s="5" t="s">
        <v>773</v>
      </c>
      <c r="AN129" t="s">
        <v>773</v>
      </c>
      <c r="AO129" t="s">
        <v>773</v>
      </c>
      <c r="AP129" t="s">
        <v>773</v>
      </c>
      <c r="AQ129" t="s">
        <v>773</v>
      </c>
      <c r="AR129" t="s">
        <v>773</v>
      </c>
      <c r="AS129" t="s">
        <v>773</v>
      </c>
      <c r="AT129" t="s">
        <v>773</v>
      </c>
      <c r="AU129" t="s">
        <v>773</v>
      </c>
      <c r="AV129" t="s">
        <v>773</v>
      </c>
      <c r="AW129" t="s">
        <v>773</v>
      </c>
      <c r="AX129" t="s">
        <v>773</v>
      </c>
      <c r="AY129" t="s">
        <v>773</v>
      </c>
      <c r="AZ129" t="s">
        <v>773</v>
      </c>
      <c r="BA129" t="s">
        <v>773</v>
      </c>
      <c r="BB129" t="s">
        <v>773</v>
      </c>
      <c r="BC129" t="s">
        <v>773</v>
      </c>
      <c r="BD129" t="s">
        <v>773</v>
      </c>
      <c r="BE129" t="s">
        <v>773</v>
      </c>
      <c r="BF129" t="s">
        <v>773</v>
      </c>
      <c r="BG129" t="s">
        <v>773</v>
      </c>
      <c r="BH129" t="s">
        <v>773</v>
      </c>
      <c r="BI129" t="s">
        <v>773</v>
      </c>
      <c r="BJ129" t="s">
        <v>773</v>
      </c>
      <c r="BK129" t="s">
        <v>773</v>
      </c>
      <c r="BL129" t="s">
        <v>773</v>
      </c>
      <c r="BM129" s="1" t="s">
        <v>773</v>
      </c>
      <c r="BN129" s="5" t="s">
        <v>821</v>
      </c>
      <c r="BO129" t="s">
        <v>821</v>
      </c>
      <c r="BP129" t="s">
        <v>821</v>
      </c>
      <c r="BQ129" t="s">
        <v>821</v>
      </c>
      <c r="BR129" t="s">
        <v>821</v>
      </c>
      <c r="BS129" t="s">
        <v>821</v>
      </c>
      <c r="BT129" t="s">
        <v>821</v>
      </c>
      <c r="BU129" t="s">
        <v>821</v>
      </c>
      <c r="BV129" t="s">
        <v>821</v>
      </c>
      <c r="BW129" t="s">
        <v>821</v>
      </c>
      <c r="BX129" t="s">
        <v>821</v>
      </c>
      <c r="BY129" t="s">
        <v>821</v>
      </c>
      <c r="BZ129" t="s">
        <v>821</v>
      </c>
      <c r="CA129" t="s">
        <v>821</v>
      </c>
      <c r="CB129" t="s">
        <v>821</v>
      </c>
      <c r="CC129" t="s">
        <v>821</v>
      </c>
      <c r="CD129" t="s">
        <v>821</v>
      </c>
      <c r="CE129" t="s">
        <v>821</v>
      </c>
      <c r="CF129" t="s">
        <v>821</v>
      </c>
      <c r="CG129" t="s">
        <v>821</v>
      </c>
      <c r="CH129" t="s">
        <v>821</v>
      </c>
      <c r="CI129" t="s">
        <v>821</v>
      </c>
      <c r="CJ129" t="s">
        <v>821</v>
      </c>
      <c r="CK129" t="s">
        <v>821</v>
      </c>
      <c r="CL129" t="s">
        <v>821</v>
      </c>
      <c r="CM129" t="s">
        <v>821</v>
      </c>
      <c r="CN129" s="1" t="s">
        <v>821</v>
      </c>
      <c r="CO129" s="56">
        <v>1.03</v>
      </c>
      <c r="CP129" s="53">
        <v>1.03</v>
      </c>
      <c r="CQ129" s="53">
        <v>1.03</v>
      </c>
      <c r="CR129" s="53">
        <v>1.03</v>
      </c>
      <c r="CS129" s="53">
        <v>1.03</v>
      </c>
      <c r="CT129" s="53">
        <v>1.03</v>
      </c>
      <c r="CU129" s="53">
        <v>1.03</v>
      </c>
      <c r="CV129" s="53">
        <v>1.03</v>
      </c>
      <c r="CW129" s="53">
        <v>1.03</v>
      </c>
      <c r="CX129" s="53">
        <v>1.03</v>
      </c>
      <c r="CY129" s="53">
        <v>1.03</v>
      </c>
      <c r="CZ129" s="53">
        <v>1.03</v>
      </c>
      <c r="DA129" s="53">
        <v>1.03</v>
      </c>
      <c r="DB129" s="53">
        <v>1.03</v>
      </c>
      <c r="DC129" s="53">
        <v>1.03</v>
      </c>
      <c r="DD129" s="53">
        <v>1.03</v>
      </c>
      <c r="DE129" s="53">
        <v>1.03</v>
      </c>
      <c r="DF129" s="53">
        <v>1.03</v>
      </c>
      <c r="DG129" s="53">
        <v>1.03</v>
      </c>
      <c r="DH129" s="53">
        <v>1.03</v>
      </c>
      <c r="DI129" s="53">
        <v>1.03</v>
      </c>
      <c r="DJ129" s="53">
        <v>1.03</v>
      </c>
      <c r="DK129" s="53">
        <v>1.03</v>
      </c>
      <c r="DL129" s="53">
        <v>1.03</v>
      </c>
      <c r="DM129" s="53">
        <v>1.03</v>
      </c>
      <c r="DN129" s="53">
        <v>1.03</v>
      </c>
      <c r="DO129" s="57">
        <v>1.03</v>
      </c>
      <c r="DP129" s="58">
        <v>0</v>
      </c>
      <c r="DQ129" s="59">
        <v>0</v>
      </c>
      <c r="DR129" s="59">
        <v>0.11137113240399329</v>
      </c>
      <c r="DS129" s="59">
        <v>0.14763127570172413</v>
      </c>
      <c r="DT129" s="59">
        <v>0.1667820644885406</v>
      </c>
      <c r="DU129" s="59">
        <v>0.1781404421495493</v>
      </c>
      <c r="DV129" s="59">
        <v>0.18566973397243389</v>
      </c>
      <c r="DW129" s="59">
        <v>0.19111059687680487</v>
      </c>
      <c r="DX129" s="59">
        <v>0.19522415659582212</v>
      </c>
      <c r="DY129" s="59">
        <v>0.19844177508546249</v>
      </c>
      <c r="DZ129" s="59">
        <v>0.20102618764755761</v>
      </c>
      <c r="EA129" s="59">
        <v>0.20314656556859106</v>
      </c>
      <c r="EB129" s="59">
        <v>0.20539786797376047</v>
      </c>
      <c r="EC129" s="59">
        <v>0.20760089011548163</v>
      </c>
      <c r="ED129" s="59">
        <v>0.20944334287809854</v>
      </c>
      <c r="EE129" s="59">
        <v>0.21099894959282556</v>
      </c>
      <c r="EF129" s="59">
        <v>0.21232312984369595</v>
      </c>
      <c r="EG129" s="59">
        <v>0.21345831575020327</v>
      </c>
      <c r="EH129" s="59">
        <v>0.21443749356359165</v>
      </c>
      <c r="EI129" s="59">
        <v>0.21528668721694638</v>
      </c>
      <c r="EJ129" s="59">
        <v>0.21602668439913977</v>
      </c>
      <c r="EK129" s="59">
        <v>0.21667427456782376</v>
      </c>
      <c r="EL129" s="59">
        <v>0.21724315258605018</v>
      </c>
      <c r="EM129" s="59">
        <v>0.21774458874548641</v>
      </c>
      <c r="EN129" s="59">
        <v>0.21818793267290099</v>
      </c>
      <c r="EO129" s="59">
        <v>0.21857061573300021</v>
      </c>
      <c r="EP129" s="59">
        <v>0.21890158617680341</v>
      </c>
      <c r="EQ129" s="72">
        <v>0</v>
      </c>
      <c r="ER129" s="59">
        <v>0</v>
      </c>
      <c r="ES129" s="59">
        <v>0</v>
      </c>
      <c r="ET129" s="59">
        <v>0</v>
      </c>
      <c r="EU129" s="59">
        <v>0</v>
      </c>
      <c r="EV129" s="59">
        <v>0</v>
      </c>
      <c r="EW129" s="59">
        <v>0</v>
      </c>
      <c r="EX129" s="59">
        <v>0</v>
      </c>
      <c r="EY129" s="59">
        <v>0</v>
      </c>
      <c r="EZ129" s="59">
        <v>0</v>
      </c>
      <c r="FA129" s="59">
        <v>0</v>
      </c>
      <c r="FB129" s="59">
        <v>0</v>
      </c>
      <c r="FC129" s="59">
        <v>0</v>
      </c>
      <c r="FD129" s="59">
        <v>0</v>
      </c>
      <c r="FE129" s="59">
        <v>0</v>
      </c>
      <c r="FF129" s="59">
        <v>0</v>
      </c>
      <c r="FG129" s="59">
        <v>0</v>
      </c>
      <c r="FH129" s="59">
        <v>0</v>
      </c>
      <c r="FI129" s="59">
        <v>0</v>
      </c>
      <c r="FJ129" s="59">
        <v>0</v>
      </c>
      <c r="FK129" s="59">
        <v>0</v>
      </c>
      <c r="FL129" s="59">
        <v>0</v>
      </c>
      <c r="FM129" s="59">
        <v>0</v>
      </c>
      <c r="FN129" s="59">
        <v>0</v>
      </c>
      <c r="FO129" s="55">
        <v>0</v>
      </c>
      <c r="FP129" s="58">
        <v>0</v>
      </c>
      <c r="FQ129" s="59">
        <v>0</v>
      </c>
      <c r="FR129" s="59">
        <v>0</v>
      </c>
      <c r="FS129" s="59">
        <v>0</v>
      </c>
      <c r="FT129" s="59">
        <v>0</v>
      </c>
      <c r="FU129" s="59">
        <v>0</v>
      </c>
      <c r="FV129" s="59">
        <v>0</v>
      </c>
      <c r="FW129" s="59">
        <v>0</v>
      </c>
      <c r="FX129" s="59">
        <v>0</v>
      </c>
      <c r="FY129" s="59">
        <v>0</v>
      </c>
      <c r="FZ129" s="59">
        <v>0</v>
      </c>
      <c r="GA129" s="59">
        <v>0</v>
      </c>
      <c r="GB129" s="59">
        <v>0</v>
      </c>
      <c r="GC129" s="59">
        <v>0</v>
      </c>
      <c r="GD129" s="59">
        <v>0</v>
      </c>
      <c r="GE129" s="59">
        <v>0</v>
      </c>
      <c r="GF129" s="59">
        <v>0</v>
      </c>
      <c r="GG129" s="59">
        <v>0</v>
      </c>
      <c r="GH129" s="59">
        <v>0</v>
      </c>
      <c r="GI129" s="59">
        <v>0</v>
      </c>
      <c r="GJ129" s="59">
        <v>0</v>
      </c>
      <c r="GK129" s="59">
        <v>0</v>
      </c>
      <c r="GL129" s="59">
        <v>0</v>
      </c>
      <c r="GM129" s="59">
        <v>0</v>
      </c>
      <c r="GN129" s="55">
        <v>0</v>
      </c>
      <c r="GO129" s="58">
        <v>0</v>
      </c>
      <c r="GP129" s="59">
        <v>0</v>
      </c>
      <c r="GQ129" s="59">
        <v>0</v>
      </c>
      <c r="GR129" s="59">
        <v>0</v>
      </c>
      <c r="GS129" s="59">
        <v>0</v>
      </c>
      <c r="GT129" s="59">
        <v>0</v>
      </c>
      <c r="GU129" s="59">
        <v>0</v>
      </c>
      <c r="GV129" s="59">
        <v>0</v>
      </c>
      <c r="GW129" s="59">
        <v>0</v>
      </c>
      <c r="GX129" s="59">
        <v>0</v>
      </c>
      <c r="GY129" s="59">
        <v>0</v>
      </c>
      <c r="GZ129" s="59">
        <v>0</v>
      </c>
      <c r="HA129" s="59">
        <v>0</v>
      </c>
      <c r="HB129" s="59">
        <v>0</v>
      </c>
      <c r="HC129" s="59">
        <v>0</v>
      </c>
      <c r="HD129" s="59">
        <v>0</v>
      </c>
      <c r="HE129" s="59">
        <v>0</v>
      </c>
      <c r="HF129" s="59">
        <v>0</v>
      </c>
      <c r="HG129" s="59">
        <v>0</v>
      </c>
      <c r="HH129" s="59">
        <v>0</v>
      </c>
      <c r="HI129" s="59">
        <v>0</v>
      </c>
      <c r="HJ129" s="59">
        <v>0</v>
      </c>
      <c r="HK129" s="59">
        <v>0</v>
      </c>
      <c r="HL129" s="59">
        <v>0</v>
      </c>
      <c r="HM129" s="55">
        <v>0</v>
      </c>
      <c r="HN129" s="58">
        <v>0</v>
      </c>
      <c r="HO129" s="59">
        <v>0</v>
      </c>
      <c r="HP129" s="59">
        <v>0</v>
      </c>
      <c r="HQ129" s="59">
        <v>0</v>
      </c>
      <c r="HR129" s="59">
        <v>0</v>
      </c>
      <c r="HS129" s="59">
        <v>0</v>
      </c>
      <c r="HT129" s="59">
        <v>0</v>
      </c>
      <c r="HU129" s="59">
        <v>0</v>
      </c>
      <c r="HV129" s="59">
        <v>0</v>
      </c>
      <c r="HW129" s="59">
        <v>0</v>
      </c>
      <c r="HX129" s="59">
        <v>0</v>
      </c>
      <c r="HY129" s="59">
        <v>0</v>
      </c>
      <c r="HZ129" s="59">
        <v>0</v>
      </c>
      <c r="IA129" s="59">
        <v>0</v>
      </c>
      <c r="IB129" s="59">
        <v>0</v>
      </c>
      <c r="IC129" s="59">
        <v>0</v>
      </c>
      <c r="ID129" s="59">
        <v>0</v>
      </c>
      <c r="IE129" s="59">
        <v>0</v>
      </c>
      <c r="IF129" s="59">
        <v>0</v>
      </c>
      <c r="IG129" s="59">
        <v>0</v>
      </c>
      <c r="IH129" s="59">
        <v>0</v>
      </c>
      <c r="II129" s="59">
        <v>0</v>
      </c>
      <c r="IJ129" s="59">
        <v>0</v>
      </c>
      <c r="IK129" s="59">
        <v>0</v>
      </c>
      <c r="IL129" s="71">
        <v>0</v>
      </c>
      <c r="IM129" s="72">
        <v>0</v>
      </c>
      <c r="IN129" s="59">
        <v>0</v>
      </c>
      <c r="IO129" s="59">
        <v>0</v>
      </c>
      <c r="IP129" s="59">
        <v>0</v>
      </c>
      <c r="IQ129" s="59">
        <v>0</v>
      </c>
      <c r="IR129" s="59">
        <v>0</v>
      </c>
      <c r="IS129" s="59">
        <v>0</v>
      </c>
      <c r="IT129" s="59">
        <v>0</v>
      </c>
      <c r="IU129" s="59">
        <v>0</v>
      </c>
      <c r="IV129" s="59">
        <v>0</v>
      </c>
      <c r="IW129" s="59">
        <v>0</v>
      </c>
      <c r="IX129" s="59">
        <v>0</v>
      </c>
      <c r="IY129" s="59">
        <v>0</v>
      </c>
      <c r="IZ129" s="59">
        <v>0</v>
      </c>
      <c r="JA129" s="59">
        <v>0</v>
      </c>
      <c r="JB129" s="59">
        <v>0</v>
      </c>
      <c r="JC129" s="59">
        <v>0</v>
      </c>
      <c r="JD129" s="59">
        <v>0</v>
      </c>
      <c r="JE129" s="59">
        <v>0</v>
      </c>
      <c r="JF129" s="59">
        <v>0</v>
      </c>
      <c r="JG129" s="59">
        <v>0</v>
      </c>
      <c r="JH129" s="59">
        <v>0</v>
      </c>
      <c r="JI129" s="59">
        <v>0</v>
      </c>
      <c r="JJ129" s="59">
        <v>0</v>
      </c>
      <c r="JK129" s="55">
        <v>0</v>
      </c>
      <c r="JL129" s="58">
        <v>0</v>
      </c>
      <c r="JM129" s="59">
        <v>0</v>
      </c>
      <c r="JN129" s="59">
        <v>0</v>
      </c>
      <c r="JO129" s="59">
        <v>0</v>
      </c>
      <c r="JP129" s="59">
        <v>0</v>
      </c>
      <c r="JQ129" s="59">
        <v>0</v>
      </c>
      <c r="JR129" s="59">
        <v>0</v>
      </c>
      <c r="JS129" s="59">
        <v>0</v>
      </c>
      <c r="JT129" s="59">
        <v>0</v>
      </c>
      <c r="JU129" s="59">
        <v>0</v>
      </c>
      <c r="JV129" s="59">
        <v>0</v>
      </c>
      <c r="JW129" s="59">
        <v>0</v>
      </c>
      <c r="JX129" s="59">
        <v>0</v>
      </c>
      <c r="JY129" s="59">
        <v>0</v>
      </c>
      <c r="JZ129" s="59">
        <v>0</v>
      </c>
      <c r="KA129" s="59">
        <v>0</v>
      </c>
      <c r="KB129" s="59">
        <v>0</v>
      </c>
      <c r="KC129" s="59">
        <v>0</v>
      </c>
      <c r="KD129" s="59">
        <v>0</v>
      </c>
      <c r="KE129" s="59">
        <v>0</v>
      </c>
      <c r="KF129" s="59">
        <v>0</v>
      </c>
      <c r="KG129" s="59">
        <v>0</v>
      </c>
      <c r="KH129" s="59">
        <v>0</v>
      </c>
      <c r="KI129" s="59">
        <v>0</v>
      </c>
      <c r="KJ129" s="55">
        <v>0</v>
      </c>
      <c r="KK129" s="58">
        <v>0</v>
      </c>
      <c r="KL129" s="59">
        <v>0</v>
      </c>
      <c r="KM129" s="59">
        <v>0</v>
      </c>
      <c r="KN129" s="59">
        <v>0</v>
      </c>
      <c r="KO129" s="59">
        <v>0</v>
      </c>
      <c r="KP129" s="59">
        <v>0</v>
      </c>
      <c r="KQ129" s="59">
        <v>0</v>
      </c>
      <c r="KR129" s="59">
        <v>0</v>
      </c>
      <c r="KS129" s="59">
        <v>0</v>
      </c>
      <c r="KT129" s="59">
        <v>0</v>
      </c>
      <c r="KU129" s="59">
        <v>0</v>
      </c>
      <c r="KV129" s="59">
        <v>0</v>
      </c>
      <c r="KW129" s="59">
        <v>0</v>
      </c>
      <c r="KX129" s="59">
        <v>0</v>
      </c>
      <c r="KY129" s="59">
        <v>0</v>
      </c>
      <c r="KZ129" s="59">
        <v>0</v>
      </c>
      <c r="LA129" s="59">
        <v>0</v>
      </c>
      <c r="LB129" s="59">
        <v>0</v>
      </c>
      <c r="LC129" s="59">
        <v>0</v>
      </c>
      <c r="LD129" s="59">
        <v>0</v>
      </c>
      <c r="LE129" s="59">
        <v>0</v>
      </c>
      <c r="LF129" s="59">
        <v>0</v>
      </c>
      <c r="LG129" s="59">
        <v>0</v>
      </c>
      <c r="LH129" s="59">
        <v>0</v>
      </c>
      <c r="LI129" s="55">
        <v>0</v>
      </c>
      <c r="LJ129" s="58">
        <v>0</v>
      </c>
      <c r="LK129" s="59">
        <v>0</v>
      </c>
      <c r="LL129" s="59">
        <v>0</v>
      </c>
      <c r="LM129" s="59">
        <v>0</v>
      </c>
      <c r="LN129" s="59">
        <v>0</v>
      </c>
      <c r="LO129" s="59">
        <v>0</v>
      </c>
      <c r="LP129" s="59">
        <v>0</v>
      </c>
      <c r="LQ129" s="59">
        <v>0</v>
      </c>
      <c r="LR129" s="59">
        <v>0</v>
      </c>
      <c r="LS129" s="59">
        <v>0</v>
      </c>
      <c r="LT129" s="59">
        <v>0</v>
      </c>
      <c r="LU129" s="59">
        <v>0</v>
      </c>
      <c r="LV129" s="59">
        <v>0</v>
      </c>
      <c r="LW129" s="59">
        <v>0</v>
      </c>
      <c r="LX129" s="59">
        <v>0</v>
      </c>
      <c r="LY129" s="59">
        <v>0</v>
      </c>
      <c r="LZ129" s="59">
        <v>0</v>
      </c>
      <c r="MA129" s="59">
        <v>0</v>
      </c>
      <c r="MB129" s="59">
        <v>0</v>
      </c>
      <c r="MC129" s="59">
        <v>0</v>
      </c>
      <c r="MD129" s="59">
        <v>0</v>
      </c>
      <c r="ME129" s="59">
        <v>0</v>
      </c>
      <c r="MF129" s="59">
        <v>0</v>
      </c>
      <c r="MG129" s="59">
        <v>0</v>
      </c>
      <c r="MH129" s="71">
        <v>0</v>
      </c>
      <c r="MI129" s="72">
        <v>0</v>
      </c>
      <c r="MJ129" s="59">
        <v>0</v>
      </c>
      <c r="MK129" s="59">
        <v>0</v>
      </c>
      <c r="ML129" s="59">
        <v>0</v>
      </c>
      <c r="MM129" s="59">
        <v>0</v>
      </c>
      <c r="MN129" s="59">
        <v>0</v>
      </c>
      <c r="MO129" s="59">
        <v>0</v>
      </c>
      <c r="MP129" s="59">
        <v>0</v>
      </c>
      <c r="MQ129" s="59">
        <v>0</v>
      </c>
      <c r="MR129" s="59">
        <v>0</v>
      </c>
      <c r="MS129" s="59">
        <v>0</v>
      </c>
      <c r="MT129" s="59">
        <v>0</v>
      </c>
      <c r="MU129" s="59">
        <v>0</v>
      </c>
      <c r="MV129" s="59">
        <v>0</v>
      </c>
      <c r="MW129" s="59">
        <v>0</v>
      </c>
      <c r="MX129" s="59">
        <v>0</v>
      </c>
      <c r="MY129" s="59">
        <v>0</v>
      </c>
      <c r="MZ129" s="59">
        <v>0</v>
      </c>
      <c r="NA129" s="59">
        <v>0</v>
      </c>
      <c r="NB129" s="59">
        <v>0</v>
      </c>
      <c r="NC129" s="59">
        <v>0</v>
      </c>
      <c r="ND129" s="59">
        <v>0</v>
      </c>
      <c r="NE129" s="59">
        <v>0</v>
      </c>
      <c r="NF129" s="59">
        <v>0</v>
      </c>
      <c r="NG129" s="55">
        <v>0</v>
      </c>
      <c r="NH129" s="58">
        <v>0</v>
      </c>
      <c r="NI129" s="59">
        <v>0</v>
      </c>
      <c r="NJ129" s="59">
        <v>0</v>
      </c>
      <c r="NK129" s="59">
        <v>0</v>
      </c>
      <c r="NL129" s="59">
        <v>0</v>
      </c>
      <c r="NM129" s="59">
        <v>0</v>
      </c>
      <c r="NN129" s="59">
        <v>0</v>
      </c>
      <c r="NO129" s="59">
        <v>0</v>
      </c>
      <c r="NP129" s="59">
        <v>0</v>
      </c>
      <c r="NQ129" s="59">
        <v>0</v>
      </c>
      <c r="NR129" s="59">
        <v>0</v>
      </c>
      <c r="NS129" s="59">
        <v>0</v>
      </c>
      <c r="NT129" s="59">
        <v>0</v>
      </c>
      <c r="NU129" s="59">
        <v>0</v>
      </c>
      <c r="NV129" s="59">
        <v>0</v>
      </c>
      <c r="NW129" s="59">
        <v>0</v>
      </c>
      <c r="NX129" s="59">
        <v>0</v>
      </c>
      <c r="NY129" s="59">
        <v>0</v>
      </c>
      <c r="NZ129" s="59">
        <v>0</v>
      </c>
      <c r="OA129" s="59">
        <v>0</v>
      </c>
      <c r="OB129" s="59">
        <v>0</v>
      </c>
      <c r="OC129" s="59">
        <v>0</v>
      </c>
      <c r="OD129" s="59">
        <v>0</v>
      </c>
      <c r="OE129" s="59">
        <v>0</v>
      </c>
      <c r="OF129" s="55">
        <v>0</v>
      </c>
      <c r="OG129" s="58">
        <v>0</v>
      </c>
      <c r="OH129" s="59">
        <v>0</v>
      </c>
      <c r="OI129" s="59">
        <v>0</v>
      </c>
      <c r="OJ129" s="59">
        <v>0</v>
      </c>
      <c r="OK129" s="59">
        <v>0</v>
      </c>
      <c r="OL129" s="59">
        <v>0</v>
      </c>
      <c r="OM129" s="59">
        <v>0</v>
      </c>
      <c r="ON129" s="59">
        <v>0</v>
      </c>
      <c r="OO129" s="59">
        <v>0</v>
      </c>
      <c r="OP129" s="59">
        <v>0</v>
      </c>
      <c r="OQ129" s="59">
        <v>0</v>
      </c>
      <c r="OR129" s="59">
        <v>0</v>
      </c>
      <c r="OS129" s="59">
        <v>0</v>
      </c>
      <c r="OT129" s="59">
        <v>0</v>
      </c>
      <c r="OU129" s="59">
        <v>0</v>
      </c>
      <c r="OV129" s="59">
        <v>0</v>
      </c>
      <c r="OW129" s="59">
        <v>0</v>
      </c>
      <c r="OX129" s="59">
        <v>0</v>
      </c>
      <c r="OY129" s="59">
        <v>0</v>
      </c>
      <c r="OZ129" s="59">
        <v>0</v>
      </c>
      <c r="PA129" s="59">
        <v>0</v>
      </c>
      <c r="PB129" s="59">
        <v>0</v>
      </c>
      <c r="PC129" s="59">
        <v>0</v>
      </c>
      <c r="PD129" s="59">
        <v>0</v>
      </c>
      <c r="PE129" s="55">
        <v>0</v>
      </c>
      <c r="PF129" s="58">
        <v>0</v>
      </c>
      <c r="PG129" s="59">
        <v>0</v>
      </c>
      <c r="PH129" s="59">
        <v>0</v>
      </c>
      <c r="PI129" s="59">
        <v>0</v>
      </c>
      <c r="PJ129" s="59">
        <v>0</v>
      </c>
      <c r="PK129" s="59">
        <v>0</v>
      </c>
      <c r="PL129" s="59">
        <v>0</v>
      </c>
      <c r="PM129" s="59">
        <v>0</v>
      </c>
      <c r="PN129" s="59">
        <v>0</v>
      </c>
      <c r="PO129" s="59">
        <v>0</v>
      </c>
      <c r="PP129" s="59">
        <v>0</v>
      </c>
      <c r="PQ129" s="59">
        <v>0</v>
      </c>
      <c r="PR129" s="59">
        <v>0</v>
      </c>
      <c r="PS129" s="59">
        <v>0</v>
      </c>
      <c r="PT129" s="59">
        <v>0</v>
      </c>
      <c r="PU129" s="59">
        <v>0</v>
      </c>
      <c r="PV129" s="59">
        <v>0</v>
      </c>
      <c r="PW129" s="59">
        <v>0</v>
      </c>
      <c r="PX129" s="59">
        <v>0</v>
      </c>
      <c r="PY129" s="59">
        <v>0</v>
      </c>
      <c r="PZ129" s="59">
        <v>0</v>
      </c>
      <c r="QA129" s="59">
        <v>0</v>
      </c>
      <c r="QB129" s="59">
        <v>0</v>
      </c>
      <c r="QC129" s="59">
        <v>0</v>
      </c>
      <c r="QD129" s="71">
        <v>0</v>
      </c>
      <c r="QE129" s="72">
        <v>0</v>
      </c>
      <c r="QF129" s="59">
        <v>0</v>
      </c>
      <c r="QG129" s="59">
        <v>0</v>
      </c>
      <c r="QH129" s="59">
        <v>0</v>
      </c>
      <c r="QI129" s="59">
        <v>0</v>
      </c>
      <c r="QJ129" s="59">
        <v>0</v>
      </c>
      <c r="QK129" s="59">
        <v>0</v>
      </c>
      <c r="QL129" s="59">
        <v>0</v>
      </c>
      <c r="QM129" s="59">
        <v>0</v>
      </c>
      <c r="QN129" s="59">
        <v>0</v>
      </c>
      <c r="QO129" s="59">
        <v>0</v>
      </c>
      <c r="QP129" s="59">
        <v>0</v>
      </c>
      <c r="QQ129" s="59">
        <v>0</v>
      </c>
      <c r="QR129" s="59">
        <v>0</v>
      </c>
      <c r="QS129" s="59">
        <v>0</v>
      </c>
      <c r="QT129" s="59">
        <v>0</v>
      </c>
      <c r="QU129" s="59">
        <v>0</v>
      </c>
      <c r="QV129" s="59">
        <v>0</v>
      </c>
      <c r="QW129" s="59">
        <v>0</v>
      </c>
      <c r="QX129" s="59">
        <v>0</v>
      </c>
      <c r="QY129" s="59">
        <v>0</v>
      </c>
      <c r="QZ129" s="59">
        <v>0</v>
      </c>
      <c r="RA129" s="59">
        <v>0</v>
      </c>
      <c r="RB129" s="59">
        <v>0</v>
      </c>
      <c r="RC129" s="55">
        <v>0</v>
      </c>
      <c r="RD129" s="58">
        <v>0</v>
      </c>
      <c r="RE129" s="59">
        <v>0</v>
      </c>
      <c r="RF129" s="59">
        <v>0</v>
      </c>
      <c r="RG129" s="59">
        <v>0</v>
      </c>
      <c r="RH129" s="59">
        <v>0</v>
      </c>
      <c r="RI129" s="59">
        <v>0</v>
      </c>
      <c r="RJ129" s="59">
        <v>0</v>
      </c>
      <c r="RK129" s="59">
        <v>0</v>
      </c>
      <c r="RL129" s="59">
        <v>0</v>
      </c>
      <c r="RM129" s="59">
        <v>0</v>
      </c>
      <c r="RN129" s="59">
        <v>0</v>
      </c>
      <c r="RO129" s="59">
        <v>0</v>
      </c>
      <c r="RP129" s="59">
        <v>0</v>
      </c>
      <c r="RQ129" s="59">
        <v>0</v>
      </c>
      <c r="RR129" s="59">
        <v>0</v>
      </c>
      <c r="RS129" s="59">
        <v>0</v>
      </c>
      <c r="RT129" s="59">
        <v>0</v>
      </c>
      <c r="RU129" s="59">
        <v>0</v>
      </c>
      <c r="RV129" s="59">
        <v>0</v>
      </c>
      <c r="RW129" s="59">
        <v>0</v>
      </c>
      <c r="RX129" s="59">
        <v>0</v>
      </c>
      <c r="RY129" s="59">
        <v>0</v>
      </c>
      <c r="RZ129" s="59">
        <v>0</v>
      </c>
      <c r="SA129" s="59">
        <v>0</v>
      </c>
      <c r="SB129" s="55">
        <v>0</v>
      </c>
      <c r="SC129" s="58">
        <v>0</v>
      </c>
      <c r="SD129" s="59">
        <v>0</v>
      </c>
      <c r="SE129" s="59">
        <v>0</v>
      </c>
      <c r="SF129" s="59">
        <v>0</v>
      </c>
      <c r="SG129" s="59">
        <v>0</v>
      </c>
      <c r="SH129" s="59">
        <v>0</v>
      </c>
      <c r="SI129" s="59">
        <v>0</v>
      </c>
      <c r="SJ129" s="59">
        <v>0</v>
      </c>
      <c r="SK129" s="59">
        <v>0</v>
      </c>
      <c r="SL129" s="59">
        <v>0</v>
      </c>
      <c r="SM129" s="59">
        <v>0</v>
      </c>
      <c r="SN129" s="59">
        <v>0</v>
      </c>
      <c r="SO129" s="59">
        <v>0</v>
      </c>
      <c r="SP129" s="59">
        <v>0</v>
      </c>
      <c r="SQ129" s="59">
        <v>0</v>
      </c>
      <c r="SR129" s="59">
        <v>0</v>
      </c>
      <c r="SS129" s="59">
        <v>0</v>
      </c>
      <c r="ST129" s="59">
        <v>0</v>
      </c>
      <c r="SU129" s="59">
        <v>0</v>
      </c>
      <c r="SV129" s="59">
        <v>0</v>
      </c>
      <c r="SW129" s="59">
        <v>0</v>
      </c>
      <c r="SX129" s="59">
        <v>0</v>
      </c>
      <c r="SY129" s="59">
        <v>0</v>
      </c>
      <c r="SZ129" s="59">
        <v>0</v>
      </c>
      <c r="TA129" s="55">
        <v>0</v>
      </c>
      <c r="TB129" s="58">
        <v>0</v>
      </c>
      <c r="TC129" s="59">
        <v>0</v>
      </c>
      <c r="TD129" s="59">
        <v>0</v>
      </c>
      <c r="TE129" s="59">
        <v>0</v>
      </c>
      <c r="TF129" s="59">
        <v>0</v>
      </c>
      <c r="TG129" s="59">
        <v>0</v>
      </c>
      <c r="TH129" s="59">
        <v>0</v>
      </c>
      <c r="TI129" s="59">
        <v>0</v>
      </c>
      <c r="TJ129" s="59">
        <v>0</v>
      </c>
      <c r="TK129" s="59">
        <v>0</v>
      </c>
      <c r="TL129" s="59">
        <v>0</v>
      </c>
      <c r="TM129" s="59">
        <v>0</v>
      </c>
      <c r="TN129" s="59">
        <v>0</v>
      </c>
      <c r="TO129" s="59">
        <v>0</v>
      </c>
      <c r="TP129" s="59">
        <v>0</v>
      </c>
      <c r="TQ129" s="59">
        <v>0</v>
      </c>
      <c r="TR129" s="59">
        <v>0</v>
      </c>
      <c r="TS129" s="59">
        <v>0</v>
      </c>
      <c r="TT129" s="59">
        <v>0</v>
      </c>
      <c r="TU129" s="59">
        <v>0</v>
      </c>
      <c r="TV129" s="59">
        <v>0</v>
      </c>
      <c r="TW129" s="59">
        <v>0</v>
      </c>
      <c r="TX129" s="59">
        <v>0</v>
      </c>
      <c r="TY129" s="59">
        <v>0</v>
      </c>
      <c r="TZ129" s="71">
        <v>0</v>
      </c>
      <c r="UA129" s="73">
        <v>849.18532741809418</v>
      </c>
      <c r="UB129" s="53">
        <v>640.61447065247069</v>
      </c>
      <c r="UC129" s="53">
        <v>567.05576720995134</v>
      </c>
      <c r="UD129" s="53">
        <v>530.89983607435568</v>
      </c>
      <c r="UE129" s="53">
        <v>509.37074940523331</v>
      </c>
      <c r="UF129" s="53">
        <v>494.86911286439249</v>
      </c>
      <c r="UG129" s="53">
        <v>484.44174729467318</v>
      </c>
      <c r="UH129" s="53">
        <v>476.58680484327795</v>
      </c>
      <c r="UI129" s="53">
        <v>470.45975771683504</v>
      </c>
      <c r="UJ129" s="53">
        <v>465.54925145154101</v>
      </c>
      <c r="UK129" s="53">
        <v>460.44651031865078</v>
      </c>
      <c r="UL129" s="53">
        <v>455.5603373511554</v>
      </c>
      <c r="UM129" s="53">
        <v>451.55281727170438</v>
      </c>
      <c r="UN129" s="53">
        <v>448.22370783321054</v>
      </c>
      <c r="UO129" s="53">
        <v>445.42830357216008</v>
      </c>
      <c r="UP129" s="53">
        <v>443.05948542236121</v>
      </c>
      <c r="UQ129" s="53">
        <v>441.03635965770479</v>
      </c>
      <c r="UR129" s="53">
        <v>439.2967013334416</v>
      </c>
      <c r="US129" s="53">
        <v>437.79189500806666</v>
      </c>
      <c r="UT129" s="53">
        <v>436.48343451961119</v>
      </c>
      <c r="UU129" s="53">
        <v>435.3404487533748</v>
      </c>
      <c r="UV129" s="53">
        <v>434.33791893654757</v>
      </c>
      <c r="UW129" s="53">
        <v>433.45537205850786</v>
      </c>
      <c r="UX129" s="53">
        <v>432.69645930328909</v>
      </c>
      <c r="UY129" s="74">
        <v>432.04223956158279</v>
      </c>
      <c r="UZ129" s="73">
        <v>328.95881298058123</v>
      </c>
      <c r="VA129" s="53">
        <v>248.16229042104604</v>
      </c>
      <c r="VB129" s="53">
        <v>219.66699853651247</v>
      </c>
      <c r="VC129" s="53">
        <v>205.66085428913632</v>
      </c>
      <c r="VD129" s="53">
        <v>197.32088118012894</v>
      </c>
      <c r="VE129" s="53">
        <v>191.70321329453898</v>
      </c>
      <c r="VF129" s="53">
        <v>187.66384321879977</v>
      </c>
      <c r="VG129" s="53">
        <v>184.62098265419471</v>
      </c>
      <c r="VH129" s="53">
        <v>182.24747703096531</v>
      </c>
      <c r="VI129" s="53">
        <v>180.34523701337548</v>
      </c>
      <c r="VJ129" s="53">
        <v>178.36852873565897</v>
      </c>
      <c r="VK129" s="53">
        <v>176.47571499111143</v>
      </c>
      <c r="VL129" s="53">
        <v>174.92327525179056</v>
      </c>
      <c r="VM129" s="53">
        <v>173.63363934569324</v>
      </c>
      <c r="VN129" s="53">
        <v>172.55075103165237</v>
      </c>
      <c r="VO129" s="53">
        <v>171.63311434909929</v>
      </c>
      <c r="VP129" s="53">
        <v>170.84939255296874</v>
      </c>
      <c r="VQ129" s="53">
        <v>170.17548084151539</v>
      </c>
      <c r="VR129" s="53">
        <v>169.59254648481132</v>
      </c>
      <c r="VS129" s="53">
        <v>169.08567290231196</v>
      </c>
      <c r="VT129" s="53">
        <v>168.64290119067863</v>
      </c>
      <c r="VU129" s="53">
        <v>168.25453953642838</v>
      </c>
      <c r="VV129" s="53">
        <v>167.91265707093365</v>
      </c>
      <c r="VW129" s="53">
        <v>167.61866819588835</v>
      </c>
      <c r="VX129" s="74">
        <v>167.36523547312277</v>
      </c>
      <c r="VY129" s="65">
        <f t="shared" si="1"/>
        <v>125</v>
      </c>
    </row>
    <row r="130" spans="1:597">
      <c r="A130" s="51" t="s">
        <v>660</v>
      </c>
      <c r="B130" s="69" t="s">
        <v>2</v>
      </c>
      <c r="C130" t="s">
        <v>659</v>
      </c>
      <c r="D130" t="s">
        <v>661</v>
      </c>
      <c r="E130" t="s">
        <v>727</v>
      </c>
      <c r="F130" t="s">
        <v>663</v>
      </c>
      <c r="G130" t="s">
        <v>664</v>
      </c>
      <c r="H130" t="s">
        <v>824</v>
      </c>
      <c r="I130" t="s">
        <v>666</v>
      </c>
      <c r="J130" t="s">
        <v>1047</v>
      </c>
      <c r="K130" s="5" t="s">
        <v>826</v>
      </c>
      <c r="L130" t="s">
        <v>827</v>
      </c>
      <c r="M130">
        <v>45</v>
      </c>
      <c r="N130" s="52">
        <v>8.8172837674534557E-2</v>
      </c>
      <c r="O130" s="52">
        <v>0</v>
      </c>
      <c r="P130" s="52">
        <v>0</v>
      </c>
      <c r="Q130" s="53">
        <v>2.54</v>
      </c>
      <c r="R130" s="53">
        <v>0</v>
      </c>
      <c r="S130" s="53">
        <v>0</v>
      </c>
      <c r="T130" s="53">
        <v>0</v>
      </c>
      <c r="U130" s="53">
        <v>1</v>
      </c>
      <c r="V130" s="53">
        <v>0.25</v>
      </c>
      <c r="W130" s="2" t="s">
        <v>828</v>
      </c>
      <c r="X130" s="54">
        <v>0</v>
      </c>
      <c r="Y130" s="54">
        <v>0</v>
      </c>
      <c r="Z130" t="s">
        <v>776</v>
      </c>
      <c r="AA130" t="s">
        <v>777</v>
      </c>
      <c r="AB130" s="54">
        <v>0.65350639939441602</v>
      </c>
      <c r="AC130" t="s">
        <v>778</v>
      </c>
      <c r="AD130" s="54">
        <v>0</v>
      </c>
      <c r="AE130" s="53">
        <v>0</v>
      </c>
      <c r="AG130" s="53">
        <v>0</v>
      </c>
      <c r="AI130" s="55">
        <v>0</v>
      </c>
      <c r="AJ130" s="5" t="s">
        <v>779</v>
      </c>
      <c r="AK130" t="s">
        <v>779</v>
      </c>
      <c r="AL130" s="1" t="s">
        <v>779</v>
      </c>
      <c r="AM130" s="5" t="s">
        <v>826</v>
      </c>
      <c r="AN130" t="s">
        <v>826</v>
      </c>
      <c r="AO130" t="s">
        <v>826</v>
      </c>
      <c r="AP130" t="s">
        <v>826</v>
      </c>
      <c r="AQ130" t="s">
        <v>826</v>
      </c>
      <c r="AR130" t="s">
        <v>826</v>
      </c>
      <c r="AS130" t="s">
        <v>826</v>
      </c>
      <c r="AT130" t="s">
        <v>826</v>
      </c>
      <c r="AU130" t="s">
        <v>826</v>
      </c>
      <c r="AV130" t="s">
        <v>826</v>
      </c>
      <c r="AW130" t="s">
        <v>826</v>
      </c>
      <c r="AX130" t="s">
        <v>826</v>
      </c>
      <c r="AY130" t="s">
        <v>826</v>
      </c>
      <c r="AZ130" t="s">
        <v>826</v>
      </c>
      <c r="BA130" t="s">
        <v>826</v>
      </c>
      <c r="BB130" t="s">
        <v>826</v>
      </c>
      <c r="BC130" t="s">
        <v>826</v>
      </c>
      <c r="BD130" t="s">
        <v>826</v>
      </c>
      <c r="BE130" t="s">
        <v>826</v>
      </c>
      <c r="BF130" t="s">
        <v>826</v>
      </c>
      <c r="BG130" t="s">
        <v>826</v>
      </c>
      <c r="BH130" t="s">
        <v>826</v>
      </c>
      <c r="BI130" t="s">
        <v>826</v>
      </c>
      <c r="BJ130" t="s">
        <v>826</v>
      </c>
      <c r="BK130" t="s">
        <v>826</v>
      </c>
      <c r="BL130" t="s">
        <v>826</v>
      </c>
      <c r="BM130" s="1" t="s">
        <v>826</v>
      </c>
      <c r="BN130" s="5" t="s">
        <v>827</v>
      </c>
      <c r="BO130" t="s">
        <v>827</v>
      </c>
      <c r="BP130" t="s">
        <v>827</v>
      </c>
      <c r="BQ130" t="s">
        <v>827</v>
      </c>
      <c r="BR130" t="s">
        <v>827</v>
      </c>
      <c r="BS130" t="s">
        <v>827</v>
      </c>
      <c r="BT130" t="s">
        <v>827</v>
      </c>
      <c r="BU130" t="s">
        <v>827</v>
      </c>
      <c r="BV130" t="s">
        <v>827</v>
      </c>
      <c r="BW130" t="s">
        <v>827</v>
      </c>
      <c r="BX130" t="s">
        <v>827</v>
      </c>
      <c r="BY130" t="s">
        <v>827</v>
      </c>
      <c r="BZ130" t="s">
        <v>827</v>
      </c>
      <c r="CA130" t="s">
        <v>827</v>
      </c>
      <c r="CB130" t="s">
        <v>827</v>
      </c>
      <c r="CC130" t="s">
        <v>827</v>
      </c>
      <c r="CD130" t="s">
        <v>827</v>
      </c>
      <c r="CE130" t="s">
        <v>827</v>
      </c>
      <c r="CF130" t="s">
        <v>827</v>
      </c>
      <c r="CG130" t="s">
        <v>827</v>
      </c>
      <c r="CH130" t="s">
        <v>827</v>
      </c>
      <c r="CI130" t="s">
        <v>827</v>
      </c>
      <c r="CJ130" t="s">
        <v>827</v>
      </c>
      <c r="CK130" t="s">
        <v>827</v>
      </c>
      <c r="CL130" t="s">
        <v>827</v>
      </c>
      <c r="CM130" t="s">
        <v>827</v>
      </c>
      <c r="CN130" s="1" t="s">
        <v>827</v>
      </c>
      <c r="CO130" s="56">
        <v>2.54</v>
      </c>
      <c r="CP130" s="53">
        <v>2.54</v>
      </c>
      <c r="CQ130" s="53">
        <v>2.54</v>
      </c>
      <c r="CR130" s="53">
        <v>2.54</v>
      </c>
      <c r="CS130" s="53">
        <v>2.54</v>
      </c>
      <c r="CT130" s="53">
        <v>2.54</v>
      </c>
      <c r="CU130" s="53">
        <v>2.54</v>
      </c>
      <c r="CV130" s="53">
        <v>2.54</v>
      </c>
      <c r="CW130" s="53">
        <v>2.54</v>
      </c>
      <c r="CX130" s="53">
        <v>2.54</v>
      </c>
      <c r="CY130" s="53">
        <v>2.54</v>
      </c>
      <c r="CZ130" s="53">
        <v>2.54</v>
      </c>
      <c r="DA130" s="53">
        <v>2.54</v>
      </c>
      <c r="DB130" s="53">
        <v>2.54</v>
      </c>
      <c r="DC130" s="53">
        <v>2.54</v>
      </c>
      <c r="DD130" s="53">
        <v>2.54</v>
      </c>
      <c r="DE130" s="53">
        <v>2.54</v>
      </c>
      <c r="DF130" s="53">
        <v>2.54</v>
      </c>
      <c r="DG130" s="53">
        <v>2.54</v>
      </c>
      <c r="DH130" s="53">
        <v>2.54</v>
      </c>
      <c r="DI130" s="53">
        <v>2.54</v>
      </c>
      <c r="DJ130" s="53">
        <v>2.54</v>
      </c>
      <c r="DK130" s="53">
        <v>2.54</v>
      </c>
      <c r="DL130" s="53">
        <v>2.54</v>
      </c>
      <c r="DM130" s="53">
        <v>2.54</v>
      </c>
      <c r="DN130" s="53">
        <v>2.54</v>
      </c>
      <c r="DO130" s="57">
        <v>2.54</v>
      </c>
      <c r="DP130" s="58">
        <v>0</v>
      </c>
      <c r="DQ130" s="59">
        <v>0</v>
      </c>
      <c r="DR130" s="59">
        <v>0</v>
      </c>
      <c r="DS130" s="59">
        <v>0</v>
      </c>
      <c r="DT130" s="59">
        <v>0</v>
      </c>
      <c r="DU130" s="59">
        <v>0</v>
      </c>
      <c r="DV130" s="59">
        <v>0</v>
      </c>
      <c r="DW130" s="59">
        <v>0</v>
      </c>
      <c r="DX130" s="59">
        <v>0</v>
      </c>
      <c r="DY130" s="59">
        <v>0</v>
      </c>
      <c r="DZ130" s="59">
        <v>0</v>
      </c>
      <c r="EA130" s="59">
        <v>0</v>
      </c>
      <c r="EB130" s="59">
        <v>0</v>
      </c>
      <c r="EC130" s="59">
        <v>0</v>
      </c>
      <c r="ED130" s="59">
        <v>0</v>
      </c>
      <c r="EE130" s="59">
        <v>0</v>
      </c>
      <c r="EF130" s="59">
        <v>0</v>
      </c>
      <c r="EG130" s="59">
        <v>0</v>
      </c>
      <c r="EH130" s="59">
        <v>0</v>
      </c>
      <c r="EI130" s="59">
        <v>0</v>
      </c>
      <c r="EJ130" s="59">
        <v>0</v>
      </c>
      <c r="EK130" s="59">
        <v>0</v>
      </c>
      <c r="EL130" s="59">
        <v>0</v>
      </c>
      <c r="EM130" s="59">
        <v>0</v>
      </c>
      <c r="EN130" s="59">
        <v>0</v>
      </c>
      <c r="EO130" s="59">
        <v>0</v>
      </c>
      <c r="EP130" s="59">
        <v>0</v>
      </c>
      <c r="EQ130" s="72">
        <v>0</v>
      </c>
      <c r="ER130" s="59">
        <v>0</v>
      </c>
      <c r="ES130" s="59">
        <v>0</v>
      </c>
      <c r="ET130" s="59">
        <v>0</v>
      </c>
      <c r="EU130" s="59">
        <v>0</v>
      </c>
      <c r="EV130" s="59">
        <v>0</v>
      </c>
      <c r="EW130" s="59">
        <v>0</v>
      </c>
      <c r="EX130" s="59">
        <v>0</v>
      </c>
      <c r="EY130" s="59">
        <v>0</v>
      </c>
      <c r="EZ130" s="59">
        <v>0</v>
      </c>
      <c r="FA130" s="59">
        <v>0</v>
      </c>
      <c r="FB130" s="59">
        <v>0</v>
      </c>
      <c r="FC130" s="59">
        <v>0</v>
      </c>
      <c r="FD130" s="59">
        <v>0</v>
      </c>
      <c r="FE130" s="59">
        <v>0</v>
      </c>
      <c r="FF130" s="59">
        <v>0</v>
      </c>
      <c r="FG130" s="59">
        <v>0</v>
      </c>
      <c r="FH130" s="59">
        <v>0</v>
      </c>
      <c r="FI130" s="59">
        <v>0</v>
      </c>
      <c r="FJ130" s="59">
        <v>0</v>
      </c>
      <c r="FK130" s="59">
        <v>0</v>
      </c>
      <c r="FL130" s="59">
        <v>0</v>
      </c>
      <c r="FM130" s="59">
        <v>0</v>
      </c>
      <c r="FN130" s="59">
        <v>0</v>
      </c>
      <c r="FO130" s="55">
        <v>0</v>
      </c>
      <c r="FP130" s="58">
        <v>0</v>
      </c>
      <c r="FQ130" s="59">
        <v>0</v>
      </c>
      <c r="FR130" s="59">
        <v>0</v>
      </c>
      <c r="FS130" s="59">
        <v>0</v>
      </c>
      <c r="FT130" s="59">
        <v>0</v>
      </c>
      <c r="FU130" s="59">
        <v>0</v>
      </c>
      <c r="FV130" s="59">
        <v>0</v>
      </c>
      <c r="FW130" s="59">
        <v>0</v>
      </c>
      <c r="FX130" s="59">
        <v>0</v>
      </c>
      <c r="FY130" s="59">
        <v>0</v>
      </c>
      <c r="FZ130" s="59">
        <v>0</v>
      </c>
      <c r="GA130" s="59">
        <v>0</v>
      </c>
      <c r="GB130" s="59">
        <v>0</v>
      </c>
      <c r="GC130" s="59">
        <v>0</v>
      </c>
      <c r="GD130" s="59">
        <v>0</v>
      </c>
      <c r="GE130" s="59">
        <v>0</v>
      </c>
      <c r="GF130" s="59">
        <v>0</v>
      </c>
      <c r="GG130" s="59">
        <v>0</v>
      </c>
      <c r="GH130" s="59">
        <v>0</v>
      </c>
      <c r="GI130" s="59">
        <v>0</v>
      </c>
      <c r="GJ130" s="59">
        <v>0</v>
      </c>
      <c r="GK130" s="59">
        <v>0</v>
      </c>
      <c r="GL130" s="59">
        <v>0</v>
      </c>
      <c r="GM130" s="59">
        <v>0</v>
      </c>
      <c r="GN130" s="55">
        <v>0</v>
      </c>
      <c r="GO130" s="58">
        <v>0</v>
      </c>
      <c r="GP130" s="59">
        <v>0</v>
      </c>
      <c r="GQ130" s="59">
        <v>0</v>
      </c>
      <c r="GR130" s="59">
        <v>0</v>
      </c>
      <c r="GS130" s="59">
        <v>0</v>
      </c>
      <c r="GT130" s="59">
        <v>0</v>
      </c>
      <c r="GU130" s="59">
        <v>0</v>
      </c>
      <c r="GV130" s="59">
        <v>0</v>
      </c>
      <c r="GW130" s="59">
        <v>0</v>
      </c>
      <c r="GX130" s="59">
        <v>0</v>
      </c>
      <c r="GY130" s="59">
        <v>0</v>
      </c>
      <c r="GZ130" s="59">
        <v>0</v>
      </c>
      <c r="HA130" s="59">
        <v>0</v>
      </c>
      <c r="HB130" s="59">
        <v>0</v>
      </c>
      <c r="HC130" s="59">
        <v>0</v>
      </c>
      <c r="HD130" s="59">
        <v>0</v>
      </c>
      <c r="HE130" s="59">
        <v>0</v>
      </c>
      <c r="HF130" s="59">
        <v>0</v>
      </c>
      <c r="HG130" s="59">
        <v>0</v>
      </c>
      <c r="HH130" s="59">
        <v>0</v>
      </c>
      <c r="HI130" s="59">
        <v>0</v>
      </c>
      <c r="HJ130" s="59">
        <v>0</v>
      </c>
      <c r="HK130" s="59">
        <v>0</v>
      </c>
      <c r="HL130" s="59">
        <v>0</v>
      </c>
      <c r="HM130" s="55">
        <v>0</v>
      </c>
      <c r="HN130" s="58">
        <v>0</v>
      </c>
      <c r="HO130" s="59">
        <v>0</v>
      </c>
      <c r="HP130" s="59">
        <v>0</v>
      </c>
      <c r="HQ130" s="59">
        <v>0</v>
      </c>
      <c r="HR130" s="59">
        <v>0</v>
      </c>
      <c r="HS130" s="59">
        <v>0</v>
      </c>
      <c r="HT130" s="59">
        <v>0</v>
      </c>
      <c r="HU130" s="59">
        <v>0</v>
      </c>
      <c r="HV130" s="59">
        <v>0</v>
      </c>
      <c r="HW130" s="59">
        <v>0</v>
      </c>
      <c r="HX130" s="59">
        <v>0</v>
      </c>
      <c r="HY130" s="59">
        <v>0</v>
      </c>
      <c r="HZ130" s="59">
        <v>0</v>
      </c>
      <c r="IA130" s="59">
        <v>0</v>
      </c>
      <c r="IB130" s="59">
        <v>0</v>
      </c>
      <c r="IC130" s="59">
        <v>0</v>
      </c>
      <c r="ID130" s="59">
        <v>0</v>
      </c>
      <c r="IE130" s="59">
        <v>0</v>
      </c>
      <c r="IF130" s="59">
        <v>0</v>
      </c>
      <c r="IG130" s="59">
        <v>0</v>
      </c>
      <c r="IH130" s="59">
        <v>0</v>
      </c>
      <c r="II130" s="59">
        <v>0</v>
      </c>
      <c r="IJ130" s="59">
        <v>0</v>
      </c>
      <c r="IK130" s="59">
        <v>0</v>
      </c>
      <c r="IL130" s="71">
        <v>0</v>
      </c>
      <c r="IM130" s="72">
        <v>0</v>
      </c>
      <c r="IN130" s="59">
        <v>0</v>
      </c>
      <c r="IO130" s="59">
        <v>0</v>
      </c>
      <c r="IP130" s="59">
        <v>0</v>
      </c>
      <c r="IQ130" s="59">
        <v>0</v>
      </c>
      <c r="IR130" s="59">
        <v>0</v>
      </c>
      <c r="IS130" s="59">
        <v>0</v>
      </c>
      <c r="IT130" s="59">
        <v>0</v>
      </c>
      <c r="IU130" s="59">
        <v>0</v>
      </c>
      <c r="IV130" s="59">
        <v>0</v>
      </c>
      <c r="IW130" s="59">
        <v>0</v>
      </c>
      <c r="IX130" s="59">
        <v>0</v>
      </c>
      <c r="IY130" s="59">
        <v>0</v>
      </c>
      <c r="IZ130" s="59">
        <v>0</v>
      </c>
      <c r="JA130" s="59">
        <v>0</v>
      </c>
      <c r="JB130" s="59">
        <v>0</v>
      </c>
      <c r="JC130" s="59">
        <v>0</v>
      </c>
      <c r="JD130" s="59">
        <v>0</v>
      </c>
      <c r="JE130" s="59">
        <v>0</v>
      </c>
      <c r="JF130" s="59">
        <v>0</v>
      </c>
      <c r="JG130" s="59">
        <v>0</v>
      </c>
      <c r="JH130" s="59">
        <v>0</v>
      </c>
      <c r="JI130" s="59">
        <v>0</v>
      </c>
      <c r="JJ130" s="59">
        <v>0</v>
      </c>
      <c r="JK130" s="55">
        <v>0</v>
      </c>
      <c r="JL130" s="58">
        <v>0</v>
      </c>
      <c r="JM130" s="59">
        <v>0</v>
      </c>
      <c r="JN130" s="59">
        <v>0</v>
      </c>
      <c r="JO130" s="59">
        <v>0</v>
      </c>
      <c r="JP130" s="59">
        <v>0</v>
      </c>
      <c r="JQ130" s="59">
        <v>0</v>
      </c>
      <c r="JR130" s="59">
        <v>0</v>
      </c>
      <c r="JS130" s="59">
        <v>0</v>
      </c>
      <c r="JT130" s="59">
        <v>0</v>
      </c>
      <c r="JU130" s="59">
        <v>0</v>
      </c>
      <c r="JV130" s="59">
        <v>0</v>
      </c>
      <c r="JW130" s="59">
        <v>0</v>
      </c>
      <c r="JX130" s="59">
        <v>0</v>
      </c>
      <c r="JY130" s="59">
        <v>0</v>
      </c>
      <c r="JZ130" s="59">
        <v>0</v>
      </c>
      <c r="KA130" s="59">
        <v>0</v>
      </c>
      <c r="KB130" s="59">
        <v>0</v>
      </c>
      <c r="KC130" s="59">
        <v>0</v>
      </c>
      <c r="KD130" s="59">
        <v>0</v>
      </c>
      <c r="KE130" s="59">
        <v>0</v>
      </c>
      <c r="KF130" s="59">
        <v>0</v>
      </c>
      <c r="KG130" s="59">
        <v>0</v>
      </c>
      <c r="KH130" s="59">
        <v>0</v>
      </c>
      <c r="KI130" s="59">
        <v>0</v>
      </c>
      <c r="KJ130" s="55">
        <v>0</v>
      </c>
      <c r="KK130" s="58">
        <v>0</v>
      </c>
      <c r="KL130" s="59">
        <v>0</v>
      </c>
      <c r="KM130" s="59">
        <v>0</v>
      </c>
      <c r="KN130" s="59">
        <v>0</v>
      </c>
      <c r="KO130" s="59">
        <v>0</v>
      </c>
      <c r="KP130" s="59">
        <v>0</v>
      </c>
      <c r="KQ130" s="59">
        <v>0</v>
      </c>
      <c r="KR130" s="59">
        <v>0</v>
      </c>
      <c r="KS130" s="59">
        <v>0</v>
      </c>
      <c r="KT130" s="59">
        <v>0</v>
      </c>
      <c r="KU130" s="59">
        <v>0</v>
      </c>
      <c r="KV130" s="59">
        <v>0</v>
      </c>
      <c r="KW130" s="59">
        <v>0</v>
      </c>
      <c r="KX130" s="59">
        <v>0</v>
      </c>
      <c r="KY130" s="59">
        <v>0</v>
      </c>
      <c r="KZ130" s="59">
        <v>0</v>
      </c>
      <c r="LA130" s="59">
        <v>0</v>
      </c>
      <c r="LB130" s="59">
        <v>0</v>
      </c>
      <c r="LC130" s="59">
        <v>0</v>
      </c>
      <c r="LD130" s="59">
        <v>0</v>
      </c>
      <c r="LE130" s="59">
        <v>0</v>
      </c>
      <c r="LF130" s="59">
        <v>0</v>
      </c>
      <c r="LG130" s="59">
        <v>0</v>
      </c>
      <c r="LH130" s="59">
        <v>0</v>
      </c>
      <c r="LI130" s="55">
        <v>0</v>
      </c>
      <c r="LJ130" s="58">
        <v>0</v>
      </c>
      <c r="LK130" s="59">
        <v>0</v>
      </c>
      <c r="LL130" s="59">
        <v>0</v>
      </c>
      <c r="LM130" s="59">
        <v>0</v>
      </c>
      <c r="LN130" s="59">
        <v>0</v>
      </c>
      <c r="LO130" s="59">
        <v>0</v>
      </c>
      <c r="LP130" s="59">
        <v>0</v>
      </c>
      <c r="LQ130" s="59">
        <v>0</v>
      </c>
      <c r="LR130" s="59">
        <v>0</v>
      </c>
      <c r="LS130" s="59">
        <v>0</v>
      </c>
      <c r="LT130" s="59">
        <v>0</v>
      </c>
      <c r="LU130" s="59">
        <v>0</v>
      </c>
      <c r="LV130" s="59">
        <v>0</v>
      </c>
      <c r="LW130" s="59">
        <v>0</v>
      </c>
      <c r="LX130" s="59">
        <v>0</v>
      </c>
      <c r="LY130" s="59">
        <v>0</v>
      </c>
      <c r="LZ130" s="59">
        <v>0</v>
      </c>
      <c r="MA130" s="59">
        <v>0</v>
      </c>
      <c r="MB130" s="59">
        <v>0</v>
      </c>
      <c r="MC130" s="59">
        <v>0</v>
      </c>
      <c r="MD130" s="59">
        <v>0</v>
      </c>
      <c r="ME130" s="59">
        <v>0</v>
      </c>
      <c r="MF130" s="59">
        <v>0</v>
      </c>
      <c r="MG130" s="59">
        <v>0</v>
      </c>
      <c r="MH130" s="71">
        <v>0</v>
      </c>
      <c r="MI130" s="72">
        <v>0</v>
      </c>
      <c r="MJ130" s="59">
        <v>0</v>
      </c>
      <c r="MK130" s="59">
        <v>0</v>
      </c>
      <c r="ML130" s="59">
        <v>0</v>
      </c>
      <c r="MM130" s="59">
        <v>0</v>
      </c>
      <c r="MN130" s="59">
        <v>0</v>
      </c>
      <c r="MO130" s="59">
        <v>0</v>
      </c>
      <c r="MP130" s="59">
        <v>0</v>
      </c>
      <c r="MQ130" s="59">
        <v>0</v>
      </c>
      <c r="MR130" s="59">
        <v>0</v>
      </c>
      <c r="MS130" s="59">
        <v>0</v>
      </c>
      <c r="MT130" s="59">
        <v>0</v>
      </c>
      <c r="MU130" s="59">
        <v>0</v>
      </c>
      <c r="MV130" s="59">
        <v>0</v>
      </c>
      <c r="MW130" s="59">
        <v>0</v>
      </c>
      <c r="MX130" s="59">
        <v>0</v>
      </c>
      <c r="MY130" s="59">
        <v>0</v>
      </c>
      <c r="MZ130" s="59">
        <v>0</v>
      </c>
      <c r="NA130" s="59">
        <v>0</v>
      </c>
      <c r="NB130" s="59">
        <v>0</v>
      </c>
      <c r="NC130" s="59">
        <v>0</v>
      </c>
      <c r="ND130" s="59">
        <v>0</v>
      </c>
      <c r="NE130" s="59">
        <v>0</v>
      </c>
      <c r="NF130" s="59">
        <v>0</v>
      </c>
      <c r="NG130" s="55">
        <v>0</v>
      </c>
      <c r="NH130" s="58">
        <v>0</v>
      </c>
      <c r="NI130" s="59">
        <v>0</v>
      </c>
      <c r="NJ130" s="59">
        <v>0</v>
      </c>
      <c r="NK130" s="59">
        <v>0</v>
      </c>
      <c r="NL130" s="59">
        <v>0</v>
      </c>
      <c r="NM130" s="59">
        <v>0</v>
      </c>
      <c r="NN130" s="59">
        <v>0</v>
      </c>
      <c r="NO130" s="59">
        <v>0</v>
      </c>
      <c r="NP130" s="59">
        <v>0</v>
      </c>
      <c r="NQ130" s="59">
        <v>0</v>
      </c>
      <c r="NR130" s="59">
        <v>0</v>
      </c>
      <c r="NS130" s="59">
        <v>0</v>
      </c>
      <c r="NT130" s="59">
        <v>0</v>
      </c>
      <c r="NU130" s="59">
        <v>0</v>
      </c>
      <c r="NV130" s="59">
        <v>0</v>
      </c>
      <c r="NW130" s="59">
        <v>0</v>
      </c>
      <c r="NX130" s="59">
        <v>0</v>
      </c>
      <c r="NY130" s="59">
        <v>0</v>
      </c>
      <c r="NZ130" s="59">
        <v>0</v>
      </c>
      <c r="OA130" s="59">
        <v>0</v>
      </c>
      <c r="OB130" s="59">
        <v>0</v>
      </c>
      <c r="OC130" s="59">
        <v>0</v>
      </c>
      <c r="OD130" s="59">
        <v>0</v>
      </c>
      <c r="OE130" s="59">
        <v>0</v>
      </c>
      <c r="OF130" s="55">
        <v>0</v>
      </c>
      <c r="OG130" s="58">
        <v>0</v>
      </c>
      <c r="OH130" s="59">
        <v>0</v>
      </c>
      <c r="OI130" s="59">
        <v>0</v>
      </c>
      <c r="OJ130" s="59">
        <v>0</v>
      </c>
      <c r="OK130" s="59">
        <v>0</v>
      </c>
      <c r="OL130" s="59">
        <v>0</v>
      </c>
      <c r="OM130" s="59">
        <v>0</v>
      </c>
      <c r="ON130" s="59">
        <v>0</v>
      </c>
      <c r="OO130" s="59">
        <v>0</v>
      </c>
      <c r="OP130" s="59">
        <v>0</v>
      </c>
      <c r="OQ130" s="59">
        <v>0</v>
      </c>
      <c r="OR130" s="59">
        <v>0</v>
      </c>
      <c r="OS130" s="59">
        <v>0</v>
      </c>
      <c r="OT130" s="59">
        <v>0</v>
      </c>
      <c r="OU130" s="59">
        <v>0</v>
      </c>
      <c r="OV130" s="59">
        <v>0</v>
      </c>
      <c r="OW130" s="59">
        <v>0</v>
      </c>
      <c r="OX130" s="59">
        <v>0</v>
      </c>
      <c r="OY130" s="59">
        <v>0</v>
      </c>
      <c r="OZ130" s="59">
        <v>0</v>
      </c>
      <c r="PA130" s="59">
        <v>0</v>
      </c>
      <c r="PB130" s="59">
        <v>0</v>
      </c>
      <c r="PC130" s="59">
        <v>0</v>
      </c>
      <c r="PD130" s="59">
        <v>0</v>
      </c>
      <c r="PE130" s="55">
        <v>0</v>
      </c>
      <c r="PF130" s="58">
        <v>0</v>
      </c>
      <c r="PG130" s="59">
        <v>0</v>
      </c>
      <c r="PH130" s="59">
        <v>0</v>
      </c>
      <c r="PI130" s="59">
        <v>0</v>
      </c>
      <c r="PJ130" s="59">
        <v>0</v>
      </c>
      <c r="PK130" s="59">
        <v>0</v>
      </c>
      <c r="PL130" s="59">
        <v>0</v>
      </c>
      <c r="PM130" s="59">
        <v>0</v>
      </c>
      <c r="PN130" s="59">
        <v>0</v>
      </c>
      <c r="PO130" s="59">
        <v>0</v>
      </c>
      <c r="PP130" s="59">
        <v>0</v>
      </c>
      <c r="PQ130" s="59">
        <v>0</v>
      </c>
      <c r="PR130" s="59">
        <v>0</v>
      </c>
      <c r="PS130" s="59">
        <v>0</v>
      </c>
      <c r="PT130" s="59">
        <v>0</v>
      </c>
      <c r="PU130" s="59">
        <v>0</v>
      </c>
      <c r="PV130" s="59">
        <v>0</v>
      </c>
      <c r="PW130" s="59">
        <v>0</v>
      </c>
      <c r="PX130" s="59">
        <v>0</v>
      </c>
      <c r="PY130" s="59">
        <v>0</v>
      </c>
      <c r="PZ130" s="59">
        <v>0</v>
      </c>
      <c r="QA130" s="59">
        <v>0</v>
      </c>
      <c r="QB130" s="59">
        <v>0</v>
      </c>
      <c r="QC130" s="59">
        <v>0</v>
      </c>
      <c r="QD130" s="71">
        <v>0</v>
      </c>
      <c r="QE130" s="72">
        <v>0</v>
      </c>
      <c r="QF130" s="59">
        <v>0</v>
      </c>
      <c r="QG130" s="59">
        <v>0</v>
      </c>
      <c r="QH130" s="59">
        <v>0</v>
      </c>
      <c r="QI130" s="59">
        <v>0</v>
      </c>
      <c r="QJ130" s="59">
        <v>0</v>
      </c>
      <c r="QK130" s="59">
        <v>0</v>
      </c>
      <c r="QL130" s="59">
        <v>0</v>
      </c>
      <c r="QM130" s="59">
        <v>0</v>
      </c>
      <c r="QN130" s="59">
        <v>0</v>
      </c>
      <c r="QO130" s="59">
        <v>0</v>
      </c>
      <c r="QP130" s="59">
        <v>0</v>
      </c>
      <c r="QQ130" s="59">
        <v>0</v>
      </c>
      <c r="QR130" s="59">
        <v>0</v>
      </c>
      <c r="QS130" s="59">
        <v>0</v>
      </c>
      <c r="QT130" s="59">
        <v>0</v>
      </c>
      <c r="QU130" s="59">
        <v>0</v>
      </c>
      <c r="QV130" s="59">
        <v>0</v>
      </c>
      <c r="QW130" s="59">
        <v>0</v>
      </c>
      <c r="QX130" s="59">
        <v>0</v>
      </c>
      <c r="QY130" s="59">
        <v>0</v>
      </c>
      <c r="QZ130" s="59">
        <v>0</v>
      </c>
      <c r="RA130" s="59">
        <v>0</v>
      </c>
      <c r="RB130" s="59">
        <v>0</v>
      </c>
      <c r="RC130" s="55">
        <v>0</v>
      </c>
      <c r="RD130" s="58">
        <v>0</v>
      </c>
      <c r="RE130" s="59">
        <v>0</v>
      </c>
      <c r="RF130" s="59">
        <v>0</v>
      </c>
      <c r="RG130" s="59">
        <v>0</v>
      </c>
      <c r="RH130" s="59">
        <v>0</v>
      </c>
      <c r="RI130" s="59">
        <v>0</v>
      </c>
      <c r="RJ130" s="59">
        <v>0</v>
      </c>
      <c r="RK130" s="59">
        <v>0</v>
      </c>
      <c r="RL130" s="59">
        <v>0</v>
      </c>
      <c r="RM130" s="59">
        <v>0</v>
      </c>
      <c r="RN130" s="59">
        <v>0</v>
      </c>
      <c r="RO130" s="59">
        <v>0</v>
      </c>
      <c r="RP130" s="59">
        <v>0</v>
      </c>
      <c r="RQ130" s="59">
        <v>0</v>
      </c>
      <c r="RR130" s="59">
        <v>0</v>
      </c>
      <c r="RS130" s="59">
        <v>0</v>
      </c>
      <c r="RT130" s="59">
        <v>0</v>
      </c>
      <c r="RU130" s="59">
        <v>0</v>
      </c>
      <c r="RV130" s="59">
        <v>0</v>
      </c>
      <c r="RW130" s="59">
        <v>0</v>
      </c>
      <c r="RX130" s="59">
        <v>0</v>
      </c>
      <c r="RY130" s="59">
        <v>0</v>
      </c>
      <c r="RZ130" s="59">
        <v>0</v>
      </c>
      <c r="SA130" s="59">
        <v>0</v>
      </c>
      <c r="SB130" s="55">
        <v>0</v>
      </c>
      <c r="SC130" s="58">
        <v>0</v>
      </c>
      <c r="SD130" s="59">
        <v>0</v>
      </c>
      <c r="SE130" s="59">
        <v>0</v>
      </c>
      <c r="SF130" s="59">
        <v>0</v>
      </c>
      <c r="SG130" s="59">
        <v>0</v>
      </c>
      <c r="SH130" s="59">
        <v>0</v>
      </c>
      <c r="SI130" s="59">
        <v>0</v>
      </c>
      <c r="SJ130" s="59">
        <v>0</v>
      </c>
      <c r="SK130" s="59">
        <v>0</v>
      </c>
      <c r="SL130" s="59">
        <v>0</v>
      </c>
      <c r="SM130" s="59">
        <v>0</v>
      </c>
      <c r="SN130" s="59">
        <v>0</v>
      </c>
      <c r="SO130" s="59">
        <v>0</v>
      </c>
      <c r="SP130" s="59">
        <v>0</v>
      </c>
      <c r="SQ130" s="59">
        <v>0</v>
      </c>
      <c r="SR130" s="59">
        <v>0</v>
      </c>
      <c r="SS130" s="59">
        <v>0</v>
      </c>
      <c r="ST130" s="59">
        <v>0</v>
      </c>
      <c r="SU130" s="59">
        <v>0</v>
      </c>
      <c r="SV130" s="59">
        <v>0</v>
      </c>
      <c r="SW130" s="59">
        <v>0</v>
      </c>
      <c r="SX130" s="59">
        <v>0</v>
      </c>
      <c r="SY130" s="59">
        <v>0</v>
      </c>
      <c r="SZ130" s="59">
        <v>0</v>
      </c>
      <c r="TA130" s="55">
        <v>0</v>
      </c>
      <c r="TB130" s="58">
        <v>0</v>
      </c>
      <c r="TC130" s="59">
        <v>0</v>
      </c>
      <c r="TD130" s="59">
        <v>0</v>
      </c>
      <c r="TE130" s="59">
        <v>0</v>
      </c>
      <c r="TF130" s="59">
        <v>0</v>
      </c>
      <c r="TG130" s="59">
        <v>0</v>
      </c>
      <c r="TH130" s="59">
        <v>0</v>
      </c>
      <c r="TI130" s="59">
        <v>0</v>
      </c>
      <c r="TJ130" s="59">
        <v>0</v>
      </c>
      <c r="TK130" s="59">
        <v>0</v>
      </c>
      <c r="TL130" s="59">
        <v>0</v>
      </c>
      <c r="TM130" s="59">
        <v>0</v>
      </c>
      <c r="TN130" s="59">
        <v>0</v>
      </c>
      <c r="TO130" s="59">
        <v>0</v>
      </c>
      <c r="TP130" s="59">
        <v>0</v>
      </c>
      <c r="TQ130" s="59">
        <v>0</v>
      </c>
      <c r="TR130" s="59">
        <v>0</v>
      </c>
      <c r="TS130" s="59">
        <v>0</v>
      </c>
      <c r="TT130" s="59">
        <v>0</v>
      </c>
      <c r="TU130" s="59">
        <v>0</v>
      </c>
      <c r="TV130" s="59">
        <v>0</v>
      </c>
      <c r="TW130" s="59">
        <v>0</v>
      </c>
      <c r="TX130" s="59">
        <v>0</v>
      </c>
      <c r="TY130" s="59">
        <v>0</v>
      </c>
      <c r="TZ130" s="71">
        <v>0</v>
      </c>
      <c r="UA130" s="73">
        <v>0</v>
      </c>
      <c r="UB130" s="53">
        <v>0</v>
      </c>
      <c r="UC130" s="53">
        <v>0</v>
      </c>
      <c r="UD130" s="53">
        <v>0</v>
      </c>
      <c r="UE130" s="53">
        <v>0</v>
      </c>
      <c r="UF130" s="53">
        <v>0</v>
      </c>
      <c r="UG130" s="53">
        <v>0</v>
      </c>
      <c r="UH130" s="53">
        <v>0</v>
      </c>
      <c r="UI130" s="53">
        <v>0</v>
      </c>
      <c r="UJ130" s="53">
        <v>0</v>
      </c>
      <c r="UK130" s="53">
        <v>0</v>
      </c>
      <c r="UL130" s="53">
        <v>0</v>
      </c>
      <c r="UM130" s="53">
        <v>0</v>
      </c>
      <c r="UN130" s="53">
        <v>0</v>
      </c>
      <c r="UO130" s="53">
        <v>0</v>
      </c>
      <c r="UP130" s="53">
        <v>0</v>
      </c>
      <c r="UQ130" s="53">
        <v>0</v>
      </c>
      <c r="UR130" s="53">
        <v>0</v>
      </c>
      <c r="US130" s="53">
        <v>0</v>
      </c>
      <c r="UT130" s="53">
        <v>0</v>
      </c>
      <c r="UU130" s="53">
        <v>0</v>
      </c>
      <c r="UV130" s="53">
        <v>0</v>
      </c>
      <c r="UW130" s="53">
        <v>0</v>
      </c>
      <c r="UX130" s="53">
        <v>0</v>
      </c>
      <c r="UY130" s="74">
        <v>0</v>
      </c>
      <c r="UZ130" s="73">
        <v>0</v>
      </c>
      <c r="VA130" s="53">
        <v>0</v>
      </c>
      <c r="VB130" s="53">
        <v>0</v>
      </c>
      <c r="VC130" s="53">
        <v>0</v>
      </c>
      <c r="VD130" s="53">
        <v>0</v>
      </c>
      <c r="VE130" s="53">
        <v>0</v>
      </c>
      <c r="VF130" s="53">
        <v>0</v>
      </c>
      <c r="VG130" s="53">
        <v>0</v>
      </c>
      <c r="VH130" s="53">
        <v>0</v>
      </c>
      <c r="VI130" s="53">
        <v>0</v>
      </c>
      <c r="VJ130" s="53">
        <v>0</v>
      </c>
      <c r="VK130" s="53">
        <v>0</v>
      </c>
      <c r="VL130" s="53">
        <v>0</v>
      </c>
      <c r="VM130" s="53">
        <v>0</v>
      </c>
      <c r="VN130" s="53">
        <v>0</v>
      </c>
      <c r="VO130" s="53">
        <v>0</v>
      </c>
      <c r="VP130" s="53">
        <v>0</v>
      </c>
      <c r="VQ130" s="53">
        <v>0</v>
      </c>
      <c r="VR130" s="53">
        <v>0</v>
      </c>
      <c r="VS130" s="53">
        <v>0</v>
      </c>
      <c r="VT130" s="53">
        <v>0</v>
      </c>
      <c r="VU130" s="53">
        <v>0</v>
      </c>
      <c r="VV130" s="53">
        <v>0</v>
      </c>
      <c r="VW130" s="53">
        <v>0</v>
      </c>
      <c r="VX130" s="74">
        <v>0</v>
      </c>
      <c r="VY130" s="65">
        <f t="shared" si="1"/>
        <v>126</v>
      </c>
    </row>
    <row r="131" spans="1:597">
      <c r="A131" s="51" t="s">
        <v>660</v>
      </c>
      <c r="B131" s="69" t="s">
        <v>2</v>
      </c>
      <c r="C131" t="s">
        <v>659</v>
      </c>
      <c r="D131" t="s">
        <v>661</v>
      </c>
      <c r="E131" t="s">
        <v>727</v>
      </c>
      <c r="F131" t="s">
        <v>663</v>
      </c>
      <c r="G131" t="s">
        <v>664</v>
      </c>
      <c r="H131" t="s">
        <v>829</v>
      </c>
      <c r="I131" t="s">
        <v>666</v>
      </c>
      <c r="J131" t="s">
        <v>1048</v>
      </c>
      <c r="K131" s="5" t="s">
        <v>831</v>
      </c>
      <c r="L131" t="s">
        <v>832</v>
      </c>
      <c r="M131">
        <v>20</v>
      </c>
      <c r="N131" s="52">
        <v>20.170000000000002</v>
      </c>
      <c r="O131" s="52">
        <v>0</v>
      </c>
      <c r="P131" s="52">
        <v>0</v>
      </c>
      <c r="Q131" s="53">
        <v>808.51</v>
      </c>
      <c r="R131" s="53">
        <v>0</v>
      </c>
      <c r="S131" s="53">
        <v>0</v>
      </c>
      <c r="T131" s="53">
        <v>0</v>
      </c>
      <c r="U131" s="53">
        <v>0.94093158685074296</v>
      </c>
      <c r="V131" s="53">
        <v>0.25</v>
      </c>
      <c r="W131" s="2" t="s">
        <v>833</v>
      </c>
      <c r="X131" s="54">
        <v>0</v>
      </c>
      <c r="Y131" s="54">
        <v>0</v>
      </c>
      <c r="Z131" t="s">
        <v>776</v>
      </c>
      <c r="AA131" t="s">
        <v>834</v>
      </c>
      <c r="AB131" s="54">
        <v>0.84161931255282696</v>
      </c>
      <c r="AC131" t="s">
        <v>778</v>
      </c>
      <c r="AD131" s="54">
        <v>0</v>
      </c>
      <c r="AE131" s="53">
        <v>0</v>
      </c>
      <c r="AG131" s="53">
        <v>0</v>
      </c>
      <c r="AI131" s="55">
        <v>0</v>
      </c>
      <c r="AJ131" s="5" t="s">
        <v>835</v>
      </c>
      <c r="AK131" t="s">
        <v>835</v>
      </c>
      <c r="AL131" s="1" t="s">
        <v>835</v>
      </c>
      <c r="AM131" s="5" t="s">
        <v>831</v>
      </c>
      <c r="AN131" t="s">
        <v>831</v>
      </c>
      <c r="AO131" t="s">
        <v>831</v>
      </c>
      <c r="AP131" t="s">
        <v>831</v>
      </c>
      <c r="AQ131" t="s">
        <v>831</v>
      </c>
      <c r="AR131" t="s">
        <v>831</v>
      </c>
      <c r="AS131" t="s">
        <v>831</v>
      </c>
      <c r="AT131" t="s">
        <v>831</v>
      </c>
      <c r="AU131" t="s">
        <v>831</v>
      </c>
      <c r="AV131" t="s">
        <v>831</v>
      </c>
      <c r="AW131" t="s">
        <v>831</v>
      </c>
      <c r="AX131" t="s">
        <v>831</v>
      </c>
      <c r="AY131" t="s">
        <v>831</v>
      </c>
      <c r="AZ131" t="s">
        <v>831</v>
      </c>
      <c r="BA131" t="s">
        <v>831</v>
      </c>
      <c r="BB131" t="s">
        <v>831</v>
      </c>
      <c r="BC131" t="s">
        <v>831</v>
      </c>
      <c r="BD131" t="s">
        <v>831</v>
      </c>
      <c r="BE131" t="s">
        <v>831</v>
      </c>
      <c r="BF131" t="s">
        <v>831</v>
      </c>
      <c r="BG131" t="s">
        <v>831</v>
      </c>
      <c r="BH131" t="s">
        <v>831</v>
      </c>
      <c r="BI131" t="s">
        <v>831</v>
      </c>
      <c r="BJ131" t="s">
        <v>831</v>
      </c>
      <c r="BK131" t="s">
        <v>831</v>
      </c>
      <c r="BL131" t="s">
        <v>831</v>
      </c>
      <c r="BM131" s="1" t="s">
        <v>831</v>
      </c>
      <c r="BN131" s="5" t="s">
        <v>832</v>
      </c>
      <c r="BO131" t="s">
        <v>832</v>
      </c>
      <c r="BP131" t="s">
        <v>832</v>
      </c>
      <c r="BQ131" t="s">
        <v>832</v>
      </c>
      <c r="BR131" t="s">
        <v>832</v>
      </c>
      <c r="BS131" t="s">
        <v>832</v>
      </c>
      <c r="BT131" t="s">
        <v>832</v>
      </c>
      <c r="BU131" t="s">
        <v>832</v>
      </c>
      <c r="BV131" t="s">
        <v>832</v>
      </c>
      <c r="BW131" t="s">
        <v>832</v>
      </c>
      <c r="BX131" t="s">
        <v>832</v>
      </c>
      <c r="BY131" t="s">
        <v>832</v>
      </c>
      <c r="BZ131" t="s">
        <v>832</v>
      </c>
      <c r="CA131" t="s">
        <v>832</v>
      </c>
      <c r="CB131" t="s">
        <v>832</v>
      </c>
      <c r="CC131" t="s">
        <v>832</v>
      </c>
      <c r="CD131" t="s">
        <v>832</v>
      </c>
      <c r="CE131" t="s">
        <v>832</v>
      </c>
      <c r="CF131" t="s">
        <v>832</v>
      </c>
      <c r="CG131" t="s">
        <v>832</v>
      </c>
      <c r="CH131" t="s">
        <v>832</v>
      </c>
      <c r="CI131" t="s">
        <v>832</v>
      </c>
      <c r="CJ131" t="s">
        <v>832</v>
      </c>
      <c r="CK131" t="s">
        <v>832</v>
      </c>
      <c r="CL131" t="s">
        <v>832</v>
      </c>
      <c r="CM131" t="s">
        <v>832</v>
      </c>
      <c r="CN131" s="1" t="s">
        <v>832</v>
      </c>
      <c r="CO131" s="56">
        <v>808.51</v>
      </c>
      <c r="CP131" s="53">
        <v>808.51</v>
      </c>
      <c r="CQ131" s="53">
        <v>808.51</v>
      </c>
      <c r="CR131" s="53">
        <v>808.51</v>
      </c>
      <c r="CS131" s="53">
        <v>808.51</v>
      </c>
      <c r="CT131" s="53">
        <v>808.51</v>
      </c>
      <c r="CU131" s="53">
        <v>808.51</v>
      </c>
      <c r="CV131" s="53">
        <v>808.51</v>
      </c>
      <c r="CW131" s="53">
        <v>808.51</v>
      </c>
      <c r="CX131" s="53">
        <v>808.51</v>
      </c>
      <c r="CY131" s="53">
        <v>808.51</v>
      </c>
      <c r="CZ131" s="53">
        <v>808.51</v>
      </c>
      <c r="DA131" s="53">
        <v>808.51</v>
      </c>
      <c r="DB131" s="53">
        <v>808.51</v>
      </c>
      <c r="DC131" s="53">
        <v>808.51</v>
      </c>
      <c r="DD131" s="53">
        <v>808.51</v>
      </c>
      <c r="DE131" s="53">
        <v>808.51</v>
      </c>
      <c r="DF131" s="53">
        <v>808.51</v>
      </c>
      <c r="DG131" s="53">
        <v>808.51</v>
      </c>
      <c r="DH131" s="53">
        <v>808.51</v>
      </c>
      <c r="DI131" s="53">
        <v>808.51</v>
      </c>
      <c r="DJ131" s="53">
        <v>808.51</v>
      </c>
      <c r="DK131" s="53">
        <v>808.51</v>
      </c>
      <c r="DL131" s="53">
        <v>808.51</v>
      </c>
      <c r="DM131" s="53">
        <v>808.51</v>
      </c>
      <c r="DN131" s="53">
        <v>808.51</v>
      </c>
      <c r="DO131" s="57">
        <v>808.51</v>
      </c>
      <c r="DP131" s="58">
        <v>0</v>
      </c>
      <c r="DQ131" s="59">
        <v>0</v>
      </c>
      <c r="DR131" s="59">
        <v>0</v>
      </c>
      <c r="DS131" s="59">
        <v>0</v>
      </c>
      <c r="DT131" s="59">
        <v>0</v>
      </c>
      <c r="DU131" s="59">
        <v>0</v>
      </c>
      <c r="DV131" s="59">
        <v>0</v>
      </c>
      <c r="DW131" s="59">
        <v>0</v>
      </c>
      <c r="DX131" s="59">
        <v>0</v>
      </c>
      <c r="DY131" s="59">
        <v>0</v>
      </c>
      <c r="DZ131" s="59">
        <v>0</v>
      </c>
      <c r="EA131" s="59">
        <v>0</v>
      </c>
      <c r="EB131" s="59">
        <v>0</v>
      </c>
      <c r="EC131" s="59">
        <v>0</v>
      </c>
      <c r="ED131" s="59">
        <v>0</v>
      </c>
      <c r="EE131" s="59">
        <v>0</v>
      </c>
      <c r="EF131" s="59">
        <v>0</v>
      </c>
      <c r="EG131" s="59">
        <v>0</v>
      </c>
      <c r="EH131" s="59">
        <v>0</v>
      </c>
      <c r="EI131" s="59">
        <v>0</v>
      </c>
      <c r="EJ131" s="59">
        <v>0</v>
      </c>
      <c r="EK131" s="59">
        <v>0</v>
      </c>
      <c r="EL131" s="59">
        <v>0</v>
      </c>
      <c r="EM131" s="59">
        <v>0</v>
      </c>
      <c r="EN131" s="59">
        <v>0</v>
      </c>
      <c r="EO131" s="59">
        <v>0</v>
      </c>
      <c r="EP131" s="59">
        <v>0</v>
      </c>
      <c r="EQ131" s="72">
        <v>0</v>
      </c>
      <c r="ER131" s="59">
        <v>0</v>
      </c>
      <c r="ES131" s="59">
        <v>0</v>
      </c>
      <c r="ET131" s="59">
        <v>0</v>
      </c>
      <c r="EU131" s="59">
        <v>0</v>
      </c>
      <c r="EV131" s="59">
        <v>0</v>
      </c>
      <c r="EW131" s="59">
        <v>0</v>
      </c>
      <c r="EX131" s="59">
        <v>0</v>
      </c>
      <c r="EY131" s="59">
        <v>0</v>
      </c>
      <c r="EZ131" s="59">
        <v>0</v>
      </c>
      <c r="FA131" s="59">
        <v>0</v>
      </c>
      <c r="FB131" s="59">
        <v>0</v>
      </c>
      <c r="FC131" s="59">
        <v>0</v>
      </c>
      <c r="FD131" s="59">
        <v>0</v>
      </c>
      <c r="FE131" s="59">
        <v>0</v>
      </c>
      <c r="FF131" s="59">
        <v>0</v>
      </c>
      <c r="FG131" s="59">
        <v>0</v>
      </c>
      <c r="FH131" s="59">
        <v>0</v>
      </c>
      <c r="FI131" s="59">
        <v>0</v>
      </c>
      <c r="FJ131" s="59">
        <v>0</v>
      </c>
      <c r="FK131" s="59">
        <v>0</v>
      </c>
      <c r="FL131" s="59">
        <v>0</v>
      </c>
      <c r="FM131" s="59">
        <v>0</v>
      </c>
      <c r="FN131" s="59">
        <v>0</v>
      </c>
      <c r="FO131" s="55">
        <v>0</v>
      </c>
      <c r="FP131" s="58">
        <v>0</v>
      </c>
      <c r="FQ131" s="59">
        <v>0</v>
      </c>
      <c r="FR131" s="59">
        <v>0</v>
      </c>
      <c r="FS131" s="59">
        <v>0</v>
      </c>
      <c r="FT131" s="59">
        <v>0</v>
      </c>
      <c r="FU131" s="59">
        <v>0</v>
      </c>
      <c r="FV131" s="59">
        <v>0</v>
      </c>
      <c r="FW131" s="59">
        <v>0</v>
      </c>
      <c r="FX131" s="59">
        <v>0</v>
      </c>
      <c r="FY131" s="59">
        <v>0</v>
      </c>
      <c r="FZ131" s="59">
        <v>0</v>
      </c>
      <c r="GA131" s="59">
        <v>0</v>
      </c>
      <c r="GB131" s="59">
        <v>0</v>
      </c>
      <c r="GC131" s="59">
        <v>0</v>
      </c>
      <c r="GD131" s="59">
        <v>0</v>
      </c>
      <c r="GE131" s="59">
        <v>0</v>
      </c>
      <c r="GF131" s="59">
        <v>0</v>
      </c>
      <c r="GG131" s="59">
        <v>0</v>
      </c>
      <c r="GH131" s="59">
        <v>0</v>
      </c>
      <c r="GI131" s="59">
        <v>0</v>
      </c>
      <c r="GJ131" s="59">
        <v>0</v>
      </c>
      <c r="GK131" s="59">
        <v>0</v>
      </c>
      <c r="GL131" s="59">
        <v>0</v>
      </c>
      <c r="GM131" s="59">
        <v>0</v>
      </c>
      <c r="GN131" s="55">
        <v>0</v>
      </c>
      <c r="GO131" s="58">
        <v>0</v>
      </c>
      <c r="GP131" s="59">
        <v>0</v>
      </c>
      <c r="GQ131" s="59">
        <v>0</v>
      </c>
      <c r="GR131" s="59">
        <v>0</v>
      </c>
      <c r="GS131" s="59">
        <v>0</v>
      </c>
      <c r="GT131" s="59">
        <v>0</v>
      </c>
      <c r="GU131" s="59">
        <v>0</v>
      </c>
      <c r="GV131" s="59">
        <v>0</v>
      </c>
      <c r="GW131" s="59">
        <v>0</v>
      </c>
      <c r="GX131" s="59">
        <v>0</v>
      </c>
      <c r="GY131" s="59">
        <v>0</v>
      </c>
      <c r="GZ131" s="59">
        <v>0</v>
      </c>
      <c r="HA131" s="59">
        <v>0</v>
      </c>
      <c r="HB131" s="59">
        <v>0</v>
      </c>
      <c r="HC131" s="59">
        <v>0</v>
      </c>
      <c r="HD131" s="59">
        <v>0</v>
      </c>
      <c r="HE131" s="59">
        <v>0</v>
      </c>
      <c r="HF131" s="59">
        <v>0</v>
      </c>
      <c r="HG131" s="59">
        <v>0</v>
      </c>
      <c r="HH131" s="59">
        <v>0</v>
      </c>
      <c r="HI131" s="59">
        <v>0</v>
      </c>
      <c r="HJ131" s="59">
        <v>0</v>
      </c>
      <c r="HK131" s="59">
        <v>0</v>
      </c>
      <c r="HL131" s="59">
        <v>0</v>
      </c>
      <c r="HM131" s="55">
        <v>0</v>
      </c>
      <c r="HN131" s="58">
        <v>0</v>
      </c>
      <c r="HO131" s="59">
        <v>0</v>
      </c>
      <c r="HP131" s="59">
        <v>0</v>
      </c>
      <c r="HQ131" s="59">
        <v>0</v>
      </c>
      <c r="HR131" s="59">
        <v>0</v>
      </c>
      <c r="HS131" s="59">
        <v>0</v>
      </c>
      <c r="HT131" s="59">
        <v>0</v>
      </c>
      <c r="HU131" s="59">
        <v>0</v>
      </c>
      <c r="HV131" s="59">
        <v>0</v>
      </c>
      <c r="HW131" s="59">
        <v>0</v>
      </c>
      <c r="HX131" s="59">
        <v>0</v>
      </c>
      <c r="HY131" s="59">
        <v>0</v>
      </c>
      <c r="HZ131" s="59">
        <v>0</v>
      </c>
      <c r="IA131" s="59">
        <v>0</v>
      </c>
      <c r="IB131" s="59">
        <v>0</v>
      </c>
      <c r="IC131" s="59">
        <v>0</v>
      </c>
      <c r="ID131" s="59">
        <v>0</v>
      </c>
      <c r="IE131" s="59">
        <v>0</v>
      </c>
      <c r="IF131" s="59">
        <v>0</v>
      </c>
      <c r="IG131" s="59">
        <v>0</v>
      </c>
      <c r="IH131" s="59">
        <v>0</v>
      </c>
      <c r="II131" s="59">
        <v>0</v>
      </c>
      <c r="IJ131" s="59">
        <v>0</v>
      </c>
      <c r="IK131" s="59">
        <v>0</v>
      </c>
      <c r="IL131" s="71">
        <v>0</v>
      </c>
      <c r="IM131" s="72">
        <v>0</v>
      </c>
      <c r="IN131" s="59">
        <v>0</v>
      </c>
      <c r="IO131" s="59">
        <v>0</v>
      </c>
      <c r="IP131" s="59">
        <v>0</v>
      </c>
      <c r="IQ131" s="59">
        <v>0</v>
      </c>
      <c r="IR131" s="59">
        <v>0</v>
      </c>
      <c r="IS131" s="59">
        <v>0</v>
      </c>
      <c r="IT131" s="59">
        <v>0</v>
      </c>
      <c r="IU131" s="59">
        <v>0</v>
      </c>
      <c r="IV131" s="59">
        <v>0</v>
      </c>
      <c r="IW131" s="59">
        <v>0</v>
      </c>
      <c r="IX131" s="59">
        <v>0</v>
      </c>
      <c r="IY131" s="59">
        <v>0</v>
      </c>
      <c r="IZ131" s="59">
        <v>0</v>
      </c>
      <c r="JA131" s="59">
        <v>0</v>
      </c>
      <c r="JB131" s="59">
        <v>0</v>
      </c>
      <c r="JC131" s="59">
        <v>0</v>
      </c>
      <c r="JD131" s="59">
        <v>0</v>
      </c>
      <c r="JE131" s="59">
        <v>0</v>
      </c>
      <c r="JF131" s="59">
        <v>0</v>
      </c>
      <c r="JG131" s="59">
        <v>0</v>
      </c>
      <c r="JH131" s="59">
        <v>0</v>
      </c>
      <c r="JI131" s="59">
        <v>0</v>
      </c>
      <c r="JJ131" s="59">
        <v>0</v>
      </c>
      <c r="JK131" s="55">
        <v>0</v>
      </c>
      <c r="JL131" s="58">
        <v>0</v>
      </c>
      <c r="JM131" s="59">
        <v>0</v>
      </c>
      <c r="JN131" s="59">
        <v>0</v>
      </c>
      <c r="JO131" s="59">
        <v>0</v>
      </c>
      <c r="JP131" s="59">
        <v>0</v>
      </c>
      <c r="JQ131" s="59">
        <v>0</v>
      </c>
      <c r="JR131" s="59">
        <v>0</v>
      </c>
      <c r="JS131" s="59">
        <v>0</v>
      </c>
      <c r="JT131" s="59">
        <v>0</v>
      </c>
      <c r="JU131" s="59">
        <v>0</v>
      </c>
      <c r="JV131" s="59">
        <v>0</v>
      </c>
      <c r="JW131" s="59">
        <v>0</v>
      </c>
      <c r="JX131" s="59">
        <v>0</v>
      </c>
      <c r="JY131" s="59">
        <v>0</v>
      </c>
      <c r="JZ131" s="59">
        <v>0</v>
      </c>
      <c r="KA131" s="59">
        <v>0</v>
      </c>
      <c r="KB131" s="59">
        <v>0</v>
      </c>
      <c r="KC131" s="59">
        <v>0</v>
      </c>
      <c r="KD131" s="59">
        <v>0</v>
      </c>
      <c r="KE131" s="59">
        <v>0</v>
      </c>
      <c r="KF131" s="59">
        <v>0</v>
      </c>
      <c r="KG131" s="59">
        <v>0</v>
      </c>
      <c r="KH131" s="59">
        <v>0</v>
      </c>
      <c r="KI131" s="59">
        <v>0</v>
      </c>
      <c r="KJ131" s="55">
        <v>0</v>
      </c>
      <c r="KK131" s="58">
        <v>0</v>
      </c>
      <c r="KL131" s="59">
        <v>0</v>
      </c>
      <c r="KM131" s="59">
        <v>0</v>
      </c>
      <c r="KN131" s="59">
        <v>0</v>
      </c>
      <c r="KO131" s="59">
        <v>0</v>
      </c>
      <c r="KP131" s="59">
        <v>0</v>
      </c>
      <c r="KQ131" s="59">
        <v>0</v>
      </c>
      <c r="KR131" s="59">
        <v>0</v>
      </c>
      <c r="KS131" s="59">
        <v>0</v>
      </c>
      <c r="KT131" s="59">
        <v>0</v>
      </c>
      <c r="KU131" s="59">
        <v>0</v>
      </c>
      <c r="KV131" s="59">
        <v>0</v>
      </c>
      <c r="KW131" s="59">
        <v>0</v>
      </c>
      <c r="KX131" s="59">
        <v>0</v>
      </c>
      <c r="KY131" s="59">
        <v>0</v>
      </c>
      <c r="KZ131" s="59">
        <v>0</v>
      </c>
      <c r="LA131" s="59">
        <v>0</v>
      </c>
      <c r="LB131" s="59">
        <v>0</v>
      </c>
      <c r="LC131" s="59">
        <v>0</v>
      </c>
      <c r="LD131" s="59">
        <v>0</v>
      </c>
      <c r="LE131" s="59">
        <v>0</v>
      </c>
      <c r="LF131" s="59">
        <v>0</v>
      </c>
      <c r="LG131" s="59">
        <v>0</v>
      </c>
      <c r="LH131" s="59">
        <v>0</v>
      </c>
      <c r="LI131" s="55">
        <v>0</v>
      </c>
      <c r="LJ131" s="58">
        <v>0</v>
      </c>
      <c r="LK131" s="59">
        <v>0</v>
      </c>
      <c r="LL131" s="59">
        <v>0</v>
      </c>
      <c r="LM131" s="59">
        <v>0</v>
      </c>
      <c r="LN131" s="59">
        <v>0</v>
      </c>
      <c r="LO131" s="59">
        <v>0</v>
      </c>
      <c r="LP131" s="59">
        <v>0</v>
      </c>
      <c r="LQ131" s="59">
        <v>0</v>
      </c>
      <c r="LR131" s="59">
        <v>0</v>
      </c>
      <c r="LS131" s="59">
        <v>0</v>
      </c>
      <c r="LT131" s="59">
        <v>0</v>
      </c>
      <c r="LU131" s="59">
        <v>0</v>
      </c>
      <c r="LV131" s="59">
        <v>0</v>
      </c>
      <c r="LW131" s="59">
        <v>0</v>
      </c>
      <c r="LX131" s="59">
        <v>0</v>
      </c>
      <c r="LY131" s="59">
        <v>0</v>
      </c>
      <c r="LZ131" s="59">
        <v>0</v>
      </c>
      <c r="MA131" s="59">
        <v>0</v>
      </c>
      <c r="MB131" s="59">
        <v>0</v>
      </c>
      <c r="MC131" s="59">
        <v>0</v>
      </c>
      <c r="MD131" s="59">
        <v>0</v>
      </c>
      <c r="ME131" s="59">
        <v>0</v>
      </c>
      <c r="MF131" s="59">
        <v>0</v>
      </c>
      <c r="MG131" s="59">
        <v>0</v>
      </c>
      <c r="MH131" s="71">
        <v>0</v>
      </c>
      <c r="MI131" s="72">
        <v>0</v>
      </c>
      <c r="MJ131" s="59">
        <v>0</v>
      </c>
      <c r="MK131" s="59">
        <v>0</v>
      </c>
      <c r="ML131" s="59">
        <v>0</v>
      </c>
      <c r="MM131" s="59">
        <v>0</v>
      </c>
      <c r="MN131" s="59">
        <v>0</v>
      </c>
      <c r="MO131" s="59">
        <v>0</v>
      </c>
      <c r="MP131" s="59">
        <v>0</v>
      </c>
      <c r="MQ131" s="59">
        <v>0</v>
      </c>
      <c r="MR131" s="59">
        <v>0</v>
      </c>
      <c r="MS131" s="59">
        <v>0</v>
      </c>
      <c r="MT131" s="59">
        <v>0</v>
      </c>
      <c r="MU131" s="59">
        <v>0</v>
      </c>
      <c r="MV131" s="59">
        <v>0</v>
      </c>
      <c r="MW131" s="59">
        <v>0</v>
      </c>
      <c r="MX131" s="59">
        <v>0</v>
      </c>
      <c r="MY131" s="59">
        <v>0</v>
      </c>
      <c r="MZ131" s="59">
        <v>0</v>
      </c>
      <c r="NA131" s="59">
        <v>0</v>
      </c>
      <c r="NB131" s="59">
        <v>0</v>
      </c>
      <c r="NC131" s="59">
        <v>0</v>
      </c>
      <c r="ND131" s="59">
        <v>0</v>
      </c>
      <c r="NE131" s="59">
        <v>0</v>
      </c>
      <c r="NF131" s="59">
        <v>0</v>
      </c>
      <c r="NG131" s="55">
        <v>0</v>
      </c>
      <c r="NH131" s="58">
        <v>0</v>
      </c>
      <c r="NI131" s="59">
        <v>0</v>
      </c>
      <c r="NJ131" s="59">
        <v>0</v>
      </c>
      <c r="NK131" s="59">
        <v>0</v>
      </c>
      <c r="NL131" s="59">
        <v>0</v>
      </c>
      <c r="NM131" s="59">
        <v>0</v>
      </c>
      <c r="NN131" s="59">
        <v>0</v>
      </c>
      <c r="NO131" s="59">
        <v>0</v>
      </c>
      <c r="NP131" s="59">
        <v>0</v>
      </c>
      <c r="NQ131" s="59">
        <v>0</v>
      </c>
      <c r="NR131" s="59">
        <v>0</v>
      </c>
      <c r="NS131" s="59">
        <v>0</v>
      </c>
      <c r="NT131" s="59">
        <v>0</v>
      </c>
      <c r="NU131" s="59">
        <v>0</v>
      </c>
      <c r="NV131" s="59">
        <v>0</v>
      </c>
      <c r="NW131" s="59">
        <v>0</v>
      </c>
      <c r="NX131" s="59">
        <v>0</v>
      </c>
      <c r="NY131" s="59">
        <v>0</v>
      </c>
      <c r="NZ131" s="59">
        <v>0</v>
      </c>
      <c r="OA131" s="59">
        <v>0</v>
      </c>
      <c r="OB131" s="59">
        <v>0</v>
      </c>
      <c r="OC131" s="59">
        <v>0</v>
      </c>
      <c r="OD131" s="59">
        <v>0</v>
      </c>
      <c r="OE131" s="59">
        <v>0</v>
      </c>
      <c r="OF131" s="55">
        <v>0</v>
      </c>
      <c r="OG131" s="58">
        <v>0</v>
      </c>
      <c r="OH131" s="59">
        <v>0</v>
      </c>
      <c r="OI131" s="59">
        <v>0</v>
      </c>
      <c r="OJ131" s="59">
        <v>0</v>
      </c>
      <c r="OK131" s="59">
        <v>0</v>
      </c>
      <c r="OL131" s="59">
        <v>0</v>
      </c>
      <c r="OM131" s="59">
        <v>0</v>
      </c>
      <c r="ON131" s="59">
        <v>0</v>
      </c>
      <c r="OO131" s="59">
        <v>0</v>
      </c>
      <c r="OP131" s="59">
        <v>0</v>
      </c>
      <c r="OQ131" s="59">
        <v>0</v>
      </c>
      <c r="OR131" s="59">
        <v>0</v>
      </c>
      <c r="OS131" s="59">
        <v>0</v>
      </c>
      <c r="OT131" s="59">
        <v>0</v>
      </c>
      <c r="OU131" s="59">
        <v>0</v>
      </c>
      <c r="OV131" s="59">
        <v>0</v>
      </c>
      <c r="OW131" s="59">
        <v>0</v>
      </c>
      <c r="OX131" s="59">
        <v>0</v>
      </c>
      <c r="OY131" s="59">
        <v>0</v>
      </c>
      <c r="OZ131" s="59">
        <v>0</v>
      </c>
      <c r="PA131" s="59">
        <v>0</v>
      </c>
      <c r="PB131" s="59">
        <v>0</v>
      </c>
      <c r="PC131" s="59">
        <v>0</v>
      </c>
      <c r="PD131" s="59">
        <v>0</v>
      </c>
      <c r="PE131" s="55">
        <v>0</v>
      </c>
      <c r="PF131" s="58">
        <v>0</v>
      </c>
      <c r="PG131" s="59">
        <v>0</v>
      </c>
      <c r="PH131" s="59">
        <v>0</v>
      </c>
      <c r="PI131" s="59">
        <v>0</v>
      </c>
      <c r="PJ131" s="59">
        <v>0</v>
      </c>
      <c r="PK131" s="59">
        <v>0</v>
      </c>
      <c r="PL131" s="59">
        <v>0</v>
      </c>
      <c r="PM131" s="59">
        <v>0</v>
      </c>
      <c r="PN131" s="59">
        <v>0</v>
      </c>
      <c r="PO131" s="59">
        <v>0</v>
      </c>
      <c r="PP131" s="59">
        <v>0</v>
      </c>
      <c r="PQ131" s="59">
        <v>0</v>
      </c>
      <c r="PR131" s="59">
        <v>0</v>
      </c>
      <c r="PS131" s="59">
        <v>0</v>
      </c>
      <c r="PT131" s="59">
        <v>0</v>
      </c>
      <c r="PU131" s="59">
        <v>0</v>
      </c>
      <c r="PV131" s="59">
        <v>0</v>
      </c>
      <c r="PW131" s="59">
        <v>0</v>
      </c>
      <c r="PX131" s="59">
        <v>0</v>
      </c>
      <c r="PY131" s="59">
        <v>0</v>
      </c>
      <c r="PZ131" s="59">
        <v>0</v>
      </c>
      <c r="QA131" s="59">
        <v>0</v>
      </c>
      <c r="QB131" s="59">
        <v>0</v>
      </c>
      <c r="QC131" s="59">
        <v>0</v>
      </c>
      <c r="QD131" s="71">
        <v>0</v>
      </c>
      <c r="QE131" s="72">
        <v>0</v>
      </c>
      <c r="QF131" s="59">
        <v>0</v>
      </c>
      <c r="QG131" s="59">
        <v>0</v>
      </c>
      <c r="QH131" s="59">
        <v>0</v>
      </c>
      <c r="QI131" s="59">
        <v>0</v>
      </c>
      <c r="QJ131" s="59">
        <v>0</v>
      </c>
      <c r="QK131" s="59">
        <v>0</v>
      </c>
      <c r="QL131" s="59">
        <v>0</v>
      </c>
      <c r="QM131" s="59">
        <v>0</v>
      </c>
      <c r="QN131" s="59">
        <v>0</v>
      </c>
      <c r="QO131" s="59">
        <v>0</v>
      </c>
      <c r="QP131" s="59">
        <v>0</v>
      </c>
      <c r="QQ131" s="59">
        <v>0</v>
      </c>
      <c r="QR131" s="59">
        <v>0</v>
      </c>
      <c r="QS131" s="59">
        <v>0</v>
      </c>
      <c r="QT131" s="59">
        <v>0</v>
      </c>
      <c r="QU131" s="59">
        <v>0</v>
      </c>
      <c r="QV131" s="59">
        <v>0</v>
      </c>
      <c r="QW131" s="59">
        <v>0</v>
      </c>
      <c r="QX131" s="59">
        <v>0</v>
      </c>
      <c r="QY131" s="59">
        <v>0</v>
      </c>
      <c r="QZ131" s="59">
        <v>0</v>
      </c>
      <c r="RA131" s="59">
        <v>0</v>
      </c>
      <c r="RB131" s="59">
        <v>0</v>
      </c>
      <c r="RC131" s="55">
        <v>0</v>
      </c>
      <c r="RD131" s="58">
        <v>0</v>
      </c>
      <c r="RE131" s="59">
        <v>0</v>
      </c>
      <c r="RF131" s="59">
        <v>0</v>
      </c>
      <c r="RG131" s="59">
        <v>0</v>
      </c>
      <c r="RH131" s="59">
        <v>0</v>
      </c>
      <c r="RI131" s="59">
        <v>0</v>
      </c>
      <c r="RJ131" s="59">
        <v>0</v>
      </c>
      <c r="RK131" s="59">
        <v>0</v>
      </c>
      <c r="RL131" s="59">
        <v>0</v>
      </c>
      <c r="RM131" s="59">
        <v>0</v>
      </c>
      <c r="RN131" s="59">
        <v>0</v>
      </c>
      <c r="RO131" s="59">
        <v>0</v>
      </c>
      <c r="RP131" s="59">
        <v>0</v>
      </c>
      <c r="RQ131" s="59">
        <v>0</v>
      </c>
      <c r="RR131" s="59">
        <v>0</v>
      </c>
      <c r="RS131" s="59">
        <v>0</v>
      </c>
      <c r="RT131" s="59">
        <v>0</v>
      </c>
      <c r="RU131" s="59">
        <v>0</v>
      </c>
      <c r="RV131" s="59">
        <v>0</v>
      </c>
      <c r="RW131" s="59">
        <v>0</v>
      </c>
      <c r="RX131" s="59">
        <v>0</v>
      </c>
      <c r="RY131" s="59">
        <v>0</v>
      </c>
      <c r="RZ131" s="59">
        <v>0</v>
      </c>
      <c r="SA131" s="59">
        <v>0</v>
      </c>
      <c r="SB131" s="55">
        <v>0</v>
      </c>
      <c r="SC131" s="58">
        <v>0</v>
      </c>
      <c r="SD131" s="59">
        <v>0</v>
      </c>
      <c r="SE131" s="59">
        <v>0</v>
      </c>
      <c r="SF131" s="59">
        <v>0</v>
      </c>
      <c r="SG131" s="59">
        <v>0</v>
      </c>
      <c r="SH131" s="59">
        <v>0</v>
      </c>
      <c r="SI131" s="59">
        <v>0</v>
      </c>
      <c r="SJ131" s="59">
        <v>0</v>
      </c>
      <c r="SK131" s="59">
        <v>0</v>
      </c>
      <c r="SL131" s="59">
        <v>0</v>
      </c>
      <c r="SM131" s="59">
        <v>0</v>
      </c>
      <c r="SN131" s="59">
        <v>0</v>
      </c>
      <c r="SO131" s="59">
        <v>0</v>
      </c>
      <c r="SP131" s="59">
        <v>0</v>
      </c>
      <c r="SQ131" s="59">
        <v>0</v>
      </c>
      <c r="SR131" s="59">
        <v>0</v>
      </c>
      <c r="SS131" s="59">
        <v>0</v>
      </c>
      <c r="ST131" s="59">
        <v>0</v>
      </c>
      <c r="SU131" s="59">
        <v>0</v>
      </c>
      <c r="SV131" s="59">
        <v>0</v>
      </c>
      <c r="SW131" s="59">
        <v>0</v>
      </c>
      <c r="SX131" s="59">
        <v>0</v>
      </c>
      <c r="SY131" s="59">
        <v>0</v>
      </c>
      <c r="SZ131" s="59">
        <v>0</v>
      </c>
      <c r="TA131" s="55">
        <v>0</v>
      </c>
      <c r="TB131" s="58">
        <v>0</v>
      </c>
      <c r="TC131" s="59">
        <v>0</v>
      </c>
      <c r="TD131" s="59">
        <v>0</v>
      </c>
      <c r="TE131" s="59">
        <v>0</v>
      </c>
      <c r="TF131" s="59">
        <v>0</v>
      </c>
      <c r="TG131" s="59">
        <v>0</v>
      </c>
      <c r="TH131" s="59">
        <v>0</v>
      </c>
      <c r="TI131" s="59">
        <v>0</v>
      </c>
      <c r="TJ131" s="59">
        <v>0</v>
      </c>
      <c r="TK131" s="59">
        <v>0</v>
      </c>
      <c r="TL131" s="59">
        <v>0</v>
      </c>
      <c r="TM131" s="59">
        <v>0</v>
      </c>
      <c r="TN131" s="59">
        <v>0</v>
      </c>
      <c r="TO131" s="59">
        <v>0</v>
      </c>
      <c r="TP131" s="59">
        <v>0</v>
      </c>
      <c r="TQ131" s="59">
        <v>0</v>
      </c>
      <c r="TR131" s="59">
        <v>0</v>
      </c>
      <c r="TS131" s="59">
        <v>0</v>
      </c>
      <c r="TT131" s="59">
        <v>0</v>
      </c>
      <c r="TU131" s="59">
        <v>0</v>
      </c>
      <c r="TV131" s="59">
        <v>0</v>
      </c>
      <c r="TW131" s="59">
        <v>0</v>
      </c>
      <c r="TX131" s="59">
        <v>0</v>
      </c>
      <c r="TY131" s="59">
        <v>0</v>
      </c>
      <c r="TZ131" s="71">
        <v>0</v>
      </c>
      <c r="UA131" s="73">
        <v>0</v>
      </c>
      <c r="UB131" s="53">
        <v>0</v>
      </c>
      <c r="UC131" s="53">
        <v>0</v>
      </c>
      <c r="UD131" s="53">
        <v>0</v>
      </c>
      <c r="UE131" s="53">
        <v>0</v>
      </c>
      <c r="UF131" s="53">
        <v>0</v>
      </c>
      <c r="UG131" s="53">
        <v>0</v>
      </c>
      <c r="UH131" s="53">
        <v>0</v>
      </c>
      <c r="UI131" s="53">
        <v>0</v>
      </c>
      <c r="UJ131" s="53">
        <v>0</v>
      </c>
      <c r="UK131" s="53">
        <v>0</v>
      </c>
      <c r="UL131" s="53">
        <v>0</v>
      </c>
      <c r="UM131" s="53">
        <v>0</v>
      </c>
      <c r="UN131" s="53">
        <v>0</v>
      </c>
      <c r="UO131" s="53">
        <v>0</v>
      </c>
      <c r="UP131" s="53">
        <v>0</v>
      </c>
      <c r="UQ131" s="53">
        <v>0</v>
      </c>
      <c r="UR131" s="53">
        <v>0</v>
      </c>
      <c r="US131" s="53">
        <v>0</v>
      </c>
      <c r="UT131" s="53">
        <v>0</v>
      </c>
      <c r="UU131" s="53">
        <v>0</v>
      </c>
      <c r="UV131" s="53">
        <v>0</v>
      </c>
      <c r="UW131" s="53">
        <v>0</v>
      </c>
      <c r="UX131" s="53">
        <v>0</v>
      </c>
      <c r="UY131" s="74">
        <v>0</v>
      </c>
      <c r="UZ131" s="73">
        <v>0</v>
      </c>
      <c r="VA131" s="53">
        <v>0</v>
      </c>
      <c r="VB131" s="53">
        <v>0</v>
      </c>
      <c r="VC131" s="53">
        <v>0</v>
      </c>
      <c r="VD131" s="53">
        <v>0</v>
      </c>
      <c r="VE131" s="53">
        <v>0</v>
      </c>
      <c r="VF131" s="53">
        <v>0</v>
      </c>
      <c r="VG131" s="53">
        <v>0</v>
      </c>
      <c r="VH131" s="53">
        <v>0</v>
      </c>
      <c r="VI131" s="53">
        <v>0</v>
      </c>
      <c r="VJ131" s="53">
        <v>0</v>
      </c>
      <c r="VK131" s="53">
        <v>0</v>
      </c>
      <c r="VL131" s="53">
        <v>0</v>
      </c>
      <c r="VM131" s="53">
        <v>0</v>
      </c>
      <c r="VN131" s="53">
        <v>0</v>
      </c>
      <c r="VO131" s="53">
        <v>0</v>
      </c>
      <c r="VP131" s="53">
        <v>0</v>
      </c>
      <c r="VQ131" s="53">
        <v>0</v>
      </c>
      <c r="VR131" s="53">
        <v>0</v>
      </c>
      <c r="VS131" s="53">
        <v>0</v>
      </c>
      <c r="VT131" s="53">
        <v>0</v>
      </c>
      <c r="VU131" s="53">
        <v>0</v>
      </c>
      <c r="VV131" s="53">
        <v>0</v>
      </c>
      <c r="VW131" s="53">
        <v>0</v>
      </c>
      <c r="VX131" s="74">
        <v>0</v>
      </c>
      <c r="VY131" s="65">
        <f t="shared" si="1"/>
        <v>127</v>
      </c>
    </row>
    <row r="132" spans="1:597">
      <c r="A132" s="51" t="s">
        <v>660</v>
      </c>
      <c r="B132" s="69" t="s">
        <v>2</v>
      </c>
      <c r="C132" t="s">
        <v>659</v>
      </c>
      <c r="D132" t="s">
        <v>661</v>
      </c>
      <c r="E132" t="s">
        <v>727</v>
      </c>
      <c r="F132" t="s">
        <v>663</v>
      </c>
      <c r="G132" t="s">
        <v>664</v>
      </c>
      <c r="H132" t="s">
        <v>836</v>
      </c>
      <c r="I132" t="s">
        <v>666</v>
      </c>
      <c r="J132" t="s">
        <v>1049</v>
      </c>
      <c r="K132" s="5" t="s">
        <v>831</v>
      </c>
      <c r="L132" t="s">
        <v>838</v>
      </c>
      <c r="M132">
        <v>10</v>
      </c>
      <c r="N132" s="52">
        <v>2.9348708853436472E-2</v>
      </c>
      <c r="O132" s="52">
        <v>0</v>
      </c>
      <c r="P132" s="52">
        <v>0</v>
      </c>
      <c r="Q132" s="53">
        <v>0.59</v>
      </c>
      <c r="R132" s="53">
        <v>0</v>
      </c>
      <c r="S132" s="53">
        <v>0</v>
      </c>
      <c r="T132" s="53">
        <v>0</v>
      </c>
      <c r="U132" s="53">
        <v>0.90112848304311743</v>
      </c>
      <c r="V132" s="53">
        <v>0.45</v>
      </c>
      <c r="W132" s="2" t="s">
        <v>839</v>
      </c>
      <c r="X132" s="54">
        <v>0</v>
      </c>
      <c r="Y132" s="54">
        <v>0</v>
      </c>
      <c r="Z132" t="s">
        <v>776</v>
      </c>
      <c r="AA132" t="s">
        <v>834</v>
      </c>
      <c r="AB132" s="54">
        <v>0.84161931255282696</v>
      </c>
      <c r="AC132" t="s">
        <v>778</v>
      </c>
      <c r="AD132" s="54">
        <v>0</v>
      </c>
      <c r="AE132" s="53">
        <v>0</v>
      </c>
      <c r="AG132" s="53">
        <v>0</v>
      </c>
      <c r="AI132" s="55">
        <v>0</v>
      </c>
      <c r="AJ132" s="5" t="s">
        <v>840</v>
      </c>
      <c r="AK132" t="s">
        <v>840</v>
      </c>
      <c r="AL132" s="1" t="s">
        <v>841</v>
      </c>
      <c r="AM132" s="5" t="s">
        <v>831</v>
      </c>
      <c r="AN132" t="s">
        <v>831</v>
      </c>
      <c r="AO132" t="s">
        <v>831</v>
      </c>
      <c r="AP132" t="s">
        <v>831</v>
      </c>
      <c r="AQ132" t="s">
        <v>831</v>
      </c>
      <c r="AR132" t="s">
        <v>831</v>
      </c>
      <c r="AS132" t="s">
        <v>831</v>
      </c>
      <c r="AT132" t="s">
        <v>831</v>
      </c>
      <c r="AU132" t="s">
        <v>831</v>
      </c>
      <c r="AV132" t="s">
        <v>831</v>
      </c>
      <c r="AW132" t="s">
        <v>831</v>
      </c>
      <c r="AX132" t="s">
        <v>831</v>
      </c>
      <c r="AY132" t="s">
        <v>831</v>
      </c>
      <c r="AZ132" t="s">
        <v>831</v>
      </c>
      <c r="BA132" t="s">
        <v>831</v>
      </c>
      <c r="BB132" t="s">
        <v>831</v>
      </c>
      <c r="BC132" t="s">
        <v>831</v>
      </c>
      <c r="BD132" t="s">
        <v>831</v>
      </c>
      <c r="BE132" t="s">
        <v>831</v>
      </c>
      <c r="BF132" t="s">
        <v>831</v>
      </c>
      <c r="BG132" t="s">
        <v>831</v>
      </c>
      <c r="BH132" t="s">
        <v>831</v>
      </c>
      <c r="BI132" t="s">
        <v>831</v>
      </c>
      <c r="BJ132" t="s">
        <v>831</v>
      </c>
      <c r="BK132" t="s">
        <v>831</v>
      </c>
      <c r="BL132" t="s">
        <v>831</v>
      </c>
      <c r="BM132" s="1" t="s">
        <v>831</v>
      </c>
      <c r="BN132" s="5" t="s">
        <v>838</v>
      </c>
      <c r="BO132" t="s">
        <v>838</v>
      </c>
      <c r="BP132" t="s">
        <v>838</v>
      </c>
      <c r="BQ132" t="s">
        <v>838</v>
      </c>
      <c r="BR132" t="s">
        <v>838</v>
      </c>
      <c r="BS132" t="s">
        <v>838</v>
      </c>
      <c r="BT132" t="s">
        <v>838</v>
      </c>
      <c r="BU132" t="s">
        <v>838</v>
      </c>
      <c r="BV132" t="s">
        <v>838</v>
      </c>
      <c r="BW132" t="s">
        <v>838</v>
      </c>
      <c r="BX132" t="s">
        <v>838</v>
      </c>
      <c r="BY132" t="s">
        <v>838</v>
      </c>
      <c r="BZ132" t="s">
        <v>838</v>
      </c>
      <c r="CA132" t="s">
        <v>838</v>
      </c>
      <c r="CB132" t="s">
        <v>838</v>
      </c>
      <c r="CC132" t="s">
        <v>838</v>
      </c>
      <c r="CD132" t="s">
        <v>838</v>
      </c>
      <c r="CE132" t="s">
        <v>838</v>
      </c>
      <c r="CF132" t="s">
        <v>838</v>
      </c>
      <c r="CG132" t="s">
        <v>838</v>
      </c>
      <c r="CH132" t="s">
        <v>838</v>
      </c>
      <c r="CI132" t="s">
        <v>838</v>
      </c>
      <c r="CJ132" t="s">
        <v>838</v>
      </c>
      <c r="CK132" t="s">
        <v>838</v>
      </c>
      <c r="CL132" t="s">
        <v>838</v>
      </c>
      <c r="CM132" t="s">
        <v>838</v>
      </c>
      <c r="CN132" s="1" t="s">
        <v>838</v>
      </c>
      <c r="CO132" s="56">
        <v>0.59</v>
      </c>
      <c r="CP132" s="53">
        <v>0.59</v>
      </c>
      <c r="CQ132" s="53">
        <v>0.59</v>
      </c>
      <c r="CR132" s="53">
        <v>0.59</v>
      </c>
      <c r="CS132" s="53">
        <v>0.59</v>
      </c>
      <c r="CT132" s="53">
        <v>0.59</v>
      </c>
      <c r="CU132" s="53">
        <v>0.59</v>
      </c>
      <c r="CV132" s="53">
        <v>0.59</v>
      </c>
      <c r="CW132" s="53">
        <v>0.59</v>
      </c>
      <c r="CX132" s="53">
        <v>0.59</v>
      </c>
      <c r="CY132" s="53">
        <v>0.59</v>
      </c>
      <c r="CZ132" s="53">
        <v>0.59</v>
      </c>
      <c r="DA132" s="53">
        <v>0.59</v>
      </c>
      <c r="DB132" s="53">
        <v>0.59</v>
      </c>
      <c r="DC132" s="53">
        <v>0.59</v>
      </c>
      <c r="DD132" s="53">
        <v>0.59</v>
      </c>
      <c r="DE132" s="53">
        <v>0.59</v>
      </c>
      <c r="DF132" s="53">
        <v>0.59</v>
      </c>
      <c r="DG132" s="53">
        <v>0.59</v>
      </c>
      <c r="DH132" s="53">
        <v>0.59</v>
      </c>
      <c r="DI132" s="53">
        <v>0.59</v>
      </c>
      <c r="DJ132" s="53">
        <v>0.59</v>
      </c>
      <c r="DK132" s="53">
        <v>0.59</v>
      </c>
      <c r="DL132" s="53">
        <v>0.59</v>
      </c>
      <c r="DM132" s="53">
        <v>0.59</v>
      </c>
      <c r="DN132" s="53">
        <v>0.59</v>
      </c>
      <c r="DO132" s="57">
        <v>0.59</v>
      </c>
      <c r="DP132" s="58">
        <v>0</v>
      </c>
      <c r="DQ132" s="59">
        <v>0</v>
      </c>
      <c r="DR132" s="59">
        <v>0</v>
      </c>
      <c r="DS132" s="59">
        <v>0</v>
      </c>
      <c r="DT132" s="59">
        <v>0</v>
      </c>
      <c r="DU132" s="59">
        <v>0</v>
      </c>
      <c r="DV132" s="59">
        <v>0</v>
      </c>
      <c r="DW132" s="59">
        <v>0</v>
      </c>
      <c r="DX132" s="59">
        <v>0</v>
      </c>
      <c r="DY132" s="59">
        <v>0</v>
      </c>
      <c r="DZ132" s="59">
        <v>0</v>
      </c>
      <c r="EA132" s="59">
        <v>0</v>
      </c>
      <c r="EB132" s="59">
        <v>0</v>
      </c>
      <c r="EC132" s="59">
        <v>0</v>
      </c>
      <c r="ED132" s="59">
        <v>0</v>
      </c>
      <c r="EE132" s="59">
        <v>0</v>
      </c>
      <c r="EF132" s="59">
        <v>0</v>
      </c>
      <c r="EG132" s="59">
        <v>0</v>
      </c>
      <c r="EH132" s="59">
        <v>0</v>
      </c>
      <c r="EI132" s="59">
        <v>0</v>
      </c>
      <c r="EJ132" s="59">
        <v>0</v>
      </c>
      <c r="EK132" s="59">
        <v>0</v>
      </c>
      <c r="EL132" s="59">
        <v>0</v>
      </c>
      <c r="EM132" s="59">
        <v>0</v>
      </c>
      <c r="EN132" s="59">
        <v>0</v>
      </c>
      <c r="EO132" s="59">
        <v>0</v>
      </c>
      <c r="EP132" s="59">
        <v>0</v>
      </c>
      <c r="EQ132" s="72">
        <v>0</v>
      </c>
      <c r="ER132" s="59">
        <v>0</v>
      </c>
      <c r="ES132" s="59">
        <v>0</v>
      </c>
      <c r="ET132" s="59">
        <v>0</v>
      </c>
      <c r="EU132" s="59">
        <v>0</v>
      </c>
      <c r="EV132" s="59">
        <v>0</v>
      </c>
      <c r="EW132" s="59">
        <v>0</v>
      </c>
      <c r="EX132" s="59">
        <v>0</v>
      </c>
      <c r="EY132" s="59">
        <v>0</v>
      </c>
      <c r="EZ132" s="59">
        <v>0</v>
      </c>
      <c r="FA132" s="59">
        <v>0</v>
      </c>
      <c r="FB132" s="59">
        <v>0</v>
      </c>
      <c r="FC132" s="59">
        <v>0</v>
      </c>
      <c r="FD132" s="59">
        <v>0</v>
      </c>
      <c r="FE132" s="59">
        <v>0</v>
      </c>
      <c r="FF132" s="59">
        <v>0</v>
      </c>
      <c r="FG132" s="59">
        <v>0</v>
      </c>
      <c r="FH132" s="59">
        <v>0</v>
      </c>
      <c r="FI132" s="59">
        <v>0</v>
      </c>
      <c r="FJ132" s="59">
        <v>0</v>
      </c>
      <c r="FK132" s="59">
        <v>0</v>
      </c>
      <c r="FL132" s="59">
        <v>0</v>
      </c>
      <c r="FM132" s="59">
        <v>0</v>
      </c>
      <c r="FN132" s="59">
        <v>0</v>
      </c>
      <c r="FO132" s="55">
        <v>0</v>
      </c>
      <c r="FP132" s="58">
        <v>0</v>
      </c>
      <c r="FQ132" s="59">
        <v>0</v>
      </c>
      <c r="FR132" s="59">
        <v>0</v>
      </c>
      <c r="FS132" s="59">
        <v>0</v>
      </c>
      <c r="FT132" s="59">
        <v>0</v>
      </c>
      <c r="FU132" s="59">
        <v>0</v>
      </c>
      <c r="FV132" s="59">
        <v>0</v>
      </c>
      <c r="FW132" s="59">
        <v>0</v>
      </c>
      <c r="FX132" s="59">
        <v>0</v>
      </c>
      <c r="FY132" s="59">
        <v>0</v>
      </c>
      <c r="FZ132" s="59">
        <v>0</v>
      </c>
      <c r="GA132" s="59">
        <v>0</v>
      </c>
      <c r="GB132" s="59">
        <v>0</v>
      </c>
      <c r="GC132" s="59">
        <v>0</v>
      </c>
      <c r="GD132" s="59">
        <v>0</v>
      </c>
      <c r="GE132" s="59">
        <v>0</v>
      </c>
      <c r="GF132" s="59">
        <v>0</v>
      </c>
      <c r="GG132" s="59">
        <v>0</v>
      </c>
      <c r="GH132" s="59">
        <v>0</v>
      </c>
      <c r="GI132" s="59">
        <v>0</v>
      </c>
      <c r="GJ132" s="59">
        <v>0</v>
      </c>
      <c r="GK132" s="59">
        <v>0</v>
      </c>
      <c r="GL132" s="59">
        <v>0</v>
      </c>
      <c r="GM132" s="59">
        <v>0</v>
      </c>
      <c r="GN132" s="55">
        <v>0</v>
      </c>
      <c r="GO132" s="58">
        <v>0</v>
      </c>
      <c r="GP132" s="59">
        <v>0</v>
      </c>
      <c r="GQ132" s="59">
        <v>0</v>
      </c>
      <c r="GR132" s="59">
        <v>0</v>
      </c>
      <c r="GS132" s="59">
        <v>0</v>
      </c>
      <c r="GT132" s="59">
        <v>0</v>
      </c>
      <c r="GU132" s="59">
        <v>0</v>
      </c>
      <c r="GV132" s="59">
        <v>0</v>
      </c>
      <c r="GW132" s="59">
        <v>0</v>
      </c>
      <c r="GX132" s="59">
        <v>0</v>
      </c>
      <c r="GY132" s="59">
        <v>0</v>
      </c>
      <c r="GZ132" s="59">
        <v>0</v>
      </c>
      <c r="HA132" s="59">
        <v>0</v>
      </c>
      <c r="HB132" s="59">
        <v>0</v>
      </c>
      <c r="HC132" s="59">
        <v>0</v>
      </c>
      <c r="HD132" s="59">
        <v>0</v>
      </c>
      <c r="HE132" s="59">
        <v>0</v>
      </c>
      <c r="HF132" s="59">
        <v>0</v>
      </c>
      <c r="HG132" s="59">
        <v>0</v>
      </c>
      <c r="HH132" s="59">
        <v>0</v>
      </c>
      <c r="HI132" s="59">
        <v>0</v>
      </c>
      <c r="HJ132" s="59">
        <v>0</v>
      </c>
      <c r="HK132" s="59">
        <v>0</v>
      </c>
      <c r="HL132" s="59">
        <v>0</v>
      </c>
      <c r="HM132" s="55">
        <v>0</v>
      </c>
      <c r="HN132" s="58">
        <v>0</v>
      </c>
      <c r="HO132" s="59">
        <v>0</v>
      </c>
      <c r="HP132" s="59">
        <v>0</v>
      </c>
      <c r="HQ132" s="59">
        <v>0</v>
      </c>
      <c r="HR132" s="59">
        <v>0</v>
      </c>
      <c r="HS132" s="59">
        <v>0</v>
      </c>
      <c r="HT132" s="59">
        <v>0</v>
      </c>
      <c r="HU132" s="59">
        <v>0</v>
      </c>
      <c r="HV132" s="59">
        <v>0</v>
      </c>
      <c r="HW132" s="59">
        <v>0</v>
      </c>
      <c r="HX132" s="59">
        <v>0</v>
      </c>
      <c r="HY132" s="59">
        <v>0</v>
      </c>
      <c r="HZ132" s="59">
        <v>0</v>
      </c>
      <c r="IA132" s="59">
        <v>0</v>
      </c>
      <c r="IB132" s="59">
        <v>0</v>
      </c>
      <c r="IC132" s="59">
        <v>0</v>
      </c>
      <c r="ID132" s="59">
        <v>0</v>
      </c>
      <c r="IE132" s="59">
        <v>0</v>
      </c>
      <c r="IF132" s="59">
        <v>0</v>
      </c>
      <c r="IG132" s="59">
        <v>0</v>
      </c>
      <c r="IH132" s="59">
        <v>0</v>
      </c>
      <c r="II132" s="59">
        <v>0</v>
      </c>
      <c r="IJ132" s="59">
        <v>0</v>
      </c>
      <c r="IK132" s="59">
        <v>0</v>
      </c>
      <c r="IL132" s="71">
        <v>0</v>
      </c>
      <c r="IM132" s="72">
        <v>0</v>
      </c>
      <c r="IN132" s="59">
        <v>0</v>
      </c>
      <c r="IO132" s="59">
        <v>0</v>
      </c>
      <c r="IP132" s="59">
        <v>0</v>
      </c>
      <c r="IQ132" s="59">
        <v>0</v>
      </c>
      <c r="IR132" s="59">
        <v>0</v>
      </c>
      <c r="IS132" s="59">
        <v>0</v>
      </c>
      <c r="IT132" s="59">
        <v>0</v>
      </c>
      <c r="IU132" s="59">
        <v>0</v>
      </c>
      <c r="IV132" s="59">
        <v>0</v>
      </c>
      <c r="IW132" s="59">
        <v>0</v>
      </c>
      <c r="IX132" s="59">
        <v>0</v>
      </c>
      <c r="IY132" s="59">
        <v>0</v>
      </c>
      <c r="IZ132" s="59">
        <v>0</v>
      </c>
      <c r="JA132" s="59">
        <v>0</v>
      </c>
      <c r="JB132" s="59">
        <v>0</v>
      </c>
      <c r="JC132" s="59">
        <v>0</v>
      </c>
      <c r="JD132" s="59">
        <v>0</v>
      </c>
      <c r="JE132" s="59">
        <v>0</v>
      </c>
      <c r="JF132" s="59">
        <v>0</v>
      </c>
      <c r="JG132" s="59">
        <v>0</v>
      </c>
      <c r="JH132" s="59">
        <v>0</v>
      </c>
      <c r="JI132" s="59">
        <v>0</v>
      </c>
      <c r="JJ132" s="59">
        <v>0</v>
      </c>
      <c r="JK132" s="55">
        <v>0</v>
      </c>
      <c r="JL132" s="58">
        <v>0</v>
      </c>
      <c r="JM132" s="59">
        <v>0</v>
      </c>
      <c r="JN132" s="59">
        <v>0</v>
      </c>
      <c r="JO132" s="59">
        <v>0</v>
      </c>
      <c r="JP132" s="59">
        <v>0</v>
      </c>
      <c r="JQ132" s="59">
        <v>0</v>
      </c>
      <c r="JR132" s="59">
        <v>0</v>
      </c>
      <c r="JS132" s="59">
        <v>0</v>
      </c>
      <c r="JT132" s="59">
        <v>0</v>
      </c>
      <c r="JU132" s="59">
        <v>0</v>
      </c>
      <c r="JV132" s="59">
        <v>0</v>
      </c>
      <c r="JW132" s="59">
        <v>0</v>
      </c>
      <c r="JX132" s="59">
        <v>0</v>
      </c>
      <c r="JY132" s="59">
        <v>0</v>
      </c>
      <c r="JZ132" s="59">
        <v>0</v>
      </c>
      <c r="KA132" s="59">
        <v>0</v>
      </c>
      <c r="KB132" s="59">
        <v>0</v>
      </c>
      <c r="KC132" s="59">
        <v>0</v>
      </c>
      <c r="KD132" s="59">
        <v>0</v>
      </c>
      <c r="KE132" s="59">
        <v>0</v>
      </c>
      <c r="KF132" s="59">
        <v>0</v>
      </c>
      <c r="KG132" s="59">
        <v>0</v>
      </c>
      <c r="KH132" s="59">
        <v>0</v>
      </c>
      <c r="KI132" s="59">
        <v>0</v>
      </c>
      <c r="KJ132" s="55">
        <v>0</v>
      </c>
      <c r="KK132" s="58">
        <v>0</v>
      </c>
      <c r="KL132" s="59">
        <v>0</v>
      </c>
      <c r="KM132" s="59">
        <v>0</v>
      </c>
      <c r="KN132" s="59">
        <v>0</v>
      </c>
      <c r="KO132" s="59">
        <v>0</v>
      </c>
      <c r="KP132" s="59">
        <v>0</v>
      </c>
      <c r="KQ132" s="59">
        <v>0</v>
      </c>
      <c r="KR132" s="59">
        <v>0</v>
      </c>
      <c r="KS132" s="59">
        <v>0</v>
      </c>
      <c r="KT132" s="59">
        <v>0</v>
      </c>
      <c r="KU132" s="59">
        <v>0</v>
      </c>
      <c r="KV132" s="59">
        <v>0</v>
      </c>
      <c r="KW132" s="59">
        <v>0</v>
      </c>
      <c r="KX132" s="59">
        <v>0</v>
      </c>
      <c r="KY132" s="59">
        <v>0</v>
      </c>
      <c r="KZ132" s="59">
        <v>0</v>
      </c>
      <c r="LA132" s="59">
        <v>0</v>
      </c>
      <c r="LB132" s="59">
        <v>0</v>
      </c>
      <c r="LC132" s="59">
        <v>0</v>
      </c>
      <c r="LD132" s="59">
        <v>0</v>
      </c>
      <c r="LE132" s="59">
        <v>0</v>
      </c>
      <c r="LF132" s="59">
        <v>0</v>
      </c>
      <c r="LG132" s="59">
        <v>0</v>
      </c>
      <c r="LH132" s="59">
        <v>0</v>
      </c>
      <c r="LI132" s="55">
        <v>0</v>
      </c>
      <c r="LJ132" s="58">
        <v>0</v>
      </c>
      <c r="LK132" s="59">
        <v>0</v>
      </c>
      <c r="LL132" s="59">
        <v>0</v>
      </c>
      <c r="LM132" s="59">
        <v>0</v>
      </c>
      <c r="LN132" s="59">
        <v>0</v>
      </c>
      <c r="LO132" s="59">
        <v>0</v>
      </c>
      <c r="LP132" s="59">
        <v>0</v>
      </c>
      <c r="LQ132" s="59">
        <v>0</v>
      </c>
      <c r="LR132" s="59">
        <v>0</v>
      </c>
      <c r="LS132" s="59">
        <v>0</v>
      </c>
      <c r="LT132" s="59">
        <v>0</v>
      </c>
      <c r="LU132" s="59">
        <v>0</v>
      </c>
      <c r="LV132" s="59">
        <v>0</v>
      </c>
      <c r="LW132" s="59">
        <v>0</v>
      </c>
      <c r="LX132" s="59">
        <v>0</v>
      </c>
      <c r="LY132" s="59">
        <v>0</v>
      </c>
      <c r="LZ132" s="59">
        <v>0</v>
      </c>
      <c r="MA132" s="59">
        <v>0</v>
      </c>
      <c r="MB132" s="59">
        <v>0</v>
      </c>
      <c r="MC132" s="59">
        <v>0</v>
      </c>
      <c r="MD132" s="59">
        <v>0</v>
      </c>
      <c r="ME132" s="59">
        <v>0</v>
      </c>
      <c r="MF132" s="59">
        <v>0</v>
      </c>
      <c r="MG132" s="59">
        <v>0</v>
      </c>
      <c r="MH132" s="71">
        <v>0</v>
      </c>
      <c r="MI132" s="72">
        <v>0</v>
      </c>
      <c r="MJ132" s="59">
        <v>0</v>
      </c>
      <c r="MK132" s="59">
        <v>0</v>
      </c>
      <c r="ML132" s="59">
        <v>0</v>
      </c>
      <c r="MM132" s="59">
        <v>0</v>
      </c>
      <c r="MN132" s="59">
        <v>0</v>
      </c>
      <c r="MO132" s="59">
        <v>0</v>
      </c>
      <c r="MP132" s="59">
        <v>0</v>
      </c>
      <c r="MQ132" s="59">
        <v>0</v>
      </c>
      <c r="MR132" s="59">
        <v>0</v>
      </c>
      <c r="MS132" s="59">
        <v>0</v>
      </c>
      <c r="MT132" s="59">
        <v>0</v>
      </c>
      <c r="MU132" s="59">
        <v>0</v>
      </c>
      <c r="MV132" s="59">
        <v>0</v>
      </c>
      <c r="MW132" s="59">
        <v>0</v>
      </c>
      <c r="MX132" s="59">
        <v>0</v>
      </c>
      <c r="MY132" s="59">
        <v>0</v>
      </c>
      <c r="MZ132" s="59">
        <v>0</v>
      </c>
      <c r="NA132" s="59">
        <v>0</v>
      </c>
      <c r="NB132" s="59">
        <v>0</v>
      </c>
      <c r="NC132" s="59">
        <v>0</v>
      </c>
      <c r="ND132" s="59">
        <v>0</v>
      </c>
      <c r="NE132" s="59">
        <v>0</v>
      </c>
      <c r="NF132" s="59">
        <v>0</v>
      </c>
      <c r="NG132" s="55">
        <v>0</v>
      </c>
      <c r="NH132" s="58">
        <v>0</v>
      </c>
      <c r="NI132" s="59">
        <v>0</v>
      </c>
      <c r="NJ132" s="59">
        <v>0</v>
      </c>
      <c r="NK132" s="59">
        <v>0</v>
      </c>
      <c r="NL132" s="59">
        <v>0</v>
      </c>
      <c r="NM132" s="59">
        <v>0</v>
      </c>
      <c r="NN132" s="59">
        <v>0</v>
      </c>
      <c r="NO132" s="59">
        <v>0</v>
      </c>
      <c r="NP132" s="59">
        <v>0</v>
      </c>
      <c r="NQ132" s="59">
        <v>0</v>
      </c>
      <c r="NR132" s="59">
        <v>0</v>
      </c>
      <c r="NS132" s="59">
        <v>0</v>
      </c>
      <c r="NT132" s="59">
        <v>0</v>
      </c>
      <c r="NU132" s="59">
        <v>0</v>
      </c>
      <c r="NV132" s="59">
        <v>0</v>
      </c>
      <c r="NW132" s="59">
        <v>0</v>
      </c>
      <c r="NX132" s="59">
        <v>0</v>
      </c>
      <c r="NY132" s="59">
        <v>0</v>
      </c>
      <c r="NZ132" s="59">
        <v>0</v>
      </c>
      <c r="OA132" s="59">
        <v>0</v>
      </c>
      <c r="OB132" s="59">
        <v>0</v>
      </c>
      <c r="OC132" s="59">
        <v>0</v>
      </c>
      <c r="OD132" s="59">
        <v>0</v>
      </c>
      <c r="OE132" s="59">
        <v>0</v>
      </c>
      <c r="OF132" s="55">
        <v>0</v>
      </c>
      <c r="OG132" s="58">
        <v>0</v>
      </c>
      <c r="OH132" s="59">
        <v>0</v>
      </c>
      <c r="OI132" s="59">
        <v>0</v>
      </c>
      <c r="OJ132" s="59">
        <v>0</v>
      </c>
      <c r="OK132" s="59">
        <v>0</v>
      </c>
      <c r="OL132" s="59">
        <v>0</v>
      </c>
      <c r="OM132" s="59">
        <v>0</v>
      </c>
      <c r="ON132" s="59">
        <v>0</v>
      </c>
      <c r="OO132" s="59">
        <v>0</v>
      </c>
      <c r="OP132" s="59">
        <v>0</v>
      </c>
      <c r="OQ132" s="59">
        <v>0</v>
      </c>
      <c r="OR132" s="59">
        <v>0</v>
      </c>
      <c r="OS132" s="59">
        <v>0</v>
      </c>
      <c r="OT132" s="59">
        <v>0</v>
      </c>
      <c r="OU132" s="59">
        <v>0</v>
      </c>
      <c r="OV132" s="59">
        <v>0</v>
      </c>
      <c r="OW132" s="59">
        <v>0</v>
      </c>
      <c r="OX132" s="59">
        <v>0</v>
      </c>
      <c r="OY132" s="59">
        <v>0</v>
      </c>
      <c r="OZ132" s="59">
        <v>0</v>
      </c>
      <c r="PA132" s="59">
        <v>0</v>
      </c>
      <c r="PB132" s="59">
        <v>0</v>
      </c>
      <c r="PC132" s="59">
        <v>0</v>
      </c>
      <c r="PD132" s="59">
        <v>0</v>
      </c>
      <c r="PE132" s="55">
        <v>0</v>
      </c>
      <c r="PF132" s="58">
        <v>0</v>
      </c>
      <c r="PG132" s="59">
        <v>0</v>
      </c>
      <c r="PH132" s="59">
        <v>0</v>
      </c>
      <c r="PI132" s="59">
        <v>0</v>
      </c>
      <c r="PJ132" s="59">
        <v>0</v>
      </c>
      <c r="PK132" s="59">
        <v>0</v>
      </c>
      <c r="PL132" s="59">
        <v>0</v>
      </c>
      <c r="PM132" s="59">
        <v>0</v>
      </c>
      <c r="PN132" s="59">
        <v>0</v>
      </c>
      <c r="PO132" s="59">
        <v>0</v>
      </c>
      <c r="PP132" s="59">
        <v>0</v>
      </c>
      <c r="PQ132" s="59">
        <v>0</v>
      </c>
      <c r="PR132" s="59">
        <v>0</v>
      </c>
      <c r="PS132" s="59">
        <v>0</v>
      </c>
      <c r="PT132" s="59">
        <v>0</v>
      </c>
      <c r="PU132" s="59">
        <v>0</v>
      </c>
      <c r="PV132" s="59">
        <v>0</v>
      </c>
      <c r="PW132" s="59">
        <v>0</v>
      </c>
      <c r="PX132" s="59">
        <v>0</v>
      </c>
      <c r="PY132" s="59">
        <v>0</v>
      </c>
      <c r="PZ132" s="59">
        <v>0</v>
      </c>
      <c r="QA132" s="59">
        <v>0</v>
      </c>
      <c r="QB132" s="59">
        <v>0</v>
      </c>
      <c r="QC132" s="59">
        <v>0</v>
      </c>
      <c r="QD132" s="71">
        <v>0</v>
      </c>
      <c r="QE132" s="72">
        <v>0</v>
      </c>
      <c r="QF132" s="59">
        <v>0</v>
      </c>
      <c r="QG132" s="59">
        <v>0</v>
      </c>
      <c r="QH132" s="59">
        <v>0</v>
      </c>
      <c r="QI132" s="59">
        <v>0</v>
      </c>
      <c r="QJ132" s="59">
        <v>0</v>
      </c>
      <c r="QK132" s="59">
        <v>0</v>
      </c>
      <c r="QL132" s="59">
        <v>0</v>
      </c>
      <c r="QM132" s="59">
        <v>0</v>
      </c>
      <c r="QN132" s="59">
        <v>0</v>
      </c>
      <c r="QO132" s="59">
        <v>0</v>
      </c>
      <c r="QP132" s="59">
        <v>0</v>
      </c>
      <c r="QQ132" s="59">
        <v>0</v>
      </c>
      <c r="QR132" s="59">
        <v>0</v>
      </c>
      <c r="QS132" s="59">
        <v>0</v>
      </c>
      <c r="QT132" s="59">
        <v>0</v>
      </c>
      <c r="QU132" s="59">
        <v>0</v>
      </c>
      <c r="QV132" s="59">
        <v>0</v>
      </c>
      <c r="QW132" s="59">
        <v>0</v>
      </c>
      <c r="QX132" s="59">
        <v>0</v>
      </c>
      <c r="QY132" s="59">
        <v>0</v>
      </c>
      <c r="QZ132" s="59">
        <v>0</v>
      </c>
      <c r="RA132" s="59">
        <v>0</v>
      </c>
      <c r="RB132" s="59">
        <v>0</v>
      </c>
      <c r="RC132" s="55">
        <v>0</v>
      </c>
      <c r="RD132" s="58">
        <v>0</v>
      </c>
      <c r="RE132" s="59">
        <v>0</v>
      </c>
      <c r="RF132" s="59">
        <v>0</v>
      </c>
      <c r="RG132" s="59">
        <v>0</v>
      </c>
      <c r="RH132" s="59">
        <v>0</v>
      </c>
      <c r="RI132" s="59">
        <v>0</v>
      </c>
      <c r="RJ132" s="59">
        <v>0</v>
      </c>
      <c r="RK132" s="59">
        <v>0</v>
      </c>
      <c r="RL132" s="59">
        <v>0</v>
      </c>
      <c r="RM132" s="59">
        <v>0</v>
      </c>
      <c r="RN132" s="59">
        <v>0</v>
      </c>
      <c r="RO132" s="59">
        <v>0</v>
      </c>
      <c r="RP132" s="59">
        <v>0</v>
      </c>
      <c r="RQ132" s="59">
        <v>0</v>
      </c>
      <c r="RR132" s="59">
        <v>0</v>
      </c>
      <c r="RS132" s="59">
        <v>0</v>
      </c>
      <c r="RT132" s="59">
        <v>0</v>
      </c>
      <c r="RU132" s="59">
        <v>0</v>
      </c>
      <c r="RV132" s="59">
        <v>0</v>
      </c>
      <c r="RW132" s="59">
        <v>0</v>
      </c>
      <c r="RX132" s="59">
        <v>0</v>
      </c>
      <c r="RY132" s="59">
        <v>0</v>
      </c>
      <c r="RZ132" s="59">
        <v>0</v>
      </c>
      <c r="SA132" s="59">
        <v>0</v>
      </c>
      <c r="SB132" s="55">
        <v>0</v>
      </c>
      <c r="SC132" s="58">
        <v>0</v>
      </c>
      <c r="SD132" s="59">
        <v>0</v>
      </c>
      <c r="SE132" s="59">
        <v>0</v>
      </c>
      <c r="SF132" s="59">
        <v>0</v>
      </c>
      <c r="SG132" s="59">
        <v>0</v>
      </c>
      <c r="SH132" s="59">
        <v>0</v>
      </c>
      <c r="SI132" s="59">
        <v>0</v>
      </c>
      <c r="SJ132" s="59">
        <v>0</v>
      </c>
      <c r="SK132" s="59">
        <v>0</v>
      </c>
      <c r="SL132" s="59">
        <v>0</v>
      </c>
      <c r="SM132" s="59">
        <v>0</v>
      </c>
      <c r="SN132" s="59">
        <v>0</v>
      </c>
      <c r="SO132" s="59">
        <v>0</v>
      </c>
      <c r="SP132" s="59">
        <v>0</v>
      </c>
      <c r="SQ132" s="59">
        <v>0</v>
      </c>
      <c r="SR132" s="59">
        <v>0</v>
      </c>
      <c r="SS132" s="59">
        <v>0</v>
      </c>
      <c r="ST132" s="59">
        <v>0</v>
      </c>
      <c r="SU132" s="59">
        <v>0</v>
      </c>
      <c r="SV132" s="59">
        <v>0</v>
      </c>
      <c r="SW132" s="59">
        <v>0</v>
      </c>
      <c r="SX132" s="59">
        <v>0</v>
      </c>
      <c r="SY132" s="59">
        <v>0</v>
      </c>
      <c r="SZ132" s="59">
        <v>0</v>
      </c>
      <c r="TA132" s="55">
        <v>0</v>
      </c>
      <c r="TB132" s="58">
        <v>0</v>
      </c>
      <c r="TC132" s="59">
        <v>0</v>
      </c>
      <c r="TD132" s="59">
        <v>0</v>
      </c>
      <c r="TE132" s="59">
        <v>0</v>
      </c>
      <c r="TF132" s="59">
        <v>0</v>
      </c>
      <c r="TG132" s="59">
        <v>0</v>
      </c>
      <c r="TH132" s="59">
        <v>0</v>
      </c>
      <c r="TI132" s="59">
        <v>0</v>
      </c>
      <c r="TJ132" s="59">
        <v>0</v>
      </c>
      <c r="TK132" s="59">
        <v>0</v>
      </c>
      <c r="TL132" s="59">
        <v>0</v>
      </c>
      <c r="TM132" s="59">
        <v>0</v>
      </c>
      <c r="TN132" s="59">
        <v>0</v>
      </c>
      <c r="TO132" s="59">
        <v>0</v>
      </c>
      <c r="TP132" s="59">
        <v>0</v>
      </c>
      <c r="TQ132" s="59">
        <v>0</v>
      </c>
      <c r="TR132" s="59">
        <v>0</v>
      </c>
      <c r="TS132" s="59">
        <v>0</v>
      </c>
      <c r="TT132" s="59">
        <v>0</v>
      </c>
      <c r="TU132" s="59">
        <v>0</v>
      </c>
      <c r="TV132" s="59">
        <v>0</v>
      </c>
      <c r="TW132" s="59">
        <v>0</v>
      </c>
      <c r="TX132" s="59">
        <v>0</v>
      </c>
      <c r="TY132" s="59">
        <v>0</v>
      </c>
      <c r="TZ132" s="71">
        <v>0</v>
      </c>
      <c r="UA132" s="73">
        <v>0</v>
      </c>
      <c r="UB132" s="53">
        <v>0</v>
      </c>
      <c r="UC132" s="53">
        <v>0</v>
      </c>
      <c r="UD132" s="53">
        <v>0</v>
      </c>
      <c r="UE132" s="53">
        <v>0</v>
      </c>
      <c r="UF132" s="53">
        <v>0</v>
      </c>
      <c r="UG132" s="53">
        <v>0</v>
      </c>
      <c r="UH132" s="53">
        <v>0</v>
      </c>
      <c r="UI132" s="53">
        <v>0</v>
      </c>
      <c r="UJ132" s="53">
        <v>0</v>
      </c>
      <c r="UK132" s="53">
        <v>0</v>
      </c>
      <c r="UL132" s="53">
        <v>0</v>
      </c>
      <c r="UM132" s="53">
        <v>0</v>
      </c>
      <c r="UN132" s="53">
        <v>0</v>
      </c>
      <c r="UO132" s="53">
        <v>0</v>
      </c>
      <c r="UP132" s="53">
        <v>0</v>
      </c>
      <c r="UQ132" s="53">
        <v>0</v>
      </c>
      <c r="UR132" s="53">
        <v>0</v>
      </c>
      <c r="US132" s="53">
        <v>0</v>
      </c>
      <c r="UT132" s="53">
        <v>0</v>
      </c>
      <c r="UU132" s="53">
        <v>0</v>
      </c>
      <c r="UV132" s="53">
        <v>0</v>
      </c>
      <c r="UW132" s="53">
        <v>0</v>
      </c>
      <c r="UX132" s="53">
        <v>0</v>
      </c>
      <c r="UY132" s="74">
        <v>0</v>
      </c>
      <c r="UZ132" s="73">
        <v>0</v>
      </c>
      <c r="VA132" s="53">
        <v>0</v>
      </c>
      <c r="VB132" s="53">
        <v>0</v>
      </c>
      <c r="VC132" s="53">
        <v>0</v>
      </c>
      <c r="VD132" s="53">
        <v>0</v>
      </c>
      <c r="VE132" s="53">
        <v>0</v>
      </c>
      <c r="VF132" s="53">
        <v>0</v>
      </c>
      <c r="VG132" s="53">
        <v>0</v>
      </c>
      <c r="VH132" s="53">
        <v>0</v>
      </c>
      <c r="VI132" s="53">
        <v>0</v>
      </c>
      <c r="VJ132" s="53">
        <v>0</v>
      </c>
      <c r="VK132" s="53">
        <v>0</v>
      </c>
      <c r="VL132" s="53">
        <v>0</v>
      </c>
      <c r="VM132" s="53">
        <v>0</v>
      </c>
      <c r="VN132" s="53">
        <v>0</v>
      </c>
      <c r="VO132" s="53">
        <v>0</v>
      </c>
      <c r="VP132" s="53">
        <v>0</v>
      </c>
      <c r="VQ132" s="53">
        <v>0</v>
      </c>
      <c r="VR132" s="53">
        <v>0</v>
      </c>
      <c r="VS132" s="53">
        <v>0</v>
      </c>
      <c r="VT132" s="53">
        <v>0</v>
      </c>
      <c r="VU132" s="53">
        <v>0</v>
      </c>
      <c r="VV132" s="53">
        <v>0</v>
      </c>
      <c r="VW132" s="53">
        <v>0</v>
      </c>
      <c r="VX132" s="74">
        <v>0</v>
      </c>
      <c r="VY132" s="65">
        <f t="shared" si="1"/>
        <v>128</v>
      </c>
    </row>
    <row r="133" spans="1:597">
      <c r="A133" s="51" t="s">
        <v>660</v>
      </c>
      <c r="B133" s="69" t="s">
        <v>2</v>
      </c>
      <c r="C133" t="s">
        <v>659</v>
      </c>
      <c r="D133" t="s">
        <v>661</v>
      </c>
      <c r="E133" t="s">
        <v>727</v>
      </c>
      <c r="F133" t="s">
        <v>663</v>
      </c>
      <c r="G133" t="s">
        <v>664</v>
      </c>
      <c r="H133" t="s">
        <v>842</v>
      </c>
      <c r="I133" t="s">
        <v>666</v>
      </c>
      <c r="J133" t="s">
        <v>1050</v>
      </c>
      <c r="K133" s="5" t="s">
        <v>785</v>
      </c>
      <c r="L133" t="s">
        <v>844</v>
      </c>
      <c r="M133">
        <v>15</v>
      </c>
      <c r="N133" s="52">
        <v>1.1988150607701318E-2</v>
      </c>
      <c r="O133" s="52">
        <v>0</v>
      </c>
      <c r="P133" s="52">
        <v>0</v>
      </c>
      <c r="Q133" s="53">
        <v>0.73</v>
      </c>
      <c r="R133" s="53">
        <v>0</v>
      </c>
      <c r="S133" s="53">
        <v>0</v>
      </c>
      <c r="T133" s="53">
        <v>0</v>
      </c>
      <c r="U133" s="53">
        <v>0.6740396709315648</v>
      </c>
      <c r="V133" s="53">
        <v>0.45</v>
      </c>
      <c r="W133" s="2" t="s">
        <v>810</v>
      </c>
      <c r="X133" s="54">
        <v>0</v>
      </c>
      <c r="Y133" s="54">
        <v>0</v>
      </c>
      <c r="Z133" t="s">
        <v>776</v>
      </c>
      <c r="AA133" t="s">
        <v>777</v>
      </c>
      <c r="AB133" s="54">
        <v>0.81705098408000898</v>
      </c>
      <c r="AC133" t="s">
        <v>778</v>
      </c>
      <c r="AD133" s="54">
        <v>0</v>
      </c>
      <c r="AE133" s="53">
        <v>4858.006123883315</v>
      </c>
      <c r="AG133" s="53">
        <v>3765.9252447402246</v>
      </c>
      <c r="AI133" s="55">
        <v>0</v>
      </c>
      <c r="AJ133" s="5" t="s">
        <v>779</v>
      </c>
      <c r="AK133" t="s">
        <v>779</v>
      </c>
      <c r="AL133" s="1" t="s">
        <v>779</v>
      </c>
      <c r="AM133" s="5" t="s">
        <v>785</v>
      </c>
      <c r="AN133" t="s">
        <v>785</v>
      </c>
      <c r="AO133" t="s">
        <v>785</v>
      </c>
      <c r="AP133" t="s">
        <v>785</v>
      </c>
      <c r="AQ133" t="s">
        <v>785</v>
      </c>
      <c r="AR133" t="s">
        <v>785</v>
      </c>
      <c r="AS133" t="s">
        <v>785</v>
      </c>
      <c r="AT133" t="s">
        <v>785</v>
      </c>
      <c r="AU133" t="s">
        <v>785</v>
      </c>
      <c r="AV133" t="s">
        <v>785</v>
      </c>
      <c r="AW133" t="s">
        <v>785</v>
      </c>
      <c r="AX133" t="s">
        <v>785</v>
      </c>
      <c r="AY133" t="s">
        <v>785</v>
      </c>
      <c r="AZ133" t="s">
        <v>785</v>
      </c>
      <c r="BA133" t="s">
        <v>785</v>
      </c>
      <c r="BB133" t="s">
        <v>785</v>
      </c>
      <c r="BC133" t="s">
        <v>785</v>
      </c>
      <c r="BD133" t="s">
        <v>785</v>
      </c>
      <c r="BE133" t="s">
        <v>785</v>
      </c>
      <c r="BF133" t="s">
        <v>785</v>
      </c>
      <c r="BG133" t="s">
        <v>785</v>
      </c>
      <c r="BH133" t="s">
        <v>785</v>
      </c>
      <c r="BI133" t="s">
        <v>785</v>
      </c>
      <c r="BJ133" t="s">
        <v>785</v>
      </c>
      <c r="BK133" t="s">
        <v>785</v>
      </c>
      <c r="BL133" t="s">
        <v>785</v>
      </c>
      <c r="BM133" s="1" t="s">
        <v>785</v>
      </c>
      <c r="BN133" s="5" t="s">
        <v>844</v>
      </c>
      <c r="BO133" t="s">
        <v>844</v>
      </c>
      <c r="BP133" t="s">
        <v>844</v>
      </c>
      <c r="BQ133" t="s">
        <v>844</v>
      </c>
      <c r="BR133" t="s">
        <v>844</v>
      </c>
      <c r="BS133" t="s">
        <v>844</v>
      </c>
      <c r="BT133" t="s">
        <v>844</v>
      </c>
      <c r="BU133" t="s">
        <v>844</v>
      </c>
      <c r="BV133" t="s">
        <v>844</v>
      </c>
      <c r="BW133" t="s">
        <v>844</v>
      </c>
      <c r="BX133" t="s">
        <v>844</v>
      </c>
      <c r="BY133" t="s">
        <v>844</v>
      </c>
      <c r="BZ133" t="s">
        <v>844</v>
      </c>
      <c r="CA133" t="s">
        <v>844</v>
      </c>
      <c r="CB133" t="s">
        <v>844</v>
      </c>
      <c r="CC133" t="s">
        <v>844</v>
      </c>
      <c r="CD133" t="s">
        <v>844</v>
      </c>
      <c r="CE133" t="s">
        <v>844</v>
      </c>
      <c r="CF133" t="s">
        <v>844</v>
      </c>
      <c r="CG133" t="s">
        <v>844</v>
      </c>
      <c r="CH133" t="s">
        <v>844</v>
      </c>
      <c r="CI133" t="s">
        <v>844</v>
      </c>
      <c r="CJ133" t="s">
        <v>844</v>
      </c>
      <c r="CK133" t="s">
        <v>844</v>
      </c>
      <c r="CL133" t="s">
        <v>844</v>
      </c>
      <c r="CM133" t="s">
        <v>844</v>
      </c>
      <c r="CN133" s="1" t="s">
        <v>844</v>
      </c>
      <c r="CO133" s="56">
        <v>0.73</v>
      </c>
      <c r="CP133" s="53">
        <v>0.73</v>
      </c>
      <c r="CQ133" s="53">
        <v>0.73</v>
      </c>
      <c r="CR133" s="53">
        <v>0.73</v>
      </c>
      <c r="CS133" s="53">
        <v>0.73</v>
      </c>
      <c r="CT133" s="53">
        <v>0.73</v>
      </c>
      <c r="CU133" s="53">
        <v>0.73</v>
      </c>
      <c r="CV133" s="53">
        <v>0.73</v>
      </c>
      <c r="CW133" s="53">
        <v>0.73</v>
      </c>
      <c r="CX133" s="53">
        <v>0.73</v>
      </c>
      <c r="CY133" s="53">
        <v>0.73</v>
      </c>
      <c r="CZ133" s="53">
        <v>0.73</v>
      </c>
      <c r="DA133" s="53">
        <v>0.73</v>
      </c>
      <c r="DB133" s="53">
        <v>0.73</v>
      </c>
      <c r="DC133" s="53">
        <v>0.73</v>
      </c>
      <c r="DD133" s="53">
        <v>0.73</v>
      </c>
      <c r="DE133" s="53">
        <v>0.73</v>
      </c>
      <c r="DF133" s="53">
        <v>0.73</v>
      </c>
      <c r="DG133" s="53">
        <v>0.73</v>
      </c>
      <c r="DH133" s="53">
        <v>0.73</v>
      </c>
      <c r="DI133" s="53">
        <v>0.73</v>
      </c>
      <c r="DJ133" s="53">
        <v>0.73</v>
      </c>
      <c r="DK133" s="53">
        <v>0.73</v>
      </c>
      <c r="DL133" s="53">
        <v>0.73</v>
      </c>
      <c r="DM133" s="53">
        <v>0.73</v>
      </c>
      <c r="DN133" s="53">
        <v>0.73</v>
      </c>
      <c r="DO133" s="57">
        <v>0.73</v>
      </c>
      <c r="DP133" s="58">
        <v>0</v>
      </c>
      <c r="DQ133" s="59">
        <v>0</v>
      </c>
      <c r="DR133" s="59">
        <v>1.2100088003292563E-2</v>
      </c>
      <c r="DS133" s="59">
        <v>1.5956359759076118E-2</v>
      </c>
      <c r="DT133" s="59">
        <v>1.7925653317198392E-2</v>
      </c>
      <c r="DU133" s="59">
        <v>1.9033725589610542E-2</v>
      </c>
      <c r="DV133" s="59">
        <v>1.9713982404393003E-2</v>
      </c>
      <c r="DW133" s="59">
        <v>2.0152768508794203E-2</v>
      </c>
      <c r="DX133" s="59">
        <v>2.0439556859975491E-2</v>
      </c>
      <c r="DY133" s="59">
        <v>2.0629837792026887E-2</v>
      </c>
      <c r="DZ133" s="59">
        <v>2.076223796220792E-2</v>
      </c>
      <c r="EA133" s="59">
        <v>2.0863782880199782E-2</v>
      </c>
      <c r="EB133" s="59">
        <v>2.0998745573939104E-2</v>
      </c>
      <c r="EC133" s="59">
        <v>2.1148857537436977E-2</v>
      </c>
      <c r="ED133" s="59">
        <v>2.1277566182085029E-2</v>
      </c>
      <c r="EE133" s="59">
        <v>2.1386908481967379E-2</v>
      </c>
      <c r="EF133" s="59">
        <v>2.1476194466770616E-2</v>
      </c>
      <c r="EG133" s="59">
        <v>2.1545944101401728E-2</v>
      </c>
      <c r="EH133" s="59">
        <v>2.1597254642488073E-2</v>
      </c>
      <c r="EI133" s="59">
        <v>2.1633206010942853E-2</v>
      </c>
      <c r="EJ133" s="59">
        <v>2.1654445167348765E-2</v>
      </c>
      <c r="EK133" s="59">
        <v>2.1663057384403262E-2</v>
      </c>
      <c r="EL133" s="59">
        <v>2.1668390685636221E-2</v>
      </c>
      <c r="EM133" s="59">
        <v>2.1671042689800472E-2</v>
      </c>
      <c r="EN133" s="59">
        <v>2.1671497534725928E-2</v>
      </c>
      <c r="EO133" s="59">
        <v>2.1668071473769403E-2</v>
      </c>
      <c r="EP133" s="59">
        <v>2.1661371148859875E-2</v>
      </c>
      <c r="EQ133" s="72">
        <v>0</v>
      </c>
      <c r="ER133" s="59">
        <v>0</v>
      </c>
      <c r="ES133" s="59">
        <v>0</v>
      </c>
      <c r="ET133" s="59">
        <v>0</v>
      </c>
      <c r="EU133" s="59">
        <v>0</v>
      </c>
      <c r="EV133" s="59">
        <v>0</v>
      </c>
      <c r="EW133" s="59">
        <v>0</v>
      </c>
      <c r="EX133" s="59">
        <v>0</v>
      </c>
      <c r="EY133" s="59">
        <v>0</v>
      </c>
      <c r="EZ133" s="59">
        <v>0</v>
      </c>
      <c r="FA133" s="59">
        <v>0</v>
      </c>
      <c r="FB133" s="59">
        <v>0</v>
      </c>
      <c r="FC133" s="59">
        <v>0</v>
      </c>
      <c r="FD133" s="59">
        <v>0</v>
      </c>
      <c r="FE133" s="59">
        <v>0</v>
      </c>
      <c r="FF133" s="59">
        <v>0</v>
      </c>
      <c r="FG133" s="59">
        <v>0</v>
      </c>
      <c r="FH133" s="59">
        <v>0</v>
      </c>
      <c r="FI133" s="59">
        <v>0</v>
      </c>
      <c r="FJ133" s="59">
        <v>0</v>
      </c>
      <c r="FK133" s="59">
        <v>0</v>
      </c>
      <c r="FL133" s="59">
        <v>0</v>
      </c>
      <c r="FM133" s="59">
        <v>0</v>
      </c>
      <c r="FN133" s="59">
        <v>0</v>
      </c>
      <c r="FO133" s="55">
        <v>0</v>
      </c>
      <c r="FP133" s="58">
        <v>0</v>
      </c>
      <c r="FQ133" s="59">
        <v>0</v>
      </c>
      <c r="FR133" s="59">
        <v>0</v>
      </c>
      <c r="FS133" s="59">
        <v>0</v>
      </c>
      <c r="FT133" s="59">
        <v>0</v>
      </c>
      <c r="FU133" s="59">
        <v>0</v>
      </c>
      <c r="FV133" s="59">
        <v>0</v>
      </c>
      <c r="FW133" s="59">
        <v>0</v>
      </c>
      <c r="FX133" s="59">
        <v>0</v>
      </c>
      <c r="FY133" s="59">
        <v>0</v>
      </c>
      <c r="FZ133" s="59">
        <v>0</v>
      </c>
      <c r="GA133" s="59">
        <v>0</v>
      </c>
      <c r="GB133" s="59">
        <v>0</v>
      </c>
      <c r="GC133" s="59">
        <v>0</v>
      </c>
      <c r="GD133" s="59">
        <v>0</v>
      </c>
      <c r="GE133" s="59">
        <v>0</v>
      </c>
      <c r="GF133" s="59">
        <v>0</v>
      </c>
      <c r="GG133" s="59">
        <v>0</v>
      </c>
      <c r="GH133" s="59">
        <v>0</v>
      </c>
      <c r="GI133" s="59">
        <v>0</v>
      </c>
      <c r="GJ133" s="59">
        <v>0</v>
      </c>
      <c r="GK133" s="59">
        <v>0</v>
      </c>
      <c r="GL133" s="59">
        <v>0</v>
      </c>
      <c r="GM133" s="59">
        <v>0</v>
      </c>
      <c r="GN133" s="55">
        <v>0</v>
      </c>
      <c r="GO133" s="58">
        <v>0</v>
      </c>
      <c r="GP133" s="59">
        <v>0</v>
      </c>
      <c r="GQ133" s="59">
        <v>0</v>
      </c>
      <c r="GR133" s="59">
        <v>0</v>
      </c>
      <c r="GS133" s="59">
        <v>0</v>
      </c>
      <c r="GT133" s="59">
        <v>0</v>
      </c>
      <c r="GU133" s="59">
        <v>0</v>
      </c>
      <c r="GV133" s="59">
        <v>0</v>
      </c>
      <c r="GW133" s="59">
        <v>0</v>
      </c>
      <c r="GX133" s="59">
        <v>0</v>
      </c>
      <c r="GY133" s="59">
        <v>0</v>
      </c>
      <c r="GZ133" s="59">
        <v>0</v>
      </c>
      <c r="HA133" s="59">
        <v>0</v>
      </c>
      <c r="HB133" s="59">
        <v>0</v>
      </c>
      <c r="HC133" s="59">
        <v>0</v>
      </c>
      <c r="HD133" s="59">
        <v>0</v>
      </c>
      <c r="HE133" s="59">
        <v>0</v>
      </c>
      <c r="HF133" s="59">
        <v>0</v>
      </c>
      <c r="HG133" s="59">
        <v>0</v>
      </c>
      <c r="HH133" s="59">
        <v>0</v>
      </c>
      <c r="HI133" s="59">
        <v>0</v>
      </c>
      <c r="HJ133" s="59">
        <v>0</v>
      </c>
      <c r="HK133" s="59">
        <v>0</v>
      </c>
      <c r="HL133" s="59">
        <v>0</v>
      </c>
      <c r="HM133" s="55">
        <v>0</v>
      </c>
      <c r="HN133" s="58">
        <v>0</v>
      </c>
      <c r="HO133" s="59">
        <v>0</v>
      </c>
      <c r="HP133" s="59">
        <v>0</v>
      </c>
      <c r="HQ133" s="59">
        <v>0</v>
      </c>
      <c r="HR133" s="59">
        <v>0</v>
      </c>
      <c r="HS133" s="59">
        <v>0</v>
      </c>
      <c r="HT133" s="59">
        <v>0</v>
      </c>
      <c r="HU133" s="59">
        <v>0</v>
      </c>
      <c r="HV133" s="59">
        <v>0</v>
      </c>
      <c r="HW133" s="59">
        <v>0</v>
      </c>
      <c r="HX133" s="59">
        <v>0</v>
      </c>
      <c r="HY133" s="59">
        <v>0</v>
      </c>
      <c r="HZ133" s="59">
        <v>0</v>
      </c>
      <c r="IA133" s="59">
        <v>0</v>
      </c>
      <c r="IB133" s="59">
        <v>0</v>
      </c>
      <c r="IC133" s="59">
        <v>0</v>
      </c>
      <c r="ID133" s="59">
        <v>0</v>
      </c>
      <c r="IE133" s="59">
        <v>0</v>
      </c>
      <c r="IF133" s="59">
        <v>0</v>
      </c>
      <c r="IG133" s="59">
        <v>0</v>
      </c>
      <c r="IH133" s="59">
        <v>0</v>
      </c>
      <c r="II133" s="59">
        <v>0</v>
      </c>
      <c r="IJ133" s="59">
        <v>0</v>
      </c>
      <c r="IK133" s="59">
        <v>0</v>
      </c>
      <c r="IL133" s="71">
        <v>0</v>
      </c>
      <c r="IM133" s="72">
        <v>0</v>
      </c>
      <c r="IN133" s="59">
        <v>0</v>
      </c>
      <c r="IO133" s="59">
        <v>0</v>
      </c>
      <c r="IP133" s="59">
        <v>0</v>
      </c>
      <c r="IQ133" s="59">
        <v>0</v>
      </c>
      <c r="IR133" s="59">
        <v>0</v>
      </c>
      <c r="IS133" s="59">
        <v>0</v>
      </c>
      <c r="IT133" s="59">
        <v>0</v>
      </c>
      <c r="IU133" s="59">
        <v>0</v>
      </c>
      <c r="IV133" s="59">
        <v>0</v>
      </c>
      <c r="IW133" s="59">
        <v>0</v>
      </c>
      <c r="IX133" s="59">
        <v>0</v>
      </c>
      <c r="IY133" s="59">
        <v>0</v>
      </c>
      <c r="IZ133" s="59">
        <v>0</v>
      </c>
      <c r="JA133" s="59">
        <v>0</v>
      </c>
      <c r="JB133" s="59">
        <v>0</v>
      </c>
      <c r="JC133" s="59">
        <v>0</v>
      </c>
      <c r="JD133" s="59">
        <v>0</v>
      </c>
      <c r="JE133" s="59">
        <v>0</v>
      </c>
      <c r="JF133" s="59">
        <v>0</v>
      </c>
      <c r="JG133" s="59">
        <v>0</v>
      </c>
      <c r="JH133" s="59">
        <v>0</v>
      </c>
      <c r="JI133" s="59">
        <v>0</v>
      </c>
      <c r="JJ133" s="59">
        <v>0</v>
      </c>
      <c r="JK133" s="55">
        <v>0</v>
      </c>
      <c r="JL133" s="58">
        <v>0</v>
      </c>
      <c r="JM133" s="59">
        <v>0</v>
      </c>
      <c r="JN133" s="59">
        <v>0</v>
      </c>
      <c r="JO133" s="59">
        <v>0</v>
      </c>
      <c r="JP133" s="59">
        <v>0</v>
      </c>
      <c r="JQ133" s="59">
        <v>0</v>
      </c>
      <c r="JR133" s="59">
        <v>0</v>
      </c>
      <c r="JS133" s="59">
        <v>0</v>
      </c>
      <c r="JT133" s="59">
        <v>0</v>
      </c>
      <c r="JU133" s="59">
        <v>0</v>
      </c>
      <c r="JV133" s="59">
        <v>0</v>
      </c>
      <c r="JW133" s="59">
        <v>0</v>
      </c>
      <c r="JX133" s="59">
        <v>0</v>
      </c>
      <c r="JY133" s="59">
        <v>0</v>
      </c>
      <c r="JZ133" s="59">
        <v>0</v>
      </c>
      <c r="KA133" s="59">
        <v>0</v>
      </c>
      <c r="KB133" s="59">
        <v>0</v>
      </c>
      <c r="KC133" s="59">
        <v>0</v>
      </c>
      <c r="KD133" s="59">
        <v>0</v>
      </c>
      <c r="KE133" s="59">
        <v>0</v>
      </c>
      <c r="KF133" s="59">
        <v>0</v>
      </c>
      <c r="KG133" s="59">
        <v>0</v>
      </c>
      <c r="KH133" s="59">
        <v>0</v>
      </c>
      <c r="KI133" s="59">
        <v>0</v>
      </c>
      <c r="KJ133" s="55">
        <v>0</v>
      </c>
      <c r="KK133" s="58">
        <v>0</v>
      </c>
      <c r="KL133" s="59">
        <v>0</v>
      </c>
      <c r="KM133" s="59">
        <v>0</v>
      </c>
      <c r="KN133" s="59">
        <v>0</v>
      </c>
      <c r="KO133" s="59">
        <v>0</v>
      </c>
      <c r="KP133" s="59">
        <v>0</v>
      </c>
      <c r="KQ133" s="59">
        <v>0</v>
      </c>
      <c r="KR133" s="59">
        <v>0</v>
      </c>
      <c r="KS133" s="59">
        <v>0</v>
      </c>
      <c r="KT133" s="59">
        <v>0</v>
      </c>
      <c r="KU133" s="59">
        <v>0</v>
      </c>
      <c r="KV133" s="59">
        <v>0</v>
      </c>
      <c r="KW133" s="59">
        <v>0</v>
      </c>
      <c r="KX133" s="59">
        <v>0</v>
      </c>
      <c r="KY133" s="59">
        <v>0</v>
      </c>
      <c r="KZ133" s="59">
        <v>0</v>
      </c>
      <c r="LA133" s="59">
        <v>0</v>
      </c>
      <c r="LB133" s="59">
        <v>0</v>
      </c>
      <c r="LC133" s="59">
        <v>0</v>
      </c>
      <c r="LD133" s="59">
        <v>0</v>
      </c>
      <c r="LE133" s="59">
        <v>0</v>
      </c>
      <c r="LF133" s="59">
        <v>0</v>
      </c>
      <c r="LG133" s="59">
        <v>0</v>
      </c>
      <c r="LH133" s="59">
        <v>0</v>
      </c>
      <c r="LI133" s="55">
        <v>0</v>
      </c>
      <c r="LJ133" s="58">
        <v>0</v>
      </c>
      <c r="LK133" s="59">
        <v>0</v>
      </c>
      <c r="LL133" s="59">
        <v>0</v>
      </c>
      <c r="LM133" s="59">
        <v>0</v>
      </c>
      <c r="LN133" s="59">
        <v>0</v>
      </c>
      <c r="LO133" s="59">
        <v>0</v>
      </c>
      <c r="LP133" s="59">
        <v>0</v>
      </c>
      <c r="LQ133" s="59">
        <v>0</v>
      </c>
      <c r="LR133" s="59">
        <v>0</v>
      </c>
      <c r="LS133" s="59">
        <v>0</v>
      </c>
      <c r="LT133" s="59">
        <v>0</v>
      </c>
      <c r="LU133" s="59">
        <v>0</v>
      </c>
      <c r="LV133" s="59">
        <v>0</v>
      </c>
      <c r="LW133" s="59">
        <v>0</v>
      </c>
      <c r="LX133" s="59">
        <v>0</v>
      </c>
      <c r="LY133" s="59">
        <v>0</v>
      </c>
      <c r="LZ133" s="59">
        <v>0</v>
      </c>
      <c r="MA133" s="59">
        <v>0</v>
      </c>
      <c r="MB133" s="59">
        <v>0</v>
      </c>
      <c r="MC133" s="59">
        <v>0</v>
      </c>
      <c r="MD133" s="59">
        <v>0</v>
      </c>
      <c r="ME133" s="59">
        <v>0</v>
      </c>
      <c r="MF133" s="59">
        <v>0</v>
      </c>
      <c r="MG133" s="59">
        <v>0</v>
      </c>
      <c r="MH133" s="71">
        <v>0</v>
      </c>
      <c r="MI133" s="72">
        <v>0</v>
      </c>
      <c r="MJ133" s="59">
        <v>0</v>
      </c>
      <c r="MK133" s="59">
        <v>0</v>
      </c>
      <c r="ML133" s="59">
        <v>0</v>
      </c>
      <c r="MM133" s="59">
        <v>0</v>
      </c>
      <c r="MN133" s="59">
        <v>0</v>
      </c>
      <c r="MO133" s="59">
        <v>0</v>
      </c>
      <c r="MP133" s="59">
        <v>0</v>
      </c>
      <c r="MQ133" s="59">
        <v>0</v>
      </c>
      <c r="MR133" s="59">
        <v>0</v>
      </c>
      <c r="MS133" s="59">
        <v>0</v>
      </c>
      <c r="MT133" s="59">
        <v>0</v>
      </c>
      <c r="MU133" s="59">
        <v>0</v>
      </c>
      <c r="MV133" s="59">
        <v>0</v>
      </c>
      <c r="MW133" s="59">
        <v>0</v>
      </c>
      <c r="MX133" s="59">
        <v>0</v>
      </c>
      <c r="MY133" s="59">
        <v>0</v>
      </c>
      <c r="MZ133" s="59">
        <v>0</v>
      </c>
      <c r="NA133" s="59">
        <v>0</v>
      </c>
      <c r="NB133" s="59">
        <v>0</v>
      </c>
      <c r="NC133" s="59">
        <v>0</v>
      </c>
      <c r="ND133" s="59">
        <v>0</v>
      </c>
      <c r="NE133" s="59">
        <v>0</v>
      </c>
      <c r="NF133" s="59">
        <v>0</v>
      </c>
      <c r="NG133" s="55">
        <v>0</v>
      </c>
      <c r="NH133" s="58">
        <v>0</v>
      </c>
      <c r="NI133" s="59">
        <v>0</v>
      </c>
      <c r="NJ133" s="59">
        <v>0</v>
      </c>
      <c r="NK133" s="59">
        <v>0</v>
      </c>
      <c r="NL133" s="59">
        <v>0</v>
      </c>
      <c r="NM133" s="59">
        <v>0</v>
      </c>
      <c r="NN133" s="59">
        <v>0</v>
      </c>
      <c r="NO133" s="59">
        <v>0</v>
      </c>
      <c r="NP133" s="59">
        <v>0</v>
      </c>
      <c r="NQ133" s="59">
        <v>0</v>
      </c>
      <c r="NR133" s="59">
        <v>0</v>
      </c>
      <c r="NS133" s="59">
        <v>0</v>
      </c>
      <c r="NT133" s="59">
        <v>0</v>
      </c>
      <c r="NU133" s="59">
        <v>0</v>
      </c>
      <c r="NV133" s="59">
        <v>0</v>
      </c>
      <c r="NW133" s="59">
        <v>0</v>
      </c>
      <c r="NX133" s="59">
        <v>0</v>
      </c>
      <c r="NY133" s="59">
        <v>0</v>
      </c>
      <c r="NZ133" s="59">
        <v>0</v>
      </c>
      <c r="OA133" s="59">
        <v>0</v>
      </c>
      <c r="OB133" s="59">
        <v>0</v>
      </c>
      <c r="OC133" s="59">
        <v>0</v>
      </c>
      <c r="OD133" s="59">
        <v>0</v>
      </c>
      <c r="OE133" s="59">
        <v>0</v>
      </c>
      <c r="OF133" s="55">
        <v>0</v>
      </c>
      <c r="OG133" s="58">
        <v>0</v>
      </c>
      <c r="OH133" s="59">
        <v>0</v>
      </c>
      <c r="OI133" s="59">
        <v>0</v>
      </c>
      <c r="OJ133" s="59">
        <v>0</v>
      </c>
      <c r="OK133" s="59">
        <v>0</v>
      </c>
      <c r="OL133" s="59">
        <v>0</v>
      </c>
      <c r="OM133" s="59">
        <v>0</v>
      </c>
      <c r="ON133" s="59">
        <v>0</v>
      </c>
      <c r="OO133" s="59">
        <v>0</v>
      </c>
      <c r="OP133" s="59">
        <v>0</v>
      </c>
      <c r="OQ133" s="59">
        <v>0</v>
      </c>
      <c r="OR133" s="59">
        <v>0</v>
      </c>
      <c r="OS133" s="59">
        <v>0</v>
      </c>
      <c r="OT133" s="59">
        <v>0</v>
      </c>
      <c r="OU133" s="59">
        <v>0</v>
      </c>
      <c r="OV133" s="59">
        <v>0</v>
      </c>
      <c r="OW133" s="59">
        <v>0</v>
      </c>
      <c r="OX133" s="59">
        <v>0</v>
      </c>
      <c r="OY133" s="59">
        <v>0</v>
      </c>
      <c r="OZ133" s="59">
        <v>0</v>
      </c>
      <c r="PA133" s="59">
        <v>0</v>
      </c>
      <c r="PB133" s="59">
        <v>0</v>
      </c>
      <c r="PC133" s="59">
        <v>0</v>
      </c>
      <c r="PD133" s="59">
        <v>0</v>
      </c>
      <c r="PE133" s="55">
        <v>0</v>
      </c>
      <c r="PF133" s="58">
        <v>0</v>
      </c>
      <c r="PG133" s="59">
        <v>0</v>
      </c>
      <c r="PH133" s="59">
        <v>0</v>
      </c>
      <c r="PI133" s="59">
        <v>0</v>
      </c>
      <c r="PJ133" s="59">
        <v>0</v>
      </c>
      <c r="PK133" s="59">
        <v>0</v>
      </c>
      <c r="PL133" s="59">
        <v>0</v>
      </c>
      <c r="PM133" s="59">
        <v>0</v>
      </c>
      <c r="PN133" s="59">
        <v>0</v>
      </c>
      <c r="PO133" s="59">
        <v>0</v>
      </c>
      <c r="PP133" s="59">
        <v>0</v>
      </c>
      <c r="PQ133" s="59">
        <v>0</v>
      </c>
      <c r="PR133" s="59">
        <v>0</v>
      </c>
      <c r="PS133" s="59">
        <v>0</v>
      </c>
      <c r="PT133" s="59">
        <v>0</v>
      </c>
      <c r="PU133" s="59">
        <v>0</v>
      </c>
      <c r="PV133" s="59">
        <v>0</v>
      </c>
      <c r="PW133" s="59">
        <v>0</v>
      </c>
      <c r="PX133" s="59">
        <v>0</v>
      </c>
      <c r="PY133" s="59">
        <v>0</v>
      </c>
      <c r="PZ133" s="59">
        <v>0</v>
      </c>
      <c r="QA133" s="59">
        <v>0</v>
      </c>
      <c r="QB133" s="59">
        <v>0</v>
      </c>
      <c r="QC133" s="59">
        <v>0</v>
      </c>
      <c r="QD133" s="71">
        <v>0</v>
      </c>
      <c r="QE133" s="72">
        <v>0</v>
      </c>
      <c r="QF133" s="59">
        <v>0</v>
      </c>
      <c r="QG133" s="59">
        <v>0</v>
      </c>
      <c r="QH133" s="59">
        <v>0</v>
      </c>
      <c r="QI133" s="59">
        <v>0</v>
      </c>
      <c r="QJ133" s="59">
        <v>0</v>
      </c>
      <c r="QK133" s="59">
        <v>0</v>
      </c>
      <c r="QL133" s="59">
        <v>0</v>
      </c>
      <c r="QM133" s="59">
        <v>0</v>
      </c>
      <c r="QN133" s="59">
        <v>0</v>
      </c>
      <c r="QO133" s="59">
        <v>0</v>
      </c>
      <c r="QP133" s="59">
        <v>0</v>
      </c>
      <c r="QQ133" s="59">
        <v>0</v>
      </c>
      <c r="QR133" s="59">
        <v>0</v>
      </c>
      <c r="QS133" s="59">
        <v>0</v>
      </c>
      <c r="QT133" s="59">
        <v>0</v>
      </c>
      <c r="QU133" s="59">
        <v>0</v>
      </c>
      <c r="QV133" s="59">
        <v>0</v>
      </c>
      <c r="QW133" s="59">
        <v>0</v>
      </c>
      <c r="QX133" s="59">
        <v>0</v>
      </c>
      <c r="QY133" s="59">
        <v>0</v>
      </c>
      <c r="QZ133" s="59">
        <v>0</v>
      </c>
      <c r="RA133" s="59">
        <v>0</v>
      </c>
      <c r="RB133" s="59">
        <v>0</v>
      </c>
      <c r="RC133" s="55">
        <v>0</v>
      </c>
      <c r="RD133" s="58">
        <v>0</v>
      </c>
      <c r="RE133" s="59">
        <v>0</v>
      </c>
      <c r="RF133" s="59">
        <v>0</v>
      </c>
      <c r="RG133" s="59">
        <v>0</v>
      </c>
      <c r="RH133" s="59">
        <v>0</v>
      </c>
      <c r="RI133" s="59">
        <v>0</v>
      </c>
      <c r="RJ133" s="59">
        <v>0</v>
      </c>
      <c r="RK133" s="59">
        <v>0</v>
      </c>
      <c r="RL133" s="59">
        <v>0</v>
      </c>
      <c r="RM133" s="59">
        <v>0</v>
      </c>
      <c r="RN133" s="59">
        <v>0</v>
      </c>
      <c r="RO133" s="59">
        <v>0</v>
      </c>
      <c r="RP133" s="59">
        <v>0</v>
      </c>
      <c r="RQ133" s="59">
        <v>0</v>
      </c>
      <c r="RR133" s="59">
        <v>0</v>
      </c>
      <c r="RS133" s="59">
        <v>0</v>
      </c>
      <c r="RT133" s="59">
        <v>0</v>
      </c>
      <c r="RU133" s="59">
        <v>0</v>
      </c>
      <c r="RV133" s="59">
        <v>0</v>
      </c>
      <c r="RW133" s="59">
        <v>0</v>
      </c>
      <c r="RX133" s="59">
        <v>0</v>
      </c>
      <c r="RY133" s="59">
        <v>0</v>
      </c>
      <c r="RZ133" s="59">
        <v>0</v>
      </c>
      <c r="SA133" s="59">
        <v>0</v>
      </c>
      <c r="SB133" s="55">
        <v>0</v>
      </c>
      <c r="SC133" s="58">
        <v>0</v>
      </c>
      <c r="SD133" s="59">
        <v>0</v>
      </c>
      <c r="SE133" s="59">
        <v>0</v>
      </c>
      <c r="SF133" s="59">
        <v>0</v>
      </c>
      <c r="SG133" s="59">
        <v>0</v>
      </c>
      <c r="SH133" s="59">
        <v>0</v>
      </c>
      <c r="SI133" s="59">
        <v>0</v>
      </c>
      <c r="SJ133" s="59">
        <v>0</v>
      </c>
      <c r="SK133" s="59">
        <v>0</v>
      </c>
      <c r="SL133" s="59">
        <v>0</v>
      </c>
      <c r="SM133" s="59">
        <v>0</v>
      </c>
      <c r="SN133" s="59">
        <v>0</v>
      </c>
      <c r="SO133" s="59">
        <v>0</v>
      </c>
      <c r="SP133" s="59">
        <v>0</v>
      </c>
      <c r="SQ133" s="59">
        <v>0</v>
      </c>
      <c r="SR133" s="59">
        <v>0</v>
      </c>
      <c r="SS133" s="59">
        <v>0</v>
      </c>
      <c r="ST133" s="59">
        <v>0</v>
      </c>
      <c r="SU133" s="59">
        <v>0</v>
      </c>
      <c r="SV133" s="59">
        <v>0</v>
      </c>
      <c r="SW133" s="59">
        <v>0</v>
      </c>
      <c r="SX133" s="59">
        <v>0</v>
      </c>
      <c r="SY133" s="59">
        <v>0</v>
      </c>
      <c r="SZ133" s="59">
        <v>0</v>
      </c>
      <c r="TA133" s="55">
        <v>0</v>
      </c>
      <c r="TB133" s="58">
        <v>0</v>
      </c>
      <c r="TC133" s="59">
        <v>0</v>
      </c>
      <c r="TD133" s="59">
        <v>0</v>
      </c>
      <c r="TE133" s="59">
        <v>0</v>
      </c>
      <c r="TF133" s="59">
        <v>0</v>
      </c>
      <c r="TG133" s="59">
        <v>0</v>
      </c>
      <c r="TH133" s="59">
        <v>0</v>
      </c>
      <c r="TI133" s="59">
        <v>0</v>
      </c>
      <c r="TJ133" s="59">
        <v>0</v>
      </c>
      <c r="TK133" s="59">
        <v>0</v>
      </c>
      <c r="TL133" s="59">
        <v>0</v>
      </c>
      <c r="TM133" s="59">
        <v>0</v>
      </c>
      <c r="TN133" s="59">
        <v>0</v>
      </c>
      <c r="TO133" s="59">
        <v>0</v>
      </c>
      <c r="TP133" s="59">
        <v>0</v>
      </c>
      <c r="TQ133" s="59">
        <v>0</v>
      </c>
      <c r="TR133" s="59">
        <v>0</v>
      </c>
      <c r="TS133" s="59">
        <v>0</v>
      </c>
      <c r="TT133" s="59">
        <v>0</v>
      </c>
      <c r="TU133" s="59">
        <v>0</v>
      </c>
      <c r="TV133" s="59">
        <v>0</v>
      </c>
      <c r="TW133" s="59">
        <v>0</v>
      </c>
      <c r="TX133" s="59">
        <v>0</v>
      </c>
      <c r="TY133" s="59">
        <v>0</v>
      </c>
      <c r="TZ133" s="71">
        <v>0</v>
      </c>
      <c r="UA133" s="73">
        <v>8506.3131283970179</v>
      </c>
      <c r="UB133" s="53">
        <v>6417.0530342539532</v>
      </c>
      <c r="UC133" s="53">
        <v>5680.2134485967035</v>
      </c>
      <c r="UD133" s="53">
        <v>5318.038477176462</v>
      </c>
      <c r="UE133" s="53">
        <v>5102.3810150618501</v>
      </c>
      <c r="UF133" s="53">
        <v>4957.1177170422616</v>
      </c>
      <c r="UG133" s="53">
        <v>4852.6665050671536</v>
      </c>
      <c r="UH133" s="53">
        <v>4773.9833272733749</v>
      </c>
      <c r="UI133" s="53">
        <v>4712.6085251810764</v>
      </c>
      <c r="UJ133" s="53">
        <v>4663.4198468527002</v>
      </c>
      <c r="UK133" s="53">
        <v>4612.3055464896834</v>
      </c>
      <c r="UL133" s="53">
        <v>4563.3606154845802</v>
      </c>
      <c r="UM133" s="53">
        <v>4523.2171749852068</v>
      </c>
      <c r="UN133" s="53">
        <v>4489.8693928130497</v>
      </c>
      <c r="UO133" s="53">
        <v>4461.8677503008685</v>
      </c>
      <c r="UP133" s="53">
        <v>4438.1392327725653</v>
      </c>
      <c r="UQ133" s="53">
        <v>4417.8735255156798</v>
      </c>
      <c r="UR133" s="53">
        <v>4400.4473195217588</v>
      </c>
      <c r="US133" s="53">
        <v>4385.3736325562159</v>
      </c>
      <c r="UT133" s="53">
        <v>4372.2667473197762</v>
      </c>
      <c r="UU133" s="53">
        <v>4360.8174269947676</v>
      </c>
      <c r="UV133" s="53">
        <v>4350.7750578355917</v>
      </c>
      <c r="UW133" s="53">
        <v>4341.9345611233839</v>
      </c>
      <c r="UX133" s="53">
        <v>4334.332510870523</v>
      </c>
      <c r="UY133" s="74">
        <v>4327.7791734563525</v>
      </c>
      <c r="UZ133" s="73">
        <v>6594.092006678783</v>
      </c>
      <c r="VA133" s="53">
        <v>4974.4980558435964</v>
      </c>
      <c r="VB133" s="53">
        <v>4403.300176263233</v>
      </c>
      <c r="VC133" s="53">
        <v>4122.5422206116073</v>
      </c>
      <c r="VD133" s="53">
        <v>3955.3646049224726</v>
      </c>
      <c r="VE133" s="53">
        <v>3842.7565292642853</v>
      </c>
      <c r="VF133" s="53">
        <v>3761.7859734457311</v>
      </c>
      <c r="VG133" s="53">
        <v>3700.7907918766491</v>
      </c>
      <c r="VH133" s="53">
        <v>3653.2130592233275</v>
      </c>
      <c r="VI133" s="53">
        <v>3615.0820069462325</v>
      </c>
      <c r="VJ133" s="53">
        <v>3575.4582129048931</v>
      </c>
      <c r="VK133" s="53">
        <v>3537.5161134974833</v>
      </c>
      <c r="VL133" s="53">
        <v>3506.3969275326717</v>
      </c>
      <c r="VM133" s="53">
        <v>3480.5457343608859</v>
      </c>
      <c r="VN133" s="53">
        <v>3458.8388674402408</v>
      </c>
      <c r="VO133" s="53">
        <v>3440.4445260373391</v>
      </c>
      <c r="VP133" s="53">
        <v>3424.7345543709775</v>
      </c>
      <c r="VQ133" s="53">
        <v>3411.2257634392586</v>
      </c>
      <c r="VR133" s="53">
        <v>3399.5406447244486</v>
      </c>
      <c r="VS133" s="53">
        <v>3389.3801902636865</v>
      </c>
      <c r="VT133" s="53">
        <v>3380.5046797460909</v>
      </c>
      <c r="VU133" s="53">
        <v>3372.7198374529517</v>
      </c>
      <c r="VV133" s="53">
        <v>3365.8666864079423</v>
      </c>
      <c r="VW133" s="53">
        <v>3359.9735787771624</v>
      </c>
      <c r="VX133" s="74">
        <v>3354.8934331009373</v>
      </c>
      <c r="VY133" s="65">
        <f t="shared" si="1"/>
        <v>129</v>
      </c>
    </row>
    <row r="134" spans="1:597">
      <c r="A134" s="51" t="s">
        <v>660</v>
      </c>
      <c r="B134" s="69" t="s">
        <v>2</v>
      </c>
      <c r="C134" t="s">
        <v>659</v>
      </c>
      <c r="D134" t="s">
        <v>661</v>
      </c>
      <c r="E134" t="s">
        <v>727</v>
      </c>
      <c r="F134" t="s">
        <v>663</v>
      </c>
      <c r="G134" t="s">
        <v>664</v>
      </c>
      <c r="H134" t="s">
        <v>845</v>
      </c>
      <c r="I134" t="s">
        <v>666</v>
      </c>
      <c r="J134" t="s">
        <v>1051</v>
      </c>
      <c r="K134" s="5" t="s">
        <v>785</v>
      </c>
      <c r="L134" t="s">
        <v>847</v>
      </c>
      <c r="M134">
        <v>15</v>
      </c>
      <c r="N134" s="52">
        <v>4.0461337139260964E-2</v>
      </c>
      <c r="O134" s="52">
        <v>0</v>
      </c>
      <c r="P134" s="52">
        <v>0</v>
      </c>
      <c r="Q134" s="53">
        <v>0.72</v>
      </c>
      <c r="R134" s="53">
        <v>0</v>
      </c>
      <c r="S134" s="53">
        <v>0.01</v>
      </c>
      <c r="T134" s="53">
        <v>0</v>
      </c>
      <c r="U134" s="53">
        <v>0.3017295617066722</v>
      </c>
      <c r="V134" s="53">
        <v>0.45</v>
      </c>
      <c r="W134" s="2" t="s">
        <v>787</v>
      </c>
      <c r="X134" s="54">
        <v>0</v>
      </c>
      <c r="Y134" s="54">
        <v>0</v>
      </c>
      <c r="Z134" t="s">
        <v>776</v>
      </c>
      <c r="AA134" t="s">
        <v>804</v>
      </c>
      <c r="AB134" s="54">
        <v>0.84814498910460823</v>
      </c>
      <c r="AC134" t="s">
        <v>778</v>
      </c>
      <c r="AD134" s="54">
        <v>0</v>
      </c>
      <c r="AE134" s="53">
        <v>1493.8686918518069</v>
      </c>
      <c r="AG134" s="53">
        <v>735.99231671819587</v>
      </c>
      <c r="AI134" s="55">
        <v>0</v>
      </c>
      <c r="AJ134" s="5" t="s">
        <v>848</v>
      </c>
      <c r="AK134" t="s">
        <v>849</v>
      </c>
      <c r="AL134" s="1" t="s">
        <v>850</v>
      </c>
      <c r="AM134" s="5" t="s">
        <v>785</v>
      </c>
      <c r="AN134" t="s">
        <v>785</v>
      </c>
      <c r="AO134" t="s">
        <v>785</v>
      </c>
      <c r="AP134" t="s">
        <v>785</v>
      </c>
      <c r="AQ134" t="s">
        <v>785</v>
      </c>
      <c r="AR134" t="s">
        <v>785</v>
      </c>
      <c r="AS134" t="s">
        <v>785</v>
      </c>
      <c r="AT134" t="s">
        <v>785</v>
      </c>
      <c r="AU134" t="s">
        <v>785</v>
      </c>
      <c r="AV134" t="s">
        <v>785</v>
      </c>
      <c r="AW134" t="s">
        <v>785</v>
      </c>
      <c r="AX134" t="s">
        <v>785</v>
      </c>
      <c r="AY134" t="s">
        <v>785</v>
      </c>
      <c r="AZ134" t="s">
        <v>785</v>
      </c>
      <c r="BA134" t="s">
        <v>785</v>
      </c>
      <c r="BB134" t="s">
        <v>785</v>
      </c>
      <c r="BC134" t="s">
        <v>785</v>
      </c>
      <c r="BD134" t="s">
        <v>785</v>
      </c>
      <c r="BE134" t="s">
        <v>785</v>
      </c>
      <c r="BF134" t="s">
        <v>785</v>
      </c>
      <c r="BG134" t="s">
        <v>785</v>
      </c>
      <c r="BH134" t="s">
        <v>785</v>
      </c>
      <c r="BI134" t="s">
        <v>785</v>
      </c>
      <c r="BJ134" t="s">
        <v>785</v>
      </c>
      <c r="BK134" t="s">
        <v>785</v>
      </c>
      <c r="BL134" t="s">
        <v>785</v>
      </c>
      <c r="BM134" s="1" t="s">
        <v>785</v>
      </c>
      <c r="BN134" s="5" t="s">
        <v>847</v>
      </c>
      <c r="BO134" t="s">
        <v>847</v>
      </c>
      <c r="BP134" t="s">
        <v>847</v>
      </c>
      <c r="BQ134" t="s">
        <v>847</v>
      </c>
      <c r="BR134" t="s">
        <v>847</v>
      </c>
      <c r="BS134" t="s">
        <v>847</v>
      </c>
      <c r="BT134" t="s">
        <v>847</v>
      </c>
      <c r="BU134" t="s">
        <v>847</v>
      </c>
      <c r="BV134" t="s">
        <v>847</v>
      </c>
      <c r="BW134" t="s">
        <v>847</v>
      </c>
      <c r="BX134" t="s">
        <v>847</v>
      </c>
      <c r="BY134" t="s">
        <v>847</v>
      </c>
      <c r="BZ134" t="s">
        <v>847</v>
      </c>
      <c r="CA134" t="s">
        <v>847</v>
      </c>
      <c r="CB134" t="s">
        <v>847</v>
      </c>
      <c r="CC134" t="s">
        <v>847</v>
      </c>
      <c r="CD134" t="s">
        <v>847</v>
      </c>
      <c r="CE134" t="s">
        <v>847</v>
      </c>
      <c r="CF134" t="s">
        <v>847</v>
      </c>
      <c r="CG134" t="s">
        <v>847</v>
      </c>
      <c r="CH134" t="s">
        <v>847</v>
      </c>
      <c r="CI134" t="s">
        <v>847</v>
      </c>
      <c r="CJ134" t="s">
        <v>847</v>
      </c>
      <c r="CK134" t="s">
        <v>847</v>
      </c>
      <c r="CL134" t="s">
        <v>847</v>
      </c>
      <c r="CM134" t="s">
        <v>847</v>
      </c>
      <c r="CN134" s="1" t="s">
        <v>847</v>
      </c>
      <c r="CO134" s="56">
        <v>0.72</v>
      </c>
      <c r="CP134" s="53">
        <v>0.72</v>
      </c>
      <c r="CQ134" s="53">
        <v>0.72</v>
      </c>
      <c r="CR134" s="53">
        <v>0.72</v>
      </c>
      <c r="CS134" s="53">
        <v>0.72</v>
      </c>
      <c r="CT134" s="53">
        <v>0.72</v>
      </c>
      <c r="CU134" s="53">
        <v>0.72</v>
      </c>
      <c r="CV134" s="53">
        <v>0.72</v>
      </c>
      <c r="CW134" s="53">
        <v>0.72</v>
      </c>
      <c r="CX134" s="53">
        <v>0.72</v>
      </c>
      <c r="CY134" s="53">
        <v>0.72</v>
      </c>
      <c r="CZ134" s="53">
        <v>0.72</v>
      </c>
      <c r="DA134" s="53">
        <v>0.72</v>
      </c>
      <c r="DB134" s="53">
        <v>0.72</v>
      </c>
      <c r="DC134" s="53">
        <v>0.72</v>
      </c>
      <c r="DD134" s="53">
        <v>0.72</v>
      </c>
      <c r="DE134" s="53">
        <v>0.72</v>
      </c>
      <c r="DF134" s="53">
        <v>0.72</v>
      </c>
      <c r="DG134" s="53">
        <v>0.72</v>
      </c>
      <c r="DH134" s="53">
        <v>0.72</v>
      </c>
      <c r="DI134" s="53">
        <v>0.72</v>
      </c>
      <c r="DJ134" s="53">
        <v>0.72</v>
      </c>
      <c r="DK134" s="53">
        <v>0.72</v>
      </c>
      <c r="DL134" s="53">
        <v>0.72</v>
      </c>
      <c r="DM134" s="53">
        <v>0.72</v>
      </c>
      <c r="DN134" s="53">
        <v>0.72</v>
      </c>
      <c r="DO134" s="57">
        <v>0.72</v>
      </c>
      <c r="DP134" s="58">
        <v>0</v>
      </c>
      <c r="DQ134" s="59">
        <v>0</v>
      </c>
      <c r="DR134" s="59">
        <v>4.0839138257191418E-2</v>
      </c>
      <c r="DS134" s="59">
        <v>5.3854482885172077E-2</v>
      </c>
      <c r="DT134" s="59">
        <v>6.0501066932103588E-2</v>
      </c>
      <c r="DU134" s="59">
        <v>6.4240933676848452E-2</v>
      </c>
      <c r="DV134" s="59">
        <v>6.6536875830470632E-2</v>
      </c>
      <c r="DW134" s="59">
        <v>6.801782757049922E-2</v>
      </c>
      <c r="DX134" s="59">
        <v>6.8985770045071115E-2</v>
      </c>
      <c r="DY134" s="59">
        <v>6.9627989282620428E-2</v>
      </c>
      <c r="DZ134" s="59">
        <v>7.0074854533007672E-2</v>
      </c>
      <c r="EA134" s="59">
        <v>7.0417579887075851E-2</v>
      </c>
      <c r="EB134" s="59">
        <v>7.0873093938517748E-2</v>
      </c>
      <c r="EC134" s="59">
        <v>7.1379738454630345E-2</v>
      </c>
      <c r="ED134" s="59">
        <v>7.1814144397153029E-2</v>
      </c>
      <c r="EE134" s="59">
        <v>7.2183186779410005E-2</v>
      </c>
      <c r="EF134" s="59">
        <v>7.2484536875113179E-2</v>
      </c>
      <c r="EG134" s="59">
        <v>7.2719949623459623E-2</v>
      </c>
      <c r="EH134" s="59">
        <v>7.2893128387193071E-2</v>
      </c>
      <c r="EI134" s="59">
        <v>7.3014468240792538E-2</v>
      </c>
      <c r="EJ134" s="59">
        <v>7.3086152747937547E-2</v>
      </c>
      <c r="EK134" s="59">
        <v>7.3115219935126083E-2</v>
      </c>
      <c r="EL134" s="59">
        <v>7.3133220417962302E-2</v>
      </c>
      <c r="EM134" s="59">
        <v>7.3142171225980657E-2</v>
      </c>
      <c r="EN134" s="59">
        <v>7.3143706378021797E-2</v>
      </c>
      <c r="EO134" s="59">
        <v>7.313214304252845E-2</v>
      </c>
      <c r="EP134" s="59">
        <v>7.3109528703254725E-2</v>
      </c>
      <c r="EQ134" s="72">
        <v>0</v>
      </c>
      <c r="ER134" s="59">
        <v>0</v>
      </c>
      <c r="ES134" s="59">
        <v>0</v>
      </c>
      <c r="ET134" s="59">
        <v>0</v>
      </c>
      <c r="EU134" s="59">
        <v>0</v>
      </c>
      <c r="EV134" s="59">
        <v>0</v>
      </c>
      <c r="EW134" s="59">
        <v>0</v>
      </c>
      <c r="EX134" s="59">
        <v>0</v>
      </c>
      <c r="EY134" s="59">
        <v>0</v>
      </c>
      <c r="EZ134" s="59">
        <v>0</v>
      </c>
      <c r="FA134" s="59">
        <v>0</v>
      </c>
      <c r="FB134" s="59">
        <v>0</v>
      </c>
      <c r="FC134" s="59">
        <v>0</v>
      </c>
      <c r="FD134" s="59">
        <v>0</v>
      </c>
      <c r="FE134" s="59">
        <v>0</v>
      </c>
      <c r="FF134" s="59">
        <v>0</v>
      </c>
      <c r="FG134" s="59">
        <v>0</v>
      </c>
      <c r="FH134" s="59">
        <v>0</v>
      </c>
      <c r="FI134" s="59">
        <v>0</v>
      </c>
      <c r="FJ134" s="59">
        <v>0</v>
      </c>
      <c r="FK134" s="59">
        <v>0</v>
      </c>
      <c r="FL134" s="59">
        <v>0</v>
      </c>
      <c r="FM134" s="59">
        <v>0</v>
      </c>
      <c r="FN134" s="59">
        <v>0</v>
      </c>
      <c r="FO134" s="55">
        <v>0</v>
      </c>
      <c r="FP134" s="58">
        <v>0</v>
      </c>
      <c r="FQ134" s="59">
        <v>0</v>
      </c>
      <c r="FR134" s="59">
        <v>0</v>
      </c>
      <c r="FS134" s="59">
        <v>0</v>
      </c>
      <c r="FT134" s="59">
        <v>0</v>
      </c>
      <c r="FU134" s="59">
        <v>0</v>
      </c>
      <c r="FV134" s="59">
        <v>0</v>
      </c>
      <c r="FW134" s="59">
        <v>0</v>
      </c>
      <c r="FX134" s="59">
        <v>0</v>
      </c>
      <c r="FY134" s="59">
        <v>0</v>
      </c>
      <c r="FZ134" s="59">
        <v>0</v>
      </c>
      <c r="GA134" s="59">
        <v>0</v>
      </c>
      <c r="GB134" s="59">
        <v>0</v>
      </c>
      <c r="GC134" s="59">
        <v>0</v>
      </c>
      <c r="GD134" s="59">
        <v>0</v>
      </c>
      <c r="GE134" s="59">
        <v>0</v>
      </c>
      <c r="GF134" s="59">
        <v>0</v>
      </c>
      <c r="GG134" s="59">
        <v>0</v>
      </c>
      <c r="GH134" s="59">
        <v>0</v>
      </c>
      <c r="GI134" s="59">
        <v>0</v>
      </c>
      <c r="GJ134" s="59">
        <v>0</v>
      </c>
      <c r="GK134" s="59">
        <v>0</v>
      </c>
      <c r="GL134" s="59">
        <v>0</v>
      </c>
      <c r="GM134" s="59">
        <v>0</v>
      </c>
      <c r="GN134" s="55">
        <v>0</v>
      </c>
      <c r="GO134" s="58">
        <v>0</v>
      </c>
      <c r="GP134" s="59">
        <v>0</v>
      </c>
      <c r="GQ134" s="59">
        <v>0</v>
      </c>
      <c r="GR134" s="59">
        <v>0</v>
      </c>
      <c r="GS134" s="59">
        <v>0</v>
      </c>
      <c r="GT134" s="59">
        <v>0</v>
      </c>
      <c r="GU134" s="59">
        <v>0</v>
      </c>
      <c r="GV134" s="59">
        <v>0</v>
      </c>
      <c r="GW134" s="59">
        <v>0</v>
      </c>
      <c r="GX134" s="59">
        <v>0</v>
      </c>
      <c r="GY134" s="59">
        <v>0</v>
      </c>
      <c r="GZ134" s="59">
        <v>0</v>
      </c>
      <c r="HA134" s="59">
        <v>0</v>
      </c>
      <c r="HB134" s="59">
        <v>0</v>
      </c>
      <c r="HC134" s="59">
        <v>0</v>
      </c>
      <c r="HD134" s="59">
        <v>0</v>
      </c>
      <c r="HE134" s="59">
        <v>0</v>
      </c>
      <c r="HF134" s="59">
        <v>0</v>
      </c>
      <c r="HG134" s="59">
        <v>0</v>
      </c>
      <c r="HH134" s="59">
        <v>0</v>
      </c>
      <c r="HI134" s="59">
        <v>0</v>
      </c>
      <c r="HJ134" s="59">
        <v>0</v>
      </c>
      <c r="HK134" s="59">
        <v>0</v>
      </c>
      <c r="HL134" s="59">
        <v>0</v>
      </c>
      <c r="HM134" s="55">
        <v>0</v>
      </c>
      <c r="HN134" s="58">
        <v>0</v>
      </c>
      <c r="HO134" s="59">
        <v>0</v>
      </c>
      <c r="HP134" s="59">
        <v>0</v>
      </c>
      <c r="HQ134" s="59">
        <v>0</v>
      </c>
      <c r="HR134" s="59">
        <v>0</v>
      </c>
      <c r="HS134" s="59">
        <v>0</v>
      </c>
      <c r="HT134" s="59">
        <v>0</v>
      </c>
      <c r="HU134" s="59">
        <v>0</v>
      </c>
      <c r="HV134" s="59">
        <v>0</v>
      </c>
      <c r="HW134" s="59">
        <v>0</v>
      </c>
      <c r="HX134" s="59">
        <v>0</v>
      </c>
      <c r="HY134" s="59">
        <v>0</v>
      </c>
      <c r="HZ134" s="59">
        <v>0</v>
      </c>
      <c r="IA134" s="59">
        <v>0</v>
      </c>
      <c r="IB134" s="59">
        <v>0</v>
      </c>
      <c r="IC134" s="59">
        <v>0</v>
      </c>
      <c r="ID134" s="59">
        <v>0</v>
      </c>
      <c r="IE134" s="59">
        <v>0</v>
      </c>
      <c r="IF134" s="59">
        <v>0</v>
      </c>
      <c r="IG134" s="59">
        <v>0</v>
      </c>
      <c r="IH134" s="59">
        <v>0</v>
      </c>
      <c r="II134" s="59">
        <v>0</v>
      </c>
      <c r="IJ134" s="59">
        <v>0</v>
      </c>
      <c r="IK134" s="59">
        <v>0</v>
      </c>
      <c r="IL134" s="71">
        <v>0</v>
      </c>
      <c r="IM134" s="72">
        <v>0</v>
      </c>
      <c r="IN134" s="59">
        <v>0</v>
      </c>
      <c r="IO134" s="59">
        <v>0</v>
      </c>
      <c r="IP134" s="59">
        <v>0</v>
      </c>
      <c r="IQ134" s="59">
        <v>0</v>
      </c>
      <c r="IR134" s="59">
        <v>0</v>
      </c>
      <c r="IS134" s="59">
        <v>0</v>
      </c>
      <c r="IT134" s="59">
        <v>0</v>
      </c>
      <c r="IU134" s="59">
        <v>0</v>
      </c>
      <c r="IV134" s="59">
        <v>0</v>
      </c>
      <c r="IW134" s="59">
        <v>0</v>
      </c>
      <c r="IX134" s="59">
        <v>0</v>
      </c>
      <c r="IY134" s="59">
        <v>0</v>
      </c>
      <c r="IZ134" s="59">
        <v>0</v>
      </c>
      <c r="JA134" s="59">
        <v>0</v>
      </c>
      <c r="JB134" s="59">
        <v>0</v>
      </c>
      <c r="JC134" s="59">
        <v>0</v>
      </c>
      <c r="JD134" s="59">
        <v>0</v>
      </c>
      <c r="JE134" s="59">
        <v>0</v>
      </c>
      <c r="JF134" s="59">
        <v>0</v>
      </c>
      <c r="JG134" s="59">
        <v>0</v>
      </c>
      <c r="JH134" s="59">
        <v>0</v>
      </c>
      <c r="JI134" s="59">
        <v>0</v>
      </c>
      <c r="JJ134" s="59">
        <v>0</v>
      </c>
      <c r="JK134" s="55">
        <v>0</v>
      </c>
      <c r="JL134" s="58">
        <v>0</v>
      </c>
      <c r="JM134" s="59">
        <v>0</v>
      </c>
      <c r="JN134" s="59">
        <v>0</v>
      </c>
      <c r="JO134" s="59">
        <v>0</v>
      </c>
      <c r="JP134" s="59">
        <v>0</v>
      </c>
      <c r="JQ134" s="59">
        <v>0</v>
      </c>
      <c r="JR134" s="59">
        <v>0</v>
      </c>
      <c r="JS134" s="59">
        <v>0</v>
      </c>
      <c r="JT134" s="59">
        <v>0</v>
      </c>
      <c r="JU134" s="59">
        <v>0</v>
      </c>
      <c r="JV134" s="59">
        <v>0</v>
      </c>
      <c r="JW134" s="59">
        <v>0</v>
      </c>
      <c r="JX134" s="59">
        <v>0</v>
      </c>
      <c r="JY134" s="59">
        <v>0</v>
      </c>
      <c r="JZ134" s="59">
        <v>0</v>
      </c>
      <c r="KA134" s="59">
        <v>0</v>
      </c>
      <c r="KB134" s="59">
        <v>0</v>
      </c>
      <c r="KC134" s="59">
        <v>0</v>
      </c>
      <c r="KD134" s="59">
        <v>0</v>
      </c>
      <c r="KE134" s="59">
        <v>0</v>
      </c>
      <c r="KF134" s="59">
        <v>0</v>
      </c>
      <c r="KG134" s="59">
        <v>0</v>
      </c>
      <c r="KH134" s="59">
        <v>0</v>
      </c>
      <c r="KI134" s="59">
        <v>0</v>
      </c>
      <c r="KJ134" s="55">
        <v>0</v>
      </c>
      <c r="KK134" s="58">
        <v>0</v>
      </c>
      <c r="KL134" s="59">
        <v>0</v>
      </c>
      <c r="KM134" s="59">
        <v>0</v>
      </c>
      <c r="KN134" s="59">
        <v>0</v>
      </c>
      <c r="KO134" s="59">
        <v>0</v>
      </c>
      <c r="KP134" s="59">
        <v>0</v>
      </c>
      <c r="KQ134" s="59">
        <v>0</v>
      </c>
      <c r="KR134" s="59">
        <v>0</v>
      </c>
      <c r="KS134" s="59">
        <v>0</v>
      </c>
      <c r="KT134" s="59">
        <v>0</v>
      </c>
      <c r="KU134" s="59">
        <v>0</v>
      </c>
      <c r="KV134" s="59">
        <v>0</v>
      </c>
      <c r="KW134" s="59">
        <v>0</v>
      </c>
      <c r="KX134" s="59">
        <v>0</v>
      </c>
      <c r="KY134" s="59">
        <v>0</v>
      </c>
      <c r="KZ134" s="59">
        <v>0</v>
      </c>
      <c r="LA134" s="59">
        <v>0</v>
      </c>
      <c r="LB134" s="59">
        <v>0</v>
      </c>
      <c r="LC134" s="59">
        <v>0</v>
      </c>
      <c r="LD134" s="59">
        <v>0</v>
      </c>
      <c r="LE134" s="59">
        <v>0</v>
      </c>
      <c r="LF134" s="59">
        <v>0</v>
      </c>
      <c r="LG134" s="59">
        <v>0</v>
      </c>
      <c r="LH134" s="59">
        <v>0</v>
      </c>
      <c r="LI134" s="55">
        <v>0</v>
      </c>
      <c r="LJ134" s="58">
        <v>0</v>
      </c>
      <c r="LK134" s="59">
        <v>0</v>
      </c>
      <c r="LL134" s="59">
        <v>0</v>
      </c>
      <c r="LM134" s="59">
        <v>0</v>
      </c>
      <c r="LN134" s="59">
        <v>0</v>
      </c>
      <c r="LO134" s="59">
        <v>0</v>
      </c>
      <c r="LP134" s="59">
        <v>0</v>
      </c>
      <c r="LQ134" s="59">
        <v>0</v>
      </c>
      <c r="LR134" s="59">
        <v>0</v>
      </c>
      <c r="LS134" s="59">
        <v>0</v>
      </c>
      <c r="LT134" s="59">
        <v>0</v>
      </c>
      <c r="LU134" s="59">
        <v>0</v>
      </c>
      <c r="LV134" s="59">
        <v>0</v>
      </c>
      <c r="LW134" s="59">
        <v>0</v>
      </c>
      <c r="LX134" s="59">
        <v>0</v>
      </c>
      <c r="LY134" s="59">
        <v>0</v>
      </c>
      <c r="LZ134" s="59">
        <v>0</v>
      </c>
      <c r="MA134" s="59">
        <v>0</v>
      </c>
      <c r="MB134" s="59">
        <v>0</v>
      </c>
      <c r="MC134" s="59">
        <v>0</v>
      </c>
      <c r="MD134" s="59">
        <v>0</v>
      </c>
      <c r="ME134" s="59">
        <v>0</v>
      </c>
      <c r="MF134" s="59">
        <v>0</v>
      </c>
      <c r="MG134" s="59">
        <v>0</v>
      </c>
      <c r="MH134" s="71">
        <v>0</v>
      </c>
      <c r="MI134" s="72">
        <v>0</v>
      </c>
      <c r="MJ134" s="59">
        <v>0</v>
      </c>
      <c r="MK134" s="59">
        <v>0</v>
      </c>
      <c r="ML134" s="59">
        <v>0</v>
      </c>
      <c r="MM134" s="59">
        <v>0</v>
      </c>
      <c r="MN134" s="59">
        <v>0</v>
      </c>
      <c r="MO134" s="59">
        <v>0</v>
      </c>
      <c r="MP134" s="59">
        <v>0</v>
      </c>
      <c r="MQ134" s="59">
        <v>0</v>
      </c>
      <c r="MR134" s="59">
        <v>0</v>
      </c>
      <c r="MS134" s="59">
        <v>0</v>
      </c>
      <c r="MT134" s="59">
        <v>0</v>
      </c>
      <c r="MU134" s="59">
        <v>0</v>
      </c>
      <c r="MV134" s="59">
        <v>0</v>
      </c>
      <c r="MW134" s="59">
        <v>0</v>
      </c>
      <c r="MX134" s="59">
        <v>0</v>
      </c>
      <c r="MY134" s="59">
        <v>0</v>
      </c>
      <c r="MZ134" s="59">
        <v>0</v>
      </c>
      <c r="NA134" s="59">
        <v>0</v>
      </c>
      <c r="NB134" s="59">
        <v>0</v>
      </c>
      <c r="NC134" s="59">
        <v>0</v>
      </c>
      <c r="ND134" s="59">
        <v>0</v>
      </c>
      <c r="NE134" s="59">
        <v>0</v>
      </c>
      <c r="NF134" s="59">
        <v>0</v>
      </c>
      <c r="NG134" s="55">
        <v>0</v>
      </c>
      <c r="NH134" s="58">
        <v>0</v>
      </c>
      <c r="NI134" s="59">
        <v>0</v>
      </c>
      <c r="NJ134" s="59">
        <v>0</v>
      </c>
      <c r="NK134" s="59">
        <v>0</v>
      </c>
      <c r="NL134" s="59">
        <v>0</v>
      </c>
      <c r="NM134" s="59">
        <v>0</v>
      </c>
      <c r="NN134" s="59">
        <v>0</v>
      </c>
      <c r="NO134" s="59">
        <v>0</v>
      </c>
      <c r="NP134" s="59">
        <v>0</v>
      </c>
      <c r="NQ134" s="59">
        <v>0</v>
      </c>
      <c r="NR134" s="59">
        <v>0</v>
      </c>
      <c r="NS134" s="59">
        <v>0</v>
      </c>
      <c r="NT134" s="59">
        <v>0</v>
      </c>
      <c r="NU134" s="59">
        <v>0</v>
      </c>
      <c r="NV134" s="59">
        <v>0</v>
      </c>
      <c r="NW134" s="59">
        <v>0</v>
      </c>
      <c r="NX134" s="59">
        <v>0</v>
      </c>
      <c r="NY134" s="59">
        <v>0</v>
      </c>
      <c r="NZ134" s="59">
        <v>0</v>
      </c>
      <c r="OA134" s="59">
        <v>0</v>
      </c>
      <c r="OB134" s="59">
        <v>0</v>
      </c>
      <c r="OC134" s="59">
        <v>0</v>
      </c>
      <c r="OD134" s="59">
        <v>0</v>
      </c>
      <c r="OE134" s="59">
        <v>0</v>
      </c>
      <c r="OF134" s="55">
        <v>0</v>
      </c>
      <c r="OG134" s="58">
        <v>0</v>
      </c>
      <c r="OH134" s="59">
        <v>0</v>
      </c>
      <c r="OI134" s="59">
        <v>0</v>
      </c>
      <c r="OJ134" s="59">
        <v>0</v>
      </c>
      <c r="OK134" s="59">
        <v>0</v>
      </c>
      <c r="OL134" s="59">
        <v>0</v>
      </c>
      <c r="OM134" s="59">
        <v>0</v>
      </c>
      <c r="ON134" s="59">
        <v>0</v>
      </c>
      <c r="OO134" s="59">
        <v>0</v>
      </c>
      <c r="OP134" s="59">
        <v>0</v>
      </c>
      <c r="OQ134" s="59">
        <v>0</v>
      </c>
      <c r="OR134" s="59">
        <v>0</v>
      </c>
      <c r="OS134" s="59">
        <v>0</v>
      </c>
      <c r="OT134" s="59">
        <v>0</v>
      </c>
      <c r="OU134" s="59">
        <v>0</v>
      </c>
      <c r="OV134" s="59">
        <v>0</v>
      </c>
      <c r="OW134" s="59">
        <v>0</v>
      </c>
      <c r="OX134" s="59">
        <v>0</v>
      </c>
      <c r="OY134" s="59">
        <v>0</v>
      </c>
      <c r="OZ134" s="59">
        <v>0</v>
      </c>
      <c r="PA134" s="59">
        <v>0</v>
      </c>
      <c r="PB134" s="59">
        <v>0</v>
      </c>
      <c r="PC134" s="59">
        <v>0</v>
      </c>
      <c r="PD134" s="59">
        <v>0</v>
      </c>
      <c r="PE134" s="55">
        <v>0</v>
      </c>
      <c r="PF134" s="58">
        <v>0</v>
      </c>
      <c r="PG134" s="59">
        <v>0</v>
      </c>
      <c r="PH134" s="59">
        <v>0</v>
      </c>
      <c r="PI134" s="59">
        <v>0</v>
      </c>
      <c r="PJ134" s="59">
        <v>0</v>
      </c>
      <c r="PK134" s="59">
        <v>0</v>
      </c>
      <c r="PL134" s="59">
        <v>0</v>
      </c>
      <c r="PM134" s="59">
        <v>0</v>
      </c>
      <c r="PN134" s="59">
        <v>0</v>
      </c>
      <c r="PO134" s="59">
        <v>0</v>
      </c>
      <c r="PP134" s="59">
        <v>0</v>
      </c>
      <c r="PQ134" s="59">
        <v>0</v>
      </c>
      <c r="PR134" s="59">
        <v>0</v>
      </c>
      <c r="PS134" s="59">
        <v>0</v>
      </c>
      <c r="PT134" s="59">
        <v>0</v>
      </c>
      <c r="PU134" s="59">
        <v>0</v>
      </c>
      <c r="PV134" s="59">
        <v>0</v>
      </c>
      <c r="PW134" s="59">
        <v>0</v>
      </c>
      <c r="PX134" s="59">
        <v>0</v>
      </c>
      <c r="PY134" s="59">
        <v>0</v>
      </c>
      <c r="PZ134" s="59">
        <v>0</v>
      </c>
      <c r="QA134" s="59">
        <v>0</v>
      </c>
      <c r="QB134" s="59">
        <v>0</v>
      </c>
      <c r="QC134" s="59">
        <v>0</v>
      </c>
      <c r="QD134" s="71">
        <v>0</v>
      </c>
      <c r="QE134" s="72">
        <v>0</v>
      </c>
      <c r="QF134" s="59">
        <v>0</v>
      </c>
      <c r="QG134" s="59">
        <v>0</v>
      </c>
      <c r="QH134" s="59">
        <v>0</v>
      </c>
      <c r="QI134" s="59">
        <v>0</v>
      </c>
      <c r="QJ134" s="59">
        <v>0</v>
      </c>
      <c r="QK134" s="59">
        <v>0</v>
      </c>
      <c r="QL134" s="59">
        <v>0</v>
      </c>
      <c r="QM134" s="59">
        <v>0</v>
      </c>
      <c r="QN134" s="59">
        <v>0</v>
      </c>
      <c r="QO134" s="59">
        <v>0</v>
      </c>
      <c r="QP134" s="59">
        <v>0</v>
      </c>
      <c r="QQ134" s="59">
        <v>0</v>
      </c>
      <c r="QR134" s="59">
        <v>0</v>
      </c>
      <c r="QS134" s="59">
        <v>0</v>
      </c>
      <c r="QT134" s="59">
        <v>0</v>
      </c>
      <c r="QU134" s="59">
        <v>0</v>
      </c>
      <c r="QV134" s="59">
        <v>0</v>
      </c>
      <c r="QW134" s="59">
        <v>0</v>
      </c>
      <c r="QX134" s="59">
        <v>0</v>
      </c>
      <c r="QY134" s="59">
        <v>0</v>
      </c>
      <c r="QZ134" s="59">
        <v>0</v>
      </c>
      <c r="RA134" s="59">
        <v>0</v>
      </c>
      <c r="RB134" s="59">
        <v>0</v>
      </c>
      <c r="RC134" s="55">
        <v>0</v>
      </c>
      <c r="RD134" s="58">
        <v>0</v>
      </c>
      <c r="RE134" s="59">
        <v>0</v>
      </c>
      <c r="RF134" s="59">
        <v>0</v>
      </c>
      <c r="RG134" s="59">
        <v>0</v>
      </c>
      <c r="RH134" s="59">
        <v>0</v>
      </c>
      <c r="RI134" s="59">
        <v>0</v>
      </c>
      <c r="RJ134" s="59">
        <v>0</v>
      </c>
      <c r="RK134" s="59">
        <v>0</v>
      </c>
      <c r="RL134" s="59">
        <v>0</v>
      </c>
      <c r="RM134" s="59">
        <v>0</v>
      </c>
      <c r="RN134" s="59">
        <v>0</v>
      </c>
      <c r="RO134" s="59">
        <v>0</v>
      </c>
      <c r="RP134" s="59">
        <v>0</v>
      </c>
      <c r="RQ134" s="59">
        <v>0</v>
      </c>
      <c r="RR134" s="59">
        <v>0</v>
      </c>
      <c r="RS134" s="59">
        <v>0</v>
      </c>
      <c r="RT134" s="59">
        <v>0</v>
      </c>
      <c r="RU134" s="59">
        <v>0</v>
      </c>
      <c r="RV134" s="59">
        <v>0</v>
      </c>
      <c r="RW134" s="59">
        <v>0</v>
      </c>
      <c r="RX134" s="59">
        <v>0</v>
      </c>
      <c r="RY134" s="59">
        <v>0</v>
      </c>
      <c r="RZ134" s="59">
        <v>0</v>
      </c>
      <c r="SA134" s="59">
        <v>0</v>
      </c>
      <c r="SB134" s="55">
        <v>0</v>
      </c>
      <c r="SC134" s="58">
        <v>0</v>
      </c>
      <c r="SD134" s="59">
        <v>0</v>
      </c>
      <c r="SE134" s="59">
        <v>0</v>
      </c>
      <c r="SF134" s="59">
        <v>0</v>
      </c>
      <c r="SG134" s="59">
        <v>0</v>
      </c>
      <c r="SH134" s="59">
        <v>0</v>
      </c>
      <c r="SI134" s="59">
        <v>0</v>
      </c>
      <c r="SJ134" s="59">
        <v>0</v>
      </c>
      <c r="SK134" s="59">
        <v>0</v>
      </c>
      <c r="SL134" s="59">
        <v>0</v>
      </c>
      <c r="SM134" s="59">
        <v>0</v>
      </c>
      <c r="SN134" s="59">
        <v>0</v>
      </c>
      <c r="SO134" s="59">
        <v>0</v>
      </c>
      <c r="SP134" s="59">
        <v>0</v>
      </c>
      <c r="SQ134" s="59">
        <v>0</v>
      </c>
      <c r="SR134" s="59">
        <v>0</v>
      </c>
      <c r="SS134" s="59">
        <v>0</v>
      </c>
      <c r="ST134" s="59">
        <v>0</v>
      </c>
      <c r="SU134" s="59">
        <v>0</v>
      </c>
      <c r="SV134" s="59">
        <v>0</v>
      </c>
      <c r="SW134" s="59">
        <v>0</v>
      </c>
      <c r="SX134" s="59">
        <v>0</v>
      </c>
      <c r="SY134" s="59">
        <v>0</v>
      </c>
      <c r="SZ134" s="59">
        <v>0</v>
      </c>
      <c r="TA134" s="55">
        <v>0</v>
      </c>
      <c r="TB134" s="58">
        <v>0</v>
      </c>
      <c r="TC134" s="59">
        <v>0</v>
      </c>
      <c r="TD134" s="59">
        <v>0</v>
      </c>
      <c r="TE134" s="59">
        <v>0</v>
      </c>
      <c r="TF134" s="59">
        <v>0</v>
      </c>
      <c r="TG134" s="59">
        <v>0</v>
      </c>
      <c r="TH134" s="59">
        <v>0</v>
      </c>
      <c r="TI134" s="59">
        <v>0</v>
      </c>
      <c r="TJ134" s="59">
        <v>0</v>
      </c>
      <c r="TK134" s="59">
        <v>0</v>
      </c>
      <c r="TL134" s="59">
        <v>0</v>
      </c>
      <c r="TM134" s="59">
        <v>0</v>
      </c>
      <c r="TN134" s="59">
        <v>0</v>
      </c>
      <c r="TO134" s="59">
        <v>0</v>
      </c>
      <c r="TP134" s="59">
        <v>0</v>
      </c>
      <c r="TQ134" s="59">
        <v>0</v>
      </c>
      <c r="TR134" s="59">
        <v>0</v>
      </c>
      <c r="TS134" s="59">
        <v>0</v>
      </c>
      <c r="TT134" s="59">
        <v>0</v>
      </c>
      <c r="TU134" s="59">
        <v>0</v>
      </c>
      <c r="TV134" s="59">
        <v>0</v>
      </c>
      <c r="TW134" s="59">
        <v>0</v>
      </c>
      <c r="TX134" s="59">
        <v>0</v>
      </c>
      <c r="TY134" s="59">
        <v>0</v>
      </c>
      <c r="TZ134" s="71">
        <v>0</v>
      </c>
      <c r="UA134" s="73">
        <v>2615.7469837527774</v>
      </c>
      <c r="UB134" s="53">
        <v>1973.2858249593412</v>
      </c>
      <c r="UC134" s="53">
        <v>1746.7028277665486</v>
      </c>
      <c r="UD134" s="53">
        <v>1635.331652642436</v>
      </c>
      <c r="UE134" s="53">
        <v>1569.0155709822279</v>
      </c>
      <c r="UF134" s="53">
        <v>1524.3461557009775</v>
      </c>
      <c r="UG134" s="53">
        <v>1492.2267241036247</v>
      </c>
      <c r="UH134" s="53">
        <v>1468.0311317383405</v>
      </c>
      <c r="UI134" s="53">
        <v>1449.1579782312808</v>
      </c>
      <c r="UJ134" s="53">
        <v>1434.0321375726874</v>
      </c>
      <c r="UK134" s="53">
        <v>1418.3141555300501</v>
      </c>
      <c r="UL134" s="53">
        <v>1403.2632687693467</v>
      </c>
      <c r="UM134" s="53">
        <v>1390.9188979686585</v>
      </c>
      <c r="UN134" s="53">
        <v>1380.6642365995087</v>
      </c>
      <c r="UO134" s="53">
        <v>1372.0535481807103</v>
      </c>
      <c r="UP134" s="53">
        <v>1364.7568736735866</v>
      </c>
      <c r="UQ134" s="53">
        <v>1358.5250359983609</v>
      </c>
      <c r="UR134" s="53">
        <v>1353.1663635536934</v>
      </c>
      <c r="US134" s="53">
        <v>1348.5311061138366</v>
      </c>
      <c r="UT134" s="53">
        <v>1344.5006530837036</v>
      </c>
      <c r="UU134" s="53">
        <v>1340.9799121170697</v>
      </c>
      <c r="UV134" s="53">
        <v>1337.8918178462213</v>
      </c>
      <c r="UW134" s="53">
        <v>1335.173307222313</v>
      </c>
      <c r="UX134" s="53">
        <v>1332.835626993628</v>
      </c>
      <c r="UY134" s="74">
        <v>1330.8204328294958</v>
      </c>
      <c r="UZ134" s="73">
        <v>1288.7141239531509</v>
      </c>
      <c r="VA134" s="53">
        <v>972.18933215522156</v>
      </c>
      <c r="VB134" s="53">
        <v>860.55746923281481</v>
      </c>
      <c r="VC134" s="53">
        <v>805.68763385684531</v>
      </c>
      <c r="VD134" s="53">
        <v>773.0153335114469</v>
      </c>
      <c r="VE134" s="53">
        <v>751.00781262382384</v>
      </c>
      <c r="VF134" s="53">
        <v>735.18335964348626</v>
      </c>
      <c r="VG134" s="53">
        <v>723.26278712166697</v>
      </c>
      <c r="VH134" s="53">
        <v>713.96444915581799</v>
      </c>
      <c r="VI134" s="53">
        <v>706.51231994971715</v>
      </c>
      <c r="VJ134" s="53">
        <v>698.76845726567126</v>
      </c>
      <c r="VK134" s="53">
        <v>691.35325599925886</v>
      </c>
      <c r="VL134" s="53">
        <v>685.27148849614275</v>
      </c>
      <c r="VM134" s="53">
        <v>680.21926936911541</v>
      </c>
      <c r="VN134" s="53">
        <v>675.97699523052677</v>
      </c>
      <c r="VO134" s="53">
        <v>672.38210338753663</v>
      </c>
      <c r="VP134" s="53">
        <v>669.31183042913108</v>
      </c>
      <c r="VQ134" s="53">
        <v>666.67174447740274</v>
      </c>
      <c r="VR134" s="53">
        <v>664.38806728384941</v>
      </c>
      <c r="VS134" s="53">
        <v>662.40236232915595</v>
      </c>
      <c r="VT134" s="53">
        <v>660.66777995606571</v>
      </c>
      <c r="VU134" s="53">
        <v>659.14635195570474</v>
      </c>
      <c r="VV134" s="53">
        <v>657.80700871688703</v>
      </c>
      <c r="VW134" s="53">
        <v>656.65529123553085</v>
      </c>
      <c r="VX134" s="74">
        <v>655.66245469669298</v>
      </c>
      <c r="VY134" s="65">
        <f t="shared" si="1"/>
        <v>130</v>
      </c>
    </row>
    <row r="135" spans="1:597">
      <c r="A135" s="51" t="s">
        <v>660</v>
      </c>
      <c r="B135" s="69" t="s">
        <v>2</v>
      </c>
      <c r="C135" t="s">
        <v>659</v>
      </c>
      <c r="D135" t="s">
        <v>661</v>
      </c>
      <c r="E135" t="s">
        <v>727</v>
      </c>
      <c r="F135" t="s">
        <v>663</v>
      </c>
      <c r="G135" t="s">
        <v>664</v>
      </c>
      <c r="H135" t="s">
        <v>851</v>
      </c>
      <c r="I135" t="s">
        <v>666</v>
      </c>
      <c r="J135" t="s">
        <v>1052</v>
      </c>
      <c r="K135" s="5" t="s">
        <v>853</v>
      </c>
      <c r="L135" t="s">
        <v>854</v>
      </c>
      <c r="M135">
        <v>20</v>
      </c>
      <c r="N135" s="52">
        <v>42.727461479737059</v>
      </c>
      <c r="O135" s="52">
        <v>0</v>
      </c>
      <c r="P135" s="52">
        <v>0</v>
      </c>
      <c r="Q135" s="53">
        <v>386</v>
      </c>
      <c r="R135" s="53">
        <v>0</v>
      </c>
      <c r="S135" s="53">
        <v>5.63</v>
      </c>
      <c r="T135" s="53">
        <v>0</v>
      </c>
      <c r="U135" s="53">
        <v>0.3017295617066722</v>
      </c>
      <c r="V135" s="53">
        <v>0.45</v>
      </c>
      <c r="W135" s="2" t="s">
        <v>833</v>
      </c>
      <c r="X135" s="54">
        <v>0</v>
      </c>
      <c r="Y135" s="54">
        <v>0</v>
      </c>
      <c r="Z135" t="s">
        <v>776</v>
      </c>
      <c r="AA135" t="s">
        <v>777</v>
      </c>
      <c r="AB135" s="54">
        <v>0.81705098408000898</v>
      </c>
      <c r="AC135" t="s">
        <v>778</v>
      </c>
      <c r="AD135" s="54">
        <v>0</v>
      </c>
      <c r="AE135" s="53">
        <v>676.65966632465415</v>
      </c>
      <c r="AG135" s="53">
        <v>312.32322528215275</v>
      </c>
      <c r="AI135" s="55">
        <v>0</v>
      </c>
      <c r="AJ135" s="5" t="s">
        <v>855</v>
      </c>
      <c r="AK135" t="s">
        <v>856</v>
      </c>
      <c r="AL135" s="1" t="s">
        <v>857</v>
      </c>
      <c r="AM135" s="5" t="s">
        <v>853</v>
      </c>
      <c r="AN135" t="s">
        <v>853</v>
      </c>
      <c r="AO135" t="s">
        <v>853</v>
      </c>
      <c r="AP135" t="s">
        <v>853</v>
      </c>
      <c r="AQ135" t="s">
        <v>853</v>
      </c>
      <c r="AR135" t="s">
        <v>853</v>
      </c>
      <c r="AS135" t="s">
        <v>853</v>
      </c>
      <c r="AT135" t="s">
        <v>853</v>
      </c>
      <c r="AU135" t="s">
        <v>853</v>
      </c>
      <c r="AV135" t="s">
        <v>853</v>
      </c>
      <c r="AW135" t="s">
        <v>853</v>
      </c>
      <c r="AX135" t="s">
        <v>853</v>
      </c>
      <c r="AY135" t="s">
        <v>853</v>
      </c>
      <c r="AZ135" t="s">
        <v>853</v>
      </c>
      <c r="BA135" t="s">
        <v>853</v>
      </c>
      <c r="BB135" t="s">
        <v>853</v>
      </c>
      <c r="BC135" t="s">
        <v>853</v>
      </c>
      <c r="BD135" t="s">
        <v>853</v>
      </c>
      <c r="BE135" t="s">
        <v>853</v>
      </c>
      <c r="BF135" t="s">
        <v>853</v>
      </c>
      <c r="BG135" t="s">
        <v>853</v>
      </c>
      <c r="BH135" t="s">
        <v>853</v>
      </c>
      <c r="BI135" t="s">
        <v>853</v>
      </c>
      <c r="BJ135" t="s">
        <v>853</v>
      </c>
      <c r="BK135" t="s">
        <v>853</v>
      </c>
      <c r="BL135" t="s">
        <v>853</v>
      </c>
      <c r="BM135" s="1" t="s">
        <v>853</v>
      </c>
      <c r="BN135" s="5" t="s">
        <v>854</v>
      </c>
      <c r="BO135" t="s">
        <v>854</v>
      </c>
      <c r="BP135" t="s">
        <v>854</v>
      </c>
      <c r="BQ135" t="s">
        <v>854</v>
      </c>
      <c r="BR135" t="s">
        <v>854</v>
      </c>
      <c r="BS135" t="s">
        <v>854</v>
      </c>
      <c r="BT135" t="s">
        <v>854</v>
      </c>
      <c r="BU135" t="s">
        <v>854</v>
      </c>
      <c r="BV135" t="s">
        <v>854</v>
      </c>
      <c r="BW135" t="s">
        <v>854</v>
      </c>
      <c r="BX135" t="s">
        <v>854</v>
      </c>
      <c r="BY135" t="s">
        <v>854</v>
      </c>
      <c r="BZ135" t="s">
        <v>854</v>
      </c>
      <c r="CA135" t="s">
        <v>854</v>
      </c>
      <c r="CB135" t="s">
        <v>854</v>
      </c>
      <c r="CC135" t="s">
        <v>854</v>
      </c>
      <c r="CD135" t="s">
        <v>854</v>
      </c>
      <c r="CE135" t="s">
        <v>854</v>
      </c>
      <c r="CF135" t="s">
        <v>854</v>
      </c>
      <c r="CG135" t="s">
        <v>854</v>
      </c>
      <c r="CH135" t="s">
        <v>854</v>
      </c>
      <c r="CI135" t="s">
        <v>854</v>
      </c>
      <c r="CJ135" t="s">
        <v>854</v>
      </c>
      <c r="CK135" t="s">
        <v>854</v>
      </c>
      <c r="CL135" t="s">
        <v>854</v>
      </c>
      <c r="CM135" t="s">
        <v>854</v>
      </c>
      <c r="CN135" s="1" t="s">
        <v>854</v>
      </c>
      <c r="CO135" s="56">
        <v>386</v>
      </c>
      <c r="CP135" s="53">
        <v>386</v>
      </c>
      <c r="CQ135" s="53">
        <v>386</v>
      </c>
      <c r="CR135" s="53">
        <v>386</v>
      </c>
      <c r="CS135" s="53">
        <v>386</v>
      </c>
      <c r="CT135" s="53">
        <v>386</v>
      </c>
      <c r="CU135" s="53">
        <v>386</v>
      </c>
      <c r="CV135" s="53">
        <v>386</v>
      </c>
      <c r="CW135" s="53">
        <v>386</v>
      </c>
      <c r="CX135" s="53">
        <v>386</v>
      </c>
      <c r="CY135" s="53">
        <v>386</v>
      </c>
      <c r="CZ135" s="53">
        <v>386</v>
      </c>
      <c r="DA135" s="53">
        <v>386</v>
      </c>
      <c r="DB135" s="53">
        <v>386</v>
      </c>
      <c r="DC135" s="53">
        <v>386</v>
      </c>
      <c r="DD135" s="53">
        <v>386</v>
      </c>
      <c r="DE135" s="53">
        <v>386</v>
      </c>
      <c r="DF135" s="53">
        <v>386</v>
      </c>
      <c r="DG135" s="53">
        <v>386</v>
      </c>
      <c r="DH135" s="53">
        <v>386</v>
      </c>
      <c r="DI135" s="53">
        <v>386</v>
      </c>
      <c r="DJ135" s="53">
        <v>386</v>
      </c>
      <c r="DK135" s="53">
        <v>386</v>
      </c>
      <c r="DL135" s="53">
        <v>386</v>
      </c>
      <c r="DM135" s="53">
        <v>386</v>
      </c>
      <c r="DN135" s="53">
        <v>386</v>
      </c>
      <c r="DO135" s="57">
        <v>386</v>
      </c>
      <c r="DP135" s="58">
        <v>0</v>
      </c>
      <c r="DQ135" s="59">
        <v>0</v>
      </c>
      <c r="DR135" s="59">
        <v>43.337524507296891</v>
      </c>
      <c r="DS135" s="59">
        <v>57.447328501237088</v>
      </c>
      <c r="DT135" s="59">
        <v>64.899419186389949</v>
      </c>
      <c r="DU135" s="59">
        <v>69.319271616923814</v>
      </c>
      <c r="DV135" s="59">
        <v>72.249123023239861</v>
      </c>
      <c r="DW135" s="59">
        <v>74.366310164730805</v>
      </c>
      <c r="DX135" s="59">
        <v>75.967007682005459</v>
      </c>
      <c r="DY135" s="59">
        <v>77.219070197129184</v>
      </c>
      <c r="DZ135" s="59">
        <v>78.224735133178157</v>
      </c>
      <c r="EA135" s="59">
        <v>79.049831620337727</v>
      </c>
      <c r="EB135" s="59">
        <v>79.925874370836553</v>
      </c>
      <c r="EC135" s="59">
        <v>80.783129962982599</v>
      </c>
      <c r="ED135" s="59">
        <v>81.500078242396725</v>
      </c>
      <c r="EE135" s="59">
        <v>82.105406954316891</v>
      </c>
      <c r="EF135" s="59">
        <v>82.62068136012978</v>
      </c>
      <c r="EG135" s="59">
        <v>83.062412946957309</v>
      </c>
      <c r="EH135" s="59">
        <v>83.443437558710329</v>
      </c>
      <c r="EI135" s="59">
        <v>83.773881812704275</v>
      </c>
      <c r="EJ135" s="59">
        <v>84.061834761789015</v>
      </c>
      <c r="EK135" s="59">
        <v>84.313829638739904</v>
      </c>
      <c r="EL135" s="59">
        <v>84.535195485745206</v>
      </c>
      <c r="EM135" s="59">
        <v>84.730317878589219</v>
      </c>
      <c r="EN135" s="59">
        <v>84.902835010315926</v>
      </c>
      <c r="EO135" s="59">
        <v>85.051747355351765</v>
      </c>
      <c r="EP135" s="59">
        <v>85.180536920564052</v>
      </c>
      <c r="EQ135" s="72">
        <v>0</v>
      </c>
      <c r="ER135" s="59">
        <v>0</v>
      </c>
      <c r="ES135" s="59">
        <v>0</v>
      </c>
      <c r="ET135" s="59">
        <v>0</v>
      </c>
      <c r="EU135" s="59">
        <v>0</v>
      </c>
      <c r="EV135" s="59">
        <v>0</v>
      </c>
      <c r="EW135" s="59">
        <v>0</v>
      </c>
      <c r="EX135" s="59">
        <v>0</v>
      </c>
      <c r="EY135" s="59">
        <v>0</v>
      </c>
      <c r="EZ135" s="59">
        <v>0</v>
      </c>
      <c r="FA135" s="59">
        <v>0</v>
      </c>
      <c r="FB135" s="59">
        <v>0</v>
      </c>
      <c r="FC135" s="59">
        <v>0</v>
      </c>
      <c r="FD135" s="59">
        <v>0</v>
      </c>
      <c r="FE135" s="59">
        <v>0</v>
      </c>
      <c r="FF135" s="59">
        <v>0</v>
      </c>
      <c r="FG135" s="59">
        <v>0</v>
      </c>
      <c r="FH135" s="59">
        <v>0</v>
      </c>
      <c r="FI135" s="59">
        <v>0</v>
      </c>
      <c r="FJ135" s="59">
        <v>0</v>
      </c>
      <c r="FK135" s="59">
        <v>0</v>
      </c>
      <c r="FL135" s="59">
        <v>0</v>
      </c>
      <c r="FM135" s="59">
        <v>0</v>
      </c>
      <c r="FN135" s="59">
        <v>0</v>
      </c>
      <c r="FO135" s="55">
        <v>0</v>
      </c>
      <c r="FP135" s="58">
        <v>0</v>
      </c>
      <c r="FQ135" s="59">
        <v>0</v>
      </c>
      <c r="FR135" s="59">
        <v>0</v>
      </c>
      <c r="FS135" s="59">
        <v>0</v>
      </c>
      <c r="FT135" s="59">
        <v>0</v>
      </c>
      <c r="FU135" s="59">
        <v>0</v>
      </c>
      <c r="FV135" s="59">
        <v>0</v>
      </c>
      <c r="FW135" s="59">
        <v>0</v>
      </c>
      <c r="FX135" s="59">
        <v>0</v>
      </c>
      <c r="FY135" s="59">
        <v>0</v>
      </c>
      <c r="FZ135" s="59">
        <v>0</v>
      </c>
      <c r="GA135" s="59">
        <v>0</v>
      </c>
      <c r="GB135" s="59">
        <v>0</v>
      </c>
      <c r="GC135" s="59">
        <v>0</v>
      </c>
      <c r="GD135" s="59">
        <v>0</v>
      </c>
      <c r="GE135" s="59">
        <v>0</v>
      </c>
      <c r="GF135" s="59">
        <v>0</v>
      </c>
      <c r="GG135" s="59">
        <v>0</v>
      </c>
      <c r="GH135" s="59">
        <v>0</v>
      </c>
      <c r="GI135" s="59">
        <v>0</v>
      </c>
      <c r="GJ135" s="59">
        <v>0</v>
      </c>
      <c r="GK135" s="59">
        <v>0</v>
      </c>
      <c r="GL135" s="59">
        <v>0</v>
      </c>
      <c r="GM135" s="59">
        <v>0</v>
      </c>
      <c r="GN135" s="55">
        <v>0</v>
      </c>
      <c r="GO135" s="58">
        <v>0</v>
      </c>
      <c r="GP135" s="59">
        <v>0</v>
      </c>
      <c r="GQ135" s="59">
        <v>0</v>
      </c>
      <c r="GR135" s="59">
        <v>0</v>
      </c>
      <c r="GS135" s="59">
        <v>0</v>
      </c>
      <c r="GT135" s="59">
        <v>0</v>
      </c>
      <c r="GU135" s="59">
        <v>0</v>
      </c>
      <c r="GV135" s="59">
        <v>0</v>
      </c>
      <c r="GW135" s="59">
        <v>0</v>
      </c>
      <c r="GX135" s="59">
        <v>0</v>
      </c>
      <c r="GY135" s="59">
        <v>0</v>
      </c>
      <c r="GZ135" s="59">
        <v>0</v>
      </c>
      <c r="HA135" s="59">
        <v>0</v>
      </c>
      <c r="HB135" s="59">
        <v>0</v>
      </c>
      <c r="HC135" s="59">
        <v>0</v>
      </c>
      <c r="HD135" s="59">
        <v>0</v>
      </c>
      <c r="HE135" s="59">
        <v>0</v>
      </c>
      <c r="HF135" s="59">
        <v>0</v>
      </c>
      <c r="HG135" s="59">
        <v>0</v>
      </c>
      <c r="HH135" s="59">
        <v>0</v>
      </c>
      <c r="HI135" s="59">
        <v>0</v>
      </c>
      <c r="HJ135" s="59">
        <v>0</v>
      </c>
      <c r="HK135" s="59">
        <v>0</v>
      </c>
      <c r="HL135" s="59">
        <v>0</v>
      </c>
      <c r="HM135" s="55">
        <v>0</v>
      </c>
      <c r="HN135" s="58">
        <v>0</v>
      </c>
      <c r="HO135" s="59">
        <v>0</v>
      </c>
      <c r="HP135" s="59">
        <v>0</v>
      </c>
      <c r="HQ135" s="59">
        <v>0</v>
      </c>
      <c r="HR135" s="59">
        <v>0</v>
      </c>
      <c r="HS135" s="59">
        <v>0</v>
      </c>
      <c r="HT135" s="59">
        <v>0</v>
      </c>
      <c r="HU135" s="59">
        <v>0</v>
      </c>
      <c r="HV135" s="59">
        <v>0</v>
      </c>
      <c r="HW135" s="59">
        <v>0</v>
      </c>
      <c r="HX135" s="59">
        <v>0</v>
      </c>
      <c r="HY135" s="59">
        <v>0</v>
      </c>
      <c r="HZ135" s="59">
        <v>0</v>
      </c>
      <c r="IA135" s="59">
        <v>0</v>
      </c>
      <c r="IB135" s="59">
        <v>0</v>
      </c>
      <c r="IC135" s="59">
        <v>0</v>
      </c>
      <c r="ID135" s="59">
        <v>0</v>
      </c>
      <c r="IE135" s="59">
        <v>0</v>
      </c>
      <c r="IF135" s="59">
        <v>0</v>
      </c>
      <c r="IG135" s="59">
        <v>0</v>
      </c>
      <c r="IH135" s="59">
        <v>0</v>
      </c>
      <c r="II135" s="59">
        <v>0</v>
      </c>
      <c r="IJ135" s="59">
        <v>0</v>
      </c>
      <c r="IK135" s="59">
        <v>0</v>
      </c>
      <c r="IL135" s="71">
        <v>0</v>
      </c>
      <c r="IM135" s="72">
        <v>0</v>
      </c>
      <c r="IN135" s="59">
        <v>0</v>
      </c>
      <c r="IO135" s="59">
        <v>0</v>
      </c>
      <c r="IP135" s="59">
        <v>0</v>
      </c>
      <c r="IQ135" s="59">
        <v>0</v>
      </c>
      <c r="IR135" s="59">
        <v>0</v>
      </c>
      <c r="IS135" s="59">
        <v>0</v>
      </c>
      <c r="IT135" s="59">
        <v>0</v>
      </c>
      <c r="IU135" s="59">
        <v>0</v>
      </c>
      <c r="IV135" s="59">
        <v>0</v>
      </c>
      <c r="IW135" s="59">
        <v>0</v>
      </c>
      <c r="IX135" s="59">
        <v>0</v>
      </c>
      <c r="IY135" s="59">
        <v>0</v>
      </c>
      <c r="IZ135" s="59">
        <v>0</v>
      </c>
      <c r="JA135" s="59">
        <v>0</v>
      </c>
      <c r="JB135" s="59">
        <v>0</v>
      </c>
      <c r="JC135" s="59">
        <v>0</v>
      </c>
      <c r="JD135" s="59">
        <v>0</v>
      </c>
      <c r="JE135" s="59">
        <v>0</v>
      </c>
      <c r="JF135" s="59">
        <v>0</v>
      </c>
      <c r="JG135" s="59">
        <v>0</v>
      </c>
      <c r="JH135" s="59">
        <v>0</v>
      </c>
      <c r="JI135" s="59">
        <v>0</v>
      </c>
      <c r="JJ135" s="59">
        <v>0</v>
      </c>
      <c r="JK135" s="55">
        <v>0</v>
      </c>
      <c r="JL135" s="58">
        <v>0</v>
      </c>
      <c r="JM135" s="59">
        <v>0</v>
      </c>
      <c r="JN135" s="59">
        <v>0</v>
      </c>
      <c r="JO135" s="59">
        <v>0</v>
      </c>
      <c r="JP135" s="59">
        <v>0</v>
      </c>
      <c r="JQ135" s="59">
        <v>0</v>
      </c>
      <c r="JR135" s="59">
        <v>0</v>
      </c>
      <c r="JS135" s="59">
        <v>0</v>
      </c>
      <c r="JT135" s="59">
        <v>0</v>
      </c>
      <c r="JU135" s="59">
        <v>0</v>
      </c>
      <c r="JV135" s="59">
        <v>0</v>
      </c>
      <c r="JW135" s="59">
        <v>0</v>
      </c>
      <c r="JX135" s="59">
        <v>0</v>
      </c>
      <c r="JY135" s="59">
        <v>0</v>
      </c>
      <c r="JZ135" s="59">
        <v>0</v>
      </c>
      <c r="KA135" s="59">
        <v>0</v>
      </c>
      <c r="KB135" s="59">
        <v>0</v>
      </c>
      <c r="KC135" s="59">
        <v>0</v>
      </c>
      <c r="KD135" s="59">
        <v>0</v>
      </c>
      <c r="KE135" s="59">
        <v>0</v>
      </c>
      <c r="KF135" s="59">
        <v>0</v>
      </c>
      <c r="KG135" s="59">
        <v>0</v>
      </c>
      <c r="KH135" s="59">
        <v>0</v>
      </c>
      <c r="KI135" s="59">
        <v>0</v>
      </c>
      <c r="KJ135" s="55">
        <v>0</v>
      </c>
      <c r="KK135" s="58">
        <v>0</v>
      </c>
      <c r="KL135" s="59">
        <v>0</v>
      </c>
      <c r="KM135" s="59">
        <v>0</v>
      </c>
      <c r="KN135" s="59">
        <v>0</v>
      </c>
      <c r="KO135" s="59">
        <v>0</v>
      </c>
      <c r="KP135" s="59">
        <v>0</v>
      </c>
      <c r="KQ135" s="59">
        <v>0</v>
      </c>
      <c r="KR135" s="59">
        <v>0</v>
      </c>
      <c r="KS135" s="59">
        <v>0</v>
      </c>
      <c r="KT135" s="59">
        <v>0</v>
      </c>
      <c r="KU135" s="59">
        <v>0</v>
      </c>
      <c r="KV135" s="59">
        <v>0</v>
      </c>
      <c r="KW135" s="59">
        <v>0</v>
      </c>
      <c r="KX135" s="59">
        <v>0</v>
      </c>
      <c r="KY135" s="59">
        <v>0</v>
      </c>
      <c r="KZ135" s="59">
        <v>0</v>
      </c>
      <c r="LA135" s="59">
        <v>0</v>
      </c>
      <c r="LB135" s="59">
        <v>0</v>
      </c>
      <c r="LC135" s="59">
        <v>0</v>
      </c>
      <c r="LD135" s="59">
        <v>0</v>
      </c>
      <c r="LE135" s="59">
        <v>0</v>
      </c>
      <c r="LF135" s="59">
        <v>0</v>
      </c>
      <c r="LG135" s="59">
        <v>0</v>
      </c>
      <c r="LH135" s="59">
        <v>0</v>
      </c>
      <c r="LI135" s="55">
        <v>0</v>
      </c>
      <c r="LJ135" s="58">
        <v>0</v>
      </c>
      <c r="LK135" s="59">
        <v>0</v>
      </c>
      <c r="LL135" s="59">
        <v>0</v>
      </c>
      <c r="LM135" s="59">
        <v>0</v>
      </c>
      <c r="LN135" s="59">
        <v>0</v>
      </c>
      <c r="LO135" s="59">
        <v>0</v>
      </c>
      <c r="LP135" s="59">
        <v>0</v>
      </c>
      <c r="LQ135" s="59">
        <v>0</v>
      </c>
      <c r="LR135" s="59">
        <v>0</v>
      </c>
      <c r="LS135" s="59">
        <v>0</v>
      </c>
      <c r="LT135" s="59">
        <v>0</v>
      </c>
      <c r="LU135" s="59">
        <v>0</v>
      </c>
      <c r="LV135" s="59">
        <v>0</v>
      </c>
      <c r="LW135" s="59">
        <v>0</v>
      </c>
      <c r="LX135" s="59">
        <v>0</v>
      </c>
      <c r="LY135" s="59">
        <v>0</v>
      </c>
      <c r="LZ135" s="59">
        <v>0</v>
      </c>
      <c r="MA135" s="59">
        <v>0</v>
      </c>
      <c r="MB135" s="59">
        <v>0</v>
      </c>
      <c r="MC135" s="59">
        <v>0</v>
      </c>
      <c r="MD135" s="59">
        <v>0</v>
      </c>
      <c r="ME135" s="59">
        <v>0</v>
      </c>
      <c r="MF135" s="59">
        <v>0</v>
      </c>
      <c r="MG135" s="59">
        <v>0</v>
      </c>
      <c r="MH135" s="71">
        <v>0</v>
      </c>
      <c r="MI135" s="72">
        <v>0</v>
      </c>
      <c r="MJ135" s="59">
        <v>0</v>
      </c>
      <c r="MK135" s="59">
        <v>0</v>
      </c>
      <c r="ML135" s="59">
        <v>0</v>
      </c>
      <c r="MM135" s="59">
        <v>0</v>
      </c>
      <c r="MN135" s="59">
        <v>0</v>
      </c>
      <c r="MO135" s="59">
        <v>0</v>
      </c>
      <c r="MP135" s="59">
        <v>0</v>
      </c>
      <c r="MQ135" s="59">
        <v>0</v>
      </c>
      <c r="MR135" s="59">
        <v>0</v>
      </c>
      <c r="MS135" s="59">
        <v>0</v>
      </c>
      <c r="MT135" s="59">
        <v>0</v>
      </c>
      <c r="MU135" s="59">
        <v>0</v>
      </c>
      <c r="MV135" s="59">
        <v>0</v>
      </c>
      <c r="MW135" s="59">
        <v>0</v>
      </c>
      <c r="MX135" s="59">
        <v>0</v>
      </c>
      <c r="MY135" s="59">
        <v>0</v>
      </c>
      <c r="MZ135" s="59">
        <v>0</v>
      </c>
      <c r="NA135" s="59">
        <v>0</v>
      </c>
      <c r="NB135" s="59">
        <v>0</v>
      </c>
      <c r="NC135" s="59">
        <v>0</v>
      </c>
      <c r="ND135" s="59">
        <v>0</v>
      </c>
      <c r="NE135" s="59">
        <v>0</v>
      </c>
      <c r="NF135" s="59">
        <v>0</v>
      </c>
      <c r="NG135" s="55">
        <v>0</v>
      </c>
      <c r="NH135" s="58">
        <v>0</v>
      </c>
      <c r="NI135" s="59">
        <v>0</v>
      </c>
      <c r="NJ135" s="59">
        <v>0</v>
      </c>
      <c r="NK135" s="59">
        <v>0</v>
      </c>
      <c r="NL135" s="59">
        <v>0</v>
      </c>
      <c r="NM135" s="59">
        <v>0</v>
      </c>
      <c r="NN135" s="59">
        <v>0</v>
      </c>
      <c r="NO135" s="59">
        <v>0</v>
      </c>
      <c r="NP135" s="59">
        <v>0</v>
      </c>
      <c r="NQ135" s="59">
        <v>0</v>
      </c>
      <c r="NR135" s="59">
        <v>0</v>
      </c>
      <c r="NS135" s="59">
        <v>0</v>
      </c>
      <c r="NT135" s="59">
        <v>0</v>
      </c>
      <c r="NU135" s="59">
        <v>0</v>
      </c>
      <c r="NV135" s="59">
        <v>0</v>
      </c>
      <c r="NW135" s="59">
        <v>0</v>
      </c>
      <c r="NX135" s="59">
        <v>0</v>
      </c>
      <c r="NY135" s="59">
        <v>0</v>
      </c>
      <c r="NZ135" s="59">
        <v>0</v>
      </c>
      <c r="OA135" s="59">
        <v>0</v>
      </c>
      <c r="OB135" s="59">
        <v>0</v>
      </c>
      <c r="OC135" s="59">
        <v>0</v>
      </c>
      <c r="OD135" s="59">
        <v>0</v>
      </c>
      <c r="OE135" s="59">
        <v>0</v>
      </c>
      <c r="OF135" s="55">
        <v>0</v>
      </c>
      <c r="OG135" s="58">
        <v>0</v>
      </c>
      <c r="OH135" s="59">
        <v>0</v>
      </c>
      <c r="OI135" s="59">
        <v>0</v>
      </c>
      <c r="OJ135" s="59">
        <v>0</v>
      </c>
      <c r="OK135" s="59">
        <v>0</v>
      </c>
      <c r="OL135" s="59">
        <v>0</v>
      </c>
      <c r="OM135" s="59">
        <v>0</v>
      </c>
      <c r="ON135" s="59">
        <v>0</v>
      </c>
      <c r="OO135" s="59">
        <v>0</v>
      </c>
      <c r="OP135" s="59">
        <v>0</v>
      </c>
      <c r="OQ135" s="59">
        <v>0</v>
      </c>
      <c r="OR135" s="59">
        <v>0</v>
      </c>
      <c r="OS135" s="59">
        <v>0</v>
      </c>
      <c r="OT135" s="59">
        <v>0</v>
      </c>
      <c r="OU135" s="59">
        <v>0</v>
      </c>
      <c r="OV135" s="59">
        <v>0</v>
      </c>
      <c r="OW135" s="59">
        <v>0</v>
      </c>
      <c r="OX135" s="59">
        <v>0</v>
      </c>
      <c r="OY135" s="59">
        <v>0</v>
      </c>
      <c r="OZ135" s="59">
        <v>0</v>
      </c>
      <c r="PA135" s="59">
        <v>0</v>
      </c>
      <c r="PB135" s="59">
        <v>0</v>
      </c>
      <c r="PC135" s="59">
        <v>0</v>
      </c>
      <c r="PD135" s="59">
        <v>0</v>
      </c>
      <c r="PE135" s="55">
        <v>0</v>
      </c>
      <c r="PF135" s="58">
        <v>0</v>
      </c>
      <c r="PG135" s="59">
        <v>0</v>
      </c>
      <c r="PH135" s="59">
        <v>0</v>
      </c>
      <c r="PI135" s="59">
        <v>0</v>
      </c>
      <c r="PJ135" s="59">
        <v>0</v>
      </c>
      <c r="PK135" s="59">
        <v>0</v>
      </c>
      <c r="PL135" s="59">
        <v>0</v>
      </c>
      <c r="PM135" s="59">
        <v>0</v>
      </c>
      <c r="PN135" s="59">
        <v>0</v>
      </c>
      <c r="PO135" s="59">
        <v>0</v>
      </c>
      <c r="PP135" s="59">
        <v>0</v>
      </c>
      <c r="PQ135" s="59">
        <v>0</v>
      </c>
      <c r="PR135" s="59">
        <v>0</v>
      </c>
      <c r="PS135" s="59">
        <v>0</v>
      </c>
      <c r="PT135" s="59">
        <v>0</v>
      </c>
      <c r="PU135" s="59">
        <v>0</v>
      </c>
      <c r="PV135" s="59">
        <v>0</v>
      </c>
      <c r="PW135" s="59">
        <v>0</v>
      </c>
      <c r="PX135" s="59">
        <v>0</v>
      </c>
      <c r="PY135" s="59">
        <v>0</v>
      </c>
      <c r="PZ135" s="59">
        <v>0</v>
      </c>
      <c r="QA135" s="59">
        <v>0</v>
      </c>
      <c r="QB135" s="59">
        <v>0</v>
      </c>
      <c r="QC135" s="59">
        <v>0</v>
      </c>
      <c r="QD135" s="71">
        <v>0</v>
      </c>
      <c r="QE135" s="72">
        <v>0</v>
      </c>
      <c r="QF135" s="59">
        <v>0</v>
      </c>
      <c r="QG135" s="59">
        <v>0</v>
      </c>
      <c r="QH135" s="59">
        <v>0</v>
      </c>
      <c r="QI135" s="59">
        <v>0</v>
      </c>
      <c r="QJ135" s="59">
        <v>0</v>
      </c>
      <c r="QK135" s="59">
        <v>0</v>
      </c>
      <c r="QL135" s="59">
        <v>0</v>
      </c>
      <c r="QM135" s="59">
        <v>0</v>
      </c>
      <c r="QN135" s="59">
        <v>0</v>
      </c>
      <c r="QO135" s="59">
        <v>0</v>
      </c>
      <c r="QP135" s="59">
        <v>0</v>
      </c>
      <c r="QQ135" s="59">
        <v>0</v>
      </c>
      <c r="QR135" s="59">
        <v>0</v>
      </c>
      <c r="QS135" s="59">
        <v>0</v>
      </c>
      <c r="QT135" s="59">
        <v>0</v>
      </c>
      <c r="QU135" s="59">
        <v>0</v>
      </c>
      <c r="QV135" s="59">
        <v>0</v>
      </c>
      <c r="QW135" s="59">
        <v>0</v>
      </c>
      <c r="QX135" s="59">
        <v>0</v>
      </c>
      <c r="QY135" s="59">
        <v>0</v>
      </c>
      <c r="QZ135" s="59">
        <v>0</v>
      </c>
      <c r="RA135" s="59">
        <v>0</v>
      </c>
      <c r="RB135" s="59">
        <v>0</v>
      </c>
      <c r="RC135" s="55">
        <v>0</v>
      </c>
      <c r="RD135" s="58">
        <v>0</v>
      </c>
      <c r="RE135" s="59">
        <v>0</v>
      </c>
      <c r="RF135" s="59">
        <v>0</v>
      </c>
      <c r="RG135" s="59">
        <v>0</v>
      </c>
      <c r="RH135" s="59">
        <v>0</v>
      </c>
      <c r="RI135" s="59">
        <v>0</v>
      </c>
      <c r="RJ135" s="59">
        <v>0</v>
      </c>
      <c r="RK135" s="59">
        <v>0</v>
      </c>
      <c r="RL135" s="59">
        <v>0</v>
      </c>
      <c r="RM135" s="59">
        <v>0</v>
      </c>
      <c r="RN135" s="59">
        <v>0</v>
      </c>
      <c r="RO135" s="59">
        <v>0</v>
      </c>
      <c r="RP135" s="59">
        <v>0</v>
      </c>
      <c r="RQ135" s="59">
        <v>0</v>
      </c>
      <c r="RR135" s="59">
        <v>0</v>
      </c>
      <c r="RS135" s="59">
        <v>0</v>
      </c>
      <c r="RT135" s="59">
        <v>0</v>
      </c>
      <c r="RU135" s="59">
        <v>0</v>
      </c>
      <c r="RV135" s="59">
        <v>0</v>
      </c>
      <c r="RW135" s="59">
        <v>0</v>
      </c>
      <c r="RX135" s="59">
        <v>0</v>
      </c>
      <c r="RY135" s="59">
        <v>0</v>
      </c>
      <c r="RZ135" s="59">
        <v>0</v>
      </c>
      <c r="SA135" s="59">
        <v>0</v>
      </c>
      <c r="SB135" s="55">
        <v>0</v>
      </c>
      <c r="SC135" s="58">
        <v>0</v>
      </c>
      <c r="SD135" s="59">
        <v>0</v>
      </c>
      <c r="SE135" s="59">
        <v>0</v>
      </c>
      <c r="SF135" s="59">
        <v>0</v>
      </c>
      <c r="SG135" s="59">
        <v>0</v>
      </c>
      <c r="SH135" s="59">
        <v>0</v>
      </c>
      <c r="SI135" s="59">
        <v>0</v>
      </c>
      <c r="SJ135" s="59">
        <v>0</v>
      </c>
      <c r="SK135" s="59">
        <v>0</v>
      </c>
      <c r="SL135" s="59">
        <v>0</v>
      </c>
      <c r="SM135" s="59">
        <v>0</v>
      </c>
      <c r="SN135" s="59">
        <v>0</v>
      </c>
      <c r="SO135" s="59">
        <v>0</v>
      </c>
      <c r="SP135" s="59">
        <v>0</v>
      </c>
      <c r="SQ135" s="59">
        <v>0</v>
      </c>
      <c r="SR135" s="59">
        <v>0</v>
      </c>
      <c r="SS135" s="59">
        <v>0</v>
      </c>
      <c r="ST135" s="59">
        <v>0</v>
      </c>
      <c r="SU135" s="59">
        <v>0</v>
      </c>
      <c r="SV135" s="59">
        <v>0</v>
      </c>
      <c r="SW135" s="59">
        <v>0</v>
      </c>
      <c r="SX135" s="59">
        <v>0</v>
      </c>
      <c r="SY135" s="59">
        <v>0</v>
      </c>
      <c r="SZ135" s="59">
        <v>0</v>
      </c>
      <c r="TA135" s="55">
        <v>0</v>
      </c>
      <c r="TB135" s="58">
        <v>0</v>
      </c>
      <c r="TC135" s="59">
        <v>0</v>
      </c>
      <c r="TD135" s="59">
        <v>0</v>
      </c>
      <c r="TE135" s="59">
        <v>0</v>
      </c>
      <c r="TF135" s="59">
        <v>0</v>
      </c>
      <c r="TG135" s="59">
        <v>0</v>
      </c>
      <c r="TH135" s="59">
        <v>0</v>
      </c>
      <c r="TI135" s="59">
        <v>0</v>
      </c>
      <c r="TJ135" s="59">
        <v>0</v>
      </c>
      <c r="TK135" s="59">
        <v>0</v>
      </c>
      <c r="TL135" s="59">
        <v>0</v>
      </c>
      <c r="TM135" s="59">
        <v>0</v>
      </c>
      <c r="TN135" s="59">
        <v>0</v>
      </c>
      <c r="TO135" s="59">
        <v>0</v>
      </c>
      <c r="TP135" s="59">
        <v>0</v>
      </c>
      <c r="TQ135" s="59">
        <v>0</v>
      </c>
      <c r="TR135" s="59">
        <v>0</v>
      </c>
      <c r="TS135" s="59">
        <v>0</v>
      </c>
      <c r="TT135" s="59">
        <v>0</v>
      </c>
      <c r="TU135" s="59">
        <v>0</v>
      </c>
      <c r="TV135" s="59">
        <v>0</v>
      </c>
      <c r="TW135" s="59">
        <v>0</v>
      </c>
      <c r="TX135" s="59">
        <v>0</v>
      </c>
      <c r="TY135" s="59">
        <v>0</v>
      </c>
      <c r="TZ135" s="71">
        <v>0</v>
      </c>
      <c r="UA135" s="73">
        <v>1184.8233321108107</v>
      </c>
      <c r="UB135" s="53">
        <v>893.81545725078752</v>
      </c>
      <c r="UC135" s="53">
        <v>791.18289248014503</v>
      </c>
      <c r="UD135" s="53">
        <v>740.73643583458158</v>
      </c>
      <c r="UE135" s="53">
        <v>710.69804093889002</v>
      </c>
      <c r="UF135" s="53">
        <v>690.46467517923941</v>
      </c>
      <c r="UG135" s="53">
        <v>675.91592401673893</v>
      </c>
      <c r="UH135" s="53">
        <v>664.95633864908143</v>
      </c>
      <c r="UI135" s="53">
        <v>656.40759415484467</v>
      </c>
      <c r="UJ135" s="53">
        <v>649.55622472140624</v>
      </c>
      <c r="UK135" s="53">
        <v>642.4366401539811</v>
      </c>
      <c r="UL135" s="53">
        <v>635.61922168277454</v>
      </c>
      <c r="UM135" s="53">
        <v>630.02774107103005</v>
      </c>
      <c r="UN135" s="53">
        <v>625.38281091206159</v>
      </c>
      <c r="UO135" s="53">
        <v>621.48253133322703</v>
      </c>
      <c r="UP135" s="53">
        <v>618.17744477227291</v>
      </c>
      <c r="UQ135" s="53">
        <v>615.3546844956112</v>
      </c>
      <c r="UR135" s="53">
        <v>612.92743133197655</v>
      </c>
      <c r="US135" s="53">
        <v>610.8278547295015</v>
      </c>
      <c r="UT135" s="53">
        <v>609.0022290788786</v>
      </c>
      <c r="UU135" s="53">
        <v>607.40748154805999</v>
      </c>
      <c r="UV135" s="53">
        <v>606.00870476781904</v>
      </c>
      <c r="UW135" s="53">
        <v>604.77733383026123</v>
      </c>
      <c r="UX135" s="53">
        <v>603.71846303917789</v>
      </c>
      <c r="UY135" s="74">
        <v>602.80566486747864</v>
      </c>
      <c r="UZ135" s="73">
        <v>546.87439327416689</v>
      </c>
      <c r="VA135" s="53">
        <v>412.5549967118481</v>
      </c>
      <c r="VB135" s="53">
        <v>365.1832746432728</v>
      </c>
      <c r="VC135" s="53">
        <v>341.89889576315301</v>
      </c>
      <c r="VD135" s="53">
        <v>328.03418822549384</v>
      </c>
      <c r="VE135" s="53">
        <v>318.69515064594998</v>
      </c>
      <c r="VF135" s="53">
        <v>311.97993897746034</v>
      </c>
      <c r="VG135" s="53">
        <v>306.92136489638074</v>
      </c>
      <c r="VH135" s="53">
        <v>302.97555345611079</v>
      </c>
      <c r="VI135" s="53">
        <v>299.81319295858947</v>
      </c>
      <c r="VJ135" s="53">
        <v>296.5270334231098</v>
      </c>
      <c r="VK135" s="53">
        <v>293.38034354193138</v>
      </c>
      <c r="VL135" s="53">
        <v>290.79950512984135</v>
      </c>
      <c r="VM135" s="53">
        <v>288.65556240551865</v>
      </c>
      <c r="VN135" s="53">
        <v>286.85532521363729</v>
      </c>
      <c r="VO135" s="53">
        <v>285.3298089963626</v>
      </c>
      <c r="VP135" s="53">
        <v>284.0269182852997</v>
      </c>
      <c r="VQ135" s="53">
        <v>282.90658028619845</v>
      </c>
      <c r="VR135" s="53">
        <v>281.93748670955057</v>
      </c>
      <c r="VS135" s="53">
        <v>281.09483963046955</v>
      </c>
      <c r="VT135" s="53">
        <v>280.35875808590021</v>
      </c>
      <c r="VU135" s="53">
        <v>279.71313001436528</v>
      </c>
      <c r="VV135" s="53">
        <v>279.14477082011086</v>
      </c>
      <c r="VW135" s="53">
        <v>278.65603186153731</v>
      </c>
      <c r="VX135" s="74">
        <v>278.23471508560885</v>
      </c>
      <c r="VY135" s="65">
        <f t="shared" ref="VY135:VY198" si="2">VY134+1</f>
        <v>131</v>
      </c>
    </row>
    <row r="136" spans="1:597">
      <c r="A136" s="51" t="s">
        <v>660</v>
      </c>
      <c r="B136" s="69" t="s">
        <v>2</v>
      </c>
      <c r="C136" t="s">
        <v>659</v>
      </c>
      <c r="D136" t="s">
        <v>661</v>
      </c>
      <c r="E136" t="s">
        <v>727</v>
      </c>
      <c r="F136" t="s">
        <v>663</v>
      </c>
      <c r="G136" t="s">
        <v>664</v>
      </c>
      <c r="H136" t="s">
        <v>858</v>
      </c>
      <c r="I136" t="s">
        <v>666</v>
      </c>
      <c r="J136" t="s">
        <v>1053</v>
      </c>
      <c r="K136" s="5" t="s">
        <v>860</v>
      </c>
      <c r="L136" t="s">
        <v>861</v>
      </c>
      <c r="M136">
        <v>45</v>
      </c>
      <c r="N136" s="52">
        <v>0.28917637020319797</v>
      </c>
      <c r="O136" s="52">
        <v>0</v>
      </c>
      <c r="P136" s="52">
        <v>0</v>
      </c>
      <c r="Q136" s="53">
        <v>25.9</v>
      </c>
      <c r="R136" s="53">
        <v>0</v>
      </c>
      <c r="S136" s="53">
        <v>0</v>
      </c>
      <c r="T136" s="53">
        <v>0</v>
      </c>
      <c r="U136" s="53">
        <v>1.0622715284203861</v>
      </c>
      <c r="V136" s="53">
        <v>0.25</v>
      </c>
      <c r="W136" s="2" t="s">
        <v>862</v>
      </c>
      <c r="X136" s="54">
        <v>0</v>
      </c>
      <c r="Y136" s="54">
        <v>0.15000000000000002</v>
      </c>
      <c r="Z136" t="s">
        <v>776</v>
      </c>
      <c r="AA136" t="s">
        <v>777</v>
      </c>
      <c r="AB136" s="54">
        <v>0.81705098408000898</v>
      </c>
      <c r="AC136" t="s">
        <v>778</v>
      </c>
      <c r="AD136" s="54">
        <v>0</v>
      </c>
      <c r="AE136" s="53">
        <v>3656.2492186758218</v>
      </c>
      <c r="AG136" s="53">
        <v>3838.3934003820523</v>
      </c>
      <c r="AI136" s="55">
        <v>7.0226049866938159E-2</v>
      </c>
      <c r="AJ136" s="5" t="s">
        <v>779</v>
      </c>
      <c r="AK136" t="s">
        <v>779</v>
      </c>
      <c r="AL136" s="1" t="s">
        <v>779</v>
      </c>
      <c r="AM136" s="5" t="s">
        <v>860</v>
      </c>
      <c r="AN136" t="s">
        <v>860</v>
      </c>
      <c r="AO136" t="s">
        <v>860</v>
      </c>
      <c r="AP136" t="s">
        <v>860</v>
      </c>
      <c r="AQ136" t="s">
        <v>860</v>
      </c>
      <c r="AR136" t="s">
        <v>860</v>
      </c>
      <c r="AS136" t="s">
        <v>860</v>
      </c>
      <c r="AT136" t="s">
        <v>860</v>
      </c>
      <c r="AU136" t="s">
        <v>860</v>
      </c>
      <c r="AV136" t="s">
        <v>860</v>
      </c>
      <c r="AW136" t="s">
        <v>860</v>
      </c>
      <c r="AX136" t="s">
        <v>860</v>
      </c>
      <c r="AY136" t="s">
        <v>860</v>
      </c>
      <c r="AZ136" t="s">
        <v>860</v>
      </c>
      <c r="BA136" t="s">
        <v>860</v>
      </c>
      <c r="BB136" t="s">
        <v>860</v>
      </c>
      <c r="BC136" t="s">
        <v>860</v>
      </c>
      <c r="BD136" t="s">
        <v>860</v>
      </c>
      <c r="BE136" t="s">
        <v>860</v>
      </c>
      <c r="BF136" t="s">
        <v>860</v>
      </c>
      <c r="BG136" t="s">
        <v>860</v>
      </c>
      <c r="BH136" t="s">
        <v>860</v>
      </c>
      <c r="BI136" t="s">
        <v>860</v>
      </c>
      <c r="BJ136" t="s">
        <v>860</v>
      </c>
      <c r="BK136" t="s">
        <v>860</v>
      </c>
      <c r="BL136" t="s">
        <v>860</v>
      </c>
      <c r="BM136" s="1" t="s">
        <v>860</v>
      </c>
      <c r="BN136" s="5" t="s">
        <v>861</v>
      </c>
      <c r="BO136" t="s">
        <v>861</v>
      </c>
      <c r="BP136" t="s">
        <v>861</v>
      </c>
      <c r="BQ136" t="s">
        <v>861</v>
      </c>
      <c r="BR136" t="s">
        <v>861</v>
      </c>
      <c r="BS136" t="s">
        <v>861</v>
      </c>
      <c r="BT136" t="s">
        <v>861</v>
      </c>
      <c r="BU136" t="s">
        <v>861</v>
      </c>
      <c r="BV136" t="s">
        <v>861</v>
      </c>
      <c r="BW136" t="s">
        <v>861</v>
      </c>
      <c r="BX136" t="s">
        <v>861</v>
      </c>
      <c r="BY136" t="s">
        <v>861</v>
      </c>
      <c r="BZ136" t="s">
        <v>861</v>
      </c>
      <c r="CA136" t="s">
        <v>861</v>
      </c>
      <c r="CB136" t="s">
        <v>861</v>
      </c>
      <c r="CC136" t="s">
        <v>861</v>
      </c>
      <c r="CD136" t="s">
        <v>861</v>
      </c>
      <c r="CE136" t="s">
        <v>861</v>
      </c>
      <c r="CF136" t="s">
        <v>861</v>
      </c>
      <c r="CG136" t="s">
        <v>861</v>
      </c>
      <c r="CH136" t="s">
        <v>861</v>
      </c>
      <c r="CI136" t="s">
        <v>861</v>
      </c>
      <c r="CJ136" t="s">
        <v>861</v>
      </c>
      <c r="CK136" t="s">
        <v>861</v>
      </c>
      <c r="CL136" t="s">
        <v>861</v>
      </c>
      <c r="CM136" t="s">
        <v>861</v>
      </c>
      <c r="CN136" s="1" t="s">
        <v>861</v>
      </c>
      <c r="CO136" s="56">
        <v>25.9</v>
      </c>
      <c r="CP136" s="53">
        <v>25.9</v>
      </c>
      <c r="CQ136" s="53">
        <v>25.9</v>
      </c>
      <c r="CR136" s="53">
        <v>25.9</v>
      </c>
      <c r="CS136" s="53">
        <v>25.9</v>
      </c>
      <c r="CT136" s="53">
        <v>25.9</v>
      </c>
      <c r="CU136" s="53">
        <v>25.9</v>
      </c>
      <c r="CV136" s="53">
        <v>25.9</v>
      </c>
      <c r="CW136" s="53">
        <v>25.9</v>
      </c>
      <c r="CX136" s="53">
        <v>25.9</v>
      </c>
      <c r="CY136" s="53">
        <v>25.9</v>
      </c>
      <c r="CZ136" s="53">
        <v>25.9</v>
      </c>
      <c r="DA136" s="53">
        <v>25.9</v>
      </c>
      <c r="DB136" s="53">
        <v>25.9</v>
      </c>
      <c r="DC136" s="53">
        <v>25.9</v>
      </c>
      <c r="DD136" s="53">
        <v>25.9</v>
      </c>
      <c r="DE136" s="53">
        <v>25.9</v>
      </c>
      <c r="DF136" s="53">
        <v>25.9</v>
      </c>
      <c r="DG136" s="53">
        <v>25.9</v>
      </c>
      <c r="DH136" s="53">
        <v>25.9</v>
      </c>
      <c r="DI136" s="53">
        <v>25.9</v>
      </c>
      <c r="DJ136" s="53">
        <v>25.9</v>
      </c>
      <c r="DK136" s="53">
        <v>25.9</v>
      </c>
      <c r="DL136" s="53">
        <v>25.9</v>
      </c>
      <c r="DM136" s="53">
        <v>25.9</v>
      </c>
      <c r="DN136" s="53">
        <v>25.9</v>
      </c>
      <c r="DO136" s="57">
        <v>25.9</v>
      </c>
      <c r="DP136" s="58">
        <v>0</v>
      </c>
      <c r="DQ136" s="59">
        <v>0</v>
      </c>
      <c r="DR136" s="59">
        <v>0.29228397781823068</v>
      </c>
      <c r="DS136" s="59">
        <v>0.38592012871359654</v>
      </c>
      <c r="DT136" s="59">
        <v>0.43416632799819593</v>
      </c>
      <c r="DU136" s="59">
        <v>0.46174741636657402</v>
      </c>
      <c r="DV136" s="59">
        <v>0.47912280669555279</v>
      </c>
      <c r="DW136" s="59">
        <v>0.49084377775685978</v>
      </c>
      <c r="DX136" s="59">
        <v>0.4989853621251768</v>
      </c>
      <c r="DY136" s="59">
        <v>0.50476777549637675</v>
      </c>
      <c r="DZ136" s="59">
        <v>0.50898895695901991</v>
      </c>
      <c r="EA136" s="59">
        <v>0.51218284578858675</v>
      </c>
      <c r="EB136" s="59">
        <v>0.51585219556090212</v>
      </c>
      <c r="EC136" s="59">
        <v>0.51951644222291837</v>
      </c>
      <c r="ED136" s="59">
        <v>0.52237052541719753</v>
      </c>
      <c r="EE136" s="59">
        <v>0.5245710770701727</v>
      </c>
      <c r="EF136" s="59">
        <v>0.52621817830717488</v>
      </c>
      <c r="EG136" s="59">
        <v>0.52739134470126814</v>
      </c>
      <c r="EH136" s="59">
        <v>0.52814844540129502</v>
      </c>
      <c r="EI136" s="59">
        <v>0.52857340796434837</v>
      </c>
      <c r="EJ136" s="59">
        <v>0.52868213435465794</v>
      </c>
      <c r="EK136" s="59">
        <v>0.52852156034136877</v>
      </c>
      <c r="EL136" s="59">
        <v>0.52831515847289978</v>
      </c>
      <c r="EM136" s="59">
        <v>0.52807320647986167</v>
      </c>
      <c r="EN136" s="59">
        <v>0.52780386187575745</v>
      </c>
      <c r="EO136" s="59">
        <v>0.52747880704997463</v>
      </c>
      <c r="EP136" s="59">
        <v>0.52710957118483082</v>
      </c>
      <c r="EQ136" s="72">
        <v>8.2576214214869464E-2</v>
      </c>
      <c r="ER136" s="59">
        <v>0.19861882775962741</v>
      </c>
      <c r="ES136" s="59">
        <v>0.36728989693405018</v>
      </c>
      <c r="ET136" s="59">
        <v>0.56943529071177723</v>
      </c>
      <c r="EU136" s="59">
        <v>0.81167298560429091</v>
      </c>
      <c r="EV136" s="59">
        <v>1.1406941125524828</v>
      </c>
      <c r="EW136" s="59">
        <v>1.4641473188230809</v>
      </c>
      <c r="EX136" s="59">
        <v>1.7158062090072201</v>
      </c>
      <c r="EY136" s="59">
        <v>1.8272829643273423</v>
      </c>
      <c r="EZ136" s="59">
        <v>1.7544735442192829</v>
      </c>
      <c r="FA136" s="59">
        <v>1.5058715388423189</v>
      </c>
      <c r="FB136" s="59">
        <v>1.0979625557892942</v>
      </c>
      <c r="FC136" s="59">
        <v>0.69724239801690946</v>
      </c>
      <c r="FD136" s="59">
        <v>0.36488361566749017</v>
      </c>
      <c r="FE136" s="59">
        <v>0.16689112017342791</v>
      </c>
      <c r="FF136" s="59">
        <v>6.5301447285928058E-2</v>
      </c>
      <c r="FG136" s="59">
        <v>2.1857116780551175E-2</v>
      </c>
      <c r="FH136" s="59">
        <v>5.08635576320173E-3</v>
      </c>
      <c r="FI136" s="59">
        <v>8.8972364410454491E-4</v>
      </c>
      <c r="FJ136" s="59">
        <v>1.1331955115756223E-4</v>
      </c>
      <c r="FK136" s="59">
        <v>0</v>
      </c>
      <c r="FL136" s="59">
        <v>0</v>
      </c>
      <c r="FM136" s="59">
        <v>0</v>
      </c>
      <c r="FN136" s="59">
        <v>0</v>
      </c>
      <c r="FO136" s="55">
        <v>0</v>
      </c>
      <c r="FP136" s="58">
        <v>8.2576214214869478E-2</v>
      </c>
      <c r="FQ136" s="59">
        <v>0.30764917371414402</v>
      </c>
      <c r="FR136" s="59">
        <v>0.71340014650404926</v>
      </c>
      <c r="FS136" s="59">
        <v>1.3281552863470649</v>
      </c>
      <c r="FT136" s="59">
        <v>2.1898062809229453</v>
      </c>
      <c r="FU136" s="59">
        <v>3.3840704921847458</v>
      </c>
      <c r="FV136" s="59">
        <v>4.9043491030176067</v>
      </c>
      <c r="FW136" s="59">
        <v>6.6769885900783983</v>
      </c>
      <c r="FX136" s="59">
        <v>8.5601086775957107</v>
      </c>
      <c r="FY136" s="59">
        <v>10.368296619959496</v>
      </c>
      <c r="FZ136" s="59">
        <v>11.948448090577292</v>
      </c>
      <c r="GA136" s="59">
        <v>13.131283913183967</v>
      </c>
      <c r="GB136" s="59">
        <v>13.900666042862817</v>
      </c>
      <c r="GC136" s="59">
        <v>14.324107965612521</v>
      </c>
      <c r="GD136" s="59">
        <v>14.535975366371005</v>
      </c>
      <c r="GE136" s="59">
        <v>14.633683747716207</v>
      </c>
      <c r="GF136" s="59">
        <v>14.676548361719993</v>
      </c>
      <c r="GG136" s="59">
        <v>14.693443866336855</v>
      </c>
      <c r="GH136" s="59">
        <v>14.697355999146332</v>
      </c>
      <c r="GI136" s="59">
        <v>14.693005363356148</v>
      </c>
      <c r="GJ136" s="59">
        <v>14.687267350022383</v>
      </c>
      <c r="GK136" s="59">
        <v>14.680541036096633</v>
      </c>
      <c r="GL136" s="59">
        <v>14.673053202090127</v>
      </c>
      <c r="GM136" s="59">
        <v>14.66401661274924</v>
      </c>
      <c r="GN136" s="55">
        <v>14.653751781654368</v>
      </c>
      <c r="GO136" s="58">
        <v>282.52049541430227</v>
      </c>
      <c r="GP136" s="59">
        <v>514.66304289877735</v>
      </c>
      <c r="GQ136" s="59">
        <v>845.96587355704912</v>
      </c>
      <c r="GR136" s="59">
        <v>1233.2181416250992</v>
      </c>
      <c r="GS136" s="59">
        <v>1694.081296614313</v>
      </c>
      <c r="GT136" s="59">
        <v>2323.9453452286143</v>
      </c>
      <c r="GU136" s="59">
        <v>2934.2490380625254</v>
      </c>
      <c r="GV136" s="59">
        <v>3399.1991808905327</v>
      </c>
      <c r="GW136" s="59">
        <v>3590.0247723340331</v>
      </c>
      <c r="GX136" s="59">
        <v>3425.4828302927494</v>
      </c>
      <c r="GY136" s="59">
        <v>2919.1918766671874</v>
      </c>
      <c r="GZ136" s="59">
        <v>2113.4317733839339</v>
      </c>
      <c r="HA136" s="59">
        <v>1334.7659641784887</v>
      </c>
      <c r="HB136" s="59">
        <v>695.58470075291461</v>
      </c>
      <c r="HC136" s="59">
        <v>317.15194771550972</v>
      </c>
      <c r="HD136" s="59">
        <v>123.81971744894098</v>
      </c>
      <c r="HE136" s="59">
        <v>41.384419420081436</v>
      </c>
      <c r="HF136" s="59">
        <v>9.6227991922453988</v>
      </c>
      <c r="HG136" s="59">
        <v>1.6829084742774532</v>
      </c>
      <c r="HH136" s="59">
        <v>0.21440856846855944</v>
      </c>
      <c r="HI136" s="59">
        <v>0</v>
      </c>
      <c r="HJ136" s="59">
        <v>0</v>
      </c>
      <c r="HK136" s="59">
        <v>0</v>
      </c>
      <c r="HL136" s="59">
        <v>0</v>
      </c>
      <c r="HM136" s="55">
        <v>0</v>
      </c>
      <c r="HN136" s="58">
        <v>282.52049541430227</v>
      </c>
      <c r="HO136" s="59">
        <v>797.18353831307968</v>
      </c>
      <c r="HP136" s="59">
        <v>1643.1494118701289</v>
      </c>
      <c r="HQ136" s="59">
        <v>2876.3675534952281</v>
      </c>
      <c r="HR136" s="59">
        <v>4570.4488501095411</v>
      </c>
      <c r="HS136" s="59">
        <v>6894.3941953381554</v>
      </c>
      <c r="HT136" s="59">
        <v>9828.6432334006804</v>
      </c>
      <c r="HU136" s="59">
        <v>13227.842414291214</v>
      </c>
      <c r="HV136" s="59">
        <v>16817.867186625248</v>
      </c>
      <c r="HW136" s="59">
        <v>20243.350016917997</v>
      </c>
      <c r="HX136" s="59">
        <v>23162.541893585185</v>
      </c>
      <c r="HY136" s="59">
        <v>25275.973666969119</v>
      </c>
      <c r="HZ136" s="59">
        <v>26610.739631147608</v>
      </c>
      <c r="IA136" s="59">
        <v>27306.324331900523</v>
      </c>
      <c r="IB136" s="59">
        <v>27623.476279616032</v>
      </c>
      <c r="IC136" s="59">
        <v>27747.295997064972</v>
      </c>
      <c r="ID136" s="59">
        <v>27788.680416485055</v>
      </c>
      <c r="IE136" s="59">
        <v>27798.303215677301</v>
      </c>
      <c r="IF136" s="59">
        <v>27799.986124151579</v>
      </c>
      <c r="IG136" s="59">
        <v>27800.200532720046</v>
      </c>
      <c r="IH136" s="59">
        <v>27800.200532720046</v>
      </c>
      <c r="II136" s="59">
        <v>27800.200532720046</v>
      </c>
      <c r="IJ136" s="59">
        <v>27800.200532720046</v>
      </c>
      <c r="IK136" s="59">
        <v>27800.200532720046</v>
      </c>
      <c r="IL136" s="71">
        <v>27800.200532720046</v>
      </c>
      <c r="IM136" s="72">
        <v>7.0226049866938173E-2</v>
      </c>
      <c r="IN136" s="59">
        <v>0.16901204749391471</v>
      </c>
      <c r="IO136" s="59">
        <v>0.31273261632651062</v>
      </c>
      <c r="IP136" s="59">
        <v>0.48515330489990821</v>
      </c>
      <c r="IQ136" s="59">
        <v>0.69197916800261805</v>
      </c>
      <c r="IR136" s="59">
        <v>0.97313389063693267</v>
      </c>
      <c r="IS136" s="59">
        <v>1.2499393794187599</v>
      </c>
      <c r="IT136" s="59">
        <v>1.4658037986306152</v>
      </c>
      <c r="IU136" s="59">
        <v>1.5621106766197539</v>
      </c>
      <c r="IV136" s="59">
        <v>1.5008557609037787</v>
      </c>
      <c r="IW136" s="59">
        <v>1.2889885964336976</v>
      </c>
      <c r="IX136" s="59">
        <v>0.94036823730802577</v>
      </c>
      <c r="IY136" s="59">
        <v>0.5974862393254653</v>
      </c>
      <c r="IZ136" s="59">
        <v>0.3128394859165719</v>
      </c>
      <c r="JA136" s="59">
        <v>0.14315901669037459</v>
      </c>
      <c r="JB136" s="59">
        <v>5.6043565860555977E-2</v>
      </c>
      <c r="JC136" s="59">
        <v>1.8767916476823011E-2</v>
      </c>
      <c r="JD136" s="59">
        <v>4.369693576646445E-3</v>
      </c>
      <c r="JE136" s="59">
        <v>7.6476154535216683E-4</v>
      </c>
      <c r="JF136" s="59">
        <v>9.7455794458597048E-5</v>
      </c>
      <c r="JG136" s="59">
        <v>0</v>
      </c>
      <c r="JH136" s="59">
        <v>0</v>
      </c>
      <c r="JI136" s="59">
        <v>0</v>
      </c>
      <c r="JJ136" s="59">
        <v>0</v>
      </c>
      <c r="JK136" s="55">
        <v>0</v>
      </c>
      <c r="JL136" s="58">
        <v>7.0226049866938159E-2</v>
      </c>
      <c r="JM136" s="59">
        <v>0.26178996898605034</v>
      </c>
      <c r="JN136" s="59">
        <v>0.60743161237562504</v>
      </c>
      <c r="JO136" s="59">
        <v>1.1315753292812831</v>
      </c>
      <c r="JP136" s="59">
        <v>1.8668852545730903</v>
      </c>
      <c r="JQ136" s="59">
        <v>2.8869735085074053</v>
      </c>
      <c r="JR136" s="59">
        <v>4.1868321551183385</v>
      </c>
      <c r="JS136" s="59">
        <v>5.7041145948604068</v>
      </c>
      <c r="JT136" s="59">
        <v>7.317879835441957</v>
      </c>
      <c r="JU136" s="59">
        <v>8.869508328636531</v>
      </c>
      <c r="JV136" s="59">
        <v>10.227574488640899</v>
      </c>
      <c r="JW136" s="59">
        <v>11.246505850242988</v>
      </c>
      <c r="JX136" s="59">
        <v>11.911864082981191</v>
      </c>
      <c r="JY136" s="59">
        <v>12.281029840099086</v>
      </c>
      <c r="JZ136" s="59">
        <v>12.468943452010611</v>
      </c>
      <c r="KA136" s="59">
        <v>12.559045059241914</v>
      </c>
      <c r="KB136" s="59">
        <v>12.602221811154568</v>
      </c>
      <c r="KC136" s="59">
        <v>12.623153053126458</v>
      </c>
      <c r="KD136" s="59">
        <v>12.633105527739984</v>
      </c>
      <c r="KE136" s="59">
        <v>12.636111739264896</v>
      </c>
      <c r="KF136" s="59">
        <v>12.637361677602977</v>
      </c>
      <c r="KG136" s="59">
        <v>12.637264316358909</v>
      </c>
      <c r="KH136" s="59">
        <v>12.636070784160774</v>
      </c>
      <c r="KI136" s="59">
        <v>12.633182334543106</v>
      </c>
      <c r="KJ136" s="55">
        <v>12.628914187501682</v>
      </c>
      <c r="KK136" s="58">
        <v>240.14242110215693</v>
      </c>
      <c r="KL136" s="59">
        <v>437.46358646396072</v>
      </c>
      <c r="KM136" s="59">
        <v>719.07099252349167</v>
      </c>
      <c r="KN136" s="59">
        <v>1048.2354203813343</v>
      </c>
      <c r="KO136" s="59">
        <v>1439.9691021221661</v>
      </c>
      <c r="KP136" s="59">
        <v>1975.353543444322</v>
      </c>
      <c r="KQ136" s="59">
        <v>2494.111682353147</v>
      </c>
      <c r="KR136" s="59">
        <v>2889.3193037569531</v>
      </c>
      <c r="KS136" s="59">
        <v>3051.5210564839281</v>
      </c>
      <c r="KT136" s="59">
        <v>2911.6604057488371</v>
      </c>
      <c r="KU136" s="59">
        <v>2481.3130951671096</v>
      </c>
      <c r="KV136" s="59">
        <v>1796.4170073763437</v>
      </c>
      <c r="KW136" s="59">
        <v>1134.5510695517155</v>
      </c>
      <c r="KX136" s="59">
        <v>591.2469956399774</v>
      </c>
      <c r="KY136" s="59">
        <v>269.57915555818323</v>
      </c>
      <c r="KZ136" s="59">
        <v>105.24675983159983</v>
      </c>
      <c r="LA136" s="59">
        <v>35.176756507069214</v>
      </c>
      <c r="LB136" s="59">
        <v>8.179379313408587</v>
      </c>
      <c r="LC136" s="59">
        <v>1.4304722031358352</v>
      </c>
      <c r="LD136" s="59">
        <v>0.18224728319827552</v>
      </c>
      <c r="LE136" s="59">
        <v>0</v>
      </c>
      <c r="LF136" s="59">
        <v>0</v>
      </c>
      <c r="LG136" s="59">
        <v>0</v>
      </c>
      <c r="LH136" s="59">
        <v>0</v>
      </c>
      <c r="LI136" s="55">
        <v>0</v>
      </c>
      <c r="LJ136" s="58">
        <v>240.14242110215693</v>
      </c>
      <c r="LK136" s="59">
        <v>677.60600756611768</v>
      </c>
      <c r="LL136" s="59">
        <v>1396.6770000896095</v>
      </c>
      <c r="LM136" s="59">
        <v>2444.9124204709437</v>
      </c>
      <c r="LN136" s="59">
        <v>3884.8815225931098</v>
      </c>
      <c r="LO136" s="59">
        <v>5860.2350660374323</v>
      </c>
      <c r="LP136" s="59">
        <v>8354.3467483905788</v>
      </c>
      <c r="LQ136" s="59">
        <v>11243.666052147531</v>
      </c>
      <c r="LR136" s="59">
        <v>14295.18710863146</v>
      </c>
      <c r="LS136" s="59">
        <v>17206.847514380297</v>
      </c>
      <c r="LT136" s="59">
        <v>19688.160609547405</v>
      </c>
      <c r="LU136" s="59">
        <v>21484.577616923751</v>
      </c>
      <c r="LV136" s="59">
        <v>22619.128686475466</v>
      </c>
      <c r="LW136" s="59">
        <v>23210.375682115442</v>
      </c>
      <c r="LX136" s="59">
        <v>23479.954837673624</v>
      </c>
      <c r="LY136" s="59">
        <v>23585.201597505224</v>
      </c>
      <c r="LZ136" s="59">
        <v>23620.378354012293</v>
      </c>
      <c r="MA136" s="59">
        <v>23628.557733325702</v>
      </c>
      <c r="MB136" s="59">
        <v>23629.98820552884</v>
      </c>
      <c r="MC136" s="59">
        <v>23630.170452812039</v>
      </c>
      <c r="MD136" s="59">
        <v>23630.170452812039</v>
      </c>
      <c r="ME136" s="59">
        <v>23630.170452812039</v>
      </c>
      <c r="MF136" s="59">
        <v>23630.170452812039</v>
      </c>
      <c r="MG136" s="59">
        <v>23630.170452812039</v>
      </c>
      <c r="MH136" s="71">
        <v>23630.170452812039</v>
      </c>
      <c r="MI136" s="72">
        <v>0</v>
      </c>
      <c r="MJ136" s="59">
        <v>0</v>
      </c>
      <c r="MK136" s="59">
        <v>0</v>
      </c>
      <c r="ML136" s="59">
        <v>0</v>
      </c>
      <c r="MM136" s="59">
        <v>0</v>
      </c>
      <c r="MN136" s="59">
        <v>0</v>
      </c>
      <c r="MO136" s="59">
        <v>0</v>
      </c>
      <c r="MP136" s="59">
        <v>0</v>
      </c>
      <c r="MQ136" s="59">
        <v>0</v>
      </c>
      <c r="MR136" s="59">
        <v>0</v>
      </c>
      <c r="MS136" s="59">
        <v>0</v>
      </c>
      <c r="MT136" s="59">
        <v>0</v>
      </c>
      <c r="MU136" s="59">
        <v>0</v>
      </c>
      <c r="MV136" s="59">
        <v>0</v>
      </c>
      <c r="MW136" s="59">
        <v>0</v>
      </c>
      <c r="MX136" s="59">
        <v>0</v>
      </c>
      <c r="MY136" s="59">
        <v>0</v>
      </c>
      <c r="MZ136" s="59">
        <v>0</v>
      </c>
      <c r="NA136" s="59">
        <v>0</v>
      </c>
      <c r="NB136" s="59">
        <v>0</v>
      </c>
      <c r="NC136" s="59">
        <v>0</v>
      </c>
      <c r="ND136" s="59">
        <v>0</v>
      </c>
      <c r="NE136" s="59">
        <v>0</v>
      </c>
      <c r="NF136" s="59">
        <v>0</v>
      </c>
      <c r="NG136" s="55">
        <v>0</v>
      </c>
      <c r="NH136" s="58">
        <v>0</v>
      </c>
      <c r="NI136" s="59">
        <v>0</v>
      </c>
      <c r="NJ136" s="59">
        <v>0</v>
      </c>
      <c r="NK136" s="59">
        <v>0</v>
      </c>
      <c r="NL136" s="59">
        <v>0</v>
      </c>
      <c r="NM136" s="59">
        <v>0</v>
      </c>
      <c r="NN136" s="59">
        <v>0</v>
      </c>
      <c r="NO136" s="59">
        <v>0</v>
      </c>
      <c r="NP136" s="59">
        <v>0</v>
      </c>
      <c r="NQ136" s="59">
        <v>0</v>
      </c>
      <c r="NR136" s="59">
        <v>0</v>
      </c>
      <c r="NS136" s="59">
        <v>0</v>
      </c>
      <c r="NT136" s="59">
        <v>0</v>
      </c>
      <c r="NU136" s="59">
        <v>0</v>
      </c>
      <c r="NV136" s="59">
        <v>0</v>
      </c>
      <c r="NW136" s="59">
        <v>0</v>
      </c>
      <c r="NX136" s="59">
        <v>0</v>
      </c>
      <c r="NY136" s="59">
        <v>0</v>
      </c>
      <c r="NZ136" s="59">
        <v>0</v>
      </c>
      <c r="OA136" s="59">
        <v>0</v>
      </c>
      <c r="OB136" s="59">
        <v>0</v>
      </c>
      <c r="OC136" s="59">
        <v>0</v>
      </c>
      <c r="OD136" s="59">
        <v>0</v>
      </c>
      <c r="OE136" s="59">
        <v>0</v>
      </c>
      <c r="OF136" s="55">
        <v>0</v>
      </c>
      <c r="OG136" s="58">
        <v>0</v>
      </c>
      <c r="OH136" s="59">
        <v>0</v>
      </c>
      <c r="OI136" s="59">
        <v>0</v>
      </c>
      <c r="OJ136" s="59">
        <v>0</v>
      </c>
      <c r="OK136" s="59">
        <v>0</v>
      </c>
      <c r="OL136" s="59">
        <v>0</v>
      </c>
      <c r="OM136" s="59">
        <v>0</v>
      </c>
      <c r="ON136" s="59">
        <v>0</v>
      </c>
      <c r="OO136" s="59">
        <v>0</v>
      </c>
      <c r="OP136" s="59">
        <v>0</v>
      </c>
      <c r="OQ136" s="59">
        <v>0</v>
      </c>
      <c r="OR136" s="59">
        <v>0</v>
      </c>
      <c r="OS136" s="59">
        <v>0</v>
      </c>
      <c r="OT136" s="59">
        <v>0</v>
      </c>
      <c r="OU136" s="59">
        <v>0</v>
      </c>
      <c r="OV136" s="59">
        <v>0</v>
      </c>
      <c r="OW136" s="59">
        <v>0</v>
      </c>
      <c r="OX136" s="59">
        <v>0</v>
      </c>
      <c r="OY136" s="59">
        <v>0</v>
      </c>
      <c r="OZ136" s="59">
        <v>0</v>
      </c>
      <c r="PA136" s="59">
        <v>0</v>
      </c>
      <c r="PB136" s="59">
        <v>0</v>
      </c>
      <c r="PC136" s="59">
        <v>0</v>
      </c>
      <c r="PD136" s="59">
        <v>0</v>
      </c>
      <c r="PE136" s="55">
        <v>0</v>
      </c>
      <c r="PF136" s="58">
        <v>0</v>
      </c>
      <c r="PG136" s="59">
        <v>0</v>
      </c>
      <c r="PH136" s="59">
        <v>0</v>
      </c>
      <c r="PI136" s="59">
        <v>0</v>
      </c>
      <c r="PJ136" s="59">
        <v>0</v>
      </c>
      <c r="PK136" s="59">
        <v>0</v>
      </c>
      <c r="PL136" s="59">
        <v>0</v>
      </c>
      <c r="PM136" s="59">
        <v>0</v>
      </c>
      <c r="PN136" s="59">
        <v>0</v>
      </c>
      <c r="PO136" s="59">
        <v>0</v>
      </c>
      <c r="PP136" s="59">
        <v>0</v>
      </c>
      <c r="PQ136" s="59">
        <v>0</v>
      </c>
      <c r="PR136" s="59">
        <v>0</v>
      </c>
      <c r="PS136" s="59">
        <v>0</v>
      </c>
      <c r="PT136" s="59">
        <v>0</v>
      </c>
      <c r="PU136" s="59">
        <v>0</v>
      </c>
      <c r="PV136" s="59">
        <v>0</v>
      </c>
      <c r="PW136" s="59">
        <v>0</v>
      </c>
      <c r="PX136" s="59">
        <v>0</v>
      </c>
      <c r="PY136" s="59">
        <v>0</v>
      </c>
      <c r="PZ136" s="59">
        <v>0</v>
      </c>
      <c r="QA136" s="59">
        <v>0</v>
      </c>
      <c r="QB136" s="59">
        <v>0</v>
      </c>
      <c r="QC136" s="59">
        <v>0</v>
      </c>
      <c r="QD136" s="71">
        <v>0</v>
      </c>
      <c r="QE136" s="72">
        <v>0</v>
      </c>
      <c r="QF136" s="59">
        <v>0</v>
      </c>
      <c r="QG136" s="59">
        <v>0</v>
      </c>
      <c r="QH136" s="59">
        <v>0</v>
      </c>
      <c r="QI136" s="59">
        <v>0</v>
      </c>
      <c r="QJ136" s="59">
        <v>0</v>
      </c>
      <c r="QK136" s="59">
        <v>0</v>
      </c>
      <c r="QL136" s="59">
        <v>0</v>
      </c>
      <c r="QM136" s="59">
        <v>0</v>
      </c>
      <c r="QN136" s="59">
        <v>0</v>
      </c>
      <c r="QO136" s="59">
        <v>0</v>
      </c>
      <c r="QP136" s="59">
        <v>0</v>
      </c>
      <c r="QQ136" s="59">
        <v>0</v>
      </c>
      <c r="QR136" s="59">
        <v>0</v>
      </c>
      <c r="QS136" s="59">
        <v>0</v>
      </c>
      <c r="QT136" s="59">
        <v>0</v>
      </c>
      <c r="QU136" s="59">
        <v>0</v>
      </c>
      <c r="QV136" s="59">
        <v>0</v>
      </c>
      <c r="QW136" s="59">
        <v>0</v>
      </c>
      <c r="QX136" s="59">
        <v>0</v>
      </c>
      <c r="QY136" s="59">
        <v>0</v>
      </c>
      <c r="QZ136" s="59">
        <v>0</v>
      </c>
      <c r="RA136" s="59">
        <v>0</v>
      </c>
      <c r="RB136" s="59">
        <v>0</v>
      </c>
      <c r="RC136" s="55">
        <v>0</v>
      </c>
      <c r="RD136" s="58">
        <v>0</v>
      </c>
      <c r="RE136" s="59">
        <v>0</v>
      </c>
      <c r="RF136" s="59">
        <v>0</v>
      </c>
      <c r="RG136" s="59">
        <v>0</v>
      </c>
      <c r="RH136" s="59">
        <v>0</v>
      </c>
      <c r="RI136" s="59">
        <v>0</v>
      </c>
      <c r="RJ136" s="59">
        <v>0</v>
      </c>
      <c r="RK136" s="59">
        <v>0</v>
      </c>
      <c r="RL136" s="59">
        <v>0</v>
      </c>
      <c r="RM136" s="59">
        <v>0</v>
      </c>
      <c r="RN136" s="59">
        <v>0</v>
      </c>
      <c r="RO136" s="59">
        <v>0</v>
      </c>
      <c r="RP136" s="59">
        <v>0</v>
      </c>
      <c r="RQ136" s="59">
        <v>0</v>
      </c>
      <c r="RR136" s="59">
        <v>0</v>
      </c>
      <c r="RS136" s="59">
        <v>0</v>
      </c>
      <c r="RT136" s="59">
        <v>0</v>
      </c>
      <c r="RU136" s="59">
        <v>0</v>
      </c>
      <c r="RV136" s="59">
        <v>0</v>
      </c>
      <c r="RW136" s="59">
        <v>0</v>
      </c>
      <c r="RX136" s="59">
        <v>0</v>
      </c>
      <c r="RY136" s="59">
        <v>0</v>
      </c>
      <c r="RZ136" s="59">
        <v>0</v>
      </c>
      <c r="SA136" s="59">
        <v>0</v>
      </c>
      <c r="SB136" s="55">
        <v>0</v>
      </c>
      <c r="SC136" s="58">
        <v>0</v>
      </c>
      <c r="SD136" s="59">
        <v>0</v>
      </c>
      <c r="SE136" s="59">
        <v>0</v>
      </c>
      <c r="SF136" s="59">
        <v>0</v>
      </c>
      <c r="SG136" s="59">
        <v>0</v>
      </c>
      <c r="SH136" s="59">
        <v>0</v>
      </c>
      <c r="SI136" s="59">
        <v>0</v>
      </c>
      <c r="SJ136" s="59">
        <v>0</v>
      </c>
      <c r="SK136" s="59">
        <v>0</v>
      </c>
      <c r="SL136" s="59">
        <v>0</v>
      </c>
      <c r="SM136" s="59">
        <v>0</v>
      </c>
      <c r="SN136" s="59">
        <v>0</v>
      </c>
      <c r="SO136" s="59">
        <v>0</v>
      </c>
      <c r="SP136" s="59">
        <v>0</v>
      </c>
      <c r="SQ136" s="59">
        <v>0</v>
      </c>
      <c r="SR136" s="59">
        <v>0</v>
      </c>
      <c r="SS136" s="59">
        <v>0</v>
      </c>
      <c r="ST136" s="59">
        <v>0</v>
      </c>
      <c r="SU136" s="59">
        <v>0</v>
      </c>
      <c r="SV136" s="59">
        <v>0</v>
      </c>
      <c r="SW136" s="59">
        <v>0</v>
      </c>
      <c r="SX136" s="59">
        <v>0</v>
      </c>
      <c r="SY136" s="59">
        <v>0</v>
      </c>
      <c r="SZ136" s="59">
        <v>0</v>
      </c>
      <c r="TA136" s="55">
        <v>0</v>
      </c>
      <c r="TB136" s="58">
        <v>0</v>
      </c>
      <c r="TC136" s="59">
        <v>0</v>
      </c>
      <c r="TD136" s="59">
        <v>0</v>
      </c>
      <c r="TE136" s="59">
        <v>0</v>
      </c>
      <c r="TF136" s="59">
        <v>0</v>
      </c>
      <c r="TG136" s="59">
        <v>0</v>
      </c>
      <c r="TH136" s="59">
        <v>0</v>
      </c>
      <c r="TI136" s="59">
        <v>0</v>
      </c>
      <c r="TJ136" s="59">
        <v>0</v>
      </c>
      <c r="TK136" s="59">
        <v>0</v>
      </c>
      <c r="TL136" s="59">
        <v>0</v>
      </c>
      <c r="TM136" s="59">
        <v>0</v>
      </c>
      <c r="TN136" s="59">
        <v>0</v>
      </c>
      <c r="TO136" s="59">
        <v>0</v>
      </c>
      <c r="TP136" s="59">
        <v>0</v>
      </c>
      <c r="TQ136" s="59">
        <v>0</v>
      </c>
      <c r="TR136" s="59">
        <v>0</v>
      </c>
      <c r="TS136" s="59">
        <v>0</v>
      </c>
      <c r="TT136" s="59">
        <v>0</v>
      </c>
      <c r="TU136" s="59">
        <v>0</v>
      </c>
      <c r="TV136" s="59">
        <v>0</v>
      </c>
      <c r="TW136" s="59">
        <v>0</v>
      </c>
      <c r="TX136" s="59">
        <v>0</v>
      </c>
      <c r="TY136" s="59">
        <v>0</v>
      </c>
      <c r="TZ136" s="71">
        <v>0</v>
      </c>
      <c r="UA136" s="73">
        <v>6402.0505401611827</v>
      </c>
      <c r="UB136" s="53">
        <v>4829.6244476401334</v>
      </c>
      <c r="UC136" s="53">
        <v>4275.0617133315163</v>
      </c>
      <c r="UD136" s="53">
        <v>4002.4803450683012</v>
      </c>
      <c r="UE136" s="53">
        <v>3840.1714868143586</v>
      </c>
      <c r="UF136" s="53">
        <v>3730.8429256017112</v>
      </c>
      <c r="UG136" s="53">
        <v>3652.2304964620671</v>
      </c>
      <c r="UH136" s="53">
        <v>3593.0116935220926</v>
      </c>
      <c r="UI136" s="53">
        <v>3546.8195796231148</v>
      </c>
      <c r="UJ136" s="53">
        <v>3509.7990279565279</v>
      </c>
      <c r="UK136" s="53">
        <v>3471.3292080345941</v>
      </c>
      <c r="UL136" s="53">
        <v>3434.4921063138358</v>
      </c>
      <c r="UM136" s="53">
        <v>3404.2792125426231</v>
      </c>
      <c r="UN136" s="53">
        <v>3379.1808904322224</v>
      </c>
      <c r="UO136" s="53">
        <v>3358.106198275399</v>
      </c>
      <c r="UP136" s="53">
        <v>3340.2475600891125</v>
      </c>
      <c r="UQ136" s="53">
        <v>3324.9951140373018</v>
      </c>
      <c r="UR136" s="53">
        <v>3311.8797431577705</v>
      </c>
      <c r="US136" s="53">
        <v>3300.5349332121064</v>
      </c>
      <c r="UT136" s="53">
        <v>3290.6703843245696</v>
      </c>
      <c r="UU136" s="53">
        <v>3282.0533576216017</v>
      </c>
      <c r="UV136" s="53">
        <v>3274.4952353270705</v>
      </c>
      <c r="UW136" s="53">
        <v>3267.8416703927223</v>
      </c>
      <c r="UX136" s="53">
        <v>3262.1201892771041</v>
      </c>
      <c r="UY136" s="74">
        <v>3257.1879940123681</v>
      </c>
      <c r="UZ136" s="73">
        <v>6720.9829178894988</v>
      </c>
      <c r="VA136" s="53">
        <v>5070.222924480945</v>
      </c>
      <c r="VB136" s="53">
        <v>4488.0334149160199</v>
      </c>
      <c r="VC136" s="53">
        <v>4201.8727999162675</v>
      </c>
      <c r="VD136" s="53">
        <v>4031.4781651186122</v>
      </c>
      <c r="VE136" s="53">
        <v>3916.703158620594</v>
      </c>
      <c r="VF136" s="53">
        <v>3834.1744765886583</v>
      </c>
      <c r="VG136" s="53">
        <v>3772.0055573524451</v>
      </c>
      <c r="VH136" s="53">
        <v>3723.5122806267013</v>
      </c>
      <c r="VI136" s="53">
        <v>3684.647467891919</v>
      </c>
      <c r="VJ136" s="53">
        <v>3644.2611883823083</v>
      </c>
      <c r="VK136" s="53">
        <v>3605.5889645601674</v>
      </c>
      <c r="VL136" s="53">
        <v>3573.8709483304451</v>
      </c>
      <c r="VM136" s="53">
        <v>3547.5222975171632</v>
      </c>
      <c r="VN136" s="53">
        <v>3525.3977227270639</v>
      </c>
      <c r="VO136" s="53">
        <v>3506.6494167844839</v>
      </c>
      <c r="VP136" s="53">
        <v>3490.6371362304367</v>
      </c>
      <c r="VQ136" s="53">
        <v>3476.8683939985308</v>
      </c>
      <c r="VR136" s="53">
        <v>3464.9584171289025</v>
      </c>
      <c r="VS136" s="53">
        <v>3454.6024438122417</v>
      </c>
      <c r="VT136" s="53">
        <v>3445.5561407706873</v>
      </c>
      <c r="VU136" s="53">
        <v>3437.6214938143416</v>
      </c>
      <c r="VV136" s="53">
        <v>3430.6364667536682</v>
      </c>
      <c r="VW136" s="53">
        <v>3424.6299573389319</v>
      </c>
      <c r="VX136" s="74">
        <v>3419.4520538041133</v>
      </c>
      <c r="VY136" s="65">
        <f t="shared" si="2"/>
        <v>132</v>
      </c>
    </row>
    <row r="137" spans="1:597">
      <c r="A137" s="51" t="s">
        <v>660</v>
      </c>
      <c r="B137" s="69" t="s">
        <v>2</v>
      </c>
      <c r="C137" t="s">
        <v>659</v>
      </c>
      <c r="D137" t="s">
        <v>661</v>
      </c>
      <c r="E137" t="s">
        <v>727</v>
      </c>
      <c r="F137" t="s">
        <v>663</v>
      </c>
      <c r="G137" t="s">
        <v>664</v>
      </c>
      <c r="H137" t="s">
        <v>863</v>
      </c>
      <c r="I137" t="s">
        <v>666</v>
      </c>
      <c r="J137" t="s">
        <v>1054</v>
      </c>
      <c r="K137" s="5" t="s">
        <v>860</v>
      </c>
      <c r="L137" t="s">
        <v>865</v>
      </c>
      <c r="M137">
        <v>45</v>
      </c>
      <c r="N137" s="52">
        <v>0.34945628860603295</v>
      </c>
      <c r="O137" s="52">
        <v>0</v>
      </c>
      <c r="P137" s="52">
        <v>0</v>
      </c>
      <c r="Q137" s="53">
        <v>30.09</v>
      </c>
      <c r="R137" s="53">
        <v>0</v>
      </c>
      <c r="S137" s="53">
        <v>0</v>
      </c>
      <c r="T137" s="53">
        <v>0</v>
      </c>
      <c r="U137" s="53">
        <v>0.9145449939521092</v>
      </c>
      <c r="V137" s="53">
        <v>0.25</v>
      </c>
      <c r="W137" s="2" t="s">
        <v>862</v>
      </c>
      <c r="X137" s="54">
        <v>0</v>
      </c>
      <c r="Y137" s="54">
        <v>0.15000000000000002</v>
      </c>
      <c r="Z137" t="s">
        <v>776</v>
      </c>
      <c r="AA137" t="s">
        <v>777</v>
      </c>
      <c r="AB137" s="54">
        <v>0.81705098408000898</v>
      </c>
      <c r="AC137" t="s">
        <v>778</v>
      </c>
      <c r="AD137" s="54">
        <v>0</v>
      </c>
      <c r="AE137" s="53">
        <v>3515.0228791351865</v>
      </c>
      <c r="AG137" s="53">
        <v>3274.7218380192098</v>
      </c>
      <c r="AI137" s="55">
        <v>8.4764375022757618E-2</v>
      </c>
      <c r="AJ137" s="5" t="s">
        <v>779</v>
      </c>
      <c r="AK137" t="s">
        <v>779</v>
      </c>
      <c r="AL137" s="1" t="s">
        <v>779</v>
      </c>
      <c r="AM137" s="5" t="s">
        <v>860</v>
      </c>
      <c r="AN137" t="s">
        <v>860</v>
      </c>
      <c r="AO137" t="s">
        <v>860</v>
      </c>
      <c r="AP137" t="s">
        <v>860</v>
      </c>
      <c r="AQ137" t="s">
        <v>860</v>
      </c>
      <c r="AR137" t="s">
        <v>860</v>
      </c>
      <c r="AS137" t="s">
        <v>860</v>
      </c>
      <c r="AT137" t="s">
        <v>860</v>
      </c>
      <c r="AU137" t="s">
        <v>860</v>
      </c>
      <c r="AV137" t="s">
        <v>860</v>
      </c>
      <c r="AW137" t="s">
        <v>860</v>
      </c>
      <c r="AX137" t="s">
        <v>860</v>
      </c>
      <c r="AY137" t="s">
        <v>860</v>
      </c>
      <c r="AZ137" t="s">
        <v>860</v>
      </c>
      <c r="BA137" t="s">
        <v>860</v>
      </c>
      <c r="BB137" t="s">
        <v>860</v>
      </c>
      <c r="BC137" t="s">
        <v>860</v>
      </c>
      <c r="BD137" t="s">
        <v>860</v>
      </c>
      <c r="BE137" t="s">
        <v>860</v>
      </c>
      <c r="BF137" t="s">
        <v>860</v>
      </c>
      <c r="BG137" t="s">
        <v>860</v>
      </c>
      <c r="BH137" t="s">
        <v>860</v>
      </c>
      <c r="BI137" t="s">
        <v>860</v>
      </c>
      <c r="BJ137" t="s">
        <v>860</v>
      </c>
      <c r="BK137" t="s">
        <v>860</v>
      </c>
      <c r="BL137" t="s">
        <v>860</v>
      </c>
      <c r="BM137" s="1" t="s">
        <v>860</v>
      </c>
      <c r="BN137" s="5" t="s">
        <v>865</v>
      </c>
      <c r="BO137" t="s">
        <v>865</v>
      </c>
      <c r="BP137" t="s">
        <v>865</v>
      </c>
      <c r="BQ137" t="s">
        <v>865</v>
      </c>
      <c r="BR137" t="s">
        <v>865</v>
      </c>
      <c r="BS137" t="s">
        <v>865</v>
      </c>
      <c r="BT137" t="s">
        <v>865</v>
      </c>
      <c r="BU137" t="s">
        <v>865</v>
      </c>
      <c r="BV137" t="s">
        <v>865</v>
      </c>
      <c r="BW137" t="s">
        <v>865</v>
      </c>
      <c r="BX137" t="s">
        <v>865</v>
      </c>
      <c r="BY137" t="s">
        <v>865</v>
      </c>
      <c r="BZ137" t="s">
        <v>865</v>
      </c>
      <c r="CA137" t="s">
        <v>865</v>
      </c>
      <c r="CB137" t="s">
        <v>865</v>
      </c>
      <c r="CC137" t="s">
        <v>865</v>
      </c>
      <c r="CD137" t="s">
        <v>865</v>
      </c>
      <c r="CE137" t="s">
        <v>865</v>
      </c>
      <c r="CF137" t="s">
        <v>865</v>
      </c>
      <c r="CG137" t="s">
        <v>865</v>
      </c>
      <c r="CH137" t="s">
        <v>865</v>
      </c>
      <c r="CI137" t="s">
        <v>865</v>
      </c>
      <c r="CJ137" t="s">
        <v>865</v>
      </c>
      <c r="CK137" t="s">
        <v>865</v>
      </c>
      <c r="CL137" t="s">
        <v>865</v>
      </c>
      <c r="CM137" t="s">
        <v>865</v>
      </c>
      <c r="CN137" s="1" t="s">
        <v>865</v>
      </c>
      <c r="CO137" s="56">
        <v>30.09</v>
      </c>
      <c r="CP137" s="53">
        <v>30.09</v>
      </c>
      <c r="CQ137" s="53">
        <v>30.09</v>
      </c>
      <c r="CR137" s="53">
        <v>30.09</v>
      </c>
      <c r="CS137" s="53">
        <v>30.09</v>
      </c>
      <c r="CT137" s="53">
        <v>30.09</v>
      </c>
      <c r="CU137" s="53">
        <v>30.09</v>
      </c>
      <c r="CV137" s="53">
        <v>30.09</v>
      </c>
      <c r="CW137" s="53">
        <v>30.09</v>
      </c>
      <c r="CX137" s="53">
        <v>30.09</v>
      </c>
      <c r="CY137" s="53">
        <v>30.09</v>
      </c>
      <c r="CZ137" s="53">
        <v>30.09</v>
      </c>
      <c r="DA137" s="53">
        <v>30.09</v>
      </c>
      <c r="DB137" s="53">
        <v>30.09</v>
      </c>
      <c r="DC137" s="53">
        <v>30.09</v>
      </c>
      <c r="DD137" s="53">
        <v>30.09</v>
      </c>
      <c r="DE137" s="53">
        <v>30.09</v>
      </c>
      <c r="DF137" s="53">
        <v>30.09</v>
      </c>
      <c r="DG137" s="53">
        <v>30.09</v>
      </c>
      <c r="DH137" s="53">
        <v>30.09</v>
      </c>
      <c r="DI137" s="53">
        <v>30.09</v>
      </c>
      <c r="DJ137" s="53">
        <v>30.09</v>
      </c>
      <c r="DK137" s="53">
        <v>30.09</v>
      </c>
      <c r="DL137" s="53">
        <v>30.09</v>
      </c>
      <c r="DM137" s="53">
        <v>30.09</v>
      </c>
      <c r="DN137" s="53">
        <v>30.09</v>
      </c>
      <c r="DO137" s="57">
        <v>30.09</v>
      </c>
      <c r="DP137" s="58">
        <v>0</v>
      </c>
      <c r="DQ137" s="59">
        <v>0</v>
      </c>
      <c r="DR137" s="59">
        <v>0.35271927954597099</v>
      </c>
      <c r="DS137" s="59">
        <v>0.46513014755480964</v>
      </c>
      <c r="DT137" s="59">
        <v>0.5225353337688603</v>
      </c>
      <c r="DU137" s="59">
        <v>0.55483579749306866</v>
      </c>
      <c r="DV137" s="59">
        <v>0.57466538001767642</v>
      </c>
      <c r="DW137" s="59">
        <v>0.58745605712490578</v>
      </c>
      <c r="DX137" s="59">
        <v>0.59581597819186949</v>
      </c>
      <c r="DY137" s="59">
        <v>0.60136269431874734</v>
      </c>
      <c r="DZ137" s="59">
        <v>0.60522217803699074</v>
      </c>
      <c r="EA137" s="59">
        <v>0.60818222678257805</v>
      </c>
      <c r="EB137" s="59">
        <v>0.61211640842558468</v>
      </c>
      <c r="EC137" s="59">
        <v>0.6164921934282882</v>
      </c>
      <c r="ED137" s="59">
        <v>0.62024406865425741</v>
      </c>
      <c r="EE137" s="59">
        <v>0.62343141218662712</v>
      </c>
      <c r="EF137" s="59">
        <v>0.62603411129301234</v>
      </c>
      <c r="EG137" s="59">
        <v>0.62806732302411605</v>
      </c>
      <c r="EH137" s="59">
        <v>0.6295630325660766</v>
      </c>
      <c r="EI137" s="59">
        <v>0.6306110200498547</v>
      </c>
      <c r="EJ137" s="59">
        <v>0.63123014446809178</v>
      </c>
      <c r="EK137" s="59">
        <v>0.63148119181534501</v>
      </c>
      <c r="EL137" s="59">
        <v>0.63163665830186788</v>
      </c>
      <c r="EM137" s="59">
        <v>0.631713964598972</v>
      </c>
      <c r="EN137" s="59">
        <v>0.63172722339298804</v>
      </c>
      <c r="EO137" s="59">
        <v>0.63162735323072661</v>
      </c>
      <c r="EP137" s="59">
        <v>0.63143203781036183</v>
      </c>
      <c r="EQ137" s="72">
        <v>9.9650425599503489E-2</v>
      </c>
      <c r="ER137" s="59">
        <v>0.23938529708451564</v>
      </c>
      <c r="ES137" s="59">
        <v>0.44204706009619815</v>
      </c>
      <c r="ET137" s="59">
        <v>0.68423357109148197</v>
      </c>
      <c r="EU137" s="59">
        <v>0.97352987209970221</v>
      </c>
      <c r="EV137" s="59">
        <v>1.3652157694817797</v>
      </c>
      <c r="EW137" s="59">
        <v>1.7482724608717757</v>
      </c>
      <c r="EX137" s="59">
        <v>2.0441515779464097</v>
      </c>
      <c r="EY137" s="59">
        <v>2.1727626119187553</v>
      </c>
      <c r="EZ137" s="59">
        <v>2.0833177755329322</v>
      </c>
      <c r="FA137" s="59">
        <v>1.7868852470506611</v>
      </c>
      <c r="FB137" s="59">
        <v>1.3029141896344985</v>
      </c>
      <c r="FC137" s="59">
        <v>0.82788067232328866</v>
      </c>
      <c r="FD137" s="59">
        <v>0.43364935228580198</v>
      </c>
      <c r="FE137" s="59">
        <v>0.19854793773292703</v>
      </c>
      <c r="FF137" s="59">
        <v>7.776711847575879E-2</v>
      </c>
      <c r="FG137" s="59">
        <v>2.60541005910929E-2</v>
      </c>
      <c r="FH137" s="59">
        <v>6.0682432143567893E-3</v>
      </c>
      <c r="FI137" s="59">
        <v>1.0623025593447326E-3</v>
      </c>
      <c r="FJ137" s="59">
        <v>1.353949783519479E-4</v>
      </c>
      <c r="FK137" s="59">
        <v>0</v>
      </c>
      <c r="FL137" s="59">
        <v>0</v>
      </c>
      <c r="FM137" s="59">
        <v>0</v>
      </c>
      <c r="FN137" s="59">
        <v>0</v>
      </c>
      <c r="FO137" s="55">
        <v>0</v>
      </c>
      <c r="FP137" s="58">
        <v>9.9650425599503475E-2</v>
      </c>
      <c r="FQ137" s="59">
        <v>0.37079409680382802</v>
      </c>
      <c r="FR137" s="59">
        <v>0.85860362636366427</v>
      </c>
      <c r="FS137" s="59">
        <v>1.5959116854267115</v>
      </c>
      <c r="FT137" s="59">
        <v>2.6264787252995512</v>
      </c>
      <c r="FU137" s="59">
        <v>4.0501536302581904</v>
      </c>
      <c r="FV137" s="59">
        <v>5.8560626824075248</v>
      </c>
      <c r="FW137" s="59">
        <v>7.9547309542819677</v>
      </c>
      <c r="FX137" s="59">
        <v>10.178546208626171</v>
      </c>
      <c r="FY137" s="59">
        <v>12.311645690828326</v>
      </c>
      <c r="FZ137" s="59">
        <v>14.178171953908507</v>
      </c>
      <c r="GA137" s="59">
        <v>15.582440446985446</v>
      </c>
      <c r="GB137" s="59">
        <v>16.505153418722081</v>
      </c>
      <c r="GC137" s="59">
        <v>17.023620339862806</v>
      </c>
      <c r="GD137" s="59">
        <v>17.293238423533026</v>
      </c>
      <c r="GE137" s="59">
        <v>17.42716991803437</v>
      </c>
      <c r="GF137" s="59">
        <v>17.494725914011873</v>
      </c>
      <c r="GG137" s="59">
        <v>17.529916346493419</v>
      </c>
      <c r="GH137" s="59">
        <v>17.548189257359152</v>
      </c>
      <c r="GI137" s="59">
        <v>17.555303765107642</v>
      </c>
      <c r="GJ137" s="59">
        <v>17.559625764609098</v>
      </c>
      <c r="GK137" s="59">
        <v>17.561774895171034</v>
      </c>
      <c r="GL137" s="59">
        <v>17.562143492303502</v>
      </c>
      <c r="GM137" s="59">
        <v>17.559367081765398</v>
      </c>
      <c r="GN137" s="55">
        <v>17.553937273912126</v>
      </c>
      <c r="GO137" s="58">
        <v>282.52049541430227</v>
      </c>
      <c r="GP137" s="59">
        <v>514.66304289877735</v>
      </c>
      <c r="GQ137" s="59">
        <v>845.96587355704912</v>
      </c>
      <c r="GR137" s="59">
        <v>1233.2181416250992</v>
      </c>
      <c r="GS137" s="59">
        <v>1694.081296614313</v>
      </c>
      <c r="GT137" s="59">
        <v>2323.9453452286143</v>
      </c>
      <c r="GU137" s="59">
        <v>2934.2490380625254</v>
      </c>
      <c r="GV137" s="59">
        <v>3399.1991808905327</v>
      </c>
      <c r="GW137" s="59">
        <v>3590.0247723340331</v>
      </c>
      <c r="GX137" s="59">
        <v>3425.4828302927494</v>
      </c>
      <c r="GY137" s="59">
        <v>2919.1918766671874</v>
      </c>
      <c r="GZ137" s="59">
        <v>2113.4317733839339</v>
      </c>
      <c r="HA137" s="59">
        <v>1334.7659641784887</v>
      </c>
      <c r="HB137" s="59">
        <v>695.58470075291461</v>
      </c>
      <c r="HC137" s="59">
        <v>317.15194771550972</v>
      </c>
      <c r="HD137" s="59">
        <v>123.81971744894098</v>
      </c>
      <c r="HE137" s="59">
        <v>41.384419420081436</v>
      </c>
      <c r="HF137" s="59">
        <v>9.6227991922453988</v>
      </c>
      <c r="HG137" s="59">
        <v>1.6829084742774532</v>
      </c>
      <c r="HH137" s="59">
        <v>0.21440856846855944</v>
      </c>
      <c r="HI137" s="59">
        <v>0</v>
      </c>
      <c r="HJ137" s="59">
        <v>0</v>
      </c>
      <c r="HK137" s="59">
        <v>0</v>
      </c>
      <c r="HL137" s="59">
        <v>0</v>
      </c>
      <c r="HM137" s="55">
        <v>0</v>
      </c>
      <c r="HN137" s="58">
        <v>282.52049541430227</v>
      </c>
      <c r="HO137" s="59">
        <v>797.18353831307968</v>
      </c>
      <c r="HP137" s="59">
        <v>1643.1494118701289</v>
      </c>
      <c r="HQ137" s="59">
        <v>2876.3675534952281</v>
      </c>
      <c r="HR137" s="59">
        <v>4570.4488501095411</v>
      </c>
      <c r="HS137" s="59">
        <v>6894.3941953381554</v>
      </c>
      <c r="HT137" s="59">
        <v>9828.6432334006804</v>
      </c>
      <c r="HU137" s="59">
        <v>13227.842414291214</v>
      </c>
      <c r="HV137" s="59">
        <v>16817.867186625248</v>
      </c>
      <c r="HW137" s="59">
        <v>20243.350016917997</v>
      </c>
      <c r="HX137" s="59">
        <v>23162.541893585185</v>
      </c>
      <c r="HY137" s="59">
        <v>25275.973666969119</v>
      </c>
      <c r="HZ137" s="59">
        <v>26610.739631147608</v>
      </c>
      <c r="IA137" s="59">
        <v>27306.324331900523</v>
      </c>
      <c r="IB137" s="59">
        <v>27623.476279616032</v>
      </c>
      <c r="IC137" s="59">
        <v>27747.295997064972</v>
      </c>
      <c r="ID137" s="59">
        <v>27788.680416485055</v>
      </c>
      <c r="IE137" s="59">
        <v>27798.303215677301</v>
      </c>
      <c r="IF137" s="59">
        <v>27799.986124151579</v>
      </c>
      <c r="IG137" s="59">
        <v>27800.200532720046</v>
      </c>
      <c r="IH137" s="59">
        <v>27800.200532720046</v>
      </c>
      <c r="II137" s="59">
        <v>27800.200532720046</v>
      </c>
      <c r="IJ137" s="59">
        <v>27800.200532720046</v>
      </c>
      <c r="IK137" s="59">
        <v>27800.200532720046</v>
      </c>
      <c r="IL137" s="71">
        <v>27800.200532720046</v>
      </c>
      <c r="IM137" s="72">
        <v>8.4764375022757618E-2</v>
      </c>
      <c r="IN137" s="59">
        <v>0.20378296021344119</v>
      </c>
      <c r="IO137" s="59">
        <v>0.37661597972479471</v>
      </c>
      <c r="IP137" s="59">
        <v>0.58345907510858319</v>
      </c>
      <c r="IQ137" s="59">
        <v>0.83090630643685093</v>
      </c>
      <c r="IR137" s="59">
        <v>1.1663717190290328</v>
      </c>
      <c r="IS137" s="59">
        <v>1.4951960378507425</v>
      </c>
      <c r="IT137" s="59">
        <v>1.7500647532762899</v>
      </c>
      <c r="IU137" s="59">
        <v>1.8619974464565501</v>
      </c>
      <c r="IV137" s="59">
        <v>1.7868965806369264</v>
      </c>
      <c r="IW137" s="59">
        <v>1.5337524207713673</v>
      </c>
      <c r="IX137" s="59">
        <v>1.1189758312122247</v>
      </c>
      <c r="IY137" s="59">
        <v>0.71132389146354846</v>
      </c>
      <c r="IZ137" s="59">
        <v>0.37273527647048088</v>
      </c>
      <c r="JA137" s="59">
        <v>0.17071722859538049</v>
      </c>
      <c r="JB137" s="59">
        <v>6.6889575734263448E-2</v>
      </c>
      <c r="JC137" s="59">
        <v>2.2417981659351594E-2</v>
      </c>
      <c r="JD137" s="59">
        <v>5.2233349321808816E-3</v>
      </c>
      <c r="JE137" s="59">
        <v>9.1476327245685533E-4</v>
      </c>
      <c r="JF137" s="59">
        <v>1.1664034895257297E-4</v>
      </c>
      <c r="JG137" s="59">
        <v>0</v>
      </c>
      <c r="JH137" s="59">
        <v>0</v>
      </c>
      <c r="JI137" s="59">
        <v>0</v>
      </c>
      <c r="JJ137" s="59">
        <v>0</v>
      </c>
      <c r="JK137" s="55">
        <v>0</v>
      </c>
      <c r="JL137" s="58">
        <v>8.4764375022757618E-2</v>
      </c>
      <c r="JM137" s="59">
        <v>0.31564811873001597</v>
      </c>
      <c r="JN137" s="59">
        <v>0.73151452668374872</v>
      </c>
      <c r="JO137" s="59">
        <v>1.3608644697872543</v>
      </c>
      <c r="JP137" s="59">
        <v>2.2416957086963603</v>
      </c>
      <c r="JQ137" s="59">
        <v>3.4602476455784674</v>
      </c>
      <c r="JR137" s="59">
        <v>5.0083507668908558</v>
      </c>
      <c r="JS137" s="59">
        <v>6.8103042920478085</v>
      </c>
      <c r="JT137" s="59">
        <v>8.7227324996931621</v>
      </c>
      <c r="JU137" s="59">
        <v>10.559904900406647</v>
      </c>
      <c r="JV137" s="59">
        <v>12.169670991638863</v>
      </c>
      <c r="JW137" s="59">
        <v>13.382596022207641</v>
      </c>
      <c r="JX137" s="59">
        <v>14.181403614678898</v>
      </c>
      <c r="JY137" s="59">
        <v>14.63233785652079</v>
      </c>
      <c r="JZ137" s="59">
        <v>14.869223880209084</v>
      </c>
      <c r="KA137" s="59">
        <v>14.989574320277828</v>
      </c>
      <c r="KB137" s="59">
        <v>15.053156154996239</v>
      </c>
      <c r="KC137" s="59">
        <v>15.089148733230733</v>
      </c>
      <c r="KD137" s="59">
        <v>15.110985932911449</v>
      </c>
      <c r="KE137" s="59">
        <v>15.123579781576989</v>
      </c>
      <c r="KF137" s="59">
        <v>15.133250842638891</v>
      </c>
      <c r="KG137" s="59">
        <v>15.140590877296482</v>
      </c>
      <c r="KH137" s="59">
        <v>15.145987546612449</v>
      </c>
      <c r="KI137" s="59">
        <v>15.148412519876286</v>
      </c>
      <c r="KJ137" s="55">
        <v>15.14832117495428</v>
      </c>
      <c r="KK137" s="58">
        <v>240.14242110215693</v>
      </c>
      <c r="KL137" s="59">
        <v>437.46358646396072</v>
      </c>
      <c r="KM137" s="59">
        <v>719.07099252349167</v>
      </c>
      <c r="KN137" s="59">
        <v>1048.2354203813343</v>
      </c>
      <c r="KO137" s="59">
        <v>1439.9691021221661</v>
      </c>
      <c r="KP137" s="59">
        <v>1975.353543444322</v>
      </c>
      <c r="KQ137" s="59">
        <v>2494.111682353147</v>
      </c>
      <c r="KR137" s="59">
        <v>2889.3193037569531</v>
      </c>
      <c r="KS137" s="59">
        <v>3051.5210564839281</v>
      </c>
      <c r="KT137" s="59">
        <v>2911.6604057488371</v>
      </c>
      <c r="KU137" s="59">
        <v>2481.3130951671096</v>
      </c>
      <c r="KV137" s="59">
        <v>1796.4170073763437</v>
      </c>
      <c r="KW137" s="59">
        <v>1134.5510695517155</v>
      </c>
      <c r="KX137" s="59">
        <v>591.2469956399774</v>
      </c>
      <c r="KY137" s="59">
        <v>269.57915555818323</v>
      </c>
      <c r="KZ137" s="59">
        <v>105.24675983159983</v>
      </c>
      <c r="LA137" s="59">
        <v>35.176756507069214</v>
      </c>
      <c r="LB137" s="59">
        <v>8.179379313408587</v>
      </c>
      <c r="LC137" s="59">
        <v>1.4304722031358352</v>
      </c>
      <c r="LD137" s="59">
        <v>0.18224728319827552</v>
      </c>
      <c r="LE137" s="59">
        <v>0</v>
      </c>
      <c r="LF137" s="59">
        <v>0</v>
      </c>
      <c r="LG137" s="59">
        <v>0</v>
      </c>
      <c r="LH137" s="59">
        <v>0</v>
      </c>
      <c r="LI137" s="55">
        <v>0</v>
      </c>
      <c r="LJ137" s="58">
        <v>240.14242110215693</v>
      </c>
      <c r="LK137" s="59">
        <v>677.60600756611768</v>
      </c>
      <c r="LL137" s="59">
        <v>1396.6770000896095</v>
      </c>
      <c r="LM137" s="59">
        <v>2444.9124204709437</v>
      </c>
      <c r="LN137" s="59">
        <v>3884.8815225931098</v>
      </c>
      <c r="LO137" s="59">
        <v>5860.2350660374323</v>
      </c>
      <c r="LP137" s="59">
        <v>8354.3467483905788</v>
      </c>
      <c r="LQ137" s="59">
        <v>11243.666052147531</v>
      </c>
      <c r="LR137" s="59">
        <v>14295.18710863146</v>
      </c>
      <c r="LS137" s="59">
        <v>17206.847514380297</v>
      </c>
      <c r="LT137" s="59">
        <v>19688.160609547405</v>
      </c>
      <c r="LU137" s="59">
        <v>21484.577616923751</v>
      </c>
      <c r="LV137" s="59">
        <v>22619.128686475466</v>
      </c>
      <c r="LW137" s="59">
        <v>23210.375682115442</v>
      </c>
      <c r="LX137" s="59">
        <v>23479.954837673624</v>
      </c>
      <c r="LY137" s="59">
        <v>23585.201597505224</v>
      </c>
      <c r="LZ137" s="59">
        <v>23620.378354012293</v>
      </c>
      <c r="MA137" s="59">
        <v>23628.557733325702</v>
      </c>
      <c r="MB137" s="59">
        <v>23629.98820552884</v>
      </c>
      <c r="MC137" s="59">
        <v>23630.170452812039</v>
      </c>
      <c r="MD137" s="59">
        <v>23630.170452812039</v>
      </c>
      <c r="ME137" s="59">
        <v>23630.170452812039</v>
      </c>
      <c r="MF137" s="59">
        <v>23630.170452812039</v>
      </c>
      <c r="MG137" s="59">
        <v>23630.170452812039</v>
      </c>
      <c r="MH137" s="71">
        <v>23630.170452812039</v>
      </c>
      <c r="MI137" s="72">
        <v>0</v>
      </c>
      <c r="MJ137" s="59">
        <v>0</v>
      </c>
      <c r="MK137" s="59">
        <v>0</v>
      </c>
      <c r="ML137" s="59">
        <v>0</v>
      </c>
      <c r="MM137" s="59">
        <v>0</v>
      </c>
      <c r="MN137" s="59">
        <v>0</v>
      </c>
      <c r="MO137" s="59">
        <v>0</v>
      </c>
      <c r="MP137" s="59">
        <v>0</v>
      </c>
      <c r="MQ137" s="59">
        <v>0</v>
      </c>
      <c r="MR137" s="59">
        <v>0</v>
      </c>
      <c r="MS137" s="59">
        <v>0</v>
      </c>
      <c r="MT137" s="59">
        <v>0</v>
      </c>
      <c r="MU137" s="59">
        <v>0</v>
      </c>
      <c r="MV137" s="59">
        <v>0</v>
      </c>
      <c r="MW137" s="59">
        <v>0</v>
      </c>
      <c r="MX137" s="59">
        <v>0</v>
      </c>
      <c r="MY137" s="59">
        <v>0</v>
      </c>
      <c r="MZ137" s="59">
        <v>0</v>
      </c>
      <c r="NA137" s="59">
        <v>0</v>
      </c>
      <c r="NB137" s="59">
        <v>0</v>
      </c>
      <c r="NC137" s="59">
        <v>0</v>
      </c>
      <c r="ND137" s="59">
        <v>0</v>
      </c>
      <c r="NE137" s="59">
        <v>0</v>
      </c>
      <c r="NF137" s="59">
        <v>0</v>
      </c>
      <c r="NG137" s="55">
        <v>0</v>
      </c>
      <c r="NH137" s="58">
        <v>0</v>
      </c>
      <c r="NI137" s="59">
        <v>0</v>
      </c>
      <c r="NJ137" s="59">
        <v>0</v>
      </c>
      <c r="NK137" s="59">
        <v>0</v>
      </c>
      <c r="NL137" s="59">
        <v>0</v>
      </c>
      <c r="NM137" s="59">
        <v>0</v>
      </c>
      <c r="NN137" s="59">
        <v>0</v>
      </c>
      <c r="NO137" s="59">
        <v>0</v>
      </c>
      <c r="NP137" s="59">
        <v>0</v>
      </c>
      <c r="NQ137" s="59">
        <v>0</v>
      </c>
      <c r="NR137" s="59">
        <v>0</v>
      </c>
      <c r="NS137" s="59">
        <v>0</v>
      </c>
      <c r="NT137" s="59">
        <v>0</v>
      </c>
      <c r="NU137" s="59">
        <v>0</v>
      </c>
      <c r="NV137" s="59">
        <v>0</v>
      </c>
      <c r="NW137" s="59">
        <v>0</v>
      </c>
      <c r="NX137" s="59">
        <v>0</v>
      </c>
      <c r="NY137" s="59">
        <v>0</v>
      </c>
      <c r="NZ137" s="59">
        <v>0</v>
      </c>
      <c r="OA137" s="59">
        <v>0</v>
      </c>
      <c r="OB137" s="59">
        <v>0</v>
      </c>
      <c r="OC137" s="59">
        <v>0</v>
      </c>
      <c r="OD137" s="59">
        <v>0</v>
      </c>
      <c r="OE137" s="59">
        <v>0</v>
      </c>
      <c r="OF137" s="55">
        <v>0</v>
      </c>
      <c r="OG137" s="58">
        <v>0</v>
      </c>
      <c r="OH137" s="59">
        <v>0</v>
      </c>
      <c r="OI137" s="59">
        <v>0</v>
      </c>
      <c r="OJ137" s="59">
        <v>0</v>
      </c>
      <c r="OK137" s="59">
        <v>0</v>
      </c>
      <c r="OL137" s="59">
        <v>0</v>
      </c>
      <c r="OM137" s="59">
        <v>0</v>
      </c>
      <c r="ON137" s="59">
        <v>0</v>
      </c>
      <c r="OO137" s="59">
        <v>0</v>
      </c>
      <c r="OP137" s="59">
        <v>0</v>
      </c>
      <c r="OQ137" s="59">
        <v>0</v>
      </c>
      <c r="OR137" s="59">
        <v>0</v>
      </c>
      <c r="OS137" s="59">
        <v>0</v>
      </c>
      <c r="OT137" s="59">
        <v>0</v>
      </c>
      <c r="OU137" s="59">
        <v>0</v>
      </c>
      <c r="OV137" s="59">
        <v>0</v>
      </c>
      <c r="OW137" s="59">
        <v>0</v>
      </c>
      <c r="OX137" s="59">
        <v>0</v>
      </c>
      <c r="OY137" s="59">
        <v>0</v>
      </c>
      <c r="OZ137" s="59">
        <v>0</v>
      </c>
      <c r="PA137" s="59">
        <v>0</v>
      </c>
      <c r="PB137" s="59">
        <v>0</v>
      </c>
      <c r="PC137" s="59">
        <v>0</v>
      </c>
      <c r="PD137" s="59">
        <v>0</v>
      </c>
      <c r="PE137" s="55">
        <v>0</v>
      </c>
      <c r="PF137" s="58">
        <v>0</v>
      </c>
      <c r="PG137" s="59">
        <v>0</v>
      </c>
      <c r="PH137" s="59">
        <v>0</v>
      </c>
      <c r="PI137" s="59">
        <v>0</v>
      </c>
      <c r="PJ137" s="59">
        <v>0</v>
      </c>
      <c r="PK137" s="59">
        <v>0</v>
      </c>
      <c r="PL137" s="59">
        <v>0</v>
      </c>
      <c r="PM137" s="59">
        <v>0</v>
      </c>
      <c r="PN137" s="59">
        <v>0</v>
      </c>
      <c r="PO137" s="59">
        <v>0</v>
      </c>
      <c r="PP137" s="59">
        <v>0</v>
      </c>
      <c r="PQ137" s="59">
        <v>0</v>
      </c>
      <c r="PR137" s="59">
        <v>0</v>
      </c>
      <c r="PS137" s="59">
        <v>0</v>
      </c>
      <c r="PT137" s="59">
        <v>0</v>
      </c>
      <c r="PU137" s="59">
        <v>0</v>
      </c>
      <c r="PV137" s="59">
        <v>0</v>
      </c>
      <c r="PW137" s="59">
        <v>0</v>
      </c>
      <c r="PX137" s="59">
        <v>0</v>
      </c>
      <c r="PY137" s="59">
        <v>0</v>
      </c>
      <c r="PZ137" s="59">
        <v>0</v>
      </c>
      <c r="QA137" s="59">
        <v>0</v>
      </c>
      <c r="QB137" s="59">
        <v>0</v>
      </c>
      <c r="QC137" s="59">
        <v>0</v>
      </c>
      <c r="QD137" s="71">
        <v>0</v>
      </c>
      <c r="QE137" s="72">
        <v>0</v>
      </c>
      <c r="QF137" s="59">
        <v>0</v>
      </c>
      <c r="QG137" s="59">
        <v>0</v>
      </c>
      <c r="QH137" s="59">
        <v>0</v>
      </c>
      <c r="QI137" s="59">
        <v>0</v>
      </c>
      <c r="QJ137" s="59">
        <v>0</v>
      </c>
      <c r="QK137" s="59">
        <v>0</v>
      </c>
      <c r="QL137" s="59">
        <v>0</v>
      </c>
      <c r="QM137" s="59">
        <v>0</v>
      </c>
      <c r="QN137" s="59">
        <v>0</v>
      </c>
      <c r="QO137" s="59">
        <v>0</v>
      </c>
      <c r="QP137" s="59">
        <v>0</v>
      </c>
      <c r="QQ137" s="59">
        <v>0</v>
      </c>
      <c r="QR137" s="59">
        <v>0</v>
      </c>
      <c r="QS137" s="59">
        <v>0</v>
      </c>
      <c r="QT137" s="59">
        <v>0</v>
      </c>
      <c r="QU137" s="59">
        <v>0</v>
      </c>
      <c r="QV137" s="59">
        <v>0</v>
      </c>
      <c r="QW137" s="59">
        <v>0</v>
      </c>
      <c r="QX137" s="59">
        <v>0</v>
      </c>
      <c r="QY137" s="59">
        <v>0</v>
      </c>
      <c r="QZ137" s="59">
        <v>0</v>
      </c>
      <c r="RA137" s="59">
        <v>0</v>
      </c>
      <c r="RB137" s="59">
        <v>0</v>
      </c>
      <c r="RC137" s="55">
        <v>0</v>
      </c>
      <c r="RD137" s="58">
        <v>0</v>
      </c>
      <c r="RE137" s="59">
        <v>0</v>
      </c>
      <c r="RF137" s="59">
        <v>0</v>
      </c>
      <c r="RG137" s="59">
        <v>0</v>
      </c>
      <c r="RH137" s="59">
        <v>0</v>
      </c>
      <c r="RI137" s="59">
        <v>0</v>
      </c>
      <c r="RJ137" s="59">
        <v>0</v>
      </c>
      <c r="RK137" s="59">
        <v>0</v>
      </c>
      <c r="RL137" s="59">
        <v>0</v>
      </c>
      <c r="RM137" s="59">
        <v>0</v>
      </c>
      <c r="RN137" s="59">
        <v>0</v>
      </c>
      <c r="RO137" s="59">
        <v>0</v>
      </c>
      <c r="RP137" s="59">
        <v>0</v>
      </c>
      <c r="RQ137" s="59">
        <v>0</v>
      </c>
      <c r="RR137" s="59">
        <v>0</v>
      </c>
      <c r="RS137" s="59">
        <v>0</v>
      </c>
      <c r="RT137" s="59">
        <v>0</v>
      </c>
      <c r="RU137" s="59">
        <v>0</v>
      </c>
      <c r="RV137" s="59">
        <v>0</v>
      </c>
      <c r="RW137" s="59">
        <v>0</v>
      </c>
      <c r="RX137" s="59">
        <v>0</v>
      </c>
      <c r="RY137" s="59">
        <v>0</v>
      </c>
      <c r="RZ137" s="59">
        <v>0</v>
      </c>
      <c r="SA137" s="59">
        <v>0</v>
      </c>
      <c r="SB137" s="55">
        <v>0</v>
      </c>
      <c r="SC137" s="58">
        <v>0</v>
      </c>
      <c r="SD137" s="59">
        <v>0</v>
      </c>
      <c r="SE137" s="59">
        <v>0</v>
      </c>
      <c r="SF137" s="59">
        <v>0</v>
      </c>
      <c r="SG137" s="59">
        <v>0</v>
      </c>
      <c r="SH137" s="59">
        <v>0</v>
      </c>
      <c r="SI137" s="59">
        <v>0</v>
      </c>
      <c r="SJ137" s="59">
        <v>0</v>
      </c>
      <c r="SK137" s="59">
        <v>0</v>
      </c>
      <c r="SL137" s="59">
        <v>0</v>
      </c>
      <c r="SM137" s="59">
        <v>0</v>
      </c>
      <c r="SN137" s="59">
        <v>0</v>
      </c>
      <c r="SO137" s="59">
        <v>0</v>
      </c>
      <c r="SP137" s="59">
        <v>0</v>
      </c>
      <c r="SQ137" s="59">
        <v>0</v>
      </c>
      <c r="SR137" s="59">
        <v>0</v>
      </c>
      <c r="SS137" s="59">
        <v>0</v>
      </c>
      <c r="ST137" s="59">
        <v>0</v>
      </c>
      <c r="SU137" s="59">
        <v>0</v>
      </c>
      <c r="SV137" s="59">
        <v>0</v>
      </c>
      <c r="SW137" s="59">
        <v>0</v>
      </c>
      <c r="SX137" s="59">
        <v>0</v>
      </c>
      <c r="SY137" s="59">
        <v>0</v>
      </c>
      <c r="SZ137" s="59">
        <v>0</v>
      </c>
      <c r="TA137" s="55">
        <v>0</v>
      </c>
      <c r="TB137" s="58">
        <v>0</v>
      </c>
      <c r="TC137" s="59">
        <v>0</v>
      </c>
      <c r="TD137" s="59">
        <v>0</v>
      </c>
      <c r="TE137" s="59">
        <v>0</v>
      </c>
      <c r="TF137" s="59">
        <v>0</v>
      </c>
      <c r="TG137" s="59">
        <v>0</v>
      </c>
      <c r="TH137" s="59">
        <v>0</v>
      </c>
      <c r="TI137" s="59">
        <v>0</v>
      </c>
      <c r="TJ137" s="59">
        <v>0</v>
      </c>
      <c r="TK137" s="59">
        <v>0</v>
      </c>
      <c r="TL137" s="59">
        <v>0</v>
      </c>
      <c r="TM137" s="59">
        <v>0</v>
      </c>
      <c r="TN137" s="59">
        <v>0</v>
      </c>
      <c r="TO137" s="59">
        <v>0</v>
      </c>
      <c r="TP137" s="59">
        <v>0</v>
      </c>
      <c r="TQ137" s="59">
        <v>0</v>
      </c>
      <c r="TR137" s="59">
        <v>0</v>
      </c>
      <c r="TS137" s="59">
        <v>0</v>
      </c>
      <c r="TT137" s="59">
        <v>0</v>
      </c>
      <c r="TU137" s="59">
        <v>0</v>
      </c>
      <c r="TV137" s="59">
        <v>0</v>
      </c>
      <c r="TW137" s="59">
        <v>0</v>
      </c>
      <c r="TX137" s="59">
        <v>0</v>
      </c>
      <c r="TY137" s="59">
        <v>0</v>
      </c>
      <c r="TZ137" s="71">
        <v>0</v>
      </c>
      <c r="UA137" s="73">
        <v>6154.7648358052356</v>
      </c>
      <c r="UB137" s="53">
        <v>4643.0752981422738</v>
      </c>
      <c r="UC137" s="53">
        <v>4109.9331126879315</v>
      </c>
      <c r="UD137" s="53">
        <v>3847.8804766211329</v>
      </c>
      <c r="UE137" s="53">
        <v>3691.8409628662298</v>
      </c>
      <c r="UF137" s="53">
        <v>3586.7353283699667</v>
      </c>
      <c r="UG137" s="53">
        <v>3511.1593841485515</v>
      </c>
      <c r="UH137" s="53">
        <v>3454.2279676177063</v>
      </c>
      <c r="UI137" s="53">
        <v>3409.8200710330939</v>
      </c>
      <c r="UJ137" s="53">
        <v>3374.2294757745494</v>
      </c>
      <c r="UK137" s="53">
        <v>3337.2455917189695</v>
      </c>
      <c r="UL137" s="53">
        <v>3301.8313604657769</v>
      </c>
      <c r="UM137" s="53">
        <v>3272.7854704022002</v>
      </c>
      <c r="UN137" s="53">
        <v>3248.6565964744232</v>
      </c>
      <c r="UO137" s="53">
        <v>3228.3959357066674</v>
      </c>
      <c r="UP137" s="53">
        <v>3211.2271055584506</v>
      </c>
      <c r="UQ137" s="53">
        <v>3196.5638007265375</v>
      </c>
      <c r="UR137" s="53">
        <v>3183.9550243678541</v>
      </c>
      <c r="US137" s="53">
        <v>3173.0484192286963</v>
      </c>
      <c r="UT137" s="53">
        <v>3163.5648985608686</v>
      </c>
      <c r="UU137" s="53">
        <v>3155.2807132661856</v>
      </c>
      <c r="UV137" s="53">
        <v>3148.014531121687</v>
      </c>
      <c r="UW137" s="53">
        <v>3141.6179668906207</v>
      </c>
      <c r="UX137" s="53">
        <v>3136.1174837941148</v>
      </c>
      <c r="UY137" s="74">
        <v>3131.3757995808637</v>
      </c>
      <c r="UZ137" s="73">
        <v>5734.0004627915705</v>
      </c>
      <c r="VA137" s="53">
        <v>4325.6560759954255</v>
      </c>
      <c r="VB137" s="53">
        <v>3828.9616254869929</v>
      </c>
      <c r="VC137" s="53">
        <v>3584.8239571001568</v>
      </c>
      <c r="VD137" s="53">
        <v>3439.4519294185625</v>
      </c>
      <c r="VE137" s="53">
        <v>3341.5317370275357</v>
      </c>
      <c r="VF137" s="53">
        <v>3271.1224670225333</v>
      </c>
      <c r="VG137" s="53">
        <v>3218.083110126855</v>
      </c>
      <c r="VH137" s="53">
        <v>3176.7111151992121</v>
      </c>
      <c r="VI137" s="53">
        <v>3143.5536355671211</v>
      </c>
      <c r="VJ137" s="53">
        <v>3109.0981179400569</v>
      </c>
      <c r="VK137" s="53">
        <v>3076.1049453636019</v>
      </c>
      <c r="VL137" s="53">
        <v>3049.0447486688649</v>
      </c>
      <c r="VM137" s="53">
        <v>3026.5654211950296</v>
      </c>
      <c r="VN137" s="53">
        <v>3007.6898603380282</v>
      </c>
      <c r="VO137" s="53">
        <v>2991.6947601771321</v>
      </c>
      <c r="VP137" s="53">
        <v>2978.0338975876934</v>
      </c>
      <c r="VQ137" s="53">
        <v>2966.2871076770007</v>
      </c>
      <c r="VR137" s="53">
        <v>2956.1261217443462</v>
      </c>
      <c r="VS137" s="53">
        <v>2947.2909325293376</v>
      </c>
      <c r="VT137" s="53">
        <v>2939.573087318222</v>
      </c>
      <c r="VU137" s="53">
        <v>2932.8036504850056</v>
      </c>
      <c r="VV137" s="53">
        <v>2926.8443810019808</v>
      </c>
      <c r="VW137" s="53">
        <v>2921.7199329584973</v>
      </c>
      <c r="VX137" s="74">
        <v>2917.3024092677429</v>
      </c>
      <c r="VY137" s="65">
        <f t="shared" si="2"/>
        <v>133</v>
      </c>
    </row>
    <row r="138" spans="1:597">
      <c r="A138" s="51" t="s">
        <v>660</v>
      </c>
      <c r="B138" s="69" t="s">
        <v>2</v>
      </c>
      <c r="C138" t="s">
        <v>659</v>
      </c>
      <c r="D138" t="s">
        <v>661</v>
      </c>
      <c r="E138" t="s">
        <v>727</v>
      </c>
      <c r="F138" t="s">
        <v>663</v>
      </c>
      <c r="G138" t="s">
        <v>664</v>
      </c>
      <c r="H138" t="s">
        <v>866</v>
      </c>
      <c r="I138" t="s">
        <v>666</v>
      </c>
      <c r="J138" t="s">
        <v>1055</v>
      </c>
      <c r="K138" s="5" t="s">
        <v>868</v>
      </c>
      <c r="L138" t="s">
        <v>869</v>
      </c>
      <c r="M138">
        <v>20</v>
      </c>
      <c r="N138" s="52">
        <v>0.33513310230066728</v>
      </c>
      <c r="O138" s="52">
        <v>0</v>
      </c>
      <c r="P138" s="52">
        <v>0</v>
      </c>
      <c r="Q138" s="53">
        <v>11.25</v>
      </c>
      <c r="R138" s="53">
        <v>0</v>
      </c>
      <c r="S138" s="53">
        <v>0</v>
      </c>
      <c r="T138" s="53">
        <v>0</v>
      </c>
      <c r="U138" s="53">
        <v>7.2075040846955291E-2</v>
      </c>
      <c r="V138" s="53">
        <v>0.25</v>
      </c>
      <c r="W138" s="2" t="s">
        <v>862</v>
      </c>
      <c r="X138" s="54">
        <v>7.4999999999999997E-2</v>
      </c>
      <c r="Y138" s="54">
        <v>0.5</v>
      </c>
      <c r="Z138" t="s">
        <v>776</v>
      </c>
      <c r="AA138" t="s">
        <v>777</v>
      </c>
      <c r="AB138" s="54">
        <v>0.81705098408000898</v>
      </c>
      <c r="AC138" t="s">
        <v>778</v>
      </c>
      <c r="AD138" s="54">
        <v>0</v>
      </c>
      <c r="AE138" s="53">
        <v>1929.7793151894346</v>
      </c>
      <c r="AG138" s="53">
        <v>497.2270014121973</v>
      </c>
      <c r="AI138" s="55">
        <v>0.22998833294646029</v>
      </c>
      <c r="AJ138" s="5" t="s">
        <v>779</v>
      </c>
      <c r="AK138" t="s">
        <v>779</v>
      </c>
      <c r="AL138" s="1" t="s">
        <v>779</v>
      </c>
      <c r="AM138" s="5" t="s">
        <v>868</v>
      </c>
      <c r="AN138" t="s">
        <v>868</v>
      </c>
      <c r="AO138" t="s">
        <v>868</v>
      </c>
      <c r="AP138" t="s">
        <v>868</v>
      </c>
      <c r="AQ138" t="s">
        <v>868</v>
      </c>
      <c r="AR138" t="s">
        <v>868</v>
      </c>
      <c r="AS138" t="s">
        <v>868</v>
      </c>
      <c r="AT138" t="s">
        <v>868</v>
      </c>
      <c r="AU138" t="s">
        <v>868</v>
      </c>
      <c r="AV138" t="s">
        <v>868</v>
      </c>
      <c r="AW138" t="s">
        <v>868</v>
      </c>
      <c r="AX138" t="s">
        <v>868</v>
      </c>
      <c r="AY138" t="s">
        <v>868</v>
      </c>
      <c r="AZ138" t="s">
        <v>868</v>
      </c>
      <c r="BA138" t="s">
        <v>868</v>
      </c>
      <c r="BB138" t="s">
        <v>868</v>
      </c>
      <c r="BC138" t="s">
        <v>868</v>
      </c>
      <c r="BD138" t="s">
        <v>868</v>
      </c>
      <c r="BE138" t="s">
        <v>868</v>
      </c>
      <c r="BF138" t="s">
        <v>868</v>
      </c>
      <c r="BG138" t="s">
        <v>868</v>
      </c>
      <c r="BH138" t="s">
        <v>868</v>
      </c>
      <c r="BI138" t="s">
        <v>868</v>
      </c>
      <c r="BJ138" t="s">
        <v>868</v>
      </c>
      <c r="BK138" t="s">
        <v>868</v>
      </c>
      <c r="BL138" t="s">
        <v>868</v>
      </c>
      <c r="BM138" s="1" t="s">
        <v>868</v>
      </c>
      <c r="BN138" s="5" t="s">
        <v>869</v>
      </c>
      <c r="BO138" t="s">
        <v>869</v>
      </c>
      <c r="BP138" t="s">
        <v>869</v>
      </c>
      <c r="BQ138" t="s">
        <v>869</v>
      </c>
      <c r="BR138" t="s">
        <v>869</v>
      </c>
      <c r="BS138" t="s">
        <v>869</v>
      </c>
      <c r="BT138" t="s">
        <v>869</v>
      </c>
      <c r="BU138" t="s">
        <v>869</v>
      </c>
      <c r="BV138" t="s">
        <v>869</v>
      </c>
      <c r="BW138" t="s">
        <v>869</v>
      </c>
      <c r="BX138" t="s">
        <v>869</v>
      </c>
      <c r="BY138" t="s">
        <v>869</v>
      </c>
      <c r="BZ138" t="s">
        <v>869</v>
      </c>
      <c r="CA138" t="s">
        <v>869</v>
      </c>
      <c r="CB138" t="s">
        <v>869</v>
      </c>
      <c r="CC138" t="s">
        <v>869</v>
      </c>
      <c r="CD138" t="s">
        <v>869</v>
      </c>
      <c r="CE138" t="s">
        <v>869</v>
      </c>
      <c r="CF138" t="s">
        <v>869</v>
      </c>
      <c r="CG138" t="s">
        <v>869</v>
      </c>
      <c r="CH138" t="s">
        <v>869</v>
      </c>
      <c r="CI138" t="s">
        <v>869</v>
      </c>
      <c r="CJ138" t="s">
        <v>869</v>
      </c>
      <c r="CK138" t="s">
        <v>869</v>
      </c>
      <c r="CL138" t="s">
        <v>869</v>
      </c>
      <c r="CM138" t="s">
        <v>869</v>
      </c>
      <c r="CN138" s="1" t="s">
        <v>869</v>
      </c>
      <c r="CO138" s="56">
        <v>11.25</v>
      </c>
      <c r="CP138" s="53">
        <v>11.25</v>
      </c>
      <c r="CQ138" s="53">
        <v>11.25</v>
      </c>
      <c r="CR138" s="53">
        <v>11.25</v>
      </c>
      <c r="CS138" s="53">
        <v>11.25</v>
      </c>
      <c r="CT138" s="53">
        <v>11.25</v>
      </c>
      <c r="CU138" s="53">
        <v>11.25</v>
      </c>
      <c r="CV138" s="53">
        <v>11.25</v>
      </c>
      <c r="CW138" s="53">
        <v>11.25</v>
      </c>
      <c r="CX138" s="53">
        <v>11.25</v>
      </c>
      <c r="CY138" s="53">
        <v>11.25</v>
      </c>
      <c r="CZ138" s="53">
        <v>11.25</v>
      </c>
      <c r="DA138" s="53">
        <v>11.25</v>
      </c>
      <c r="DB138" s="53">
        <v>11.25</v>
      </c>
      <c r="DC138" s="53">
        <v>11.25</v>
      </c>
      <c r="DD138" s="53">
        <v>11.25</v>
      </c>
      <c r="DE138" s="53">
        <v>11.25</v>
      </c>
      <c r="DF138" s="53">
        <v>11.25</v>
      </c>
      <c r="DG138" s="53">
        <v>11.25</v>
      </c>
      <c r="DH138" s="53">
        <v>11.25</v>
      </c>
      <c r="DI138" s="53">
        <v>11.25</v>
      </c>
      <c r="DJ138" s="53">
        <v>11.25</v>
      </c>
      <c r="DK138" s="53">
        <v>11.25</v>
      </c>
      <c r="DL138" s="53">
        <v>11.25</v>
      </c>
      <c r="DM138" s="53">
        <v>11.25</v>
      </c>
      <c r="DN138" s="53">
        <v>11.25</v>
      </c>
      <c r="DO138" s="57">
        <v>11.25</v>
      </c>
      <c r="DP138" s="58">
        <v>0</v>
      </c>
      <c r="DQ138" s="59">
        <v>0</v>
      </c>
      <c r="DR138" s="59">
        <v>0.33768576475665535</v>
      </c>
      <c r="DS138" s="59">
        <v>0.44461674492832531</v>
      </c>
      <c r="DT138" s="59">
        <v>0.49860656544179516</v>
      </c>
      <c r="DU138" s="59">
        <v>0.52834977412939099</v>
      </c>
      <c r="DV138" s="59">
        <v>0.5459509419919909</v>
      </c>
      <c r="DW138" s="59">
        <v>0.55654202207392389</v>
      </c>
      <c r="DX138" s="59">
        <v>0.56274496967075172</v>
      </c>
      <c r="DY138" s="59">
        <v>0.56628327365155962</v>
      </c>
      <c r="DZ138" s="59">
        <v>0.5684306967679893</v>
      </c>
      <c r="EA138" s="59">
        <v>0.570113313651052</v>
      </c>
      <c r="EB138" s="59">
        <v>0.5731977833182057</v>
      </c>
      <c r="EC138" s="59">
        <v>0.57723398868337983</v>
      </c>
      <c r="ED138" s="59">
        <v>0.58110247441436969</v>
      </c>
      <c r="EE138" s="59">
        <v>0.58471524116727946</v>
      </c>
      <c r="EF138" s="59">
        <v>0.58789199837594475</v>
      </c>
      <c r="EG138" s="59">
        <v>0.59055074426398013</v>
      </c>
      <c r="EH138" s="59">
        <v>0.59267279774622927</v>
      </c>
      <c r="EI138" s="59">
        <v>0.59432475053445866</v>
      </c>
      <c r="EJ138" s="59">
        <v>0.59551919437633438</v>
      </c>
      <c r="EK138" s="59">
        <v>0.59631371082404527</v>
      </c>
      <c r="EL138" s="59">
        <v>0.59697769935271394</v>
      </c>
      <c r="EM138" s="59">
        <v>0.5975226308368512</v>
      </c>
      <c r="EN138" s="59">
        <v>0.59796728595940352</v>
      </c>
      <c r="EO138" s="59">
        <v>0.59824547549463336</v>
      </c>
      <c r="EP138" s="59">
        <v>0.59837876603214823</v>
      </c>
      <c r="EQ138" s="72">
        <v>0.27030892373465543</v>
      </c>
      <c r="ER138" s="59">
        <v>0.64834545279425737</v>
      </c>
      <c r="ES138" s="59">
        <v>1.1951117263032029</v>
      </c>
      <c r="ET138" s="59">
        <v>1.8461164919763504</v>
      </c>
      <c r="EU138" s="59">
        <v>2.6205082924765266</v>
      </c>
      <c r="EV138" s="59">
        <v>3.664557517931311</v>
      </c>
      <c r="EW138" s="59">
        <v>4.6784960101376303</v>
      </c>
      <c r="EX138" s="59">
        <v>5.4539106465204403</v>
      </c>
      <c r="EY138" s="59">
        <v>5.7819274677978321</v>
      </c>
      <c r="EZ138" s="59">
        <v>5.5332545404934539</v>
      </c>
      <c r="FA138" s="59">
        <v>4.7409438862274103</v>
      </c>
      <c r="FB138" s="59">
        <v>3.4565098483550241</v>
      </c>
      <c r="FC138" s="59">
        <v>2.1976347795532378</v>
      </c>
      <c r="FD138" s="59">
        <v>1.152370432150196</v>
      </c>
      <c r="FE138" s="59">
        <v>0.52827809493866662</v>
      </c>
      <c r="FF138" s="59">
        <v>0.20717850783307878</v>
      </c>
      <c r="FG138" s="59">
        <v>6.9494355648941949E-2</v>
      </c>
      <c r="FH138" s="59">
        <v>1.6204025233227566E-2</v>
      </c>
      <c r="FI138" s="59">
        <v>2.839578846630642E-3</v>
      </c>
      <c r="FJ138" s="59">
        <v>3.6225517910521457E-4</v>
      </c>
      <c r="FK138" s="59">
        <v>0</v>
      </c>
      <c r="FL138" s="59">
        <v>0</v>
      </c>
      <c r="FM138" s="59">
        <v>0</v>
      </c>
      <c r="FN138" s="59">
        <v>0</v>
      </c>
      <c r="FO138" s="55">
        <v>0</v>
      </c>
      <c r="FP138" s="58">
        <v>0.27030892373465548</v>
      </c>
      <c r="FQ138" s="59">
        <v>1.0042499247597514</v>
      </c>
      <c r="FR138" s="59">
        <v>2.3213077401540998</v>
      </c>
      <c r="FS138" s="59">
        <v>4.3058964170732184</v>
      </c>
      <c r="FT138" s="59">
        <v>7.0698490892899599</v>
      </c>
      <c r="FU138" s="59">
        <v>10.871556911603287</v>
      </c>
      <c r="FV138" s="59">
        <v>15.671222025139997</v>
      </c>
      <c r="FW138" s="59">
        <v>21.223666732850035</v>
      </c>
      <c r="FX138" s="59">
        <v>27.086077228627186</v>
      </c>
      <c r="FY138" s="59">
        <v>32.699509513039047</v>
      </c>
      <c r="FZ138" s="59">
        <v>37.617366730017956</v>
      </c>
      <c r="GA138" s="59">
        <v>41.338761443315192</v>
      </c>
      <c r="GB138" s="59">
        <v>43.813438829359811</v>
      </c>
      <c r="GC138" s="59">
        <v>45.238201381837627</v>
      </c>
      <c r="GD138" s="59">
        <v>46.012258570989587</v>
      </c>
      <c r="GE138" s="59">
        <v>46.427527856742408</v>
      </c>
      <c r="GF138" s="59">
        <v>46.663852409656464</v>
      </c>
      <c r="GG138" s="59">
        <v>46.810122267826166</v>
      </c>
      <c r="GH138" s="59">
        <v>46.907038464262719</v>
      </c>
      <c r="GI138" s="59">
        <v>46.969982100403506</v>
      </c>
      <c r="GJ138" s="59">
        <v>47.022282640774023</v>
      </c>
      <c r="GK138" s="59">
        <v>47.06520538695824</v>
      </c>
      <c r="GL138" s="59">
        <v>47.100229641420334</v>
      </c>
      <c r="GM138" s="59">
        <v>47.122141861872571</v>
      </c>
      <c r="GN138" s="55">
        <v>47.132640788943313</v>
      </c>
      <c r="GO138" s="58">
        <v>800.47473700718967</v>
      </c>
      <c r="GP138" s="59">
        <v>1458.2119548798692</v>
      </c>
      <c r="GQ138" s="59">
        <v>2396.9033084116386</v>
      </c>
      <c r="GR138" s="59">
        <v>3494.1180679377808</v>
      </c>
      <c r="GS138" s="59">
        <v>4799.8970070738869</v>
      </c>
      <c r="GT138" s="59">
        <v>6584.5118114810712</v>
      </c>
      <c r="GU138" s="59">
        <v>8313.7056078438218</v>
      </c>
      <c r="GV138" s="59">
        <v>9631.0643458565082</v>
      </c>
      <c r="GW138" s="59">
        <v>10171.736854946425</v>
      </c>
      <c r="GX138" s="59">
        <v>9705.5346858294561</v>
      </c>
      <c r="GY138" s="59">
        <v>8271.0436505570306</v>
      </c>
      <c r="GZ138" s="59">
        <v>5988.0566912544782</v>
      </c>
      <c r="HA138" s="59">
        <v>3781.8368985057177</v>
      </c>
      <c r="HB138" s="59">
        <v>1970.8233187999244</v>
      </c>
      <c r="HC138" s="59">
        <v>898.59718519394403</v>
      </c>
      <c r="HD138" s="59">
        <v>350.82253277199936</v>
      </c>
      <c r="HE138" s="59">
        <v>117.25585502356404</v>
      </c>
      <c r="HF138" s="59">
        <v>27.264597711361954</v>
      </c>
      <c r="HG138" s="59">
        <v>4.7682406771194499</v>
      </c>
      <c r="HH138" s="59">
        <v>0.60749094399425174</v>
      </c>
      <c r="HI138" s="59">
        <v>0</v>
      </c>
      <c r="HJ138" s="59">
        <v>0</v>
      </c>
      <c r="HK138" s="59">
        <v>0</v>
      </c>
      <c r="HL138" s="59">
        <v>0</v>
      </c>
      <c r="HM138" s="55">
        <v>0</v>
      </c>
      <c r="HN138" s="58">
        <v>800.47473700718967</v>
      </c>
      <c r="HO138" s="59">
        <v>2258.6866918870587</v>
      </c>
      <c r="HP138" s="59">
        <v>4655.5900002986973</v>
      </c>
      <c r="HQ138" s="59">
        <v>8149.7080682364776</v>
      </c>
      <c r="HR138" s="59">
        <v>12949.605075310365</v>
      </c>
      <c r="HS138" s="59">
        <v>19534.116886791435</v>
      </c>
      <c r="HT138" s="59">
        <v>27847.822494635257</v>
      </c>
      <c r="HU138" s="59">
        <v>37478.886840491767</v>
      </c>
      <c r="HV138" s="59">
        <v>47650.623695438189</v>
      </c>
      <c r="HW138" s="59">
        <v>57356.158381267647</v>
      </c>
      <c r="HX138" s="59">
        <v>65627.20203182468</v>
      </c>
      <c r="HY138" s="59">
        <v>71615.258723079154</v>
      </c>
      <c r="HZ138" s="59">
        <v>75397.095621584871</v>
      </c>
      <c r="IA138" s="59">
        <v>77367.918940384799</v>
      </c>
      <c r="IB138" s="59">
        <v>78266.516125578739</v>
      </c>
      <c r="IC138" s="59">
        <v>78617.338658350738</v>
      </c>
      <c r="ID138" s="59">
        <v>78734.594513374308</v>
      </c>
      <c r="IE138" s="59">
        <v>78761.859111085665</v>
      </c>
      <c r="IF138" s="59">
        <v>78766.627351762785</v>
      </c>
      <c r="IG138" s="59">
        <v>78767.234842706777</v>
      </c>
      <c r="IH138" s="59">
        <v>78767.234842706777</v>
      </c>
      <c r="II138" s="59">
        <v>78767.234842706777</v>
      </c>
      <c r="IJ138" s="59">
        <v>78767.234842706777</v>
      </c>
      <c r="IK138" s="59">
        <v>78767.234842706777</v>
      </c>
      <c r="IL138" s="71">
        <v>78767.234842706777</v>
      </c>
      <c r="IM138" s="72">
        <v>0.22998833294646029</v>
      </c>
      <c r="IN138" s="59">
        <v>0.55219074034366145</v>
      </c>
      <c r="IO138" s="59">
        <v>1.0189825299057298</v>
      </c>
      <c r="IP138" s="59">
        <v>1.5758923502429754</v>
      </c>
      <c r="IQ138" s="59">
        <v>2.2397703223591527</v>
      </c>
      <c r="IR138" s="59">
        <v>3.1365796037933955</v>
      </c>
      <c r="IS138" s="59">
        <v>4.0104664930612435</v>
      </c>
      <c r="IT138" s="59">
        <v>4.6821617163146945</v>
      </c>
      <c r="IU138" s="59">
        <v>4.9706068371434045</v>
      </c>
      <c r="IV138" s="59">
        <v>4.7623545414991124</v>
      </c>
      <c r="IW138" s="59">
        <v>4.0840417079719424</v>
      </c>
      <c r="IX138" s="59">
        <v>2.9793142983934362</v>
      </c>
      <c r="IY138" s="59">
        <v>1.8949077868259312</v>
      </c>
      <c r="IZ138" s="59">
        <v>0.99383818031132487</v>
      </c>
      <c r="JA138" s="59">
        <v>0.45567312207134752</v>
      </c>
      <c r="JB138" s="59">
        <v>0.17873186628651117</v>
      </c>
      <c r="JC138" s="59">
        <v>5.9963227273994855E-2</v>
      </c>
      <c r="JD138" s="59">
        <v>1.3984564215487565E-2</v>
      </c>
      <c r="JE138" s="59">
        <v>2.4512516120946803E-3</v>
      </c>
      <c r="JF138" s="59">
        <v>3.1280428617844251E-4</v>
      </c>
      <c r="JG138" s="59">
        <v>0</v>
      </c>
      <c r="JH138" s="59">
        <v>0</v>
      </c>
      <c r="JI138" s="59">
        <v>0</v>
      </c>
      <c r="JJ138" s="59">
        <v>0</v>
      </c>
      <c r="JK138" s="55">
        <v>0</v>
      </c>
      <c r="JL138" s="58">
        <v>0.22998833294646029</v>
      </c>
      <c r="JM138" s="59">
        <v>0.85531178949924302</v>
      </c>
      <c r="JN138" s="59">
        <v>1.9792057777465704</v>
      </c>
      <c r="JO138" s="59">
        <v>3.6756235341032037</v>
      </c>
      <c r="JP138" s="59">
        <v>6.042659059393678</v>
      </c>
      <c r="JQ138" s="59">
        <v>9.3052172065956817</v>
      </c>
      <c r="JR138" s="59">
        <v>13.433571536870556</v>
      </c>
      <c r="JS138" s="59">
        <v>18.220437828362908</v>
      </c>
      <c r="JT138" s="59">
        <v>23.285356209300026</v>
      </c>
      <c r="JU138" s="59">
        <v>28.143772619635776</v>
      </c>
      <c r="JV138" s="59">
        <v>32.405128252155016</v>
      </c>
      <c r="JW138" s="59">
        <v>35.631654023655521</v>
      </c>
      <c r="JX138" s="59">
        <v>37.778081771282004</v>
      </c>
      <c r="JY138" s="59">
        <v>39.014756442503824</v>
      </c>
      <c r="JZ138" s="59">
        <v>39.688470367167461</v>
      </c>
      <c r="KA138" s="59">
        <v>40.052796922305383</v>
      </c>
      <c r="KB138" s="59">
        <v>40.263920161449612</v>
      </c>
      <c r="KC138" s="59">
        <v>40.398552295937797</v>
      </c>
      <c r="KD138" s="59">
        <v>40.492256022594376</v>
      </c>
      <c r="KE138" s="59">
        <v>40.558182657379319</v>
      </c>
      <c r="KF138" s="59">
        <v>40.613973290187353</v>
      </c>
      <c r="KG138" s="59">
        <v>40.66092055299967</v>
      </c>
      <c r="KH138" s="59">
        <v>40.700374238929584</v>
      </c>
      <c r="KI138" s="59">
        <v>40.728427003191463</v>
      </c>
      <c r="KJ138" s="55">
        <v>40.746577478862058</v>
      </c>
      <c r="KK138" s="58">
        <v>680.40352645611119</v>
      </c>
      <c r="KL138" s="59">
        <v>1239.4801616478887</v>
      </c>
      <c r="KM138" s="59">
        <v>2037.3678121498929</v>
      </c>
      <c r="KN138" s="59">
        <v>2970.0003577471139</v>
      </c>
      <c r="KO138" s="59">
        <v>4079.9124560128043</v>
      </c>
      <c r="KP138" s="59">
        <v>5596.8350397589102</v>
      </c>
      <c r="KQ138" s="59">
        <v>7066.6497666672485</v>
      </c>
      <c r="KR138" s="59">
        <v>8186.4046939780328</v>
      </c>
      <c r="KS138" s="59">
        <v>8645.97632670446</v>
      </c>
      <c r="KT138" s="59">
        <v>8249.7044829550377</v>
      </c>
      <c r="KU138" s="59">
        <v>7030.3871029734755</v>
      </c>
      <c r="KV138" s="59">
        <v>5089.8481875663065</v>
      </c>
      <c r="KW138" s="59">
        <v>3214.5613637298597</v>
      </c>
      <c r="KX138" s="59">
        <v>1675.1998209799356</v>
      </c>
      <c r="KY138" s="59">
        <v>763.80760741485233</v>
      </c>
      <c r="KZ138" s="59">
        <v>298.19915285619948</v>
      </c>
      <c r="LA138" s="59">
        <v>99.667476770029438</v>
      </c>
      <c r="LB138" s="59">
        <v>23.174908054657664</v>
      </c>
      <c r="LC138" s="59">
        <v>4.0530045755515323</v>
      </c>
      <c r="LD138" s="59">
        <v>0.51636730239511397</v>
      </c>
      <c r="LE138" s="59">
        <v>0</v>
      </c>
      <c r="LF138" s="59">
        <v>0</v>
      </c>
      <c r="LG138" s="59">
        <v>0</v>
      </c>
      <c r="LH138" s="59">
        <v>0</v>
      </c>
      <c r="LI138" s="55">
        <v>0</v>
      </c>
      <c r="LJ138" s="58">
        <v>680.40352645611119</v>
      </c>
      <c r="LK138" s="59">
        <v>1919.8836881039999</v>
      </c>
      <c r="LL138" s="59">
        <v>3957.251500253893</v>
      </c>
      <c r="LM138" s="59">
        <v>6927.2518580010073</v>
      </c>
      <c r="LN138" s="59">
        <v>11007.164314013811</v>
      </c>
      <c r="LO138" s="59">
        <v>16603.99935377272</v>
      </c>
      <c r="LP138" s="59">
        <v>23670.649120439968</v>
      </c>
      <c r="LQ138" s="59">
        <v>31857.053814418003</v>
      </c>
      <c r="LR138" s="59">
        <v>40503.030141122465</v>
      </c>
      <c r="LS138" s="59">
        <v>48752.7346240775</v>
      </c>
      <c r="LT138" s="59">
        <v>55783.121727050973</v>
      </c>
      <c r="LU138" s="59">
        <v>60872.969914617279</v>
      </c>
      <c r="LV138" s="59">
        <v>64087.531278347138</v>
      </c>
      <c r="LW138" s="59">
        <v>65762.73109932708</v>
      </c>
      <c r="LX138" s="59">
        <v>66526.538706741936</v>
      </c>
      <c r="LY138" s="59">
        <v>66824.737859598143</v>
      </c>
      <c r="LZ138" s="59">
        <v>66924.405336368174</v>
      </c>
      <c r="MA138" s="59">
        <v>66947.580244422832</v>
      </c>
      <c r="MB138" s="59">
        <v>66951.633248998391</v>
      </c>
      <c r="MC138" s="59">
        <v>66952.149616300783</v>
      </c>
      <c r="MD138" s="59">
        <v>66952.149616300783</v>
      </c>
      <c r="ME138" s="59">
        <v>66952.149616300783</v>
      </c>
      <c r="MF138" s="59">
        <v>66952.149616300783</v>
      </c>
      <c r="MG138" s="59">
        <v>66952.149616300783</v>
      </c>
      <c r="MH138" s="71">
        <v>66952.149616300783</v>
      </c>
      <c r="MI138" s="72">
        <v>0</v>
      </c>
      <c r="MJ138" s="59">
        <v>0</v>
      </c>
      <c r="MK138" s="59">
        <v>0</v>
      </c>
      <c r="ML138" s="59">
        <v>0</v>
      </c>
      <c r="MM138" s="59">
        <v>0</v>
      </c>
      <c r="MN138" s="59">
        <v>0</v>
      </c>
      <c r="MO138" s="59">
        <v>0</v>
      </c>
      <c r="MP138" s="59">
        <v>0</v>
      </c>
      <c r="MQ138" s="59">
        <v>0</v>
      </c>
      <c r="MR138" s="59">
        <v>0</v>
      </c>
      <c r="MS138" s="59">
        <v>0</v>
      </c>
      <c r="MT138" s="59">
        <v>0</v>
      </c>
      <c r="MU138" s="59">
        <v>0</v>
      </c>
      <c r="MV138" s="59">
        <v>0</v>
      </c>
      <c r="MW138" s="59">
        <v>0.47152633664518373</v>
      </c>
      <c r="MX138" s="59">
        <v>0.18457039582727647</v>
      </c>
      <c r="MY138" s="59">
        <v>6.180089326368754E-2</v>
      </c>
      <c r="MZ138" s="59">
        <v>1.4386421128974003E-2</v>
      </c>
      <c r="NA138" s="59">
        <v>2.5174372369225605E-3</v>
      </c>
      <c r="NB138" s="59">
        <v>3.2075817547524407E-4</v>
      </c>
      <c r="NC138" s="59">
        <v>0</v>
      </c>
      <c r="ND138" s="59">
        <v>0</v>
      </c>
      <c r="NE138" s="59">
        <v>0</v>
      </c>
      <c r="NF138" s="59">
        <v>0</v>
      </c>
      <c r="NG138" s="55">
        <v>0</v>
      </c>
      <c r="NH138" s="58">
        <v>0</v>
      </c>
      <c r="NI138" s="59">
        <v>0</v>
      </c>
      <c r="NJ138" s="59">
        <v>0</v>
      </c>
      <c r="NK138" s="59">
        <v>0</v>
      </c>
      <c r="NL138" s="59">
        <v>0</v>
      </c>
      <c r="NM138" s="59">
        <v>0</v>
      </c>
      <c r="NN138" s="59">
        <v>0</v>
      </c>
      <c r="NO138" s="59">
        <v>0</v>
      </c>
      <c r="NP138" s="59">
        <v>0</v>
      </c>
      <c r="NQ138" s="59">
        <v>0</v>
      </c>
      <c r="NR138" s="59">
        <v>0</v>
      </c>
      <c r="NS138" s="59">
        <v>0</v>
      </c>
      <c r="NT138" s="59">
        <v>0</v>
      </c>
      <c r="NU138" s="59">
        <v>0</v>
      </c>
      <c r="NV138" s="59">
        <v>0.47152633664518379</v>
      </c>
      <c r="NW138" s="59">
        <v>0.65732919170630832</v>
      </c>
      <c r="NX138" s="59">
        <v>0.72032028759194922</v>
      </c>
      <c r="NY138" s="59">
        <v>0.73552562691726808</v>
      </c>
      <c r="NZ138" s="59">
        <v>0.73846118030412056</v>
      </c>
      <c r="OA138" s="59">
        <v>0.73884560778990194</v>
      </c>
      <c r="OB138" s="59">
        <v>0.73882205238063603</v>
      </c>
      <c r="OC138" s="59">
        <v>0.73872823072269012</v>
      </c>
      <c r="OD138" s="59">
        <v>0.73857779249371625</v>
      </c>
      <c r="OE138" s="59">
        <v>0.73833940705166612</v>
      </c>
      <c r="OF138" s="55">
        <v>0.73803057789552884</v>
      </c>
      <c r="OG138" s="58">
        <v>0</v>
      </c>
      <c r="OH138" s="59">
        <v>0</v>
      </c>
      <c r="OI138" s="59">
        <v>0</v>
      </c>
      <c r="OJ138" s="59">
        <v>0</v>
      </c>
      <c r="OK138" s="59">
        <v>0</v>
      </c>
      <c r="OL138" s="59">
        <v>0</v>
      </c>
      <c r="OM138" s="59">
        <v>0</v>
      </c>
      <c r="ON138" s="59">
        <v>0</v>
      </c>
      <c r="OO138" s="59">
        <v>0</v>
      </c>
      <c r="OP138" s="59">
        <v>0</v>
      </c>
      <c r="OQ138" s="59">
        <v>0</v>
      </c>
      <c r="OR138" s="59">
        <v>0</v>
      </c>
      <c r="OS138" s="59">
        <v>0</v>
      </c>
      <c r="OT138" s="59">
        <v>0</v>
      </c>
      <c r="OU138" s="59">
        <v>763.80760741485233</v>
      </c>
      <c r="OV138" s="59">
        <v>298.19915285619948</v>
      </c>
      <c r="OW138" s="59">
        <v>99.667476770029438</v>
      </c>
      <c r="OX138" s="59">
        <v>23.174908054657664</v>
      </c>
      <c r="OY138" s="59">
        <v>4.0530045755515323</v>
      </c>
      <c r="OZ138" s="59">
        <v>0.51636730239511397</v>
      </c>
      <c r="PA138" s="59">
        <v>0</v>
      </c>
      <c r="PB138" s="59">
        <v>0</v>
      </c>
      <c r="PC138" s="59">
        <v>0</v>
      </c>
      <c r="PD138" s="59">
        <v>0</v>
      </c>
      <c r="PE138" s="55">
        <v>0</v>
      </c>
      <c r="PF138" s="58">
        <v>0</v>
      </c>
      <c r="PG138" s="59">
        <v>0</v>
      </c>
      <c r="PH138" s="59">
        <v>0</v>
      </c>
      <c r="PI138" s="59">
        <v>0</v>
      </c>
      <c r="PJ138" s="59">
        <v>0</v>
      </c>
      <c r="PK138" s="59">
        <v>0</v>
      </c>
      <c r="PL138" s="59">
        <v>0</v>
      </c>
      <c r="PM138" s="59">
        <v>0</v>
      </c>
      <c r="PN138" s="59">
        <v>0</v>
      </c>
      <c r="PO138" s="59">
        <v>0</v>
      </c>
      <c r="PP138" s="59">
        <v>0</v>
      </c>
      <c r="PQ138" s="59">
        <v>0</v>
      </c>
      <c r="PR138" s="59">
        <v>0</v>
      </c>
      <c r="PS138" s="59">
        <v>0</v>
      </c>
      <c r="PT138" s="59">
        <v>763.80760741485233</v>
      </c>
      <c r="PU138" s="59">
        <v>1062.0067602710519</v>
      </c>
      <c r="PV138" s="59">
        <v>1161.6742370410814</v>
      </c>
      <c r="PW138" s="59">
        <v>1184.849145095739</v>
      </c>
      <c r="PX138" s="59">
        <v>1188.9021496712905</v>
      </c>
      <c r="PY138" s="59">
        <v>1189.4185169736857</v>
      </c>
      <c r="PZ138" s="59">
        <v>1189.4185169736857</v>
      </c>
      <c r="QA138" s="59">
        <v>1189.4185169736857</v>
      </c>
      <c r="QB138" s="59">
        <v>1189.4185169736857</v>
      </c>
      <c r="QC138" s="59">
        <v>1189.4185169736857</v>
      </c>
      <c r="QD138" s="71">
        <v>1189.4185169736857</v>
      </c>
      <c r="QE138" s="72">
        <v>0.23062601586397594</v>
      </c>
      <c r="QF138" s="59">
        <v>0.55512077634076873</v>
      </c>
      <c r="QG138" s="59">
        <v>1.0273476453232675</v>
      </c>
      <c r="QH138" s="59">
        <v>1.5941044060493677</v>
      </c>
      <c r="QI138" s="59">
        <v>2.2739585193156544</v>
      </c>
      <c r="QJ138" s="59">
        <v>3.1984254095415521</v>
      </c>
      <c r="QK138" s="59">
        <v>4.109082004507453</v>
      </c>
      <c r="QL138" s="59">
        <v>4.8198800822311076</v>
      </c>
      <c r="QM138" s="59">
        <v>5.1378477280314812</v>
      </c>
      <c r="QN138" s="59">
        <v>4.9375623739399321</v>
      </c>
      <c r="QO138" s="59">
        <v>4.2414315440128076</v>
      </c>
      <c r="QP138" s="59">
        <v>3.0947703801313167</v>
      </c>
      <c r="QQ138" s="59">
        <v>1.9665260004602989</v>
      </c>
      <c r="QR138" s="59">
        <v>1.0296927725494658</v>
      </c>
      <c r="QS138" s="59">
        <v>0.47118760257946268</v>
      </c>
      <c r="QT138" s="59">
        <v>0.18444627055955629</v>
      </c>
      <c r="QU138" s="59">
        <v>6.1761986300087099E-2</v>
      </c>
      <c r="QV138" s="59">
        <v>1.4377928206450096E-2</v>
      </c>
      <c r="QW138" s="59">
        <v>2.5160403483697556E-3</v>
      </c>
      <c r="QX138" s="59">
        <v>3.2059048680334112E-4</v>
      </c>
      <c r="QY138" s="59">
        <v>0</v>
      </c>
      <c r="QZ138" s="59">
        <v>0</v>
      </c>
      <c r="RA138" s="59">
        <v>0</v>
      </c>
      <c r="RB138" s="59">
        <v>0</v>
      </c>
      <c r="RC138" s="55">
        <v>0</v>
      </c>
      <c r="RD138" s="58">
        <v>0.23062601586397591</v>
      </c>
      <c r="RE138" s="59">
        <v>0.85985024722568626</v>
      </c>
      <c r="RF138" s="59">
        <v>1.9954536370375819</v>
      </c>
      <c r="RG138" s="59">
        <v>3.718101474246803</v>
      </c>
      <c r="RH138" s="59">
        <v>6.1348951319950578</v>
      </c>
      <c r="RI138" s="59">
        <v>9.4886937091870784</v>
      </c>
      <c r="RJ138" s="59">
        <v>13.763896831932806</v>
      </c>
      <c r="RK138" s="59">
        <v>18.756363128691653</v>
      </c>
      <c r="RL138" s="59">
        <v>24.068814616830711</v>
      </c>
      <c r="RM138" s="59">
        <v>29.179186794373276</v>
      </c>
      <c r="RN138" s="59">
        <v>33.65394944135452</v>
      </c>
      <c r="RO138" s="59">
        <v>37.012472140639495</v>
      </c>
      <c r="RP138" s="59">
        <v>39.205907837438133</v>
      </c>
      <c r="RQ138" s="59">
        <v>40.422287579090039</v>
      </c>
      <c r="RR138" s="59">
        <v>41.039759196996471</v>
      </c>
      <c r="RS138" s="59">
        <v>41.333362490357658</v>
      </c>
      <c r="RT138" s="59">
        <v>41.471745242066554</v>
      </c>
      <c r="RU138" s="59">
        <v>41.534900595060293</v>
      </c>
      <c r="RV138" s="59">
        <v>41.562501967027991</v>
      </c>
      <c r="RW138" s="59">
        <v>41.567740905476633</v>
      </c>
      <c r="RX138" s="59">
        <v>41.567628150139804</v>
      </c>
      <c r="RY138" s="59">
        <v>41.563455347337189</v>
      </c>
      <c r="RZ138" s="59">
        <v>41.556003419520799</v>
      </c>
      <c r="SA138" s="59">
        <v>41.543463557271728</v>
      </c>
      <c r="SB138" s="55">
        <v>41.526832166241611</v>
      </c>
      <c r="SC138" s="58">
        <v>680.40352645611119</v>
      </c>
      <c r="SD138" s="59">
        <v>1239.4801616478887</v>
      </c>
      <c r="SE138" s="59">
        <v>2037.3678121498929</v>
      </c>
      <c r="SF138" s="59">
        <v>2970.0003577471139</v>
      </c>
      <c r="SG138" s="59">
        <v>4079.9124560128043</v>
      </c>
      <c r="SH138" s="59">
        <v>5596.8350397589102</v>
      </c>
      <c r="SI138" s="59">
        <v>7066.6497666672485</v>
      </c>
      <c r="SJ138" s="59">
        <v>8186.4046939780328</v>
      </c>
      <c r="SK138" s="59">
        <v>8645.97632670446</v>
      </c>
      <c r="SL138" s="59">
        <v>8249.7044829550377</v>
      </c>
      <c r="SM138" s="59">
        <v>7030.3871029734755</v>
      </c>
      <c r="SN138" s="59">
        <v>5089.8481875663065</v>
      </c>
      <c r="SO138" s="59">
        <v>3214.5613637298597</v>
      </c>
      <c r="SP138" s="59">
        <v>1675.1998209799356</v>
      </c>
      <c r="SQ138" s="59">
        <v>763.80760741485233</v>
      </c>
      <c r="SR138" s="59">
        <v>298.19915285619948</v>
      </c>
      <c r="SS138" s="59">
        <v>99.667476770029438</v>
      </c>
      <c r="ST138" s="59">
        <v>23.174908054657664</v>
      </c>
      <c r="SU138" s="59">
        <v>4.0530045755515323</v>
      </c>
      <c r="SV138" s="59">
        <v>0.51636730239511397</v>
      </c>
      <c r="SW138" s="59">
        <v>0</v>
      </c>
      <c r="SX138" s="59">
        <v>0</v>
      </c>
      <c r="SY138" s="59">
        <v>0</v>
      </c>
      <c r="SZ138" s="59">
        <v>0</v>
      </c>
      <c r="TA138" s="55">
        <v>0</v>
      </c>
      <c r="TB138" s="58">
        <v>680.40352645611119</v>
      </c>
      <c r="TC138" s="59">
        <v>1919.8836881039999</v>
      </c>
      <c r="TD138" s="59">
        <v>3957.251500253893</v>
      </c>
      <c r="TE138" s="59">
        <v>6927.2518580010073</v>
      </c>
      <c r="TF138" s="59">
        <v>11007.164314013811</v>
      </c>
      <c r="TG138" s="59">
        <v>16603.99935377272</v>
      </c>
      <c r="TH138" s="59">
        <v>23670.649120439968</v>
      </c>
      <c r="TI138" s="59">
        <v>31857.053814418003</v>
      </c>
      <c r="TJ138" s="59">
        <v>40503.030141122465</v>
      </c>
      <c r="TK138" s="59">
        <v>48752.7346240775</v>
      </c>
      <c r="TL138" s="59">
        <v>55783.121727050973</v>
      </c>
      <c r="TM138" s="59">
        <v>60872.969914617279</v>
      </c>
      <c r="TN138" s="59">
        <v>64087.531278347138</v>
      </c>
      <c r="TO138" s="59">
        <v>65762.73109932708</v>
      </c>
      <c r="TP138" s="59">
        <v>66526.538706741936</v>
      </c>
      <c r="TQ138" s="59">
        <v>66824.737859598143</v>
      </c>
      <c r="TR138" s="59">
        <v>66924.405336368174</v>
      </c>
      <c r="TS138" s="59">
        <v>66947.580244422832</v>
      </c>
      <c r="TT138" s="59">
        <v>66951.633248998391</v>
      </c>
      <c r="TU138" s="59">
        <v>66952.149616300783</v>
      </c>
      <c r="TV138" s="59">
        <v>66952.149616300783</v>
      </c>
      <c r="TW138" s="59">
        <v>66952.149616300783</v>
      </c>
      <c r="TX138" s="59">
        <v>66952.149616300783</v>
      </c>
      <c r="TY138" s="59">
        <v>66952.149616300783</v>
      </c>
      <c r="TZ138" s="71">
        <v>66952.149616300783</v>
      </c>
      <c r="UA138" s="73">
        <v>3379.0214967006045</v>
      </c>
      <c r="UB138" s="53">
        <v>2549.0902839945288</v>
      </c>
      <c r="UC138" s="53">
        <v>2256.3904077997513</v>
      </c>
      <c r="UD138" s="53">
        <v>2112.5211432284227</v>
      </c>
      <c r="UE138" s="53">
        <v>2026.8540405236704</v>
      </c>
      <c r="UF138" s="53">
        <v>1969.1500976660768</v>
      </c>
      <c r="UG138" s="53">
        <v>1927.6582215391479</v>
      </c>
      <c r="UH138" s="53">
        <v>1896.4023595480905</v>
      </c>
      <c r="UI138" s="53">
        <v>1872.0220231443798</v>
      </c>
      <c r="UJ138" s="53">
        <v>1852.4824648237475</v>
      </c>
      <c r="UK138" s="53">
        <v>1832.1779783666404</v>
      </c>
      <c r="UL138" s="53">
        <v>1812.7352454782099</v>
      </c>
      <c r="UM138" s="53">
        <v>1796.7887894341609</v>
      </c>
      <c r="UN138" s="53">
        <v>1783.5418196687483</v>
      </c>
      <c r="UO138" s="53">
        <v>1772.4185338734349</v>
      </c>
      <c r="UP138" s="53">
        <v>1762.9926910196948</v>
      </c>
      <c r="UQ138" s="53">
        <v>1754.942404199398</v>
      </c>
      <c r="UR138" s="53">
        <v>1748.0200720714138</v>
      </c>
      <c r="US138" s="53">
        <v>1742.0322473202807</v>
      </c>
      <c r="UT138" s="53">
        <v>1736.825708799983</v>
      </c>
      <c r="UU138" s="53">
        <v>1732.2776162342784</v>
      </c>
      <c r="UV138" s="53">
        <v>1728.2884165946157</v>
      </c>
      <c r="UW138" s="53">
        <v>1724.7766450455133</v>
      </c>
      <c r="UX138" s="53">
        <v>1721.7568301344372</v>
      </c>
      <c r="UY138" s="74">
        <v>1719.1536026652198</v>
      </c>
      <c r="UZ138" s="73">
        <v>870.63878925806966</v>
      </c>
      <c r="VA138" s="53">
        <v>656.79868587209182</v>
      </c>
      <c r="VB138" s="53">
        <v>581.38162620702644</v>
      </c>
      <c r="VC138" s="53">
        <v>544.31226679628071</v>
      </c>
      <c r="VD138" s="53">
        <v>522.23927831398203</v>
      </c>
      <c r="VE138" s="53">
        <v>507.3712785116702</v>
      </c>
      <c r="VF138" s="53">
        <v>496.68048035295226</v>
      </c>
      <c r="VG138" s="53">
        <v>488.627093930971</v>
      </c>
      <c r="VH138" s="53">
        <v>482.34525565650085</v>
      </c>
      <c r="VI138" s="53">
        <v>477.31069242110152</v>
      </c>
      <c r="VJ138" s="53">
        <v>472.07903777706218</v>
      </c>
      <c r="VK138" s="53">
        <v>467.06942258568802</v>
      </c>
      <c r="VL138" s="53">
        <v>462.96065820028701</v>
      </c>
      <c r="VM138" s="53">
        <v>459.5474435376521</v>
      </c>
      <c r="VN138" s="53">
        <v>456.68141735614978</v>
      </c>
      <c r="VO138" s="53">
        <v>454.25275437844147</v>
      </c>
      <c r="VP138" s="53">
        <v>452.17851721326008</v>
      </c>
      <c r="VQ138" s="53">
        <v>450.39490889095867</v>
      </c>
      <c r="VR138" s="53">
        <v>448.8520857699142</v>
      </c>
      <c r="VS138" s="53">
        <v>447.51056888463728</v>
      </c>
      <c r="VT138" s="53">
        <v>446.33870720553728</v>
      </c>
      <c r="VU138" s="53">
        <v>445.31084989602448</v>
      </c>
      <c r="VV138" s="53">
        <v>444.40600672392657</v>
      </c>
      <c r="VW138" s="53">
        <v>443.62792111525852</v>
      </c>
      <c r="VX138" s="74">
        <v>442.95717344047279</v>
      </c>
      <c r="VY138" s="65">
        <f t="shared" si="2"/>
        <v>134</v>
      </c>
    </row>
    <row r="139" spans="1:597">
      <c r="A139" s="51" t="s">
        <v>660</v>
      </c>
      <c r="B139" s="69" t="s">
        <v>2</v>
      </c>
      <c r="C139" t="s">
        <v>659</v>
      </c>
      <c r="D139" t="s">
        <v>661</v>
      </c>
      <c r="E139" t="s">
        <v>727</v>
      </c>
      <c r="F139" t="s">
        <v>663</v>
      </c>
      <c r="G139" t="s">
        <v>664</v>
      </c>
      <c r="H139" t="s">
        <v>870</v>
      </c>
      <c r="I139" t="s">
        <v>666</v>
      </c>
      <c r="J139" t="s">
        <v>1056</v>
      </c>
      <c r="K139" s="5" t="s">
        <v>872</v>
      </c>
      <c r="L139" t="s">
        <v>873</v>
      </c>
      <c r="M139">
        <v>40</v>
      </c>
      <c r="N139" s="52">
        <v>20.682590000000001</v>
      </c>
      <c r="O139" s="52">
        <v>0</v>
      </c>
      <c r="P139" s="52">
        <v>0</v>
      </c>
      <c r="Q139" s="53">
        <v>619.69000000000005</v>
      </c>
      <c r="R139" s="53">
        <v>0</v>
      </c>
      <c r="S139" s="53">
        <v>0</v>
      </c>
      <c r="T139" s="53">
        <v>0</v>
      </c>
      <c r="U139" s="53">
        <v>0.973429371937233</v>
      </c>
      <c r="V139" s="53">
        <v>0.25</v>
      </c>
      <c r="W139" s="2" t="s">
        <v>833</v>
      </c>
      <c r="X139" s="54">
        <v>0.7</v>
      </c>
      <c r="Y139" s="54">
        <v>0.8</v>
      </c>
      <c r="Z139" t="s">
        <v>776</v>
      </c>
      <c r="AA139" t="s">
        <v>777</v>
      </c>
      <c r="AB139" s="54">
        <v>0.81705098408000898</v>
      </c>
      <c r="AC139" t="s">
        <v>778</v>
      </c>
      <c r="AD139" s="54">
        <v>0</v>
      </c>
      <c r="AE139" s="53">
        <v>1264.5172712899659</v>
      </c>
      <c r="AG139" s="53">
        <v>1237.6380568144536</v>
      </c>
      <c r="AI139" s="55">
        <v>2.234320056890382E-2</v>
      </c>
      <c r="AJ139" s="5" t="s">
        <v>874</v>
      </c>
      <c r="AK139" t="s">
        <v>874</v>
      </c>
      <c r="AL139" s="1" t="s">
        <v>874</v>
      </c>
      <c r="AM139" s="5" t="s">
        <v>872</v>
      </c>
      <c r="AN139" t="s">
        <v>872</v>
      </c>
      <c r="AO139" t="s">
        <v>872</v>
      </c>
      <c r="AP139" t="s">
        <v>872</v>
      </c>
      <c r="AQ139" t="s">
        <v>872</v>
      </c>
      <c r="AR139" t="s">
        <v>872</v>
      </c>
      <c r="AS139" t="s">
        <v>872</v>
      </c>
      <c r="AT139" t="s">
        <v>872</v>
      </c>
      <c r="AU139" t="s">
        <v>872</v>
      </c>
      <c r="AV139" t="s">
        <v>872</v>
      </c>
      <c r="AW139" t="s">
        <v>872</v>
      </c>
      <c r="AX139" t="s">
        <v>872</v>
      </c>
      <c r="AY139" t="s">
        <v>872</v>
      </c>
      <c r="AZ139" t="s">
        <v>872</v>
      </c>
      <c r="BA139" t="s">
        <v>872</v>
      </c>
      <c r="BB139" t="s">
        <v>872</v>
      </c>
      <c r="BC139" t="s">
        <v>872</v>
      </c>
      <c r="BD139" t="s">
        <v>872</v>
      </c>
      <c r="BE139" t="s">
        <v>872</v>
      </c>
      <c r="BF139" t="s">
        <v>872</v>
      </c>
      <c r="BG139" t="s">
        <v>872</v>
      </c>
      <c r="BH139" t="s">
        <v>872</v>
      </c>
      <c r="BI139" t="s">
        <v>872</v>
      </c>
      <c r="BJ139" t="s">
        <v>872</v>
      </c>
      <c r="BK139" t="s">
        <v>872</v>
      </c>
      <c r="BL139" t="s">
        <v>872</v>
      </c>
      <c r="BM139" s="1" t="s">
        <v>872</v>
      </c>
      <c r="BN139" s="5" t="s">
        <v>873</v>
      </c>
      <c r="BO139" t="s">
        <v>873</v>
      </c>
      <c r="BP139" t="s">
        <v>873</v>
      </c>
      <c r="BQ139" t="s">
        <v>873</v>
      </c>
      <c r="BR139" t="s">
        <v>873</v>
      </c>
      <c r="BS139" t="s">
        <v>873</v>
      </c>
      <c r="BT139" t="s">
        <v>873</v>
      </c>
      <c r="BU139" t="s">
        <v>873</v>
      </c>
      <c r="BV139" t="s">
        <v>873</v>
      </c>
      <c r="BW139" t="s">
        <v>873</v>
      </c>
      <c r="BX139" t="s">
        <v>873</v>
      </c>
      <c r="BY139" t="s">
        <v>873</v>
      </c>
      <c r="BZ139" t="s">
        <v>873</v>
      </c>
      <c r="CA139" t="s">
        <v>873</v>
      </c>
      <c r="CB139" t="s">
        <v>873</v>
      </c>
      <c r="CC139" t="s">
        <v>873</v>
      </c>
      <c r="CD139" t="s">
        <v>873</v>
      </c>
      <c r="CE139" t="s">
        <v>873</v>
      </c>
      <c r="CF139" t="s">
        <v>873</v>
      </c>
      <c r="CG139" t="s">
        <v>873</v>
      </c>
      <c r="CH139" t="s">
        <v>873</v>
      </c>
      <c r="CI139" t="s">
        <v>873</v>
      </c>
      <c r="CJ139" t="s">
        <v>873</v>
      </c>
      <c r="CK139" t="s">
        <v>873</v>
      </c>
      <c r="CL139" t="s">
        <v>873</v>
      </c>
      <c r="CM139" t="s">
        <v>873</v>
      </c>
      <c r="CN139" s="1" t="s">
        <v>873</v>
      </c>
      <c r="CO139" s="56">
        <v>619.69000000000005</v>
      </c>
      <c r="CP139" s="53">
        <v>619.69000000000005</v>
      </c>
      <c r="CQ139" s="53">
        <v>619.69000000000005</v>
      </c>
      <c r="CR139" s="53">
        <v>619.69000000000005</v>
      </c>
      <c r="CS139" s="53">
        <v>619.69000000000005</v>
      </c>
      <c r="CT139" s="53">
        <v>619.69000000000005</v>
      </c>
      <c r="CU139" s="53">
        <v>619.69000000000005</v>
      </c>
      <c r="CV139" s="53">
        <v>619.69000000000005</v>
      </c>
      <c r="CW139" s="53">
        <v>619.69000000000005</v>
      </c>
      <c r="CX139" s="53">
        <v>619.69000000000005</v>
      </c>
      <c r="CY139" s="53">
        <v>619.69000000000005</v>
      </c>
      <c r="CZ139" s="53">
        <v>619.69000000000005</v>
      </c>
      <c r="DA139" s="53">
        <v>619.69000000000005</v>
      </c>
      <c r="DB139" s="53">
        <v>619.69000000000005</v>
      </c>
      <c r="DC139" s="53">
        <v>619.69000000000005</v>
      </c>
      <c r="DD139" s="53">
        <v>619.69000000000005</v>
      </c>
      <c r="DE139" s="53">
        <v>619.69000000000005</v>
      </c>
      <c r="DF139" s="53">
        <v>619.69000000000005</v>
      </c>
      <c r="DG139" s="53">
        <v>619.69000000000005</v>
      </c>
      <c r="DH139" s="53">
        <v>619.69000000000005</v>
      </c>
      <c r="DI139" s="53">
        <v>619.69000000000005</v>
      </c>
      <c r="DJ139" s="53">
        <v>619.69000000000005</v>
      </c>
      <c r="DK139" s="53">
        <v>619.69000000000005</v>
      </c>
      <c r="DL139" s="53">
        <v>619.69000000000005</v>
      </c>
      <c r="DM139" s="53">
        <v>619.69000000000005</v>
      </c>
      <c r="DN139" s="53">
        <v>619.69000000000005</v>
      </c>
      <c r="DO139" s="57">
        <v>619.69000000000005</v>
      </c>
      <c r="DP139" s="58">
        <v>0</v>
      </c>
      <c r="DQ139" s="59">
        <v>0</v>
      </c>
      <c r="DR139" s="59">
        <v>20.977896180994687</v>
      </c>
      <c r="DS139" s="59">
        <v>27.807866436199831</v>
      </c>
      <c r="DT139" s="59">
        <v>31.415114115936877</v>
      </c>
      <c r="DU139" s="59">
        <v>33.55458115927123</v>
      </c>
      <c r="DV139" s="59">
        <v>34.972800573651732</v>
      </c>
      <c r="DW139" s="59">
        <v>35.997642960356487</v>
      </c>
      <c r="DX139" s="59">
        <v>36.772474165330138</v>
      </c>
      <c r="DY139" s="59">
        <v>37.378545641562198</v>
      </c>
      <c r="DZ139" s="59">
        <v>37.865346280526936</v>
      </c>
      <c r="EA139" s="59">
        <v>38.264741230832009</v>
      </c>
      <c r="EB139" s="59">
        <v>38.688797151861444</v>
      </c>
      <c r="EC139" s="59">
        <v>39.103758989600671</v>
      </c>
      <c r="ED139" s="59">
        <v>39.450803882996929</v>
      </c>
      <c r="EE139" s="59">
        <v>39.743818378365674</v>
      </c>
      <c r="EF139" s="59">
        <v>39.993241323325215</v>
      </c>
      <c r="EG139" s="59">
        <v>40.207065243211872</v>
      </c>
      <c r="EH139" s="59">
        <v>40.391503437101157</v>
      </c>
      <c r="EI139" s="59">
        <v>40.551457779964558</v>
      </c>
      <c r="EJ139" s="59">
        <v>40.690843846418211</v>
      </c>
      <c r="EK139" s="59">
        <v>40.812824103179956</v>
      </c>
      <c r="EL139" s="59">
        <v>40.919978118304037</v>
      </c>
      <c r="EM139" s="59">
        <v>41.014428766932561</v>
      </c>
      <c r="EN139" s="59">
        <v>41.097937147255408</v>
      </c>
      <c r="EO139" s="59">
        <v>41.170019430444071</v>
      </c>
      <c r="EP139" s="59">
        <v>41.232361111445343</v>
      </c>
      <c r="EQ139" s="72">
        <v>2.6286118316357434E-2</v>
      </c>
      <c r="ER139" s="59">
        <v>6.3475366873473577E-2</v>
      </c>
      <c r="ES139" s="59">
        <v>0.11787075164049887</v>
      </c>
      <c r="ET139" s="59">
        <v>0.18352967457569555</v>
      </c>
      <c r="EU139" s="59">
        <v>0.26277208470196611</v>
      </c>
      <c r="EV139" s="59">
        <v>0.37103471276433758</v>
      </c>
      <c r="EW139" s="59">
        <v>0.47855778973599744</v>
      </c>
      <c r="EX139" s="59">
        <v>0.56352550949930869</v>
      </c>
      <c r="EY139" s="59">
        <v>0.60291202465028937</v>
      </c>
      <c r="EZ139" s="59">
        <v>0.5813466085130744</v>
      </c>
      <c r="FA139" s="59">
        <v>0.50091315449281892</v>
      </c>
      <c r="FB139" s="59">
        <v>0.36653994243788607</v>
      </c>
      <c r="FC139" s="59">
        <v>0.23354767516735239</v>
      </c>
      <c r="FD139" s="59">
        <v>0.12261233925950508</v>
      </c>
      <c r="FE139" s="59">
        <v>5.6255961786325893E-2</v>
      </c>
      <c r="FF139" s="59">
        <v>2.2080390548371319E-2</v>
      </c>
      <c r="FG139" s="59">
        <v>7.4138100196921549E-3</v>
      </c>
      <c r="FH139" s="59">
        <v>1.7307026623720337E-3</v>
      </c>
      <c r="FI139" s="59">
        <v>3.0371886001803191E-4</v>
      </c>
      <c r="FJ139" s="59">
        <v>3.8810867671632639E-5</v>
      </c>
      <c r="FK139" s="59">
        <v>0</v>
      </c>
      <c r="FL139" s="59">
        <v>0</v>
      </c>
      <c r="FM139" s="59">
        <v>0</v>
      </c>
      <c r="FN139" s="59">
        <v>0</v>
      </c>
      <c r="FO139" s="55">
        <v>0</v>
      </c>
      <c r="FP139" s="58">
        <v>2.6286118316357437E-2</v>
      </c>
      <c r="FQ139" s="59">
        <v>9.8319703071954756E-2</v>
      </c>
      <c r="FR139" s="59">
        <v>0.22894452635590229</v>
      </c>
      <c r="FS139" s="59">
        <v>0.42806603571158869</v>
      </c>
      <c r="FT139" s="59">
        <v>0.70893077845036456</v>
      </c>
      <c r="FU139" s="59">
        <v>1.1007399873682329</v>
      </c>
      <c r="FV139" s="59">
        <v>1.6029906530993194</v>
      </c>
      <c r="FW139" s="59">
        <v>2.1929361121277808</v>
      </c>
      <c r="FX139" s="59">
        <v>2.824407907691298</v>
      </c>
      <c r="FY139" s="59">
        <v>3.4355457202138751</v>
      </c>
      <c r="FZ139" s="59">
        <v>3.9745321363507617</v>
      </c>
      <c r="GA139" s="59">
        <v>4.3837014516528381</v>
      </c>
      <c r="GB139" s="59">
        <v>4.6561543687273561</v>
      </c>
      <c r="GC139" s="59">
        <v>4.813349545050408</v>
      </c>
      <c r="GD139" s="59">
        <v>4.8998129672074677</v>
      </c>
      <c r="GE139" s="59">
        <v>4.9480902145419563</v>
      </c>
      <c r="GF139" s="59">
        <v>4.9782019463535274</v>
      </c>
      <c r="GG139" s="59">
        <v>4.9996468203938047</v>
      </c>
      <c r="GH139" s="59">
        <v>5.0171356453413409</v>
      </c>
      <c r="GI139" s="59">
        <v>5.0322144857679261</v>
      </c>
      <c r="GJ139" s="59">
        <v>5.0454265581732161</v>
      </c>
      <c r="GK139" s="59">
        <v>5.0570723075831818</v>
      </c>
      <c r="GL139" s="59">
        <v>5.0673688771143972</v>
      </c>
      <c r="GM139" s="59">
        <v>5.0762566107520435</v>
      </c>
      <c r="GN139" s="55">
        <v>5.0839433297452858</v>
      </c>
      <c r="GO139" s="58">
        <v>1.2530388218896722</v>
      </c>
      <c r="GP139" s="59">
        <v>2.2826406700099211</v>
      </c>
      <c r="GQ139" s="59">
        <v>3.7520395821418671</v>
      </c>
      <c r="GR139" s="59">
        <v>5.4695862155020745</v>
      </c>
      <c r="GS139" s="59">
        <v>7.5136128760570804</v>
      </c>
      <c r="GT139" s="59">
        <v>10.307194645298054</v>
      </c>
      <c r="GU139" s="59">
        <v>13.014022053136468</v>
      </c>
      <c r="GV139" s="59">
        <v>15.076175378870538</v>
      </c>
      <c r="GW139" s="59">
        <v>15.922527690189112</v>
      </c>
      <c r="GX139" s="59">
        <v>15.192748985445942</v>
      </c>
      <c r="GY139" s="59">
        <v>12.947240321962772</v>
      </c>
      <c r="GZ139" s="59">
        <v>9.3735219300877031</v>
      </c>
      <c r="HA139" s="59">
        <v>5.9199725273027983</v>
      </c>
      <c r="HB139" s="59">
        <v>3.0850669176328673</v>
      </c>
      <c r="HC139" s="59">
        <v>1.4066367197278353</v>
      </c>
      <c r="HD139" s="59">
        <v>0.54916692911575127</v>
      </c>
      <c r="HE139" s="59">
        <v>0.1835487513168991</v>
      </c>
      <c r="HF139" s="59">
        <v>4.267917251613898E-2</v>
      </c>
      <c r="HG139" s="59">
        <v>7.4640590193797759E-3</v>
      </c>
      <c r="HH139" s="59">
        <v>9.5094785828870557E-4</v>
      </c>
      <c r="HI139" s="59">
        <v>0</v>
      </c>
      <c r="HJ139" s="59">
        <v>0</v>
      </c>
      <c r="HK139" s="59">
        <v>0</v>
      </c>
      <c r="HL139" s="59">
        <v>0</v>
      </c>
      <c r="HM139" s="55">
        <v>0</v>
      </c>
      <c r="HN139" s="58">
        <v>1.2530388218896722</v>
      </c>
      <c r="HO139" s="59">
        <v>3.5356794918995931</v>
      </c>
      <c r="HP139" s="59">
        <v>7.2877190740414601</v>
      </c>
      <c r="HQ139" s="59">
        <v>12.757305289543535</v>
      </c>
      <c r="HR139" s="59">
        <v>20.270918165600616</v>
      </c>
      <c r="HS139" s="59">
        <v>30.57811281089867</v>
      </c>
      <c r="HT139" s="59">
        <v>43.592134864035138</v>
      </c>
      <c r="HU139" s="59">
        <v>58.668310242905676</v>
      </c>
      <c r="HV139" s="59">
        <v>74.590837933094789</v>
      </c>
      <c r="HW139" s="59">
        <v>89.783586918540735</v>
      </c>
      <c r="HX139" s="59">
        <v>102.7308272405035</v>
      </c>
      <c r="HY139" s="59">
        <v>112.10434917059121</v>
      </c>
      <c r="HZ139" s="59">
        <v>118.02432169789401</v>
      </c>
      <c r="IA139" s="59">
        <v>121.10938861552688</v>
      </c>
      <c r="IB139" s="59">
        <v>122.51602533525471</v>
      </c>
      <c r="IC139" s="59">
        <v>123.06519226437047</v>
      </c>
      <c r="ID139" s="59">
        <v>123.24874101568737</v>
      </c>
      <c r="IE139" s="59">
        <v>123.29142018820352</v>
      </c>
      <c r="IF139" s="59">
        <v>123.2988842472229</v>
      </c>
      <c r="IG139" s="59">
        <v>123.29983519508119</v>
      </c>
      <c r="IH139" s="59">
        <v>123.29983519508119</v>
      </c>
      <c r="II139" s="59">
        <v>123.29983519508119</v>
      </c>
      <c r="IJ139" s="59">
        <v>123.29983519508119</v>
      </c>
      <c r="IK139" s="59">
        <v>123.29983519508119</v>
      </c>
      <c r="IL139" s="71">
        <v>123.29983519508119</v>
      </c>
      <c r="IM139" s="72">
        <v>2.234320056890382E-2</v>
      </c>
      <c r="IN139" s="59">
        <v>5.3954061842452536E-2</v>
      </c>
      <c r="IO139" s="59">
        <v>0.10019013889442403</v>
      </c>
      <c r="IP139" s="59">
        <v>0.15600022338934122</v>
      </c>
      <c r="IQ139" s="59">
        <v>0.22335627199667119</v>
      </c>
      <c r="IR139" s="59">
        <v>0.31537950584968688</v>
      </c>
      <c r="IS139" s="59">
        <v>0.40677412127559781</v>
      </c>
      <c r="IT139" s="59">
        <v>0.4789966830744124</v>
      </c>
      <c r="IU139" s="59">
        <v>0.51247522095274611</v>
      </c>
      <c r="IV139" s="59">
        <v>0.4941446172361133</v>
      </c>
      <c r="IW139" s="59">
        <v>0.42577618131889605</v>
      </c>
      <c r="IX139" s="59">
        <v>0.31155895107220311</v>
      </c>
      <c r="IY139" s="59">
        <v>0.19851552389224952</v>
      </c>
      <c r="IZ139" s="59">
        <v>0.10422048837057933</v>
      </c>
      <c r="JA139" s="59">
        <v>4.7817567518377013E-2</v>
      </c>
      <c r="JB139" s="59">
        <v>1.8768331966115621E-2</v>
      </c>
      <c r="JC139" s="59">
        <v>6.3017385167383321E-3</v>
      </c>
      <c r="JD139" s="59">
        <v>1.4710972630162281E-3</v>
      </c>
      <c r="JE139" s="59">
        <v>2.5816103101532705E-4</v>
      </c>
      <c r="JF139" s="59">
        <v>3.2989237520887743E-5</v>
      </c>
      <c r="JG139" s="59">
        <v>0</v>
      </c>
      <c r="JH139" s="59">
        <v>0</v>
      </c>
      <c r="JI139" s="59">
        <v>0</v>
      </c>
      <c r="JJ139" s="59">
        <v>0</v>
      </c>
      <c r="JK139" s="55">
        <v>0</v>
      </c>
      <c r="JL139" s="58">
        <v>2.234320056890382E-2</v>
      </c>
      <c r="JM139" s="59">
        <v>8.3571747611161554E-2</v>
      </c>
      <c r="JN139" s="59">
        <v>0.19460284740251696</v>
      </c>
      <c r="JO139" s="59">
        <v>0.36385613035485037</v>
      </c>
      <c r="JP139" s="59">
        <v>0.60259116168280991</v>
      </c>
      <c r="JQ139" s="59">
        <v>0.93562898926299809</v>
      </c>
      <c r="JR139" s="59">
        <v>1.3625420551344214</v>
      </c>
      <c r="JS139" s="59">
        <v>1.8639956953086136</v>
      </c>
      <c r="JT139" s="59">
        <v>2.4007467215376037</v>
      </c>
      <c r="JU139" s="59">
        <v>2.9202138621817939</v>
      </c>
      <c r="JV139" s="59">
        <v>3.3783523158981477</v>
      </c>
      <c r="JW139" s="59">
        <v>3.7261462339049127</v>
      </c>
      <c r="JX139" s="59">
        <v>3.9577312134182523</v>
      </c>
      <c r="JY139" s="59">
        <v>4.0913471132928461</v>
      </c>
      <c r="JZ139" s="59">
        <v>4.164841022126347</v>
      </c>
      <c r="KA139" s="59">
        <v>4.2058766823606621</v>
      </c>
      <c r="KB139" s="59">
        <v>4.2314716544004964</v>
      </c>
      <c r="KC139" s="59">
        <v>4.2496997973347321</v>
      </c>
      <c r="KD139" s="59">
        <v>4.2645652985401385</v>
      </c>
      <c r="KE139" s="59">
        <v>4.2773823129027351</v>
      </c>
      <c r="KF139" s="59">
        <v>4.2886125744472317</v>
      </c>
      <c r="KG139" s="59">
        <v>4.2985114614457025</v>
      </c>
      <c r="KH139" s="59">
        <v>4.3072635455472357</v>
      </c>
      <c r="KI139" s="59">
        <v>4.3148181191392352</v>
      </c>
      <c r="KJ139" s="55">
        <v>4.3213518302834908</v>
      </c>
      <c r="KK139" s="58">
        <v>1.0650829986062214</v>
      </c>
      <c r="KL139" s="59">
        <v>1.9402445695084329</v>
      </c>
      <c r="KM139" s="59">
        <v>3.1892336448205869</v>
      </c>
      <c r="KN139" s="59">
        <v>4.6491482831767632</v>
      </c>
      <c r="KO139" s="59">
        <v>6.3865709446485184</v>
      </c>
      <c r="KP139" s="59">
        <v>8.7611154485033449</v>
      </c>
      <c r="KQ139" s="59">
        <v>11.061918745165997</v>
      </c>
      <c r="KR139" s="59">
        <v>12.814749072039957</v>
      </c>
      <c r="KS139" s="59">
        <v>13.534148536660746</v>
      </c>
      <c r="KT139" s="59">
        <v>12.91383663762905</v>
      </c>
      <c r="KU139" s="59">
        <v>11.005154273668357</v>
      </c>
      <c r="KV139" s="59">
        <v>7.9674936405745473</v>
      </c>
      <c r="KW139" s="59">
        <v>5.0319766482073787</v>
      </c>
      <c r="KX139" s="59">
        <v>2.6223068799879372</v>
      </c>
      <c r="KY139" s="59">
        <v>1.1956412117686601</v>
      </c>
      <c r="KZ139" s="59">
        <v>0.46679188974838853</v>
      </c>
      <c r="LA139" s="59">
        <v>0.15601643861936423</v>
      </c>
      <c r="LB139" s="59">
        <v>3.6277296638718128E-2</v>
      </c>
      <c r="LC139" s="59">
        <v>6.3444501664728084E-3</v>
      </c>
      <c r="LD139" s="59">
        <v>8.0830567954539971E-4</v>
      </c>
      <c r="LE139" s="59">
        <v>0</v>
      </c>
      <c r="LF139" s="59">
        <v>0</v>
      </c>
      <c r="LG139" s="59">
        <v>0</v>
      </c>
      <c r="LH139" s="59">
        <v>0</v>
      </c>
      <c r="LI139" s="55">
        <v>0</v>
      </c>
      <c r="LJ139" s="58">
        <v>1.0650829986062214</v>
      </c>
      <c r="LK139" s="59">
        <v>3.0053275681146543</v>
      </c>
      <c r="LL139" s="59">
        <v>6.1945612129352412</v>
      </c>
      <c r="LM139" s="59">
        <v>10.843709496112005</v>
      </c>
      <c r="LN139" s="59">
        <v>17.230280440760524</v>
      </c>
      <c r="LO139" s="59">
        <v>25.99139588926387</v>
      </c>
      <c r="LP139" s="59">
        <v>37.053314634429867</v>
      </c>
      <c r="LQ139" s="59">
        <v>49.868063706469826</v>
      </c>
      <c r="LR139" s="59">
        <v>63.40221224313057</v>
      </c>
      <c r="LS139" s="59">
        <v>76.316048880759624</v>
      </c>
      <c r="LT139" s="59">
        <v>87.321203154427977</v>
      </c>
      <c r="LU139" s="59">
        <v>95.288696795002522</v>
      </c>
      <c r="LV139" s="59">
        <v>100.3206734432099</v>
      </c>
      <c r="LW139" s="59">
        <v>102.94298032319783</v>
      </c>
      <c r="LX139" s="59">
        <v>104.13862153496649</v>
      </c>
      <c r="LY139" s="59">
        <v>104.60541342471488</v>
      </c>
      <c r="LZ139" s="59">
        <v>104.76142986333424</v>
      </c>
      <c r="MA139" s="59">
        <v>104.79770715997296</v>
      </c>
      <c r="MB139" s="59">
        <v>104.80405161013942</v>
      </c>
      <c r="MC139" s="59">
        <v>104.80485991581897</v>
      </c>
      <c r="MD139" s="59">
        <v>104.80485991581897</v>
      </c>
      <c r="ME139" s="59">
        <v>104.80485991581897</v>
      </c>
      <c r="MF139" s="59">
        <v>104.80485991581897</v>
      </c>
      <c r="MG139" s="59">
        <v>104.80485991581897</v>
      </c>
      <c r="MH139" s="71">
        <v>104.80485991581897</v>
      </c>
      <c r="MI139" s="72">
        <v>2.234320056890382E-2</v>
      </c>
      <c r="MJ139" s="59">
        <v>5.3954061842452536E-2</v>
      </c>
      <c r="MK139" s="59">
        <v>0.10019013889442403</v>
      </c>
      <c r="ML139" s="59">
        <v>0.15600022338934122</v>
      </c>
      <c r="MM139" s="59">
        <v>0.22335627199667119</v>
      </c>
      <c r="MN139" s="59">
        <v>0.31537950584968688</v>
      </c>
      <c r="MO139" s="59">
        <v>0.40677412127559781</v>
      </c>
      <c r="MP139" s="59">
        <v>0.4789966830744124</v>
      </c>
      <c r="MQ139" s="59">
        <v>0.51247522095274611</v>
      </c>
      <c r="MR139" s="59">
        <v>0.4941446172361133</v>
      </c>
      <c r="MS139" s="59">
        <v>0.42577618131889605</v>
      </c>
      <c r="MT139" s="59">
        <v>0.31155895107220311</v>
      </c>
      <c r="MU139" s="59">
        <v>0.19851552389224952</v>
      </c>
      <c r="MV139" s="59">
        <v>0.10422048837057933</v>
      </c>
      <c r="MW139" s="59">
        <v>4.7817567518377013E-2</v>
      </c>
      <c r="MX139" s="59">
        <v>1.8768331966115621E-2</v>
      </c>
      <c r="MY139" s="59">
        <v>6.3017385167383321E-3</v>
      </c>
      <c r="MZ139" s="59">
        <v>1.4710972630162281E-3</v>
      </c>
      <c r="NA139" s="59">
        <v>2.5816103101532705E-4</v>
      </c>
      <c r="NB139" s="59">
        <v>3.2989237520887743E-5</v>
      </c>
      <c r="NC139" s="59">
        <v>0</v>
      </c>
      <c r="ND139" s="59">
        <v>0</v>
      </c>
      <c r="NE139" s="59">
        <v>0</v>
      </c>
      <c r="NF139" s="59">
        <v>0</v>
      </c>
      <c r="NG139" s="55">
        <v>0</v>
      </c>
      <c r="NH139" s="58">
        <v>2.234320056890382E-2</v>
      </c>
      <c r="NI139" s="59">
        <v>8.3571747611161554E-2</v>
      </c>
      <c r="NJ139" s="59">
        <v>0.19460284740251696</v>
      </c>
      <c r="NK139" s="59">
        <v>0.36385613035485037</v>
      </c>
      <c r="NL139" s="59">
        <v>0.60259116168280991</v>
      </c>
      <c r="NM139" s="59">
        <v>0.93562898926299809</v>
      </c>
      <c r="NN139" s="59">
        <v>1.3625420551344214</v>
      </c>
      <c r="NO139" s="59">
        <v>1.8639956953086136</v>
      </c>
      <c r="NP139" s="59">
        <v>2.4007467215376037</v>
      </c>
      <c r="NQ139" s="59">
        <v>2.9202138621817939</v>
      </c>
      <c r="NR139" s="59">
        <v>3.3783523158981477</v>
      </c>
      <c r="NS139" s="59">
        <v>3.7261462339049127</v>
      </c>
      <c r="NT139" s="59">
        <v>3.9577312134182523</v>
      </c>
      <c r="NU139" s="59">
        <v>4.0913471132928461</v>
      </c>
      <c r="NV139" s="59">
        <v>4.164841022126347</v>
      </c>
      <c r="NW139" s="59">
        <v>4.2058766823606621</v>
      </c>
      <c r="NX139" s="59">
        <v>4.2314716544004964</v>
      </c>
      <c r="NY139" s="59">
        <v>4.2496997973347321</v>
      </c>
      <c r="NZ139" s="59">
        <v>4.2645652985401385</v>
      </c>
      <c r="OA139" s="59">
        <v>4.2773823129027351</v>
      </c>
      <c r="OB139" s="59">
        <v>4.2886125744472317</v>
      </c>
      <c r="OC139" s="59">
        <v>4.2985114614457025</v>
      </c>
      <c r="OD139" s="59">
        <v>4.3072635455472357</v>
      </c>
      <c r="OE139" s="59">
        <v>4.3148181191392352</v>
      </c>
      <c r="OF139" s="55">
        <v>4.3213518302834908</v>
      </c>
      <c r="OG139" s="58">
        <v>1.0650829986062214</v>
      </c>
      <c r="OH139" s="59">
        <v>1.9402445695084329</v>
      </c>
      <c r="OI139" s="59">
        <v>3.1892336448205869</v>
      </c>
      <c r="OJ139" s="59">
        <v>4.6491482831767632</v>
      </c>
      <c r="OK139" s="59">
        <v>6.3865709446485184</v>
      </c>
      <c r="OL139" s="59">
        <v>8.7611154485033449</v>
      </c>
      <c r="OM139" s="59">
        <v>11.061918745165997</v>
      </c>
      <c r="ON139" s="59">
        <v>12.814749072039957</v>
      </c>
      <c r="OO139" s="59">
        <v>13.534148536660746</v>
      </c>
      <c r="OP139" s="59">
        <v>12.91383663762905</v>
      </c>
      <c r="OQ139" s="59">
        <v>11.005154273668357</v>
      </c>
      <c r="OR139" s="59">
        <v>7.9674936405745473</v>
      </c>
      <c r="OS139" s="59">
        <v>5.0319766482073787</v>
      </c>
      <c r="OT139" s="59">
        <v>2.6223068799879372</v>
      </c>
      <c r="OU139" s="59">
        <v>1.1956412117686601</v>
      </c>
      <c r="OV139" s="59">
        <v>0.46679188974838853</v>
      </c>
      <c r="OW139" s="59">
        <v>0.15601643861936423</v>
      </c>
      <c r="OX139" s="59">
        <v>3.6277296638718128E-2</v>
      </c>
      <c r="OY139" s="59">
        <v>6.3444501664728084E-3</v>
      </c>
      <c r="OZ139" s="59">
        <v>8.0830567954539971E-4</v>
      </c>
      <c r="PA139" s="59">
        <v>0</v>
      </c>
      <c r="PB139" s="59">
        <v>0</v>
      </c>
      <c r="PC139" s="59">
        <v>0</v>
      </c>
      <c r="PD139" s="59">
        <v>0</v>
      </c>
      <c r="PE139" s="55">
        <v>0</v>
      </c>
      <c r="PF139" s="58">
        <v>1.0650829986062214</v>
      </c>
      <c r="PG139" s="59">
        <v>3.0053275681146543</v>
      </c>
      <c r="PH139" s="59">
        <v>6.1945612129352412</v>
      </c>
      <c r="PI139" s="59">
        <v>10.843709496112005</v>
      </c>
      <c r="PJ139" s="59">
        <v>17.230280440760524</v>
      </c>
      <c r="PK139" s="59">
        <v>25.99139588926387</v>
      </c>
      <c r="PL139" s="59">
        <v>37.053314634429867</v>
      </c>
      <c r="PM139" s="59">
        <v>49.868063706469826</v>
      </c>
      <c r="PN139" s="59">
        <v>63.40221224313057</v>
      </c>
      <c r="PO139" s="59">
        <v>76.316048880759624</v>
      </c>
      <c r="PP139" s="59">
        <v>87.321203154427977</v>
      </c>
      <c r="PQ139" s="59">
        <v>95.288696795002522</v>
      </c>
      <c r="PR139" s="59">
        <v>100.3206734432099</v>
      </c>
      <c r="PS139" s="59">
        <v>102.94298032319783</v>
      </c>
      <c r="PT139" s="59">
        <v>104.13862153496649</v>
      </c>
      <c r="PU139" s="59">
        <v>104.60541342471488</v>
      </c>
      <c r="PV139" s="59">
        <v>104.76142986333424</v>
      </c>
      <c r="PW139" s="59">
        <v>104.79770715997296</v>
      </c>
      <c r="PX139" s="59">
        <v>104.80405161013942</v>
      </c>
      <c r="PY139" s="59">
        <v>104.80485991581897</v>
      </c>
      <c r="PZ139" s="59">
        <v>104.80485991581897</v>
      </c>
      <c r="QA139" s="59">
        <v>104.80485991581897</v>
      </c>
      <c r="QB139" s="59">
        <v>104.80485991581897</v>
      </c>
      <c r="QC139" s="59">
        <v>104.80485991581897</v>
      </c>
      <c r="QD139" s="71">
        <v>104.80485991581897</v>
      </c>
      <c r="QE139" s="72">
        <v>2.234320056890382E-2</v>
      </c>
      <c r="QF139" s="59">
        <v>5.3954061842452536E-2</v>
      </c>
      <c r="QG139" s="59">
        <v>0.10019013889442403</v>
      </c>
      <c r="QH139" s="59">
        <v>0.15600022338934122</v>
      </c>
      <c r="QI139" s="59">
        <v>0.22335627199667119</v>
      </c>
      <c r="QJ139" s="59">
        <v>0.31537950584968688</v>
      </c>
      <c r="QK139" s="59">
        <v>0.40677412127559781</v>
      </c>
      <c r="QL139" s="59">
        <v>0.4789966830744124</v>
      </c>
      <c r="QM139" s="59">
        <v>0.51247522095274611</v>
      </c>
      <c r="QN139" s="59">
        <v>0.4941446172361133</v>
      </c>
      <c r="QO139" s="59">
        <v>0.42577618131889605</v>
      </c>
      <c r="QP139" s="59">
        <v>0.31155895107220311</v>
      </c>
      <c r="QQ139" s="59">
        <v>0.19851552389224952</v>
      </c>
      <c r="QR139" s="59">
        <v>0.10422048837057933</v>
      </c>
      <c r="QS139" s="59">
        <v>4.7817567518377013E-2</v>
      </c>
      <c r="QT139" s="59">
        <v>1.8768331966115621E-2</v>
      </c>
      <c r="QU139" s="59">
        <v>6.3017385167383321E-3</v>
      </c>
      <c r="QV139" s="59">
        <v>1.4710972630162281E-3</v>
      </c>
      <c r="QW139" s="59">
        <v>2.5816103101532705E-4</v>
      </c>
      <c r="QX139" s="59">
        <v>3.2989237520887743E-5</v>
      </c>
      <c r="QY139" s="59">
        <v>0</v>
      </c>
      <c r="QZ139" s="59">
        <v>0</v>
      </c>
      <c r="RA139" s="59">
        <v>0</v>
      </c>
      <c r="RB139" s="59">
        <v>0</v>
      </c>
      <c r="RC139" s="55">
        <v>0</v>
      </c>
      <c r="RD139" s="58">
        <v>2.234320056890382E-2</v>
      </c>
      <c r="RE139" s="59">
        <v>8.3571747611161554E-2</v>
      </c>
      <c r="RF139" s="59">
        <v>0.19460284740251696</v>
      </c>
      <c r="RG139" s="59">
        <v>0.36385613035485037</v>
      </c>
      <c r="RH139" s="59">
        <v>0.60259116168280991</v>
      </c>
      <c r="RI139" s="59">
        <v>0.93562898926299809</v>
      </c>
      <c r="RJ139" s="59">
        <v>1.3625420551344214</v>
      </c>
      <c r="RK139" s="59">
        <v>1.8639956953086136</v>
      </c>
      <c r="RL139" s="59">
        <v>2.4007467215376037</v>
      </c>
      <c r="RM139" s="59">
        <v>2.9202138621817939</v>
      </c>
      <c r="RN139" s="59">
        <v>3.3783523158981477</v>
      </c>
      <c r="RO139" s="59">
        <v>3.7261462339049127</v>
      </c>
      <c r="RP139" s="59">
        <v>3.9577312134182523</v>
      </c>
      <c r="RQ139" s="59">
        <v>4.0913471132928461</v>
      </c>
      <c r="RR139" s="59">
        <v>4.164841022126347</v>
      </c>
      <c r="RS139" s="59">
        <v>4.2058766823606621</v>
      </c>
      <c r="RT139" s="59">
        <v>4.2314716544004964</v>
      </c>
      <c r="RU139" s="59">
        <v>4.2496997973347321</v>
      </c>
      <c r="RV139" s="59">
        <v>4.2645652985401385</v>
      </c>
      <c r="RW139" s="59">
        <v>4.2773823129027351</v>
      </c>
      <c r="RX139" s="59">
        <v>4.2886125744472317</v>
      </c>
      <c r="RY139" s="59">
        <v>4.2985114614457025</v>
      </c>
      <c r="RZ139" s="59">
        <v>4.3072635455472357</v>
      </c>
      <c r="SA139" s="59">
        <v>4.3148181191392352</v>
      </c>
      <c r="SB139" s="55">
        <v>4.3213518302834908</v>
      </c>
      <c r="SC139" s="58">
        <v>1.0650829986062214</v>
      </c>
      <c r="SD139" s="59">
        <v>1.9402445695084329</v>
      </c>
      <c r="SE139" s="59">
        <v>3.1892336448205869</v>
      </c>
      <c r="SF139" s="59">
        <v>4.6491482831767632</v>
      </c>
      <c r="SG139" s="59">
        <v>6.3865709446485184</v>
      </c>
      <c r="SH139" s="59">
        <v>8.7611154485033449</v>
      </c>
      <c r="SI139" s="59">
        <v>11.061918745165997</v>
      </c>
      <c r="SJ139" s="59">
        <v>12.814749072039957</v>
      </c>
      <c r="SK139" s="59">
        <v>13.534148536660746</v>
      </c>
      <c r="SL139" s="59">
        <v>12.91383663762905</v>
      </c>
      <c r="SM139" s="59">
        <v>11.005154273668357</v>
      </c>
      <c r="SN139" s="59">
        <v>7.9674936405745473</v>
      </c>
      <c r="SO139" s="59">
        <v>5.0319766482073787</v>
      </c>
      <c r="SP139" s="59">
        <v>2.6223068799879372</v>
      </c>
      <c r="SQ139" s="59">
        <v>1.1956412117686601</v>
      </c>
      <c r="SR139" s="59">
        <v>0.46679188974838853</v>
      </c>
      <c r="SS139" s="59">
        <v>0.15601643861936423</v>
      </c>
      <c r="ST139" s="59">
        <v>3.6277296638718128E-2</v>
      </c>
      <c r="SU139" s="59">
        <v>6.3444501664728084E-3</v>
      </c>
      <c r="SV139" s="59">
        <v>8.0830567954539971E-4</v>
      </c>
      <c r="SW139" s="59">
        <v>0</v>
      </c>
      <c r="SX139" s="59">
        <v>0</v>
      </c>
      <c r="SY139" s="59">
        <v>0</v>
      </c>
      <c r="SZ139" s="59">
        <v>0</v>
      </c>
      <c r="TA139" s="55">
        <v>0</v>
      </c>
      <c r="TB139" s="58">
        <v>1.0650829986062214</v>
      </c>
      <c r="TC139" s="59">
        <v>3.0053275681146543</v>
      </c>
      <c r="TD139" s="59">
        <v>6.1945612129352412</v>
      </c>
      <c r="TE139" s="59">
        <v>10.843709496112005</v>
      </c>
      <c r="TF139" s="59">
        <v>17.230280440760524</v>
      </c>
      <c r="TG139" s="59">
        <v>25.99139588926387</v>
      </c>
      <c r="TH139" s="59">
        <v>37.053314634429867</v>
      </c>
      <c r="TI139" s="59">
        <v>49.868063706469826</v>
      </c>
      <c r="TJ139" s="59">
        <v>63.40221224313057</v>
      </c>
      <c r="TK139" s="59">
        <v>76.316048880759624</v>
      </c>
      <c r="TL139" s="59">
        <v>87.321203154427977</v>
      </c>
      <c r="TM139" s="59">
        <v>95.288696795002522</v>
      </c>
      <c r="TN139" s="59">
        <v>100.3206734432099</v>
      </c>
      <c r="TO139" s="59">
        <v>102.94298032319783</v>
      </c>
      <c r="TP139" s="59">
        <v>104.13862153496649</v>
      </c>
      <c r="TQ139" s="59">
        <v>104.60541342471488</v>
      </c>
      <c r="TR139" s="59">
        <v>104.76142986333424</v>
      </c>
      <c r="TS139" s="59">
        <v>104.79770715997296</v>
      </c>
      <c r="TT139" s="59">
        <v>104.80405161013942</v>
      </c>
      <c r="TU139" s="59">
        <v>104.80485991581897</v>
      </c>
      <c r="TV139" s="59">
        <v>104.80485991581897</v>
      </c>
      <c r="TW139" s="59">
        <v>104.80485991581897</v>
      </c>
      <c r="TX139" s="59">
        <v>104.80485991581897</v>
      </c>
      <c r="TY139" s="59">
        <v>104.80485991581897</v>
      </c>
      <c r="TZ139" s="71">
        <v>104.80485991581897</v>
      </c>
      <c r="UA139" s="73">
        <v>2214.1552710230749</v>
      </c>
      <c r="UB139" s="53">
        <v>1670.330210722623</v>
      </c>
      <c r="UC139" s="53">
        <v>1478.5341613819253</v>
      </c>
      <c r="UD139" s="53">
        <v>1384.2616358002256</v>
      </c>
      <c r="UE139" s="53">
        <v>1328.1269627322345</v>
      </c>
      <c r="UF139" s="53">
        <v>1290.3155758080288</v>
      </c>
      <c r="UG139" s="53">
        <v>1263.1273923884262</v>
      </c>
      <c r="UH139" s="53">
        <v>1242.6465130434904</v>
      </c>
      <c r="UI139" s="53">
        <v>1226.670926498598</v>
      </c>
      <c r="UJ139" s="53">
        <v>1213.8673334787445</v>
      </c>
      <c r="UK139" s="53">
        <v>1200.5625096537653</v>
      </c>
      <c r="UL139" s="53">
        <v>1187.8223629722345</v>
      </c>
      <c r="UM139" s="53">
        <v>1177.3732049131495</v>
      </c>
      <c r="UN139" s="53">
        <v>1168.6929263295976</v>
      </c>
      <c r="UO139" s="53">
        <v>1161.4042239940732</v>
      </c>
      <c r="UP139" s="53">
        <v>1155.2277969844131</v>
      </c>
      <c r="UQ139" s="53">
        <v>1149.9527240043174</v>
      </c>
      <c r="UR139" s="53">
        <v>1145.4167605060341</v>
      </c>
      <c r="US139" s="53">
        <v>1141.493147191461</v>
      </c>
      <c r="UT139" s="53">
        <v>1138.0814835723454</v>
      </c>
      <c r="UU139" s="53">
        <v>1135.1012766878114</v>
      </c>
      <c r="UV139" s="53">
        <v>1132.4872929005089</v>
      </c>
      <c r="UW139" s="53">
        <v>1130.1861511369343</v>
      </c>
      <c r="UX139" s="53">
        <v>1128.2073714489675</v>
      </c>
      <c r="UY139" s="74">
        <v>1126.5015670235539</v>
      </c>
      <c r="UZ139" s="73">
        <v>2167.0900740794191</v>
      </c>
      <c r="VA139" s="53">
        <v>1634.8248325057316</v>
      </c>
      <c r="VB139" s="53">
        <v>1447.1056963577857</v>
      </c>
      <c r="VC139" s="53">
        <v>1354.837074947101</v>
      </c>
      <c r="VD139" s="53">
        <v>1299.8956286947216</v>
      </c>
      <c r="VE139" s="53">
        <v>1262.8879796093167</v>
      </c>
      <c r="VF139" s="53">
        <v>1236.2777218771894</v>
      </c>
      <c r="VG139" s="53">
        <v>1216.2321943942318</v>
      </c>
      <c r="VH139" s="53">
        <v>1200.5961929438747</v>
      </c>
      <c r="VI139" s="53">
        <v>1188.064759530419</v>
      </c>
      <c r="VJ139" s="53">
        <v>1175.0427497256753</v>
      </c>
      <c r="VK139" s="53">
        <v>1162.5734140032964</v>
      </c>
      <c r="VL139" s="53">
        <v>1152.3463684980973</v>
      </c>
      <c r="VM139" s="53">
        <v>1143.850602277525</v>
      </c>
      <c r="VN139" s="53">
        <v>1136.7168322610546</v>
      </c>
      <c r="VO139" s="53">
        <v>1130.6716944872589</v>
      </c>
      <c r="VP139" s="53">
        <v>1125.5087511088896</v>
      </c>
      <c r="VQ139" s="53">
        <v>1121.0692063298218</v>
      </c>
      <c r="VR139" s="53">
        <v>1117.2289953112836</v>
      </c>
      <c r="VS139" s="53">
        <v>1113.8898517282469</v>
      </c>
      <c r="VT139" s="53">
        <v>1110.9729936186561</v>
      </c>
      <c r="VU139" s="53">
        <v>1108.4145739841333</v>
      </c>
      <c r="VV139" s="53">
        <v>1106.162346446094</v>
      </c>
      <c r="VW139" s="53">
        <v>1104.2256286934135</v>
      </c>
      <c r="VX139" s="74">
        <v>1102.5560837039482</v>
      </c>
      <c r="VY139" s="65">
        <f t="shared" si="2"/>
        <v>135</v>
      </c>
    </row>
    <row r="140" spans="1:597">
      <c r="A140" s="51" t="s">
        <v>660</v>
      </c>
      <c r="B140" s="69" t="s">
        <v>2</v>
      </c>
      <c r="C140" t="s">
        <v>659</v>
      </c>
      <c r="D140" t="s">
        <v>661</v>
      </c>
      <c r="E140" t="s">
        <v>727</v>
      </c>
      <c r="F140" t="s">
        <v>663</v>
      </c>
      <c r="G140" t="s">
        <v>664</v>
      </c>
      <c r="H140" t="s">
        <v>875</v>
      </c>
      <c r="I140" t="s">
        <v>666</v>
      </c>
      <c r="J140" t="s">
        <v>1057</v>
      </c>
      <c r="K140" s="5" t="s">
        <v>877</v>
      </c>
      <c r="L140" t="s">
        <v>878</v>
      </c>
      <c r="M140">
        <v>21</v>
      </c>
      <c r="N140" s="52">
        <v>15.029169456617771</v>
      </c>
      <c r="O140" s="52">
        <v>0</v>
      </c>
      <c r="P140" s="52">
        <v>0</v>
      </c>
      <c r="Q140" s="53">
        <v>5368.77</v>
      </c>
      <c r="R140" s="53">
        <v>0</v>
      </c>
      <c r="S140" s="53">
        <v>1.26</v>
      </c>
      <c r="T140" s="53">
        <v>0</v>
      </c>
      <c r="U140" s="53">
        <v>0.3017295617066722</v>
      </c>
      <c r="V140" s="53">
        <v>0.45</v>
      </c>
      <c r="W140" s="2" t="s">
        <v>833</v>
      </c>
      <c r="X140" s="54">
        <v>0</v>
      </c>
      <c r="Y140" s="54">
        <v>0.1</v>
      </c>
      <c r="Z140" t="s">
        <v>671</v>
      </c>
      <c r="AA140" t="s">
        <v>699</v>
      </c>
      <c r="AB140" s="54">
        <v>0.85</v>
      </c>
      <c r="AC140" t="s">
        <v>778</v>
      </c>
      <c r="AD140" s="54">
        <v>0</v>
      </c>
      <c r="AE140" s="53">
        <v>19445.071043483909</v>
      </c>
      <c r="AG140" s="53">
        <v>10060.464837934891</v>
      </c>
      <c r="AI140" s="55">
        <v>0</v>
      </c>
      <c r="AJ140" s="5" t="s">
        <v>879</v>
      </c>
      <c r="AK140" t="s">
        <v>879</v>
      </c>
      <c r="AL140" s="1" t="s">
        <v>880</v>
      </c>
      <c r="AM140" s="5" t="s">
        <v>877</v>
      </c>
      <c r="AN140" t="s">
        <v>877</v>
      </c>
      <c r="AO140" t="s">
        <v>877</v>
      </c>
      <c r="AP140" t="s">
        <v>877</v>
      </c>
      <c r="AQ140" t="s">
        <v>877</v>
      </c>
      <c r="AR140" t="s">
        <v>877</v>
      </c>
      <c r="AS140" t="s">
        <v>877</v>
      </c>
      <c r="AT140" t="s">
        <v>877</v>
      </c>
      <c r="AU140" t="s">
        <v>877</v>
      </c>
      <c r="AV140" t="s">
        <v>877</v>
      </c>
      <c r="AW140" t="s">
        <v>877</v>
      </c>
      <c r="AX140" t="s">
        <v>877</v>
      </c>
      <c r="AY140" t="s">
        <v>877</v>
      </c>
      <c r="AZ140" t="s">
        <v>877</v>
      </c>
      <c r="BA140" t="s">
        <v>877</v>
      </c>
      <c r="BB140" t="s">
        <v>877</v>
      </c>
      <c r="BC140" t="s">
        <v>877</v>
      </c>
      <c r="BD140" t="s">
        <v>877</v>
      </c>
      <c r="BE140" t="s">
        <v>877</v>
      </c>
      <c r="BF140" t="s">
        <v>877</v>
      </c>
      <c r="BG140" t="s">
        <v>877</v>
      </c>
      <c r="BH140" t="s">
        <v>877</v>
      </c>
      <c r="BI140" t="s">
        <v>877</v>
      </c>
      <c r="BJ140" t="s">
        <v>877</v>
      </c>
      <c r="BK140" t="s">
        <v>877</v>
      </c>
      <c r="BL140" t="s">
        <v>877</v>
      </c>
      <c r="BM140" s="1" t="s">
        <v>877</v>
      </c>
      <c r="BN140" s="5" t="s">
        <v>878</v>
      </c>
      <c r="BO140" t="s">
        <v>878</v>
      </c>
      <c r="BP140" t="s">
        <v>878</v>
      </c>
      <c r="BQ140" t="s">
        <v>878</v>
      </c>
      <c r="BR140" t="s">
        <v>878</v>
      </c>
      <c r="BS140" t="s">
        <v>878</v>
      </c>
      <c r="BT140" t="s">
        <v>878</v>
      </c>
      <c r="BU140" t="s">
        <v>878</v>
      </c>
      <c r="BV140" t="s">
        <v>878</v>
      </c>
      <c r="BW140" t="s">
        <v>878</v>
      </c>
      <c r="BX140" t="s">
        <v>878</v>
      </c>
      <c r="BY140" t="s">
        <v>878</v>
      </c>
      <c r="BZ140" t="s">
        <v>878</v>
      </c>
      <c r="CA140" t="s">
        <v>878</v>
      </c>
      <c r="CB140" t="s">
        <v>878</v>
      </c>
      <c r="CC140" t="s">
        <v>878</v>
      </c>
      <c r="CD140" t="s">
        <v>878</v>
      </c>
      <c r="CE140" t="s">
        <v>878</v>
      </c>
      <c r="CF140" t="s">
        <v>878</v>
      </c>
      <c r="CG140" t="s">
        <v>878</v>
      </c>
      <c r="CH140" t="s">
        <v>878</v>
      </c>
      <c r="CI140" t="s">
        <v>878</v>
      </c>
      <c r="CJ140" t="s">
        <v>878</v>
      </c>
      <c r="CK140" t="s">
        <v>878</v>
      </c>
      <c r="CL140" t="s">
        <v>878</v>
      </c>
      <c r="CM140" t="s">
        <v>878</v>
      </c>
      <c r="CN140" s="1" t="s">
        <v>878</v>
      </c>
      <c r="CO140" s="56">
        <v>5368.77</v>
      </c>
      <c r="CP140" s="53">
        <v>5368.77</v>
      </c>
      <c r="CQ140" s="53">
        <v>5368.77</v>
      </c>
      <c r="CR140" s="53">
        <v>5368.77</v>
      </c>
      <c r="CS140" s="53">
        <v>5368.77</v>
      </c>
      <c r="CT140" s="53">
        <v>5368.77</v>
      </c>
      <c r="CU140" s="53">
        <v>5368.77</v>
      </c>
      <c r="CV140" s="53">
        <v>5368.77</v>
      </c>
      <c r="CW140" s="53">
        <v>5368.77</v>
      </c>
      <c r="CX140" s="53">
        <v>5368.77</v>
      </c>
      <c r="CY140" s="53">
        <v>5368.77</v>
      </c>
      <c r="CZ140" s="53">
        <v>5368.77</v>
      </c>
      <c r="DA140" s="53">
        <v>5368.77</v>
      </c>
      <c r="DB140" s="53">
        <v>5368.77</v>
      </c>
      <c r="DC140" s="53">
        <v>5368.77</v>
      </c>
      <c r="DD140" s="53">
        <v>5368.77</v>
      </c>
      <c r="DE140" s="53">
        <v>5368.77</v>
      </c>
      <c r="DF140" s="53">
        <v>5368.77</v>
      </c>
      <c r="DG140" s="53">
        <v>5368.77</v>
      </c>
      <c r="DH140" s="53">
        <v>5368.77</v>
      </c>
      <c r="DI140" s="53">
        <v>5368.77</v>
      </c>
      <c r="DJ140" s="53">
        <v>5368.77</v>
      </c>
      <c r="DK140" s="53">
        <v>5368.77</v>
      </c>
      <c r="DL140" s="53">
        <v>5368.77</v>
      </c>
      <c r="DM140" s="53">
        <v>5368.77</v>
      </c>
      <c r="DN140" s="53">
        <v>5368.77</v>
      </c>
      <c r="DO140" s="57">
        <v>5368.77</v>
      </c>
      <c r="DP140" s="58">
        <v>0</v>
      </c>
      <c r="DQ140" s="59">
        <v>0</v>
      </c>
      <c r="DR140" s="59">
        <v>0</v>
      </c>
      <c r="DS140" s="59">
        <v>0</v>
      </c>
      <c r="DT140" s="59">
        <v>0</v>
      </c>
      <c r="DU140" s="59">
        <v>0</v>
      </c>
      <c r="DV140" s="59">
        <v>0</v>
      </c>
      <c r="DW140" s="59">
        <v>0</v>
      </c>
      <c r="DX140" s="59">
        <v>0</v>
      </c>
      <c r="DY140" s="59">
        <v>0</v>
      </c>
      <c r="DZ140" s="59">
        <v>0</v>
      </c>
      <c r="EA140" s="59">
        <v>0</v>
      </c>
      <c r="EB140" s="59">
        <v>0</v>
      </c>
      <c r="EC140" s="59">
        <v>0</v>
      </c>
      <c r="ED140" s="59">
        <v>0</v>
      </c>
      <c r="EE140" s="59">
        <v>0</v>
      </c>
      <c r="EF140" s="59">
        <v>0</v>
      </c>
      <c r="EG140" s="59">
        <v>0</v>
      </c>
      <c r="EH140" s="59">
        <v>0</v>
      </c>
      <c r="EI140" s="59">
        <v>0</v>
      </c>
      <c r="EJ140" s="59">
        <v>0</v>
      </c>
      <c r="EK140" s="59">
        <v>0</v>
      </c>
      <c r="EL140" s="59">
        <v>0</v>
      </c>
      <c r="EM140" s="59">
        <v>0</v>
      </c>
      <c r="EN140" s="59">
        <v>0</v>
      </c>
      <c r="EO140" s="59">
        <v>0</v>
      </c>
      <c r="EP140" s="59">
        <v>0</v>
      </c>
      <c r="EQ140" s="72">
        <v>0</v>
      </c>
      <c r="ER140" s="59">
        <v>0</v>
      </c>
      <c r="ES140" s="59">
        <v>0</v>
      </c>
      <c r="ET140" s="59">
        <v>0</v>
      </c>
      <c r="EU140" s="59">
        <v>0</v>
      </c>
      <c r="EV140" s="59">
        <v>0</v>
      </c>
      <c r="EW140" s="59">
        <v>0</v>
      </c>
      <c r="EX140" s="59">
        <v>0</v>
      </c>
      <c r="EY140" s="59">
        <v>0</v>
      </c>
      <c r="EZ140" s="59">
        <v>0</v>
      </c>
      <c r="FA140" s="59">
        <v>0</v>
      </c>
      <c r="FB140" s="59">
        <v>0</v>
      </c>
      <c r="FC140" s="59">
        <v>0</v>
      </c>
      <c r="FD140" s="59">
        <v>0</v>
      </c>
      <c r="FE140" s="59">
        <v>0</v>
      </c>
      <c r="FF140" s="59">
        <v>0</v>
      </c>
      <c r="FG140" s="59">
        <v>0</v>
      </c>
      <c r="FH140" s="59">
        <v>0</v>
      </c>
      <c r="FI140" s="59">
        <v>0</v>
      </c>
      <c r="FJ140" s="59">
        <v>0</v>
      </c>
      <c r="FK140" s="59">
        <v>0</v>
      </c>
      <c r="FL140" s="59">
        <v>0</v>
      </c>
      <c r="FM140" s="59">
        <v>0</v>
      </c>
      <c r="FN140" s="59">
        <v>0</v>
      </c>
      <c r="FO140" s="55">
        <v>0</v>
      </c>
      <c r="FP140" s="58">
        <v>0</v>
      </c>
      <c r="FQ140" s="59">
        <v>0</v>
      </c>
      <c r="FR140" s="59">
        <v>0</v>
      </c>
      <c r="FS140" s="59">
        <v>0</v>
      </c>
      <c r="FT140" s="59">
        <v>0</v>
      </c>
      <c r="FU140" s="59">
        <v>0</v>
      </c>
      <c r="FV140" s="59">
        <v>0</v>
      </c>
      <c r="FW140" s="59">
        <v>0</v>
      </c>
      <c r="FX140" s="59">
        <v>0</v>
      </c>
      <c r="FY140" s="59">
        <v>0</v>
      </c>
      <c r="FZ140" s="59">
        <v>0</v>
      </c>
      <c r="GA140" s="59">
        <v>0</v>
      </c>
      <c r="GB140" s="59">
        <v>0</v>
      </c>
      <c r="GC140" s="59">
        <v>0</v>
      </c>
      <c r="GD140" s="59">
        <v>0</v>
      </c>
      <c r="GE140" s="59">
        <v>0</v>
      </c>
      <c r="GF140" s="59">
        <v>0</v>
      </c>
      <c r="GG140" s="59">
        <v>0</v>
      </c>
      <c r="GH140" s="59">
        <v>0</v>
      </c>
      <c r="GI140" s="59">
        <v>0</v>
      </c>
      <c r="GJ140" s="59">
        <v>0</v>
      </c>
      <c r="GK140" s="59">
        <v>0</v>
      </c>
      <c r="GL140" s="59">
        <v>0</v>
      </c>
      <c r="GM140" s="59">
        <v>0</v>
      </c>
      <c r="GN140" s="55">
        <v>0</v>
      </c>
      <c r="GO140" s="58">
        <v>1.550614728773162</v>
      </c>
      <c r="GP140" s="59">
        <v>3.4017116500784805</v>
      </c>
      <c r="GQ140" s="59">
        <v>5.3083656134468384</v>
      </c>
      <c r="GR140" s="59">
        <v>6.9927526552915182</v>
      </c>
      <c r="GS140" s="59">
        <v>8.6555412902755631</v>
      </c>
      <c r="GT140" s="59">
        <v>10.307145129817616</v>
      </c>
      <c r="GU140" s="59">
        <v>11.671145044835853</v>
      </c>
      <c r="GV140" s="59">
        <v>12.803320317106927</v>
      </c>
      <c r="GW140" s="59">
        <v>13.74869751481574</v>
      </c>
      <c r="GX140" s="59">
        <v>14.543624696243112</v>
      </c>
      <c r="GY140" s="59">
        <v>15.21744537657217</v>
      </c>
      <c r="GZ140" s="59">
        <v>15.793849513247645</v>
      </c>
      <c r="HA140" s="59">
        <v>16.291963847964904</v>
      </c>
      <c r="HB140" s="59">
        <v>16.727231907467011</v>
      </c>
      <c r="HC140" s="59">
        <v>17.112124254074345</v>
      </c>
      <c r="HD140" s="59">
        <v>17.456711741125062</v>
      </c>
      <c r="HE140" s="59">
        <v>17.6209349982073</v>
      </c>
      <c r="HF140" s="59">
        <v>17.786132696117836</v>
      </c>
      <c r="HG140" s="59">
        <v>17.952829937313169</v>
      </c>
      <c r="HH140" s="59">
        <v>18.121238336558708</v>
      </c>
      <c r="HI140" s="59">
        <v>18.348499563939733</v>
      </c>
      <c r="HJ140" s="59">
        <v>18.521082878359266</v>
      </c>
      <c r="HK140" s="59">
        <v>18.695546389887387</v>
      </c>
      <c r="HL140" s="59">
        <v>18.871910115562059</v>
      </c>
      <c r="HM140" s="55">
        <v>19.050194286259103</v>
      </c>
      <c r="HN140" s="58">
        <v>1.550614728773162</v>
      </c>
      <c r="HO140" s="59">
        <v>4.9523263788516427</v>
      </c>
      <c r="HP140" s="59">
        <v>10.260691992298481</v>
      </c>
      <c r="HQ140" s="59">
        <v>17.253444647590001</v>
      </c>
      <c r="HR140" s="59">
        <v>25.908985937865566</v>
      </c>
      <c r="HS140" s="59">
        <v>36.216131067683179</v>
      </c>
      <c r="HT140" s="59">
        <v>47.887276112519032</v>
      </c>
      <c r="HU140" s="59">
        <v>60.690596429625955</v>
      </c>
      <c r="HV140" s="59">
        <v>74.439293944441701</v>
      </c>
      <c r="HW140" s="59">
        <v>88.982918640684815</v>
      </c>
      <c r="HX140" s="59">
        <v>104.20036401725699</v>
      </c>
      <c r="HY140" s="59">
        <v>119.99421353050464</v>
      </c>
      <c r="HZ140" s="59">
        <v>136.28617737846955</v>
      </c>
      <c r="IA140" s="59">
        <v>153.01340928593655</v>
      </c>
      <c r="IB140" s="59">
        <v>170.12553354001091</v>
      </c>
      <c r="IC140" s="59">
        <v>187.58224528113595</v>
      </c>
      <c r="ID140" s="59">
        <v>205.20318027934326</v>
      </c>
      <c r="IE140" s="59">
        <v>222.9893129754611</v>
      </c>
      <c r="IF140" s="59">
        <v>240.94214291277427</v>
      </c>
      <c r="IG140" s="59">
        <v>259.06338124933296</v>
      </c>
      <c r="IH140" s="59">
        <v>277.41188081327272</v>
      </c>
      <c r="II140" s="59">
        <v>295.93296369163198</v>
      </c>
      <c r="IJ140" s="59">
        <v>314.62851008151938</v>
      </c>
      <c r="IK140" s="59">
        <v>333.50042019708144</v>
      </c>
      <c r="IL140" s="71">
        <v>352.55061448334055</v>
      </c>
      <c r="IM140" s="72">
        <v>0</v>
      </c>
      <c r="IN140" s="59">
        <v>0</v>
      </c>
      <c r="IO140" s="59">
        <v>0</v>
      </c>
      <c r="IP140" s="59">
        <v>0</v>
      </c>
      <c r="IQ140" s="59">
        <v>0</v>
      </c>
      <c r="IR140" s="59">
        <v>0</v>
      </c>
      <c r="IS140" s="59">
        <v>0</v>
      </c>
      <c r="IT140" s="59">
        <v>0</v>
      </c>
      <c r="IU140" s="59">
        <v>0</v>
      </c>
      <c r="IV140" s="59">
        <v>0</v>
      </c>
      <c r="IW140" s="59">
        <v>0</v>
      </c>
      <c r="IX140" s="59">
        <v>0</v>
      </c>
      <c r="IY140" s="59">
        <v>0</v>
      </c>
      <c r="IZ140" s="59">
        <v>0</v>
      </c>
      <c r="JA140" s="59">
        <v>0</v>
      </c>
      <c r="JB140" s="59">
        <v>0</v>
      </c>
      <c r="JC140" s="59">
        <v>0</v>
      </c>
      <c r="JD140" s="59">
        <v>0</v>
      </c>
      <c r="JE140" s="59">
        <v>0</v>
      </c>
      <c r="JF140" s="59">
        <v>0</v>
      </c>
      <c r="JG140" s="59">
        <v>0</v>
      </c>
      <c r="JH140" s="59">
        <v>0</v>
      </c>
      <c r="JI140" s="59">
        <v>0</v>
      </c>
      <c r="JJ140" s="59">
        <v>0</v>
      </c>
      <c r="JK140" s="55">
        <v>0</v>
      </c>
      <c r="JL140" s="58">
        <v>0</v>
      </c>
      <c r="JM140" s="59">
        <v>0</v>
      </c>
      <c r="JN140" s="59">
        <v>0</v>
      </c>
      <c r="JO140" s="59">
        <v>0</v>
      </c>
      <c r="JP140" s="59">
        <v>0</v>
      </c>
      <c r="JQ140" s="59">
        <v>0</v>
      </c>
      <c r="JR140" s="59">
        <v>0</v>
      </c>
      <c r="JS140" s="59">
        <v>0</v>
      </c>
      <c r="JT140" s="59">
        <v>0</v>
      </c>
      <c r="JU140" s="59">
        <v>0</v>
      </c>
      <c r="JV140" s="59">
        <v>0</v>
      </c>
      <c r="JW140" s="59">
        <v>0</v>
      </c>
      <c r="JX140" s="59">
        <v>0</v>
      </c>
      <c r="JY140" s="59">
        <v>0</v>
      </c>
      <c r="JZ140" s="59">
        <v>0</v>
      </c>
      <c r="KA140" s="59">
        <v>0</v>
      </c>
      <c r="KB140" s="59">
        <v>0</v>
      </c>
      <c r="KC140" s="59">
        <v>0</v>
      </c>
      <c r="KD140" s="59">
        <v>0</v>
      </c>
      <c r="KE140" s="59">
        <v>0</v>
      </c>
      <c r="KF140" s="59">
        <v>0</v>
      </c>
      <c r="KG140" s="59">
        <v>0</v>
      </c>
      <c r="KH140" s="59">
        <v>0</v>
      </c>
      <c r="KI140" s="59">
        <v>0</v>
      </c>
      <c r="KJ140" s="55">
        <v>0</v>
      </c>
      <c r="KK140" s="58">
        <v>1.3180225194571877</v>
      </c>
      <c r="KL140" s="59">
        <v>2.8914549025667085</v>
      </c>
      <c r="KM140" s="59">
        <v>4.5121107714298123</v>
      </c>
      <c r="KN140" s="59">
        <v>5.9438397569977903</v>
      </c>
      <c r="KO140" s="59">
        <v>7.357210096734228</v>
      </c>
      <c r="KP140" s="59">
        <v>8.7610733603449731</v>
      </c>
      <c r="KQ140" s="59">
        <v>9.9204732881104754</v>
      </c>
      <c r="KR140" s="59">
        <v>10.882822269540888</v>
      </c>
      <c r="KS140" s="59">
        <v>11.686392887593378</v>
      </c>
      <c r="KT140" s="59">
        <v>12.362080991806645</v>
      </c>
      <c r="KU140" s="59">
        <v>12.934828570086344</v>
      </c>
      <c r="KV140" s="59">
        <v>13.424772086260498</v>
      </c>
      <c r="KW140" s="59">
        <v>13.848169270770168</v>
      </c>
      <c r="KX140" s="59">
        <v>14.218147121346959</v>
      </c>
      <c r="KY140" s="59">
        <v>14.545305615963192</v>
      </c>
      <c r="KZ140" s="59">
        <v>14.838204979956302</v>
      </c>
      <c r="LA140" s="59">
        <v>14.977794748476205</v>
      </c>
      <c r="LB140" s="59">
        <v>15.118212791700159</v>
      </c>
      <c r="LC140" s="59">
        <v>15.259905446716193</v>
      </c>
      <c r="LD140" s="59">
        <v>15.403052586074901</v>
      </c>
      <c r="LE140" s="59">
        <v>15.596224629348772</v>
      </c>
      <c r="LF140" s="59">
        <v>15.742920446605376</v>
      </c>
      <c r="LG140" s="59">
        <v>15.891214431404277</v>
      </c>
      <c r="LH140" s="59">
        <v>16.041123598227749</v>
      </c>
      <c r="LI140" s="55">
        <v>16.192665143320237</v>
      </c>
      <c r="LJ140" s="58">
        <v>1.3180225194571877</v>
      </c>
      <c r="LK140" s="59">
        <v>4.2094774220238964</v>
      </c>
      <c r="LL140" s="59">
        <v>8.7215881934537087</v>
      </c>
      <c r="LM140" s="59">
        <v>14.665427950451498</v>
      </c>
      <c r="LN140" s="59">
        <v>22.022638047185726</v>
      </c>
      <c r="LO140" s="59">
        <v>30.783711407530699</v>
      </c>
      <c r="LP140" s="59">
        <v>40.704184695641175</v>
      </c>
      <c r="LQ140" s="59">
        <v>51.587006965182063</v>
      </c>
      <c r="LR140" s="59">
        <v>63.273399852775441</v>
      </c>
      <c r="LS140" s="59">
        <v>75.635480844582091</v>
      </c>
      <c r="LT140" s="59">
        <v>88.570309414668429</v>
      </c>
      <c r="LU140" s="59">
        <v>101.99508150092893</v>
      </c>
      <c r="LV140" s="59">
        <v>115.8432507716991</v>
      </c>
      <c r="LW140" s="59">
        <v>130.06139789304606</v>
      </c>
      <c r="LX140" s="59">
        <v>144.60670350900926</v>
      </c>
      <c r="LY140" s="59">
        <v>159.44490848896555</v>
      </c>
      <c r="LZ140" s="59">
        <v>174.42270323744177</v>
      </c>
      <c r="MA140" s="59">
        <v>189.54091602914193</v>
      </c>
      <c r="MB140" s="59">
        <v>204.80082147585813</v>
      </c>
      <c r="MC140" s="59">
        <v>220.20387406193302</v>
      </c>
      <c r="MD140" s="59">
        <v>235.80009869128179</v>
      </c>
      <c r="ME140" s="59">
        <v>251.54301913788717</v>
      </c>
      <c r="MF140" s="59">
        <v>267.43423356929145</v>
      </c>
      <c r="MG140" s="59">
        <v>283.47535716751918</v>
      </c>
      <c r="MH140" s="71">
        <v>299.66802231083943</v>
      </c>
      <c r="MI140" s="72">
        <v>0</v>
      </c>
      <c r="MJ140" s="59">
        <v>0</v>
      </c>
      <c r="MK140" s="59">
        <v>0</v>
      </c>
      <c r="ML140" s="59">
        <v>0</v>
      </c>
      <c r="MM140" s="59">
        <v>0</v>
      </c>
      <c r="MN140" s="59">
        <v>0</v>
      </c>
      <c r="MO140" s="59">
        <v>0</v>
      </c>
      <c r="MP140" s="59">
        <v>0</v>
      </c>
      <c r="MQ140" s="59">
        <v>0</v>
      </c>
      <c r="MR140" s="59">
        <v>0</v>
      </c>
      <c r="MS140" s="59">
        <v>0</v>
      </c>
      <c r="MT140" s="59">
        <v>0</v>
      </c>
      <c r="MU140" s="59">
        <v>0</v>
      </c>
      <c r="MV140" s="59">
        <v>0</v>
      </c>
      <c r="MW140" s="59">
        <v>0</v>
      </c>
      <c r="MX140" s="59">
        <v>0</v>
      </c>
      <c r="MY140" s="59">
        <v>0</v>
      </c>
      <c r="MZ140" s="59">
        <v>0</v>
      </c>
      <c r="NA140" s="59">
        <v>0</v>
      </c>
      <c r="NB140" s="59">
        <v>0</v>
      </c>
      <c r="NC140" s="59">
        <v>0</v>
      </c>
      <c r="ND140" s="59">
        <v>0</v>
      </c>
      <c r="NE140" s="59">
        <v>0</v>
      </c>
      <c r="NF140" s="59">
        <v>0</v>
      </c>
      <c r="NG140" s="55">
        <v>0</v>
      </c>
      <c r="NH140" s="58">
        <v>0</v>
      </c>
      <c r="NI140" s="59">
        <v>0</v>
      </c>
      <c r="NJ140" s="59">
        <v>0</v>
      </c>
      <c r="NK140" s="59">
        <v>0</v>
      </c>
      <c r="NL140" s="59">
        <v>0</v>
      </c>
      <c r="NM140" s="59">
        <v>0</v>
      </c>
      <c r="NN140" s="59">
        <v>0</v>
      </c>
      <c r="NO140" s="59">
        <v>0</v>
      </c>
      <c r="NP140" s="59">
        <v>0</v>
      </c>
      <c r="NQ140" s="59">
        <v>0</v>
      </c>
      <c r="NR140" s="59">
        <v>0</v>
      </c>
      <c r="NS140" s="59">
        <v>0</v>
      </c>
      <c r="NT140" s="59">
        <v>0</v>
      </c>
      <c r="NU140" s="59">
        <v>0</v>
      </c>
      <c r="NV140" s="59">
        <v>0</v>
      </c>
      <c r="NW140" s="59">
        <v>0</v>
      </c>
      <c r="NX140" s="59">
        <v>0</v>
      </c>
      <c r="NY140" s="59">
        <v>0</v>
      </c>
      <c r="NZ140" s="59">
        <v>0</v>
      </c>
      <c r="OA140" s="59">
        <v>0</v>
      </c>
      <c r="OB140" s="59">
        <v>0</v>
      </c>
      <c r="OC140" s="59">
        <v>0</v>
      </c>
      <c r="OD140" s="59">
        <v>0</v>
      </c>
      <c r="OE140" s="59">
        <v>0</v>
      </c>
      <c r="OF140" s="55">
        <v>0</v>
      </c>
      <c r="OG140" s="58">
        <v>0</v>
      </c>
      <c r="OH140" s="59">
        <v>0</v>
      </c>
      <c r="OI140" s="59">
        <v>0</v>
      </c>
      <c r="OJ140" s="59">
        <v>0</v>
      </c>
      <c r="OK140" s="59">
        <v>0</v>
      </c>
      <c r="OL140" s="59">
        <v>0</v>
      </c>
      <c r="OM140" s="59">
        <v>0</v>
      </c>
      <c r="ON140" s="59">
        <v>0</v>
      </c>
      <c r="OO140" s="59">
        <v>0</v>
      </c>
      <c r="OP140" s="59">
        <v>0</v>
      </c>
      <c r="OQ140" s="59">
        <v>0</v>
      </c>
      <c r="OR140" s="59">
        <v>0</v>
      </c>
      <c r="OS140" s="59">
        <v>0</v>
      </c>
      <c r="OT140" s="59">
        <v>0</v>
      </c>
      <c r="OU140" s="59">
        <v>0</v>
      </c>
      <c r="OV140" s="59">
        <v>0</v>
      </c>
      <c r="OW140" s="59">
        <v>0</v>
      </c>
      <c r="OX140" s="59">
        <v>0</v>
      </c>
      <c r="OY140" s="59">
        <v>0</v>
      </c>
      <c r="OZ140" s="59">
        <v>0</v>
      </c>
      <c r="PA140" s="59">
        <v>0</v>
      </c>
      <c r="PB140" s="59">
        <v>0</v>
      </c>
      <c r="PC140" s="59">
        <v>0</v>
      </c>
      <c r="PD140" s="59">
        <v>0</v>
      </c>
      <c r="PE140" s="55">
        <v>0</v>
      </c>
      <c r="PF140" s="58">
        <v>0</v>
      </c>
      <c r="PG140" s="59">
        <v>0</v>
      </c>
      <c r="PH140" s="59">
        <v>0</v>
      </c>
      <c r="PI140" s="59">
        <v>0</v>
      </c>
      <c r="PJ140" s="59">
        <v>0</v>
      </c>
      <c r="PK140" s="59">
        <v>0</v>
      </c>
      <c r="PL140" s="59">
        <v>0</v>
      </c>
      <c r="PM140" s="59">
        <v>0</v>
      </c>
      <c r="PN140" s="59">
        <v>0</v>
      </c>
      <c r="PO140" s="59">
        <v>0</v>
      </c>
      <c r="PP140" s="59">
        <v>0</v>
      </c>
      <c r="PQ140" s="59">
        <v>0</v>
      </c>
      <c r="PR140" s="59">
        <v>0</v>
      </c>
      <c r="PS140" s="59">
        <v>0</v>
      </c>
      <c r="PT140" s="59">
        <v>0</v>
      </c>
      <c r="PU140" s="59">
        <v>0</v>
      </c>
      <c r="PV140" s="59">
        <v>0</v>
      </c>
      <c r="PW140" s="59">
        <v>0</v>
      </c>
      <c r="PX140" s="59">
        <v>0</v>
      </c>
      <c r="PY140" s="59">
        <v>0</v>
      </c>
      <c r="PZ140" s="59">
        <v>0</v>
      </c>
      <c r="QA140" s="59">
        <v>0</v>
      </c>
      <c r="QB140" s="59">
        <v>0</v>
      </c>
      <c r="QC140" s="59">
        <v>0</v>
      </c>
      <c r="QD140" s="71">
        <v>0</v>
      </c>
      <c r="QE140" s="72">
        <v>0</v>
      </c>
      <c r="QF140" s="59">
        <v>0</v>
      </c>
      <c r="QG140" s="59">
        <v>0</v>
      </c>
      <c r="QH140" s="59">
        <v>0</v>
      </c>
      <c r="QI140" s="59">
        <v>0</v>
      </c>
      <c r="QJ140" s="59">
        <v>0</v>
      </c>
      <c r="QK140" s="59">
        <v>0</v>
      </c>
      <c r="QL140" s="59">
        <v>0</v>
      </c>
      <c r="QM140" s="59">
        <v>0</v>
      </c>
      <c r="QN140" s="59">
        <v>0</v>
      </c>
      <c r="QO140" s="59">
        <v>0</v>
      </c>
      <c r="QP140" s="59">
        <v>0</v>
      </c>
      <c r="QQ140" s="59">
        <v>0</v>
      </c>
      <c r="QR140" s="59">
        <v>0</v>
      </c>
      <c r="QS140" s="59">
        <v>0</v>
      </c>
      <c r="QT140" s="59">
        <v>0</v>
      </c>
      <c r="QU140" s="59">
        <v>0</v>
      </c>
      <c r="QV140" s="59">
        <v>0</v>
      </c>
      <c r="QW140" s="59">
        <v>0</v>
      </c>
      <c r="QX140" s="59">
        <v>0</v>
      </c>
      <c r="QY140" s="59">
        <v>0</v>
      </c>
      <c r="QZ140" s="59">
        <v>0</v>
      </c>
      <c r="RA140" s="59">
        <v>0</v>
      </c>
      <c r="RB140" s="59">
        <v>0</v>
      </c>
      <c r="RC140" s="55">
        <v>0</v>
      </c>
      <c r="RD140" s="58">
        <v>0</v>
      </c>
      <c r="RE140" s="59">
        <v>0</v>
      </c>
      <c r="RF140" s="59">
        <v>0</v>
      </c>
      <c r="RG140" s="59">
        <v>0</v>
      </c>
      <c r="RH140" s="59">
        <v>0</v>
      </c>
      <c r="RI140" s="59">
        <v>0</v>
      </c>
      <c r="RJ140" s="59">
        <v>0</v>
      </c>
      <c r="RK140" s="59">
        <v>0</v>
      </c>
      <c r="RL140" s="59">
        <v>0</v>
      </c>
      <c r="RM140" s="59">
        <v>0</v>
      </c>
      <c r="RN140" s="59">
        <v>0</v>
      </c>
      <c r="RO140" s="59">
        <v>0</v>
      </c>
      <c r="RP140" s="59">
        <v>0</v>
      </c>
      <c r="RQ140" s="59">
        <v>0</v>
      </c>
      <c r="RR140" s="59">
        <v>0</v>
      </c>
      <c r="RS140" s="59">
        <v>0</v>
      </c>
      <c r="RT140" s="59">
        <v>0</v>
      </c>
      <c r="RU140" s="59">
        <v>0</v>
      </c>
      <c r="RV140" s="59">
        <v>0</v>
      </c>
      <c r="RW140" s="59">
        <v>0</v>
      </c>
      <c r="RX140" s="59">
        <v>0</v>
      </c>
      <c r="RY140" s="59">
        <v>0</v>
      </c>
      <c r="RZ140" s="59">
        <v>0</v>
      </c>
      <c r="SA140" s="59">
        <v>0</v>
      </c>
      <c r="SB140" s="55">
        <v>0</v>
      </c>
      <c r="SC140" s="58">
        <v>0</v>
      </c>
      <c r="SD140" s="59">
        <v>0</v>
      </c>
      <c r="SE140" s="59">
        <v>0</v>
      </c>
      <c r="SF140" s="59">
        <v>0</v>
      </c>
      <c r="SG140" s="59">
        <v>0</v>
      </c>
      <c r="SH140" s="59">
        <v>0</v>
      </c>
      <c r="SI140" s="59">
        <v>0</v>
      </c>
      <c r="SJ140" s="59">
        <v>0</v>
      </c>
      <c r="SK140" s="59">
        <v>0</v>
      </c>
      <c r="SL140" s="59">
        <v>0</v>
      </c>
      <c r="SM140" s="59">
        <v>0</v>
      </c>
      <c r="SN140" s="59">
        <v>0</v>
      </c>
      <c r="SO140" s="59">
        <v>0</v>
      </c>
      <c r="SP140" s="59">
        <v>0</v>
      </c>
      <c r="SQ140" s="59">
        <v>0</v>
      </c>
      <c r="SR140" s="59">
        <v>0</v>
      </c>
      <c r="SS140" s="59">
        <v>0</v>
      </c>
      <c r="ST140" s="59">
        <v>0</v>
      </c>
      <c r="SU140" s="59">
        <v>0</v>
      </c>
      <c r="SV140" s="59">
        <v>0</v>
      </c>
      <c r="SW140" s="59">
        <v>0</v>
      </c>
      <c r="SX140" s="59">
        <v>0</v>
      </c>
      <c r="SY140" s="59">
        <v>0</v>
      </c>
      <c r="SZ140" s="59">
        <v>0</v>
      </c>
      <c r="TA140" s="55">
        <v>0</v>
      </c>
      <c r="TB140" s="58">
        <v>0</v>
      </c>
      <c r="TC140" s="59">
        <v>0</v>
      </c>
      <c r="TD140" s="59">
        <v>0</v>
      </c>
      <c r="TE140" s="59">
        <v>0</v>
      </c>
      <c r="TF140" s="59">
        <v>0</v>
      </c>
      <c r="TG140" s="59">
        <v>0</v>
      </c>
      <c r="TH140" s="59">
        <v>0</v>
      </c>
      <c r="TI140" s="59">
        <v>0</v>
      </c>
      <c r="TJ140" s="59">
        <v>0</v>
      </c>
      <c r="TK140" s="59">
        <v>0</v>
      </c>
      <c r="TL140" s="59">
        <v>0</v>
      </c>
      <c r="TM140" s="59">
        <v>0</v>
      </c>
      <c r="TN140" s="59">
        <v>0</v>
      </c>
      <c r="TO140" s="59">
        <v>0</v>
      </c>
      <c r="TP140" s="59">
        <v>0</v>
      </c>
      <c r="TQ140" s="59">
        <v>0</v>
      </c>
      <c r="TR140" s="59">
        <v>0</v>
      </c>
      <c r="TS140" s="59">
        <v>0</v>
      </c>
      <c r="TT140" s="59">
        <v>0</v>
      </c>
      <c r="TU140" s="59">
        <v>0</v>
      </c>
      <c r="TV140" s="59">
        <v>0</v>
      </c>
      <c r="TW140" s="59">
        <v>0</v>
      </c>
      <c r="TX140" s="59">
        <v>0</v>
      </c>
      <c r="TY140" s="59">
        <v>0</v>
      </c>
      <c r="TZ140" s="71">
        <v>0</v>
      </c>
      <c r="UA140" s="73">
        <v>19487.72068406277</v>
      </c>
      <c r="UB140" s="53">
        <v>19475.642597195034</v>
      </c>
      <c r="UC140" s="53">
        <v>19466.125102100523</v>
      </c>
      <c r="UD140" s="53">
        <v>19458.18394864893</v>
      </c>
      <c r="UE140" s="53">
        <v>19453.25736123668</v>
      </c>
      <c r="UF140" s="53">
        <v>19449.696350779923</v>
      </c>
      <c r="UG140" s="53">
        <v>19447.002772983291</v>
      </c>
      <c r="UH140" s="53">
        <v>19444.894501234248</v>
      </c>
      <c r="UI140" s="53">
        <v>19443.199785606579</v>
      </c>
      <c r="UJ140" s="53">
        <v>19441.808083534615</v>
      </c>
      <c r="UK140" s="53">
        <v>19439.738121307535</v>
      </c>
      <c r="UL140" s="53">
        <v>19437.716182264114</v>
      </c>
      <c r="UM140" s="53">
        <v>19435.944318327838</v>
      </c>
      <c r="UN140" s="53">
        <v>19434.483702150243</v>
      </c>
      <c r="UO140" s="53">
        <v>19433.362270069312</v>
      </c>
      <c r="UP140" s="53">
        <v>19432.482325384542</v>
      </c>
      <c r="UQ140" s="53">
        <v>19431.788218454734</v>
      </c>
      <c r="UR140" s="53">
        <v>19430.1399067235</v>
      </c>
      <c r="US140" s="53">
        <v>19429.415292044097</v>
      </c>
      <c r="UT140" s="53">
        <v>19429.073599210475</v>
      </c>
      <c r="UU140" s="53">
        <v>19428.944367962336</v>
      </c>
      <c r="UV140" s="53">
        <v>19428.971844037951</v>
      </c>
      <c r="UW140" s="53">
        <v>19428.971844037958</v>
      </c>
      <c r="UX140" s="53">
        <v>19428.971844037958</v>
      </c>
      <c r="UY140" s="74">
        <v>19428.971844037958</v>
      </c>
      <c r="UZ140" s="73">
        <v>10082.530851910082</v>
      </c>
      <c r="VA140" s="53">
        <v>10076.281907487579</v>
      </c>
      <c r="VB140" s="53">
        <v>10071.357758610498</v>
      </c>
      <c r="VC140" s="53">
        <v>10067.2491752634</v>
      </c>
      <c r="VD140" s="53">
        <v>10064.700264060084</v>
      </c>
      <c r="VE140" s="53">
        <v>10062.857873234791</v>
      </c>
      <c r="VF140" s="53">
        <v>10061.464273558518</v>
      </c>
      <c r="VG140" s="53">
        <v>10060.373498741981</v>
      </c>
      <c r="VH140" s="53">
        <v>10059.496689038157</v>
      </c>
      <c r="VI140" s="53">
        <v>10058.776652082335</v>
      </c>
      <c r="VJ140" s="53">
        <v>10057.705697795011</v>
      </c>
      <c r="VK140" s="53">
        <v>10056.659589678187</v>
      </c>
      <c r="VL140" s="53">
        <v>10055.742865085685</v>
      </c>
      <c r="VM140" s="53">
        <v>10054.987173442101</v>
      </c>
      <c r="VN140" s="53">
        <v>10054.406968412608</v>
      </c>
      <c r="VO140" s="53">
        <v>10053.951703809013</v>
      </c>
      <c r="VP140" s="53">
        <v>10053.592587694422</v>
      </c>
      <c r="VQ140" s="53">
        <v>10052.739786376445</v>
      </c>
      <c r="VR140" s="53">
        <v>10052.36488620319</v>
      </c>
      <c r="VS140" s="53">
        <v>10052.188101622132</v>
      </c>
      <c r="VT140" s="53">
        <v>10052.12124013189</v>
      </c>
      <c r="VU140" s="53">
        <v>10052.135455667125</v>
      </c>
      <c r="VV140" s="53">
        <v>10052.135455667129</v>
      </c>
      <c r="VW140" s="53">
        <v>10052.135455667129</v>
      </c>
      <c r="VX140" s="74">
        <v>10052.135455667129</v>
      </c>
      <c r="VY140" s="65">
        <f t="shared" si="2"/>
        <v>136</v>
      </c>
    </row>
    <row r="141" spans="1:597">
      <c r="A141" s="51" t="s">
        <v>660</v>
      </c>
      <c r="B141" s="69" t="s">
        <v>2</v>
      </c>
      <c r="C141" t="s">
        <v>659</v>
      </c>
      <c r="D141" t="s">
        <v>661</v>
      </c>
      <c r="E141" t="s">
        <v>727</v>
      </c>
      <c r="F141" t="s">
        <v>694</v>
      </c>
      <c r="G141" t="s">
        <v>664</v>
      </c>
      <c r="H141" t="s">
        <v>875</v>
      </c>
      <c r="I141" t="s">
        <v>666</v>
      </c>
      <c r="J141" t="s">
        <v>1058</v>
      </c>
      <c r="K141" s="5" t="s">
        <v>877</v>
      </c>
      <c r="L141" t="s">
        <v>878</v>
      </c>
      <c r="M141">
        <v>21</v>
      </c>
      <c r="N141" s="52">
        <v>31.781488387507402</v>
      </c>
      <c r="O141" s="52">
        <v>0</v>
      </c>
      <c r="P141" s="52">
        <v>0</v>
      </c>
      <c r="Q141" s="53">
        <v>5368.77</v>
      </c>
      <c r="R141" s="53">
        <v>0</v>
      </c>
      <c r="S141" s="53">
        <v>1.26</v>
      </c>
      <c r="T141" s="53">
        <v>0</v>
      </c>
      <c r="U141" s="53">
        <v>0.3017295617066722</v>
      </c>
      <c r="V141" s="53">
        <v>0.45</v>
      </c>
      <c r="W141" s="2" t="s">
        <v>833</v>
      </c>
      <c r="X141" s="54">
        <v>0</v>
      </c>
      <c r="Y141" s="54">
        <v>0.1</v>
      </c>
      <c r="Z141" t="s">
        <v>671</v>
      </c>
      <c r="AA141" t="s">
        <v>699</v>
      </c>
      <c r="AB141" s="54">
        <v>0.85</v>
      </c>
      <c r="AC141" t="s">
        <v>778</v>
      </c>
      <c r="AD141" s="54">
        <v>0</v>
      </c>
      <c r="AE141" s="53">
        <v>19445.071043483909</v>
      </c>
      <c r="AG141" s="53">
        <v>10060.464837934891</v>
      </c>
      <c r="AI141" s="55">
        <v>4.1738363165623939E-2</v>
      </c>
      <c r="AJ141" s="5" t="s">
        <v>879</v>
      </c>
      <c r="AK141" t="s">
        <v>879</v>
      </c>
      <c r="AL141" s="1" t="s">
        <v>880</v>
      </c>
      <c r="AM141" s="5" t="s">
        <v>877</v>
      </c>
      <c r="AN141" t="s">
        <v>877</v>
      </c>
      <c r="AO141" t="s">
        <v>877</v>
      </c>
      <c r="AP141" t="s">
        <v>877</v>
      </c>
      <c r="AQ141" t="s">
        <v>877</v>
      </c>
      <c r="AR141" t="s">
        <v>877</v>
      </c>
      <c r="AS141" t="s">
        <v>877</v>
      </c>
      <c r="AT141" t="s">
        <v>877</v>
      </c>
      <c r="AU141" t="s">
        <v>877</v>
      </c>
      <c r="AV141" t="s">
        <v>877</v>
      </c>
      <c r="AW141" t="s">
        <v>877</v>
      </c>
      <c r="AX141" t="s">
        <v>877</v>
      </c>
      <c r="AY141" t="s">
        <v>877</v>
      </c>
      <c r="AZ141" t="s">
        <v>877</v>
      </c>
      <c r="BA141" t="s">
        <v>877</v>
      </c>
      <c r="BB141" t="s">
        <v>877</v>
      </c>
      <c r="BC141" t="s">
        <v>877</v>
      </c>
      <c r="BD141" t="s">
        <v>877</v>
      </c>
      <c r="BE141" t="s">
        <v>877</v>
      </c>
      <c r="BF141" t="s">
        <v>877</v>
      </c>
      <c r="BG141" t="s">
        <v>877</v>
      </c>
      <c r="BH141" t="s">
        <v>877</v>
      </c>
      <c r="BI141" t="s">
        <v>877</v>
      </c>
      <c r="BJ141" t="s">
        <v>877</v>
      </c>
      <c r="BK141" t="s">
        <v>877</v>
      </c>
      <c r="BL141" t="s">
        <v>877</v>
      </c>
      <c r="BM141" s="1" t="s">
        <v>877</v>
      </c>
      <c r="BN141" s="5" t="s">
        <v>878</v>
      </c>
      <c r="BO141" t="s">
        <v>878</v>
      </c>
      <c r="BP141" t="s">
        <v>878</v>
      </c>
      <c r="BQ141" t="s">
        <v>878</v>
      </c>
      <c r="BR141" t="s">
        <v>878</v>
      </c>
      <c r="BS141" t="s">
        <v>878</v>
      </c>
      <c r="BT141" t="s">
        <v>878</v>
      </c>
      <c r="BU141" t="s">
        <v>878</v>
      </c>
      <c r="BV141" t="s">
        <v>878</v>
      </c>
      <c r="BW141" t="s">
        <v>878</v>
      </c>
      <c r="BX141" t="s">
        <v>878</v>
      </c>
      <c r="BY141" t="s">
        <v>878</v>
      </c>
      <c r="BZ141" t="s">
        <v>878</v>
      </c>
      <c r="CA141" t="s">
        <v>878</v>
      </c>
      <c r="CB141" t="s">
        <v>878</v>
      </c>
      <c r="CC141" t="s">
        <v>878</v>
      </c>
      <c r="CD141" t="s">
        <v>878</v>
      </c>
      <c r="CE141" t="s">
        <v>878</v>
      </c>
      <c r="CF141" t="s">
        <v>878</v>
      </c>
      <c r="CG141" t="s">
        <v>878</v>
      </c>
      <c r="CH141" t="s">
        <v>878</v>
      </c>
      <c r="CI141" t="s">
        <v>878</v>
      </c>
      <c r="CJ141" t="s">
        <v>878</v>
      </c>
      <c r="CK141" t="s">
        <v>878</v>
      </c>
      <c r="CL141" t="s">
        <v>878</v>
      </c>
      <c r="CM141" t="s">
        <v>878</v>
      </c>
      <c r="CN141" s="1" t="s">
        <v>878</v>
      </c>
      <c r="CO141" s="56">
        <v>5368.77</v>
      </c>
      <c r="CP141" s="53">
        <v>5368.77</v>
      </c>
      <c r="CQ141" s="53">
        <v>5368.77</v>
      </c>
      <c r="CR141" s="53">
        <v>5368.77</v>
      </c>
      <c r="CS141" s="53">
        <v>5368.77</v>
      </c>
      <c r="CT141" s="53">
        <v>5368.77</v>
      </c>
      <c r="CU141" s="53">
        <v>5368.77</v>
      </c>
      <c r="CV141" s="53">
        <v>5368.77</v>
      </c>
      <c r="CW141" s="53">
        <v>5368.77</v>
      </c>
      <c r="CX141" s="53">
        <v>5368.77</v>
      </c>
      <c r="CY141" s="53">
        <v>5368.77</v>
      </c>
      <c r="CZ141" s="53">
        <v>5368.77</v>
      </c>
      <c r="DA141" s="53">
        <v>5368.77</v>
      </c>
      <c r="DB141" s="53">
        <v>5368.77</v>
      </c>
      <c r="DC141" s="53">
        <v>5368.77</v>
      </c>
      <c r="DD141" s="53">
        <v>5368.77</v>
      </c>
      <c r="DE141" s="53">
        <v>5368.77</v>
      </c>
      <c r="DF141" s="53">
        <v>5368.77</v>
      </c>
      <c r="DG141" s="53">
        <v>5368.77</v>
      </c>
      <c r="DH141" s="53">
        <v>5368.77</v>
      </c>
      <c r="DI141" s="53">
        <v>5368.77</v>
      </c>
      <c r="DJ141" s="53">
        <v>5368.77</v>
      </c>
      <c r="DK141" s="53">
        <v>5368.77</v>
      </c>
      <c r="DL141" s="53">
        <v>5368.77</v>
      </c>
      <c r="DM141" s="53">
        <v>5368.77</v>
      </c>
      <c r="DN141" s="53">
        <v>5368.77</v>
      </c>
      <c r="DO141" s="57">
        <v>5368.77</v>
      </c>
      <c r="DP141" s="58">
        <v>0</v>
      </c>
      <c r="DQ141" s="59">
        <v>0</v>
      </c>
      <c r="DR141" s="59">
        <v>31.64423461029752</v>
      </c>
      <c r="DS141" s="59">
        <v>31.523999646512188</v>
      </c>
      <c r="DT141" s="59">
        <v>31.383353224391886</v>
      </c>
      <c r="DU141" s="59">
        <v>31.206171492956368</v>
      </c>
      <c r="DV141" s="59">
        <v>30.976996244620647</v>
      </c>
      <c r="DW141" s="59">
        <v>30.699861622409546</v>
      </c>
      <c r="DX141" s="59">
        <v>30.381860974321672</v>
      </c>
      <c r="DY141" s="59">
        <v>30.026803669127901</v>
      </c>
      <c r="DZ141" s="59">
        <v>29.647205701612535</v>
      </c>
      <c r="EA141" s="59">
        <v>29.259497191524353</v>
      </c>
      <c r="EB141" s="59">
        <v>28.872583682521839</v>
      </c>
      <c r="EC141" s="59">
        <v>28.499028703622482</v>
      </c>
      <c r="ED141" s="59">
        <v>28.147892069568339</v>
      </c>
      <c r="EE141" s="59">
        <v>27.824434479208886</v>
      </c>
      <c r="EF141" s="59">
        <v>27.529146815950433</v>
      </c>
      <c r="EG141" s="59">
        <v>27.266707097868608</v>
      </c>
      <c r="EH141" s="59">
        <v>27.008899736669644</v>
      </c>
      <c r="EI141" s="59">
        <v>26.745754590999674</v>
      </c>
      <c r="EJ141" s="59">
        <v>26.489144610834117</v>
      </c>
      <c r="EK141" s="59">
        <v>26.235422064745212</v>
      </c>
      <c r="EL141" s="59">
        <v>25.991369604018484</v>
      </c>
      <c r="EM141" s="59">
        <v>25.755315346856804</v>
      </c>
      <c r="EN141" s="59">
        <v>25.527083639020223</v>
      </c>
      <c r="EO141" s="59">
        <v>25.306838226173721</v>
      </c>
      <c r="EP141" s="59">
        <v>25.095656841353616</v>
      </c>
      <c r="EQ141" s="72">
        <v>4.9068016267480793E-2</v>
      </c>
      <c r="ER141" s="59">
        <v>0.10723555685461041</v>
      </c>
      <c r="ES141" s="59">
        <v>0.16659431309101785</v>
      </c>
      <c r="ET141" s="59">
        <v>0.21821703856885313</v>
      </c>
      <c r="EU141" s="59">
        <v>0.26812267004402507</v>
      </c>
      <c r="EV141" s="59">
        <v>0.3164279292074933</v>
      </c>
      <c r="EW141" s="59">
        <v>0.35459110616334616</v>
      </c>
      <c r="EX141" s="59">
        <v>0.38444278547472605</v>
      </c>
      <c r="EY141" s="59">
        <v>0.40761046335099133</v>
      </c>
      <c r="EZ141" s="59">
        <v>0.42553914595430958</v>
      </c>
      <c r="FA141" s="59">
        <v>0.43936696506928508</v>
      </c>
      <c r="FB141" s="59">
        <v>0.45010937061873857</v>
      </c>
      <c r="FC141" s="59">
        <v>0.45858443999382542</v>
      </c>
      <c r="FD141" s="59">
        <v>0.46542576822784815</v>
      </c>
      <c r="FE141" s="59">
        <v>0.47108218092319898</v>
      </c>
      <c r="FF141" s="59">
        <v>0.475987045937181</v>
      </c>
      <c r="FG141" s="59">
        <v>0.47592206663295405</v>
      </c>
      <c r="FH141" s="59">
        <v>0.47570354021332306</v>
      </c>
      <c r="FI141" s="59">
        <v>0.47555510838320053</v>
      </c>
      <c r="FJ141" s="59">
        <v>0.47541833609545914</v>
      </c>
      <c r="FK141" s="59">
        <v>0.47690263384552956</v>
      </c>
      <c r="FL141" s="59">
        <v>0.47701633009741318</v>
      </c>
      <c r="FM141" s="59">
        <v>0.47724277637183793</v>
      </c>
      <c r="FN141" s="59">
        <v>0.47758837631342044</v>
      </c>
      <c r="FO141" s="55">
        <v>0.47807713856907386</v>
      </c>
      <c r="FP141" s="58">
        <v>4.9068016267480793E-2</v>
      </c>
      <c r="FQ141" s="59">
        <v>0.15611713501633218</v>
      </c>
      <c r="FR141" s="59">
        <v>0.32201492112099256</v>
      </c>
      <c r="FS141" s="59">
        <v>0.53841395251692381</v>
      </c>
      <c r="FT141" s="59">
        <v>0.80258256009919071</v>
      </c>
      <c r="FU141" s="59">
        <v>1.1118302122769208</v>
      </c>
      <c r="FV141" s="59">
        <v>1.4549045652895085</v>
      </c>
      <c r="FW141" s="59">
        <v>1.8223446235546532</v>
      </c>
      <c r="FX141" s="59">
        <v>2.2069170598536636</v>
      </c>
      <c r="FY141" s="59">
        <v>2.6035954580607577</v>
      </c>
      <c r="FZ141" s="59">
        <v>3.0085337298374899</v>
      </c>
      <c r="GA141" s="59">
        <v>3.4197185356744568</v>
      </c>
      <c r="GB141" s="59">
        <v>3.8361686114232065</v>
      </c>
      <c r="GC141" s="59">
        <v>4.2575115811169146</v>
      </c>
      <c r="GD141" s="59">
        <v>4.6834107899648592</v>
      </c>
      <c r="GE141" s="59">
        <v>5.1147501388412797</v>
      </c>
      <c r="GF141" s="59">
        <v>5.5423121218105287</v>
      </c>
      <c r="GG141" s="59">
        <v>5.9640174412573019</v>
      </c>
      <c r="GH141" s="59">
        <v>6.3823512664607387</v>
      </c>
      <c r="GI141" s="59">
        <v>6.7966371485962513</v>
      </c>
      <c r="GJ141" s="59">
        <v>7.2103147267636949</v>
      </c>
      <c r="GK141" s="59">
        <v>7.621846801407905</v>
      </c>
      <c r="GL141" s="59">
        <v>8.031548292071264</v>
      </c>
      <c r="GM141" s="59">
        <v>8.4398411822884984</v>
      </c>
      <c r="GN141" s="55">
        <v>8.8474892402822682</v>
      </c>
      <c r="GO141" s="58">
        <v>1.550614728773162</v>
      </c>
      <c r="GP141" s="59">
        <v>3.4017116500784805</v>
      </c>
      <c r="GQ141" s="59">
        <v>5.3083656134468384</v>
      </c>
      <c r="GR141" s="59">
        <v>6.9927526552915182</v>
      </c>
      <c r="GS141" s="59">
        <v>8.6555412902755631</v>
      </c>
      <c r="GT141" s="59">
        <v>10.307145129817616</v>
      </c>
      <c r="GU141" s="59">
        <v>11.671145044835853</v>
      </c>
      <c r="GV141" s="59">
        <v>12.803320317106927</v>
      </c>
      <c r="GW141" s="59">
        <v>13.74869751481574</v>
      </c>
      <c r="GX141" s="59">
        <v>14.543624696243112</v>
      </c>
      <c r="GY141" s="59">
        <v>15.21744537657217</v>
      </c>
      <c r="GZ141" s="59">
        <v>15.793849513247645</v>
      </c>
      <c r="HA141" s="59">
        <v>16.291963847964904</v>
      </c>
      <c r="HB141" s="59">
        <v>16.727231907467011</v>
      </c>
      <c r="HC141" s="59">
        <v>17.112124254074345</v>
      </c>
      <c r="HD141" s="59">
        <v>17.456711741125062</v>
      </c>
      <c r="HE141" s="59">
        <v>17.6209349982073</v>
      </c>
      <c r="HF141" s="59">
        <v>17.786132696117836</v>
      </c>
      <c r="HG141" s="59">
        <v>17.952829937313169</v>
      </c>
      <c r="HH141" s="59">
        <v>18.121238336558708</v>
      </c>
      <c r="HI141" s="59">
        <v>18.348499563939733</v>
      </c>
      <c r="HJ141" s="59">
        <v>18.521082878359266</v>
      </c>
      <c r="HK141" s="59">
        <v>18.695546389887387</v>
      </c>
      <c r="HL141" s="59">
        <v>18.871910115562059</v>
      </c>
      <c r="HM141" s="55">
        <v>19.050194286259103</v>
      </c>
      <c r="HN141" s="58">
        <v>1.550614728773162</v>
      </c>
      <c r="HO141" s="59">
        <v>4.9523263788516427</v>
      </c>
      <c r="HP141" s="59">
        <v>10.260691992298481</v>
      </c>
      <c r="HQ141" s="59">
        <v>17.253444647590001</v>
      </c>
      <c r="HR141" s="59">
        <v>25.908985937865566</v>
      </c>
      <c r="HS141" s="59">
        <v>36.216131067683179</v>
      </c>
      <c r="HT141" s="59">
        <v>47.887276112519032</v>
      </c>
      <c r="HU141" s="59">
        <v>60.690596429625955</v>
      </c>
      <c r="HV141" s="59">
        <v>74.439293944441701</v>
      </c>
      <c r="HW141" s="59">
        <v>88.982918640684815</v>
      </c>
      <c r="HX141" s="59">
        <v>104.20036401725699</v>
      </c>
      <c r="HY141" s="59">
        <v>119.99421353050464</v>
      </c>
      <c r="HZ141" s="59">
        <v>136.28617737846955</v>
      </c>
      <c r="IA141" s="59">
        <v>153.01340928593655</v>
      </c>
      <c r="IB141" s="59">
        <v>170.12553354001091</v>
      </c>
      <c r="IC141" s="59">
        <v>187.58224528113595</v>
      </c>
      <c r="ID141" s="59">
        <v>205.20318027934326</v>
      </c>
      <c r="IE141" s="59">
        <v>222.9893129754611</v>
      </c>
      <c r="IF141" s="59">
        <v>240.94214291277427</v>
      </c>
      <c r="IG141" s="59">
        <v>259.06338124933296</v>
      </c>
      <c r="IH141" s="59">
        <v>277.41188081327272</v>
      </c>
      <c r="II141" s="59">
        <v>295.93296369163198</v>
      </c>
      <c r="IJ141" s="59">
        <v>314.62851008151938</v>
      </c>
      <c r="IK141" s="59">
        <v>333.50042019708144</v>
      </c>
      <c r="IL141" s="71">
        <v>352.55061448334055</v>
      </c>
      <c r="IM141" s="72">
        <v>4.1738363165623946E-2</v>
      </c>
      <c r="IN141" s="59">
        <v>9.1277066292568848E-2</v>
      </c>
      <c r="IO141" s="59">
        <v>0.14190642490347749</v>
      </c>
      <c r="IP141" s="59">
        <v>0.18604513285625082</v>
      </c>
      <c r="IQ141" s="59">
        <v>0.22884917068218963</v>
      </c>
      <c r="IR141" s="59">
        <v>0.27044300274683264</v>
      </c>
      <c r="IS141" s="59">
        <v>0.30353240220913186</v>
      </c>
      <c r="IT141" s="59">
        <v>0.32966669770749329</v>
      </c>
      <c r="IU141" s="59">
        <v>0.35020743356077927</v>
      </c>
      <c r="IV141" s="59">
        <v>0.36634984361698536</v>
      </c>
      <c r="IW141" s="59">
        <v>0.37903549537702985</v>
      </c>
      <c r="IX141" s="59">
        <v>0.38909038341585767</v>
      </c>
      <c r="IY141" s="59">
        <v>0.39718561299763505</v>
      </c>
      <c r="IZ141" s="59">
        <v>0.40384451206101912</v>
      </c>
      <c r="JA141" s="59">
        <v>0.40944414676316654</v>
      </c>
      <c r="JB141" s="59">
        <v>0.4143422115419349</v>
      </c>
      <c r="JC141" s="59">
        <v>0.41492038133324405</v>
      </c>
      <c r="JD141" s="59">
        <v>0.41539096256095176</v>
      </c>
      <c r="JE141" s="59">
        <v>0.41591482512763417</v>
      </c>
      <c r="JF141" s="59">
        <v>0.41645106642421675</v>
      </c>
      <c r="JG141" s="59">
        <v>0.41839529529015868</v>
      </c>
      <c r="JH141" s="59">
        <v>0.41912852859450189</v>
      </c>
      <c r="JI141" s="59">
        <v>0.41995083742953376</v>
      </c>
      <c r="JJ141" s="59">
        <v>0.42086685223747844</v>
      </c>
      <c r="JK141" s="55">
        <v>0.42189424194218611</v>
      </c>
      <c r="JL141" s="58">
        <v>4.1738363165623939E-2</v>
      </c>
      <c r="JM141" s="59">
        <v>0.13288422702566519</v>
      </c>
      <c r="JN141" s="59">
        <v>0.27429499467301521</v>
      </c>
      <c r="JO141" s="59">
        <v>0.45903516968526797</v>
      </c>
      <c r="JP141" s="59">
        <v>0.6850235873472772</v>
      </c>
      <c r="JQ141" s="59">
        <v>0.95025335439226555</v>
      </c>
      <c r="JR141" s="59">
        <v>1.2454082181179256</v>
      </c>
      <c r="JS141" s="59">
        <v>1.5626937396950136</v>
      </c>
      <c r="JT141" s="59">
        <v>1.8961210005723779</v>
      </c>
      <c r="JU141" s="59">
        <v>2.2414548648947679</v>
      </c>
      <c r="JV141" s="59">
        <v>2.5954183252435294</v>
      </c>
      <c r="JW141" s="59">
        <v>2.9561250733145616</v>
      </c>
      <c r="JX141" s="59">
        <v>3.3225527266274635</v>
      </c>
      <c r="JY141" s="59">
        <v>3.6941931548331963</v>
      </c>
      <c r="JZ141" s="59">
        <v>4.0706170016462542</v>
      </c>
      <c r="KA141" s="59">
        <v>4.452341512444451</v>
      </c>
      <c r="KB141" s="59">
        <v>4.831921905447226</v>
      </c>
      <c r="KC141" s="59">
        <v>5.2078631673483411</v>
      </c>
      <c r="KD141" s="59">
        <v>5.5819282856996564</v>
      </c>
      <c r="KE141" s="59">
        <v>5.9536340391865501</v>
      </c>
      <c r="KF141" s="59">
        <v>6.3257393546214207</v>
      </c>
      <c r="KG141" s="59">
        <v>6.6969058153511005</v>
      </c>
      <c r="KH141" s="59">
        <v>7.0673786971751849</v>
      </c>
      <c r="KI141" s="59">
        <v>7.4374703571992793</v>
      </c>
      <c r="KJ141" s="55">
        <v>7.8077457903401157</v>
      </c>
      <c r="KK141" s="58">
        <v>1.3180225194571877</v>
      </c>
      <c r="KL141" s="59">
        <v>2.8914549025667085</v>
      </c>
      <c r="KM141" s="59">
        <v>4.5121107714298123</v>
      </c>
      <c r="KN141" s="59">
        <v>5.9438397569977903</v>
      </c>
      <c r="KO141" s="59">
        <v>7.357210096734228</v>
      </c>
      <c r="KP141" s="59">
        <v>8.7610733603449731</v>
      </c>
      <c r="KQ141" s="59">
        <v>9.9204732881104754</v>
      </c>
      <c r="KR141" s="59">
        <v>10.882822269540888</v>
      </c>
      <c r="KS141" s="59">
        <v>11.686392887593378</v>
      </c>
      <c r="KT141" s="59">
        <v>12.362080991806645</v>
      </c>
      <c r="KU141" s="59">
        <v>12.934828570086344</v>
      </c>
      <c r="KV141" s="59">
        <v>13.424772086260498</v>
      </c>
      <c r="KW141" s="59">
        <v>13.848169270770168</v>
      </c>
      <c r="KX141" s="59">
        <v>14.218147121346959</v>
      </c>
      <c r="KY141" s="59">
        <v>14.545305615963192</v>
      </c>
      <c r="KZ141" s="59">
        <v>14.838204979956302</v>
      </c>
      <c r="LA141" s="59">
        <v>14.977794748476205</v>
      </c>
      <c r="LB141" s="59">
        <v>15.118212791700159</v>
      </c>
      <c r="LC141" s="59">
        <v>15.259905446716193</v>
      </c>
      <c r="LD141" s="59">
        <v>15.403052586074901</v>
      </c>
      <c r="LE141" s="59">
        <v>15.596224629348772</v>
      </c>
      <c r="LF141" s="59">
        <v>15.742920446605376</v>
      </c>
      <c r="LG141" s="59">
        <v>15.891214431404277</v>
      </c>
      <c r="LH141" s="59">
        <v>16.041123598227749</v>
      </c>
      <c r="LI141" s="55">
        <v>16.192665143320237</v>
      </c>
      <c r="LJ141" s="58">
        <v>1.3180225194571877</v>
      </c>
      <c r="LK141" s="59">
        <v>4.2094774220238964</v>
      </c>
      <c r="LL141" s="59">
        <v>8.7215881934537087</v>
      </c>
      <c r="LM141" s="59">
        <v>14.665427950451498</v>
      </c>
      <c r="LN141" s="59">
        <v>22.022638047185726</v>
      </c>
      <c r="LO141" s="59">
        <v>30.783711407530699</v>
      </c>
      <c r="LP141" s="59">
        <v>40.704184695641175</v>
      </c>
      <c r="LQ141" s="59">
        <v>51.587006965182063</v>
      </c>
      <c r="LR141" s="59">
        <v>63.273399852775441</v>
      </c>
      <c r="LS141" s="59">
        <v>75.635480844582091</v>
      </c>
      <c r="LT141" s="59">
        <v>88.570309414668429</v>
      </c>
      <c r="LU141" s="59">
        <v>101.99508150092893</v>
      </c>
      <c r="LV141" s="59">
        <v>115.8432507716991</v>
      </c>
      <c r="LW141" s="59">
        <v>130.06139789304606</v>
      </c>
      <c r="LX141" s="59">
        <v>144.60670350900926</v>
      </c>
      <c r="LY141" s="59">
        <v>159.44490848896555</v>
      </c>
      <c r="LZ141" s="59">
        <v>174.42270323744177</v>
      </c>
      <c r="MA141" s="59">
        <v>189.54091602914193</v>
      </c>
      <c r="MB141" s="59">
        <v>204.80082147585813</v>
      </c>
      <c r="MC141" s="59">
        <v>220.20387406193302</v>
      </c>
      <c r="MD141" s="59">
        <v>235.80009869128179</v>
      </c>
      <c r="ME141" s="59">
        <v>251.54301913788717</v>
      </c>
      <c r="MF141" s="59">
        <v>267.43423356929145</v>
      </c>
      <c r="MG141" s="59">
        <v>283.47535716751918</v>
      </c>
      <c r="MH141" s="71">
        <v>299.66802231083943</v>
      </c>
      <c r="MI141" s="72">
        <v>0</v>
      </c>
      <c r="MJ141" s="59">
        <v>0</v>
      </c>
      <c r="MK141" s="59">
        <v>0</v>
      </c>
      <c r="ML141" s="59">
        <v>0</v>
      </c>
      <c r="MM141" s="59">
        <v>0</v>
      </c>
      <c r="MN141" s="59">
        <v>0</v>
      </c>
      <c r="MO141" s="59">
        <v>0</v>
      </c>
      <c r="MP141" s="59">
        <v>0</v>
      </c>
      <c r="MQ141" s="59">
        <v>0</v>
      </c>
      <c r="MR141" s="59">
        <v>0</v>
      </c>
      <c r="MS141" s="59">
        <v>0</v>
      </c>
      <c r="MT141" s="59">
        <v>0</v>
      </c>
      <c r="MU141" s="59">
        <v>0</v>
      </c>
      <c r="MV141" s="59">
        <v>0</v>
      </c>
      <c r="MW141" s="59">
        <v>0</v>
      </c>
      <c r="MX141" s="59">
        <v>0</v>
      </c>
      <c r="MY141" s="59">
        <v>0</v>
      </c>
      <c r="MZ141" s="59">
        <v>0</v>
      </c>
      <c r="NA141" s="59">
        <v>0</v>
      </c>
      <c r="NB141" s="59">
        <v>0</v>
      </c>
      <c r="NC141" s="59">
        <v>0</v>
      </c>
      <c r="ND141" s="59">
        <v>0</v>
      </c>
      <c r="NE141" s="59">
        <v>0</v>
      </c>
      <c r="NF141" s="59">
        <v>0</v>
      </c>
      <c r="NG141" s="55">
        <v>0</v>
      </c>
      <c r="NH141" s="58">
        <v>0</v>
      </c>
      <c r="NI141" s="59">
        <v>0</v>
      </c>
      <c r="NJ141" s="59">
        <v>0</v>
      </c>
      <c r="NK141" s="59">
        <v>0</v>
      </c>
      <c r="NL141" s="59">
        <v>0</v>
      </c>
      <c r="NM141" s="59">
        <v>0</v>
      </c>
      <c r="NN141" s="59">
        <v>0</v>
      </c>
      <c r="NO141" s="59">
        <v>0</v>
      </c>
      <c r="NP141" s="59">
        <v>0</v>
      </c>
      <c r="NQ141" s="59">
        <v>0</v>
      </c>
      <c r="NR141" s="59">
        <v>0</v>
      </c>
      <c r="NS141" s="59">
        <v>0</v>
      </c>
      <c r="NT141" s="59">
        <v>0</v>
      </c>
      <c r="NU141" s="59">
        <v>0</v>
      </c>
      <c r="NV141" s="59">
        <v>0</v>
      </c>
      <c r="NW141" s="59">
        <v>0</v>
      </c>
      <c r="NX141" s="59">
        <v>0</v>
      </c>
      <c r="NY141" s="59">
        <v>0</v>
      </c>
      <c r="NZ141" s="59">
        <v>0</v>
      </c>
      <c r="OA141" s="59">
        <v>0</v>
      </c>
      <c r="OB141" s="59">
        <v>0</v>
      </c>
      <c r="OC141" s="59">
        <v>0</v>
      </c>
      <c r="OD141" s="59">
        <v>0</v>
      </c>
      <c r="OE141" s="59">
        <v>0</v>
      </c>
      <c r="OF141" s="55">
        <v>0</v>
      </c>
      <c r="OG141" s="58">
        <v>0</v>
      </c>
      <c r="OH141" s="59">
        <v>0</v>
      </c>
      <c r="OI141" s="59">
        <v>0</v>
      </c>
      <c r="OJ141" s="59">
        <v>0</v>
      </c>
      <c r="OK141" s="59">
        <v>0</v>
      </c>
      <c r="OL141" s="59">
        <v>0</v>
      </c>
      <c r="OM141" s="59">
        <v>0</v>
      </c>
      <c r="ON141" s="59">
        <v>0</v>
      </c>
      <c r="OO141" s="59">
        <v>0</v>
      </c>
      <c r="OP141" s="59">
        <v>0</v>
      </c>
      <c r="OQ141" s="59">
        <v>0</v>
      </c>
      <c r="OR141" s="59">
        <v>0</v>
      </c>
      <c r="OS141" s="59">
        <v>0</v>
      </c>
      <c r="OT141" s="59">
        <v>0</v>
      </c>
      <c r="OU141" s="59">
        <v>0</v>
      </c>
      <c r="OV141" s="59">
        <v>0</v>
      </c>
      <c r="OW141" s="59">
        <v>0</v>
      </c>
      <c r="OX141" s="59">
        <v>0</v>
      </c>
      <c r="OY141" s="59">
        <v>0</v>
      </c>
      <c r="OZ141" s="59">
        <v>0</v>
      </c>
      <c r="PA141" s="59">
        <v>0</v>
      </c>
      <c r="PB141" s="59">
        <v>0</v>
      </c>
      <c r="PC141" s="59">
        <v>0</v>
      </c>
      <c r="PD141" s="59">
        <v>0</v>
      </c>
      <c r="PE141" s="55">
        <v>0</v>
      </c>
      <c r="PF141" s="58">
        <v>0</v>
      </c>
      <c r="PG141" s="59">
        <v>0</v>
      </c>
      <c r="PH141" s="59">
        <v>0</v>
      </c>
      <c r="PI141" s="59">
        <v>0</v>
      </c>
      <c r="PJ141" s="59">
        <v>0</v>
      </c>
      <c r="PK141" s="59">
        <v>0</v>
      </c>
      <c r="PL141" s="59">
        <v>0</v>
      </c>
      <c r="PM141" s="59">
        <v>0</v>
      </c>
      <c r="PN141" s="59">
        <v>0</v>
      </c>
      <c r="PO141" s="59">
        <v>0</v>
      </c>
      <c r="PP141" s="59">
        <v>0</v>
      </c>
      <c r="PQ141" s="59">
        <v>0</v>
      </c>
      <c r="PR141" s="59">
        <v>0</v>
      </c>
      <c r="PS141" s="59">
        <v>0</v>
      </c>
      <c r="PT141" s="59">
        <v>0</v>
      </c>
      <c r="PU141" s="59">
        <v>0</v>
      </c>
      <c r="PV141" s="59">
        <v>0</v>
      </c>
      <c r="PW141" s="59">
        <v>0</v>
      </c>
      <c r="PX141" s="59">
        <v>0</v>
      </c>
      <c r="PY141" s="59">
        <v>0</v>
      </c>
      <c r="PZ141" s="59">
        <v>0</v>
      </c>
      <c r="QA141" s="59">
        <v>0</v>
      </c>
      <c r="QB141" s="59">
        <v>0</v>
      </c>
      <c r="QC141" s="59">
        <v>0</v>
      </c>
      <c r="QD141" s="71">
        <v>0</v>
      </c>
      <c r="QE141" s="72">
        <v>0</v>
      </c>
      <c r="QF141" s="59">
        <v>0</v>
      </c>
      <c r="QG141" s="59">
        <v>0</v>
      </c>
      <c r="QH141" s="59">
        <v>0</v>
      </c>
      <c r="QI141" s="59">
        <v>0</v>
      </c>
      <c r="QJ141" s="59">
        <v>0</v>
      </c>
      <c r="QK141" s="59">
        <v>0</v>
      </c>
      <c r="QL141" s="59">
        <v>0</v>
      </c>
      <c r="QM141" s="59">
        <v>0</v>
      </c>
      <c r="QN141" s="59">
        <v>0</v>
      </c>
      <c r="QO141" s="59">
        <v>0</v>
      </c>
      <c r="QP141" s="59">
        <v>0</v>
      </c>
      <c r="QQ141" s="59">
        <v>0</v>
      </c>
      <c r="QR141" s="59">
        <v>0</v>
      </c>
      <c r="QS141" s="59">
        <v>0</v>
      </c>
      <c r="QT141" s="59">
        <v>0</v>
      </c>
      <c r="QU141" s="59">
        <v>0</v>
      </c>
      <c r="QV141" s="59">
        <v>0</v>
      </c>
      <c r="QW141" s="59">
        <v>0</v>
      </c>
      <c r="QX141" s="59">
        <v>0</v>
      </c>
      <c r="QY141" s="59">
        <v>0</v>
      </c>
      <c r="QZ141" s="59">
        <v>0</v>
      </c>
      <c r="RA141" s="59">
        <v>0</v>
      </c>
      <c r="RB141" s="59">
        <v>0</v>
      </c>
      <c r="RC141" s="55">
        <v>0</v>
      </c>
      <c r="RD141" s="58">
        <v>0</v>
      </c>
      <c r="RE141" s="59">
        <v>0</v>
      </c>
      <c r="RF141" s="59">
        <v>0</v>
      </c>
      <c r="RG141" s="59">
        <v>0</v>
      </c>
      <c r="RH141" s="59">
        <v>0</v>
      </c>
      <c r="RI141" s="59">
        <v>0</v>
      </c>
      <c r="RJ141" s="59">
        <v>0</v>
      </c>
      <c r="RK141" s="59">
        <v>0</v>
      </c>
      <c r="RL141" s="59">
        <v>0</v>
      </c>
      <c r="RM141" s="59">
        <v>0</v>
      </c>
      <c r="RN141" s="59">
        <v>0</v>
      </c>
      <c r="RO141" s="59">
        <v>0</v>
      </c>
      <c r="RP141" s="59">
        <v>0</v>
      </c>
      <c r="RQ141" s="59">
        <v>0</v>
      </c>
      <c r="RR141" s="59">
        <v>0</v>
      </c>
      <c r="RS141" s="59">
        <v>0</v>
      </c>
      <c r="RT141" s="59">
        <v>0</v>
      </c>
      <c r="RU141" s="59">
        <v>0</v>
      </c>
      <c r="RV141" s="59">
        <v>0</v>
      </c>
      <c r="RW141" s="59">
        <v>0</v>
      </c>
      <c r="RX141" s="59">
        <v>0</v>
      </c>
      <c r="RY141" s="59">
        <v>0</v>
      </c>
      <c r="RZ141" s="59">
        <v>0</v>
      </c>
      <c r="SA141" s="59">
        <v>0</v>
      </c>
      <c r="SB141" s="55">
        <v>0</v>
      </c>
      <c r="SC141" s="58">
        <v>0</v>
      </c>
      <c r="SD141" s="59">
        <v>0</v>
      </c>
      <c r="SE141" s="59">
        <v>0</v>
      </c>
      <c r="SF141" s="59">
        <v>0</v>
      </c>
      <c r="SG141" s="59">
        <v>0</v>
      </c>
      <c r="SH141" s="59">
        <v>0</v>
      </c>
      <c r="SI141" s="59">
        <v>0</v>
      </c>
      <c r="SJ141" s="59">
        <v>0</v>
      </c>
      <c r="SK141" s="59">
        <v>0</v>
      </c>
      <c r="SL141" s="59">
        <v>0</v>
      </c>
      <c r="SM141" s="59">
        <v>0</v>
      </c>
      <c r="SN141" s="59">
        <v>0</v>
      </c>
      <c r="SO141" s="59">
        <v>0</v>
      </c>
      <c r="SP141" s="59">
        <v>0</v>
      </c>
      <c r="SQ141" s="59">
        <v>0</v>
      </c>
      <c r="SR141" s="59">
        <v>0</v>
      </c>
      <c r="SS141" s="59">
        <v>0</v>
      </c>
      <c r="ST141" s="59">
        <v>0</v>
      </c>
      <c r="SU141" s="59">
        <v>0</v>
      </c>
      <c r="SV141" s="59">
        <v>0</v>
      </c>
      <c r="SW141" s="59">
        <v>0</v>
      </c>
      <c r="SX141" s="59">
        <v>0</v>
      </c>
      <c r="SY141" s="59">
        <v>0</v>
      </c>
      <c r="SZ141" s="59">
        <v>0</v>
      </c>
      <c r="TA141" s="55">
        <v>0</v>
      </c>
      <c r="TB141" s="58">
        <v>0</v>
      </c>
      <c r="TC141" s="59">
        <v>0</v>
      </c>
      <c r="TD141" s="59">
        <v>0</v>
      </c>
      <c r="TE141" s="59">
        <v>0</v>
      </c>
      <c r="TF141" s="59">
        <v>0</v>
      </c>
      <c r="TG141" s="59">
        <v>0</v>
      </c>
      <c r="TH141" s="59">
        <v>0</v>
      </c>
      <c r="TI141" s="59">
        <v>0</v>
      </c>
      <c r="TJ141" s="59">
        <v>0</v>
      </c>
      <c r="TK141" s="59">
        <v>0</v>
      </c>
      <c r="TL141" s="59">
        <v>0</v>
      </c>
      <c r="TM141" s="59">
        <v>0</v>
      </c>
      <c r="TN141" s="59">
        <v>0</v>
      </c>
      <c r="TO141" s="59">
        <v>0</v>
      </c>
      <c r="TP141" s="59">
        <v>0</v>
      </c>
      <c r="TQ141" s="59">
        <v>0</v>
      </c>
      <c r="TR141" s="59">
        <v>0</v>
      </c>
      <c r="TS141" s="59">
        <v>0</v>
      </c>
      <c r="TT141" s="59">
        <v>0</v>
      </c>
      <c r="TU141" s="59">
        <v>0</v>
      </c>
      <c r="TV141" s="59">
        <v>0</v>
      </c>
      <c r="TW141" s="59">
        <v>0</v>
      </c>
      <c r="TX141" s="59">
        <v>0</v>
      </c>
      <c r="TY141" s="59">
        <v>0</v>
      </c>
      <c r="TZ141" s="71">
        <v>0</v>
      </c>
      <c r="UA141" s="73">
        <v>19487.72068406277</v>
      </c>
      <c r="UB141" s="53">
        <v>19475.642597195034</v>
      </c>
      <c r="UC141" s="53">
        <v>19466.125102100523</v>
      </c>
      <c r="UD141" s="53">
        <v>19458.18394864893</v>
      </c>
      <c r="UE141" s="53">
        <v>19453.25736123668</v>
      </c>
      <c r="UF141" s="53">
        <v>19449.696350779923</v>
      </c>
      <c r="UG141" s="53">
        <v>19447.002772983291</v>
      </c>
      <c r="UH141" s="53">
        <v>19444.894501234248</v>
      </c>
      <c r="UI141" s="53">
        <v>19443.199785606579</v>
      </c>
      <c r="UJ141" s="53">
        <v>19441.808083534615</v>
      </c>
      <c r="UK141" s="53">
        <v>19439.738121307535</v>
      </c>
      <c r="UL141" s="53">
        <v>19437.716182264114</v>
      </c>
      <c r="UM141" s="53">
        <v>19435.944318327838</v>
      </c>
      <c r="UN141" s="53">
        <v>19434.483702150243</v>
      </c>
      <c r="UO141" s="53">
        <v>19433.362270069312</v>
      </c>
      <c r="UP141" s="53">
        <v>19432.482325384542</v>
      </c>
      <c r="UQ141" s="53">
        <v>19431.788218454734</v>
      </c>
      <c r="UR141" s="53">
        <v>19430.1399067235</v>
      </c>
      <c r="US141" s="53">
        <v>19429.415292044097</v>
      </c>
      <c r="UT141" s="53">
        <v>19429.073599210475</v>
      </c>
      <c r="UU141" s="53">
        <v>19428.944367962336</v>
      </c>
      <c r="UV141" s="53">
        <v>19428.971844037951</v>
      </c>
      <c r="UW141" s="53">
        <v>19428.971844037958</v>
      </c>
      <c r="UX141" s="53">
        <v>19428.971844037958</v>
      </c>
      <c r="UY141" s="74">
        <v>19428.971844037958</v>
      </c>
      <c r="UZ141" s="73">
        <v>10082.530851910082</v>
      </c>
      <c r="VA141" s="53">
        <v>10076.281907487579</v>
      </c>
      <c r="VB141" s="53">
        <v>10071.357758610498</v>
      </c>
      <c r="VC141" s="53">
        <v>10067.2491752634</v>
      </c>
      <c r="VD141" s="53">
        <v>10064.700264060084</v>
      </c>
      <c r="VE141" s="53">
        <v>10062.857873234791</v>
      </c>
      <c r="VF141" s="53">
        <v>10061.464273558518</v>
      </c>
      <c r="VG141" s="53">
        <v>10060.373498741981</v>
      </c>
      <c r="VH141" s="53">
        <v>10059.496689038157</v>
      </c>
      <c r="VI141" s="53">
        <v>10058.776652082335</v>
      </c>
      <c r="VJ141" s="53">
        <v>10057.705697795011</v>
      </c>
      <c r="VK141" s="53">
        <v>10056.659589678187</v>
      </c>
      <c r="VL141" s="53">
        <v>10055.742865085685</v>
      </c>
      <c r="VM141" s="53">
        <v>10054.987173442101</v>
      </c>
      <c r="VN141" s="53">
        <v>10054.406968412608</v>
      </c>
      <c r="VO141" s="53">
        <v>10053.951703809013</v>
      </c>
      <c r="VP141" s="53">
        <v>10053.592587694422</v>
      </c>
      <c r="VQ141" s="53">
        <v>10052.739786376445</v>
      </c>
      <c r="VR141" s="53">
        <v>10052.36488620319</v>
      </c>
      <c r="VS141" s="53">
        <v>10052.188101622132</v>
      </c>
      <c r="VT141" s="53">
        <v>10052.12124013189</v>
      </c>
      <c r="VU141" s="53">
        <v>10052.135455667125</v>
      </c>
      <c r="VV141" s="53">
        <v>10052.135455667129</v>
      </c>
      <c r="VW141" s="53">
        <v>10052.135455667129</v>
      </c>
      <c r="VX141" s="74">
        <v>10052.135455667129</v>
      </c>
      <c r="VY141" s="65">
        <f t="shared" si="2"/>
        <v>137</v>
      </c>
    </row>
    <row r="142" spans="1:597">
      <c r="A142" s="51" t="s">
        <v>660</v>
      </c>
      <c r="B142" s="69" t="s">
        <v>2</v>
      </c>
      <c r="C142" t="s">
        <v>659</v>
      </c>
      <c r="D142" t="s">
        <v>661</v>
      </c>
      <c r="E142" t="s">
        <v>727</v>
      </c>
      <c r="F142" t="s">
        <v>663</v>
      </c>
      <c r="G142" t="s">
        <v>664</v>
      </c>
      <c r="H142" t="s">
        <v>882</v>
      </c>
      <c r="I142" t="s">
        <v>666</v>
      </c>
      <c r="J142" t="s">
        <v>1059</v>
      </c>
      <c r="K142" s="5" t="s">
        <v>785</v>
      </c>
      <c r="L142" t="s">
        <v>786</v>
      </c>
      <c r="M142">
        <v>20</v>
      </c>
      <c r="N142" s="52">
        <v>4.8221831293460031</v>
      </c>
      <c r="O142" s="52">
        <v>0</v>
      </c>
      <c r="P142" s="52">
        <v>0</v>
      </c>
      <c r="Q142" s="53">
        <v>2148.56</v>
      </c>
      <c r="R142" s="53">
        <v>0</v>
      </c>
      <c r="S142" s="53">
        <v>0.4</v>
      </c>
      <c r="T142" s="53">
        <v>0</v>
      </c>
      <c r="U142" s="53">
        <v>0.3017295617066722</v>
      </c>
      <c r="V142" s="53">
        <v>0.45</v>
      </c>
      <c r="W142" s="2" t="s">
        <v>833</v>
      </c>
      <c r="X142" s="54">
        <v>0</v>
      </c>
      <c r="Y142" s="54">
        <v>0.15</v>
      </c>
      <c r="Z142" t="s">
        <v>776</v>
      </c>
      <c r="AA142" t="s">
        <v>834</v>
      </c>
      <c r="AB142" s="54">
        <v>0.84161931255282696</v>
      </c>
      <c r="AC142" t="s">
        <v>778</v>
      </c>
      <c r="AD142" s="54">
        <v>0</v>
      </c>
      <c r="AE142" s="53">
        <v>29758.858482911219</v>
      </c>
      <c r="AG142" s="53">
        <v>15403.799402648036</v>
      </c>
      <c r="AI142" s="55">
        <v>9.9968988052150619E-4</v>
      </c>
      <c r="AJ142" s="5" t="s">
        <v>884</v>
      </c>
      <c r="AK142" t="s">
        <v>884</v>
      </c>
      <c r="AL142" s="1" t="s">
        <v>885</v>
      </c>
      <c r="AM142" s="5" t="s">
        <v>785</v>
      </c>
      <c r="AN142" t="s">
        <v>785</v>
      </c>
      <c r="AO142" t="s">
        <v>785</v>
      </c>
      <c r="AP142" t="s">
        <v>785</v>
      </c>
      <c r="AQ142" t="s">
        <v>785</v>
      </c>
      <c r="AR142" t="s">
        <v>785</v>
      </c>
      <c r="AS142" t="s">
        <v>785</v>
      </c>
      <c r="AT142" t="s">
        <v>785</v>
      </c>
      <c r="AU142" t="s">
        <v>785</v>
      </c>
      <c r="AV142" t="s">
        <v>785</v>
      </c>
      <c r="AW142" t="s">
        <v>785</v>
      </c>
      <c r="AX142" t="s">
        <v>785</v>
      </c>
      <c r="AY142" t="s">
        <v>785</v>
      </c>
      <c r="AZ142" t="s">
        <v>785</v>
      </c>
      <c r="BA142" t="s">
        <v>785</v>
      </c>
      <c r="BB142" t="s">
        <v>785</v>
      </c>
      <c r="BC142" t="s">
        <v>785</v>
      </c>
      <c r="BD142" t="s">
        <v>785</v>
      </c>
      <c r="BE142" t="s">
        <v>785</v>
      </c>
      <c r="BF142" t="s">
        <v>785</v>
      </c>
      <c r="BG142" t="s">
        <v>785</v>
      </c>
      <c r="BH142" t="s">
        <v>785</v>
      </c>
      <c r="BI142" t="s">
        <v>785</v>
      </c>
      <c r="BJ142" t="s">
        <v>785</v>
      </c>
      <c r="BK142" t="s">
        <v>785</v>
      </c>
      <c r="BL142" t="s">
        <v>785</v>
      </c>
      <c r="BM142" s="1" t="s">
        <v>785</v>
      </c>
      <c r="BN142" s="5" t="s">
        <v>786</v>
      </c>
      <c r="BO142" t="s">
        <v>786</v>
      </c>
      <c r="BP142" t="s">
        <v>786</v>
      </c>
      <c r="BQ142" t="s">
        <v>786</v>
      </c>
      <c r="BR142" t="s">
        <v>786</v>
      </c>
      <c r="BS142" t="s">
        <v>786</v>
      </c>
      <c r="BT142" t="s">
        <v>786</v>
      </c>
      <c r="BU142" t="s">
        <v>786</v>
      </c>
      <c r="BV142" t="s">
        <v>786</v>
      </c>
      <c r="BW142" t="s">
        <v>786</v>
      </c>
      <c r="BX142" t="s">
        <v>786</v>
      </c>
      <c r="BY142" t="s">
        <v>786</v>
      </c>
      <c r="BZ142" t="s">
        <v>786</v>
      </c>
      <c r="CA142" t="s">
        <v>786</v>
      </c>
      <c r="CB142" t="s">
        <v>786</v>
      </c>
      <c r="CC142" t="s">
        <v>786</v>
      </c>
      <c r="CD142" t="s">
        <v>786</v>
      </c>
      <c r="CE142" t="s">
        <v>786</v>
      </c>
      <c r="CF142" t="s">
        <v>786</v>
      </c>
      <c r="CG142" t="s">
        <v>786</v>
      </c>
      <c r="CH142" t="s">
        <v>786</v>
      </c>
      <c r="CI142" t="s">
        <v>786</v>
      </c>
      <c r="CJ142" t="s">
        <v>786</v>
      </c>
      <c r="CK142" t="s">
        <v>786</v>
      </c>
      <c r="CL142" t="s">
        <v>786</v>
      </c>
      <c r="CM142" t="s">
        <v>786</v>
      </c>
      <c r="CN142" s="1" t="s">
        <v>786</v>
      </c>
      <c r="CO142" s="56">
        <v>2148.56</v>
      </c>
      <c r="CP142" s="53">
        <v>2148.56</v>
      </c>
      <c r="CQ142" s="53">
        <v>2148.56</v>
      </c>
      <c r="CR142" s="53">
        <v>2148.56</v>
      </c>
      <c r="CS142" s="53">
        <v>2148.56</v>
      </c>
      <c r="CT142" s="53">
        <v>2148.56</v>
      </c>
      <c r="CU142" s="53">
        <v>2148.56</v>
      </c>
      <c r="CV142" s="53">
        <v>2148.56</v>
      </c>
      <c r="CW142" s="53">
        <v>2148.56</v>
      </c>
      <c r="CX142" s="53">
        <v>2148.56</v>
      </c>
      <c r="CY142" s="53">
        <v>2148.56</v>
      </c>
      <c r="CZ142" s="53">
        <v>2148.56</v>
      </c>
      <c r="DA142" s="53">
        <v>2148.56</v>
      </c>
      <c r="DB142" s="53">
        <v>2148.56</v>
      </c>
      <c r="DC142" s="53">
        <v>2148.56</v>
      </c>
      <c r="DD142" s="53">
        <v>2148.56</v>
      </c>
      <c r="DE142" s="53">
        <v>2148.56</v>
      </c>
      <c r="DF142" s="53">
        <v>2148.56</v>
      </c>
      <c r="DG142" s="53">
        <v>2148.56</v>
      </c>
      <c r="DH142" s="53">
        <v>2148.56</v>
      </c>
      <c r="DI142" s="53">
        <v>2148.56</v>
      </c>
      <c r="DJ142" s="53">
        <v>2148.56</v>
      </c>
      <c r="DK142" s="53">
        <v>2148.56</v>
      </c>
      <c r="DL142" s="53">
        <v>2148.56</v>
      </c>
      <c r="DM142" s="53">
        <v>2148.56</v>
      </c>
      <c r="DN142" s="53">
        <v>2148.56</v>
      </c>
      <c r="DO142" s="57">
        <v>2148.56</v>
      </c>
      <c r="DP142" s="58">
        <v>0</v>
      </c>
      <c r="DQ142" s="59">
        <v>0</v>
      </c>
      <c r="DR142" s="59">
        <v>4.8590097123146725</v>
      </c>
      <c r="DS142" s="59">
        <v>6.3978137877506835</v>
      </c>
      <c r="DT142" s="59">
        <v>7.1750673583387599</v>
      </c>
      <c r="DU142" s="59">
        <v>7.6037632581767829</v>
      </c>
      <c r="DV142" s="59">
        <v>7.8581616807717714</v>
      </c>
      <c r="DW142" s="59">
        <v>8.0121311125404446</v>
      </c>
      <c r="DX142" s="59">
        <v>8.1033427865007592</v>
      </c>
      <c r="DY142" s="59">
        <v>8.1564584340433477</v>
      </c>
      <c r="DZ142" s="59">
        <v>8.1896167687315522</v>
      </c>
      <c r="EA142" s="59">
        <v>8.2159447928891272</v>
      </c>
      <c r="EB142" s="59">
        <v>8.2621667369068472</v>
      </c>
      <c r="EC142" s="59">
        <v>8.321684129414777</v>
      </c>
      <c r="ED142" s="59">
        <v>8.3783095116549617</v>
      </c>
      <c r="EE142" s="59">
        <v>8.430785821337464</v>
      </c>
      <c r="EF142" s="59">
        <v>8.4765743925176746</v>
      </c>
      <c r="EG142" s="59">
        <v>8.5145807350547642</v>
      </c>
      <c r="EH142" s="59">
        <v>8.5446297077715467</v>
      </c>
      <c r="EI142" s="59">
        <v>8.5677667515490867</v>
      </c>
      <c r="EJ142" s="59">
        <v>8.5842418149904738</v>
      </c>
      <c r="EK142" s="59">
        <v>8.5949558930418402</v>
      </c>
      <c r="EL142" s="59">
        <v>8.6037052834706103</v>
      </c>
      <c r="EM142" s="59">
        <v>8.6108094963544861</v>
      </c>
      <c r="EN142" s="59">
        <v>8.6165308122201782</v>
      </c>
      <c r="EO142" s="59">
        <v>8.6199470559694333</v>
      </c>
      <c r="EP142" s="59">
        <v>8.6213615914680304</v>
      </c>
      <c r="EQ142" s="72">
        <v>1.1749548281053204E-3</v>
      </c>
      <c r="ER142" s="59">
        <v>3.607970351498198E-3</v>
      </c>
      <c r="ES142" s="59">
        <v>1.0870252492329804E-2</v>
      </c>
      <c r="ET142" s="59">
        <v>2.5315940723103579E-2</v>
      </c>
      <c r="EU142" s="59">
        <v>4.9014300001920412E-2</v>
      </c>
      <c r="EV142" s="59">
        <v>8.2093812439133232E-2</v>
      </c>
      <c r="EW142" s="59">
        <v>0.12162426359789345</v>
      </c>
      <c r="EX142" s="59">
        <v>0.16196294723329677</v>
      </c>
      <c r="EY142" s="59">
        <v>0.19627142831936589</v>
      </c>
      <c r="EZ142" s="59">
        <v>0.21856805482183786</v>
      </c>
      <c r="FA142" s="59">
        <v>0.22591669843415793</v>
      </c>
      <c r="FB142" s="59">
        <v>0.21780034502761281</v>
      </c>
      <c r="FC142" s="59">
        <v>0.1964214582530722</v>
      </c>
      <c r="FD142" s="59">
        <v>0.1663877799672045</v>
      </c>
      <c r="FE142" s="59">
        <v>0.13284530423920843</v>
      </c>
      <c r="FF142" s="59">
        <v>0.10028644980872414</v>
      </c>
      <c r="FG142" s="59">
        <v>7.1792579796261885E-2</v>
      </c>
      <c r="FH142" s="59">
        <v>4.8871743251826083E-2</v>
      </c>
      <c r="FI142" s="59">
        <v>3.1711988580397338E-2</v>
      </c>
      <c r="FJ142" s="59">
        <v>2.2818376289597295E-2</v>
      </c>
      <c r="FK142" s="59">
        <v>0</v>
      </c>
      <c r="FL142" s="59">
        <v>0</v>
      </c>
      <c r="FM142" s="59">
        <v>0</v>
      </c>
      <c r="FN142" s="59">
        <v>0</v>
      </c>
      <c r="FO142" s="55">
        <v>0</v>
      </c>
      <c r="FP142" s="58">
        <v>1.1749548281053202E-3</v>
      </c>
      <c r="FQ142" s="59">
        <v>5.1550226613927448E-3</v>
      </c>
      <c r="FR142" s="59">
        <v>1.6651545298955805E-2</v>
      </c>
      <c r="FS142" s="59">
        <v>4.2962382493286703E-2</v>
      </c>
      <c r="FT142" s="59">
        <v>9.3414071057437986E-2</v>
      </c>
      <c r="FU142" s="59">
        <v>0.17733819852751614</v>
      </c>
      <c r="FV142" s="59">
        <v>0.30098131500207859</v>
      </c>
      <c r="FW142" s="59">
        <v>0.46491712921950284</v>
      </c>
      <c r="FX142" s="59">
        <v>0.66307857854462759</v>
      </c>
      <c r="FY142" s="59">
        <v>0.88377830195698437</v>
      </c>
      <c r="FZ142" s="59">
        <v>1.1146670337028179</v>
      </c>
      <c r="GA142" s="59">
        <v>1.3404970006774424</v>
      </c>
      <c r="GB142" s="59">
        <v>1.5460399485081924</v>
      </c>
      <c r="GC142" s="59">
        <v>1.7221111223636956</v>
      </c>
      <c r="GD142" s="59">
        <v>1.8643094109364655</v>
      </c>
      <c r="GE142" s="59">
        <v>1.9729548485610358</v>
      </c>
      <c r="GF142" s="59">
        <v>2.0517102217420358</v>
      </c>
      <c r="GG142" s="59">
        <v>2.1061375608292314</v>
      </c>
      <c r="GH142" s="59">
        <v>2.1418994670762914</v>
      </c>
      <c r="GI142" s="59">
        <v>2.1673911695096568</v>
      </c>
      <c r="GJ142" s="59">
        <v>2.1695975044565596</v>
      </c>
      <c r="GK142" s="59">
        <v>2.1713889747633819</v>
      </c>
      <c r="GL142" s="59">
        <v>2.1728317197453912</v>
      </c>
      <c r="GM142" s="59">
        <v>2.1736931943855367</v>
      </c>
      <c r="GN142" s="55">
        <v>2.1740498979901588</v>
      </c>
      <c r="GO142" s="58">
        <v>0.24180952450609744</v>
      </c>
      <c r="GP142" s="59">
        <v>0.56393800619925094</v>
      </c>
      <c r="GQ142" s="59">
        <v>1.5150035462310403</v>
      </c>
      <c r="GR142" s="59">
        <v>3.3293962296734883</v>
      </c>
      <c r="GS142" s="59">
        <v>6.237374845805741</v>
      </c>
      <c r="GT142" s="59">
        <v>10.246189345384209</v>
      </c>
      <c r="GU142" s="59">
        <v>15.009147064654053</v>
      </c>
      <c r="GV142" s="59">
        <v>19.857018648841191</v>
      </c>
      <c r="GW142" s="59">
        <v>23.965886788346676</v>
      </c>
      <c r="GX142" s="59">
        <v>26.602911817397771</v>
      </c>
      <c r="GY142" s="59">
        <v>27.343517218672787</v>
      </c>
      <c r="GZ142" s="59">
        <v>26.172628237324076</v>
      </c>
      <c r="HA142" s="59">
        <v>23.444044169033472</v>
      </c>
      <c r="HB142" s="59">
        <v>19.735737983770612</v>
      </c>
      <c r="HC142" s="59">
        <v>15.672050770470653</v>
      </c>
      <c r="HD142" s="59">
        <v>11.77820176110869</v>
      </c>
      <c r="HE142" s="59">
        <v>8.4020703355892419</v>
      </c>
      <c r="HF142" s="59">
        <v>5.7041402583689473</v>
      </c>
      <c r="HG142" s="59">
        <v>3.6942096068425498</v>
      </c>
      <c r="HH142" s="59">
        <v>2.6548567059047055</v>
      </c>
      <c r="HI142" s="59">
        <v>0</v>
      </c>
      <c r="HJ142" s="59">
        <v>0</v>
      </c>
      <c r="HK142" s="59">
        <v>0</v>
      </c>
      <c r="HL142" s="59">
        <v>0</v>
      </c>
      <c r="HM142" s="55">
        <v>0</v>
      </c>
      <c r="HN142" s="58">
        <v>0.24180952450609744</v>
      </c>
      <c r="HO142" s="59">
        <v>0.80574753070534832</v>
      </c>
      <c r="HP142" s="59">
        <v>2.3207510769363884</v>
      </c>
      <c r="HQ142" s="59">
        <v>5.6501473066098766</v>
      </c>
      <c r="HR142" s="59">
        <v>11.887522152415617</v>
      </c>
      <c r="HS142" s="59">
        <v>22.133711497799826</v>
      </c>
      <c r="HT142" s="59">
        <v>37.142858562453881</v>
      </c>
      <c r="HU142" s="59">
        <v>56.999877211295072</v>
      </c>
      <c r="HV142" s="59">
        <v>80.965763999641752</v>
      </c>
      <c r="HW142" s="59">
        <v>107.56867581703952</v>
      </c>
      <c r="HX142" s="59">
        <v>134.91219303571231</v>
      </c>
      <c r="HY142" s="59">
        <v>161.08482127303637</v>
      </c>
      <c r="HZ142" s="59">
        <v>184.52886544206984</v>
      </c>
      <c r="IA142" s="59">
        <v>204.26460342584045</v>
      </c>
      <c r="IB142" s="59">
        <v>219.93665419631111</v>
      </c>
      <c r="IC142" s="59">
        <v>231.71485595741979</v>
      </c>
      <c r="ID142" s="59">
        <v>240.11692629300902</v>
      </c>
      <c r="IE142" s="59">
        <v>245.82106655137795</v>
      </c>
      <c r="IF142" s="59">
        <v>249.5152761582205</v>
      </c>
      <c r="IG142" s="59">
        <v>252.17013286412521</v>
      </c>
      <c r="IH142" s="59">
        <v>252.17013286412521</v>
      </c>
      <c r="II142" s="59">
        <v>252.17013286412521</v>
      </c>
      <c r="IJ142" s="59">
        <v>252.17013286412521</v>
      </c>
      <c r="IK142" s="59">
        <v>252.17013286412521</v>
      </c>
      <c r="IL142" s="71">
        <v>252.17013286412521</v>
      </c>
      <c r="IM142" s="72">
        <v>9.9968988052150619E-4</v>
      </c>
      <c r="IN142" s="59">
        <v>3.0728594698400786E-3</v>
      </c>
      <c r="IO142" s="59">
        <v>9.2681193904792097E-3</v>
      </c>
      <c r="IP142" s="59">
        <v>2.1609733513219306E-2</v>
      </c>
      <c r="IQ142" s="59">
        <v>4.1890891607346485E-2</v>
      </c>
      <c r="IR142" s="59">
        <v>7.0260564023500977E-2</v>
      </c>
      <c r="IS142" s="59">
        <v>0.10424612113384869</v>
      </c>
      <c r="IT142" s="59">
        <v>0.13902336795906262</v>
      </c>
      <c r="IU142" s="59">
        <v>0.16869797051085553</v>
      </c>
      <c r="IV142" s="59">
        <v>0.18807332506262078</v>
      </c>
      <c r="IW142" s="59">
        <v>0.1945625002700645</v>
      </c>
      <c r="IX142" s="59">
        <v>0.1876774266276848</v>
      </c>
      <c r="IY142" s="59">
        <v>0.16931279669069565</v>
      </c>
      <c r="IZ142" s="59">
        <v>0.14345321604753539</v>
      </c>
      <c r="JA142" s="59">
        <v>0.11455193528111959</v>
      </c>
      <c r="JB142" s="59">
        <v>8.6490315629130135E-2</v>
      </c>
      <c r="JC142" s="59">
        <v>6.1928011837265852E-2</v>
      </c>
      <c r="JD142" s="59">
        <v>4.2165877460791992E-2</v>
      </c>
      <c r="JE142" s="59">
        <v>2.7367830799222007E-2</v>
      </c>
      <c r="JF142" s="59">
        <v>1.9698419230798757E-2</v>
      </c>
      <c r="JG142" s="59">
        <v>0</v>
      </c>
      <c r="JH142" s="59">
        <v>0</v>
      </c>
      <c r="JI142" s="59">
        <v>0</v>
      </c>
      <c r="JJ142" s="59">
        <v>0</v>
      </c>
      <c r="JK142" s="55">
        <v>0</v>
      </c>
      <c r="JL142" s="58">
        <v>9.9968988052150619E-4</v>
      </c>
      <c r="JM142" s="59">
        <v>4.3904629636779356E-3</v>
      </c>
      <c r="JN142" s="59">
        <v>1.4197325220880703E-2</v>
      </c>
      <c r="JO142" s="59">
        <v>3.6672768629358171E-2</v>
      </c>
      <c r="JP142" s="59">
        <v>7.9837898840027816E-2</v>
      </c>
      <c r="JQ142" s="59">
        <v>0.15177613855725114</v>
      </c>
      <c r="JR142" s="59">
        <v>0.25797594735262336</v>
      </c>
      <c r="JS142" s="59">
        <v>0.39906871435756575</v>
      </c>
      <c r="JT142" s="59">
        <v>0.56992508511064033</v>
      </c>
      <c r="JU142" s="59">
        <v>0.76047308927525792</v>
      </c>
      <c r="JV142" s="59">
        <v>0.9599662466253801</v>
      </c>
      <c r="JW142" s="59">
        <v>1.1550993064651791</v>
      </c>
      <c r="JX142" s="59">
        <v>1.3326667554835085</v>
      </c>
      <c r="JY142" s="59">
        <v>1.4847387166473143</v>
      </c>
      <c r="JZ142" s="59">
        <v>1.6075859979290508</v>
      </c>
      <c r="KA142" s="59">
        <v>1.7015408153297908</v>
      </c>
      <c r="KB142" s="59">
        <v>1.7697975927213554</v>
      </c>
      <c r="KC142" s="59">
        <v>1.8171469318761906</v>
      </c>
      <c r="KD142" s="59">
        <v>1.8484852205113049</v>
      </c>
      <c r="KE142" s="59">
        <v>1.8710437303813043</v>
      </c>
      <c r="KF142" s="59">
        <v>1.873465564977562</v>
      </c>
      <c r="KG142" s="59">
        <v>1.8754924697614386</v>
      </c>
      <c r="KH142" s="59">
        <v>1.8771851736014145</v>
      </c>
      <c r="KI142" s="59">
        <v>1.8783693253816625</v>
      </c>
      <c r="KJ142" s="55">
        <v>1.8791126868538883</v>
      </c>
      <c r="KK142" s="58">
        <v>0.20553809583018284</v>
      </c>
      <c r="KL142" s="59">
        <v>0.47934730526936326</v>
      </c>
      <c r="KM142" s="59">
        <v>1.2877530142963842</v>
      </c>
      <c r="KN142" s="59">
        <v>2.8299867952224651</v>
      </c>
      <c r="KO142" s="59">
        <v>5.3017686189348794</v>
      </c>
      <c r="KP142" s="59">
        <v>8.7092609435765773</v>
      </c>
      <c r="KQ142" s="59">
        <v>12.757775004955946</v>
      </c>
      <c r="KR142" s="59">
        <v>16.87846585151501</v>
      </c>
      <c r="KS142" s="59">
        <v>20.371003770094674</v>
      </c>
      <c r="KT142" s="59">
        <v>22.612475044788106</v>
      </c>
      <c r="KU142" s="59">
        <v>23.241989635871867</v>
      </c>
      <c r="KV142" s="59">
        <v>22.246734001725464</v>
      </c>
      <c r="KW142" s="59">
        <v>19.927437543678451</v>
      </c>
      <c r="KX142" s="59">
        <v>16.775377286205018</v>
      </c>
      <c r="KY142" s="59">
        <v>13.321243154900053</v>
      </c>
      <c r="KZ142" s="59">
        <v>10.011471496942388</v>
      </c>
      <c r="LA142" s="59">
        <v>7.1417597852508559</v>
      </c>
      <c r="LB142" s="59">
        <v>4.8485192196136051</v>
      </c>
      <c r="LC142" s="59">
        <v>3.1400781658161674</v>
      </c>
      <c r="LD142" s="59">
        <v>2.2566282000189997</v>
      </c>
      <c r="LE142" s="59">
        <v>0</v>
      </c>
      <c r="LF142" s="59">
        <v>0</v>
      </c>
      <c r="LG142" s="59">
        <v>0</v>
      </c>
      <c r="LH142" s="59">
        <v>0</v>
      </c>
      <c r="LI142" s="55">
        <v>0</v>
      </c>
      <c r="LJ142" s="58">
        <v>0.20553809583018284</v>
      </c>
      <c r="LK142" s="59">
        <v>0.6848854010995461</v>
      </c>
      <c r="LL142" s="59">
        <v>1.9726384153959304</v>
      </c>
      <c r="LM142" s="59">
        <v>4.8026252106183955</v>
      </c>
      <c r="LN142" s="59">
        <v>10.104393829553274</v>
      </c>
      <c r="LO142" s="59">
        <v>18.813654773129851</v>
      </c>
      <c r="LP142" s="59">
        <v>31.571429778085797</v>
      </c>
      <c r="LQ142" s="59">
        <v>48.449895629600803</v>
      </c>
      <c r="LR142" s="59">
        <v>68.820899399695477</v>
      </c>
      <c r="LS142" s="59">
        <v>91.433374444483576</v>
      </c>
      <c r="LT142" s="59">
        <v>114.67536408035545</v>
      </c>
      <c r="LU142" s="59">
        <v>136.92209808208091</v>
      </c>
      <c r="LV142" s="59">
        <v>156.84953562575936</v>
      </c>
      <c r="LW142" s="59">
        <v>173.62491291196437</v>
      </c>
      <c r="LX142" s="59">
        <v>186.94615606686443</v>
      </c>
      <c r="LY142" s="59">
        <v>196.95762756380682</v>
      </c>
      <c r="LZ142" s="59">
        <v>204.09938734905768</v>
      </c>
      <c r="MA142" s="59">
        <v>208.94790656867127</v>
      </c>
      <c r="MB142" s="59">
        <v>212.08798473448743</v>
      </c>
      <c r="MC142" s="59">
        <v>214.34461293450644</v>
      </c>
      <c r="MD142" s="59">
        <v>214.34461293450644</v>
      </c>
      <c r="ME142" s="59">
        <v>214.34461293450644</v>
      </c>
      <c r="MF142" s="59">
        <v>214.34461293450644</v>
      </c>
      <c r="MG142" s="59">
        <v>214.34461293450644</v>
      </c>
      <c r="MH142" s="71">
        <v>214.34461293450644</v>
      </c>
      <c r="MI142" s="72">
        <v>0</v>
      </c>
      <c r="MJ142" s="59">
        <v>0</v>
      </c>
      <c r="MK142" s="59">
        <v>0</v>
      </c>
      <c r="ML142" s="59">
        <v>0</v>
      </c>
      <c r="MM142" s="59">
        <v>0</v>
      </c>
      <c r="MN142" s="59">
        <v>0</v>
      </c>
      <c r="MO142" s="59">
        <v>0</v>
      </c>
      <c r="MP142" s="59">
        <v>0</v>
      </c>
      <c r="MQ142" s="59">
        <v>0</v>
      </c>
      <c r="MR142" s="59">
        <v>0</v>
      </c>
      <c r="MS142" s="59">
        <v>0</v>
      </c>
      <c r="MT142" s="59">
        <v>0</v>
      </c>
      <c r="MU142" s="59">
        <v>0</v>
      </c>
      <c r="MV142" s="59">
        <v>0</v>
      </c>
      <c r="MW142" s="59">
        <v>0</v>
      </c>
      <c r="MX142" s="59">
        <v>0</v>
      </c>
      <c r="MY142" s="59">
        <v>0</v>
      </c>
      <c r="MZ142" s="59">
        <v>0</v>
      </c>
      <c r="NA142" s="59">
        <v>0</v>
      </c>
      <c r="NB142" s="59">
        <v>0</v>
      </c>
      <c r="NC142" s="59">
        <v>0</v>
      </c>
      <c r="ND142" s="59">
        <v>0</v>
      </c>
      <c r="NE142" s="59">
        <v>0</v>
      </c>
      <c r="NF142" s="59">
        <v>0</v>
      </c>
      <c r="NG142" s="55">
        <v>0</v>
      </c>
      <c r="NH142" s="58">
        <v>0</v>
      </c>
      <c r="NI142" s="59">
        <v>0</v>
      </c>
      <c r="NJ142" s="59">
        <v>0</v>
      </c>
      <c r="NK142" s="59">
        <v>0</v>
      </c>
      <c r="NL142" s="59">
        <v>0</v>
      </c>
      <c r="NM142" s="59">
        <v>0</v>
      </c>
      <c r="NN142" s="59">
        <v>0</v>
      </c>
      <c r="NO142" s="59">
        <v>0</v>
      </c>
      <c r="NP142" s="59">
        <v>0</v>
      </c>
      <c r="NQ142" s="59">
        <v>0</v>
      </c>
      <c r="NR142" s="59">
        <v>0</v>
      </c>
      <c r="NS142" s="59">
        <v>0</v>
      </c>
      <c r="NT142" s="59">
        <v>0</v>
      </c>
      <c r="NU142" s="59">
        <v>0</v>
      </c>
      <c r="NV142" s="59">
        <v>0</v>
      </c>
      <c r="NW142" s="59">
        <v>0</v>
      </c>
      <c r="NX142" s="59">
        <v>0</v>
      </c>
      <c r="NY142" s="59">
        <v>0</v>
      </c>
      <c r="NZ142" s="59">
        <v>0</v>
      </c>
      <c r="OA142" s="59">
        <v>0</v>
      </c>
      <c r="OB142" s="59">
        <v>0</v>
      </c>
      <c r="OC142" s="59">
        <v>0</v>
      </c>
      <c r="OD142" s="59">
        <v>0</v>
      </c>
      <c r="OE142" s="59">
        <v>0</v>
      </c>
      <c r="OF142" s="55">
        <v>0</v>
      </c>
      <c r="OG142" s="58">
        <v>0</v>
      </c>
      <c r="OH142" s="59">
        <v>0</v>
      </c>
      <c r="OI142" s="59">
        <v>0</v>
      </c>
      <c r="OJ142" s="59">
        <v>0</v>
      </c>
      <c r="OK142" s="59">
        <v>0</v>
      </c>
      <c r="OL142" s="59">
        <v>0</v>
      </c>
      <c r="OM142" s="59">
        <v>0</v>
      </c>
      <c r="ON142" s="59">
        <v>0</v>
      </c>
      <c r="OO142" s="59">
        <v>0</v>
      </c>
      <c r="OP142" s="59">
        <v>0</v>
      </c>
      <c r="OQ142" s="59">
        <v>0</v>
      </c>
      <c r="OR142" s="59">
        <v>0</v>
      </c>
      <c r="OS142" s="59">
        <v>0</v>
      </c>
      <c r="OT142" s="59">
        <v>0</v>
      </c>
      <c r="OU142" s="59">
        <v>0</v>
      </c>
      <c r="OV142" s="59">
        <v>0</v>
      </c>
      <c r="OW142" s="59">
        <v>0</v>
      </c>
      <c r="OX142" s="59">
        <v>0</v>
      </c>
      <c r="OY142" s="59">
        <v>0</v>
      </c>
      <c r="OZ142" s="59">
        <v>0</v>
      </c>
      <c r="PA142" s="59">
        <v>0</v>
      </c>
      <c r="PB142" s="59">
        <v>0</v>
      </c>
      <c r="PC142" s="59">
        <v>0</v>
      </c>
      <c r="PD142" s="59">
        <v>0</v>
      </c>
      <c r="PE142" s="55">
        <v>0</v>
      </c>
      <c r="PF142" s="58">
        <v>0</v>
      </c>
      <c r="PG142" s="59">
        <v>0</v>
      </c>
      <c r="PH142" s="59">
        <v>0</v>
      </c>
      <c r="PI142" s="59">
        <v>0</v>
      </c>
      <c r="PJ142" s="59">
        <v>0</v>
      </c>
      <c r="PK142" s="59">
        <v>0</v>
      </c>
      <c r="PL142" s="59">
        <v>0</v>
      </c>
      <c r="PM142" s="59">
        <v>0</v>
      </c>
      <c r="PN142" s="59">
        <v>0</v>
      </c>
      <c r="PO142" s="59">
        <v>0</v>
      </c>
      <c r="PP142" s="59">
        <v>0</v>
      </c>
      <c r="PQ142" s="59">
        <v>0</v>
      </c>
      <c r="PR142" s="59">
        <v>0</v>
      </c>
      <c r="PS142" s="59">
        <v>0</v>
      </c>
      <c r="PT142" s="59">
        <v>0</v>
      </c>
      <c r="PU142" s="59">
        <v>0</v>
      </c>
      <c r="PV142" s="59">
        <v>0</v>
      </c>
      <c r="PW142" s="59">
        <v>0</v>
      </c>
      <c r="PX142" s="59">
        <v>0</v>
      </c>
      <c r="PY142" s="59">
        <v>0</v>
      </c>
      <c r="PZ142" s="59">
        <v>0</v>
      </c>
      <c r="QA142" s="59">
        <v>0</v>
      </c>
      <c r="QB142" s="59">
        <v>0</v>
      </c>
      <c r="QC142" s="59">
        <v>0</v>
      </c>
      <c r="QD142" s="71">
        <v>0</v>
      </c>
      <c r="QE142" s="72">
        <v>0</v>
      </c>
      <c r="QF142" s="59">
        <v>0</v>
      </c>
      <c r="QG142" s="59">
        <v>0</v>
      </c>
      <c r="QH142" s="59">
        <v>0</v>
      </c>
      <c r="QI142" s="59">
        <v>0</v>
      </c>
      <c r="QJ142" s="59">
        <v>0</v>
      </c>
      <c r="QK142" s="59">
        <v>0</v>
      </c>
      <c r="QL142" s="59">
        <v>0</v>
      </c>
      <c r="QM142" s="59">
        <v>0</v>
      </c>
      <c r="QN142" s="59">
        <v>0</v>
      </c>
      <c r="QO142" s="59">
        <v>0</v>
      </c>
      <c r="QP142" s="59">
        <v>0</v>
      </c>
      <c r="QQ142" s="59">
        <v>0</v>
      </c>
      <c r="QR142" s="59">
        <v>0</v>
      </c>
      <c r="QS142" s="59">
        <v>0</v>
      </c>
      <c r="QT142" s="59">
        <v>0</v>
      </c>
      <c r="QU142" s="59">
        <v>0</v>
      </c>
      <c r="QV142" s="59">
        <v>0</v>
      </c>
      <c r="QW142" s="59">
        <v>0</v>
      </c>
      <c r="QX142" s="59">
        <v>0</v>
      </c>
      <c r="QY142" s="59">
        <v>0</v>
      </c>
      <c r="QZ142" s="59">
        <v>0</v>
      </c>
      <c r="RA142" s="59">
        <v>0</v>
      </c>
      <c r="RB142" s="59">
        <v>0</v>
      </c>
      <c r="RC142" s="55">
        <v>0</v>
      </c>
      <c r="RD142" s="58">
        <v>0</v>
      </c>
      <c r="RE142" s="59">
        <v>0</v>
      </c>
      <c r="RF142" s="59">
        <v>0</v>
      </c>
      <c r="RG142" s="59">
        <v>0</v>
      </c>
      <c r="RH142" s="59">
        <v>0</v>
      </c>
      <c r="RI142" s="59">
        <v>0</v>
      </c>
      <c r="RJ142" s="59">
        <v>0</v>
      </c>
      <c r="RK142" s="59">
        <v>0</v>
      </c>
      <c r="RL142" s="59">
        <v>0</v>
      </c>
      <c r="RM142" s="59">
        <v>0</v>
      </c>
      <c r="RN142" s="59">
        <v>0</v>
      </c>
      <c r="RO142" s="59">
        <v>0</v>
      </c>
      <c r="RP142" s="59">
        <v>0</v>
      </c>
      <c r="RQ142" s="59">
        <v>0</v>
      </c>
      <c r="RR142" s="59">
        <v>0</v>
      </c>
      <c r="RS142" s="59">
        <v>0</v>
      </c>
      <c r="RT142" s="59">
        <v>0</v>
      </c>
      <c r="RU142" s="59">
        <v>0</v>
      </c>
      <c r="RV142" s="59">
        <v>0</v>
      </c>
      <c r="RW142" s="59">
        <v>0</v>
      </c>
      <c r="RX142" s="59">
        <v>0</v>
      </c>
      <c r="RY142" s="59">
        <v>0</v>
      </c>
      <c r="RZ142" s="59">
        <v>0</v>
      </c>
      <c r="SA142" s="59">
        <v>0</v>
      </c>
      <c r="SB142" s="55">
        <v>0</v>
      </c>
      <c r="SC142" s="58">
        <v>0</v>
      </c>
      <c r="SD142" s="59">
        <v>0</v>
      </c>
      <c r="SE142" s="59">
        <v>0</v>
      </c>
      <c r="SF142" s="59">
        <v>0</v>
      </c>
      <c r="SG142" s="59">
        <v>0</v>
      </c>
      <c r="SH142" s="59">
        <v>0</v>
      </c>
      <c r="SI142" s="59">
        <v>0</v>
      </c>
      <c r="SJ142" s="59">
        <v>0</v>
      </c>
      <c r="SK142" s="59">
        <v>0</v>
      </c>
      <c r="SL142" s="59">
        <v>0</v>
      </c>
      <c r="SM142" s="59">
        <v>0</v>
      </c>
      <c r="SN142" s="59">
        <v>0</v>
      </c>
      <c r="SO142" s="59">
        <v>0</v>
      </c>
      <c r="SP142" s="59">
        <v>0</v>
      </c>
      <c r="SQ142" s="59">
        <v>0</v>
      </c>
      <c r="SR142" s="59">
        <v>0</v>
      </c>
      <c r="SS142" s="59">
        <v>0</v>
      </c>
      <c r="ST142" s="59">
        <v>0</v>
      </c>
      <c r="SU142" s="59">
        <v>0</v>
      </c>
      <c r="SV142" s="59">
        <v>0</v>
      </c>
      <c r="SW142" s="59">
        <v>0</v>
      </c>
      <c r="SX142" s="59">
        <v>0</v>
      </c>
      <c r="SY142" s="59">
        <v>0</v>
      </c>
      <c r="SZ142" s="59">
        <v>0</v>
      </c>
      <c r="TA142" s="55">
        <v>0</v>
      </c>
      <c r="TB142" s="58">
        <v>0</v>
      </c>
      <c r="TC142" s="59">
        <v>0</v>
      </c>
      <c r="TD142" s="59">
        <v>0</v>
      </c>
      <c r="TE142" s="59">
        <v>0</v>
      </c>
      <c r="TF142" s="59">
        <v>0</v>
      </c>
      <c r="TG142" s="59">
        <v>0</v>
      </c>
      <c r="TH142" s="59">
        <v>0</v>
      </c>
      <c r="TI142" s="59">
        <v>0</v>
      </c>
      <c r="TJ142" s="59">
        <v>0</v>
      </c>
      <c r="TK142" s="59">
        <v>0</v>
      </c>
      <c r="TL142" s="59">
        <v>0</v>
      </c>
      <c r="TM142" s="59">
        <v>0</v>
      </c>
      <c r="TN142" s="59">
        <v>0</v>
      </c>
      <c r="TO142" s="59">
        <v>0</v>
      </c>
      <c r="TP142" s="59">
        <v>0</v>
      </c>
      <c r="TQ142" s="59">
        <v>0</v>
      </c>
      <c r="TR142" s="59">
        <v>0</v>
      </c>
      <c r="TS142" s="59">
        <v>0</v>
      </c>
      <c r="TT142" s="59">
        <v>0</v>
      </c>
      <c r="TU142" s="59">
        <v>0</v>
      </c>
      <c r="TV142" s="59">
        <v>0</v>
      </c>
      <c r="TW142" s="59">
        <v>0</v>
      </c>
      <c r="TX142" s="59">
        <v>0</v>
      </c>
      <c r="TY142" s="59">
        <v>0</v>
      </c>
      <c r="TZ142" s="71">
        <v>0</v>
      </c>
      <c r="UA142" s="73">
        <v>52107.420646260354</v>
      </c>
      <c r="UB142" s="53">
        <v>39309.166817403995</v>
      </c>
      <c r="UC142" s="53">
        <v>34795.482726645176</v>
      </c>
      <c r="UD142" s="53">
        <v>32576.894802772429</v>
      </c>
      <c r="UE142" s="53">
        <v>31255.834324009094</v>
      </c>
      <c r="UF142" s="53">
        <v>30365.989844959662</v>
      </c>
      <c r="UG142" s="53">
        <v>29726.149392669107</v>
      </c>
      <c r="UH142" s="53">
        <v>29244.157091045759</v>
      </c>
      <c r="UI142" s="53">
        <v>28868.191313460164</v>
      </c>
      <c r="UJ142" s="53">
        <v>28566.874501581486</v>
      </c>
      <c r="UK142" s="53">
        <v>28253.761839273826</v>
      </c>
      <c r="UL142" s="53">
        <v>27953.938158921519</v>
      </c>
      <c r="UM142" s="53">
        <v>27708.030077627653</v>
      </c>
      <c r="UN142" s="53">
        <v>27503.75039887194</v>
      </c>
      <c r="UO142" s="53">
        <v>27332.21975531998</v>
      </c>
      <c r="UP142" s="53">
        <v>27186.865143339866</v>
      </c>
      <c r="UQ142" s="53">
        <v>27062.722789679836</v>
      </c>
      <c r="UR142" s="53">
        <v>26955.974468487388</v>
      </c>
      <c r="US142" s="53">
        <v>26863.637055609706</v>
      </c>
      <c r="UT142" s="53">
        <v>26783.347749059561</v>
      </c>
      <c r="UU142" s="53">
        <v>26713.212246018018</v>
      </c>
      <c r="UV142" s="53">
        <v>26651.695353074672</v>
      </c>
      <c r="UW142" s="53">
        <v>26597.540812329269</v>
      </c>
      <c r="UX142" s="53">
        <v>26550.972666492093</v>
      </c>
      <c r="UY142" s="74">
        <v>26510.828657669161</v>
      </c>
      <c r="UZ142" s="73">
        <v>26971.876474539898</v>
      </c>
      <c r="VA142" s="53">
        <v>20347.236124269661</v>
      </c>
      <c r="VB142" s="53">
        <v>18010.860072046471</v>
      </c>
      <c r="VC142" s="53">
        <v>16862.473168829139</v>
      </c>
      <c r="VD142" s="53">
        <v>16178.664997043181</v>
      </c>
      <c r="VE142" s="53">
        <v>15718.063127428377</v>
      </c>
      <c r="VF142" s="53">
        <v>15386.868502391164</v>
      </c>
      <c r="VG142" s="53">
        <v>15137.379338279236</v>
      </c>
      <c r="VH142" s="53">
        <v>14942.77169150022</v>
      </c>
      <c r="VI142" s="53">
        <v>14786.803890198637</v>
      </c>
      <c r="VJ142" s="53">
        <v>14624.730313237145</v>
      </c>
      <c r="VK142" s="53">
        <v>14469.535387633305</v>
      </c>
      <c r="VL142" s="53">
        <v>14342.248288972718</v>
      </c>
      <c r="VM142" s="53">
        <v>14236.50891071675</v>
      </c>
      <c r="VN142" s="53">
        <v>14147.721109054302</v>
      </c>
      <c r="VO142" s="53">
        <v>14072.482561632294</v>
      </c>
      <c r="VP142" s="53">
        <v>14008.223916958479</v>
      </c>
      <c r="VQ142" s="53">
        <v>13952.968782519698</v>
      </c>
      <c r="VR142" s="53">
        <v>13905.17303167986</v>
      </c>
      <c r="VS142" s="53">
        <v>13863.613629359827</v>
      </c>
      <c r="VT142" s="53">
        <v>13827.310045320268</v>
      </c>
      <c r="VU142" s="53">
        <v>13795.467631764062</v>
      </c>
      <c r="VV142" s="53">
        <v>13767.436123671649</v>
      </c>
      <c r="VW142" s="53">
        <v>13743.331490174331</v>
      </c>
      <c r="VX142" s="74">
        <v>13722.552122596046</v>
      </c>
      <c r="VY142" s="65">
        <f t="shared" si="2"/>
        <v>138</v>
      </c>
    </row>
    <row r="143" spans="1:597">
      <c r="A143" s="51" t="s">
        <v>660</v>
      </c>
      <c r="B143" s="69" t="s">
        <v>2</v>
      </c>
      <c r="C143" t="s">
        <v>659</v>
      </c>
      <c r="D143" t="s">
        <v>661</v>
      </c>
      <c r="E143" t="s">
        <v>727</v>
      </c>
      <c r="F143" t="s">
        <v>663</v>
      </c>
      <c r="G143" t="s">
        <v>664</v>
      </c>
      <c r="H143" t="s">
        <v>886</v>
      </c>
      <c r="I143" t="s">
        <v>666</v>
      </c>
      <c r="J143" t="s">
        <v>1060</v>
      </c>
      <c r="K143" s="5" t="s">
        <v>888</v>
      </c>
      <c r="L143" t="s">
        <v>889</v>
      </c>
      <c r="M143">
        <v>15</v>
      </c>
      <c r="N143" s="52">
        <v>26.641999999999999</v>
      </c>
      <c r="O143" s="52">
        <v>0</v>
      </c>
      <c r="P143" s="52">
        <v>0</v>
      </c>
      <c r="Q143" s="53">
        <v>299.64999999999998</v>
      </c>
      <c r="R143" s="53">
        <v>0</v>
      </c>
      <c r="S143" s="53">
        <v>0</v>
      </c>
      <c r="T143" s="53">
        <v>0</v>
      </c>
      <c r="U143" s="53">
        <v>0</v>
      </c>
      <c r="V143" s="53">
        <v>0.45</v>
      </c>
      <c r="W143" s="2" t="s">
        <v>833</v>
      </c>
      <c r="X143" s="54">
        <v>0.2</v>
      </c>
      <c r="Y143" s="54">
        <v>1</v>
      </c>
      <c r="Z143" t="s">
        <v>776</v>
      </c>
      <c r="AA143" t="s">
        <v>777</v>
      </c>
      <c r="AB143" s="54">
        <v>0.81705098408000898</v>
      </c>
      <c r="AC143" t="s">
        <v>778</v>
      </c>
      <c r="AD143" s="54">
        <v>0</v>
      </c>
      <c r="AE143" s="53">
        <v>0</v>
      </c>
      <c r="AG143" s="53">
        <v>0</v>
      </c>
      <c r="AI143" s="55">
        <v>0</v>
      </c>
      <c r="AJ143" s="5" t="s">
        <v>890</v>
      </c>
      <c r="AK143" t="s">
        <v>890</v>
      </c>
      <c r="AL143" s="1" t="s">
        <v>890</v>
      </c>
      <c r="AM143" s="5" t="s">
        <v>888</v>
      </c>
      <c r="AN143" t="s">
        <v>888</v>
      </c>
      <c r="AO143" t="s">
        <v>888</v>
      </c>
      <c r="AP143" t="s">
        <v>888</v>
      </c>
      <c r="AQ143" t="s">
        <v>888</v>
      </c>
      <c r="AR143" t="s">
        <v>888</v>
      </c>
      <c r="AS143" t="s">
        <v>888</v>
      </c>
      <c r="AT143" t="s">
        <v>888</v>
      </c>
      <c r="AU143" t="s">
        <v>888</v>
      </c>
      <c r="AV143" t="s">
        <v>888</v>
      </c>
      <c r="AW143" t="s">
        <v>888</v>
      </c>
      <c r="AX143" t="s">
        <v>888</v>
      </c>
      <c r="AY143" t="s">
        <v>888</v>
      </c>
      <c r="AZ143" t="s">
        <v>888</v>
      </c>
      <c r="BA143" t="s">
        <v>888</v>
      </c>
      <c r="BB143" t="s">
        <v>888</v>
      </c>
      <c r="BC143" t="s">
        <v>888</v>
      </c>
      <c r="BD143" t="s">
        <v>888</v>
      </c>
      <c r="BE143" t="s">
        <v>888</v>
      </c>
      <c r="BF143" t="s">
        <v>888</v>
      </c>
      <c r="BG143" t="s">
        <v>888</v>
      </c>
      <c r="BH143" t="s">
        <v>888</v>
      </c>
      <c r="BI143" t="s">
        <v>888</v>
      </c>
      <c r="BJ143" t="s">
        <v>888</v>
      </c>
      <c r="BK143" t="s">
        <v>888</v>
      </c>
      <c r="BL143" t="s">
        <v>888</v>
      </c>
      <c r="BM143" s="1" t="s">
        <v>888</v>
      </c>
      <c r="BN143" s="5" t="s">
        <v>889</v>
      </c>
      <c r="BO143" t="s">
        <v>889</v>
      </c>
      <c r="BP143" t="s">
        <v>889</v>
      </c>
      <c r="BQ143" t="s">
        <v>889</v>
      </c>
      <c r="BR143" t="s">
        <v>889</v>
      </c>
      <c r="BS143" t="s">
        <v>889</v>
      </c>
      <c r="BT143" t="s">
        <v>889</v>
      </c>
      <c r="BU143" t="s">
        <v>889</v>
      </c>
      <c r="BV143" t="s">
        <v>889</v>
      </c>
      <c r="BW143" t="s">
        <v>889</v>
      </c>
      <c r="BX143" t="s">
        <v>889</v>
      </c>
      <c r="BY143" t="s">
        <v>889</v>
      </c>
      <c r="BZ143" t="s">
        <v>889</v>
      </c>
      <c r="CA143" t="s">
        <v>889</v>
      </c>
      <c r="CB143" t="s">
        <v>889</v>
      </c>
      <c r="CC143" t="s">
        <v>889</v>
      </c>
      <c r="CD143" t="s">
        <v>889</v>
      </c>
      <c r="CE143" t="s">
        <v>889</v>
      </c>
      <c r="CF143" t="s">
        <v>889</v>
      </c>
      <c r="CG143" t="s">
        <v>889</v>
      </c>
      <c r="CH143" t="s">
        <v>889</v>
      </c>
      <c r="CI143" t="s">
        <v>889</v>
      </c>
      <c r="CJ143" t="s">
        <v>889</v>
      </c>
      <c r="CK143" t="s">
        <v>889</v>
      </c>
      <c r="CL143" t="s">
        <v>889</v>
      </c>
      <c r="CM143" t="s">
        <v>889</v>
      </c>
      <c r="CN143" s="1" t="s">
        <v>889</v>
      </c>
      <c r="CO143" s="56">
        <v>299.64999999999998</v>
      </c>
      <c r="CP143" s="53">
        <v>299.64999999999998</v>
      </c>
      <c r="CQ143" s="53">
        <v>299.64999999999998</v>
      </c>
      <c r="CR143" s="53">
        <v>299.64999999999998</v>
      </c>
      <c r="CS143" s="53">
        <v>299.64999999999998</v>
      </c>
      <c r="CT143" s="53">
        <v>299.64999999999998</v>
      </c>
      <c r="CU143" s="53">
        <v>299.64999999999998</v>
      </c>
      <c r="CV143" s="53">
        <v>299.64999999999998</v>
      </c>
      <c r="CW143" s="53">
        <v>299.64999999999998</v>
      </c>
      <c r="CX143" s="53">
        <v>299.64999999999998</v>
      </c>
      <c r="CY143" s="53">
        <v>299.64999999999998</v>
      </c>
      <c r="CZ143" s="53">
        <v>299.64999999999998</v>
      </c>
      <c r="DA143" s="53">
        <v>299.64999999999998</v>
      </c>
      <c r="DB143" s="53">
        <v>299.64999999999998</v>
      </c>
      <c r="DC143" s="53">
        <v>299.64999999999998</v>
      </c>
      <c r="DD143" s="53">
        <v>299.64999999999998</v>
      </c>
      <c r="DE143" s="53">
        <v>299.64999999999998</v>
      </c>
      <c r="DF143" s="53">
        <v>299.64999999999998</v>
      </c>
      <c r="DG143" s="53">
        <v>299.64999999999998</v>
      </c>
      <c r="DH143" s="53">
        <v>299.64999999999998</v>
      </c>
      <c r="DI143" s="53">
        <v>299.64999999999998</v>
      </c>
      <c r="DJ143" s="53">
        <v>299.64999999999998</v>
      </c>
      <c r="DK143" s="53">
        <v>299.64999999999998</v>
      </c>
      <c r="DL143" s="53">
        <v>299.64999999999998</v>
      </c>
      <c r="DM143" s="53">
        <v>299.64999999999998</v>
      </c>
      <c r="DN143" s="53">
        <v>299.64999999999998</v>
      </c>
      <c r="DO143" s="57">
        <v>299.64999999999998</v>
      </c>
      <c r="DP143" s="58">
        <v>0</v>
      </c>
      <c r="DQ143" s="59">
        <v>0</v>
      </c>
      <c r="DR143" s="59">
        <v>0</v>
      </c>
      <c r="DS143" s="59">
        <v>0</v>
      </c>
      <c r="DT143" s="59">
        <v>0</v>
      </c>
      <c r="DU143" s="59">
        <v>0</v>
      </c>
      <c r="DV143" s="59">
        <v>0</v>
      </c>
      <c r="DW143" s="59">
        <v>0</v>
      </c>
      <c r="DX143" s="59">
        <v>0</v>
      </c>
      <c r="DY143" s="59">
        <v>0</v>
      </c>
      <c r="DZ143" s="59">
        <v>0</v>
      </c>
      <c r="EA143" s="59">
        <v>0</v>
      </c>
      <c r="EB143" s="59">
        <v>0</v>
      </c>
      <c r="EC143" s="59">
        <v>0</v>
      </c>
      <c r="ED143" s="59">
        <v>0</v>
      </c>
      <c r="EE143" s="59">
        <v>0</v>
      </c>
      <c r="EF143" s="59">
        <v>0</v>
      </c>
      <c r="EG143" s="59">
        <v>0</v>
      </c>
      <c r="EH143" s="59">
        <v>0</v>
      </c>
      <c r="EI143" s="59">
        <v>0</v>
      </c>
      <c r="EJ143" s="59">
        <v>0</v>
      </c>
      <c r="EK143" s="59">
        <v>0</v>
      </c>
      <c r="EL143" s="59">
        <v>0</v>
      </c>
      <c r="EM143" s="59">
        <v>0</v>
      </c>
      <c r="EN143" s="59">
        <v>0</v>
      </c>
      <c r="EO143" s="59">
        <v>0</v>
      </c>
      <c r="EP143" s="59">
        <v>0</v>
      </c>
      <c r="EQ143" s="72">
        <v>0</v>
      </c>
      <c r="ER143" s="59">
        <v>0</v>
      </c>
      <c r="ES143" s="59">
        <v>0</v>
      </c>
      <c r="ET143" s="59">
        <v>0</v>
      </c>
      <c r="EU143" s="59">
        <v>0</v>
      </c>
      <c r="EV143" s="59">
        <v>0</v>
      </c>
      <c r="EW143" s="59">
        <v>0</v>
      </c>
      <c r="EX143" s="59">
        <v>0</v>
      </c>
      <c r="EY143" s="59">
        <v>0</v>
      </c>
      <c r="EZ143" s="59">
        <v>0</v>
      </c>
      <c r="FA143" s="59">
        <v>0</v>
      </c>
      <c r="FB143" s="59">
        <v>0</v>
      </c>
      <c r="FC143" s="59">
        <v>0</v>
      </c>
      <c r="FD143" s="59">
        <v>0</v>
      </c>
      <c r="FE143" s="59">
        <v>0</v>
      </c>
      <c r="FF143" s="59">
        <v>0</v>
      </c>
      <c r="FG143" s="59">
        <v>0</v>
      </c>
      <c r="FH143" s="59">
        <v>0</v>
      </c>
      <c r="FI143" s="59">
        <v>0</v>
      </c>
      <c r="FJ143" s="59">
        <v>0</v>
      </c>
      <c r="FK143" s="59">
        <v>0</v>
      </c>
      <c r="FL143" s="59">
        <v>0</v>
      </c>
      <c r="FM143" s="59">
        <v>0</v>
      </c>
      <c r="FN143" s="59">
        <v>0</v>
      </c>
      <c r="FO143" s="55">
        <v>0</v>
      </c>
      <c r="FP143" s="58">
        <v>0</v>
      </c>
      <c r="FQ143" s="59">
        <v>0</v>
      </c>
      <c r="FR143" s="59">
        <v>0</v>
      </c>
      <c r="FS143" s="59">
        <v>0</v>
      </c>
      <c r="FT143" s="59">
        <v>0</v>
      </c>
      <c r="FU143" s="59">
        <v>0</v>
      </c>
      <c r="FV143" s="59">
        <v>0</v>
      </c>
      <c r="FW143" s="59">
        <v>0</v>
      </c>
      <c r="FX143" s="59">
        <v>0</v>
      </c>
      <c r="FY143" s="59">
        <v>0</v>
      </c>
      <c r="FZ143" s="59">
        <v>0</v>
      </c>
      <c r="GA143" s="59">
        <v>0</v>
      </c>
      <c r="GB143" s="59">
        <v>0</v>
      </c>
      <c r="GC143" s="59">
        <v>0</v>
      </c>
      <c r="GD143" s="59">
        <v>0</v>
      </c>
      <c r="GE143" s="59">
        <v>0</v>
      </c>
      <c r="GF143" s="59">
        <v>0</v>
      </c>
      <c r="GG143" s="59">
        <v>0</v>
      </c>
      <c r="GH143" s="59">
        <v>0</v>
      </c>
      <c r="GI143" s="59">
        <v>0</v>
      </c>
      <c r="GJ143" s="59">
        <v>0</v>
      </c>
      <c r="GK143" s="59">
        <v>0</v>
      </c>
      <c r="GL143" s="59">
        <v>0</v>
      </c>
      <c r="GM143" s="59">
        <v>0</v>
      </c>
      <c r="GN143" s="55">
        <v>0</v>
      </c>
      <c r="GO143" s="58">
        <v>3.44E-2</v>
      </c>
      <c r="GP143" s="59">
        <v>4.2237713824222659E-2</v>
      </c>
      <c r="GQ143" s="59">
        <v>5.1686601173982542E-2</v>
      </c>
      <c r="GR143" s="59">
        <v>0.06</v>
      </c>
      <c r="GS143" s="59">
        <v>6.8437597976266848E-2</v>
      </c>
      <c r="GT143" s="59">
        <v>8.0011778430565172E-2</v>
      </c>
      <c r="GU143" s="59">
        <v>8.7774163481880593E-2</v>
      </c>
      <c r="GV143" s="59">
        <v>8.9667508095763016E-2</v>
      </c>
      <c r="GW143" s="59">
        <v>8.4500865301782829E-2</v>
      </c>
      <c r="GX143" s="59">
        <v>7.2635651198297874E-2</v>
      </c>
      <c r="GY143" s="59">
        <v>5.6208533593479437E-2</v>
      </c>
      <c r="GZ143" s="59">
        <v>3.7200000000000004E-2</v>
      </c>
      <c r="HA143" s="59">
        <v>2.1600000000000001E-2</v>
      </c>
      <c r="HB143" s="59">
        <v>1.04E-2</v>
      </c>
      <c r="HC143" s="59">
        <v>4.4000000000000003E-3</v>
      </c>
      <c r="HD143" s="59">
        <v>0</v>
      </c>
      <c r="HE143" s="59">
        <v>0</v>
      </c>
      <c r="HF143" s="59">
        <v>0</v>
      </c>
      <c r="HG143" s="59">
        <v>0</v>
      </c>
      <c r="HH143" s="59">
        <v>0</v>
      </c>
      <c r="HI143" s="59">
        <v>0</v>
      </c>
      <c r="HJ143" s="59">
        <v>0</v>
      </c>
      <c r="HK143" s="59">
        <v>0</v>
      </c>
      <c r="HL143" s="59">
        <v>0</v>
      </c>
      <c r="HM143" s="55">
        <v>0</v>
      </c>
      <c r="HN143" s="58">
        <v>3.44E-2</v>
      </c>
      <c r="HO143" s="59">
        <v>7.6637713824222659E-2</v>
      </c>
      <c r="HP143" s="59">
        <v>0.12832431499820521</v>
      </c>
      <c r="HQ143" s="59">
        <v>0.18832431499820521</v>
      </c>
      <c r="HR143" s="59">
        <v>0.25676191297447204</v>
      </c>
      <c r="HS143" s="59">
        <v>0.33677369140503721</v>
      </c>
      <c r="HT143" s="59">
        <v>0.42454785488691782</v>
      </c>
      <c r="HU143" s="59">
        <v>0.51421536298268089</v>
      </c>
      <c r="HV143" s="59">
        <v>0.59871622828446369</v>
      </c>
      <c r="HW143" s="59">
        <v>0.67135187948276154</v>
      </c>
      <c r="HX143" s="59">
        <v>0.72756041307624097</v>
      </c>
      <c r="HY143" s="59">
        <v>0.76476041307624099</v>
      </c>
      <c r="HZ143" s="59">
        <v>0.78636041307624094</v>
      </c>
      <c r="IA143" s="59">
        <v>0.7967604130762409</v>
      </c>
      <c r="IB143" s="59">
        <v>0.80116041307624086</v>
      </c>
      <c r="IC143" s="59">
        <v>0.80116041307624086</v>
      </c>
      <c r="ID143" s="59">
        <v>0.80116041307624086</v>
      </c>
      <c r="IE143" s="59">
        <v>0.80116041307624086</v>
      </c>
      <c r="IF143" s="59">
        <v>0.80116041307624086</v>
      </c>
      <c r="IG143" s="59">
        <v>0.80116041307624086</v>
      </c>
      <c r="IH143" s="59">
        <v>0.80116041307624086</v>
      </c>
      <c r="II143" s="59">
        <v>0.80116041307624086</v>
      </c>
      <c r="IJ143" s="59">
        <v>0.80116041307624086</v>
      </c>
      <c r="IK143" s="59">
        <v>0.80116041307624086</v>
      </c>
      <c r="IL143" s="71">
        <v>0.80116041307624086</v>
      </c>
      <c r="IM143" s="72">
        <v>0</v>
      </c>
      <c r="IN143" s="59">
        <v>0</v>
      </c>
      <c r="IO143" s="59">
        <v>0</v>
      </c>
      <c r="IP143" s="59">
        <v>0</v>
      </c>
      <c r="IQ143" s="59">
        <v>0</v>
      </c>
      <c r="IR143" s="59">
        <v>0</v>
      </c>
      <c r="IS143" s="59">
        <v>0</v>
      </c>
      <c r="IT143" s="59">
        <v>0</v>
      </c>
      <c r="IU143" s="59">
        <v>0</v>
      </c>
      <c r="IV143" s="59">
        <v>0</v>
      </c>
      <c r="IW143" s="59">
        <v>0</v>
      </c>
      <c r="IX143" s="59">
        <v>0</v>
      </c>
      <c r="IY143" s="59">
        <v>0</v>
      </c>
      <c r="IZ143" s="59">
        <v>0</v>
      </c>
      <c r="JA143" s="59">
        <v>0</v>
      </c>
      <c r="JB143" s="59">
        <v>0</v>
      </c>
      <c r="JC143" s="59">
        <v>0</v>
      </c>
      <c r="JD143" s="59">
        <v>0</v>
      </c>
      <c r="JE143" s="59">
        <v>0</v>
      </c>
      <c r="JF143" s="59">
        <v>0</v>
      </c>
      <c r="JG143" s="59">
        <v>0</v>
      </c>
      <c r="JH143" s="59">
        <v>0</v>
      </c>
      <c r="JI143" s="59">
        <v>0</v>
      </c>
      <c r="JJ143" s="59">
        <v>0</v>
      </c>
      <c r="JK143" s="55">
        <v>0</v>
      </c>
      <c r="JL143" s="58">
        <v>0</v>
      </c>
      <c r="JM143" s="59">
        <v>0</v>
      </c>
      <c r="JN143" s="59">
        <v>0</v>
      </c>
      <c r="JO143" s="59">
        <v>0</v>
      </c>
      <c r="JP143" s="59">
        <v>0</v>
      </c>
      <c r="JQ143" s="59">
        <v>0</v>
      </c>
      <c r="JR143" s="59">
        <v>0</v>
      </c>
      <c r="JS143" s="59">
        <v>0</v>
      </c>
      <c r="JT143" s="59">
        <v>0</v>
      </c>
      <c r="JU143" s="59">
        <v>0</v>
      </c>
      <c r="JV143" s="59">
        <v>0</v>
      </c>
      <c r="JW143" s="59">
        <v>0</v>
      </c>
      <c r="JX143" s="59">
        <v>0</v>
      </c>
      <c r="JY143" s="59">
        <v>0</v>
      </c>
      <c r="JZ143" s="59">
        <v>0</v>
      </c>
      <c r="KA143" s="59">
        <v>0</v>
      </c>
      <c r="KB143" s="59">
        <v>0</v>
      </c>
      <c r="KC143" s="59">
        <v>0</v>
      </c>
      <c r="KD143" s="59">
        <v>0</v>
      </c>
      <c r="KE143" s="59">
        <v>0</v>
      </c>
      <c r="KF143" s="59">
        <v>0</v>
      </c>
      <c r="KG143" s="59">
        <v>0</v>
      </c>
      <c r="KH143" s="59">
        <v>0</v>
      </c>
      <c r="KI143" s="59">
        <v>0</v>
      </c>
      <c r="KJ143" s="55">
        <v>0</v>
      </c>
      <c r="KK143" s="58">
        <v>2.9239999999999999E-2</v>
      </c>
      <c r="KL143" s="59">
        <v>3.5902056750589259E-2</v>
      </c>
      <c r="KM143" s="59">
        <v>4.3933610997885161E-2</v>
      </c>
      <c r="KN143" s="59">
        <v>5.1000000000000004E-2</v>
      </c>
      <c r="KO143" s="59">
        <v>5.8171958279826824E-2</v>
      </c>
      <c r="KP143" s="59">
        <v>6.8010011665980405E-2</v>
      </c>
      <c r="KQ143" s="59">
        <v>7.4608038959598499E-2</v>
      </c>
      <c r="KR143" s="59">
        <v>7.6217381881398566E-2</v>
      </c>
      <c r="KS143" s="59">
        <v>7.1825735506515401E-2</v>
      </c>
      <c r="KT143" s="59">
        <v>6.174030351855319E-2</v>
      </c>
      <c r="KU143" s="59">
        <v>4.7777253554457527E-2</v>
      </c>
      <c r="KV143" s="59">
        <v>3.1620000000000002E-2</v>
      </c>
      <c r="KW143" s="59">
        <v>1.8360000000000001E-2</v>
      </c>
      <c r="KX143" s="59">
        <v>8.8400000000000006E-3</v>
      </c>
      <c r="KY143" s="59">
        <v>3.7399999999999998E-3</v>
      </c>
      <c r="KZ143" s="59">
        <v>0</v>
      </c>
      <c r="LA143" s="59">
        <v>0</v>
      </c>
      <c r="LB143" s="59">
        <v>0</v>
      </c>
      <c r="LC143" s="59">
        <v>0</v>
      </c>
      <c r="LD143" s="59">
        <v>0</v>
      </c>
      <c r="LE143" s="59">
        <v>0</v>
      </c>
      <c r="LF143" s="59">
        <v>0</v>
      </c>
      <c r="LG143" s="59">
        <v>0</v>
      </c>
      <c r="LH143" s="59">
        <v>0</v>
      </c>
      <c r="LI143" s="55">
        <v>0</v>
      </c>
      <c r="LJ143" s="58">
        <v>2.9239999999999999E-2</v>
      </c>
      <c r="LK143" s="59">
        <v>6.5142056750589261E-2</v>
      </c>
      <c r="LL143" s="59">
        <v>0.10907566774847442</v>
      </c>
      <c r="LM143" s="59">
        <v>0.16007566774847443</v>
      </c>
      <c r="LN143" s="59">
        <v>0.21824762602830125</v>
      </c>
      <c r="LO143" s="59">
        <v>0.28625763769428164</v>
      </c>
      <c r="LP143" s="59">
        <v>0.36086567665388014</v>
      </c>
      <c r="LQ143" s="59">
        <v>0.43708305853527873</v>
      </c>
      <c r="LR143" s="59">
        <v>0.50890879404179412</v>
      </c>
      <c r="LS143" s="59">
        <v>0.57064909756034732</v>
      </c>
      <c r="LT143" s="59">
        <v>0.61842635111480482</v>
      </c>
      <c r="LU143" s="59">
        <v>0.6500463511148048</v>
      </c>
      <c r="LV143" s="59">
        <v>0.66840635111480484</v>
      </c>
      <c r="LW143" s="59">
        <v>0.6772463511148048</v>
      </c>
      <c r="LX143" s="59">
        <v>0.68098635111480477</v>
      </c>
      <c r="LY143" s="59">
        <v>0.68098635111480477</v>
      </c>
      <c r="LZ143" s="59">
        <v>0.68098635111480477</v>
      </c>
      <c r="MA143" s="59">
        <v>0.68098635111480477</v>
      </c>
      <c r="MB143" s="59">
        <v>0.68098635111480477</v>
      </c>
      <c r="MC143" s="59">
        <v>0.68098635111480477</v>
      </c>
      <c r="MD143" s="59">
        <v>0.68098635111480477</v>
      </c>
      <c r="ME143" s="59">
        <v>0.68098635111480477</v>
      </c>
      <c r="MF143" s="59">
        <v>0.68098635111480477</v>
      </c>
      <c r="MG143" s="59">
        <v>0.68098635111480477</v>
      </c>
      <c r="MH143" s="71">
        <v>0.68098635111480477</v>
      </c>
      <c r="MI143" s="72">
        <v>0</v>
      </c>
      <c r="MJ143" s="59">
        <v>0</v>
      </c>
      <c r="MK143" s="59">
        <v>0</v>
      </c>
      <c r="ML143" s="59">
        <v>0</v>
      </c>
      <c r="MM143" s="59">
        <v>0</v>
      </c>
      <c r="MN143" s="59">
        <v>0</v>
      </c>
      <c r="MO143" s="59">
        <v>0</v>
      </c>
      <c r="MP143" s="59">
        <v>0</v>
      </c>
      <c r="MQ143" s="59">
        <v>0</v>
      </c>
      <c r="MR143" s="59">
        <v>0</v>
      </c>
      <c r="MS143" s="59">
        <v>0</v>
      </c>
      <c r="MT143" s="59">
        <v>0</v>
      </c>
      <c r="MU143" s="59">
        <v>0</v>
      </c>
      <c r="MV143" s="59">
        <v>0</v>
      </c>
      <c r="MW143" s="59">
        <v>0</v>
      </c>
      <c r="MX143" s="59">
        <v>0</v>
      </c>
      <c r="MY143" s="59">
        <v>0</v>
      </c>
      <c r="MZ143" s="59">
        <v>0</v>
      </c>
      <c r="NA143" s="59">
        <v>0</v>
      </c>
      <c r="NB143" s="59">
        <v>0</v>
      </c>
      <c r="NC143" s="59">
        <v>0</v>
      </c>
      <c r="ND143" s="59">
        <v>0</v>
      </c>
      <c r="NE143" s="59">
        <v>0</v>
      </c>
      <c r="NF143" s="59">
        <v>0</v>
      </c>
      <c r="NG143" s="55">
        <v>0</v>
      </c>
      <c r="NH143" s="58">
        <v>0</v>
      </c>
      <c r="NI143" s="59">
        <v>0</v>
      </c>
      <c r="NJ143" s="59">
        <v>0</v>
      </c>
      <c r="NK143" s="59">
        <v>0</v>
      </c>
      <c r="NL143" s="59">
        <v>0</v>
      </c>
      <c r="NM143" s="59">
        <v>0</v>
      </c>
      <c r="NN143" s="59">
        <v>0</v>
      </c>
      <c r="NO143" s="59">
        <v>0</v>
      </c>
      <c r="NP143" s="59">
        <v>0</v>
      </c>
      <c r="NQ143" s="59">
        <v>0</v>
      </c>
      <c r="NR143" s="59">
        <v>0</v>
      </c>
      <c r="NS143" s="59">
        <v>0</v>
      </c>
      <c r="NT143" s="59">
        <v>0</v>
      </c>
      <c r="NU143" s="59">
        <v>0</v>
      </c>
      <c r="NV143" s="59">
        <v>0</v>
      </c>
      <c r="NW143" s="59">
        <v>0</v>
      </c>
      <c r="NX143" s="59">
        <v>0</v>
      </c>
      <c r="NY143" s="59">
        <v>0</v>
      </c>
      <c r="NZ143" s="59">
        <v>0</v>
      </c>
      <c r="OA143" s="59">
        <v>0</v>
      </c>
      <c r="OB143" s="59">
        <v>0</v>
      </c>
      <c r="OC143" s="59">
        <v>0</v>
      </c>
      <c r="OD143" s="59">
        <v>0</v>
      </c>
      <c r="OE143" s="59">
        <v>0</v>
      </c>
      <c r="OF143" s="55">
        <v>0</v>
      </c>
      <c r="OG143" s="58">
        <v>0</v>
      </c>
      <c r="OH143" s="59">
        <v>0</v>
      </c>
      <c r="OI143" s="59">
        <v>0</v>
      </c>
      <c r="OJ143" s="59">
        <v>0</v>
      </c>
      <c r="OK143" s="59">
        <v>0</v>
      </c>
      <c r="OL143" s="59">
        <v>0</v>
      </c>
      <c r="OM143" s="59">
        <v>0</v>
      </c>
      <c r="ON143" s="59">
        <v>0</v>
      </c>
      <c r="OO143" s="59">
        <v>0</v>
      </c>
      <c r="OP143" s="59">
        <v>0</v>
      </c>
      <c r="OQ143" s="59">
        <v>0</v>
      </c>
      <c r="OR143" s="59">
        <v>0</v>
      </c>
      <c r="OS143" s="59">
        <v>0</v>
      </c>
      <c r="OT143" s="59">
        <v>0</v>
      </c>
      <c r="OU143" s="59">
        <v>0</v>
      </c>
      <c r="OV143" s="59">
        <v>0</v>
      </c>
      <c r="OW143" s="59">
        <v>0</v>
      </c>
      <c r="OX143" s="59">
        <v>0</v>
      </c>
      <c r="OY143" s="59">
        <v>0</v>
      </c>
      <c r="OZ143" s="59">
        <v>0</v>
      </c>
      <c r="PA143" s="59">
        <v>0</v>
      </c>
      <c r="PB143" s="59">
        <v>0</v>
      </c>
      <c r="PC143" s="59">
        <v>0</v>
      </c>
      <c r="PD143" s="59">
        <v>0</v>
      </c>
      <c r="PE143" s="55">
        <v>0</v>
      </c>
      <c r="PF143" s="58">
        <v>0</v>
      </c>
      <c r="PG143" s="59">
        <v>0</v>
      </c>
      <c r="PH143" s="59">
        <v>0</v>
      </c>
      <c r="PI143" s="59">
        <v>0</v>
      </c>
      <c r="PJ143" s="59">
        <v>0</v>
      </c>
      <c r="PK143" s="59">
        <v>0</v>
      </c>
      <c r="PL143" s="59">
        <v>0</v>
      </c>
      <c r="PM143" s="59">
        <v>0</v>
      </c>
      <c r="PN143" s="59">
        <v>0</v>
      </c>
      <c r="PO143" s="59">
        <v>0</v>
      </c>
      <c r="PP143" s="59">
        <v>0</v>
      </c>
      <c r="PQ143" s="59">
        <v>0</v>
      </c>
      <c r="PR143" s="59">
        <v>0</v>
      </c>
      <c r="PS143" s="59">
        <v>0</v>
      </c>
      <c r="PT143" s="59">
        <v>0</v>
      </c>
      <c r="PU143" s="59">
        <v>0</v>
      </c>
      <c r="PV143" s="59">
        <v>0</v>
      </c>
      <c r="PW143" s="59">
        <v>0</v>
      </c>
      <c r="PX143" s="59">
        <v>0</v>
      </c>
      <c r="PY143" s="59">
        <v>0</v>
      </c>
      <c r="PZ143" s="59">
        <v>0</v>
      </c>
      <c r="QA143" s="59">
        <v>0</v>
      </c>
      <c r="QB143" s="59">
        <v>0</v>
      </c>
      <c r="QC143" s="59">
        <v>0</v>
      </c>
      <c r="QD143" s="71">
        <v>0</v>
      </c>
      <c r="QE143" s="72">
        <v>0</v>
      </c>
      <c r="QF143" s="59">
        <v>0</v>
      </c>
      <c r="QG143" s="59">
        <v>0</v>
      </c>
      <c r="QH143" s="59">
        <v>0</v>
      </c>
      <c r="QI143" s="59">
        <v>0</v>
      </c>
      <c r="QJ143" s="59">
        <v>0</v>
      </c>
      <c r="QK143" s="59">
        <v>0</v>
      </c>
      <c r="QL143" s="59">
        <v>0</v>
      </c>
      <c r="QM143" s="59">
        <v>0</v>
      </c>
      <c r="QN143" s="59">
        <v>0</v>
      </c>
      <c r="QO143" s="59">
        <v>0</v>
      </c>
      <c r="QP143" s="59">
        <v>0</v>
      </c>
      <c r="QQ143" s="59">
        <v>0</v>
      </c>
      <c r="QR143" s="59">
        <v>0</v>
      </c>
      <c r="QS143" s="59">
        <v>0</v>
      </c>
      <c r="QT143" s="59">
        <v>0</v>
      </c>
      <c r="QU143" s="59">
        <v>0</v>
      </c>
      <c r="QV143" s="59">
        <v>0</v>
      </c>
      <c r="QW143" s="59">
        <v>0</v>
      </c>
      <c r="QX143" s="59">
        <v>0</v>
      </c>
      <c r="QY143" s="59">
        <v>0</v>
      </c>
      <c r="QZ143" s="59">
        <v>0</v>
      </c>
      <c r="RA143" s="59">
        <v>0</v>
      </c>
      <c r="RB143" s="59">
        <v>0</v>
      </c>
      <c r="RC143" s="55">
        <v>0</v>
      </c>
      <c r="RD143" s="58">
        <v>0</v>
      </c>
      <c r="RE143" s="59">
        <v>0</v>
      </c>
      <c r="RF143" s="59">
        <v>0</v>
      </c>
      <c r="RG143" s="59">
        <v>0</v>
      </c>
      <c r="RH143" s="59">
        <v>0</v>
      </c>
      <c r="RI143" s="59">
        <v>0</v>
      </c>
      <c r="RJ143" s="59">
        <v>0</v>
      </c>
      <c r="RK143" s="59">
        <v>0</v>
      </c>
      <c r="RL143" s="59">
        <v>0</v>
      </c>
      <c r="RM143" s="59">
        <v>0</v>
      </c>
      <c r="RN143" s="59">
        <v>0</v>
      </c>
      <c r="RO143" s="59">
        <v>0</v>
      </c>
      <c r="RP143" s="59">
        <v>0</v>
      </c>
      <c r="RQ143" s="59">
        <v>0</v>
      </c>
      <c r="RR143" s="59">
        <v>0</v>
      </c>
      <c r="RS143" s="59">
        <v>0</v>
      </c>
      <c r="RT143" s="59">
        <v>0</v>
      </c>
      <c r="RU143" s="59">
        <v>0</v>
      </c>
      <c r="RV143" s="59">
        <v>0</v>
      </c>
      <c r="RW143" s="59">
        <v>0</v>
      </c>
      <c r="RX143" s="59">
        <v>0</v>
      </c>
      <c r="RY143" s="59">
        <v>0</v>
      </c>
      <c r="RZ143" s="59">
        <v>0</v>
      </c>
      <c r="SA143" s="59">
        <v>0</v>
      </c>
      <c r="SB143" s="55">
        <v>0</v>
      </c>
      <c r="SC143" s="58">
        <v>0</v>
      </c>
      <c r="SD143" s="59">
        <v>0</v>
      </c>
      <c r="SE143" s="59">
        <v>0</v>
      </c>
      <c r="SF143" s="59">
        <v>0</v>
      </c>
      <c r="SG143" s="59">
        <v>0</v>
      </c>
      <c r="SH143" s="59">
        <v>0</v>
      </c>
      <c r="SI143" s="59">
        <v>0</v>
      </c>
      <c r="SJ143" s="59">
        <v>0</v>
      </c>
      <c r="SK143" s="59">
        <v>0</v>
      </c>
      <c r="SL143" s="59">
        <v>0</v>
      </c>
      <c r="SM143" s="59">
        <v>0</v>
      </c>
      <c r="SN143" s="59">
        <v>0</v>
      </c>
      <c r="SO143" s="59">
        <v>0</v>
      </c>
      <c r="SP143" s="59">
        <v>0</v>
      </c>
      <c r="SQ143" s="59">
        <v>0</v>
      </c>
      <c r="SR143" s="59">
        <v>0</v>
      </c>
      <c r="SS143" s="59">
        <v>0</v>
      </c>
      <c r="ST143" s="59">
        <v>0</v>
      </c>
      <c r="SU143" s="59">
        <v>0</v>
      </c>
      <c r="SV143" s="59">
        <v>0</v>
      </c>
      <c r="SW143" s="59">
        <v>0</v>
      </c>
      <c r="SX143" s="59">
        <v>0</v>
      </c>
      <c r="SY143" s="59">
        <v>0</v>
      </c>
      <c r="SZ143" s="59">
        <v>0</v>
      </c>
      <c r="TA143" s="55">
        <v>0</v>
      </c>
      <c r="TB143" s="58">
        <v>0</v>
      </c>
      <c r="TC143" s="59">
        <v>0</v>
      </c>
      <c r="TD143" s="59">
        <v>0</v>
      </c>
      <c r="TE143" s="59">
        <v>0</v>
      </c>
      <c r="TF143" s="59">
        <v>0</v>
      </c>
      <c r="TG143" s="59">
        <v>0</v>
      </c>
      <c r="TH143" s="59">
        <v>0</v>
      </c>
      <c r="TI143" s="59">
        <v>0</v>
      </c>
      <c r="TJ143" s="59">
        <v>0</v>
      </c>
      <c r="TK143" s="59">
        <v>0</v>
      </c>
      <c r="TL143" s="59">
        <v>0</v>
      </c>
      <c r="TM143" s="59">
        <v>0</v>
      </c>
      <c r="TN143" s="59">
        <v>0</v>
      </c>
      <c r="TO143" s="59">
        <v>0</v>
      </c>
      <c r="TP143" s="59">
        <v>0</v>
      </c>
      <c r="TQ143" s="59">
        <v>0</v>
      </c>
      <c r="TR143" s="59">
        <v>0</v>
      </c>
      <c r="TS143" s="59">
        <v>0</v>
      </c>
      <c r="TT143" s="59">
        <v>0</v>
      </c>
      <c r="TU143" s="59">
        <v>0</v>
      </c>
      <c r="TV143" s="59">
        <v>0</v>
      </c>
      <c r="TW143" s="59">
        <v>0</v>
      </c>
      <c r="TX143" s="59">
        <v>0</v>
      </c>
      <c r="TY143" s="59">
        <v>0</v>
      </c>
      <c r="TZ143" s="71">
        <v>0</v>
      </c>
      <c r="UA143" s="73">
        <v>0</v>
      </c>
      <c r="UB143" s="53">
        <v>0</v>
      </c>
      <c r="UC143" s="53">
        <v>0</v>
      </c>
      <c r="UD143" s="53">
        <v>0</v>
      </c>
      <c r="UE143" s="53">
        <v>0</v>
      </c>
      <c r="UF143" s="53">
        <v>0</v>
      </c>
      <c r="UG143" s="53">
        <v>0</v>
      </c>
      <c r="UH143" s="53">
        <v>0</v>
      </c>
      <c r="UI143" s="53">
        <v>0</v>
      </c>
      <c r="UJ143" s="53">
        <v>0</v>
      </c>
      <c r="UK143" s="53">
        <v>0</v>
      </c>
      <c r="UL143" s="53">
        <v>0</v>
      </c>
      <c r="UM143" s="53">
        <v>0</v>
      </c>
      <c r="UN143" s="53">
        <v>0</v>
      </c>
      <c r="UO143" s="53">
        <v>0</v>
      </c>
      <c r="UP143" s="53">
        <v>0</v>
      </c>
      <c r="UQ143" s="53">
        <v>0</v>
      </c>
      <c r="UR143" s="53">
        <v>0</v>
      </c>
      <c r="US143" s="53">
        <v>0</v>
      </c>
      <c r="UT143" s="53">
        <v>0</v>
      </c>
      <c r="UU143" s="53">
        <v>0</v>
      </c>
      <c r="UV143" s="53">
        <v>0</v>
      </c>
      <c r="UW143" s="53">
        <v>0</v>
      </c>
      <c r="UX143" s="53">
        <v>0</v>
      </c>
      <c r="UY143" s="74">
        <v>0</v>
      </c>
      <c r="UZ143" s="73">
        <v>0</v>
      </c>
      <c r="VA143" s="53">
        <v>0</v>
      </c>
      <c r="VB143" s="53">
        <v>0</v>
      </c>
      <c r="VC143" s="53">
        <v>0</v>
      </c>
      <c r="VD143" s="53">
        <v>0</v>
      </c>
      <c r="VE143" s="53">
        <v>0</v>
      </c>
      <c r="VF143" s="53">
        <v>0</v>
      </c>
      <c r="VG143" s="53">
        <v>0</v>
      </c>
      <c r="VH143" s="53">
        <v>0</v>
      </c>
      <c r="VI143" s="53">
        <v>0</v>
      </c>
      <c r="VJ143" s="53">
        <v>0</v>
      </c>
      <c r="VK143" s="53">
        <v>0</v>
      </c>
      <c r="VL143" s="53">
        <v>0</v>
      </c>
      <c r="VM143" s="53">
        <v>0</v>
      </c>
      <c r="VN143" s="53">
        <v>0</v>
      </c>
      <c r="VO143" s="53">
        <v>0</v>
      </c>
      <c r="VP143" s="53">
        <v>0</v>
      </c>
      <c r="VQ143" s="53">
        <v>0</v>
      </c>
      <c r="VR143" s="53">
        <v>0</v>
      </c>
      <c r="VS143" s="53">
        <v>0</v>
      </c>
      <c r="VT143" s="53">
        <v>0</v>
      </c>
      <c r="VU143" s="53">
        <v>0</v>
      </c>
      <c r="VV143" s="53">
        <v>0</v>
      </c>
      <c r="VW143" s="53">
        <v>0</v>
      </c>
      <c r="VX143" s="74">
        <v>0</v>
      </c>
      <c r="VY143" s="65">
        <f t="shared" si="2"/>
        <v>139</v>
      </c>
    </row>
    <row r="144" spans="1:597">
      <c r="A144" s="51" t="s">
        <v>660</v>
      </c>
      <c r="B144" s="69" t="s">
        <v>2</v>
      </c>
      <c r="C144" t="s">
        <v>659</v>
      </c>
      <c r="D144" t="s">
        <v>661</v>
      </c>
      <c r="E144" t="s">
        <v>727</v>
      </c>
      <c r="F144" t="s">
        <v>663</v>
      </c>
      <c r="G144" t="s">
        <v>664</v>
      </c>
      <c r="H144" t="s">
        <v>891</v>
      </c>
      <c r="I144" t="s">
        <v>666</v>
      </c>
      <c r="J144" t="s">
        <v>1061</v>
      </c>
      <c r="K144" s="5" t="s">
        <v>893</v>
      </c>
      <c r="L144" t="s">
        <v>894</v>
      </c>
      <c r="M144">
        <v>15</v>
      </c>
      <c r="N144" s="52">
        <v>18.054364244330277</v>
      </c>
      <c r="O144" s="52">
        <v>0</v>
      </c>
      <c r="P144" s="52">
        <v>0</v>
      </c>
      <c r="Q144" s="53">
        <v>1945.72</v>
      </c>
      <c r="R144" s="53">
        <v>0</v>
      </c>
      <c r="S144" s="53">
        <v>2.56</v>
      </c>
      <c r="T144" s="53">
        <v>0</v>
      </c>
      <c r="U144" s="53">
        <v>0.3017295617066722</v>
      </c>
      <c r="V144" s="53">
        <v>0.45</v>
      </c>
      <c r="W144" s="2" t="s">
        <v>833</v>
      </c>
      <c r="X144" s="54">
        <v>2E-3</v>
      </c>
      <c r="Y144" s="54">
        <v>0.2</v>
      </c>
      <c r="Z144" t="s">
        <v>776</v>
      </c>
      <c r="AA144" t="s">
        <v>777</v>
      </c>
      <c r="AB144" s="54">
        <v>0.81705098408000898</v>
      </c>
      <c r="AC144" t="s">
        <v>778</v>
      </c>
      <c r="AD144" s="54">
        <v>0</v>
      </c>
      <c r="AE144" s="53">
        <v>0</v>
      </c>
      <c r="AG144" s="53">
        <v>0</v>
      </c>
      <c r="AI144" s="55">
        <v>0</v>
      </c>
      <c r="AJ144" s="5" t="s">
        <v>895</v>
      </c>
      <c r="AK144" t="s">
        <v>895</v>
      </c>
      <c r="AL144" s="1" t="s">
        <v>896</v>
      </c>
      <c r="AM144" s="5" t="s">
        <v>893</v>
      </c>
      <c r="AN144" t="s">
        <v>893</v>
      </c>
      <c r="AO144" t="s">
        <v>893</v>
      </c>
      <c r="AP144" t="s">
        <v>893</v>
      </c>
      <c r="AQ144" t="s">
        <v>893</v>
      </c>
      <c r="AR144" t="s">
        <v>893</v>
      </c>
      <c r="AS144" t="s">
        <v>893</v>
      </c>
      <c r="AT144" t="s">
        <v>893</v>
      </c>
      <c r="AU144" t="s">
        <v>893</v>
      </c>
      <c r="AV144" t="s">
        <v>893</v>
      </c>
      <c r="AW144" t="s">
        <v>893</v>
      </c>
      <c r="AX144" t="s">
        <v>893</v>
      </c>
      <c r="AY144" t="s">
        <v>893</v>
      </c>
      <c r="AZ144" t="s">
        <v>893</v>
      </c>
      <c r="BA144" t="s">
        <v>893</v>
      </c>
      <c r="BB144" t="s">
        <v>893</v>
      </c>
      <c r="BC144" t="s">
        <v>893</v>
      </c>
      <c r="BD144" t="s">
        <v>893</v>
      </c>
      <c r="BE144" t="s">
        <v>893</v>
      </c>
      <c r="BF144" t="s">
        <v>893</v>
      </c>
      <c r="BG144" t="s">
        <v>893</v>
      </c>
      <c r="BH144" t="s">
        <v>893</v>
      </c>
      <c r="BI144" t="s">
        <v>893</v>
      </c>
      <c r="BJ144" t="s">
        <v>893</v>
      </c>
      <c r="BK144" t="s">
        <v>893</v>
      </c>
      <c r="BL144" t="s">
        <v>893</v>
      </c>
      <c r="BM144" s="1" t="s">
        <v>893</v>
      </c>
      <c r="BN144" s="5" t="s">
        <v>894</v>
      </c>
      <c r="BO144" t="s">
        <v>894</v>
      </c>
      <c r="BP144" t="s">
        <v>894</v>
      </c>
      <c r="BQ144" t="s">
        <v>894</v>
      </c>
      <c r="BR144" t="s">
        <v>894</v>
      </c>
      <c r="BS144" t="s">
        <v>894</v>
      </c>
      <c r="BT144" t="s">
        <v>894</v>
      </c>
      <c r="BU144" t="s">
        <v>894</v>
      </c>
      <c r="BV144" t="s">
        <v>894</v>
      </c>
      <c r="BW144" t="s">
        <v>894</v>
      </c>
      <c r="BX144" t="s">
        <v>894</v>
      </c>
      <c r="BY144" t="s">
        <v>894</v>
      </c>
      <c r="BZ144" t="s">
        <v>894</v>
      </c>
      <c r="CA144" t="s">
        <v>894</v>
      </c>
      <c r="CB144" t="s">
        <v>894</v>
      </c>
      <c r="CC144" t="s">
        <v>894</v>
      </c>
      <c r="CD144" t="s">
        <v>894</v>
      </c>
      <c r="CE144" t="s">
        <v>894</v>
      </c>
      <c r="CF144" t="s">
        <v>894</v>
      </c>
      <c r="CG144" t="s">
        <v>894</v>
      </c>
      <c r="CH144" t="s">
        <v>894</v>
      </c>
      <c r="CI144" t="s">
        <v>894</v>
      </c>
      <c r="CJ144" t="s">
        <v>894</v>
      </c>
      <c r="CK144" t="s">
        <v>894</v>
      </c>
      <c r="CL144" t="s">
        <v>894</v>
      </c>
      <c r="CM144" t="s">
        <v>894</v>
      </c>
      <c r="CN144" s="1" t="s">
        <v>894</v>
      </c>
      <c r="CO144" s="56">
        <v>1945.72</v>
      </c>
      <c r="CP144" s="53">
        <v>1945.72</v>
      </c>
      <c r="CQ144" s="53">
        <v>1945.72</v>
      </c>
      <c r="CR144" s="53">
        <v>1945.72</v>
      </c>
      <c r="CS144" s="53">
        <v>1945.72</v>
      </c>
      <c r="CT144" s="53">
        <v>1945.72</v>
      </c>
      <c r="CU144" s="53">
        <v>1945.72</v>
      </c>
      <c r="CV144" s="53">
        <v>1945.72</v>
      </c>
      <c r="CW144" s="53">
        <v>1945.72</v>
      </c>
      <c r="CX144" s="53">
        <v>1945.72</v>
      </c>
      <c r="CY144" s="53">
        <v>1945.72</v>
      </c>
      <c r="CZ144" s="53">
        <v>1945.72</v>
      </c>
      <c r="DA144" s="53">
        <v>1945.72</v>
      </c>
      <c r="DB144" s="53">
        <v>1945.72</v>
      </c>
      <c r="DC144" s="53">
        <v>1945.72</v>
      </c>
      <c r="DD144" s="53">
        <v>1945.72</v>
      </c>
      <c r="DE144" s="53">
        <v>1945.72</v>
      </c>
      <c r="DF144" s="53">
        <v>1945.72</v>
      </c>
      <c r="DG144" s="53">
        <v>1945.72</v>
      </c>
      <c r="DH144" s="53">
        <v>1945.72</v>
      </c>
      <c r="DI144" s="53">
        <v>1945.72</v>
      </c>
      <c r="DJ144" s="53">
        <v>1945.72</v>
      </c>
      <c r="DK144" s="53">
        <v>1945.72</v>
      </c>
      <c r="DL144" s="53">
        <v>1945.72</v>
      </c>
      <c r="DM144" s="53">
        <v>1945.72</v>
      </c>
      <c r="DN144" s="53">
        <v>1945.72</v>
      </c>
      <c r="DO144" s="57">
        <v>1945.72</v>
      </c>
      <c r="DP144" s="58">
        <v>0</v>
      </c>
      <c r="DQ144" s="59">
        <v>0</v>
      </c>
      <c r="DR144" s="59">
        <v>0</v>
      </c>
      <c r="DS144" s="59">
        <v>0</v>
      </c>
      <c r="DT144" s="59">
        <v>0</v>
      </c>
      <c r="DU144" s="59">
        <v>0</v>
      </c>
      <c r="DV144" s="59">
        <v>0</v>
      </c>
      <c r="DW144" s="59">
        <v>0</v>
      </c>
      <c r="DX144" s="59">
        <v>0</v>
      </c>
      <c r="DY144" s="59">
        <v>0</v>
      </c>
      <c r="DZ144" s="59">
        <v>0</v>
      </c>
      <c r="EA144" s="59">
        <v>0</v>
      </c>
      <c r="EB144" s="59">
        <v>0</v>
      </c>
      <c r="EC144" s="59">
        <v>0</v>
      </c>
      <c r="ED144" s="59">
        <v>0</v>
      </c>
      <c r="EE144" s="59">
        <v>0</v>
      </c>
      <c r="EF144" s="59">
        <v>0</v>
      </c>
      <c r="EG144" s="59">
        <v>0</v>
      </c>
      <c r="EH144" s="59">
        <v>0</v>
      </c>
      <c r="EI144" s="59">
        <v>0</v>
      </c>
      <c r="EJ144" s="59">
        <v>0</v>
      </c>
      <c r="EK144" s="59">
        <v>0</v>
      </c>
      <c r="EL144" s="59">
        <v>0</v>
      </c>
      <c r="EM144" s="59">
        <v>0</v>
      </c>
      <c r="EN144" s="59">
        <v>0</v>
      </c>
      <c r="EO144" s="59">
        <v>0</v>
      </c>
      <c r="EP144" s="59">
        <v>0</v>
      </c>
      <c r="EQ144" s="72">
        <v>0</v>
      </c>
      <c r="ER144" s="59">
        <v>0</v>
      </c>
      <c r="ES144" s="59">
        <v>0</v>
      </c>
      <c r="ET144" s="59">
        <v>0</v>
      </c>
      <c r="EU144" s="59">
        <v>0</v>
      </c>
      <c r="EV144" s="59">
        <v>0</v>
      </c>
      <c r="EW144" s="59">
        <v>0</v>
      </c>
      <c r="EX144" s="59">
        <v>0</v>
      </c>
      <c r="EY144" s="59">
        <v>0</v>
      </c>
      <c r="EZ144" s="59">
        <v>0</v>
      </c>
      <c r="FA144" s="59">
        <v>0</v>
      </c>
      <c r="FB144" s="59">
        <v>0</v>
      </c>
      <c r="FC144" s="59">
        <v>0</v>
      </c>
      <c r="FD144" s="59">
        <v>0</v>
      </c>
      <c r="FE144" s="59">
        <v>0</v>
      </c>
      <c r="FF144" s="59">
        <v>0</v>
      </c>
      <c r="FG144" s="59">
        <v>0</v>
      </c>
      <c r="FH144" s="59">
        <v>0</v>
      </c>
      <c r="FI144" s="59">
        <v>0</v>
      </c>
      <c r="FJ144" s="59">
        <v>0</v>
      </c>
      <c r="FK144" s="59">
        <v>0</v>
      </c>
      <c r="FL144" s="59">
        <v>0</v>
      </c>
      <c r="FM144" s="59">
        <v>0</v>
      </c>
      <c r="FN144" s="59">
        <v>0</v>
      </c>
      <c r="FO144" s="55">
        <v>0</v>
      </c>
      <c r="FP144" s="58">
        <v>0</v>
      </c>
      <c r="FQ144" s="59">
        <v>0</v>
      </c>
      <c r="FR144" s="59">
        <v>0</v>
      </c>
      <c r="FS144" s="59">
        <v>0</v>
      </c>
      <c r="FT144" s="59">
        <v>0</v>
      </c>
      <c r="FU144" s="59">
        <v>0</v>
      </c>
      <c r="FV144" s="59">
        <v>0</v>
      </c>
      <c r="FW144" s="59">
        <v>0</v>
      </c>
      <c r="FX144" s="59">
        <v>0</v>
      </c>
      <c r="FY144" s="59">
        <v>0</v>
      </c>
      <c r="FZ144" s="59">
        <v>0</v>
      </c>
      <c r="GA144" s="59">
        <v>0</v>
      </c>
      <c r="GB144" s="59">
        <v>0</v>
      </c>
      <c r="GC144" s="59">
        <v>0</v>
      </c>
      <c r="GD144" s="59">
        <v>0</v>
      </c>
      <c r="GE144" s="59">
        <v>0</v>
      </c>
      <c r="GF144" s="59">
        <v>0</v>
      </c>
      <c r="GG144" s="59">
        <v>0</v>
      </c>
      <c r="GH144" s="59">
        <v>0</v>
      </c>
      <c r="GI144" s="59">
        <v>0</v>
      </c>
      <c r="GJ144" s="59">
        <v>0</v>
      </c>
      <c r="GK144" s="59">
        <v>0</v>
      </c>
      <c r="GL144" s="59">
        <v>0</v>
      </c>
      <c r="GM144" s="59">
        <v>0</v>
      </c>
      <c r="GN144" s="55">
        <v>0</v>
      </c>
      <c r="GO144" s="58">
        <v>8.513999999999999E-3</v>
      </c>
      <c r="GP144" s="59">
        <v>1.0453834171495108E-2</v>
      </c>
      <c r="GQ144" s="59">
        <v>1.2792433790560678E-2</v>
      </c>
      <c r="GR144" s="59">
        <v>1.485E-2</v>
      </c>
      <c r="GS144" s="59">
        <v>1.6938305499126047E-2</v>
      </c>
      <c r="GT144" s="59">
        <v>1.980291516156488E-2</v>
      </c>
      <c r="GU144" s="59">
        <v>2.1724105461765446E-2</v>
      </c>
      <c r="GV144" s="59">
        <v>2.2192708253701343E-2</v>
      </c>
      <c r="GW144" s="59">
        <v>2.091396416219125E-2</v>
      </c>
      <c r="GX144" s="59">
        <v>1.7977323671578723E-2</v>
      </c>
      <c r="GY144" s="59">
        <v>1.3911612064386162E-2</v>
      </c>
      <c r="GZ144" s="59">
        <v>9.2069999999999999E-3</v>
      </c>
      <c r="HA144" s="59">
        <v>5.3460000000000001E-3</v>
      </c>
      <c r="HB144" s="59">
        <v>2.5739999999999999E-3</v>
      </c>
      <c r="HC144" s="59">
        <v>1.0889999999999999E-3</v>
      </c>
      <c r="HD144" s="59">
        <v>0</v>
      </c>
      <c r="HE144" s="59">
        <v>0</v>
      </c>
      <c r="HF144" s="59">
        <v>0</v>
      </c>
      <c r="HG144" s="59">
        <v>0</v>
      </c>
      <c r="HH144" s="59">
        <v>0</v>
      </c>
      <c r="HI144" s="59">
        <v>0</v>
      </c>
      <c r="HJ144" s="59">
        <v>0</v>
      </c>
      <c r="HK144" s="59">
        <v>0</v>
      </c>
      <c r="HL144" s="59">
        <v>0</v>
      </c>
      <c r="HM144" s="55">
        <v>0</v>
      </c>
      <c r="HN144" s="58">
        <v>8.513999999999999E-3</v>
      </c>
      <c r="HO144" s="59">
        <v>1.8967834171495106E-2</v>
      </c>
      <c r="HP144" s="59">
        <v>3.1760267962055784E-2</v>
      </c>
      <c r="HQ144" s="59">
        <v>4.6610267962055786E-2</v>
      </c>
      <c r="HR144" s="59">
        <v>6.354857346118184E-2</v>
      </c>
      <c r="HS144" s="59">
        <v>8.3351488622746717E-2</v>
      </c>
      <c r="HT144" s="59">
        <v>0.10507559408451217</v>
      </c>
      <c r="HU144" s="59">
        <v>0.12726830233821351</v>
      </c>
      <c r="HV144" s="59">
        <v>0.14818226650040475</v>
      </c>
      <c r="HW144" s="59">
        <v>0.16615959017198348</v>
      </c>
      <c r="HX144" s="59">
        <v>0.18007120223636963</v>
      </c>
      <c r="HY144" s="59">
        <v>0.18927820223636962</v>
      </c>
      <c r="HZ144" s="59">
        <v>0.19462420223636961</v>
      </c>
      <c r="IA144" s="59">
        <v>0.19719820223636961</v>
      </c>
      <c r="IB144" s="59">
        <v>0.19828720223636961</v>
      </c>
      <c r="IC144" s="59">
        <v>0.19828720223636961</v>
      </c>
      <c r="ID144" s="59">
        <v>0.19828720223636961</v>
      </c>
      <c r="IE144" s="59">
        <v>0.19828720223636961</v>
      </c>
      <c r="IF144" s="59">
        <v>0.19828720223636961</v>
      </c>
      <c r="IG144" s="59">
        <v>0.19828720223636961</v>
      </c>
      <c r="IH144" s="59">
        <v>0.19828720223636961</v>
      </c>
      <c r="II144" s="59">
        <v>0.19828720223636961</v>
      </c>
      <c r="IJ144" s="59">
        <v>0.19828720223636961</v>
      </c>
      <c r="IK144" s="59">
        <v>0.19828720223636961</v>
      </c>
      <c r="IL144" s="71">
        <v>0.19828720223636961</v>
      </c>
      <c r="IM144" s="72">
        <v>0</v>
      </c>
      <c r="IN144" s="59">
        <v>0</v>
      </c>
      <c r="IO144" s="59">
        <v>0</v>
      </c>
      <c r="IP144" s="59">
        <v>0</v>
      </c>
      <c r="IQ144" s="59">
        <v>0</v>
      </c>
      <c r="IR144" s="59">
        <v>0</v>
      </c>
      <c r="IS144" s="59">
        <v>0</v>
      </c>
      <c r="IT144" s="59">
        <v>0</v>
      </c>
      <c r="IU144" s="59">
        <v>0</v>
      </c>
      <c r="IV144" s="59">
        <v>0</v>
      </c>
      <c r="IW144" s="59">
        <v>0</v>
      </c>
      <c r="IX144" s="59">
        <v>0</v>
      </c>
      <c r="IY144" s="59">
        <v>0</v>
      </c>
      <c r="IZ144" s="59">
        <v>0</v>
      </c>
      <c r="JA144" s="59">
        <v>0</v>
      </c>
      <c r="JB144" s="59">
        <v>0</v>
      </c>
      <c r="JC144" s="59">
        <v>0</v>
      </c>
      <c r="JD144" s="59">
        <v>0</v>
      </c>
      <c r="JE144" s="59">
        <v>0</v>
      </c>
      <c r="JF144" s="59">
        <v>0</v>
      </c>
      <c r="JG144" s="59">
        <v>0</v>
      </c>
      <c r="JH144" s="59">
        <v>0</v>
      </c>
      <c r="JI144" s="59">
        <v>0</v>
      </c>
      <c r="JJ144" s="59">
        <v>0</v>
      </c>
      <c r="JK144" s="55">
        <v>0</v>
      </c>
      <c r="JL144" s="58">
        <v>0</v>
      </c>
      <c r="JM144" s="59">
        <v>0</v>
      </c>
      <c r="JN144" s="59">
        <v>0</v>
      </c>
      <c r="JO144" s="59">
        <v>0</v>
      </c>
      <c r="JP144" s="59">
        <v>0</v>
      </c>
      <c r="JQ144" s="59">
        <v>0</v>
      </c>
      <c r="JR144" s="59">
        <v>0</v>
      </c>
      <c r="JS144" s="59">
        <v>0</v>
      </c>
      <c r="JT144" s="59">
        <v>0</v>
      </c>
      <c r="JU144" s="59">
        <v>0</v>
      </c>
      <c r="JV144" s="59">
        <v>0</v>
      </c>
      <c r="JW144" s="59">
        <v>0</v>
      </c>
      <c r="JX144" s="59">
        <v>0</v>
      </c>
      <c r="JY144" s="59">
        <v>0</v>
      </c>
      <c r="JZ144" s="59">
        <v>0</v>
      </c>
      <c r="KA144" s="59">
        <v>0</v>
      </c>
      <c r="KB144" s="59">
        <v>0</v>
      </c>
      <c r="KC144" s="59">
        <v>0</v>
      </c>
      <c r="KD144" s="59">
        <v>0</v>
      </c>
      <c r="KE144" s="59">
        <v>0</v>
      </c>
      <c r="KF144" s="59">
        <v>0</v>
      </c>
      <c r="KG144" s="59">
        <v>0</v>
      </c>
      <c r="KH144" s="59">
        <v>0</v>
      </c>
      <c r="KI144" s="59">
        <v>0</v>
      </c>
      <c r="KJ144" s="55">
        <v>0</v>
      </c>
      <c r="KK144" s="58">
        <v>7.2368999999999992E-3</v>
      </c>
      <c r="KL144" s="59">
        <v>8.885759045770842E-3</v>
      </c>
      <c r="KM144" s="59">
        <v>1.0873568721976578E-2</v>
      </c>
      <c r="KN144" s="59">
        <v>1.26225E-2</v>
      </c>
      <c r="KO144" s="59">
        <v>1.4397559674257139E-2</v>
      </c>
      <c r="KP144" s="59">
        <v>1.6832477887330149E-2</v>
      </c>
      <c r="KQ144" s="59">
        <v>1.8465489642500627E-2</v>
      </c>
      <c r="KR144" s="59">
        <v>1.8863802015646143E-2</v>
      </c>
      <c r="KS144" s="59">
        <v>1.7776869537862561E-2</v>
      </c>
      <c r="KT144" s="59">
        <v>1.5280725120841915E-2</v>
      </c>
      <c r="KU144" s="59">
        <v>1.1824870254728236E-2</v>
      </c>
      <c r="KV144" s="59">
        <v>7.8259499999999999E-3</v>
      </c>
      <c r="KW144" s="59">
        <v>4.5440999999999997E-3</v>
      </c>
      <c r="KX144" s="59">
        <v>2.1879E-3</v>
      </c>
      <c r="KY144" s="59">
        <v>9.2564999999999998E-4</v>
      </c>
      <c r="KZ144" s="59">
        <v>0</v>
      </c>
      <c r="LA144" s="59">
        <v>0</v>
      </c>
      <c r="LB144" s="59">
        <v>0</v>
      </c>
      <c r="LC144" s="59">
        <v>0</v>
      </c>
      <c r="LD144" s="59">
        <v>0</v>
      </c>
      <c r="LE144" s="59">
        <v>0</v>
      </c>
      <c r="LF144" s="59">
        <v>0</v>
      </c>
      <c r="LG144" s="59">
        <v>0</v>
      </c>
      <c r="LH144" s="59">
        <v>0</v>
      </c>
      <c r="LI144" s="55">
        <v>0</v>
      </c>
      <c r="LJ144" s="58">
        <v>7.2368999999999992E-3</v>
      </c>
      <c r="LK144" s="59">
        <v>1.6122659045770843E-2</v>
      </c>
      <c r="LL144" s="59">
        <v>2.6996227767747419E-2</v>
      </c>
      <c r="LM144" s="59">
        <v>3.9618727767747421E-2</v>
      </c>
      <c r="LN144" s="59">
        <v>5.4016287442004561E-2</v>
      </c>
      <c r="LO144" s="59">
        <v>7.0848765329334706E-2</v>
      </c>
      <c r="LP144" s="59">
        <v>8.931425497183533E-2</v>
      </c>
      <c r="LQ144" s="59">
        <v>0.10817805698748148</v>
      </c>
      <c r="LR144" s="59">
        <v>0.12595492652534404</v>
      </c>
      <c r="LS144" s="59">
        <v>0.14123565164618596</v>
      </c>
      <c r="LT144" s="59">
        <v>0.15306052190091418</v>
      </c>
      <c r="LU144" s="59">
        <v>0.16088647190091418</v>
      </c>
      <c r="LV144" s="59">
        <v>0.16543057190091418</v>
      </c>
      <c r="LW144" s="59">
        <v>0.16761847190091417</v>
      </c>
      <c r="LX144" s="59">
        <v>0.16854412190091417</v>
      </c>
      <c r="LY144" s="59">
        <v>0.16854412190091417</v>
      </c>
      <c r="LZ144" s="59">
        <v>0.16854412190091417</v>
      </c>
      <c r="MA144" s="59">
        <v>0.16854412190091417</v>
      </c>
      <c r="MB144" s="59">
        <v>0.16854412190091417</v>
      </c>
      <c r="MC144" s="59">
        <v>0.16854412190091417</v>
      </c>
      <c r="MD144" s="59">
        <v>0.16854412190091417</v>
      </c>
      <c r="ME144" s="59">
        <v>0.16854412190091417</v>
      </c>
      <c r="MF144" s="59">
        <v>0.16854412190091417</v>
      </c>
      <c r="MG144" s="59">
        <v>0.16854412190091417</v>
      </c>
      <c r="MH144" s="71">
        <v>0.16854412190091417</v>
      </c>
      <c r="MI144" s="72">
        <v>0</v>
      </c>
      <c r="MJ144" s="59">
        <v>0</v>
      </c>
      <c r="MK144" s="59">
        <v>0</v>
      </c>
      <c r="ML144" s="59">
        <v>0</v>
      </c>
      <c r="MM144" s="59">
        <v>0</v>
      </c>
      <c r="MN144" s="59">
        <v>0</v>
      </c>
      <c r="MO144" s="59">
        <v>0</v>
      </c>
      <c r="MP144" s="59">
        <v>0</v>
      </c>
      <c r="MQ144" s="59">
        <v>0</v>
      </c>
      <c r="MR144" s="59">
        <v>0</v>
      </c>
      <c r="MS144" s="59">
        <v>0</v>
      </c>
      <c r="MT144" s="59">
        <v>0</v>
      </c>
      <c r="MU144" s="59">
        <v>0</v>
      </c>
      <c r="MV144" s="59">
        <v>0</v>
      </c>
      <c r="MW144" s="59">
        <v>0</v>
      </c>
      <c r="MX144" s="59">
        <v>0</v>
      </c>
      <c r="MY144" s="59">
        <v>0</v>
      </c>
      <c r="MZ144" s="59">
        <v>0</v>
      </c>
      <c r="NA144" s="59">
        <v>0</v>
      </c>
      <c r="NB144" s="59">
        <v>0</v>
      </c>
      <c r="NC144" s="59">
        <v>0</v>
      </c>
      <c r="ND144" s="59">
        <v>0</v>
      </c>
      <c r="NE144" s="59">
        <v>0</v>
      </c>
      <c r="NF144" s="59">
        <v>0</v>
      </c>
      <c r="NG144" s="55">
        <v>0</v>
      </c>
      <c r="NH144" s="58">
        <v>0</v>
      </c>
      <c r="NI144" s="59">
        <v>0</v>
      </c>
      <c r="NJ144" s="59">
        <v>0</v>
      </c>
      <c r="NK144" s="59">
        <v>0</v>
      </c>
      <c r="NL144" s="59">
        <v>0</v>
      </c>
      <c r="NM144" s="59">
        <v>0</v>
      </c>
      <c r="NN144" s="59">
        <v>0</v>
      </c>
      <c r="NO144" s="59">
        <v>0</v>
      </c>
      <c r="NP144" s="59">
        <v>0</v>
      </c>
      <c r="NQ144" s="59">
        <v>0</v>
      </c>
      <c r="NR144" s="59">
        <v>0</v>
      </c>
      <c r="NS144" s="59">
        <v>0</v>
      </c>
      <c r="NT144" s="59">
        <v>0</v>
      </c>
      <c r="NU144" s="59">
        <v>0</v>
      </c>
      <c r="NV144" s="59">
        <v>0</v>
      </c>
      <c r="NW144" s="59">
        <v>0</v>
      </c>
      <c r="NX144" s="59">
        <v>0</v>
      </c>
      <c r="NY144" s="59">
        <v>0</v>
      </c>
      <c r="NZ144" s="59">
        <v>0</v>
      </c>
      <c r="OA144" s="59">
        <v>0</v>
      </c>
      <c r="OB144" s="59">
        <v>0</v>
      </c>
      <c r="OC144" s="59">
        <v>0</v>
      </c>
      <c r="OD144" s="59">
        <v>0</v>
      </c>
      <c r="OE144" s="59">
        <v>0</v>
      </c>
      <c r="OF144" s="55">
        <v>0</v>
      </c>
      <c r="OG144" s="58">
        <v>0</v>
      </c>
      <c r="OH144" s="59">
        <v>0</v>
      </c>
      <c r="OI144" s="59">
        <v>0</v>
      </c>
      <c r="OJ144" s="59">
        <v>0</v>
      </c>
      <c r="OK144" s="59">
        <v>0</v>
      </c>
      <c r="OL144" s="59">
        <v>0</v>
      </c>
      <c r="OM144" s="59">
        <v>0</v>
      </c>
      <c r="ON144" s="59">
        <v>0</v>
      </c>
      <c r="OO144" s="59">
        <v>0</v>
      </c>
      <c r="OP144" s="59">
        <v>0</v>
      </c>
      <c r="OQ144" s="59">
        <v>0</v>
      </c>
      <c r="OR144" s="59">
        <v>0</v>
      </c>
      <c r="OS144" s="59">
        <v>0</v>
      </c>
      <c r="OT144" s="59">
        <v>0</v>
      </c>
      <c r="OU144" s="59">
        <v>0</v>
      </c>
      <c r="OV144" s="59">
        <v>0</v>
      </c>
      <c r="OW144" s="59">
        <v>0</v>
      </c>
      <c r="OX144" s="59">
        <v>0</v>
      </c>
      <c r="OY144" s="59">
        <v>0</v>
      </c>
      <c r="OZ144" s="59">
        <v>0</v>
      </c>
      <c r="PA144" s="59">
        <v>0</v>
      </c>
      <c r="PB144" s="59">
        <v>0</v>
      </c>
      <c r="PC144" s="59">
        <v>0</v>
      </c>
      <c r="PD144" s="59">
        <v>0</v>
      </c>
      <c r="PE144" s="55">
        <v>0</v>
      </c>
      <c r="PF144" s="58">
        <v>0</v>
      </c>
      <c r="PG144" s="59">
        <v>0</v>
      </c>
      <c r="PH144" s="59">
        <v>0</v>
      </c>
      <c r="PI144" s="59">
        <v>0</v>
      </c>
      <c r="PJ144" s="59">
        <v>0</v>
      </c>
      <c r="PK144" s="59">
        <v>0</v>
      </c>
      <c r="PL144" s="59">
        <v>0</v>
      </c>
      <c r="PM144" s="59">
        <v>0</v>
      </c>
      <c r="PN144" s="59">
        <v>0</v>
      </c>
      <c r="PO144" s="59">
        <v>0</v>
      </c>
      <c r="PP144" s="59">
        <v>0</v>
      </c>
      <c r="PQ144" s="59">
        <v>0</v>
      </c>
      <c r="PR144" s="59">
        <v>0</v>
      </c>
      <c r="PS144" s="59">
        <v>0</v>
      </c>
      <c r="PT144" s="59">
        <v>0</v>
      </c>
      <c r="PU144" s="59">
        <v>0</v>
      </c>
      <c r="PV144" s="59">
        <v>0</v>
      </c>
      <c r="PW144" s="59">
        <v>0</v>
      </c>
      <c r="PX144" s="59">
        <v>0</v>
      </c>
      <c r="PY144" s="59">
        <v>0</v>
      </c>
      <c r="PZ144" s="59">
        <v>0</v>
      </c>
      <c r="QA144" s="59">
        <v>0</v>
      </c>
      <c r="QB144" s="59">
        <v>0</v>
      </c>
      <c r="QC144" s="59">
        <v>0</v>
      </c>
      <c r="QD144" s="71">
        <v>0</v>
      </c>
      <c r="QE144" s="72">
        <v>0</v>
      </c>
      <c r="QF144" s="59">
        <v>0</v>
      </c>
      <c r="QG144" s="59">
        <v>0</v>
      </c>
      <c r="QH144" s="59">
        <v>0</v>
      </c>
      <c r="QI144" s="59">
        <v>0</v>
      </c>
      <c r="QJ144" s="59">
        <v>0</v>
      </c>
      <c r="QK144" s="59">
        <v>0</v>
      </c>
      <c r="QL144" s="59">
        <v>0</v>
      </c>
      <c r="QM144" s="59">
        <v>0</v>
      </c>
      <c r="QN144" s="59">
        <v>0</v>
      </c>
      <c r="QO144" s="59">
        <v>0</v>
      </c>
      <c r="QP144" s="59">
        <v>0</v>
      </c>
      <c r="QQ144" s="59">
        <v>0</v>
      </c>
      <c r="QR144" s="59">
        <v>0</v>
      </c>
      <c r="QS144" s="59">
        <v>0</v>
      </c>
      <c r="QT144" s="59">
        <v>0</v>
      </c>
      <c r="QU144" s="59">
        <v>0</v>
      </c>
      <c r="QV144" s="59">
        <v>0</v>
      </c>
      <c r="QW144" s="59">
        <v>0</v>
      </c>
      <c r="QX144" s="59">
        <v>0</v>
      </c>
      <c r="QY144" s="59">
        <v>0</v>
      </c>
      <c r="QZ144" s="59">
        <v>0</v>
      </c>
      <c r="RA144" s="59">
        <v>0</v>
      </c>
      <c r="RB144" s="59">
        <v>0</v>
      </c>
      <c r="RC144" s="55">
        <v>0</v>
      </c>
      <c r="RD144" s="58">
        <v>0</v>
      </c>
      <c r="RE144" s="59">
        <v>0</v>
      </c>
      <c r="RF144" s="59">
        <v>0</v>
      </c>
      <c r="RG144" s="59">
        <v>0</v>
      </c>
      <c r="RH144" s="59">
        <v>0</v>
      </c>
      <c r="RI144" s="59">
        <v>0</v>
      </c>
      <c r="RJ144" s="59">
        <v>0</v>
      </c>
      <c r="RK144" s="59">
        <v>0</v>
      </c>
      <c r="RL144" s="59">
        <v>0</v>
      </c>
      <c r="RM144" s="59">
        <v>0</v>
      </c>
      <c r="RN144" s="59">
        <v>0</v>
      </c>
      <c r="RO144" s="59">
        <v>0</v>
      </c>
      <c r="RP144" s="59">
        <v>0</v>
      </c>
      <c r="RQ144" s="59">
        <v>0</v>
      </c>
      <c r="RR144" s="59">
        <v>0</v>
      </c>
      <c r="RS144" s="59">
        <v>0</v>
      </c>
      <c r="RT144" s="59">
        <v>0</v>
      </c>
      <c r="RU144" s="59">
        <v>0</v>
      </c>
      <c r="RV144" s="59">
        <v>0</v>
      </c>
      <c r="RW144" s="59">
        <v>0</v>
      </c>
      <c r="RX144" s="59">
        <v>0</v>
      </c>
      <c r="RY144" s="59">
        <v>0</v>
      </c>
      <c r="RZ144" s="59">
        <v>0</v>
      </c>
      <c r="SA144" s="59">
        <v>0</v>
      </c>
      <c r="SB144" s="55">
        <v>0</v>
      </c>
      <c r="SC144" s="58">
        <v>0</v>
      </c>
      <c r="SD144" s="59">
        <v>0</v>
      </c>
      <c r="SE144" s="59">
        <v>0</v>
      </c>
      <c r="SF144" s="59">
        <v>0</v>
      </c>
      <c r="SG144" s="59">
        <v>0</v>
      </c>
      <c r="SH144" s="59">
        <v>0</v>
      </c>
      <c r="SI144" s="59">
        <v>0</v>
      </c>
      <c r="SJ144" s="59">
        <v>0</v>
      </c>
      <c r="SK144" s="59">
        <v>0</v>
      </c>
      <c r="SL144" s="59">
        <v>0</v>
      </c>
      <c r="SM144" s="59">
        <v>0</v>
      </c>
      <c r="SN144" s="59">
        <v>0</v>
      </c>
      <c r="SO144" s="59">
        <v>0</v>
      </c>
      <c r="SP144" s="59">
        <v>0</v>
      </c>
      <c r="SQ144" s="59">
        <v>0</v>
      </c>
      <c r="SR144" s="59">
        <v>0</v>
      </c>
      <c r="SS144" s="59">
        <v>0</v>
      </c>
      <c r="ST144" s="59">
        <v>0</v>
      </c>
      <c r="SU144" s="59">
        <v>0</v>
      </c>
      <c r="SV144" s="59">
        <v>0</v>
      </c>
      <c r="SW144" s="59">
        <v>0</v>
      </c>
      <c r="SX144" s="59">
        <v>0</v>
      </c>
      <c r="SY144" s="59">
        <v>0</v>
      </c>
      <c r="SZ144" s="59">
        <v>0</v>
      </c>
      <c r="TA144" s="55">
        <v>0</v>
      </c>
      <c r="TB144" s="58">
        <v>0</v>
      </c>
      <c r="TC144" s="59">
        <v>0</v>
      </c>
      <c r="TD144" s="59">
        <v>0</v>
      </c>
      <c r="TE144" s="59">
        <v>0</v>
      </c>
      <c r="TF144" s="59">
        <v>0</v>
      </c>
      <c r="TG144" s="59">
        <v>0</v>
      </c>
      <c r="TH144" s="59">
        <v>0</v>
      </c>
      <c r="TI144" s="59">
        <v>0</v>
      </c>
      <c r="TJ144" s="59">
        <v>0</v>
      </c>
      <c r="TK144" s="59">
        <v>0</v>
      </c>
      <c r="TL144" s="59">
        <v>0</v>
      </c>
      <c r="TM144" s="59">
        <v>0</v>
      </c>
      <c r="TN144" s="59">
        <v>0</v>
      </c>
      <c r="TO144" s="59">
        <v>0</v>
      </c>
      <c r="TP144" s="59">
        <v>0</v>
      </c>
      <c r="TQ144" s="59">
        <v>0</v>
      </c>
      <c r="TR144" s="59">
        <v>0</v>
      </c>
      <c r="TS144" s="59">
        <v>0</v>
      </c>
      <c r="TT144" s="59">
        <v>0</v>
      </c>
      <c r="TU144" s="59">
        <v>0</v>
      </c>
      <c r="TV144" s="59">
        <v>0</v>
      </c>
      <c r="TW144" s="59">
        <v>0</v>
      </c>
      <c r="TX144" s="59">
        <v>0</v>
      </c>
      <c r="TY144" s="59">
        <v>0</v>
      </c>
      <c r="TZ144" s="71">
        <v>0</v>
      </c>
      <c r="UA144" s="73">
        <v>0</v>
      </c>
      <c r="UB144" s="53">
        <v>0</v>
      </c>
      <c r="UC144" s="53">
        <v>0</v>
      </c>
      <c r="UD144" s="53">
        <v>0</v>
      </c>
      <c r="UE144" s="53">
        <v>0</v>
      </c>
      <c r="UF144" s="53">
        <v>0</v>
      </c>
      <c r="UG144" s="53">
        <v>0</v>
      </c>
      <c r="UH144" s="53">
        <v>0</v>
      </c>
      <c r="UI144" s="53">
        <v>0</v>
      </c>
      <c r="UJ144" s="53">
        <v>0</v>
      </c>
      <c r="UK144" s="53">
        <v>0</v>
      </c>
      <c r="UL144" s="53">
        <v>0</v>
      </c>
      <c r="UM144" s="53">
        <v>0</v>
      </c>
      <c r="UN144" s="53">
        <v>0</v>
      </c>
      <c r="UO144" s="53">
        <v>0</v>
      </c>
      <c r="UP144" s="53">
        <v>0</v>
      </c>
      <c r="UQ144" s="53">
        <v>0</v>
      </c>
      <c r="UR144" s="53">
        <v>0</v>
      </c>
      <c r="US144" s="53">
        <v>0</v>
      </c>
      <c r="UT144" s="53">
        <v>0</v>
      </c>
      <c r="UU144" s="53">
        <v>0</v>
      </c>
      <c r="UV144" s="53">
        <v>0</v>
      </c>
      <c r="UW144" s="53">
        <v>0</v>
      </c>
      <c r="UX144" s="53">
        <v>0</v>
      </c>
      <c r="UY144" s="74">
        <v>0</v>
      </c>
      <c r="UZ144" s="73">
        <v>0</v>
      </c>
      <c r="VA144" s="53">
        <v>0</v>
      </c>
      <c r="VB144" s="53">
        <v>0</v>
      </c>
      <c r="VC144" s="53">
        <v>0</v>
      </c>
      <c r="VD144" s="53">
        <v>0</v>
      </c>
      <c r="VE144" s="53">
        <v>0</v>
      </c>
      <c r="VF144" s="53">
        <v>0</v>
      </c>
      <c r="VG144" s="53">
        <v>0</v>
      </c>
      <c r="VH144" s="53">
        <v>0</v>
      </c>
      <c r="VI144" s="53">
        <v>0</v>
      </c>
      <c r="VJ144" s="53">
        <v>0</v>
      </c>
      <c r="VK144" s="53">
        <v>0</v>
      </c>
      <c r="VL144" s="53">
        <v>0</v>
      </c>
      <c r="VM144" s="53">
        <v>0</v>
      </c>
      <c r="VN144" s="53">
        <v>0</v>
      </c>
      <c r="VO144" s="53">
        <v>0</v>
      </c>
      <c r="VP144" s="53">
        <v>0</v>
      </c>
      <c r="VQ144" s="53">
        <v>0</v>
      </c>
      <c r="VR144" s="53">
        <v>0</v>
      </c>
      <c r="VS144" s="53">
        <v>0</v>
      </c>
      <c r="VT144" s="53">
        <v>0</v>
      </c>
      <c r="VU144" s="53">
        <v>0</v>
      </c>
      <c r="VV144" s="53">
        <v>0</v>
      </c>
      <c r="VW144" s="53">
        <v>0</v>
      </c>
      <c r="VX144" s="74">
        <v>0</v>
      </c>
      <c r="VY144" s="65">
        <f t="shared" si="2"/>
        <v>140</v>
      </c>
    </row>
    <row r="145" spans="1:597">
      <c r="A145" s="51" t="s">
        <v>660</v>
      </c>
      <c r="B145" s="69" t="s">
        <v>2</v>
      </c>
      <c r="C145" t="s">
        <v>659</v>
      </c>
      <c r="D145" t="s">
        <v>661</v>
      </c>
      <c r="E145" t="s">
        <v>727</v>
      </c>
      <c r="F145" t="s">
        <v>694</v>
      </c>
      <c r="G145" t="s">
        <v>664</v>
      </c>
      <c r="H145" t="s">
        <v>891</v>
      </c>
      <c r="I145" t="s">
        <v>666</v>
      </c>
      <c r="J145" t="s">
        <v>1062</v>
      </c>
      <c r="K145" s="5" t="s">
        <v>893</v>
      </c>
      <c r="L145" t="s">
        <v>894</v>
      </c>
      <c r="M145">
        <v>15</v>
      </c>
      <c r="N145" s="52">
        <v>0</v>
      </c>
      <c r="O145" s="52">
        <v>0</v>
      </c>
      <c r="P145" s="52">
        <v>0</v>
      </c>
      <c r="Q145" s="53">
        <v>1945.72</v>
      </c>
      <c r="R145" s="53">
        <v>0</v>
      </c>
      <c r="S145" s="53">
        <v>2.56</v>
      </c>
      <c r="T145" s="53">
        <v>0</v>
      </c>
      <c r="U145" s="53">
        <v>0.3017295617066722</v>
      </c>
      <c r="V145" s="53">
        <v>0.45</v>
      </c>
      <c r="W145" s="2" t="s">
        <v>833</v>
      </c>
      <c r="X145" s="54">
        <v>2E-3</v>
      </c>
      <c r="Y145" s="54">
        <v>0.2</v>
      </c>
      <c r="Z145" t="s">
        <v>776</v>
      </c>
      <c r="AA145" t="s">
        <v>777</v>
      </c>
      <c r="AB145" s="54">
        <v>0.81705098408000898</v>
      </c>
      <c r="AC145" t="s">
        <v>778</v>
      </c>
      <c r="AD145" s="54">
        <v>0</v>
      </c>
      <c r="AE145" s="53">
        <v>0</v>
      </c>
      <c r="AG145" s="53">
        <v>0</v>
      </c>
      <c r="AI145" s="55">
        <v>0</v>
      </c>
      <c r="AJ145" s="5" t="s">
        <v>895</v>
      </c>
      <c r="AK145" t="s">
        <v>895</v>
      </c>
      <c r="AL145" s="1" t="s">
        <v>895</v>
      </c>
      <c r="AM145" s="5" t="s">
        <v>893</v>
      </c>
      <c r="AN145" t="s">
        <v>893</v>
      </c>
      <c r="AO145" t="s">
        <v>893</v>
      </c>
      <c r="AP145" t="s">
        <v>893</v>
      </c>
      <c r="AQ145" t="s">
        <v>893</v>
      </c>
      <c r="AR145" t="s">
        <v>893</v>
      </c>
      <c r="AS145" t="s">
        <v>893</v>
      </c>
      <c r="AT145" t="s">
        <v>893</v>
      </c>
      <c r="AU145" t="s">
        <v>893</v>
      </c>
      <c r="AV145" t="s">
        <v>893</v>
      </c>
      <c r="AW145" t="s">
        <v>893</v>
      </c>
      <c r="AX145" t="s">
        <v>893</v>
      </c>
      <c r="AY145" t="s">
        <v>893</v>
      </c>
      <c r="AZ145" t="s">
        <v>893</v>
      </c>
      <c r="BA145" t="s">
        <v>893</v>
      </c>
      <c r="BB145" t="s">
        <v>893</v>
      </c>
      <c r="BC145" t="s">
        <v>893</v>
      </c>
      <c r="BD145" t="s">
        <v>893</v>
      </c>
      <c r="BE145" t="s">
        <v>893</v>
      </c>
      <c r="BF145" t="s">
        <v>893</v>
      </c>
      <c r="BG145" t="s">
        <v>893</v>
      </c>
      <c r="BH145" t="s">
        <v>893</v>
      </c>
      <c r="BI145" t="s">
        <v>893</v>
      </c>
      <c r="BJ145" t="s">
        <v>893</v>
      </c>
      <c r="BK145" t="s">
        <v>893</v>
      </c>
      <c r="BL145" t="s">
        <v>893</v>
      </c>
      <c r="BM145" s="1" t="s">
        <v>893</v>
      </c>
      <c r="BN145" s="5" t="s">
        <v>894</v>
      </c>
      <c r="BO145" t="s">
        <v>894</v>
      </c>
      <c r="BP145" t="s">
        <v>894</v>
      </c>
      <c r="BQ145" t="s">
        <v>894</v>
      </c>
      <c r="BR145" t="s">
        <v>894</v>
      </c>
      <c r="BS145" t="s">
        <v>894</v>
      </c>
      <c r="BT145" t="s">
        <v>894</v>
      </c>
      <c r="BU145" t="s">
        <v>894</v>
      </c>
      <c r="BV145" t="s">
        <v>894</v>
      </c>
      <c r="BW145" t="s">
        <v>894</v>
      </c>
      <c r="BX145" t="s">
        <v>894</v>
      </c>
      <c r="BY145" t="s">
        <v>894</v>
      </c>
      <c r="BZ145" t="s">
        <v>894</v>
      </c>
      <c r="CA145" t="s">
        <v>894</v>
      </c>
      <c r="CB145" t="s">
        <v>894</v>
      </c>
      <c r="CC145" t="s">
        <v>894</v>
      </c>
      <c r="CD145" t="s">
        <v>894</v>
      </c>
      <c r="CE145" t="s">
        <v>894</v>
      </c>
      <c r="CF145" t="s">
        <v>894</v>
      </c>
      <c r="CG145" t="s">
        <v>894</v>
      </c>
      <c r="CH145" t="s">
        <v>894</v>
      </c>
      <c r="CI145" t="s">
        <v>894</v>
      </c>
      <c r="CJ145" t="s">
        <v>894</v>
      </c>
      <c r="CK145" t="s">
        <v>894</v>
      </c>
      <c r="CL145" t="s">
        <v>894</v>
      </c>
      <c r="CM145" t="s">
        <v>894</v>
      </c>
      <c r="CN145" s="1" t="s">
        <v>894</v>
      </c>
      <c r="CO145" s="56">
        <v>1945.72</v>
      </c>
      <c r="CP145" s="53">
        <v>1945.72</v>
      </c>
      <c r="CQ145" s="53">
        <v>1945.72</v>
      </c>
      <c r="CR145" s="53">
        <v>1945.72</v>
      </c>
      <c r="CS145" s="53">
        <v>1945.72</v>
      </c>
      <c r="CT145" s="53">
        <v>1945.72</v>
      </c>
      <c r="CU145" s="53">
        <v>1945.72</v>
      </c>
      <c r="CV145" s="53">
        <v>1945.72</v>
      </c>
      <c r="CW145" s="53">
        <v>1945.72</v>
      </c>
      <c r="CX145" s="53">
        <v>1945.72</v>
      </c>
      <c r="CY145" s="53">
        <v>1945.72</v>
      </c>
      <c r="CZ145" s="53">
        <v>1945.72</v>
      </c>
      <c r="DA145" s="53">
        <v>1945.72</v>
      </c>
      <c r="DB145" s="53">
        <v>1945.72</v>
      </c>
      <c r="DC145" s="53">
        <v>1945.72</v>
      </c>
      <c r="DD145" s="53">
        <v>1945.72</v>
      </c>
      <c r="DE145" s="53">
        <v>1945.72</v>
      </c>
      <c r="DF145" s="53">
        <v>1945.72</v>
      </c>
      <c r="DG145" s="53">
        <v>1945.72</v>
      </c>
      <c r="DH145" s="53">
        <v>1945.72</v>
      </c>
      <c r="DI145" s="53">
        <v>1945.72</v>
      </c>
      <c r="DJ145" s="53">
        <v>1945.72</v>
      </c>
      <c r="DK145" s="53">
        <v>1945.72</v>
      </c>
      <c r="DL145" s="53">
        <v>1945.72</v>
      </c>
      <c r="DM145" s="53">
        <v>1945.72</v>
      </c>
      <c r="DN145" s="53">
        <v>1945.72</v>
      </c>
      <c r="DO145" s="57">
        <v>1945.72</v>
      </c>
      <c r="DP145" s="58">
        <v>0</v>
      </c>
      <c r="DQ145" s="59">
        <v>0</v>
      </c>
      <c r="DR145" s="59">
        <v>0</v>
      </c>
      <c r="DS145" s="59">
        <v>0</v>
      </c>
      <c r="DT145" s="59">
        <v>0</v>
      </c>
      <c r="DU145" s="59">
        <v>0</v>
      </c>
      <c r="DV145" s="59">
        <v>0</v>
      </c>
      <c r="DW145" s="59">
        <v>0</v>
      </c>
      <c r="DX145" s="59">
        <v>0</v>
      </c>
      <c r="DY145" s="59">
        <v>0</v>
      </c>
      <c r="DZ145" s="59">
        <v>0</v>
      </c>
      <c r="EA145" s="59">
        <v>0</v>
      </c>
      <c r="EB145" s="59">
        <v>0</v>
      </c>
      <c r="EC145" s="59">
        <v>0</v>
      </c>
      <c r="ED145" s="59">
        <v>0</v>
      </c>
      <c r="EE145" s="59">
        <v>0</v>
      </c>
      <c r="EF145" s="59">
        <v>0</v>
      </c>
      <c r="EG145" s="59">
        <v>0</v>
      </c>
      <c r="EH145" s="59">
        <v>0</v>
      </c>
      <c r="EI145" s="59">
        <v>0</v>
      </c>
      <c r="EJ145" s="59">
        <v>0</v>
      </c>
      <c r="EK145" s="59">
        <v>0</v>
      </c>
      <c r="EL145" s="59">
        <v>0</v>
      </c>
      <c r="EM145" s="59">
        <v>0</v>
      </c>
      <c r="EN145" s="59">
        <v>0</v>
      </c>
      <c r="EO145" s="59">
        <v>0</v>
      </c>
      <c r="EP145" s="59">
        <v>0</v>
      </c>
      <c r="EQ145" s="72">
        <v>0</v>
      </c>
      <c r="ER145" s="59">
        <v>0</v>
      </c>
      <c r="ES145" s="59">
        <v>0</v>
      </c>
      <c r="ET145" s="59">
        <v>0</v>
      </c>
      <c r="EU145" s="59">
        <v>0</v>
      </c>
      <c r="EV145" s="59">
        <v>0</v>
      </c>
      <c r="EW145" s="59">
        <v>0</v>
      </c>
      <c r="EX145" s="59">
        <v>0</v>
      </c>
      <c r="EY145" s="59">
        <v>0</v>
      </c>
      <c r="EZ145" s="59">
        <v>0</v>
      </c>
      <c r="FA145" s="59">
        <v>0</v>
      </c>
      <c r="FB145" s="59">
        <v>0</v>
      </c>
      <c r="FC145" s="59">
        <v>0</v>
      </c>
      <c r="FD145" s="59">
        <v>0</v>
      </c>
      <c r="FE145" s="59">
        <v>0</v>
      </c>
      <c r="FF145" s="59">
        <v>0</v>
      </c>
      <c r="FG145" s="59">
        <v>0</v>
      </c>
      <c r="FH145" s="59">
        <v>0</v>
      </c>
      <c r="FI145" s="59">
        <v>0</v>
      </c>
      <c r="FJ145" s="59">
        <v>0</v>
      </c>
      <c r="FK145" s="59">
        <v>0</v>
      </c>
      <c r="FL145" s="59">
        <v>0</v>
      </c>
      <c r="FM145" s="59">
        <v>0</v>
      </c>
      <c r="FN145" s="59">
        <v>0</v>
      </c>
      <c r="FO145" s="55">
        <v>0</v>
      </c>
      <c r="FP145" s="58">
        <v>0</v>
      </c>
      <c r="FQ145" s="59">
        <v>0</v>
      </c>
      <c r="FR145" s="59">
        <v>0</v>
      </c>
      <c r="FS145" s="59">
        <v>0</v>
      </c>
      <c r="FT145" s="59">
        <v>0</v>
      </c>
      <c r="FU145" s="59">
        <v>0</v>
      </c>
      <c r="FV145" s="59">
        <v>0</v>
      </c>
      <c r="FW145" s="59">
        <v>0</v>
      </c>
      <c r="FX145" s="59">
        <v>0</v>
      </c>
      <c r="FY145" s="59">
        <v>0</v>
      </c>
      <c r="FZ145" s="59">
        <v>0</v>
      </c>
      <c r="GA145" s="59">
        <v>0</v>
      </c>
      <c r="GB145" s="59">
        <v>0</v>
      </c>
      <c r="GC145" s="59">
        <v>0</v>
      </c>
      <c r="GD145" s="59">
        <v>0</v>
      </c>
      <c r="GE145" s="59">
        <v>0</v>
      </c>
      <c r="GF145" s="59">
        <v>0</v>
      </c>
      <c r="GG145" s="59">
        <v>0</v>
      </c>
      <c r="GH145" s="59">
        <v>0</v>
      </c>
      <c r="GI145" s="59">
        <v>0</v>
      </c>
      <c r="GJ145" s="59">
        <v>0</v>
      </c>
      <c r="GK145" s="59">
        <v>0</v>
      </c>
      <c r="GL145" s="59">
        <v>0</v>
      </c>
      <c r="GM145" s="59">
        <v>0</v>
      </c>
      <c r="GN145" s="55">
        <v>0</v>
      </c>
      <c r="GO145" s="58">
        <v>2.1996571361649222</v>
      </c>
      <c r="GP145" s="59">
        <v>4.0012307672689893</v>
      </c>
      <c r="GQ145" s="59">
        <v>6.5672773710749262</v>
      </c>
      <c r="GR145" s="59">
        <v>9.5594011404621266</v>
      </c>
      <c r="GS145" s="59">
        <v>13.112325215440322</v>
      </c>
      <c r="GT145" s="59">
        <v>17.960669638357178</v>
      </c>
      <c r="GU145" s="59">
        <v>22.643379834251377</v>
      </c>
      <c r="GV145" s="59">
        <v>26.191786690693913</v>
      </c>
      <c r="GW145" s="59">
        <v>27.620198814746427</v>
      </c>
      <c r="GX145" s="59">
        <v>26.314108017069142</v>
      </c>
      <c r="GY145" s="59">
        <v>22.39049574580558</v>
      </c>
      <c r="GZ145" s="59">
        <v>16.185281669763636</v>
      </c>
      <c r="HA145" s="59">
        <v>10.20621970766866</v>
      </c>
      <c r="HB145" s="59">
        <v>5.3104877704590852</v>
      </c>
      <c r="HC145" s="59">
        <v>2.4175377499001907</v>
      </c>
      <c r="HD145" s="59">
        <v>0</v>
      </c>
      <c r="HE145" s="59">
        <v>0</v>
      </c>
      <c r="HF145" s="59">
        <v>0</v>
      </c>
      <c r="HG145" s="59">
        <v>0</v>
      </c>
      <c r="HH145" s="59">
        <v>0</v>
      </c>
      <c r="HI145" s="59">
        <v>0</v>
      </c>
      <c r="HJ145" s="59">
        <v>0</v>
      </c>
      <c r="HK145" s="59">
        <v>0</v>
      </c>
      <c r="HL145" s="59">
        <v>0</v>
      </c>
      <c r="HM145" s="55">
        <v>0</v>
      </c>
      <c r="HN145" s="58">
        <v>2.1996571361649222</v>
      </c>
      <c r="HO145" s="59">
        <v>6.2008879034339115</v>
      </c>
      <c r="HP145" s="59">
        <v>12.768165274508839</v>
      </c>
      <c r="HQ145" s="59">
        <v>22.327566414970967</v>
      </c>
      <c r="HR145" s="59">
        <v>35.439891630411289</v>
      </c>
      <c r="HS145" s="59">
        <v>53.40056126876847</v>
      </c>
      <c r="HT145" s="59">
        <v>76.043941103019847</v>
      </c>
      <c r="HU145" s="59">
        <v>102.23572779371376</v>
      </c>
      <c r="HV145" s="59">
        <v>129.85592660846018</v>
      </c>
      <c r="HW145" s="59">
        <v>156.17003462552933</v>
      </c>
      <c r="HX145" s="59">
        <v>178.56053037133489</v>
      </c>
      <c r="HY145" s="59">
        <v>194.74581204109853</v>
      </c>
      <c r="HZ145" s="59">
        <v>204.95203174876718</v>
      </c>
      <c r="IA145" s="59">
        <v>210.26251951922626</v>
      </c>
      <c r="IB145" s="59">
        <v>212.68005726912645</v>
      </c>
      <c r="IC145" s="59">
        <v>212.68005726912645</v>
      </c>
      <c r="ID145" s="59">
        <v>212.68005726912645</v>
      </c>
      <c r="IE145" s="59">
        <v>212.68005726912645</v>
      </c>
      <c r="IF145" s="59">
        <v>212.68005726912645</v>
      </c>
      <c r="IG145" s="59">
        <v>212.68005726912645</v>
      </c>
      <c r="IH145" s="59">
        <v>212.68005726912645</v>
      </c>
      <c r="II145" s="59">
        <v>212.68005726912645</v>
      </c>
      <c r="IJ145" s="59">
        <v>212.68005726912645</v>
      </c>
      <c r="IK145" s="59">
        <v>212.68005726912645</v>
      </c>
      <c r="IL145" s="71">
        <v>212.68005726912645</v>
      </c>
      <c r="IM145" s="72">
        <v>0</v>
      </c>
      <c r="IN145" s="59">
        <v>0</v>
      </c>
      <c r="IO145" s="59">
        <v>0</v>
      </c>
      <c r="IP145" s="59">
        <v>0</v>
      </c>
      <c r="IQ145" s="59">
        <v>0</v>
      </c>
      <c r="IR145" s="59">
        <v>0</v>
      </c>
      <c r="IS145" s="59">
        <v>0</v>
      </c>
      <c r="IT145" s="59">
        <v>0</v>
      </c>
      <c r="IU145" s="59">
        <v>0</v>
      </c>
      <c r="IV145" s="59">
        <v>0</v>
      </c>
      <c r="IW145" s="59">
        <v>0</v>
      </c>
      <c r="IX145" s="59">
        <v>0</v>
      </c>
      <c r="IY145" s="59">
        <v>0</v>
      </c>
      <c r="IZ145" s="59">
        <v>0</v>
      </c>
      <c r="JA145" s="59">
        <v>0</v>
      </c>
      <c r="JB145" s="59">
        <v>0</v>
      </c>
      <c r="JC145" s="59">
        <v>0</v>
      </c>
      <c r="JD145" s="59">
        <v>0</v>
      </c>
      <c r="JE145" s="59">
        <v>0</v>
      </c>
      <c r="JF145" s="59">
        <v>0</v>
      </c>
      <c r="JG145" s="59">
        <v>0</v>
      </c>
      <c r="JH145" s="59">
        <v>0</v>
      </c>
      <c r="JI145" s="59">
        <v>0</v>
      </c>
      <c r="JJ145" s="59">
        <v>0</v>
      </c>
      <c r="JK145" s="55">
        <v>0</v>
      </c>
      <c r="JL145" s="58">
        <v>0</v>
      </c>
      <c r="JM145" s="59">
        <v>0</v>
      </c>
      <c r="JN145" s="59">
        <v>0</v>
      </c>
      <c r="JO145" s="59">
        <v>0</v>
      </c>
      <c r="JP145" s="59">
        <v>0</v>
      </c>
      <c r="JQ145" s="59">
        <v>0</v>
      </c>
      <c r="JR145" s="59">
        <v>0</v>
      </c>
      <c r="JS145" s="59">
        <v>0</v>
      </c>
      <c r="JT145" s="59">
        <v>0</v>
      </c>
      <c r="JU145" s="59">
        <v>0</v>
      </c>
      <c r="JV145" s="59">
        <v>0</v>
      </c>
      <c r="JW145" s="59">
        <v>0</v>
      </c>
      <c r="JX145" s="59">
        <v>0</v>
      </c>
      <c r="JY145" s="59">
        <v>0</v>
      </c>
      <c r="JZ145" s="59">
        <v>0</v>
      </c>
      <c r="KA145" s="59">
        <v>0</v>
      </c>
      <c r="KB145" s="59">
        <v>0</v>
      </c>
      <c r="KC145" s="59">
        <v>0</v>
      </c>
      <c r="KD145" s="59">
        <v>0</v>
      </c>
      <c r="KE145" s="59">
        <v>0</v>
      </c>
      <c r="KF145" s="59">
        <v>0</v>
      </c>
      <c r="KG145" s="59">
        <v>0</v>
      </c>
      <c r="KH145" s="59">
        <v>0</v>
      </c>
      <c r="KI145" s="59">
        <v>0</v>
      </c>
      <c r="KJ145" s="55">
        <v>0</v>
      </c>
      <c r="KK145" s="58">
        <v>1.8697085657401837</v>
      </c>
      <c r="KL145" s="59">
        <v>3.4010461521786413</v>
      </c>
      <c r="KM145" s="59">
        <v>5.5821857654136871</v>
      </c>
      <c r="KN145" s="59">
        <v>8.125490969392807</v>
      </c>
      <c r="KO145" s="59">
        <v>11.145476433124273</v>
      </c>
      <c r="KP145" s="59">
        <v>15.266569192603601</v>
      </c>
      <c r="KQ145" s="59">
        <v>19.246872859113669</v>
      </c>
      <c r="KR145" s="59">
        <v>22.263018687089826</v>
      </c>
      <c r="KS145" s="59">
        <v>23.477168992534462</v>
      </c>
      <c r="KT145" s="59">
        <v>22.366991814508768</v>
      </c>
      <c r="KU145" s="59">
        <v>19.031921383934744</v>
      </c>
      <c r="KV145" s="59">
        <v>13.757489419299091</v>
      </c>
      <c r="KW145" s="59">
        <v>8.6752867515183603</v>
      </c>
      <c r="KX145" s="59">
        <v>4.5139146048902221</v>
      </c>
      <c r="KY145" s="59">
        <v>2.0549070874151618</v>
      </c>
      <c r="KZ145" s="59">
        <v>0</v>
      </c>
      <c r="LA145" s="59">
        <v>0</v>
      </c>
      <c r="LB145" s="59">
        <v>0</v>
      </c>
      <c r="LC145" s="59">
        <v>0</v>
      </c>
      <c r="LD145" s="59">
        <v>0</v>
      </c>
      <c r="LE145" s="59">
        <v>0</v>
      </c>
      <c r="LF145" s="59">
        <v>0</v>
      </c>
      <c r="LG145" s="59">
        <v>0</v>
      </c>
      <c r="LH145" s="59">
        <v>0</v>
      </c>
      <c r="LI145" s="55">
        <v>0</v>
      </c>
      <c r="LJ145" s="58">
        <v>1.8697085657401837</v>
      </c>
      <c r="LK145" s="59">
        <v>5.270754717918825</v>
      </c>
      <c r="LL145" s="59">
        <v>10.852940483332512</v>
      </c>
      <c r="LM145" s="59">
        <v>18.978431452725317</v>
      </c>
      <c r="LN145" s="59">
        <v>30.12390788584959</v>
      </c>
      <c r="LO145" s="59">
        <v>45.390477078453188</v>
      </c>
      <c r="LP145" s="59">
        <v>64.637349937566853</v>
      </c>
      <c r="LQ145" s="59">
        <v>86.900368624656679</v>
      </c>
      <c r="LR145" s="59">
        <v>110.37753761719114</v>
      </c>
      <c r="LS145" s="59">
        <v>132.7445294316999</v>
      </c>
      <c r="LT145" s="59">
        <v>151.77645081563463</v>
      </c>
      <c r="LU145" s="59">
        <v>165.53394023493371</v>
      </c>
      <c r="LV145" s="59">
        <v>174.20922698645208</v>
      </c>
      <c r="LW145" s="59">
        <v>178.72314159134231</v>
      </c>
      <c r="LX145" s="59">
        <v>180.77804867875747</v>
      </c>
      <c r="LY145" s="59">
        <v>180.77804867875747</v>
      </c>
      <c r="LZ145" s="59">
        <v>180.77804867875747</v>
      </c>
      <c r="MA145" s="59">
        <v>180.77804867875747</v>
      </c>
      <c r="MB145" s="59">
        <v>180.77804867875747</v>
      </c>
      <c r="MC145" s="59">
        <v>180.77804867875747</v>
      </c>
      <c r="MD145" s="59">
        <v>180.77804867875747</v>
      </c>
      <c r="ME145" s="59">
        <v>180.77804867875747</v>
      </c>
      <c r="MF145" s="59">
        <v>180.77804867875747</v>
      </c>
      <c r="MG145" s="59">
        <v>180.77804867875747</v>
      </c>
      <c r="MH145" s="71">
        <v>180.77804867875747</v>
      </c>
      <c r="MI145" s="72">
        <v>0</v>
      </c>
      <c r="MJ145" s="59">
        <v>0</v>
      </c>
      <c r="MK145" s="59">
        <v>0</v>
      </c>
      <c r="ML145" s="59">
        <v>0</v>
      </c>
      <c r="MM145" s="59">
        <v>0</v>
      </c>
      <c r="MN145" s="59">
        <v>0</v>
      </c>
      <c r="MO145" s="59">
        <v>0</v>
      </c>
      <c r="MP145" s="59">
        <v>0</v>
      </c>
      <c r="MQ145" s="59">
        <v>0</v>
      </c>
      <c r="MR145" s="59">
        <v>0</v>
      </c>
      <c r="MS145" s="59">
        <v>0</v>
      </c>
      <c r="MT145" s="59">
        <v>0</v>
      </c>
      <c r="MU145" s="59">
        <v>0</v>
      </c>
      <c r="MV145" s="59">
        <v>0</v>
      </c>
      <c r="MW145" s="59">
        <v>0</v>
      </c>
      <c r="MX145" s="59">
        <v>0</v>
      </c>
      <c r="MY145" s="59">
        <v>0</v>
      </c>
      <c r="MZ145" s="59">
        <v>0</v>
      </c>
      <c r="NA145" s="59">
        <v>0</v>
      </c>
      <c r="NB145" s="59">
        <v>0</v>
      </c>
      <c r="NC145" s="59">
        <v>0</v>
      </c>
      <c r="ND145" s="59">
        <v>0</v>
      </c>
      <c r="NE145" s="59">
        <v>0</v>
      </c>
      <c r="NF145" s="59">
        <v>0</v>
      </c>
      <c r="NG145" s="55">
        <v>0</v>
      </c>
      <c r="NH145" s="58">
        <v>0</v>
      </c>
      <c r="NI145" s="59">
        <v>0</v>
      </c>
      <c r="NJ145" s="59">
        <v>0</v>
      </c>
      <c r="NK145" s="59">
        <v>0</v>
      </c>
      <c r="NL145" s="59">
        <v>0</v>
      </c>
      <c r="NM145" s="59">
        <v>0</v>
      </c>
      <c r="NN145" s="59">
        <v>0</v>
      </c>
      <c r="NO145" s="59">
        <v>0</v>
      </c>
      <c r="NP145" s="59">
        <v>0</v>
      </c>
      <c r="NQ145" s="59">
        <v>0</v>
      </c>
      <c r="NR145" s="59">
        <v>0</v>
      </c>
      <c r="NS145" s="59">
        <v>0</v>
      </c>
      <c r="NT145" s="59">
        <v>0</v>
      </c>
      <c r="NU145" s="59">
        <v>0</v>
      </c>
      <c r="NV145" s="59">
        <v>0</v>
      </c>
      <c r="NW145" s="59">
        <v>0</v>
      </c>
      <c r="NX145" s="59">
        <v>0</v>
      </c>
      <c r="NY145" s="59">
        <v>0</v>
      </c>
      <c r="NZ145" s="59">
        <v>0</v>
      </c>
      <c r="OA145" s="59">
        <v>0</v>
      </c>
      <c r="OB145" s="59">
        <v>0</v>
      </c>
      <c r="OC145" s="59">
        <v>0</v>
      </c>
      <c r="OD145" s="59">
        <v>0</v>
      </c>
      <c r="OE145" s="59">
        <v>0</v>
      </c>
      <c r="OF145" s="55">
        <v>0</v>
      </c>
      <c r="OG145" s="58">
        <v>0</v>
      </c>
      <c r="OH145" s="59">
        <v>0</v>
      </c>
      <c r="OI145" s="59">
        <v>0</v>
      </c>
      <c r="OJ145" s="59">
        <v>0</v>
      </c>
      <c r="OK145" s="59">
        <v>0</v>
      </c>
      <c r="OL145" s="59">
        <v>0</v>
      </c>
      <c r="OM145" s="59">
        <v>0</v>
      </c>
      <c r="ON145" s="59">
        <v>0</v>
      </c>
      <c r="OO145" s="59">
        <v>0</v>
      </c>
      <c r="OP145" s="59">
        <v>0</v>
      </c>
      <c r="OQ145" s="59">
        <v>0</v>
      </c>
      <c r="OR145" s="59">
        <v>0</v>
      </c>
      <c r="OS145" s="59">
        <v>0</v>
      </c>
      <c r="OT145" s="59">
        <v>0</v>
      </c>
      <c r="OU145" s="59">
        <v>0</v>
      </c>
      <c r="OV145" s="59">
        <v>0</v>
      </c>
      <c r="OW145" s="59">
        <v>0</v>
      </c>
      <c r="OX145" s="59">
        <v>0</v>
      </c>
      <c r="OY145" s="59">
        <v>0</v>
      </c>
      <c r="OZ145" s="59">
        <v>0</v>
      </c>
      <c r="PA145" s="59">
        <v>0</v>
      </c>
      <c r="PB145" s="59">
        <v>0</v>
      </c>
      <c r="PC145" s="59">
        <v>0</v>
      </c>
      <c r="PD145" s="59">
        <v>0</v>
      </c>
      <c r="PE145" s="55">
        <v>0</v>
      </c>
      <c r="PF145" s="58">
        <v>0</v>
      </c>
      <c r="PG145" s="59">
        <v>0</v>
      </c>
      <c r="PH145" s="59">
        <v>0</v>
      </c>
      <c r="PI145" s="59">
        <v>0</v>
      </c>
      <c r="PJ145" s="59">
        <v>0</v>
      </c>
      <c r="PK145" s="59">
        <v>0</v>
      </c>
      <c r="PL145" s="59">
        <v>0</v>
      </c>
      <c r="PM145" s="59">
        <v>0</v>
      </c>
      <c r="PN145" s="59">
        <v>0</v>
      </c>
      <c r="PO145" s="59">
        <v>0</v>
      </c>
      <c r="PP145" s="59">
        <v>0</v>
      </c>
      <c r="PQ145" s="59">
        <v>0</v>
      </c>
      <c r="PR145" s="59">
        <v>0</v>
      </c>
      <c r="PS145" s="59">
        <v>0</v>
      </c>
      <c r="PT145" s="59">
        <v>0</v>
      </c>
      <c r="PU145" s="59">
        <v>0</v>
      </c>
      <c r="PV145" s="59">
        <v>0</v>
      </c>
      <c r="PW145" s="59">
        <v>0</v>
      </c>
      <c r="PX145" s="59">
        <v>0</v>
      </c>
      <c r="PY145" s="59">
        <v>0</v>
      </c>
      <c r="PZ145" s="59">
        <v>0</v>
      </c>
      <c r="QA145" s="59">
        <v>0</v>
      </c>
      <c r="QB145" s="59">
        <v>0</v>
      </c>
      <c r="QC145" s="59">
        <v>0</v>
      </c>
      <c r="QD145" s="71">
        <v>0</v>
      </c>
      <c r="QE145" s="72">
        <v>0</v>
      </c>
      <c r="QF145" s="59">
        <v>0</v>
      </c>
      <c r="QG145" s="59">
        <v>0</v>
      </c>
      <c r="QH145" s="59">
        <v>0</v>
      </c>
      <c r="QI145" s="59">
        <v>0</v>
      </c>
      <c r="QJ145" s="59">
        <v>0</v>
      </c>
      <c r="QK145" s="59">
        <v>0</v>
      </c>
      <c r="QL145" s="59">
        <v>0</v>
      </c>
      <c r="QM145" s="59">
        <v>0</v>
      </c>
      <c r="QN145" s="59">
        <v>0</v>
      </c>
      <c r="QO145" s="59">
        <v>0</v>
      </c>
      <c r="QP145" s="59">
        <v>0</v>
      </c>
      <c r="QQ145" s="59">
        <v>0</v>
      </c>
      <c r="QR145" s="59">
        <v>0</v>
      </c>
      <c r="QS145" s="59">
        <v>0</v>
      </c>
      <c r="QT145" s="59">
        <v>0</v>
      </c>
      <c r="QU145" s="59">
        <v>0</v>
      </c>
      <c r="QV145" s="59">
        <v>0</v>
      </c>
      <c r="QW145" s="59">
        <v>0</v>
      </c>
      <c r="QX145" s="59">
        <v>0</v>
      </c>
      <c r="QY145" s="59">
        <v>0</v>
      </c>
      <c r="QZ145" s="59">
        <v>0</v>
      </c>
      <c r="RA145" s="59">
        <v>0</v>
      </c>
      <c r="RB145" s="59">
        <v>0</v>
      </c>
      <c r="RC145" s="55">
        <v>0</v>
      </c>
      <c r="RD145" s="58">
        <v>0</v>
      </c>
      <c r="RE145" s="59">
        <v>0</v>
      </c>
      <c r="RF145" s="59">
        <v>0</v>
      </c>
      <c r="RG145" s="59">
        <v>0</v>
      </c>
      <c r="RH145" s="59">
        <v>0</v>
      </c>
      <c r="RI145" s="59">
        <v>0</v>
      </c>
      <c r="RJ145" s="59">
        <v>0</v>
      </c>
      <c r="RK145" s="59">
        <v>0</v>
      </c>
      <c r="RL145" s="59">
        <v>0</v>
      </c>
      <c r="RM145" s="59">
        <v>0</v>
      </c>
      <c r="RN145" s="59">
        <v>0</v>
      </c>
      <c r="RO145" s="59">
        <v>0</v>
      </c>
      <c r="RP145" s="59">
        <v>0</v>
      </c>
      <c r="RQ145" s="59">
        <v>0</v>
      </c>
      <c r="RR145" s="59">
        <v>0</v>
      </c>
      <c r="RS145" s="59">
        <v>0</v>
      </c>
      <c r="RT145" s="59">
        <v>0</v>
      </c>
      <c r="RU145" s="59">
        <v>0</v>
      </c>
      <c r="RV145" s="59">
        <v>0</v>
      </c>
      <c r="RW145" s="59">
        <v>0</v>
      </c>
      <c r="RX145" s="59">
        <v>0</v>
      </c>
      <c r="RY145" s="59">
        <v>0</v>
      </c>
      <c r="RZ145" s="59">
        <v>0</v>
      </c>
      <c r="SA145" s="59">
        <v>0</v>
      </c>
      <c r="SB145" s="55">
        <v>0</v>
      </c>
      <c r="SC145" s="58">
        <v>0</v>
      </c>
      <c r="SD145" s="59">
        <v>0</v>
      </c>
      <c r="SE145" s="59">
        <v>0</v>
      </c>
      <c r="SF145" s="59">
        <v>0</v>
      </c>
      <c r="SG145" s="59">
        <v>0</v>
      </c>
      <c r="SH145" s="59">
        <v>0</v>
      </c>
      <c r="SI145" s="59">
        <v>0</v>
      </c>
      <c r="SJ145" s="59">
        <v>0</v>
      </c>
      <c r="SK145" s="59">
        <v>0</v>
      </c>
      <c r="SL145" s="59">
        <v>0</v>
      </c>
      <c r="SM145" s="59">
        <v>0</v>
      </c>
      <c r="SN145" s="59">
        <v>0</v>
      </c>
      <c r="SO145" s="59">
        <v>0</v>
      </c>
      <c r="SP145" s="59">
        <v>0</v>
      </c>
      <c r="SQ145" s="59">
        <v>0</v>
      </c>
      <c r="SR145" s="59">
        <v>0</v>
      </c>
      <c r="SS145" s="59">
        <v>0</v>
      </c>
      <c r="ST145" s="59">
        <v>0</v>
      </c>
      <c r="SU145" s="59">
        <v>0</v>
      </c>
      <c r="SV145" s="59">
        <v>0</v>
      </c>
      <c r="SW145" s="59">
        <v>0</v>
      </c>
      <c r="SX145" s="59">
        <v>0</v>
      </c>
      <c r="SY145" s="59">
        <v>0</v>
      </c>
      <c r="SZ145" s="59">
        <v>0</v>
      </c>
      <c r="TA145" s="55">
        <v>0</v>
      </c>
      <c r="TB145" s="58">
        <v>0</v>
      </c>
      <c r="TC145" s="59">
        <v>0</v>
      </c>
      <c r="TD145" s="59">
        <v>0</v>
      </c>
      <c r="TE145" s="59">
        <v>0</v>
      </c>
      <c r="TF145" s="59">
        <v>0</v>
      </c>
      <c r="TG145" s="59">
        <v>0</v>
      </c>
      <c r="TH145" s="59">
        <v>0</v>
      </c>
      <c r="TI145" s="59">
        <v>0</v>
      </c>
      <c r="TJ145" s="59">
        <v>0</v>
      </c>
      <c r="TK145" s="59">
        <v>0</v>
      </c>
      <c r="TL145" s="59">
        <v>0</v>
      </c>
      <c r="TM145" s="59">
        <v>0</v>
      </c>
      <c r="TN145" s="59">
        <v>0</v>
      </c>
      <c r="TO145" s="59">
        <v>0</v>
      </c>
      <c r="TP145" s="59">
        <v>0</v>
      </c>
      <c r="TQ145" s="59">
        <v>0</v>
      </c>
      <c r="TR145" s="59">
        <v>0</v>
      </c>
      <c r="TS145" s="59">
        <v>0</v>
      </c>
      <c r="TT145" s="59">
        <v>0</v>
      </c>
      <c r="TU145" s="59">
        <v>0</v>
      </c>
      <c r="TV145" s="59">
        <v>0</v>
      </c>
      <c r="TW145" s="59">
        <v>0</v>
      </c>
      <c r="TX145" s="59">
        <v>0</v>
      </c>
      <c r="TY145" s="59">
        <v>0</v>
      </c>
      <c r="TZ145" s="71">
        <v>0</v>
      </c>
      <c r="UA145" s="73">
        <v>0</v>
      </c>
      <c r="UB145" s="53">
        <v>0</v>
      </c>
      <c r="UC145" s="53">
        <v>0</v>
      </c>
      <c r="UD145" s="53">
        <v>0</v>
      </c>
      <c r="UE145" s="53">
        <v>0</v>
      </c>
      <c r="UF145" s="53">
        <v>0</v>
      </c>
      <c r="UG145" s="53">
        <v>0</v>
      </c>
      <c r="UH145" s="53">
        <v>0</v>
      </c>
      <c r="UI145" s="53">
        <v>0</v>
      </c>
      <c r="UJ145" s="53">
        <v>0</v>
      </c>
      <c r="UK145" s="53">
        <v>0</v>
      </c>
      <c r="UL145" s="53">
        <v>0</v>
      </c>
      <c r="UM145" s="53">
        <v>0</v>
      </c>
      <c r="UN145" s="53">
        <v>0</v>
      </c>
      <c r="UO145" s="53">
        <v>0</v>
      </c>
      <c r="UP145" s="53">
        <v>0</v>
      </c>
      <c r="UQ145" s="53">
        <v>0</v>
      </c>
      <c r="UR145" s="53">
        <v>0</v>
      </c>
      <c r="US145" s="53">
        <v>0</v>
      </c>
      <c r="UT145" s="53">
        <v>0</v>
      </c>
      <c r="UU145" s="53">
        <v>0</v>
      </c>
      <c r="UV145" s="53">
        <v>0</v>
      </c>
      <c r="UW145" s="53">
        <v>0</v>
      </c>
      <c r="UX145" s="53">
        <v>0</v>
      </c>
      <c r="UY145" s="74">
        <v>0</v>
      </c>
      <c r="UZ145" s="73">
        <v>0</v>
      </c>
      <c r="VA145" s="53">
        <v>0</v>
      </c>
      <c r="VB145" s="53">
        <v>0</v>
      </c>
      <c r="VC145" s="53">
        <v>0</v>
      </c>
      <c r="VD145" s="53">
        <v>0</v>
      </c>
      <c r="VE145" s="53">
        <v>0</v>
      </c>
      <c r="VF145" s="53">
        <v>0</v>
      </c>
      <c r="VG145" s="53">
        <v>0</v>
      </c>
      <c r="VH145" s="53">
        <v>0</v>
      </c>
      <c r="VI145" s="53">
        <v>0</v>
      </c>
      <c r="VJ145" s="53">
        <v>0</v>
      </c>
      <c r="VK145" s="53">
        <v>0</v>
      </c>
      <c r="VL145" s="53">
        <v>0</v>
      </c>
      <c r="VM145" s="53">
        <v>0</v>
      </c>
      <c r="VN145" s="53">
        <v>0</v>
      </c>
      <c r="VO145" s="53">
        <v>0</v>
      </c>
      <c r="VP145" s="53">
        <v>0</v>
      </c>
      <c r="VQ145" s="53">
        <v>0</v>
      </c>
      <c r="VR145" s="53">
        <v>0</v>
      </c>
      <c r="VS145" s="53">
        <v>0</v>
      </c>
      <c r="VT145" s="53">
        <v>0</v>
      </c>
      <c r="VU145" s="53">
        <v>0</v>
      </c>
      <c r="VV145" s="53">
        <v>0</v>
      </c>
      <c r="VW145" s="53">
        <v>0</v>
      </c>
      <c r="VX145" s="74">
        <v>0</v>
      </c>
      <c r="VY145" s="65">
        <f t="shared" si="2"/>
        <v>141</v>
      </c>
    </row>
    <row r="146" spans="1:597">
      <c r="A146" s="51" t="s">
        <v>660</v>
      </c>
      <c r="B146" s="69" t="s">
        <v>2</v>
      </c>
      <c r="C146" t="s">
        <v>659</v>
      </c>
      <c r="D146" t="s">
        <v>661</v>
      </c>
      <c r="E146" t="s">
        <v>727</v>
      </c>
      <c r="F146" t="s">
        <v>708</v>
      </c>
      <c r="G146" t="s">
        <v>664</v>
      </c>
      <c r="H146" t="s">
        <v>891</v>
      </c>
      <c r="I146" t="s">
        <v>666</v>
      </c>
      <c r="J146" t="s">
        <v>1063</v>
      </c>
      <c r="K146" s="5" t="s">
        <v>893</v>
      </c>
      <c r="L146" t="s">
        <v>894</v>
      </c>
      <c r="M146">
        <v>15</v>
      </c>
      <c r="N146" s="52">
        <v>0</v>
      </c>
      <c r="O146" s="52">
        <v>0</v>
      </c>
      <c r="P146" s="52">
        <v>0</v>
      </c>
      <c r="Q146" s="53">
        <v>1945.72</v>
      </c>
      <c r="R146" s="53">
        <v>0</v>
      </c>
      <c r="S146" s="53">
        <v>2.56</v>
      </c>
      <c r="T146" s="53">
        <v>0</v>
      </c>
      <c r="U146" s="53">
        <v>0.3017295617066722</v>
      </c>
      <c r="V146" s="53">
        <v>0.45</v>
      </c>
      <c r="W146" s="2" t="s">
        <v>833</v>
      </c>
      <c r="X146" s="54">
        <v>2E-3</v>
      </c>
      <c r="Y146" s="54">
        <v>0.2</v>
      </c>
      <c r="Z146" t="s">
        <v>776</v>
      </c>
      <c r="AA146" t="s">
        <v>777</v>
      </c>
      <c r="AB146" s="54">
        <v>0.81705098408000898</v>
      </c>
      <c r="AC146" t="s">
        <v>778</v>
      </c>
      <c r="AD146" s="54">
        <v>0</v>
      </c>
      <c r="AE146" s="53">
        <v>0</v>
      </c>
      <c r="AG146" s="53">
        <v>0</v>
      </c>
      <c r="AI146" s="55">
        <v>0</v>
      </c>
      <c r="AJ146" s="5" t="s">
        <v>895</v>
      </c>
      <c r="AK146" t="s">
        <v>895</v>
      </c>
      <c r="AL146" s="1" t="s">
        <v>895</v>
      </c>
      <c r="AM146" s="5" t="s">
        <v>893</v>
      </c>
      <c r="AN146" t="s">
        <v>893</v>
      </c>
      <c r="AO146" t="s">
        <v>893</v>
      </c>
      <c r="AP146" t="s">
        <v>893</v>
      </c>
      <c r="AQ146" t="s">
        <v>893</v>
      </c>
      <c r="AR146" t="s">
        <v>893</v>
      </c>
      <c r="AS146" t="s">
        <v>893</v>
      </c>
      <c r="AT146" t="s">
        <v>893</v>
      </c>
      <c r="AU146" t="s">
        <v>893</v>
      </c>
      <c r="AV146" t="s">
        <v>893</v>
      </c>
      <c r="AW146" t="s">
        <v>893</v>
      </c>
      <c r="AX146" t="s">
        <v>893</v>
      </c>
      <c r="AY146" t="s">
        <v>893</v>
      </c>
      <c r="AZ146" t="s">
        <v>893</v>
      </c>
      <c r="BA146" t="s">
        <v>893</v>
      </c>
      <c r="BB146" t="s">
        <v>893</v>
      </c>
      <c r="BC146" t="s">
        <v>893</v>
      </c>
      <c r="BD146" t="s">
        <v>893</v>
      </c>
      <c r="BE146" t="s">
        <v>893</v>
      </c>
      <c r="BF146" t="s">
        <v>893</v>
      </c>
      <c r="BG146" t="s">
        <v>893</v>
      </c>
      <c r="BH146" t="s">
        <v>893</v>
      </c>
      <c r="BI146" t="s">
        <v>893</v>
      </c>
      <c r="BJ146" t="s">
        <v>893</v>
      </c>
      <c r="BK146" t="s">
        <v>893</v>
      </c>
      <c r="BL146" t="s">
        <v>893</v>
      </c>
      <c r="BM146" s="1" t="s">
        <v>893</v>
      </c>
      <c r="BN146" s="5" t="s">
        <v>894</v>
      </c>
      <c r="BO146" t="s">
        <v>894</v>
      </c>
      <c r="BP146" t="s">
        <v>894</v>
      </c>
      <c r="BQ146" t="s">
        <v>894</v>
      </c>
      <c r="BR146" t="s">
        <v>894</v>
      </c>
      <c r="BS146" t="s">
        <v>894</v>
      </c>
      <c r="BT146" t="s">
        <v>894</v>
      </c>
      <c r="BU146" t="s">
        <v>894</v>
      </c>
      <c r="BV146" t="s">
        <v>894</v>
      </c>
      <c r="BW146" t="s">
        <v>894</v>
      </c>
      <c r="BX146" t="s">
        <v>894</v>
      </c>
      <c r="BY146" t="s">
        <v>894</v>
      </c>
      <c r="BZ146" t="s">
        <v>894</v>
      </c>
      <c r="CA146" t="s">
        <v>894</v>
      </c>
      <c r="CB146" t="s">
        <v>894</v>
      </c>
      <c r="CC146" t="s">
        <v>894</v>
      </c>
      <c r="CD146" t="s">
        <v>894</v>
      </c>
      <c r="CE146" t="s">
        <v>894</v>
      </c>
      <c r="CF146" t="s">
        <v>894</v>
      </c>
      <c r="CG146" t="s">
        <v>894</v>
      </c>
      <c r="CH146" t="s">
        <v>894</v>
      </c>
      <c r="CI146" t="s">
        <v>894</v>
      </c>
      <c r="CJ146" t="s">
        <v>894</v>
      </c>
      <c r="CK146" t="s">
        <v>894</v>
      </c>
      <c r="CL146" t="s">
        <v>894</v>
      </c>
      <c r="CM146" t="s">
        <v>894</v>
      </c>
      <c r="CN146" s="1" t="s">
        <v>894</v>
      </c>
      <c r="CO146" s="56">
        <v>1945.72</v>
      </c>
      <c r="CP146" s="53">
        <v>1945.72</v>
      </c>
      <c r="CQ146" s="53">
        <v>1945.72</v>
      </c>
      <c r="CR146" s="53">
        <v>1945.72</v>
      </c>
      <c r="CS146" s="53">
        <v>1945.72</v>
      </c>
      <c r="CT146" s="53">
        <v>1945.72</v>
      </c>
      <c r="CU146" s="53">
        <v>1945.72</v>
      </c>
      <c r="CV146" s="53">
        <v>1945.72</v>
      </c>
      <c r="CW146" s="53">
        <v>1945.72</v>
      </c>
      <c r="CX146" s="53">
        <v>1945.72</v>
      </c>
      <c r="CY146" s="53">
        <v>1945.72</v>
      </c>
      <c r="CZ146" s="53">
        <v>1945.72</v>
      </c>
      <c r="DA146" s="53">
        <v>1945.72</v>
      </c>
      <c r="DB146" s="53">
        <v>1945.72</v>
      </c>
      <c r="DC146" s="53">
        <v>1945.72</v>
      </c>
      <c r="DD146" s="53">
        <v>1945.72</v>
      </c>
      <c r="DE146" s="53">
        <v>1945.72</v>
      </c>
      <c r="DF146" s="53">
        <v>1945.72</v>
      </c>
      <c r="DG146" s="53">
        <v>1945.72</v>
      </c>
      <c r="DH146" s="53">
        <v>1945.72</v>
      </c>
      <c r="DI146" s="53">
        <v>1945.72</v>
      </c>
      <c r="DJ146" s="53">
        <v>1945.72</v>
      </c>
      <c r="DK146" s="53">
        <v>1945.72</v>
      </c>
      <c r="DL146" s="53">
        <v>1945.72</v>
      </c>
      <c r="DM146" s="53">
        <v>1945.72</v>
      </c>
      <c r="DN146" s="53">
        <v>1945.72</v>
      </c>
      <c r="DO146" s="57">
        <v>1945.72</v>
      </c>
      <c r="DP146" s="58">
        <v>0</v>
      </c>
      <c r="DQ146" s="59">
        <v>0</v>
      </c>
      <c r="DR146" s="59">
        <v>0</v>
      </c>
      <c r="DS146" s="59">
        <v>0</v>
      </c>
      <c r="DT146" s="59">
        <v>0</v>
      </c>
      <c r="DU146" s="59">
        <v>0</v>
      </c>
      <c r="DV146" s="59">
        <v>0</v>
      </c>
      <c r="DW146" s="59">
        <v>0</v>
      </c>
      <c r="DX146" s="59">
        <v>0</v>
      </c>
      <c r="DY146" s="59">
        <v>0</v>
      </c>
      <c r="DZ146" s="59">
        <v>0</v>
      </c>
      <c r="EA146" s="59">
        <v>0</v>
      </c>
      <c r="EB146" s="59">
        <v>0</v>
      </c>
      <c r="EC146" s="59">
        <v>0</v>
      </c>
      <c r="ED146" s="59">
        <v>0</v>
      </c>
      <c r="EE146" s="59">
        <v>0</v>
      </c>
      <c r="EF146" s="59">
        <v>0</v>
      </c>
      <c r="EG146" s="59">
        <v>0</v>
      </c>
      <c r="EH146" s="59">
        <v>0</v>
      </c>
      <c r="EI146" s="59">
        <v>0</v>
      </c>
      <c r="EJ146" s="59">
        <v>0</v>
      </c>
      <c r="EK146" s="59">
        <v>0</v>
      </c>
      <c r="EL146" s="59">
        <v>0</v>
      </c>
      <c r="EM146" s="59">
        <v>0</v>
      </c>
      <c r="EN146" s="59">
        <v>0</v>
      </c>
      <c r="EO146" s="59">
        <v>0</v>
      </c>
      <c r="EP146" s="59">
        <v>0</v>
      </c>
      <c r="EQ146" s="72">
        <v>0</v>
      </c>
      <c r="ER146" s="59">
        <v>0</v>
      </c>
      <c r="ES146" s="59">
        <v>0</v>
      </c>
      <c r="ET146" s="59">
        <v>0</v>
      </c>
      <c r="EU146" s="59">
        <v>0</v>
      </c>
      <c r="EV146" s="59">
        <v>0</v>
      </c>
      <c r="EW146" s="59">
        <v>0</v>
      </c>
      <c r="EX146" s="59">
        <v>0</v>
      </c>
      <c r="EY146" s="59">
        <v>0</v>
      </c>
      <c r="EZ146" s="59">
        <v>0</v>
      </c>
      <c r="FA146" s="59">
        <v>0</v>
      </c>
      <c r="FB146" s="59">
        <v>0</v>
      </c>
      <c r="FC146" s="59">
        <v>0</v>
      </c>
      <c r="FD146" s="59">
        <v>0</v>
      </c>
      <c r="FE146" s="59">
        <v>0</v>
      </c>
      <c r="FF146" s="59">
        <v>0</v>
      </c>
      <c r="FG146" s="59">
        <v>0</v>
      </c>
      <c r="FH146" s="59">
        <v>0</v>
      </c>
      <c r="FI146" s="59">
        <v>0</v>
      </c>
      <c r="FJ146" s="59">
        <v>0</v>
      </c>
      <c r="FK146" s="59">
        <v>0</v>
      </c>
      <c r="FL146" s="59">
        <v>0</v>
      </c>
      <c r="FM146" s="59">
        <v>0</v>
      </c>
      <c r="FN146" s="59">
        <v>0</v>
      </c>
      <c r="FO146" s="55">
        <v>0</v>
      </c>
      <c r="FP146" s="58">
        <v>0</v>
      </c>
      <c r="FQ146" s="59">
        <v>0</v>
      </c>
      <c r="FR146" s="59">
        <v>0</v>
      </c>
      <c r="FS146" s="59">
        <v>0</v>
      </c>
      <c r="FT146" s="59">
        <v>0</v>
      </c>
      <c r="FU146" s="59">
        <v>0</v>
      </c>
      <c r="FV146" s="59">
        <v>0</v>
      </c>
      <c r="FW146" s="59">
        <v>0</v>
      </c>
      <c r="FX146" s="59">
        <v>0</v>
      </c>
      <c r="FY146" s="59">
        <v>0</v>
      </c>
      <c r="FZ146" s="59">
        <v>0</v>
      </c>
      <c r="GA146" s="59">
        <v>0</v>
      </c>
      <c r="GB146" s="59">
        <v>0</v>
      </c>
      <c r="GC146" s="59">
        <v>0</v>
      </c>
      <c r="GD146" s="59">
        <v>0</v>
      </c>
      <c r="GE146" s="59">
        <v>0</v>
      </c>
      <c r="GF146" s="59">
        <v>0</v>
      </c>
      <c r="GG146" s="59">
        <v>0</v>
      </c>
      <c r="GH146" s="59">
        <v>0</v>
      </c>
      <c r="GI146" s="59">
        <v>0</v>
      </c>
      <c r="GJ146" s="59">
        <v>0</v>
      </c>
      <c r="GK146" s="59">
        <v>0</v>
      </c>
      <c r="GL146" s="59">
        <v>0</v>
      </c>
      <c r="GM146" s="59">
        <v>0</v>
      </c>
      <c r="GN146" s="55">
        <v>0</v>
      </c>
      <c r="GO146" s="58">
        <v>2.79247265688418</v>
      </c>
      <c r="GP146" s="59">
        <v>5.0543595891328206</v>
      </c>
      <c r="GQ146" s="59">
        <v>8.2546087822100809</v>
      </c>
      <c r="GR146" s="59">
        <v>11.955849004453738</v>
      </c>
      <c r="GS146" s="59">
        <v>16.31804200532132</v>
      </c>
      <c r="GT146" s="59">
        <v>22.240751544765239</v>
      </c>
      <c r="GU146" s="59">
        <v>27.900165850069264</v>
      </c>
      <c r="GV146" s="59">
        <v>32.112140668492948</v>
      </c>
      <c r="GW146" s="59">
        <v>33.69531588591876</v>
      </c>
      <c r="GX146" s="59">
        <v>31.942579485633257</v>
      </c>
      <c r="GY146" s="59">
        <v>27.044791630506396</v>
      </c>
      <c r="GZ146" s="59">
        <v>19.452650831632937</v>
      </c>
      <c r="HA146" s="59">
        <v>12.205681751288335</v>
      </c>
      <c r="HB146" s="59">
        <v>6.3193169942045255</v>
      </c>
      <c r="HC146" s="59">
        <v>2.8625138186998349</v>
      </c>
      <c r="HD146" s="59">
        <v>0</v>
      </c>
      <c r="HE146" s="59">
        <v>0</v>
      </c>
      <c r="HF146" s="59">
        <v>0</v>
      </c>
      <c r="HG146" s="59">
        <v>0</v>
      </c>
      <c r="HH146" s="59">
        <v>0</v>
      </c>
      <c r="HI146" s="59">
        <v>0</v>
      </c>
      <c r="HJ146" s="59">
        <v>0</v>
      </c>
      <c r="HK146" s="59">
        <v>0</v>
      </c>
      <c r="HL146" s="59">
        <v>0</v>
      </c>
      <c r="HM146" s="55">
        <v>0</v>
      </c>
      <c r="HN146" s="58">
        <v>2.79247265688418</v>
      </c>
      <c r="HO146" s="59">
        <v>7.8468322460170006</v>
      </c>
      <c r="HP146" s="59">
        <v>16.101441028227082</v>
      </c>
      <c r="HQ146" s="59">
        <v>28.057290032680818</v>
      </c>
      <c r="HR146" s="59">
        <v>44.375332038002142</v>
      </c>
      <c r="HS146" s="59">
        <v>66.616083582767374</v>
      </c>
      <c r="HT146" s="59">
        <v>94.516249432836645</v>
      </c>
      <c r="HU146" s="59">
        <v>126.62839010132959</v>
      </c>
      <c r="HV146" s="59">
        <v>160.32370598724833</v>
      </c>
      <c r="HW146" s="59">
        <v>192.26628547288158</v>
      </c>
      <c r="HX146" s="59">
        <v>219.31107710338796</v>
      </c>
      <c r="HY146" s="59">
        <v>238.76372793502088</v>
      </c>
      <c r="HZ146" s="59">
        <v>250.96940968630921</v>
      </c>
      <c r="IA146" s="59">
        <v>257.28872668051372</v>
      </c>
      <c r="IB146" s="59">
        <v>260.15124049921354</v>
      </c>
      <c r="IC146" s="59">
        <v>260.15124049921354</v>
      </c>
      <c r="ID146" s="59">
        <v>260.15124049921354</v>
      </c>
      <c r="IE146" s="59">
        <v>260.15124049921354</v>
      </c>
      <c r="IF146" s="59">
        <v>260.15124049921354</v>
      </c>
      <c r="IG146" s="59">
        <v>260.15124049921354</v>
      </c>
      <c r="IH146" s="59">
        <v>260.15124049921354</v>
      </c>
      <c r="II146" s="59">
        <v>260.15124049921354</v>
      </c>
      <c r="IJ146" s="59">
        <v>260.15124049921354</v>
      </c>
      <c r="IK146" s="59">
        <v>260.15124049921354</v>
      </c>
      <c r="IL146" s="71">
        <v>260.15124049921354</v>
      </c>
      <c r="IM146" s="72">
        <v>0</v>
      </c>
      <c r="IN146" s="59">
        <v>0</v>
      </c>
      <c r="IO146" s="59">
        <v>0</v>
      </c>
      <c r="IP146" s="59">
        <v>0</v>
      </c>
      <c r="IQ146" s="59">
        <v>0</v>
      </c>
      <c r="IR146" s="59">
        <v>0</v>
      </c>
      <c r="IS146" s="59">
        <v>0</v>
      </c>
      <c r="IT146" s="59">
        <v>0</v>
      </c>
      <c r="IU146" s="59">
        <v>0</v>
      </c>
      <c r="IV146" s="59">
        <v>0</v>
      </c>
      <c r="IW146" s="59">
        <v>0</v>
      </c>
      <c r="IX146" s="59">
        <v>0</v>
      </c>
      <c r="IY146" s="59">
        <v>0</v>
      </c>
      <c r="IZ146" s="59">
        <v>0</v>
      </c>
      <c r="JA146" s="59">
        <v>0</v>
      </c>
      <c r="JB146" s="59">
        <v>0</v>
      </c>
      <c r="JC146" s="59">
        <v>0</v>
      </c>
      <c r="JD146" s="59">
        <v>0</v>
      </c>
      <c r="JE146" s="59">
        <v>0</v>
      </c>
      <c r="JF146" s="59">
        <v>0</v>
      </c>
      <c r="JG146" s="59">
        <v>0</v>
      </c>
      <c r="JH146" s="59">
        <v>0</v>
      </c>
      <c r="JI146" s="59">
        <v>0</v>
      </c>
      <c r="JJ146" s="59">
        <v>0</v>
      </c>
      <c r="JK146" s="55">
        <v>0</v>
      </c>
      <c r="JL146" s="58">
        <v>0</v>
      </c>
      <c r="JM146" s="59">
        <v>0</v>
      </c>
      <c r="JN146" s="59">
        <v>0</v>
      </c>
      <c r="JO146" s="59">
        <v>0</v>
      </c>
      <c r="JP146" s="59">
        <v>0</v>
      </c>
      <c r="JQ146" s="59">
        <v>0</v>
      </c>
      <c r="JR146" s="59">
        <v>0</v>
      </c>
      <c r="JS146" s="59">
        <v>0</v>
      </c>
      <c r="JT146" s="59">
        <v>0</v>
      </c>
      <c r="JU146" s="59">
        <v>0</v>
      </c>
      <c r="JV146" s="59">
        <v>0</v>
      </c>
      <c r="JW146" s="59">
        <v>0</v>
      </c>
      <c r="JX146" s="59">
        <v>0</v>
      </c>
      <c r="JY146" s="59">
        <v>0</v>
      </c>
      <c r="JZ146" s="59">
        <v>0</v>
      </c>
      <c r="KA146" s="59">
        <v>0</v>
      </c>
      <c r="KB146" s="59">
        <v>0</v>
      </c>
      <c r="KC146" s="59">
        <v>0</v>
      </c>
      <c r="KD146" s="59">
        <v>0</v>
      </c>
      <c r="KE146" s="59">
        <v>0</v>
      </c>
      <c r="KF146" s="59">
        <v>0</v>
      </c>
      <c r="KG146" s="59">
        <v>0</v>
      </c>
      <c r="KH146" s="59">
        <v>0</v>
      </c>
      <c r="KI146" s="59">
        <v>0</v>
      </c>
      <c r="KJ146" s="55">
        <v>0</v>
      </c>
      <c r="KK146" s="58">
        <v>2.373601758351553</v>
      </c>
      <c r="KL146" s="59">
        <v>4.2962056507628974</v>
      </c>
      <c r="KM146" s="59">
        <v>7.0164174648785691</v>
      </c>
      <c r="KN146" s="59">
        <v>10.162471653785676</v>
      </c>
      <c r="KO146" s="59">
        <v>13.870335704523125</v>
      </c>
      <c r="KP146" s="59">
        <v>18.90463881305045</v>
      </c>
      <c r="KQ146" s="59">
        <v>23.715140972558874</v>
      </c>
      <c r="KR146" s="59">
        <v>27.295319568219007</v>
      </c>
      <c r="KS146" s="59">
        <v>28.641018503030942</v>
      </c>
      <c r="KT146" s="59">
        <v>27.151192562788271</v>
      </c>
      <c r="KU146" s="59">
        <v>22.988072885930432</v>
      </c>
      <c r="KV146" s="59">
        <v>16.534753206887999</v>
      </c>
      <c r="KW146" s="59">
        <v>10.374829488595084</v>
      </c>
      <c r="KX146" s="59">
        <v>5.3714194450738466</v>
      </c>
      <c r="KY146" s="59">
        <v>2.4331367458948598</v>
      </c>
      <c r="KZ146" s="59">
        <v>0</v>
      </c>
      <c r="LA146" s="59">
        <v>0</v>
      </c>
      <c r="LB146" s="59">
        <v>0</v>
      </c>
      <c r="LC146" s="59">
        <v>0</v>
      </c>
      <c r="LD146" s="59">
        <v>0</v>
      </c>
      <c r="LE146" s="59">
        <v>0</v>
      </c>
      <c r="LF146" s="59">
        <v>0</v>
      </c>
      <c r="LG146" s="59">
        <v>0</v>
      </c>
      <c r="LH146" s="59">
        <v>0</v>
      </c>
      <c r="LI146" s="55">
        <v>0</v>
      </c>
      <c r="LJ146" s="58">
        <v>2.373601758351553</v>
      </c>
      <c r="LK146" s="59">
        <v>6.6698074091144504</v>
      </c>
      <c r="LL146" s="59">
        <v>13.686224873993019</v>
      </c>
      <c r="LM146" s="59">
        <v>23.848696527778696</v>
      </c>
      <c r="LN146" s="59">
        <v>37.719032232301821</v>
      </c>
      <c r="LO146" s="59">
        <v>56.623671045352268</v>
      </c>
      <c r="LP146" s="59">
        <v>80.338812017911138</v>
      </c>
      <c r="LQ146" s="59">
        <v>107.63413158613014</v>
      </c>
      <c r="LR146" s="59">
        <v>136.27515008916109</v>
      </c>
      <c r="LS146" s="59">
        <v>163.42634265194937</v>
      </c>
      <c r="LT146" s="59">
        <v>186.41441553787979</v>
      </c>
      <c r="LU146" s="59">
        <v>202.9491687447678</v>
      </c>
      <c r="LV146" s="59">
        <v>213.32399823336289</v>
      </c>
      <c r="LW146" s="59">
        <v>218.69541767843674</v>
      </c>
      <c r="LX146" s="59">
        <v>221.12855442433161</v>
      </c>
      <c r="LY146" s="59">
        <v>221.12855442433161</v>
      </c>
      <c r="LZ146" s="59">
        <v>221.12855442433161</v>
      </c>
      <c r="MA146" s="59">
        <v>221.12855442433161</v>
      </c>
      <c r="MB146" s="59">
        <v>221.12855442433161</v>
      </c>
      <c r="MC146" s="59">
        <v>221.12855442433161</v>
      </c>
      <c r="MD146" s="59">
        <v>221.12855442433161</v>
      </c>
      <c r="ME146" s="59">
        <v>221.12855442433161</v>
      </c>
      <c r="MF146" s="59">
        <v>221.12855442433161</v>
      </c>
      <c r="MG146" s="59">
        <v>221.12855442433161</v>
      </c>
      <c r="MH146" s="71">
        <v>221.12855442433161</v>
      </c>
      <c r="MI146" s="72">
        <v>0</v>
      </c>
      <c r="MJ146" s="59">
        <v>0</v>
      </c>
      <c r="MK146" s="59">
        <v>0</v>
      </c>
      <c r="ML146" s="59">
        <v>0</v>
      </c>
      <c r="MM146" s="59">
        <v>0</v>
      </c>
      <c r="MN146" s="59">
        <v>0</v>
      </c>
      <c r="MO146" s="59">
        <v>0</v>
      </c>
      <c r="MP146" s="59">
        <v>0</v>
      </c>
      <c r="MQ146" s="59">
        <v>0</v>
      </c>
      <c r="MR146" s="59">
        <v>0</v>
      </c>
      <c r="MS146" s="59">
        <v>0</v>
      </c>
      <c r="MT146" s="59">
        <v>0</v>
      </c>
      <c r="MU146" s="59">
        <v>0</v>
      </c>
      <c r="MV146" s="59">
        <v>0</v>
      </c>
      <c r="MW146" s="59">
        <v>0</v>
      </c>
      <c r="MX146" s="59">
        <v>0</v>
      </c>
      <c r="MY146" s="59">
        <v>0</v>
      </c>
      <c r="MZ146" s="59">
        <v>0</v>
      </c>
      <c r="NA146" s="59">
        <v>0</v>
      </c>
      <c r="NB146" s="59">
        <v>0</v>
      </c>
      <c r="NC146" s="59">
        <v>0</v>
      </c>
      <c r="ND146" s="59">
        <v>0</v>
      </c>
      <c r="NE146" s="59">
        <v>0</v>
      </c>
      <c r="NF146" s="59">
        <v>0</v>
      </c>
      <c r="NG146" s="55">
        <v>0</v>
      </c>
      <c r="NH146" s="58">
        <v>0</v>
      </c>
      <c r="NI146" s="59">
        <v>0</v>
      </c>
      <c r="NJ146" s="59">
        <v>0</v>
      </c>
      <c r="NK146" s="59">
        <v>0</v>
      </c>
      <c r="NL146" s="59">
        <v>0</v>
      </c>
      <c r="NM146" s="59">
        <v>0</v>
      </c>
      <c r="NN146" s="59">
        <v>0</v>
      </c>
      <c r="NO146" s="59">
        <v>0</v>
      </c>
      <c r="NP146" s="59">
        <v>0</v>
      </c>
      <c r="NQ146" s="59">
        <v>0</v>
      </c>
      <c r="NR146" s="59">
        <v>0</v>
      </c>
      <c r="NS146" s="59">
        <v>0</v>
      </c>
      <c r="NT146" s="59">
        <v>0</v>
      </c>
      <c r="NU146" s="59">
        <v>0</v>
      </c>
      <c r="NV146" s="59">
        <v>0</v>
      </c>
      <c r="NW146" s="59">
        <v>0</v>
      </c>
      <c r="NX146" s="59">
        <v>0</v>
      </c>
      <c r="NY146" s="59">
        <v>0</v>
      </c>
      <c r="NZ146" s="59">
        <v>0</v>
      </c>
      <c r="OA146" s="59">
        <v>0</v>
      </c>
      <c r="OB146" s="59">
        <v>0</v>
      </c>
      <c r="OC146" s="59">
        <v>0</v>
      </c>
      <c r="OD146" s="59">
        <v>0</v>
      </c>
      <c r="OE146" s="59">
        <v>0</v>
      </c>
      <c r="OF146" s="55">
        <v>0</v>
      </c>
      <c r="OG146" s="58">
        <v>0</v>
      </c>
      <c r="OH146" s="59">
        <v>0</v>
      </c>
      <c r="OI146" s="59">
        <v>0</v>
      </c>
      <c r="OJ146" s="59">
        <v>0</v>
      </c>
      <c r="OK146" s="59">
        <v>0</v>
      </c>
      <c r="OL146" s="59">
        <v>0</v>
      </c>
      <c r="OM146" s="59">
        <v>0</v>
      </c>
      <c r="ON146" s="59">
        <v>0</v>
      </c>
      <c r="OO146" s="59">
        <v>0</v>
      </c>
      <c r="OP146" s="59">
        <v>0</v>
      </c>
      <c r="OQ146" s="59">
        <v>0</v>
      </c>
      <c r="OR146" s="59">
        <v>0</v>
      </c>
      <c r="OS146" s="59">
        <v>0</v>
      </c>
      <c r="OT146" s="59">
        <v>0</v>
      </c>
      <c r="OU146" s="59">
        <v>0</v>
      </c>
      <c r="OV146" s="59">
        <v>0</v>
      </c>
      <c r="OW146" s="59">
        <v>0</v>
      </c>
      <c r="OX146" s="59">
        <v>0</v>
      </c>
      <c r="OY146" s="59">
        <v>0</v>
      </c>
      <c r="OZ146" s="59">
        <v>0</v>
      </c>
      <c r="PA146" s="59">
        <v>0</v>
      </c>
      <c r="PB146" s="59">
        <v>0</v>
      </c>
      <c r="PC146" s="59">
        <v>0</v>
      </c>
      <c r="PD146" s="59">
        <v>0</v>
      </c>
      <c r="PE146" s="55">
        <v>0</v>
      </c>
      <c r="PF146" s="58">
        <v>0</v>
      </c>
      <c r="PG146" s="59">
        <v>0</v>
      </c>
      <c r="PH146" s="59">
        <v>0</v>
      </c>
      <c r="PI146" s="59">
        <v>0</v>
      </c>
      <c r="PJ146" s="59">
        <v>0</v>
      </c>
      <c r="PK146" s="59">
        <v>0</v>
      </c>
      <c r="PL146" s="59">
        <v>0</v>
      </c>
      <c r="PM146" s="59">
        <v>0</v>
      </c>
      <c r="PN146" s="59">
        <v>0</v>
      </c>
      <c r="PO146" s="59">
        <v>0</v>
      </c>
      <c r="PP146" s="59">
        <v>0</v>
      </c>
      <c r="PQ146" s="59">
        <v>0</v>
      </c>
      <c r="PR146" s="59">
        <v>0</v>
      </c>
      <c r="PS146" s="59">
        <v>0</v>
      </c>
      <c r="PT146" s="59">
        <v>0</v>
      </c>
      <c r="PU146" s="59">
        <v>0</v>
      </c>
      <c r="PV146" s="59">
        <v>0</v>
      </c>
      <c r="PW146" s="59">
        <v>0</v>
      </c>
      <c r="PX146" s="59">
        <v>0</v>
      </c>
      <c r="PY146" s="59">
        <v>0</v>
      </c>
      <c r="PZ146" s="59">
        <v>0</v>
      </c>
      <c r="QA146" s="59">
        <v>0</v>
      </c>
      <c r="QB146" s="59">
        <v>0</v>
      </c>
      <c r="QC146" s="59">
        <v>0</v>
      </c>
      <c r="QD146" s="71">
        <v>0</v>
      </c>
      <c r="QE146" s="72">
        <v>0</v>
      </c>
      <c r="QF146" s="59">
        <v>0</v>
      </c>
      <c r="QG146" s="59">
        <v>0</v>
      </c>
      <c r="QH146" s="59">
        <v>0</v>
      </c>
      <c r="QI146" s="59">
        <v>0</v>
      </c>
      <c r="QJ146" s="59">
        <v>0</v>
      </c>
      <c r="QK146" s="59">
        <v>0</v>
      </c>
      <c r="QL146" s="59">
        <v>0</v>
      </c>
      <c r="QM146" s="59">
        <v>0</v>
      </c>
      <c r="QN146" s="59">
        <v>0</v>
      </c>
      <c r="QO146" s="59">
        <v>0</v>
      </c>
      <c r="QP146" s="59">
        <v>0</v>
      </c>
      <c r="QQ146" s="59">
        <v>0</v>
      </c>
      <c r="QR146" s="59">
        <v>0</v>
      </c>
      <c r="QS146" s="59">
        <v>0</v>
      </c>
      <c r="QT146" s="59">
        <v>0</v>
      </c>
      <c r="QU146" s="59">
        <v>0</v>
      </c>
      <c r="QV146" s="59">
        <v>0</v>
      </c>
      <c r="QW146" s="59">
        <v>0</v>
      </c>
      <c r="QX146" s="59">
        <v>0</v>
      </c>
      <c r="QY146" s="59">
        <v>0</v>
      </c>
      <c r="QZ146" s="59">
        <v>0</v>
      </c>
      <c r="RA146" s="59">
        <v>0</v>
      </c>
      <c r="RB146" s="59">
        <v>0</v>
      </c>
      <c r="RC146" s="55">
        <v>0</v>
      </c>
      <c r="RD146" s="58">
        <v>0</v>
      </c>
      <c r="RE146" s="59">
        <v>0</v>
      </c>
      <c r="RF146" s="59">
        <v>0</v>
      </c>
      <c r="RG146" s="59">
        <v>0</v>
      </c>
      <c r="RH146" s="59">
        <v>0</v>
      </c>
      <c r="RI146" s="59">
        <v>0</v>
      </c>
      <c r="RJ146" s="59">
        <v>0</v>
      </c>
      <c r="RK146" s="59">
        <v>0</v>
      </c>
      <c r="RL146" s="59">
        <v>0</v>
      </c>
      <c r="RM146" s="59">
        <v>0</v>
      </c>
      <c r="RN146" s="59">
        <v>0</v>
      </c>
      <c r="RO146" s="59">
        <v>0</v>
      </c>
      <c r="RP146" s="59">
        <v>0</v>
      </c>
      <c r="RQ146" s="59">
        <v>0</v>
      </c>
      <c r="RR146" s="59">
        <v>0</v>
      </c>
      <c r="RS146" s="59">
        <v>0</v>
      </c>
      <c r="RT146" s="59">
        <v>0</v>
      </c>
      <c r="RU146" s="59">
        <v>0</v>
      </c>
      <c r="RV146" s="59">
        <v>0</v>
      </c>
      <c r="RW146" s="59">
        <v>0</v>
      </c>
      <c r="RX146" s="59">
        <v>0</v>
      </c>
      <c r="RY146" s="59">
        <v>0</v>
      </c>
      <c r="RZ146" s="59">
        <v>0</v>
      </c>
      <c r="SA146" s="59">
        <v>0</v>
      </c>
      <c r="SB146" s="55">
        <v>0</v>
      </c>
      <c r="SC146" s="58">
        <v>0</v>
      </c>
      <c r="SD146" s="59">
        <v>0</v>
      </c>
      <c r="SE146" s="59">
        <v>0</v>
      </c>
      <c r="SF146" s="59">
        <v>0</v>
      </c>
      <c r="SG146" s="59">
        <v>0</v>
      </c>
      <c r="SH146" s="59">
        <v>0</v>
      </c>
      <c r="SI146" s="59">
        <v>0</v>
      </c>
      <c r="SJ146" s="59">
        <v>0</v>
      </c>
      <c r="SK146" s="59">
        <v>0</v>
      </c>
      <c r="SL146" s="59">
        <v>0</v>
      </c>
      <c r="SM146" s="59">
        <v>0</v>
      </c>
      <c r="SN146" s="59">
        <v>0</v>
      </c>
      <c r="SO146" s="59">
        <v>0</v>
      </c>
      <c r="SP146" s="59">
        <v>0</v>
      </c>
      <c r="SQ146" s="59">
        <v>0</v>
      </c>
      <c r="SR146" s="59">
        <v>0</v>
      </c>
      <c r="SS146" s="59">
        <v>0</v>
      </c>
      <c r="ST146" s="59">
        <v>0</v>
      </c>
      <c r="SU146" s="59">
        <v>0</v>
      </c>
      <c r="SV146" s="59">
        <v>0</v>
      </c>
      <c r="SW146" s="59">
        <v>0</v>
      </c>
      <c r="SX146" s="59">
        <v>0</v>
      </c>
      <c r="SY146" s="59">
        <v>0</v>
      </c>
      <c r="SZ146" s="59">
        <v>0</v>
      </c>
      <c r="TA146" s="55">
        <v>0</v>
      </c>
      <c r="TB146" s="58">
        <v>0</v>
      </c>
      <c r="TC146" s="59">
        <v>0</v>
      </c>
      <c r="TD146" s="59">
        <v>0</v>
      </c>
      <c r="TE146" s="59">
        <v>0</v>
      </c>
      <c r="TF146" s="59">
        <v>0</v>
      </c>
      <c r="TG146" s="59">
        <v>0</v>
      </c>
      <c r="TH146" s="59">
        <v>0</v>
      </c>
      <c r="TI146" s="59">
        <v>0</v>
      </c>
      <c r="TJ146" s="59">
        <v>0</v>
      </c>
      <c r="TK146" s="59">
        <v>0</v>
      </c>
      <c r="TL146" s="59">
        <v>0</v>
      </c>
      <c r="TM146" s="59">
        <v>0</v>
      </c>
      <c r="TN146" s="59">
        <v>0</v>
      </c>
      <c r="TO146" s="59">
        <v>0</v>
      </c>
      <c r="TP146" s="59">
        <v>0</v>
      </c>
      <c r="TQ146" s="59">
        <v>0</v>
      </c>
      <c r="TR146" s="59">
        <v>0</v>
      </c>
      <c r="TS146" s="59">
        <v>0</v>
      </c>
      <c r="TT146" s="59">
        <v>0</v>
      </c>
      <c r="TU146" s="59">
        <v>0</v>
      </c>
      <c r="TV146" s="59">
        <v>0</v>
      </c>
      <c r="TW146" s="59">
        <v>0</v>
      </c>
      <c r="TX146" s="59">
        <v>0</v>
      </c>
      <c r="TY146" s="59">
        <v>0</v>
      </c>
      <c r="TZ146" s="71">
        <v>0</v>
      </c>
      <c r="UA146" s="73">
        <v>0</v>
      </c>
      <c r="UB146" s="53">
        <v>0</v>
      </c>
      <c r="UC146" s="53">
        <v>0</v>
      </c>
      <c r="UD146" s="53">
        <v>0</v>
      </c>
      <c r="UE146" s="53">
        <v>0</v>
      </c>
      <c r="UF146" s="53">
        <v>0</v>
      </c>
      <c r="UG146" s="53">
        <v>0</v>
      </c>
      <c r="UH146" s="53">
        <v>0</v>
      </c>
      <c r="UI146" s="53">
        <v>0</v>
      </c>
      <c r="UJ146" s="53">
        <v>0</v>
      </c>
      <c r="UK146" s="53">
        <v>0</v>
      </c>
      <c r="UL146" s="53">
        <v>0</v>
      </c>
      <c r="UM146" s="53">
        <v>0</v>
      </c>
      <c r="UN146" s="53">
        <v>0</v>
      </c>
      <c r="UO146" s="53">
        <v>0</v>
      </c>
      <c r="UP146" s="53">
        <v>0</v>
      </c>
      <c r="UQ146" s="53">
        <v>0</v>
      </c>
      <c r="UR146" s="53">
        <v>0</v>
      </c>
      <c r="US146" s="53">
        <v>0</v>
      </c>
      <c r="UT146" s="53">
        <v>0</v>
      </c>
      <c r="UU146" s="53">
        <v>0</v>
      </c>
      <c r="UV146" s="53">
        <v>0</v>
      </c>
      <c r="UW146" s="53">
        <v>0</v>
      </c>
      <c r="UX146" s="53">
        <v>0</v>
      </c>
      <c r="UY146" s="74">
        <v>0</v>
      </c>
      <c r="UZ146" s="73">
        <v>0</v>
      </c>
      <c r="VA146" s="53">
        <v>0</v>
      </c>
      <c r="VB146" s="53">
        <v>0</v>
      </c>
      <c r="VC146" s="53">
        <v>0</v>
      </c>
      <c r="VD146" s="53">
        <v>0</v>
      </c>
      <c r="VE146" s="53">
        <v>0</v>
      </c>
      <c r="VF146" s="53">
        <v>0</v>
      </c>
      <c r="VG146" s="53">
        <v>0</v>
      </c>
      <c r="VH146" s="53">
        <v>0</v>
      </c>
      <c r="VI146" s="53">
        <v>0</v>
      </c>
      <c r="VJ146" s="53">
        <v>0</v>
      </c>
      <c r="VK146" s="53">
        <v>0</v>
      </c>
      <c r="VL146" s="53">
        <v>0</v>
      </c>
      <c r="VM146" s="53">
        <v>0</v>
      </c>
      <c r="VN146" s="53">
        <v>0</v>
      </c>
      <c r="VO146" s="53">
        <v>0</v>
      </c>
      <c r="VP146" s="53">
        <v>0</v>
      </c>
      <c r="VQ146" s="53">
        <v>0</v>
      </c>
      <c r="VR146" s="53">
        <v>0</v>
      </c>
      <c r="VS146" s="53">
        <v>0</v>
      </c>
      <c r="VT146" s="53">
        <v>0</v>
      </c>
      <c r="VU146" s="53">
        <v>0</v>
      </c>
      <c r="VV146" s="53">
        <v>0</v>
      </c>
      <c r="VW146" s="53">
        <v>0</v>
      </c>
      <c r="VX146" s="74">
        <v>0</v>
      </c>
      <c r="VY146" s="65">
        <f t="shared" si="2"/>
        <v>142</v>
      </c>
    </row>
    <row r="147" spans="1:597">
      <c r="A147" s="51" t="s">
        <v>660</v>
      </c>
      <c r="B147" s="69" t="s">
        <v>2</v>
      </c>
      <c r="C147" t="s">
        <v>659</v>
      </c>
      <c r="D147" t="s">
        <v>661</v>
      </c>
      <c r="E147" t="s">
        <v>727</v>
      </c>
      <c r="F147" t="s">
        <v>663</v>
      </c>
      <c r="G147" t="s">
        <v>664</v>
      </c>
      <c r="H147" t="s">
        <v>899</v>
      </c>
      <c r="I147" t="s">
        <v>666</v>
      </c>
      <c r="J147" t="s">
        <v>1064</v>
      </c>
      <c r="K147" s="5" t="s">
        <v>901</v>
      </c>
      <c r="L147" t="s">
        <v>902</v>
      </c>
      <c r="M147">
        <v>3</v>
      </c>
      <c r="N147" s="52">
        <v>0</v>
      </c>
      <c r="O147" s="52">
        <v>0</v>
      </c>
      <c r="P147" s="52">
        <v>0</v>
      </c>
      <c r="Q147" s="53">
        <v>76.12</v>
      </c>
      <c r="R147" s="53">
        <v>0</v>
      </c>
      <c r="S147" s="53">
        <v>0</v>
      </c>
      <c r="T147" s="53">
        <v>0</v>
      </c>
      <c r="U147" s="53">
        <v>0.3017295617066722</v>
      </c>
      <c r="V147" s="53">
        <v>0.25</v>
      </c>
      <c r="W147" s="2" t="s">
        <v>833</v>
      </c>
      <c r="X147" s="54">
        <v>0</v>
      </c>
      <c r="Y147" s="54">
        <v>0</v>
      </c>
      <c r="Z147" t="s">
        <v>776</v>
      </c>
      <c r="AA147" t="s">
        <v>903</v>
      </c>
      <c r="AB147" s="54">
        <v>0.80749999999999977</v>
      </c>
      <c r="AC147" t="s">
        <v>778</v>
      </c>
      <c r="AD147" s="54">
        <v>0</v>
      </c>
      <c r="AE147" s="53">
        <v>0</v>
      </c>
      <c r="AG147" s="53">
        <v>0</v>
      </c>
      <c r="AI147" s="55">
        <v>0</v>
      </c>
      <c r="AJ147" s="5" t="s">
        <v>904</v>
      </c>
      <c r="AK147" t="s">
        <v>905</v>
      </c>
      <c r="AL147" s="1" t="s">
        <v>904</v>
      </c>
      <c r="AM147" s="5" t="s">
        <v>901</v>
      </c>
      <c r="AN147" t="s">
        <v>901</v>
      </c>
      <c r="AO147" t="s">
        <v>901</v>
      </c>
      <c r="AP147" t="s">
        <v>901</v>
      </c>
      <c r="AQ147" t="s">
        <v>901</v>
      </c>
      <c r="AR147" t="s">
        <v>901</v>
      </c>
      <c r="AS147" t="s">
        <v>901</v>
      </c>
      <c r="AT147" t="s">
        <v>901</v>
      </c>
      <c r="AU147" t="s">
        <v>901</v>
      </c>
      <c r="AV147" t="s">
        <v>901</v>
      </c>
      <c r="AW147" t="s">
        <v>901</v>
      </c>
      <c r="AX147" t="s">
        <v>901</v>
      </c>
      <c r="AY147" t="s">
        <v>901</v>
      </c>
      <c r="AZ147" t="s">
        <v>901</v>
      </c>
      <c r="BA147" t="s">
        <v>901</v>
      </c>
      <c r="BB147" t="s">
        <v>901</v>
      </c>
      <c r="BC147" t="s">
        <v>901</v>
      </c>
      <c r="BD147" t="s">
        <v>901</v>
      </c>
      <c r="BE147" t="s">
        <v>901</v>
      </c>
      <c r="BF147" t="s">
        <v>901</v>
      </c>
      <c r="BG147" t="s">
        <v>901</v>
      </c>
      <c r="BH147" t="s">
        <v>901</v>
      </c>
      <c r="BI147" t="s">
        <v>901</v>
      </c>
      <c r="BJ147" t="s">
        <v>901</v>
      </c>
      <c r="BK147" t="s">
        <v>901</v>
      </c>
      <c r="BL147" t="s">
        <v>901</v>
      </c>
      <c r="BM147" s="1" t="s">
        <v>901</v>
      </c>
      <c r="BN147" s="5" t="s">
        <v>902</v>
      </c>
      <c r="BO147" t="s">
        <v>902</v>
      </c>
      <c r="BP147" t="s">
        <v>902</v>
      </c>
      <c r="BQ147" t="s">
        <v>902</v>
      </c>
      <c r="BR147" t="s">
        <v>902</v>
      </c>
      <c r="BS147" t="s">
        <v>902</v>
      </c>
      <c r="BT147" t="s">
        <v>902</v>
      </c>
      <c r="BU147" t="s">
        <v>902</v>
      </c>
      <c r="BV147" t="s">
        <v>902</v>
      </c>
      <c r="BW147" t="s">
        <v>902</v>
      </c>
      <c r="BX147" t="s">
        <v>902</v>
      </c>
      <c r="BY147" t="s">
        <v>902</v>
      </c>
      <c r="BZ147" t="s">
        <v>902</v>
      </c>
      <c r="CA147" t="s">
        <v>902</v>
      </c>
      <c r="CB147" t="s">
        <v>902</v>
      </c>
      <c r="CC147" t="s">
        <v>902</v>
      </c>
      <c r="CD147" t="s">
        <v>902</v>
      </c>
      <c r="CE147" t="s">
        <v>902</v>
      </c>
      <c r="CF147" t="s">
        <v>902</v>
      </c>
      <c r="CG147" t="s">
        <v>902</v>
      </c>
      <c r="CH147" t="s">
        <v>902</v>
      </c>
      <c r="CI147" t="s">
        <v>902</v>
      </c>
      <c r="CJ147" t="s">
        <v>902</v>
      </c>
      <c r="CK147" t="s">
        <v>902</v>
      </c>
      <c r="CL147" t="s">
        <v>902</v>
      </c>
      <c r="CM147" t="s">
        <v>902</v>
      </c>
      <c r="CN147" s="1" t="s">
        <v>902</v>
      </c>
      <c r="CO147" s="56">
        <v>76.12</v>
      </c>
      <c r="CP147" s="53">
        <v>76.12</v>
      </c>
      <c r="CQ147" s="53">
        <v>76.12</v>
      </c>
      <c r="CR147" s="53">
        <v>76.12</v>
      </c>
      <c r="CS147" s="53">
        <v>76.12</v>
      </c>
      <c r="CT147" s="53">
        <v>76.12</v>
      </c>
      <c r="CU147" s="53">
        <v>76.12</v>
      </c>
      <c r="CV147" s="53">
        <v>76.12</v>
      </c>
      <c r="CW147" s="53">
        <v>76.12</v>
      </c>
      <c r="CX147" s="53">
        <v>76.12</v>
      </c>
      <c r="CY147" s="53">
        <v>76.12</v>
      </c>
      <c r="CZ147" s="53">
        <v>76.12</v>
      </c>
      <c r="DA147" s="53">
        <v>76.12</v>
      </c>
      <c r="DB147" s="53">
        <v>76.12</v>
      </c>
      <c r="DC147" s="53">
        <v>76.12</v>
      </c>
      <c r="DD147" s="53">
        <v>76.12</v>
      </c>
      <c r="DE147" s="53">
        <v>76.12</v>
      </c>
      <c r="DF147" s="53">
        <v>76.12</v>
      </c>
      <c r="DG147" s="53">
        <v>76.12</v>
      </c>
      <c r="DH147" s="53">
        <v>76.12</v>
      </c>
      <c r="DI147" s="53">
        <v>76.12</v>
      </c>
      <c r="DJ147" s="53">
        <v>76.12</v>
      </c>
      <c r="DK147" s="53">
        <v>76.12</v>
      </c>
      <c r="DL147" s="53">
        <v>76.12</v>
      </c>
      <c r="DM147" s="53">
        <v>76.12</v>
      </c>
      <c r="DN147" s="53">
        <v>76.12</v>
      </c>
      <c r="DO147" s="57">
        <v>76.12</v>
      </c>
      <c r="DP147" s="58">
        <v>0</v>
      </c>
      <c r="DQ147" s="59">
        <v>0</v>
      </c>
      <c r="DR147" s="59">
        <v>0</v>
      </c>
      <c r="DS147" s="59">
        <v>0</v>
      </c>
      <c r="DT147" s="59">
        <v>0</v>
      </c>
      <c r="DU147" s="59">
        <v>0</v>
      </c>
      <c r="DV147" s="59">
        <v>0</v>
      </c>
      <c r="DW147" s="59">
        <v>0</v>
      </c>
      <c r="DX147" s="59">
        <v>0</v>
      </c>
      <c r="DY147" s="59">
        <v>0</v>
      </c>
      <c r="DZ147" s="59">
        <v>0</v>
      </c>
      <c r="EA147" s="59">
        <v>0</v>
      </c>
      <c r="EB147" s="59">
        <v>0</v>
      </c>
      <c r="EC147" s="59">
        <v>0</v>
      </c>
      <c r="ED147" s="59">
        <v>0</v>
      </c>
      <c r="EE147" s="59">
        <v>0</v>
      </c>
      <c r="EF147" s="59">
        <v>0</v>
      </c>
      <c r="EG147" s="59">
        <v>0</v>
      </c>
      <c r="EH147" s="59">
        <v>0</v>
      </c>
      <c r="EI147" s="59">
        <v>0</v>
      </c>
      <c r="EJ147" s="59">
        <v>0</v>
      </c>
      <c r="EK147" s="59">
        <v>0</v>
      </c>
      <c r="EL147" s="59">
        <v>0</v>
      </c>
      <c r="EM147" s="59">
        <v>0</v>
      </c>
      <c r="EN147" s="59">
        <v>0</v>
      </c>
      <c r="EO147" s="59">
        <v>0</v>
      </c>
      <c r="EP147" s="59">
        <v>0</v>
      </c>
      <c r="EQ147" s="72">
        <v>0</v>
      </c>
      <c r="ER147" s="59">
        <v>0</v>
      </c>
      <c r="ES147" s="59">
        <v>0</v>
      </c>
      <c r="ET147" s="59">
        <v>0</v>
      </c>
      <c r="EU147" s="59">
        <v>0</v>
      </c>
      <c r="EV147" s="59">
        <v>0</v>
      </c>
      <c r="EW147" s="59">
        <v>0</v>
      </c>
      <c r="EX147" s="59">
        <v>0</v>
      </c>
      <c r="EY147" s="59">
        <v>0</v>
      </c>
      <c r="EZ147" s="59">
        <v>0</v>
      </c>
      <c r="FA147" s="59">
        <v>0</v>
      </c>
      <c r="FB147" s="59">
        <v>0</v>
      </c>
      <c r="FC147" s="59">
        <v>0</v>
      </c>
      <c r="FD147" s="59">
        <v>0</v>
      </c>
      <c r="FE147" s="59">
        <v>0</v>
      </c>
      <c r="FF147" s="59">
        <v>0</v>
      </c>
      <c r="FG147" s="59">
        <v>0</v>
      </c>
      <c r="FH147" s="59">
        <v>0</v>
      </c>
      <c r="FI147" s="59">
        <v>0</v>
      </c>
      <c r="FJ147" s="59">
        <v>0</v>
      </c>
      <c r="FK147" s="59">
        <v>0</v>
      </c>
      <c r="FL147" s="59">
        <v>0</v>
      </c>
      <c r="FM147" s="59">
        <v>0</v>
      </c>
      <c r="FN147" s="59">
        <v>0</v>
      </c>
      <c r="FO147" s="55">
        <v>0</v>
      </c>
      <c r="FP147" s="58">
        <v>0</v>
      </c>
      <c r="FQ147" s="59">
        <v>0</v>
      </c>
      <c r="FR147" s="59">
        <v>0</v>
      </c>
      <c r="FS147" s="59">
        <v>0</v>
      </c>
      <c r="FT147" s="59">
        <v>0</v>
      </c>
      <c r="FU147" s="59">
        <v>0</v>
      </c>
      <c r="FV147" s="59">
        <v>0</v>
      </c>
      <c r="FW147" s="59">
        <v>0</v>
      </c>
      <c r="FX147" s="59">
        <v>0</v>
      </c>
      <c r="FY147" s="59">
        <v>0</v>
      </c>
      <c r="FZ147" s="59">
        <v>0</v>
      </c>
      <c r="GA147" s="59">
        <v>0</v>
      </c>
      <c r="GB147" s="59">
        <v>0</v>
      </c>
      <c r="GC147" s="59">
        <v>0</v>
      </c>
      <c r="GD147" s="59">
        <v>0</v>
      </c>
      <c r="GE147" s="59">
        <v>0</v>
      </c>
      <c r="GF147" s="59">
        <v>0</v>
      </c>
      <c r="GG147" s="59">
        <v>0</v>
      </c>
      <c r="GH147" s="59">
        <v>0</v>
      </c>
      <c r="GI147" s="59">
        <v>0</v>
      </c>
      <c r="GJ147" s="59">
        <v>0</v>
      </c>
      <c r="GK147" s="59">
        <v>0</v>
      </c>
      <c r="GL147" s="59">
        <v>0</v>
      </c>
      <c r="GM147" s="59">
        <v>0</v>
      </c>
      <c r="GN147" s="55">
        <v>0</v>
      </c>
      <c r="GO147" s="58">
        <v>0</v>
      </c>
      <c r="GP147" s="59">
        <v>0</v>
      </c>
      <c r="GQ147" s="59">
        <v>0</v>
      </c>
      <c r="GR147" s="59">
        <v>0</v>
      </c>
      <c r="GS147" s="59">
        <v>0</v>
      </c>
      <c r="GT147" s="59">
        <v>0</v>
      </c>
      <c r="GU147" s="59">
        <v>0</v>
      </c>
      <c r="GV147" s="59">
        <v>0</v>
      </c>
      <c r="GW147" s="59">
        <v>0</v>
      </c>
      <c r="GX147" s="59">
        <v>0</v>
      </c>
      <c r="GY147" s="59">
        <v>0</v>
      </c>
      <c r="GZ147" s="59">
        <v>0</v>
      </c>
      <c r="HA147" s="59">
        <v>0</v>
      </c>
      <c r="HB147" s="59">
        <v>0</v>
      </c>
      <c r="HC147" s="59">
        <v>0</v>
      </c>
      <c r="HD147" s="59">
        <v>0</v>
      </c>
      <c r="HE147" s="59">
        <v>0</v>
      </c>
      <c r="HF147" s="59">
        <v>0</v>
      </c>
      <c r="HG147" s="59">
        <v>0</v>
      </c>
      <c r="HH147" s="59">
        <v>0</v>
      </c>
      <c r="HI147" s="59">
        <v>0</v>
      </c>
      <c r="HJ147" s="59">
        <v>0</v>
      </c>
      <c r="HK147" s="59">
        <v>0</v>
      </c>
      <c r="HL147" s="59">
        <v>0</v>
      </c>
      <c r="HM147" s="55">
        <v>0</v>
      </c>
      <c r="HN147" s="58">
        <v>0</v>
      </c>
      <c r="HO147" s="59">
        <v>0</v>
      </c>
      <c r="HP147" s="59">
        <v>0</v>
      </c>
      <c r="HQ147" s="59">
        <v>0</v>
      </c>
      <c r="HR147" s="59">
        <v>0</v>
      </c>
      <c r="HS147" s="59">
        <v>0</v>
      </c>
      <c r="HT147" s="59">
        <v>0</v>
      </c>
      <c r="HU147" s="59">
        <v>0</v>
      </c>
      <c r="HV147" s="59">
        <v>0</v>
      </c>
      <c r="HW147" s="59">
        <v>0</v>
      </c>
      <c r="HX147" s="59">
        <v>0</v>
      </c>
      <c r="HY147" s="59">
        <v>0</v>
      </c>
      <c r="HZ147" s="59">
        <v>0</v>
      </c>
      <c r="IA147" s="59">
        <v>0</v>
      </c>
      <c r="IB147" s="59">
        <v>0</v>
      </c>
      <c r="IC147" s="59">
        <v>0</v>
      </c>
      <c r="ID147" s="59">
        <v>0</v>
      </c>
      <c r="IE147" s="59">
        <v>0</v>
      </c>
      <c r="IF147" s="59">
        <v>0</v>
      </c>
      <c r="IG147" s="59">
        <v>0</v>
      </c>
      <c r="IH147" s="59">
        <v>0</v>
      </c>
      <c r="II147" s="59">
        <v>0</v>
      </c>
      <c r="IJ147" s="59">
        <v>0</v>
      </c>
      <c r="IK147" s="59">
        <v>0</v>
      </c>
      <c r="IL147" s="71">
        <v>0</v>
      </c>
      <c r="IM147" s="72">
        <v>0</v>
      </c>
      <c r="IN147" s="59">
        <v>0</v>
      </c>
      <c r="IO147" s="59">
        <v>0</v>
      </c>
      <c r="IP147" s="59">
        <v>0</v>
      </c>
      <c r="IQ147" s="59">
        <v>0</v>
      </c>
      <c r="IR147" s="59">
        <v>0</v>
      </c>
      <c r="IS147" s="59">
        <v>0</v>
      </c>
      <c r="IT147" s="59">
        <v>0</v>
      </c>
      <c r="IU147" s="59">
        <v>0</v>
      </c>
      <c r="IV147" s="59">
        <v>0</v>
      </c>
      <c r="IW147" s="59">
        <v>0</v>
      </c>
      <c r="IX147" s="59">
        <v>0</v>
      </c>
      <c r="IY147" s="59">
        <v>0</v>
      </c>
      <c r="IZ147" s="59">
        <v>0</v>
      </c>
      <c r="JA147" s="59">
        <v>0</v>
      </c>
      <c r="JB147" s="59">
        <v>0</v>
      </c>
      <c r="JC147" s="59">
        <v>0</v>
      </c>
      <c r="JD147" s="59">
        <v>0</v>
      </c>
      <c r="JE147" s="59">
        <v>0</v>
      </c>
      <c r="JF147" s="59">
        <v>0</v>
      </c>
      <c r="JG147" s="59">
        <v>0</v>
      </c>
      <c r="JH147" s="59">
        <v>0</v>
      </c>
      <c r="JI147" s="59">
        <v>0</v>
      </c>
      <c r="JJ147" s="59">
        <v>0</v>
      </c>
      <c r="JK147" s="55">
        <v>0</v>
      </c>
      <c r="JL147" s="58">
        <v>0</v>
      </c>
      <c r="JM147" s="59">
        <v>0</v>
      </c>
      <c r="JN147" s="59">
        <v>0</v>
      </c>
      <c r="JO147" s="59">
        <v>0</v>
      </c>
      <c r="JP147" s="59">
        <v>0</v>
      </c>
      <c r="JQ147" s="59">
        <v>0</v>
      </c>
      <c r="JR147" s="59">
        <v>0</v>
      </c>
      <c r="JS147" s="59">
        <v>0</v>
      </c>
      <c r="JT147" s="59">
        <v>0</v>
      </c>
      <c r="JU147" s="59">
        <v>0</v>
      </c>
      <c r="JV147" s="59">
        <v>0</v>
      </c>
      <c r="JW147" s="59">
        <v>0</v>
      </c>
      <c r="JX147" s="59">
        <v>0</v>
      </c>
      <c r="JY147" s="59">
        <v>0</v>
      </c>
      <c r="JZ147" s="59">
        <v>0</v>
      </c>
      <c r="KA147" s="59">
        <v>0</v>
      </c>
      <c r="KB147" s="59">
        <v>0</v>
      </c>
      <c r="KC147" s="59">
        <v>0</v>
      </c>
      <c r="KD147" s="59">
        <v>0</v>
      </c>
      <c r="KE147" s="59">
        <v>0</v>
      </c>
      <c r="KF147" s="59">
        <v>0</v>
      </c>
      <c r="KG147" s="59">
        <v>0</v>
      </c>
      <c r="KH147" s="59">
        <v>0</v>
      </c>
      <c r="KI147" s="59">
        <v>0</v>
      </c>
      <c r="KJ147" s="55">
        <v>0</v>
      </c>
      <c r="KK147" s="58">
        <v>0</v>
      </c>
      <c r="KL147" s="59">
        <v>0</v>
      </c>
      <c r="KM147" s="59">
        <v>0</v>
      </c>
      <c r="KN147" s="59">
        <v>0</v>
      </c>
      <c r="KO147" s="59">
        <v>0</v>
      </c>
      <c r="KP147" s="59">
        <v>0</v>
      </c>
      <c r="KQ147" s="59">
        <v>0</v>
      </c>
      <c r="KR147" s="59">
        <v>0</v>
      </c>
      <c r="KS147" s="59">
        <v>0</v>
      </c>
      <c r="KT147" s="59">
        <v>0</v>
      </c>
      <c r="KU147" s="59">
        <v>0</v>
      </c>
      <c r="KV147" s="59">
        <v>0</v>
      </c>
      <c r="KW147" s="59">
        <v>0</v>
      </c>
      <c r="KX147" s="59">
        <v>0</v>
      </c>
      <c r="KY147" s="59">
        <v>0</v>
      </c>
      <c r="KZ147" s="59">
        <v>0</v>
      </c>
      <c r="LA147" s="59">
        <v>0</v>
      </c>
      <c r="LB147" s="59">
        <v>0</v>
      </c>
      <c r="LC147" s="59">
        <v>0</v>
      </c>
      <c r="LD147" s="59">
        <v>0</v>
      </c>
      <c r="LE147" s="59">
        <v>0</v>
      </c>
      <c r="LF147" s="59">
        <v>0</v>
      </c>
      <c r="LG147" s="59">
        <v>0</v>
      </c>
      <c r="LH147" s="59">
        <v>0</v>
      </c>
      <c r="LI147" s="55">
        <v>0</v>
      </c>
      <c r="LJ147" s="58">
        <v>0</v>
      </c>
      <c r="LK147" s="59">
        <v>0</v>
      </c>
      <c r="LL147" s="59">
        <v>0</v>
      </c>
      <c r="LM147" s="59">
        <v>0</v>
      </c>
      <c r="LN147" s="59">
        <v>0</v>
      </c>
      <c r="LO147" s="59">
        <v>0</v>
      </c>
      <c r="LP147" s="59">
        <v>0</v>
      </c>
      <c r="LQ147" s="59">
        <v>0</v>
      </c>
      <c r="LR147" s="59">
        <v>0</v>
      </c>
      <c r="LS147" s="59">
        <v>0</v>
      </c>
      <c r="LT147" s="59">
        <v>0</v>
      </c>
      <c r="LU147" s="59">
        <v>0</v>
      </c>
      <c r="LV147" s="59">
        <v>0</v>
      </c>
      <c r="LW147" s="59">
        <v>0</v>
      </c>
      <c r="LX147" s="59">
        <v>0</v>
      </c>
      <c r="LY147" s="59">
        <v>0</v>
      </c>
      <c r="LZ147" s="59">
        <v>0</v>
      </c>
      <c r="MA147" s="59">
        <v>0</v>
      </c>
      <c r="MB147" s="59">
        <v>0</v>
      </c>
      <c r="MC147" s="59">
        <v>0</v>
      </c>
      <c r="MD147" s="59">
        <v>0</v>
      </c>
      <c r="ME147" s="59">
        <v>0</v>
      </c>
      <c r="MF147" s="59">
        <v>0</v>
      </c>
      <c r="MG147" s="59">
        <v>0</v>
      </c>
      <c r="MH147" s="71">
        <v>0</v>
      </c>
      <c r="MI147" s="72">
        <v>0</v>
      </c>
      <c r="MJ147" s="59">
        <v>0</v>
      </c>
      <c r="MK147" s="59">
        <v>0</v>
      </c>
      <c r="ML147" s="59">
        <v>0</v>
      </c>
      <c r="MM147" s="59">
        <v>0</v>
      </c>
      <c r="MN147" s="59">
        <v>0</v>
      </c>
      <c r="MO147" s="59">
        <v>0</v>
      </c>
      <c r="MP147" s="59">
        <v>0</v>
      </c>
      <c r="MQ147" s="59">
        <v>0</v>
      </c>
      <c r="MR147" s="59">
        <v>0</v>
      </c>
      <c r="MS147" s="59">
        <v>0</v>
      </c>
      <c r="MT147" s="59">
        <v>0</v>
      </c>
      <c r="MU147" s="59">
        <v>0</v>
      </c>
      <c r="MV147" s="59">
        <v>0</v>
      </c>
      <c r="MW147" s="59">
        <v>0</v>
      </c>
      <c r="MX147" s="59">
        <v>0</v>
      </c>
      <c r="MY147" s="59">
        <v>0</v>
      </c>
      <c r="MZ147" s="59">
        <v>0</v>
      </c>
      <c r="NA147" s="59">
        <v>0</v>
      </c>
      <c r="NB147" s="59">
        <v>0</v>
      </c>
      <c r="NC147" s="59">
        <v>0</v>
      </c>
      <c r="ND147" s="59">
        <v>0</v>
      </c>
      <c r="NE147" s="59">
        <v>0</v>
      </c>
      <c r="NF147" s="59">
        <v>0</v>
      </c>
      <c r="NG147" s="55">
        <v>0</v>
      </c>
      <c r="NH147" s="58">
        <v>0</v>
      </c>
      <c r="NI147" s="59">
        <v>0</v>
      </c>
      <c r="NJ147" s="59">
        <v>0</v>
      </c>
      <c r="NK147" s="59">
        <v>0</v>
      </c>
      <c r="NL147" s="59">
        <v>0</v>
      </c>
      <c r="NM147" s="59">
        <v>0</v>
      </c>
      <c r="NN147" s="59">
        <v>0</v>
      </c>
      <c r="NO147" s="59">
        <v>0</v>
      </c>
      <c r="NP147" s="59">
        <v>0</v>
      </c>
      <c r="NQ147" s="59">
        <v>0</v>
      </c>
      <c r="NR147" s="59">
        <v>0</v>
      </c>
      <c r="NS147" s="59">
        <v>0</v>
      </c>
      <c r="NT147" s="59">
        <v>0</v>
      </c>
      <c r="NU147" s="59">
        <v>0</v>
      </c>
      <c r="NV147" s="59">
        <v>0</v>
      </c>
      <c r="NW147" s="59">
        <v>0</v>
      </c>
      <c r="NX147" s="59">
        <v>0</v>
      </c>
      <c r="NY147" s="59">
        <v>0</v>
      </c>
      <c r="NZ147" s="59">
        <v>0</v>
      </c>
      <c r="OA147" s="59">
        <v>0</v>
      </c>
      <c r="OB147" s="59">
        <v>0</v>
      </c>
      <c r="OC147" s="59">
        <v>0</v>
      </c>
      <c r="OD147" s="59">
        <v>0</v>
      </c>
      <c r="OE147" s="59">
        <v>0</v>
      </c>
      <c r="OF147" s="55">
        <v>0</v>
      </c>
      <c r="OG147" s="58">
        <v>0</v>
      </c>
      <c r="OH147" s="59">
        <v>0</v>
      </c>
      <c r="OI147" s="59">
        <v>0</v>
      </c>
      <c r="OJ147" s="59">
        <v>0</v>
      </c>
      <c r="OK147" s="59">
        <v>0</v>
      </c>
      <c r="OL147" s="59">
        <v>0</v>
      </c>
      <c r="OM147" s="59">
        <v>0</v>
      </c>
      <c r="ON147" s="59">
        <v>0</v>
      </c>
      <c r="OO147" s="59">
        <v>0</v>
      </c>
      <c r="OP147" s="59">
        <v>0</v>
      </c>
      <c r="OQ147" s="59">
        <v>0</v>
      </c>
      <c r="OR147" s="59">
        <v>0</v>
      </c>
      <c r="OS147" s="59">
        <v>0</v>
      </c>
      <c r="OT147" s="59">
        <v>0</v>
      </c>
      <c r="OU147" s="59">
        <v>0</v>
      </c>
      <c r="OV147" s="59">
        <v>0</v>
      </c>
      <c r="OW147" s="59">
        <v>0</v>
      </c>
      <c r="OX147" s="59">
        <v>0</v>
      </c>
      <c r="OY147" s="59">
        <v>0</v>
      </c>
      <c r="OZ147" s="59">
        <v>0</v>
      </c>
      <c r="PA147" s="59">
        <v>0</v>
      </c>
      <c r="PB147" s="59">
        <v>0</v>
      </c>
      <c r="PC147" s="59">
        <v>0</v>
      </c>
      <c r="PD147" s="59">
        <v>0</v>
      </c>
      <c r="PE147" s="55">
        <v>0</v>
      </c>
      <c r="PF147" s="58">
        <v>0</v>
      </c>
      <c r="PG147" s="59">
        <v>0</v>
      </c>
      <c r="PH147" s="59">
        <v>0</v>
      </c>
      <c r="PI147" s="59">
        <v>0</v>
      </c>
      <c r="PJ147" s="59">
        <v>0</v>
      </c>
      <c r="PK147" s="59">
        <v>0</v>
      </c>
      <c r="PL147" s="59">
        <v>0</v>
      </c>
      <c r="PM147" s="59">
        <v>0</v>
      </c>
      <c r="PN147" s="59">
        <v>0</v>
      </c>
      <c r="PO147" s="59">
        <v>0</v>
      </c>
      <c r="PP147" s="59">
        <v>0</v>
      </c>
      <c r="PQ147" s="59">
        <v>0</v>
      </c>
      <c r="PR147" s="59">
        <v>0</v>
      </c>
      <c r="PS147" s="59">
        <v>0</v>
      </c>
      <c r="PT147" s="59">
        <v>0</v>
      </c>
      <c r="PU147" s="59">
        <v>0</v>
      </c>
      <c r="PV147" s="59">
        <v>0</v>
      </c>
      <c r="PW147" s="59">
        <v>0</v>
      </c>
      <c r="PX147" s="59">
        <v>0</v>
      </c>
      <c r="PY147" s="59">
        <v>0</v>
      </c>
      <c r="PZ147" s="59">
        <v>0</v>
      </c>
      <c r="QA147" s="59">
        <v>0</v>
      </c>
      <c r="QB147" s="59">
        <v>0</v>
      </c>
      <c r="QC147" s="59">
        <v>0</v>
      </c>
      <c r="QD147" s="71">
        <v>0</v>
      </c>
      <c r="QE147" s="72">
        <v>0</v>
      </c>
      <c r="QF147" s="59">
        <v>0</v>
      </c>
      <c r="QG147" s="59">
        <v>0</v>
      </c>
      <c r="QH147" s="59">
        <v>0</v>
      </c>
      <c r="QI147" s="59">
        <v>0</v>
      </c>
      <c r="QJ147" s="59">
        <v>0</v>
      </c>
      <c r="QK147" s="59">
        <v>0</v>
      </c>
      <c r="QL147" s="59">
        <v>0</v>
      </c>
      <c r="QM147" s="59">
        <v>0</v>
      </c>
      <c r="QN147" s="59">
        <v>0</v>
      </c>
      <c r="QO147" s="59">
        <v>0</v>
      </c>
      <c r="QP147" s="59">
        <v>0</v>
      </c>
      <c r="QQ147" s="59">
        <v>0</v>
      </c>
      <c r="QR147" s="59">
        <v>0</v>
      </c>
      <c r="QS147" s="59">
        <v>0</v>
      </c>
      <c r="QT147" s="59">
        <v>0</v>
      </c>
      <c r="QU147" s="59">
        <v>0</v>
      </c>
      <c r="QV147" s="59">
        <v>0</v>
      </c>
      <c r="QW147" s="59">
        <v>0</v>
      </c>
      <c r="QX147" s="59">
        <v>0</v>
      </c>
      <c r="QY147" s="59">
        <v>0</v>
      </c>
      <c r="QZ147" s="59">
        <v>0</v>
      </c>
      <c r="RA147" s="59">
        <v>0</v>
      </c>
      <c r="RB147" s="59">
        <v>0</v>
      </c>
      <c r="RC147" s="55">
        <v>0</v>
      </c>
      <c r="RD147" s="58">
        <v>0</v>
      </c>
      <c r="RE147" s="59">
        <v>0</v>
      </c>
      <c r="RF147" s="59">
        <v>0</v>
      </c>
      <c r="RG147" s="59">
        <v>0</v>
      </c>
      <c r="RH147" s="59">
        <v>0</v>
      </c>
      <c r="RI147" s="59">
        <v>0</v>
      </c>
      <c r="RJ147" s="59">
        <v>0</v>
      </c>
      <c r="RK147" s="59">
        <v>0</v>
      </c>
      <c r="RL147" s="59">
        <v>0</v>
      </c>
      <c r="RM147" s="59">
        <v>0</v>
      </c>
      <c r="RN147" s="59">
        <v>0</v>
      </c>
      <c r="RO147" s="59">
        <v>0</v>
      </c>
      <c r="RP147" s="59">
        <v>0</v>
      </c>
      <c r="RQ147" s="59">
        <v>0</v>
      </c>
      <c r="RR147" s="59">
        <v>0</v>
      </c>
      <c r="RS147" s="59">
        <v>0</v>
      </c>
      <c r="RT147" s="59">
        <v>0</v>
      </c>
      <c r="RU147" s="59">
        <v>0</v>
      </c>
      <c r="RV147" s="59">
        <v>0</v>
      </c>
      <c r="RW147" s="59">
        <v>0</v>
      </c>
      <c r="RX147" s="59">
        <v>0</v>
      </c>
      <c r="RY147" s="59">
        <v>0</v>
      </c>
      <c r="RZ147" s="59">
        <v>0</v>
      </c>
      <c r="SA147" s="59">
        <v>0</v>
      </c>
      <c r="SB147" s="55">
        <v>0</v>
      </c>
      <c r="SC147" s="58">
        <v>0</v>
      </c>
      <c r="SD147" s="59">
        <v>0</v>
      </c>
      <c r="SE147" s="59">
        <v>0</v>
      </c>
      <c r="SF147" s="59">
        <v>0</v>
      </c>
      <c r="SG147" s="59">
        <v>0</v>
      </c>
      <c r="SH147" s="59">
        <v>0</v>
      </c>
      <c r="SI147" s="59">
        <v>0</v>
      </c>
      <c r="SJ147" s="59">
        <v>0</v>
      </c>
      <c r="SK147" s="59">
        <v>0</v>
      </c>
      <c r="SL147" s="59">
        <v>0</v>
      </c>
      <c r="SM147" s="59">
        <v>0</v>
      </c>
      <c r="SN147" s="59">
        <v>0</v>
      </c>
      <c r="SO147" s="59">
        <v>0</v>
      </c>
      <c r="SP147" s="59">
        <v>0</v>
      </c>
      <c r="SQ147" s="59">
        <v>0</v>
      </c>
      <c r="SR147" s="59">
        <v>0</v>
      </c>
      <c r="SS147" s="59">
        <v>0</v>
      </c>
      <c r="ST147" s="59">
        <v>0</v>
      </c>
      <c r="SU147" s="59">
        <v>0</v>
      </c>
      <c r="SV147" s="59">
        <v>0</v>
      </c>
      <c r="SW147" s="59">
        <v>0</v>
      </c>
      <c r="SX147" s="59">
        <v>0</v>
      </c>
      <c r="SY147" s="59">
        <v>0</v>
      </c>
      <c r="SZ147" s="59">
        <v>0</v>
      </c>
      <c r="TA147" s="55">
        <v>0</v>
      </c>
      <c r="TB147" s="58">
        <v>0</v>
      </c>
      <c r="TC147" s="59">
        <v>0</v>
      </c>
      <c r="TD147" s="59">
        <v>0</v>
      </c>
      <c r="TE147" s="59">
        <v>0</v>
      </c>
      <c r="TF147" s="59">
        <v>0</v>
      </c>
      <c r="TG147" s="59">
        <v>0</v>
      </c>
      <c r="TH147" s="59">
        <v>0</v>
      </c>
      <c r="TI147" s="59">
        <v>0</v>
      </c>
      <c r="TJ147" s="59">
        <v>0</v>
      </c>
      <c r="TK147" s="59">
        <v>0</v>
      </c>
      <c r="TL147" s="59">
        <v>0</v>
      </c>
      <c r="TM147" s="59">
        <v>0</v>
      </c>
      <c r="TN147" s="59">
        <v>0</v>
      </c>
      <c r="TO147" s="59">
        <v>0</v>
      </c>
      <c r="TP147" s="59">
        <v>0</v>
      </c>
      <c r="TQ147" s="59">
        <v>0</v>
      </c>
      <c r="TR147" s="59">
        <v>0</v>
      </c>
      <c r="TS147" s="59">
        <v>0</v>
      </c>
      <c r="TT147" s="59">
        <v>0</v>
      </c>
      <c r="TU147" s="59">
        <v>0</v>
      </c>
      <c r="TV147" s="59">
        <v>0</v>
      </c>
      <c r="TW147" s="59">
        <v>0</v>
      </c>
      <c r="TX147" s="59">
        <v>0</v>
      </c>
      <c r="TY147" s="59">
        <v>0</v>
      </c>
      <c r="TZ147" s="71">
        <v>0</v>
      </c>
      <c r="UA147" s="73">
        <v>0</v>
      </c>
      <c r="UB147" s="53">
        <v>0</v>
      </c>
      <c r="UC147" s="53">
        <v>0</v>
      </c>
      <c r="UD147" s="53">
        <v>0</v>
      </c>
      <c r="UE147" s="53">
        <v>0</v>
      </c>
      <c r="UF147" s="53">
        <v>0</v>
      </c>
      <c r="UG147" s="53">
        <v>0</v>
      </c>
      <c r="UH147" s="53">
        <v>0</v>
      </c>
      <c r="UI147" s="53">
        <v>0</v>
      </c>
      <c r="UJ147" s="53">
        <v>0</v>
      </c>
      <c r="UK147" s="53">
        <v>0</v>
      </c>
      <c r="UL147" s="53">
        <v>0</v>
      </c>
      <c r="UM147" s="53">
        <v>0</v>
      </c>
      <c r="UN147" s="53">
        <v>0</v>
      </c>
      <c r="UO147" s="53">
        <v>0</v>
      </c>
      <c r="UP147" s="53">
        <v>0</v>
      </c>
      <c r="UQ147" s="53">
        <v>0</v>
      </c>
      <c r="UR147" s="53">
        <v>0</v>
      </c>
      <c r="US147" s="53">
        <v>0</v>
      </c>
      <c r="UT147" s="53">
        <v>0</v>
      </c>
      <c r="UU147" s="53">
        <v>0</v>
      </c>
      <c r="UV147" s="53">
        <v>0</v>
      </c>
      <c r="UW147" s="53">
        <v>0</v>
      </c>
      <c r="UX147" s="53">
        <v>0</v>
      </c>
      <c r="UY147" s="74">
        <v>0</v>
      </c>
      <c r="UZ147" s="73">
        <v>0</v>
      </c>
      <c r="VA147" s="53">
        <v>0</v>
      </c>
      <c r="VB147" s="53">
        <v>0</v>
      </c>
      <c r="VC147" s="53">
        <v>0</v>
      </c>
      <c r="VD147" s="53">
        <v>0</v>
      </c>
      <c r="VE147" s="53">
        <v>0</v>
      </c>
      <c r="VF147" s="53">
        <v>0</v>
      </c>
      <c r="VG147" s="53">
        <v>0</v>
      </c>
      <c r="VH147" s="53">
        <v>0</v>
      </c>
      <c r="VI147" s="53">
        <v>0</v>
      </c>
      <c r="VJ147" s="53">
        <v>0</v>
      </c>
      <c r="VK147" s="53">
        <v>0</v>
      </c>
      <c r="VL147" s="53">
        <v>0</v>
      </c>
      <c r="VM147" s="53">
        <v>0</v>
      </c>
      <c r="VN147" s="53">
        <v>0</v>
      </c>
      <c r="VO147" s="53">
        <v>0</v>
      </c>
      <c r="VP147" s="53">
        <v>0</v>
      </c>
      <c r="VQ147" s="53">
        <v>0</v>
      </c>
      <c r="VR147" s="53">
        <v>0</v>
      </c>
      <c r="VS147" s="53">
        <v>0</v>
      </c>
      <c r="VT147" s="53">
        <v>0</v>
      </c>
      <c r="VU147" s="53">
        <v>0</v>
      </c>
      <c r="VV147" s="53">
        <v>0</v>
      </c>
      <c r="VW147" s="53">
        <v>0</v>
      </c>
      <c r="VX147" s="74">
        <v>0</v>
      </c>
      <c r="VY147" s="65">
        <f t="shared" si="2"/>
        <v>143</v>
      </c>
    </row>
    <row r="148" spans="1:597">
      <c r="A148" s="51" t="s">
        <v>660</v>
      </c>
      <c r="B148" s="69" t="s">
        <v>2</v>
      </c>
      <c r="C148" t="s">
        <v>659</v>
      </c>
      <c r="D148" t="s">
        <v>661</v>
      </c>
      <c r="E148" t="s">
        <v>727</v>
      </c>
      <c r="F148" t="s">
        <v>663</v>
      </c>
      <c r="G148" t="s">
        <v>664</v>
      </c>
      <c r="H148" t="s">
        <v>906</v>
      </c>
      <c r="I148" t="s">
        <v>666</v>
      </c>
      <c r="J148" t="s">
        <v>1065</v>
      </c>
      <c r="K148" s="5" t="s">
        <v>908</v>
      </c>
      <c r="L148" t="s">
        <v>909</v>
      </c>
      <c r="M148">
        <v>16</v>
      </c>
      <c r="N148" s="52">
        <v>19.186638363425896</v>
      </c>
      <c r="O148" s="52">
        <v>0</v>
      </c>
      <c r="P148" s="52">
        <v>0</v>
      </c>
      <c r="Q148" s="53">
        <v>676.33</v>
      </c>
      <c r="R148" s="53">
        <v>0</v>
      </c>
      <c r="S148" s="53">
        <v>0</v>
      </c>
      <c r="T148" s="53">
        <v>0</v>
      </c>
      <c r="U148" s="53">
        <v>0.3017295617066722</v>
      </c>
      <c r="V148" s="53">
        <v>0.25</v>
      </c>
      <c r="W148" s="2" t="s">
        <v>833</v>
      </c>
      <c r="X148" s="54">
        <v>0.5</v>
      </c>
      <c r="Y148" s="54">
        <v>0.8</v>
      </c>
      <c r="Z148" t="s">
        <v>776</v>
      </c>
      <c r="AA148" t="s">
        <v>777</v>
      </c>
      <c r="AB148" s="54">
        <v>0.81705098408000898</v>
      </c>
      <c r="AC148" t="s">
        <v>778</v>
      </c>
      <c r="AD148" s="54">
        <v>0</v>
      </c>
      <c r="AE148" s="53">
        <v>0</v>
      </c>
      <c r="AG148" s="53">
        <v>0</v>
      </c>
      <c r="AI148" s="55">
        <v>0</v>
      </c>
      <c r="AJ148" s="5" t="s">
        <v>910</v>
      </c>
      <c r="AK148" t="s">
        <v>910</v>
      </c>
      <c r="AL148" s="1" t="s">
        <v>910</v>
      </c>
      <c r="AM148" s="5" t="s">
        <v>908</v>
      </c>
      <c r="AN148" t="s">
        <v>908</v>
      </c>
      <c r="AO148" t="s">
        <v>908</v>
      </c>
      <c r="AP148" t="s">
        <v>908</v>
      </c>
      <c r="AQ148" t="s">
        <v>908</v>
      </c>
      <c r="AR148" t="s">
        <v>908</v>
      </c>
      <c r="AS148" t="s">
        <v>908</v>
      </c>
      <c r="AT148" t="s">
        <v>908</v>
      </c>
      <c r="AU148" t="s">
        <v>908</v>
      </c>
      <c r="AV148" t="s">
        <v>908</v>
      </c>
      <c r="AW148" t="s">
        <v>908</v>
      </c>
      <c r="AX148" t="s">
        <v>908</v>
      </c>
      <c r="AY148" t="s">
        <v>908</v>
      </c>
      <c r="AZ148" t="s">
        <v>908</v>
      </c>
      <c r="BA148" t="s">
        <v>908</v>
      </c>
      <c r="BB148" t="s">
        <v>908</v>
      </c>
      <c r="BC148" t="s">
        <v>908</v>
      </c>
      <c r="BD148" t="s">
        <v>908</v>
      </c>
      <c r="BE148" t="s">
        <v>908</v>
      </c>
      <c r="BF148" t="s">
        <v>908</v>
      </c>
      <c r="BG148" t="s">
        <v>908</v>
      </c>
      <c r="BH148" t="s">
        <v>908</v>
      </c>
      <c r="BI148" t="s">
        <v>908</v>
      </c>
      <c r="BJ148" t="s">
        <v>908</v>
      </c>
      <c r="BK148" t="s">
        <v>908</v>
      </c>
      <c r="BL148" t="s">
        <v>908</v>
      </c>
      <c r="BM148" s="1" t="s">
        <v>908</v>
      </c>
      <c r="BN148" s="5" t="s">
        <v>909</v>
      </c>
      <c r="BO148" t="s">
        <v>909</v>
      </c>
      <c r="BP148" t="s">
        <v>909</v>
      </c>
      <c r="BQ148" t="s">
        <v>909</v>
      </c>
      <c r="BR148" t="s">
        <v>909</v>
      </c>
      <c r="BS148" t="s">
        <v>909</v>
      </c>
      <c r="BT148" t="s">
        <v>909</v>
      </c>
      <c r="BU148" t="s">
        <v>909</v>
      </c>
      <c r="BV148" t="s">
        <v>909</v>
      </c>
      <c r="BW148" t="s">
        <v>909</v>
      </c>
      <c r="BX148" t="s">
        <v>909</v>
      </c>
      <c r="BY148" t="s">
        <v>909</v>
      </c>
      <c r="BZ148" t="s">
        <v>909</v>
      </c>
      <c r="CA148" t="s">
        <v>909</v>
      </c>
      <c r="CB148" t="s">
        <v>909</v>
      </c>
      <c r="CC148" t="s">
        <v>909</v>
      </c>
      <c r="CD148" t="s">
        <v>909</v>
      </c>
      <c r="CE148" t="s">
        <v>909</v>
      </c>
      <c r="CF148" t="s">
        <v>909</v>
      </c>
      <c r="CG148" t="s">
        <v>909</v>
      </c>
      <c r="CH148" t="s">
        <v>909</v>
      </c>
      <c r="CI148" t="s">
        <v>909</v>
      </c>
      <c r="CJ148" t="s">
        <v>909</v>
      </c>
      <c r="CK148" t="s">
        <v>909</v>
      </c>
      <c r="CL148" t="s">
        <v>909</v>
      </c>
      <c r="CM148" t="s">
        <v>909</v>
      </c>
      <c r="CN148" s="1" t="s">
        <v>909</v>
      </c>
      <c r="CO148" s="56">
        <v>676.33</v>
      </c>
      <c r="CP148" s="53">
        <v>676.33</v>
      </c>
      <c r="CQ148" s="53">
        <v>676.33</v>
      </c>
      <c r="CR148" s="53">
        <v>676.33</v>
      </c>
      <c r="CS148" s="53">
        <v>676.33</v>
      </c>
      <c r="CT148" s="53">
        <v>676.33</v>
      </c>
      <c r="CU148" s="53">
        <v>676.33</v>
      </c>
      <c r="CV148" s="53">
        <v>676.33</v>
      </c>
      <c r="CW148" s="53">
        <v>676.33</v>
      </c>
      <c r="CX148" s="53">
        <v>676.33</v>
      </c>
      <c r="CY148" s="53">
        <v>676.33</v>
      </c>
      <c r="CZ148" s="53">
        <v>676.33</v>
      </c>
      <c r="DA148" s="53">
        <v>676.33</v>
      </c>
      <c r="DB148" s="53">
        <v>676.33</v>
      </c>
      <c r="DC148" s="53">
        <v>676.33</v>
      </c>
      <c r="DD148" s="53">
        <v>676.33</v>
      </c>
      <c r="DE148" s="53">
        <v>676.33</v>
      </c>
      <c r="DF148" s="53">
        <v>676.33</v>
      </c>
      <c r="DG148" s="53">
        <v>676.33</v>
      </c>
      <c r="DH148" s="53">
        <v>676.33</v>
      </c>
      <c r="DI148" s="53">
        <v>676.33</v>
      </c>
      <c r="DJ148" s="53">
        <v>676.33</v>
      </c>
      <c r="DK148" s="53">
        <v>676.33</v>
      </c>
      <c r="DL148" s="53">
        <v>676.33</v>
      </c>
      <c r="DM148" s="53">
        <v>676.33</v>
      </c>
      <c r="DN148" s="53">
        <v>676.33</v>
      </c>
      <c r="DO148" s="57">
        <v>676.33</v>
      </c>
      <c r="DP148" s="58">
        <v>0</v>
      </c>
      <c r="DQ148" s="59">
        <v>0</v>
      </c>
      <c r="DR148" s="59">
        <v>0</v>
      </c>
      <c r="DS148" s="59">
        <v>0</v>
      </c>
      <c r="DT148" s="59">
        <v>0</v>
      </c>
      <c r="DU148" s="59">
        <v>0</v>
      </c>
      <c r="DV148" s="59">
        <v>0</v>
      </c>
      <c r="DW148" s="59">
        <v>0</v>
      </c>
      <c r="DX148" s="59">
        <v>0</v>
      </c>
      <c r="DY148" s="59">
        <v>0</v>
      </c>
      <c r="DZ148" s="59">
        <v>0</v>
      </c>
      <c r="EA148" s="59">
        <v>0</v>
      </c>
      <c r="EB148" s="59">
        <v>0</v>
      </c>
      <c r="EC148" s="59">
        <v>0</v>
      </c>
      <c r="ED148" s="59">
        <v>0</v>
      </c>
      <c r="EE148" s="59">
        <v>0</v>
      </c>
      <c r="EF148" s="59">
        <v>0</v>
      </c>
      <c r="EG148" s="59">
        <v>0</v>
      </c>
      <c r="EH148" s="59">
        <v>0</v>
      </c>
      <c r="EI148" s="59">
        <v>0</v>
      </c>
      <c r="EJ148" s="59">
        <v>0</v>
      </c>
      <c r="EK148" s="59">
        <v>0</v>
      </c>
      <c r="EL148" s="59">
        <v>0</v>
      </c>
      <c r="EM148" s="59">
        <v>0</v>
      </c>
      <c r="EN148" s="59">
        <v>0</v>
      </c>
      <c r="EO148" s="59">
        <v>0</v>
      </c>
      <c r="EP148" s="59">
        <v>0</v>
      </c>
      <c r="EQ148" s="72">
        <v>0</v>
      </c>
      <c r="ER148" s="59">
        <v>0</v>
      </c>
      <c r="ES148" s="59">
        <v>0</v>
      </c>
      <c r="ET148" s="59">
        <v>0</v>
      </c>
      <c r="EU148" s="59">
        <v>0</v>
      </c>
      <c r="EV148" s="59">
        <v>0</v>
      </c>
      <c r="EW148" s="59">
        <v>0</v>
      </c>
      <c r="EX148" s="59">
        <v>0</v>
      </c>
      <c r="EY148" s="59">
        <v>0</v>
      </c>
      <c r="EZ148" s="59">
        <v>0</v>
      </c>
      <c r="FA148" s="59">
        <v>0</v>
      </c>
      <c r="FB148" s="59">
        <v>0</v>
      </c>
      <c r="FC148" s="59">
        <v>0</v>
      </c>
      <c r="FD148" s="59">
        <v>0</v>
      </c>
      <c r="FE148" s="59">
        <v>0</v>
      </c>
      <c r="FF148" s="59">
        <v>0</v>
      </c>
      <c r="FG148" s="59">
        <v>0</v>
      </c>
      <c r="FH148" s="59">
        <v>0</v>
      </c>
      <c r="FI148" s="59">
        <v>0</v>
      </c>
      <c r="FJ148" s="59">
        <v>0</v>
      </c>
      <c r="FK148" s="59">
        <v>0</v>
      </c>
      <c r="FL148" s="59">
        <v>0</v>
      </c>
      <c r="FM148" s="59">
        <v>0</v>
      </c>
      <c r="FN148" s="59">
        <v>0</v>
      </c>
      <c r="FO148" s="55">
        <v>0</v>
      </c>
      <c r="FP148" s="58">
        <v>0</v>
      </c>
      <c r="FQ148" s="59">
        <v>0</v>
      </c>
      <c r="FR148" s="59">
        <v>0</v>
      </c>
      <c r="FS148" s="59">
        <v>0</v>
      </c>
      <c r="FT148" s="59">
        <v>0</v>
      </c>
      <c r="FU148" s="59">
        <v>0</v>
      </c>
      <c r="FV148" s="59">
        <v>0</v>
      </c>
      <c r="FW148" s="59">
        <v>0</v>
      </c>
      <c r="FX148" s="59">
        <v>0</v>
      </c>
      <c r="FY148" s="59">
        <v>0</v>
      </c>
      <c r="FZ148" s="59">
        <v>0</v>
      </c>
      <c r="GA148" s="59">
        <v>0</v>
      </c>
      <c r="GB148" s="59">
        <v>0</v>
      </c>
      <c r="GC148" s="59">
        <v>0</v>
      </c>
      <c r="GD148" s="59">
        <v>0</v>
      </c>
      <c r="GE148" s="59">
        <v>0</v>
      </c>
      <c r="GF148" s="59">
        <v>0</v>
      </c>
      <c r="GG148" s="59">
        <v>0</v>
      </c>
      <c r="GH148" s="59">
        <v>0</v>
      </c>
      <c r="GI148" s="59">
        <v>0</v>
      </c>
      <c r="GJ148" s="59">
        <v>0</v>
      </c>
      <c r="GK148" s="59">
        <v>0</v>
      </c>
      <c r="GL148" s="59">
        <v>0</v>
      </c>
      <c r="GM148" s="59">
        <v>0</v>
      </c>
      <c r="GN148" s="55">
        <v>0</v>
      </c>
      <c r="GO148" s="58">
        <v>1.2900000000000002E-2</v>
      </c>
      <c r="GP148" s="59">
        <v>1.5839142684083499E-2</v>
      </c>
      <c r="GQ148" s="59">
        <v>1.9382475440243456E-2</v>
      </c>
      <c r="GR148" s="59">
        <v>2.2500000000000003E-2</v>
      </c>
      <c r="GS148" s="59">
        <v>2.5664099241100073E-2</v>
      </c>
      <c r="GT148" s="59">
        <v>3.0004416911461943E-2</v>
      </c>
      <c r="GU148" s="59">
        <v>3.2915311305705228E-2</v>
      </c>
      <c r="GV148" s="59">
        <v>3.3625315535911131E-2</v>
      </c>
      <c r="GW148" s="59">
        <v>3.1687824488168564E-2</v>
      </c>
      <c r="GX148" s="59">
        <v>2.7238369199361706E-2</v>
      </c>
      <c r="GY148" s="59">
        <v>2.1078200097554792E-2</v>
      </c>
      <c r="GZ148" s="59">
        <v>1.3950000000000002E-2</v>
      </c>
      <c r="HA148" s="59">
        <v>8.1000000000000013E-3</v>
      </c>
      <c r="HB148" s="59">
        <v>3.9000000000000003E-3</v>
      </c>
      <c r="HC148" s="59">
        <v>1.6500000000000002E-3</v>
      </c>
      <c r="HD148" s="59">
        <v>6.0000000000000006E-4</v>
      </c>
      <c r="HE148" s="59">
        <v>0</v>
      </c>
      <c r="HF148" s="59">
        <v>0</v>
      </c>
      <c r="HG148" s="59">
        <v>0</v>
      </c>
      <c r="HH148" s="59">
        <v>0</v>
      </c>
      <c r="HI148" s="59">
        <v>0</v>
      </c>
      <c r="HJ148" s="59">
        <v>0</v>
      </c>
      <c r="HK148" s="59">
        <v>0</v>
      </c>
      <c r="HL148" s="59">
        <v>0</v>
      </c>
      <c r="HM148" s="55">
        <v>0</v>
      </c>
      <c r="HN148" s="58">
        <v>1.2900000000000002E-2</v>
      </c>
      <c r="HO148" s="59">
        <v>2.87391426840835E-2</v>
      </c>
      <c r="HP148" s="59">
        <v>4.8121618124326956E-2</v>
      </c>
      <c r="HQ148" s="59">
        <v>7.0621618124326963E-2</v>
      </c>
      <c r="HR148" s="59">
        <v>9.6285717365427043E-2</v>
      </c>
      <c r="HS148" s="59">
        <v>0.12629013427688898</v>
      </c>
      <c r="HT148" s="59">
        <v>0.1592054455825942</v>
      </c>
      <c r="HU148" s="59">
        <v>0.19283076111850533</v>
      </c>
      <c r="HV148" s="59">
        <v>0.2245185856066739</v>
      </c>
      <c r="HW148" s="59">
        <v>0.2517569548060356</v>
      </c>
      <c r="HX148" s="59">
        <v>0.27283515490359039</v>
      </c>
      <c r="HY148" s="59">
        <v>0.28678515490359041</v>
      </c>
      <c r="HZ148" s="59">
        <v>0.29488515490359041</v>
      </c>
      <c r="IA148" s="59">
        <v>0.29878515490359042</v>
      </c>
      <c r="IB148" s="59">
        <v>0.30043515490359041</v>
      </c>
      <c r="IC148" s="59">
        <v>0.3010351549035904</v>
      </c>
      <c r="ID148" s="59">
        <v>0.3010351549035904</v>
      </c>
      <c r="IE148" s="59">
        <v>0.3010351549035904</v>
      </c>
      <c r="IF148" s="59">
        <v>0.3010351549035904</v>
      </c>
      <c r="IG148" s="59">
        <v>0.3010351549035904</v>
      </c>
      <c r="IH148" s="59">
        <v>0.3010351549035904</v>
      </c>
      <c r="II148" s="59">
        <v>0.3010351549035904</v>
      </c>
      <c r="IJ148" s="59">
        <v>0.3010351549035904</v>
      </c>
      <c r="IK148" s="59">
        <v>0.3010351549035904</v>
      </c>
      <c r="IL148" s="71">
        <v>0.3010351549035904</v>
      </c>
      <c r="IM148" s="72">
        <v>0</v>
      </c>
      <c r="IN148" s="59">
        <v>0</v>
      </c>
      <c r="IO148" s="59">
        <v>0</v>
      </c>
      <c r="IP148" s="59">
        <v>0</v>
      </c>
      <c r="IQ148" s="59">
        <v>0</v>
      </c>
      <c r="IR148" s="59">
        <v>0</v>
      </c>
      <c r="IS148" s="59">
        <v>0</v>
      </c>
      <c r="IT148" s="59">
        <v>0</v>
      </c>
      <c r="IU148" s="59">
        <v>0</v>
      </c>
      <c r="IV148" s="59">
        <v>0</v>
      </c>
      <c r="IW148" s="59">
        <v>0</v>
      </c>
      <c r="IX148" s="59">
        <v>0</v>
      </c>
      <c r="IY148" s="59">
        <v>0</v>
      </c>
      <c r="IZ148" s="59">
        <v>0</v>
      </c>
      <c r="JA148" s="59">
        <v>0</v>
      </c>
      <c r="JB148" s="59">
        <v>0</v>
      </c>
      <c r="JC148" s="59">
        <v>0</v>
      </c>
      <c r="JD148" s="59">
        <v>0</v>
      </c>
      <c r="JE148" s="59">
        <v>0</v>
      </c>
      <c r="JF148" s="59">
        <v>0</v>
      </c>
      <c r="JG148" s="59">
        <v>0</v>
      </c>
      <c r="JH148" s="59">
        <v>0</v>
      </c>
      <c r="JI148" s="59">
        <v>0</v>
      </c>
      <c r="JJ148" s="59">
        <v>0</v>
      </c>
      <c r="JK148" s="55">
        <v>0</v>
      </c>
      <c r="JL148" s="58">
        <v>0</v>
      </c>
      <c r="JM148" s="59">
        <v>0</v>
      </c>
      <c r="JN148" s="59">
        <v>0</v>
      </c>
      <c r="JO148" s="59">
        <v>0</v>
      </c>
      <c r="JP148" s="59">
        <v>0</v>
      </c>
      <c r="JQ148" s="59">
        <v>0</v>
      </c>
      <c r="JR148" s="59">
        <v>0</v>
      </c>
      <c r="JS148" s="59">
        <v>0</v>
      </c>
      <c r="JT148" s="59">
        <v>0</v>
      </c>
      <c r="JU148" s="59">
        <v>0</v>
      </c>
      <c r="JV148" s="59">
        <v>0</v>
      </c>
      <c r="JW148" s="59">
        <v>0</v>
      </c>
      <c r="JX148" s="59">
        <v>0</v>
      </c>
      <c r="JY148" s="59">
        <v>0</v>
      </c>
      <c r="JZ148" s="59">
        <v>0</v>
      </c>
      <c r="KA148" s="59">
        <v>0</v>
      </c>
      <c r="KB148" s="59">
        <v>0</v>
      </c>
      <c r="KC148" s="59">
        <v>0</v>
      </c>
      <c r="KD148" s="59">
        <v>0</v>
      </c>
      <c r="KE148" s="59">
        <v>0</v>
      </c>
      <c r="KF148" s="59">
        <v>0</v>
      </c>
      <c r="KG148" s="59">
        <v>0</v>
      </c>
      <c r="KH148" s="59">
        <v>0</v>
      </c>
      <c r="KI148" s="59">
        <v>0</v>
      </c>
      <c r="KJ148" s="55">
        <v>0</v>
      </c>
      <c r="KK148" s="58">
        <v>1.0964999999999999E-2</v>
      </c>
      <c r="KL148" s="59">
        <v>1.3463271281470972E-2</v>
      </c>
      <c r="KM148" s="59">
        <v>1.6475104124206934E-2</v>
      </c>
      <c r="KN148" s="59">
        <v>1.9125E-2</v>
      </c>
      <c r="KO148" s="59">
        <v>2.1814484354935059E-2</v>
      </c>
      <c r="KP148" s="59">
        <v>2.550375437474265E-2</v>
      </c>
      <c r="KQ148" s="59">
        <v>2.7978014609849437E-2</v>
      </c>
      <c r="KR148" s="59">
        <v>2.8581518205524459E-2</v>
      </c>
      <c r="KS148" s="59">
        <v>2.6934650814943277E-2</v>
      </c>
      <c r="KT148" s="59">
        <v>2.3152613819457445E-2</v>
      </c>
      <c r="KU148" s="59">
        <v>1.7916470082921569E-2</v>
      </c>
      <c r="KV148" s="59">
        <v>1.18575E-2</v>
      </c>
      <c r="KW148" s="59">
        <v>6.8849999999999996E-3</v>
      </c>
      <c r="KX148" s="59">
        <v>3.3149999999999998E-3</v>
      </c>
      <c r="KY148" s="59">
        <v>1.4024999999999999E-3</v>
      </c>
      <c r="KZ148" s="59">
        <v>5.1000000000000004E-4</v>
      </c>
      <c r="LA148" s="59">
        <v>0</v>
      </c>
      <c r="LB148" s="59">
        <v>0</v>
      </c>
      <c r="LC148" s="59">
        <v>0</v>
      </c>
      <c r="LD148" s="59">
        <v>0</v>
      </c>
      <c r="LE148" s="59">
        <v>0</v>
      </c>
      <c r="LF148" s="59">
        <v>0</v>
      </c>
      <c r="LG148" s="59">
        <v>0</v>
      </c>
      <c r="LH148" s="59">
        <v>0</v>
      </c>
      <c r="LI148" s="55">
        <v>0</v>
      </c>
      <c r="LJ148" s="58">
        <v>1.0964999999999999E-2</v>
      </c>
      <c r="LK148" s="59">
        <v>2.4428271281470973E-2</v>
      </c>
      <c r="LL148" s="59">
        <v>4.0903375405677907E-2</v>
      </c>
      <c r="LM148" s="59">
        <v>6.0028375405677903E-2</v>
      </c>
      <c r="LN148" s="59">
        <v>8.1842859760612965E-2</v>
      </c>
      <c r="LO148" s="59">
        <v>0.10734661413535562</v>
      </c>
      <c r="LP148" s="59">
        <v>0.13532462874520507</v>
      </c>
      <c r="LQ148" s="59">
        <v>0.16390614695072953</v>
      </c>
      <c r="LR148" s="59">
        <v>0.19084079776567281</v>
      </c>
      <c r="LS148" s="59">
        <v>0.21399341158513024</v>
      </c>
      <c r="LT148" s="59">
        <v>0.23190988166805182</v>
      </c>
      <c r="LU148" s="59">
        <v>0.24376738166805181</v>
      </c>
      <c r="LV148" s="59">
        <v>0.25065238166805182</v>
      </c>
      <c r="LW148" s="59">
        <v>0.25396738166805183</v>
      </c>
      <c r="LX148" s="59">
        <v>0.2553698816680518</v>
      </c>
      <c r="LY148" s="59">
        <v>0.25587988166805181</v>
      </c>
      <c r="LZ148" s="59">
        <v>0.25587988166805181</v>
      </c>
      <c r="MA148" s="59">
        <v>0.25587988166805181</v>
      </c>
      <c r="MB148" s="59">
        <v>0.25587988166805181</v>
      </c>
      <c r="MC148" s="59">
        <v>0.25587988166805181</v>
      </c>
      <c r="MD148" s="59">
        <v>0.25587988166805181</v>
      </c>
      <c r="ME148" s="59">
        <v>0.25587988166805181</v>
      </c>
      <c r="MF148" s="59">
        <v>0.25587988166805181</v>
      </c>
      <c r="MG148" s="59">
        <v>0.25587988166805181</v>
      </c>
      <c r="MH148" s="71">
        <v>0.25587988166805181</v>
      </c>
      <c r="MI148" s="72">
        <v>0</v>
      </c>
      <c r="MJ148" s="59">
        <v>0</v>
      </c>
      <c r="MK148" s="59">
        <v>0</v>
      </c>
      <c r="ML148" s="59">
        <v>0</v>
      </c>
      <c r="MM148" s="59">
        <v>0</v>
      </c>
      <c r="MN148" s="59">
        <v>0</v>
      </c>
      <c r="MO148" s="59">
        <v>0</v>
      </c>
      <c r="MP148" s="59">
        <v>0</v>
      </c>
      <c r="MQ148" s="59">
        <v>0</v>
      </c>
      <c r="MR148" s="59">
        <v>0</v>
      </c>
      <c r="MS148" s="59">
        <v>0</v>
      </c>
      <c r="MT148" s="59">
        <v>0</v>
      </c>
      <c r="MU148" s="59">
        <v>0</v>
      </c>
      <c r="MV148" s="59">
        <v>0</v>
      </c>
      <c r="MW148" s="59">
        <v>0</v>
      </c>
      <c r="MX148" s="59">
        <v>0</v>
      </c>
      <c r="MY148" s="59">
        <v>0</v>
      </c>
      <c r="MZ148" s="59">
        <v>0</v>
      </c>
      <c r="NA148" s="59">
        <v>0</v>
      </c>
      <c r="NB148" s="59">
        <v>0</v>
      </c>
      <c r="NC148" s="59">
        <v>0</v>
      </c>
      <c r="ND148" s="59">
        <v>0</v>
      </c>
      <c r="NE148" s="59">
        <v>0</v>
      </c>
      <c r="NF148" s="59">
        <v>0</v>
      </c>
      <c r="NG148" s="55">
        <v>0</v>
      </c>
      <c r="NH148" s="58">
        <v>0</v>
      </c>
      <c r="NI148" s="59">
        <v>0</v>
      </c>
      <c r="NJ148" s="59">
        <v>0</v>
      </c>
      <c r="NK148" s="59">
        <v>0</v>
      </c>
      <c r="NL148" s="59">
        <v>0</v>
      </c>
      <c r="NM148" s="59">
        <v>0</v>
      </c>
      <c r="NN148" s="59">
        <v>0</v>
      </c>
      <c r="NO148" s="59">
        <v>0</v>
      </c>
      <c r="NP148" s="59">
        <v>0</v>
      </c>
      <c r="NQ148" s="59">
        <v>0</v>
      </c>
      <c r="NR148" s="59">
        <v>0</v>
      </c>
      <c r="NS148" s="59">
        <v>0</v>
      </c>
      <c r="NT148" s="59">
        <v>0</v>
      </c>
      <c r="NU148" s="59">
        <v>0</v>
      </c>
      <c r="NV148" s="59">
        <v>0</v>
      </c>
      <c r="NW148" s="59">
        <v>0</v>
      </c>
      <c r="NX148" s="59">
        <v>0</v>
      </c>
      <c r="NY148" s="59">
        <v>0</v>
      </c>
      <c r="NZ148" s="59">
        <v>0</v>
      </c>
      <c r="OA148" s="59">
        <v>0</v>
      </c>
      <c r="OB148" s="59">
        <v>0</v>
      </c>
      <c r="OC148" s="59">
        <v>0</v>
      </c>
      <c r="OD148" s="59">
        <v>0</v>
      </c>
      <c r="OE148" s="59">
        <v>0</v>
      </c>
      <c r="OF148" s="55">
        <v>0</v>
      </c>
      <c r="OG148" s="58">
        <v>0</v>
      </c>
      <c r="OH148" s="59">
        <v>0</v>
      </c>
      <c r="OI148" s="59">
        <v>0</v>
      </c>
      <c r="OJ148" s="59">
        <v>0</v>
      </c>
      <c r="OK148" s="59">
        <v>0</v>
      </c>
      <c r="OL148" s="59">
        <v>0</v>
      </c>
      <c r="OM148" s="59">
        <v>0</v>
      </c>
      <c r="ON148" s="59">
        <v>0</v>
      </c>
      <c r="OO148" s="59">
        <v>0</v>
      </c>
      <c r="OP148" s="59">
        <v>0</v>
      </c>
      <c r="OQ148" s="59">
        <v>0</v>
      </c>
      <c r="OR148" s="59">
        <v>0</v>
      </c>
      <c r="OS148" s="59">
        <v>0</v>
      </c>
      <c r="OT148" s="59">
        <v>0</v>
      </c>
      <c r="OU148" s="59">
        <v>0</v>
      </c>
      <c r="OV148" s="59">
        <v>0</v>
      </c>
      <c r="OW148" s="59">
        <v>0</v>
      </c>
      <c r="OX148" s="59">
        <v>0</v>
      </c>
      <c r="OY148" s="59">
        <v>0</v>
      </c>
      <c r="OZ148" s="59">
        <v>0</v>
      </c>
      <c r="PA148" s="59">
        <v>0</v>
      </c>
      <c r="PB148" s="59">
        <v>0</v>
      </c>
      <c r="PC148" s="59">
        <v>0</v>
      </c>
      <c r="PD148" s="59">
        <v>0</v>
      </c>
      <c r="PE148" s="55">
        <v>0</v>
      </c>
      <c r="PF148" s="58">
        <v>0</v>
      </c>
      <c r="PG148" s="59">
        <v>0</v>
      </c>
      <c r="PH148" s="59">
        <v>0</v>
      </c>
      <c r="PI148" s="59">
        <v>0</v>
      </c>
      <c r="PJ148" s="59">
        <v>0</v>
      </c>
      <c r="PK148" s="59">
        <v>0</v>
      </c>
      <c r="PL148" s="59">
        <v>0</v>
      </c>
      <c r="PM148" s="59">
        <v>0</v>
      </c>
      <c r="PN148" s="59">
        <v>0</v>
      </c>
      <c r="PO148" s="59">
        <v>0</v>
      </c>
      <c r="PP148" s="59">
        <v>0</v>
      </c>
      <c r="PQ148" s="59">
        <v>0</v>
      </c>
      <c r="PR148" s="59">
        <v>0</v>
      </c>
      <c r="PS148" s="59">
        <v>0</v>
      </c>
      <c r="PT148" s="59">
        <v>0</v>
      </c>
      <c r="PU148" s="59">
        <v>0</v>
      </c>
      <c r="PV148" s="59">
        <v>0</v>
      </c>
      <c r="PW148" s="59">
        <v>0</v>
      </c>
      <c r="PX148" s="59">
        <v>0</v>
      </c>
      <c r="PY148" s="59">
        <v>0</v>
      </c>
      <c r="PZ148" s="59">
        <v>0</v>
      </c>
      <c r="QA148" s="59">
        <v>0</v>
      </c>
      <c r="QB148" s="59">
        <v>0</v>
      </c>
      <c r="QC148" s="59">
        <v>0</v>
      </c>
      <c r="QD148" s="71">
        <v>0</v>
      </c>
      <c r="QE148" s="72">
        <v>0</v>
      </c>
      <c r="QF148" s="59">
        <v>0</v>
      </c>
      <c r="QG148" s="59">
        <v>0</v>
      </c>
      <c r="QH148" s="59">
        <v>0</v>
      </c>
      <c r="QI148" s="59">
        <v>0</v>
      </c>
      <c r="QJ148" s="59">
        <v>0</v>
      </c>
      <c r="QK148" s="59">
        <v>0</v>
      </c>
      <c r="QL148" s="59">
        <v>0</v>
      </c>
      <c r="QM148" s="59">
        <v>0</v>
      </c>
      <c r="QN148" s="59">
        <v>0</v>
      </c>
      <c r="QO148" s="59">
        <v>0</v>
      </c>
      <c r="QP148" s="59">
        <v>0</v>
      </c>
      <c r="QQ148" s="59">
        <v>0</v>
      </c>
      <c r="QR148" s="59">
        <v>0</v>
      </c>
      <c r="QS148" s="59">
        <v>0</v>
      </c>
      <c r="QT148" s="59">
        <v>0</v>
      </c>
      <c r="QU148" s="59">
        <v>0</v>
      </c>
      <c r="QV148" s="59">
        <v>0</v>
      </c>
      <c r="QW148" s="59">
        <v>0</v>
      </c>
      <c r="QX148" s="59">
        <v>0</v>
      </c>
      <c r="QY148" s="59">
        <v>0</v>
      </c>
      <c r="QZ148" s="59">
        <v>0</v>
      </c>
      <c r="RA148" s="59">
        <v>0</v>
      </c>
      <c r="RB148" s="59">
        <v>0</v>
      </c>
      <c r="RC148" s="55">
        <v>0</v>
      </c>
      <c r="RD148" s="58">
        <v>0</v>
      </c>
      <c r="RE148" s="59">
        <v>0</v>
      </c>
      <c r="RF148" s="59">
        <v>0</v>
      </c>
      <c r="RG148" s="59">
        <v>0</v>
      </c>
      <c r="RH148" s="59">
        <v>0</v>
      </c>
      <c r="RI148" s="59">
        <v>0</v>
      </c>
      <c r="RJ148" s="59">
        <v>0</v>
      </c>
      <c r="RK148" s="59">
        <v>0</v>
      </c>
      <c r="RL148" s="59">
        <v>0</v>
      </c>
      <c r="RM148" s="59">
        <v>0</v>
      </c>
      <c r="RN148" s="59">
        <v>0</v>
      </c>
      <c r="RO148" s="59">
        <v>0</v>
      </c>
      <c r="RP148" s="59">
        <v>0</v>
      </c>
      <c r="RQ148" s="59">
        <v>0</v>
      </c>
      <c r="RR148" s="59">
        <v>0</v>
      </c>
      <c r="RS148" s="59">
        <v>0</v>
      </c>
      <c r="RT148" s="59">
        <v>0</v>
      </c>
      <c r="RU148" s="59">
        <v>0</v>
      </c>
      <c r="RV148" s="59">
        <v>0</v>
      </c>
      <c r="RW148" s="59">
        <v>0</v>
      </c>
      <c r="RX148" s="59">
        <v>0</v>
      </c>
      <c r="RY148" s="59">
        <v>0</v>
      </c>
      <c r="RZ148" s="59">
        <v>0</v>
      </c>
      <c r="SA148" s="59">
        <v>0</v>
      </c>
      <c r="SB148" s="55">
        <v>0</v>
      </c>
      <c r="SC148" s="58">
        <v>0</v>
      </c>
      <c r="SD148" s="59">
        <v>0</v>
      </c>
      <c r="SE148" s="59">
        <v>0</v>
      </c>
      <c r="SF148" s="59">
        <v>0</v>
      </c>
      <c r="SG148" s="59">
        <v>0</v>
      </c>
      <c r="SH148" s="59">
        <v>0</v>
      </c>
      <c r="SI148" s="59">
        <v>0</v>
      </c>
      <c r="SJ148" s="59">
        <v>0</v>
      </c>
      <c r="SK148" s="59">
        <v>0</v>
      </c>
      <c r="SL148" s="59">
        <v>0</v>
      </c>
      <c r="SM148" s="59">
        <v>0</v>
      </c>
      <c r="SN148" s="59">
        <v>0</v>
      </c>
      <c r="SO148" s="59">
        <v>0</v>
      </c>
      <c r="SP148" s="59">
        <v>0</v>
      </c>
      <c r="SQ148" s="59">
        <v>0</v>
      </c>
      <c r="SR148" s="59">
        <v>0</v>
      </c>
      <c r="SS148" s="59">
        <v>0</v>
      </c>
      <c r="ST148" s="59">
        <v>0</v>
      </c>
      <c r="SU148" s="59">
        <v>0</v>
      </c>
      <c r="SV148" s="59">
        <v>0</v>
      </c>
      <c r="SW148" s="59">
        <v>0</v>
      </c>
      <c r="SX148" s="59">
        <v>0</v>
      </c>
      <c r="SY148" s="59">
        <v>0</v>
      </c>
      <c r="SZ148" s="59">
        <v>0</v>
      </c>
      <c r="TA148" s="55">
        <v>0</v>
      </c>
      <c r="TB148" s="58">
        <v>0</v>
      </c>
      <c r="TC148" s="59">
        <v>0</v>
      </c>
      <c r="TD148" s="59">
        <v>0</v>
      </c>
      <c r="TE148" s="59">
        <v>0</v>
      </c>
      <c r="TF148" s="59">
        <v>0</v>
      </c>
      <c r="TG148" s="59">
        <v>0</v>
      </c>
      <c r="TH148" s="59">
        <v>0</v>
      </c>
      <c r="TI148" s="59">
        <v>0</v>
      </c>
      <c r="TJ148" s="59">
        <v>0</v>
      </c>
      <c r="TK148" s="59">
        <v>0</v>
      </c>
      <c r="TL148" s="59">
        <v>0</v>
      </c>
      <c r="TM148" s="59">
        <v>0</v>
      </c>
      <c r="TN148" s="59">
        <v>0</v>
      </c>
      <c r="TO148" s="59">
        <v>0</v>
      </c>
      <c r="TP148" s="59">
        <v>0</v>
      </c>
      <c r="TQ148" s="59">
        <v>0</v>
      </c>
      <c r="TR148" s="59">
        <v>0</v>
      </c>
      <c r="TS148" s="59">
        <v>0</v>
      </c>
      <c r="TT148" s="59">
        <v>0</v>
      </c>
      <c r="TU148" s="59">
        <v>0</v>
      </c>
      <c r="TV148" s="59">
        <v>0</v>
      </c>
      <c r="TW148" s="59">
        <v>0</v>
      </c>
      <c r="TX148" s="59">
        <v>0</v>
      </c>
      <c r="TY148" s="59">
        <v>0</v>
      </c>
      <c r="TZ148" s="71">
        <v>0</v>
      </c>
      <c r="UA148" s="73">
        <v>0</v>
      </c>
      <c r="UB148" s="53">
        <v>0</v>
      </c>
      <c r="UC148" s="53">
        <v>0</v>
      </c>
      <c r="UD148" s="53">
        <v>0</v>
      </c>
      <c r="UE148" s="53">
        <v>0</v>
      </c>
      <c r="UF148" s="53">
        <v>0</v>
      </c>
      <c r="UG148" s="53">
        <v>0</v>
      </c>
      <c r="UH148" s="53">
        <v>0</v>
      </c>
      <c r="UI148" s="53">
        <v>0</v>
      </c>
      <c r="UJ148" s="53">
        <v>0</v>
      </c>
      <c r="UK148" s="53">
        <v>0</v>
      </c>
      <c r="UL148" s="53">
        <v>0</v>
      </c>
      <c r="UM148" s="53">
        <v>0</v>
      </c>
      <c r="UN148" s="53">
        <v>0</v>
      </c>
      <c r="UO148" s="53">
        <v>0</v>
      </c>
      <c r="UP148" s="53">
        <v>0</v>
      </c>
      <c r="UQ148" s="53">
        <v>0</v>
      </c>
      <c r="UR148" s="53">
        <v>0</v>
      </c>
      <c r="US148" s="53">
        <v>0</v>
      </c>
      <c r="UT148" s="53">
        <v>0</v>
      </c>
      <c r="UU148" s="53">
        <v>0</v>
      </c>
      <c r="UV148" s="53">
        <v>0</v>
      </c>
      <c r="UW148" s="53">
        <v>0</v>
      </c>
      <c r="UX148" s="53">
        <v>0</v>
      </c>
      <c r="UY148" s="74">
        <v>0</v>
      </c>
      <c r="UZ148" s="73">
        <v>0</v>
      </c>
      <c r="VA148" s="53">
        <v>0</v>
      </c>
      <c r="VB148" s="53">
        <v>0</v>
      </c>
      <c r="VC148" s="53">
        <v>0</v>
      </c>
      <c r="VD148" s="53">
        <v>0</v>
      </c>
      <c r="VE148" s="53">
        <v>0</v>
      </c>
      <c r="VF148" s="53">
        <v>0</v>
      </c>
      <c r="VG148" s="53">
        <v>0</v>
      </c>
      <c r="VH148" s="53">
        <v>0</v>
      </c>
      <c r="VI148" s="53">
        <v>0</v>
      </c>
      <c r="VJ148" s="53">
        <v>0</v>
      </c>
      <c r="VK148" s="53">
        <v>0</v>
      </c>
      <c r="VL148" s="53">
        <v>0</v>
      </c>
      <c r="VM148" s="53">
        <v>0</v>
      </c>
      <c r="VN148" s="53">
        <v>0</v>
      </c>
      <c r="VO148" s="53">
        <v>0</v>
      </c>
      <c r="VP148" s="53">
        <v>0</v>
      </c>
      <c r="VQ148" s="53">
        <v>0</v>
      </c>
      <c r="VR148" s="53">
        <v>0</v>
      </c>
      <c r="VS148" s="53">
        <v>0</v>
      </c>
      <c r="VT148" s="53">
        <v>0</v>
      </c>
      <c r="VU148" s="53">
        <v>0</v>
      </c>
      <c r="VV148" s="53">
        <v>0</v>
      </c>
      <c r="VW148" s="53">
        <v>0</v>
      </c>
      <c r="VX148" s="74">
        <v>0</v>
      </c>
      <c r="VY148" s="65">
        <f t="shared" si="2"/>
        <v>144</v>
      </c>
    </row>
    <row r="149" spans="1:597">
      <c r="A149" s="51" t="s">
        <v>660</v>
      </c>
      <c r="B149" s="69" t="s">
        <v>2</v>
      </c>
      <c r="C149" t="s">
        <v>659</v>
      </c>
      <c r="D149" t="s">
        <v>661</v>
      </c>
      <c r="E149" t="s">
        <v>727</v>
      </c>
      <c r="F149" t="s">
        <v>663</v>
      </c>
      <c r="G149" t="s">
        <v>664</v>
      </c>
      <c r="H149" t="s">
        <v>911</v>
      </c>
      <c r="I149" t="s">
        <v>666</v>
      </c>
      <c r="J149" t="s">
        <v>1066</v>
      </c>
      <c r="K149" s="5" t="s">
        <v>913</v>
      </c>
      <c r="L149" t="s">
        <v>914</v>
      </c>
      <c r="M149">
        <v>6</v>
      </c>
      <c r="N149" s="52">
        <v>0</v>
      </c>
      <c r="O149" s="52">
        <v>0</v>
      </c>
      <c r="P149" s="52">
        <v>0</v>
      </c>
      <c r="Q149" s="53">
        <v>79.680000000000007</v>
      </c>
      <c r="R149" s="53">
        <v>0</v>
      </c>
      <c r="S149" s="53">
        <v>0</v>
      </c>
      <c r="T149" s="53">
        <v>0</v>
      </c>
      <c r="U149" s="53">
        <v>0.3017295617066722</v>
      </c>
      <c r="V149" s="53">
        <v>0.25</v>
      </c>
      <c r="W149" s="2" t="s">
        <v>915</v>
      </c>
      <c r="X149" s="54">
        <v>0</v>
      </c>
      <c r="Y149" s="54">
        <v>0</v>
      </c>
      <c r="Z149" t="s">
        <v>776</v>
      </c>
      <c r="AA149" t="s">
        <v>903</v>
      </c>
      <c r="AB149" s="54">
        <v>0.80749999999999977</v>
      </c>
      <c r="AC149" t="s">
        <v>778</v>
      </c>
      <c r="AD149" s="54">
        <v>0</v>
      </c>
      <c r="AE149" s="53">
        <v>0</v>
      </c>
      <c r="AG149" s="53">
        <v>0</v>
      </c>
      <c r="AI149" s="55">
        <v>0</v>
      </c>
      <c r="AJ149" s="5" t="s">
        <v>916</v>
      </c>
      <c r="AK149" t="s">
        <v>916</v>
      </c>
      <c r="AL149" s="1" t="s">
        <v>916</v>
      </c>
      <c r="AM149" s="5" t="s">
        <v>913</v>
      </c>
      <c r="AN149" t="s">
        <v>913</v>
      </c>
      <c r="AO149" t="s">
        <v>913</v>
      </c>
      <c r="AP149" t="s">
        <v>913</v>
      </c>
      <c r="AQ149" t="s">
        <v>913</v>
      </c>
      <c r="AR149" t="s">
        <v>913</v>
      </c>
      <c r="AS149" t="s">
        <v>913</v>
      </c>
      <c r="AT149" t="s">
        <v>913</v>
      </c>
      <c r="AU149" t="s">
        <v>913</v>
      </c>
      <c r="AV149" t="s">
        <v>913</v>
      </c>
      <c r="AW149" t="s">
        <v>913</v>
      </c>
      <c r="AX149" t="s">
        <v>913</v>
      </c>
      <c r="AY149" t="s">
        <v>913</v>
      </c>
      <c r="AZ149" t="s">
        <v>913</v>
      </c>
      <c r="BA149" t="s">
        <v>913</v>
      </c>
      <c r="BB149" t="s">
        <v>913</v>
      </c>
      <c r="BC149" t="s">
        <v>913</v>
      </c>
      <c r="BD149" t="s">
        <v>913</v>
      </c>
      <c r="BE149" t="s">
        <v>913</v>
      </c>
      <c r="BF149" t="s">
        <v>913</v>
      </c>
      <c r="BG149" t="s">
        <v>913</v>
      </c>
      <c r="BH149" t="s">
        <v>913</v>
      </c>
      <c r="BI149" t="s">
        <v>913</v>
      </c>
      <c r="BJ149" t="s">
        <v>913</v>
      </c>
      <c r="BK149" t="s">
        <v>913</v>
      </c>
      <c r="BL149" t="s">
        <v>913</v>
      </c>
      <c r="BM149" s="1" t="s">
        <v>913</v>
      </c>
      <c r="BN149" s="5" t="s">
        <v>914</v>
      </c>
      <c r="BO149" t="s">
        <v>914</v>
      </c>
      <c r="BP149" t="s">
        <v>914</v>
      </c>
      <c r="BQ149" t="s">
        <v>914</v>
      </c>
      <c r="BR149" t="s">
        <v>914</v>
      </c>
      <c r="BS149" t="s">
        <v>914</v>
      </c>
      <c r="BT149" t="s">
        <v>914</v>
      </c>
      <c r="BU149" t="s">
        <v>914</v>
      </c>
      <c r="BV149" t="s">
        <v>914</v>
      </c>
      <c r="BW149" t="s">
        <v>914</v>
      </c>
      <c r="BX149" t="s">
        <v>914</v>
      </c>
      <c r="BY149" t="s">
        <v>914</v>
      </c>
      <c r="BZ149" t="s">
        <v>914</v>
      </c>
      <c r="CA149" t="s">
        <v>914</v>
      </c>
      <c r="CB149" t="s">
        <v>914</v>
      </c>
      <c r="CC149" t="s">
        <v>914</v>
      </c>
      <c r="CD149" t="s">
        <v>914</v>
      </c>
      <c r="CE149" t="s">
        <v>914</v>
      </c>
      <c r="CF149" t="s">
        <v>914</v>
      </c>
      <c r="CG149" t="s">
        <v>914</v>
      </c>
      <c r="CH149" t="s">
        <v>914</v>
      </c>
      <c r="CI149" t="s">
        <v>914</v>
      </c>
      <c r="CJ149" t="s">
        <v>914</v>
      </c>
      <c r="CK149" t="s">
        <v>914</v>
      </c>
      <c r="CL149" t="s">
        <v>914</v>
      </c>
      <c r="CM149" t="s">
        <v>914</v>
      </c>
      <c r="CN149" s="1" t="s">
        <v>914</v>
      </c>
      <c r="CO149" s="56">
        <v>79.680000000000007</v>
      </c>
      <c r="CP149" s="53">
        <v>79.680000000000007</v>
      </c>
      <c r="CQ149" s="53">
        <v>79.680000000000007</v>
      </c>
      <c r="CR149" s="53">
        <v>79.680000000000007</v>
      </c>
      <c r="CS149" s="53">
        <v>79.680000000000007</v>
      </c>
      <c r="CT149" s="53">
        <v>79.680000000000007</v>
      </c>
      <c r="CU149" s="53">
        <v>79.680000000000007</v>
      </c>
      <c r="CV149" s="53">
        <v>79.680000000000007</v>
      </c>
      <c r="CW149" s="53">
        <v>79.680000000000007</v>
      </c>
      <c r="CX149" s="53">
        <v>79.680000000000007</v>
      </c>
      <c r="CY149" s="53">
        <v>79.680000000000007</v>
      </c>
      <c r="CZ149" s="53">
        <v>79.680000000000007</v>
      </c>
      <c r="DA149" s="53">
        <v>79.680000000000007</v>
      </c>
      <c r="DB149" s="53">
        <v>79.680000000000007</v>
      </c>
      <c r="DC149" s="53">
        <v>79.680000000000007</v>
      </c>
      <c r="DD149" s="53">
        <v>79.680000000000007</v>
      </c>
      <c r="DE149" s="53">
        <v>79.680000000000007</v>
      </c>
      <c r="DF149" s="53">
        <v>79.680000000000007</v>
      </c>
      <c r="DG149" s="53">
        <v>79.680000000000007</v>
      </c>
      <c r="DH149" s="53">
        <v>79.680000000000007</v>
      </c>
      <c r="DI149" s="53">
        <v>79.680000000000007</v>
      </c>
      <c r="DJ149" s="53">
        <v>79.680000000000007</v>
      </c>
      <c r="DK149" s="53">
        <v>79.680000000000007</v>
      </c>
      <c r="DL149" s="53">
        <v>79.680000000000007</v>
      </c>
      <c r="DM149" s="53">
        <v>79.680000000000007</v>
      </c>
      <c r="DN149" s="53">
        <v>79.680000000000007</v>
      </c>
      <c r="DO149" s="57">
        <v>79.680000000000007</v>
      </c>
      <c r="DP149" s="58">
        <v>0</v>
      </c>
      <c r="DQ149" s="59">
        <v>0</v>
      </c>
      <c r="DR149" s="59">
        <v>0</v>
      </c>
      <c r="DS149" s="59">
        <v>0</v>
      </c>
      <c r="DT149" s="59">
        <v>0</v>
      </c>
      <c r="DU149" s="59">
        <v>0</v>
      </c>
      <c r="DV149" s="59">
        <v>0</v>
      </c>
      <c r="DW149" s="59">
        <v>0</v>
      </c>
      <c r="DX149" s="59">
        <v>0</v>
      </c>
      <c r="DY149" s="59">
        <v>0</v>
      </c>
      <c r="DZ149" s="59">
        <v>0</v>
      </c>
      <c r="EA149" s="59">
        <v>0</v>
      </c>
      <c r="EB149" s="59">
        <v>0</v>
      </c>
      <c r="EC149" s="59">
        <v>0</v>
      </c>
      <c r="ED149" s="59">
        <v>0</v>
      </c>
      <c r="EE149" s="59">
        <v>0</v>
      </c>
      <c r="EF149" s="59">
        <v>0</v>
      </c>
      <c r="EG149" s="59">
        <v>0</v>
      </c>
      <c r="EH149" s="59">
        <v>0</v>
      </c>
      <c r="EI149" s="59">
        <v>0</v>
      </c>
      <c r="EJ149" s="59">
        <v>0</v>
      </c>
      <c r="EK149" s="59">
        <v>0</v>
      </c>
      <c r="EL149" s="59">
        <v>0</v>
      </c>
      <c r="EM149" s="59">
        <v>0</v>
      </c>
      <c r="EN149" s="59">
        <v>0</v>
      </c>
      <c r="EO149" s="59">
        <v>0</v>
      </c>
      <c r="EP149" s="59">
        <v>0</v>
      </c>
      <c r="EQ149" s="72">
        <v>0</v>
      </c>
      <c r="ER149" s="59">
        <v>0</v>
      </c>
      <c r="ES149" s="59">
        <v>0</v>
      </c>
      <c r="ET149" s="59">
        <v>0</v>
      </c>
      <c r="EU149" s="59">
        <v>0</v>
      </c>
      <c r="EV149" s="59">
        <v>0</v>
      </c>
      <c r="EW149" s="59">
        <v>0</v>
      </c>
      <c r="EX149" s="59">
        <v>0</v>
      </c>
      <c r="EY149" s="59">
        <v>0</v>
      </c>
      <c r="EZ149" s="59">
        <v>0</v>
      </c>
      <c r="FA149" s="59">
        <v>0</v>
      </c>
      <c r="FB149" s="59">
        <v>0</v>
      </c>
      <c r="FC149" s="59">
        <v>0</v>
      </c>
      <c r="FD149" s="59">
        <v>0</v>
      </c>
      <c r="FE149" s="59">
        <v>0</v>
      </c>
      <c r="FF149" s="59">
        <v>0</v>
      </c>
      <c r="FG149" s="59">
        <v>0</v>
      </c>
      <c r="FH149" s="59">
        <v>0</v>
      </c>
      <c r="FI149" s="59">
        <v>0</v>
      </c>
      <c r="FJ149" s="59">
        <v>0</v>
      </c>
      <c r="FK149" s="59">
        <v>0</v>
      </c>
      <c r="FL149" s="59">
        <v>0</v>
      </c>
      <c r="FM149" s="59">
        <v>0</v>
      </c>
      <c r="FN149" s="59">
        <v>0</v>
      </c>
      <c r="FO149" s="55">
        <v>0</v>
      </c>
      <c r="FP149" s="58">
        <v>0</v>
      </c>
      <c r="FQ149" s="59">
        <v>0</v>
      </c>
      <c r="FR149" s="59">
        <v>0</v>
      </c>
      <c r="FS149" s="59">
        <v>0</v>
      </c>
      <c r="FT149" s="59">
        <v>0</v>
      </c>
      <c r="FU149" s="59">
        <v>0</v>
      </c>
      <c r="FV149" s="59">
        <v>0</v>
      </c>
      <c r="FW149" s="59">
        <v>0</v>
      </c>
      <c r="FX149" s="59">
        <v>0</v>
      </c>
      <c r="FY149" s="59">
        <v>0</v>
      </c>
      <c r="FZ149" s="59">
        <v>0</v>
      </c>
      <c r="GA149" s="59">
        <v>0</v>
      </c>
      <c r="GB149" s="59">
        <v>0</v>
      </c>
      <c r="GC149" s="59">
        <v>0</v>
      </c>
      <c r="GD149" s="59">
        <v>0</v>
      </c>
      <c r="GE149" s="59">
        <v>0</v>
      </c>
      <c r="GF149" s="59">
        <v>0</v>
      </c>
      <c r="GG149" s="59">
        <v>0</v>
      </c>
      <c r="GH149" s="59">
        <v>0</v>
      </c>
      <c r="GI149" s="59">
        <v>0</v>
      </c>
      <c r="GJ149" s="59">
        <v>0</v>
      </c>
      <c r="GK149" s="59">
        <v>0</v>
      </c>
      <c r="GL149" s="59">
        <v>0</v>
      </c>
      <c r="GM149" s="59">
        <v>0</v>
      </c>
      <c r="GN149" s="55">
        <v>0</v>
      </c>
      <c r="GO149" s="58">
        <v>0</v>
      </c>
      <c r="GP149" s="59">
        <v>0</v>
      </c>
      <c r="GQ149" s="59">
        <v>0</v>
      </c>
      <c r="GR149" s="59">
        <v>0</v>
      </c>
      <c r="GS149" s="59">
        <v>0</v>
      </c>
      <c r="GT149" s="59">
        <v>0</v>
      </c>
      <c r="GU149" s="59">
        <v>0</v>
      </c>
      <c r="GV149" s="59">
        <v>0</v>
      </c>
      <c r="GW149" s="59">
        <v>0</v>
      </c>
      <c r="GX149" s="59">
        <v>0</v>
      </c>
      <c r="GY149" s="59">
        <v>0</v>
      </c>
      <c r="GZ149" s="59">
        <v>0</v>
      </c>
      <c r="HA149" s="59">
        <v>0</v>
      </c>
      <c r="HB149" s="59">
        <v>0</v>
      </c>
      <c r="HC149" s="59">
        <v>0</v>
      </c>
      <c r="HD149" s="59">
        <v>0</v>
      </c>
      <c r="HE149" s="59">
        <v>0</v>
      </c>
      <c r="HF149" s="59">
        <v>0</v>
      </c>
      <c r="HG149" s="59">
        <v>0</v>
      </c>
      <c r="HH149" s="59">
        <v>0</v>
      </c>
      <c r="HI149" s="59">
        <v>0</v>
      </c>
      <c r="HJ149" s="59">
        <v>0</v>
      </c>
      <c r="HK149" s="59">
        <v>0</v>
      </c>
      <c r="HL149" s="59">
        <v>0</v>
      </c>
      <c r="HM149" s="55">
        <v>0</v>
      </c>
      <c r="HN149" s="58">
        <v>0</v>
      </c>
      <c r="HO149" s="59">
        <v>0</v>
      </c>
      <c r="HP149" s="59">
        <v>0</v>
      </c>
      <c r="HQ149" s="59">
        <v>0</v>
      </c>
      <c r="HR149" s="59">
        <v>0</v>
      </c>
      <c r="HS149" s="59">
        <v>0</v>
      </c>
      <c r="HT149" s="59">
        <v>0</v>
      </c>
      <c r="HU149" s="59">
        <v>0</v>
      </c>
      <c r="HV149" s="59">
        <v>0</v>
      </c>
      <c r="HW149" s="59">
        <v>0</v>
      </c>
      <c r="HX149" s="59">
        <v>0</v>
      </c>
      <c r="HY149" s="59">
        <v>0</v>
      </c>
      <c r="HZ149" s="59">
        <v>0</v>
      </c>
      <c r="IA149" s="59">
        <v>0</v>
      </c>
      <c r="IB149" s="59">
        <v>0</v>
      </c>
      <c r="IC149" s="59">
        <v>0</v>
      </c>
      <c r="ID149" s="59">
        <v>0</v>
      </c>
      <c r="IE149" s="59">
        <v>0</v>
      </c>
      <c r="IF149" s="59">
        <v>0</v>
      </c>
      <c r="IG149" s="59">
        <v>0</v>
      </c>
      <c r="IH149" s="59">
        <v>0</v>
      </c>
      <c r="II149" s="59">
        <v>0</v>
      </c>
      <c r="IJ149" s="59">
        <v>0</v>
      </c>
      <c r="IK149" s="59">
        <v>0</v>
      </c>
      <c r="IL149" s="71">
        <v>0</v>
      </c>
      <c r="IM149" s="72">
        <v>0</v>
      </c>
      <c r="IN149" s="59">
        <v>0</v>
      </c>
      <c r="IO149" s="59">
        <v>0</v>
      </c>
      <c r="IP149" s="59">
        <v>0</v>
      </c>
      <c r="IQ149" s="59">
        <v>0</v>
      </c>
      <c r="IR149" s="59">
        <v>0</v>
      </c>
      <c r="IS149" s="59">
        <v>0</v>
      </c>
      <c r="IT149" s="59">
        <v>0</v>
      </c>
      <c r="IU149" s="59">
        <v>0</v>
      </c>
      <c r="IV149" s="59">
        <v>0</v>
      </c>
      <c r="IW149" s="59">
        <v>0</v>
      </c>
      <c r="IX149" s="59">
        <v>0</v>
      </c>
      <c r="IY149" s="59">
        <v>0</v>
      </c>
      <c r="IZ149" s="59">
        <v>0</v>
      </c>
      <c r="JA149" s="59">
        <v>0</v>
      </c>
      <c r="JB149" s="59">
        <v>0</v>
      </c>
      <c r="JC149" s="59">
        <v>0</v>
      </c>
      <c r="JD149" s="59">
        <v>0</v>
      </c>
      <c r="JE149" s="59">
        <v>0</v>
      </c>
      <c r="JF149" s="59">
        <v>0</v>
      </c>
      <c r="JG149" s="59">
        <v>0</v>
      </c>
      <c r="JH149" s="59">
        <v>0</v>
      </c>
      <c r="JI149" s="59">
        <v>0</v>
      </c>
      <c r="JJ149" s="59">
        <v>0</v>
      </c>
      <c r="JK149" s="55">
        <v>0</v>
      </c>
      <c r="JL149" s="58">
        <v>0</v>
      </c>
      <c r="JM149" s="59">
        <v>0</v>
      </c>
      <c r="JN149" s="59">
        <v>0</v>
      </c>
      <c r="JO149" s="59">
        <v>0</v>
      </c>
      <c r="JP149" s="59">
        <v>0</v>
      </c>
      <c r="JQ149" s="59">
        <v>0</v>
      </c>
      <c r="JR149" s="59">
        <v>0</v>
      </c>
      <c r="JS149" s="59">
        <v>0</v>
      </c>
      <c r="JT149" s="59">
        <v>0</v>
      </c>
      <c r="JU149" s="59">
        <v>0</v>
      </c>
      <c r="JV149" s="59">
        <v>0</v>
      </c>
      <c r="JW149" s="59">
        <v>0</v>
      </c>
      <c r="JX149" s="59">
        <v>0</v>
      </c>
      <c r="JY149" s="59">
        <v>0</v>
      </c>
      <c r="JZ149" s="59">
        <v>0</v>
      </c>
      <c r="KA149" s="59">
        <v>0</v>
      </c>
      <c r="KB149" s="59">
        <v>0</v>
      </c>
      <c r="KC149" s="59">
        <v>0</v>
      </c>
      <c r="KD149" s="59">
        <v>0</v>
      </c>
      <c r="KE149" s="59">
        <v>0</v>
      </c>
      <c r="KF149" s="59">
        <v>0</v>
      </c>
      <c r="KG149" s="59">
        <v>0</v>
      </c>
      <c r="KH149" s="59">
        <v>0</v>
      </c>
      <c r="KI149" s="59">
        <v>0</v>
      </c>
      <c r="KJ149" s="55">
        <v>0</v>
      </c>
      <c r="KK149" s="58">
        <v>0</v>
      </c>
      <c r="KL149" s="59">
        <v>0</v>
      </c>
      <c r="KM149" s="59">
        <v>0</v>
      </c>
      <c r="KN149" s="59">
        <v>0</v>
      </c>
      <c r="KO149" s="59">
        <v>0</v>
      </c>
      <c r="KP149" s="59">
        <v>0</v>
      </c>
      <c r="KQ149" s="59">
        <v>0</v>
      </c>
      <c r="KR149" s="59">
        <v>0</v>
      </c>
      <c r="KS149" s="59">
        <v>0</v>
      </c>
      <c r="KT149" s="59">
        <v>0</v>
      </c>
      <c r="KU149" s="59">
        <v>0</v>
      </c>
      <c r="KV149" s="59">
        <v>0</v>
      </c>
      <c r="KW149" s="59">
        <v>0</v>
      </c>
      <c r="KX149" s="59">
        <v>0</v>
      </c>
      <c r="KY149" s="59">
        <v>0</v>
      </c>
      <c r="KZ149" s="59">
        <v>0</v>
      </c>
      <c r="LA149" s="59">
        <v>0</v>
      </c>
      <c r="LB149" s="59">
        <v>0</v>
      </c>
      <c r="LC149" s="59">
        <v>0</v>
      </c>
      <c r="LD149" s="59">
        <v>0</v>
      </c>
      <c r="LE149" s="59">
        <v>0</v>
      </c>
      <c r="LF149" s="59">
        <v>0</v>
      </c>
      <c r="LG149" s="59">
        <v>0</v>
      </c>
      <c r="LH149" s="59">
        <v>0</v>
      </c>
      <c r="LI149" s="55">
        <v>0</v>
      </c>
      <c r="LJ149" s="58">
        <v>0</v>
      </c>
      <c r="LK149" s="59">
        <v>0</v>
      </c>
      <c r="LL149" s="59">
        <v>0</v>
      </c>
      <c r="LM149" s="59">
        <v>0</v>
      </c>
      <c r="LN149" s="59">
        <v>0</v>
      </c>
      <c r="LO149" s="59">
        <v>0</v>
      </c>
      <c r="LP149" s="59">
        <v>0</v>
      </c>
      <c r="LQ149" s="59">
        <v>0</v>
      </c>
      <c r="LR149" s="59">
        <v>0</v>
      </c>
      <c r="LS149" s="59">
        <v>0</v>
      </c>
      <c r="LT149" s="59">
        <v>0</v>
      </c>
      <c r="LU149" s="59">
        <v>0</v>
      </c>
      <c r="LV149" s="59">
        <v>0</v>
      </c>
      <c r="LW149" s="59">
        <v>0</v>
      </c>
      <c r="LX149" s="59">
        <v>0</v>
      </c>
      <c r="LY149" s="59">
        <v>0</v>
      </c>
      <c r="LZ149" s="59">
        <v>0</v>
      </c>
      <c r="MA149" s="59">
        <v>0</v>
      </c>
      <c r="MB149" s="59">
        <v>0</v>
      </c>
      <c r="MC149" s="59">
        <v>0</v>
      </c>
      <c r="MD149" s="59">
        <v>0</v>
      </c>
      <c r="ME149" s="59">
        <v>0</v>
      </c>
      <c r="MF149" s="59">
        <v>0</v>
      </c>
      <c r="MG149" s="59">
        <v>0</v>
      </c>
      <c r="MH149" s="71">
        <v>0</v>
      </c>
      <c r="MI149" s="72">
        <v>0</v>
      </c>
      <c r="MJ149" s="59">
        <v>0</v>
      </c>
      <c r="MK149" s="59">
        <v>0</v>
      </c>
      <c r="ML149" s="59">
        <v>0</v>
      </c>
      <c r="MM149" s="59">
        <v>0</v>
      </c>
      <c r="MN149" s="59">
        <v>0</v>
      </c>
      <c r="MO149" s="59">
        <v>0</v>
      </c>
      <c r="MP149" s="59">
        <v>0</v>
      </c>
      <c r="MQ149" s="59">
        <v>0</v>
      </c>
      <c r="MR149" s="59">
        <v>0</v>
      </c>
      <c r="MS149" s="59">
        <v>0</v>
      </c>
      <c r="MT149" s="59">
        <v>0</v>
      </c>
      <c r="MU149" s="59">
        <v>0</v>
      </c>
      <c r="MV149" s="59">
        <v>0</v>
      </c>
      <c r="MW149" s="59">
        <v>0</v>
      </c>
      <c r="MX149" s="59">
        <v>0</v>
      </c>
      <c r="MY149" s="59">
        <v>0</v>
      </c>
      <c r="MZ149" s="59">
        <v>0</v>
      </c>
      <c r="NA149" s="59">
        <v>0</v>
      </c>
      <c r="NB149" s="59">
        <v>0</v>
      </c>
      <c r="NC149" s="59">
        <v>0</v>
      </c>
      <c r="ND149" s="59">
        <v>0</v>
      </c>
      <c r="NE149" s="59">
        <v>0</v>
      </c>
      <c r="NF149" s="59">
        <v>0</v>
      </c>
      <c r="NG149" s="55">
        <v>0</v>
      </c>
      <c r="NH149" s="58">
        <v>0</v>
      </c>
      <c r="NI149" s="59">
        <v>0</v>
      </c>
      <c r="NJ149" s="59">
        <v>0</v>
      </c>
      <c r="NK149" s="59">
        <v>0</v>
      </c>
      <c r="NL149" s="59">
        <v>0</v>
      </c>
      <c r="NM149" s="59">
        <v>0</v>
      </c>
      <c r="NN149" s="59">
        <v>0</v>
      </c>
      <c r="NO149" s="59">
        <v>0</v>
      </c>
      <c r="NP149" s="59">
        <v>0</v>
      </c>
      <c r="NQ149" s="59">
        <v>0</v>
      </c>
      <c r="NR149" s="59">
        <v>0</v>
      </c>
      <c r="NS149" s="59">
        <v>0</v>
      </c>
      <c r="NT149" s="59">
        <v>0</v>
      </c>
      <c r="NU149" s="59">
        <v>0</v>
      </c>
      <c r="NV149" s="59">
        <v>0</v>
      </c>
      <c r="NW149" s="59">
        <v>0</v>
      </c>
      <c r="NX149" s="59">
        <v>0</v>
      </c>
      <c r="NY149" s="59">
        <v>0</v>
      </c>
      <c r="NZ149" s="59">
        <v>0</v>
      </c>
      <c r="OA149" s="59">
        <v>0</v>
      </c>
      <c r="OB149" s="59">
        <v>0</v>
      </c>
      <c r="OC149" s="59">
        <v>0</v>
      </c>
      <c r="OD149" s="59">
        <v>0</v>
      </c>
      <c r="OE149" s="59">
        <v>0</v>
      </c>
      <c r="OF149" s="55">
        <v>0</v>
      </c>
      <c r="OG149" s="58">
        <v>0</v>
      </c>
      <c r="OH149" s="59">
        <v>0</v>
      </c>
      <c r="OI149" s="59">
        <v>0</v>
      </c>
      <c r="OJ149" s="59">
        <v>0</v>
      </c>
      <c r="OK149" s="59">
        <v>0</v>
      </c>
      <c r="OL149" s="59">
        <v>0</v>
      </c>
      <c r="OM149" s="59">
        <v>0</v>
      </c>
      <c r="ON149" s="59">
        <v>0</v>
      </c>
      <c r="OO149" s="59">
        <v>0</v>
      </c>
      <c r="OP149" s="59">
        <v>0</v>
      </c>
      <c r="OQ149" s="59">
        <v>0</v>
      </c>
      <c r="OR149" s="59">
        <v>0</v>
      </c>
      <c r="OS149" s="59">
        <v>0</v>
      </c>
      <c r="OT149" s="59">
        <v>0</v>
      </c>
      <c r="OU149" s="59">
        <v>0</v>
      </c>
      <c r="OV149" s="59">
        <v>0</v>
      </c>
      <c r="OW149" s="59">
        <v>0</v>
      </c>
      <c r="OX149" s="59">
        <v>0</v>
      </c>
      <c r="OY149" s="59">
        <v>0</v>
      </c>
      <c r="OZ149" s="59">
        <v>0</v>
      </c>
      <c r="PA149" s="59">
        <v>0</v>
      </c>
      <c r="PB149" s="59">
        <v>0</v>
      </c>
      <c r="PC149" s="59">
        <v>0</v>
      </c>
      <c r="PD149" s="59">
        <v>0</v>
      </c>
      <c r="PE149" s="55">
        <v>0</v>
      </c>
      <c r="PF149" s="58">
        <v>0</v>
      </c>
      <c r="PG149" s="59">
        <v>0</v>
      </c>
      <c r="PH149" s="59">
        <v>0</v>
      </c>
      <c r="PI149" s="59">
        <v>0</v>
      </c>
      <c r="PJ149" s="59">
        <v>0</v>
      </c>
      <c r="PK149" s="59">
        <v>0</v>
      </c>
      <c r="PL149" s="59">
        <v>0</v>
      </c>
      <c r="PM149" s="59">
        <v>0</v>
      </c>
      <c r="PN149" s="59">
        <v>0</v>
      </c>
      <c r="PO149" s="59">
        <v>0</v>
      </c>
      <c r="PP149" s="59">
        <v>0</v>
      </c>
      <c r="PQ149" s="59">
        <v>0</v>
      </c>
      <c r="PR149" s="59">
        <v>0</v>
      </c>
      <c r="PS149" s="59">
        <v>0</v>
      </c>
      <c r="PT149" s="59">
        <v>0</v>
      </c>
      <c r="PU149" s="59">
        <v>0</v>
      </c>
      <c r="PV149" s="59">
        <v>0</v>
      </c>
      <c r="PW149" s="59">
        <v>0</v>
      </c>
      <c r="PX149" s="59">
        <v>0</v>
      </c>
      <c r="PY149" s="59">
        <v>0</v>
      </c>
      <c r="PZ149" s="59">
        <v>0</v>
      </c>
      <c r="QA149" s="59">
        <v>0</v>
      </c>
      <c r="QB149" s="59">
        <v>0</v>
      </c>
      <c r="QC149" s="59">
        <v>0</v>
      </c>
      <c r="QD149" s="71">
        <v>0</v>
      </c>
      <c r="QE149" s="72">
        <v>0</v>
      </c>
      <c r="QF149" s="59">
        <v>0</v>
      </c>
      <c r="QG149" s="59">
        <v>0</v>
      </c>
      <c r="QH149" s="59">
        <v>0</v>
      </c>
      <c r="QI149" s="59">
        <v>0</v>
      </c>
      <c r="QJ149" s="59">
        <v>0</v>
      </c>
      <c r="QK149" s="59">
        <v>0</v>
      </c>
      <c r="QL149" s="59">
        <v>0</v>
      </c>
      <c r="QM149" s="59">
        <v>0</v>
      </c>
      <c r="QN149" s="59">
        <v>0</v>
      </c>
      <c r="QO149" s="59">
        <v>0</v>
      </c>
      <c r="QP149" s="59">
        <v>0</v>
      </c>
      <c r="QQ149" s="59">
        <v>0</v>
      </c>
      <c r="QR149" s="59">
        <v>0</v>
      </c>
      <c r="QS149" s="59">
        <v>0</v>
      </c>
      <c r="QT149" s="59">
        <v>0</v>
      </c>
      <c r="QU149" s="59">
        <v>0</v>
      </c>
      <c r="QV149" s="59">
        <v>0</v>
      </c>
      <c r="QW149" s="59">
        <v>0</v>
      </c>
      <c r="QX149" s="59">
        <v>0</v>
      </c>
      <c r="QY149" s="59">
        <v>0</v>
      </c>
      <c r="QZ149" s="59">
        <v>0</v>
      </c>
      <c r="RA149" s="59">
        <v>0</v>
      </c>
      <c r="RB149" s="59">
        <v>0</v>
      </c>
      <c r="RC149" s="55">
        <v>0</v>
      </c>
      <c r="RD149" s="58">
        <v>0</v>
      </c>
      <c r="RE149" s="59">
        <v>0</v>
      </c>
      <c r="RF149" s="59">
        <v>0</v>
      </c>
      <c r="RG149" s="59">
        <v>0</v>
      </c>
      <c r="RH149" s="59">
        <v>0</v>
      </c>
      <c r="RI149" s="59">
        <v>0</v>
      </c>
      <c r="RJ149" s="59">
        <v>0</v>
      </c>
      <c r="RK149" s="59">
        <v>0</v>
      </c>
      <c r="RL149" s="59">
        <v>0</v>
      </c>
      <c r="RM149" s="59">
        <v>0</v>
      </c>
      <c r="RN149" s="59">
        <v>0</v>
      </c>
      <c r="RO149" s="59">
        <v>0</v>
      </c>
      <c r="RP149" s="59">
        <v>0</v>
      </c>
      <c r="RQ149" s="59">
        <v>0</v>
      </c>
      <c r="RR149" s="59">
        <v>0</v>
      </c>
      <c r="RS149" s="59">
        <v>0</v>
      </c>
      <c r="RT149" s="59">
        <v>0</v>
      </c>
      <c r="RU149" s="59">
        <v>0</v>
      </c>
      <c r="RV149" s="59">
        <v>0</v>
      </c>
      <c r="RW149" s="59">
        <v>0</v>
      </c>
      <c r="RX149" s="59">
        <v>0</v>
      </c>
      <c r="RY149" s="59">
        <v>0</v>
      </c>
      <c r="RZ149" s="59">
        <v>0</v>
      </c>
      <c r="SA149" s="59">
        <v>0</v>
      </c>
      <c r="SB149" s="55">
        <v>0</v>
      </c>
      <c r="SC149" s="58">
        <v>0</v>
      </c>
      <c r="SD149" s="59">
        <v>0</v>
      </c>
      <c r="SE149" s="59">
        <v>0</v>
      </c>
      <c r="SF149" s="59">
        <v>0</v>
      </c>
      <c r="SG149" s="59">
        <v>0</v>
      </c>
      <c r="SH149" s="59">
        <v>0</v>
      </c>
      <c r="SI149" s="59">
        <v>0</v>
      </c>
      <c r="SJ149" s="59">
        <v>0</v>
      </c>
      <c r="SK149" s="59">
        <v>0</v>
      </c>
      <c r="SL149" s="59">
        <v>0</v>
      </c>
      <c r="SM149" s="59">
        <v>0</v>
      </c>
      <c r="SN149" s="59">
        <v>0</v>
      </c>
      <c r="SO149" s="59">
        <v>0</v>
      </c>
      <c r="SP149" s="59">
        <v>0</v>
      </c>
      <c r="SQ149" s="59">
        <v>0</v>
      </c>
      <c r="SR149" s="59">
        <v>0</v>
      </c>
      <c r="SS149" s="59">
        <v>0</v>
      </c>
      <c r="ST149" s="59">
        <v>0</v>
      </c>
      <c r="SU149" s="59">
        <v>0</v>
      </c>
      <c r="SV149" s="59">
        <v>0</v>
      </c>
      <c r="SW149" s="59">
        <v>0</v>
      </c>
      <c r="SX149" s="59">
        <v>0</v>
      </c>
      <c r="SY149" s="59">
        <v>0</v>
      </c>
      <c r="SZ149" s="59">
        <v>0</v>
      </c>
      <c r="TA149" s="55">
        <v>0</v>
      </c>
      <c r="TB149" s="58">
        <v>0</v>
      </c>
      <c r="TC149" s="59">
        <v>0</v>
      </c>
      <c r="TD149" s="59">
        <v>0</v>
      </c>
      <c r="TE149" s="59">
        <v>0</v>
      </c>
      <c r="TF149" s="59">
        <v>0</v>
      </c>
      <c r="TG149" s="59">
        <v>0</v>
      </c>
      <c r="TH149" s="59">
        <v>0</v>
      </c>
      <c r="TI149" s="59">
        <v>0</v>
      </c>
      <c r="TJ149" s="59">
        <v>0</v>
      </c>
      <c r="TK149" s="59">
        <v>0</v>
      </c>
      <c r="TL149" s="59">
        <v>0</v>
      </c>
      <c r="TM149" s="59">
        <v>0</v>
      </c>
      <c r="TN149" s="59">
        <v>0</v>
      </c>
      <c r="TO149" s="59">
        <v>0</v>
      </c>
      <c r="TP149" s="59">
        <v>0</v>
      </c>
      <c r="TQ149" s="59">
        <v>0</v>
      </c>
      <c r="TR149" s="59">
        <v>0</v>
      </c>
      <c r="TS149" s="59">
        <v>0</v>
      </c>
      <c r="TT149" s="59">
        <v>0</v>
      </c>
      <c r="TU149" s="59">
        <v>0</v>
      </c>
      <c r="TV149" s="59">
        <v>0</v>
      </c>
      <c r="TW149" s="59">
        <v>0</v>
      </c>
      <c r="TX149" s="59">
        <v>0</v>
      </c>
      <c r="TY149" s="59">
        <v>0</v>
      </c>
      <c r="TZ149" s="71">
        <v>0</v>
      </c>
      <c r="UA149" s="73">
        <v>0</v>
      </c>
      <c r="UB149" s="53">
        <v>0</v>
      </c>
      <c r="UC149" s="53">
        <v>0</v>
      </c>
      <c r="UD149" s="53">
        <v>0</v>
      </c>
      <c r="UE149" s="53">
        <v>0</v>
      </c>
      <c r="UF149" s="53">
        <v>0</v>
      </c>
      <c r="UG149" s="53">
        <v>0</v>
      </c>
      <c r="UH149" s="53">
        <v>0</v>
      </c>
      <c r="UI149" s="53">
        <v>0</v>
      </c>
      <c r="UJ149" s="53">
        <v>0</v>
      </c>
      <c r="UK149" s="53">
        <v>0</v>
      </c>
      <c r="UL149" s="53">
        <v>0</v>
      </c>
      <c r="UM149" s="53">
        <v>0</v>
      </c>
      <c r="UN149" s="53">
        <v>0</v>
      </c>
      <c r="UO149" s="53">
        <v>0</v>
      </c>
      <c r="UP149" s="53">
        <v>0</v>
      </c>
      <c r="UQ149" s="53">
        <v>0</v>
      </c>
      <c r="UR149" s="53">
        <v>0</v>
      </c>
      <c r="US149" s="53">
        <v>0</v>
      </c>
      <c r="UT149" s="53">
        <v>0</v>
      </c>
      <c r="UU149" s="53">
        <v>0</v>
      </c>
      <c r="UV149" s="53">
        <v>0</v>
      </c>
      <c r="UW149" s="53">
        <v>0</v>
      </c>
      <c r="UX149" s="53">
        <v>0</v>
      </c>
      <c r="UY149" s="74">
        <v>0</v>
      </c>
      <c r="UZ149" s="73">
        <v>0</v>
      </c>
      <c r="VA149" s="53">
        <v>0</v>
      </c>
      <c r="VB149" s="53">
        <v>0</v>
      </c>
      <c r="VC149" s="53">
        <v>0</v>
      </c>
      <c r="VD149" s="53">
        <v>0</v>
      </c>
      <c r="VE149" s="53">
        <v>0</v>
      </c>
      <c r="VF149" s="53">
        <v>0</v>
      </c>
      <c r="VG149" s="53">
        <v>0</v>
      </c>
      <c r="VH149" s="53">
        <v>0</v>
      </c>
      <c r="VI149" s="53">
        <v>0</v>
      </c>
      <c r="VJ149" s="53">
        <v>0</v>
      </c>
      <c r="VK149" s="53">
        <v>0</v>
      </c>
      <c r="VL149" s="53">
        <v>0</v>
      </c>
      <c r="VM149" s="53">
        <v>0</v>
      </c>
      <c r="VN149" s="53">
        <v>0</v>
      </c>
      <c r="VO149" s="53">
        <v>0</v>
      </c>
      <c r="VP149" s="53">
        <v>0</v>
      </c>
      <c r="VQ149" s="53">
        <v>0</v>
      </c>
      <c r="VR149" s="53">
        <v>0</v>
      </c>
      <c r="VS149" s="53">
        <v>0</v>
      </c>
      <c r="VT149" s="53">
        <v>0</v>
      </c>
      <c r="VU149" s="53">
        <v>0</v>
      </c>
      <c r="VV149" s="53">
        <v>0</v>
      </c>
      <c r="VW149" s="53">
        <v>0</v>
      </c>
      <c r="VX149" s="74">
        <v>0</v>
      </c>
      <c r="VY149" s="65">
        <f t="shared" si="2"/>
        <v>145</v>
      </c>
    </row>
    <row r="150" spans="1:597">
      <c r="A150" s="51" t="s">
        <v>660</v>
      </c>
      <c r="B150" s="69" t="s">
        <v>2</v>
      </c>
      <c r="C150" t="s">
        <v>659</v>
      </c>
      <c r="D150" t="s">
        <v>661</v>
      </c>
      <c r="E150" t="s">
        <v>727</v>
      </c>
      <c r="F150" t="s">
        <v>663</v>
      </c>
      <c r="G150" t="s">
        <v>664</v>
      </c>
      <c r="H150" t="s">
        <v>917</v>
      </c>
      <c r="I150" t="s">
        <v>666</v>
      </c>
      <c r="J150" t="s">
        <v>1067</v>
      </c>
      <c r="K150" s="5" t="s">
        <v>901</v>
      </c>
      <c r="L150" t="s">
        <v>902</v>
      </c>
      <c r="M150">
        <v>3</v>
      </c>
      <c r="N150" s="52">
        <v>0</v>
      </c>
      <c r="O150" s="52">
        <v>0</v>
      </c>
      <c r="P150" s="52">
        <v>0</v>
      </c>
      <c r="Q150" s="53">
        <v>122.57</v>
      </c>
      <c r="R150" s="53">
        <v>0</v>
      </c>
      <c r="S150" s="53">
        <v>0</v>
      </c>
      <c r="T150" s="53">
        <v>0</v>
      </c>
      <c r="U150" s="53">
        <v>0.3017295617066722</v>
      </c>
      <c r="V150" s="53">
        <v>0.25</v>
      </c>
      <c r="W150" s="2" t="s">
        <v>833</v>
      </c>
      <c r="X150" s="54">
        <v>0</v>
      </c>
      <c r="Y150" s="54">
        <v>0</v>
      </c>
      <c r="Z150" t="s">
        <v>776</v>
      </c>
      <c r="AA150" t="s">
        <v>903</v>
      </c>
      <c r="AB150" s="54">
        <v>0.80749999999999977</v>
      </c>
      <c r="AC150" t="s">
        <v>778</v>
      </c>
      <c r="AD150" s="54">
        <v>0</v>
      </c>
      <c r="AE150" s="53">
        <v>0</v>
      </c>
      <c r="AG150" s="53">
        <v>0</v>
      </c>
      <c r="AI150" s="55">
        <v>0</v>
      </c>
      <c r="AJ150" s="5" t="s">
        <v>919</v>
      </c>
      <c r="AK150" t="s">
        <v>920</v>
      </c>
      <c r="AL150" s="1" t="s">
        <v>676</v>
      </c>
      <c r="AM150" s="5" t="s">
        <v>901</v>
      </c>
      <c r="AN150" t="s">
        <v>901</v>
      </c>
      <c r="AO150" t="s">
        <v>901</v>
      </c>
      <c r="AP150" t="s">
        <v>901</v>
      </c>
      <c r="AQ150" t="s">
        <v>901</v>
      </c>
      <c r="AR150" t="s">
        <v>901</v>
      </c>
      <c r="AS150" t="s">
        <v>901</v>
      </c>
      <c r="AT150" t="s">
        <v>901</v>
      </c>
      <c r="AU150" t="s">
        <v>901</v>
      </c>
      <c r="AV150" t="s">
        <v>901</v>
      </c>
      <c r="AW150" t="s">
        <v>901</v>
      </c>
      <c r="AX150" t="s">
        <v>901</v>
      </c>
      <c r="AY150" t="s">
        <v>901</v>
      </c>
      <c r="AZ150" t="s">
        <v>901</v>
      </c>
      <c r="BA150" t="s">
        <v>901</v>
      </c>
      <c r="BB150" t="s">
        <v>901</v>
      </c>
      <c r="BC150" t="s">
        <v>901</v>
      </c>
      <c r="BD150" t="s">
        <v>901</v>
      </c>
      <c r="BE150" t="s">
        <v>901</v>
      </c>
      <c r="BF150" t="s">
        <v>901</v>
      </c>
      <c r="BG150" t="s">
        <v>901</v>
      </c>
      <c r="BH150" t="s">
        <v>901</v>
      </c>
      <c r="BI150" t="s">
        <v>901</v>
      </c>
      <c r="BJ150" t="s">
        <v>901</v>
      </c>
      <c r="BK150" t="s">
        <v>901</v>
      </c>
      <c r="BL150" t="s">
        <v>901</v>
      </c>
      <c r="BM150" s="1" t="s">
        <v>901</v>
      </c>
      <c r="BN150" s="5" t="s">
        <v>902</v>
      </c>
      <c r="BO150" t="s">
        <v>902</v>
      </c>
      <c r="BP150" t="s">
        <v>902</v>
      </c>
      <c r="BQ150" t="s">
        <v>902</v>
      </c>
      <c r="BR150" t="s">
        <v>902</v>
      </c>
      <c r="BS150" t="s">
        <v>902</v>
      </c>
      <c r="BT150" t="s">
        <v>902</v>
      </c>
      <c r="BU150" t="s">
        <v>902</v>
      </c>
      <c r="BV150" t="s">
        <v>902</v>
      </c>
      <c r="BW150" t="s">
        <v>902</v>
      </c>
      <c r="BX150" t="s">
        <v>902</v>
      </c>
      <c r="BY150" t="s">
        <v>902</v>
      </c>
      <c r="BZ150" t="s">
        <v>902</v>
      </c>
      <c r="CA150" t="s">
        <v>902</v>
      </c>
      <c r="CB150" t="s">
        <v>902</v>
      </c>
      <c r="CC150" t="s">
        <v>902</v>
      </c>
      <c r="CD150" t="s">
        <v>902</v>
      </c>
      <c r="CE150" t="s">
        <v>902</v>
      </c>
      <c r="CF150" t="s">
        <v>902</v>
      </c>
      <c r="CG150" t="s">
        <v>902</v>
      </c>
      <c r="CH150" t="s">
        <v>902</v>
      </c>
      <c r="CI150" t="s">
        <v>902</v>
      </c>
      <c r="CJ150" t="s">
        <v>902</v>
      </c>
      <c r="CK150" t="s">
        <v>902</v>
      </c>
      <c r="CL150" t="s">
        <v>902</v>
      </c>
      <c r="CM150" t="s">
        <v>902</v>
      </c>
      <c r="CN150" s="1" t="s">
        <v>902</v>
      </c>
      <c r="CO150" s="56">
        <v>122.57</v>
      </c>
      <c r="CP150" s="53">
        <v>122.57</v>
      </c>
      <c r="CQ150" s="53">
        <v>122.57</v>
      </c>
      <c r="CR150" s="53">
        <v>122.57</v>
      </c>
      <c r="CS150" s="53">
        <v>122.57</v>
      </c>
      <c r="CT150" s="53">
        <v>122.57</v>
      </c>
      <c r="CU150" s="53">
        <v>122.57</v>
      </c>
      <c r="CV150" s="53">
        <v>122.57</v>
      </c>
      <c r="CW150" s="53">
        <v>122.57</v>
      </c>
      <c r="CX150" s="53">
        <v>122.57</v>
      </c>
      <c r="CY150" s="53">
        <v>122.57</v>
      </c>
      <c r="CZ150" s="53">
        <v>122.57</v>
      </c>
      <c r="DA150" s="53">
        <v>122.57</v>
      </c>
      <c r="DB150" s="53">
        <v>122.57</v>
      </c>
      <c r="DC150" s="53">
        <v>122.57</v>
      </c>
      <c r="DD150" s="53">
        <v>122.57</v>
      </c>
      <c r="DE150" s="53">
        <v>122.57</v>
      </c>
      <c r="DF150" s="53">
        <v>122.57</v>
      </c>
      <c r="DG150" s="53">
        <v>122.57</v>
      </c>
      <c r="DH150" s="53">
        <v>122.57</v>
      </c>
      <c r="DI150" s="53">
        <v>122.57</v>
      </c>
      <c r="DJ150" s="53">
        <v>122.57</v>
      </c>
      <c r="DK150" s="53">
        <v>122.57</v>
      </c>
      <c r="DL150" s="53">
        <v>122.57</v>
      </c>
      <c r="DM150" s="53">
        <v>122.57</v>
      </c>
      <c r="DN150" s="53">
        <v>122.57</v>
      </c>
      <c r="DO150" s="57">
        <v>122.57</v>
      </c>
      <c r="DP150" s="58">
        <v>0</v>
      </c>
      <c r="DQ150" s="59">
        <v>0</v>
      </c>
      <c r="DR150" s="59">
        <v>0</v>
      </c>
      <c r="DS150" s="59">
        <v>0</v>
      </c>
      <c r="DT150" s="59">
        <v>0</v>
      </c>
      <c r="DU150" s="59">
        <v>0</v>
      </c>
      <c r="DV150" s="59">
        <v>0</v>
      </c>
      <c r="DW150" s="59">
        <v>0</v>
      </c>
      <c r="DX150" s="59">
        <v>0</v>
      </c>
      <c r="DY150" s="59">
        <v>0</v>
      </c>
      <c r="DZ150" s="59">
        <v>0</v>
      </c>
      <c r="EA150" s="59">
        <v>0</v>
      </c>
      <c r="EB150" s="59">
        <v>0</v>
      </c>
      <c r="EC150" s="59">
        <v>0</v>
      </c>
      <c r="ED150" s="59">
        <v>0</v>
      </c>
      <c r="EE150" s="59">
        <v>0</v>
      </c>
      <c r="EF150" s="59">
        <v>0</v>
      </c>
      <c r="EG150" s="59">
        <v>0</v>
      </c>
      <c r="EH150" s="59">
        <v>0</v>
      </c>
      <c r="EI150" s="59">
        <v>0</v>
      </c>
      <c r="EJ150" s="59">
        <v>0</v>
      </c>
      <c r="EK150" s="59">
        <v>0</v>
      </c>
      <c r="EL150" s="59">
        <v>0</v>
      </c>
      <c r="EM150" s="59">
        <v>0</v>
      </c>
      <c r="EN150" s="59">
        <v>0</v>
      </c>
      <c r="EO150" s="59">
        <v>0</v>
      </c>
      <c r="EP150" s="59">
        <v>0</v>
      </c>
      <c r="EQ150" s="72">
        <v>0</v>
      </c>
      <c r="ER150" s="59">
        <v>0</v>
      </c>
      <c r="ES150" s="59">
        <v>0</v>
      </c>
      <c r="ET150" s="59">
        <v>0</v>
      </c>
      <c r="EU150" s="59">
        <v>0</v>
      </c>
      <c r="EV150" s="59">
        <v>0</v>
      </c>
      <c r="EW150" s="59">
        <v>0</v>
      </c>
      <c r="EX150" s="59">
        <v>0</v>
      </c>
      <c r="EY150" s="59">
        <v>0</v>
      </c>
      <c r="EZ150" s="59">
        <v>0</v>
      </c>
      <c r="FA150" s="59">
        <v>0</v>
      </c>
      <c r="FB150" s="59">
        <v>0</v>
      </c>
      <c r="FC150" s="59">
        <v>0</v>
      </c>
      <c r="FD150" s="59">
        <v>0</v>
      </c>
      <c r="FE150" s="59">
        <v>0</v>
      </c>
      <c r="FF150" s="59">
        <v>0</v>
      </c>
      <c r="FG150" s="59">
        <v>0</v>
      </c>
      <c r="FH150" s="59">
        <v>0</v>
      </c>
      <c r="FI150" s="59">
        <v>0</v>
      </c>
      <c r="FJ150" s="59">
        <v>0</v>
      </c>
      <c r="FK150" s="59">
        <v>0</v>
      </c>
      <c r="FL150" s="59">
        <v>0</v>
      </c>
      <c r="FM150" s="59">
        <v>0</v>
      </c>
      <c r="FN150" s="59">
        <v>0</v>
      </c>
      <c r="FO150" s="55">
        <v>0</v>
      </c>
      <c r="FP150" s="58">
        <v>0</v>
      </c>
      <c r="FQ150" s="59">
        <v>0</v>
      </c>
      <c r="FR150" s="59">
        <v>0</v>
      </c>
      <c r="FS150" s="59">
        <v>0</v>
      </c>
      <c r="FT150" s="59">
        <v>0</v>
      </c>
      <c r="FU150" s="59">
        <v>0</v>
      </c>
      <c r="FV150" s="59">
        <v>0</v>
      </c>
      <c r="FW150" s="59">
        <v>0</v>
      </c>
      <c r="FX150" s="59">
        <v>0</v>
      </c>
      <c r="FY150" s="59">
        <v>0</v>
      </c>
      <c r="FZ150" s="59">
        <v>0</v>
      </c>
      <c r="GA150" s="59">
        <v>0</v>
      </c>
      <c r="GB150" s="59">
        <v>0</v>
      </c>
      <c r="GC150" s="59">
        <v>0</v>
      </c>
      <c r="GD150" s="59">
        <v>0</v>
      </c>
      <c r="GE150" s="59">
        <v>0</v>
      </c>
      <c r="GF150" s="59">
        <v>0</v>
      </c>
      <c r="GG150" s="59">
        <v>0</v>
      </c>
      <c r="GH150" s="59">
        <v>0</v>
      </c>
      <c r="GI150" s="59">
        <v>0</v>
      </c>
      <c r="GJ150" s="59">
        <v>0</v>
      </c>
      <c r="GK150" s="59">
        <v>0</v>
      </c>
      <c r="GL150" s="59">
        <v>0</v>
      </c>
      <c r="GM150" s="59">
        <v>0</v>
      </c>
      <c r="GN150" s="55">
        <v>0</v>
      </c>
      <c r="GO150" s="58">
        <v>0</v>
      </c>
      <c r="GP150" s="59">
        <v>0</v>
      </c>
      <c r="GQ150" s="59">
        <v>0</v>
      </c>
      <c r="GR150" s="59">
        <v>0</v>
      </c>
      <c r="GS150" s="59">
        <v>0</v>
      </c>
      <c r="GT150" s="59">
        <v>0</v>
      </c>
      <c r="GU150" s="59">
        <v>0</v>
      </c>
      <c r="GV150" s="59">
        <v>0</v>
      </c>
      <c r="GW150" s="59">
        <v>0</v>
      </c>
      <c r="GX150" s="59">
        <v>0</v>
      </c>
      <c r="GY150" s="59">
        <v>0</v>
      </c>
      <c r="GZ150" s="59">
        <v>0</v>
      </c>
      <c r="HA150" s="59">
        <v>0</v>
      </c>
      <c r="HB150" s="59">
        <v>0</v>
      </c>
      <c r="HC150" s="59">
        <v>0</v>
      </c>
      <c r="HD150" s="59">
        <v>0</v>
      </c>
      <c r="HE150" s="59">
        <v>0</v>
      </c>
      <c r="HF150" s="59">
        <v>0</v>
      </c>
      <c r="HG150" s="59">
        <v>0</v>
      </c>
      <c r="HH150" s="59">
        <v>0</v>
      </c>
      <c r="HI150" s="59">
        <v>0</v>
      </c>
      <c r="HJ150" s="59">
        <v>0</v>
      </c>
      <c r="HK150" s="59">
        <v>0</v>
      </c>
      <c r="HL150" s="59">
        <v>0</v>
      </c>
      <c r="HM150" s="55">
        <v>0</v>
      </c>
      <c r="HN150" s="58">
        <v>0</v>
      </c>
      <c r="HO150" s="59">
        <v>0</v>
      </c>
      <c r="HP150" s="59">
        <v>0</v>
      </c>
      <c r="HQ150" s="59">
        <v>0</v>
      </c>
      <c r="HR150" s="59">
        <v>0</v>
      </c>
      <c r="HS150" s="59">
        <v>0</v>
      </c>
      <c r="HT150" s="59">
        <v>0</v>
      </c>
      <c r="HU150" s="59">
        <v>0</v>
      </c>
      <c r="HV150" s="59">
        <v>0</v>
      </c>
      <c r="HW150" s="59">
        <v>0</v>
      </c>
      <c r="HX150" s="59">
        <v>0</v>
      </c>
      <c r="HY150" s="59">
        <v>0</v>
      </c>
      <c r="HZ150" s="59">
        <v>0</v>
      </c>
      <c r="IA150" s="59">
        <v>0</v>
      </c>
      <c r="IB150" s="59">
        <v>0</v>
      </c>
      <c r="IC150" s="59">
        <v>0</v>
      </c>
      <c r="ID150" s="59">
        <v>0</v>
      </c>
      <c r="IE150" s="59">
        <v>0</v>
      </c>
      <c r="IF150" s="59">
        <v>0</v>
      </c>
      <c r="IG150" s="59">
        <v>0</v>
      </c>
      <c r="IH150" s="59">
        <v>0</v>
      </c>
      <c r="II150" s="59">
        <v>0</v>
      </c>
      <c r="IJ150" s="59">
        <v>0</v>
      </c>
      <c r="IK150" s="59">
        <v>0</v>
      </c>
      <c r="IL150" s="71">
        <v>0</v>
      </c>
      <c r="IM150" s="72">
        <v>0</v>
      </c>
      <c r="IN150" s="59">
        <v>0</v>
      </c>
      <c r="IO150" s="59">
        <v>0</v>
      </c>
      <c r="IP150" s="59">
        <v>0</v>
      </c>
      <c r="IQ150" s="59">
        <v>0</v>
      </c>
      <c r="IR150" s="59">
        <v>0</v>
      </c>
      <c r="IS150" s="59">
        <v>0</v>
      </c>
      <c r="IT150" s="59">
        <v>0</v>
      </c>
      <c r="IU150" s="59">
        <v>0</v>
      </c>
      <c r="IV150" s="59">
        <v>0</v>
      </c>
      <c r="IW150" s="59">
        <v>0</v>
      </c>
      <c r="IX150" s="59">
        <v>0</v>
      </c>
      <c r="IY150" s="59">
        <v>0</v>
      </c>
      <c r="IZ150" s="59">
        <v>0</v>
      </c>
      <c r="JA150" s="59">
        <v>0</v>
      </c>
      <c r="JB150" s="59">
        <v>0</v>
      </c>
      <c r="JC150" s="59">
        <v>0</v>
      </c>
      <c r="JD150" s="59">
        <v>0</v>
      </c>
      <c r="JE150" s="59">
        <v>0</v>
      </c>
      <c r="JF150" s="59">
        <v>0</v>
      </c>
      <c r="JG150" s="59">
        <v>0</v>
      </c>
      <c r="JH150" s="59">
        <v>0</v>
      </c>
      <c r="JI150" s="59">
        <v>0</v>
      </c>
      <c r="JJ150" s="59">
        <v>0</v>
      </c>
      <c r="JK150" s="55">
        <v>0</v>
      </c>
      <c r="JL150" s="58">
        <v>0</v>
      </c>
      <c r="JM150" s="59">
        <v>0</v>
      </c>
      <c r="JN150" s="59">
        <v>0</v>
      </c>
      <c r="JO150" s="59">
        <v>0</v>
      </c>
      <c r="JP150" s="59">
        <v>0</v>
      </c>
      <c r="JQ150" s="59">
        <v>0</v>
      </c>
      <c r="JR150" s="59">
        <v>0</v>
      </c>
      <c r="JS150" s="59">
        <v>0</v>
      </c>
      <c r="JT150" s="59">
        <v>0</v>
      </c>
      <c r="JU150" s="59">
        <v>0</v>
      </c>
      <c r="JV150" s="59">
        <v>0</v>
      </c>
      <c r="JW150" s="59">
        <v>0</v>
      </c>
      <c r="JX150" s="59">
        <v>0</v>
      </c>
      <c r="JY150" s="59">
        <v>0</v>
      </c>
      <c r="JZ150" s="59">
        <v>0</v>
      </c>
      <c r="KA150" s="59">
        <v>0</v>
      </c>
      <c r="KB150" s="59">
        <v>0</v>
      </c>
      <c r="KC150" s="59">
        <v>0</v>
      </c>
      <c r="KD150" s="59">
        <v>0</v>
      </c>
      <c r="KE150" s="59">
        <v>0</v>
      </c>
      <c r="KF150" s="59">
        <v>0</v>
      </c>
      <c r="KG150" s="59">
        <v>0</v>
      </c>
      <c r="KH150" s="59">
        <v>0</v>
      </c>
      <c r="KI150" s="59">
        <v>0</v>
      </c>
      <c r="KJ150" s="55">
        <v>0</v>
      </c>
      <c r="KK150" s="58">
        <v>0</v>
      </c>
      <c r="KL150" s="59">
        <v>0</v>
      </c>
      <c r="KM150" s="59">
        <v>0</v>
      </c>
      <c r="KN150" s="59">
        <v>0</v>
      </c>
      <c r="KO150" s="59">
        <v>0</v>
      </c>
      <c r="KP150" s="59">
        <v>0</v>
      </c>
      <c r="KQ150" s="59">
        <v>0</v>
      </c>
      <c r="KR150" s="59">
        <v>0</v>
      </c>
      <c r="KS150" s="59">
        <v>0</v>
      </c>
      <c r="KT150" s="59">
        <v>0</v>
      </c>
      <c r="KU150" s="59">
        <v>0</v>
      </c>
      <c r="KV150" s="59">
        <v>0</v>
      </c>
      <c r="KW150" s="59">
        <v>0</v>
      </c>
      <c r="KX150" s="59">
        <v>0</v>
      </c>
      <c r="KY150" s="59">
        <v>0</v>
      </c>
      <c r="KZ150" s="59">
        <v>0</v>
      </c>
      <c r="LA150" s="59">
        <v>0</v>
      </c>
      <c r="LB150" s="59">
        <v>0</v>
      </c>
      <c r="LC150" s="59">
        <v>0</v>
      </c>
      <c r="LD150" s="59">
        <v>0</v>
      </c>
      <c r="LE150" s="59">
        <v>0</v>
      </c>
      <c r="LF150" s="59">
        <v>0</v>
      </c>
      <c r="LG150" s="59">
        <v>0</v>
      </c>
      <c r="LH150" s="59">
        <v>0</v>
      </c>
      <c r="LI150" s="55">
        <v>0</v>
      </c>
      <c r="LJ150" s="58">
        <v>0</v>
      </c>
      <c r="LK150" s="59">
        <v>0</v>
      </c>
      <c r="LL150" s="59">
        <v>0</v>
      </c>
      <c r="LM150" s="59">
        <v>0</v>
      </c>
      <c r="LN150" s="59">
        <v>0</v>
      </c>
      <c r="LO150" s="59">
        <v>0</v>
      </c>
      <c r="LP150" s="59">
        <v>0</v>
      </c>
      <c r="LQ150" s="59">
        <v>0</v>
      </c>
      <c r="LR150" s="59">
        <v>0</v>
      </c>
      <c r="LS150" s="59">
        <v>0</v>
      </c>
      <c r="LT150" s="59">
        <v>0</v>
      </c>
      <c r="LU150" s="59">
        <v>0</v>
      </c>
      <c r="LV150" s="59">
        <v>0</v>
      </c>
      <c r="LW150" s="59">
        <v>0</v>
      </c>
      <c r="LX150" s="59">
        <v>0</v>
      </c>
      <c r="LY150" s="59">
        <v>0</v>
      </c>
      <c r="LZ150" s="59">
        <v>0</v>
      </c>
      <c r="MA150" s="59">
        <v>0</v>
      </c>
      <c r="MB150" s="59">
        <v>0</v>
      </c>
      <c r="MC150" s="59">
        <v>0</v>
      </c>
      <c r="MD150" s="59">
        <v>0</v>
      </c>
      <c r="ME150" s="59">
        <v>0</v>
      </c>
      <c r="MF150" s="59">
        <v>0</v>
      </c>
      <c r="MG150" s="59">
        <v>0</v>
      </c>
      <c r="MH150" s="71">
        <v>0</v>
      </c>
      <c r="MI150" s="72">
        <v>0</v>
      </c>
      <c r="MJ150" s="59">
        <v>0</v>
      </c>
      <c r="MK150" s="59">
        <v>0</v>
      </c>
      <c r="ML150" s="59">
        <v>0</v>
      </c>
      <c r="MM150" s="59">
        <v>0</v>
      </c>
      <c r="MN150" s="59">
        <v>0</v>
      </c>
      <c r="MO150" s="59">
        <v>0</v>
      </c>
      <c r="MP150" s="59">
        <v>0</v>
      </c>
      <c r="MQ150" s="59">
        <v>0</v>
      </c>
      <c r="MR150" s="59">
        <v>0</v>
      </c>
      <c r="MS150" s="59">
        <v>0</v>
      </c>
      <c r="MT150" s="59">
        <v>0</v>
      </c>
      <c r="MU150" s="59">
        <v>0</v>
      </c>
      <c r="MV150" s="59">
        <v>0</v>
      </c>
      <c r="MW150" s="59">
        <v>0</v>
      </c>
      <c r="MX150" s="59">
        <v>0</v>
      </c>
      <c r="MY150" s="59">
        <v>0</v>
      </c>
      <c r="MZ150" s="59">
        <v>0</v>
      </c>
      <c r="NA150" s="59">
        <v>0</v>
      </c>
      <c r="NB150" s="59">
        <v>0</v>
      </c>
      <c r="NC150" s="59">
        <v>0</v>
      </c>
      <c r="ND150" s="59">
        <v>0</v>
      </c>
      <c r="NE150" s="59">
        <v>0</v>
      </c>
      <c r="NF150" s="59">
        <v>0</v>
      </c>
      <c r="NG150" s="55">
        <v>0</v>
      </c>
      <c r="NH150" s="58">
        <v>0</v>
      </c>
      <c r="NI150" s="59">
        <v>0</v>
      </c>
      <c r="NJ150" s="59">
        <v>0</v>
      </c>
      <c r="NK150" s="59">
        <v>0</v>
      </c>
      <c r="NL150" s="59">
        <v>0</v>
      </c>
      <c r="NM150" s="59">
        <v>0</v>
      </c>
      <c r="NN150" s="59">
        <v>0</v>
      </c>
      <c r="NO150" s="59">
        <v>0</v>
      </c>
      <c r="NP150" s="59">
        <v>0</v>
      </c>
      <c r="NQ150" s="59">
        <v>0</v>
      </c>
      <c r="NR150" s="59">
        <v>0</v>
      </c>
      <c r="NS150" s="59">
        <v>0</v>
      </c>
      <c r="NT150" s="59">
        <v>0</v>
      </c>
      <c r="NU150" s="59">
        <v>0</v>
      </c>
      <c r="NV150" s="59">
        <v>0</v>
      </c>
      <c r="NW150" s="59">
        <v>0</v>
      </c>
      <c r="NX150" s="59">
        <v>0</v>
      </c>
      <c r="NY150" s="59">
        <v>0</v>
      </c>
      <c r="NZ150" s="59">
        <v>0</v>
      </c>
      <c r="OA150" s="59">
        <v>0</v>
      </c>
      <c r="OB150" s="59">
        <v>0</v>
      </c>
      <c r="OC150" s="59">
        <v>0</v>
      </c>
      <c r="OD150" s="59">
        <v>0</v>
      </c>
      <c r="OE150" s="59">
        <v>0</v>
      </c>
      <c r="OF150" s="55">
        <v>0</v>
      </c>
      <c r="OG150" s="58">
        <v>0</v>
      </c>
      <c r="OH150" s="59">
        <v>0</v>
      </c>
      <c r="OI150" s="59">
        <v>0</v>
      </c>
      <c r="OJ150" s="59">
        <v>0</v>
      </c>
      <c r="OK150" s="59">
        <v>0</v>
      </c>
      <c r="OL150" s="59">
        <v>0</v>
      </c>
      <c r="OM150" s="59">
        <v>0</v>
      </c>
      <c r="ON150" s="59">
        <v>0</v>
      </c>
      <c r="OO150" s="59">
        <v>0</v>
      </c>
      <c r="OP150" s="59">
        <v>0</v>
      </c>
      <c r="OQ150" s="59">
        <v>0</v>
      </c>
      <c r="OR150" s="59">
        <v>0</v>
      </c>
      <c r="OS150" s="59">
        <v>0</v>
      </c>
      <c r="OT150" s="59">
        <v>0</v>
      </c>
      <c r="OU150" s="59">
        <v>0</v>
      </c>
      <c r="OV150" s="59">
        <v>0</v>
      </c>
      <c r="OW150" s="59">
        <v>0</v>
      </c>
      <c r="OX150" s="59">
        <v>0</v>
      </c>
      <c r="OY150" s="59">
        <v>0</v>
      </c>
      <c r="OZ150" s="59">
        <v>0</v>
      </c>
      <c r="PA150" s="59">
        <v>0</v>
      </c>
      <c r="PB150" s="59">
        <v>0</v>
      </c>
      <c r="PC150" s="59">
        <v>0</v>
      </c>
      <c r="PD150" s="59">
        <v>0</v>
      </c>
      <c r="PE150" s="55">
        <v>0</v>
      </c>
      <c r="PF150" s="58">
        <v>0</v>
      </c>
      <c r="PG150" s="59">
        <v>0</v>
      </c>
      <c r="PH150" s="59">
        <v>0</v>
      </c>
      <c r="PI150" s="59">
        <v>0</v>
      </c>
      <c r="PJ150" s="59">
        <v>0</v>
      </c>
      <c r="PK150" s="59">
        <v>0</v>
      </c>
      <c r="PL150" s="59">
        <v>0</v>
      </c>
      <c r="PM150" s="59">
        <v>0</v>
      </c>
      <c r="PN150" s="59">
        <v>0</v>
      </c>
      <c r="PO150" s="59">
        <v>0</v>
      </c>
      <c r="PP150" s="59">
        <v>0</v>
      </c>
      <c r="PQ150" s="59">
        <v>0</v>
      </c>
      <c r="PR150" s="59">
        <v>0</v>
      </c>
      <c r="PS150" s="59">
        <v>0</v>
      </c>
      <c r="PT150" s="59">
        <v>0</v>
      </c>
      <c r="PU150" s="59">
        <v>0</v>
      </c>
      <c r="PV150" s="59">
        <v>0</v>
      </c>
      <c r="PW150" s="59">
        <v>0</v>
      </c>
      <c r="PX150" s="59">
        <v>0</v>
      </c>
      <c r="PY150" s="59">
        <v>0</v>
      </c>
      <c r="PZ150" s="59">
        <v>0</v>
      </c>
      <c r="QA150" s="59">
        <v>0</v>
      </c>
      <c r="QB150" s="59">
        <v>0</v>
      </c>
      <c r="QC150" s="59">
        <v>0</v>
      </c>
      <c r="QD150" s="71">
        <v>0</v>
      </c>
      <c r="QE150" s="72">
        <v>0</v>
      </c>
      <c r="QF150" s="59">
        <v>0</v>
      </c>
      <c r="QG150" s="59">
        <v>0</v>
      </c>
      <c r="QH150" s="59">
        <v>0</v>
      </c>
      <c r="QI150" s="59">
        <v>0</v>
      </c>
      <c r="QJ150" s="59">
        <v>0</v>
      </c>
      <c r="QK150" s="59">
        <v>0</v>
      </c>
      <c r="QL150" s="59">
        <v>0</v>
      </c>
      <c r="QM150" s="59">
        <v>0</v>
      </c>
      <c r="QN150" s="59">
        <v>0</v>
      </c>
      <c r="QO150" s="59">
        <v>0</v>
      </c>
      <c r="QP150" s="59">
        <v>0</v>
      </c>
      <c r="QQ150" s="59">
        <v>0</v>
      </c>
      <c r="QR150" s="59">
        <v>0</v>
      </c>
      <c r="QS150" s="59">
        <v>0</v>
      </c>
      <c r="QT150" s="59">
        <v>0</v>
      </c>
      <c r="QU150" s="59">
        <v>0</v>
      </c>
      <c r="QV150" s="59">
        <v>0</v>
      </c>
      <c r="QW150" s="59">
        <v>0</v>
      </c>
      <c r="QX150" s="59">
        <v>0</v>
      </c>
      <c r="QY150" s="59">
        <v>0</v>
      </c>
      <c r="QZ150" s="59">
        <v>0</v>
      </c>
      <c r="RA150" s="59">
        <v>0</v>
      </c>
      <c r="RB150" s="59">
        <v>0</v>
      </c>
      <c r="RC150" s="55">
        <v>0</v>
      </c>
      <c r="RD150" s="58">
        <v>0</v>
      </c>
      <c r="RE150" s="59">
        <v>0</v>
      </c>
      <c r="RF150" s="59">
        <v>0</v>
      </c>
      <c r="RG150" s="59">
        <v>0</v>
      </c>
      <c r="RH150" s="59">
        <v>0</v>
      </c>
      <c r="RI150" s="59">
        <v>0</v>
      </c>
      <c r="RJ150" s="59">
        <v>0</v>
      </c>
      <c r="RK150" s="59">
        <v>0</v>
      </c>
      <c r="RL150" s="59">
        <v>0</v>
      </c>
      <c r="RM150" s="59">
        <v>0</v>
      </c>
      <c r="RN150" s="59">
        <v>0</v>
      </c>
      <c r="RO150" s="59">
        <v>0</v>
      </c>
      <c r="RP150" s="59">
        <v>0</v>
      </c>
      <c r="RQ150" s="59">
        <v>0</v>
      </c>
      <c r="RR150" s="59">
        <v>0</v>
      </c>
      <c r="RS150" s="59">
        <v>0</v>
      </c>
      <c r="RT150" s="59">
        <v>0</v>
      </c>
      <c r="RU150" s="59">
        <v>0</v>
      </c>
      <c r="RV150" s="59">
        <v>0</v>
      </c>
      <c r="RW150" s="59">
        <v>0</v>
      </c>
      <c r="RX150" s="59">
        <v>0</v>
      </c>
      <c r="RY150" s="59">
        <v>0</v>
      </c>
      <c r="RZ150" s="59">
        <v>0</v>
      </c>
      <c r="SA150" s="59">
        <v>0</v>
      </c>
      <c r="SB150" s="55">
        <v>0</v>
      </c>
      <c r="SC150" s="58">
        <v>0</v>
      </c>
      <c r="SD150" s="59">
        <v>0</v>
      </c>
      <c r="SE150" s="59">
        <v>0</v>
      </c>
      <c r="SF150" s="59">
        <v>0</v>
      </c>
      <c r="SG150" s="59">
        <v>0</v>
      </c>
      <c r="SH150" s="59">
        <v>0</v>
      </c>
      <c r="SI150" s="59">
        <v>0</v>
      </c>
      <c r="SJ150" s="59">
        <v>0</v>
      </c>
      <c r="SK150" s="59">
        <v>0</v>
      </c>
      <c r="SL150" s="59">
        <v>0</v>
      </c>
      <c r="SM150" s="59">
        <v>0</v>
      </c>
      <c r="SN150" s="59">
        <v>0</v>
      </c>
      <c r="SO150" s="59">
        <v>0</v>
      </c>
      <c r="SP150" s="59">
        <v>0</v>
      </c>
      <c r="SQ150" s="59">
        <v>0</v>
      </c>
      <c r="SR150" s="59">
        <v>0</v>
      </c>
      <c r="SS150" s="59">
        <v>0</v>
      </c>
      <c r="ST150" s="59">
        <v>0</v>
      </c>
      <c r="SU150" s="59">
        <v>0</v>
      </c>
      <c r="SV150" s="59">
        <v>0</v>
      </c>
      <c r="SW150" s="59">
        <v>0</v>
      </c>
      <c r="SX150" s="59">
        <v>0</v>
      </c>
      <c r="SY150" s="59">
        <v>0</v>
      </c>
      <c r="SZ150" s="59">
        <v>0</v>
      </c>
      <c r="TA150" s="55">
        <v>0</v>
      </c>
      <c r="TB150" s="58">
        <v>0</v>
      </c>
      <c r="TC150" s="59">
        <v>0</v>
      </c>
      <c r="TD150" s="59">
        <v>0</v>
      </c>
      <c r="TE150" s="59">
        <v>0</v>
      </c>
      <c r="TF150" s="59">
        <v>0</v>
      </c>
      <c r="TG150" s="59">
        <v>0</v>
      </c>
      <c r="TH150" s="59">
        <v>0</v>
      </c>
      <c r="TI150" s="59">
        <v>0</v>
      </c>
      <c r="TJ150" s="59">
        <v>0</v>
      </c>
      <c r="TK150" s="59">
        <v>0</v>
      </c>
      <c r="TL150" s="59">
        <v>0</v>
      </c>
      <c r="TM150" s="59">
        <v>0</v>
      </c>
      <c r="TN150" s="59">
        <v>0</v>
      </c>
      <c r="TO150" s="59">
        <v>0</v>
      </c>
      <c r="TP150" s="59">
        <v>0</v>
      </c>
      <c r="TQ150" s="59">
        <v>0</v>
      </c>
      <c r="TR150" s="59">
        <v>0</v>
      </c>
      <c r="TS150" s="59">
        <v>0</v>
      </c>
      <c r="TT150" s="59">
        <v>0</v>
      </c>
      <c r="TU150" s="59">
        <v>0</v>
      </c>
      <c r="TV150" s="59">
        <v>0</v>
      </c>
      <c r="TW150" s="59">
        <v>0</v>
      </c>
      <c r="TX150" s="59">
        <v>0</v>
      </c>
      <c r="TY150" s="59">
        <v>0</v>
      </c>
      <c r="TZ150" s="71">
        <v>0</v>
      </c>
      <c r="UA150" s="73">
        <v>0</v>
      </c>
      <c r="UB150" s="53">
        <v>0</v>
      </c>
      <c r="UC150" s="53">
        <v>0</v>
      </c>
      <c r="UD150" s="53">
        <v>0</v>
      </c>
      <c r="UE150" s="53">
        <v>0</v>
      </c>
      <c r="UF150" s="53">
        <v>0</v>
      </c>
      <c r="UG150" s="53">
        <v>0</v>
      </c>
      <c r="UH150" s="53">
        <v>0</v>
      </c>
      <c r="UI150" s="53">
        <v>0</v>
      </c>
      <c r="UJ150" s="53">
        <v>0</v>
      </c>
      <c r="UK150" s="53">
        <v>0</v>
      </c>
      <c r="UL150" s="53">
        <v>0</v>
      </c>
      <c r="UM150" s="53">
        <v>0</v>
      </c>
      <c r="UN150" s="53">
        <v>0</v>
      </c>
      <c r="UO150" s="53">
        <v>0</v>
      </c>
      <c r="UP150" s="53">
        <v>0</v>
      </c>
      <c r="UQ150" s="53">
        <v>0</v>
      </c>
      <c r="UR150" s="53">
        <v>0</v>
      </c>
      <c r="US150" s="53">
        <v>0</v>
      </c>
      <c r="UT150" s="53">
        <v>0</v>
      </c>
      <c r="UU150" s="53">
        <v>0</v>
      </c>
      <c r="UV150" s="53">
        <v>0</v>
      </c>
      <c r="UW150" s="53">
        <v>0</v>
      </c>
      <c r="UX150" s="53">
        <v>0</v>
      </c>
      <c r="UY150" s="74">
        <v>0</v>
      </c>
      <c r="UZ150" s="73">
        <v>0</v>
      </c>
      <c r="VA150" s="53">
        <v>0</v>
      </c>
      <c r="VB150" s="53">
        <v>0</v>
      </c>
      <c r="VC150" s="53">
        <v>0</v>
      </c>
      <c r="VD150" s="53">
        <v>0</v>
      </c>
      <c r="VE150" s="53">
        <v>0</v>
      </c>
      <c r="VF150" s="53">
        <v>0</v>
      </c>
      <c r="VG150" s="53">
        <v>0</v>
      </c>
      <c r="VH150" s="53">
        <v>0</v>
      </c>
      <c r="VI150" s="53">
        <v>0</v>
      </c>
      <c r="VJ150" s="53">
        <v>0</v>
      </c>
      <c r="VK150" s="53">
        <v>0</v>
      </c>
      <c r="VL150" s="53">
        <v>0</v>
      </c>
      <c r="VM150" s="53">
        <v>0</v>
      </c>
      <c r="VN150" s="53">
        <v>0</v>
      </c>
      <c r="VO150" s="53">
        <v>0</v>
      </c>
      <c r="VP150" s="53">
        <v>0</v>
      </c>
      <c r="VQ150" s="53">
        <v>0</v>
      </c>
      <c r="VR150" s="53">
        <v>0</v>
      </c>
      <c r="VS150" s="53">
        <v>0</v>
      </c>
      <c r="VT150" s="53">
        <v>0</v>
      </c>
      <c r="VU150" s="53">
        <v>0</v>
      </c>
      <c r="VV150" s="53">
        <v>0</v>
      </c>
      <c r="VW150" s="53">
        <v>0</v>
      </c>
      <c r="VX150" s="74">
        <v>0</v>
      </c>
      <c r="VY150" s="65">
        <f t="shared" si="2"/>
        <v>146</v>
      </c>
    </row>
    <row r="151" spans="1:597">
      <c r="A151" s="51" t="s">
        <v>660</v>
      </c>
      <c r="B151" s="69" t="s">
        <v>2</v>
      </c>
      <c r="C151" t="s">
        <v>659</v>
      </c>
      <c r="D151" t="s">
        <v>661</v>
      </c>
      <c r="E151" t="s">
        <v>727</v>
      </c>
      <c r="F151" t="s">
        <v>663</v>
      </c>
      <c r="G151" t="s">
        <v>664</v>
      </c>
      <c r="H151" t="s">
        <v>921</v>
      </c>
      <c r="I151" t="s">
        <v>666</v>
      </c>
      <c r="J151" t="s">
        <v>1068</v>
      </c>
      <c r="K151" s="5" t="s">
        <v>923</v>
      </c>
      <c r="L151" t="s">
        <v>924</v>
      </c>
      <c r="M151">
        <v>15</v>
      </c>
      <c r="N151" s="52">
        <v>0.3</v>
      </c>
      <c r="O151" s="52">
        <v>0</v>
      </c>
      <c r="P151" s="52">
        <v>0</v>
      </c>
      <c r="Q151" s="53">
        <v>3.06</v>
      </c>
      <c r="R151" s="53">
        <v>0</v>
      </c>
      <c r="S151" s="53">
        <v>0</v>
      </c>
      <c r="T151" s="53">
        <v>0</v>
      </c>
      <c r="U151" s="53">
        <v>0.3017295617066722</v>
      </c>
      <c r="V151" s="53">
        <v>0.25</v>
      </c>
      <c r="W151" s="2" t="s">
        <v>925</v>
      </c>
      <c r="X151" s="54">
        <v>0.22</v>
      </c>
      <c r="Y151" s="54">
        <v>0.25</v>
      </c>
      <c r="Z151" t="s">
        <v>776</v>
      </c>
      <c r="AA151" t="s">
        <v>926</v>
      </c>
      <c r="AB151" s="54">
        <v>0.75438784111321266</v>
      </c>
      <c r="AC151" t="s">
        <v>778</v>
      </c>
      <c r="AD151" s="54">
        <v>0</v>
      </c>
      <c r="AE151" s="53">
        <v>0</v>
      </c>
      <c r="AG151" s="53">
        <v>0</v>
      </c>
      <c r="AI151" s="55">
        <v>0</v>
      </c>
      <c r="AJ151" s="5" t="s">
        <v>927</v>
      </c>
      <c r="AK151" t="s">
        <v>927</v>
      </c>
      <c r="AL151" s="1" t="s">
        <v>927</v>
      </c>
      <c r="AM151" s="5" t="s">
        <v>923</v>
      </c>
      <c r="AN151" t="s">
        <v>923</v>
      </c>
      <c r="AO151" t="s">
        <v>923</v>
      </c>
      <c r="AP151" t="s">
        <v>923</v>
      </c>
      <c r="AQ151" t="s">
        <v>923</v>
      </c>
      <c r="AR151" t="s">
        <v>923</v>
      </c>
      <c r="AS151" t="s">
        <v>923</v>
      </c>
      <c r="AT151" t="s">
        <v>923</v>
      </c>
      <c r="AU151" t="s">
        <v>923</v>
      </c>
      <c r="AV151" t="s">
        <v>923</v>
      </c>
      <c r="AW151" t="s">
        <v>923</v>
      </c>
      <c r="AX151" t="s">
        <v>923</v>
      </c>
      <c r="AY151" t="s">
        <v>923</v>
      </c>
      <c r="AZ151" t="s">
        <v>923</v>
      </c>
      <c r="BA151" t="s">
        <v>923</v>
      </c>
      <c r="BB151" t="s">
        <v>923</v>
      </c>
      <c r="BC151" t="s">
        <v>923</v>
      </c>
      <c r="BD151" t="s">
        <v>923</v>
      </c>
      <c r="BE151" t="s">
        <v>923</v>
      </c>
      <c r="BF151" t="s">
        <v>923</v>
      </c>
      <c r="BG151" t="s">
        <v>923</v>
      </c>
      <c r="BH151" t="s">
        <v>923</v>
      </c>
      <c r="BI151" t="s">
        <v>923</v>
      </c>
      <c r="BJ151" t="s">
        <v>923</v>
      </c>
      <c r="BK151" t="s">
        <v>923</v>
      </c>
      <c r="BL151" t="s">
        <v>923</v>
      </c>
      <c r="BM151" s="1" t="s">
        <v>923</v>
      </c>
      <c r="BN151" s="5" t="s">
        <v>924</v>
      </c>
      <c r="BO151" t="s">
        <v>924</v>
      </c>
      <c r="BP151" t="s">
        <v>924</v>
      </c>
      <c r="BQ151" t="s">
        <v>924</v>
      </c>
      <c r="BR151" t="s">
        <v>924</v>
      </c>
      <c r="BS151" t="s">
        <v>924</v>
      </c>
      <c r="BT151" t="s">
        <v>924</v>
      </c>
      <c r="BU151" t="s">
        <v>924</v>
      </c>
      <c r="BV151" t="s">
        <v>924</v>
      </c>
      <c r="BW151" t="s">
        <v>924</v>
      </c>
      <c r="BX151" t="s">
        <v>924</v>
      </c>
      <c r="BY151" t="s">
        <v>924</v>
      </c>
      <c r="BZ151" t="s">
        <v>924</v>
      </c>
      <c r="CA151" t="s">
        <v>924</v>
      </c>
      <c r="CB151" t="s">
        <v>924</v>
      </c>
      <c r="CC151" t="s">
        <v>924</v>
      </c>
      <c r="CD151" t="s">
        <v>924</v>
      </c>
      <c r="CE151" t="s">
        <v>924</v>
      </c>
      <c r="CF151" t="s">
        <v>924</v>
      </c>
      <c r="CG151" t="s">
        <v>924</v>
      </c>
      <c r="CH151" t="s">
        <v>924</v>
      </c>
      <c r="CI151" t="s">
        <v>924</v>
      </c>
      <c r="CJ151" t="s">
        <v>924</v>
      </c>
      <c r="CK151" t="s">
        <v>924</v>
      </c>
      <c r="CL151" t="s">
        <v>924</v>
      </c>
      <c r="CM151" t="s">
        <v>924</v>
      </c>
      <c r="CN151" s="1" t="s">
        <v>924</v>
      </c>
      <c r="CO151" s="56">
        <v>3.06</v>
      </c>
      <c r="CP151" s="53">
        <v>3.06</v>
      </c>
      <c r="CQ151" s="53">
        <v>3.06</v>
      </c>
      <c r="CR151" s="53">
        <v>3.06</v>
      </c>
      <c r="CS151" s="53">
        <v>3.06</v>
      </c>
      <c r="CT151" s="53">
        <v>3.06</v>
      </c>
      <c r="CU151" s="53">
        <v>3.06</v>
      </c>
      <c r="CV151" s="53">
        <v>3.06</v>
      </c>
      <c r="CW151" s="53">
        <v>3.06</v>
      </c>
      <c r="CX151" s="53">
        <v>3.06</v>
      </c>
      <c r="CY151" s="53">
        <v>3.06</v>
      </c>
      <c r="CZ151" s="53">
        <v>3.06</v>
      </c>
      <c r="DA151" s="53">
        <v>3.06</v>
      </c>
      <c r="DB151" s="53">
        <v>3.06</v>
      </c>
      <c r="DC151" s="53">
        <v>3.06</v>
      </c>
      <c r="DD151" s="53">
        <v>3.06</v>
      </c>
      <c r="DE151" s="53">
        <v>3.06</v>
      </c>
      <c r="DF151" s="53">
        <v>3.06</v>
      </c>
      <c r="DG151" s="53">
        <v>3.06</v>
      </c>
      <c r="DH151" s="53">
        <v>3.06</v>
      </c>
      <c r="DI151" s="53">
        <v>3.06</v>
      </c>
      <c r="DJ151" s="53">
        <v>3.06</v>
      </c>
      <c r="DK151" s="53">
        <v>3.06</v>
      </c>
      <c r="DL151" s="53">
        <v>3.06</v>
      </c>
      <c r="DM151" s="53">
        <v>3.06</v>
      </c>
      <c r="DN151" s="53">
        <v>3.06</v>
      </c>
      <c r="DO151" s="57">
        <v>3.06</v>
      </c>
      <c r="DP151" s="58">
        <v>0</v>
      </c>
      <c r="DQ151" s="59">
        <v>0</v>
      </c>
      <c r="DR151" s="59">
        <v>0</v>
      </c>
      <c r="DS151" s="59">
        <v>0</v>
      </c>
      <c r="DT151" s="59">
        <v>0</v>
      </c>
      <c r="DU151" s="59">
        <v>0</v>
      </c>
      <c r="DV151" s="59">
        <v>0</v>
      </c>
      <c r="DW151" s="59">
        <v>0</v>
      </c>
      <c r="DX151" s="59">
        <v>0</v>
      </c>
      <c r="DY151" s="59">
        <v>0</v>
      </c>
      <c r="DZ151" s="59">
        <v>0</v>
      </c>
      <c r="EA151" s="59">
        <v>0</v>
      </c>
      <c r="EB151" s="59">
        <v>0</v>
      </c>
      <c r="EC151" s="59">
        <v>0</v>
      </c>
      <c r="ED151" s="59">
        <v>0</v>
      </c>
      <c r="EE151" s="59">
        <v>0</v>
      </c>
      <c r="EF151" s="59">
        <v>0</v>
      </c>
      <c r="EG151" s="59">
        <v>0</v>
      </c>
      <c r="EH151" s="59">
        <v>0</v>
      </c>
      <c r="EI151" s="59">
        <v>0</v>
      </c>
      <c r="EJ151" s="59">
        <v>0</v>
      </c>
      <c r="EK151" s="59">
        <v>0</v>
      </c>
      <c r="EL151" s="59">
        <v>0</v>
      </c>
      <c r="EM151" s="59">
        <v>0</v>
      </c>
      <c r="EN151" s="59">
        <v>0</v>
      </c>
      <c r="EO151" s="59">
        <v>0</v>
      </c>
      <c r="EP151" s="59">
        <v>0</v>
      </c>
      <c r="EQ151" s="72">
        <v>0</v>
      </c>
      <c r="ER151" s="59">
        <v>0</v>
      </c>
      <c r="ES151" s="59">
        <v>0</v>
      </c>
      <c r="ET151" s="59">
        <v>0</v>
      </c>
      <c r="EU151" s="59">
        <v>0</v>
      </c>
      <c r="EV151" s="59">
        <v>0</v>
      </c>
      <c r="EW151" s="59">
        <v>0</v>
      </c>
      <c r="EX151" s="59">
        <v>0</v>
      </c>
      <c r="EY151" s="59">
        <v>0</v>
      </c>
      <c r="EZ151" s="59">
        <v>0</v>
      </c>
      <c r="FA151" s="59">
        <v>0</v>
      </c>
      <c r="FB151" s="59">
        <v>0</v>
      </c>
      <c r="FC151" s="59">
        <v>0</v>
      </c>
      <c r="FD151" s="59">
        <v>0</v>
      </c>
      <c r="FE151" s="59">
        <v>0</v>
      </c>
      <c r="FF151" s="59">
        <v>0</v>
      </c>
      <c r="FG151" s="59">
        <v>0</v>
      </c>
      <c r="FH151" s="59">
        <v>0</v>
      </c>
      <c r="FI151" s="59">
        <v>0</v>
      </c>
      <c r="FJ151" s="59">
        <v>0</v>
      </c>
      <c r="FK151" s="59">
        <v>0</v>
      </c>
      <c r="FL151" s="59">
        <v>0</v>
      </c>
      <c r="FM151" s="59">
        <v>0</v>
      </c>
      <c r="FN151" s="59">
        <v>0</v>
      </c>
      <c r="FO151" s="55">
        <v>0</v>
      </c>
      <c r="FP151" s="58">
        <v>0</v>
      </c>
      <c r="FQ151" s="59">
        <v>0</v>
      </c>
      <c r="FR151" s="59">
        <v>0</v>
      </c>
      <c r="FS151" s="59">
        <v>0</v>
      </c>
      <c r="FT151" s="59">
        <v>0</v>
      </c>
      <c r="FU151" s="59">
        <v>0</v>
      </c>
      <c r="FV151" s="59">
        <v>0</v>
      </c>
      <c r="FW151" s="59">
        <v>0</v>
      </c>
      <c r="FX151" s="59">
        <v>0</v>
      </c>
      <c r="FY151" s="59">
        <v>0</v>
      </c>
      <c r="FZ151" s="59">
        <v>0</v>
      </c>
      <c r="GA151" s="59">
        <v>0</v>
      </c>
      <c r="GB151" s="59">
        <v>0</v>
      </c>
      <c r="GC151" s="59">
        <v>0</v>
      </c>
      <c r="GD151" s="59">
        <v>0</v>
      </c>
      <c r="GE151" s="59">
        <v>0</v>
      </c>
      <c r="GF151" s="59">
        <v>0</v>
      </c>
      <c r="GG151" s="59">
        <v>0</v>
      </c>
      <c r="GH151" s="59">
        <v>0</v>
      </c>
      <c r="GI151" s="59">
        <v>0</v>
      </c>
      <c r="GJ151" s="59">
        <v>0</v>
      </c>
      <c r="GK151" s="59">
        <v>0</v>
      </c>
      <c r="GL151" s="59">
        <v>0</v>
      </c>
      <c r="GM151" s="59">
        <v>0</v>
      </c>
      <c r="GN151" s="55">
        <v>0</v>
      </c>
      <c r="GO151" s="58">
        <v>0.31500096668553801</v>
      </c>
      <c r="GP151" s="59">
        <v>0.31500096668553801</v>
      </c>
      <c r="GQ151" s="59">
        <v>0.31500096668553801</v>
      </c>
      <c r="GR151" s="59">
        <v>0.31500096668553801</v>
      </c>
      <c r="GS151" s="59">
        <v>0.31500096668553801</v>
      </c>
      <c r="GT151" s="59">
        <v>0.28350087001698426</v>
      </c>
      <c r="GU151" s="59">
        <v>0.22680069601358741</v>
      </c>
      <c r="GV151" s="59">
        <v>0.1814405568108699</v>
      </c>
      <c r="GW151" s="59">
        <v>0.14515244544869593</v>
      </c>
      <c r="GX151" s="59">
        <v>0.11612195635895675</v>
      </c>
      <c r="GY151" s="59">
        <v>9.2897565087165401E-2</v>
      </c>
      <c r="GZ151" s="59">
        <v>7.4318052069732313E-2</v>
      </c>
      <c r="HA151" s="59">
        <v>5.9454441655785853E-2</v>
      </c>
      <c r="HB151" s="59">
        <v>4.7563553324628687E-2</v>
      </c>
      <c r="HC151" s="59">
        <v>3.8050842659702946E-2</v>
      </c>
      <c r="HD151" s="59">
        <v>0</v>
      </c>
      <c r="HE151" s="59">
        <v>0</v>
      </c>
      <c r="HF151" s="59">
        <v>0</v>
      </c>
      <c r="HG151" s="59">
        <v>0</v>
      </c>
      <c r="HH151" s="59">
        <v>0</v>
      </c>
      <c r="HI151" s="59">
        <v>0</v>
      </c>
      <c r="HJ151" s="59">
        <v>0</v>
      </c>
      <c r="HK151" s="59">
        <v>0</v>
      </c>
      <c r="HL151" s="59">
        <v>0</v>
      </c>
      <c r="HM151" s="55">
        <v>0</v>
      </c>
      <c r="HN151" s="58">
        <v>0.31500096668553801</v>
      </c>
      <c r="HO151" s="59">
        <v>0.63000193337107602</v>
      </c>
      <c r="HP151" s="59">
        <v>0.94500290005661403</v>
      </c>
      <c r="HQ151" s="59">
        <v>1.260003866742152</v>
      </c>
      <c r="HR151" s="59">
        <v>1.57500483342769</v>
      </c>
      <c r="HS151" s="59">
        <v>1.8585057034446744</v>
      </c>
      <c r="HT151" s="59">
        <v>2.0853063994582617</v>
      </c>
      <c r="HU151" s="59">
        <v>2.2667469562691318</v>
      </c>
      <c r="HV151" s="59">
        <v>2.4118994017178279</v>
      </c>
      <c r="HW151" s="59">
        <v>2.5280213580767845</v>
      </c>
      <c r="HX151" s="59">
        <v>2.6209189231639498</v>
      </c>
      <c r="HY151" s="59">
        <v>2.6952369752336822</v>
      </c>
      <c r="HZ151" s="59">
        <v>2.7546914168894681</v>
      </c>
      <c r="IA151" s="59">
        <v>2.8022549702140966</v>
      </c>
      <c r="IB151" s="59">
        <v>2.8403058128737997</v>
      </c>
      <c r="IC151" s="59">
        <v>2.8403058128737997</v>
      </c>
      <c r="ID151" s="59">
        <v>2.8403058128737997</v>
      </c>
      <c r="IE151" s="59">
        <v>2.8403058128737997</v>
      </c>
      <c r="IF151" s="59">
        <v>2.8403058128737997</v>
      </c>
      <c r="IG151" s="59">
        <v>2.8403058128737997</v>
      </c>
      <c r="IH151" s="59">
        <v>2.8403058128737997</v>
      </c>
      <c r="II151" s="59">
        <v>2.8403058128737997</v>
      </c>
      <c r="IJ151" s="59">
        <v>2.8403058128737997</v>
      </c>
      <c r="IK151" s="59">
        <v>2.8403058128737997</v>
      </c>
      <c r="IL151" s="71">
        <v>2.8403058128737997</v>
      </c>
      <c r="IM151" s="72">
        <v>0</v>
      </c>
      <c r="IN151" s="59">
        <v>0</v>
      </c>
      <c r="IO151" s="59">
        <v>0</v>
      </c>
      <c r="IP151" s="59">
        <v>0</v>
      </c>
      <c r="IQ151" s="59">
        <v>0</v>
      </c>
      <c r="IR151" s="59">
        <v>0</v>
      </c>
      <c r="IS151" s="59">
        <v>0</v>
      </c>
      <c r="IT151" s="59">
        <v>0</v>
      </c>
      <c r="IU151" s="59">
        <v>0</v>
      </c>
      <c r="IV151" s="59">
        <v>0</v>
      </c>
      <c r="IW151" s="59">
        <v>0</v>
      </c>
      <c r="IX151" s="59">
        <v>0</v>
      </c>
      <c r="IY151" s="59">
        <v>0</v>
      </c>
      <c r="IZ151" s="59">
        <v>0</v>
      </c>
      <c r="JA151" s="59">
        <v>0</v>
      </c>
      <c r="JB151" s="59">
        <v>0</v>
      </c>
      <c r="JC151" s="59">
        <v>0</v>
      </c>
      <c r="JD151" s="59">
        <v>0</v>
      </c>
      <c r="JE151" s="59">
        <v>0</v>
      </c>
      <c r="JF151" s="59">
        <v>0</v>
      </c>
      <c r="JG151" s="59">
        <v>0</v>
      </c>
      <c r="JH151" s="59">
        <v>0</v>
      </c>
      <c r="JI151" s="59">
        <v>0</v>
      </c>
      <c r="JJ151" s="59">
        <v>0</v>
      </c>
      <c r="JK151" s="55">
        <v>0</v>
      </c>
      <c r="JL151" s="58">
        <v>0</v>
      </c>
      <c r="JM151" s="59">
        <v>0</v>
      </c>
      <c r="JN151" s="59">
        <v>0</v>
      </c>
      <c r="JO151" s="59">
        <v>0</v>
      </c>
      <c r="JP151" s="59">
        <v>0</v>
      </c>
      <c r="JQ151" s="59">
        <v>0</v>
      </c>
      <c r="JR151" s="59">
        <v>0</v>
      </c>
      <c r="JS151" s="59">
        <v>0</v>
      </c>
      <c r="JT151" s="59">
        <v>0</v>
      </c>
      <c r="JU151" s="59">
        <v>0</v>
      </c>
      <c r="JV151" s="59">
        <v>0</v>
      </c>
      <c r="JW151" s="59">
        <v>0</v>
      </c>
      <c r="JX151" s="59">
        <v>0</v>
      </c>
      <c r="JY151" s="59">
        <v>0</v>
      </c>
      <c r="JZ151" s="59">
        <v>0</v>
      </c>
      <c r="KA151" s="59">
        <v>0</v>
      </c>
      <c r="KB151" s="59">
        <v>0</v>
      </c>
      <c r="KC151" s="59">
        <v>0</v>
      </c>
      <c r="KD151" s="59">
        <v>0</v>
      </c>
      <c r="KE151" s="59">
        <v>0</v>
      </c>
      <c r="KF151" s="59">
        <v>0</v>
      </c>
      <c r="KG151" s="59">
        <v>0</v>
      </c>
      <c r="KH151" s="59">
        <v>0</v>
      </c>
      <c r="KI151" s="59">
        <v>0</v>
      </c>
      <c r="KJ151" s="55">
        <v>0</v>
      </c>
      <c r="KK151" s="58">
        <v>0.26775082168270731</v>
      </c>
      <c r="KL151" s="59">
        <v>0.26775082168270731</v>
      </c>
      <c r="KM151" s="59">
        <v>0.26775082168270731</v>
      </c>
      <c r="KN151" s="59">
        <v>0.26775082168270731</v>
      </c>
      <c r="KO151" s="59">
        <v>0.26775082168270731</v>
      </c>
      <c r="KP151" s="59">
        <v>0.2409757395144366</v>
      </c>
      <c r="KQ151" s="59">
        <v>0.19278059161154928</v>
      </c>
      <c r="KR151" s="59">
        <v>0.15422447328923941</v>
      </c>
      <c r="KS151" s="59">
        <v>0.12337957863139154</v>
      </c>
      <c r="KT151" s="59">
        <v>9.8703662905113232E-2</v>
      </c>
      <c r="KU151" s="59">
        <v>7.8962930324090588E-2</v>
      </c>
      <c r="KV151" s="59">
        <v>6.3170344259272468E-2</v>
      </c>
      <c r="KW151" s="59">
        <v>5.0536275407417973E-2</v>
      </c>
      <c r="KX151" s="59">
        <v>4.042902032593438E-2</v>
      </c>
      <c r="KY151" s="59">
        <v>3.2343216260747501E-2</v>
      </c>
      <c r="KZ151" s="59">
        <v>0</v>
      </c>
      <c r="LA151" s="59">
        <v>0</v>
      </c>
      <c r="LB151" s="59">
        <v>0</v>
      </c>
      <c r="LC151" s="59">
        <v>0</v>
      </c>
      <c r="LD151" s="59">
        <v>0</v>
      </c>
      <c r="LE151" s="59">
        <v>0</v>
      </c>
      <c r="LF151" s="59">
        <v>0</v>
      </c>
      <c r="LG151" s="59">
        <v>0</v>
      </c>
      <c r="LH151" s="59">
        <v>0</v>
      </c>
      <c r="LI151" s="55">
        <v>0</v>
      </c>
      <c r="LJ151" s="58">
        <v>0.26775082168270731</v>
      </c>
      <c r="LK151" s="59">
        <v>0.53550164336541461</v>
      </c>
      <c r="LL151" s="59">
        <v>0.80325246504812187</v>
      </c>
      <c r="LM151" s="59">
        <v>1.0710032867308292</v>
      </c>
      <c r="LN151" s="59">
        <v>1.3387541084135366</v>
      </c>
      <c r="LO151" s="59">
        <v>1.5797298479279731</v>
      </c>
      <c r="LP151" s="59">
        <v>1.7725104395395224</v>
      </c>
      <c r="LQ151" s="59">
        <v>1.9267349128287619</v>
      </c>
      <c r="LR151" s="59">
        <v>2.0501144914601532</v>
      </c>
      <c r="LS151" s="59">
        <v>2.1488181543652667</v>
      </c>
      <c r="LT151" s="59">
        <v>2.2277810846893571</v>
      </c>
      <c r="LU151" s="59">
        <v>2.2909514289486297</v>
      </c>
      <c r="LV151" s="59">
        <v>2.3414877043560476</v>
      </c>
      <c r="LW151" s="59">
        <v>2.3819167246819819</v>
      </c>
      <c r="LX151" s="59">
        <v>2.4142599409427294</v>
      </c>
      <c r="LY151" s="59">
        <v>2.4142599409427294</v>
      </c>
      <c r="LZ151" s="59">
        <v>2.4142599409427294</v>
      </c>
      <c r="MA151" s="59">
        <v>2.4142599409427294</v>
      </c>
      <c r="MB151" s="59">
        <v>2.4142599409427294</v>
      </c>
      <c r="MC151" s="59">
        <v>2.4142599409427294</v>
      </c>
      <c r="MD151" s="59">
        <v>2.4142599409427294</v>
      </c>
      <c r="ME151" s="59">
        <v>2.4142599409427294</v>
      </c>
      <c r="MF151" s="59">
        <v>2.4142599409427294</v>
      </c>
      <c r="MG151" s="59">
        <v>2.4142599409427294</v>
      </c>
      <c r="MH151" s="71">
        <v>2.4142599409427294</v>
      </c>
      <c r="MI151" s="72">
        <v>0</v>
      </c>
      <c r="MJ151" s="59">
        <v>0</v>
      </c>
      <c r="MK151" s="59">
        <v>0</v>
      </c>
      <c r="ML151" s="59">
        <v>0</v>
      </c>
      <c r="MM151" s="59">
        <v>0</v>
      </c>
      <c r="MN151" s="59">
        <v>0</v>
      </c>
      <c r="MO151" s="59">
        <v>0</v>
      </c>
      <c r="MP151" s="59">
        <v>0</v>
      </c>
      <c r="MQ151" s="59">
        <v>0</v>
      </c>
      <c r="MR151" s="59">
        <v>0</v>
      </c>
      <c r="MS151" s="59">
        <v>0</v>
      </c>
      <c r="MT151" s="59">
        <v>0</v>
      </c>
      <c r="MU151" s="59">
        <v>0</v>
      </c>
      <c r="MV151" s="59">
        <v>0</v>
      </c>
      <c r="MW151" s="59">
        <v>0</v>
      </c>
      <c r="MX151" s="59">
        <v>0</v>
      </c>
      <c r="MY151" s="59">
        <v>0</v>
      </c>
      <c r="MZ151" s="59">
        <v>0</v>
      </c>
      <c r="NA151" s="59">
        <v>0</v>
      </c>
      <c r="NB151" s="59">
        <v>0</v>
      </c>
      <c r="NC151" s="59">
        <v>0</v>
      </c>
      <c r="ND151" s="59">
        <v>0</v>
      </c>
      <c r="NE151" s="59">
        <v>0</v>
      </c>
      <c r="NF151" s="59">
        <v>0</v>
      </c>
      <c r="NG151" s="55">
        <v>0</v>
      </c>
      <c r="NH151" s="58">
        <v>0</v>
      </c>
      <c r="NI151" s="59">
        <v>0</v>
      </c>
      <c r="NJ151" s="59">
        <v>0</v>
      </c>
      <c r="NK151" s="59">
        <v>0</v>
      </c>
      <c r="NL151" s="59">
        <v>0</v>
      </c>
      <c r="NM151" s="59">
        <v>0</v>
      </c>
      <c r="NN151" s="59">
        <v>0</v>
      </c>
      <c r="NO151" s="59">
        <v>0</v>
      </c>
      <c r="NP151" s="59">
        <v>0</v>
      </c>
      <c r="NQ151" s="59">
        <v>0</v>
      </c>
      <c r="NR151" s="59">
        <v>0</v>
      </c>
      <c r="NS151" s="59">
        <v>0</v>
      </c>
      <c r="NT151" s="59">
        <v>0</v>
      </c>
      <c r="NU151" s="59">
        <v>0</v>
      </c>
      <c r="NV151" s="59">
        <v>0</v>
      </c>
      <c r="NW151" s="59">
        <v>0</v>
      </c>
      <c r="NX151" s="59">
        <v>0</v>
      </c>
      <c r="NY151" s="59">
        <v>0</v>
      </c>
      <c r="NZ151" s="59">
        <v>0</v>
      </c>
      <c r="OA151" s="59">
        <v>0</v>
      </c>
      <c r="OB151" s="59">
        <v>0</v>
      </c>
      <c r="OC151" s="59">
        <v>0</v>
      </c>
      <c r="OD151" s="59">
        <v>0</v>
      </c>
      <c r="OE151" s="59">
        <v>0</v>
      </c>
      <c r="OF151" s="55">
        <v>0</v>
      </c>
      <c r="OG151" s="58">
        <v>0</v>
      </c>
      <c r="OH151" s="59">
        <v>0</v>
      </c>
      <c r="OI151" s="59">
        <v>0</v>
      </c>
      <c r="OJ151" s="59">
        <v>0</v>
      </c>
      <c r="OK151" s="59">
        <v>0</v>
      </c>
      <c r="OL151" s="59">
        <v>0</v>
      </c>
      <c r="OM151" s="59">
        <v>0</v>
      </c>
      <c r="ON151" s="59">
        <v>0</v>
      </c>
      <c r="OO151" s="59">
        <v>0</v>
      </c>
      <c r="OP151" s="59">
        <v>0</v>
      </c>
      <c r="OQ151" s="59">
        <v>0</v>
      </c>
      <c r="OR151" s="59">
        <v>0</v>
      </c>
      <c r="OS151" s="59">
        <v>0</v>
      </c>
      <c r="OT151" s="59">
        <v>0</v>
      </c>
      <c r="OU151" s="59">
        <v>0</v>
      </c>
      <c r="OV151" s="59">
        <v>0</v>
      </c>
      <c r="OW151" s="59">
        <v>0</v>
      </c>
      <c r="OX151" s="59">
        <v>0</v>
      </c>
      <c r="OY151" s="59">
        <v>0</v>
      </c>
      <c r="OZ151" s="59">
        <v>0</v>
      </c>
      <c r="PA151" s="59">
        <v>0</v>
      </c>
      <c r="PB151" s="59">
        <v>0</v>
      </c>
      <c r="PC151" s="59">
        <v>0</v>
      </c>
      <c r="PD151" s="59">
        <v>0</v>
      </c>
      <c r="PE151" s="55">
        <v>0</v>
      </c>
      <c r="PF151" s="58">
        <v>0</v>
      </c>
      <c r="PG151" s="59">
        <v>0</v>
      </c>
      <c r="PH151" s="59">
        <v>0</v>
      </c>
      <c r="PI151" s="59">
        <v>0</v>
      </c>
      <c r="PJ151" s="59">
        <v>0</v>
      </c>
      <c r="PK151" s="59">
        <v>0</v>
      </c>
      <c r="PL151" s="59">
        <v>0</v>
      </c>
      <c r="PM151" s="59">
        <v>0</v>
      </c>
      <c r="PN151" s="59">
        <v>0</v>
      </c>
      <c r="PO151" s="59">
        <v>0</v>
      </c>
      <c r="PP151" s="59">
        <v>0</v>
      </c>
      <c r="PQ151" s="59">
        <v>0</v>
      </c>
      <c r="PR151" s="59">
        <v>0</v>
      </c>
      <c r="PS151" s="59">
        <v>0</v>
      </c>
      <c r="PT151" s="59">
        <v>0</v>
      </c>
      <c r="PU151" s="59">
        <v>0</v>
      </c>
      <c r="PV151" s="59">
        <v>0</v>
      </c>
      <c r="PW151" s="59">
        <v>0</v>
      </c>
      <c r="PX151" s="59">
        <v>0</v>
      </c>
      <c r="PY151" s="59">
        <v>0</v>
      </c>
      <c r="PZ151" s="59">
        <v>0</v>
      </c>
      <c r="QA151" s="59">
        <v>0</v>
      </c>
      <c r="QB151" s="59">
        <v>0</v>
      </c>
      <c r="QC151" s="59">
        <v>0</v>
      </c>
      <c r="QD151" s="71">
        <v>0</v>
      </c>
      <c r="QE151" s="72">
        <v>0</v>
      </c>
      <c r="QF151" s="59">
        <v>0</v>
      </c>
      <c r="QG151" s="59">
        <v>0</v>
      </c>
      <c r="QH151" s="59">
        <v>0</v>
      </c>
      <c r="QI151" s="59">
        <v>0</v>
      </c>
      <c r="QJ151" s="59">
        <v>0</v>
      </c>
      <c r="QK151" s="59">
        <v>0</v>
      </c>
      <c r="QL151" s="59">
        <v>0</v>
      </c>
      <c r="QM151" s="59">
        <v>0</v>
      </c>
      <c r="QN151" s="59">
        <v>0</v>
      </c>
      <c r="QO151" s="59">
        <v>0</v>
      </c>
      <c r="QP151" s="59">
        <v>0</v>
      </c>
      <c r="QQ151" s="59">
        <v>0</v>
      </c>
      <c r="QR151" s="59">
        <v>0</v>
      </c>
      <c r="QS151" s="59">
        <v>0</v>
      </c>
      <c r="QT151" s="59">
        <v>0</v>
      </c>
      <c r="QU151" s="59">
        <v>0</v>
      </c>
      <c r="QV151" s="59">
        <v>0</v>
      </c>
      <c r="QW151" s="59">
        <v>0</v>
      </c>
      <c r="QX151" s="59">
        <v>0</v>
      </c>
      <c r="QY151" s="59">
        <v>0</v>
      </c>
      <c r="QZ151" s="59">
        <v>0</v>
      </c>
      <c r="RA151" s="59">
        <v>0</v>
      </c>
      <c r="RB151" s="59">
        <v>0</v>
      </c>
      <c r="RC151" s="55">
        <v>0</v>
      </c>
      <c r="RD151" s="58">
        <v>0</v>
      </c>
      <c r="RE151" s="59">
        <v>0</v>
      </c>
      <c r="RF151" s="59">
        <v>0</v>
      </c>
      <c r="RG151" s="59">
        <v>0</v>
      </c>
      <c r="RH151" s="59">
        <v>0</v>
      </c>
      <c r="RI151" s="59">
        <v>0</v>
      </c>
      <c r="RJ151" s="59">
        <v>0</v>
      </c>
      <c r="RK151" s="59">
        <v>0</v>
      </c>
      <c r="RL151" s="59">
        <v>0</v>
      </c>
      <c r="RM151" s="59">
        <v>0</v>
      </c>
      <c r="RN151" s="59">
        <v>0</v>
      </c>
      <c r="RO151" s="59">
        <v>0</v>
      </c>
      <c r="RP151" s="59">
        <v>0</v>
      </c>
      <c r="RQ151" s="59">
        <v>0</v>
      </c>
      <c r="RR151" s="59">
        <v>0</v>
      </c>
      <c r="RS151" s="59">
        <v>0</v>
      </c>
      <c r="RT151" s="59">
        <v>0</v>
      </c>
      <c r="RU151" s="59">
        <v>0</v>
      </c>
      <c r="RV151" s="59">
        <v>0</v>
      </c>
      <c r="RW151" s="59">
        <v>0</v>
      </c>
      <c r="RX151" s="59">
        <v>0</v>
      </c>
      <c r="RY151" s="59">
        <v>0</v>
      </c>
      <c r="RZ151" s="59">
        <v>0</v>
      </c>
      <c r="SA151" s="59">
        <v>0</v>
      </c>
      <c r="SB151" s="55">
        <v>0</v>
      </c>
      <c r="SC151" s="58">
        <v>0</v>
      </c>
      <c r="SD151" s="59">
        <v>0</v>
      </c>
      <c r="SE151" s="59">
        <v>0</v>
      </c>
      <c r="SF151" s="59">
        <v>0</v>
      </c>
      <c r="SG151" s="59">
        <v>0</v>
      </c>
      <c r="SH151" s="59">
        <v>0</v>
      </c>
      <c r="SI151" s="59">
        <v>0</v>
      </c>
      <c r="SJ151" s="59">
        <v>0</v>
      </c>
      <c r="SK151" s="59">
        <v>0</v>
      </c>
      <c r="SL151" s="59">
        <v>0</v>
      </c>
      <c r="SM151" s="59">
        <v>0</v>
      </c>
      <c r="SN151" s="59">
        <v>0</v>
      </c>
      <c r="SO151" s="59">
        <v>0</v>
      </c>
      <c r="SP151" s="59">
        <v>0</v>
      </c>
      <c r="SQ151" s="59">
        <v>0</v>
      </c>
      <c r="SR151" s="59">
        <v>0</v>
      </c>
      <c r="SS151" s="59">
        <v>0</v>
      </c>
      <c r="ST151" s="59">
        <v>0</v>
      </c>
      <c r="SU151" s="59">
        <v>0</v>
      </c>
      <c r="SV151" s="59">
        <v>0</v>
      </c>
      <c r="SW151" s="59">
        <v>0</v>
      </c>
      <c r="SX151" s="59">
        <v>0</v>
      </c>
      <c r="SY151" s="59">
        <v>0</v>
      </c>
      <c r="SZ151" s="59">
        <v>0</v>
      </c>
      <c r="TA151" s="55">
        <v>0</v>
      </c>
      <c r="TB151" s="58">
        <v>0</v>
      </c>
      <c r="TC151" s="59">
        <v>0</v>
      </c>
      <c r="TD151" s="59">
        <v>0</v>
      </c>
      <c r="TE151" s="59">
        <v>0</v>
      </c>
      <c r="TF151" s="59">
        <v>0</v>
      </c>
      <c r="TG151" s="59">
        <v>0</v>
      </c>
      <c r="TH151" s="59">
        <v>0</v>
      </c>
      <c r="TI151" s="59">
        <v>0</v>
      </c>
      <c r="TJ151" s="59">
        <v>0</v>
      </c>
      <c r="TK151" s="59">
        <v>0</v>
      </c>
      <c r="TL151" s="59">
        <v>0</v>
      </c>
      <c r="TM151" s="59">
        <v>0</v>
      </c>
      <c r="TN151" s="59">
        <v>0</v>
      </c>
      <c r="TO151" s="59">
        <v>0</v>
      </c>
      <c r="TP151" s="59">
        <v>0</v>
      </c>
      <c r="TQ151" s="59">
        <v>0</v>
      </c>
      <c r="TR151" s="59">
        <v>0</v>
      </c>
      <c r="TS151" s="59">
        <v>0</v>
      </c>
      <c r="TT151" s="59">
        <v>0</v>
      </c>
      <c r="TU151" s="59">
        <v>0</v>
      </c>
      <c r="TV151" s="59">
        <v>0</v>
      </c>
      <c r="TW151" s="59">
        <v>0</v>
      </c>
      <c r="TX151" s="59">
        <v>0</v>
      </c>
      <c r="TY151" s="59">
        <v>0</v>
      </c>
      <c r="TZ151" s="71">
        <v>0</v>
      </c>
      <c r="UA151" s="73">
        <v>0</v>
      </c>
      <c r="UB151" s="53">
        <v>0</v>
      </c>
      <c r="UC151" s="53">
        <v>0</v>
      </c>
      <c r="UD151" s="53">
        <v>0</v>
      </c>
      <c r="UE151" s="53">
        <v>0</v>
      </c>
      <c r="UF151" s="53">
        <v>0</v>
      </c>
      <c r="UG151" s="53">
        <v>0</v>
      </c>
      <c r="UH151" s="53">
        <v>0</v>
      </c>
      <c r="UI151" s="53">
        <v>0</v>
      </c>
      <c r="UJ151" s="53">
        <v>0</v>
      </c>
      <c r="UK151" s="53">
        <v>0</v>
      </c>
      <c r="UL151" s="53">
        <v>0</v>
      </c>
      <c r="UM151" s="53">
        <v>0</v>
      </c>
      <c r="UN151" s="53">
        <v>0</v>
      </c>
      <c r="UO151" s="53">
        <v>0</v>
      </c>
      <c r="UP151" s="53">
        <v>0</v>
      </c>
      <c r="UQ151" s="53">
        <v>0</v>
      </c>
      <c r="UR151" s="53">
        <v>0</v>
      </c>
      <c r="US151" s="53">
        <v>0</v>
      </c>
      <c r="UT151" s="53">
        <v>0</v>
      </c>
      <c r="UU151" s="53">
        <v>0</v>
      </c>
      <c r="UV151" s="53">
        <v>0</v>
      </c>
      <c r="UW151" s="53">
        <v>0</v>
      </c>
      <c r="UX151" s="53">
        <v>0</v>
      </c>
      <c r="UY151" s="74">
        <v>0</v>
      </c>
      <c r="UZ151" s="73">
        <v>0</v>
      </c>
      <c r="VA151" s="53">
        <v>0</v>
      </c>
      <c r="VB151" s="53">
        <v>0</v>
      </c>
      <c r="VC151" s="53">
        <v>0</v>
      </c>
      <c r="VD151" s="53">
        <v>0</v>
      </c>
      <c r="VE151" s="53">
        <v>0</v>
      </c>
      <c r="VF151" s="53">
        <v>0</v>
      </c>
      <c r="VG151" s="53">
        <v>0</v>
      </c>
      <c r="VH151" s="53">
        <v>0</v>
      </c>
      <c r="VI151" s="53">
        <v>0</v>
      </c>
      <c r="VJ151" s="53">
        <v>0</v>
      </c>
      <c r="VK151" s="53">
        <v>0</v>
      </c>
      <c r="VL151" s="53">
        <v>0</v>
      </c>
      <c r="VM151" s="53">
        <v>0</v>
      </c>
      <c r="VN151" s="53">
        <v>0</v>
      </c>
      <c r="VO151" s="53">
        <v>0</v>
      </c>
      <c r="VP151" s="53">
        <v>0</v>
      </c>
      <c r="VQ151" s="53">
        <v>0</v>
      </c>
      <c r="VR151" s="53">
        <v>0</v>
      </c>
      <c r="VS151" s="53">
        <v>0</v>
      </c>
      <c r="VT151" s="53">
        <v>0</v>
      </c>
      <c r="VU151" s="53">
        <v>0</v>
      </c>
      <c r="VV151" s="53">
        <v>0</v>
      </c>
      <c r="VW151" s="53">
        <v>0</v>
      </c>
      <c r="VX151" s="74">
        <v>0</v>
      </c>
      <c r="VY151" s="65">
        <f t="shared" si="2"/>
        <v>147</v>
      </c>
    </row>
    <row r="152" spans="1:597">
      <c r="A152" s="51" t="s">
        <v>660</v>
      </c>
      <c r="B152" s="69" t="s">
        <v>2</v>
      </c>
      <c r="C152" t="s">
        <v>659</v>
      </c>
      <c r="D152" t="s">
        <v>661</v>
      </c>
      <c r="E152" t="s">
        <v>727</v>
      </c>
      <c r="F152" t="s">
        <v>663</v>
      </c>
      <c r="G152" t="s">
        <v>664</v>
      </c>
      <c r="H152" t="s">
        <v>928</v>
      </c>
      <c r="I152" t="s">
        <v>666</v>
      </c>
      <c r="J152" t="s">
        <v>1069</v>
      </c>
      <c r="K152" s="5" t="s">
        <v>785</v>
      </c>
      <c r="L152" t="s">
        <v>786</v>
      </c>
      <c r="M152">
        <v>15</v>
      </c>
      <c r="N152" s="52">
        <v>3.8373276726851802</v>
      </c>
      <c r="O152" s="52">
        <v>0</v>
      </c>
      <c r="P152" s="52">
        <v>0</v>
      </c>
      <c r="Q152" s="53">
        <v>43.19</v>
      </c>
      <c r="R152" s="53">
        <v>0</v>
      </c>
      <c r="S152" s="53">
        <v>0</v>
      </c>
      <c r="T152" s="53">
        <v>0</v>
      </c>
      <c r="U152" s="53">
        <v>0.3017295617066722</v>
      </c>
      <c r="V152" s="53">
        <v>0.25</v>
      </c>
      <c r="W152" s="2" t="s">
        <v>930</v>
      </c>
      <c r="X152" s="54">
        <v>0</v>
      </c>
      <c r="Y152" s="54">
        <v>0.05</v>
      </c>
      <c r="Z152" t="s">
        <v>776</v>
      </c>
      <c r="AA152" t="s">
        <v>777</v>
      </c>
      <c r="AB152" s="54">
        <v>0.81705098408000898</v>
      </c>
      <c r="AC152" t="s">
        <v>778</v>
      </c>
      <c r="AD152" s="54">
        <v>0</v>
      </c>
      <c r="AE152" s="53">
        <v>0</v>
      </c>
      <c r="AG152" s="53">
        <v>0</v>
      </c>
      <c r="AI152" s="55">
        <v>0</v>
      </c>
      <c r="AJ152" s="5" t="s">
        <v>931</v>
      </c>
      <c r="AK152" t="s">
        <v>932</v>
      </c>
      <c r="AL152" s="1" t="s">
        <v>931</v>
      </c>
      <c r="AM152" s="5" t="s">
        <v>785</v>
      </c>
      <c r="AN152" t="s">
        <v>785</v>
      </c>
      <c r="AO152" t="s">
        <v>785</v>
      </c>
      <c r="AP152" t="s">
        <v>785</v>
      </c>
      <c r="AQ152" t="s">
        <v>785</v>
      </c>
      <c r="AR152" t="s">
        <v>785</v>
      </c>
      <c r="AS152" t="s">
        <v>785</v>
      </c>
      <c r="AT152" t="s">
        <v>785</v>
      </c>
      <c r="AU152" t="s">
        <v>785</v>
      </c>
      <c r="AV152" t="s">
        <v>785</v>
      </c>
      <c r="AW152" t="s">
        <v>785</v>
      </c>
      <c r="AX152" t="s">
        <v>785</v>
      </c>
      <c r="AY152" t="s">
        <v>785</v>
      </c>
      <c r="AZ152" t="s">
        <v>785</v>
      </c>
      <c r="BA152" t="s">
        <v>785</v>
      </c>
      <c r="BB152" t="s">
        <v>785</v>
      </c>
      <c r="BC152" t="s">
        <v>785</v>
      </c>
      <c r="BD152" t="s">
        <v>785</v>
      </c>
      <c r="BE152" t="s">
        <v>785</v>
      </c>
      <c r="BF152" t="s">
        <v>785</v>
      </c>
      <c r="BG152" t="s">
        <v>785</v>
      </c>
      <c r="BH152" t="s">
        <v>785</v>
      </c>
      <c r="BI152" t="s">
        <v>785</v>
      </c>
      <c r="BJ152" t="s">
        <v>785</v>
      </c>
      <c r="BK152" t="s">
        <v>785</v>
      </c>
      <c r="BL152" t="s">
        <v>785</v>
      </c>
      <c r="BM152" s="1" t="s">
        <v>785</v>
      </c>
      <c r="BN152" s="5" t="s">
        <v>786</v>
      </c>
      <c r="BO152" t="s">
        <v>786</v>
      </c>
      <c r="BP152" t="s">
        <v>786</v>
      </c>
      <c r="BQ152" t="s">
        <v>786</v>
      </c>
      <c r="BR152" t="s">
        <v>786</v>
      </c>
      <c r="BS152" t="s">
        <v>786</v>
      </c>
      <c r="BT152" t="s">
        <v>786</v>
      </c>
      <c r="BU152" t="s">
        <v>786</v>
      </c>
      <c r="BV152" t="s">
        <v>786</v>
      </c>
      <c r="BW152" t="s">
        <v>786</v>
      </c>
      <c r="BX152" t="s">
        <v>786</v>
      </c>
      <c r="BY152" t="s">
        <v>786</v>
      </c>
      <c r="BZ152" t="s">
        <v>786</v>
      </c>
      <c r="CA152" t="s">
        <v>786</v>
      </c>
      <c r="CB152" t="s">
        <v>786</v>
      </c>
      <c r="CC152" t="s">
        <v>786</v>
      </c>
      <c r="CD152" t="s">
        <v>786</v>
      </c>
      <c r="CE152" t="s">
        <v>786</v>
      </c>
      <c r="CF152" t="s">
        <v>786</v>
      </c>
      <c r="CG152" t="s">
        <v>786</v>
      </c>
      <c r="CH152" t="s">
        <v>786</v>
      </c>
      <c r="CI152" t="s">
        <v>786</v>
      </c>
      <c r="CJ152" t="s">
        <v>786</v>
      </c>
      <c r="CK152" t="s">
        <v>786</v>
      </c>
      <c r="CL152" t="s">
        <v>786</v>
      </c>
      <c r="CM152" t="s">
        <v>786</v>
      </c>
      <c r="CN152" s="1" t="s">
        <v>786</v>
      </c>
      <c r="CO152" s="56">
        <v>43.19</v>
      </c>
      <c r="CP152" s="53">
        <v>43.19</v>
      </c>
      <c r="CQ152" s="53">
        <v>43.19</v>
      </c>
      <c r="CR152" s="53">
        <v>43.19</v>
      </c>
      <c r="CS152" s="53">
        <v>43.19</v>
      </c>
      <c r="CT152" s="53">
        <v>43.19</v>
      </c>
      <c r="CU152" s="53">
        <v>43.19</v>
      </c>
      <c r="CV152" s="53">
        <v>43.19</v>
      </c>
      <c r="CW152" s="53">
        <v>43.19</v>
      </c>
      <c r="CX152" s="53">
        <v>43.19</v>
      </c>
      <c r="CY152" s="53">
        <v>43.19</v>
      </c>
      <c r="CZ152" s="53">
        <v>43.19</v>
      </c>
      <c r="DA152" s="53">
        <v>43.19</v>
      </c>
      <c r="DB152" s="53">
        <v>43.19</v>
      </c>
      <c r="DC152" s="53">
        <v>43.19</v>
      </c>
      <c r="DD152" s="53">
        <v>43.19</v>
      </c>
      <c r="DE152" s="53">
        <v>43.19</v>
      </c>
      <c r="DF152" s="53">
        <v>43.19</v>
      </c>
      <c r="DG152" s="53">
        <v>43.19</v>
      </c>
      <c r="DH152" s="53">
        <v>43.19</v>
      </c>
      <c r="DI152" s="53">
        <v>43.19</v>
      </c>
      <c r="DJ152" s="53">
        <v>43.19</v>
      </c>
      <c r="DK152" s="53">
        <v>43.19</v>
      </c>
      <c r="DL152" s="53">
        <v>43.19</v>
      </c>
      <c r="DM152" s="53">
        <v>43.19</v>
      </c>
      <c r="DN152" s="53">
        <v>43.19</v>
      </c>
      <c r="DO152" s="57">
        <v>43.19</v>
      </c>
      <c r="DP152" s="58">
        <v>0</v>
      </c>
      <c r="DQ152" s="59">
        <v>0</v>
      </c>
      <c r="DR152" s="59">
        <v>0</v>
      </c>
      <c r="DS152" s="59">
        <v>0</v>
      </c>
      <c r="DT152" s="59">
        <v>0</v>
      </c>
      <c r="DU152" s="59">
        <v>0</v>
      </c>
      <c r="DV152" s="59">
        <v>0</v>
      </c>
      <c r="DW152" s="59">
        <v>0</v>
      </c>
      <c r="DX152" s="59">
        <v>0</v>
      </c>
      <c r="DY152" s="59">
        <v>0</v>
      </c>
      <c r="DZ152" s="59">
        <v>0</v>
      </c>
      <c r="EA152" s="59">
        <v>0</v>
      </c>
      <c r="EB152" s="59">
        <v>0</v>
      </c>
      <c r="EC152" s="59">
        <v>0</v>
      </c>
      <c r="ED152" s="59">
        <v>0</v>
      </c>
      <c r="EE152" s="59">
        <v>0</v>
      </c>
      <c r="EF152" s="59">
        <v>0</v>
      </c>
      <c r="EG152" s="59">
        <v>0</v>
      </c>
      <c r="EH152" s="59">
        <v>0</v>
      </c>
      <c r="EI152" s="59">
        <v>0</v>
      </c>
      <c r="EJ152" s="59">
        <v>0</v>
      </c>
      <c r="EK152" s="59">
        <v>0</v>
      </c>
      <c r="EL152" s="59">
        <v>0</v>
      </c>
      <c r="EM152" s="59">
        <v>0</v>
      </c>
      <c r="EN152" s="59">
        <v>0</v>
      </c>
      <c r="EO152" s="59">
        <v>0</v>
      </c>
      <c r="EP152" s="59">
        <v>0</v>
      </c>
      <c r="EQ152" s="72">
        <v>0</v>
      </c>
      <c r="ER152" s="59">
        <v>0</v>
      </c>
      <c r="ES152" s="59">
        <v>0</v>
      </c>
      <c r="ET152" s="59">
        <v>0</v>
      </c>
      <c r="EU152" s="59">
        <v>0</v>
      </c>
      <c r="EV152" s="59">
        <v>0</v>
      </c>
      <c r="EW152" s="59">
        <v>0</v>
      </c>
      <c r="EX152" s="59">
        <v>0</v>
      </c>
      <c r="EY152" s="59">
        <v>0</v>
      </c>
      <c r="EZ152" s="59">
        <v>0</v>
      </c>
      <c r="FA152" s="59">
        <v>0</v>
      </c>
      <c r="FB152" s="59">
        <v>0</v>
      </c>
      <c r="FC152" s="59">
        <v>0</v>
      </c>
      <c r="FD152" s="59">
        <v>0</v>
      </c>
      <c r="FE152" s="59">
        <v>0</v>
      </c>
      <c r="FF152" s="59">
        <v>0</v>
      </c>
      <c r="FG152" s="59">
        <v>0</v>
      </c>
      <c r="FH152" s="59">
        <v>0</v>
      </c>
      <c r="FI152" s="59">
        <v>0</v>
      </c>
      <c r="FJ152" s="59">
        <v>0</v>
      </c>
      <c r="FK152" s="59">
        <v>0</v>
      </c>
      <c r="FL152" s="59">
        <v>0</v>
      </c>
      <c r="FM152" s="59">
        <v>0</v>
      </c>
      <c r="FN152" s="59">
        <v>0</v>
      </c>
      <c r="FO152" s="55">
        <v>0</v>
      </c>
      <c r="FP152" s="58">
        <v>0</v>
      </c>
      <c r="FQ152" s="59">
        <v>0</v>
      </c>
      <c r="FR152" s="59">
        <v>0</v>
      </c>
      <c r="FS152" s="59">
        <v>0</v>
      </c>
      <c r="FT152" s="59">
        <v>0</v>
      </c>
      <c r="FU152" s="59">
        <v>0</v>
      </c>
      <c r="FV152" s="59">
        <v>0</v>
      </c>
      <c r="FW152" s="59">
        <v>0</v>
      </c>
      <c r="FX152" s="59">
        <v>0</v>
      </c>
      <c r="FY152" s="59">
        <v>0</v>
      </c>
      <c r="FZ152" s="59">
        <v>0</v>
      </c>
      <c r="GA152" s="59">
        <v>0</v>
      </c>
      <c r="GB152" s="59">
        <v>0</v>
      </c>
      <c r="GC152" s="59">
        <v>0</v>
      </c>
      <c r="GD152" s="59">
        <v>0</v>
      </c>
      <c r="GE152" s="59">
        <v>0</v>
      </c>
      <c r="GF152" s="59">
        <v>0</v>
      </c>
      <c r="GG152" s="59">
        <v>0</v>
      </c>
      <c r="GH152" s="59">
        <v>0</v>
      </c>
      <c r="GI152" s="59">
        <v>0</v>
      </c>
      <c r="GJ152" s="59">
        <v>0</v>
      </c>
      <c r="GK152" s="59">
        <v>0</v>
      </c>
      <c r="GL152" s="59">
        <v>0</v>
      </c>
      <c r="GM152" s="59">
        <v>0</v>
      </c>
      <c r="GN152" s="55">
        <v>0</v>
      </c>
      <c r="GO152" s="58">
        <v>1.0749999999999999E-2</v>
      </c>
      <c r="GP152" s="59">
        <v>1.319928557006958E-2</v>
      </c>
      <c r="GQ152" s="59">
        <v>1.6152062866869543E-2</v>
      </c>
      <c r="GR152" s="59">
        <v>1.8749999999999999E-2</v>
      </c>
      <c r="GS152" s="59">
        <v>2.1386749367583391E-2</v>
      </c>
      <c r="GT152" s="59">
        <v>2.5003680759551616E-2</v>
      </c>
      <c r="GU152" s="59">
        <v>2.7429426088087683E-2</v>
      </c>
      <c r="GV152" s="59">
        <v>2.8021096279925939E-2</v>
      </c>
      <c r="GW152" s="59">
        <v>2.6406520406807132E-2</v>
      </c>
      <c r="GX152" s="59">
        <v>2.2698640999468084E-2</v>
      </c>
      <c r="GY152" s="59">
        <v>1.7565166747962324E-2</v>
      </c>
      <c r="GZ152" s="59">
        <v>1.1625E-2</v>
      </c>
      <c r="HA152" s="59">
        <v>6.7499999999999999E-3</v>
      </c>
      <c r="HB152" s="59">
        <v>3.2499999999999999E-3</v>
      </c>
      <c r="HC152" s="59">
        <v>1.3749999999999999E-3</v>
      </c>
      <c r="HD152" s="59">
        <v>0</v>
      </c>
      <c r="HE152" s="59">
        <v>0</v>
      </c>
      <c r="HF152" s="59">
        <v>0</v>
      </c>
      <c r="HG152" s="59">
        <v>0</v>
      </c>
      <c r="HH152" s="59">
        <v>0</v>
      </c>
      <c r="HI152" s="59">
        <v>0</v>
      </c>
      <c r="HJ152" s="59">
        <v>0</v>
      </c>
      <c r="HK152" s="59">
        <v>0</v>
      </c>
      <c r="HL152" s="59">
        <v>0</v>
      </c>
      <c r="HM152" s="55">
        <v>0</v>
      </c>
      <c r="HN152" s="58">
        <v>1.0749999999999999E-2</v>
      </c>
      <c r="HO152" s="59">
        <v>2.3949285570069579E-2</v>
      </c>
      <c r="HP152" s="59">
        <v>4.0101348436939119E-2</v>
      </c>
      <c r="HQ152" s="59">
        <v>5.8851348436939122E-2</v>
      </c>
      <c r="HR152" s="59">
        <v>8.0238097804522512E-2</v>
      </c>
      <c r="HS152" s="59">
        <v>0.10524177856407413</v>
      </c>
      <c r="HT152" s="59">
        <v>0.13267120465216181</v>
      </c>
      <c r="HU152" s="59">
        <v>0.16069230093208775</v>
      </c>
      <c r="HV152" s="59">
        <v>0.18709882133889488</v>
      </c>
      <c r="HW152" s="59">
        <v>0.20979746233836297</v>
      </c>
      <c r="HX152" s="59">
        <v>0.22736262908632529</v>
      </c>
      <c r="HY152" s="59">
        <v>0.23898762908632529</v>
      </c>
      <c r="HZ152" s="59">
        <v>0.24573762908632529</v>
      </c>
      <c r="IA152" s="59">
        <v>0.2489876290863253</v>
      </c>
      <c r="IB152" s="59">
        <v>0.25036262908632528</v>
      </c>
      <c r="IC152" s="59">
        <v>0.25036262908632528</v>
      </c>
      <c r="ID152" s="59">
        <v>0.25036262908632528</v>
      </c>
      <c r="IE152" s="59">
        <v>0.25036262908632528</v>
      </c>
      <c r="IF152" s="59">
        <v>0.25036262908632528</v>
      </c>
      <c r="IG152" s="59">
        <v>0.25036262908632528</v>
      </c>
      <c r="IH152" s="59">
        <v>0.25036262908632528</v>
      </c>
      <c r="II152" s="59">
        <v>0.25036262908632528</v>
      </c>
      <c r="IJ152" s="59">
        <v>0.25036262908632528</v>
      </c>
      <c r="IK152" s="59">
        <v>0.25036262908632528</v>
      </c>
      <c r="IL152" s="71">
        <v>0.25036262908632528</v>
      </c>
      <c r="IM152" s="72">
        <v>0</v>
      </c>
      <c r="IN152" s="59">
        <v>0</v>
      </c>
      <c r="IO152" s="59">
        <v>0</v>
      </c>
      <c r="IP152" s="59">
        <v>0</v>
      </c>
      <c r="IQ152" s="59">
        <v>0</v>
      </c>
      <c r="IR152" s="59">
        <v>0</v>
      </c>
      <c r="IS152" s="59">
        <v>0</v>
      </c>
      <c r="IT152" s="59">
        <v>0</v>
      </c>
      <c r="IU152" s="59">
        <v>0</v>
      </c>
      <c r="IV152" s="59">
        <v>0</v>
      </c>
      <c r="IW152" s="59">
        <v>0</v>
      </c>
      <c r="IX152" s="59">
        <v>0</v>
      </c>
      <c r="IY152" s="59">
        <v>0</v>
      </c>
      <c r="IZ152" s="59">
        <v>0</v>
      </c>
      <c r="JA152" s="59">
        <v>0</v>
      </c>
      <c r="JB152" s="59">
        <v>0</v>
      </c>
      <c r="JC152" s="59">
        <v>0</v>
      </c>
      <c r="JD152" s="59">
        <v>0</v>
      </c>
      <c r="JE152" s="59">
        <v>0</v>
      </c>
      <c r="JF152" s="59">
        <v>0</v>
      </c>
      <c r="JG152" s="59">
        <v>0</v>
      </c>
      <c r="JH152" s="59">
        <v>0</v>
      </c>
      <c r="JI152" s="59">
        <v>0</v>
      </c>
      <c r="JJ152" s="59">
        <v>0</v>
      </c>
      <c r="JK152" s="55">
        <v>0</v>
      </c>
      <c r="JL152" s="58">
        <v>0</v>
      </c>
      <c r="JM152" s="59">
        <v>0</v>
      </c>
      <c r="JN152" s="59">
        <v>0</v>
      </c>
      <c r="JO152" s="59">
        <v>0</v>
      </c>
      <c r="JP152" s="59">
        <v>0</v>
      </c>
      <c r="JQ152" s="59">
        <v>0</v>
      </c>
      <c r="JR152" s="59">
        <v>0</v>
      </c>
      <c r="JS152" s="59">
        <v>0</v>
      </c>
      <c r="JT152" s="59">
        <v>0</v>
      </c>
      <c r="JU152" s="59">
        <v>0</v>
      </c>
      <c r="JV152" s="59">
        <v>0</v>
      </c>
      <c r="JW152" s="59">
        <v>0</v>
      </c>
      <c r="JX152" s="59">
        <v>0</v>
      </c>
      <c r="JY152" s="59">
        <v>0</v>
      </c>
      <c r="JZ152" s="59">
        <v>0</v>
      </c>
      <c r="KA152" s="59">
        <v>0</v>
      </c>
      <c r="KB152" s="59">
        <v>0</v>
      </c>
      <c r="KC152" s="59">
        <v>0</v>
      </c>
      <c r="KD152" s="59">
        <v>0</v>
      </c>
      <c r="KE152" s="59">
        <v>0</v>
      </c>
      <c r="KF152" s="59">
        <v>0</v>
      </c>
      <c r="KG152" s="59">
        <v>0</v>
      </c>
      <c r="KH152" s="59">
        <v>0</v>
      </c>
      <c r="KI152" s="59">
        <v>0</v>
      </c>
      <c r="KJ152" s="55">
        <v>0</v>
      </c>
      <c r="KK152" s="58">
        <v>9.1374999999999998E-3</v>
      </c>
      <c r="KL152" s="59">
        <v>1.1219392734559143E-2</v>
      </c>
      <c r="KM152" s="59">
        <v>1.3729253436839112E-2</v>
      </c>
      <c r="KN152" s="59">
        <v>1.59375E-2</v>
      </c>
      <c r="KO152" s="59">
        <v>1.8178736962445881E-2</v>
      </c>
      <c r="KP152" s="59">
        <v>2.1253128645618874E-2</v>
      </c>
      <c r="KQ152" s="59">
        <v>2.3315012174874531E-2</v>
      </c>
      <c r="KR152" s="59">
        <v>2.3817931837937047E-2</v>
      </c>
      <c r="KS152" s="59">
        <v>2.2445542345786062E-2</v>
      </c>
      <c r="KT152" s="59">
        <v>1.9293844849547871E-2</v>
      </c>
      <c r="KU152" s="59">
        <v>1.4930391735767976E-2</v>
      </c>
      <c r="KV152" s="59">
        <v>9.8812499999999994E-3</v>
      </c>
      <c r="KW152" s="59">
        <v>5.7374999999999995E-3</v>
      </c>
      <c r="KX152" s="59">
        <v>2.7624999999999998E-3</v>
      </c>
      <c r="KY152" s="59">
        <v>1.1687499999999999E-3</v>
      </c>
      <c r="KZ152" s="59">
        <v>0</v>
      </c>
      <c r="LA152" s="59">
        <v>0</v>
      </c>
      <c r="LB152" s="59">
        <v>0</v>
      </c>
      <c r="LC152" s="59">
        <v>0</v>
      </c>
      <c r="LD152" s="59">
        <v>0</v>
      </c>
      <c r="LE152" s="59">
        <v>0</v>
      </c>
      <c r="LF152" s="59">
        <v>0</v>
      </c>
      <c r="LG152" s="59">
        <v>0</v>
      </c>
      <c r="LH152" s="59">
        <v>0</v>
      </c>
      <c r="LI152" s="55">
        <v>0</v>
      </c>
      <c r="LJ152" s="58">
        <v>9.1374999999999998E-3</v>
      </c>
      <c r="LK152" s="59">
        <v>2.0356892734559144E-2</v>
      </c>
      <c r="LL152" s="59">
        <v>3.4086146171398254E-2</v>
      </c>
      <c r="LM152" s="59">
        <v>5.0023646171398255E-2</v>
      </c>
      <c r="LN152" s="59">
        <v>6.8202383133844136E-2</v>
      </c>
      <c r="LO152" s="59">
        <v>8.9455511779463009E-2</v>
      </c>
      <c r="LP152" s="59">
        <v>0.11277052395433754</v>
      </c>
      <c r="LQ152" s="59">
        <v>0.13658845579227458</v>
      </c>
      <c r="LR152" s="59">
        <v>0.15903399813806063</v>
      </c>
      <c r="LS152" s="59">
        <v>0.17832784298760851</v>
      </c>
      <c r="LT152" s="59">
        <v>0.1932582347233765</v>
      </c>
      <c r="LU152" s="59">
        <v>0.20313948472337651</v>
      </c>
      <c r="LV152" s="59">
        <v>0.20887698472337651</v>
      </c>
      <c r="LW152" s="59">
        <v>0.21163948472337651</v>
      </c>
      <c r="LX152" s="59">
        <v>0.21280823472337651</v>
      </c>
      <c r="LY152" s="59">
        <v>0.21280823472337651</v>
      </c>
      <c r="LZ152" s="59">
        <v>0.21280823472337651</v>
      </c>
      <c r="MA152" s="59">
        <v>0.21280823472337651</v>
      </c>
      <c r="MB152" s="59">
        <v>0.21280823472337651</v>
      </c>
      <c r="MC152" s="59">
        <v>0.21280823472337651</v>
      </c>
      <c r="MD152" s="59">
        <v>0.21280823472337651</v>
      </c>
      <c r="ME152" s="59">
        <v>0.21280823472337651</v>
      </c>
      <c r="MF152" s="59">
        <v>0.21280823472337651</v>
      </c>
      <c r="MG152" s="59">
        <v>0.21280823472337651</v>
      </c>
      <c r="MH152" s="71">
        <v>0.21280823472337651</v>
      </c>
      <c r="MI152" s="72">
        <v>0</v>
      </c>
      <c r="MJ152" s="59">
        <v>0</v>
      </c>
      <c r="MK152" s="59">
        <v>0</v>
      </c>
      <c r="ML152" s="59">
        <v>0</v>
      </c>
      <c r="MM152" s="59">
        <v>0</v>
      </c>
      <c r="MN152" s="59">
        <v>0</v>
      </c>
      <c r="MO152" s="59">
        <v>0</v>
      </c>
      <c r="MP152" s="59">
        <v>0</v>
      </c>
      <c r="MQ152" s="59">
        <v>0</v>
      </c>
      <c r="MR152" s="59">
        <v>0</v>
      </c>
      <c r="MS152" s="59">
        <v>0</v>
      </c>
      <c r="MT152" s="59">
        <v>0</v>
      </c>
      <c r="MU152" s="59">
        <v>0</v>
      </c>
      <c r="MV152" s="59">
        <v>0</v>
      </c>
      <c r="MW152" s="59">
        <v>0</v>
      </c>
      <c r="MX152" s="59">
        <v>0</v>
      </c>
      <c r="MY152" s="59">
        <v>0</v>
      </c>
      <c r="MZ152" s="59">
        <v>0</v>
      </c>
      <c r="NA152" s="59">
        <v>0</v>
      </c>
      <c r="NB152" s="59">
        <v>0</v>
      </c>
      <c r="NC152" s="59">
        <v>0</v>
      </c>
      <c r="ND152" s="59">
        <v>0</v>
      </c>
      <c r="NE152" s="59">
        <v>0</v>
      </c>
      <c r="NF152" s="59">
        <v>0</v>
      </c>
      <c r="NG152" s="55">
        <v>0</v>
      </c>
      <c r="NH152" s="58">
        <v>0</v>
      </c>
      <c r="NI152" s="59">
        <v>0</v>
      </c>
      <c r="NJ152" s="59">
        <v>0</v>
      </c>
      <c r="NK152" s="59">
        <v>0</v>
      </c>
      <c r="NL152" s="59">
        <v>0</v>
      </c>
      <c r="NM152" s="59">
        <v>0</v>
      </c>
      <c r="NN152" s="59">
        <v>0</v>
      </c>
      <c r="NO152" s="59">
        <v>0</v>
      </c>
      <c r="NP152" s="59">
        <v>0</v>
      </c>
      <c r="NQ152" s="59">
        <v>0</v>
      </c>
      <c r="NR152" s="59">
        <v>0</v>
      </c>
      <c r="NS152" s="59">
        <v>0</v>
      </c>
      <c r="NT152" s="59">
        <v>0</v>
      </c>
      <c r="NU152" s="59">
        <v>0</v>
      </c>
      <c r="NV152" s="59">
        <v>0</v>
      </c>
      <c r="NW152" s="59">
        <v>0</v>
      </c>
      <c r="NX152" s="59">
        <v>0</v>
      </c>
      <c r="NY152" s="59">
        <v>0</v>
      </c>
      <c r="NZ152" s="59">
        <v>0</v>
      </c>
      <c r="OA152" s="59">
        <v>0</v>
      </c>
      <c r="OB152" s="59">
        <v>0</v>
      </c>
      <c r="OC152" s="59">
        <v>0</v>
      </c>
      <c r="OD152" s="59">
        <v>0</v>
      </c>
      <c r="OE152" s="59">
        <v>0</v>
      </c>
      <c r="OF152" s="55">
        <v>0</v>
      </c>
      <c r="OG152" s="58">
        <v>0</v>
      </c>
      <c r="OH152" s="59">
        <v>0</v>
      </c>
      <c r="OI152" s="59">
        <v>0</v>
      </c>
      <c r="OJ152" s="59">
        <v>0</v>
      </c>
      <c r="OK152" s="59">
        <v>0</v>
      </c>
      <c r="OL152" s="59">
        <v>0</v>
      </c>
      <c r="OM152" s="59">
        <v>0</v>
      </c>
      <c r="ON152" s="59">
        <v>0</v>
      </c>
      <c r="OO152" s="59">
        <v>0</v>
      </c>
      <c r="OP152" s="59">
        <v>0</v>
      </c>
      <c r="OQ152" s="59">
        <v>0</v>
      </c>
      <c r="OR152" s="59">
        <v>0</v>
      </c>
      <c r="OS152" s="59">
        <v>0</v>
      </c>
      <c r="OT152" s="59">
        <v>0</v>
      </c>
      <c r="OU152" s="59">
        <v>0</v>
      </c>
      <c r="OV152" s="59">
        <v>0</v>
      </c>
      <c r="OW152" s="59">
        <v>0</v>
      </c>
      <c r="OX152" s="59">
        <v>0</v>
      </c>
      <c r="OY152" s="59">
        <v>0</v>
      </c>
      <c r="OZ152" s="59">
        <v>0</v>
      </c>
      <c r="PA152" s="59">
        <v>0</v>
      </c>
      <c r="PB152" s="59">
        <v>0</v>
      </c>
      <c r="PC152" s="59">
        <v>0</v>
      </c>
      <c r="PD152" s="59">
        <v>0</v>
      </c>
      <c r="PE152" s="55">
        <v>0</v>
      </c>
      <c r="PF152" s="58">
        <v>0</v>
      </c>
      <c r="PG152" s="59">
        <v>0</v>
      </c>
      <c r="PH152" s="59">
        <v>0</v>
      </c>
      <c r="PI152" s="59">
        <v>0</v>
      </c>
      <c r="PJ152" s="59">
        <v>0</v>
      </c>
      <c r="PK152" s="59">
        <v>0</v>
      </c>
      <c r="PL152" s="59">
        <v>0</v>
      </c>
      <c r="PM152" s="59">
        <v>0</v>
      </c>
      <c r="PN152" s="59">
        <v>0</v>
      </c>
      <c r="PO152" s="59">
        <v>0</v>
      </c>
      <c r="PP152" s="59">
        <v>0</v>
      </c>
      <c r="PQ152" s="59">
        <v>0</v>
      </c>
      <c r="PR152" s="59">
        <v>0</v>
      </c>
      <c r="PS152" s="59">
        <v>0</v>
      </c>
      <c r="PT152" s="59">
        <v>0</v>
      </c>
      <c r="PU152" s="59">
        <v>0</v>
      </c>
      <c r="PV152" s="59">
        <v>0</v>
      </c>
      <c r="PW152" s="59">
        <v>0</v>
      </c>
      <c r="PX152" s="59">
        <v>0</v>
      </c>
      <c r="PY152" s="59">
        <v>0</v>
      </c>
      <c r="PZ152" s="59">
        <v>0</v>
      </c>
      <c r="QA152" s="59">
        <v>0</v>
      </c>
      <c r="QB152" s="59">
        <v>0</v>
      </c>
      <c r="QC152" s="59">
        <v>0</v>
      </c>
      <c r="QD152" s="71">
        <v>0</v>
      </c>
      <c r="QE152" s="72">
        <v>0</v>
      </c>
      <c r="QF152" s="59">
        <v>0</v>
      </c>
      <c r="QG152" s="59">
        <v>0</v>
      </c>
      <c r="QH152" s="59">
        <v>0</v>
      </c>
      <c r="QI152" s="59">
        <v>0</v>
      </c>
      <c r="QJ152" s="59">
        <v>0</v>
      </c>
      <c r="QK152" s="59">
        <v>0</v>
      </c>
      <c r="QL152" s="59">
        <v>0</v>
      </c>
      <c r="QM152" s="59">
        <v>0</v>
      </c>
      <c r="QN152" s="59">
        <v>0</v>
      </c>
      <c r="QO152" s="59">
        <v>0</v>
      </c>
      <c r="QP152" s="59">
        <v>0</v>
      </c>
      <c r="QQ152" s="59">
        <v>0</v>
      </c>
      <c r="QR152" s="59">
        <v>0</v>
      </c>
      <c r="QS152" s="59">
        <v>0</v>
      </c>
      <c r="QT152" s="59">
        <v>0</v>
      </c>
      <c r="QU152" s="59">
        <v>0</v>
      </c>
      <c r="QV152" s="59">
        <v>0</v>
      </c>
      <c r="QW152" s="59">
        <v>0</v>
      </c>
      <c r="QX152" s="59">
        <v>0</v>
      </c>
      <c r="QY152" s="59">
        <v>0</v>
      </c>
      <c r="QZ152" s="59">
        <v>0</v>
      </c>
      <c r="RA152" s="59">
        <v>0</v>
      </c>
      <c r="RB152" s="59">
        <v>0</v>
      </c>
      <c r="RC152" s="55">
        <v>0</v>
      </c>
      <c r="RD152" s="58">
        <v>0</v>
      </c>
      <c r="RE152" s="59">
        <v>0</v>
      </c>
      <c r="RF152" s="59">
        <v>0</v>
      </c>
      <c r="RG152" s="59">
        <v>0</v>
      </c>
      <c r="RH152" s="59">
        <v>0</v>
      </c>
      <c r="RI152" s="59">
        <v>0</v>
      </c>
      <c r="RJ152" s="59">
        <v>0</v>
      </c>
      <c r="RK152" s="59">
        <v>0</v>
      </c>
      <c r="RL152" s="59">
        <v>0</v>
      </c>
      <c r="RM152" s="59">
        <v>0</v>
      </c>
      <c r="RN152" s="59">
        <v>0</v>
      </c>
      <c r="RO152" s="59">
        <v>0</v>
      </c>
      <c r="RP152" s="59">
        <v>0</v>
      </c>
      <c r="RQ152" s="59">
        <v>0</v>
      </c>
      <c r="RR152" s="59">
        <v>0</v>
      </c>
      <c r="RS152" s="59">
        <v>0</v>
      </c>
      <c r="RT152" s="59">
        <v>0</v>
      </c>
      <c r="RU152" s="59">
        <v>0</v>
      </c>
      <c r="RV152" s="59">
        <v>0</v>
      </c>
      <c r="RW152" s="59">
        <v>0</v>
      </c>
      <c r="RX152" s="59">
        <v>0</v>
      </c>
      <c r="RY152" s="59">
        <v>0</v>
      </c>
      <c r="RZ152" s="59">
        <v>0</v>
      </c>
      <c r="SA152" s="59">
        <v>0</v>
      </c>
      <c r="SB152" s="55">
        <v>0</v>
      </c>
      <c r="SC152" s="58">
        <v>0</v>
      </c>
      <c r="SD152" s="59">
        <v>0</v>
      </c>
      <c r="SE152" s="59">
        <v>0</v>
      </c>
      <c r="SF152" s="59">
        <v>0</v>
      </c>
      <c r="SG152" s="59">
        <v>0</v>
      </c>
      <c r="SH152" s="59">
        <v>0</v>
      </c>
      <c r="SI152" s="59">
        <v>0</v>
      </c>
      <c r="SJ152" s="59">
        <v>0</v>
      </c>
      <c r="SK152" s="59">
        <v>0</v>
      </c>
      <c r="SL152" s="59">
        <v>0</v>
      </c>
      <c r="SM152" s="59">
        <v>0</v>
      </c>
      <c r="SN152" s="59">
        <v>0</v>
      </c>
      <c r="SO152" s="59">
        <v>0</v>
      </c>
      <c r="SP152" s="59">
        <v>0</v>
      </c>
      <c r="SQ152" s="59">
        <v>0</v>
      </c>
      <c r="SR152" s="59">
        <v>0</v>
      </c>
      <c r="SS152" s="59">
        <v>0</v>
      </c>
      <c r="ST152" s="59">
        <v>0</v>
      </c>
      <c r="SU152" s="59">
        <v>0</v>
      </c>
      <c r="SV152" s="59">
        <v>0</v>
      </c>
      <c r="SW152" s="59">
        <v>0</v>
      </c>
      <c r="SX152" s="59">
        <v>0</v>
      </c>
      <c r="SY152" s="59">
        <v>0</v>
      </c>
      <c r="SZ152" s="59">
        <v>0</v>
      </c>
      <c r="TA152" s="55">
        <v>0</v>
      </c>
      <c r="TB152" s="58">
        <v>0</v>
      </c>
      <c r="TC152" s="59">
        <v>0</v>
      </c>
      <c r="TD152" s="59">
        <v>0</v>
      </c>
      <c r="TE152" s="59">
        <v>0</v>
      </c>
      <c r="TF152" s="59">
        <v>0</v>
      </c>
      <c r="TG152" s="59">
        <v>0</v>
      </c>
      <c r="TH152" s="59">
        <v>0</v>
      </c>
      <c r="TI152" s="59">
        <v>0</v>
      </c>
      <c r="TJ152" s="59">
        <v>0</v>
      </c>
      <c r="TK152" s="59">
        <v>0</v>
      </c>
      <c r="TL152" s="59">
        <v>0</v>
      </c>
      <c r="TM152" s="59">
        <v>0</v>
      </c>
      <c r="TN152" s="59">
        <v>0</v>
      </c>
      <c r="TO152" s="59">
        <v>0</v>
      </c>
      <c r="TP152" s="59">
        <v>0</v>
      </c>
      <c r="TQ152" s="59">
        <v>0</v>
      </c>
      <c r="TR152" s="59">
        <v>0</v>
      </c>
      <c r="TS152" s="59">
        <v>0</v>
      </c>
      <c r="TT152" s="59">
        <v>0</v>
      </c>
      <c r="TU152" s="59">
        <v>0</v>
      </c>
      <c r="TV152" s="59">
        <v>0</v>
      </c>
      <c r="TW152" s="59">
        <v>0</v>
      </c>
      <c r="TX152" s="59">
        <v>0</v>
      </c>
      <c r="TY152" s="59">
        <v>0</v>
      </c>
      <c r="TZ152" s="71">
        <v>0</v>
      </c>
      <c r="UA152" s="73">
        <v>0</v>
      </c>
      <c r="UB152" s="53">
        <v>0</v>
      </c>
      <c r="UC152" s="53">
        <v>0</v>
      </c>
      <c r="UD152" s="53">
        <v>0</v>
      </c>
      <c r="UE152" s="53">
        <v>0</v>
      </c>
      <c r="UF152" s="53">
        <v>0</v>
      </c>
      <c r="UG152" s="53">
        <v>0</v>
      </c>
      <c r="UH152" s="53">
        <v>0</v>
      </c>
      <c r="UI152" s="53">
        <v>0</v>
      </c>
      <c r="UJ152" s="53">
        <v>0</v>
      </c>
      <c r="UK152" s="53">
        <v>0</v>
      </c>
      <c r="UL152" s="53">
        <v>0</v>
      </c>
      <c r="UM152" s="53">
        <v>0</v>
      </c>
      <c r="UN152" s="53">
        <v>0</v>
      </c>
      <c r="UO152" s="53">
        <v>0</v>
      </c>
      <c r="UP152" s="53">
        <v>0</v>
      </c>
      <c r="UQ152" s="53">
        <v>0</v>
      </c>
      <c r="UR152" s="53">
        <v>0</v>
      </c>
      <c r="US152" s="53">
        <v>0</v>
      </c>
      <c r="UT152" s="53">
        <v>0</v>
      </c>
      <c r="UU152" s="53">
        <v>0</v>
      </c>
      <c r="UV152" s="53">
        <v>0</v>
      </c>
      <c r="UW152" s="53">
        <v>0</v>
      </c>
      <c r="UX152" s="53">
        <v>0</v>
      </c>
      <c r="UY152" s="74">
        <v>0</v>
      </c>
      <c r="UZ152" s="73">
        <v>0</v>
      </c>
      <c r="VA152" s="53">
        <v>0</v>
      </c>
      <c r="VB152" s="53">
        <v>0</v>
      </c>
      <c r="VC152" s="53">
        <v>0</v>
      </c>
      <c r="VD152" s="53">
        <v>0</v>
      </c>
      <c r="VE152" s="53">
        <v>0</v>
      </c>
      <c r="VF152" s="53">
        <v>0</v>
      </c>
      <c r="VG152" s="53">
        <v>0</v>
      </c>
      <c r="VH152" s="53">
        <v>0</v>
      </c>
      <c r="VI152" s="53">
        <v>0</v>
      </c>
      <c r="VJ152" s="53">
        <v>0</v>
      </c>
      <c r="VK152" s="53">
        <v>0</v>
      </c>
      <c r="VL152" s="53">
        <v>0</v>
      </c>
      <c r="VM152" s="53">
        <v>0</v>
      </c>
      <c r="VN152" s="53">
        <v>0</v>
      </c>
      <c r="VO152" s="53">
        <v>0</v>
      </c>
      <c r="VP152" s="53">
        <v>0</v>
      </c>
      <c r="VQ152" s="53">
        <v>0</v>
      </c>
      <c r="VR152" s="53">
        <v>0</v>
      </c>
      <c r="VS152" s="53">
        <v>0</v>
      </c>
      <c r="VT152" s="53">
        <v>0</v>
      </c>
      <c r="VU152" s="53">
        <v>0</v>
      </c>
      <c r="VV152" s="53">
        <v>0</v>
      </c>
      <c r="VW152" s="53">
        <v>0</v>
      </c>
      <c r="VX152" s="74">
        <v>0</v>
      </c>
      <c r="VY152" s="65">
        <f t="shared" si="2"/>
        <v>148</v>
      </c>
    </row>
    <row r="153" spans="1:597">
      <c r="A153" s="51" t="s">
        <v>660</v>
      </c>
      <c r="B153" s="69" t="s">
        <v>2</v>
      </c>
      <c r="C153" t="s">
        <v>659</v>
      </c>
      <c r="D153" t="s">
        <v>661</v>
      </c>
      <c r="E153" t="s">
        <v>727</v>
      </c>
      <c r="F153" t="s">
        <v>663</v>
      </c>
      <c r="G153" t="s">
        <v>664</v>
      </c>
      <c r="H153" t="s">
        <v>933</v>
      </c>
      <c r="I153" t="s">
        <v>666</v>
      </c>
      <c r="J153" t="s">
        <v>1070</v>
      </c>
      <c r="K153" s="5" t="s">
        <v>935</v>
      </c>
      <c r="L153" t="s">
        <v>936</v>
      </c>
      <c r="M153">
        <v>10</v>
      </c>
      <c r="N153" s="52">
        <v>0</v>
      </c>
      <c r="O153" s="52">
        <v>0</v>
      </c>
      <c r="P153" s="52">
        <v>0</v>
      </c>
      <c r="Q153" s="53">
        <v>33.93</v>
      </c>
      <c r="R153" s="53">
        <v>0</v>
      </c>
      <c r="S153" s="53">
        <v>0</v>
      </c>
      <c r="T153" s="53">
        <v>0</v>
      </c>
      <c r="U153" s="53">
        <v>0.3017295617066722</v>
      </c>
      <c r="V153" s="53">
        <v>0.45</v>
      </c>
      <c r="W153" s="2" t="s">
        <v>937</v>
      </c>
      <c r="X153" s="54">
        <v>0.16200000000000001</v>
      </c>
      <c r="Y153" s="54">
        <v>0.6</v>
      </c>
      <c r="Z153" t="s">
        <v>776</v>
      </c>
      <c r="AA153" t="s">
        <v>804</v>
      </c>
      <c r="AB153" s="54">
        <v>0.84814498910460823</v>
      </c>
      <c r="AC153" t="s">
        <v>778</v>
      </c>
      <c r="AD153" s="54">
        <v>0</v>
      </c>
      <c r="AE153" s="53">
        <v>0</v>
      </c>
      <c r="AG153" s="53">
        <v>0</v>
      </c>
      <c r="AI153" s="55">
        <v>0</v>
      </c>
      <c r="AJ153" s="5" t="s">
        <v>938</v>
      </c>
      <c r="AK153" t="s">
        <v>938</v>
      </c>
      <c r="AL153" s="1" t="s">
        <v>938</v>
      </c>
      <c r="AM153" s="5" t="s">
        <v>935</v>
      </c>
      <c r="AN153" t="s">
        <v>935</v>
      </c>
      <c r="AO153" t="s">
        <v>935</v>
      </c>
      <c r="AP153" t="s">
        <v>935</v>
      </c>
      <c r="AQ153" t="s">
        <v>935</v>
      </c>
      <c r="AR153" t="s">
        <v>935</v>
      </c>
      <c r="AS153" t="s">
        <v>935</v>
      </c>
      <c r="AT153" t="s">
        <v>935</v>
      </c>
      <c r="AU153" t="s">
        <v>935</v>
      </c>
      <c r="AV153" t="s">
        <v>935</v>
      </c>
      <c r="AW153" t="s">
        <v>935</v>
      </c>
      <c r="AX153" t="s">
        <v>935</v>
      </c>
      <c r="AY153" t="s">
        <v>935</v>
      </c>
      <c r="AZ153" t="s">
        <v>935</v>
      </c>
      <c r="BA153" t="s">
        <v>935</v>
      </c>
      <c r="BB153" t="s">
        <v>935</v>
      </c>
      <c r="BC153" t="s">
        <v>935</v>
      </c>
      <c r="BD153" t="s">
        <v>935</v>
      </c>
      <c r="BE153" t="s">
        <v>935</v>
      </c>
      <c r="BF153" t="s">
        <v>935</v>
      </c>
      <c r="BG153" t="s">
        <v>935</v>
      </c>
      <c r="BH153" t="s">
        <v>935</v>
      </c>
      <c r="BI153" t="s">
        <v>935</v>
      </c>
      <c r="BJ153" t="s">
        <v>935</v>
      </c>
      <c r="BK153" t="s">
        <v>935</v>
      </c>
      <c r="BL153" t="s">
        <v>935</v>
      </c>
      <c r="BM153" s="1" t="s">
        <v>935</v>
      </c>
      <c r="BN153" s="5" t="s">
        <v>936</v>
      </c>
      <c r="BO153" t="s">
        <v>936</v>
      </c>
      <c r="BP153" t="s">
        <v>936</v>
      </c>
      <c r="BQ153" t="s">
        <v>936</v>
      </c>
      <c r="BR153" t="s">
        <v>936</v>
      </c>
      <c r="BS153" t="s">
        <v>936</v>
      </c>
      <c r="BT153" t="s">
        <v>936</v>
      </c>
      <c r="BU153" t="s">
        <v>936</v>
      </c>
      <c r="BV153" t="s">
        <v>936</v>
      </c>
      <c r="BW153" t="s">
        <v>936</v>
      </c>
      <c r="BX153" t="s">
        <v>936</v>
      </c>
      <c r="BY153" t="s">
        <v>936</v>
      </c>
      <c r="BZ153" t="s">
        <v>936</v>
      </c>
      <c r="CA153" t="s">
        <v>936</v>
      </c>
      <c r="CB153" t="s">
        <v>936</v>
      </c>
      <c r="CC153" t="s">
        <v>936</v>
      </c>
      <c r="CD153" t="s">
        <v>936</v>
      </c>
      <c r="CE153" t="s">
        <v>936</v>
      </c>
      <c r="CF153" t="s">
        <v>936</v>
      </c>
      <c r="CG153" t="s">
        <v>936</v>
      </c>
      <c r="CH153" t="s">
        <v>936</v>
      </c>
      <c r="CI153" t="s">
        <v>936</v>
      </c>
      <c r="CJ153" t="s">
        <v>936</v>
      </c>
      <c r="CK153" t="s">
        <v>936</v>
      </c>
      <c r="CL153" t="s">
        <v>936</v>
      </c>
      <c r="CM153" t="s">
        <v>936</v>
      </c>
      <c r="CN153" s="1" t="s">
        <v>936</v>
      </c>
      <c r="CO153" s="56">
        <v>33.93</v>
      </c>
      <c r="CP153" s="53">
        <v>33.93</v>
      </c>
      <c r="CQ153" s="53">
        <v>33.93</v>
      </c>
      <c r="CR153" s="53">
        <v>33.93</v>
      </c>
      <c r="CS153" s="53">
        <v>33.93</v>
      </c>
      <c r="CT153" s="53">
        <v>33.93</v>
      </c>
      <c r="CU153" s="53">
        <v>33.93</v>
      </c>
      <c r="CV153" s="53">
        <v>33.93</v>
      </c>
      <c r="CW153" s="53">
        <v>33.93</v>
      </c>
      <c r="CX153" s="53">
        <v>33.93</v>
      </c>
      <c r="CY153" s="53">
        <v>33.93</v>
      </c>
      <c r="CZ153" s="53">
        <v>33.93</v>
      </c>
      <c r="DA153" s="53">
        <v>33.93</v>
      </c>
      <c r="DB153" s="53">
        <v>33.93</v>
      </c>
      <c r="DC153" s="53">
        <v>33.93</v>
      </c>
      <c r="DD153" s="53">
        <v>33.93</v>
      </c>
      <c r="DE153" s="53">
        <v>33.93</v>
      </c>
      <c r="DF153" s="53">
        <v>33.93</v>
      </c>
      <c r="DG153" s="53">
        <v>33.93</v>
      </c>
      <c r="DH153" s="53">
        <v>33.93</v>
      </c>
      <c r="DI153" s="53">
        <v>33.93</v>
      </c>
      <c r="DJ153" s="53">
        <v>33.93</v>
      </c>
      <c r="DK153" s="53">
        <v>33.93</v>
      </c>
      <c r="DL153" s="53">
        <v>33.93</v>
      </c>
      <c r="DM153" s="53">
        <v>33.93</v>
      </c>
      <c r="DN153" s="53">
        <v>33.93</v>
      </c>
      <c r="DO153" s="57">
        <v>33.93</v>
      </c>
      <c r="DP153" s="58">
        <v>0</v>
      </c>
      <c r="DQ153" s="59">
        <v>0</v>
      </c>
      <c r="DR153" s="59">
        <v>0</v>
      </c>
      <c r="DS153" s="59">
        <v>0</v>
      </c>
      <c r="DT153" s="59">
        <v>0</v>
      </c>
      <c r="DU153" s="59">
        <v>0</v>
      </c>
      <c r="DV153" s="59">
        <v>0</v>
      </c>
      <c r="DW153" s="59">
        <v>0</v>
      </c>
      <c r="DX153" s="59">
        <v>0</v>
      </c>
      <c r="DY153" s="59">
        <v>0</v>
      </c>
      <c r="DZ153" s="59">
        <v>0</v>
      </c>
      <c r="EA153" s="59">
        <v>0</v>
      </c>
      <c r="EB153" s="59">
        <v>0</v>
      </c>
      <c r="EC153" s="59">
        <v>0</v>
      </c>
      <c r="ED153" s="59">
        <v>0</v>
      </c>
      <c r="EE153" s="59">
        <v>0</v>
      </c>
      <c r="EF153" s="59">
        <v>0</v>
      </c>
      <c r="EG153" s="59">
        <v>0</v>
      </c>
      <c r="EH153" s="59">
        <v>0</v>
      </c>
      <c r="EI153" s="59">
        <v>0</v>
      </c>
      <c r="EJ153" s="59">
        <v>0</v>
      </c>
      <c r="EK153" s="59">
        <v>0</v>
      </c>
      <c r="EL153" s="59">
        <v>0</v>
      </c>
      <c r="EM153" s="59">
        <v>0</v>
      </c>
      <c r="EN153" s="59">
        <v>0</v>
      </c>
      <c r="EO153" s="59">
        <v>0</v>
      </c>
      <c r="EP153" s="59">
        <v>0</v>
      </c>
      <c r="EQ153" s="72">
        <v>0</v>
      </c>
      <c r="ER153" s="59">
        <v>0</v>
      </c>
      <c r="ES153" s="59">
        <v>0</v>
      </c>
      <c r="ET153" s="59">
        <v>0</v>
      </c>
      <c r="EU153" s="59">
        <v>0</v>
      </c>
      <c r="EV153" s="59">
        <v>0</v>
      </c>
      <c r="EW153" s="59">
        <v>0</v>
      </c>
      <c r="EX153" s="59">
        <v>0</v>
      </c>
      <c r="EY153" s="59">
        <v>0</v>
      </c>
      <c r="EZ153" s="59">
        <v>0</v>
      </c>
      <c r="FA153" s="59">
        <v>0</v>
      </c>
      <c r="FB153" s="59">
        <v>0</v>
      </c>
      <c r="FC153" s="59">
        <v>0</v>
      </c>
      <c r="FD153" s="59">
        <v>0</v>
      </c>
      <c r="FE153" s="59">
        <v>0</v>
      </c>
      <c r="FF153" s="59">
        <v>0</v>
      </c>
      <c r="FG153" s="59">
        <v>0</v>
      </c>
      <c r="FH153" s="59">
        <v>0</v>
      </c>
      <c r="FI153" s="59">
        <v>0</v>
      </c>
      <c r="FJ153" s="59">
        <v>0</v>
      </c>
      <c r="FK153" s="59">
        <v>0</v>
      </c>
      <c r="FL153" s="59">
        <v>0</v>
      </c>
      <c r="FM153" s="59">
        <v>0</v>
      </c>
      <c r="FN153" s="59">
        <v>0</v>
      </c>
      <c r="FO153" s="55">
        <v>0</v>
      </c>
      <c r="FP153" s="58">
        <v>0</v>
      </c>
      <c r="FQ153" s="59">
        <v>0</v>
      </c>
      <c r="FR153" s="59">
        <v>0</v>
      </c>
      <c r="FS153" s="59">
        <v>0</v>
      </c>
      <c r="FT153" s="59">
        <v>0</v>
      </c>
      <c r="FU153" s="59">
        <v>0</v>
      </c>
      <c r="FV153" s="59">
        <v>0</v>
      </c>
      <c r="FW153" s="59">
        <v>0</v>
      </c>
      <c r="FX153" s="59">
        <v>0</v>
      </c>
      <c r="FY153" s="59">
        <v>0</v>
      </c>
      <c r="FZ153" s="59">
        <v>0</v>
      </c>
      <c r="GA153" s="59">
        <v>0</v>
      </c>
      <c r="GB153" s="59">
        <v>0</v>
      </c>
      <c r="GC153" s="59">
        <v>0</v>
      </c>
      <c r="GD153" s="59">
        <v>0</v>
      </c>
      <c r="GE153" s="59">
        <v>0</v>
      </c>
      <c r="GF153" s="59">
        <v>0</v>
      </c>
      <c r="GG153" s="59">
        <v>0</v>
      </c>
      <c r="GH153" s="59">
        <v>0</v>
      </c>
      <c r="GI153" s="59">
        <v>0</v>
      </c>
      <c r="GJ153" s="59">
        <v>0</v>
      </c>
      <c r="GK153" s="59">
        <v>0</v>
      </c>
      <c r="GL153" s="59">
        <v>0</v>
      </c>
      <c r="GM153" s="59">
        <v>0</v>
      </c>
      <c r="GN153" s="55">
        <v>0</v>
      </c>
      <c r="GO153" s="58">
        <v>0.65461424293208692</v>
      </c>
      <c r="GP153" s="59">
        <v>1.9414001439059603</v>
      </c>
      <c r="GQ153" s="59">
        <v>4.6301930624536922</v>
      </c>
      <c r="GR153" s="59">
        <v>9.4580923067280693</v>
      </c>
      <c r="GS153" s="59">
        <v>17.289649652719827</v>
      </c>
      <c r="GT153" s="59">
        <v>29.055376473782133</v>
      </c>
      <c r="GU153" s="59">
        <v>45.489523527555285</v>
      </c>
      <c r="GV153" s="59">
        <v>66.872667093212343</v>
      </c>
      <c r="GW153" s="59">
        <v>92.694209954719184</v>
      </c>
      <c r="GX153" s="59">
        <v>121.33597352998406</v>
      </c>
      <c r="GY153" s="59">
        <v>149.26059880529553</v>
      </c>
      <c r="GZ153" s="59">
        <v>172.51840519869538</v>
      </c>
      <c r="HA153" s="59">
        <v>185.92062237549553</v>
      </c>
      <c r="HB153" s="59">
        <v>184.95933120108069</v>
      </c>
      <c r="HC153" s="59">
        <v>166.92856651698389</v>
      </c>
      <c r="HD153" s="59">
        <v>134.50850169405308</v>
      </c>
      <c r="HE153" s="59">
        <v>88.348776758164831</v>
      </c>
      <c r="HF153" s="59">
        <v>31.977657064374142</v>
      </c>
      <c r="HG153" s="59">
        <v>0</v>
      </c>
      <c r="HH153" s="59">
        <v>0</v>
      </c>
      <c r="HI153" s="59">
        <v>0</v>
      </c>
      <c r="HJ153" s="59">
        <v>0</v>
      </c>
      <c r="HK153" s="59">
        <v>0</v>
      </c>
      <c r="HL153" s="59">
        <v>0</v>
      </c>
      <c r="HM153" s="55">
        <v>0</v>
      </c>
      <c r="HN153" s="58">
        <v>0.65461424293208692</v>
      </c>
      <c r="HO153" s="59">
        <v>2.5960143868380472</v>
      </c>
      <c r="HP153" s="59">
        <v>7.2262074492917394</v>
      </c>
      <c r="HQ153" s="59">
        <v>16.684299756019808</v>
      </c>
      <c r="HR153" s="59">
        <v>33.973949408739635</v>
      </c>
      <c r="HS153" s="59">
        <v>63.029325882521768</v>
      </c>
      <c r="HT153" s="59">
        <v>108.51884941007705</v>
      </c>
      <c r="HU153" s="59">
        <v>175.39151650328938</v>
      </c>
      <c r="HV153" s="59">
        <v>268.08572645800859</v>
      </c>
      <c r="HW153" s="59">
        <v>389.42169998799267</v>
      </c>
      <c r="HX153" s="59">
        <v>538.68229879328817</v>
      </c>
      <c r="HY153" s="59">
        <v>711.20070399198357</v>
      </c>
      <c r="HZ153" s="59">
        <v>897.12132636747913</v>
      </c>
      <c r="IA153" s="59">
        <v>1082.0806575685599</v>
      </c>
      <c r="IB153" s="59">
        <v>1249.0092240855438</v>
      </c>
      <c r="IC153" s="59">
        <v>1383.517725779597</v>
      </c>
      <c r="ID153" s="59">
        <v>1471.8665025377618</v>
      </c>
      <c r="IE153" s="59">
        <v>1503.844159602136</v>
      </c>
      <c r="IF153" s="59">
        <v>1503.844159602136</v>
      </c>
      <c r="IG153" s="59">
        <v>1503.844159602136</v>
      </c>
      <c r="IH153" s="59">
        <v>1503.844159602136</v>
      </c>
      <c r="II153" s="59">
        <v>1503.844159602136</v>
      </c>
      <c r="IJ153" s="59">
        <v>1503.844159602136</v>
      </c>
      <c r="IK153" s="59">
        <v>1503.844159602136</v>
      </c>
      <c r="IL153" s="71">
        <v>1503.844159602136</v>
      </c>
      <c r="IM153" s="72">
        <v>0</v>
      </c>
      <c r="IN153" s="59">
        <v>0</v>
      </c>
      <c r="IO153" s="59">
        <v>0</v>
      </c>
      <c r="IP153" s="59">
        <v>0</v>
      </c>
      <c r="IQ153" s="59">
        <v>0</v>
      </c>
      <c r="IR153" s="59">
        <v>0</v>
      </c>
      <c r="IS153" s="59">
        <v>0</v>
      </c>
      <c r="IT153" s="59">
        <v>0</v>
      </c>
      <c r="IU153" s="59">
        <v>0</v>
      </c>
      <c r="IV153" s="59">
        <v>0</v>
      </c>
      <c r="IW153" s="59">
        <v>0</v>
      </c>
      <c r="IX153" s="59">
        <v>0</v>
      </c>
      <c r="IY153" s="59">
        <v>0</v>
      </c>
      <c r="IZ153" s="59">
        <v>0</v>
      </c>
      <c r="JA153" s="59">
        <v>0</v>
      </c>
      <c r="JB153" s="59">
        <v>0</v>
      </c>
      <c r="JC153" s="59">
        <v>0</v>
      </c>
      <c r="JD153" s="59">
        <v>0</v>
      </c>
      <c r="JE153" s="59">
        <v>0</v>
      </c>
      <c r="JF153" s="59">
        <v>0</v>
      </c>
      <c r="JG153" s="59">
        <v>0</v>
      </c>
      <c r="JH153" s="59">
        <v>0</v>
      </c>
      <c r="JI153" s="59">
        <v>0</v>
      </c>
      <c r="JJ153" s="59">
        <v>0</v>
      </c>
      <c r="JK153" s="55">
        <v>0</v>
      </c>
      <c r="JL153" s="58">
        <v>0</v>
      </c>
      <c r="JM153" s="59">
        <v>0</v>
      </c>
      <c r="JN153" s="59">
        <v>0</v>
      </c>
      <c r="JO153" s="59">
        <v>0</v>
      </c>
      <c r="JP153" s="59">
        <v>0</v>
      </c>
      <c r="JQ153" s="59">
        <v>0</v>
      </c>
      <c r="JR153" s="59">
        <v>0</v>
      </c>
      <c r="JS153" s="59">
        <v>0</v>
      </c>
      <c r="JT153" s="59">
        <v>0</v>
      </c>
      <c r="JU153" s="59">
        <v>0</v>
      </c>
      <c r="JV153" s="59">
        <v>0</v>
      </c>
      <c r="JW153" s="59">
        <v>0</v>
      </c>
      <c r="JX153" s="59">
        <v>0</v>
      </c>
      <c r="JY153" s="59">
        <v>0</v>
      </c>
      <c r="JZ153" s="59">
        <v>0</v>
      </c>
      <c r="KA153" s="59">
        <v>0</v>
      </c>
      <c r="KB153" s="59">
        <v>0</v>
      </c>
      <c r="KC153" s="59">
        <v>0</v>
      </c>
      <c r="KD153" s="59">
        <v>0</v>
      </c>
      <c r="KE153" s="59">
        <v>0</v>
      </c>
      <c r="KF153" s="59">
        <v>0</v>
      </c>
      <c r="KG153" s="59">
        <v>0</v>
      </c>
      <c r="KH153" s="59">
        <v>0</v>
      </c>
      <c r="KI153" s="59">
        <v>0</v>
      </c>
      <c r="KJ153" s="55">
        <v>0</v>
      </c>
      <c r="KK153" s="58">
        <v>0.55642210649227386</v>
      </c>
      <c r="KL153" s="59">
        <v>1.6501901223200663</v>
      </c>
      <c r="KM153" s="59">
        <v>3.9356641030856383</v>
      </c>
      <c r="KN153" s="59">
        <v>8.0393784607188596</v>
      </c>
      <c r="KO153" s="59">
        <v>14.696202204811852</v>
      </c>
      <c r="KP153" s="59">
        <v>24.697070002714813</v>
      </c>
      <c r="KQ153" s="59">
        <v>38.66609499842199</v>
      </c>
      <c r="KR153" s="59">
        <v>56.841767029230489</v>
      </c>
      <c r="KS153" s="59">
        <v>78.790078461511314</v>
      </c>
      <c r="KT153" s="59">
        <v>103.13557750048645</v>
      </c>
      <c r="KU153" s="59">
        <v>126.87150898450122</v>
      </c>
      <c r="KV153" s="59">
        <v>146.64064441889107</v>
      </c>
      <c r="KW153" s="59">
        <v>158.03252901917122</v>
      </c>
      <c r="KX153" s="59">
        <v>157.2154315209186</v>
      </c>
      <c r="KY153" s="59">
        <v>141.8892815394363</v>
      </c>
      <c r="KZ153" s="59">
        <v>114.33222643994512</v>
      </c>
      <c r="LA153" s="59">
        <v>75.096460244440124</v>
      </c>
      <c r="LB153" s="59">
        <v>27.181008504718015</v>
      </c>
      <c r="LC153" s="59">
        <v>0</v>
      </c>
      <c r="LD153" s="59">
        <v>0</v>
      </c>
      <c r="LE153" s="59">
        <v>0</v>
      </c>
      <c r="LF153" s="59">
        <v>0</v>
      </c>
      <c r="LG153" s="59">
        <v>0</v>
      </c>
      <c r="LH153" s="59">
        <v>0</v>
      </c>
      <c r="LI153" s="55">
        <v>0</v>
      </c>
      <c r="LJ153" s="58">
        <v>0.55642210649227386</v>
      </c>
      <c r="LK153" s="59">
        <v>2.2066122288123404</v>
      </c>
      <c r="LL153" s="59">
        <v>6.1422763318979783</v>
      </c>
      <c r="LM153" s="59">
        <v>14.181654792616838</v>
      </c>
      <c r="LN153" s="59">
        <v>28.87785699742869</v>
      </c>
      <c r="LO153" s="59">
        <v>53.574927000143504</v>
      </c>
      <c r="LP153" s="59">
        <v>92.241021998565486</v>
      </c>
      <c r="LQ153" s="59">
        <v>149.08278902779597</v>
      </c>
      <c r="LR153" s="59">
        <v>227.87286748930728</v>
      </c>
      <c r="LS153" s="59">
        <v>331.0084449897937</v>
      </c>
      <c r="LT153" s="59">
        <v>457.87995397429495</v>
      </c>
      <c r="LU153" s="59">
        <v>604.52059839318599</v>
      </c>
      <c r="LV153" s="59">
        <v>762.55312741235718</v>
      </c>
      <c r="LW153" s="59">
        <v>919.76855893327581</v>
      </c>
      <c r="LX153" s="59">
        <v>1061.657840472712</v>
      </c>
      <c r="LY153" s="59">
        <v>1175.9900669126571</v>
      </c>
      <c r="LZ153" s="59">
        <v>1251.0865271570972</v>
      </c>
      <c r="MA153" s="59">
        <v>1278.2675356618151</v>
      </c>
      <c r="MB153" s="59">
        <v>1278.2675356618151</v>
      </c>
      <c r="MC153" s="59">
        <v>1278.2675356618151</v>
      </c>
      <c r="MD153" s="59">
        <v>1278.2675356618151</v>
      </c>
      <c r="ME153" s="59">
        <v>1278.2675356618151</v>
      </c>
      <c r="MF153" s="59">
        <v>1278.2675356618151</v>
      </c>
      <c r="MG153" s="59">
        <v>1278.2675356618151</v>
      </c>
      <c r="MH153" s="71">
        <v>1278.2675356618151</v>
      </c>
      <c r="MI153" s="72">
        <v>0</v>
      </c>
      <c r="MJ153" s="59">
        <v>0</v>
      </c>
      <c r="MK153" s="59">
        <v>0</v>
      </c>
      <c r="ML153" s="59">
        <v>0</v>
      </c>
      <c r="MM153" s="59">
        <v>0</v>
      </c>
      <c r="MN153" s="59">
        <v>0</v>
      </c>
      <c r="MO153" s="59">
        <v>0</v>
      </c>
      <c r="MP153" s="59">
        <v>0</v>
      </c>
      <c r="MQ153" s="59">
        <v>0</v>
      </c>
      <c r="MR153" s="59">
        <v>0</v>
      </c>
      <c r="MS153" s="59">
        <v>0</v>
      </c>
      <c r="MT153" s="59">
        <v>0</v>
      </c>
      <c r="MU153" s="59">
        <v>0</v>
      </c>
      <c r="MV153" s="59">
        <v>0</v>
      </c>
      <c r="MW153" s="59">
        <v>0</v>
      </c>
      <c r="MX153" s="59">
        <v>0</v>
      </c>
      <c r="MY153" s="59">
        <v>0</v>
      </c>
      <c r="MZ153" s="59">
        <v>0</v>
      </c>
      <c r="NA153" s="59">
        <v>0</v>
      </c>
      <c r="NB153" s="59">
        <v>0</v>
      </c>
      <c r="NC153" s="59">
        <v>0</v>
      </c>
      <c r="ND153" s="59">
        <v>0</v>
      </c>
      <c r="NE153" s="59">
        <v>0</v>
      </c>
      <c r="NF153" s="59">
        <v>0</v>
      </c>
      <c r="NG153" s="55">
        <v>0</v>
      </c>
      <c r="NH153" s="58">
        <v>0</v>
      </c>
      <c r="NI153" s="59">
        <v>0</v>
      </c>
      <c r="NJ153" s="59">
        <v>0</v>
      </c>
      <c r="NK153" s="59">
        <v>0</v>
      </c>
      <c r="NL153" s="59">
        <v>0</v>
      </c>
      <c r="NM153" s="59">
        <v>0</v>
      </c>
      <c r="NN153" s="59">
        <v>0</v>
      </c>
      <c r="NO153" s="59">
        <v>0</v>
      </c>
      <c r="NP153" s="59">
        <v>0</v>
      </c>
      <c r="NQ153" s="59">
        <v>0</v>
      </c>
      <c r="NR153" s="59">
        <v>0</v>
      </c>
      <c r="NS153" s="59">
        <v>0</v>
      </c>
      <c r="NT153" s="59">
        <v>0</v>
      </c>
      <c r="NU153" s="59">
        <v>0</v>
      </c>
      <c r="NV153" s="59">
        <v>0</v>
      </c>
      <c r="NW153" s="59">
        <v>0</v>
      </c>
      <c r="NX153" s="59">
        <v>0</v>
      </c>
      <c r="NY153" s="59">
        <v>0</v>
      </c>
      <c r="NZ153" s="59">
        <v>0</v>
      </c>
      <c r="OA153" s="59">
        <v>0</v>
      </c>
      <c r="OB153" s="59">
        <v>0</v>
      </c>
      <c r="OC153" s="59">
        <v>0</v>
      </c>
      <c r="OD153" s="59">
        <v>0</v>
      </c>
      <c r="OE153" s="59">
        <v>0</v>
      </c>
      <c r="OF153" s="55">
        <v>0</v>
      </c>
      <c r="OG153" s="58">
        <v>0</v>
      </c>
      <c r="OH153" s="59">
        <v>0</v>
      </c>
      <c r="OI153" s="59">
        <v>0</v>
      </c>
      <c r="OJ153" s="59">
        <v>0</v>
      </c>
      <c r="OK153" s="59">
        <v>0</v>
      </c>
      <c r="OL153" s="59">
        <v>0</v>
      </c>
      <c r="OM153" s="59">
        <v>0</v>
      </c>
      <c r="ON153" s="59">
        <v>0</v>
      </c>
      <c r="OO153" s="59">
        <v>0</v>
      </c>
      <c r="OP153" s="59">
        <v>0</v>
      </c>
      <c r="OQ153" s="59">
        <v>0</v>
      </c>
      <c r="OR153" s="59">
        <v>0</v>
      </c>
      <c r="OS153" s="59">
        <v>0</v>
      </c>
      <c r="OT153" s="59">
        <v>0</v>
      </c>
      <c r="OU153" s="59">
        <v>0</v>
      </c>
      <c r="OV153" s="59">
        <v>0</v>
      </c>
      <c r="OW153" s="59">
        <v>0</v>
      </c>
      <c r="OX153" s="59">
        <v>0</v>
      </c>
      <c r="OY153" s="59">
        <v>0</v>
      </c>
      <c r="OZ153" s="59">
        <v>0</v>
      </c>
      <c r="PA153" s="59">
        <v>0</v>
      </c>
      <c r="PB153" s="59">
        <v>0</v>
      </c>
      <c r="PC153" s="59">
        <v>0</v>
      </c>
      <c r="PD153" s="59">
        <v>0</v>
      </c>
      <c r="PE153" s="55">
        <v>0</v>
      </c>
      <c r="PF153" s="58">
        <v>0</v>
      </c>
      <c r="PG153" s="59">
        <v>0</v>
      </c>
      <c r="PH153" s="59">
        <v>0</v>
      </c>
      <c r="PI153" s="59">
        <v>0</v>
      </c>
      <c r="PJ153" s="59">
        <v>0</v>
      </c>
      <c r="PK153" s="59">
        <v>0</v>
      </c>
      <c r="PL153" s="59">
        <v>0</v>
      </c>
      <c r="PM153" s="59">
        <v>0</v>
      </c>
      <c r="PN153" s="59">
        <v>0</v>
      </c>
      <c r="PO153" s="59">
        <v>0</v>
      </c>
      <c r="PP153" s="59">
        <v>0</v>
      </c>
      <c r="PQ153" s="59">
        <v>0</v>
      </c>
      <c r="PR153" s="59">
        <v>0</v>
      </c>
      <c r="PS153" s="59">
        <v>0</v>
      </c>
      <c r="PT153" s="59">
        <v>0</v>
      </c>
      <c r="PU153" s="59">
        <v>0</v>
      </c>
      <c r="PV153" s="59">
        <v>0</v>
      </c>
      <c r="PW153" s="59">
        <v>0</v>
      </c>
      <c r="PX153" s="59">
        <v>0</v>
      </c>
      <c r="PY153" s="59">
        <v>0</v>
      </c>
      <c r="PZ153" s="59">
        <v>0</v>
      </c>
      <c r="QA153" s="59">
        <v>0</v>
      </c>
      <c r="QB153" s="59">
        <v>0</v>
      </c>
      <c r="QC153" s="59">
        <v>0</v>
      </c>
      <c r="QD153" s="71">
        <v>0</v>
      </c>
      <c r="QE153" s="72">
        <v>0</v>
      </c>
      <c r="QF153" s="59">
        <v>0</v>
      </c>
      <c r="QG153" s="59">
        <v>0</v>
      </c>
      <c r="QH153" s="59">
        <v>0</v>
      </c>
      <c r="QI153" s="59">
        <v>0</v>
      </c>
      <c r="QJ153" s="59">
        <v>0</v>
      </c>
      <c r="QK153" s="59">
        <v>0</v>
      </c>
      <c r="QL153" s="59">
        <v>0</v>
      </c>
      <c r="QM153" s="59">
        <v>0</v>
      </c>
      <c r="QN153" s="59">
        <v>0</v>
      </c>
      <c r="QO153" s="59">
        <v>0</v>
      </c>
      <c r="QP153" s="59">
        <v>0</v>
      </c>
      <c r="QQ153" s="59">
        <v>0</v>
      </c>
      <c r="QR153" s="59">
        <v>0</v>
      </c>
      <c r="QS153" s="59">
        <v>0</v>
      </c>
      <c r="QT153" s="59">
        <v>0</v>
      </c>
      <c r="QU153" s="59">
        <v>0</v>
      </c>
      <c r="QV153" s="59">
        <v>0</v>
      </c>
      <c r="QW153" s="59">
        <v>0</v>
      </c>
      <c r="QX153" s="59">
        <v>0</v>
      </c>
      <c r="QY153" s="59">
        <v>0</v>
      </c>
      <c r="QZ153" s="59">
        <v>0</v>
      </c>
      <c r="RA153" s="59">
        <v>0</v>
      </c>
      <c r="RB153" s="59">
        <v>0</v>
      </c>
      <c r="RC153" s="55">
        <v>0</v>
      </c>
      <c r="RD153" s="58">
        <v>0</v>
      </c>
      <c r="RE153" s="59">
        <v>0</v>
      </c>
      <c r="RF153" s="59">
        <v>0</v>
      </c>
      <c r="RG153" s="59">
        <v>0</v>
      </c>
      <c r="RH153" s="59">
        <v>0</v>
      </c>
      <c r="RI153" s="59">
        <v>0</v>
      </c>
      <c r="RJ153" s="59">
        <v>0</v>
      </c>
      <c r="RK153" s="59">
        <v>0</v>
      </c>
      <c r="RL153" s="59">
        <v>0</v>
      </c>
      <c r="RM153" s="59">
        <v>0</v>
      </c>
      <c r="RN153" s="59">
        <v>0</v>
      </c>
      <c r="RO153" s="59">
        <v>0</v>
      </c>
      <c r="RP153" s="59">
        <v>0</v>
      </c>
      <c r="RQ153" s="59">
        <v>0</v>
      </c>
      <c r="RR153" s="59">
        <v>0</v>
      </c>
      <c r="RS153" s="59">
        <v>0</v>
      </c>
      <c r="RT153" s="59">
        <v>0</v>
      </c>
      <c r="RU153" s="59">
        <v>0</v>
      </c>
      <c r="RV153" s="59">
        <v>0</v>
      </c>
      <c r="RW153" s="59">
        <v>0</v>
      </c>
      <c r="RX153" s="59">
        <v>0</v>
      </c>
      <c r="RY153" s="59">
        <v>0</v>
      </c>
      <c r="RZ153" s="59">
        <v>0</v>
      </c>
      <c r="SA153" s="59">
        <v>0</v>
      </c>
      <c r="SB153" s="55">
        <v>0</v>
      </c>
      <c r="SC153" s="58">
        <v>0</v>
      </c>
      <c r="SD153" s="59">
        <v>0</v>
      </c>
      <c r="SE153" s="59">
        <v>0</v>
      </c>
      <c r="SF153" s="59">
        <v>0</v>
      </c>
      <c r="SG153" s="59">
        <v>0</v>
      </c>
      <c r="SH153" s="59">
        <v>0</v>
      </c>
      <c r="SI153" s="59">
        <v>0</v>
      </c>
      <c r="SJ153" s="59">
        <v>0</v>
      </c>
      <c r="SK153" s="59">
        <v>0</v>
      </c>
      <c r="SL153" s="59">
        <v>0</v>
      </c>
      <c r="SM153" s="59">
        <v>0</v>
      </c>
      <c r="SN153" s="59">
        <v>0</v>
      </c>
      <c r="SO153" s="59">
        <v>0</v>
      </c>
      <c r="SP153" s="59">
        <v>0</v>
      </c>
      <c r="SQ153" s="59">
        <v>0</v>
      </c>
      <c r="SR153" s="59">
        <v>0</v>
      </c>
      <c r="SS153" s="59">
        <v>0</v>
      </c>
      <c r="ST153" s="59">
        <v>0</v>
      </c>
      <c r="SU153" s="59">
        <v>0</v>
      </c>
      <c r="SV153" s="59">
        <v>0</v>
      </c>
      <c r="SW153" s="59">
        <v>0</v>
      </c>
      <c r="SX153" s="59">
        <v>0</v>
      </c>
      <c r="SY153" s="59">
        <v>0</v>
      </c>
      <c r="SZ153" s="59">
        <v>0</v>
      </c>
      <c r="TA153" s="55">
        <v>0</v>
      </c>
      <c r="TB153" s="58">
        <v>0</v>
      </c>
      <c r="TC153" s="59">
        <v>0</v>
      </c>
      <c r="TD153" s="59">
        <v>0</v>
      </c>
      <c r="TE153" s="59">
        <v>0</v>
      </c>
      <c r="TF153" s="59">
        <v>0</v>
      </c>
      <c r="TG153" s="59">
        <v>0</v>
      </c>
      <c r="TH153" s="59">
        <v>0</v>
      </c>
      <c r="TI153" s="59">
        <v>0</v>
      </c>
      <c r="TJ153" s="59">
        <v>0</v>
      </c>
      <c r="TK153" s="59">
        <v>0</v>
      </c>
      <c r="TL153" s="59">
        <v>0</v>
      </c>
      <c r="TM153" s="59">
        <v>0</v>
      </c>
      <c r="TN153" s="59">
        <v>0</v>
      </c>
      <c r="TO153" s="59">
        <v>0</v>
      </c>
      <c r="TP153" s="59">
        <v>0</v>
      </c>
      <c r="TQ153" s="59">
        <v>0</v>
      </c>
      <c r="TR153" s="59">
        <v>0</v>
      </c>
      <c r="TS153" s="59">
        <v>0</v>
      </c>
      <c r="TT153" s="59">
        <v>0</v>
      </c>
      <c r="TU153" s="59">
        <v>0</v>
      </c>
      <c r="TV153" s="59">
        <v>0</v>
      </c>
      <c r="TW153" s="59">
        <v>0</v>
      </c>
      <c r="TX153" s="59">
        <v>0</v>
      </c>
      <c r="TY153" s="59">
        <v>0</v>
      </c>
      <c r="TZ153" s="71">
        <v>0</v>
      </c>
      <c r="UA153" s="73">
        <v>0</v>
      </c>
      <c r="UB153" s="53">
        <v>0</v>
      </c>
      <c r="UC153" s="53">
        <v>0</v>
      </c>
      <c r="UD153" s="53">
        <v>0</v>
      </c>
      <c r="UE153" s="53">
        <v>0</v>
      </c>
      <c r="UF153" s="53">
        <v>0</v>
      </c>
      <c r="UG153" s="53">
        <v>0</v>
      </c>
      <c r="UH153" s="53">
        <v>0</v>
      </c>
      <c r="UI153" s="53">
        <v>0</v>
      </c>
      <c r="UJ153" s="53">
        <v>0</v>
      </c>
      <c r="UK153" s="53">
        <v>0</v>
      </c>
      <c r="UL153" s="53">
        <v>0</v>
      </c>
      <c r="UM153" s="53">
        <v>0</v>
      </c>
      <c r="UN153" s="53">
        <v>0</v>
      </c>
      <c r="UO153" s="53">
        <v>0</v>
      </c>
      <c r="UP153" s="53">
        <v>0</v>
      </c>
      <c r="UQ153" s="53">
        <v>0</v>
      </c>
      <c r="UR153" s="53">
        <v>0</v>
      </c>
      <c r="US153" s="53">
        <v>0</v>
      </c>
      <c r="UT153" s="53">
        <v>0</v>
      </c>
      <c r="UU153" s="53">
        <v>0</v>
      </c>
      <c r="UV153" s="53">
        <v>0</v>
      </c>
      <c r="UW153" s="53">
        <v>0</v>
      </c>
      <c r="UX153" s="53">
        <v>0</v>
      </c>
      <c r="UY153" s="74">
        <v>0</v>
      </c>
      <c r="UZ153" s="73">
        <v>0</v>
      </c>
      <c r="VA153" s="53">
        <v>0</v>
      </c>
      <c r="VB153" s="53">
        <v>0</v>
      </c>
      <c r="VC153" s="53">
        <v>0</v>
      </c>
      <c r="VD153" s="53">
        <v>0</v>
      </c>
      <c r="VE153" s="53">
        <v>0</v>
      </c>
      <c r="VF153" s="53">
        <v>0</v>
      </c>
      <c r="VG153" s="53">
        <v>0</v>
      </c>
      <c r="VH153" s="53">
        <v>0</v>
      </c>
      <c r="VI153" s="53">
        <v>0</v>
      </c>
      <c r="VJ153" s="53">
        <v>0</v>
      </c>
      <c r="VK153" s="53">
        <v>0</v>
      </c>
      <c r="VL153" s="53">
        <v>0</v>
      </c>
      <c r="VM153" s="53">
        <v>0</v>
      </c>
      <c r="VN153" s="53">
        <v>0</v>
      </c>
      <c r="VO153" s="53">
        <v>0</v>
      </c>
      <c r="VP153" s="53">
        <v>0</v>
      </c>
      <c r="VQ153" s="53">
        <v>0</v>
      </c>
      <c r="VR153" s="53">
        <v>0</v>
      </c>
      <c r="VS153" s="53">
        <v>0</v>
      </c>
      <c r="VT153" s="53">
        <v>0</v>
      </c>
      <c r="VU153" s="53">
        <v>0</v>
      </c>
      <c r="VV153" s="53">
        <v>0</v>
      </c>
      <c r="VW153" s="53">
        <v>0</v>
      </c>
      <c r="VX153" s="74">
        <v>0</v>
      </c>
      <c r="VY153" s="65">
        <f t="shared" si="2"/>
        <v>149</v>
      </c>
    </row>
    <row r="154" spans="1:597">
      <c r="A154" s="51" t="s">
        <v>660</v>
      </c>
      <c r="B154" s="69" t="s">
        <v>2</v>
      </c>
      <c r="C154" t="s">
        <v>659</v>
      </c>
      <c r="D154" t="s">
        <v>661</v>
      </c>
      <c r="E154" t="s">
        <v>727</v>
      </c>
      <c r="F154" t="s">
        <v>694</v>
      </c>
      <c r="G154" t="s">
        <v>664</v>
      </c>
      <c r="H154" t="s">
        <v>939</v>
      </c>
      <c r="I154" t="s">
        <v>666</v>
      </c>
      <c r="J154" t="s">
        <v>1071</v>
      </c>
      <c r="K154" s="5" t="s">
        <v>785</v>
      </c>
      <c r="L154" t="s">
        <v>786</v>
      </c>
      <c r="M154">
        <v>30</v>
      </c>
      <c r="N154" s="52">
        <v>63.585918566592497</v>
      </c>
      <c r="O154" s="52">
        <v>0</v>
      </c>
      <c r="P154" s="52">
        <v>0</v>
      </c>
      <c r="Q154" s="53">
        <v>963.1</v>
      </c>
      <c r="R154" s="53">
        <v>0</v>
      </c>
      <c r="S154" s="53">
        <v>0</v>
      </c>
      <c r="T154" s="53">
        <v>0</v>
      </c>
      <c r="U154" s="53">
        <v>0.3017295617066722</v>
      </c>
      <c r="V154" s="53">
        <v>0.25</v>
      </c>
      <c r="W154" s="2" t="s">
        <v>833</v>
      </c>
      <c r="X154" s="54">
        <v>0</v>
      </c>
      <c r="Y154" s="54">
        <v>0</v>
      </c>
      <c r="Z154" t="s">
        <v>776</v>
      </c>
      <c r="AA154" t="s">
        <v>804</v>
      </c>
      <c r="AB154" s="54">
        <v>0.84814498910460823</v>
      </c>
      <c r="AC154" t="s">
        <v>778</v>
      </c>
      <c r="AD154" s="54">
        <v>0</v>
      </c>
      <c r="AE154" s="53">
        <v>1257.7627774499399</v>
      </c>
      <c r="AG154" s="53">
        <v>555.15592474673747</v>
      </c>
      <c r="AI154" s="55">
        <v>0</v>
      </c>
      <c r="AJ154" s="5" t="s">
        <v>941</v>
      </c>
      <c r="AK154" t="s">
        <v>941</v>
      </c>
      <c r="AL154" s="1" t="s">
        <v>941</v>
      </c>
      <c r="AM154" s="5" t="s">
        <v>785</v>
      </c>
      <c r="AN154" t="s">
        <v>785</v>
      </c>
      <c r="AO154" t="s">
        <v>785</v>
      </c>
      <c r="AP154" t="s">
        <v>785</v>
      </c>
      <c r="AQ154" t="s">
        <v>785</v>
      </c>
      <c r="AR154" t="s">
        <v>785</v>
      </c>
      <c r="AS154" t="s">
        <v>785</v>
      </c>
      <c r="AT154" t="s">
        <v>785</v>
      </c>
      <c r="AU154" t="s">
        <v>785</v>
      </c>
      <c r="AV154" t="s">
        <v>785</v>
      </c>
      <c r="AW154" t="s">
        <v>785</v>
      </c>
      <c r="AX154" t="s">
        <v>785</v>
      </c>
      <c r="AY154" t="s">
        <v>785</v>
      </c>
      <c r="AZ154" t="s">
        <v>785</v>
      </c>
      <c r="BA154" t="s">
        <v>785</v>
      </c>
      <c r="BB154" t="s">
        <v>785</v>
      </c>
      <c r="BC154" t="s">
        <v>785</v>
      </c>
      <c r="BD154" t="s">
        <v>785</v>
      </c>
      <c r="BE154" t="s">
        <v>785</v>
      </c>
      <c r="BF154" t="s">
        <v>785</v>
      </c>
      <c r="BG154" t="s">
        <v>785</v>
      </c>
      <c r="BH154" t="s">
        <v>785</v>
      </c>
      <c r="BI154" t="s">
        <v>785</v>
      </c>
      <c r="BJ154" t="s">
        <v>785</v>
      </c>
      <c r="BK154" t="s">
        <v>785</v>
      </c>
      <c r="BL154" t="s">
        <v>785</v>
      </c>
      <c r="BM154" s="1" t="s">
        <v>785</v>
      </c>
      <c r="BN154" s="5" t="s">
        <v>786</v>
      </c>
      <c r="BO154" t="s">
        <v>786</v>
      </c>
      <c r="BP154" t="s">
        <v>786</v>
      </c>
      <c r="BQ154" t="s">
        <v>786</v>
      </c>
      <c r="BR154" t="s">
        <v>786</v>
      </c>
      <c r="BS154" t="s">
        <v>786</v>
      </c>
      <c r="BT154" t="s">
        <v>786</v>
      </c>
      <c r="BU154" t="s">
        <v>786</v>
      </c>
      <c r="BV154" t="s">
        <v>786</v>
      </c>
      <c r="BW154" t="s">
        <v>786</v>
      </c>
      <c r="BX154" t="s">
        <v>786</v>
      </c>
      <c r="BY154" t="s">
        <v>786</v>
      </c>
      <c r="BZ154" t="s">
        <v>786</v>
      </c>
      <c r="CA154" t="s">
        <v>786</v>
      </c>
      <c r="CB154" t="s">
        <v>786</v>
      </c>
      <c r="CC154" t="s">
        <v>786</v>
      </c>
      <c r="CD154" t="s">
        <v>786</v>
      </c>
      <c r="CE154" t="s">
        <v>786</v>
      </c>
      <c r="CF154" t="s">
        <v>786</v>
      </c>
      <c r="CG154" t="s">
        <v>786</v>
      </c>
      <c r="CH154" t="s">
        <v>786</v>
      </c>
      <c r="CI154" t="s">
        <v>786</v>
      </c>
      <c r="CJ154" t="s">
        <v>786</v>
      </c>
      <c r="CK154" t="s">
        <v>786</v>
      </c>
      <c r="CL154" t="s">
        <v>786</v>
      </c>
      <c r="CM154" t="s">
        <v>786</v>
      </c>
      <c r="CN154" s="1" t="s">
        <v>786</v>
      </c>
      <c r="CO154" s="56">
        <v>963.1</v>
      </c>
      <c r="CP154" s="53">
        <v>963.1</v>
      </c>
      <c r="CQ154" s="53">
        <v>963.1</v>
      </c>
      <c r="CR154" s="53">
        <v>963.1</v>
      </c>
      <c r="CS154" s="53">
        <v>963.1</v>
      </c>
      <c r="CT154" s="53">
        <v>963.1</v>
      </c>
      <c r="CU154" s="53">
        <v>963.1</v>
      </c>
      <c r="CV154" s="53">
        <v>963.1</v>
      </c>
      <c r="CW154" s="53">
        <v>963.1</v>
      </c>
      <c r="CX154" s="53">
        <v>963.1</v>
      </c>
      <c r="CY154" s="53">
        <v>963.1</v>
      </c>
      <c r="CZ154" s="53">
        <v>963.1</v>
      </c>
      <c r="DA154" s="53">
        <v>963.1</v>
      </c>
      <c r="DB154" s="53">
        <v>963.1</v>
      </c>
      <c r="DC154" s="53">
        <v>963.1</v>
      </c>
      <c r="DD154" s="53">
        <v>963.1</v>
      </c>
      <c r="DE154" s="53">
        <v>963.1</v>
      </c>
      <c r="DF154" s="53">
        <v>963.1</v>
      </c>
      <c r="DG154" s="53">
        <v>963.1</v>
      </c>
      <c r="DH154" s="53">
        <v>963.1</v>
      </c>
      <c r="DI154" s="53">
        <v>963.1</v>
      </c>
      <c r="DJ154" s="53">
        <v>963.1</v>
      </c>
      <c r="DK154" s="53">
        <v>963.1</v>
      </c>
      <c r="DL154" s="53">
        <v>963.1</v>
      </c>
      <c r="DM154" s="53">
        <v>963.1</v>
      </c>
      <c r="DN154" s="53">
        <v>963.1</v>
      </c>
      <c r="DO154" s="57">
        <v>963.1</v>
      </c>
      <c r="DP154" s="58">
        <v>0</v>
      </c>
      <c r="DQ154" s="59">
        <v>0</v>
      </c>
      <c r="DR154" s="59">
        <v>63.622817142948008</v>
      </c>
      <c r="DS154" s="59">
        <v>63.661790034440905</v>
      </c>
      <c r="DT154" s="59">
        <v>63.691917733512952</v>
      </c>
      <c r="DU154" s="59">
        <v>63.716154166517555</v>
      </c>
      <c r="DV154" s="59">
        <v>63.729578204843911</v>
      </c>
      <c r="DW154" s="59">
        <v>63.73752158495973</v>
      </c>
      <c r="DX154" s="59">
        <v>63.741733400508203</v>
      </c>
      <c r="DY154" s="59">
        <v>63.743448452679843</v>
      </c>
      <c r="DZ154" s="59">
        <v>63.743675142185765</v>
      </c>
      <c r="EA154" s="59">
        <v>63.743258220806041</v>
      </c>
      <c r="EB154" s="59">
        <v>63.745831113443444</v>
      </c>
      <c r="EC154" s="59">
        <v>63.749287269808917</v>
      </c>
      <c r="ED154" s="59">
        <v>63.753067941041841</v>
      </c>
      <c r="EE154" s="59">
        <v>63.756921569430162</v>
      </c>
      <c r="EF154" s="59">
        <v>63.760596143710742</v>
      </c>
      <c r="EG154" s="59">
        <v>63.764239341252491</v>
      </c>
      <c r="EH154" s="59">
        <v>63.767816902651695</v>
      </c>
      <c r="EI154" s="59">
        <v>63.774961923774924</v>
      </c>
      <c r="EJ154" s="59">
        <v>63.779457150147081</v>
      </c>
      <c r="EK154" s="59">
        <v>63.782532301037108</v>
      </c>
      <c r="EL154" s="59">
        <v>63.78473172696502</v>
      </c>
      <c r="EM154" s="59">
        <v>63.786261424503607</v>
      </c>
      <c r="EN154" s="59">
        <v>63.787745289831683</v>
      </c>
      <c r="EO154" s="59">
        <v>63.789109308964676</v>
      </c>
      <c r="EP154" s="59">
        <v>63.790367202411865</v>
      </c>
      <c r="EQ154" s="72">
        <v>0</v>
      </c>
      <c r="ER154" s="59">
        <v>0</v>
      </c>
      <c r="ES154" s="59">
        <v>0</v>
      </c>
      <c r="ET154" s="59">
        <v>0</v>
      </c>
      <c r="EU154" s="59">
        <v>0</v>
      </c>
      <c r="EV154" s="59">
        <v>0</v>
      </c>
      <c r="EW154" s="59">
        <v>0</v>
      </c>
      <c r="EX154" s="59">
        <v>0</v>
      </c>
      <c r="EY154" s="59">
        <v>0</v>
      </c>
      <c r="EZ154" s="59">
        <v>0</v>
      </c>
      <c r="FA154" s="59">
        <v>0</v>
      </c>
      <c r="FB154" s="59">
        <v>0</v>
      </c>
      <c r="FC154" s="59">
        <v>0</v>
      </c>
      <c r="FD154" s="59">
        <v>0</v>
      </c>
      <c r="FE154" s="59">
        <v>0</v>
      </c>
      <c r="FF154" s="59">
        <v>0</v>
      </c>
      <c r="FG154" s="59">
        <v>0</v>
      </c>
      <c r="FH154" s="59">
        <v>0</v>
      </c>
      <c r="FI154" s="59">
        <v>0</v>
      </c>
      <c r="FJ154" s="59">
        <v>0</v>
      </c>
      <c r="FK154" s="59">
        <v>0</v>
      </c>
      <c r="FL154" s="59">
        <v>0</v>
      </c>
      <c r="FM154" s="59">
        <v>0</v>
      </c>
      <c r="FN154" s="59">
        <v>0</v>
      </c>
      <c r="FO154" s="55">
        <v>0</v>
      </c>
      <c r="FP154" s="58">
        <v>0</v>
      </c>
      <c r="FQ154" s="59">
        <v>0</v>
      </c>
      <c r="FR154" s="59">
        <v>0</v>
      </c>
      <c r="FS154" s="59">
        <v>0</v>
      </c>
      <c r="FT154" s="59">
        <v>0</v>
      </c>
      <c r="FU154" s="59">
        <v>0</v>
      </c>
      <c r="FV154" s="59">
        <v>0</v>
      </c>
      <c r="FW154" s="59">
        <v>0</v>
      </c>
      <c r="FX154" s="59">
        <v>0</v>
      </c>
      <c r="FY154" s="59">
        <v>0</v>
      </c>
      <c r="FZ154" s="59">
        <v>0</v>
      </c>
      <c r="GA154" s="59">
        <v>0</v>
      </c>
      <c r="GB154" s="59">
        <v>0</v>
      </c>
      <c r="GC154" s="59">
        <v>0</v>
      </c>
      <c r="GD154" s="59">
        <v>0</v>
      </c>
      <c r="GE154" s="59">
        <v>0</v>
      </c>
      <c r="GF154" s="59">
        <v>0</v>
      </c>
      <c r="GG154" s="59">
        <v>0</v>
      </c>
      <c r="GH154" s="59">
        <v>0</v>
      </c>
      <c r="GI154" s="59">
        <v>0</v>
      </c>
      <c r="GJ154" s="59">
        <v>0</v>
      </c>
      <c r="GK154" s="59">
        <v>0</v>
      </c>
      <c r="GL154" s="59">
        <v>0</v>
      </c>
      <c r="GM154" s="59">
        <v>0</v>
      </c>
      <c r="GN154" s="55">
        <v>0</v>
      </c>
      <c r="GO154" s="58">
        <v>0</v>
      </c>
      <c r="GP154" s="59">
        <v>0</v>
      </c>
      <c r="GQ154" s="59">
        <v>0</v>
      </c>
      <c r="GR154" s="59">
        <v>0</v>
      </c>
      <c r="GS154" s="59">
        <v>0</v>
      </c>
      <c r="GT154" s="59">
        <v>0</v>
      </c>
      <c r="GU154" s="59">
        <v>0</v>
      </c>
      <c r="GV154" s="59">
        <v>0</v>
      </c>
      <c r="GW154" s="59">
        <v>0</v>
      </c>
      <c r="GX154" s="59">
        <v>0</v>
      </c>
      <c r="GY154" s="59">
        <v>0</v>
      </c>
      <c r="GZ154" s="59">
        <v>0</v>
      </c>
      <c r="HA154" s="59">
        <v>0</v>
      </c>
      <c r="HB154" s="59">
        <v>0</v>
      </c>
      <c r="HC154" s="59">
        <v>0</v>
      </c>
      <c r="HD154" s="59">
        <v>0</v>
      </c>
      <c r="HE154" s="59">
        <v>0</v>
      </c>
      <c r="HF154" s="59">
        <v>0</v>
      </c>
      <c r="HG154" s="59">
        <v>0</v>
      </c>
      <c r="HH154" s="59">
        <v>0</v>
      </c>
      <c r="HI154" s="59">
        <v>0</v>
      </c>
      <c r="HJ154" s="59">
        <v>0</v>
      </c>
      <c r="HK154" s="59">
        <v>0</v>
      </c>
      <c r="HL154" s="59">
        <v>0</v>
      </c>
      <c r="HM154" s="55">
        <v>0</v>
      </c>
      <c r="HN154" s="58">
        <v>0</v>
      </c>
      <c r="HO154" s="59">
        <v>0</v>
      </c>
      <c r="HP154" s="59">
        <v>0</v>
      </c>
      <c r="HQ154" s="59">
        <v>0</v>
      </c>
      <c r="HR154" s="59">
        <v>0</v>
      </c>
      <c r="HS154" s="59">
        <v>0</v>
      </c>
      <c r="HT154" s="59">
        <v>0</v>
      </c>
      <c r="HU154" s="59">
        <v>0</v>
      </c>
      <c r="HV154" s="59">
        <v>0</v>
      </c>
      <c r="HW154" s="59">
        <v>0</v>
      </c>
      <c r="HX154" s="59">
        <v>0</v>
      </c>
      <c r="HY154" s="59">
        <v>0</v>
      </c>
      <c r="HZ154" s="59">
        <v>0</v>
      </c>
      <c r="IA154" s="59">
        <v>0</v>
      </c>
      <c r="IB154" s="59">
        <v>0</v>
      </c>
      <c r="IC154" s="59">
        <v>0</v>
      </c>
      <c r="ID154" s="59">
        <v>0</v>
      </c>
      <c r="IE154" s="59">
        <v>0</v>
      </c>
      <c r="IF154" s="59">
        <v>0</v>
      </c>
      <c r="IG154" s="59">
        <v>0</v>
      </c>
      <c r="IH154" s="59">
        <v>0</v>
      </c>
      <c r="II154" s="59">
        <v>0</v>
      </c>
      <c r="IJ154" s="59">
        <v>0</v>
      </c>
      <c r="IK154" s="59">
        <v>0</v>
      </c>
      <c r="IL154" s="71">
        <v>0</v>
      </c>
      <c r="IM154" s="72">
        <v>0</v>
      </c>
      <c r="IN154" s="59">
        <v>0</v>
      </c>
      <c r="IO154" s="59">
        <v>0</v>
      </c>
      <c r="IP154" s="59">
        <v>0</v>
      </c>
      <c r="IQ154" s="59">
        <v>0</v>
      </c>
      <c r="IR154" s="59">
        <v>0</v>
      </c>
      <c r="IS154" s="59">
        <v>0</v>
      </c>
      <c r="IT154" s="59">
        <v>0</v>
      </c>
      <c r="IU154" s="59">
        <v>0</v>
      </c>
      <c r="IV154" s="59">
        <v>0</v>
      </c>
      <c r="IW154" s="59">
        <v>0</v>
      </c>
      <c r="IX154" s="59">
        <v>0</v>
      </c>
      <c r="IY154" s="59">
        <v>0</v>
      </c>
      <c r="IZ154" s="59">
        <v>0</v>
      </c>
      <c r="JA154" s="59">
        <v>0</v>
      </c>
      <c r="JB154" s="59">
        <v>0</v>
      </c>
      <c r="JC154" s="59">
        <v>0</v>
      </c>
      <c r="JD154" s="59">
        <v>0</v>
      </c>
      <c r="JE154" s="59">
        <v>0</v>
      </c>
      <c r="JF154" s="59">
        <v>0</v>
      </c>
      <c r="JG154" s="59">
        <v>0</v>
      </c>
      <c r="JH154" s="59">
        <v>0</v>
      </c>
      <c r="JI154" s="59">
        <v>0</v>
      </c>
      <c r="JJ154" s="59">
        <v>0</v>
      </c>
      <c r="JK154" s="55">
        <v>0</v>
      </c>
      <c r="JL154" s="58">
        <v>0</v>
      </c>
      <c r="JM154" s="59">
        <v>0</v>
      </c>
      <c r="JN154" s="59">
        <v>0</v>
      </c>
      <c r="JO154" s="59">
        <v>0</v>
      </c>
      <c r="JP154" s="59">
        <v>0</v>
      </c>
      <c r="JQ154" s="59">
        <v>0</v>
      </c>
      <c r="JR154" s="59">
        <v>0</v>
      </c>
      <c r="JS154" s="59">
        <v>0</v>
      </c>
      <c r="JT154" s="59">
        <v>0</v>
      </c>
      <c r="JU154" s="59">
        <v>0</v>
      </c>
      <c r="JV154" s="59">
        <v>0</v>
      </c>
      <c r="JW154" s="59">
        <v>0</v>
      </c>
      <c r="JX154" s="59">
        <v>0</v>
      </c>
      <c r="JY154" s="59">
        <v>0</v>
      </c>
      <c r="JZ154" s="59">
        <v>0</v>
      </c>
      <c r="KA154" s="59">
        <v>0</v>
      </c>
      <c r="KB154" s="59">
        <v>0</v>
      </c>
      <c r="KC154" s="59">
        <v>0</v>
      </c>
      <c r="KD154" s="59">
        <v>0</v>
      </c>
      <c r="KE154" s="59">
        <v>0</v>
      </c>
      <c r="KF154" s="59">
        <v>0</v>
      </c>
      <c r="KG154" s="59">
        <v>0</v>
      </c>
      <c r="KH154" s="59">
        <v>0</v>
      </c>
      <c r="KI154" s="59">
        <v>0</v>
      </c>
      <c r="KJ154" s="55">
        <v>0</v>
      </c>
      <c r="KK154" s="58">
        <v>0</v>
      </c>
      <c r="KL154" s="59">
        <v>0</v>
      </c>
      <c r="KM154" s="59">
        <v>0</v>
      </c>
      <c r="KN154" s="59">
        <v>0</v>
      </c>
      <c r="KO154" s="59">
        <v>0</v>
      </c>
      <c r="KP154" s="59">
        <v>0</v>
      </c>
      <c r="KQ154" s="59">
        <v>0</v>
      </c>
      <c r="KR154" s="59">
        <v>0</v>
      </c>
      <c r="KS154" s="59">
        <v>0</v>
      </c>
      <c r="KT154" s="59">
        <v>0</v>
      </c>
      <c r="KU154" s="59">
        <v>0</v>
      </c>
      <c r="KV154" s="59">
        <v>0</v>
      </c>
      <c r="KW154" s="59">
        <v>0</v>
      </c>
      <c r="KX154" s="59">
        <v>0</v>
      </c>
      <c r="KY154" s="59">
        <v>0</v>
      </c>
      <c r="KZ154" s="59">
        <v>0</v>
      </c>
      <c r="LA154" s="59">
        <v>0</v>
      </c>
      <c r="LB154" s="59">
        <v>0</v>
      </c>
      <c r="LC154" s="59">
        <v>0</v>
      </c>
      <c r="LD154" s="59">
        <v>0</v>
      </c>
      <c r="LE154" s="59">
        <v>0</v>
      </c>
      <c r="LF154" s="59">
        <v>0</v>
      </c>
      <c r="LG154" s="59">
        <v>0</v>
      </c>
      <c r="LH154" s="59">
        <v>0</v>
      </c>
      <c r="LI154" s="55">
        <v>0</v>
      </c>
      <c r="LJ154" s="58">
        <v>0</v>
      </c>
      <c r="LK154" s="59">
        <v>0</v>
      </c>
      <c r="LL154" s="59">
        <v>0</v>
      </c>
      <c r="LM154" s="59">
        <v>0</v>
      </c>
      <c r="LN154" s="59">
        <v>0</v>
      </c>
      <c r="LO154" s="59">
        <v>0</v>
      </c>
      <c r="LP154" s="59">
        <v>0</v>
      </c>
      <c r="LQ154" s="59">
        <v>0</v>
      </c>
      <c r="LR154" s="59">
        <v>0</v>
      </c>
      <c r="LS154" s="59">
        <v>0</v>
      </c>
      <c r="LT154" s="59">
        <v>0</v>
      </c>
      <c r="LU154" s="59">
        <v>0</v>
      </c>
      <c r="LV154" s="59">
        <v>0</v>
      </c>
      <c r="LW154" s="59">
        <v>0</v>
      </c>
      <c r="LX154" s="59">
        <v>0</v>
      </c>
      <c r="LY154" s="59">
        <v>0</v>
      </c>
      <c r="LZ154" s="59">
        <v>0</v>
      </c>
      <c r="MA154" s="59">
        <v>0</v>
      </c>
      <c r="MB154" s="59">
        <v>0</v>
      </c>
      <c r="MC154" s="59">
        <v>0</v>
      </c>
      <c r="MD154" s="59">
        <v>0</v>
      </c>
      <c r="ME154" s="59">
        <v>0</v>
      </c>
      <c r="MF154" s="59">
        <v>0</v>
      </c>
      <c r="MG154" s="59">
        <v>0</v>
      </c>
      <c r="MH154" s="71">
        <v>0</v>
      </c>
      <c r="MI154" s="72">
        <v>0</v>
      </c>
      <c r="MJ154" s="59">
        <v>0</v>
      </c>
      <c r="MK154" s="59">
        <v>0</v>
      </c>
      <c r="ML154" s="59">
        <v>0</v>
      </c>
      <c r="MM154" s="59">
        <v>0</v>
      </c>
      <c r="MN154" s="59">
        <v>0</v>
      </c>
      <c r="MO154" s="59">
        <v>0</v>
      </c>
      <c r="MP154" s="59">
        <v>0</v>
      </c>
      <c r="MQ154" s="59">
        <v>0</v>
      </c>
      <c r="MR154" s="59">
        <v>0</v>
      </c>
      <c r="MS154" s="59">
        <v>0</v>
      </c>
      <c r="MT154" s="59">
        <v>0</v>
      </c>
      <c r="MU154" s="59">
        <v>0</v>
      </c>
      <c r="MV154" s="59">
        <v>0</v>
      </c>
      <c r="MW154" s="59">
        <v>0</v>
      </c>
      <c r="MX154" s="59">
        <v>0</v>
      </c>
      <c r="MY154" s="59">
        <v>0</v>
      </c>
      <c r="MZ154" s="59">
        <v>0</v>
      </c>
      <c r="NA154" s="59">
        <v>0</v>
      </c>
      <c r="NB154" s="59">
        <v>0</v>
      </c>
      <c r="NC154" s="59">
        <v>0</v>
      </c>
      <c r="ND154" s="59">
        <v>0</v>
      </c>
      <c r="NE154" s="59">
        <v>0</v>
      </c>
      <c r="NF154" s="59">
        <v>0</v>
      </c>
      <c r="NG154" s="55">
        <v>0</v>
      </c>
      <c r="NH154" s="58">
        <v>0</v>
      </c>
      <c r="NI154" s="59">
        <v>0</v>
      </c>
      <c r="NJ154" s="59">
        <v>0</v>
      </c>
      <c r="NK154" s="59">
        <v>0</v>
      </c>
      <c r="NL154" s="59">
        <v>0</v>
      </c>
      <c r="NM154" s="59">
        <v>0</v>
      </c>
      <c r="NN154" s="59">
        <v>0</v>
      </c>
      <c r="NO154" s="59">
        <v>0</v>
      </c>
      <c r="NP154" s="59">
        <v>0</v>
      </c>
      <c r="NQ154" s="59">
        <v>0</v>
      </c>
      <c r="NR154" s="59">
        <v>0</v>
      </c>
      <c r="NS154" s="59">
        <v>0</v>
      </c>
      <c r="NT154" s="59">
        <v>0</v>
      </c>
      <c r="NU154" s="59">
        <v>0</v>
      </c>
      <c r="NV154" s="59">
        <v>0</v>
      </c>
      <c r="NW154" s="59">
        <v>0</v>
      </c>
      <c r="NX154" s="59">
        <v>0</v>
      </c>
      <c r="NY154" s="59">
        <v>0</v>
      </c>
      <c r="NZ154" s="59">
        <v>0</v>
      </c>
      <c r="OA154" s="59">
        <v>0</v>
      </c>
      <c r="OB154" s="59">
        <v>0</v>
      </c>
      <c r="OC154" s="59">
        <v>0</v>
      </c>
      <c r="OD154" s="59">
        <v>0</v>
      </c>
      <c r="OE154" s="59">
        <v>0</v>
      </c>
      <c r="OF154" s="55">
        <v>0</v>
      </c>
      <c r="OG154" s="58">
        <v>0</v>
      </c>
      <c r="OH154" s="59">
        <v>0</v>
      </c>
      <c r="OI154" s="59">
        <v>0</v>
      </c>
      <c r="OJ154" s="59">
        <v>0</v>
      </c>
      <c r="OK154" s="59">
        <v>0</v>
      </c>
      <c r="OL154" s="59">
        <v>0</v>
      </c>
      <c r="OM154" s="59">
        <v>0</v>
      </c>
      <c r="ON154" s="59">
        <v>0</v>
      </c>
      <c r="OO154" s="59">
        <v>0</v>
      </c>
      <c r="OP154" s="59">
        <v>0</v>
      </c>
      <c r="OQ154" s="59">
        <v>0</v>
      </c>
      <c r="OR154" s="59">
        <v>0</v>
      </c>
      <c r="OS154" s="59">
        <v>0</v>
      </c>
      <c r="OT154" s="59">
        <v>0</v>
      </c>
      <c r="OU154" s="59">
        <v>0</v>
      </c>
      <c r="OV154" s="59">
        <v>0</v>
      </c>
      <c r="OW154" s="59">
        <v>0</v>
      </c>
      <c r="OX154" s="59">
        <v>0</v>
      </c>
      <c r="OY154" s="59">
        <v>0</v>
      </c>
      <c r="OZ154" s="59">
        <v>0</v>
      </c>
      <c r="PA154" s="59">
        <v>0</v>
      </c>
      <c r="PB154" s="59">
        <v>0</v>
      </c>
      <c r="PC154" s="59">
        <v>0</v>
      </c>
      <c r="PD154" s="59">
        <v>0</v>
      </c>
      <c r="PE154" s="55">
        <v>0</v>
      </c>
      <c r="PF154" s="58">
        <v>0</v>
      </c>
      <c r="PG154" s="59">
        <v>0</v>
      </c>
      <c r="PH154" s="59">
        <v>0</v>
      </c>
      <c r="PI154" s="59">
        <v>0</v>
      </c>
      <c r="PJ154" s="59">
        <v>0</v>
      </c>
      <c r="PK154" s="59">
        <v>0</v>
      </c>
      <c r="PL154" s="59">
        <v>0</v>
      </c>
      <c r="PM154" s="59">
        <v>0</v>
      </c>
      <c r="PN154" s="59">
        <v>0</v>
      </c>
      <c r="PO154" s="59">
        <v>0</v>
      </c>
      <c r="PP154" s="59">
        <v>0</v>
      </c>
      <c r="PQ154" s="59">
        <v>0</v>
      </c>
      <c r="PR154" s="59">
        <v>0</v>
      </c>
      <c r="PS154" s="59">
        <v>0</v>
      </c>
      <c r="PT154" s="59">
        <v>0</v>
      </c>
      <c r="PU154" s="59">
        <v>0</v>
      </c>
      <c r="PV154" s="59">
        <v>0</v>
      </c>
      <c r="PW154" s="59">
        <v>0</v>
      </c>
      <c r="PX154" s="59">
        <v>0</v>
      </c>
      <c r="PY154" s="59">
        <v>0</v>
      </c>
      <c r="PZ154" s="59">
        <v>0</v>
      </c>
      <c r="QA154" s="59">
        <v>0</v>
      </c>
      <c r="QB154" s="59">
        <v>0</v>
      </c>
      <c r="QC154" s="59">
        <v>0</v>
      </c>
      <c r="QD154" s="71">
        <v>0</v>
      </c>
      <c r="QE154" s="72">
        <v>0</v>
      </c>
      <c r="QF154" s="59">
        <v>0</v>
      </c>
      <c r="QG154" s="59">
        <v>0</v>
      </c>
      <c r="QH154" s="59">
        <v>0</v>
      </c>
      <c r="QI154" s="59">
        <v>0</v>
      </c>
      <c r="QJ154" s="59">
        <v>0</v>
      </c>
      <c r="QK154" s="59">
        <v>0</v>
      </c>
      <c r="QL154" s="59">
        <v>0</v>
      </c>
      <c r="QM154" s="59">
        <v>0</v>
      </c>
      <c r="QN154" s="59">
        <v>0</v>
      </c>
      <c r="QO154" s="59">
        <v>0</v>
      </c>
      <c r="QP154" s="59">
        <v>0</v>
      </c>
      <c r="QQ154" s="59">
        <v>0</v>
      </c>
      <c r="QR154" s="59">
        <v>0</v>
      </c>
      <c r="QS154" s="59">
        <v>0</v>
      </c>
      <c r="QT154" s="59">
        <v>0</v>
      </c>
      <c r="QU154" s="59">
        <v>0</v>
      </c>
      <c r="QV154" s="59">
        <v>0</v>
      </c>
      <c r="QW154" s="59">
        <v>0</v>
      </c>
      <c r="QX154" s="59">
        <v>0</v>
      </c>
      <c r="QY154" s="59">
        <v>0</v>
      </c>
      <c r="QZ154" s="59">
        <v>0</v>
      </c>
      <c r="RA154" s="59">
        <v>0</v>
      </c>
      <c r="RB154" s="59">
        <v>0</v>
      </c>
      <c r="RC154" s="55">
        <v>0</v>
      </c>
      <c r="RD154" s="58">
        <v>0</v>
      </c>
      <c r="RE154" s="59">
        <v>0</v>
      </c>
      <c r="RF154" s="59">
        <v>0</v>
      </c>
      <c r="RG154" s="59">
        <v>0</v>
      </c>
      <c r="RH154" s="59">
        <v>0</v>
      </c>
      <c r="RI154" s="59">
        <v>0</v>
      </c>
      <c r="RJ154" s="59">
        <v>0</v>
      </c>
      <c r="RK154" s="59">
        <v>0</v>
      </c>
      <c r="RL154" s="59">
        <v>0</v>
      </c>
      <c r="RM154" s="59">
        <v>0</v>
      </c>
      <c r="RN154" s="59">
        <v>0</v>
      </c>
      <c r="RO154" s="59">
        <v>0</v>
      </c>
      <c r="RP154" s="59">
        <v>0</v>
      </c>
      <c r="RQ154" s="59">
        <v>0</v>
      </c>
      <c r="RR154" s="59">
        <v>0</v>
      </c>
      <c r="RS154" s="59">
        <v>0</v>
      </c>
      <c r="RT154" s="59">
        <v>0</v>
      </c>
      <c r="RU154" s="59">
        <v>0</v>
      </c>
      <c r="RV154" s="59">
        <v>0</v>
      </c>
      <c r="RW154" s="59">
        <v>0</v>
      </c>
      <c r="RX154" s="59">
        <v>0</v>
      </c>
      <c r="RY154" s="59">
        <v>0</v>
      </c>
      <c r="RZ154" s="59">
        <v>0</v>
      </c>
      <c r="SA154" s="59">
        <v>0</v>
      </c>
      <c r="SB154" s="55">
        <v>0</v>
      </c>
      <c r="SC154" s="58">
        <v>0</v>
      </c>
      <c r="SD154" s="59">
        <v>0</v>
      </c>
      <c r="SE154" s="59">
        <v>0</v>
      </c>
      <c r="SF154" s="59">
        <v>0</v>
      </c>
      <c r="SG154" s="59">
        <v>0</v>
      </c>
      <c r="SH154" s="59">
        <v>0</v>
      </c>
      <c r="SI154" s="59">
        <v>0</v>
      </c>
      <c r="SJ154" s="59">
        <v>0</v>
      </c>
      <c r="SK154" s="59">
        <v>0</v>
      </c>
      <c r="SL154" s="59">
        <v>0</v>
      </c>
      <c r="SM154" s="59">
        <v>0</v>
      </c>
      <c r="SN154" s="59">
        <v>0</v>
      </c>
      <c r="SO154" s="59">
        <v>0</v>
      </c>
      <c r="SP154" s="59">
        <v>0</v>
      </c>
      <c r="SQ154" s="59">
        <v>0</v>
      </c>
      <c r="SR154" s="59">
        <v>0</v>
      </c>
      <c r="SS154" s="59">
        <v>0</v>
      </c>
      <c r="ST154" s="59">
        <v>0</v>
      </c>
      <c r="SU154" s="59">
        <v>0</v>
      </c>
      <c r="SV154" s="59">
        <v>0</v>
      </c>
      <c r="SW154" s="59">
        <v>0</v>
      </c>
      <c r="SX154" s="59">
        <v>0</v>
      </c>
      <c r="SY154" s="59">
        <v>0</v>
      </c>
      <c r="SZ154" s="59">
        <v>0</v>
      </c>
      <c r="TA154" s="55">
        <v>0</v>
      </c>
      <c r="TB154" s="58">
        <v>0</v>
      </c>
      <c r="TC154" s="59">
        <v>0</v>
      </c>
      <c r="TD154" s="59">
        <v>0</v>
      </c>
      <c r="TE154" s="59">
        <v>0</v>
      </c>
      <c r="TF154" s="59">
        <v>0</v>
      </c>
      <c r="TG154" s="59">
        <v>0</v>
      </c>
      <c r="TH154" s="59">
        <v>0</v>
      </c>
      <c r="TI154" s="59">
        <v>0</v>
      </c>
      <c r="TJ154" s="59">
        <v>0</v>
      </c>
      <c r="TK154" s="59">
        <v>0</v>
      </c>
      <c r="TL154" s="59">
        <v>0</v>
      </c>
      <c r="TM154" s="59">
        <v>0</v>
      </c>
      <c r="TN154" s="59">
        <v>0</v>
      </c>
      <c r="TO154" s="59">
        <v>0</v>
      </c>
      <c r="TP154" s="59">
        <v>0</v>
      </c>
      <c r="TQ154" s="59">
        <v>0</v>
      </c>
      <c r="TR154" s="59">
        <v>0</v>
      </c>
      <c r="TS154" s="59">
        <v>0</v>
      </c>
      <c r="TT154" s="59">
        <v>0</v>
      </c>
      <c r="TU154" s="59">
        <v>0</v>
      </c>
      <c r="TV154" s="59">
        <v>0</v>
      </c>
      <c r="TW154" s="59">
        <v>0</v>
      </c>
      <c r="TX154" s="59">
        <v>0</v>
      </c>
      <c r="TY154" s="59">
        <v>0</v>
      </c>
      <c r="TZ154" s="71">
        <v>0</v>
      </c>
      <c r="UA154" s="73">
        <v>1260.5214781135548</v>
      </c>
      <c r="UB154" s="53">
        <v>1259.7402329305939</v>
      </c>
      <c r="UC154" s="53">
        <v>1259.1246141427964</v>
      </c>
      <c r="UD154" s="53">
        <v>1258.6109576383228</v>
      </c>
      <c r="UE154" s="53">
        <v>1258.2922918821976</v>
      </c>
      <c r="UF154" s="53">
        <v>1258.0619555469584</v>
      </c>
      <c r="UG154" s="53">
        <v>1257.887727235671</v>
      </c>
      <c r="UH154" s="53">
        <v>1257.7513581925975</v>
      </c>
      <c r="UI154" s="53">
        <v>1257.6417391415757</v>
      </c>
      <c r="UJ154" s="53">
        <v>1257.551719873479</v>
      </c>
      <c r="UK154" s="53">
        <v>1257.4178287997916</v>
      </c>
      <c r="UL154" s="53">
        <v>1257.2870440028937</v>
      </c>
      <c r="UM154" s="53">
        <v>1257.1724347787476</v>
      </c>
      <c r="UN154" s="53">
        <v>1257.077957949313</v>
      </c>
      <c r="UO154" s="53">
        <v>1257.0054205167842</v>
      </c>
      <c r="UP154" s="53">
        <v>1256.9485031793138</v>
      </c>
      <c r="UQ154" s="53">
        <v>1256.9036063590383</v>
      </c>
      <c r="UR154" s="53">
        <v>1256.7969888446796</v>
      </c>
      <c r="US154" s="53">
        <v>1256.7501186959566</v>
      </c>
      <c r="UT154" s="53">
        <v>1256.7280170267732</v>
      </c>
      <c r="UU154" s="53">
        <v>1256.7196579802448</v>
      </c>
      <c r="UV154" s="53">
        <v>1256.721435211354</v>
      </c>
      <c r="UW154" s="53">
        <v>1256.7214352113547</v>
      </c>
      <c r="UX154" s="53">
        <v>1256.7214352113544</v>
      </c>
      <c r="UY154" s="74">
        <v>1256.7214352113544</v>
      </c>
      <c r="UZ154" s="73">
        <v>556.37357011315044</v>
      </c>
      <c r="VA154" s="53">
        <v>556.02874126324616</v>
      </c>
      <c r="VB154" s="53">
        <v>555.75701719607014</v>
      </c>
      <c r="VC154" s="53">
        <v>555.5302976136054</v>
      </c>
      <c r="VD154" s="53">
        <v>555.38964375923899</v>
      </c>
      <c r="VE154" s="53">
        <v>555.28797706700971</v>
      </c>
      <c r="VF154" s="53">
        <v>555.21107553915101</v>
      </c>
      <c r="VG154" s="53">
        <v>555.15088447325877</v>
      </c>
      <c r="VH154" s="53">
        <v>555.10250041647885</v>
      </c>
      <c r="VI154" s="53">
        <v>555.06276738341296</v>
      </c>
      <c r="VJ154" s="53">
        <v>555.0036700526914</v>
      </c>
      <c r="VK154" s="53">
        <v>554.94594378175509</v>
      </c>
      <c r="VL154" s="53">
        <v>554.89535714415058</v>
      </c>
      <c r="VM154" s="53">
        <v>554.85365661639435</v>
      </c>
      <c r="VN154" s="53">
        <v>554.82163977970913</v>
      </c>
      <c r="VO154" s="53">
        <v>554.79651739758424</v>
      </c>
      <c r="VP154" s="53">
        <v>554.77670067520626</v>
      </c>
      <c r="VQ154" s="53">
        <v>554.72964144763239</v>
      </c>
      <c r="VR154" s="53">
        <v>554.70895373034273</v>
      </c>
      <c r="VS154" s="53">
        <v>554.69919841494141</v>
      </c>
      <c r="VT154" s="53">
        <v>554.69550886847946</v>
      </c>
      <c r="VU154" s="53">
        <v>554.69629330923226</v>
      </c>
      <c r="VV154" s="53">
        <v>554.69629330923249</v>
      </c>
      <c r="VW154" s="53">
        <v>554.69629330923237</v>
      </c>
      <c r="VX154" s="74">
        <v>554.69629330923237</v>
      </c>
      <c r="VY154" s="65">
        <f t="shared" si="2"/>
        <v>150</v>
      </c>
    </row>
    <row r="155" spans="1:597">
      <c r="A155" s="51" t="s">
        <v>660</v>
      </c>
      <c r="B155" s="69" t="s">
        <v>2</v>
      </c>
      <c r="C155" t="s">
        <v>659</v>
      </c>
      <c r="D155" t="s">
        <v>661</v>
      </c>
      <c r="E155" t="s">
        <v>727</v>
      </c>
      <c r="F155" t="s">
        <v>694</v>
      </c>
      <c r="G155" t="s">
        <v>664</v>
      </c>
      <c r="H155" t="s">
        <v>942</v>
      </c>
      <c r="I155" t="s">
        <v>666</v>
      </c>
      <c r="J155" t="s">
        <v>1072</v>
      </c>
      <c r="K155" s="5" t="s">
        <v>785</v>
      </c>
      <c r="L155" t="s">
        <v>786</v>
      </c>
      <c r="M155">
        <v>10</v>
      </c>
      <c r="N155" s="52">
        <v>2.5442853827955805</v>
      </c>
      <c r="O155" s="52">
        <v>0</v>
      </c>
      <c r="P155" s="52">
        <v>0</v>
      </c>
      <c r="Q155" s="53">
        <v>5.2</v>
      </c>
      <c r="R155" s="53">
        <v>0</v>
      </c>
      <c r="S155" s="53">
        <v>0</v>
      </c>
      <c r="T155" s="53">
        <v>0</v>
      </c>
      <c r="U155" s="53">
        <v>0.3017295617066722</v>
      </c>
      <c r="V155" s="53">
        <v>0.25</v>
      </c>
      <c r="W155" s="2" t="s">
        <v>944</v>
      </c>
      <c r="X155" s="54">
        <v>0.85</v>
      </c>
      <c r="Y155" s="54">
        <v>0.85</v>
      </c>
      <c r="Z155" t="s">
        <v>776</v>
      </c>
      <c r="AA155" t="s">
        <v>926</v>
      </c>
      <c r="AB155" s="54">
        <v>0.75438784111321266</v>
      </c>
      <c r="AC155" t="s">
        <v>778</v>
      </c>
      <c r="AD155" s="54">
        <v>0</v>
      </c>
      <c r="AE155" s="53">
        <v>333.3067143432342</v>
      </c>
      <c r="AG155" s="53">
        <v>147.11613393478686</v>
      </c>
      <c r="AI155" s="55">
        <v>0</v>
      </c>
      <c r="AJ155" s="5" t="s">
        <v>945</v>
      </c>
      <c r="AK155" t="s">
        <v>945</v>
      </c>
      <c r="AL155" s="1" t="s">
        <v>945</v>
      </c>
      <c r="AM155" s="5" t="s">
        <v>785</v>
      </c>
      <c r="AN155" t="s">
        <v>785</v>
      </c>
      <c r="AO155" t="s">
        <v>785</v>
      </c>
      <c r="AP155" t="s">
        <v>785</v>
      </c>
      <c r="AQ155" t="s">
        <v>785</v>
      </c>
      <c r="AR155" t="s">
        <v>785</v>
      </c>
      <c r="AS155" t="s">
        <v>785</v>
      </c>
      <c r="AT155" t="s">
        <v>785</v>
      </c>
      <c r="AU155" t="s">
        <v>785</v>
      </c>
      <c r="AV155" t="s">
        <v>785</v>
      </c>
      <c r="AW155" t="s">
        <v>785</v>
      </c>
      <c r="AX155" t="s">
        <v>785</v>
      </c>
      <c r="AY155" t="s">
        <v>785</v>
      </c>
      <c r="AZ155" t="s">
        <v>785</v>
      </c>
      <c r="BA155" t="s">
        <v>785</v>
      </c>
      <c r="BB155" t="s">
        <v>785</v>
      </c>
      <c r="BC155" t="s">
        <v>785</v>
      </c>
      <c r="BD155" t="s">
        <v>785</v>
      </c>
      <c r="BE155" t="s">
        <v>785</v>
      </c>
      <c r="BF155" t="s">
        <v>785</v>
      </c>
      <c r="BG155" t="s">
        <v>785</v>
      </c>
      <c r="BH155" t="s">
        <v>785</v>
      </c>
      <c r="BI155" t="s">
        <v>785</v>
      </c>
      <c r="BJ155" t="s">
        <v>785</v>
      </c>
      <c r="BK155" t="s">
        <v>785</v>
      </c>
      <c r="BL155" t="s">
        <v>785</v>
      </c>
      <c r="BM155" s="1" t="s">
        <v>785</v>
      </c>
      <c r="BN155" s="5" t="s">
        <v>786</v>
      </c>
      <c r="BO155" t="s">
        <v>786</v>
      </c>
      <c r="BP155" t="s">
        <v>786</v>
      </c>
      <c r="BQ155" t="s">
        <v>786</v>
      </c>
      <c r="BR155" t="s">
        <v>786</v>
      </c>
      <c r="BS155" t="s">
        <v>786</v>
      </c>
      <c r="BT155" t="s">
        <v>786</v>
      </c>
      <c r="BU155" t="s">
        <v>786</v>
      </c>
      <c r="BV155" t="s">
        <v>786</v>
      </c>
      <c r="BW155" t="s">
        <v>786</v>
      </c>
      <c r="BX155" t="s">
        <v>786</v>
      </c>
      <c r="BY155" t="s">
        <v>786</v>
      </c>
      <c r="BZ155" t="s">
        <v>786</v>
      </c>
      <c r="CA155" t="s">
        <v>786</v>
      </c>
      <c r="CB155" t="s">
        <v>786</v>
      </c>
      <c r="CC155" t="s">
        <v>786</v>
      </c>
      <c r="CD155" t="s">
        <v>786</v>
      </c>
      <c r="CE155" t="s">
        <v>786</v>
      </c>
      <c r="CF155" t="s">
        <v>786</v>
      </c>
      <c r="CG155" t="s">
        <v>786</v>
      </c>
      <c r="CH155" t="s">
        <v>786</v>
      </c>
      <c r="CI155" t="s">
        <v>786</v>
      </c>
      <c r="CJ155" t="s">
        <v>786</v>
      </c>
      <c r="CK155" t="s">
        <v>786</v>
      </c>
      <c r="CL155" t="s">
        <v>786</v>
      </c>
      <c r="CM155" t="s">
        <v>786</v>
      </c>
      <c r="CN155" s="1" t="s">
        <v>786</v>
      </c>
      <c r="CO155" s="56">
        <v>5.2</v>
      </c>
      <c r="CP155" s="53">
        <v>5.2</v>
      </c>
      <c r="CQ155" s="53">
        <v>5.2</v>
      </c>
      <c r="CR155" s="53">
        <v>5.2</v>
      </c>
      <c r="CS155" s="53">
        <v>5.2</v>
      </c>
      <c r="CT155" s="53">
        <v>5.2</v>
      </c>
      <c r="CU155" s="53">
        <v>5.2</v>
      </c>
      <c r="CV155" s="53">
        <v>5.2</v>
      </c>
      <c r="CW155" s="53">
        <v>5.2</v>
      </c>
      <c r="CX155" s="53">
        <v>5.2</v>
      </c>
      <c r="CY155" s="53">
        <v>5.2</v>
      </c>
      <c r="CZ155" s="53">
        <v>5.2</v>
      </c>
      <c r="DA155" s="53">
        <v>5.2</v>
      </c>
      <c r="DB155" s="53">
        <v>5.2</v>
      </c>
      <c r="DC155" s="53">
        <v>5.2</v>
      </c>
      <c r="DD155" s="53">
        <v>5.2</v>
      </c>
      <c r="DE155" s="53">
        <v>5.2</v>
      </c>
      <c r="DF155" s="53">
        <v>5.2</v>
      </c>
      <c r="DG155" s="53">
        <v>5.2</v>
      </c>
      <c r="DH155" s="53">
        <v>5.2</v>
      </c>
      <c r="DI155" s="53">
        <v>5.2</v>
      </c>
      <c r="DJ155" s="53">
        <v>5.2</v>
      </c>
      <c r="DK155" s="53">
        <v>5.2</v>
      </c>
      <c r="DL155" s="53">
        <v>5.2</v>
      </c>
      <c r="DM155" s="53">
        <v>5.2</v>
      </c>
      <c r="DN155" s="53">
        <v>5.2</v>
      </c>
      <c r="DO155" s="57">
        <v>5.2</v>
      </c>
      <c r="DP155" s="58">
        <v>0</v>
      </c>
      <c r="DQ155" s="59">
        <v>0</v>
      </c>
      <c r="DR155" s="59">
        <v>2.5457773297438719</v>
      </c>
      <c r="DS155" s="59">
        <v>2.5473561284705948</v>
      </c>
      <c r="DT155" s="59">
        <v>2.5486015971670875</v>
      </c>
      <c r="DU155" s="59">
        <v>2.5496417166573493</v>
      </c>
      <c r="DV155" s="59">
        <v>2.5502874199734453</v>
      </c>
      <c r="DW155" s="59">
        <v>2.5507543475802561</v>
      </c>
      <c r="DX155" s="59">
        <v>2.5511076490815472</v>
      </c>
      <c r="DY155" s="59">
        <v>2.5513842475575625</v>
      </c>
      <c r="DZ155" s="59">
        <v>2.5516066322886872</v>
      </c>
      <c r="EA155" s="59">
        <v>2.5517892838312677</v>
      </c>
      <c r="EB155" s="59">
        <v>2.5520610008367144</v>
      </c>
      <c r="EC155" s="59">
        <v>2.5523264698728081</v>
      </c>
      <c r="ED155" s="59">
        <v>2.5525591508864758</v>
      </c>
      <c r="EE155" s="59">
        <v>2.5527509907751602</v>
      </c>
      <c r="EF155" s="59">
        <v>2.5528983012001856</v>
      </c>
      <c r="EG155" s="59">
        <v>2.5530139019378209</v>
      </c>
      <c r="EH155" s="59">
        <v>2.5531050960482813</v>
      </c>
      <c r="EI155" s="59">
        <v>2.5533216829128684</v>
      </c>
      <c r="EJ155" s="59">
        <v>2.5534169083401319</v>
      </c>
      <c r="EK155" s="59">
        <v>2.5534618144574708</v>
      </c>
      <c r="EL155" s="59">
        <v>2.5534787987594028</v>
      </c>
      <c r="EM155" s="59">
        <v>2.5534751876791502</v>
      </c>
      <c r="EN155" s="59">
        <v>2.5534751876791488</v>
      </c>
      <c r="EO155" s="59">
        <v>2.5534751876791497</v>
      </c>
      <c r="EP155" s="59">
        <v>2.5534751876791497</v>
      </c>
      <c r="EQ155" s="72">
        <v>0</v>
      </c>
      <c r="ER155" s="59">
        <v>0</v>
      </c>
      <c r="ES155" s="59">
        <v>0</v>
      </c>
      <c r="ET155" s="59">
        <v>0</v>
      </c>
      <c r="EU155" s="59">
        <v>0</v>
      </c>
      <c r="EV155" s="59">
        <v>0</v>
      </c>
      <c r="EW155" s="59">
        <v>0</v>
      </c>
      <c r="EX155" s="59">
        <v>0</v>
      </c>
      <c r="EY155" s="59">
        <v>0</v>
      </c>
      <c r="EZ155" s="59">
        <v>0</v>
      </c>
      <c r="FA155" s="59">
        <v>0</v>
      </c>
      <c r="FB155" s="59">
        <v>0</v>
      </c>
      <c r="FC155" s="59">
        <v>0</v>
      </c>
      <c r="FD155" s="59">
        <v>0</v>
      </c>
      <c r="FE155" s="59">
        <v>0</v>
      </c>
      <c r="FF155" s="59">
        <v>0</v>
      </c>
      <c r="FG155" s="59">
        <v>0</v>
      </c>
      <c r="FH155" s="59">
        <v>0</v>
      </c>
      <c r="FI155" s="59">
        <v>0</v>
      </c>
      <c r="FJ155" s="59">
        <v>0</v>
      </c>
      <c r="FK155" s="59">
        <v>0</v>
      </c>
      <c r="FL155" s="59">
        <v>0</v>
      </c>
      <c r="FM155" s="59">
        <v>0</v>
      </c>
      <c r="FN155" s="59">
        <v>0</v>
      </c>
      <c r="FO155" s="55">
        <v>0</v>
      </c>
      <c r="FP155" s="58">
        <v>0</v>
      </c>
      <c r="FQ155" s="59">
        <v>0</v>
      </c>
      <c r="FR155" s="59">
        <v>0</v>
      </c>
      <c r="FS155" s="59">
        <v>0</v>
      </c>
      <c r="FT155" s="59">
        <v>0</v>
      </c>
      <c r="FU155" s="59">
        <v>0</v>
      </c>
      <c r="FV155" s="59">
        <v>0</v>
      </c>
      <c r="FW155" s="59">
        <v>0</v>
      </c>
      <c r="FX155" s="59">
        <v>0</v>
      </c>
      <c r="FY155" s="59">
        <v>0</v>
      </c>
      <c r="FZ155" s="59">
        <v>0</v>
      </c>
      <c r="GA155" s="59">
        <v>0</v>
      </c>
      <c r="GB155" s="59">
        <v>0</v>
      </c>
      <c r="GC155" s="59">
        <v>0</v>
      </c>
      <c r="GD155" s="59">
        <v>0</v>
      </c>
      <c r="GE155" s="59">
        <v>0</v>
      </c>
      <c r="GF155" s="59">
        <v>0</v>
      </c>
      <c r="GG155" s="59">
        <v>0</v>
      </c>
      <c r="GH155" s="59">
        <v>0</v>
      </c>
      <c r="GI155" s="59">
        <v>0</v>
      </c>
      <c r="GJ155" s="59">
        <v>0</v>
      </c>
      <c r="GK155" s="59">
        <v>0</v>
      </c>
      <c r="GL155" s="59">
        <v>0</v>
      </c>
      <c r="GM155" s="59">
        <v>0</v>
      </c>
      <c r="GN155" s="55">
        <v>0</v>
      </c>
      <c r="GO155" s="58">
        <v>0</v>
      </c>
      <c r="GP155" s="59">
        <v>0</v>
      </c>
      <c r="GQ155" s="59">
        <v>0</v>
      </c>
      <c r="GR155" s="59">
        <v>0</v>
      </c>
      <c r="GS155" s="59">
        <v>0</v>
      </c>
      <c r="GT155" s="59">
        <v>0</v>
      </c>
      <c r="GU155" s="59">
        <v>0</v>
      </c>
      <c r="GV155" s="59">
        <v>0</v>
      </c>
      <c r="GW155" s="59">
        <v>0</v>
      </c>
      <c r="GX155" s="59">
        <v>0</v>
      </c>
      <c r="GY155" s="59">
        <v>0</v>
      </c>
      <c r="GZ155" s="59">
        <v>0</v>
      </c>
      <c r="HA155" s="59">
        <v>0</v>
      </c>
      <c r="HB155" s="59">
        <v>0</v>
      </c>
      <c r="HC155" s="59">
        <v>0</v>
      </c>
      <c r="HD155" s="59">
        <v>0</v>
      </c>
      <c r="HE155" s="59">
        <v>0</v>
      </c>
      <c r="HF155" s="59">
        <v>0</v>
      </c>
      <c r="HG155" s="59">
        <v>0</v>
      </c>
      <c r="HH155" s="59">
        <v>0</v>
      </c>
      <c r="HI155" s="59">
        <v>0</v>
      </c>
      <c r="HJ155" s="59">
        <v>0</v>
      </c>
      <c r="HK155" s="59">
        <v>0</v>
      </c>
      <c r="HL155" s="59">
        <v>0</v>
      </c>
      <c r="HM155" s="55">
        <v>0</v>
      </c>
      <c r="HN155" s="58">
        <v>0</v>
      </c>
      <c r="HO155" s="59">
        <v>0</v>
      </c>
      <c r="HP155" s="59">
        <v>0</v>
      </c>
      <c r="HQ155" s="59">
        <v>0</v>
      </c>
      <c r="HR155" s="59">
        <v>0</v>
      </c>
      <c r="HS155" s="59">
        <v>0</v>
      </c>
      <c r="HT155" s="59">
        <v>0</v>
      </c>
      <c r="HU155" s="59">
        <v>0</v>
      </c>
      <c r="HV155" s="59">
        <v>0</v>
      </c>
      <c r="HW155" s="59">
        <v>0</v>
      </c>
      <c r="HX155" s="59">
        <v>0</v>
      </c>
      <c r="HY155" s="59">
        <v>0</v>
      </c>
      <c r="HZ155" s="59">
        <v>0</v>
      </c>
      <c r="IA155" s="59">
        <v>0</v>
      </c>
      <c r="IB155" s="59">
        <v>0</v>
      </c>
      <c r="IC155" s="59">
        <v>0</v>
      </c>
      <c r="ID155" s="59">
        <v>0</v>
      </c>
      <c r="IE155" s="59">
        <v>0</v>
      </c>
      <c r="IF155" s="59">
        <v>0</v>
      </c>
      <c r="IG155" s="59">
        <v>0</v>
      </c>
      <c r="IH155" s="59">
        <v>0</v>
      </c>
      <c r="II155" s="59">
        <v>0</v>
      </c>
      <c r="IJ155" s="59">
        <v>0</v>
      </c>
      <c r="IK155" s="59">
        <v>0</v>
      </c>
      <c r="IL155" s="71">
        <v>0</v>
      </c>
      <c r="IM155" s="72">
        <v>0</v>
      </c>
      <c r="IN155" s="59">
        <v>0</v>
      </c>
      <c r="IO155" s="59">
        <v>0</v>
      </c>
      <c r="IP155" s="59">
        <v>0</v>
      </c>
      <c r="IQ155" s="59">
        <v>0</v>
      </c>
      <c r="IR155" s="59">
        <v>0</v>
      </c>
      <c r="IS155" s="59">
        <v>0</v>
      </c>
      <c r="IT155" s="59">
        <v>0</v>
      </c>
      <c r="IU155" s="59">
        <v>0</v>
      </c>
      <c r="IV155" s="59">
        <v>0</v>
      </c>
      <c r="IW155" s="59">
        <v>0</v>
      </c>
      <c r="IX155" s="59">
        <v>0</v>
      </c>
      <c r="IY155" s="59">
        <v>0</v>
      </c>
      <c r="IZ155" s="59">
        <v>0</v>
      </c>
      <c r="JA155" s="59">
        <v>0</v>
      </c>
      <c r="JB155" s="59">
        <v>0</v>
      </c>
      <c r="JC155" s="59">
        <v>0</v>
      </c>
      <c r="JD155" s="59">
        <v>0</v>
      </c>
      <c r="JE155" s="59">
        <v>0</v>
      </c>
      <c r="JF155" s="59">
        <v>0</v>
      </c>
      <c r="JG155" s="59">
        <v>0</v>
      </c>
      <c r="JH155" s="59">
        <v>0</v>
      </c>
      <c r="JI155" s="59">
        <v>0</v>
      </c>
      <c r="JJ155" s="59">
        <v>0</v>
      </c>
      <c r="JK155" s="55">
        <v>0</v>
      </c>
      <c r="JL155" s="58">
        <v>0</v>
      </c>
      <c r="JM155" s="59">
        <v>0</v>
      </c>
      <c r="JN155" s="59">
        <v>0</v>
      </c>
      <c r="JO155" s="59">
        <v>0</v>
      </c>
      <c r="JP155" s="59">
        <v>0</v>
      </c>
      <c r="JQ155" s="59">
        <v>0</v>
      </c>
      <c r="JR155" s="59">
        <v>0</v>
      </c>
      <c r="JS155" s="59">
        <v>0</v>
      </c>
      <c r="JT155" s="59">
        <v>0</v>
      </c>
      <c r="JU155" s="59">
        <v>0</v>
      </c>
      <c r="JV155" s="59">
        <v>0</v>
      </c>
      <c r="JW155" s="59">
        <v>0</v>
      </c>
      <c r="JX155" s="59">
        <v>0</v>
      </c>
      <c r="JY155" s="59">
        <v>0</v>
      </c>
      <c r="JZ155" s="59">
        <v>0</v>
      </c>
      <c r="KA155" s="59">
        <v>0</v>
      </c>
      <c r="KB155" s="59">
        <v>0</v>
      </c>
      <c r="KC155" s="59">
        <v>0</v>
      </c>
      <c r="KD155" s="59">
        <v>0</v>
      </c>
      <c r="KE155" s="59">
        <v>0</v>
      </c>
      <c r="KF155" s="59">
        <v>0</v>
      </c>
      <c r="KG155" s="59">
        <v>0</v>
      </c>
      <c r="KH155" s="59">
        <v>0</v>
      </c>
      <c r="KI155" s="59">
        <v>0</v>
      </c>
      <c r="KJ155" s="55">
        <v>0</v>
      </c>
      <c r="KK155" s="58">
        <v>0</v>
      </c>
      <c r="KL155" s="59">
        <v>0</v>
      </c>
      <c r="KM155" s="59">
        <v>0</v>
      </c>
      <c r="KN155" s="59">
        <v>0</v>
      </c>
      <c r="KO155" s="59">
        <v>0</v>
      </c>
      <c r="KP155" s="59">
        <v>0</v>
      </c>
      <c r="KQ155" s="59">
        <v>0</v>
      </c>
      <c r="KR155" s="59">
        <v>0</v>
      </c>
      <c r="KS155" s="59">
        <v>0</v>
      </c>
      <c r="KT155" s="59">
        <v>0</v>
      </c>
      <c r="KU155" s="59">
        <v>0</v>
      </c>
      <c r="KV155" s="59">
        <v>0</v>
      </c>
      <c r="KW155" s="59">
        <v>0</v>
      </c>
      <c r="KX155" s="59">
        <v>0</v>
      </c>
      <c r="KY155" s="59">
        <v>0</v>
      </c>
      <c r="KZ155" s="59">
        <v>0</v>
      </c>
      <c r="LA155" s="59">
        <v>0</v>
      </c>
      <c r="LB155" s="59">
        <v>0</v>
      </c>
      <c r="LC155" s="59">
        <v>0</v>
      </c>
      <c r="LD155" s="59">
        <v>0</v>
      </c>
      <c r="LE155" s="59">
        <v>0</v>
      </c>
      <c r="LF155" s="59">
        <v>0</v>
      </c>
      <c r="LG155" s="59">
        <v>0</v>
      </c>
      <c r="LH155" s="59">
        <v>0</v>
      </c>
      <c r="LI155" s="55">
        <v>0</v>
      </c>
      <c r="LJ155" s="58">
        <v>0</v>
      </c>
      <c r="LK155" s="59">
        <v>0</v>
      </c>
      <c r="LL155" s="59">
        <v>0</v>
      </c>
      <c r="LM155" s="59">
        <v>0</v>
      </c>
      <c r="LN155" s="59">
        <v>0</v>
      </c>
      <c r="LO155" s="59">
        <v>0</v>
      </c>
      <c r="LP155" s="59">
        <v>0</v>
      </c>
      <c r="LQ155" s="59">
        <v>0</v>
      </c>
      <c r="LR155" s="59">
        <v>0</v>
      </c>
      <c r="LS155" s="59">
        <v>0</v>
      </c>
      <c r="LT155" s="59">
        <v>0</v>
      </c>
      <c r="LU155" s="59">
        <v>0</v>
      </c>
      <c r="LV155" s="59">
        <v>0</v>
      </c>
      <c r="LW155" s="59">
        <v>0</v>
      </c>
      <c r="LX155" s="59">
        <v>0</v>
      </c>
      <c r="LY155" s="59">
        <v>0</v>
      </c>
      <c r="LZ155" s="59">
        <v>0</v>
      </c>
      <c r="MA155" s="59">
        <v>0</v>
      </c>
      <c r="MB155" s="59">
        <v>0</v>
      </c>
      <c r="MC155" s="59">
        <v>0</v>
      </c>
      <c r="MD155" s="59">
        <v>0</v>
      </c>
      <c r="ME155" s="59">
        <v>0</v>
      </c>
      <c r="MF155" s="59">
        <v>0</v>
      </c>
      <c r="MG155" s="59">
        <v>0</v>
      </c>
      <c r="MH155" s="71">
        <v>0</v>
      </c>
      <c r="MI155" s="72">
        <v>0</v>
      </c>
      <c r="MJ155" s="59">
        <v>0</v>
      </c>
      <c r="MK155" s="59">
        <v>0</v>
      </c>
      <c r="ML155" s="59">
        <v>0</v>
      </c>
      <c r="MM155" s="59">
        <v>0</v>
      </c>
      <c r="MN155" s="59">
        <v>0</v>
      </c>
      <c r="MO155" s="59">
        <v>0</v>
      </c>
      <c r="MP155" s="59">
        <v>0</v>
      </c>
      <c r="MQ155" s="59">
        <v>0</v>
      </c>
      <c r="MR155" s="59">
        <v>0</v>
      </c>
      <c r="MS155" s="59">
        <v>0</v>
      </c>
      <c r="MT155" s="59">
        <v>0</v>
      </c>
      <c r="MU155" s="59">
        <v>0</v>
      </c>
      <c r="MV155" s="59">
        <v>0</v>
      </c>
      <c r="MW155" s="59">
        <v>0</v>
      </c>
      <c r="MX155" s="59">
        <v>0</v>
      </c>
      <c r="MY155" s="59">
        <v>0</v>
      </c>
      <c r="MZ155" s="59">
        <v>0</v>
      </c>
      <c r="NA155" s="59">
        <v>0</v>
      </c>
      <c r="NB155" s="59">
        <v>0</v>
      </c>
      <c r="NC155" s="59">
        <v>0</v>
      </c>
      <c r="ND155" s="59">
        <v>0</v>
      </c>
      <c r="NE155" s="59">
        <v>0</v>
      </c>
      <c r="NF155" s="59">
        <v>0</v>
      </c>
      <c r="NG155" s="55">
        <v>0</v>
      </c>
      <c r="NH155" s="58">
        <v>0</v>
      </c>
      <c r="NI155" s="59">
        <v>0</v>
      </c>
      <c r="NJ155" s="59">
        <v>0</v>
      </c>
      <c r="NK155" s="59">
        <v>0</v>
      </c>
      <c r="NL155" s="59">
        <v>0</v>
      </c>
      <c r="NM155" s="59">
        <v>0</v>
      </c>
      <c r="NN155" s="59">
        <v>0</v>
      </c>
      <c r="NO155" s="59">
        <v>0</v>
      </c>
      <c r="NP155" s="59">
        <v>0</v>
      </c>
      <c r="NQ155" s="59">
        <v>0</v>
      </c>
      <c r="NR155" s="59">
        <v>0</v>
      </c>
      <c r="NS155" s="59">
        <v>0</v>
      </c>
      <c r="NT155" s="59">
        <v>0</v>
      </c>
      <c r="NU155" s="59">
        <v>0</v>
      </c>
      <c r="NV155" s="59">
        <v>0</v>
      </c>
      <c r="NW155" s="59">
        <v>0</v>
      </c>
      <c r="NX155" s="59">
        <v>0</v>
      </c>
      <c r="NY155" s="59">
        <v>0</v>
      </c>
      <c r="NZ155" s="59">
        <v>0</v>
      </c>
      <c r="OA155" s="59">
        <v>0</v>
      </c>
      <c r="OB155" s="59">
        <v>0</v>
      </c>
      <c r="OC155" s="59">
        <v>0</v>
      </c>
      <c r="OD155" s="59">
        <v>0</v>
      </c>
      <c r="OE155" s="59">
        <v>0</v>
      </c>
      <c r="OF155" s="55">
        <v>0</v>
      </c>
      <c r="OG155" s="58">
        <v>0</v>
      </c>
      <c r="OH155" s="59">
        <v>0</v>
      </c>
      <c r="OI155" s="59">
        <v>0</v>
      </c>
      <c r="OJ155" s="59">
        <v>0</v>
      </c>
      <c r="OK155" s="59">
        <v>0</v>
      </c>
      <c r="OL155" s="59">
        <v>0</v>
      </c>
      <c r="OM155" s="59">
        <v>0</v>
      </c>
      <c r="ON155" s="59">
        <v>0</v>
      </c>
      <c r="OO155" s="59">
        <v>0</v>
      </c>
      <c r="OP155" s="59">
        <v>0</v>
      </c>
      <c r="OQ155" s="59">
        <v>0</v>
      </c>
      <c r="OR155" s="59">
        <v>0</v>
      </c>
      <c r="OS155" s="59">
        <v>0</v>
      </c>
      <c r="OT155" s="59">
        <v>0</v>
      </c>
      <c r="OU155" s="59">
        <v>0</v>
      </c>
      <c r="OV155" s="59">
        <v>0</v>
      </c>
      <c r="OW155" s="59">
        <v>0</v>
      </c>
      <c r="OX155" s="59">
        <v>0</v>
      </c>
      <c r="OY155" s="59">
        <v>0</v>
      </c>
      <c r="OZ155" s="59">
        <v>0</v>
      </c>
      <c r="PA155" s="59">
        <v>0</v>
      </c>
      <c r="PB155" s="59">
        <v>0</v>
      </c>
      <c r="PC155" s="59">
        <v>0</v>
      </c>
      <c r="PD155" s="59">
        <v>0</v>
      </c>
      <c r="PE155" s="55">
        <v>0</v>
      </c>
      <c r="PF155" s="58">
        <v>0</v>
      </c>
      <c r="PG155" s="59">
        <v>0</v>
      </c>
      <c r="PH155" s="59">
        <v>0</v>
      </c>
      <c r="PI155" s="59">
        <v>0</v>
      </c>
      <c r="PJ155" s="59">
        <v>0</v>
      </c>
      <c r="PK155" s="59">
        <v>0</v>
      </c>
      <c r="PL155" s="59">
        <v>0</v>
      </c>
      <c r="PM155" s="59">
        <v>0</v>
      </c>
      <c r="PN155" s="59">
        <v>0</v>
      </c>
      <c r="PO155" s="59">
        <v>0</v>
      </c>
      <c r="PP155" s="59">
        <v>0</v>
      </c>
      <c r="PQ155" s="59">
        <v>0</v>
      </c>
      <c r="PR155" s="59">
        <v>0</v>
      </c>
      <c r="PS155" s="59">
        <v>0</v>
      </c>
      <c r="PT155" s="59">
        <v>0</v>
      </c>
      <c r="PU155" s="59">
        <v>0</v>
      </c>
      <c r="PV155" s="59">
        <v>0</v>
      </c>
      <c r="PW155" s="59">
        <v>0</v>
      </c>
      <c r="PX155" s="59">
        <v>0</v>
      </c>
      <c r="PY155" s="59">
        <v>0</v>
      </c>
      <c r="PZ155" s="59">
        <v>0</v>
      </c>
      <c r="QA155" s="59">
        <v>0</v>
      </c>
      <c r="QB155" s="59">
        <v>0</v>
      </c>
      <c r="QC155" s="59">
        <v>0</v>
      </c>
      <c r="QD155" s="71">
        <v>0</v>
      </c>
      <c r="QE155" s="72">
        <v>0</v>
      </c>
      <c r="QF155" s="59">
        <v>0</v>
      </c>
      <c r="QG155" s="59">
        <v>0</v>
      </c>
      <c r="QH155" s="59">
        <v>0</v>
      </c>
      <c r="QI155" s="59">
        <v>0</v>
      </c>
      <c r="QJ155" s="59">
        <v>0</v>
      </c>
      <c r="QK155" s="59">
        <v>0</v>
      </c>
      <c r="QL155" s="59">
        <v>0</v>
      </c>
      <c r="QM155" s="59">
        <v>0</v>
      </c>
      <c r="QN155" s="59">
        <v>0</v>
      </c>
      <c r="QO155" s="59">
        <v>0</v>
      </c>
      <c r="QP155" s="59">
        <v>0</v>
      </c>
      <c r="QQ155" s="59">
        <v>0</v>
      </c>
      <c r="QR155" s="59">
        <v>0</v>
      </c>
      <c r="QS155" s="59">
        <v>0</v>
      </c>
      <c r="QT155" s="59">
        <v>0</v>
      </c>
      <c r="QU155" s="59">
        <v>0</v>
      </c>
      <c r="QV155" s="59">
        <v>0</v>
      </c>
      <c r="QW155" s="59">
        <v>0</v>
      </c>
      <c r="QX155" s="59">
        <v>0</v>
      </c>
      <c r="QY155" s="59">
        <v>0</v>
      </c>
      <c r="QZ155" s="59">
        <v>0</v>
      </c>
      <c r="RA155" s="59">
        <v>0</v>
      </c>
      <c r="RB155" s="59">
        <v>0</v>
      </c>
      <c r="RC155" s="55">
        <v>0</v>
      </c>
      <c r="RD155" s="58">
        <v>0</v>
      </c>
      <c r="RE155" s="59">
        <v>0</v>
      </c>
      <c r="RF155" s="59">
        <v>0</v>
      </c>
      <c r="RG155" s="59">
        <v>0</v>
      </c>
      <c r="RH155" s="59">
        <v>0</v>
      </c>
      <c r="RI155" s="59">
        <v>0</v>
      </c>
      <c r="RJ155" s="59">
        <v>0</v>
      </c>
      <c r="RK155" s="59">
        <v>0</v>
      </c>
      <c r="RL155" s="59">
        <v>0</v>
      </c>
      <c r="RM155" s="59">
        <v>0</v>
      </c>
      <c r="RN155" s="59">
        <v>0</v>
      </c>
      <c r="RO155" s="59">
        <v>0</v>
      </c>
      <c r="RP155" s="59">
        <v>0</v>
      </c>
      <c r="RQ155" s="59">
        <v>0</v>
      </c>
      <c r="RR155" s="59">
        <v>0</v>
      </c>
      <c r="RS155" s="59">
        <v>0</v>
      </c>
      <c r="RT155" s="59">
        <v>0</v>
      </c>
      <c r="RU155" s="59">
        <v>0</v>
      </c>
      <c r="RV155" s="59">
        <v>0</v>
      </c>
      <c r="RW155" s="59">
        <v>0</v>
      </c>
      <c r="RX155" s="59">
        <v>0</v>
      </c>
      <c r="RY155" s="59">
        <v>0</v>
      </c>
      <c r="RZ155" s="59">
        <v>0</v>
      </c>
      <c r="SA155" s="59">
        <v>0</v>
      </c>
      <c r="SB155" s="55">
        <v>0</v>
      </c>
      <c r="SC155" s="58">
        <v>0</v>
      </c>
      <c r="SD155" s="59">
        <v>0</v>
      </c>
      <c r="SE155" s="59">
        <v>0</v>
      </c>
      <c r="SF155" s="59">
        <v>0</v>
      </c>
      <c r="SG155" s="59">
        <v>0</v>
      </c>
      <c r="SH155" s="59">
        <v>0</v>
      </c>
      <c r="SI155" s="59">
        <v>0</v>
      </c>
      <c r="SJ155" s="59">
        <v>0</v>
      </c>
      <c r="SK155" s="59">
        <v>0</v>
      </c>
      <c r="SL155" s="59">
        <v>0</v>
      </c>
      <c r="SM155" s="59">
        <v>0</v>
      </c>
      <c r="SN155" s="59">
        <v>0</v>
      </c>
      <c r="SO155" s="59">
        <v>0</v>
      </c>
      <c r="SP155" s="59">
        <v>0</v>
      </c>
      <c r="SQ155" s="59">
        <v>0</v>
      </c>
      <c r="SR155" s="59">
        <v>0</v>
      </c>
      <c r="SS155" s="59">
        <v>0</v>
      </c>
      <c r="ST155" s="59">
        <v>0</v>
      </c>
      <c r="SU155" s="59">
        <v>0</v>
      </c>
      <c r="SV155" s="59">
        <v>0</v>
      </c>
      <c r="SW155" s="59">
        <v>0</v>
      </c>
      <c r="SX155" s="59">
        <v>0</v>
      </c>
      <c r="SY155" s="59">
        <v>0</v>
      </c>
      <c r="SZ155" s="59">
        <v>0</v>
      </c>
      <c r="TA155" s="55">
        <v>0</v>
      </c>
      <c r="TB155" s="58">
        <v>0</v>
      </c>
      <c r="TC155" s="59">
        <v>0</v>
      </c>
      <c r="TD155" s="59">
        <v>0</v>
      </c>
      <c r="TE155" s="59">
        <v>0</v>
      </c>
      <c r="TF155" s="59">
        <v>0</v>
      </c>
      <c r="TG155" s="59">
        <v>0</v>
      </c>
      <c r="TH155" s="59">
        <v>0</v>
      </c>
      <c r="TI155" s="59">
        <v>0</v>
      </c>
      <c r="TJ155" s="59">
        <v>0</v>
      </c>
      <c r="TK155" s="59">
        <v>0</v>
      </c>
      <c r="TL155" s="59">
        <v>0</v>
      </c>
      <c r="TM155" s="59">
        <v>0</v>
      </c>
      <c r="TN155" s="59">
        <v>0</v>
      </c>
      <c r="TO155" s="59">
        <v>0</v>
      </c>
      <c r="TP155" s="59">
        <v>0</v>
      </c>
      <c r="TQ155" s="59">
        <v>0</v>
      </c>
      <c r="TR155" s="59">
        <v>0</v>
      </c>
      <c r="TS155" s="59">
        <v>0</v>
      </c>
      <c r="TT155" s="59">
        <v>0</v>
      </c>
      <c r="TU155" s="59">
        <v>0</v>
      </c>
      <c r="TV155" s="59">
        <v>0</v>
      </c>
      <c r="TW155" s="59">
        <v>0</v>
      </c>
      <c r="TX155" s="59">
        <v>0</v>
      </c>
      <c r="TY155" s="59">
        <v>0</v>
      </c>
      <c r="TZ155" s="71">
        <v>0</v>
      </c>
      <c r="UA155" s="73">
        <v>334.0377690942027</v>
      </c>
      <c r="UB155" s="53">
        <v>333.8307393826405</v>
      </c>
      <c r="UC155" s="53">
        <v>333.66760061026815</v>
      </c>
      <c r="UD155" s="53">
        <v>333.53148180879253</v>
      </c>
      <c r="UE155" s="53">
        <v>333.44703549025616</v>
      </c>
      <c r="UF155" s="53">
        <v>333.38599643864097</v>
      </c>
      <c r="UG155" s="53">
        <v>333.33982599456209</v>
      </c>
      <c r="UH155" s="53">
        <v>333.3036882438671</v>
      </c>
      <c r="UI155" s="53">
        <v>333.2746392320974</v>
      </c>
      <c r="UJ155" s="53">
        <v>333.25078415623187</v>
      </c>
      <c r="UK155" s="53">
        <v>333.21530306659332</v>
      </c>
      <c r="UL155" s="53">
        <v>333.18064513926277</v>
      </c>
      <c r="UM155" s="53">
        <v>333.15027373328826</v>
      </c>
      <c r="UN155" s="53">
        <v>333.12523740516264</v>
      </c>
      <c r="UO155" s="53">
        <v>333.10601500986166</v>
      </c>
      <c r="UP155" s="53">
        <v>333.09093193451423</v>
      </c>
      <c r="UQ155" s="53">
        <v>333.07903429219346</v>
      </c>
      <c r="UR155" s="53">
        <v>333.05078068663335</v>
      </c>
      <c r="US155" s="53">
        <v>333.03836011293549</v>
      </c>
      <c r="UT155" s="53">
        <v>333.03250317801178</v>
      </c>
      <c r="UU155" s="53">
        <v>333.03028803348423</v>
      </c>
      <c r="UV155" s="53">
        <v>333.03075899913233</v>
      </c>
      <c r="UW155" s="53">
        <v>333.0307589991325</v>
      </c>
      <c r="UX155" s="53">
        <v>333.03075899913239</v>
      </c>
      <c r="UY155" s="74">
        <v>333.03075899913239</v>
      </c>
      <c r="UZ155" s="73">
        <v>147.43880954865523</v>
      </c>
      <c r="VA155" s="53">
        <v>147.34743001903885</v>
      </c>
      <c r="VB155" s="53">
        <v>147.27542323233618</v>
      </c>
      <c r="VC155" s="53">
        <v>147.21534261899365</v>
      </c>
      <c r="VD155" s="53">
        <v>147.17806939474258</v>
      </c>
      <c r="VE155" s="53">
        <v>147.15112775538685</v>
      </c>
      <c r="VF155" s="53">
        <v>147.1307488762865</v>
      </c>
      <c r="VG155" s="53">
        <v>147.11479826400489</v>
      </c>
      <c r="VH155" s="53">
        <v>147.10197650517952</v>
      </c>
      <c r="VI155" s="53">
        <v>147.09144726473809</v>
      </c>
      <c r="VJ155" s="53">
        <v>147.07578649191001</v>
      </c>
      <c r="VK155" s="53">
        <v>147.06048904946539</v>
      </c>
      <c r="VL155" s="53">
        <v>147.04708360746</v>
      </c>
      <c r="VM155" s="53">
        <v>147.03603298158521</v>
      </c>
      <c r="VN155" s="53">
        <v>147.0275485305977</v>
      </c>
      <c r="VO155" s="53">
        <v>147.02089110775719</v>
      </c>
      <c r="VP155" s="53">
        <v>147.01563968297083</v>
      </c>
      <c r="VQ155" s="53">
        <v>147.00316900344097</v>
      </c>
      <c r="VR155" s="53">
        <v>146.99768676529501</v>
      </c>
      <c r="VS155" s="53">
        <v>146.99510160998426</v>
      </c>
      <c r="VT155" s="53">
        <v>146.99412388140885</v>
      </c>
      <c r="VU155" s="53">
        <v>146.99433175794533</v>
      </c>
      <c r="VV155" s="53">
        <v>146.99433175794542</v>
      </c>
      <c r="VW155" s="53">
        <v>146.99433175794536</v>
      </c>
      <c r="VX155" s="74">
        <v>146.99433175794536</v>
      </c>
      <c r="VY155" s="65">
        <f t="shared" si="2"/>
        <v>151</v>
      </c>
    </row>
    <row r="156" spans="1:597">
      <c r="A156" s="51" t="s">
        <v>660</v>
      </c>
      <c r="B156" s="69" t="s">
        <v>2</v>
      </c>
      <c r="C156" t="s">
        <v>659</v>
      </c>
      <c r="D156" t="s">
        <v>661</v>
      </c>
      <c r="E156" t="s">
        <v>727</v>
      </c>
      <c r="F156" t="s">
        <v>694</v>
      </c>
      <c r="G156" t="s">
        <v>664</v>
      </c>
      <c r="H156" t="s">
        <v>946</v>
      </c>
      <c r="I156" t="s">
        <v>666</v>
      </c>
      <c r="J156" t="s">
        <v>1073</v>
      </c>
      <c r="K156" s="5" t="s">
        <v>785</v>
      </c>
      <c r="L156" t="s">
        <v>786</v>
      </c>
      <c r="M156">
        <v>10</v>
      </c>
      <c r="N156" s="52">
        <v>13.146070858129908</v>
      </c>
      <c r="O156" s="52">
        <v>0</v>
      </c>
      <c r="P156" s="52">
        <v>0</v>
      </c>
      <c r="Q156" s="53">
        <v>19.72</v>
      </c>
      <c r="R156" s="53">
        <v>0</v>
      </c>
      <c r="S156" s="53">
        <v>0</v>
      </c>
      <c r="T156" s="53">
        <v>0</v>
      </c>
      <c r="U156" s="53">
        <v>0.3017295617066722</v>
      </c>
      <c r="V156" s="53">
        <v>0.25</v>
      </c>
      <c r="W156" s="2" t="s">
        <v>948</v>
      </c>
      <c r="X156" s="54">
        <v>0.95</v>
      </c>
      <c r="Y156" s="54">
        <v>0.95</v>
      </c>
      <c r="Z156" t="s">
        <v>776</v>
      </c>
      <c r="AA156" t="s">
        <v>926</v>
      </c>
      <c r="AB156" s="54">
        <v>0.75438784111321266</v>
      </c>
      <c r="AC156" t="s">
        <v>778</v>
      </c>
      <c r="AD156" s="54">
        <v>0</v>
      </c>
      <c r="AE156" s="53">
        <v>244.63437569371791</v>
      </c>
      <c r="AG156" s="53">
        <v>107.97761350390429</v>
      </c>
      <c r="AI156" s="55">
        <v>0</v>
      </c>
      <c r="AJ156" s="5" t="s">
        <v>949</v>
      </c>
      <c r="AK156" t="s">
        <v>949</v>
      </c>
      <c r="AL156" s="1" t="s">
        <v>949</v>
      </c>
      <c r="AM156" s="5" t="s">
        <v>785</v>
      </c>
      <c r="AN156" t="s">
        <v>785</v>
      </c>
      <c r="AO156" t="s">
        <v>785</v>
      </c>
      <c r="AP156" t="s">
        <v>785</v>
      </c>
      <c r="AQ156" t="s">
        <v>785</v>
      </c>
      <c r="AR156" t="s">
        <v>785</v>
      </c>
      <c r="AS156" t="s">
        <v>785</v>
      </c>
      <c r="AT156" t="s">
        <v>785</v>
      </c>
      <c r="AU156" t="s">
        <v>785</v>
      </c>
      <c r="AV156" t="s">
        <v>785</v>
      </c>
      <c r="AW156" t="s">
        <v>785</v>
      </c>
      <c r="AX156" t="s">
        <v>785</v>
      </c>
      <c r="AY156" t="s">
        <v>785</v>
      </c>
      <c r="AZ156" t="s">
        <v>785</v>
      </c>
      <c r="BA156" t="s">
        <v>785</v>
      </c>
      <c r="BB156" t="s">
        <v>785</v>
      </c>
      <c r="BC156" t="s">
        <v>785</v>
      </c>
      <c r="BD156" t="s">
        <v>785</v>
      </c>
      <c r="BE156" t="s">
        <v>785</v>
      </c>
      <c r="BF156" t="s">
        <v>785</v>
      </c>
      <c r="BG156" t="s">
        <v>785</v>
      </c>
      <c r="BH156" t="s">
        <v>785</v>
      </c>
      <c r="BI156" t="s">
        <v>785</v>
      </c>
      <c r="BJ156" t="s">
        <v>785</v>
      </c>
      <c r="BK156" t="s">
        <v>785</v>
      </c>
      <c r="BL156" t="s">
        <v>785</v>
      </c>
      <c r="BM156" s="1" t="s">
        <v>785</v>
      </c>
      <c r="BN156" s="5" t="s">
        <v>786</v>
      </c>
      <c r="BO156" t="s">
        <v>786</v>
      </c>
      <c r="BP156" t="s">
        <v>786</v>
      </c>
      <c r="BQ156" t="s">
        <v>786</v>
      </c>
      <c r="BR156" t="s">
        <v>786</v>
      </c>
      <c r="BS156" t="s">
        <v>786</v>
      </c>
      <c r="BT156" t="s">
        <v>786</v>
      </c>
      <c r="BU156" t="s">
        <v>786</v>
      </c>
      <c r="BV156" t="s">
        <v>786</v>
      </c>
      <c r="BW156" t="s">
        <v>786</v>
      </c>
      <c r="BX156" t="s">
        <v>786</v>
      </c>
      <c r="BY156" t="s">
        <v>786</v>
      </c>
      <c r="BZ156" t="s">
        <v>786</v>
      </c>
      <c r="CA156" t="s">
        <v>786</v>
      </c>
      <c r="CB156" t="s">
        <v>786</v>
      </c>
      <c r="CC156" t="s">
        <v>786</v>
      </c>
      <c r="CD156" t="s">
        <v>786</v>
      </c>
      <c r="CE156" t="s">
        <v>786</v>
      </c>
      <c r="CF156" t="s">
        <v>786</v>
      </c>
      <c r="CG156" t="s">
        <v>786</v>
      </c>
      <c r="CH156" t="s">
        <v>786</v>
      </c>
      <c r="CI156" t="s">
        <v>786</v>
      </c>
      <c r="CJ156" t="s">
        <v>786</v>
      </c>
      <c r="CK156" t="s">
        <v>786</v>
      </c>
      <c r="CL156" t="s">
        <v>786</v>
      </c>
      <c r="CM156" t="s">
        <v>786</v>
      </c>
      <c r="CN156" s="1" t="s">
        <v>786</v>
      </c>
      <c r="CO156" s="56">
        <v>19.72</v>
      </c>
      <c r="CP156" s="53">
        <v>19.72</v>
      </c>
      <c r="CQ156" s="53">
        <v>19.72</v>
      </c>
      <c r="CR156" s="53">
        <v>19.72</v>
      </c>
      <c r="CS156" s="53">
        <v>19.72</v>
      </c>
      <c r="CT156" s="53">
        <v>19.72</v>
      </c>
      <c r="CU156" s="53">
        <v>19.72</v>
      </c>
      <c r="CV156" s="53">
        <v>19.72</v>
      </c>
      <c r="CW156" s="53">
        <v>19.72</v>
      </c>
      <c r="CX156" s="53">
        <v>19.72</v>
      </c>
      <c r="CY156" s="53">
        <v>19.72</v>
      </c>
      <c r="CZ156" s="53">
        <v>19.72</v>
      </c>
      <c r="DA156" s="53">
        <v>19.72</v>
      </c>
      <c r="DB156" s="53">
        <v>19.72</v>
      </c>
      <c r="DC156" s="53">
        <v>19.72</v>
      </c>
      <c r="DD156" s="53">
        <v>19.72</v>
      </c>
      <c r="DE156" s="53">
        <v>19.72</v>
      </c>
      <c r="DF156" s="53">
        <v>19.72</v>
      </c>
      <c r="DG156" s="53">
        <v>19.72</v>
      </c>
      <c r="DH156" s="53">
        <v>19.72</v>
      </c>
      <c r="DI156" s="53">
        <v>19.72</v>
      </c>
      <c r="DJ156" s="53">
        <v>19.72</v>
      </c>
      <c r="DK156" s="53">
        <v>19.72</v>
      </c>
      <c r="DL156" s="53">
        <v>19.72</v>
      </c>
      <c r="DM156" s="53">
        <v>19.72</v>
      </c>
      <c r="DN156" s="53">
        <v>19.72</v>
      </c>
      <c r="DO156" s="57">
        <v>19.72</v>
      </c>
      <c r="DP156" s="58">
        <v>0</v>
      </c>
      <c r="DQ156" s="59">
        <v>0</v>
      </c>
      <c r="DR156" s="59">
        <v>13.153779600408361</v>
      </c>
      <c r="DS156" s="59">
        <v>13.16193709723343</v>
      </c>
      <c r="DT156" s="59">
        <v>13.168372310769771</v>
      </c>
      <c r="DU156" s="59">
        <v>13.173746505273407</v>
      </c>
      <c r="DV156" s="59">
        <v>13.177082790426059</v>
      </c>
      <c r="DW156" s="59">
        <v>13.17949535917572</v>
      </c>
      <c r="DX156" s="59">
        <v>13.181320833079575</v>
      </c>
      <c r="DY156" s="59">
        <v>13.182749990040323</v>
      </c>
      <c r="DZ156" s="59">
        <v>13.18389902994477</v>
      </c>
      <c r="EA156" s="59">
        <v>13.184842772394946</v>
      </c>
      <c r="EB156" s="59">
        <v>13.186246707280203</v>
      </c>
      <c r="EC156" s="59">
        <v>13.187618359525949</v>
      </c>
      <c r="ED156" s="59">
        <v>13.188820599303652</v>
      </c>
      <c r="EE156" s="59">
        <v>13.18981181702911</v>
      </c>
      <c r="EF156" s="59">
        <v>13.190572955421299</v>
      </c>
      <c r="EG156" s="59">
        <v>13.191170252995889</v>
      </c>
      <c r="EH156" s="59">
        <v>13.191641443942492</v>
      </c>
      <c r="EI156" s="59">
        <v>13.192760526844143</v>
      </c>
      <c r="EJ156" s="59">
        <v>13.193252547205839</v>
      </c>
      <c r="EK156" s="59">
        <v>13.193484572671416</v>
      </c>
      <c r="EL156" s="59">
        <v>13.193572328879183</v>
      </c>
      <c r="EM156" s="59">
        <v>13.193553670784775</v>
      </c>
      <c r="EN156" s="59">
        <v>13.19355367078477</v>
      </c>
      <c r="EO156" s="59">
        <v>13.193553670784771</v>
      </c>
      <c r="EP156" s="59">
        <v>13.193553670784771</v>
      </c>
      <c r="EQ156" s="72">
        <v>0</v>
      </c>
      <c r="ER156" s="59">
        <v>0</v>
      </c>
      <c r="ES156" s="59">
        <v>0</v>
      </c>
      <c r="ET156" s="59">
        <v>0</v>
      </c>
      <c r="EU156" s="59">
        <v>0</v>
      </c>
      <c r="EV156" s="59">
        <v>0</v>
      </c>
      <c r="EW156" s="59">
        <v>0</v>
      </c>
      <c r="EX156" s="59">
        <v>0</v>
      </c>
      <c r="EY156" s="59">
        <v>0</v>
      </c>
      <c r="EZ156" s="59">
        <v>0</v>
      </c>
      <c r="FA156" s="59">
        <v>0</v>
      </c>
      <c r="FB156" s="59">
        <v>0</v>
      </c>
      <c r="FC156" s="59">
        <v>0</v>
      </c>
      <c r="FD156" s="59">
        <v>0</v>
      </c>
      <c r="FE156" s="59">
        <v>0</v>
      </c>
      <c r="FF156" s="59">
        <v>0</v>
      </c>
      <c r="FG156" s="59">
        <v>0</v>
      </c>
      <c r="FH156" s="59">
        <v>0</v>
      </c>
      <c r="FI156" s="59">
        <v>0</v>
      </c>
      <c r="FJ156" s="59">
        <v>0</v>
      </c>
      <c r="FK156" s="59">
        <v>0</v>
      </c>
      <c r="FL156" s="59">
        <v>0</v>
      </c>
      <c r="FM156" s="59">
        <v>0</v>
      </c>
      <c r="FN156" s="59">
        <v>0</v>
      </c>
      <c r="FO156" s="55">
        <v>0</v>
      </c>
      <c r="FP156" s="58">
        <v>0</v>
      </c>
      <c r="FQ156" s="59">
        <v>0</v>
      </c>
      <c r="FR156" s="59">
        <v>0</v>
      </c>
      <c r="FS156" s="59">
        <v>0</v>
      </c>
      <c r="FT156" s="59">
        <v>0</v>
      </c>
      <c r="FU156" s="59">
        <v>0</v>
      </c>
      <c r="FV156" s="59">
        <v>0</v>
      </c>
      <c r="FW156" s="59">
        <v>0</v>
      </c>
      <c r="FX156" s="59">
        <v>0</v>
      </c>
      <c r="FY156" s="59">
        <v>0</v>
      </c>
      <c r="FZ156" s="59">
        <v>0</v>
      </c>
      <c r="GA156" s="59">
        <v>0</v>
      </c>
      <c r="GB156" s="59">
        <v>0</v>
      </c>
      <c r="GC156" s="59">
        <v>0</v>
      </c>
      <c r="GD156" s="59">
        <v>0</v>
      </c>
      <c r="GE156" s="59">
        <v>0</v>
      </c>
      <c r="GF156" s="59">
        <v>0</v>
      </c>
      <c r="GG156" s="59">
        <v>0</v>
      </c>
      <c r="GH156" s="59">
        <v>0</v>
      </c>
      <c r="GI156" s="59">
        <v>0</v>
      </c>
      <c r="GJ156" s="59">
        <v>0</v>
      </c>
      <c r="GK156" s="59">
        <v>0</v>
      </c>
      <c r="GL156" s="59">
        <v>0</v>
      </c>
      <c r="GM156" s="59">
        <v>0</v>
      </c>
      <c r="GN156" s="55">
        <v>0</v>
      </c>
      <c r="GO156" s="58">
        <v>0</v>
      </c>
      <c r="GP156" s="59">
        <v>0</v>
      </c>
      <c r="GQ156" s="59">
        <v>0</v>
      </c>
      <c r="GR156" s="59">
        <v>0</v>
      </c>
      <c r="GS156" s="59">
        <v>0</v>
      </c>
      <c r="GT156" s="59">
        <v>0</v>
      </c>
      <c r="GU156" s="59">
        <v>0</v>
      </c>
      <c r="GV156" s="59">
        <v>0</v>
      </c>
      <c r="GW156" s="59">
        <v>0</v>
      </c>
      <c r="GX156" s="59">
        <v>0</v>
      </c>
      <c r="GY156" s="59">
        <v>0</v>
      </c>
      <c r="GZ156" s="59">
        <v>0</v>
      </c>
      <c r="HA156" s="59">
        <v>0</v>
      </c>
      <c r="HB156" s="59">
        <v>0</v>
      </c>
      <c r="HC156" s="59">
        <v>0</v>
      </c>
      <c r="HD156" s="59">
        <v>0</v>
      </c>
      <c r="HE156" s="59">
        <v>0</v>
      </c>
      <c r="HF156" s="59">
        <v>0</v>
      </c>
      <c r="HG156" s="59">
        <v>0</v>
      </c>
      <c r="HH156" s="59">
        <v>0</v>
      </c>
      <c r="HI156" s="59">
        <v>0</v>
      </c>
      <c r="HJ156" s="59">
        <v>0</v>
      </c>
      <c r="HK156" s="59">
        <v>0</v>
      </c>
      <c r="HL156" s="59">
        <v>0</v>
      </c>
      <c r="HM156" s="55">
        <v>0</v>
      </c>
      <c r="HN156" s="58">
        <v>0</v>
      </c>
      <c r="HO156" s="59">
        <v>0</v>
      </c>
      <c r="HP156" s="59">
        <v>0</v>
      </c>
      <c r="HQ156" s="59">
        <v>0</v>
      </c>
      <c r="HR156" s="59">
        <v>0</v>
      </c>
      <c r="HS156" s="59">
        <v>0</v>
      </c>
      <c r="HT156" s="59">
        <v>0</v>
      </c>
      <c r="HU156" s="59">
        <v>0</v>
      </c>
      <c r="HV156" s="59">
        <v>0</v>
      </c>
      <c r="HW156" s="59">
        <v>0</v>
      </c>
      <c r="HX156" s="59">
        <v>0</v>
      </c>
      <c r="HY156" s="59">
        <v>0</v>
      </c>
      <c r="HZ156" s="59">
        <v>0</v>
      </c>
      <c r="IA156" s="59">
        <v>0</v>
      </c>
      <c r="IB156" s="59">
        <v>0</v>
      </c>
      <c r="IC156" s="59">
        <v>0</v>
      </c>
      <c r="ID156" s="59">
        <v>0</v>
      </c>
      <c r="IE156" s="59">
        <v>0</v>
      </c>
      <c r="IF156" s="59">
        <v>0</v>
      </c>
      <c r="IG156" s="59">
        <v>0</v>
      </c>
      <c r="IH156" s="59">
        <v>0</v>
      </c>
      <c r="II156" s="59">
        <v>0</v>
      </c>
      <c r="IJ156" s="59">
        <v>0</v>
      </c>
      <c r="IK156" s="59">
        <v>0</v>
      </c>
      <c r="IL156" s="71">
        <v>0</v>
      </c>
      <c r="IM156" s="72">
        <v>0</v>
      </c>
      <c r="IN156" s="59">
        <v>0</v>
      </c>
      <c r="IO156" s="59">
        <v>0</v>
      </c>
      <c r="IP156" s="59">
        <v>0</v>
      </c>
      <c r="IQ156" s="59">
        <v>0</v>
      </c>
      <c r="IR156" s="59">
        <v>0</v>
      </c>
      <c r="IS156" s="59">
        <v>0</v>
      </c>
      <c r="IT156" s="59">
        <v>0</v>
      </c>
      <c r="IU156" s="59">
        <v>0</v>
      </c>
      <c r="IV156" s="59">
        <v>0</v>
      </c>
      <c r="IW156" s="59">
        <v>0</v>
      </c>
      <c r="IX156" s="59">
        <v>0</v>
      </c>
      <c r="IY156" s="59">
        <v>0</v>
      </c>
      <c r="IZ156" s="59">
        <v>0</v>
      </c>
      <c r="JA156" s="59">
        <v>0</v>
      </c>
      <c r="JB156" s="59">
        <v>0</v>
      </c>
      <c r="JC156" s="59">
        <v>0</v>
      </c>
      <c r="JD156" s="59">
        <v>0</v>
      </c>
      <c r="JE156" s="59">
        <v>0</v>
      </c>
      <c r="JF156" s="59">
        <v>0</v>
      </c>
      <c r="JG156" s="59">
        <v>0</v>
      </c>
      <c r="JH156" s="59">
        <v>0</v>
      </c>
      <c r="JI156" s="59">
        <v>0</v>
      </c>
      <c r="JJ156" s="59">
        <v>0</v>
      </c>
      <c r="JK156" s="55">
        <v>0</v>
      </c>
      <c r="JL156" s="58">
        <v>0</v>
      </c>
      <c r="JM156" s="59">
        <v>0</v>
      </c>
      <c r="JN156" s="59">
        <v>0</v>
      </c>
      <c r="JO156" s="59">
        <v>0</v>
      </c>
      <c r="JP156" s="59">
        <v>0</v>
      </c>
      <c r="JQ156" s="59">
        <v>0</v>
      </c>
      <c r="JR156" s="59">
        <v>0</v>
      </c>
      <c r="JS156" s="59">
        <v>0</v>
      </c>
      <c r="JT156" s="59">
        <v>0</v>
      </c>
      <c r="JU156" s="59">
        <v>0</v>
      </c>
      <c r="JV156" s="59">
        <v>0</v>
      </c>
      <c r="JW156" s="59">
        <v>0</v>
      </c>
      <c r="JX156" s="59">
        <v>0</v>
      </c>
      <c r="JY156" s="59">
        <v>0</v>
      </c>
      <c r="JZ156" s="59">
        <v>0</v>
      </c>
      <c r="KA156" s="59">
        <v>0</v>
      </c>
      <c r="KB156" s="59">
        <v>0</v>
      </c>
      <c r="KC156" s="59">
        <v>0</v>
      </c>
      <c r="KD156" s="59">
        <v>0</v>
      </c>
      <c r="KE156" s="59">
        <v>0</v>
      </c>
      <c r="KF156" s="59">
        <v>0</v>
      </c>
      <c r="KG156" s="59">
        <v>0</v>
      </c>
      <c r="KH156" s="59">
        <v>0</v>
      </c>
      <c r="KI156" s="59">
        <v>0</v>
      </c>
      <c r="KJ156" s="55">
        <v>0</v>
      </c>
      <c r="KK156" s="58">
        <v>0</v>
      </c>
      <c r="KL156" s="59">
        <v>0</v>
      </c>
      <c r="KM156" s="59">
        <v>0</v>
      </c>
      <c r="KN156" s="59">
        <v>0</v>
      </c>
      <c r="KO156" s="59">
        <v>0</v>
      </c>
      <c r="KP156" s="59">
        <v>0</v>
      </c>
      <c r="KQ156" s="59">
        <v>0</v>
      </c>
      <c r="KR156" s="59">
        <v>0</v>
      </c>
      <c r="KS156" s="59">
        <v>0</v>
      </c>
      <c r="KT156" s="59">
        <v>0</v>
      </c>
      <c r="KU156" s="59">
        <v>0</v>
      </c>
      <c r="KV156" s="59">
        <v>0</v>
      </c>
      <c r="KW156" s="59">
        <v>0</v>
      </c>
      <c r="KX156" s="59">
        <v>0</v>
      </c>
      <c r="KY156" s="59">
        <v>0</v>
      </c>
      <c r="KZ156" s="59">
        <v>0</v>
      </c>
      <c r="LA156" s="59">
        <v>0</v>
      </c>
      <c r="LB156" s="59">
        <v>0</v>
      </c>
      <c r="LC156" s="59">
        <v>0</v>
      </c>
      <c r="LD156" s="59">
        <v>0</v>
      </c>
      <c r="LE156" s="59">
        <v>0</v>
      </c>
      <c r="LF156" s="59">
        <v>0</v>
      </c>
      <c r="LG156" s="59">
        <v>0</v>
      </c>
      <c r="LH156" s="59">
        <v>0</v>
      </c>
      <c r="LI156" s="55">
        <v>0</v>
      </c>
      <c r="LJ156" s="58">
        <v>0</v>
      </c>
      <c r="LK156" s="59">
        <v>0</v>
      </c>
      <c r="LL156" s="59">
        <v>0</v>
      </c>
      <c r="LM156" s="59">
        <v>0</v>
      </c>
      <c r="LN156" s="59">
        <v>0</v>
      </c>
      <c r="LO156" s="59">
        <v>0</v>
      </c>
      <c r="LP156" s="59">
        <v>0</v>
      </c>
      <c r="LQ156" s="59">
        <v>0</v>
      </c>
      <c r="LR156" s="59">
        <v>0</v>
      </c>
      <c r="LS156" s="59">
        <v>0</v>
      </c>
      <c r="LT156" s="59">
        <v>0</v>
      </c>
      <c r="LU156" s="59">
        <v>0</v>
      </c>
      <c r="LV156" s="59">
        <v>0</v>
      </c>
      <c r="LW156" s="59">
        <v>0</v>
      </c>
      <c r="LX156" s="59">
        <v>0</v>
      </c>
      <c r="LY156" s="59">
        <v>0</v>
      </c>
      <c r="LZ156" s="59">
        <v>0</v>
      </c>
      <c r="MA156" s="59">
        <v>0</v>
      </c>
      <c r="MB156" s="59">
        <v>0</v>
      </c>
      <c r="MC156" s="59">
        <v>0</v>
      </c>
      <c r="MD156" s="59">
        <v>0</v>
      </c>
      <c r="ME156" s="59">
        <v>0</v>
      </c>
      <c r="MF156" s="59">
        <v>0</v>
      </c>
      <c r="MG156" s="59">
        <v>0</v>
      </c>
      <c r="MH156" s="71">
        <v>0</v>
      </c>
      <c r="MI156" s="72">
        <v>0</v>
      </c>
      <c r="MJ156" s="59">
        <v>0</v>
      </c>
      <c r="MK156" s="59">
        <v>0</v>
      </c>
      <c r="ML156" s="59">
        <v>0</v>
      </c>
      <c r="MM156" s="59">
        <v>0</v>
      </c>
      <c r="MN156" s="59">
        <v>0</v>
      </c>
      <c r="MO156" s="59">
        <v>0</v>
      </c>
      <c r="MP156" s="59">
        <v>0</v>
      </c>
      <c r="MQ156" s="59">
        <v>0</v>
      </c>
      <c r="MR156" s="59">
        <v>0</v>
      </c>
      <c r="MS156" s="59">
        <v>0</v>
      </c>
      <c r="MT156" s="59">
        <v>0</v>
      </c>
      <c r="MU156" s="59">
        <v>0</v>
      </c>
      <c r="MV156" s="59">
        <v>0</v>
      </c>
      <c r="MW156" s="59">
        <v>0</v>
      </c>
      <c r="MX156" s="59">
        <v>0</v>
      </c>
      <c r="MY156" s="59">
        <v>0</v>
      </c>
      <c r="MZ156" s="59">
        <v>0</v>
      </c>
      <c r="NA156" s="59">
        <v>0</v>
      </c>
      <c r="NB156" s="59">
        <v>0</v>
      </c>
      <c r="NC156" s="59">
        <v>0</v>
      </c>
      <c r="ND156" s="59">
        <v>0</v>
      </c>
      <c r="NE156" s="59">
        <v>0</v>
      </c>
      <c r="NF156" s="59">
        <v>0</v>
      </c>
      <c r="NG156" s="55">
        <v>0</v>
      </c>
      <c r="NH156" s="58">
        <v>0</v>
      </c>
      <c r="NI156" s="59">
        <v>0</v>
      </c>
      <c r="NJ156" s="59">
        <v>0</v>
      </c>
      <c r="NK156" s="59">
        <v>0</v>
      </c>
      <c r="NL156" s="59">
        <v>0</v>
      </c>
      <c r="NM156" s="59">
        <v>0</v>
      </c>
      <c r="NN156" s="59">
        <v>0</v>
      </c>
      <c r="NO156" s="59">
        <v>0</v>
      </c>
      <c r="NP156" s="59">
        <v>0</v>
      </c>
      <c r="NQ156" s="59">
        <v>0</v>
      </c>
      <c r="NR156" s="59">
        <v>0</v>
      </c>
      <c r="NS156" s="59">
        <v>0</v>
      </c>
      <c r="NT156" s="59">
        <v>0</v>
      </c>
      <c r="NU156" s="59">
        <v>0</v>
      </c>
      <c r="NV156" s="59">
        <v>0</v>
      </c>
      <c r="NW156" s="59">
        <v>0</v>
      </c>
      <c r="NX156" s="59">
        <v>0</v>
      </c>
      <c r="NY156" s="59">
        <v>0</v>
      </c>
      <c r="NZ156" s="59">
        <v>0</v>
      </c>
      <c r="OA156" s="59">
        <v>0</v>
      </c>
      <c r="OB156" s="59">
        <v>0</v>
      </c>
      <c r="OC156" s="59">
        <v>0</v>
      </c>
      <c r="OD156" s="59">
        <v>0</v>
      </c>
      <c r="OE156" s="59">
        <v>0</v>
      </c>
      <c r="OF156" s="55">
        <v>0</v>
      </c>
      <c r="OG156" s="58">
        <v>0</v>
      </c>
      <c r="OH156" s="59">
        <v>0</v>
      </c>
      <c r="OI156" s="59">
        <v>0</v>
      </c>
      <c r="OJ156" s="59">
        <v>0</v>
      </c>
      <c r="OK156" s="59">
        <v>0</v>
      </c>
      <c r="OL156" s="59">
        <v>0</v>
      </c>
      <c r="OM156" s="59">
        <v>0</v>
      </c>
      <c r="ON156" s="59">
        <v>0</v>
      </c>
      <c r="OO156" s="59">
        <v>0</v>
      </c>
      <c r="OP156" s="59">
        <v>0</v>
      </c>
      <c r="OQ156" s="59">
        <v>0</v>
      </c>
      <c r="OR156" s="59">
        <v>0</v>
      </c>
      <c r="OS156" s="59">
        <v>0</v>
      </c>
      <c r="OT156" s="59">
        <v>0</v>
      </c>
      <c r="OU156" s="59">
        <v>0</v>
      </c>
      <c r="OV156" s="59">
        <v>0</v>
      </c>
      <c r="OW156" s="59">
        <v>0</v>
      </c>
      <c r="OX156" s="59">
        <v>0</v>
      </c>
      <c r="OY156" s="59">
        <v>0</v>
      </c>
      <c r="OZ156" s="59">
        <v>0</v>
      </c>
      <c r="PA156" s="59">
        <v>0</v>
      </c>
      <c r="PB156" s="59">
        <v>0</v>
      </c>
      <c r="PC156" s="59">
        <v>0</v>
      </c>
      <c r="PD156" s="59">
        <v>0</v>
      </c>
      <c r="PE156" s="55">
        <v>0</v>
      </c>
      <c r="PF156" s="58">
        <v>0</v>
      </c>
      <c r="PG156" s="59">
        <v>0</v>
      </c>
      <c r="PH156" s="59">
        <v>0</v>
      </c>
      <c r="PI156" s="59">
        <v>0</v>
      </c>
      <c r="PJ156" s="59">
        <v>0</v>
      </c>
      <c r="PK156" s="59">
        <v>0</v>
      </c>
      <c r="PL156" s="59">
        <v>0</v>
      </c>
      <c r="PM156" s="59">
        <v>0</v>
      </c>
      <c r="PN156" s="59">
        <v>0</v>
      </c>
      <c r="PO156" s="59">
        <v>0</v>
      </c>
      <c r="PP156" s="59">
        <v>0</v>
      </c>
      <c r="PQ156" s="59">
        <v>0</v>
      </c>
      <c r="PR156" s="59">
        <v>0</v>
      </c>
      <c r="PS156" s="59">
        <v>0</v>
      </c>
      <c r="PT156" s="59">
        <v>0</v>
      </c>
      <c r="PU156" s="59">
        <v>0</v>
      </c>
      <c r="PV156" s="59">
        <v>0</v>
      </c>
      <c r="PW156" s="59">
        <v>0</v>
      </c>
      <c r="PX156" s="59">
        <v>0</v>
      </c>
      <c r="PY156" s="59">
        <v>0</v>
      </c>
      <c r="PZ156" s="59">
        <v>0</v>
      </c>
      <c r="QA156" s="59">
        <v>0</v>
      </c>
      <c r="QB156" s="59">
        <v>0</v>
      </c>
      <c r="QC156" s="59">
        <v>0</v>
      </c>
      <c r="QD156" s="71">
        <v>0</v>
      </c>
      <c r="QE156" s="72">
        <v>0</v>
      </c>
      <c r="QF156" s="59">
        <v>0</v>
      </c>
      <c r="QG156" s="59">
        <v>0</v>
      </c>
      <c r="QH156" s="59">
        <v>0</v>
      </c>
      <c r="QI156" s="59">
        <v>0</v>
      </c>
      <c r="QJ156" s="59">
        <v>0</v>
      </c>
      <c r="QK156" s="59">
        <v>0</v>
      </c>
      <c r="QL156" s="59">
        <v>0</v>
      </c>
      <c r="QM156" s="59">
        <v>0</v>
      </c>
      <c r="QN156" s="59">
        <v>0</v>
      </c>
      <c r="QO156" s="59">
        <v>0</v>
      </c>
      <c r="QP156" s="59">
        <v>0</v>
      </c>
      <c r="QQ156" s="59">
        <v>0</v>
      </c>
      <c r="QR156" s="59">
        <v>0</v>
      </c>
      <c r="QS156" s="59">
        <v>0</v>
      </c>
      <c r="QT156" s="59">
        <v>0</v>
      </c>
      <c r="QU156" s="59">
        <v>0</v>
      </c>
      <c r="QV156" s="59">
        <v>0</v>
      </c>
      <c r="QW156" s="59">
        <v>0</v>
      </c>
      <c r="QX156" s="59">
        <v>0</v>
      </c>
      <c r="QY156" s="59">
        <v>0</v>
      </c>
      <c r="QZ156" s="59">
        <v>0</v>
      </c>
      <c r="RA156" s="59">
        <v>0</v>
      </c>
      <c r="RB156" s="59">
        <v>0</v>
      </c>
      <c r="RC156" s="55">
        <v>0</v>
      </c>
      <c r="RD156" s="58">
        <v>0</v>
      </c>
      <c r="RE156" s="59">
        <v>0</v>
      </c>
      <c r="RF156" s="59">
        <v>0</v>
      </c>
      <c r="RG156" s="59">
        <v>0</v>
      </c>
      <c r="RH156" s="59">
        <v>0</v>
      </c>
      <c r="RI156" s="59">
        <v>0</v>
      </c>
      <c r="RJ156" s="59">
        <v>0</v>
      </c>
      <c r="RK156" s="59">
        <v>0</v>
      </c>
      <c r="RL156" s="59">
        <v>0</v>
      </c>
      <c r="RM156" s="59">
        <v>0</v>
      </c>
      <c r="RN156" s="59">
        <v>0</v>
      </c>
      <c r="RO156" s="59">
        <v>0</v>
      </c>
      <c r="RP156" s="59">
        <v>0</v>
      </c>
      <c r="RQ156" s="59">
        <v>0</v>
      </c>
      <c r="RR156" s="59">
        <v>0</v>
      </c>
      <c r="RS156" s="59">
        <v>0</v>
      </c>
      <c r="RT156" s="59">
        <v>0</v>
      </c>
      <c r="RU156" s="59">
        <v>0</v>
      </c>
      <c r="RV156" s="59">
        <v>0</v>
      </c>
      <c r="RW156" s="59">
        <v>0</v>
      </c>
      <c r="RX156" s="59">
        <v>0</v>
      </c>
      <c r="RY156" s="59">
        <v>0</v>
      </c>
      <c r="RZ156" s="59">
        <v>0</v>
      </c>
      <c r="SA156" s="59">
        <v>0</v>
      </c>
      <c r="SB156" s="55">
        <v>0</v>
      </c>
      <c r="SC156" s="58">
        <v>0</v>
      </c>
      <c r="SD156" s="59">
        <v>0</v>
      </c>
      <c r="SE156" s="59">
        <v>0</v>
      </c>
      <c r="SF156" s="59">
        <v>0</v>
      </c>
      <c r="SG156" s="59">
        <v>0</v>
      </c>
      <c r="SH156" s="59">
        <v>0</v>
      </c>
      <c r="SI156" s="59">
        <v>0</v>
      </c>
      <c r="SJ156" s="59">
        <v>0</v>
      </c>
      <c r="SK156" s="59">
        <v>0</v>
      </c>
      <c r="SL156" s="59">
        <v>0</v>
      </c>
      <c r="SM156" s="59">
        <v>0</v>
      </c>
      <c r="SN156" s="59">
        <v>0</v>
      </c>
      <c r="SO156" s="59">
        <v>0</v>
      </c>
      <c r="SP156" s="59">
        <v>0</v>
      </c>
      <c r="SQ156" s="59">
        <v>0</v>
      </c>
      <c r="SR156" s="59">
        <v>0</v>
      </c>
      <c r="SS156" s="59">
        <v>0</v>
      </c>
      <c r="ST156" s="59">
        <v>0</v>
      </c>
      <c r="SU156" s="59">
        <v>0</v>
      </c>
      <c r="SV156" s="59">
        <v>0</v>
      </c>
      <c r="SW156" s="59">
        <v>0</v>
      </c>
      <c r="SX156" s="59">
        <v>0</v>
      </c>
      <c r="SY156" s="59">
        <v>0</v>
      </c>
      <c r="SZ156" s="59">
        <v>0</v>
      </c>
      <c r="TA156" s="55">
        <v>0</v>
      </c>
      <c r="TB156" s="58">
        <v>0</v>
      </c>
      <c r="TC156" s="59">
        <v>0</v>
      </c>
      <c r="TD156" s="59">
        <v>0</v>
      </c>
      <c r="TE156" s="59">
        <v>0</v>
      </c>
      <c r="TF156" s="59">
        <v>0</v>
      </c>
      <c r="TG156" s="59">
        <v>0</v>
      </c>
      <c r="TH156" s="59">
        <v>0</v>
      </c>
      <c r="TI156" s="59">
        <v>0</v>
      </c>
      <c r="TJ156" s="59">
        <v>0</v>
      </c>
      <c r="TK156" s="59">
        <v>0</v>
      </c>
      <c r="TL156" s="59">
        <v>0</v>
      </c>
      <c r="TM156" s="59">
        <v>0</v>
      </c>
      <c r="TN156" s="59">
        <v>0</v>
      </c>
      <c r="TO156" s="59">
        <v>0</v>
      </c>
      <c r="TP156" s="59">
        <v>0</v>
      </c>
      <c r="TQ156" s="59">
        <v>0</v>
      </c>
      <c r="TR156" s="59">
        <v>0</v>
      </c>
      <c r="TS156" s="59">
        <v>0</v>
      </c>
      <c r="TT156" s="59">
        <v>0</v>
      </c>
      <c r="TU156" s="59">
        <v>0</v>
      </c>
      <c r="TV156" s="59">
        <v>0</v>
      </c>
      <c r="TW156" s="59">
        <v>0</v>
      </c>
      <c r="TX156" s="59">
        <v>0</v>
      </c>
      <c r="TY156" s="59">
        <v>0</v>
      </c>
      <c r="TZ156" s="71">
        <v>0</v>
      </c>
      <c r="UA156" s="73">
        <v>245.17094191007362</v>
      </c>
      <c r="UB156" s="53">
        <v>245.01899002294215</v>
      </c>
      <c r="UC156" s="53">
        <v>244.89925240586655</v>
      </c>
      <c r="UD156" s="53">
        <v>244.79934641361919</v>
      </c>
      <c r="UE156" s="53">
        <v>244.73736604681054</v>
      </c>
      <c r="UF156" s="53">
        <v>244.69256571833759</v>
      </c>
      <c r="UG156" s="53">
        <v>244.65867837890912</v>
      </c>
      <c r="UH156" s="53">
        <v>244.63215465256394</v>
      </c>
      <c r="UI156" s="53">
        <v>244.61083378936797</v>
      </c>
      <c r="UJ156" s="53">
        <v>244.59332507640076</v>
      </c>
      <c r="UK156" s="53">
        <v>244.56728331414661</v>
      </c>
      <c r="UL156" s="53">
        <v>244.54184572153142</v>
      </c>
      <c r="UM156" s="53">
        <v>244.51955427158521</v>
      </c>
      <c r="UN156" s="53">
        <v>244.50117856465491</v>
      </c>
      <c r="UO156" s="53">
        <v>244.48707006197122</v>
      </c>
      <c r="UP156" s="53">
        <v>244.47599966175912</v>
      </c>
      <c r="UQ156" s="53">
        <v>244.4672672475109</v>
      </c>
      <c r="UR156" s="53">
        <v>244.44653018203979</v>
      </c>
      <c r="US156" s="53">
        <v>244.43741395616863</v>
      </c>
      <c r="UT156" s="53">
        <v>244.43311519002654</v>
      </c>
      <c r="UU156" s="53">
        <v>244.43148935869689</v>
      </c>
      <c r="UV156" s="53">
        <v>244.431835029463</v>
      </c>
      <c r="UW156" s="53">
        <v>244.43183502946309</v>
      </c>
      <c r="UX156" s="53">
        <v>244.43183502946306</v>
      </c>
      <c r="UY156" s="74">
        <v>244.43183502946306</v>
      </c>
      <c r="UZ156" s="73">
        <v>108.21444505860555</v>
      </c>
      <c r="VA156" s="53">
        <v>108.14737598013549</v>
      </c>
      <c r="VB156" s="53">
        <v>108.09452575374435</v>
      </c>
      <c r="VC156" s="53">
        <v>108.05042888229276</v>
      </c>
      <c r="VD156" s="53">
        <v>108.02307176180175</v>
      </c>
      <c r="VE156" s="53">
        <v>108.00329762932759</v>
      </c>
      <c r="VF156" s="53">
        <v>107.98834031178336</v>
      </c>
      <c r="VG156" s="53">
        <v>107.97663317265436</v>
      </c>
      <c r="VH156" s="53">
        <v>107.96722249224931</v>
      </c>
      <c r="VI156" s="53">
        <v>107.95949443262415</v>
      </c>
      <c r="VJ156" s="53">
        <v>107.94800002456451</v>
      </c>
      <c r="VK156" s="53">
        <v>107.93677228710496</v>
      </c>
      <c r="VL156" s="53">
        <v>107.92693320557804</v>
      </c>
      <c r="VM156" s="53">
        <v>107.9188224689935</v>
      </c>
      <c r="VN156" s="53">
        <v>107.91259520659189</v>
      </c>
      <c r="VO156" s="53">
        <v>107.90770891294633</v>
      </c>
      <c r="VP156" s="53">
        <v>107.90385456807768</v>
      </c>
      <c r="VQ156" s="53">
        <v>107.8947015664429</v>
      </c>
      <c r="VR156" s="53">
        <v>107.89067781339946</v>
      </c>
      <c r="VS156" s="53">
        <v>107.88878040831189</v>
      </c>
      <c r="VT156" s="53">
        <v>107.88806279294637</v>
      </c>
      <c r="VU156" s="53">
        <v>107.88821536637059</v>
      </c>
      <c r="VV156" s="53">
        <v>107.88821536637063</v>
      </c>
      <c r="VW156" s="53">
        <v>107.88821536637062</v>
      </c>
      <c r="VX156" s="74">
        <v>107.88821536637062</v>
      </c>
      <c r="VY156" s="65">
        <f t="shared" si="2"/>
        <v>152</v>
      </c>
    </row>
    <row r="157" spans="1:597">
      <c r="A157" s="51" t="s">
        <v>660</v>
      </c>
      <c r="B157" s="69" t="s">
        <v>2</v>
      </c>
      <c r="C157" t="s">
        <v>659</v>
      </c>
      <c r="D157" t="s">
        <v>661</v>
      </c>
      <c r="E157" t="s">
        <v>727</v>
      </c>
      <c r="F157" t="s">
        <v>694</v>
      </c>
      <c r="G157" t="s">
        <v>664</v>
      </c>
      <c r="H157" t="s">
        <v>950</v>
      </c>
      <c r="I157" t="s">
        <v>666</v>
      </c>
      <c r="J157" t="s">
        <v>1074</v>
      </c>
      <c r="K157" s="5" t="s">
        <v>785</v>
      </c>
      <c r="L157" t="s">
        <v>786</v>
      </c>
      <c r="M157">
        <v>2</v>
      </c>
      <c r="N157" s="52">
        <v>3.1075583681290606</v>
      </c>
      <c r="O157" s="52">
        <v>0</v>
      </c>
      <c r="P157" s="52">
        <v>0</v>
      </c>
      <c r="Q157" s="53">
        <v>20</v>
      </c>
      <c r="R157" s="53">
        <v>7.36</v>
      </c>
      <c r="S157" s="53">
        <v>0</v>
      </c>
      <c r="T157" s="53">
        <v>0</v>
      </c>
      <c r="U157" s="53">
        <v>0.3017295617066722</v>
      </c>
      <c r="V157" s="53">
        <v>0.25</v>
      </c>
      <c r="W157" s="2" t="s">
        <v>833</v>
      </c>
      <c r="X157" s="54">
        <v>0</v>
      </c>
      <c r="Y157" s="54">
        <v>0.1</v>
      </c>
      <c r="Z157" t="s">
        <v>776</v>
      </c>
      <c r="AA157" t="s">
        <v>834</v>
      </c>
      <c r="AB157" s="54">
        <v>0.84161931255282696</v>
      </c>
      <c r="AC157" t="s">
        <v>778</v>
      </c>
      <c r="AD157" s="54">
        <v>0</v>
      </c>
      <c r="AE157" s="53">
        <v>1965.3636203120082</v>
      </c>
      <c r="AG157" s="53">
        <v>1910.0571951174002</v>
      </c>
      <c r="AI157" s="55">
        <v>3.7621629208146222E-4</v>
      </c>
      <c r="AJ157" s="5" t="s">
        <v>952</v>
      </c>
      <c r="AK157" t="s">
        <v>952</v>
      </c>
      <c r="AL157" s="1" t="s">
        <v>952</v>
      </c>
      <c r="AM157" s="5" t="s">
        <v>785</v>
      </c>
      <c r="AN157" t="s">
        <v>785</v>
      </c>
      <c r="AO157" t="s">
        <v>785</v>
      </c>
      <c r="AP157" t="s">
        <v>785</v>
      </c>
      <c r="AQ157" t="s">
        <v>785</v>
      </c>
      <c r="AR157" t="s">
        <v>785</v>
      </c>
      <c r="AS157" t="s">
        <v>785</v>
      </c>
      <c r="AT157" t="s">
        <v>785</v>
      </c>
      <c r="AU157" t="s">
        <v>785</v>
      </c>
      <c r="AV157" t="s">
        <v>785</v>
      </c>
      <c r="AW157" t="s">
        <v>785</v>
      </c>
      <c r="AX157" t="s">
        <v>785</v>
      </c>
      <c r="AY157" t="s">
        <v>785</v>
      </c>
      <c r="AZ157" t="s">
        <v>785</v>
      </c>
      <c r="BA157" t="s">
        <v>785</v>
      </c>
      <c r="BB157" t="s">
        <v>785</v>
      </c>
      <c r="BC157" t="s">
        <v>785</v>
      </c>
      <c r="BD157" t="s">
        <v>785</v>
      </c>
      <c r="BE157" t="s">
        <v>785</v>
      </c>
      <c r="BF157" t="s">
        <v>785</v>
      </c>
      <c r="BG157" t="s">
        <v>785</v>
      </c>
      <c r="BH157" t="s">
        <v>785</v>
      </c>
      <c r="BI157" t="s">
        <v>785</v>
      </c>
      <c r="BJ157" t="s">
        <v>785</v>
      </c>
      <c r="BK157" t="s">
        <v>785</v>
      </c>
      <c r="BL157" t="s">
        <v>785</v>
      </c>
      <c r="BM157" s="1" t="s">
        <v>785</v>
      </c>
      <c r="BN157" s="5" t="s">
        <v>786</v>
      </c>
      <c r="BO157" t="s">
        <v>786</v>
      </c>
      <c r="BP157" t="s">
        <v>786</v>
      </c>
      <c r="BQ157" t="s">
        <v>786</v>
      </c>
      <c r="BR157" t="s">
        <v>786</v>
      </c>
      <c r="BS157" t="s">
        <v>786</v>
      </c>
      <c r="BT157" t="s">
        <v>786</v>
      </c>
      <c r="BU157" t="s">
        <v>786</v>
      </c>
      <c r="BV157" t="s">
        <v>786</v>
      </c>
      <c r="BW157" t="s">
        <v>786</v>
      </c>
      <c r="BX157" t="s">
        <v>786</v>
      </c>
      <c r="BY157" t="s">
        <v>786</v>
      </c>
      <c r="BZ157" t="s">
        <v>786</v>
      </c>
      <c r="CA157" t="s">
        <v>786</v>
      </c>
      <c r="CB157" t="s">
        <v>786</v>
      </c>
      <c r="CC157" t="s">
        <v>786</v>
      </c>
      <c r="CD157" t="s">
        <v>786</v>
      </c>
      <c r="CE157" t="s">
        <v>786</v>
      </c>
      <c r="CF157" t="s">
        <v>786</v>
      </c>
      <c r="CG157" t="s">
        <v>786</v>
      </c>
      <c r="CH157" t="s">
        <v>786</v>
      </c>
      <c r="CI157" t="s">
        <v>786</v>
      </c>
      <c r="CJ157" t="s">
        <v>786</v>
      </c>
      <c r="CK157" t="s">
        <v>786</v>
      </c>
      <c r="CL157" t="s">
        <v>786</v>
      </c>
      <c r="CM157" t="s">
        <v>786</v>
      </c>
      <c r="CN157" s="1" t="s">
        <v>786</v>
      </c>
      <c r="CO157" s="56">
        <v>20</v>
      </c>
      <c r="CP157" s="53">
        <v>20</v>
      </c>
      <c r="CQ157" s="53">
        <v>20</v>
      </c>
      <c r="CR157" s="53">
        <v>20</v>
      </c>
      <c r="CS157" s="53">
        <v>20</v>
      </c>
      <c r="CT157" s="53">
        <v>20</v>
      </c>
      <c r="CU157" s="53">
        <v>20</v>
      </c>
      <c r="CV157" s="53">
        <v>20</v>
      </c>
      <c r="CW157" s="53">
        <v>20</v>
      </c>
      <c r="CX157" s="53">
        <v>20</v>
      </c>
      <c r="CY157" s="53">
        <v>20</v>
      </c>
      <c r="CZ157" s="53">
        <v>20</v>
      </c>
      <c r="DA157" s="53">
        <v>20</v>
      </c>
      <c r="DB157" s="53">
        <v>20</v>
      </c>
      <c r="DC157" s="53">
        <v>20</v>
      </c>
      <c r="DD157" s="53">
        <v>20</v>
      </c>
      <c r="DE157" s="53">
        <v>20</v>
      </c>
      <c r="DF157" s="53">
        <v>20</v>
      </c>
      <c r="DG157" s="53">
        <v>20</v>
      </c>
      <c r="DH157" s="53">
        <v>20</v>
      </c>
      <c r="DI157" s="53">
        <v>20</v>
      </c>
      <c r="DJ157" s="53">
        <v>20</v>
      </c>
      <c r="DK157" s="53">
        <v>20</v>
      </c>
      <c r="DL157" s="53">
        <v>20</v>
      </c>
      <c r="DM157" s="53">
        <v>20</v>
      </c>
      <c r="DN157" s="53">
        <v>20</v>
      </c>
      <c r="DO157" s="57">
        <v>20</v>
      </c>
      <c r="DP157" s="58">
        <v>0</v>
      </c>
      <c r="DQ157" s="59">
        <v>0</v>
      </c>
      <c r="DR157" s="59">
        <v>3.0945672105379947</v>
      </c>
      <c r="DS157" s="59">
        <v>3.0834047337321993</v>
      </c>
      <c r="DT157" s="59">
        <v>3.0706972664768131</v>
      </c>
      <c r="DU157" s="59">
        <v>3.0551240647780271</v>
      </c>
      <c r="DV157" s="59">
        <v>3.0352367175881567</v>
      </c>
      <c r="DW157" s="59">
        <v>3.0114262457588938</v>
      </c>
      <c r="DX157" s="59">
        <v>2.9841799054262652</v>
      </c>
      <c r="DY157" s="59">
        <v>2.9535571544569157</v>
      </c>
      <c r="DZ157" s="59">
        <v>2.9203454412316532</v>
      </c>
      <c r="EA157" s="59">
        <v>2.8857504936184384</v>
      </c>
      <c r="EB157" s="59">
        <v>2.8512891300821135</v>
      </c>
      <c r="EC157" s="59">
        <v>2.8180940771347753</v>
      </c>
      <c r="ED157" s="59">
        <v>2.7868876310435642</v>
      </c>
      <c r="EE157" s="59">
        <v>2.7580792323092562</v>
      </c>
      <c r="EF157" s="59">
        <v>2.7318682773561576</v>
      </c>
      <c r="EG157" s="59">
        <v>2.7088556348208543</v>
      </c>
      <c r="EH157" s="59">
        <v>2.6861761409342257</v>
      </c>
      <c r="EI157" s="59">
        <v>2.6637165690798277</v>
      </c>
      <c r="EJ157" s="59">
        <v>2.6412828043675773</v>
      </c>
      <c r="EK157" s="59">
        <v>2.6188826136687582</v>
      </c>
      <c r="EL157" s="59">
        <v>2.5971788697687956</v>
      </c>
      <c r="EM157" s="59">
        <v>2.5760342830685352</v>
      </c>
      <c r="EN157" s="59">
        <v>2.5554875522030209</v>
      </c>
      <c r="EO157" s="59">
        <v>2.5356063501557253</v>
      </c>
      <c r="EP157" s="59">
        <v>2.5165244613164992</v>
      </c>
      <c r="EQ157" s="72">
        <v>4.4229022239533139E-4</v>
      </c>
      <c r="ER157" s="59">
        <v>1.026269681086493E-3</v>
      </c>
      <c r="ES157" s="59">
        <v>2.3027722581276618E-3</v>
      </c>
      <c r="ET157" s="59">
        <v>4.968831478713103E-3</v>
      </c>
      <c r="EU157" s="59">
        <v>8.4142116541384045E-3</v>
      </c>
      <c r="EV157" s="59">
        <v>1.2203328174031745E-2</v>
      </c>
      <c r="EW157" s="59">
        <v>1.4875832122212695E-2</v>
      </c>
      <c r="EX157" s="59">
        <v>1.5567969920869866E-2</v>
      </c>
      <c r="EY157" s="59">
        <v>1.2174727426497244E-2</v>
      </c>
      <c r="EZ157" s="59">
        <v>4.6363868759611328E-3</v>
      </c>
      <c r="FA157" s="59">
        <v>0</v>
      </c>
      <c r="FB157" s="59">
        <v>0</v>
      </c>
      <c r="FC157" s="59">
        <v>0</v>
      </c>
      <c r="FD157" s="59">
        <v>0</v>
      </c>
      <c r="FE157" s="59">
        <v>0</v>
      </c>
      <c r="FF157" s="59">
        <v>0</v>
      </c>
      <c r="FG157" s="59">
        <v>0</v>
      </c>
      <c r="FH157" s="59">
        <v>0</v>
      </c>
      <c r="FI157" s="59">
        <v>0</v>
      </c>
      <c r="FJ157" s="59">
        <v>0</v>
      </c>
      <c r="FK157" s="59">
        <v>0</v>
      </c>
      <c r="FL157" s="59">
        <v>0</v>
      </c>
      <c r="FM157" s="59">
        <v>0</v>
      </c>
      <c r="FN157" s="59">
        <v>0</v>
      </c>
      <c r="FO157" s="55">
        <v>0</v>
      </c>
      <c r="FP157" s="58">
        <v>4.4229022239533139E-4</v>
      </c>
      <c r="FQ157" s="59">
        <v>1.4669645093562398E-3</v>
      </c>
      <c r="FR157" s="59">
        <v>3.7636910468999253E-3</v>
      </c>
      <c r="FS157" s="59">
        <v>8.7134347697325736E-3</v>
      </c>
      <c r="FT157" s="59">
        <v>1.707092627149492E-2</v>
      </c>
      <c r="FU157" s="59">
        <v>2.9140338429444124E-2</v>
      </c>
      <c r="FV157" s="59">
        <v>4.3752518875187968E-2</v>
      </c>
      <c r="FW157" s="59">
        <v>5.8871513689912128E-2</v>
      </c>
      <c r="FX157" s="59">
        <v>7.0384251614409699E-2</v>
      </c>
      <c r="FY157" s="59">
        <v>7.4186853739081654E-2</v>
      </c>
      <c r="FZ157" s="59">
        <v>7.3300921243541151E-2</v>
      </c>
      <c r="GA157" s="59">
        <v>7.2447543051867569E-2</v>
      </c>
      <c r="GB157" s="59">
        <v>7.164528795150292E-2</v>
      </c>
      <c r="GC157" s="59">
        <v>7.0904681836010425E-2</v>
      </c>
      <c r="GD157" s="59">
        <v>7.0230850787287635E-2</v>
      </c>
      <c r="GE157" s="59">
        <v>6.9639241932089785E-2</v>
      </c>
      <c r="GF157" s="59">
        <v>6.9056197660048779E-2</v>
      </c>
      <c r="GG157" s="59">
        <v>6.8478807142091924E-2</v>
      </c>
      <c r="GH157" s="59">
        <v>6.7902080073966961E-2</v>
      </c>
      <c r="GI157" s="59">
        <v>6.7326216126347205E-2</v>
      </c>
      <c r="GJ157" s="59">
        <v>6.6768256428217473E-2</v>
      </c>
      <c r="GK157" s="59">
        <v>6.6224671539511934E-2</v>
      </c>
      <c r="GL157" s="59">
        <v>6.5696456324472713E-2</v>
      </c>
      <c r="GM157" s="59">
        <v>6.5185350519691085E-2</v>
      </c>
      <c r="GN157" s="55">
        <v>6.4694793453336383E-2</v>
      </c>
      <c r="GO157" s="58">
        <v>0.14292474271981917</v>
      </c>
      <c r="GP157" s="59">
        <v>0.33283651343567888</v>
      </c>
      <c r="GQ157" s="59">
        <v>0.749918359998335</v>
      </c>
      <c r="GR157" s="59">
        <v>1.6263927007082501</v>
      </c>
      <c r="GS157" s="59">
        <v>2.7721764188542299</v>
      </c>
      <c r="GT157" s="59">
        <v>4.0523417072618519</v>
      </c>
      <c r="GU157" s="59">
        <v>4.9848978927722545</v>
      </c>
      <c r="GV157" s="59">
        <v>5.2709221818774727</v>
      </c>
      <c r="GW157" s="59">
        <v>4.1689340084926947</v>
      </c>
      <c r="GX157" s="59">
        <v>1.6066485603014051</v>
      </c>
      <c r="GY157" s="59">
        <v>0</v>
      </c>
      <c r="GZ157" s="59">
        <v>0</v>
      </c>
      <c r="HA157" s="59">
        <v>0</v>
      </c>
      <c r="HB157" s="59">
        <v>0</v>
      </c>
      <c r="HC157" s="59">
        <v>0</v>
      </c>
      <c r="HD157" s="59">
        <v>0</v>
      </c>
      <c r="HE157" s="59">
        <v>0</v>
      </c>
      <c r="HF157" s="59">
        <v>0</v>
      </c>
      <c r="HG157" s="59">
        <v>0</v>
      </c>
      <c r="HH157" s="59">
        <v>0</v>
      </c>
      <c r="HI157" s="59">
        <v>0</v>
      </c>
      <c r="HJ157" s="59">
        <v>0</v>
      </c>
      <c r="HK157" s="59">
        <v>0</v>
      </c>
      <c r="HL157" s="59">
        <v>0</v>
      </c>
      <c r="HM157" s="55">
        <v>0</v>
      </c>
      <c r="HN157" s="58">
        <v>0.14292474271981917</v>
      </c>
      <c r="HO157" s="59">
        <v>0.47576125615549802</v>
      </c>
      <c r="HP157" s="59">
        <v>1.225679616153833</v>
      </c>
      <c r="HQ157" s="59">
        <v>2.852072316862083</v>
      </c>
      <c r="HR157" s="59">
        <v>5.6242487357163125</v>
      </c>
      <c r="HS157" s="59">
        <v>9.6765904429781635</v>
      </c>
      <c r="HT157" s="59">
        <v>14.661488335750418</v>
      </c>
      <c r="HU157" s="59">
        <v>19.93241051762789</v>
      </c>
      <c r="HV157" s="59">
        <v>24.101344526120585</v>
      </c>
      <c r="HW157" s="59">
        <v>25.70799308642199</v>
      </c>
      <c r="HX157" s="59">
        <v>25.70799308642199</v>
      </c>
      <c r="HY157" s="59">
        <v>25.70799308642199</v>
      </c>
      <c r="HZ157" s="59">
        <v>25.70799308642199</v>
      </c>
      <c r="IA157" s="59">
        <v>25.70799308642199</v>
      </c>
      <c r="IB157" s="59">
        <v>25.70799308642199</v>
      </c>
      <c r="IC157" s="59">
        <v>25.70799308642199</v>
      </c>
      <c r="ID157" s="59">
        <v>25.70799308642199</v>
      </c>
      <c r="IE157" s="59">
        <v>25.70799308642199</v>
      </c>
      <c r="IF157" s="59">
        <v>25.70799308642199</v>
      </c>
      <c r="IG157" s="59">
        <v>25.70799308642199</v>
      </c>
      <c r="IH157" s="59">
        <v>25.70799308642199</v>
      </c>
      <c r="II157" s="59">
        <v>25.70799308642199</v>
      </c>
      <c r="IJ157" s="59">
        <v>25.70799308642199</v>
      </c>
      <c r="IK157" s="59">
        <v>25.70799308642199</v>
      </c>
      <c r="IL157" s="71">
        <v>25.70799308642199</v>
      </c>
      <c r="IM157" s="72">
        <v>3.7621629208146217E-4</v>
      </c>
      <c r="IN157" s="59">
        <v>8.7351043716697295E-4</v>
      </c>
      <c r="IO157" s="59">
        <v>1.9613688948208054E-3</v>
      </c>
      <c r="IP157" s="59">
        <v>4.2356643110255743E-3</v>
      </c>
      <c r="IQ157" s="59">
        <v>7.1799981108499533E-3</v>
      </c>
      <c r="IR157" s="59">
        <v>1.0425972863580265E-2</v>
      </c>
      <c r="IS157" s="59">
        <v>1.2726946411670168E-2</v>
      </c>
      <c r="IT157" s="59">
        <v>1.3340106219393634E-2</v>
      </c>
      <c r="IU157" s="59">
        <v>1.0450493158011727E-2</v>
      </c>
      <c r="IV157" s="59">
        <v>3.987027519736416E-3</v>
      </c>
      <c r="IW157" s="59">
        <v>0</v>
      </c>
      <c r="IX157" s="59">
        <v>0</v>
      </c>
      <c r="IY157" s="59">
        <v>0</v>
      </c>
      <c r="IZ157" s="59">
        <v>0</v>
      </c>
      <c r="JA157" s="59">
        <v>0</v>
      </c>
      <c r="JB157" s="59">
        <v>0</v>
      </c>
      <c r="JC157" s="59">
        <v>0</v>
      </c>
      <c r="JD157" s="59">
        <v>0</v>
      </c>
      <c r="JE157" s="59">
        <v>0</v>
      </c>
      <c r="JF157" s="59">
        <v>0</v>
      </c>
      <c r="JG157" s="59">
        <v>0</v>
      </c>
      <c r="JH157" s="59">
        <v>0</v>
      </c>
      <c r="JI157" s="59">
        <v>0</v>
      </c>
      <c r="JJ157" s="59">
        <v>0</v>
      </c>
      <c r="JK157" s="55">
        <v>0</v>
      </c>
      <c r="JL157" s="58">
        <v>3.7621629208146222E-4</v>
      </c>
      <c r="JM157" s="59">
        <v>1.2486082688515159E-3</v>
      </c>
      <c r="JN157" s="59">
        <v>3.2056954494958227E-3</v>
      </c>
      <c r="JO157" s="59">
        <v>7.427739266006329E-3</v>
      </c>
      <c r="JP157" s="59">
        <v>1.4566928360960421E-2</v>
      </c>
      <c r="JQ157" s="59">
        <v>2.4896190069479594E-2</v>
      </c>
      <c r="JR157" s="59">
        <v>3.7432256463060885E-2</v>
      </c>
      <c r="JS157" s="59">
        <v>5.0446670305233504E-2</v>
      </c>
      <c r="JT157" s="59">
        <v>6.0416148482084556E-2</v>
      </c>
      <c r="JU157" s="59">
        <v>6.3796450851410572E-2</v>
      </c>
      <c r="JV157" s="59">
        <v>6.3151433199594834E-2</v>
      </c>
      <c r="JW157" s="59">
        <v>6.2529599491880181E-2</v>
      </c>
      <c r="JX157" s="59">
        <v>6.1944618672901366E-2</v>
      </c>
      <c r="JY157" s="59">
        <v>6.1404387740490049E-2</v>
      </c>
      <c r="JZ157" s="59">
        <v>6.091287395410136E-2</v>
      </c>
      <c r="KA157" s="59">
        <v>6.0481716797926077E-2</v>
      </c>
      <c r="KB157" s="59">
        <v>6.0056848572096914E-2</v>
      </c>
      <c r="KC157" s="59">
        <v>5.9636620989098367E-2</v>
      </c>
      <c r="KD157" s="59">
        <v>5.9216418795401612E-2</v>
      </c>
      <c r="KE157" s="59">
        <v>5.879660284562465E-2</v>
      </c>
      <c r="KF157" s="59">
        <v>5.8389828831578047E-2</v>
      </c>
      <c r="KG157" s="59">
        <v>5.7993469749604419E-2</v>
      </c>
      <c r="KH157" s="59">
        <v>5.7608338497958302E-2</v>
      </c>
      <c r="KI157" s="59">
        <v>5.7235687837297905E-2</v>
      </c>
      <c r="KJ157" s="55">
        <v>5.6878025641020215E-2</v>
      </c>
      <c r="KK157" s="58">
        <v>0.12148603131184631</v>
      </c>
      <c r="KL157" s="59">
        <v>0.28291103642032706</v>
      </c>
      <c r="KM157" s="59">
        <v>0.6374306059985847</v>
      </c>
      <c r="KN157" s="59">
        <v>1.3824337956020127</v>
      </c>
      <c r="KO157" s="59">
        <v>2.3563499560260954</v>
      </c>
      <c r="KP157" s="59">
        <v>3.4444904511725731</v>
      </c>
      <c r="KQ157" s="59">
        <v>4.2371632088564164</v>
      </c>
      <c r="KR157" s="59">
        <v>4.4802838545958537</v>
      </c>
      <c r="KS157" s="59">
        <v>3.5435939072187903</v>
      </c>
      <c r="KT157" s="59">
        <v>1.3656512762561928</v>
      </c>
      <c r="KU157" s="59">
        <v>0</v>
      </c>
      <c r="KV157" s="59">
        <v>0</v>
      </c>
      <c r="KW157" s="59">
        <v>0</v>
      </c>
      <c r="KX157" s="59">
        <v>0</v>
      </c>
      <c r="KY157" s="59">
        <v>0</v>
      </c>
      <c r="KZ157" s="59">
        <v>0</v>
      </c>
      <c r="LA157" s="59">
        <v>0</v>
      </c>
      <c r="LB157" s="59">
        <v>0</v>
      </c>
      <c r="LC157" s="59">
        <v>0</v>
      </c>
      <c r="LD157" s="59">
        <v>0</v>
      </c>
      <c r="LE157" s="59">
        <v>0</v>
      </c>
      <c r="LF157" s="59">
        <v>0</v>
      </c>
      <c r="LG157" s="59">
        <v>0</v>
      </c>
      <c r="LH157" s="59">
        <v>0</v>
      </c>
      <c r="LI157" s="55">
        <v>0</v>
      </c>
      <c r="LJ157" s="58">
        <v>0.12148603131184631</v>
      </c>
      <c r="LK157" s="59">
        <v>0.40439706773217338</v>
      </c>
      <c r="LL157" s="59">
        <v>1.0418276737307581</v>
      </c>
      <c r="LM157" s="59">
        <v>2.4242614693327709</v>
      </c>
      <c r="LN157" s="59">
        <v>4.7806114253588667</v>
      </c>
      <c r="LO157" s="59">
        <v>8.2251018765314399</v>
      </c>
      <c r="LP157" s="59">
        <v>12.462265085387855</v>
      </c>
      <c r="LQ157" s="59">
        <v>16.942548939983709</v>
      </c>
      <c r="LR157" s="59">
        <v>20.486142847202501</v>
      </c>
      <c r="LS157" s="59">
        <v>21.851794123458696</v>
      </c>
      <c r="LT157" s="59">
        <v>21.851794123458696</v>
      </c>
      <c r="LU157" s="59">
        <v>21.851794123458696</v>
      </c>
      <c r="LV157" s="59">
        <v>21.851794123458696</v>
      </c>
      <c r="LW157" s="59">
        <v>21.851794123458696</v>
      </c>
      <c r="LX157" s="59">
        <v>21.851794123458696</v>
      </c>
      <c r="LY157" s="59">
        <v>21.851794123458696</v>
      </c>
      <c r="LZ157" s="59">
        <v>21.851794123458696</v>
      </c>
      <c r="MA157" s="59">
        <v>21.851794123458696</v>
      </c>
      <c r="MB157" s="59">
        <v>21.851794123458696</v>
      </c>
      <c r="MC157" s="59">
        <v>21.851794123458696</v>
      </c>
      <c r="MD157" s="59">
        <v>21.851794123458696</v>
      </c>
      <c r="ME157" s="59">
        <v>21.851794123458696</v>
      </c>
      <c r="MF157" s="59">
        <v>21.851794123458696</v>
      </c>
      <c r="MG157" s="59">
        <v>21.851794123458696</v>
      </c>
      <c r="MH157" s="71">
        <v>21.851794123458696</v>
      </c>
      <c r="MI157" s="72">
        <v>0</v>
      </c>
      <c r="MJ157" s="59">
        <v>0</v>
      </c>
      <c r="MK157" s="59">
        <v>0</v>
      </c>
      <c r="ML157" s="59">
        <v>0</v>
      </c>
      <c r="MM157" s="59">
        <v>0</v>
      </c>
      <c r="MN157" s="59">
        <v>0</v>
      </c>
      <c r="MO157" s="59">
        <v>0</v>
      </c>
      <c r="MP157" s="59">
        <v>0</v>
      </c>
      <c r="MQ157" s="59">
        <v>0</v>
      </c>
      <c r="MR157" s="59">
        <v>0</v>
      </c>
      <c r="MS157" s="59">
        <v>0</v>
      </c>
      <c r="MT157" s="59">
        <v>0</v>
      </c>
      <c r="MU157" s="59">
        <v>0</v>
      </c>
      <c r="MV157" s="59">
        <v>0</v>
      </c>
      <c r="MW157" s="59">
        <v>0</v>
      </c>
      <c r="MX157" s="59">
        <v>0</v>
      </c>
      <c r="MY157" s="59">
        <v>0</v>
      </c>
      <c r="MZ157" s="59">
        <v>0</v>
      </c>
      <c r="NA157" s="59">
        <v>0</v>
      </c>
      <c r="NB157" s="59">
        <v>0</v>
      </c>
      <c r="NC157" s="59">
        <v>0</v>
      </c>
      <c r="ND157" s="59">
        <v>0</v>
      </c>
      <c r="NE157" s="59">
        <v>0</v>
      </c>
      <c r="NF157" s="59">
        <v>0</v>
      </c>
      <c r="NG157" s="55">
        <v>0</v>
      </c>
      <c r="NH157" s="58">
        <v>0</v>
      </c>
      <c r="NI157" s="59">
        <v>0</v>
      </c>
      <c r="NJ157" s="59">
        <v>0</v>
      </c>
      <c r="NK157" s="59">
        <v>0</v>
      </c>
      <c r="NL157" s="59">
        <v>0</v>
      </c>
      <c r="NM157" s="59">
        <v>0</v>
      </c>
      <c r="NN157" s="59">
        <v>0</v>
      </c>
      <c r="NO157" s="59">
        <v>0</v>
      </c>
      <c r="NP157" s="59">
        <v>0</v>
      </c>
      <c r="NQ157" s="59">
        <v>0</v>
      </c>
      <c r="NR157" s="59">
        <v>0</v>
      </c>
      <c r="NS157" s="59">
        <v>0</v>
      </c>
      <c r="NT157" s="59">
        <v>0</v>
      </c>
      <c r="NU157" s="59">
        <v>0</v>
      </c>
      <c r="NV157" s="59">
        <v>0</v>
      </c>
      <c r="NW157" s="59">
        <v>0</v>
      </c>
      <c r="NX157" s="59">
        <v>0</v>
      </c>
      <c r="NY157" s="59">
        <v>0</v>
      </c>
      <c r="NZ157" s="59">
        <v>0</v>
      </c>
      <c r="OA157" s="59">
        <v>0</v>
      </c>
      <c r="OB157" s="59">
        <v>0</v>
      </c>
      <c r="OC157" s="59">
        <v>0</v>
      </c>
      <c r="OD157" s="59">
        <v>0</v>
      </c>
      <c r="OE157" s="59">
        <v>0</v>
      </c>
      <c r="OF157" s="55">
        <v>0</v>
      </c>
      <c r="OG157" s="58">
        <v>0</v>
      </c>
      <c r="OH157" s="59">
        <v>0</v>
      </c>
      <c r="OI157" s="59">
        <v>0</v>
      </c>
      <c r="OJ157" s="59">
        <v>0</v>
      </c>
      <c r="OK157" s="59">
        <v>0</v>
      </c>
      <c r="OL157" s="59">
        <v>0</v>
      </c>
      <c r="OM157" s="59">
        <v>0</v>
      </c>
      <c r="ON157" s="59">
        <v>0</v>
      </c>
      <c r="OO157" s="59">
        <v>0</v>
      </c>
      <c r="OP157" s="59">
        <v>0</v>
      </c>
      <c r="OQ157" s="59">
        <v>0</v>
      </c>
      <c r="OR157" s="59">
        <v>0</v>
      </c>
      <c r="OS157" s="59">
        <v>0</v>
      </c>
      <c r="OT157" s="59">
        <v>0</v>
      </c>
      <c r="OU157" s="59">
        <v>0</v>
      </c>
      <c r="OV157" s="59">
        <v>0</v>
      </c>
      <c r="OW157" s="59">
        <v>0</v>
      </c>
      <c r="OX157" s="59">
        <v>0</v>
      </c>
      <c r="OY157" s="59">
        <v>0</v>
      </c>
      <c r="OZ157" s="59">
        <v>0</v>
      </c>
      <c r="PA157" s="59">
        <v>0</v>
      </c>
      <c r="PB157" s="59">
        <v>0</v>
      </c>
      <c r="PC157" s="59">
        <v>0</v>
      </c>
      <c r="PD157" s="59">
        <v>0</v>
      </c>
      <c r="PE157" s="55">
        <v>0</v>
      </c>
      <c r="PF157" s="58">
        <v>0</v>
      </c>
      <c r="PG157" s="59">
        <v>0</v>
      </c>
      <c r="PH157" s="59">
        <v>0</v>
      </c>
      <c r="PI157" s="59">
        <v>0</v>
      </c>
      <c r="PJ157" s="59">
        <v>0</v>
      </c>
      <c r="PK157" s="59">
        <v>0</v>
      </c>
      <c r="PL157" s="59">
        <v>0</v>
      </c>
      <c r="PM157" s="59">
        <v>0</v>
      </c>
      <c r="PN157" s="59">
        <v>0</v>
      </c>
      <c r="PO157" s="59">
        <v>0</v>
      </c>
      <c r="PP157" s="59">
        <v>0</v>
      </c>
      <c r="PQ157" s="59">
        <v>0</v>
      </c>
      <c r="PR157" s="59">
        <v>0</v>
      </c>
      <c r="PS157" s="59">
        <v>0</v>
      </c>
      <c r="PT157" s="59">
        <v>0</v>
      </c>
      <c r="PU157" s="59">
        <v>0</v>
      </c>
      <c r="PV157" s="59">
        <v>0</v>
      </c>
      <c r="PW157" s="59">
        <v>0</v>
      </c>
      <c r="PX157" s="59">
        <v>0</v>
      </c>
      <c r="PY157" s="59">
        <v>0</v>
      </c>
      <c r="PZ157" s="59">
        <v>0</v>
      </c>
      <c r="QA157" s="59">
        <v>0</v>
      </c>
      <c r="QB157" s="59">
        <v>0</v>
      </c>
      <c r="QC157" s="59">
        <v>0</v>
      </c>
      <c r="QD157" s="71">
        <v>0</v>
      </c>
      <c r="QE157" s="72">
        <v>0</v>
      </c>
      <c r="QF157" s="59">
        <v>0</v>
      </c>
      <c r="QG157" s="59">
        <v>0</v>
      </c>
      <c r="QH157" s="59">
        <v>0</v>
      </c>
      <c r="QI157" s="59">
        <v>0</v>
      </c>
      <c r="QJ157" s="59">
        <v>0</v>
      </c>
      <c r="QK157" s="59">
        <v>0</v>
      </c>
      <c r="QL157" s="59">
        <v>0</v>
      </c>
      <c r="QM157" s="59">
        <v>0</v>
      </c>
      <c r="QN157" s="59">
        <v>0</v>
      </c>
      <c r="QO157" s="59">
        <v>0</v>
      </c>
      <c r="QP157" s="59">
        <v>0</v>
      </c>
      <c r="QQ157" s="59">
        <v>0</v>
      </c>
      <c r="QR157" s="59">
        <v>0</v>
      </c>
      <c r="QS157" s="59">
        <v>0</v>
      </c>
      <c r="QT157" s="59">
        <v>0</v>
      </c>
      <c r="QU157" s="59">
        <v>0</v>
      </c>
      <c r="QV157" s="59">
        <v>0</v>
      </c>
      <c r="QW157" s="59">
        <v>0</v>
      </c>
      <c r="QX157" s="59">
        <v>0</v>
      </c>
      <c r="QY157" s="59">
        <v>0</v>
      </c>
      <c r="QZ157" s="59">
        <v>0</v>
      </c>
      <c r="RA157" s="59">
        <v>0</v>
      </c>
      <c r="RB157" s="59">
        <v>0</v>
      </c>
      <c r="RC157" s="55">
        <v>0</v>
      </c>
      <c r="RD157" s="58">
        <v>0</v>
      </c>
      <c r="RE157" s="59">
        <v>0</v>
      </c>
      <c r="RF157" s="59">
        <v>0</v>
      </c>
      <c r="RG157" s="59">
        <v>0</v>
      </c>
      <c r="RH157" s="59">
        <v>0</v>
      </c>
      <c r="RI157" s="59">
        <v>0</v>
      </c>
      <c r="RJ157" s="59">
        <v>0</v>
      </c>
      <c r="RK157" s="59">
        <v>0</v>
      </c>
      <c r="RL157" s="59">
        <v>0</v>
      </c>
      <c r="RM157" s="59">
        <v>0</v>
      </c>
      <c r="RN157" s="59">
        <v>0</v>
      </c>
      <c r="RO157" s="59">
        <v>0</v>
      </c>
      <c r="RP157" s="59">
        <v>0</v>
      </c>
      <c r="RQ157" s="59">
        <v>0</v>
      </c>
      <c r="RR157" s="59">
        <v>0</v>
      </c>
      <c r="RS157" s="59">
        <v>0</v>
      </c>
      <c r="RT157" s="59">
        <v>0</v>
      </c>
      <c r="RU157" s="59">
        <v>0</v>
      </c>
      <c r="RV157" s="59">
        <v>0</v>
      </c>
      <c r="RW157" s="59">
        <v>0</v>
      </c>
      <c r="RX157" s="59">
        <v>0</v>
      </c>
      <c r="RY157" s="59">
        <v>0</v>
      </c>
      <c r="RZ157" s="59">
        <v>0</v>
      </c>
      <c r="SA157" s="59">
        <v>0</v>
      </c>
      <c r="SB157" s="55">
        <v>0</v>
      </c>
      <c r="SC157" s="58">
        <v>0</v>
      </c>
      <c r="SD157" s="59">
        <v>0</v>
      </c>
      <c r="SE157" s="59">
        <v>0</v>
      </c>
      <c r="SF157" s="59">
        <v>0</v>
      </c>
      <c r="SG157" s="59">
        <v>0</v>
      </c>
      <c r="SH157" s="59">
        <v>0</v>
      </c>
      <c r="SI157" s="59">
        <v>0</v>
      </c>
      <c r="SJ157" s="59">
        <v>0</v>
      </c>
      <c r="SK157" s="59">
        <v>0</v>
      </c>
      <c r="SL157" s="59">
        <v>0</v>
      </c>
      <c r="SM157" s="59">
        <v>0</v>
      </c>
      <c r="SN157" s="59">
        <v>0</v>
      </c>
      <c r="SO157" s="59">
        <v>0</v>
      </c>
      <c r="SP157" s="59">
        <v>0</v>
      </c>
      <c r="SQ157" s="59">
        <v>0</v>
      </c>
      <c r="SR157" s="59">
        <v>0</v>
      </c>
      <c r="SS157" s="59">
        <v>0</v>
      </c>
      <c r="ST157" s="59">
        <v>0</v>
      </c>
      <c r="SU157" s="59">
        <v>0</v>
      </c>
      <c r="SV157" s="59">
        <v>0</v>
      </c>
      <c r="SW157" s="59">
        <v>0</v>
      </c>
      <c r="SX157" s="59">
        <v>0</v>
      </c>
      <c r="SY157" s="59">
        <v>0</v>
      </c>
      <c r="SZ157" s="59">
        <v>0</v>
      </c>
      <c r="TA157" s="55">
        <v>0</v>
      </c>
      <c r="TB157" s="58">
        <v>0</v>
      </c>
      <c r="TC157" s="59">
        <v>0</v>
      </c>
      <c r="TD157" s="59">
        <v>0</v>
      </c>
      <c r="TE157" s="59">
        <v>0</v>
      </c>
      <c r="TF157" s="59">
        <v>0</v>
      </c>
      <c r="TG157" s="59">
        <v>0</v>
      </c>
      <c r="TH157" s="59">
        <v>0</v>
      </c>
      <c r="TI157" s="59">
        <v>0</v>
      </c>
      <c r="TJ157" s="59">
        <v>0</v>
      </c>
      <c r="TK157" s="59">
        <v>0</v>
      </c>
      <c r="TL157" s="59">
        <v>0</v>
      </c>
      <c r="TM157" s="59">
        <v>0</v>
      </c>
      <c r="TN157" s="59">
        <v>0</v>
      </c>
      <c r="TO157" s="59">
        <v>0</v>
      </c>
      <c r="TP157" s="59">
        <v>0</v>
      </c>
      <c r="TQ157" s="59">
        <v>0</v>
      </c>
      <c r="TR157" s="59">
        <v>0</v>
      </c>
      <c r="TS157" s="59">
        <v>0</v>
      </c>
      <c r="TT157" s="59">
        <v>0</v>
      </c>
      <c r="TU157" s="59">
        <v>0</v>
      </c>
      <c r="TV157" s="59">
        <v>0</v>
      </c>
      <c r="TW157" s="59">
        <v>0</v>
      </c>
      <c r="TX157" s="59">
        <v>0</v>
      </c>
      <c r="TY157" s="59">
        <v>0</v>
      </c>
      <c r="TZ157" s="71">
        <v>0</v>
      </c>
      <c r="UA157" s="73">
        <v>1969.6743297882365</v>
      </c>
      <c r="UB157" s="53">
        <v>1968.4535663114798</v>
      </c>
      <c r="UC157" s="53">
        <v>1967.491608467592</v>
      </c>
      <c r="UD157" s="53">
        <v>1966.6889755503771</v>
      </c>
      <c r="UE157" s="53">
        <v>1966.1910326192008</v>
      </c>
      <c r="UF157" s="53">
        <v>1965.8311120826486</v>
      </c>
      <c r="UG157" s="53">
        <v>1965.5588652084596</v>
      </c>
      <c r="UH157" s="53">
        <v>1965.3457767302516</v>
      </c>
      <c r="UI157" s="53">
        <v>1965.1744874387934</v>
      </c>
      <c r="UJ157" s="53">
        <v>1965.0338245110809</v>
      </c>
      <c r="UK157" s="53">
        <v>1964.8246080753361</v>
      </c>
      <c r="UL157" s="53">
        <v>1964.620245466964</v>
      </c>
      <c r="UM157" s="53">
        <v>1964.4411585964294</v>
      </c>
      <c r="UN157" s="53">
        <v>1964.2935303418312</v>
      </c>
      <c r="UO157" s="53">
        <v>1964.1801843011001</v>
      </c>
      <c r="UP157" s="53">
        <v>1964.0912460160475</v>
      </c>
      <c r="UQ157" s="53">
        <v>1964.021090833513</v>
      </c>
      <c r="UR157" s="53">
        <v>1963.8544917038798</v>
      </c>
      <c r="US157" s="53">
        <v>1963.7812530241931</v>
      </c>
      <c r="UT157" s="53">
        <v>1963.7467172457937</v>
      </c>
      <c r="UU157" s="53">
        <v>1963.7336555093191</v>
      </c>
      <c r="UV157" s="53">
        <v>1963.7364325873414</v>
      </c>
      <c r="UW157" s="53">
        <v>1963.7364325873421</v>
      </c>
      <c r="UX157" s="53">
        <v>1963.7364325873418</v>
      </c>
      <c r="UY157" s="74">
        <v>1963.7364325873418</v>
      </c>
      <c r="UZ157" s="73">
        <v>1914.2465988318254</v>
      </c>
      <c r="VA157" s="53">
        <v>1913.0601883181589</v>
      </c>
      <c r="VB157" s="53">
        <v>1912.125300502933</v>
      </c>
      <c r="VC157" s="53">
        <v>1911.3452541223451</v>
      </c>
      <c r="VD157" s="53">
        <v>1910.8613235821531</v>
      </c>
      <c r="VE157" s="53">
        <v>1910.5115314096477</v>
      </c>
      <c r="VF157" s="53">
        <v>1910.2469457138918</v>
      </c>
      <c r="VG157" s="53">
        <v>1910.039853663957</v>
      </c>
      <c r="VH157" s="53">
        <v>1909.873384548413</v>
      </c>
      <c r="VI157" s="53">
        <v>1909.7366799537072</v>
      </c>
      <c r="VJ157" s="53">
        <v>1909.5333509848076</v>
      </c>
      <c r="VK157" s="53">
        <v>1909.334739253879</v>
      </c>
      <c r="VL157" s="53">
        <v>1909.1606919874698</v>
      </c>
      <c r="VM157" s="53">
        <v>1909.0172180740506</v>
      </c>
      <c r="VN157" s="53">
        <v>1908.9070616539364</v>
      </c>
      <c r="VO157" s="53">
        <v>1908.8206261416829</v>
      </c>
      <c r="VP157" s="53">
        <v>1908.7524451649974</v>
      </c>
      <c r="VQ157" s="53">
        <v>1908.5905342275162</v>
      </c>
      <c r="VR157" s="53">
        <v>1908.5193565250033</v>
      </c>
      <c r="VS157" s="53">
        <v>1908.4857926026129</v>
      </c>
      <c r="VT157" s="53">
        <v>1908.4730984306661</v>
      </c>
      <c r="VU157" s="53">
        <v>1908.4757973601686</v>
      </c>
      <c r="VV157" s="53">
        <v>1908.4757973601693</v>
      </c>
      <c r="VW157" s="53">
        <v>1908.4757973601688</v>
      </c>
      <c r="VX157" s="74">
        <v>1908.4757973601688</v>
      </c>
      <c r="VY157" s="65">
        <f t="shared" si="2"/>
        <v>153</v>
      </c>
    </row>
    <row r="158" spans="1:597">
      <c r="A158" s="51" t="s">
        <v>660</v>
      </c>
      <c r="B158" s="69" t="s">
        <v>2</v>
      </c>
      <c r="C158" t="s">
        <v>659</v>
      </c>
      <c r="D158" t="s">
        <v>661</v>
      </c>
      <c r="E158" t="s">
        <v>727</v>
      </c>
      <c r="F158" t="s">
        <v>694</v>
      </c>
      <c r="G158" t="s">
        <v>664</v>
      </c>
      <c r="H158" t="s">
        <v>953</v>
      </c>
      <c r="I158" t="s">
        <v>666</v>
      </c>
      <c r="J158" t="s">
        <v>1075</v>
      </c>
      <c r="K158" s="5" t="s">
        <v>955</v>
      </c>
      <c r="L158" t="s">
        <v>956</v>
      </c>
      <c r="M158">
        <v>15</v>
      </c>
      <c r="N158" s="52">
        <v>0.74623322181834417</v>
      </c>
      <c r="O158" s="52">
        <v>0</v>
      </c>
      <c r="P158" s="52">
        <v>0</v>
      </c>
      <c r="Q158" s="53">
        <v>3.06</v>
      </c>
      <c r="R158" s="53">
        <v>0</v>
      </c>
      <c r="S158" s="53">
        <v>0</v>
      </c>
      <c r="T158" s="53">
        <v>0</v>
      </c>
      <c r="U158" s="53">
        <v>0.3017295617066722</v>
      </c>
      <c r="V158" s="53">
        <v>0.25</v>
      </c>
      <c r="W158" s="2" t="s">
        <v>957</v>
      </c>
      <c r="X158" s="54">
        <v>0.22</v>
      </c>
      <c r="Y158" s="54">
        <v>0.25</v>
      </c>
      <c r="Z158" t="s">
        <v>776</v>
      </c>
      <c r="AA158" t="s">
        <v>834</v>
      </c>
      <c r="AB158" s="54">
        <v>0.84161931255282696</v>
      </c>
      <c r="AC158" t="s">
        <v>778</v>
      </c>
      <c r="AD158" s="54">
        <v>0</v>
      </c>
      <c r="AE158" s="53">
        <v>499.47120804923838</v>
      </c>
      <c r="AG158" s="53">
        <v>220.45842456168685</v>
      </c>
      <c r="AI158" s="55">
        <v>1.3606510947207365E-4</v>
      </c>
      <c r="AJ158" s="5" t="s">
        <v>958</v>
      </c>
      <c r="AK158" t="s">
        <v>958</v>
      </c>
      <c r="AL158" s="1" t="s">
        <v>958</v>
      </c>
      <c r="AM158" s="5" t="s">
        <v>955</v>
      </c>
      <c r="AN158" t="s">
        <v>955</v>
      </c>
      <c r="AO158" t="s">
        <v>955</v>
      </c>
      <c r="AP158" t="s">
        <v>955</v>
      </c>
      <c r="AQ158" t="s">
        <v>955</v>
      </c>
      <c r="AR158" t="s">
        <v>955</v>
      </c>
      <c r="AS158" t="s">
        <v>955</v>
      </c>
      <c r="AT158" t="s">
        <v>955</v>
      </c>
      <c r="AU158" t="s">
        <v>955</v>
      </c>
      <c r="AV158" t="s">
        <v>955</v>
      </c>
      <c r="AW158" t="s">
        <v>955</v>
      </c>
      <c r="AX158" t="s">
        <v>955</v>
      </c>
      <c r="AY158" t="s">
        <v>955</v>
      </c>
      <c r="AZ158" t="s">
        <v>955</v>
      </c>
      <c r="BA158" t="s">
        <v>955</v>
      </c>
      <c r="BB158" t="s">
        <v>955</v>
      </c>
      <c r="BC158" t="s">
        <v>955</v>
      </c>
      <c r="BD158" t="s">
        <v>955</v>
      </c>
      <c r="BE158" t="s">
        <v>955</v>
      </c>
      <c r="BF158" t="s">
        <v>955</v>
      </c>
      <c r="BG158" t="s">
        <v>955</v>
      </c>
      <c r="BH158" t="s">
        <v>955</v>
      </c>
      <c r="BI158" t="s">
        <v>955</v>
      </c>
      <c r="BJ158" t="s">
        <v>955</v>
      </c>
      <c r="BK158" t="s">
        <v>955</v>
      </c>
      <c r="BL158" t="s">
        <v>955</v>
      </c>
      <c r="BM158" s="1" t="s">
        <v>955</v>
      </c>
      <c r="BN158" s="5" t="s">
        <v>956</v>
      </c>
      <c r="BO158" t="s">
        <v>956</v>
      </c>
      <c r="BP158" t="s">
        <v>956</v>
      </c>
      <c r="BQ158" t="s">
        <v>956</v>
      </c>
      <c r="BR158" t="s">
        <v>956</v>
      </c>
      <c r="BS158" t="s">
        <v>956</v>
      </c>
      <c r="BT158" t="s">
        <v>956</v>
      </c>
      <c r="BU158" t="s">
        <v>956</v>
      </c>
      <c r="BV158" t="s">
        <v>956</v>
      </c>
      <c r="BW158" t="s">
        <v>956</v>
      </c>
      <c r="BX158" t="s">
        <v>956</v>
      </c>
      <c r="BY158" t="s">
        <v>956</v>
      </c>
      <c r="BZ158" t="s">
        <v>956</v>
      </c>
      <c r="CA158" t="s">
        <v>956</v>
      </c>
      <c r="CB158" t="s">
        <v>956</v>
      </c>
      <c r="CC158" t="s">
        <v>956</v>
      </c>
      <c r="CD158" t="s">
        <v>956</v>
      </c>
      <c r="CE158" t="s">
        <v>956</v>
      </c>
      <c r="CF158" t="s">
        <v>956</v>
      </c>
      <c r="CG158" t="s">
        <v>956</v>
      </c>
      <c r="CH158" t="s">
        <v>956</v>
      </c>
      <c r="CI158" t="s">
        <v>956</v>
      </c>
      <c r="CJ158" t="s">
        <v>956</v>
      </c>
      <c r="CK158" t="s">
        <v>956</v>
      </c>
      <c r="CL158" t="s">
        <v>956</v>
      </c>
      <c r="CM158" t="s">
        <v>956</v>
      </c>
      <c r="CN158" s="1" t="s">
        <v>956</v>
      </c>
      <c r="CO158" s="56">
        <v>3.06</v>
      </c>
      <c r="CP158" s="53">
        <v>3.06</v>
      </c>
      <c r="CQ158" s="53">
        <v>3.06</v>
      </c>
      <c r="CR158" s="53">
        <v>3.06</v>
      </c>
      <c r="CS158" s="53">
        <v>3.06</v>
      </c>
      <c r="CT158" s="53">
        <v>3.06</v>
      </c>
      <c r="CU158" s="53">
        <v>3.06</v>
      </c>
      <c r="CV158" s="53">
        <v>3.06</v>
      </c>
      <c r="CW158" s="53">
        <v>3.06</v>
      </c>
      <c r="CX158" s="53">
        <v>3.06</v>
      </c>
      <c r="CY158" s="53">
        <v>3.06</v>
      </c>
      <c r="CZ158" s="53">
        <v>3.06</v>
      </c>
      <c r="DA158" s="53">
        <v>3.06</v>
      </c>
      <c r="DB158" s="53">
        <v>3.06</v>
      </c>
      <c r="DC158" s="53">
        <v>3.06</v>
      </c>
      <c r="DD158" s="53">
        <v>3.06</v>
      </c>
      <c r="DE158" s="53">
        <v>3.06</v>
      </c>
      <c r="DF158" s="53">
        <v>3.06</v>
      </c>
      <c r="DG158" s="53">
        <v>3.06</v>
      </c>
      <c r="DH158" s="53">
        <v>3.06</v>
      </c>
      <c r="DI158" s="53">
        <v>3.06</v>
      </c>
      <c r="DJ158" s="53">
        <v>3.06</v>
      </c>
      <c r="DK158" s="53">
        <v>3.06</v>
      </c>
      <c r="DL158" s="53">
        <v>3.06</v>
      </c>
      <c r="DM158" s="53">
        <v>3.06</v>
      </c>
      <c r="DN158" s="53">
        <v>3.06</v>
      </c>
      <c r="DO158" s="57">
        <v>3.06</v>
      </c>
      <c r="DP158" s="58">
        <v>0</v>
      </c>
      <c r="DQ158" s="59">
        <v>0</v>
      </c>
      <c r="DR158" s="59">
        <v>0.74667080652701467</v>
      </c>
      <c r="DS158" s="59">
        <v>0.74713386466837417</v>
      </c>
      <c r="DT158" s="59">
        <v>0.74749915785613619</v>
      </c>
      <c r="DU158" s="59">
        <v>0.74780422258022028</v>
      </c>
      <c r="DV158" s="59">
        <v>0.7479936059210861</v>
      </c>
      <c r="DW158" s="59">
        <v>0.74813055474559387</v>
      </c>
      <c r="DX158" s="59">
        <v>0.74823417728706043</v>
      </c>
      <c r="DY158" s="59">
        <v>0.7483153030024785</v>
      </c>
      <c r="DZ158" s="59">
        <v>0.74838052794757015</v>
      </c>
      <c r="EA158" s="59">
        <v>0.74843409923717907</v>
      </c>
      <c r="EB158" s="59">
        <v>0.74851379322817879</v>
      </c>
      <c r="EC158" s="59">
        <v>0.74859165470371825</v>
      </c>
      <c r="ED158" s="59">
        <v>0.74865989952548984</v>
      </c>
      <c r="EE158" s="59">
        <v>0.74871616573649513</v>
      </c>
      <c r="EF158" s="59">
        <v>0.74875937155523609</v>
      </c>
      <c r="EG158" s="59">
        <v>0.74879327699346787</v>
      </c>
      <c r="EH158" s="59">
        <v>0.74882002402244485</v>
      </c>
      <c r="EI158" s="59">
        <v>0.74888354846622684</v>
      </c>
      <c r="EJ158" s="59">
        <v>0.74891147787142109</v>
      </c>
      <c r="EK158" s="59">
        <v>0.74892464873536879</v>
      </c>
      <c r="EL158" s="59">
        <v>0.74892963019320236</v>
      </c>
      <c r="EM158" s="59">
        <v>0.74892857107142741</v>
      </c>
      <c r="EN158" s="59">
        <v>0.74892857107142707</v>
      </c>
      <c r="EO158" s="59">
        <v>0.74892857107142707</v>
      </c>
      <c r="EP158" s="59">
        <v>0.74892857107142707</v>
      </c>
      <c r="EQ158" s="72">
        <v>1.6007659937891016E-4</v>
      </c>
      <c r="ER158" s="59">
        <v>3.7301014587891903E-4</v>
      </c>
      <c r="ES158" s="59">
        <v>1.0010992010692197E-3</v>
      </c>
      <c r="ET158" s="59">
        <v>2.1976798190090352E-3</v>
      </c>
      <c r="EU158" s="59">
        <v>4.1121167515681522E-3</v>
      </c>
      <c r="EV158" s="59">
        <v>6.7461598324856801E-3</v>
      </c>
      <c r="EW158" s="59">
        <v>9.8686575261091591E-3</v>
      </c>
      <c r="EX158" s="59">
        <v>1.3037893352413036E-2</v>
      </c>
      <c r="EY158" s="59">
        <v>1.5713234065376822E-2</v>
      </c>
      <c r="EZ158" s="59">
        <v>1.7416859212897959E-2</v>
      </c>
      <c r="FA158" s="59">
        <v>1.7876211939238867E-2</v>
      </c>
      <c r="FB158" s="59">
        <v>1.7086164739612129E-2</v>
      </c>
      <c r="FC158" s="59">
        <v>1.5282596053549431E-2</v>
      </c>
      <c r="FD158" s="59">
        <v>1.2846215850188615E-2</v>
      </c>
      <c r="FE158" s="59">
        <v>1.0185778429379781E-2</v>
      </c>
      <c r="FF158" s="59">
        <v>7.4828486963776381E-3</v>
      </c>
      <c r="FG158" s="59">
        <v>5.0702180279779017E-3</v>
      </c>
      <c r="FH158" s="59">
        <v>2.687475569613725E-3</v>
      </c>
      <c r="FI158" s="59">
        <v>1.8541446907071989E-4</v>
      </c>
      <c r="FJ158" s="59">
        <v>0</v>
      </c>
      <c r="FK158" s="59">
        <v>0</v>
      </c>
      <c r="FL158" s="59">
        <v>0</v>
      </c>
      <c r="FM158" s="59">
        <v>0</v>
      </c>
      <c r="FN158" s="59">
        <v>0</v>
      </c>
      <c r="FO158" s="55">
        <v>0</v>
      </c>
      <c r="FP158" s="58">
        <v>1.6007659937891016E-4</v>
      </c>
      <c r="FQ158" s="59">
        <v>5.3318601895640638E-4</v>
      </c>
      <c r="FR158" s="59">
        <v>1.5345459085444383E-3</v>
      </c>
      <c r="FS158" s="59">
        <v>3.7328519969201533E-3</v>
      </c>
      <c r="FT158" s="59">
        <v>7.8459141028481613E-3</v>
      </c>
      <c r="FU158" s="59">
        <v>1.459351042985073E-2</v>
      </c>
      <c r="FV158" s="59">
        <v>2.4464189283160159E-2</v>
      </c>
      <c r="FW158" s="59">
        <v>3.7504735113791869E-2</v>
      </c>
      <c r="FX158" s="59">
        <v>5.3221238181257326E-2</v>
      </c>
      <c r="FY158" s="59">
        <v>7.0641907127649783E-2</v>
      </c>
      <c r="FZ158" s="59">
        <v>8.8525641085883469E-2</v>
      </c>
      <c r="GA158" s="59">
        <v>0.10562101438931951</v>
      </c>
      <c r="GB158" s="59">
        <v>0.12091323930695934</v>
      </c>
      <c r="GC158" s="59">
        <v>0.1337685425008677</v>
      </c>
      <c r="GD158" s="59">
        <v>0.14396204024988427</v>
      </c>
      <c r="GE158" s="59">
        <v>0.15145140785774244</v>
      </c>
      <c r="GF158" s="59">
        <v>0.15652703575693455</v>
      </c>
      <c r="GG158" s="59">
        <v>0.15922778994165512</v>
      </c>
      <c r="GH158" s="59">
        <v>0.15941914276719335</v>
      </c>
      <c r="GI158" s="59">
        <v>0.15942194642009772</v>
      </c>
      <c r="GJ158" s="59">
        <v>0.15942300681209468</v>
      </c>
      <c r="GK158" s="59">
        <v>0.15942278135916671</v>
      </c>
      <c r="GL158" s="59">
        <v>0.15942278135916665</v>
      </c>
      <c r="GM158" s="59">
        <v>0.15942278135916665</v>
      </c>
      <c r="GN158" s="55">
        <v>0.15942278135916665</v>
      </c>
      <c r="GO158" s="58">
        <v>0.21438711407972874</v>
      </c>
      <c r="GP158" s="59">
        <v>0.49925477015351832</v>
      </c>
      <c r="GQ158" s="59">
        <v>1.3392646540772311</v>
      </c>
      <c r="GR158" s="59">
        <v>2.9388438212158938</v>
      </c>
      <c r="GS158" s="59">
        <v>5.4975292823585757</v>
      </c>
      <c r="GT158" s="59">
        <v>9.0173563821086695</v>
      </c>
      <c r="GU158" s="59">
        <v>13.189263235596686</v>
      </c>
      <c r="GV158" s="59">
        <v>17.4229944250784</v>
      </c>
      <c r="GW158" s="59">
        <v>20.996316016492688</v>
      </c>
      <c r="GX158" s="59">
        <v>23.271065856899916</v>
      </c>
      <c r="GY158" s="59">
        <v>23.882274583268018</v>
      </c>
      <c r="GZ158" s="59">
        <v>22.824412524842515</v>
      </c>
      <c r="HA158" s="59">
        <v>20.413269180352433</v>
      </c>
      <c r="HB158" s="59">
        <v>17.157657919075493</v>
      </c>
      <c r="HC158" s="59">
        <v>13.603540491550795</v>
      </c>
      <c r="HD158" s="59">
        <v>9.9932103108918735</v>
      </c>
      <c r="HE158" s="59">
        <v>6.7709434381070031</v>
      </c>
      <c r="HF158" s="59">
        <v>3.5886428205264882</v>
      </c>
      <c r="HG158" s="59">
        <v>0.24757861850069451</v>
      </c>
      <c r="HH158" s="59">
        <v>0</v>
      </c>
      <c r="HI158" s="59">
        <v>0</v>
      </c>
      <c r="HJ158" s="59">
        <v>0</v>
      </c>
      <c r="HK158" s="59">
        <v>0</v>
      </c>
      <c r="HL158" s="59">
        <v>0</v>
      </c>
      <c r="HM158" s="55">
        <v>0</v>
      </c>
      <c r="HN158" s="58">
        <v>0.21438711407972874</v>
      </c>
      <c r="HO158" s="59">
        <v>0.71364188423324704</v>
      </c>
      <c r="HP158" s="59">
        <v>2.0529065383104781</v>
      </c>
      <c r="HQ158" s="59">
        <v>4.9917503595263719</v>
      </c>
      <c r="HR158" s="59">
        <v>10.489279641884949</v>
      </c>
      <c r="HS158" s="59">
        <v>19.506636023993618</v>
      </c>
      <c r="HT158" s="59">
        <v>32.695899259590306</v>
      </c>
      <c r="HU158" s="59">
        <v>50.118893684668706</v>
      </c>
      <c r="HV158" s="59">
        <v>71.11520970116139</v>
      </c>
      <c r="HW158" s="59">
        <v>94.3862755580613</v>
      </c>
      <c r="HX158" s="59">
        <v>118.26855014132931</v>
      </c>
      <c r="HY158" s="59">
        <v>141.09296266617184</v>
      </c>
      <c r="HZ158" s="59">
        <v>161.50623184652429</v>
      </c>
      <c r="IA158" s="59">
        <v>178.66388976559978</v>
      </c>
      <c r="IB158" s="59">
        <v>192.26743025715058</v>
      </c>
      <c r="IC158" s="59">
        <v>202.26064056804245</v>
      </c>
      <c r="ID158" s="59">
        <v>209.03158400614944</v>
      </c>
      <c r="IE158" s="59">
        <v>212.62022682667595</v>
      </c>
      <c r="IF158" s="59">
        <v>212.86780544517663</v>
      </c>
      <c r="IG158" s="59">
        <v>212.86780544517663</v>
      </c>
      <c r="IH158" s="59">
        <v>212.86780544517663</v>
      </c>
      <c r="II158" s="59">
        <v>212.86780544517663</v>
      </c>
      <c r="IJ158" s="59">
        <v>212.86780544517663</v>
      </c>
      <c r="IK158" s="59">
        <v>212.86780544517663</v>
      </c>
      <c r="IL158" s="71">
        <v>212.86780544517663</v>
      </c>
      <c r="IM158" s="72">
        <v>1.3606510947207365E-4</v>
      </c>
      <c r="IN158" s="59">
        <v>3.1705862399708111E-4</v>
      </c>
      <c r="IO158" s="59">
        <v>8.5093432090883685E-4</v>
      </c>
      <c r="IP158" s="59">
        <v>1.8680278461576804E-3</v>
      </c>
      <c r="IQ158" s="59">
        <v>3.4952992388329286E-3</v>
      </c>
      <c r="IR158" s="59">
        <v>5.7342358576128278E-3</v>
      </c>
      <c r="IS158" s="59">
        <v>8.3883588971927856E-3</v>
      </c>
      <c r="IT158" s="59">
        <v>1.108220934955108E-2</v>
      </c>
      <c r="IU158" s="59">
        <v>1.3356248955570298E-2</v>
      </c>
      <c r="IV158" s="59">
        <v>1.4804330330963268E-2</v>
      </c>
      <c r="IW158" s="59">
        <v>1.5194780148353036E-2</v>
      </c>
      <c r="IX158" s="59">
        <v>1.4523240028670311E-2</v>
      </c>
      <c r="IY158" s="59">
        <v>1.2990206645517017E-2</v>
      </c>
      <c r="IZ158" s="59">
        <v>1.0919283472660324E-2</v>
      </c>
      <c r="JA158" s="59">
        <v>8.6579116649728137E-3</v>
      </c>
      <c r="JB158" s="59">
        <v>6.360421391920992E-3</v>
      </c>
      <c r="JC158" s="59">
        <v>4.309685323781216E-3</v>
      </c>
      <c r="JD158" s="59">
        <v>2.2843542341716666E-3</v>
      </c>
      <c r="JE158" s="59">
        <v>1.5760229871011132E-4</v>
      </c>
      <c r="JF158" s="59">
        <v>0</v>
      </c>
      <c r="JG158" s="59">
        <v>0</v>
      </c>
      <c r="JH158" s="59">
        <v>0</v>
      </c>
      <c r="JI158" s="59">
        <v>0</v>
      </c>
      <c r="JJ158" s="59">
        <v>0</v>
      </c>
      <c r="JK158" s="55">
        <v>0</v>
      </c>
      <c r="JL158" s="58">
        <v>1.3606510947207365E-4</v>
      </c>
      <c r="JM158" s="59">
        <v>4.5320811611294535E-4</v>
      </c>
      <c r="JN158" s="59">
        <v>1.3043640222627725E-3</v>
      </c>
      <c r="JO158" s="59">
        <v>3.1729241973821312E-3</v>
      </c>
      <c r="JP158" s="59">
        <v>6.6690269874209347E-3</v>
      </c>
      <c r="JQ158" s="59">
        <v>1.240448386537312E-2</v>
      </c>
      <c r="JR158" s="59">
        <v>2.079456089068614E-2</v>
      </c>
      <c r="JS158" s="59">
        <v>3.1879024846723086E-2</v>
      </c>
      <c r="JT158" s="59">
        <v>4.5238052454068728E-2</v>
      </c>
      <c r="JU158" s="59">
        <v>6.0045621058502328E-2</v>
      </c>
      <c r="JV158" s="59">
        <v>7.5246794923000945E-2</v>
      </c>
      <c r="JW158" s="59">
        <v>8.9777862230921573E-2</v>
      </c>
      <c r="JX158" s="59">
        <v>0.10277625341091542</v>
      </c>
      <c r="JY158" s="59">
        <v>0.11370326112573755</v>
      </c>
      <c r="JZ158" s="59">
        <v>0.1223677342124016</v>
      </c>
      <c r="KA158" s="59">
        <v>0.12873369667908108</v>
      </c>
      <c r="KB158" s="59">
        <v>0.1330479803933943</v>
      </c>
      <c r="KC158" s="59">
        <v>0.13534362145040682</v>
      </c>
      <c r="KD158" s="59">
        <v>0.13550627135211435</v>
      </c>
      <c r="KE158" s="59">
        <v>0.13550865445708304</v>
      </c>
      <c r="KF158" s="59">
        <v>0.13550955579028046</v>
      </c>
      <c r="KG158" s="59">
        <v>0.13550936415529172</v>
      </c>
      <c r="KH158" s="59">
        <v>0.13550936415529163</v>
      </c>
      <c r="KI158" s="59">
        <v>0.13550936415529166</v>
      </c>
      <c r="KJ158" s="55">
        <v>0.13550936415529166</v>
      </c>
      <c r="KK158" s="58">
        <v>0.18222904696776945</v>
      </c>
      <c r="KL158" s="59">
        <v>0.42436655463049056</v>
      </c>
      <c r="KM158" s="59">
        <v>1.1383749559656464</v>
      </c>
      <c r="KN158" s="59">
        <v>2.4980172480335101</v>
      </c>
      <c r="KO158" s="59">
        <v>4.6728998900047891</v>
      </c>
      <c r="KP158" s="59">
        <v>7.6647529247923689</v>
      </c>
      <c r="KQ158" s="59">
        <v>11.210873750257184</v>
      </c>
      <c r="KR158" s="59">
        <v>14.809545261316639</v>
      </c>
      <c r="KS158" s="59">
        <v>17.846868614018785</v>
      </c>
      <c r="KT158" s="59">
        <v>19.780405978364929</v>
      </c>
      <c r="KU158" s="59">
        <v>20.299933395777813</v>
      </c>
      <c r="KV158" s="59">
        <v>19.400750646116137</v>
      </c>
      <c r="KW158" s="59">
        <v>17.351278803299568</v>
      </c>
      <c r="KX158" s="59">
        <v>14.58400923121417</v>
      </c>
      <c r="KY158" s="59">
        <v>11.563009417818176</v>
      </c>
      <c r="KZ158" s="59">
        <v>8.4942287642580929</v>
      </c>
      <c r="LA158" s="59">
        <v>5.7553019223909523</v>
      </c>
      <c r="LB158" s="59">
        <v>3.0503463974475147</v>
      </c>
      <c r="LC158" s="59">
        <v>0.21044182572558956</v>
      </c>
      <c r="LD158" s="59">
        <v>0</v>
      </c>
      <c r="LE158" s="59">
        <v>0</v>
      </c>
      <c r="LF158" s="59">
        <v>0</v>
      </c>
      <c r="LG158" s="59">
        <v>0</v>
      </c>
      <c r="LH158" s="59">
        <v>0</v>
      </c>
      <c r="LI158" s="55">
        <v>0</v>
      </c>
      <c r="LJ158" s="58">
        <v>0.18222904696776945</v>
      </c>
      <c r="LK158" s="59">
        <v>0.60659560159825998</v>
      </c>
      <c r="LL158" s="59">
        <v>1.7449705575639065</v>
      </c>
      <c r="LM158" s="59">
        <v>4.2429878055974166</v>
      </c>
      <c r="LN158" s="59">
        <v>8.9158876956022048</v>
      </c>
      <c r="LO158" s="59">
        <v>16.580640620394576</v>
      </c>
      <c r="LP158" s="59">
        <v>27.791514370651761</v>
      </c>
      <c r="LQ158" s="59">
        <v>42.601059631968397</v>
      </c>
      <c r="LR158" s="59">
        <v>60.447928245987185</v>
      </c>
      <c r="LS158" s="59">
        <v>80.22833422435211</v>
      </c>
      <c r="LT158" s="59">
        <v>100.52826762012992</v>
      </c>
      <c r="LU158" s="59">
        <v>119.92901826624606</v>
      </c>
      <c r="LV158" s="59">
        <v>137.28029706954564</v>
      </c>
      <c r="LW158" s="59">
        <v>151.86430630075981</v>
      </c>
      <c r="LX158" s="59">
        <v>163.42731571857797</v>
      </c>
      <c r="LY158" s="59">
        <v>171.92154448283605</v>
      </c>
      <c r="LZ158" s="59">
        <v>177.676846405227</v>
      </c>
      <c r="MA158" s="59">
        <v>180.72719280267452</v>
      </c>
      <c r="MB158" s="59">
        <v>180.9376346284001</v>
      </c>
      <c r="MC158" s="59">
        <v>180.9376346284001</v>
      </c>
      <c r="MD158" s="59">
        <v>180.9376346284001</v>
      </c>
      <c r="ME158" s="59">
        <v>180.9376346284001</v>
      </c>
      <c r="MF158" s="59">
        <v>180.9376346284001</v>
      </c>
      <c r="MG158" s="59">
        <v>180.9376346284001</v>
      </c>
      <c r="MH158" s="71">
        <v>180.9376346284001</v>
      </c>
      <c r="MI158" s="72">
        <v>1.3606510947207365E-4</v>
      </c>
      <c r="MJ158" s="59">
        <v>3.1705862399708111E-4</v>
      </c>
      <c r="MK158" s="59">
        <v>8.5093432090883685E-4</v>
      </c>
      <c r="ML158" s="59">
        <v>1.8680278461576804E-3</v>
      </c>
      <c r="MM158" s="59">
        <v>3.4952992388329286E-3</v>
      </c>
      <c r="MN158" s="59">
        <v>5.7342358576128278E-3</v>
      </c>
      <c r="MO158" s="59">
        <v>8.3883588971927856E-3</v>
      </c>
      <c r="MP158" s="59">
        <v>1.108220934955108E-2</v>
      </c>
      <c r="MQ158" s="59">
        <v>1.3356248955570298E-2</v>
      </c>
      <c r="MR158" s="59">
        <v>1.4804330330963268E-2</v>
      </c>
      <c r="MS158" s="59">
        <v>1.5194780148353036E-2</v>
      </c>
      <c r="MT158" s="59">
        <v>1.4523240028670311E-2</v>
      </c>
      <c r="MU158" s="59">
        <v>1.2990206645517017E-2</v>
      </c>
      <c r="MV158" s="59">
        <v>1.0919283472660324E-2</v>
      </c>
      <c r="MW158" s="59">
        <v>8.6579116649728137E-3</v>
      </c>
      <c r="MX158" s="59">
        <v>6.360421391920992E-3</v>
      </c>
      <c r="MY158" s="59">
        <v>4.309685323781216E-3</v>
      </c>
      <c r="MZ158" s="59">
        <v>2.2843542341716666E-3</v>
      </c>
      <c r="NA158" s="59">
        <v>1.5760229871011132E-4</v>
      </c>
      <c r="NB158" s="59">
        <v>0</v>
      </c>
      <c r="NC158" s="59">
        <v>0</v>
      </c>
      <c r="ND158" s="59">
        <v>0</v>
      </c>
      <c r="NE158" s="59">
        <v>0</v>
      </c>
      <c r="NF158" s="59">
        <v>0</v>
      </c>
      <c r="NG158" s="55">
        <v>0</v>
      </c>
      <c r="NH158" s="58">
        <v>1.3606510947207365E-4</v>
      </c>
      <c r="NI158" s="59">
        <v>4.5320811611294535E-4</v>
      </c>
      <c r="NJ158" s="59">
        <v>1.3043640222627725E-3</v>
      </c>
      <c r="NK158" s="59">
        <v>3.1729241973821312E-3</v>
      </c>
      <c r="NL158" s="59">
        <v>6.6690269874209347E-3</v>
      </c>
      <c r="NM158" s="59">
        <v>1.240448386537312E-2</v>
      </c>
      <c r="NN158" s="59">
        <v>2.079456089068614E-2</v>
      </c>
      <c r="NO158" s="59">
        <v>3.1879024846723086E-2</v>
      </c>
      <c r="NP158" s="59">
        <v>4.5238052454068728E-2</v>
      </c>
      <c r="NQ158" s="59">
        <v>6.0045621058502328E-2</v>
      </c>
      <c r="NR158" s="59">
        <v>7.5246794923000945E-2</v>
      </c>
      <c r="NS158" s="59">
        <v>8.9777862230921573E-2</v>
      </c>
      <c r="NT158" s="59">
        <v>0.10277625341091542</v>
      </c>
      <c r="NU158" s="59">
        <v>0.11370326112573755</v>
      </c>
      <c r="NV158" s="59">
        <v>0.1223677342124016</v>
      </c>
      <c r="NW158" s="59">
        <v>0.12873369667908108</v>
      </c>
      <c r="NX158" s="59">
        <v>0.1330479803933943</v>
      </c>
      <c r="NY158" s="59">
        <v>0.13534362145040682</v>
      </c>
      <c r="NZ158" s="59">
        <v>0.13550627135211435</v>
      </c>
      <c r="OA158" s="59">
        <v>0.13550865445708304</v>
      </c>
      <c r="OB158" s="59">
        <v>0.13550955579028046</v>
      </c>
      <c r="OC158" s="59">
        <v>0.13550936415529172</v>
      </c>
      <c r="OD158" s="59">
        <v>0.13550936415529163</v>
      </c>
      <c r="OE158" s="59">
        <v>0.13550936415529166</v>
      </c>
      <c r="OF158" s="55">
        <v>0.13550936415529166</v>
      </c>
      <c r="OG158" s="58">
        <v>0.18222904696776945</v>
      </c>
      <c r="OH158" s="59">
        <v>0.42436655463049056</v>
      </c>
      <c r="OI158" s="59">
        <v>1.1383749559656464</v>
      </c>
      <c r="OJ158" s="59">
        <v>2.4980172480335101</v>
      </c>
      <c r="OK158" s="59">
        <v>4.6728998900047891</v>
      </c>
      <c r="OL158" s="59">
        <v>7.6647529247923689</v>
      </c>
      <c r="OM158" s="59">
        <v>11.210873750257184</v>
      </c>
      <c r="ON158" s="59">
        <v>14.809545261316639</v>
      </c>
      <c r="OO158" s="59">
        <v>17.846868614018785</v>
      </c>
      <c r="OP158" s="59">
        <v>19.780405978364929</v>
      </c>
      <c r="OQ158" s="59">
        <v>20.299933395777813</v>
      </c>
      <c r="OR158" s="59">
        <v>19.400750646116137</v>
      </c>
      <c r="OS158" s="59">
        <v>17.351278803299568</v>
      </c>
      <c r="OT158" s="59">
        <v>14.58400923121417</v>
      </c>
      <c r="OU158" s="59">
        <v>11.563009417818176</v>
      </c>
      <c r="OV158" s="59">
        <v>8.4942287642580929</v>
      </c>
      <c r="OW158" s="59">
        <v>5.7553019223909523</v>
      </c>
      <c r="OX158" s="59">
        <v>3.0503463974475147</v>
      </c>
      <c r="OY158" s="59">
        <v>0.21044182572558956</v>
      </c>
      <c r="OZ158" s="59">
        <v>0</v>
      </c>
      <c r="PA158" s="59">
        <v>0</v>
      </c>
      <c r="PB158" s="59">
        <v>0</v>
      </c>
      <c r="PC158" s="59">
        <v>0</v>
      </c>
      <c r="PD158" s="59">
        <v>0</v>
      </c>
      <c r="PE158" s="55">
        <v>0</v>
      </c>
      <c r="PF158" s="58">
        <v>0.18222904696776945</v>
      </c>
      <c r="PG158" s="59">
        <v>0.60659560159825998</v>
      </c>
      <c r="PH158" s="59">
        <v>1.7449705575639065</v>
      </c>
      <c r="PI158" s="59">
        <v>4.2429878055974166</v>
      </c>
      <c r="PJ158" s="59">
        <v>8.9158876956022048</v>
      </c>
      <c r="PK158" s="59">
        <v>16.580640620394576</v>
      </c>
      <c r="PL158" s="59">
        <v>27.791514370651761</v>
      </c>
      <c r="PM158" s="59">
        <v>42.601059631968397</v>
      </c>
      <c r="PN158" s="59">
        <v>60.447928245987185</v>
      </c>
      <c r="PO158" s="59">
        <v>80.22833422435211</v>
      </c>
      <c r="PP158" s="59">
        <v>100.52826762012992</v>
      </c>
      <c r="PQ158" s="59">
        <v>119.92901826624606</v>
      </c>
      <c r="PR158" s="59">
        <v>137.28029706954564</v>
      </c>
      <c r="PS158" s="59">
        <v>151.86430630075981</v>
      </c>
      <c r="PT158" s="59">
        <v>163.42731571857797</v>
      </c>
      <c r="PU158" s="59">
        <v>171.92154448283605</v>
      </c>
      <c r="PV158" s="59">
        <v>177.676846405227</v>
      </c>
      <c r="PW158" s="59">
        <v>180.72719280267452</v>
      </c>
      <c r="PX158" s="59">
        <v>180.9376346284001</v>
      </c>
      <c r="PY158" s="59">
        <v>180.9376346284001</v>
      </c>
      <c r="PZ158" s="59">
        <v>180.9376346284001</v>
      </c>
      <c r="QA158" s="59">
        <v>180.9376346284001</v>
      </c>
      <c r="QB158" s="59">
        <v>180.9376346284001</v>
      </c>
      <c r="QC158" s="59">
        <v>180.9376346284001</v>
      </c>
      <c r="QD158" s="71">
        <v>180.9376346284001</v>
      </c>
      <c r="QE158" s="72">
        <v>1.3606510947207365E-4</v>
      </c>
      <c r="QF158" s="59">
        <v>3.1705862399708111E-4</v>
      </c>
      <c r="QG158" s="59">
        <v>8.5093432090883685E-4</v>
      </c>
      <c r="QH158" s="59">
        <v>1.8680278461576804E-3</v>
      </c>
      <c r="QI158" s="59">
        <v>3.4952992388329286E-3</v>
      </c>
      <c r="QJ158" s="59">
        <v>5.7342358576128278E-3</v>
      </c>
      <c r="QK158" s="59">
        <v>8.3883588971927856E-3</v>
      </c>
      <c r="QL158" s="59">
        <v>1.108220934955108E-2</v>
      </c>
      <c r="QM158" s="59">
        <v>1.3356248955570298E-2</v>
      </c>
      <c r="QN158" s="59">
        <v>1.4804330330963268E-2</v>
      </c>
      <c r="QO158" s="59">
        <v>1.5194780148353036E-2</v>
      </c>
      <c r="QP158" s="59">
        <v>1.4523240028670311E-2</v>
      </c>
      <c r="QQ158" s="59">
        <v>1.2990206645517017E-2</v>
      </c>
      <c r="QR158" s="59">
        <v>1.0919283472660324E-2</v>
      </c>
      <c r="QS158" s="59">
        <v>8.6579116649728137E-3</v>
      </c>
      <c r="QT158" s="59">
        <v>6.360421391920992E-3</v>
      </c>
      <c r="QU158" s="59">
        <v>4.309685323781216E-3</v>
      </c>
      <c r="QV158" s="59">
        <v>2.2843542341716666E-3</v>
      </c>
      <c r="QW158" s="59">
        <v>1.5760229871011132E-4</v>
      </c>
      <c r="QX158" s="59">
        <v>0</v>
      </c>
      <c r="QY158" s="59">
        <v>0</v>
      </c>
      <c r="QZ158" s="59">
        <v>0</v>
      </c>
      <c r="RA158" s="59">
        <v>0</v>
      </c>
      <c r="RB158" s="59">
        <v>0</v>
      </c>
      <c r="RC158" s="55">
        <v>0</v>
      </c>
      <c r="RD158" s="58">
        <v>1.3606510947207365E-4</v>
      </c>
      <c r="RE158" s="59">
        <v>4.5320811611294535E-4</v>
      </c>
      <c r="RF158" s="59">
        <v>1.3043640222627725E-3</v>
      </c>
      <c r="RG158" s="59">
        <v>3.1729241973821312E-3</v>
      </c>
      <c r="RH158" s="59">
        <v>6.6690269874209347E-3</v>
      </c>
      <c r="RI158" s="59">
        <v>1.240448386537312E-2</v>
      </c>
      <c r="RJ158" s="59">
        <v>2.079456089068614E-2</v>
      </c>
      <c r="RK158" s="59">
        <v>3.1879024846723086E-2</v>
      </c>
      <c r="RL158" s="59">
        <v>4.5238052454068728E-2</v>
      </c>
      <c r="RM158" s="59">
        <v>6.0045621058502328E-2</v>
      </c>
      <c r="RN158" s="59">
        <v>7.5246794923000945E-2</v>
      </c>
      <c r="RO158" s="59">
        <v>8.9777862230921573E-2</v>
      </c>
      <c r="RP158" s="59">
        <v>0.10277625341091542</v>
      </c>
      <c r="RQ158" s="59">
        <v>0.11370326112573755</v>
      </c>
      <c r="RR158" s="59">
        <v>0.1223677342124016</v>
      </c>
      <c r="RS158" s="59">
        <v>0.12873369667908108</v>
      </c>
      <c r="RT158" s="59">
        <v>0.1330479803933943</v>
      </c>
      <c r="RU158" s="59">
        <v>0.13534362145040682</v>
      </c>
      <c r="RV158" s="59">
        <v>0.13550627135211435</v>
      </c>
      <c r="RW158" s="59">
        <v>0.13550865445708304</v>
      </c>
      <c r="RX158" s="59">
        <v>0.13550955579028046</v>
      </c>
      <c r="RY158" s="59">
        <v>0.13550936415529172</v>
      </c>
      <c r="RZ158" s="59">
        <v>0.13550936415529163</v>
      </c>
      <c r="SA158" s="59">
        <v>0.13550936415529166</v>
      </c>
      <c r="SB158" s="55">
        <v>0.13550936415529166</v>
      </c>
      <c r="SC158" s="58">
        <v>0.18222904696776945</v>
      </c>
      <c r="SD158" s="59">
        <v>0.42436655463049056</v>
      </c>
      <c r="SE158" s="59">
        <v>1.1383749559656464</v>
      </c>
      <c r="SF158" s="59">
        <v>2.4980172480335101</v>
      </c>
      <c r="SG158" s="59">
        <v>4.6728998900047891</v>
      </c>
      <c r="SH158" s="59">
        <v>7.6647529247923689</v>
      </c>
      <c r="SI158" s="59">
        <v>11.210873750257184</v>
      </c>
      <c r="SJ158" s="59">
        <v>14.809545261316639</v>
      </c>
      <c r="SK158" s="59">
        <v>17.846868614018785</v>
      </c>
      <c r="SL158" s="59">
        <v>19.780405978364929</v>
      </c>
      <c r="SM158" s="59">
        <v>20.299933395777813</v>
      </c>
      <c r="SN158" s="59">
        <v>19.400750646116137</v>
      </c>
      <c r="SO158" s="59">
        <v>17.351278803299568</v>
      </c>
      <c r="SP158" s="59">
        <v>14.58400923121417</v>
      </c>
      <c r="SQ158" s="59">
        <v>11.563009417818176</v>
      </c>
      <c r="SR158" s="59">
        <v>8.4942287642580929</v>
      </c>
      <c r="SS158" s="59">
        <v>5.7553019223909523</v>
      </c>
      <c r="ST158" s="59">
        <v>3.0503463974475147</v>
      </c>
      <c r="SU158" s="59">
        <v>0.21044182572558956</v>
      </c>
      <c r="SV158" s="59">
        <v>0</v>
      </c>
      <c r="SW158" s="59">
        <v>0</v>
      </c>
      <c r="SX158" s="59">
        <v>0</v>
      </c>
      <c r="SY158" s="59">
        <v>0</v>
      </c>
      <c r="SZ158" s="59">
        <v>0</v>
      </c>
      <c r="TA158" s="55">
        <v>0</v>
      </c>
      <c r="TB158" s="58">
        <v>0.18222904696776945</v>
      </c>
      <c r="TC158" s="59">
        <v>0.60659560159825998</v>
      </c>
      <c r="TD158" s="59">
        <v>1.7449705575639065</v>
      </c>
      <c r="TE158" s="59">
        <v>4.2429878055974166</v>
      </c>
      <c r="TF158" s="59">
        <v>8.9158876956022048</v>
      </c>
      <c r="TG158" s="59">
        <v>16.580640620394576</v>
      </c>
      <c r="TH158" s="59">
        <v>27.791514370651761</v>
      </c>
      <c r="TI158" s="59">
        <v>42.601059631968397</v>
      </c>
      <c r="TJ158" s="59">
        <v>60.447928245987185</v>
      </c>
      <c r="TK158" s="59">
        <v>80.22833422435211</v>
      </c>
      <c r="TL158" s="59">
        <v>100.52826762012992</v>
      </c>
      <c r="TM158" s="59">
        <v>119.92901826624606</v>
      </c>
      <c r="TN158" s="59">
        <v>137.28029706954564</v>
      </c>
      <c r="TO158" s="59">
        <v>151.86430630075981</v>
      </c>
      <c r="TP158" s="59">
        <v>163.42731571857797</v>
      </c>
      <c r="TQ158" s="59">
        <v>171.92154448283605</v>
      </c>
      <c r="TR158" s="59">
        <v>177.676846405227</v>
      </c>
      <c r="TS158" s="59">
        <v>180.72719280267452</v>
      </c>
      <c r="TT158" s="59">
        <v>180.9376346284001</v>
      </c>
      <c r="TU158" s="59">
        <v>180.9376346284001</v>
      </c>
      <c r="TV158" s="59">
        <v>180.9376346284001</v>
      </c>
      <c r="TW158" s="59">
        <v>180.9376346284001</v>
      </c>
      <c r="TX158" s="59">
        <v>180.9376346284001</v>
      </c>
      <c r="TY158" s="59">
        <v>180.9376346284001</v>
      </c>
      <c r="TZ158" s="71">
        <v>180.9376346284001</v>
      </c>
      <c r="UA158" s="73">
        <v>500.56671793218777</v>
      </c>
      <c r="UB158" s="53">
        <v>500.25647701688001</v>
      </c>
      <c r="UC158" s="53">
        <v>500.01200813518631</v>
      </c>
      <c r="UD158" s="53">
        <v>499.8080295794432</v>
      </c>
      <c r="UE158" s="53">
        <v>499.68148395968922</v>
      </c>
      <c r="UF158" s="53">
        <v>499.59001490870281</v>
      </c>
      <c r="UG158" s="53">
        <v>499.52082696112211</v>
      </c>
      <c r="UH158" s="53">
        <v>499.46667333859045</v>
      </c>
      <c r="UI158" s="53">
        <v>499.42314242734011</v>
      </c>
      <c r="UJ158" s="53">
        <v>499.38739480196108</v>
      </c>
      <c r="UK158" s="53">
        <v>499.33422520788446</v>
      </c>
      <c r="UL158" s="53">
        <v>499.28228914993122</v>
      </c>
      <c r="UM158" s="53">
        <v>499.23677658693913</v>
      </c>
      <c r="UN158" s="53">
        <v>499.19925881572152</v>
      </c>
      <c r="UO158" s="53">
        <v>499.17045341640181</v>
      </c>
      <c r="UP158" s="53">
        <v>499.14785092584071</v>
      </c>
      <c r="UQ158" s="53">
        <v>499.13002191272113</v>
      </c>
      <c r="UR158" s="53">
        <v>499.08768294415677</v>
      </c>
      <c r="US158" s="53">
        <v>499.06907030095891</v>
      </c>
      <c r="UT158" s="53">
        <v>499.06029348898386</v>
      </c>
      <c r="UU158" s="53">
        <v>499.05697402116181</v>
      </c>
      <c r="UV158" s="53">
        <v>499.05767977886501</v>
      </c>
      <c r="UW158" s="53">
        <v>499.05767977886524</v>
      </c>
      <c r="UX158" s="53">
        <v>499.05767977886512</v>
      </c>
      <c r="UY158" s="74">
        <v>499.05767977886512</v>
      </c>
      <c r="UZ158" s="73">
        <v>220.94196471173871</v>
      </c>
      <c r="VA158" s="53">
        <v>220.80502944435776</v>
      </c>
      <c r="VB158" s="53">
        <v>220.69712487719954</v>
      </c>
      <c r="VC158" s="53">
        <v>220.60709207787335</v>
      </c>
      <c r="VD158" s="53">
        <v>220.55123691041516</v>
      </c>
      <c r="VE158" s="53">
        <v>220.51086396688677</v>
      </c>
      <c r="VF158" s="53">
        <v>220.48032553809153</v>
      </c>
      <c r="VG158" s="53">
        <v>220.45642301455214</v>
      </c>
      <c r="VH158" s="53">
        <v>220.43720918208425</v>
      </c>
      <c r="VI158" s="53">
        <v>220.42143076473832</v>
      </c>
      <c r="VJ158" s="53">
        <v>220.3979625752695</v>
      </c>
      <c r="VK158" s="53">
        <v>220.37503884847646</v>
      </c>
      <c r="VL158" s="53">
        <v>220.35495034733106</v>
      </c>
      <c r="VM158" s="53">
        <v>220.33839061655493</v>
      </c>
      <c r="VN158" s="53">
        <v>220.32567638428179</v>
      </c>
      <c r="VO158" s="53">
        <v>220.3157000145132</v>
      </c>
      <c r="VP158" s="53">
        <v>220.30783057963791</v>
      </c>
      <c r="VQ158" s="53">
        <v>220.28914285118259</v>
      </c>
      <c r="VR158" s="53">
        <v>220.28092753480357</v>
      </c>
      <c r="VS158" s="53">
        <v>220.27705359350421</v>
      </c>
      <c r="VT158" s="53">
        <v>220.27558843468299</v>
      </c>
      <c r="VU158" s="53">
        <v>220.27589994459359</v>
      </c>
      <c r="VV158" s="53">
        <v>220.27589994459368</v>
      </c>
      <c r="VW158" s="53">
        <v>220.27589994459365</v>
      </c>
      <c r="VX158" s="74">
        <v>220.27589994459365</v>
      </c>
      <c r="VY158" s="65">
        <f t="shared" si="2"/>
        <v>154</v>
      </c>
    </row>
    <row r="159" spans="1:597">
      <c r="A159" s="51" t="s">
        <v>660</v>
      </c>
      <c r="B159" s="69" t="s">
        <v>2</v>
      </c>
      <c r="C159" t="s">
        <v>659</v>
      </c>
      <c r="D159" t="s">
        <v>661</v>
      </c>
      <c r="E159" t="s">
        <v>727</v>
      </c>
      <c r="F159" t="s">
        <v>694</v>
      </c>
      <c r="G159" t="s">
        <v>664</v>
      </c>
      <c r="H159" t="s">
        <v>959</v>
      </c>
      <c r="I159" t="s">
        <v>666</v>
      </c>
      <c r="J159" t="s">
        <v>1076</v>
      </c>
      <c r="K159" s="5" t="s">
        <v>785</v>
      </c>
      <c r="L159" t="s">
        <v>786</v>
      </c>
      <c r="M159">
        <v>20</v>
      </c>
      <c r="N159" s="52">
        <v>78.313985662112643</v>
      </c>
      <c r="O159" s="52">
        <v>0</v>
      </c>
      <c r="P159" s="52">
        <v>0</v>
      </c>
      <c r="Q159" s="53">
        <v>1449.47</v>
      </c>
      <c r="R159" s="53">
        <v>0</v>
      </c>
      <c r="S159" s="53">
        <v>0</v>
      </c>
      <c r="T159" s="53">
        <v>0</v>
      </c>
      <c r="U159" s="53">
        <v>0.3017295617066722</v>
      </c>
      <c r="V159" s="53">
        <v>0.25</v>
      </c>
      <c r="W159" s="2" t="s">
        <v>833</v>
      </c>
      <c r="X159" s="54">
        <v>0</v>
      </c>
      <c r="Y159" s="54">
        <v>2.5019071931305901E-2</v>
      </c>
      <c r="Z159" t="s">
        <v>776</v>
      </c>
      <c r="AA159" t="s">
        <v>834</v>
      </c>
      <c r="AB159" s="54">
        <v>0.84161931255282696</v>
      </c>
      <c r="AC159" t="s">
        <v>778</v>
      </c>
      <c r="AD159" s="54">
        <v>0</v>
      </c>
      <c r="AE159" s="53">
        <v>1884.4150662124323</v>
      </c>
      <c r="AG159" s="53">
        <v>831.7499988438683</v>
      </c>
      <c r="AI159" s="55">
        <v>2.3811164799233549E-3</v>
      </c>
      <c r="AJ159" s="5" t="s">
        <v>961</v>
      </c>
      <c r="AK159" t="s">
        <v>961</v>
      </c>
      <c r="AL159" s="1" t="s">
        <v>961</v>
      </c>
      <c r="AM159" s="5" t="s">
        <v>785</v>
      </c>
      <c r="AN159" t="s">
        <v>785</v>
      </c>
      <c r="AO159" t="s">
        <v>785</v>
      </c>
      <c r="AP159" t="s">
        <v>785</v>
      </c>
      <c r="AQ159" t="s">
        <v>785</v>
      </c>
      <c r="AR159" t="s">
        <v>785</v>
      </c>
      <c r="AS159" t="s">
        <v>785</v>
      </c>
      <c r="AT159" t="s">
        <v>785</v>
      </c>
      <c r="AU159" t="s">
        <v>785</v>
      </c>
      <c r="AV159" t="s">
        <v>785</v>
      </c>
      <c r="AW159" t="s">
        <v>785</v>
      </c>
      <c r="AX159" t="s">
        <v>785</v>
      </c>
      <c r="AY159" t="s">
        <v>785</v>
      </c>
      <c r="AZ159" t="s">
        <v>785</v>
      </c>
      <c r="BA159" t="s">
        <v>785</v>
      </c>
      <c r="BB159" t="s">
        <v>785</v>
      </c>
      <c r="BC159" t="s">
        <v>785</v>
      </c>
      <c r="BD159" t="s">
        <v>785</v>
      </c>
      <c r="BE159" t="s">
        <v>785</v>
      </c>
      <c r="BF159" t="s">
        <v>785</v>
      </c>
      <c r="BG159" t="s">
        <v>785</v>
      </c>
      <c r="BH159" t="s">
        <v>785</v>
      </c>
      <c r="BI159" t="s">
        <v>785</v>
      </c>
      <c r="BJ159" t="s">
        <v>785</v>
      </c>
      <c r="BK159" t="s">
        <v>785</v>
      </c>
      <c r="BL159" t="s">
        <v>785</v>
      </c>
      <c r="BM159" s="1" t="s">
        <v>785</v>
      </c>
      <c r="BN159" s="5" t="s">
        <v>786</v>
      </c>
      <c r="BO159" t="s">
        <v>786</v>
      </c>
      <c r="BP159" t="s">
        <v>786</v>
      </c>
      <c r="BQ159" t="s">
        <v>786</v>
      </c>
      <c r="BR159" t="s">
        <v>786</v>
      </c>
      <c r="BS159" t="s">
        <v>786</v>
      </c>
      <c r="BT159" t="s">
        <v>786</v>
      </c>
      <c r="BU159" t="s">
        <v>786</v>
      </c>
      <c r="BV159" t="s">
        <v>786</v>
      </c>
      <c r="BW159" t="s">
        <v>786</v>
      </c>
      <c r="BX159" t="s">
        <v>786</v>
      </c>
      <c r="BY159" t="s">
        <v>786</v>
      </c>
      <c r="BZ159" t="s">
        <v>786</v>
      </c>
      <c r="CA159" t="s">
        <v>786</v>
      </c>
      <c r="CB159" t="s">
        <v>786</v>
      </c>
      <c r="CC159" t="s">
        <v>786</v>
      </c>
      <c r="CD159" t="s">
        <v>786</v>
      </c>
      <c r="CE159" t="s">
        <v>786</v>
      </c>
      <c r="CF159" t="s">
        <v>786</v>
      </c>
      <c r="CG159" t="s">
        <v>786</v>
      </c>
      <c r="CH159" t="s">
        <v>786</v>
      </c>
      <c r="CI159" t="s">
        <v>786</v>
      </c>
      <c r="CJ159" t="s">
        <v>786</v>
      </c>
      <c r="CK159" t="s">
        <v>786</v>
      </c>
      <c r="CL159" t="s">
        <v>786</v>
      </c>
      <c r="CM159" t="s">
        <v>786</v>
      </c>
      <c r="CN159" s="1" t="s">
        <v>786</v>
      </c>
      <c r="CO159" s="56">
        <v>1449.47</v>
      </c>
      <c r="CP159" s="53">
        <v>1449.47</v>
      </c>
      <c r="CQ159" s="53">
        <v>1449.47</v>
      </c>
      <c r="CR159" s="53">
        <v>1449.47</v>
      </c>
      <c r="CS159" s="53">
        <v>1449.47</v>
      </c>
      <c r="CT159" s="53">
        <v>1449.47</v>
      </c>
      <c r="CU159" s="53">
        <v>1449.47</v>
      </c>
      <c r="CV159" s="53">
        <v>1449.47</v>
      </c>
      <c r="CW159" s="53">
        <v>1449.47</v>
      </c>
      <c r="CX159" s="53">
        <v>1449.47</v>
      </c>
      <c r="CY159" s="53">
        <v>1449.47</v>
      </c>
      <c r="CZ159" s="53">
        <v>1449.47</v>
      </c>
      <c r="DA159" s="53">
        <v>1449.47</v>
      </c>
      <c r="DB159" s="53">
        <v>1449.47</v>
      </c>
      <c r="DC159" s="53">
        <v>1449.47</v>
      </c>
      <c r="DD159" s="53">
        <v>1449.47</v>
      </c>
      <c r="DE159" s="53">
        <v>1449.47</v>
      </c>
      <c r="DF159" s="53">
        <v>1449.47</v>
      </c>
      <c r="DG159" s="53">
        <v>1449.47</v>
      </c>
      <c r="DH159" s="53">
        <v>1449.47</v>
      </c>
      <c r="DI159" s="53">
        <v>1449.47</v>
      </c>
      <c r="DJ159" s="53">
        <v>1449.47</v>
      </c>
      <c r="DK159" s="53">
        <v>1449.47</v>
      </c>
      <c r="DL159" s="53">
        <v>1449.47</v>
      </c>
      <c r="DM159" s="53">
        <v>1449.47</v>
      </c>
      <c r="DN159" s="53">
        <v>1449.47</v>
      </c>
      <c r="DO159" s="57">
        <v>1449.47</v>
      </c>
      <c r="DP159" s="58">
        <v>0</v>
      </c>
      <c r="DQ159" s="59">
        <v>0</v>
      </c>
      <c r="DR159" s="59">
        <v>78.336387884886932</v>
      </c>
      <c r="DS159" s="59">
        <v>78.349937435953933</v>
      </c>
      <c r="DT159" s="59">
        <v>78.314520724750324</v>
      </c>
      <c r="DU159" s="59">
        <v>78.21129650846909</v>
      </c>
      <c r="DV159" s="59">
        <v>78.01116388436229</v>
      </c>
      <c r="DW159" s="59">
        <v>77.703254214462646</v>
      </c>
      <c r="DX159" s="59">
        <v>77.281918399669593</v>
      </c>
      <c r="DY159" s="59">
        <v>76.753999196864783</v>
      </c>
      <c r="DZ159" s="59">
        <v>76.138388817837793</v>
      </c>
      <c r="EA159" s="59">
        <v>75.462003995635555</v>
      </c>
      <c r="EB159" s="59">
        <v>74.760228450587775</v>
      </c>
      <c r="EC159" s="59">
        <v>74.056155107667053</v>
      </c>
      <c r="ED159" s="59">
        <v>73.373465919657406</v>
      </c>
      <c r="EE159" s="59">
        <v>72.728992251969245</v>
      </c>
      <c r="EF159" s="59">
        <v>72.132793936887154</v>
      </c>
      <c r="EG159" s="59">
        <v>71.588648207719999</v>
      </c>
      <c r="EH159" s="59">
        <v>71.048539381968681</v>
      </c>
      <c r="EI159" s="59">
        <v>70.512571158705271</v>
      </c>
      <c r="EJ159" s="59">
        <v>69.97795421254726</v>
      </c>
      <c r="EK159" s="59">
        <v>69.447365667318252</v>
      </c>
      <c r="EL159" s="59">
        <v>68.922446935816751</v>
      </c>
      <c r="EM159" s="59">
        <v>68.407491118509554</v>
      </c>
      <c r="EN159" s="59">
        <v>67.904126674381104</v>
      </c>
      <c r="EO159" s="59">
        <v>67.414664412431222</v>
      </c>
      <c r="EP159" s="59">
        <v>66.943103413695923</v>
      </c>
      <c r="EQ159" s="72">
        <v>2.8011873541265112E-3</v>
      </c>
      <c r="ER159" s="59">
        <v>6.5244035258669461E-3</v>
      </c>
      <c r="ES159" s="59">
        <v>1.7493980504305128E-2</v>
      </c>
      <c r="ET159" s="59">
        <v>3.8337688904809986E-2</v>
      </c>
      <c r="EU159" s="59">
        <v>7.1532638658065334E-2</v>
      </c>
      <c r="EV159" s="59">
        <v>0.11686874442656373</v>
      </c>
      <c r="EW159" s="59">
        <v>0.17001152657892923</v>
      </c>
      <c r="EX159" s="59">
        <v>0.2230507806723914</v>
      </c>
      <c r="EY159" s="59">
        <v>0.26664087129439779</v>
      </c>
      <c r="EZ159" s="59">
        <v>0.29290348985432985</v>
      </c>
      <c r="FA159" s="59">
        <v>0.2978010631015432</v>
      </c>
      <c r="FB159" s="59">
        <v>0.28192961943744915</v>
      </c>
      <c r="FC159" s="59">
        <v>0.24982249036594115</v>
      </c>
      <c r="FD159" s="59">
        <v>0.20813518887217658</v>
      </c>
      <c r="FE159" s="59">
        <v>0.16366832751279842</v>
      </c>
      <c r="FF159" s="59">
        <v>0.12188426203429437</v>
      </c>
      <c r="FG159" s="59">
        <v>8.6155169668978737E-2</v>
      </c>
      <c r="FH159" s="59">
        <v>5.795741843609694E-2</v>
      </c>
      <c r="FI159" s="59">
        <v>3.7191571573667516E-2</v>
      </c>
      <c r="FJ159" s="59">
        <v>2.648287837759071E-2</v>
      </c>
      <c r="FK159" s="59">
        <v>0</v>
      </c>
      <c r="FL159" s="59">
        <v>0</v>
      </c>
      <c r="FM159" s="59">
        <v>0</v>
      </c>
      <c r="FN159" s="59">
        <v>0</v>
      </c>
      <c r="FO159" s="55">
        <v>0</v>
      </c>
      <c r="FP159" s="58">
        <v>2.8011873541265112E-3</v>
      </c>
      <c r="FQ159" s="59">
        <v>9.3260753908590704E-3</v>
      </c>
      <c r="FR159" s="59">
        <v>2.681584020681025E-2</v>
      </c>
      <c r="FS159" s="59">
        <v>6.5118183890023329E-2</v>
      </c>
      <c r="FT159" s="59">
        <v>0.13648419351109822</v>
      </c>
      <c r="FU159" s="59">
        <v>0.25281423551511106</v>
      </c>
      <c r="FV159" s="59">
        <v>0.42145490970196353</v>
      </c>
      <c r="FW159" s="59">
        <v>0.64162669688460505</v>
      </c>
      <c r="FX159" s="59">
        <v>0.90312136005700172</v>
      </c>
      <c r="FY159" s="59">
        <v>1.1880018592750221</v>
      </c>
      <c r="FZ159" s="59">
        <v>1.4747548371394081</v>
      </c>
      <c r="GA159" s="59">
        <v>1.7427955802358821</v>
      </c>
      <c r="GB159" s="59">
        <v>1.9765520501905793</v>
      </c>
      <c r="GC159" s="59">
        <v>2.1673262525917374</v>
      </c>
      <c r="GD159" s="59">
        <v>2.3132278515961624</v>
      </c>
      <c r="GE159" s="59">
        <v>2.4176618945645227</v>
      </c>
      <c r="GF159" s="59">
        <v>2.4855767348009912</v>
      </c>
      <c r="GG159" s="59">
        <v>2.5247837305271417</v>
      </c>
      <c r="GH159" s="59">
        <v>2.5428327273011204</v>
      </c>
      <c r="GI159" s="59">
        <v>2.5500352775707835</v>
      </c>
      <c r="GJ159" s="59">
        <v>2.5307608058852944</v>
      </c>
      <c r="GK159" s="59">
        <v>2.5118521620813787</v>
      </c>
      <c r="GL159" s="59">
        <v>2.4933691414848691</v>
      </c>
      <c r="GM159" s="59">
        <v>2.4753965946068361</v>
      </c>
      <c r="GN159" s="55">
        <v>2.4580813635574401</v>
      </c>
      <c r="GO159" s="58">
        <v>3.5758444188705454E-2</v>
      </c>
      <c r="GP159" s="59">
        <v>8.327260671012314E-2</v>
      </c>
      <c r="GQ159" s="59">
        <v>0.22338105810275838</v>
      </c>
      <c r="GR159" s="59">
        <v>0.49018096638582892</v>
      </c>
      <c r="GS159" s="59">
        <v>0.9169538703985981</v>
      </c>
      <c r="GT159" s="59">
        <v>1.5040392530279811</v>
      </c>
      <c r="GU159" s="59">
        <v>2.1998875040821462</v>
      </c>
      <c r="GV159" s="59">
        <v>2.906047671865188</v>
      </c>
      <c r="GW159" s="59">
        <v>3.5020556047270714</v>
      </c>
      <c r="GX159" s="59">
        <v>3.8814698039462394</v>
      </c>
      <c r="GY159" s="59">
        <v>3.9834156378798742</v>
      </c>
      <c r="GZ159" s="59">
        <v>3.8069707916588951</v>
      </c>
      <c r="HA159" s="59">
        <v>3.4048069998423158</v>
      </c>
      <c r="HB159" s="59">
        <v>2.8617911843339341</v>
      </c>
      <c r="HC159" s="59">
        <v>2.2689863871902785</v>
      </c>
      <c r="HD159" s="59">
        <v>1.7025640948078493</v>
      </c>
      <c r="HE159" s="59">
        <v>1.212624079515475</v>
      </c>
      <c r="HF159" s="59">
        <v>0.821944477186203</v>
      </c>
      <c r="HG159" s="59">
        <v>0.53147554815197717</v>
      </c>
      <c r="HH159" s="59">
        <v>0.38133740744688149</v>
      </c>
      <c r="HI159" s="59">
        <v>0</v>
      </c>
      <c r="HJ159" s="59">
        <v>0</v>
      </c>
      <c r="HK159" s="59">
        <v>0</v>
      </c>
      <c r="HL159" s="59">
        <v>0</v>
      </c>
      <c r="HM159" s="55">
        <v>0</v>
      </c>
      <c r="HN159" s="58">
        <v>3.5758444188705454E-2</v>
      </c>
      <c r="HO159" s="59">
        <v>0.11903105089882859</v>
      </c>
      <c r="HP159" s="59">
        <v>0.34241210900158697</v>
      </c>
      <c r="HQ159" s="59">
        <v>0.83259307538741589</v>
      </c>
      <c r="HR159" s="59">
        <v>1.749546945786014</v>
      </c>
      <c r="HS159" s="59">
        <v>3.2535861988139949</v>
      </c>
      <c r="HT159" s="59">
        <v>5.4534737028961411</v>
      </c>
      <c r="HU159" s="59">
        <v>8.3595213747613286</v>
      </c>
      <c r="HV159" s="59">
        <v>11.861576979488401</v>
      </c>
      <c r="HW159" s="59">
        <v>15.743046783434639</v>
      </c>
      <c r="HX159" s="59">
        <v>19.726462421314515</v>
      </c>
      <c r="HY159" s="59">
        <v>23.53343321297341</v>
      </c>
      <c r="HZ159" s="59">
        <v>26.938240212815725</v>
      </c>
      <c r="IA159" s="59">
        <v>29.80003139714966</v>
      </c>
      <c r="IB159" s="59">
        <v>32.069017784339941</v>
      </c>
      <c r="IC159" s="59">
        <v>33.771581879147789</v>
      </c>
      <c r="ID159" s="59">
        <v>34.984205958663267</v>
      </c>
      <c r="IE159" s="59">
        <v>35.806150435849467</v>
      </c>
      <c r="IF159" s="59">
        <v>36.337625984001441</v>
      </c>
      <c r="IG159" s="59">
        <v>36.71896339144832</v>
      </c>
      <c r="IH159" s="59">
        <v>36.71896339144832</v>
      </c>
      <c r="II159" s="59">
        <v>36.71896339144832</v>
      </c>
      <c r="IJ159" s="59">
        <v>36.71896339144832</v>
      </c>
      <c r="IK159" s="59">
        <v>36.71896339144832</v>
      </c>
      <c r="IL159" s="71">
        <v>36.71896339144832</v>
      </c>
      <c r="IM159" s="72">
        <v>2.3811164799233554E-3</v>
      </c>
      <c r="IN159" s="59">
        <v>5.5463647261067041E-3</v>
      </c>
      <c r="IO159" s="59">
        <v>1.4873650742099839E-2</v>
      </c>
      <c r="IP159" s="59">
        <v>3.2603745601197325E-2</v>
      </c>
      <c r="IQ159" s="59">
        <v>6.0859669652927328E-2</v>
      </c>
      <c r="IR159" s="59">
        <v>9.9493386420120081E-2</v>
      </c>
      <c r="IS159" s="59">
        <v>0.14485696934192396</v>
      </c>
      <c r="IT159" s="59">
        <v>0.19024883972938647</v>
      </c>
      <c r="IU159" s="59">
        <v>0.22770956531681308</v>
      </c>
      <c r="IV159" s="59">
        <v>0.25048059053151134</v>
      </c>
      <c r="IW159" s="59">
        <v>0.25503740245805101</v>
      </c>
      <c r="IX159" s="59">
        <v>0.24180090109778643</v>
      </c>
      <c r="IY159" s="59">
        <v>0.21457466079203377</v>
      </c>
      <c r="IZ159" s="59">
        <v>0.17901794808512977</v>
      </c>
      <c r="JA159" s="59">
        <v>0.14095624878632412</v>
      </c>
      <c r="JB159" s="59">
        <v>0.10509843932222912</v>
      </c>
      <c r="JC159" s="59">
        <v>7.4381184532511954E-2</v>
      </c>
      <c r="JD159" s="59">
        <v>5.0099286282297942E-2</v>
      </c>
      <c r="JE159" s="59">
        <v>3.2189286073615021E-2</v>
      </c>
      <c r="JF159" s="59">
        <v>2.2949803746406625E-2</v>
      </c>
      <c r="JG159" s="59">
        <v>0</v>
      </c>
      <c r="JH159" s="59">
        <v>0</v>
      </c>
      <c r="JI159" s="59">
        <v>0</v>
      </c>
      <c r="JJ159" s="59">
        <v>0</v>
      </c>
      <c r="JK159" s="55">
        <v>0</v>
      </c>
      <c r="JL159" s="58">
        <v>2.3811164799233549E-3</v>
      </c>
      <c r="JM159" s="59">
        <v>7.9280527906954289E-3</v>
      </c>
      <c r="JN159" s="59">
        <v>2.2799238943584068E-2</v>
      </c>
      <c r="JO159" s="59">
        <v>5.5378839001845412E-2</v>
      </c>
      <c r="JP159" s="59">
        <v>0.11612018074206885</v>
      </c>
      <c r="JQ159" s="59">
        <v>0.21522730093517592</v>
      </c>
      <c r="JR159" s="59">
        <v>0.35909730453103961</v>
      </c>
      <c r="JS159" s="59">
        <v>0.54726880692242386</v>
      </c>
      <c r="JT159" s="59">
        <v>0.77125975222250054</v>
      </c>
      <c r="JU159" s="59">
        <v>1.015936708066308</v>
      </c>
      <c r="JV159" s="59">
        <v>1.2629828752432399</v>
      </c>
      <c r="JW159" s="59">
        <v>1.4947331272646669</v>
      </c>
      <c r="JX159" s="59">
        <v>1.6976773591768797</v>
      </c>
      <c r="JY159" s="59">
        <v>1.8641263914689874</v>
      </c>
      <c r="JZ159" s="59">
        <v>1.9922236971813949</v>
      </c>
      <c r="KA159" s="59">
        <v>2.0847030427608564</v>
      </c>
      <c r="KB159" s="59">
        <v>2.1458972513348717</v>
      </c>
      <c r="KC159" s="59">
        <v>2.1824619924373176</v>
      </c>
      <c r="KD159" s="59">
        <v>2.2008204179895299</v>
      </c>
      <c r="KE159" s="59">
        <v>2.2098356656043814</v>
      </c>
      <c r="KF159" s="59">
        <v>2.1959038387930505</v>
      </c>
      <c r="KG159" s="59">
        <v>2.1822357443704212</v>
      </c>
      <c r="KH159" s="59">
        <v>2.1688777446855432</v>
      </c>
      <c r="KI159" s="59">
        <v>2.1558904374740582</v>
      </c>
      <c r="KJ159" s="55">
        <v>2.1433798414239611</v>
      </c>
      <c r="KK159" s="58">
        <v>3.0394677560399635E-2</v>
      </c>
      <c r="KL159" s="59">
        <v>7.0781715703604656E-2</v>
      </c>
      <c r="KM159" s="59">
        <v>0.18987389938734464</v>
      </c>
      <c r="KN159" s="59">
        <v>0.4166538214279546</v>
      </c>
      <c r="KO159" s="59">
        <v>0.77941078983880829</v>
      </c>
      <c r="KP159" s="59">
        <v>1.278433365073784</v>
      </c>
      <c r="KQ159" s="59">
        <v>1.8699043784698239</v>
      </c>
      <c r="KR159" s="59">
        <v>2.4701405210854097</v>
      </c>
      <c r="KS159" s="59">
        <v>2.9767472640180106</v>
      </c>
      <c r="KT159" s="59">
        <v>3.2992493333543034</v>
      </c>
      <c r="KU159" s="59">
        <v>3.3859032921978933</v>
      </c>
      <c r="KV159" s="59">
        <v>3.2359251729100609</v>
      </c>
      <c r="KW159" s="59">
        <v>2.8940859498659686</v>
      </c>
      <c r="KX159" s="59">
        <v>2.4325225066838438</v>
      </c>
      <c r="KY159" s="59">
        <v>1.9286384291117364</v>
      </c>
      <c r="KZ159" s="59">
        <v>1.447179480586672</v>
      </c>
      <c r="LA159" s="59">
        <v>1.0307304675881537</v>
      </c>
      <c r="LB159" s="59">
        <v>0.69865280560827248</v>
      </c>
      <c r="LC159" s="59">
        <v>0.45175421592918058</v>
      </c>
      <c r="LD159" s="59">
        <v>0.32413679632984926</v>
      </c>
      <c r="LE159" s="59">
        <v>0</v>
      </c>
      <c r="LF159" s="59">
        <v>0</v>
      </c>
      <c r="LG159" s="59">
        <v>0</v>
      </c>
      <c r="LH159" s="59">
        <v>0</v>
      </c>
      <c r="LI159" s="55">
        <v>0</v>
      </c>
      <c r="LJ159" s="58">
        <v>3.0394677560399635E-2</v>
      </c>
      <c r="LK159" s="59">
        <v>0.10117639326400429</v>
      </c>
      <c r="LL159" s="59">
        <v>0.29105029265134896</v>
      </c>
      <c r="LM159" s="59">
        <v>0.70770411407930356</v>
      </c>
      <c r="LN159" s="59">
        <v>1.487114903918112</v>
      </c>
      <c r="LO159" s="59">
        <v>2.7655482689918962</v>
      </c>
      <c r="LP159" s="59">
        <v>4.6354526474617206</v>
      </c>
      <c r="LQ159" s="59">
        <v>7.1055931685471307</v>
      </c>
      <c r="LR159" s="59">
        <v>10.082340432565141</v>
      </c>
      <c r="LS159" s="59">
        <v>13.381589765919445</v>
      </c>
      <c r="LT159" s="59">
        <v>16.767493058117338</v>
      </c>
      <c r="LU159" s="59">
        <v>20.0034182310274</v>
      </c>
      <c r="LV159" s="59">
        <v>22.897504180893367</v>
      </c>
      <c r="LW159" s="59">
        <v>25.33002668757721</v>
      </c>
      <c r="LX159" s="59">
        <v>27.258665116688945</v>
      </c>
      <c r="LY159" s="59">
        <v>28.705844597275618</v>
      </c>
      <c r="LZ159" s="59">
        <v>29.736575064863771</v>
      </c>
      <c r="MA159" s="59">
        <v>30.435227870472044</v>
      </c>
      <c r="MB159" s="59">
        <v>30.886982086401225</v>
      </c>
      <c r="MC159" s="59">
        <v>31.211118882731075</v>
      </c>
      <c r="MD159" s="59">
        <v>31.211118882731075</v>
      </c>
      <c r="ME159" s="59">
        <v>31.211118882731075</v>
      </c>
      <c r="MF159" s="59">
        <v>31.211118882731075</v>
      </c>
      <c r="MG159" s="59">
        <v>31.211118882731075</v>
      </c>
      <c r="MH159" s="71">
        <v>31.211118882731075</v>
      </c>
      <c r="MI159" s="72">
        <v>0</v>
      </c>
      <c r="MJ159" s="59">
        <v>0</v>
      </c>
      <c r="MK159" s="59">
        <v>0</v>
      </c>
      <c r="ML159" s="59">
        <v>0</v>
      </c>
      <c r="MM159" s="59">
        <v>0</v>
      </c>
      <c r="MN159" s="59">
        <v>0</v>
      </c>
      <c r="MO159" s="59">
        <v>0</v>
      </c>
      <c r="MP159" s="59">
        <v>0</v>
      </c>
      <c r="MQ159" s="59">
        <v>0</v>
      </c>
      <c r="MR159" s="59">
        <v>0</v>
      </c>
      <c r="MS159" s="59">
        <v>0</v>
      </c>
      <c r="MT159" s="59">
        <v>0</v>
      </c>
      <c r="MU159" s="59">
        <v>0</v>
      </c>
      <c r="MV159" s="59">
        <v>0</v>
      </c>
      <c r="MW159" s="59">
        <v>0</v>
      </c>
      <c r="MX159" s="59">
        <v>0</v>
      </c>
      <c r="MY159" s="59">
        <v>0</v>
      </c>
      <c r="MZ159" s="59">
        <v>0</v>
      </c>
      <c r="NA159" s="59">
        <v>0</v>
      </c>
      <c r="NB159" s="59">
        <v>0</v>
      </c>
      <c r="NC159" s="59">
        <v>0</v>
      </c>
      <c r="ND159" s="59">
        <v>0</v>
      </c>
      <c r="NE159" s="59">
        <v>0</v>
      </c>
      <c r="NF159" s="59">
        <v>0</v>
      </c>
      <c r="NG159" s="55">
        <v>0</v>
      </c>
      <c r="NH159" s="58">
        <v>0</v>
      </c>
      <c r="NI159" s="59">
        <v>0</v>
      </c>
      <c r="NJ159" s="59">
        <v>0</v>
      </c>
      <c r="NK159" s="59">
        <v>0</v>
      </c>
      <c r="NL159" s="59">
        <v>0</v>
      </c>
      <c r="NM159" s="59">
        <v>0</v>
      </c>
      <c r="NN159" s="59">
        <v>0</v>
      </c>
      <c r="NO159" s="59">
        <v>0</v>
      </c>
      <c r="NP159" s="59">
        <v>0</v>
      </c>
      <c r="NQ159" s="59">
        <v>0</v>
      </c>
      <c r="NR159" s="59">
        <v>0</v>
      </c>
      <c r="NS159" s="59">
        <v>0</v>
      </c>
      <c r="NT159" s="59">
        <v>0</v>
      </c>
      <c r="NU159" s="59">
        <v>0</v>
      </c>
      <c r="NV159" s="59">
        <v>0</v>
      </c>
      <c r="NW159" s="59">
        <v>0</v>
      </c>
      <c r="NX159" s="59">
        <v>0</v>
      </c>
      <c r="NY159" s="59">
        <v>0</v>
      </c>
      <c r="NZ159" s="59">
        <v>0</v>
      </c>
      <c r="OA159" s="59">
        <v>0</v>
      </c>
      <c r="OB159" s="59">
        <v>0</v>
      </c>
      <c r="OC159" s="59">
        <v>0</v>
      </c>
      <c r="OD159" s="59">
        <v>0</v>
      </c>
      <c r="OE159" s="59">
        <v>0</v>
      </c>
      <c r="OF159" s="55">
        <v>0</v>
      </c>
      <c r="OG159" s="58">
        <v>0</v>
      </c>
      <c r="OH159" s="59">
        <v>0</v>
      </c>
      <c r="OI159" s="59">
        <v>0</v>
      </c>
      <c r="OJ159" s="59">
        <v>0</v>
      </c>
      <c r="OK159" s="59">
        <v>0</v>
      </c>
      <c r="OL159" s="59">
        <v>0</v>
      </c>
      <c r="OM159" s="59">
        <v>0</v>
      </c>
      <c r="ON159" s="59">
        <v>0</v>
      </c>
      <c r="OO159" s="59">
        <v>0</v>
      </c>
      <c r="OP159" s="59">
        <v>0</v>
      </c>
      <c r="OQ159" s="59">
        <v>0</v>
      </c>
      <c r="OR159" s="59">
        <v>0</v>
      </c>
      <c r="OS159" s="59">
        <v>0</v>
      </c>
      <c r="OT159" s="59">
        <v>0</v>
      </c>
      <c r="OU159" s="59">
        <v>0</v>
      </c>
      <c r="OV159" s="59">
        <v>0</v>
      </c>
      <c r="OW159" s="59">
        <v>0</v>
      </c>
      <c r="OX159" s="59">
        <v>0</v>
      </c>
      <c r="OY159" s="59">
        <v>0</v>
      </c>
      <c r="OZ159" s="59">
        <v>0</v>
      </c>
      <c r="PA159" s="59">
        <v>0</v>
      </c>
      <c r="PB159" s="59">
        <v>0</v>
      </c>
      <c r="PC159" s="59">
        <v>0</v>
      </c>
      <c r="PD159" s="59">
        <v>0</v>
      </c>
      <c r="PE159" s="55">
        <v>0</v>
      </c>
      <c r="PF159" s="58">
        <v>0</v>
      </c>
      <c r="PG159" s="59">
        <v>0</v>
      </c>
      <c r="PH159" s="59">
        <v>0</v>
      </c>
      <c r="PI159" s="59">
        <v>0</v>
      </c>
      <c r="PJ159" s="59">
        <v>0</v>
      </c>
      <c r="PK159" s="59">
        <v>0</v>
      </c>
      <c r="PL159" s="59">
        <v>0</v>
      </c>
      <c r="PM159" s="59">
        <v>0</v>
      </c>
      <c r="PN159" s="59">
        <v>0</v>
      </c>
      <c r="PO159" s="59">
        <v>0</v>
      </c>
      <c r="PP159" s="59">
        <v>0</v>
      </c>
      <c r="PQ159" s="59">
        <v>0</v>
      </c>
      <c r="PR159" s="59">
        <v>0</v>
      </c>
      <c r="PS159" s="59">
        <v>0</v>
      </c>
      <c r="PT159" s="59">
        <v>0</v>
      </c>
      <c r="PU159" s="59">
        <v>0</v>
      </c>
      <c r="PV159" s="59">
        <v>0</v>
      </c>
      <c r="PW159" s="59">
        <v>0</v>
      </c>
      <c r="PX159" s="59">
        <v>0</v>
      </c>
      <c r="PY159" s="59">
        <v>0</v>
      </c>
      <c r="PZ159" s="59">
        <v>0</v>
      </c>
      <c r="QA159" s="59">
        <v>0</v>
      </c>
      <c r="QB159" s="59">
        <v>0</v>
      </c>
      <c r="QC159" s="59">
        <v>0</v>
      </c>
      <c r="QD159" s="71">
        <v>0</v>
      </c>
      <c r="QE159" s="72">
        <v>2.3811164799233554E-3</v>
      </c>
      <c r="QF159" s="59">
        <v>5.5463647261067041E-3</v>
      </c>
      <c r="QG159" s="59">
        <v>1.4873650742099839E-2</v>
      </c>
      <c r="QH159" s="59">
        <v>3.2603745601197325E-2</v>
      </c>
      <c r="QI159" s="59">
        <v>6.0859669652927328E-2</v>
      </c>
      <c r="QJ159" s="59">
        <v>9.9493386420120081E-2</v>
      </c>
      <c r="QK159" s="59">
        <v>0.14485696934192396</v>
      </c>
      <c r="QL159" s="59">
        <v>0.19024883972938647</v>
      </c>
      <c r="QM159" s="59">
        <v>0.22770956531681308</v>
      </c>
      <c r="QN159" s="59">
        <v>0.25048059053151134</v>
      </c>
      <c r="QO159" s="59">
        <v>0.25503740245805101</v>
      </c>
      <c r="QP159" s="59">
        <v>0.24180090109778643</v>
      </c>
      <c r="QQ159" s="59">
        <v>0.21457466079203377</v>
      </c>
      <c r="QR159" s="59">
        <v>0.17901794808512977</v>
      </c>
      <c r="QS159" s="59">
        <v>0.14095624878632412</v>
      </c>
      <c r="QT159" s="59">
        <v>0.10509843932222912</v>
      </c>
      <c r="QU159" s="59">
        <v>7.4381184532511954E-2</v>
      </c>
      <c r="QV159" s="59">
        <v>5.0099286282297942E-2</v>
      </c>
      <c r="QW159" s="59">
        <v>3.2189286073615021E-2</v>
      </c>
      <c r="QX159" s="59">
        <v>2.2949803746406625E-2</v>
      </c>
      <c r="QY159" s="59">
        <v>0</v>
      </c>
      <c r="QZ159" s="59">
        <v>0</v>
      </c>
      <c r="RA159" s="59">
        <v>0</v>
      </c>
      <c r="RB159" s="59">
        <v>0</v>
      </c>
      <c r="RC159" s="55">
        <v>0</v>
      </c>
      <c r="RD159" s="58">
        <v>2.3811164799233549E-3</v>
      </c>
      <c r="RE159" s="59">
        <v>7.9280527906954289E-3</v>
      </c>
      <c r="RF159" s="59">
        <v>2.2799238943584068E-2</v>
      </c>
      <c r="RG159" s="59">
        <v>5.5378839001845412E-2</v>
      </c>
      <c r="RH159" s="59">
        <v>0.11612018074206885</v>
      </c>
      <c r="RI159" s="59">
        <v>0.21522730093517592</v>
      </c>
      <c r="RJ159" s="59">
        <v>0.35909730453103961</v>
      </c>
      <c r="RK159" s="59">
        <v>0.54726880692242386</v>
      </c>
      <c r="RL159" s="59">
        <v>0.77125975222250054</v>
      </c>
      <c r="RM159" s="59">
        <v>1.015936708066308</v>
      </c>
      <c r="RN159" s="59">
        <v>1.2629828752432399</v>
      </c>
      <c r="RO159" s="59">
        <v>1.4947331272646669</v>
      </c>
      <c r="RP159" s="59">
        <v>1.6976773591768797</v>
      </c>
      <c r="RQ159" s="59">
        <v>1.8641263914689874</v>
      </c>
      <c r="RR159" s="59">
        <v>1.9922236971813949</v>
      </c>
      <c r="RS159" s="59">
        <v>2.0847030427608564</v>
      </c>
      <c r="RT159" s="59">
        <v>2.1458972513348717</v>
      </c>
      <c r="RU159" s="59">
        <v>2.1824619924373176</v>
      </c>
      <c r="RV159" s="59">
        <v>2.2008204179895299</v>
      </c>
      <c r="RW159" s="59">
        <v>2.2098356656043814</v>
      </c>
      <c r="RX159" s="59">
        <v>2.1959038387930505</v>
      </c>
      <c r="RY159" s="59">
        <v>2.1822357443704212</v>
      </c>
      <c r="RZ159" s="59">
        <v>2.1688777446855432</v>
      </c>
      <c r="SA159" s="59">
        <v>2.1558904374740582</v>
      </c>
      <c r="SB159" s="55">
        <v>2.1433798414239611</v>
      </c>
      <c r="SC159" s="58">
        <v>3.0394677560399635E-2</v>
      </c>
      <c r="SD159" s="59">
        <v>7.0781715703604656E-2</v>
      </c>
      <c r="SE159" s="59">
        <v>0.18987389938734464</v>
      </c>
      <c r="SF159" s="59">
        <v>0.4166538214279546</v>
      </c>
      <c r="SG159" s="59">
        <v>0.77941078983880829</v>
      </c>
      <c r="SH159" s="59">
        <v>1.278433365073784</v>
      </c>
      <c r="SI159" s="59">
        <v>1.8699043784698239</v>
      </c>
      <c r="SJ159" s="59">
        <v>2.4701405210854097</v>
      </c>
      <c r="SK159" s="59">
        <v>2.9767472640180106</v>
      </c>
      <c r="SL159" s="59">
        <v>3.2992493333543034</v>
      </c>
      <c r="SM159" s="59">
        <v>3.3859032921978933</v>
      </c>
      <c r="SN159" s="59">
        <v>3.2359251729100609</v>
      </c>
      <c r="SO159" s="59">
        <v>2.8940859498659686</v>
      </c>
      <c r="SP159" s="59">
        <v>2.4325225066838438</v>
      </c>
      <c r="SQ159" s="59">
        <v>1.9286384291117364</v>
      </c>
      <c r="SR159" s="59">
        <v>1.447179480586672</v>
      </c>
      <c r="SS159" s="59">
        <v>1.0307304675881537</v>
      </c>
      <c r="ST159" s="59">
        <v>0.69865280560827248</v>
      </c>
      <c r="SU159" s="59">
        <v>0.45175421592918058</v>
      </c>
      <c r="SV159" s="59">
        <v>0.32413679632984926</v>
      </c>
      <c r="SW159" s="59">
        <v>0</v>
      </c>
      <c r="SX159" s="59">
        <v>0</v>
      </c>
      <c r="SY159" s="59">
        <v>0</v>
      </c>
      <c r="SZ159" s="59">
        <v>0</v>
      </c>
      <c r="TA159" s="55">
        <v>0</v>
      </c>
      <c r="TB159" s="58">
        <v>3.0394677560399635E-2</v>
      </c>
      <c r="TC159" s="59">
        <v>0.10117639326400429</v>
      </c>
      <c r="TD159" s="59">
        <v>0.29105029265134896</v>
      </c>
      <c r="TE159" s="59">
        <v>0.70770411407930356</v>
      </c>
      <c r="TF159" s="59">
        <v>1.487114903918112</v>
      </c>
      <c r="TG159" s="59">
        <v>2.7655482689918962</v>
      </c>
      <c r="TH159" s="59">
        <v>4.6354526474617206</v>
      </c>
      <c r="TI159" s="59">
        <v>7.1055931685471307</v>
      </c>
      <c r="TJ159" s="59">
        <v>10.082340432565141</v>
      </c>
      <c r="TK159" s="59">
        <v>13.381589765919445</v>
      </c>
      <c r="TL159" s="59">
        <v>16.767493058117338</v>
      </c>
      <c r="TM159" s="59">
        <v>20.0034182310274</v>
      </c>
      <c r="TN159" s="59">
        <v>22.897504180893367</v>
      </c>
      <c r="TO159" s="59">
        <v>25.33002668757721</v>
      </c>
      <c r="TP159" s="59">
        <v>27.258665116688945</v>
      </c>
      <c r="TQ159" s="59">
        <v>28.705844597275618</v>
      </c>
      <c r="TR159" s="59">
        <v>29.736575064863771</v>
      </c>
      <c r="TS159" s="59">
        <v>30.435227870472044</v>
      </c>
      <c r="TT159" s="59">
        <v>30.886982086401225</v>
      </c>
      <c r="TU159" s="59">
        <v>31.211118882731075</v>
      </c>
      <c r="TV159" s="59">
        <v>31.211118882731075</v>
      </c>
      <c r="TW159" s="59">
        <v>31.211118882731075</v>
      </c>
      <c r="TX159" s="59">
        <v>31.211118882731075</v>
      </c>
      <c r="TY159" s="59">
        <v>31.211118882731075</v>
      </c>
      <c r="TZ159" s="71">
        <v>31.211118882731075</v>
      </c>
      <c r="UA159" s="73">
        <v>1888.5482280350677</v>
      </c>
      <c r="UB159" s="53">
        <v>1887.3777448409621</v>
      </c>
      <c r="UC159" s="53">
        <v>1886.4554077042869</v>
      </c>
      <c r="UD159" s="53">
        <v>1885.6858332875195</v>
      </c>
      <c r="UE159" s="53">
        <v>1885.2083994162886</v>
      </c>
      <c r="UF159" s="53">
        <v>1884.8633031324719</v>
      </c>
      <c r="UG159" s="53">
        <v>1884.6022694458045</v>
      </c>
      <c r="UH159" s="53">
        <v>1884.3979575644707</v>
      </c>
      <c r="UI159" s="53">
        <v>1884.2337232629052</v>
      </c>
      <c r="UJ159" s="53">
        <v>1884.0988538995462</v>
      </c>
      <c r="UK159" s="53">
        <v>1883.8982545806514</v>
      </c>
      <c r="UL159" s="53">
        <v>1883.7023091717676</v>
      </c>
      <c r="UM159" s="53">
        <v>1883.5305984544691</v>
      </c>
      <c r="UN159" s="53">
        <v>1883.3890506491227</v>
      </c>
      <c r="UO159" s="53">
        <v>1883.280373056517</v>
      </c>
      <c r="UP159" s="53">
        <v>1883.195097923415</v>
      </c>
      <c r="UQ159" s="53">
        <v>1883.1278322624582</v>
      </c>
      <c r="UR159" s="53">
        <v>1882.9680949463432</v>
      </c>
      <c r="US159" s="53">
        <v>1882.897872789993</v>
      </c>
      <c r="UT159" s="53">
        <v>1882.8647594564261</v>
      </c>
      <c r="UU159" s="53">
        <v>1882.8522357011525</v>
      </c>
      <c r="UV159" s="53">
        <v>1882.8548983980761</v>
      </c>
      <c r="UW159" s="53">
        <v>1882.8548983980768</v>
      </c>
      <c r="UX159" s="53">
        <v>1882.8548983980766</v>
      </c>
      <c r="UY159" s="74">
        <v>1882.8548983980766</v>
      </c>
      <c r="UZ159" s="73">
        <v>833.57430889256023</v>
      </c>
      <c r="VA159" s="53">
        <v>833.05767674882497</v>
      </c>
      <c r="VB159" s="53">
        <v>832.6505722174943</v>
      </c>
      <c r="VC159" s="53">
        <v>832.31089465296327</v>
      </c>
      <c r="VD159" s="53">
        <v>832.10016314854863</v>
      </c>
      <c r="VE159" s="53">
        <v>831.94784329141521</v>
      </c>
      <c r="VF159" s="53">
        <v>831.83262729018668</v>
      </c>
      <c r="VG159" s="53">
        <v>831.74244736639491</v>
      </c>
      <c r="VH159" s="53">
        <v>831.66995703101884</v>
      </c>
      <c r="VI159" s="53">
        <v>831.61042789923204</v>
      </c>
      <c r="VJ159" s="53">
        <v>831.52188663979803</v>
      </c>
      <c r="VK159" s="53">
        <v>831.43539954014852</v>
      </c>
      <c r="VL159" s="53">
        <v>831.35960923711207</v>
      </c>
      <c r="VM159" s="53">
        <v>831.29713235022859</v>
      </c>
      <c r="VN159" s="53">
        <v>831.2491638378001</v>
      </c>
      <c r="VO159" s="53">
        <v>831.21152478835154</v>
      </c>
      <c r="VP159" s="53">
        <v>831.18183482544134</v>
      </c>
      <c r="VQ159" s="53">
        <v>831.1113293859147</v>
      </c>
      <c r="VR159" s="53">
        <v>831.08033447427852</v>
      </c>
      <c r="VS159" s="53">
        <v>831.06571879026615</v>
      </c>
      <c r="VT159" s="53">
        <v>831.06019100945969</v>
      </c>
      <c r="VU159" s="53">
        <v>831.06136628034506</v>
      </c>
      <c r="VV159" s="53">
        <v>831.06136628034528</v>
      </c>
      <c r="VW159" s="53">
        <v>831.06136628034517</v>
      </c>
      <c r="VX159" s="74">
        <v>831.06136628034517</v>
      </c>
      <c r="VY159" s="65">
        <f t="shared" si="2"/>
        <v>155</v>
      </c>
    </row>
    <row r="160" spans="1:597">
      <c r="A160" s="51" t="s">
        <v>660</v>
      </c>
      <c r="B160" s="69" t="s">
        <v>2</v>
      </c>
      <c r="C160" t="s">
        <v>659</v>
      </c>
      <c r="D160" t="s">
        <v>661</v>
      </c>
      <c r="E160" t="s">
        <v>727</v>
      </c>
      <c r="F160" t="s">
        <v>694</v>
      </c>
      <c r="G160" t="s">
        <v>664</v>
      </c>
      <c r="H160" t="s">
        <v>962</v>
      </c>
      <c r="I160" t="s">
        <v>666</v>
      </c>
      <c r="J160" t="s">
        <v>1077</v>
      </c>
      <c r="K160" s="5" t="s">
        <v>964</v>
      </c>
      <c r="L160" t="s">
        <v>965</v>
      </c>
      <c r="M160">
        <v>2</v>
      </c>
      <c r="N160" s="52">
        <v>3.5</v>
      </c>
      <c r="O160" s="52">
        <v>0</v>
      </c>
      <c r="P160" s="52">
        <v>0</v>
      </c>
      <c r="Q160" s="53">
        <v>5.09</v>
      </c>
      <c r="R160" s="53">
        <v>0</v>
      </c>
      <c r="S160" s="53">
        <v>0</v>
      </c>
      <c r="T160" s="53">
        <v>0</v>
      </c>
      <c r="U160" s="53">
        <v>0.3017295617066722</v>
      </c>
      <c r="V160" s="53">
        <v>0.25</v>
      </c>
      <c r="W160" s="2" t="s">
        <v>833</v>
      </c>
      <c r="X160" s="54">
        <v>0.85</v>
      </c>
      <c r="Y160" s="54">
        <v>0.85</v>
      </c>
      <c r="Z160" t="s">
        <v>776</v>
      </c>
      <c r="AA160" t="s">
        <v>834</v>
      </c>
      <c r="AB160" s="54">
        <v>0.84161931255282696</v>
      </c>
      <c r="AC160" t="s">
        <v>778</v>
      </c>
      <c r="AD160" s="54">
        <v>0</v>
      </c>
      <c r="AE160" s="53">
        <v>977.84308259878765</v>
      </c>
      <c r="AG160" s="53">
        <v>431.60394830410422</v>
      </c>
      <c r="AI160" s="55">
        <v>0</v>
      </c>
      <c r="AJ160" s="5" t="s">
        <v>966</v>
      </c>
      <c r="AK160" t="s">
        <v>966</v>
      </c>
      <c r="AL160" s="1" t="s">
        <v>966</v>
      </c>
      <c r="AM160" s="5" t="s">
        <v>964</v>
      </c>
      <c r="AN160" t="s">
        <v>964</v>
      </c>
      <c r="AO160" t="s">
        <v>964</v>
      </c>
      <c r="AP160" t="s">
        <v>964</v>
      </c>
      <c r="AQ160" t="s">
        <v>964</v>
      </c>
      <c r="AR160" t="s">
        <v>964</v>
      </c>
      <c r="AS160" t="s">
        <v>964</v>
      </c>
      <c r="AT160" t="s">
        <v>964</v>
      </c>
      <c r="AU160" t="s">
        <v>964</v>
      </c>
      <c r="AV160" t="s">
        <v>964</v>
      </c>
      <c r="AW160" t="s">
        <v>964</v>
      </c>
      <c r="AX160" t="s">
        <v>964</v>
      </c>
      <c r="AY160" t="s">
        <v>964</v>
      </c>
      <c r="AZ160" t="s">
        <v>964</v>
      </c>
      <c r="BA160" t="s">
        <v>964</v>
      </c>
      <c r="BB160" t="s">
        <v>964</v>
      </c>
      <c r="BC160" t="s">
        <v>964</v>
      </c>
      <c r="BD160" t="s">
        <v>964</v>
      </c>
      <c r="BE160" t="s">
        <v>964</v>
      </c>
      <c r="BF160" t="s">
        <v>964</v>
      </c>
      <c r="BG160" t="s">
        <v>964</v>
      </c>
      <c r="BH160" t="s">
        <v>964</v>
      </c>
      <c r="BI160" t="s">
        <v>964</v>
      </c>
      <c r="BJ160" t="s">
        <v>964</v>
      </c>
      <c r="BK160" t="s">
        <v>964</v>
      </c>
      <c r="BL160" t="s">
        <v>964</v>
      </c>
      <c r="BM160" s="1" t="s">
        <v>964</v>
      </c>
      <c r="BN160" s="5" t="s">
        <v>965</v>
      </c>
      <c r="BO160" t="s">
        <v>965</v>
      </c>
      <c r="BP160" t="s">
        <v>965</v>
      </c>
      <c r="BQ160" t="s">
        <v>965</v>
      </c>
      <c r="BR160" t="s">
        <v>965</v>
      </c>
      <c r="BS160" t="s">
        <v>965</v>
      </c>
      <c r="BT160" t="s">
        <v>965</v>
      </c>
      <c r="BU160" t="s">
        <v>965</v>
      </c>
      <c r="BV160" t="s">
        <v>965</v>
      </c>
      <c r="BW160" t="s">
        <v>965</v>
      </c>
      <c r="BX160" t="s">
        <v>965</v>
      </c>
      <c r="BY160" t="s">
        <v>965</v>
      </c>
      <c r="BZ160" t="s">
        <v>965</v>
      </c>
      <c r="CA160" t="s">
        <v>965</v>
      </c>
      <c r="CB160" t="s">
        <v>965</v>
      </c>
      <c r="CC160" t="s">
        <v>965</v>
      </c>
      <c r="CD160" t="s">
        <v>965</v>
      </c>
      <c r="CE160" t="s">
        <v>965</v>
      </c>
      <c r="CF160" t="s">
        <v>965</v>
      </c>
      <c r="CG160" t="s">
        <v>965</v>
      </c>
      <c r="CH160" t="s">
        <v>965</v>
      </c>
      <c r="CI160" t="s">
        <v>965</v>
      </c>
      <c r="CJ160" t="s">
        <v>965</v>
      </c>
      <c r="CK160" t="s">
        <v>965</v>
      </c>
      <c r="CL160" t="s">
        <v>965</v>
      </c>
      <c r="CM160" t="s">
        <v>965</v>
      </c>
      <c r="CN160" s="1" t="s">
        <v>965</v>
      </c>
      <c r="CO160" s="56">
        <v>5.09</v>
      </c>
      <c r="CP160" s="53">
        <v>5.09</v>
      </c>
      <c r="CQ160" s="53">
        <v>5.09</v>
      </c>
      <c r="CR160" s="53">
        <v>5.09</v>
      </c>
      <c r="CS160" s="53">
        <v>5.09</v>
      </c>
      <c r="CT160" s="53">
        <v>5.09</v>
      </c>
      <c r="CU160" s="53">
        <v>5.09</v>
      </c>
      <c r="CV160" s="53">
        <v>5.09</v>
      </c>
      <c r="CW160" s="53">
        <v>5.09</v>
      </c>
      <c r="CX160" s="53">
        <v>5.09</v>
      </c>
      <c r="CY160" s="53">
        <v>5.09</v>
      </c>
      <c r="CZ160" s="53">
        <v>5.09</v>
      </c>
      <c r="DA160" s="53">
        <v>5.09</v>
      </c>
      <c r="DB160" s="53">
        <v>5.09</v>
      </c>
      <c r="DC160" s="53">
        <v>5.09</v>
      </c>
      <c r="DD160" s="53">
        <v>5.09</v>
      </c>
      <c r="DE160" s="53">
        <v>5.09</v>
      </c>
      <c r="DF160" s="53">
        <v>5.09</v>
      </c>
      <c r="DG160" s="53">
        <v>5.09</v>
      </c>
      <c r="DH160" s="53">
        <v>5.09</v>
      </c>
      <c r="DI160" s="53">
        <v>5.09</v>
      </c>
      <c r="DJ160" s="53">
        <v>5.09</v>
      </c>
      <c r="DK160" s="53">
        <v>5.09</v>
      </c>
      <c r="DL160" s="53">
        <v>5.09</v>
      </c>
      <c r="DM160" s="53">
        <v>5.09</v>
      </c>
      <c r="DN160" s="53">
        <v>5.09</v>
      </c>
      <c r="DO160" s="57">
        <v>5.09</v>
      </c>
      <c r="DP160" s="58">
        <v>0</v>
      </c>
      <c r="DQ160" s="59">
        <v>0</v>
      </c>
      <c r="DR160" s="59">
        <v>3.5006278027166893</v>
      </c>
      <c r="DS160" s="59">
        <v>3.5007676240400967</v>
      </c>
      <c r="DT160" s="59">
        <v>3.4982250136442015</v>
      </c>
      <c r="DU160" s="59">
        <v>3.4919268881562098</v>
      </c>
      <c r="DV160" s="59">
        <v>3.4803944837015108</v>
      </c>
      <c r="DW160" s="59">
        <v>3.4631055996911213</v>
      </c>
      <c r="DX160" s="59">
        <v>3.4399498294109443</v>
      </c>
      <c r="DY160" s="59">
        <v>3.4115582659241688</v>
      </c>
      <c r="DZ160" s="59">
        <v>3.3792177941522255</v>
      </c>
      <c r="EA160" s="59">
        <v>3.3445883067474518</v>
      </c>
      <c r="EB160" s="59">
        <v>3.3096199288585804</v>
      </c>
      <c r="EC160" s="59">
        <v>3.2755672709736654</v>
      </c>
      <c r="ED160" s="59">
        <v>3.2435438794669138</v>
      </c>
      <c r="EE160" s="59">
        <v>3.21421796659684</v>
      </c>
      <c r="EF160" s="59">
        <v>3.1878652251454116</v>
      </c>
      <c r="EG160" s="59">
        <v>3.1644435460119009</v>
      </c>
      <c r="EH160" s="59">
        <v>3.1416235711460412</v>
      </c>
      <c r="EI160" s="59">
        <v>3.1192309563142633</v>
      </c>
      <c r="EJ160" s="59">
        <v>3.0970044566783392</v>
      </c>
      <c r="EK160" s="59">
        <v>3.0749251690711095</v>
      </c>
      <c r="EL160" s="59">
        <v>3.0532344438924923</v>
      </c>
      <c r="EM160" s="59">
        <v>3.0318270048146725</v>
      </c>
      <c r="EN160" s="59">
        <v>3.0107952731230307</v>
      </c>
      <c r="EO160" s="59">
        <v>2.9902588420928731</v>
      </c>
      <c r="EP160" s="59">
        <v>2.9704097557248046</v>
      </c>
      <c r="EQ160" s="72">
        <v>0</v>
      </c>
      <c r="ER160" s="59">
        <v>0</v>
      </c>
      <c r="ES160" s="59">
        <v>0</v>
      </c>
      <c r="ET160" s="59">
        <v>0</v>
      </c>
      <c r="EU160" s="59">
        <v>0</v>
      </c>
      <c r="EV160" s="59">
        <v>0</v>
      </c>
      <c r="EW160" s="59">
        <v>0</v>
      </c>
      <c r="EX160" s="59">
        <v>0</v>
      </c>
      <c r="EY160" s="59">
        <v>0</v>
      </c>
      <c r="EZ160" s="59">
        <v>0</v>
      </c>
      <c r="FA160" s="59">
        <v>0</v>
      </c>
      <c r="FB160" s="59">
        <v>0</v>
      </c>
      <c r="FC160" s="59">
        <v>0</v>
      </c>
      <c r="FD160" s="59">
        <v>0</v>
      </c>
      <c r="FE160" s="59">
        <v>0</v>
      </c>
      <c r="FF160" s="59">
        <v>0</v>
      </c>
      <c r="FG160" s="59">
        <v>0</v>
      </c>
      <c r="FH160" s="59">
        <v>0</v>
      </c>
      <c r="FI160" s="59">
        <v>0</v>
      </c>
      <c r="FJ160" s="59">
        <v>0</v>
      </c>
      <c r="FK160" s="59">
        <v>0</v>
      </c>
      <c r="FL160" s="59">
        <v>0</v>
      </c>
      <c r="FM160" s="59">
        <v>0</v>
      </c>
      <c r="FN160" s="59">
        <v>0</v>
      </c>
      <c r="FO160" s="55">
        <v>0</v>
      </c>
      <c r="FP160" s="58">
        <v>0</v>
      </c>
      <c r="FQ160" s="59">
        <v>0</v>
      </c>
      <c r="FR160" s="59">
        <v>0</v>
      </c>
      <c r="FS160" s="59">
        <v>0</v>
      </c>
      <c r="FT160" s="59">
        <v>0</v>
      </c>
      <c r="FU160" s="59">
        <v>0</v>
      </c>
      <c r="FV160" s="59">
        <v>0</v>
      </c>
      <c r="FW160" s="59">
        <v>0</v>
      </c>
      <c r="FX160" s="59">
        <v>0</v>
      </c>
      <c r="FY160" s="59">
        <v>0</v>
      </c>
      <c r="FZ160" s="59">
        <v>0</v>
      </c>
      <c r="GA160" s="59">
        <v>0</v>
      </c>
      <c r="GB160" s="59">
        <v>0</v>
      </c>
      <c r="GC160" s="59">
        <v>0</v>
      </c>
      <c r="GD160" s="59">
        <v>0</v>
      </c>
      <c r="GE160" s="59">
        <v>0</v>
      </c>
      <c r="GF160" s="59">
        <v>0</v>
      </c>
      <c r="GG160" s="59">
        <v>0</v>
      </c>
      <c r="GH160" s="59">
        <v>0</v>
      </c>
      <c r="GI160" s="59">
        <v>0</v>
      </c>
      <c r="GJ160" s="59">
        <v>0</v>
      </c>
      <c r="GK160" s="59">
        <v>0</v>
      </c>
      <c r="GL160" s="59">
        <v>0</v>
      </c>
      <c r="GM160" s="59">
        <v>0</v>
      </c>
      <c r="GN160" s="55">
        <v>0</v>
      </c>
      <c r="GO160" s="58">
        <v>0</v>
      </c>
      <c r="GP160" s="59">
        <v>0</v>
      </c>
      <c r="GQ160" s="59">
        <v>0</v>
      </c>
      <c r="GR160" s="59">
        <v>0</v>
      </c>
      <c r="GS160" s="59">
        <v>0</v>
      </c>
      <c r="GT160" s="59">
        <v>0</v>
      </c>
      <c r="GU160" s="59">
        <v>0</v>
      </c>
      <c r="GV160" s="59">
        <v>0</v>
      </c>
      <c r="GW160" s="59">
        <v>0</v>
      </c>
      <c r="GX160" s="59">
        <v>0</v>
      </c>
      <c r="GY160" s="59">
        <v>0</v>
      </c>
      <c r="GZ160" s="59">
        <v>0</v>
      </c>
      <c r="HA160" s="59">
        <v>0</v>
      </c>
      <c r="HB160" s="59">
        <v>0</v>
      </c>
      <c r="HC160" s="59">
        <v>0</v>
      </c>
      <c r="HD160" s="59">
        <v>0</v>
      </c>
      <c r="HE160" s="59">
        <v>0</v>
      </c>
      <c r="HF160" s="59">
        <v>0</v>
      </c>
      <c r="HG160" s="59">
        <v>0</v>
      </c>
      <c r="HH160" s="59">
        <v>0</v>
      </c>
      <c r="HI160" s="59">
        <v>0</v>
      </c>
      <c r="HJ160" s="59">
        <v>0</v>
      </c>
      <c r="HK160" s="59">
        <v>0</v>
      </c>
      <c r="HL160" s="59">
        <v>0</v>
      </c>
      <c r="HM160" s="55">
        <v>0</v>
      </c>
      <c r="HN160" s="58">
        <v>0</v>
      </c>
      <c r="HO160" s="59">
        <v>0</v>
      </c>
      <c r="HP160" s="59">
        <v>0</v>
      </c>
      <c r="HQ160" s="59">
        <v>0</v>
      </c>
      <c r="HR160" s="59">
        <v>0</v>
      </c>
      <c r="HS160" s="59">
        <v>0</v>
      </c>
      <c r="HT160" s="59">
        <v>0</v>
      </c>
      <c r="HU160" s="59">
        <v>0</v>
      </c>
      <c r="HV160" s="59">
        <v>0</v>
      </c>
      <c r="HW160" s="59">
        <v>0</v>
      </c>
      <c r="HX160" s="59">
        <v>0</v>
      </c>
      <c r="HY160" s="59">
        <v>0</v>
      </c>
      <c r="HZ160" s="59">
        <v>0</v>
      </c>
      <c r="IA160" s="59">
        <v>0</v>
      </c>
      <c r="IB160" s="59">
        <v>0</v>
      </c>
      <c r="IC160" s="59">
        <v>0</v>
      </c>
      <c r="ID160" s="59">
        <v>0</v>
      </c>
      <c r="IE160" s="59">
        <v>0</v>
      </c>
      <c r="IF160" s="59">
        <v>0</v>
      </c>
      <c r="IG160" s="59">
        <v>0</v>
      </c>
      <c r="IH160" s="59">
        <v>0</v>
      </c>
      <c r="II160" s="59">
        <v>0</v>
      </c>
      <c r="IJ160" s="59">
        <v>0</v>
      </c>
      <c r="IK160" s="59">
        <v>0</v>
      </c>
      <c r="IL160" s="71">
        <v>0</v>
      </c>
      <c r="IM160" s="72">
        <v>0</v>
      </c>
      <c r="IN160" s="59">
        <v>0</v>
      </c>
      <c r="IO160" s="59">
        <v>0</v>
      </c>
      <c r="IP160" s="59">
        <v>0</v>
      </c>
      <c r="IQ160" s="59">
        <v>0</v>
      </c>
      <c r="IR160" s="59">
        <v>0</v>
      </c>
      <c r="IS160" s="59">
        <v>0</v>
      </c>
      <c r="IT160" s="59">
        <v>0</v>
      </c>
      <c r="IU160" s="59">
        <v>0</v>
      </c>
      <c r="IV160" s="59">
        <v>0</v>
      </c>
      <c r="IW160" s="59">
        <v>0</v>
      </c>
      <c r="IX160" s="59">
        <v>0</v>
      </c>
      <c r="IY160" s="59">
        <v>0</v>
      </c>
      <c r="IZ160" s="59">
        <v>0</v>
      </c>
      <c r="JA160" s="59">
        <v>0</v>
      </c>
      <c r="JB160" s="59">
        <v>0</v>
      </c>
      <c r="JC160" s="59">
        <v>0</v>
      </c>
      <c r="JD160" s="59">
        <v>0</v>
      </c>
      <c r="JE160" s="59">
        <v>0</v>
      </c>
      <c r="JF160" s="59">
        <v>0</v>
      </c>
      <c r="JG160" s="59">
        <v>0</v>
      </c>
      <c r="JH160" s="59">
        <v>0</v>
      </c>
      <c r="JI160" s="59">
        <v>0</v>
      </c>
      <c r="JJ160" s="59">
        <v>0</v>
      </c>
      <c r="JK160" s="55">
        <v>0</v>
      </c>
      <c r="JL160" s="58">
        <v>0</v>
      </c>
      <c r="JM160" s="59">
        <v>0</v>
      </c>
      <c r="JN160" s="59">
        <v>0</v>
      </c>
      <c r="JO160" s="59">
        <v>0</v>
      </c>
      <c r="JP160" s="59">
        <v>0</v>
      </c>
      <c r="JQ160" s="59">
        <v>0</v>
      </c>
      <c r="JR160" s="59">
        <v>0</v>
      </c>
      <c r="JS160" s="59">
        <v>0</v>
      </c>
      <c r="JT160" s="59">
        <v>0</v>
      </c>
      <c r="JU160" s="59">
        <v>0</v>
      </c>
      <c r="JV160" s="59">
        <v>0</v>
      </c>
      <c r="JW160" s="59">
        <v>0</v>
      </c>
      <c r="JX160" s="59">
        <v>0</v>
      </c>
      <c r="JY160" s="59">
        <v>0</v>
      </c>
      <c r="JZ160" s="59">
        <v>0</v>
      </c>
      <c r="KA160" s="59">
        <v>0</v>
      </c>
      <c r="KB160" s="59">
        <v>0</v>
      </c>
      <c r="KC160" s="59">
        <v>0</v>
      </c>
      <c r="KD160" s="59">
        <v>0</v>
      </c>
      <c r="KE160" s="59">
        <v>0</v>
      </c>
      <c r="KF160" s="59">
        <v>0</v>
      </c>
      <c r="KG160" s="59">
        <v>0</v>
      </c>
      <c r="KH160" s="59">
        <v>0</v>
      </c>
      <c r="KI160" s="59">
        <v>0</v>
      </c>
      <c r="KJ160" s="55">
        <v>0</v>
      </c>
      <c r="KK160" s="58">
        <v>0</v>
      </c>
      <c r="KL160" s="59">
        <v>0</v>
      </c>
      <c r="KM160" s="59">
        <v>0</v>
      </c>
      <c r="KN160" s="59">
        <v>0</v>
      </c>
      <c r="KO160" s="59">
        <v>0</v>
      </c>
      <c r="KP160" s="59">
        <v>0</v>
      </c>
      <c r="KQ160" s="59">
        <v>0</v>
      </c>
      <c r="KR160" s="59">
        <v>0</v>
      </c>
      <c r="KS160" s="59">
        <v>0</v>
      </c>
      <c r="KT160" s="59">
        <v>0</v>
      </c>
      <c r="KU160" s="59">
        <v>0</v>
      </c>
      <c r="KV160" s="59">
        <v>0</v>
      </c>
      <c r="KW160" s="59">
        <v>0</v>
      </c>
      <c r="KX160" s="59">
        <v>0</v>
      </c>
      <c r="KY160" s="59">
        <v>0</v>
      </c>
      <c r="KZ160" s="59">
        <v>0</v>
      </c>
      <c r="LA160" s="59">
        <v>0</v>
      </c>
      <c r="LB160" s="59">
        <v>0</v>
      </c>
      <c r="LC160" s="59">
        <v>0</v>
      </c>
      <c r="LD160" s="59">
        <v>0</v>
      </c>
      <c r="LE160" s="59">
        <v>0</v>
      </c>
      <c r="LF160" s="59">
        <v>0</v>
      </c>
      <c r="LG160" s="59">
        <v>0</v>
      </c>
      <c r="LH160" s="59">
        <v>0</v>
      </c>
      <c r="LI160" s="55">
        <v>0</v>
      </c>
      <c r="LJ160" s="58">
        <v>0</v>
      </c>
      <c r="LK160" s="59">
        <v>0</v>
      </c>
      <c r="LL160" s="59">
        <v>0</v>
      </c>
      <c r="LM160" s="59">
        <v>0</v>
      </c>
      <c r="LN160" s="59">
        <v>0</v>
      </c>
      <c r="LO160" s="59">
        <v>0</v>
      </c>
      <c r="LP160" s="59">
        <v>0</v>
      </c>
      <c r="LQ160" s="59">
        <v>0</v>
      </c>
      <c r="LR160" s="59">
        <v>0</v>
      </c>
      <c r="LS160" s="59">
        <v>0</v>
      </c>
      <c r="LT160" s="59">
        <v>0</v>
      </c>
      <c r="LU160" s="59">
        <v>0</v>
      </c>
      <c r="LV160" s="59">
        <v>0</v>
      </c>
      <c r="LW160" s="59">
        <v>0</v>
      </c>
      <c r="LX160" s="59">
        <v>0</v>
      </c>
      <c r="LY160" s="59">
        <v>0</v>
      </c>
      <c r="LZ160" s="59">
        <v>0</v>
      </c>
      <c r="MA160" s="59">
        <v>0</v>
      </c>
      <c r="MB160" s="59">
        <v>0</v>
      </c>
      <c r="MC160" s="59">
        <v>0</v>
      </c>
      <c r="MD160" s="59">
        <v>0</v>
      </c>
      <c r="ME160" s="59">
        <v>0</v>
      </c>
      <c r="MF160" s="59">
        <v>0</v>
      </c>
      <c r="MG160" s="59">
        <v>0</v>
      </c>
      <c r="MH160" s="71">
        <v>0</v>
      </c>
      <c r="MI160" s="72">
        <v>0</v>
      </c>
      <c r="MJ160" s="59">
        <v>0</v>
      </c>
      <c r="MK160" s="59">
        <v>0</v>
      </c>
      <c r="ML160" s="59">
        <v>0</v>
      </c>
      <c r="MM160" s="59">
        <v>0</v>
      </c>
      <c r="MN160" s="59">
        <v>0</v>
      </c>
      <c r="MO160" s="59">
        <v>0</v>
      </c>
      <c r="MP160" s="59">
        <v>0</v>
      </c>
      <c r="MQ160" s="59">
        <v>0</v>
      </c>
      <c r="MR160" s="59">
        <v>0</v>
      </c>
      <c r="MS160" s="59">
        <v>0</v>
      </c>
      <c r="MT160" s="59">
        <v>0</v>
      </c>
      <c r="MU160" s="59">
        <v>0</v>
      </c>
      <c r="MV160" s="59">
        <v>0</v>
      </c>
      <c r="MW160" s="59">
        <v>0</v>
      </c>
      <c r="MX160" s="59">
        <v>0</v>
      </c>
      <c r="MY160" s="59">
        <v>0</v>
      </c>
      <c r="MZ160" s="59">
        <v>0</v>
      </c>
      <c r="NA160" s="59">
        <v>0</v>
      </c>
      <c r="NB160" s="59">
        <v>0</v>
      </c>
      <c r="NC160" s="59">
        <v>0</v>
      </c>
      <c r="ND160" s="59">
        <v>0</v>
      </c>
      <c r="NE160" s="59">
        <v>0</v>
      </c>
      <c r="NF160" s="59">
        <v>0</v>
      </c>
      <c r="NG160" s="55">
        <v>0</v>
      </c>
      <c r="NH160" s="58">
        <v>0</v>
      </c>
      <c r="NI160" s="59">
        <v>0</v>
      </c>
      <c r="NJ160" s="59">
        <v>0</v>
      </c>
      <c r="NK160" s="59">
        <v>0</v>
      </c>
      <c r="NL160" s="59">
        <v>0</v>
      </c>
      <c r="NM160" s="59">
        <v>0</v>
      </c>
      <c r="NN160" s="59">
        <v>0</v>
      </c>
      <c r="NO160" s="59">
        <v>0</v>
      </c>
      <c r="NP160" s="59">
        <v>0</v>
      </c>
      <c r="NQ160" s="59">
        <v>0</v>
      </c>
      <c r="NR160" s="59">
        <v>0</v>
      </c>
      <c r="NS160" s="59">
        <v>0</v>
      </c>
      <c r="NT160" s="59">
        <v>0</v>
      </c>
      <c r="NU160" s="59">
        <v>0</v>
      </c>
      <c r="NV160" s="59">
        <v>0</v>
      </c>
      <c r="NW160" s="59">
        <v>0</v>
      </c>
      <c r="NX160" s="59">
        <v>0</v>
      </c>
      <c r="NY160" s="59">
        <v>0</v>
      </c>
      <c r="NZ160" s="59">
        <v>0</v>
      </c>
      <c r="OA160" s="59">
        <v>0</v>
      </c>
      <c r="OB160" s="59">
        <v>0</v>
      </c>
      <c r="OC160" s="59">
        <v>0</v>
      </c>
      <c r="OD160" s="59">
        <v>0</v>
      </c>
      <c r="OE160" s="59">
        <v>0</v>
      </c>
      <c r="OF160" s="55">
        <v>0</v>
      </c>
      <c r="OG160" s="58">
        <v>0</v>
      </c>
      <c r="OH160" s="59">
        <v>0</v>
      </c>
      <c r="OI160" s="59">
        <v>0</v>
      </c>
      <c r="OJ160" s="59">
        <v>0</v>
      </c>
      <c r="OK160" s="59">
        <v>0</v>
      </c>
      <c r="OL160" s="59">
        <v>0</v>
      </c>
      <c r="OM160" s="59">
        <v>0</v>
      </c>
      <c r="ON160" s="59">
        <v>0</v>
      </c>
      <c r="OO160" s="59">
        <v>0</v>
      </c>
      <c r="OP160" s="59">
        <v>0</v>
      </c>
      <c r="OQ160" s="59">
        <v>0</v>
      </c>
      <c r="OR160" s="59">
        <v>0</v>
      </c>
      <c r="OS160" s="59">
        <v>0</v>
      </c>
      <c r="OT160" s="59">
        <v>0</v>
      </c>
      <c r="OU160" s="59">
        <v>0</v>
      </c>
      <c r="OV160" s="59">
        <v>0</v>
      </c>
      <c r="OW160" s="59">
        <v>0</v>
      </c>
      <c r="OX160" s="59">
        <v>0</v>
      </c>
      <c r="OY160" s="59">
        <v>0</v>
      </c>
      <c r="OZ160" s="59">
        <v>0</v>
      </c>
      <c r="PA160" s="59">
        <v>0</v>
      </c>
      <c r="PB160" s="59">
        <v>0</v>
      </c>
      <c r="PC160" s="59">
        <v>0</v>
      </c>
      <c r="PD160" s="59">
        <v>0</v>
      </c>
      <c r="PE160" s="55">
        <v>0</v>
      </c>
      <c r="PF160" s="58">
        <v>0</v>
      </c>
      <c r="PG160" s="59">
        <v>0</v>
      </c>
      <c r="PH160" s="59">
        <v>0</v>
      </c>
      <c r="PI160" s="59">
        <v>0</v>
      </c>
      <c r="PJ160" s="59">
        <v>0</v>
      </c>
      <c r="PK160" s="59">
        <v>0</v>
      </c>
      <c r="PL160" s="59">
        <v>0</v>
      </c>
      <c r="PM160" s="59">
        <v>0</v>
      </c>
      <c r="PN160" s="59">
        <v>0</v>
      </c>
      <c r="PO160" s="59">
        <v>0</v>
      </c>
      <c r="PP160" s="59">
        <v>0</v>
      </c>
      <c r="PQ160" s="59">
        <v>0</v>
      </c>
      <c r="PR160" s="59">
        <v>0</v>
      </c>
      <c r="PS160" s="59">
        <v>0</v>
      </c>
      <c r="PT160" s="59">
        <v>0</v>
      </c>
      <c r="PU160" s="59">
        <v>0</v>
      </c>
      <c r="PV160" s="59">
        <v>0</v>
      </c>
      <c r="PW160" s="59">
        <v>0</v>
      </c>
      <c r="PX160" s="59">
        <v>0</v>
      </c>
      <c r="PY160" s="59">
        <v>0</v>
      </c>
      <c r="PZ160" s="59">
        <v>0</v>
      </c>
      <c r="QA160" s="59">
        <v>0</v>
      </c>
      <c r="QB160" s="59">
        <v>0</v>
      </c>
      <c r="QC160" s="59">
        <v>0</v>
      </c>
      <c r="QD160" s="71">
        <v>0</v>
      </c>
      <c r="QE160" s="72">
        <v>0</v>
      </c>
      <c r="QF160" s="59">
        <v>0</v>
      </c>
      <c r="QG160" s="59">
        <v>0</v>
      </c>
      <c r="QH160" s="59">
        <v>0</v>
      </c>
      <c r="QI160" s="59">
        <v>0</v>
      </c>
      <c r="QJ160" s="59">
        <v>0</v>
      </c>
      <c r="QK160" s="59">
        <v>0</v>
      </c>
      <c r="QL160" s="59">
        <v>0</v>
      </c>
      <c r="QM160" s="59">
        <v>0</v>
      </c>
      <c r="QN160" s="59">
        <v>0</v>
      </c>
      <c r="QO160" s="59">
        <v>0</v>
      </c>
      <c r="QP160" s="59">
        <v>0</v>
      </c>
      <c r="QQ160" s="59">
        <v>0</v>
      </c>
      <c r="QR160" s="59">
        <v>0</v>
      </c>
      <c r="QS160" s="59">
        <v>0</v>
      </c>
      <c r="QT160" s="59">
        <v>0</v>
      </c>
      <c r="QU160" s="59">
        <v>0</v>
      </c>
      <c r="QV160" s="59">
        <v>0</v>
      </c>
      <c r="QW160" s="59">
        <v>0</v>
      </c>
      <c r="QX160" s="59">
        <v>0</v>
      </c>
      <c r="QY160" s="59">
        <v>0</v>
      </c>
      <c r="QZ160" s="59">
        <v>0</v>
      </c>
      <c r="RA160" s="59">
        <v>0</v>
      </c>
      <c r="RB160" s="59">
        <v>0</v>
      </c>
      <c r="RC160" s="55">
        <v>0</v>
      </c>
      <c r="RD160" s="58">
        <v>0</v>
      </c>
      <c r="RE160" s="59">
        <v>0</v>
      </c>
      <c r="RF160" s="59">
        <v>0</v>
      </c>
      <c r="RG160" s="59">
        <v>0</v>
      </c>
      <c r="RH160" s="59">
        <v>0</v>
      </c>
      <c r="RI160" s="59">
        <v>0</v>
      </c>
      <c r="RJ160" s="59">
        <v>0</v>
      </c>
      <c r="RK160" s="59">
        <v>0</v>
      </c>
      <c r="RL160" s="59">
        <v>0</v>
      </c>
      <c r="RM160" s="59">
        <v>0</v>
      </c>
      <c r="RN160" s="59">
        <v>0</v>
      </c>
      <c r="RO160" s="59">
        <v>0</v>
      </c>
      <c r="RP160" s="59">
        <v>0</v>
      </c>
      <c r="RQ160" s="59">
        <v>0</v>
      </c>
      <c r="RR160" s="59">
        <v>0</v>
      </c>
      <c r="RS160" s="59">
        <v>0</v>
      </c>
      <c r="RT160" s="59">
        <v>0</v>
      </c>
      <c r="RU160" s="59">
        <v>0</v>
      </c>
      <c r="RV160" s="59">
        <v>0</v>
      </c>
      <c r="RW160" s="59">
        <v>0</v>
      </c>
      <c r="RX160" s="59">
        <v>0</v>
      </c>
      <c r="RY160" s="59">
        <v>0</v>
      </c>
      <c r="RZ160" s="59">
        <v>0</v>
      </c>
      <c r="SA160" s="59">
        <v>0</v>
      </c>
      <c r="SB160" s="55">
        <v>0</v>
      </c>
      <c r="SC160" s="58">
        <v>0</v>
      </c>
      <c r="SD160" s="59">
        <v>0</v>
      </c>
      <c r="SE160" s="59">
        <v>0</v>
      </c>
      <c r="SF160" s="59">
        <v>0</v>
      </c>
      <c r="SG160" s="59">
        <v>0</v>
      </c>
      <c r="SH160" s="59">
        <v>0</v>
      </c>
      <c r="SI160" s="59">
        <v>0</v>
      </c>
      <c r="SJ160" s="59">
        <v>0</v>
      </c>
      <c r="SK160" s="59">
        <v>0</v>
      </c>
      <c r="SL160" s="59">
        <v>0</v>
      </c>
      <c r="SM160" s="59">
        <v>0</v>
      </c>
      <c r="SN160" s="59">
        <v>0</v>
      </c>
      <c r="SO160" s="59">
        <v>0</v>
      </c>
      <c r="SP160" s="59">
        <v>0</v>
      </c>
      <c r="SQ160" s="59">
        <v>0</v>
      </c>
      <c r="SR160" s="59">
        <v>0</v>
      </c>
      <c r="SS160" s="59">
        <v>0</v>
      </c>
      <c r="ST160" s="59">
        <v>0</v>
      </c>
      <c r="SU160" s="59">
        <v>0</v>
      </c>
      <c r="SV160" s="59">
        <v>0</v>
      </c>
      <c r="SW160" s="59">
        <v>0</v>
      </c>
      <c r="SX160" s="59">
        <v>0</v>
      </c>
      <c r="SY160" s="59">
        <v>0</v>
      </c>
      <c r="SZ160" s="59">
        <v>0</v>
      </c>
      <c r="TA160" s="55">
        <v>0</v>
      </c>
      <c r="TB160" s="58">
        <v>0</v>
      </c>
      <c r="TC160" s="59">
        <v>0</v>
      </c>
      <c r="TD160" s="59">
        <v>0</v>
      </c>
      <c r="TE160" s="59">
        <v>0</v>
      </c>
      <c r="TF160" s="59">
        <v>0</v>
      </c>
      <c r="TG160" s="59">
        <v>0</v>
      </c>
      <c r="TH160" s="59">
        <v>0</v>
      </c>
      <c r="TI160" s="59">
        <v>0</v>
      </c>
      <c r="TJ160" s="59">
        <v>0</v>
      </c>
      <c r="TK160" s="59">
        <v>0</v>
      </c>
      <c r="TL160" s="59">
        <v>0</v>
      </c>
      <c r="TM160" s="59">
        <v>0</v>
      </c>
      <c r="TN160" s="59">
        <v>0</v>
      </c>
      <c r="TO160" s="59">
        <v>0</v>
      </c>
      <c r="TP160" s="59">
        <v>0</v>
      </c>
      <c r="TQ160" s="59">
        <v>0</v>
      </c>
      <c r="TR160" s="59">
        <v>0</v>
      </c>
      <c r="TS160" s="59">
        <v>0</v>
      </c>
      <c r="TT160" s="59">
        <v>0</v>
      </c>
      <c r="TU160" s="59">
        <v>0</v>
      </c>
      <c r="TV160" s="59">
        <v>0</v>
      </c>
      <c r="TW160" s="59">
        <v>0</v>
      </c>
      <c r="TX160" s="59">
        <v>0</v>
      </c>
      <c r="TY160" s="59">
        <v>0</v>
      </c>
      <c r="TZ160" s="71">
        <v>0</v>
      </c>
      <c r="UA160" s="73">
        <v>979.98782436507383</v>
      </c>
      <c r="UB160" s="53">
        <v>979.38044814781892</v>
      </c>
      <c r="UC160" s="53">
        <v>978.90183756722388</v>
      </c>
      <c r="UD160" s="53">
        <v>978.50249719180795</v>
      </c>
      <c r="UE160" s="53">
        <v>978.25475166230524</v>
      </c>
      <c r="UF160" s="53">
        <v>978.0756775188155</v>
      </c>
      <c r="UG160" s="53">
        <v>977.94022435384716</v>
      </c>
      <c r="UH160" s="53">
        <v>977.8342047388287</v>
      </c>
      <c r="UI160" s="53">
        <v>977.74898180753758</v>
      </c>
      <c r="UJ160" s="53">
        <v>977.67899665597554</v>
      </c>
      <c r="UK160" s="53">
        <v>977.57490352921559</v>
      </c>
      <c r="UL160" s="53">
        <v>977.47322536601303</v>
      </c>
      <c r="UM160" s="53">
        <v>977.38412284283277</v>
      </c>
      <c r="UN160" s="53">
        <v>977.31067217647103</v>
      </c>
      <c r="UO160" s="53">
        <v>977.2542782141918</v>
      </c>
      <c r="UP160" s="53">
        <v>977.21002803782858</v>
      </c>
      <c r="UQ160" s="53">
        <v>977.17512316870352</v>
      </c>
      <c r="UR160" s="53">
        <v>977.0922337711412</v>
      </c>
      <c r="US160" s="53">
        <v>977.05579474501383</v>
      </c>
      <c r="UT160" s="53">
        <v>977.03861188294127</v>
      </c>
      <c r="UU160" s="53">
        <v>977.03211317271462</v>
      </c>
      <c r="UV160" s="53">
        <v>977.03349487455637</v>
      </c>
      <c r="UW160" s="53">
        <v>977.03349487455682</v>
      </c>
      <c r="UX160" s="53">
        <v>977.0334948745566</v>
      </c>
      <c r="UY160" s="74">
        <v>977.0334948745566</v>
      </c>
      <c r="UZ160" s="73">
        <v>432.550602251854</v>
      </c>
      <c r="VA160" s="53">
        <v>432.28251632054429</v>
      </c>
      <c r="VB160" s="53">
        <v>432.07126543585645</v>
      </c>
      <c r="VC160" s="53">
        <v>431.89500312361639</v>
      </c>
      <c r="VD160" s="53">
        <v>431.78565229769055</v>
      </c>
      <c r="VE160" s="53">
        <v>431.7066118987301</v>
      </c>
      <c r="VF160" s="53">
        <v>431.64682508645825</v>
      </c>
      <c r="VG160" s="53">
        <v>431.60002976187707</v>
      </c>
      <c r="VH160" s="53">
        <v>431.56241375345422</v>
      </c>
      <c r="VI160" s="53">
        <v>431.5315234518564</v>
      </c>
      <c r="VJ160" s="53">
        <v>431.48557844769323</v>
      </c>
      <c r="VK160" s="53">
        <v>431.44069936895806</v>
      </c>
      <c r="VL160" s="53">
        <v>431.40137097210913</v>
      </c>
      <c r="VM160" s="53">
        <v>431.36895104894211</v>
      </c>
      <c r="VN160" s="53">
        <v>431.34405967606909</v>
      </c>
      <c r="VO160" s="53">
        <v>431.32452837174077</v>
      </c>
      <c r="VP160" s="53">
        <v>431.30912193322587</v>
      </c>
      <c r="VQ160" s="53">
        <v>431.27253590843605</v>
      </c>
      <c r="VR160" s="53">
        <v>431.25645231810466</v>
      </c>
      <c r="VS160" s="53">
        <v>431.24886808373651</v>
      </c>
      <c r="VT160" s="53">
        <v>431.24599965930054</v>
      </c>
      <c r="VU160" s="53">
        <v>431.24660951990177</v>
      </c>
      <c r="VV160" s="53">
        <v>431.24660951990199</v>
      </c>
      <c r="VW160" s="53">
        <v>431.24660951990188</v>
      </c>
      <c r="VX160" s="74">
        <v>431.24660951990188</v>
      </c>
      <c r="VY160" s="65">
        <f t="shared" si="2"/>
        <v>156</v>
      </c>
    </row>
    <row r="161" spans="1:597">
      <c r="A161" s="51" t="s">
        <v>660</v>
      </c>
      <c r="B161" s="69" t="s">
        <v>2</v>
      </c>
      <c r="C161" t="s">
        <v>659</v>
      </c>
      <c r="D161" t="s">
        <v>661</v>
      </c>
      <c r="E161" t="s">
        <v>727</v>
      </c>
      <c r="F161" t="s">
        <v>694</v>
      </c>
      <c r="G161" t="s">
        <v>664</v>
      </c>
      <c r="H161" t="s">
        <v>967</v>
      </c>
      <c r="I161" t="s">
        <v>666</v>
      </c>
      <c r="J161" t="s">
        <v>1078</v>
      </c>
      <c r="K161" s="5" t="s">
        <v>785</v>
      </c>
      <c r="L161" t="s">
        <v>786</v>
      </c>
      <c r="M161">
        <v>5</v>
      </c>
      <c r="N161" s="52">
        <v>0</v>
      </c>
      <c r="O161" s="52">
        <v>0</v>
      </c>
      <c r="P161" s="52">
        <v>0</v>
      </c>
      <c r="Q161" s="53">
        <v>38.68</v>
      </c>
      <c r="R161" s="53">
        <v>0</v>
      </c>
      <c r="S161" s="53">
        <v>0</v>
      </c>
      <c r="T161" s="53">
        <v>0</v>
      </c>
      <c r="U161" s="53">
        <v>0.3017295617066722</v>
      </c>
      <c r="V161" s="53">
        <v>0.25</v>
      </c>
      <c r="W161" s="2" t="s">
        <v>833</v>
      </c>
      <c r="X161" s="54">
        <v>0.95</v>
      </c>
      <c r="Y161" s="54">
        <v>0.95</v>
      </c>
      <c r="Z161" t="s">
        <v>776</v>
      </c>
      <c r="AA161" t="s">
        <v>834</v>
      </c>
      <c r="AB161" s="54">
        <v>0.84161931255282696</v>
      </c>
      <c r="AC161" t="s">
        <v>778</v>
      </c>
      <c r="AD161" s="54">
        <v>0</v>
      </c>
      <c r="AE161" s="53">
        <v>0</v>
      </c>
      <c r="AG161" s="53">
        <v>0</v>
      </c>
      <c r="AI161" s="55">
        <v>0</v>
      </c>
      <c r="AJ161" s="5" t="s">
        <v>969</v>
      </c>
      <c r="AK161" t="s">
        <v>969</v>
      </c>
      <c r="AL161" s="1" t="s">
        <v>969</v>
      </c>
      <c r="AM161" s="5" t="s">
        <v>785</v>
      </c>
      <c r="AN161" t="s">
        <v>785</v>
      </c>
      <c r="AO161" t="s">
        <v>785</v>
      </c>
      <c r="AP161" t="s">
        <v>785</v>
      </c>
      <c r="AQ161" t="s">
        <v>785</v>
      </c>
      <c r="AR161" t="s">
        <v>785</v>
      </c>
      <c r="AS161" t="s">
        <v>785</v>
      </c>
      <c r="AT161" t="s">
        <v>785</v>
      </c>
      <c r="AU161" t="s">
        <v>785</v>
      </c>
      <c r="AV161" t="s">
        <v>785</v>
      </c>
      <c r="AW161" t="s">
        <v>785</v>
      </c>
      <c r="AX161" t="s">
        <v>785</v>
      </c>
      <c r="AY161" t="s">
        <v>785</v>
      </c>
      <c r="AZ161" t="s">
        <v>785</v>
      </c>
      <c r="BA161" t="s">
        <v>785</v>
      </c>
      <c r="BB161" t="s">
        <v>785</v>
      </c>
      <c r="BC161" t="s">
        <v>785</v>
      </c>
      <c r="BD161" t="s">
        <v>785</v>
      </c>
      <c r="BE161" t="s">
        <v>785</v>
      </c>
      <c r="BF161" t="s">
        <v>785</v>
      </c>
      <c r="BG161" t="s">
        <v>785</v>
      </c>
      <c r="BH161" t="s">
        <v>785</v>
      </c>
      <c r="BI161" t="s">
        <v>785</v>
      </c>
      <c r="BJ161" t="s">
        <v>785</v>
      </c>
      <c r="BK161" t="s">
        <v>785</v>
      </c>
      <c r="BL161" t="s">
        <v>785</v>
      </c>
      <c r="BM161" s="1" t="s">
        <v>785</v>
      </c>
      <c r="BN161" s="5" t="s">
        <v>786</v>
      </c>
      <c r="BO161" t="s">
        <v>786</v>
      </c>
      <c r="BP161" t="s">
        <v>786</v>
      </c>
      <c r="BQ161" t="s">
        <v>786</v>
      </c>
      <c r="BR161" t="s">
        <v>786</v>
      </c>
      <c r="BS161" t="s">
        <v>786</v>
      </c>
      <c r="BT161" t="s">
        <v>786</v>
      </c>
      <c r="BU161" t="s">
        <v>786</v>
      </c>
      <c r="BV161" t="s">
        <v>786</v>
      </c>
      <c r="BW161" t="s">
        <v>786</v>
      </c>
      <c r="BX161" t="s">
        <v>786</v>
      </c>
      <c r="BY161" t="s">
        <v>786</v>
      </c>
      <c r="BZ161" t="s">
        <v>786</v>
      </c>
      <c r="CA161" t="s">
        <v>786</v>
      </c>
      <c r="CB161" t="s">
        <v>786</v>
      </c>
      <c r="CC161" t="s">
        <v>786</v>
      </c>
      <c r="CD161" t="s">
        <v>786</v>
      </c>
      <c r="CE161" t="s">
        <v>786</v>
      </c>
      <c r="CF161" t="s">
        <v>786</v>
      </c>
      <c r="CG161" t="s">
        <v>786</v>
      </c>
      <c r="CH161" t="s">
        <v>786</v>
      </c>
      <c r="CI161" t="s">
        <v>786</v>
      </c>
      <c r="CJ161" t="s">
        <v>786</v>
      </c>
      <c r="CK161" t="s">
        <v>786</v>
      </c>
      <c r="CL161" t="s">
        <v>786</v>
      </c>
      <c r="CM161" t="s">
        <v>786</v>
      </c>
      <c r="CN161" s="1" t="s">
        <v>786</v>
      </c>
      <c r="CO161" s="56">
        <v>38.68</v>
      </c>
      <c r="CP161" s="53">
        <v>38.68</v>
      </c>
      <c r="CQ161" s="53">
        <v>38.68</v>
      </c>
      <c r="CR161" s="53">
        <v>38.68</v>
      </c>
      <c r="CS161" s="53">
        <v>38.68</v>
      </c>
      <c r="CT161" s="53">
        <v>38.68</v>
      </c>
      <c r="CU161" s="53">
        <v>38.68</v>
      </c>
      <c r="CV161" s="53">
        <v>38.68</v>
      </c>
      <c r="CW161" s="53">
        <v>38.68</v>
      </c>
      <c r="CX161" s="53">
        <v>38.68</v>
      </c>
      <c r="CY161" s="53">
        <v>38.68</v>
      </c>
      <c r="CZ161" s="53">
        <v>38.68</v>
      </c>
      <c r="DA161" s="53">
        <v>38.68</v>
      </c>
      <c r="DB161" s="53">
        <v>38.68</v>
      </c>
      <c r="DC161" s="53">
        <v>38.68</v>
      </c>
      <c r="DD161" s="53">
        <v>38.68</v>
      </c>
      <c r="DE161" s="53">
        <v>38.68</v>
      </c>
      <c r="DF161" s="53">
        <v>38.68</v>
      </c>
      <c r="DG161" s="53">
        <v>38.68</v>
      </c>
      <c r="DH161" s="53">
        <v>38.68</v>
      </c>
      <c r="DI161" s="53">
        <v>38.68</v>
      </c>
      <c r="DJ161" s="53">
        <v>38.68</v>
      </c>
      <c r="DK161" s="53">
        <v>38.68</v>
      </c>
      <c r="DL161" s="53">
        <v>38.68</v>
      </c>
      <c r="DM161" s="53">
        <v>38.68</v>
      </c>
      <c r="DN161" s="53">
        <v>38.68</v>
      </c>
      <c r="DO161" s="57">
        <v>38.68</v>
      </c>
      <c r="DP161" s="58">
        <v>0</v>
      </c>
      <c r="DQ161" s="59">
        <v>0</v>
      </c>
      <c r="DR161" s="59">
        <v>0</v>
      </c>
      <c r="DS161" s="59">
        <v>0</v>
      </c>
      <c r="DT161" s="59">
        <v>0</v>
      </c>
      <c r="DU161" s="59">
        <v>0</v>
      </c>
      <c r="DV161" s="59">
        <v>0</v>
      </c>
      <c r="DW161" s="59">
        <v>0</v>
      </c>
      <c r="DX161" s="59">
        <v>0</v>
      </c>
      <c r="DY161" s="59">
        <v>0</v>
      </c>
      <c r="DZ161" s="59">
        <v>0</v>
      </c>
      <c r="EA161" s="59">
        <v>0</v>
      </c>
      <c r="EB161" s="59">
        <v>0</v>
      </c>
      <c r="EC161" s="59">
        <v>0</v>
      </c>
      <c r="ED161" s="59">
        <v>0</v>
      </c>
      <c r="EE161" s="59">
        <v>0</v>
      </c>
      <c r="EF161" s="59">
        <v>0</v>
      </c>
      <c r="EG161" s="59">
        <v>0</v>
      </c>
      <c r="EH161" s="59">
        <v>0</v>
      </c>
      <c r="EI161" s="59">
        <v>0</v>
      </c>
      <c r="EJ161" s="59">
        <v>0</v>
      </c>
      <c r="EK161" s="59">
        <v>0</v>
      </c>
      <c r="EL161" s="59">
        <v>0</v>
      </c>
      <c r="EM161" s="59">
        <v>0</v>
      </c>
      <c r="EN161" s="59">
        <v>0</v>
      </c>
      <c r="EO161" s="59">
        <v>0</v>
      </c>
      <c r="EP161" s="59">
        <v>0</v>
      </c>
      <c r="EQ161" s="72">
        <v>0</v>
      </c>
      <c r="ER161" s="59">
        <v>0</v>
      </c>
      <c r="ES161" s="59">
        <v>0</v>
      </c>
      <c r="ET161" s="59">
        <v>0</v>
      </c>
      <c r="EU161" s="59">
        <v>0</v>
      </c>
      <c r="EV161" s="59">
        <v>0</v>
      </c>
      <c r="EW161" s="59">
        <v>0</v>
      </c>
      <c r="EX161" s="59">
        <v>0</v>
      </c>
      <c r="EY161" s="59">
        <v>0</v>
      </c>
      <c r="EZ161" s="59">
        <v>0</v>
      </c>
      <c r="FA161" s="59">
        <v>0</v>
      </c>
      <c r="FB161" s="59">
        <v>0</v>
      </c>
      <c r="FC161" s="59">
        <v>0</v>
      </c>
      <c r="FD161" s="59">
        <v>0</v>
      </c>
      <c r="FE161" s="59">
        <v>0</v>
      </c>
      <c r="FF161" s="59">
        <v>0</v>
      </c>
      <c r="FG161" s="59">
        <v>0</v>
      </c>
      <c r="FH161" s="59">
        <v>0</v>
      </c>
      <c r="FI161" s="59">
        <v>0</v>
      </c>
      <c r="FJ161" s="59">
        <v>0</v>
      </c>
      <c r="FK161" s="59">
        <v>0</v>
      </c>
      <c r="FL161" s="59">
        <v>0</v>
      </c>
      <c r="FM161" s="59">
        <v>0</v>
      </c>
      <c r="FN161" s="59">
        <v>0</v>
      </c>
      <c r="FO161" s="55">
        <v>0</v>
      </c>
      <c r="FP161" s="58">
        <v>0</v>
      </c>
      <c r="FQ161" s="59">
        <v>0</v>
      </c>
      <c r="FR161" s="59">
        <v>0</v>
      </c>
      <c r="FS161" s="59">
        <v>0</v>
      </c>
      <c r="FT161" s="59">
        <v>0</v>
      </c>
      <c r="FU161" s="59">
        <v>0</v>
      </c>
      <c r="FV161" s="59">
        <v>0</v>
      </c>
      <c r="FW161" s="59">
        <v>0</v>
      </c>
      <c r="FX161" s="59">
        <v>0</v>
      </c>
      <c r="FY161" s="59">
        <v>0</v>
      </c>
      <c r="FZ161" s="59">
        <v>0</v>
      </c>
      <c r="GA161" s="59">
        <v>0</v>
      </c>
      <c r="GB161" s="59">
        <v>0</v>
      </c>
      <c r="GC161" s="59">
        <v>0</v>
      </c>
      <c r="GD161" s="59">
        <v>0</v>
      </c>
      <c r="GE161" s="59">
        <v>0</v>
      </c>
      <c r="GF161" s="59">
        <v>0</v>
      </c>
      <c r="GG161" s="59">
        <v>0</v>
      </c>
      <c r="GH161" s="59">
        <v>0</v>
      </c>
      <c r="GI161" s="59">
        <v>0</v>
      </c>
      <c r="GJ161" s="59">
        <v>0</v>
      </c>
      <c r="GK161" s="59">
        <v>0</v>
      </c>
      <c r="GL161" s="59">
        <v>0</v>
      </c>
      <c r="GM161" s="59">
        <v>0</v>
      </c>
      <c r="GN161" s="55">
        <v>0</v>
      </c>
      <c r="GO161" s="58">
        <v>0</v>
      </c>
      <c r="GP161" s="59">
        <v>0</v>
      </c>
      <c r="GQ161" s="59">
        <v>0</v>
      </c>
      <c r="GR161" s="59">
        <v>0</v>
      </c>
      <c r="GS161" s="59">
        <v>0</v>
      </c>
      <c r="GT161" s="59">
        <v>0</v>
      </c>
      <c r="GU161" s="59">
        <v>0</v>
      </c>
      <c r="GV161" s="59">
        <v>0</v>
      </c>
      <c r="GW161" s="59">
        <v>0</v>
      </c>
      <c r="GX161" s="59">
        <v>0</v>
      </c>
      <c r="GY161" s="59">
        <v>0</v>
      </c>
      <c r="GZ161" s="59">
        <v>0</v>
      </c>
      <c r="HA161" s="59">
        <v>0</v>
      </c>
      <c r="HB161" s="59">
        <v>0</v>
      </c>
      <c r="HC161" s="59">
        <v>0</v>
      </c>
      <c r="HD161" s="59">
        <v>0</v>
      </c>
      <c r="HE161" s="59">
        <v>0</v>
      </c>
      <c r="HF161" s="59">
        <v>0</v>
      </c>
      <c r="HG161" s="59">
        <v>0</v>
      </c>
      <c r="HH161" s="59">
        <v>0</v>
      </c>
      <c r="HI161" s="59">
        <v>0</v>
      </c>
      <c r="HJ161" s="59">
        <v>0</v>
      </c>
      <c r="HK161" s="59">
        <v>0</v>
      </c>
      <c r="HL161" s="59">
        <v>0</v>
      </c>
      <c r="HM161" s="55">
        <v>0</v>
      </c>
      <c r="HN161" s="58">
        <v>0</v>
      </c>
      <c r="HO161" s="59">
        <v>0</v>
      </c>
      <c r="HP161" s="59">
        <v>0</v>
      </c>
      <c r="HQ161" s="59">
        <v>0</v>
      </c>
      <c r="HR161" s="59">
        <v>0</v>
      </c>
      <c r="HS161" s="59">
        <v>0</v>
      </c>
      <c r="HT161" s="59">
        <v>0</v>
      </c>
      <c r="HU161" s="59">
        <v>0</v>
      </c>
      <c r="HV161" s="59">
        <v>0</v>
      </c>
      <c r="HW161" s="59">
        <v>0</v>
      </c>
      <c r="HX161" s="59">
        <v>0</v>
      </c>
      <c r="HY161" s="59">
        <v>0</v>
      </c>
      <c r="HZ161" s="59">
        <v>0</v>
      </c>
      <c r="IA161" s="59">
        <v>0</v>
      </c>
      <c r="IB161" s="59">
        <v>0</v>
      </c>
      <c r="IC161" s="59">
        <v>0</v>
      </c>
      <c r="ID161" s="59">
        <v>0</v>
      </c>
      <c r="IE161" s="59">
        <v>0</v>
      </c>
      <c r="IF161" s="59">
        <v>0</v>
      </c>
      <c r="IG161" s="59">
        <v>0</v>
      </c>
      <c r="IH161" s="59">
        <v>0</v>
      </c>
      <c r="II161" s="59">
        <v>0</v>
      </c>
      <c r="IJ161" s="59">
        <v>0</v>
      </c>
      <c r="IK161" s="59">
        <v>0</v>
      </c>
      <c r="IL161" s="71">
        <v>0</v>
      </c>
      <c r="IM161" s="72">
        <v>0</v>
      </c>
      <c r="IN161" s="59">
        <v>0</v>
      </c>
      <c r="IO161" s="59">
        <v>0</v>
      </c>
      <c r="IP161" s="59">
        <v>0</v>
      </c>
      <c r="IQ161" s="59">
        <v>0</v>
      </c>
      <c r="IR161" s="59">
        <v>0</v>
      </c>
      <c r="IS161" s="59">
        <v>0</v>
      </c>
      <c r="IT161" s="59">
        <v>0</v>
      </c>
      <c r="IU161" s="59">
        <v>0</v>
      </c>
      <c r="IV161" s="59">
        <v>0</v>
      </c>
      <c r="IW161" s="59">
        <v>0</v>
      </c>
      <c r="IX161" s="59">
        <v>0</v>
      </c>
      <c r="IY161" s="59">
        <v>0</v>
      </c>
      <c r="IZ161" s="59">
        <v>0</v>
      </c>
      <c r="JA161" s="59">
        <v>0</v>
      </c>
      <c r="JB161" s="59">
        <v>0</v>
      </c>
      <c r="JC161" s="59">
        <v>0</v>
      </c>
      <c r="JD161" s="59">
        <v>0</v>
      </c>
      <c r="JE161" s="59">
        <v>0</v>
      </c>
      <c r="JF161" s="59">
        <v>0</v>
      </c>
      <c r="JG161" s="59">
        <v>0</v>
      </c>
      <c r="JH161" s="59">
        <v>0</v>
      </c>
      <c r="JI161" s="59">
        <v>0</v>
      </c>
      <c r="JJ161" s="59">
        <v>0</v>
      </c>
      <c r="JK161" s="55">
        <v>0</v>
      </c>
      <c r="JL161" s="58">
        <v>0</v>
      </c>
      <c r="JM161" s="59">
        <v>0</v>
      </c>
      <c r="JN161" s="59">
        <v>0</v>
      </c>
      <c r="JO161" s="59">
        <v>0</v>
      </c>
      <c r="JP161" s="59">
        <v>0</v>
      </c>
      <c r="JQ161" s="59">
        <v>0</v>
      </c>
      <c r="JR161" s="59">
        <v>0</v>
      </c>
      <c r="JS161" s="59">
        <v>0</v>
      </c>
      <c r="JT161" s="59">
        <v>0</v>
      </c>
      <c r="JU161" s="59">
        <v>0</v>
      </c>
      <c r="JV161" s="59">
        <v>0</v>
      </c>
      <c r="JW161" s="59">
        <v>0</v>
      </c>
      <c r="JX161" s="59">
        <v>0</v>
      </c>
      <c r="JY161" s="59">
        <v>0</v>
      </c>
      <c r="JZ161" s="59">
        <v>0</v>
      </c>
      <c r="KA161" s="59">
        <v>0</v>
      </c>
      <c r="KB161" s="59">
        <v>0</v>
      </c>
      <c r="KC161" s="59">
        <v>0</v>
      </c>
      <c r="KD161" s="59">
        <v>0</v>
      </c>
      <c r="KE161" s="59">
        <v>0</v>
      </c>
      <c r="KF161" s="59">
        <v>0</v>
      </c>
      <c r="KG161" s="59">
        <v>0</v>
      </c>
      <c r="KH161" s="59">
        <v>0</v>
      </c>
      <c r="KI161" s="59">
        <v>0</v>
      </c>
      <c r="KJ161" s="55">
        <v>0</v>
      </c>
      <c r="KK161" s="58">
        <v>0</v>
      </c>
      <c r="KL161" s="59">
        <v>0</v>
      </c>
      <c r="KM161" s="59">
        <v>0</v>
      </c>
      <c r="KN161" s="59">
        <v>0</v>
      </c>
      <c r="KO161" s="59">
        <v>0</v>
      </c>
      <c r="KP161" s="59">
        <v>0</v>
      </c>
      <c r="KQ161" s="59">
        <v>0</v>
      </c>
      <c r="KR161" s="59">
        <v>0</v>
      </c>
      <c r="KS161" s="59">
        <v>0</v>
      </c>
      <c r="KT161" s="59">
        <v>0</v>
      </c>
      <c r="KU161" s="59">
        <v>0</v>
      </c>
      <c r="KV161" s="59">
        <v>0</v>
      </c>
      <c r="KW161" s="59">
        <v>0</v>
      </c>
      <c r="KX161" s="59">
        <v>0</v>
      </c>
      <c r="KY161" s="59">
        <v>0</v>
      </c>
      <c r="KZ161" s="59">
        <v>0</v>
      </c>
      <c r="LA161" s="59">
        <v>0</v>
      </c>
      <c r="LB161" s="59">
        <v>0</v>
      </c>
      <c r="LC161" s="59">
        <v>0</v>
      </c>
      <c r="LD161" s="59">
        <v>0</v>
      </c>
      <c r="LE161" s="59">
        <v>0</v>
      </c>
      <c r="LF161" s="59">
        <v>0</v>
      </c>
      <c r="LG161" s="59">
        <v>0</v>
      </c>
      <c r="LH161" s="59">
        <v>0</v>
      </c>
      <c r="LI161" s="55">
        <v>0</v>
      </c>
      <c r="LJ161" s="58">
        <v>0</v>
      </c>
      <c r="LK161" s="59">
        <v>0</v>
      </c>
      <c r="LL161" s="59">
        <v>0</v>
      </c>
      <c r="LM161" s="59">
        <v>0</v>
      </c>
      <c r="LN161" s="59">
        <v>0</v>
      </c>
      <c r="LO161" s="59">
        <v>0</v>
      </c>
      <c r="LP161" s="59">
        <v>0</v>
      </c>
      <c r="LQ161" s="59">
        <v>0</v>
      </c>
      <c r="LR161" s="59">
        <v>0</v>
      </c>
      <c r="LS161" s="59">
        <v>0</v>
      </c>
      <c r="LT161" s="59">
        <v>0</v>
      </c>
      <c r="LU161" s="59">
        <v>0</v>
      </c>
      <c r="LV161" s="59">
        <v>0</v>
      </c>
      <c r="LW161" s="59">
        <v>0</v>
      </c>
      <c r="LX161" s="59">
        <v>0</v>
      </c>
      <c r="LY161" s="59">
        <v>0</v>
      </c>
      <c r="LZ161" s="59">
        <v>0</v>
      </c>
      <c r="MA161" s="59">
        <v>0</v>
      </c>
      <c r="MB161" s="59">
        <v>0</v>
      </c>
      <c r="MC161" s="59">
        <v>0</v>
      </c>
      <c r="MD161" s="59">
        <v>0</v>
      </c>
      <c r="ME161" s="59">
        <v>0</v>
      </c>
      <c r="MF161" s="59">
        <v>0</v>
      </c>
      <c r="MG161" s="59">
        <v>0</v>
      </c>
      <c r="MH161" s="71">
        <v>0</v>
      </c>
      <c r="MI161" s="72">
        <v>0</v>
      </c>
      <c r="MJ161" s="59">
        <v>0</v>
      </c>
      <c r="MK161" s="59">
        <v>0</v>
      </c>
      <c r="ML161" s="59">
        <v>0</v>
      </c>
      <c r="MM161" s="59">
        <v>0</v>
      </c>
      <c r="MN161" s="59">
        <v>0</v>
      </c>
      <c r="MO161" s="59">
        <v>0</v>
      </c>
      <c r="MP161" s="59">
        <v>0</v>
      </c>
      <c r="MQ161" s="59">
        <v>0</v>
      </c>
      <c r="MR161" s="59">
        <v>0</v>
      </c>
      <c r="MS161" s="59">
        <v>0</v>
      </c>
      <c r="MT161" s="59">
        <v>0</v>
      </c>
      <c r="MU161" s="59">
        <v>0</v>
      </c>
      <c r="MV161" s="59">
        <v>0</v>
      </c>
      <c r="MW161" s="59">
        <v>0</v>
      </c>
      <c r="MX161" s="59">
        <v>0</v>
      </c>
      <c r="MY161" s="59">
        <v>0</v>
      </c>
      <c r="MZ161" s="59">
        <v>0</v>
      </c>
      <c r="NA161" s="59">
        <v>0</v>
      </c>
      <c r="NB161" s="59">
        <v>0</v>
      </c>
      <c r="NC161" s="59">
        <v>0</v>
      </c>
      <c r="ND161" s="59">
        <v>0</v>
      </c>
      <c r="NE161" s="59">
        <v>0</v>
      </c>
      <c r="NF161" s="59">
        <v>0</v>
      </c>
      <c r="NG161" s="55">
        <v>0</v>
      </c>
      <c r="NH161" s="58">
        <v>0</v>
      </c>
      <c r="NI161" s="59">
        <v>0</v>
      </c>
      <c r="NJ161" s="59">
        <v>0</v>
      </c>
      <c r="NK161" s="59">
        <v>0</v>
      </c>
      <c r="NL161" s="59">
        <v>0</v>
      </c>
      <c r="NM161" s="59">
        <v>0</v>
      </c>
      <c r="NN161" s="59">
        <v>0</v>
      </c>
      <c r="NO161" s="59">
        <v>0</v>
      </c>
      <c r="NP161" s="59">
        <v>0</v>
      </c>
      <c r="NQ161" s="59">
        <v>0</v>
      </c>
      <c r="NR161" s="59">
        <v>0</v>
      </c>
      <c r="NS161" s="59">
        <v>0</v>
      </c>
      <c r="NT161" s="59">
        <v>0</v>
      </c>
      <c r="NU161" s="59">
        <v>0</v>
      </c>
      <c r="NV161" s="59">
        <v>0</v>
      </c>
      <c r="NW161" s="59">
        <v>0</v>
      </c>
      <c r="NX161" s="59">
        <v>0</v>
      </c>
      <c r="NY161" s="59">
        <v>0</v>
      </c>
      <c r="NZ161" s="59">
        <v>0</v>
      </c>
      <c r="OA161" s="59">
        <v>0</v>
      </c>
      <c r="OB161" s="59">
        <v>0</v>
      </c>
      <c r="OC161" s="59">
        <v>0</v>
      </c>
      <c r="OD161" s="59">
        <v>0</v>
      </c>
      <c r="OE161" s="59">
        <v>0</v>
      </c>
      <c r="OF161" s="55">
        <v>0</v>
      </c>
      <c r="OG161" s="58">
        <v>0</v>
      </c>
      <c r="OH161" s="59">
        <v>0</v>
      </c>
      <c r="OI161" s="59">
        <v>0</v>
      </c>
      <c r="OJ161" s="59">
        <v>0</v>
      </c>
      <c r="OK161" s="59">
        <v>0</v>
      </c>
      <c r="OL161" s="59">
        <v>0</v>
      </c>
      <c r="OM161" s="59">
        <v>0</v>
      </c>
      <c r="ON161" s="59">
        <v>0</v>
      </c>
      <c r="OO161" s="59">
        <v>0</v>
      </c>
      <c r="OP161" s="59">
        <v>0</v>
      </c>
      <c r="OQ161" s="59">
        <v>0</v>
      </c>
      <c r="OR161" s="59">
        <v>0</v>
      </c>
      <c r="OS161" s="59">
        <v>0</v>
      </c>
      <c r="OT161" s="59">
        <v>0</v>
      </c>
      <c r="OU161" s="59">
        <v>0</v>
      </c>
      <c r="OV161" s="59">
        <v>0</v>
      </c>
      <c r="OW161" s="59">
        <v>0</v>
      </c>
      <c r="OX161" s="59">
        <v>0</v>
      </c>
      <c r="OY161" s="59">
        <v>0</v>
      </c>
      <c r="OZ161" s="59">
        <v>0</v>
      </c>
      <c r="PA161" s="59">
        <v>0</v>
      </c>
      <c r="PB161" s="59">
        <v>0</v>
      </c>
      <c r="PC161" s="59">
        <v>0</v>
      </c>
      <c r="PD161" s="59">
        <v>0</v>
      </c>
      <c r="PE161" s="55">
        <v>0</v>
      </c>
      <c r="PF161" s="58">
        <v>0</v>
      </c>
      <c r="PG161" s="59">
        <v>0</v>
      </c>
      <c r="PH161" s="59">
        <v>0</v>
      </c>
      <c r="PI161" s="59">
        <v>0</v>
      </c>
      <c r="PJ161" s="59">
        <v>0</v>
      </c>
      <c r="PK161" s="59">
        <v>0</v>
      </c>
      <c r="PL161" s="59">
        <v>0</v>
      </c>
      <c r="PM161" s="59">
        <v>0</v>
      </c>
      <c r="PN161" s="59">
        <v>0</v>
      </c>
      <c r="PO161" s="59">
        <v>0</v>
      </c>
      <c r="PP161" s="59">
        <v>0</v>
      </c>
      <c r="PQ161" s="59">
        <v>0</v>
      </c>
      <c r="PR161" s="59">
        <v>0</v>
      </c>
      <c r="PS161" s="59">
        <v>0</v>
      </c>
      <c r="PT161" s="59">
        <v>0</v>
      </c>
      <c r="PU161" s="59">
        <v>0</v>
      </c>
      <c r="PV161" s="59">
        <v>0</v>
      </c>
      <c r="PW161" s="59">
        <v>0</v>
      </c>
      <c r="PX161" s="59">
        <v>0</v>
      </c>
      <c r="PY161" s="59">
        <v>0</v>
      </c>
      <c r="PZ161" s="59">
        <v>0</v>
      </c>
      <c r="QA161" s="59">
        <v>0</v>
      </c>
      <c r="QB161" s="59">
        <v>0</v>
      </c>
      <c r="QC161" s="59">
        <v>0</v>
      </c>
      <c r="QD161" s="71">
        <v>0</v>
      </c>
      <c r="QE161" s="72">
        <v>0</v>
      </c>
      <c r="QF161" s="59">
        <v>0</v>
      </c>
      <c r="QG161" s="59">
        <v>0</v>
      </c>
      <c r="QH161" s="59">
        <v>0</v>
      </c>
      <c r="QI161" s="59">
        <v>0</v>
      </c>
      <c r="QJ161" s="59">
        <v>0</v>
      </c>
      <c r="QK161" s="59">
        <v>0</v>
      </c>
      <c r="QL161" s="59">
        <v>0</v>
      </c>
      <c r="QM161" s="59">
        <v>0</v>
      </c>
      <c r="QN161" s="59">
        <v>0</v>
      </c>
      <c r="QO161" s="59">
        <v>0</v>
      </c>
      <c r="QP161" s="59">
        <v>0</v>
      </c>
      <c r="QQ161" s="59">
        <v>0</v>
      </c>
      <c r="QR161" s="59">
        <v>0</v>
      </c>
      <c r="QS161" s="59">
        <v>0</v>
      </c>
      <c r="QT161" s="59">
        <v>0</v>
      </c>
      <c r="QU161" s="59">
        <v>0</v>
      </c>
      <c r="QV161" s="59">
        <v>0</v>
      </c>
      <c r="QW161" s="59">
        <v>0</v>
      </c>
      <c r="QX161" s="59">
        <v>0</v>
      </c>
      <c r="QY161" s="59">
        <v>0</v>
      </c>
      <c r="QZ161" s="59">
        <v>0</v>
      </c>
      <c r="RA161" s="59">
        <v>0</v>
      </c>
      <c r="RB161" s="59">
        <v>0</v>
      </c>
      <c r="RC161" s="55">
        <v>0</v>
      </c>
      <c r="RD161" s="58">
        <v>0</v>
      </c>
      <c r="RE161" s="59">
        <v>0</v>
      </c>
      <c r="RF161" s="59">
        <v>0</v>
      </c>
      <c r="RG161" s="59">
        <v>0</v>
      </c>
      <c r="RH161" s="59">
        <v>0</v>
      </c>
      <c r="RI161" s="59">
        <v>0</v>
      </c>
      <c r="RJ161" s="59">
        <v>0</v>
      </c>
      <c r="RK161" s="59">
        <v>0</v>
      </c>
      <c r="RL161" s="59">
        <v>0</v>
      </c>
      <c r="RM161" s="59">
        <v>0</v>
      </c>
      <c r="RN161" s="59">
        <v>0</v>
      </c>
      <c r="RO161" s="59">
        <v>0</v>
      </c>
      <c r="RP161" s="59">
        <v>0</v>
      </c>
      <c r="RQ161" s="59">
        <v>0</v>
      </c>
      <c r="RR161" s="59">
        <v>0</v>
      </c>
      <c r="RS161" s="59">
        <v>0</v>
      </c>
      <c r="RT161" s="59">
        <v>0</v>
      </c>
      <c r="RU161" s="59">
        <v>0</v>
      </c>
      <c r="RV161" s="59">
        <v>0</v>
      </c>
      <c r="RW161" s="59">
        <v>0</v>
      </c>
      <c r="RX161" s="59">
        <v>0</v>
      </c>
      <c r="RY161" s="59">
        <v>0</v>
      </c>
      <c r="RZ161" s="59">
        <v>0</v>
      </c>
      <c r="SA161" s="59">
        <v>0</v>
      </c>
      <c r="SB161" s="55">
        <v>0</v>
      </c>
      <c r="SC161" s="58">
        <v>0</v>
      </c>
      <c r="SD161" s="59">
        <v>0</v>
      </c>
      <c r="SE161" s="59">
        <v>0</v>
      </c>
      <c r="SF161" s="59">
        <v>0</v>
      </c>
      <c r="SG161" s="59">
        <v>0</v>
      </c>
      <c r="SH161" s="59">
        <v>0</v>
      </c>
      <c r="SI161" s="59">
        <v>0</v>
      </c>
      <c r="SJ161" s="59">
        <v>0</v>
      </c>
      <c r="SK161" s="59">
        <v>0</v>
      </c>
      <c r="SL161" s="59">
        <v>0</v>
      </c>
      <c r="SM161" s="59">
        <v>0</v>
      </c>
      <c r="SN161" s="59">
        <v>0</v>
      </c>
      <c r="SO161" s="59">
        <v>0</v>
      </c>
      <c r="SP161" s="59">
        <v>0</v>
      </c>
      <c r="SQ161" s="59">
        <v>0</v>
      </c>
      <c r="SR161" s="59">
        <v>0</v>
      </c>
      <c r="SS161" s="59">
        <v>0</v>
      </c>
      <c r="ST161" s="59">
        <v>0</v>
      </c>
      <c r="SU161" s="59">
        <v>0</v>
      </c>
      <c r="SV161" s="59">
        <v>0</v>
      </c>
      <c r="SW161" s="59">
        <v>0</v>
      </c>
      <c r="SX161" s="59">
        <v>0</v>
      </c>
      <c r="SY161" s="59">
        <v>0</v>
      </c>
      <c r="SZ161" s="59">
        <v>0</v>
      </c>
      <c r="TA161" s="55">
        <v>0</v>
      </c>
      <c r="TB161" s="58">
        <v>0</v>
      </c>
      <c r="TC161" s="59">
        <v>0</v>
      </c>
      <c r="TD161" s="59">
        <v>0</v>
      </c>
      <c r="TE161" s="59">
        <v>0</v>
      </c>
      <c r="TF161" s="59">
        <v>0</v>
      </c>
      <c r="TG161" s="59">
        <v>0</v>
      </c>
      <c r="TH161" s="59">
        <v>0</v>
      </c>
      <c r="TI161" s="59">
        <v>0</v>
      </c>
      <c r="TJ161" s="59">
        <v>0</v>
      </c>
      <c r="TK161" s="59">
        <v>0</v>
      </c>
      <c r="TL161" s="59">
        <v>0</v>
      </c>
      <c r="TM161" s="59">
        <v>0</v>
      </c>
      <c r="TN161" s="59">
        <v>0</v>
      </c>
      <c r="TO161" s="59">
        <v>0</v>
      </c>
      <c r="TP161" s="59">
        <v>0</v>
      </c>
      <c r="TQ161" s="59">
        <v>0</v>
      </c>
      <c r="TR161" s="59">
        <v>0</v>
      </c>
      <c r="TS161" s="59">
        <v>0</v>
      </c>
      <c r="TT161" s="59">
        <v>0</v>
      </c>
      <c r="TU161" s="59">
        <v>0</v>
      </c>
      <c r="TV161" s="59">
        <v>0</v>
      </c>
      <c r="TW161" s="59">
        <v>0</v>
      </c>
      <c r="TX161" s="59">
        <v>0</v>
      </c>
      <c r="TY161" s="59">
        <v>0</v>
      </c>
      <c r="TZ161" s="71">
        <v>0</v>
      </c>
      <c r="UA161" s="73">
        <v>0</v>
      </c>
      <c r="UB161" s="53">
        <v>0</v>
      </c>
      <c r="UC161" s="53">
        <v>0</v>
      </c>
      <c r="UD161" s="53">
        <v>0</v>
      </c>
      <c r="UE161" s="53">
        <v>0</v>
      </c>
      <c r="UF161" s="53">
        <v>0</v>
      </c>
      <c r="UG161" s="53">
        <v>0</v>
      </c>
      <c r="UH161" s="53">
        <v>0</v>
      </c>
      <c r="UI161" s="53">
        <v>0</v>
      </c>
      <c r="UJ161" s="53">
        <v>0</v>
      </c>
      <c r="UK161" s="53">
        <v>0</v>
      </c>
      <c r="UL161" s="53">
        <v>0</v>
      </c>
      <c r="UM161" s="53">
        <v>0</v>
      </c>
      <c r="UN161" s="53">
        <v>0</v>
      </c>
      <c r="UO161" s="53">
        <v>0</v>
      </c>
      <c r="UP161" s="53">
        <v>0</v>
      </c>
      <c r="UQ161" s="53">
        <v>0</v>
      </c>
      <c r="UR161" s="53">
        <v>0</v>
      </c>
      <c r="US161" s="53">
        <v>0</v>
      </c>
      <c r="UT161" s="53">
        <v>0</v>
      </c>
      <c r="UU161" s="53">
        <v>0</v>
      </c>
      <c r="UV161" s="53">
        <v>0</v>
      </c>
      <c r="UW161" s="53">
        <v>0</v>
      </c>
      <c r="UX161" s="53">
        <v>0</v>
      </c>
      <c r="UY161" s="74">
        <v>0</v>
      </c>
      <c r="UZ161" s="73">
        <v>0</v>
      </c>
      <c r="VA161" s="53">
        <v>0</v>
      </c>
      <c r="VB161" s="53">
        <v>0</v>
      </c>
      <c r="VC161" s="53">
        <v>0</v>
      </c>
      <c r="VD161" s="53">
        <v>0</v>
      </c>
      <c r="VE161" s="53">
        <v>0</v>
      </c>
      <c r="VF161" s="53">
        <v>0</v>
      </c>
      <c r="VG161" s="53">
        <v>0</v>
      </c>
      <c r="VH161" s="53">
        <v>0</v>
      </c>
      <c r="VI161" s="53">
        <v>0</v>
      </c>
      <c r="VJ161" s="53">
        <v>0</v>
      </c>
      <c r="VK161" s="53">
        <v>0</v>
      </c>
      <c r="VL161" s="53">
        <v>0</v>
      </c>
      <c r="VM161" s="53">
        <v>0</v>
      </c>
      <c r="VN161" s="53">
        <v>0</v>
      </c>
      <c r="VO161" s="53">
        <v>0</v>
      </c>
      <c r="VP161" s="53">
        <v>0</v>
      </c>
      <c r="VQ161" s="53">
        <v>0</v>
      </c>
      <c r="VR161" s="53">
        <v>0</v>
      </c>
      <c r="VS161" s="53">
        <v>0</v>
      </c>
      <c r="VT161" s="53">
        <v>0</v>
      </c>
      <c r="VU161" s="53">
        <v>0</v>
      </c>
      <c r="VV161" s="53">
        <v>0</v>
      </c>
      <c r="VW161" s="53">
        <v>0</v>
      </c>
      <c r="VX161" s="74">
        <v>0</v>
      </c>
      <c r="VY161" s="65">
        <f t="shared" si="2"/>
        <v>157</v>
      </c>
    </row>
    <row r="162" spans="1:597">
      <c r="A162" s="51" t="s">
        <v>660</v>
      </c>
      <c r="B162" s="69" t="s">
        <v>2</v>
      </c>
      <c r="C162" t="s">
        <v>659</v>
      </c>
      <c r="D162" t="s">
        <v>661</v>
      </c>
      <c r="E162" t="s">
        <v>727</v>
      </c>
      <c r="F162" t="s">
        <v>694</v>
      </c>
      <c r="G162" t="s">
        <v>664</v>
      </c>
      <c r="H162" t="s">
        <v>970</v>
      </c>
      <c r="I162" t="s">
        <v>666</v>
      </c>
      <c r="J162" t="s">
        <v>1079</v>
      </c>
      <c r="K162" s="5" t="s">
        <v>785</v>
      </c>
      <c r="L162" t="s">
        <v>786</v>
      </c>
      <c r="M162">
        <v>10</v>
      </c>
      <c r="N162" s="52">
        <v>2.4047467475355102</v>
      </c>
      <c r="O162" s="52">
        <v>0</v>
      </c>
      <c r="P162" s="52">
        <v>0</v>
      </c>
      <c r="Q162" s="53">
        <v>24.46</v>
      </c>
      <c r="R162" s="53">
        <v>0</v>
      </c>
      <c r="S162" s="53">
        <v>0</v>
      </c>
      <c r="T162" s="53">
        <v>0</v>
      </c>
      <c r="U162" s="53">
        <v>0.3017295617066722</v>
      </c>
      <c r="V162" s="53">
        <v>0.25</v>
      </c>
      <c r="W162" s="2" t="s">
        <v>948</v>
      </c>
      <c r="X162" s="54">
        <v>0.01</v>
      </c>
      <c r="Y162" s="54">
        <v>0.95</v>
      </c>
      <c r="Z162" t="s">
        <v>776</v>
      </c>
      <c r="AA162" t="s">
        <v>834</v>
      </c>
      <c r="AB162" s="54">
        <v>0.84161931255282696</v>
      </c>
      <c r="AC162" t="s">
        <v>778</v>
      </c>
      <c r="AD162" s="54">
        <v>0</v>
      </c>
      <c r="AE162" s="53">
        <v>1658.7985549860682</v>
      </c>
      <c r="AG162" s="53">
        <v>732.16655976169943</v>
      </c>
      <c r="AI162" s="55">
        <v>4.9456296321091341E-3</v>
      </c>
      <c r="AJ162" s="5" t="s">
        <v>972</v>
      </c>
      <c r="AK162" t="s">
        <v>972</v>
      </c>
      <c r="AL162" s="1" t="s">
        <v>972</v>
      </c>
      <c r="AM162" s="5" t="s">
        <v>785</v>
      </c>
      <c r="AN162" t="s">
        <v>785</v>
      </c>
      <c r="AO162" t="s">
        <v>785</v>
      </c>
      <c r="AP162" t="s">
        <v>785</v>
      </c>
      <c r="AQ162" t="s">
        <v>785</v>
      </c>
      <c r="AR162" t="s">
        <v>785</v>
      </c>
      <c r="AS162" t="s">
        <v>785</v>
      </c>
      <c r="AT162" t="s">
        <v>785</v>
      </c>
      <c r="AU162" t="s">
        <v>785</v>
      </c>
      <c r="AV162" t="s">
        <v>785</v>
      </c>
      <c r="AW162" t="s">
        <v>785</v>
      </c>
      <c r="AX162" t="s">
        <v>785</v>
      </c>
      <c r="AY162" t="s">
        <v>785</v>
      </c>
      <c r="AZ162" t="s">
        <v>785</v>
      </c>
      <c r="BA162" t="s">
        <v>785</v>
      </c>
      <c r="BB162" t="s">
        <v>785</v>
      </c>
      <c r="BC162" t="s">
        <v>785</v>
      </c>
      <c r="BD162" t="s">
        <v>785</v>
      </c>
      <c r="BE162" t="s">
        <v>785</v>
      </c>
      <c r="BF162" t="s">
        <v>785</v>
      </c>
      <c r="BG162" t="s">
        <v>785</v>
      </c>
      <c r="BH162" t="s">
        <v>785</v>
      </c>
      <c r="BI162" t="s">
        <v>785</v>
      </c>
      <c r="BJ162" t="s">
        <v>785</v>
      </c>
      <c r="BK162" t="s">
        <v>785</v>
      </c>
      <c r="BL162" t="s">
        <v>785</v>
      </c>
      <c r="BM162" s="1" t="s">
        <v>785</v>
      </c>
      <c r="BN162" s="5" t="s">
        <v>786</v>
      </c>
      <c r="BO162" t="s">
        <v>786</v>
      </c>
      <c r="BP162" t="s">
        <v>786</v>
      </c>
      <c r="BQ162" t="s">
        <v>786</v>
      </c>
      <c r="BR162" t="s">
        <v>786</v>
      </c>
      <c r="BS162" t="s">
        <v>786</v>
      </c>
      <c r="BT162" t="s">
        <v>786</v>
      </c>
      <c r="BU162" t="s">
        <v>786</v>
      </c>
      <c r="BV162" t="s">
        <v>786</v>
      </c>
      <c r="BW162" t="s">
        <v>786</v>
      </c>
      <c r="BX162" t="s">
        <v>786</v>
      </c>
      <c r="BY162" t="s">
        <v>786</v>
      </c>
      <c r="BZ162" t="s">
        <v>786</v>
      </c>
      <c r="CA162" t="s">
        <v>786</v>
      </c>
      <c r="CB162" t="s">
        <v>786</v>
      </c>
      <c r="CC162" t="s">
        <v>786</v>
      </c>
      <c r="CD162" t="s">
        <v>786</v>
      </c>
      <c r="CE162" t="s">
        <v>786</v>
      </c>
      <c r="CF162" t="s">
        <v>786</v>
      </c>
      <c r="CG162" t="s">
        <v>786</v>
      </c>
      <c r="CH162" t="s">
        <v>786</v>
      </c>
      <c r="CI162" t="s">
        <v>786</v>
      </c>
      <c r="CJ162" t="s">
        <v>786</v>
      </c>
      <c r="CK162" t="s">
        <v>786</v>
      </c>
      <c r="CL162" t="s">
        <v>786</v>
      </c>
      <c r="CM162" t="s">
        <v>786</v>
      </c>
      <c r="CN162" s="1" t="s">
        <v>786</v>
      </c>
      <c r="CO162" s="56">
        <v>24.46</v>
      </c>
      <c r="CP162" s="53">
        <v>24.46</v>
      </c>
      <c r="CQ162" s="53">
        <v>24.46</v>
      </c>
      <c r="CR162" s="53">
        <v>24.46</v>
      </c>
      <c r="CS162" s="53">
        <v>24.46</v>
      </c>
      <c r="CT162" s="53">
        <v>24.46</v>
      </c>
      <c r="CU162" s="53">
        <v>24.46</v>
      </c>
      <c r="CV162" s="53">
        <v>24.46</v>
      </c>
      <c r="CW162" s="53">
        <v>24.46</v>
      </c>
      <c r="CX162" s="53">
        <v>24.46</v>
      </c>
      <c r="CY162" s="53">
        <v>24.46</v>
      </c>
      <c r="CZ162" s="53">
        <v>24.46</v>
      </c>
      <c r="DA162" s="53">
        <v>24.46</v>
      </c>
      <c r="DB162" s="53">
        <v>24.46</v>
      </c>
      <c r="DC162" s="53">
        <v>24.46</v>
      </c>
      <c r="DD162" s="53">
        <v>24.46</v>
      </c>
      <c r="DE162" s="53">
        <v>24.46</v>
      </c>
      <c r="DF162" s="53">
        <v>24.46</v>
      </c>
      <c r="DG162" s="53">
        <v>24.46</v>
      </c>
      <c r="DH162" s="53">
        <v>24.46</v>
      </c>
      <c r="DI162" s="53">
        <v>24.46</v>
      </c>
      <c r="DJ162" s="53">
        <v>24.46</v>
      </c>
      <c r="DK162" s="53">
        <v>24.46</v>
      </c>
      <c r="DL162" s="53">
        <v>24.46</v>
      </c>
      <c r="DM162" s="53">
        <v>24.46</v>
      </c>
      <c r="DN162" s="53">
        <v>24.46</v>
      </c>
      <c r="DO162" s="57">
        <v>24.46</v>
      </c>
      <c r="DP162" s="58">
        <v>0</v>
      </c>
      <c r="DQ162" s="59">
        <v>0</v>
      </c>
      <c r="DR162" s="59">
        <v>2.4059675156414815</v>
      </c>
      <c r="DS162" s="59">
        <v>2.4070485575953122</v>
      </c>
      <c r="DT162" s="59">
        <v>2.4073325738720568</v>
      </c>
      <c r="DU162" s="59">
        <v>2.4065744037167134</v>
      </c>
      <c r="DV162" s="59">
        <v>2.4041428492139576</v>
      </c>
      <c r="DW162" s="59">
        <v>2.3997691239813177</v>
      </c>
      <c r="DX162" s="59">
        <v>2.3930916083133051</v>
      </c>
      <c r="DY162" s="59">
        <v>2.3838651194980538</v>
      </c>
      <c r="DZ162" s="59">
        <v>2.3720337081531229</v>
      </c>
      <c r="EA162" s="59">
        <v>2.3577514271219875</v>
      </c>
      <c r="EB162" s="59">
        <v>2.341462929567522</v>
      </c>
      <c r="EC162" s="59">
        <v>2.3235267381301385</v>
      </c>
      <c r="ED162" s="59">
        <v>2.3044115064562636</v>
      </c>
      <c r="EE162" s="59">
        <v>2.2845809824664984</v>
      </c>
      <c r="EF162" s="59">
        <v>2.2644337137365209</v>
      </c>
      <c r="EG162" s="59">
        <v>2.2442922015537916</v>
      </c>
      <c r="EH162" s="59">
        <v>2.2243782057168926</v>
      </c>
      <c r="EI162" s="59">
        <v>2.2049568035390834</v>
      </c>
      <c r="EJ162" s="59">
        <v>2.1858853848457986</v>
      </c>
      <c r="EK162" s="59">
        <v>2.167202928928714</v>
      </c>
      <c r="EL162" s="59">
        <v>2.1489239994395484</v>
      </c>
      <c r="EM162" s="59">
        <v>2.1311520256525229</v>
      </c>
      <c r="EN162" s="59">
        <v>2.1139121837798558</v>
      </c>
      <c r="EO162" s="59">
        <v>2.0972548563507671</v>
      </c>
      <c r="EP162" s="59">
        <v>2.0812860704823763</v>
      </c>
      <c r="EQ162" s="72">
        <v>5.8183191157568969E-3</v>
      </c>
      <c r="ER162" s="59">
        <v>1.3555519750900431E-2</v>
      </c>
      <c r="ES162" s="59">
        <v>3.6367345214254485E-2</v>
      </c>
      <c r="ET162" s="59">
        <v>7.9778322451915629E-2</v>
      </c>
      <c r="EU162" s="59">
        <v>0.14908601963730128</v>
      </c>
      <c r="EV162" s="59">
        <v>0.24409438824212462</v>
      </c>
      <c r="EW162" s="59">
        <v>0.3560319391056615</v>
      </c>
      <c r="EX162" s="59">
        <v>0.46850429479109085</v>
      </c>
      <c r="EY162" s="59">
        <v>0.56178877413439909</v>
      </c>
      <c r="EZ162" s="59">
        <v>0.61890414492804235</v>
      </c>
      <c r="FA162" s="59">
        <v>0.62510918714955888</v>
      </c>
      <c r="FB162" s="59">
        <v>0.58512857900920434</v>
      </c>
      <c r="FC162" s="59">
        <v>0.49580513009129501</v>
      </c>
      <c r="FD162" s="59">
        <v>0.36641988413189741</v>
      </c>
      <c r="FE162" s="59">
        <v>0.20705032274471688</v>
      </c>
      <c r="FF162" s="59">
        <v>3.0131685228462428E-2</v>
      </c>
      <c r="FG162" s="59">
        <v>0</v>
      </c>
      <c r="FH162" s="59">
        <v>0</v>
      </c>
      <c r="FI162" s="59">
        <v>0</v>
      </c>
      <c r="FJ162" s="59">
        <v>0</v>
      </c>
      <c r="FK162" s="59">
        <v>0</v>
      </c>
      <c r="FL162" s="59">
        <v>0</v>
      </c>
      <c r="FM162" s="59">
        <v>0</v>
      </c>
      <c r="FN162" s="59">
        <v>0</v>
      </c>
      <c r="FO162" s="55">
        <v>0</v>
      </c>
      <c r="FP162" s="58">
        <v>5.8183191157568977E-3</v>
      </c>
      <c r="FQ162" s="59">
        <v>1.9376453135978924E-2</v>
      </c>
      <c r="FR162" s="59">
        <v>5.5746084647308243E-2</v>
      </c>
      <c r="FS162" s="59">
        <v>0.13550685031537293</v>
      </c>
      <c r="FT162" s="59">
        <v>0.28445595654931971</v>
      </c>
      <c r="FU162" s="59">
        <v>0.52803284967041142</v>
      </c>
      <c r="FV162" s="59">
        <v>0.8825955025886375</v>
      </c>
      <c r="FW162" s="59">
        <v>1.3476969784050026</v>
      </c>
      <c r="FX162" s="59">
        <v>1.9027969691894497</v>
      </c>
      <c r="FY162" s="59">
        <v>2.5102441601265992</v>
      </c>
      <c r="FZ162" s="59">
        <v>3.1180113554983215</v>
      </c>
      <c r="GA162" s="59">
        <v>3.6792551879800706</v>
      </c>
      <c r="GB162" s="59">
        <v>4.1447917551358069</v>
      </c>
      <c r="GC162" s="59">
        <v>4.4755437943092318</v>
      </c>
      <c r="GD162" s="59">
        <v>4.6431251797613946</v>
      </c>
      <c r="GE162" s="59">
        <v>4.6319575494891252</v>
      </c>
      <c r="GF162" s="59">
        <v>4.5908573829005856</v>
      </c>
      <c r="GG162" s="59">
        <v>4.550773872216511</v>
      </c>
      <c r="GH162" s="59">
        <v>4.5114126866566853</v>
      </c>
      <c r="GI162" s="59">
        <v>4.4728542749363998</v>
      </c>
      <c r="GJ162" s="59">
        <v>4.4351286947355231</v>
      </c>
      <c r="GK162" s="59">
        <v>4.3984494120221829</v>
      </c>
      <c r="GL162" s="59">
        <v>4.3628683875643111</v>
      </c>
      <c r="GM162" s="59">
        <v>4.3284896050305282</v>
      </c>
      <c r="GN162" s="55">
        <v>4.2955318920339502</v>
      </c>
      <c r="GO162" s="58">
        <v>2.4182866468193405</v>
      </c>
      <c r="GP162" s="59">
        <v>5.6315938073316874</v>
      </c>
      <c r="GQ162" s="59">
        <v>15.106905297991167</v>
      </c>
      <c r="GR162" s="59">
        <v>33.15015830331528</v>
      </c>
      <c r="GS162" s="59">
        <v>62.012130305004732</v>
      </c>
      <c r="GT162" s="59">
        <v>101.71577999018579</v>
      </c>
      <c r="GU162" s="59">
        <v>148.77488929753062</v>
      </c>
      <c r="GV162" s="59">
        <v>196.53137711488435</v>
      </c>
      <c r="GW162" s="59">
        <v>236.83844466603747</v>
      </c>
      <c r="GX162" s="59">
        <v>262.49762286583103</v>
      </c>
      <c r="GY162" s="59">
        <v>266.97377065244387</v>
      </c>
      <c r="GZ162" s="59">
        <v>251.8277794728919</v>
      </c>
      <c r="HA162" s="59">
        <v>215.15477105638428</v>
      </c>
      <c r="HB162" s="59">
        <v>160.38822302385626</v>
      </c>
      <c r="HC162" s="59">
        <v>91.435806439688221</v>
      </c>
      <c r="HD162" s="59">
        <v>13.425918963493856</v>
      </c>
      <c r="HE162" s="59">
        <v>0</v>
      </c>
      <c r="HF162" s="59">
        <v>0</v>
      </c>
      <c r="HG162" s="59">
        <v>0</v>
      </c>
      <c r="HH162" s="59">
        <v>0</v>
      </c>
      <c r="HI162" s="59">
        <v>0</v>
      </c>
      <c r="HJ162" s="59">
        <v>0</v>
      </c>
      <c r="HK162" s="59">
        <v>0</v>
      </c>
      <c r="HL162" s="59">
        <v>0</v>
      </c>
      <c r="HM162" s="55">
        <v>0</v>
      </c>
      <c r="HN162" s="58">
        <v>2.4182866468193405</v>
      </c>
      <c r="HO162" s="59">
        <v>8.0498804541510278</v>
      </c>
      <c r="HP162" s="59">
        <v>23.156785752142195</v>
      </c>
      <c r="HQ162" s="59">
        <v>56.306944055457478</v>
      </c>
      <c r="HR162" s="59">
        <v>118.31907436046221</v>
      </c>
      <c r="HS162" s="59">
        <v>220.034854350648</v>
      </c>
      <c r="HT162" s="59">
        <v>368.8097436481786</v>
      </c>
      <c r="HU162" s="59">
        <v>565.34112076306292</v>
      </c>
      <c r="HV162" s="59">
        <v>802.17956542910042</v>
      </c>
      <c r="HW162" s="59">
        <v>1064.6771882949315</v>
      </c>
      <c r="HX162" s="59">
        <v>1331.6509589473753</v>
      </c>
      <c r="HY162" s="59">
        <v>1583.4787384202673</v>
      </c>
      <c r="HZ162" s="59">
        <v>1798.6335094766516</v>
      </c>
      <c r="IA162" s="59">
        <v>1959.0217325005078</v>
      </c>
      <c r="IB162" s="59">
        <v>2050.4575389401962</v>
      </c>
      <c r="IC162" s="59">
        <v>2063.8834579036902</v>
      </c>
      <c r="ID162" s="59">
        <v>2063.8834579036902</v>
      </c>
      <c r="IE162" s="59">
        <v>2063.8834579036902</v>
      </c>
      <c r="IF162" s="59">
        <v>2063.8834579036902</v>
      </c>
      <c r="IG162" s="59">
        <v>2063.8834579036902</v>
      </c>
      <c r="IH162" s="59">
        <v>2063.8834579036902</v>
      </c>
      <c r="II162" s="59">
        <v>2063.8834579036902</v>
      </c>
      <c r="IJ162" s="59">
        <v>2063.8834579036902</v>
      </c>
      <c r="IK162" s="59">
        <v>2063.8834579036902</v>
      </c>
      <c r="IL162" s="71">
        <v>2063.8834579036902</v>
      </c>
      <c r="IM162" s="72">
        <v>4.9456296321091333E-3</v>
      </c>
      <c r="IN162" s="59">
        <v>1.1522622976569075E-2</v>
      </c>
      <c r="IO162" s="59">
        <v>3.0915120366619749E-2</v>
      </c>
      <c r="IP162" s="59">
        <v>6.7825246289293331E-2</v>
      </c>
      <c r="IQ162" s="59">
        <v>0.1267727401512965</v>
      </c>
      <c r="IR162" s="59">
        <v>0.20762405833282654</v>
      </c>
      <c r="IS162" s="59">
        <v>0.30297047987209114</v>
      </c>
      <c r="IT162" s="59">
        <v>0.39891984474874187</v>
      </c>
      <c r="IU162" s="59">
        <v>0.47871685195719771</v>
      </c>
      <c r="IV162" s="59">
        <v>0.52787804027284024</v>
      </c>
      <c r="IW162" s="59">
        <v>0.53374601351252515</v>
      </c>
      <c r="IX162" s="59">
        <v>0.50020972484591897</v>
      </c>
      <c r="IY162" s="59">
        <v>0.42439975466913749</v>
      </c>
      <c r="IZ162" s="59">
        <v>0.3140764536111737</v>
      </c>
      <c r="JA162" s="59">
        <v>0.17772252949950648</v>
      </c>
      <c r="JB162" s="59">
        <v>2.5900569430131699E-2</v>
      </c>
      <c r="JC162" s="59">
        <v>0</v>
      </c>
      <c r="JD162" s="59">
        <v>0</v>
      </c>
      <c r="JE162" s="59">
        <v>0</v>
      </c>
      <c r="JF162" s="59">
        <v>0</v>
      </c>
      <c r="JG162" s="59">
        <v>0</v>
      </c>
      <c r="JH162" s="59">
        <v>0</v>
      </c>
      <c r="JI162" s="59">
        <v>0</v>
      </c>
      <c r="JJ162" s="59">
        <v>0</v>
      </c>
      <c r="JK162" s="55">
        <v>0</v>
      </c>
      <c r="JL162" s="58">
        <v>4.9456296321091341E-3</v>
      </c>
      <c r="JM162" s="59">
        <v>1.6470601512289049E-2</v>
      </c>
      <c r="JN162" s="59">
        <v>4.738858189087191E-2</v>
      </c>
      <c r="JO162" s="59">
        <v>0.11520404558601854</v>
      </c>
      <c r="JP162" s="59">
        <v>0.24188224457159552</v>
      </c>
      <c r="JQ162" s="59">
        <v>0.44913905629354539</v>
      </c>
      <c r="JR162" s="59">
        <v>0.7510572889160686</v>
      </c>
      <c r="JS162" s="59">
        <v>1.1475307171589575</v>
      </c>
      <c r="JT162" s="59">
        <v>1.6214296492620053</v>
      </c>
      <c r="JU162" s="59">
        <v>2.1410468466131145</v>
      </c>
      <c r="JV162" s="59">
        <v>2.6622967079923008</v>
      </c>
      <c r="JW162" s="59">
        <v>3.1452902682240729</v>
      </c>
      <c r="JX162" s="59">
        <v>3.5478628543242339</v>
      </c>
      <c r="JY162" s="59">
        <v>3.8362080874196063</v>
      </c>
      <c r="JZ162" s="59">
        <v>3.985446343628563</v>
      </c>
      <c r="KA162" s="59">
        <v>3.9815342951559005</v>
      </c>
      <c r="KB162" s="59">
        <v>3.9518601597998986</v>
      </c>
      <c r="KC162" s="59">
        <v>3.9229522909800352</v>
      </c>
      <c r="KD162" s="59">
        <v>3.8945367155834796</v>
      </c>
      <c r="KE162" s="59">
        <v>3.8666888250944638</v>
      </c>
      <c r="KF162" s="59">
        <v>3.8394358508062423</v>
      </c>
      <c r="KG162" s="59">
        <v>3.8129338340193133</v>
      </c>
      <c r="KH162" s="59">
        <v>3.7872263189479818</v>
      </c>
      <c r="KI162" s="59">
        <v>3.762387525415738</v>
      </c>
      <c r="KJ162" s="55">
        <v>3.7385755521530917</v>
      </c>
      <c r="KK162" s="58">
        <v>2.0555436497964394</v>
      </c>
      <c r="KL162" s="59">
        <v>4.786854736231934</v>
      </c>
      <c r="KM162" s="59">
        <v>12.840869503292492</v>
      </c>
      <c r="KN162" s="59">
        <v>28.177634557817989</v>
      </c>
      <c r="KO162" s="59">
        <v>52.710310759254021</v>
      </c>
      <c r="KP162" s="59">
        <v>86.458412991657909</v>
      </c>
      <c r="KQ162" s="59">
        <v>126.45865590290103</v>
      </c>
      <c r="KR162" s="59">
        <v>167.0516705476517</v>
      </c>
      <c r="KS162" s="59">
        <v>201.31267796613182</v>
      </c>
      <c r="KT162" s="59">
        <v>223.12297943595638</v>
      </c>
      <c r="KU162" s="59">
        <v>226.9277050545773</v>
      </c>
      <c r="KV162" s="59">
        <v>214.05361255195811</v>
      </c>
      <c r="KW162" s="59">
        <v>182.88155539792666</v>
      </c>
      <c r="KX162" s="59">
        <v>136.32998957027783</v>
      </c>
      <c r="KY162" s="59">
        <v>77.720435473734995</v>
      </c>
      <c r="KZ162" s="59">
        <v>11.412031118969793</v>
      </c>
      <c r="LA162" s="59">
        <v>0</v>
      </c>
      <c r="LB162" s="59">
        <v>0</v>
      </c>
      <c r="LC162" s="59">
        <v>0</v>
      </c>
      <c r="LD162" s="59">
        <v>0</v>
      </c>
      <c r="LE162" s="59">
        <v>0</v>
      </c>
      <c r="LF162" s="59">
        <v>0</v>
      </c>
      <c r="LG162" s="59">
        <v>0</v>
      </c>
      <c r="LH162" s="59">
        <v>0</v>
      </c>
      <c r="LI162" s="55">
        <v>0</v>
      </c>
      <c r="LJ162" s="58">
        <v>2.0555436497964394</v>
      </c>
      <c r="LK162" s="59">
        <v>6.842398386028373</v>
      </c>
      <c r="LL162" s="59">
        <v>19.683267889320867</v>
      </c>
      <c r="LM162" s="59">
        <v>47.860902447138855</v>
      </c>
      <c r="LN162" s="59">
        <v>100.57121320639288</v>
      </c>
      <c r="LO162" s="59">
        <v>187.02962619805078</v>
      </c>
      <c r="LP162" s="59">
        <v>313.48828210095178</v>
      </c>
      <c r="LQ162" s="59">
        <v>480.5399526486035</v>
      </c>
      <c r="LR162" s="59">
        <v>681.85263061473529</v>
      </c>
      <c r="LS162" s="59">
        <v>904.97561005069167</v>
      </c>
      <c r="LT162" s="59">
        <v>1131.903315105269</v>
      </c>
      <c r="LU162" s="59">
        <v>1345.9569276572272</v>
      </c>
      <c r="LV162" s="59">
        <v>1528.8384830551538</v>
      </c>
      <c r="LW162" s="59">
        <v>1665.1684726254316</v>
      </c>
      <c r="LX162" s="59">
        <v>1742.8889080991667</v>
      </c>
      <c r="LY162" s="59">
        <v>1754.3009392181364</v>
      </c>
      <c r="LZ162" s="59">
        <v>1754.3009392181364</v>
      </c>
      <c r="MA162" s="59">
        <v>1754.3009392181364</v>
      </c>
      <c r="MB162" s="59">
        <v>1754.3009392181364</v>
      </c>
      <c r="MC162" s="59">
        <v>1754.3009392181364</v>
      </c>
      <c r="MD162" s="59">
        <v>1754.3009392181364</v>
      </c>
      <c r="ME162" s="59">
        <v>1754.3009392181364</v>
      </c>
      <c r="MF162" s="59">
        <v>1754.3009392181364</v>
      </c>
      <c r="MG162" s="59">
        <v>1754.3009392181364</v>
      </c>
      <c r="MH162" s="71">
        <v>1754.3009392181364</v>
      </c>
      <c r="MI162" s="72">
        <v>0</v>
      </c>
      <c r="MJ162" s="59">
        <v>0</v>
      </c>
      <c r="MK162" s="59">
        <v>0</v>
      </c>
      <c r="ML162" s="59">
        <v>6.7825246289293331E-2</v>
      </c>
      <c r="MM162" s="59">
        <v>0.1267727401512965</v>
      </c>
      <c r="MN162" s="59">
        <v>0.20762405833282654</v>
      </c>
      <c r="MO162" s="59">
        <v>0.30297047987209114</v>
      </c>
      <c r="MP162" s="59">
        <v>0.39891984474874187</v>
      </c>
      <c r="MQ162" s="59">
        <v>0.47871685195719771</v>
      </c>
      <c r="MR162" s="59">
        <v>0.52787804027284024</v>
      </c>
      <c r="MS162" s="59">
        <v>0.5385807613385607</v>
      </c>
      <c r="MT162" s="59">
        <v>0.511395853694395</v>
      </c>
      <c r="MU162" s="59">
        <v>0.45419861467488265</v>
      </c>
      <c r="MV162" s="59">
        <v>0.3140764536111737</v>
      </c>
      <c r="MW162" s="59">
        <v>0.17772252949950648</v>
      </c>
      <c r="MX162" s="59">
        <v>2.5900569430131699E-2</v>
      </c>
      <c r="MY162" s="59">
        <v>0</v>
      </c>
      <c r="MZ162" s="59">
        <v>0</v>
      </c>
      <c r="NA162" s="59">
        <v>0</v>
      </c>
      <c r="NB162" s="59">
        <v>0</v>
      </c>
      <c r="NC162" s="59">
        <v>0</v>
      </c>
      <c r="ND162" s="59">
        <v>0</v>
      </c>
      <c r="NE162" s="59">
        <v>0</v>
      </c>
      <c r="NF162" s="59">
        <v>0</v>
      </c>
      <c r="NG162" s="55">
        <v>0</v>
      </c>
      <c r="NH162" s="58">
        <v>0</v>
      </c>
      <c r="NI162" s="59">
        <v>0</v>
      </c>
      <c r="NJ162" s="59">
        <v>0</v>
      </c>
      <c r="NK162" s="59">
        <v>6.7825246289293331E-2</v>
      </c>
      <c r="NL162" s="59">
        <v>0.19454232626115095</v>
      </c>
      <c r="NM162" s="59">
        <v>0.40187101355457772</v>
      </c>
      <c r="NN162" s="59">
        <v>0.70389998619685112</v>
      </c>
      <c r="NO162" s="59">
        <v>1.1005270197711126</v>
      </c>
      <c r="NP162" s="59">
        <v>1.5746232973948313</v>
      </c>
      <c r="NQ162" s="59">
        <v>2.0944789632608649</v>
      </c>
      <c r="NR162" s="59">
        <v>2.6208353644429025</v>
      </c>
      <c r="NS162" s="59">
        <v>3.1152831698880648</v>
      </c>
      <c r="NT162" s="59">
        <v>3.5478628543242339</v>
      </c>
      <c r="NU162" s="59">
        <v>3.8362080874196054</v>
      </c>
      <c r="NV162" s="59">
        <v>3.9854463436285621</v>
      </c>
      <c r="NW162" s="59">
        <v>3.9815342951558996</v>
      </c>
      <c r="NX162" s="59">
        <v>3.9518601597998986</v>
      </c>
      <c r="NY162" s="59">
        <v>3.9229522909800343</v>
      </c>
      <c r="NZ162" s="59">
        <v>3.8945367155834787</v>
      </c>
      <c r="OA162" s="59">
        <v>3.8666888250944629</v>
      </c>
      <c r="OB162" s="59">
        <v>3.8394358508062414</v>
      </c>
      <c r="OC162" s="59">
        <v>3.8129338340193129</v>
      </c>
      <c r="OD162" s="59">
        <v>3.7872263189479818</v>
      </c>
      <c r="OE162" s="59">
        <v>3.762387525415738</v>
      </c>
      <c r="OF162" s="55">
        <v>3.7385755521530917</v>
      </c>
      <c r="OG162" s="58">
        <v>0</v>
      </c>
      <c r="OH162" s="59">
        <v>0</v>
      </c>
      <c r="OI162" s="59">
        <v>0</v>
      </c>
      <c r="OJ162" s="59">
        <v>28.177634557817989</v>
      </c>
      <c r="OK162" s="59">
        <v>52.710310759254021</v>
      </c>
      <c r="OL162" s="59">
        <v>86.458412991657909</v>
      </c>
      <c r="OM162" s="59">
        <v>126.45865590290103</v>
      </c>
      <c r="ON162" s="59">
        <v>167.0516705476517</v>
      </c>
      <c r="OO162" s="59">
        <v>201.31267796613182</v>
      </c>
      <c r="OP162" s="59">
        <v>223.12297943595638</v>
      </c>
      <c r="OQ162" s="59">
        <v>228.98324870437375</v>
      </c>
      <c r="OR162" s="59">
        <v>218.84046728819004</v>
      </c>
      <c r="OS162" s="59">
        <v>195.72242490121914</v>
      </c>
      <c r="OT162" s="59">
        <v>136.32998957027783</v>
      </c>
      <c r="OU162" s="59">
        <v>77.720435473734995</v>
      </c>
      <c r="OV162" s="59">
        <v>11.412031118969793</v>
      </c>
      <c r="OW162" s="59">
        <v>0</v>
      </c>
      <c r="OX162" s="59">
        <v>0</v>
      </c>
      <c r="OY162" s="59">
        <v>0</v>
      </c>
      <c r="OZ162" s="59">
        <v>0</v>
      </c>
      <c r="PA162" s="59">
        <v>0</v>
      </c>
      <c r="PB162" s="59">
        <v>0</v>
      </c>
      <c r="PC162" s="59">
        <v>0</v>
      </c>
      <c r="PD162" s="59">
        <v>0</v>
      </c>
      <c r="PE162" s="55">
        <v>0</v>
      </c>
      <c r="PF162" s="58">
        <v>0</v>
      </c>
      <c r="PG162" s="59">
        <v>0</v>
      </c>
      <c r="PH162" s="59">
        <v>0</v>
      </c>
      <c r="PI162" s="59">
        <v>28.177634557817989</v>
      </c>
      <c r="PJ162" s="59">
        <v>80.88794531707201</v>
      </c>
      <c r="PK162" s="59">
        <v>167.34635830872992</v>
      </c>
      <c r="PL162" s="59">
        <v>293.80501421163092</v>
      </c>
      <c r="PM162" s="59">
        <v>460.85668475928264</v>
      </c>
      <c r="PN162" s="59">
        <v>662.16936272541443</v>
      </c>
      <c r="PO162" s="59">
        <v>885.29234216137081</v>
      </c>
      <c r="PP162" s="59">
        <v>1114.2755908657446</v>
      </c>
      <c r="PQ162" s="59">
        <v>1333.1160581539345</v>
      </c>
      <c r="PR162" s="59">
        <v>1528.8384830551536</v>
      </c>
      <c r="PS162" s="59">
        <v>1665.1684726254314</v>
      </c>
      <c r="PT162" s="59">
        <v>1742.8889080991664</v>
      </c>
      <c r="PU162" s="59">
        <v>1754.3009392181361</v>
      </c>
      <c r="PV162" s="59">
        <v>1754.3009392181361</v>
      </c>
      <c r="PW162" s="59">
        <v>1754.3009392181361</v>
      </c>
      <c r="PX162" s="59">
        <v>1754.3009392181361</v>
      </c>
      <c r="PY162" s="59">
        <v>1754.3009392181361</v>
      </c>
      <c r="PZ162" s="59">
        <v>1754.3009392181361</v>
      </c>
      <c r="QA162" s="59">
        <v>1754.3009392181361</v>
      </c>
      <c r="QB162" s="59">
        <v>1754.3009392181361</v>
      </c>
      <c r="QC162" s="59">
        <v>1754.3009392181361</v>
      </c>
      <c r="QD162" s="71">
        <v>1754.3009392181361</v>
      </c>
      <c r="QE162" s="72">
        <v>4.9456296321091333E-3</v>
      </c>
      <c r="QF162" s="59">
        <v>1.1522622976569075E-2</v>
      </c>
      <c r="QG162" s="59">
        <v>3.0915120366619749E-2</v>
      </c>
      <c r="QH162" s="59">
        <v>6.7825246289293331E-2</v>
      </c>
      <c r="QI162" s="59">
        <v>0.1267727401512965</v>
      </c>
      <c r="QJ162" s="59">
        <v>0.20762405833282654</v>
      </c>
      <c r="QK162" s="59">
        <v>0.30297047987209114</v>
      </c>
      <c r="QL162" s="59">
        <v>0.39891984474874187</v>
      </c>
      <c r="QM162" s="59">
        <v>0.47871685195719771</v>
      </c>
      <c r="QN162" s="59">
        <v>0.52787804027284024</v>
      </c>
      <c r="QO162" s="59">
        <v>0.53374601351252515</v>
      </c>
      <c r="QP162" s="59">
        <v>0.50020972484591897</v>
      </c>
      <c r="QQ162" s="59">
        <v>0.42439975466913749</v>
      </c>
      <c r="QR162" s="59">
        <v>0.3140764536111737</v>
      </c>
      <c r="QS162" s="59">
        <v>0.17772252949950648</v>
      </c>
      <c r="QT162" s="59">
        <v>2.5900569430131699E-2</v>
      </c>
      <c r="QU162" s="59">
        <v>0</v>
      </c>
      <c r="QV162" s="59">
        <v>0</v>
      </c>
      <c r="QW162" s="59">
        <v>0</v>
      </c>
      <c r="QX162" s="59">
        <v>0</v>
      </c>
      <c r="QY162" s="59">
        <v>0</v>
      </c>
      <c r="QZ162" s="59">
        <v>0</v>
      </c>
      <c r="RA162" s="59">
        <v>0</v>
      </c>
      <c r="RB162" s="59">
        <v>0</v>
      </c>
      <c r="RC162" s="55">
        <v>0</v>
      </c>
      <c r="RD162" s="58">
        <v>4.9456296321091341E-3</v>
      </c>
      <c r="RE162" s="59">
        <v>1.6470601512289049E-2</v>
      </c>
      <c r="RF162" s="59">
        <v>4.738858189087191E-2</v>
      </c>
      <c r="RG162" s="59">
        <v>0.11520404558601854</v>
      </c>
      <c r="RH162" s="59">
        <v>0.24188224457159552</v>
      </c>
      <c r="RI162" s="59">
        <v>0.44913905629354539</v>
      </c>
      <c r="RJ162" s="59">
        <v>0.7510572889160686</v>
      </c>
      <c r="RK162" s="59">
        <v>1.1475307171589575</v>
      </c>
      <c r="RL162" s="59">
        <v>1.6214296492620053</v>
      </c>
      <c r="RM162" s="59">
        <v>2.1410468466131145</v>
      </c>
      <c r="RN162" s="59">
        <v>2.6622967079923008</v>
      </c>
      <c r="RO162" s="59">
        <v>3.1452902682240729</v>
      </c>
      <c r="RP162" s="59">
        <v>3.5478628543242339</v>
      </c>
      <c r="RQ162" s="59">
        <v>3.8362080874196063</v>
      </c>
      <c r="RR162" s="59">
        <v>3.985446343628563</v>
      </c>
      <c r="RS162" s="59">
        <v>3.9815342951559005</v>
      </c>
      <c r="RT162" s="59">
        <v>3.9518601597998986</v>
      </c>
      <c r="RU162" s="59">
        <v>3.9229522909800352</v>
      </c>
      <c r="RV162" s="59">
        <v>3.8945367155834796</v>
      </c>
      <c r="RW162" s="59">
        <v>3.8666888250944638</v>
      </c>
      <c r="RX162" s="59">
        <v>3.8394358508062423</v>
      </c>
      <c r="RY162" s="59">
        <v>3.8129338340193133</v>
      </c>
      <c r="RZ162" s="59">
        <v>3.7872263189479818</v>
      </c>
      <c r="SA162" s="59">
        <v>3.762387525415738</v>
      </c>
      <c r="SB162" s="55">
        <v>3.7385755521530917</v>
      </c>
      <c r="SC162" s="58">
        <v>2.0555436497964394</v>
      </c>
      <c r="SD162" s="59">
        <v>4.786854736231934</v>
      </c>
      <c r="SE162" s="59">
        <v>12.840869503292492</v>
      </c>
      <c r="SF162" s="59">
        <v>28.177634557817989</v>
      </c>
      <c r="SG162" s="59">
        <v>52.710310759254021</v>
      </c>
      <c r="SH162" s="59">
        <v>86.458412991657909</v>
      </c>
      <c r="SI162" s="59">
        <v>126.45865590290103</v>
      </c>
      <c r="SJ162" s="59">
        <v>167.0516705476517</v>
      </c>
      <c r="SK162" s="59">
        <v>201.31267796613182</v>
      </c>
      <c r="SL162" s="59">
        <v>223.12297943595638</v>
      </c>
      <c r="SM162" s="59">
        <v>226.9277050545773</v>
      </c>
      <c r="SN162" s="59">
        <v>214.05361255195811</v>
      </c>
      <c r="SO162" s="59">
        <v>182.88155539792666</v>
      </c>
      <c r="SP162" s="59">
        <v>136.32998957027783</v>
      </c>
      <c r="SQ162" s="59">
        <v>77.720435473734995</v>
      </c>
      <c r="SR162" s="59">
        <v>11.412031118969793</v>
      </c>
      <c r="SS162" s="59">
        <v>0</v>
      </c>
      <c r="ST162" s="59">
        <v>0</v>
      </c>
      <c r="SU162" s="59">
        <v>0</v>
      </c>
      <c r="SV162" s="59">
        <v>0</v>
      </c>
      <c r="SW162" s="59">
        <v>0</v>
      </c>
      <c r="SX162" s="59">
        <v>0</v>
      </c>
      <c r="SY162" s="59">
        <v>0</v>
      </c>
      <c r="SZ162" s="59">
        <v>0</v>
      </c>
      <c r="TA162" s="55">
        <v>0</v>
      </c>
      <c r="TB162" s="58">
        <v>2.0555436497964394</v>
      </c>
      <c r="TC162" s="59">
        <v>6.842398386028373</v>
      </c>
      <c r="TD162" s="59">
        <v>19.683267889320867</v>
      </c>
      <c r="TE162" s="59">
        <v>47.860902447138855</v>
      </c>
      <c r="TF162" s="59">
        <v>100.57121320639288</v>
      </c>
      <c r="TG162" s="59">
        <v>187.02962619805078</v>
      </c>
      <c r="TH162" s="59">
        <v>313.48828210095178</v>
      </c>
      <c r="TI162" s="59">
        <v>480.5399526486035</v>
      </c>
      <c r="TJ162" s="59">
        <v>681.85263061473529</v>
      </c>
      <c r="TK162" s="59">
        <v>904.97561005069167</v>
      </c>
      <c r="TL162" s="59">
        <v>1131.903315105269</v>
      </c>
      <c r="TM162" s="59">
        <v>1345.9569276572272</v>
      </c>
      <c r="TN162" s="59">
        <v>1528.8384830551538</v>
      </c>
      <c r="TO162" s="59">
        <v>1665.1684726254316</v>
      </c>
      <c r="TP162" s="59">
        <v>1742.8889080991667</v>
      </c>
      <c r="TQ162" s="59">
        <v>1754.3009392181364</v>
      </c>
      <c r="TR162" s="59">
        <v>1754.3009392181364</v>
      </c>
      <c r="TS162" s="59">
        <v>1754.3009392181364</v>
      </c>
      <c r="TT162" s="59">
        <v>1754.3009392181364</v>
      </c>
      <c r="TU162" s="59">
        <v>1754.3009392181364</v>
      </c>
      <c r="TV162" s="59">
        <v>1754.3009392181364</v>
      </c>
      <c r="TW162" s="59">
        <v>1754.3009392181364</v>
      </c>
      <c r="TX162" s="59">
        <v>1754.3009392181364</v>
      </c>
      <c r="TY162" s="59">
        <v>1754.3009392181364</v>
      </c>
      <c r="TZ162" s="71">
        <v>1754.3009392181364</v>
      </c>
      <c r="UA162" s="73">
        <v>1662.4368632239073</v>
      </c>
      <c r="UB162" s="53">
        <v>1661.4065191846189</v>
      </c>
      <c r="UC162" s="53">
        <v>1660.5946112684915</v>
      </c>
      <c r="UD162" s="53">
        <v>1659.9171761569939</v>
      </c>
      <c r="UE162" s="53">
        <v>1659.4969043018702</v>
      </c>
      <c r="UF162" s="53">
        <v>1659.1931255711704</v>
      </c>
      <c r="UG162" s="53">
        <v>1658.9633448238126</v>
      </c>
      <c r="UH162" s="53">
        <v>1658.7834947156277</v>
      </c>
      <c r="UI162" s="53">
        <v>1658.6389237943899</v>
      </c>
      <c r="UJ162" s="53">
        <v>1658.5202020175047</v>
      </c>
      <c r="UK162" s="53">
        <v>1658.3436199755322</v>
      </c>
      <c r="UL162" s="53">
        <v>1658.1711346420518</v>
      </c>
      <c r="UM162" s="53">
        <v>1658.0199824384645</v>
      </c>
      <c r="UN162" s="53">
        <v>1657.8953818134853</v>
      </c>
      <c r="UO162" s="53">
        <v>1657.7997159292515</v>
      </c>
      <c r="UP162" s="53">
        <v>1657.7246505839873</v>
      </c>
      <c r="UQ162" s="53">
        <v>1657.6654384798198</v>
      </c>
      <c r="UR162" s="53">
        <v>1657.5248261307147</v>
      </c>
      <c r="US162" s="53">
        <v>1657.4630115052801</v>
      </c>
      <c r="UT162" s="53">
        <v>1657.4338627519844</v>
      </c>
      <c r="UU162" s="53">
        <v>1657.4228384359922</v>
      </c>
      <c r="UV162" s="53">
        <v>1657.425182334578</v>
      </c>
      <c r="UW162" s="53">
        <v>1657.4251823345787</v>
      </c>
      <c r="UX162" s="53">
        <v>1657.4251823345787</v>
      </c>
      <c r="UY162" s="74">
        <v>1657.4251823345787</v>
      </c>
      <c r="UZ162" s="73">
        <v>733.77244952923297</v>
      </c>
      <c r="VA162" s="53">
        <v>733.31767251707004</v>
      </c>
      <c r="VB162" s="53">
        <v>732.9593096381011</v>
      </c>
      <c r="VC162" s="53">
        <v>732.6603008563801</v>
      </c>
      <c r="VD162" s="53">
        <v>732.47479973124007</v>
      </c>
      <c r="VE162" s="53">
        <v>732.34071676648421</v>
      </c>
      <c r="VF162" s="53">
        <v>732.23929530166151</v>
      </c>
      <c r="VG162" s="53">
        <v>732.15991240457208</v>
      </c>
      <c r="VH162" s="53">
        <v>732.09610116376416</v>
      </c>
      <c r="VI162" s="53">
        <v>732.04369931262329</v>
      </c>
      <c r="VJ162" s="53">
        <v>731.96575888652512</v>
      </c>
      <c r="VK162" s="53">
        <v>731.88962668057161</v>
      </c>
      <c r="VL162" s="53">
        <v>731.82291056934253</v>
      </c>
      <c r="VM162" s="53">
        <v>731.76791389077607</v>
      </c>
      <c r="VN162" s="53">
        <v>731.72568853367329</v>
      </c>
      <c r="VO162" s="53">
        <v>731.69255591763977</v>
      </c>
      <c r="VP162" s="53">
        <v>731.66642066301551</v>
      </c>
      <c r="VQ162" s="53">
        <v>731.60435667122169</v>
      </c>
      <c r="VR162" s="53">
        <v>731.57707270626315</v>
      </c>
      <c r="VS162" s="53">
        <v>731.56420692315919</v>
      </c>
      <c r="VT162" s="53">
        <v>731.55934097033469</v>
      </c>
      <c r="VU162" s="53">
        <v>731.56037552884618</v>
      </c>
      <c r="VV162" s="53">
        <v>731.56037552884652</v>
      </c>
      <c r="VW162" s="53">
        <v>731.56037552884652</v>
      </c>
      <c r="VX162" s="74">
        <v>731.56037552884652</v>
      </c>
      <c r="VY162" s="65">
        <f t="shared" si="2"/>
        <v>158</v>
      </c>
    </row>
    <row r="163" spans="1:597">
      <c r="A163" s="51" t="s">
        <v>660</v>
      </c>
      <c r="B163" s="69" t="s">
        <v>2</v>
      </c>
      <c r="C163" t="s">
        <v>659</v>
      </c>
      <c r="D163" t="s">
        <v>661</v>
      </c>
      <c r="E163" t="s">
        <v>727</v>
      </c>
      <c r="F163" t="s">
        <v>694</v>
      </c>
      <c r="G163" t="s">
        <v>664</v>
      </c>
      <c r="H163" t="s">
        <v>973</v>
      </c>
      <c r="I163" t="s">
        <v>666</v>
      </c>
      <c r="J163" t="s">
        <v>1080</v>
      </c>
      <c r="K163" s="5" t="s">
        <v>785</v>
      </c>
      <c r="L163" t="s">
        <v>786</v>
      </c>
      <c r="M163">
        <v>7</v>
      </c>
      <c r="N163" s="52">
        <v>6.4</v>
      </c>
      <c r="O163" s="52">
        <v>0</v>
      </c>
      <c r="P163" s="52">
        <v>0</v>
      </c>
      <c r="Q163" s="53">
        <v>139.02000000000001</v>
      </c>
      <c r="R163" s="53">
        <v>0</v>
      </c>
      <c r="S163" s="53">
        <v>0</v>
      </c>
      <c r="T163" s="53">
        <v>0</v>
      </c>
      <c r="U163" s="53">
        <v>0.3017295617066722</v>
      </c>
      <c r="V163" s="53">
        <v>0.25</v>
      </c>
      <c r="W163" s="2" t="s">
        <v>833</v>
      </c>
      <c r="X163" s="54">
        <v>0</v>
      </c>
      <c r="Y163" s="54">
        <v>0.1</v>
      </c>
      <c r="Z163" t="s">
        <v>776</v>
      </c>
      <c r="AA163" t="s">
        <v>834</v>
      </c>
      <c r="AB163" s="54">
        <v>0.84161931255282696</v>
      </c>
      <c r="AC163" t="s">
        <v>778</v>
      </c>
      <c r="AD163" s="54">
        <v>0</v>
      </c>
      <c r="AE163" s="53">
        <v>4715.1248146225307</v>
      </c>
      <c r="AG163" s="53">
        <v>2081.1789978911543</v>
      </c>
      <c r="AI163" s="55">
        <v>7.7480432047955287E-4</v>
      </c>
      <c r="AJ163" s="5" t="s">
        <v>975</v>
      </c>
      <c r="AK163" t="s">
        <v>975</v>
      </c>
      <c r="AL163" s="1" t="s">
        <v>975</v>
      </c>
      <c r="AM163" s="5" t="s">
        <v>785</v>
      </c>
      <c r="AN163" t="s">
        <v>785</v>
      </c>
      <c r="AO163" t="s">
        <v>785</v>
      </c>
      <c r="AP163" t="s">
        <v>785</v>
      </c>
      <c r="AQ163" t="s">
        <v>785</v>
      </c>
      <c r="AR163" t="s">
        <v>785</v>
      </c>
      <c r="AS163" t="s">
        <v>785</v>
      </c>
      <c r="AT163" t="s">
        <v>785</v>
      </c>
      <c r="AU163" t="s">
        <v>785</v>
      </c>
      <c r="AV163" t="s">
        <v>785</v>
      </c>
      <c r="AW163" t="s">
        <v>785</v>
      </c>
      <c r="AX163" t="s">
        <v>785</v>
      </c>
      <c r="AY163" t="s">
        <v>785</v>
      </c>
      <c r="AZ163" t="s">
        <v>785</v>
      </c>
      <c r="BA163" t="s">
        <v>785</v>
      </c>
      <c r="BB163" t="s">
        <v>785</v>
      </c>
      <c r="BC163" t="s">
        <v>785</v>
      </c>
      <c r="BD163" t="s">
        <v>785</v>
      </c>
      <c r="BE163" t="s">
        <v>785</v>
      </c>
      <c r="BF163" t="s">
        <v>785</v>
      </c>
      <c r="BG163" t="s">
        <v>785</v>
      </c>
      <c r="BH163" t="s">
        <v>785</v>
      </c>
      <c r="BI163" t="s">
        <v>785</v>
      </c>
      <c r="BJ163" t="s">
        <v>785</v>
      </c>
      <c r="BK163" t="s">
        <v>785</v>
      </c>
      <c r="BL163" t="s">
        <v>785</v>
      </c>
      <c r="BM163" s="1" t="s">
        <v>785</v>
      </c>
      <c r="BN163" s="5" t="s">
        <v>786</v>
      </c>
      <c r="BO163" t="s">
        <v>786</v>
      </c>
      <c r="BP163" t="s">
        <v>786</v>
      </c>
      <c r="BQ163" t="s">
        <v>786</v>
      </c>
      <c r="BR163" t="s">
        <v>786</v>
      </c>
      <c r="BS163" t="s">
        <v>786</v>
      </c>
      <c r="BT163" t="s">
        <v>786</v>
      </c>
      <c r="BU163" t="s">
        <v>786</v>
      </c>
      <c r="BV163" t="s">
        <v>786</v>
      </c>
      <c r="BW163" t="s">
        <v>786</v>
      </c>
      <c r="BX163" t="s">
        <v>786</v>
      </c>
      <c r="BY163" t="s">
        <v>786</v>
      </c>
      <c r="BZ163" t="s">
        <v>786</v>
      </c>
      <c r="CA163" t="s">
        <v>786</v>
      </c>
      <c r="CB163" t="s">
        <v>786</v>
      </c>
      <c r="CC163" t="s">
        <v>786</v>
      </c>
      <c r="CD163" t="s">
        <v>786</v>
      </c>
      <c r="CE163" t="s">
        <v>786</v>
      </c>
      <c r="CF163" t="s">
        <v>786</v>
      </c>
      <c r="CG163" t="s">
        <v>786</v>
      </c>
      <c r="CH163" t="s">
        <v>786</v>
      </c>
      <c r="CI163" t="s">
        <v>786</v>
      </c>
      <c r="CJ163" t="s">
        <v>786</v>
      </c>
      <c r="CK163" t="s">
        <v>786</v>
      </c>
      <c r="CL163" t="s">
        <v>786</v>
      </c>
      <c r="CM163" t="s">
        <v>786</v>
      </c>
      <c r="CN163" s="1" t="s">
        <v>786</v>
      </c>
      <c r="CO163" s="56">
        <v>139.02000000000001</v>
      </c>
      <c r="CP163" s="53">
        <v>139.02000000000001</v>
      </c>
      <c r="CQ163" s="53">
        <v>139.02000000000001</v>
      </c>
      <c r="CR163" s="53">
        <v>139.02000000000001</v>
      </c>
      <c r="CS163" s="53">
        <v>139.02000000000001</v>
      </c>
      <c r="CT163" s="53">
        <v>139.02000000000001</v>
      </c>
      <c r="CU163" s="53">
        <v>139.02000000000001</v>
      </c>
      <c r="CV163" s="53">
        <v>139.02000000000001</v>
      </c>
      <c r="CW163" s="53">
        <v>139.02000000000001</v>
      </c>
      <c r="CX163" s="53">
        <v>139.02000000000001</v>
      </c>
      <c r="CY163" s="53">
        <v>139.02000000000001</v>
      </c>
      <c r="CZ163" s="53">
        <v>139.02000000000001</v>
      </c>
      <c r="DA163" s="53">
        <v>139.02000000000001</v>
      </c>
      <c r="DB163" s="53">
        <v>139.02000000000001</v>
      </c>
      <c r="DC163" s="53">
        <v>139.02000000000001</v>
      </c>
      <c r="DD163" s="53">
        <v>139.02000000000001</v>
      </c>
      <c r="DE163" s="53">
        <v>139.02000000000001</v>
      </c>
      <c r="DF163" s="53">
        <v>139.02000000000001</v>
      </c>
      <c r="DG163" s="53">
        <v>139.02000000000001</v>
      </c>
      <c r="DH163" s="53">
        <v>139.02000000000001</v>
      </c>
      <c r="DI163" s="53">
        <v>139.02000000000001</v>
      </c>
      <c r="DJ163" s="53">
        <v>139.02000000000001</v>
      </c>
      <c r="DK163" s="53">
        <v>139.02000000000001</v>
      </c>
      <c r="DL163" s="53">
        <v>139.02000000000001</v>
      </c>
      <c r="DM163" s="53">
        <v>139.02000000000001</v>
      </c>
      <c r="DN163" s="53">
        <v>139.02000000000001</v>
      </c>
      <c r="DO163" s="57">
        <v>139.02000000000001</v>
      </c>
      <c r="DP163" s="58">
        <v>0</v>
      </c>
      <c r="DQ163" s="59">
        <v>0</v>
      </c>
      <c r="DR163" s="59">
        <v>6.3731369730987213</v>
      </c>
      <c r="DS163" s="59">
        <v>6.3500143601814401</v>
      </c>
      <c r="DT163" s="59">
        <v>6.3236230760820664</v>
      </c>
      <c r="DU163" s="59">
        <v>6.2911594274751153</v>
      </c>
      <c r="DV163" s="59">
        <v>6.2496652486891895</v>
      </c>
      <c r="DW163" s="59">
        <v>6.1999931009494089</v>
      </c>
      <c r="DX163" s="59">
        <v>6.1432593071963515</v>
      </c>
      <c r="DY163" s="59">
        <v>6.079694012307101</v>
      </c>
      <c r="DZ163" s="59">
        <v>6.0110797934961759</v>
      </c>
      <c r="EA163" s="59">
        <v>5.939996151129475</v>
      </c>
      <c r="EB163" s="59">
        <v>5.8693468378383375</v>
      </c>
      <c r="EC163" s="59">
        <v>5.8012545644772988</v>
      </c>
      <c r="ED163" s="59">
        <v>5.7372170568817324</v>
      </c>
      <c r="EE163" s="59">
        <v>5.6780853149396142</v>
      </c>
      <c r="EF163" s="59">
        <v>5.6242760058378316</v>
      </c>
      <c r="EG163" s="59">
        <v>5.5770309626107828</v>
      </c>
      <c r="EH163" s="59">
        <v>5.530455010360817</v>
      </c>
      <c r="EI163" s="59">
        <v>5.4843176932959956</v>
      </c>
      <c r="EJ163" s="59">
        <v>5.4382214690724524</v>
      </c>
      <c r="EK163" s="59">
        <v>5.392184037133255</v>
      </c>
      <c r="EL163" s="59">
        <v>5.3475716486512814</v>
      </c>
      <c r="EM163" s="59">
        <v>5.3041028339056915</v>
      </c>
      <c r="EN163" s="59">
        <v>5.2618582769885078</v>
      </c>
      <c r="EO163" s="59">
        <v>5.220978166503472</v>
      </c>
      <c r="EP163" s="59">
        <v>5.1817386965336532</v>
      </c>
      <c r="EQ163" s="72">
        <v>9.1087896219830189E-4</v>
      </c>
      <c r="ER163" s="59">
        <v>2.1135166399092837E-3</v>
      </c>
      <c r="ES163" s="59">
        <v>5.6460032476692307E-3</v>
      </c>
      <c r="ET163" s="59">
        <v>1.2325823341146241E-2</v>
      </c>
      <c r="EU163" s="59">
        <v>2.290514513973841E-2</v>
      </c>
      <c r="EV163" s="59">
        <v>3.7271698238583922E-2</v>
      </c>
      <c r="EW163" s="59">
        <v>5.4016709418094673E-2</v>
      </c>
      <c r="EX163" s="59">
        <v>6.9748711219215206E-2</v>
      </c>
      <c r="EY163" s="59">
        <v>8.2139647122615289E-2</v>
      </c>
      <c r="EZ163" s="59">
        <v>8.6849876488069022E-2</v>
      </c>
      <c r="FA163" s="59">
        <v>8.1949506077824544E-2</v>
      </c>
      <c r="FB163" s="59">
        <v>6.7011773665750118E-2</v>
      </c>
      <c r="FC163" s="59">
        <v>4.3587216856547303E-2</v>
      </c>
      <c r="FD163" s="59">
        <v>1.5021922384096975E-2</v>
      </c>
      <c r="FE163" s="59">
        <v>0</v>
      </c>
      <c r="FF163" s="59">
        <v>0</v>
      </c>
      <c r="FG163" s="59">
        <v>0</v>
      </c>
      <c r="FH163" s="59">
        <v>0</v>
      </c>
      <c r="FI163" s="59">
        <v>0</v>
      </c>
      <c r="FJ163" s="59">
        <v>0</v>
      </c>
      <c r="FK163" s="59">
        <v>0</v>
      </c>
      <c r="FL163" s="59">
        <v>0</v>
      </c>
      <c r="FM163" s="59">
        <v>0</v>
      </c>
      <c r="FN163" s="59">
        <v>0</v>
      </c>
      <c r="FO163" s="55">
        <v>0</v>
      </c>
      <c r="FP163" s="58">
        <v>9.1087896219830189E-4</v>
      </c>
      <c r="FQ163" s="59">
        <v>3.0210908086053729E-3</v>
      </c>
      <c r="FR163" s="59">
        <v>8.6545381057999277E-3</v>
      </c>
      <c r="FS163" s="59">
        <v>2.093593155595775E-2</v>
      </c>
      <c r="FT163" s="59">
        <v>4.3702990974447554E-2</v>
      </c>
      <c r="FU163" s="59">
        <v>8.062733918099442E-2</v>
      </c>
      <c r="FV163" s="59">
        <v>0.13390625828908828</v>
      </c>
      <c r="FW163" s="59">
        <v>0.20226941985623345</v>
      </c>
      <c r="FX163" s="59">
        <v>0.28212629448985832</v>
      </c>
      <c r="FY163" s="59">
        <v>0.36563990439875832</v>
      </c>
      <c r="FZ163" s="59">
        <v>0.44324055106651439</v>
      </c>
      <c r="GA163" s="59">
        <v>0.5051101415214605</v>
      </c>
      <c r="GB163" s="59">
        <v>0.54312166881555646</v>
      </c>
      <c r="GC163" s="59">
        <v>0.552545802228945</v>
      </c>
      <c r="GD163" s="59">
        <v>0.54730951108220893</v>
      </c>
      <c r="GE163" s="59">
        <v>0.54271200173472778</v>
      </c>
      <c r="GF163" s="59">
        <v>0.53817960296417355</v>
      </c>
      <c r="GG163" s="59">
        <v>0.53368988865797973</v>
      </c>
      <c r="GH163" s="59">
        <v>0.52920417317809632</v>
      </c>
      <c r="GI163" s="59">
        <v>0.52472417889261525</v>
      </c>
      <c r="GJ163" s="59">
        <v>0.5203828584270237</v>
      </c>
      <c r="GK163" s="59">
        <v>0.5161528214016291</v>
      </c>
      <c r="GL163" s="59">
        <v>0.51204191934628385</v>
      </c>
      <c r="GM163" s="59">
        <v>0.50806379429350768</v>
      </c>
      <c r="GN163" s="55">
        <v>0.50424532324016413</v>
      </c>
      <c r="GO163" s="58">
        <v>0.14292474271981917</v>
      </c>
      <c r="GP163" s="59">
        <v>0.33283651343567888</v>
      </c>
      <c r="GQ163" s="59">
        <v>0.89284310271815415</v>
      </c>
      <c r="GR163" s="59">
        <v>1.9592292141439291</v>
      </c>
      <c r="GS163" s="59">
        <v>3.665019521572384</v>
      </c>
      <c r="GT163" s="59">
        <v>6.0115709214057809</v>
      </c>
      <c r="GU163" s="59">
        <v>8.7928421570644577</v>
      </c>
      <c r="GV163" s="59">
        <v>11.472404873999114</v>
      </c>
      <c r="GW163" s="59">
        <v>13.664707497559448</v>
      </c>
      <c r="GX163" s="59">
        <v>14.621200801881791</v>
      </c>
      <c r="GY163" s="59">
        <v>13.962287174701416</v>
      </c>
      <c r="GZ163" s="59">
        <v>11.551255494989293</v>
      </c>
      <c r="HA163" s="59">
        <v>7.5972751988291751</v>
      </c>
      <c r="HB163" s="59">
        <v>2.6455964556525391</v>
      </c>
      <c r="HC163" s="59">
        <v>0</v>
      </c>
      <c r="HD163" s="59">
        <v>0</v>
      </c>
      <c r="HE163" s="59">
        <v>0</v>
      </c>
      <c r="HF163" s="59">
        <v>0</v>
      </c>
      <c r="HG163" s="59">
        <v>0</v>
      </c>
      <c r="HH163" s="59">
        <v>0</v>
      </c>
      <c r="HI163" s="59">
        <v>0</v>
      </c>
      <c r="HJ163" s="59">
        <v>0</v>
      </c>
      <c r="HK163" s="59">
        <v>0</v>
      </c>
      <c r="HL163" s="59">
        <v>0</v>
      </c>
      <c r="HM163" s="55">
        <v>0</v>
      </c>
      <c r="HN163" s="58">
        <v>0.14292474271981917</v>
      </c>
      <c r="HO163" s="59">
        <v>0.47576125615549802</v>
      </c>
      <c r="HP163" s="59">
        <v>1.3686043588736521</v>
      </c>
      <c r="HQ163" s="59">
        <v>3.327833573017581</v>
      </c>
      <c r="HR163" s="59">
        <v>6.9928530945899645</v>
      </c>
      <c r="HS163" s="59">
        <v>13.004424015995745</v>
      </c>
      <c r="HT163" s="59">
        <v>21.797266173060201</v>
      </c>
      <c r="HU163" s="59">
        <v>33.269671047059319</v>
      </c>
      <c r="HV163" s="59">
        <v>46.934378544618767</v>
      </c>
      <c r="HW163" s="59">
        <v>61.555579346500558</v>
      </c>
      <c r="HX163" s="59">
        <v>75.517866521201967</v>
      </c>
      <c r="HY163" s="59">
        <v>87.069122016191258</v>
      </c>
      <c r="HZ163" s="59">
        <v>94.666397215020439</v>
      </c>
      <c r="IA163" s="59">
        <v>97.311993670672976</v>
      </c>
      <c r="IB163" s="59">
        <v>97.311993670672976</v>
      </c>
      <c r="IC163" s="59">
        <v>97.311993670672976</v>
      </c>
      <c r="ID163" s="59">
        <v>97.311993670672976</v>
      </c>
      <c r="IE163" s="59">
        <v>97.311993670672976</v>
      </c>
      <c r="IF163" s="59">
        <v>97.311993670672976</v>
      </c>
      <c r="IG163" s="59">
        <v>97.311993670672976</v>
      </c>
      <c r="IH163" s="59">
        <v>97.311993670672976</v>
      </c>
      <c r="II163" s="59">
        <v>97.311993670672976</v>
      </c>
      <c r="IJ163" s="59">
        <v>97.311993670672976</v>
      </c>
      <c r="IK163" s="59">
        <v>97.311993670672976</v>
      </c>
      <c r="IL163" s="71">
        <v>97.311993670672976</v>
      </c>
      <c r="IM163" s="72">
        <v>7.7480432047955297E-4</v>
      </c>
      <c r="IN163" s="59">
        <v>1.7989319998663298E-3</v>
      </c>
      <c r="IO163" s="59">
        <v>4.8089933273962196E-3</v>
      </c>
      <c r="IP163" s="59">
        <v>1.0507321755754575E-2</v>
      </c>
      <c r="IQ163" s="59">
        <v>1.9546023689939688E-2</v>
      </c>
      <c r="IR163" s="59">
        <v>3.1844815683926574E-2</v>
      </c>
      <c r="IS163" s="59">
        <v>4.6216717985938183E-2</v>
      </c>
      <c r="IT163" s="59">
        <v>5.9771912091974286E-2</v>
      </c>
      <c r="IU163" s="59">
        <v>7.0512602124910673E-2</v>
      </c>
      <c r="IV163" s="59">
        <v>7.4691945699702375E-2</v>
      </c>
      <c r="IW163" s="59">
        <v>7.0607681295517311E-2</v>
      </c>
      <c r="IX163" s="59">
        <v>5.7841858727407755E-2</v>
      </c>
      <c r="IY163" s="59">
        <v>3.7687898680723281E-2</v>
      </c>
      <c r="IZ163" s="59">
        <v>1.3009926293980494E-2</v>
      </c>
      <c r="JA163" s="59">
        <v>0</v>
      </c>
      <c r="JB163" s="59">
        <v>0</v>
      </c>
      <c r="JC163" s="59">
        <v>0</v>
      </c>
      <c r="JD163" s="59">
        <v>0</v>
      </c>
      <c r="JE163" s="59">
        <v>0</v>
      </c>
      <c r="JF163" s="59">
        <v>0</v>
      </c>
      <c r="JG163" s="59">
        <v>0</v>
      </c>
      <c r="JH163" s="59">
        <v>0</v>
      </c>
      <c r="JI163" s="59">
        <v>0</v>
      </c>
      <c r="JJ163" s="59">
        <v>0</v>
      </c>
      <c r="JK163" s="55">
        <v>0</v>
      </c>
      <c r="JL163" s="58">
        <v>7.7480432047955287E-4</v>
      </c>
      <c r="JM163" s="59">
        <v>2.5714190404176429E-3</v>
      </c>
      <c r="JN163" s="59">
        <v>7.3715182540267724E-3</v>
      </c>
      <c r="JO163" s="59">
        <v>1.7847129804348352E-2</v>
      </c>
      <c r="JP163" s="59">
        <v>3.7293791054210643E-2</v>
      </c>
      <c r="JQ163" s="59">
        <v>6.8887731888917267E-2</v>
      </c>
      <c r="JR163" s="59">
        <v>0.11457024766165927</v>
      </c>
      <c r="JS163" s="59">
        <v>0.17333696596261572</v>
      </c>
      <c r="JT163" s="59">
        <v>0.24219070630584125</v>
      </c>
      <c r="JU163" s="59">
        <v>0.31445474638928439</v>
      </c>
      <c r="JV163" s="59">
        <v>0.38189598772240357</v>
      </c>
      <c r="JW163" s="59">
        <v>0.43599069013446917</v>
      </c>
      <c r="JX163" s="59">
        <v>0.46961278791883532</v>
      </c>
      <c r="JY163" s="59">
        <v>0.47853929591975009</v>
      </c>
      <c r="JZ163" s="59">
        <v>0.47471967457046965</v>
      </c>
      <c r="KA163" s="59">
        <v>0.47136901033495299</v>
      </c>
      <c r="KB163" s="59">
        <v>0.46806617690347457</v>
      </c>
      <c r="KC163" s="59">
        <v>0.46479851500288794</v>
      </c>
      <c r="KD163" s="59">
        <v>0.46153020318978649</v>
      </c>
      <c r="KE163" s="59">
        <v>0.45826417401921521</v>
      </c>
      <c r="KF163" s="59">
        <v>0.4550991664047549</v>
      </c>
      <c r="KG163" s="59">
        <v>0.45201478964003627</v>
      </c>
      <c r="KH163" s="59">
        <v>0.44901744987261633</v>
      </c>
      <c r="KI163" s="59">
        <v>0.44611697080688578</v>
      </c>
      <c r="KJ163" s="55">
        <v>0.44333295035361092</v>
      </c>
      <c r="KK163" s="58">
        <v>0.12148603131184631</v>
      </c>
      <c r="KL163" s="59">
        <v>0.28291103642032706</v>
      </c>
      <c r="KM163" s="59">
        <v>0.75891663731043102</v>
      </c>
      <c r="KN163" s="59">
        <v>1.6653448320223398</v>
      </c>
      <c r="KO163" s="59">
        <v>3.1152665933365262</v>
      </c>
      <c r="KP163" s="59">
        <v>5.1098352831949132</v>
      </c>
      <c r="KQ163" s="59">
        <v>7.4739158335047895</v>
      </c>
      <c r="KR163" s="59">
        <v>9.7515441428992471</v>
      </c>
      <c r="KS163" s="59">
        <v>11.61500137292553</v>
      </c>
      <c r="KT163" s="59">
        <v>12.428020681599522</v>
      </c>
      <c r="KU163" s="59">
        <v>11.867944098496203</v>
      </c>
      <c r="KV163" s="59">
        <v>9.8185671707408986</v>
      </c>
      <c r="KW163" s="59">
        <v>6.4576839190047988</v>
      </c>
      <c r="KX163" s="59">
        <v>2.2487569873046569</v>
      </c>
      <c r="KY163" s="59">
        <v>0</v>
      </c>
      <c r="KZ163" s="59">
        <v>0</v>
      </c>
      <c r="LA163" s="59">
        <v>0</v>
      </c>
      <c r="LB163" s="59">
        <v>0</v>
      </c>
      <c r="LC163" s="59">
        <v>0</v>
      </c>
      <c r="LD163" s="59">
        <v>0</v>
      </c>
      <c r="LE163" s="59">
        <v>0</v>
      </c>
      <c r="LF163" s="59">
        <v>0</v>
      </c>
      <c r="LG163" s="59">
        <v>0</v>
      </c>
      <c r="LH163" s="59">
        <v>0</v>
      </c>
      <c r="LI163" s="55">
        <v>0</v>
      </c>
      <c r="LJ163" s="58">
        <v>0.12148603131184631</v>
      </c>
      <c r="LK163" s="59">
        <v>0.40439706773217338</v>
      </c>
      <c r="LL163" s="59">
        <v>1.1633137050426043</v>
      </c>
      <c r="LM163" s="59">
        <v>2.8286585370649444</v>
      </c>
      <c r="LN163" s="59">
        <v>5.9439251304014711</v>
      </c>
      <c r="LO163" s="59">
        <v>11.053760413596384</v>
      </c>
      <c r="LP163" s="59">
        <v>18.527676247101173</v>
      </c>
      <c r="LQ163" s="59">
        <v>28.279220390000418</v>
      </c>
      <c r="LR163" s="59">
        <v>39.894221762925952</v>
      </c>
      <c r="LS163" s="59">
        <v>52.322242444525472</v>
      </c>
      <c r="LT163" s="59">
        <v>64.190186543021667</v>
      </c>
      <c r="LU163" s="59">
        <v>74.008753713762559</v>
      </c>
      <c r="LV163" s="59">
        <v>80.466437632767352</v>
      </c>
      <c r="LW163" s="59">
        <v>82.715194620072012</v>
      </c>
      <c r="LX163" s="59">
        <v>82.715194620072012</v>
      </c>
      <c r="LY163" s="59">
        <v>82.715194620072012</v>
      </c>
      <c r="LZ163" s="59">
        <v>82.715194620072012</v>
      </c>
      <c r="MA163" s="59">
        <v>82.715194620072012</v>
      </c>
      <c r="MB163" s="59">
        <v>82.715194620072012</v>
      </c>
      <c r="MC163" s="59">
        <v>82.715194620072012</v>
      </c>
      <c r="MD163" s="59">
        <v>82.715194620072012</v>
      </c>
      <c r="ME163" s="59">
        <v>82.715194620072012</v>
      </c>
      <c r="MF163" s="59">
        <v>82.715194620072012</v>
      </c>
      <c r="MG163" s="59">
        <v>82.715194620072012</v>
      </c>
      <c r="MH163" s="71">
        <v>82.715194620072012</v>
      </c>
      <c r="MI163" s="72">
        <v>0</v>
      </c>
      <c r="MJ163" s="59">
        <v>0</v>
      </c>
      <c r="MK163" s="59">
        <v>0</v>
      </c>
      <c r="ML163" s="59">
        <v>0</v>
      </c>
      <c r="MM163" s="59">
        <v>0</v>
      </c>
      <c r="MN163" s="59">
        <v>0</v>
      </c>
      <c r="MO163" s="59">
        <v>0</v>
      </c>
      <c r="MP163" s="59">
        <v>0</v>
      </c>
      <c r="MQ163" s="59">
        <v>0</v>
      </c>
      <c r="MR163" s="59">
        <v>0</v>
      </c>
      <c r="MS163" s="59">
        <v>0</v>
      </c>
      <c r="MT163" s="59">
        <v>0</v>
      </c>
      <c r="MU163" s="59">
        <v>0</v>
      </c>
      <c r="MV163" s="59">
        <v>0</v>
      </c>
      <c r="MW163" s="59">
        <v>0</v>
      </c>
      <c r="MX163" s="59">
        <v>0</v>
      </c>
      <c r="MY163" s="59">
        <v>0</v>
      </c>
      <c r="MZ163" s="59">
        <v>0</v>
      </c>
      <c r="NA163" s="59">
        <v>0</v>
      </c>
      <c r="NB163" s="59">
        <v>0</v>
      </c>
      <c r="NC163" s="59">
        <v>0</v>
      </c>
      <c r="ND163" s="59">
        <v>0</v>
      </c>
      <c r="NE163" s="59">
        <v>0</v>
      </c>
      <c r="NF163" s="59">
        <v>0</v>
      </c>
      <c r="NG163" s="55">
        <v>0</v>
      </c>
      <c r="NH163" s="58">
        <v>0</v>
      </c>
      <c r="NI163" s="59">
        <v>0</v>
      </c>
      <c r="NJ163" s="59">
        <v>0</v>
      </c>
      <c r="NK163" s="59">
        <v>0</v>
      </c>
      <c r="NL163" s="59">
        <v>0</v>
      </c>
      <c r="NM163" s="59">
        <v>0</v>
      </c>
      <c r="NN163" s="59">
        <v>0</v>
      </c>
      <c r="NO163" s="59">
        <v>0</v>
      </c>
      <c r="NP163" s="59">
        <v>0</v>
      </c>
      <c r="NQ163" s="59">
        <v>0</v>
      </c>
      <c r="NR163" s="59">
        <v>0</v>
      </c>
      <c r="NS163" s="59">
        <v>0</v>
      </c>
      <c r="NT163" s="59">
        <v>0</v>
      </c>
      <c r="NU163" s="59">
        <v>0</v>
      </c>
      <c r="NV163" s="59">
        <v>0</v>
      </c>
      <c r="NW163" s="59">
        <v>0</v>
      </c>
      <c r="NX163" s="59">
        <v>0</v>
      </c>
      <c r="NY163" s="59">
        <v>0</v>
      </c>
      <c r="NZ163" s="59">
        <v>0</v>
      </c>
      <c r="OA163" s="59">
        <v>0</v>
      </c>
      <c r="OB163" s="59">
        <v>0</v>
      </c>
      <c r="OC163" s="59">
        <v>0</v>
      </c>
      <c r="OD163" s="59">
        <v>0</v>
      </c>
      <c r="OE163" s="59">
        <v>0</v>
      </c>
      <c r="OF163" s="55">
        <v>0</v>
      </c>
      <c r="OG163" s="58">
        <v>0</v>
      </c>
      <c r="OH163" s="59">
        <v>0</v>
      </c>
      <c r="OI163" s="59">
        <v>0</v>
      </c>
      <c r="OJ163" s="59">
        <v>0</v>
      </c>
      <c r="OK163" s="59">
        <v>0</v>
      </c>
      <c r="OL163" s="59">
        <v>0</v>
      </c>
      <c r="OM163" s="59">
        <v>0</v>
      </c>
      <c r="ON163" s="59">
        <v>0</v>
      </c>
      <c r="OO163" s="59">
        <v>0</v>
      </c>
      <c r="OP163" s="59">
        <v>0</v>
      </c>
      <c r="OQ163" s="59">
        <v>0</v>
      </c>
      <c r="OR163" s="59">
        <v>0</v>
      </c>
      <c r="OS163" s="59">
        <v>0</v>
      </c>
      <c r="OT163" s="59">
        <v>0</v>
      </c>
      <c r="OU163" s="59">
        <v>0</v>
      </c>
      <c r="OV163" s="59">
        <v>0</v>
      </c>
      <c r="OW163" s="59">
        <v>0</v>
      </c>
      <c r="OX163" s="59">
        <v>0</v>
      </c>
      <c r="OY163" s="59">
        <v>0</v>
      </c>
      <c r="OZ163" s="59">
        <v>0</v>
      </c>
      <c r="PA163" s="59">
        <v>0</v>
      </c>
      <c r="PB163" s="59">
        <v>0</v>
      </c>
      <c r="PC163" s="59">
        <v>0</v>
      </c>
      <c r="PD163" s="59">
        <v>0</v>
      </c>
      <c r="PE163" s="55">
        <v>0</v>
      </c>
      <c r="PF163" s="58">
        <v>0</v>
      </c>
      <c r="PG163" s="59">
        <v>0</v>
      </c>
      <c r="PH163" s="59">
        <v>0</v>
      </c>
      <c r="PI163" s="59">
        <v>0</v>
      </c>
      <c r="PJ163" s="59">
        <v>0</v>
      </c>
      <c r="PK163" s="59">
        <v>0</v>
      </c>
      <c r="PL163" s="59">
        <v>0</v>
      </c>
      <c r="PM163" s="59">
        <v>0</v>
      </c>
      <c r="PN163" s="59">
        <v>0</v>
      </c>
      <c r="PO163" s="59">
        <v>0</v>
      </c>
      <c r="PP163" s="59">
        <v>0</v>
      </c>
      <c r="PQ163" s="59">
        <v>0</v>
      </c>
      <c r="PR163" s="59">
        <v>0</v>
      </c>
      <c r="PS163" s="59">
        <v>0</v>
      </c>
      <c r="PT163" s="59">
        <v>0</v>
      </c>
      <c r="PU163" s="59">
        <v>0</v>
      </c>
      <c r="PV163" s="59">
        <v>0</v>
      </c>
      <c r="PW163" s="59">
        <v>0</v>
      </c>
      <c r="PX163" s="59">
        <v>0</v>
      </c>
      <c r="PY163" s="59">
        <v>0</v>
      </c>
      <c r="PZ163" s="59">
        <v>0</v>
      </c>
      <c r="QA163" s="59">
        <v>0</v>
      </c>
      <c r="QB163" s="59">
        <v>0</v>
      </c>
      <c r="QC163" s="59">
        <v>0</v>
      </c>
      <c r="QD163" s="71">
        <v>0</v>
      </c>
      <c r="QE163" s="72">
        <v>0</v>
      </c>
      <c r="QF163" s="59">
        <v>0</v>
      </c>
      <c r="QG163" s="59">
        <v>0</v>
      </c>
      <c r="QH163" s="59">
        <v>0</v>
      </c>
      <c r="QI163" s="59">
        <v>0</v>
      </c>
      <c r="QJ163" s="59">
        <v>0</v>
      </c>
      <c r="QK163" s="59">
        <v>0</v>
      </c>
      <c r="QL163" s="59">
        <v>0</v>
      </c>
      <c r="QM163" s="59">
        <v>0</v>
      </c>
      <c r="QN163" s="59">
        <v>0</v>
      </c>
      <c r="QO163" s="59">
        <v>0</v>
      </c>
      <c r="QP163" s="59">
        <v>0</v>
      </c>
      <c r="QQ163" s="59">
        <v>0</v>
      </c>
      <c r="QR163" s="59">
        <v>0</v>
      </c>
      <c r="QS163" s="59">
        <v>0</v>
      </c>
      <c r="QT163" s="59">
        <v>0</v>
      </c>
      <c r="QU163" s="59">
        <v>0</v>
      </c>
      <c r="QV163" s="59">
        <v>0</v>
      </c>
      <c r="QW163" s="59">
        <v>0</v>
      </c>
      <c r="QX163" s="59">
        <v>0</v>
      </c>
      <c r="QY163" s="59">
        <v>0</v>
      </c>
      <c r="QZ163" s="59">
        <v>0</v>
      </c>
      <c r="RA163" s="59">
        <v>0</v>
      </c>
      <c r="RB163" s="59">
        <v>0</v>
      </c>
      <c r="RC163" s="55">
        <v>0</v>
      </c>
      <c r="RD163" s="58">
        <v>0</v>
      </c>
      <c r="RE163" s="59">
        <v>0</v>
      </c>
      <c r="RF163" s="59">
        <v>0</v>
      </c>
      <c r="RG163" s="59">
        <v>0</v>
      </c>
      <c r="RH163" s="59">
        <v>0</v>
      </c>
      <c r="RI163" s="59">
        <v>0</v>
      </c>
      <c r="RJ163" s="59">
        <v>0</v>
      </c>
      <c r="RK163" s="59">
        <v>0</v>
      </c>
      <c r="RL163" s="59">
        <v>0</v>
      </c>
      <c r="RM163" s="59">
        <v>0</v>
      </c>
      <c r="RN163" s="59">
        <v>0</v>
      </c>
      <c r="RO163" s="59">
        <v>0</v>
      </c>
      <c r="RP163" s="59">
        <v>0</v>
      </c>
      <c r="RQ163" s="59">
        <v>0</v>
      </c>
      <c r="RR163" s="59">
        <v>0</v>
      </c>
      <c r="RS163" s="59">
        <v>0</v>
      </c>
      <c r="RT163" s="59">
        <v>0</v>
      </c>
      <c r="RU163" s="59">
        <v>0</v>
      </c>
      <c r="RV163" s="59">
        <v>0</v>
      </c>
      <c r="RW163" s="59">
        <v>0</v>
      </c>
      <c r="RX163" s="59">
        <v>0</v>
      </c>
      <c r="RY163" s="59">
        <v>0</v>
      </c>
      <c r="RZ163" s="59">
        <v>0</v>
      </c>
      <c r="SA163" s="59">
        <v>0</v>
      </c>
      <c r="SB163" s="55">
        <v>0</v>
      </c>
      <c r="SC163" s="58">
        <v>0</v>
      </c>
      <c r="SD163" s="59">
        <v>0</v>
      </c>
      <c r="SE163" s="59">
        <v>0</v>
      </c>
      <c r="SF163" s="59">
        <v>0</v>
      </c>
      <c r="SG163" s="59">
        <v>0</v>
      </c>
      <c r="SH163" s="59">
        <v>0</v>
      </c>
      <c r="SI163" s="59">
        <v>0</v>
      </c>
      <c r="SJ163" s="59">
        <v>0</v>
      </c>
      <c r="SK163" s="59">
        <v>0</v>
      </c>
      <c r="SL163" s="59">
        <v>0</v>
      </c>
      <c r="SM163" s="59">
        <v>0</v>
      </c>
      <c r="SN163" s="59">
        <v>0</v>
      </c>
      <c r="SO163" s="59">
        <v>0</v>
      </c>
      <c r="SP163" s="59">
        <v>0</v>
      </c>
      <c r="SQ163" s="59">
        <v>0</v>
      </c>
      <c r="SR163" s="59">
        <v>0</v>
      </c>
      <c r="SS163" s="59">
        <v>0</v>
      </c>
      <c r="ST163" s="59">
        <v>0</v>
      </c>
      <c r="SU163" s="59">
        <v>0</v>
      </c>
      <c r="SV163" s="59">
        <v>0</v>
      </c>
      <c r="SW163" s="59">
        <v>0</v>
      </c>
      <c r="SX163" s="59">
        <v>0</v>
      </c>
      <c r="SY163" s="59">
        <v>0</v>
      </c>
      <c r="SZ163" s="59">
        <v>0</v>
      </c>
      <c r="TA163" s="55">
        <v>0</v>
      </c>
      <c r="TB163" s="58">
        <v>0</v>
      </c>
      <c r="TC163" s="59">
        <v>0</v>
      </c>
      <c r="TD163" s="59">
        <v>0</v>
      </c>
      <c r="TE163" s="59">
        <v>0</v>
      </c>
      <c r="TF163" s="59">
        <v>0</v>
      </c>
      <c r="TG163" s="59">
        <v>0</v>
      </c>
      <c r="TH163" s="59">
        <v>0</v>
      </c>
      <c r="TI163" s="59">
        <v>0</v>
      </c>
      <c r="TJ163" s="59">
        <v>0</v>
      </c>
      <c r="TK163" s="59">
        <v>0</v>
      </c>
      <c r="TL163" s="59">
        <v>0</v>
      </c>
      <c r="TM163" s="59">
        <v>0</v>
      </c>
      <c r="TN163" s="59">
        <v>0</v>
      </c>
      <c r="TO163" s="59">
        <v>0</v>
      </c>
      <c r="TP163" s="59">
        <v>0</v>
      </c>
      <c r="TQ163" s="59">
        <v>0</v>
      </c>
      <c r="TR163" s="59">
        <v>0</v>
      </c>
      <c r="TS163" s="59">
        <v>0</v>
      </c>
      <c r="TT163" s="59">
        <v>0</v>
      </c>
      <c r="TU163" s="59">
        <v>0</v>
      </c>
      <c r="TV163" s="59">
        <v>0</v>
      </c>
      <c r="TW163" s="59">
        <v>0</v>
      </c>
      <c r="TX163" s="59">
        <v>0</v>
      </c>
      <c r="TY163" s="59">
        <v>0</v>
      </c>
      <c r="TZ163" s="71">
        <v>0</v>
      </c>
      <c r="UA163" s="73">
        <v>4725.4666836842807</v>
      </c>
      <c r="UB163" s="53">
        <v>4722.5379370123919</v>
      </c>
      <c r="UC163" s="53">
        <v>4720.2300936934953</v>
      </c>
      <c r="UD163" s="53">
        <v>4718.3044885047766</v>
      </c>
      <c r="UE163" s="53">
        <v>4717.1098683099235</v>
      </c>
      <c r="UF163" s="53">
        <v>4716.2463791134969</v>
      </c>
      <c r="UG163" s="53">
        <v>4715.5932287351507</v>
      </c>
      <c r="UH163" s="53">
        <v>4715.0820058953041</v>
      </c>
      <c r="UI163" s="53">
        <v>4714.6710639300181</v>
      </c>
      <c r="UJ163" s="53">
        <v>4714.3335980005068</v>
      </c>
      <c r="UK163" s="53">
        <v>4713.8316646190151</v>
      </c>
      <c r="UL163" s="53">
        <v>4713.3413761065185</v>
      </c>
      <c r="UM163" s="53">
        <v>4712.9117268861373</v>
      </c>
      <c r="UN163" s="53">
        <v>4712.5575503666378</v>
      </c>
      <c r="UO163" s="53">
        <v>4712.2856206719152</v>
      </c>
      <c r="UP163" s="53">
        <v>4712.0722478840571</v>
      </c>
      <c r="UQ163" s="53">
        <v>4711.9039378376992</v>
      </c>
      <c r="UR163" s="53">
        <v>4711.50424808965</v>
      </c>
      <c r="US163" s="53">
        <v>4711.3285403924019</v>
      </c>
      <c r="UT163" s="53">
        <v>4711.2456852382511</v>
      </c>
      <c r="UU163" s="53">
        <v>4711.2143486870209</v>
      </c>
      <c r="UV163" s="53">
        <v>4711.2210112045113</v>
      </c>
      <c r="UW163" s="53">
        <v>4711.2210112045123</v>
      </c>
      <c r="UX163" s="53">
        <v>4711.2210112045123</v>
      </c>
      <c r="UY163" s="74">
        <v>4711.2210112045123</v>
      </c>
      <c r="UZ163" s="73">
        <v>2085.7437297988877</v>
      </c>
      <c r="VA163" s="53">
        <v>2084.4510289047826</v>
      </c>
      <c r="VB163" s="53">
        <v>2083.432384598525</v>
      </c>
      <c r="VC163" s="53">
        <v>2082.5824539530913</v>
      </c>
      <c r="VD163" s="53">
        <v>2082.0551681318816</v>
      </c>
      <c r="VE163" s="53">
        <v>2081.6740381191748</v>
      </c>
      <c r="VF163" s="53">
        <v>2081.3857482215967</v>
      </c>
      <c r="VG163" s="53">
        <v>2081.1601028189066</v>
      </c>
      <c r="VH163" s="53">
        <v>2080.9787197545907</v>
      </c>
      <c r="VI163" s="53">
        <v>2080.8297678110862</v>
      </c>
      <c r="VJ163" s="53">
        <v>2080.6082226234253</v>
      </c>
      <c r="VK163" s="53">
        <v>2080.3918172905373</v>
      </c>
      <c r="VL163" s="53">
        <v>2080.2021771496993</v>
      </c>
      <c r="VM163" s="53">
        <v>2080.0458494250029</v>
      </c>
      <c r="VN163" s="53">
        <v>2079.9258241039752</v>
      </c>
      <c r="VO163" s="53">
        <v>2079.8316448441956</v>
      </c>
      <c r="VP163" s="53">
        <v>2079.7573555417089</v>
      </c>
      <c r="VQ163" s="53">
        <v>2079.5809390221011</v>
      </c>
      <c r="VR163" s="53">
        <v>2079.5033845174685</v>
      </c>
      <c r="VS163" s="53">
        <v>2079.46681360716</v>
      </c>
      <c r="VT163" s="53">
        <v>2079.4529821658198</v>
      </c>
      <c r="VU163" s="53">
        <v>2079.4559228921034</v>
      </c>
      <c r="VV163" s="53">
        <v>2079.4559228921039</v>
      </c>
      <c r="VW163" s="53">
        <v>2079.4559228921039</v>
      </c>
      <c r="VX163" s="74">
        <v>2079.4559228921039</v>
      </c>
      <c r="VY163" s="65">
        <f t="shared" si="2"/>
        <v>159</v>
      </c>
    </row>
    <row r="164" spans="1:597">
      <c r="A164" s="51" t="s">
        <v>660</v>
      </c>
      <c r="B164" s="69" t="s">
        <v>2</v>
      </c>
      <c r="C164" t="s">
        <v>659</v>
      </c>
      <c r="D164" t="s">
        <v>661</v>
      </c>
      <c r="E164" t="s">
        <v>727</v>
      </c>
      <c r="F164" t="s">
        <v>694</v>
      </c>
      <c r="G164" t="s">
        <v>664</v>
      </c>
      <c r="H164" t="s">
        <v>976</v>
      </c>
      <c r="I164" t="s">
        <v>666</v>
      </c>
      <c r="J164" t="s">
        <v>1081</v>
      </c>
      <c r="K164" s="5" t="s">
        <v>785</v>
      </c>
      <c r="L164" t="s">
        <v>786</v>
      </c>
      <c r="M164">
        <v>30</v>
      </c>
      <c r="N164" s="52">
        <v>111.39942420672294</v>
      </c>
      <c r="O164" s="52">
        <v>0</v>
      </c>
      <c r="P164" s="52">
        <v>0</v>
      </c>
      <c r="Q164" s="53">
        <v>7455.26</v>
      </c>
      <c r="R164" s="53">
        <v>0</v>
      </c>
      <c r="S164" s="53">
        <v>0</v>
      </c>
      <c r="T164" s="53">
        <v>0</v>
      </c>
      <c r="U164" s="53">
        <v>0.3017295617066722</v>
      </c>
      <c r="V164" s="53">
        <v>0.25</v>
      </c>
      <c r="W164" s="2" t="s">
        <v>833</v>
      </c>
      <c r="X164" s="54">
        <v>5.0155376562596539E-3</v>
      </c>
      <c r="Y164" s="54">
        <v>0.3</v>
      </c>
      <c r="Z164" t="s">
        <v>671</v>
      </c>
      <c r="AA164" t="s">
        <v>690</v>
      </c>
      <c r="AB164" s="54">
        <v>0.85</v>
      </c>
      <c r="AC164" t="s">
        <v>778</v>
      </c>
      <c r="AD164" s="54">
        <v>0</v>
      </c>
      <c r="AE164" s="53">
        <v>5557.3551582619402</v>
      </c>
      <c r="AG164" s="53">
        <v>2452.9257005729391</v>
      </c>
      <c r="AI164" s="55">
        <v>1.120171985130257E-3</v>
      </c>
      <c r="AJ164" s="5" t="s">
        <v>701</v>
      </c>
      <c r="AK164" t="s">
        <v>701</v>
      </c>
      <c r="AL164" s="1" t="s">
        <v>978</v>
      </c>
      <c r="AM164" s="5" t="s">
        <v>785</v>
      </c>
      <c r="AN164" t="s">
        <v>785</v>
      </c>
      <c r="AO164" t="s">
        <v>785</v>
      </c>
      <c r="AP164" t="s">
        <v>785</v>
      </c>
      <c r="AQ164" t="s">
        <v>785</v>
      </c>
      <c r="AR164" t="s">
        <v>785</v>
      </c>
      <c r="AS164" t="s">
        <v>785</v>
      </c>
      <c r="AT164" t="s">
        <v>785</v>
      </c>
      <c r="AU164" t="s">
        <v>785</v>
      </c>
      <c r="AV164" t="s">
        <v>785</v>
      </c>
      <c r="AW164" t="s">
        <v>785</v>
      </c>
      <c r="AX164" t="s">
        <v>785</v>
      </c>
      <c r="AY164" t="s">
        <v>785</v>
      </c>
      <c r="AZ164" t="s">
        <v>785</v>
      </c>
      <c r="BA164" t="s">
        <v>785</v>
      </c>
      <c r="BB164" t="s">
        <v>785</v>
      </c>
      <c r="BC164" t="s">
        <v>785</v>
      </c>
      <c r="BD164" t="s">
        <v>785</v>
      </c>
      <c r="BE164" t="s">
        <v>785</v>
      </c>
      <c r="BF164" t="s">
        <v>785</v>
      </c>
      <c r="BG164" t="s">
        <v>785</v>
      </c>
      <c r="BH164" t="s">
        <v>785</v>
      </c>
      <c r="BI164" t="s">
        <v>785</v>
      </c>
      <c r="BJ164" t="s">
        <v>785</v>
      </c>
      <c r="BK164" t="s">
        <v>785</v>
      </c>
      <c r="BL164" t="s">
        <v>785</v>
      </c>
      <c r="BM164" s="1" t="s">
        <v>785</v>
      </c>
      <c r="BN164" s="5" t="s">
        <v>786</v>
      </c>
      <c r="BO164" t="s">
        <v>786</v>
      </c>
      <c r="BP164" t="s">
        <v>786</v>
      </c>
      <c r="BQ164" t="s">
        <v>786</v>
      </c>
      <c r="BR164" t="s">
        <v>786</v>
      </c>
      <c r="BS164" t="s">
        <v>786</v>
      </c>
      <c r="BT164" t="s">
        <v>786</v>
      </c>
      <c r="BU164" t="s">
        <v>786</v>
      </c>
      <c r="BV164" t="s">
        <v>786</v>
      </c>
      <c r="BW164" t="s">
        <v>786</v>
      </c>
      <c r="BX164" t="s">
        <v>786</v>
      </c>
      <c r="BY164" t="s">
        <v>786</v>
      </c>
      <c r="BZ164" t="s">
        <v>786</v>
      </c>
      <c r="CA164" t="s">
        <v>786</v>
      </c>
      <c r="CB164" t="s">
        <v>786</v>
      </c>
      <c r="CC164" t="s">
        <v>786</v>
      </c>
      <c r="CD164" t="s">
        <v>786</v>
      </c>
      <c r="CE164" t="s">
        <v>786</v>
      </c>
      <c r="CF164" t="s">
        <v>786</v>
      </c>
      <c r="CG164" t="s">
        <v>786</v>
      </c>
      <c r="CH164" t="s">
        <v>786</v>
      </c>
      <c r="CI164" t="s">
        <v>786</v>
      </c>
      <c r="CJ164" t="s">
        <v>786</v>
      </c>
      <c r="CK164" t="s">
        <v>786</v>
      </c>
      <c r="CL164" t="s">
        <v>786</v>
      </c>
      <c r="CM164" t="s">
        <v>786</v>
      </c>
      <c r="CN164" s="1" t="s">
        <v>786</v>
      </c>
      <c r="CO164" s="56">
        <v>7455.26</v>
      </c>
      <c r="CP164" s="53">
        <v>7455.26</v>
      </c>
      <c r="CQ164" s="53">
        <v>7455.26</v>
      </c>
      <c r="CR164" s="53">
        <v>7455.26</v>
      </c>
      <c r="CS164" s="53">
        <v>7455.26</v>
      </c>
      <c r="CT164" s="53">
        <v>7455.26</v>
      </c>
      <c r="CU164" s="53">
        <v>7455.26</v>
      </c>
      <c r="CV164" s="53">
        <v>7455.26</v>
      </c>
      <c r="CW164" s="53">
        <v>7455.26</v>
      </c>
      <c r="CX164" s="53">
        <v>7455.26</v>
      </c>
      <c r="CY164" s="53">
        <v>7455.26</v>
      </c>
      <c r="CZ164" s="53">
        <v>7455.26</v>
      </c>
      <c r="DA164" s="53">
        <v>7455.26</v>
      </c>
      <c r="DB164" s="53">
        <v>7455.26</v>
      </c>
      <c r="DC164" s="53">
        <v>7455.26</v>
      </c>
      <c r="DD164" s="53">
        <v>7455.26</v>
      </c>
      <c r="DE164" s="53">
        <v>7455.26</v>
      </c>
      <c r="DF164" s="53">
        <v>7455.26</v>
      </c>
      <c r="DG164" s="53">
        <v>7455.26</v>
      </c>
      <c r="DH164" s="53">
        <v>7455.26</v>
      </c>
      <c r="DI164" s="53">
        <v>7455.26</v>
      </c>
      <c r="DJ164" s="53">
        <v>7455.26</v>
      </c>
      <c r="DK164" s="53">
        <v>7455.26</v>
      </c>
      <c r="DL164" s="53">
        <v>7455.26</v>
      </c>
      <c r="DM164" s="53">
        <v>7455.26</v>
      </c>
      <c r="DN164" s="53">
        <v>7455.26</v>
      </c>
      <c r="DO164" s="57">
        <v>7455.26</v>
      </c>
      <c r="DP164" s="58">
        <v>0</v>
      </c>
      <c r="DQ164" s="59">
        <v>0</v>
      </c>
      <c r="DR164" s="59">
        <v>110.92797748549334</v>
      </c>
      <c r="DS164" s="59">
        <v>110.52071432395181</v>
      </c>
      <c r="DT164" s="59">
        <v>110.05151642585899</v>
      </c>
      <c r="DU164" s="59">
        <v>109.46927851770864</v>
      </c>
      <c r="DV164" s="59">
        <v>108.72079152410649</v>
      </c>
      <c r="DW164" s="59">
        <v>107.82062893155013</v>
      </c>
      <c r="DX164" s="59">
        <v>106.78973471296976</v>
      </c>
      <c r="DY164" s="59">
        <v>105.6362653595793</v>
      </c>
      <c r="DZ164" s="59">
        <v>104.39565526453603</v>
      </c>
      <c r="EA164" s="59">
        <v>103.11871158228337</v>
      </c>
      <c r="EB164" s="59">
        <v>101.86092325594151</v>
      </c>
      <c r="EC164" s="59">
        <v>100.66261179278874</v>
      </c>
      <c r="ED164" s="59">
        <v>99.551084062245764</v>
      </c>
      <c r="EE164" s="59">
        <v>98.540096217252611</v>
      </c>
      <c r="EF164" s="59">
        <v>97.626807906537493</v>
      </c>
      <c r="EG164" s="59">
        <v>96.824708968831303</v>
      </c>
      <c r="EH164" s="59">
        <v>96.031948163920163</v>
      </c>
      <c r="EI164" s="59">
        <v>95.244884621149396</v>
      </c>
      <c r="EJ164" s="59">
        <v>94.456901734302591</v>
      </c>
      <c r="EK164" s="59">
        <v>93.668538478053208</v>
      </c>
      <c r="EL164" s="59">
        <v>92.903720782924921</v>
      </c>
      <c r="EM164" s="59">
        <v>92.157722516372445</v>
      </c>
      <c r="EN164" s="59">
        <v>91.432081530308096</v>
      </c>
      <c r="EO164" s="59">
        <v>90.729348651484273</v>
      </c>
      <c r="EP164" s="59">
        <v>90.054421623876891</v>
      </c>
      <c r="EQ164" s="72">
        <v>1.3168947775178733E-3</v>
      </c>
      <c r="ER164" s="59">
        <v>3.8332125094396236E-3</v>
      </c>
      <c r="ES164" s="59">
        <v>9.0336912662436104E-3</v>
      </c>
      <c r="ET164" s="59">
        <v>1.7826969375367773E-2</v>
      </c>
      <c r="EU164" s="59">
        <v>3.1150862670515197E-2</v>
      </c>
      <c r="EV164" s="59">
        <v>5.0544689786182845E-2</v>
      </c>
      <c r="EW164" s="59">
        <v>7.5492432356100578E-2</v>
      </c>
      <c r="EX164" s="59">
        <v>0.10487003858878699</v>
      </c>
      <c r="EY164" s="59">
        <v>0.13679335313568086</v>
      </c>
      <c r="EZ164" s="59">
        <v>0.16905109972819715</v>
      </c>
      <c r="FA164" s="59">
        <v>0.22814949183712957</v>
      </c>
      <c r="FB164" s="59">
        <v>0.27874705838012864</v>
      </c>
      <c r="FC164" s="59">
        <v>0.32758975121584527</v>
      </c>
      <c r="FD164" s="59">
        <v>0.37178423938202787</v>
      </c>
      <c r="FE164" s="59">
        <v>0.40903692576234579</v>
      </c>
      <c r="FF164" s="59">
        <v>0.43981131137965274</v>
      </c>
      <c r="FG164" s="59">
        <v>0.46516923506064572</v>
      </c>
      <c r="FH164" s="59">
        <v>0.56607084865958812</v>
      </c>
      <c r="FI164" s="59">
        <v>0.55361842705787634</v>
      </c>
      <c r="FJ164" s="59">
        <v>0.56816713691480958</v>
      </c>
      <c r="FK164" s="59">
        <v>0.57810954231867628</v>
      </c>
      <c r="FL164" s="59">
        <v>0.58758215458894369</v>
      </c>
      <c r="FM164" s="59">
        <v>0.60018553686918497</v>
      </c>
      <c r="FN164" s="59">
        <v>0.61653081195046677</v>
      </c>
      <c r="FO164" s="55">
        <v>0.63455453519120764</v>
      </c>
      <c r="FP164" s="58">
        <v>1.3168947775178733E-3</v>
      </c>
      <c r="FQ164" s="59">
        <v>5.1452724135318132E-3</v>
      </c>
      <c r="FR164" s="59">
        <v>1.4157120254166827E-2</v>
      </c>
      <c r="FS164" s="59">
        <v>3.1909190052046531E-2</v>
      </c>
      <c r="FT164" s="59">
        <v>6.2841876316781606E-2</v>
      </c>
      <c r="FU164" s="59">
        <v>0.11286626170199916</v>
      </c>
      <c r="FV164" s="59">
        <v>0.18727955755319922</v>
      </c>
      <c r="FW164" s="59">
        <v>0.29012673101609415</v>
      </c>
      <c r="FX164" s="59">
        <v>0.42351278695023842</v>
      </c>
      <c r="FY164" s="59">
        <v>0.58738357552200926</v>
      </c>
      <c r="FZ164" s="59">
        <v>0.80836846849012545</v>
      </c>
      <c r="GA164" s="59">
        <v>1.0776057249631084</v>
      </c>
      <c r="GB164" s="59">
        <v>1.3932964341756133</v>
      </c>
      <c r="GC164" s="59">
        <v>1.7509310962557696</v>
      </c>
      <c r="GD164" s="59">
        <v>2.1437400603612433</v>
      </c>
      <c r="GE164" s="59">
        <v>2.5659384674371926</v>
      </c>
      <c r="GF164" s="59">
        <v>3.0100988560322866</v>
      </c>
      <c r="GG164" s="59">
        <v>3.5514993828352868</v>
      </c>
      <c r="GH164" s="59">
        <v>4.0757354367877445</v>
      </c>
      <c r="GI164" s="59">
        <v>4.6098853658377923</v>
      </c>
      <c r="GJ164" s="59">
        <v>5.1503545012750083</v>
      </c>
      <c r="GK164" s="59">
        <v>5.6965803409854638</v>
      </c>
      <c r="GL164" s="59">
        <v>6.2519115556887215</v>
      </c>
      <c r="GM164" s="59">
        <v>6.8203911395346992</v>
      </c>
      <c r="GN164" s="55">
        <v>7.4042094313014317</v>
      </c>
      <c r="GO164" s="58">
        <v>1.1871619832698119E-2</v>
      </c>
      <c r="GP164" s="59">
        <v>3.4683204256207904E-2</v>
      </c>
      <c r="GQ164" s="59">
        <v>8.2086022615867837E-2</v>
      </c>
      <c r="GR164" s="59">
        <v>0.16284906246535588</v>
      </c>
      <c r="GS164" s="59">
        <v>0.28652166925779016</v>
      </c>
      <c r="GT164" s="59">
        <v>0.46878496524325702</v>
      </c>
      <c r="GU164" s="59">
        <v>0.70692592840510093</v>
      </c>
      <c r="GV164" s="59">
        <v>0.99274655566264003</v>
      </c>
      <c r="GW164" s="59">
        <v>1.3103356915481765</v>
      </c>
      <c r="GX164" s="59">
        <v>1.6393833585993089</v>
      </c>
      <c r="GY164" s="59">
        <v>2.2398137042589754</v>
      </c>
      <c r="GZ164" s="59">
        <v>2.7691220545113802</v>
      </c>
      <c r="HA164" s="59">
        <v>3.2906698535900927</v>
      </c>
      <c r="HB164" s="59">
        <v>3.772923445927538</v>
      </c>
      <c r="HC164" s="59">
        <v>4.1898012905833726</v>
      </c>
      <c r="HD164" s="59">
        <v>4.5423458130014289</v>
      </c>
      <c r="HE164" s="59">
        <v>4.8439008471080136</v>
      </c>
      <c r="HF164" s="59">
        <v>5.9433202204109818</v>
      </c>
      <c r="HG164" s="59">
        <v>5.8610690896378035</v>
      </c>
      <c r="HH164" s="59">
        <v>6.0657201035322306</v>
      </c>
      <c r="HI164" s="59">
        <v>6.2226737255170184</v>
      </c>
      <c r="HJ164" s="59">
        <v>6.3758319817913875</v>
      </c>
      <c r="HK164" s="59">
        <v>6.5642772954942981</v>
      </c>
      <c r="HL164" s="59">
        <v>6.7952743088537613</v>
      </c>
      <c r="HM164" s="55">
        <v>7.0463451294096462</v>
      </c>
      <c r="HN164" s="58">
        <v>1.1871619832698119E-2</v>
      </c>
      <c r="HO164" s="59">
        <v>4.6554824088906023E-2</v>
      </c>
      <c r="HP164" s="59">
        <v>0.12864084670477385</v>
      </c>
      <c r="HQ164" s="59">
        <v>0.29148990917012974</v>
      </c>
      <c r="HR164" s="59">
        <v>0.57801157842791984</v>
      </c>
      <c r="HS164" s="59">
        <v>1.0467965436711768</v>
      </c>
      <c r="HT164" s="59">
        <v>1.7537224720762778</v>
      </c>
      <c r="HU164" s="59">
        <v>2.7464690277389181</v>
      </c>
      <c r="HV164" s="59">
        <v>4.0568047192870944</v>
      </c>
      <c r="HW164" s="59">
        <v>5.6961880778864034</v>
      </c>
      <c r="HX164" s="59">
        <v>7.9360017821453788</v>
      </c>
      <c r="HY164" s="59">
        <v>10.705123836656758</v>
      </c>
      <c r="HZ164" s="59">
        <v>13.995793690246851</v>
      </c>
      <c r="IA164" s="59">
        <v>17.768717136174388</v>
      </c>
      <c r="IB164" s="59">
        <v>21.95851842675776</v>
      </c>
      <c r="IC164" s="59">
        <v>26.500864239759188</v>
      </c>
      <c r="ID164" s="59">
        <v>31.344765086867202</v>
      </c>
      <c r="IE164" s="59">
        <v>37.28808530727818</v>
      </c>
      <c r="IF164" s="59">
        <v>43.149154396915982</v>
      </c>
      <c r="IG164" s="59">
        <v>49.214874500448211</v>
      </c>
      <c r="IH164" s="59">
        <v>55.43754822596523</v>
      </c>
      <c r="II164" s="59">
        <v>61.813380207756616</v>
      </c>
      <c r="IJ164" s="59">
        <v>68.377657503250916</v>
      </c>
      <c r="IK164" s="59">
        <v>75.172931812104679</v>
      </c>
      <c r="IL164" s="71">
        <v>82.219276941514323</v>
      </c>
      <c r="IM164" s="72">
        <v>1.120171985130257E-3</v>
      </c>
      <c r="IN164" s="59">
        <v>3.2626994682980089E-3</v>
      </c>
      <c r="IO164" s="59">
        <v>7.6946564314065826E-3</v>
      </c>
      <c r="IP164" s="59">
        <v>1.5197593534421575E-2</v>
      </c>
      <c r="IQ164" s="59">
        <v>2.6584746796953818E-2</v>
      </c>
      <c r="IR164" s="59">
        <v>4.3191070069635948E-2</v>
      </c>
      <c r="IS164" s="59">
        <v>6.460413119883994E-2</v>
      </c>
      <c r="IT164" s="59">
        <v>8.9893486597714178E-2</v>
      </c>
      <c r="IU164" s="59">
        <v>0.11746946731911408</v>
      </c>
      <c r="IV164" s="59">
        <v>0.14544390000667176</v>
      </c>
      <c r="IW164" s="59">
        <v>0.1966609480949946</v>
      </c>
      <c r="IX164" s="59">
        <v>0.24071613181687615</v>
      </c>
      <c r="IY164" s="59">
        <v>0.28338515787871887</v>
      </c>
      <c r="IZ164" s="59">
        <v>0.32213234078836439</v>
      </c>
      <c r="JA164" s="59">
        <v>0.35493353903848818</v>
      </c>
      <c r="JB164" s="59">
        <v>0.38214321586468081</v>
      </c>
      <c r="JC164" s="59">
        <v>0.40471414681072265</v>
      </c>
      <c r="JD164" s="59">
        <v>0.49316730523191182</v>
      </c>
      <c r="JE164" s="59">
        <v>0.48297700582497799</v>
      </c>
      <c r="JF164" s="59">
        <v>0.49635470448439967</v>
      </c>
      <c r="JG164" s="59">
        <v>0.50572831216046787</v>
      </c>
      <c r="JH164" s="59">
        <v>0.51470750741346483</v>
      </c>
      <c r="JI164" s="59">
        <v>0.52644721900632618</v>
      </c>
      <c r="JJ164" s="59">
        <v>0.54149121494289698</v>
      </c>
      <c r="JK164" s="55">
        <v>0.55803079610771522</v>
      </c>
      <c r="JL164" s="58">
        <v>1.120171985130257E-3</v>
      </c>
      <c r="JM164" s="59">
        <v>4.3794800122711744E-3</v>
      </c>
      <c r="JN164" s="59">
        <v>1.2058656113362858E-2</v>
      </c>
      <c r="JO164" s="59">
        <v>2.720276734719005E-2</v>
      </c>
      <c r="JP164" s="59">
        <v>5.3630468850816501E-2</v>
      </c>
      <c r="JQ164" s="59">
        <v>9.6445633325491692E-2</v>
      </c>
      <c r="JR164" s="59">
        <v>0.16026815840236797</v>
      </c>
      <c r="JS164" s="59">
        <v>0.24869356164251927</v>
      </c>
      <c r="JT164" s="59">
        <v>0.36368595655764602</v>
      </c>
      <c r="JU164" s="59">
        <v>0.50535819146484229</v>
      </c>
      <c r="JV164" s="59">
        <v>0.69679975240468628</v>
      </c>
      <c r="JW164" s="59">
        <v>0.93058231087446674</v>
      </c>
      <c r="JX164" s="59">
        <v>1.2052865772060031</v>
      </c>
      <c r="JY164" s="59">
        <v>1.5170937141755381</v>
      </c>
      <c r="JZ164" s="59">
        <v>1.8601871823295479</v>
      </c>
      <c r="KA164" s="59">
        <v>2.2294924034159425</v>
      </c>
      <c r="KB164" s="59">
        <v>2.6188954438833738</v>
      </c>
      <c r="KC164" s="59">
        <v>3.0941063019108883</v>
      </c>
      <c r="KD164" s="59">
        <v>3.5556737304712471</v>
      </c>
      <c r="KE164" s="59">
        <v>4.0272274473531517</v>
      </c>
      <c r="KF164" s="59">
        <v>4.505513052960608</v>
      </c>
      <c r="KG164" s="59">
        <v>4.9900641896457358</v>
      </c>
      <c r="KH164" s="59">
        <v>5.4838066727409425</v>
      </c>
      <c r="KI164" s="59">
        <v>5.990263281162874</v>
      </c>
      <c r="KJ164" s="55">
        <v>6.5113030549098188</v>
      </c>
      <c r="KK164" s="58">
        <v>1.0090876857793401E-2</v>
      </c>
      <c r="KL164" s="59">
        <v>2.9480723617776719E-2</v>
      </c>
      <c r="KM164" s="59">
        <v>6.9773119223487653E-2</v>
      </c>
      <c r="KN164" s="59">
        <v>0.13842170309555249</v>
      </c>
      <c r="KO164" s="59">
        <v>0.24354341886912162</v>
      </c>
      <c r="KP164" s="59">
        <v>0.39846722045676847</v>
      </c>
      <c r="KQ164" s="59">
        <v>0.60088703914433583</v>
      </c>
      <c r="KR164" s="59">
        <v>0.84383457231324399</v>
      </c>
      <c r="KS164" s="59">
        <v>1.1137853378159501</v>
      </c>
      <c r="KT164" s="59">
        <v>1.3934758548094126</v>
      </c>
      <c r="KU164" s="59">
        <v>1.9038416486201291</v>
      </c>
      <c r="KV164" s="59">
        <v>2.3537537463346729</v>
      </c>
      <c r="KW164" s="59">
        <v>2.7970693755515788</v>
      </c>
      <c r="KX164" s="59">
        <v>3.2069849290384074</v>
      </c>
      <c r="KY164" s="59">
        <v>3.5613310969958665</v>
      </c>
      <c r="KZ164" s="59">
        <v>3.8609939410512144</v>
      </c>
      <c r="LA164" s="59">
        <v>4.1173157200418116</v>
      </c>
      <c r="LB164" s="59">
        <v>5.0518221873493347</v>
      </c>
      <c r="LC164" s="59">
        <v>4.9819087261921329</v>
      </c>
      <c r="LD164" s="59">
        <v>5.1558620880023955</v>
      </c>
      <c r="LE164" s="59">
        <v>5.2892726666894658</v>
      </c>
      <c r="LF164" s="59">
        <v>5.4194571845226793</v>
      </c>
      <c r="LG164" s="59">
        <v>5.5796357011701536</v>
      </c>
      <c r="LH164" s="59">
        <v>5.775983162525697</v>
      </c>
      <c r="LI164" s="55">
        <v>5.989393359998199</v>
      </c>
      <c r="LJ164" s="58">
        <v>1.0090876857793401E-2</v>
      </c>
      <c r="LK164" s="59">
        <v>3.9571600475570123E-2</v>
      </c>
      <c r="LL164" s="59">
        <v>0.10934471969905778</v>
      </c>
      <c r="LM164" s="59">
        <v>0.24776642279461025</v>
      </c>
      <c r="LN164" s="59">
        <v>0.49130984166373187</v>
      </c>
      <c r="LO164" s="59">
        <v>0.88977706212050034</v>
      </c>
      <c r="LP164" s="59">
        <v>1.4906641012648363</v>
      </c>
      <c r="LQ164" s="59">
        <v>2.3344986735780804</v>
      </c>
      <c r="LR164" s="59">
        <v>3.4482840113940307</v>
      </c>
      <c r="LS164" s="59">
        <v>4.8417598662034429</v>
      </c>
      <c r="LT164" s="59">
        <v>6.745601514823572</v>
      </c>
      <c r="LU164" s="59">
        <v>9.0993552611582444</v>
      </c>
      <c r="LV164" s="59">
        <v>11.896424636709824</v>
      </c>
      <c r="LW164" s="59">
        <v>15.103409565748231</v>
      </c>
      <c r="LX164" s="59">
        <v>18.664740662744098</v>
      </c>
      <c r="LY164" s="59">
        <v>22.525734603795314</v>
      </c>
      <c r="LZ164" s="59">
        <v>26.643050323837127</v>
      </c>
      <c r="MA164" s="59">
        <v>31.69487251118646</v>
      </c>
      <c r="MB164" s="59">
        <v>36.676781237378592</v>
      </c>
      <c r="MC164" s="59">
        <v>41.832643325380985</v>
      </c>
      <c r="MD164" s="59">
        <v>47.121915992070448</v>
      </c>
      <c r="ME164" s="59">
        <v>52.541373176593126</v>
      </c>
      <c r="MF164" s="59">
        <v>58.121008877763281</v>
      </c>
      <c r="MG164" s="59">
        <v>63.896992040288978</v>
      </c>
      <c r="MH164" s="71">
        <v>69.886385400287182</v>
      </c>
      <c r="MI164" s="72">
        <v>0</v>
      </c>
      <c r="MJ164" s="59">
        <v>0</v>
      </c>
      <c r="MK164" s="59">
        <v>0</v>
      </c>
      <c r="ML164" s="59">
        <v>0</v>
      </c>
      <c r="MM164" s="59">
        <v>0</v>
      </c>
      <c r="MN164" s="59">
        <v>0</v>
      </c>
      <c r="MO164" s="59">
        <v>0</v>
      </c>
      <c r="MP164" s="59">
        <v>0</v>
      </c>
      <c r="MQ164" s="59">
        <v>0</v>
      </c>
      <c r="MR164" s="59">
        <v>0</v>
      </c>
      <c r="MS164" s="59">
        <v>0</v>
      </c>
      <c r="MT164" s="59">
        <v>0</v>
      </c>
      <c r="MU164" s="59">
        <v>0</v>
      </c>
      <c r="MV164" s="59">
        <v>0</v>
      </c>
      <c r="MW164" s="59">
        <v>0</v>
      </c>
      <c r="MX164" s="59">
        <v>0</v>
      </c>
      <c r="MY164" s="59">
        <v>0</v>
      </c>
      <c r="MZ164" s="59">
        <v>0</v>
      </c>
      <c r="NA164" s="59">
        <v>0</v>
      </c>
      <c r="NB164" s="59">
        <v>0</v>
      </c>
      <c r="NC164" s="59">
        <v>0</v>
      </c>
      <c r="ND164" s="59">
        <v>0</v>
      </c>
      <c r="NE164" s="59">
        <v>0</v>
      </c>
      <c r="NF164" s="59">
        <v>0</v>
      </c>
      <c r="NG164" s="55">
        <v>0</v>
      </c>
      <c r="NH164" s="58">
        <v>0</v>
      </c>
      <c r="NI164" s="59">
        <v>0</v>
      </c>
      <c r="NJ164" s="59">
        <v>0</v>
      </c>
      <c r="NK164" s="59">
        <v>0</v>
      </c>
      <c r="NL164" s="59">
        <v>0</v>
      </c>
      <c r="NM164" s="59">
        <v>0</v>
      </c>
      <c r="NN164" s="59">
        <v>0</v>
      </c>
      <c r="NO164" s="59">
        <v>0</v>
      </c>
      <c r="NP164" s="59">
        <v>0</v>
      </c>
      <c r="NQ164" s="59">
        <v>0</v>
      </c>
      <c r="NR164" s="59">
        <v>0</v>
      </c>
      <c r="NS164" s="59">
        <v>0</v>
      </c>
      <c r="NT164" s="59">
        <v>0</v>
      </c>
      <c r="NU164" s="59">
        <v>0</v>
      </c>
      <c r="NV164" s="59">
        <v>0</v>
      </c>
      <c r="NW164" s="59">
        <v>0</v>
      </c>
      <c r="NX164" s="59">
        <v>0</v>
      </c>
      <c r="NY164" s="59">
        <v>0</v>
      </c>
      <c r="NZ164" s="59">
        <v>0</v>
      </c>
      <c r="OA164" s="59">
        <v>0</v>
      </c>
      <c r="OB164" s="59">
        <v>0</v>
      </c>
      <c r="OC164" s="59">
        <v>0</v>
      </c>
      <c r="OD164" s="59">
        <v>0</v>
      </c>
      <c r="OE164" s="59">
        <v>0</v>
      </c>
      <c r="OF164" s="55">
        <v>0</v>
      </c>
      <c r="OG164" s="58">
        <v>0</v>
      </c>
      <c r="OH164" s="59">
        <v>0</v>
      </c>
      <c r="OI164" s="59">
        <v>0</v>
      </c>
      <c r="OJ164" s="59">
        <v>0</v>
      </c>
      <c r="OK164" s="59">
        <v>0</v>
      </c>
      <c r="OL164" s="59">
        <v>0</v>
      </c>
      <c r="OM164" s="59">
        <v>0</v>
      </c>
      <c r="ON164" s="59">
        <v>0</v>
      </c>
      <c r="OO164" s="59">
        <v>0</v>
      </c>
      <c r="OP164" s="59">
        <v>0</v>
      </c>
      <c r="OQ164" s="59">
        <v>0</v>
      </c>
      <c r="OR164" s="59">
        <v>0</v>
      </c>
      <c r="OS164" s="59">
        <v>0</v>
      </c>
      <c r="OT164" s="59">
        <v>0</v>
      </c>
      <c r="OU164" s="59">
        <v>0</v>
      </c>
      <c r="OV164" s="59">
        <v>0</v>
      </c>
      <c r="OW164" s="59">
        <v>0</v>
      </c>
      <c r="OX164" s="59">
        <v>0</v>
      </c>
      <c r="OY164" s="59">
        <v>0</v>
      </c>
      <c r="OZ164" s="59">
        <v>0</v>
      </c>
      <c r="PA164" s="59">
        <v>0</v>
      </c>
      <c r="PB164" s="59">
        <v>0</v>
      </c>
      <c r="PC164" s="59">
        <v>0</v>
      </c>
      <c r="PD164" s="59">
        <v>0</v>
      </c>
      <c r="PE164" s="55">
        <v>0</v>
      </c>
      <c r="PF164" s="58">
        <v>0</v>
      </c>
      <c r="PG164" s="59">
        <v>0</v>
      </c>
      <c r="PH164" s="59">
        <v>0</v>
      </c>
      <c r="PI164" s="59">
        <v>0</v>
      </c>
      <c r="PJ164" s="59">
        <v>0</v>
      </c>
      <c r="PK164" s="59">
        <v>0</v>
      </c>
      <c r="PL164" s="59">
        <v>0</v>
      </c>
      <c r="PM164" s="59">
        <v>0</v>
      </c>
      <c r="PN164" s="59">
        <v>0</v>
      </c>
      <c r="PO164" s="59">
        <v>0</v>
      </c>
      <c r="PP164" s="59">
        <v>0</v>
      </c>
      <c r="PQ164" s="59">
        <v>0</v>
      </c>
      <c r="PR164" s="59">
        <v>0</v>
      </c>
      <c r="PS164" s="59">
        <v>0</v>
      </c>
      <c r="PT164" s="59">
        <v>0</v>
      </c>
      <c r="PU164" s="59">
        <v>0</v>
      </c>
      <c r="PV164" s="59">
        <v>0</v>
      </c>
      <c r="PW164" s="59">
        <v>0</v>
      </c>
      <c r="PX164" s="59">
        <v>0</v>
      </c>
      <c r="PY164" s="59">
        <v>0</v>
      </c>
      <c r="PZ164" s="59">
        <v>0</v>
      </c>
      <c r="QA164" s="59">
        <v>0</v>
      </c>
      <c r="QB164" s="59">
        <v>0</v>
      </c>
      <c r="QC164" s="59">
        <v>0</v>
      </c>
      <c r="QD164" s="71">
        <v>0</v>
      </c>
      <c r="QE164" s="72">
        <v>0</v>
      </c>
      <c r="QF164" s="59">
        <v>0</v>
      </c>
      <c r="QG164" s="59">
        <v>0</v>
      </c>
      <c r="QH164" s="59">
        <v>0</v>
      </c>
      <c r="QI164" s="59">
        <v>0</v>
      </c>
      <c r="QJ164" s="59">
        <v>0</v>
      </c>
      <c r="QK164" s="59">
        <v>0</v>
      </c>
      <c r="QL164" s="59">
        <v>0</v>
      </c>
      <c r="QM164" s="59">
        <v>0</v>
      </c>
      <c r="QN164" s="59">
        <v>0</v>
      </c>
      <c r="QO164" s="59">
        <v>0</v>
      </c>
      <c r="QP164" s="59">
        <v>0</v>
      </c>
      <c r="QQ164" s="59">
        <v>0</v>
      </c>
      <c r="QR164" s="59">
        <v>0</v>
      </c>
      <c r="QS164" s="59">
        <v>0</v>
      </c>
      <c r="QT164" s="59">
        <v>0</v>
      </c>
      <c r="QU164" s="59">
        <v>0</v>
      </c>
      <c r="QV164" s="59">
        <v>0</v>
      </c>
      <c r="QW164" s="59">
        <v>0</v>
      </c>
      <c r="QX164" s="59">
        <v>0</v>
      </c>
      <c r="QY164" s="59">
        <v>0</v>
      </c>
      <c r="QZ164" s="59">
        <v>0</v>
      </c>
      <c r="RA164" s="59">
        <v>0</v>
      </c>
      <c r="RB164" s="59">
        <v>0</v>
      </c>
      <c r="RC164" s="55">
        <v>0</v>
      </c>
      <c r="RD164" s="58">
        <v>0</v>
      </c>
      <c r="RE164" s="59">
        <v>0</v>
      </c>
      <c r="RF164" s="59">
        <v>0</v>
      </c>
      <c r="RG164" s="59">
        <v>0</v>
      </c>
      <c r="RH164" s="59">
        <v>0</v>
      </c>
      <c r="RI164" s="59">
        <v>0</v>
      </c>
      <c r="RJ164" s="59">
        <v>0</v>
      </c>
      <c r="RK164" s="59">
        <v>0</v>
      </c>
      <c r="RL164" s="59">
        <v>0</v>
      </c>
      <c r="RM164" s="59">
        <v>0</v>
      </c>
      <c r="RN164" s="59">
        <v>0</v>
      </c>
      <c r="RO164" s="59">
        <v>0</v>
      </c>
      <c r="RP164" s="59">
        <v>0</v>
      </c>
      <c r="RQ164" s="59">
        <v>0</v>
      </c>
      <c r="RR164" s="59">
        <v>0</v>
      </c>
      <c r="RS164" s="59">
        <v>0</v>
      </c>
      <c r="RT164" s="59">
        <v>0</v>
      </c>
      <c r="RU164" s="59">
        <v>0</v>
      </c>
      <c r="RV164" s="59">
        <v>0</v>
      </c>
      <c r="RW164" s="59">
        <v>0</v>
      </c>
      <c r="RX164" s="59">
        <v>0</v>
      </c>
      <c r="RY164" s="59">
        <v>0</v>
      </c>
      <c r="RZ164" s="59">
        <v>0</v>
      </c>
      <c r="SA164" s="59">
        <v>0</v>
      </c>
      <c r="SB164" s="55">
        <v>0</v>
      </c>
      <c r="SC164" s="58">
        <v>0</v>
      </c>
      <c r="SD164" s="59">
        <v>0</v>
      </c>
      <c r="SE164" s="59">
        <v>0</v>
      </c>
      <c r="SF164" s="59">
        <v>0</v>
      </c>
      <c r="SG164" s="59">
        <v>0</v>
      </c>
      <c r="SH164" s="59">
        <v>0</v>
      </c>
      <c r="SI164" s="59">
        <v>0</v>
      </c>
      <c r="SJ164" s="59">
        <v>0</v>
      </c>
      <c r="SK164" s="59">
        <v>0</v>
      </c>
      <c r="SL164" s="59">
        <v>0</v>
      </c>
      <c r="SM164" s="59">
        <v>0</v>
      </c>
      <c r="SN164" s="59">
        <v>0</v>
      </c>
      <c r="SO164" s="59">
        <v>0</v>
      </c>
      <c r="SP164" s="59">
        <v>0</v>
      </c>
      <c r="SQ164" s="59">
        <v>0</v>
      </c>
      <c r="SR164" s="59">
        <v>0</v>
      </c>
      <c r="SS164" s="59">
        <v>0</v>
      </c>
      <c r="ST164" s="59">
        <v>0</v>
      </c>
      <c r="SU164" s="59">
        <v>0</v>
      </c>
      <c r="SV164" s="59">
        <v>0</v>
      </c>
      <c r="SW164" s="59">
        <v>0</v>
      </c>
      <c r="SX164" s="59">
        <v>0</v>
      </c>
      <c r="SY164" s="59">
        <v>0</v>
      </c>
      <c r="SZ164" s="59">
        <v>0</v>
      </c>
      <c r="TA164" s="55">
        <v>0</v>
      </c>
      <c r="TB164" s="58">
        <v>0</v>
      </c>
      <c r="TC164" s="59">
        <v>0</v>
      </c>
      <c r="TD164" s="59">
        <v>0</v>
      </c>
      <c r="TE164" s="59">
        <v>0</v>
      </c>
      <c r="TF164" s="59">
        <v>0</v>
      </c>
      <c r="TG164" s="59">
        <v>0</v>
      </c>
      <c r="TH164" s="59">
        <v>0</v>
      </c>
      <c r="TI164" s="59">
        <v>0</v>
      </c>
      <c r="TJ164" s="59">
        <v>0</v>
      </c>
      <c r="TK164" s="59">
        <v>0</v>
      </c>
      <c r="TL164" s="59">
        <v>0</v>
      </c>
      <c r="TM164" s="59">
        <v>0</v>
      </c>
      <c r="TN164" s="59">
        <v>0</v>
      </c>
      <c r="TO164" s="59">
        <v>0</v>
      </c>
      <c r="TP164" s="59">
        <v>0</v>
      </c>
      <c r="TQ164" s="59">
        <v>0</v>
      </c>
      <c r="TR164" s="59">
        <v>0</v>
      </c>
      <c r="TS164" s="59">
        <v>0</v>
      </c>
      <c r="TT164" s="59">
        <v>0</v>
      </c>
      <c r="TU164" s="59">
        <v>0</v>
      </c>
      <c r="TV164" s="59">
        <v>0</v>
      </c>
      <c r="TW164" s="59">
        <v>0</v>
      </c>
      <c r="TX164" s="59">
        <v>0</v>
      </c>
      <c r="TY164" s="59">
        <v>0</v>
      </c>
      <c r="TZ164" s="71">
        <v>0</v>
      </c>
      <c r="UA164" s="73">
        <v>5569.5443243256113</v>
      </c>
      <c r="UB164" s="53">
        <v>5566.0924357618578</v>
      </c>
      <c r="UC164" s="53">
        <v>5563.3723582502407</v>
      </c>
      <c r="UD164" s="53">
        <v>5561.1027954392794</v>
      </c>
      <c r="UE164" s="53">
        <v>5559.6947884483634</v>
      </c>
      <c r="UF164" s="53">
        <v>5558.6770601106155</v>
      </c>
      <c r="UG164" s="53">
        <v>5557.9072419685872</v>
      </c>
      <c r="UH164" s="53">
        <v>5557.3047029059444</v>
      </c>
      <c r="UI164" s="53">
        <v>5556.8203572013635</v>
      </c>
      <c r="UJ164" s="53">
        <v>5556.4226120519033</v>
      </c>
      <c r="UK164" s="53">
        <v>5555.8310217597264</v>
      </c>
      <c r="UL164" s="53">
        <v>5555.2531563794701</v>
      </c>
      <c r="UM164" s="53">
        <v>5554.7467618713708</v>
      </c>
      <c r="UN164" s="53">
        <v>5554.3293212340677</v>
      </c>
      <c r="UO164" s="53">
        <v>5554.0088186066578</v>
      </c>
      <c r="UP164" s="53">
        <v>5553.7573325039866</v>
      </c>
      <c r="UQ164" s="53">
        <v>5553.558958390664</v>
      </c>
      <c r="UR164" s="53">
        <v>5553.0878748095583</v>
      </c>
      <c r="US164" s="53">
        <v>5552.8807816538028</v>
      </c>
      <c r="UT164" s="53">
        <v>5552.7831266528401</v>
      </c>
      <c r="UU164" s="53">
        <v>5552.7461926688065</v>
      </c>
      <c r="UV164" s="53">
        <v>5552.7540452660114</v>
      </c>
      <c r="UW164" s="53">
        <v>5552.7540452660123</v>
      </c>
      <c r="UX164" s="53">
        <v>5552.7540452660123</v>
      </c>
      <c r="UY164" s="74">
        <v>5552.7540452660123</v>
      </c>
      <c r="UZ164" s="73">
        <v>2458.3057991728429</v>
      </c>
      <c r="VA164" s="53">
        <v>2456.7821920013712</v>
      </c>
      <c r="VB164" s="53">
        <v>2455.5815942627369</v>
      </c>
      <c r="VC164" s="53">
        <v>2454.5798463467713</v>
      </c>
      <c r="VD164" s="53">
        <v>2453.9583750827883</v>
      </c>
      <c r="VE164" s="53">
        <v>2453.5091664350107</v>
      </c>
      <c r="VF164" s="53">
        <v>2453.1693812941348</v>
      </c>
      <c r="VG164" s="53">
        <v>2452.90343040378</v>
      </c>
      <c r="VH164" s="53">
        <v>2452.6896481291378</v>
      </c>
      <c r="VI164" s="53">
        <v>2452.5140899235521</v>
      </c>
      <c r="VJ164" s="53">
        <v>2452.2529716414615</v>
      </c>
      <c r="VK164" s="53">
        <v>2451.9979113110821</v>
      </c>
      <c r="VL164" s="53">
        <v>2451.7743970550791</v>
      </c>
      <c r="VM164" s="53">
        <v>2451.5901455831931</v>
      </c>
      <c r="VN164" s="53">
        <v>2451.4486809638752</v>
      </c>
      <c r="VO164" s="53">
        <v>2451.3376791101136</v>
      </c>
      <c r="VP164" s="53">
        <v>2451.2501200200359</v>
      </c>
      <c r="VQ164" s="53">
        <v>2451.0421914298513</v>
      </c>
      <c r="VR164" s="53">
        <v>2450.9507838970053</v>
      </c>
      <c r="VS164" s="53">
        <v>2450.9076805763016</v>
      </c>
      <c r="VT164" s="53">
        <v>2450.8913785196428</v>
      </c>
      <c r="VU164" s="53">
        <v>2450.8948445276542</v>
      </c>
      <c r="VV164" s="53">
        <v>2450.8948445276546</v>
      </c>
      <c r="VW164" s="53">
        <v>2450.8948445276546</v>
      </c>
      <c r="VX164" s="74">
        <v>2450.8948445276546</v>
      </c>
      <c r="VY164" s="65">
        <f t="shared" si="2"/>
        <v>160</v>
      </c>
    </row>
    <row r="165" spans="1:597">
      <c r="A165" s="51" t="s">
        <v>660</v>
      </c>
      <c r="B165" s="69" t="s">
        <v>2</v>
      </c>
      <c r="C165" t="s">
        <v>659</v>
      </c>
      <c r="D165" t="s">
        <v>661</v>
      </c>
      <c r="E165" t="s">
        <v>727</v>
      </c>
      <c r="F165" t="s">
        <v>694</v>
      </c>
      <c r="G165" t="s">
        <v>664</v>
      </c>
      <c r="H165" t="s">
        <v>979</v>
      </c>
      <c r="I165" t="s">
        <v>666</v>
      </c>
      <c r="J165" t="s">
        <v>1082</v>
      </c>
      <c r="K165" s="5" t="s">
        <v>785</v>
      </c>
      <c r="L165" t="s">
        <v>786</v>
      </c>
      <c r="M165">
        <v>20</v>
      </c>
      <c r="N165" s="52">
        <v>7.41</v>
      </c>
      <c r="O165" s="52">
        <v>0</v>
      </c>
      <c r="P165" s="52">
        <v>0</v>
      </c>
      <c r="Q165" s="53">
        <v>105</v>
      </c>
      <c r="R165" s="53">
        <v>0</v>
      </c>
      <c r="S165" s="53">
        <v>0</v>
      </c>
      <c r="T165" s="53">
        <v>0</v>
      </c>
      <c r="U165" s="53">
        <v>0.3017295617066722</v>
      </c>
      <c r="V165" s="53">
        <v>0.25</v>
      </c>
      <c r="W165" s="2" t="s">
        <v>833</v>
      </c>
      <c r="X165" s="54">
        <v>0.82</v>
      </c>
      <c r="Y165" s="54">
        <v>1</v>
      </c>
      <c r="Z165" t="s">
        <v>671</v>
      </c>
      <c r="AA165" t="s">
        <v>690</v>
      </c>
      <c r="AB165" s="54">
        <v>0.85</v>
      </c>
      <c r="AC165" t="s">
        <v>778</v>
      </c>
      <c r="AD165" s="54">
        <v>0</v>
      </c>
      <c r="AE165" s="53">
        <v>1442.7057246274305</v>
      </c>
      <c r="AG165" s="53">
        <v>636.78671769631944</v>
      </c>
      <c r="AI165" s="55">
        <v>1.6213224659004371E-3</v>
      </c>
      <c r="AJ165" s="5" t="s">
        <v>981</v>
      </c>
      <c r="AK165" t="s">
        <v>981</v>
      </c>
      <c r="AL165" s="1" t="s">
        <v>981</v>
      </c>
      <c r="AM165" s="5" t="s">
        <v>785</v>
      </c>
      <c r="AN165" t="s">
        <v>785</v>
      </c>
      <c r="AO165" t="s">
        <v>785</v>
      </c>
      <c r="AP165" t="s">
        <v>785</v>
      </c>
      <c r="AQ165" t="s">
        <v>785</v>
      </c>
      <c r="AR165" t="s">
        <v>785</v>
      </c>
      <c r="AS165" t="s">
        <v>785</v>
      </c>
      <c r="AT165" t="s">
        <v>785</v>
      </c>
      <c r="AU165" t="s">
        <v>785</v>
      </c>
      <c r="AV165" t="s">
        <v>785</v>
      </c>
      <c r="AW165" t="s">
        <v>785</v>
      </c>
      <c r="AX165" t="s">
        <v>785</v>
      </c>
      <c r="AY165" t="s">
        <v>785</v>
      </c>
      <c r="AZ165" t="s">
        <v>785</v>
      </c>
      <c r="BA165" t="s">
        <v>785</v>
      </c>
      <c r="BB165" t="s">
        <v>785</v>
      </c>
      <c r="BC165" t="s">
        <v>785</v>
      </c>
      <c r="BD165" t="s">
        <v>785</v>
      </c>
      <c r="BE165" t="s">
        <v>785</v>
      </c>
      <c r="BF165" t="s">
        <v>785</v>
      </c>
      <c r="BG165" t="s">
        <v>785</v>
      </c>
      <c r="BH165" t="s">
        <v>785</v>
      </c>
      <c r="BI165" t="s">
        <v>785</v>
      </c>
      <c r="BJ165" t="s">
        <v>785</v>
      </c>
      <c r="BK165" t="s">
        <v>785</v>
      </c>
      <c r="BL165" t="s">
        <v>785</v>
      </c>
      <c r="BM165" s="1" t="s">
        <v>785</v>
      </c>
      <c r="BN165" s="5" t="s">
        <v>786</v>
      </c>
      <c r="BO165" t="s">
        <v>786</v>
      </c>
      <c r="BP165" t="s">
        <v>786</v>
      </c>
      <c r="BQ165" t="s">
        <v>786</v>
      </c>
      <c r="BR165" t="s">
        <v>786</v>
      </c>
      <c r="BS165" t="s">
        <v>786</v>
      </c>
      <c r="BT165" t="s">
        <v>786</v>
      </c>
      <c r="BU165" t="s">
        <v>786</v>
      </c>
      <c r="BV165" t="s">
        <v>786</v>
      </c>
      <c r="BW165" t="s">
        <v>786</v>
      </c>
      <c r="BX165" t="s">
        <v>786</v>
      </c>
      <c r="BY165" t="s">
        <v>786</v>
      </c>
      <c r="BZ165" t="s">
        <v>786</v>
      </c>
      <c r="CA165" t="s">
        <v>786</v>
      </c>
      <c r="CB165" t="s">
        <v>786</v>
      </c>
      <c r="CC165" t="s">
        <v>786</v>
      </c>
      <c r="CD165" t="s">
        <v>786</v>
      </c>
      <c r="CE165" t="s">
        <v>786</v>
      </c>
      <c r="CF165" t="s">
        <v>786</v>
      </c>
      <c r="CG165" t="s">
        <v>786</v>
      </c>
      <c r="CH165" t="s">
        <v>786</v>
      </c>
      <c r="CI165" t="s">
        <v>786</v>
      </c>
      <c r="CJ165" t="s">
        <v>786</v>
      </c>
      <c r="CK165" t="s">
        <v>786</v>
      </c>
      <c r="CL165" t="s">
        <v>786</v>
      </c>
      <c r="CM165" t="s">
        <v>786</v>
      </c>
      <c r="CN165" s="1" t="s">
        <v>786</v>
      </c>
      <c r="CO165" s="56">
        <v>105</v>
      </c>
      <c r="CP165" s="53">
        <v>105</v>
      </c>
      <c r="CQ165" s="53">
        <v>105</v>
      </c>
      <c r="CR165" s="53">
        <v>105</v>
      </c>
      <c r="CS165" s="53">
        <v>105</v>
      </c>
      <c r="CT165" s="53">
        <v>105</v>
      </c>
      <c r="CU165" s="53">
        <v>105</v>
      </c>
      <c r="CV165" s="53">
        <v>105</v>
      </c>
      <c r="CW165" s="53">
        <v>105</v>
      </c>
      <c r="CX165" s="53">
        <v>105</v>
      </c>
      <c r="CY165" s="53">
        <v>105</v>
      </c>
      <c r="CZ165" s="53">
        <v>105</v>
      </c>
      <c r="DA165" s="53">
        <v>105</v>
      </c>
      <c r="DB165" s="53">
        <v>105</v>
      </c>
      <c r="DC165" s="53">
        <v>105</v>
      </c>
      <c r="DD165" s="53">
        <v>105</v>
      </c>
      <c r="DE165" s="53">
        <v>105</v>
      </c>
      <c r="DF165" s="53">
        <v>105</v>
      </c>
      <c r="DG165" s="53">
        <v>105</v>
      </c>
      <c r="DH165" s="53">
        <v>105</v>
      </c>
      <c r="DI165" s="53">
        <v>105</v>
      </c>
      <c r="DJ165" s="53">
        <v>105</v>
      </c>
      <c r="DK165" s="53">
        <v>105</v>
      </c>
      <c r="DL165" s="53">
        <v>105</v>
      </c>
      <c r="DM165" s="53">
        <v>105</v>
      </c>
      <c r="DN165" s="53">
        <v>105</v>
      </c>
      <c r="DO165" s="57">
        <v>105</v>
      </c>
      <c r="DP165" s="58">
        <v>0</v>
      </c>
      <c r="DQ165" s="59">
        <v>0</v>
      </c>
      <c r="DR165" s="59">
        <v>7.4142999842883146</v>
      </c>
      <c r="DS165" s="59">
        <v>7.4188416993798389</v>
      </c>
      <c r="DT165" s="59">
        <v>7.4223526378888129</v>
      </c>
      <c r="DU165" s="59">
        <v>7.4251770363187255</v>
      </c>
      <c r="DV165" s="59">
        <v>7.4267414097875797</v>
      </c>
      <c r="DW165" s="59">
        <v>7.4276670934607134</v>
      </c>
      <c r="DX165" s="59">
        <v>7.4281579183778907</v>
      </c>
      <c r="DY165" s="59">
        <v>7.4283577823867519</v>
      </c>
      <c r="DZ165" s="59">
        <v>7.4283841997017284</v>
      </c>
      <c r="EA165" s="59">
        <v>7.4283356136705221</v>
      </c>
      <c r="EB165" s="59">
        <v>7.4286354463201567</v>
      </c>
      <c r="EC165" s="59">
        <v>7.4290382103164214</v>
      </c>
      <c r="ED165" s="59">
        <v>7.4294787917292195</v>
      </c>
      <c r="EE165" s="59">
        <v>7.4299278752213054</v>
      </c>
      <c r="EF165" s="59">
        <v>7.430356092600765</v>
      </c>
      <c r="EG165" s="59">
        <v>7.4307806534845717</v>
      </c>
      <c r="EH165" s="59">
        <v>7.4311975654450455</v>
      </c>
      <c r="EI165" s="59">
        <v>7.4320302121648965</v>
      </c>
      <c r="EJ165" s="59">
        <v>7.432554064429179</v>
      </c>
      <c r="EK165" s="59">
        <v>7.4329124278626066</v>
      </c>
      <c r="EL165" s="59">
        <v>7.4331687384812648</v>
      </c>
      <c r="EM165" s="59">
        <v>7.4333470021442958</v>
      </c>
      <c r="EN165" s="59">
        <v>7.4335199247398815</v>
      </c>
      <c r="EO165" s="59">
        <v>7.4336788810308851</v>
      </c>
      <c r="EP165" s="59">
        <v>7.4338254699400927</v>
      </c>
      <c r="EQ165" s="72">
        <v>1.9074364518635405E-3</v>
      </c>
      <c r="ER165" s="59">
        <v>7.2722360379208007E-3</v>
      </c>
      <c r="ES165" s="59">
        <v>2.1687196088121159E-2</v>
      </c>
      <c r="ET165" s="59">
        <v>5.3390218908860379E-2</v>
      </c>
      <c r="EU165" s="59">
        <v>0.11321275994645272</v>
      </c>
      <c r="EV165" s="59">
        <v>0.21303141620437263</v>
      </c>
      <c r="EW165" s="59">
        <v>0.36240402317284892</v>
      </c>
      <c r="EX165" s="59">
        <v>0.56566449712760347</v>
      </c>
      <c r="EY165" s="59">
        <v>0.82015133051904932</v>
      </c>
      <c r="EZ165" s="59">
        <v>1.1164392750685923</v>
      </c>
      <c r="FA165" s="59">
        <v>1.4405472398613681</v>
      </c>
      <c r="FB165" s="59">
        <v>1.7769767390468765</v>
      </c>
      <c r="FC165" s="59">
        <v>2.1119209673411143</v>
      </c>
      <c r="FD165" s="59">
        <v>2.435387049286549</v>
      </c>
      <c r="FE165" s="59">
        <v>2.7419661786733802</v>
      </c>
      <c r="FF165" s="59">
        <v>3.0304324000417462</v>
      </c>
      <c r="FG165" s="59">
        <v>3.3025787847090697</v>
      </c>
      <c r="FH165" s="59">
        <v>3.562086529702063</v>
      </c>
      <c r="FI165" s="59">
        <v>3.8126338619102591</v>
      </c>
      <c r="FJ165" s="59">
        <v>4.0621791172700057</v>
      </c>
      <c r="FK165" s="59">
        <v>4.3106902302165633</v>
      </c>
      <c r="FL165" s="59">
        <v>4.5436464107546364</v>
      </c>
      <c r="FM165" s="59">
        <v>4.7718727795995921</v>
      </c>
      <c r="FN165" s="59">
        <v>4.9871942041063155</v>
      </c>
      <c r="FO165" s="55">
        <v>5.1788419854978578</v>
      </c>
      <c r="FP165" s="58">
        <v>1.9074364518635405E-3</v>
      </c>
      <c r="FQ165" s="59">
        <v>9.1808409120140745E-3</v>
      </c>
      <c r="FR165" s="59">
        <v>3.0872381798044243E-2</v>
      </c>
      <c r="FS165" s="59">
        <v>8.4274348451983838E-2</v>
      </c>
      <c r="FT165" s="59">
        <v>0.19750486374005044</v>
      </c>
      <c r="FU165" s="59">
        <v>0.41056089733954171</v>
      </c>
      <c r="FV165" s="59">
        <v>0.77299205063493082</v>
      </c>
      <c r="FW165" s="59">
        <v>1.3386773460939314</v>
      </c>
      <c r="FX165" s="59">
        <v>2.158833437323509</v>
      </c>
      <c r="FY165" s="59">
        <v>3.2752585923431194</v>
      </c>
      <c r="FZ165" s="59">
        <v>4.7159380326748295</v>
      </c>
      <c r="GA165" s="59">
        <v>6.4931704593324255</v>
      </c>
      <c r="GB165" s="59">
        <v>8.6054765061594054</v>
      </c>
      <c r="GC165" s="59">
        <v>11.041383723488531</v>
      </c>
      <c r="GD165" s="59">
        <v>13.783986262633114</v>
      </c>
      <c r="GE165" s="59">
        <v>16.81520626172356</v>
      </c>
      <c r="GF165" s="59">
        <v>20.1187284817102</v>
      </c>
      <c r="GG165" s="59">
        <v>23.683069263587676</v>
      </c>
      <c r="GH165" s="59">
        <v>27.497372444527159</v>
      </c>
      <c r="GI165" s="59">
        <v>31.56087735811348</v>
      </c>
      <c r="GJ165" s="59">
        <v>35.872655908430623</v>
      </c>
      <c r="GK165" s="59">
        <v>40.417162624025607</v>
      </c>
      <c r="GL165" s="59">
        <v>45.189975631582421</v>
      </c>
      <c r="GM165" s="59">
        <v>50.178136165366951</v>
      </c>
      <c r="GN165" s="55">
        <v>55.357967641850948</v>
      </c>
      <c r="GO165" s="58">
        <v>0.25726453689567458</v>
      </c>
      <c r="GP165" s="59">
        <v>0.98023873976563036</v>
      </c>
      <c r="GQ165" s="59">
        <v>2.92187627645374</v>
      </c>
      <c r="GR165" s="59">
        <v>7.1904304298352901</v>
      </c>
      <c r="GS165" s="59">
        <v>15.243934546751756</v>
      </c>
      <c r="GT165" s="59">
        <v>28.680797553773591</v>
      </c>
      <c r="GU165" s="59">
        <v>48.787872734400366</v>
      </c>
      <c r="GV165" s="59">
        <v>76.149333903765452</v>
      </c>
      <c r="GW165" s="59">
        <v>110.40776950551115</v>
      </c>
      <c r="GX165" s="59">
        <v>150.29467341432252</v>
      </c>
      <c r="GY165" s="59">
        <v>193.9181496078067</v>
      </c>
      <c r="GZ165" s="59">
        <v>239.19337722334726</v>
      </c>
      <c r="HA165" s="59">
        <v>284.26233206186492</v>
      </c>
      <c r="HB165" s="59">
        <v>327.78071203201409</v>
      </c>
      <c r="HC165" s="59">
        <v>369.02217666308911</v>
      </c>
      <c r="HD165" s="59">
        <v>407.82153872630636</v>
      </c>
      <c r="HE165" s="59">
        <v>444.42080238399399</v>
      </c>
      <c r="HF165" s="59">
        <v>479.28848888040955</v>
      </c>
      <c r="HG165" s="59">
        <v>512.96416129104466</v>
      </c>
      <c r="HH165" s="59">
        <v>546.5124413470478</v>
      </c>
      <c r="HI165" s="59">
        <v>579.92632508128941</v>
      </c>
      <c r="HJ165" s="59">
        <v>611.25175636815175</v>
      </c>
      <c r="HK165" s="59">
        <v>641.93986535477973</v>
      </c>
      <c r="HL165" s="59">
        <v>670.89179986406725</v>
      </c>
      <c r="HM165" s="55">
        <v>696.65907633147492</v>
      </c>
      <c r="HN165" s="58">
        <v>0.25726453689567458</v>
      </c>
      <c r="HO165" s="59">
        <v>1.237503276661305</v>
      </c>
      <c r="HP165" s="59">
        <v>4.1593795531150448</v>
      </c>
      <c r="HQ165" s="59">
        <v>11.349809982950335</v>
      </c>
      <c r="HR165" s="59">
        <v>26.593744529702093</v>
      </c>
      <c r="HS165" s="59">
        <v>55.27454208347568</v>
      </c>
      <c r="HT165" s="59">
        <v>104.06241481787605</v>
      </c>
      <c r="HU165" s="59">
        <v>180.2117487216415</v>
      </c>
      <c r="HV165" s="59">
        <v>290.61951822715264</v>
      </c>
      <c r="HW165" s="59">
        <v>440.91419164147516</v>
      </c>
      <c r="HX165" s="59">
        <v>634.83234124928185</v>
      </c>
      <c r="HY165" s="59">
        <v>874.02571847262914</v>
      </c>
      <c r="HZ165" s="59">
        <v>1158.288050534494</v>
      </c>
      <c r="IA165" s="59">
        <v>1486.0687625665082</v>
      </c>
      <c r="IB165" s="59">
        <v>1855.0909392295973</v>
      </c>
      <c r="IC165" s="59">
        <v>2262.9124779559038</v>
      </c>
      <c r="ID165" s="59">
        <v>2707.333280339898</v>
      </c>
      <c r="IE165" s="59">
        <v>3186.6217692203077</v>
      </c>
      <c r="IF165" s="59">
        <v>3699.5859305113522</v>
      </c>
      <c r="IG165" s="59">
        <v>4246.0983718584002</v>
      </c>
      <c r="IH165" s="59">
        <v>4826.0246969396894</v>
      </c>
      <c r="II165" s="59">
        <v>5437.2764533078407</v>
      </c>
      <c r="IJ165" s="59">
        <v>6079.2163186626203</v>
      </c>
      <c r="IK165" s="59">
        <v>6750.1081185266876</v>
      </c>
      <c r="IL165" s="71">
        <v>7446.7671948581628</v>
      </c>
      <c r="IM165" s="72">
        <v>1.6213224659004371E-3</v>
      </c>
      <c r="IN165" s="59">
        <v>6.1814133262942227E-3</v>
      </c>
      <c r="IO165" s="59">
        <v>1.843419786770023E-2</v>
      </c>
      <c r="IP165" s="59">
        <v>4.5382073686486529E-2</v>
      </c>
      <c r="IQ165" s="59">
        <v>9.6232282233619168E-2</v>
      </c>
      <c r="IR165" s="59">
        <v>0.18108099385555018</v>
      </c>
      <c r="IS165" s="59">
        <v>0.30805406483597075</v>
      </c>
      <c r="IT165" s="59">
        <v>0.48083731856178785</v>
      </c>
      <c r="IU165" s="59">
        <v>0.69716999299991189</v>
      </c>
      <c r="IV165" s="59">
        <v>0.94904081337462831</v>
      </c>
      <c r="IW165" s="59">
        <v>1.2245643076599324</v>
      </c>
      <c r="IX165" s="59">
        <v>1.5105638278470199</v>
      </c>
      <c r="IY165" s="59">
        <v>1.7953001874510317</v>
      </c>
      <c r="IZ165" s="59">
        <v>2.0702765612096212</v>
      </c>
      <c r="JA165" s="59">
        <v>2.330893717567994</v>
      </c>
      <c r="JB165" s="59">
        <v>2.5761088262592278</v>
      </c>
      <c r="JC165" s="59">
        <v>2.8074463328595551</v>
      </c>
      <c r="JD165" s="59">
        <v>3.0280355374043837</v>
      </c>
      <c r="JE165" s="59">
        <v>3.2410030545458177</v>
      </c>
      <c r="JF165" s="59">
        <v>3.4531179474609899</v>
      </c>
      <c r="JG165" s="59">
        <v>3.6643533440098723</v>
      </c>
      <c r="JH165" s="59">
        <v>3.8623657882625637</v>
      </c>
      <c r="JI165" s="59">
        <v>4.0563574201766057</v>
      </c>
      <c r="JJ165" s="59">
        <v>4.2393790109208771</v>
      </c>
      <c r="JK165" s="55">
        <v>4.40227674166242</v>
      </c>
      <c r="JL165" s="58">
        <v>1.6213224659004371E-3</v>
      </c>
      <c r="JM165" s="59">
        <v>7.8037308008413481E-3</v>
      </c>
      <c r="JN165" s="59">
        <v>2.6241640108748538E-2</v>
      </c>
      <c r="JO165" s="59">
        <v>7.1633808017480718E-2</v>
      </c>
      <c r="JP165" s="59">
        <v>0.16788163983401369</v>
      </c>
      <c r="JQ165" s="59">
        <v>0.34898503072029396</v>
      </c>
      <c r="JR165" s="59">
        <v>0.65706594865921175</v>
      </c>
      <c r="JS165" s="59">
        <v>1.1379289822567966</v>
      </c>
      <c r="JT165" s="59">
        <v>1.8351172965046467</v>
      </c>
      <c r="JU165" s="59">
        <v>2.7841676192362388</v>
      </c>
      <c r="JV165" s="59">
        <v>4.0088719287715637</v>
      </c>
      <c r="JW165" s="59">
        <v>5.5196830709068934</v>
      </c>
      <c r="JX165" s="59">
        <v>7.3153369958081678</v>
      </c>
      <c r="JY165" s="59">
        <v>9.3860718906081981</v>
      </c>
      <c r="JZ165" s="59">
        <v>11.717506668211252</v>
      </c>
      <c r="KA165" s="59">
        <v>14.294264166921783</v>
      </c>
      <c r="KB165" s="59">
        <v>17.10246876146817</v>
      </c>
      <c r="KC165" s="59">
        <v>20.132350735160582</v>
      </c>
      <c r="KD165" s="59">
        <v>23.374672552492314</v>
      </c>
      <c r="KE165" s="59">
        <v>26.828810078704592</v>
      </c>
      <c r="KF165" s="59">
        <v>30.493976513355104</v>
      </c>
      <c r="KG165" s="59">
        <v>34.356957400598851</v>
      </c>
      <c r="KH165" s="59">
        <v>38.413994135474553</v>
      </c>
      <c r="KI165" s="59">
        <v>42.654071319587935</v>
      </c>
      <c r="KJ165" s="55">
        <v>47.057062968487841</v>
      </c>
      <c r="KK165" s="58">
        <v>0.21867485636132339</v>
      </c>
      <c r="KL165" s="59">
        <v>0.83320292880078572</v>
      </c>
      <c r="KM165" s="59">
        <v>2.4835948349856789</v>
      </c>
      <c r="KN165" s="59">
        <v>6.111865865359996</v>
      </c>
      <c r="KO165" s="59">
        <v>12.957344364738992</v>
      </c>
      <c r="KP165" s="59">
        <v>24.378677920707556</v>
      </c>
      <c r="KQ165" s="59">
        <v>41.469691824240307</v>
      </c>
      <c r="KR165" s="59">
        <v>64.726933818200635</v>
      </c>
      <c r="KS165" s="59">
        <v>93.846604079684482</v>
      </c>
      <c r="KT165" s="59">
        <v>127.75047240217415</v>
      </c>
      <c r="KU165" s="59">
        <v>164.83042716663567</v>
      </c>
      <c r="KV165" s="59">
        <v>203.31437063984518</v>
      </c>
      <c r="KW165" s="59">
        <v>241.62298225258522</v>
      </c>
      <c r="KX165" s="59">
        <v>278.61360522721196</v>
      </c>
      <c r="KY165" s="59">
        <v>313.66885016362579</v>
      </c>
      <c r="KZ165" s="59">
        <v>346.6483079173604</v>
      </c>
      <c r="LA165" s="59">
        <v>377.75768202639483</v>
      </c>
      <c r="LB165" s="59">
        <v>407.39521554834812</v>
      </c>
      <c r="LC165" s="59">
        <v>436.01953709738797</v>
      </c>
      <c r="LD165" s="59">
        <v>464.53557514499062</v>
      </c>
      <c r="LE165" s="59">
        <v>492.93737631909602</v>
      </c>
      <c r="LF165" s="59">
        <v>519.56399291292894</v>
      </c>
      <c r="LG165" s="59">
        <v>545.64888555156278</v>
      </c>
      <c r="LH165" s="59">
        <v>570.25802988445719</v>
      </c>
      <c r="LI165" s="55">
        <v>592.16021488175363</v>
      </c>
      <c r="LJ165" s="58">
        <v>0.21867485636132339</v>
      </c>
      <c r="LK165" s="59">
        <v>1.0518777851621091</v>
      </c>
      <c r="LL165" s="59">
        <v>3.5354726201477877</v>
      </c>
      <c r="LM165" s="59">
        <v>9.6473384855077846</v>
      </c>
      <c r="LN165" s="59">
        <v>22.604682850246775</v>
      </c>
      <c r="LO165" s="59">
        <v>46.983360770954334</v>
      </c>
      <c r="LP165" s="59">
        <v>88.453052595194634</v>
      </c>
      <c r="LQ165" s="59">
        <v>153.17998641339528</v>
      </c>
      <c r="LR165" s="59">
        <v>247.02659049307977</v>
      </c>
      <c r="LS165" s="59">
        <v>374.77706289525395</v>
      </c>
      <c r="LT165" s="59">
        <v>539.60749006188962</v>
      </c>
      <c r="LU165" s="59">
        <v>742.92186070173477</v>
      </c>
      <c r="LV165" s="59">
        <v>984.54484295431996</v>
      </c>
      <c r="LW165" s="59">
        <v>1263.1584481815319</v>
      </c>
      <c r="LX165" s="59">
        <v>1576.8272983451577</v>
      </c>
      <c r="LY165" s="59">
        <v>1923.4756062625181</v>
      </c>
      <c r="LZ165" s="59">
        <v>2301.2332882889132</v>
      </c>
      <c r="MA165" s="59">
        <v>2708.6285038372612</v>
      </c>
      <c r="MB165" s="59">
        <v>3144.6480409346491</v>
      </c>
      <c r="MC165" s="59">
        <v>3609.1836160796397</v>
      </c>
      <c r="MD165" s="59">
        <v>4102.1209923987353</v>
      </c>
      <c r="ME165" s="59">
        <v>4621.6849853116646</v>
      </c>
      <c r="MF165" s="59">
        <v>5167.3338708632273</v>
      </c>
      <c r="MG165" s="59">
        <v>5737.5919007476841</v>
      </c>
      <c r="MH165" s="71">
        <v>6329.7521156294379</v>
      </c>
      <c r="MI165" s="72">
        <v>1.6213224659004371E-3</v>
      </c>
      <c r="MJ165" s="59">
        <v>6.1814133262942227E-3</v>
      </c>
      <c r="MK165" s="59">
        <v>1.843419786770023E-2</v>
      </c>
      <c r="ML165" s="59">
        <v>4.5382073686486529E-2</v>
      </c>
      <c r="MM165" s="59">
        <v>9.6232282233619168E-2</v>
      </c>
      <c r="MN165" s="59">
        <v>0.18108099385555018</v>
      </c>
      <c r="MO165" s="59">
        <v>0.30805406483597075</v>
      </c>
      <c r="MP165" s="59">
        <v>0.48083731856178785</v>
      </c>
      <c r="MQ165" s="59">
        <v>0.69716999299991189</v>
      </c>
      <c r="MR165" s="59">
        <v>0.94904081337462831</v>
      </c>
      <c r="MS165" s="59">
        <v>1.2245643076599324</v>
      </c>
      <c r="MT165" s="59">
        <v>1.5105638278470199</v>
      </c>
      <c r="MU165" s="59">
        <v>1.7953001874510317</v>
      </c>
      <c r="MV165" s="59">
        <v>2.0702765612096212</v>
      </c>
      <c r="MW165" s="59">
        <v>2.330893717567994</v>
      </c>
      <c r="MX165" s="59">
        <v>2.5761088262592278</v>
      </c>
      <c r="MY165" s="59">
        <v>2.8074463328595551</v>
      </c>
      <c r="MZ165" s="59">
        <v>3.0280355374043837</v>
      </c>
      <c r="NA165" s="59">
        <v>3.2410030545458177</v>
      </c>
      <c r="NB165" s="59">
        <v>3.4531179474609899</v>
      </c>
      <c r="NC165" s="59">
        <v>3.6643533440098723</v>
      </c>
      <c r="ND165" s="59">
        <v>3.8623657882625637</v>
      </c>
      <c r="NE165" s="59">
        <v>4.0563574201766057</v>
      </c>
      <c r="NF165" s="59">
        <v>4.2393790109208771</v>
      </c>
      <c r="NG165" s="55">
        <v>4.40227674166242</v>
      </c>
      <c r="NH165" s="58">
        <v>1.6213224659004371E-3</v>
      </c>
      <c r="NI165" s="59">
        <v>7.8037308008413481E-3</v>
      </c>
      <c r="NJ165" s="59">
        <v>2.6241640108748538E-2</v>
      </c>
      <c r="NK165" s="59">
        <v>7.1633808017480718E-2</v>
      </c>
      <c r="NL165" s="59">
        <v>0.16788163983401369</v>
      </c>
      <c r="NM165" s="59">
        <v>0.34898503072029396</v>
      </c>
      <c r="NN165" s="59">
        <v>0.65706594865921175</v>
      </c>
      <c r="NO165" s="59">
        <v>1.1379289822567966</v>
      </c>
      <c r="NP165" s="59">
        <v>1.8351172965046467</v>
      </c>
      <c r="NQ165" s="59">
        <v>2.7841676192362388</v>
      </c>
      <c r="NR165" s="59">
        <v>4.0088719287715637</v>
      </c>
      <c r="NS165" s="59">
        <v>5.5196830709068934</v>
      </c>
      <c r="NT165" s="59">
        <v>7.3153369958081678</v>
      </c>
      <c r="NU165" s="59">
        <v>9.3860718906081981</v>
      </c>
      <c r="NV165" s="59">
        <v>11.717506668211252</v>
      </c>
      <c r="NW165" s="59">
        <v>14.294264166921783</v>
      </c>
      <c r="NX165" s="59">
        <v>17.10246876146817</v>
      </c>
      <c r="NY165" s="59">
        <v>20.132350735160582</v>
      </c>
      <c r="NZ165" s="59">
        <v>23.374672552492314</v>
      </c>
      <c r="OA165" s="59">
        <v>26.828810078704592</v>
      </c>
      <c r="OB165" s="59">
        <v>30.493976513355104</v>
      </c>
      <c r="OC165" s="59">
        <v>34.356957400598851</v>
      </c>
      <c r="OD165" s="59">
        <v>38.413994135474553</v>
      </c>
      <c r="OE165" s="59">
        <v>42.654071319587935</v>
      </c>
      <c r="OF165" s="55">
        <v>47.057062968487841</v>
      </c>
      <c r="OG165" s="58">
        <v>0.21867485636132339</v>
      </c>
      <c r="OH165" s="59">
        <v>0.83320292880078572</v>
      </c>
      <c r="OI165" s="59">
        <v>2.4835948349856789</v>
      </c>
      <c r="OJ165" s="59">
        <v>6.111865865359996</v>
      </c>
      <c r="OK165" s="59">
        <v>12.957344364738992</v>
      </c>
      <c r="OL165" s="59">
        <v>24.378677920707556</v>
      </c>
      <c r="OM165" s="59">
        <v>41.469691824240307</v>
      </c>
      <c r="ON165" s="59">
        <v>64.726933818200635</v>
      </c>
      <c r="OO165" s="59">
        <v>93.846604079684482</v>
      </c>
      <c r="OP165" s="59">
        <v>127.75047240217415</v>
      </c>
      <c r="OQ165" s="59">
        <v>164.83042716663567</v>
      </c>
      <c r="OR165" s="59">
        <v>203.31437063984518</v>
      </c>
      <c r="OS165" s="59">
        <v>241.62298225258522</v>
      </c>
      <c r="OT165" s="59">
        <v>278.61360522721196</v>
      </c>
      <c r="OU165" s="59">
        <v>313.66885016362579</v>
      </c>
      <c r="OV165" s="59">
        <v>346.6483079173604</v>
      </c>
      <c r="OW165" s="59">
        <v>377.75768202639483</v>
      </c>
      <c r="OX165" s="59">
        <v>407.39521554834812</v>
      </c>
      <c r="OY165" s="59">
        <v>436.01953709738797</v>
      </c>
      <c r="OZ165" s="59">
        <v>464.53557514499062</v>
      </c>
      <c r="PA165" s="59">
        <v>492.93737631909602</v>
      </c>
      <c r="PB165" s="59">
        <v>519.56399291292894</v>
      </c>
      <c r="PC165" s="59">
        <v>545.64888555156278</v>
      </c>
      <c r="PD165" s="59">
        <v>570.25802988445719</v>
      </c>
      <c r="PE165" s="55">
        <v>592.16021488175363</v>
      </c>
      <c r="PF165" s="58">
        <v>0.21867485636132339</v>
      </c>
      <c r="PG165" s="59">
        <v>1.0518777851621091</v>
      </c>
      <c r="PH165" s="59">
        <v>3.5354726201477877</v>
      </c>
      <c r="PI165" s="59">
        <v>9.6473384855077846</v>
      </c>
      <c r="PJ165" s="59">
        <v>22.604682850246775</v>
      </c>
      <c r="PK165" s="59">
        <v>46.983360770954334</v>
      </c>
      <c r="PL165" s="59">
        <v>88.453052595194634</v>
      </c>
      <c r="PM165" s="59">
        <v>153.17998641339528</v>
      </c>
      <c r="PN165" s="59">
        <v>247.02659049307977</v>
      </c>
      <c r="PO165" s="59">
        <v>374.77706289525395</v>
      </c>
      <c r="PP165" s="59">
        <v>539.60749006188962</v>
      </c>
      <c r="PQ165" s="59">
        <v>742.92186070173477</v>
      </c>
      <c r="PR165" s="59">
        <v>984.54484295431996</v>
      </c>
      <c r="PS165" s="59">
        <v>1263.1584481815319</v>
      </c>
      <c r="PT165" s="59">
        <v>1576.8272983451577</v>
      </c>
      <c r="PU165" s="59">
        <v>1923.4756062625181</v>
      </c>
      <c r="PV165" s="59">
        <v>2301.2332882889132</v>
      </c>
      <c r="PW165" s="59">
        <v>2708.6285038372612</v>
      </c>
      <c r="PX165" s="59">
        <v>3144.6480409346491</v>
      </c>
      <c r="PY165" s="59">
        <v>3609.1836160796397</v>
      </c>
      <c r="PZ165" s="59">
        <v>4102.1209923987353</v>
      </c>
      <c r="QA165" s="59">
        <v>4621.6849853116646</v>
      </c>
      <c r="QB165" s="59">
        <v>5167.3338708632273</v>
      </c>
      <c r="QC165" s="59">
        <v>5737.5919007476841</v>
      </c>
      <c r="QD165" s="71">
        <v>6329.7521156294379</v>
      </c>
      <c r="QE165" s="72">
        <v>1.6213224659004371E-3</v>
      </c>
      <c r="QF165" s="59">
        <v>6.1814133262942227E-3</v>
      </c>
      <c r="QG165" s="59">
        <v>1.843419786770023E-2</v>
      </c>
      <c r="QH165" s="59">
        <v>4.5382073686486529E-2</v>
      </c>
      <c r="QI165" s="59">
        <v>9.6232282233619168E-2</v>
      </c>
      <c r="QJ165" s="59">
        <v>0.18108099385555018</v>
      </c>
      <c r="QK165" s="59">
        <v>0.30805406483597075</v>
      </c>
      <c r="QL165" s="59">
        <v>0.48083731856178785</v>
      </c>
      <c r="QM165" s="59">
        <v>0.69716999299991189</v>
      </c>
      <c r="QN165" s="59">
        <v>0.94904081337462831</v>
      </c>
      <c r="QO165" s="59">
        <v>1.2245643076599324</v>
      </c>
      <c r="QP165" s="59">
        <v>1.5105638278470199</v>
      </c>
      <c r="QQ165" s="59">
        <v>1.7953001874510317</v>
      </c>
      <c r="QR165" s="59">
        <v>2.0702765612096212</v>
      </c>
      <c r="QS165" s="59">
        <v>2.330893717567994</v>
      </c>
      <c r="QT165" s="59">
        <v>2.5761088262592278</v>
      </c>
      <c r="QU165" s="59">
        <v>2.8074463328595551</v>
      </c>
      <c r="QV165" s="59">
        <v>3.0280355374043837</v>
      </c>
      <c r="QW165" s="59">
        <v>3.2410030545458177</v>
      </c>
      <c r="QX165" s="59">
        <v>3.4531179474609899</v>
      </c>
      <c r="QY165" s="59">
        <v>3.6643533440098723</v>
      </c>
      <c r="QZ165" s="59">
        <v>3.8623657882625637</v>
      </c>
      <c r="RA165" s="59">
        <v>4.0563574201766057</v>
      </c>
      <c r="RB165" s="59">
        <v>4.2393790109208771</v>
      </c>
      <c r="RC165" s="55">
        <v>4.40227674166242</v>
      </c>
      <c r="RD165" s="58">
        <v>1.6213224659004371E-3</v>
      </c>
      <c r="RE165" s="59">
        <v>7.8037308008413481E-3</v>
      </c>
      <c r="RF165" s="59">
        <v>2.6241640108748538E-2</v>
      </c>
      <c r="RG165" s="59">
        <v>7.1633808017480718E-2</v>
      </c>
      <c r="RH165" s="59">
        <v>0.16788163983401369</v>
      </c>
      <c r="RI165" s="59">
        <v>0.34898503072029396</v>
      </c>
      <c r="RJ165" s="59">
        <v>0.65706594865921175</v>
      </c>
      <c r="RK165" s="59">
        <v>1.1379289822567966</v>
      </c>
      <c r="RL165" s="59">
        <v>1.8351172965046467</v>
      </c>
      <c r="RM165" s="59">
        <v>2.7841676192362388</v>
      </c>
      <c r="RN165" s="59">
        <v>4.0088719287715637</v>
      </c>
      <c r="RO165" s="59">
        <v>5.5196830709068934</v>
      </c>
      <c r="RP165" s="59">
        <v>7.3153369958081678</v>
      </c>
      <c r="RQ165" s="59">
        <v>9.3860718906081981</v>
      </c>
      <c r="RR165" s="59">
        <v>11.717506668211252</v>
      </c>
      <c r="RS165" s="59">
        <v>14.294264166921783</v>
      </c>
      <c r="RT165" s="59">
        <v>17.10246876146817</v>
      </c>
      <c r="RU165" s="59">
        <v>20.132350735160582</v>
      </c>
      <c r="RV165" s="59">
        <v>23.374672552492314</v>
      </c>
      <c r="RW165" s="59">
        <v>26.828810078704592</v>
      </c>
      <c r="RX165" s="59">
        <v>30.493976513355104</v>
      </c>
      <c r="RY165" s="59">
        <v>34.356957400598851</v>
      </c>
      <c r="RZ165" s="59">
        <v>38.413994135474553</v>
      </c>
      <c r="SA165" s="59">
        <v>42.654071319587935</v>
      </c>
      <c r="SB165" s="55">
        <v>47.057062968487841</v>
      </c>
      <c r="SC165" s="58">
        <v>0.21867485636132339</v>
      </c>
      <c r="SD165" s="59">
        <v>0.83320292880078572</v>
      </c>
      <c r="SE165" s="59">
        <v>2.4835948349856789</v>
      </c>
      <c r="SF165" s="59">
        <v>6.111865865359996</v>
      </c>
      <c r="SG165" s="59">
        <v>12.957344364738992</v>
      </c>
      <c r="SH165" s="59">
        <v>24.378677920707556</v>
      </c>
      <c r="SI165" s="59">
        <v>41.469691824240307</v>
      </c>
      <c r="SJ165" s="59">
        <v>64.726933818200635</v>
      </c>
      <c r="SK165" s="59">
        <v>93.846604079684482</v>
      </c>
      <c r="SL165" s="59">
        <v>127.75047240217415</v>
      </c>
      <c r="SM165" s="59">
        <v>164.83042716663567</v>
      </c>
      <c r="SN165" s="59">
        <v>203.31437063984518</v>
      </c>
      <c r="SO165" s="59">
        <v>241.62298225258522</v>
      </c>
      <c r="SP165" s="59">
        <v>278.61360522721196</v>
      </c>
      <c r="SQ165" s="59">
        <v>313.66885016362579</v>
      </c>
      <c r="SR165" s="59">
        <v>346.6483079173604</v>
      </c>
      <c r="SS165" s="59">
        <v>377.75768202639483</v>
      </c>
      <c r="ST165" s="59">
        <v>407.39521554834812</v>
      </c>
      <c r="SU165" s="59">
        <v>436.01953709738797</v>
      </c>
      <c r="SV165" s="59">
        <v>464.53557514499062</v>
      </c>
      <c r="SW165" s="59">
        <v>492.93737631909602</v>
      </c>
      <c r="SX165" s="59">
        <v>519.56399291292894</v>
      </c>
      <c r="SY165" s="59">
        <v>545.64888555156278</v>
      </c>
      <c r="SZ165" s="59">
        <v>570.25802988445719</v>
      </c>
      <c r="TA165" s="55">
        <v>592.16021488175363</v>
      </c>
      <c r="TB165" s="58">
        <v>0.21867485636132339</v>
      </c>
      <c r="TC165" s="59">
        <v>1.0518777851621091</v>
      </c>
      <c r="TD165" s="59">
        <v>3.5354726201477877</v>
      </c>
      <c r="TE165" s="59">
        <v>9.6473384855077846</v>
      </c>
      <c r="TF165" s="59">
        <v>22.604682850246775</v>
      </c>
      <c r="TG165" s="59">
        <v>46.983360770954334</v>
      </c>
      <c r="TH165" s="59">
        <v>88.453052595194634</v>
      </c>
      <c r="TI165" s="59">
        <v>153.17998641339528</v>
      </c>
      <c r="TJ165" s="59">
        <v>247.02659049307977</v>
      </c>
      <c r="TK165" s="59">
        <v>374.77706289525395</v>
      </c>
      <c r="TL165" s="59">
        <v>539.60749006188962</v>
      </c>
      <c r="TM165" s="59">
        <v>742.92186070173477</v>
      </c>
      <c r="TN165" s="59">
        <v>984.54484295431996</v>
      </c>
      <c r="TO165" s="59">
        <v>1263.1584481815319</v>
      </c>
      <c r="TP165" s="59">
        <v>1576.8272983451577</v>
      </c>
      <c r="TQ165" s="59">
        <v>1923.4756062625181</v>
      </c>
      <c r="TR165" s="59">
        <v>2301.2332882889132</v>
      </c>
      <c r="TS165" s="59">
        <v>2708.6285038372612</v>
      </c>
      <c r="TT165" s="59">
        <v>3144.6480409346491</v>
      </c>
      <c r="TU165" s="59">
        <v>3609.1836160796397</v>
      </c>
      <c r="TV165" s="59">
        <v>4102.1209923987353</v>
      </c>
      <c r="TW165" s="59">
        <v>4621.6849853116646</v>
      </c>
      <c r="TX165" s="59">
        <v>5167.3338708632273</v>
      </c>
      <c r="TY165" s="59">
        <v>5737.5919007476841</v>
      </c>
      <c r="TZ165" s="71">
        <v>6329.7521156294379</v>
      </c>
      <c r="UA165" s="73">
        <v>1445.870067945016</v>
      </c>
      <c r="UB165" s="53">
        <v>1444.9739475334388</v>
      </c>
      <c r="UC165" s="53">
        <v>1444.2678074207979</v>
      </c>
      <c r="UD165" s="53">
        <v>1443.6786222479004</v>
      </c>
      <c r="UE165" s="53">
        <v>1443.3130994968321</v>
      </c>
      <c r="UF165" s="53">
        <v>1443.0488942306267</v>
      </c>
      <c r="UG165" s="53">
        <v>1442.8490471795033</v>
      </c>
      <c r="UH165" s="53">
        <v>1442.6926262687946</v>
      </c>
      <c r="UI165" s="53">
        <v>1442.5668887010493</v>
      </c>
      <c r="UJ165" s="53">
        <v>1442.4636328918152</v>
      </c>
      <c r="UK165" s="53">
        <v>1442.3100543140824</v>
      </c>
      <c r="UL165" s="53">
        <v>1442.1600387638046</v>
      </c>
      <c r="UM165" s="53">
        <v>1442.028577261894</v>
      </c>
      <c r="UN165" s="53">
        <v>1441.9202084461574</v>
      </c>
      <c r="UO165" s="53">
        <v>1441.8370050225585</v>
      </c>
      <c r="UP165" s="53">
        <v>1441.7717184915277</v>
      </c>
      <c r="UQ165" s="53">
        <v>1441.7202199889564</v>
      </c>
      <c r="UR165" s="53">
        <v>1441.5979253074245</v>
      </c>
      <c r="US165" s="53">
        <v>1441.5441633158237</v>
      </c>
      <c r="UT165" s="53">
        <v>1441.5188117906978</v>
      </c>
      <c r="UU165" s="53">
        <v>1441.5092236199439</v>
      </c>
      <c r="UV165" s="53">
        <v>1441.5112621772464</v>
      </c>
      <c r="UW165" s="53">
        <v>1441.5112621772471</v>
      </c>
      <c r="UX165" s="53">
        <v>1441.5112621772469</v>
      </c>
      <c r="UY165" s="74">
        <v>1441.5112621772469</v>
      </c>
      <c r="UZ165" s="73">
        <v>638.18340709768006</v>
      </c>
      <c r="VA165" s="53">
        <v>637.78787420014737</v>
      </c>
      <c r="VB165" s="53">
        <v>637.47619550026673</v>
      </c>
      <c r="VC165" s="53">
        <v>637.21613879850111</v>
      </c>
      <c r="VD165" s="53">
        <v>637.05480303270872</v>
      </c>
      <c r="VE165" s="53">
        <v>636.93818714812937</v>
      </c>
      <c r="VF165" s="53">
        <v>636.84997792738955</v>
      </c>
      <c r="VG165" s="53">
        <v>636.78093629498392</v>
      </c>
      <c r="VH165" s="53">
        <v>636.72543778847012</v>
      </c>
      <c r="VI165" s="53">
        <v>636.67986236257218</v>
      </c>
      <c r="VJ165" s="53">
        <v>636.61207528946829</v>
      </c>
      <c r="VK165" s="53">
        <v>636.54586087842506</v>
      </c>
      <c r="VL165" s="53">
        <v>636.48783592096072</v>
      </c>
      <c r="VM165" s="53">
        <v>636.44000369759351</v>
      </c>
      <c r="VN165" s="53">
        <v>636.4032790668457</v>
      </c>
      <c r="VO165" s="53">
        <v>636.37446265952497</v>
      </c>
      <c r="VP165" s="53">
        <v>636.35173206252318</v>
      </c>
      <c r="VQ165" s="53">
        <v>636.29775318969064</v>
      </c>
      <c r="VR165" s="53">
        <v>636.27402352564081</v>
      </c>
      <c r="VS165" s="53">
        <v>636.2628337769637</v>
      </c>
      <c r="VT165" s="53">
        <v>636.25860171516558</v>
      </c>
      <c r="VU165" s="53">
        <v>636.25950150102722</v>
      </c>
      <c r="VV165" s="53">
        <v>636.25950150102744</v>
      </c>
      <c r="VW165" s="53">
        <v>636.25950150102744</v>
      </c>
      <c r="VX165" s="74">
        <v>636.25950150102744</v>
      </c>
      <c r="VY165" s="65">
        <f t="shared" si="2"/>
        <v>161</v>
      </c>
    </row>
    <row r="166" spans="1:597">
      <c r="A166" s="51" t="s">
        <v>660</v>
      </c>
      <c r="B166" s="69" t="s">
        <v>2</v>
      </c>
      <c r="C166" t="s">
        <v>659</v>
      </c>
      <c r="D166" t="s">
        <v>661</v>
      </c>
      <c r="E166" t="s">
        <v>727</v>
      </c>
      <c r="F166" t="s">
        <v>663</v>
      </c>
      <c r="G166" t="s">
        <v>664</v>
      </c>
      <c r="H166" t="s">
        <v>982</v>
      </c>
      <c r="I166" t="s">
        <v>666</v>
      </c>
      <c r="J166" t="s">
        <v>1083</v>
      </c>
      <c r="K166" s="5" t="s">
        <v>984</v>
      </c>
      <c r="L166" t="s">
        <v>985</v>
      </c>
      <c r="M166">
        <v>11.5</v>
      </c>
      <c r="N166" s="52">
        <v>11.12073213329923</v>
      </c>
      <c r="O166" s="52">
        <v>0</v>
      </c>
      <c r="P166" s="52">
        <v>0</v>
      </c>
      <c r="Q166" s="53">
        <v>456.73</v>
      </c>
      <c r="R166" s="53">
        <v>0</v>
      </c>
      <c r="S166" s="53">
        <v>0</v>
      </c>
      <c r="T166" s="53">
        <v>0</v>
      </c>
      <c r="U166" s="53">
        <v>0.3017295617066722</v>
      </c>
      <c r="V166" s="53">
        <v>0.45</v>
      </c>
      <c r="W166" s="2" t="s">
        <v>833</v>
      </c>
      <c r="X166" s="54">
        <v>0</v>
      </c>
      <c r="Y166" s="54">
        <v>0</v>
      </c>
      <c r="Z166" t="s">
        <v>776</v>
      </c>
      <c r="AA166" t="s">
        <v>804</v>
      </c>
      <c r="AB166" s="54">
        <v>0.84814498910460823</v>
      </c>
      <c r="AC166" t="s">
        <v>778</v>
      </c>
      <c r="AD166" s="54">
        <v>0</v>
      </c>
      <c r="AE166" s="53">
        <v>0</v>
      </c>
      <c r="AG166" s="53">
        <v>0</v>
      </c>
      <c r="AI166" s="55">
        <v>0</v>
      </c>
      <c r="AJ166" s="5" t="s">
        <v>986</v>
      </c>
      <c r="AK166" t="s">
        <v>986</v>
      </c>
      <c r="AL166" s="1" t="s">
        <v>986</v>
      </c>
      <c r="AM166" s="5" t="s">
        <v>984</v>
      </c>
      <c r="AN166" t="s">
        <v>984</v>
      </c>
      <c r="AO166" t="s">
        <v>984</v>
      </c>
      <c r="AP166" t="s">
        <v>984</v>
      </c>
      <c r="AQ166" t="s">
        <v>984</v>
      </c>
      <c r="AR166" t="s">
        <v>984</v>
      </c>
      <c r="AS166" t="s">
        <v>984</v>
      </c>
      <c r="AT166" t="s">
        <v>984</v>
      </c>
      <c r="AU166" t="s">
        <v>984</v>
      </c>
      <c r="AV166" t="s">
        <v>984</v>
      </c>
      <c r="AW166" t="s">
        <v>984</v>
      </c>
      <c r="AX166" t="s">
        <v>984</v>
      </c>
      <c r="AY166" t="s">
        <v>984</v>
      </c>
      <c r="AZ166" t="s">
        <v>984</v>
      </c>
      <c r="BA166" t="s">
        <v>984</v>
      </c>
      <c r="BB166" t="s">
        <v>984</v>
      </c>
      <c r="BC166" t="s">
        <v>984</v>
      </c>
      <c r="BD166" t="s">
        <v>984</v>
      </c>
      <c r="BE166" t="s">
        <v>984</v>
      </c>
      <c r="BF166" t="s">
        <v>984</v>
      </c>
      <c r="BG166" t="s">
        <v>984</v>
      </c>
      <c r="BH166" t="s">
        <v>984</v>
      </c>
      <c r="BI166" t="s">
        <v>984</v>
      </c>
      <c r="BJ166" t="s">
        <v>984</v>
      </c>
      <c r="BK166" t="s">
        <v>984</v>
      </c>
      <c r="BL166" t="s">
        <v>984</v>
      </c>
      <c r="BM166" s="1" t="s">
        <v>984</v>
      </c>
      <c r="BN166" s="5" t="s">
        <v>985</v>
      </c>
      <c r="BO166" t="s">
        <v>985</v>
      </c>
      <c r="BP166" t="s">
        <v>985</v>
      </c>
      <c r="BQ166" t="s">
        <v>985</v>
      </c>
      <c r="BR166" t="s">
        <v>985</v>
      </c>
      <c r="BS166" t="s">
        <v>985</v>
      </c>
      <c r="BT166" t="s">
        <v>985</v>
      </c>
      <c r="BU166" t="s">
        <v>985</v>
      </c>
      <c r="BV166" t="s">
        <v>985</v>
      </c>
      <c r="BW166" t="s">
        <v>985</v>
      </c>
      <c r="BX166" t="s">
        <v>985</v>
      </c>
      <c r="BY166" t="s">
        <v>985</v>
      </c>
      <c r="BZ166" t="s">
        <v>985</v>
      </c>
      <c r="CA166" t="s">
        <v>985</v>
      </c>
      <c r="CB166" t="s">
        <v>985</v>
      </c>
      <c r="CC166" t="s">
        <v>985</v>
      </c>
      <c r="CD166" t="s">
        <v>985</v>
      </c>
      <c r="CE166" t="s">
        <v>985</v>
      </c>
      <c r="CF166" t="s">
        <v>985</v>
      </c>
      <c r="CG166" t="s">
        <v>985</v>
      </c>
      <c r="CH166" t="s">
        <v>985</v>
      </c>
      <c r="CI166" t="s">
        <v>985</v>
      </c>
      <c r="CJ166" t="s">
        <v>985</v>
      </c>
      <c r="CK166" t="s">
        <v>985</v>
      </c>
      <c r="CL166" t="s">
        <v>985</v>
      </c>
      <c r="CM166" t="s">
        <v>985</v>
      </c>
      <c r="CN166" s="1" t="s">
        <v>985</v>
      </c>
      <c r="CO166" s="56">
        <v>456.73</v>
      </c>
      <c r="CP166" s="53">
        <v>456.73</v>
      </c>
      <c r="CQ166" s="53">
        <v>456.73</v>
      </c>
      <c r="CR166" s="53">
        <v>456.73</v>
      </c>
      <c r="CS166" s="53">
        <v>456.73</v>
      </c>
      <c r="CT166" s="53">
        <v>456.73</v>
      </c>
      <c r="CU166" s="53">
        <v>456.73</v>
      </c>
      <c r="CV166" s="53">
        <v>456.73</v>
      </c>
      <c r="CW166" s="53">
        <v>456.73</v>
      </c>
      <c r="CX166" s="53">
        <v>456.73</v>
      </c>
      <c r="CY166" s="53">
        <v>456.73</v>
      </c>
      <c r="CZ166" s="53">
        <v>456.73</v>
      </c>
      <c r="DA166" s="53">
        <v>456.73</v>
      </c>
      <c r="DB166" s="53">
        <v>456.73</v>
      </c>
      <c r="DC166" s="53">
        <v>456.73</v>
      </c>
      <c r="DD166" s="53">
        <v>456.73</v>
      </c>
      <c r="DE166" s="53">
        <v>456.73</v>
      </c>
      <c r="DF166" s="53">
        <v>456.73</v>
      </c>
      <c r="DG166" s="53">
        <v>456.73</v>
      </c>
      <c r="DH166" s="53">
        <v>456.73</v>
      </c>
      <c r="DI166" s="53">
        <v>456.73</v>
      </c>
      <c r="DJ166" s="53">
        <v>456.73</v>
      </c>
      <c r="DK166" s="53">
        <v>456.73</v>
      </c>
      <c r="DL166" s="53">
        <v>456.73</v>
      </c>
      <c r="DM166" s="53">
        <v>456.73</v>
      </c>
      <c r="DN166" s="53">
        <v>456.73</v>
      </c>
      <c r="DO166" s="57">
        <v>456.73</v>
      </c>
      <c r="DP166" s="58">
        <v>0</v>
      </c>
      <c r="DQ166" s="59">
        <v>0</v>
      </c>
      <c r="DR166" s="59">
        <v>0</v>
      </c>
      <c r="DS166" s="59">
        <v>0</v>
      </c>
      <c r="DT166" s="59">
        <v>0</v>
      </c>
      <c r="DU166" s="59">
        <v>0</v>
      </c>
      <c r="DV166" s="59">
        <v>0</v>
      </c>
      <c r="DW166" s="59">
        <v>0</v>
      </c>
      <c r="DX166" s="59">
        <v>0</v>
      </c>
      <c r="DY166" s="59">
        <v>0</v>
      </c>
      <c r="DZ166" s="59">
        <v>0</v>
      </c>
      <c r="EA166" s="59">
        <v>0</v>
      </c>
      <c r="EB166" s="59">
        <v>0</v>
      </c>
      <c r="EC166" s="59">
        <v>0</v>
      </c>
      <c r="ED166" s="59">
        <v>0</v>
      </c>
      <c r="EE166" s="59">
        <v>0</v>
      </c>
      <c r="EF166" s="59">
        <v>0</v>
      </c>
      <c r="EG166" s="59">
        <v>0</v>
      </c>
      <c r="EH166" s="59">
        <v>0</v>
      </c>
      <c r="EI166" s="59">
        <v>0</v>
      </c>
      <c r="EJ166" s="59">
        <v>0</v>
      </c>
      <c r="EK166" s="59">
        <v>0</v>
      </c>
      <c r="EL166" s="59">
        <v>0</v>
      </c>
      <c r="EM166" s="59">
        <v>0</v>
      </c>
      <c r="EN166" s="59">
        <v>0</v>
      </c>
      <c r="EO166" s="59">
        <v>0</v>
      </c>
      <c r="EP166" s="59">
        <v>0</v>
      </c>
      <c r="EQ166" s="72">
        <v>0</v>
      </c>
      <c r="ER166" s="59">
        <v>0</v>
      </c>
      <c r="ES166" s="59">
        <v>0</v>
      </c>
      <c r="ET166" s="59">
        <v>0</v>
      </c>
      <c r="EU166" s="59">
        <v>0</v>
      </c>
      <c r="EV166" s="59">
        <v>0</v>
      </c>
      <c r="EW166" s="59">
        <v>0</v>
      </c>
      <c r="EX166" s="59">
        <v>0</v>
      </c>
      <c r="EY166" s="59">
        <v>0</v>
      </c>
      <c r="EZ166" s="59">
        <v>0</v>
      </c>
      <c r="FA166" s="59">
        <v>0</v>
      </c>
      <c r="FB166" s="59">
        <v>0</v>
      </c>
      <c r="FC166" s="59">
        <v>0</v>
      </c>
      <c r="FD166" s="59">
        <v>0</v>
      </c>
      <c r="FE166" s="59">
        <v>0</v>
      </c>
      <c r="FF166" s="59">
        <v>0</v>
      </c>
      <c r="FG166" s="59">
        <v>0</v>
      </c>
      <c r="FH166" s="59">
        <v>0</v>
      </c>
      <c r="FI166" s="59">
        <v>0</v>
      </c>
      <c r="FJ166" s="59">
        <v>0</v>
      </c>
      <c r="FK166" s="59">
        <v>0</v>
      </c>
      <c r="FL166" s="59">
        <v>0</v>
      </c>
      <c r="FM166" s="59">
        <v>0</v>
      </c>
      <c r="FN166" s="59">
        <v>0</v>
      </c>
      <c r="FO166" s="55">
        <v>0</v>
      </c>
      <c r="FP166" s="58">
        <v>0</v>
      </c>
      <c r="FQ166" s="59">
        <v>0</v>
      </c>
      <c r="FR166" s="59">
        <v>0</v>
      </c>
      <c r="FS166" s="59">
        <v>0</v>
      </c>
      <c r="FT166" s="59">
        <v>0</v>
      </c>
      <c r="FU166" s="59">
        <v>0</v>
      </c>
      <c r="FV166" s="59">
        <v>0</v>
      </c>
      <c r="FW166" s="59">
        <v>0</v>
      </c>
      <c r="FX166" s="59">
        <v>0</v>
      </c>
      <c r="FY166" s="59">
        <v>0</v>
      </c>
      <c r="FZ166" s="59">
        <v>0</v>
      </c>
      <c r="GA166" s="59">
        <v>0</v>
      </c>
      <c r="GB166" s="59">
        <v>0</v>
      </c>
      <c r="GC166" s="59">
        <v>0</v>
      </c>
      <c r="GD166" s="59">
        <v>0</v>
      </c>
      <c r="GE166" s="59">
        <v>0</v>
      </c>
      <c r="GF166" s="59">
        <v>0</v>
      </c>
      <c r="GG166" s="59">
        <v>0</v>
      </c>
      <c r="GH166" s="59">
        <v>0</v>
      </c>
      <c r="GI166" s="59">
        <v>0</v>
      </c>
      <c r="GJ166" s="59">
        <v>0</v>
      </c>
      <c r="GK166" s="59">
        <v>0</v>
      </c>
      <c r="GL166" s="59">
        <v>0</v>
      </c>
      <c r="GM166" s="59">
        <v>0</v>
      </c>
      <c r="GN166" s="55">
        <v>0</v>
      </c>
      <c r="GO166" s="58">
        <v>0</v>
      </c>
      <c r="GP166" s="59">
        <v>0</v>
      </c>
      <c r="GQ166" s="59">
        <v>0</v>
      </c>
      <c r="GR166" s="59">
        <v>0</v>
      </c>
      <c r="GS166" s="59">
        <v>0</v>
      </c>
      <c r="GT166" s="59">
        <v>0</v>
      </c>
      <c r="GU166" s="59">
        <v>0</v>
      </c>
      <c r="GV166" s="59">
        <v>0</v>
      </c>
      <c r="GW166" s="59">
        <v>0</v>
      </c>
      <c r="GX166" s="59">
        <v>0</v>
      </c>
      <c r="GY166" s="59">
        <v>0</v>
      </c>
      <c r="GZ166" s="59">
        <v>0</v>
      </c>
      <c r="HA166" s="59">
        <v>0</v>
      </c>
      <c r="HB166" s="59">
        <v>0</v>
      </c>
      <c r="HC166" s="59">
        <v>0</v>
      </c>
      <c r="HD166" s="59">
        <v>0</v>
      </c>
      <c r="HE166" s="59">
        <v>0</v>
      </c>
      <c r="HF166" s="59">
        <v>0</v>
      </c>
      <c r="HG166" s="59">
        <v>0</v>
      </c>
      <c r="HH166" s="59">
        <v>0</v>
      </c>
      <c r="HI166" s="59">
        <v>0</v>
      </c>
      <c r="HJ166" s="59">
        <v>0</v>
      </c>
      <c r="HK166" s="59">
        <v>0</v>
      </c>
      <c r="HL166" s="59">
        <v>0</v>
      </c>
      <c r="HM166" s="55">
        <v>0</v>
      </c>
      <c r="HN166" s="58">
        <v>0</v>
      </c>
      <c r="HO166" s="59">
        <v>0</v>
      </c>
      <c r="HP166" s="59">
        <v>0</v>
      </c>
      <c r="HQ166" s="59">
        <v>0</v>
      </c>
      <c r="HR166" s="59">
        <v>0</v>
      </c>
      <c r="HS166" s="59">
        <v>0</v>
      </c>
      <c r="HT166" s="59">
        <v>0</v>
      </c>
      <c r="HU166" s="59">
        <v>0</v>
      </c>
      <c r="HV166" s="59">
        <v>0</v>
      </c>
      <c r="HW166" s="59">
        <v>0</v>
      </c>
      <c r="HX166" s="59">
        <v>0</v>
      </c>
      <c r="HY166" s="59">
        <v>0</v>
      </c>
      <c r="HZ166" s="59">
        <v>0</v>
      </c>
      <c r="IA166" s="59">
        <v>0</v>
      </c>
      <c r="IB166" s="59">
        <v>0</v>
      </c>
      <c r="IC166" s="59">
        <v>0</v>
      </c>
      <c r="ID166" s="59">
        <v>0</v>
      </c>
      <c r="IE166" s="59">
        <v>0</v>
      </c>
      <c r="IF166" s="59">
        <v>0</v>
      </c>
      <c r="IG166" s="59">
        <v>0</v>
      </c>
      <c r="IH166" s="59">
        <v>0</v>
      </c>
      <c r="II166" s="59">
        <v>0</v>
      </c>
      <c r="IJ166" s="59">
        <v>0</v>
      </c>
      <c r="IK166" s="59">
        <v>0</v>
      </c>
      <c r="IL166" s="71">
        <v>0</v>
      </c>
      <c r="IM166" s="72">
        <v>0</v>
      </c>
      <c r="IN166" s="59">
        <v>0</v>
      </c>
      <c r="IO166" s="59">
        <v>0</v>
      </c>
      <c r="IP166" s="59">
        <v>0</v>
      </c>
      <c r="IQ166" s="59">
        <v>0</v>
      </c>
      <c r="IR166" s="59">
        <v>0</v>
      </c>
      <c r="IS166" s="59">
        <v>0</v>
      </c>
      <c r="IT166" s="59">
        <v>0</v>
      </c>
      <c r="IU166" s="59">
        <v>0</v>
      </c>
      <c r="IV166" s="59">
        <v>0</v>
      </c>
      <c r="IW166" s="59">
        <v>0</v>
      </c>
      <c r="IX166" s="59">
        <v>0</v>
      </c>
      <c r="IY166" s="59">
        <v>0</v>
      </c>
      <c r="IZ166" s="59">
        <v>0</v>
      </c>
      <c r="JA166" s="59">
        <v>0</v>
      </c>
      <c r="JB166" s="59">
        <v>0</v>
      </c>
      <c r="JC166" s="59">
        <v>0</v>
      </c>
      <c r="JD166" s="59">
        <v>0</v>
      </c>
      <c r="JE166" s="59">
        <v>0</v>
      </c>
      <c r="JF166" s="59">
        <v>0</v>
      </c>
      <c r="JG166" s="59">
        <v>0</v>
      </c>
      <c r="JH166" s="59">
        <v>0</v>
      </c>
      <c r="JI166" s="59">
        <v>0</v>
      </c>
      <c r="JJ166" s="59">
        <v>0</v>
      </c>
      <c r="JK166" s="55">
        <v>0</v>
      </c>
      <c r="JL166" s="58">
        <v>0</v>
      </c>
      <c r="JM166" s="59">
        <v>0</v>
      </c>
      <c r="JN166" s="59">
        <v>0</v>
      </c>
      <c r="JO166" s="59">
        <v>0</v>
      </c>
      <c r="JP166" s="59">
        <v>0</v>
      </c>
      <c r="JQ166" s="59">
        <v>0</v>
      </c>
      <c r="JR166" s="59">
        <v>0</v>
      </c>
      <c r="JS166" s="59">
        <v>0</v>
      </c>
      <c r="JT166" s="59">
        <v>0</v>
      </c>
      <c r="JU166" s="59">
        <v>0</v>
      </c>
      <c r="JV166" s="59">
        <v>0</v>
      </c>
      <c r="JW166" s="59">
        <v>0</v>
      </c>
      <c r="JX166" s="59">
        <v>0</v>
      </c>
      <c r="JY166" s="59">
        <v>0</v>
      </c>
      <c r="JZ166" s="59">
        <v>0</v>
      </c>
      <c r="KA166" s="59">
        <v>0</v>
      </c>
      <c r="KB166" s="59">
        <v>0</v>
      </c>
      <c r="KC166" s="59">
        <v>0</v>
      </c>
      <c r="KD166" s="59">
        <v>0</v>
      </c>
      <c r="KE166" s="59">
        <v>0</v>
      </c>
      <c r="KF166" s="59">
        <v>0</v>
      </c>
      <c r="KG166" s="59">
        <v>0</v>
      </c>
      <c r="KH166" s="59">
        <v>0</v>
      </c>
      <c r="KI166" s="59">
        <v>0</v>
      </c>
      <c r="KJ166" s="55">
        <v>0</v>
      </c>
      <c r="KK166" s="58">
        <v>0</v>
      </c>
      <c r="KL166" s="59">
        <v>0</v>
      </c>
      <c r="KM166" s="59">
        <v>0</v>
      </c>
      <c r="KN166" s="59">
        <v>0</v>
      </c>
      <c r="KO166" s="59">
        <v>0</v>
      </c>
      <c r="KP166" s="59">
        <v>0</v>
      </c>
      <c r="KQ166" s="59">
        <v>0</v>
      </c>
      <c r="KR166" s="59">
        <v>0</v>
      </c>
      <c r="KS166" s="59">
        <v>0</v>
      </c>
      <c r="KT166" s="59">
        <v>0</v>
      </c>
      <c r="KU166" s="59">
        <v>0</v>
      </c>
      <c r="KV166" s="59">
        <v>0</v>
      </c>
      <c r="KW166" s="59">
        <v>0</v>
      </c>
      <c r="KX166" s="59">
        <v>0</v>
      </c>
      <c r="KY166" s="59">
        <v>0</v>
      </c>
      <c r="KZ166" s="59">
        <v>0</v>
      </c>
      <c r="LA166" s="59">
        <v>0</v>
      </c>
      <c r="LB166" s="59">
        <v>0</v>
      </c>
      <c r="LC166" s="59">
        <v>0</v>
      </c>
      <c r="LD166" s="59">
        <v>0</v>
      </c>
      <c r="LE166" s="59">
        <v>0</v>
      </c>
      <c r="LF166" s="59">
        <v>0</v>
      </c>
      <c r="LG166" s="59">
        <v>0</v>
      </c>
      <c r="LH166" s="59">
        <v>0</v>
      </c>
      <c r="LI166" s="55">
        <v>0</v>
      </c>
      <c r="LJ166" s="58">
        <v>0</v>
      </c>
      <c r="LK166" s="59">
        <v>0</v>
      </c>
      <c r="LL166" s="59">
        <v>0</v>
      </c>
      <c r="LM166" s="59">
        <v>0</v>
      </c>
      <c r="LN166" s="59">
        <v>0</v>
      </c>
      <c r="LO166" s="59">
        <v>0</v>
      </c>
      <c r="LP166" s="59">
        <v>0</v>
      </c>
      <c r="LQ166" s="59">
        <v>0</v>
      </c>
      <c r="LR166" s="59">
        <v>0</v>
      </c>
      <c r="LS166" s="59">
        <v>0</v>
      </c>
      <c r="LT166" s="59">
        <v>0</v>
      </c>
      <c r="LU166" s="59">
        <v>0</v>
      </c>
      <c r="LV166" s="59">
        <v>0</v>
      </c>
      <c r="LW166" s="59">
        <v>0</v>
      </c>
      <c r="LX166" s="59">
        <v>0</v>
      </c>
      <c r="LY166" s="59">
        <v>0</v>
      </c>
      <c r="LZ166" s="59">
        <v>0</v>
      </c>
      <c r="MA166" s="59">
        <v>0</v>
      </c>
      <c r="MB166" s="59">
        <v>0</v>
      </c>
      <c r="MC166" s="59">
        <v>0</v>
      </c>
      <c r="MD166" s="59">
        <v>0</v>
      </c>
      <c r="ME166" s="59">
        <v>0</v>
      </c>
      <c r="MF166" s="59">
        <v>0</v>
      </c>
      <c r="MG166" s="59">
        <v>0</v>
      </c>
      <c r="MH166" s="71">
        <v>0</v>
      </c>
      <c r="MI166" s="72">
        <v>0</v>
      </c>
      <c r="MJ166" s="59">
        <v>0</v>
      </c>
      <c r="MK166" s="59">
        <v>0</v>
      </c>
      <c r="ML166" s="59">
        <v>0</v>
      </c>
      <c r="MM166" s="59">
        <v>0</v>
      </c>
      <c r="MN166" s="59">
        <v>0</v>
      </c>
      <c r="MO166" s="59">
        <v>0</v>
      </c>
      <c r="MP166" s="59">
        <v>0</v>
      </c>
      <c r="MQ166" s="59">
        <v>0</v>
      </c>
      <c r="MR166" s="59">
        <v>0</v>
      </c>
      <c r="MS166" s="59">
        <v>0</v>
      </c>
      <c r="MT166" s="59">
        <v>0</v>
      </c>
      <c r="MU166" s="59">
        <v>0</v>
      </c>
      <c r="MV166" s="59">
        <v>0</v>
      </c>
      <c r="MW166" s="59">
        <v>0</v>
      </c>
      <c r="MX166" s="59">
        <v>0</v>
      </c>
      <c r="MY166" s="59">
        <v>0</v>
      </c>
      <c r="MZ166" s="59">
        <v>0</v>
      </c>
      <c r="NA166" s="59">
        <v>0</v>
      </c>
      <c r="NB166" s="59">
        <v>0</v>
      </c>
      <c r="NC166" s="59">
        <v>0</v>
      </c>
      <c r="ND166" s="59">
        <v>0</v>
      </c>
      <c r="NE166" s="59">
        <v>0</v>
      </c>
      <c r="NF166" s="59">
        <v>0</v>
      </c>
      <c r="NG166" s="55">
        <v>0</v>
      </c>
      <c r="NH166" s="58">
        <v>0</v>
      </c>
      <c r="NI166" s="59">
        <v>0</v>
      </c>
      <c r="NJ166" s="59">
        <v>0</v>
      </c>
      <c r="NK166" s="59">
        <v>0</v>
      </c>
      <c r="NL166" s="59">
        <v>0</v>
      </c>
      <c r="NM166" s="59">
        <v>0</v>
      </c>
      <c r="NN166" s="59">
        <v>0</v>
      </c>
      <c r="NO166" s="59">
        <v>0</v>
      </c>
      <c r="NP166" s="59">
        <v>0</v>
      </c>
      <c r="NQ166" s="59">
        <v>0</v>
      </c>
      <c r="NR166" s="59">
        <v>0</v>
      </c>
      <c r="NS166" s="59">
        <v>0</v>
      </c>
      <c r="NT166" s="59">
        <v>0</v>
      </c>
      <c r="NU166" s="59">
        <v>0</v>
      </c>
      <c r="NV166" s="59">
        <v>0</v>
      </c>
      <c r="NW166" s="59">
        <v>0</v>
      </c>
      <c r="NX166" s="59">
        <v>0</v>
      </c>
      <c r="NY166" s="59">
        <v>0</v>
      </c>
      <c r="NZ166" s="59">
        <v>0</v>
      </c>
      <c r="OA166" s="59">
        <v>0</v>
      </c>
      <c r="OB166" s="59">
        <v>0</v>
      </c>
      <c r="OC166" s="59">
        <v>0</v>
      </c>
      <c r="OD166" s="59">
        <v>0</v>
      </c>
      <c r="OE166" s="59">
        <v>0</v>
      </c>
      <c r="OF166" s="55">
        <v>0</v>
      </c>
      <c r="OG166" s="58">
        <v>0</v>
      </c>
      <c r="OH166" s="59">
        <v>0</v>
      </c>
      <c r="OI166" s="59">
        <v>0</v>
      </c>
      <c r="OJ166" s="59">
        <v>0</v>
      </c>
      <c r="OK166" s="59">
        <v>0</v>
      </c>
      <c r="OL166" s="59">
        <v>0</v>
      </c>
      <c r="OM166" s="59">
        <v>0</v>
      </c>
      <c r="ON166" s="59">
        <v>0</v>
      </c>
      <c r="OO166" s="59">
        <v>0</v>
      </c>
      <c r="OP166" s="59">
        <v>0</v>
      </c>
      <c r="OQ166" s="59">
        <v>0</v>
      </c>
      <c r="OR166" s="59">
        <v>0</v>
      </c>
      <c r="OS166" s="59">
        <v>0</v>
      </c>
      <c r="OT166" s="59">
        <v>0</v>
      </c>
      <c r="OU166" s="59">
        <v>0</v>
      </c>
      <c r="OV166" s="59">
        <v>0</v>
      </c>
      <c r="OW166" s="59">
        <v>0</v>
      </c>
      <c r="OX166" s="59">
        <v>0</v>
      </c>
      <c r="OY166" s="59">
        <v>0</v>
      </c>
      <c r="OZ166" s="59">
        <v>0</v>
      </c>
      <c r="PA166" s="59">
        <v>0</v>
      </c>
      <c r="PB166" s="59">
        <v>0</v>
      </c>
      <c r="PC166" s="59">
        <v>0</v>
      </c>
      <c r="PD166" s="59">
        <v>0</v>
      </c>
      <c r="PE166" s="55">
        <v>0</v>
      </c>
      <c r="PF166" s="58">
        <v>0</v>
      </c>
      <c r="PG166" s="59">
        <v>0</v>
      </c>
      <c r="PH166" s="59">
        <v>0</v>
      </c>
      <c r="PI166" s="59">
        <v>0</v>
      </c>
      <c r="PJ166" s="59">
        <v>0</v>
      </c>
      <c r="PK166" s="59">
        <v>0</v>
      </c>
      <c r="PL166" s="59">
        <v>0</v>
      </c>
      <c r="PM166" s="59">
        <v>0</v>
      </c>
      <c r="PN166" s="59">
        <v>0</v>
      </c>
      <c r="PO166" s="59">
        <v>0</v>
      </c>
      <c r="PP166" s="59">
        <v>0</v>
      </c>
      <c r="PQ166" s="59">
        <v>0</v>
      </c>
      <c r="PR166" s="59">
        <v>0</v>
      </c>
      <c r="PS166" s="59">
        <v>0</v>
      </c>
      <c r="PT166" s="59">
        <v>0</v>
      </c>
      <c r="PU166" s="59">
        <v>0</v>
      </c>
      <c r="PV166" s="59">
        <v>0</v>
      </c>
      <c r="PW166" s="59">
        <v>0</v>
      </c>
      <c r="PX166" s="59">
        <v>0</v>
      </c>
      <c r="PY166" s="59">
        <v>0</v>
      </c>
      <c r="PZ166" s="59">
        <v>0</v>
      </c>
      <c r="QA166" s="59">
        <v>0</v>
      </c>
      <c r="QB166" s="59">
        <v>0</v>
      </c>
      <c r="QC166" s="59">
        <v>0</v>
      </c>
      <c r="QD166" s="71">
        <v>0</v>
      </c>
      <c r="QE166" s="72">
        <v>0</v>
      </c>
      <c r="QF166" s="59">
        <v>0</v>
      </c>
      <c r="QG166" s="59">
        <v>0</v>
      </c>
      <c r="QH166" s="59">
        <v>0</v>
      </c>
      <c r="QI166" s="59">
        <v>0</v>
      </c>
      <c r="QJ166" s="59">
        <v>0</v>
      </c>
      <c r="QK166" s="59">
        <v>0</v>
      </c>
      <c r="QL166" s="59">
        <v>0</v>
      </c>
      <c r="QM166" s="59">
        <v>0</v>
      </c>
      <c r="QN166" s="59">
        <v>0</v>
      </c>
      <c r="QO166" s="59">
        <v>0</v>
      </c>
      <c r="QP166" s="59">
        <v>0</v>
      </c>
      <c r="QQ166" s="59">
        <v>0</v>
      </c>
      <c r="QR166" s="59">
        <v>0</v>
      </c>
      <c r="QS166" s="59">
        <v>0</v>
      </c>
      <c r="QT166" s="59">
        <v>0</v>
      </c>
      <c r="QU166" s="59">
        <v>0</v>
      </c>
      <c r="QV166" s="59">
        <v>0</v>
      </c>
      <c r="QW166" s="59">
        <v>0</v>
      </c>
      <c r="QX166" s="59">
        <v>0</v>
      </c>
      <c r="QY166" s="59">
        <v>0</v>
      </c>
      <c r="QZ166" s="59">
        <v>0</v>
      </c>
      <c r="RA166" s="59">
        <v>0</v>
      </c>
      <c r="RB166" s="59">
        <v>0</v>
      </c>
      <c r="RC166" s="55">
        <v>0</v>
      </c>
      <c r="RD166" s="58">
        <v>0</v>
      </c>
      <c r="RE166" s="59">
        <v>0</v>
      </c>
      <c r="RF166" s="59">
        <v>0</v>
      </c>
      <c r="RG166" s="59">
        <v>0</v>
      </c>
      <c r="RH166" s="59">
        <v>0</v>
      </c>
      <c r="RI166" s="59">
        <v>0</v>
      </c>
      <c r="RJ166" s="59">
        <v>0</v>
      </c>
      <c r="RK166" s="59">
        <v>0</v>
      </c>
      <c r="RL166" s="59">
        <v>0</v>
      </c>
      <c r="RM166" s="59">
        <v>0</v>
      </c>
      <c r="RN166" s="59">
        <v>0</v>
      </c>
      <c r="RO166" s="59">
        <v>0</v>
      </c>
      <c r="RP166" s="59">
        <v>0</v>
      </c>
      <c r="RQ166" s="59">
        <v>0</v>
      </c>
      <c r="RR166" s="59">
        <v>0</v>
      </c>
      <c r="RS166" s="59">
        <v>0</v>
      </c>
      <c r="RT166" s="59">
        <v>0</v>
      </c>
      <c r="RU166" s="59">
        <v>0</v>
      </c>
      <c r="RV166" s="59">
        <v>0</v>
      </c>
      <c r="RW166" s="59">
        <v>0</v>
      </c>
      <c r="RX166" s="59">
        <v>0</v>
      </c>
      <c r="RY166" s="59">
        <v>0</v>
      </c>
      <c r="RZ166" s="59">
        <v>0</v>
      </c>
      <c r="SA166" s="59">
        <v>0</v>
      </c>
      <c r="SB166" s="55">
        <v>0</v>
      </c>
      <c r="SC166" s="58">
        <v>0</v>
      </c>
      <c r="SD166" s="59">
        <v>0</v>
      </c>
      <c r="SE166" s="59">
        <v>0</v>
      </c>
      <c r="SF166" s="59">
        <v>0</v>
      </c>
      <c r="SG166" s="59">
        <v>0</v>
      </c>
      <c r="SH166" s="59">
        <v>0</v>
      </c>
      <c r="SI166" s="59">
        <v>0</v>
      </c>
      <c r="SJ166" s="59">
        <v>0</v>
      </c>
      <c r="SK166" s="59">
        <v>0</v>
      </c>
      <c r="SL166" s="59">
        <v>0</v>
      </c>
      <c r="SM166" s="59">
        <v>0</v>
      </c>
      <c r="SN166" s="59">
        <v>0</v>
      </c>
      <c r="SO166" s="59">
        <v>0</v>
      </c>
      <c r="SP166" s="59">
        <v>0</v>
      </c>
      <c r="SQ166" s="59">
        <v>0</v>
      </c>
      <c r="SR166" s="59">
        <v>0</v>
      </c>
      <c r="SS166" s="59">
        <v>0</v>
      </c>
      <c r="ST166" s="59">
        <v>0</v>
      </c>
      <c r="SU166" s="59">
        <v>0</v>
      </c>
      <c r="SV166" s="59">
        <v>0</v>
      </c>
      <c r="SW166" s="59">
        <v>0</v>
      </c>
      <c r="SX166" s="59">
        <v>0</v>
      </c>
      <c r="SY166" s="59">
        <v>0</v>
      </c>
      <c r="SZ166" s="59">
        <v>0</v>
      </c>
      <c r="TA166" s="55">
        <v>0</v>
      </c>
      <c r="TB166" s="58">
        <v>0</v>
      </c>
      <c r="TC166" s="59">
        <v>0</v>
      </c>
      <c r="TD166" s="59">
        <v>0</v>
      </c>
      <c r="TE166" s="59">
        <v>0</v>
      </c>
      <c r="TF166" s="59">
        <v>0</v>
      </c>
      <c r="TG166" s="59">
        <v>0</v>
      </c>
      <c r="TH166" s="59">
        <v>0</v>
      </c>
      <c r="TI166" s="59">
        <v>0</v>
      </c>
      <c r="TJ166" s="59">
        <v>0</v>
      </c>
      <c r="TK166" s="59">
        <v>0</v>
      </c>
      <c r="TL166" s="59">
        <v>0</v>
      </c>
      <c r="TM166" s="59">
        <v>0</v>
      </c>
      <c r="TN166" s="59">
        <v>0</v>
      </c>
      <c r="TO166" s="59">
        <v>0</v>
      </c>
      <c r="TP166" s="59">
        <v>0</v>
      </c>
      <c r="TQ166" s="59">
        <v>0</v>
      </c>
      <c r="TR166" s="59">
        <v>0</v>
      </c>
      <c r="TS166" s="59">
        <v>0</v>
      </c>
      <c r="TT166" s="59">
        <v>0</v>
      </c>
      <c r="TU166" s="59">
        <v>0</v>
      </c>
      <c r="TV166" s="59">
        <v>0</v>
      </c>
      <c r="TW166" s="59">
        <v>0</v>
      </c>
      <c r="TX166" s="59">
        <v>0</v>
      </c>
      <c r="TY166" s="59">
        <v>0</v>
      </c>
      <c r="TZ166" s="71">
        <v>0</v>
      </c>
      <c r="UA166" s="73">
        <v>0</v>
      </c>
      <c r="UB166" s="53">
        <v>0</v>
      </c>
      <c r="UC166" s="53">
        <v>0</v>
      </c>
      <c r="UD166" s="53">
        <v>0</v>
      </c>
      <c r="UE166" s="53">
        <v>0</v>
      </c>
      <c r="UF166" s="53">
        <v>0</v>
      </c>
      <c r="UG166" s="53">
        <v>0</v>
      </c>
      <c r="UH166" s="53">
        <v>0</v>
      </c>
      <c r="UI166" s="53">
        <v>0</v>
      </c>
      <c r="UJ166" s="53">
        <v>0</v>
      </c>
      <c r="UK166" s="53">
        <v>0</v>
      </c>
      <c r="UL166" s="53">
        <v>0</v>
      </c>
      <c r="UM166" s="53">
        <v>0</v>
      </c>
      <c r="UN166" s="53">
        <v>0</v>
      </c>
      <c r="UO166" s="53">
        <v>0</v>
      </c>
      <c r="UP166" s="53">
        <v>0</v>
      </c>
      <c r="UQ166" s="53">
        <v>0</v>
      </c>
      <c r="UR166" s="53">
        <v>0</v>
      </c>
      <c r="US166" s="53">
        <v>0</v>
      </c>
      <c r="UT166" s="53">
        <v>0</v>
      </c>
      <c r="UU166" s="53">
        <v>0</v>
      </c>
      <c r="UV166" s="53">
        <v>0</v>
      </c>
      <c r="UW166" s="53">
        <v>0</v>
      </c>
      <c r="UX166" s="53">
        <v>0</v>
      </c>
      <c r="UY166" s="74">
        <v>0</v>
      </c>
      <c r="UZ166" s="73">
        <v>0</v>
      </c>
      <c r="VA166" s="53">
        <v>0</v>
      </c>
      <c r="VB166" s="53">
        <v>0</v>
      </c>
      <c r="VC166" s="53">
        <v>0</v>
      </c>
      <c r="VD166" s="53">
        <v>0</v>
      </c>
      <c r="VE166" s="53">
        <v>0</v>
      </c>
      <c r="VF166" s="53">
        <v>0</v>
      </c>
      <c r="VG166" s="53">
        <v>0</v>
      </c>
      <c r="VH166" s="53">
        <v>0</v>
      </c>
      <c r="VI166" s="53">
        <v>0</v>
      </c>
      <c r="VJ166" s="53">
        <v>0</v>
      </c>
      <c r="VK166" s="53">
        <v>0</v>
      </c>
      <c r="VL166" s="53">
        <v>0</v>
      </c>
      <c r="VM166" s="53">
        <v>0</v>
      </c>
      <c r="VN166" s="53">
        <v>0</v>
      </c>
      <c r="VO166" s="53">
        <v>0</v>
      </c>
      <c r="VP166" s="53">
        <v>0</v>
      </c>
      <c r="VQ166" s="53">
        <v>0</v>
      </c>
      <c r="VR166" s="53">
        <v>0</v>
      </c>
      <c r="VS166" s="53">
        <v>0</v>
      </c>
      <c r="VT166" s="53">
        <v>0</v>
      </c>
      <c r="VU166" s="53">
        <v>0</v>
      </c>
      <c r="VV166" s="53">
        <v>0</v>
      </c>
      <c r="VW166" s="53">
        <v>0</v>
      </c>
      <c r="VX166" s="74">
        <v>0</v>
      </c>
      <c r="VY166" s="65">
        <f t="shared" si="2"/>
        <v>162</v>
      </c>
    </row>
    <row r="167" spans="1:597">
      <c r="A167" s="51" t="s">
        <v>660</v>
      </c>
      <c r="B167" s="69" t="s">
        <v>2</v>
      </c>
      <c r="C167" t="s">
        <v>659</v>
      </c>
      <c r="D167" t="s">
        <v>661</v>
      </c>
      <c r="E167" t="s">
        <v>727</v>
      </c>
      <c r="F167" t="s">
        <v>694</v>
      </c>
      <c r="G167" t="s">
        <v>664</v>
      </c>
      <c r="H167" t="s">
        <v>982</v>
      </c>
      <c r="I167" t="s">
        <v>666</v>
      </c>
      <c r="J167" t="s">
        <v>1084</v>
      </c>
      <c r="K167" s="5" t="s">
        <v>984</v>
      </c>
      <c r="L167" t="s">
        <v>985</v>
      </c>
      <c r="M167">
        <v>11.5</v>
      </c>
      <c r="N167" s="52">
        <v>0</v>
      </c>
      <c r="O167" s="52">
        <v>0</v>
      </c>
      <c r="P167" s="52">
        <v>0</v>
      </c>
      <c r="Q167" s="53">
        <v>456.73</v>
      </c>
      <c r="R167" s="53">
        <v>0</v>
      </c>
      <c r="S167" s="53">
        <v>0</v>
      </c>
      <c r="T167" s="53">
        <v>0</v>
      </c>
      <c r="U167" s="53">
        <v>0.3017295617066722</v>
      </c>
      <c r="V167" s="53">
        <v>0.45</v>
      </c>
      <c r="W167" s="2" t="s">
        <v>833</v>
      </c>
      <c r="X167" s="54">
        <v>0</v>
      </c>
      <c r="Y167" s="54">
        <v>0</v>
      </c>
      <c r="Z167" t="s">
        <v>776</v>
      </c>
      <c r="AA167" t="s">
        <v>804</v>
      </c>
      <c r="AB167" s="54">
        <v>0.84814498910460823</v>
      </c>
      <c r="AC167" t="s">
        <v>778</v>
      </c>
      <c r="AD167" s="54">
        <v>0</v>
      </c>
      <c r="AE167" s="53">
        <v>0</v>
      </c>
      <c r="AG167" s="53">
        <v>0</v>
      </c>
      <c r="AI167" s="55">
        <v>0</v>
      </c>
      <c r="AJ167" s="5" t="s">
        <v>986</v>
      </c>
      <c r="AK167" t="s">
        <v>986</v>
      </c>
      <c r="AL167" s="1" t="s">
        <v>986</v>
      </c>
      <c r="AM167" s="5" t="s">
        <v>984</v>
      </c>
      <c r="AN167" t="s">
        <v>984</v>
      </c>
      <c r="AO167" t="s">
        <v>984</v>
      </c>
      <c r="AP167" t="s">
        <v>984</v>
      </c>
      <c r="AQ167" t="s">
        <v>984</v>
      </c>
      <c r="AR167" t="s">
        <v>984</v>
      </c>
      <c r="AS167" t="s">
        <v>984</v>
      </c>
      <c r="AT167" t="s">
        <v>984</v>
      </c>
      <c r="AU167" t="s">
        <v>984</v>
      </c>
      <c r="AV167" t="s">
        <v>984</v>
      </c>
      <c r="AW167" t="s">
        <v>984</v>
      </c>
      <c r="AX167" t="s">
        <v>984</v>
      </c>
      <c r="AY167" t="s">
        <v>984</v>
      </c>
      <c r="AZ167" t="s">
        <v>984</v>
      </c>
      <c r="BA167" t="s">
        <v>984</v>
      </c>
      <c r="BB167" t="s">
        <v>984</v>
      </c>
      <c r="BC167" t="s">
        <v>984</v>
      </c>
      <c r="BD167" t="s">
        <v>984</v>
      </c>
      <c r="BE167" t="s">
        <v>984</v>
      </c>
      <c r="BF167" t="s">
        <v>984</v>
      </c>
      <c r="BG167" t="s">
        <v>984</v>
      </c>
      <c r="BH167" t="s">
        <v>984</v>
      </c>
      <c r="BI167" t="s">
        <v>984</v>
      </c>
      <c r="BJ167" t="s">
        <v>984</v>
      </c>
      <c r="BK167" t="s">
        <v>984</v>
      </c>
      <c r="BL167" t="s">
        <v>984</v>
      </c>
      <c r="BM167" s="1" t="s">
        <v>984</v>
      </c>
      <c r="BN167" s="5" t="s">
        <v>985</v>
      </c>
      <c r="BO167" t="s">
        <v>985</v>
      </c>
      <c r="BP167" t="s">
        <v>985</v>
      </c>
      <c r="BQ167" t="s">
        <v>985</v>
      </c>
      <c r="BR167" t="s">
        <v>985</v>
      </c>
      <c r="BS167" t="s">
        <v>985</v>
      </c>
      <c r="BT167" t="s">
        <v>985</v>
      </c>
      <c r="BU167" t="s">
        <v>985</v>
      </c>
      <c r="BV167" t="s">
        <v>985</v>
      </c>
      <c r="BW167" t="s">
        <v>985</v>
      </c>
      <c r="BX167" t="s">
        <v>985</v>
      </c>
      <c r="BY167" t="s">
        <v>985</v>
      </c>
      <c r="BZ167" t="s">
        <v>985</v>
      </c>
      <c r="CA167" t="s">
        <v>985</v>
      </c>
      <c r="CB167" t="s">
        <v>985</v>
      </c>
      <c r="CC167" t="s">
        <v>985</v>
      </c>
      <c r="CD167" t="s">
        <v>985</v>
      </c>
      <c r="CE167" t="s">
        <v>985</v>
      </c>
      <c r="CF167" t="s">
        <v>985</v>
      </c>
      <c r="CG167" t="s">
        <v>985</v>
      </c>
      <c r="CH167" t="s">
        <v>985</v>
      </c>
      <c r="CI167" t="s">
        <v>985</v>
      </c>
      <c r="CJ167" t="s">
        <v>985</v>
      </c>
      <c r="CK167" t="s">
        <v>985</v>
      </c>
      <c r="CL167" t="s">
        <v>985</v>
      </c>
      <c r="CM167" t="s">
        <v>985</v>
      </c>
      <c r="CN167" s="1" t="s">
        <v>985</v>
      </c>
      <c r="CO167" s="56">
        <v>456.73</v>
      </c>
      <c r="CP167" s="53">
        <v>456.73</v>
      </c>
      <c r="CQ167" s="53">
        <v>456.73</v>
      </c>
      <c r="CR167" s="53">
        <v>456.73</v>
      </c>
      <c r="CS167" s="53">
        <v>456.73</v>
      </c>
      <c r="CT167" s="53">
        <v>456.73</v>
      </c>
      <c r="CU167" s="53">
        <v>456.73</v>
      </c>
      <c r="CV167" s="53">
        <v>456.73</v>
      </c>
      <c r="CW167" s="53">
        <v>456.73</v>
      </c>
      <c r="CX167" s="53">
        <v>456.73</v>
      </c>
      <c r="CY167" s="53">
        <v>456.73</v>
      </c>
      <c r="CZ167" s="53">
        <v>456.73</v>
      </c>
      <c r="DA167" s="53">
        <v>456.73</v>
      </c>
      <c r="DB167" s="53">
        <v>456.73</v>
      </c>
      <c r="DC167" s="53">
        <v>456.73</v>
      </c>
      <c r="DD167" s="53">
        <v>456.73</v>
      </c>
      <c r="DE167" s="53">
        <v>456.73</v>
      </c>
      <c r="DF167" s="53">
        <v>456.73</v>
      </c>
      <c r="DG167" s="53">
        <v>456.73</v>
      </c>
      <c r="DH167" s="53">
        <v>456.73</v>
      </c>
      <c r="DI167" s="53">
        <v>456.73</v>
      </c>
      <c r="DJ167" s="53">
        <v>456.73</v>
      </c>
      <c r="DK167" s="53">
        <v>456.73</v>
      </c>
      <c r="DL167" s="53">
        <v>456.73</v>
      </c>
      <c r="DM167" s="53">
        <v>456.73</v>
      </c>
      <c r="DN167" s="53">
        <v>456.73</v>
      </c>
      <c r="DO167" s="57">
        <v>456.73</v>
      </c>
      <c r="DP167" s="58">
        <v>0</v>
      </c>
      <c r="DQ167" s="59">
        <v>0</v>
      </c>
      <c r="DR167" s="59">
        <v>0</v>
      </c>
      <c r="DS167" s="59">
        <v>0</v>
      </c>
      <c r="DT167" s="59">
        <v>0</v>
      </c>
      <c r="DU167" s="59">
        <v>0</v>
      </c>
      <c r="DV167" s="59">
        <v>0</v>
      </c>
      <c r="DW167" s="59">
        <v>0</v>
      </c>
      <c r="DX167" s="59">
        <v>0</v>
      </c>
      <c r="DY167" s="59">
        <v>0</v>
      </c>
      <c r="DZ167" s="59">
        <v>0</v>
      </c>
      <c r="EA167" s="59">
        <v>0</v>
      </c>
      <c r="EB167" s="59">
        <v>0</v>
      </c>
      <c r="EC167" s="59">
        <v>0</v>
      </c>
      <c r="ED167" s="59">
        <v>0</v>
      </c>
      <c r="EE167" s="59">
        <v>0</v>
      </c>
      <c r="EF167" s="59">
        <v>0</v>
      </c>
      <c r="EG167" s="59">
        <v>0</v>
      </c>
      <c r="EH167" s="59">
        <v>0</v>
      </c>
      <c r="EI167" s="59">
        <v>0</v>
      </c>
      <c r="EJ167" s="59">
        <v>0</v>
      </c>
      <c r="EK167" s="59">
        <v>0</v>
      </c>
      <c r="EL167" s="59">
        <v>0</v>
      </c>
      <c r="EM167" s="59">
        <v>0</v>
      </c>
      <c r="EN167" s="59">
        <v>0</v>
      </c>
      <c r="EO167" s="59">
        <v>0</v>
      </c>
      <c r="EP167" s="59">
        <v>0</v>
      </c>
      <c r="EQ167" s="72">
        <v>0</v>
      </c>
      <c r="ER167" s="59">
        <v>0</v>
      </c>
      <c r="ES167" s="59">
        <v>0</v>
      </c>
      <c r="ET167" s="59">
        <v>0</v>
      </c>
      <c r="EU167" s="59">
        <v>0</v>
      </c>
      <c r="EV167" s="59">
        <v>0</v>
      </c>
      <c r="EW167" s="59">
        <v>0</v>
      </c>
      <c r="EX167" s="59">
        <v>0</v>
      </c>
      <c r="EY167" s="59">
        <v>0</v>
      </c>
      <c r="EZ167" s="59">
        <v>0</v>
      </c>
      <c r="FA167" s="59">
        <v>0</v>
      </c>
      <c r="FB167" s="59">
        <v>0</v>
      </c>
      <c r="FC167" s="59">
        <v>0</v>
      </c>
      <c r="FD167" s="59">
        <v>0</v>
      </c>
      <c r="FE167" s="59">
        <v>0</v>
      </c>
      <c r="FF167" s="59">
        <v>0</v>
      </c>
      <c r="FG167" s="59">
        <v>0</v>
      </c>
      <c r="FH167" s="59">
        <v>0</v>
      </c>
      <c r="FI167" s="59">
        <v>0</v>
      </c>
      <c r="FJ167" s="59">
        <v>0</v>
      </c>
      <c r="FK167" s="59">
        <v>0</v>
      </c>
      <c r="FL167" s="59">
        <v>0</v>
      </c>
      <c r="FM167" s="59">
        <v>0</v>
      </c>
      <c r="FN167" s="59">
        <v>0</v>
      </c>
      <c r="FO167" s="55">
        <v>0</v>
      </c>
      <c r="FP167" s="58">
        <v>0</v>
      </c>
      <c r="FQ167" s="59">
        <v>0</v>
      </c>
      <c r="FR167" s="59">
        <v>0</v>
      </c>
      <c r="FS167" s="59">
        <v>0</v>
      </c>
      <c r="FT167" s="59">
        <v>0</v>
      </c>
      <c r="FU167" s="59">
        <v>0</v>
      </c>
      <c r="FV167" s="59">
        <v>0</v>
      </c>
      <c r="FW167" s="59">
        <v>0</v>
      </c>
      <c r="FX167" s="59">
        <v>0</v>
      </c>
      <c r="FY167" s="59">
        <v>0</v>
      </c>
      <c r="FZ167" s="59">
        <v>0</v>
      </c>
      <c r="GA167" s="59">
        <v>0</v>
      </c>
      <c r="GB167" s="59">
        <v>0</v>
      </c>
      <c r="GC167" s="59">
        <v>0</v>
      </c>
      <c r="GD167" s="59">
        <v>0</v>
      </c>
      <c r="GE167" s="59">
        <v>0</v>
      </c>
      <c r="GF167" s="59">
        <v>0</v>
      </c>
      <c r="GG167" s="59">
        <v>0</v>
      </c>
      <c r="GH167" s="59">
        <v>0</v>
      </c>
      <c r="GI167" s="59">
        <v>0</v>
      </c>
      <c r="GJ167" s="59">
        <v>0</v>
      </c>
      <c r="GK167" s="59">
        <v>0</v>
      </c>
      <c r="GL167" s="59">
        <v>0</v>
      </c>
      <c r="GM167" s="59">
        <v>0</v>
      </c>
      <c r="GN167" s="55">
        <v>0</v>
      </c>
      <c r="GO167" s="58">
        <v>0</v>
      </c>
      <c r="GP167" s="59">
        <v>0</v>
      </c>
      <c r="GQ167" s="59">
        <v>0</v>
      </c>
      <c r="GR167" s="59">
        <v>0</v>
      </c>
      <c r="GS167" s="59">
        <v>0</v>
      </c>
      <c r="GT167" s="59">
        <v>0</v>
      </c>
      <c r="GU167" s="59">
        <v>0</v>
      </c>
      <c r="GV167" s="59">
        <v>0</v>
      </c>
      <c r="GW167" s="59">
        <v>0</v>
      </c>
      <c r="GX167" s="59">
        <v>0</v>
      </c>
      <c r="GY167" s="59">
        <v>0</v>
      </c>
      <c r="GZ167" s="59">
        <v>0</v>
      </c>
      <c r="HA167" s="59">
        <v>0</v>
      </c>
      <c r="HB167" s="59">
        <v>0</v>
      </c>
      <c r="HC167" s="59">
        <v>0</v>
      </c>
      <c r="HD167" s="59">
        <v>0</v>
      </c>
      <c r="HE167" s="59">
        <v>0</v>
      </c>
      <c r="HF167" s="59">
        <v>0</v>
      </c>
      <c r="HG167" s="59">
        <v>0</v>
      </c>
      <c r="HH167" s="59">
        <v>0</v>
      </c>
      <c r="HI167" s="59">
        <v>0</v>
      </c>
      <c r="HJ167" s="59">
        <v>0</v>
      </c>
      <c r="HK167" s="59">
        <v>0</v>
      </c>
      <c r="HL167" s="59">
        <v>0</v>
      </c>
      <c r="HM167" s="55">
        <v>0</v>
      </c>
      <c r="HN167" s="58">
        <v>0</v>
      </c>
      <c r="HO167" s="59">
        <v>0</v>
      </c>
      <c r="HP167" s="59">
        <v>0</v>
      </c>
      <c r="HQ167" s="59">
        <v>0</v>
      </c>
      <c r="HR167" s="59">
        <v>0</v>
      </c>
      <c r="HS167" s="59">
        <v>0</v>
      </c>
      <c r="HT167" s="59">
        <v>0</v>
      </c>
      <c r="HU167" s="59">
        <v>0</v>
      </c>
      <c r="HV167" s="59">
        <v>0</v>
      </c>
      <c r="HW167" s="59">
        <v>0</v>
      </c>
      <c r="HX167" s="59">
        <v>0</v>
      </c>
      <c r="HY167" s="59">
        <v>0</v>
      </c>
      <c r="HZ167" s="59">
        <v>0</v>
      </c>
      <c r="IA167" s="59">
        <v>0</v>
      </c>
      <c r="IB167" s="59">
        <v>0</v>
      </c>
      <c r="IC167" s="59">
        <v>0</v>
      </c>
      <c r="ID167" s="59">
        <v>0</v>
      </c>
      <c r="IE167" s="59">
        <v>0</v>
      </c>
      <c r="IF167" s="59">
        <v>0</v>
      </c>
      <c r="IG167" s="59">
        <v>0</v>
      </c>
      <c r="IH167" s="59">
        <v>0</v>
      </c>
      <c r="II167" s="59">
        <v>0</v>
      </c>
      <c r="IJ167" s="59">
        <v>0</v>
      </c>
      <c r="IK167" s="59">
        <v>0</v>
      </c>
      <c r="IL167" s="71">
        <v>0</v>
      </c>
      <c r="IM167" s="72">
        <v>0</v>
      </c>
      <c r="IN167" s="59">
        <v>0</v>
      </c>
      <c r="IO167" s="59">
        <v>0</v>
      </c>
      <c r="IP167" s="59">
        <v>0</v>
      </c>
      <c r="IQ167" s="59">
        <v>0</v>
      </c>
      <c r="IR167" s="59">
        <v>0</v>
      </c>
      <c r="IS167" s="59">
        <v>0</v>
      </c>
      <c r="IT167" s="59">
        <v>0</v>
      </c>
      <c r="IU167" s="59">
        <v>0</v>
      </c>
      <c r="IV167" s="59">
        <v>0</v>
      </c>
      <c r="IW167" s="59">
        <v>0</v>
      </c>
      <c r="IX167" s="59">
        <v>0</v>
      </c>
      <c r="IY167" s="59">
        <v>0</v>
      </c>
      <c r="IZ167" s="59">
        <v>0</v>
      </c>
      <c r="JA167" s="59">
        <v>0</v>
      </c>
      <c r="JB167" s="59">
        <v>0</v>
      </c>
      <c r="JC167" s="59">
        <v>0</v>
      </c>
      <c r="JD167" s="59">
        <v>0</v>
      </c>
      <c r="JE167" s="59">
        <v>0</v>
      </c>
      <c r="JF167" s="59">
        <v>0</v>
      </c>
      <c r="JG167" s="59">
        <v>0</v>
      </c>
      <c r="JH167" s="59">
        <v>0</v>
      </c>
      <c r="JI167" s="59">
        <v>0</v>
      </c>
      <c r="JJ167" s="59">
        <v>0</v>
      </c>
      <c r="JK167" s="55">
        <v>0</v>
      </c>
      <c r="JL167" s="58">
        <v>0</v>
      </c>
      <c r="JM167" s="59">
        <v>0</v>
      </c>
      <c r="JN167" s="59">
        <v>0</v>
      </c>
      <c r="JO167" s="59">
        <v>0</v>
      </c>
      <c r="JP167" s="59">
        <v>0</v>
      </c>
      <c r="JQ167" s="59">
        <v>0</v>
      </c>
      <c r="JR167" s="59">
        <v>0</v>
      </c>
      <c r="JS167" s="59">
        <v>0</v>
      </c>
      <c r="JT167" s="59">
        <v>0</v>
      </c>
      <c r="JU167" s="59">
        <v>0</v>
      </c>
      <c r="JV167" s="59">
        <v>0</v>
      </c>
      <c r="JW167" s="59">
        <v>0</v>
      </c>
      <c r="JX167" s="59">
        <v>0</v>
      </c>
      <c r="JY167" s="59">
        <v>0</v>
      </c>
      <c r="JZ167" s="59">
        <v>0</v>
      </c>
      <c r="KA167" s="59">
        <v>0</v>
      </c>
      <c r="KB167" s="59">
        <v>0</v>
      </c>
      <c r="KC167" s="59">
        <v>0</v>
      </c>
      <c r="KD167" s="59">
        <v>0</v>
      </c>
      <c r="KE167" s="59">
        <v>0</v>
      </c>
      <c r="KF167" s="59">
        <v>0</v>
      </c>
      <c r="KG167" s="59">
        <v>0</v>
      </c>
      <c r="KH167" s="59">
        <v>0</v>
      </c>
      <c r="KI167" s="59">
        <v>0</v>
      </c>
      <c r="KJ167" s="55">
        <v>0</v>
      </c>
      <c r="KK167" s="58">
        <v>0</v>
      </c>
      <c r="KL167" s="59">
        <v>0</v>
      </c>
      <c r="KM167" s="59">
        <v>0</v>
      </c>
      <c r="KN167" s="59">
        <v>0</v>
      </c>
      <c r="KO167" s="59">
        <v>0</v>
      </c>
      <c r="KP167" s="59">
        <v>0</v>
      </c>
      <c r="KQ167" s="59">
        <v>0</v>
      </c>
      <c r="KR167" s="59">
        <v>0</v>
      </c>
      <c r="KS167" s="59">
        <v>0</v>
      </c>
      <c r="KT167" s="59">
        <v>0</v>
      </c>
      <c r="KU167" s="59">
        <v>0</v>
      </c>
      <c r="KV167" s="59">
        <v>0</v>
      </c>
      <c r="KW167" s="59">
        <v>0</v>
      </c>
      <c r="KX167" s="59">
        <v>0</v>
      </c>
      <c r="KY167" s="59">
        <v>0</v>
      </c>
      <c r="KZ167" s="59">
        <v>0</v>
      </c>
      <c r="LA167" s="59">
        <v>0</v>
      </c>
      <c r="LB167" s="59">
        <v>0</v>
      </c>
      <c r="LC167" s="59">
        <v>0</v>
      </c>
      <c r="LD167" s="59">
        <v>0</v>
      </c>
      <c r="LE167" s="59">
        <v>0</v>
      </c>
      <c r="LF167" s="59">
        <v>0</v>
      </c>
      <c r="LG167" s="59">
        <v>0</v>
      </c>
      <c r="LH167" s="59">
        <v>0</v>
      </c>
      <c r="LI167" s="55">
        <v>0</v>
      </c>
      <c r="LJ167" s="58">
        <v>0</v>
      </c>
      <c r="LK167" s="59">
        <v>0</v>
      </c>
      <c r="LL167" s="59">
        <v>0</v>
      </c>
      <c r="LM167" s="59">
        <v>0</v>
      </c>
      <c r="LN167" s="59">
        <v>0</v>
      </c>
      <c r="LO167" s="59">
        <v>0</v>
      </c>
      <c r="LP167" s="59">
        <v>0</v>
      </c>
      <c r="LQ167" s="59">
        <v>0</v>
      </c>
      <c r="LR167" s="59">
        <v>0</v>
      </c>
      <c r="LS167" s="59">
        <v>0</v>
      </c>
      <c r="LT167" s="59">
        <v>0</v>
      </c>
      <c r="LU167" s="59">
        <v>0</v>
      </c>
      <c r="LV167" s="59">
        <v>0</v>
      </c>
      <c r="LW167" s="59">
        <v>0</v>
      </c>
      <c r="LX167" s="59">
        <v>0</v>
      </c>
      <c r="LY167" s="59">
        <v>0</v>
      </c>
      <c r="LZ167" s="59">
        <v>0</v>
      </c>
      <c r="MA167" s="59">
        <v>0</v>
      </c>
      <c r="MB167" s="59">
        <v>0</v>
      </c>
      <c r="MC167" s="59">
        <v>0</v>
      </c>
      <c r="MD167" s="59">
        <v>0</v>
      </c>
      <c r="ME167" s="59">
        <v>0</v>
      </c>
      <c r="MF167" s="59">
        <v>0</v>
      </c>
      <c r="MG167" s="59">
        <v>0</v>
      </c>
      <c r="MH167" s="71">
        <v>0</v>
      </c>
      <c r="MI167" s="72">
        <v>0</v>
      </c>
      <c r="MJ167" s="59">
        <v>0</v>
      </c>
      <c r="MK167" s="59">
        <v>0</v>
      </c>
      <c r="ML167" s="59">
        <v>0</v>
      </c>
      <c r="MM167" s="59">
        <v>0</v>
      </c>
      <c r="MN167" s="59">
        <v>0</v>
      </c>
      <c r="MO167" s="59">
        <v>0</v>
      </c>
      <c r="MP167" s="59">
        <v>0</v>
      </c>
      <c r="MQ167" s="59">
        <v>0</v>
      </c>
      <c r="MR167" s="59">
        <v>0</v>
      </c>
      <c r="MS167" s="59">
        <v>0</v>
      </c>
      <c r="MT167" s="59">
        <v>0</v>
      </c>
      <c r="MU167" s="59">
        <v>0</v>
      </c>
      <c r="MV167" s="59">
        <v>0</v>
      </c>
      <c r="MW167" s="59">
        <v>0</v>
      </c>
      <c r="MX167" s="59">
        <v>0</v>
      </c>
      <c r="MY167" s="59">
        <v>0</v>
      </c>
      <c r="MZ167" s="59">
        <v>0</v>
      </c>
      <c r="NA167" s="59">
        <v>0</v>
      </c>
      <c r="NB167" s="59">
        <v>0</v>
      </c>
      <c r="NC167" s="59">
        <v>0</v>
      </c>
      <c r="ND167" s="59">
        <v>0</v>
      </c>
      <c r="NE167" s="59">
        <v>0</v>
      </c>
      <c r="NF167" s="59">
        <v>0</v>
      </c>
      <c r="NG167" s="55">
        <v>0</v>
      </c>
      <c r="NH167" s="58">
        <v>0</v>
      </c>
      <c r="NI167" s="59">
        <v>0</v>
      </c>
      <c r="NJ167" s="59">
        <v>0</v>
      </c>
      <c r="NK167" s="59">
        <v>0</v>
      </c>
      <c r="NL167" s="59">
        <v>0</v>
      </c>
      <c r="NM167" s="59">
        <v>0</v>
      </c>
      <c r="NN167" s="59">
        <v>0</v>
      </c>
      <c r="NO167" s="59">
        <v>0</v>
      </c>
      <c r="NP167" s="59">
        <v>0</v>
      </c>
      <c r="NQ167" s="59">
        <v>0</v>
      </c>
      <c r="NR167" s="59">
        <v>0</v>
      </c>
      <c r="NS167" s="59">
        <v>0</v>
      </c>
      <c r="NT167" s="59">
        <v>0</v>
      </c>
      <c r="NU167" s="59">
        <v>0</v>
      </c>
      <c r="NV167" s="59">
        <v>0</v>
      </c>
      <c r="NW167" s="59">
        <v>0</v>
      </c>
      <c r="NX167" s="59">
        <v>0</v>
      </c>
      <c r="NY167" s="59">
        <v>0</v>
      </c>
      <c r="NZ167" s="59">
        <v>0</v>
      </c>
      <c r="OA167" s="59">
        <v>0</v>
      </c>
      <c r="OB167" s="59">
        <v>0</v>
      </c>
      <c r="OC167" s="59">
        <v>0</v>
      </c>
      <c r="OD167" s="59">
        <v>0</v>
      </c>
      <c r="OE167" s="59">
        <v>0</v>
      </c>
      <c r="OF167" s="55">
        <v>0</v>
      </c>
      <c r="OG167" s="58">
        <v>0</v>
      </c>
      <c r="OH167" s="59">
        <v>0</v>
      </c>
      <c r="OI167" s="59">
        <v>0</v>
      </c>
      <c r="OJ167" s="59">
        <v>0</v>
      </c>
      <c r="OK167" s="59">
        <v>0</v>
      </c>
      <c r="OL167" s="59">
        <v>0</v>
      </c>
      <c r="OM167" s="59">
        <v>0</v>
      </c>
      <c r="ON167" s="59">
        <v>0</v>
      </c>
      <c r="OO167" s="59">
        <v>0</v>
      </c>
      <c r="OP167" s="59">
        <v>0</v>
      </c>
      <c r="OQ167" s="59">
        <v>0</v>
      </c>
      <c r="OR167" s="59">
        <v>0</v>
      </c>
      <c r="OS167" s="59">
        <v>0</v>
      </c>
      <c r="OT167" s="59">
        <v>0</v>
      </c>
      <c r="OU167" s="59">
        <v>0</v>
      </c>
      <c r="OV167" s="59">
        <v>0</v>
      </c>
      <c r="OW167" s="59">
        <v>0</v>
      </c>
      <c r="OX167" s="59">
        <v>0</v>
      </c>
      <c r="OY167" s="59">
        <v>0</v>
      </c>
      <c r="OZ167" s="59">
        <v>0</v>
      </c>
      <c r="PA167" s="59">
        <v>0</v>
      </c>
      <c r="PB167" s="59">
        <v>0</v>
      </c>
      <c r="PC167" s="59">
        <v>0</v>
      </c>
      <c r="PD167" s="59">
        <v>0</v>
      </c>
      <c r="PE167" s="55">
        <v>0</v>
      </c>
      <c r="PF167" s="58">
        <v>0</v>
      </c>
      <c r="PG167" s="59">
        <v>0</v>
      </c>
      <c r="PH167" s="59">
        <v>0</v>
      </c>
      <c r="PI167" s="59">
        <v>0</v>
      </c>
      <c r="PJ167" s="59">
        <v>0</v>
      </c>
      <c r="PK167" s="59">
        <v>0</v>
      </c>
      <c r="PL167" s="59">
        <v>0</v>
      </c>
      <c r="PM167" s="59">
        <v>0</v>
      </c>
      <c r="PN167" s="59">
        <v>0</v>
      </c>
      <c r="PO167" s="59">
        <v>0</v>
      </c>
      <c r="PP167" s="59">
        <v>0</v>
      </c>
      <c r="PQ167" s="59">
        <v>0</v>
      </c>
      <c r="PR167" s="59">
        <v>0</v>
      </c>
      <c r="PS167" s="59">
        <v>0</v>
      </c>
      <c r="PT167" s="59">
        <v>0</v>
      </c>
      <c r="PU167" s="59">
        <v>0</v>
      </c>
      <c r="PV167" s="59">
        <v>0</v>
      </c>
      <c r="PW167" s="59">
        <v>0</v>
      </c>
      <c r="PX167" s="59">
        <v>0</v>
      </c>
      <c r="PY167" s="59">
        <v>0</v>
      </c>
      <c r="PZ167" s="59">
        <v>0</v>
      </c>
      <c r="QA167" s="59">
        <v>0</v>
      </c>
      <c r="QB167" s="59">
        <v>0</v>
      </c>
      <c r="QC167" s="59">
        <v>0</v>
      </c>
      <c r="QD167" s="71">
        <v>0</v>
      </c>
      <c r="QE167" s="72">
        <v>0</v>
      </c>
      <c r="QF167" s="59">
        <v>0</v>
      </c>
      <c r="QG167" s="59">
        <v>0</v>
      </c>
      <c r="QH167" s="59">
        <v>0</v>
      </c>
      <c r="QI167" s="59">
        <v>0</v>
      </c>
      <c r="QJ167" s="59">
        <v>0</v>
      </c>
      <c r="QK167" s="59">
        <v>0</v>
      </c>
      <c r="QL167" s="59">
        <v>0</v>
      </c>
      <c r="QM167" s="59">
        <v>0</v>
      </c>
      <c r="QN167" s="59">
        <v>0</v>
      </c>
      <c r="QO167" s="59">
        <v>0</v>
      </c>
      <c r="QP167" s="59">
        <v>0</v>
      </c>
      <c r="QQ167" s="59">
        <v>0</v>
      </c>
      <c r="QR167" s="59">
        <v>0</v>
      </c>
      <c r="QS167" s="59">
        <v>0</v>
      </c>
      <c r="QT167" s="59">
        <v>0</v>
      </c>
      <c r="QU167" s="59">
        <v>0</v>
      </c>
      <c r="QV167" s="59">
        <v>0</v>
      </c>
      <c r="QW167" s="59">
        <v>0</v>
      </c>
      <c r="QX167" s="59">
        <v>0</v>
      </c>
      <c r="QY167" s="59">
        <v>0</v>
      </c>
      <c r="QZ167" s="59">
        <v>0</v>
      </c>
      <c r="RA167" s="59">
        <v>0</v>
      </c>
      <c r="RB167" s="59">
        <v>0</v>
      </c>
      <c r="RC167" s="55">
        <v>0</v>
      </c>
      <c r="RD167" s="58">
        <v>0</v>
      </c>
      <c r="RE167" s="59">
        <v>0</v>
      </c>
      <c r="RF167" s="59">
        <v>0</v>
      </c>
      <c r="RG167" s="59">
        <v>0</v>
      </c>
      <c r="RH167" s="59">
        <v>0</v>
      </c>
      <c r="RI167" s="59">
        <v>0</v>
      </c>
      <c r="RJ167" s="59">
        <v>0</v>
      </c>
      <c r="RK167" s="59">
        <v>0</v>
      </c>
      <c r="RL167" s="59">
        <v>0</v>
      </c>
      <c r="RM167" s="59">
        <v>0</v>
      </c>
      <c r="RN167" s="59">
        <v>0</v>
      </c>
      <c r="RO167" s="59">
        <v>0</v>
      </c>
      <c r="RP167" s="59">
        <v>0</v>
      </c>
      <c r="RQ167" s="59">
        <v>0</v>
      </c>
      <c r="RR167" s="59">
        <v>0</v>
      </c>
      <c r="RS167" s="59">
        <v>0</v>
      </c>
      <c r="RT167" s="59">
        <v>0</v>
      </c>
      <c r="RU167" s="59">
        <v>0</v>
      </c>
      <c r="RV167" s="59">
        <v>0</v>
      </c>
      <c r="RW167" s="59">
        <v>0</v>
      </c>
      <c r="RX167" s="59">
        <v>0</v>
      </c>
      <c r="RY167" s="59">
        <v>0</v>
      </c>
      <c r="RZ167" s="59">
        <v>0</v>
      </c>
      <c r="SA167" s="59">
        <v>0</v>
      </c>
      <c r="SB167" s="55">
        <v>0</v>
      </c>
      <c r="SC167" s="58">
        <v>0</v>
      </c>
      <c r="SD167" s="59">
        <v>0</v>
      </c>
      <c r="SE167" s="59">
        <v>0</v>
      </c>
      <c r="SF167" s="59">
        <v>0</v>
      </c>
      <c r="SG167" s="59">
        <v>0</v>
      </c>
      <c r="SH167" s="59">
        <v>0</v>
      </c>
      <c r="SI167" s="59">
        <v>0</v>
      </c>
      <c r="SJ167" s="59">
        <v>0</v>
      </c>
      <c r="SK167" s="59">
        <v>0</v>
      </c>
      <c r="SL167" s="59">
        <v>0</v>
      </c>
      <c r="SM167" s="59">
        <v>0</v>
      </c>
      <c r="SN167" s="59">
        <v>0</v>
      </c>
      <c r="SO167" s="59">
        <v>0</v>
      </c>
      <c r="SP167" s="59">
        <v>0</v>
      </c>
      <c r="SQ167" s="59">
        <v>0</v>
      </c>
      <c r="SR167" s="59">
        <v>0</v>
      </c>
      <c r="SS167" s="59">
        <v>0</v>
      </c>
      <c r="ST167" s="59">
        <v>0</v>
      </c>
      <c r="SU167" s="59">
        <v>0</v>
      </c>
      <c r="SV167" s="59">
        <v>0</v>
      </c>
      <c r="SW167" s="59">
        <v>0</v>
      </c>
      <c r="SX167" s="59">
        <v>0</v>
      </c>
      <c r="SY167" s="59">
        <v>0</v>
      </c>
      <c r="SZ167" s="59">
        <v>0</v>
      </c>
      <c r="TA167" s="55">
        <v>0</v>
      </c>
      <c r="TB167" s="58">
        <v>0</v>
      </c>
      <c r="TC167" s="59">
        <v>0</v>
      </c>
      <c r="TD167" s="59">
        <v>0</v>
      </c>
      <c r="TE167" s="59">
        <v>0</v>
      </c>
      <c r="TF167" s="59">
        <v>0</v>
      </c>
      <c r="TG167" s="59">
        <v>0</v>
      </c>
      <c r="TH167" s="59">
        <v>0</v>
      </c>
      <c r="TI167" s="59">
        <v>0</v>
      </c>
      <c r="TJ167" s="59">
        <v>0</v>
      </c>
      <c r="TK167" s="59">
        <v>0</v>
      </c>
      <c r="TL167" s="59">
        <v>0</v>
      </c>
      <c r="TM167" s="59">
        <v>0</v>
      </c>
      <c r="TN167" s="59">
        <v>0</v>
      </c>
      <c r="TO167" s="59">
        <v>0</v>
      </c>
      <c r="TP167" s="59">
        <v>0</v>
      </c>
      <c r="TQ167" s="59">
        <v>0</v>
      </c>
      <c r="TR167" s="59">
        <v>0</v>
      </c>
      <c r="TS167" s="59">
        <v>0</v>
      </c>
      <c r="TT167" s="59">
        <v>0</v>
      </c>
      <c r="TU167" s="59">
        <v>0</v>
      </c>
      <c r="TV167" s="59">
        <v>0</v>
      </c>
      <c r="TW167" s="59">
        <v>0</v>
      </c>
      <c r="TX167" s="59">
        <v>0</v>
      </c>
      <c r="TY167" s="59">
        <v>0</v>
      </c>
      <c r="TZ167" s="71">
        <v>0</v>
      </c>
      <c r="UA167" s="73">
        <v>0</v>
      </c>
      <c r="UB167" s="53">
        <v>0</v>
      </c>
      <c r="UC167" s="53">
        <v>0</v>
      </c>
      <c r="UD167" s="53">
        <v>0</v>
      </c>
      <c r="UE167" s="53">
        <v>0</v>
      </c>
      <c r="UF167" s="53">
        <v>0</v>
      </c>
      <c r="UG167" s="53">
        <v>0</v>
      </c>
      <c r="UH167" s="53">
        <v>0</v>
      </c>
      <c r="UI167" s="53">
        <v>0</v>
      </c>
      <c r="UJ167" s="53">
        <v>0</v>
      </c>
      <c r="UK167" s="53">
        <v>0</v>
      </c>
      <c r="UL167" s="53">
        <v>0</v>
      </c>
      <c r="UM167" s="53">
        <v>0</v>
      </c>
      <c r="UN167" s="53">
        <v>0</v>
      </c>
      <c r="UO167" s="53">
        <v>0</v>
      </c>
      <c r="UP167" s="53">
        <v>0</v>
      </c>
      <c r="UQ167" s="53">
        <v>0</v>
      </c>
      <c r="UR167" s="53">
        <v>0</v>
      </c>
      <c r="US167" s="53">
        <v>0</v>
      </c>
      <c r="UT167" s="53">
        <v>0</v>
      </c>
      <c r="UU167" s="53">
        <v>0</v>
      </c>
      <c r="UV167" s="53">
        <v>0</v>
      </c>
      <c r="UW167" s="53">
        <v>0</v>
      </c>
      <c r="UX167" s="53">
        <v>0</v>
      </c>
      <c r="UY167" s="74">
        <v>0</v>
      </c>
      <c r="UZ167" s="73">
        <v>0</v>
      </c>
      <c r="VA167" s="53">
        <v>0</v>
      </c>
      <c r="VB167" s="53">
        <v>0</v>
      </c>
      <c r="VC167" s="53">
        <v>0</v>
      </c>
      <c r="VD167" s="53">
        <v>0</v>
      </c>
      <c r="VE167" s="53">
        <v>0</v>
      </c>
      <c r="VF167" s="53">
        <v>0</v>
      </c>
      <c r="VG167" s="53">
        <v>0</v>
      </c>
      <c r="VH167" s="53">
        <v>0</v>
      </c>
      <c r="VI167" s="53">
        <v>0</v>
      </c>
      <c r="VJ167" s="53">
        <v>0</v>
      </c>
      <c r="VK167" s="53">
        <v>0</v>
      </c>
      <c r="VL167" s="53">
        <v>0</v>
      </c>
      <c r="VM167" s="53">
        <v>0</v>
      </c>
      <c r="VN167" s="53">
        <v>0</v>
      </c>
      <c r="VO167" s="53">
        <v>0</v>
      </c>
      <c r="VP167" s="53">
        <v>0</v>
      </c>
      <c r="VQ167" s="53">
        <v>0</v>
      </c>
      <c r="VR167" s="53">
        <v>0</v>
      </c>
      <c r="VS167" s="53">
        <v>0</v>
      </c>
      <c r="VT167" s="53">
        <v>0</v>
      </c>
      <c r="VU167" s="53">
        <v>0</v>
      </c>
      <c r="VV167" s="53">
        <v>0</v>
      </c>
      <c r="VW167" s="53">
        <v>0</v>
      </c>
      <c r="VX167" s="74">
        <v>0</v>
      </c>
      <c r="VY167" s="65">
        <f t="shared" si="2"/>
        <v>163</v>
      </c>
    </row>
    <row r="168" spans="1:597">
      <c r="A168" s="51" t="s">
        <v>660</v>
      </c>
      <c r="B168" s="69" t="s">
        <v>2</v>
      </c>
      <c r="C168" t="s">
        <v>659</v>
      </c>
      <c r="D168" t="s">
        <v>661</v>
      </c>
      <c r="E168" t="s">
        <v>727</v>
      </c>
      <c r="F168" t="s">
        <v>663</v>
      </c>
      <c r="G168" t="s">
        <v>664</v>
      </c>
      <c r="H168" t="s">
        <v>988</v>
      </c>
      <c r="I168" t="s">
        <v>666</v>
      </c>
      <c r="J168" t="s">
        <v>1085</v>
      </c>
      <c r="K168" s="5" t="s">
        <v>990</v>
      </c>
      <c r="L168" t="s">
        <v>991</v>
      </c>
      <c r="M168">
        <v>11.5</v>
      </c>
      <c r="N168" s="52">
        <v>0</v>
      </c>
      <c r="O168" s="52">
        <v>0</v>
      </c>
      <c r="P168" s="52">
        <v>0</v>
      </c>
      <c r="Q168" s="53">
        <v>1074.28</v>
      </c>
      <c r="R168" s="53">
        <v>0</v>
      </c>
      <c r="S168" s="53">
        <v>0</v>
      </c>
      <c r="T168" s="53">
        <v>0</v>
      </c>
      <c r="U168" s="53">
        <v>0.3017295617066722</v>
      </c>
      <c r="V168" s="53">
        <v>0.45</v>
      </c>
      <c r="W168" s="2" t="s">
        <v>992</v>
      </c>
      <c r="X168" s="54">
        <v>0</v>
      </c>
      <c r="Y168" s="54">
        <v>0</v>
      </c>
      <c r="Z168" t="s">
        <v>776</v>
      </c>
      <c r="AA168" t="s">
        <v>804</v>
      </c>
      <c r="AB168" s="54">
        <v>0.84814498910460823</v>
      </c>
      <c r="AC168" t="s">
        <v>778</v>
      </c>
      <c r="AD168" s="54">
        <v>0</v>
      </c>
      <c r="AE168" s="53">
        <v>670.04924883817648</v>
      </c>
      <c r="AG168" s="53">
        <v>347.37643320759128</v>
      </c>
      <c r="AI168" s="55">
        <v>0</v>
      </c>
      <c r="AJ168" s="5" t="s">
        <v>986</v>
      </c>
      <c r="AK168" t="s">
        <v>986</v>
      </c>
      <c r="AL168" s="1" t="s">
        <v>986</v>
      </c>
      <c r="AM168" s="5" t="s">
        <v>990</v>
      </c>
      <c r="AN168" t="s">
        <v>990</v>
      </c>
      <c r="AO168" t="s">
        <v>990</v>
      </c>
      <c r="AP168" t="s">
        <v>990</v>
      </c>
      <c r="AQ168" t="s">
        <v>990</v>
      </c>
      <c r="AR168" t="s">
        <v>990</v>
      </c>
      <c r="AS168" t="s">
        <v>990</v>
      </c>
      <c r="AT168" t="s">
        <v>990</v>
      </c>
      <c r="AU168" t="s">
        <v>990</v>
      </c>
      <c r="AV168" t="s">
        <v>990</v>
      </c>
      <c r="AW168" t="s">
        <v>990</v>
      </c>
      <c r="AX168" t="s">
        <v>990</v>
      </c>
      <c r="AY168" t="s">
        <v>990</v>
      </c>
      <c r="AZ168" t="s">
        <v>990</v>
      </c>
      <c r="BA168" t="s">
        <v>990</v>
      </c>
      <c r="BB168" t="s">
        <v>990</v>
      </c>
      <c r="BC168" t="s">
        <v>990</v>
      </c>
      <c r="BD168" t="s">
        <v>990</v>
      </c>
      <c r="BE168" t="s">
        <v>990</v>
      </c>
      <c r="BF168" t="s">
        <v>990</v>
      </c>
      <c r="BG168" t="s">
        <v>990</v>
      </c>
      <c r="BH168" t="s">
        <v>990</v>
      </c>
      <c r="BI168" t="s">
        <v>990</v>
      </c>
      <c r="BJ168" t="s">
        <v>990</v>
      </c>
      <c r="BK168" t="s">
        <v>990</v>
      </c>
      <c r="BL168" t="s">
        <v>990</v>
      </c>
      <c r="BM168" s="1" t="s">
        <v>990</v>
      </c>
      <c r="BN168" s="5" t="s">
        <v>991</v>
      </c>
      <c r="BO168" t="s">
        <v>991</v>
      </c>
      <c r="BP168" t="s">
        <v>991</v>
      </c>
      <c r="BQ168" t="s">
        <v>991</v>
      </c>
      <c r="BR168" t="s">
        <v>991</v>
      </c>
      <c r="BS168" t="s">
        <v>991</v>
      </c>
      <c r="BT168" t="s">
        <v>991</v>
      </c>
      <c r="BU168" t="s">
        <v>991</v>
      </c>
      <c r="BV168" t="s">
        <v>991</v>
      </c>
      <c r="BW168" t="s">
        <v>991</v>
      </c>
      <c r="BX168" t="s">
        <v>991</v>
      </c>
      <c r="BY168" t="s">
        <v>991</v>
      </c>
      <c r="BZ168" t="s">
        <v>991</v>
      </c>
      <c r="CA168" t="s">
        <v>991</v>
      </c>
      <c r="CB168" t="s">
        <v>991</v>
      </c>
      <c r="CC168" t="s">
        <v>991</v>
      </c>
      <c r="CD168" t="s">
        <v>991</v>
      </c>
      <c r="CE168" t="s">
        <v>991</v>
      </c>
      <c r="CF168" t="s">
        <v>991</v>
      </c>
      <c r="CG168" t="s">
        <v>991</v>
      </c>
      <c r="CH168" t="s">
        <v>991</v>
      </c>
      <c r="CI168" t="s">
        <v>991</v>
      </c>
      <c r="CJ168" t="s">
        <v>991</v>
      </c>
      <c r="CK168" t="s">
        <v>991</v>
      </c>
      <c r="CL168" t="s">
        <v>991</v>
      </c>
      <c r="CM168" t="s">
        <v>991</v>
      </c>
      <c r="CN168" s="1" t="s">
        <v>991</v>
      </c>
      <c r="CO168" s="56">
        <v>1074.28</v>
      </c>
      <c r="CP168" s="53">
        <v>1074.28</v>
      </c>
      <c r="CQ168" s="53">
        <v>1074.28</v>
      </c>
      <c r="CR168" s="53">
        <v>1074.28</v>
      </c>
      <c r="CS168" s="53">
        <v>1074.28</v>
      </c>
      <c r="CT168" s="53">
        <v>1074.28</v>
      </c>
      <c r="CU168" s="53">
        <v>1074.28</v>
      </c>
      <c r="CV168" s="53">
        <v>1074.28</v>
      </c>
      <c r="CW168" s="53">
        <v>1074.28</v>
      </c>
      <c r="CX168" s="53">
        <v>1074.28</v>
      </c>
      <c r="CY168" s="53">
        <v>1074.28</v>
      </c>
      <c r="CZ168" s="53">
        <v>1074.28</v>
      </c>
      <c r="DA168" s="53">
        <v>1074.28</v>
      </c>
      <c r="DB168" s="53">
        <v>1074.28</v>
      </c>
      <c r="DC168" s="53">
        <v>1074.28</v>
      </c>
      <c r="DD168" s="53">
        <v>1074.28</v>
      </c>
      <c r="DE168" s="53">
        <v>1074.28</v>
      </c>
      <c r="DF168" s="53">
        <v>1074.28</v>
      </c>
      <c r="DG168" s="53">
        <v>1074.28</v>
      </c>
      <c r="DH168" s="53">
        <v>1074.28</v>
      </c>
      <c r="DI168" s="53">
        <v>1074.28</v>
      </c>
      <c r="DJ168" s="53">
        <v>1074.28</v>
      </c>
      <c r="DK168" s="53">
        <v>1074.28</v>
      </c>
      <c r="DL168" s="53">
        <v>1074.28</v>
      </c>
      <c r="DM168" s="53">
        <v>1074.28</v>
      </c>
      <c r="DN168" s="53">
        <v>1074.28</v>
      </c>
      <c r="DO168" s="57">
        <v>1074.28</v>
      </c>
      <c r="DP168" s="58">
        <v>0</v>
      </c>
      <c r="DQ168" s="59">
        <v>0</v>
      </c>
      <c r="DR168" s="59">
        <v>0</v>
      </c>
      <c r="DS168" s="59">
        <v>0</v>
      </c>
      <c r="DT168" s="59">
        <v>0</v>
      </c>
      <c r="DU168" s="59">
        <v>0</v>
      </c>
      <c r="DV168" s="59">
        <v>0</v>
      </c>
      <c r="DW168" s="59">
        <v>0</v>
      </c>
      <c r="DX168" s="59">
        <v>0</v>
      </c>
      <c r="DY168" s="59">
        <v>0</v>
      </c>
      <c r="DZ168" s="59">
        <v>0</v>
      </c>
      <c r="EA168" s="59">
        <v>0</v>
      </c>
      <c r="EB168" s="59">
        <v>0</v>
      </c>
      <c r="EC168" s="59">
        <v>0</v>
      </c>
      <c r="ED168" s="59">
        <v>0</v>
      </c>
      <c r="EE168" s="59">
        <v>0</v>
      </c>
      <c r="EF168" s="59">
        <v>0</v>
      </c>
      <c r="EG168" s="59">
        <v>0</v>
      </c>
      <c r="EH168" s="59">
        <v>0</v>
      </c>
      <c r="EI168" s="59">
        <v>0</v>
      </c>
      <c r="EJ168" s="59">
        <v>0</v>
      </c>
      <c r="EK168" s="59">
        <v>0</v>
      </c>
      <c r="EL168" s="59">
        <v>0</v>
      </c>
      <c r="EM168" s="59">
        <v>0</v>
      </c>
      <c r="EN168" s="59">
        <v>0</v>
      </c>
      <c r="EO168" s="59">
        <v>0</v>
      </c>
      <c r="EP168" s="59">
        <v>0</v>
      </c>
      <c r="EQ168" s="72">
        <v>0</v>
      </c>
      <c r="ER168" s="59">
        <v>0</v>
      </c>
      <c r="ES168" s="59">
        <v>0</v>
      </c>
      <c r="ET168" s="59">
        <v>0</v>
      </c>
      <c r="EU168" s="59">
        <v>0</v>
      </c>
      <c r="EV168" s="59">
        <v>0</v>
      </c>
      <c r="EW168" s="59">
        <v>0</v>
      </c>
      <c r="EX168" s="59">
        <v>0</v>
      </c>
      <c r="EY168" s="59">
        <v>0</v>
      </c>
      <c r="EZ168" s="59">
        <v>0</v>
      </c>
      <c r="FA168" s="59">
        <v>0</v>
      </c>
      <c r="FB168" s="59">
        <v>0</v>
      </c>
      <c r="FC168" s="59">
        <v>0</v>
      </c>
      <c r="FD168" s="59">
        <v>0</v>
      </c>
      <c r="FE168" s="59">
        <v>0</v>
      </c>
      <c r="FF168" s="59">
        <v>0</v>
      </c>
      <c r="FG168" s="59">
        <v>0</v>
      </c>
      <c r="FH168" s="59">
        <v>0</v>
      </c>
      <c r="FI168" s="59">
        <v>0</v>
      </c>
      <c r="FJ168" s="59">
        <v>0</v>
      </c>
      <c r="FK168" s="59">
        <v>0</v>
      </c>
      <c r="FL168" s="59">
        <v>0</v>
      </c>
      <c r="FM168" s="59">
        <v>0</v>
      </c>
      <c r="FN168" s="59">
        <v>0</v>
      </c>
      <c r="FO168" s="55">
        <v>0</v>
      </c>
      <c r="FP168" s="58">
        <v>0</v>
      </c>
      <c r="FQ168" s="59">
        <v>0</v>
      </c>
      <c r="FR168" s="59">
        <v>0</v>
      </c>
      <c r="FS168" s="59">
        <v>0</v>
      </c>
      <c r="FT168" s="59">
        <v>0</v>
      </c>
      <c r="FU168" s="59">
        <v>0</v>
      </c>
      <c r="FV168" s="59">
        <v>0</v>
      </c>
      <c r="FW168" s="59">
        <v>0</v>
      </c>
      <c r="FX168" s="59">
        <v>0</v>
      </c>
      <c r="FY168" s="59">
        <v>0</v>
      </c>
      <c r="FZ168" s="59">
        <v>0</v>
      </c>
      <c r="GA168" s="59">
        <v>0</v>
      </c>
      <c r="GB168" s="59">
        <v>0</v>
      </c>
      <c r="GC168" s="59">
        <v>0</v>
      </c>
      <c r="GD168" s="59">
        <v>0</v>
      </c>
      <c r="GE168" s="59">
        <v>0</v>
      </c>
      <c r="GF168" s="59">
        <v>0</v>
      </c>
      <c r="GG168" s="59">
        <v>0</v>
      </c>
      <c r="GH168" s="59">
        <v>0</v>
      </c>
      <c r="GI168" s="59">
        <v>0</v>
      </c>
      <c r="GJ168" s="59">
        <v>0</v>
      </c>
      <c r="GK168" s="59">
        <v>0</v>
      </c>
      <c r="GL168" s="59">
        <v>0</v>
      </c>
      <c r="GM168" s="59">
        <v>0</v>
      </c>
      <c r="GN168" s="55">
        <v>0</v>
      </c>
      <c r="GO168" s="58">
        <v>0</v>
      </c>
      <c r="GP168" s="59">
        <v>0</v>
      </c>
      <c r="GQ168" s="59">
        <v>0</v>
      </c>
      <c r="GR168" s="59">
        <v>0</v>
      </c>
      <c r="GS168" s="59">
        <v>0</v>
      </c>
      <c r="GT168" s="59">
        <v>0</v>
      </c>
      <c r="GU168" s="59">
        <v>0</v>
      </c>
      <c r="GV168" s="59">
        <v>0</v>
      </c>
      <c r="GW168" s="59">
        <v>0</v>
      </c>
      <c r="GX168" s="59">
        <v>0</v>
      </c>
      <c r="GY168" s="59">
        <v>0</v>
      </c>
      <c r="GZ168" s="59">
        <v>0</v>
      </c>
      <c r="HA168" s="59">
        <v>0</v>
      </c>
      <c r="HB168" s="59">
        <v>0</v>
      </c>
      <c r="HC168" s="59">
        <v>0</v>
      </c>
      <c r="HD168" s="59">
        <v>0</v>
      </c>
      <c r="HE168" s="59">
        <v>0</v>
      </c>
      <c r="HF168" s="59">
        <v>0</v>
      </c>
      <c r="HG168" s="59">
        <v>0</v>
      </c>
      <c r="HH168" s="59">
        <v>0</v>
      </c>
      <c r="HI168" s="59">
        <v>0</v>
      </c>
      <c r="HJ168" s="59">
        <v>0</v>
      </c>
      <c r="HK168" s="59">
        <v>0</v>
      </c>
      <c r="HL168" s="59">
        <v>0</v>
      </c>
      <c r="HM168" s="55">
        <v>0</v>
      </c>
      <c r="HN168" s="58">
        <v>0</v>
      </c>
      <c r="HO168" s="59">
        <v>0</v>
      </c>
      <c r="HP168" s="59">
        <v>0</v>
      </c>
      <c r="HQ168" s="59">
        <v>0</v>
      </c>
      <c r="HR168" s="59">
        <v>0</v>
      </c>
      <c r="HS168" s="59">
        <v>0</v>
      </c>
      <c r="HT168" s="59">
        <v>0</v>
      </c>
      <c r="HU168" s="59">
        <v>0</v>
      </c>
      <c r="HV168" s="59">
        <v>0</v>
      </c>
      <c r="HW168" s="59">
        <v>0</v>
      </c>
      <c r="HX168" s="59">
        <v>0</v>
      </c>
      <c r="HY168" s="59">
        <v>0</v>
      </c>
      <c r="HZ168" s="59">
        <v>0</v>
      </c>
      <c r="IA168" s="59">
        <v>0</v>
      </c>
      <c r="IB168" s="59">
        <v>0</v>
      </c>
      <c r="IC168" s="59">
        <v>0</v>
      </c>
      <c r="ID168" s="59">
        <v>0</v>
      </c>
      <c r="IE168" s="59">
        <v>0</v>
      </c>
      <c r="IF168" s="59">
        <v>0</v>
      </c>
      <c r="IG168" s="59">
        <v>0</v>
      </c>
      <c r="IH168" s="59">
        <v>0</v>
      </c>
      <c r="II168" s="59">
        <v>0</v>
      </c>
      <c r="IJ168" s="59">
        <v>0</v>
      </c>
      <c r="IK168" s="59">
        <v>0</v>
      </c>
      <c r="IL168" s="71">
        <v>0</v>
      </c>
      <c r="IM168" s="72">
        <v>0</v>
      </c>
      <c r="IN168" s="59">
        <v>0</v>
      </c>
      <c r="IO168" s="59">
        <v>0</v>
      </c>
      <c r="IP168" s="59">
        <v>0</v>
      </c>
      <c r="IQ168" s="59">
        <v>0</v>
      </c>
      <c r="IR168" s="59">
        <v>0</v>
      </c>
      <c r="IS168" s="59">
        <v>0</v>
      </c>
      <c r="IT168" s="59">
        <v>0</v>
      </c>
      <c r="IU168" s="59">
        <v>0</v>
      </c>
      <c r="IV168" s="59">
        <v>0</v>
      </c>
      <c r="IW168" s="59">
        <v>0</v>
      </c>
      <c r="IX168" s="59">
        <v>0</v>
      </c>
      <c r="IY168" s="59">
        <v>0</v>
      </c>
      <c r="IZ168" s="59">
        <v>0</v>
      </c>
      <c r="JA168" s="59">
        <v>0</v>
      </c>
      <c r="JB168" s="59">
        <v>0</v>
      </c>
      <c r="JC168" s="59">
        <v>0</v>
      </c>
      <c r="JD168" s="59">
        <v>0</v>
      </c>
      <c r="JE168" s="59">
        <v>0</v>
      </c>
      <c r="JF168" s="59">
        <v>0</v>
      </c>
      <c r="JG168" s="59">
        <v>0</v>
      </c>
      <c r="JH168" s="59">
        <v>0</v>
      </c>
      <c r="JI168" s="59">
        <v>0</v>
      </c>
      <c r="JJ168" s="59">
        <v>0</v>
      </c>
      <c r="JK168" s="55">
        <v>0</v>
      </c>
      <c r="JL168" s="58">
        <v>0</v>
      </c>
      <c r="JM168" s="59">
        <v>0</v>
      </c>
      <c r="JN168" s="59">
        <v>0</v>
      </c>
      <c r="JO168" s="59">
        <v>0</v>
      </c>
      <c r="JP168" s="59">
        <v>0</v>
      </c>
      <c r="JQ168" s="59">
        <v>0</v>
      </c>
      <c r="JR168" s="59">
        <v>0</v>
      </c>
      <c r="JS168" s="59">
        <v>0</v>
      </c>
      <c r="JT168" s="59">
        <v>0</v>
      </c>
      <c r="JU168" s="59">
        <v>0</v>
      </c>
      <c r="JV168" s="59">
        <v>0</v>
      </c>
      <c r="JW168" s="59">
        <v>0</v>
      </c>
      <c r="JX168" s="59">
        <v>0</v>
      </c>
      <c r="JY168" s="59">
        <v>0</v>
      </c>
      <c r="JZ168" s="59">
        <v>0</v>
      </c>
      <c r="KA168" s="59">
        <v>0</v>
      </c>
      <c r="KB168" s="59">
        <v>0</v>
      </c>
      <c r="KC168" s="59">
        <v>0</v>
      </c>
      <c r="KD168" s="59">
        <v>0</v>
      </c>
      <c r="KE168" s="59">
        <v>0</v>
      </c>
      <c r="KF168" s="59">
        <v>0</v>
      </c>
      <c r="KG168" s="59">
        <v>0</v>
      </c>
      <c r="KH168" s="59">
        <v>0</v>
      </c>
      <c r="KI168" s="59">
        <v>0</v>
      </c>
      <c r="KJ168" s="55">
        <v>0</v>
      </c>
      <c r="KK168" s="58">
        <v>0</v>
      </c>
      <c r="KL168" s="59">
        <v>0</v>
      </c>
      <c r="KM168" s="59">
        <v>0</v>
      </c>
      <c r="KN168" s="59">
        <v>0</v>
      </c>
      <c r="KO168" s="59">
        <v>0</v>
      </c>
      <c r="KP168" s="59">
        <v>0</v>
      </c>
      <c r="KQ168" s="59">
        <v>0</v>
      </c>
      <c r="KR168" s="59">
        <v>0</v>
      </c>
      <c r="KS168" s="59">
        <v>0</v>
      </c>
      <c r="KT168" s="59">
        <v>0</v>
      </c>
      <c r="KU168" s="59">
        <v>0</v>
      </c>
      <c r="KV168" s="59">
        <v>0</v>
      </c>
      <c r="KW168" s="59">
        <v>0</v>
      </c>
      <c r="KX168" s="59">
        <v>0</v>
      </c>
      <c r="KY168" s="59">
        <v>0</v>
      </c>
      <c r="KZ168" s="59">
        <v>0</v>
      </c>
      <c r="LA168" s="59">
        <v>0</v>
      </c>
      <c r="LB168" s="59">
        <v>0</v>
      </c>
      <c r="LC168" s="59">
        <v>0</v>
      </c>
      <c r="LD168" s="59">
        <v>0</v>
      </c>
      <c r="LE168" s="59">
        <v>0</v>
      </c>
      <c r="LF168" s="59">
        <v>0</v>
      </c>
      <c r="LG168" s="59">
        <v>0</v>
      </c>
      <c r="LH168" s="59">
        <v>0</v>
      </c>
      <c r="LI168" s="55">
        <v>0</v>
      </c>
      <c r="LJ168" s="58">
        <v>0</v>
      </c>
      <c r="LK168" s="59">
        <v>0</v>
      </c>
      <c r="LL168" s="59">
        <v>0</v>
      </c>
      <c r="LM168" s="59">
        <v>0</v>
      </c>
      <c r="LN168" s="59">
        <v>0</v>
      </c>
      <c r="LO168" s="59">
        <v>0</v>
      </c>
      <c r="LP168" s="59">
        <v>0</v>
      </c>
      <c r="LQ168" s="59">
        <v>0</v>
      </c>
      <c r="LR168" s="59">
        <v>0</v>
      </c>
      <c r="LS168" s="59">
        <v>0</v>
      </c>
      <c r="LT168" s="59">
        <v>0</v>
      </c>
      <c r="LU168" s="59">
        <v>0</v>
      </c>
      <c r="LV168" s="59">
        <v>0</v>
      </c>
      <c r="LW168" s="59">
        <v>0</v>
      </c>
      <c r="LX168" s="59">
        <v>0</v>
      </c>
      <c r="LY168" s="59">
        <v>0</v>
      </c>
      <c r="LZ168" s="59">
        <v>0</v>
      </c>
      <c r="MA168" s="59">
        <v>0</v>
      </c>
      <c r="MB168" s="59">
        <v>0</v>
      </c>
      <c r="MC168" s="59">
        <v>0</v>
      </c>
      <c r="MD168" s="59">
        <v>0</v>
      </c>
      <c r="ME168" s="59">
        <v>0</v>
      </c>
      <c r="MF168" s="59">
        <v>0</v>
      </c>
      <c r="MG168" s="59">
        <v>0</v>
      </c>
      <c r="MH168" s="71">
        <v>0</v>
      </c>
      <c r="MI168" s="72">
        <v>0</v>
      </c>
      <c r="MJ168" s="59">
        <v>0</v>
      </c>
      <c r="MK168" s="59">
        <v>0</v>
      </c>
      <c r="ML168" s="59">
        <v>0</v>
      </c>
      <c r="MM168" s="59">
        <v>0</v>
      </c>
      <c r="MN168" s="59">
        <v>0</v>
      </c>
      <c r="MO168" s="59">
        <v>0</v>
      </c>
      <c r="MP168" s="59">
        <v>0</v>
      </c>
      <c r="MQ168" s="59">
        <v>0</v>
      </c>
      <c r="MR168" s="59">
        <v>0</v>
      </c>
      <c r="MS168" s="59">
        <v>0</v>
      </c>
      <c r="MT168" s="59">
        <v>0</v>
      </c>
      <c r="MU168" s="59">
        <v>0</v>
      </c>
      <c r="MV168" s="59">
        <v>0</v>
      </c>
      <c r="MW168" s="59">
        <v>0</v>
      </c>
      <c r="MX168" s="59">
        <v>0</v>
      </c>
      <c r="MY168" s="59">
        <v>0</v>
      </c>
      <c r="MZ168" s="59">
        <v>0</v>
      </c>
      <c r="NA168" s="59">
        <v>0</v>
      </c>
      <c r="NB168" s="59">
        <v>0</v>
      </c>
      <c r="NC168" s="59">
        <v>0</v>
      </c>
      <c r="ND168" s="59">
        <v>0</v>
      </c>
      <c r="NE168" s="59">
        <v>0</v>
      </c>
      <c r="NF168" s="59">
        <v>0</v>
      </c>
      <c r="NG168" s="55">
        <v>0</v>
      </c>
      <c r="NH168" s="58">
        <v>0</v>
      </c>
      <c r="NI168" s="59">
        <v>0</v>
      </c>
      <c r="NJ168" s="59">
        <v>0</v>
      </c>
      <c r="NK168" s="59">
        <v>0</v>
      </c>
      <c r="NL168" s="59">
        <v>0</v>
      </c>
      <c r="NM168" s="59">
        <v>0</v>
      </c>
      <c r="NN168" s="59">
        <v>0</v>
      </c>
      <c r="NO168" s="59">
        <v>0</v>
      </c>
      <c r="NP168" s="59">
        <v>0</v>
      </c>
      <c r="NQ168" s="59">
        <v>0</v>
      </c>
      <c r="NR168" s="59">
        <v>0</v>
      </c>
      <c r="NS168" s="59">
        <v>0</v>
      </c>
      <c r="NT168" s="59">
        <v>0</v>
      </c>
      <c r="NU168" s="59">
        <v>0</v>
      </c>
      <c r="NV168" s="59">
        <v>0</v>
      </c>
      <c r="NW168" s="59">
        <v>0</v>
      </c>
      <c r="NX168" s="59">
        <v>0</v>
      </c>
      <c r="NY168" s="59">
        <v>0</v>
      </c>
      <c r="NZ168" s="59">
        <v>0</v>
      </c>
      <c r="OA168" s="59">
        <v>0</v>
      </c>
      <c r="OB168" s="59">
        <v>0</v>
      </c>
      <c r="OC168" s="59">
        <v>0</v>
      </c>
      <c r="OD168" s="59">
        <v>0</v>
      </c>
      <c r="OE168" s="59">
        <v>0</v>
      </c>
      <c r="OF168" s="55">
        <v>0</v>
      </c>
      <c r="OG168" s="58">
        <v>0</v>
      </c>
      <c r="OH168" s="59">
        <v>0</v>
      </c>
      <c r="OI168" s="59">
        <v>0</v>
      </c>
      <c r="OJ168" s="59">
        <v>0</v>
      </c>
      <c r="OK168" s="59">
        <v>0</v>
      </c>
      <c r="OL168" s="59">
        <v>0</v>
      </c>
      <c r="OM168" s="59">
        <v>0</v>
      </c>
      <c r="ON168" s="59">
        <v>0</v>
      </c>
      <c r="OO168" s="59">
        <v>0</v>
      </c>
      <c r="OP168" s="59">
        <v>0</v>
      </c>
      <c r="OQ168" s="59">
        <v>0</v>
      </c>
      <c r="OR168" s="59">
        <v>0</v>
      </c>
      <c r="OS168" s="59">
        <v>0</v>
      </c>
      <c r="OT168" s="59">
        <v>0</v>
      </c>
      <c r="OU168" s="59">
        <v>0</v>
      </c>
      <c r="OV168" s="59">
        <v>0</v>
      </c>
      <c r="OW168" s="59">
        <v>0</v>
      </c>
      <c r="OX168" s="59">
        <v>0</v>
      </c>
      <c r="OY168" s="59">
        <v>0</v>
      </c>
      <c r="OZ168" s="59">
        <v>0</v>
      </c>
      <c r="PA168" s="59">
        <v>0</v>
      </c>
      <c r="PB168" s="59">
        <v>0</v>
      </c>
      <c r="PC168" s="59">
        <v>0</v>
      </c>
      <c r="PD168" s="59">
        <v>0</v>
      </c>
      <c r="PE168" s="55">
        <v>0</v>
      </c>
      <c r="PF168" s="58">
        <v>0</v>
      </c>
      <c r="PG168" s="59">
        <v>0</v>
      </c>
      <c r="PH168" s="59">
        <v>0</v>
      </c>
      <c r="PI168" s="59">
        <v>0</v>
      </c>
      <c r="PJ168" s="59">
        <v>0</v>
      </c>
      <c r="PK168" s="59">
        <v>0</v>
      </c>
      <c r="PL168" s="59">
        <v>0</v>
      </c>
      <c r="PM168" s="59">
        <v>0</v>
      </c>
      <c r="PN168" s="59">
        <v>0</v>
      </c>
      <c r="PO168" s="59">
        <v>0</v>
      </c>
      <c r="PP168" s="59">
        <v>0</v>
      </c>
      <c r="PQ168" s="59">
        <v>0</v>
      </c>
      <c r="PR168" s="59">
        <v>0</v>
      </c>
      <c r="PS168" s="59">
        <v>0</v>
      </c>
      <c r="PT168" s="59">
        <v>0</v>
      </c>
      <c r="PU168" s="59">
        <v>0</v>
      </c>
      <c r="PV168" s="59">
        <v>0</v>
      </c>
      <c r="PW168" s="59">
        <v>0</v>
      </c>
      <c r="PX168" s="59">
        <v>0</v>
      </c>
      <c r="PY168" s="59">
        <v>0</v>
      </c>
      <c r="PZ168" s="59">
        <v>0</v>
      </c>
      <c r="QA168" s="59">
        <v>0</v>
      </c>
      <c r="QB168" s="59">
        <v>0</v>
      </c>
      <c r="QC168" s="59">
        <v>0</v>
      </c>
      <c r="QD168" s="71">
        <v>0</v>
      </c>
      <c r="QE168" s="72">
        <v>0</v>
      </c>
      <c r="QF168" s="59">
        <v>0</v>
      </c>
      <c r="QG168" s="59">
        <v>0</v>
      </c>
      <c r="QH168" s="59">
        <v>0</v>
      </c>
      <c r="QI168" s="59">
        <v>0</v>
      </c>
      <c r="QJ168" s="59">
        <v>0</v>
      </c>
      <c r="QK168" s="59">
        <v>0</v>
      </c>
      <c r="QL168" s="59">
        <v>0</v>
      </c>
      <c r="QM168" s="59">
        <v>0</v>
      </c>
      <c r="QN168" s="59">
        <v>0</v>
      </c>
      <c r="QO168" s="59">
        <v>0</v>
      </c>
      <c r="QP168" s="59">
        <v>0</v>
      </c>
      <c r="QQ168" s="59">
        <v>0</v>
      </c>
      <c r="QR168" s="59">
        <v>0</v>
      </c>
      <c r="QS168" s="59">
        <v>0</v>
      </c>
      <c r="QT168" s="59">
        <v>0</v>
      </c>
      <c r="QU168" s="59">
        <v>0</v>
      </c>
      <c r="QV168" s="59">
        <v>0</v>
      </c>
      <c r="QW168" s="59">
        <v>0</v>
      </c>
      <c r="QX168" s="59">
        <v>0</v>
      </c>
      <c r="QY168" s="59">
        <v>0</v>
      </c>
      <c r="QZ168" s="59">
        <v>0</v>
      </c>
      <c r="RA168" s="59">
        <v>0</v>
      </c>
      <c r="RB168" s="59">
        <v>0</v>
      </c>
      <c r="RC168" s="55">
        <v>0</v>
      </c>
      <c r="RD168" s="58">
        <v>0</v>
      </c>
      <c r="RE168" s="59">
        <v>0</v>
      </c>
      <c r="RF168" s="59">
        <v>0</v>
      </c>
      <c r="RG168" s="59">
        <v>0</v>
      </c>
      <c r="RH168" s="59">
        <v>0</v>
      </c>
      <c r="RI168" s="59">
        <v>0</v>
      </c>
      <c r="RJ168" s="59">
        <v>0</v>
      </c>
      <c r="RK168" s="59">
        <v>0</v>
      </c>
      <c r="RL168" s="59">
        <v>0</v>
      </c>
      <c r="RM168" s="59">
        <v>0</v>
      </c>
      <c r="RN168" s="59">
        <v>0</v>
      </c>
      <c r="RO168" s="59">
        <v>0</v>
      </c>
      <c r="RP168" s="59">
        <v>0</v>
      </c>
      <c r="RQ168" s="59">
        <v>0</v>
      </c>
      <c r="RR168" s="59">
        <v>0</v>
      </c>
      <c r="RS168" s="59">
        <v>0</v>
      </c>
      <c r="RT168" s="59">
        <v>0</v>
      </c>
      <c r="RU168" s="59">
        <v>0</v>
      </c>
      <c r="RV168" s="59">
        <v>0</v>
      </c>
      <c r="RW168" s="59">
        <v>0</v>
      </c>
      <c r="RX168" s="59">
        <v>0</v>
      </c>
      <c r="RY168" s="59">
        <v>0</v>
      </c>
      <c r="RZ168" s="59">
        <v>0</v>
      </c>
      <c r="SA168" s="59">
        <v>0</v>
      </c>
      <c r="SB168" s="55">
        <v>0</v>
      </c>
      <c r="SC168" s="58">
        <v>0</v>
      </c>
      <c r="SD168" s="59">
        <v>0</v>
      </c>
      <c r="SE168" s="59">
        <v>0</v>
      </c>
      <c r="SF168" s="59">
        <v>0</v>
      </c>
      <c r="SG168" s="59">
        <v>0</v>
      </c>
      <c r="SH168" s="59">
        <v>0</v>
      </c>
      <c r="SI168" s="59">
        <v>0</v>
      </c>
      <c r="SJ168" s="59">
        <v>0</v>
      </c>
      <c r="SK168" s="59">
        <v>0</v>
      </c>
      <c r="SL168" s="59">
        <v>0</v>
      </c>
      <c r="SM168" s="59">
        <v>0</v>
      </c>
      <c r="SN168" s="59">
        <v>0</v>
      </c>
      <c r="SO168" s="59">
        <v>0</v>
      </c>
      <c r="SP168" s="59">
        <v>0</v>
      </c>
      <c r="SQ168" s="59">
        <v>0</v>
      </c>
      <c r="SR168" s="59">
        <v>0</v>
      </c>
      <c r="SS168" s="59">
        <v>0</v>
      </c>
      <c r="ST168" s="59">
        <v>0</v>
      </c>
      <c r="SU168" s="59">
        <v>0</v>
      </c>
      <c r="SV168" s="59">
        <v>0</v>
      </c>
      <c r="SW168" s="59">
        <v>0</v>
      </c>
      <c r="SX168" s="59">
        <v>0</v>
      </c>
      <c r="SY168" s="59">
        <v>0</v>
      </c>
      <c r="SZ168" s="59">
        <v>0</v>
      </c>
      <c r="TA168" s="55">
        <v>0</v>
      </c>
      <c r="TB168" s="58">
        <v>0</v>
      </c>
      <c r="TC168" s="59">
        <v>0</v>
      </c>
      <c r="TD168" s="59">
        <v>0</v>
      </c>
      <c r="TE168" s="59">
        <v>0</v>
      </c>
      <c r="TF168" s="59">
        <v>0</v>
      </c>
      <c r="TG168" s="59">
        <v>0</v>
      </c>
      <c r="TH168" s="59">
        <v>0</v>
      </c>
      <c r="TI168" s="59">
        <v>0</v>
      </c>
      <c r="TJ168" s="59">
        <v>0</v>
      </c>
      <c r="TK168" s="59">
        <v>0</v>
      </c>
      <c r="TL168" s="59">
        <v>0</v>
      </c>
      <c r="TM168" s="59">
        <v>0</v>
      </c>
      <c r="TN168" s="59">
        <v>0</v>
      </c>
      <c r="TO168" s="59">
        <v>0</v>
      </c>
      <c r="TP168" s="59">
        <v>0</v>
      </c>
      <c r="TQ168" s="59">
        <v>0</v>
      </c>
      <c r="TR168" s="59">
        <v>0</v>
      </c>
      <c r="TS168" s="59">
        <v>0</v>
      </c>
      <c r="TT168" s="59">
        <v>0</v>
      </c>
      <c r="TU168" s="59">
        <v>0</v>
      </c>
      <c r="TV168" s="59">
        <v>0</v>
      </c>
      <c r="TW168" s="59">
        <v>0</v>
      </c>
      <c r="TX168" s="59">
        <v>0</v>
      </c>
      <c r="TY168" s="59">
        <v>0</v>
      </c>
      <c r="TZ168" s="71">
        <v>0</v>
      </c>
      <c r="UA168" s="73">
        <v>671.51889425984552</v>
      </c>
      <c r="UB168" s="53">
        <v>671.10270071573188</v>
      </c>
      <c r="UC168" s="53">
        <v>670.77474149024818</v>
      </c>
      <c r="UD168" s="53">
        <v>670.50110073608221</v>
      </c>
      <c r="UE168" s="53">
        <v>670.33133760240503</v>
      </c>
      <c r="UF168" s="53">
        <v>670.20863029131749</v>
      </c>
      <c r="UG168" s="53">
        <v>670.11581346512605</v>
      </c>
      <c r="UH168" s="53">
        <v>670.04316544555172</v>
      </c>
      <c r="UI168" s="53">
        <v>669.98476797655962</v>
      </c>
      <c r="UJ168" s="53">
        <v>669.93681191994028</v>
      </c>
      <c r="UK168" s="53">
        <v>669.86548399152719</v>
      </c>
      <c r="UL168" s="53">
        <v>669.79581087312033</v>
      </c>
      <c r="UM168" s="53">
        <v>669.73475498410403</v>
      </c>
      <c r="UN168" s="53">
        <v>669.6844242462812</v>
      </c>
      <c r="UO168" s="53">
        <v>669.64578130577604</v>
      </c>
      <c r="UP168" s="53">
        <v>669.61545967446227</v>
      </c>
      <c r="UQ168" s="53">
        <v>669.59154174554908</v>
      </c>
      <c r="UR168" s="53">
        <v>669.53474328824882</v>
      </c>
      <c r="US168" s="53">
        <v>669.5097741060564</v>
      </c>
      <c r="UT168" s="53">
        <v>669.49799986126243</v>
      </c>
      <c r="UU168" s="53">
        <v>669.49354673786934</v>
      </c>
      <c r="UV168" s="53">
        <v>669.49449352401302</v>
      </c>
      <c r="UW168" s="53">
        <v>669.49449352401314</v>
      </c>
      <c r="UX168" s="53">
        <v>669.49449352401314</v>
      </c>
      <c r="UY168" s="74">
        <v>669.49449352401314</v>
      </c>
      <c r="UZ168" s="73">
        <v>348.13834762738128</v>
      </c>
      <c r="VA168" s="53">
        <v>347.92257866841453</v>
      </c>
      <c r="VB168" s="53">
        <v>347.75255339611766</v>
      </c>
      <c r="VC168" s="53">
        <v>347.61068867598368</v>
      </c>
      <c r="VD168" s="53">
        <v>347.52267766489882</v>
      </c>
      <c r="VE168" s="53">
        <v>347.4590620006353</v>
      </c>
      <c r="VF168" s="53">
        <v>347.41094258541335</v>
      </c>
      <c r="VG168" s="53">
        <v>347.37327936892126</v>
      </c>
      <c r="VH168" s="53">
        <v>347.34300412494179</v>
      </c>
      <c r="VI168" s="53">
        <v>347.31814206602894</v>
      </c>
      <c r="VJ168" s="53">
        <v>347.28116322991633</v>
      </c>
      <c r="VK168" s="53">
        <v>347.24504230387305</v>
      </c>
      <c r="VL168" s="53">
        <v>347.21338884408692</v>
      </c>
      <c r="VM168" s="53">
        <v>347.18729566927038</v>
      </c>
      <c r="VN168" s="53">
        <v>347.16726184807794</v>
      </c>
      <c r="VO168" s="53">
        <v>347.15154207799674</v>
      </c>
      <c r="VP168" s="53">
        <v>347.13914220612173</v>
      </c>
      <c r="VQ168" s="53">
        <v>347.10969594445828</v>
      </c>
      <c r="VR168" s="53">
        <v>347.0967510669509</v>
      </c>
      <c r="VS168" s="53">
        <v>347.09064689600035</v>
      </c>
      <c r="VT168" s="53">
        <v>347.0883382446234</v>
      </c>
      <c r="VU168" s="53">
        <v>347.08882909092193</v>
      </c>
      <c r="VV168" s="53">
        <v>347.08882909092199</v>
      </c>
      <c r="VW168" s="53">
        <v>347.08882909092199</v>
      </c>
      <c r="VX168" s="74">
        <v>347.08882909092199</v>
      </c>
      <c r="VY168" s="65">
        <f t="shared" si="2"/>
        <v>164</v>
      </c>
    </row>
    <row r="169" spans="1:597">
      <c r="A169" s="51" t="s">
        <v>660</v>
      </c>
      <c r="B169" s="69" t="s">
        <v>2</v>
      </c>
      <c r="C169" t="s">
        <v>659</v>
      </c>
      <c r="D169" t="s">
        <v>661</v>
      </c>
      <c r="E169" t="s">
        <v>727</v>
      </c>
      <c r="F169" t="s">
        <v>694</v>
      </c>
      <c r="G169" t="s">
        <v>664</v>
      </c>
      <c r="H169" t="s">
        <v>988</v>
      </c>
      <c r="I169" t="s">
        <v>666</v>
      </c>
      <c r="J169" t="s">
        <v>1086</v>
      </c>
      <c r="K169" s="5" t="s">
        <v>990</v>
      </c>
      <c r="L169" t="s">
        <v>991</v>
      </c>
      <c r="M169">
        <v>11.5</v>
      </c>
      <c r="N169" s="52">
        <v>273.03754266211604</v>
      </c>
      <c r="O169" s="52">
        <v>0</v>
      </c>
      <c r="P169" s="52">
        <v>0</v>
      </c>
      <c r="Q169" s="53">
        <v>1074.28</v>
      </c>
      <c r="R169" s="53">
        <v>0</v>
      </c>
      <c r="S169" s="53">
        <v>0</v>
      </c>
      <c r="T169" s="53">
        <v>0</v>
      </c>
      <c r="U169" s="53">
        <v>0.3017295617066722</v>
      </c>
      <c r="V169" s="53">
        <v>0.45</v>
      </c>
      <c r="W169" s="2" t="s">
        <v>992</v>
      </c>
      <c r="X169" s="54">
        <v>0</v>
      </c>
      <c r="Y169" s="54">
        <v>0</v>
      </c>
      <c r="Z169" t="s">
        <v>776</v>
      </c>
      <c r="AA169" t="s">
        <v>804</v>
      </c>
      <c r="AB169" s="54">
        <v>0.84814498910460823</v>
      </c>
      <c r="AC169" t="s">
        <v>778</v>
      </c>
      <c r="AD169" s="54">
        <v>0</v>
      </c>
      <c r="AE169" s="53">
        <v>670.04924883817648</v>
      </c>
      <c r="AG169" s="53">
        <v>347.37643320759128</v>
      </c>
      <c r="AI169" s="55">
        <v>0</v>
      </c>
      <c r="AJ169" s="5" t="s">
        <v>986</v>
      </c>
      <c r="AK169" t="s">
        <v>986</v>
      </c>
      <c r="AL169" s="1" t="s">
        <v>986</v>
      </c>
      <c r="AM169" s="5" t="s">
        <v>990</v>
      </c>
      <c r="AN169" t="s">
        <v>990</v>
      </c>
      <c r="AO169" t="s">
        <v>990</v>
      </c>
      <c r="AP169" t="s">
        <v>990</v>
      </c>
      <c r="AQ169" t="s">
        <v>990</v>
      </c>
      <c r="AR169" t="s">
        <v>990</v>
      </c>
      <c r="AS169" t="s">
        <v>990</v>
      </c>
      <c r="AT169" t="s">
        <v>990</v>
      </c>
      <c r="AU169" t="s">
        <v>990</v>
      </c>
      <c r="AV169" t="s">
        <v>990</v>
      </c>
      <c r="AW169" t="s">
        <v>990</v>
      </c>
      <c r="AX169" t="s">
        <v>990</v>
      </c>
      <c r="AY169" t="s">
        <v>990</v>
      </c>
      <c r="AZ169" t="s">
        <v>990</v>
      </c>
      <c r="BA169" t="s">
        <v>990</v>
      </c>
      <c r="BB169" t="s">
        <v>990</v>
      </c>
      <c r="BC169" t="s">
        <v>990</v>
      </c>
      <c r="BD169" t="s">
        <v>990</v>
      </c>
      <c r="BE169" t="s">
        <v>990</v>
      </c>
      <c r="BF169" t="s">
        <v>990</v>
      </c>
      <c r="BG169" t="s">
        <v>990</v>
      </c>
      <c r="BH169" t="s">
        <v>990</v>
      </c>
      <c r="BI169" t="s">
        <v>990</v>
      </c>
      <c r="BJ169" t="s">
        <v>990</v>
      </c>
      <c r="BK169" t="s">
        <v>990</v>
      </c>
      <c r="BL169" t="s">
        <v>990</v>
      </c>
      <c r="BM169" s="1" t="s">
        <v>990</v>
      </c>
      <c r="BN169" s="5" t="s">
        <v>991</v>
      </c>
      <c r="BO169" t="s">
        <v>991</v>
      </c>
      <c r="BP169" t="s">
        <v>991</v>
      </c>
      <c r="BQ169" t="s">
        <v>991</v>
      </c>
      <c r="BR169" t="s">
        <v>991</v>
      </c>
      <c r="BS169" t="s">
        <v>991</v>
      </c>
      <c r="BT169" t="s">
        <v>991</v>
      </c>
      <c r="BU169" t="s">
        <v>991</v>
      </c>
      <c r="BV169" t="s">
        <v>991</v>
      </c>
      <c r="BW169" t="s">
        <v>991</v>
      </c>
      <c r="BX169" t="s">
        <v>991</v>
      </c>
      <c r="BY169" t="s">
        <v>991</v>
      </c>
      <c r="BZ169" t="s">
        <v>991</v>
      </c>
      <c r="CA169" t="s">
        <v>991</v>
      </c>
      <c r="CB169" t="s">
        <v>991</v>
      </c>
      <c r="CC169" t="s">
        <v>991</v>
      </c>
      <c r="CD169" t="s">
        <v>991</v>
      </c>
      <c r="CE169" t="s">
        <v>991</v>
      </c>
      <c r="CF169" t="s">
        <v>991</v>
      </c>
      <c r="CG169" t="s">
        <v>991</v>
      </c>
      <c r="CH169" t="s">
        <v>991</v>
      </c>
      <c r="CI169" t="s">
        <v>991</v>
      </c>
      <c r="CJ169" t="s">
        <v>991</v>
      </c>
      <c r="CK169" t="s">
        <v>991</v>
      </c>
      <c r="CL169" t="s">
        <v>991</v>
      </c>
      <c r="CM169" t="s">
        <v>991</v>
      </c>
      <c r="CN169" s="1" t="s">
        <v>991</v>
      </c>
      <c r="CO169" s="56">
        <v>1074.28</v>
      </c>
      <c r="CP169" s="53">
        <v>1074.28</v>
      </c>
      <c r="CQ169" s="53">
        <v>1074.28</v>
      </c>
      <c r="CR169" s="53">
        <v>1074.28</v>
      </c>
      <c r="CS169" s="53">
        <v>1074.28</v>
      </c>
      <c r="CT169" s="53">
        <v>1074.28</v>
      </c>
      <c r="CU169" s="53">
        <v>1074.28</v>
      </c>
      <c r="CV169" s="53">
        <v>1074.28</v>
      </c>
      <c r="CW169" s="53">
        <v>1074.28</v>
      </c>
      <c r="CX169" s="53">
        <v>1074.28</v>
      </c>
      <c r="CY169" s="53">
        <v>1074.28</v>
      </c>
      <c r="CZ169" s="53">
        <v>1074.28</v>
      </c>
      <c r="DA169" s="53">
        <v>1074.28</v>
      </c>
      <c r="DB169" s="53">
        <v>1074.28</v>
      </c>
      <c r="DC169" s="53">
        <v>1074.28</v>
      </c>
      <c r="DD169" s="53">
        <v>1074.28</v>
      </c>
      <c r="DE169" s="53">
        <v>1074.28</v>
      </c>
      <c r="DF169" s="53">
        <v>1074.28</v>
      </c>
      <c r="DG169" s="53">
        <v>1074.28</v>
      </c>
      <c r="DH169" s="53">
        <v>1074.28</v>
      </c>
      <c r="DI169" s="53">
        <v>1074.28</v>
      </c>
      <c r="DJ169" s="53">
        <v>1074.28</v>
      </c>
      <c r="DK169" s="53">
        <v>1074.28</v>
      </c>
      <c r="DL169" s="53">
        <v>1074.28</v>
      </c>
      <c r="DM169" s="53">
        <v>1074.28</v>
      </c>
      <c r="DN169" s="53">
        <v>1074.28</v>
      </c>
      <c r="DO169" s="57">
        <v>1074.28</v>
      </c>
      <c r="DP169" s="58">
        <v>0</v>
      </c>
      <c r="DQ169" s="59">
        <v>0</v>
      </c>
      <c r="DR169" s="59">
        <v>273.19598492170667</v>
      </c>
      <c r="DS169" s="59">
        <v>273.36333427772036</v>
      </c>
      <c r="DT169" s="59">
        <v>273.49270243196167</v>
      </c>
      <c r="DU169" s="59">
        <v>273.59677352599704</v>
      </c>
      <c r="DV169" s="59">
        <v>273.654416263884</v>
      </c>
      <c r="DW169" s="59">
        <v>273.68852508917337</v>
      </c>
      <c r="DX169" s="59">
        <v>273.70661059919547</v>
      </c>
      <c r="DY169" s="59">
        <v>273.71397502265648</v>
      </c>
      <c r="DZ169" s="59">
        <v>273.71494842599861</v>
      </c>
      <c r="EA169" s="59">
        <v>273.71315816816212</v>
      </c>
      <c r="EB169" s="59">
        <v>273.72420615329918</v>
      </c>
      <c r="EC169" s="59">
        <v>273.73904686744402</v>
      </c>
      <c r="ED169" s="59">
        <v>273.75528104643087</v>
      </c>
      <c r="EE169" s="59">
        <v>273.77182850299357</v>
      </c>
      <c r="EF169" s="59">
        <v>273.78760710232052</v>
      </c>
      <c r="EG169" s="59">
        <v>273.80325097012417</v>
      </c>
      <c r="EH169" s="59">
        <v>273.81861299673608</v>
      </c>
      <c r="EI169" s="59">
        <v>273.84929367342886</v>
      </c>
      <c r="EJ169" s="59">
        <v>273.86859614778217</v>
      </c>
      <c r="EK169" s="59">
        <v>273.88180082676229</v>
      </c>
      <c r="EL169" s="59">
        <v>273.89124514814915</v>
      </c>
      <c r="EM169" s="59">
        <v>273.89781365995754</v>
      </c>
      <c r="EN169" s="59">
        <v>273.90418536853645</v>
      </c>
      <c r="EO169" s="59">
        <v>273.91004245829168</v>
      </c>
      <c r="EP169" s="59">
        <v>273.91544384500577</v>
      </c>
      <c r="EQ169" s="72">
        <v>0</v>
      </c>
      <c r="ER169" s="59">
        <v>0</v>
      </c>
      <c r="ES169" s="59">
        <v>0</v>
      </c>
      <c r="ET169" s="59">
        <v>0</v>
      </c>
      <c r="EU169" s="59">
        <v>0</v>
      </c>
      <c r="EV169" s="59">
        <v>0</v>
      </c>
      <c r="EW169" s="59">
        <v>0</v>
      </c>
      <c r="EX169" s="59">
        <v>0</v>
      </c>
      <c r="EY169" s="59">
        <v>0</v>
      </c>
      <c r="EZ169" s="59">
        <v>0</v>
      </c>
      <c r="FA169" s="59">
        <v>0</v>
      </c>
      <c r="FB169" s="59">
        <v>0</v>
      </c>
      <c r="FC169" s="59">
        <v>0</v>
      </c>
      <c r="FD169" s="59">
        <v>0</v>
      </c>
      <c r="FE169" s="59">
        <v>0</v>
      </c>
      <c r="FF169" s="59">
        <v>0</v>
      </c>
      <c r="FG169" s="59">
        <v>0</v>
      </c>
      <c r="FH169" s="59">
        <v>0</v>
      </c>
      <c r="FI169" s="59">
        <v>0</v>
      </c>
      <c r="FJ169" s="59">
        <v>0</v>
      </c>
      <c r="FK169" s="59">
        <v>0</v>
      </c>
      <c r="FL169" s="59">
        <v>0</v>
      </c>
      <c r="FM169" s="59">
        <v>0</v>
      </c>
      <c r="FN169" s="59">
        <v>0</v>
      </c>
      <c r="FO169" s="55">
        <v>0</v>
      </c>
      <c r="FP169" s="58">
        <v>0</v>
      </c>
      <c r="FQ169" s="59">
        <v>0</v>
      </c>
      <c r="FR169" s="59">
        <v>0</v>
      </c>
      <c r="FS169" s="59">
        <v>0</v>
      </c>
      <c r="FT169" s="59">
        <v>0</v>
      </c>
      <c r="FU169" s="59">
        <v>0</v>
      </c>
      <c r="FV169" s="59">
        <v>0</v>
      </c>
      <c r="FW169" s="59">
        <v>0</v>
      </c>
      <c r="FX169" s="59">
        <v>0</v>
      </c>
      <c r="FY169" s="59">
        <v>0</v>
      </c>
      <c r="FZ169" s="59">
        <v>0</v>
      </c>
      <c r="GA169" s="59">
        <v>0</v>
      </c>
      <c r="GB169" s="59">
        <v>0</v>
      </c>
      <c r="GC169" s="59">
        <v>0</v>
      </c>
      <c r="GD169" s="59">
        <v>0</v>
      </c>
      <c r="GE169" s="59">
        <v>0</v>
      </c>
      <c r="GF169" s="59">
        <v>0</v>
      </c>
      <c r="GG169" s="59">
        <v>0</v>
      </c>
      <c r="GH169" s="59">
        <v>0</v>
      </c>
      <c r="GI169" s="59">
        <v>0</v>
      </c>
      <c r="GJ169" s="59">
        <v>0</v>
      </c>
      <c r="GK169" s="59">
        <v>0</v>
      </c>
      <c r="GL169" s="59">
        <v>0</v>
      </c>
      <c r="GM169" s="59">
        <v>0</v>
      </c>
      <c r="GN169" s="55">
        <v>0</v>
      </c>
      <c r="GO169" s="58">
        <v>0</v>
      </c>
      <c r="GP169" s="59">
        <v>0</v>
      </c>
      <c r="GQ169" s="59">
        <v>0</v>
      </c>
      <c r="GR169" s="59">
        <v>0</v>
      </c>
      <c r="GS169" s="59">
        <v>0</v>
      </c>
      <c r="GT169" s="59">
        <v>0</v>
      </c>
      <c r="GU169" s="59">
        <v>0</v>
      </c>
      <c r="GV169" s="59">
        <v>0</v>
      </c>
      <c r="GW169" s="59">
        <v>0</v>
      </c>
      <c r="GX169" s="59">
        <v>0</v>
      </c>
      <c r="GY169" s="59">
        <v>0</v>
      </c>
      <c r="GZ169" s="59">
        <v>0</v>
      </c>
      <c r="HA169" s="59">
        <v>0</v>
      </c>
      <c r="HB169" s="59">
        <v>0</v>
      </c>
      <c r="HC169" s="59">
        <v>0</v>
      </c>
      <c r="HD169" s="59">
        <v>0</v>
      </c>
      <c r="HE169" s="59">
        <v>0</v>
      </c>
      <c r="HF169" s="59">
        <v>0</v>
      </c>
      <c r="HG169" s="59">
        <v>0</v>
      </c>
      <c r="HH169" s="59">
        <v>0</v>
      </c>
      <c r="HI169" s="59">
        <v>0</v>
      </c>
      <c r="HJ169" s="59">
        <v>0</v>
      </c>
      <c r="HK169" s="59">
        <v>0</v>
      </c>
      <c r="HL169" s="59">
        <v>0</v>
      </c>
      <c r="HM169" s="55">
        <v>0</v>
      </c>
      <c r="HN169" s="58">
        <v>0</v>
      </c>
      <c r="HO169" s="59">
        <v>0</v>
      </c>
      <c r="HP169" s="59">
        <v>0</v>
      </c>
      <c r="HQ169" s="59">
        <v>0</v>
      </c>
      <c r="HR169" s="59">
        <v>0</v>
      </c>
      <c r="HS169" s="59">
        <v>0</v>
      </c>
      <c r="HT169" s="59">
        <v>0</v>
      </c>
      <c r="HU169" s="59">
        <v>0</v>
      </c>
      <c r="HV169" s="59">
        <v>0</v>
      </c>
      <c r="HW169" s="59">
        <v>0</v>
      </c>
      <c r="HX169" s="59">
        <v>0</v>
      </c>
      <c r="HY169" s="59">
        <v>0</v>
      </c>
      <c r="HZ169" s="59">
        <v>0</v>
      </c>
      <c r="IA169" s="59">
        <v>0</v>
      </c>
      <c r="IB169" s="59">
        <v>0</v>
      </c>
      <c r="IC169" s="59">
        <v>0</v>
      </c>
      <c r="ID169" s="59">
        <v>0</v>
      </c>
      <c r="IE169" s="59">
        <v>0</v>
      </c>
      <c r="IF169" s="59">
        <v>0</v>
      </c>
      <c r="IG169" s="59">
        <v>0</v>
      </c>
      <c r="IH169" s="59">
        <v>0</v>
      </c>
      <c r="II169" s="59">
        <v>0</v>
      </c>
      <c r="IJ169" s="59">
        <v>0</v>
      </c>
      <c r="IK169" s="59">
        <v>0</v>
      </c>
      <c r="IL169" s="71">
        <v>0</v>
      </c>
      <c r="IM169" s="72">
        <v>0</v>
      </c>
      <c r="IN169" s="59">
        <v>0</v>
      </c>
      <c r="IO169" s="59">
        <v>0</v>
      </c>
      <c r="IP169" s="59">
        <v>0</v>
      </c>
      <c r="IQ169" s="59">
        <v>0</v>
      </c>
      <c r="IR169" s="59">
        <v>0</v>
      </c>
      <c r="IS169" s="59">
        <v>0</v>
      </c>
      <c r="IT169" s="59">
        <v>0</v>
      </c>
      <c r="IU169" s="59">
        <v>0</v>
      </c>
      <c r="IV169" s="59">
        <v>0</v>
      </c>
      <c r="IW169" s="59">
        <v>0</v>
      </c>
      <c r="IX169" s="59">
        <v>0</v>
      </c>
      <c r="IY169" s="59">
        <v>0</v>
      </c>
      <c r="IZ169" s="59">
        <v>0</v>
      </c>
      <c r="JA169" s="59">
        <v>0</v>
      </c>
      <c r="JB169" s="59">
        <v>0</v>
      </c>
      <c r="JC169" s="59">
        <v>0</v>
      </c>
      <c r="JD169" s="59">
        <v>0</v>
      </c>
      <c r="JE169" s="59">
        <v>0</v>
      </c>
      <c r="JF169" s="59">
        <v>0</v>
      </c>
      <c r="JG169" s="59">
        <v>0</v>
      </c>
      <c r="JH169" s="59">
        <v>0</v>
      </c>
      <c r="JI169" s="59">
        <v>0</v>
      </c>
      <c r="JJ169" s="59">
        <v>0</v>
      </c>
      <c r="JK169" s="55">
        <v>0</v>
      </c>
      <c r="JL169" s="58">
        <v>0</v>
      </c>
      <c r="JM169" s="59">
        <v>0</v>
      </c>
      <c r="JN169" s="59">
        <v>0</v>
      </c>
      <c r="JO169" s="59">
        <v>0</v>
      </c>
      <c r="JP169" s="59">
        <v>0</v>
      </c>
      <c r="JQ169" s="59">
        <v>0</v>
      </c>
      <c r="JR169" s="59">
        <v>0</v>
      </c>
      <c r="JS169" s="59">
        <v>0</v>
      </c>
      <c r="JT169" s="59">
        <v>0</v>
      </c>
      <c r="JU169" s="59">
        <v>0</v>
      </c>
      <c r="JV169" s="59">
        <v>0</v>
      </c>
      <c r="JW169" s="59">
        <v>0</v>
      </c>
      <c r="JX169" s="59">
        <v>0</v>
      </c>
      <c r="JY169" s="59">
        <v>0</v>
      </c>
      <c r="JZ169" s="59">
        <v>0</v>
      </c>
      <c r="KA169" s="59">
        <v>0</v>
      </c>
      <c r="KB169" s="59">
        <v>0</v>
      </c>
      <c r="KC169" s="59">
        <v>0</v>
      </c>
      <c r="KD169" s="59">
        <v>0</v>
      </c>
      <c r="KE169" s="59">
        <v>0</v>
      </c>
      <c r="KF169" s="59">
        <v>0</v>
      </c>
      <c r="KG169" s="59">
        <v>0</v>
      </c>
      <c r="KH169" s="59">
        <v>0</v>
      </c>
      <c r="KI169" s="59">
        <v>0</v>
      </c>
      <c r="KJ169" s="55">
        <v>0</v>
      </c>
      <c r="KK169" s="58">
        <v>0</v>
      </c>
      <c r="KL169" s="59">
        <v>0</v>
      </c>
      <c r="KM169" s="59">
        <v>0</v>
      </c>
      <c r="KN169" s="59">
        <v>0</v>
      </c>
      <c r="KO169" s="59">
        <v>0</v>
      </c>
      <c r="KP169" s="59">
        <v>0</v>
      </c>
      <c r="KQ169" s="59">
        <v>0</v>
      </c>
      <c r="KR169" s="59">
        <v>0</v>
      </c>
      <c r="KS169" s="59">
        <v>0</v>
      </c>
      <c r="KT169" s="59">
        <v>0</v>
      </c>
      <c r="KU169" s="59">
        <v>0</v>
      </c>
      <c r="KV169" s="59">
        <v>0</v>
      </c>
      <c r="KW169" s="59">
        <v>0</v>
      </c>
      <c r="KX169" s="59">
        <v>0</v>
      </c>
      <c r="KY169" s="59">
        <v>0</v>
      </c>
      <c r="KZ169" s="59">
        <v>0</v>
      </c>
      <c r="LA169" s="59">
        <v>0</v>
      </c>
      <c r="LB169" s="59">
        <v>0</v>
      </c>
      <c r="LC169" s="59">
        <v>0</v>
      </c>
      <c r="LD169" s="59">
        <v>0</v>
      </c>
      <c r="LE169" s="59">
        <v>0</v>
      </c>
      <c r="LF169" s="59">
        <v>0</v>
      </c>
      <c r="LG169" s="59">
        <v>0</v>
      </c>
      <c r="LH169" s="59">
        <v>0</v>
      </c>
      <c r="LI169" s="55">
        <v>0</v>
      </c>
      <c r="LJ169" s="58">
        <v>0</v>
      </c>
      <c r="LK169" s="59">
        <v>0</v>
      </c>
      <c r="LL169" s="59">
        <v>0</v>
      </c>
      <c r="LM169" s="59">
        <v>0</v>
      </c>
      <c r="LN169" s="59">
        <v>0</v>
      </c>
      <c r="LO169" s="59">
        <v>0</v>
      </c>
      <c r="LP169" s="59">
        <v>0</v>
      </c>
      <c r="LQ169" s="59">
        <v>0</v>
      </c>
      <c r="LR169" s="59">
        <v>0</v>
      </c>
      <c r="LS169" s="59">
        <v>0</v>
      </c>
      <c r="LT169" s="59">
        <v>0</v>
      </c>
      <c r="LU169" s="59">
        <v>0</v>
      </c>
      <c r="LV169" s="59">
        <v>0</v>
      </c>
      <c r="LW169" s="59">
        <v>0</v>
      </c>
      <c r="LX169" s="59">
        <v>0</v>
      </c>
      <c r="LY169" s="59">
        <v>0</v>
      </c>
      <c r="LZ169" s="59">
        <v>0</v>
      </c>
      <c r="MA169" s="59">
        <v>0</v>
      </c>
      <c r="MB169" s="59">
        <v>0</v>
      </c>
      <c r="MC169" s="59">
        <v>0</v>
      </c>
      <c r="MD169" s="59">
        <v>0</v>
      </c>
      <c r="ME169" s="59">
        <v>0</v>
      </c>
      <c r="MF169" s="59">
        <v>0</v>
      </c>
      <c r="MG169" s="59">
        <v>0</v>
      </c>
      <c r="MH169" s="71">
        <v>0</v>
      </c>
      <c r="MI169" s="72">
        <v>0</v>
      </c>
      <c r="MJ169" s="59">
        <v>0</v>
      </c>
      <c r="MK169" s="59">
        <v>0</v>
      </c>
      <c r="ML169" s="59">
        <v>0</v>
      </c>
      <c r="MM169" s="59">
        <v>0</v>
      </c>
      <c r="MN169" s="59">
        <v>0</v>
      </c>
      <c r="MO169" s="59">
        <v>0</v>
      </c>
      <c r="MP169" s="59">
        <v>0</v>
      </c>
      <c r="MQ169" s="59">
        <v>0</v>
      </c>
      <c r="MR169" s="59">
        <v>0</v>
      </c>
      <c r="MS169" s="59">
        <v>0</v>
      </c>
      <c r="MT169" s="59">
        <v>0</v>
      </c>
      <c r="MU169" s="59">
        <v>0</v>
      </c>
      <c r="MV169" s="59">
        <v>0</v>
      </c>
      <c r="MW169" s="59">
        <v>0</v>
      </c>
      <c r="MX169" s="59">
        <v>0</v>
      </c>
      <c r="MY169" s="59">
        <v>0</v>
      </c>
      <c r="MZ169" s="59">
        <v>0</v>
      </c>
      <c r="NA169" s="59">
        <v>0</v>
      </c>
      <c r="NB169" s="59">
        <v>0</v>
      </c>
      <c r="NC169" s="59">
        <v>0</v>
      </c>
      <c r="ND169" s="59">
        <v>0</v>
      </c>
      <c r="NE169" s="59">
        <v>0</v>
      </c>
      <c r="NF169" s="59">
        <v>0</v>
      </c>
      <c r="NG169" s="55">
        <v>0</v>
      </c>
      <c r="NH169" s="58">
        <v>0</v>
      </c>
      <c r="NI169" s="59">
        <v>0</v>
      </c>
      <c r="NJ169" s="59">
        <v>0</v>
      </c>
      <c r="NK169" s="59">
        <v>0</v>
      </c>
      <c r="NL169" s="59">
        <v>0</v>
      </c>
      <c r="NM169" s="59">
        <v>0</v>
      </c>
      <c r="NN169" s="59">
        <v>0</v>
      </c>
      <c r="NO169" s="59">
        <v>0</v>
      </c>
      <c r="NP169" s="59">
        <v>0</v>
      </c>
      <c r="NQ169" s="59">
        <v>0</v>
      </c>
      <c r="NR169" s="59">
        <v>0</v>
      </c>
      <c r="NS169" s="59">
        <v>0</v>
      </c>
      <c r="NT169" s="59">
        <v>0</v>
      </c>
      <c r="NU169" s="59">
        <v>0</v>
      </c>
      <c r="NV169" s="59">
        <v>0</v>
      </c>
      <c r="NW169" s="59">
        <v>0</v>
      </c>
      <c r="NX169" s="59">
        <v>0</v>
      </c>
      <c r="NY169" s="59">
        <v>0</v>
      </c>
      <c r="NZ169" s="59">
        <v>0</v>
      </c>
      <c r="OA169" s="59">
        <v>0</v>
      </c>
      <c r="OB169" s="59">
        <v>0</v>
      </c>
      <c r="OC169" s="59">
        <v>0</v>
      </c>
      <c r="OD169" s="59">
        <v>0</v>
      </c>
      <c r="OE169" s="59">
        <v>0</v>
      </c>
      <c r="OF169" s="55">
        <v>0</v>
      </c>
      <c r="OG169" s="58">
        <v>0</v>
      </c>
      <c r="OH169" s="59">
        <v>0</v>
      </c>
      <c r="OI169" s="59">
        <v>0</v>
      </c>
      <c r="OJ169" s="59">
        <v>0</v>
      </c>
      <c r="OK169" s="59">
        <v>0</v>
      </c>
      <c r="OL169" s="59">
        <v>0</v>
      </c>
      <c r="OM169" s="59">
        <v>0</v>
      </c>
      <c r="ON169" s="59">
        <v>0</v>
      </c>
      <c r="OO169" s="59">
        <v>0</v>
      </c>
      <c r="OP169" s="59">
        <v>0</v>
      </c>
      <c r="OQ169" s="59">
        <v>0</v>
      </c>
      <c r="OR169" s="59">
        <v>0</v>
      </c>
      <c r="OS169" s="59">
        <v>0</v>
      </c>
      <c r="OT169" s="59">
        <v>0</v>
      </c>
      <c r="OU169" s="59">
        <v>0</v>
      </c>
      <c r="OV169" s="59">
        <v>0</v>
      </c>
      <c r="OW169" s="59">
        <v>0</v>
      </c>
      <c r="OX169" s="59">
        <v>0</v>
      </c>
      <c r="OY169" s="59">
        <v>0</v>
      </c>
      <c r="OZ169" s="59">
        <v>0</v>
      </c>
      <c r="PA169" s="59">
        <v>0</v>
      </c>
      <c r="PB169" s="59">
        <v>0</v>
      </c>
      <c r="PC169" s="59">
        <v>0</v>
      </c>
      <c r="PD169" s="59">
        <v>0</v>
      </c>
      <c r="PE169" s="55">
        <v>0</v>
      </c>
      <c r="PF169" s="58">
        <v>0</v>
      </c>
      <c r="PG169" s="59">
        <v>0</v>
      </c>
      <c r="PH169" s="59">
        <v>0</v>
      </c>
      <c r="PI169" s="59">
        <v>0</v>
      </c>
      <c r="PJ169" s="59">
        <v>0</v>
      </c>
      <c r="PK169" s="59">
        <v>0</v>
      </c>
      <c r="PL169" s="59">
        <v>0</v>
      </c>
      <c r="PM169" s="59">
        <v>0</v>
      </c>
      <c r="PN169" s="59">
        <v>0</v>
      </c>
      <c r="PO169" s="59">
        <v>0</v>
      </c>
      <c r="PP169" s="59">
        <v>0</v>
      </c>
      <c r="PQ169" s="59">
        <v>0</v>
      </c>
      <c r="PR169" s="59">
        <v>0</v>
      </c>
      <c r="PS169" s="59">
        <v>0</v>
      </c>
      <c r="PT169" s="59">
        <v>0</v>
      </c>
      <c r="PU169" s="59">
        <v>0</v>
      </c>
      <c r="PV169" s="59">
        <v>0</v>
      </c>
      <c r="PW169" s="59">
        <v>0</v>
      </c>
      <c r="PX169" s="59">
        <v>0</v>
      </c>
      <c r="PY169" s="59">
        <v>0</v>
      </c>
      <c r="PZ169" s="59">
        <v>0</v>
      </c>
      <c r="QA169" s="59">
        <v>0</v>
      </c>
      <c r="QB169" s="59">
        <v>0</v>
      </c>
      <c r="QC169" s="59">
        <v>0</v>
      </c>
      <c r="QD169" s="71">
        <v>0</v>
      </c>
      <c r="QE169" s="72">
        <v>0</v>
      </c>
      <c r="QF169" s="59">
        <v>0</v>
      </c>
      <c r="QG169" s="59">
        <v>0</v>
      </c>
      <c r="QH169" s="59">
        <v>0</v>
      </c>
      <c r="QI169" s="59">
        <v>0</v>
      </c>
      <c r="QJ169" s="59">
        <v>0</v>
      </c>
      <c r="QK169" s="59">
        <v>0</v>
      </c>
      <c r="QL169" s="59">
        <v>0</v>
      </c>
      <c r="QM169" s="59">
        <v>0</v>
      </c>
      <c r="QN169" s="59">
        <v>0</v>
      </c>
      <c r="QO169" s="59">
        <v>0</v>
      </c>
      <c r="QP169" s="59">
        <v>0</v>
      </c>
      <c r="QQ169" s="59">
        <v>0</v>
      </c>
      <c r="QR169" s="59">
        <v>0</v>
      </c>
      <c r="QS169" s="59">
        <v>0</v>
      </c>
      <c r="QT169" s="59">
        <v>0</v>
      </c>
      <c r="QU169" s="59">
        <v>0</v>
      </c>
      <c r="QV169" s="59">
        <v>0</v>
      </c>
      <c r="QW169" s="59">
        <v>0</v>
      </c>
      <c r="QX169" s="59">
        <v>0</v>
      </c>
      <c r="QY169" s="59">
        <v>0</v>
      </c>
      <c r="QZ169" s="59">
        <v>0</v>
      </c>
      <c r="RA169" s="59">
        <v>0</v>
      </c>
      <c r="RB169" s="59">
        <v>0</v>
      </c>
      <c r="RC169" s="55">
        <v>0</v>
      </c>
      <c r="RD169" s="58">
        <v>0</v>
      </c>
      <c r="RE169" s="59">
        <v>0</v>
      </c>
      <c r="RF169" s="59">
        <v>0</v>
      </c>
      <c r="RG169" s="59">
        <v>0</v>
      </c>
      <c r="RH169" s="59">
        <v>0</v>
      </c>
      <c r="RI169" s="59">
        <v>0</v>
      </c>
      <c r="RJ169" s="59">
        <v>0</v>
      </c>
      <c r="RK169" s="59">
        <v>0</v>
      </c>
      <c r="RL169" s="59">
        <v>0</v>
      </c>
      <c r="RM169" s="59">
        <v>0</v>
      </c>
      <c r="RN169" s="59">
        <v>0</v>
      </c>
      <c r="RO169" s="59">
        <v>0</v>
      </c>
      <c r="RP169" s="59">
        <v>0</v>
      </c>
      <c r="RQ169" s="59">
        <v>0</v>
      </c>
      <c r="RR169" s="59">
        <v>0</v>
      </c>
      <c r="RS169" s="59">
        <v>0</v>
      </c>
      <c r="RT169" s="59">
        <v>0</v>
      </c>
      <c r="RU169" s="59">
        <v>0</v>
      </c>
      <c r="RV169" s="59">
        <v>0</v>
      </c>
      <c r="RW169" s="59">
        <v>0</v>
      </c>
      <c r="RX169" s="59">
        <v>0</v>
      </c>
      <c r="RY169" s="59">
        <v>0</v>
      </c>
      <c r="RZ169" s="59">
        <v>0</v>
      </c>
      <c r="SA169" s="59">
        <v>0</v>
      </c>
      <c r="SB169" s="55">
        <v>0</v>
      </c>
      <c r="SC169" s="58">
        <v>0</v>
      </c>
      <c r="SD169" s="59">
        <v>0</v>
      </c>
      <c r="SE169" s="59">
        <v>0</v>
      </c>
      <c r="SF169" s="59">
        <v>0</v>
      </c>
      <c r="SG169" s="59">
        <v>0</v>
      </c>
      <c r="SH169" s="59">
        <v>0</v>
      </c>
      <c r="SI169" s="59">
        <v>0</v>
      </c>
      <c r="SJ169" s="59">
        <v>0</v>
      </c>
      <c r="SK169" s="59">
        <v>0</v>
      </c>
      <c r="SL169" s="59">
        <v>0</v>
      </c>
      <c r="SM169" s="59">
        <v>0</v>
      </c>
      <c r="SN169" s="59">
        <v>0</v>
      </c>
      <c r="SO169" s="59">
        <v>0</v>
      </c>
      <c r="SP169" s="59">
        <v>0</v>
      </c>
      <c r="SQ169" s="59">
        <v>0</v>
      </c>
      <c r="SR169" s="59">
        <v>0</v>
      </c>
      <c r="SS169" s="59">
        <v>0</v>
      </c>
      <c r="ST169" s="59">
        <v>0</v>
      </c>
      <c r="SU169" s="59">
        <v>0</v>
      </c>
      <c r="SV169" s="59">
        <v>0</v>
      </c>
      <c r="SW169" s="59">
        <v>0</v>
      </c>
      <c r="SX169" s="59">
        <v>0</v>
      </c>
      <c r="SY169" s="59">
        <v>0</v>
      </c>
      <c r="SZ169" s="59">
        <v>0</v>
      </c>
      <c r="TA169" s="55">
        <v>0</v>
      </c>
      <c r="TB169" s="58">
        <v>0</v>
      </c>
      <c r="TC169" s="59">
        <v>0</v>
      </c>
      <c r="TD169" s="59">
        <v>0</v>
      </c>
      <c r="TE169" s="59">
        <v>0</v>
      </c>
      <c r="TF169" s="59">
        <v>0</v>
      </c>
      <c r="TG169" s="59">
        <v>0</v>
      </c>
      <c r="TH169" s="59">
        <v>0</v>
      </c>
      <c r="TI169" s="59">
        <v>0</v>
      </c>
      <c r="TJ169" s="59">
        <v>0</v>
      </c>
      <c r="TK169" s="59">
        <v>0</v>
      </c>
      <c r="TL169" s="59">
        <v>0</v>
      </c>
      <c r="TM169" s="59">
        <v>0</v>
      </c>
      <c r="TN169" s="59">
        <v>0</v>
      </c>
      <c r="TO169" s="59">
        <v>0</v>
      </c>
      <c r="TP169" s="59">
        <v>0</v>
      </c>
      <c r="TQ169" s="59">
        <v>0</v>
      </c>
      <c r="TR169" s="59">
        <v>0</v>
      </c>
      <c r="TS169" s="59">
        <v>0</v>
      </c>
      <c r="TT169" s="59">
        <v>0</v>
      </c>
      <c r="TU169" s="59">
        <v>0</v>
      </c>
      <c r="TV169" s="59">
        <v>0</v>
      </c>
      <c r="TW169" s="59">
        <v>0</v>
      </c>
      <c r="TX169" s="59">
        <v>0</v>
      </c>
      <c r="TY169" s="59">
        <v>0</v>
      </c>
      <c r="TZ169" s="71">
        <v>0</v>
      </c>
      <c r="UA169" s="73">
        <v>671.51889425984552</v>
      </c>
      <c r="UB169" s="53">
        <v>671.10270071573188</v>
      </c>
      <c r="UC169" s="53">
        <v>670.77474149024818</v>
      </c>
      <c r="UD169" s="53">
        <v>670.50110073608221</v>
      </c>
      <c r="UE169" s="53">
        <v>670.33133760240503</v>
      </c>
      <c r="UF169" s="53">
        <v>670.20863029131749</v>
      </c>
      <c r="UG169" s="53">
        <v>670.11581346512605</v>
      </c>
      <c r="UH169" s="53">
        <v>670.04316544555172</v>
      </c>
      <c r="UI169" s="53">
        <v>669.98476797655962</v>
      </c>
      <c r="UJ169" s="53">
        <v>669.93681191994028</v>
      </c>
      <c r="UK169" s="53">
        <v>669.86548399152719</v>
      </c>
      <c r="UL169" s="53">
        <v>669.79581087312033</v>
      </c>
      <c r="UM169" s="53">
        <v>669.73475498410403</v>
      </c>
      <c r="UN169" s="53">
        <v>669.6844242462812</v>
      </c>
      <c r="UO169" s="53">
        <v>669.64578130577604</v>
      </c>
      <c r="UP169" s="53">
        <v>669.61545967446227</v>
      </c>
      <c r="UQ169" s="53">
        <v>669.59154174554908</v>
      </c>
      <c r="UR169" s="53">
        <v>669.53474328824882</v>
      </c>
      <c r="US169" s="53">
        <v>669.5097741060564</v>
      </c>
      <c r="UT169" s="53">
        <v>669.49799986126243</v>
      </c>
      <c r="UU169" s="53">
        <v>669.49354673786934</v>
      </c>
      <c r="UV169" s="53">
        <v>669.49449352401302</v>
      </c>
      <c r="UW169" s="53">
        <v>669.49449352401314</v>
      </c>
      <c r="UX169" s="53">
        <v>669.49449352401314</v>
      </c>
      <c r="UY169" s="74">
        <v>669.49449352401314</v>
      </c>
      <c r="UZ169" s="73">
        <v>348.13834762738128</v>
      </c>
      <c r="VA169" s="53">
        <v>347.92257866841453</v>
      </c>
      <c r="VB169" s="53">
        <v>347.75255339611766</v>
      </c>
      <c r="VC169" s="53">
        <v>347.61068867598368</v>
      </c>
      <c r="VD169" s="53">
        <v>347.52267766489882</v>
      </c>
      <c r="VE169" s="53">
        <v>347.4590620006353</v>
      </c>
      <c r="VF169" s="53">
        <v>347.41094258541335</v>
      </c>
      <c r="VG169" s="53">
        <v>347.37327936892126</v>
      </c>
      <c r="VH169" s="53">
        <v>347.34300412494179</v>
      </c>
      <c r="VI169" s="53">
        <v>347.31814206602894</v>
      </c>
      <c r="VJ169" s="53">
        <v>347.28116322991633</v>
      </c>
      <c r="VK169" s="53">
        <v>347.24504230387305</v>
      </c>
      <c r="VL169" s="53">
        <v>347.21338884408692</v>
      </c>
      <c r="VM169" s="53">
        <v>347.18729566927038</v>
      </c>
      <c r="VN169" s="53">
        <v>347.16726184807794</v>
      </c>
      <c r="VO169" s="53">
        <v>347.15154207799674</v>
      </c>
      <c r="VP169" s="53">
        <v>347.13914220612173</v>
      </c>
      <c r="VQ169" s="53">
        <v>347.10969594445828</v>
      </c>
      <c r="VR169" s="53">
        <v>347.0967510669509</v>
      </c>
      <c r="VS169" s="53">
        <v>347.09064689600035</v>
      </c>
      <c r="VT169" s="53">
        <v>347.0883382446234</v>
      </c>
      <c r="VU169" s="53">
        <v>347.08882909092193</v>
      </c>
      <c r="VV169" s="53">
        <v>347.08882909092199</v>
      </c>
      <c r="VW169" s="53">
        <v>347.08882909092199</v>
      </c>
      <c r="VX169" s="74">
        <v>347.08882909092199</v>
      </c>
      <c r="VY169" s="65">
        <f t="shared" si="2"/>
        <v>165</v>
      </c>
    </row>
    <row r="170" spans="1:597">
      <c r="A170" s="51" t="s">
        <v>660</v>
      </c>
      <c r="B170" s="69" t="s">
        <v>2</v>
      </c>
      <c r="C170" t="s">
        <v>659</v>
      </c>
      <c r="D170" t="s">
        <v>661</v>
      </c>
      <c r="E170" t="s">
        <v>727</v>
      </c>
      <c r="F170" t="s">
        <v>694</v>
      </c>
      <c r="G170" t="s">
        <v>664</v>
      </c>
      <c r="H170" t="s">
        <v>994</v>
      </c>
      <c r="I170" t="s">
        <v>666</v>
      </c>
      <c r="J170" t="s">
        <v>1087</v>
      </c>
      <c r="K170" s="5" t="s">
        <v>996</v>
      </c>
      <c r="L170" t="s">
        <v>997</v>
      </c>
      <c r="M170">
        <v>14.2</v>
      </c>
      <c r="N170" s="52">
        <v>5.327102410616229</v>
      </c>
      <c r="O170" s="52">
        <v>0</v>
      </c>
      <c r="P170" s="52">
        <v>0</v>
      </c>
      <c r="Q170" s="53">
        <v>63.39</v>
      </c>
      <c r="R170" s="53">
        <v>0</v>
      </c>
      <c r="S170" s="53">
        <v>0</v>
      </c>
      <c r="T170" s="53">
        <v>0</v>
      </c>
      <c r="U170" s="53">
        <v>0.3017295617066722</v>
      </c>
      <c r="V170" s="53">
        <v>0.45</v>
      </c>
      <c r="W170" s="2" t="s">
        <v>833</v>
      </c>
      <c r="X170" s="54">
        <v>0.55000000000000004</v>
      </c>
      <c r="Y170" s="54">
        <v>0.99</v>
      </c>
      <c r="Z170" t="s">
        <v>776</v>
      </c>
      <c r="AA170" t="s">
        <v>926</v>
      </c>
      <c r="AB170" s="54">
        <v>0.75438784111321266</v>
      </c>
      <c r="AC170" t="s">
        <v>778</v>
      </c>
      <c r="AD170" s="54">
        <v>0</v>
      </c>
      <c r="AE170" s="53">
        <v>1744.6644254269518</v>
      </c>
      <c r="AG170" s="53">
        <v>904.493671621673</v>
      </c>
      <c r="AI170" s="55">
        <v>5.6312505517368106E-2</v>
      </c>
      <c r="AJ170" s="5" t="s">
        <v>998</v>
      </c>
      <c r="AK170" t="s">
        <v>998</v>
      </c>
      <c r="AL170" s="1" t="s">
        <v>998</v>
      </c>
      <c r="AM170" s="5" t="s">
        <v>996</v>
      </c>
      <c r="AN170" t="s">
        <v>996</v>
      </c>
      <c r="AO170" t="s">
        <v>996</v>
      </c>
      <c r="AP170" t="s">
        <v>996</v>
      </c>
      <c r="AQ170" t="s">
        <v>996</v>
      </c>
      <c r="AR170" t="s">
        <v>996</v>
      </c>
      <c r="AS170" t="s">
        <v>996</v>
      </c>
      <c r="AT170" t="s">
        <v>996</v>
      </c>
      <c r="AU170" t="s">
        <v>996</v>
      </c>
      <c r="AV170" t="s">
        <v>996</v>
      </c>
      <c r="AW170" t="s">
        <v>996</v>
      </c>
      <c r="AX170" t="s">
        <v>996</v>
      </c>
      <c r="AY170" t="s">
        <v>996</v>
      </c>
      <c r="AZ170" t="s">
        <v>996</v>
      </c>
      <c r="BA170" t="s">
        <v>996</v>
      </c>
      <c r="BB170" t="s">
        <v>996</v>
      </c>
      <c r="BC170" t="s">
        <v>996</v>
      </c>
      <c r="BD170" t="s">
        <v>996</v>
      </c>
      <c r="BE170" t="s">
        <v>996</v>
      </c>
      <c r="BF170" t="s">
        <v>996</v>
      </c>
      <c r="BG170" t="s">
        <v>996</v>
      </c>
      <c r="BH170" t="s">
        <v>996</v>
      </c>
      <c r="BI170" t="s">
        <v>996</v>
      </c>
      <c r="BJ170" t="s">
        <v>996</v>
      </c>
      <c r="BK170" t="s">
        <v>996</v>
      </c>
      <c r="BL170" t="s">
        <v>996</v>
      </c>
      <c r="BM170" s="1" t="s">
        <v>996</v>
      </c>
      <c r="BN170" s="5" t="s">
        <v>997</v>
      </c>
      <c r="BO170" t="s">
        <v>997</v>
      </c>
      <c r="BP170" t="s">
        <v>997</v>
      </c>
      <c r="BQ170" t="s">
        <v>997</v>
      </c>
      <c r="BR170" t="s">
        <v>997</v>
      </c>
      <c r="BS170" t="s">
        <v>997</v>
      </c>
      <c r="BT170" t="s">
        <v>997</v>
      </c>
      <c r="BU170" t="s">
        <v>997</v>
      </c>
      <c r="BV170" t="s">
        <v>997</v>
      </c>
      <c r="BW170" t="s">
        <v>997</v>
      </c>
      <c r="BX170" t="s">
        <v>997</v>
      </c>
      <c r="BY170" t="s">
        <v>997</v>
      </c>
      <c r="BZ170" t="s">
        <v>997</v>
      </c>
      <c r="CA170" t="s">
        <v>997</v>
      </c>
      <c r="CB170" t="s">
        <v>997</v>
      </c>
      <c r="CC170" t="s">
        <v>997</v>
      </c>
      <c r="CD170" t="s">
        <v>997</v>
      </c>
      <c r="CE170" t="s">
        <v>997</v>
      </c>
      <c r="CF170" t="s">
        <v>997</v>
      </c>
      <c r="CG170" t="s">
        <v>997</v>
      </c>
      <c r="CH170" t="s">
        <v>997</v>
      </c>
      <c r="CI170" t="s">
        <v>997</v>
      </c>
      <c r="CJ170" t="s">
        <v>997</v>
      </c>
      <c r="CK170" t="s">
        <v>997</v>
      </c>
      <c r="CL170" t="s">
        <v>997</v>
      </c>
      <c r="CM170" t="s">
        <v>997</v>
      </c>
      <c r="CN170" s="1" t="s">
        <v>997</v>
      </c>
      <c r="CO170" s="56">
        <v>63.39</v>
      </c>
      <c r="CP170" s="53">
        <v>63.39</v>
      </c>
      <c r="CQ170" s="53">
        <v>63.39</v>
      </c>
      <c r="CR170" s="53">
        <v>63.39</v>
      </c>
      <c r="CS170" s="53">
        <v>63.39</v>
      </c>
      <c r="CT170" s="53">
        <v>63.39</v>
      </c>
      <c r="CU170" s="53">
        <v>63.39</v>
      </c>
      <c r="CV170" s="53">
        <v>63.39</v>
      </c>
      <c r="CW170" s="53">
        <v>63.39</v>
      </c>
      <c r="CX170" s="53">
        <v>63.39</v>
      </c>
      <c r="CY170" s="53">
        <v>63.39</v>
      </c>
      <c r="CZ170" s="53">
        <v>63.39</v>
      </c>
      <c r="DA170" s="53">
        <v>63.39</v>
      </c>
      <c r="DB170" s="53">
        <v>63.39</v>
      </c>
      <c r="DC170" s="53">
        <v>63.39</v>
      </c>
      <c r="DD170" s="53">
        <v>63.39</v>
      </c>
      <c r="DE170" s="53">
        <v>63.39</v>
      </c>
      <c r="DF170" s="53">
        <v>63.39</v>
      </c>
      <c r="DG170" s="53">
        <v>63.39</v>
      </c>
      <c r="DH170" s="53">
        <v>63.39</v>
      </c>
      <c r="DI170" s="53">
        <v>63.39</v>
      </c>
      <c r="DJ170" s="53">
        <v>63.39</v>
      </c>
      <c r="DK170" s="53">
        <v>63.39</v>
      </c>
      <c r="DL170" s="53">
        <v>63.39</v>
      </c>
      <c r="DM170" s="53">
        <v>63.39</v>
      </c>
      <c r="DN170" s="53">
        <v>63.39</v>
      </c>
      <c r="DO170" s="57">
        <v>63.39</v>
      </c>
      <c r="DP170" s="58">
        <v>0</v>
      </c>
      <c r="DQ170" s="59">
        <v>0</v>
      </c>
      <c r="DR170" s="59">
        <v>5.3280579447206486</v>
      </c>
      <c r="DS170" s="59">
        <v>5.3282707568660719</v>
      </c>
      <c r="DT170" s="59">
        <v>5.3244008294462892</v>
      </c>
      <c r="DU170" s="59">
        <v>5.3148148981693062</v>
      </c>
      <c r="DV170" s="59">
        <v>5.2972622411490713</v>
      </c>
      <c r="DW170" s="59">
        <v>5.2709480538094668</v>
      </c>
      <c r="DX170" s="59">
        <v>5.2357042939011222</v>
      </c>
      <c r="DY170" s="59">
        <v>5.1924915035321035</v>
      </c>
      <c r="DZ170" s="59">
        <v>5.1432683592073074</v>
      </c>
      <c r="EA170" s="59">
        <v>5.0905612661123438</v>
      </c>
      <c r="EB170" s="59">
        <v>5.0373383717845872</v>
      </c>
      <c r="EC170" s="59">
        <v>4.9855092300969801</v>
      </c>
      <c r="ED170" s="59">
        <v>4.9367686912136319</v>
      </c>
      <c r="EE170" s="59">
        <v>4.8921337937440059</v>
      </c>
      <c r="EF170" s="59">
        <v>4.8520241501690773</v>
      </c>
      <c r="EG170" s="59">
        <v>4.8163756692054189</v>
      </c>
      <c r="EH170" s="59">
        <v>4.7816429997430969</v>
      </c>
      <c r="EI170" s="59">
        <v>4.7475607847572787</v>
      </c>
      <c r="EJ170" s="59">
        <v>4.7137314019601106</v>
      </c>
      <c r="EK170" s="59">
        <v>4.6801260801780629</v>
      </c>
      <c r="EL170" s="59">
        <v>4.6471121617817719</v>
      </c>
      <c r="EM170" s="59">
        <v>4.614529413119894</v>
      </c>
      <c r="EN170" s="59">
        <v>4.5825185020930421</v>
      </c>
      <c r="EO170" s="59">
        <v>4.5512614531655533</v>
      </c>
      <c r="EP170" s="59">
        <v>4.5210505629255913</v>
      </c>
      <c r="EQ170" s="72">
        <v>6.6245963131543184E-2</v>
      </c>
      <c r="ER170" s="59">
        <v>9.8146182424539166E-2</v>
      </c>
      <c r="ES170" s="59">
        <v>0.1315443068644494</v>
      </c>
      <c r="ET170" s="59">
        <v>0.16464991447083682</v>
      </c>
      <c r="EU170" s="59">
        <v>0.19734692194059275</v>
      </c>
      <c r="EV170" s="59">
        <v>0.20705883994927607</v>
      </c>
      <c r="EW170" s="59">
        <v>0.18909327732376432</v>
      </c>
      <c r="EX170" s="59">
        <v>0.16987216909120534</v>
      </c>
      <c r="EY170" s="59">
        <v>0.15062991444856053</v>
      </c>
      <c r="EZ170" s="59">
        <v>0.13219069154198895</v>
      </c>
      <c r="FA170" s="59">
        <v>0.11506651315446342</v>
      </c>
      <c r="FB170" s="59">
        <v>9.9509193813287322E-2</v>
      </c>
      <c r="FC170" s="59">
        <v>8.5609170555534742E-2</v>
      </c>
      <c r="FD170" s="59">
        <v>7.3342504286960764E-2</v>
      </c>
      <c r="FE170" s="59">
        <v>6.2616655018312622E-2</v>
      </c>
      <c r="FF170" s="59">
        <v>0</v>
      </c>
      <c r="FG170" s="59">
        <v>0</v>
      </c>
      <c r="FH170" s="59">
        <v>0</v>
      </c>
      <c r="FI170" s="59">
        <v>0</v>
      </c>
      <c r="FJ170" s="59">
        <v>0</v>
      </c>
      <c r="FK170" s="59">
        <v>0</v>
      </c>
      <c r="FL170" s="59">
        <v>0</v>
      </c>
      <c r="FM170" s="59">
        <v>0</v>
      </c>
      <c r="FN170" s="59">
        <v>0</v>
      </c>
      <c r="FO170" s="55">
        <v>0</v>
      </c>
      <c r="FP170" s="58">
        <v>6.624596313154317E-2</v>
      </c>
      <c r="FQ170" s="59">
        <v>0.16439479153810543</v>
      </c>
      <c r="FR170" s="59">
        <v>0.29581969833066046</v>
      </c>
      <c r="FS170" s="59">
        <v>0.45993702568241857</v>
      </c>
      <c r="FT170" s="59">
        <v>0.65576496398625439</v>
      </c>
      <c r="FU170" s="59">
        <v>0.85956628687718306</v>
      </c>
      <c r="FV170" s="59">
        <v>1.0429121450401544</v>
      </c>
      <c r="FW170" s="59">
        <v>1.2041766576696646</v>
      </c>
      <c r="FX170" s="59">
        <v>1.3433913658780792</v>
      </c>
      <c r="FY170" s="59">
        <v>1.4618152755142493</v>
      </c>
      <c r="FZ170" s="59">
        <v>1.5615982008935652</v>
      </c>
      <c r="GA170" s="59">
        <v>1.6450401209921126</v>
      </c>
      <c r="GB170" s="59">
        <v>1.7145666531888926</v>
      </c>
      <c r="GC170" s="59">
        <v>1.7724072144931624</v>
      </c>
      <c r="GD170" s="59">
        <v>1.820492251072531</v>
      </c>
      <c r="GE170" s="59">
        <v>1.8071168470456187</v>
      </c>
      <c r="GF170" s="59">
        <v>1.7940850579080856</v>
      </c>
      <c r="GG170" s="59">
        <v>1.7812973210047343</v>
      </c>
      <c r="GH170" s="59">
        <v>1.7686044474050295</v>
      </c>
      <c r="GI170" s="59">
        <v>1.7559956420888228</v>
      </c>
      <c r="GJ170" s="59">
        <v>1.7436087328818897</v>
      </c>
      <c r="GK170" s="59">
        <v>1.731383599695872</v>
      </c>
      <c r="GL170" s="59">
        <v>1.7193730214978789</v>
      </c>
      <c r="GM170" s="59">
        <v>1.7076452943467462</v>
      </c>
      <c r="GN170" s="55">
        <v>1.6963100886928468</v>
      </c>
      <c r="GO170" s="58">
        <v>12.433416419050689</v>
      </c>
      <c r="GP170" s="59">
        <v>18.419893977434771</v>
      </c>
      <c r="GQ170" s="59">
        <v>24.705936137818789</v>
      </c>
      <c r="GR170" s="59">
        <v>30.979425930252184</v>
      </c>
      <c r="GS170" s="59">
        <v>37.254512417301932</v>
      </c>
      <c r="GT170" s="59">
        <v>39.283035582114806</v>
      </c>
      <c r="GU170" s="59">
        <v>36.1161109774729</v>
      </c>
      <c r="GV170" s="59">
        <v>32.714963322646305</v>
      </c>
      <c r="GW170" s="59">
        <v>29.286808295528246</v>
      </c>
      <c r="GX170" s="59">
        <v>25.967802886879472</v>
      </c>
      <c r="GY170" s="59">
        <v>22.842720631788449</v>
      </c>
      <c r="GZ170" s="59">
        <v>19.959685003201095</v>
      </c>
      <c r="HA170" s="59">
        <v>17.341134638918842</v>
      </c>
      <c r="HB170" s="59">
        <v>14.99192527823956</v>
      </c>
      <c r="HC170" s="59">
        <v>12.905264499998548</v>
      </c>
      <c r="HD170" s="59">
        <v>0</v>
      </c>
      <c r="HE170" s="59">
        <v>0</v>
      </c>
      <c r="HF170" s="59">
        <v>0</v>
      </c>
      <c r="HG170" s="59">
        <v>0</v>
      </c>
      <c r="HH170" s="59">
        <v>0</v>
      </c>
      <c r="HI170" s="59">
        <v>0</v>
      </c>
      <c r="HJ170" s="59">
        <v>0</v>
      </c>
      <c r="HK170" s="59">
        <v>0</v>
      </c>
      <c r="HL170" s="59">
        <v>0</v>
      </c>
      <c r="HM170" s="55">
        <v>0</v>
      </c>
      <c r="HN170" s="58">
        <v>12.433416419050689</v>
      </c>
      <c r="HO170" s="59">
        <v>30.853310396485462</v>
      </c>
      <c r="HP170" s="59">
        <v>55.559246534304251</v>
      </c>
      <c r="HQ170" s="59">
        <v>86.538672464556441</v>
      </c>
      <c r="HR170" s="59">
        <v>123.79318488185837</v>
      </c>
      <c r="HS170" s="59">
        <v>163.07622046397319</v>
      </c>
      <c r="HT170" s="59">
        <v>199.19233144144607</v>
      </c>
      <c r="HU170" s="59">
        <v>231.90729476409237</v>
      </c>
      <c r="HV170" s="59">
        <v>261.1941030596206</v>
      </c>
      <c r="HW170" s="59">
        <v>287.1619059465001</v>
      </c>
      <c r="HX170" s="59">
        <v>310.00462657828854</v>
      </c>
      <c r="HY170" s="59">
        <v>329.96431158148965</v>
      </c>
      <c r="HZ170" s="59">
        <v>347.3054462204085</v>
      </c>
      <c r="IA170" s="59">
        <v>362.29737149864803</v>
      </c>
      <c r="IB170" s="59">
        <v>375.2026359986466</v>
      </c>
      <c r="IC170" s="59">
        <v>375.2026359986466</v>
      </c>
      <c r="ID170" s="59">
        <v>375.2026359986466</v>
      </c>
      <c r="IE170" s="59">
        <v>375.2026359986466</v>
      </c>
      <c r="IF170" s="59">
        <v>375.2026359986466</v>
      </c>
      <c r="IG170" s="59">
        <v>375.2026359986466</v>
      </c>
      <c r="IH170" s="59">
        <v>375.2026359986466</v>
      </c>
      <c r="II170" s="59">
        <v>375.2026359986466</v>
      </c>
      <c r="IJ170" s="59">
        <v>375.2026359986466</v>
      </c>
      <c r="IK170" s="59">
        <v>375.2026359986466</v>
      </c>
      <c r="IL170" s="71">
        <v>375.2026359986466</v>
      </c>
      <c r="IM170" s="72">
        <v>5.6312505517368112E-2</v>
      </c>
      <c r="IN170" s="59">
        <v>8.3436607528302315E-2</v>
      </c>
      <c r="IO170" s="59">
        <v>0.1118496156191526</v>
      </c>
      <c r="IP170" s="59">
        <v>0.14004514671185683</v>
      </c>
      <c r="IQ170" s="59">
        <v>0.16794587326144592</v>
      </c>
      <c r="IR170" s="59">
        <v>0.17634784306383353</v>
      </c>
      <c r="IS170" s="59">
        <v>0.16121325414521823</v>
      </c>
      <c r="IT170" s="59">
        <v>0.14500997328434459</v>
      </c>
      <c r="IU170" s="59">
        <v>0.12877144048721326</v>
      </c>
      <c r="IV170" s="59">
        <v>0.11318646225531986</v>
      </c>
      <c r="IW170" s="59">
        <v>9.8684118557402611E-2</v>
      </c>
      <c r="IX170" s="59">
        <v>8.547889609981188E-2</v>
      </c>
      <c r="IY170" s="59">
        <v>7.365168791680908E-2</v>
      </c>
      <c r="IZ170" s="59">
        <v>6.3188699962233794E-2</v>
      </c>
      <c r="JA170" s="59">
        <v>5.4018467499815939E-2</v>
      </c>
      <c r="JB170" s="59">
        <v>0</v>
      </c>
      <c r="JC170" s="59">
        <v>0</v>
      </c>
      <c r="JD170" s="59">
        <v>0</v>
      </c>
      <c r="JE170" s="59">
        <v>0</v>
      </c>
      <c r="JF170" s="59">
        <v>0</v>
      </c>
      <c r="JG170" s="59">
        <v>0</v>
      </c>
      <c r="JH170" s="59">
        <v>0</v>
      </c>
      <c r="JI170" s="59">
        <v>0</v>
      </c>
      <c r="JJ170" s="59">
        <v>0</v>
      </c>
      <c r="JK170" s="55">
        <v>0</v>
      </c>
      <c r="JL170" s="58">
        <v>5.6312505517368106E-2</v>
      </c>
      <c r="JM170" s="59">
        <v>0.13975626318230056</v>
      </c>
      <c r="JN170" s="59">
        <v>0.25152984830391073</v>
      </c>
      <c r="JO170" s="59">
        <v>0.39120547646150244</v>
      </c>
      <c r="JP170" s="59">
        <v>0.55806808866309776</v>
      </c>
      <c r="JQ170" s="59">
        <v>0.73207529173018304</v>
      </c>
      <c r="JR170" s="59">
        <v>0.88914456964866018</v>
      </c>
      <c r="JS170" s="59">
        <v>1.0279354522432467</v>
      </c>
      <c r="JT170" s="59">
        <v>1.1484467873164774</v>
      </c>
      <c r="JU170" s="59">
        <v>1.2516592324028182</v>
      </c>
      <c r="JV170" s="59">
        <v>1.3392683741892761</v>
      </c>
      <c r="JW170" s="59">
        <v>1.413097706792299</v>
      </c>
      <c r="JX170" s="59">
        <v>1.4750841204718563</v>
      </c>
      <c r="JY170" s="59">
        <v>1.5270286824309904</v>
      </c>
      <c r="JZ170" s="59">
        <v>1.5705118944706979</v>
      </c>
      <c r="KA170" s="59">
        <v>1.5608262294043487</v>
      </c>
      <c r="KB170" s="59">
        <v>1.5513950102047205</v>
      </c>
      <c r="KC170" s="59">
        <v>1.5421584296835193</v>
      </c>
      <c r="KD170" s="59">
        <v>1.5329832209758585</v>
      </c>
      <c r="KE170" s="59">
        <v>1.523867223445508</v>
      </c>
      <c r="KF170" s="59">
        <v>1.5149133687877985</v>
      </c>
      <c r="KG170" s="59">
        <v>1.5060764576243877</v>
      </c>
      <c r="KH170" s="59">
        <v>1.4973967736654383</v>
      </c>
      <c r="KI170" s="59">
        <v>1.4889231618290064</v>
      </c>
      <c r="KJ170" s="55">
        <v>1.480734829459377</v>
      </c>
      <c r="KK170" s="58">
        <v>10.568403956193086</v>
      </c>
      <c r="KL170" s="59">
        <v>15.656909880819553</v>
      </c>
      <c r="KM170" s="59">
        <v>21.000045717145969</v>
      </c>
      <c r="KN170" s="59">
        <v>26.332512040714356</v>
      </c>
      <c r="KO170" s="59">
        <v>31.666335554706638</v>
      </c>
      <c r="KP170" s="59">
        <v>33.390580244797583</v>
      </c>
      <c r="KQ170" s="59">
        <v>30.698694330851961</v>
      </c>
      <c r="KR170" s="59">
        <v>27.80771882424936</v>
      </c>
      <c r="KS170" s="59">
        <v>24.893787051199009</v>
      </c>
      <c r="KT170" s="59">
        <v>22.072632453847554</v>
      </c>
      <c r="KU170" s="59">
        <v>19.416312537020179</v>
      </c>
      <c r="KV170" s="59">
        <v>16.96573225272093</v>
      </c>
      <c r="KW170" s="59">
        <v>14.739964443081016</v>
      </c>
      <c r="KX170" s="59">
        <v>12.743136486503627</v>
      </c>
      <c r="KY170" s="59">
        <v>10.969474824998764</v>
      </c>
      <c r="KZ170" s="59">
        <v>0</v>
      </c>
      <c r="LA170" s="59">
        <v>0</v>
      </c>
      <c r="LB170" s="59">
        <v>0</v>
      </c>
      <c r="LC170" s="59">
        <v>0</v>
      </c>
      <c r="LD170" s="59">
        <v>0</v>
      </c>
      <c r="LE170" s="59">
        <v>0</v>
      </c>
      <c r="LF170" s="59">
        <v>0</v>
      </c>
      <c r="LG170" s="59">
        <v>0</v>
      </c>
      <c r="LH170" s="59">
        <v>0</v>
      </c>
      <c r="LI170" s="55">
        <v>0</v>
      </c>
      <c r="LJ170" s="58">
        <v>10.568403956193086</v>
      </c>
      <c r="LK170" s="59">
        <v>26.225313837012639</v>
      </c>
      <c r="LL170" s="59">
        <v>47.225359554158608</v>
      </c>
      <c r="LM170" s="59">
        <v>73.557871594872964</v>
      </c>
      <c r="LN170" s="59">
        <v>105.2242071495796</v>
      </c>
      <c r="LO170" s="59">
        <v>138.61478739437717</v>
      </c>
      <c r="LP170" s="59">
        <v>169.31348172522914</v>
      </c>
      <c r="LQ170" s="59">
        <v>197.12120054947849</v>
      </c>
      <c r="LR170" s="59">
        <v>222.0149876006775</v>
      </c>
      <c r="LS170" s="59">
        <v>244.08762005452505</v>
      </c>
      <c r="LT170" s="59">
        <v>263.50393259154521</v>
      </c>
      <c r="LU170" s="59">
        <v>280.46966484426616</v>
      </c>
      <c r="LV170" s="59">
        <v>295.20962928734718</v>
      </c>
      <c r="LW170" s="59">
        <v>307.95276577385079</v>
      </c>
      <c r="LX170" s="59">
        <v>318.92224059884956</v>
      </c>
      <c r="LY170" s="59">
        <v>318.92224059884956</v>
      </c>
      <c r="LZ170" s="59">
        <v>318.92224059884956</v>
      </c>
      <c r="MA170" s="59">
        <v>318.92224059884956</v>
      </c>
      <c r="MB170" s="59">
        <v>318.92224059884956</v>
      </c>
      <c r="MC170" s="59">
        <v>318.92224059884956</v>
      </c>
      <c r="MD170" s="59">
        <v>318.92224059884956</v>
      </c>
      <c r="ME170" s="59">
        <v>318.92224059884956</v>
      </c>
      <c r="MF170" s="59">
        <v>318.92224059884956</v>
      </c>
      <c r="MG170" s="59">
        <v>318.92224059884956</v>
      </c>
      <c r="MH170" s="71">
        <v>318.92224059884956</v>
      </c>
      <c r="MI170" s="72">
        <v>0</v>
      </c>
      <c r="MJ170" s="59">
        <v>0</v>
      </c>
      <c r="MK170" s="59">
        <v>0</v>
      </c>
      <c r="ML170" s="59">
        <v>0</v>
      </c>
      <c r="MM170" s="59">
        <v>0</v>
      </c>
      <c r="MN170" s="59">
        <v>0</v>
      </c>
      <c r="MO170" s="59">
        <v>0</v>
      </c>
      <c r="MP170" s="59">
        <v>0</v>
      </c>
      <c r="MQ170" s="59">
        <v>0</v>
      </c>
      <c r="MR170" s="59">
        <v>0</v>
      </c>
      <c r="MS170" s="59">
        <v>0</v>
      </c>
      <c r="MT170" s="59">
        <v>0</v>
      </c>
      <c r="MU170" s="59">
        <v>0</v>
      </c>
      <c r="MV170" s="59">
        <v>0</v>
      </c>
      <c r="MW170" s="59">
        <v>0</v>
      </c>
      <c r="MX170" s="59">
        <v>0</v>
      </c>
      <c r="MY170" s="59">
        <v>0</v>
      </c>
      <c r="MZ170" s="59">
        <v>0</v>
      </c>
      <c r="NA170" s="59">
        <v>0</v>
      </c>
      <c r="NB170" s="59">
        <v>0</v>
      </c>
      <c r="NC170" s="59">
        <v>0</v>
      </c>
      <c r="ND170" s="59">
        <v>0</v>
      </c>
      <c r="NE170" s="59">
        <v>0</v>
      </c>
      <c r="NF170" s="59">
        <v>0</v>
      </c>
      <c r="NG170" s="55">
        <v>0</v>
      </c>
      <c r="NH170" s="58">
        <v>0</v>
      </c>
      <c r="NI170" s="59">
        <v>0</v>
      </c>
      <c r="NJ170" s="59">
        <v>0</v>
      </c>
      <c r="NK170" s="59">
        <v>0</v>
      </c>
      <c r="NL170" s="59">
        <v>0</v>
      </c>
      <c r="NM170" s="59">
        <v>0</v>
      </c>
      <c r="NN170" s="59">
        <v>0</v>
      </c>
      <c r="NO170" s="59">
        <v>0</v>
      </c>
      <c r="NP170" s="59">
        <v>0</v>
      </c>
      <c r="NQ170" s="59">
        <v>0</v>
      </c>
      <c r="NR170" s="59">
        <v>0</v>
      </c>
      <c r="NS170" s="59">
        <v>0</v>
      </c>
      <c r="NT170" s="59">
        <v>0</v>
      </c>
      <c r="NU170" s="59">
        <v>0</v>
      </c>
      <c r="NV170" s="59">
        <v>0</v>
      </c>
      <c r="NW170" s="59">
        <v>0</v>
      </c>
      <c r="NX170" s="59">
        <v>0</v>
      </c>
      <c r="NY170" s="59">
        <v>0</v>
      </c>
      <c r="NZ170" s="59">
        <v>0</v>
      </c>
      <c r="OA170" s="59">
        <v>0</v>
      </c>
      <c r="OB170" s="59">
        <v>0</v>
      </c>
      <c r="OC170" s="59">
        <v>0</v>
      </c>
      <c r="OD170" s="59">
        <v>0</v>
      </c>
      <c r="OE170" s="59">
        <v>0</v>
      </c>
      <c r="OF170" s="55">
        <v>0</v>
      </c>
      <c r="OG170" s="58">
        <v>0</v>
      </c>
      <c r="OH170" s="59">
        <v>0</v>
      </c>
      <c r="OI170" s="59">
        <v>0</v>
      </c>
      <c r="OJ170" s="59">
        <v>0</v>
      </c>
      <c r="OK170" s="59">
        <v>0</v>
      </c>
      <c r="OL170" s="59">
        <v>0</v>
      </c>
      <c r="OM170" s="59">
        <v>0</v>
      </c>
      <c r="ON170" s="59">
        <v>0</v>
      </c>
      <c r="OO170" s="59">
        <v>0</v>
      </c>
      <c r="OP170" s="59">
        <v>0</v>
      </c>
      <c r="OQ170" s="59">
        <v>0</v>
      </c>
      <c r="OR170" s="59">
        <v>0</v>
      </c>
      <c r="OS170" s="59">
        <v>0</v>
      </c>
      <c r="OT170" s="59">
        <v>0</v>
      </c>
      <c r="OU170" s="59">
        <v>0</v>
      </c>
      <c r="OV170" s="59">
        <v>0</v>
      </c>
      <c r="OW170" s="59">
        <v>0</v>
      </c>
      <c r="OX170" s="59">
        <v>0</v>
      </c>
      <c r="OY170" s="59">
        <v>0</v>
      </c>
      <c r="OZ170" s="59">
        <v>0</v>
      </c>
      <c r="PA170" s="59">
        <v>0</v>
      </c>
      <c r="PB170" s="59">
        <v>0</v>
      </c>
      <c r="PC170" s="59">
        <v>0</v>
      </c>
      <c r="PD170" s="59">
        <v>0</v>
      </c>
      <c r="PE170" s="55">
        <v>0</v>
      </c>
      <c r="PF170" s="58">
        <v>0</v>
      </c>
      <c r="PG170" s="59">
        <v>0</v>
      </c>
      <c r="PH170" s="59">
        <v>0</v>
      </c>
      <c r="PI170" s="59">
        <v>0</v>
      </c>
      <c r="PJ170" s="59">
        <v>0</v>
      </c>
      <c r="PK170" s="59">
        <v>0</v>
      </c>
      <c r="PL170" s="59">
        <v>0</v>
      </c>
      <c r="PM170" s="59">
        <v>0</v>
      </c>
      <c r="PN170" s="59">
        <v>0</v>
      </c>
      <c r="PO170" s="59">
        <v>0</v>
      </c>
      <c r="PP170" s="59">
        <v>0</v>
      </c>
      <c r="PQ170" s="59">
        <v>0</v>
      </c>
      <c r="PR170" s="59">
        <v>0</v>
      </c>
      <c r="PS170" s="59">
        <v>0</v>
      </c>
      <c r="PT170" s="59">
        <v>0</v>
      </c>
      <c r="PU170" s="59">
        <v>0</v>
      </c>
      <c r="PV170" s="59">
        <v>0</v>
      </c>
      <c r="PW170" s="59">
        <v>0</v>
      </c>
      <c r="PX170" s="59">
        <v>0</v>
      </c>
      <c r="PY170" s="59">
        <v>0</v>
      </c>
      <c r="PZ170" s="59">
        <v>0</v>
      </c>
      <c r="QA170" s="59">
        <v>0</v>
      </c>
      <c r="QB170" s="59">
        <v>0</v>
      </c>
      <c r="QC170" s="59">
        <v>0</v>
      </c>
      <c r="QD170" s="71">
        <v>0</v>
      </c>
      <c r="QE170" s="72">
        <v>5.6312505517368112E-2</v>
      </c>
      <c r="QF170" s="59">
        <v>8.3436607528302315E-2</v>
      </c>
      <c r="QG170" s="59">
        <v>0.1118496156191526</v>
      </c>
      <c r="QH170" s="59">
        <v>0.14004514671185683</v>
      </c>
      <c r="QI170" s="59">
        <v>0.16794587326144592</v>
      </c>
      <c r="QJ170" s="59">
        <v>0.17634784306383353</v>
      </c>
      <c r="QK170" s="59">
        <v>0.16121325414521823</v>
      </c>
      <c r="QL170" s="59">
        <v>0.14500997328434459</v>
      </c>
      <c r="QM170" s="59">
        <v>0.12877144048721326</v>
      </c>
      <c r="QN170" s="59">
        <v>0.11318646225531986</v>
      </c>
      <c r="QO170" s="59">
        <v>9.8684118557402611E-2</v>
      </c>
      <c r="QP170" s="59">
        <v>8.547889609981188E-2</v>
      </c>
      <c r="QQ170" s="59">
        <v>7.365168791680908E-2</v>
      </c>
      <c r="QR170" s="59">
        <v>6.3188699962233794E-2</v>
      </c>
      <c r="QS170" s="59">
        <v>5.4018467499815939E-2</v>
      </c>
      <c r="QT170" s="59">
        <v>0</v>
      </c>
      <c r="QU170" s="59">
        <v>0</v>
      </c>
      <c r="QV170" s="59">
        <v>0</v>
      </c>
      <c r="QW170" s="59">
        <v>0</v>
      </c>
      <c r="QX170" s="59">
        <v>0</v>
      </c>
      <c r="QY170" s="59">
        <v>0</v>
      </c>
      <c r="QZ170" s="59">
        <v>0</v>
      </c>
      <c r="RA170" s="59">
        <v>0</v>
      </c>
      <c r="RB170" s="59">
        <v>0</v>
      </c>
      <c r="RC170" s="55">
        <v>0</v>
      </c>
      <c r="RD170" s="58">
        <v>5.6312505517368106E-2</v>
      </c>
      <c r="RE170" s="59">
        <v>0.13975626318230056</v>
      </c>
      <c r="RF170" s="59">
        <v>0.25152984830391073</v>
      </c>
      <c r="RG170" s="59">
        <v>0.39120547646150244</v>
      </c>
      <c r="RH170" s="59">
        <v>0.55806808866309776</v>
      </c>
      <c r="RI170" s="59">
        <v>0.73207529173018304</v>
      </c>
      <c r="RJ170" s="59">
        <v>0.88914456964866018</v>
      </c>
      <c r="RK170" s="59">
        <v>1.0279354522432467</v>
      </c>
      <c r="RL170" s="59">
        <v>1.1484467873164774</v>
      </c>
      <c r="RM170" s="59">
        <v>1.2516592324028182</v>
      </c>
      <c r="RN170" s="59">
        <v>1.3392683741892761</v>
      </c>
      <c r="RO170" s="59">
        <v>1.413097706792299</v>
      </c>
      <c r="RP170" s="59">
        <v>1.4750841204718563</v>
      </c>
      <c r="RQ170" s="59">
        <v>1.5270286824309904</v>
      </c>
      <c r="RR170" s="59">
        <v>1.5705118944706979</v>
      </c>
      <c r="RS170" s="59">
        <v>1.5608262294043487</v>
      </c>
      <c r="RT170" s="59">
        <v>1.5513950102047205</v>
      </c>
      <c r="RU170" s="59">
        <v>1.5421584296835193</v>
      </c>
      <c r="RV170" s="59">
        <v>1.5329832209758585</v>
      </c>
      <c r="RW170" s="59">
        <v>1.523867223445508</v>
      </c>
      <c r="RX170" s="59">
        <v>1.5149133687877985</v>
      </c>
      <c r="RY170" s="59">
        <v>1.5060764576243877</v>
      </c>
      <c r="RZ170" s="59">
        <v>1.4973967736654383</v>
      </c>
      <c r="SA170" s="59">
        <v>1.4889231618290064</v>
      </c>
      <c r="SB170" s="55">
        <v>1.480734829459377</v>
      </c>
      <c r="SC170" s="58">
        <v>10.568403956193086</v>
      </c>
      <c r="SD170" s="59">
        <v>15.656909880819553</v>
      </c>
      <c r="SE170" s="59">
        <v>21.000045717145969</v>
      </c>
      <c r="SF170" s="59">
        <v>26.332512040714356</v>
      </c>
      <c r="SG170" s="59">
        <v>31.666335554706638</v>
      </c>
      <c r="SH170" s="59">
        <v>33.390580244797583</v>
      </c>
      <c r="SI170" s="59">
        <v>30.698694330851961</v>
      </c>
      <c r="SJ170" s="59">
        <v>27.80771882424936</v>
      </c>
      <c r="SK170" s="59">
        <v>24.893787051199009</v>
      </c>
      <c r="SL170" s="59">
        <v>22.072632453847554</v>
      </c>
      <c r="SM170" s="59">
        <v>19.416312537020179</v>
      </c>
      <c r="SN170" s="59">
        <v>16.96573225272093</v>
      </c>
      <c r="SO170" s="59">
        <v>14.739964443081016</v>
      </c>
      <c r="SP170" s="59">
        <v>12.743136486503627</v>
      </c>
      <c r="SQ170" s="59">
        <v>10.969474824998764</v>
      </c>
      <c r="SR170" s="59">
        <v>0</v>
      </c>
      <c r="SS170" s="59">
        <v>0</v>
      </c>
      <c r="ST170" s="59">
        <v>0</v>
      </c>
      <c r="SU170" s="59">
        <v>0</v>
      </c>
      <c r="SV170" s="59">
        <v>0</v>
      </c>
      <c r="SW170" s="59">
        <v>0</v>
      </c>
      <c r="SX170" s="59">
        <v>0</v>
      </c>
      <c r="SY170" s="59">
        <v>0</v>
      </c>
      <c r="SZ170" s="59">
        <v>0</v>
      </c>
      <c r="TA170" s="55">
        <v>0</v>
      </c>
      <c r="TB170" s="58">
        <v>10.568403956193086</v>
      </c>
      <c r="TC170" s="59">
        <v>26.225313837012639</v>
      </c>
      <c r="TD170" s="59">
        <v>47.225359554158608</v>
      </c>
      <c r="TE170" s="59">
        <v>73.557871594872964</v>
      </c>
      <c r="TF170" s="59">
        <v>105.2242071495796</v>
      </c>
      <c r="TG170" s="59">
        <v>138.61478739437717</v>
      </c>
      <c r="TH170" s="59">
        <v>169.31348172522914</v>
      </c>
      <c r="TI170" s="59">
        <v>197.12120054947849</v>
      </c>
      <c r="TJ170" s="59">
        <v>222.0149876006775</v>
      </c>
      <c r="TK170" s="59">
        <v>244.08762005452505</v>
      </c>
      <c r="TL170" s="59">
        <v>263.50393259154521</v>
      </c>
      <c r="TM170" s="59">
        <v>280.46966484426616</v>
      </c>
      <c r="TN170" s="59">
        <v>295.20962928734718</v>
      </c>
      <c r="TO170" s="59">
        <v>307.95276577385079</v>
      </c>
      <c r="TP170" s="59">
        <v>318.92224059884956</v>
      </c>
      <c r="TQ170" s="59">
        <v>318.92224059884956</v>
      </c>
      <c r="TR170" s="59">
        <v>318.92224059884956</v>
      </c>
      <c r="TS170" s="59">
        <v>318.92224059884956</v>
      </c>
      <c r="TT170" s="59">
        <v>318.92224059884956</v>
      </c>
      <c r="TU170" s="59">
        <v>318.92224059884956</v>
      </c>
      <c r="TV170" s="59">
        <v>318.92224059884956</v>
      </c>
      <c r="TW170" s="59">
        <v>318.92224059884956</v>
      </c>
      <c r="TX170" s="59">
        <v>318.92224059884956</v>
      </c>
      <c r="TY170" s="59">
        <v>318.92224059884956</v>
      </c>
      <c r="TZ170" s="71">
        <v>318.92224059884956</v>
      </c>
      <c r="UA170" s="73">
        <v>1748.4910666620899</v>
      </c>
      <c r="UB170" s="53">
        <v>1747.4073880044887</v>
      </c>
      <c r="UC170" s="53">
        <v>1746.553452574095</v>
      </c>
      <c r="UD170" s="53">
        <v>1745.8409507841618</v>
      </c>
      <c r="UE170" s="53">
        <v>1745.3989240218173</v>
      </c>
      <c r="UF170" s="53">
        <v>1745.0794205214916</v>
      </c>
      <c r="UG170" s="53">
        <v>1744.837745428179</v>
      </c>
      <c r="UH170" s="53">
        <v>1744.6485855782889</v>
      </c>
      <c r="UI170" s="53">
        <v>1744.4965311033941</v>
      </c>
      <c r="UJ170" s="53">
        <v>1744.3716638251865</v>
      </c>
      <c r="UK170" s="53">
        <v>1744.1859412093379</v>
      </c>
      <c r="UL170" s="53">
        <v>1744.0045273635596</v>
      </c>
      <c r="UM170" s="53">
        <v>1743.8455509335217</v>
      </c>
      <c r="UN170" s="53">
        <v>1743.7145004951585</v>
      </c>
      <c r="UO170" s="53">
        <v>1743.6138825723563</v>
      </c>
      <c r="UP170" s="53">
        <v>1743.5349315526132</v>
      </c>
      <c r="UQ170" s="53">
        <v>1743.4726543994379</v>
      </c>
      <c r="UR170" s="53">
        <v>1743.3247634077793</v>
      </c>
      <c r="US170" s="53">
        <v>1743.2597490167045</v>
      </c>
      <c r="UT170" s="53">
        <v>1743.2290914104706</v>
      </c>
      <c r="UU170" s="53">
        <v>1743.2174964329679</v>
      </c>
      <c r="UV170" s="53">
        <v>1743.2199616608689</v>
      </c>
      <c r="UW170" s="53">
        <v>1743.2199616608698</v>
      </c>
      <c r="UX170" s="53">
        <v>1743.2199616608698</v>
      </c>
      <c r="UY170" s="74">
        <v>1743.2199616608698</v>
      </c>
      <c r="UZ170" s="73">
        <v>906.47753323443055</v>
      </c>
      <c r="VA170" s="53">
        <v>905.91571717766556</v>
      </c>
      <c r="VB170" s="53">
        <v>905.47300786262019</v>
      </c>
      <c r="VC170" s="53">
        <v>905.10362258106045</v>
      </c>
      <c r="VD170" s="53">
        <v>904.87446079877088</v>
      </c>
      <c r="VE170" s="53">
        <v>904.70881926341667</v>
      </c>
      <c r="VF170" s="53">
        <v>904.5835266344709</v>
      </c>
      <c r="VG170" s="53">
        <v>904.48545970271209</v>
      </c>
      <c r="VH170" s="53">
        <v>904.40662946563054</v>
      </c>
      <c r="VI170" s="53">
        <v>904.34189400058324</v>
      </c>
      <c r="VJ170" s="53">
        <v>904.24560904843793</v>
      </c>
      <c r="VK170" s="53">
        <v>904.15155790997267</v>
      </c>
      <c r="VL170" s="53">
        <v>904.06913909474929</v>
      </c>
      <c r="VM170" s="53">
        <v>904.00119806813382</v>
      </c>
      <c r="VN170" s="53">
        <v>903.94903429778367</v>
      </c>
      <c r="VO170" s="53">
        <v>903.90810339056452</v>
      </c>
      <c r="VP170" s="53">
        <v>903.87581678569495</v>
      </c>
      <c r="VQ170" s="53">
        <v>903.79914504063288</v>
      </c>
      <c r="VR170" s="53">
        <v>903.76543935807615</v>
      </c>
      <c r="VS170" s="53">
        <v>903.74954540711269</v>
      </c>
      <c r="VT170" s="53">
        <v>903.7435341744532</v>
      </c>
      <c r="VU170" s="53">
        <v>903.74481223285977</v>
      </c>
      <c r="VV170" s="53">
        <v>903.74481223286023</v>
      </c>
      <c r="VW170" s="53">
        <v>903.74481223286023</v>
      </c>
      <c r="VX170" s="74">
        <v>903.74481223286023</v>
      </c>
      <c r="VY170" s="65">
        <f t="shared" si="2"/>
        <v>166</v>
      </c>
    </row>
    <row r="171" spans="1:597">
      <c r="A171" s="51" t="s">
        <v>660</v>
      </c>
      <c r="B171" s="69" t="s">
        <v>2</v>
      </c>
      <c r="C171" t="s">
        <v>659</v>
      </c>
      <c r="D171" t="s">
        <v>661</v>
      </c>
      <c r="E171" t="s">
        <v>727</v>
      </c>
      <c r="F171" t="s">
        <v>708</v>
      </c>
      <c r="G171" t="s">
        <v>664</v>
      </c>
      <c r="H171" t="s">
        <v>994</v>
      </c>
      <c r="I171" t="s">
        <v>666</v>
      </c>
      <c r="J171" t="s">
        <v>1088</v>
      </c>
      <c r="K171" s="5" t="s">
        <v>996</v>
      </c>
      <c r="L171" t="s">
        <v>997</v>
      </c>
      <c r="M171">
        <v>14.2</v>
      </c>
      <c r="N171" s="52">
        <v>2.4016576211395742</v>
      </c>
      <c r="O171" s="52">
        <v>0</v>
      </c>
      <c r="P171" s="52">
        <v>0</v>
      </c>
      <c r="Q171" s="53">
        <v>63.39</v>
      </c>
      <c r="R171" s="53">
        <v>0</v>
      </c>
      <c r="S171" s="53">
        <v>0</v>
      </c>
      <c r="T171" s="53">
        <v>0</v>
      </c>
      <c r="U171" s="53">
        <v>0.3017295617066722</v>
      </c>
      <c r="V171" s="53">
        <v>0.45</v>
      </c>
      <c r="W171" s="2" t="s">
        <v>833</v>
      </c>
      <c r="X171" s="54">
        <v>0.55000000000000004</v>
      </c>
      <c r="Y171" s="54">
        <v>0.99</v>
      </c>
      <c r="Z171" t="s">
        <v>776</v>
      </c>
      <c r="AA171" t="s">
        <v>926</v>
      </c>
      <c r="AB171" s="54">
        <v>0.75438784111321266</v>
      </c>
      <c r="AC171" t="s">
        <v>778</v>
      </c>
      <c r="AD171" s="54">
        <v>0</v>
      </c>
      <c r="AE171" s="53">
        <v>1744.6644254269518</v>
      </c>
      <c r="AG171" s="53">
        <v>904.493671621673</v>
      </c>
      <c r="AI171" s="55">
        <v>0</v>
      </c>
      <c r="AJ171" s="5" t="s">
        <v>998</v>
      </c>
      <c r="AK171" t="s">
        <v>998</v>
      </c>
      <c r="AL171" s="1" t="s">
        <v>998</v>
      </c>
      <c r="AM171" s="5" t="s">
        <v>996</v>
      </c>
      <c r="AN171" t="s">
        <v>996</v>
      </c>
      <c r="AO171" t="s">
        <v>996</v>
      </c>
      <c r="AP171" t="s">
        <v>996</v>
      </c>
      <c r="AQ171" t="s">
        <v>996</v>
      </c>
      <c r="AR171" t="s">
        <v>996</v>
      </c>
      <c r="AS171" t="s">
        <v>996</v>
      </c>
      <c r="AT171" t="s">
        <v>996</v>
      </c>
      <c r="AU171" t="s">
        <v>996</v>
      </c>
      <c r="AV171" t="s">
        <v>996</v>
      </c>
      <c r="AW171" t="s">
        <v>996</v>
      </c>
      <c r="AX171" t="s">
        <v>996</v>
      </c>
      <c r="AY171" t="s">
        <v>996</v>
      </c>
      <c r="AZ171" t="s">
        <v>996</v>
      </c>
      <c r="BA171" t="s">
        <v>996</v>
      </c>
      <c r="BB171" t="s">
        <v>996</v>
      </c>
      <c r="BC171" t="s">
        <v>996</v>
      </c>
      <c r="BD171" t="s">
        <v>996</v>
      </c>
      <c r="BE171" t="s">
        <v>996</v>
      </c>
      <c r="BF171" t="s">
        <v>996</v>
      </c>
      <c r="BG171" t="s">
        <v>996</v>
      </c>
      <c r="BH171" t="s">
        <v>996</v>
      </c>
      <c r="BI171" t="s">
        <v>996</v>
      </c>
      <c r="BJ171" t="s">
        <v>996</v>
      </c>
      <c r="BK171" t="s">
        <v>996</v>
      </c>
      <c r="BL171" t="s">
        <v>996</v>
      </c>
      <c r="BM171" s="1" t="s">
        <v>996</v>
      </c>
      <c r="BN171" s="5" t="s">
        <v>997</v>
      </c>
      <c r="BO171" t="s">
        <v>997</v>
      </c>
      <c r="BP171" t="s">
        <v>997</v>
      </c>
      <c r="BQ171" t="s">
        <v>997</v>
      </c>
      <c r="BR171" t="s">
        <v>997</v>
      </c>
      <c r="BS171" t="s">
        <v>997</v>
      </c>
      <c r="BT171" t="s">
        <v>997</v>
      </c>
      <c r="BU171" t="s">
        <v>997</v>
      </c>
      <c r="BV171" t="s">
        <v>997</v>
      </c>
      <c r="BW171" t="s">
        <v>997</v>
      </c>
      <c r="BX171" t="s">
        <v>997</v>
      </c>
      <c r="BY171" t="s">
        <v>997</v>
      </c>
      <c r="BZ171" t="s">
        <v>997</v>
      </c>
      <c r="CA171" t="s">
        <v>997</v>
      </c>
      <c r="CB171" t="s">
        <v>997</v>
      </c>
      <c r="CC171" t="s">
        <v>997</v>
      </c>
      <c r="CD171" t="s">
        <v>997</v>
      </c>
      <c r="CE171" t="s">
        <v>997</v>
      </c>
      <c r="CF171" t="s">
        <v>997</v>
      </c>
      <c r="CG171" t="s">
        <v>997</v>
      </c>
      <c r="CH171" t="s">
        <v>997</v>
      </c>
      <c r="CI171" t="s">
        <v>997</v>
      </c>
      <c r="CJ171" t="s">
        <v>997</v>
      </c>
      <c r="CK171" t="s">
        <v>997</v>
      </c>
      <c r="CL171" t="s">
        <v>997</v>
      </c>
      <c r="CM171" t="s">
        <v>997</v>
      </c>
      <c r="CN171" s="1" t="s">
        <v>997</v>
      </c>
      <c r="CO171" s="56">
        <v>63.39</v>
      </c>
      <c r="CP171" s="53">
        <v>63.39</v>
      </c>
      <c r="CQ171" s="53">
        <v>63.39</v>
      </c>
      <c r="CR171" s="53">
        <v>63.39</v>
      </c>
      <c r="CS171" s="53">
        <v>63.39</v>
      </c>
      <c r="CT171" s="53">
        <v>63.39</v>
      </c>
      <c r="CU171" s="53">
        <v>63.39</v>
      </c>
      <c r="CV171" s="53">
        <v>63.39</v>
      </c>
      <c r="CW171" s="53">
        <v>63.39</v>
      </c>
      <c r="CX171" s="53">
        <v>63.39</v>
      </c>
      <c r="CY171" s="53">
        <v>63.39</v>
      </c>
      <c r="CZ171" s="53">
        <v>63.39</v>
      </c>
      <c r="DA171" s="53">
        <v>63.39</v>
      </c>
      <c r="DB171" s="53">
        <v>63.39</v>
      </c>
      <c r="DC171" s="53">
        <v>63.39</v>
      </c>
      <c r="DD171" s="53">
        <v>63.39</v>
      </c>
      <c r="DE171" s="53">
        <v>63.39</v>
      </c>
      <c r="DF171" s="53">
        <v>63.39</v>
      </c>
      <c r="DG171" s="53">
        <v>63.39</v>
      </c>
      <c r="DH171" s="53">
        <v>63.39</v>
      </c>
      <c r="DI171" s="53">
        <v>63.39</v>
      </c>
      <c r="DJ171" s="53">
        <v>63.39</v>
      </c>
      <c r="DK171" s="53">
        <v>63.39</v>
      </c>
      <c r="DL171" s="53">
        <v>63.39</v>
      </c>
      <c r="DM171" s="53">
        <v>63.39</v>
      </c>
      <c r="DN171" s="53">
        <v>63.39</v>
      </c>
      <c r="DO171" s="57">
        <v>63.39</v>
      </c>
      <c r="DP171" s="58">
        <v>0</v>
      </c>
      <c r="DQ171" s="59">
        <v>0</v>
      </c>
      <c r="DR171" s="59">
        <v>0</v>
      </c>
      <c r="DS171" s="59">
        <v>0</v>
      </c>
      <c r="DT171" s="59">
        <v>0</v>
      </c>
      <c r="DU171" s="59">
        <v>0</v>
      </c>
      <c r="DV171" s="59">
        <v>0</v>
      </c>
      <c r="DW171" s="59">
        <v>0</v>
      </c>
      <c r="DX171" s="59">
        <v>0</v>
      </c>
      <c r="DY171" s="59">
        <v>0</v>
      </c>
      <c r="DZ171" s="59">
        <v>0</v>
      </c>
      <c r="EA171" s="59">
        <v>0</v>
      </c>
      <c r="EB171" s="59">
        <v>0</v>
      </c>
      <c r="EC171" s="59">
        <v>0</v>
      </c>
      <c r="ED171" s="59">
        <v>0</v>
      </c>
      <c r="EE171" s="59">
        <v>0</v>
      </c>
      <c r="EF171" s="59">
        <v>0</v>
      </c>
      <c r="EG171" s="59">
        <v>0</v>
      </c>
      <c r="EH171" s="59">
        <v>0</v>
      </c>
      <c r="EI171" s="59">
        <v>0</v>
      </c>
      <c r="EJ171" s="59">
        <v>0</v>
      </c>
      <c r="EK171" s="59">
        <v>0</v>
      </c>
      <c r="EL171" s="59">
        <v>0</v>
      </c>
      <c r="EM171" s="59">
        <v>0</v>
      </c>
      <c r="EN171" s="59">
        <v>0</v>
      </c>
      <c r="EO171" s="59">
        <v>0</v>
      </c>
      <c r="EP171" s="59">
        <v>0</v>
      </c>
      <c r="EQ171" s="72">
        <v>0</v>
      </c>
      <c r="ER171" s="59">
        <v>0</v>
      </c>
      <c r="ES171" s="59">
        <v>0</v>
      </c>
      <c r="ET171" s="59">
        <v>0</v>
      </c>
      <c r="EU171" s="59">
        <v>0</v>
      </c>
      <c r="EV171" s="59">
        <v>0</v>
      </c>
      <c r="EW171" s="59">
        <v>0</v>
      </c>
      <c r="EX171" s="59">
        <v>0</v>
      </c>
      <c r="EY171" s="59">
        <v>0</v>
      </c>
      <c r="EZ171" s="59">
        <v>0</v>
      </c>
      <c r="FA171" s="59">
        <v>0</v>
      </c>
      <c r="FB171" s="59">
        <v>0</v>
      </c>
      <c r="FC171" s="59">
        <v>0</v>
      </c>
      <c r="FD171" s="59">
        <v>0</v>
      </c>
      <c r="FE171" s="59">
        <v>0</v>
      </c>
      <c r="FF171" s="59">
        <v>0</v>
      </c>
      <c r="FG171" s="59">
        <v>0</v>
      </c>
      <c r="FH171" s="59">
        <v>0</v>
      </c>
      <c r="FI171" s="59">
        <v>0</v>
      </c>
      <c r="FJ171" s="59">
        <v>0</v>
      </c>
      <c r="FK171" s="59">
        <v>0</v>
      </c>
      <c r="FL171" s="59">
        <v>0</v>
      </c>
      <c r="FM171" s="59">
        <v>0</v>
      </c>
      <c r="FN171" s="59">
        <v>0</v>
      </c>
      <c r="FO171" s="55">
        <v>0</v>
      </c>
      <c r="FP171" s="58">
        <v>0</v>
      </c>
      <c r="FQ171" s="59">
        <v>0</v>
      </c>
      <c r="FR171" s="59">
        <v>0</v>
      </c>
      <c r="FS171" s="59">
        <v>0</v>
      </c>
      <c r="FT171" s="59">
        <v>0</v>
      </c>
      <c r="FU171" s="59">
        <v>0</v>
      </c>
      <c r="FV171" s="59">
        <v>0</v>
      </c>
      <c r="FW171" s="59">
        <v>0</v>
      </c>
      <c r="FX171" s="59">
        <v>0</v>
      </c>
      <c r="FY171" s="59">
        <v>0</v>
      </c>
      <c r="FZ171" s="59">
        <v>0</v>
      </c>
      <c r="GA171" s="59">
        <v>0</v>
      </c>
      <c r="GB171" s="59">
        <v>0</v>
      </c>
      <c r="GC171" s="59">
        <v>0</v>
      </c>
      <c r="GD171" s="59">
        <v>0</v>
      </c>
      <c r="GE171" s="59">
        <v>0</v>
      </c>
      <c r="GF171" s="59">
        <v>0</v>
      </c>
      <c r="GG171" s="59">
        <v>0</v>
      </c>
      <c r="GH171" s="59">
        <v>0</v>
      </c>
      <c r="GI171" s="59">
        <v>0</v>
      </c>
      <c r="GJ171" s="59">
        <v>0</v>
      </c>
      <c r="GK171" s="59">
        <v>0</v>
      </c>
      <c r="GL171" s="59">
        <v>0</v>
      </c>
      <c r="GM171" s="59">
        <v>0</v>
      </c>
      <c r="GN171" s="55">
        <v>0</v>
      </c>
      <c r="GO171" s="58">
        <v>4.8124821660324758E-2</v>
      </c>
      <c r="GP171" s="59">
        <v>4.8124821660324758E-2</v>
      </c>
      <c r="GQ171" s="59">
        <v>4.8124821660324758E-2</v>
      </c>
      <c r="GR171" s="59">
        <v>4.8124821660324758E-2</v>
      </c>
      <c r="GS171" s="59">
        <v>4.8124821660324758E-2</v>
      </c>
      <c r="GT171" s="59">
        <v>4.3312339494292286E-2</v>
      </c>
      <c r="GU171" s="59">
        <v>3.4649871595433826E-2</v>
      </c>
      <c r="GV171" s="59">
        <v>2.771989727634706E-2</v>
      </c>
      <c r="GW171" s="59">
        <v>2.217591782107765E-2</v>
      </c>
      <c r="GX171" s="59">
        <v>1.7740734256862119E-2</v>
      </c>
      <c r="GY171" s="59">
        <v>1.4192587405489695E-2</v>
      </c>
      <c r="GZ171" s="59">
        <v>1.1354069924391755E-2</v>
      </c>
      <c r="HA171" s="59">
        <v>9.0832559395134047E-3</v>
      </c>
      <c r="HB171" s="59">
        <v>7.2666047516107245E-3</v>
      </c>
      <c r="HC171" s="59">
        <v>5.8132838012885796E-3</v>
      </c>
      <c r="HD171" s="59">
        <v>0</v>
      </c>
      <c r="HE171" s="59">
        <v>0</v>
      </c>
      <c r="HF171" s="59">
        <v>0</v>
      </c>
      <c r="HG171" s="59">
        <v>0</v>
      </c>
      <c r="HH171" s="59">
        <v>0</v>
      </c>
      <c r="HI171" s="59">
        <v>0</v>
      </c>
      <c r="HJ171" s="59">
        <v>0</v>
      </c>
      <c r="HK171" s="59">
        <v>0</v>
      </c>
      <c r="HL171" s="59">
        <v>0</v>
      </c>
      <c r="HM171" s="55">
        <v>0</v>
      </c>
      <c r="HN171" s="58">
        <v>4.8124821660324758E-2</v>
      </c>
      <c r="HO171" s="59">
        <v>9.6249643320649517E-2</v>
      </c>
      <c r="HP171" s="59">
        <v>0.14437446498097428</v>
      </c>
      <c r="HQ171" s="59">
        <v>0.19249928664129903</v>
      </c>
      <c r="HR171" s="59">
        <v>0.24062410830162378</v>
      </c>
      <c r="HS171" s="59">
        <v>0.28393644779591609</v>
      </c>
      <c r="HT171" s="59">
        <v>0.3185863193913499</v>
      </c>
      <c r="HU171" s="59">
        <v>0.34630621666769695</v>
      </c>
      <c r="HV171" s="59">
        <v>0.36848213448877459</v>
      </c>
      <c r="HW171" s="59">
        <v>0.38622286874563672</v>
      </c>
      <c r="HX171" s="59">
        <v>0.40041545615112639</v>
      </c>
      <c r="HY171" s="59">
        <v>0.41176952607551814</v>
      </c>
      <c r="HZ171" s="59">
        <v>0.42085278201503157</v>
      </c>
      <c r="IA171" s="59">
        <v>0.4281193867666423</v>
      </c>
      <c r="IB171" s="59">
        <v>0.43393267056793089</v>
      </c>
      <c r="IC171" s="59">
        <v>0.43393267056793089</v>
      </c>
      <c r="ID171" s="59">
        <v>0.43393267056793089</v>
      </c>
      <c r="IE171" s="59">
        <v>0.43393267056793089</v>
      </c>
      <c r="IF171" s="59">
        <v>0.43393267056793089</v>
      </c>
      <c r="IG171" s="59">
        <v>0.43393267056793089</v>
      </c>
      <c r="IH171" s="59">
        <v>0.43393267056793089</v>
      </c>
      <c r="II171" s="59">
        <v>0.43393267056793089</v>
      </c>
      <c r="IJ171" s="59">
        <v>0.43393267056793089</v>
      </c>
      <c r="IK171" s="59">
        <v>0.43393267056793089</v>
      </c>
      <c r="IL171" s="71">
        <v>0.43393267056793089</v>
      </c>
      <c r="IM171" s="72">
        <v>0</v>
      </c>
      <c r="IN171" s="59">
        <v>0</v>
      </c>
      <c r="IO171" s="59">
        <v>0</v>
      </c>
      <c r="IP171" s="59">
        <v>0</v>
      </c>
      <c r="IQ171" s="59">
        <v>0</v>
      </c>
      <c r="IR171" s="59">
        <v>0</v>
      </c>
      <c r="IS171" s="59">
        <v>0</v>
      </c>
      <c r="IT171" s="59">
        <v>0</v>
      </c>
      <c r="IU171" s="59">
        <v>0</v>
      </c>
      <c r="IV171" s="59">
        <v>0</v>
      </c>
      <c r="IW171" s="59">
        <v>0</v>
      </c>
      <c r="IX171" s="59">
        <v>0</v>
      </c>
      <c r="IY171" s="59">
        <v>0</v>
      </c>
      <c r="IZ171" s="59">
        <v>0</v>
      </c>
      <c r="JA171" s="59">
        <v>0</v>
      </c>
      <c r="JB171" s="59">
        <v>0</v>
      </c>
      <c r="JC171" s="59">
        <v>0</v>
      </c>
      <c r="JD171" s="59">
        <v>0</v>
      </c>
      <c r="JE171" s="59">
        <v>0</v>
      </c>
      <c r="JF171" s="59">
        <v>0</v>
      </c>
      <c r="JG171" s="59">
        <v>0</v>
      </c>
      <c r="JH171" s="59">
        <v>0</v>
      </c>
      <c r="JI171" s="59">
        <v>0</v>
      </c>
      <c r="JJ171" s="59">
        <v>0</v>
      </c>
      <c r="JK171" s="55">
        <v>0</v>
      </c>
      <c r="JL171" s="58">
        <v>0</v>
      </c>
      <c r="JM171" s="59">
        <v>0</v>
      </c>
      <c r="JN171" s="59">
        <v>0</v>
      </c>
      <c r="JO171" s="59">
        <v>0</v>
      </c>
      <c r="JP171" s="59">
        <v>0</v>
      </c>
      <c r="JQ171" s="59">
        <v>0</v>
      </c>
      <c r="JR171" s="59">
        <v>0</v>
      </c>
      <c r="JS171" s="59">
        <v>0</v>
      </c>
      <c r="JT171" s="59">
        <v>0</v>
      </c>
      <c r="JU171" s="59">
        <v>0</v>
      </c>
      <c r="JV171" s="59">
        <v>0</v>
      </c>
      <c r="JW171" s="59">
        <v>0</v>
      </c>
      <c r="JX171" s="59">
        <v>0</v>
      </c>
      <c r="JY171" s="59">
        <v>0</v>
      </c>
      <c r="JZ171" s="59">
        <v>0</v>
      </c>
      <c r="KA171" s="59">
        <v>0</v>
      </c>
      <c r="KB171" s="59">
        <v>0</v>
      </c>
      <c r="KC171" s="59">
        <v>0</v>
      </c>
      <c r="KD171" s="59">
        <v>0</v>
      </c>
      <c r="KE171" s="59">
        <v>0</v>
      </c>
      <c r="KF171" s="59">
        <v>0</v>
      </c>
      <c r="KG171" s="59">
        <v>0</v>
      </c>
      <c r="KH171" s="59">
        <v>0</v>
      </c>
      <c r="KI171" s="59">
        <v>0</v>
      </c>
      <c r="KJ171" s="55">
        <v>0</v>
      </c>
      <c r="KK171" s="58">
        <v>4.0906098411276043E-2</v>
      </c>
      <c r="KL171" s="59">
        <v>4.0906098411276043E-2</v>
      </c>
      <c r="KM171" s="59">
        <v>4.0906098411276043E-2</v>
      </c>
      <c r="KN171" s="59">
        <v>4.0906098411276043E-2</v>
      </c>
      <c r="KO171" s="59">
        <v>4.0906098411276043E-2</v>
      </c>
      <c r="KP171" s="59">
        <v>3.6815488570148443E-2</v>
      </c>
      <c r="KQ171" s="59">
        <v>2.9452390856118754E-2</v>
      </c>
      <c r="KR171" s="59">
        <v>2.3561912684895003E-2</v>
      </c>
      <c r="KS171" s="59">
        <v>1.8849530147916002E-2</v>
      </c>
      <c r="KT171" s="59">
        <v>1.5079624118332802E-2</v>
      </c>
      <c r="KU171" s="59">
        <v>1.2063699294666242E-2</v>
      </c>
      <c r="KV171" s="59">
        <v>9.650959435732992E-3</v>
      </c>
      <c r="KW171" s="59">
        <v>7.7207675485863941E-3</v>
      </c>
      <c r="KX171" s="59">
        <v>6.1766140388691158E-3</v>
      </c>
      <c r="KY171" s="59">
        <v>4.9412912310952926E-3</v>
      </c>
      <c r="KZ171" s="59">
        <v>0</v>
      </c>
      <c r="LA171" s="59">
        <v>0</v>
      </c>
      <c r="LB171" s="59">
        <v>0</v>
      </c>
      <c r="LC171" s="59">
        <v>0</v>
      </c>
      <c r="LD171" s="59">
        <v>0</v>
      </c>
      <c r="LE171" s="59">
        <v>0</v>
      </c>
      <c r="LF171" s="59">
        <v>0</v>
      </c>
      <c r="LG171" s="59">
        <v>0</v>
      </c>
      <c r="LH171" s="59">
        <v>0</v>
      </c>
      <c r="LI171" s="55">
        <v>0</v>
      </c>
      <c r="LJ171" s="58">
        <v>4.0906098411276043E-2</v>
      </c>
      <c r="LK171" s="59">
        <v>8.1812196822552086E-2</v>
      </c>
      <c r="LL171" s="59">
        <v>0.12271829523382813</v>
      </c>
      <c r="LM171" s="59">
        <v>0.16362439364510417</v>
      </c>
      <c r="LN171" s="59">
        <v>0.20453049205638021</v>
      </c>
      <c r="LO171" s="59">
        <v>0.24134598062652865</v>
      </c>
      <c r="LP171" s="59">
        <v>0.2707983714826474</v>
      </c>
      <c r="LQ171" s="59">
        <v>0.2943602841675424</v>
      </c>
      <c r="LR171" s="59">
        <v>0.31320981431545841</v>
      </c>
      <c r="LS171" s="59">
        <v>0.32828943843379121</v>
      </c>
      <c r="LT171" s="59">
        <v>0.34035313772845743</v>
      </c>
      <c r="LU171" s="59">
        <v>0.35000409716419045</v>
      </c>
      <c r="LV171" s="59">
        <v>0.35772486471277687</v>
      </c>
      <c r="LW171" s="59">
        <v>0.36390147875164597</v>
      </c>
      <c r="LX171" s="59">
        <v>0.36884276998274124</v>
      </c>
      <c r="LY171" s="59">
        <v>0.36884276998274124</v>
      </c>
      <c r="LZ171" s="59">
        <v>0.36884276998274124</v>
      </c>
      <c r="MA171" s="59">
        <v>0.36884276998274124</v>
      </c>
      <c r="MB171" s="59">
        <v>0.36884276998274124</v>
      </c>
      <c r="MC171" s="59">
        <v>0.36884276998274124</v>
      </c>
      <c r="MD171" s="59">
        <v>0.36884276998274124</v>
      </c>
      <c r="ME171" s="59">
        <v>0.36884276998274124</v>
      </c>
      <c r="MF171" s="59">
        <v>0.36884276998274124</v>
      </c>
      <c r="MG171" s="59">
        <v>0.36884276998274124</v>
      </c>
      <c r="MH171" s="71">
        <v>0.36884276998274124</v>
      </c>
      <c r="MI171" s="72">
        <v>0</v>
      </c>
      <c r="MJ171" s="59">
        <v>0</v>
      </c>
      <c r="MK171" s="59">
        <v>0</v>
      </c>
      <c r="ML171" s="59">
        <v>0</v>
      </c>
      <c r="MM171" s="59">
        <v>0</v>
      </c>
      <c r="MN171" s="59">
        <v>0</v>
      </c>
      <c r="MO171" s="59">
        <v>0</v>
      </c>
      <c r="MP171" s="59">
        <v>0</v>
      </c>
      <c r="MQ171" s="59">
        <v>0</v>
      </c>
      <c r="MR171" s="59">
        <v>0</v>
      </c>
      <c r="MS171" s="59">
        <v>0</v>
      </c>
      <c r="MT171" s="59">
        <v>0</v>
      </c>
      <c r="MU171" s="59">
        <v>0</v>
      </c>
      <c r="MV171" s="59">
        <v>0</v>
      </c>
      <c r="MW171" s="59">
        <v>0</v>
      </c>
      <c r="MX171" s="59">
        <v>0</v>
      </c>
      <c r="MY171" s="59">
        <v>0</v>
      </c>
      <c r="MZ171" s="59">
        <v>0</v>
      </c>
      <c r="NA171" s="59">
        <v>0</v>
      </c>
      <c r="NB171" s="59">
        <v>0</v>
      </c>
      <c r="NC171" s="59">
        <v>0</v>
      </c>
      <c r="ND171" s="59">
        <v>0</v>
      </c>
      <c r="NE171" s="59">
        <v>0</v>
      </c>
      <c r="NF171" s="59">
        <v>0</v>
      </c>
      <c r="NG171" s="55">
        <v>0</v>
      </c>
      <c r="NH171" s="58">
        <v>0</v>
      </c>
      <c r="NI171" s="59">
        <v>0</v>
      </c>
      <c r="NJ171" s="59">
        <v>0</v>
      </c>
      <c r="NK171" s="59">
        <v>0</v>
      </c>
      <c r="NL171" s="59">
        <v>0</v>
      </c>
      <c r="NM171" s="59">
        <v>0</v>
      </c>
      <c r="NN171" s="59">
        <v>0</v>
      </c>
      <c r="NO171" s="59">
        <v>0</v>
      </c>
      <c r="NP171" s="59">
        <v>0</v>
      </c>
      <c r="NQ171" s="59">
        <v>0</v>
      </c>
      <c r="NR171" s="59">
        <v>0</v>
      </c>
      <c r="NS171" s="59">
        <v>0</v>
      </c>
      <c r="NT171" s="59">
        <v>0</v>
      </c>
      <c r="NU171" s="59">
        <v>0</v>
      </c>
      <c r="NV171" s="59">
        <v>0</v>
      </c>
      <c r="NW171" s="59">
        <v>0</v>
      </c>
      <c r="NX171" s="59">
        <v>0</v>
      </c>
      <c r="NY171" s="59">
        <v>0</v>
      </c>
      <c r="NZ171" s="59">
        <v>0</v>
      </c>
      <c r="OA171" s="59">
        <v>0</v>
      </c>
      <c r="OB171" s="59">
        <v>0</v>
      </c>
      <c r="OC171" s="59">
        <v>0</v>
      </c>
      <c r="OD171" s="59">
        <v>0</v>
      </c>
      <c r="OE171" s="59">
        <v>0</v>
      </c>
      <c r="OF171" s="55">
        <v>0</v>
      </c>
      <c r="OG171" s="58">
        <v>0</v>
      </c>
      <c r="OH171" s="59">
        <v>0</v>
      </c>
      <c r="OI171" s="59">
        <v>0</v>
      </c>
      <c r="OJ171" s="59">
        <v>0</v>
      </c>
      <c r="OK171" s="59">
        <v>0</v>
      </c>
      <c r="OL171" s="59">
        <v>0</v>
      </c>
      <c r="OM171" s="59">
        <v>0</v>
      </c>
      <c r="ON171" s="59">
        <v>0</v>
      </c>
      <c r="OO171" s="59">
        <v>0</v>
      </c>
      <c r="OP171" s="59">
        <v>0</v>
      </c>
      <c r="OQ171" s="59">
        <v>0</v>
      </c>
      <c r="OR171" s="59">
        <v>0</v>
      </c>
      <c r="OS171" s="59">
        <v>0</v>
      </c>
      <c r="OT171" s="59">
        <v>0</v>
      </c>
      <c r="OU171" s="59">
        <v>0</v>
      </c>
      <c r="OV171" s="59">
        <v>0</v>
      </c>
      <c r="OW171" s="59">
        <v>0</v>
      </c>
      <c r="OX171" s="59">
        <v>0</v>
      </c>
      <c r="OY171" s="59">
        <v>0</v>
      </c>
      <c r="OZ171" s="59">
        <v>0</v>
      </c>
      <c r="PA171" s="59">
        <v>0</v>
      </c>
      <c r="PB171" s="59">
        <v>0</v>
      </c>
      <c r="PC171" s="59">
        <v>0</v>
      </c>
      <c r="PD171" s="59">
        <v>0</v>
      </c>
      <c r="PE171" s="55">
        <v>0</v>
      </c>
      <c r="PF171" s="58">
        <v>0</v>
      </c>
      <c r="PG171" s="59">
        <v>0</v>
      </c>
      <c r="PH171" s="59">
        <v>0</v>
      </c>
      <c r="PI171" s="59">
        <v>0</v>
      </c>
      <c r="PJ171" s="59">
        <v>0</v>
      </c>
      <c r="PK171" s="59">
        <v>0</v>
      </c>
      <c r="PL171" s="59">
        <v>0</v>
      </c>
      <c r="PM171" s="59">
        <v>0</v>
      </c>
      <c r="PN171" s="59">
        <v>0</v>
      </c>
      <c r="PO171" s="59">
        <v>0</v>
      </c>
      <c r="PP171" s="59">
        <v>0</v>
      </c>
      <c r="PQ171" s="59">
        <v>0</v>
      </c>
      <c r="PR171" s="59">
        <v>0</v>
      </c>
      <c r="PS171" s="59">
        <v>0</v>
      </c>
      <c r="PT171" s="59">
        <v>0</v>
      </c>
      <c r="PU171" s="59">
        <v>0</v>
      </c>
      <c r="PV171" s="59">
        <v>0</v>
      </c>
      <c r="PW171" s="59">
        <v>0</v>
      </c>
      <c r="PX171" s="59">
        <v>0</v>
      </c>
      <c r="PY171" s="59">
        <v>0</v>
      </c>
      <c r="PZ171" s="59">
        <v>0</v>
      </c>
      <c r="QA171" s="59">
        <v>0</v>
      </c>
      <c r="QB171" s="59">
        <v>0</v>
      </c>
      <c r="QC171" s="59">
        <v>0</v>
      </c>
      <c r="QD171" s="71">
        <v>0</v>
      </c>
      <c r="QE171" s="72">
        <v>0</v>
      </c>
      <c r="QF171" s="59">
        <v>0</v>
      </c>
      <c r="QG171" s="59">
        <v>0</v>
      </c>
      <c r="QH171" s="59">
        <v>0</v>
      </c>
      <c r="QI171" s="59">
        <v>0</v>
      </c>
      <c r="QJ171" s="59">
        <v>0</v>
      </c>
      <c r="QK171" s="59">
        <v>0</v>
      </c>
      <c r="QL171" s="59">
        <v>0</v>
      </c>
      <c r="QM171" s="59">
        <v>0</v>
      </c>
      <c r="QN171" s="59">
        <v>0</v>
      </c>
      <c r="QO171" s="59">
        <v>0</v>
      </c>
      <c r="QP171" s="59">
        <v>0</v>
      </c>
      <c r="QQ171" s="59">
        <v>0</v>
      </c>
      <c r="QR171" s="59">
        <v>0</v>
      </c>
      <c r="QS171" s="59">
        <v>0</v>
      </c>
      <c r="QT171" s="59">
        <v>0</v>
      </c>
      <c r="QU171" s="59">
        <v>0</v>
      </c>
      <c r="QV171" s="59">
        <v>0</v>
      </c>
      <c r="QW171" s="59">
        <v>0</v>
      </c>
      <c r="QX171" s="59">
        <v>0</v>
      </c>
      <c r="QY171" s="59">
        <v>0</v>
      </c>
      <c r="QZ171" s="59">
        <v>0</v>
      </c>
      <c r="RA171" s="59">
        <v>0</v>
      </c>
      <c r="RB171" s="59">
        <v>0</v>
      </c>
      <c r="RC171" s="55">
        <v>0</v>
      </c>
      <c r="RD171" s="58">
        <v>0</v>
      </c>
      <c r="RE171" s="59">
        <v>0</v>
      </c>
      <c r="RF171" s="59">
        <v>0</v>
      </c>
      <c r="RG171" s="59">
        <v>0</v>
      </c>
      <c r="RH171" s="59">
        <v>0</v>
      </c>
      <c r="RI171" s="59">
        <v>0</v>
      </c>
      <c r="RJ171" s="59">
        <v>0</v>
      </c>
      <c r="RK171" s="59">
        <v>0</v>
      </c>
      <c r="RL171" s="59">
        <v>0</v>
      </c>
      <c r="RM171" s="59">
        <v>0</v>
      </c>
      <c r="RN171" s="59">
        <v>0</v>
      </c>
      <c r="RO171" s="59">
        <v>0</v>
      </c>
      <c r="RP171" s="59">
        <v>0</v>
      </c>
      <c r="RQ171" s="59">
        <v>0</v>
      </c>
      <c r="RR171" s="59">
        <v>0</v>
      </c>
      <c r="RS171" s="59">
        <v>0</v>
      </c>
      <c r="RT171" s="59">
        <v>0</v>
      </c>
      <c r="RU171" s="59">
        <v>0</v>
      </c>
      <c r="RV171" s="59">
        <v>0</v>
      </c>
      <c r="RW171" s="59">
        <v>0</v>
      </c>
      <c r="RX171" s="59">
        <v>0</v>
      </c>
      <c r="RY171" s="59">
        <v>0</v>
      </c>
      <c r="RZ171" s="59">
        <v>0</v>
      </c>
      <c r="SA171" s="59">
        <v>0</v>
      </c>
      <c r="SB171" s="55">
        <v>0</v>
      </c>
      <c r="SC171" s="58">
        <v>4.0906098411276043E-2</v>
      </c>
      <c r="SD171" s="59">
        <v>4.0906098411276043E-2</v>
      </c>
      <c r="SE171" s="59">
        <v>4.0906098411276043E-2</v>
      </c>
      <c r="SF171" s="59">
        <v>4.0906098411276043E-2</v>
      </c>
      <c r="SG171" s="59">
        <v>4.0906098411276043E-2</v>
      </c>
      <c r="SH171" s="59">
        <v>3.6815488570148443E-2</v>
      </c>
      <c r="SI171" s="59">
        <v>2.9452390856118754E-2</v>
      </c>
      <c r="SJ171" s="59">
        <v>2.3561912684895003E-2</v>
      </c>
      <c r="SK171" s="59">
        <v>1.8849530147916002E-2</v>
      </c>
      <c r="SL171" s="59">
        <v>1.5079624118332802E-2</v>
      </c>
      <c r="SM171" s="59">
        <v>1.2063699294666242E-2</v>
      </c>
      <c r="SN171" s="59">
        <v>9.650959435732992E-3</v>
      </c>
      <c r="SO171" s="59">
        <v>7.7207675485863941E-3</v>
      </c>
      <c r="SP171" s="59">
        <v>6.1766140388691158E-3</v>
      </c>
      <c r="SQ171" s="59">
        <v>4.9412912310952926E-3</v>
      </c>
      <c r="SR171" s="59">
        <v>0</v>
      </c>
      <c r="SS171" s="59">
        <v>0</v>
      </c>
      <c r="ST171" s="59">
        <v>0</v>
      </c>
      <c r="SU171" s="59">
        <v>0</v>
      </c>
      <c r="SV171" s="59">
        <v>0</v>
      </c>
      <c r="SW171" s="59">
        <v>0</v>
      </c>
      <c r="SX171" s="59">
        <v>0</v>
      </c>
      <c r="SY171" s="59">
        <v>0</v>
      </c>
      <c r="SZ171" s="59">
        <v>0</v>
      </c>
      <c r="TA171" s="55">
        <v>0</v>
      </c>
      <c r="TB171" s="58">
        <v>4.0906098411276043E-2</v>
      </c>
      <c r="TC171" s="59">
        <v>8.1812196822552086E-2</v>
      </c>
      <c r="TD171" s="59">
        <v>0.12271829523382813</v>
      </c>
      <c r="TE171" s="59">
        <v>0.16362439364510417</v>
      </c>
      <c r="TF171" s="59">
        <v>0.20453049205638021</v>
      </c>
      <c r="TG171" s="59">
        <v>0.24134598062652865</v>
      </c>
      <c r="TH171" s="59">
        <v>0.2707983714826474</v>
      </c>
      <c r="TI171" s="59">
        <v>0.2943602841675424</v>
      </c>
      <c r="TJ171" s="59">
        <v>0.31320981431545841</v>
      </c>
      <c r="TK171" s="59">
        <v>0.32828943843379121</v>
      </c>
      <c r="TL171" s="59">
        <v>0.34035313772845743</v>
      </c>
      <c r="TM171" s="59">
        <v>0.35000409716419045</v>
      </c>
      <c r="TN171" s="59">
        <v>0.35772486471277687</v>
      </c>
      <c r="TO171" s="59">
        <v>0.36390147875164597</v>
      </c>
      <c r="TP171" s="59">
        <v>0.36884276998274124</v>
      </c>
      <c r="TQ171" s="59">
        <v>0.36884276998274124</v>
      </c>
      <c r="TR171" s="59">
        <v>0.36884276998274124</v>
      </c>
      <c r="TS171" s="59">
        <v>0.36884276998274124</v>
      </c>
      <c r="TT171" s="59">
        <v>0.36884276998274124</v>
      </c>
      <c r="TU171" s="59">
        <v>0.36884276998274124</v>
      </c>
      <c r="TV171" s="59">
        <v>0.36884276998274124</v>
      </c>
      <c r="TW171" s="59">
        <v>0.36884276998274124</v>
      </c>
      <c r="TX171" s="59">
        <v>0.36884276998274124</v>
      </c>
      <c r="TY171" s="59">
        <v>0.36884276998274124</v>
      </c>
      <c r="TZ171" s="71">
        <v>0.36884276998274124</v>
      </c>
      <c r="UA171" s="73">
        <v>1748.4910666620899</v>
      </c>
      <c r="UB171" s="53">
        <v>1747.4073880044887</v>
      </c>
      <c r="UC171" s="53">
        <v>1746.553452574095</v>
      </c>
      <c r="UD171" s="53">
        <v>1745.8409507841618</v>
      </c>
      <c r="UE171" s="53">
        <v>1745.3989240218173</v>
      </c>
      <c r="UF171" s="53">
        <v>1745.0794205214916</v>
      </c>
      <c r="UG171" s="53">
        <v>1744.837745428179</v>
      </c>
      <c r="UH171" s="53">
        <v>1744.6485855782889</v>
      </c>
      <c r="UI171" s="53">
        <v>1744.4965311033941</v>
      </c>
      <c r="UJ171" s="53">
        <v>1744.3716638251865</v>
      </c>
      <c r="UK171" s="53">
        <v>1744.1859412093379</v>
      </c>
      <c r="UL171" s="53">
        <v>1744.0045273635596</v>
      </c>
      <c r="UM171" s="53">
        <v>1743.8455509335217</v>
      </c>
      <c r="UN171" s="53">
        <v>1743.7145004951585</v>
      </c>
      <c r="UO171" s="53">
        <v>1743.6138825723563</v>
      </c>
      <c r="UP171" s="53">
        <v>1743.5349315526132</v>
      </c>
      <c r="UQ171" s="53">
        <v>1743.4726543994379</v>
      </c>
      <c r="UR171" s="53">
        <v>1743.3247634077793</v>
      </c>
      <c r="US171" s="53">
        <v>1743.2597490167045</v>
      </c>
      <c r="UT171" s="53">
        <v>1743.2290914104706</v>
      </c>
      <c r="UU171" s="53">
        <v>1743.2174964329679</v>
      </c>
      <c r="UV171" s="53">
        <v>1743.2199616608689</v>
      </c>
      <c r="UW171" s="53">
        <v>1743.2199616608698</v>
      </c>
      <c r="UX171" s="53">
        <v>1743.2199616608698</v>
      </c>
      <c r="UY171" s="74">
        <v>1743.2199616608698</v>
      </c>
      <c r="UZ171" s="73">
        <v>906.47753323443055</v>
      </c>
      <c r="VA171" s="53">
        <v>905.91571717766556</v>
      </c>
      <c r="VB171" s="53">
        <v>905.47300786262019</v>
      </c>
      <c r="VC171" s="53">
        <v>905.10362258106045</v>
      </c>
      <c r="VD171" s="53">
        <v>904.87446079877088</v>
      </c>
      <c r="VE171" s="53">
        <v>904.70881926341667</v>
      </c>
      <c r="VF171" s="53">
        <v>904.5835266344709</v>
      </c>
      <c r="VG171" s="53">
        <v>904.48545970271209</v>
      </c>
      <c r="VH171" s="53">
        <v>904.40662946563054</v>
      </c>
      <c r="VI171" s="53">
        <v>904.34189400058324</v>
      </c>
      <c r="VJ171" s="53">
        <v>904.24560904843793</v>
      </c>
      <c r="VK171" s="53">
        <v>904.15155790997267</v>
      </c>
      <c r="VL171" s="53">
        <v>904.06913909474929</v>
      </c>
      <c r="VM171" s="53">
        <v>904.00119806813382</v>
      </c>
      <c r="VN171" s="53">
        <v>903.94903429778367</v>
      </c>
      <c r="VO171" s="53">
        <v>903.90810339056452</v>
      </c>
      <c r="VP171" s="53">
        <v>903.87581678569495</v>
      </c>
      <c r="VQ171" s="53">
        <v>903.79914504063288</v>
      </c>
      <c r="VR171" s="53">
        <v>903.76543935807615</v>
      </c>
      <c r="VS171" s="53">
        <v>903.74954540711269</v>
      </c>
      <c r="VT171" s="53">
        <v>903.7435341744532</v>
      </c>
      <c r="VU171" s="53">
        <v>903.74481223285977</v>
      </c>
      <c r="VV171" s="53">
        <v>903.74481223286023</v>
      </c>
      <c r="VW171" s="53">
        <v>903.74481223286023</v>
      </c>
      <c r="VX171" s="74">
        <v>903.74481223286023</v>
      </c>
      <c r="VY171" s="65">
        <f t="shared" si="2"/>
        <v>167</v>
      </c>
    </row>
    <row r="172" spans="1:597">
      <c r="A172" s="51" t="s">
        <v>660</v>
      </c>
      <c r="B172" s="69" t="s">
        <v>2</v>
      </c>
      <c r="C172" t="s">
        <v>659</v>
      </c>
      <c r="D172" t="s">
        <v>661</v>
      </c>
      <c r="E172" t="s">
        <v>727</v>
      </c>
      <c r="F172" t="s">
        <v>694</v>
      </c>
      <c r="G172" t="s">
        <v>664</v>
      </c>
      <c r="H172" t="s">
        <v>1000</v>
      </c>
      <c r="I172" t="s">
        <v>666</v>
      </c>
      <c r="J172" t="s">
        <v>1089</v>
      </c>
      <c r="K172" s="5" t="s">
        <v>1002</v>
      </c>
      <c r="L172" t="s">
        <v>1003</v>
      </c>
      <c r="M172">
        <v>11</v>
      </c>
      <c r="N172" s="52">
        <v>0.89077766400000002</v>
      </c>
      <c r="O172" s="52">
        <v>0</v>
      </c>
      <c r="P172" s="52">
        <v>0</v>
      </c>
      <c r="Q172" s="53">
        <v>80.44</v>
      </c>
      <c r="R172" s="53">
        <v>0</v>
      </c>
      <c r="S172" s="53">
        <v>0</v>
      </c>
      <c r="T172" s="53">
        <v>0</v>
      </c>
      <c r="U172" s="53">
        <v>0.3017295617066722</v>
      </c>
      <c r="V172" s="53">
        <v>0.45</v>
      </c>
      <c r="W172" s="2" t="s">
        <v>833</v>
      </c>
      <c r="X172" s="54">
        <v>0.55000000000000004</v>
      </c>
      <c r="Y172" s="54">
        <v>0.99</v>
      </c>
      <c r="Z172" t="s">
        <v>776</v>
      </c>
      <c r="AA172" t="s">
        <v>926</v>
      </c>
      <c r="AB172" s="54">
        <v>0.75438784111321266</v>
      </c>
      <c r="AC172" t="s">
        <v>778</v>
      </c>
      <c r="AD172" s="54">
        <v>0</v>
      </c>
      <c r="AE172" s="53">
        <v>15893.791740468643</v>
      </c>
      <c r="AG172" s="53">
        <v>8239.8848958066319</v>
      </c>
      <c r="AI172" s="55">
        <v>9.3961712582595197E-3</v>
      </c>
      <c r="AJ172" s="5" t="s">
        <v>1004</v>
      </c>
      <c r="AK172" t="s">
        <v>1004</v>
      </c>
      <c r="AL172" s="1" t="s">
        <v>1004</v>
      </c>
      <c r="AM172" s="5" t="s">
        <v>1002</v>
      </c>
      <c r="AN172" t="s">
        <v>1002</v>
      </c>
      <c r="AO172" t="s">
        <v>1002</v>
      </c>
      <c r="AP172" t="s">
        <v>1002</v>
      </c>
      <c r="AQ172" t="s">
        <v>1002</v>
      </c>
      <c r="AR172" t="s">
        <v>1002</v>
      </c>
      <c r="AS172" t="s">
        <v>1002</v>
      </c>
      <c r="AT172" t="s">
        <v>1002</v>
      </c>
      <c r="AU172" t="s">
        <v>1002</v>
      </c>
      <c r="AV172" t="s">
        <v>1002</v>
      </c>
      <c r="AW172" t="s">
        <v>1002</v>
      </c>
      <c r="AX172" t="s">
        <v>1002</v>
      </c>
      <c r="AY172" t="s">
        <v>1002</v>
      </c>
      <c r="AZ172" t="s">
        <v>1002</v>
      </c>
      <c r="BA172" t="s">
        <v>1002</v>
      </c>
      <c r="BB172" t="s">
        <v>1002</v>
      </c>
      <c r="BC172" t="s">
        <v>1002</v>
      </c>
      <c r="BD172" t="s">
        <v>1002</v>
      </c>
      <c r="BE172" t="s">
        <v>1002</v>
      </c>
      <c r="BF172" t="s">
        <v>1002</v>
      </c>
      <c r="BG172" t="s">
        <v>1002</v>
      </c>
      <c r="BH172" t="s">
        <v>1002</v>
      </c>
      <c r="BI172" t="s">
        <v>1002</v>
      </c>
      <c r="BJ172" t="s">
        <v>1002</v>
      </c>
      <c r="BK172" t="s">
        <v>1002</v>
      </c>
      <c r="BL172" t="s">
        <v>1002</v>
      </c>
      <c r="BM172" s="1" t="s">
        <v>1002</v>
      </c>
      <c r="BN172" s="5" t="s">
        <v>1003</v>
      </c>
      <c r="BO172" t="s">
        <v>1003</v>
      </c>
      <c r="BP172" t="s">
        <v>1003</v>
      </c>
      <c r="BQ172" t="s">
        <v>1003</v>
      </c>
      <c r="BR172" t="s">
        <v>1003</v>
      </c>
      <c r="BS172" t="s">
        <v>1003</v>
      </c>
      <c r="BT172" t="s">
        <v>1003</v>
      </c>
      <c r="BU172" t="s">
        <v>1003</v>
      </c>
      <c r="BV172" t="s">
        <v>1003</v>
      </c>
      <c r="BW172" t="s">
        <v>1003</v>
      </c>
      <c r="BX172" t="s">
        <v>1003</v>
      </c>
      <c r="BY172" t="s">
        <v>1003</v>
      </c>
      <c r="BZ172" t="s">
        <v>1003</v>
      </c>
      <c r="CA172" t="s">
        <v>1003</v>
      </c>
      <c r="CB172" t="s">
        <v>1003</v>
      </c>
      <c r="CC172" t="s">
        <v>1003</v>
      </c>
      <c r="CD172" t="s">
        <v>1003</v>
      </c>
      <c r="CE172" t="s">
        <v>1003</v>
      </c>
      <c r="CF172" t="s">
        <v>1003</v>
      </c>
      <c r="CG172" t="s">
        <v>1003</v>
      </c>
      <c r="CH172" t="s">
        <v>1003</v>
      </c>
      <c r="CI172" t="s">
        <v>1003</v>
      </c>
      <c r="CJ172" t="s">
        <v>1003</v>
      </c>
      <c r="CK172" t="s">
        <v>1003</v>
      </c>
      <c r="CL172" t="s">
        <v>1003</v>
      </c>
      <c r="CM172" t="s">
        <v>1003</v>
      </c>
      <c r="CN172" s="1" t="s">
        <v>1003</v>
      </c>
      <c r="CO172" s="56">
        <v>80.44</v>
      </c>
      <c r="CP172" s="53">
        <v>80.44</v>
      </c>
      <c r="CQ172" s="53">
        <v>80.44</v>
      </c>
      <c r="CR172" s="53">
        <v>80.44</v>
      </c>
      <c r="CS172" s="53">
        <v>80.44</v>
      </c>
      <c r="CT172" s="53">
        <v>80.44</v>
      </c>
      <c r="CU172" s="53">
        <v>80.44</v>
      </c>
      <c r="CV172" s="53">
        <v>80.44</v>
      </c>
      <c r="CW172" s="53">
        <v>80.44</v>
      </c>
      <c r="CX172" s="53">
        <v>80.44</v>
      </c>
      <c r="CY172" s="53">
        <v>80.44</v>
      </c>
      <c r="CZ172" s="53">
        <v>80.44</v>
      </c>
      <c r="DA172" s="53">
        <v>80.44</v>
      </c>
      <c r="DB172" s="53">
        <v>80.44</v>
      </c>
      <c r="DC172" s="53">
        <v>80.44</v>
      </c>
      <c r="DD172" s="53">
        <v>80.44</v>
      </c>
      <c r="DE172" s="53">
        <v>80.44</v>
      </c>
      <c r="DF172" s="53">
        <v>80.44</v>
      </c>
      <c r="DG172" s="53">
        <v>80.44</v>
      </c>
      <c r="DH172" s="53">
        <v>80.44</v>
      </c>
      <c r="DI172" s="53">
        <v>80.44</v>
      </c>
      <c r="DJ172" s="53">
        <v>80.44</v>
      </c>
      <c r="DK172" s="53">
        <v>80.44</v>
      </c>
      <c r="DL172" s="53">
        <v>80.44</v>
      </c>
      <c r="DM172" s="53">
        <v>80.44</v>
      </c>
      <c r="DN172" s="53">
        <v>80.44</v>
      </c>
      <c r="DO172" s="57">
        <v>80.44</v>
      </c>
      <c r="DP172" s="58">
        <v>0</v>
      </c>
      <c r="DQ172" s="59">
        <v>0</v>
      </c>
      <c r="DR172" s="59">
        <v>0.88869001060328556</v>
      </c>
      <c r="DS172" s="59">
        <v>0.88720842929098254</v>
      </c>
      <c r="DT172" s="59">
        <v>0.88527530620400752</v>
      </c>
      <c r="DU172" s="59">
        <v>0.8824605609377415</v>
      </c>
      <c r="DV172" s="59">
        <v>0.87836306064477043</v>
      </c>
      <c r="DW172" s="59">
        <v>0.87308092599054765</v>
      </c>
      <c r="DX172" s="59">
        <v>0.86672446768332234</v>
      </c>
      <c r="DY172" s="59">
        <v>0.8593255218934891</v>
      </c>
      <c r="DZ172" s="59">
        <v>0.85112182363236721</v>
      </c>
      <c r="EA172" s="59">
        <v>0.84247073935408712</v>
      </c>
      <c r="EB172" s="59">
        <v>0.83382026075306404</v>
      </c>
      <c r="EC172" s="59">
        <v>0.82545569417700759</v>
      </c>
      <c r="ED172" s="59">
        <v>0.81763587634887969</v>
      </c>
      <c r="EE172" s="59">
        <v>0.81051402391215399</v>
      </c>
      <c r="EF172" s="59">
        <v>0.80414915677957077</v>
      </c>
      <c r="EG172" s="59">
        <v>0.7987198497737632</v>
      </c>
      <c r="EH172" s="59">
        <v>0.79338275499286792</v>
      </c>
      <c r="EI172" s="59">
        <v>0.78810337302316402</v>
      </c>
      <c r="EJ172" s="59">
        <v>0.7828232744407595</v>
      </c>
      <c r="EK172" s="59">
        <v>0.77754377418976728</v>
      </c>
      <c r="EL172" s="59">
        <v>0.7723309161173828</v>
      </c>
      <c r="EM172" s="59">
        <v>0.76716225354082701</v>
      </c>
      <c r="EN172" s="59">
        <v>0.7620646554825935</v>
      </c>
      <c r="EO172" s="59">
        <v>0.75707134431582879</v>
      </c>
      <c r="EP172" s="59">
        <v>0.75223347099990723</v>
      </c>
      <c r="EQ172" s="72">
        <v>1.1049452969281221E-2</v>
      </c>
      <c r="ER172" s="59">
        <v>1.6342285203426333E-2</v>
      </c>
      <c r="ES172" s="59">
        <v>2.1871555179464184E-2</v>
      </c>
      <c r="ET172" s="59">
        <v>2.7338121583939556E-2</v>
      </c>
      <c r="EU172" s="59">
        <v>3.2722987549689934E-2</v>
      </c>
      <c r="EV172" s="59">
        <v>3.4297269081752423E-2</v>
      </c>
      <c r="EW172" s="59">
        <v>3.1302717061741994E-2</v>
      </c>
      <c r="EX172" s="59">
        <v>2.8112802930959389E-2</v>
      </c>
      <c r="EY172" s="59">
        <v>2.4926641684861538E-2</v>
      </c>
      <c r="EZ172" s="59">
        <v>2.1877114097510544E-2</v>
      </c>
      <c r="FA172" s="59">
        <v>1.9046723273507239E-2</v>
      </c>
      <c r="FB172" s="59">
        <v>6.212601258692477E-3</v>
      </c>
      <c r="FC172" s="59">
        <v>0</v>
      </c>
      <c r="FD172" s="59">
        <v>0</v>
      </c>
      <c r="FE172" s="59">
        <v>0</v>
      </c>
      <c r="FF172" s="59">
        <v>0</v>
      </c>
      <c r="FG172" s="59">
        <v>0</v>
      </c>
      <c r="FH172" s="59">
        <v>0</v>
      </c>
      <c r="FI172" s="59">
        <v>0</v>
      </c>
      <c r="FJ172" s="59">
        <v>0</v>
      </c>
      <c r="FK172" s="59">
        <v>0</v>
      </c>
      <c r="FL172" s="59">
        <v>0</v>
      </c>
      <c r="FM172" s="59">
        <v>0</v>
      </c>
      <c r="FN172" s="59">
        <v>0</v>
      </c>
      <c r="FO172" s="55">
        <v>0</v>
      </c>
      <c r="FP172" s="58">
        <v>1.1049452969281219E-2</v>
      </c>
      <c r="FQ172" s="59">
        <v>2.7373317055293011E-2</v>
      </c>
      <c r="FR172" s="59">
        <v>4.9185228988120139E-2</v>
      </c>
      <c r="FS172" s="59">
        <v>7.6366965445879967E-2</v>
      </c>
      <c r="FT172" s="59">
        <v>0.10873536075979304</v>
      </c>
      <c r="FU172" s="59">
        <v>0.14237873756972441</v>
      </c>
      <c r="FV172" s="59">
        <v>0.17264486743518725</v>
      </c>
      <c r="FW172" s="59">
        <v>0.19928385710406091</v>
      </c>
      <c r="FX172" s="59">
        <v>0.22230800131812478</v>
      </c>
      <c r="FY172" s="59">
        <v>0.2419255032170767</v>
      </c>
      <c r="FZ172" s="59">
        <v>0.25848813856816477</v>
      </c>
      <c r="GA172" s="59">
        <v>0.26210768548895763</v>
      </c>
      <c r="GB172" s="59">
        <v>0.25962465173398502</v>
      </c>
      <c r="GC172" s="59">
        <v>0.25736324355453666</v>
      </c>
      <c r="GD172" s="59">
        <v>0.25534220159633758</v>
      </c>
      <c r="GE172" s="59">
        <v>0.25361822888267177</v>
      </c>
      <c r="GF172" s="59">
        <v>0.2519235363993273</v>
      </c>
      <c r="GG172" s="59">
        <v>0.25024716951658277</v>
      </c>
      <c r="GH172" s="59">
        <v>0.24857057508716596</v>
      </c>
      <c r="GI172" s="59">
        <v>0.24689417064645805</v>
      </c>
      <c r="GJ172" s="59">
        <v>0.2452389271563791</v>
      </c>
      <c r="GK172" s="59">
        <v>0.24359771710165271</v>
      </c>
      <c r="GL172" s="59">
        <v>0.24197907222704354</v>
      </c>
      <c r="GM172" s="59">
        <v>0.24039354166243615</v>
      </c>
      <c r="GN172" s="55">
        <v>0.2388573674177491</v>
      </c>
      <c r="GO172" s="58">
        <v>12.433416419050689</v>
      </c>
      <c r="GP172" s="59">
        <v>18.419893977434771</v>
      </c>
      <c r="GQ172" s="59">
        <v>24.705936137818789</v>
      </c>
      <c r="GR172" s="59">
        <v>30.979425930252184</v>
      </c>
      <c r="GS172" s="59">
        <v>37.254512417301932</v>
      </c>
      <c r="GT172" s="59">
        <v>39.283035582114806</v>
      </c>
      <c r="GU172" s="59">
        <v>36.1161109774729</v>
      </c>
      <c r="GV172" s="59">
        <v>32.714963322646305</v>
      </c>
      <c r="GW172" s="59">
        <v>29.286808295528246</v>
      </c>
      <c r="GX172" s="59">
        <v>25.967802886879472</v>
      </c>
      <c r="GY172" s="59">
        <v>22.842720631788449</v>
      </c>
      <c r="GZ172" s="59">
        <v>7.5262685841504062</v>
      </c>
      <c r="HA172" s="59">
        <v>0</v>
      </c>
      <c r="HB172" s="59">
        <v>0</v>
      </c>
      <c r="HC172" s="59">
        <v>0</v>
      </c>
      <c r="HD172" s="59">
        <v>0</v>
      </c>
      <c r="HE172" s="59">
        <v>0</v>
      </c>
      <c r="HF172" s="59">
        <v>0</v>
      </c>
      <c r="HG172" s="59">
        <v>0</v>
      </c>
      <c r="HH172" s="59">
        <v>0</v>
      </c>
      <c r="HI172" s="59">
        <v>0</v>
      </c>
      <c r="HJ172" s="59">
        <v>0</v>
      </c>
      <c r="HK172" s="59">
        <v>0</v>
      </c>
      <c r="HL172" s="59">
        <v>0</v>
      </c>
      <c r="HM172" s="55">
        <v>0</v>
      </c>
      <c r="HN172" s="58">
        <v>12.433416419050689</v>
      </c>
      <c r="HO172" s="59">
        <v>30.853310396485462</v>
      </c>
      <c r="HP172" s="59">
        <v>55.559246534304251</v>
      </c>
      <c r="HQ172" s="59">
        <v>86.538672464556441</v>
      </c>
      <c r="HR172" s="59">
        <v>123.79318488185837</v>
      </c>
      <c r="HS172" s="59">
        <v>163.07622046397319</v>
      </c>
      <c r="HT172" s="59">
        <v>199.19233144144607</v>
      </c>
      <c r="HU172" s="59">
        <v>231.90729476409237</v>
      </c>
      <c r="HV172" s="59">
        <v>261.1941030596206</v>
      </c>
      <c r="HW172" s="59">
        <v>287.1619059465001</v>
      </c>
      <c r="HX172" s="59">
        <v>310.00462657828854</v>
      </c>
      <c r="HY172" s="59">
        <v>317.53089516243892</v>
      </c>
      <c r="HZ172" s="59">
        <v>317.53089516243892</v>
      </c>
      <c r="IA172" s="59">
        <v>317.53089516243892</v>
      </c>
      <c r="IB172" s="59">
        <v>317.53089516243892</v>
      </c>
      <c r="IC172" s="59">
        <v>317.53089516243892</v>
      </c>
      <c r="ID172" s="59">
        <v>317.53089516243892</v>
      </c>
      <c r="IE172" s="59">
        <v>317.53089516243892</v>
      </c>
      <c r="IF172" s="59">
        <v>317.53089516243892</v>
      </c>
      <c r="IG172" s="59">
        <v>317.53089516243892</v>
      </c>
      <c r="IH172" s="59">
        <v>317.53089516243892</v>
      </c>
      <c r="II172" s="59">
        <v>317.53089516243892</v>
      </c>
      <c r="IJ172" s="59">
        <v>317.53089516243892</v>
      </c>
      <c r="IK172" s="59">
        <v>317.53089516243892</v>
      </c>
      <c r="IL172" s="71">
        <v>317.53089516243892</v>
      </c>
      <c r="IM172" s="72">
        <v>9.3961712582595214E-3</v>
      </c>
      <c r="IN172" s="59">
        <v>1.3901841839907603E-2</v>
      </c>
      <c r="IO172" s="59">
        <v>1.8612880999051978E-2</v>
      </c>
      <c r="IP172" s="59">
        <v>2.3277550503941789E-2</v>
      </c>
      <c r="IQ172" s="59">
        <v>2.7883176315513264E-2</v>
      </c>
      <c r="IR172" s="59">
        <v>2.9251980868180302E-2</v>
      </c>
      <c r="IS172" s="59">
        <v>2.6727931703707727E-2</v>
      </c>
      <c r="IT172" s="59">
        <v>2.4035724466566721E-2</v>
      </c>
      <c r="IU172" s="59">
        <v>2.1342926507157047E-2</v>
      </c>
      <c r="IV172" s="59">
        <v>1.8761172462260247E-2</v>
      </c>
      <c r="IW172" s="59">
        <v>1.6359969366557908E-2</v>
      </c>
      <c r="IX172" s="59">
        <v>5.3446096907927235E-3</v>
      </c>
      <c r="IY172" s="59">
        <v>0</v>
      </c>
      <c r="IZ172" s="59">
        <v>0</v>
      </c>
      <c r="JA172" s="59">
        <v>0</v>
      </c>
      <c r="JB172" s="59">
        <v>0</v>
      </c>
      <c r="JC172" s="59">
        <v>0</v>
      </c>
      <c r="JD172" s="59">
        <v>0</v>
      </c>
      <c r="JE172" s="59">
        <v>0</v>
      </c>
      <c r="JF172" s="59">
        <v>0</v>
      </c>
      <c r="JG172" s="59">
        <v>0</v>
      </c>
      <c r="JH172" s="59">
        <v>0</v>
      </c>
      <c r="JI172" s="59">
        <v>0</v>
      </c>
      <c r="JJ172" s="59">
        <v>0</v>
      </c>
      <c r="JK172" s="55">
        <v>0</v>
      </c>
      <c r="JL172" s="58">
        <v>9.3961712582595197E-3</v>
      </c>
      <c r="JM172" s="59">
        <v>2.3285576013356114E-2</v>
      </c>
      <c r="JN172" s="59">
        <v>4.1857051615907526E-2</v>
      </c>
      <c r="JO172" s="59">
        <v>6.5024068663282392E-2</v>
      </c>
      <c r="JP172" s="59">
        <v>9.2653130500151434E-2</v>
      </c>
      <c r="JQ172" s="59">
        <v>0.1214341613467155</v>
      </c>
      <c r="JR172" s="59">
        <v>0.14741340876901393</v>
      </c>
      <c r="JS172" s="59">
        <v>0.17038257948704646</v>
      </c>
      <c r="JT172" s="59">
        <v>0.19034667381475875</v>
      </c>
      <c r="JU172" s="59">
        <v>0.20746822769421649</v>
      </c>
      <c r="JV172" s="59">
        <v>0.22202548794709584</v>
      </c>
      <c r="JW172" s="59">
        <v>0.22548739530570874</v>
      </c>
      <c r="JX172" s="59">
        <v>0.22368406994585474</v>
      </c>
      <c r="JY172" s="59">
        <v>0.22204192774906539</v>
      </c>
      <c r="JZ172" s="59">
        <v>0.22057530229624331</v>
      </c>
      <c r="KA172" s="59">
        <v>0.21932660603568538</v>
      </c>
      <c r="KB172" s="59">
        <v>0.21810000606665239</v>
      </c>
      <c r="KC172" s="59">
        <v>0.21688927045621298</v>
      </c>
      <c r="KD172" s="59">
        <v>0.21567738889173391</v>
      </c>
      <c r="KE172" s="59">
        <v>0.21446545020139943</v>
      </c>
      <c r="KF172" s="59">
        <v>0.21326908706903594</v>
      </c>
      <c r="KG172" s="59">
        <v>0.21208289179603557</v>
      </c>
      <c r="KH172" s="59">
        <v>0.21091333282659799</v>
      </c>
      <c r="KI172" s="59">
        <v>0.20976796399160835</v>
      </c>
      <c r="KJ172" s="55">
        <v>0.2086585209141619</v>
      </c>
      <c r="KK172" s="58">
        <v>10.568403956193086</v>
      </c>
      <c r="KL172" s="59">
        <v>15.656909880819553</v>
      </c>
      <c r="KM172" s="59">
        <v>21.000045717145969</v>
      </c>
      <c r="KN172" s="59">
        <v>26.332512040714356</v>
      </c>
      <c r="KO172" s="59">
        <v>31.666335554706638</v>
      </c>
      <c r="KP172" s="59">
        <v>33.390580244797583</v>
      </c>
      <c r="KQ172" s="59">
        <v>30.698694330851961</v>
      </c>
      <c r="KR172" s="59">
        <v>27.80771882424936</v>
      </c>
      <c r="KS172" s="59">
        <v>24.893787051199009</v>
      </c>
      <c r="KT172" s="59">
        <v>22.072632453847554</v>
      </c>
      <c r="KU172" s="59">
        <v>19.416312537020179</v>
      </c>
      <c r="KV172" s="59">
        <v>6.397328296527844</v>
      </c>
      <c r="KW172" s="59">
        <v>0</v>
      </c>
      <c r="KX172" s="59">
        <v>0</v>
      </c>
      <c r="KY172" s="59">
        <v>0</v>
      </c>
      <c r="KZ172" s="59">
        <v>0</v>
      </c>
      <c r="LA172" s="59">
        <v>0</v>
      </c>
      <c r="LB172" s="59">
        <v>0</v>
      </c>
      <c r="LC172" s="59">
        <v>0</v>
      </c>
      <c r="LD172" s="59">
        <v>0</v>
      </c>
      <c r="LE172" s="59">
        <v>0</v>
      </c>
      <c r="LF172" s="59">
        <v>0</v>
      </c>
      <c r="LG172" s="59">
        <v>0</v>
      </c>
      <c r="LH172" s="59">
        <v>0</v>
      </c>
      <c r="LI172" s="55">
        <v>0</v>
      </c>
      <c r="LJ172" s="58">
        <v>10.568403956193086</v>
      </c>
      <c r="LK172" s="59">
        <v>26.225313837012639</v>
      </c>
      <c r="LL172" s="59">
        <v>47.225359554158608</v>
      </c>
      <c r="LM172" s="59">
        <v>73.557871594872964</v>
      </c>
      <c r="LN172" s="59">
        <v>105.2242071495796</v>
      </c>
      <c r="LO172" s="59">
        <v>138.61478739437717</v>
      </c>
      <c r="LP172" s="59">
        <v>169.31348172522914</v>
      </c>
      <c r="LQ172" s="59">
        <v>197.12120054947849</v>
      </c>
      <c r="LR172" s="59">
        <v>222.0149876006775</v>
      </c>
      <c r="LS172" s="59">
        <v>244.08762005452505</v>
      </c>
      <c r="LT172" s="59">
        <v>263.50393259154521</v>
      </c>
      <c r="LU172" s="59">
        <v>269.90126088807307</v>
      </c>
      <c r="LV172" s="59">
        <v>269.90126088807307</v>
      </c>
      <c r="LW172" s="59">
        <v>269.90126088807307</v>
      </c>
      <c r="LX172" s="59">
        <v>269.90126088807307</v>
      </c>
      <c r="LY172" s="59">
        <v>269.90126088807307</v>
      </c>
      <c r="LZ172" s="59">
        <v>269.90126088807307</v>
      </c>
      <c r="MA172" s="59">
        <v>269.90126088807307</v>
      </c>
      <c r="MB172" s="59">
        <v>269.90126088807307</v>
      </c>
      <c r="MC172" s="59">
        <v>269.90126088807307</v>
      </c>
      <c r="MD172" s="59">
        <v>269.90126088807307</v>
      </c>
      <c r="ME172" s="59">
        <v>269.90126088807307</v>
      </c>
      <c r="MF172" s="59">
        <v>269.90126088807307</v>
      </c>
      <c r="MG172" s="59">
        <v>269.90126088807307</v>
      </c>
      <c r="MH172" s="71">
        <v>269.90126088807307</v>
      </c>
      <c r="MI172" s="72">
        <v>0</v>
      </c>
      <c r="MJ172" s="59">
        <v>0</v>
      </c>
      <c r="MK172" s="59">
        <v>0</v>
      </c>
      <c r="ML172" s="59">
        <v>0</v>
      </c>
      <c r="MM172" s="59">
        <v>0</v>
      </c>
      <c r="MN172" s="59">
        <v>0</v>
      </c>
      <c r="MO172" s="59">
        <v>0</v>
      </c>
      <c r="MP172" s="59">
        <v>0</v>
      </c>
      <c r="MQ172" s="59">
        <v>0</v>
      </c>
      <c r="MR172" s="59">
        <v>0</v>
      </c>
      <c r="MS172" s="59">
        <v>0</v>
      </c>
      <c r="MT172" s="59">
        <v>0</v>
      </c>
      <c r="MU172" s="59">
        <v>0</v>
      </c>
      <c r="MV172" s="59">
        <v>0</v>
      </c>
      <c r="MW172" s="59">
        <v>0</v>
      </c>
      <c r="MX172" s="59">
        <v>0</v>
      </c>
      <c r="MY172" s="59">
        <v>0</v>
      </c>
      <c r="MZ172" s="59">
        <v>0</v>
      </c>
      <c r="NA172" s="59">
        <v>0</v>
      </c>
      <c r="NB172" s="59">
        <v>0</v>
      </c>
      <c r="NC172" s="59">
        <v>0</v>
      </c>
      <c r="ND172" s="59">
        <v>0</v>
      </c>
      <c r="NE172" s="59">
        <v>0</v>
      </c>
      <c r="NF172" s="59">
        <v>0</v>
      </c>
      <c r="NG172" s="55">
        <v>0</v>
      </c>
      <c r="NH172" s="58">
        <v>0</v>
      </c>
      <c r="NI172" s="59">
        <v>0</v>
      </c>
      <c r="NJ172" s="59">
        <v>0</v>
      </c>
      <c r="NK172" s="59">
        <v>0</v>
      </c>
      <c r="NL172" s="59">
        <v>0</v>
      </c>
      <c r="NM172" s="59">
        <v>0</v>
      </c>
      <c r="NN172" s="59">
        <v>0</v>
      </c>
      <c r="NO172" s="59">
        <v>0</v>
      </c>
      <c r="NP172" s="59">
        <v>0</v>
      </c>
      <c r="NQ172" s="59">
        <v>0</v>
      </c>
      <c r="NR172" s="59">
        <v>0</v>
      </c>
      <c r="NS172" s="59">
        <v>0</v>
      </c>
      <c r="NT172" s="59">
        <v>0</v>
      </c>
      <c r="NU172" s="59">
        <v>0</v>
      </c>
      <c r="NV172" s="59">
        <v>0</v>
      </c>
      <c r="NW172" s="59">
        <v>0</v>
      </c>
      <c r="NX172" s="59">
        <v>0</v>
      </c>
      <c r="NY172" s="59">
        <v>0</v>
      </c>
      <c r="NZ172" s="59">
        <v>0</v>
      </c>
      <c r="OA172" s="59">
        <v>0</v>
      </c>
      <c r="OB172" s="59">
        <v>0</v>
      </c>
      <c r="OC172" s="59">
        <v>0</v>
      </c>
      <c r="OD172" s="59">
        <v>0</v>
      </c>
      <c r="OE172" s="59">
        <v>0</v>
      </c>
      <c r="OF172" s="55">
        <v>0</v>
      </c>
      <c r="OG172" s="58">
        <v>0</v>
      </c>
      <c r="OH172" s="59">
        <v>0</v>
      </c>
      <c r="OI172" s="59">
        <v>0</v>
      </c>
      <c r="OJ172" s="59">
        <v>0</v>
      </c>
      <c r="OK172" s="59">
        <v>0</v>
      </c>
      <c r="OL172" s="59">
        <v>0</v>
      </c>
      <c r="OM172" s="59">
        <v>0</v>
      </c>
      <c r="ON172" s="59">
        <v>0</v>
      </c>
      <c r="OO172" s="59">
        <v>0</v>
      </c>
      <c r="OP172" s="59">
        <v>0</v>
      </c>
      <c r="OQ172" s="59">
        <v>0</v>
      </c>
      <c r="OR172" s="59">
        <v>0</v>
      </c>
      <c r="OS172" s="59">
        <v>0</v>
      </c>
      <c r="OT172" s="59">
        <v>0</v>
      </c>
      <c r="OU172" s="59">
        <v>0</v>
      </c>
      <c r="OV172" s="59">
        <v>0</v>
      </c>
      <c r="OW172" s="59">
        <v>0</v>
      </c>
      <c r="OX172" s="59">
        <v>0</v>
      </c>
      <c r="OY172" s="59">
        <v>0</v>
      </c>
      <c r="OZ172" s="59">
        <v>0</v>
      </c>
      <c r="PA172" s="59">
        <v>0</v>
      </c>
      <c r="PB172" s="59">
        <v>0</v>
      </c>
      <c r="PC172" s="59">
        <v>0</v>
      </c>
      <c r="PD172" s="59">
        <v>0</v>
      </c>
      <c r="PE172" s="55">
        <v>0</v>
      </c>
      <c r="PF172" s="58">
        <v>0</v>
      </c>
      <c r="PG172" s="59">
        <v>0</v>
      </c>
      <c r="PH172" s="59">
        <v>0</v>
      </c>
      <c r="PI172" s="59">
        <v>0</v>
      </c>
      <c r="PJ172" s="59">
        <v>0</v>
      </c>
      <c r="PK172" s="59">
        <v>0</v>
      </c>
      <c r="PL172" s="59">
        <v>0</v>
      </c>
      <c r="PM172" s="59">
        <v>0</v>
      </c>
      <c r="PN172" s="59">
        <v>0</v>
      </c>
      <c r="PO172" s="59">
        <v>0</v>
      </c>
      <c r="PP172" s="59">
        <v>0</v>
      </c>
      <c r="PQ172" s="59">
        <v>0</v>
      </c>
      <c r="PR172" s="59">
        <v>0</v>
      </c>
      <c r="PS172" s="59">
        <v>0</v>
      </c>
      <c r="PT172" s="59">
        <v>0</v>
      </c>
      <c r="PU172" s="59">
        <v>0</v>
      </c>
      <c r="PV172" s="59">
        <v>0</v>
      </c>
      <c r="PW172" s="59">
        <v>0</v>
      </c>
      <c r="PX172" s="59">
        <v>0</v>
      </c>
      <c r="PY172" s="59">
        <v>0</v>
      </c>
      <c r="PZ172" s="59">
        <v>0</v>
      </c>
      <c r="QA172" s="59">
        <v>0</v>
      </c>
      <c r="QB172" s="59">
        <v>0</v>
      </c>
      <c r="QC172" s="59">
        <v>0</v>
      </c>
      <c r="QD172" s="71">
        <v>0</v>
      </c>
      <c r="QE172" s="72">
        <v>0</v>
      </c>
      <c r="QF172" s="59">
        <v>0</v>
      </c>
      <c r="QG172" s="59">
        <v>0</v>
      </c>
      <c r="QH172" s="59">
        <v>0</v>
      </c>
      <c r="QI172" s="59">
        <v>0</v>
      </c>
      <c r="QJ172" s="59">
        <v>0</v>
      </c>
      <c r="QK172" s="59">
        <v>0</v>
      </c>
      <c r="QL172" s="59">
        <v>0</v>
      </c>
      <c r="QM172" s="59">
        <v>0</v>
      </c>
      <c r="QN172" s="59">
        <v>0</v>
      </c>
      <c r="QO172" s="59">
        <v>0</v>
      </c>
      <c r="QP172" s="59">
        <v>0</v>
      </c>
      <c r="QQ172" s="59">
        <v>0</v>
      </c>
      <c r="QR172" s="59">
        <v>0</v>
      </c>
      <c r="QS172" s="59">
        <v>0</v>
      </c>
      <c r="QT172" s="59">
        <v>0</v>
      </c>
      <c r="QU172" s="59">
        <v>0</v>
      </c>
      <c r="QV172" s="59">
        <v>0</v>
      </c>
      <c r="QW172" s="59">
        <v>0</v>
      </c>
      <c r="QX172" s="59">
        <v>0</v>
      </c>
      <c r="QY172" s="59">
        <v>0</v>
      </c>
      <c r="QZ172" s="59">
        <v>0</v>
      </c>
      <c r="RA172" s="59">
        <v>0</v>
      </c>
      <c r="RB172" s="59">
        <v>0</v>
      </c>
      <c r="RC172" s="55">
        <v>0</v>
      </c>
      <c r="RD172" s="58">
        <v>0</v>
      </c>
      <c r="RE172" s="59">
        <v>0</v>
      </c>
      <c r="RF172" s="59">
        <v>0</v>
      </c>
      <c r="RG172" s="59">
        <v>0</v>
      </c>
      <c r="RH172" s="59">
        <v>0</v>
      </c>
      <c r="RI172" s="59">
        <v>0</v>
      </c>
      <c r="RJ172" s="59">
        <v>0</v>
      </c>
      <c r="RK172" s="59">
        <v>0</v>
      </c>
      <c r="RL172" s="59">
        <v>0</v>
      </c>
      <c r="RM172" s="59">
        <v>0</v>
      </c>
      <c r="RN172" s="59">
        <v>0</v>
      </c>
      <c r="RO172" s="59">
        <v>0</v>
      </c>
      <c r="RP172" s="59">
        <v>0</v>
      </c>
      <c r="RQ172" s="59">
        <v>0</v>
      </c>
      <c r="RR172" s="59">
        <v>0</v>
      </c>
      <c r="RS172" s="59">
        <v>0</v>
      </c>
      <c r="RT172" s="59">
        <v>0</v>
      </c>
      <c r="RU172" s="59">
        <v>0</v>
      </c>
      <c r="RV172" s="59">
        <v>0</v>
      </c>
      <c r="RW172" s="59">
        <v>0</v>
      </c>
      <c r="RX172" s="59">
        <v>0</v>
      </c>
      <c r="RY172" s="59">
        <v>0</v>
      </c>
      <c r="RZ172" s="59">
        <v>0</v>
      </c>
      <c r="SA172" s="59">
        <v>0</v>
      </c>
      <c r="SB172" s="55">
        <v>0</v>
      </c>
      <c r="SC172" s="58">
        <v>0</v>
      </c>
      <c r="SD172" s="59">
        <v>0</v>
      </c>
      <c r="SE172" s="59">
        <v>0</v>
      </c>
      <c r="SF172" s="59">
        <v>0</v>
      </c>
      <c r="SG172" s="59">
        <v>0</v>
      </c>
      <c r="SH172" s="59">
        <v>0</v>
      </c>
      <c r="SI172" s="59">
        <v>0</v>
      </c>
      <c r="SJ172" s="59">
        <v>0</v>
      </c>
      <c r="SK172" s="59">
        <v>0</v>
      </c>
      <c r="SL172" s="59">
        <v>0</v>
      </c>
      <c r="SM172" s="59">
        <v>0</v>
      </c>
      <c r="SN172" s="59">
        <v>0</v>
      </c>
      <c r="SO172" s="59">
        <v>0</v>
      </c>
      <c r="SP172" s="59">
        <v>0</v>
      </c>
      <c r="SQ172" s="59">
        <v>0</v>
      </c>
      <c r="SR172" s="59">
        <v>0</v>
      </c>
      <c r="SS172" s="59">
        <v>0</v>
      </c>
      <c r="ST172" s="59">
        <v>0</v>
      </c>
      <c r="SU172" s="59">
        <v>0</v>
      </c>
      <c r="SV172" s="59">
        <v>0</v>
      </c>
      <c r="SW172" s="59">
        <v>0</v>
      </c>
      <c r="SX172" s="59">
        <v>0</v>
      </c>
      <c r="SY172" s="59">
        <v>0</v>
      </c>
      <c r="SZ172" s="59">
        <v>0</v>
      </c>
      <c r="TA172" s="55">
        <v>0</v>
      </c>
      <c r="TB172" s="58">
        <v>0</v>
      </c>
      <c r="TC172" s="59">
        <v>0</v>
      </c>
      <c r="TD172" s="59">
        <v>0</v>
      </c>
      <c r="TE172" s="59">
        <v>0</v>
      </c>
      <c r="TF172" s="59">
        <v>0</v>
      </c>
      <c r="TG172" s="59">
        <v>0</v>
      </c>
      <c r="TH172" s="59">
        <v>0</v>
      </c>
      <c r="TI172" s="59">
        <v>0</v>
      </c>
      <c r="TJ172" s="59">
        <v>0</v>
      </c>
      <c r="TK172" s="59">
        <v>0</v>
      </c>
      <c r="TL172" s="59">
        <v>0</v>
      </c>
      <c r="TM172" s="59">
        <v>0</v>
      </c>
      <c r="TN172" s="59">
        <v>0</v>
      </c>
      <c r="TO172" s="59">
        <v>0</v>
      </c>
      <c r="TP172" s="59">
        <v>0</v>
      </c>
      <c r="TQ172" s="59">
        <v>0</v>
      </c>
      <c r="TR172" s="59">
        <v>0</v>
      </c>
      <c r="TS172" s="59">
        <v>0</v>
      </c>
      <c r="TT172" s="59">
        <v>0</v>
      </c>
      <c r="TU172" s="59">
        <v>0</v>
      </c>
      <c r="TV172" s="59">
        <v>0</v>
      </c>
      <c r="TW172" s="59">
        <v>0</v>
      </c>
      <c r="TX172" s="59">
        <v>0</v>
      </c>
      <c r="TY172" s="59">
        <v>0</v>
      </c>
      <c r="TZ172" s="71">
        <v>0</v>
      </c>
      <c r="UA172" s="73">
        <v>15928.652220209262</v>
      </c>
      <c r="UB172" s="53">
        <v>15918.779970482332</v>
      </c>
      <c r="UC172" s="53">
        <v>15911.000668232176</v>
      </c>
      <c r="UD172" s="53">
        <v>15904.509818244718</v>
      </c>
      <c r="UE172" s="53">
        <v>15900.482980073417</v>
      </c>
      <c r="UF172" s="53">
        <v>15897.572321713838</v>
      </c>
      <c r="UG172" s="53">
        <v>15895.370675628787</v>
      </c>
      <c r="UH172" s="53">
        <v>15893.647440365894</v>
      </c>
      <c r="UI172" s="53">
        <v>15892.262232917426</v>
      </c>
      <c r="UJ172" s="53">
        <v>15891.124699254153</v>
      </c>
      <c r="UK172" s="53">
        <v>15889.432776994048</v>
      </c>
      <c r="UL172" s="53">
        <v>15887.780107379413</v>
      </c>
      <c r="UM172" s="53">
        <v>15886.331841321002</v>
      </c>
      <c r="UN172" s="53">
        <v>15885.137979427285</v>
      </c>
      <c r="UO172" s="53">
        <v>15884.221355985512</v>
      </c>
      <c r="UP172" s="53">
        <v>15883.502116774116</v>
      </c>
      <c r="UQ172" s="53">
        <v>15882.934775520216</v>
      </c>
      <c r="UR172" s="53">
        <v>15881.587497162574</v>
      </c>
      <c r="US172" s="53">
        <v>15880.995219830151</v>
      </c>
      <c r="UT172" s="53">
        <v>15880.715930815231</v>
      </c>
      <c r="UU172" s="53">
        <v>15880.610301242588</v>
      </c>
      <c r="UV172" s="53">
        <v>15880.632759325805</v>
      </c>
      <c r="UW172" s="53">
        <v>15880.632759325814</v>
      </c>
      <c r="UX172" s="53">
        <v>15880.632759325808</v>
      </c>
      <c r="UY172" s="74">
        <v>15880.632759325808</v>
      </c>
      <c r="UZ172" s="73">
        <v>8257.9577600523571</v>
      </c>
      <c r="VA172" s="53">
        <v>8252.8396483556098</v>
      </c>
      <c r="VB172" s="53">
        <v>8248.8065921687867</v>
      </c>
      <c r="VC172" s="53">
        <v>8245.4415136748721</v>
      </c>
      <c r="VD172" s="53">
        <v>8243.3538631275787</v>
      </c>
      <c r="VE172" s="53">
        <v>8241.8448783462518</v>
      </c>
      <c r="VF172" s="53">
        <v>8240.703469762424</v>
      </c>
      <c r="VG172" s="53">
        <v>8239.8100857011214</v>
      </c>
      <c r="VH172" s="53">
        <v>8239.0919468127686</v>
      </c>
      <c r="VI172" s="53">
        <v>8238.5022104802738</v>
      </c>
      <c r="VJ172" s="53">
        <v>8237.6250601499069</v>
      </c>
      <c r="VK172" s="53">
        <v>8236.7682597326275</v>
      </c>
      <c r="VL172" s="53">
        <v>8236.0174291055064</v>
      </c>
      <c r="VM172" s="53">
        <v>8235.3984902930224</v>
      </c>
      <c r="VN172" s="53">
        <v>8234.923281370171</v>
      </c>
      <c r="VO172" s="53">
        <v>8234.5504031790369</v>
      </c>
      <c r="VP172" s="53">
        <v>8234.2562740810154</v>
      </c>
      <c r="VQ172" s="53">
        <v>8233.5577989297835</v>
      </c>
      <c r="VR172" s="53">
        <v>8233.2507421163282</v>
      </c>
      <c r="VS172" s="53">
        <v>8233.1059491447577</v>
      </c>
      <c r="VT172" s="53">
        <v>8233.0511871638282</v>
      </c>
      <c r="VU172" s="53">
        <v>8233.0628302017976</v>
      </c>
      <c r="VV172" s="53">
        <v>8233.0628302018013</v>
      </c>
      <c r="VW172" s="53">
        <v>8233.0628302017994</v>
      </c>
      <c r="VX172" s="74">
        <v>8233.0628302017994</v>
      </c>
      <c r="VY172" s="65">
        <f t="shared" si="2"/>
        <v>168</v>
      </c>
    </row>
    <row r="173" spans="1:597">
      <c r="A173" s="51" t="s">
        <v>660</v>
      </c>
      <c r="B173" s="69" t="s">
        <v>2</v>
      </c>
      <c r="C173" t="s">
        <v>659</v>
      </c>
      <c r="D173" t="s">
        <v>661</v>
      </c>
      <c r="E173" t="s">
        <v>727</v>
      </c>
      <c r="F173" t="s">
        <v>721</v>
      </c>
      <c r="G173" t="s">
        <v>664</v>
      </c>
      <c r="H173" t="s">
        <v>1005</v>
      </c>
      <c r="I173" t="s">
        <v>666</v>
      </c>
      <c r="J173" t="s">
        <v>1090</v>
      </c>
      <c r="K173" s="5" t="s">
        <v>1007</v>
      </c>
      <c r="L173" t="s">
        <v>1008</v>
      </c>
      <c r="M173">
        <v>30</v>
      </c>
      <c r="N173" s="52">
        <v>42.309599999999996</v>
      </c>
      <c r="O173" s="52">
        <v>0</v>
      </c>
      <c r="P173" s="52">
        <v>0</v>
      </c>
      <c r="Q173" s="53">
        <v>3564.17</v>
      </c>
      <c r="R173" s="53">
        <v>0</v>
      </c>
      <c r="S173" s="53">
        <v>0</v>
      </c>
      <c r="T173" s="53">
        <v>0</v>
      </c>
      <c r="U173" s="53">
        <v>0.3017295617066722</v>
      </c>
      <c r="V173" s="53">
        <v>0.45</v>
      </c>
      <c r="W173" s="2" t="s">
        <v>833</v>
      </c>
      <c r="X173" s="54">
        <v>5.0155376562596539E-3</v>
      </c>
      <c r="Y173" s="54">
        <v>0.3</v>
      </c>
      <c r="Z173" t="s">
        <v>776</v>
      </c>
      <c r="AA173" t="s">
        <v>834</v>
      </c>
      <c r="AB173" s="54">
        <v>0.84161931255282696</v>
      </c>
      <c r="AC173" t="s">
        <v>778</v>
      </c>
      <c r="AD173" s="54">
        <v>0</v>
      </c>
      <c r="AE173" s="53">
        <v>0</v>
      </c>
      <c r="AG173" s="53">
        <v>0</v>
      </c>
      <c r="AI173" s="55">
        <v>0</v>
      </c>
      <c r="AJ173" s="5" t="s">
        <v>701</v>
      </c>
      <c r="AK173" t="s">
        <v>1009</v>
      </c>
      <c r="AL173" s="1" t="s">
        <v>1010</v>
      </c>
      <c r="AM173" s="5" t="s">
        <v>1007</v>
      </c>
      <c r="AN173" t="s">
        <v>1007</v>
      </c>
      <c r="AO173" t="s">
        <v>1007</v>
      </c>
      <c r="AP173" t="s">
        <v>1007</v>
      </c>
      <c r="AQ173" t="s">
        <v>1007</v>
      </c>
      <c r="AR173" t="s">
        <v>1007</v>
      </c>
      <c r="AS173" t="s">
        <v>1007</v>
      </c>
      <c r="AT173" t="s">
        <v>1007</v>
      </c>
      <c r="AU173" t="s">
        <v>1007</v>
      </c>
      <c r="AV173" t="s">
        <v>1007</v>
      </c>
      <c r="AW173" t="s">
        <v>1007</v>
      </c>
      <c r="AX173" t="s">
        <v>1007</v>
      </c>
      <c r="AY173" t="s">
        <v>1007</v>
      </c>
      <c r="AZ173" t="s">
        <v>1007</v>
      </c>
      <c r="BA173" t="s">
        <v>1007</v>
      </c>
      <c r="BB173" t="s">
        <v>1007</v>
      </c>
      <c r="BC173" t="s">
        <v>1007</v>
      </c>
      <c r="BD173" t="s">
        <v>1007</v>
      </c>
      <c r="BE173" t="s">
        <v>1007</v>
      </c>
      <c r="BF173" t="s">
        <v>1007</v>
      </c>
      <c r="BG173" t="s">
        <v>1007</v>
      </c>
      <c r="BH173" t="s">
        <v>1007</v>
      </c>
      <c r="BI173" t="s">
        <v>1007</v>
      </c>
      <c r="BJ173" t="s">
        <v>1007</v>
      </c>
      <c r="BK173" t="s">
        <v>1007</v>
      </c>
      <c r="BL173" t="s">
        <v>1007</v>
      </c>
      <c r="BM173" s="1" t="s">
        <v>1007</v>
      </c>
      <c r="BN173" s="5" t="s">
        <v>1008</v>
      </c>
      <c r="BO173" t="s">
        <v>1008</v>
      </c>
      <c r="BP173" t="s">
        <v>1008</v>
      </c>
      <c r="BQ173" t="s">
        <v>1008</v>
      </c>
      <c r="BR173" t="s">
        <v>1008</v>
      </c>
      <c r="BS173" t="s">
        <v>1008</v>
      </c>
      <c r="BT173" t="s">
        <v>1008</v>
      </c>
      <c r="BU173" t="s">
        <v>1008</v>
      </c>
      <c r="BV173" t="s">
        <v>1008</v>
      </c>
      <c r="BW173" t="s">
        <v>1008</v>
      </c>
      <c r="BX173" t="s">
        <v>1008</v>
      </c>
      <c r="BY173" t="s">
        <v>1008</v>
      </c>
      <c r="BZ173" t="s">
        <v>1008</v>
      </c>
      <c r="CA173" t="s">
        <v>1008</v>
      </c>
      <c r="CB173" t="s">
        <v>1008</v>
      </c>
      <c r="CC173" t="s">
        <v>1008</v>
      </c>
      <c r="CD173" t="s">
        <v>1008</v>
      </c>
      <c r="CE173" t="s">
        <v>1008</v>
      </c>
      <c r="CF173" t="s">
        <v>1008</v>
      </c>
      <c r="CG173" t="s">
        <v>1008</v>
      </c>
      <c r="CH173" t="s">
        <v>1008</v>
      </c>
      <c r="CI173" t="s">
        <v>1008</v>
      </c>
      <c r="CJ173" t="s">
        <v>1008</v>
      </c>
      <c r="CK173" t="s">
        <v>1008</v>
      </c>
      <c r="CL173" t="s">
        <v>1008</v>
      </c>
      <c r="CM173" t="s">
        <v>1008</v>
      </c>
      <c r="CN173" s="1" t="s">
        <v>1008</v>
      </c>
      <c r="CO173" s="56">
        <v>3564.17</v>
      </c>
      <c r="CP173" s="53">
        <v>3564.17</v>
      </c>
      <c r="CQ173" s="53">
        <v>3564.17</v>
      </c>
      <c r="CR173" s="53">
        <v>3564.17</v>
      </c>
      <c r="CS173" s="53">
        <v>3564.17</v>
      </c>
      <c r="CT173" s="53">
        <v>3564.17</v>
      </c>
      <c r="CU173" s="53">
        <v>3564.17</v>
      </c>
      <c r="CV173" s="53">
        <v>3564.17</v>
      </c>
      <c r="CW173" s="53">
        <v>3564.17</v>
      </c>
      <c r="CX173" s="53">
        <v>3564.17</v>
      </c>
      <c r="CY173" s="53">
        <v>3564.17</v>
      </c>
      <c r="CZ173" s="53">
        <v>3564.17</v>
      </c>
      <c r="DA173" s="53">
        <v>3564.17</v>
      </c>
      <c r="DB173" s="53">
        <v>3564.17</v>
      </c>
      <c r="DC173" s="53">
        <v>3564.17</v>
      </c>
      <c r="DD173" s="53">
        <v>3564.17</v>
      </c>
      <c r="DE173" s="53">
        <v>3564.17</v>
      </c>
      <c r="DF173" s="53">
        <v>3564.17</v>
      </c>
      <c r="DG173" s="53">
        <v>3564.17</v>
      </c>
      <c r="DH173" s="53">
        <v>3564.17</v>
      </c>
      <c r="DI173" s="53">
        <v>3564.17</v>
      </c>
      <c r="DJ173" s="53">
        <v>3564.17</v>
      </c>
      <c r="DK173" s="53">
        <v>3564.17</v>
      </c>
      <c r="DL173" s="53">
        <v>3564.17</v>
      </c>
      <c r="DM173" s="53">
        <v>3564.17</v>
      </c>
      <c r="DN173" s="53">
        <v>3564.17</v>
      </c>
      <c r="DO173" s="57">
        <v>3564.17</v>
      </c>
      <c r="DP173" s="58">
        <v>0</v>
      </c>
      <c r="DQ173" s="59">
        <v>0</v>
      </c>
      <c r="DR173" s="59">
        <v>0</v>
      </c>
      <c r="DS173" s="59">
        <v>0</v>
      </c>
      <c r="DT173" s="59">
        <v>0</v>
      </c>
      <c r="DU173" s="59">
        <v>0</v>
      </c>
      <c r="DV173" s="59">
        <v>0</v>
      </c>
      <c r="DW173" s="59">
        <v>0</v>
      </c>
      <c r="DX173" s="59">
        <v>0</v>
      </c>
      <c r="DY173" s="59">
        <v>0</v>
      </c>
      <c r="DZ173" s="59">
        <v>0</v>
      </c>
      <c r="EA173" s="59">
        <v>0</v>
      </c>
      <c r="EB173" s="59">
        <v>0</v>
      </c>
      <c r="EC173" s="59">
        <v>0</v>
      </c>
      <c r="ED173" s="59">
        <v>0</v>
      </c>
      <c r="EE173" s="59">
        <v>0</v>
      </c>
      <c r="EF173" s="59">
        <v>0</v>
      </c>
      <c r="EG173" s="59">
        <v>0</v>
      </c>
      <c r="EH173" s="59">
        <v>0</v>
      </c>
      <c r="EI173" s="59">
        <v>0</v>
      </c>
      <c r="EJ173" s="59">
        <v>0</v>
      </c>
      <c r="EK173" s="59">
        <v>0</v>
      </c>
      <c r="EL173" s="59">
        <v>0</v>
      </c>
      <c r="EM173" s="59">
        <v>0</v>
      </c>
      <c r="EN173" s="59">
        <v>0</v>
      </c>
      <c r="EO173" s="59">
        <v>0</v>
      </c>
      <c r="EP173" s="59">
        <v>0</v>
      </c>
      <c r="EQ173" s="72">
        <v>0</v>
      </c>
      <c r="ER173" s="59">
        <v>0</v>
      </c>
      <c r="ES173" s="59">
        <v>0</v>
      </c>
      <c r="ET173" s="59">
        <v>0</v>
      </c>
      <c r="EU173" s="59">
        <v>0</v>
      </c>
      <c r="EV173" s="59">
        <v>0</v>
      </c>
      <c r="EW173" s="59">
        <v>0</v>
      </c>
      <c r="EX173" s="59">
        <v>0</v>
      </c>
      <c r="EY173" s="59">
        <v>0</v>
      </c>
      <c r="EZ173" s="59">
        <v>0</v>
      </c>
      <c r="FA173" s="59">
        <v>0</v>
      </c>
      <c r="FB173" s="59">
        <v>0</v>
      </c>
      <c r="FC173" s="59">
        <v>0</v>
      </c>
      <c r="FD173" s="59">
        <v>0</v>
      </c>
      <c r="FE173" s="59">
        <v>0</v>
      </c>
      <c r="FF173" s="59">
        <v>0</v>
      </c>
      <c r="FG173" s="59">
        <v>0</v>
      </c>
      <c r="FH173" s="59">
        <v>0</v>
      </c>
      <c r="FI173" s="59">
        <v>0</v>
      </c>
      <c r="FJ173" s="59">
        <v>0</v>
      </c>
      <c r="FK173" s="59">
        <v>0</v>
      </c>
      <c r="FL173" s="59">
        <v>0</v>
      </c>
      <c r="FM173" s="59">
        <v>0</v>
      </c>
      <c r="FN173" s="59">
        <v>0</v>
      </c>
      <c r="FO173" s="55">
        <v>0</v>
      </c>
      <c r="FP173" s="58">
        <v>0</v>
      </c>
      <c r="FQ173" s="59">
        <v>0</v>
      </c>
      <c r="FR173" s="59">
        <v>0</v>
      </c>
      <c r="FS173" s="59">
        <v>0</v>
      </c>
      <c r="FT173" s="59">
        <v>0</v>
      </c>
      <c r="FU173" s="59">
        <v>0</v>
      </c>
      <c r="FV173" s="59">
        <v>0</v>
      </c>
      <c r="FW173" s="59">
        <v>0</v>
      </c>
      <c r="FX173" s="59">
        <v>0</v>
      </c>
      <c r="FY173" s="59">
        <v>0</v>
      </c>
      <c r="FZ173" s="59">
        <v>0</v>
      </c>
      <c r="GA173" s="59">
        <v>0</v>
      </c>
      <c r="GB173" s="59">
        <v>0</v>
      </c>
      <c r="GC173" s="59">
        <v>0</v>
      </c>
      <c r="GD173" s="59">
        <v>0</v>
      </c>
      <c r="GE173" s="59">
        <v>0</v>
      </c>
      <c r="GF173" s="59">
        <v>0</v>
      </c>
      <c r="GG173" s="59">
        <v>0</v>
      </c>
      <c r="GH173" s="59">
        <v>0</v>
      </c>
      <c r="GI173" s="59">
        <v>0</v>
      </c>
      <c r="GJ173" s="59">
        <v>0</v>
      </c>
      <c r="GK173" s="59">
        <v>0</v>
      </c>
      <c r="GL173" s="59">
        <v>0</v>
      </c>
      <c r="GM173" s="59">
        <v>0</v>
      </c>
      <c r="GN173" s="55">
        <v>0</v>
      </c>
      <c r="GO173" s="58">
        <v>6.1379594165328734E-3</v>
      </c>
      <c r="GP173" s="59">
        <v>1.4222834508672667E-2</v>
      </c>
      <c r="GQ173" s="59">
        <v>3.7963735603159264E-2</v>
      </c>
      <c r="GR173" s="59">
        <v>8.2892958346809778E-2</v>
      </c>
      <c r="GS173" s="59">
        <v>0.15429337644536473</v>
      </c>
      <c r="GT173" s="59">
        <v>0.25182425920589818</v>
      </c>
      <c r="GU173" s="59">
        <v>0.36650294302209946</v>
      </c>
      <c r="GV173" s="59">
        <v>0.48174623279927697</v>
      </c>
      <c r="GW173" s="59">
        <v>0.57766656236643343</v>
      </c>
      <c r="GX173" s="59">
        <v>0.6370727122956501</v>
      </c>
      <c r="GY173" s="59">
        <v>0.65055948735444313</v>
      </c>
      <c r="GZ173" s="59">
        <v>0.61865643530406189</v>
      </c>
      <c r="HA173" s="59">
        <v>0.55055547837972652</v>
      </c>
      <c r="HB173" s="59">
        <v>0.46045281265842136</v>
      </c>
      <c r="HC173" s="59">
        <v>0.36326008339691696</v>
      </c>
      <c r="HD173" s="59">
        <v>0.27122383825272045</v>
      </c>
      <c r="HE173" s="59">
        <v>0.19221584028116478</v>
      </c>
      <c r="HF173" s="59">
        <v>0.1296415060404473</v>
      </c>
      <c r="HG173" s="59">
        <v>8.3411028002384063E-2</v>
      </c>
      <c r="HH173" s="59">
        <v>5.9550881450838006E-2</v>
      </c>
      <c r="HI173" s="59">
        <v>0</v>
      </c>
      <c r="HJ173" s="59">
        <v>0</v>
      </c>
      <c r="HK173" s="59">
        <v>0</v>
      </c>
      <c r="HL173" s="59">
        <v>0</v>
      </c>
      <c r="HM173" s="55">
        <v>0</v>
      </c>
      <c r="HN173" s="58">
        <v>6.1379594165328734E-3</v>
      </c>
      <c r="HO173" s="59">
        <v>2.0360793925205539E-2</v>
      </c>
      <c r="HP173" s="59">
        <v>5.8324529528364803E-2</v>
      </c>
      <c r="HQ173" s="59">
        <v>0.14121748787517457</v>
      </c>
      <c r="HR173" s="59">
        <v>0.2955108643205393</v>
      </c>
      <c r="HS173" s="59">
        <v>0.54733512352643743</v>
      </c>
      <c r="HT173" s="59">
        <v>0.91383806654853683</v>
      </c>
      <c r="HU173" s="59">
        <v>1.3955842993478138</v>
      </c>
      <c r="HV173" s="59">
        <v>1.9732508617142472</v>
      </c>
      <c r="HW173" s="59">
        <v>2.6103235740098976</v>
      </c>
      <c r="HX173" s="59">
        <v>3.2608830613643409</v>
      </c>
      <c r="HY173" s="59">
        <v>3.8795394966684027</v>
      </c>
      <c r="HZ173" s="59">
        <v>4.4300949750481289</v>
      </c>
      <c r="IA173" s="59">
        <v>4.8905477877065504</v>
      </c>
      <c r="IB173" s="59">
        <v>5.2538078711034677</v>
      </c>
      <c r="IC173" s="59">
        <v>5.5250317093561883</v>
      </c>
      <c r="ID173" s="59">
        <v>5.7172475496373529</v>
      </c>
      <c r="IE173" s="59">
        <v>5.8468890556778002</v>
      </c>
      <c r="IF173" s="59">
        <v>5.9303000836801845</v>
      </c>
      <c r="IG173" s="59">
        <v>5.9898509651310228</v>
      </c>
      <c r="IH173" s="59">
        <v>5.9898509651310228</v>
      </c>
      <c r="II173" s="59">
        <v>5.9898509651310228</v>
      </c>
      <c r="IJ173" s="59">
        <v>5.9898509651310228</v>
      </c>
      <c r="IK173" s="59">
        <v>5.9898509651310228</v>
      </c>
      <c r="IL173" s="71">
        <v>5.9898509651310228</v>
      </c>
      <c r="IM173" s="72">
        <v>0</v>
      </c>
      <c r="IN173" s="59">
        <v>0</v>
      </c>
      <c r="IO173" s="59">
        <v>0</v>
      </c>
      <c r="IP173" s="59">
        <v>0</v>
      </c>
      <c r="IQ173" s="59">
        <v>0</v>
      </c>
      <c r="IR173" s="59">
        <v>0</v>
      </c>
      <c r="IS173" s="59">
        <v>0</v>
      </c>
      <c r="IT173" s="59">
        <v>0</v>
      </c>
      <c r="IU173" s="59">
        <v>0</v>
      </c>
      <c r="IV173" s="59">
        <v>0</v>
      </c>
      <c r="IW173" s="59">
        <v>0</v>
      </c>
      <c r="IX173" s="59">
        <v>0</v>
      </c>
      <c r="IY173" s="59">
        <v>0</v>
      </c>
      <c r="IZ173" s="59">
        <v>0</v>
      </c>
      <c r="JA173" s="59">
        <v>0</v>
      </c>
      <c r="JB173" s="59">
        <v>0</v>
      </c>
      <c r="JC173" s="59">
        <v>0</v>
      </c>
      <c r="JD173" s="59">
        <v>0</v>
      </c>
      <c r="JE173" s="59">
        <v>0</v>
      </c>
      <c r="JF173" s="59">
        <v>0</v>
      </c>
      <c r="JG173" s="59">
        <v>0</v>
      </c>
      <c r="JH173" s="59">
        <v>0</v>
      </c>
      <c r="JI173" s="59">
        <v>0</v>
      </c>
      <c r="JJ173" s="59">
        <v>0</v>
      </c>
      <c r="JK173" s="55">
        <v>0</v>
      </c>
      <c r="JL173" s="58">
        <v>0</v>
      </c>
      <c r="JM173" s="59">
        <v>0</v>
      </c>
      <c r="JN173" s="59">
        <v>0</v>
      </c>
      <c r="JO173" s="59">
        <v>0</v>
      </c>
      <c r="JP173" s="59">
        <v>0</v>
      </c>
      <c r="JQ173" s="59">
        <v>0</v>
      </c>
      <c r="JR173" s="59">
        <v>0</v>
      </c>
      <c r="JS173" s="59">
        <v>0</v>
      </c>
      <c r="JT173" s="59">
        <v>0</v>
      </c>
      <c r="JU173" s="59">
        <v>0</v>
      </c>
      <c r="JV173" s="59">
        <v>0</v>
      </c>
      <c r="JW173" s="59">
        <v>0</v>
      </c>
      <c r="JX173" s="59">
        <v>0</v>
      </c>
      <c r="JY173" s="59">
        <v>0</v>
      </c>
      <c r="JZ173" s="59">
        <v>0</v>
      </c>
      <c r="KA173" s="59">
        <v>0</v>
      </c>
      <c r="KB173" s="59">
        <v>0</v>
      </c>
      <c r="KC173" s="59">
        <v>0</v>
      </c>
      <c r="KD173" s="59">
        <v>0</v>
      </c>
      <c r="KE173" s="59">
        <v>0</v>
      </c>
      <c r="KF173" s="59">
        <v>0</v>
      </c>
      <c r="KG173" s="59">
        <v>0</v>
      </c>
      <c r="KH173" s="59">
        <v>0</v>
      </c>
      <c r="KI173" s="59">
        <v>0</v>
      </c>
      <c r="KJ173" s="55">
        <v>0</v>
      </c>
      <c r="KK173" s="58">
        <v>5.2172655040529422E-3</v>
      </c>
      <c r="KL173" s="59">
        <v>1.2089409332371766E-2</v>
      </c>
      <c r="KM173" s="59">
        <v>3.2269175262685371E-2</v>
      </c>
      <c r="KN173" s="59">
        <v>7.0459014594788316E-2</v>
      </c>
      <c r="KO173" s="59">
        <v>0.13114936997856003</v>
      </c>
      <c r="KP173" s="59">
        <v>0.21405062032501346</v>
      </c>
      <c r="KQ173" s="59">
        <v>0.31152750156878456</v>
      </c>
      <c r="KR173" s="59">
        <v>0.40948429787938539</v>
      </c>
      <c r="KS173" s="59">
        <v>0.49101657801146842</v>
      </c>
      <c r="KT173" s="59">
        <v>0.54151180545130262</v>
      </c>
      <c r="KU173" s="59">
        <v>0.5529755642512767</v>
      </c>
      <c r="KV173" s="59">
        <v>0.52585797000845258</v>
      </c>
      <c r="KW173" s="59">
        <v>0.46797215662276753</v>
      </c>
      <c r="KX173" s="59">
        <v>0.39138489075965816</v>
      </c>
      <c r="KY173" s="59">
        <v>0.30877107088737943</v>
      </c>
      <c r="KZ173" s="59">
        <v>0.23054026251481238</v>
      </c>
      <c r="LA173" s="59">
        <v>0.16338346423899006</v>
      </c>
      <c r="LB173" s="59">
        <v>0.11019528013438021</v>
      </c>
      <c r="LC173" s="59">
        <v>7.0899373802026447E-2</v>
      </c>
      <c r="LD173" s="59">
        <v>5.0618249233212301E-2</v>
      </c>
      <c r="LE173" s="59">
        <v>0</v>
      </c>
      <c r="LF173" s="59">
        <v>0</v>
      </c>
      <c r="LG173" s="59">
        <v>0</v>
      </c>
      <c r="LH173" s="59">
        <v>0</v>
      </c>
      <c r="LI173" s="55">
        <v>0</v>
      </c>
      <c r="LJ173" s="58">
        <v>5.2172655040529422E-3</v>
      </c>
      <c r="LK173" s="59">
        <v>1.7306674836424708E-2</v>
      </c>
      <c r="LL173" s="59">
        <v>4.9575850099110079E-2</v>
      </c>
      <c r="LM173" s="59">
        <v>0.1200348646938984</v>
      </c>
      <c r="LN173" s="59">
        <v>0.25118423467245843</v>
      </c>
      <c r="LO173" s="59">
        <v>0.46523485499747186</v>
      </c>
      <c r="LP173" s="59">
        <v>0.77676235656625647</v>
      </c>
      <c r="LQ173" s="59">
        <v>1.1862466544456418</v>
      </c>
      <c r="LR173" s="59">
        <v>1.6772632324571102</v>
      </c>
      <c r="LS173" s="59">
        <v>2.2187750379084128</v>
      </c>
      <c r="LT173" s="59">
        <v>2.7717506021596896</v>
      </c>
      <c r="LU173" s="59">
        <v>3.2976085721681421</v>
      </c>
      <c r="LV173" s="59">
        <v>3.7655807287909098</v>
      </c>
      <c r="LW173" s="59">
        <v>4.1569656195505678</v>
      </c>
      <c r="LX173" s="59">
        <v>4.4657366904379474</v>
      </c>
      <c r="LY173" s="59">
        <v>4.6962769529527595</v>
      </c>
      <c r="LZ173" s="59">
        <v>4.8596604171917495</v>
      </c>
      <c r="MA173" s="59">
        <v>4.9698556973261301</v>
      </c>
      <c r="MB173" s="59">
        <v>5.0407550711281566</v>
      </c>
      <c r="MC173" s="59">
        <v>5.0913733203613685</v>
      </c>
      <c r="MD173" s="59">
        <v>5.0913733203613685</v>
      </c>
      <c r="ME173" s="59">
        <v>5.0913733203613685</v>
      </c>
      <c r="MF173" s="59">
        <v>5.0913733203613685</v>
      </c>
      <c r="MG173" s="59">
        <v>5.0913733203613685</v>
      </c>
      <c r="MH173" s="71">
        <v>5.0913733203613685</v>
      </c>
      <c r="MI173" s="72">
        <v>0</v>
      </c>
      <c r="MJ173" s="59">
        <v>0</v>
      </c>
      <c r="MK173" s="59">
        <v>0</v>
      </c>
      <c r="ML173" s="59">
        <v>0</v>
      </c>
      <c r="MM173" s="59">
        <v>0</v>
      </c>
      <c r="MN173" s="59">
        <v>0</v>
      </c>
      <c r="MO173" s="59">
        <v>0</v>
      </c>
      <c r="MP173" s="59">
        <v>0</v>
      </c>
      <c r="MQ173" s="59">
        <v>0</v>
      </c>
      <c r="MR173" s="59">
        <v>0</v>
      </c>
      <c r="MS173" s="59">
        <v>0</v>
      </c>
      <c r="MT173" s="59">
        <v>0</v>
      </c>
      <c r="MU173" s="59">
        <v>0</v>
      </c>
      <c r="MV173" s="59">
        <v>0</v>
      </c>
      <c r="MW173" s="59">
        <v>0</v>
      </c>
      <c r="MX173" s="59">
        <v>0</v>
      </c>
      <c r="MY173" s="59">
        <v>0</v>
      </c>
      <c r="MZ173" s="59">
        <v>0</v>
      </c>
      <c r="NA173" s="59">
        <v>0</v>
      </c>
      <c r="NB173" s="59">
        <v>0</v>
      </c>
      <c r="NC173" s="59">
        <v>0</v>
      </c>
      <c r="ND173" s="59">
        <v>0</v>
      </c>
      <c r="NE173" s="59">
        <v>0</v>
      </c>
      <c r="NF173" s="59">
        <v>0</v>
      </c>
      <c r="NG173" s="55">
        <v>0</v>
      </c>
      <c r="NH173" s="58">
        <v>0</v>
      </c>
      <c r="NI173" s="59">
        <v>0</v>
      </c>
      <c r="NJ173" s="59">
        <v>0</v>
      </c>
      <c r="NK173" s="59">
        <v>0</v>
      </c>
      <c r="NL173" s="59">
        <v>0</v>
      </c>
      <c r="NM173" s="59">
        <v>0</v>
      </c>
      <c r="NN173" s="59">
        <v>0</v>
      </c>
      <c r="NO173" s="59">
        <v>0</v>
      </c>
      <c r="NP173" s="59">
        <v>0</v>
      </c>
      <c r="NQ173" s="59">
        <v>0</v>
      </c>
      <c r="NR173" s="59">
        <v>0</v>
      </c>
      <c r="NS173" s="59">
        <v>0</v>
      </c>
      <c r="NT173" s="59">
        <v>0</v>
      </c>
      <c r="NU173" s="59">
        <v>0</v>
      </c>
      <c r="NV173" s="59">
        <v>0</v>
      </c>
      <c r="NW173" s="59">
        <v>0</v>
      </c>
      <c r="NX173" s="59">
        <v>0</v>
      </c>
      <c r="NY173" s="59">
        <v>0</v>
      </c>
      <c r="NZ173" s="59">
        <v>0</v>
      </c>
      <c r="OA173" s="59">
        <v>0</v>
      </c>
      <c r="OB173" s="59">
        <v>0</v>
      </c>
      <c r="OC173" s="59">
        <v>0</v>
      </c>
      <c r="OD173" s="59">
        <v>0</v>
      </c>
      <c r="OE173" s="59">
        <v>0</v>
      </c>
      <c r="OF173" s="55">
        <v>0</v>
      </c>
      <c r="OG173" s="58">
        <v>0</v>
      </c>
      <c r="OH173" s="59">
        <v>0</v>
      </c>
      <c r="OI173" s="59">
        <v>0</v>
      </c>
      <c r="OJ173" s="59">
        <v>0</v>
      </c>
      <c r="OK173" s="59">
        <v>0</v>
      </c>
      <c r="OL173" s="59">
        <v>0</v>
      </c>
      <c r="OM173" s="59">
        <v>0</v>
      </c>
      <c r="ON173" s="59">
        <v>0</v>
      </c>
      <c r="OO173" s="59">
        <v>0</v>
      </c>
      <c r="OP173" s="59">
        <v>0</v>
      </c>
      <c r="OQ173" s="59">
        <v>0</v>
      </c>
      <c r="OR173" s="59">
        <v>0</v>
      </c>
      <c r="OS173" s="59">
        <v>0</v>
      </c>
      <c r="OT173" s="59">
        <v>0</v>
      </c>
      <c r="OU173" s="59">
        <v>0</v>
      </c>
      <c r="OV173" s="59">
        <v>0</v>
      </c>
      <c r="OW173" s="59">
        <v>0</v>
      </c>
      <c r="OX173" s="59">
        <v>0</v>
      </c>
      <c r="OY173" s="59">
        <v>0</v>
      </c>
      <c r="OZ173" s="59">
        <v>0</v>
      </c>
      <c r="PA173" s="59">
        <v>0</v>
      </c>
      <c r="PB173" s="59">
        <v>0</v>
      </c>
      <c r="PC173" s="59">
        <v>0</v>
      </c>
      <c r="PD173" s="59">
        <v>0</v>
      </c>
      <c r="PE173" s="55">
        <v>0</v>
      </c>
      <c r="PF173" s="58">
        <v>0</v>
      </c>
      <c r="PG173" s="59">
        <v>0</v>
      </c>
      <c r="PH173" s="59">
        <v>0</v>
      </c>
      <c r="PI173" s="59">
        <v>0</v>
      </c>
      <c r="PJ173" s="59">
        <v>0</v>
      </c>
      <c r="PK173" s="59">
        <v>0</v>
      </c>
      <c r="PL173" s="59">
        <v>0</v>
      </c>
      <c r="PM173" s="59">
        <v>0</v>
      </c>
      <c r="PN173" s="59">
        <v>0</v>
      </c>
      <c r="PO173" s="59">
        <v>0</v>
      </c>
      <c r="PP173" s="59">
        <v>0</v>
      </c>
      <c r="PQ173" s="59">
        <v>0</v>
      </c>
      <c r="PR173" s="59">
        <v>0</v>
      </c>
      <c r="PS173" s="59">
        <v>0</v>
      </c>
      <c r="PT173" s="59">
        <v>0</v>
      </c>
      <c r="PU173" s="59">
        <v>0</v>
      </c>
      <c r="PV173" s="59">
        <v>0</v>
      </c>
      <c r="PW173" s="59">
        <v>0</v>
      </c>
      <c r="PX173" s="59">
        <v>0</v>
      </c>
      <c r="PY173" s="59">
        <v>0</v>
      </c>
      <c r="PZ173" s="59">
        <v>0</v>
      </c>
      <c r="QA173" s="59">
        <v>0</v>
      </c>
      <c r="QB173" s="59">
        <v>0</v>
      </c>
      <c r="QC173" s="59">
        <v>0</v>
      </c>
      <c r="QD173" s="71">
        <v>0</v>
      </c>
      <c r="QE173" s="72">
        <v>0</v>
      </c>
      <c r="QF173" s="59">
        <v>0</v>
      </c>
      <c r="QG173" s="59">
        <v>0</v>
      </c>
      <c r="QH173" s="59">
        <v>0</v>
      </c>
      <c r="QI173" s="59">
        <v>0</v>
      </c>
      <c r="QJ173" s="59">
        <v>0</v>
      </c>
      <c r="QK173" s="59">
        <v>0</v>
      </c>
      <c r="QL173" s="59">
        <v>0</v>
      </c>
      <c r="QM173" s="59">
        <v>0</v>
      </c>
      <c r="QN173" s="59">
        <v>0</v>
      </c>
      <c r="QO173" s="59">
        <v>0</v>
      </c>
      <c r="QP173" s="59">
        <v>0</v>
      </c>
      <c r="QQ173" s="59">
        <v>0</v>
      </c>
      <c r="QR173" s="59">
        <v>0</v>
      </c>
      <c r="QS173" s="59">
        <v>0</v>
      </c>
      <c r="QT173" s="59">
        <v>0</v>
      </c>
      <c r="QU173" s="59">
        <v>0</v>
      </c>
      <c r="QV173" s="59">
        <v>0</v>
      </c>
      <c r="QW173" s="59">
        <v>0</v>
      </c>
      <c r="QX173" s="59">
        <v>0</v>
      </c>
      <c r="QY173" s="59">
        <v>0</v>
      </c>
      <c r="QZ173" s="59">
        <v>0</v>
      </c>
      <c r="RA173" s="59">
        <v>0</v>
      </c>
      <c r="RB173" s="59">
        <v>0</v>
      </c>
      <c r="RC173" s="55">
        <v>0</v>
      </c>
      <c r="RD173" s="58">
        <v>0</v>
      </c>
      <c r="RE173" s="59">
        <v>0</v>
      </c>
      <c r="RF173" s="59">
        <v>0</v>
      </c>
      <c r="RG173" s="59">
        <v>0</v>
      </c>
      <c r="RH173" s="59">
        <v>0</v>
      </c>
      <c r="RI173" s="59">
        <v>0</v>
      </c>
      <c r="RJ173" s="59">
        <v>0</v>
      </c>
      <c r="RK173" s="59">
        <v>0</v>
      </c>
      <c r="RL173" s="59">
        <v>0</v>
      </c>
      <c r="RM173" s="59">
        <v>0</v>
      </c>
      <c r="RN173" s="59">
        <v>0</v>
      </c>
      <c r="RO173" s="59">
        <v>0</v>
      </c>
      <c r="RP173" s="59">
        <v>0</v>
      </c>
      <c r="RQ173" s="59">
        <v>0</v>
      </c>
      <c r="RR173" s="59">
        <v>0</v>
      </c>
      <c r="RS173" s="59">
        <v>0</v>
      </c>
      <c r="RT173" s="59">
        <v>0</v>
      </c>
      <c r="RU173" s="59">
        <v>0</v>
      </c>
      <c r="RV173" s="59">
        <v>0</v>
      </c>
      <c r="RW173" s="59">
        <v>0</v>
      </c>
      <c r="RX173" s="59">
        <v>0</v>
      </c>
      <c r="RY173" s="59">
        <v>0</v>
      </c>
      <c r="RZ173" s="59">
        <v>0</v>
      </c>
      <c r="SA173" s="59">
        <v>0</v>
      </c>
      <c r="SB173" s="55">
        <v>0</v>
      </c>
      <c r="SC173" s="58">
        <v>0</v>
      </c>
      <c r="SD173" s="59">
        <v>0</v>
      </c>
      <c r="SE173" s="59">
        <v>0</v>
      </c>
      <c r="SF173" s="59">
        <v>0</v>
      </c>
      <c r="SG173" s="59">
        <v>0</v>
      </c>
      <c r="SH173" s="59">
        <v>0</v>
      </c>
      <c r="SI173" s="59">
        <v>0</v>
      </c>
      <c r="SJ173" s="59">
        <v>0</v>
      </c>
      <c r="SK173" s="59">
        <v>0</v>
      </c>
      <c r="SL173" s="59">
        <v>0</v>
      </c>
      <c r="SM173" s="59">
        <v>0</v>
      </c>
      <c r="SN173" s="59">
        <v>0</v>
      </c>
      <c r="SO173" s="59">
        <v>0</v>
      </c>
      <c r="SP173" s="59">
        <v>0</v>
      </c>
      <c r="SQ173" s="59">
        <v>0</v>
      </c>
      <c r="SR173" s="59">
        <v>0</v>
      </c>
      <c r="SS173" s="59">
        <v>0</v>
      </c>
      <c r="ST173" s="59">
        <v>0</v>
      </c>
      <c r="SU173" s="59">
        <v>0</v>
      </c>
      <c r="SV173" s="59">
        <v>0</v>
      </c>
      <c r="SW173" s="59">
        <v>0</v>
      </c>
      <c r="SX173" s="59">
        <v>0</v>
      </c>
      <c r="SY173" s="59">
        <v>0</v>
      </c>
      <c r="SZ173" s="59">
        <v>0</v>
      </c>
      <c r="TA173" s="55">
        <v>0</v>
      </c>
      <c r="TB173" s="58">
        <v>0</v>
      </c>
      <c r="TC173" s="59">
        <v>0</v>
      </c>
      <c r="TD173" s="59">
        <v>0</v>
      </c>
      <c r="TE173" s="59">
        <v>0</v>
      </c>
      <c r="TF173" s="59">
        <v>0</v>
      </c>
      <c r="TG173" s="59">
        <v>0</v>
      </c>
      <c r="TH173" s="59">
        <v>0</v>
      </c>
      <c r="TI173" s="59">
        <v>0</v>
      </c>
      <c r="TJ173" s="59">
        <v>0</v>
      </c>
      <c r="TK173" s="59">
        <v>0</v>
      </c>
      <c r="TL173" s="59">
        <v>0</v>
      </c>
      <c r="TM173" s="59">
        <v>0</v>
      </c>
      <c r="TN173" s="59">
        <v>0</v>
      </c>
      <c r="TO173" s="59">
        <v>0</v>
      </c>
      <c r="TP173" s="59">
        <v>0</v>
      </c>
      <c r="TQ173" s="59">
        <v>0</v>
      </c>
      <c r="TR173" s="59">
        <v>0</v>
      </c>
      <c r="TS173" s="59">
        <v>0</v>
      </c>
      <c r="TT173" s="59">
        <v>0</v>
      </c>
      <c r="TU173" s="59">
        <v>0</v>
      </c>
      <c r="TV173" s="59">
        <v>0</v>
      </c>
      <c r="TW173" s="59">
        <v>0</v>
      </c>
      <c r="TX173" s="59">
        <v>0</v>
      </c>
      <c r="TY173" s="59">
        <v>0</v>
      </c>
      <c r="TZ173" s="71">
        <v>0</v>
      </c>
      <c r="UA173" s="73">
        <v>0</v>
      </c>
      <c r="UB173" s="53">
        <v>0</v>
      </c>
      <c r="UC173" s="53">
        <v>0</v>
      </c>
      <c r="UD173" s="53">
        <v>0</v>
      </c>
      <c r="UE173" s="53">
        <v>0</v>
      </c>
      <c r="UF173" s="53">
        <v>0</v>
      </c>
      <c r="UG173" s="53">
        <v>0</v>
      </c>
      <c r="UH173" s="53">
        <v>0</v>
      </c>
      <c r="UI173" s="53">
        <v>0</v>
      </c>
      <c r="UJ173" s="53">
        <v>0</v>
      </c>
      <c r="UK173" s="53">
        <v>0</v>
      </c>
      <c r="UL173" s="53">
        <v>0</v>
      </c>
      <c r="UM173" s="53">
        <v>0</v>
      </c>
      <c r="UN173" s="53">
        <v>0</v>
      </c>
      <c r="UO173" s="53">
        <v>0</v>
      </c>
      <c r="UP173" s="53">
        <v>0</v>
      </c>
      <c r="UQ173" s="53">
        <v>0</v>
      </c>
      <c r="UR173" s="53">
        <v>0</v>
      </c>
      <c r="US173" s="53">
        <v>0</v>
      </c>
      <c r="UT173" s="53">
        <v>0</v>
      </c>
      <c r="UU173" s="53">
        <v>0</v>
      </c>
      <c r="UV173" s="53">
        <v>0</v>
      </c>
      <c r="UW173" s="53">
        <v>0</v>
      </c>
      <c r="UX173" s="53">
        <v>0</v>
      </c>
      <c r="UY173" s="74">
        <v>0</v>
      </c>
      <c r="UZ173" s="73">
        <v>0</v>
      </c>
      <c r="VA173" s="53">
        <v>0</v>
      </c>
      <c r="VB173" s="53">
        <v>0</v>
      </c>
      <c r="VC173" s="53">
        <v>0</v>
      </c>
      <c r="VD173" s="53">
        <v>0</v>
      </c>
      <c r="VE173" s="53">
        <v>0</v>
      </c>
      <c r="VF173" s="53">
        <v>0</v>
      </c>
      <c r="VG173" s="53">
        <v>0</v>
      </c>
      <c r="VH173" s="53">
        <v>0</v>
      </c>
      <c r="VI173" s="53">
        <v>0</v>
      </c>
      <c r="VJ173" s="53">
        <v>0</v>
      </c>
      <c r="VK173" s="53">
        <v>0</v>
      </c>
      <c r="VL173" s="53">
        <v>0</v>
      </c>
      <c r="VM173" s="53">
        <v>0</v>
      </c>
      <c r="VN173" s="53">
        <v>0</v>
      </c>
      <c r="VO173" s="53">
        <v>0</v>
      </c>
      <c r="VP173" s="53">
        <v>0</v>
      </c>
      <c r="VQ173" s="53">
        <v>0</v>
      </c>
      <c r="VR173" s="53">
        <v>0</v>
      </c>
      <c r="VS173" s="53">
        <v>0</v>
      </c>
      <c r="VT173" s="53">
        <v>0</v>
      </c>
      <c r="VU173" s="53">
        <v>0</v>
      </c>
      <c r="VV173" s="53">
        <v>0</v>
      </c>
      <c r="VW173" s="53">
        <v>0</v>
      </c>
      <c r="VX173" s="74">
        <v>0</v>
      </c>
      <c r="VY173" s="65">
        <f t="shared" si="2"/>
        <v>169</v>
      </c>
    </row>
    <row r="174" spans="1:597">
      <c r="A174" s="51" t="s">
        <v>660</v>
      </c>
      <c r="B174" s="69" t="s">
        <v>2</v>
      </c>
      <c r="C174" t="s">
        <v>659</v>
      </c>
      <c r="D174" t="s">
        <v>661</v>
      </c>
      <c r="E174" t="s">
        <v>727</v>
      </c>
      <c r="F174" t="s">
        <v>721</v>
      </c>
      <c r="G174" t="s">
        <v>664</v>
      </c>
      <c r="H174" t="s">
        <v>1011</v>
      </c>
      <c r="I174" t="s">
        <v>666</v>
      </c>
      <c r="J174" t="s">
        <v>1091</v>
      </c>
      <c r="K174" s="5" t="s">
        <v>785</v>
      </c>
      <c r="L174" t="s">
        <v>786</v>
      </c>
      <c r="M174">
        <v>6</v>
      </c>
      <c r="N174" s="52">
        <v>0</v>
      </c>
      <c r="O174" s="52">
        <v>0</v>
      </c>
      <c r="P174" s="52">
        <v>0</v>
      </c>
      <c r="Q174" s="53">
        <v>422.21</v>
      </c>
      <c r="R174" s="53">
        <v>0</v>
      </c>
      <c r="S174" s="53">
        <v>0</v>
      </c>
      <c r="T174" s="53">
        <v>0</v>
      </c>
      <c r="U174" s="53">
        <v>0.3017295617066722</v>
      </c>
      <c r="V174" s="53">
        <v>0.45</v>
      </c>
      <c r="W174" s="2" t="s">
        <v>833</v>
      </c>
      <c r="X174" s="54">
        <v>0.5</v>
      </c>
      <c r="Y174" s="54">
        <v>1</v>
      </c>
      <c r="Z174" t="s">
        <v>776</v>
      </c>
      <c r="AA174" t="s">
        <v>926</v>
      </c>
      <c r="AB174" s="54">
        <v>0.75438784111321266</v>
      </c>
      <c r="AC174" t="s">
        <v>778</v>
      </c>
      <c r="AD174" s="54">
        <v>0</v>
      </c>
      <c r="AE174" s="53">
        <v>0</v>
      </c>
      <c r="AG174" s="53">
        <v>0</v>
      </c>
      <c r="AI174" s="55">
        <v>0</v>
      </c>
      <c r="AJ174" s="5" t="s">
        <v>1013</v>
      </c>
      <c r="AK174" t="s">
        <v>1013</v>
      </c>
      <c r="AL174" s="1" t="s">
        <v>1013</v>
      </c>
      <c r="AM174" s="5" t="s">
        <v>785</v>
      </c>
      <c r="AN174" t="s">
        <v>785</v>
      </c>
      <c r="AO174" t="s">
        <v>785</v>
      </c>
      <c r="AP174" t="s">
        <v>785</v>
      </c>
      <c r="AQ174" t="s">
        <v>785</v>
      </c>
      <c r="AR174" t="s">
        <v>785</v>
      </c>
      <c r="AS174" t="s">
        <v>785</v>
      </c>
      <c r="AT174" t="s">
        <v>785</v>
      </c>
      <c r="AU174" t="s">
        <v>785</v>
      </c>
      <c r="AV174" t="s">
        <v>785</v>
      </c>
      <c r="AW174" t="s">
        <v>785</v>
      </c>
      <c r="AX174" t="s">
        <v>785</v>
      </c>
      <c r="AY174" t="s">
        <v>785</v>
      </c>
      <c r="AZ174" t="s">
        <v>785</v>
      </c>
      <c r="BA174" t="s">
        <v>785</v>
      </c>
      <c r="BB174" t="s">
        <v>785</v>
      </c>
      <c r="BC174" t="s">
        <v>785</v>
      </c>
      <c r="BD174" t="s">
        <v>785</v>
      </c>
      <c r="BE174" t="s">
        <v>785</v>
      </c>
      <c r="BF174" t="s">
        <v>785</v>
      </c>
      <c r="BG174" t="s">
        <v>785</v>
      </c>
      <c r="BH174" t="s">
        <v>785</v>
      </c>
      <c r="BI174" t="s">
        <v>785</v>
      </c>
      <c r="BJ174" t="s">
        <v>785</v>
      </c>
      <c r="BK174" t="s">
        <v>785</v>
      </c>
      <c r="BL174" t="s">
        <v>785</v>
      </c>
      <c r="BM174" s="1" t="s">
        <v>785</v>
      </c>
      <c r="BN174" s="5" t="s">
        <v>786</v>
      </c>
      <c r="BO174" t="s">
        <v>786</v>
      </c>
      <c r="BP174" t="s">
        <v>786</v>
      </c>
      <c r="BQ174" t="s">
        <v>786</v>
      </c>
      <c r="BR174" t="s">
        <v>786</v>
      </c>
      <c r="BS174" t="s">
        <v>786</v>
      </c>
      <c r="BT174" t="s">
        <v>786</v>
      </c>
      <c r="BU174" t="s">
        <v>786</v>
      </c>
      <c r="BV174" t="s">
        <v>786</v>
      </c>
      <c r="BW174" t="s">
        <v>786</v>
      </c>
      <c r="BX174" t="s">
        <v>786</v>
      </c>
      <c r="BY174" t="s">
        <v>786</v>
      </c>
      <c r="BZ174" t="s">
        <v>786</v>
      </c>
      <c r="CA174" t="s">
        <v>786</v>
      </c>
      <c r="CB174" t="s">
        <v>786</v>
      </c>
      <c r="CC174" t="s">
        <v>786</v>
      </c>
      <c r="CD174" t="s">
        <v>786</v>
      </c>
      <c r="CE174" t="s">
        <v>786</v>
      </c>
      <c r="CF174" t="s">
        <v>786</v>
      </c>
      <c r="CG174" t="s">
        <v>786</v>
      </c>
      <c r="CH174" t="s">
        <v>786</v>
      </c>
      <c r="CI174" t="s">
        <v>786</v>
      </c>
      <c r="CJ174" t="s">
        <v>786</v>
      </c>
      <c r="CK174" t="s">
        <v>786</v>
      </c>
      <c r="CL174" t="s">
        <v>786</v>
      </c>
      <c r="CM174" t="s">
        <v>786</v>
      </c>
      <c r="CN174" s="1" t="s">
        <v>786</v>
      </c>
      <c r="CO174" s="56">
        <v>422.21</v>
      </c>
      <c r="CP174" s="53">
        <v>422.21</v>
      </c>
      <c r="CQ174" s="53">
        <v>422.21</v>
      </c>
      <c r="CR174" s="53">
        <v>422.21</v>
      </c>
      <c r="CS174" s="53">
        <v>422.21</v>
      </c>
      <c r="CT174" s="53">
        <v>422.21</v>
      </c>
      <c r="CU174" s="53">
        <v>422.21</v>
      </c>
      <c r="CV174" s="53">
        <v>422.21</v>
      </c>
      <c r="CW174" s="53">
        <v>422.21</v>
      </c>
      <c r="CX174" s="53">
        <v>422.21</v>
      </c>
      <c r="CY174" s="53">
        <v>422.21</v>
      </c>
      <c r="CZ174" s="53">
        <v>422.21</v>
      </c>
      <c r="DA174" s="53">
        <v>422.21</v>
      </c>
      <c r="DB174" s="53">
        <v>422.21</v>
      </c>
      <c r="DC174" s="53">
        <v>422.21</v>
      </c>
      <c r="DD174" s="53">
        <v>422.21</v>
      </c>
      <c r="DE174" s="53">
        <v>422.21</v>
      </c>
      <c r="DF174" s="53">
        <v>422.21</v>
      </c>
      <c r="DG174" s="53">
        <v>422.21</v>
      </c>
      <c r="DH174" s="53">
        <v>422.21</v>
      </c>
      <c r="DI174" s="53">
        <v>422.21</v>
      </c>
      <c r="DJ174" s="53">
        <v>422.21</v>
      </c>
      <c r="DK174" s="53">
        <v>422.21</v>
      </c>
      <c r="DL174" s="53">
        <v>422.21</v>
      </c>
      <c r="DM174" s="53">
        <v>422.21</v>
      </c>
      <c r="DN174" s="53">
        <v>422.21</v>
      </c>
      <c r="DO174" s="57">
        <v>422.21</v>
      </c>
      <c r="DP174" s="58">
        <v>0</v>
      </c>
      <c r="DQ174" s="59">
        <v>0</v>
      </c>
      <c r="DR174" s="59">
        <v>0</v>
      </c>
      <c r="DS174" s="59">
        <v>0</v>
      </c>
      <c r="DT174" s="59">
        <v>0</v>
      </c>
      <c r="DU174" s="59">
        <v>0</v>
      </c>
      <c r="DV174" s="59">
        <v>0</v>
      </c>
      <c r="DW174" s="59">
        <v>0</v>
      </c>
      <c r="DX174" s="59">
        <v>0</v>
      </c>
      <c r="DY174" s="59">
        <v>0</v>
      </c>
      <c r="DZ174" s="59">
        <v>0</v>
      </c>
      <c r="EA174" s="59">
        <v>0</v>
      </c>
      <c r="EB174" s="59">
        <v>0</v>
      </c>
      <c r="EC174" s="59">
        <v>0</v>
      </c>
      <c r="ED174" s="59">
        <v>0</v>
      </c>
      <c r="EE174" s="59">
        <v>0</v>
      </c>
      <c r="EF174" s="59">
        <v>0</v>
      </c>
      <c r="EG174" s="59">
        <v>0</v>
      </c>
      <c r="EH174" s="59">
        <v>0</v>
      </c>
      <c r="EI174" s="59">
        <v>0</v>
      </c>
      <c r="EJ174" s="59">
        <v>0</v>
      </c>
      <c r="EK174" s="59">
        <v>0</v>
      </c>
      <c r="EL174" s="59">
        <v>0</v>
      </c>
      <c r="EM174" s="59">
        <v>0</v>
      </c>
      <c r="EN174" s="59">
        <v>0</v>
      </c>
      <c r="EO174" s="59">
        <v>0</v>
      </c>
      <c r="EP174" s="59">
        <v>0</v>
      </c>
      <c r="EQ174" s="72">
        <v>0</v>
      </c>
      <c r="ER174" s="59">
        <v>0</v>
      </c>
      <c r="ES174" s="59">
        <v>0</v>
      </c>
      <c r="ET174" s="59">
        <v>0</v>
      </c>
      <c r="EU174" s="59">
        <v>0</v>
      </c>
      <c r="EV174" s="59">
        <v>0</v>
      </c>
      <c r="EW174" s="59">
        <v>0</v>
      </c>
      <c r="EX174" s="59">
        <v>0</v>
      </c>
      <c r="EY174" s="59">
        <v>0</v>
      </c>
      <c r="EZ174" s="59">
        <v>0</v>
      </c>
      <c r="FA174" s="59">
        <v>0</v>
      </c>
      <c r="FB174" s="59">
        <v>0</v>
      </c>
      <c r="FC174" s="59">
        <v>0</v>
      </c>
      <c r="FD174" s="59">
        <v>0</v>
      </c>
      <c r="FE174" s="59">
        <v>0</v>
      </c>
      <c r="FF174" s="59">
        <v>0</v>
      </c>
      <c r="FG174" s="59">
        <v>0</v>
      </c>
      <c r="FH174" s="59">
        <v>0</v>
      </c>
      <c r="FI174" s="59">
        <v>0</v>
      </c>
      <c r="FJ174" s="59">
        <v>0</v>
      </c>
      <c r="FK174" s="59">
        <v>0</v>
      </c>
      <c r="FL174" s="59">
        <v>0</v>
      </c>
      <c r="FM174" s="59">
        <v>0</v>
      </c>
      <c r="FN174" s="59">
        <v>0</v>
      </c>
      <c r="FO174" s="55">
        <v>0</v>
      </c>
      <c r="FP174" s="58">
        <v>0</v>
      </c>
      <c r="FQ174" s="59">
        <v>0</v>
      </c>
      <c r="FR174" s="59">
        <v>0</v>
      </c>
      <c r="FS174" s="59">
        <v>0</v>
      </c>
      <c r="FT174" s="59">
        <v>0</v>
      </c>
      <c r="FU174" s="59">
        <v>0</v>
      </c>
      <c r="FV174" s="59">
        <v>0</v>
      </c>
      <c r="FW174" s="59">
        <v>0</v>
      </c>
      <c r="FX174" s="59">
        <v>0</v>
      </c>
      <c r="FY174" s="59">
        <v>0</v>
      </c>
      <c r="FZ174" s="59">
        <v>0</v>
      </c>
      <c r="GA174" s="59">
        <v>0</v>
      </c>
      <c r="GB174" s="59">
        <v>0</v>
      </c>
      <c r="GC174" s="59">
        <v>0</v>
      </c>
      <c r="GD174" s="59">
        <v>0</v>
      </c>
      <c r="GE174" s="59">
        <v>0</v>
      </c>
      <c r="GF174" s="59">
        <v>0</v>
      </c>
      <c r="GG174" s="59">
        <v>0</v>
      </c>
      <c r="GH174" s="59">
        <v>0</v>
      </c>
      <c r="GI174" s="59">
        <v>0</v>
      </c>
      <c r="GJ174" s="59">
        <v>0</v>
      </c>
      <c r="GK174" s="59">
        <v>0</v>
      </c>
      <c r="GL174" s="59">
        <v>0</v>
      </c>
      <c r="GM174" s="59">
        <v>0</v>
      </c>
      <c r="GN174" s="55">
        <v>0</v>
      </c>
      <c r="GO174" s="58">
        <v>5.468729734127814E-2</v>
      </c>
      <c r="GP174" s="59">
        <v>5.468729734127814E-2</v>
      </c>
      <c r="GQ174" s="59">
        <v>5.468729734127814E-2</v>
      </c>
      <c r="GR174" s="59">
        <v>5.468729734127814E-2</v>
      </c>
      <c r="GS174" s="59">
        <v>5.468729734127814E-2</v>
      </c>
      <c r="GT174" s="59">
        <v>4.9218567607150328E-2</v>
      </c>
      <c r="GU174" s="59">
        <v>0</v>
      </c>
      <c r="GV174" s="59">
        <v>0</v>
      </c>
      <c r="GW174" s="59">
        <v>0</v>
      </c>
      <c r="GX174" s="59">
        <v>0</v>
      </c>
      <c r="GY174" s="59">
        <v>0</v>
      </c>
      <c r="GZ174" s="59">
        <v>0</v>
      </c>
      <c r="HA174" s="59">
        <v>0</v>
      </c>
      <c r="HB174" s="59">
        <v>0</v>
      </c>
      <c r="HC174" s="59">
        <v>0</v>
      </c>
      <c r="HD174" s="59">
        <v>0</v>
      </c>
      <c r="HE174" s="59">
        <v>0</v>
      </c>
      <c r="HF174" s="59">
        <v>0</v>
      </c>
      <c r="HG174" s="59">
        <v>0</v>
      </c>
      <c r="HH174" s="59">
        <v>0</v>
      </c>
      <c r="HI174" s="59">
        <v>0</v>
      </c>
      <c r="HJ174" s="59">
        <v>0</v>
      </c>
      <c r="HK174" s="59">
        <v>0</v>
      </c>
      <c r="HL174" s="59">
        <v>0</v>
      </c>
      <c r="HM174" s="55">
        <v>0</v>
      </c>
      <c r="HN174" s="58">
        <v>5.468729734127814E-2</v>
      </c>
      <c r="HO174" s="59">
        <v>0.10937459468255628</v>
      </c>
      <c r="HP174" s="59">
        <v>0.16406189202383442</v>
      </c>
      <c r="HQ174" s="59">
        <v>0.21874918936511256</v>
      </c>
      <c r="HR174" s="59">
        <v>0.2734364867063907</v>
      </c>
      <c r="HS174" s="59">
        <v>0.32265505431354102</v>
      </c>
      <c r="HT174" s="59">
        <v>0.32265505431354102</v>
      </c>
      <c r="HU174" s="59">
        <v>0.32265505431354102</v>
      </c>
      <c r="HV174" s="59">
        <v>0.32265505431354102</v>
      </c>
      <c r="HW174" s="59">
        <v>0.32265505431354102</v>
      </c>
      <c r="HX174" s="59">
        <v>0.32265505431354102</v>
      </c>
      <c r="HY174" s="59">
        <v>0.32265505431354102</v>
      </c>
      <c r="HZ174" s="59">
        <v>0.32265505431354102</v>
      </c>
      <c r="IA174" s="59">
        <v>0.32265505431354102</v>
      </c>
      <c r="IB174" s="59">
        <v>0.32265505431354102</v>
      </c>
      <c r="IC174" s="59">
        <v>0.32265505431354102</v>
      </c>
      <c r="ID174" s="59">
        <v>0.32265505431354102</v>
      </c>
      <c r="IE174" s="59">
        <v>0.32265505431354102</v>
      </c>
      <c r="IF174" s="59">
        <v>0.32265505431354102</v>
      </c>
      <c r="IG174" s="59">
        <v>0.32265505431354102</v>
      </c>
      <c r="IH174" s="59">
        <v>0.32265505431354102</v>
      </c>
      <c r="II174" s="59">
        <v>0.32265505431354102</v>
      </c>
      <c r="IJ174" s="59">
        <v>0.32265505431354102</v>
      </c>
      <c r="IK174" s="59">
        <v>0.32265505431354102</v>
      </c>
      <c r="IL174" s="71">
        <v>0.32265505431354102</v>
      </c>
      <c r="IM174" s="72">
        <v>0</v>
      </c>
      <c r="IN174" s="59">
        <v>0</v>
      </c>
      <c r="IO174" s="59">
        <v>0</v>
      </c>
      <c r="IP174" s="59">
        <v>0</v>
      </c>
      <c r="IQ174" s="59">
        <v>0</v>
      </c>
      <c r="IR174" s="59">
        <v>0</v>
      </c>
      <c r="IS174" s="59">
        <v>0</v>
      </c>
      <c r="IT174" s="59">
        <v>0</v>
      </c>
      <c r="IU174" s="59">
        <v>0</v>
      </c>
      <c r="IV174" s="59">
        <v>0</v>
      </c>
      <c r="IW174" s="59">
        <v>0</v>
      </c>
      <c r="IX174" s="59">
        <v>0</v>
      </c>
      <c r="IY174" s="59">
        <v>0</v>
      </c>
      <c r="IZ174" s="59">
        <v>0</v>
      </c>
      <c r="JA174" s="59">
        <v>0</v>
      </c>
      <c r="JB174" s="59">
        <v>0</v>
      </c>
      <c r="JC174" s="59">
        <v>0</v>
      </c>
      <c r="JD174" s="59">
        <v>0</v>
      </c>
      <c r="JE174" s="59">
        <v>0</v>
      </c>
      <c r="JF174" s="59">
        <v>0</v>
      </c>
      <c r="JG174" s="59">
        <v>0</v>
      </c>
      <c r="JH174" s="59">
        <v>0</v>
      </c>
      <c r="JI174" s="59">
        <v>0</v>
      </c>
      <c r="JJ174" s="59">
        <v>0</v>
      </c>
      <c r="JK174" s="55">
        <v>0</v>
      </c>
      <c r="JL174" s="58">
        <v>0</v>
      </c>
      <c r="JM174" s="59">
        <v>0</v>
      </c>
      <c r="JN174" s="59">
        <v>0</v>
      </c>
      <c r="JO174" s="59">
        <v>0</v>
      </c>
      <c r="JP174" s="59">
        <v>0</v>
      </c>
      <c r="JQ174" s="59">
        <v>0</v>
      </c>
      <c r="JR174" s="59">
        <v>0</v>
      </c>
      <c r="JS174" s="59">
        <v>0</v>
      </c>
      <c r="JT174" s="59">
        <v>0</v>
      </c>
      <c r="JU174" s="59">
        <v>0</v>
      </c>
      <c r="JV174" s="59">
        <v>0</v>
      </c>
      <c r="JW174" s="59">
        <v>0</v>
      </c>
      <c r="JX174" s="59">
        <v>0</v>
      </c>
      <c r="JY174" s="59">
        <v>0</v>
      </c>
      <c r="JZ174" s="59">
        <v>0</v>
      </c>
      <c r="KA174" s="59">
        <v>0</v>
      </c>
      <c r="KB174" s="59">
        <v>0</v>
      </c>
      <c r="KC174" s="59">
        <v>0</v>
      </c>
      <c r="KD174" s="59">
        <v>0</v>
      </c>
      <c r="KE174" s="59">
        <v>0</v>
      </c>
      <c r="KF174" s="59">
        <v>0</v>
      </c>
      <c r="KG174" s="59">
        <v>0</v>
      </c>
      <c r="KH174" s="59">
        <v>0</v>
      </c>
      <c r="KI174" s="59">
        <v>0</v>
      </c>
      <c r="KJ174" s="55">
        <v>0</v>
      </c>
      <c r="KK174" s="58">
        <v>4.6484202740086418E-2</v>
      </c>
      <c r="KL174" s="59">
        <v>4.6484202740086418E-2</v>
      </c>
      <c r="KM174" s="59">
        <v>4.6484202740086418E-2</v>
      </c>
      <c r="KN174" s="59">
        <v>4.6484202740086418E-2</v>
      </c>
      <c r="KO174" s="59">
        <v>4.6484202740086418E-2</v>
      </c>
      <c r="KP174" s="59">
        <v>4.1835782466077776E-2</v>
      </c>
      <c r="KQ174" s="59">
        <v>0</v>
      </c>
      <c r="KR174" s="59">
        <v>0</v>
      </c>
      <c r="KS174" s="59">
        <v>0</v>
      </c>
      <c r="KT174" s="59">
        <v>0</v>
      </c>
      <c r="KU174" s="59">
        <v>0</v>
      </c>
      <c r="KV174" s="59">
        <v>0</v>
      </c>
      <c r="KW174" s="59">
        <v>0</v>
      </c>
      <c r="KX174" s="59">
        <v>0</v>
      </c>
      <c r="KY174" s="59">
        <v>0</v>
      </c>
      <c r="KZ174" s="59">
        <v>0</v>
      </c>
      <c r="LA174" s="59">
        <v>0</v>
      </c>
      <c r="LB174" s="59">
        <v>0</v>
      </c>
      <c r="LC174" s="59">
        <v>0</v>
      </c>
      <c r="LD174" s="59">
        <v>0</v>
      </c>
      <c r="LE174" s="59">
        <v>0</v>
      </c>
      <c r="LF174" s="59">
        <v>0</v>
      </c>
      <c r="LG174" s="59">
        <v>0</v>
      </c>
      <c r="LH174" s="59">
        <v>0</v>
      </c>
      <c r="LI174" s="55">
        <v>0</v>
      </c>
      <c r="LJ174" s="58">
        <v>4.6484202740086418E-2</v>
      </c>
      <c r="LK174" s="59">
        <v>9.2968405480172836E-2</v>
      </c>
      <c r="LL174" s="59">
        <v>0.13945260822025926</v>
      </c>
      <c r="LM174" s="59">
        <v>0.18593681096034567</v>
      </c>
      <c r="LN174" s="59">
        <v>0.23242101370043208</v>
      </c>
      <c r="LO174" s="59">
        <v>0.27425679616650989</v>
      </c>
      <c r="LP174" s="59">
        <v>0.27425679616650989</v>
      </c>
      <c r="LQ174" s="59">
        <v>0.27425679616650989</v>
      </c>
      <c r="LR174" s="59">
        <v>0.27425679616650989</v>
      </c>
      <c r="LS174" s="59">
        <v>0.27425679616650989</v>
      </c>
      <c r="LT174" s="59">
        <v>0.27425679616650989</v>
      </c>
      <c r="LU174" s="59">
        <v>0.27425679616650989</v>
      </c>
      <c r="LV174" s="59">
        <v>0.27425679616650989</v>
      </c>
      <c r="LW174" s="59">
        <v>0.27425679616650989</v>
      </c>
      <c r="LX174" s="59">
        <v>0.27425679616650989</v>
      </c>
      <c r="LY174" s="59">
        <v>0.27425679616650989</v>
      </c>
      <c r="LZ174" s="59">
        <v>0.27425679616650989</v>
      </c>
      <c r="MA174" s="59">
        <v>0.27425679616650989</v>
      </c>
      <c r="MB174" s="59">
        <v>0.27425679616650989</v>
      </c>
      <c r="MC174" s="59">
        <v>0.27425679616650989</v>
      </c>
      <c r="MD174" s="59">
        <v>0.27425679616650989</v>
      </c>
      <c r="ME174" s="59">
        <v>0.27425679616650989</v>
      </c>
      <c r="MF174" s="59">
        <v>0.27425679616650989</v>
      </c>
      <c r="MG174" s="59">
        <v>0.27425679616650989</v>
      </c>
      <c r="MH174" s="71">
        <v>0.27425679616650989</v>
      </c>
      <c r="MI174" s="72">
        <v>0</v>
      </c>
      <c r="MJ174" s="59">
        <v>0</v>
      </c>
      <c r="MK174" s="59">
        <v>0</v>
      </c>
      <c r="ML174" s="59">
        <v>0</v>
      </c>
      <c r="MM174" s="59">
        <v>0</v>
      </c>
      <c r="MN174" s="59">
        <v>0</v>
      </c>
      <c r="MO174" s="59">
        <v>0</v>
      </c>
      <c r="MP174" s="59">
        <v>0</v>
      </c>
      <c r="MQ174" s="59">
        <v>0</v>
      </c>
      <c r="MR174" s="59">
        <v>0</v>
      </c>
      <c r="MS174" s="59">
        <v>0</v>
      </c>
      <c r="MT174" s="59">
        <v>0</v>
      </c>
      <c r="MU174" s="59">
        <v>0</v>
      </c>
      <c r="MV174" s="59">
        <v>0</v>
      </c>
      <c r="MW174" s="59">
        <v>0</v>
      </c>
      <c r="MX174" s="59">
        <v>0</v>
      </c>
      <c r="MY174" s="59">
        <v>0</v>
      </c>
      <c r="MZ174" s="59">
        <v>0</v>
      </c>
      <c r="NA174" s="59">
        <v>0</v>
      </c>
      <c r="NB174" s="59">
        <v>0</v>
      </c>
      <c r="NC174" s="59">
        <v>0</v>
      </c>
      <c r="ND174" s="59">
        <v>0</v>
      </c>
      <c r="NE174" s="59">
        <v>0</v>
      </c>
      <c r="NF174" s="59">
        <v>0</v>
      </c>
      <c r="NG174" s="55">
        <v>0</v>
      </c>
      <c r="NH174" s="58">
        <v>0</v>
      </c>
      <c r="NI174" s="59">
        <v>0</v>
      </c>
      <c r="NJ174" s="59">
        <v>0</v>
      </c>
      <c r="NK174" s="59">
        <v>0</v>
      </c>
      <c r="NL174" s="59">
        <v>0</v>
      </c>
      <c r="NM174" s="59">
        <v>0</v>
      </c>
      <c r="NN174" s="59">
        <v>0</v>
      </c>
      <c r="NO174" s="59">
        <v>0</v>
      </c>
      <c r="NP174" s="59">
        <v>0</v>
      </c>
      <c r="NQ174" s="59">
        <v>0</v>
      </c>
      <c r="NR174" s="59">
        <v>0</v>
      </c>
      <c r="NS174" s="59">
        <v>0</v>
      </c>
      <c r="NT174" s="59">
        <v>0</v>
      </c>
      <c r="NU174" s="59">
        <v>0</v>
      </c>
      <c r="NV174" s="59">
        <v>0</v>
      </c>
      <c r="NW174" s="59">
        <v>0</v>
      </c>
      <c r="NX174" s="59">
        <v>0</v>
      </c>
      <c r="NY174" s="59">
        <v>0</v>
      </c>
      <c r="NZ174" s="59">
        <v>0</v>
      </c>
      <c r="OA174" s="59">
        <v>0</v>
      </c>
      <c r="OB174" s="59">
        <v>0</v>
      </c>
      <c r="OC174" s="59">
        <v>0</v>
      </c>
      <c r="OD174" s="59">
        <v>0</v>
      </c>
      <c r="OE174" s="59">
        <v>0</v>
      </c>
      <c r="OF174" s="55">
        <v>0</v>
      </c>
      <c r="OG174" s="58">
        <v>0</v>
      </c>
      <c r="OH174" s="59">
        <v>0</v>
      </c>
      <c r="OI174" s="59">
        <v>0</v>
      </c>
      <c r="OJ174" s="59">
        <v>0</v>
      </c>
      <c r="OK174" s="59">
        <v>0</v>
      </c>
      <c r="OL174" s="59">
        <v>0</v>
      </c>
      <c r="OM174" s="59">
        <v>0</v>
      </c>
      <c r="ON174" s="59">
        <v>0</v>
      </c>
      <c r="OO174" s="59">
        <v>0</v>
      </c>
      <c r="OP174" s="59">
        <v>0</v>
      </c>
      <c r="OQ174" s="59">
        <v>0</v>
      </c>
      <c r="OR174" s="59">
        <v>0</v>
      </c>
      <c r="OS174" s="59">
        <v>0</v>
      </c>
      <c r="OT174" s="59">
        <v>0</v>
      </c>
      <c r="OU174" s="59">
        <v>0</v>
      </c>
      <c r="OV174" s="59">
        <v>0</v>
      </c>
      <c r="OW174" s="59">
        <v>0</v>
      </c>
      <c r="OX174" s="59">
        <v>0</v>
      </c>
      <c r="OY174" s="59">
        <v>0</v>
      </c>
      <c r="OZ174" s="59">
        <v>0</v>
      </c>
      <c r="PA174" s="59">
        <v>0</v>
      </c>
      <c r="PB174" s="59">
        <v>0</v>
      </c>
      <c r="PC174" s="59">
        <v>0</v>
      </c>
      <c r="PD174" s="59">
        <v>0</v>
      </c>
      <c r="PE174" s="55">
        <v>0</v>
      </c>
      <c r="PF174" s="58">
        <v>0</v>
      </c>
      <c r="PG174" s="59">
        <v>0</v>
      </c>
      <c r="PH174" s="59">
        <v>0</v>
      </c>
      <c r="PI174" s="59">
        <v>0</v>
      </c>
      <c r="PJ174" s="59">
        <v>0</v>
      </c>
      <c r="PK174" s="59">
        <v>0</v>
      </c>
      <c r="PL174" s="59">
        <v>0</v>
      </c>
      <c r="PM174" s="59">
        <v>0</v>
      </c>
      <c r="PN174" s="59">
        <v>0</v>
      </c>
      <c r="PO174" s="59">
        <v>0</v>
      </c>
      <c r="PP174" s="59">
        <v>0</v>
      </c>
      <c r="PQ174" s="59">
        <v>0</v>
      </c>
      <c r="PR174" s="59">
        <v>0</v>
      </c>
      <c r="PS174" s="59">
        <v>0</v>
      </c>
      <c r="PT174" s="59">
        <v>0</v>
      </c>
      <c r="PU174" s="59">
        <v>0</v>
      </c>
      <c r="PV174" s="59">
        <v>0</v>
      </c>
      <c r="PW174" s="59">
        <v>0</v>
      </c>
      <c r="PX174" s="59">
        <v>0</v>
      </c>
      <c r="PY174" s="59">
        <v>0</v>
      </c>
      <c r="PZ174" s="59">
        <v>0</v>
      </c>
      <c r="QA174" s="59">
        <v>0</v>
      </c>
      <c r="QB174" s="59">
        <v>0</v>
      </c>
      <c r="QC174" s="59">
        <v>0</v>
      </c>
      <c r="QD174" s="71">
        <v>0</v>
      </c>
      <c r="QE174" s="72">
        <v>0</v>
      </c>
      <c r="QF174" s="59">
        <v>0</v>
      </c>
      <c r="QG174" s="59">
        <v>0</v>
      </c>
      <c r="QH174" s="59">
        <v>0</v>
      </c>
      <c r="QI174" s="59">
        <v>0</v>
      </c>
      <c r="QJ174" s="59">
        <v>0</v>
      </c>
      <c r="QK174" s="59">
        <v>0</v>
      </c>
      <c r="QL174" s="59">
        <v>0</v>
      </c>
      <c r="QM174" s="59">
        <v>0</v>
      </c>
      <c r="QN174" s="59">
        <v>0</v>
      </c>
      <c r="QO174" s="59">
        <v>0</v>
      </c>
      <c r="QP174" s="59">
        <v>0</v>
      </c>
      <c r="QQ174" s="59">
        <v>0</v>
      </c>
      <c r="QR174" s="59">
        <v>0</v>
      </c>
      <c r="QS174" s="59">
        <v>0</v>
      </c>
      <c r="QT174" s="59">
        <v>0</v>
      </c>
      <c r="QU174" s="59">
        <v>0</v>
      </c>
      <c r="QV174" s="59">
        <v>0</v>
      </c>
      <c r="QW174" s="59">
        <v>0</v>
      </c>
      <c r="QX174" s="59">
        <v>0</v>
      </c>
      <c r="QY174" s="59">
        <v>0</v>
      </c>
      <c r="QZ174" s="59">
        <v>0</v>
      </c>
      <c r="RA174" s="59">
        <v>0</v>
      </c>
      <c r="RB174" s="59">
        <v>0</v>
      </c>
      <c r="RC174" s="55">
        <v>0</v>
      </c>
      <c r="RD174" s="58">
        <v>0</v>
      </c>
      <c r="RE174" s="59">
        <v>0</v>
      </c>
      <c r="RF174" s="59">
        <v>0</v>
      </c>
      <c r="RG174" s="59">
        <v>0</v>
      </c>
      <c r="RH174" s="59">
        <v>0</v>
      </c>
      <c r="RI174" s="59">
        <v>0</v>
      </c>
      <c r="RJ174" s="59">
        <v>0</v>
      </c>
      <c r="RK174" s="59">
        <v>0</v>
      </c>
      <c r="RL174" s="59">
        <v>0</v>
      </c>
      <c r="RM174" s="59">
        <v>0</v>
      </c>
      <c r="RN174" s="59">
        <v>0</v>
      </c>
      <c r="RO174" s="59">
        <v>0</v>
      </c>
      <c r="RP174" s="59">
        <v>0</v>
      </c>
      <c r="RQ174" s="59">
        <v>0</v>
      </c>
      <c r="RR174" s="59">
        <v>0</v>
      </c>
      <c r="RS174" s="59">
        <v>0</v>
      </c>
      <c r="RT174" s="59">
        <v>0</v>
      </c>
      <c r="RU174" s="59">
        <v>0</v>
      </c>
      <c r="RV174" s="59">
        <v>0</v>
      </c>
      <c r="RW174" s="59">
        <v>0</v>
      </c>
      <c r="RX174" s="59">
        <v>0</v>
      </c>
      <c r="RY174" s="59">
        <v>0</v>
      </c>
      <c r="RZ174" s="59">
        <v>0</v>
      </c>
      <c r="SA174" s="59">
        <v>0</v>
      </c>
      <c r="SB174" s="55">
        <v>0</v>
      </c>
      <c r="SC174" s="58">
        <v>0</v>
      </c>
      <c r="SD174" s="59">
        <v>0</v>
      </c>
      <c r="SE174" s="59">
        <v>0</v>
      </c>
      <c r="SF174" s="59">
        <v>0</v>
      </c>
      <c r="SG174" s="59">
        <v>0</v>
      </c>
      <c r="SH174" s="59">
        <v>0</v>
      </c>
      <c r="SI174" s="59">
        <v>0</v>
      </c>
      <c r="SJ174" s="59">
        <v>0</v>
      </c>
      <c r="SK174" s="59">
        <v>0</v>
      </c>
      <c r="SL174" s="59">
        <v>0</v>
      </c>
      <c r="SM174" s="59">
        <v>0</v>
      </c>
      <c r="SN174" s="59">
        <v>0</v>
      </c>
      <c r="SO174" s="59">
        <v>0</v>
      </c>
      <c r="SP174" s="59">
        <v>0</v>
      </c>
      <c r="SQ174" s="59">
        <v>0</v>
      </c>
      <c r="SR174" s="59">
        <v>0</v>
      </c>
      <c r="SS174" s="59">
        <v>0</v>
      </c>
      <c r="ST174" s="59">
        <v>0</v>
      </c>
      <c r="SU174" s="59">
        <v>0</v>
      </c>
      <c r="SV174" s="59">
        <v>0</v>
      </c>
      <c r="SW174" s="59">
        <v>0</v>
      </c>
      <c r="SX174" s="59">
        <v>0</v>
      </c>
      <c r="SY174" s="59">
        <v>0</v>
      </c>
      <c r="SZ174" s="59">
        <v>0</v>
      </c>
      <c r="TA174" s="55">
        <v>0</v>
      </c>
      <c r="TB174" s="58">
        <v>0</v>
      </c>
      <c r="TC174" s="59">
        <v>0</v>
      </c>
      <c r="TD174" s="59">
        <v>0</v>
      </c>
      <c r="TE174" s="59">
        <v>0</v>
      </c>
      <c r="TF174" s="59">
        <v>0</v>
      </c>
      <c r="TG174" s="59">
        <v>0</v>
      </c>
      <c r="TH174" s="59">
        <v>0</v>
      </c>
      <c r="TI174" s="59">
        <v>0</v>
      </c>
      <c r="TJ174" s="59">
        <v>0</v>
      </c>
      <c r="TK174" s="59">
        <v>0</v>
      </c>
      <c r="TL174" s="59">
        <v>0</v>
      </c>
      <c r="TM174" s="59">
        <v>0</v>
      </c>
      <c r="TN174" s="59">
        <v>0</v>
      </c>
      <c r="TO174" s="59">
        <v>0</v>
      </c>
      <c r="TP174" s="59">
        <v>0</v>
      </c>
      <c r="TQ174" s="59">
        <v>0</v>
      </c>
      <c r="TR174" s="59">
        <v>0</v>
      </c>
      <c r="TS174" s="59">
        <v>0</v>
      </c>
      <c r="TT174" s="59">
        <v>0</v>
      </c>
      <c r="TU174" s="59">
        <v>0</v>
      </c>
      <c r="TV174" s="59">
        <v>0</v>
      </c>
      <c r="TW174" s="59">
        <v>0</v>
      </c>
      <c r="TX174" s="59">
        <v>0</v>
      </c>
      <c r="TY174" s="59">
        <v>0</v>
      </c>
      <c r="TZ174" s="71">
        <v>0</v>
      </c>
      <c r="UA174" s="73">
        <v>0</v>
      </c>
      <c r="UB174" s="53">
        <v>0</v>
      </c>
      <c r="UC174" s="53">
        <v>0</v>
      </c>
      <c r="UD174" s="53">
        <v>0</v>
      </c>
      <c r="UE174" s="53">
        <v>0</v>
      </c>
      <c r="UF174" s="53">
        <v>0</v>
      </c>
      <c r="UG174" s="53">
        <v>0</v>
      </c>
      <c r="UH174" s="53">
        <v>0</v>
      </c>
      <c r="UI174" s="53">
        <v>0</v>
      </c>
      <c r="UJ174" s="53">
        <v>0</v>
      </c>
      <c r="UK174" s="53">
        <v>0</v>
      </c>
      <c r="UL174" s="53">
        <v>0</v>
      </c>
      <c r="UM174" s="53">
        <v>0</v>
      </c>
      <c r="UN174" s="53">
        <v>0</v>
      </c>
      <c r="UO174" s="53">
        <v>0</v>
      </c>
      <c r="UP174" s="53">
        <v>0</v>
      </c>
      <c r="UQ174" s="53">
        <v>0</v>
      </c>
      <c r="UR174" s="53">
        <v>0</v>
      </c>
      <c r="US174" s="53">
        <v>0</v>
      </c>
      <c r="UT174" s="53">
        <v>0</v>
      </c>
      <c r="UU174" s="53">
        <v>0</v>
      </c>
      <c r="UV174" s="53">
        <v>0</v>
      </c>
      <c r="UW174" s="53">
        <v>0</v>
      </c>
      <c r="UX174" s="53">
        <v>0</v>
      </c>
      <c r="UY174" s="74">
        <v>0</v>
      </c>
      <c r="UZ174" s="73">
        <v>0</v>
      </c>
      <c r="VA174" s="53">
        <v>0</v>
      </c>
      <c r="VB174" s="53">
        <v>0</v>
      </c>
      <c r="VC174" s="53">
        <v>0</v>
      </c>
      <c r="VD174" s="53">
        <v>0</v>
      </c>
      <c r="VE174" s="53">
        <v>0</v>
      </c>
      <c r="VF174" s="53">
        <v>0</v>
      </c>
      <c r="VG174" s="53">
        <v>0</v>
      </c>
      <c r="VH174" s="53">
        <v>0</v>
      </c>
      <c r="VI174" s="53">
        <v>0</v>
      </c>
      <c r="VJ174" s="53">
        <v>0</v>
      </c>
      <c r="VK174" s="53">
        <v>0</v>
      </c>
      <c r="VL174" s="53">
        <v>0</v>
      </c>
      <c r="VM174" s="53">
        <v>0</v>
      </c>
      <c r="VN174" s="53">
        <v>0</v>
      </c>
      <c r="VO174" s="53">
        <v>0</v>
      </c>
      <c r="VP174" s="53">
        <v>0</v>
      </c>
      <c r="VQ174" s="53">
        <v>0</v>
      </c>
      <c r="VR174" s="53">
        <v>0</v>
      </c>
      <c r="VS174" s="53">
        <v>0</v>
      </c>
      <c r="VT174" s="53">
        <v>0</v>
      </c>
      <c r="VU174" s="53">
        <v>0</v>
      </c>
      <c r="VV174" s="53">
        <v>0</v>
      </c>
      <c r="VW174" s="53">
        <v>0</v>
      </c>
      <c r="VX174" s="74">
        <v>0</v>
      </c>
      <c r="VY174" s="65">
        <f t="shared" si="2"/>
        <v>170</v>
      </c>
    </row>
    <row r="175" spans="1:597">
      <c r="A175" s="51" t="s">
        <v>660</v>
      </c>
      <c r="B175" s="69" t="s">
        <v>2</v>
      </c>
      <c r="C175" t="s">
        <v>659</v>
      </c>
      <c r="D175" t="s">
        <v>661</v>
      </c>
      <c r="E175" t="s">
        <v>727</v>
      </c>
      <c r="F175" t="s">
        <v>663</v>
      </c>
      <c r="G175" t="s">
        <v>664</v>
      </c>
      <c r="H175" t="s">
        <v>1014</v>
      </c>
      <c r="I175" t="s">
        <v>666</v>
      </c>
      <c r="J175" t="s">
        <v>1092</v>
      </c>
      <c r="K175" s="5" t="s">
        <v>1016</v>
      </c>
      <c r="L175" t="s">
        <v>1014</v>
      </c>
      <c r="M175">
        <v>25</v>
      </c>
      <c r="N175" s="52">
        <v>77.686293599521932</v>
      </c>
      <c r="O175" s="52">
        <v>0</v>
      </c>
      <c r="P175" s="52">
        <v>0</v>
      </c>
      <c r="Q175" s="53">
        <v>2117</v>
      </c>
      <c r="R175" s="53">
        <v>0</v>
      </c>
      <c r="S175" s="53">
        <v>10.24</v>
      </c>
      <c r="T175" s="53">
        <v>0</v>
      </c>
      <c r="U175" s="53">
        <v>0</v>
      </c>
      <c r="V175" s="53">
        <v>0.45</v>
      </c>
      <c r="W175" s="2" t="s">
        <v>833</v>
      </c>
      <c r="X175" s="54">
        <v>0.2</v>
      </c>
      <c r="Y175" s="54">
        <v>0.5</v>
      </c>
      <c r="Z175" t="s">
        <v>671</v>
      </c>
      <c r="AA175" t="s">
        <v>1017</v>
      </c>
      <c r="AB175" s="54">
        <v>0.85</v>
      </c>
      <c r="AC175" t="s">
        <v>778</v>
      </c>
      <c r="AD175" s="54">
        <v>0</v>
      </c>
      <c r="AE175" s="53">
        <v>1367.392694621298</v>
      </c>
      <c r="AG175" s="53">
        <v>405.68352656396513</v>
      </c>
      <c r="AI175" s="55">
        <v>0.14329394693634642</v>
      </c>
      <c r="AJ175" s="5" t="s">
        <v>1018</v>
      </c>
      <c r="AK175" t="s">
        <v>1018</v>
      </c>
      <c r="AL175" s="1" t="s">
        <v>1093</v>
      </c>
      <c r="AM175" s="5" t="s">
        <v>1016</v>
      </c>
      <c r="AN175" t="s">
        <v>1016</v>
      </c>
      <c r="AO175" t="s">
        <v>1016</v>
      </c>
      <c r="AP175" t="s">
        <v>1016</v>
      </c>
      <c r="AQ175" t="s">
        <v>1016</v>
      </c>
      <c r="AR175" t="s">
        <v>1016</v>
      </c>
      <c r="AS175" t="s">
        <v>1016</v>
      </c>
      <c r="AT175" t="s">
        <v>1016</v>
      </c>
      <c r="AU175" t="s">
        <v>1016</v>
      </c>
      <c r="AV175" t="s">
        <v>1016</v>
      </c>
      <c r="AW175" t="s">
        <v>1016</v>
      </c>
      <c r="AX175" t="s">
        <v>1016</v>
      </c>
      <c r="AY175" t="s">
        <v>1016</v>
      </c>
      <c r="AZ175" t="s">
        <v>1016</v>
      </c>
      <c r="BA175" t="s">
        <v>1016</v>
      </c>
      <c r="BB175" t="s">
        <v>1016</v>
      </c>
      <c r="BC175" t="s">
        <v>1016</v>
      </c>
      <c r="BD175" t="s">
        <v>1016</v>
      </c>
      <c r="BE175" t="s">
        <v>1016</v>
      </c>
      <c r="BF175" t="s">
        <v>1016</v>
      </c>
      <c r="BG175" t="s">
        <v>1016</v>
      </c>
      <c r="BH175" t="s">
        <v>1016</v>
      </c>
      <c r="BI175" t="s">
        <v>1016</v>
      </c>
      <c r="BJ175" t="s">
        <v>1016</v>
      </c>
      <c r="BK175" t="s">
        <v>1016</v>
      </c>
      <c r="BL175" t="s">
        <v>1016</v>
      </c>
      <c r="BM175" s="1" t="s">
        <v>1016</v>
      </c>
      <c r="BN175" s="5" t="s">
        <v>1014</v>
      </c>
      <c r="BO175" t="s">
        <v>1014</v>
      </c>
      <c r="BP175" t="s">
        <v>1014</v>
      </c>
      <c r="BQ175" t="s">
        <v>1014</v>
      </c>
      <c r="BR175" t="s">
        <v>1014</v>
      </c>
      <c r="BS175" t="s">
        <v>1014</v>
      </c>
      <c r="BT175" t="s">
        <v>1014</v>
      </c>
      <c r="BU175" t="s">
        <v>1014</v>
      </c>
      <c r="BV175" t="s">
        <v>1014</v>
      </c>
      <c r="BW175" t="s">
        <v>1014</v>
      </c>
      <c r="BX175" t="s">
        <v>1014</v>
      </c>
      <c r="BY175" t="s">
        <v>1014</v>
      </c>
      <c r="BZ175" t="s">
        <v>1014</v>
      </c>
      <c r="CA175" t="s">
        <v>1014</v>
      </c>
      <c r="CB175" t="s">
        <v>1014</v>
      </c>
      <c r="CC175" t="s">
        <v>1014</v>
      </c>
      <c r="CD175" t="s">
        <v>1014</v>
      </c>
      <c r="CE175" t="s">
        <v>1014</v>
      </c>
      <c r="CF175" t="s">
        <v>1014</v>
      </c>
      <c r="CG175" t="s">
        <v>1014</v>
      </c>
      <c r="CH175" t="s">
        <v>1014</v>
      </c>
      <c r="CI175" t="s">
        <v>1014</v>
      </c>
      <c r="CJ175" t="s">
        <v>1014</v>
      </c>
      <c r="CK175" t="s">
        <v>1014</v>
      </c>
      <c r="CL175" t="s">
        <v>1014</v>
      </c>
      <c r="CM175" t="s">
        <v>1014</v>
      </c>
      <c r="CN175" s="1" t="s">
        <v>1014</v>
      </c>
      <c r="CO175" s="56">
        <v>2117</v>
      </c>
      <c r="CP175" s="53">
        <v>2117</v>
      </c>
      <c r="CQ175" s="53">
        <v>2117</v>
      </c>
      <c r="CR175" s="53">
        <v>2117</v>
      </c>
      <c r="CS175" s="53">
        <v>2117</v>
      </c>
      <c r="CT175" s="53">
        <v>2117</v>
      </c>
      <c r="CU175" s="53">
        <v>2117</v>
      </c>
      <c r="CV175" s="53">
        <v>2117</v>
      </c>
      <c r="CW175" s="53">
        <v>2117</v>
      </c>
      <c r="CX175" s="53">
        <v>2117</v>
      </c>
      <c r="CY175" s="53">
        <v>2117</v>
      </c>
      <c r="CZ175" s="53">
        <v>2117</v>
      </c>
      <c r="DA175" s="53">
        <v>2117</v>
      </c>
      <c r="DB175" s="53">
        <v>2117</v>
      </c>
      <c r="DC175" s="53">
        <v>2117</v>
      </c>
      <c r="DD175" s="53">
        <v>2117</v>
      </c>
      <c r="DE175" s="53">
        <v>2117</v>
      </c>
      <c r="DF175" s="53">
        <v>2117</v>
      </c>
      <c r="DG175" s="53">
        <v>2117</v>
      </c>
      <c r="DH175" s="53">
        <v>2117</v>
      </c>
      <c r="DI175" s="53">
        <v>2117</v>
      </c>
      <c r="DJ175" s="53">
        <v>2117</v>
      </c>
      <c r="DK175" s="53">
        <v>2117</v>
      </c>
      <c r="DL175" s="53">
        <v>2117</v>
      </c>
      <c r="DM175" s="53">
        <v>2117</v>
      </c>
      <c r="DN175" s="53">
        <v>2117</v>
      </c>
      <c r="DO175" s="57">
        <v>2117</v>
      </c>
      <c r="DP175" s="58">
        <v>0</v>
      </c>
      <c r="DQ175" s="59">
        <v>0</v>
      </c>
      <c r="DR175" s="59">
        <v>79.268637185179728</v>
      </c>
      <c r="DS175" s="59">
        <v>105.71329910968102</v>
      </c>
      <c r="DT175" s="59">
        <v>120.14471135598775</v>
      </c>
      <c r="DU175" s="59">
        <v>129.09214330517153</v>
      </c>
      <c r="DV175" s="59">
        <v>135.34277383686467</v>
      </c>
      <c r="DW175" s="59">
        <v>140.1179487197366</v>
      </c>
      <c r="DX175" s="59">
        <v>143.95905013612744</v>
      </c>
      <c r="DY175" s="59">
        <v>147.17964742899358</v>
      </c>
      <c r="DZ175" s="59">
        <v>149.97699645734474</v>
      </c>
      <c r="EA175" s="59">
        <v>152.48177822024545</v>
      </c>
      <c r="EB175" s="59">
        <v>155.14493191632857</v>
      </c>
      <c r="EC175" s="59">
        <v>157.83649765309045</v>
      </c>
      <c r="ED175" s="59">
        <v>160.30923490946992</v>
      </c>
      <c r="EE175" s="59">
        <v>162.6052630400392</v>
      </c>
      <c r="EF175" s="59">
        <v>164.75250003670337</v>
      </c>
      <c r="EG175" s="59">
        <v>166.77433995442891</v>
      </c>
      <c r="EH175" s="59">
        <v>168.69091316833627</v>
      </c>
      <c r="EI175" s="59">
        <v>170.51963526505958</v>
      </c>
      <c r="EJ175" s="59">
        <v>172.27509589090118</v>
      </c>
      <c r="EK175" s="59">
        <v>173.96951048715164</v>
      </c>
      <c r="EL175" s="59">
        <v>175.61299195551408</v>
      </c>
      <c r="EM175" s="59">
        <v>177.21391684765385</v>
      </c>
      <c r="EN175" s="59">
        <v>178.77926764523954</v>
      </c>
      <c r="EO175" s="59">
        <v>179.71943605990816</v>
      </c>
      <c r="EP175" s="59">
        <v>179.97301622917652</v>
      </c>
      <c r="EQ175" s="72">
        <v>0.16856992710125066</v>
      </c>
      <c r="ER175" s="59">
        <v>0.49317599145396207</v>
      </c>
      <c r="ES175" s="59">
        <v>0.8746620587495586</v>
      </c>
      <c r="ET175" s="59">
        <v>1.238006088837851</v>
      </c>
      <c r="EU175" s="59">
        <v>1.6065864801859353</v>
      </c>
      <c r="EV175" s="59">
        <v>2.0142167495831655</v>
      </c>
      <c r="EW175" s="59">
        <v>2.4365049150065143</v>
      </c>
      <c r="EX175" s="59">
        <v>2.8730554231321874</v>
      </c>
      <c r="EY175" s="59">
        <v>3.3239632815089744</v>
      </c>
      <c r="EZ175" s="59">
        <v>3.789627795348439</v>
      </c>
      <c r="FA175" s="59">
        <v>4.2806047823346542</v>
      </c>
      <c r="FB175" s="59">
        <v>4.794754883851315</v>
      </c>
      <c r="FC175" s="59">
        <v>5.3246254617632056</v>
      </c>
      <c r="FD175" s="59">
        <v>5.8703737559370452</v>
      </c>
      <c r="FE175" s="59">
        <v>6.4320407025968516</v>
      </c>
      <c r="FF175" s="59">
        <v>7.0097656786109459</v>
      </c>
      <c r="FG175" s="59">
        <v>7.6037879519520928</v>
      </c>
      <c r="FH175" s="59">
        <v>8.2144340753903347</v>
      </c>
      <c r="FI175" s="59">
        <v>8.8420794834404415</v>
      </c>
      <c r="FJ175" s="59">
        <v>9.4871367120274801</v>
      </c>
      <c r="FK175" s="59">
        <v>9.6667047189537048</v>
      </c>
      <c r="FL175" s="59">
        <v>9.8465809234021933</v>
      </c>
      <c r="FM175" s="59">
        <v>10.027128275435008</v>
      </c>
      <c r="FN175" s="59">
        <v>10.174947130026268</v>
      </c>
      <c r="FO175" s="55">
        <v>10.285562776349625</v>
      </c>
      <c r="FP175" s="58">
        <v>0.16856992710125066</v>
      </c>
      <c r="FQ175" s="59">
        <v>0.7179822169340605</v>
      </c>
      <c r="FR175" s="59">
        <v>1.6906593546316544</v>
      </c>
      <c r="FS175" s="59">
        <v>3.0545724380770025</v>
      </c>
      <c r="FT175" s="59">
        <v>4.809061054317624</v>
      </c>
      <c r="FU175" s="59">
        <v>6.9929514917214242</v>
      </c>
      <c r="FV175" s="59">
        <v>9.6211565859343171</v>
      </c>
      <c r="FW175" s="59">
        <v>12.709452876699357</v>
      </c>
      <c r="FX175" s="59">
        <v>16.274976566026695</v>
      </c>
      <c r="FY175" s="59">
        <v>20.336414475306924</v>
      </c>
      <c r="FZ175" s="59">
        <v>24.972202663863168</v>
      </c>
      <c r="GA175" s="59">
        <v>30.200193259840599</v>
      </c>
      <c r="GB175" s="59">
        <v>35.997948473808528</v>
      </c>
      <c r="GC175" s="59">
        <v>42.383902647712915</v>
      </c>
      <c r="GD175" s="59">
        <v>49.37563177691235</v>
      </c>
      <c r="GE175" s="59">
        <v>56.99133438071253</v>
      </c>
      <c r="GF175" s="59">
        <v>65.250067601395756</v>
      </c>
      <c r="GG175" s="59">
        <v>74.171855962765264</v>
      </c>
      <c r="GH175" s="59">
        <v>83.77751773094279</v>
      </c>
      <c r="GI175" s="59">
        <v>94.08864962432159</v>
      </c>
      <c r="GJ175" s="59">
        <v>104.64420522069521</v>
      </c>
      <c r="GK175" s="59">
        <v>115.44474468150693</v>
      </c>
      <c r="GL175" s="59">
        <v>126.49160959150676</v>
      </c>
      <c r="GM175" s="59">
        <v>137.33175362956891</v>
      </c>
      <c r="GN175" s="55">
        <v>147.81108848808606</v>
      </c>
      <c r="GO175" s="58">
        <v>2.1265652228567253</v>
      </c>
      <c r="GP175" s="59">
        <v>4.6652218368691321</v>
      </c>
      <c r="GQ175" s="59">
        <v>7.2800712480630327</v>
      </c>
      <c r="GR175" s="59">
        <v>9.5900963229902114</v>
      </c>
      <c r="GS175" s="59">
        <v>11.870500615883884</v>
      </c>
      <c r="GT175" s="59">
        <v>14.375151563287545</v>
      </c>
      <c r="GU175" s="59">
        <v>16.924986047786224</v>
      </c>
      <c r="GV175" s="59">
        <v>19.520738589337125</v>
      </c>
      <c r="GW175" s="59">
        <v>22.16315408379544</v>
      </c>
      <c r="GX175" s="59">
        <v>24.852987941120951</v>
      </c>
      <c r="GY175" s="59">
        <v>27.591006225348263</v>
      </c>
      <c r="GZ175" s="59">
        <v>30.377985796350654</v>
      </c>
      <c r="HA175" s="59">
        <v>33.214714453413343</v>
      </c>
      <c r="HB175" s="59">
        <v>36.101991080642641</v>
      </c>
      <c r="HC175" s="59">
        <v>39.040625794230309</v>
      </c>
      <c r="HD175" s="59">
        <v>42.031440091601404</v>
      </c>
      <c r="HE175" s="59">
        <v>45.0752670024632</v>
      </c>
      <c r="HF175" s="59">
        <v>48.172951241782989</v>
      </c>
      <c r="HG175" s="59">
        <v>51.325349364715933</v>
      </c>
      <c r="HH175" s="59">
        <v>54.533329923510614</v>
      </c>
      <c r="HI175" s="59">
        <v>55.045498691819191</v>
      </c>
      <c r="HJ175" s="59">
        <v>55.563248635077798</v>
      </c>
      <c r="HK175" s="59">
        <v>56.086639169662156</v>
      </c>
      <c r="HL175" s="59">
        <v>56.615730346686178</v>
      </c>
      <c r="HM175" s="55">
        <v>57.150582858777305</v>
      </c>
      <c r="HN175" s="58">
        <v>2.1265652228567253</v>
      </c>
      <c r="HO175" s="59">
        <v>6.7917870597258574</v>
      </c>
      <c r="HP175" s="59">
        <v>14.07185830778889</v>
      </c>
      <c r="HQ175" s="59">
        <v>23.6619546307791</v>
      </c>
      <c r="HR175" s="59">
        <v>35.532455246662984</v>
      </c>
      <c r="HS175" s="59">
        <v>49.907606809950529</v>
      </c>
      <c r="HT175" s="59">
        <v>66.832592857736756</v>
      </c>
      <c r="HU175" s="59">
        <v>86.353331447073884</v>
      </c>
      <c r="HV175" s="59">
        <v>108.51648553086932</v>
      </c>
      <c r="HW175" s="59">
        <v>133.36947347199026</v>
      </c>
      <c r="HX175" s="59">
        <v>160.96047969733851</v>
      </c>
      <c r="HY175" s="59">
        <v>191.33846549368917</v>
      </c>
      <c r="HZ175" s="59">
        <v>224.55317994710251</v>
      </c>
      <c r="IA175" s="59">
        <v>260.65517102774515</v>
      </c>
      <c r="IB175" s="59">
        <v>299.69579682197548</v>
      </c>
      <c r="IC175" s="59">
        <v>341.72723691357686</v>
      </c>
      <c r="ID175" s="59">
        <v>386.80250391604005</v>
      </c>
      <c r="IE175" s="59">
        <v>434.97545515782303</v>
      </c>
      <c r="IF175" s="59">
        <v>486.30080452253895</v>
      </c>
      <c r="IG175" s="59">
        <v>540.83413444604957</v>
      </c>
      <c r="IH175" s="59">
        <v>595.87963313786872</v>
      </c>
      <c r="II175" s="59">
        <v>651.44288177294652</v>
      </c>
      <c r="IJ175" s="59">
        <v>707.52952094260866</v>
      </c>
      <c r="IK175" s="59">
        <v>764.14525128929483</v>
      </c>
      <c r="IL175" s="71">
        <v>821.29583414807212</v>
      </c>
      <c r="IM175" s="72">
        <v>0.14329394693634639</v>
      </c>
      <c r="IN175" s="59">
        <v>0.41925252283890063</v>
      </c>
      <c r="IO175" s="59">
        <v>0.74360686288041744</v>
      </c>
      <c r="IP175" s="59">
        <v>1.0525896610432273</v>
      </c>
      <c r="IQ175" s="59">
        <v>1.3660858741177475</v>
      </c>
      <c r="IR175" s="59">
        <v>1.7128702999661485</v>
      </c>
      <c r="IS175" s="59">
        <v>2.0722078005548776</v>
      </c>
      <c r="IT175" s="59">
        <v>2.4437477166613815</v>
      </c>
      <c r="IU175" s="59">
        <v>2.827536524447801</v>
      </c>
      <c r="IV175" s="59">
        <v>3.223864706250716</v>
      </c>
      <c r="IW175" s="59">
        <v>3.6416612899075944</v>
      </c>
      <c r="IX175" s="59">
        <v>4.0790582248347453</v>
      </c>
      <c r="IY175" s="59">
        <v>4.5297108889750559</v>
      </c>
      <c r="IZ175" s="59">
        <v>4.9937667856070913</v>
      </c>
      <c r="JA175" s="59">
        <v>5.4712948864453308</v>
      </c>
      <c r="JB175" s="59">
        <v>5.9624394933871319</v>
      </c>
      <c r="JC175" s="59">
        <v>6.4674203153804362</v>
      </c>
      <c r="JD175" s="59">
        <v>6.9865228812128901</v>
      </c>
      <c r="JE175" s="59">
        <v>7.5200703989310798</v>
      </c>
      <c r="JF175" s="59">
        <v>8.0684149712102542</v>
      </c>
      <c r="JG175" s="59">
        <v>8.2208821400515646</v>
      </c>
      <c r="JH175" s="59">
        <v>8.3736244727264797</v>
      </c>
      <c r="JI175" s="59">
        <v>8.5269489939703274</v>
      </c>
      <c r="JJ175" s="59">
        <v>8.6524645555387867</v>
      </c>
      <c r="JK175" s="55">
        <v>8.7463666148612607</v>
      </c>
      <c r="JL175" s="58">
        <v>0.14329394693634642</v>
      </c>
      <c r="JM175" s="59">
        <v>0.61036194182046177</v>
      </c>
      <c r="JN175" s="59">
        <v>1.437339011474196</v>
      </c>
      <c r="JO175" s="59">
        <v>2.5970884927114217</v>
      </c>
      <c r="JP175" s="59">
        <v>4.0891607486406754</v>
      </c>
      <c r="JQ175" s="59">
        <v>5.9467378184360786</v>
      </c>
      <c r="JR175" s="59">
        <v>8.1826371885975568</v>
      </c>
      <c r="JS175" s="59">
        <v>10.810336688036976</v>
      </c>
      <c r="JT175" s="59">
        <v>13.844343868347956</v>
      </c>
      <c r="JU175" s="59">
        <v>17.3003398801069</v>
      </c>
      <c r="JV175" s="59">
        <v>21.244732552748943</v>
      </c>
      <c r="JW175" s="59">
        <v>25.692313724534433</v>
      </c>
      <c r="JX175" s="59">
        <v>30.623806379158438</v>
      </c>
      <c r="JY175" s="59">
        <v>36.054829570688575</v>
      </c>
      <c r="JZ175" s="59">
        <v>42.000455865734686</v>
      </c>
      <c r="KA175" s="59">
        <v>48.476282727859804</v>
      </c>
      <c r="KB175" s="59">
        <v>55.498603518641701</v>
      </c>
      <c r="KC175" s="59">
        <v>63.084488118101092</v>
      </c>
      <c r="KD175" s="59">
        <v>71.251658884573757</v>
      </c>
      <c r="KE175" s="59">
        <v>80.018481054184818</v>
      </c>
      <c r="KF175" s="59">
        <v>88.992857728648701</v>
      </c>
      <c r="KG175" s="59">
        <v>98.175290167494552</v>
      </c>
      <c r="KH175" s="59">
        <v>107.56693975825237</v>
      </c>
      <c r="KI175" s="59">
        <v>116.78273267123723</v>
      </c>
      <c r="KJ175" s="55">
        <v>125.6917096098189</v>
      </c>
      <c r="KK175" s="58">
        <v>1.8075804394282164</v>
      </c>
      <c r="KL175" s="59">
        <v>3.9654385613387619</v>
      </c>
      <c r="KM175" s="59">
        <v>6.1880605608535779</v>
      </c>
      <c r="KN175" s="59">
        <v>8.1515818745416802</v>
      </c>
      <c r="KO175" s="59">
        <v>10.089925523501302</v>
      </c>
      <c r="KP175" s="59">
        <v>12.218878828794413</v>
      </c>
      <c r="KQ175" s="59">
        <v>14.386238140618289</v>
      </c>
      <c r="KR175" s="59">
        <v>16.592627800936555</v>
      </c>
      <c r="KS175" s="59">
        <v>18.838680971226125</v>
      </c>
      <c r="KT175" s="59">
        <v>21.125039749952808</v>
      </c>
      <c r="KU175" s="59">
        <v>23.452355291546024</v>
      </c>
      <c r="KV175" s="59">
        <v>25.821287926898055</v>
      </c>
      <c r="KW175" s="59">
        <v>28.23250728540134</v>
      </c>
      <c r="KX175" s="59">
        <v>30.686692418546244</v>
      </c>
      <c r="KY175" s="59">
        <v>33.184531925095762</v>
      </c>
      <c r="KZ175" s="59">
        <v>35.726724077861192</v>
      </c>
      <c r="LA175" s="59">
        <v>38.313976952093718</v>
      </c>
      <c r="LB175" s="59">
        <v>40.947008555515538</v>
      </c>
      <c r="LC175" s="59">
        <v>43.62654696000854</v>
      </c>
      <c r="LD175" s="59">
        <v>46.353330434984024</v>
      </c>
      <c r="LE175" s="59">
        <v>46.788673888046311</v>
      </c>
      <c r="LF175" s="59">
        <v>47.228761339816124</v>
      </c>
      <c r="LG175" s="59">
        <v>47.67364329421283</v>
      </c>
      <c r="LH175" s="59">
        <v>48.123370794683247</v>
      </c>
      <c r="LI175" s="55">
        <v>48.577995429960708</v>
      </c>
      <c r="LJ175" s="58">
        <v>1.8075804394282164</v>
      </c>
      <c r="LK175" s="59">
        <v>5.7730190007669782</v>
      </c>
      <c r="LL175" s="59">
        <v>11.961079561620556</v>
      </c>
      <c r="LM175" s="59">
        <v>20.112661436162234</v>
      </c>
      <c r="LN175" s="59">
        <v>30.202586959663535</v>
      </c>
      <c r="LO175" s="59">
        <v>42.421465788457951</v>
      </c>
      <c r="LP175" s="59">
        <v>56.80770392907624</v>
      </c>
      <c r="LQ175" s="59">
        <v>73.400331730012795</v>
      </c>
      <c r="LR175" s="59">
        <v>92.23901270123892</v>
      </c>
      <c r="LS175" s="59">
        <v>113.36405245119172</v>
      </c>
      <c r="LT175" s="59">
        <v>136.81640774273774</v>
      </c>
      <c r="LU175" s="59">
        <v>162.6376956696358</v>
      </c>
      <c r="LV175" s="59">
        <v>190.87020295503714</v>
      </c>
      <c r="LW175" s="59">
        <v>221.55689537358339</v>
      </c>
      <c r="LX175" s="59">
        <v>254.74142729867916</v>
      </c>
      <c r="LY175" s="59">
        <v>290.46815137654033</v>
      </c>
      <c r="LZ175" s="59">
        <v>328.78212832863403</v>
      </c>
      <c r="MA175" s="59">
        <v>369.72913688414957</v>
      </c>
      <c r="MB175" s="59">
        <v>413.35568384415808</v>
      </c>
      <c r="MC175" s="59">
        <v>459.70901427914208</v>
      </c>
      <c r="MD175" s="59">
        <v>506.49768816718841</v>
      </c>
      <c r="ME175" s="59">
        <v>553.72644950700453</v>
      </c>
      <c r="MF175" s="59">
        <v>601.4000928012174</v>
      </c>
      <c r="MG175" s="59">
        <v>649.52346359590069</v>
      </c>
      <c r="MH175" s="71">
        <v>698.10145902586146</v>
      </c>
      <c r="MI175" s="72">
        <v>0.14329394693634639</v>
      </c>
      <c r="MJ175" s="59">
        <v>0.41925252283890063</v>
      </c>
      <c r="MK175" s="59">
        <v>0.74360686288041744</v>
      </c>
      <c r="ML175" s="59">
        <v>1.0525896610432273</v>
      </c>
      <c r="MM175" s="59">
        <v>1.3660858741177475</v>
      </c>
      <c r="MN175" s="59">
        <v>1.7128702999661485</v>
      </c>
      <c r="MO175" s="59">
        <v>2.0722078005548776</v>
      </c>
      <c r="MP175" s="59">
        <v>2.4437477166613815</v>
      </c>
      <c r="MQ175" s="59">
        <v>2.827536524447801</v>
      </c>
      <c r="MR175" s="59">
        <v>3.223864706250716</v>
      </c>
      <c r="MS175" s="59">
        <v>3.6416612899075944</v>
      </c>
      <c r="MT175" s="59">
        <v>4.0790582248347453</v>
      </c>
      <c r="MU175" s="59">
        <v>4.5297108889750559</v>
      </c>
      <c r="MV175" s="59">
        <v>4.9937667856070913</v>
      </c>
      <c r="MW175" s="59">
        <v>5.4712948864453308</v>
      </c>
      <c r="MX175" s="59">
        <v>5.9624394933871319</v>
      </c>
      <c r="MY175" s="59">
        <v>6.4674203153804362</v>
      </c>
      <c r="MZ175" s="59">
        <v>6.9865228812128901</v>
      </c>
      <c r="NA175" s="59">
        <v>7.5200703989310798</v>
      </c>
      <c r="NB175" s="59">
        <v>8.0684149712102542</v>
      </c>
      <c r="NC175" s="59">
        <v>8.2208821400515646</v>
      </c>
      <c r="ND175" s="59">
        <v>8.3736244727264797</v>
      </c>
      <c r="NE175" s="59">
        <v>8.5269489939703274</v>
      </c>
      <c r="NF175" s="59">
        <v>8.6524645555387867</v>
      </c>
      <c r="NG175" s="55">
        <v>8.7463666148612607</v>
      </c>
      <c r="NH175" s="58">
        <v>0.14329394693634642</v>
      </c>
      <c r="NI175" s="59">
        <v>0.61036194182046177</v>
      </c>
      <c r="NJ175" s="59">
        <v>1.437339011474196</v>
      </c>
      <c r="NK175" s="59">
        <v>2.5970884927114217</v>
      </c>
      <c r="NL175" s="59">
        <v>4.0891607486406754</v>
      </c>
      <c r="NM175" s="59">
        <v>5.9467378184360786</v>
      </c>
      <c r="NN175" s="59">
        <v>8.1826371885975568</v>
      </c>
      <c r="NO175" s="59">
        <v>10.810336688036976</v>
      </c>
      <c r="NP175" s="59">
        <v>13.844343868347956</v>
      </c>
      <c r="NQ175" s="59">
        <v>17.3003398801069</v>
      </c>
      <c r="NR175" s="59">
        <v>21.244732552748943</v>
      </c>
      <c r="NS175" s="59">
        <v>25.692313724534433</v>
      </c>
      <c r="NT175" s="59">
        <v>30.623806379158438</v>
      </c>
      <c r="NU175" s="59">
        <v>36.054829570688575</v>
      </c>
      <c r="NV175" s="59">
        <v>42.000455865734686</v>
      </c>
      <c r="NW175" s="59">
        <v>48.476282727859804</v>
      </c>
      <c r="NX175" s="59">
        <v>55.498603518641701</v>
      </c>
      <c r="NY175" s="59">
        <v>63.084488118101092</v>
      </c>
      <c r="NZ175" s="59">
        <v>71.251658884573757</v>
      </c>
      <c r="OA175" s="59">
        <v>80.018481054184818</v>
      </c>
      <c r="OB175" s="59">
        <v>88.992857728648701</v>
      </c>
      <c r="OC175" s="59">
        <v>98.175290167494552</v>
      </c>
      <c r="OD175" s="59">
        <v>107.56693975825237</v>
      </c>
      <c r="OE175" s="59">
        <v>116.78273267123723</v>
      </c>
      <c r="OF175" s="55">
        <v>125.6917096098189</v>
      </c>
      <c r="OG175" s="58">
        <v>1.8075804394282164</v>
      </c>
      <c r="OH175" s="59">
        <v>3.9654385613387619</v>
      </c>
      <c r="OI175" s="59">
        <v>6.1880605608535779</v>
      </c>
      <c r="OJ175" s="59">
        <v>8.1515818745416802</v>
      </c>
      <c r="OK175" s="59">
        <v>10.089925523501302</v>
      </c>
      <c r="OL175" s="59">
        <v>12.218878828794413</v>
      </c>
      <c r="OM175" s="59">
        <v>14.386238140618289</v>
      </c>
      <c r="ON175" s="59">
        <v>16.592627800936555</v>
      </c>
      <c r="OO175" s="59">
        <v>18.838680971226125</v>
      </c>
      <c r="OP175" s="59">
        <v>21.125039749952808</v>
      </c>
      <c r="OQ175" s="59">
        <v>23.452355291546024</v>
      </c>
      <c r="OR175" s="59">
        <v>25.821287926898055</v>
      </c>
      <c r="OS175" s="59">
        <v>28.23250728540134</v>
      </c>
      <c r="OT175" s="59">
        <v>30.686692418546244</v>
      </c>
      <c r="OU175" s="59">
        <v>33.184531925095762</v>
      </c>
      <c r="OV175" s="59">
        <v>35.726724077861192</v>
      </c>
      <c r="OW175" s="59">
        <v>38.313976952093718</v>
      </c>
      <c r="OX175" s="59">
        <v>40.947008555515538</v>
      </c>
      <c r="OY175" s="59">
        <v>43.62654696000854</v>
      </c>
      <c r="OZ175" s="59">
        <v>46.353330434984024</v>
      </c>
      <c r="PA175" s="59">
        <v>46.788673888046311</v>
      </c>
      <c r="PB175" s="59">
        <v>47.228761339816124</v>
      </c>
      <c r="PC175" s="59">
        <v>47.67364329421283</v>
      </c>
      <c r="PD175" s="59">
        <v>48.123370794683247</v>
      </c>
      <c r="PE175" s="55">
        <v>48.577995429960708</v>
      </c>
      <c r="PF175" s="58">
        <v>1.8075804394282164</v>
      </c>
      <c r="PG175" s="59">
        <v>5.7730190007669782</v>
      </c>
      <c r="PH175" s="59">
        <v>11.961079561620556</v>
      </c>
      <c r="PI175" s="59">
        <v>20.112661436162234</v>
      </c>
      <c r="PJ175" s="59">
        <v>30.202586959663535</v>
      </c>
      <c r="PK175" s="59">
        <v>42.421465788457951</v>
      </c>
      <c r="PL175" s="59">
        <v>56.80770392907624</v>
      </c>
      <c r="PM175" s="59">
        <v>73.400331730012795</v>
      </c>
      <c r="PN175" s="59">
        <v>92.23901270123892</v>
      </c>
      <c r="PO175" s="59">
        <v>113.36405245119172</v>
      </c>
      <c r="PP175" s="59">
        <v>136.81640774273774</v>
      </c>
      <c r="PQ175" s="59">
        <v>162.6376956696358</v>
      </c>
      <c r="PR175" s="59">
        <v>190.87020295503714</v>
      </c>
      <c r="PS175" s="59">
        <v>221.55689537358339</v>
      </c>
      <c r="PT175" s="59">
        <v>254.74142729867916</v>
      </c>
      <c r="PU175" s="59">
        <v>290.46815137654033</v>
      </c>
      <c r="PV175" s="59">
        <v>328.78212832863403</v>
      </c>
      <c r="PW175" s="59">
        <v>369.72913688414957</v>
      </c>
      <c r="PX175" s="59">
        <v>413.35568384415808</v>
      </c>
      <c r="PY175" s="59">
        <v>459.70901427914208</v>
      </c>
      <c r="PZ175" s="59">
        <v>506.49768816718841</v>
      </c>
      <c r="QA175" s="59">
        <v>553.72644950700453</v>
      </c>
      <c r="QB175" s="59">
        <v>601.4000928012174</v>
      </c>
      <c r="QC175" s="59">
        <v>649.52346359590069</v>
      </c>
      <c r="QD175" s="71">
        <v>698.10145902586146</v>
      </c>
      <c r="QE175" s="72">
        <v>0.14329394693634639</v>
      </c>
      <c r="QF175" s="59">
        <v>0.41925252283890063</v>
      </c>
      <c r="QG175" s="59">
        <v>0.74360686288041744</v>
      </c>
      <c r="QH175" s="59">
        <v>1.0525896610432273</v>
      </c>
      <c r="QI175" s="59">
        <v>1.3660858741177475</v>
      </c>
      <c r="QJ175" s="59">
        <v>1.7128702999661485</v>
      </c>
      <c r="QK175" s="59">
        <v>2.0722078005548776</v>
      </c>
      <c r="QL175" s="59">
        <v>2.4437477166613815</v>
      </c>
      <c r="QM175" s="59">
        <v>2.827536524447801</v>
      </c>
      <c r="QN175" s="59">
        <v>3.223864706250716</v>
      </c>
      <c r="QO175" s="59">
        <v>3.6416612899075944</v>
      </c>
      <c r="QP175" s="59">
        <v>4.0790582248347453</v>
      </c>
      <c r="QQ175" s="59">
        <v>4.5297108889750559</v>
      </c>
      <c r="QR175" s="59">
        <v>4.9937667856070913</v>
      </c>
      <c r="QS175" s="59">
        <v>5.4712948864453308</v>
      </c>
      <c r="QT175" s="59">
        <v>5.9624394933871319</v>
      </c>
      <c r="QU175" s="59">
        <v>6.4674203153804362</v>
      </c>
      <c r="QV175" s="59">
        <v>6.9865228812128901</v>
      </c>
      <c r="QW175" s="59">
        <v>7.5200703989310798</v>
      </c>
      <c r="QX175" s="59">
        <v>8.0684149712102542</v>
      </c>
      <c r="QY175" s="59">
        <v>8.2208821400515646</v>
      </c>
      <c r="QZ175" s="59">
        <v>8.3736244727264797</v>
      </c>
      <c r="RA175" s="59">
        <v>8.5269489939703274</v>
      </c>
      <c r="RB175" s="59">
        <v>8.6524645555387867</v>
      </c>
      <c r="RC175" s="55">
        <v>8.7463666148612607</v>
      </c>
      <c r="RD175" s="58">
        <v>0.14329394693634642</v>
      </c>
      <c r="RE175" s="59">
        <v>0.61036194182046177</v>
      </c>
      <c r="RF175" s="59">
        <v>1.437339011474196</v>
      </c>
      <c r="RG175" s="59">
        <v>2.5970884927114217</v>
      </c>
      <c r="RH175" s="59">
        <v>4.0891607486406754</v>
      </c>
      <c r="RI175" s="59">
        <v>5.9467378184360786</v>
      </c>
      <c r="RJ175" s="59">
        <v>8.1826371885975568</v>
      </c>
      <c r="RK175" s="59">
        <v>10.810336688036976</v>
      </c>
      <c r="RL175" s="59">
        <v>13.844343868347956</v>
      </c>
      <c r="RM175" s="59">
        <v>17.3003398801069</v>
      </c>
      <c r="RN175" s="59">
        <v>21.244732552748943</v>
      </c>
      <c r="RO175" s="59">
        <v>25.692313724534433</v>
      </c>
      <c r="RP175" s="59">
        <v>30.623806379158438</v>
      </c>
      <c r="RQ175" s="59">
        <v>36.054829570688575</v>
      </c>
      <c r="RR175" s="59">
        <v>42.000455865734686</v>
      </c>
      <c r="RS175" s="59">
        <v>48.476282727859804</v>
      </c>
      <c r="RT175" s="59">
        <v>55.498603518641701</v>
      </c>
      <c r="RU175" s="59">
        <v>63.084488118101092</v>
      </c>
      <c r="RV175" s="59">
        <v>71.251658884573757</v>
      </c>
      <c r="RW175" s="59">
        <v>80.018481054184818</v>
      </c>
      <c r="RX175" s="59">
        <v>88.992857728648701</v>
      </c>
      <c r="RY175" s="59">
        <v>98.175290167494552</v>
      </c>
      <c r="RZ175" s="59">
        <v>107.56693975825237</v>
      </c>
      <c r="SA175" s="59">
        <v>116.78273267123723</v>
      </c>
      <c r="SB175" s="55">
        <v>125.6917096098189</v>
      </c>
      <c r="SC175" s="58">
        <v>1.8075804394282164</v>
      </c>
      <c r="SD175" s="59">
        <v>3.9654385613387619</v>
      </c>
      <c r="SE175" s="59">
        <v>6.1880605608535779</v>
      </c>
      <c r="SF175" s="59">
        <v>8.1515818745416802</v>
      </c>
      <c r="SG175" s="59">
        <v>10.089925523501302</v>
      </c>
      <c r="SH175" s="59">
        <v>12.218878828794413</v>
      </c>
      <c r="SI175" s="59">
        <v>14.386238140618289</v>
      </c>
      <c r="SJ175" s="59">
        <v>16.592627800936555</v>
      </c>
      <c r="SK175" s="59">
        <v>18.838680971226125</v>
      </c>
      <c r="SL175" s="59">
        <v>21.125039749952808</v>
      </c>
      <c r="SM175" s="59">
        <v>23.452355291546024</v>
      </c>
      <c r="SN175" s="59">
        <v>25.821287926898055</v>
      </c>
      <c r="SO175" s="59">
        <v>28.23250728540134</v>
      </c>
      <c r="SP175" s="59">
        <v>30.686692418546244</v>
      </c>
      <c r="SQ175" s="59">
        <v>33.184531925095762</v>
      </c>
      <c r="SR175" s="59">
        <v>35.726724077861192</v>
      </c>
      <c r="SS175" s="59">
        <v>38.313976952093718</v>
      </c>
      <c r="ST175" s="59">
        <v>40.947008555515538</v>
      </c>
      <c r="SU175" s="59">
        <v>43.62654696000854</v>
      </c>
      <c r="SV175" s="59">
        <v>46.353330434984024</v>
      </c>
      <c r="SW175" s="59">
        <v>46.788673888046311</v>
      </c>
      <c r="SX175" s="59">
        <v>47.228761339816124</v>
      </c>
      <c r="SY175" s="59">
        <v>47.67364329421283</v>
      </c>
      <c r="SZ175" s="59">
        <v>48.123370794683247</v>
      </c>
      <c r="TA175" s="55">
        <v>48.577995429960708</v>
      </c>
      <c r="TB175" s="58">
        <v>1.8075804394282164</v>
      </c>
      <c r="TC175" s="59">
        <v>5.7730190007669782</v>
      </c>
      <c r="TD175" s="59">
        <v>11.961079561620556</v>
      </c>
      <c r="TE175" s="59">
        <v>20.112661436162234</v>
      </c>
      <c r="TF175" s="59">
        <v>30.202586959663535</v>
      </c>
      <c r="TG175" s="59">
        <v>42.421465788457951</v>
      </c>
      <c r="TH175" s="59">
        <v>56.80770392907624</v>
      </c>
      <c r="TI175" s="59">
        <v>73.400331730012795</v>
      </c>
      <c r="TJ175" s="59">
        <v>92.23901270123892</v>
      </c>
      <c r="TK175" s="59">
        <v>113.36405245119172</v>
      </c>
      <c r="TL175" s="59">
        <v>136.81640774273774</v>
      </c>
      <c r="TM175" s="59">
        <v>162.6376956696358</v>
      </c>
      <c r="TN175" s="59">
        <v>190.87020295503714</v>
      </c>
      <c r="TO175" s="59">
        <v>221.55689537358339</v>
      </c>
      <c r="TP175" s="59">
        <v>254.74142729867916</v>
      </c>
      <c r="TQ175" s="59">
        <v>290.46815137654033</v>
      </c>
      <c r="TR175" s="59">
        <v>328.78212832863403</v>
      </c>
      <c r="TS175" s="59">
        <v>369.72913688414957</v>
      </c>
      <c r="TT175" s="59">
        <v>413.35568384415808</v>
      </c>
      <c r="TU175" s="59">
        <v>459.70901427914208</v>
      </c>
      <c r="TV175" s="59">
        <v>506.49768816718841</v>
      </c>
      <c r="TW175" s="59">
        <v>553.72644950700453</v>
      </c>
      <c r="TX175" s="59">
        <v>601.4000928012174</v>
      </c>
      <c r="TY175" s="59">
        <v>649.52346359590069</v>
      </c>
      <c r="TZ175" s="71">
        <v>698.10145902586146</v>
      </c>
      <c r="UA175" s="73">
        <v>2326.3509768991485</v>
      </c>
      <c r="UB175" s="53">
        <v>1837.4164407700632</v>
      </c>
      <c r="UC175" s="53">
        <v>1647.352571549568</v>
      </c>
      <c r="UD175" s="53">
        <v>1547.2729143287952</v>
      </c>
      <c r="UE175" s="53">
        <v>1483.6532042889062</v>
      </c>
      <c r="UF175" s="53">
        <v>1437.9063211665416</v>
      </c>
      <c r="UG175" s="53">
        <v>1402.6662489063676</v>
      </c>
      <c r="UH175" s="53">
        <v>1374.1323886317318</v>
      </c>
      <c r="UI175" s="53">
        <v>1350.145187943886</v>
      </c>
      <c r="UJ175" s="53">
        <v>1329.3863474230795</v>
      </c>
      <c r="UK175" s="53">
        <v>1308.3053399850544</v>
      </c>
      <c r="UL175" s="53">
        <v>1287.9276758300707</v>
      </c>
      <c r="UM175" s="53">
        <v>1269.8869726485091</v>
      </c>
      <c r="UN175" s="53">
        <v>1253.6633642742815</v>
      </c>
      <c r="UO175" s="53">
        <v>1238.8794736273353</v>
      </c>
      <c r="UP175" s="53">
        <v>1225.2542712405707</v>
      </c>
      <c r="UQ175" s="53">
        <v>1212.5747478301755</v>
      </c>
      <c r="UR175" s="53">
        <v>1200.6710001052843</v>
      </c>
      <c r="US175" s="53">
        <v>1189.4263671318188</v>
      </c>
      <c r="UT175" s="53">
        <v>1178.7358235593422</v>
      </c>
      <c r="UU175" s="53">
        <v>1168.5168523728371</v>
      </c>
      <c r="UV175" s="53">
        <v>1158.7030502473322</v>
      </c>
      <c r="UW175" s="53">
        <v>1149.2393105991173</v>
      </c>
      <c r="UX175" s="53">
        <v>1143.4179421204917</v>
      </c>
      <c r="UY175" s="74">
        <v>1141.4751946327069</v>
      </c>
      <c r="UZ175" s="73">
        <v>690.19110022037148</v>
      </c>
      <c r="VA175" s="53">
        <v>545.13204903778637</v>
      </c>
      <c r="VB175" s="53">
        <v>488.74314112489355</v>
      </c>
      <c r="VC175" s="53">
        <v>459.05110866169514</v>
      </c>
      <c r="VD175" s="53">
        <v>440.17615896401003</v>
      </c>
      <c r="VE175" s="53">
        <v>426.6037909475711</v>
      </c>
      <c r="VF175" s="53">
        <v>416.14862554621163</v>
      </c>
      <c r="VG175" s="53">
        <v>407.68308590406536</v>
      </c>
      <c r="VH175" s="53">
        <v>400.56646738933944</v>
      </c>
      <c r="VI175" s="53">
        <v>394.40765166435716</v>
      </c>
      <c r="VJ175" s="53">
        <v>388.15325417150825</v>
      </c>
      <c r="VK175" s="53">
        <v>382.10752737331194</v>
      </c>
      <c r="VL175" s="53">
        <v>376.75513949148501</v>
      </c>
      <c r="VM175" s="53">
        <v>371.94185455531527</v>
      </c>
      <c r="VN175" s="53">
        <v>367.55571082529463</v>
      </c>
      <c r="VO175" s="53">
        <v>363.51333135657791</v>
      </c>
      <c r="VP175" s="53">
        <v>359.7515197039977</v>
      </c>
      <c r="VQ175" s="53">
        <v>356.21986828055702</v>
      </c>
      <c r="VR175" s="53">
        <v>352.88376565434231</v>
      </c>
      <c r="VS175" s="53">
        <v>349.71205248487183</v>
      </c>
      <c r="VT175" s="53">
        <v>346.68024729452372</v>
      </c>
      <c r="VU175" s="53">
        <v>343.76864927960355</v>
      </c>
      <c r="VV175" s="53">
        <v>340.96090919873797</v>
      </c>
      <c r="VW175" s="53">
        <v>339.23380234558107</v>
      </c>
      <c r="VX175" s="74">
        <v>338.65742026077982</v>
      </c>
      <c r="VY175" s="65">
        <f t="shared" si="2"/>
        <v>171</v>
      </c>
    </row>
    <row r="176" spans="1:597">
      <c r="A176" s="51" t="s">
        <v>660</v>
      </c>
      <c r="B176" s="69" t="s">
        <v>2</v>
      </c>
      <c r="C176" t="s">
        <v>659</v>
      </c>
      <c r="D176" t="s">
        <v>661</v>
      </c>
      <c r="E176" t="s">
        <v>727</v>
      </c>
      <c r="F176" t="s">
        <v>694</v>
      </c>
      <c r="G176" t="s">
        <v>664</v>
      </c>
      <c r="H176" t="s">
        <v>1014</v>
      </c>
      <c r="I176" t="s">
        <v>666</v>
      </c>
      <c r="J176" t="s">
        <v>1094</v>
      </c>
      <c r="K176" s="5" t="s">
        <v>1016</v>
      </c>
      <c r="L176" t="s">
        <v>1014</v>
      </c>
      <c r="M176">
        <v>25</v>
      </c>
      <c r="N176" s="52">
        <v>17.44546811416717</v>
      </c>
      <c r="O176" s="52">
        <v>0</v>
      </c>
      <c r="P176" s="52">
        <v>0</v>
      </c>
      <c r="Q176" s="53">
        <v>2117</v>
      </c>
      <c r="R176" s="53">
        <v>0</v>
      </c>
      <c r="S176" s="53">
        <v>10.24</v>
      </c>
      <c r="T176" s="53">
        <v>0</v>
      </c>
      <c r="U176" s="53">
        <v>0</v>
      </c>
      <c r="V176" s="53">
        <v>0.45</v>
      </c>
      <c r="W176" s="2" t="s">
        <v>833</v>
      </c>
      <c r="X176" s="54">
        <v>0.2</v>
      </c>
      <c r="Y176" s="54">
        <v>0.5</v>
      </c>
      <c r="Z176" t="s">
        <v>671</v>
      </c>
      <c r="AA176" t="s">
        <v>1017</v>
      </c>
      <c r="AB176" s="54">
        <v>0.85</v>
      </c>
      <c r="AC176" t="s">
        <v>778</v>
      </c>
      <c r="AD176" s="54">
        <v>0</v>
      </c>
      <c r="AE176" s="53">
        <v>1367.392694621298</v>
      </c>
      <c r="AG176" s="53">
        <v>405.68352656396513</v>
      </c>
      <c r="AI176" s="55">
        <v>3.1619727407871938E-2</v>
      </c>
      <c r="AJ176" s="5" t="s">
        <v>1018</v>
      </c>
      <c r="AK176" t="s">
        <v>1018</v>
      </c>
      <c r="AL176" s="1" t="s">
        <v>1093</v>
      </c>
      <c r="AM176" s="5" t="s">
        <v>1016</v>
      </c>
      <c r="AN176" t="s">
        <v>1016</v>
      </c>
      <c r="AO176" t="s">
        <v>1016</v>
      </c>
      <c r="AP176" t="s">
        <v>1016</v>
      </c>
      <c r="AQ176" t="s">
        <v>1016</v>
      </c>
      <c r="AR176" t="s">
        <v>1016</v>
      </c>
      <c r="AS176" t="s">
        <v>1016</v>
      </c>
      <c r="AT176" t="s">
        <v>1016</v>
      </c>
      <c r="AU176" t="s">
        <v>1016</v>
      </c>
      <c r="AV176" t="s">
        <v>1016</v>
      </c>
      <c r="AW176" t="s">
        <v>1016</v>
      </c>
      <c r="AX176" t="s">
        <v>1016</v>
      </c>
      <c r="AY176" t="s">
        <v>1016</v>
      </c>
      <c r="AZ176" t="s">
        <v>1016</v>
      </c>
      <c r="BA176" t="s">
        <v>1016</v>
      </c>
      <c r="BB176" t="s">
        <v>1016</v>
      </c>
      <c r="BC176" t="s">
        <v>1016</v>
      </c>
      <c r="BD176" t="s">
        <v>1016</v>
      </c>
      <c r="BE176" t="s">
        <v>1016</v>
      </c>
      <c r="BF176" t="s">
        <v>1016</v>
      </c>
      <c r="BG176" t="s">
        <v>1016</v>
      </c>
      <c r="BH176" t="s">
        <v>1016</v>
      </c>
      <c r="BI176" t="s">
        <v>1016</v>
      </c>
      <c r="BJ176" t="s">
        <v>1016</v>
      </c>
      <c r="BK176" t="s">
        <v>1016</v>
      </c>
      <c r="BL176" t="s">
        <v>1016</v>
      </c>
      <c r="BM176" s="1" t="s">
        <v>1016</v>
      </c>
      <c r="BN176" s="5" t="s">
        <v>1014</v>
      </c>
      <c r="BO176" t="s">
        <v>1014</v>
      </c>
      <c r="BP176" t="s">
        <v>1014</v>
      </c>
      <c r="BQ176" t="s">
        <v>1014</v>
      </c>
      <c r="BR176" t="s">
        <v>1014</v>
      </c>
      <c r="BS176" t="s">
        <v>1014</v>
      </c>
      <c r="BT176" t="s">
        <v>1014</v>
      </c>
      <c r="BU176" t="s">
        <v>1014</v>
      </c>
      <c r="BV176" t="s">
        <v>1014</v>
      </c>
      <c r="BW176" t="s">
        <v>1014</v>
      </c>
      <c r="BX176" t="s">
        <v>1014</v>
      </c>
      <c r="BY176" t="s">
        <v>1014</v>
      </c>
      <c r="BZ176" t="s">
        <v>1014</v>
      </c>
      <c r="CA176" t="s">
        <v>1014</v>
      </c>
      <c r="CB176" t="s">
        <v>1014</v>
      </c>
      <c r="CC176" t="s">
        <v>1014</v>
      </c>
      <c r="CD176" t="s">
        <v>1014</v>
      </c>
      <c r="CE176" t="s">
        <v>1014</v>
      </c>
      <c r="CF176" t="s">
        <v>1014</v>
      </c>
      <c r="CG176" t="s">
        <v>1014</v>
      </c>
      <c r="CH176" t="s">
        <v>1014</v>
      </c>
      <c r="CI176" t="s">
        <v>1014</v>
      </c>
      <c r="CJ176" t="s">
        <v>1014</v>
      </c>
      <c r="CK176" t="s">
        <v>1014</v>
      </c>
      <c r="CL176" t="s">
        <v>1014</v>
      </c>
      <c r="CM176" t="s">
        <v>1014</v>
      </c>
      <c r="CN176" s="1" t="s">
        <v>1014</v>
      </c>
      <c r="CO176" s="56">
        <v>2117</v>
      </c>
      <c r="CP176" s="53">
        <v>2117</v>
      </c>
      <c r="CQ176" s="53">
        <v>2117</v>
      </c>
      <c r="CR176" s="53">
        <v>2117</v>
      </c>
      <c r="CS176" s="53">
        <v>2117</v>
      </c>
      <c r="CT176" s="53">
        <v>2117</v>
      </c>
      <c r="CU176" s="53">
        <v>2117</v>
      </c>
      <c r="CV176" s="53">
        <v>2117</v>
      </c>
      <c r="CW176" s="53">
        <v>2117</v>
      </c>
      <c r="CX176" s="53">
        <v>2117</v>
      </c>
      <c r="CY176" s="53">
        <v>2117</v>
      </c>
      <c r="CZ176" s="53">
        <v>2117</v>
      </c>
      <c r="DA176" s="53">
        <v>2117</v>
      </c>
      <c r="DB176" s="53">
        <v>2117</v>
      </c>
      <c r="DC176" s="53">
        <v>2117</v>
      </c>
      <c r="DD176" s="53">
        <v>2117</v>
      </c>
      <c r="DE176" s="53">
        <v>2117</v>
      </c>
      <c r="DF176" s="53">
        <v>2117</v>
      </c>
      <c r="DG176" s="53">
        <v>2117</v>
      </c>
      <c r="DH176" s="53">
        <v>2117</v>
      </c>
      <c r="DI176" s="53">
        <v>2117</v>
      </c>
      <c r="DJ176" s="53">
        <v>2117</v>
      </c>
      <c r="DK176" s="53">
        <v>2117</v>
      </c>
      <c r="DL176" s="53">
        <v>2117</v>
      </c>
      <c r="DM176" s="53">
        <v>2117</v>
      </c>
      <c r="DN176" s="53">
        <v>2117</v>
      </c>
      <c r="DO176" s="57">
        <v>2117</v>
      </c>
      <c r="DP176" s="58">
        <v>0</v>
      </c>
      <c r="DQ176" s="59">
        <v>0</v>
      </c>
      <c r="DR176" s="59">
        <v>17.484039498944451</v>
      </c>
      <c r="DS176" s="59">
        <v>17.536980433939718</v>
      </c>
      <c r="DT176" s="59">
        <v>17.581814889384134</v>
      </c>
      <c r="DU176" s="59">
        <v>17.609303823351091</v>
      </c>
      <c r="DV176" s="59">
        <v>17.61104897479516</v>
      </c>
      <c r="DW176" s="59">
        <v>17.589408741663554</v>
      </c>
      <c r="DX176" s="59">
        <v>17.54672642467235</v>
      </c>
      <c r="DY176" s="59">
        <v>17.482904893854784</v>
      </c>
      <c r="DZ176" s="59">
        <v>17.402199458805196</v>
      </c>
      <c r="EA176" s="59">
        <v>17.31150048809446</v>
      </c>
      <c r="EB176" s="59">
        <v>17.219770255116849</v>
      </c>
      <c r="EC176" s="59">
        <v>17.133881923669396</v>
      </c>
      <c r="ED176" s="59">
        <v>17.058383708726449</v>
      </c>
      <c r="EE176" s="59">
        <v>16.996018582802623</v>
      </c>
      <c r="EF176" s="59">
        <v>16.948299056762043</v>
      </c>
      <c r="EG176" s="59">
        <v>16.919283768994731</v>
      </c>
      <c r="EH176" s="59">
        <v>16.891343230252282</v>
      </c>
      <c r="EI176" s="59">
        <v>16.863787776497293</v>
      </c>
      <c r="EJ176" s="59">
        <v>16.835393373909714</v>
      </c>
      <c r="EK176" s="59">
        <v>16.806198267040184</v>
      </c>
      <c r="EL176" s="59">
        <v>16.777644406104361</v>
      </c>
      <c r="EM176" s="59">
        <v>16.749268281784971</v>
      </c>
      <c r="EN176" s="59">
        <v>16.721676940072971</v>
      </c>
      <c r="EO176" s="59">
        <v>16.695628002930953</v>
      </c>
      <c r="EP176" s="59">
        <v>16.672290154465735</v>
      </c>
      <c r="EQ176" s="72">
        <v>3.7180950353508595E-2</v>
      </c>
      <c r="ER176" s="59">
        <v>8.1813904073162275E-2</v>
      </c>
      <c r="ES176" s="59">
        <v>0.12799686506497196</v>
      </c>
      <c r="ET176" s="59">
        <v>0.16887491984673675</v>
      </c>
      <c r="EU176" s="59">
        <v>0.2090519677016672</v>
      </c>
      <c r="EV176" s="59">
        <v>0.25285041657002844</v>
      </c>
      <c r="EW176" s="59">
        <v>0.29697809992190138</v>
      </c>
      <c r="EX176" s="59">
        <v>0.34127921621518192</v>
      </c>
      <c r="EY176" s="59">
        <v>0.38568762800244116</v>
      </c>
      <c r="EZ176" s="59">
        <v>0.43024251287332105</v>
      </c>
      <c r="FA176" s="59">
        <v>0.47511078830799586</v>
      </c>
      <c r="FB176" s="59">
        <v>0.52049282171357814</v>
      </c>
      <c r="FC176" s="59">
        <v>0.56658934392210714</v>
      </c>
      <c r="FD176" s="59">
        <v>0.61359011128277685</v>
      </c>
      <c r="FE176" s="59">
        <v>0.66167220132375337</v>
      </c>
      <c r="FF176" s="59">
        <v>0.71114186212930597</v>
      </c>
      <c r="FG176" s="59">
        <v>0.76138180613387085</v>
      </c>
      <c r="FH176" s="59">
        <v>0.81237842630898016</v>
      </c>
      <c r="FI176" s="59">
        <v>0.86408244660833977</v>
      </c>
      <c r="FJ176" s="59">
        <v>0.9164979548564347</v>
      </c>
      <c r="FK176" s="59">
        <v>0.92353380320802525</v>
      </c>
      <c r="FL176" s="59">
        <v>0.93064375799644061</v>
      </c>
      <c r="FM176" s="59">
        <v>0.93786266084953307</v>
      </c>
      <c r="FN176" s="59">
        <v>0.94523517298252147</v>
      </c>
      <c r="FO176" s="55">
        <v>0.95283109991837101</v>
      </c>
      <c r="FP176" s="58">
        <v>3.7180950353508595E-2</v>
      </c>
      <c r="FQ176" s="59">
        <v>0.11910743677789731</v>
      </c>
      <c r="FR176" s="59">
        <v>0.24740880791718653</v>
      </c>
      <c r="FS176" s="59">
        <v>0.41667054814773846</v>
      </c>
      <c r="FT176" s="59">
        <v>0.62576380954369903</v>
      </c>
      <c r="FU176" s="59">
        <v>0.87784529549845147</v>
      </c>
      <c r="FV176" s="59">
        <v>1.1726932231262182</v>
      </c>
      <c r="FW176" s="59">
        <v>1.5097070809567124</v>
      </c>
      <c r="FX176" s="59">
        <v>1.8884255257767362</v>
      </c>
      <c r="FY176" s="59">
        <v>2.3088257051072603</v>
      </c>
      <c r="FZ176" s="59">
        <v>2.7717024805415695</v>
      </c>
      <c r="GA176" s="59">
        <v>3.2783706752249619</v>
      </c>
      <c r="GB176" s="59">
        <v>3.8305143065523724</v>
      </c>
      <c r="GC176" s="59">
        <v>4.4301001304911525</v>
      </c>
      <c r="GD176" s="59">
        <v>5.0793339905934376</v>
      </c>
      <c r="GE176" s="59">
        <v>5.7817800929352989</v>
      </c>
      <c r="GF176" s="59">
        <v>6.533613855966836</v>
      </c>
      <c r="GG176" s="59">
        <v>7.3353337637668421</v>
      </c>
      <c r="GH176" s="59">
        <v>8.1870653421857149</v>
      </c>
      <c r="GI176" s="59">
        <v>9.0893656930833746</v>
      </c>
      <c r="GJ176" s="59">
        <v>9.9974565936270849</v>
      </c>
      <c r="GK176" s="59">
        <v>10.911191597074209</v>
      </c>
      <c r="GL176" s="59">
        <v>11.831080074766895</v>
      </c>
      <c r="GM176" s="59">
        <v>12.757884855732259</v>
      </c>
      <c r="GN176" s="55">
        <v>13.692882449570627</v>
      </c>
      <c r="GO176" s="58">
        <v>2.1265652228567253</v>
      </c>
      <c r="GP176" s="59">
        <v>4.6652218368691321</v>
      </c>
      <c r="GQ176" s="59">
        <v>7.2800712480630327</v>
      </c>
      <c r="GR176" s="59">
        <v>9.5900963229902114</v>
      </c>
      <c r="GS176" s="59">
        <v>11.870500615883884</v>
      </c>
      <c r="GT176" s="59">
        <v>14.375151563287545</v>
      </c>
      <c r="GU176" s="59">
        <v>16.924986047786224</v>
      </c>
      <c r="GV176" s="59">
        <v>19.520738589337125</v>
      </c>
      <c r="GW176" s="59">
        <v>22.16315408379544</v>
      </c>
      <c r="GX176" s="59">
        <v>24.852987941120951</v>
      </c>
      <c r="GY176" s="59">
        <v>27.591006225348263</v>
      </c>
      <c r="GZ176" s="59">
        <v>30.377985796350654</v>
      </c>
      <c r="HA176" s="59">
        <v>33.214714453413343</v>
      </c>
      <c r="HB176" s="59">
        <v>36.101991080642641</v>
      </c>
      <c r="HC176" s="59">
        <v>39.040625794230309</v>
      </c>
      <c r="HD176" s="59">
        <v>42.031440091601404</v>
      </c>
      <c r="HE176" s="59">
        <v>45.0752670024632</v>
      </c>
      <c r="HF176" s="59">
        <v>48.172951241782989</v>
      </c>
      <c r="HG176" s="59">
        <v>51.325349364715933</v>
      </c>
      <c r="HH176" s="59">
        <v>54.533329923510614</v>
      </c>
      <c r="HI176" s="59">
        <v>55.045498691819191</v>
      </c>
      <c r="HJ176" s="59">
        <v>55.563248635077798</v>
      </c>
      <c r="HK176" s="59">
        <v>56.086639169662156</v>
      </c>
      <c r="HL176" s="59">
        <v>56.615730346686178</v>
      </c>
      <c r="HM176" s="55">
        <v>57.150582858777305</v>
      </c>
      <c r="HN176" s="58">
        <v>2.1265652228567253</v>
      </c>
      <c r="HO176" s="59">
        <v>6.7917870597258574</v>
      </c>
      <c r="HP176" s="59">
        <v>14.07185830778889</v>
      </c>
      <c r="HQ176" s="59">
        <v>23.6619546307791</v>
      </c>
      <c r="HR176" s="59">
        <v>35.532455246662984</v>
      </c>
      <c r="HS176" s="59">
        <v>49.907606809950529</v>
      </c>
      <c r="HT176" s="59">
        <v>66.832592857736756</v>
      </c>
      <c r="HU176" s="59">
        <v>86.353331447073884</v>
      </c>
      <c r="HV176" s="59">
        <v>108.51648553086932</v>
      </c>
      <c r="HW176" s="59">
        <v>133.36947347199026</v>
      </c>
      <c r="HX176" s="59">
        <v>160.96047969733851</v>
      </c>
      <c r="HY176" s="59">
        <v>191.33846549368917</v>
      </c>
      <c r="HZ176" s="59">
        <v>224.55317994710251</v>
      </c>
      <c r="IA176" s="59">
        <v>260.65517102774515</v>
      </c>
      <c r="IB176" s="59">
        <v>299.69579682197548</v>
      </c>
      <c r="IC176" s="59">
        <v>341.72723691357686</v>
      </c>
      <c r="ID176" s="59">
        <v>386.80250391604005</v>
      </c>
      <c r="IE176" s="59">
        <v>434.97545515782303</v>
      </c>
      <c r="IF176" s="59">
        <v>486.30080452253895</v>
      </c>
      <c r="IG176" s="59">
        <v>540.83413444604957</v>
      </c>
      <c r="IH176" s="59">
        <v>595.87963313786872</v>
      </c>
      <c r="II176" s="59">
        <v>651.44288177294652</v>
      </c>
      <c r="IJ176" s="59">
        <v>707.52952094260866</v>
      </c>
      <c r="IK176" s="59">
        <v>764.14525128929483</v>
      </c>
      <c r="IL176" s="71">
        <v>821.29583414807212</v>
      </c>
      <c r="IM176" s="72">
        <v>3.1619727407871938E-2</v>
      </c>
      <c r="IN176" s="59">
        <v>6.9603764934563647E-2</v>
      </c>
      <c r="IO176" s="59">
        <v>0.10894194319968871</v>
      </c>
      <c r="IP176" s="59">
        <v>0.14381712602999319</v>
      </c>
      <c r="IQ176" s="59">
        <v>0.17817016600353827</v>
      </c>
      <c r="IR176" s="59">
        <v>0.21570600134030959</v>
      </c>
      <c r="IS176" s="59">
        <v>0.25363958218559302</v>
      </c>
      <c r="IT176" s="59">
        <v>0.29186047575363849</v>
      </c>
      <c r="IU176" s="59">
        <v>0.33032315218025732</v>
      </c>
      <c r="IV176" s="59">
        <v>0.36905871201318796</v>
      </c>
      <c r="IW176" s="59">
        <v>0.40819460105841859</v>
      </c>
      <c r="IX176" s="59">
        <v>0.44787884096401082</v>
      </c>
      <c r="IY176" s="59">
        <v>0.48826166427132761</v>
      </c>
      <c r="IZ176" s="59">
        <v>0.5294863984676319</v>
      </c>
      <c r="JA176" s="59">
        <v>0.57168781917320122</v>
      </c>
      <c r="JB176" s="59">
        <v>0.61509666002656049</v>
      </c>
      <c r="JC176" s="59">
        <v>0.6592662070283013</v>
      </c>
      <c r="JD176" s="59">
        <v>0.70419719658329349</v>
      </c>
      <c r="JE176" s="59">
        <v>0.7498478768155078</v>
      </c>
      <c r="JF176" s="59">
        <v>0.79622815244336409</v>
      </c>
      <c r="JG176" s="59">
        <v>0.80324418974224687</v>
      </c>
      <c r="JH176" s="59">
        <v>0.81034365616817294</v>
      </c>
      <c r="JI176" s="59">
        <v>0.81755337710202469</v>
      </c>
      <c r="JJ176" s="59">
        <v>0.82490588518495311</v>
      </c>
      <c r="JK176" s="55">
        <v>0.83245214886074947</v>
      </c>
      <c r="JL176" s="58">
        <v>3.1619727407871938E-2</v>
      </c>
      <c r="JM176" s="59">
        <v>0.10133150502185449</v>
      </c>
      <c r="JN176" s="59">
        <v>0.21057700347219618</v>
      </c>
      <c r="JO176" s="59">
        <v>0.35484464354052264</v>
      </c>
      <c r="JP176" s="59">
        <v>0.53332404880548845</v>
      </c>
      <c r="JQ176" s="59">
        <v>0.74888742939812392</v>
      </c>
      <c r="JR176" s="59">
        <v>1.0015601124252287</v>
      </c>
      <c r="JS176" s="59">
        <v>1.2910948160958109</v>
      </c>
      <c r="JT176" s="59">
        <v>1.61734685544096</v>
      </c>
      <c r="JU176" s="59">
        <v>1.9804928975968323</v>
      </c>
      <c r="JV176" s="59">
        <v>2.3813266634641361</v>
      </c>
      <c r="JW176" s="59">
        <v>2.8210050110511511</v>
      </c>
      <c r="JX176" s="59">
        <v>3.3009679945366459</v>
      </c>
      <c r="JY176" s="59">
        <v>3.8228741301597124</v>
      </c>
      <c r="JZ176" s="59">
        <v>4.3885678831984976</v>
      </c>
      <c r="KA176" s="59">
        <v>5.0009060267161018</v>
      </c>
      <c r="KB176" s="59">
        <v>5.657333535303124</v>
      </c>
      <c r="KC176" s="59">
        <v>6.3585163086085386</v>
      </c>
      <c r="KD176" s="59">
        <v>7.1047081077558545</v>
      </c>
      <c r="KE176" s="59">
        <v>7.8965902917039772</v>
      </c>
      <c r="KF176" s="59">
        <v>8.695295064605693</v>
      </c>
      <c r="KG176" s="59">
        <v>9.5007512981765228</v>
      </c>
      <c r="KH176" s="59">
        <v>10.313385822534601</v>
      </c>
      <c r="KI176" s="59">
        <v>11.133794637369185</v>
      </c>
      <c r="KJ176" s="55">
        <v>11.962948543786236</v>
      </c>
      <c r="KK176" s="58">
        <v>1.8075804394282164</v>
      </c>
      <c r="KL176" s="59">
        <v>3.9654385613387619</v>
      </c>
      <c r="KM176" s="59">
        <v>6.1880605608535779</v>
      </c>
      <c r="KN176" s="59">
        <v>8.1515818745416802</v>
      </c>
      <c r="KO176" s="59">
        <v>10.089925523501302</v>
      </c>
      <c r="KP176" s="59">
        <v>12.218878828794413</v>
      </c>
      <c r="KQ176" s="59">
        <v>14.386238140618289</v>
      </c>
      <c r="KR176" s="59">
        <v>16.592627800936555</v>
      </c>
      <c r="KS176" s="59">
        <v>18.838680971226125</v>
      </c>
      <c r="KT176" s="59">
        <v>21.125039749952808</v>
      </c>
      <c r="KU176" s="59">
        <v>23.452355291546024</v>
      </c>
      <c r="KV176" s="59">
        <v>25.821287926898055</v>
      </c>
      <c r="KW176" s="59">
        <v>28.23250728540134</v>
      </c>
      <c r="KX176" s="59">
        <v>30.686692418546244</v>
      </c>
      <c r="KY176" s="59">
        <v>33.184531925095762</v>
      </c>
      <c r="KZ176" s="59">
        <v>35.726724077861192</v>
      </c>
      <c r="LA176" s="59">
        <v>38.313976952093718</v>
      </c>
      <c r="LB176" s="59">
        <v>40.947008555515538</v>
      </c>
      <c r="LC176" s="59">
        <v>43.62654696000854</v>
      </c>
      <c r="LD176" s="59">
        <v>46.353330434984024</v>
      </c>
      <c r="LE176" s="59">
        <v>46.788673888046311</v>
      </c>
      <c r="LF176" s="59">
        <v>47.228761339816124</v>
      </c>
      <c r="LG176" s="59">
        <v>47.67364329421283</v>
      </c>
      <c r="LH176" s="59">
        <v>48.123370794683247</v>
      </c>
      <c r="LI176" s="55">
        <v>48.577995429960708</v>
      </c>
      <c r="LJ176" s="58">
        <v>1.8075804394282164</v>
      </c>
      <c r="LK176" s="59">
        <v>5.7730190007669782</v>
      </c>
      <c r="LL176" s="59">
        <v>11.961079561620556</v>
      </c>
      <c r="LM176" s="59">
        <v>20.112661436162234</v>
      </c>
      <c r="LN176" s="59">
        <v>30.202586959663535</v>
      </c>
      <c r="LO176" s="59">
        <v>42.421465788457951</v>
      </c>
      <c r="LP176" s="59">
        <v>56.80770392907624</v>
      </c>
      <c r="LQ176" s="59">
        <v>73.400331730012795</v>
      </c>
      <c r="LR176" s="59">
        <v>92.23901270123892</v>
      </c>
      <c r="LS176" s="59">
        <v>113.36405245119172</v>
      </c>
      <c r="LT176" s="59">
        <v>136.81640774273774</v>
      </c>
      <c r="LU176" s="59">
        <v>162.6376956696358</v>
      </c>
      <c r="LV176" s="59">
        <v>190.87020295503714</v>
      </c>
      <c r="LW176" s="59">
        <v>221.55689537358339</v>
      </c>
      <c r="LX176" s="59">
        <v>254.74142729867916</v>
      </c>
      <c r="LY176" s="59">
        <v>290.46815137654033</v>
      </c>
      <c r="LZ176" s="59">
        <v>328.78212832863403</v>
      </c>
      <c r="MA176" s="59">
        <v>369.72913688414957</v>
      </c>
      <c r="MB176" s="59">
        <v>413.35568384415808</v>
      </c>
      <c r="MC176" s="59">
        <v>459.70901427914208</v>
      </c>
      <c r="MD176" s="59">
        <v>506.49768816718841</v>
      </c>
      <c r="ME176" s="59">
        <v>553.72644950700453</v>
      </c>
      <c r="MF176" s="59">
        <v>601.4000928012174</v>
      </c>
      <c r="MG176" s="59">
        <v>649.52346359590069</v>
      </c>
      <c r="MH176" s="71">
        <v>698.10145902586146</v>
      </c>
      <c r="MI176" s="72">
        <v>3.1707879667234783E-2</v>
      </c>
      <c r="MJ176" s="59">
        <v>6.9940448304086897E-2</v>
      </c>
      <c r="MK176" s="59">
        <v>0.10970553712958059</v>
      </c>
      <c r="ML176" s="59">
        <v>0.14505662830318053</v>
      </c>
      <c r="MM176" s="59">
        <v>0.18003770018102727</v>
      </c>
      <c r="MN176" s="59">
        <v>0.21836510114259258</v>
      </c>
      <c r="MO176" s="59">
        <v>0.2571791467180754</v>
      </c>
      <c r="MP176" s="59">
        <v>0.2963623656279426</v>
      </c>
      <c r="MQ176" s="59">
        <v>0.33584642807959947</v>
      </c>
      <c r="MR176" s="59">
        <v>0.37562457558349449</v>
      </c>
      <c r="MS176" s="59">
        <v>0.41576596859399173</v>
      </c>
      <c r="MT176" s="59">
        <v>0.45634562848105592</v>
      </c>
      <c r="MU176" s="59">
        <v>0.49745977361232097</v>
      </c>
      <c r="MV176" s="59">
        <v>0.53937734086850897</v>
      </c>
      <c r="MW176" s="59">
        <v>0.58214815349222016</v>
      </c>
      <c r="MX176" s="59">
        <v>0.62588245593156966</v>
      </c>
      <c r="MY176" s="59">
        <v>0.67028935494559672</v>
      </c>
      <c r="MZ176" s="59">
        <v>0.71538663685974313</v>
      </c>
      <c r="NA176" s="59">
        <v>0.76114935497043001</v>
      </c>
      <c r="NB176" s="59">
        <v>0.80761225032297279</v>
      </c>
      <c r="NC176" s="59">
        <v>0.81409939342545889</v>
      </c>
      <c r="ND176" s="59">
        <v>0.82071618540269886</v>
      </c>
      <c r="NE176" s="59">
        <v>0.82748397751719882</v>
      </c>
      <c r="NF176" s="59">
        <v>0.83443075942044453</v>
      </c>
      <c r="NG176" s="55">
        <v>0.84160384548047906</v>
      </c>
      <c r="NH176" s="58">
        <v>3.1707879667234783E-2</v>
      </c>
      <c r="NI176" s="59">
        <v>0.1018216600096155</v>
      </c>
      <c r="NJ176" s="59">
        <v>0.21205297605817672</v>
      </c>
      <c r="NK176" s="59">
        <v>0.35790290756260518</v>
      </c>
      <c r="NL176" s="59">
        <v>0.53891421528039241</v>
      </c>
      <c r="NM176" s="59">
        <v>0.75811928388094429</v>
      </c>
      <c r="NN176" s="59">
        <v>1.0155369792081721</v>
      </c>
      <c r="NO176" s="59">
        <v>1.3110096972195386</v>
      </c>
      <c r="NP176" s="59">
        <v>1.644390230537657</v>
      </c>
      <c r="NQ176" s="59">
        <v>2.0157275248913566</v>
      </c>
      <c r="NR176" s="59">
        <v>2.4254965259380561</v>
      </c>
      <c r="NS176" s="59">
        <v>2.8743338308759063</v>
      </c>
      <c r="NT176" s="59">
        <v>3.3631532258719394</v>
      </c>
      <c r="NU176" s="59">
        <v>3.8942864042741046</v>
      </c>
      <c r="NV176" s="59">
        <v>4.4688667555907005</v>
      </c>
      <c r="NW176" s="59">
        <v>5.0885975315634244</v>
      </c>
      <c r="NX176" s="59">
        <v>5.7519260135953507</v>
      </c>
      <c r="NY176" s="59">
        <v>6.4595508466998739</v>
      </c>
      <c r="NZ176" s="59">
        <v>7.2117880981905778</v>
      </c>
      <c r="OA176" s="59">
        <v>8.0094920479657556</v>
      </c>
      <c r="OB176" s="59">
        <v>8.8128050325797087</v>
      </c>
      <c r="OC176" s="59">
        <v>9.6223624440652831</v>
      </c>
      <c r="OD176" s="59">
        <v>10.438659739075874</v>
      </c>
      <c r="OE176" s="59">
        <v>11.262352325693778</v>
      </c>
      <c r="OF176" s="55">
        <v>12.094465143148732</v>
      </c>
      <c r="OG176" s="58">
        <v>1.8075804394282164</v>
      </c>
      <c r="OH176" s="59">
        <v>3.9654385613387619</v>
      </c>
      <c r="OI176" s="59">
        <v>6.1880605608535779</v>
      </c>
      <c r="OJ176" s="59">
        <v>8.1515818745416802</v>
      </c>
      <c r="OK176" s="59">
        <v>10.089925523501302</v>
      </c>
      <c r="OL176" s="59">
        <v>12.218878828794413</v>
      </c>
      <c r="OM176" s="59">
        <v>14.386238140618289</v>
      </c>
      <c r="ON176" s="59">
        <v>16.592627800936555</v>
      </c>
      <c r="OO176" s="59">
        <v>18.838680971226125</v>
      </c>
      <c r="OP176" s="59">
        <v>21.125039749952808</v>
      </c>
      <c r="OQ176" s="59">
        <v>23.452355291546024</v>
      </c>
      <c r="OR176" s="59">
        <v>25.821287926898055</v>
      </c>
      <c r="OS176" s="59">
        <v>28.23250728540134</v>
      </c>
      <c r="OT176" s="59">
        <v>30.686692418546244</v>
      </c>
      <c r="OU176" s="59">
        <v>33.184531925095762</v>
      </c>
      <c r="OV176" s="59">
        <v>35.726724077861192</v>
      </c>
      <c r="OW176" s="59">
        <v>38.313976952093718</v>
      </c>
      <c r="OX176" s="59">
        <v>40.947008555515538</v>
      </c>
      <c r="OY176" s="59">
        <v>43.62654696000854</v>
      </c>
      <c r="OZ176" s="59">
        <v>46.353330434984024</v>
      </c>
      <c r="PA176" s="59">
        <v>46.788673888046311</v>
      </c>
      <c r="PB176" s="59">
        <v>47.228761339816124</v>
      </c>
      <c r="PC176" s="59">
        <v>47.67364329421283</v>
      </c>
      <c r="PD176" s="59">
        <v>48.123370794683247</v>
      </c>
      <c r="PE176" s="55">
        <v>48.577995429960708</v>
      </c>
      <c r="PF176" s="58">
        <v>1.8075804394282164</v>
      </c>
      <c r="PG176" s="59">
        <v>5.7730190007669782</v>
      </c>
      <c r="PH176" s="59">
        <v>11.961079561620556</v>
      </c>
      <c r="PI176" s="59">
        <v>20.112661436162234</v>
      </c>
      <c r="PJ176" s="59">
        <v>30.202586959663535</v>
      </c>
      <c r="PK176" s="59">
        <v>42.421465788457951</v>
      </c>
      <c r="PL176" s="59">
        <v>56.80770392907624</v>
      </c>
      <c r="PM176" s="59">
        <v>73.400331730012795</v>
      </c>
      <c r="PN176" s="59">
        <v>92.23901270123892</v>
      </c>
      <c r="PO176" s="59">
        <v>113.36405245119172</v>
      </c>
      <c r="PP176" s="59">
        <v>136.81640774273774</v>
      </c>
      <c r="PQ176" s="59">
        <v>162.6376956696358</v>
      </c>
      <c r="PR176" s="59">
        <v>190.87020295503714</v>
      </c>
      <c r="PS176" s="59">
        <v>221.55689537358339</v>
      </c>
      <c r="PT176" s="59">
        <v>254.74142729867916</v>
      </c>
      <c r="PU176" s="59">
        <v>290.46815137654033</v>
      </c>
      <c r="PV176" s="59">
        <v>328.78212832863403</v>
      </c>
      <c r="PW176" s="59">
        <v>369.72913688414957</v>
      </c>
      <c r="PX176" s="59">
        <v>413.35568384415808</v>
      </c>
      <c r="PY176" s="59">
        <v>459.70901427914208</v>
      </c>
      <c r="PZ176" s="59">
        <v>506.49768816718841</v>
      </c>
      <c r="QA176" s="59">
        <v>553.72644950700453</v>
      </c>
      <c r="QB176" s="59">
        <v>601.4000928012174</v>
      </c>
      <c r="QC176" s="59">
        <v>649.52346359590069</v>
      </c>
      <c r="QD176" s="71">
        <v>698.10145902586146</v>
      </c>
      <c r="QE176" s="72">
        <v>3.1631068394108848E-2</v>
      </c>
      <c r="QF176" s="59">
        <v>6.9645590828462736E-2</v>
      </c>
      <c r="QG176" s="59">
        <v>0.10902985302595708</v>
      </c>
      <c r="QH176" s="59">
        <v>0.14396131087592551</v>
      </c>
      <c r="QI176" s="59">
        <v>0.17838268977924904</v>
      </c>
      <c r="QJ176" s="59">
        <v>0.21599534199132428</v>
      </c>
      <c r="QK176" s="59">
        <v>0.25400122255279961</v>
      </c>
      <c r="QL176" s="59">
        <v>0.29228837247289968</v>
      </c>
      <c r="QM176" s="59">
        <v>0.33081059105340116</v>
      </c>
      <c r="QN176" s="59">
        <v>0.36959892091376678</v>
      </c>
      <c r="QO176" s="59">
        <v>0.40878119917870726</v>
      </c>
      <c r="QP176" s="59">
        <v>0.44848236847574285</v>
      </c>
      <c r="QQ176" s="59">
        <v>0.48886743595326904</v>
      </c>
      <c r="QR176" s="59">
        <v>0.53009422691344965</v>
      </c>
      <c r="QS176" s="59">
        <v>0.5722976795492617</v>
      </c>
      <c r="QT176" s="59">
        <v>0.6157087428787521</v>
      </c>
      <c r="QU176" s="59">
        <v>0.65988023200033941</v>
      </c>
      <c r="QV176" s="59">
        <v>0.70481291739274443</v>
      </c>
      <c r="QW176" s="59">
        <v>0.75046503974954337</v>
      </c>
      <c r="QX176" s="59">
        <v>0.79684653936790684</v>
      </c>
      <c r="QY176" s="59">
        <v>0.80383415622250065</v>
      </c>
      <c r="QZ176" s="59">
        <v>0.8109076595428053</v>
      </c>
      <c r="RA176" s="59">
        <v>0.81809358720040759</v>
      </c>
      <c r="RB176" s="59">
        <v>0.82542423288180333</v>
      </c>
      <c r="RC176" s="55">
        <v>0.83295037283200224</v>
      </c>
      <c r="RD176" s="58">
        <v>3.1631068394108848E-2</v>
      </c>
      <c r="RE176" s="59">
        <v>0.10139239656675388</v>
      </c>
      <c r="RF176" s="59">
        <v>0.21074692689422864</v>
      </c>
      <c r="RG176" s="59">
        <v>0.3552003954712637</v>
      </c>
      <c r="RH176" s="59">
        <v>0.53396020492001572</v>
      </c>
      <c r="RI176" s="59">
        <v>0.74989196137689307</v>
      </c>
      <c r="RJ176" s="59">
        <v>1.0029881409833734</v>
      </c>
      <c r="RK176" s="59">
        <v>1.2929876905408211</v>
      </c>
      <c r="RL176" s="59">
        <v>1.6197334811542823</v>
      </c>
      <c r="RM176" s="59">
        <v>1.9833918398409507</v>
      </c>
      <c r="RN176" s="59">
        <v>2.3847487610150573</v>
      </c>
      <c r="RO176" s="59">
        <v>2.824806383161607</v>
      </c>
      <c r="RP176" s="59">
        <v>3.3050634070590883</v>
      </c>
      <c r="RQ176" s="59">
        <v>3.8272626312577893</v>
      </c>
      <c r="RR176" s="59">
        <v>4.3932494831379287</v>
      </c>
      <c r="RS176" s="59">
        <v>5.0058824296512814</v>
      </c>
      <c r="RT176" s="59">
        <v>5.6626026421203592</v>
      </c>
      <c r="RU176" s="59">
        <v>6.3640759314349848</v>
      </c>
      <c r="RV176" s="59">
        <v>7.1105556438185973</v>
      </c>
      <c r="RW176" s="59">
        <v>7.9027231421562956</v>
      </c>
      <c r="RX176" s="59">
        <v>8.7016815815448076</v>
      </c>
      <c r="RY176" s="59">
        <v>9.5073638702043617</v>
      </c>
      <c r="RZ176" s="59">
        <v>10.320200539867921</v>
      </c>
      <c r="SA176" s="59">
        <v>11.140790801308771</v>
      </c>
      <c r="SB176" s="55">
        <v>11.970108388036181</v>
      </c>
      <c r="SC176" s="58">
        <v>1.8075804394282164</v>
      </c>
      <c r="SD176" s="59">
        <v>3.9654385613387619</v>
      </c>
      <c r="SE176" s="59">
        <v>6.1880605608535779</v>
      </c>
      <c r="SF176" s="59">
        <v>8.1515818745416802</v>
      </c>
      <c r="SG176" s="59">
        <v>10.089925523501302</v>
      </c>
      <c r="SH176" s="59">
        <v>12.218878828794413</v>
      </c>
      <c r="SI176" s="59">
        <v>14.386238140618289</v>
      </c>
      <c r="SJ176" s="59">
        <v>16.592627800936555</v>
      </c>
      <c r="SK176" s="59">
        <v>18.838680971226125</v>
      </c>
      <c r="SL176" s="59">
        <v>21.125039749952808</v>
      </c>
      <c r="SM176" s="59">
        <v>23.452355291546024</v>
      </c>
      <c r="SN176" s="59">
        <v>25.821287926898055</v>
      </c>
      <c r="SO176" s="59">
        <v>28.23250728540134</v>
      </c>
      <c r="SP176" s="59">
        <v>30.686692418546244</v>
      </c>
      <c r="SQ176" s="59">
        <v>33.184531925095762</v>
      </c>
      <c r="SR176" s="59">
        <v>35.726724077861192</v>
      </c>
      <c r="SS176" s="59">
        <v>38.313976952093718</v>
      </c>
      <c r="ST176" s="59">
        <v>40.947008555515538</v>
      </c>
      <c r="SU176" s="59">
        <v>43.62654696000854</v>
      </c>
      <c r="SV176" s="59">
        <v>46.353330434984024</v>
      </c>
      <c r="SW176" s="59">
        <v>46.788673888046311</v>
      </c>
      <c r="SX176" s="59">
        <v>47.228761339816124</v>
      </c>
      <c r="SY176" s="59">
        <v>47.67364329421283</v>
      </c>
      <c r="SZ176" s="59">
        <v>48.123370794683247</v>
      </c>
      <c r="TA176" s="55">
        <v>48.577995429960708</v>
      </c>
      <c r="TB176" s="58">
        <v>1.8075804394282164</v>
      </c>
      <c r="TC176" s="59">
        <v>5.7730190007669782</v>
      </c>
      <c r="TD176" s="59">
        <v>11.961079561620556</v>
      </c>
      <c r="TE176" s="59">
        <v>20.112661436162234</v>
      </c>
      <c r="TF176" s="59">
        <v>30.202586959663535</v>
      </c>
      <c r="TG176" s="59">
        <v>42.421465788457951</v>
      </c>
      <c r="TH176" s="59">
        <v>56.80770392907624</v>
      </c>
      <c r="TI176" s="59">
        <v>73.400331730012795</v>
      </c>
      <c r="TJ176" s="59">
        <v>92.23901270123892</v>
      </c>
      <c r="TK176" s="59">
        <v>113.36405245119172</v>
      </c>
      <c r="TL176" s="59">
        <v>136.81640774273774</v>
      </c>
      <c r="TM176" s="59">
        <v>162.6376956696358</v>
      </c>
      <c r="TN176" s="59">
        <v>190.87020295503714</v>
      </c>
      <c r="TO176" s="59">
        <v>221.55689537358339</v>
      </c>
      <c r="TP176" s="59">
        <v>254.74142729867916</v>
      </c>
      <c r="TQ176" s="59">
        <v>290.46815137654033</v>
      </c>
      <c r="TR176" s="59">
        <v>328.78212832863403</v>
      </c>
      <c r="TS176" s="59">
        <v>369.72913688414957</v>
      </c>
      <c r="TT176" s="59">
        <v>413.35568384415808</v>
      </c>
      <c r="TU176" s="59">
        <v>459.70901427914208</v>
      </c>
      <c r="TV176" s="59">
        <v>506.49768816718841</v>
      </c>
      <c r="TW176" s="59">
        <v>553.72644950700453</v>
      </c>
      <c r="TX176" s="59">
        <v>601.4000928012174</v>
      </c>
      <c r="TY176" s="59">
        <v>649.52346359590069</v>
      </c>
      <c r="TZ176" s="71">
        <v>698.10145902586146</v>
      </c>
      <c r="UA176" s="73">
        <v>2326.3509768991485</v>
      </c>
      <c r="UB176" s="53">
        <v>1837.4164407700632</v>
      </c>
      <c r="UC176" s="53">
        <v>1647.352571549568</v>
      </c>
      <c r="UD176" s="53">
        <v>1547.2729143287952</v>
      </c>
      <c r="UE176" s="53">
        <v>1483.6532042889062</v>
      </c>
      <c r="UF176" s="53">
        <v>1437.9063211665416</v>
      </c>
      <c r="UG176" s="53">
        <v>1402.6662489063676</v>
      </c>
      <c r="UH176" s="53">
        <v>1374.1323886317318</v>
      </c>
      <c r="UI176" s="53">
        <v>1350.145187943886</v>
      </c>
      <c r="UJ176" s="53">
        <v>1329.3863474230795</v>
      </c>
      <c r="UK176" s="53">
        <v>1308.3053399850544</v>
      </c>
      <c r="UL176" s="53">
        <v>1287.9276758300707</v>
      </c>
      <c r="UM176" s="53">
        <v>1269.8869726485091</v>
      </c>
      <c r="UN176" s="53">
        <v>1253.6633642742815</v>
      </c>
      <c r="UO176" s="53">
        <v>1238.8794736273353</v>
      </c>
      <c r="UP176" s="53">
        <v>1225.2542712405707</v>
      </c>
      <c r="UQ176" s="53">
        <v>1212.5747478301755</v>
      </c>
      <c r="UR176" s="53">
        <v>1200.6710001052843</v>
      </c>
      <c r="US176" s="53">
        <v>1189.4263671318188</v>
      </c>
      <c r="UT176" s="53">
        <v>1178.7358235593422</v>
      </c>
      <c r="UU176" s="53">
        <v>1168.5168523728371</v>
      </c>
      <c r="UV176" s="53">
        <v>1158.7030502473322</v>
      </c>
      <c r="UW176" s="53">
        <v>1149.2393105991173</v>
      </c>
      <c r="UX176" s="53">
        <v>1143.4179421204917</v>
      </c>
      <c r="UY176" s="74">
        <v>1141.4751946327069</v>
      </c>
      <c r="UZ176" s="73">
        <v>690.19110022037148</v>
      </c>
      <c r="VA176" s="53">
        <v>545.13204903778637</v>
      </c>
      <c r="VB176" s="53">
        <v>488.74314112489355</v>
      </c>
      <c r="VC176" s="53">
        <v>459.05110866169514</v>
      </c>
      <c r="VD176" s="53">
        <v>440.17615896401003</v>
      </c>
      <c r="VE176" s="53">
        <v>426.6037909475711</v>
      </c>
      <c r="VF176" s="53">
        <v>416.14862554621163</v>
      </c>
      <c r="VG176" s="53">
        <v>407.68308590406536</v>
      </c>
      <c r="VH176" s="53">
        <v>400.56646738933944</v>
      </c>
      <c r="VI176" s="53">
        <v>394.40765166435716</v>
      </c>
      <c r="VJ176" s="53">
        <v>388.15325417150825</v>
      </c>
      <c r="VK176" s="53">
        <v>382.10752737331194</v>
      </c>
      <c r="VL176" s="53">
        <v>376.75513949148501</v>
      </c>
      <c r="VM176" s="53">
        <v>371.94185455531527</v>
      </c>
      <c r="VN176" s="53">
        <v>367.55571082529463</v>
      </c>
      <c r="VO176" s="53">
        <v>363.51333135657791</v>
      </c>
      <c r="VP176" s="53">
        <v>359.7515197039977</v>
      </c>
      <c r="VQ176" s="53">
        <v>356.21986828055702</v>
      </c>
      <c r="VR176" s="53">
        <v>352.88376565434231</v>
      </c>
      <c r="VS176" s="53">
        <v>349.71205248487183</v>
      </c>
      <c r="VT176" s="53">
        <v>346.68024729452372</v>
      </c>
      <c r="VU176" s="53">
        <v>343.76864927960355</v>
      </c>
      <c r="VV176" s="53">
        <v>340.96090919873797</v>
      </c>
      <c r="VW176" s="53">
        <v>339.23380234558107</v>
      </c>
      <c r="VX176" s="74">
        <v>338.65742026077982</v>
      </c>
      <c r="VY176" s="65">
        <f t="shared" si="2"/>
        <v>172</v>
      </c>
    </row>
    <row r="177" spans="1:597">
      <c r="A177" s="51" t="s">
        <v>660</v>
      </c>
      <c r="B177" s="69" t="s">
        <v>2</v>
      </c>
      <c r="C177" t="s">
        <v>659</v>
      </c>
      <c r="D177" t="s">
        <v>661</v>
      </c>
      <c r="E177" t="s">
        <v>727</v>
      </c>
      <c r="F177" t="s">
        <v>708</v>
      </c>
      <c r="G177" t="s">
        <v>664</v>
      </c>
      <c r="H177" t="s">
        <v>1014</v>
      </c>
      <c r="I177" t="s">
        <v>666</v>
      </c>
      <c r="J177" t="s">
        <v>1095</v>
      </c>
      <c r="K177" s="5" t="s">
        <v>1016</v>
      </c>
      <c r="L177" t="s">
        <v>1014</v>
      </c>
      <c r="M177">
        <v>25</v>
      </c>
      <c r="N177" s="52">
        <v>3.1442913959806429</v>
      </c>
      <c r="O177" s="52">
        <v>0</v>
      </c>
      <c r="P177" s="52">
        <v>0</v>
      </c>
      <c r="Q177" s="53">
        <v>2117</v>
      </c>
      <c r="R177" s="53">
        <v>0</v>
      </c>
      <c r="S177" s="53">
        <v>10.24</v>
      </c>
      <c r="T177" s="53">
        <v>0</v>
      </c>
      <c r="U177" s="53">
        <v>0</v>
      </c>
      <c r="V177" s="53">
        <v>0.45</v>
      </c>
      <c r="W177" s="2" t="s">
        <v>833</v>
      </c>
      <c r="X177" s="54">
        <v>0.2</v>
      </c>
      <c r="Y177" s="54">
        <v>0.5</v>
      </c>
      <c r="Z177" t="s">
        <v>671</v>
      </c>
      <c r="AA177" t="s">
        <v>1017</v>
      </c>
      <c r="AB177" s="54">
        <v>0.85</v>
      </c>
      <c r="AC177" t="s">
        <v>778</v>
      </c>
      <c r="AD177" s="54">
        <v>0</v>
      </c>
      <c r="AE177" s="53">
        <v>1367.392694621298</v>
      </c>
      <c r="AG177" s="53">
        <v>405.68352656396513</v>
      </c>
      <c r="AI177" s="55">
        <v>5.7090932928366943E-3</v>
      </c>
      <c r="AJ177" s="5" t="s">
        <v>1018</v>
      </c>
      <c r="AK177" t="s">
        <v>1018</v>
      </c>
      <c r="AL177" s="1" t="s">
        <v>1093</v>
      </c>
      <c r="AM177" s="5" t="s">
        <v>1016</v>
      </c>
      <c r="AN177" t="s">
        <v>1016</v>
      </c>
      <c r="AO177" t="s">
        <v>1016</v>
      </c>
      <c r="AP177" t="s">
        <v>1016</v>
      </c>
      <c r="AQ177" t="s">
        <v>1016</v>
      </c>
      <c r="AR177" t="s">
        <v>1016</v>
      </c>
      <c r="AS177" t="s">
        <v>1016</v>
      </c>
      <c r="AT177" t="s">
        <v>1016</v>
      </c>
      <c r="AU177" t="s">
        <v>1016</v>
      </c>
      <c r="AV177" t="s">
        <v>1016</v>
      </c>
      <c r="AW177" t="s">
        <v>1016</v>
      </c>
      <c r="AX177" t="s">
        <v>1016</v>
      </c>
      <c r="AY177" t="s">
        <v>1016</v>
      </c>
      <c r="AZ177" t="s">
        <v>1016</v>
      </c>
      <c r="BA177" t="s">
        <v>1016</v>
      </c>
      <c r="BB177" t="s">
        <v>1016</v>
      </c>
      <c r="BC177" t="s">
        <v>1016</v>
      </c>
      <c r="BD177" t="s">
        <v>1016</v>
      </c>
      <c r="BE177" t="s">
        <v>1016</v>
      </c>
      <c r="BF177" t="s">
        <v>1016</v>
      </c>
      <c r="BG177" t="s">
        <v>1016</v>
      </c>
      <c r="BH177" t="s">
        <v>1016</v>
      </c>
      <c r="BI177" t="s">
        <v>1016</v>
      </c>
      <c r="BJ177" t="s">
        <v>1016</v>
      </c>
      <c r="BK177" t="s">
        <v>1016</v>
      </c>
      <c r="BL177" t="s">
        <v>1016</v>
      </c>
      <c r="BM177" s="1" t="s">
        <v>1016</v>
      </c>
      <c r="BN177" s="5" t="s">
        <v>1014</v>
      </c>
      <c r="BO177" t="s">
        <v>1014</v>
      </c>
      <c r="BP177" t="s">
        <v>1014</v>
      </c>
      <c r="BQ177" t="s">
        <v>1014</v>
      </c>
      <c r="BR177" t="s">
        <v>1014</v>
      </c>
      <c r="BS177" t="s">
        <v>1014</v>
      </c>
      <c r="BT177" t="s">
        <v>1014</v>
      </c>
      <c r="BU177" t="s">
        <v>1014</v>
      </c>
      <c r="BV177" t="s">
        <v>1014</v>
      </c>
      <c r="BW177" t="s">
        <v>1014</v>
      </c>
      <c r="BX177" t="s">
        <v>1014</v>
      </c>
      <c r="BY177" t="s">
        <v>1014</v>
      </c>
      <c r="BZ177" t="s">
        <v>1014</v>
      </c>
      <c r="CA177" t="s">
        <v>1014</v>
      </c>
      <c r="CB177" t="s">
        <v>1014</v>
      </c>
      <c r="CC177" t="s">
        <v>1014</v>
      </c>
      <c r="CD177" t="s">
        <v>1014</v>
      </c>
      <c r="CE177" t="s">
        <v>1014</v>
      </c>
      <c r="CF177" t="s">
        <v>1014</v>
      </c>
      <c r="CG177" t="s">
        <v>1014</v>
      </c>
      <c r="CH177" t="s">
        <v>1014</v>
      </c>
      <c r="CI177" t="s">
        <v>1014</v>
      </c>
      <c r="CJ177" t="s">
        <v>1014</v>
      </c>
      <c r="CK177" t="s">
        <v>1014</v>
      </c>
      <c r="CL177" t="s">
        <v>1014</v>
      </c>
      <c r="CM177" t="s">
        <v>1014</v>
      </c>
      <c r="CN177" s="1" t="s">
        <v>1014</v>
      </c>
      <c r="CO177" s="56">
        <v>2117</v>
      </c>
      <c r="CP177" s="53">
        <v>2117</v>
      </c>
      <c r="CQ177" s="53">
        <v>2117</v>
      </c>
      <c r="CR177" s="53">
        <v>2117</v>
      </c>
      <c r="CS177" s="53">
        <v>2117</v>
      </c>
      <c r="CT177" s="53">
        <v>2117</v>
      </c>
      <c r="CU177" s="53">
        <v>2117</v>
      </c>
      <c r="CV177" s="53">
        <v>2117</v>
      </c>
      <c r="CW177" s="53">
        <v>2117</v>
      </c>
      <c r="CX177" s="53">
        <v>2117</v>
      </c>
      <c r="CY177" s="53">
        <v>2117</v>
      </c>
      <c r="CZ177" s="53">
        <v>2117</v>
      </c>
      <c r="DA177" s="53">
        <v>2117</v>
      </c>
      <c r="DB177" s="53">
        <v>2117</v>
      </c>
      <c r="DC177" s="53">
        <v>2117</v>
      </c>
      <c r="DD177" s="53">
        <v>2117</v>
      </c>
      <c r="DE177" s="53">
        <v>2117</v>
      </c>
      <c r="DF177" s="53">
        <v>2117</v>
      </c>
      <c r="DG177" s="53">
        <v>2117</v>
      </c>
      <c r="DH177" s="53">
        <v>2117</v>
      </c>
      <c r="DI177" s="53">
        <v>2117</v>
      </c>
      <c r="DJ177" s="53">
        <v>2117</v>
      </c>
      <c r="DK177" s="53">
        <v>2117</v>
      </c>
      <c r="DL177" s="53">
        <v>2117</v>
      </c>
      <c r="DM177" s="53">
        <v>2117</v>
      </c>
      <c r="DN177" s="53">
        <v>2117</v>
      </c>
      <c r="DO177" s="57">
        <v>2117</v>
      </c>
      <c r="DP177" s="58">
        <v>0</v>
      </c>
      <c r="DQ177" s="59">
        <v>0</v>
      </c>
      <c r="DR177" s="59">
        <v>3.158417278869551</v>
      </c>
      <c r="DS177" s="59">
        <v>3.172581381639429</v>
      </c>
      <c r="DT177" s="59">
        <v>3.1865889908435725</v>
      </c>
      <c r="DU177" s="59">
        <v>3.2005664951466763</v>
      </c>
      <c r="DV177" s="59">
        <v>3.214532945828863</v>
      </c>
      <c r="DW177" s="59">
        <v>3.2285412328224847</v>
      </c>
      <c r="DX177" s="59">
        <v>3.2426106903685503</v>
      </c>
      <c r="DY177" s="59">
        <v>3.2567526043097184</v>
      </c>
      <c r="DZ177" s="59">
        <v>3.2709741479825585</v>
      </c>
      <c r="EA177" s="59">
        <v>3.2853278821208622</v>
      </c>
      <c r="EB177" s="59">
        <v>3.299771370438124</v>
      </c>
      <c r="EC177" s="59">
        <v>3.3142952812949549</v>
      </c>
      <c r="ED177" s="59">
        <v>3.3289019970869291</v>
      </c>
      <c r="EE177" s="59">
        <v>3.343593836764021</v>
      </c>
      <c r="EF177" s="59">
        <v>3.3583753013488673</v>
      </c>
      <c r="EG177" s="59">
        <v>3.3732495623975467</v>
      </c>
      <c r="EH177" s="59">
        <v>3.3882771501980957</v>
      </c>
      <c r="EI177" s="59">
        <v>3.4033534277337467</v>
      </c>
      <c r="EJ177" s="59">
        <v>3.4185131514257954</v>
      </c>
      <c r="EK177" s="59">
        <v>3.4337718392885912</v>
      </c>
      <c r="EL177" s="59">
        <v>3.449131659531592</v>
      </c>
      <c r="EM177" s="59">
        <v>3.4645975952869832</v>
      </c>
      <c r="EN177" s="59">
        <v>3.4801699030848767</v>
      </c>
      <c r="EO177" s="59">
        <v>3.4958494394420225</v>
      </c>
      <c r="EP177" s="59">
        <v>3.5116370680466704</v>
      </c>
      <c r="EQ177" s="72">
        <v>6.7165803445137584E-3</v>
      </c>
      <c r="ER177" s="59">
        <v>1.4800795940868706E-2</v>
      </c>
      <c r="ES177" s="59">
        <v>2.3198594891634484E-2</v>
      </c>
      <c r="ET177" s="59">
        <v>3.0693740976591808E-2</v>
      </c>
      <c r="EU177" s="59">
        <v>3.8158115313240558E-2</v>
      </c>
      <c r="EV177" s="59">
        <v>4.641076955014644E-2</v>
      </c>
      <c r="EW177" s="59">
        <v>5.4881140692890171E-2</v>
      </c>
      <c r="EX177" s="59">
        <v>6.3574216238872897E-2</v>
      </c>
      <c r="EY177" s="59">
        <v>7.249510404584894E-2</v>
      </c>
      <c r="EZ177" s="59">
        <v>8.1650214236978214E-2</v>
      </c>
      <c r="FA177" s="59">
        <v>9.1044012423984244E-2</v>
      </c>
      <c r="FB177" s="59">
        <v>0.10068161498009014</v>
      </c>
      <c r="FC177" s="59">
        <v>0.11056852927663977</v>
      </c>
      <c r="FD177" s="59">
        <v>0.1207103948721464</v>
      </c>
      <c r="FE177" s="59">
        <v>0.13111307341654657</v>
      </c>
      <c r="FF177" s="59">
        <v>0.14178253689593315</v>
      </c>
      <c r="FG177" s="59">
        <v>0.15272749722352427</v>
      </c>
      <c r="FH177" s="59">
        <v>0.16394957873277277</v>
      </c>
      <c r="FI177" s="59">
        <v>0.175456381804805</v>
      </c>
      <c r="FJ177" s="59">
        <v>0.18725501259398461</v>
      </c>
      <c r="FK177" s="59">
        <v>0.18985917225265839</v>
      </c>
      <c r="FL177" s="59">
        <v>0.1925042976074233</v>
      </c>
      <c r="FM177" s="59">
        <v>0.19519103360343959</v>
      </c>
      <c r="FN177" s="59">
        <v>0.19792006919606356</v>
      </c>
      <c r="FO177" s="55">
        <v>0.20069210522735503</v>
      </c>
      <c r="FP177" s="58">
        <v>6.7165803445137584E-3</v>
      </c>
      <c r="FQ177" s="59">
        <v>2.1547497173745857E-2</v>
      </c>
      <c r="FR177" s="59">
        <v>4.4841228764310744E-2</v>
      </c>
      <c r="FS177" s="59">
        <v>7.5731659200952331E-2</v>
      </c>
      <c r="FT177" s="59">
        <v>0.1142202480365878</v>
      </c>
      <c r="FU177" s="59">
        <v>0.16112876641741752</v>
      </c>
      <c r="FV177" s="59">
        <v>0.21671208006554601</v>
      </c>
      <c r="FW177" s="59">
        <v>0.28123143708107817</v>
      </c>
      <c r="FX177" s="59">
        <v>0.35495461880139684</v>
      </c>
      <c r="FY177" s="59">
        <v>0.43816244982130825</v>
      </c>
      <c r="FZ177" s="59">
        <v>0.5311327826772646</v>
      </c>
      <c r="GA177" s="59">
        <v>0.63415217331595164</v>
      </c>
      <c r="GB177" s="59">
        <v>0.74751552917813013</v>
      </c>
      <c r="GC177" s="59">
        <v>0.87152502336904047</v>
      </c>
      <c r="GD177" s="59">
        <v>1.0064909619649909</v>
      </c>
      <c r="GE177" s="59">
        <v>1.1527312523780457</v>
      </c>
      <c r="GF177" s="59">
        <v>1.310594085658128</v>
      </c>
      <c r="GG177" s="59">
        <v>1.4803752062914237</v>
      </c>
      <c r="GH177" s="59">
        <v>1.6624256958092443</v>
      </c>
      <c r="GI177" s="59">
        <v>1.857101020586865</v>
      </c>
      <c r="GJ177" s="59">
        <v>2.0552673079258934</v>
      </c>
      <c r="GK177" s="59">
        <v>2.256987441657373</v>
      </c>
      <c r="GL177" s="59">
        <v>2.4623229443285277</v>
      </c>
      <c r="GM177" s="59">
        <v>2.671336748371965</v>
      </c>
      <c r="GN177" s="55">
        <v>2.8840928950266802</v>
      </c>
      <c r="GO177" s="58">
        <v>2.1265652228567253</v>
      </c>
      <c r="GP177" s="59">
        <v>4.6652218368691321</v>
      </c>
      <c r="GQ177" s="59">
        <v>7.2800712480630327</v>
      </c>
      <c r="GR177" s="59">
        <v>9.5900963229902114</v>
      </c>
      <c r="GS177" s="59">
        <v>11.870500615883884</v>
      </c>
      <c r="GT177" s="59">
        <v>14.375151563287545</v>
      </c>
      <c r="GU177" s="59">
        <v>16.924986047786224</v>
      </c>
      <c r="GV177" s="59">
        <v>19.520738589337125</v>
      </c>
      <c r="GW177" s="59">
        <v>22.16315408379544</v>
      </c>
      <c r="GX177" s="59">
        <v>24.852987941120951</v>
      </c>
      <c r="GY177" s="59">
        <v>27.591006225348263</v>
      </c>
      <c r="GZ177" s="59">
        <v>30.377985796350654</v>
      </c>
      <c r="HA177" s="59">
        <v>33.214714453413343</v>
      </c>
      <c r="HB177" s="59">
        <v>36.101991080642641</v>
      </c>
      <c r="HC177" s="59">
        <v>39.040625794230309</v>
      </c>
      <c r="HD177" s="59">
        <v>42.031440091601404</v>
      </c>
      <c r="HE177" s="59">
        <v>45.0752670024632</v>
      </c>
      <c r="HF177" s="59">
        <v>48.172951241782989</v>
      </c>
      <c r="HG177" s="59">
        <v>51.325349364715933</v>
      </c>
      <c r="HH177" s="59">
        <v>54.533329923510614</v>
      </c>
      <c r="HI177" s="59">
        <v>55.045498691819191</v>
      </c>
      <c r="HJ177" s="59">
        <v>55.563248635077798</v>
      </c>
      <c r="HK177" s="59">
        <v>56.086639169662156</v>
      </c>
      <c r="HL177" s="59">
        <v>56.615730346686178</v>
      </c>
      <c r="HM177" s="55">
        <v>57.150582858777305</v>
      </c>
      <c r="HN177" s="58">
        <v>2.1265652228567253</v>
      </c>
      <c r="HO177" s="59">
        <v>6.7917870597258574</v>
      </c>
      <c r="HP177" s="59">
        <v>14.07185830778889</v>
      </c>
      <c r="HQ177" s="59">
        <v>23.6619546307791</v>
      </c>
      <c r="HR177" s="59">
        <v>35.532455246662984</v>
      </c>
      <c r="HS177" s="59">
        <v>49.907606809950529</v>
      </c>
      <c r="HT177" s="59">
        <v>66.832592857736756</v>
      </c>
      <c r="HU177" s="59">
        <v>86.353331447073884</v>
      </c>
      <c r="HV177" s="59">
        <v>108.51648553086932</v>
      </c>
      <c r="HW177" s="59">
        <v>133.36947347199026</v>
      </c>
      <c r="HX177" s="59">
        <v>160.96047969733851</v>
      </c>
      <c r="HY177" s="59">
        <v>191.33846549368917</v>
      </c>
      <c r="HZ177" s="59">
        <v>224.55317994710251</v>
      </c>
      <c r="IA177" s="59">
        <v>260.65517102774515</v>
      </c>
      <c r="IB177" s="59">
        <v>299.69579682197548</v>
      </c>
      <c r="IC177" s="59">
        <v>341.72723691357686</v>
      </c>
      <c r="ID177" s="59">
        <v>386.80250391604005</v>
      </c>
      <c r="IE177" s="59">
        <v>434.97545515782303</v>
      </c>
      <c r="IF177" s="59">
        <v>486.30080452253895</v>
      </c>
      <c r="IG177" s="59">
        <v>540.83413444604957</v>
      </c>
      <c r="IH177" s="59">
        <v>595.87963313786872</v>
      </c>
      <c r="II177" s="59">
        <v>651.44288177294652</v>
      </c>
      <c r="IJ177" s="59">
        <v>707.52952094260866</v>
      </c>
      <c r="IK177" s="59">
        <v>764.14525128929483</v>
      </c>
      <c r="IL177" s="71">
        <v>821.29583414807212</v>
      </c>
      <c r="IM177" s="72">
        <v>5.7090932928366943E-3</v>
      </c>
      <c r="IN177" s="59">
        <v>1.25806765497384E-2</v>
      </c>
      <c r="IO177" s="59">
        <v>1.9718805657889311E-2</v>
      </c>
      <c r="IP177" s="59">
        <v>2.6089679830103039E-2</v>
      </c>
      <c r="IQ177" s="59">
        <v>3.2434398016254466E-2</v>
      </c>
      <c r="IR177" s="59">
        <v>3.9449154117624473E-2</v>
      </c>
      <c r="IS177" s="59">
        <v>4.6648969588956639E-2</v>
      </c>
      <c r="IT177" s="59">
        <v>5.403808380304196E-2</v>
      </c>
      <c r="IU177" s="59">
        <v>6.1620838438971613E-2</v>
      </c>
      <c r="IV177" s="59">
        <v>6.9402682101431495E-2</v>
      </c>
      <c r="IW177" s="59">
        <v>7.7387410560386616E-2</v>
      </c>
      <c r="IX177" s="59">
        <v>8.5579372733076614E-2</v>
      </c>
      <c r="IY177" s="59">
        <v>9.3983249885143796E-2</v>
      </c>
      <c r="IZ177" s="59">
        <v>0.10260383564132443</v>
      </c>
      <c r="JA177" s="59">
        <v>0.11144611240406459</v>
      </c>
      <c r="JB177" s="59">
        <v>0.12051515636154317</v>
      </c>
      <c r="JC177" s="59">
        <v>0.12981837263999563</v>
      </c>
      <c r="JD177" s="59">
        <v>0.13935714192285686</v>
      </c>
      <c r="JE177" s="59">
        <v>0.14913792453408425</v>
      </c>
      <c r="JF177" s="59">
        <v>0.15916676070488692</v>
      </c>
      <c r="JG177" s="59">
        <v>0.16138029641475965</v>
      </c>
      <c r="JH177" s="59">
        <v>0.16362865296630977</v>
      </c>
      <c r="JI177" s="59">
        <v>0.16591237856292362</v>
      </c>
      <c r="JJ177" s="59">
        <v>0.16823205881665401</v>
      </c>
      <c r="JK177" s="55">
        <v>0.17058828944325177</v>
      </c>
      <c r="JL177" s="58">
        <v>5.7090932928366943E-3</v>
      </c>
      <c r="JM177" s="59">
        <v>1.8315372597683975E-2</v>
      </c>
      <c r="JN177" s="59">
        <v>3.8115044449664126E-2</v>
      </c>
      <c r="JO177" s="59">
        <v>6.4371910320809481E-2</v>
      </c>
      <c r="JP177" s="59">
        <v>9.7087210831099627E-2</v>
      </c>
      <c r="JQ177" s="59">
        <v>0.1369594514548049</v>
      </c>
      <c r="JR177" s="59">
        <v>0.18420526805571413</v>
      </c>
      <c r="JS177" s="59">
        <v>0.23904672151891643</v>
      </c>
      <c r="JT177" s="59">
        <v>0.30171142598118733</v>
      </c>
      <c r="JU177" s="59">
        <v>0.37243808234811204</v>
      </c>
      <c r="JV177" s="59">
        <v>0.45146286527567486</v>
      </c>
      <c r="JW177" s="59">
        <v>0.53902934731855889</v>
      </c>
      <c r="JX177" s="59">
        <v>0.6353881998014107</v>
      </c>
      <c r="JY177" s="59">
        <v>0.74079626986368441</v>
      </c>
      <c r="JZ177" s="59">
        <v>0.85551731767024219</v>
      </c>
      <c r="KA177" s="59">
        <v>0.97982156452133906</v>
      </c>
      <c r="KB177" s="59">
        <v>1.1140049728094086</v>
      </c>
      <c r="KC177" s="59">
        <v>1.2583189253477101</v>
      </c>
      <c r="KD177" s="59">
        <v>1.4130618414378575</v>
      </c>
      <c r="KE177" s="59">
        <v>1.578535867498835</v>
      </c>
      <c r="KF177" s="59">
        <v>1.7469772117370095</v>
      </c>
      <c r="KG177" s="59">
        <v>1.9184393254087673</v>
      </c>
      <c r="KH177" s="59">
        <v>2.0929745026792483</v>
      </c>
      <c r="KI177" s="59">
        <v>2.2706362361161707</v>
      </c>
      <c r="KJ177" s="55">
        <v>2.451478960772679</v>
      </c>
      <c r="KK177" s="58">
        <v>1.8075804394282164</v>
      </c>
      <c r="KL177" s="59">
        <v>3.9654385613387619</v>
      </c>
      <c r="KM177" s="59">
        <v>6.1880605608535779</v>
      </c>
      <c r="KN177" s="59">
        <v>8.1515818745416802</v>
      </c>
      <c r="KO177" s="59">
        <v>10.089925523501302</v>
      </c>
      <c r="KP177" s="59">
        <v>12.218878828794413</v>
      </c>
      <c r="KQ177" s="59">
        <v>14.386238140618289</v>
      </c>
      <c r="KR177" s="59">
        <v>16.592627800936555</v>
      </c>
      <c r="KS177" s="59">
        <v>18.838680971226125</v>
      </c>
      <c r="KT177" s="59">
        <v>21.125039749952808</v>
      </c>
      <c r="KU177" s="59">
        <v>23.452355291546024</v>
      </c>
      <c r="KV177" s="59">
        <v>25.821287926898055</v>
      </c>
      <c r="KW177" s="59">
        <v>28.23250728540134</v>
      </c>
      <c r="KX177" s="59">
        <v>30.686692418546244</v>
      </c>
      <c r="KY177" s="59">
        <v>33.184531925095762</v>
      </c>
      <c r="KZ177" s="59">
        <v>35.726724077861192</v>
      </c>
      <c r="LA177" s="59">
        <v>38.313976952093718</v>
      </c>
      <c r="LB177" s="59">
        <v>40.947008555515538</v>
      </c>
      <c r="LC177" s="59">
        <v>43.62654696000854</v>
      </c>
      <c r="LD177" s="59">
        <v>46.353330434984024</v>
      </c>
      <c r="LE177" s="59">
        <v>46.788673888046311</v>
      </c>
      <c r="LF177" s="59">
        <v>47.228761339816124</v>
      </c>
      <c r="LG177" s="59">
        <v>47.67364329421283</v>
      </c>
      <c r="LH177" s="59">
        <v>48.123370794683247</v>
      </c>
      <c r="LI177" s="55">
        <v>48.577995429960708</v>
      </c>
      <c r="LJ177" s="58">
        <v>1.8075804394282164</v>
      </c>
      <c r="LK177" s="59">
        <v>5.7730190007669782</v>
      </c>
      <c r="LL177" s="59">
        <v>11.961079561620556</v>
      </c>
      <c r="LM177" s="59">
        <v>20.112661436162234</v>
      </c>
      <c r="LN177" s="59">
        <v>30.202586959663535</v>
      </c>
      <c r="LO177" s="59">
        <v>42.421465788457951</v>
      </c>
      <c r="LP177" s="59">
        <v>56.80770392907624</v>
      </c>
      <c r="LQ177" s="59">
        <v>73.400331730012795</v>
      </c>
      <c r="LR177" s="59">
        <v>92.23901270123892</v>
      </c>
      <c r="LS177" s="59">
        <v>113.36405245119172</v>
      </c>
      <c r="LT177" s="59">
        <v>136.81640774273774</v>
      </c>
      <c r="LU177" s="59">
        <v>162.6376956696358</v>
      </c>
      <c r="LV177" s="59">
        <v>190.87020295503714</v>
      </c>
      <c r="LW177" s="59">
        <v>221.55689537358339</v>
      </c>
      <c r="LX177" s="59">
        <v>254.74142729867916</v>
      </c>
      <c r="LY177" s="59">
        <v>290.46815137654033</v>
      </c>
      <c r="LZ177" s="59">
        <v>328.78212832863403</v>
      </c>
      <c r="MA177" s="59">
        <v>369.72913688414957</v>
      </c>
      <c r="MB177" s="59">
        <v>413.35568384415808</v>
      </c>
      <c r="MC177" s="59">
        <v>459.70901427914208</v>
      </c>
      <c r="MD177" s="59">
        <v>506.49768816718841</v>
      </c>
      <c r="ME177" s="59">
        <v>553.72644950700453</v>
      </c>
      <c r="MF177" s="59">
        <v>601.4000928012174</v>
      </c>
      <c r="MG177" s="59">
        <v>649.52346359590069</v>
      </c>
      <c r="MH177" s="71">
        <v>698.10145902586146</v>
      </c>
      <c r="MI177" s="72">
        <v>5.7090932928366943E-3</v>
      </c>
      <c r="MJ177" s="59">
        <v>1.25806765497384E-2</v>
      </c>
      <c r="MK177" s="59">
        <v>1.9718805657889311E-2</v>
      </c>
      <c r="ML177" s="59">
        <v>2.6089679830103039E-2</v>
      </c>
      <c r="MM177" s="59">
        <v>3.2434398016254466E-2</v>
      </c>
      <c r="MN177" s="59">
        <v>3.9449154117624473E-2</v>
      </c>
      <c r="MO177" s="59">
        <v>4.6648969588956639E-2</v>
      </c>
      <c r="MP177" s="59">
        <v>5.403808380304196E-2</v>
      </c>
      <c r="MQ177" s="59">
        <v>6.1620838438971613E-2</v>
      </c>
      <c r="MR177" s="59">
        <v>6.9402682101431495E-2</v>
      </c>
      <c r="MS177" s="59">
        <v>7.7387410560386616E-2</v>
      </c>
      <c r="MT177" s="59">
        <v>8.5579372733076614E-2</v>
      </c>
      <c r="MU177" s="59">
        <v>9.3983249885143796E-2</v>
      </c>
      <c r="MV177" s="59">
        <v>0.10260383564132443</v>
      </c>
      <c r="MW177" s="59">
        <v>0.11144611240406459</v>
      </c>
      <c r="MX177" s="59">
        <v>0.12051515636154317</v>
      </c>
      <c r="MY177" s="59">
        <v>0.12981837263999563</v>
      </c>
      <c r="MZ177" s="59">
        <v>0.13935714192285686</v>
      </c>
      <c r="NA177" s="59">
        <v>0.14913792453408425</v>
      </c>
      <c r="NB177" s="59">
        <v>0.15916676070488692</v>
      </c>
      <c r="NC177" s="59">
        <v>0.16138029641475965</v>
      </c>
      <c r="ND177" s="59">
        <v>0.16362865296630977</v>
      </c>
      <c r="NE177" s="59">
        <v>0.16591237856292362</v>
      </c>
      <c r="NF177" s="59">
        <v>0.16823205881665401</v>
      </c>
      <c r="NG177" s="55">
        <v>0.17058828944325177</v>
      </c>
      <c r="NH177" s="58">
        <v>5.7090932928366943E-3</v>
      </c>
      <c r="NI177" s="59">
        <v>1.8315372597683975E-2</v>
      </c>
      <c r="NJ177" s="59">
        <v>3.8115044449664126E-2</v>
      </c>
      <c r="NK177" s="59">
        <v>6.4371910320809481E-2</v>
      </c>
      <c r="NL177" s="59">
        <v>9.7087210831099627E-2</v>
      </c>
      <c r="NM177" s="59">
        <v>0.1369594514548049</v>
      </c>
      <c r="NN177" s="59">
        <v>0.18420526805571413</v>
      </c>
      <c r="NO177" s="59">
        <v>0.23904672151891643</v>
      </c>
      <c r="NP177" s="59">
        <v>0.30171142598118733</v>
      </c>
      <c r="NQ177" s="59">
        <v>0.37243808234811204</v>
      </c>
      <c r="NR177" s="59">
        <v>0.45146286527567486</v>
      </c>
      <c r="NS177" s="59">
        <v>0.53902934731855889</v>
      </c>
      <c r="NT177" s="59">
        <v>0.6353881998014107</v>
      </c>
      <c r="NU177" s="59">
        <v>0.74079626986368441</v>
      </c>
      <c r="NV177" s="59">
        <v>0.85551731767024219</v>
      </c>
      <c r="NW177" s="59">
        <v>0.97982156452133906</v>
      </c>
      <c r="NX177" s="59">
        <v>1.1140049728094086</v>
      </c>
      <c r="NY177" s="59">
        <v>1.2583189253477101</v>
      </c>
      <c r="NZ177" s="59">
        <v>1.4130618414378575</v>
      </c>
      <c r="OA177" s="59">
        <v>1.578535867498835</v>
      </c>
      <c r="OB177" s="59">
        <v>1.7469772117370095</v>
      </c>
      <c r="OC177" s="59">
        <v>1.9184393254087673</v>
      </c>
      <c r="OD177" s="59">
        <v>2.0929745026792483</v>
      </c>
      <c r="OE177" s="59">
        <v>2.2706362361161707</v>
      </c>
      <c r="OF177" s="55">
        <v>2.451478960772679</v>
      </c>
      <c r="OG177" s="58">
        <v>1.8075804394282164</v>
      </c>
      <c r="OH177" s="59">
        <v>3.9654385613387619</v>
      </c>
      <c r="OI177" s="59">
        <v>6.1880605608535779</v>
      </c>
      <c r="OJ177" s="59">
        <v>8.1515818745416802</v>
      </c>
      <c r="OK177" s="59">
        <v>10.089925523501302</v>
      </c>
      <c r="OL177" s="59">
        <v>12.218878828794413</v>
      </c>
      <c r="OM177" s="59">
        <v>14.386238140618289</v>
      </c>
      <c r="ON177" s="59">
        <v>16.592627800936555</v>
      </c>
      <c r="OO177" s="59">
        <v>18.838680971226125</v>
      </c>
      <c r="OP177" s="59">
        <v>21.125039749952808</v>
      </c>
      <c r="OQ177" s="59">
        <v>23.452355291546024</v>
      </c>
      <c r="OR177" s="59">
        <v>25.821287926898055</v>
      </c>
      <c r="OS177" s="59">
        <v>28.23250728540134</v>
      </c>
      <c r="OT177" s="59">
        <v>30.686692418546244</v>
      </c>
      <c r="OU177" s="59">
        <v>33.184531925095762</v>
      </c>
      <c r="OV177" s="59">
        <v>35.726724077861192</v>
      </c>
      <c r="OW177" s="59">
        <v>38.313976952093718</v>
      </c>
      <c r="OX177" s="59">
        <v>40.947008555515538</v>
      </c>
      <c r="OY177" s="59">
        <v>43.62654696000854</v>
      </c>
      <c r="OZ177" s="59">
        <v>46.353330434984024</v>
      </c>
      <c r="PA177" s="59">
        <v>46.788673888046311</v>
      </c>
      <c r="PB177" s="59">
        <v>47.228761339816124</v>
      </c>
      <c r="PC177" s="59">
        <v>47.67364329421283</v>
      </c>
      <c r="PD177" s="59">
        <v>48.123370794683247</v>
      </c>
      <c r="PE177" s="55">
        <v>48.577995429960708</v>
      </c>
      <c r="PF177" s="58">
        <v>1.8075804394282164</v>
      </c>
      <c r="PG177" s="59">
        <v>5.7730190007669782</v>
      </c>
      <c r="PH177" s="59">
        <v>11.961079561620556</v>
      </c>
      <c r="PI177" s="59">
        <v>20.112661436162234</v>
      </c>
      <c r="PJ177" s="59">
        <v>30.202586959663535</v>
      </c>
      <c r="PK177" s="59">
        <v>42.421465788457951</v>
      </c>
      <c r="PL177" s="59">
        <v>56.80770392907624</v>
      </c>
      <c r="PM177" s="59">
        <v>73.400331730012795</v>
      </c>
      <c r="PN177" s="59">
        <v>92.23901270123892</v>
      </c>
      <c r="PO177" s="59">
        <v>113.36405245119172</v>
      </c>
      <c r="PP177" s="59">
        <v>136.81640774273774</v>
      </c>
      <c r="PQ177" s="59">
        <v>162.6376956696358</v>
      </c>
      <c r="PR177" s="59">
        <v>190.87020295503714</v>
      </c>
      <c r="PS177" s="59">
        <v>221.55689537358339</v>
      </c>
      <c r="PT177" s="59">
        <v>254.74142729867916</v>
      </c>
      <c r="PU177" s="59">
        <v>290.46815137654033</v>
      </c>
      <c r="PV177" s="59">
        <v>328.78212832863403</v>
      </c>
      <c r="PW177" s="59">
        <v>369.72913688414957</v>
      </c>
      <c r="PX177" s="59">
        <v>413.35568384415808</v>
      </c>
      <c r="PY177" s="59">
        <v>459.70901427914208</v>
      </c>
      <c r="PZ177" s="59">
        <v>506.49768816718841</v>
      </c>
      <c r="QA177" s="59">
        <v>553.72644950700453</v>
      </c>
      <c r="QB177" s="59">
        <v>601.4000928012174</v>
      </c>
      <c r="QC177" s="59">
        <v>649.52346359590069</v>
      </c>
      <c r="QD177" s="71">
        <v>698.10145902586146</v>
      </c>
      <c r="QE177" s="72">
        <v>5.7090932928366943E-3</v>
      </c>
      <c r="QF177" s="59">
        <v>1.25806765497384E-2</v>
      </c>
      <c r="QG177" s="59">
        <v>1.9718805657889311E-2</v>
      </c>
      <c r="QH177" s="59">
        <v>2.6089679830103039E-2</v>
      </c>
      <c r="QI177" s="59">
        <v>3.2434398016254466E-2</v>
      </c>
      <c r="QJ177" s="59">
        <v>3.9449154117624473E-2</v>
      </c>
      <c r="QK177" s="59">
        <v>4.6648969588956639E-2</v>
      </c>
      <c r="QL177" s="59">
        <v>5.403808380304196E-2</v>
      </c>
      <c r="QM177" s="59">
        <v>6.1620838438971613E-2</v>
      </c>
      <c r="QN177" s="59">
        <v>6.9402682101431495E-2</v>
      </c>
      <c r="QO177" s="59">
        <v>7.7387410560386616E-2</v>
      </c>
      <c r="QP177" s="59">
        <v>8.5579372733076614E-2</v>
      </c>
      <c r="QQ177" s="59">
        <v>9.3983249885143796E-2</v>
      </c>
      <c r="QR177" s="59">
        <v>0.10260383564132443</v>
      </c>
      <c r="QS177" s="59">
        <v>0.11144611240406459</v>
      </c>
      <c r="QT177" s="59">
        <v>0.12051515636154317</v>
      </c>
      <c r="QU177" s="59">
        <v>0.12981837263999563</v>
      </c>
      <c r="QV177" s="59">
        <v>0.13935714192285686</v>
      </c>
      <c r="QW177" s="59">
        <v>0.14913792453408425</v>
      </c>
      <c r="QX177" s="59">
        <v>0.15916676070488692</v>
      </c>
      <c r="QY177" s="59">
        <v>0.16138029641475965</v>
      </c>
      <c r="QZ177" s="59">
        <v>0.16362865296630977</v>
      </c>
      <c r="RA177" s="59">
        <v>0.16591237856292362</v>
      </c>
      <c r="RB177" s="59">
        <v>0.16823205881665401</v>
      </c>
      <c r="RC177" s="55">
        <v>0.17058828944325177</v>
      </c>
      <c r="RD177" s="58">
        <v>5.7090932928366943E-3</v>
      </c>
      <c r="RE177" s="59">
        <v>1.8315372597683975E-2</v>
      </c>
      <c r="RF177" s="59">
        <v>3.8115044449664126E-2</v>
      </c>
      <c r="RG177" s="59">
        <v>6.4371910320809481E-2</v>
      </c>
      <c r="RH177" s="59">
        <v>9.7087210831099627E-2</v>
      </c>
      <c r="RI177" s="59">
        <v>0.1369594514548049</v>
      </c>
      <c r="RJ177" s="59">
        <v>0.18420526805571413</v>
      </c>
      <c r="RK177" s="59">
        <v>0.23904672151891643</v>
      </c>
      <c r="RL177" s="59">
        <v>0.30171142598118733</v>
      </c>
      <c r="RM177" s="59">
        <v>0.37243808234811204</v>
      </c>
      <c r="RN177" s="59">
        <v>0.45146286527567486</v>
      </c>
      <c r="RO177" s="59">
        <v>0.53902934731855889</v>
      </c>
      <c r="RP177" s="59">
        <v>0.6353881998014107</v>
      </c>
      <c r="RQ177" s="59">
        <v>0.74079626986368441</v>
      </c>
      <c r="RR177" s="59">
        <v>0.85551731767024219</v>
      </c>
      <c r="RS177" s="59">
        <v>0.97982156452133906</v>
      </c>
      <c r="RT177" s="59">
        <v>1.1140049728094086</v>
      </c>
      <c r="RU177" s="59">
        <v>1.2583189253477101</v>
      </c>
      <c r="RV177" s="59">
        <v>1.4130618414378575</v>
      </c>
      <c r="RW177" s="59">
        <v>1.578535867498835</v>
      </c>
      <c r="RX177" s="59">
        <v>1.7469772117370095</v>
      </c>
      <c r="RY177" s="59">
        <v>1.9184393254087673</v>
      </c>
      <c r="RZ177" s="59">
        <v>2.0929745026792483</v>
      </c>
      <c r="SA177" s="59">
        <v>2.2706362361161707</v>
      </c>
      <c r="SB177" s="55">
        <v>2.451478960772679</v>
      </c>
      <c r="SC177" s="58">
        <v>1.8075804394282164</v>
      </c>
      <c r="SD177" s="59">
        <v>3.9654385613387619</v>
      </c>
      <c r="SE177" s="59">
        <v>6.1880605608535779</v>
      </c>
      <c r="SF177" s="59">
        <v>8.1515818745416802</v>
      </c>
      <c r="SG177" s="59">
        <v>10.089925523501302</v>
      </c>
      <c r="SH177" s="59">
        <v>12.218878828794413</v>
      </c>
      <c r="SI177" s="59">
        <v>14.386238140618289</v>
      </c>
      <c r="SJ177" s="59">
        <v>16.592627800936555</v>
      </c>
      <c r="SK177" s="59">
        <v>18.838680971226125</v>
      </c>
      <c r="SL177" s="59">
        <v>21.125039749952808</v>
      </c>
      <c r="SM177" s="59">
        <v>23.452355291546024</v>
      </c>
      <c r="SN177" s="59">
        <v>25.821287926898055</v>
      </c>
      <c r="SO177" s="59">
        <v>28.23250728540134</v>
      </c>
      <c r="SP177" s="59">
        <v>30.686692418546244</v>
      </c>
      <c r="SQ177" s="59">
        <v>33.184531925095762</v>
      </c>
      <c r="SR177" s="59">
        <v>35.726724077861192</v>
      </c>
      <c r="SS177" s="59">
        <v>38.313976952093718</v>
      </c>
      <c r="ST177" s="59">
        <v>40.947008555515538</v>
      </c>
      <c r="SU177" s="59">
        <v>43.62654696000854</v>
      </c>
      <c r="SV177" s="59">
        <v>46.353330434984024</v>
      </c>
      <c r="SW177" s="59">
        <v>46.788673888046311</v>
      </c>
      <c r="SX177" s="59">
        <v>47.228761339816124</v>
      </c>
      <c r="SY177" s="59">
        <v>47.67364329421283</v>
      </c>
      <c r="SZ177" s="59">
        <v>48.123370794683247</v>
      </c>
      <c r="TA177" s="55">
        <v>48.577995429960708</v>
      </c>
      <c r="TB177" s="58">
        <v>1.8075804394282164</v>
      </c>
      <c r="TC177" s="59">
        <v>5.7730190007669782</v>
      </c>
      <c r="TD177" s="59">
        <v>11.961079561620556</v>
      </c>
      <c r="TE177" s="59">
        <v>20.112661436162234</v>
      </c>
      <c r="TF177" s="59">
        <v>30.202586959663535</v>
      </c>
      <c r="TG177" s="59">
        <v>42.421465788457951</v>
      </c>
      <c r="TH177" s="59">
        <v>56.80770392907624</v>
      </c>
      <c r="TI177" s="59">
        <v>73.400331730012795</v>
      </c>
      <c r="TJ177" s="59">
        <v>92.23901270123892</v>
      </c>
      <c r="TK177" s="59">
        <v>113.36405245119172</v>
      </c>
      <c r="TL177" s="59">
        <v>136.81640774273774</v>
      </c>
      <c r="TM177" s="59">
        <v>162.6376956696358</v>
      </c>
      <c r="TN177" s="59">
        <v>190.87020295503714</v>
      </c>
      <c r="TO177" s="59">
        <v>221.55689537358339</v>
      </c>
      <c r="TP177" s="59">
        <v>254.74142729867916</v>
      </c>
      <c r="TQ177" s="59">
        <v>290.46815137654033</v>
      </c>
      <c r="TR177" s="59">
        <v>328.78212832863403</v>
      </c>
      <c r="TS177" s="59">
        <v>369.72913688414957</v>
      </c>
      <c r="TT177" s="59">
        <v>413.35568384415808</v>
      </c>
      <c r="TU177" s="59">
        <v>459.70901427914208</v>
      </c>
      <c r="TV177" s="59">
        <v>506.49768816718841</v>
      </c>
      <c r="TW177" s="59">
        <v>553.72644950700453</v>
      </c>
      <c r="TX177" s="59">
        <v>601.4000928012174</v>
      </c>
      <c r="TY177" s="59">
        <v>649.52346359590069</v>
      </c>
      <c r="TZ177" s="71">
        <v>698.10145902586146</v>
      </c>
      <c r="UA177" s="73">
        <v>2326.3509768991485</v>
      </c>
      <c r="UB177" s="53">
        <v>1837.4164407700632</v>
      </c>
      <c r="UC177" s="53">
        <v>1647.352571549568</v>
      </c>
      <c r="UD177" s="53">
        <v>1547.2729143287952</v>
      </c>
      <c r="UE177" s="53">
        <v>1483.6532042889062</v>
      </c>
      <c r="UF177" s="53">
        <v>1437.9063211665416</v>
      </c>
      <c r="UG177" s="53">
        <v>1402.6662489063676</v>
      </c>
      <c r="UH177" s="53">
        <v>1374.1323886317318</v>
      </c>
      <c r="UI177" s="53">
        <v>1350.145187943886</v>
      </c>
      <c r="UJ177" s="53">
        <v>1329.3863474230795</v>
      </c>
      <c r="UK177" s="53">
        <v>1308.3053399850544</v>
      </c>
      <c r="UL177" s="53">
        <v>1287.9276758300707</v>
      </c>
      <c r="UM177" s="53">
        <v>1269.8869726485091</v>
      </c>
      <c r="UN177" s="53">
        <v>1253.6633642742815</v>
      </c>
      <c r="UO177" s="53">
        <v>1238.8794736273353</v>
      </c>
      <c r="UP177" s="53">
        <v>1225.2542712405707</v>
      </c>
      <c r="UQ177" s="53">
        <v>1212.5747478301755</v>
      </c>
      <c r="UR177" s="53">
        <v>1200.6710001052843</v>
      </c>
      <c r="US177" s="53">
        <v>1189.4263671318188</v>
      </c>
      <c r="UT177" s="53">
        <v>1178.7358235593422</v>
      </c>
      <c r="UU177" s="53">
        <v>1168.5168523728371</v>
      </c>
      <c r="UV177" s="53">
        <v>1158.7030502473322</v>
      </c>
      <c r="UW177" s="53">
        <v>1149.2393105991173</v>
      </c>
      <c r="UX177" s="53">
        <v>1143.4179421204917</v>
      </c>
      <c r="UY177" s="74">
        <v>1141.4751946327069</v>
      </c>
      <c r="UZ177" s="73">
        <v>690.19110022037148</v>
      </c>
      <c r="VA177" s="53">
        <v>545.13204903778637</v>
      </c>
      <c r="VB177" s="53">
        <v>488.74314112489355</v>
      </c>
      <c r="VC177" s="53">
        <v>459.05110866169514</v>
      </c>
      <c r="VD177" s="53">
        <v>440.17615896401003</v>
      </c>
      <c r="VE177" s="53">
        <v>426.6037909475711</v>
      </c>
      <c r="VF177" s="53">
        <v>416.14862554621163</v>
      </c>
      <c r="VG177" s="53">
        <v>407.68308590406536</v>
      </c>
      <c r="VH177" s="53">
        <v>400.56646738933944</v>
      </c>
      <c r="VI177" s="53">
        <v>394.40765166435716</v>
      </c>
      <c r="VJ177" s="53">
        <v>388.15325417150825</v>
      </c>
      <c r="VK177" s="53">
        <v>382.10752737331194</v>
      </c>
      <c r="VL177" s="53">
        <v>376.75513949148501</v>
      </c>
      <c r="VM177" s="53">
        <v>371.94185455531527</v>
      </c>
      <c r="VN177" s="53">
        <v>367.55571082529463</v>
      </c>
      <c r="VO177" s="53">
        <v>363.51333135657791</v>
      </c>
      <c r="VP177" s="53">
        <v>359.7515197039977</v>
      </c>
      <c r="VQ177" s="53">
        <v>356.21986828055702</v>
      </c>
      <c r="VR177" s="53">
        <v>352.88376565434231</v>
      </c>
      <c r="VS177" s="53">
        <v>349.71205248487183</v>
      </c>
      <c r="VT177" s="53">
        <v>346.68024729452372</v>
      </c>
      <c r="VU177" s="53">
        <v>343.76864927960355</v>
      </c>
      <c r="VV177" s="53">
        <v>340.96090919873797</v>
      </c>
      <c r="VW177" s="53">
        <v>339.23380234558107</v>
      </c>
      <c r="VX177" s="74">
        <v>338.65742026077982</v>
      </c>
      <c r="VY177" s="65">
        <f t="shared" si="2"/>
        <v>173</v>
      </c>
    </row>
    <row r="178" spans="1:597">
      <c r="A178" s="51" t="s">
        <v>660</v>
      </c>
      <c r="B178" s="69" t="s">
        <v>2</v>
      </c>
      <c r="C178" t="s">
        <v>659</v>
      </c>
      <c r="D178" t="s">
        <v>661</v>
      </c>
      <c r="E178" t="s">
        <v>727</v>
      </c>
      <c r="F178" t="s">
        <v>663</v>
      </c>
      <c r="G178" t="s">
        <v>664</v>
      </c>
      <c r="H178" t="s">
        <v>1022</v>
      </c>
      <c r="I178" t="s">
        <v>666</v>
      </c>
      <c r="J178" t="s">
        <v>1096</v>
      </c>
      <c r="K178" s="5" t="s">
        <v>1024</v>
      </c>
      <c r="L178" t="s">
        <v>1025</v>
      </c>
      <c r="M178">
        <v>20</v>
      </c>
      <c r="N178" s="52">
        <v>8.1832472190507641E-2</v>
      </c>
      <c r="O178" s="52">
        <v>0</v>
      </c>
      <c r="P178" s="52">
        <v>0</v>
      </c>
      <c r="Q178" s="53">
        <v>2.29</v>
      </c>
      <c r="R178" s="53">
        <v>0</v>
      </c>
      <c r="S178" s="53">
        <v>0.01</v>
      </c>
      <c r="T178" s="53">
        <v>0</v>
      </c>
      <c r="U178" s="53">
        <v>0.3017295617066722</v>
      </c>
      <c r="V178" s="53">
        <v>0.45</v>
      </c>
      <c r="W178" s="2" t="s">
        <v>839</v>
      </c>
      <c r="X178" s="54">
        <v>0</v>
      </c>
      <c r="Y178" s="54">
        <v>0</v>
      </c>
      <c r="Z178" t="s">
        <v>671</v>
      </c>
      <c r="AA178" t="s">
        <v>690</v>
      </c>
      <c r="AB178" s="54">
        <v>0.85</v>
      </c>
      <c r="AC178" t="s">
        <v>778</v>
      </c>
      <c r="AD178" s="54">
        <v>0</v>
      </c>
      <c r="AE178" s="53">
        <v>1560.6223839900908</v>
      </c>
      <c r="AG178" s="53">
        <v>778.13027596047232</v>
      </c>
      <c r="AI178" s="55">
        <v>0</v>
      </c>
      <c r="AJ178" s="5" t="s">
        <v>1026</v>
      </c>
      <c r="AK178" t="s">
        <v>1026</v>
      </c>
      <c r="AL178" s="1" t="s">
        <v>1026</v>
      </c>
      <c r="AM178" s="5" t="s">
        <v>1024</v>
      </c>
      <c r="AN178" t="s">
        <v>1024</v>
      </c>
      <c r="AO178" t="s">
        <v>1024</v>
      </c>
      <c r="AP178" t="s">
        <v>1024</v>
      </c>
      <c r="AQ178" t="s">
        <v>1024</v>
      </c>
      <c r="AR178" t="s">
        <v>1024</v>
      </c>
      <c r="AS178" t="s">
        <v>1024</v>
      </c>
      <c r="AT178" t="s">
        <v>1024</v>
      </c>
      <c r="AU178" t="s">
        <v>1024</v>
      </c>
      <c r="AV178" t="s">
        <v>1024</v>
      </c>
      <c r="AW178" t="s">
        <v>1024</v>
      </c>
      <c r="AX178" t="s">
        <v>1024</v>
      </c>
      <c r="AY178" t="s">
        <v>1024</v>
      </c>
      <c r="AZ178" t="s">
        <v>1024</v>
      </c>
      <c r="BA178" t="s">
        <v>1024</v>
      </c>
      <c r="BB178" t="s">
        <v>1024</v>
      </c>
      <c r="BC178" t="s">
        <v>1024</v>
      </c>
      <c r="BD178" t="s">
        <v>1024</v>
      </c>
      <c r="BE178" t="s">
        <v>1024</v>
      </c>
      <c r="BF178" t="s">
        <v>1024</v>
      </c>
      <c r="BG178" t="s">
        <v>1024</v>
      </c>
      <c r="BH178" t="s">
        <v>1024</v>
      </c>
      <c r="BI178" t="s">
        <v>1024</v>
      </c>
      <c r="BJ178" t="s">
        <v>1024</v>
      </c>
      <c r="BK178" t="s">
        <v>1024</v>
      </c>
      <c r="BL178" t="s">
        <v>1024</v>
      </c>
      <c r="BM178" s="1" t="s">
        <v>1024</v>
      </c>
      <c r="BN178" s="5" t="s">
        <v>1025</v>
      </c>
      <c r="BO178" t="s">
        <v>1025</v>
      </c>
      <c r="BP178" t="s">
        <v>1025</v>
      </c>
      <c r="BQ178" t="s">
        <v>1025</v>
      </c>
      <c r="BR178" t="s">
        <v>1025</v>
      </c>
      <c r="BS178" t="s">
        <v>1025</v>
      </c>
      <c r="BT178" t="s">
        <v>1025</v>
      </c>
      <c r="BU178" t="s">
        <v>1025</v>
      </c>
      <c r="BV178" t="s">
        <v>1025</v>
      </c>
      <c r="BW178" t="s">
        <v>1025</v>
      </c>
      <c r="BX178" t="s">
        <v>1025</v>
      </c>
      <c r="BY178" t="s">
        <v>1025</v>
      </c>
      <c r="BZ178" t="s">
        <v>1025</v>
      </c>
      <c r="CA178" t="s">
        <v>1025</v>
      </c>
      <c r="CB178" t="s">
        <v>1025</v>
      </c>
      <c r="CC178" t="s">
        <v>1025</v>
      </c>
      <c r="CD178" t="s">
        <v>1025</v>
      </c>
      <c r="CE178" t="s">
        <v>1025</v>
      </c>
      <c r="CF178" t="s">
        <v>1025</v>
      </c>
      <c r="CG178" t="s">
        <v>1025</v>
      </c>
      <c r="CH178" t="s">
        <v>1025</v>
      </c>
      <c r="CI178" t="s">
        <v>1025</v>
      </c>
      <c r="CJ178" t="s">
        <v>1025</v>
      </c>
      <c r="CK178" t="s">
        <v>1025</v>
      </c>
      <c r="CL178" t="s">
        <v>1025</v>
      </c>
      <c r="CM178" t="s">
        <v>1025</v>
      </c>
      <c r="CN178" s="1" t="s">
        <v>1025</v>
      </c>
      <c r="CO178" s="56">
        <v>2.29</v>
      </c>
      <c r="CP178" s="53">
        <v>2.29</v>
      </c>
      <c r="CQ178" s="53">
        <v>2.29</v>
      </c>
      <c r="CR178" s="53">
        <v>2.29</v>
      </c>
      <c r="CS178" s="53">
        <v>2.29</v>
      </c>
      <c r="CT178" s="53">
        <v>2.29</v>
      </c>
      <c r="CU178" s="53">
        <v>2.29</v>
      </c>
      <c r="CV178" s="53">
        <v>2.29</v>
      </c>
      <c r="CW178" s="53">
        <v>2.29</v>
      </c>
      <c r="CX178" s="53">
        <v>2.29</v>
      </c>
      <c r="CY178" s="53">
        <v>2.29</v>
      </c>
      <c r="CZ178" s="53">
        <v>2.29</v>
      </c>
      <c r="DA178" s="53">
        <v>2.29</v>
      </c>
      <c r="DB178" s="53">
        <v>2.29</v>
      </c>
      <c r="DC178" s="53">
        <v>2.29</v>
      </c>
      <c r="DD178" s="53">
        <v>2.29</v>
      </c>
      <c r="DE178" s="53">
        <v>2.29</v>
      </c>
      <c r="DF178" s="53">
        <v>2.29</v>
      </c>
      <c r="DG178" s="53">
        <v>2.29</v>
      </c>
      <c r="DH178" s="53">
        <v>2.29</v>
      </c>
      <c r="DI178" s="53">
        <v>2.29</v>
      </c>
      <c r="DJ178" s="53">
        <v>2.29</v>
      </c>
      <c r="DK178" s="53">
        <v>2.29</v>
      </c>
      <c r="DL178" s="53">
        <v>2.29</v>
      </c>
      <c r="DM178" s="53">
        <v>2.29</v>
      </c>
      <c r="DN178" s="53">
        <v>2.29</v>
      </c>
      <c r="DO178" s="57">
        <v>2.29</v>
      </c>
      <c r="DP178" s="58">
        <v>0</v>
      </c>
      <c r="DQ178" s="59">
        <v>0</v>
      </c>
      <c r="DR178" s="59">
        <v>8.2964171412253776E-2</v>
      </c>
      <c r="DS178" s="59">
        <v>0.10993171357526604</v>
      </c>
      <c r="DT178" s="59">
        <v>0.12413622318217153</v>
      </c>
      <c r="DU178" s="59">
        <v>0.13252278259453637</v>
      </c>
      <c r="DV178" s="59">
        <v>0.13804449436833008</v>
      </c>
      <c r="DW178" s="59">
        <v>0.14199319699183968</v>
      </c>
      <c r="DX178" s="59">
        <v>0.14494358695315804</v>
      </c>
      <c r="DY178" s="59">
        <v>0.14722807055166737</v>
      </c>
      <c r="DZ178" s="59">
        <v>0.14905514003048614</v>
      </c>
      <c r="EA178" s="59">
        <v>0.15056233984049516</v>
      </c>
      <c r="EB178" s="59">
        <v>0.1521979522573467</v>
      </c>
      <c r="EC178" s="59">
        <v>0.15383254066076213</v>
      </c>
      <c r="ED178" s="59">
        <v>0.15522643301551892</v>
      </c>
      <c r="EE178" s="59">
        <v>0.15642455804097891</v>
      </c>
      <c r="EF178" s="59">
        <v>0.15745716972471591</v>
      </c>
      <c r="EG178" s="59">
        <v>0.15834949310470262</v>
      </c>
      <c r="EH178" s="59">
        <v>0.15912306289679906</v>
      </c>
      <c r="EI178" s="59">
        <v>0.15979634652735011</v>
      </c>
      <c r="EJ178" s="59">
        <v>0.16038473079861296</v>
      </c>
      <c r="EK178" s="59">
        <v>0.16090103182863497</v>
      </c>
      <c r="EL178" s="59">
        <v>0.16135582164857762</v>
      </c>
      <c r="EM178" s="59">
        <v>0.16175783003020611</v>
      </c>
      <c r="EN178" s="59">
        <v>0.16211431037708973</v>
      </c>
      <c r="EO178" s="59">
        <v>0.16242208750094247</v>
      </c>
      <c r="EP178" s="59">
        <v>0.16268808777390667</v>
      </c>
      <c r="EQ178" s="72">
        <v>0</v>
      </c>
      <c r="ER178" s="59">
        <v>0</v>
      </c>
      <c r="ES178" s="59">
        <v>0</v>
      </c>
      <c r="ET178" s="59">
        <v>0</v>
      </c>
      <c r="EU178" s="59">
        <v>0</v>
      </c>
      <c r="EV178" s="59">
        <v>0</v>
      </c>
      <c r="EW178" s="59">
        <v>0</v>
      </c>
      <c r="EX178" s="59">
        <v>0</v>
      </c>
      <c r="EY178" s="59">
        <v>0</v>
      </c>
      <c r="EZ178" s="59">
        <v>0</v>
      </c>
      <c r="FA178" s="59">
        <v>0</v>
      </c>
      <c r="FB178" s="59">
        <v>0</v>
      </c>
      <c r="FC178" s="59">
        <v>0</v>
      </c>
      <c r="FD178" s="59">
        <v>0</v>
      </c>
      <c r="FE178" s="59">
        <v>0</v>
      </c>
      <c r="FF178" s="59">
        <v>0</v>
      </c>
      <c r="FG178" s="59">
        <v>0</v>
      </c>
      <c r="FH178" s="59">
        <v>0</v>
      </c>
      <c r="FI178" s="59">
        <v>0</v>
      </c>
      <c r="FJ178" s="59">
        <v>0</v>
      </c>
      <c r="FK178" s="59">
        <v>0</v>
      </c>
      <c r="FL178" s="59">
        <v>0</v>
      </c>
      <c r="FM178" s="59">
        <v>0</v>
      </c>
      <c r="FN178" s="59">
        <v>0</v>
      </c>
      <c r="FO178" s="55">
        <v>0</v>
      </c>
      <c r="FP178" s="58">
        <v>0</v>
      </c>
      <c r="FQ178" s="59">
        <v>0</v>
      </c>
      <c r="FR178" s="59">
        <v>0</v>
      </c>
      <c r="FS178" s="59">
        <v>0</v>
      </c>
      <c r="FT178" s="59">
        <v>0</v>
      </c>
      <c r="FU178" s="59">
        <v>0</v>
      </c>
      <c r="FV178" s="59">
        <v>0</v>
      </c>
      <c r="FW178" s="59">
        <v>0</v>
      </c>
      <c r="FX178" s="59">
        <v>0</v>
      </c>
      <c r="FY178" s="59">
        <v>0</v>
      </c>
      <c r="FZ178" s="59">
        <v>0</v>
      </c>
      <c r="GA178" s="59">
        <v>0</v>
      </c>
      <c r="GB178" s="59">
        <v>0</v>
      </c>
      <c r="GC178" s="59">
        <v>0</v>
      </c>
      <c r="GD178" s="59">
        <v>0</v>
      </c>
      <c r="GE178" s="59">
        <v>0</v>
      </c>
      <c r="GF178" s="59">
        <v>0</v>
      </c>
      <c r="GG178" s="59">
        <v>0</v>
      </c>
      <c r="GH178" s="59">
        <v>0</v>
      </c>
      <c r="GI178" s="59">
        <v>0</v>
      </c>
      <c r="GJ178" s="59">
        <v>0</v>
      </c>
      <c r="GK178" s="59">
        <v>0</v>
      </c>
      <c r="GL178" s="59">
        <v>0</v>
      </c>
      <c r="GM178" s="59">
        <v>0</v>
      </c>
      <c r="GN178" s="55">
        <v>0</v>
      </c>
      <c r="GO178" s="58">
        <v>0</v>
      </c>
      <c r="GP178" s="59">
        <v>0</v>
      </c>
      <c r="GQ178" s="59">
        <v>0</v>
      </c>
      <c r="GR178" s="59">
        <v>0</v>
      </c>
      <c r="GS178" s="59">
        <v>0</v>
      </c>
      <c r="GT178" s="59">
        <v>0</v>
      </c>
      <c r="GU178" s="59">
        <v>0</v>
      </c>
      <c r="GV178" s="59">
        <v>0</v>
      </c>
      <c r="GW178" s="59">
        <v>0</v>
      </c>
      <c r="GX178" s="59">
        <v>0</v>
      </c>
      <c r="GY178" s="59">
        <v>0</v>
      </c>
      <c r="GZ178" s="59">
        <v>0</v>
      </c>
      <c r="HA178" s="59">
        <v>0</v>
      </c>
      <c r="HB178" s="59">
        <v>0</v>
      </c>
      <c r="HC178" s="59">
        <v>0</v>
      </c>
      <c r="HD178" s="59">
        <v>0</v>
      </c>
      <c r="HE178" s="59">
        <v>0</v>
      </c>
      <c r="HF178" s="59">
        <v>0</v>
      </c>
      <c r="HG178" s="59">
        <v>0</v>
      </c>
      <c r="HH178" s="59">
        <v>0</v>
      </c>
      <c r="HI178" s="59">
        <v>0</v>
      </c>
      <c r="HJ178" s="59">
        <v>0</v>
      </c>
      <c r="HK178" s="59">
        <v>0</v>
      </c>
      <c r="HL178" s="59">
        <v>0</v>
      </c>
      <c r="HM178" s="55">
        <v>0</v>
      </c>
      <c r="HN178" s="58">
        <v>0</v>
      </c>
      <c r="HO178" s="59">
        <v>0</v>
      </c>
      <c r="HP178" s="59">
        <v>0</v>
      </c>
      <c r="HQ178" s="59">
        <v>0</v>
      </c>
      <c r="HR178" s="59">
        <v>0</v>
      </c>
      <c r="HS178" s="59">
        <v>0</v>
      </c>
      <c r="HT178" s="59">
        <v>0</v>
      </c>
      <c r="HU178" s="59">
        <v>0</v>
      </c>
      <c r="HV178" s="59">
        <v>0</v>
      </c>
      <c r="HW178" s="59">
        <v>0</v>
      </c>
      <c r="HX178" s="59">
        <v>0</v>
      </c>
      <c r="HY178" s="59">
        <v>0</v>
      </c>
      <c r="HZ178" s="59">
        <v>0</v>
      </c>
      <c r="IA178" s="59">
        <v>0</v>
      </c>
      <c r="IB178" s="59">
        <v>0</v>
      </c>
      <c r="IC178" s="59">
        <v>0</v>
      </c>
      <c r="ID178" s="59">
        <v>0</v>
      </c>
      <c r="IE178" s="59">
        <v>0</v>
      </c>
      <c r="IF178" s="59">
        <v>0</v>
      </c>
      <c r="IG178" s="59">
        <v>0</v>
      </c>
      <c r="IH178" s="59">
        <v>0</v>
      </c>
      <c r="II178" s="59">
        <v>0</v>
      </c>
      <c r="IJ178" s="59">
        <v>0</v>
      </c>
      <c r="IK178" s="59">
        <v>0</v>
      </c>
      <c r="IL178" s="71">
        <v>0</v>
      </c>
      <c r="IM178" s="72">
        <v>0</v>
      </c>
      <c r="IN178" s="59">
        <v>0</v>
      </c>
      <c r="IO178" s="59">
        <v>0</v>
      </c>
      <c r="IP178" s="59">
        <v>0</v>
      </c>
      <c r="IQ178" s="59">
        <v>0</v>
      </c>
      <c r="IR178" s="59">
        <v>0</v>
      </c>
      <c r="IS178" s="59">
        <v>0</v>
      </c>
      <c r="IT178" s="59">
        <v>0</v>
      </c>
      <c r="IU178" s="59">
        <v>0</v>
      </c>
      <c r="IV178" s="59">
        <v>0</v>
      </c>
      <c r="IW178" s="59">
        <v>0</v>
      </c>
      <c r="IX178" s="59">
        <v>0</v>
      </c>
      <c r="IY178" s="59">
        <v>0</v>
      </c>
      <c r="IZ178" s="59">
        <v>0</v>
      </c>
      <c r="JA178" s="59">
        <v>0</v>
      </c>
      <c r="JB178" s="59">
        <v>0</v>
      </c>
      <c r="JC178" s="59">
        <v>0</v>
      </c>
      <c r="JD178" s="59">
        <v>0</v>
      </c>
      <c r="JE178" s="59">
        <v>0</v>
      </c>
      <c r="JF178" s="59">
        <v>0</v>
      </c>
      <c r="JG178" s="59">
        <v>0</v>
      </c>
      <c r="JH178" s="59">
        <v>0</v>
      </c>
      <c r="JI178" s="59">
        <v>0</v>
      </c>
      <c r="JJ178" s="59">
        <v>0</v>
      </c>
      <c r="JK178" s="55">
        <v>0</v>
      </c>
      <c r="JL178" s="58">
        <v>0</v>
      </c>
      <c r="JM178" s="59">
        <v>0</v>
      </c>
      <c r="JN178" s="59">
        <v>0</v>
      </c>
      <c r="JO178" s="59">
        <v>0</v>
      </c>
      <c r="JP178" s="59">
        <v>0</v>
      </c>
      <c r="JQ178" s="59">
        <v>0</v>
      </c>
      <c r="JR178" s="59">
        <v>0</v>
      </c>
      <c r="JS178" s="59">
        <v>0</v>
      </c>
      <c r="JT178" s="59">
        <v>0</v>
      </c>
      <c r="JU178" s="59">
        <v>0</v>
      </c>
      <c r="JV178" s="59">
        <v>0</v>
      </c>
      <c r="JW178" s="59">
        <v>0</v>
      </c>
      <c r="JX178" s="59">
        <v>0</v>
      </c>
      <c r="JY178" s="59">
        <v>0</v>
      </c>
      <c r="JZ178" s="59">
        <v>0</v>
      </c>
      <c r="KA178" s="59">
        <v>0</v>
      </c>
      <c r="KB178" s="59">
        <v>0</v>
      </c>
      <c r="KC178" s="59">
        <v>0</v>
      </c>
      <c r="KD178" s="59">
        <v>0</v>
      </c>
      <c r="KE178" s="59">
        <v>0</v>
      </c>
      <c r="KF178" s="59">
        <v>0</v>
      </c>
      <c r="KG178" s="59">
        <v>0</v>
      </c>
      <c r="KH178" s="59">
        <v>0</v>
      </c>
      <c r="KI178" s="59">
        <v>0</v>
      </c>
      <c r="KJ178" s="55">
        <v>0</v>
      </c>
      <c r="KK178" s="58">
        <v>0</v>
      </c>
      <c r="KL178" s="59">
        <v>0</v>
      </c>
      <c r="KM178" s="59">
        <v>0</v>
      </c>
      <c r="KN178" s="59">
        <v>0</v>
      </c>
      <c r="KO178" s="59">
        <v>0</v>
      </c>
      <c r="KP178" s="59">
        <v>0</v>
      </c>
      <c r="KQ178" s="59">
        <v>0</v>
      </c>
      <c r="KR178" s="59">
        <v>0</v>
      </c>
      <c r="KS178" s="59">
        <v>0</v>
      </c>
      <c r="KT178" s="59">
        <v>0</v>
      </c>
      <c r="KU178" s="59">
        <v>0</v>
      </c>
      <c r="KV178" s="59">
        <v>0</v>
      </c>
      <c r="KW178" s="59">
        <v>0</v>
      </c>
      <c r="KX178" s="59">
        <v>0</v>
      </c>
      <c r="KY178" s="59">
        <v>0</v>
      </c>
      <c r="KZ178" s="59">
        <v>0</v>
      </c>
      <c r="LA178" s="59">
        <v>0</v>
      </c>
      <c r="LB178" s="59">
        <v>0</v>
      </c>
      <c r="LC178" s="59">
        <v>0</v>
      </c>
      <c r="LD178" s="59">
        <v>0</v>
      </c>
      <c r="LE178" s="59">
        <v>0</v>
      </c>
      <c r="LF178" s="59">
        <v>0</v>
      </c>
      <c r="LG178" s="59">
        <v>0</v>
      </c>
      <c r="LH178" s="59">
        <v>0</v>
      </c>
      <c r="LI178" s="55">
        <v>0</v>
      </c>
      <c r="LJ178" s="58">
        <v>0</v>
      </c>
      <c r="LK178" s="59">
        <v>0</v>
      </c>
      <c r="LL178" s="59">
        <v>0</v>
      </c>
      <c r="LM178" s="59">
        <v>0</v>
      </c>
      <c r="LN178" s="59">
        <v>0</v>
      </c>
      <c r="LO178" s="59">
        <v>0</v>
      </c>
      <c r="LP178" s="59">
        <v>0</v>
      </c>
      <c r="LQ178" s="59">
        <v>0</v>
      </c>
      <c r="LR178" s="59">
        <v>0</v>
      </c>
      <c r="LS178" s="59">
        <v>0</v>
      </c>
      <c r="LT178" s="59">
        <v>0</v>
      </c>
      <c r="LU178" s="59">
        <v>0</v>
      </c>
      <c r="LV178" s="59">
        <v>0</v>
      </c>
      <c r="LW178" s="59">
        <v>0</v>
      </c>
      <c r="LX178" s="59">
        <v>0</v>
      </c>
      <c r="LY178" s="59">
        <v>0</v>
      </c>
      <c r="LZ178" s="59">
        <v>0</v>
      </c>
      <c r="MA178" s="59">
        <v>0</v>
      </c>
      <c r="MB178" s="59">
        <v>0</v>
      </c>
      <c r="MC178" s="59">
        <v>0</v>
      </c>
      <c r="MD178" s="59">
        <v>0</v>
      </c>
      <c r="ME178" s="59">
        <v>0</v>
      </c>
      <c r="MF178" s="59">
        <v>0</v>
      </c>
      <c r="MG178" s="59">
        <v>0</v>
      </c>
      <c r="MH178" s="71">
        <v>0</v>
      </c>
      <c r="MI178" s="72">
        <v>0</v>
      </c>
      <c r="MJ178" s="59">
        <v>0</v>
      </c>
      <c r="MK178" s="59">
        <v>0</v>
      </c>
      <c r="ML178" s="59">
        <v>0</v>
      </c>
      <c r="MM178" s="59">
        <v>0</v>
      </c>
      <c r="MN178" s="59">
        <v>0</v>
      </c>
      <c r="MO178" s="59">
        <v>0</v>
      </c>
      <c r="MP178" s="59">
        <v>0</v>
      </c>
      <c r="MQ178" s="59">
        <v>0</v>
      </c>
      <c r="MR178" s="59">
        <v>0</v>
      </c>
      <c r="MS178" s="59">
        <v>0</v>
      </c>
      <c r="MT178" s="59">
        <v>0</v>
      </c>
      <c r="MU178" s="59">
        <v>0</v>
      </c>
      <c r="MV178" s="59">
        <v>0</v>
      </c>
      <c r="MW178" s="59">
        <v>0</v>
      </c>
      <c r="MX178" s="59">
        <v>0</v>
      </c>
      <c r="MY178" s="59">
        <v>0</v>
      </c>
      <c r="MZ178" s="59">
        <v>0</v>
      </c>
      <c r="NA178" s="59">
        <v>0</v>
      </c>
      <c r="NB178" s="59">
        <v>0</v>
      </c>
      <c r="NC178" s="59">
        <v>0</v>
      </c>
      <c r="ND178" s="59">
        <v>0</v>
      </c>
      <c r="NE178" s="59">
        <v>0</v>
      </c>
      <c r="NF178" s="59">
        <v>0</v>
      </c>
      <c r="NG178" s="55">
        <v>0</v>
      </c>
      <c r="NH178" s="58">
        <v>0</v>
      </c>
      <c r="NI178" s="59">
        <v>0</v>
      </c>
      <c r="NJ178" s="59">
        <v>0</v>
      </c>
      <c r="NK178" s="59">
        <v>0</v>
      </c>
      <c r="NL178" s="59">
        <v>0</v>
      </c>
      <c r="NM178" s="59">
        <v>0</v>
      </c>
      <c r="NN178" s="59">
        <v>0</v>
      </c>
      <c r="NO178" s="59">
        <v>0</v>
      </c>
      <c r="NP178" s="59">
        <v>0</v>
      </c>
      <c r="NQ178" s="59">
        <v>0</v>
      </c>
      <c r="NR178" s="59">
        <v>0</v>
      </c>
      <c r="NS178" s="59">
        <v>0</v>
      </c>
      <c r="NT178" s="59">
        <v>0</v>
      </c>
      <c r="NU178" s="59">
        <v>0</v>
      </c>
      <c r="NV178" s="59">
        <v>0</v>
      </c>
      <c r="NW178" s="59">
        <v>0</v>
      </c>
      <c r="NX178" s="59">
        <v>0</v>
      </c>
      <c r="NY178" s="59">
        <v>0</v>
      </c>
      <c r="NZ178" s="59">
        <v>0</v>
      </c>
      <c r="OA178" s="59">
        <v>0</v>
      </c>
      <c r="OB178" s="59">
        <v>0</v>
      </c>
      <c r="OC178" s="59">
        <v>0</v>
      </c>
      <c r="OD178" s="59">
        <v>0</v>
      </c>
      <c r="OE178" s="59">
        <v>0</v>
      </c>
      <c r="OF178" s="55">
        <v>0</v>
      </c>
      <c r="OG178" s="58">
        <v>0</v>
      </c>
      <c r="OH178" s="59">
        <v>0</v>
      </c>
      <c r="OI178" s="59">
        <v>0</v>
      </c>
      <c r="OJ178" s="59">
        <v>0</v>
      </c>
      <c r="OK178" s="59">
        <v>0</v>
      </c>
      <c r="OL178" s="59">
        <v>0</v>
      </c>
      <c r="OM178" s="59">
        <v>0</v>
      </c>
      <c r="ON178" s="59">
        <v>0</v>
      </c>
      <c r="OO178" s="59">
        <v>0</v>
      </c>
      <c r="OP178" s="59">
        <v>0</v>
      </c>
      <c r="OQ178" s="59">
        <v>0</v>
      </c>
      <c r="OR178" s="59">
        <v>0</v>
      </c>
      <c r="OS178" s="59">
        <v>0</v>
      </c>
      <c r="OT178" s="59">
        <v>0</v>
      </c>
      <c r="OU178" s="59">
        <v>0</v>
      </c>
      <c r="OV178" s="59">
        <v>0</v>
      </c>
      <c r="OW178" s="59">
        <v>0</v>
      </c>
      <c r="OX178" s="59">
        <v>0</v>
      </c>
      <c r="OY178" s="59">
        <v>0</v>
      </c>
      <c r="OZ178" s="59">
        <v>0</v>
      </c>
      <c r="PA178" s="59">
        <v>0</v>
      </c>
      <c r="PB178" s="59">
        <v>0</v>
      </c>
      <c r="PC178" s="59">
        <v>0</v>
      </c>
      <c r="PD178" s="59">
        <v>0</v>
      </c>
      <c r="PE178" s="55">
        <v>0</v>
      </c>
      <c r="PF178" s="58">
        <v>0</v>
      </c>
      <c r="PG178" s="59">
        <v>0</v>
      </c>
      <c r="PH178" s="59">
        <v>0</v>
      </c>
      <c r="PI178" s="59">
        <v>0</v>
      </c>
      <c r="PJ178" s="59">
        <v>0</v>
      </c>
      <c r="PK178" s="59">
        <v>0</v>
      </c>
      <c r="PL178" s="59">
        <v>0</v>
      </c>
      <c r="PM178" s="59">
        <v>0</v>
      </c>
      <c r="PN178" s="59">
        <v>0</v>
      </c>
      <c r="PO178" s="59">
        <v>0</v>
      </c>
      <c r="PP178" s="59">
        <v>0</v>
      </c>
      <c r="PQ178" s="59">
        <v>0</v>
      </c>
      <c r="PR178" s="59">
        <v>0</v>
      </c>
      <c r="PS178" s="59">
        <v>0</v>
      </c>
      <c r="PT178" s="59">
        <v>0</v>
      </c>
      <c r="PU178" s="59">
        <v>0</v>
      </c>
      <c r="PV178" s="59">
        <v>0</v>
      </c>
      <c r="PW178" s="59">
        <v>0</v>
      </c>
      <c r="PX178" s="59">
        <v>0</v>
      </c>
      <c r="PY178" s="59">
        <v>0</v>
      </c>
      <c r="PZ178" s="59">
        <v>0</v>
      </c>
      <c r="QA178" s="59">
        <v>0</v>
      </c>
      <c r="QB178" s="59">
        <v>0</v>
      </c>
      <c r="QC178" s="59">
        <v>0</v>
      </c>
      <c r="QD178" s="71">
        <v>0</v>
      </c>
      <c r="QE178" s="72">
        <v>0</v>
      </c>
      <c r="QF178" s="59">
        <v>0</v>
      </c>
      <c r="QG178" s="59">
        <v>0</v>
      </c>
      <c r="QH178" s="59">
        <v>0</v>
      </c>
      <c r="QI178" s="59">
        <v>0</v>
      </c>
      <c r="QJ178" s="59">
        <v>0</v>
      </c>
      <c r="QK178" s="59">
        <v>0</v>
      </c>
      <c r="QL178" s="59">
        <v>0</v>
      </c>
      <c r="QM178" s="59">
        <v>0</v>
      </c>
      <c r="QN178" s="59">
        <v>0</v>
      </c>
      <c r="QO178" s="59">
        <v>0</v>
      </c>
      <c r="QP178" s="59">
        <v>0</v>
      </c>
      <c r="QQ178" s="59">
        <v>0</v>
      </c>
      <c r="QR178" s="59">
        <v>0</v>
      </c>
      <c r="QS178" s="59">
        <v>0</v>
      </c>
      <c r="QT178" s="59">
        <v>0</v>
      </c>
      <c r="QU178" s="59">
        <v>0</v>
      </c>
      <c r="QV178" s="59">
        <v>0</v>
      </c>
      <c r="QW178" s="59">
        <v>0</v>
      </c>
      <c r="QX178" s="59">
        <v>0</v>
      </c>
      <c r="QY178" s="59">
        <v>0</v>
      </c>
      <c r="QZ178" s="59">
        <v>0</v>
      </c>
      <c r="RA178" s="59">
        <v>0</v>
      </c>
      <c r="RB178" s="59">
        <v>0</v>
      </c>
      <c r="RC178" s="55">
        <v>0</v>
      </c>
      <c r="RD178" s="58">
        <v>0</v>
      </c>
      <c r="RE178" s="59">
        <v>0</v>
      </c>
      <c r="RF178" s="59">
        <v>0</v>
      </c>
      <c r="RG178" s="59">
        <v>0</v>
      </c>
      <c r="RH178" s="59">
        <v>0</v>
      </c>
      <c r="RI178" s="59">
        <v>0</v>
      </c>
      <c r="RJ178" s="59">
        <v>0</v>
      </c>
      <c r="RK178" s="59">
        <v>0</v>
      </c>
      <c r="RL178" s="59">
        <v>0</v>
      </c>
      <c r="RM178" s="59">
        <v>0</v>
      </c>
      <c r="RN178" s="59">
        <v>0</v>
      </c>
      <c r="RO178" s="59">
        <v>0</v>
      </c>
      <c r="RP178" s="59">
        <v>0</v>
      </c>
      <c r="RQ178" s="59">
        <v>0</v>
      </c>
      <c r="RR178" s="59">
        <v>0</v>
      </c>
      <c r="RS178" s="59">
        <v>0</v>
      </c>
      <c r="RT178" s="59">
        <v>0</v>
      </c>
      <c r="RU178" s="59">
        <v>0</v>
      </c>
      <c r="RV178" s="59">
        <v>0</v>
      </c>
      <c r="RW178" s="59">
        <v>0</v>
      </c>
      <c r="RX178" s="59">
        <v>0</v>
      </c>
      <c r="RY178" s="59">
        <v>0</v>
      </c>
      <c r="RZ178" s="59">
        <v>0</v>
      </c>
      <c r="SA178" s="59">
        <v>0</v>
      </c>
      <c r="SB178" s="55">
        <v>0</v>
      </c>
      <c r="SC178" s="58">
        <v>0</v>
      </c>
      <c r="SD178" s="59">
        <v>0</v>
      </c>
      <c r="SE178" s="59">
        <v>0</v>
      </c>
      <c r="SF178" s="59">
        <v>0</v>
      </c>
      <c r="SG178" s="59">
        <v>0</v>
      </c>
      <c r="SH178" s="59">
        <v>0</v>
      </c>
      <c r="SI178" s="59">
        <v>0</v>
      </c>
      <c r="SJ178" s="59">
        <v>0</v>
      </c>
      <c r="SK178" s="59">
        <v>0</v>
      </c>
      <c r="SL178" s="59">
        <v>0</v>
      </c>
      <c r="SM178" s="59">
        <v>0</v>
      </c>
      <c r="SN178" s="59">
        <v>0</v>
      </c>
      <c r="SO178" s="59">
        <v>0</v>
      </c>
      <c r="SP178" s="59">
        <v>0</v>
      </c>
      <c r="SQ178" s="59">
        <v>0</v>
      </c>
      <c r="SR178" s="59">
        <v>0</v>
      </c>
      <c r="SS178" s="59">
        <v>0</v>
      </c>
      <c r="ST178" s="59">
        <v>0</v>
      </c>
      <c r="SU178" s="59">
        <v>0</v>
      </c>
      <c r="SV178" s="59">
        <v>0</v>
      </c>
      <c r="SW178" s="59">
        <v>0</v>
      </c>
      <c r="SX178" s="59">
        <v>0</v>
      </c>
      <c r="SY178" s="59">
        <v>0</v>
      </c>
      <c r="SZ178" s="59">
        <v>0</v>
      </c>
      <c r="TA178" s="55">
        <v>0</v>
      </c>
      <c r="TB178" s="58">
        <v>0</v>
      </c>
      <c r="TC178" s="59">
        <v>0</v>
      </c>
      <c r="TD178" s="59">
        <v>0</v>
      </c>
      <c r="TE178" s="59">
        <v>0</v>
      </c>
      <c r="TF178" s="59">
        <v>0</v>
      </c>
      <c r="TG178" s="59">
        <v>0</v>
      </c>
      <c r="TH178" s="59">
        <v>0</v>
      </c>
      <c r="TI178" s="59">
        <v>0</v>
      </c>
      <c r="TJ178" s="59">
        <v>0</v>
      </c>
      <c r="TK178" s="59">
        <v>0</v>
      </c>
      <c r="TL178" s="59">
        <v>0</v>
      </c>
      <c r="TM178" s="59">
        <v>0</v>
      </c>
      <c r="TN178" s="59">
        <v>0</v>
      </c>
      <c r="TO178" s="59">
        <v>0</v>
      </c>
      <c r="TP178" s="59">
        <v>0</v>
      </c>
      <c r="TQ178" s="59">
        <v>0</v>
      </c>
      <c r="TR178" s="59">
        <v>0</v>
      </c>
      <c r="TS178" s="59">
        <v>0</v>
      </c>
      <c r="TT178" s="59">
        <v>0</v>
      </c>
      <c r="TU178" s="59">
        <v>0</v>
      </c>
      <c r="TV178" s="59">
        <v>0</v>
      </c>
      <c r="TW178" s="59">
        <v>0</v>
      </c>
      <c r="TX178" s="59">
        <v>0</v>
      </c>
      <c r="TY178" s="59">
        <v>0</v>
      </c>
      <c r="TZ178" s="71">
        <v>0</v>
      </c>
      <c r="UA178" s="73">
        <v>2386.7695636187136</v>
      </c>
      <c r="UB178" s="53">
        <v>1942.0204799863134</v>
      </c>
      <c r="UC178" s="53">
        <v>1767.8873301156791</v>
      </c>
      <c r="UD178" s="53">
        <v>1678.5193375245117</v>
      </c>
      <c r="UE178" s="53">
        <v>1624.0557993900759</v>
      </c>
      <c r="UF178" s="53">
        <v>1586.8115931734822</v>
      </c>
      <c r="UG178" s="53">
        <v>1559.7361497465411</v>
      </c>
      <c r="UH178" s="53">
        <v>1539.1655417586614</v>
      </c>
      <c r="UI178" s="53">
        <v>1523.0070783344863</v>
      </c>
      <c r="UJ178" s="53">
        <v>1509.9781945852692</v>
      </c>
      <c r="UK178" s="53">
        <v>1496.3855647847204</v>
      </c>
      <c r="UL178" s="53">
        <v>1483.3161035506043</v>
      </c>
      <c r="UM178" s="53">
        <v>1472.5388116864151</v>
      </c>
      <c r="UN178" s="53">
        <v>1463.54215685705</v>
      </c>
      <c r="UO178" s="53">
        <v>1455.9535822559812</v>
      </c>
      <c r="UP178" s="53">
        <v>1449.4941717915056</v>
      </c>
      <c r="UQ178" s="53">
        <v>1443.9520133461158</v>
      </c>
      <c r="UR178" s="53">
        <v>1439.1513345353376</v>
      </c>
      <c r="US178" s="53">
        <v>1434.9869023339345</v>
      </c>
      <c r="UT178" s="53">
        <v>1431.3504722805462</v>
      </c>
      <c r="UU178" s="53">
        <v>1428.1583392604641</v>
      </c>
      <c r="UV178" s="53">
        <v>1425.3434733218569</v>
      </c>
      <c r="UW178" s="53">
        <v>1422.8492997305793</v>
      </c>
      <c r="UX178" s="53">
        <v>1420.6865292920643</v>
      </c>
      <c r="UY178" s="74">
        <v>1418.804567980824</v>
      </c>
      <c r="UZ178" s="73">
        <v>1190.0493535433475</v>
      </c>
      <c r="VA178" s="53">
        <v>968.29633325458803</v>
      </c>
      <c r="VB178" s="53">
        <v>881.47310339915668</v>
      </c>
      <c r="VC178" s="53">
        <v>836.9139957954302</v>
      </c>
      <c r="VD178" s="53">
        <v>809.75833764705817</v>
      </c>
      <c r="VE178" s="53">
        <v>791.18828203427711</v>
      </c>
      <c r="VF178" s="53">
        <v>777.68839732053107</v>
      </c>
      <c r="VG178" s="53">
        <v>767.43184004281295</v>
      </c>
      <c r="VH178" s="53">
        <v>759.37518922687116</v>
      </c>
      <c r="VI178" s="53">
        <v>752.8789547685941</v>
      </c>
      <c r="VJ178" s="53">
        <v>746.10163510034261</v>
      </c>
      <c r="VK178" s="53">
        <v>739.58516860525344</v>
      </c>
      <c r="VL178" s="53">
        <v>734.21158356737453</v>
      </c>
      <c r="VM178" s="53">
        <v>729.72582866797586</v>
      </c>
      <c r="VN178" s="53">
        <v>725.94214613909969</v>
      </c>
      <c r="VO178" s="53">
        <v>722.72146771052701</v>
      </c>
      <c r="VP178" s="53">
        <v>719.9581334633906</v>
      </c>
      <c r="VQ178" s="53">
        <v>717.56450284130631</v>
      </c>
      <c r="VR178" s="53">
        <v>715.4881063911854</v>
      </c>
      <c r="VS178" s="53">
        <v>713.67497315025412</v>
      </c>
      <c r="VT178" s="53">
        <v>712.08336753617311</v>
      </c>
      <c r="VU178" s="53">
        <v>710.67986824507614</v>
      </c>
      <c r="VV178" s="53">
        <v>709.43626697113291</v>
      </c>
      <c r="VW178" s="53">
        <v>708.35790414907865</v>
      </c>
      <c r="VX178" s="74">
        <v>707.41955346957718</v>
      </c>
      <c r="VY178" s="65">
        <f t="shared" si="2"/>
        <v>174</v>
      </c>
    </row>
    <row r="179" spans="1:597">
      <c r="A179" s="51" t="s">
        <v>660</v>
      </c>
      <c r="B179" s="69" t="s">
        <v>2</v>
      </c>
      <c r="C179" t="s">
        <v>659</v>
      </c>
      <c r="D179" t="s">
        <v>661</v>
      </c>
      <c r="E179" t="s">
        <v>727</v>
      </c>
      <c r="F179" t="s">
        <v>694</v>
      </c>
      <c r="G179" t="s">
        <v>664</v>
      </c>
      <c r="H179" t="s">
        <v>1022</v>
      </c>
      <c r="I179" t="s">
        <v>666</v>
      </c>
      <c r="J179" t="s">
        <v>1097</v>
      </c>
      <c r="K179" s="5" t="s">
        <v>1024</v>
      </c>
      <c r="L179" t="s">
        <v>1025</v>
      </c>
      <c r="M179">
        <v>20</v>
      </c>
      <c r="N179" s="52">
        <v>3.1803806848453686E-2</v>
      </c>
      <c r="O179" s="52">
        <v>0</v>
      </c>
      <c r="P179" s="52">
        <v>0</v>
      </c>
      <c r="Q179" s="53">
        <v>2.29</v>
      </c>
      <c r="R179" s="53">
        <v>0</v>
      </c>
      <c r="S179" s="53">
        <v>0.01</v>
      </c>
      <c r="T179" s="53">
        <v>0</v>
      </c>
      <c r="U179" s="53">
        <v>0.3017295617066722</v>
      </c>
      <c r="V179" s="53">
        <v>0.45</v>
      </c>
      <c r="W179" s="2" t="s">
        <v>839</v>
      </c>
      <c r="X179" s="54">
        <v>0</v>
      </c>
      <c r="Y179" s="54">
        <v>0</v>
      </c>
      <c r="Z179" t="s">
        <v>671</v>
      </c>
      <c r="AA179" t="s">
        <v>690</v>
      </c>
      <c r="AB179" s="54">
        <v>0.85</v>
      </c>
      <c r="AC179" t="s">
        <v>778</v>
      </c>
      <c r="AD179" s="54">
        <v>0</v>
      </c>
      <c r="AE179" s="53">
        <v>1560.6223839900908</v>
      </c>
      <c r="AG179" s="53">
        <v>778.13027596047232</v>
      </c>
      <c r="AI179" s="55">
        <v>0</v>
      </c>
      <c r="AJ179" s="5" t="s">
        <v>1026</v>
      </c>
      <c r="AK179" t="s">
        <v>1026</v>
      </c>
      <c r="AL179" s="1" t="s">
        <v>1026</v>
      </c>
      <c r="AM179" s="5" t="s">
        <v>1024</v>
      </c>
      <c r="AN179" t="s">
        <v>1024</v>
      </c>
      <c r="AO179" t="s">
        <v>1024</v>
      </c>
      <c r="AP179" t="s">
        <v>1024</v>
      </c>
      <c r="AQ179" t="s">
        <v>1024</v>
      </c>
      <c r="AR179" t="s">
        <v>1024</v>
      </c>
      <c r="AS179" t="s">
        <v>1024</v>
      </c>
      <c r="AT179" t="s">
        <v>1024</v>
      </c>
      <c r="AU179" t="s">
        <v>1024</v>
      </c>
      <c r="AV179" t="s">
        <v>1024</v>
      </c>
      <c r="AW179" t="s">
        <v>1024</v>
      </c>
      <c r="AX179" t="s">
        <v>1024</v>
      </c>
      <c r="AY179" t="s">
        <v>1024</v>
      </c>
      <c r="AZ179" t="s">
        <v>1024</v>
      </c>
      <c r="BA179" t="s">
        <v>1024</v>
      </c>
      <c r="BB179" t="s">
        <v>1024</v>
      </c>
      <c r="BC179" t="s">
        <v>1024</v>
      </c>
      <c r="BD179" t="s">
        <v>1024</v>
      </c>
      <c r="BE179" t="s">
        <v>1024</v>
      </c>
      <c r="BF179" t="s">
        <v>1024</v>
      </c>
      <c r="BG179" t="s">
        <v>1024</v>
      </c>
      <c r="BH179" t="s">
        <v>1024</v>
      </c>
      <c r="BI179" t="s">
        <v>1024</v>
      </c>
      <c r="BJ179" t="s">
        <v>1024</v>
      </c>
      <c r="BK179" t="s">
        <v>1024</v>
      </c>
      <c r="BL179" t="s">
        <v>1024</v>
      </c>
      <c r="BM179" s="1" t="s">
        <v>1024</v>
      </c>
      <c r="BN179" s="5" t="s">
        <v>1025</v>
      </c>
      <c r="BO179" t="s">
        <v>1025</v>
      </c>
      <c r="BP179" t="s">
        <v>1025</v>
      </c>
      <c r="BQ179" t="s">
        <v>1025</v>
      </c>
      <c r="BR179" t="s">
        <v>1025</v>
      </c>
      <c r="BS179" t="s">
        <v>1025</v>
      </c>
      <c r="BT179" t="s">
        <v>1025</v>
      </c>
      <c r="BU179" t="s">
        <v>1025</v>
      </c>
      <c r="BV179" t="s">
        <v>1025</v>
      </c>
      <c r="BW179" t="s">
        <v>1025</v>
      </c>
      <c r="BX179" t="s">
        <v>1025</v>
      </c>
      <c r="BY179" t="s">
        <v>1025</v>
      </c>
      <c r="BZ179" t="s">
        <v>1025</v>
      </c>
      <c r="CA179" t="s">
        <v>1025</v>
      </c>
      <c r="CB179" t="s">
        <v>1025</v>
      </c>
      <c r="CC179" t="s">
        <v>1025</v>
      </c>
      <c r="CD179" t="s">
        <v>1025</v>
      </c>
      <c r="CE179" t="s">
        <v>1025</v>
      </c>
      <c r="CF179" t="s">
        <v>1025</v>
      </c>
      <c r="CG179" t="s">
        <v>1025</v>
      </c>
      <c r="CH179" t="s">
        <v>1025</v>
      </c>
      <c r="CI179" t="s">
        <v>1025</v>
      </c>
      <c r="CJ179" t="s">
        <v>1025</v>
      </c>
      <c r="CK179" t="s">
        <v>1025</v>
      </c>
      <c r="CL179" t="s">
        <v>1025</v>
      </c>
      <c r="CM179" t="s">
        <v>1025</v>
      </c>
      <c r="CN179" s="1" t="s">
        <v>1025</v>
      </c>
      <c r="CO179" s="56">
        <v>2.29</v>
      </c>
      <c r="CP179" s="53">
        <v>2.29</v>
      </c>
      <c r="CQ179" s="53">
        <v>2.29</v>
      </c>
      <c r="CR179" s="53">
        <v>2.29</v>
      </c>
      <c r="CS179" s="53">
        <v>2.29</v>
      </c>
      <c r="CT179" s="53">
        <v>2.29</v>
      </c>
      <c r="CU179" s="53">
        <v>2.29</v>
      </c>
      <c r="CV179" s="53">
        <v>2.29</v>
      </c>
      <c r="CW179" s="53">
        <v>2.29</v>
      </c>
      <c r="CX179" s="53">
        <v>2.29</v>
      </c>
      <c r="CY179" s="53">
        <v>2.29</v>
      </c>
      <c r="CZ179" s="53">
        <v>2.29</v>
      </c>
      <c r="DA179" s="53">
        <v>2.29</v>
      </c>
      <c r="DB179" s="53">
        <v>2.29</v>
      </c>
      <c r="DC179" s="53">
        <v>2.29</v>
      </c>
      <c r="DD179" s="53">
        <v>2.29</v>
      </c>
      <c r="DE179" s="53">
        <v>2.29</v>
      </c>
      <c r="DF179" s="53">
        <v>2.29</v>
      </c>
      <c r="DG179" s="53">
        <v>2.29</v>
      </c>
      <c r="DH179" s="53">
        <v>2.29</v>
      </c>
      <c r="DI179" s="53">
        <v>2.29</v>
      </c>
      <c r="DJ179" s="53">
        <v>2.29</v>
      </c>
      <c r="DK179" s="53">
        <v>2.29</v>
      </c>
      <c r="DL179" s="53">
        <v>2.29</v>
      </c>
      <c r="DM179" s="53">
        <v>2.29</v>
      </c>
      <c r="DN179" s="53">
        <v>2.29</v>
      </c>
      <c r="DO179" s="57">
        <v>2.29</v>
      </c>
      <c r="DP179" s="58">
        <v>0</v>
      </c>
      <c r="DQ179" s="59">
        <v>0</v>
      </c>
      <c r="DR179" s="59">
        <v>3.1666456685164296E-2</v>
      </c>
      <c r="DS179" s="59">
        <v>3.1546137286713391E-2</v>
      </c>
      <c r="DT179" s="59">
        <v>3.140539209603823E-2</v>
      </c>
      <c r="DU179" s="59">
        <v>3.1228085939229513E-2</v>
      </c>
      <c r="DV179" s="59">
        <v>3.0998749753219403E-2</v>
      </c>
      <c r="DW179" s="59">
        <v>3.0721420513998326E-2</v>
      </c>
      <c r="DX179" s="59">
        <v>3.0403196550848589E-2</v>
      </c>
      <c r="DY179" s="59">
        <v>3.0047889907659588E-2</v>
      </c>
      <c r="DZ179" s="59">
        <v>2.9668025368537829E-2</v>
      </c>
      <c r="EA179" s="59">
        <v>2.9280044591237508E-2</v>
      </c>
      <c r="EB179" s="59">
        <v>2.8892859373310119E-2</v>
      </c>
      <c r="EC179" s="59">
        <v>2.8519042066476145E-2</v>
      </c>
      <c r="ED179" s="59">
        <v>2.816765884770708E-2</v>
      </c>
      <c r="EE179" s="59">
        <v>2.7843974110163386E-2</v>
      </c>
      <c r="EF179" s="59">
        <v>2.7548479081972877E-2</v>
      </c>
      <c r="EG179" s="59">
        <v>2.7285855066336212E-2</v>
      </c>
      <c r="EH179" s="59">
        <v>2.7027866660642032E-2</v>
      </c>
      <c r="EI179" s="59">
        <v>2.6764536722032689E-2</v>
      </c>
      <c r="EJ179" s="59">
        <v>2.6507746538229369E-2</v>
      </c>
      <c r="EK179" s="59">
        <v>2.6253845816195172E-2</v>
      </c>
      <c r="EL179" s="59">
        <v>2.6009621970313441E-2</v>
      </c>
      <c r="EM179" s="59">
        <v>2.577340194471274E-2</v>
      </c>
      <c r="EN179" s="59">
        <v>2.5545009961800438E-2</v>
      </c>
      <c r="EO179" s="59">
        <v>2.5324609882231432E-2</v>
      </c>
      <c r="EP179" s="59">
        <v>2.5113280195877042E-2</v>
      </c>
      <c r="EQ179" s="72">
        <v>0</v>
      </c>
      <c r="ER179" s="59">
        <v>0</v>
      </c>
      <c r="ES179" s="59">
        <v>0</v>
      </c>
      <c r="ET179" s="59">
        <v>0</v>
      </c>
      <c r="EU179" s="59">
        <v>0</v>
      </c>
      <c r="EV179" s="59">
        <v>0</v>
      </c>
      <c r="EW179" s="59">
        <v>0</v>
      </c>
      <c r="EX179" s="59">
        <v>0</v>
      </c>
      <c r="EY179" s="59">
        <v>0</v>
      </c>
      <c r="EZ179" s="59">
        <v>0</v>
      </c>
      <c r="FA179" s="59">
        <v>0</v>
      </c>
      <c r="FB179" s="59">
        <v>0</v>
      </c>
      <c r="FC179" s="59">
        <v>0</v>
      </c>
      <c r="FD179" s="59">
        <v>0</v>
      </c>
      <c r="FE179" s="59">
        <v>0</v>
      </c>
      <c r="FF179" s="59">
        <v>0</v>
      </c>
      <c r="FG179" s="59">
        <v>0</v>
      </c>
      <c r="FH179" s="59">
        <v>0</v>
      </c>
      <c r="FI179" s="59">
        <v>0</v>
      </c>
      <c r="FJ179" s="59">
        <v>0</v>
      </c>
      <c r="FK179" s="59">
        <v>0</v>
      </c>
      <c r="FL179" s="59">
        <v>0</v>
      </c>
      <c r="FM179" s="59">
        <v>0</v>
      </c>
      <c r="FN179" s="59">
        <v>0</v>
      </c>
      <c r="FO179" s="55">
        <v>0</v>
      </c>
      <c r="FP179" s="58">
        <v>0</v>
      </c>
      <c r="FQ179" s="59">
        <v>0</v>
      </c>
      <c r="FR179" s="59">
        <v>0</v>
      </c>
      <c r="FS179" s="59">
        <v>0</v>
      </c>
      <c r="FT179" s="59">
        <v>0</v>
      </c>
      <c r="FU179" s="59">
        <v>0</v>
      </c>
      <c r="FV179" s="59">
        <v>0</v>
      </c>
      <c r="FW179" s="59">
        <v>0</v>
      </c>
      <c r="FX179" s="59">
        <v>0</v>
      </c>
      <c r="FY179" s="59">
        <v>0</v>
      </c>
      <c r="FZ179" s="59">
        <v>0</v>
      </c>
      <c r="GA179" s="59">
        <v>0</v>
      </c>
      <c r="GB179" s="59">
        <v>0</v>
      </c>
      <c r="GC179" s="59">
        <v>0</v>
      </c>
      <c r="GD179" s="59">
        <v>0</v>
      </c>
      <c r="GE179" s="59">
        <v>0</v>
      </c>
      <c r="GF179" s="59">
        <v>0</v>
      </c>
      <c r="GG179" s="59">
        <v>0</v>
      </c>
      <c r="GH179" s="59">
        <v>0</v>
      </c>
      <c r="GI179" s="59">
        <v>0</v>
      </c>
      <c r="GJ179" s="59">
        <v>0</v>
      </c>
      <c r="GK179" s="59">
        <v>0</v>
      </c>
      <c r="GL179" s="59">
        <v>0</v>
      </c>
      <c r="GM179" s="59">
        <v>0</v>
      </c>
      <c r="GN179" s="55">
        <v>0</v>
      </c>
      <c r="GO179" s="58">
        <v>0</v>
      </c>
      <c r="GP179" s="59">
        <v>0</v>
      </c>
      <c r="GQ179" s="59">
        <v>0</v>
      </c>
      <c r="GR179" s="59">
        <v>0</v>
      </c>
      <c r="GS179" s="59">
        <v>0</v>
      </c>
      <c r="GT179" s="59">
        <v>0</v>
      </c>
      <c r="GU179" s="59">
        <v>0</v>
      </c>
      <c r="GV179" s="59">
        <v>0</v>
      </c>
      <c r="GW179" s="59">
        <v>0</v>
      </c>
      <c r="GX179" s="59">
        <v>0</v>
      </c>
      <c r="GY179" s="59">
        <v>0</v>
      </c>
      <c r="GZ179" s="59">
        <v>0</v>
      </c>
      <c r="HA179" s="59">
        <v>0</v>
      </c>
      <c r="HB179" s="59">
        <v>0</v>
      </c>
      <c r="HC179" s="59">
        <v>0</v>
      </c>
      <c r="HD179" s="59">
        <v>0</v>
      </c>
      <c r="HE179" s="59">
        <v>0</v>
      </c>
      <c r="HF179" s="59">
        <v>0</v>
      </c>
      <c r="HG179" s="59">
        <v>0</v>
      </c>
      <c r="HH179" s="59">
        <v>0</v>
      </c>
      <c r="HI179" s="59">
        <v>0</v>
      </c>
      <c r="HJ179" s="59">
        <v>0</v>
      </c>
      <c r="HK179" s="59">
        <v>0</v>
      </c>
      <c r="HL179" s="59">
        <v>0</v>
      </c>
      <c r="HM179" s="55">
        <v>0</v>
      </c>
      <c r="HN179" s="58">
        <v>0</v>
      </c>
      <c r="HO179" s="59">
        <v>0</v>
      </c>
      <c r="HP179" s="59">
        <v>0</v>
      </c>
      <c r="HQ179" s="59">
        <v>0</v>
      </c>
      <c r="HR179" s="59">
        <v>0</v>
      </c>
      <c r="HS179" s="59">
        <v>0</v>
      </c>
      <c r="HT179" s="59">
        <v>0</v>
      </c>
      <c r="HU179" s="59">
        <v>0</v>
      </c>
      <c r="HV179" s="59">
        <v>0</v>
      </c>
      <c r="HW179" s="59">
        <v>0</v>
      </c>
      <c r="HX179" s="59">
        <v>0</v>
      </c>
      <c r="HY179" s="59">
        <v>0</v>
      </c>
      <c r="HZ179" s="59">
        <v>0</v>
      </c>
      <c r="IA179" s="59">
        <v>0</v>
      </c>
      <c r="IB179" s="59">
        <v>0</v>
      </c>
      <c r="IC179" s="59">
        <v>0</v>
      </c>
      <c r="ID179" s="59">
        <v>0</v>
      </c>
      <c r="IE179" s="59">
        <v>0</v>
      </c>
      <c r="IF179" s="59">
        <v>0</v>
      </c>
      <c r="IG179" s="59">
        <v>0</v>
      </c>
      <c r="IH179" s="59">
        <v>0</v>
      </c>
      <c r="II179" s="59">
        <v>0</v>
      </c>
      <c r="IJ179" s="59">
        <v>0</v>
      </c>
      <c r="IK179" s="59">
        <v>0</v>
      </c>
      <c r="IL179" s="71">
        <v>0</v>
      </c>
      <c r="IM179" s="72">
        <v>0</v>
      </c>
      <c r="IN179" s="59">
        <v>0</v>
      </c>
      <c r="IO179" s="59">
        <v>0</v>
      </c>
      <c r="IP179" s="59">
        <v>0</v>
      </c>
      <c r="IQ179" s="59">
        <v>0</v>
      </c>
      <c r="IR179" s="59">
        <v>0</v>
      </c>
      <c r="IS179" s="59">
        <v>0</v>
      </c>
      <c r="IT179" s="59">
        <v>0</v>
      </c>
      <c r="IU179" s="59">
        <v>0</v>
      </c>
      <c r="IV179" s="59">
        <v>0</v>
      </c>
      <c r="IW179" s="59">
        <v>0</v>
      </c>
      <c r="IX179" s="59">
        <v>0</v>
      </c>
      <c r="IY179" s="59">
        <v>0</v>
      </c>
      <c r="IZ179" s="59">
        <v>0</v>
      </c>
      <c r="JA179" s="59">
        <v>0</v>
      </c>
      <c r="JB179" s="59">
        <v>0</v>
      </c>
      <c r="JC179" s="59">
        <v>0</v>
      </c>
      <c r="JD179" s="59">
        <v>0</v>
      </c>
      <c r="JE179" s="59">
        <v>0</v>
      </c>
      <c r="JF179" s="59">
        <v>0</v>
      </c>
      <c r="JG179" s="59">
        <v>0</v>
      </c>
      <c r="JH179" s="59">
        <v>0</v>
      </c>
      <c r="JI179" s="59">
        <v>0</v>
      </c>
      <c r="JJ179" s="59">
        <v>0</v>
      </c>
      <c r="JK179" s="55">
        <v>0</v>
      </c>
      <c r="JL179" s="58">
        <v>0</v>
      </c>
      <c r="JM179" s="59">
        <v>0</v>
      </c>
      <c r="JN179" s="59">
        <v>0</v>
      </c>
      <c r="JO179" s="59">
        <v>0</v>
      </c>
      <c r="JP179" s="59">
        <v>0</v>
      </c>
      <c r="JQ179" s="59">
        <v>0</v>
      </c>
      <c r="JR179" s="59">
        <v>0</v>
      </c>
      <c r="JS179" s="59">
        <v>0</v>
      </c>
      <c r="JT179" s="59">
        <v>0</v>
      </c>
      <c r="JU179" s="59">
        <v>0</v>
      </c>
      <c r="JV179" s="59">
        <v>0</v>
      </c>
      <c r="JW179" s="59">
        <v>0</v>
      </c>
      <c r="JX179" s="59">
        <v>0</v>
      </c>
      <c r="JY179" s="59">
        <v>0</v>
      </c>
      <c r="JZ179" s="59">
        <v>0</v>
      </c>
      <c r="KA179" s="59">
        <v>0</v>
      </c>
      <c r="KB179" s="59">
        <v>0</v>
      </c>
      <c r="KC179" s="59">
        <v>0</v>
      </c>
      <c r="KD179" s="59">
        <v>0</v>
      </c>
      <c r="KE179" s="59">
        <v>0</v>
      </c>
      <c r="KF179" s="59">
        <v>0</v>
      </c>
      <c r="KG179" s="59">
        <v>0</v>
      </c>
      <c r="KH179" s="59">
        <v>0</v>
      </c>
      <c r="KI179" s="59">
        <v>0</v>
      </c>
      <c r="KJ179" s="55">
        <v>0</v>
      </c>
      <c r="KK179" s="58">
        <v>0</v>
      </c>
      <c r="KL179" s="59">
        <v>0</v>
      </c>
      <c r="KM179" s="59">
        <v>0</v>
      </c>
      <c r="KN179" s="59">
        <v>0</v>
      </c>
      <c r="KO179" s="59">
        <v>0</v>
      </c>
      <c r="KP179" s="59">
        <v>0</v>
      </c>
      <c r="KQ179" s="59">
        <v>0</v>
      </c>
      <c r="KR179" s="59">
        <v>0</v>
      </c>
      <c r="KS179" s="59">
        <v>0</v>
      </c>
      <c r="KT179" s="59">
        <v>0</v>
      </c>
      <c r="KU179" s="59">
        <v>0</v>
      </c>
      <c r="KV179" s="59">
        <v>0</v>
      </c>
      <c r="KW179" s="59">
        <v>0</v>
      </c>
      <c r="KX179" s="59">
        <v>0</v>
      </c>
      <c r="KY179" s="59">
        <v>0</v>
      </c>
      <c r="KZ179" s="59">
        <v>0</v>
      </c>
      <c r="LA179" s="59">
        <v>0</v>
      </c>
      <c r="LB179" s="59">
        <v>0</v>
      </c>
      <c r="LC179" s="59">
        <v>0</v>
      </c>
      <c r="LD179" s="59">
        <v>0</v>
      </c>
      <c r="LE179" s="59">
        <v>0</v>
      </c>
      <c r="LF179" s="59">
        <v>0</v>
      </c>
      <c r="LG179" s="59">
        <v>0</v>
      </c>
      <c r="LH179" s="59">
        <v>0</v>
      </c>
      <c r="LI179" s="55">
        <v>0</v>
      </c>
      <c r="LJ179" s="58">
        <v>0</v>
      </c>
      <c r="LK179" s="59">
        <v>0</v>
      </c>
      <c r="LL179" s="59">
        <v>0</v>
      </c>
      <c r="LM179" s="59">
        <v>0</v>
      </c>
      <c r="LN179" s="59">
        <v>0</v>
      </c>
      <c r="LO179" s="59">
        <v>0</v>
      </c>
      <c r="LP179" s="59">
        <v>0</v>
      </c>
      <c r="LQ179" s="59">
        <v>0</v>
      </c>
      <c r="LR179" s="59">
        <v>0</v>
      </c>
      <c r="LS179" s="59">
        <v>0</v>
      </c>
      <c r="LT179" s="59">
        <v>0</v>
      </c>
      <c r="LU179" s="59">
        <v>0</v>
      </c>
      <c r="LV179" s="59">
        <v>0</v>
      </c>
      <c r="LW179" s="59">
        <v>0</v>
      </c>
      <c r="LX179" s="59">
        <v>0</v>
      </c>
      <c r="LY179" s="59">
        <v>0</v>
      </c>
      <c r="LZ179" s="59">
        <v>0</v>
      </c>
      <c r="MA179" s="59">
        <v>0</v>
      </c>
      <c r="MB179" s="59">
        <v>0</v>
      </c>
      <c r="MC179" s="59">
        <v>0</v>
      </c>
      <c r="MD179" s="59">
        <v>0</v>
      </c>
      <c r="ME179" s="59">
        <v>0</v>
      </c>
      <c r="MF179" s="59">
        <v>0</v>
      </c>
      <c r="MG179" s="59">
        <v>0</v>
      </c>
      <c r="MH179" s="71">
        <v>0</v>
      </c>
      <c r="MI179" s="72">
        <v>0</v>
      </c>
      <c r="MJ179" s="59">
        <v>0</v>
      </c>
      <c r="MK179" s="59">
        <v>0</v>
      </c>
      <c r="ML179" s="59">
        <v>0</v>
      </c>
      <c r="MM179" s="59">
        <v>0</v>
      </c>
      <c r="MN179" s="59">
        <v>0</v>
      </c>
      <c r="MO179" s="59">
        <v>0</v>
      </c>
      <c r="MP179" s="59">
        <v>0</v>
      </c>
      <c r="MQ179" s="59">
        <v>0</v>
      </c>
      <c r="MR179" s="59">
        <v>0</v>
      </c>
      <c r="MS179" s="59">
        <v>0</v>
      </c>
      <c r="MT179" s="59">
        <v>0</v>
      </c>
      <c r="MU179" s="59">
        <v>0</v>
      </c>
      <c r="MV179" s="59">
        <v>0</v>
      </c>
      <c r="MW179" s="59">
        <v>0</v>
      </c>
      <c r="MX179" s="59">
        <v>0</v>
      </c>
      <c r="MY179" s="59">
        <v>0</v>
      </c>
      <c r="MZ179" s="59">
        <v>0</v>
      </c>
      <c r="NA179" s="59">
        <v>0</v>
      </c>
      <c r="NB179" s="59">
        <v>0</v>
      </c>
      <c r="NC179" s="59">
        <v>0</v>
      </c>
      <c r="ND179" s="59">
        <v>0</v>
      </c>
      <c r="NE179" s="59">
        <v>0</v>
      </c>
      <c r="NF179" s="59">
        <v>0</v>
      </c>
      <c r="NG179" s="55">
        <v>0</v>
      </c>
      <c r="NH179" s="58">
        <v>0</v>
      </c>
      <c r="NI179" s="59">
        <v>0</v>
      </c>
      <c r="NJ179" s="59">
        <v>0</v>
      </c>
      <c r="NK179" s="59">
        <v>0</v>
      </c>
      <c r="NL179" s="59">
        <v>0</v>
      </c>
      <c r="NM179" s="59">
        <v>0</v>
      </c>
      <c r="NN179" s="59">
        <v>0</v>
      </c>
      <c r="NO179" s="59">
        <v>0</v>
      </c>
      <c r="NP179" s="59">
        <v>0</v>
      </c>
      <c r="NQ179" s="59">
        <v>0</v>
      </c>
      <c r="NR179" s="59">
        <v>0</v>
      </c>
      <c r="NS179" s="59">
        <v>0</v>
      </c>
      <c r="NT179" s="59">
        <v>0</v>
      </c>
      <c r="NU179" s="59">
        <v>0</v>
      </c>
      <c r="NV179" s="59">
        <v>0</v>
      </c>
      <c r="NW179" s="59">
        <v>0</v>
      </c>
      <c r="NX179" s="59">
        <v>0</v>
      </c>
      <c r="NY179" s="59">
        <v>0</v>
      </c>
      <c r="NZ179" s="59">
        <v>0</v>
      </c>
      <c r="OA179" s="59">
        <v>0</v>
      </c>
      <c r="OB179" s="59">
        <v>0</v>
      </c>
      <c r="OC179" s="59">
        <v>0</v>
      </c>
      <c r="OD179" s="59">
        <v>0</v>
      </c>
      <c r="OE179" s="59">
        <v>0</v>
      </c>
      <c r="OF179" s="55">
        <v>0</v>
      </c>
      <c r="OG179" s="58">
        <v>0</v>
      </c>
      <c r="OH179" s="59">
        <v>0</v>
      </c>
      <c r="OI179" s="59">
        <v>0</v>
      </c>
      <c r="OJ179" s="59">
        <v>0</v>
      </c>
      <c r="OK179" s="59">
        <v>0</v>
      </c>
      <c r="OL179" s="59">
        <v>0</v>
      </c>
      <c r="OM179" s="59">
        <v>0</v>
      </c>
      <c r="ON179" s="59">
        <v>0</v>
      </c>
      <c r="OO179" s="59">
        <v>0</v>
      </c>
      <c r="OP179" s="59">
        <v>0</v>
      </c>
      <c r="OQ179" s="59">
        <v>0</v>
      </c>
      <c r="OR179" s="59">
        <v>0</v>
      </c>
      <c r="OS179" s="59">
        <v>0</v>
      </c>
      <c r="OT179" s="59">
        <v>0</v>
      </c>
      <c r="OU179" s="59">
        <v>0</v>
      </c>
      <c r="OV179" s="59">
        <v>0</v>
      </c>
      <c r="OW179" s="59">
        <v>0</v>
      </c>
      <c r="OX179" s="59">
        <v>0</v>
      </c>
      <c r="OY179" s="59">
        <v>0</v>
      </c>
      <c r="OZ179" s="59">
        <v>0</v>
      </c>
      <c r="PA179" s="59">
        <v>0</v>
      </c>
      <c r="PB179" s="59">
        <v>0</v>
      </c>
      <c r="PC179" s="59">
        <v>0</v>
      </c>
      <c r="PD179" s="59">
        <v>0</v>
      </c>
      <c r="PE179" s="55">
        <v>0</v>
      </c>
      <c r="PF179" s="58">
        <v>0</v>
      </c>
      <c r="PG179" s="59">
        <v>0</v>
      </c>
      <c r="PH179" s="59">
        <v>0</v>
      </c>
      <c r="PI179" s="59">
        <v>0</v>
      </c>
      <c r="PJ179" s="59">
        <v>0</v>
      </c>
      <c r="PK179" s="59">
        <v>0</v>
      </c>
      <c r="PL179" s="59">
        <v>0</v>
      </c>
      <c r="PM179" s="59">
        <v>0</v>
      </c>
      <c r="PN179" s="59">
        <v>0</v>
      </c>
      <c r="PO179" s="59">
        <v>0</v>
      </c>
      <c r="PP179" s="59">
        <v>0</v>
      </c>
      <c r="PQ179" s="59">
        <v>0</v>
      </c>
      <c r="PR179" s="59">
        <v>0</v>
      </c>
      <c r="PS179" s="59">
        <v>0</v>
      </c>
      <c r="PT179" s="59">
        <v>0</v>
      </c>
      <c r="PU179" s="59">
        <v>0</v>
      </c>
      <c r="PV179" s="59">
        <v>0</v>
      </c>
      <c r="PW179" s="59">
        <v>0</v>
      </c>
      <c r="PX179" s="59">
        <v>0</v>
      </c>
      <c r="PY179" s="59">
        <v>0</v>
      </c>
      <c r="PZ179" s="59">
        <v>0</v>
      </c>
      <c r="QA179" s="59">
        <v>0</v>
      </c>
      <c r="QB179" s="59">
        <v>0</v>
      </c>
      <c r="QC179" s="59">
        <v>0</v>
      </c>
      <c r="QD179" s="71">
        <v>0</v>
      </c>
      <c r="QE179" s="72">
        <v>0</v>
      </c>
      <c r="QF179" s="59">
        <v>0</v>
      </c>
      <c r="QG179" s="59">
        <v>0</v>
      </c>
      <c r="QH179" s="59">
        <v>0</v>
      </c>
      <c r="QI179" s="59">
        <v>0</v>
      </c>
      <c r="QJ179" s="59">
        <v>0</v>
      </c>
      <c r="QK179" s="59">
        <v>0</v>
      </c>
      <c r="QL179" s="59">
        <v>0</v>
      </c>
      <c r="QM179" s="59">
        <v>0</v>
      </c>
      <c r="QN179" s="59">
        <v>0</v>
      </c>
      <c r="QO179" s="59">
        <v>0</v>
      </c>
      <c r="QP179" s="59">
        <v>0</v>
      </c>
      <c r="QQ179" s="59">
        <v>0</v>
      </c>
      <c r="QR179" s="59">
        <v>0</v>
      </c>
      <c r="QS179" s="59">
        <v>0</v>
      </c>
      <c r="QT179" s="59">
        <v>0</v>
      </c>
      <c r="QU179" s="59">
        <v>0</v>
      </c>
      <c r="QV179" s="59">
        <v>0</v>
      </c>
      <c r="QW179" s="59">
        <v>0</v>
      </c>
      <c r="QX179" s="59">
        <v>0</v>
      </c>
      <c r="QY179" s="59">
        <v>0</v>
      </c>
      <c r="QZ179" s="59">
        <v>0</v>
      </c>
      <c r="RA179" s="59">
        <v>0</v>
      </c>
      <c r="RB179" s="59">
        <v>0</v>
      </c>
      <c r="RC179" s="55">
        <v>0</v>
      </c>
      <c r="RD179" s="58">
        <v>0</v>
      </c>
      <c r="RE179" s="59">
        <v>0</v>
      </c>
      <c r="RF179" s="59">
        <v>0</v>
      </c>
      <c r="RG179" s="59">
        <v>0</v>
      </c>
      <c r="RH179" s="59">
        <v>0</v>
      </c>
      <c r="RI179" s="59">
        <v>0</v>
      </c>
      <c r="RJ179" s="59">
        <v>0</v>
      </c>
      <c r="RK179" s="59">
        <v>0</v>
      </c>
      <c r="RL179" s="59">
        <v>0</v>
      </c>
      <c r="RM179" s="59">
        <v>0</v>
      </c>
      <c r="RN179" s="59">
        <v>0</v>
      </c>
      <c r="RO179" s="59">
        <v>0</v>
      </c>
      <c r="RP179" s="59">
        <v>0</v>
      </c>
      <c r="RQ179" s="59">
        <v>0</v>
      </c>
      <c r="RR179" s="59">
        <v>0</v>
      </c>
      <c r="RS179" s="59">
        <v>0</v>
      </c>
      <c r="RT179" s="59">
        <v>0</v>
      </c>
      <c r="RU179" s="59">
        <v>0</v>
      </c>
      <c r="RV179" s="59">
        <v>0</v>
      </c>
      <c r="RW179" s="59">
        <v>0</v>
      </c>
      <c r="RX179" s="59">
        <v>0</v>
      </c>
      <c r="RY179" s="59">
        <v>0</v>
      </c>
      <c r="RZ179" s="59">
        <v>0</v>
      </c>
      <c r="SA179" s="59">
        <v>0</v>
      </c>
      <c r="SB179" s="55">
        <v>0</v>
      </c>
      <c r="SC179" s="58">
        <v>0</v>
      </c>
      <c r="SD179" s="59">
        <v>0</v>
      </c>
      <c r="SE179" s="59">
        <v>0</v>
      </c>
      <c r="SF179" s="59">
        <v>0</v>
      </c>
      <c r="SG179" s="59">
        <v>0</v>
      </c>
      <c r="SH179" s="59">
        <v>0</v>
      </c>
      <c r="SI179" s="59">
        <v>0</v>
      </c>
      <c r="SJ179" s="59">
        <v>0</v>
      </c>
      <c r="SK179" s="59">
        <v>0</v>
      </c>
      <c r="SL179" s="59">
        <v>0</v>
      </c>
      <c r="SM179" s="59">
        <v>0</v>
      </c>
      <c r="SN179" s="59">
        <v>0</v>
      </c>
      <c r="SO179" s="59">
        <v>0</v>
      </c>
      <c r="SP179" s="59">
        <v>0</v>
      </c>
      <c r="SQ179" s="59">
        <v>0</v>
      </c>
      <c r="SR179" s="59">
        <v>0</v>
      </c>
      <c r="SS179" s="59">
        <v>0</v>
      </c>
      <c r="ST179" s="59">
        <v>0</v>
      </c>
      <c r="SU179" s="59">
        <v>0</v>
      </c>
      <c r="SV179" s="59">
        <v>0</v>
      </c>
      <c r="SW179" s="59">
        <v>0</v>
      </c>
      <c r="SX179" s="59">
        <v>0</v>
      </c>
      <c r="SY179" s="59">
        <v>0</v>
      </c>
      <c r="SZ179" s="59">
        <v>0</v>
      </c>
      <c r="TA179" s="55">
        <v>0</v>
      </c>
      <c r="TB179" s="58">
        <v>0</v>
      </c>
      <c r="TC179" s="59">
        <v>0</v>
      </c>
      <c r="TD179" s="59">
        <v>0</v>
      </c>
      <c r="TE179" s="59">
        <v>0</v>
      </c>
      <c r="TF179" s="59">
        <v>0</v>
      </c>
      <c r="TG179" s="59">
        <v>0</v>
      </c>
      <c r="TH179" s="59">
        <v>0</v>
      </c>
      <c r="TI179" s="59">
        <v>0</v>
      </c>
      <c r="TJ179" s="59">
        <v>0</v>
      </c>
      <c r="TK179" s="59">
        <v>0</v>
      </c>
      <c r="TL179" s="59">
        <v>0</v>
      </c>
      <c r="TM179" s="59">
        <v>0</v>
      </c>
      <c r="TN179" s="59">
        <v>0</v>
      </c>
      <c r="TO179" s="59">
        <v>0</v>
      </c>
      <c r="TP179" s="59">
        <v>0</v>
      </c>
      <c r="TQ179" s="59">
        <v>0</v>
      </c>
      <c r="TR179" s="59">
        <v>0</v>
      </c>
      <c r="TS179" s="59">
        <v>0</v>
      </c>
      <c r="TT179" s="59">
        <v>0</v>
      </c>
      <c r="TU179" s="59">
        <v>0</v>
      </c>
      <c r="TV179" s="59">
        <v>0</v>
      </c>
      <c r="TW179" s="59">
        <v>0</v>
      </c>
      <c r="TX179" s="59">
        <v>0</v>
      </c>
      <c r="TY179" s="59">
        <v>0</v>
      </c>
      <c r="TZ179" s="71">
        <v>0</v>
      </c>
      <c r="UA179" s="73">
        <v>2386.7695636187136</v>
      </c>
      <c r="UB179" s="53">
        <v>1942.0204799863134</v>
      </c>
      <c r="UC179" s="53">
        <v>1767.8873301156791</v>
      </c>
      <c r="UD179" s="53">
        <v>1678.5193375245117</v>
      </c>
      <c r="UE179" s="53">
        <v>1624.0557993900759</v>
      </c>
      <c r="UF179" s="53">
        <v>1586.8115931734822</v>
      </c>
      <c r="UG179" s="53">
        <v>1559.7361497465411</v>
      </c>
      <c r="UH179" s="53">
        <v>1539.1655417586614</v>
      </c>
      <c r="UI179" s="53">
        <v>1523.0070783344863</v>
      </c>
      <c r="UJ179" s="53">
        <v>1509.9781945852692</v>
      </c>
      <c r="UK179" s="53">
        <v>1496.3855647847204</v>
      </c>
      <c r="UL179" s="53">
        <v>1483.3161035506043</v>
      </c>
      <c r="UM179" s="53">
        <v>1472.5388116864151</v>
      </c>
      <c r="UN179" s="53">
        <v>1463.54215685705</v>
      </c>
      <c r="UO179" s="53">
        <v>1455.9535822559812</v>
      </c>
      <c r="UP179" s="53">
        <v>1449.4941717915056</v>
      </c>
      <c r="UQ179" s="53">
        <v>1443.9520133461158</v>
      </c>
      <c r="UR179" s="53">
        <v>1439.1513345353376</v>
      </c>
      <c r="US179" s="53">
        <v>1434.9869023339345</v>
      </c>
      <c r="UT179" s="53">
        <v>1431.3504722805462</v>
      </c>
      <c r="UU179" s="53">
        <v>1428.1583392604641</v>
      </c>
      <c r="UV179" s="53">
        <v>1425.3434733218569</v>
      </c>
      <c r="UW179" s="53">
        <v>1422.8492997305793</v>
      </c>
      <c r="UX179" s="53">
        <v>1420.6865292920643</v>
      </c>
      <c r="UY179" s="74">
        <v>1418.804567980824</v>
      </c>
      <c r="UZ179" s="73">
        <v>1190.0493535433475</v>
      </c>
      <c r="VA179" s="53">
        <v>968.29633325458803</v>
      </c>
      <c r="VB179" s="53">
        <v>881.47310339915668</v>
      </c>
      <c r="VC179" s="53">
        <v>836.9139957954302</v>
      </c>
      <c r="VD179" s="53">
        <v>809.75833764705817</v>
      </c>
      <c r="VE179" s="53">
        <v>791.18828203427711</v>
      </c>
      <c r="VF179" s="53">
        <v>777.68839732053107</v>
      </c>
      <c r="VG179" s="53">
        <v>767.43184004281295</v>
      </c>
      <c r="VH179" s="53">
        <v>759.37518922687116</v>
      </c>
      <c r="VI179" s="53">
        <v>752.8789547685941</v>
      </c>
      <c r="VJ179" s="53">
        <v>746.10163510034261</v>
      </c>
      <c r="VK179" s="53">
        <v>739.58516860525344</v>
      </c>
      <c r="VL179" s="53">
        <v>734.21158356737453</v>
      </c>
      <c r="VM179" s="53">
        <v>729.72582866797586</v>
      </c>
      <c r="VN179" s="53">
        <v>725.94214613909969</v>
      </c>
      <c r="VO179" s="53">
        <v>722.72146771052701</v>
      </c>
      <c r="VP179" s="53">
        <v>719.9581334633906</v>
      </c>
      <c r="VQ179" s="53">
        <v>717.56450284130631</v>
      </c>
      <c r="VR179" s="53">
        <v>715.4881063911854</v>
      </c>
      <c r="VS179" s="53">
        <v>713.67497315025412</v>
      </c>
      <c r="VT179" s="53">
        <v>712.08336753617311</v>
      </c>
      <c r="VU179" s="53">
        <v>710.67986824507614</v>
      </c>
      <c r="VV179" s="53">
        <v>709.43626697113291</v>
      </c>
      <c r="VW179" s="53">
        <v>708.35790414907865</v>
      </c>
      <c r="VX179" s="74">
        <v>707.41955346957718</v>
      </c>
      <c r="VY179" s="65">
        <f t="shared" si="2"/>
        <v>175</v>
      </c>
    </row>
    <row r="180" spans="1:597">
      <c r="A180" s="51" t="s">
        <v>660</v>
      </c>
      <c r="B180" s="69" t="s">
        <v>2</v>
      </c>
      <c r="C180" t="s">
        <v>659</v>
      </c>
      <c r="D180" t="s">
        <v>661</v>
      </c>
      <c r="E180" t="s">
        <v>727</v>
      </c>
      <c r="F180" t="s">
        <v>708</v>
      </c>
      <c r="G180" t="s">
        <v>664</v>
      </c>
      <c r="H180" t="s">
        <v>1022</v>
      </c>
      <c r="I180" t="s">
        <v>666</v>
      </c>
      <c r="J180" t="s">
        <v>1098</v>
      </c>
      <c r="K180" s="5" t="s">
        <v>1024</v>
      </c>
      <c r="L180" t="s">
        <v>1025</v>
      </c>
      <c r="M180">
        <v>20</v>
      </c>
      <c r="N180" s="52">
        <v>3.3121047008223062E-3</v>
      </c>
      <c r="O180" s="52">
        <v>0</v>
      </c>
      <c r="P180" s="52">
        <v>0</v>
      </c>
      <c r="Q180" s="53">
        <v>2.29</v>
      </c>
      <c r="R180" s="53">
        <v>0</v>
      </c>
      <c r="S180" s="53">
        <v>0.01</v>
      </c>
      <c r="T180" s="53">
        <v>0</v>
      </c>
      <c r="U180" s="53">
        <v>0.3017295617066722</v>
      </c>
      <c r="V180" s="53">
        <v>0.45</v>
      </c>
      <c r="W180" s="2" t="s">
        <v>839</v>
      </c>
      <c r="X180" s="54">
        <v>0</v>
      </c>
      <c r="Y180" s="54">
        <v>0</v>
      </c>
      <c r="Z180" t="s">
        <v>671</v>
      </c>
      <c r="AA180" t="s">
        <v>690</v>
      </c>
      <c r="AB180" s="54">
        <v>0.85</v>
      </c>
      <c r="AC180" t="s">
        <v>778</v>
      </c>
      <c r="AD180" s="54">
        <v>0</v>
      </c>
      <c r="AE180" s="53">
        <v>1560.6223839900908</v>
      </c>
      <c r="AG180" s="53">
        <v>778.13027596047232</v>
      </c>
      <c r="AI180" s="55">
        <v>0</v>
      </c>
      <c r="AJ180" s="5" t="s">
        <v>1026</v>
      </c>
      <c r="AK180" t="s">
        <v>1026</v>
      </c>
      <c r="AL180" s="1" t="s">
        <v>1026</v>
      </c>
      <c r="AM180" s="5" t="s">
        <v>1024</v>
      </c>
      <c r="AN180" t="s">
        <v>1024</v>
      </c>
      <c r="AO180" t="s">
        <v>1024</v>
      </c>
      <c r="AP180" t="s">
        <v>1024</v>
      </c>
      <c r="AQ180" t="s">
        <v>1024</v>
      </c>
      <c r="AR180" t="s">
        <v>1024</v>
      </c>
      <c r="AS180" t="s">
        <v>1024</v>
      </c>
      <c r="AT180" t="s">
        <v>1024</v>
      </c>
      <c r="AU180" t="s">
        <v>1024</v>
      </c>
      <c r="AV180" t="s">
        <v>1024</v>
      </c>
      <c r="AW180" t="s">
        <v>1024</v>
      </c>
      <c r="AX180" t="s">
        <v>1024</v>
      </c>
      <c r="AY180" t="s">
        <v>1024</v>
      </c>
      <c r="AZ180" t="s">
        <v>1024</v>
      </c>
      <c r="BA180" t="s">
        <v>1024</v>
      </c>
      <c r="BB180" t="s">
        <v>1024</v>
      </c>
      <c r="BC180" t="s">
        <v>1024</v>
      </c>
      <c r="BD180" t="s">
        <v>1024</v>
      </c>
      <c r="BE180" t="s">
        <v>1024</v>
      </c>
      <c r="BF180" t="s">
        <v>1024</v>
      </c>
      <c r="BG180" t="s">
        <v>1024</v>
      </c>
      <c r="BH180" t="s">
        <v>1024</v>
      </c>
      <c r="BI180" t="s">
        <v>1024</v>
      </c>
      <c r="BJ180" t="s">
        <v>1024</v>
      </c>
      <c r="BK180" t="s">
        <v>1024</v>
      </c>
      <c r="BL180" t="s">
        <v>1024</v>
      </c>
      <c r="BM180" s="1" t="s">
        <v>1024</v>
      </c>
      <c r="BN180" s="5" t="s">
        <v>1025</v>
      </c>
      <c r="BO180" t="s">
        <v>1025</v>
      </c>
      <c r="BP180" t="s">
        <v>1025</v>
      </c>
      <c r="BQ180" t="s">
        <v>1025</v>
      </c>
      <c r="BR180" t="s">
        <v>1025</v>
      </c>
      <c r="BS180" t="s">
        <v>1025</v>
      </c>
      <c r="BT180" t="s">
        <v>1025</v>
      </c>
      <c r="BU180" t="s">
        <v>1025</v>
      </c>
      <c r="BV180" t="s">
        <v>1025</v>
      </c>
      <c r="BW180" t="s">
        <v>1025</v>
      </c>
      <c r="BX180" t="s">
        <v>1025</v>
      </c>
      <c r="BY180" t="s">
        <v>1025</v>
      </c>
      <c r="BZ180" t="s">
        <v>1025</v>
      </c>
      <c r="CA180" t="s">
        <v>1025</v>
      </c>
      <c r="CB180" t="s">
        <v>1025</v>
      </c>
      <c r="CC180" t="s">
        <v>1025</v>
      </c>
      <c r="CD180" t="s">
        <v>1025</v>
      </c>
      <c r="CE180" t="s">
        <v>1025</v>
      </c>
      <c r="CF180" t="s">
        <v>1025</v>
      </c>
      <c r="CG180" t="s">
        <v>1025</v>
      </c>
      <c r="CH180" t="s">
        <v>1025</v>
      </c>
      <c r="CI180" t="s">
        <v>1025</v>
      </c>
      <c r="CJ180" t="s">
        <v>1025</v>
      </c>
      <c r="CK180" t="s">
        <v>1025</v>
      </c>
      <c r="CL180" t="s">
        <v>1025</v>
      </c>
      <c r="CM180" t="s">
        <v>1025</v>
      </c>
      <c r="CN180" s="1" t="s">
        <v>1025</v>
      </c>
      <c r="CO180" s="56">
        <v>2.29</v>
      </c>
      <c r="CP180" s="53">
        <v>2.29</v>
      </c>
      <c r="CQ180" s="53">
        <v>2.29</v>
      </c>
      <c r="CR180" s="53">
        <v>2.29</v>
      </c>
      <c r="CS180" s="53">
        <v>2.29</v>
      </c>
      <c r="CT180" s="53">
        <v>2.29</v>
      </c>
      <c r="CU180" s="53">
        <v>2.29</v>
      </c>
      <c r="CV180" s="53">
        <v>2.29</v>
      </c>
      <c r="CW180" s="53">
        <v>2.29</v>
      </c>
      <c r="CX180" s="53">
        <v>2.29</v>
      </c>
      <c r="CY180" s="53">
        <v>2.29</v>
      </c>
      <c r="CZ180" s="53">
        <v>2.29</v>
      </c>
      <c r="DA180" s="53">
        <v>2.29</v>
      </c>
      <c r="DB180" s="53">
        <v>2.29</v>
      </c>
      <c r="DC180" s="53">
        <v>2.29</v>
      </c>
      <c r="DD180" s="53">
        <v>2.29</v>
      </c>
      <c r="DE180" s="53">
        <v>2.29</v>
      </c>
      <c r="DF180" s="53">
        <v>2.29</v>
      </c>
      <c r="DG180" s="53">
        <v>2.29</v>
      </c>
      <c r="DH180" s="53">
        <v>2.29</v>
      </c>
      <c r="DI180" s="53">
        <v>2.29</v>
      </c>
      <c r="DJ180" s="53">
        <v>2.29</v>
      </c>
      <c r="DK180" s="53">
        <v>2.29</v>
      </c>
      <c r="DL180" s="53">
        <v>2.29</v>
      </c>
      <c r="DM180" s="53">
        <v>2.29</v>
      </c>
      <c r="DN180" s="53">
        <v>2.29</v>
      </c>
      <c r="DO180" s="57">
        <v>2.29</v>
      </c>
      <c r="DP180" s="58">
        <v>0</v>
      </c>
      <c r="DQ180" s="59">
        <v>0</v>
      </c>
      <c r="DR180" s="59">
        <v>3.3244374787165447E-3</v>
      </c>
      <c r="DS180" s="59">
        <v>3.33636154645932E-3</v>
      </c>
      <c r="DT180" s="59">
        <v>3.3480165892568184E-3</v>
      </c>
      <c r="DU180" s="59">
        <v>3.3596838894834054E-3</v>
      </c>
      <c r="DV180" s="59">
        <v>3.3713487827947215E-3</v>
      </c>
      <c r="DW180" s="59">
        <v>3.3830070580546205E-3</v>
      </c>
      <c r="DX180" s="59">
        <v>3.3946840660324662E-3</v>
      </c>
      <c r="DY180" s="59">
        <v>3.4063943374501226E-3</v>
      </c>
      <c r="DZ180" s="59">
        <v>3.4181468709233716E-3</v>
      </c>
      <c r="EA180" s="59">
        <v>3.4299973617618507E-3</v>
      </c>
      <c r="EB180" s="59">
        <v>3.4419018221910269E-3</v>
      </c>
      <c r="EC180" s="59">
        <v>3.4538506814609975E-3</v>
      </c>
      <c r="ED180" s="59">
        <v>3.4658464417350286E-3</v>
      </c>
      <c r="EE180" s="59">
        <v>3.4778914226618125E-3</v>
      </c>
      <c r="EF180" s="59">
        <v>3.4899901277440975E-3</v>
      </c>
      <c r="EG180" s="59">
        <v>3.5021456091290063E-3</v>
      </c>
      <c r="EH180" s="59">
        <v>3.5144203613811384E-3</v>
      </c>
      <c r="EI180" s="59">
        <v>3.5267054573696662E-3</v>
      </c>
      <c r="EJ180" s="59">
        <v>3.5390366677207287E-3</v>
      </c>
      <c r="EK180" s="59">
        <v>3.5514297108097566E-3</v>
      </c>
      <c r="EL180" s="59">
        <v>3.5642051788800271E-3</v>
      </c>
      <c r="EM180" s="59">
        <v>3.5773320916586229E-3</v>
      </c>
      <c r="EN180" s="59">
        <v>3.5907805402991154E-3</v>
      </c>
      <c r="EO180" s="59">
        <v>3.6045260173177196E-3</v>
      </c>
      <c r="EP180" s="59">
        <v>3.618547892196539E-3</v>
      </c>
      <c r="EQ180" s="72">
        <v>0</v>
      </c>
      <c r="ER180" s="59">
        <v>0</v>
      </c>
      <c r="ES180" s="59">
        <v>0</v>
      </c>
      <c r="ET180" s="59">
        <v>0</v>
      </c>
      <c r="EU180" s="59">
        <v>0</v>
      </c>
      <c r="EV180" s="59">
        <v>0</v>
      </c>
      <c r="EW180" s="59">
        <v>0</v>
      </c>
      <c r="EX180" s="59">
        <v>0</v>
      </c>
      <c r="EY180" s="59">
        <v>0</v>
      </c>
      <c r="EZ180" s="59">
        <v>0</v>
      </c>
      <c r="FA180" s="59">
        <v>0</v>
      </c>
      <c r="FB180" s="59">
        <v>0</v>
      </c>
      <c r="FC180" s="59">
        <v>0</v>
      </c>
      <c r="FD180" s="59">
        <v>0</v>
      </c>
      <c r="FE180" s="59">
        <v>0</v>
      </c>
      <c r="FF180" s="59">
        <v>0</v>
      </c>
      <c r="FG180" s="59">
        <v>0</v>
      </c>
      <c r="FH180" s="59">
        <v>0</v>
      </c>
      <c r="FI180" s="59">
        <v>0</v>
      </c>
      <c r="FJ180" s="59">
        <v>0</v>
      </c>
      <c r="FK180" s="59">
        <v>0</v>
      </c>
      <c r="FL180" s="59">
        <v>0</v>
      </c>
      <c r="FM180" s="59">
        <v>0</v>
      </c>
      <c r="FN180" s="59">
        <v>0</v>
      </c>
      <c r="FO180" s="55">
        <v>0</v>
      </c>
      <c r="FP180" s="58">
        <v>0</v>
      </c>
      <c r="FQ180" s="59">
        <v>0</v>
      </c>
      <c r="FR180" s="59">
        <v>0</v>
      </c>
      <c r="FS180" s="59">
        <v>0</v>
      </c>
      <c r="FT180" s="59">
        <v>0</v>
      </c>
      <c r="FU180" s="59">
        <v>0</v>
      </c>
      <c r="FV180" s="59">
        <v>0</v>
      </c>
      <c r="FW180" s="59">
        <v>0</v>
      </c>
      <c r="FX180" s="59">
        <v>0</v>
      </c>
      <c r="FY180" s="59">
        <v>0</v>
      </c>
      <c r="FZ180" s="59">
        <v>0</v>
      </c>
      <c r="GA180" s="59">
        <v>0</v>
      </c>
      <c r="GB180" s="59">
        <v>0</v>
      </c>
      <c r="GC180" s="59">
        <v>0</v>
      </c>
      <c r="GD180" s="59">
        <v>0</v>
      </c>
      <c r="GE180" s="59">
        <v>0</v>
      </c>
      <c r="GF180" s="59">
        <v>0</v>
      </c>
      <c r="GG180" s="59">
        <v>0</v>
      </c>
      <c r="GH180" s="59">
        <v>0</v>
      </c>
      <c r="GI180" s="59">
        <v>0</v>
      </c>
      <c r="GJ180" s="59">
        <v>0</v>
      </c>
      <c r="GK180" s="59">
        <v>0</v>
      </c>
      <c r="GL180" s="59">
        <v>0</v>
      </c>
      <c r="GM180" s="59">
        <v>0</v>
      </c>
      <c r="GN180" s="55">
        <v>0</v>
      </c>
      <c r="GO180" s="58">
        <v>0</v>
      </c>
      <c r="GP180" s="59">
        <v>0</v>
      </c>
      <c r="GQ180" s="59">
        <v>0</v>
      </c>
      <c r="GR180" s="59">
        <v>0</v>
      </c>
      <c r="GS180" s="59">
        <v>0</v>
      </c>
      <c r="GT180" s="59">
        <v>0</v>
      </c>
      <c r="GU180" s="59">
        <v>0</v>
      </c>
      <c r="GV180" s="59">
        <v>0</v>
      </c>
      <c r="GW180" s="59">
        <v>0</v>
      </c>
      <c r="GX180" s="59">
        <v>0</v>
      </c>
      <c r="GY180" s="59">
        <v>0</v>
      </c>
      <c r="GZ180" s="59">
        <v>0</v>
      </c>
      <c r="HA180" s="59">
        <v>0</v>
      </c>
      <c r="HB180" s="59">
        <v>0</v>
      </c>
      <c r="HC180" s="59">
        <v>0</v>
      </c>
      <c r="HD180" s="59">
        <v>0</v>
      </c>
      <c r="HE180" s="59">
        <v>0</v>
      </c>
      <c r="HF180" s="59">
        <v>0</v>
      </c>
      <c r="HG180" s="59">
        <v>0</v>
      </c>
      <c r="HH180" s="59">
        <v>0</v>
      </c>
      <c r="HI180" s="59">
        <v>0</v>
      </c>
      <c r="HJ180" s="59">
        <v>0</v>
      </c>
      <c r="HK180" s="59">
        <v>0</v>
      </c>
      <c r="HL180" s="59">
        <v>0</v>
      </c>
      <c r="HM180" s="55">
        <v>0</v>
      </c>
      <c r="HN180" s="58">
        <v>0</v>
      </c>
      <c r="HO180" s="59">
        <v>0</v>
      </c>
      <c r="HP180" s="59">
        <v>0</v>
      </c>
      <c r="HQ180" s="59">
        <v>0</v>
      </c>
      <c r="HR180" s="59">
        <v>0</v>
      </c>
      <c r="HS180" s="59">
        <v>0</v>
      </c>
      <c r="HT180" s="59">
        <v>0</v>
      </c>
      <c r="HU180" s="59">
        <v>0</v>
      </c>
      <c r="HV180" s="59">
        <v>0</v>
      </c>
      <c r="HW180" s="59">
        <v>0</v>
      </c>
      <c r="HX180" s="59">
        <v>0</v>
      </c>
      <c r="HY180" s="59">
        <v>0</v>
      </c>
      <c r="HZ180" s="59">
        <v>0</v>
      </c>
      <c r="IA180" s="59">
        <v>0</v>
      </c>
      <c r="IB180" s="59">
        <v>0</v>
      </c>
      <c r="IC180" s="59">
        <v>0</v>
      </c>
      <c r="ID180" s="59">
        <v>0</v>
      </c>
      <c r="IE180" s="59">
        <v>0</v>
      </c>
      <c r="IF180" s="59">
        <v>0</v>
      </c>
      <c r="IG180" s="59">
        <v>0</v>
      </c>
      <c r="IH180" s="59">
        <v>0</v>
      </c>
      <c r="II180" s="59">
        <v>0</v>
      </c>
      <c r="IJ180" s="59">
        <v>0</v>
      </c>
      <c r="IK180" s="59">
        <v>0</v>
      </c>
      <c r="IL180" s="71">
        <v>0</v>
      </c>
      <c r="IM180" s="72">
        <v>0</v>
      </c>
      <c r="IN180" s="59">
        <v>0</v>
      </c>
      <c r="IO180" s="59">
        <v>0</v>
      </c>
      <c r="IP180" s="59">
        <v>0</v>
      </c>
      <c r="IQ180" s="59">
        <v>0</v>
      </c>
      <c r="IR180" s="59">
        <v>0</v>
      </c>
      <c r="IS180" s="59">
        <v>0</v>
      </c>
      <c r="IT180" s="59">
        <v>0</v>
      </c>
      <c r="IU180" s="59">
        <v>0</v>
      </c>
      <c r="IV180" s="59">
        <v>0</v>
      </c>
      <c r="IW180" s="59">
        <v>0</v>
      </c>
      <c r="IX180" s="59">
        <v>0</v>
      </c>
      <c r="IY180" s="59">
        <v>0</v>
      </c>
      <c r="IZ180" s="59">
        <v>0</v>
      </c>
      <c r="JA180" s="59">
        <v>0</v>
      </c>
      <c r="JB180" s="59">
        <v>0</v>
      </c>
      <c r="JC180" s="59">
        <v>0</v>
      </c>
      <c r="JD180" s="59">
        <v>0</v>
      </c>
      <c r="JE180" s="59">
        <v>0</v>
      </c>
      <c r="JF180" s="59">
        <v>0</v>
      </c>
      <c r="JG180" s="59">
        <v>0</v>
      </c>
      <c r="JH180" s="59">
        <v>0</v>
      </c>
      <c r="JI180" s="59">
        <v>0</v>
      </c>
      <c r="JJ180" s="59">
        <v>0</v>
      </c>
      <c r="JK180" s="55">
        <v>0</v>
      </c>
      <c r="JL180" s="58">
        <v>0</v>
      </c>
      <c r="JM180" s="59">
        <v>0</v>
      </c>
      <c r="JN180" s="59">
        <v>0</v>
      </c>
      <c r="JO180" s="59">
        <v>0</v>
      </c>
      <c r="JP180" s="59">
        <v>0</v>
      </c>
      <c r="JQ180" s="59">
        <v>0</v>
      </c>
      <c r="JR180" s="59">
        <v>0</v>
      </c>
      <c r="JS180" s="59">
        <v>0</v>
      </c>
      <c r="JT180" s="59">
        <v>0</v>
      </c>
      <c r="JU180" s="59">
        <v>0</v>
      </c>
      <c r="JV180" s="59">
        <v>0</v>
      </c>
      <c r="JW180" s="59">
        <v>0</v>
      </c>
      <c r="JX180" s="59">
        <v>0</v>
      </c>
      <c r="JY180" s="59">
        <v>0</v>
      </c>
      <c r="JZ180" s="59">
        <v>0</v>
      </c>
      <c r="KA180" s="59">
        <v>0</v>
      </c>
      <c r="KB180" s="59">
        <v>0</v>
      </c>
      <c r="KC180" s="59">
        <v>0</v>
      </c>
      <c r="KD180" s="59">
        <v>0</v>
      </c>
      <c r="KE180" s="59">
        <v>0</v>
      </c>
      <c r="KF180" s="59">
        <v>0</v>
      </c>
      <c r="KG180" s="59">
        <v>0</v>
      </c>
      <c r="KH180" s="59">
        <v>0</v>
      </c>
      <c r="KI180" s="59">
        <v>0</v>
      </c>
      <c r="KJ180" s="55">
        <v>0</v>
      </c>
      <c r="KK180" s="58">
        <v>0</v>
      </c>
      <c r="KL180" s="59">
        <v>0</v>
      </c>
      <c r="KM180" s="59">
        <v>0</v>
      </c>
      <c r="KN180" s="59">
        <v>0</v>
      </c>
      <c r="KO180" s="59">
        <v>0</v>
      </c>
      <c r="KP180" s="59">
        <v>0</v>
      </c>
      <c r="KQ180" s="59">
        <v>0</v>
      </c>
      <c r="KR180" s="59">
        <v>0</v>
      </c>
      <c r="KS180" s="59">
        <v>0</v>
      </c>
      <c r="KT180" s="59">
        <v>0</v>
      </c>
      <c r="KU180" s="59">
        <v>0</v>
      </c>
      <c r="KV180" s="59">
        <v>0</v>
      </c>
      <c r="KW180" s="59">
        <v>0</v>
      </c>
      <c r="KX180" s="59">
        <v>0</v>
      </c>
      <c r="KY180" s="59">
        <v>0</v>
      </c>
      <c r="KZ180" s="59">
        <v>0</v>
      </c>
      <c r="LA180" s="59">
        <v>0</v>
      </c>
      <c r="LB180" s="59">
        <v>0</v>
      </c>
      <c r="LC180" s="59">
        <v>0</v>
      </c>
      <c r="LD180" s="59">
        <v>0</v>
      </c>
      <c r="LE180" s="59">
        <v>0</v>
      </c>
      <c r="LF180" s="59">
        <v>0</v>
      </c>
      <c r="LG180" s="59">
        <v>0</v>
      </c>
      <c r="LH180" s="59">
        <v>0</v>
      </c>
      <c r="LI180" s="55">
        <v>0</v>
      </c>
      <c r="LJ180" s="58">
        <v>0</v>
      </c>
      <c r="LK180" s="59">
        <v>0</v>
      </c>
      <c r="LL180" s="59">
        <v>0</v>
      </c>
      <c r="LM180" s="59">
        <v>0</v>
      </c>
      <c r="LN180" s="59">
        <v>0</v>
      </c>
      <c r="LO180" s="59">
        <v>0</v>
      </c>
      <c r="LP180" s="59">
        <v>0</v>
      </c>
      <c r="LQ180" s="59">
        <v>0</v>
      </c>
      <c r="LR180" s="59">
        <v>0</v>
      </c>
      <c r="LS180" s="59">
        <v>0</v>
      </c>
      <c r="LT180" s="59">
        <v>0</v>
      </c>
      <c r="LU180" s="59">
        <v>0</v>
      </c>
      <c r="LV180" s="59">
        <v>0</v>
      </c>
      <c r="LW180" s="59">
        <v>0</v>
      </c>
      <c r="LX180" s="59">
        <v>0</v>
      </c>
      <c r="LY180" s="59">
        <v>0</v>
      </c>
      <c r="LZ180" s="59">
        <v>0</v>
      </c>
      <c r="MA180" s="59">
        <v>0</v>
      </c>
      <c r="MB180" s="59">
        <v>0</v>
      </c>
      <c r="MC180" s="59">
        <v>0</v>
      </c>
      <c r="MD180" s="59">
        <v>0</v>
      </c>
      <c r="ME180" s="59">
        <v>0</v>
      </c>
      <c r="MF180" s="59">
        <v>0</v>
      </c>
      <c r="MG180" s="59">
        <v>0</v>
      </c>
      <c r="MH180" s="71">
        <v>0</v>
      </c>
      <c r="MI180" s="72">
        <v>0</v>
      </c>
      <c r="MJ180" s="59">
        <v>0</v>
      </c>
      <c r="MK180" s="59">
        <v>0</v>
      </c>
      <c r="ML180" s="59">
        <v>0</v>
      </c>
      <c r="MM180" s="59">
        <v>0</v>
      </c>
      <c r="MN180" s="59">
        <v>0</v>
      </c>
      <c r="MO180" s="59">
        <v>0</v>
      </c>
      <c r="MP180" s="59">
        <v>0</v>
      </c>
      <c r="MQ180" s="59">
        <v>0</v>
      </c>
      <c r="MR180" s="59">
        <v>0</v>
      </c>
      <c r="MS180" s="59">
        <v>0</v>
      </c>
      <c r="MT180" s="59">
        <v>0</v>
      </c>
      <c r="MU180" s="59">
        <v>0</v>
      </c>
      <c r="MV180" s="59">
        <v>0</v>
      </c>
      <c r="MW180" s="59">
        <v>0</v>
      </c>
      <c r="MX180" s="59">
        <v>0</v>
      </c>
      <c r="MY180" s="59">
        <v>0</v>
      </c>
      <c r="MZ180" s="59">
        <v>0</v>
      </c>
      <c r="NA180" s="59">
        <v>0</v>
      </c>
      <c r="NB180" s="59">
        <v>0</v>
      </c>
      <c r="NC180" s="59">
        <v>0</v>
      </c>
      <c r="ND180" s="59">
        <v>0</v>
      </c>
      <c r="NE180" s="59">
        <v>0</v>
      </c>
      <c r="NF180" s="59">
        <v>0</v>
      </c>
      <c r="NG180" s="55">
        <v>0</v>
      </c>
      <c r="NH180" s="58">
        <v>0</v>
      </c>
      <c r="NI180" s="59">
        <v>0</v>
      </c>
      <c r="NJ180" s="59">
        <v>0</v>
      </c>
      <c r="NK180" s="59">
        <v>0</v>
      </c>
      <c r="NL180" s="59">
        <v>0</v>
      </c>
      <c r="NM180" s="59">
        <v>0</v>
      </c>
      <c r="NN180" s="59">
        <v>0</v>
      </c>
      <c r="NO180" s="59">
        <v>0</v>
      </c>
      <c r="NP180" s="59">
        <v>0</v>
      </c>
      <c r="NQ180" s="59">
        <v>0</v>
      </c>
      <c r="NR180" s="59">
        <v>0</v>
      </c>
      <c r="NS180" s="59">
        <v>0</v>
      </c>
      <c r="NT180" s="59">
        <v>0</v>
      </c>
      <c r="NU180" s="59">
        <v>0</v>
      </c>
      <c r="NV180" s="59">
        <v>0</v>
      </c>
      <c r="NW180" s="59">
        <v>0</v>
      </c>
      <c r="NX180" s="59">
        <v>0</v>
      </c>
      <c r="NY180" s="59">
        <v>0</v>
      </c>
      <c r="NZ180" s="59">
        <v>0</v>
      </c>
      <c r="OA180" s="59">
        <v>0</v>
      </c>
      <c r="OB180" s="59">
        <v>0</v>
      </c>
      <c r="OC180" s="59">
        <v>0</v>
      </c>
      <c r="OD180" s="59">
        <v>0</v>
      </c>
      <c r="OE180" s="59">
        <v>0</v>
      </c>
      <c r="OF180" s="55">
        <v>0</v>
      </c>
      <c r="OG180" s="58">
        <v>0</v>
      </c>
      <c r="OH180" s="59">
        <v>0</v>
      </c>
      <c r="OI180" s="59">
        <v>0</v>
      </c>
      <c r="OJ180" s="59">
        <v>0</v>
      </c>
      <c r="OK180" s="59">
        <v>0</v>
      </c>
      <c r="OL180" s="59">
        <v>0</v>
      </c>
      <c r="OM180" s="59">
        <v>0</v>
      </c>
      <c r="ON180" s="59">
        <v>0</v>
      </c>
      <c r="OO180" s="59">
        <v>0</v>
      </c>
      <c r="OP180" s="59">
        <v>0</v>
      </c>
      <c r="OQ180" s="59">
        <v>0</v>
      </c>
      <c r="OR180" s="59">
        <v>0</v>
      </c>
      <c r="OS180" s="59">
        <v>0</v>
      </c>
      <c r="OT180" s="59">
        <v>0</v>
      </c>
      <c r="OU180" s="59">
        <v>0</v>
      </c>
      <c r="OV180" s="59">
        <v>0</v>
      </c>
      <c r="OW180" s="59">
        <v>0</v>
      </c>
      <c r="OX180" s="59">
        <v>0</v>
      </c>
      <c r="OY180" s="59">
        <v>0</v>
      </c>
      <c r="OZ180" s="59">
        <v>0</v>
      </c>
      <c r="PA180" s="59">
        <v>0</v>
      </c>
      <c r="PB180" s="59">
        <v>0</v>
      </c>
      <c r="PC180" s="59">
        <v>0</v>
      </c>
      <c r="PD180" s="59">
        <v>0</v>
      </c>
      <c r="PE180" s="55">
        <v>0</v>
      </c>
      <c r="PF180" s="58">
        <v>0</v>
      </c>
      <c r="PG180" s="59">
        <v>0</v>
      </c>
      <c r="PH180" s="59">
        <v>0</v>
      </c>
      <c r="PI180" s="59">
        <v>0</v>
      </c>
      <c r="PJ180" s="59">
        <v>0</v>
      </c>
      <c r="PK180" s="59">
        <v>0</v>
      </c>
      <c r="PL180" s="59">
        <v>0</v>
      </c>
      <c r="PM180" s="59">
        <v>0</v>
      </c>
      <c r="PN180" s="59">
        <v>0</v>
      </c>
      <c r="PO180" s="59">
        <v>0</v>
      </c>
      <c r="PP180" s="59">
        <v>0</v>
      </c>
      <c r="PQ180" s="59">
        <v>0</v>
      </c>
      <c r="PR180" s="59">
        <v>0</v>
      </c>
      <c r="PS180" s="59">
        <v>0</v>
      </c>
      <c r="PT180" s="59">
        <v>0</v>
      </c>
      <c r="PU180" s="59">
        <v>0</v>
      </c>
      <c r="PV180" s="59">
        <v>0</v>
      </c>
      <c r="PW180" s="59">
        <v>0</v>
      </c>
      <c r="PX180" s="59">
        <v>0</v>
      </c>
      <c r="PY180" s="59">
        <v>0</v>
      </c>
      <c r="PZ180" s="59">
        <v>0</v>
      </c>
      <c r="QA180" s="59">
        <v>0</v>
      </c>
      <c r="QB180" s="59">
        <v>0</v>
      </c>
      <c r="QC180" s="59">
        <v>0</v>
      </c>
      <c r="QD180" s="71">
        <v>0</v>
      </c>
      <c r="QE180" s="72">
        <v>0</v>
      </c>
      <c r="QF180" s="59">
        <v>0</v>
      </c>
      <c r="QG180" s="59">
        <v>0</v>
      </c>
      <c r="QH180" s="59">
        <v>0</v>
      </c>
      <c r="QI180" s="59">
        <v>0</v>
      </c>
      <c r="QJ180" s="59">
        <v>0</v>
      </c>
      <c r="QK180" s="59">
        <v>0</v>
      </c>
      <c r="QL180" s="59">
        <v>0</v>
      </c>
      <c r="QM180" s="59">
        <v>0</v>
      </c>
      <c r="QN180" s="59">
        <v>0</v>
      </c>
      <c r="QO180" s="59">
        <v>0</v>
      </c>
      <c r="QP180" s="59">
        <v>0</v>
      </c>
      <c r="QQ180" s="59">
        <v>0</v>
      </c>
      <c r="QR180" s="59">
        <v>0</v>
      </c>
      <c r="QS180" s="59">
        <v>0</v>
      </c>
      <c r="QT180" s="59">
        <v>0</v>
      </c>
      <c r="QU180" s="59">
        <v>0</v>
      </c>
      <c r="QV180" s="59">
        <v>0</v>
      </c>
      <c r="QW180" s="59">
        <v>0</v>
      </c>
      <c r="QX180" s="59">
        <v>0</v>
      </c>
      <c r="QY180" s="59">
        <v>0</v>
      </c>
      <c r="QZ180" s="59">
        <v>0</v>
      </c>
      <c r="RA180" s="59">
        <v>0</v>
      </c>
      <c r="RB180" s="59">
        <v>0</v>
      </c>
      <c r="RC180" s="55">
        <v>0</v>
      </c>
      <c r="RD180" s="58">
        <v>0</v>
      </c>
      <c r="RE180" s="59">
        <v>0</v>
      </c>
      <c r="RF180" s="59">
        <v>0</v>
      </c>
      <c r="RG180" s="59">
        <v>0</v>
      </c>
      <c r="RH180" s="59">
        <v>0</v>
      </c>
      <c r="RI180" s="59">
        <v>0</v>
      </c>
      <c r="RJ180" s="59">
        <v>0</v>
      </c>
      <c r="RK180" s="59">
        <v>0</v>
      </c>
      <c r="RL180" s="59">
        <v>0</v>
      </c>
      <c r="RM180" s="59">
        <v>0</v>
      </c>
      <c r="RN180" s="59">
        <v>0</v>
      </c>
      <c r="RO180" s="59">
        <v>0</v>
      </c>
      <c r="RP180" s="59">
        <v>0</v>
      </c>
      <c r="RQ180" s="59">
        <v>0</v>
      </c>
      <c r="RR180" s="59">
        <v>0</v>
      </c>
      <c r="RS180" s="59">
        <v>0</v>
      </c>
      <c r="RT180" s="59">
        <v>0</v>
      </c>
      <c r="RU180" s="59">
        <v>0</v>
      </c>
      <c r="RV180" s="59">
        <v>0</v>
      </c>
      <c r="RW180" s="59">
        <v>0</v>
      </c>
      <c r="RX180" s="59">
        <v>0</v>
      </c>
      <c r="RY180" s="59">
        <v>0</v>
      </c>
      <c r="RZ180" s="59">
        <v>0</v>
      </c>
      <c r="SA180" s="59">
        <v>0</v>
      </c>
      <c r="SB180" s="55">
        <v>0</v>
      </c>
      <c r="SC180" s="58">
        <v>0</v>
      </c>
      <c r="SD180" s="59">
        <v>0</v>
      </c>
      <c r="SE180" s="59">
        <v>0</v>
      </c>
      <c r="SF180" s="59">
        <v>0</v>
      </c>
      <c r="SG180" s="59">
        <v>0</v>
      </c>
      <c r="SH180" s="59">
        <v>0</v>
      </c>
      <c r="SI180" s="59">
        <v>0</v>
      </c>
      <c r="SJ180" s="59">
        <v>0</v>
      </c>
      <c r="SK180" s="59">
        <v>0</v>
      </c>
      <c r="SL180" s="59">
        <v>0</v>
      </c>
      <c r="SM180" s="59">
        <v>0</v>
      </c>
      <c r="SN180" s="59">
        <v>0</v>
      </c>
      <c r="SO180" s="59">
        <v>0</v>
      </c>
      <c r="SP180" s="59">
        <v>0</v>
      </c>
      <c r="SQ180" s="59">
        <v>0</v>
      </c>
      <c r="SR180" s="59">
        <v>0</v>
      </c>
      <c r="SS180" s="59">
        <v>0</v>
      </c>
      <c r="ST180" s="59">
        <v>0</v>
      </c>
      <c r="SU180" s="59">
        <v>0</v>
      </c>
      <c r="SV180" s="59">
        <v>0</v>
      </c>
      <c r="SW180" s="59">
        <v>0</v>
      </c>
      <c r="SX180" s="59">
        <v>0</v>
      </c>
      <c r="SY180" s="59">
        <v>0</v>
      </c>
      <c r="SZ180" s="59">
        <v>0</v>
      </c>
      <c r="TA180" s="55">
        <v>0</v>
      </c>
      <c r="TB180" s="58">
        <v>0</v>
      </c>
      <c r="TC180" s="59">
        <v>0</v>
      </c>
      <c r="TD180" s="59">
        <v>0</v>
      </c>
      <c r="TE180" s="59">
        <v>0</v>
      </c>
      <c r="TF180" s="59">
        <v>0</v>
      </c>
      <c r="TG180" s="59">
        <v>0</v>
      </c>
      <c r="TH180" s="59">
        <v>0</v>
      </c>
      <c r="TI180" s="59">
        <v>0</v>
      </c>
      <c r="TJ180" s="59">
        <v>0</v>
      </c>
      <c r="TK180" s="59">
        <v>0</v>
      </c>
      <c r="TL180" s="59">
        <v>0</v>
      </c>
      <c r="TM180" s="59">
        <v>0</v>
      </c>
      <c r="TN180" s="59">
        <v>0</v>
      </c>
      <c r="TO180" s="59">
        <v>0</v>
      </c>
      <c r="TP180" s="59">
        <v>0</v>
      </c>
      <c r="TQ180" s="59">
        <v>0</v>
      </c>
      <c r="TR180" s="59">
        <v>0</v>
      </c>
      <c r="TS180" s="59">
        <v>0</v>
      </c>
      <c r="TT180" s="59">
        <v>0</v>
      </c>
      <c r="TU180" s="59">
        <v>0</v>
      </c>
      <c r="TV180" s="59">
        <v>0</v>
      </c>
      <c r="TW180" s="59">
        <v>0</v>
      </c>
      <c r="TX180" s="59">
        <v>0</v>
      </c>
      <c r="TY180" s="59">
        <v>0</v>
      </c>
      <c r="TZ180" s="71">
        <v>0</v>
      </c>
      <c r="UA180" s="73">
        <v>2386.7695636187136</v>
      </c>
      <c r="UB180" s="53">
        <v>1942.0204799863134</v>
      </c>
      <c r="UC180" s="53">
        <v>1767.8873301156791</v>
      </c>
      <c r="UD180" s="53">
        <v>1678.5193375245117</v>
      </c>
      <c r="UE180" s="53">
        <v>1624.0557993900759</v>
      </c>
      <c r="UF180" s="53">
        <v>1586.8115931734822</v>
      </c>
      <c r="UG180" s="53">
        <v>1559.7361497465411</v>
      </c>
      <c r="UH180" s="53">
        <v>1539.1655417586614</v>
      </c>
      <c r="UI180" s="53">
        <v>1523.0070783344863</v>
      </c>
      <c r="UJ180" s="53">
        <v>1509.9781945852692</v>
      </c>
      <c r="UK180" s="53">
        <v>1496.3855647847204</v>
      </c>
      <c r="UL180" s="53">
        <v>1483.3161035506043</v>
      </c>
      <c r="UM180" s="53">
        <v>1472.5388116864151</v>
      </c>
      <c r="UN180" s="53">
        <v>1463.54215685705</v>
      </c>
      <c r="UO180" s="53">
        <v>1455.9535822559812</v>
      </c>
      <c r="UP180" s="53">
        <v>1449.4941717915056</v>
      </c>
      <c r="UQ180" s="53">
        <v>1443.9520133461158</v>
      </c>
      <c r="UR180" s="53">
        <v>1439.1513345353376</v>
      </c>
      <c r="US180" s="53">
        <v>1434.9869023339345</v>
      </c>
      <c r="UT180" s="53">
        <v>1431.3504722805462</v>
      </c>
      <c r="UU180" s="53">
        <v>1428.1583392604641</v>
      </c>
      <c r="UV180" s="53">
        <v>1425.3434733218569</v>
      </c>
      <c r="UW180" s="53">
        <v>1422.8492997305793</v>
      </c>
      <c r="UX180" s="53">
        <v>1420.6865292920643</v>
      </c>
      <c r="UY180" s="74">
        <v>1418.804567980824</v>
      </c>
      <c r="UZ180" s="73">
        <v>1190.0493535433475</v>
      </c>
      <c r="VA180" s="53">
        <v>968.29633325458803</v>
      </c>
      <c r="VB180" s="53">
        <v>881.47310339915668</v>
      </c>
      <c r="VC180" s="53">
        <v>836.9139957954302</v>
      </c>
      <c r="VD180" s="53">
        <v>809.75833764705817</v>
      </c>
      <c r="VE180" s="53">
        <v>791.18828203427711</v>
      </c>
      <c r="VF180" s="53">
        <v>777.68839732053107</v>
      </c>
      <c r="VG180" s="53">
        <v>767.43184004281295</v>
      </c>
      <c r="VH180" s="53">
        <v>759.37518922687116</v>
      </c>
      <c r="VI180" s="53">
        <v>752.8789547685941</v>
      </c>
      <c r="VJ180" s="53">
        <v>746.10163510034261</v>
      </c>
      <c r="VK180" s="53">
        <v>739.58516860525344</v>
      </c>
      <c r="VL180" s="53">
        <v>734.21158356737453</v>
      </c>
      <c r="VM180" s="53">
        <v>729.72582866797586</v>
      </c>
      <c r="VN180" s="53">
        <v>725.94214613909969</v>
      </c>
      <c r="VO180" s="53">
        <v>722.72146771052701</v>
      </c>
      <c r="VP180" s="53">
        <v>719.9581334633906</v>
      </c>
      <c r="VQ180" s="53">
        <v>717.56450284130631</v>
      </c>
      <c r="VR180" s="53">
        <v>715.4881063911854</v>
      </c>
      <c r="VS180" s="53">
        <v>713.67497315025412</v>
      </c>
      <c r="VT180" s="53">
        <v>712.08336753617311</v>
      </c>
      <c r="VU180" s="53">
        <v>710.67986824507614</v>
      </c>
      <c r="VV180" s="53">
        <v>709.43626697113291</v>
      </c>
      <c r="VW180" s="53">
        <v>708.35790414907865</v>
      </c>
      <c r="VX180" s="74">
        <v>707.41955346957718</v>
      </c>
      <c r="VY180" s="65">
        <f t="shared" si="2"/>
        <v>176</v>
      </c>
    </row>
    <row r="181" spans="1:597">
      <c r="A181" s="51" t="s">
        <v>660</v>
      </c>
      <c r="B181" s="69" t="s">
        <v>2</v>
      </c>
      <c r="C181" t="s">
        <v>659</v>
      </c>
      <c r="D181" t="s">
        <v>661</v>
      </c>
      <c r="E181" t="s">
        <v>727</v>
      </c>
      <c r="F181" t="s">
        <v>663</v>
      </c>
      <c r="G181" t="s">
        <v>664</v>
      </c>
      <c r="H181" t="s">
        <v>1029</v>
      </c>
      <c r="I181" t="s">
        <v>666</v>
      </c>
      <c r="J181" t="s">
        <v>1099</v>
      </c>
      <c r="K181" s="5" t="s">
        <v>785</v>
      </c>
      <c r="L181" t="s">
        <v>1031</v>
      </c>
      <c r="M181">
        <v>2</v>
      </c>
      <c r="N181" s="52">
        <v>2.3088843850150949</v>
      </c>
      <c r="O181" s="52">
        <v>0</v>
      </c>
      <c r="P181" s="52">
        <v>0</v>
      </c>
      <c r="Q181" s="53">
        <v>4.42</v>
      </c>
      <c r="R181" s="53">
        <v>0</v>
      </c>
      <c r="S181" s="53">
        <v>0</v>
      </c>
      <c r="T181" s="53">
        <v>0</v>
      </c>
      <c r="U181" s="53">
        <v>0.3017295617066722</v>
      </c>
      <c r="V181" s="53">
        <v>0.45</v>
      </c>
      <c r="W181" s="2" t="s">
        <v>833</v>
      </c>
      <c r="X181" s="54">
        <v>0</v>
      </c>
      <c r="Y181" s="54">
        <v>0.75</v>
      </c>
      <c r="Z181" t="s">
        <v>776</v>
      </c>
      <c r="AA181" t="s">
        <v>834</v>
      </c>
      <c r="AB181" s="54">
        <v>0.99014036770920821</v>
      </c>
      <c r="AC181" t="s">
        <v>778</v>
      </c>
      <c r="AD181" s="54">
        <v>0</v>
      </c>
      <c r="AE181" s="53">
        <v>676.53211123865242</v>
      </c>
      <c r="AG181" s="53">
        <v>350.7373706633943</v>
      </c>
      <c r="AI181" s="55">
        <v>2.8235188787455569E-3</v>
      </c>
      <c r="AJ181" s="5" t="s">
        <v>1032</v>
      </c>
      <c r="AK181" t="s">
        <v>1032</v>
      </c>
      <c r="AL181" s="1" t="s">
        <v>1032</v>
      </c>
      <c r="AM181" s="5" t="s">
        <v>785</v>
      </c>
      <c r="AN181" t="s">
        <v>785</v>
      </c>
      <c r="AO181" t="s">
        <v>785</v>
      </c>
      <c r="AP181" t="s">
        <v>785</v>
      </c>
      <c r="AQ181" t="s">
        <v>785</v>
      </c>
      <c r="AR181" t="s">
        <v>785</v>
      </c>
      <c r="AS181" t="s">
        <v>785</v>
      </c>
      <c r="AT181" t="s">
        <v>785</v>
      </c>
      <c r="AU181" t="s">
        <v>785</v>
      </c>
      <c r="AV181" t="s">
        <v>785</v>
      </c>
      <c r="AW181" t="s">
        <v>785</v>
      </c>
      <c r="AX181" t="s">
        <v>785</v>
      </c>
      <c r="AY181" t="s">
        <v>785</v>
      </c>
      <c r="AZ181" t="s">
        <v>785</v>
      </c>
      <c r="BA181" t="s">
        <v>785</v>
      </c>
      <c r="BB181" t="s">
        <v>785</v>
      </c>
      <c r="BC181" t="s">
        <v>785</v>
      </c>
      <c r="BD181" t="s">
        <v>785</v>
      </c>
      <c r="BE181" t="s">
        <v>785</v>
      </c>
      <c r="BF181" t="s">
        <v>785</v>
      </c>
      <c r="BG181" t="s">
        <v>785</v>
      </c>
      <c r="BH181" t="s">
        <v>785</v>
      </c>
      <c r="BI181" t="s">
        <v>785</v>
      </c>
      <c r="BJ181" t="s">
        <v>785</v>
      </c>
      <c r="BK181" t="s">
        <v>785</v>
      </c>
      <c r="BL181" t="s">
        <v>785</v>
      </c>
      <c r="BM181" s="1" t="s">
        <v>785</v>
      </c>
      <c r="BN181" s="5" t="s">
        <v>1031</v>
      </c>
      <c r="BO181" t="s">
        <v>1031</v>
      </c>
      <c r="BP181" t="s">
        <v>1031</v>
      </c>
      <c r="BQ181" t="s">
        <v>1031</v>
      </c>
      <c r="BR181" t="s">
        <v>1031</v>
      </c>
      <c r="BS181" t="s">
        <v>1031</v>
      </c>
      <c r="BT181" t="s">
        <v>1031</v>
      </c>
      <c r="BU181" t="s">
        <v>1031</v>
      </c>
      <c r="BV181" t="s">
        <v>1031</v>
      </c>
      <c r="BW181" t="s">
        <v>1031</v>
      </c>
      <c r="BX181" t="s">
        <v>1031</v>
      </c>
      <c r="BY181" t="s">
        <v>1031</v>
      </c>
      <c r="BZ181" t="s">
        <v>1031</v>
      </c>
      <c r="CA181" t="s">
        <v>1031</v>
      </c>
      <c r="CB181" t="s">
        <v>1031</v>
      </c>
      <c r="CC181" t="s">
        <v>1031</v>
      </c>
      <c r="CD181" t="s">
        <v>1031</v>
      </c>
      <c r="CE181" t="s">
        <v>1031</v>
      </c>
      <c r="CF181" t="s">
        <v>1031</v>
      </c>
      <c r="CG181" t="s">
        <v>1031</v>
      </c>
      <c r="CH181" t="s">
        <v>1031</v>
      </c>
      <c r="CI181" t="s">
        <v>1031</v>
      </c>
      <c r="CJ181" t="s">
        <v>1031</v>
      </c>
      <c r="CK181" t="s">
        <v>1031</v>
      </c>
      <c r="CL181" t="s">
        <v>1031</v>
      </c>
      <c r="CM181" t="s">
        <v>1031</v>
      </c>
      <c r="CN181" s="1" t="s">
        <v>1031</v>
      </c>
      <c r="CO181" s="56">
        <v>4.42</v>
      </c>
      <c r="CP181" s="53">
        <v>4.42</v>
      </c>
      <c r="CQ181" s="53">
        <v>4.42</v>
      </c>
      <c r="CR181" s="53">
        <v>4.42</v>
      </c>
      <c r="CS181" s="53">
        <v>4.42</v>
      </c>
      <c r="CT181" s="53">
        <v>4.42</v>
      </c>
      <c r="CU181" s="53">
        <v>4.42</v>
      </c>
      <c r="CV181" s="53">
        <v>4.42</v>
      </c>
      <c r="CW181" s="53">
        <v>4.42</v>
      </c>
      <c r="CX181" s="53">
        <v>4.42</v>
      </c>
      <c r="CY181" s="53">
        <v>4.42</v>
      </c>
      <c r="CZ181" s="53">
        <v>4.42</v>
      </c>
      <c r="DA181" s="53">
        <v>4.42</v>
      </c>
      <c r="DB181" s="53">
        <v>4.42</v>
      </c>
      <c r="DC181" s="53">
        <v>4.42</v>
      </c>
      <c r="DD181" s="53">
        <v>4.42</v>
      </c>
      <c r="DE181" s="53">
        <v>4.42</v>
      </c>
      <c r="DF181" s="53">
        <v>4.42</v>
      </c>
      <c r="DG181" s="53">
        <v>4.42</v>
      </c>
      <c r="DH181" s="53">
        <v>4.42</v>
      </c>
      <c r="DI181" s="53">
        <v>4.42</v>
      </c>
      <c r="DJ181" s="53">
        <v>4.42</v>
      </c>
      <c r="DK181" s="53">
        <v>4.42</v>
      </c>
      <c r="DL181" s="53">
        <v>4.42</v>
      </c>
      <c r="DM181" s="53">
        <v>4.42</v>
      </c>
      <c r="DN181" s="53">
        <v>4.42</v>
      </c>
      <c r="DO181" s="57">
        <v>4.42</v>
      </c>
      <c r="DP181" s="58">
        <v>0</v>
      </c>
      <c r="DQ181" s="59">
        <v>0</v>
      </c>
      <c r="DR181" s="59">
        <v>2.3341736013825423</v>
      </c>
      <c r="DS181" s="59">
        <v>3.0826318574751856</v>
      </c>
      <c r="DT181" s="59">
        <v>3.4690513773970446</v>
      </c>
      <c r="DU181" s="59">
        <v>3.6910121441460273</v>
      </c>
      <c r="DV181" s="59">
        <v>3.8320309740859808</v>
      </c>
      <c r="DW181" s="59">
        <v>3.9284012333116984</v>
      </c>
      <c r="DX181" s="59">
        <v>3.9964243559775672</v>
      </c>
      <c r="DY181" s="59">
        <v>4.0455241991973763</v>
      </c>
      <c r="DZ181" s="59">
        <v>4.0816037273235919</v>
      </c>
      <c r="EA181" s="59">
        <v>4.1085495493609647</v>
      </c>
      <c r="EB181" s="59">
        <v>4.1386449007457777</v>
      </c>
      <c r="EC181" s="59">
        <v>4.1683465340707562</v>
      </c>
      <c r="ED181" s="59">
        <v>4.1911836738073092</v>
      </c>
      <c r="EE181" s="59">
        <v>4.2084345158185723</v>
      </c>
      <c r="EF181" s="59">
        <v>4.2209666177199283</v>
      </c>
      <c r="EG181" s="59">
        <v>4.2295016018528759</v>
      </c>
      <c r="EH181" s="59">
        <v>4.2346531901961768</v>
      </c>
      <c r="EI181" s="59">
        <v>4.2369454886143822</v>
      </c>
      <c r="EJ181" s="59">
        <v>4.2368141007306424</v>
      </c>
      <c r="EK181" s="59">
        <v>4.2346210283951171</v>
      </c>
      <c r="EL181" s="59">
        <v>4.2321446855760279</v>
      </c>
      <c r="EM181" s="59">
        <v>4.2294567154820859</v>
      </c>
      <c r="EN181" s="59">
        <v>4.2266134953450774</v>
      </c>
      <c r="EO181" s="59">
        <v>4.2234192629412384</v>
      </c>
      <c r="EP181" s="59">
        <v>4.2199583467381885</v>
      </c>
      <c r="EQ181" s="72">
        <v>2.8221270433249879E-3</v>
      </c>
      <c r="ER181" s="59">
        <v>8.6920663177542483E-3</v>
      </c>
      <c r="ES181" s="59">
        <v>2.2083877373792984E-2</v>
      </c>
      <c r="ET181" s="59">
        <v>5.1036699434859542E-2</v>
      </c>
      <c r="EU181" s="59">
        <v>9.0481365455524598E-2</v>
      </c>
      <c r="EV181" s="59">
        <v>0.13585969303159931</v>
      </c>
      <c r="EW181" s="59">
        <v>0.17044675333624629</v>
      </c>
      <c r="EX181" s="59">
        <v>0.18299708835282147</v>
      </c>
      <c r="EY181" s="59">
        <v>0.14693623731579805</v>
      </c>
      <c r="EZ181" s="59">
        <v>5.8599398587018868E-2</v>
      </c>
      <c r="FA181" s="59">
        <v>0</v>
      </c>
      <c r="FB181" s="59">
        <v>0</v>
      </c>
      <c r="FC181" s="59">
        <v>0</v>
      </c>
      <c r="FD181" s="59">
        <v>0</v>
      </c>
      <c r="FE181" s="59">
        <v>0</v>
      </c>
      <c r="FF181" s="59">
        <v>0</v>
      </c>
      <c r="FG181" s="59">
        <v>0</v>
      </c>
      <c r="FH181" s="59">
        <v>0</v>
      </c>
      <c r="FI181" s="59">
        <v>0</v>
      </c>
      <c r="FJ181" s="59">
        <v>0</v>
      </c>
      <c r="FK181" s="59">
        <v>0</v>
      </c>
      <c r="FL181" s="59">
        <v>0</v>
      </c>
      <c r="FM181" s="59">
        <v>0</v>
      </c>
      <c r="FN181" s="59">
        <v>0</v>
      </c>
      <c r="FO181" s="55">
        <v>0</v>
      </c>
      <c r="FP181" s="58">
        <v>2.8221270433249879E-3</v>
      </c>
      <c r="FQ181" s="59">
        <v>1.2419115036171361E-2</v>
      </c>
      <c r="FR181" s="59">
        <v>3.6059775279931261E-2</v>
      </c>
      <c r="FS181" s="59">
        <v>8.940369201980955E-2</v>
      </c>
      <c r="FT181" s="59">
        <v>0.1833008154161313</v>
      </c>
      <c r="FU181" s="59">
        <v>0.3237702694902157</v>
      </c>
      <c r="FV181" s="59">
        <v>0.49982334037120218</v>
      </c>
      <c r="FW181" s="59">
        <v>0.68896122996629428</v>
      </c>
      <c r="FX181" s="59">
        <v>0.84204188636117561</v>
      </c>
      <c r="FY181" s="59">
        <v>0.9062002544939175</v>
      </c>
      <c r="FZ181" s="59">
        <v>0.91283822119149394</v>
      </c>
      <c r="GA181" s="59">
        <v>0.91938934765464386</v>
      </c>
      <c r="GB181" s="59">
        <v>0.92442641039236728</v>
      </c>
      <c r="GC181" s="59">
        <v>0.92823133406020375</v>
      </c>
      <c r="GD181" s="59">
        <v>0.93099547108615699</v>
      </c>
      <c r="GE181" s="59">
        <v>0.93287798575476588</v>
      </c>
      <c r="GF181" s="59">
        <v>0.93401424335897898</v>
      </c>
      <c r="GG181" s="59">
        <v>0.93451984305663283</v>
      </c>
      <c r="GH181" s="59">
        <v>0.93449086355127409</v>
      </c>
      <c r="GI181" s="59">
        <v>0.93400714960680309</v>
      </c>
      <c r="GJ181" s="59">
        <v>0.93346095624442227</v>
      </c>
      <c r="GK181" s="59">
        <v>0.93286808541398991</v>
      </c>
      <c r="GL181" s="59">
        <v>0.93224097193250866</v>
      </c>
      <c r="GM181" s="59">
        <v>0.93153643759928573</v>
      </c>
      <c r="GN181" s="55">
        <v>0.93077308228220712</v>
      </c>
      <c r="GO181" s="58">
        <v>1.2090476225304874</v>
      </c>
      <c r="GP181" s="59">
        <v>2.8196900309962545</v>
      </c>
      <c r="GQ181" s="59">
        <v>6.3659701086247154</v>
      </c>
      <c r="GR181" s="59">
        <v>13.827291117371187</v>
      </c>
      <c r="GS181" s="59">
        <v>23.611856497873504</v>
      </c>
      <c r="GT181" s="59">
        <v>34.583965578553602</v>
      </c>
      <c r="GU181" s="59">
        <v>42.64981347171107</v>
      </c>
      <c r="GV181" s="59">
        <v>45.23445648628865</v>
      </c>
      <c r="GW181" s="59">
        <v>35.999633264777458</v>
      </c>
      <c r="GX181" s="59">
        <v>14.262794663419186</v>
      </c>
      <c r="GY181" s="59">
        <v>0</v>
      </c>
      <c r="GZ181" s="59">
        <v>0</v>
      </c>
      <c r="HA181" s="59">
        <v>0</v>
      </c>
      <c r="HB181" s="59">
        <v>0</v>
      </c>
      <c r="HC181" s="59">
        <v>0</v>
      </c>
      <c r="HD181" s="59">
        <v>0</v>
      </c>
      <c r="HE181" s="59">
        <v>0</v>
      </c>
      <c r="HF181" s="59">
        <v>0</v>
      </c>
      <c r="HG181" s="59">
        <v>0</v>
      </c>
      <c r="HH181" s="59">
        <v>0</v>
      </c>
      <c r="HI181" s="59">
        <v>0</v>
      </c>
      <c r="HJ181" s="59">
        <v>0</v>
      </c>
      <c r="HK181" s="59">
        <v>0</v>
      </c>
      <c r="HL181" s="59">
        <v>0</v>
      </c>
      <c r="HM181" s="55">
        <v>0</v>
      </c>
      <c r="HN181" s="58">
        <v>1.2090476225304874</v>
      </c>
      <c r="HO181" s="59">
        <v>4.0287376535267416</v>
      </c>
      <c r="HP181" s="59">
        <v>10.394707762151457</v>
      </c>
      <c r="HQ181" s="59">
        <v>24.221998879522644</v>
      </c>
      <c r="HR181" s="59">
        <v>47.833855377396148</v>
      </c>
      <c r="HS181" s="59">
        <v>82.41782095594975</v>
      </c>
      <c r="HT181" s="59">
        <v>125.06763442766082</v>
      </c>
      <c r="HU181" s="59">
        <v>170.30209091394948</v>
      </c>
      <c r="HV181" s="59">
        <v>206.30172417872694</v>
      </c>
      <c r="HW181" s="59">
        <v>220.56451884214613</v>
      </c>
      <c r="HX181" s="59">
        <v>220.56451884214613</v>
      </c>
      <c r="HY181" s="59">
        <v>220.56451884214613</v>
      </c>
      <c r="HZ181" s="59">
        <v>220.56451884214613</v>
      </c>
      <c r="IA181" s="59">
        <v>220.56451884214613</v>
      </c>
      <c r="IB181" s="59">
        <v>220.56451884214613</v>
      </c>
      <c r="IC181" s="59">
        <v>220.56451884214613</v>
      </c>
      <c r="ID181" s="59">
        <v>220.56451884214613</v>
      </c>
      <c r="IE181" s="59">
        <v>220.56451884214613</v>
      </c>
      <c r="IF181" s="59">
        <v>220.56451884214613</v>
      </c>
      <c r="IG181" s="59">
        <v>220.56451884214613</v>
      </c>
      <c r="IH181" s="59">
        <v>220.56451884214613</v>
      </c>
      <c r="II181" s="59">
        <v>220.56451884214613</v>
      </c>
      <c r="IJ181" s="59">
        <v>220.56451884214613</v>
      </c>
      <c r="IK181" s="59">
        <v>220.56451884214613</v>
      </c>
      <c r="IL181" s="71">
        <v>220.56451884214613</v>
      </c>
      <c r="IM181" s="72">
        <v>2.8235188787455573E-3</v>
      </c>
      <c r="IN181" s="59">
        <v>8.7012289368320079E-3</v>
      </c>
      <c r="IO181" s="59">
        <v>2.2120080361890122E-2</v>
      </c>
      <c r="IP181" s="59">
        <v>5.115026229772119E-2</v>
      </c>
      <c r="IQ181" s="59">
        <v>9.0736382368294913E-2</v>
      </c>
      <c r="IR181" s="59">
        <v>0.1363263905904771</v>
      </c>
      <c r="IS181" s="59">
        <v>0.1711398621871715</v>
      </c>
      <c r="IT181" s="59">
        <v>0.18385734145338353</v>
      </c>
      <c r="IU181" s="59">
        <v>0.1477188243296913</v>
      </c>
      <c r="IV181" s="59">
        <v>5.8946938918896734E-2</v>
      </c>
      <c r="IW181" s="59">
        <v>0</v>
      </c>
      <c r="IX181" s="59">
        <v>0</v>
      </c>
      <c r="IY181" s="59">
        <v>0</v>
      </c>
      <c r="IZ181" s="59">
        <v>0</v>
      </c>
      <c r="JA181" s="59">
        <v>0</v>
      </c>
      <c r="JB181" s="59">
        <v>0</v>
      </c>
      <c r="JC181" s="59">
        <v>0</v>
      </c>
      <c r="JD181" s="59">
        <v>0</v>
      </c>
      <c r="JE181" s="59">
        <v>0</v>
      </c>
      <c r="JF181" s="59">
        <v>0</v>
      </c>
      <c r="JG181" s="59">
        <v>0</v>
      </c>
      <c r="JH181" s="59">
        <v>0</v>
      </c>
      <c r="JI181" s="59">
        <v>0</v>
      </c>
      <c r="JJ181" s="59">
        <v>0</v>
      </c>
      <c r="JK181" s="55">
        <v>0</v>
      </c>
      <c r="JL181" s="58">
        <v>2.8235188787455569E-3</v>
      </c>
      <c r="JM181" s="59">
        <v>1.2432206471072968E-2</v>
      </c>
      <c r="JN181" s="59">
        <v>3.6118889519389685E-2</v>
      </c>
      <c r="JO181" s="59">
        <v>8.9602626107017316E-2</v>
      </c>
      <c r="JP181" s="59">
        <v>0.18381743900840769</v>
      </c>
      <c r="JQ181" s="59">
        <v>0.32488246686852973</v>
      </c>
      <c r="JR181" s="59">
        <v>0.50185583423998759</v>
      </c>
      <c r="JS181" s="59">
        <v>0.69219997567301761</v>
      </c>
      <c r="JT181" s="59">
        <v>0.8465266278889183</v>
      </c>
      <c r="JU181" s="59">
        <v>0.91157473178871318</v>
      </c>
      <c r="JV181" s="59">
        <v>0.91877974648972116</v>
      </c>
      <c r="JW181" s="59">
        <v>0.92587822255229102</v>
      </c>
      <c r="JX181" s="59">
        <v>0.93143981074535076</v>
      </c>
      <c r="JY181" s="59">
        <v>0.93575529439118699</v>
      </c>
      <c r="JZ181" s="59">
        <v>0.9390255881977484</v>
      </c>
      <c r="KA181" s="59">
        <v>0.94141528869532243</v>
      </c>
      <c r="KB181" s="59">
        <v>0.94306227300207213</v>
      </c>
      <c r="KC181" s="59">
        <v>0.94408284132069376</v>
      </c>
      <c r="KD181" s="59">
        <v>0.94457308985399668</v>
      </c>
      <c r="KE181" s="59">
        <v>0.9446125548965052</v>
      </c>
      <c r="KF181" s="59">
        <v>0.94454431654163673</v>
      </c>
      <c r="KG181" s="59">
        <v>0.94438960492319413</v>
      </c>
      <c r="KH181" s="59">
        <v>0.94416546214163055</v>
      </c>
      <c r="KI181" s="59">
        <v>0.94383328167638547</v>
      </c>
      <c r="KJ181" s="55">
        <v>0.94341507469085051</v>
      </c>
      <c r="KK181" s="58">
        <v>1.2090476225304874</v>
      </c>
      <c r="KL181" s="59">
        <v>2.8196900309962545</v>
      </c>
      <c r="KM181" s="59">
        <v>6.3659701086247154</v>
      </c>
      <c r="KN181" s="59">
        <v>13.827291117371187</v>
      </c>
      <c r="KO181" s="59">
        <v>23.611856497873504</v>
      </c>
      <c r="KP181" s="59">
        <v>34.583965578553602</v>
      </c>
      <c r="KQ181" s="59">
        <v>42.64981347171107</v>
      </c>
      <c r="KR181" s="59">
        <v>45.23445648628865</v>
      </c>
      <c r="KS181" s="59">
        <v>35.999633264777458</v>
      </c>
      <c r="KT181" s="59">
        <v>14.262794663419186</v>
      </c>
      <c r="KU181" s="59">
        <v>0</v>
      </c>
      <c r="KV181" s="59">
        <v>0</v>
      </c>
      <c r="KW181" s="59">
        <v>0</v>
      </c>
      <c r="KX181" s="59">
        <v>0</v>
      </c>
      <c r="KY181" s="59">
        <v>0</v>
      </c>
      <c r="KZ181" s="59">
        <v>0</v>
      </c>
      <c r="LA181" s="59">
        <v>0</v>
      </c>
      <c r="LB181" s="59">
        <v>0</v>
      </c>
      <c r="LC181" s="59">
        <v>0</v>
      </c>
      <c r="LD181" s="59">
        <v>0</v>
      </c>
      <c r="LE181" s="59">
        <v>0</v>
      </c>
      <c r="LF181" s="59">
        <v>0</v>
      </c>
      <c r="LG181" s="59">
        <v>0</v>
      </c>
      <c r="LH181" s="59">
        <v>0</v>
      </c>
      <c r="LI181" s="55">
        <v>0</v>
      </c>
      <c r="LJ181" s="58">
        <v>1.2090476225304874</v>
      </c>
      <c r="LK181" s="59">
        <v>4.0287376535267416</v>
      </c>
      <c r="LL181" s="59">
        <v>10.394707762151457</v>
      </c>
      <c r="LM181" s="59">
        <v>24.221998879522644</v>
      </c>
      <c r="LN181" s="59">
        <v>47.833855377396148</v>
      </c>
      <c r="LO181" s="59">
        <v>82.41782095594975</v>
      </c>
      <c r="LP181" s="59">
        <v>125.06763442766082</v>
      </c>
      <c r="LQ181" s="59">
        <v>170.30209091394948</v>
      </c>
      <c r="LR181" s="59">
        <v>206.30172417872694</v>
      </c>
      <c r="LS181" s="59">
        <v>220.56451884214613</v>
      </c>
      <c r="LT181" s="59">
        <v>220.56451884214613</v>
      </c>
      <c r="LU181" s="59">
        <v>220.56451884214613</v>
      </c>
      <c r="LV181" s="59">
        <v>220.56451884214613</v>
      </c>
      <c r="LW181" s="59">
        <v>220.56451884214613</v>
      </c>
      <c r="LX181" s="59">
        <v>220.56451884214613</v>
      </c>
      <c r="LY181" s="59">
        <v>220.56451884214613</v>
      </c>
      <c r="LZ181" s="59">
        <v>220.56451884214613</v>
      </c>
      <c r="MA181" s="59">
        <v>220.56451884214613</v>
      </c>
      <c r="MB181" s="59">
        <v>220.56451884214613</v>
      </c>
      <c r="MC181" s="59">
        <v>220.56451884214613</v>
      </c>
      <c r="MD181" s="59">
        <v>220.56451884214613</v>
      </c>
      <c r="ME181" s="59">
        <v>220.56451884214613</v>
      </c>
      <c r="MF181" s="59">
        <v>220.56451884214613</v>
      </c>
      <c r="MG181" s="59">
        <v>220.56451884214613</v>
      </c>
      <c r="MH181" s="71">
        <v>220.56451884214613</v>
      </c>
      <c r="MI181" s="72">
        <v>0</v>
      </c>
      <c r="MJ181" s="59">
        <v>8.7012289368320079E-3</v>
      </c>
      <c r="MK181" s="59">
        <v>2.6321204482076154E-2</v>
      </c>
      <c r="ML181" s="59">
        <v>5.115026229772119E-2</v>
      </c>
      <c r="MM181" s="59">
        <v>9.0736382368294913E-2</v>
      </c>
      <c r="MN181" s="59">
        <v>0.1363263905904771</v>
      </c>
      <c r="MO181" s="59">
        <v>0.17599137797714889</v>
      </c>
      <c r="MP181" s="59">
        <v>0.18385734145338353</v>
      </c>
      <c r="MQ181" s="59">
        <v>0.15267996079586627</v>
      </c>
      <c r="MR181" s="59">
        <v>5.8946938918896734E-2</v>
      </c>
      <c r="MS181" s="59">
        <v>0</v>
      </c>
      <c r="MT181" s="59">
        <v>0</v>
      </c>
      <c r="MU181" s="59">
        <v>0</v>
      </c>
      <c r="MV181" s="59">
        <v>0</v>
      </c>
      <c r="MW181" s="59">
        <v>0</v>
      </c>
      <c r="MX181" s="59">
        <v>0</v>
      </c>
      <c r="MY181" s="59">
        <v>0</v>
      </c>
      <c r="MZ181" s="59">
        <v>0</v>
      </c>
      <c r="NA181" s="59">
        <v>0</v>
      </c>
      <c r="NB181" s="59">
        <v>0</v>
      </c>
      <c r="NC181" s="59">
        <v>0</v>
      </c>
      <c r="ND181" s="59">
        <v>0</v>
      </c>
      <c r="NE181" s="59">
        <v>0</v>
      </c>
      <c r="NF181" s="59">
        <v>0</v>
      </c>
      <c r="NG181" s="55">
        <v>0</v>
      </c>
      <c r="NH181" s="58">
        <v>0</v>
      </c>
      <c r="NI181" s="59">
        <v>8.7012289368320062E-3</v>
      </c>
      <c r="NJ181" s="59">
        <v>3.6118889519389685E-2</v>
      </c>
      <c r="NK181" s="59">
        <v>8.9602626107017316E-2</v>
      </c>
      <c r="NL181" s="59">
        <v>0.18381743900840769</v>
      </c>
      <c r="NM181" s="59">
        <v>0.32488246686852973</v>
      </c>
      <c r="NN181" s="59">
        <v>0.50670735002996492</v>
      </c>
      <c r="NO181" s="59">
        <v>0.69711420033351224</v>
      </c>
      <c r="NP181" s="59">
        <v>0.85644890082126812</v>
      </c>
      <c r="NQ181" s="59">
        <v>0.9215685174439372</v>
      </c>
      <c r="NR181" s="59">
        <v>0.92885252223764259</v>
      </c>
      <c r="NS181" s="59">
        <v>0.9360288203873921</v>
      </c>
      <c r="NT181" s="59">
        <v>0.94165138144242988</v>
      </c>
      <c r="NU181" s="59">
        <v>0.94601417664380949</v>
      </c>
      <c r="NV181" s="59">
        <v>0.94932032336971217</v>
      </c>
      <c r="NW181" s="59">
        <v>0.95173622265683167</v>
      </c>
      <c r="NX181" s="59">
        <v>0.9534012631991976</v>
      </c>
      <c r="NY181" s="59">
        <v>0.95443302022310827</v>
      </c>
      <c r="NZ181" s="59">
        <v>0.95492864345427086</v>
      </c>
      <c r="OA181" s="59">
        <v>0.95496854116034691</v>
      </c>
      <c r="OB181" s="59">
        <v>0.95489955469403121</v>
      </c>
      <c r="OC181" s="59">
        <v>0.95474314693955153</v>
      </c>
      <c r="OD181" s="59">
        <v>0.95451654683349507</v>
      </c>
      <c r="OE181" s="59">
        <v>0.95418072460389147</v>
      </c>
      <c r="OF181" s="55">
        <v>0.95375793272714893</v>
      </c>
      <c r="OG181" s="58">
        <v>0</v>
      </c>
      <c r="OH181" s="59">
        <v>2.8196900309962545</v>
      </c>
      <c r="OI181" s="59">
        <v>7.5750177311552029</v>
      </c>
      <c r="OJ181" s="59">
        <v>13.827291117371187</v>
      </c>
      <c r="OK181" s="59">
        <v>23.611856497873504</v>
      </c>
      <c r="OL181" s="59">
        <v>34.583965578553602</v>
      </c>
      <c r="OM181" s="59">
        <v>43.858861094241561</v>
      </c>
      <c r="ON181" s="59">
        <v>45.23445648628865</v>
      </c>
      <c r="OO181" s="59">
        <v>37.208680887307949</v>
      </c>
      <c r="OP181" s="59">
        <v>14.262794663419186</v>
      </c>
      <c r="OQ181" s="59">
        <v>0</v>
      </c>
      <c r="OR181" s="59">
        <v>0</v>
      </c>
      <c r="OS181" s="59">
        <v>0</v>
      </c>
      <c r="OT181" s="59">
        <v>0</v>
      </c>
      <c r="OU181" s="59">
        <v>0</v>
      </c>
      <c r="OV181" s="59">
        <v>0</v>
      </c>
      <c r="OW181" s="59">
        <v>0</v>
      </c>
      <c r="OX181" s="59">
        <v>0</v>
      </c>
      <c r="OY181" s="59">
        <v>0</v>
      </c>
      <c r="OZ181" s="59">
        <v>0</v>
      </c>
      <c r="PA181" s="59">
        <v>0</v>
      </c>
      <c r="PB181" s="59">
        <v>0</v>
      </c>
      <c r="PC181" s="59">
        <v>0</v>
      </c>
      <c r="PD181" s="59">
        <v>0</v>
      </c>
      <c r="PE181" s="55">
        <v>0</v>
      </c>
      <c r="PF181" s="58">
        <v>0</v>
      </c>
      <c r="PG181" s="59">
        <v>2.8196900309962545</v>
      </c>
      <c r="PH181" s="59">
        <v>10.394707762151457</v>
      </c>
      <c r="PI181" s="59">
        <v>24.221998879522644</v>
      </c>
      <c r="PJ181" s="59">
        <v>47.833855377396148</v>
      </c>
      <c r="PK181" s="59">
        <v>82.41782095594975</v>
      </c>
      <c r="PL181" s="59">
        <v>126.27668205019131</v>
      </c>
      <c r="PM181" s="59">
        <v>171.51113853647996</v>
      </c>
      <c r="PN181" s="59">
        <v>208.7198194237879</v>
      </c>
      <c r="PO181" s="59">
        <v>222.98261408720708</v>
      </c>
      <c r="PP181" s="59">
        <v>222.98261408720708</v>
      </c>
      <c r="PQ181" s="59">
        <v>222.98261408720708</v>
      </c>
      <c r="PR181" s="59">
        <v>222.98261408720708</v>
      </c>
      <c r="PS181" s="59">
        <v>222.98261408720708</v>
      </c>
      <c r="PT181" s="59">
        <v>222.98261408720708</v>
      </c>
      <c r="PU181" s="59">
        <v>222.98261408720708</v>
      </c>
      <c r="PV181" s="59">
        <v>222.98261408720708</v>
      </c>
      <c r="PW181" s="59">
        <v>222.98261408720708</v>
      </c>
      <c r="PX181" s="59">
        <v>222.98261408720708</v>
      </c>
      <c r="PY181" s="59">
        <v>222.98261408720708</v>
      </c>
      <c r="PZ181" s="59">
        <v>222.98261408720708</v>
      </c>
      <c r="QA181" s="59">
        <v>222.98261408720708</v>
      </c>
      <c r="QB181" s="59">
        <v>222.98261408720708</v>
      </c>
      <c r="QC181" s="59">
        <v>222.98261408720708</v>
      </c>
      <c r="QD181" s="71">
        <v>222.98261408720708</v>
      </c>
      <c r="QE181" s="72">
        <v>2.8235188787455573E-3</v>
      </c>
      <c r="QF181" s="59">
        <v>8.7012289368320079E-3</v>
      </c>
      <c r="QG181" s="59">
        <v>2.2120080361890122E-2</v>
      </c>
      <c r="QH181" s="59">
        <v>5.115026229772119E-2</v>
      </c>
      <c r="QI181" s="59">
        <v>9.0736382368294913E-2</v>
      </c>
      <c r="QJ181" s="59">
        <v>0.1363263905904771</v>
      </c>
      <c r="QK181" s="59">
        <v>0.1711398621871715</v>
      </c>
      <c r="QL181" s="59">
        <v>0.18385734145338353</v>
      </c>
      <c r="QM181" s="59">
        <v>0.1477188243296913</v>
      </c>
      <c r="QN181" s="59">
        <v>5.8946938918896734E-2</v>
      </c>
      <c r="QO181" s="59">
        <v>0</v>
      </c>
      <c r="QP181" s="59">
        <v>0</v>
      </c>
      <c r="QQ181" s="59">
        <v>0</v>
      </c>
      <c r="QR181" s="59">
        <v>0</v>
      </c>
      <c r="QS181" s="59">
        <v>0</v>
      </c>
      <c r="QT181" s="59">
        <v>0</v>
      </c>
      <c r="QU181" s="59">
        <v>0</v>
      </c>
      <c r="QV181" s="59">
        <v>0</v>
      </c>
      <c r="QW181" s="59">
        <v>0</v>
      </c>
      <c r="QX181" s="59">
        <v>0</v>
      </c>
      <c r="QY181" s="59">
        <v>0</v>
      </c>
      <c r="QZ181" s="59">
        <v>0</v>
      </c>
      <c r="RA181" s="59">
        <v>0</v>
      </c>
      <c r="RB181" s="59">
        <v>0</v>
      </c>
      <c r="RC181" s="55">
        <v>0</v>
      </c>
      <c r="RD181" s="58">
        <v>2.8235188787455569E-3</v>
      </c>
      <c r="RE181" s="59">
        <v>1.2432206471072968E-2</v>
      </c>
      <c r="RF181" s="59">
        <v>3.6118889519389685E-2</v>
      </c>
      <c r="RG181" s="59">
        <v>8.9602626107017316E-2</v>
      </c>
      <c r="RH181" s="59">
        <v>0.18381743900840769</v>
      </c>
      <c r="RI181" s="59">
        <v>0.32488246686852973</v>
      </c>
      <c r="RJ181" s="59">
        <v>0.50185583423998759</v>
      </c>
      <c r="RK181" s="59">
        <v>0.69219997567301761</v>
      </c>
      <c r="RL181" s="59">
        <v>0.8465266278889183</v>
      </c>
      <c r="RM181" s="59">
        <v>0.91157473178871318</v>
      </c>
      <c r="RN181" s="59">
        <v>0.91877974648972116</v>
      </c>
      <c r="RO181" s="59">
        <v>0.92587822255229102</v>
      </c>
      <c r="RP181" s="59">
        <v>0.93143981074535076</v>
      </c>
      <c r="RQ181" s="59">
        <v>0.93575529439118699</v>
      </c>
      <c r="RR181" s="59">
        <v>0.9390255881977484</v>
      </c>
      <c r="RS181" s="59">
        <v>0.94141528869532243</v>
      </c>
      <c r="RT181" s="59">
        <v>0.94306227300207213</v>
      </c>
      <c r="RU181" s="59">
        <v>0.94408284132069376</v>
      </c>
      <c r="RV181" s="59">
        <v>0.94457308985399668</v>
      </c>
      <c r="RW181" s="59">
        <v>0.9446125548965052</v>
      </c>
      <c r="RX181" s="59">
        <v>0.94454431654163673</v>
      </c>
      <c r="RY181" s="59">
        <v>0.94438960492319413</v>
      </c>
      <c r="RZ181" s="59">
        <v>0.94416546214163055</v>
      </c>
      <c r="SA181" s="59">
        <v>0.94383328167638547</v>
      </c>
      <c r="SB181" s="55">
        <v>0.94341507469085051</v>
      </c>
      <c r="SC181" s="58">
        <v>1.2090476225304874</v>
      </c>
      <c r="SD181" s="59">
        <v>2.8196900309962545</v>
      </c>
      <c r="SE181" s="59">
        <v>6.3659701086247154</v>
      </c>
      <c r="SF181" s="59">
        <v>13.827291117371187</v>
      </c>
      <c r="SG181" s="59">
        <v>23.611856497873504</v>
      </c>
      <c r="SH181" s="59">
        <v>34.583965578553602</v>
      </c>
      <c r="SI181" s="59">
        <v>42.64981347171107</v>
      </c>
      <c r="SJ181" s="59">
        <v>45.23445648628865</v>
      </c>
      <c r="SK181" s="59">
        <v>35.999633264777458</v>
      </c>
      <c r="SL181" s="59">
        <v>14.262794663419186</v>
      </c>
      <c r="SM181" s="59">
        <v>0</v>
      </c>
      <c r="SN181" s="59">
        <v>0</v>
      </c>
      <c r="SO181" s="59">
        <v>0</v>
      </c>
      <c r="SP181" s="59">
        <v>0</v>
      </c>
      <c r="SQ181" s="59">
        <v>0</v>
      </c>
      <c r="SR181" s="59">
        <v>0</v>
      </c>
      <c r="SS181" s="59">
        <v>0</v>
      </c>
      <c r="ST181" s="59">
        <v>0</v>
      </c>
      <c r="SU181" s="59">
        <v>0</v>
      </c>
      <c r="SV181" s="59">
        <v>0</v>
      </c>
      <c r="SW181" s="59">
        <v>0</v>
      </c>
      <c r="SX181" s="59">
        <v>0</v>
      </c>
      <c r="SY181" s="59">
        <v>0</v>
      </c>
      <c r="SZ181" s="59">
        <v>0</v>
      </c>
      <c r="TA181" s="55">
        <v>0</v>
      </c>
      <c r="TB181" s="58">
        <v>1.2090476225304874</v>
      </c>
      <c r="TC181" s="59">
        <v>4.0287376535267416</v>
      </c>
      <c r="TD181" s="59">
        <v>10.394707762151457</v>
      </c>
      <c r="TE181" s="59">
        <v>24.221998879522644</v>
      </c>
      <c r="TF181" s="59">
        <v>47.833855377396148</v>
      </c>
      <c r="TG181" s="59">
        <v>82.41782095594975</v>
      </c>
      <c r="TH181" s="59">
        <v>125.06763442766082</v>
      </c>
      <c r="TI181" s="59">
        <v>170.30209091394948</v>
      </c>
      <c r="TJ181" s="59">
        <v>206.30172417872694</v>
      </c>
      <c r="TK181" s="59">
        <v>220.56451884214613</v>
      </c>
      <c r="TL181" s="59">
        <v>220.56451884214613</v>
      </c>
      <c r="TM181" s="59">
        <v>220.56451884214613</v>
      </c>
      <c r="TN181" s="59">
        <v>220.56451884214613</v>
      </c>
      <c r="TO181" s="59">
        <v>220.56451884214613</v>
      </c>
      <c r="TP181" s="59">
        <v>220.56451884214613</v>
      </c>
      <c r="TQ181" s="59">
        <v>220.56451884214613</v>
      </c>
      <c r="TR181" s="59">
        <v>220.56451884214613</v>
      </c>
      <c r="TS181" s="59">
        <v>220.56451884214613</v>
      </c>
      <c r="TT181" s="59">
        <v>220.56451884214613</v>
      </c>
      <c r="TU181" s="59">
        <v>220.56451884214613</v>
      </c>
      <c r="TV181" s="59">
        <v>220.56451884214613</v>
      </c>
      <c r="TW181" s="59">
        <v>220.56451884214613</v>
      </c>
      <c r="TX181" s="59">
        <v>220.56451884214613</v>
      </c>
      <c r="TY181" s="59">
        <v>220.56451884214613</v>
      </c>
      <c r="TZ181" s="71">
        <v>220.56451884214613</v>
      </c>
      <c r="UA181" s="73">
        <v>1033.4183384606631</v>
      </c>
      <c r="UB181" s="53">
        <v>841.39897871403309</v>
      </c>
      <c r="UC181" s="53">
        <v>766.14931355536714</v>
      </c>
      <c r="UD181" s="53">
        <v>727.51505520066212</v>
      </c>
      <c r="UE181" s="53">
        <v>703.96522112284697</v>
      </c>
      <c r="UF181" s="53">
        <v>687.85880109184677</v>
      </c>
      <c r="UG181" s="53">
        <v>676.14880457953848</v>
      </c>
      <c r="UH181" s="53">
        <v>667.25149694983941</v>
      </c>
      <c r="UI181" s="53">
        <v>660.26217751268155</v>
      </c>
      <c r="UJ181" s="53">
        <v>654.62631232158196</v>
      </c>
      <c r="UK181" s="53">
        <v>648.74636003214266</v>
      </c>
      <c r="UL181" s="53">
        <v>643.09250133425951</v>
      </c>
      <c r="UM181" s="53">
        <v>638.43007404384582</v>
      </c>
      <c r="UN181" s="53">
        <v>634.53786588006244</v>
      </c>
      <c r="UO181" s="53">
        <v>631.25475345769735</v>
      </c>
      <c r="UP181" s="53">
        <v>628.46010386467481</v>
      </c>
      <c r="UQ181" s="53">
        <v>626.06225918688665</v>
      </c>
      <c r="UR181" s="53">
        <v>623.98518821006076</v>
      </c>
      <c r="US181" s="53">
        <v>622.18337327068764</v>
      </c>
      <c r="UT181" s="53">
        <v>620.6099897897609</v>
      </c>
      <c r="UU181" s="53">
        <v>619.22882763232917</v>
      </c>
      <c r="UV181" s="53">
        <v>618.01088950683868</v>
      </c>
      <c r="UW181" s="53">
        <v>616.93170037733341</v>
      </c>
      <c r="UX181" s="53">
        <v>615.99589772513707</v>
      </c>
      <c r="UY181" s="74">
        <v>615.18159270924627</v>
      </c>
      <c r="UZ181" s="73">
        <v>535.75938940046331</v>
      </c>
      <c r="VA181" s="53">
        <v>436.20998999251151</v>
      </c>
      <c r="VB181" s="53">
        <v>397.19799150403037</v>
      </c>
      <c r="VC181" s="53">
        <v>377.16867143517192</v>
      </c>
      <c r="VD181" s="53">
        <v>364.95963250442645</v>
      </c>
      <c r="VE181" s="53">
        <v>356.60951383506961</v>
      </c>
      <c r="VF181" s="53">
        <v>350.53865138970127</v>
      </c>
      <c r="VG181" s="53">
        <v>345.9259830001543</v>
      </c>
      <c r="VH181" s="53">
        <v>342.302480905587</v>
      </c>
      <c r="VI181" s="53">
        <v>339.38065575390203</v>
      </c>
      <c r="VJ181" s="53">
        <v>336.33228750742182</v>
      </c>
      <c r="VK181" s="53">
        <v>333.40113390679346</v>
      </c>
      <c r="VL181" s="53">
        <v>330.98397223540582</v>
      </c>
      <c r="VM181" s="53">
        <v>328.9661184857286</v>
      </c>
      <c r="VN181" s="53">
        <v>327.26404078759191</v>
      </c>
      <c r="VO181" s="53">
        <v>325.81519891608394</v>
      </c>
      <c r="VP181" s="53">
        <v>324.57207427561883</v>
      </c>
      <c r="VQ181" s="53">
        <v>323.49524968593403</v>
      </c>
      <c r="VR181" s="53">
        <v>322.56112723445023</v>
      </c>
      <c r="VS181" s="53">
        <v>321.74543145892369</v>
      </c>
      <c r="VT181" s="53">
        <v>321.02938978771539</v>
      </c>
      <c r="VU181" s="53">
        <v>320.39796903374241</v>
      </c>
      <c r="VV181" s="53">
        <v>319.83848050179648</v>
      </c>
      <c r="VW181" s="53">
        <v>319.35332842070716</v>
      </c>
      <c r="VX181" s="74">
        <v>318.93116486712711</v>
      </c>
      <c r="VY181" s="65">
        <f t="shared" si="2"/>
        <v>177</v>
      </c>
    </row>
    <row r="182" spans="1:597">
      <c r="A182" s="51" t="s">
        <v>660</v>
      </c>
      <c r="B182" s="69" t="s">
        <v>2</v>
      </c>
      <c r="C182" t="s">
        <v>659</v>
      </c>
      <c r="D182" t="s">
        <v>661</v>
      </c>
      <c r="E182" t="s">
        <v>727</v>
      </c>
      <c r="F182" t="s">
        <v>694</v>
      </c>
      <c r="G182" t="s">
        <v>664</v>
      </c>
      <c r="H182" t="s">
        <v>1029</v>
      </c>
      <c r="I182" t="s">
        <v>666</v>
      </c>
      <c r="J182" t="s">
        <v>1100</v>
      </c>
      <c r="K182" s="5" t="s">
        <v>785</v>
      </c>
      <c r="L182" t="s">
        <v>1031</v>
      </c>
      <c r="M182">
        <v>2</v>
      </c>
      <c r="N182" s="52">
        <v>0.89733709676375495</v>
      </c>
      <c r="O182" s="52">
        <v>0</v>
      </c>
      <c r="P182" s="52">
        <v>0</v>
      </c>
      <c r="Q182" s="53">
        <v>4.42</v>
      </c>
      <c r="R182" s="53">
        <v>0</v>
      </c>
      <c r="S182" s="53">
        <v>0</v>
      </c>
      <c r="T182" s="53">
        <v>0</v>
      </c>
      <c r="U182" s="53">
        <v>0.3017295617066722</v>
      </c>
      <c r="V182" s="53">
        <v>0.45</v>
      </c>
      <c r="W182" s="2" t="s">
        <v>833</v>
      </c>
      <c r="X182" s="54">
        <v>0</v>
      </c>
      <c r="Y182" s="54">
        <v>0.75</v>
      </c>
      <c r="Z182" t="s">
        <v>776</v>
      </c>
      <c r="AA182" t="s">
        <v>834</v>
      </c>
      <c r="AB182" s="54">
        <v>0.99014036770920821</v>
      </c>
      <c r="AC182" t="s">
        <v>778</v>
      </c>
      <c r="AD182" s="54">
        <v>0</v>
      </c>
      <c r="AE182" s="53">
        <v>676.53211123865242</v>
      </c>
      <c r="AG182" s="53">
        <v>350.7373706633943</v>
      </c>
      <c r="AI182" s="55">
        <v>9.5847009190250655E-4</v>
      </c>
      <c r="AJ182" s="5" t="s">
        <v>1032</v>
      </c>
      <c r="AK182" t="s">
        <v>1032</v>
      </c>
      <c r="AL182" s="1" t="s">
        <v>1032</v>
      </c>
      <c r="AM182" s="5" t="s">
        <v>785</v>
      </c>
      <c r="AN182" t="s">
        <v>785</v>
      </c>
      <c r="AO182" t="s">
        <v>785</v>
      </c>
      <c r="AP182" t="s">
        <v>785</v>
      </c>
      <c r="AQ182" t="s">
        <v>785</v>
      </c>
      <c r="AR182" t="s">
        <v>785</v>
      </c>
      <c r="AS182" t="s">
        <v>785</v>
      </c>
      <c r="AT182" t="s">
        <v>785</v>
      </c>
      <c r="AU182" t="s">
        <v>785</v>
      </c>
      <c r="AV182" t="s">
        <v>785</v>
      </c>
      <c r="AW182" t="s">
        <v>785</v>
      </c>
      <c r="AX182" t="s">
        <v>785</v>
      </c>
      <c r="AY182" t="s">
        <v>785</v>
      </c>
      <c r="AZ182" t="s">
        <v>785</v>
      </c>
      <c r="BA182" t="s">
        <v>785</v>
      </c>
      <c r="BB182" t="s">
        <v>785</v>
      </c>
      <c r="BC182" t="s">
        <v>785</v>
      </c>
      <c r="BD182" t="s">
        <v>785</v>
      </c>
      <c r="BE182" t="s">
        <v>785</v>
      </c>
      <c r="BF182" t="s">
        <v>785</v>
      </c>
      <c r="BG182" t="s">
        <v>785</v>
      </c>
      <c r="BH182" t="s">
        <v>785</v>
      </c>
      <c r="BI182" t="s">
        <v>785</v>
      </c>
      <c r="BJ182" t="s">
        <v>785</v>
      </c>
      <c r="BK182" t="s">
        <v>785</v>
      </c>
      <c r="BL182" t="s">
        <v>785</v>
      </c>
      <c r="BM182" s="1" t="s">
        <v>785</v>
      </c>
      <c r="BN182" s="5" t="s">
        <v>1031</v>
      </c>
      <c r="BO182" t="s">
        <v>1031</v>
      </c>
      <c r="BP182" t="s">
        <v>1031</v>
      </c>
      <c r="BQ182" t="s">
        <v>1031</v>
      </c>
      <c r="BR182" t="s">
        <v>1031</v>
      </c>
      <c r="BS182" t="s">
        <v>1031</v>
      </c>
      <c r="BT182" t="s">
        <v>1031</v>
      </c>
      <c r="BU182" t="s">
        <v>1031</v>
      </c>
      <c r="BV182" t="s">
        <v>1031</v>
      </c>
      <c r="BW182" t="s">
        <v>1031</v>
      </c>
      <c r="BX182" t="s">
        <v>1031</v>
      </c>
      <c r="BY182" t="s">
        <v>1031</v>
      </c>
      <c r="BZ182" t="s">
        <v>1031</v>
      </c>
      <c r="CA182" t="s">
        <v>1031</v>
      </c>
      <c r="CB182" t="s">
        <v>1031</v>
      </c>
      <c r="CC182" t="s">
        <v>1031</v>
      </c>
      <c r="CD182" t="s">
        <v>1031</v>
      </c>
      <c r="CE182" t="s">
        <v>1031</v>
      </c>
      <c r="CF182" t="s">
        <v>1031</v>
      </c>
      <c r="CG182" t="s">
        <v>1031</v>
      </c>
      <c r="CH182" t="s">
        <v>1031</v>
      </c>
      <c r="CI182" t="s">
        <v>1031</v>
      </c>
      <c r="CJ182" t="s">
        <v>1031</v>
      </c>
      <c r="CK182" t="s">
        <v>1031</v>
      </c>
      <c r="CL182" t="s">
        <v>1031</v>
      </c>
      <c r="CM182" t="s">
        <v>1031</v>
      </c>
      <c r="CN182" s="1" t="s">
        <v>1031</v>
      </c>
      <c r="CO182" s="56">
        <v>4.42</v>
      </c>
      <c r="CP182" s="53">
        <v>4.42</v>
      </c>
      <c r="CQ182" s="53">
        <v>4.42</v>
      </c>
      <c r="CR182" s="53">
        <v>4.42</v>
      </c>
      <c r="CS182" s="53">
        <v>4.42</v>
      </c>
      <c r="CT182" s="53">
        <v>4.42</v>
      </c>
      <c r="CU182" s="53">
        <v>4.42</v>
      </c>
      <c r="CV182" s="53">
        <v>4.42</v>
      </c>
      <c r="CW182" s="53">
        <v>4.42</v>
      </c>
      <c r="CX182" s="53">
        <v>4.42</v>
      </c>
      <c r="CY182" s="53">
        <v>4.42</v>
      </c>
      <c r="CZ182" s="53">
        <v>4.42</v>
      </c>
      <c r="DA182" s="53">
        <v>4.42</v>
      </c>
      <c r="DB182" s="53">
        <v>4.42</v>
      </c>
      <c r="DC182" s="53">
        <v>4.42</v>
      </c>
      <c r="DD182" s="53">
        <v>4.42</v>
      </c>
      <c r="DE182" s="53">
        <v>4.42</v>
      </c>
      <c r="DF182" s="53">
        <v>4.42</v>
      </c>
      <c r="DG182" s="53">
        <v>4.42</v>
      </c>
      <c r="DH182" s="53">
        <v>4.42</v>
      </c>
      <c r="DI182" s="53">
        <v>4.42</v>
      </c>
      <c r="DJ182" s="53">
        <v>4.42</v>
      </c>
      <c r="DK182" s="53">
        <v>4.42</v>
      </c>
      <c r="DL182" s="53">
        <v>4.42</v>
      </c>
      <c r="DM182" s="53">
        <v>4.42</v>
      </c>
      <c r="DN182" s="53">
        <v>4.42</v>
      </c>
      <c r="DO182" s="57">
        <v>4.42</v>
      </c>
      <c r="DP182" s="58">
        <v>0</v>
      </c>
      <c r="DQ182" s="59">
        <v>0</v>
      </c>
      <c r="DR182" s="59">
        <v>0.89349452563394804</v>
      </c>
      <c r="DS182" s="59">
        <v>0.89014027930001915</v>
      </c>
      <c r="DT182" s="59">
        <v>0.88623603308599319</v>
      </c>
      <c r="DU182" s="59">
        <v>0.88135184796297106</v>
      </c>
      <c r="DV182" s="59">
        <v>0.87504359481824878</v>
      </c>
      <c r="DW182" s="59">
        <v>0.86741065958934149</v>
      </c>
      <c r="DX182" s="59">
        <v>0.85861898874143827</v>
      </c>
      <c r="DY182" s="59">
        <v>0.84874354827541365</v>
      </c>
      <c r="DZ182" s="59">
        <v>0.83808934592322637</v>
      </c>
      <c r="EA182" s="59">
        <v>0.82709167986393783</v>
      </c>
      <c r="EB182" s="59">
        <v>0.81606857044936409</v>
      </c>
      <c r="EC182" s="59">
        <v>0.80543821406773297</v>
      </c>
      <c r="ED182" s="59">
        <v>0.7954533390189098</v>
      </c>
      <c r="EE182" s="59">
        <v>0.78626011794471085</v>
      </c>
      <c r="EF182" s="59">
        <v>0.7778705245205666</v>
      </c>
      <c r="EG182" s="59">
        <v>0.77041527716829528</v>
      </c>
      <c r="EH182" s="59">
        <v>0.76309603089786082</v>
      </c>
      <c r="EI182" s="59">
        <v>0.75563028893622353</v>
      </c>
      <c r="EJ182" s="59">
        <v>0.74835285352868675</v>
      </c>
      <c r="EK182" s="59">
        <v>0.74116013493088673</v>
      </c>
      <c r="EL182" s="59">
        <v>0.73424330631549095</v>
      </c>
      <c r="EM182" s="59">
        <v>0.72755476458293777</v>
      </c>
      <c r="EN182" s="59">
        <v>0.7210892388085175</v>
      </c>
      <c r="EO182" s="59">
        <v>0.71485109475665998</v>
      </c>
      <c r="EP182" s="59">
        <v>0.70887055462504789</v>
      </c>
      <c r="EQ182" s="72">
        <v>9.5776856398349175E-4</v>
      </c>
      <c r="ER182" s="59">
        <v>2.2220339027315987E-3</v>
      </c>
      <c r="ES182" s="59">
        <v>4.9845350437745855E-3</v>
      </c>
      <c r="ET182" s="59">
        <v>1.075068159212028E-2</v>
      </c>
      <c r="EU182" s="59">
        <v>1.8193314142684384E-2</v>
      </c>
      <c r="EV182" s="59">
        <v>2.6362832948830496E-2</v>
      </c>
      <c r="EW182" s="59">
        <v>3.2100959907535802E-2</v>
      </c>
      <c r="EX182" s="59">
        <v>3.3552458964977043E-2</v>
      </c>
      <c r="EY182" s="59">
        <v>2.6204543822810501E-2</v>
      </c>
      <c r="EZ182" s="59">
        <v>9.9663424251799845E-3</v>
      </c>
      <c r="FA182" s="59">
        <v>0</v>
      </c>
      <c r="FB182" s="59">
        <v>0</v>
      </c>
      <c r="FC182" s="59">
        <v>0</v>
      </c>
      <c r="FD182" s="59">
        <v>0</v>
      </c>
      <c r="FE182" s="59">
        <v>0</v>
      </c>
      <c r="FF182" s="59">
        <v>0</v>
      </c>
      <c r="FG182" s="59">
        <v>0</v>
      </c>
      <c r="FH182" s="59">
        <v>0</v>
      </c>
      <c r="FI182" s="59">
        <v>0</v>
      </c>
      <c r="FJ182" s="59">
        <v>0</v>
      </c>
      <c r="FK182" s="59">
        <v>0</v>
      </c>
      <c r="FL182" s="59">
        <v>0</v>
      </c>
      <c r="FM182" s="59">
        <v>0</v>
      </c>
      <c r="FN182" s="59">
        <v>0</v>
      </c>
      <c r="FO182" s="55">
        <v>0</v>
      </c>
      <c r="FP182" s="58">
        <v>9.5776856398349175E-4</v>
      </c>
      <c r="FQ182" s="59">
        <v>3.1762069307578731E-3</v>
      </c>
      <c r="FR182" s="59">
        <v>8.1468108064090185E-3</v>
      </c>
      <c r="FS182" s="59">
        <v>1.8852594052428225E-2</v>
      </c>
      <c r="FT182" s="59">
        <v>3.691097123889895E-2</v>
      </c>
      <c r="FU182" s="59">
        <v>6.2951832740397048E-2</v>
      </c>
      <c r="FV182" s="59">
        <v>9.441474216214811E-2</v>
      </c>
      <c r="FW182" s="59">
        <v>0.12688128621310255</v>
      </c>
      <c r="FX182" s="59">
        <v>0.15149310052325049</v>
      </c>
      <c r="FY182" s="59">
        <v>0.15947150390834447</v>
      </c>
      <c r="FZ182" s="59">
        <v>0.15734613875368897</v>
      </c>
      <c r="GA182" s="59">
        <v>0.15529650029095016</v>
      </c>
      <c r="GB182" s="59">
        <v>0.15337131705052065</v>
      </c>
      <c r="GC182" s="59">
        <v>0.15159877257188975</v>
      </c>
      <c r="GD182" s="59">
        <v>0.14998117549879633</v>
      </c>
      <c r="GE182" s="59">
        <v>0.14854372964337309</v>
      </c>
      <c r="GF182" s="59">
        <v>0.147132506149487</v>
      </c>
      <c r="GG182" s="59">
        <v>0.14569303682897611</v>
      </c>
      <c r="GH182" s="59">
        <v>0.14428987488539735</v>
      </c>
      <c r="GI182" s="59">
        <v>0.1429030471855112</v>
      </c>
      <c r="GJ182" s="59">
        <v>0.14156941381882698</v>
      </c>
      <c r="GK182" s="59">
        <v>0.14027979643418656</v>
      </c>
      <c r="GL182" s="59">
        <v>0.13903317874486995</v>
      </c>
      <c r="GM182" s="59">
        <v>0.13783040251369053</v>
      </c>
      <c r="GN182" s="55">
        <v>0.13667729488101638</v>
      </c>
      <c r="GO182" s="58">
        <v>1.0719355703986437</v>
      </c>
      <c r="GP182" s="59">
        <v>2.4962738507675919</v>
      </c>
      <c r="GQ182" s="59">
        <v>5.624387699987512</v>
      </c>
      <c r="GR182" s="59">
        <v>12.197945255311879</v>
      </c>
      <c r="GS182" s="59">
        <v>20.791323141406721</v>
      </c>
      <c r="GT182" s="59">
        <v>30.392562804463878</v>
      </c>
      <c r="GU182" s="59">
        <v>37.386734195791917</v>
      </c>
      <c r="GV182" s="59">
        <v>39.531916364081056</v>
      </c>
      <c r="GW182" s="59">
        <v>31.26700506369518</v>
      </c>
      <c r="GX182" s="59">
        <v>12.049864202260522</v>
      </c>
      <c r="GY182" s="59">
        <v>0</v>
      </c>
      <c r="GZ182" s="59">
        <v>0</v>
      </c>
      <c r="HA182" s="59">
        <v>0</v>
      </c>
      <c r="HB182" s="59">
        <v>0</v>
      </c>
      <c r="HC182" s="59">
        <v>0</v>
      </c>
      <c r="HD182" s="59">
        <v>0</v>
      </c>
      <c r="HE182" s="59">
        <v>0</v>
      </c>
      <c r="HF182" s="59">
        <v>0</v>
      </c>
      <c r="HG182" s="59">
        <v>0</v>
      </c>
      <c r="HH182" s="59">
        <v>0</v>
      </c>
      <c r="HI182" s="59">
        <v>0</v>
      </c>
      <c r="HJ182" s="59">
        <v>0</v>
      </c>
      <c r="HK182" s="59">
        <v>0</v>
      </c>
      <c r="HL182" s="59">
        <v>0</v>
      </c>
      <c r="HM182" s="55">
        <v>0</v>
      </c>
      <c r="HN182" s="58">
        <v>1.0719355703986437</v>
      </c>
      <c r="HO182" s="59">
        <v>3.5682094211662356</v>
      </c>
      <c r="HP182" s="59">
        <v>9.1925971211537476</v>
      </c>
      <c r="HQ182" s="59">
        <v>21.390542376465625</v>
      </c>
      <c r="HR182" s="59">
        <v>42.181865517872346</v>
      </c>
      <c r="HS182" s="59">
        <v>72.574428322336217</v>
      </c>
      <c r="HT182" s="59">
        <v>109.96116251812813</v>
      </c>
      <c r="HU182" s="59">
        <v>149.4930788822092</v>
      </c>
      <c r="HV182" s="59">
        <v>180.7600839459044</v>
      </c>
      <c r="HW182" s="59">
        <v>192.80994814816492</v>
      </c>
      <c r="HX182" s="59">
        <v>192.80994814816492</v>
      </c>
      <c r="HY182" s="59">
        <v>192.80994814816492</v>
      </c>
      <c r="HZ182" s="59">
        <v>192.80994814816492</v>
      </c>
      <c r="IA182" s="59">
        <v>192.80994814816492</v>
      </c>
      <c r="IB182" s="59">
        <v>192.80994814816492</v>
      </c>
      <c r="IC182" s="59">
        <v>192.80994814816492</v>
      </c>
      <c r="ID182" s="59">
        <v>192.80994814816492</v>
      </c>
      <c r="IE182" s="59">
        <v>192.80994814816492</v>
      </c>
      <c r="IF182" s="59">
        <v>192.80994814816492</v>
      </c>
      <c r="IG182" s="59">
        <v>192.80994814816492</v>
      </c>
      <c r="IH182" s="59">
        <v>192.80994814816492</v>
      </c>
      <c r="II182" s="59">
        <v>192.80994814816492</v>
      </c>
      <c r="IJ182" s="59">
        <v>192.80994814816492</v>
      </c>
      <c r="IK182" s="59">
        <v>192.80994814816492</v>
      </c>
      <c r="IL182" s="71">
        <v>192.80994814816492</v>
      </c>
      <c r="IM182" s="72">
        <v>9.5847009190250644E-4</v>
      </c>
      <c r="IN182" s="59">
        <v>2.2251260440431897E-3</v>
      </c>
      <c r="IO182" s="59">
        <v>4.9951394233169683E-3</v>
      </c>
      <c r="IP182" s="59">
        <v>1.0783176873267367E-2</v>
      </c>
      <c r="IQ182" s="59">
        <v>1.8268744424861396E-2</v>
      </c>
      <c r="IR182" s="59">
        <v>2.6507824839874065E-2</v>
      </c>
      <c r="IS182" s="59">
        <v>3.232781216446709E-2</v>
      </c>
      <c r="IT182" s="59">
        <v>3.3849229754210203E-2</v>
      </c>
      <c r="IU182" s="59">
        <v>2.6487301465609882E-2</v>
      </c>
      <c r="IV182" s="59">
        <v>1.009423408511971E-2</v>
      </c>
      <c r="IW182" s="59">
        <v>0</v>
      </c>
      <c r="IX182" s="59">
        <v>0</v>
      </c>
      <c r="IY182" s="59">
        <v>0</v>
      </c>
      <c r="IZ182" s="59">
        <v>0</v>
      </c>
      <c r="JA182" s="59">
        <v>0</v>
      </c>
      <c r="JB182" s="59">
        <v>0</v>
      </c>
      <c r="JC182" s="59">
        <v>0</v>
      </c>
      <c r="JD182" s="59">
        <v>0</v>
      </c>
      <c r="JE182" s="59">
        <v>0</v>
      </c>
      <c r="JF182" s="59">
        <v>0</v>
      </c>
      <c r="JG182" s="59">
        <v>0</v>
      </c>
      <c r="JH182" s="59">
        <v>0</v>
      </c>
      <c r="JI182" s="59">
        <v>0</v>
      </c>
      <c r="JJ182" s="59">
        <v>0</v>
      </c>
      <c r="JK182" s="55">
        <v>0</v>
      </c>
      <c r="JL182" s="58">
        <v>9.5847009190250655E-4</v>
      </c>
      <c r="JM182" s="59">
        <v>3.1806268816203169E-3</v>
      </c>
      <c r="JN182" s="59">
        <v>8.1641427888491935E-3</v>
      </c>
      <c r="JO182" s="59">
        <v>1.8909578378383387E-2</v>
      </c>
      <c r="JP182" s="59">
        <v>3.7064005752244999E-2</v>
      </c>
      <c r="JQ182" s="59">
        <v>6.3298059008696991E-2</v>
      </c>
      <c r="JR182" s="59">
        <v>9.5081955772232121E-2</v>
      </c>
      <c r="JS182" s="59">
        <v>0.12800354850355597</v>
      </c>
      <c r="JT182" s="59">
        <v>0.15312777244480616</v>
      </c>
      <c r="JU182" s="59">
        <v>0.16151789911310829</v>
      </c>
      <c r="JV182" s="59">
        <v>0.15969438490231888</v>
      </c>
      <c r="JW182" s="59">
        <v>0.15793383664869995</v>
      </c>
      <c r="JX182" s="59">
        <v>0.15627856524996767</v>
      </c>
      <c r="JY182" s="59">
        <v>0.15475351442932611</v>
      </c>
      <c r="JZ182" s="59">
        <v>0.15336131276262133</v>
      </c>
      <c r="KA182" s="59">
        <v>0.1521245983390638</v>
      </c>
      <c r="KB182" s="59">
        <v>0.15091021344033068</v>
      </c>
      <c r="KC182" s="59">
        <v>0.1496719890604862</v>
      </c>
      <c r="KD182" s="59">
        <v>0.14846376871931458</v>
      </c>
      <c r="KE182" s="59">
        <v>0.14726875476211407</v>
      </c>
      <c r="KF182" s="59">
        <v>0.14611929883307653</v>
      </c>
      <c r="KG182" s="59">
        <v>0.14500740383209076</v>
      </c>
      <c r="KH182" s="59">
        <v>0.14393241574341289</v>
      </c>
      <c r="KI182" s="59">
        <v>0.14289501298250956</v>
      </c>
      <c r="KJ182" s="55">
        <v>0.14190022060438509</v>
      </c>
      <c r="KK182" s="58">
        <v>1.0719355703986437</v>
      </c>
      <c r="KL182" s="59">
        <v>2.4962738507675919</v>
      </c>
      <c r="KM182" s="59">
        <v>5.624387699987512</v>
      </c>
      <c r="KN182" s="59">
        <v>12.197945255311879</v>
      </c>
      <c r="KO182" s="59">
        <v>20.791323141406721</v>
      </c>
      <c r="KP182" s="59">
        <v>30.392562804463878</v>
      </c>
      <c r="KQ182" s="59">
        <v>37.386734195791917</v>
      </c>
      <c r="KR182" s="59">
        <v>39.531916364081056</v>
      </c>
      <c r="KS182" s="59">
        <v>31.26700506369518</v>
      </c>
      <c r="KT182" s="59">
        <v>12.049864202260522</v>
      </c>
      <c r="KU182" s="59">
        <v>0</v>
      </c>
      <c r="KV182" s="59">
        <v>0</v>
      </c>
      <c r="KW182" s="59">
        <v>0</v>
      </c>
      <c r="KX182" s="59">
        <v>0</v>
      </c>
      <c r="KY182" s="59">
        <v>0</v>
      </c>
      <c r="KZ182" s="59">
        <v>0</v>
      </c>
      <c r="LA182" s="59">
        <v>0</v>
      </c>
      <c r="LB182" s="59">
        <v>0</v>
      </c>
      <c r="LC182" s="59">
        <v>0</v>
      </c>
      <c r="LD182" s="59">
        <v>0</v>
      </c>
      <c r="LE182" s="59">
        <v>0</v>
      </c>
      <c r="LF182" s="59">
        <v>0</v>
      </c>
      <c r="LG182" s="59">
        <v>0</v>
      </c>
      <c r="LH182" s="59">
        <v>0</v>
      </c>
      <c r="LI182" s="55">
        <v>0</v>
      </c>
      <c r="LJ182" s="58">
        <v>1.0719355703986437</v>
      </c>
      <c r="LK182" s="59">
        <v>3.5682094211662356</v>
      </c>
      <c r="LL182" s="59">
        <v>9.1925971211537476</v>
      </c>
      <c r="LM182" s="59">
        <v>21.390542376465625</v>
      </c>
      <c r="LN182" s="59">
        <v>42.181865517872346</v>
      </c>
      <c r="LO182" s="59">
        <v>72.574428322336217</v>
      </c>
      <c r="LP182" s="59">
        <v>109.96116251812813</v>
      </c>
      <c r="LQ182" s="59">
        <v>149.4930788822092</v>
      </c>
      <c r="LR182" s="59">
        <v>180.7600839459044</v>
      </c>
      <c r="LS182" s="59">
        <v>192.80994814816492</v>
      </c>
      <c r="LT182" s="59">
        <v>192.80994814816492</v>
      </c>
      <c r="LU182" s="59">
        <v>192.80994814816492</v>
      </c>
      <c r="LV182" s="59">
        <v>192.80994814816492</v>
      </c>
      <c r="LW182" s="59">
        <v>192.80994814816492</v>
      </c>
      <c r="LX182" s="59">
        <v>192.80994814816492</v>
      </c>
      <c r="LY182" s="59">
        <v>192.80994814816492</v>
      </c>
      <c r="LZ182" s="59">
        <v>192.80994814816492</v>
      </c>
      <c r="MA182" s="59">
        <v>192.80994814816492</v>
      </c>
      <c r="MB182" s="59">
        <v>192.80994814816492</v>
      </c>
      <c r="MC182" s="59">
        <v>192.80994814816492</v>
      </c>
      <c r="MD182" s="59">
        <v>192.80994814816492</v>
      </c>
      <c r="ME182" s="59">
        <v>192.80994814816492</v>
      </c>
      <c r="MF182" s="59">
        <v>192.80994814816492</v>
      </c>
      <c r="MG182" s="59">
        <v>192.80994814816492</v>
      </c>
      <c r="MH182" s="71">
        <v>192.80994814816492</v>
      </c>
      <c r="MI182" s="72">
        <v>0</v>
      </c>
      <c r="MJ182" s="59">
        <v>2.2363637497303194E-3</v>
      </c>
      <c r="MK182" s="59">
        <v>5.9914583016827542E-3</v>
      </c>
      <c r="ML182" s="59">
        <v>1.0884968379161105E-2</v>
      </c>
      <c r="MM182" s="59">
        <v>1.8485511293076257E-2</v>
      </c>
      <c r="MN182" s="59">
        <v>2.6891576214640809E-2</v>
      </c>
      <c r="MO182" s="59">
        <v>3.3821925683312035E-2</v>
      </c>
      <c r="MP182" s="59">
        <v>3.4513239062168646E-2</v>
      </c>
      <c r="MQ182" s="59">
        <v>2.7999912565454112E-2</v>
      </c>
      <c r="MR182" s="59">
        <v>1.0339188077953799E-2</v>
      </c>
      <c r="MS182" s="59">
        <v>0</v>
      </c>
      <c r="MT182" s="59">
        <v>0</v>
      </c>
      <c r="MU182" s="59">
        <v>0</v>
      </c>
      <c r="MV182" s="59">
        <v>0</v>
      </c>
      <c r="MW182" s="59">
        <v>0</v>
      </c>
      <c r="MX182" s="59">
        <v>0</v>
      </c>
      <c r="MY182" s="59">
        <v>0</v>
      </c>
      <c r="MZ182" s="59">
        <v>0</v>
      </c>
      <c r="NA182" s="59">
        <v>0</v>
      </c>
      <c r="NB182" s="59">
        <v>0</v>
      </c>
      <c r="NC182" s="59">
        <v>0</v>
      </c>
      <c r="ND182" s="59">
        <v>0</v>
      </c>
      <c r="NE182" s="59">
        <v>0</v>
      </c>
      <c r="NF182" s="59">
        <v>0</v>
      </c>
      <c r="NG182" s="55">
        <v>0</v>
      </c>
      <c r="NH182" s="58">
        <v>0</v>
      </c>
      <c r="NI182" s="59">
        <v>2.2363637497303198E-3</v>
      </c>
      <c r="NJ182" s="59">
        <v>8.2249706460759738E-3</v>
      </c>
      <c r="NK182" s="59">
        <v>1.9088081845550206E-2</v>
      </c>
      <c r="NL182" s="59">
        <v>3.7503786848502411E-2</v>
      </c>
      <c r="NM182" s="59">
        <v>6.4214419265013284E-2</v>
      </c>
      <c r="NN182" s="59">
        <v>9.7646466057425135E-2</v>
      </c>
      <c r="NO182" s="59">
        <v>0.13145040301975572</v>
      </c>
      <c r="NP182" s="59">
        <v>0.15836309569473617</v>
      </c>
      <c r="NQ182" s="59">
        <v>0.16727692281925169</v>
      </c>
      <c r="NR182" s="59">
        <v>0.16570891305083968</v>
      </c>
      <c r="NS182" s="59">
        <v>0.16413453579283663</v>
      </c>
      <c r="NT182" s="59">
        <v>0.16258852825281508</v>
      </c>
      <c r="NU182" s="59">
        <v>0.16114553260941405</v>
      </c>
      <c r="NV182" s="59">
        <v>0.15979553909946084</v>
      </c>
      <c r="NW182" s="59">
        <v>0.15854570985929542</v>
      </c>
      <c r="NX182" s="59">
        <v>0.15730590361225016</v>
      </c>
      <c r="NY182" s="59">
        <v>0.15607758453175336</v>
      </c>
      <c r="NZ182" s="59">
        <v>0.15485307438163715</v>
      </c>
      <c r="OA182" s="59">
        <v>0.15363797640269231</v>
      </c>
      <c r="OB182" s="59">
        <v>0.15245722683965607</v>
      </c>
      <c r="OC182" s="59">
        <v>0.15131564392881477</v>
      </c>
      <c r="OD182" s="59">
        <v>0.15021378921552681</v>
      </c>
      <c r="OE182" s="59">
        <v>0.14915361531393767</v>
      </c>
      <c r="OF182" s="55">
        <v>0.14814053899404567</v>
      </c>
      <c r="OG182" s="58">
        <v>0</v>
      </c>
      <c r="OH182" s="59">
        <v>2.4962738507675919</v>
      </c>
      <c r="OI182" s="59">
        <v>6.6963232703861557</v>
      </c>
      <c r="OJ182" s="59">
        <v>12.197945255311879</v>
      </c>
      <c r="OK182" s="59">
        <v>20.791323141406721</v>
      </c>
      <c r="OL182" s="59">
        <v>30.392562804463878</v>
      </c>
      <c r="OM182" s="59">
        <v>38.458669766190553</v>
      </c>
      <c r="ON182" s="59">
        <v>39.531916364081056</v>
      </c>
      <c r="OO182" s="59">
        <v>32.338940634093831</v>
      </c>
      <c r="OP182" s="59">
        <v>12.049864202260522</v>
      </c>
      <c r="OQ182" s="59">
        <v>0</v>
      </c>
      <c r="OR182" s="59">
        <v>0</v>
      </c>
      <c r="OS182" s="59">
        <v>0</v>
      </c>
      <c r="OT182" s="59">
        <v>0</v>
      </c>
      <c r="OU182" s="59">
        <v>0</v>
      </c>
      <c r="OV182" s="59">
        <v>0</v>
      </c>
      <c r="OW182" s="59">
        <v>0</v>
      </c>
      <c r="OX182" s="59">
        <v>0</v>
      </c>
      <c r="OY182" s="59">
        <v>0</v>
      </c>
      <c r="OZ182" s="59">
        <v>0</v>
      </c>
      <c r="PA182" s="59">
        <v>0</v>
      </c>
      <c r="PB182" s="59">
        <v>0</v>
      </c>
      <c r="PC182" s="59">
        <v>0</v>
      </c>
      <c r="PD182" s="59">
        <v>0</v>
      </c>
      <c r="PE182" s="55">
        <v>0</v>
      </c>
      <c r="PF182" s="58">
        <v>0</v>
      </c>
      <c r="PG182" s="59">
        <v>2.4962738507675919</v>
      </c>
      <c r="PH182" s="59">
        <v>9.1925971211537476</v>
      </c>
      <c r="PI182" s="59">
        <v>21.390542376465625</v>
      </c>
      <c r="PJ182" s="59">
        <v>42.181865517872346</v>
      </c>
      <c r="PK182" s="59">
        <v>72.574428322336217</v>
      </c>
      <c r="PL182" s="59">
        <v>111.03309808852677</v>
      </c>
      <c r="PM182" s="59">
        <v>150.56501445260784</v>
      </c>
      <c r="PN182" s="59">
        <v>182.90395508670167</v>
      </c>
      <c r="PO182" s="59">
        <v>194.95381928896219</v>
      </c>
      <c r="PP182" s="59">
        <v>194.95381928896219</v>
      </c>
      <c r="PQ182" s="59">
        <v>194.95381928896219</v>
      </c>
      <c r="PR182" s="59">
        <v>194.95381928896219</v>
      </c>
      <c r="PS182" s="59">
        <v>194.95381928896219</v>
      </c>
      <c r="PT182" s="59">
        <v>194.95381928896219</v>
      </c>
      <c r="PU182" s="59">
        <v>194.95381928896219</v>
      </c>
      <c r="PV182" s="59">
        <v>194.95381928896219</v>
      </c>
      <c r="PW182" s="59">
        <v>194.95381928896219</v>
      </c>
      <c r="PX182" s="59">
        <v>194.95381928896219</v>
      </c>
      <c r="PY182" s="59">
        <v>194.95381928896219</v>
      </c>
      <c r="PZ182" s="59">
        <v>194.95381928896219</v>
      </c>
      <c r="QA182" s="59">
        <v>194.95381928896219</v>
      </c>
      <c r="QB182" s="59">
        <v>194.95381928896219</v>
      </c>
      <c r="QC182" s="59">
        <v>194.95381928896219</v>
      </c>
      <c r="QD182" s="71">
        <v>194.95381928896219</v>
      </c>
      <c r="QE182" s="72">
        <v>9.5889709687670642E-4</v>
      </c>
      <c r="QF182" s="59">
        <v>2.2269356064196582E-3</v>
      </c>
      <c r="QG182" s="59">
        <v>5.0013616317266217E-3</v>
      </c>
      <c r="QH182" s="59">
        <v>1.0802776371113761E-2</v>
      </c>
      <c r="QI182" s="59">
        <v>1.831558180918778E-2</v>
      </c>
      <c r="QJ182" s="59">
        <v>2.6599741308361253E-2</v>
      </c>
      <c r="QK182" s="59">
        <v>3.2472943632552084E-2</v>
      </c>
      <c r="QL182" s="59">
        <v>3.4038797243620883E-2</v>
      </c>
      <c r="QM182" s="59">
        <v>2.6665875163148226E-2</v>
      </c>
      <c r="QN182" s="59">
        <v>1.017332998193775E-2</v>
      </c>
      <c r="QO182" s="59">
        <v>0</v>
      </c>
      <c r="QP182" s="59">
        <v>0</v>
      </c>
      <c r="QQ182" s="59">
        <v>0</v>
      </c>
      <c r="QR182" s="59">
        <v>0</v>
      </c>
      <c r="QS182" s="59">
        <v>0</v>
      </c>
      <c r="QT182" s="59">
        <v>0</v>
      </c>
      <c r="QU182" s="59">
        <v>0</v>
      </c>
      <c r="QV182" s="59">
        <v>0</v>
      </c>
      <c r="QW182" s="59">
        <v>0</v>
      </c>
      <c r="QX182" s="59">
        <v>0</v>
      </c>
      <c r="QY182" s="59">
        <v>0</v>
      </c>
      <c r="QZ182" s="59">
        <v>0</v>
      </c>
      <c r="RA182" s="59">
        <v>0</v>
      </c>
      <c r="RB182" s="59">
        <v>0</v>
      </c>
      <c r="RC182" s="55">
        <v>0</v>
      </c>
      <c r="RD182" s="58">
        <v>9.5889709687670642E-4</v>
      </c>
      <c r="RE182" s="59">
        <v>3.1832134958725625E-3</v>
      </c>
      <c r="RF182" s="59">
        <v>8.174312474540299E-3</v>
      </c>
      <c r="RG182" s="59">
        <v>1.8943948420260582E-2</v>
      </c>
      <c r="RH182" s="59">
        <v>3.7159030404280251E-2</v>
      </c>
      <c r="RI182" s="59">
        <v>6.3517546427273169E-2</v>
      </c>
      <c r="RJ182" s="59">
        <v>9.5508813728452976E-2</v>
      </c>
      <c r="RK182" s="59">
        <v>0.12872041300835199</v>
      </c>
      <c r="RL182" s="59">
        <v>0.15416013856019858</v>
      </c>
      <c r="RM182" s="59">
        <v>0.16278351302445493</v>
      </c>
      <c r="RN182" s="59">
        <v>0.16113338611154096</v>
      </c>
      <c r="RO182" s="59">
        <v>0.15953248886265209</v>
      </c>
      <c r="RP182" s="59">
        <v>0.15802315608282963</v>
      </c>
      <c r="RQ182" s="59">
        <v>0.15663050093390105</v>
      </c>
      <c r="RR182" s="59">
        <v>0.15536414596791939</v>
      </c>
      <c r="RS182" s="59">
        <v>0.15425339358774184</v>
      </c>
      <c r="RT182" s="59">
        <v>0.15316005300988633</v>
      </c>
      <c r="RU182" s="59">
        <v>0.15207970340624449</v>
      </c>
      <c r="RV182" s="59">
        <v>0.15100040217695462</v>
      </c>
      <c r="RW182" s="59">
        <v>0.14992293005285456</v>
      </c>
      <c r="RX182" s="59">
        <v>0.14887944147051294</v>
      </c>
      <c r="RY182" s="59">
        <v>0.14786314007335868</v>
      </c>
      <c r="RZ182" s="59">
        <v>0.14687601696199817</v>
      </c>
      <c r="SA182" s="59">
        <v>0.14592119731863953</v>
      </c>
      <c r="SB182" s="55">
        <v>0.14500501622720915</v>
      </c>
      <c r="SC182" s="58">
        <v>1.0719355703986437</v>
      </c>
      <c r="SD182" s="59">
        <v>2.4962738507675919</v>
      </c>
      <c r="SE182" s="59">
        <v>5.624387699987512</v>
      </c>
      <c r="SF182" s="59">
        <v>12.197945255311879</v>
      </c>
      <c r="SG182" s="59">
        <v>20.791323141406721</v>
      </c>
      <c r="SH182" s="59">
        <v>30.392562804463878</v>
      </c>
      <c r="SI182" s="59">
        <v>37.386734195791917</v>
      </c>
      <c r="SJ182" s="59">
        <v>39.531916364081056</v>
      </c>
      <c r="SK182" s="59">
        <v>31.26700506369518</v>
      </c>
      <c r="SL182" s="59">
        <v>12.049864202260522</v>
      </c>
      <c r="SM182" s="59">
        <v>0</v>
      </c>
      <c r="SN182" s="59">
        <v>0</v>
      </c>
      <c r="SO182" s="59">
        <v>0</v>
      </c>
      <c r="SP182" s="59">
        <v>0</v>
      </c>
      <c r="SQ182" s="59">
        <v>0</v>
      </c>
      <c r="SR182" s="59">
        <v>0</v>
      </c>
      <c r="SS182" s="59">
        <v>0</v>
      </c>
      <c r="ST182" s="59">
        <v>0</v>
      </c>
      <c r="SU182" s="59">
        <v>0</v>
      </c>
      <c r="SV182" s="59">
        <v>0</v>
      </c>
      <c r="SW182" s="59">
        <v>0</v>
      </c>
      <c r="SX182" s="59">
        <v>0</v>
      </c>
      <c r="SY182" s="59">
        <v>0</v>
      </c>
      <c r="SZ182" s="59">
        <v>0</v>
      </c>
      <c r="TA182" s="55">
        <v>0</v>
      </c>
      <c r="TB182" s="58">
        <v>1.0719355703986437</v>
      </c>
      <c r="TC182" s="59">
        <v>3.5682094211662356</v>
      </c>
      <c r="TD182" s="59">
        <v>9.1925971211537476</v>
      </c>
      <c r="TE182" s="59">
        <v>21.390542376465625</v>
      </c>
      <c r="TF182" s="59">
        <v>42.181865517872346</v>
      </c>
      <c r="TG182" s="59">
        <v>72.574428322336217</v>
      </c>
      <c r="TH182" s="59">
        <v>109.96116251812813</v>
      </c>
      <c r="TI182" s="59">
        <v>149.4930788822092</v>
      </c>
      <c r="TJ182" s="59">
        <v>180.7600839459044</v>
      </c>
      <c r="TK182" s="59">
        <v>192.80994814816492</v>
      </c>
      <c r="TL182" s="59">
        <v>192.80994814816492</v>
      </c>
      <c r="TM182" s="59">
        <v>192.80994814816492</v>
      </c>
      <c r="TN182" s="59">
        <v>192.80994814816492</v>
      </c>
      <c r="TO182" s="59">
        <v>192.80994814816492</v>
      </c>
      <c r="TP182" s="59">
        <v>192.80994814816492</v>
      </c>
      <c r="TQ182" s="59">
        <v>192.80994814816492</v>
      </c>
      <c r="TR182" s="59">
        <v>192.80994814816492</v>
      </c>
      <c r="TS182" s="59">
        <v>192.80994814816492</v>
      </c>
      <c r="TT182" s="59">
        <v>192.80994814816492</v>
      </c>
      <c r="TU182" s="59">
        <v>192.80994814816492</v>
      </c>
      <c r="TV182" s="59">
        <v>192.80994814816492</v>
      </c>
      <c r="TW182" s="59">
        <v>192.80994814816492</v>
      </c>
      <c r="TX182" s="59">
        <v>192.80994814816492</v>
      </c>
      <c r="TY182" s="59">
        <v>192.80994814816492</v>
      </c>
      <c r="TZ182" s="71">
        <v>192.80994814816492</v>
      </c>
      <c r="UA182" s="73">
        <v>1033.4183384606631</v>
      </c>
      <c r="UB182" s="53">
        <v>841.39897871403309</v>
      </c>
      <c r="UC182" s="53">
        <v>766.14931355536714</v>
      </c>
      <c r="UD182" s="53">
        <v>727.51505520066212</v>
      </c>
      <c r="UE182" s="53">
        <v>703.96522112284697</v>
      </c>
      <c r="UF182" s="53">
        <v>687.85880109184677</v>
      </c>
      <c r="UG182" s="53">
        <v>676.14880457953848</v>
      </c>
      <c r="UH182" s="53">
        <v>667.25149694983941</v>
      </c>
      <c r="UI182" s="53">
        <v>660.26217751268155</v>
      </c>
      <c r="UJ182" s="53">
        <v>654.62631232158196</v>
      </c>
      <c r="UK182" s="53">
        <v>648.74636003214266</v>
      </c>
      <c r="UL182" s="53">
        <v>643.09250133425951</v>
      </c>
      <c r="UM182" s="53">
        <v>638.43007404384582</v>
      </c>
      <c r="UN182" s="53">
        <v>634.53786588006244</v>
      </c>
      <c r="UO182" s="53">
        <v>631.25475345769735</v>
      </c>
      <c r="UP182" s="53">
        <v>628.46010386467481</v>
      </c>
      <c r="UQ182" s="53">
        <v>626.06225918688665</v>
      </c>
      <c r="UR182" s="53">
        <v>623.98518821006076</v>
      </c>
      <c r="US182" s="53">
        <v>622.18337327068764</v>
      </c>
      <c r="UT182" s="53">
        <v>620.6099897897609</v>
      </c>
      <c r="UU182" s="53">
        <v>619.22882763232917</v>
      </c>
      <c r="UV182" s="53">
        <v>618.01088950683868</v>
      </c>
      <c r="UW182" s="53">
        <v>616.93170037733341</v>
      </c>
      <c r="UX182" s="53">
        <v>615.99589772513707</v>
      </c>
      <c r="UY182" s="74">
        <v>615.18159270924627</v>
      </c>
      <c r="UZ182" s="73">
        <v>535.75938940046331</v>
      </c>
      <c r="VA182" s="53">
        <v>436.20998999251151</v>
      </c>
      <c r="VB182" s="53">
        <v>397.19799150403037</v>
      </c>
      <c r="VC182" s="53">
        <v>377.16867143517192</v>
      </c>
      <c r="VD182" s="53">
        <v>364.95963250442645</v>
      </c>
      <c r="VE182" s="53">
        <v>356.60951383506961</v>
      </c>
      <c r="VF182" s="53">
        <v>350.53865138970127</v>
      </c>
      <c r="VG182" s="53">
        <v>345.9259830001543</v>
      </c>
      <c r="VH182" s="53">
        <v>342.302480905587</v>
      </c>
      <c r="VI182" s="53">
        <v>339.38065575390203</v>
      </c>
      <c r="VJ182" s="53">
        <v>336.33228750742182</v>
      </c>
      <c r="VK182" s="53">
        <v>333.40113390679346</v>
      </c>
      <c r="VL182" s="53">
        <v>330.98397223540582</v>
      </c>
      <c r="VM182" s="53">
        <v>328.9661184857286</v>
      </c>
      <c r="VN182" s="53">
        <v>327.26404078759191</v>
      </c>
      <c r="VO182" s="53">
        <v>325.81519891608394</v>
      </c>
      <c r="VP182" s="53">
        <v>324.57207427561883</v>
      </c>
      <c r="VQ182" s="53">
        <v>323.49524968593403</v>
      </c>
      <c r="VR182" s="53">
        <v>322.56112723445023</v>
      </c>
      <c r="VS182" s="53">
        <v>321.74543145892369</v>
      </c>
      <c r="VT182" s="53">
        <v>321.02938978771539</v>
      </c>
      <c r="VU182" s="53">
        <v>320.39796903374241</v>
      </c>
      <c r="VV182" s="53">
        <v>319.83848050179648</v>
      </c>
      <c r="VW182" s="53">
        <v>319.35332842070716</v>
      </c>
      <c r="VX182" s="74">
        <v>318.93116486712711</v>
      </c>
      <c r="VY182" s="65">
        <f t="shared" si="2"/>
        <v>178</v>
      </c>
    </row>
    <row r="183" spans="1:597">
      <c r="A183" s="51" t="s">
        <v>660</v>
      </c>
      <c r="B183" s="69" t="s">
        <v>2</v>
      </c>
      <c r="C183" t="s">
        <v>659</v>
      </c>
      <c r="D183" t="s">
        <v>661</v>
      </c>
      <c r="E183" t="s">
        <v>727</v>
      </c>
      <c r="F183" t="s">
        <v>708</v>
      </c>
      <c r="G183" t="s">
        <v>664</v>
      </c>
      <c r="H183" t="s">
        <v>1029</v>
      </c>
      <c r="I183" t="s">
        <v>666</v>
      </c>
      <c r="J183" t="s">
        <v>1101</v>
      </c>
      <c r="K183" s="5" t="s">
        <v>785</v>
      </c>
      <c r="L183" t="s">
        <v>1031</v>
      </c>
      <c r="M183">
        <v>2</v>
      </c>
      <c r="N183" s="52">
        <v>9.345027249648187E-2</v>
      </c>
      <c r="O183" s="52">
        <v>0</v>
      </c>
      <c r="P183" s="52">
        <v>0</v>
      </c>
      <c r="Q183" s="53">
        <v>4.42</v>
      </c>
      <c r="R183" s="53">
        <v>0</v>
      </c>
      <c r="S183" s="53">
        <v>0</v>
      </c>
      <c r="T183" s="53">
        <v>0</v>
      </c>
      <c r="U183" s="53">
        <v>0.3017295617066722</v>
      </c>
      <c r="V183" s="53">
        <v>0.45</v>
      </c>
      <c r="W183" s="2" t="s">
        <v>833</v>
      </c>
      <c r="X183" s="54">
        <v>0</v>
      </c>
      <c r="Y183" s="54">
        <v>0.75</v>
      </c>
      <c r="Z183" t="s">
        <v>776</v>
      </c>
      <c r="AA183" t="s">
        <v>834</v>
      </c>
      <c r="AB183" s="54">
        <v>0.99014036770920821</v>
      </c>
      <c r="AC183" t="s">
        <v>778</v>
      </c>
      <c r="AD183" s="54">
        <v>0</v>
      </c>
      <c r="AE183" s="53">
        <v>676.53211123865242</v>
      </c>
      <c r="AG183" s="53">
        <v>350.7373706633943</v>
      </c>
      <c r="AI183" s="55">
        <v>1.2765775773787859E-4</v>
      </c>
      <c r="AJ183" s="5" t="s">
        <v>1032</v>
      </c>
      <c r="AK183" t="s">
        <v>1032</v>
      </c>
      <c r="AL183" s="1" t="s">
        <v>1032</v>
      </c>
      <c r="AM183" s="5" t="s">
        <v>785</v>
      </c>
      <c r="AN183" t="s">
        <v>785</v>
      </c>
      <c r="AO183" t="s">
        <v>785</v>
      </c>
      <c r="AP183" t="s">
        <v>785</v>
      </c>
      <c r="AQ183" t="s">
        <v>785</v>
      </c>
      <c r="AR183" t="s">
        <v>785</v>
      </c>
      <c r="AS183" t="s">
        <v>785</v>
      </c>
      <c r="AT183" t="s">
        <v>785</v>
      </c>
      <c r="AU183" t="s">
        <v>785</v>
      </c>
      <c r="AV183" t="s">
        <v>785</v>
      </c>
      <c r="AW183" t="s">
        <v>785</v>
      </c>
      <c r="AX183" t="s">
        <v>785</v>
      </c>
      <c r="AY183" t="s">
        <v>785</v>
      </c>
      <c r="AZ183" t="s">
        <v>785</v>
      </c>
      <c r="BA183" t="s">
        <v>785</v>
      </c>
      <c r="BB183" t="s">
        <v>785</v>
      </c>
      <c r="BC183" t="s">
        <v>785</v>
      </c>
      <c r="BD183" t="s">
        <v>785</v>
      </c>
      <c r="BE183" t="s">
        <v>785</v>
      </c>
      <c r="BF183" t="s">
        <v>785</v>
      </c>
      <c r="BG183" t="s">
        <v>785</v>
      </c>
      <c r="BH183" t="s">
        <v>785</v>
      </c>
      <c r="BI183" t="s">
        <v>785</v>
      </c>
      <c r="BJ183" t="s">
        <v>785</v>
      </c>
      <c r="BK183" t="s">
        <v>785</v>
      </c>
      <c r="BL183" t="s">
        <v>785</v>
      </c>
      <c r="BM183" s="1" t="s">
        <v>785</v>
      </c>
      <c r="BN183" s="5" t="s">
        <v>1031</v>
      </c>
      <c r="BO183" t="s">
        <v>1031</v>
      </c>
      <c r="BP183" t="s">
        <v>1031</v>
      </c>
      <c r="BQ183" t="s">
        <v>1031</v>
      </c>
      <c r="BR183" t="s">
        <v>1031</v>
      </c>
      <c r="BS183" t="s">
        <v>1031</v>
      </c>
      <c r="BT183" t="s">
        <v>1031</v>
      </c>
      <c r="BU183" t="s">
        <v>1031</v>
      </c>
      <c r="BV183" t="s">
        <v>1031</v>
      </c>
      <c r="BW183" t="s">
        <v>1031</v>
      </c>
      <c r="BX183" t="s">
        <v>1031</v>
      </c>
      <c r="BY183" t="s">
        <v>1031</v>
      </c>
      <c r="BZ183" t="s">
        <v>1031</v>
      </c>
      <c r="CA183" t="s">
        <v>1031</v>
      </c>
      <c r="CB183" t="s">
        <v>1031</v>
      </c>
      <c r="CC183" t="s">
        <v>1031</v>
      </c>
      <c r="CD183" t="s">
        <v>1031</v>
      </c>
      <c r="CE183" t="s">
        <v>1031</v>
      </c>
      <c r="CF183" t="s">
        <v>1031</v>
      </c>
      <c r="CG183" t="s">
        <v>1031</v>
      </c>
      <c r="CH183" t="s">
        <v>1031</v>
      </c>
      <c r="CI183" t="s">
        <v>1031</v>
      </c>
      <c r="CJ183" t="s">
        <v>1031</v>
      </c>
      <c r="CK183" t="s">
        <v>1031</v>
      </c>
      <c r="CL183" t="s">
        <v>1031</v>
      </c>
      <c r="CM183" t="s">
        <v>1031</v>
      </c>
      <c r="CN183" s="1" t="s">
        <v>1031</v>
      </c>
      <c r="CO183" s="56">
        <v>4.42</v>
      </c>
      <c r="CP183" s="53">
        <v>4.42</v>
      </c>
      <c r="CQ183" s="53">
        <v>4.42</v>
      </c>
      <c r="CR183" s="53">
        <v>4.42</v>
      </c>
      <c r="CS183" s="53">
        <v>4.42</v>
      </c>
      <c r="CT183" s="53">
        <v>4.42</v>
      </c>
      <c r="CU183" s="53">
        <v>4.42</v>
      </c>
      <c r="CV183" s="53">
        <v>4.42</v>
      </c>
      <c r="CW183" s="53">
        <v>4.42</v>
      </c>
      <c r="CX183" s="53">
        <v>4.42</v>
      </c>
      <c r="CY183" s="53">
        <v>4.42</v>
      </c>
      <c r="CZ183" s="53">
        <v>4.42</v>
      </c>
      <c r="DA183" s="53">
        <v>4.42</v>
      </c>
      <c r="DB183" s="53">
        <v>4.42</v>
      </c>
      <c r="DC183" s="53">
        <v>4.42</v>
      </c>
      <c r="DD183" s="53">
        <v>4.42</v>
      </c>
      <c r="DE183" s="53">
        <v>4.42</v>
      </c>
      <c r="DF183" s="53">
        <v>4.42</v>
      </c>
      <c r="DG183" s="53">
        <v>4.42</v>
      </c>
      <c r="DH183" s="53">
        <v>4.42</v>
      </c>
      <c r="DI183" s="53">
        <v>4.42</v>
      </c>
      <c r="DJ183" s="53">
        <v>4.42</v>
      </c>
      <c r="DK183" s="53">
        <v>4.42</v>
      </c>
      <c r="DL183" s="53">
        <v>4.42</v>
      </c>
      <c r="DM183" s="53">
        <v>4.42</v>
      </c>
      <c r="DN183" s="53">
        <v>4.42</v>
      </c>
      <c r="DO183" s="57">
        <v>4.42</v>
      </c>
      <c r="DP183" s="58">
        <v>0</v>
      </c>
      <c r="DQ183" s="59">
        <v>0</v>
      </c>
      <c r="DR183" s="59">
        <v>9.3798238988775734E-2</v>
      </c>
      <c r="DS183" s="59">
        <v>9.4134673818131315E-2</v>
      </c>
      <c r="DT183" s="59">
        <v>9.4463518170519664E-2</v>
      </c>
      <c r="DU183" s="59">
        <v>9.4792708363451106E-2</v>
      </c>
      <c r="DV183" s="59">
        <v>9.5121830645821651E-2</v>
      </c>
      <c r="DW183" s="59">
        <v>9.5450766201393325E-2</v>
      </c>
      <c r="DX183" s="59">
        <v>9.5780230296294178E-2</v>
      </c>
      <c r="DY183" s="59">
        <v>9.6110632911500168E-2</v>
      </c>
      <c r="DZ183" s="59">
        <v>9.6442227940886305E-2</v>
      </c>
      <c r="EA183" s="59">
        <v>9.6776586814806581E-2</v>
      </c>
      <c r="EB183" s="59">
        <v>9.711246842831775E-2</v>
      </c>
      <c r="EC183" s="59">
        <v>9.7449602744912156E-2</v>
      </c>
      <c r="ED183" s="59">
        <v>9.7788060362550971E-2</v>
      </c>
      <c r="EE183" s="59">
        <v>9.8127906729588682E-2</v>
      </c>
      <c r="EF183" s="59">
        <v>9.8469268911319602E-2</v>
      </c>
      <c r="EG183" s="59">
        <v>9.8812233023373067E-2</v>
      </c>
      <c r="EH183" s="59">
        <v>9.9158562335518258E-2</v>
      </c>
      <c r="EI183" s="59">
        <v>9.9505183493807201E-2</v>
      </c>
      <c r="EJ183" s="59">
        <v>9.9853105758230851E-2</v>
      </c>
      <c r="EK183" s="59">
        <v>0.10020277261913738</v>
      </c>
      <c r="EL183" s="59">
        <v>0.10056322951294885</v>
      </c>
      <c r="EM183" s="59">
        <v>0.10093360233838909</v>
      </c>
      <c r="EN183" s="59">
        <v>0.10131304722423372</v>
      </c>
      <c r="EO183" s="59">
        <v>0.1017008726974634</v>
      </c>
      <c r="EP183" s="59">
        <v>0.1020964966727598</v>
      </c>
      <c r="EQ183" s="72">
        <v>1.276430886940217E-4</v>
      </c>
      <c r="ER183" s="59">
        <v>2.9683450690927882E-4</v>
      </c>
      <c r="ES183" s="59">
        <v>6.6653310996082915E-4</v>
      </c>
      <c r="ET183" s="59">
        <v>1.4431828845290751E-3</v>
      </c>
      <c r="EU183" s="59">
        <v>2.4532917269659998E-3</v>
      </c>
      <c r="EV183" s="59">
        <v>3.5749350224012315E-3</v>
      </c>
      <c r="EW183" s="59">
        <v>4.375952935205432E-3</v>
      </c>
      <c r="EX183" s="59">
        <v>4.5961951079435256E-3</v>
      </c>
      <c r="EY183" s="59">
        <v>3.5720976399561104E-3</v>
      </c>
      <c r="EZ183" s="59">
        <v>1.2489689175551846E-3</v>
      </c>
      <c r="FA183" s="59">
        <v>0</v>
      </c>
      <c r="FB183" s="59">
        <v>0</v>
      </c>
      <c r="FC183" s="59">
        <v>0</v>
      </c>
      <c r="FD183" s="59">
        <v>0</v>
      </c>
      <c r="FE183" s="59">
        <v>0</v>
      </c>
      <c r="FF183" s="59">
        <v>0</v>
      </c>
      <c r="FG183" s="59">
        <v>0</v>
      </c>
      <c r="FH183" s="59">
        <v>0</v>
      </c>
      <c r="FI183" s="59">
        <v>0</v>
      </c>
      <c r="FJ183" s="59">
        <v>0</v>
      </c>
      <c r="FK183" s="59">
        <v>0</v>
      </c>
      <c r="FL183" s="59">
        <v>0</v>
      </c>
      <c r="FM183" s="59">
        <v>0</v>
      </c>
      <c r="FN183" s="59">
        <v>0</v>
      </c>
      <c r="FO183" s="55">
        <v>0</v>
      </c>
      <c r="FP183" s="58">
        <v>1.276430886940217E-4</v>
      </c>
      <c r="FQ183" s="59">
        <v>4.2493542488907557E-4</v>
      </c>
      <c r="FR183" s="59">
        <v>1.092952978455398E-3</v>
      </c>
      <c r="FS183" s="59">
        <v>2.5399446286202532E-3</v>
      </c>
      <c r="FT183" s="59">
        <v>5.0020550968976748E-3</v>
      </c>
      <c r="FU183" s="59">
        <v>8.5942874501127378E-3</v>
      </c>
      <c r="FV183" s="59">
        <v>1.2999904988848903E-2</v>
      </c>
      <c r="FW183" s="59">
        <v>1.7640944451336765E-2</v>
      </c>
      <c r="FX183" s="59">
        <v>2.127390579925666E-2</v>
      </c>
      <c r="FY183" s="59">
        <v>2.2596629951824519E-2</v>
      </c>
      <c r="FZ183" s="59">
        <v>2.267505586844273E-2</v>
      </c>
      <c r="GA183" s="59">
        <v>2.2753774282130157E-2</v>
      </c>
      <c r="GB183" s="59">
        <v>2.2832801676997843E-2</v>
      </c>
      <c r="GC183" s="59">
        <v>2.2912153334761081E-2</v>
      </c>
      <c r="GD183" s="59">
        <v>2.2991858924242992E-2</v>
      </c>
      <c r="GE183" s="59">
        <v>2.3071938552817396E-2</v>
      </c>
      <c r="GF183" s="59">
        <v>2.3152803931165471E-2</v>
      </c>
      <c r="GG183" s="59">
        <v>2.3233737453467889E-2</v>
      </c>
      <c r="GH183" s="59">
        <v>2.331497477460039E-2</v>
      </c>
      <c r="GI183" s="59">
        <v>2.3396619446337377E-2</v>
      </c>
      <c r="GJ183" s="59">
        <v>2.3480783512369475E-2</v>
      </c>
      <c r="GK183" s="59">
        <v>2.3567262876398917E-2</v>
      </c>
      <c r="GL183" s="59">
        <v>2.3655860500625434E-2</v>
      </c>
      <c r="GM183" s="59">
        <v>2.3746414931122475E-2</v>
      </c>
      <c r="GN183" s="55">
        <v>2.3838790255196984E-2</v>
      </c>
      <c r="GO183" s="58">
        <v>1.3608260674200499</v>
      </c>
      <c r="GP183" s="59">
        <v>3.1532961752516893</v>
      </c>
      <c r="GQ183" s="59">
        <v>7.055984393442186</v>
      </c>
      <c r="GR183" s="59">
        <v>15.224619165808306</v>
      </c>
      <c r="GS183" s="59">
        <v>25.791048283128937</v>
      </c>
      <c r="GT183" s="59">
        <v>37.45318308769162</v>
      </c>
      <c r="GU183" s="59">
        <v>45.687433843795439</v>
      </c>
      <c r="GV183" s="59">
        <v>47.821921141397105</v>
      </c>
      <c r="GW183" s="59">
        <v>37.038729986055557</v>
      </c>
      <c r="GX183" s="59">
        <v>12.905692984866619</v>
      </c>
      <c r="GY183" s="59">
        <v>0</v>
      </c>
      <c r="GZ183" s="59">
        <v>0</v>
      </c>
      <c r="HA183" s="59">
        <v>0</v>
      </c>
      <c r="HB183" s="59">
        <v>0</v>
      </c>
      <c r="HC183" s="59">
        <v>0</v>
      </c>
      <c r="HD183" s="59">
        <v>0</v>
      </c>
      <c r="HE183" s="59">
        <v>0</v>
      </c>
      <c r="HF183" s="59">
        <v>0</v>
      </c>
      <c r="HG183" s="59">
        <v>0</v>
      </c>
      <c r="HH183" s="59">
        <v>0</v>
      </c>
      <c r="HI183" s="59">
        <v>0</v>
      </c>
      <c r="HJ183" s="59">
        <v>0</v>
      </c>
      <c r="HK183" s="59">
        <v>0</v>
      </c>
      <c r="HL183" s="59">
        <v>0</v>
      </c>
      <c r="HM183" s="55">
        <v>0</v>
      </c>
      <c r="HN183" s="58">
        <v>1.3608260674200499</v>
      </c>
      <c r="HO183" s="59">
        <v>4.5141222426717391</v>
      </c>
      <c r="HP183" s="59">
        <v>11.570106636113925</v>
      </c>
      <c r="HQ183" s="59">
        <v>26.794725801922233</v>
      </c>
      <c r="HR183" s="59">
        <v>52.58577408505117</v>
      </c>
      <c r="HS183" s="59">
        <v>90.038957172742784</v>
      </c>
      <c r="HT183" s="59">
        <v>135.72639101653823</v>
      </c>
      <c r="HU183" s="59">
        <v>183.54831215793533</v>
      </c>
      <c r="HV183" s="59">
        <v>220.58704214399089</v>
      </c>
      <c r="HW183" s="59">
        <v>233.4927351288575</v>
      </c>
      <c r="HX183" s="59">
        <v>233.4927351288575</v>
      </c>
      <c r="HY183" s="59">
        <v>233.4927351288575</v>
      </c>
      <c r="HZ183" s="59">
        <v>233.4927351288575</v>
      </c>
      <c r="IA183" s="59">
        <v>233.4927351288575</v>
      </c>
      <c r="IB183" s="59">
        <v>233.4927351288575</v>
      </c>
      <c r="IC183" s="59">
        <v>233.4927351288575</v>
      </c>
      <c r="ID183" s="59">
        <v>233.4927351288575</v>
      </c>
      <c r="IE183" s="59">
        <v>233.4927351288575</v>
      </c>
      <c r="IF183" s="59">
        <v>233.4927351288575</v>
      </c>
      <c r="IG183" s="59">
        <v>233.4927351288575</v>
      </c>
      <c r="IH183" s="59">
        <v>233.4927351288575</v>
      </c>
      <c r="II183" s="59">
        <v>233.4927351288575</v>
      </c>
      <c r="IJ183" s="59">
        <v>233.4927351288575</v>
      </c>
      <c r="IK183" s="59">
        <v>233.4927351288575</v>
      </c>
      <c r="IL183" s="71">
        <v>233.4927351288575</v>
      </c>
      <c r="IM183" s="72">
        <v>1.2765775773787856E-4</v>
      </c>
      <c r="IN183" s="59">
        <v>2.9690848060613727E-4</v>
      </c>
      <c r="IO183" s="59">
        <v>6.6679121593417822E-4</v>
      </c>
      <c r="IP183" s="59">
        <v>1.4439367193567751E-3</v>
      </c>
      <c r="IQ183" s="59">
        <v>2.4549013354951315E-3</v>
      </c>
      <c r="IR183" s="59">
        <v>3.5777634674171227E-3</v>
      </c>
      <c r="IS183" s="59">
        <v>4.3800110213323851E-3</v>
      </c>
      <c r="IT183" s="59">
        <v>4.6010876907844811E-3</v>
      </c>
      <c r="IU183" s="59">
        <v>3.5763930240280285E-3</v>
      </c>
      <c r="IV183" s="59">
        <v>1.2506441604919988E-3</v>
      </c>
      <c r="IW183" s="59">
        <v>0</v>
      </c>
      <c r="IX183" s="59">
        <v>0</v>
      </c>
      <c r="IY183" s="59">
        <v>0</v>
      </c>
      <c r="IZ183" s="59">
        <v>0</v>
      </c>
      <c r="JA183" s="59">
        <v>0</v>
      </c>
      <c r="JB183" s="59">
        <v>0</v>
      </c>
      <c r="JC183" s="59">
        <v>0</v>
      </c>
      <c r="JD183" s="59">
        <v>0</v>
      </c>
      <c r="JE183" s="59">
        <v>0</v>
      </c>
      <c r="JF183" s="59">
        <v>0</v>
      </c>
      <c r="JG183" s="59">
        <v>0</v>
      </c>
      <c r="JH183" s="59">
        <v>0</v>
      </c>
      <c r="JI183" s="59">
        <v>0</v>
      </c>
      <c r="JJ183" s="59">
        <v>0</v>
      </c>
      <c r="JK183" s="55">
        <v>0</v>
      </c>
      <c r="JL183" s="58">
        <v>1.2765775773787859E-4</v>
      </c>
      <c r="JM183" s="59">
        <v>4.2504132242987184E-4</v>
      </c>
      <c r="JN183" s="59">
        <v>1.093376209781964E-3</v>
      </c>
      <c r="JO183" s="59">
        <v>2.5412713480138993E-3</v>
      </c>
      <c r="JP183" s="59">
        <v>5.0053369530498213E-3</v>
      </c>
      <c r="JQ183" s="59">
        <v>8.601087145590023E-3</v>
      </c>
      <c r="JR183" s="59">
        <v>1.3011960587907694E-2</v>
      </c>
      <c r="JS183" s="59">
        <v>1.7659722980118468E-2</v>
      </c>
      <c r="JT183" s="59">
        <v>2.1299487293753184E-2</v>
      </c>
      <c r="JU183" s="59">
        <v>2.2626938828363013E-2</v>
      </c>
      <c r="JV183" s="59">
        <v>2.2708635548631742E-2</v>
      </c>
      <c r="JW183" s="59">
        <v>2.2790664605815192E-2</v>
      </c>
      <c r="JX183" s="59">
        <v>2.2873042491319856E-2</v>
      </c>
      <c r="JY183" s="59">
        <v>2.2955784608473289E-2</v>
      </c>
      <c r="JZ183" s="59">
        <v>2.3038920861034241E-2</v>
      </c>
      <c r="KA183" s="59">
        <v>2.3122471641645125E-2</v>
      </c>
      <c r="KB183" s="59">
        <v>2.3206849912306923E-2</v>
      </c>
      <c r="KC183" s="59">
        <v>2.3291336788039869E-2</v>
      </c>
      <c r="KD183" s="59">
        <v>2.3376168754564195E-2</v>
      </c>
      <c r="KE183" s="59">
        <v>2.3461449984087959E-2</v>
      </c>
      <c r="KF183" s="59">
        <v>2.3548977970707104E-2</v>
      </c>
      <c r="KG183" s="59">
        <v>2.3638584419670945E-2</v>
      </c>
      <c r="KH183" s="59">
        <v>2.3730102115879701E-2</v>
      </c>
      <c r="KI183" s="59">
        <v>2.3823394715071607E-2</v>
      </c>
      <c r="KJ183" s="55">
        <v>2.3918347590498431E-2</v>
      </c>
      <c r="KK183" s="58">
        <v>1.3608260674200499</v>
      </c>
      <c r="KL183" s="59">
        <v>3.1532961752516893</v>
      </c>
      <c r="KM183" s="59">
        <v>7.055984393442186</v>
      </c>
      <c r="KN183" s="59">
        <v>15.224619165808306</v>
      </c>
      <c r="KO183" s="59">
        <v>25.791048283128937</v>
      </c>
      <c r="KP183" s="59">
        <v>37.45318308769162</v>
      </c>
      <c r="KQ183" s="59">
        <v>45.687433843795439</v>
      </c>
      <c r="KR183" s="59">
        <v>47.821921141397105</v>
      </c>
      <c r="KS183" s="59">
        <v>37.038729986055557</v>
      </c>
      <c r="KT183" s="59">
        <v>12.905692984866619</v>
      </c>
      <c r="KU183" s="59">
        <v>0</v>
      </c>
      <c r="KV183" s="59">
        <v>0</v>
      </c>
      <c r="KW183" s="59">
        <v>0</v>
      </c>
      <c r="KX183" s="59">
        <v>0</v>
      </c>
      <c r="KY183" s="59">
        <v>0</v>
      </c>
      <c r="KZ183" s="59">
        <v>0</v>
      </c>
      <c r="LA183" s="59">
        <v>0</v>
      </c>
      <c r="LB183" s="59">
        <v>0</v>
      </c>
      <c r="LC183" s="59">
        <v>0</v>
      </c>
      <c r="LD183" s="59">
        <v>0</v>
      </c>
      <c r="LE183" s="59">
        <v>0</v>
      </c>
      <c r="LF183" s="59">
        <v>0</v>
      </c>
      <c r="LG183" s="59">
        <v>0</v>
      </c>
      <c r="LH183" s="59">
        <v>0</v>
      </c>
      <c r="LI183" s="55">
        <v>0</v>
      </c>
      <c r="LJ183" s="58">
        <v>1.3608260674200499</v>
      </c>
      <c r="LK183" s="59">
        <v>4.5141222426717391</v>
      </c>
      <c r="LL183" s="59">
        <v>11.570106636113925</v>
      </c>
      <c r="LM183" s="59">
        <v>26.794725801922233</v>
      </c>
      <c r="LN183" s="59">
        <v>52.58577408505117</v>
      </c>
      <c r="LO183" s="59">
        <v>90.038957172742784</v>
      </c>
      <c r="LP183" s="59">
        <v>135.72639101653823</v>
      </c>
      <c r="LQ183" s="59">
        <v>183.54831215793533</v>
      </c>
      <c r="LR183" s="59">
        <v>220.58704214399089</v>
      </c>
      <c r="LS183" s="59">
        <v>233.4927351288575</v>
      </c>
      <c r="LT183" s="59">
        <v>233.4927351288575</v>
      </c>
      <c r="LU183" s="59">
        <v>233.4927351288575</v>
      </c>
      <c r="LV183" s="59">
        <v>233.4927351288575</v>
      </c>
      <c r="LW183" s="59">
        <v>233.4927351288575</v>
      </c>
      <c r="LX183" s="59">
        <v>233.4927351288575</v>
      </c>
      <c r="LY183" s="59">
        <v>233.4927351288575</v>
      </c>
      <c r="LZ183" s="59">
        <v>233.4927351288575</v>
      </c>
      <c r="MA183" s="59">
        <v>233.4927351288575</v>
      </c>
      <c r="MB183" s="59">
        <v>233.4927351288575</v>
      </c>
      <c r="MC183" s="59">
        <v>233.4927351288575</v>
      </c>
      <c r="MD183" s="59">
        <v>233.4927351288575</v>
      </c>
      <c r="ME183" s="59">
        <v>233.4927351288575</v>
      </c>
      <c r="MF183" s="59">
        <v>233.4927351288575</v>
      </c>
      <c r="MG183" s="59">
        <v>233.4927351288575</v>
      </c>
      <c r="MH183" s="71">
        <v>233.4927351288575</v>
      </c>
      <c r="MI183" s="72">
        <v>0</v>
      </c>
      <c r="MJ183" s="59">
        <v>2.9690848060613727E-4</v>
      </c>
      <c r="MK183" s="59">
        <v>7.9538941252504133E-4</v>
      </c>
      <c r="ML183" s="59">
        <v>1.4439367193567751E-3</v>
      </c>
      <c r="MM183" s="59">
        <v>2.4549013354951315E-3</v>
      </c>
      <c r="MN183" s="59">
        <v>3.5777634674171227E-3</v>
      </c>
      <c r="MO183" s="59">
        <v>4.5104721278544724E-3</v>
      </c>
      <c r="MP183" s="59">
        <v>4.6010876907844811E-3</v>
      </c>
      <c r="MQ183" s="59">
        <v>3.7077919369029795E-3</v>
      </c>
      <c r="MR183" s="59">
        <v>1.2506441604919988E-3</v>
      </c>
      <c r="MS183" s="59">
        <v>0</v>
      </c>
      <c r="MT183" s="59">
        <v>0</v>
      </c>
      <c r="MU183" s="59">
        <v>0</v>
      </c>
      <c r="MV183" s="59">
        <v>0</v>
      </c>
      <c r="MW183" s="59">
        <v>0</v>
      </c>
      <c r="MX183" s="59">
        <v>0</v>
      </c>
      <c r="MY183" s="59">
        <v>0</v>
      </c>
      <c r="MZ183" s="59">
        <v>0</v>
      </c>
      <c r="NA183" s="59">
        <v>0</v>
      </c>
      <c r="NB183" s="59">
        <v>0</v>
      </c>
      <c r="NC183" s="59">
        <v>0</v>
      </c>
      <c r="ND183" s="59">
        <v>0</v>
      </c>
      <c r="NE183" s="59">
        <v>0</v>
      </c>
      <c r="NF183" s="59">
        <v>0</v>
      </c>
      <c r="NG183" s="55">
        <v>0</v>
      </c>
      <c r="NH183" s="58">
        <v>0</v>
      </c>
      <c r="NI183" s="59">
        <v>2.9690848060613727E-4</v>
      </c>
      <c r="NJ183" s="59">
        <v>1.093376209781964E-3</v>
      </c>
      <c r="NK183" s="59">
        <v>2.5412713480138993E-3</v>
      </c>
      <c r="NL183" s="59">
        <v>5.0053369530498213E-3</v>
      </c>
      <c r="NM183" s="59">
        <v>8.601087145590023E-3</v>
      </c>
      <c r="NN183" s="59">
        <v>1.3142421694429781E-2</v>
      </c>
      <c r="NO183" s="59">
        <v>1.7790652058638591E-2</v>
      </c>
      <c r="NP183" s="59">
        <v>2.1562285119503092E-2</v>
      </c>
      <c r="NQ183" s="59">
        <v>2.2890684320629084E-2</v>
      </c>
      <c r="NR183" s="59">
        <v>2.2973333319147519E-2</v>
      </c>
      <c r="NS183" s="59">
        <v>2.3056318528386317E-2</v>
      </c>
      <c r="NT183" s="59">
        <v>2.3139656631980095E-2</v>
      </c>
      <c r="NU183" s="59">
        <v>2.3223363212801603E-2</v>
      </c>
      <c r="NV183" s="59">
        <v>2.3307468523175601E-2</v>
      </c>
      <c r="NW183" s="59">
        <v>2.3391993193446436E-2</v>
      </c>
      <c r="NX183" s="59">
        <v>2.3477354999207754E-2</v>
      </c>
      <c r="NY183" s="59">
        <v>2.3562826675969206E-2</v>
      </c>
      <c r="NZ183" s="59">
        <v>2.3648647465990189E-2</v>
      </c>
      <c r="OA183" s="59">
        <v>2.3734922755737138E-2</v>
      </c>
      <c r="OB183" s="59">
        <v>2.3823470991365361E-2</v>
      </c>
      <c r="OC183" s="59">
        <v>2.3914121916436704E-2</v>
      </c>
      <c r="OD183" s="59">
        <v>2.4006706366748641E-2</v>
      </c>
      <c r="OE183" s="59">
        <v>2.4101086408775185E-2</v>
      </c>
      <c r="OF183" s="55">
        <v>2.4197146079648863E-2</v>
      </c>
      <c r="OG183" s="58">
        <v>0</v>
      </c>
      <c r="OH183" s="59">
        <v>3.1532961752516893</v>
      </c>
      <c r="OI183" s="59">
        <v>8.4168104608622354</v>
      </c>
      <c r="OJ183" s="59">
        <v>15.224619165808306</v>
      </c>
      <c r="OK183" s="59">
        <v>25.791048283128937</v>
      </c>
      <c r="OL183" s="59">
        <v>37.45318308769162</v>
      </c>
      <c r="OM183" s="59">
        <v>47.048259911215489</v>
      </c>
      <c r="ON183" s="59">
        <v>47.821921141397105</v>
      </c>
      <c r="OO183" s="59">
        <v>38.399556053475607</v>
      </c>
      <c r="OP183" s="59">
        <v>12.905692984866619</v>
      </c>
      <c r="OQ183" s="59">
        <v>0</v>
      </c>
      <c r="OR183" s="59">
        <v>0</v>
      </c>
      <c r="OS183" s="59">
        <v>0</v>
      </c>
      <c r="OT183" s="59">
        <v>0</v>
      </c>
      <c r="OU183" s="59">
        <v>0</v>
      </c>
      <c r="OV183" s="59">
        <v>0</v>
      </c>
      <c r="OW183" s="59">
        <v>0</v>
      </c>
      <c r="OX183" s="59">
        <v>0</v>
      </c>
      <c r="OY183" s="59">
        <v>0</v>
      </c>
      <c r="OZ183" s="59">
        <v>0</v>
      </c>
      <c r="PA183" s="59">
        <v>0</v>
      </c>
      <c r="PB183" s="59">
        <v>0</v>
      </c>
      <c r="PC183" s="59">
        <v>0</v>
      </c>
      <c r="PD183" s="59">
        <v>0</v>
      </c>
      <c r="PE183" s="55">
        <v>0</v>
      </c>
      <c r="PF183" s="58">
        <v>0</v>
      </c>
      <c r="PG183" s="59">
        <v>3.1532961752516893</v>
      </c>
      <c r="PH183" s="59">
        <v>11.570106636113925</v>
      </c>
      <c r="PI183" s="59">
        <v>26.794725801922233</v>
      </c>
      <c r="PJ183" s="59">
        <v>52.58577408505117</v>
      </c>
      <c r="PK183" s="59">
        <v>90.038957172742784</v>
      </c>
      <c r="PL183" s="59">
        <v>137.08721708395828</v>
      </c>
      <c r="PM183" s="59">
        <v>184.90913822535538</v>
      </c>
      <c r="PN183" s="59">
        <v>223.30869427883098</v>
      </c>
      <c r="PO183" s="59">
        <v>236.2143872636976</v>
      </c>
      <c r="PP183" s="59">
        <v>236.2143872636976</v>
      </c>
      <c r="PQ183" s="59">
        <v>236.2143872636976</v>
      </c>
      <c r="PR183" s="59">
        <v>236.2143872636976</v>
      </c>
      <c r="PS183" s="59">
        <v>236.2143872636976</v>
      </c>
      <c r="PT183" s="59">
        <v>236.2143872636976</v>
      </c>
      <c r="PU183" s="59">
        <v>236.2143872636976</v>
      </c>
      <c r="PV183" s="59">
        <v>236.2143872636976</v>
      </c>
      <c r="PW183" s="59">
        <v>236.2143872636976</v>
      </c>
      <c r="PX183" s="59">
        <v>236.2143872636976</v>
      </c>
      <c r="PY183" s="59">
        <v>236.2143872636976</v>
      </c>
      <c r="PZ183" s="59">
        <v>236.2143872636976</v>
      </c>
      <c r="QA183" s="59">
        <v>236.2143872636976</v>
      </c>
      <c r="QB183" s="59">
        <v>236.2143872636976</v>
      </c>
      <c r="QC183" s="59">
        <v>236.2143872636976</v>
      </c>
      <c r="QD183" s="71">
        <v>236.2143872636976</v>
      </c>
      <c r="QE183" s="72">
        <v>1.2765775773787856E-4</v>
      </c>
      <c r="QF183" s="59">
        <v>2.9690848060613727E-4</v>
      </c>
      <c r="QG183" s="59">
        <v>6.6679121593417822E-4</v>
      </c>
      <c r="QH183" s="59">
        <v>1.4439367193567751E-3</v>
      </c>
      <c r="QI183" s="59">
        <v>2.4549013354951315E-3</v>
      </c>
      <c r="QJ183" s="59">
        <v>3.5777634674171227E-3</v>
      </c>
      <c r="QK183" s="59">
        <v>4.3800110213323851E-3</v>
      </c>
      <c r="QL183" s="59">
        <v>4.6010876907844811E-3</v>
      </c>
      <c r="QM183" s="59">
        <v>3.5763930240280285E-3</v>
      </c>
      <c r="QN183" s="59">
        <v>1.2506441604919988E-3</v>
      </c>
      <c r="QO183" s="59">
        <v>0</v>
      </c>
      <c r="QP183" s="59">
        <v>0</v>
      </c>
      <c r="QQ183" s="59">
        <v>0</v>
      </c>
      <c r="QR183" s="59">
        <v>0</v>
      </c>
      <c r="QS183" s="59">
        <v>0</v>
      </c>
      <c r="QT183" s="59">
        <v>0</v>
      </c>
      <c r="QU183" s="59">
        <v>0</v>
      </c>
      <c r="QV183" s="59">
        <v>0</v>
      </c>
      <c r="QW183" s="59">
        <v>0</v>
      </c>
      <c r="QX183" s="59">
        <v>0</v>
      </c>
      <c r="QY183" s="59">
        <v>0</v>
      </c>
      <c r="QZ183" s="59">
        <v>0</v>
      </c>
      <c r="RA183" s="59">
        <v>0</v>
      </c>
      <c r="RB183" s="59">
        <v>0</v>
      </c>
      <c r="RC183" s="55">
        <v>0</v>
      </c>
      <c r="RD183" s="58">
        <v>1.2765775773787859E-4</v>
      </c>
      <c r="RE183" s="59">
        <v>4.2504132242987184E-4</v>
      </c>
      <c r="RF183" s="59">
        <v>1.093376209781964E-3</v>
      </c>
      <c r="RG183" s="59">
        <v>2.5412713480138993E-3</v>
      </c>
      <c r="RH183" s="59">
        <v>5.0053369530498213E-3</v>
      </c>
      <c r="RI183" s="59">
        <v>8.601087145590023E-3</v>
      </c>
      <c r="RJ183" s="59">
        <v>1.3011960587907694E-2</v>
      </c>
      <c r="RK183" s="59">
        <v>1.7659722980118468E-2</v>
      </c>
      <c r="RL183" s="59">
        <v>2.1299487293753184E-2</v>
      </c>
      <c r="RM183" s="59">
        <v>2.2626938828363013E-2</v>
      </c>
      <c r="RN183" s="59">
        <v>2.2708635548631742E-2</v>
      </c>
      <c r="RO183" s="59">
        <v>2.2790664605815192E-2</v>
      </c>
      <c r="RP183" s="59">
        <v>2.2873042491319856E-2</v>
      </c>
      <c r="RQ183" s="59">
        <v>2.2955784608473289E-2</v>
      </c>
      <c r="RR183" s="59">
        <v>2.3038920861034241E-2</v>
      </c>
      <c r="RS183" s="59">
        <v>2.3122471641645125E-2</v>
      </c>
      <c r="RT183" s="59">
        <v>2.3206849912306923E-2</v>
      </c>
      <c r="RU183" s="59">
        <v>2.3291336788039869E-2</v>
      </c>
      <c r="RV183" s="59">
        <v>2.3376168754564195E-2</v>
      </c>
      <c r="RW183" s="59">
        <v>2.3461449984087959E-2</v>
      </c>
      <c r="RX183" s="59">
        <v>2.3548977970707104E-2</v>
      </c>
      <c r="RY183" s="59">
        <v>2.3638584419670945E-2</v>
      </c>
      <c r="RZ183" s="59">
        <v>2.3730102115879701E-2</v>
      </c>
      <c r="SA183" s="59">
        <v>2.3823394715071607E-2</v>
      </c>
      <c r="SB183" s="55">
        <v>2.3918347590498431E-2</v>
      </c>
      <c r="SC183" s="58">
        <v>1.3608260674200499</v>
      </c>
      <c r="SD183" s="59">
        <v>3.1532961752516893</v>
      </c>
      <c r="SE183" s="59">
        <v>7.055984393442186</v>
      </c>
      <c r="SF183" s="59">
        <v>15.224619165808306</v>
      </c>
      <c r="SG183" s="59">
        <v>25.791048283128937</v>
      </c>
      <c r="SH183" s="59">
        <v>37.45318308769162</v>
      </c>
      <c r="SI183" s="59">
        <v>45.687433843795439</v>
      </c>
      <c r="SJ183" s="59">
        <v>47.821921141397105</v>
      </c>
      <c r="SK183" s="59">
        <v>37.038729986055557</v>
      </c>
      <c r="SL183" s="59">
        <v>12.905692984866619</v>
      </c>
      <c r="SM183" s="59">
        <v>0</v>
      </c>
      <c r="SN183" s="59">
        <v>0</v>
      </c>
      <c r="SO183" s="59">
        <v>0</v>
      </c>
      <c r="SP183" s="59">
        <v>0</v>
      </c>
      <c r="SQ183" s="59">
        <v>0</v>
      </c>
      <c r="SR183" s="59">
        <v>0</v>
      </c>
      <c r="SS183" s="59">
        <v>0</v>
      </c>
      <c r="ST183" s="59">
        <v>0</v>
      </c>
      <c r="SU183" s="59">
        <v>0</v>
      </c>
      <c r="SV183" s="59">
        <v>0</v>
      </c>
      <c r="SW183" s="59">
        <v>0</v>
      </c>
      <c r="SX183" s="59">
        <v>0</v>
      </c>
      <c r="SY183" s="59">
        <v>0</v>
      </c>
      <c r="SZ183" s="59">
        <v>0</v>
      </c>
      <c r="TA183" s="55">
        <v>0</v>
      </c>
      <c r="TB183" s="58">
        <v>1.3608260674200499</v>
      </c>
      <c r="TC183" s="59">
        <v>4.5141222426717391</v>
      </c>
      <c r="TD183" s="59">
        <v>11.570106636113925</v>
      </c>
      <c r="TE183" s="59">
        <v>26.794725801922233</v>
      </c>
      <c r="TF183" s="59">
        <v>52.58577408505117</v>
      </c>
      <c r="TG183" s="59">
        <v>90.038957172742784</v>
      </c>
      <c r="TH183" s="59">
        <v>135.72639101653823</v>
      </c>
      <c r="TI183" s="59">
        <v>183.54831215793533</v>
      </c>
      <c r="TJ183" s="59">
        <v>220.58704214399089</v>
      </c>
      <c r="TK183" s="59">
        <v>233.4927351288575</v>
      </c>
      <c r="TL183" s="59">
        <v>233.4927351288575</v>
      </c>
      <c r="TM183" s="59">
        <v>233.4927351288575</v>
      </c>
      <c r="TN183" s="59">
        <v>233.4927351288575</v>
      </c>
      <c r="TO183" s="59">
        <v>233.4927351288575</v>
      </c>
      <c r="TP183" s="59">
        <v>233.4927351288575</v>
      </c>
      <c r="TQ183" s="59">
        <v>233.4927351288575</v>
      </c>
      <c r="TR183" s="59">
        <v>233.4927351288575</v>
      </c>
      <c r="TS183" s="59">
        <v>233.4927351288575</v>
      </c>
      <c r="TT183" s="59">
        <v>233.4927351288575</v>
      </c>
      <c r="TU183" s="59">
        <v>233.4927351288575</v>
      </c>
      <c r="TV183" s="59">
        <v>233.4927351288575</v>
      </c>
      <c r="TW183" s="59">
        <v>233.4927351288575</v>
      </c>
      <c r="TX183" s="59">
        <v>233.4927351288575</v>
      </c>
      <c r="TY183" s="59">
        <v>233.4927351288575</v>
      </c>
      <c r="TZ183" s="71">
        <v>233.4927351288575</v>
      </c>
      <c r="UA183" s="73">
        <v>1033.4183384606631</v>
      </c>
      <c r="UB183" s="53">
        <v>841.39897871403309</v>
      </c>
      <c r="UC183" s="53">
        <v>766.14931355536714</v>
      </c>
      <c r="UD183" s="53">
        <v>727.51505520066212</v>
      </c>
      <c r="UE183" s="53">
        <v>703.96522112284697</v>
      </c>
      <c r="UF183" s="53">
        <v>687.85880109184677</v>
      </c>
      <c r="UG183" s="53">
        <v>676.14880457953848</v>
      </c>
      <c r="UH183" s="53">
        <v>667.25149694983941</v>
      </c>
      <c r="UI183" s="53">
        <v>660.26217751268155</v>
      </c>
      <c r="UJ183" s="53">
        <v>654.62631232158196</v>
      </c>
      <c r="UK183" s="53">
        <v>648.74636003214266</v>
      </c>
      <c r="UL183" s="53">
        <v>643.09250133425951</v>
      </c>
      <c r="UM183" s="53">
        <v>638.43007404384582</v>
      </c>
      <c r="UN183" s="53">
        <v>634.53786588006244</v>
      </c>
      <c r="UO183" s="53">
        <v>631.25475345769735</v>
      </c>
      <c r="UP183" s="53">
        <v>628.46010386467481</v>
      </c>
      <c r="UQ183" s="53">
        <v>626.06225918688665</v>
      </c>
      <c r="UR183" s="53">
        <v>623.98518821006076</v>
      </c>
      <c r="US183" s="53">
        <v>622.18337327068764</v>
      </c>
      <c r="UT183" s="53">
        <v>620.6099897897609</v>
      </c>
      <c r="UU183" s="53">
        <v>619.22882763232917</v>
      </c>
      <c r="UV183" s="53">
        <v>618.01088950683868</v>
      </c>
      <c r="UW183" s="53">
        <v>616.93170037733341</v>
      </c>
      <c r="UX183" s="53">
        <v>615.99589772513707</v>
      </c>
      <c r="UY183" s="74">
        <v>615.18159270924627</v>
      </c>
      <c r="UZ183" s="73">
        <v>535.75938940046331</v>
      </c>
      <c r="VA183" s="53">
        <v>436.20998999251151</v>
      </c>
      <c r="VB183" s="53">
        <v>397.19799150403037</v>
      </c>
      <c r="VC183" s="53">
        <v>377.16867143517192</v>
      </c>
      <c r="VD183" s="53">
        <v>364.95963250442645</v>
      </c>
      <c r="VE183" s="53">
        <v>356.60951383506961</v>
      </c>
      <c r="VF183" s="53">
        <v>350.53865138970127</v>
      </c>
      <c r="VG183" s="53">
        <v>345.9259830001543</v>
      </c>
      <c r="VH183" s="53">
        <v>342.302480905587</v>
      </c>
      <c r="VI183" s="53">
        <v>339.38065575390203</v>
      </c>
      <c r="VJ183" s="53">
        <v>336.33228750742182</v>
      </c>
      <c r="VK183" s="53">
        <v>333.40113390679346</v>
      </c>
      <c r="VL183" s="53">
        <v>330.98397223540582</v>
      </c>
      <c r="VM183" s="53">
        <v>328.9661184857286</v>
      </c>
      <c r="VN183" s="53">
        <v>327.26404078759191</v>
      </c>
      <c r="VO183" s="53">
        <v>325.81519891608394</v>
      </c>
      <c r="VP183" s="53">
        <v>324.57207427561883</v>
      </c>
      <c r="VQ183" s="53">
        <v>323.49524968593403</v>
      </c>
      <c r="VR183" s="53">
        <v>322.56112723445023</v>
      </c>
      <c r="VS183" s="53">
        <v>321.74543145892369</v>
      </c>
      <c r="VT183" s="53">
        <v>321.02938978771539</v>
      </c>
      <c r="VU183" s="53">
        <v>320.39796903374241</v>
      </c>
      <c r="VV183" s="53">
        <v>319.83848050179648</v>
      </c>
      <c r="VW183" s="53">
        <v>319.35332842070716</v>
      </c>
      <c r="VX183" s="74">
        <v>318.93116486712711</v>
      </c>
      <c r="VY183" s="65">
        <f t="shared" si="2"/>
        <v>179</v>
      </c>
    </row>
    <row r="184" spans="1:597">
      <c r="A184" s="51" t="s">
        <v>660</v>
      </c>
      <c r="B184" s="69" t="s">
        <v>2</v>
      </c>
      <c r="C184" t="s">
        <v>659</v>
      </c>
      <c r="D184" t="s">
        <v>661</v>
      </c>
      <c r="E184" t="s">
        <v>727</v>
      </c>
      <c r="F184" t="s">
        <v>721</v>
      </c>
      <c r="G184" t="s">
        <v>664</v>
      </c>
      <c r="H184" t="s">
        <v>1029</v>
      </c>
      <c r="I184" t="s">
        <v>666</v>
      </c>
      <c r="J184" t="s">
        <v>1102</v>
      </c>
      <c r="K184" s="5" t="s">
        <v>785</v>
      </c>
      <c r="L184" t="s">
        <v>1031</v>
      </c>
      <c r="M184">
        <v>2</v>
      </c>
      <c r="N184" s="52">
        <v>1.1674036173808747E-2</v>
      </c>
      <c r="O184" s="52">
        <v>0</v>
      </c>
      <c r="P184" s="52">
        <v>0</v>
      </c>
      <c r="Q184" s="53">
        <v>4.42</v>
      </c>
      <c r="R184" s="53">
        <v>0</v>
      </c>
      <c r="S184" s="53">
        <v>0</v>
      </c>
      <c r="T184" s="53">
        <v>0</v>
      </c>
      <c r="U184" s="53">
        <v>0.3017295617066722</v>
      </c>
      <c r="V184" s="53">
        <v>0.45</v>
      </c>
      <c r="W184" s="2" t="s">
        <v>833</v>
      </c>
      <c r="X184" s="54">
        <v>0</v>
      </c>
      <c r="Y184" s="54">
        <v>0.75</v>
      </c>
      <c r="Z184" t="s">
        <v>776</v>
      </c>
      <c r="AA184" t="s">
        <v>834</v>
      </c>
      <c r="AB184" s="54">
        <v>0.99014036770920821</v>
      </c>
      <c r="AC184" t="s">
        <v>778</v>
      </c>
      <c r="AD184" s="54">
        <v>0</v>
      </c>
      <c r="AE184" s="53">
        <v>676.53211123865242</v>
      </c>
      <c r="AG184" s="53">
        <v>350.7373706633943</v>
      </c>
      <c r="AI184" s="55">
        <v>1.5886332737323568E-5</v>
      </c>
      <c r="AJ184" s="5" t="s">
        <v>1032</v>
      </c>
      <c r="AK184" t="s">
        <v>1032</v>
      </c>
      <c r="AL184" s="1" t="s">
        <v>1032</v>
      </c>
      <c r="AM184" s="5" t="s">
        <v>785</v>
      </c>
      <c r="AN184" t="s">
        <v>785</v>
      </c>
      <c r="AO184" t="s">
        <v>785</v>
      </c>
      <c r="AP184" t="s">
        <v>785</v>
      </c>
      <c r="AQ184" t="s">
        <v>785</v>
      </c>
      <c r="AR184" t="s">
        <v>785</v>
      </c>
      <c r="AS184" t="s">
        <v>785</v>
      </c>
      <c r="AT184" t="s">
        <v>785</v>
      </c>
      <c r="AU184" t="s">
        <v>785</v>
      </c>
      <c r="AV184" t="s">
        <v>785</v>
      </c>
      <c r="AW184" t="s">
        <v>785</v>
      </c>
      <c r="AX184" t="s">
        <v>785</v>
      </c>
      <c r="AY184" t="s">
        <v>785</v>
      </c>
      <c r="AZ184" t="s">
        <v>785</v>
      </c>
      <c r="BA184" t="s">
        <v>785</v>
      </c>
      <c r="BB184" t="s">
        <v>785</v>
      </c>
      <c r="BC184" t="s">
        <v>785</v>
      </c>
      <c r="BD184" t="s">
        <v>785</v>
      </c>
      <c r="BE184" t="s">
        <v>785</v>
      </c>
      <c r="BF184" t="s">
        <v>785</v>
      </c>
      <c r="BG184" t="s">
        <v>785</v>
      </c>
      <c r="BH184" t="s">
        <v>785</v>
      </c>
      <c r="BI184" t="s">
        <v>785</v>
      </c>
      <c r="BJ184" t="s">
        <v>785</v>
      </c>
      <c r="BK184" t="s">
        <v>785</v>
      </c>
      <c r="BL184" t="s">
        <v>785</v>
      </c>
      <c r="BM184" s="1" t="s">
        <v>785</v>
      </c>
      <c r="BN184" s="5" t="s">
        <v>1031</v>
      </c>
      <c r="BO184" t="s">
        <v>1031</v>
      </c>
      <c r="BP184" t="s">
        <v>1031</v>
      </c>
      <c r="BQ184" t="s">
        <v>1031</v>
      </c>
      <c r="BR184" t="s">
        <v>1031</v>
      </c>
      <c r="BS184" t="s">
        <v>1031</v>
      </c>
      <c r="BT184" t="s">
        <v>1031</v>
      </c>
      <c r="BU184" t="s">
        <v>1031</v>
      </c>
      <c r="BV184" t="s">
        <v>1031</v>
      </c>
      <c r="BW184" t="s">
        <v>1031</v>
      </c>
      <c r="BX184" t="s">
        <v>1031</v>
      </c>
      <c r="BY184" t="s">
        <v>1031</v>
      </c>
      <c r="BZ184" t="s">
        <v>1031</v>
      </c>
      <c r="CA184" t="s">
        <v>1031</v>
      </c>
      <c r="CB184" t="s">
        <v>1031</v>
      </c>
      <c r="CC184" t="s">
        <v>1031</v>
      </c>
      <c r="CD184" t="s">
        <v>1031</v>
      </c>
      <c r="CE184" t="s">
        <v>1031</v>
      </c>
      <c r="CF184" t="s">
        <v>1031</v>
      </c>
      <c r="CG184" t="s">
        <v>1031</v>
      </c>
      <c r="CH184" t="s">
        <v>1031</v>
      </c>
      <c r="CI184" t="s">
        <v>1031</v>
      </c>
      <c r="CJ184" t="s">
        <v>1031</v>
      </c>
      <c r="CK184" t="s">
        <v>1031</v>
      </c>
      <c r="CL184" t="s">
        <v>1031</v>
      </c>
      <c r="CM184" t="s">
        <v>1031</v>
      </c>
      <c r="CN184" s="1" t="s">
        <v>1031</v>
      </c>
      <c r="CO184" s="56">
        <v>4.42</v>
      </c>
      <c r="CP184" s="53">
        <v>4.42</v>
      </c>
      <c r="CQ184" s="53">
        <v>4.42</v>
      </c>
      <c r="CR184" s="53">
        <v>4.42</v>
      </c>
      <c r="CS184" s="53">
        <v>4.42</v>
      </c>
      <c r="CT184" s="53">
        <v>4.42</v>
      </c>
      <c r="CU184" s="53">
        <v>4.42</v>
      </c>
      <c r="CV184" s="53">
        <v>4.42</v>
      </c>
      <c r="CW184" s="53">
        <v>4.42</v>
      </c>
      <c r="CX184" s="53">
        <v>4.42</v>
      </c>
      <c r="CY184" s="53">
        <v>4.42</v>
      </c>
      <c r="CZ184" s="53">
        <v>4.42</v>
      </c>
      <c r="DA184" s="53">
        <v>4.42</v>
      </c>
      <c r="DB184" s="53">
        <v>4.42</v>
      </c>
      <c r="DC184" s="53">
        <v>4.42</v>
      </c>
      <c r="DD184" s="53">
        <v>4.42</v>
      </c>
      <c r="DE184" s="53">
        <v>4.42</v>
      </c>
      <c r="DF184" s="53">
        <v>4.42</v>
      </c>
      <c r="DG184" s="53">
        <v>4.42</v>
      </c>
      <c r="DH184" s="53">
        <v>4.42</v>
      </c>
      <c r="DI184" s="53">
        <v>4.42</v>
      </c>
      <c r="DJ184" s="53">
        <v>4.42</v>
      </c>
      <c r="DK184" s="53">
        <v>4.42</v>
      </c>
      <c r="DL184" s="53">
        <v>4.42</v>
      </c>
      <c r="DM184" s="53">
        <v>4.42</v>
      </c>
      <c r="DN184" s="53">
        <v>4.42</v>
      </c>
      <c r="DO184" s="57">
        <v>4.42</v>
      </c>
      <c r="DP184" s="58">
        <v>0</v>
      </c>
      <c r="DQ184" s="59">
        <v>0</v>
      </c>
      <c r="DR184" s="59">
        <v>1.1674036173808749E-2</v>
      </c>
      <c r="DS184" s="59">
        <v>1.1674036173808749E-2</v>
      </c>
      <c r="DT184" s="59">
        <v>1.1674036173808744E-2</v>
      </c>
      <c r="DU184" s="59">
        <v>1.1674036173808747E-2</v>
      </c>
      <c r="DV184" s="59">
        <v>1.1674036173808747E-2</v>
      </c>
      <c r="DW184" s="59">
        <v>1.1674036173808749E-2</v>
      </c>
      <c r="DX184" s="59">
        <v>1.1674036173808747E-2</v>
      </c>
      <c r="DY184" s="59">
        <v>1.1674036173808746E-2</v>
      </c>
      <c r="DZ184" s="59">
        <v>1.1674036173808747E-2</v>
      </c>
      <c r="EA184" s="59">
        <v>1.1674036173808746E-2</v>
      </c>
      <c r="EB184" s="59">
        <v>1.1674036173808747E-2</v>
      </c>
      <c r="EC184" s="59">
        <v>1.1674036173808747E-2</v>
      </c>
      <c r="ED184" s="59">
        <v>1.1674036173808747E-2</v>
      </c>
      <c r="EE184" s="59">
        <v>1.1674036173808747E-2</v>
      </c>
      <c r="EF184" s="59">
        <v>1.1674036173808747E-2</v>
      </c>
      <c r="EG184" s="59">
        <v>1.1674036173808747E-2</v>
      </c>
      <c r="EH184" s="59">
        <v>1.1674036173808747E-2</v>
      </c>
      <c r="EI184" s="59">
        <v>1.1674036173808747E-2</v>
      </c>
      <c r="EJ184" s="59">
        <v>1.1674036173808747E-2</v>
      </c>
      <c r="EK184" s="59">
        <v>1.1674036173808749E-2</v>
      </c>
      <c r="EL184" s="59">
        <v>1.1674036173808749E-2</v>
      </c>
      <c r="EM184" s="59">
        <v>1.1674036173808749E-2</v>
      </c>
      <c r="EN184" s="59">
        <v>1.1674036173808747E-2</v>
      </c>
      <c r="EO184" s="59">
        <v>1.1674036173808747E-2</v>
      </c>
      <c r="EP184" s="59">
        <v>1.1674036173808747E-2</v>
      </c>
      <c r="EQ184" s="72">
        <v>1.5886332737323568E-5</v>
      </c>
      <c r="ER184" s="59">
        <v>3.6811693616620991E-5</v>
      </c>
      <c r="ES184" s="59">
        <v>8.2371817050874021E-5</v>
      </c>
      <c r="ET184" s="59">
        <v>1.777327548741081E-4</v>
      </c>
      <c r="EU184" s="59">
        <v>3.010856306176952E-4</v>
      </c>
      <c r="EV184" s="59">
        <v>4.3722981418999404E-4</v>
      </c>
      <c r="EW184" s="59">
        <v>5.333567553809619E-4</v>
      </c>
      <c r="EX184" s="59">
        <v>5.5827483730569905E-4</v>
      </c>
      <c r="EY184" s="59">
        <v>4.3239147368914733E-4</v>
      </c>
      <c r="EZ184" s="59">
        <v>1.5066152675340266E-4</v>
      </c>
      <c r="FA184" s="59">
        <v>0</v>
      </c>
      <c r="FB184" s="59">
        <v>0</v>
      </c>
      <c r="FC184" s="59">
        <v>0</v>
      </c>
      <c r="FD184" s="59">
        <v>0</v>
      </c>
      <c r="FE184" s="59">
        <v>0</v>
      </c>
      <c r="FF184" s="59">
        <v>0</v>
      </c>
      <c r="FG184" s="59">
        <v>0</v>
      </c>
      <c r="FH184" s="59">
        <v>0</v>
      </c>
      <c r="FI184" s="59">
        <v>0</v>
      </c>
      <c r="FJ184" s="59">
        <v>0</v>
      </c>
      <c r="FK184" s="59">
        <v>0</v>
      </c>
      <c r="FL184" s="59">
        <v>0</v>
      </c>
      <c r="FM184" s="59">
        <v>0</v>
      </c>
      <c r="FN184" s="59">
        <v>0</v>
      </c>
      <c r="FO184" s="55">
        <v>0</v>
      </c>
      <c r="FP184" s="58">
        <v>1.5886332737323568E-5</v>
      </c>
      <c r="FQ184" s="59">
        <v>5.2698026353944556E-5</v>
      </c>
      <c r="FR184" s="59">
        <v>1.3506984340481859E-4</v>
      </c>
      <c r="FS184" s="59">
        <v>3.1280259827892677E-4</v>
      </c>
      <c r="FT184" s="59">
        <v>6.1388822889662197E-4</v>
      </c>
      <c r="FU184" s="59">
        <v>1.0511180430866161E-3</v>
      </c>
      <c r="FV184" s="59">
        <v>1.5844747984675781E-3</v>
      </c>
      <c r="FW184" s="59">
        <v>2.1427496357732767E-3</v>
      </c>
      <c r="FX184" s="59">
        <v>2.5751411094624243E-3</v>
      </c>
      <c r="FY184" s="59">
        <v>2.7258026362158264E-3</v>
      </c>
      <c r="FZ184" s="59">
        <v>2.7258026362158268E-3</v>
      </c>
      <c r="GA184" s="59">
        <v>2.7258026362158268E-3</v>
      </c>
      <c r="GB184" s="59">
        <v>2.7258026362158272E-3</v>
      </c>
      <c r="GC184" s="59">
        <v>2.7258026362158268E-3</v>
      </c>
      <c r="GD184" s="59">
        <v>2.7258026362158264E-3</v>
      </c>
      <c r="GE184" s="59">
        <v>2.7258026362158268E-3</v>
      </c>
      <c r="GF184" s="59">
        <v>2.7258026362158268E-3</v>
      </c>
      <c r="GG184" s="59">
        <v>2.7258026362158268E-3</v>
      </c>
      <c r="GH184" s="59">
        <v>2.7258026362158268E-3</v>
      </c>
      <c r="GI184" s="59">
        <v>2.7258026362158272E-3</v>
      </c>
      <c r="GJ184" s="59">
        <v>2.7258026362158272E-3</v>
      </c>
      <c r="GK184" s="59">
        <v>2.7258026362158272E-3</v>
      </c>
      <c r="GL184" s="59">
        <v>2.7258026362158268E-3</v>
      </c>
      <c r="GM184" s="59">
        <v>2.7258026362158268E-3</v>
      </c>
      <c r="GN184" s="55">
        <v>2.7258026362158268E-3</v>
      </c>
      <c r="GO184" s="58">
        <v>1.3608260674200499</v>
      </c>
      <c r="GP184" s="59">
        <v>3.1532961752516893</v>
      </c>
      <c r="GQ184" s="59">
        <v>7.055984393442186</v>
      </c>
      <c r="GR184" s="59">
        <v>15.224619165808306</v>
      </c>
      <c r="GS184" s="59">
        <v>25.791048283128937</v>
      </c>
      <c r="GT184" s="59">
        <v>37.45318308769162</v>
      </c>
      <c r="GU184" s="59">
        <v>45.687433843795439</v>
      </c>
      <c r="GV184" s="59">
        <v>47.821921141397105</v>
      </c>
      <c r="GW184" s="59">
        <v>37.038729986055557</v>
      </c>
      <c r="GX184" s="59">
        <v>12.905692984866619</v>
      </c>
      <c r="GY184" s="59">
        <v>0</v>
      </c>
      <c r="GZ184" s="59">
        <v>0</v>
      </c>
      <c r="HA184" s="59">
        <v>0</v>
      </c>
      <c r="HB184" s="59">
        <v>0</v>
      </c>
      <c r="HC184" s="59">
        <v>0</v>
      </c>
      <c r="HD184" s="59">
        <v>0</v>
      </c>
      <c r="HE184" s="59">
        <v>0</v>
      </c>
      <c r="HF184" s="59">
        <v>0</v>
      </c>
      <c r="HG184" s="59">
        <v>0</v>
      </c>
      <c r="HH184" s="59">
        <v>0</v>
      </c>
      <c r="HI184" s="59">
        <v>0</v>
      </c>
      <c r="HJ184" s="59">
        <v>0</v>
      </c>
      <c r="HK184" s="59">
        <v>0</v>
      </c>
      <c r="HL184" s="59">
        <v>0</v>
      </c>
      <c r="HM184" s="55">
        <v>0</v>
      </c>
      <c r="HN184" s="58">
        <v>1.3608260674200499</v>
      </c>
      <c r="HO184" s="59">
        <v>4.5141222426717391</v>
      </c>
      <c r="HP184" s="59">
        <v>11.570106636113925</v>
      </c>
      <c r="HQ184" s="59">
        <v>26.794725801922233</v>
      </c>
      <c r="HR184" s="59">
        <v>52.58577408505117</v>
      </c>
      <c r="HS184" s="59">
        <v>90.038957172742784</v>
      </c>
      <c r="HT184" s="59">
        <v>135.72639101653823</v>
      </c>
      <c r="HU184" s="59">
        <v>183.54831215793533</v>
      </c>
      <c r="HV184" s="59">
        <v>220.58704214399089</v>
      </c>
      <c r="HW184" s="59">
        <v>233.4927351288575</v>
      </c>
      <c r="HX184" s="59">
        <v>233.4927351288575</v>
      </c>
      <c r="HY184" s="59">
        <v>233.4927351288575</v>
      </c>
      <c r="HZ184" s="59">
        <v>233.4927351288575</v>
      </c>
      <c r="IA184" s="59">
        <v>233.4927351288575</v>
      </c>
      <c r="IB184" s="59">
        <v>233.4927351288575</v>
      </c>
      <c r="IC184" s="59">
        <v>233.4927351288575</v>
      </c>
      <c r="ID184" s="59">
        <v>233.4927351288575</v>
      </c>
      <c r="IE184" s="59">
        <v>233.4927351288575</v>
      </c>
      <c r="IF184" s="59">
        <v>233.4927351288575</v>
      </c>
      <c r="IG184" s="59">
        <v>233.4927351288575</v>
      </c>
      <c r="IH184" s="59">
        <v>233.4927351288575</v>
      </c>
      <c r="II184" s="59">
        <v>233.4927351288575</v>
      </c>
      <c r="IJ184" s="59">
        <v>233.4927351288575</v>
      </c>
      <c r="IK184" s="59">
        <v>233.4927351288575</v>
      </c>
      <c r="IL184" s="71">
        <v>233.4927351288575</v>
      </c>
      <c r="IM184" s="72">
        <v>1.5886332737323568E-5</v>
      </c>
      <c r="IN184" s="59">
        <v>3.6811693616620991E-5</v>
      </c>
      <c r="IO184" s="59">
        <v>8.2371817050874021E-5</v>
      </c>
      <c r="IP184" s="59">
        <v>1.777327548741081E-4</v>
      </c>
      <c r="IQ184" s="59">
        <v>3.010856306176952E-4</v>
      </c>
      <c r="IR184" s="59">
        <v>4.3722981418999404E-4</v>
      </c>
      <c r="IS184" s="59">
        <v>5.333567553809619E-4</v>
      </c>
      <c r="IT184" s="59">
        <v>5.5827483730569905E-4</v>
      </c>
      <c r="IU184" s="59">
        <v>4.3239147368914733E-4</v>
      </c>
      <c r="IV184" s="59">
        <v>1.5066152675340266E-4</v>
      </c>
      <c r="IW184" s="59">
        <v>0</v>
      </c>
      <c r="IX184" s="59">
        <v>0</v>
      </c>
      <c r="IY184" s="59">
        <v>0</v>
      </c>
      <c r="IZ184" s="59">
        <v>0</v>
      </c>
      <c r="JA184" s="59">
        <v>0</v>
      </c>
      <c r="JB184" s="59">
        <v>0</v>
      </c>
      <c r="JC184" s="59">
        <v>0</v>
      </c>
      <c r="JD184" s="59">
        <v>0</v>
      </c>
      <c r="JE184" s="59">
        <v>0</v>
      </c>
      <c r="JF184" s="59">
        <v>0</v>
      </c>
      <c r="JG184" s="59">
        <v>0</v>
      </c>
      <c r="JH184" s="59">
        <v>0</v>
      </c>
      <c r="JI184" s="59">
        <v>0</v>
      </c>
      <c r="JJ184" s="59">
        <v>0</v>
      </c>
      <c r="JK184" s="55">
        <v>0</v>
      </c>
      <c r="JL184" s="58">
        <v>1.5886332737323568E-5</v>
      </c>
      <c r="JM184" s="59">
        <v>5.2698026353944556E-5</v>
      </c>
      <c r="JN184" s="59">
        <v>1.3506984340481859E-4</v>
      </c>
      <c r="JO184" s="59">
        <v>3.1280259827892677E-4</v>
      </c>
      <c r="JP184" s="59">
        <v>6.1388822889662197E-4</v>
      </c>
      <c r="JQ184" s="59">
        <v>1.0511180430866161E-3</v>
      </c>
      <c r="JR184" s="59">
        <v>1.5844747984675781E-3</v>
      </c>
      <c r="JS184" s="59">
        <v>2.1427496357732767E-3</v>
      </c>
      <c r="JT184" s="59">
        <v>2.5751411094624243E-3</v>
      </c>
      <c r="JU184" s="59">
        <v>2.7258026362158264E-3</v>
      </c>
      <c r="JV184" s="59">
        <v>2.7258026362158268E-3</v>
      </c>
      <c r="JW184" s="59">
        <v>2.7258026362158268E-3</v>
      </c>
      <c r="JX184" s="59">
        <v>2.7258026362158272E-3</v>
      </c>
      <c r="JY184" s="59">
        <v>2.7258026362158268E-3</v>
      </c>
      <c r="JZ184" s="59">
        <v>2.7258026362158264E-3</v>
      </c>
      <c r="KA184" s="59">
        <v>2.7258026362158268E-3</v>
      </c>
      <c r="KB184" s="59">
        <v>2.7258026362158268E-3</v>
      </c>
      <c r="KC184" s="59">
        <v>2.7258026362158268E-3</v>
      </c>
      <c r="KD184" s="59">
        <v>2.7258026362158268E-3</v>
      </c>
      <c r="KE184" s="59">
        <v>2.7258026362158272E-3</v>
      </c>
      <c r="KF184" s="59">
        <v>2.7258026362158272E-3</v>
      </c>
      <c r="KG184" s="59">
        <v>2.7258026362158272E-3</v>
      </c>
      <c r="KH184" s="59">
        <v>2.7258026362158268E-3</v>
      </c>
      <c r="KI184" s="59">
        <v>2.7258026362158268E-3</v>
      </c>
      <c r="KJ184" s="55">
        <v>2.7258026362158268E-3</v>
      </c>
      <c r="KK184" s="58">
        <v>1.3608260674200499</v>
      </c>
      <c r="KL184" s="59">
        <v>3.1532961752516893</v>
      </c>
      <c r="KM184" s="59">
        <v>7.055984393442186</v>
      </c>
      <c r="KN184" s="59">
        <v>15.224619165808306</v>
      </c>
      <c r="KO184" s="59">
        <v>25.791048283128937</v>
      </c>
      <c r="KP184" s="59">
        <v>37.45318308769162</v>
      </c>
      <c r="KQ184" s="59">
        <v>45.687433843795439</v>
      </c>
      <c r="KR184" s="59">
        <v>47.821921141397105</v>
      </c>
      <c r="KS184" s="59">
        <v>37.038729986055557</v>
      </c>
      <c r="KT184" s="59">
        <v>12.905692984866619</v>
      </c>
      <c r="KU184" s="59">
        <v>0</v>
      </c>
      <c r="KV184" s="59">
        <v>0</v>
      </c>
      <c r="KW184" s="59">
        <v>0</v>
      </c>
      <c r="KX184" s="59">
        <v>0</v>
      </c>
      <c r="KY184" s="59">
        <v>0</v>
      </c>
      <c r="KZ184" s="59">
        <v>0</v>
      </c>
      <c r="LA184" s="59">
        <v>0</v>
      </c>
      <c r="LB184" s="59">
        <v>0</v>
      </c>
      <c r="LC184" s="59">
        <v>0</v>
      </c>
      <c r="LD184" s="59">
        <v>0</v>
      </c>
      <c r="LE184" s="59">
        <v>0</v>
      </c>
      <c r="LF184" s="59">
        <v>0</v>
      </c>
      <c r="LG184" s="59">
        <v>0</v>
      </c>
      <c r="LH184" s="59">
        <v>0</v>
      </c>
      <c r="LI184" s="55">
        <v>0</v>
      </c>
      <c r="LJ184" s="58">
        <v>1.3608260674200499</v>
      </c>
      <c r="LK184" s="59">
        <v>4.5141222426717391</v>
      </c>
      <c r="LL184" s="59">
        <v>11.570106636113925</v>
      </c>
      <c r="LM184" s="59">
        <v>26.794725801922233</v>
      </c>
      <c r="LN184" s="59">
        <v>52.58577408505117</v>
      </c>
      <c r="LO184" s="59">
        <v>90.038957172742784</v>
      </c>
      <c r="LP184" s="59">
        <v>135.72639101653823</v>
      </c>
      <c r="LQ184" s="59">
        <v>183.54831215793533</v>
      </c>
      <c r="LR184" s="59">
        <v>220.58704214399089</v>
      </c>
      <c r="LS184" s="59">
        <v>233.4927351288575</v>
      </c>
      <c r="LT184" s="59">
        <v>233.4927351288575</v>
      </c>
      <c r="LU184" s="59">
        <v>233.4927351288575</v>
      </c>
      <c r="LV184" s="59">
        <v>233.4927351288575</v>
      </c>
      <c r="LW184" s="59">
        <v>233.4927351288575</v>
      </c>
      <c r="LX184" s="59">
        <v>233.4927351288575</v>
      </c>
      <c r="LY184" s="59">
        <v>233.4927351288575</v>
      </c>
      <c r="LZ184" s="59">
        <v>233.4927351288575</v>
      </c>
      <c r="MA184" s="59">
        <v>233.4927351288575</v>
      </c>
      <c r="MB184" s="59">
        <v>233.4927351288575</v>
      </c>
      <c r="MC184" s="59">
        <v>233.4927351288575</v>
      </c>
      <c r="MD184" s="59">
        <v>233.4927351288575</v>
      </c>
      <c r="ME184" s="59">
        <v>233.4927351288575</v>
      </c>
      <c r="MF184" s="59">
        <v>233.4927351288575</v>
      </c>
      <c r="MG184" s="59">
        <v>233.4927351288575</v>
      </c>
      <c r="MH184" s="71">
        <v>233.4927351288575</v>
      </c>
      <c r="MI184" s="72">
        <v>0</v>
      </c>
      <c r="MJ184" s="59">
        <v>3.6811693616620991E-5</v>
      </c>
      <c r="MK184" s="59">
        <v>9.8258149788197586E-5</v>
      </c>
      <c r="ML184" s="59">
        <v>1.777327548741081E-4</v>
      </c>
      <c r="MM184" s="59">
        <v>3.010856306176952E-4</v>
      </c>
      <c r="MN184" s="59">
        <v>4.3722981418999404E-4</v>
      </c>
      <c r="MO184" s="59">
        <v>5.492430881182856E-4</v>
      </c>
      <c r="MP184" s="59">
        <v>5.5827483730569905E-4</v>
      </c>
      <c r="MQ184" s="59">
        <v>4.4827780642647092E-4</v>
      </c>
      <c r="MR184" s="59">
        <v>1.5066152675340266E-4</v>
      </c>
      <c r="MS184" s="59">
        <v>0</v>
      </c>
      <c r="MT184" s="59">
        <v>0</v>
      </c>
      <c r="MU184" s="59">
        <v>0</v>
      </c>
      <c r="MV184" s="59">
        <v>0</v>
      </c>
      <c r="MW184" s="59">
        <v>0</v>
      </c>
      <c r="MX184" s="59">
        <v>0</v>
      </c>
      <c r="MY184" s="59">
        <v>0</v>
      </c>
      <c r="MZ184" s="59">
        <v>0</v>
      </c>
      <c r="NA184" s="59">
        <v>0</v>
      </c>
      <c r="NB184" s="59">
        <v>0</v>
      </c>
      <c r="NC184" s="59">
        <v>0</v>
      </c>
      <c r="ND184" s="59">
        <v>0</v>
      </c>
      <c r="NE184" s="59">
        <v>0</v>
      </c>
      <c r="NF184" s="59">
        <v>0</v>
      </c>
      <c r="NG184" s="55">
        <v>0</v>
      </c>
      <c r="NH184" s="58">
        <v>0</v>
      </c>
      <c r="NI184" s="59">
        <v>3.6811693616620991E-5</v>
      </c>
      <c r="NJ184" s="59">
        <v>1.3506984340481859E-4</v>
      </c>
      <c r="NK184" s="59">
        <v>3.1280259827892677E-4</v>
      </c>
      <c r="NL184" s="59">
        <v>6.1388822889662197E-4</v>
      </c>
      <c r="NM184" s="59">
        <v>1.0511180430866161E-3</v>
      </c>
      <c r="NN184" s="59">
        <v>1.6003611312049016E-3</v>
      </c>
      <c r="NO184" s="59">
        <v>2.1586359685106002E-3</v>
      </c>
      <c r="NP184" s="59">
        <v>2.6069137749370713E-3</v>
      </c>
      <c r="NQ184" s="59">
        <v>2.7575753016904738E-3</v>
      </c>
      <c r="NR184" s="59">
        <v>2.7575753016904742E-3</v>
      </c>
      <c r="NS184" s="59">
        <v>2.7575753016904742E-3</v>
      </c>
      <c r="NT184" s="59">
        <v>2.7575753016904746E-3</v>
      </c>
      <c r="NU184" s="59">
        <v>2.7575753016904742E-3</v>
      </c>
      <c r="NV184" s="59">
        <v>2.7575753016904742E-3</v>
      </c>
      <c r="NW184" s="59">
        <v>2.7575753016904742E-3</v>
      </c>
      <c r="NX184" s="59">
        <v>2.7575753016904742E-3</v>
      </c>
      <c r="NY184" s="59">
        <v>2.7575753016904746E-3</v>
      </c>
      <c r="NZ184" s="59">
        <v>2.7575753016904742E-3</v>
      </c>
      <c r="OA184" s="59">
        <v>2.7575753016904746E-3</v>
      </c>
      <c r="OB184" s="59">
        <v>2.7575753016904746E-3</v>
      </c>
      <c r="OC184" s="59">
        <v>2.7575753016904746E-3</v>
      </c>
      <c r="OD184" s="59">
        <v>2.7575753016904742E-3</v>
      </c>
      <c r="OE184" s="59">
        <v>2.7575753016904742E-3</v>
      </c>
      <c r="OF184" s="55">
        <v>2.7575753016904742E-3</v>
      </c>
      <c r="OG184" s="58">
        <v>0</v>
      </c>
      <c r="OH184" s="59">
        <v>3.1532961752516893</v>
      </c>
      <c r="OI184" s="59">
        <v>8.4168104608622354</v>
      </c>
      <c r="OJ184" s="59">
        <v>15.224619165808306</v>
      </c>
      <c r="OK184" s="59">
        <v>25.791048283128937</v>
      </c>
      <c r="OL184" s="59">
        <v>37.45318308769162</v>
      </c>
      <c r="OM184" s="59">
        <v>47.048259911215489</v>
      </c>
      <c r="ON184" s="59">
        <v>47.821921141397105</v>
      </c>
      <c r="OO184" s="59">
        <v>38.399556053475607</v>
      </c>
      <c r="OP184" s="59">
        <v>12.905692984866619</v>
      </c>
      <c r="OQ184" s="59">
        <v>0</v>
      </c>
      <c r="OR184" s="59">
        <v>0</v>
      </c>
      <c r="OS184" s="59">
        <v>0</v>
      </c>
      <c r="OT184" s="59">
        <v>0</v>
      </c>
      <c r="OU184" s="59">
        <v>0</v>
      </c>
      <c r="OV184" s="59">
        <v>0</v>
      </c>
      <c r="OW184" s="59">
        <v>0</v>
      </c>
      <c r="OX184" s="59">
        <v>0</v>
      </c>
      <c r="OY184" s="59">
        <v>0</v>
      </c>
      <c r="OZ184" s="59">
        <v>0</v>
      </c>
      <c r="PA184" s="59">
        <v>0</v>
      </c>
      <c r="PB184" s="59">
        <v>0</v>
      </c>
      <c r="PC184" s="59">
        <v>0</v>
      </c>
      <c r="PD184" s="59">
        <v>0</v>
      </c>
      <c r="PE184" s="55">
        <v>0</v>
      </c>
      <c r="PF184" s="58">
        <v>0</v>
      </c>
      <c r="PG184" s="59">
        <v>3.1532961752516893</v>
      </c>
      <c r="PH184" s="59">
        <v>11.570106636113925</v>
      </c>
      <c r="PI184" s="59">
        <v>26.794725801922233</v>
      </c>
      <c r="PJ184" s="59">
        <v>52.58577408505117</v>
      </c>
      <c r="PK184" s="59">
        <v>90.038957172742784</v>
      </c>
      <c r="PL184" s="59">
        <v>137.08721708395828</v>
      </c>
      <c r="PM184" s="59">
        <v>184.90913822535538</v>
      </c>
      <c r="PN184" s="59">
        <v>223.30869427883098</v>
      </c>
      <c r="PO184" s="59">
        <v>236.2143872636976</v>
      </c>
      <c r="PP184" s="59">
        <v>236.2143872636976</v>
      </c>
      <c r="PQ184" s="59">
        <v>236.2143872636976</v>
      </c>
      <c r="PR184" s="59">
        <v>236.2143872636976</v>
      </c>
      <c r="PS184" s="59">
        <v>236.2143872636976</v>
      </c>
      <c r="PT184" s="59">
        <v>236.2143872636976</v>
      </c>
      <c r="PU184" s="59">
        <v>236.2143872636976</v>
      </c>
      <c r="PV184" s="59">
        <v>236.2143872636976</v>
      </c>
      <c r="PW184" s="59">
        <v>236.2143872636976</v>
      </c>
      <c r="PX184" s="59">
        <v>236.2143872636976</v>
      </c>
      <c r="PY184" s="59">
        <v>236.2143872636976</v>
      </c>
      <c r="PZ184" s="59">
        <v>236.2143872636976</v>
      </c>
      <c r="QA184" s="59">
        <v>236.2143872636976</v>
      </c>
      <c r="QB184" s="59">
        <v>236.2143872636976</v>
      </c>
      <c r="QC184" s="59">
        <v>236.2143872636976</v>
      </c>
      <c r="QD184" s="71">
        <v>236.2143872636976</v>
      </c>
      <c r="QE184" s="72">
        <v>1.5886332737323568E-5</v>
      </c>
      <c r="QF184" s="59">
        <v>3.6811693616620991E-5</v>
      </c>
      <c r="QG184" s="59">
        <v>8.2371817050874021E-5</v>
      </c>
      <c r="QH184" s="59">
        <v>1.777327548741081E-4</v>
      </c>
      <c r="QI184" s="59">
        <v>3.010856306176952E-4</v>
      </c>
      <c r="QJ184" s="59">
        <v>4.3722981418999404E-4</v>
      </c>
      <c r="QK184" s="59">
        <v>5.333567553809619E-4</v>
      </c>
      <c r="QL184" s="59">
        <v>5.5827483730569905E-4</v>
      </c>
      <c r="QM184" s="59">
        <v>4.3239147368914733E-4</v>
      </c>
      <c r="QN184" s="59">
        <v>1.5066152675340266E-4</v>
      </c>
      <c r="QO184" s="59">
        <v>0</v>
      </c>
      <c r="QP184" s="59">
        <v>0</v>
      </c>
      <c r="QQ184" s="59">
        <v>0</v>
      </c>
      <c r="QR184" s="59">
        <v>0</v>
      </c>
      <c r="QS184" s="59">
        <v>0</v>
      </c>
      <c r="QT184" s="59">
        <v>0</v>
      </c>
      <c r="QU184" s="59">
        <v>0</v>
      </c>
      <c r="QV184" s="59">
        <v>0</v>
      </c>
      <c r="QW184" s="59">
        <v>0</v>
      </c>
      <c r="QX184" s="59">
        <v>0</v>
      </c>
      <c r="QY184" s="59">
        <v>0</v>
      </c>
      <c r="QZ184" s="59">
        <v>0</v>
      </c>
      <c r="RA184" s="59">
        <v>0</v>
      </c>
      <c r="RB184" s="59">
        <v>0</v>
      </c>
      <c r="RC184" s="55">
        <v>0</v>
      </c>
      <c r="RD184" s="58">
        <v>1.5886332737323568E-5</v>
      </c>
      <c r="RE184" s="59">
        <v>5.2698026353944556E-5</v>
      </c>
      <c r="RF184" s="59">
        <v>1.3506984340481859E-4</v>
      </c>
      <c r="RG184" s="59">
        <v>3.1280259827892677E-4</v>
      </c>
      <c r="RH184" s="59">
        <v>6.1388822889662197E-4</v>
      </c>
      <c r="RI184" s="59">
        <v>1.0511180430866161E-3</v>
      </c>
      <c r="RJ184" s="59">
        <v>1.5844747984675781E-3</v>
      </c>
      <c r="RK184" s="59">
        <v>2.1427496357732767E-3</v>
      </c>
      <c r="RL184" s="59">
        <v>2.5751411094624243E-3</v>
      </c>
      <c r="RM184" s="59">
        <v>2.7258026362158264E-3</v>
      </c>
      <c r="RN184" s="59">
        <v>2.7258026362158268E-3</v>
      </c>
      <c r="RO184" s="59">
        <v>2.7258026362158268E-3</v>
      </c>
      <c r="RP184" s="59">
        <v>2.7258026362158272E-3</v>
      </c>
      <c r="RQ184" s="59">
        <v>2.7258026362158268E-3</v>
      </c>
      <c r="RR184" s="59">
        <v>2.7258026362158264E-3</v>
      </c>
      <c r="RS184" s="59">
        <v>2.7258026362158268E-3</v>
      </c>
      <c r="RT184" s="59">
        <v>2.7258026362158268E-3</v>
      </c>
      <c r="RU184" s="59">
        <v>2.7258026362158268E-3</v>
      </c>
      <c r="RV184" s="59">
        <v>2.7258026362158268E-3</v>
      </c>
      <c r="RW184" s="59">
        <v>2.7258026362158272E-3</v>
      </c>
      <c r="RX184" s="59">
        <v>2.7258026362158272E-3</v>
      </c>
      <c r="RY184" s="59">
        <v>2.7258026362158272E-3</v>
      </c>
      <c r="RZ184" s="59">
        <v>2.7258026362158268E-3</v>
      </c>
      <c r="SA184" s="59">
        <v>2.7258026362158268E-3</v>
      </c>
      <c r="SB184" s="55">
        <v>2.7258026362158268E-3</v>
      </c>
      <c r="SC184" s="58">
        <v>1.3608260674200499</v>
      </c>
      <c r="SD184" s="59">
        <v>3.1532961752516893</v>
      </c>
      <c r="SE184" s="59">
        <v>7.055984393442186</v>
      </c>
      <c r="SF184" s="59">
        <v>15.224619165808306</v>
      </c>
      <c r="SG184" s="59">
        <v>25.791048283128937</v>
      </c>
      <c r="SH184" s="59">
        <v>37.45318308769162</v>
      </c>
      <c r="SI184" s="59">
        <v>45.687433843795439</v>
      </c>
      <c r="SJ184" s="59">
        <v>47.821921141397105</v>
      </c>
      <c r="SK184" s="59">
        <v>37.038729986055557</v>
      </c>
      <c r="SL184" s="59">
        <v>12.905692984866619</v>
      </c>
      <c r="SM184" s="59">
        <v>0</v>
      </c>
      <c r="SN184" s="59">
        <v>0</v>
      </c>
      <c r="SO184" s="59">
        <v>0</v>
      </c>
      <c r="SP184" s="59">
        <v>0</v>
      </c>
      <c r="SQ184" s="59">
        <v>0</v>
      </c>
      <c r="SR184" s="59">
        <v>0</v>
      </c>
      <c r="SS184" s="59">
        <v>0</v>
      </c>
      <c r="ST184" s="59">
        <v>0</v>
      </c>
      <c r="SU184" s="59">
        <v>0</v>
      </c>
      <c r="SV184" s="59">
        <v>0</v>
      </c>
      <c r="SW184" s="59">
        <v>0</v>
      </c>
      <c r="SX184" s="59">
        <v>0</v>
      </c>
      <c r="SY184" s="59">
        <v>0</v>
      </c>
      <c r="SZ184" s="59">
        <v>0</v>
      </c>
      <c r="TA184" s="55">
        <v>0</v>
      </c>
      <c r="TB184" s="58">
        <v>1.3608260674200499</v>
      </c>
      <c r="TC184" s="59">
        <v>4.5141222426717391</v>
      </c>
      <c r="TD184" s="59">
        <v>11.570106636113925</v>
      </c>
      <c r="TE184" s="59">
        <v>26.794725801922233</v>
      </c>
      <c r="TF184" s="59">
        <v>52.58577408505117</v>
      </c>
      <c r="TG184" s="59">
        <v>90.038957172742784</v>
      </c>
      <c r="TH184" s="59">
        <v>135.72639101653823</v>
      </c>
      <c r="TI184" s="59">
        <v>183.54831215793533</v>
      </c>
      <c r="TJ184" s="59">
        <v>220.58704214399089</v>
      </c>
      <c r="TK184" s="59">
        <v>233.4927351288575</v>
      </c>
      <c r="TL184" s="59">
        <v>233.4927351288575</v>
      </c>
      <c r="TM184" s="59">
        <v>233.4927351288575</v>
      </c>
      <c r="TN184" s="59">
        <v>233.4927351288575</v>
      </c>
      <c r="TO184" s="59">
        <v>233.4927351288575</v>
      </c>
      <c r="TP184" s="59">
        <v>233.4927351288575</v>
      </c>
      <c r="TQ184" s="59">
        <v>233.4927351288575</v>
      </c>
      <c r="TR184" s="59">
        <v>233.4927351288575</v>
      </c>
      <c r="TS184" s="59">
        <v>233.4927351288575</v>
      </c>
      <c r="TT184" s="59">
        <v>233.4927351288575</v>
      </c>
      <c r="TU184" s="59">
        <v>233.4927351288575</v>
      </c>
      <c r="TV184" s="59">
        <v>233.4927351288575</v>
      </c>
      <c r="TW184" s="59">
        <v>233.4927351288575</v>
      </c>
      <c r="TX184" s="59">
        <v>233.4927351288575</v>
      </c>
      <c r="TY184" s="59">
        <v>233.4927351288575</v>
      </c>
      <c r="TZ184" s="71">
        <v>233.4927351288575</v>
      </c>
      <c r="UA184" s="73">
        <v>1033.4183384606631</v>
      </c>
      <c r="UB184" s="53">
        <v>841.39897871403309</v>
      </c>
      <c r="UC184" s="53">
        <v>766.14931355536714</v>
      </c>
      <c r="UD184" s="53">
        <v>727.51505520066212</v>
      </c>
      <c r="UE184" s="53">
        <v>703.96522112284697</v>
      </c>
      <c r="UF184" s="53">
        <v>687.85880109184677</v>
      </c>
      <c r="UG184" s="53">
        <v>676.14880457953848</v>
      </c>
      <c r="UH184" s="53">
        <v>667.25149694983941</v>
      </c>
      <c r="UI184" s="53">
        <v>660.26217751268155</v>
      </c>
      <c r="UJ184" s="53">
        <v>654.62631232158196</v>
      </c>
      <c r="UK184" s="53">
        <v>648.74636003214266</v>
      </c>
      <c r="UL184" s="53">
        <v>643.09250133425951</v>
      </c>
      <c r="UM184" s="53">
        <v>638.43007404384582</v>
      </c>
      <c r="UN184" s="53">
        <v>634.53786588006244</v>
      </c>
      <c r="UO184" s="53">
        <v>631.25475345769735</v>
      </c>
      <c r="UP184" s="53">
        <v>628.46010386467481</v>
      </c>
      <c r="UQ184" s="53">
        <v>626.06225918688665</v>
      </c>
      <c r="UR184" s="53">
        <v>623.98518821006076</v>
      </c>
      <c r="US184" s="53">
        <v>622.18337327068764</v>
      </c>
      <c r="UT184" s="53">
        <v>620.6099897897609</v>
      </c>
      <c r="UU184" s="53">
        <v>619.22882763232917</v>
      </c>
      <c r="UV184" s="53">
        <v>618.01088950683868</v>
      </c>
      <c r="UW184" s="53">
        <v>616.93170037733341</v>
      </c>
      <c r="UX184" s="53">
        <v>615.99589772513707</v>
      </c>
      <c r="UY184" s="74">
        <v>615.18159270924627</v>
      </c>
      <c r="UZ184" s="73">
        <v>535.75938940046331</v>
      </c>
      <c r="VA184" s="53">
        <v>436.20998999251151</v>
      </c>
      <c r="VB184" s="53">
        <v>397.19799150403037</v>
      </c>
      <c r="VC184" s="53">
        <v>377.16867143517192</v>
      </c>
      <c r="VD184" s="53">
        <v>364.95963250442645</v>
      </c>
      <c r="VE184" s="53">
        <v>356.60951383506961</v>
      </c>
      <c r="VF184" s="53">
        <v>350.53865138970127</v>
      </c>
      <c r="VG184" s="53">
        <v>345.9259830001543</v>
      </c>
      <c r="VH184" s="53">
        <v>342.302480905587</v>
      </c>
      <c r="VI184" s="53">
        <v>339.38065575390203</v>
      </c>
      <c r="VJ184" s="53">
        <v>336.33228750742182</v>
      </c>
      <c r="VK184" s="53">
        <v>333.40113390679346</v>
      </c>
      <c r="VL184" s="53">
        <v>330.98397223540582</v>
      </c>
      <c r="VM184" s="53">
        <v>328.9661184857286</v>
      </c>
      <c r="VN184" s="53">
        <v>327.26404078759191</v>
      </c>
      <c r="VO184" s="53">
        <v>325.81519891608394</v>
      </c>
      <c r="VP184" s="53">
        <v>324.57207427561883</v>
      </c>
      <c r="VQ184" s="53">
        <v>323.49524968593403</v>
      </c>
      <c r="VR184" s="53">
        <v>322.56112723445023</v>
      </c>
      <c r="VS184" s="53">
        <v>321.74543145892369</v>
      </c>
      <c r="VT184" s="53">
        <v>321.02938978771539</v>
      </c>
      <c r="VU184" s="53">
        <v>320.39796903374241</v>
      </c>
      <c r="VV184" s="53">
        <v>319.83848050179648</v>
      </c>
      <c r="VW184" s="53">
        <v>319.35332842070716</v>
      </c>
      <c r="VX184" s="74">
        <v>318.93116486712711</v>
      </c>
      <c r="VY184" s="65">
        <f t="shared" si="2"/>
        <v>180</v>
      </c>
    </row>
    <row r="185" spans="1:597">
      <c r="A185" s="51" t="s">
        <v>660</v>
      </c>
      <c r="B185" s="69" t="s">
        <v>2</v>
      </c>
      <c r="C185" t="s">
        <v>659</v>
      </c>
      <c r="D185" t="s">
        <v>736</v>
      </c>
      <c r="E185" t="s">
        <v>662</v>
      </c>
      <c r="F185" t="s">
        <v>663</v>
      </c>
      <c r="G185" t="s">
        <v>664</v>
      </c>
      <c r="H185" t="s">
        <v>771</v>
      </c>
      <c r="I185" t="s">
        <v>666</v>
      </c>
      <c r="J185" t="s">
        <v>1103</v>
      </c>
      <c r="K185" s="5" t="s">
        <v>773</v>
      </c>
      <c r="L185" t="s">
        <v>774</v>
      </c>
      <c r="M185">
        <v>45</v>
      </c>
      <c r="N185" s="52">
        <v>3.5000000000000003E-2</v>
      </c>
      <c r="O185" s="52">
        <v>0</v>
      </c>
      <c r="P185" s="52">
        <v>0</v>
      </c>
      <c r="Q185" s="53">
        <v>1.1200000000000001</v>
      </c>
      <c r="R185" s="53">
        <v>0</v>
      </c>
      <c r="S185" s="53">
        <v>0.01</v>
      </c>
      <c r="T185" s="53">
        <v>0</v>
      </c>
      <c r="U185" s="53">
        <v>1</v>
      </c>
      <c r="V185" s="53">
        <v>0.25</v>
      </c>
      <c r="W185" s="2" t="s">
        <v>1104</v>
      </c>
      <c r="X185" s="54">
        <v>0</v>
      </c>
      <c r="Y185" s="54">
        <v>0.05</v>
      </c>
      <c r="Z185" t="s">
        <v>776</v>
      </c>
      <c r="AA185" t="s">
        <v>777</v>
      </c>
      <c r="AB185" s="54">
        <v>0.81705098408000898</v>
      </c>
      <c r="AC185" t="s">
        <v>778</v>
      </c>
      <c r="AD185" s="54">
        <v>0</v>
      </c>
      <c r="AE185" s="53">
        <v>2711.5589550706604</v>
      </c>
      <c r="AG185" s="53">
        <v>2342.813467294045</v>
      </c>
      <c r="AI185" s="55">
        <v>3.0155963782513846E-2</v>
      </c>
      <c r="AJ185" s="5" t="s">
        <v>1105</v>
      </c>
      <c r="AK185" t="s">
        <v>1105</v>
      </c>
      <c r="AL185" s="1" t="s">
        <v>1105</v>
      </c>
      <c r="AM185" s="5" t="s">
        <v>773</v>
      </c>
      <c r="AN185" t="s">
        <v>773</v>
      </c>
      <c r="AO185" t="s">
        <v>773</v>
      </c>
      <c r="AP185" t="s">
        <v>773</v>
      </c>
      <c r="AQ185" t="s">
        <v>773</v>
      </c>
      <c r="AR185" t="s">
        <v>773</v>
      </c>
      <c r="AS185" t="s">
        <v>773</v>
      </c>
      <c r="AT185" t="s">
        <v>773</v>
      </c>
      <c r="AU185" t="s">
        <v>773</v>
      </c>
      <c r="AV185" t="s">
        <v>773</v>
      </c>
      <c r="AW185" t="s">
        <v>773</v>
      </c>
      <c r="AX185" t="s">
        <v>773</v>
      </c>
      <c r="AY185" t="s">
        <v>773</v>
      </c>
      <c r="AZ185" t="s">
        <v>773</v>
      </c>
      <c r="BA185" t="s">
        <v>773</v>
      </c>
      <c r="BB185" t="s">
        <v>773</v>
      </c>
      <c r="BC185" t="s">
        <v>773</v>
      </c>
      <c r="BD185" t="s">
        <v>773</v>
      </c>
      <c r="BE185" t="s">
        <v>773</v>
      </c>
      <c r="BF185" t="s">
        <v>773</v>
      </c>
      <c r="BG185" t="s">
        <v>773</v>
      </c>
      <c r="BH185" t="s">
        <v>773</v>
      </c>
      <c r="BI185" t="s">
        <v>773</v>
      </c>
      <c r="BJ185" t="s">
        <v>773</v>
      </c>
      <c r="BK185" t="s">
        <v>773</v>
      </c>
      <c r="BL185" t="s">
        <v>773</v>
      </c>
      <c r="BM185" s="1" t="s">
        <v>773</v>
      </c>
      <c r="BN185" s="5" t="s">
        <v>774</v>
      </c>
      <c r="BO185" t="s">
        <v>774</v>
      </c>
      <c r="BP185" t="s">
        <v>774</v>
      </c>
      <c r="BQ185" t="s">
        <v>774</v>
      </c>
      <c r="BR185" t="s">
        <v>774</v>
      </c>
      <c r="BS185" t="s">
        <v>774</v>
      </c>
      <c r="BT185" t="s">
        <v>774</v>
      </c>
      <c r="BU185" t="s">
        <v>774</v>
      </c>
      <c r="BV185" t="s">
        <v>774</v>
      </c>
      <c r="BW185" t="s">
        <v>774</v>
      </c>
      <c r="BX185" t="s">
        <v>774</v>
      </c>
      <c r="BY185" t="s">
        <v>774</v>
      </c>
      <c r="BZ185" t="s">
        <v>774</v>
      </c>
      <c r="CA185" t="s">
        <v>774</v>
      </c>
      <c r="CB185" t="s">
        <v>774</v>
      </c>
      <c r="CC185" t="s">
        <v>774</v>
      </c>
      <c r="CD185" t="s">
        <v>774</v>
      </c>
      <c r="CE185" t="s">
        <v>774</v>
      </c>
      <c r="CF185" t="s">
        <v>774</v>
      </c>
      <c r="CG185" t="s">
        <v>774</v>
      </c>
      <c r="CH185" t="s">
        <v>774</v>
      </c>
      <c r="CI185" t="s">
        <v>774</v>
      </c>
      <c r="CJ185" t="s">
        <v>774</v>
      </c>
      <c r="CK185" t="s">
        <v>774</v>
      </c>
      <c r="CL185" t="s">
        <v>774</v>
      </c>
      <c r="CM185" t="s">
        <v>774</v>
      </c>
      <c r="CN185" s="1" t="s">
        <v>774</v>
      </c>
      <c r="CO185" s="56">
        <v>1.1200000000000001</v>
      </c>
      <c r="CP185" s="53">
        <v>1.1200000000000001</v>
      </c>
      <c r="CQ185" s="53">
        <v>1.1200000000000001</v>
      </c>
      <c r="CR185" s="53">
        <v>1.1200000000000001</v>
      </c>
      <c r="CS185" s="53">
        <v>1.1200000000000001</v>
      </c>
      <c r="CT185" s="53">
        <v>1.1200000000000001</v>
      </c>
      <c r="CU185" s="53">
        <v>1.1200000000000001</v>
      </c>
      <c r="CV185" s="53">
        <v>1.1200000000000001</v>
      </c>
      <c r="CW185" s="53">
        <v>1.1200000000000001</v>
      </c>
      <c r="CX185" s="53">
        <v>1.1200000000000001</v>
      </c>
      <c r="CY185" s="53">
        <v>1.1200000000000001</v>
      </c>
      <c r="CZ185" s="53">
        <v>1.1200000000000001</v>
      </c>
      <c r="DA185" s="53">
        <v>1.1200000000000001</v>
      </c>
      <c r="DB185" s="53">
        <v>1.1200000000000001</v>
      </c>
      <c r="DC185" s="53">
        <v>1.1200000000000001</v>
      </c>
      <c r="DD185" s="53">
        <v>1.1200000000000001</v>
      </c>
      <c r="DE185" s="53">
        <v>1.1200000000000001</v>
      </c>
      <c r="DF185" s="53">
        <v>1.1200000000000001</v>
      </c>
      <c r="DG185" s="53">
        <v>1.1200000000000001</v>
      </c>
      <c r="DH185" s="53">
        <v>1.1200000000000001</v>
      </c>
      <c r="DI185" s="53">
        <v>1.1200000000000001</v>
      </c>
      <c r="DJ185" s="53">
        <v>1.1200000000000001</v>
      </c>
      <c r="DK185" s="53">
        <v>1.1200000000000001</v>
      </c>
      <c r="DL185" s="53">
        <v>1.1200000000000001</v>
      </c>
      <c r="DM185" s="53">
        <v>1.1200000000000001</v>
      </c>
      <c r="DN185" s="53">
        <v>1.1200000000000001</v>
      </c>
      <c r="DO185" s="57">
        <v>1.1200000000000001</v>
      </c>
      <c r="DP185" s="58">
        <v>0</v>
      </c>
      <c r="DQ185" s="59">
        <v>0</v>
      </c>
      <c r="DR185" s="59">
        <v>3.6807527062832163E-2</v>
      </c>
      <c r="DS185" s="59">
        <v>3.6134459281703168E-2</v>
      </c>
      <c r="DT185" s="59">
        <v>3.5394372295162596E-2</v>
      </c>
      <c r="DU185" s="59">
        <v>3.4602977317201244E-2</v>
      </c>
      <c r="DV185" s="59">
        <v>3.3764416422652627E-2</v>
      </c>
      <c r="DW185" s="59">
        <v>3.2857946338655686E-2</v>
      </c>
      <c r="DX185" s="59">
        <v>3.192152994370101E-2</v>
      </c>
      <c r="DY185" s="59">
        <v>3.1005938000686489E-2</v>
      </c>
      <c r="DZ185" s="59">
        <v>3.0165964837552007E-2</v>
      </c>
      <c r="EA185" s="59">
        <v>2.9448238047329527E-2</v>
      </c>
      <c r="EB185" s="59">
        <v>2.8880279268041646E-2</v>
      </c>
      <c r="EC185" s="59">
        <v>2.8472293274453261E-2</v>
      </c>
      <c r="ED185" s="59">
        <v>2.8195608247141714E-2</v>
      </c>
      <c r="EE185" s="59">
        <v>2.8013090612423176E-2</v>
      </c>
      <c r="EF185" s="59">
        <v>2.7884089811281709E-2</v>
      </c>
      <c r="EG185" s="59">
        <v>2.7783934293720093E-2</v>
      </c>
      <c r="EH185" s="59">
        <v>2.7699547637495572E-2</v>
      </c>
      <c r="EI185" s="59">
        <v>2.7625229390583688E-2</v>
      </c>
      <c r="EJ185" s="59">
        <v>2.7558345654193749E-2</v>
      </c>
      <c r="EK185" s="59">
        <v>2.7498231954777432E-2</v>
      </c>
      <c r="EL185" s="59">
        <v>2.7444000098299628E-2</v>
      </c>
      <c r="EM185" s="59">
        <v>2.7395301541796674E-2</v>
      </c>
      <c r="EN185" s="59">
        <v>2.7351788865888075E-2</v>
      </c>
      <c r="EO185" s="59">
        <v>2.7313135700492035E-2</v>
      </c>
      <c r="EP185" s="59">
        <v>2.7279029037155639E-2</v>
      </c>
      <c r="EQ185" s="72">
        <v>3.5432397579464828E-2</v>
      </c>
      <c r="ER185" s="59">
        <v>4.3212700353464376E-2</v>
      </c>
      <c r="ES185" s="59">
        <v>5.2406555562429125E-2</v>
      </c>
      <c r="ET185" s="59">
        <v>6.0175835703210258E-2</v>
      </c>
      <c r="EU185" s="59">
        <v>6.7763433437787762E-2</v>
      </c>
      <c r="EV185" s="59">
        <v>7.8004511408130403E-2</v>
      </c>
      <c r="EW185" s="59">
        <v>8.4112349323970839E-2</v>
      </c>
      <c r="EX185" s="59">
        <v>8.4444880537394504E-2</v>
      </c>
      <c r="EY185" s="59">
        <v>7.8334975528367587E-2</v>
      </c>
      <c r="EZ185" s="59">
        <v>6.6507476497878651E-2</v>
      </c>
      <c r="FA185" s="59">
        <v>5.106801162183227E-2</v>
      </c>
      <c r="FB185" s="59">
        <v>3.3712788638952988E-2</v>
      </c>
      <c r="FC185" s="59">
        <v>1.9613201634783205E-2</v>
      </c>
      <c r="FD185" s="59">
        <v>9.492740836413922E-3</v>
      </c>
      <c r="FE185" s="59">
        <v>4.0447379790514082E-3</v>
      </c>
      <c r="FF185" s="59">
        <v>1.4827876295813009E-3</v>
      </c>
      <c r="FG185" s="59">
        <v>4.6718656828444231E-4</v>
      </c>
      <c r="FH185" s="59">
        <v>1.027480473714825E-4</v>
      </c>
      <c r="FI185" s="59">
        <v>1.7046402876805642E-5</v>
      </c>
      <c r="FJ185" s="59">
        <v>2.0657264382342351E-6</v>
      </c>
      <c r="FK185" s="59">
        <v>0</v>
      </c>
      <c r="FL185" s="59">
        <v>0</v>
      </c>
      <c r="FM185" s="59">
        <v>0</v>
      </c>
      <c r="FN185" s="59">
        <v>0</v>
      </c>
      <c r="FO185" s="55">
        <v>0</v>
      </c>
      <c r="FP185" s="58">
        <v>3.5432397579464814E-2</v>
      </c>
      <c r="FQ185" s="59">
        <v>7.7997175969082497E-2</v>
      </c>
      <c r="FR185" s="59">
        <v>0.12880623440358696</v>
      </c>
      <c r="FS185" s="59">
        <v>0.18610204708542424</v>
      </c>
      <c r="FT185" s="59">
        <v>0.24935552469915917</v>
      </c>
      <c r="FU185" s="59">
        <v>0.32066561199553439</v>
      </c>
      <c r="FV185" s="59">
        <v>0.39563933368660503</v>
      </c>
      <c r="FW185" s="59">
        <v>0.46873625606215802</v>
      </c>
      <c r="FX185" s="59">
        <v>0.53437282924992791</v>
      </c>
      <c r="FY185" s="59">
        <v>0.58816618579225266</v>
      </c>
      <c r="FZ185" s="59">
        <v>0.62789042369274783</v>
      </c>
      <c r="GA185" s="59">
        <v>0.65273312849361298</v>
      </c>
      <c r="GB185" s="59">
        <v>0.66600326946434896</v>
      </c>
      <c r="GC185" s="59">
        <v>0.67118479486636018</v>
      </c>
      <c r="GD185" s="59">
        <v>0.67213871443306084</v>
      </c>
      <c r="GE185" s="59">
        <v>0.67120727942626224</v>
      </c>
      <c r="GF185" s="59">
        <v>0.66963584405765497</v>
      </c>
      <c r="GG185" s="59">
        <v>0.66794195041791238</v>
      </c>
      <c r="GH185" s="59">
        <v>0.66634183546788606</v>
      </c>
      <c r="GI185" s="59">
        <v>0.66489039330569921</v>
      </c>
      <c r="GJ185" s="59">
        <v>0.6635791002581124</v>
      </c>
      <c r="GK185" s="59">
        <v>0.66240159901221718</v>
      </c>
      <c r="GL185" s="59">
        <v>0.66134948918034753</v>
      </c>
      <c r="GM185" s="59">
        <v>0.66041487933397824</v>
      </c>
      <c r="GN185" s="55">
        <v>0.65959020112057976</v>
      </c>
      <c r="GO185" s="58">
        <v>962.63999260205856</v>
      </c>
      <c r="GP185" s="59">
        <v>1195.886176587823</v>
      </c>
      <c r="GQ185" s="59">
        <v>1480.6465594416436</v>
      </c>
      <c r="GR185" s="59">
        <v>1739.0363595474969</v>
      </c>
      <c r="GS185" s="59">
        <v>2006.9481607366129</v>
      </c>
      <c r="GT185" s="59">
        <v>2373.992294106406</v>
      </c>
      <c r="GU185" s="59">
        <v>2634.9723673118774</v>
      </c>
      <c r="GV185" s="59">
        <v>2723.5067210521047</v>
      </c>
      <c r="GW185" s="59">
        <v>2596.7999349668585</v>
      </c>
      <c r="GX185" s="59">
        <v>2258.4535071669525</v>
      </c>
      <c r="GY185" s="59">
        <v>1768.2658518590968</v>
      </c>
      <c r="GZ185" s="59">
        <v>1184.0559632476725</v>
      </c>
      <c r="HA185" s="59">
        <v>695.61193583300212</v>
      </c>
      <c r="HB185" s="59">
        <v>338.86803022741464</v>
      </c>
      <c r="HC185" s="59">
        <v>145.0554063778311</v>
      </c>
      <c r="HD185" s="59">
        <v>53.368526354327379</v>
      </c>
      <c r="HE185" s="59">
        <v>16.866216531710933</v>
      </c>
      <c r="HF185" s="59">
        <v>3.7193554456603031</v>
      </c>
      <c r="HG185" s="59">
        <v>0.61855682814587143</v>
      </c>
      <c r="HH185" s="59">
        <v>7.5122154821860965E-2</v>
      </c>
      <c r="HI185" s="59">
        <v>0</v>
      </c>
      <c r="HJ185" s="59">
        <v>0</v>
      </c>
      <c r="HK185" s="59">
        <v>0</v>
      </c>
      <c r="HL185" s="59">
        <v>0</v>
      </c>
      <c r="HM185" s="55">
        <v>0</v>
      </c>
      <c r="HN185" s="58">
        <v>962.63999260205856</v>
      </c>
      <c r="HO185" s="59">
        <v>2158.5261691898813</v>
      </c>
      <c r="HP185" s="59">
        <v>3639.1727286315249</v>
      </c>
      <c r="HQ185" s="59">
        <v>5378.2090881790218</v>
      </c>
      <c r="HR185" s="59">
        <v>7385.1572489156351</v>
      </c>
      <c r="HS185" s="59">
        <v>9759.1495430220421</v>
      </c>
      <c r="HT185" s="59">
        <v>12394.121910333919</v>
      </c>
      <c r="HU185" s="59">
        <v>15117.628631386024</v>
      </c>
      <c r="HV185" s="59">
        <v>17714.428566352883</v>
      </c>
      <c r="HW185" s="59">
        <v>19972.882073519835</v>
      </c>
      <c r="HX185" s="59">
        <v>21741.147925378933</v>
      </c>
      <c r="HY185" s="59">
        <v>22925.203888626605</v>
      </c>
      <c r="HZ185" s="59">
        <v>23620.815824459609</v>
      </c>
      <c r="IA185" s="59">
        <v>23959.683854687024</v>
      </c>
      <c r="IB185" s="59">
        <v>24104.739261064857</v>
      </c>
      <c r="IC185" s="59">
        <v>24158.107787419183</v>
      </c>
      <c r="ID185" s="59">
        <v>24174.974003950894</v>
      </c>
      <c r="IE185" s="59">
        <v>24178.693359396555</v>
      </c>
      <c r="IF185" s="59">
        <v>24179.311916224702</v>
      </c>
      <c r="IG185" s="59">
        <v>24179.387038379526</v>
      </c>
      <c r="IH185" s="59">
        <v>24179.387038379526</v>
      </c>
      <c r="II185" s="59">
        <v>24179.387038379526</v>
      </c>
      <c r="IJ185" s="59">
        <v>24179.387038379526</v>
      </c>
      <c r="IK185" s="59">
        <v>24179.387038379526</v>
      </c>
      <c r="IL185" s="71">
        <v>24179.387038379526</v>
      </c>
      <c r="IM185" s="72">
        <v>3.0155963782513846E-2</v>
      </c>
      <c r="IN185" s="59">
        <v>3.6834982209319724E-2</v>
      </c>
      <c r="IO185" s="59">
        <v>4.4756930329967574E-2</v>
      </c>
      <c r="IP185" s="59">
        <v>5.1505534597599101E-2</v>
      </c>
      <c r="IQ185" s="59">
        <v>5.8145878428553274E-2</v>
      </c>
      <c r="IR185" s="59">
        <v>6.7131069524221376E-2</v>
      </c>
      <c r="IS185" s="59">
        <v>7.2622490326995415E-2</v>
      </c>
      <c r="IT185" s="59">
        <v>7.3151261899218195E-2</v>
      </c>
      <c r="IU185" s="59">
        <v>6.8069120252069973E-2</v>
      </c>
      <c r="IV185" s="59">
        <v>5.7943147127279382E-2</v>
      </c>
      <c r="IW185" s="59">
        <v>4.4578658330343253E-2</v>
      </c>
      <c r="IX185" s="59">
        <v>2.9463310867976152E-2</v>
      </c>
      <c r="IY185" s="59">
        <v>1.7150098702793035E-2</v>
      </c>
      <c r="IZ185" s="59">
        <v>8.3012290163116415E-3</v>
      </c>
      <c r="JA185" s="59">
        <v>3.5364568267701266E-3</v>
      </c>
      <c r="JB185" s="59">
        <v>1.2960925649628764E-3</v>
      </c>
      <c r="JC185" s="59">
        <v>4.0823364184059286E-4</v>
      </c>
      <c r="JD185" s="59">
        <v>8.9752864948828209E-5</v>
      </c>
      <c r="JE185" s="59">
        <v>1.4885520246813076E-5</v>
      </c>
      <c r="JF185" s="59">
        <v>1.8032757387438936E-6</v>
      </c>
      <c r="JG185" s="59">
        <v>0</v>
      </c>
      <c r="JH185" s="59">
        <v>0</v>
      </c>
      <c r="JI185" s="59">
        <v>0</v>
      </c>
      <c r="JJ185" s="59">
        <v>0</v>
      </c>
      <c r="JK185" s="55">
        <v>0</v>
      </c>
      <c r="JL185" s="58">
        <v>3.0155963782513846E-2</v>
      </c>
      <c r="JM185" s="59">
        <v>6.6485652729360217E-2</v>
      </c>
      <c r="JN185" s="59">
        <v>0.11000478084081124</v>
      </c>
      <c r="JO185" s="59">
        <v>0.15928794860643675</v>
      </c>
      <c r="JP185" s="59">
        <v>0.21396489653902578</v>
      </c>
      <c r="JQ185" s="59">
        <v>0.27596641661235372</v>
      </c>
      <c r="JR185" s="59">
        <v>0.34159447351741096</v>
      </c>
      <c r="JS185" s="59">
        <v>0.40604768945913733</v>
      </c>
      <c r="JT185" s="59">
        <v>0.46434288296266713</v>
      </c>
      <c r="JU185" s="59">
        <v>0.51242659672613278</v>
      </c>
      <c r="JV185" s="59">
        <v>0.54810265326107055</v>
      </c>
      <c r="JW185" s="59">
        <v>0.5704564901051512</v>
      </c>
      <c r="JX185" s="59">
        <v>0.58236396180417371</v>
      </c>
      <c r="JY185" s="59">
        <v>0.58693888208546252</v>
      </c>
      <c r="JZ185" s="59">
        <v>0.58767454344490255</v>
      </c>
      <c r="KA185" s="59">
        <v>0.58669680476022557</v>
      </c>
      <c r="KB185" s="59">
        <v>0.58513642703918256</v>
      </c>
      <c r="KC185" s="59">
        <v>0.58346319178961537</v>
      </c>
      <c r="KD185" s="59">
        <v>0.58187319370774571</v>
      </c>
      <c r="KE185" s="59">
        <v>0.58041601878171767</v>
      </c>
      <c r="KF185" s="59">
        <v>0.57908437381740607</v>
      </c>
      <c r="KG185" s="59">
        <v>0.57787259595849982</v>
      </c>
      <c r="KH185" s="59">
        <v>0.57677320060995418</v>
      </c>
      <c r="KI185" s="59">
        <v>0.5757791596760492</v>
      </c>
      <c r="KJ185" s="55">
        <v>0.574883738492451</v>
      </c>
      <c r="KK185" s="58">
        <v>818.24399371174979</v>
      </c>
      <c r="KL185" s="59">
        <v>1016.5032500996494</v>
      </c>
      <c r="KM185" s="59">
        <v>1258.5495755253969</v>
      </c>
      <c r="KN185" s="59">
        <v>1478.1809056153722</v>
      </c>
      <c r="KO185" s="59">
        <v>1705.9059366261208</v>
      </c>
      <c r="KP185" s="59">
        <v>2017.8934499904451</v>
      </c>
      <c r="KQ185" s="59">
        <v>2239.7265122150957</v>
      </c>
      <c r="KR185" s="59">
        <v>2314.9807128942889</v>
      </c>
      <c r="KS185" s="59">
        <v>2207.2799447218299</v>
      </c>
      <c r="KT185" s="59">
        <v>1919.6854810919097</v>
      </c>
      <c r="KU185" s="59">
        <v>1503.0259740802323</v>
      </c>
      <c r="KV185" s="59">
        <v>1006.4475687605217</v>
      </c>
      <c r="KW185" s="59">
        <v>591.27014545805184</v>
      </c>
      <c r="KX185" s="59">
        <v>288.03782569330241</v>
      </c>
      <c r="KY185" s="59">
        <v>123.29709542115644</v>
      </c>
      <c r="KZ185" s="59">
        <v>45.36324740117827</v>
      </c>
      <c r="LA185" s="59">
        <v>14.336284051954294</v>
      </c>
      <c r="LB185" s="59">
        <v>3.1614521288112578</v>
      </c>
      <c r="LC185" s="59">
        <v>0.52577330392399069</v>
      </c>
      <c r="LD185" s="59">
        <v>6.3853831598581809E-2</v>
      </c>
      <c r="LE185" s="59">
        <v>0</v>
      </c>
      <c r="LF185" s="59">
        <v>0</v>
      </c>
      <c r="LG185" s="59">
        <v>0</v>
      </c>
      <c r="LH185" s="59">
        <v>0</v>
      </c>
      <c r="LI185" s="55">
        <v>0</v>
      </c>
      <c r="LJ185" s="58">
        <v>818.24399371174979</v>
      </c>
      <c r="LK185" s="59">
        <v>1834.7472438113991</v>
      </c>
      <c r="LL185" s="59">
        <v>3093.296819336796</v>
      </c>
      <c r="LM185" s="59">
        <v>4571.4777249521685</v>
      </c>
      <c r="LN185" s="59">
        <v>6277.3836615782893</v>
      </c>
      <c r="LO185" s="59">
        <v>8295.2771115687337</v>
      </c>
      <c r="LP185" s="59">
        <v>10535.003623783829</v>
      </c>
      <c r="LQ185" s="59">
        <v>12849.984336678117</v>
      </c>
      <c r="LR185" s="59">
        <v>15057.264281399946</v>
      </c>
      <c r="LS185" s="59">
        <v>16976.949762491855</v>
      </c>
      <c r="LT185" s="59">
        <v>18479.975736572087</v>
      </c>
      <c r="LU185" s="59">
        <v>19486.42330533261</v>
      </c>
      <c r="LV185" s="59">
        <v>20077.693450790663</v>
      </c>
      <c r="LW185" s="59">
        <v>20365.731276483966</v>
      </c>
      <c r="LX185" s="59">
        <v>20489.028371905122</v>
      </c>
      <c r="LY185" s="59">
        <v>20534.391619306301</v>
      </c>
      <c r="LZ185" s="59">
        <v>20548.727903358256</v>
      </c>
      <c r="MA185" s="59">
        <v>20551.889355487066</v>
      </c>
      <c r="MB185" s="59">
        <v>20552.415128790992</v>
      </c>
      <c r="MC185" s="59">
        <v>20552.47898262259</v>
      </c>
      <c r="MD185" s="59">
        <v>20552.47898262259</v>
      </c>
      <c r="ME185" s="59">
        <v>20552.47898262259</v>
      </c>
      <c r="MF185" s="59">
        <v>20552.47898262259</v>
      </c>
      <c r="MG185" s="59">
        <v>20552.47898262259</v>
      </c>
      <c r="MH185" s="71">
        <v>20552.47898262259</v>
      </c>
      <c r="MI185" s="72">
        <v>0</v>
      </c>
      <c r="MJ185" s="59">
        <v>0</v>
      </c>
      <c r="MK185" s="59">
        <v>0</v>
      </c>
      <c r="ML185" s="59">
        <v>0</v>
      </c>
      <c r="MM185" s="59">
        <v>0</v>
      </c>
      <c r="MN185" s="59">
        <v>0</v>
      </c>
      <c r="MO185" s="59">
        <v>0</v>
      </c>
      <c r="MP185" s="59">
        <v>0</v>
      </c>
      <c r="MQ185" s="59">
        <v>0</v>
      </c>
      <c r="MR185" s="59">
        <v>0</v>
      </c>
      <c r="MS185" s="59">
        <v>0</v>
      </c>
      <c r="MT185" s="59">
        <v>0</v>
      </c>
      <c r="MU185" s="59">
        <v>0</v>
      </c>
      <c r="MV185" s="59">
        <v>0</v>
      </c>
      <c r="MW185" s="59">
        <v>0</v>
      </c>
      <c r="MX185" s="59">
        <v>0</v>
      </c>
      <c r="MY185" s="59">
        <v>0</v>
      </c>
      <c r="MZ185" s="59">
        <v>0</v>
      </c>
      <c r="NA185" s="59">
        <v>0</v>
      </c>
      <c r="NB185" s="59">
        <v>0</v>
      </c>
      <c r="NC185" s="59">
        <v>0</v>
      </c>
      <c r="ND185" s="59">
        <v>0</v>
      </c>
      <c r="NE185" s="59">
        <v>0</v>
      </c>
      <c r="NF185" s="59">
        <v>0</v>
      </c>
      <c r="NG185" s="55">
        <v>0</v>
      </c>
      <c r="NH185" s="58">
        <v>0</v>
      </c>
      <c r="NI185" s="59">
        <v>0</v>
      </c>
      <c r="NJ185" s="59">
        <v>0</v>
      </c>
      <c r="NK185" s="59">
        <v>0</v>
      </c>
      <c r="NL185" s="59">
        <v>0</v>
      </c>
      <c r="NM185" s="59">
        <v>0</v>
      </c>
      <c r="NN185" s="59">
        <v>0</v>
      </c>
      <c r="NO185" s="59">
        <v>0</v>
      </c>
      <c r="NP185" s="59">
        <v>0</v>
      </c>
      <c r="NQ185" s="59">
        <v>0</v>
      </c>
      <c r="NR185" s="59">
        <v>0</v>
      </c>
      <c r="NS185" s="59">
        <v>0</v>
      </c>
      <c r="NT185" s="59">
        <v>0</v>
      </c>
      <c r="NU185" s="59">
        <v>0</v>
      </c>
      <c r="NV185" s="59">
        <v>0</v>
      </c>
      <c r="NW185" s="59">
        <v>0</v>
      </c>
      <c r="NX185" s="59">
        <v>0</v>
      </c>
      <c r="NY185" s="59">
        <v>0</v>
      </c>
      <c r="NZ185" s="59">
        <v>0</v>
      </c>
      <c r="OA185" s="59">
        <v>0</v>
      </c>
      <c r="OB185" s="59">
        <v>0</v>
      </c>
      <c r="OC185" s="59">
        <v>0</v>
      </c>
      <c r="OD185" s="59">
        <v>0</v>
      </c>
      <c r="OE185" s="59">
        <v>0</v>
      </c>
      <c r="OF185" s="55">
        <v>0</v>
      </c>
      <c r="OG185" s="58">
        <v>0</v>
      </c>
      <c r="OH185" s="59">
        <v>0</v>
      </c>
      <c r="OI185" s="59">
        <v>0</v>
      </c>
      <c r="OJ185" s="59">
        <v>0</v>
      </c>
      <c r="OK185" s="59">
        <v>0</v>
      </c>
      <c r="OL185" s="59">
        <v>0</v>
      </c>
      <c r="OM185" s="59">
        <v>0</v>
      </c>
      <c r="ON185" s="59">
        <v>0</v>
      </c>
      <c r="OO185" s="59">
        <v>0</v>
      </c>
      <c r="OP185" s="59">
        <v>0</v>
      </c>
      <c r="OQ185" s="59">
        <v>0</v>
      </c>
      <c r="OR185" s="59">
        <v>0</v>
      </c>
      <c r="OS185" s="59">
        <v>0</v>
      </c>
      <c r="OT185" s="59">
        <v>0</v>
      </c>
      <c r="OU185" s="59">
        <v>0</v>
      </c>
      <c r="OV185" s="59">
        <v>0</v>
      </c>
      <c r="OW185" s="59">
        <v>0</v>
      </c>
      <c r="OX185" s="59">
        <v>0</v>
      </c>
      <c r="OY185" s="59">
        <v>0</v>
      </c>
      <c r="OZ185" s="59">
        <v>0</v>
      </c>
      <c r="PA185" s="59">
        <v>0</v>
      </c>
      <c r="PB185" s="59">
        <v>0</v>
      </c>
      <c r="PC185" s="59">
        <v>0</v>
      </c>
      <c r="PD185" s="59">
        <v>0</v>
      </c>
      <c r="PE185" s="55">
        <v>0</v>
      </c>
      <c r="PF185" s="58">
        <v>0</v>
      </c>
      <c r="PG185" s="59">
        <v>0</v>
      </c>
      <c r="PH185" s="59">
        <v>0</v>
      </c>
      <c r="PI185" s="59">
        <v>0</v>
      </c>
      <c r="PJ185" s="59">
        <v>0</v>
      </c>
      <c r="PK185" s="59">
        <v>0</v>
      </c>
      <c r="PL185" s="59">
        <v>0</v>
      </c>
      <c r="PM185" s="59">
        <v>0</v>
      </c>
      <c r="PN185" s="59">
        <v>0</v>
      </c>
      <c r="PO185" s="59">
        <v>0</v>
      </c>
      <c r="PP185" s="59">
        <v>0</v>
      </c>
      <c r="PQ185" s="59">
        <v>0</v>
      </c>
      <c r="PR185" s="59">
        <v>0</v>
      </c>
      <c r="PS185" s="59">
        <v>0</v>
      </c>
      <c r="PT185" s="59">
        <v>0</v>
      </c>
      <c r="PU185" s="59">
        <v>0</v>
      </c>
      <c r="PV185" s="59">
        <v>0</v>
      </c>
      <c r="PW185" s="59">
        <v>0</v>
      </c>
      <c r="PX185" s="59">
        <v>0</v>
      </c>
      <c r="PY185" s="59">
        <v>0</v>
      </c>
      <c r="PZ185" s="59">
        <v>0</v>
      </c>
      <c r="QA185" s="59">
        <v>0</v>
      </c>
      <c r="QB185" s="59">
        <v>0</v>
      </c>
      <c r="QC185" s="59">
        <v>0</v>
      </c>
      <c r="QD185" s="71">
        <v>0</v>
      </c>
      <c r="QE185" s="72">
        <v>0</v>
      </c>
      <c r="QF185" s="59">
        <v>0</v>
      </c>
      <c r="QG185" s="59">
        <v>0</v>
      </c>
      <c r="QH185" s="59">
        <v>0</v>
      </c>
      <c r="QI185" s="59">
        <v>0</v>
      </c>
      <c r="QJ185" s="59">
        <v>0</v>
      </c>
      <c r="QK185" s="59">
        <v>0</v>
      </c>
      <c r="QL185" s="59">
        <v>0</v>
      </c>
      <c r="QM185" s="59">
        <v>0</v>
      </c>
      <c r="QN185" s="59">
        <v>0</v>
      </c>
      <c r="QO185" s="59">
        <v>0</v>
      </c>
      <c r="QP185" s="59">
        <v>0</v>
      </c>
      <c r="QQ185" s="59">
        <v>0</v>
      </c>
      <c r="QR185" s="59">
        <v>0</v>
      </c>
      <c r="QS185" s="59">
        <v>0</v>
      </c>
      <c r="QT185" s="59">
        <v>0</v>
      </c>
      <c r="QU185" s="59">
        <v>0</v>
      </c>
      <c r="QV185" s="59">
        <v>0</v>
      </c>
      <c r="QW185" s="59">
        <v>0</v>
      </c>
      <c r="QX185" s="59">
        <v>0</v>
      </c>
      <c r="QY185" s="59">
        <v>0</v>
      </c>
      <c r="QZ185" s="59">
        <v>0</v>
      </c>
      <c r="RA185" s="59">
        <v>0</v>
      </c>
      <c r="RB185" s="59">
        <v>0</v>
      </c>
      <c r="RC185" s="55">
        <v>0</v>
      </c>
      <c r="RD185" s="58">
        <v>0</v>
      </c>
      <c r="RE185" s="59">
        <v>0</v>
      </c>
      <c r="RF185" s="59">
        <v>0</v>
      </c>
      <c r="RG185" s="59">
        <v>0</v>
      </c>
      <c r="RH185" s="59">
        <v>0</v>
      </c>
      <c r="RI185" s="59">
        <v>0</v>
      </c>
      <c r="RJ185" s="59">
        <v>0</v>
      </c>
      <c r="RK185" s="59">
        <v>0</v>
      </c>
      <c r="RL185" s="59">
        <v>0</v>
      </c>
      <c r="RM185" s="59">
        <v>0</v>
      </c>
      <c r="RN185" s="59">
        <v>0</v>
      </c>
      <c r="RO185" s="59">
        <v>0</v>
      </c>
      <c r="RP185" s="59">
        <v>0</v>
      </c>
      <c r="RQ185" s="59">
        <v>0</v>
      </c>
      <c r="RR185" s="59">
        <v>0</v>
      </c>
      <c r="RS185" s="59">
        <v>0</v>
      </c>
      <c r="RT185" s="59">
        <v>0</v>
      </c>
      <c r="RU185" s="59">
        <v>0</v>
      </c>
      <c r="RV185" s="59">
        <v>0</v>
      </c>
      <c r="RW185" s="59">
        <v>0</v>
      </c>
      <c r="RX185" s="59">
        <v>0</v>
      </c>
      <c r="RY185" s="59">
        <v>0</v>
      </c>
      <c r="RZ185" s="59">
        <v>0</v>
      </c>
      <c r="SA185" s="59">
        <v>0</v>
      </c>
      <c r="SB185" s="55">
        <v>0</v>
      </c>
      <c r="SC185" s="58">
        <v>0</v>
      </c>
      <c r="SD185" s="59">
        <v>0</v>
      </c>
      <c r="SE185" s="59">
        <v>0</v>
      </c>
      <c r="SF185" s="59">
        <v>0</v>
      </c>
      <c r="SG185" s="59">
        <v>0</v>
      </c>
      <c r="SH185" s="59">
        <v>0</v>
      </c>
      <c r="SI185" s="59">
        <v>0</v>
      </c>
      <c r="SJ185" s="59">
        <v>0</v>
      </c>
      <c r="SK185" s="59">
        <v>0</v>
      </c>
      <c r="SL185" s="59">
        <v>0</v>
      </c>
      <c r="SM185" s="59">
        <v>0</v>
      </c>
      <c r="SN185" s="59">
        <v>0</v>
      </c>
      <c r="SO185" s="59">
        <v>0</v>
      </c>
      <c r="SP185" s="59">
        <v>0</v>
      </c>
      <c r="SQ185" s="59">
        <v>0</v>
      </c>
      <c r="SR185" s="59">
        <v>0</v>
      </c>
      <c r="SS185" s="59">
        <v>0</v>
      </c>
      <c r="ST185" s="59">
        <v>0</v>
      </c>
      <c r="SU185" s="59">
        <v>0</v>
      </c>
      <c r="SV185" s="59">
        <v>0</v>
      </c>
      <c r="SW185" s="59">
        <v>0</v>
      </c>
      <c r="SX185" s="59">
        <v>0</v>
      </c>
      <c r="SY185" s="59">
        <v>0</v>
      </c>
      <c r="SZ185" s="59">
        <v>0</v>
      </c>
      <c r="TA185" s="55">
        <v>0</v>
      </c>
      <c r="TB185" s="58">
        <v>0</v>
      </c>
      <c r="TC185" s="59">
        <v>0</v>
      </c>
      <c r="TD185" s="59">
        <v>0</v>
      </c>
      <c r="TE185" s="59">
        <v>0</v>
      </c>
      <c r="TF185" s="59">
        <v>0</v>
      </c>
      <c r="TG185" s="59">
        <v>0</v>
      </c>
      <c r="TH185" s="59">
        <v>0</v>
      </c>
      <c r="TI185" s="59">
        <v>0</v>
      </c>
      <c r="TJ185" s="59">
        <v>0</v>
      </c>
      <c r="TK185" s="59">
        <v>0</v>
      </c>
      <c r="TL185" s="59">
        <v>0</v>
      </c>
      <c r="TM185" s="59">
        <v>0</v>
      </c>
      <c r="TN185" s="59">
        <v>0</v>
      </c>
      <c r="TO185" s="59">
        <v>0</v>
      </c>
      <c r="TP185" s="59">
        <v>0</v>
      </c>
      <c r="TQ185" s="59">
        <v>0</v>
      </c>
      <c r="TR185" s="59">
        <v>0</v>
      </c>
      <c r="TS185" s="59">
        <v>0</v>
      </c>
      <c r="TT185" s="59">
        <v>0</v>
      </c>
      <c r="TU185" s="59">
        <v>0</v>
      </c>
      <c r="TV185" s="59">
        <v>0</v>
      </c>
      <c r="TW185" s="59">
        <v>0</v>
      </c>
      <c r="TX185" s="59">
        <v>0</v>
      </c>
      <c r="TY185" s="59">
        <v>0</v>
      </c>
      <c r="TZ185" s="71">
        <v>0</v>
      </c>
      <c r="UA185" s="73">
        <v>2531.7074599401076</v>
      </c>
      <c r="UB185" s="53">
        <v>2552.3036171404301</v>
      </c>
      <c r="UC185" s="53">
        <v>2573.0290739150041</v>
      </c>
      <c r="UD185" s="53">
        <v>2593.8020830956939</v>
      </c>
      <c r="UE185" s="53">
        <v>2614.5430532669416</v>
      </c>
      <c r="UF185" s="53">
        <v>2635.1721754106893</v>
      </c>
      <c r="UG185" s="53">
        <v>2655.6134923206264</v>
      </c>
      <c r="UH185" s="53">
        <v>2675.7923960650623</v>
      </c>
      <c r="UI185" s="53">
        <v>2695.6371015178665</v>
      </c>
      <c r="UJ185" s="53">
        <v>2715.0781842540168</v>
      </c>
      <c r="UK185" s="53">
        <v>2733.9880350253411</v>
      </c>
      <c r="UL185" s="53">
        <v>2752.3920793093534</v>
      </c>
      <c r="UM185" s="53">
        <v>2769.9313041943869</v>
      </c>
      <c r="UN185" s="53">
        <v>2786.6364758334826</v>
      </c>
      <c r="UO185" s="53">
        <v>2802.5369193576234</v>
      </c>
      <c r="UP185" s="53">
        <v>2817.6624766868222</v>
      </c>
      <c r="UQ185" s="53">
        <v>2832.0366691087943</v>
      </c>
      <c r="UR185" s="53">
        <v>2845.6892486140282</v>
      </c>
      <c r="US185" s="53">
        <v>2858.6501891847352</v>
      </c>
      <c r="UT185" s="53">
        <v>2870.9176701982447</v>
      </c>
      <c r="UU185" s="53">
        <v>2882.561668687239</v>
      </c>
      <c r="UV185" s="53">
        <v>2893.6066891879982</v>
      </c>
      <c r="UW185" s="53">
        <v>2904.0802201917527</v>
      </c>
      <c r="UX185" s="53">
        <v>2914.0088876903733</v>
      </c>
      <c r="UY185" s="74">
        <v>2923.4191157245991</v>
      </c>
      <c r="UZ185" s="73">
        <v>2187.4200158196145</v>
      </c>
      <c r="VA185" s="53">
        <v>2205.2152971551677</v>
      </c>
      <c r="VB185" s="53">
        <v>2223.1222945879513</v>
      </c>
      <c r="VC185" s="53">
        <v>2241.0703777648764</v>
      </c>
      <c r="VD185" s="53">
        <v>2258.9907789241702</v>
      </c>
      <c r="VE185" s="53">
        <v>2276.8145422933744</v>
      </c>
      <c r="VF185" s="53">
        <v>2294.4760401030644</v>
      </c>
      <c r="VG185" s="53">
        <v>2311.9108103702902</v>
      </c>
      <c r="VH185" s="53">
        <v>2329.0568300437226</v>
      </c>
      <c r="VI185" s="53">
        <v>2345.8541157408886</v>
      </c>
      <c r="VJ185" s="53">
        <v>2362.1924118228276</v>
      </c>
      <c r="VK185" s="53">
        <v>2378.0936861508776</v>
      </c>
      <c r="VL185" s="53">
        <v>2393.2477480567477</v>
      </c>
      <c r="VM185" s="53">
        <v>2407.681179797682</v>
      </c>
      <c r="VN185" s="53">
        <v>2421.4193185737704</v>
      </c>
      <c r="VO185" s="53">
        <v>2434.4879480958789</v>
      </c>
      <c r="VP185" s="53">
        <v>2446.9073909867288</v>
      </c>
      <c r="VQ185" s="53">
        <v>2458.7033532571977</v>
      </c>
      <c r="VR185" s="53">
        <v>2469.9017327211832</v>
      </c>
      <c r="VS185" s="53">
        <v>2480.5009563428857</v>
      </c>
      <c r="VT185" s="53">
        <v>2490.5614849632034</v>
      </c>
      <c r="VU185" s="53">
        <v>2500.1044907412374</v>
      </c>
      <c r="VV185" s="53">
        <v>2509.153724002359</v>
      </c>
      <c r="VW185" s="53">
        <v>2517.7321898640557</v>
      </c>
      <c r="VX185" s="74">
        <v>2525.8627189560625</v>
      </c>
      <c r="VY185" s="65">
        <f t="shared" si="2"/>
        <v>181</v>
      </c>
    </row>
    <row r="186" spans="1:597">
      <c r="A186" s="51" t="s">
        <v>660</v>
      </c>
      <c r="B186" s="69" t="s">
        <v>2</v>
      </c>
      <c r="C186" t="s">
        <v>659</v>
      </c>
      <c r="D186" t="s">
        <v>736</v>
      </c>
      <c r="E186" t="s">
        <v>662</v>
      </c>
      <c r="F186" t="s">
        <v>663</v>
      </c>
      <c r="G186" t="s">
        <v>664</v>
      </c>
      <c r="H186" t="s">
        <v>780</v>
      </c>
      <c r="I186" t="s">
        <v>666</v>
      </c>
      <c r="J186" t="s">
        <v>1106</v>
      </c>
      <c r="K186" s="5" t="s">
        <v>782</v>
      </c>
      <c r="L186" t="s">
        <v>774</v>
      </c>
      <c r="M186">
        <v>45</v>
      </c>
      <c r="N186" s="52">
        <v>1.2419281852041478E-2</v>
      </c>
      <c r="O186" s="52">
        <v>0</v>
      </c>
      <c r="P186" s="52">
        <v>0</v>
      </c>
      <c r="Q186" s="53">
        <v>0.56999999999999995</v>
      </c>
      <c r="R186" s="53">
        <v>0</v>
      </c>
      <c r="S186" s="53">
        <v>0</v>
      </c>
      <c r="T186" s="53">
        <v>0</v>
      </c>
      <c r="U186" s="53">
        <v>0.18588612727934092</v>
      </c>
      <c r="V186" s="53">
        <v>0.25</v>
      </c>
      <c r="W186" s="2" t="s">
        <v>775</v>
      </c>
      <c r="X186" s="54">
        <v>0.75</v>
      </c>
      <c r="Y186" s="54">
        <v>0.85000000000000009</v>
      </c>
      <c r="Z186" t="s">
        <v>776</v>
      </c>
      <c r="AA186" t="s">
        <v>777</v>
      </c>
      <c r="AB186" s="54">
        <v>0.81705098408000898</v>
      </c>
      <c r="AC186" t="s">
        <v>778</v>
      </c>
      <c r="AD186" s="54">
        <v>0</v>
      </c>
      <c r="AE186" s="53">
        <v>3728.9530572115077</v>
      </c>
      <c r="AG186" s="53">
        <v>1171.7342914365622</v>
      </c>
      <c r="AI186" s="55">
        <v>4.2753606611271075E-2</v>
      </c>
      <c r="AJ186" s="5" t="s">
        <v>1107</v>
      </c>
      <c r="AK186" t="s">
        <v>1107</v>
      </c>
      <c r="AL186" s="1" t="s">
        <v>1107</v>
      </c>
      <c r="AM186" s="5" t="s">
        <v>782</v>
      </c>
      <c r="AN186" t="s">
        <v>782</v>
      </c>
      <c r="AO186" t="s">
        <v>782</v>
      </c>
      <c r="AP186" t="s">
        <v>782</v>
      </c>
      <c r="AQ186" t="s">
        <v>782</v>
      </c>
      <c r="AR186" t="s">
        <v>782</v>
      </c>
      <c r="AS186" t="s">
        <v>782</v>
      </c>
      <c r="AT186" t="s">
        <v>782</v>
      </c>
      <c r="AU186" t="s">
        <v>782</v>
      </c>
      <c r="AV186" t="s">
        <v>782</v>
      </c>
      <c r="AW186" t="s">
        <v>782</v>
      </c>
      <c r="AX186" t="s">
        <v>782</v>
      </c>
      <c r="AY186" t="s">
        <v>782</v>
      </c>
      <c r="AZ186" t="s">
        <v>782</v>
      </c>
      <c r="BA186" t="s">
        <v>782</v>
      </c>
      <c r="BB186" t="s">
        <v>782</v>
      </c>
      <c r="BC186" t="s">
        <v>782</v>
      </c>
      <c r="BD186" t="s">
        <v>782</v>
      </c>
      <c r="BE186" t="s">
        <v>782</v>
      </c>
      <c r="BF186" t="s">
        <v>782</v>
      </c>
      <c r="BG186" t="s">
        <v>782</v>
      </c>
      <c r="BH186" t="s">
        <v>782</v>
      </c>
      <c r="BI186" t="s">
        <v>782</v>
      </c>
      <c r="BJ186" t="s">
        <v>782</v>
      </c>
      <c r="BK186" t="s">
        <v>782</v>
      </c>
      <c r="BL186" t="s">
        <v>782</v>
      </c>
      <c r="BM186" s="1" t="s">
        <v>782</v>
      </c>
      <c r="BN186" s="5" t="s">
        <v>774</v>
      </c>
      <c r="BO186" t="s">
        <v>774</v>
      </c>
      <c r="BP186" t="s">
        <v>774</v>
      </c>
      <c r="BQ186" t="s">
        <v>774</v>
      </c>
      <c r="BR186" t="s">
        <v>774</v>
      </c>
      <c r="BS186" t="s">
        <v>774</v>
      </c>
      <c r="BT186" t="s">
        <v>774</v>
      </c>
      <c r="BU186" t="s">
        <v>774</v>
      </c>
      <c r="BV186" t="s">
        <v>774</v>
      </c>
      <c r="BW186" t="s">
        <v>774</v>
      </c>
      <c r="BX186" t="s">
        <v>774</v>
      </c>
      <c r="BY186" t="s">
        <v>774</v>
      </c>
      <c r="BZ186" t="s">
        <v>774</v>
      </c>
      <c r="CA186" t="s">
        <v>774</v>
      </c>
      <c r="CB186" t="s">
        <v>774</v>
      </c>
      <c r="CC186" t="s">
        <v>774</v>
      </c>
      <c r="CD186" t="s">
        <v>774</v>
      </c>
      <c r="CE186" t="s">
        <v>774</v>
      </c>
      <c r="CF186" t="s">
        <v>774</v>
      </c>
      <c r="CG186" t="s">
        <v>774</v>
      </c>
      <c r="CH186" t="s">
        <v>774</v>
      </c>
      <c r="CI186" t="s">
        <v>774</v>
      </c>
      <c r="CJ186" t="s">
        <v>774</v>
      </c>
      <c r="CK186" t="s">
        <v>774</v>
      </c>
      <c r="CL186" t="s">
        <v>774</v>
      </c>
      <c r="CM186" t="s">
        <v>774</v>
      </c>
      <c r="CN186" s="1" t="s">
        <v>774</v>
      </c>
      <c r="CO186" s="56">
        <v>0.56999999999999995</v>
      </c>
      <c r="CP186" s="53">
        <v>0.56999999999999995</v>
      </c>
      <c r="CQ186" s="53">
        <v>0.56999999999999995</v>
      </c>
      <c r="CR186" s="53">
        <v>0.56999999999999995</v>
      </c>
      <c r="CS186" s="53">
        <v>0.56999999999999995</v>
      </c>
      <c r="CT186" s="53">
        <v>0.56999999999999995</v>
      </c>
      <c r="CU186" s="53">
        <v>0.56999999999999995</v>
      </c>
      <c r="CV186" s="53">
        <v>0.56999999999999995</v>
      </c>
      <c r="CW186" s="53">
        <v>0.56999999999999995</v>
      </c>
      <c r="CX186" s="53">
        <v>0.56999999999999995</v>
      </c>
      <c r="CY186" s="53">
        <v>0.56999999999999995</v>
      </c>
      <c r="CZ186" s="53">
        <v>0.56999999999999995</v>
      </c>
      <c r="DA186" s="53">
        <v>0.56999999999999995</v>
      </c>
      <c r="DB186" s="53">
        <v>0.56999999999999995</v>
      </c>
      <c r="DC186" s="53">
        <v>0.56999999999999995</v>
      </c>
      <c r="DD186" s="53">
        <v>0.56999999999999995</v>
      </c>
      <c r="DE186" s="53">
        <v>0.56999999999999995</v>
      </c>
      <c r="DF186" s="53">
        <v>0.56999999999999995</v>
      </c>
      <c r="DG186" s="53">
        <v>0.56999999999999995</v>
      </c>
      <c r="DH186" s="53">
        <v>0.56999999999999995</v>
      </c>
      <c r="DI186" s="53">
        <v>0.56999999999999995</v>
      </c>
      <c r="DJ186" s="53">
        <v>0.56999999999999995</v>
      </c>
      <c r="DK186" s="53">
        <v>0.56999999999999995</v>
      </c>
      <c r="DL186" s="53">
        <v>0.56999999999999995</v>
      </c>
      <c r="DM186" s="53">
        <v>0.56999999999999995</v>
      </c>
      <c r="DN186" s="53">
        <v>0.56999999999999995</v>
      </c>
      <c r="DO186" s="57">
        <v>0.56999999999999995</v>
      </c>
      <c r="DP186" s="58">
        <v>0</v>
      </c>
      <c r="DQ186" s="59">
        <v>0</v>
      </c>
      <c r="DR186" s="59">
        <v>1.3043372009848094E-2</v>
      </c>
      <c r="DS186" s="59">
        <v>1.27840985826735E-2</v>
      </c>
      <c r="DT186" s="59">
        <v>1.2497402493706783E-2</v>
      </c>
      <c r="DU186" s="59">
        <v>1.2189725243523556E-2</v>
      </c>
      <c r="DV186" s="59">
        <v>1.1862796468139671E-2</v>
      </c>
      <c r="DW186" s="59">
        <v>1.1508326865994466E-2</v>
      </c>
      <c r="DX186" s="59">
        <v>1.1141834981675681E-2</v>
      </c>
      <c r="DY186" s="59">
        <v>1.0783818435600582E-2</v>
      </c>
      <c r="DZ186" s="59">
        <v>1.0456127762264667E-2</v>
      </c>
      <c r="EA186" s="59">
        <v>1.0177112975231568E-2</v>
      </c>
      <c r="EB186" s="59">
        <v>9.9573844130764876E-3</v>
      </c>
      <c r="EC186" s="59">
        <v>9.8008286716501844E-3</v>
      </c>
      <c r="ED186" s="59">
        <v>9.6959007915695967E-3</v>
      </c>
      <c r="EE186" s="59">
        <v>9.6281023509048064E-3</v>
      </c>
      <c r="EF186" s="59">
        <v>9.5816084363274361E-3</v>
      </c>
      <c r="EG186" s="59">
        <v>9.5468552372949388E-3</v>
      </c>
      <c r="EH186" s="59">
        <v>9.5186974098744673E-3</v>
      </c>
      <c r="EI186" s="59">
        <v>9.4949102695088879E-3</v>
      </c>
      <c r="EJ186" s="59">
        <v>9.474322195634698E-3</v>
      </c>
      <c r="EK186" s="59">
        <v>9.4564225896560904E-3</v>
      </c>
      <c r="EL186" s="59">
        <v>9.4412416538342467E-3</v>
      </c>
      <c r="EM186" s="59">
        <v>9.4279115788306576E-3</v>
      </c>
      <c r="EN186" s="59">
        <v>9.4163154924942934E-3</v>
      </c>
      <c r="EO186" s="59">
        <v>9.4063435467105997E-3</v>
      </c>
      <c r="EP186" s="59">
        <v>9.3978902874747756E-3</v>
      </c>
      <c r="EQ186" s="72">
        <v>5.0224286140264314E-2</v>
      </c>
      <c r="ER186" s="59">
        <v>6.1153307100620932E-2</v>
      </c>
      <c r="ES186" s="59">
        <v>7.4016944017057523E-2</v>
      </c>
      <c r="ET186" s="59">
        <v>8.4793501645525779E-2</v>
      </c>
      <c r="EU186" s="59">
        <v>9.5232070211702879E-2</v>
      </c>
      <c r="EV186" s="59">
        <v>0.10928271719171444</v>
      </c>
      <c r="EW186" s="59">
        <v>0.11743370919145711</v>
      </c>
      <c r="EX186" s="59">
        <v>0.11747920795185522</v>
      </c>
      <c r="EY186" s="59">
        <v>0.10860988757221632</v>
      </c>
      <c r="EZ186" s="59">
        <v>9.1938145966984214E-2</v>
      </c>
      <c r="FA186" s="59">
        <v>7.0429211325908819E-2</v>
      </c>
      <c r="FB186" s="59">
        <v>4.6418918533744719E-2</v>
      </c>
      <c r="FC186" s="59">
        <v>2.6978337277073879E-2</v>
      </c>
      <c r="FD186" s="59">
        <v>1.3050624313916216E-2</v>
      </c>
      <c r="FE186" s="59">
        <v>5.5594564219389291E-3</v>
      </c>
      <c r="FF186" s="59">
        <v>2.0380063813300944E-3</v>
      </c>
      <c r="FG186" s="59">
        <v>6.4217764645911569E-4</v>
      </c>
      <c r="FH186" s="59">
        <v>1.412597848678154E-4</v>
      </c>
      <c r="FI186" s="59">
        <v>2.3441626744655331E-5</v>
      </c>
      <c r="FJ186" s="59">
        <v>2.8415473673643548E-6</v>
      </c>
      <c r="FK186" s="59">
        <v>0</v>
      </c>
      <c r="FL186" s="59">
        <v>0</v>
      </c>
      <c r="FM186" s="59">
        <v>0</v>
      </c>
      <c r="FN186" s="59">
        <v>0</v>
      </c>
      <c r="FO186" s="55">
        <v>0</v>
      </c>
      <c r="FP186" s="58">
        <v>5.0224286140264307E-2</v>
      </c>
      <c r="FQ186" s="59">
        <v>0.1103792453608162</v>
      </c>
      <c r="FR186" s="59">
        <v>0.1819208253353175</v>
      </c>
      <c r="FS186" s="59">
        <v>0.26223556434849471</v>
      </c>
      <c r="FT186" s="59">
        <v>0.35043446931637023</v>
      </c>
      <c r="FU186" s="59">
        <v>0.44924593150087311</v>
      </c>
      <c r="FV186" s="59">
        <v>0.55237304427084633</v>
      </c>
      <c r="FW186" s="59">
        <v>0.65210304935081564</v>
      </c>
      <c r="FX186" s="59">
        <v>0.74089731330118724</v>
      </c>
      <c r="FY186" s="59">
        <v>0.81306510921275543</v>
      </c>
      <c r="FZ186" s="59">
        <v>0.86593986989823435</v>
      </c>
      <c r="GA186" s="59">
        <v>0.89874398230031238</v>
      </c>
      <c r="GB186" s="59">
        <v>0.91610034739959112</v>
      </c>
      <c r="GC186" s="59">
        <v>0.92274515379299304</v>
      </c>
      <c r="GD186" s="59">
        <v>0.92384869223716948</v>
      </c>
      <c r="GE186" s="59">
        <v>0.92253583141383444</v>
      </c>
      <c r="GF186" s="59">
        <v>0.92045704974076048</v>
      </c>
      <c r="GG186" s="59">
        <v>0.91829809552576336</v>
      </c>
      <c r="GH186" s="59">
        <v>0.91633036625224951</v>
      </c>
      <c r="GI186" s="59">
        <v>0.91460200717508011</v>
      </c>
      <c r="GJ186" s="59">
        <v>0.91313374428371541</v>
      </c>
      <c r="GK186" s="59">
        <v>0.91184449211266561</v>
      </c>
      <c r="GL186" s="59">
        <v>0.91072294707403589</v>
      </c>
      <c r="GM186" s="59">
        <v>0.90975848492751743</v>
      </c>
      <c r="GN186" s="55">
        <v>0.90894090642032244</v>
      </c>
      <c r="GO186" s="58">
        <v>3850.5599704082374</v>
      </c>
      <c r="GP186" s="59">
        <v>4783.5447063512966</v>
      </c>
      <c r="GQ186" s="59">
        <v>5922.586237766579</v>
      </c>
      <c r="GR186" s="59">
        <v>6956.145438189993</v>
      </c>
      <c r="GS186" s="59">
        <v>8027.7926429464578</v>
      </c>
      <c r="GT186" s="59">
        <v>9495.9691764256313</v>
      </c>
      <c r="GU186" s="59">
        <v>10539.889469247517</v>
      </c>
      <c r="GV186" s="59">
        <v>10894.026884208428</v>
      </c>
      <c r="GW186" s="59">
        <v>10387.199739867445</v>
      </c>
      <c r="GX186" s="59">
        <v>9033.8140286678172</v>
      </c>
      <c r="GY186" s="59">
        <v>7073.0634074363943</v>
      </c>
      <c r="GZ186" s="59">
        <v>4736.2238529906954</v>
      </c>
      <c r="HA186" s="59">
        <v>2782.4477433320108</v>
      </c>
      <c r="HB186" s="59">
        <v>1355.4721209096595</v>
      </c>
      <c r="HC186" s="59">
        <v>580.22162551132487</v>
      </c>
      <c r="HD186" s="59">
        <v>213.47410541730966</v>
      </c>
      <c r="HE186" s="59">
        <v>67.464866126843788</v>
      </c>
      <c r="HF186" s="59">
        <v>14.877421782641225</v>
      </c>
      <c r="HG186" s="59">
        <v>2.4742273125834879</v>
      </c>
      <c r="HH186" s="59">
        <v>0.30048861928744408</v>
      </c>
      <c r="HI186" s="59">
        <v>0</v>
      </c>
      <c r="HJ186" s="59">
        <v>0</v>
      </c>
      <c r="HK186" s="59">
        <v>0</v>
      </c>
      <c r="HL186" s="59">
        <v>0</v>
      </c>
      <c r="HM186" s="55">
        <v>0</v>
      </c>
      <c r="HN186" s="58">
        <v>3850.5599704082374</v>
      </c>
      <c r="HO186" s="59">
        <v>8634.1046767595344</v>
      </c>
      <c r="HP186" s="59">
        <v>14556.690914526112</v>
      </c>
      <c r="HQ186" s="59">
        <v>21512.836352716105</v>
      </c>
      <c r="HR186" s="59">
        <v>29540.628995662562</v>
      </c>
      <c r="HS186" s="59">
        <v>39036.598172088197</v>
      </c>
      <c r="HT186" s="59">
        <v>49576.487641335712</v>
      </c>
      <c r="HU186" s="59">
        <v>60470.514525544138</v>
      </c>
      <c r="HV186" s="59">
        <v>70857.714265411589</v>
      </c>
      <c r="HW186" s="59">
        <v>79891.528294079413</v>
      </c>
      <c r="HX186" s="59">
        <v>86964.591701515805</v>
      </c>
      <c r="HY186" s="59">
        <v>91700.815554506495</v>
      </c>
      <c r="HZ186" s="59">
        <v>94483.263297838508</v>
      </c>
      <c r="IA186" s="59">
        <v>95838.735418748169</v>
      </c>
      <c r="IB186" s="59">
        <v>96418.9570442595</v>
      </c>
      <c r="IC186" s="59">
        <v>96632.431149676806</v>
      </c>
      <c r="ID186" s="59">
        <v>96699.89601580365</v>
      </c>
      <c r="IE186" s="59">
        <v>96714.773437586293</v>
      </c>
      <c r="IF186" s="59">
        <v>96717.247664898881</v>
      </c>
      <c r="IG186" s="59">
        <v>96717.548153518175</v>
      </c>
      <c r="IH186" s="59">
        <v>96717.548153518175</v>
      </c>
      <c r="II186" s="59">
        <v>96717.548153518175</v>
      </c>
      <c r="IJ186" s="59">
        <v>96717.548153518175</v>
      </c>
      <c r="IK186" s="59">
        <v>96717.548153518175</v>
      </c>
      <c r="IL186" s="71">
        <v>96717.548153518175</v>
      </c>
      <c r="IM186" s="72">
        <v>4.2753606611271075E-2</v>
      </c>
      <c r="IN186" s="59">
        <v>5.2150820594303419E-2</v>
      </c>
      <c r="IO186" s="59">
        <v>6.3259782870461481E-2</v>
      </c>
      <c r="IP186" s="59">
        <v>7.2655328487433932E-2</v>
      </c>
      <c r="IQ186" s="59">
        <v>8.183772971646297E-2</v>
      </c>
      <c r="IR186" s="59">
        <v>9.4233816350715496E-2</v>
      </c>
      <c r="IS186" s="59">
        <v>0.10164408964373547</v>
      </c>
      <c r="IT186" s="59">
        <v>0.10207547936196601</v>
      </c>
      <c r="IU186" s="59">
        <v>9.4710729228714527E-2</v>
      </c>
      <c r="IV186" s="59">
        <v>8.0418926103123206E-2</v>
      </c>
      <c r="IW186" s="59">
        <v>6.1747141964386063E-2</v>
      </c>
      <c r="IX186" s="59">
        <v>4.0754411463418953E-2</v>
      </c>
      <c r="IY186" s="59">
        <v>2.3702366684101167E-2</v>
      </c>
      <c r="IZ186" s="59">
        <v>1.1467656499387937E-2</v>
      </c>
      <c r="JA186" s="59">
        <v>4.8844704225041386E-3</v>
      </c>
      <c r="JB186" s="59">
        <v>1.7900776999990528E-3</v>
      </c>
      <c r="JC186" s="59">
        <v>5.6386728966886768E-4</v>
      </c>
      <c r="JD186" s="59">
        <v>1.2398931059989717E-4</v>
      </c>
      <c r="JE186" s="59">
        <v>2.0568052191361842E-5</v>
      </c>
      <c r="JF186" s="59">
        <v>2.4922924784810824E-6</v>
      </c>
      <c r="JG186" s="59">
        <v>0</v>
      </c>
      <c r="JH186" s="59">
        <v>0</v>
      </c>
      <c r="JI186" s="59">
        <v>0</v>
      </c>
      <c r="JJ186" s="59">
        <v>0</v>
      </c>
      <c r="JK186" s="55">
        <v>0</v>
      </c>
      <c r="JL186" s="58">
        <v>4.2753606611271075E-2</v>
      </c>
      <c r="JM186" s="59">
        <v>9.4130121412323006E-2</v>
      </c>
      <c r="JN186" s="59">
        <v>0.15548158686037089</v>
      </c>
      <c r="JO186" s="59">
        <v>0.2246965946574144</v>
      </c>
      <c r="JP186" s="59">
        <v>0.30114604585925481</v>
      </c>
      <c r="JQ186" s="59">
        <v>0.38738200964652686</v>
      </c>
      <c r="JR186" s="59">
        <v>0.47810339650528</v>
      </c>
      <c r="JS186" s="59">
        <v>0.56660010325540433</v>
      </c>
      <c r="JT186" s="59">
        <v>0.64608228951248203</v>
      </c>
      <c r="JU186" s="59">
        <v>0.71119362096217364</v>
      </c>
      <c r="JV186" s="59">
        <v>0.75919225947030422</v>
      </c>
      <c r="JW186" s="59">
        <v>0.78907012941957499</v>
      </c>
      <c r="JX186" s="59">
        <v>0.80485858451884096</v>
      </c>
      <c r="JY186" s="59">
        <v>0.81082132207953983</v>
      </c>
      <c r="JZ186" s="59">
        <v>0.8116821627190286</v>
      </c>
      <c r="KA186" s="59">
        <v>0.81030699137762552</v>
      </c>
      <c r="KB186" s="59">
        <v>0.80821190951710875</v>
      </c>
      <c r="KC186" s="59">
        <v>0.80602662602086073</v>
      </c>
      <c r="KD186" s="59">
        <v>0.80400268304345013</v>
      </c>
      <c r="KE186" s="59">
        <v>0.80218817728188541</v>
      </c>
      <c r="KF186" s="59">
        <v>0.80059716874082265</v>
      </c>
      <c r="KG186" s="59">
        <v>0.79916792407544801</v>
      </c>
      <c r="KH186" s="59">
        <v>0.79789029279133561</v>
      </c>
      <c r="KI186" s="59">
        <v>0.79675473950128084</v>
      </c>
      <c r="KJ186" s="55">
        <v>0.7957521195774635</v>
      </c>
      <c r="KK186" s="58">
        <v>3272.9759748470015</v>
      </c>
      <c r="KL186" s="59">
        <v>4066.0130003986014</v>
      </c>
      <c r="KM186" s="59">
        <v>5034.1983021015913</v>
      </c>
      <c r="KN186" s="59">
        <v>5912.7236224614935</v>
      </c>
      <c r="KO186" s="59">
        <v>6823.6237465044887</v>
      </c>
      <c r="KP186" s="59">
        <v>8071.5737999617859</v>
      </c>
      <c r="KQ186" s="59">
        <v>8958.9060488603882</v>
      </c>
      <c r="KR186" s="59">
        <v>9259.9228515771629</v>
      </c>
      <c r="KS186" s="59">
        <v>8829.1197788873287</v>
      </c>
      <c r="KT186" s="59">
        <v>7678.741924367645</v>
      </c>
      <c r="KU186" s="59">
        <v>6012.1038963209348</v>
      </c>
      <c r="KV186" s="59">
        <v>4025.7902750420908</v>
      </c>
      <c r="KW186" s="59">
        <v>2365.0805818322087</v>
      </c>
      <c r="KX186" s="59">
        <v>1152.1513027732105</v>
      </c>
      <c r="KY186" s="59">
        <v>493.18838168462605</v>
      </c>
      <c r="KZ186" s="59">
        <v>181.4529896047132</v>
      </c>
      <c r="LA186" s="59">
        <v>57.34513620781722</v>
      </c>
      <c r="LB186" s="59">
        <v>12.645808515245042</v>
      </c>
      <c r="LC186" s="59">
        <v>2.1030932156959645</v>
      </c>
      <c r="LD186" s="59">
        <v>0.25541532639432746</v>
      </c>
      <c r="LE186" s="59">
        <v>0</v>
      </c>
      <c r="LF186" s="59">
        <v>0</v>
      </c>
      <c r="LG186" s="59">
        <v>0</v>
      </c>
      <c r="LH186" s="59">
        <v>0</v>
      </c>
      <c r="LI186" s="55">
        <v>0</v>
      </c>
      <c r="LJ186" s="58">
        <v>3272.9759748470015</v>
      </c>
      <c r="LK186" s="59">
        <v>7338.9889752456029</v>
      </c>
      <c r="LL186" s="59">
        <v>12373.187277347195</v>
      </c>
      <c r="LM186" s="59">
        <v>18285.910899808689</v>
      </c>
      <c r="LN186" s="59">
        <v>25109.534646313179</v>
      </c>
      <c r="LO186" s="59">
        <v>33181.108446274964</v>
      </c>
      <c r="LP186" s="59">
        <v>42140.01449513535</v>
      </c>
      <c r="LQ186" s="59">
        <v>51399.937346712511</v>
      </c>
      <c r="LR186" s="59">
        <v>60229.057125599837</v>
      </c>
      <c r="LS186" s="59">
        <v>67907.799049967478</v>
      </c>
      <c r="LT186" s="59">
        <v>73919.902946288406</v>
      </c>
      <c r="LU186" s="59">
        <v>77945.693221330497</v>
      </c>
      <c r="LV186" s="59">
        <v>80310.773803162709</v>
      </c>
      <c r="LW186" s="59">
        <v>81462.925105935923</v>
      </c>
      <c r="LX186" s="59">
        <v>81956.113487620547</v>
      </c>
      <c r="LY186" s="59">
        <v>82137.566477225264</v>
      </c>
      <c r="LZ186" s="59">
        <v>82194.911613433083</v>
      </c>
      <c r="MA186" s="59">
        <v>82207.557421948324</v>
      </c>
      <c r="MB186" s="59">
        <v>82209.660515164025</v>
      </c>
      <c r="MC186" s="59">
        <v>82209.915930490417</v>
      </c>
      <c r="MD186" s="59">
        <v>82209.915930490417</v>
      </c>
      <c r="ME186" s="59">
        <v>82209.915930490417</v>
      </c>
      <c r="MF186" s="59">
        <v>82209.915930490417</v>
      </c>
      <c r="MG186" s="59">
        <v>82209.915930490417</v>
      </c>
      <c r="MH186" s="71">
        <v>82209.915930490417</v>
      </c>
      <c r="MI186" s="72">
        <v>0</v>
      </c>
      <c r="MJ186" s="59">
        <v>0</v>
      </c>
      <c r="MK186" s="59">
        <v>0</v>
      </c>
      <c r="ML186" s="59">
        <v>0</v>
      </c>
      <c r="MM186" s="59">
        <v>0</v>
      </c>
      <c r="MN186" s="59">
        <v>0</v>
      </c>
      <c r="MO186" s="59">
        <v>0</v>
      </c>
      <c r="MP186" s="59">
        <v>0</v>
      </c>
      <c r="MQ186" s="59">
        <v>0</v>
      </c>
      <c r="MR186" s="59">
        <v>0</v>
      </c>
      <c r="MS186" s="59">
        <v>0</v>
      </c>
      <c r="MT186" s="59">
        <v>0</v>
      </c>
      <c r="MU186" s="59">
        <v>0</v>
      </c>
      <c r="MV186" s="59">
        <v>0</v>
      </c>
      <c r="MW186" s="59">
        <v>0</v>
      </c>
      <c r="MX186" s="59">
        <v>0</v>
      </c>
      <c r="MY186" s="59">
        <v>0</v>
      </c>
      <c r="MZ186" s="59">
        <v>0</v>
      </c>
      <c r="NA186" s="59">
        <v>0</v>
      </c>
      <c r="NB186" s="59">
        <v>0</v>
      </c>
      <c r="NC186" s="59">
        <v>0</v>
      </c>
      <c r="ND186" s="59">
        <v>0</v>
      </c>
      <c r="NE186" s="59">
        <v>0</v>
      </c>
      <c r="NF186" s="59">
        <v>0</v>
      </c>
      <c r="NG186" s="55">
        <v>0</v>
      </c>
      <c r="NH186" s="58">
        <v>0</v>
      </c>
      <c r="NI186" s="59">
        <v>0</v>
      </c>
      <c r="NJ186" s="59">
        <v>0</v>
      </c>
      <c r="NK186" s="59">
        <v>0</v>
      </c>
      <c r="NL186" s="59">
        <v>0</v>
      </c>
      <c r="NM186" s="59">
        <v>0</v>
      </c>
      <c r="NN186" s="59">
        <v>0</v>
      </c>
      <c r="NO186" s="59">
        <v>0</v>
      </c>
      <c r="NP186" s="59">
        <v>0</v>
      </c>
      <c r="NQ186" s="59">
        <v>0</v>
      </c>
      <c r="NR186" s="59">
        <v>0</v>
      </c>
      <c r="NS186" s="59">
        <v>0</v>
      </c>
      <c r="NT186" s="59">
        <v>0</v>
      </c>
      <c r="NU186" s="59">
        <v>0</v>
      </c>
      <c r="NV186" s="59">
        <v>0</v>
      </c>
      <c r="NW186" s="59">
        <v>0</v>
      </c>
      <c r="NX186" s="59">
        <v>0</v>
      </c>
      <c r="NY186" s="59">
        <v>0</v>
      </c>
      <c r="NZ186" s="59">
        <v>0</v>
      </c>
      <c r="OA186" s="59">
        <v>0</v>
      </c>
      <c r="OB186" s="59">
        <v>0</v>
      </c>
      <c r="OC186" s="59">
        <v>0</v>
      </c>
      <c r="OD186" s="59">
        <v>0</v>
      </c>
      <c r="OE186" s="59">
        <v>0</v>
      </c>
      <c r="OF186" s="55">
        <v>0</v>
      </c>
      <c r="OG186" s="58">
        <v>0</v>
      </c>
      <c r="OH186" s="59">
        <v>0</v>
      </c>
      <c r="OI186" s="59">
        <v>0</v>
      </c>
      <c r="OJ186" s="59">
        <v>0</v>
      </c>
      <c r="OK186" s="59">
        <v>0</v>
      </c>
      <c r="OL186" s="59">
        <v>0</v>
      </c>
      <c r="OM186" s="59">
        <v>0</v>
      </c>
      <c r="ON186" s="59">
        <v>0</v>
      </c>
      <c r="OO186" s="59">
        <v>0</v>
      </c>
      <c r="OP186" s="59">
        <v>0</v>
      </c>
      <c r="OQ186" s="59">
        <v>0</v>
      </c>
      <c r="OR186" s="59">
        <v>0</v>
      </c>
      <c r="OS186" s="59">
        <v>0</v>
      </c>
      <c r="OT186" s="59">
        <v>0</v>
      </c>
      <c r="OU186" s="59">
        <v>0</v>
      </c>
      <c r="OV186" s="59">
        <v>0</v>
      </c>
      <c r="OW186" s="59">
        <v>0</v>
      </c>
      <c r="OX186" s="59">
        <v>0</v>
      </c>
      <c r="OY186" s="59">
        <v>0</v>
      </c>
      <c r="OZ186" s="59">
        <v>0</v>
      </c>
      <c r="PA186" s="59">
        <v>0</v>
      </c>
      <c r="PB186" s="59">
        <v>0</v>
      </c>
      <c r="PC186" s="59">
        <v>0</v>
      </c>
      <c r="PD186" s="59">
        <v>0</v>
      </c>
      <c r="PE186" s="55">
        <v>0</v>
      </c>
      <c r="PF186" s="58">
        <v>0</v>
      </c>
      <c r="PG186" s="59">
        <v>0</v>
      </c>
      <c r="PH186" s="59">
        <v>0</v>
      </c>
      <c r="PI186" s="59">
        <v>0</v>
      </c>
      <c r="PJ186" s="59">
        <v>0</v>
      </c>
      <c r="PK186" s="59">
        <v>0</v>
      </c>
      <c r="PL186" s="59">
        <v>0</v>
      </c>
      <c r="PM186" s="59">
        <v>0</v>
      </c>
      <c r="PN186" s="59">
        <v>0</v>
      </c>
      <c r="PO186" s="59">
        <v>0</v>
      </c>
      <c r="PP186" s="59">
        <v>0</v>
      </c>
      <c r="PQ186" s="59">
        <v>0</v>
      </c>
      <c r="PR186" s="59">
        <v>0</v>
      </c>
      <c r="PS186" s="59">
        <v>0</v>
      </c>
      <c r="PT186" s="59">
        <v>0</v>
      </c>
      <c r="PU186" s="59">
        <v>0</v>
      </c>
      <c r="PV186" s="59">
        <v>0</v>
      </c>
      <c r="PW186" s="59">
        <v>0</v>
      </c>
      <c r="PX186" s="59">
        <v>0</v>
      </c>
      <c r="PY186" s="59">
        <v>0</v>
      </c>
      <c r="PZ186" s="59">
        <v>0</v>
      </c>
      <c r="QA186" s="59">
        <v>0</v>
      </c>
      <c r="QB186" s="59">
        <v>0</v>
      </c>
      <c r="QC186" s="59">
        <v>0</v>
      </c>
      <c r="QD186" s="71">
        <v>0</v>
      </c>
      <c r="QE186" s="72">
        <v>4.2872562889537301E-2</v>
      </c>
      <c r="QF186" s="59">
        <v>5.2473595791307122E-2</v>
      </c>
      <c r="QG186" s="59">
        <v>6.3915134652393152E-2</v>
      </c>
      <c r="QH186" s="59">
        <v>7.3760569220982716E-2</v>
      </c>
      <c r="QI186" s="59">
        <v>8.353756986995374E-2</v>
      </c>
      <c r="QJ186" s="59">
        <v>9.6807716858208381E-2</v>
      </c>
      <c r="QK186" s="59">
        <v>0.10515515626628026</v>
      </c>
      <c r="QL186" s="59">
        <v>0.10636013427461619</v>
      </c>
      <c r="QM186" s="59">
        <v>9.9352588125229846E-2</v>
      </c>
      <c r="QN186" s="59">
        <v>8.484673575232056E-2</v>
      </c>
      <c r="QO186" s="59">
        <v>6.5433471685889533E-2</v>
      </c>
      <c r="QP186" s="59">
        <v>4.3308939464529593E-2</v>
      </c>
      <c r="QQ186" s="59">
        <v>2.5225818791057279E-2</v>
      </c>
      <c r="QR186" s="59">
        <v>1.2211272149580388E-2</v>
      </c>
      <c r="QS186" s="59">
        <v>5.2011328187513911E-3</v>
      </c>
      <c r="QT186" s="59">
        <v>1.9055390222482605E-3</v>
      </c>
      <c r="QU186" s="59">
        <v>5.9995834471455805E-4</v>
      </c>
      <c r="QV186" s="59">
        <v>1.3185140847752166E-4</v>
      </c>
      <c r="QW186" s="59">
        <v>2.1858722103995007E-5</v>
      </c>
      <c r="QX186" s="59">
        <v>2.6469695582507753E-6</v>
      </c>
      <c r="QY186" s="59">
        <v>0</v>
      </c>
      <c r="QZ186" s="59">
        <v>0</v>
      </c>
      <c r="RA186" s="59">
        <v>0</v>
      </c>
      <c r="RB186" s="59">
        <v>0</v>
      </c>
      <c r="RC186" s="55">
        <v>0</v>
      </c>
      <c r="RD186" s="58">
        <v>4.2872562889537294E-2</v>
      </c>
      <c r="RE186" s="59">
        <v>9.4712717585050607E-2</v>
      </c>
      <c r="RF186" s="59">
        <v>0.15709232800400014</v>
      </c>
      <c r="RG186" s="59">
        <v>0.22811470361480526</v>
      </c>
      <c r="RH186" s="59">
        <v>0.30740110868406773</v>
      </c>
      <c r="RI186" s="59">
        <v>0.39796295383233704</v>
      </c>
      <c r="RJ186" s="59">
        <v>0.49461840375733668</v>
      </c>
      <c r="RK186" s="59">
        <v>0.59038334611741095</v>
      </c>
      <c r="RL186" s="59">
        <v>0.67774736957128134</v>
      </c>
      <c r="RM186" s="59">
        <v>0.75035144275782695</v>
      </c>
      <c r="RN186" s="59">
        <v>0.80451634899715097</v>
      </c>
      <c r="RO186" s="59">
        <v>0.83852984845518386</v>
      </c>
      <c r="RP186" s="59">
        <v>0.85659027539717925</v>
      </c>
      <c r="RQ186" s="59">
        <v>0.86339871002626301</v>
      </c>
      <c r="RR186" s="59">
        <v>0.86430387938529274</v>
      </c>
      <c r="RS186" s="59">
        <v>0.86257238558497595</v>
      </c>
      <c r="RT186" s="59">
        <v>0.85994255793279206</v>
      </c>
      <c r="RU186" s="59">
        <v>0.85713635632814988</v>
      </c>
      <c r="RV186" s="59">
        <v>0.85445481448622873</v>
      </c>
      <c r="RW186" s="59">
        <v>0.85197371640262087</v>
      </c>
      <c r="RX186" s="59">
        <v>0.84968262195605659</v>
      </c>
      <c r="RY186" s="59">
        <v>0.84757301484000025</v>
      </c>
      <c r="RZ186" s="59">
        <v>0.84563363587764606</v>
      </c>
      <c r="SA186" s="59">
        <v>0.84385391794156306</v>
      </c>
      <c r="SB186" s="55">
        <v>0.84222374514879839</v>
      </c>
      <c r="SC186" s="58">
        <v>3272.9759748470015</v>
      </c>
      <c r="SD186" s="59">
        <v>4066.0130003986014</v>
      </c>
      <c r="SE186" s="59">
        <v>5034.1983021015913</v>
      </c>
      <c r="SF186" s="59">
        <v>5912.7236224614935</v>
      </c>
      <c r="SG186" s="59">
        <v>6823.6237465044887</v>
      </c>
      <c r="SH186" s="59">
        <v>8071.5737999617859</v>
      </c>
      <c r="SI186" s="59">
        <v>8958.9060488603882</v>
      </c>
      <c r="SJ186" s="59">
        <v>9259.9228515771629</v>
      </c>
      <c r="SK186" s="59">
        <v>8829.1197788873287</v>
      </c>
      <c r="SL186" s="59">
        <v>7678.741924367645</v>
      </c>
      <c r="SM186" s="59">
        <v>6012.1038963209348</v>
      </c>
      <c r="SN186" s="59">
        <v>4025.7902750420908</v>
      </c>
      <c r="SO186" s="59">
        <v>2365.0805818322087</v>
      </c>
      <c r="SP186" s="59">
        <v>1152.1513027732105</v>
      </c>
      <c r="SQ186" s="59">
        <v>493.18838168462605</v>
      </c>
      <c r="SR186" s="59">
        <v>181.4529896047132</v>
      </c>
      <c r="SS186" s="59">
        <v>57.34513620781722</v>
      </c>
      <c r="ST186" s="59">
        <v>12.645808515245042</v>
      </c>
      <c r="SU186" s="59">
        <v>2.1030932156959645</v>
      </c>
      <c r="SV186" s="59">
        <v>0.25541532639432746</v>
      </c>
      <c r="SW186" s="59">
        <v>0</v>
      </c>
      <c r="SX186" s="59">
        <v>0</v>
      </c>
      <c r="SY186" s="59">
        <v>0</v>
      </c>
      <c r="SZ186" s="59">
        <v>0</v>
      </c>
      <c r="TA186" s="55">
        <v>0</v>
      </c>
      <c r="TB186" s="58">
        <v>3272.9759748470015</v>
      </c>
      <c r="TC186" s="59">
        <v>7338.9889752456029</v>
      </c>
      <c r="TD186" s="59">
        <v>12373.187277347195</v>
      </c>
      <c r="TE186" s="59">
        <v>18285.910899808689</v>
      </c>
      <c r="TF186" s="59">
        <v>25109.534646313179</v>
      </c>
      <c r="TG186" s="59">
        <v>33181.108446274964</v>
      </c>
      <c r="TH186" s="59">
        <v>42140.01449513535</v>
      </c>
      <c r="TI186" s="59">
        <v>51399.937346712511</v>
      </c>
      <c r="TJ186" s="59">
        <v>60229.057125599837</v>
      </c>
      <c r="TK186" s="59">
        <v>67907.799049967478</v>
      </c>
      <c r="TL186" s="59">
        <v>73919.902946288406</v>
      </c>
      <c r="TM186" s="59">
        <v>77945.693221330497</v>
      </c>
      <c r="TN186" s="59">
        <v>80310.773803162709</v>
      </c>
      <c r="TO186" s="59">
        <v>81462.925105935923</v>
      </c>
      <c r="TP186" s="59">
        <v>81956.113487620547</v>
      </c>
      <c r="TQ186" s="59">
        <v>82137.566477225264</v>
      </c>
      <c r="TR186" s="59">
        <v>82194.911613433083</v>
      </c>
      <c r="TS186" s="59">
        <v>82207.557421948324</v>
      </c>
      <c r="TT186" s="59">
        <v>82209.660515164025</v>
      </c>
      <c r="TU186" s="59">
        <v>82209.915930490417</v>
      </c>
      <c r="TV186" s="59">
        <v>82209.915930490417</v>
      </c>
      <c r="TW186" s="59">
        <v>82209.915930490417</v>
      </c>
      <c r="TX186" s="59">
        <v>82209.915930490417</v>
      </c>
      <c r="TY186" s="59">
        <v>82209.915930490417</v>
      </c>
      <c r="TZ186" s="71">
        <v>82209.915930490417</v>
      </c>
      <c r="UA186" s="73">
        <v>3481.6201414521097</v>
      </c>
      <c r="UB186" s="53">
        <v>3509.9441073446187</v>
      </c>
      <c r="UC186" s="53">
        <v>3538.4458868309648</v>
      </c>
      <c r="UD186" s="53">
        <v>3567.0130606875264</v>
      </c>
      <c r="UE186" s="53">
        <v>3595.5361742952809</v>
      </c>
      <c r="UF186" s="53">
        <v>3623.9054737868764</v>
      </c>
      <c r="UG186" s="53">
        <v>3652.0165023308791</v>
      </c>
      <c r="UH186" s="53">
        <v>3679.7666586268656</v>
      </c>
      <c r="UI186" s="53">
        <v>3707.0572233145017</v>
      </c>
      <c r="UJ186" s="53">
        <v>3733.7927234845811</v>
      </c>
      <c r="UK186" s="53">
        <v>3759.7976700904001</v>
      </c>
      <c r="UL186" s="53">
        <v>3785.1070284097495</v>
      </c>
      <c r="UM186" s="53">
        <v>3809.2270816115656</v>
      </c>
      <c r="UN186" s="53">
        <v>3832.2001395044649</v>
      </c>
      <c r="UO186" s="53">
        <v>3854.0665301943991</v>
      </c>
      <c r="UP186" s="53">
        <v>3874.8672924788666</v>
      </c>
      <c r="UQ186" s="53">
        <v>3894.6347729817794</v>
      </c>
      <c r="UR186" s="53">
        <v>3913.4098868289871</v>
      </c>
      <c r="US186" s="53">
        <v>3931.233854430759</v>
      </c>
      <c r="UT186" s="53">
        <v>3948.104172055263</v>
      </c>
      <c r="UU186" s="53">
        <v>3964.1170725612642</v>
      </c>
      <c r="UV186" s="53">
        <v>3979.3062547423301</v>
      </c>
      <c r="UW186" s="53">
        <v>3993.7095209457871</v>
      </c>
      <c r="UX186" s="53">
        <v>4007.3634874043746</v>
      </c>
      <c r="UY186" s="74">
        <v>4020.3044926263569</v>
      </c>
      <c r="UZ186" s="73">
        <v>1094.0158395413816</v>
      </c>
      <c r="VA186" s="53">
        <v>1102.9159682360967</v>
      </c>
      <c r="VB186" s="53">
        <v>1111.8719705988856</v>
      </c>
      <c r="VC186" s="53">
        <v>1120.8485215781016</v>
      </c>
      <c r="VD186" s="53">
        <v>1129.8112276781721</v>
      </c>
      <c r="VE186" s="53">
        <v>1138.7256013718959</v>
      </c>
      <c r="VF186" s="53">
        <v>1147.5588195988885</v>
      </c>
      <c r="VG186" s="53">
        <v>1156.2786423549965</v>
      </c>
      <c r="VH186" s="53">
        <v>1164.8540494428732</v>
      </c>
      <c r="VI186" s="53">
        <v>1173.2550407847741</v>
      </c>
      <c r="VJ186" s="53">
        <v>1181.426473145953</v>
      </c>
      <c r="VK186" s="53">
        <v>1189.37933352849</v>
      </c>
      <c r="VL186" s="53">
        <v>1196.9584832292846</v>
      </c>
      <c r="VM186" s="53">
        <v>1204.1772170935283</v>
      </c>
      <c r="VN186" s="53">
        <v>1211.0482072637571</v>
      </c>
      <c r="VO186" s="53">
        <v>1217.5843492003244</v>
      </c>
      <c r="VP186" s="53">
        <v>1223.7958070559744</v>
      </c>
      <c r="VQ186" s="53">
        <v>1229.6954374302034</v>
      </c>
      <c r="VR186" s="53">
        <v>1235.296192850833</v>
      </c>
      <c r="VS186" s="53">
        <v>1240.5972865800311</v>
      </c>
      <c r="VT186" s="53">
        <v>1245.6289574915102</v>
      </c>
      <c r="VU186" s="53">
        <v>1250.4017946249821</v>
      </c>
      <c r="VV186" s="53">
        <v>1254.9276764637575</v>
      </c>
      <c r="VW186" s="53">
        <v>1259.2181087830143</v>
      </c>
      <c r="VX186" s="74">
        <v>1263.2845100896577</v>
      </c>
      <c r="VY186" s="65">
        <f t="shared" si="2"/>
        <v>182</v>
      </c>
    </row>
    <row r="187" spans="1:597">
      <c r="A187" s="51" t="s">
        <v>660</v>
      </c>
      <c r="B187" s="69" t="s">
        <v>2</v>
      </c>
      <c r="C187" t="s">
        <v>659</v>
      </c>
      <c r="D187" t="s">
        <v>736</v>
      </c>
      <c r="E187" t="s">
        <v>662</v>
      </c>
      <c r="F187" t="s">
        <v>663</v>
      </c>
      <c r="G187" t="s">
        <v>664</v>
      </c>
      <c r="H187" t="s">
        <v>783</v>
      </c>
      <c r="I187" t="s">
        <v>666</v>
      </c>
      <c r="J187" t="s">
        <v>1108</v>
      </c>
      <c r="K187" s="5" t="s">
        <v>785</v>
      </c>
      <c r="L187" t="s">
        <v>786</v>
      </c>
      <c r="M187">
        <v>15</v>
      </c>
      <c r="N187" s="52">
        <v>2.3095810511694626E-3</v>
      </c>
      <c r="O187" s="52">
        <v>0</v>
      </c>
      <c r="P187" s="52">
        <v>0</v>
      </c>
      <c r="Q187" s="53">
        <v>7.0000000000000007E-2</v>
      </c>
      <c r="R187" s="53">
        <v>0</v>
      </c>
      <c r="S187" s="53">
        <v>0</v>
      </c>
      <c r="T187" s="53">
        <v>0</v>
      </c>
      <c r="U187" s="53">
        <v>0.18588612727934092</v>
      </c>
      <c r="V187" s="53">
        <v>0.45</v>
      </c>
      <c r="W187" s="2" t="s">
        <v>787</v>
      </c>
      <c r="X187" s="54">
        <v>0.05</v>
      </c>
      <c r="Y187" s="54">
        <v>0.2</v>
      </c>
      <c r="Z187" t="s">
        <v>776</v>
      </c>
      <c r="AA187" t="s">
        <v>777</v>
      </c>
      <c r="AB187" s="54">
        <v>0.81705098408000898</v>
      </c>
      <c r="AC187" t="s">
        <v>778</v>
      </c>
      <c r="AD187" s="54">
        <v>0</v>
      </c>
      <c r="AE187" s="53">
        <v>4705.2632077718981</v>
      </c>
      <c r="AG187" s="53">
        <v>1901.7458336869224</v>
      </c>
      <c r="AI187" s="55">
        <v>1.7404892402538175E-2</v>
      </c>
      <c r="AJ187" s="5" t="s">
        <v>788</v>
      </c>
      <c r="AK187" t="s">
        <v>789</v>
      </c>
      <c r="AL187" s="1" t="s">
        <v>788</v>
      </c>
      <c r="AM187" s="5" t="s">
        <v>785</v>
      </c>
      <c r="AN187" t="s">
        <v>785</v>
      </c>
      <c r="AO187" t="s">
        <v>785</v>
      </c>
      <c r="AP187" t="s">
        <v>785</v>
      </c>
      <c r="AQ187" t="s">
        <v>785</v>
      </c>
      <c r="AR187" t="s">
        <v>785</v>
      </c>
      <c r="AS187" t="s">
        <v>785</v>
      </c>
      <c r="AT187" t="s">
        <v>785</v>
      </c>
      <c r="AU187" t="s">
        <v>785</v>
      </c>
      <c r="AV187" t="s">
        <v>785</v>
      </c>
      <c r="AW187" t="s">
        <v>785</v>
      </c>
      <c r="AX187" t="s">
        <v>785</v>
      </c>
      <c r="AY187" t="s">
        <v>785</v>
      </c>
      <c r="AZ187" t="s">
        <v>785</v>
      </c>
      <c r="BA187" t="s">
        <v>785</v>
      </c>
      <c r="BB187" t="s">
        <v>785</v>
      </c>
      <c r="BC187" t="s">
        <v>785</v>
      </c>
      <c r="BD187" t="s">
        <v>785</v>
      </c>
      <c r="BE187" t="s">
        <v>785</v>
      </c>
      <c r="BF187" t="s">
        <v>785</v>
      </c>
      <c r="BG187" t="s">
        <v>785</v>
      </c>
      <c r="BH187" t="s">
        <v>785</v>
      </c>
      <c r="BI187" t="s">
        <v>785</v>
      </c>
      <c r="BJ187" t="s">
        <v>785</v>
      </c>
      <c r="BK187" t="s">
        <v>785</v>
      </c>
      <c r="BL187" t="s">
        <v>785</v>
      </c>
      <c r="BM187" s="1" t="s">
        <v>785</v>
      </c>
      <c r="BN187" s="5" t="s">
        <v>786</v>
      </c>
      <c r="BO187" t="s">
        <v>786</v>
      </c>
      <c r="BP187" t="s">
        <v>786</v>
      </c>
      <c r="BQ187" t="s">
        <v>786</v>
      </c>
      <c r="BR187" t="s">
        <v>786</v>
      </c>
      <c r="BS187" t="s">
        <v>786</v>
      </c>
      <c r="BT187" t="s">
        <v>786</v>
      </c>
      <c r="BU187" t="s">
        <v>786</v>
      </c>
      <c r="BV187" t="s">
        <v>786</v>
      </c>
      <c r="BW187" t="s">
        <v>786</v>
      </c>
      <c r="BX187" t="s">
        <v>786</v>
      </c>
      <c r="BY187" t="s">
        <v>786</v>
      </c>
      <c r="BZ187" t="s">
        <v>786</v>
      </c>
      <c r="CA187" t="s">
        <v>786</v>
      </c>
      <c r="CB187" t="s">
        <v>786</v>
      </c>
      <c r="CC187" t="s">
        <v>786</v>
      </c>
      <c r="CD187" t="s">
        <v>786</v>
      </c>
      <c r="CE187" t="s">
        <v>786</v>
      </c>
      <c r="CF187" t="s">
        <v>786</v>
      </c>
      <c r="CG187" t="s">
        <v>786</v>
      </c>
      <c r="CH187" t="s">
        <v>786</v>
      </c>
      <c r="CI187" t="s">
        <v>786</v>
      </c>
      <c r="CJ187" t="s">
        <v>786</v>
      </c>
      <c r="CK187" t="s">
        <v>786</v>
      </c>
      <c r="CL187" t="s">
        <v>786</v>
      </c>
      <c r="CM187" t="s">
        <v>786</v>
      </c>
      <c r="CN187" s="1" t="s">
        <v>786</v>
      </c>
      <c r="CO187" s="56">
        <v>7.0000000000000007E-2</v>
      </c>
      <c r="CP187" s="53">
        <v>7.0000000000000007E-2</v>
      </c>
      <c r="CQ187" s="53">
        <v>7.0000000000000007E-2</v>
      </c>
      <c r="CR187" s="53">
        <v>7.0000000000000007E-2</v>
      </c>
      <c r="CS187" s="53">
        <v>7.0000000000000007E-2</v>
      </c>
      <c r="CT187" s="53">
        <v>7.0000000000000007E-2</v>
      </c>
      <c r="CU187" s="53">
        <v>7.0000000000000007E-2</v>
      </c>
      <c r="CV187" s="53">
        <v>7.0000000000000007E-2</v>
      </c>
      <c r="CW187" s="53">
        <v>7.0000000000000007E-2</v>
      </c>
      <c r="CX187" s="53">
        <v>7.0000000000000007E-2</v>
      </c>
      <c r="CY187" s="53">
        <v>7.0000000000000007E-2</v>
      </c>
      <c r="CZ187" s="53">
        <v>7.0000000000000007E-2</v>
      </c>
      <c r="DA187" s="53">
        <v>7.0000000000000007E-2</v>
      </c>
      <c r="DB187" s="53">
        <v>7.0000000000000007E-2</v>
      </c>
      <c r="DC187" s="53">
        <v>7.0000000000000007E-2</v>
      </c>
      <c r="DD187" s="53">
        <v>7.0000000000000007E-2</v>
      </c>
      <c r="DE187" s="53">
        <v>7.0000000000000007E-2</v>
      </c>
      <c r="DF187" s="53">
        <v>7.0000000000000007E-2</v>
      </c>
      <c r="DG187" s="53">
        <v>7.0000000000000007E-2</v>
      </c>
      <c r="DH187" s="53">
        <v>7.0000000000000007E-2</v>
      </c>
      <c r="DI187" s="53">
        <v>7.0000000000000007E-2</v>
      </c>
      <c r="DJ187" s="53">
        <v>7.0000000000000007E-2</v>
      </c>
      <c r="DK187" s="53">
        <v>7.0000000000000007E-2</v>
      </c>
      <c r="DL187" s="53">
        <v>7.0000000000000007E-2</v>
      </c>
      <c r="DM187" s="53">
        <v>7.0000000000000007E-2</v>
      </c>
      <c r="DN187" s="53">
        <v>7.0000000000000007E-2</v>
      </c>
      <c r="DO187" s="57">
        <v>7.0000000000000007E-2</v>
      </c>
      <c r="DP187" s="58">
        <v>0</v>
      </c>
      <c r="DQ187" s="59">
        <v>0</v>
      </c>
      <c r="DR187" s="59">
        <v>2.4258679194201055E-3</v>
      </c>
      <c r="DS187" s="59">
        <v>2.3779170368545405E-3</v>
      </c>
      <c r="DT187" s="59">
        <v>2.3249104706381976E-3</v>
      </c>
      <c r="DU187" s="59">
        <v>2.2680331407791223E-3</v>
      </c>
      <c r="DV187" s="59">
        <v>2.2076017050259487E-3</v>
      </c>
      <c r="DW187" s="59">
        <v>2.1420852449778836E-3</v>
      </c>
      <c r="DX187" s="59">
        <v>2.0743418168219325E-3</v>
      </c>
      <c r="DY187" s="59">
        <v>2.0081507458218207E-3</v>
      </c>
      <c r="DZ187" s="59">
        <v>1.9475451127221623E-3</v>
      </c>
      <c r="EA187" s="59">
        <v>1.8959159122578636E-3</v>
      </c>
      <c r="EB187" s="59">
        <v>1.8552280009472332E-3</v>
      </c>
      <c r="EC187" s="59">
        <v>1.8262038105904068E-3</v>
      </c>
      <c r="ED187" s="59">
        <v>1.8067173688660306E-3</v>
      </c>
      <c r="EE187" s="59">
        <v>1.7940930177656063E-3</v>
      </c>
      <c r="EF187" s="59">
        <v>1.7854091919612758E-3</v>
      </c>
      <c r="EG187" s="59">
        <v>1.7788922192480618E-3</v>
      </c>
      <c r="EH187" s="59">
        <v>1.7736049313085685E-3</v>
      </c>
      <c r="EI187" s="59">
        <v>1.769132721121067E-3</v>
      </c>
      <c r="EJ187" s="59">
        <v>1.7652572278493213E-3</v>
      </c>
      <c r="EK187" s="59">
        <v>1.761883270341024E-3</v>
      </c>
      <c r="EL187" s="59">
        <v>1.7590164344677356E-3</v>
      </c>
      <c r="EM187" s="59">
        <v>1.7564949997802561E-3</v>
      </c>
      <c r="EN187" s="59">
        <v>1.7542971630781304E-3</v>
      </c>
      <c r="EO187" s="59">
        <v>1.7524024321847985E-3</v>
      </c>
      <c r="EP187" s="59">
        <v>1.7507911358011761E-3</v>
      </c>
      <c r="EQ187" s="72">
        <v>2.0446474759889817E-2</v>
      </c>
      <c r="ER187" s="59">
        <v>2.4898542965457654E-2</v>
      </c>
      <c r="ES187" s="59">
        <v>3.0140123279721227E-2</v>
      </c>
      <c r="ET187" s="59">
        <v>3.4533885729984462E-2</v>
      </c>
      <c r="EU187" s="59">
        <v>3.879218701239328E-2</v>
      </c>
      <c r="EV187" s="59">
        <v>4.4524950341729187E-2</v>
      </c>
      <c r="EW187" s="59">
        <v>4.7856813340187668E-2</v>
      </c>
      <c r="EX187" s="59">
        <v>4.7886395859056761E-2</v>
      </c>
      <c r="EY187" s="59">
        <v>4.4280590846620498E-2</v>
      </c>
      <c r="EZ187" s="59">
        <v>3.7490187740219491E-2</v>
      </c>
      <c r="FA187" s="59">
        <v>2.8723161470916417E-2</v>
      </c>
      <c r="FB187" s="59">
        <v>1.8932539132206244E-2</v>
      </c>
      <c r="FC187" s="59">
        <v>1.1003849303316222E-2</v>
      </c>
      <c r="FD187" s="59">
        <v>5.3230793890082801E-3</v>
      </c>
      <c r="FE187" s="59">
        <v>2.2675615046497443E-3</v>
      </c>
      <c r="FF187" s="59">
        <v>0</v>
      </c>
      <c r="FG187" s="59">
        <v>0</v>
      </c>
      <c r="FH187" s="59">
        <v>0</v>
      </c>
      <c r="FI187" s="59">
        <v>0</v>
      </c>
      <c r="FJ187" s="59">
        <v>0</v>
      </c>
      <c r="FK187" s="59">
        <v>0</v>
      </c>
      <c r="FL187" s="59">
        <v>0</v>
      </c>
      <c r="FM187" s="59">
        <v>0</v>
      </c>
      <c r="FN187" s="59">
        <v>0</v>
      </c>
      <c r="FO187" s="55">
        <v>0</v>
      </c>
      <c r="FP187" s="58">
        <v>2.0446474759889813E-2</v>
      </c>
      <c r="FQ187" s="59">
        <v>4.4940862782597901E-2</v>
      </c>
      <c r="FR187" s="59">
        <v>7.4079201398689135E-2</v>
      </c>
      <c r="FS187" s="59">
        <v>0.10680079060075889</v>
      </c>
      <c r="FT187" s="59">
        <v>0.14274728501742548</v>
      </c>
      <c r="FU187" s="59">
        <v>0.18303582950092306</v>
      </c>
      <c r="FV187" s="59">
        <v>0.22510413624697254</v>
      </c>
      <c r="FW187" s="59">
        <v>0.26580758677661864</v>
      </c>
      <c r="FX187" s="59">
        <v>0.30206615183020208</v>
      </c>
      <c r="FY187" s="59">
        <v>0.33154860008113063</v>
      </c>
      <c r="FZ187" s="59">
        <v>0.35315645651765903</v>
      </c>
      <c r="GA187" s="59">
        <v>0.36656402501850494</v>
      </c>
      <c r="GB187" s="59">
        <v>0.3736564661480169</v>
      </c>
      <c r="GC187" s="59">
        <v>0.37636863887232802</v>
      </c>
      <c r="GD187" s="59">
        <v>0.37681448897973341</v>
      </c>
      <c r="GE187" s="59">
        <v>0.3754390677297022</v>
      </c>
      <c r="GF187" s="59">
        <v>0.3743231741228028</v>
      </c>
      <c r="GG187" s="59">
        <v>0.37337930444631584</v>
      </c>
      <c r="GH187" s="59">
        <v>0.37256137317133842</v>
      </c>
      <c r="GI187" s="59">
        <v>0.37184929210888362</v>
      </c>
      <c r="GJ187" s="59">
        <v>0.3712442401692802</v>
      </c>
      <c r="GK187" s="59">
        <v>0.37071208590036736</v>
      </c>
      <c r="GL187" s="59">
        <v>0.37024822768931909</v>
      </c>
      <c r="GM187" s="59">
        <v>0.36984834061775052</v>
      </c>
      <c r="GN187" s="55">
        <v>0.36950827301525174</v>
      </c>
      <c r="GO187" s="58">
        <v>8428.5193749449754</v>
      </c>
      <c r="GP187" s="59">
        <v>10470.736606687058</v>
      </c>
      <c r="GQ187" s="59">
        <v>12963.993091504997</v>
      </c>
      <c r="GR187" s="59">
        <v>15226.358517019406</v>
      </c>
      <c r="GS187" s="59">
        <v>17572.095058667888</v>
      </c>
      <c r="GT187" s="59">
        <v>20785.797598913432</v>
      </c>
      <c r="GU187" s="59">
        <v>23070.842496685702</v>
      </c>
      <c r="GV187" s="59">
        <v>23846.016519770586</v>
      </c>
      <c r="GW187" s="59">
        <v>22736.618811734599</v>
      </c>
      <c r="GX187" s="59">
        <v>19774.182756645616</v>
      </c>
      <c r="GY187" s="59">
        <v>15482.281130001857</v>
      </c>
      <c r="GZ187" s="59">
        <v>10367.155638606078</v>
      </c>
      <c r="HA187" s="59">
        <v>6090.5205722479368</v>
      </c>
      <c r="HB187" s="59">
        <v>2967.003012830256</v>
      </c>
      <c r="HC187" s="59">
        <v>1270.0514340686368</v>
      </c>
      <c r="HD187" s="59">
        <v>0</v>
      </c>
      <c r="HE187" s="59">
        <v>0</v>
      </c>
      <c r="HF187" s="59">
        <v>0</v>
      </c>
      <c r="HG187" s="59">
        <v>0</v>
      </c>
      <c r="HH187" s="59">
        <v>0</v>
      </c>
      <c r="HI187" s="59">
        <v>0</v>
      </c>
      <c r="HJ187" s="59">
        <v>0</v>
      </c>
      <c r="HK187" s="59">
        <v>0</v>
      </c>
      <c r="HL187" s="59">
        <v>0</v>
      </c>
      <c r="HM187" s="55">
        <v>0</v>
      </c>
      <c r="HN187" s="58">
        <v>8428.5193749449754</v>
      </c>
      <c r="HO187" s="59">
        <v>18899.255981632035</v>
      </c>
      <c r="HP187" s="59">
        <v>31863.249073137034</v>
      </c>
      <c r="HQ187" s="59">
        <v>47089.60759015644</v>
      </c>
      <c r="HR187" s="59">
        <v>64661.702648824328</v>
      </c>
      <c r="HS187" s="59">
        <v>85447.500247737757</v>
      </c>
      <c r="HT187" s="59">
        <v>108518.34274442345</v>
      </c>
      <c r="HU187" s="59">
        <v>132364.35926419403</v>
      </c>
      <c r="HV187" s="59">
        <v>155100.97807592864</v>
      </c>
      <c r="HW187" s="59">
        <v>174875.16083257424</v>
      </c>
      <c r="HX187" s="59">
        <v>190357.44196257609</v>
      </c>
      <c r="HY187" s="59">
        <v>200724.59760118218</v>
      </c>
      <c r="HZ187" s="59">
        <v>206815.11817343012</v>
      </c>
      <c r="IA187" s="59">
        <v>209782.12118626037</v>
      </c>
      <c r="IB187" s="59">
        <v>211052.17262032902</v>
      </c>
      <c r="IC187" s="59">
        <v>211052.17262032902</v>
      </c>
      <c r="ID187" s="59">
        <v>211052.17262032902</v>
      </c>
      <c r="IE187" s="59">
        <v>211052.17262032902</v>
      </c>
      <c r="IF187" s="59">
        <v>211052.17262032902</v>
      </c>
      <c r="IG187" s="59">
        <v>211052.17262032902</v>
      </c>
      <c r="IH187" s="59">
        <v>211052.17262032902</v>
      </c>
      <c r="II187" s="59">
        <v>211052.17262032902</v>
      </c>
      <c r="IJ187" s="59">
        <v>211052.17262032902</v>
      </c>
      <c r="IK187" s="59">
        <v>211052.17262032902</v>
      </c>
      <c r="IL187" s="71">
        <v>211052.17262032902</v>
      </c>
      <c r="IM187" s="72">
        <v>1.7404892402538171E-2</v>
      </c>
      <c r="IN187" s="59">
        <v>2.1232525339743468E-2</v>
      </c>
      <c r="IO187" s="59">
        <v>2.5758413166577555E-2</v>
      </c>
      <c r="IP187" s="59">
        <v>2.9588130644737171E-2</v>
      </c>
      <c r="IQ187" s="59">
        <v>3.3332666862997566E-2</v>
      </c>
      <c r="IR187" s="59">
        <v>3.8388446836270226E-2</v>
      </c>
      <c r="IS187" s="59">
        <v>4.1415228569982712E-2</v>
      </c>
      <c r="IT187" s="59">
        <v>4.1599150900543738E-2</v>
      </c>
      <c r="IU187" s="59">
        <v>3.8604787612149111E-2</v>
      </c>
      <c r="IV187" s="59">
        <v>3.2784336299241421E-2</v>
      </c>
      <c r="IW187" s="59">
        <v>2.5175255315131106E-2</v>
      </c>
      <c r="IX187" s="59">
        <v>1.6617317065385787E-2</v>
      </c>
      <c r="IY187" s="59">
        <v>9.6647640762141489E-3</v>
      </c>
      <c r="IZ187" s="59">
        <v>4.6760170990267158E-3</v>
      </c>
      <c r="JA187" s="59">
        <v>1.9916578235141566E-3</v>
      </c>
      <c r="JB187" s="59">
        <v>0</v>
      </c>
      <c r="JC187" s="59">
        <v>0</v>
      </c>
      <c r="JD187" s="59">
        <v>0</v>
      </c>
      <c r="JE187" s="59">
        <v>0</v>
      </c>
      <c r="JF187" s="59">
        <v>0</v>
      </c>
      <c r="JG187" s="59">
        <v>0</v>
      </c>
      <c r="JH187" s="59">
        <v>0</v>
      </c>
      <c r="JI187" s="59">
        <v>0</v>
      </c>
      <c r="JJ187" s="59">
        <v>0</v>
      </c>
      <c r="JK187" s="55">
        <v>0</v>
      </c>
      <c r="JL187" s="58">
        <v>1.7404892402538175E-2</v>
      </c>
      <c r="JM187" s="59">
        <v>3.832384927685286E-2</v>
      </c>
      <c r="JN187" s="59">
        <v>6.3309717049544634E-2</v>
      </c>
      <c r="JO187" s="59">
        <v>9.1505362876461174E-2</v>
      </c>
      <c r="JP187" s="59">
        <v>0.12265737158781689</v>
      </c>
      <c r="JQ187" s="59">
        <v>0.1578095237838715</v>
      </c>
      <c r="JR187" s="59">
        <v>0.19480484812991394</v>
      </c>
      <c r="JS187" s="59">
        <v>0.23090837626149421</v>
      </c>
      <c r="JT187" s="59">
        <v>0.26334787800407422</v>
      </c>
      <c r="JU187" s="59">
        <v>0.28993188510874213</v>
      </c>
      <c r="JV187" s="59">
        <v>0.30953430972497337</v>
      </c>
      <c r="JW187" s="59">
        <v>0.32173764892076967</v>
      </c>
      <c r="JX187" s="59">
        <v>0.32818530055515632</v>
      </c>
      <c r="JY187" s="59">
        <v>0.33061806189448878</v>
      </c>
      <c r="JZ187" s="59">
        <v>0.33096589594199233</v>
      </c>
      <c r="KA187" s="59">
        <v>0.32966877381847737</v>
      </c>
      <c r="KB187" s="59">
        <v>0.32858061014598677</v>
      </c>
      <c r="KC187" s="59">
        <v>0.32763547660493053</v>
      </c>
      <c r="KD187" s="59">
        <v>0.32679821571141843</v>
      </c>
      <c r="KE187" s="59">
        <v>0.3260535539915061</v>
      </c>
      <c r="KF187" s="59">
        <v>0.32540084644377393</v>
      </c>
      <c r="KG187" s="59">
        <v>0.3248139805241147</v>
      </c>
      <c r="KH187" s="59">
        <v>0.32428882592395458</v>
      </c>
      <c r="KI187" s="59">
        <v>0.32382150272506605</v>
      </c>
      <c r="KJ187" s="55">
        <v>0.32340829018790701</v>
      </c>
      <c r="KK187" s="58">
        <v>7164.2414687032297</v>
      </c>
      <c r="KL187" s="59">
        <v>8900.1261156839992</v>
      </c>
      <c r="KM187" s="59">
        <v>11019.394127779249</v>
      </c>
      <c r="KN187" s="59">
        <v>12942.404739466494</v>
      </c>
      <c r="KO187" s="59">
        <v>14936.280799867704</v>
      </c>
      <c r="KP187" s="59">
        <v>17667.927959076416</v>
      </c>
      <c r="KQ187" s="59">
        <v>19610.216122182843</v>
      </c>
      <c r="KR187" s="59">
        <v>20269.114041804998</v>
      </c>
      <c r="KS187" s="59">
        <v>19326.125989974407</v>
      </c>
      <c r="KT187" s="59">
        <v>16808.055343148771</v>
      </c>
      <c r="KU187" s="59">
        <v>13159.938960501577</v>
      </c>
      <c r="KV187" s="59">
        <v>8812.0822928151665</v>
      </c>
      <c r="KW187" s="59">
        <v>5176.9424864107468</v>
      </c>
      <c r="KX187" s="59">
        <v>2521.9525609057177</v>
      </c>
      <c r="KY187" s="59">
        <v>1079.5437189583413</v>
      </c>
      <c r="KZ187" s="59">
        <v>0</v>
      </c>
      <c r="LA187" s="59">
        <v>0</v>
      </c>
      <c r="LB187" s="59">
        <v>0</v>
      </c>
      <c r="LC187" s="59">
        <v>0</v>
      </c>
      <c r="LD187" s="59">
        <v>0</v>
      </c>
      <c r="LE187" s="59">
        <v>0</v>
      </c>
      <c r="LF187" s="59">
        <v>0</v>
      </c>
      <c r="LG187" s="59">
        <v>0</v>
      </c>
      <c r="LH187" s="59">
        <v>0</v>
      </c>
      <c r="LI187" s="55">
        <v>0</v>
      </c>
      <c r="LJ187" s="58">
        <v>7164.2414687032297</v>
      </c>
      <c r="LK187" s="59">
        <v>16064.36758438723</v>
      </c>
      <c r="LL187" s="59">
        <v>27083.761712166481</v>
      </c>
      <c r="LM187" s="59">
        <v>40026.166451632977</v>
      </c>
      <c r="LN187" s="59">
        <v>54962.447251500678</v>
      </c>
      <c r="LO187" s="59">
        <v>72630.375210577098</v>
      </c>
      <c r="LP187" s="59">
        <v>92240.591332759941</v>
      </c>
      <c r="LQ187" s="59">
        <v>112509.70537456495</v>
      </c>
      <c r="LR187" s="59">
        <v>131835.83136453936</v>
      </c>
      <c r="LS187" s="59">
        <v>148643.88670768813</v>
      </c>
      <c r="LT187" s="59">
        <v>161803.8256681897</v>
      </c>
      <c r="LU187" s="59">
        <v>170615.90796100488</v>
      </c>
      <c r="LV187" s="59">
        <v>175792.85044741564</v>
      </c>
      <c r="LW187" s="59">
        <v>178314.80300832135</v>
      </c>
      <c r="LX187" s="59">
        <v>179394.34672727968</v>
      </c>
      <c r="LY187" s="59">
        <v>179394.34672727968</v>
      </c>
      <c r="LZ187" s="59">
        <v>179394.34672727968</v>
      </c>
      <c r="MA187" s="59">
        <v>179394.34672727968</v>
      </c>
      <c r="MB187" s="59">
        <v>179394.34672727968</v>
      </c>
      <c r="MC187" s="59">
        <v>179394.34672727968</v>
      </c>
      <c r="MD187" s="59">
        <v>179394.34672727968</v>
      </c>
      <c r="ME187" s="59">
        <v>179394.34672727968</v>
      </c>
      <c r="MF187" s="59">
        <v>179394.34672727968</v>
      </c>
      <c r="MG187" s="59">
        <v>179394.34672727968</v>
      </c>
      <c r="MH187" s="71">
        <v>179394.34672727968</v>
      </c>
      <c r="MI187" s="72">
        <v>0</v>
      </c>
      <c r="MJ187" s="59">
        <v>0</v>
      </c>
      <c r="MK187" s="59">
        <v>0</v>
      </c>
      <c r="ML187" s="59">
        <v>0</v>
      </c>
      <c r="MM187" s="59">
        <v>0</v>
      </c>
      <c r="MN187" s="59">
        <v>0</v>
      </c>
      <c r="MO187" s="59">
        <v>0</v>
      </c>
      <c r="MP187" s="59">
        <v>0</v>
      </c>
      <c r="MQ187" s="59">
        <v>0</v>
      </c>
      <c r="MR187" s="59">
        <v>0</v>
      </c>
      <c r="MS187" s="59">
        <v>0</v>
      </c>
      <c r="MT187" s="59">
        <v>0</v>
      </c>
      <c r="MU187" s="59">
        <v>0</v>
      </c>
      <c r="MV187" s="59">
        <v>0</v>
      </c>
      <c r="MW187" s="59">
        <v>0</v>
      </c>
      <c r="MX187" s="59">
        <v>0</v>
      </c>
      <c r="MY187" s="59">
        <v>0</v>
      </c>
      <c r="MZ187" s="59">
        <v>0</v>
      </c>
      <c r="NA187" s="59">
        <v>0</v>
      </c>
      <c r="NB187" s="59">
        <v>0</v>
      </c>
      <c r="NC187" s="59">
        <v>0</v>
      </c>
      <c r="ND187" s="59">
        <v>0</v>
      </c>
      <c r="NE187" s="59">
        <v>0</v>
      </c>
      <c r="NF187" s="59">
        <v>0</v>
      </c>
      <c r="NG187" s="55">
        <v>0</v>
      </c>
      <c r="NH187" s="58">
        <v>0</v>
      </c>
      <c r="NI187" s="59">
        <v>0</v>
      </c>
      <c r="NJ187" s="59">
        <v>0</v>
      </c>
      <c r="NK187" s="59">
        <v>0</v>
      </c>
      <c r="NL187" s="59">
        <v>0</v>
      </c>
      <c r="NM187" s="59">
        <v>0</v>
      </c>
      <c r="NN187" s="59">
        <v>0</v>
      </c>
      <c r="NO187" s="59">
        <v>0</v>
      </c>
      <c r="NP187" s="59">
        <v>0</v>
      </c>
      <c r="NQ187" s="59">
        <v>0</v>
      </c>
      <c r="NR187" s="59">
        <v>0</v>
      </c>
      <c r="NS187" s="59">
        <v>0</v>
      </c>
      <c r="NT187" s="59">
        <v>0</v>
      </c>
      <c r="NU187" s="59">
        <v>0</v>
      </c>
      <c r="NV187" s="59">
        <v>0</v>
      </c>
      <c r="NW187" s="59">
        <v>0</v>
      </c>
      <c r="NX187" s="59">
        <v>0</v>
      </c>
      <c r="NY187" s="59">
        <v>0</v>
      </c>
      <c r="NZ187" s="59">
        <v>0</v>
      </c>
      <c r="OA187" s="59">
        <v>0</v>
      </c>
      <c r="OB187" s="59">
        <v>0</v>
      </c>
      <c r="OC187" s="59">
        <v>0</v>
      </c>
      <c r="OD187" s="59">
        <v>0</v>
      </c>
      <c r="OE187" s="59">
        <v>0</v>
      </c>
      <c r="OF187" s="55">
        <v>0</v>
      </c>
      <c r="OG187" s="58">
        <v>0</v>
      </c>
      <c r="OH187" s="59">
        <v>0</v>
      </c>
      <c r="OI187" s="59">
        <v>0</v>
      </c>
      <c r="OJ187" s="59">
        <v>0</v>
      </c>
      <c r="OK187" s="59">
        <v>0</v>
      </c>
      <c r="OL187" s="59">
        <v>0</v>
      </c>
      <c r="OM187" s="59">
        <v>0</v>
      </c>
      <c r="ON187" s="59">
        <v>0</v>
      </c>
      <c r="OO187" s="59">
        <v>0</v>
      </c>
      <c r="OP187" s="59">
        <v>0</v>
      </c>
      <c r="OQ187" s="59">
        <v>0</v>
      </c>
      <c r="OR187" s="59">
        <v>0</v>
      </c>
      <c r="OS187" s="59">
        <v>0</v>
      </c>
      <c r="OT187" s="59">
        <v>0</v>
      </c>
      <c r="OU187" s="59">
        <v>0</v>
      </c>
      <c r="OV187" s="59">
        <v>0</v>
      </c>
      <c r="OW187" s="59">
        <v>0</v>
      </c>
      <c r="OX187" s="59">
        <v>0</v>
      </c>
      <c r="OY187" s="59">
        <v>0</v>
      </c>
      <c r="OZ187" s="59">
        <v>0</v>
      </c>
      <c r="PA187" s="59">
        <v>0</v>
      </c>
      <c r="PB187" s="59">
        <v>0</v>
      </c>
      <c r="PC187" s="59">
        <v>0</v>
      </c>
      <c r="PD187" s="59">
        <v>0</v>
      </c>
      <c r="PE187" s="55">
        <v>0</v>
      </c>
      <c r="PF187" s="58">
        <v>0</v>
      </c>
      <c r="PG187" s="59">
        <v>0</v>
      </c>
      <c r="PH187" s="59">
        <v>0</v>
      </c>
      <c r="PI187" s="59">
        <v>0</v>
      </c>
      <c r="PJ187" s="59">
        <v>0</v>
      </c>
      <c r="PK187" s="59">
        <v>0</v>
      </c>
      <c r="PL187" s="59">
        <v>0</v>
      </c>
      <c r="PM187" s="59">
        <v>0</v>
      </c>
      <c r="PN187" s="59">
        <v>0</v>
      </c>
      <c r="PO187" s="59">
        <v>0</v>
      </c>
      <c r="PP187" s="59">
        <v>0</v>
      </c>
      <c r="PQ187" s="59">
        <v>0</v>
      </c>
      <c r="PR187" s="59">
        <v>0</v>
      </c>
      <c r="PS187" s="59">
        <v>0</v>
      </c>
      <c r="PT187" s="59">
        <v>0</v>
      </c>
      <c r="PU187" s="59">
        <v>0</v>
      </c>
      <c r="PV187" s="59">
        <v>0</v>
      </c>
      <c r="PW187" s="59">
        <v>0</v>
      </c>
      <c r="PX187" s="59">
        <v>0</v>
      </c>
      <c r="PY187" s="59">
        <v>0</v>
      </c>
      <c r="PZ187" s="59">
        <v>0</v>
      </c>
      <c r="QA187" s="59">
        <v>0</v>
      </c>
      <c r="QB187" s="59">
        <v>0</v>
      </c>
      <c r="QC187" s="59">
        <v>0</v>
      </c>
      <c r="QD187" s="71">
        <v>0</v>
      </c>
      <c r="QE187" s="72">
        <v>0</v>
      </c>
      <c r="QF187" s="59">
        <v>0</v>
      </c>
      <c r="QG187" s="59">
        <v>0</v>
      </c>
      <c r="QH187" s="59">
        <v>0</v>
      </c>
      <c r="QI187" s="59">
        <v>0</v>
      </c>
      <c r="QJ187" s="59">
        <v>0</v>
      </c>
      <c r="QK187" s="59">
        <v>0</v>
      </c>
      <c r="QL187" s="59">
        <v>0</v>
      </c>
      <c r="QM187" s="59">
        <v>0</v>
      </c>
      <c r="QN187" s="59">
        <v>0</v>
      </c>
      <c r="QO187" s="59">
        <v>0</v>
      </c>
      <c r="QP187" s="59">
        <v>0</v>
      </c>
      <c r="QQ187" s="59">
        <v>0</v>
      </c>
      <c r="QR187" s="59">
        <v>0</v>
      </c>
      <c r="QS187" s="59">
        <v>0</v>
      </c>
      <c r="QT187" s="59">
        <v>0</v>
      </c>
      <c r="QU187" s="59">
        <v>0</v>
      </c>
      <c r="QV187" s="59">
        <v>0</v>
      </c>
      <c r="QW187" s="59">
        <v>0</v>
      </c>
      <c r="QX187" s="59">
        <v>0</v>
      </c>
      <c r="QY187" s="59">
        <v>0</v>
      </c>
      <c r="QZ187" s="59">
        <v>0</v>
      </c>
      <c r="RA187" s="59">
        <v>0</v>
      </c>
      <c r="RB187" s="59">
        <v>0</v>
      </c>
      <c r="RC187" s="55">
        <v>0</v>
      </c>
      <c r="RD187" s="58">
        <v>0</v>
      </c>
      <c r="RE187" s="59">
        <v>0</v>
      </c>
      <c r="RF187" s="59">
        <v>0</v>
      </c>
      <c r="RG187" s="59">
        <v>0</v>
      </c>
      <c r="RH187" s="59">
        <v>0</v>
      </c>
      <c r="RI187" s="59">
        <v>0</v>
      </c>
      <c r="RJ187" s="59">
        <v>0</v>
      </c>
      <c r="RK187" s="59">
        <v>0</v>
      </c>
      <c r="RL187" s="59">
        <v>0</v>
      </c>
      <c r="RM187" s="59">
        <v>0</v>
      </c>
      <c r="RN187" s="59">
        <v>0</v>
      </c>
      <c r="RO187" s="59">
        <v>0</v>
      </c>
      <c r="RP187" s="59">
        <v>0</v>
      </c>
      <c r="RQ187" s="59">
        <v>0</v>
      </c>
      <c r="RR187" s="59">
        <v>0</v>
      </c>
      <c r="RS187" s="59">
        <v>0</v>
      </c>
      <c r="RT187" s="59">
        <v>0</v>
      </c>
      <c r="RU187" s="59">
        <v>0</v>
      </c>
      <c r="RV187" s="59">
        <v>0</v>
      </c>
      <c r="RW187" s="59">
        <v>0</v>
      </c>
      <c r="RX187" s="59">
        <v>0</v>
      </c>
      <c r="RY187" s="59">
        <v>0</v>
      </c>
      <c r="RZ187" s="59">
        <v>0</v>
      </c>
      <c r="SA187" s="59">
        <v>0</v>
      </c>
      <c r="SB187" s="55">
        <v>0</v>
      </c>
      <c r="SC187" s="58">
        <v>0</v>
      </c>
      <c r="SD187" s="59">
        <v>0</v>
      </c>
      <c r="SE187" s="59">
        <v>0</v>
      </c>
      <c r="SF187" s="59">
        <v>0</v>
      </c>
      <c r="SG187" s="59">
        <v>0</v>
      </c>
      <c r="SH187" s="59">
        <v>0</v>
      </c>
      <c r="SI187" s="59">
        <v>0</v>
      </c>
      <c r="SJ187" s="59">
        <v>0</v>
      </c>
      <c r="SK187" s="59">
        <v>0</v>
      </c>
      <c r="SL187" s="59">
        <v>0</v>
      </c>
      <c r="SM187" s="59">
        <v>0</v>
      </c>
      <c r="SN187" s="59">
        <v>0</v>
      </c>
      <c r="SO187" s="59">
        <v>0</v>
      </c>
      <c r="SP187" s="59">
        <v>0</v>
      </c>
      <c r="SQ187" s="59">
        <v>0</v>
      </c>
      <c r="SR187" s="59">
        <v>0</v>
      </c>
      <c r="SS187" s="59">
        <v>0</v>
      </c>
      <c r="ST187" s="59">
        <v>0</v>
      </c>
      <c r="SU187" s="59">
        <v>0</v>
      </c>
      <c r="SV187" s="59">
        <v>0</v>
      </c>
      <c r="SW187" s="59">
        <v>0</v>
      </c>
      <c r="SX187" s="59">
        <v>0</v>
      </c>
      <c r="SY187" s="59">
        <v>0</v>
      </c>
      <c r="SZ187" s="59">
        <v>0</v>
      </c>
      <c r="TA187" s="55">
        <v>0</v>
      </c>
      <c r="TB187" s="58">
        <v>0</v>
      </c>
      <c r="TC187" s="59">
        <v>0</v>
      </c>
      <c r="TD187" s="59">
        <v>0</v>
      </c>
      <c r="TE187" s="59">
        <v>0</v>
      </c>
      <c r="TF187" s="59">
        <v>0</v>
      </c>
      <c r="TG187" s="59">
        <v>0</v>
      </c>
      <c r="TH187" s="59">
        <v>0</v>
      </c>
      <c r="TI187" s="59">
        <v>0</v>
      </c>
      <c r="TJ187" s="59">
        <v>0</v>
      </c>
      <c r="TK187" s="59">
        <v>0</v>
      </c>
      <c r="TL187" s="59">
        <v>0</v>
      </c>
      <c r="TM187" s="59">
        <v>0</v>
      </c>
      <c r="TN187" s="59">
        <v>0</v>
      </c>
      <c r="TO187" s="59">
        <v>0</v>
      </c>
      <c r="TP187" s="59">
        <v>0</v>
      </c>
      <c r="TQ187" s="59">
        <v>0</v>
      </c>
      <c r="TR187" s="59">
        <v>0</v>
      </c>
      <c r="TS187" s="59">
        <v>0</v>
      </c>
      <c r="TT187" s="59">
        <v>0</v>
      </c>
      <c r="TU187" s="59">
        <v>0</v>
      </c>
      <c r="TV187" s="59">
        <v>0</v>
      </c>
      <c r="TW187" s="59">
        <v>0</v>
      </c>
      <c r="TX187" s="59">
        <v>0</v>
      </c>
      <c r="TY187" s="59">
        <v>0</v>
      </c>
      <c r="TZ187" s="71">
        <v>0</v>
      </c>
      <c r="UA187" s="73">
        <v>4393.1738757962621</v>
      </c>
      <c r="UB187" s="53">
        <v>4428.9135894819756</v>
      </c>
      <c r="UC187" s="53">
        <v>4464.877671709768</v>
      </c>
      <c r="UD187" s="53">
        <v>4500.9242697856953</v>
      </c>
      <c r="UE187" s="53">
        <v>4536.9152718097403</v>
      </c>
      <c r="UF187" s="53">
        <v>4572.712188284705</v>
      </c>
      <c r="UG187" s="53">
        <v>4608.1832136130934</v>
      </c>
      <c r="UH187" s="53">
        <v>4643.1988835413895</v>
      </c>
      <c r="UI187" s="53">
        <v>4677.6346321212004</v>
      </c>
      <c r="UJ187" s="53">
        <v>4711.3699898373197</v>
      </c>
      <c r="UK187" s="53">
        <v>4744.1835213050326</v>
      </c>
      <c r="UL187" s="53">
        <v>4776.119346370474</v>
      </c>
      <c r="UM187" s="53">
        <v>4806.5544838363439</v>
      </c>
      <c r="UN187" s="53">
        <v>4835.5423210161198</v>
      </c>
      <c r="UO187" s="53">
        <v>4863.1337446735279</v>
      </c>
      <c r="UP187" s="53">
        <v>4889.3805383362796</v>
      </c>
      <c r="UQ187" s="53">
        <v>4914.323517583719</v>
      </c>
      <c r="UR187" s="53">
        <v>4938.01430989234</v>
      </c>
      <c r="US187" s="53">
        <v>4960.5049279522655</v>
      </c>
      <c r="UT187" s="53">
        <v>4981.7922125075092</v>
      </c>
      <c r="UU187" s="53">
        <v>5001.9975919919407</v>
      </c>
      <c r="UV187" s="53">
        <v>5021.1635881780567</v>
      </c>
      <c r="UW187" s="53">
        <v>5039.3379007797666</v>
      </c>
      <c r="UX187" s="53">
        <v>5056.5667328492673</v>
      </c>
      <c r="UY187" s="74">
        <v>5072.8959370007706</v>
      </c>
      <c r="UZ187" s="73">
        <v>1775.6073881601208</v>
      </c>
      <c r="VA187" s="53">
        <v>1790.0524571387709</v>
      </c>
      <c r="VB187" s="53">
        <v>1804.5882100858341</v>
      </c>
      <c r="VC187" s="53">
        <v>1819.1573138070144</v>
      </c>
      <c r="VD187" s="53">
        <v>1833.7039470402817</v>
      </c>
      <c r="VE187" s="53">
        <v>1848.1721359085809</v>
      </c>
      <c r="VF187" s="53">
        <v>1862.5086079944454</v>
      </c>
      <c r="VG187" s="53">
        <v>1876.6610371911586</v>
      </c>
      <c r="VH187" s="53">
        <v>1890.5790771603947</v>
      </c>
      <c r="VI187" s="53">
        <v>1904.2140372362944</v>
      </c>
      <c r="VJ187" s="53">
        <v>1917.4764189568757</v>
      </c>
      <c r="VK187" s="53">
        <v>1930.3840544241625</v>
      </c>
      <c r="VL187" s="53">
        <v>1942.6851507321871</v>
      </c>
      <c r="VM187" s="53">
        <v>1954.4012856538591</v>
      </c>
      <c r="VN187" s="53">
        <v>1965.5530263044768</v>
      </c>
      <c r="VO187" s="53">
        <v>1976.1613022481758</v>
      </c>
      <c r="VP187" s="53">
        <v>1986.2426100877046</v>
      </c>
      <c r="VQ187" s="53">
        <v>1995.8178163153275</v>
      </c>
      <c r="VR187" s="53">
        <v>2004.9079431167058</v>
      </c>
      <c r="VS187" s="53">
        <v>2013.5117136021861</v>
      </c>
      <c r="VT187" s="53">
        <v>2021.678206007778</v>
      </c>
      <c r="VU187" s="53">
        <v>2029.4246065354255</v>
      </c>
      <c r="VV187" s="53">
        <v>2036.7701941772261</v>
      </c>
      <c r="VW187" s="53">
        <v>2043.733643013275</v>
      </c>
      <c r="VX187" s="74">
        <v>2050.3334854856898</v>
      </c>
      <c r="VY187" s="65">
        <f t="shared" si="2"/>
        <v>183</v>
      </c>
    </row>
    <row r="188" spans="1:597">
      <c r="A188" s="51" t="s">
        <v>660</v>
      </c>
      <c r="B188" s="69" t="s">
        <v>2</v>
      </c>
      <c r="C188" t="s">
        <v>659</v>
      </c>
      <c r="D188" t="s">
        <v>736</v>
      </c>
      <c r="E188" t="s">
        <v>662</v>
      </c>
      <c r="F188" t="s">
        <v>663</v>
      </c>
      <c r="G188" t="s">
        <v>664</v>
      </c>
      <c r="H188" t="s">
        <v>790</v>
      </c>
      <c r="I188" t="s">
        <v>666</v>
      </c>
      <c r="J188" t="s">
        <v>1109</v>
      </c>
      <c r="K188" s="5" t="s">
        <v>773</v>
      </c>
      <c r="L188" t="s">
        <v>782</v>
      </c>
      <c r="M188">
        <v>45</v>
      </c>
      <c r="N188" s="52">
        <v>9.2999999999999999E-2</v>
      </c>
      <c r="O188" s="52">
        <v>0</v>
      </c>
      <c r="P188" s="52">
        <v>0</v>
      </c>
      <c r="Q188" s="53">
        <v>1.35</v>
      </c>
      <c r="R188" s="53">
        <v>0</v>
      </c>
      <c r="S188" s="53">
        <v>0.03</v>
      </c>
      <c r="T188" s="53">
        <v>0</v>
      </c>
      <c r="U188" s="53">
        <v>1</v>
      </c>
      <c r="V188" s="53">
        <v>0.25</v>
      </c>
      <c r="W188" s="2" t="s">
        <v>1110</v>
      </c>
      <c r="X188" s="54">
        <v>0</v>
      </c>
      <c r="Y188" s="54">
        <v>0.05</v>
      </c>
      <c r="Z188" t="s">
        <v>776</v>
      </c>
      <c r="AA188" t="s">
        <v>777</v>
      </c>
      <c r="AB188" s="54">
        <v>0.81705098408000898</v>
      </c>
      <c r="AC188" t="s">
        <v>778</v>
      </c>
      <c r="AD188" s="54">
        <v>0</v>
      </c>
      <c r="AE188" s="53">
        <v>1431.5136937063739</v>
      </c>
      <c r="AG188" s="53">
        <v>1062.7682059297583</v>
      </c>
      <c r="AI188" s="55">
        <v>0.10899789303825182</v>
      </c>
      <c r="AJ188" s="5" t="s">
        <v>792</v>
      </c>
      <c r="AK188" t="s">
        <v>792</v>
      </c>
      <c r="AL188" s="1" t="s">
        <v>792</v>
      </c>
      <c r="AM188" s="5" t="s">
        <v>773</v>
      </c>
      <c r="AN188" t="s">
        <v>773</v>
      </c>
      <c r="AO188" t="s">
        <v>773</v>
      </c>
      <c r="AP188" t="s">
        <v>773</v>
      </c>
      <c r="AQ188" t="s">
        <v>773</v>
      </c>
      <c r="AR188" t="s">
        <v>773</v>
      </c>
      <c r="AS188" t="s">
        <v>773</v>
      </c>
      <c r="AT188" t="s">
        <v>773</v>
      </c>
      <c r="AU188" t="s">
        <v>773</v>
      </c>
      <c r="AV188" t="s">
        <v>773</v>
      </c>
      <c r="AW188" t="s">
        <v>773</v>
      </c>
      <c r="AX188" t="s">
        <v>773</v>
      </c>
      <c r="AY188" t="s">
        <v>773</v>
      </c>
      <c r="AZ188" t="s">
        <v>773</v>
      </c>
      <c r="BA188" t="s">
        <v>773</v>
      </c>
      <c r="BB188" t="s">
        <v>773</v>
      </c>
      <c r="BC188" t="s">
        <v>773</v>
      </c>
      <c r="BD188" t="s">
        <v>773</v>
      </c>
      <c r="BE188" t="s">
        <v>773</v>
      </c>
      <c r="BF188" t="s">
        <v>773</v>
      </c>
      <c r="BG188" t="s">
        <v>773</v>
      </c>
      <c r="BH188" t="s">
        <v>773</v>
      </c>
      <c r="BI188" t="s">
        <v>773</v>
      </c>
      <c r="BJ188" t="s">
        <v>773</v>
      </c>
      <c r="BK188" t="s">
        <v>773</v>
      </c>
      <c r="BL188" t="s">
        <v>773</v>
      </c>
      <c r="BM188" s="1" t="s">
        <v>773</v>
      </c>
      <c r="BN188" s="5" t="s">
        <v>782</v>
      </c>
      <c r="BO188" t="s">
        <v>782</v>
      </c>
      <c r="BP188" t="s">
        <v>782</v>
      </c>
      <c r="BQ188" t="s">
        <v>782</v>
      </c>
      <c r="BR188" t="s">
        <v>782</v>
      </c>
      <c r="BS188" t="s">
        <v>782</v>
      </c>
      <c r="BT188" t="s">
        <v>782</v>
      </c>
      <c r="BU188" t="s">
        <v>782</v>
      </c>
      <c r="BV188" t="s">
        <v>782</v>
      </c>
      <c r="BW188" t="s">
        <v>782</v>
      </c>
      <c r="BX188" t="s">
        <v>782</v>
      </c>
      <c r="BY188" t="s">
        <v>782</v>
      </c>
      <c r="BZ188" t="s">
        <v>782</v>
      </c>
      <c r="CA188" t="s">
        <v>782</v>
      </c>
      <c r="CB188" t="s">
        <v>782</v>
      </c>
      <c r="CC188" t="s">
        <v>782</v>
      </c>
      <c r="CD188" t="s">
        <v>782</v>
      </c>
      <c r="CE188" t="s">
        <v>782</v>
      </c>
      <c r="CF188" t="s">
        <v>782</v>
      </c>
      <c r="CG188" t="s">
        <v>782</v>
      </c>
      <c r="CH188" t="s">
        <v>782</v>
      </c>
      <c r="CI188" t="s">
        <v>782</v>
      </c>
      <c r="CJ188" t="s">
        <v>782</v>
      </c>
      <c r="CK188" t="s">
        <v>782</v>
      </c>
      <c r="CL188" t="s">
        <v>782</v>
      </c>
      <c r="CM188" t="s">
        <v>782</v>
      </c>
      <c r="CN188" s="1" t="s">
        <v>782</v>
      </c>
      <c r="CO188" s="56">
        <v>1.35</v>
      </c>
      <c r="CP188" s="53">
        <v>1.35</v>
      </c>
      <c r="CQ188" s="53">
        <v>1.35</v>
      </c>
      <c r="CR188" s="53">
        <v>1.35</v>
      </c>
      <c r="CS188" s="53">
        <v>1.35</v>
      </c>
      <c r="CT188" s="53">
        <v>1.35</v>
      </c>
      <c r="CU188" s="53">
        <v>1.35</v>
      </c>
      <c r="CV188" s="53">
        <v>1.35</v>
      </c>
      <c r="CW188" s="53">
        <v>1.35</v>
      </c>
      <c r="CX188" s="53">
        <v>1.35</v>
      </c>
      <c r="CY188" s="53">
        <v>1.35</v>
      </c>
      <c r="CZ188" s="53">
        <v>1.35</v>
      </c>
      <c r="DA188" s="53">
        <v>1.35</v>
      </c>
      <c r="DB188" s="53">
        <v>1.35</v>
      </c>
      <c r="DC188" s="53">
        <v>1.35</v>
      </c>
      <c r="DD188" s="53">
        <v>1.35</v>
      </c>
      <c r="DE188" s="53">
        <v>1.35</v>
      </c>
      <c r="DF188" s="53">
        <v>1.35</v>
      </c>
      <c r="DG188" s="53">
        <v>1.35</v>
      </c>
      <c r="DH188" s="53">
        <v>1.35</v>
      </c>
      <c r="DI188" s="53">
        <v>1.35</v>
      </c>
      <c r="DJ188" s="53">
        <v>1.35</v>
      </c>
      <c r="DK188" s="53">
        <v>1.35</v>
      </c>
      <c r="DL188" s="53">
        <v>1.35</v>
      </c>
      <c r="DM188" s="53">
        <v>1.35</v>
      </c>
      <c r="DN188" s="53">
        <v>1.35</v>
      </c>
      <c r="DO188" s="57">
        <v>1.35</v>
      </c>
      <c r="DP188" s="58">
        <v>0</v>
      </c>
      <c r="DQ188" s="59">
        <v>0</v>
      </c>
      <c r="DR188" s="59">
        <v>9.8485190912623033E-2</v>
      </c>
      <c r="DS188" s="59">
        <v>9.750730103396768E-2</v>
      </c>
      <c r="DT188" s="59">
        <v>9.6501299042114352E-2</v>
      </c>
      <c r="DU188" s="59">
        <v>9.5476358597292768E-2</v>
      </c>
      <c r="DV188" s="59">
        <v>9.4435715027964662E-2</v>
      </c>
      <c r="DW188" s="59">
        <v>9.3369612869488347E-2</v>
      </c>
      <c r="DX188" s="59">
        <v>9.2297716708552247E-2</v>
      </c>
      <c r="DY188" s="59">
        <v>9.1247317732805769E-2</v>
      </c>
      <c r="DZ188" s="59">
        <v>9.0249336111645373E-2</v>
      </c>
      <c r="EA188" s="59">
        <v>8.9331808823513284E-2</v>
      </c>
      <c r="EB188" s="59">
        <v>8.8514779208479985E-2</v>
      </c>
      <c r="EC188" s="59">
        <v>8.7804558545994338E-2</v>
      </c>
      <c r="ED188" s="59">
        <v>8.7195262901824513E-2</v>
      </c>
      <c r="EE188" s="59">
        <v>8.6665076444378264E-2</v>
      </c>
      <c r="EF188" s="59">
        <v>8.6189950877420679E-2</v>
      </c>
      <c r="EG188" s="59">
        <v>8.5754671398119556E-2</v>
      </c>
      <c r="EH188" s="59">
        <v>8.5350700937013246E-2</v>
      </c>
      <c r="EI188" s="59">
        <v>8.4973524692274247E-2</v>
      </c>
      <c r="EJ188" s="59">
        <v>8.4620400391761164E-2</v>
      </c>
      <c r="EK188" s="59">
        <v>8.4290507809514234E-2</v>
      </c>
      <c r="EL188" s="59">
        <v>8.3981224328772544E-2</v>
      </c>
      <c r="EM188" s="59">
        <v>8.369138834329197E-2</v>
      </c>
      <c r="EN188" s="59">
        <v>8.341981319704235E-2</v>
      </c>
      <c r="EO188" s="59">
        <v>8.3165386428576196E-2</v>
      </c>
      <c r="EP188" s="59">
        <v>8.2927045562921478E-2</v>
      </c>
      <c r="EQ188" s="72">
        <v>0.12820317112938492</v>
      </c>
      <c r="ER188" s="59">
        <v>0.15768519428301872</v>
      </c>
      <c r="ES188" s="59">
        <v>0.19321840716151065</v>
      </c>
      <c r="ET188" s="59">
        <v>0.22452693372898072</v>
      </c>
      <c r="EU188" s="59">
        <v>0.25629277535037309</v>
      </c>
      <c r="EV188" s="59">
        <v>0.29974282716323719</v>
      </c>
      <c r="EW188" s="59">
        <v>0.32887507399016824</v>
      </c>
      <c r="EX188" s="59">
        <v>0.33605665057935002</v>
      </c>
      <c r="EY188" s="59">
        <v>0.31691766222486151</v>
      </c>
      <c r="EZ188" s="59">
        <v>0.2728231497571702</v>
      </c>
      <c r="FA188" s="59">
        <v>0.21165439286815371</v>
      </c>
      <c r="FB188" s="59">
        <v>0.14058961101153872</v>
      </c>
      <c r="FC188" s="59">
        <v>8.20207720627361E-2</v>
      </c>
      <c r="FD188" s="59">
        <v>3.9713545278974818E-2</v>
      </c>
      <c r="FE188" s="59">
        <v>1.6906530388889823E-2</v>
      </c>
      <c r="FF188" s="59">
        <v>6.1888069282857562E-3</v>
      </c>
      <c r="FG188" s="59">
        <v>1.9466537012995753E-3</v>
      </c>
      <c r="FH188" s="59">
        <v>4.2738104205140279E-4</v>
      </c>
      <c r="FI188" s="59">
        <v>7.0781313472082031E-5</v>
      </c>
      <c r="FJ188" s="59">
        <v>8.562698320329246E-6</v>
      </c>
      <c r="FK188" s="59">
        <v>0</v>
      </c>
      <c r="FL188" s="59">
        <v>0</v>
      </c>
      <c r="FM188" s="59">
        <v>0</v>
      </c>
      <c r="FN188" s="59">
        <v>0</v>
      </c>
      <c r="FO188" s="55">
        <v>0</v>
      </c>
      <c r="FP188" s="58">
        <v>0.1282031711293849</v>
      </c>
      <c r="FQ188" s="59">
        <v>0.28461539652949641</v>
      </c>
      <c r="FR188" s="59">
        <v>0.47489737069794269</v>
      </c>
      <c r="FS188" s="59">
        <v>0.69438041872590983</v>
      </c>
      <c r="FT188" s="59">
        <v>0.94310480198392932</v>
      </c>
      <c r="FU188" s="59">
        <v>1.2322007455526842</v>
      </c>
      <c r="FV188" s="59">
        <v>1.5469299833540842</v>
      </c>
      <c r="FW188" s="59">
        <v>1.8653817166287341</v>
      </c>
      <c r="FX188" s="59">
        <v>2.1618975005748791</v>
      </c>
      <c r="FY188" s="59">
        <v>2.4127415418268283</v>
      </c>
      <c r="FZ188" s="59">
        <v>2.6023289764742192</v>
      </c>
      <c r="GA188" s="59">
        <v>2.7220381443981245</v>
      </c>
      <c r="GB188" s="59">
        <v>2.7851700795700389</v>
      </c>
      <c r="GC188" s="59">
        <v>2.8079485367636083</v>
      </c>
      <c r="GD188" s="59">
        <v>2.8094609984543206</v>
      </c>
      <c r="GE188" s="59">
        <v>2.8014613680059193</v>
      </c>
      <c r="GF188" s="59">
        <v>2.7902109838997871</v>
      </c>
      <c r="GG188" s="59">
        <v>2.7783080467442938</v>
      </c>
      <c r="GH188" s="59">
        <v>2.76683301906409</v>
      </c>
      <c r="GI188" s="59">
        <v>2.7560550848292897</v>
      </c>
      <c r="GJ188" s="59">
        <v>2.7459424122175871</v>
      </c>
      <c r="GK188" s="59">
        <v>2.7364656162851739</v>
      </c>
      <c r="GL188" s="59">
        <v>2.7275858968222666</v>
      </c>
      <c r="GM188" s="59">
        <v>2.7192668795666992</v>
      </c>
      <c r="GN188" s="55">
        <v>2.7114738246690493</v>
      </c>
      <c r="GO188" s="58">
        <v>1301.7507499490755</v>
      </c>
      <c r="GP188" s="59">
        <v>1617.1629468862793</v>
      </c>
      <c r="GQ188" s="59">
        <v>2002.2363333905769</v>
      </c>
      <c r="GR188" s="59">
        <v>2351.6495290316525</v>
      </c>
      <c r="GS188" s="59">
        <v>2713.9390565791632</v>
      </c>
      <c r="GT188" s="59">
        <v>3210.2824243495197</v>
      </c>
      <c r="GU188" s="59">
        <v>3563.1983728119126</v>
      </c>
      <c r="GV188" s="59">
        <v>3682.9208674758556</v>
      </c>
      <c r="GW188" s="59">
        <v>3511.5788755809785</v>
      </c>
      <c r="GX188" s="59">
        <v>3054.0426008407389</v>
      </c>
      <c r="GY188" s="59">
        <v>2391.1757421847196</v>
      </c>
      <c r="GZ188" s="59">
        <v>1601.165285033512</v>
      </c>
      <c r="HA188" s="59">
        <v>940.65628490719143</v>
      </c>
      <c r="HB188" s="59">
        <v>458.24162290404269</v>
      </c>
      <c r="HC188" s="59">
        <v>196.15431052901152</v>
      </c>
      <c r="HD188" s="59">
        <v>72.168744015751258</v>
      </c>
      <c r="HE188" s="59">
        <v>22.807706087102421</v>
      </c>
      <c r="HF188" s="59">
        <v>5.0295788435178332</v>
      </c>
      <c r="HG188" s="59">
        <v>0.8364568489913865</v>
      </c>
      <c r="HH188" s="59">
        <v>0.1015855585978892</v>
      </c>
      <c r="HI188" s="59">
        <v>0</v>
      </c>
      <c r="HJ188" s="59">
        <v>0</v>
      </c>
      <c r="HK188" s="59">
        <v>0</v>
      </c>
      <c r="HL188" s="59">
        <v>0</v>
      </c>
      <c r="HM188" s="55">
        <v>0</v>
      </c>
      <c r="HN188" s="58">
        <v>1301.7507499490755</v>
      </c>
      <c r="HO188" s="59">
        <v>2918.913696835355</v>
      </c>
      <c r="HP188" s="59">
        <v>4921.1500302259319</v>
      </c>
      <c r="HQ188" s="59">
        <v>7272.7995592575844</v>
      </c>
      <c r="HR188" s="59">
        <v>9986.7386158367481</v>
      </c>
      <c r="HS188" s="59">
        <v>13197.021040186268</v>
      </c>
      <c r="HT188" s="59">
        <v>16760.21941299818</v>
      </c>
      <c r="HU188" s="59">
        <v>20443.140280474036</v>
      </c>
      <c r="HV188" s="59">
        <v>23954.719156055013</v>
      </c>
      <c r="HW188" s="59">
        <v>27008.76175689575</v>
      </c>
      <c r="HX188" s="59">
        <v>29399.937499080472</v>
      </c>
      <c r="HY188" s="59">
        <v>31001.102784113984</v>
      </c>
      <c r="HZ188" s="59">
        <v>31941.759069021176</v>
      </c>
      <c r="IA188" s="59">
        <v>32400.000691925219</v>
      </c>
      <c r="IB188" s="59">
        <v>32596.15500245423</v>
      </c>
      <c r="IC188" s="59">
        <v>32668.323746469981</v>
      </c>
      <c r="ID188" s="59">
        <v>32691.131452557085</v>
      </c>
      <c r="IE188" s="59">
        <v>32696.161031400603</v>
      </c>
      <c r="IF188" s="59">
        <v>32696.997488249595</v>
      </c>
      <c r="IG188" s="59">
        <v>32697.099073808193</v>
      </c>
      <c r="IH188" s="59">
        <v>32697.099073808193</v>
      </c>
      <c r="II188" s="59">
        <v>32697.099073808193</v>
      </c>
      <c r="IJ188" s="59">
        <v>32697.099073808193</v>
      </c>
      <c r="IK188" s="59">
        <v>32697.099073808193</v>
      </c>
      <c r="IL188" s="71">
        <v>32697.099073808193</v>
      </c>
      <c r="IM188" s="72">
        <v>0.10899789303825183</v>
      </c>
      <c r="IN188" s="59">
        <v>0.13410122891301432</v>
      </c>
      <c r="IO188" s="59">
        <v>0.16437647308858294</v>
      </c>
      <c r="IP188" s="59">
        <v>0.19108755727001622</v>
      </c>
      <c r="IQ188" s="59">
        <v>0.21822125820458357</v>
      </c>
      <c r="IR188" s="59">
        <v>0.25535223321008688</v>
      </c>
      <c r="IS188" s="59">
        <v>0.28033297745900299</v>
      </c>
      <c r="IT188" s="59">
        <v>0.28662407775876686</v>
      </c>
      <c r="IU188" s="59">
        <v>0.27044974950286049</v>
      </c>
      <c r="IV188" s="59">
        <v>0.23292901578546091</v>
      </c>
      <c r="IW188" s="59">
        <v>0.18076730322312665</v>
      </c>
      <c r="IX188" s="59">
        <v>0.12009806145668503</v>
      </c>
      <c r="IY188" s="59">
        <v>7.0072493848623726E-2</v>
      </c>
      <c r="IZ188" s="59">
        <v>3.392877334573742E-2</v>
      </c>
      <c r="JA188" s="59">
        <v>1.4443455232800481E-2</v>
      </c>
      <c r="JB188" s="59">
        <v>5.2869126484118055E-3</v>
      </c>
      <c r="JC188" s="59">
        <v>1.6628740140916521E-3</v>
      </c>
      <c r="JD188" s="59">
        <v>3.6505679739208373E-4</v>
      </c>
      <c r="JE188" s="59">
        <v>6.0455856014038675E-5</v>
      </c>
      <c r="JF188" s="59">
        <v>7.3131627254137662E-6</v>
      </c>
      <c r="JG188" s="59">
        <v>0</v>
      </c>
      <c r="JH188" s="59">
        <v>0</v>
      </c>
      <c r="JI188" s="59">
        <v>0</v>
      </c>
      <c r="JJ188" s="59">
        <v>0</v>
      </c>
      <c r="JK188" s="55">
        <v>0</v>
      </c>
      <c r="JL188" s="58">
        <v>0.10899789303825182</v>
      </c>
      <c r="JM188" s="59">
        <v>0.24204729312548159</v>
      </c>
      <c r="JN188" s="59">
        <v>0.40400889346488322</v>
      </c>
      <c r="JO188" s="59">
        <v>0.59096454855891789</v>
      </c>
      <c r="JP188" s="59">
        <v>0.80300943413783221</v>
      </c>
      <c r="JQ188" s="59">
        <v>1.0497172363315941</v>
      </c>
      <c r="JR188" s="59">
        <v>1.3186024799411231</v>
      </c>
      <c r="JS188" s="59">
        <v>1.5909916178567969</v>
      </c>
      <c r="JT188" s="59">
        <v>1.8449102311832875</v>
      </c>
      <c r="JU188" s="59">
        <v>2.0599333787570151</v>
      </c>
      <c r="JV188" s="59">
        <v>2.2225666323386029</v>
      </c>
      <c r="JW188" s="59">
        <v>2.3252892016788924</v>
      </c>
      <c r="JX188" s="59">
        <v>2.3794437477224104</v>
      </c>
      <c r="JY188" s="59">
        <v>2.3989358996056582</v>
      </c>
      <c r="JZ188" s="59">
        <v>2.4001568166901994</v>
      </c>
      <c r="KA188" s="59">
        <v>2.3932046535260176</v>
      </c>
      <c r="KB188" s="59">
        <v>2.383459028106834</v>
      </c>
      <c r="KC188" s="59">
        <v>2.3731521474252499</v>
      </c>
      <c r="KD188" s="59">
        <v>2.3632121305774096</v>
      </c>
      <c r="KE188" s="59">
        <v>2.3538700724406274</v>
      </c>
      <c r="KF188" s="59">
        <v>2.3450988756419857</v>
      </c>
      <c r="KG188" s="59">
        <v>2.3368733446552232</v>
      </c>
      <c r="KH188" s="59">
        <v>2.3291602160709806</v>
      </c>
      <c r="KI188" s="59">
        <v>2.3219283081326978</v>
      </c>
      <c r="KJ188" s="55">
        <v>2.3151478440480755</v>
      </c>
      <c r="KK188" s="58">
        <v>1106.4881374567142</v>
      </c>
      <c r="KL188" s="59">
        <v>1374.5885048533373</v>
      </c>
      <c r="KM188" s="59">
        <v>1701.9008833819903</v>
      </c>
      <c r="KN188" s="59">
        <v>1998.9020996769045</v>
      </c>
      <c r="KO188" s="59">
        <v>2306.8481980922888</v>
      </c>
      <c r="KP188" s="59">
        <v>2728.7400606970914</v>
      </c>
      <c r="KQ188" s="59">
        <v>3028.7186168901258</v>
      </c>
      <c r="KR188" s="59">
        <v>3130.4827373544772</v>
      </c>
      <c r="KS188" s="59">
        <v>2984.8420442438319</v>
      </c>
      <c r="KT188" s="59">
        <v>2595.9362107146276</v>
      </c>
      <c r="KU188" s="59">
        <v>2032.4993808570114</v>
      </c>
      <c r="KV188" s="59">
        <v>1360.9904922784851</v>
      </c>
      <c r="KW188" s="59">
        <v>799.55784217111272</v>
      </c>
      <c r="KX188" s="59">
        <v>389.50537946843627</v>
      </c>
      <c r="KY188" s="59">
        <v>166.73116394965979</v>
      </c>
      <c r="KZ188" s="59">
        <v>61.34343241338857</v>
      </c>
      <c r="LA188" s="59">
        <v>19.386550174037058</v>
      </c>
      <c r="LB188" s="59">
        <v>4.2751420169901584</v>
      </c>
      <c r="LC188" s="59">
        <v>0.71098832164267856</v>
      </c>
      <c r="LD188" s="59">
        <v>8.6347724808205822E-2</v>
      </c>
      <c r="LE188" s="59">
        <v>0</v>
      </c>
      <c r="LF188" s="59">
        <v>0</v>
      </c>
      <c r="LG188" s="59">
        <v>0</v>
      </c>
      <c r="LH188" s="59">
        <v>0</v>
      </c>
      <c r="LI188" s="55">
        <v>0</v>
      </c>
      <c r="LJ188" s="58">
        <v>1106.4881374567142</v>
      </c>
      <c r="LK188" s="59">
        <v>2481.0766423100513</v>
      </c>
      <c r="LL188" s="59">
        <v>4182.977525692042</v>
      </c>
      <c r="LM188" s="59">
        <v>6181.879625368947</v>
      </c>
      <c r="LN188" s="59">
        <v>8488.7278234612349</v>
      </c>
      <c r="LO188" s="59">
        <v>11217.467884158326</v>
      </c>
      <c r="LP188" s="59">
        <v>14246.186501048453</v>
      </c>
      <c r="LQ188" s="59">
        <v>17376.66923840293</v>
      </c>
      <c r="LR188" s="59">
        <v>20361.511282646763</v>
      </c>
      <c r="LS188" s="59">
        <v>22957.447493361389</v>
      </c>
      <c r="LT188" s="59">
        <v>24989.9468742184</v>
      </c>
      <c r="LU188" s="59">
        <v>26350.937366496884</v>
      </c>
      <c r="LV188" s="59">
        <v>27150.495208667999</v>
      </c>
      <c r="LW188" s="59">
        <v>27540.000588136434</v>
      </c>
      <c r="LX188" s="59">
        <v>27706.731752086092</v>
      </c>
      <c r="LY188" s="59">
        <v>27768.075184499481</v>
      </c>
      <c r="LZ188" s="59">
        <v>27787.461734673518</v>
      </c>
      <c r="MA188" s="59">
        <v>27791.736876690509</v>
      </c>
      <c r="MB188" s="59">
        <v>27792.447865012153</v>
      </c>
      <c r="MC188" s="59">
        <v>27792.534212736962</v>
      </c>
      <c r="MD188" s="59">
        <v>27792.534212736962</v>
      </c>
      <c r="ME188" s="59">
        <v>27792.534212736962</v>
      </c>
      <c r="MF188" s="59">
        <v>27792.534212736962</v>
      </c>
      <c r="MG188" s="59">
        <v>27792.534212736962</v>
      </c>
      <c r="MH188" s="71">
        <v>27792.534212736962</v>
      </c>
      <c r="MI188" s="72">
        <v>0.10899789303825183</v>
      </c>
      <c r="MJ188" s="59">
        <v>0.13410122891301432</v>
      </c>
      <c r="MK188" s="59">
        <v>0.16437647308858294</v>
      </c>
      <c r="ML188" s="59">
        <v>0.19108755727001622</v>
      </c>
      <c r="MM188" s="59">
        <v>0.21822125820458357</v>
      </c>
      <c r="MN188" s="59">
        <v>0.25535223321008688</v>
      </c>
      <c r="MO188" s="59">
        <v>0.28033297745900299</v>
      </c>
      <c r="MP188" s="59">
        <v>0.28662407775876686</v>
      </c>
      <c r="MQ188" s="59">
        <v>0.27044974950286049</v>
      </c>
      <c r="MR188" s="59">
        <v>0.23292901578546091</v>
      </c>
      <c r="MS188" s="59">
        <v>0.18076730322312665</v>
      </c>
      <c r="MT188" s="59">
        <v>0.12009806145668503</v>
      </c>
      <c r="MU188" s="59">
        <v>7.0072493848623726E-2</v>
      </c>
      <c r="MV188" s="59">
        <v>3.392877334573742E-2</v>
      </c>
      <c r="MW188" s="59">
        <v>1.4443455232800481E-2</v>
      </c>
      <c r="MX188" s="59">
        <v>5.2869126484118055E-3</v>
      </c>
      <c r="MY188" s="59">
        <v>1.6628740140916521E-3</v>
      </c>
      <c r="MZ188" s="59">
        <v>3.6505679739208373E-4</v>
      </c>
      <c r="NA188" s="59">
        <v>6.0455856014038675E-5</v>
      </c>
      <c r="NB188" s="59">
        <v>7.3131627254137662E-6</v>
      </c>
      <c r="NC188" s="59">
        <v>0</v>
      </c>
      <c r="ND188" s="59">
        <v>0</v>
      </c>
      <c r="NE188" s="59">
        <v>0</v>
      </c>
      <c r="NF188" s="59">
        <v>0</v>
      </c>
      <c r="NG188" s="55">
        <v>0</v>
      </c>
      <c r="NH188" s="58">
        <v>0.10899789303825182</v>
      </c>
      <c r="NI188" s="59">
        <v>0.24204729312548159</v>
      </c>
      <c r="NJ188" s="59">
        <v>0.40400889346488322</v>
      </c>
      <c r="NK188" s="59">
        <v>0.59096454855891789</v>
      </c>
      <c r="NL188" s="59">
        <v>0.80300943413783221</v>
      </c>
      <c r="NM188" s="59">
        <v>1.0497172363315941</v>
      </c>
      <c r="NN188" s="59">
        <v>1.3186024799411231</v>
      </c>
      <c r="NO188" s="59">
        <v>1.5909916178567969</v>
      </c>
      <c r="NP188" s="59">
        <v>1.8449102311832875</v>
      </c>
      <c r="NQ188" s="59">
        <v>2.0599333787570151</v>
      </c>
      <c r="NR188" s="59">
        <v>2.2225666323386029</v>
      </c>
      <c r="NS188" s="59">
        <v>2.3252892016788924</v>
      </c>
      <c r="NT188" s="59">
        <v>2.3794437477224104</v>
      </c>
      <c r="NU188" s="59">
        <v>2.3989358996056582</v>
      </c>
      <c r="NV188" s="59">
        <v>2.4001568166901994</v>
      </c>
      <c r="NW188" s="59">
        <v>2.3932046535260176</v>
      </c>
      <c r="NX188" s="59">
        <v>2.383459028106834</v>
      </c>
      <c r="NY188" s="59">
        <v>2.3731521474252499</v>
      </c>
      <c r="NZ188" s="59">
        <v>2.3632121305774096</v>
      </c>
      <c r="OA188" s="59">
        <v>2.3538700724406274</v>
      </c>
      <c r="OB188" s="59">
        <v>2.3450988756419857</v>
      </c>
      <c r="OC188" s="59">
        <v>2.3368733446552232</v>
      </c>
      <c r="OD188" s="59">
        <v>2.3291602160709806</v>
      </c>
      <c r="OE188" s="59">
        <v>2.3219283081326978</v>
      </c>
      <c r="OF188" s="55">
        <v>2.3151478440480755</v>
      </c>
      <c r="OG188" s="58">
        <v>1106.4881374567142</v>
      </c>
      <c r="OH188" s="59">
        <v>1374.5885048533373</v>
      </c>
      <c r="OI188" s="59">
        <v>1701.9008833819903</v>
      </c>
      <c r="OJ188" s="59">
        <v>1998.9020996769045</v>
      </c>
      <c r="OK188" s="59">
        <v>2306.8481980922888</v>
      </c>
      <c r="OL188" s="59">
        <v>2728.7400606970914</v>
      </c>
      <c r="OM188" s="59">
        <v>3028.7186168901258</v>
      </c>
      <c r="ON188" s="59">
        <v>3130.4827373544772</v>
      </c>
      <c r="OO188" s="59">
        <v>2984.8420442438319</v>
      </c>
      <c r="OP188" s="59">
        <v>2595.9362107146276</v>
      </c>
      <c r="OQ188" s="59">
        <v>2032.4993808570114</v>
      </c>
      <c r="OR188" s="59">
        <v>1360.9904922784851</v>
      </c>
      <c r="OS188" s="59">
        <v>799.55784217111272</v>
      </c>
      <c r="OT188" s="59">
        <v>389.50537946843627</v>
      </c>
      <c r="OU188" s="59">
        <v>166.73116394965979</v>
      </c>
      <c r="OV188" s="59">
        <v>61.34343241338857</v>
      </c>
      <c r="OW188" s="59">
        <v>19.386550174037058</v>
      </c>
      <c r="OX188" s="59">
        <v>4.2751420169901584</v>
      </c>
      <c r="OY188" s="59">
        <v>0.71098832164267856</v>
      </c>
      <c r="OZ188" s="59">
        <v>8.6347724808205822E-2</v>
      </c>
      <c r="PA188" s="59">
        <v>0</v>
      </c>
      <c r="PB188" s="59">
        <v>0</v>
      </c>
      <c r="PC188" s="59">
        <v>0</v>
      </c>
      <c r="PD188" s="59">
        <v>0</v>
      </c>
      <c r="PE188" s="55">
        <v>0</v>
      </c>
      <c r="PF188" s="58">
        <v>1106.4881374567142</v>
      </c>
      <c r="PG188" s="59">
        <v>2481.0766423100513</v>
      </c>
      <c r="PH188" s="59">
        <v>4182.977525692042</v>
      </c>
      <c r="PI188" s="59">
        <v>6181.879625368947</v>
      </c>
      <c r="PJ188" s="59">
        <v>8488.7278234612349</v>
      </c>
      <c r="PK188" s="59">
        <v>11217.467884158326</v>
      </c>
      <c r="PL188" s="59">
        <v>14246.186501048453</v>
      </c>
      <c r="PM188" s="59">
        <v>17376.66923840293</v>
      </c>
      <c r="PN188" s="59">
        <v>20361.511282646763</v>
      </c>
      <c r="PO188" s="59">
        <v>22957.447493361389</v>
      </c>
      <c r="PP188" s="59">
        <v>24989.9468742184</v>
      </c>
      <c r="PQ188" s="59">
        <v>26350.937366496884</v>
      </c>
      <c r="PR188" s="59">
        <v>27150.495208667999</v>
      </c>
      <c r="PS188" s="59">
        <v>27540.000588136434</v>
      </c>
      <c r="PT188" s="59">
        <v>27706.731752086092</v>
      </c>
      <c r="PU188" s="59">
        <v>27768.075184499481</v>
      </c>
      <c r="PV188" s="59">
        <v>27787.461734673518</v>
      </c>
      <c r="PW188" s="59">
        <v>27791.736876690509</v>
      </c>
      <c r="PX188" s="59">
        <v>27792.447865012153</v>
      </c>
      <c r="PY188" s="59">
        <v>27792.534212736962</v>
      </c>
      <c r="PZ188" s="59">
        <v>27792.534212736962</v>
      </c>
      <c r="QA188" s="59">
        <v>27792.534212736962</v>
      </c>
      <c r="QB188" s="59">
        <v>27792.534212736962</v>
      </c>
      <c r="QC188" s="59">
        <v>27792.534212736962</v>
      </c>
      <c r="QD188" s="71">
        <v>27792.534212736962</v>
      </c>
      <c r="QE188" s="72">
        <v>0.10899789303825183</v>
      </c>
      <c r="QF188" s="59">
        <v>0.13410122891301432</v>
      </c>
      <c r="QG188" s="59">
        <v>0.16437647308858294</v>
      </c>
      <c r="QH188" s="59">
        <v>0.19108755727001622</v>
      </c>
      <c r="QI188" s="59">
        <v>0.21822125820458357</v>
      </c>
      <c r="QJ188" s="59">
        <v>0.25535223321008688</v>
      </c>
      <c r="QK188" s="59">
        <v>0.28033297745900299</v>
      </c>
      <c r="QL188" s="59">
        <v>0.28662407775876686</v>
      </c>
      <c r="QM188" s="59">
        <v>0.27044974950286049</v>
      </c>
      <c r="QN188" s="59">
        <v>0.23292901578546091</v>
      </c>
      <c r="QO188" s="59">
        <v>0.18076730322312665</v>
      </c>
      <c r="QP188" s="59">
        <v>0.12009806145668503</v>
      </c>
      <c r="QQ188" s="59">
        <v>7.0072493848623726E-2</v>
      </c>
      <c r="QR188" s="59">
        <v>3.392877334573742E-2</v>
      </c>
      <c r="QS188" s="59">
        <v>1.4443455232800481E-2</v>
      </c>
      <c r="QT188" s="59">
        <v>5.2869126484118055E-3</v>
      </c>
      <c r="QU188" s="59">
        <v>1.6628740140916521E-3</v>
      </c>
      <c r="QV188" s="59">
        <v>3.6505679739208373E-4</v>
      </c>
      <c r="QW188" s="59">
        <v>6.0455856014038675E-5</v>
      </c>
      <c r="QX188" s="59">
        <v>7.3131627254137662E-6</v>
      </c>
      <c r="QY188" s="59">
        <v>0</v>
      </c>
      <c r="QZ188" s="59">
        <v>0</v>
      </c>
      <c r="RA188" s="59">
        <v>0</v>
      </c>
      <c r="RB188" s="59">
        <v>0</v>
      </c>
      <c r="RC188" s="55">
        <v>0</v>
      </c>
      <c r="RD188" s="58">
        <v>0.10899789303825182</v>
      </c>
      <c r="RE188" s="59">
        <v>0.24204729312548159</v>
      </c>
      <c r="RF188" s="59">
        <v>0.40400889346488322</v>
      </c>
      <c r="RG188" s="59">
        <v>0.59096454855891789</v>
      </c>
      <c r="RH188" s="59">
        <v>0.80300943413783221</v>
      </c>
      <c r="RI188" s="59">
        <v>1.0497172363315941</v>
      </c>
      <c r="RJ188" s="59">
        <v>1.3186024799411231</v>
      </c>
      <c r="RK188" s="59">
        <v>1.5909916178567969</v>
      </c>
      <c r="RL188" s="59">
        <v>1.8449102311832875</v>
      </c>
      <c r="RM188" s="59">
        <v>2.0599333787570151</v>
      </c>
      <c r="RN188" s="59">
        <v>2.2225666323386029</v>
      </c>
      <c r="RO188" s="59">
        <v>2.3252892016788924</v>
      </c>
      <c r="RP188" s="59">
        <v>2.3794437477224104</v>
      </c>
      <c r="RQ188" s="59">
        <v>2.3989358996056582</v>
      </c>
      <c r="RR188" s="59">
        <v>2.4001568166901994</v>
      </c>
      <c r="RS188" s="59">
        <v>2.3932046535260176</v>
      </c>
      <c r="RT188" s="59">
        <v>2.383459028106834</v>
      </c>
      <c r="RU188" s="59">
        <v>2.3731521474252499</v>
      </c>
      <c r="RV188" s="59">
        <v>2.3632121305774096</v>
      </c>
      <c r="RW188" s="59">
        <v>2.3538700724406274</v>
      </c>
      <c r="RX188" s="59">
        <v>2.3450988756419857</v>
      </c>
      <c r="RY188" s="59">
        <v>2.3368733446552232</v>
      </c>
      <c r="RZ188" s="59">
        <v>2.3291602160709806</v>
      </c>
      <c r="SA188" s="59">
        <v>2.3219283081326978</v>
      </c>
      <c r="SB188" s="55">
        <v>2.3151478440480755</v>
      </c>
      <c r="SC188" s="58">
        <v>1106.4881374567142</v>
      </c>
      <c r="SD188" s="59">
        <v>1374.5885048533373</v>
      </c>
      <c r="SE188" s="59">
        <v>1701.9008833819903</v>
      </c>
      <c r="SF188" s="59">
        <v>1998.9020996769045</v>
      </c>
      <c r="SG188" s="59">
        <v>2306.8481980922888</v>
      </c>
      <c r="SH188" s="59">
        <v>2728.7400606970914</v>
      </c>
      <c r="SI188" s="59">
        <v>3028.7186168901258</v>
      </c>
      <c r="SJ188" s="59">
        <v>3130.4827373544772</v>
      </c>
      <c r="SK188" s="59">
        <v>2984.8420442438319</v>
      </c>
      <c r="SL188" s="59">
        <v>2595.9362107146276</v>
      </c>
      <c r="SM188" s="59">
        <v>2032.4993808570114</v>
      </c>
      <c r="SN188" s="59">
        <v>1360.9904922784851</v>
      </c>
      <c r="SO188" s="59">
        <v>799.55784217111272</v>
      </c>
      <c r="SP188" s="59">
        <v>389.50537946843627</v>
      </c>
      <c r="SQ188" s="59">
        <v>166.73116394965979</v>
      </c>
      <c r="SR188" s="59">
        <v>61.34343241338857</v>
      </c>
      <c r="SS188" s="59">
        <v>19.386550174037058</v>
      </c>
      <c r="ST188" s="59">
        <v>4.2751420169901584</v>
      </c>
      <c r="SU188" s="59">
        <v>0.71098832164267856</v>
      </c>
      <c r="SV188" s="59">
        <v>8.6347724808205822E-2</v>
      </c>
      <c r="SW188" s="59">
        <v>0</v>
      </c>
      <c r="SX188" s="59">
        <v>0</v>
      </c>
      <c r="SY188" s="59">
        <v>0</v>
      </c>
      <c r="SZ188" s="59">
        <v>0</v>
      </c>
      <c r="TA188" s="55">
        <v>0</v>
      </c>
      <c r="TB188" s="58">
        <v>1106.4881374567142</v>
      </c>
      <c r="TC188" s="59">
        <v>2481.0766423100513</v>
      </c>
      <c r="TD188" s="59">
        <v>4182.977525692042</v>
      </c>
      <c r="TE188" s="59">
        <v>6181.879625368947</v>
      </c>
      <c r="TF188" s="59">
        <v>8488.7278234612349</v>
      </c>
      <c r="TG188" s="59">
        <v>11217.467884158326</v>
      </c>
      <c r="TH188" s="59">
        <v>14246.186501048453</v>
      </c>
      <c r="TI188" s="59">
        <v>17376.66923840293</v>
      </c>
      <c r="TJ188" s="59">
        <v>20361.511282646763</v>
      </c>
      <c r="TK188" s="59">
        <v>22957.447493361389</v>
      </c>
      <c r="TL188" s="59">
        <v>24989.9468742184</v>
      </c>
      <c r="TM188" s="59">
        <v>26350.937366496884</v>
      </c>
      <c r="TN188" s="59">
        <v>27150.495208667999</v>
      </c>
      <c r="TO188" s="59">
        <v>27540.000588136434</v>
      </c>
      <c r="TP188" s="59">
        <v>27706.731752086092</v>
      </c>
      <c r="TQ188" s="59">
        <v>27768.075184499481</v>
      </c>
      <c r="TR188" s="59">
        <v>27787.461734673518</v>
      </c>
      <c r="TS188" s="59">
        <v>27791.736876690509</v>
      </c>
      <c r="TT188" s="59">
        <v>27792.447865012153</v>
      </c>
      <c r="TU188" s="59">
        <v>27792.534212736962</v>
      </c>
      <c r="TV188" s="59">
        <v>27792.534212736962</v>
      </c>
      <c r="TW188" s="59">
        <v>27792.534212736962</v>
      </c>
      <c r="TX188" s="59">
        <v>27792.534212736962</v>
      </c>
      <c r="TY188" s="59">
        <v>27792.534212736962</v>
      </c>
      <c r="TZ188" s="71">
        <v>27792.534212736962</v>
      </c>
      <c r="UA188" s="73">
        <v>1336.5646690386652</v>
      </c>
      <c r="UB188" s="53">
        <v>1347.4380011544411</v>
      </c>
      <c r="UC188" s="53">
        <v>1358.3795944123124</v>
      </c>
      <c r="UD188" s="53">
        <v>1369.3462920185136</v>
      </c>
      <c r="UE188" s="53">
        <v>1380.2960752660338</v>
      </c>
      <c r="UF188" s="53">
        <v>1391.1868105689462</v>
      </c>
      <c r="UG188" s="53">
        <v>1401.978397828831</v>
      </c>
      <c r="UH188" s="53">
        <v>1412.6314492700044</v>
      </c>
      <c r="UI188" s="53">
        <v>1423.1080673609131</v>
      </c>
      <c r="UJ188" s="53">
        <v>1433.3716008552651</v>
      </c>
      <c r="UK188" s="53">
        <v>1443.3546809850457</v>
      </c>
      <c r="UL188" s="53">
        <v>1453.0707306261111</v>
      </c>
      <c r="UM188" s="53">
        <v>1462.3302160424137</v>
      </c>
      <c r="UN188" s="53">
        <v>1471.1493796133777</v>
      </c>
      <c r="UO188" s="53">
        <v>1479.5437029594545</v>
      </c>
      <c r="UP188" s="53">
        <v>1487.528940529598</v>
      </c>
      <c r="UQ188" s="53">
        <v>1495.1175099204806</v>
      </c>
      <c r="UR188" s="53">
        <v>1502.3251181045516</v>
      </c>
      <c r="US188" s="53">
        <v>1509.167589250379</v>
      </c>
      <c r="UT188" s="53">
        <v>1515.6439621963857</v>
      </c>
      <c r="UU188" s="53">
        <v>1521.7911799271014</v>
      </c>
      <c r="UV188" s="53">
        <v>1527.6221791257497</v>
      </c>
      <c r="UW188" s="53">
        <v>1533.1514717953025</v>
      </c>
      <c r="UX188" s="53">
        <v>1538.3931145993261</v>
      </c>
      <c r="UY188" s="74">
        <v>1543.3610575852988</v>
      </c>
      <c r="UZ188" s="73">
        <v>992.27722491817212</v>
      </c>
      <c r="VA188" s="53">
        <v>1000.3496811691788</v>
      </c>
      <c r="VB188" s="53">
        <v>1008.47281508526</v>
      </c>
      <c r="VC188" s="53">
        <v>1016.6145866876959</v>
      </c>
      <c r="VD188" s="53">
        <v>1024.7438009232628</v>
      </c>
      <c r="VE188" s="53">
        <v>1032.8291774516315</v>
      </c>
      <c r="VF188" s="53">
        <v>1040.8409456112693</v>
      </c>
      <c r="VG188" s="53">
        <v>1048.7498635752324</v>
      </c>
      <c r="VH188" s="53">
        <v>1056.5277958867691</v>
      </c>
      <c r="VI188" s="53">
        <v>1064.1475323421369</v>
      </c>
      <c r="VJ188" s="53">
        <v>1071.5590577825326</v>
      </c>
      <c r="VK188" s="53">
        <v>1078.7723374676361</v>
      </c>
      <c r="VL188" s="53">
        <v>1085.6466599047744</v>
      </c>
      <c r="VM188" s="53">
        <v>1092.1940835775774</v>
      </c>
      <c r="VN188" s="53">
        <v>1098.4261021756015</v>
      </c>
      <c r="VO188" s="53">
        <v>1104.3544119386549</v>
      </c>
      <c r="VP188" s="53">
        <v>1109.9882317984154</v>
      </c>
      <c r="VQ188" s="53">
        <v>1115.3392227477211</v>
      </c>
      <c r="VR188" s="53">
        <v>1120.419132786827</v>
      </c>
      <c r="VS188" s="53">
        <v>1125.2272483410268</v>
      </c>
      <c r="VT188" s="53">
        <v>1129.790996203066</v>
      </c>
      <c r="VU188" s="53">
        <v>1134.1199806789887</v>
      </c>
      <c r="VV188" s="53">
        <v>1138.2249756059086</v>
      </c>
      <c r="VW188" s="53">
        <v>1142.116416773009</v>
      </c>
      <c r="VX188" s="74">
        <v>1145.804660816762</v>
      </c>
      <c r="VY188" s="65">
        <f t="shared" si="2"/>
        <v>184</v>
      </c>
    </row>
    <row r="189" spans="1:597">
      <c r="A189" s="51" t="s">
        <v>660</v>
      </c>
      <c r="B189" s="69" t="s">
        <v>2</v>
      </c>
      <c r="C189" t="s">
        <v>659</v>
      </c>
      <c r="D189" t="s">
        <v>736</v>
      </c>
      <c r="E189" t="s">
        <v>662</v>
      </c>
      <c r="F189" t="s">
        <v>663</v>
      </c>
      <c r="G189" t="s">
        <v>664</v>
      </c>
      <c r="H189" t="s">
        <v>793</v>
      </c>
      <c r="I189" t="s">
        <v>666</v>
      </c>
      <c r="J189" t="s">
        <v>1111</v>
      </c>
      <c r="K189" s="5" t="s">
        <v>795</v>
      </c>
      <c r="L189" t="s">
        <v>782</v>
      </c>
      <c r="M189">
        <v>45</v>
      </c>
      <c r="N189" s="52">
        <v>4.2272727272727274E-2</v>
      </c>
      <c r="O189" s="52">
        <v>0</v>
      </c>
      <c r="P189" s="52">
        <v>0</v>
      </c>
      <c r="Q189" s="53">
        <v>1.79</v>
      </c>
      <c r="R189" s="53">
        <v>0</v>
      </c>
      <c r="S189" s="53">
        <v>0.02</v>
      </c>
      <c r="T189" s="53">
        <v>0</v>
      </c>
      <c r="U189" s="53">
        <v>0.28636965231545281</v>
      </c>
      <c r="V189" s="53">
        <v>0.25</v>
      </c>
      <c r="W189" s="2" t="s">
        <v>1110</v>
      </c>
      <c r="X189" s="54">
        <v>0.75</v>
      </c>
      <c r="Y189" s="54">
        <v>0.95000000000000007</v>
      </c>
      <c r="Z189" t="s">
        <v>776</v>
      </c>
      <c r="AA189" t="s">
        <v>777</v>
      </c>
      <c r="AB189" s="54">
        <v>0.81705098408000898</v>
      </c>
      <c r="AC189" t="s">
        <v>778</v>
      </c>
      <c r="AD189" s="54">
        <v>0</v>
      </c>
      <c r="AE189" s="53">
        <v>3468.8797062591266</v>
      </c>
      <c r="AG189" s="53">
        <v>1330.2543303189614</v>
      </c>
      <c r="AI189" s="55">
        <v>0.19698120845148506</v>
      </c>
      <c r="AJ189" s="5" t="s">
        <v>796</v>
      </c>
      <c r="AK189" t="s">
        <v>796</v>
      </c>
      <c r="AL189" s="1" t="s">
        <v>792</v>
      </c>
      <c r="AM189" s="5" t="s">
        <v>795</v>
      </c>
      <c r="AN189" t="s">
        <v>795</v>
      </c>
      <c r="AO189" t="s">
        <v>795</v>
      </c>
      <c r="AP189" t="s">
        <v>795</v>
      </c>
      <c r="AQ189" t="s">
        <v>795</v>
      </c>
      <c r="AR189" t="s">
        <v>795</v>
      </c>
      <c r="AS189" t="s">
        <v>795</v>
      </c>
      <c r="AT189" t="s">
        <v>795</v>
      </c>
      <c r="AU189" t="s">
        <v>795</v>
      </c>
      <c r="AV189" t="s">
        <v>795</v>
      </c>
      <c r="AW189" t="s">
        <v>795</v>
      </c>
      <c r="AX189" t="s">
        <v>795</v>
      </c>
      <c r="AY189" t="s">
        <v>795</v>
      </c>
      <c r="AZ189" t="s">
        <v>795</v>
      </c>
      <c r="BA189" t="s">
        <v>795</v>
      </c>
      <c r="BB189" t="s">
        <v>795</v>
      </c>
      <c r="BC189" t="s">
        <v>795</v>
      </c>
      <c r="BD189" t="s">
        <v>795</v>
      </c>
      <c r="BE189" t="s">
        <v>795</v>
      </c>
      <c r="BF189" t="s">
        <v>795</v>
      </c>
      <c r="BG189" t="s">
        <v>795</v>
      </c>
      <c r="BH189" t="s">
        <v>795</v>
      </c>
      <c r="BI189" t="s">
        <v>795</v>
      </c>
      <c r="BJ189" t="s">
        <v>795</v>
      </c>
      <c r="BK189" t="s">
        <v>795</v>
      </c>
      <c r="BL189" t="s">
        <v>795</v>
      </c>
      <c r="BM189" s="1" t="s">
        <v>795</v>
      </c>
      <c r="BN189" s="5" t="s">
        <v>782</v>
      </c>
      <c r="BO189" t="s">
        <v>782</v>
      </c>
      <c r="BP189" t="s">
        <v>782</v>
      </c>
      <c r="BQ189" t="s">
        <v>782</v>
      </c>
      <c r="BR189" t="s">
        <v>782</v>
      </c>
      <c r="BS189" t="s">
        <v>782</v>
      </c>
      <c r="BT189" t="s">
        <v>782</v>
      </c>
      <c r="BU189" t="s">
        <v>782</v>
      </c>
      <c r="BV189" t="s">
        <v>782</v>
      </c>
      <c r="BW189" t="s">
        <v>782</v>
      </c>
      <c r="BX189" t="s">
        <v>782</v>
      </c>
      <c r="BY189" t="s">
        <v>782</v>
      </c>
      <c r="BZ189" t="s">
        <v>782</v>
      </c>
      <c r="CA189" t="s">
        <v>782</v>
      </c>
      <c r="CB189" t="s">
        <v>782</v>
      </c>
      <c r="CC189" t="s">
        <v>782</v>
      </c>
      <c r="CD189" t="s">
        <v>782</v>
      </c>
      <c r="CE189" t="s">
        <v>782</v>
      </c>
      <c r="CF189" t="s">
        <v>782</v>
      </c>
      <c r="CG189" t="s">
        <v>782</v>
      </c>
      <c r="CH189" t="s">
        <v>782</v>
      </c>
      <c r="CI189" t="s">
        <v>782</v>
      </c>
      <c r="CJ189" t="s">
        <v>782</v>
      </c>
      <c r="CK189" t="s">
        <v>782</v>
      </c>
      <c r="CL189" t="s">
        <v>782</v>
      </c>
      <c r="CM189" t="s">
        <v>782</v>
      </c>
      <c r="CN189" s="1" t="s">
        <v>782</v>
      </c>
      <c r="CO189" s="56">
        <v>1.79</v>
      </c>
      <c r="CP189" s="53">
        <v>1.79</v>
      </c>
      <c r="CQ189" s="53">
        <v>1.79</v>
      </c>
      <c r="CR189" s="53">
        <v>1.79</v>
      </c>
      <c r="CS189" s="53">
        <v>1.79</v>
      </c>
      <c r="CT189" s="53">
        <v>1.79</v>
      </c>
      <c r="CU189" s="53">
        <v>1.79</v>
      </c>
      <c r="CV189" s="53">
        <v>1.79</v>
      </c>
      <c r="CW189" s="53">
        <v>1.79</v>
      </c>
      <c r="CX189" s="53">
        <v>1.79</v>
      </c>
      <c r="CY189" s="53">
        <v>1.79</v>
      </c>
      <c r="CZ189" s="53">
        <v>1.79</v>
      </c>
      <c r="DA189" s="53">
        <v>1.79</v>
      </c>
      <c r="DB189" s="53">
        <v>1.79</v>
      </c>
      <c r="DC189" s="53">
        <v>1.79</v>
      </c>
      <c r="DD189" s="53">
        <v>1.79</v>
      </c>
      <c r="DE189" s="53">
        <v>1.79</v>
      </c>
      <c r="DF189" s="53">
        <v>1.79</v>
      </c>
      <c r="DG189" s="53">
        <v>1.79</v>
      </c>
      <c r="DH189" s="53">
        <v>1.79</v>
      </c>
      <c r="DI189" s="53">
        <v>1.79</v>
      </c>
      <c r="DJ189" s="53">
        <v>1.79</v>
      </c>
      <c r="DK189" s="53">
        <v>1.79</v>
      </c>
      <c r="DL189" s="53">
        <v>1.79</v>
      </c>
      <c r="DM189" s="53">
        <v>1.79</v>
      </c>
      <c r="DN189" s="53">
        <v>1.79</v>
      </c>
      <c r="DO189" s="57">
        <v>1.79</v>
      </c>
      <c r="DP189" s="58">
        <v>0</v>
      </c>
      <c r="DQ189" s="59">
        <v>0</v>
      </c>
      <c r="DR189" s="59">
        <v>4.4448069385896086E-2</v>
      </c>
      <c r="DS189" s="59">
        <v>4.3625554866614562E-2</v>
      </c>
      <c r="DT189" s="59">
        <v>4.2719840208566846E-2</v>
      </c>
      <c r="DU189" s="59">
        <v>4.1749997858064845E-2</v>
      </c>
      <c r="DV189" s="59">
        <v>4.0720869019711572E-2</v>
      </c>
      <c r="DW189" s="59">
        <v>3.9606782145558676E-2</v>
      </c>
      <c r="DX189" s="59">
        <v>3.8454286976190702E-2</v>
      </c>
      <c r="DY189" s="59">
        <v>3.7325681025646963E-2</v>
      </c>
      <c r="DZ189" s="59">
        <v>3.6288204398394516E-2</v>
      </c>
      <c r="EA189" s="59">
        <v>3.539911282121274E-2</v>
      </c>
      <c r="EB189" s="59">
        <v>3.4692342270855013E-2</v>
      </c>
      <c r="EC189" s="59">
        <v>3.41808416747151E-2</v>
      </c>
      <c r="ED189" s="59">
        <v>3.3830148041387259E-2</v>
      </c>
      <c r="EE189" s="59">
        <v>3.3595727257759625E-2</v>
      </c>
      <c r="EF189" s="59">
        <v>3.342875252419187E-2</v>
      </c>
      <c r="EG189" s="59">
        <v>3.3299510833593511E-2</v>
      </c>
      <c r="EH189" s="59">
        <v>3.3192276832343173E-2</v>
      </c>
      <c r="EI189" s="59">
        <v>3.3100036227894473E-2</v>
      </c>
      <c r="EJ189" s="59">
        <v>3.3019009671332658E-2</v>
      </c>
      <c r="EK189" s="59">
        <v>3.2947486246829201E-2</v>
      </c>
      <c r="EL189" s="59">
        <v>3.2885575636050712E-2</v>
      </c>
      <c r="EM189" s="59">
        <v>3.2830248446759802E-2</v>
      </c>
      <c r="EN189" s="59">
        <v>3.2781090730382441E-2</v>
      </c>
      <c r="EO189" s="59">
        <v>3.2737713568182482E-2</v>
      </c>
      <c r="EP189" s="59">
        <v>3.2699743872435003E-2</v>
      </c>
      <c r="EQ189" s="72">
        <v>0.2314412306275152</v>
      </c>
      <c r="ER189" s="59">
        <v>0.28219852347057389</v>
      </c>
      <c r="ES189" s="59">
        <v>0.34214086488892892</v>
      </c>
      <c r="ET189" s="59">
        <v>0.39272545119996283</v>
      </c>
      <c r="EU189" s="59">
        <v>0.44205582740175897</v>
      </c>
      <c r="EV189" s="59">
        <v>0.50859582642770962</v>
      </c>
      <c r="EW189" s="59">
        <v>0.54808101112482033</v>
      </c>
      <c r="EX189" s="59">
        <v>0.54987011816841125</v>
      </c>
      <c r="EY189" s="59">
        <v>0.50971556799266804</v>
      </c>
      <c r="EZ189" s="59">
        <v>0.43244159435180535</v>
      </c>
      <c r="FA189" s="59">
        <v>0.33182194911055235</v>
      </c>
      <c r="FB189" s="59">
        <v>0.21891670841112224</v>
      </c>
      <c r="FC189" s="59">
        <v>0.12729016549788658</v>
      </c>
      <c r="FD189" s="59">
        <v>6.1579842324949431E-2</v>
      </c>
      <c r="FE189" s="59">
        <v>2.6228775612911242E-2</v>
      </c>
      <c r="FF189" s="59">
        <v>9.6127354927973852E-3</v>
      </c>
      <c r="FG189" s="59">
        <v>3.0281587774152897E-3</v>
      </c>
      <c r="FH189" s="59">
        <v>6.6591696772596784E-4</v>
      </c>
      <c r="FI189" s="59">
        <v>1.1047590714599617E-4</v>
      </c>
      <c r="FJ189" s="59">
        <v>1.3387955179121671E-5</v>
      </c>
      <c r="FK189" s="59">
        <v>0</v>
      </c>
      <c r="FL189" s="59">
        <v>0</v>
      </c>
      <c r="FM189" s="59">
        <v>0</v>
      </c>
      <c r="FN189" s="59">
        <v>0</v>
      </c>
      <c r="FO189" s="55">
        <v>0</v>
      </c>
      <c r="FP189" s="58">
        <v>0.23144123062751523</v>
      </c>
      <c r="FQ189" s="59">
        <v>0.50935691852881415</v>
      </c>
      <c r="FR189" s="59">
        <v>0.84092297173454322</v>
      </c>
      <c r="FS189" s="59">
        <v>1.2145574640845569</v>
      </c>
      <c r="FT189" s="59">
        <v>1.626674700438336</v>
      </c>
      <c r="FU189" s="59">
        <v>2.090766149236047</v>
      </c>
      <c r="FV189" s="59">
        <v>2.5780091483654184</v>
      </c>
      <c r="FW189" s="59">
        <v>3.0522165330861157</v>
      </c>
      <c r="FX189" s="59">
        <v>3.477094980164245</v>
      </c>
      <c r="FY189" s="59">
        <v>3.8243448183744357</v>
      </c>
      <c r="FZ189" s="59">
        <v>4.0798107778393806</v>
      </c>
      <c r="GA189" s="59">
        <v>4.2385751440214801</v>
      </c>
      <c r="GB189" s="59">
        <v>4.3223777520292437</v>
      </c>
      <c r="GC189" s="59">
        <v>4.354006345588572</v>
      </c>
      <c r="GD189" s="59">
        <v>4.3585951952689674</v>
      </c>
      <c r="GE189" s="59">
        <v>4.3513568020436715</v>
      </c>
      <c r="GF189" s="59">
        <v>4.3403723405431842</v>
      </c>
      <c r="GG189" s="59">
        <v>4.328976458609727</v>
      </c>
      <c r="GH189" s="59">
        <v>4.3184899051522132</v>
      </c>
      <c r="GI189" s="59">
        <v>4.3091488881820306</v>
      </c>
      <c r="GJ189" s="59">
        <v>4.3010516986846543</v>
      </c>
      <c r="GK189" s="59">
        <v>4.2938155443257733</v>
      </c>
      <c r="GL189" s="59">
        <v>4.2873862854352423</v>
      </c>
      <c r="GM189" s="59">
        <v>4.2817130559552705</v>
      </c>
      <c r="GN189" s="55">
        <v>4.2767470603406403</v>
      </c>
      <c r="GO189" s="58">
        <v>5207.0029997963047</v>
      </c>
      <c r="GP189" s="59">
        <v>6468.6517875451182</v>
      </c>
      <c r="GQ189" s="59">
        <v>8008.9453335623093</v>
      </c>
      <c r="GR189" s="59">
        <v>9406.5981161266118</v>
      </c>
      <c r="GS189" s="59">
        <v>10855.756226316656</v>
      </c>
      <c r="GT189" s="59">
        <v>12841.129697398081</v>
      </c>
      <c r="GU189" s="59">
        <v>14252.793491247654</v>
      </c>
      <c r="GV189" s="59">
        <v>14731.683469903426</v>
      </c>
      <c r="GW189" s="59">
        <v>14046.315502323921</v>
      </c>
      <c r="GX189" s="59">
        <v>12216.170403362959</v>
      </c>
      <c r="GY189" s="59">
        <v>9564.7029687388822</v>
      </c>
      <c r="GZ189" s="59">
        <v>6404.6611401340497</v>
      </c>
      <c r="HA189" s="59">
        <v>3762.6251396287666</v>
      </c>
      <c r="HB189" s="59">
        <v>1832.9664916161712</v>
      </c>
      <c r="HC189" s="59">
        <v>784.61724211604621</v>
      </c>
      <c r="HD189" s="59">
        <v>288.67497606300509</v>
      </c>
      <c r="HE189" s="59">
        <v>91.230824348409726</v>
      </c>
      <c r="HF189" s="59">
        <v>20.118315374071344</v>
      </c>
      <c r="HG189" s="59">
        <v>3.3458273959655473</v>
      </c>
      <c r="HH189" s="59">
        <v>0.40634223439155698</v>
      </c>
      <c r="HI189" s="59">
        <v>0</v>
      </c>
      <c r="HJ189" s="59">
        <v>0</v>
      </c>
      <c r="HK189" s="59">
        <v>0</v>
      </c>
      <c r="HL189" s="59">
        <v>0</v>
      </c>
      <c r="HM189" s="55">
        <v>0</v>
      </c>
      <c r="HN189" s="58">
        <v>5207.0029997963047</v>
      </c>
      <c r="HO189" s="59">
        <v>11675.654787341424</v>
      </c>
      <c r="HP189" s="59">
        <v>19684.600120903735</v>
      </c>
      <c r="HQ189" s="59">
        <v>29091.198237030345</v>
      </c>
      <c r="HR189" s="59">
        <v>39946.954463347</v>
      </c>
      <c r="HS189" s="59">
        <v>52788.084160745078</v>
      </c>
      <c r="HT189" s="59">
        <v>67040.877651992734</v>
      </c>
      <c r="HU189" s="59">
        <v>81772.561121896157</v>
      </c>
      <c r="HV189" s="59">
        <v>95818.87662422008</v>
      </c>
      <c r="HW189" s="59">
        <v>108035.04702758304</v>
      </c>
      <c r="HX189" s="59">
        <v>117599.74999632193</v>
      </c>
      <c r="HY189" s="59">
        <v>124004.41113645598</v>
      </c>
      <c r="HZ189" s="59">
        <v>127767.03627608475</v>
      </c>
      <c r="IA189" s="59">
        <v>129600.00276770092</v>
      </c>
      <c r="IB189" s="59">
        <v>130384.62000981696</v>
      </c>
      <c r="IC189" s="59">
        <v>130673.29498587997</v>
      </c>
      <c r="ID189" s="59">
        <v>130764.52581022838</v>
      </c>
      <c r="IE189" s="59">
        <v>130784.64412560246</v>
      </c>
      <c r="IF189" s="59">
        <v>130787.98995299842</v>
      </c>
      <c r="IG189" s="59">
        <v>130788.39629523281</v>
      </c>
      <c r="IH189" s="59">
        <v>130788.39629523281</v>
      </c>
      <c r="II189" s="59">
        <v>130788.39629523281</v>
      </c>
      <c r="IJ189" s="59">
        <v>130788.39629523281</v>
      </c>
      <c r="IK189" s="59">
        <v>130788.39629523281</v>
      </c>
      <c r="IL189" s="71">
        <v>130788.39629523281</v>
      </c>
      <c r="IM189" s="72">
        <v>0.19698120845148506</v>
      </c>
      <c r="IN189" s="59">
        <v>0.24056349347015429</v>
      </c>
      <c r="IO189" s="59">
        <v>0.29222956922673549</v>
      </c>
      <c r="IP189" s="59">
        <v>0.33619265670590959</v>
      </c>
      <c r="IQ189" s="59">
        <v>0.37939871813198078</v>
      </c>
      <c r="IR189" s="59">
        <v>0.4378306603467409</v>
      </c>
      <c r="IS189" s="59">
        <v>0.47339745642176662</v>
      </c>
      <c r="IT189" s="59">
        <v>0.47656615518564654</v>
      </c>
      <c r="IU189" s="59">
        <v>0.4431840983368811</v>
      </c>
      <c r="IV189" s="59">
        <v>0.37702337693249138</v>
      </c>
      <c r="IW189" s="59">
        <v>0.28989289964027709</v>
      </c>
      <c r="IX189" s="59">
        <v>0.19149660708225263</v>
      </c>
      <c r="IY189" s="59">
        <v>0.11141510063973782</v>
      </c>
      <c r="IZ189" s="59">
        <v>5.390765203296026E-2</v>
      </c>
      <c r="JA189" s="59">
        <v>2.2958369124821635E-2</v>
      </c>
      <c r="JB189" s="59">
        <v>8.4121519513612759E-3</v>
      </c>
      <c r="JC189" s="59">
        <v>2.6491841389938119E-3</v>
      </c>
      <c r="JD189" s="59">
        <v>5.8239304492993971E-4</v>
      </c>
      <c r="JE189" s="59">
        <v>9.658773077943225E-5</v>
      </c>
      <c r="JF189" s="59">
        <v>1.1701073458201448E-5</v>
      </c>
      <c r="JG189" s="59">
        <v>0</v>
      </c>
      <c r="JH189" s="59">
        <v>0</v>
      </c>
      <c r="JI189" s="59">
        <v>0</v>
      </c>
      <c r="JJ189" s="59">
        <v>0</v>
      </c>
      <c r="JK189" s="55">
        <v>0</v>
      </c>
      <c r="JL189" s="58">
        <v>0.19698120845148506</v>
      </c>
      <c r="JM189" s="59">
        <v>0.43420737372235518</v>
      </c>
      <c r="JN189" s="59">
        <v>0.71824965387466488</v>
      </c>
      <c r="JO189" s="59">
        <v>1.0397220229169044</v>
      </c>
      <c r="JP189" s="59">
        <v>1.3961094004607002</v>
      </c>
      <c r="JQ189" s="59">
        <v>1.7998604710940223</v>
      </c>
      <c r="JR189" s="59">
        <v>2.2267200444758597</v>
      </c>
      <c r="JS189" s="59">
        <v>2.6453212311519207</v>
      </c>
      <c r="JT189" s="59">
        <v>3.0232413926151698</v>
      </c>
      <c r="JU189" s="59">
        <v>3.3342477153222201</v>
      </c>
      <c r="JV189" s="59">
        <v>3.564285543924258</v>
      </c>
      <c r="JW189" s="59">
        <v>3.7076784354850356</v>
      </c>
      <c r="JX189" s="59">
        <v>3.7833099702686579</v>
      </c>
      <c r="JY189" s="59">
        <v>3.8115436832191061</v>
      </c>
      <c r="JZ189" s="59">
        <v>3.8151318550073996</v>
      </c>
      <c r="KA189" s="59">
        <v>3.807893667812623</v>
      </c>
      <c r="KB189" s="59">
        <v>3.7971739288086619</v>
      </c>
      <c r="KC189" s="59">
        <v>3.7860062190174335</v>
      </c>
      <c r="KD189" s="59">
        <v>3.7756027636081262</v>
      </c>
      <c r="KE189" s="59">
        <v>3.7661963315784708</v>
      </c>
      <c r="KF189" s="59">
        <v>3.7578534054479933</v>
      </c>
      <c r="KG189" s="59">
        <v>3.7502835772316354</v>
      </c>
      <c r="KH189" s="59">
        <v>3.7434385138526975</v>
      </c>
      <c r="KI189" s="59">
        <v>3.7372728254007423</v>
      </c>
      <c r="KJ189" s="55">
        <v>3.7317430082515211</v>
      </c>
      <c r="KK189" s="58">
        <v>4425.9525498268586</v>
      </c>
      <c r="KL189" s="59">
        <v>5498.3540194133511</v>
      </c>
      <c r="KM189" s="59">
        <v>6807.603533527963</v>
      </c>
      <c r="KN189" s="59">
        <v>7995.6083987076199</v>
      </c>
      <c r="KO189" s="59">
        <v>9227.3927923691572</v>
      </c>
      <c r="KP189" s="59">
        <v>10914.960242788367</v>
      </c>
      <c r="KQ189" s="59">
        <v>12114.874467560505</v>
      </c>
      <c r="KR189" s="59">
        <v>12521.930949417911</v>
      </c>
      <c r="KS189" s="59">
        <v>11939.368176975333</v>
      </c>
      <c r="KT189" s="59">
        <v>10383.744842858516</v>
      </c>
      <c r="KU189" s="59">
        <v>8129.9975234280491</v>
      </c>
      <c r="KV189" s="59">
        <v>5443.9619691139414</v>
      </c>
      <c r="KW189" s="59">
        <v>3198.2313686844514</v>
      </c>
      <c r="KX189" s="59">
        <v>1558.0215178737456</v>
      </c>
      <c r="KY189" s="59">
        <v>666.92465579863938</v>
      </c>
      <c r="KZ189" s="59">
        <v>245.37372965355434</v>
      </c>
      <c r="LA189" s="59">
        <v>77.546200696148261</v>
      </c>
      <c r="LB189" s="59">
        <v>17.100568067960641</v>
      </c>
      <c r="LC189" s="59">
        <v>2.8439532865707151</v>
      </c>
      <c r="LD189" s="59">
        <v>0.34539089923282346</v>
      </c>
      <c r="LE189" s="59">
        <v>0</v>
      </c>
      <c r="LF189" s="59">
        <v>0</v>
      </c>
      <c r="LG189" s="59">
        <v>0</v>
      </c>
      <c r="LH189" s="59">
        <v>0</v>
      </c>
      <c r="LI189" s="55">
        <v>0</v>
      </c>
      <c r="LJ189" s="58">
        <v>4425.9525498268586</v>
      </c>
      <c r="LK189" s="59">
        <v>9924.3065692402088</v>
      </c>
      <c r="LL189" s="59">
        <v>16731.910102768172</v>
      </c>
      <c r="LM189" s="59">
        <v>24727.518501475792</v>
      </c>
      <c r="LN189" s="59">
        <v>33954.911293844947</v>
      </c>
      <c r="LO189" s="59">
        <v>44869.871536633313</v>
      </c>
      <c r="LP189" s="59">
        <v>56984.746004193817</v>
      </c>
      <c r="LQ189" s="59">
        <v>69506.676953611721</v>
      </c>
      <c r="LR189" s="59">
        <v>81446.045130587052</v>
      </c>
      <c r="LS189" s="59">
        <v>91829.789973445571</v>
      </c>
      <c r="LT189" s="59">
        <v>99959.787496873614</v>
      </c>
      <c r="LU189" s="59">
        <v>105403.74946598755</v>
      </c>
      <c r="LV189" s="59">
        <v>108601.98083467201</v>
      </c>
      <c r="LW189" s="59">
        <v>110160.00235254575</v>
      </c>
      <c r="LX189" s="59">
        <v>110826.92700834438</v>
      </c>
      <c r="LY189" s="59">
        <v>111072.30073799794</v>
      </c>
      <c r="LZ189" s="59">
        <v>111149.84693869409</v>
      </c>
      <c r="MA189" s="59">
        <v>111166.94750676205</v>
      </c>
      <c r="MB189" s="59">
        <v>111169.79146004863</v>
      </c>
      <c r="MC189" s="59">
        <v>111170.13685094786</v>
      </c>
      <c r="MD189" s="59">
        <v>111170.13685094786</v>
      </c>
      <c r="ME189" s="59">
        <v>111170.13685094786</v>
      </c>
      <c r="MF189" s="59">
        <v>111170.13685094786</v>
      </c>
      <c r="MG189" s="59">
        <v>111170.13685094786</v>
      </c>
      <c r="MH189" s="71">
        <v>111170.13685094786</v>
      </c>
      <c r="MI189" s="72">
        <v>0</v>
      </c>
      <c r="MJ189" s="59">
        <v>0</v>
      </c>
      <c r="MK189" s="59">
        <v>0</v>
      </c>
      <c r="ML189" s="59">
        <v>0</v>
      </c>
      <c r="MM189" s="59">
        <v>0</v>
      </c>
      <c r="MN189" s="59">
        <v>0</v>
      </c>
      <c r="MO189" s="59">
        <v>0</v>
      </c>
      <c r="MP189" s="59">
        <v>0</v>
      </c>
      <c r="MQ189" s="59">
        <v>0</v>
      </c>
      <c r="MR189" s="59">
        <v>0</v>
      </c>
      <c r="MS189" s="59">
        <v>0</v>
      </c>
      <c r="MT189" s="59">
        <v>0</v>
      </c>
      <c r="MU189" s="59">
        <v>0</v>
      </c>
      <c r="MV189" s="59">
        <v>0</v>
      </c>
      <c r="MW189" s="59">
        <v>0</v>
      </c>
      <c r="MX189" s="59">
        <v>0</v>
      </c>
      <c r="MY189" s="59">
        <v>0</v>
      </c>
      <c r="MZ189" s="59">
        <v>0</v>
      </c>
      <c r="NA189" s="59">
        <v>0</v>
      </c>
      <c r="NB189" s="59">
        <v>0</v>
      </c>
      <c r="NC189" s="59">
        <v>0</v>
      </c>
      <c r="ND189" s="59">
        <v>0</v>
      </c>
      <c r="NE189" s="59">
        <v>0</v>
      </c>
      <c r="NF189" s="59">
        <v>0</v>
      </c>
      <c r="NG189" s="55">
        <v>0</v>
      </c>
      <c r="NH189" s="58">
        <v>0</v>
      </c>
      <c r="NI189" s="59">
        <v>0</v>
      </c>
      <c r="NJ189" s="59">
        <v>0</v>
      </c>
      <c r="NK189" s="59">
        <v>0</v>
      </c>
      <c r="NL189" s="59">
        <v>0</v>
      </c>
      <c r="NM189" s="59">
        <v>0</v>
      </c>
      <c r="NN189" s="59">
        <v>0</v>
      </c>
      <c r="NO189" s="59">
        <v>0</v>
      </c>
      <c r="NP189" s="59">
        <v>0</v>
      </c>
      <c r="NQ189" s="59">
        <v>0</v>
      </c>
      <c r="NR189" s="59">
        <v>0</v>
      </c>
      <c r="NS189" s="59">
        <v>0</v>
      </c>
      <c r="NT189" s="59">
        <v>0</v>
      </c>
      <c r="NU189" s="59">
        <v>0</v>
      </c>
      <c r="NV189" s="59">
        <v>0</v>
      </c>
      <c r="NW189" s="59">
        <v>0</v>
      </c>
      <c r="NX189" s="59">
        <v>0</v>
      </c>
      <c r="NY189" s="59">
        <v>0</v>
      </c>
      <c r="NZ189" s="59">
        <v>0</v>
      </c>
      <c r="OA189" s="59">
        <v>0</v>
      </c>
      <c r="OB189" s="59">
        <v>0</v>
      </c>
      <c r="OC189" s="59">
        <v>0</v>
      </c>
      <c r="OD189" s="59">
        <v>0</v>
      </c>
      <c r="OE189" s="59">
        <v>0</v>
      </c>
      <c r="OF189" s="55">
        <v>0</v>
      </c>
      <c r="OG189" s="58">
        <v>0</v>
      </c>
      <c r="OH189" s="59">
        <v>0</v>
      </c>
      <c r="OI189" s="59">
        <v>0</v>
      </c>
      <c r="OJ189" s="59">
        <v>0</v>
      </c>
      <c r="OK189" s="59">
        <v>0</v>
      </c>
      <c r="OL189" s="59">
        <v>0</v>
      </c>
      <c r="OM189" s="59">
        <v>0</v>
      </c>
      <c r="ON189" s="59">
        <v>0</v>
      </c>
      <c r="OO189" s="59">
        <v>0</v>
      </c>
      <c r="OP189" s="59">
        <v>0</v>
      </c>
      <c r="OQ189" s="59">
        <v>0</v>
      </c>
      <c r="OR189" s="59">
        <v>0</v>
      </c>
      <c r="OS189" s="59">
        <v>0</v>
      </c>
      <c r="OT189" s="59">
        <v>0</v>
      </c>
      <c r="OU189" s="59">
        <v>0</v>
      </c>
      <c r="OV189" s="59">
        <v>0</v>
      </c>
      <c r="OW189" s="59">
        <v>0</v>
      </c>
      <c r="OX189" s="59">
        <v>0</v>
      </c>
      <c r="OY189" s="59">
        <v>0</v>
      </c>
      <c r="OZ189" s="59">
        <v>0</v>
      </c>
      <c r="PA189" s="59">
        <v>0</v>
      </c>
      <c r="PB189" s="59">
        <v>0</v>
      </c>
      <c r="PC189" s="59">
        <v>0</v>
      </c>
      <c r="PD189" s="59">
        <v>0</v>
      </c>
      <c r="PE189" s="55">
        <v>0</v>
      </c>
      <c r="PF189" s="58">
        <v>0</v>
      </c>
      <c r="PG189" s="59">
        <v>0</v>
      </c>
      <c r="PH189" s="59">
        <v>0</v>
      </c>
      <c r="PI189" s="59">
        <v>0</v>
      </c>
      <c r="PJ189" s="59">
        <v>0</v>
      </c>
      <c r="PK189" s="59">
        <v>0</v>
      </c>
      <c r="PL189" s="59">
        <v>0</v>
      </c>
      <c r="PM189" s="59">
        <v>0</v>
      </c>
      <c r="PN189" s="59">
        <v>0</v>
      </c>
      <c r="PO189" s="59">
        <v>0</v>
      </c>
      <c r="PP189" s="59">
        <v>0</v>
      </c>
      <c r="PQ189" s="59">
        <v>0</v>
      </c>
      <c r="PR189" s="59">
        <v>0</v>
      </c>
      <c r="PS189" s="59">
        <v>0</v>
      </c>
      <c r="PT189" s="59">
        <v>0</v>
      </c>
      <c r="PU189" s="59">
        <v>0</v>
      </c>
      <c r="PV189" s="59">
        <v>0</v>
      </c>
      <c r="PW189" s="59">
        <v>0</v>
      </c>
      <c r="PX189" s="59">
        <v>0</v>
      </c>
      <c r="PY189" s="59">
        <v>0</v>
      </c>
      <c r="PZ189" s="59">
        <v>0</v>
      </c>
      <c r="QA189" s="59">
        <v>0</v>
      </c>
      <c r="QB189" s="59">
        <v>0</v>
      </c>
      <c r="QC189" s="59">
        <v>0</v>
      </c>
      <c r="QD189" s="71">
        <v>0</v>
      </c>
      <c r="QE189" s="72">
        <v>0.19751360823353761</v>
      </c>
      <c r="QF189" s="59">
        <v>0.24200983670928605</v>
      </c>
      <c r="QG189" s="59">
        <v>0.29517045394955488</v>
      </c>
      <c r="QH189" s="59">
        <v>0.34116076314197802</v>
      </c>
      <c r="QI189" s="59">
        <v>0.38705417544176995</v>
      </c>
      <c r="QJ189" s="59">
        <v>0.44944828707241169</v>
      </c>
      <c r="QK189" s="59">
        <v>0.48928348020214407</v>
      </c>
      <c r="QL189" s="59">
        <v>0.49600006031675681</v>
      </c>
      <c r="QM189" s="59">
        <v>0.46428677043833805</v>
      </c>
      <c r="QN189" s="59">
        <v>0.39719259554985664</v>
      </c>
      <c r="QO189" s="59">
        <v>0.30670988980087188</v>
      </c>
      <c r="QP189" s="59">
        <v>0.20316170469890693</v>
      </c>
      <c r="QQ189" s="59">
        <v>0.11837560010447098</v>
      </c>
      <c r="QR189" s="59">
        <v>5.7305902732940957E-2</v>
      </c>
      <c r="QS189" s="59">
        <v>2.4405537340861573E-2</v>
      </c>
      <c r="QT189" s="59">
        <v>8.9398141894542048E-3</v>
      </c>
      <c r="QU189" s="59">
        <v>2.8141043753052942E-3</v>
      </c>
      <c r="QV189" s="59">
        <v>6.1831375498079284E-4</v>
      </c>
      <c r="QW189" s="59">
        <v>1.0248351440181222E-4</v>
      </c>
      <c r="QX189" s="59">
        <v>1.2407498676235972E-5</v>
      </c>
      <c r="QY189" s="59">
        <v>0</v>
      </c>
      <c r="QZ189" s="59">
        <v>0</v>
      </c>
      <c r="RA189" s="59">
        <v>0</v>
      </c>
      <c r="RB189" s="59">
        <v>0</v>
      </c>
      <c r="RC189" s="55">
        <v>0</v>
      </c>
      <c r="RD189" s="58">
        <v>0.19751360823353764</v>
      </c>
      <c r="RE189" s="59">
        <v>0.4368179647572013</v>
      </c>
      <c r="RF189" s="59">
        <v>0.72547783903005381</v>
      </c>
      <c r="RG189" s="59">
        <v>1.0550865752672971</v>
      </c>
      <c r="RH189" s="59">
        <v>1.4242799118626501</v>
      </c>
      <c r="RI189" s="59">
        <v>1.8476189060444221</v>
      </c>
      <c r="RJ189" s="59">
        <v>2.3014431489178717</v>
      </c>
      <c r="RK189" s="59">
        <v>2.7531948627309233</v>
      </c>
      <c r="RL189" s="59">
        <v>3.1671961780673641</v>
      </c>
      <c r="RM189" s="59">
        <v>3.5126164192522835</v>
      </c>
      <c r="RN189" s="59">
        <v>3.7710534744120472</v>
      </c>
      <c r="RO189" s="59">
        <v>3.9335332510876948</v>
      </c>
      <c r="RP189" s="59">
        <v>4.0196668632909525</v>
      </c>
      <c r="RQ189" s="59">
        <v>4.0518171972943788</v>
      </c>
      <c r="RR189" s="59">
        <v>4.0556166007029892</v>
      </c>
      <c r="RS189" s="59">
        <v>4.0467483279275953</v>
      </c>
      <c r="RT189" s="59">
        <v>4.0335602231538985</v>
      </c>
      <c r="RU189" s="59">
        <v>4.0195186773614591</v>
      </c>
      <c r="RV189" s="59">
        <v>4.0060682353472492</v>
      </c>
      <c r="RW189" s="59">
        <v>3.9935717150593204</v>
      </c>
      <c r="RX189" s="59">
        <v>3.9819808315724678</v>
      </c>
      <c r="RY189" s="59">
        <v>3.9712551289058688</v>
      </c>
      <c r="RZ189" s="59">
        <v>3.9613411209090619</v>
      </c>
      <c r="SA189" s="59">
        <v>3.9521886220597433</v>
      </c>
      <c r="SB189" s="55">
        <v>3.9437496149568068</v>
      </c>
      <c r="SC189" s="58">
        <v>4425.9525498268586</v>
      </c>
      <c r="SD189" s="59">
        <v>5498.3540194133511</v>
      </c>
      <c r="SE189" s="59">
        <v>6807.603533527963</v>
      </c>
      <c r="SF189" s="59">
        <v>7995.6083987076199</v>
      </c>
      <c r="SG189" s="59">
        <v>9227.3927923691572</v>
      </c>
      <c r="SH189" s="59">
        <v>10914.960242788367</v>
      </c>
      <c r="SI189" s="59">
        <v>12114.874467560505</v>
      </c>
      <c r="SJ189" s="59">
        <v>12521.930949417911</v>
      </c>
      <c r="SK189" s="59">
        <v>11939.368176975333</v>
      </c>
      <c r="SL189" s="59">
        <v>10383.744842858516</v>
      </c>
      <c r="SM189" s="59">
        <v>8129.9975234280491</v>
      </c>
      <c r="SN189" s="59">
        <v>5443.9619691139414</v>
      </c>
      <c r="SO189" s="59">
        <v>3198.2313686844514</v>
      </c>
      <c r="SP189" s="59">
        <v>1558.0215178737456</v>
      </c>
      <c r="SQ189" s="59">
        <v>666.92465579863938</v>
      </c>
      <c r="SR189" s="59">
        <v>245.37372965355434</v>
      </c>
      <c r="SS189" s="59">
        <v>77.546200696148261</v>
      </c>
      <c r="ST189" s="59">
        <v>17.100568067960641</v>
      </c>
      <c r="SU189" s="59">
        <v>2.8439532865707151</v>
      </c>
      <c r="SV189" s="59">
        <v>0.34539089923282346</v>
      </c>
      <c r="SW189" s="59">
        <v>0</v>
      </c>
      <c r="SX189" s="59">
        <v>0</v>
      </c>
      <c r="SY189" s="59">
        <v>0</v>
      </c>
      <c r="SZ189" s="59">
        <v>0</v>
      </c>
      <c r="TA189" s="55">
        <v>0</v>
      </c>
      <c r="TB189" s="58">
        <v>4425.9525498268586</v>
      </c>
      <c r="TC189" s="59">
        <v>9924.3065692402088</v>
      </c>
      <c r="TD189" s="59">
        <v>16731.910102768172</v>
      </c>
      <c r="TE189" s="59">
        <v>24727.518501475792</v>
      </c>
      <c r="TF189" s="59">
        <v>33954.911293844947</v>
      </c>
      <c r="TG189" s="59">
        <v>44869.871536633313</v>
      </c>
      <c r="TH189" s="59">
        <v>56984.746004193817</v>
      </c>
      <c r="TI189" s="59">
        <v>69506.676953611721</v>
      </c>
      <c r="TJ189" s="59">
        <v>81446.045130587052</v>
      </c>
      <c r="TK189" s="59">
        <v>91829.789973445571</v>
      </c>
      <c r="TL189" s="59">
        <v>99959.787496873614</v>
      </c>
      <c r="TM189" s="59">
        <v>105403.74946598755</v>
      </c>
      <c r="TN189" s="59">
        <v>108601.98083467201</v>
      </c>
      <c r="TO189" s="59">
        <v>110160.00235254575</v>
      </c>
      <c r="TP189" s="59">
        <v>110826.92700834438</v>
      </c>
      <c r="TQ189" s="59">
        <v>111072.30073799794</v>
      </c>
      <c r="TR189" s="59">
        <v>111149.84693869409</v>
      </c>
      <c r="TS189" s="59">
        <v>111166.94750676205</v>
      </c>
      <c r="TT189" s="59">
        <v>111169.79146004863</v>
      </c>
      <c r="TU189" s="59">
        <v>111170.13685094786</v>
      </c>
      <c r="TV189" s="59">
        <v>111170.13685094786</v>
      </c>
      <c r="TW189" s="59">
        <v>111170.13685094786</v>
      </c>
      <c r="TX189" s="59">
        <v>111170.13685094786</v>
      </c>
      <c r="TY189" s="59">
        <v>111170.13685094786</v>
      </c>
      <c r="TZ189" s="71">
        <v>111170.13685094786</v>
      </c>
      <c r="UA189" s="73">
        <v>3238.7968602151309</v>
      </c>
      <c r="UB189" s="53">
        <v>3265.145389943948</v>
      </c>
      <c r="UC189" s="53">
        <v>3291.6593317757583</v>
      </c>
      <c r="UD189" s="53">
        <v>3318.234107090926</v>
      </c>
      <c r="UE189" s="53">
        <v>3344.7678951100365</v>
      </c>
      <c r="UF189" s="53">
        <v>3371.1585966762223</v>
      </c>
      <c r="UG189" s="53">
        <v>3397.3090402302855</v>
      </c>
      <c r="UH189" s="53">
        <v>3423.1237803312652</v>
      </c>
      <c r="UI189" s="53">
        <v>3448.5109827349565</v>
      </c>
      <c r="UJ189" s="53">
        <v>3473.3818332267097</v>
      </c>
      <c r="UK189" s="53">
        <v>3497.5730821266707</v>
      </c>
      <c r="UL189" s="53">
        <v>3521.1172560825867</v>
      </c>
      <c r="UM189" s="53">
        <v>3543.555072215418</v>
      </c>
      <c r="UN189" s="53">
        <v>3564.9258894643185</v>
      </c>
      <c r="UO189" s="53">
        <v>3585.2672232783111</v>
      </c>
      <c r="UP189" s="53">
        <v>3604.6172502312565</v>
      </c>
      <c r="UQ189" s="53">
        <v>3623.0060609532943</v>
      </c>
      <c r="UR189" s="53">
        <v>3640.4717169720334</v>
      </c>
      <c r="US189" s="53">
        <v>3657.0525638076438</v>
      </c>
      <c r="UT189" s="53">
        <v>3672.7462723494059</v>
      </c>
      <c r="UU189" s="53">
        <v>3687.6423637593489</v>
      </c>
      <c r="UV189" s="53">
        <v>3701.7721865310991</v>
      </c>
      <c r="UW189" s="53">
        <v>3715.1709065124069</v>
      </c>
      <c r="UX189" s="53">
        <v>3727.8725861612129</v>
      </c>
      <c r="UY189" s="74">
        <v>3739.9110295806913</v>
      </c>
      <c r="UZ189" s="73">
        <v>1242.0216073075883</v>
      </c>
      <c r="VA189" s="53">
        <v>1252.1258048403115</v>
      </c>
      <c r="VB189" s="53">
        <v>1262.2934350040068</v>
      </c>
      <c r="VC189" s="53">
        <v>1272.4843937381679</v>
      </c>
      <c r="VD189" s="53">
        <v>1282.6596345654868</v>
      </c>
      <c r="VE189" s="53">
        <v>1292.7800042558019</v>
      </c>
      <c r="VF189" s="53">
        <v>1302.8082392259528</v>
      </c>
      <c r="VG189" s="53">
        <v>1312.7077378287509</v>
      </c>
      <c r="VH189" s="53">
        <v>1322.4432832474226</v>
      </c>
      <c r="VI189" s="53">
        <v>1331.9808167933893</v>
      </c>
      <c r="VJ189" s="53">
        <v>1341.2577350869042</v>
      </c>
      <c r="VK189" s="53">
        <v>1350.2865115250515</v>
      </c>
      <c r="VL189" s="53">
        <v>1358.8910192050794</v>
      </c>
      <c r="VM189" s="53">
        <v>1367.0863515876088</v>
      </c>
      <c r="VN189" s="53">
        <v>1374.8868951872334</v>
      </c>
      <c r="VO189" s="53">
        <v>1382.3072900482887</v>
      </c>
      <c r="VP189" s="53">
        <v>1389.3590753979706</v>
      </c>
      <c r="VQ189" s="53">
        <v>1396.0568471624015</v>
      </c>
      <c r="VR189" s="53">
        <v>1402.4153101738536</v>
      </c>
      <c r="VS189" s="53">
        <v>1408.4335712593488</v>
      </c>
      <c r="VT189" s="53">
        <v>1414.1459602093455</v>
      </c>
      <c r="VU189" s="53">
        <v>1419.5644986195548</v>
      </c>
      <c r="VV189" s="53">
        <v>1424.7026719738242</v>
      </c>
      <c r="VW189" s="53">
        <v>1429.5735426254241</v>
      </c>
      <c r="VX189" s="74">
        <v>1434.1900738531185</v>
      </c>
      <c r="VY189" s="65">
        <f t="shared" si="2"/>
        <v>185</v>
      </c>
    </row>
    <row r="190" spans="1:597">
      <c r="A190" s="51" t="s">
        <v>660</v>
      </c>
      <c r="B190" s="69" t="s">
        <v>2</v>
      </c>
      <c r="C190" t="s">
        <v>659</v>
      </c>
      <c r="D190" t="s">
        <v>736</v>
      </c>
      <c r="E190" t="s">
        <v>662</v>
      </c>
      <c r="F190" t="s">
        <v>663</v>
      </c>
      <c r="G190" t="s">
        <v>664</v>
      </c>
      <c r="H190" t="s">
        <v>797</v>
      </c>
      <c r="I190" t="s">
        <v>666</v>
      </c>
      <c r="J190" t="s">
        <v>1112</v>
      </c>
      <c r="K190" s="5" t="s">
        <v>785</v>
      </c>
      <c r="L190" t="s">
        <v>799</v>
      </c>
      <c r="M190">
        <v>20</v>
      </c>
      <c r="N190" s="52">
        <v>0.3081802488644933</v>
      </c>
      <c r="O190" s="52">
        <v>0</v>
      </c>
      <c r="P190" s="52">
        <v>0</v>
      </c>
      <c r="Q190" s="53">
        <v>1.02</v>
      </c>
      <c r="R190" s="53">
        <v>0</v>
      </c>
      <c r="S190" s="53">
        <v>0.11</v>
      </c>
      <c r="T190" s="53">
        <v>0</v>
      </c>
      <c r="U190" s="53">
        <v>0.28636965231545281</v>
      </c>
      <c r="V190" s="53">
        <v>0.45</v>
      </c>
      <c r="W190" s="2" t="s">
        <v>1110</v>
      </c>
      <c r="X190" s="54">
        <v>0.01</v>
      </c>
      <c r="Y190" s="54">
        <v>0.05</v>
      </c>
      <c r="Z190" t="s">
        <v>776</v>
      </c>
      <c r="AA190" t="s">
        <v>777</v>
      </c>
      <c r="AB190" s="54">
        <v>0.81705098408000898</v>
      </c>
      <c r="AC190" t="s">
        <v>778</v>
      </c>
      <c r="AD190" s="54">
        <v>0</v>
      </c>
      <c r="AE190" s="53">
        <v>764.58096492692084</v>
      </c>
      <c r="AG190" s="53">
        <v>201.02153978157989</v>
      </c>
      <c r="AI190" s="55">
        <v>0.28933334806520578</v>
      </c>
      <c r="AJ190" s="5" t="s">
        <v>800</v>
      </c>
      <c r="AK190" t="s">
        <v>800</v>
      </c>
      <c r="AL190" s="1" t="s">
        <v>676</v>
      </c>
      <c r="AM190" s="5" t="s">
        <v>785</v>
      </c>
      <c r="AN190" t="s">
        <v>785</v>
      </c>
      <c r="AO190" t="s">
        <v>785</v>
      </c>
      <c r="AP190" t="s">
        <v>785</v>
      </c>
      <c r="AQ190" t="s">
        <v>785</v>
      </c>
      <c r="AR190" t="s">
        <v>785</v>
      </c>
      <c r="AS190" t="s">
        <v>785</v>
      </c>
      <c r="AT190" t="s">
        <v>785</v>
      </c>
      <c r="AU190" t="s">
        <v>785</v>
      </c>
      <c r="AV190" t="s">
        <v>785</v>
      </c>
      <c r="AW190" t="s">
        <v>785</v>
      </c>
      <c r="AX190" t="s">
        <v>785</v>
      </c>
      <c r="AY190" t="s">
        <v>785</v>
      </c>
      <c r="AZ190" t="s">
        <v>785</v>
      </c>
      <c r="BA190" t="s">
        <v>785</v>
      </c>
      <c r="BB190" t="s">
        <v>785</v>
      </c>
      <c r="BC190" t="s">
        <v>785</v>
      </c>
      <c r="BD190" t="s">
        <v>785</v>
      </c>
      <c r="BE190" t="s">
        <v>785</v>
      </c>
      <c r="BF190" t="s">
        <v>785</v>
      </c>
      <c r="BG190" t="s">
        <v>785</v>
      </c>
      <c r="BH190" t="s">
        <v>785</v>
      </c>
      <c r="BI190" t="s">
        <v>785</v>
      </c>
      <c r="BJ190" t="s">
        <v>785</v>
      </c>
      <c r="BK190" t="s">
        <v>785</v>
      </c>
      <c r="BL190" t="s">
        <v>785</v>
      </c>
      <c r="BM190" s="1" t="s">
        <v>785</v>
      </c>
      <c r="BN190" s="5" t="s">
        <v>799</v>
      </c>
      <c r="BO190" t="s">
        <v>799</v>
      </c>
      <c r="BP190" t="s">
        <v>799</v>
      </c>
      <c r="BQ190" t="s">
        <v>799</v>
      </c>
      <c r="BR190" t="s">
        <v>799</v>
      </c>
      <c r="BS190" t="s">
        <v>799</v>
      </c>
      <c r="BT190" t="s">
        <v>799</v>
      </c>
      <c r="BU190" t="s">
        <v>799</v>
      </c>
      <c r="BV190" t="s">
        <v>799</v>
      </c>
      <c r="BW190" t="s">
        <v>799</v>
      </c>
      <c r="BX190" t="s">
        <v>799</v>
      </c>
      <c r="BY190" t="s">
        <v>799</v>
      </c>
      <c r="BZ190" t="s">
        <v>799</v>
      </c>
      <c r="CA190" t="s">
        <v>799</v>
      </c>
      <c r="CB190" t="s">
        <v>799</v>
      </c>
      <c r="CC190" t="s">
        <v>799</v>
      </c>
      <c r="CD190" t="s">
        <v>799</v>
      </c>
      <c r="CE190" t="s">
        <v>799</v>
      </c>
      <c r="CF190" t="s">
        <v>799</v>
      </c>
      <c r="CG190" t="s">
        <v>799</v>
      </c>
      <c r="CH190" t="s">
        <v>799</v>
      </c>
      <c r="CI190" t="s">
        <v>799</v>
      </c>
      <c r="CJ190" t="s">
        <v>799</v>
      </c>
      <c r="CK190" t="s">
        <v>799</v>
      </c>
      <c r="CL190" t="s">
        <v>799</v>
      </c>
      <c r="CM190" t="s">
        <v>799</v>
      </c>
      <c r="CN190" s="1" t="s">
        <v>799</v>
      </c>
      <c r="CO190" s="56">
        <v>1.02</v>
      </c>
      <c r="CP190" s="53">
        <v>1.02</v>
      </c>
      <c r="CQ190" s="53">
        <v>1.02</v>
      </c>
      <c r="CR190" s="53">
        <v>1.02</v>
      </c>
      <c r="CS190" s="53">
        <v>1.02</v>
      </c>
      <c r="CT190" s="53">
        <v>1.02</v>
      </c>
      <c r="CU190" s="53">
        <v>1.02</v>
      </c>
      <c r="CV190" s="53">
        <v>1.02</v>
      </c>
      <c r="CW190" s="53">
        <v>1.02</v>
      </c>
      <c r="CX190" s="53">
        <v>1.02</v>
      </c>
      <c r="CY190" s="53">
        <v>1.02</v>
      </c>
      <c r="CZ190" s="53">
        <v>1.02</v>
      </c>
      <c r="DA190" s="53">
        <v>1.02</v>
      </c>
      <c r="DB190" s="53">
        <v>1.02</v>
      </c>
      <c r="DC190" s="53">
        <v>1.02</v>
      </c>
      <c r="DD190" s="53">
        <v>1.02</v>
      </c>
      <c r="DE190" s="53">
        <v>1.02</v>
      </c>
      <c r="DF190" s="53">
        <v>1.02</v>
      </c>
      <c r="DG190" s="53">
        <v>1.02</v>
      </c>
      <c r="DH190" s="53">
        <v>1.02</v>
      </c>
      <c r="DI190" s="53">
        <v>1.02</v>
      </c>
      <c r="DJ190" s="53">
        <v>1.02</v>
      </c>
      <c r="DK190" s="53">
        <v>1.02</v>
      </c>
      <c r="DL190" s="53">
        <v>1.02</v>
      </c>
      <c r="DM190" s="53">
        <v>1.02</v>
      </c>
      <c r="DN190" s="53">
        <v>1.02</v>
      </c>
      <c r="DO190" s="57">
        <v>1.02</v>
      </c>
      <c r="DP190" s="58">
        <v>0</v>
      </c>
      <c r="DQ190" s="59">
        <v>0</v>
      </c>
      <c r="DR190" s="59">
        <v>0.32685997512165427</v>
      </c>
      <c r="DS190" s="59">
        <v>0.3242223346054991</v>
      </c>
      <c r="DT190" s="59">
        <v>0.32161076054699339</v>
      </c>
      <c r="DU190" s="59">
        <v>0.31903507317092411</v>
      </c>
      <c r="DV190" s="59">
        <v>0.31650419232428761</v>
      </c>
      <c r="DW190" s="59">
        <v>0.3140264780772295</v>
      </c>
      <c r="DX190" s="59">
        <v>0.31160929094700507</v>
      </c>
      <c r="DY190" s="59">
        <v>0.30925935756011808</v>
      </c>
      <c r="DZ190" s="59">
        <v>0.30698265612436165</v>
      </c>
      <c r="EA190" s="59">
        <v>0.30478453334068328</v>
      </c>
      <c r="EB190" s="59">
        <v>0.30267646630855138</v>
      </c>
      <c r="EC190" s="59">
        <v>0.30065260091105012</v>
      </c>
      <c r="ED190" s="59">
        <v>0.29874886648570015</v>
      </c>
      <c r="EE190" s="59">
        <v>0.29695794358100513</v>
      </c>
      <c r="EF190" s="59">
        <v>0.29527312616492019</v>
      </c>
      <c r="EG190" s="59">
        <v>0.29368806385368446</v>
      </c>
      <c r="EH190" s="59">
        <v>0.29219743035027096</v>
      </c>
      <c r="EI190" s="59">
        <v>0.29079557361168812</v>
      </c>
      <c r="EJ190" s="59">
        <v>0.28947712472904241</v>
      </c>
      <c r="EK190" s="59">
        <v>0.28824018395281537</v>
      </c>
      <c r="EL190" s="59">
        <v>0.28707584866629832</v>
      </c>
      <c r="EM190" s="59">
        <v>0.28598006787285474</v>
      </c>
      <c r="EN190" s="59">
        <v>0.28494868413679375</v>
      </c>
      <c r="EO190" s="59">
        <v>0.28397780146347218</v>
      </c>
      <c r="EP190" s="59">
        <v>0.28306370199205</v>
      </c>
      <c r="EQ190" s="72">
        <v>0.34039217419435969</v>
      </c>
      <c r="ER190" s="59">
        <v>0.4194562768615826</v>
      </c>
      <c r="ES190" s="59">
        <v>0.5151525999812534</v>
      </c>
      <c r="ET190" s="59">
        <v>0.60020694365358584</v>
      </c>
      <c r="EU190" s="59">
        <v>0.68717847129594167</v>
      </c>
      <c r="EV190" s="59">
        <v>0.80649094668136767</v>
      </c>
      <c r="EW190" s="59">
        <v>0.88826057476435372</v>
      </c>
      <c r="EX190" s="59">
        <v>0.9111821931362688</v>
      </c>
      <c r="EY190" s="59">
        <v>0.86239504833283864</v>
      </c>
      <c r="EZ190" s="59">
        <v>0.74465995911984884</v>
      </c>
      <c r="FA190" s="59">
        <v>0.57900209917375878</v>
      </c>
      <c r="FB190" s="59">
        <v>0.38511560594704669</v>
      </c>
      <c r="FC190" s="59">
        <v>0.22481599909493857</v>
      </c>
      <c r="FD190" s="59">
        <v>0.10886279200064553</v>
      </c>
      <c r="FE190" s="59">
        <v>4.6335277184500596E-2</v>
      </c>
      <c r="FF190" s="59">
        <v>1.695607896059053E-2</v>
      </c>
      <c r="FG190" s="59">
        <v>5.3314824886684488E-3</v>
      </c>
      <c r="FH190" s="59">
        <v>1.1700634118607836E-3</v>
      </c>
      <c r="FI190" s="59">
        <v>1.9370809888475312E-4</v>
      </c>
      <c r="FJ190" s="59">
        <v>2.3424832077764069E-5</v>
      </c>
      <c r="FK190" s="59">
        <v>0</v>
      </c>
      <c r="FL190" s="59">
        <v>0</v>
      </c>
      <c r="FM190" s="59">
        <v>0</v>
      </c>
      <c r="FN190" s="59">
        <v>0</v>
      </c>
      <c r="FO190" s="55">
        <v>0</v>
      </c>
      <c r="FP190" s="58">
        <v>0.34039217419435963</v>
      </c>
      <c r="FQ190" s="59">
        <v>0.7571016106399413</v>
      </c>
      <c r="FR190" s="59">
        <v>1.2661558431894566</v>
      </c>
      <c r="FS190" s="59">
        <v>1.8562225116361659</v>
      </c>
      <c r="FT190" s="59">
        <v>2.5286757116473466</v>
      </c>
      <c r="FU190" s="59">
        <v>3.3153712306886316</v>
      </c>
      <c r="FV190" s="59">
        <v>4.1781120699204726</v>
      </c>
      <c r="FW190" s="59">
        <v>5.0577859437206172</v>
      </c>
      <c r="FX190" s="59">
        <v>5.8829466505911157</v>
      </c>
      <c r="FY190" s="59">
        <v>6.585482278548132</v>
      </c>
      <c r="FZ190" s="59">
        <v>7.1189353535311577</v>
      </c>
      <c r="GA190" s="59">
        <v>7.4564497465237327</v>
      </c>
      <c r="GB190" s="59">
        <v>7.6340514523435274</v>
      </c>
      <c r="GC190" s="59">
        <v>7.6971500619978039</v>
      </c>
      <c r="GD190" s="59">
        <v>7.6998148708247678</v>
      </c>
      <c r="GE190" s="59">
        <v>7.6754374003568895</v>
      </c>
      <c r="GF190" s="59">
        <v>7.6418116845440789</v>
      </c>
      <c r="GG190" s="59">
        <v>7.6063191216210093</v>
      </c>
      <c r="GH190" s="59">
        <v>7.5720262561369704</v>
      </c>
      <c r="GI190" s="59">
        <v>7.5396942814063204</v>
      </c>
      <c r="GJ190" s="59">
        <v>7.5092379724316167</v>
      </c>
      <c r="GK190" s="59">
        <v>7.4805748898984969</v>
      </c>
      <c r="GL190" s="59">
        <v>7.4535962849376167</v>
      </c>
      <c r="GM190" s="59">
        <v>7.4282002473707047</v>
      </c>
      <c r="GN190" s="55">
        <v>7.4042895265863793</v>
      </c>
      <c r="GO190" s="58">
        <v>1041.4005999592605</v>
      </c>
      <c r="GP190" s="59">
        <v>1293.7303575090234</v>
      </c>
      <c r="GQ190" s="59">
        <v>1601.7890667124614</v>
      </c>
      <c r="GR190" s="59">
        <v>1881.3196232253217</v>
      </c>
      <c r="GS190" s="59">
        <v>2171.1512452633306</v>
      </c>
      <c r="GT190" s="59">
        <v>2568.2259394796156</v>
      </c>
      <c r="GU190" s="59">
        <v>2850.5586982495297</v>
      </c>
      <c r="GV190" s="59">
        <v>2946.3366939806847</v>
      </c>
      <c r="GW190" s="59">
        <v>2809.2631004647833</v>
      </c>
      <c r="GX190" s="59">
        <v>2443.2340806725906</v>
      </c>
      <c r="GY190" s="59">
        <v>1912.9405937477754</v>
      </c>
      <c r="GZ190" s="59">
        <v>1280.9322280268098</v>
      </c>
      <c r="HA190" s="59">
        <v>752.52502792575308</v>
      </c>
      <c r="HB190" s="59">
        <v>366.59329832323408</v>
      </c>
      <c r="HC190" s="59">
        <v>156.92344842320921</v>
      </c>
      <c r="HD190" s="59">
        <v>57.734995212601007</v>
      </c>
      <c r="HE190" s="59">
        <v>18.246164869681937</v>
      </c>
      <c r="HF190" s="59">
        <v>4.0236630748142668</v>
      </c>
      <c r="HG190" s="59">
        <v>0.66916547919310931</v>
      </c>
      <c r="HH190" s="59">
        <v>8.1268446878311362E-2</v>
      </c>
      <c r="HI190" s="59">
        <v>0</v>
      </c>
      <c r="HJ190" s="59">
        <v>0</v>
      </c>
      <c r="HK190" s="59">
        <v>0</v>
      </c>
      <c r="HL190" s="59">
        <v>0</v>
      </c>
      <c r="HM190" s="55">
        <v>0</v>
      </c>
      <c r="HN190" s="58">
        <v>1041.4005999592605</v>
      </c>
      <c r="HO190" s="59">
        <v>2335.1309574682837</v>
      </c>
      <c r="HP190" s="59">
        <v>3936.9200241807448</v>
      </c>
      <c r="HQ190" s="59">
        <v>5818.2396474060661</v>
      </c>
      <c r="HR190" s="59">
        <v>7989.3908926693966</v>
      </c>
      <c r="HS190" s="59">
        <v>10557.616832149011</v>
      </c>
      <c r="HT190" s="59">
        <v>13408.175530398541</v>
      </c>
      <c r="HU190" s="59">
        <v>16354.512224379225</v>
      </c>
      <c r="HV190" s="59">
        <v>19163.775324844009</v>
      </c>
      <c r="HW190" s="59">
        <v>21607.009405516601</v>
      </c>
      <c r="HX190" s="59">
        <v>23519.949999264376</v>
      </c>
      <c r="HY190" s="59">
        <v>24800.882227291186</v>
      </c>
      <c r="HZ190" s="59">
        <v>25553.407255216938</v>
      </c>
      <c r="IA190" s="59">
        <v>25920.000553540172</v>
      </c>
      <c r="IB190" s="59">
        <v>26076.92400196338</v>
      </c>
      <c r="IC190" s="59">
        <v>26134.658997175982</v>
      </c>
      <c r="ID190" s="59">
        <v>26152.905162045663</v>
      </c>
      <c r="IE190" s="59">
        <v>26156.928825120478</v>
      </c>
      <c r="IF190" s="59">
        <v>26157.597990599672</v>
      </c>
      <c r="IG190" s="59">
        <v>26157.679259046548</v>
      </c>
      <c r="IH190" s="59">
        <v>26157.679259046548</v>
      </c>
      <c r="II190" s="59">
        <v>26157.679259046548</v>
      </c>
      <c r="IJ190" s="59">
        <v>26157.679259046548</v>
      </c>
      <c r="IK190" s="59">
        <v>26157.679259046548</v>
      </c>
      <c r="IL190" s="71">
        <v>26157.679259046548</v>
      </c>
      <c r="IM190" s="72">
        <v>0.28933334806520578</v>
      </c>
      <c r="IN190" s="59">
        <v>0.35653783533234512</v>
      </c>
      <c r="IO190" s="59">
        <v>0.43787970998406539</v>
      </c>
      <c r="IP190" s="59">
        <v>0.51017590210554808</v>
      </c>
      <c r="IQ190" s="59">
        <v>0.58410170060155042</v>
      </c>
      <c r="IR190" s="59">
        <v>0.68551730467916239</v>
      </c>
      <c r="IS190" s="59">
        <v>0.75502148854970064</v>
      </c>
      <c r="IT190" s="59">
        <v>0.77450486416582842</v>
      </c>
      <c r="IU190" s="59">
        <v>0.73303579108291261</v>
      </c>
      <c r="IV190" s="59">
        <v>0.63296096525187151</v>
      </c>
      <c r="IW190" s="59">
        <v>0.49215178429769496</v>
      </c>
      <c r="IX190" s="59">
        <v>0.32734826505498965</v>
      </c>
      <c r="IY190" s="59">
        <v>0.1910935992306978</v>
      </c>
      <c r="IZ190" s="59">
        <v>9.2533373200548691E-2</v>
      </c>
      <c r="JA190" s="59">
        <v>3.9384985606825504E-2</v>
      </c>
      <c r="JB190" s="59">
        <v>1.4412667116501951E-2</v>
      </c>
      <c r="JC190" s="59">
        <v>4.5317601153681813E-3</v>
      </c>
      <c r="JD190" s="59">
        <v>9.945539000816659E-4</v>
      </c>
      <c r="JE190" s="59">
        <v>1.6465188405204016E-4</v>
      </c>
      <c r="JF190" s="59">
        <v>1.9911107266099458E-5</v>
      </c>
      <c r="JG190" s="59">
        <v>0</v>
      </c>
      <c r="JH190" s="59">
        <v>0</v>
      </c>
      <c r="JI190" s="59">
        <v>0</v>
      </c>
      <c r="JJ190" s="59">
        <v>0</v>
      </c>
      <c r="JK190" s="55">
        <v>0</v>
      </c>
      <c r="JL190" s="58">
        <v>0.28933334806520578</v>
      </c>
      <c r="JM190" s="59">
        <v>0.64353636904395028</v>
      </c>
      <c r="JN190" s="59">
        <v>1.0762324667110383</v>
      </c>
      <c r="JO190" s="59">
        <v>1.5777891348907416</v>
      </c>
      <c r="JP190" s="59">
        <v>2.1493743549002451</v>
      </c>
      <c r="JQ190" s="59">
        <v>2.8180655460853372</v>
      </c>
      <c r="JR190" s="59">
        <v>3.551395259432403</v>
      </c>
      <c r="JS190" s="59">
        <v>4.2991180521625258</v>
      </c>
      <c r="JT190" s="59">
        <v>5.000504653002448</v>
      </c>
      <c r="JU190" s="59">
        <v>5.5976599367659121</v>
      </c>
      <c r="JV190" s="59">
        <v>6.0510950505014831</v>
      </c>
      <c r="JW190" s="59">
        <v>6.3379822845451717</v>
      </c>
      <c r="JX190" s="59">
        <v>6.4889437344919978</v>
      </c>
      <c r="JY190" s="59">
        <v>6.5425775526981331</v>
      </c>
      <c r="JZ190" s="59">
        <v>6.544842640201054</v>
      </c>
      <c r="KA190" s="59">
        <v>6.5241217903033561</v>
      </c>
      <c r="KB190" s="59">
        <v>6.495539931862468</v>
      </c>
      <c r="KC190" s="59">
        <v>6.4653712533778567</v>
      </c>
      <c r="KD190" s="59">
        <v>6.4362223177164246</v>
      </c>
      <c r="KE190" s="59">
        <v>6.4087401391953724</v>
      </c>
      <c r="KF190" s="59">
        <v>6.3828522765668749</v>
      </c>
      <c r="KG190" s="59">
        <v>6.358488656413722</v>
      </c>
      <c r="KH190" s="59">
        <v>6.3355568421969739</v>
      </c>
      <c r="KI190" s="59">
        <v>6.3139702102650999</v>
      </c>
      <c r="KJ190" s="55">
        <v>6.2936460975984225</v>
      </c>
      <c r="KK190" s="58">
        <v>885.19050996537146</v>
      </c>
      <c r="KL190" s="59">
        <v>1099.6708038826698</v>
      </c>
      <c r="KM190" s="59">
        <v>1361.5207067055921</v>
      </c>
      <c r="KN190" s="59">
        <v>1599.1216797415236</v>
      </c>
      <c r="KO190" s="59">
        <v>1845.4785584738308</v>
      </c>
      <c r="KP190" s="59">
        <v>2182.9920485576731</v>
      </c>
      <c r="KQ190" s="59">
        <v>2422.9748935121002</v>
      </c>
      <c r="KR190" s="59">
        <v>2504.3861898835817</v>
      </c>
      <c r="KS190" s="59">
        <v>2387.8736353950653</v>
      </c>
      <c r="KT190" s="59">
        <v>2076.7489685717019</v>
      </c>
      <c r="KU190" s="59">
        <v>1625.9995046856091</v>
      </c>
      <c r="KV190" s="59">
        <v>1088.7923938227882</v>
      </c>
      <c r="KW190" s="59">
        <v>639.64627373689018</v>
      </c>
      <c r="KX190" s="59">
        <v>311.60430357474894</v>
      </c>
      <c r="KY190" s="59">
        <v>133.38493115972781</v>
      </c>
      <c r="KZ190" s="59">
        <v>49.074745930710854</v>
      </c>
      <c r="LA190" s="59">
        <v>15.509240139229647</v>
      </c>
      <c r="LB190" s="59">
        <v>3.4201136135921271</v>
      </c>
      <c r="LC190" s="59">
        <v>0.5687906573141428</v>
      </c>
      <c r="LD190" s="59">
        <v>6.9078179846564655E-2</v>
      </c>
      <c r="LE190" s="59">
        <v>0</v>
      </c>
      <c r="LF190" s="59">
        <v>0</v>
      </c>
      <c r="LG190" s="59">
        <v>0</v>
      </c>
      <c r="LH190" s="59">
        <v>0</v>
      </c>
      <c r="LI190" s="55">
        <v>0</v>
      </c>
      <c r="LJ190" s="58">
        <v>885.19050996537146</v>
      </c>
      <c r="LK190" s="59">
        <v>1984.8613138480414</v>
      </c>
      <c r="LL190" s="59">
        <v>3346.3820205536335</v>
      </c>
      <c r="LM190" s="59">
        <v>4945.5037002951576</v>
      </c>
      <c r="LN190" s="59">
        <v>6790.9822587689887</v>
      </c>
      <c r="LO190" s="59">
        <v>8973.9743073266618</v>
      </c>
      <c r="LP190" s="59">
        <v>11396.949200838762</v>
      </c>
      <c r="LQ190" s="59">
        <v>13901.335390722345</v>
      </c>
      <c r="LR190" s="59">
        <v>16289.209026117409</v>
      </c>
      <c r="LS190" s="59">
        <v>18365.95799468911</v>
      </c>
      <c r="LT190" s="59">
        <v>19991.957499374719</v>
      </c>
      <c r="LU190" s="59">
        <v>21080.749893197506</v>
      </c>
      <c r="LV190" s="59">
        <v>21720.396166934395</v>
      </c>
      <c r="LW190" s="59">
        <v>22032.000470509145</v>
      </c>
      <c r="LX190" s="59">
        <v>22165.385401668875</v>
      </c>
      <c r="LY190" s="59">
        <v>22214.460147599584</v>
      </c>
      <c r="LZ190" s="59">
        <v>22229.969387738813</v>
      </c>
      <c r="MA190" s="59">
        <v>22233.389501352405</v>
      </c>
      <c r="MB190" s="59">
        <v>22233.95829200972</v>
      </c>
      <c r="MC190" s="59">
        <v>22234.027370189568</v>
      </c>
      <c r="MD190" s="59">
        <v>22234.027370189568</v>
      </c>
      <c r="ME190" s="59">
        <v>22234.027370189568</v>
      </c>
      <c r="MF190" s="59">
        <v>22234.027370189568</v>
      </c>
      <c r="MG190" s="59">
        <v>22234.027370189568</v>
      </c>
      <c r="MH190" s="71">
        <v>22234.027370189568</v>
      </c>
      <c r="MI190" s="72">
        <v>0.28933334806520578</v>
      </c>
      <c r="MJ190" s="59">
        <v>0.35653783533234512</v>
      </c>
      <c r="MK190" s="59">
        <v>0.43787970998406539</v>
      </c>
      <c r="ML190" s="59">
        <v>0.51017590210554808</v>
      </c>
      <c r="MM190" s="59">
        <v>0.58410170060155042</v>
      </c>
      <c r="MN190" s="59">
        <v>0.68551730467916239</v>
      </c>
      <c r="MO190" s="59">
        <v>0.75502148854970064</v>
      </c>
      <c r="MP190" s="59">
        <v>0.77450486416582842</v>
      </c>
      <c r="MQ190" s="59">
        <v>0.73303579108291261</v>
      </c>
      <c r="MR190" s="59">
        <v>0.63296096525187151</v>
      </c>
      <c r="MS190" s="59">
        <v>0.49215178429769496</v>
      </c>
      <c r="MT190" s="59">
        <v>0.32734826505498965</v>
      </c>
      <c r="MU190" s="59">
        <v>0.1910935992306978</v>
      </c>
      <c r="MV190" s="59">
        <v>9.2533373200548691E-2</v>
      </c>
      <c r="MW190" s="59">
        <v>3.9384985606825504E-2</v>
      </c>
      <c r="MX190" s="59">
        <v>1.4412667116501951E-2</v>
      </c>
      <c r="MY190" s="59">
        <v>4.5317601153681813E-3</v>
      </c>
      <c r="MZ190" s="59">
        <v>9.945539000816659E-4</v>
      </c>
      <c r="NA190" s="59">
        <v>1.6465188405204016E-4</v>
      </c>
      <c r="NB190" s="59">
        <v>1.9911107266099458E-5</v>
      </c>
      <c r="NC190" s="59">
        <v>0</v>
      </c>
      <c r="ND190" s="59">
        <v>0</v>
      </c>
      <c r="NE190" s="59">
        <v>0</v>
      </c>
      <c r="NF190" s="59">
        <v>0</v>
      </c>
      <c r="NG190" s="55">
        <v>0</v>
      </c>
      <c r="NH190" s="58">
        <v>0.28933334806520578</v>
      </c>
      <c r="NI190" s="59">
        <v>0.64353636904395028</v>
      </c>
      <c r="NJ190" s="59">
        <v>1.0762324667110383</v>
      </c>
      <c r="NK190" s="59">
        <v>1.5777891348907416</v>
      </c>
      <c r="NL190" s="59">
        <v>2.1493743549002451</v>
      </c>
      <c r="NM190" s="59">
        <v>2.8180655460853372</v>
      </c>
      <c r="NN190" s="59">
        <v>3.551395259432403</v>
      </c>
      <c r="NO190" s="59">
        <v>4.2991180521625258</v>
      </c>
      <c r="NP190" s="59">
        <v>5.000504653002448</v>
      </c>
      <c r="NQ190" s="59">
        <v>5.5976599367659121</v>
      </c>
      <c r="NR190" s="59">
        <v>6.0510950505014831</v>
      </c>
      <c r="NS190" s="59">
        <v>6.3379822845451717</v>
      </c>
      <c r="NT190" s="59">
        <v>6.4889437344919978</v>
      </c>
      <c r="NU190" s="59">
        <v>6.5425775526981331</v>
      </c>
      <c r="NV190" s="59">
        <v>6.544842640201054</v>
      </c>
      <c r="NW190" s="59">
        <v>6.5241217903033561</v>
      </c>
      <c r="NX190" s="59">
        <v>6.495539931862468</v>
      </c>
      <c r="NY190" s="59">
        <v>6.4653712533778567</v>
      </c>
      <c r="NZ190" s="59">
        <v>6.4362223177164246</v>
      </c>
      <c r="OA190" s="59">
        <v>6.4087401391953724</v>
      </c>
      <c r="OB190" s="59">
        <v>6.3828522765668749</v>
      </c>
      <c r="OC190" s="59">
        <v>6.358488656413722</v>
      </c>
      <c r="OD190" s="59">
        <v>6.3355568421969739</v>
      </c>
      <c r="OE190" s="59">
        <v>6.3139702102650999</v>
      </c>
      <c r="OF190" s="55">
        <v>6.2936460975984225</v>
      </c>
      <c r="OG190" s="58">
        <v>885.19050996537146</v>
      </c>
      <c r="OH190" s="59">
        <v>1099.6708038826698</v>
      </c>
      <c r="OI190" s="59">
        <v>1361.5207067055921</v>
      </c>
      <c r="OJ190" s="59">
        <v>1599.1216797415236</v>
      </c>
      <c r="OK190" s="59">
        <v>1845.4785584738308</v>
      </c>
      <c r="OL190" s="59">
        <v>2182.9920485576731</v>
      </c>
      <c r="OM190" s="59">
        <v>2422.9748935121002</v>
      </c>
      <c r="ON190" s="59">
        <v>2504.3861898835817</v>
      </c>
      <c r="OO190" s="59">
        <v>2387.8736353950653</v>
      </c>
      <c r="OP190" s="59">
        <v>2076.7489685717019</v>
      </c>
      <c r="OQ190" s="59">
        <v>1625.9995046856091</v>
      </c>
      <c r="OR190" s="59">
        <v>1088.7923938227882</v>
      </c>
      <c r="OS190" s="59">
        <v>639.64627373689018</v>
      </c>
      <c r="OT190" s="59">
        <v>311.60430357474894</v>
      </c>
      <c r="OU190" s="59">
        <v>133.38493115972781</v>
      </c>
      <c r="OV190" s="59">
        <v>49.074745930710854</v>
      </c>
      <c r="OW190" s="59">
        <v>15.509240139229647</v>
      </c>
      <c r="OX190" s="59">
        <v>3.4201136135921271</v>
      </c>
      <c r="OY190" s="59">
        <v>0.5687906573141428</v>
      </c>
      <c r="OZ190" s="59">
        <v>6.9078179846564655E-2</v>
      </c>
      <c r="PA190" s="59">
        <v>0</v>
      </c>
      <c r="PB190" s="59">
        <v>0</v>
      </c>
      <c r="PC190" s="59">
        <v>0</v>
      </c>
      <c r="PD190" s="59">
        <v>0</v>
      </c>
      <c r="PE190" s="55">
        <v>0</v>
      </c>
      <c r="PF190" s="58">
        <v>885.19050996537146</v>
      </c>
      <c r="PG190" s="59">
        <v>1984.8613138480414</v>
      </c>
      <c r="PH190" s="59">
        <v>3346.3820205536335</v>
      </c>
      <c r="PI190" s="59">
        <v>4945.5037002951576</v>
      </c>
      <c r="PJ190" s="59">
        <v>6790.9822587689887</v>
      </c>
      <c r="PK190" s="59">
        <v>8973.9743073266618</v>
      </c>
      <c r="PL190" s="59">
        <v>11396.949200838762</v>
      </c>
      <c r="PM190" s="59">
        <v>13901.335390722345</v>
      </c>
      <c r="PN190" s="59">
        <v>16289.209026117409</v>
      </c>
      <c r="PO190" s="59">
        <v>18365.95799468911</v>
      </c>
      <c r="PP190" s="59">
        <v>19991.957499374719</v>
      </c>
      <c r="PQ190" s="59">
        <v>21080.749893197506</v>
      </c>
      <c r="PR190" s="59">
        <v>21720.396166934395</v>
      </c>
      <c r="PS190" s="59">
        <v>22032.000470509145</v>
      </c>
      <c r="PT190" s="59">
        <v>22165.385401668875</v>
      </c>
      <c r="PU190" s="59">
        <v>22214.460147599584</v>
      </c>
      <c r="PV190" s="59">
        <v>22229.969387738813</v>
      </c>
      <c r="PW190" s="59">
        <v>22233.389501352405</v>
      </c>
      <c r="PX190" s="59">
        <v>22233.95829200972</v>
      </c>
      <c r="PY190" s="59">
        <v>22234.027370189568</v>
      </c>
      <c r="PZ190" s="59">
        <v>22234.027370189568</v>
      </c>
      <c r="QA190" s="59">
        <v>22234.027370189568</v>
      </c>
      <c r="QB190" s="59">
        <v>22234.027370189568</v>
      </c>
      <c r="QC190" s="59">
        <v>22234.027370189568</v>
      </c>
      <c r="QD190" s="71">
        <v>22234.027370189568</v>
      </c>
      <c r="QE190" s="72">
        <v>0.28933334806520578</v>
      </c>
      <c r="QF190" s="59">
        <v>0.35653783533234512</v>
      </c>
      <c r="QG190" s="59">
        <v>0.43787970998406539</v>
      </c>
      <c r="QH190" s="59">
        <v>0.51017590210554808</v>
      </c>
      <c r="QI190" s="59">
        <v>0.58410170060155042</v>
      </c>
      <c r="QJ190" s="59">
        <v>0.68551730467916239</v>
      </c>
      <c r="QK190" s="59">
        <v>0.75502148854970064</v>
      </c>
      <c r="QL190" s="59">
        <v>0.77450486416582842</v>
      </c>
      <c r="QM190" s="59">
        <v>0.73303579108291261</v>
      </c>
      <c r="QN190" s="59">
        <v>0.63296096525187151</v>
      </c>
      <c r="QO190" s="59">
        <v>0.49215178429769496</v>
      </c>
      <c r="QP190" s="59">
        <v>0.32734826505498965</v>
      </c>
      <c r="QQ190" s="59">
        <v>0.1910935992306978</v>
      </c>
      <c r="QR190" s="59">
        <v>9.2533373200548691E-2</v>
      </c>
      <c r="QS190" s="59">
        <v>3.9384985606825504E-2</v>
      </c>
      <c r="QT190" s="59">
        <v>1.4412667116501951E-2</v>
      </c>
      <c r="QU190" s="59">
        <v>4.5317601153681813E-3</v>
      </c>
      <c r="QV190" s="59">
        <v>9.945539000816659E-4</v>
      </c>
      <c r="QW190" s="59">
        <v>1.6465188405204016E-4</v>
      </c>
      <c r="QX190" s="59">
        <v>1.9911107266099458E-5</v>
      </c>
      <c r="QY190" s="59">
        <v>0</v>
      </c>
      <c r="QZ190" s="59">
        <v>0</v>
      </c>
      <c r="RA190" s="59">
        <v>0</v>
      </c>
      <c r="RB190" s="59">
        <v>0</v>
      </c>
      <c r="RC190" s="55">
        <v>0</v>
      </c>
      <c r="RD190" s="58">
        <v>0.28933334806520578</v>
      </c>
      <c r="RE190" s="59">
        <v>0.64353636904395028</v>
      </c>
      <c r="RF190" s="59">
        <v>1.0762324667110383</v>
      </c>
      <c r="RG190" s="59">
        <v>1.5777891348907416</v>
      </c>
      <c r="RH190" s="59">
        <v>2.1493743549002451</v>
      </c>
      <c r="RI190" s="59">
        <v>2.8180655460853372</v>
      </c>
      <c r="RJ190" s="59">
        <v>3.551395259432403</v>
      </c>
      <c r="RK190" s="59">
        <v>4.2991180521625258</v>
      </c>
      <c r="RL190" s="59">
        <v>5.000504653002448</v>
      </c>
      <c r="RM190" s="59">
        <v>5.5976599367659121</v>
      </c>
      <c r="RN190" s="59">
        <v>6.0510950505014831</v>
      </c>
      <c r="RO190" s="59">
        <v>6.3379822845451717</v>
      </c>
      <c r="RP190" s="59">
        <v>6.4889437344919978</v>
      </c>
      <c r="RQ190" s="59">
        <v>6.5425775526981331</v>
      </c>
      <c r="RR190" s="59">
        <v>6.544842640201054</v>
      </c>
      <c r="RS190" s="59">
        <v>6.5241217903033561</v>
      </c>
      <c r="RT190" s="59">
        <v>6.495539931862468</v>
      </c>
      <c r="RU190" s="59">
        <v>6.4653712533778567</v>
      </c>
      <c r="RV190" s="59">
        <v>6.4362223177164246</v>
      </c>
      <c r="RW190" s="59">
        <v>6.4087401391953724</v>
      </c>
      <c r="RX190" s="59">
        <v>6.3828522765668749</v>
      </c>
      <c r="RY190" s="59">
        <v>6.358488656413722</v>
      </c>
      <c r="RZ190" s="59">
        <v>6.3355568421969739</v>
      </c>
      <c r="SA190" s="59">
        <v>6.3139702102650999</v>
      </c>
      <c r="SB190" s="55">
        <v>6.2936460975984225</v>
      </c>
      <c r="SC190" s="58">
        <v>885.19050996537146</v>
      </c>
      <c r="SD190" s="59">
        <v>1099.6708038826698</v>
      </c>
      <c r="SE190" s="59">
        <v>1361.5207067055921</v>
      </c>
      <c r="SF190" s="59">
        <v>1599.1216797415236</v>
      </c>
      <c r="SG190" s="59">
        <v>1845.4785584738308</v>
      </c>
      <c r="SH190" s="59">
        <v>2182.9920485576731</v>
      </c>
      <c r="SI190" s="59">
        <v>2422.9748935121002</v>
      </c>
      <c r="SJ190" s="59">
        <v>2504.3861898835817</v>
      </c>
      <c r="SK190" s="59">
        <v>2387.8736353950653</v>
      </c>
      <c r="SL190" s="59">
        <v>2076.7489685717019</v>
      </c>
      <c r="SM190" s="59">
        <v>1625.9995046856091</v>
      </c>
      <c r="SN190" s="59">
        <v>1088.7923938227882</v>
      </c>
      <c r="SO190" s="59">
        <v>639.64627373689018</v>
      </c>
      <c r="SP190" s="59">
        <v>311.60430357474894</v>
      </c>
      <c r="SQ190" s="59">
        <v>133.38493115972781</v>
      </c>
      <c r="SR190" s="59">
        <v>49.074745930710854</v>
      </c>
      <c r="SS190" s="59">
        <v>15.509240139229647</v>
      </c>
      <c r="ST190" s="59">
        <v>3.4201136135921271</v>
      </c>
      <c r="SU190" s="59">
        <v>0.5687906573141428</v>
      </c>
      <c r="SV190" s="59">
        <v>6.9078179846564655E-2</v>
      </c>
      <c r="SW190" s="59">
        <v>0</v>
      </c>
      <c r="SX190" s="59">
        <v>0</v>
      </c>
      <c r="SY190" s="59">
        <v>0</v>
      </c>
      <c r="SZ190" s="59">
        <v>0</v>
      </c>
      <c r="TA190" s="55">
        <v>0</v>
      </c>
      <c r="TB190" s="58">
        <v>885.19050996537146</v>
      </c>
      <c r="TC190" s="59">
        <v>1984.8613138480414</v>
      </c>
      <c r="TD190" s="59">
        <v>3346.3820205536335</v>
      </c>
      <c r="TE190" s="59">
        <v>4945.5037002951576</v>
      </c>
      <c r="TF190" s="59">
        <v>6790.9822587689887</v>
      </c>
      <c r="TG190" s="59">
        <v>8973.9743073266618</v>
      </c>
      <c r="TH190" s="59">
        <v>11396.949200838762</v>
      </c>
      <c r="TI190" s="59">
        <v>13901.335390722345</v>
      </c>
      <c r="TJ190" s="59">
        <v>16289.209026117409</v>
      </c>
      <c r="TK190" s="59">
        <v>18365.95799468911</v>
      </c>
      <c r="TL190" s="59">
        <v>19991.957499374719</v>
      </c>
      <c r="TM190" s="59">
        <v>21080.749893197506</v>
      </c>
      <c r="TN190" s="59">
        <v>21720.396166934395</v>
      </c>
      <c r="TO190" s="59">
        <v>22032.000470509145</v>
      </c>
      <c r="TP190" s="59">
        <v>22165.385401668875</v>
      </c>
      <c r="TQ190" s="59">
        <v>22214.460147599584</v>
      </c>
      <c r="TR190" s="59">
        <v>22229.969387738813</v>
      </c>
      <c r="TS190" s="59">
        <v>22233.389501352405</v>
      </c>
      <c r="TT190" s="59">
        <v>22233.95829200972</v>
      </c>
      <c r="TU190" s="59">
        <v>22234.027370189568</v>
      </c>
      <c r="TV190" s="59">
        <v>22234.027370189568</v>
      </c>
      <c r="TW190" s="59">
        <v>22234.027370189568</v>
      </c>
      <c r="TX190" s="59">
        <v>22234.027370189568</v>
      </c>
      <c r="TY190" s="59">
        <v>22234.027370189568</v>
      </c>
      <c r="TZ190" s="71">
        <v>22234.027370189568</v>
      </c>
      <c r="UA190" s="73">
        <v>713.86806066447775</v>
      </c>
      <c r="UB190" s="53">
        <v>719.67557951504909</v>
      </c>
      <c r="UC190" s="53">
        <v>725.51955709467052</v>
      </c>
      <c r="UD190" s="53">
        <v>731.37694307335539</v>
      </c>
      <c r="UE190" s="53">
        <v>737.2252949808061</v>
      </c>
      <c r="UF190" s="53">
        <v>743.04210898913414</v>
      </c>
      <c r="UG190" s="53">
        <v>748.805967369624</v>
      </c>
      <c r="UH190" s="53">
        <v>754.49583284986261</v>
      </c>
      <c r="UI190" s="53">
        <v>760.09146410671656</v>
      </c>
      <c r="UJ190" s="53">
        <v>765.57328546628287</v>
      </c>
      <c r="UK190" s="53">
        <v>770.90531482243102</v>
      </c>
      <c r="UL190" s="53">
        <v>776.09472142224467</v>
      </c>
      <c r="UM190" s="53">
        <v>781.04027403934413</v>
      </c>
      <c r="UN190" s="53">
        <v>785.75064783638265</v>
      </c>
      <c r="UO190" s="53">
        <v>790.23411164959589</v>
      </c>
      <c r="UP190" s="53">
        <v>794.49908003473479</v>
      </c>
      <c r="UQ190" s="53">
        <v>798.55218531259879</v>
      </c>
      <c r="UR190" s="53">
        <v>802.40181668142202</v>
      </c>
      <c r="US190" s="53">
        <v>806.05642593466348</v>
      </c>
      <c r="UT190" s="53">
        <v>809.51549970954579</v>
      </c>
      <c r="UU190" s="53">
        <v>812.79876949930076</v>
      </c>
      <c r="UV190" s="53">
        <v>815.91314487230011</v>
      </c>
      <c r="UW190" s="53">
        <v>818.86637678564932</v>
      </c>
      <c r="UX190" s="53">
        <v>821.66597299665489</v>
      </c>
      <c r="UY190" s="74">
        <v>824.31938431826234</v>
      </c>
      <c r="UZ190" s="73">
        <v>187.68824145312033</v>
      </c>
      <c r="VA190" s="53">
        <v>189.21513845318361</v>
      </c>
      <c r="VB190" s="53">
        <v>190.75162108274631</v>
      </c>
      <c r="VC190" s="53">
        <v>192.29162901198222</v>
      </c>
      <c r="VD190" s="53">
        <v>193.82926172787469</v>
      </c>
      <c r="VE190" s="53">
        <v>195.35860258543698</v>
      </c>
      <c r="VF190" s="53">
        <v>196.87402049391159</v>
      </c>
      <c r="VG190" s="53">
        <v>198.36998439107313</v>
      </c>
      <c r="VH190" s="53">
        <v>199.84117248350785</v>
      </c>
      <c r="VI190" s="53">
        <v>201.28243798848013</v>
      </c>
      <c r="VJ190" s="53">
        <v>202.68432058888718</v>
      </c>
      <c r="VK190" s="53">
        <v>204.04870520359825</v>
      </c>
      <c r="VL190" s="53">
        <v>205.34897639496276</v>
      </c>
      <c r="VM190" s="53">
        <v>206.58741501305991</v>
      </c>
      <c r="VN190" s="53">
        <v>207.76619507773657</v>
      </c>
      <c r="VO190" s="53">
        <v>208.88752892101678</v>
      </c>
      <c r="VP190" s="53">
        <v>209.953160294577</v>
      </c>
      <c r="VQ190" s="53">
        <v>210.96529486351216</v>
      </c>
      <c r="VR190" s="53">
        <v>211.92615475028273</v>
      </c>
      <c r="VS190" s="53">
        <v>212.83560498294889</v>
      </c>
      <c r="VT190" s="53">
        <v>213.69883331183874</v>
      </c>
      <c r="VU190" s="53">
        <v>214.51765638180365</v>
      </c>
      <c r="VV190" s="53">
        <v>215.2941120533234</v>
      </c>
      <c r="VW190" s="53">
        <v>216.03017424545081</v>
      </c>
      <c r="VX190" s="74">
        <v>216.72780190558279</v>
      </c>
      <c r="VY190" s="65">
        <f t="shared" si="2"/>
        <v>186</v>
      </c>
    </row>
    <row r="191" spans="1:597">
      <c r="A191" s="51" t="s">
        <v>660</v>
      </c>
      <c r="B191" s="69" t="s">
        <v>2</v>
      </c>
      <c r="C191" t="s">
        <v>659</v>
      </c>
      <c r="D191" t="s">
        <v>736</v>
      </c>
      <c r="E191" t="s">
        <v>662</v>
      </c>
      <c r="F191" t="s">
        <v>663</v>
      </c>
      <c r="G191" t="s">
        <v>664</v>
      </c>
      <c r="H191" t="s">
        <v>801</v>
      </c>
      <c r="I191" t="s">
        <v>666</v>
      </c>
      <c r="J191" t="s">
        <v>1113</v>
      </c>
      <c r="K191" s="5" t="s">
        <v>785</v>
      </c>
      <c r="L191" t="s">
        <v>803</v>
      </c>
      <c r="M191">
        <v>25</v>
      </c>
      <c r="N191" s="52">
        <v>3.9732784769247576E-2</v>
      </c>
      <c r="O191" s="52">
        <v>0</v>
      </c>
      <c r="P191" s="52">
        <v>0</v>
      </c>
      <c r="Q191" s="53">
        <v>1.91</v>
      </c>
      <c r="R191" s="53">
        <v>0</v>
      </c>
      <c r="S191" s="53">
        <v>0.01</v>
      </c>
      <c r="T191" s="53">
        <v>0</v>
      </c>
      <c r="U191" s="53">
        <v>0.28636965231545281</v>
      </c>
      <c r="V191" s="53">
        <v>0.25</v>
      </c>
      <c r="W191" s="2" t="s">
        <v>1110</v>
      </c>
      <c r="X191" s="54">
        <v>5.0000000000000001E-3</v>
      </c>
      <c r="Y191" s="54">
        <v>0.05</v>
      </c>
      <c r="Z191" t="s">
        <v>776</v>
      </c>
      <c r="AA191" t="s">
        <v>804</v>
      </c>
      <c r="AB191" s="54">
        <v>0.84814498910460823</v>
      </c>
      <c r="AC191" t="s">
        <v>778</v>
      </c>
      <c r="AD191" s="54">
        <v>0</v>
      </c>
      <c r="AE191" s="53">
        <v>4765.1767137028855</v>
      </c>
      <c r="AG191" s="53">
        <v>1886.489830463099</v>
      </c>
      <c r="AI191" s="55">
        <v>2.4843786297898953E-3</v>
      </c>
      <c r="AJ191" s="5" t="s">
        <v>805</v>
      </c>
      <c r="AK191" t="s">
        <v>805</v>
      </c>
      <c r="AL191" s="1" t="s">
        <v>806</v>
      </c>
      <c r="AM191" s="5" t="s">
        <v>785</v>
      </c>
      <c r="AN191" t="s">
        <v>785</v>
      </c>
      <c r="AO191" t="s">
        <v>785</v>
      </c>
      <c r="AP191" t="s">
        <v>785</v>
      </c>
      <c r="AQ191" t="s">
        <v>785</v>
      </c>
      <c r="AR191" t="s">
        <v>785</v>
      </c>
      <c r="AS191" t="s">
        <v>785</v>
      </c>
      <c r="AT191" t="s">
        <v>785</v>
      </c>
      <c r="AU191" t="s">
        <v>785</v>
      </c>
      <c r="AV191" t="s">
        <v>785</v>
      </c>
      <c r="AW191" t="s">
        <v>785</v>
      </c>
      <c r="AX191" t="s">
        <v>785</v>
      </c>
      <c r="AY191" t="s">
        <v>785</v>
      </c>
      <c r="AZ191" t="s">
        <v>785</v>
      </c>
      <c r="BA191" t="s">
        <v>785</v>
      </c>
      <c r="BB191" t="s">
        <v>785</v>
      </c>
      <c r="BC191" t="s">
        <v>785</v>
      </c>
      <c r="BD191" t="s">
        <v>785</v>
      </c>
      <c r="BE191" t="s">
        <v>785</v>
      </c>
      <c r="BF191" t="s">
        <v>785</v>
      </c>
      <c r="BG191" t="s">
        <v>785</v>
      </c>
      <c r="BH191" t="s">
        <v>785</v>
      </c>
      <c r="BI191" t="s">
        <v>785</v>
      </c>
      <c r="BJ191" t="s">
        <v>785</v>
      </c>
      <c r="BK191" t="s">
        <v>785</v>
      </c>
      <c r="BL191" t="s">
        <v>785</v>
      </c>
      <c r="BM191" s="1" t="s">
        <v>785</v>
      </c>
      <c r="BN191" s="5" t="s">
        <v>803</v>
      </c>
      <c r="BO191" t="s">
        <v>803</v>
      </c>
      <c r="BP191" t="s">
        <v>803</v>
      </c>
      <c r="BQ191" t="s">
        <v>803</v>
      </c>
      <c r="BR191" t="s">
        <v>803</v>
      </c>
      <c r="BS191" t="s">
        <v>803</v>
      </c>
      <c r="BT191" t="s">
        <v>803</v>
      </c>
      <c r="BU191" t="s">
        <v>803</v>
      </c>
      <c r="BV191" t="s">
        <v>803</v>
      </c>
      <c r="BW191" t="s">
        <v>803</v>
      </c>
      <c r="BX191" t="s">
        <v>803</v>
      </c>
      <c r="BY191" t="s">
        <v>803</v>
      </c>
      <c r="BZ191" t="s">
        <v>803</v>
      </c>
      <c r="CA191" t="s">
        <v>803</v>
      </c>
      <c r="CB191" t="s">
        <v>803</v>
      </c>
      <c r="CC191" t="s">
        <v>803</v>
      </c>
      <c r="CD191" t="s">
        <v>803</v>
      </c>
      <c r="CE191" t="s">
        <v>803</v>
      </c>
      <c r="CF191" t="s">
        <v>803</v>
      </c>
      <c r="CG191" t="s">
        <v>803</v>
      </c>
      <c r="CH191" t="s">
        <v>803</v>
      </c>
      <c r="CI191" t="s">
        <v>803</v>
      </c>
      <c r="CJ191" t="s">
        <v>803</v>
      </c>
      <c r="CK191" t="s">
        <v>803</v>
      </c>
      <c r="CL191" t="s">
        <v>803</v>
      </c>
      <c r="CM191" t="s">
        <v>803</v>
      </c>
      <c r="CN191" s="1" t="s">
        <v>803</v>
      </c>
      <c r="CO191" s="56">
        <v>1.91</v>
      </c>
      <c r="CP191" s="53">
        <v>1.91</v>
      </c>
      <c r="CQ191" s="53">
        <v>1.91</v>
      </c>
      <c r="CR191" s="53">
        <v>1.91</v>
      </c>
      <c r="CS191" s="53">
        <v>1.91</v>
      </c>
      <c r="CT191" s="53">
        <v>1.91</v>
      </c>
      <c r="CU191" s="53">
        <v>1.91</v>
      </c>
      <c r="CV191" s="53">
        <v>1.91</v>
      </c>
      <c r="CW191" s="53">
        <v>1.91</v>
      </c>
      <c r="CX191" s="53">
        <v>1.91</v>
      </c>
      <c r="CY191" s="53">
        <v>1.91</v>
      </c>
      <c r="CZ191" s="53">
        <v>1.91</v>
      </c>
      <c r="DA191" s="53">
        <v>1.91</v>
      </c>
      <c r="DB191" s="53">
        <v>1.91</v>
      </c>
      <c r="DC191" s="53">
        <v>1.91</v>
      </c>
      <c r="DD191" s="53">
        <v>1.91</v>
      </c>
      <c r="DE191" s="53">
        <v>1.91</v>
      </c>
      <c r="DF191" s="53">
        <v>1.91</v>
      </c>
      <c r="DG191" s="53">
        <v>1.91</v>
      </c>
      <c r="DH191" s="53">
        <v>1.91</v>
      </c>
      <c r="DI191" s="53">
        <v>1.91</v>
      </c>
      <c r="DJ191" s="53">
        <v>1.91</v>
      </c>
      <c r="DK191" s="53">
        <v>1.91</v>
      </c>
      <c r="DL191" s="53">
        <v>1.91</v>
      </c>
      <c r="DM191" s="53">
        <v>1.91</v>
      </c>
      <c r="DN191" s="53">
        <v>1.91</v>
      </c>
      <c r="DO191" s="57">
        <v>1.91</v>
      </c>
      <c r="DP191" s="58">
        <v>0</v>
      </c>
      <c r="DQ191" s="59">
        <v>0</v>
      </c>
      <c r="DR191" s="59">
        <v>4.1777978402099701E-2</v>
      </c>
      <c r="DS191" s="59">
        <v>4.1005959046660934E-2</v>
      </c>
      <c r="DT191" s="59">
        <v>4.0156509071376342E-2</v>
      </c>
      <c r="DU191" s="59">
        <v>3.9247837869098155E-2</v>
      </c>
      <c r="DV191" s="59">
        <v>3.828478166812016E-2</v>
      </c>
      <c r="DW191" s="59">
        <v>3.7243448602578298E-2</v>
      </c>
      <c r="DX191" s="59">
        <v>3.6167761217130827E-2</v>
      </c>
      <c r="DY191" s="59">
        <v>3.5116345869409565E-2</v>
      </c>
      <c r="DZ191" s="59">
        <v>3.4152358311000303E-2</v>
      </c>
      <c r="EA191" s="59">
        <v>3.3329432571572254E-2</v>
      </c>
      <c r="EB191" s="59">
        <v>3.2679113709649203E-2</v>
      </c>
      <c r="EC191" s="59">
        <v>3.2213035652981448E-2</v>
      </c>
      <c r="ED191" s="59">
        <v>3.1898012001059378E-2</v>
      </c>
      <c r="EE191" s="59">
        <v>3.1691249316978573E-2</v>
      </c>
      <c r="EF191" s="59">
        <v>3.1545928738438513E-2</v>
      </c>
      <c r="EG191" s="59">
        <v>3.1433644084918944E-2</v>
      </c>
      <c r="EH191" s="59">
        <v>3.1339343527195272E-2</v>
      </c>
      <c r="EI191" s="59">
        <v>3.1256471664427993E-2</v>
      </c>
      <c r="EJ191" s="59">
        <v>3.1182004662676663E-2</v>
      </c>
      <c r="EK191" s="59">
        <v>3.1115180602213622E-2</v>
      </c>
      <c r="EL191" s="59">
        <v>3.1054993527034513E-2</v>
      </c>
      <c r="EM191" s="59">
        <v>3.1001049700572349E-2</v>
      </c>
      <c r="EN191" s="59">
        <v>3.0952956898134834E-2</v>
      </c>
      <c r="EO191" s="59">
        <v>3.0910346639668806E-2</v>
      </c>
      <c r="EP191" s="59">
        <v>3.0872865495630616E-2</v>
      </c>
      <c r="EQ191" s="72">
        <v>2.9190032908681164E-3</v>
      </c>
      <c r="ER191" s="59">
        <v>5.7945093176304486E-3</v>
      </c>
      <c r="ES191" s="59">
        <v>1.0193923757559242E-2</v>
      </c>
      <c r="ET191" s="59">
        <v>1.6397431087307273E-2</v>
      </c>
      <c r="EU191" s="59">
        <v>2.4564167321880093E-2</v>
      </c>
      <c r="EV191" s="59">
        <v>3.4627214887280343E-2</v>
      </c>
      <c r="EW191" s="59">
        <v>4.6280695941132988E-2</v>
      </c>
      <c r="EX191" s="59">
        <v>5.8938295567229154E-2</v>
      </c>
      <c r="EY191" s="59">
        <v>7.1730213541642995E-2</v>
      </c>
      <c r="EZ191" s="59">
        <v>8.3520797099158134E-2</v>
      </c>
      <c r="FA191" s="59">
        <v>9.2958405565337465E-2</v>
      </c>
      <c r="FB191" s="59">
        <v>9.8627677379989495E-2</v>
      </c>
      <c r="FC191" s="59">
        <v>9.9225684202039657E-2</v>
      </c>
      <c r="FD191" s="59">
        <v>9.4024902653245673E-2</v>
      </c>
      <c r="FE191" s="59">
        <v>8.3258810083762014E-2</v>
      </c>
      <c r="FF191" s="59">
        <v>6.9416914371470531E-2</v>
      </c>
      <c r="FG191" s="59">
        <v>5.3547461124905972E-2</v>
      </c>
      <c r="FH191" s="59">
        <v>3.7408654067326672E-2</v>
      </c>
      <c r="FI191" s="59">
        <v>2.4123786886623862E-2</v>
      </c>
      <c r="FJ191" s="59">
        <v>1.5884047784265401E-2</v>
      </c>
      <c r="FK191" s="59">
        <v>0</v>
      </c>
      <c r="FL191" s="59">
        <v>0</v>
      </c>
      <c r="FM191" s="59">
        <v>0</v>
      </c>
      <c r="FN191" s="59">
        <v>0</v>
      </c>
      <c r="FO191" s="55">
        <v>0</v>
      </c>
      <c r="FP191" s="58">
        <v>2.9190032908681164E-3</v>
      </c>
      <c r="FQ191" s="59">
        <v>8.6595720607427554E-3</v>
      </c>
      <c r="FR191" s="59">
        <v>1.8674110347409761E-2</v>
      </c>
      <c r="FS191" s="59">
        <v>3.464897914797304E-2</v>
      </c>
      <c r="FT191" s="59">
        <v>5.8362936215283025E-2</v>
      </c>
      <c r="FU191" s="59">
        <v>9.1402699048900665E-2</v>
      </c>
      <c r="FV191" s="59">
        <v>0.13504344799124934</v>
      </c>
      <c r="FW191" s="59">
        <v>0.19005596134113889</v>
      </c>
      <c r="FX191" s="59">
        <v>0.2565689013425424</v>
      </c>
      <c r="FY191" s="59">
        <v>0.33390748546159293</v>
      </c>
      <c r="FZ191" s="59">
        <v>0.420350738527209</v>
      </c>
      <c r="GA191" s="59">
        <v>0.51298326386383797</v>
      </c>
      <c r="GB191" s="59">
        <v>0.60719228764001265</v>
      </c>
      <c r="GC191" s="59">
        <v>0.697281374257405</v>
      </c>
      <c r="GD191" s="59">
        <v>0.77734279279314744</v>
      </c>
      <c r="GE191" s="59">
        <v>0.84399283138554582</v>
      </c>
      <c r="GF191" s="59">
        <v>0.89500832407244879</v>
      </c>
      <c r="GG191" s="59">
        <v>0.93005027231060766</v>
      </c>
      <c r="GH191" s="59">
        <v>0.95195826030602781</v>
      </c>
      <c r="GI191" s="59">
        <v>0.96580223026229117</v>
      </c>
      <c r="GJ191" s="59">
        <v>0.96393404854790277</v>
      </c>
      <c r="GK191" s="59">
        <v>0.9622596546701333</v>
      </c>
      <c r="GL191" s="59">
        <v>0.96076687413809903</v>
      </c>
      <c r="GM191" s="59">
        <v>0.95944426948461314</v>
      </c>
      <c r="GN191" s="55">
        <v>0.95828087040402787</v>
      </c>
      <c r="GO191" s="58">
        <v>69.869424096437641</v>
      </c>
      <c r="GP191" s="59">
        <v>141.308957340489</v>
      </c>
      <c r="GQ191" s="59">
        <v>253.85482934883638</v>
      </c>
      <c r="GR191" s="59">
        <v>417.79195944492562</v>
      </c>
      <c r="GS191" s="59">
        <v>641.61701468797298</v>
      </c>
      <c r="GT191" s="59">
        <v>929.75318308420992</v>
      </c>
      <c r="GU191" s="59">
        <v>1279.6118527572057</v>
      </c>
      <c r="GV191" s="59">
        <v>1678.37211156333</v>
      </c>
      <c r="GW191" s="59">
        <v>2100.3004503656502</v>
      </c>
      <c r="GX191" s="59">
        <v>2505.9171625500671</v>
      </c>
      <c r="GY191" s="59">
        <v>2844.5816000783866</v>
      </c>
      <c r="GZ191" s="59">
        <v>3061.7318542240864</v>
      </c>
      <c r="HA191" s="59">
        <v>3110.7168747301316</v>
      </c>
      <c r="HB191" s="59">
        <v>2966.9042615770868</v>
      </c>
      <c r="HC191" s="59">
        <v>2639.2885996192495</v>
      </c>
      <c r="HD191" s="59">
        <v>2208.3635668819888</v>
      </c>
      <c r="HE191" s="59">
        <v>1708.6337841901254</v>
      </c>
      <c r="HF191" s="59">
        <v>1196.8290749176365</v>
      </c>
      <c r="HG191" s="59">
        <v>773.64451540535038</v>
      </c>
      <c r="HH191" s="59">
        <v>510.49190385015356</v>
      </c>
      <c r="HI191" s="59">
        <v>0</v>
      </c>
      <c r="HJ191" s="59">
        <v>0</v>
      </c>
      <c r="HK191" s="59">
        <v>0</v>
      </c>
      <c r="HL191" s="59">
        <v>0</v>
      </c>
      <c r="HM191" s="55">
        <v>0</v>
      </c>
      <c r="HN191" s="58">
        <v>69.869424096437641</v>
      </c>
      <c r="HO191" s="59">
        <v>211.17838143692666</v>
      </c>
      <c r="HP191" s="59">
        <v>465.033210785763</v>
      </c>
      <c r="HQ191" s="59">
        <v>882.82517023068863</v>
      </c>
      <c r="HR191" s="59">
        <v>1524.4421849186615</v>
      </c>
      <c r="HS191" s="59">
        <v>2454.1953680028714</v>
      </c>
      <c r="HT191" s="59">
        <v>3733.8072207600771</v>
      </c>
      <c r="HU191" s="59">
        <v>5412.1793323234069</v>
      </c>
      <c r="HV191" s="59">
        <v>7512.4797826890572</v>
      </c>
      <c r="HW191" s="59">
        <v>10018.396945239125</v>
      </c>
      <c r="HX191" s="59">
        <v>12862.978545317512</v>
      </c>
      <c r="HY191" s="59">
        <v>15924.710399541598</v>
      </c>
      <c r="HZ191" s="59">
        <v>19035.427274271729</v>
      </c>
      <c r="IA191" s="59">
        <v>22002.331535848818</v>
      </c>
      <c r="IB191" s="59">
        <v>24641.620135468067</v>
      </c>
      <c r="IC191" s="59">
        <v>26849.983702350055</v>
      </c>
      <c r="ID191" s="59">
        <v>28558.617486540181</v>
      </c>
      <c r="IE191" s="59">
        <v>29755.446561457818</v>
      </c>
      <c r="IF191" s="59">
        <v>30529.091076863169</v>
      </c>
      <c r="IG191" s="59">
        <v>31039.582980713323</v>
      </c>
      <c r="IH191" s="59">
        <v>31039.582980713323</v>
      </c>
      <c r="II191" s="59">
        <v>31039.582980713323</v>
      </c>
      <c r="IJ191" s="59">
        <v>31039.582980713323</v>
      </c>
      <c r="IK191" s="59">
        <v>31039.582980713323</v>
      </c>
      <c r="IL191" s="71">
        <v>31039.582980713323</v>
      </c>
      <c r="IM191" s="72">
        <v>2.4843786297898958E-3</v>
      </c>
      <c r="IN191" s="59">
        <v>4.9395690347653065E-3</v>
      </c>
      <c r="IO191" s="59">
        <v>8.7067274676245806E-3</v>
      </c>
      <c r="IP191" s="59">
        <v>1.4036680286771618E-2</v>
      </c>
      <c r="IQ191" s="59">
        <v>2.1081558991265893E-2</v>
      </c>
      <c r="IR191" s="59">
        <v>2.9807269686093471E-2</v>
      </c>
      <c r="IS191" s="59">
        <v>3.9970337392489404E-2</v>
      </c>
      <c r="IT191" s="59">
        <v>5.1073861957947359E-2</v>
      </c>
      <c r="IU191" s="59">
        <v>6.2355300336341651E-2</v>
      </c>
      <c r="IV191" s="59">
        <v>7.2798653559508805E-2</v>
      </c>
      <c r="IW191" s="59">
        <v>8.1185564697435125E-2</v>
      </c>
      <c r="IX191" s="59">
        <v>8.6239604802778688E-2</v>
      </c>
      <c r="IY191" s="59">
        <v>8.680952594605422E-2</v>
      </c>
      <c r="IZ191" s="59">
        <v>8.2265812105881173E-2</v>
      </c>
      <c r="JA191" s="59">
        <v>7.283374019067182E-2</v>
      </c>
      <c r="JB191" s="59">
        <v>6.0707826990892479E-2</v>
      </c>
      <c r="JC191" s="59">
        <v>4.6814156577957643E-2</v>
      </c>
      <c r="JD191" s="59">
        <v>3.2693707193825881E-2</v>
      </c>
      <c r="JE191" s="59">
        <v>2.1076163728104568E-2</v>
      </c>
      <c r="JF191" s="59">
        <v>1.3872758338961039E-2</v>
      </c>
      <c r="JG191" s="59">
        <v>0</v>
      </c>
      <c r="JH191" s="59">
        <v>0</v>
      </c>
      <c r="JI191" s="59">
        <v>0</v>
      </c>
      <c r="JJ191" s="59">
        <v>0</v>
      </c>
      <c r="JK191" s="55">
        <v>0</v>
      </c>
      <c r="JL191" s="58">
        <v>2.4843786297898953E-3</v>
      </c>
      <c r="JM191" s="59">
        <v>7.381911333789265E-3</v>
      </c>
      <c r="JN191" s="59">
        <v>1.5949735681972024E-2</v>
      </c>
      <c r="JO191" s="59">
        <v>2.9660538896216941E-2</v>
      </c>
      <c r="JP191" s="59">
        <v>5.0088475078495225E-2</v>
      </c>
      <c r="JQ191" s="59">
        <v>7.8679873892722532E-2</v>
      </c>
      <c r="JR191" s="59">
        <v>0.11663031570918921</v>
      </c>
      <c r="JS191" s="59">
        <v>0.16469583723794567</v>
      </c>
      <c r="JT191" s="59">
        <v>0.22303615325070161</v>
      </c>
      <c r="JU191" s="59">
        <v>0.29104146750642357</v>
      </c>
      <c r="JV191" s="59">
        <v>0.36711486035901303</v>
      </c>
      <c r="JW191" s="59">
        <v>0.44855029664353269</v>
      </c>
      <c r="JX191" s="59">
        <v>0.53121402056350042</v>
      </c>
      <c r="JY191" s="59">
        <v>0.61007687219987949</v>
      </c>
      <c r="JZ191" s="59">
        <v>0.68000951433762191</v>
      </c>
      <c r="KA191" s="59">
        <v>0.73810498857847451</v>
      </c>
      <c r="KB191" s="59">
        <v>0.78246585256336254</v>
      </c>
      <c r="KC191" s="59">
        <v>0.81282772760912614</v>
      </c>
      <c r="KD191" s="59">
        <v>0.8316948019324566</v>
      </c>
      <c r="KE191" s="59">
        <v>0.84350923175455628</v>
      </c>
      <c r="KF191" s="59">
        <v>0.84160109855141141</v>
      </c>
      <c r="KG191" s="59">
        <v>0.83986673773503251</v>
      </c>
      <c r="KH191" s="59">
        <v>0.83829529331382258</v>
      </c>
      <c r="KI191" s="59">
        <v>0.8368765709901349</v>
      </c>
      <c r="KJ191" s="55">
        <v>0.83560080128878733</v>
      </c>
      <c r="KK191" s="58">
        <v>59.389010481971994</v>
      </c>
      <c r="KL191" s="59">
        <v>120.11261373941565</v>
      </c>
      <c r="KM191" s="59">
        <v>215.77660494651093</v>
      </c>
      <c r="KN191" s="59">
        <v>355.1231655281868</v>
      </c>
      <c r="KO191" s="59">
        <v>545.37446248477704</v>
      </c>
      <c r="KP191" s="59">
        <v>790.29020562157837</v>
      </c>
      <c r="KQ191" s="59">
        <v>1087.6700748436249</v>
      </c>
      <c r="KR191" s="59">
        <v>1426.6162948288304</v>
      </c>
      <c r="KS191" s="59">
        <v>1785.2553828108028</v>
      </c>
      <c r="KT191" s="59">
        <v>2130.029588167557</v>
      </c>
      <c r="KU191" s="59">
        <v>2417.8943600666285</v>
      </c>
      <c r="KV191" s="59">
        <v>2602.4720760904734</v>
      </c>
      <c r="KW191" s="59">
        <v>2644.1093435206117</v>
      </c>
      <c r="KX191" s="59">
        <v>2521.8686223405239</v>
      </c>
      <c r="KY191" s="59">
        <v>2243.3953096763621</v>
      </c>
      <c r="KZ191" s="59">
        <v>1877.1090318496906</v>
      </c>
      <c r="LA191" s="59">
        <v>1452.3387165616066</v>
      </c>
      <c r="LB191" s="59">
        <v>1017.3047136799909</v>
      </c>
      <c r="LC191" s="59">
        <v>657.5978380945478</v>
      </c>
      <c r="LD191" s="59">
        <v>433.91811827263052</v>
      </c>
      <c r="LE191" s="59">
        <v>0</v>
      </c>
      <c r="LF191" s="59">
        <v>0</v>
      </c>
      <c r="LG191" s="59">
        <v>0</v>
      </c>
      <c r="LH191" s="59">
        <v>0</v>
      </c>
      <c r="LI191" s="55">
        <v>0</v>
      </c>
      <c r="LJ191" s="58">
        <v>59.389010481971994</v>
      </c>
      <c r="LK191" s="59">
        <v>179.50162422138766</v>
      </c>
      <c r="LL191" s="59">
        <v>395.27822916789859</v>
      </c>
      <c r="LM191" s="59">
        <v>750.40139469608539</v>
      </c>
      <c r="LN191" s="59">
        <v>1295.7758571808624</v>
      </c>
      <c r="LO191" s="59">
        <v>2086.0660628024407</v>
      </c>
      <c r="LP191" s="59">
        <v>3173.7361376460658</v>
      </c>
      <c r="LQ191" s="59">
        <v>4600.352432474896</v>
      </c>
      <c r="LR191" s="59">
        <v>6385.607815285699</v>
      </c>
      <c r="LS191" s="59">
        <v>8515.6374034532564</v>
      </c>
      <c r="LT191" s="59">
        <v>10933.531763519884</v>
      </c>
      <c r="LU191" s="59">
        <v>13536.003839610357</v>
      </c>
      <c r="LV191" s="59">
        <v>16180.113183130969</v>
      </c>
      <c r="LW191" s="59">
        <v>18701.981805471492</v>
      </c>
      <c r="LX191" s="59">
        <v>20945.377115147854</v>
      </c>
      <c r="LY191" s="59">
        <v>22822.486146997544</v>
      </c>
      <c r="LZ191" s="59">
        <v>24274.824863559152</v>
      </c>
      <c r="MA191" s="59">
        <v>25292.129577239142</v>
      </c>
      <c r="MB191" s="59">
        <v>25949.727415333691</v>
      </c>
      <c r="MC191" s="59">
        <v>26383.645533606323</v>
      </c>
      <c r="MD191" s="59">
        <v>26383.645533606323</v>
      </c>
      <c r="ME191" s="59">
        <v>26383.645533606323</v>
      </c>
      <c r="MF191" s="59">
        <v>26383.645533606323</v>
      </c>
      <c r="MG191" s="59">
        <v>26383.645533606323</v>
      </c>
      <c r="MH191" s="71">
        <v>26383.645533606323</v>
      </c>
      <c r="MI191" s="72">
        <v>0</v>
      </c>
      <c r="MJ191" s="59">
        <v>0</v>
      </c>
      <c r="MK191" s="59">
        <v>0</v>
      </c>
      <c r="ML191" s="59">
        <v>0</v>
      </c>
      <c r="MM191" s="59">
        <v>0</v>
      </c>
      <c r="MN191" s="59">
        <v>0</v>
      </c>
      <c r="MO191" s="59">
        <v>0</v>
      </c>
      <c r="MP191" s="59">
        <v>0</v>
      </c>
      <c r="MQ191" s="59">
        <v>0</v>
      </c>
      <c r="MR191" s="59">
        <v>0</v>
      </c>
      <c r="MS191" s="59">
        <v>0</v>
      </c>
      <c r="MT191" s="59">
        <v>0</v>
      </c>
      <c r="MU191" s="59">
        <v>0</v>
      </c>
      <c r="MV191" s="59">
        <v>0</v>
      </c>
      <c r="MW191" s="59">
        <v>0</v>
      </c>
      <c r="MX191" s="59">
        <v>0</v>
      </c>
      <c r="MY191" s="59">
        <v>0</v>
      </c>
      <c r="MZ191" s="59">
        <v>0</v>
      </c>
      <c r="NA191" s="59">
        <v>0</v>
      </c>
      <c r="NB191" s="59">
        <v>0</v>
      </c>
      <c r="NC191" s="59">
        <v>0</v>
      </c>
      <c r="ND191" s="59">
        <v>0</v>
      </c>
      <c r="NE191" s="59">
        <v>0</v>
      </c>
      <c r="NF191" s="59">
        <v>0</v>
      </c>
      <c r="NG191" s="55">
        <v>0</v>
      </c>
      <c r="NH191" s="58">
        <v>0</v>
      </c>
      <c r="NI191" s="59">
        <v>0</v>
      </c>
      <c r="NJ191" s="59">
        <v>0</v>
      </c>
      <c r="NK191" s="59">
        <v>0</v>
      </c>
      <c r="NL191" s="59">
        <v>0</v>
      </c>
      <c r="NM191" s="59">
        <v>0</v>
      </c>
      <c r="NN191" s="59">
        <v>0</v>
      </c>
      <c r="NO191" s="59">
        <v>0</v>
      </c>
      <c r="NP191" s="59">
        <v>0</v>
      </c>
      <c r="NQ191" s="59">
        <v>0</v>
      </c>
      <c r="NR191" s="59">
        <v>0</v>
      </c>
      <c r="NS191" s="59">
        <v>0</v>
      </c>
      <c r="NT191" s="59">
        <v>0</v>
      </c>
      <c r="NU191" s="59">
        <v>0</v>
      </c>
      <c r="NV191" s="59">
        <v>0</v>
      </c>
      <c r="NW191" s="59">
        <v>0</v>
      </c>
      <c r="NX191" s="59">
        <v>0</v>
      </c>
      <c r="NY191" s="59">
        <v>0</v>
      </c>
      <c r="NZ191" s="59">
        <v>0</v>
      </c>
      <c r="OA191" s="59">
        <v>0</v>
      </c>
      <c r="OB191" s="59">
        <v>0</v>
      </c>
      <c r="OC191" s="59">
        <v>0</v>
      </c>
      <c r="OD191" s="59">
        <v>0</v>
      </c>
      <c r="OE191" s="59">
        <v>0</v>
      </c>
      <c r="OF191" s="55">
        <v>0</v>
      </c>
      <c r="OG191" s="58">
        <v>0</v>
      </c>
      <c r="OH191" s="59">
        <v>0</v>
      </c>
      <c r="OI191" s="59">
        <v>0</v>
      </c>
      <c r="OJ191" s="59">
        <v>0</v>
      </c>
      <c r="OK191" s="59">
        <v>0</v>
      </c>
      <c r="OL191" s="59">
        <v>0</v>
      </c>
      <c r="OM191" s="59">
        <v>0</v>
      </c>
      <c r="ON191" s="59">
        <v>0</v>
      </c>
      <c r="OO191" s="59">
        <v>0</v>
      </c>
      <c r="OP191" s="59">
        <v>0</v>
      </c>
      <c r="OQ191" s="59">
        <v>0</v>
      </c>
      <c r="OR191" s="59">
        <v>0</v>
      </c>
      <c r="OS191" s="59">
        <v>0</v>
      </c>
      <c r="OT191" s="59">
        <v>0</v>
      </c>
      <c r="OU191" s="59">
        <v>0</v>
      </c>
      <c r="OV191" s="59">
        <v>0</v>
      </c>
      <c r="OW191" s="59">
        <v>0</v>
      </c>
      <c r="OX191" s="59">
        <v>0</v>
      </c>
      <c r="OY191" s="59">
        <v>0</v>
      </c>
      <c r="OZ191" s="59">
        <v>0</v>
      </c>
      <c r="PA191" s="59">
        <v>0</v>
      </c>
      <c r="PB191" s="59">
        <v>0</v>
      </c>
      <c r="PC191" s="59">
        <v>0</v>
      </c>
      <c r="PD191" s="59">
        <v>0</v>
      </c>
      <c r="PE191" s="55">
        <v>0</v>
      </c>
      <c r="PF191" s="58">
        <v>0</v>
      </c>
      <c r="PG191" s="59">
        <v>0</v>
      </c>
      <c r="PH191" s="59">
        <v>0</v>
      </c>
      <c r="PI191" s="59">
        <v>0</v>
      </c>
      <c r="PJ191" s="59">
        <v>0</v>
      </c>
      <c r="PK191" s="59">
        <v>0</v>
      </c>
      <c r="PL191" s="59">
        <v>0</v>
      </c>
      <c r="PM191" s="59">
        <v>0</v>
      </c>
      <c r="PN191" s="59">
        <v>0</v>
      </c>
      <c r="PO191" s="59">
        <v>0</v>
      </c>
      <c r="PP191" s="59">
        <v>0</v>
      </c>
      <c r="PQ191" s="59">
        <v>0</v>
      </c>
      <c r="PR191" s="59">
        <v>0</v>
      </c>
      <c r="PS191" s="59">
        <v>0</v>
      </c>
      <c r="PT191" s="59">
        <v>0</v>
      </c>
      <c r="PU191" s="59">
        <v>0</v>
      </c>
      <c r="PV191" s="59">
        <v>0</v>
      </c>
      <c r="PW191" s="59">
        <v>0</v>
      </c>
      <c r="PX191" s="59">
        <v>0</v>
      </c>
      <c r="PY191" s="59">
        <v>0</v>
      </c>
      <c r="PZ191" s="59">
        <v>0</v>
      </c>
      <c r="QA191" s="59">
        <v>0</v>
      </c>
      <c r="QB191" s="59">
        <v>0</v>
      </c>
      <c r="QC191" s="59">
        <v>0</v>
      </c>
      <c r="QD191" s="71">
        <v>0</v>
      </c>
      <c r="QE191" s="72">
        <v>0</v>
      </c>
      <c r="QF191" s="59">
        <v>0</v>
      </c>
      <c r="QG191" s="59">
        <v>0</v>
      </c>
      <c r="QH191" s="59">
        <v>0</v>
      </c>
      <c r="QI191" s="59">
        <v>0</v>
      </c>
      <c r="QJ191" s="59">
        <v>0</v>
      </c>
      <c r="QK191" s="59">
        <v>0</v>
      </c>
      <c r="QL191" s="59">
        <v>0</v>
      </c>
      <c r="QM191" s="59">
        <v>0</v>
      </c>
      <c r="QN191" s="59">
        <v>0</v>
      </c>
      <c r="QO191" s="59">
        <v>0</v>
      </c>
      <c r="QP191" s="59">
        <v>0</v>
      </c>
      <c r="QQ191" s="59">
        <v>0</v>
      </c>
      <c r="QR191" s="59">
        <v>0</v>
      </c>
      <c r="QS191" s="59">
        <v>0</v>
      </c>
      <c r="QT191" s="59">
        <v>0</v>
      </c>
      <c r="QU191" s="59">
        <v>0</v>
      </c>
      <c r="QV191" s="59">
        <v>0</v>
      </c>
      <c r="QW191" s="59">
        <v>0</v>
      </c>
      <c r="QX191" s="59">
        <v>0</v>
      </c>
      <c r="QY191" s="59">
        <v>0</v>
      </c>
      <c r="QZ191" s="59">
        <v>0</v>
      </c>
      <c r="RA191" s="59">
        <v>0</v>
      </c>
      <c r="RB191" s="59">
        <v>0</v>
      </c>
      <c r="RC191" s="55">
        <v>0</v>
      </c>
      <c r="RD191" s="58">
        <v>0</v>
      </c>
      <c r="RE191" s="59">
        <v>0</v>
      </c>
      <c r="RF191" s="59">
        <v>0</v>
      </c>
      <c r="RG191" s="59">
        <v>0</v>
      </c>
      <c r="RH191" s="59">
        <v>0</v>
      </c>
      <c r="RI191" s="59">
        <v>0</v>
      </c>
      <c r="RJ191" s="59">
        <v>0</v>
      </c>
      <c r="RK191" s="59">
        <v>0</v>
      </c>
      <c r="RL191" s="59">
        <v>0</v>
      </c>
      <c r="RM191" s="59">
        <v>0</v>
      </c>
      <c r="RN191" s="59">
        <v>0</v>
      </c>
      <c r="RO191" s="59">
        <v>0</v>
      </c>
      <c r="RP191" s="59">
        <v>0</v>
      </c>
      <c r="RQ191" s="59">
        <v>0</v>
      </c>
      <c r="RR191" s="59">
        <v>0</v>
      </c>
      <c r="RS191" s="59">
        <v>0</v>
      </c>
      <c r="RT191" s="59">
        <v>0</v>
      </c>
      <c r="RU191" s="59">
        <v>0</v>
      </c>
      <c r="RV191" s="59">
        <v>0</v>
      </c>
      <c r="RW191" s="59">
        <v>0</v>
      </c>
      <c r="RX191" s="59">
        <v>0</v>
      </c>
      <c r="RY191" s="59">
        <v>0</v>
      </c>
      <c r="RZ191" s="59">
        <v>0</v>
      </c>
      <c r="SA191" s="59">
        <v>0</v>
      </c>
      <c r="SB191" s="55">
        <v>0</v>
      </c>
      <c r="SC191" s="58">
        <v>0</v>
      </c>
      <c r="SD191" s="59">
        <v>0</v>
      </c>
      <c r="SE191" s="59">
        <v>0</v>
      </c>
      <c r="SF191" s="59">
        <v>0</v>
      </c>
      <c r="SG191" s="59">
        <v>0</v>
      </c>
      <c r="SH191" s="59">
        <v>0</v>
      </c>
      <c r="SI191" s="59">
        <v>0</v>
      </c>
      <c r="SJ191" s="59">
        <v>0</v>
      </c>
      <c r="SK191" s="59">
        <v>0</v>
      </c>
      <c r="SL191" s="59">
        <v>0</v>
      </c>
      <c r="SM191" s="59">
        <v>0</v>
      </c>
      <c r="SN191" s="59">
        <v>0</v>
      </c>
      <c r="SO191" s="59">
        <v>0</v>
      </c>
      <c r="SP191" s="59">
        <v>0</v>
      </c>
      <c r="SQ191" s="59">
        <v>0</v>
      </c>
      <c r="SR191" s="59">
        <v>0</v>
      </c>
      <c r="SS191" s="59">
        <v>0</v>
      </c>
      <c r="ST191" s="59">
        <v>0</v>
      </c>
      <c r="SU191" s="59">
        <v>0</v>
      </c>
      <c r="SV191" s="59">
        <v>0</v>
      </c>
      <c r="SW191" s="59">
        <v>0</v>
      </c>
      <c r="SX191" s="59">
        <v>0</v>
      </c>
      <c r="SY191" s="59">
        <v>0</v>
      </c>
      <c r="SZ191" s="59">
        <v>0</v>
      </c>
      <c r="TA191" s="55">
        <v>0</v>
      </c>
      <c r="TB191" s="58">
        <v>0</v>
      </c>
      <c r="TC191" s="59">
        <v>0</v>
      </c>
      <c r="TD191" s="59">
        <v>0</v>
      </c>
      <c r="TE191" s="59">
        <v>0</v>
      </c>
      <c r="TF191" s="59">
        <v>0</v>
      </c>
      <c r="TG191" s="59">
        <v>0</v>
      </c>
      <c r="TH191" s="59">
        <v>0</v>
      </c>
      <c r="TI191" s="59">
        <v>0</v>
      </c>
      <c r="TJ191" s="59">
        <v>0</v>
      </c>
      <c r="TK191" s="59">
        <v>0</v>
      </c>
      <c r="TL191" s="59">
        <v>0</v>
      </c>
      <c r="TM191" s="59">
        <v>0</v>
      </c>
      <c r="TN191" s="59">
        <v>0</v>
      </c>
      <c r="TO191" s="59">
        <v>0</v>
      </c>
      <c r="TP191" s="59">
        <v>0</v>
      </c>
      <c r="TQ191" s="59">
        <v>0</v>
      </c>
      <c r="TR191" s="59">
        <v>0</v>
      </c>
      <c r="TS191" s="59">
        <v>0</v>
      </c>
      <c r="TT191" s="59">
        <v>0</v>
      </c>
      <c r="TU191" s="59">
        <v>0</v>
      </c>
      <c r="TV191" s="59">
        <v>0</v>
      </c>
      <c r="TW191" s="59">
        <v>0</v>
      </c>
      <c r="TX191" s="59">
        <v>0</v>
      </c>
      <c r="TY191" s="59">
        <v>0</v>
      </c>
      <c r="TZ191" s="71">
        <v>0</v>
      </c>
      <c r="UA191" s="73">
        <v>4449.1134561004246</v>
      </c>
      <c r="UB191" s="53">
        <v>4485.3082541147578</v>
      </c>
      <c r="UC191" s="53">
        <v>4521.7302776220722</v>
      </c>
      <c r="UD191" s="53">
        <v>4558.2358676761833</v>
      </c>
      <c r="UE191" s="53">
        <v>4594.6851537574648</v>
      </c>
      <c r="UF191" s="53">
        <v>4630.9378829410571</v>
      </c>
      <c r="UG191" s="53">
        <v>4666.860571309865</v>
      </c>
      <c r="UH191" s="53">
        <v>4702.3221061037993</v>
      </c>
      <c r="UI191" s="53">
        <v>4737.1963352394623</v>
      </c>
      <c r="UJ191" s="53">
        <v>4771.3612552277345</v>
      </c>
      <c r="UK191" s="53">
        <v>4804.5926110817554</v>
      </c>
      <c r="UL191" s="53">
        <v>4836.93508443869</v>
      </c>
      <c r="UM191" s="53">
        <v>4867.7577614976817</v>
      </c>
      <c r="UN191" s="53">
        <v>4897.1147093686359</v>
      </c>
      <c r="UO191" s="53">
        <v>4925.0574627714695</v>
      </c>
      <c r="UP191" s="53">
        <v>4951.6384646088427</v>
      </c>
      <c r="UQ191" s="53">
        <v>4976.8990501769258</v>
      </c>
      <c r="UR191" s="53">
        <v>5000.8915043401166</v>
      </c>
      <c r="US191" s="53">
        <v>5023.6685020814793</v>
      </c>
      <c r="UT191" s="53">
        <v>5045.2268439172904</v>
      </c>
      <c r="UU191" s="53">
        <v>5065.6895044655284</v>
      </c>
      <c r="UV191" s="53">
        <v>5085.0995469409709</v>
      </c>
      <c r="UW191" s="53">
        <v>5103.5052784320778</v>
      </c>
      <c r="UX191" s="53">
        <v>5120.9534903081467</v>
      </c>
      <c r="UY191" s="74">
        <v>5137.4906190382717</v>
      </c>
      <c r="UZ191" s="73">
        <v>1761.3632806888822</v>
      </c>
      <c r="VA191" s="53">
        <v>1775.6924698191306</v>
      </c>
      <c r="VB191" s="53">
        <v>1790.1116154415486</v>
      </c>
      <c r="VC191" s="53">
        <v>1804.5638442946988</v>
      </c>
      <c r="VD191" s="53">
        <v>1818.9937829205312</v>
      </c>
      <c r="VE191" s="53">
        <v>1833.3459064702654</v>
      </c>
      <c r="VF191" s="53">
        <v>1847.5673698833164</v>
      </c>
      <c r="VG191" s="53">
        <v>1861.6062668184495</v>
      </c>
      <c r="VH191" s="53">
        <v>1875.4126548209092</v>
      </c>
      <c r="VI191" s="53">
        <v>1888.9382338264311</v>
      </c>
      <c r="VJ191" s="53">
        <v>1902.0942233390208</v>
      </c>
      <c r="VK191" s="53">
        <v>1914.8983124097213</v>
      </c>
      <c r="VL191" s="53">
        <v>1927.1007280414919</v>
      </c>
      <c r="VM191" s="53">
        <v>1938.7228749080987</v>
      </c>
      <c r="VN191" s="53">
        <v>1949.7851551332999</v>
      </c>
      <c r="VO191" s="53">
        <v>1960.3083303820849</v>
      </c>
      <c r="VP191" s="53">
        <v>1970.3087649197373</v>
      </c>
      <c r="VQ191" s="53">
        <v>1979.807157845346</v>
      </c>
      <c r="VR191" s="53">
        <v>1988.8243627024083</v>
      </c>
      <c r="VS191" s="53">
        <v>1997.3591128446128</v>
      </c>
      <c r="VT191" s="53">
        <v>2005.4600927972474</v>
      </c>
      <c r="VU191" s="53">
        <v>2013.1443508927518</v>
      </c>
      <c r="VV191" s="53">
        <v>2020.4310114651412</v>
      </c>
      <c r="VW191" s="53">
        <v>2027.3385987890942</v>
      </c>
      <c r="VX191" s="74">
        <v>2033.8854966375472</v>
      </c>
      <c r="VY191" s="65">
        <f t="shared" si="2"/>
        <v>187</v>
      </c>
    </row>
    <row r="192" spans="1:597">
      <c r="A192" s="51" t="s">
        <v>660</v>
      </c>
      <c r="B192" s="69" t="s">
        <v>2</v>
      </c>
      <c r="C192" t="s">
        <v>659</v>
      </c>
      <c r="D192" t="s">
        <v>736</v>
      </c>
      <c r="E192" t="s">
        <v>662</v>
      </c>
      <c r="F192" t="s">
        <v>663</v>
      </c>
      <c r="G192" t="s">
        <v>664</v>
      </c>
      <c r="H192" t="s">
        <v>807</v>
      </c>
      <c r="I192" t="s">
        <v>666</v>
      </c>
      <c r="J192" t="s">
        <v>1114</v>
      </c>
      <c r="K192" s="5" t="s">
        <v>773</v>
      </c>
      <c r="L192" t="s">
        <v>809</v>
      </c>
      <c r="M192">
        <v>45</v>
      </c>
      <c r="N192" s="52">
        <v>5.7149857719063966E-2</v>
      </c>
      <c r="O192" s="52">
        <v>0</v>
      </c>
      <c r="P192" s="52">
        <v>0</v>
      </c>
      <c r="Q192" s="53">
        <v>0.81</v>
      </c>
      <c r="R192" s="53">
        <v>0</v>
      </c>
      <c r="S192" s="53">
        <v>0.02</v>
      </c>
      <c r="T192" s="53">
        <v>0</v>
      </c>
      <c r="U192" s="53">
        <v>1</v>
      </c>
      <c r="V192" s="53">
        <v>0.25</v>
      </c>
      <c r="W192" s="2" t="s">
        <v>810</v>
      </c>
      <c r="X192" s="54">
        <v>0</v>
      </c>
      <c r="Y192" s="54">
        <v>0</v>
      </c>
      <c r="Z192" t="s">
        <v>776</v>
      </c>
      <c r="AA192" t="s">
        <v>777</v>
      </c>
      <c r="AB192" s="54">
        <v>0.81705098408000898</v>
      </c>
      <c r="AC192" t="s">
        <v>778</v>
      </c>
      <c r="AD192" s="54">
        <v>0</v>
      </c>
      <c r="AE192" s="53">
        <v>1406.4115163151005</v>
      </c>
      <c r="AG192" s="53">
        <v>1037.6660285384839</v>
      </c>
      <c r="AI192" s="55">
        <v>0</v>
      </c>
      <c r="AJ192" s="5" t="s">
        <v>1107</v>
      </c>
      <c r="AK192" t="s">
        <v>1107</v>
      </c>
      <c r="AL192" s="1" t="s">
        <v>1107</v>
      </c>
      <c r="AM192" s="5" t="s">
        <v>773</v>
      </c>
      <c r="AN192" t="s">
        <v>773</v>
      </c>
      <c r="AO192" t="s">
        <v>773</v>
      </c>
      <c r="AP192" t="s">
        <v>773</v>
      </c>
      <c r="AQ192" t="s">
        <v>773</v>
      </c>
      <c r="AR192" t="s">
        <v>773</v>
      </c>
      <c r="AS192" t="s">
        <v>773</v>
      </c>
      <c r="AT192" t="s">
        <v>773</v>
      </c>
      <c r="AU192" t="s">
        <v>773</v>
      </c>
      <c r="AV192" t="s">
        <v>773</v>
      </c>
      <c r="AW192" t="s">
        <v>773</v>
      </c>
      <c r="AX192" t="s">
        <v>773</v>
      </c>
      <c r="AY192" t="s">
        <v>773</v>
      </c>
      <c r="AZ192" t="s">
        <v>773</v>
      </c>
      <c r="BA192" t="s">
        <v>773</v>
      </c>
      <c r="BB192" t="s">
        <v>773</v>
      </c>
      <c r="BC192" t="s">
        <v>773</v>
      </c>
      <c r="BD192" t="s">
        <v>773</v>
      </c>
      <c r="BE192" t="s">
        <v>773</v>
      </c>
      <c r="BF192" t="s">
        <v>773</v>
      </c>
      <c r="BG192" t="s">
        <v>773</v>
      </c>
      <c r="BH192" t="s">
        <v>773</v>
      </c>
      <c r="BI192" t="s">
        <v>773</v>
      </c>
      <c r="BJ192" t="s">
        <v>773</v>
      </c>
      <c r="BK192" t="s">
        <v>773</v>
      </c>
      <c r="BL192" t="s">
        <v>773</v>
      </c>
      <c r="BM192" s="1" t="s">
        <v>773</v>
      </c>
      <c r="BN192" s="5" t="s">
        <v>809</v>
      </c>
      <c r="BO192" t="s">
        <v>809</v>
      </c>
      <c r="BP192" t="s">
        <v>809</v>
      </c>
      <c r="BQ192" t="s">
        <v>809</v>
      </c>
      <c r="BR192" t="s">
        <v>809</v>
      </c>
      <c r="BS192" t="s">
        <v>809</v>
      </c>
      <c r="BT192" t="s">
        <v>809</v>
      </c>
      <c r="BU192" t="s">
        <v>809</v>
      </c>
      <c r="BV192" t="s">
        <v>809</v>
      </c>
      <c r="BW192" t="s">
        <v>809</v>
      </c>
      <c r="BX192" t="s">
        <v>809</v>
      </c>
      <c r="BY192" t="s">
        <v>809</v>
      </c>
      <c r="BZ192" t="s">
        <v>809</v>
      </c>
      <c r="CA192" t="s">
        <v>809</v>
      </c>
      <c r="CB192" t="s">
        <v>809</v>
      </c>
      <c r="CC192" t="s">
        <v>809</v>
      </c>
      <c r="CD192" t="s">
        <v>809</v>
      </c>
      <c r="CE192" t="s">
        <v>809</v>
      </c>
      <c r="CF192" t="s">
        <v>809</v>
      </c>
      <c r="CG192" t="s">
        <v>809</v>
      </c>
      <c r="CH192" t="s">
        <v>809</v>
      </c>
      <c r="CI192" t="s">
        <v>809</v>
      </c>
      <c r="CJ192" t="s">
        <v>809</v>
      </c>
      <c r="CK192" t="s">
        <v>809</v>
      </c>
      <c r="CL192" t="s">
        <v>809</v>
      </c>
      <c r="CM192" t="s">
        <v>809</v>
      </c>
      <c r="CN192" s="1" t="s">
        <v>809</v>
      </c>
      <c r="CO192" s="56">
        <v>0.81</v>
      </c>
      <c r="CP192" s="53">
        <v>0.81</v>
      </c>
      <c r="CQ192" s="53">
        <v>0.81</v>
      </c>
      <c r="CR192" s="53">
        <v>0.81</v>
      </c>
      <c r="CS192" s="53">
        <v>0.81</v>
      </c>
      <c r="CT192" s="53">
        <v>0.81</v>
      </c>
      <c r="CU192" s="53">
        <v>0.81</v>
      </c>
      <c r="CV192" s="53">
        <v>0.81</v>
      </c>
      <c r="CW192" s="53">
        <v>0.81</v>
      </c>
      <c r="CX192" s="53">
        <v>0.81</v>
      </c>
      <c r="CY192" s="53">
        <v>0.81</v>
      </c>
      <c r="CZ192" s="53">
        <v>0.81</v>
      </c>
      <c r="DA192" s="53">
        <v>0.81</v>
      </c>
      <c r="DB192" s="53">
        <v>0.81</v>
      </c>
      <c r="DC192" s="53">
        <v>0.81</v>
      </c>
      <c r="DD192" s="53">
        <v>0.81</v>
      </c>
      <c r="DE192" s="53">
        <v>0.81</v>
      </c>
      <c r="DF192" s="53">
        <v>0.81</v>
      </c>
      <c r="DG192" s="53">
        <v>0.81</v>
      </c>
      <c r="DH192" s="53">
        <v>0.81</v>
      </c>
      <c r="DI192" s="53">
        <v>0.81</v>
      </c>
      <c r="DJ192" s="53">
        <v>0.81</v>
      </c>
      <c r="DK192" s="53">
        <v>0.81</v>
      </c>
      <c r="DL192" s="53">
        <v>0.81</v>
      </c>
      <c r="DM192" s="53">
        <v>0.81</v>
      </c>
      <c r="DN192" s="53">
        <v>0.81</v>
      </c>
      <c r="DO192" s="57">
        <v>0.81</v>
      </c>
      <c r="DP192" s="58">
        <v>0</v>
      </c>
      <c r="DQ192" s="59">
        <v>0</v>
      </c>
      <c r="DR192" s="59">
        <v>6.0520587613884499E-2</v>
      </c>
      <c r="DS192" s="59">
        <v>5.991966000710959E-2</v>
      </c>
      <c r="DT192" s="59">
        <v>5.9301457096362149E-2</v>
      </c>
      <c r="DU192" s="59">
        <v>5.8671616229780753E-2</v>
      </c>
      <c r="DV192" s="59">
        <v>5.8032125563938192E-2</v>
      </c>
      <c r="DW192" s="59">
        <v>5.7376990223390781E-2</v>
      </c>
      <c r="DX192" s="59">
        <v>5.6718294383744469E-2</v>
      </c>
      <c r="DY192" s="59">
        <v>5.6072808878237318E-2</v>
      </c>
      <c r="DZ192" s="59">
        <v>5.5459534602371144E-2</v>
      </c>
      <c r="EA192" s="59">
        <v>5.489570068871405E-2</v>
      </c>
      <c r="EB192" s="59">
        <v>5.4393624062354755E-2</v>
      </c>
      <c r="EC192" s="59">
        <v>5.3957183096653746E-2</v>
      </c>
      <c r="ED192" s="59">
        <v>5.3582762028125244E-2</v>
      </c>
      <c r="EE192" s="59">
        <v>5.325695470976366E-2</v>
      </c>
      <c r="EF192" s="59">
        <v>5.2964983112448433E-2</v>
      </c>
      <c r="EG192" s="59">
        <v>5.2697497517716324E-2</v>
      </c>
      <c r="EH192" s="59">
        <v>5.2449251771749333E-2</v>
      </c>
      <c r="EI192" s="59">
        <v>5.2217471462912286E-2</v>
      </c>
      <c r="EJ192" s="59">
        <v>5.2000471424939521E-2</v>
      </c>
      <c r="EK192" s="59">
        <v>5.1797747617004182E-2</v>
      </c>
      <c r="EL192" s="59">
        <v>5.1607688402818763E-2</v>
      </c>
      <c r="EM192" s="59">
        <v>5.1429579958387796E-2</v>
      </c>
      <c r="EN192" s="59">
        <v>5.1262693066256616E-2</v>
      </c>
      <c r="EO192" s="59">
        <v>5.1106344102624761E-2</v>
      </c>
      <c r="EP192" s="59">
        <v>5.0959880161110721E-2</v>
      </c>
      <c r="EQ192" s="72">
        <v>0</v>
      </c>
      <c r="ER192" s="59">
        <v>0</v>
      </c>
      <c r="ES192" s="59">
        <v>0</v>
      </c>
      <c r="ET192" s="59">
        <v>0</v>
      </c>
      <c r="EU192" s="59">
        <v>0</v>
      </c>
      <c r="EV192" s="59">
        <v>0</v>
      </c>
      <c r="EW192" s="59">
        <v>0</v>
      </c>
      <c r="EX192" s="59">
        <v>0</v>
      </c>
      <c r="EY192" s="59">
        <v>0</v>
      </c>
      <c r="EZ192" s="59">
        <v>0</v>
      </c>
      <c r="FA192" s="59">
        <v>0</v>
      </c>
      <c r="FB192" s="59">
        <v>0</v>
      </c>
      <c r="FC192" s="59">
        <v>0</v>
      </c>
      <c r="FD192" s="59">
        <v>0</v>
      </c>
      <c r="FE192" s="59">
        <v>0</v>
      </c>
      <c r="FF192" s="59">
        <v>0</v>
      </c>
      <c r="FG192" s="59">
        <v>0</v>
      </c>
      <c r="FH192" s="59">
        <v>0</v>
      </c>
      <c r="FI192" s="59">
        <v>0</v>
      </c>
      <c r="FJ192" s="59">
        <v>0</v>
      </c>
      <c r="FK192" s="59">
        <v>0</v>
      </c>
      <c r="FL192" s="59">
        <v>0</v>
      </c>
      <c r="FM192" s="59">
        <v>0</v>
      </c>
      <c r="FN192" s="59">
        <v>0</v>
      </c>
      <c r="FO192" s="55">
        <v>0</v>
      </c>
      <c r="FP192" s="58">
        <v>0</v>
      </c>
      <c r="FQ192" s="59">
        <v>0</v>
      </c>
      <c r="FR192" s="59">
        <v>0</v>
      </c>
      <c r="FS192" s="59">
        <v>0</v>
      </c>
      <c r="FT192" s="59">
        <v>0</v>
      </c>
      <c r="FU192" s="59">
        <v>0</v>
      </c>
      <c r="FV192" s="59">
        <v>0</v>
      </c>
      <c r="FW192" s="59">
        <v>0</v>
      </c>
      <c r="FX192" s="59">
        <v>0</v>
      </c>
      <c r="FY192" s="59">
        <v>0</v>
      </c>
      <c r="FZ192" s="59">
        <v>0</v>
      </c>
      <c r="GA192" s="59">
        <v>0</v>
      </c>
      <c r="GB192" s="59">
        <v>0</v>
      </c>
      <c r="GC192" s="59">
        <v>0</v>
      </c>
      <c r="GD192" s="59">
        <v>0</v>
      </c>
      <c r="GE192" s="59">
        <v>0</v>
      </c>
      <c r="GF192" s="59">
        <v>0</v>
      </c>
      <c r="GG192" s="59">
        <v>0</v>
      </c>
      <c r="GH192" s="59">
        <v>0</v>
      </c>
      <c r="GI192" s="59">
        <v>0</v>
      </c>
      <c r="GJ192" s="59">
        <v>0</v>
      </c>
      <c r="GK192" s="59">
        <v>0</v>
      </c>
      <c r="GL192" s="59">
        <v>0</v>
      </c>
      <c r="GM192" s="59">
        <v>0</v>
      </c>
      <c r="GN192" s="55">
        <v>0</v>
      </c>
      <c r="GO192" s="58">
        <v>0</v>
      </c>
      <c r="GP192" s="59">
        <v>0</v>
      </c>
      <c r="GQ192" s="59">
        <v>0</v>
      </c>
      <c r="GR192" s="59">
        <v>0</v>
      </c>
      <c r="GS192" s="59">
        <v>0</v>
      </c>
      <c r="GT192" s="59">
        <v>0</v>
      </c>
      <c r="GU192" s="59">
        <v>0</v>
      </c>
      <c r="GV192" s="59">
        <v>0</v>
      </c>
      <c r="GW192" s="59">
        <v>0</v>
      </c>
      <c r="GX192" s="59">
        <v>0</v>
      </c>
      <c r="GY192" s="59">
        <v>0</v>
      </c>
      <c r="GZ192" s="59">
        <v>0</v>
      </c>
      <c r="HA192" s="59">
        <v>0</v>
      </c>
      <c r="HB192" s="59">
        <v>0</v>
      </c>
      <c r="HC192" s="59">
        <v>0</v>
      </c>
      <c r="HD192" s="59">
        <v>0</v>
      </c>
      <c r="HE192" s="59">
        <v>0</v>
      </c>
      <c r="HF192" s="59">
        <v>0</v>
      </c>
      <c r="HG192" s="59">
        <v>0</v>
      </c>
      <c r="HH192" s="59">
        <v>0</v>
      </c>
      <c r="HI192" s="59">
        <v>0</v>
      </c>
      <c r="HJ192" s="59">
        <v>0</v>
      </c>
      <c r="HK192" s="59">
        <v>0</v>
      </c>
      <c r="HL192" s="59">
        <v>0</v>
      </c>
      <c r="HM192" s="55">
        <v>0</v>
      </c>
      <c r="HN192" s="58">
        <v>0</v>
      </c>
      <c r="HO192" s="59">
        <v>0</v>
      </c>
      <c r="HP192" s="59">
        <v>0</v>
      </c>
      <c r="HQ192" s="59">
        <v>0</v>
      </c>
      <c r="HR192" s="59">
        <v>0</v>
      </c>
      <c r="HS192" s="59">
        <v>0</v>
      </c>
      <c r="HT192" s="59">
        <v>0</v>
      </c>
      <c r="HU192" s="59">
        <v>0</v>
      </c>
      <c r="HV192" s="59">
        <v>0</v>
      </c>
      <c r="HW192" s="59">
        <v>0</v>
      </c>
      <c r="HX192" s="59">
        <v>0</v>
      </c>
      <c r="HY192" s="59">
        <v>0</v>
      </c>
      <c r="HZ192" s="59">
        <v>0</v>
      </c>
      <c r="IA192" s="59">
        <v>0</v>
      </c>
      <c r="IB192" s="59">
        <v>0</v>
      </c>
      <c r="IC192" s="59">
        <v>0</v>
      </c>
      <c r="ID192" s="59">
        <v>0</v>
      </c>
      <c r="IE192" s="59">
        <v>0</v>
      </c>
      <c r="IF192" s="59">
        <v>0</v>
      </c>
      <c r="IG192" s="59">
        <v>0</v>
      </c>
      <c r="IH192" s="59">
        <v>0</v>
      </c>
      <c r="II192" s="59">
        <v>0</v>
      </c>
      <c r="IJ192" s="59">
        <v>0</v>
      </c>
      <c r="IK192" s="59">
        <v>0</v>
      </c>
      <c r="IL192" s="71">
        <v>0</v>
      </c>
      <c r="IM192" s="72">
        <v>0</v>
      </c>
      <c r="IN192" s="59">
        <v>0</v>
      </c>
      <c r="IO192" s="59">
        <v>0</v>
      </c>
      <c r="IP192" s="59">
        <v>0</v>
      </c>
      <c r="IQ192" s="59">
        <v>0</v>
      </c>
      <c r="IR192" s="59">
        <v>0</v>
      </c>
      <c r="IS192" s="59">
        <v>0</v>
      </c>
      <c r="IT192" s="59">
        <v>0</v>
      </c>
      <c r="IU192" s="59">
        <v>0</v>
      </c>
      <c r="IV192" s="59">
        <v>0</v>
      </c>
      <c r="IW192" s="59">
        <v>0</v>
      </c>
      <c r="IX192" s="59">
        <v>0</v>
      </c>
      <c r="IY192" s="59">
        <v>0</v>
      </c>
      <c r="IZ192" s="59">
        <v>0</v>
      </c>
      <c r="JA192" s="59">
        <v>0</v>
      </c>
      <c r="JB192" s="59">
        <v>0</v>
      </c>
      <c r="JC192" s="59">
        <v>0</v>
      </c>
      <c r="JD192" s="59">
        <v>0</v>
      </c>
      <c r="JE192" s="59">
        <v>0</v>
      </c>
      <c r="JF192" s="59">
        <v>0</v>
      </c>
      <c r="JG192" s="59">
        <v>0</v>
      </c>
      <c r="JH192" s="59">
        <v>0</v>
      </c>
      <c r="JI192" s="59">
        <v>0</v>
      </c>
      <c r="JJ192" s="59">
        <v>0</v>
      </c>
      <c r="JK192" s="55">
        <v>0</v>
      </c>
      <c r="JL192" s="58">
        <v>0</v>
      </c>
      <c r="JM192" s="59">
        <v>0</v>
      </c>
      <c r="JN192" s="59">
        <v>0</v>
      </c>
      <c r="JO192" s="59">
        <v>0</v>
      </c>
      <c r="JP192" s="59">
        <v>0</v>
      </c>
      <c r="JQ192" s="59">
        <v>0</v>
      </c>
      <c r="JR192" s="59">
        <v>0</v>
      </c>
      <c r="JS192" s="59">
        <v>0</v>
      </c>
      <c r="JT192" s="59">
        <v>0</v>
      </c>
      <c r="JU192" s="59">
        <v>0</v>
      </c>
      <c r="JV192" s="59">
        <v>0</v>
      </c>
      <c r="JW192" s="59">
        <v>0</v>
      </c>
      <c r="JX192" s="59">
        <v>0</v>
      </c>
      <c r="JY192" s="59">
        <v>0</v>
      </c>
      <c r="JZ192" s="59">
        <v>0</v>
      </c>
      <c r="KA192" s="59">
        <v>0</v>
      </c>
      <c r="KB192" s="59">
        <v>0</v>
      </c>
      <c r="KC192" s="59">
        <v>0</v>
      </c>
      <c r="KD192" s="59">
        <v>0</v>
      </c>
      <c r="KE192" s="59">
        <v>0</v>
      </c>
      <c r="KF192" s="59">
        <v>0</v>
      </c>
      <c r="KG192" s="59">
        <v>0</v>
      </c>
      <c r="KH192" s="59">
        <v>0</v>
      </c>
      <c r="KI192" s="59">
        <v>0</v>
      </c>
      <c r="KJ192" s="55">
        <v>0</v>
      </c>
      <c r="KK192" s="58">
        <v>0</v>
      </c>
      <c r="KL192" s="59">
        <v>0</v>
      </c>
      <c r="KM192" s="59">
        <v>0</v>
      </c>
      <c r="KN192" s="59">
        <v>0</v>
      </c>
      <c r="KO192" s="59">
        <v>0</v>
      </c>
      <c r="KP192" s="59">
        <v>0</v>
      </c>
      <c r="KQ192" s="59">
        <v>0</v>
      </c>
      <c r="KR192" s="59">
        <v>0</v>
      </c>
      <c r="KS192" s="59">
        <v>0</v>
      </c>
      <c r="KT192" s="59">
        <v>0</v>
      </c>
      <c r="KU192" s="59">
        <v>0</v>
      </c>
      <c r="KV192" s="59">
        <v>0</v>
      </c>
      <c r="KW192" s="59">
        <v>0</v>
      </c>
      <c r="KX192" s="59">
        <v>0</v>
      </c>
      <c r="KY192" s="59">
        <v>0</v>
      </c>
      <c r="KZ192" s="59">
        <v>0</v>
      </c>
      <c r="LA192" s="59">
        <v>0</v>
      </c>
      <c r="LB192" s="59">
        <v>0</v>
      </c>
      <c r="LC192" s="59">
        <v>0</v>
      </c>
      <c r="LD192" s="59">
        <v>0</v>
      </c>
      <c r="LE192" s="59">
        <v>0</v>
      </c>
      <c r="LF192" s="59">
        <v>0</v>
      </c>
      <c r="LG192" s="59">
        <v>0</v>
      </c>
      <c r="LH192" s="59">
        <v>0</v>
      </c>
      <c r="LI192" s="55">
        <v>0</v>
      </c>
      <c r="LJ192" s="58">
        <v>0</v>
      </c>
      <c r="LK192" s="59">
        <v>0</v>
      </c>
      <c r="LL192" s="59">
        <v>0</v>
      </c>
      <c r="LM192" s="59">
        <v>0</v>
      </c>
      <c r="LN192" s="59">
        <v>0</v>
      </c>
      <c r="LO192" s="59">
        <v>0</v>
      </c>
      <c r="LP192" s="59">
        <v>0</v>
      </c>
      <c r="LQ192" s="59">
        <v>0</v>
      </c>
      <c r="LR192" s="59">
        <v>0</v>
      </c>
      <c r="LS192" s="59">
        <v>0</v>
      </c>
      <c r="LT192" s="59">
        <v>0</v>
      </c>
      <c r="LU192" s="59">
        <v>0</v>
      </c>
      <c r="LV192" s="59">
        <v>0</v>
      </c>
      <c r="LW192" s="59">
        <v>0</v>
      </c>
      <c r="LX192" s="59">
        <v>0</v>
      </c>
      <c r="LY192" s="59">
        <v>0</v>
      </c>
      <c r="LZ192" s="59">
        <v>0</v>
      </c>
      <c r="MA192" s="59">
        <v>0</v>
      </c>
      <c r="MB192" s="59">
        <v>0</v>
      </c>
      <c r="MC192" s="59">
        <v>0</v>
      </c>
      <c r="MD192" s="59">
        <v>0</v>
      </c>
      <c r="ME192" s="59">
        <v>0</v>
      </c>
      <c r="MF192" s="59">
        <v>0</v>
      </c>
      <c r="MG192" s="59">
        <v>0</v>
      </c>
      <c r="MH192" s="71">
        <v>0</v>
      </c>
      <c r="MI192" s="72">
        <v>0</v>
      </c>
      <c r="MJ192" s="59">
        <v>0</v>
      </c>
      <c r="MK192" s="59">
        <v>0</v>
      </c>
      <c r="ML192" s="59">
        <v>0</v>
      </c>
      <c r="MM192" s="59">
        <v>0</v>
      </c>
      <c r="MN192" s="59">
        <v>0</v>
      </c>
      <c r="MO192" s="59">
        <v>0</v>
      </c>
      <c r="MP192" s="59">
        <v>0</v>
      </c>
      <c r="MQ192" s="59">
        <v>0</v>
      </c>
      <c r="MR192" s="59">
        <v>0</v>
      </c>
      <c r="MS192" s="59">
        <v>0</v>
      </c>
      <c r="MT192" s="59">
        <v>0</v>
      </c>
      <c r="MU192" s="59">
        <v>0</v>
      </c>
      <c r="MV192" s="59">
        <v>0</v>
      </c>
      <c r="MW192" s="59">
        <v>0</v>
      </c>
      <c r="MX192" s="59">
        <v>0</v>
      </c>
      <c r="MY192" s="59">
        <v>0</v>
      </c>
      <c r="MZ192" s="59">
        <v>0</v>
      </c>
      <c r="NA192" s="59">
        <v>0</v>
      </c>
      <c r="NB192" s="59">
        <v>0</v>
      </c>
      <c r="NC192" s="59">
        <v>0</v>
      </c>
      <c r="ND192" s="59">
        <v>0</v>
      </c>
      <c r="NE192" s="59">
        <v>0</v>
      </c>
      <c r="NF192" s="59">
        <v>0</v>
      </c>
      <c r="NG192" s="55">
        <v>0</v>
      </c>
      <c r="NH192" s="58">
        <v>0</v>
      </c>
      <c r="NI192" s="59">
        <v>0</v>
      </c>
      <c r="NJ192" s="59">
        <v>0</v>
      </c>
      <c r="NK192" s="59">
        <v>0</v>
      </c>
      <c r="NL192" s="59">
        <v>0</v>
      </c>
      <c r="NM192" s="59">
        <v>0</v>
      </c>
      <c r="NN192" s="59">
        <v>0</v>
      </c>
      <c r="NO192" s="59">
        <v>0</v>
      </c>
      <c r="NP192" s="59">
        <v>0</v>
      </c>
      <c r="NQ192" s="59">
        <v>0</v>
      </c>
      <c r="NR192" s="59">
        <v>0</v>
      </c>
      <c r="NS192" s="59">
        <v>0</v>
      </c>
      <c r="NT192" s="59">
        <v>0</v>
      </c>
      <c r="NU192" s="59">
        <v>0</v>
      </c>
      <c r="NV192" s="59">
        <v>0</v>
      </c>
      <c r="NW192" s="59">
        <v>0</v>
      </c>
      <c r="NX192" s="59">
        <v>0</v>
      </c>
      <c r="NY192" s="59">
        <v>0</v>
      </c>
      <c r="NZ192" s="59">
        <v>0</v>
      </c>
      <c r="OA192" s="59">
        <v>0</v>
      </c>
      <c r="OB192" s="59">
        <v>0</v>
      </c>
      <c r="OC192" s="59">
        <v>0</v>
      </c>
      <c r="OD192" s="59">
        <v>0</v>
      </c>
      <c r="OE192" s="59">
        <v>0</v>
      </c>
      <c r="OF192" s="55">
        <v>0</v>
      </c>
      <c r="OG192" s="58">
        <v>0</v>
      </c>
      <c r="OH192" s="59">
        <v>0</v>
      </c>
      <c r="OI192" s="59">
        <v>0</v>
      </c>
      <c r="OJ192" s="59">
        <v>0</v>
      </c>
      <c r="OK192" s="59">
        <v>0</v>
      </c>
      <c r="OL192" s="59">
        <v>0</v>
      </c>
      <c r="OM192" s="59">
        <v>0</v>
      </c>
      <c r="ON192" s="59">
        <v>0</v>
      </c>
      <c r="OO192" s="59">
        <v>0</v>
      </c>
      <c r="OP192" s="59">
        <v>0</v>
      </c>
      <c r="OQ192" s="59">
        <v>0</v>
      </c>
      <c r="OR192" s="59">
        <v>0</v>
      </c>
      <c r="OS192" s="59">
        <v>0</v>
      </c>
      <c r="OT192" s="59">
        <v>0</v>
      </c>
      <c r="OU192" s="59">
        <v>0</v>
      </c>
      <c r="OV192" s="59">
        <v>0</v>
      </c>
      <c r="OW192" s="59">
        <v>0</v>
      </c>
      <c r="OX192" s="59">
        <v>0</v>
      </c>
      <c r="OY192" s="59">
        <v>0</v>
      </c>
      <c r="OZ192" s="59">
        <v>0</v>
      </c>
      <c r="PA192" s="59">
        <v>0</v>
      </c>
      <c r="PB192" s="59">
        <v>0</v>
      </c>
      <c r="PC192" s="59">
        <v>0</v>
      </c>
      <c r="PD192" s="59">
        <v>0</v>
      </c>
      <c r="PE192" s="55">
        <v>0</v>
      </c>
      <c r="PF192" s="58">
        <v>0</v>
      </c>
      <c r="PG192" s="59">
        <v>0</v>
      </c>
      <c r="PH192" s="59">
        <v>0</v>
      </c>
      <c r="PI192" s="59">
        <v>0</v>
      </c>
      <c r="PJ192" s="59">
        <v>0</v>
      </c>
      <c r="PK192" s="59">
        <v>0</v>
      </c>
      <c r="PL192" s="59">
        <v>0</v>
      </c>
      <c r="PM192" s="59">
        <v>0</v>
      </c>
      <c r="PN192" s="59">
        <v>0</v>
      </c>
      <c r="PO192" s="59">
        <v>0</v>
      </c>
      <c r="PP192" s="59">
        <v>0</v>
      </c>
      <c r="PQ192" s="59">
        <v>0</v>
      </c>
      <c r="PR192" s="59">
        <v>0</v>
      </c>
      <c r="PS192" s="59">
        <v>0</v>
      </c>
      <c r="PT192" s="59">
        <v>0</v>
      </c>
      <c r="PU192" s="59">
        <v>0</v>
      </c>
      <c r="PV192" s="59">
        <v>0</v>
      </c>
      <c r="PW192" s="59">
        <v>0</v>
      </c>
      <c r="PX192" s="59">
        <v>0</v>
      </c>
      <c r="PY192" s="59">
        <v>0</v>
      </c>
      <c r="PZ192" s="59">
        <v>0</v>
      </c>
      <c r="QA192" s="59">
        <v>0</v>
      </c>
      <c r="QB192" s="59">
        <v>0</v>
      </c>
      <c r="QC192" s="59">
        <v>0</v>
      </c>
      <c r="QD192" s="71">
        <v>0</v>
      </c>
      <c r="QE192" s="72">
        <v>0</v>
      </c>
      <c r="QF192" s="59">
        <v>0</v>
      </c>
      <c r="QG192" s="59">
        <v>0</v>
      </c>
      <c r="QH192" s="59">
        <v>0</v>
      </c>
      <c r="QI192" s="59">
        <v>0</v>
      </c>
      <c r="QJ192" s="59">
        <v>0</v>
      </c>
      <c r="QK192" s="59">
        <v>0</v>
      </c>
      <c r="QL192" s="59">
        <v>0</v>
      </c>
      <c r="QM192" s="59">
        <v>0</v>
      </c>
      <c r="QN192" s="59">
        <v>0</v>
      </c>
      <c r="QO192" s="59">
        <v>0</v>
      </c>
      <c r="QP192" s="59">
        <v>0</v>
      </c>
      <c r="QQ192" s="59">
        <v>0</v>
      </c>
      <c r="QR192" s="59">
        <v>0</v>
      </c>
      <c r="QS192" s="59">
        <v>0</v>
      </c>
      <c r="QT192" s="59">
        <v>0</v>
      </c>
      <c r="QU192" s="59">
        <v>0</v>
      </c>
      <c r="QV192" s="59">
        <v>0</v>
      </c>
      <c r="QW192" s="59">
        <v>0</v>
      </c>
      <c r="QX192" s="59">
        <v>0</v>
      </c>
      <c r="QY192" s="59">
        <v>0</v>
      </c>
      <c r="QZ192" s="59">
        <v>0</v>
      </c>
      <c r="RA192" s="59">
        <v>0</v>
      </c>
      <c r="RB192" s="59">
        <v>0</v>
      </c>
      <c r="RC192" s="55">
        <v>0</v>
      </c>
      <c r="RD192" s="58">
        <v>0</v>
      </c>
      <c r="RE192" s="59">
        <v>0</v>
      </c>
      <c r="RF192" s="59">
        <v>0</v>
      </c>
      <c r="RG192" s="59">
        <v>0</v>
      </c>
      <c r="RH192" s="59">
        <v>0</v>
      </c>
      <c r="RI192" s="59">
        <v>0</v>
      </c>
      <c r="RJ192" s="59">
        <v>0</v>
      </c>
      <c r="RK192" s="59">
        <v>0</v>
      </c>
      <c r="RL192" s="59">
        <v>0</v>
      </c>
      <c r="RM192" s="59">
        <v>0</v>
      </c>
      <c r="RN192" s="59">
        <v>0</v>
      </c>
      <c r="RO192" s="59">
        <v>0</v>
      </c>
      <c r="RP192" s="59">
        <v>0</v>
      </c>
      <c r="RQ192" s="59">
        <v>0</v>
      </c>
      <c r="RR192" s="59">
        <v>0</v>
      </c>
      <c r="RS192" s="59">
        <v>0</v>
      </c>
      <c r="RT192" s="59">
        <v>0</v>
      </c>
      <c r="RU192" s="59">
        <v>0</v>
      </c>
      <c r="RV192" s="59">
        <v>0</v>
      </c>
      <c r="RW192" s="59">
        <v>0</v>
      </c>
      <c r="RX192" s="59">
        <v>0</v>
      </c>
      <c r="RY192" s="59">
        <v>0</v>
      </c>
      <c r="RZ192" s="59">
        <v>0</v>
      </c>
      <c r="SA192" s="59">
        <v>0</v>
      </c>
      <c r="SB192" s="55">
        <v>0</v>
      </c>
      <c r="SC192" s="58">
        <v>0</v>
      </c>
      <c r="SD192" s="59">
        <v>0</v>
      </c>
      <c r="SE192" s="59">
        <v>0</v>
      </c>
      <c r="SF192" s="59">
        <v>0</v>
      </c>
      <c r="SG192" s="59">
        <v>0</v>
      </c>
      <c r="SH192" s="59">
        <v>0</v>
      </c>
      <c r="SI192" s="59">
        <v>0</v>
      </c>
      <c r="SJ192" s="59">
        <v>0</v>
      </c>
      <c r="SK192" s="59">
        <v>0</v>
      </c>
      <c r="SL192" s="59">
        <v>0</v>
      </c>
      <c r="SM192" s="59">
        <v>0</v>
      </c>
      <c r="SN192" s="59">
        <v>0</v>
      </c>
      <c r="SO192" s="59">
        <v>0</v>
      </c>
      <c r="SP192" s="59">
        <v>0</v>
      </c>
      <c r="SQ192" s="59">
        <v>0</v>
      </c>
      <c r="SR192" s="59">
        <v>0</v>
      </c>
      <c r="SS192" s="59">
        <v>0</v>
      </c>
      <c r="ST192" s="59">
        <v>0</v>
      </c>
      <c r="SU192" s="59">
        <v>0</v>
      </c>
      <c r="SV192" s="59">
        <v>0</v>
      </c>
      <c r="SW192" s="59">
        <v>0</v>
      </c>
      <c r="SX192" s="59">
        <v>0</v>
      </c>
      <c r="SY192" s="59">
        <v>0</v>
      </c>
      <c r="SZ192" s="59">
        <v>0</v>
      </c>
      <c r="TA192" s="55">
        <v>0</v>
      </c>
      <c r="TB192" s="58">
        <v>0</v>
      </c>
      <c r="TC192" s="59">
        <v>0</v>
      </c>
      <c r="TD192" s="59">
        <v>0</v>
      </c>
      <c r="TE192" s="59">
        <v>0</v>
      </c>
      <c r="TF192" s="59">
        <v>0</v>
      </c>
      <c r="TG192" s="59">
        <v>0</v>
      </c>
      <c r="TH192" s="59">
        <v>0</v>
      </c>
      <c r="TI192" s="59">
        <v>0</v>
      </c>
      <c r="TJ192" s="59">
        <v>0</v>
      </c>
      <c r="TK192" s="59">
        <v>0</v>
      </c>
      <c r="TL192" s="59">
        <v>0</v>
      </c>
      <c r="TM192" s="59">
        <v>0</v>
      </c>
      <c r="TN192" s="59">
        <v>0</v>
      </c>
      <c r="TO192" s="59">
        <v>0</v>
      </c>
      <c r="TP192" s="59">
        <v>0</v>
      </c>
      <c r="TQ192" s="59">
        <v>0</v>
      </c>
      <c r="TR192" s="59">
        <v>0</v>
      </c>
      <c r="TS192" s="59">
        <v>0</v>
      </c>
      <c r="TT192" s="59">
        <v>0</v>
      </c>
      <c r="TU192" s="59">
        <v>0</v>
      </c>
      <c r="TV192" s="59">
        <v>0</v>
      </c>
      <c r="TW192" s="59">
        <v>0</v>
      </c>
      <c r="TX192" s="59">
        <v>0</v>
      </c>
      <c r="TY192" s="59">
        <v>0</v>
      </c>
      <c r="TZ192" s="71">
        <v>0</v>
      </c>
      <c r="UA192" s="73">
        <v>1313.1274615815353</v>
      </c>
      <c r="UB192" s="53">
        <v>1323.8101253769144</v>
      </c>
      <c r="UC192" s="53">
        <v>1334.5598533273771</v>
      </c>
      <c r="UD192" s="53">
        <v>1345.3342454111671</v>
      </c>
      <c r="UE192" s="53">
        <v>1356.0920197364649</v>
      </c>
      <c r="UF192" s="53">
        <v>1366.7917815469846</v>
      </c>
      <c r="UG192" s="53">
        <v>1377.3941339159126</v>
      </c>
      <c r="UH192" s="53">
        <v>1387.8603797483029</v>
      </c>
      <c r="UI192" s="53">
        <v>1398.1532860612976</v>
      </c>
      <c r="UJ192" s="53">
        <v>1408.2368443031817</v>
      </c>
      <c r="UK192" s="53">
        <v>1418.0448670448068</v>
      </c>
      <c r="UL192" s="53">
        <v>1427.590541786418</v>
      </c>
      <c r="UM192" s="53">
        <v>1436.6876583434539</v>
      </c>
      <c r="UN192" s="53">
        <v>1445.3521742785799</v>
      </c>
      <c r="UO192" s="53">
        <v>1453.5992997357093</v>
      </c>
      <c r="UP192" s="53">
        <v>1461.4445129030973</v>
      </c>
      <c r="UQ192" s="53">
        <v>1468.9000136297866</v>
      </c>
      <c r="UR192" s="53">
        <v>1475.9812334600481</v>
      </c>
      <c r="US192" s="53">
        <v>1482.7037190791898</v>
      </c>
      <c r="UT192" s="53">
        <v>1489.0665261799957</v>
      </c>
      <c r="UU192" s="53">
        <v>1495.1059499366697</v>
      </c>
      <c r="UV192" s="53">
        <v>1500.8347001824116</v>
      </c>
      <c r="UW192" s="53">
        <v>1506.2670344462927</v>
      </c>
      <c r="UX192" s="53">
        <v>1511.416762902541</v>
      </c>
      <c r="UY192" s="74">
        <v>1516.297590978854</v>
      </c>
      <c r="UZ192" s="73">
        <v>968.84001746104229</v>
      </c>
      <c r="VA192" s="53">
        <v>976.72180539165186</v>
      </c>
      <c r="VB192" s="53">
        <v>984.65307400032464</v>
      </c>
      <c r="VC192" s="53">
        <v>992.60254008034929</v>
      </c>
      <c r="VD192" s="53">
        <v>1000.5397453936935</v>
      </c>
      <c r="VE192" s="53">
        <v>1008.4341484296697</v>
      </c>
      <c r="VF192" s="53">
        <v>1016.2566816983509</v>
      </c>
      <c r="VG192" s="53">
        <v>1023.9787940535308</v>
      </c>
      <c r="VH192" s="53">
        <v>1031.5730145871535</v>
      </c>
      <c r="VI192" s="53">
        <v>1039.0127757900534</v>
      </c>
      <c r="VJ192" s="53">
        <v>1046.2492438422937</v>
      </c>
      <c r="VK192" s="53">
        <v>1053.2921486279429</v>
      </c>
      <c r="VL192" s="53">
        <v>1060.0041022058144</v>
      </c>
      <c r="VM192" s="53">
        <v>1066.3968782427796</v>
      </c>
      <c r="VN192" s="53">
        <v>1072.4816989518563</v>
      </c>
      <c r="VO192" s="53">
        <v>1078.2699843121543</v>
      </c>
      <c r="VP192" s="53">
        <v>1083.7707355077214</v>
      </c>
      <c r="VQ192" s="53">
        <v>1088.9953381032174</v>
      </c>
      <c r="VR192" s="53">
        <v>1093.9552626156378</v>
      </c>
      <c r="VS192" s="53">
        <v>1098.6498123246367</v>
      </c>
      <c r="VT192" s="53">
        <v>1103.1057662126345</v>
      </c>
      <c r="VU192" s="53">
        <v>1107.3325017356506</v>
      </c>
      <c r="VV192" s="53">
        <v>1111.3405382568985</v>
      </c>
      <c r="VW192" s="53">
        <v>1115.1400650762237</v>
      </c>
      <c r="VX192" s="74">
        <v>1118.7411942103172</v>
      </c>
      <c r="VY192" s="65">
        <f t="shared" si="2"/>
        <v>188</v>
      </c>
    </row>
    <row r="193" spans="1:597">
      <c r="A193" s="51" t="s">
        <v>660</v>
      </c>
      <c r="B193" s="69" t="s">
        <v>2</v>
      </c>
      <c r="C193" t="s">
        <v>659</v>
      </c>
      <c r="D193" t="s">
        <v>736</v>
      </c>
      <c r="E193" t="s">
        <v>662</v>
      </c>
      <c r="F193" t="s">
        <v>663</v>
      </c>
      <c r="G193" t="s">
        <v>664</v>
      </c>
      <c r="H193" t="s">
        <v>811</v>
      </c>
      <c r="I193" t="s">
        <v>666</v>
      </c>
      <c r="J193" t="s">
        <v>1115</v>
      </c>
      <c r="K193" s="5" t="s">
        <v>813</v>
      </c>
      <c r="L193" t="s">
        <v>809</v>
      </c>
      <c r="M193">
        <v>45</v>
      </c>
      <c r="N193" s="52">
        <v>1.9255573593784152E-2</v>
      </c>
      <c r="O193" s="52">
        <v>0</v>
      </c>
      <c r="P193" s="52">
        <v>0</v>
      </c>
      <c r="Q193" s="53">
        <v>0.81</v>
      </c>
      <c r="R193" s="53">
        <v>0</v>
      </c>
      <c r="S193" s="53">
        <v>0.01</v>
      </c>
      <c r="T193" s="53">
        <v>0</v>
      </c>
      <c r="U193" s="53">
        <v>0.21320506276151338</v>
      </c>
      <c r="V193" s="53">
        <v>0.25</v>
      </c>
      <c r="W193" s="2" t="s">
        <v>810</v>
      </c>
      <c r="X193" s="54">
        <v>0</v>
      </c>
      <c r="Y193" s="54">
        <v>0</v>
      </c>
      <c r="Z193" t="s">
        <v>776</v>
      </c>
      <c r="AA193" t="s">
        <v>777</v>
      </c>
      <c r="AB193" s="54">
        <v>0.81705098408000898</v>
      </c>
      <c r="AC193" t="s">
        <v>778</v>
      </c>
      <c r="AD193" s="54">
        <v>0</v>
      </c>
      <c r="AE193" s="53">
        <v>3448.5013622016618</v>
      </c>
      <c r="AG193" s="53">
        <v>1141.2468104825539</v>
      </c>
      <c r="AI193" s="55">
        <v>0</v>
      </c>
      <c r="AJ193" s="5" t="s">
        <v>1107</v>
      </c>
      <c r="AK193" t="s">
        <v>1107</v>
      </c>
      <c r="AL193" s="1" t="s">
        <v>1107</v>
      </c>
      <c r="AM193" s="5" t="s">
        <v>813</v>
      </c>
      <c r="AN193" t="s">
        <v>813</v>
      </c>
      <c r="AO193" t="s">
        <v>813</v>
      </c>
      <c r="AP193" t="s">
        <v>813</v>
      </c>
      <c r="AQ193" t="s">
        <v>813</v>
      </c>
      <c r="AR193" t="s">
        <v>813</v>
      </c>
      <c r="AS193" t="s">
        <v>813</v>
      </c>
      <c r="AT193" t="s">
        <v>813</v>
      </c>
      <c r="AU193" t="s">
        <v>813</v>
      </c>
      <c r="AV193" t="s">
        <v>813</v>
      </c>
      <c r="AW193" t="s">
        <v>813</v>
      </c>
      <c r="AX193" t="s">
        <v>813</v>
      </c>
      <c r="AY193" t="s">
        <v>813</v>
      </c>
      <c r="AZ193" t="s">
        <v>813</v>
      </c>
      <c r="BA193" t="s">
        <v>813</v>
      </c>
      <c r="BB193" t="s">
        <v>813</v>
      </c>
      <c r="BC193" t="s">
        <v>813</v>
      </c>
      <c r="BD193" t="s">
        <v>813</v>
      </c>
      <c r="BE193" t="s">
        <v>813</v>
      </c>
      <c r="BF193" t="s">
        <v>813</v>
      </c>
      <c r="BG193" t="s">
        <v>813</v>
      </c>
      <c r="BH193" t="s">
        <v>813</v>
      </c>
      <c r="BI193" t="s">
        <v>813</v>
      </c>
      <c r="BJ193" t="s">
        <v>813</v>
      </c>
      <c r="BK193" t="s">
        <v>813</v>
      </c>
      <c r="BL193" t="s">
        <v>813</v>
      </c>
      <c r="BM193" s="1" t="s">
        <v>813</v>
      </c>
      <c r="BN193" s="5" t="s">
        <v>809</v>
      </c>
      <c r="BO193" t="s">
        <v>809</v>
      </c>
      <c r="BP193" t="s">
        <v>809</v>
      </c>
      <c r="BQ193" t="s">
        <v>809</v>
      </c>
      <c r="BR193" t="s">
        <v>809</v>
      </c>
      <c r="BS193" t="s">
        <v>809</v>
      </c>
      <c r="BT193" t="s">
        <v>809</v>
      </c>
      <c r="BU193" t="s">
        <v>809</v>
      </c>
      <c r="BV193" t="s">
        <v>809</v>
      </c>
      <c r="BW193" t="s">
        <v>809</v>
      </c>
      <c r="BX193" t="s">
        <v>809</v>
      </c>
      <c r="BY193" t="s">
        <v>809</v>
      </c>
      <c r="BZ193" t="s">
        <v>809</v>
      </c>
      <c r="CA193" t="s">
        <v>809</v>
      </c>
      <c r="CB193" t="s">
        <v>809</v>
      </c>
      <c r="CC193" t="s">
        <v>809</v>
      </c>
      <c r="CD193" t="s">
        <v>809</v>
      </c>
      <c r="CE193" t="s">
        <v>809</v>
      </c>
      <c r="CF193" t="s">
        <v>809</v>
      </c>
      <c r="CG193" t="s">
        <v>809</v>
      </c>
      <c r="CH193" t="s">
        <v>809</v>
      </c>
      <c r="CI193" t="s">
        <v>809</v>
      </c>
      <c r="CJ193" t="s">
        <v>809</v>
      </c>
      <c r="CK193" t="s">
        <v>809</v>
      </c>
      <c r="CL193" t="s">
        <v>809</v>
      </c>
      <c r="CM193" t="s">
        <v>809</v>
      </c>
      <c r="CN193" s="1" t="s">
        <v>809</v>
      </c>
      <c r="CO193" s="56">
        <v>0.81</v>
      </c>
      <c r="CP193" s="53">
        <v>0.81</v>
      </c>
      <c r="CQ193" s="53">
        <v>0.81</v>
      </c>
      <c r="CR193" s="53">
        <v>0.81</v>
      </c>
      <c r="CS193" s="53">
        <v>0.81</v>
      </c>
      <c r="CT193" s="53">
        <v>0.81</v>
      </c>
      <c r="CU193" s="53">
        <v>0.81</v>
      </c>
      <c r="CV193" s="53">
        <v>0.81</v>
      </c>
      <c r="CW193" s="53">
        <v>0.81</v>
      </c>
      <c r="CX193" s="53">
        <v>0.81</v>
      </c>
      <c r="CY193" s="53">
        <v>0.81</v>
      </c>
      <c r="CZ193" s="53">
        <v>0.81</v>
      </c>
      <c r="DA193" s="53">
        <v>0.81</v>
      </c>
      <c r="DB193" s="53">
        <v>0.81</v>
      </c>
      <c r="DC193" s="53">
        <v>0.81</v>
      </c>
      <c r="DD193" s="53">
        <v>0.81</v>
      </c>
      <c r="DE193" s="53">
        <v>0.81</v>
      </c>
      <c r="DF193" s="53">
        <v>0.81</v>
      </c>
      <c r="DG193" s="53">
        <v>0.81</v>
      </c>
      <c r="DH193" s="53">
        <v>0.81</v>
      </c>
      <c r="DI193" s="53">
        <v>0.81</v>
      </c>
      <c r="DJ193" s="53">
        <v>0.81</v>
      </c>
      <c r="DK193" s="53">
        <v>0.81</v>
      </c>
      <c r="DL193" s="53">
        <v>0.81</v>
      </c>
      <c r="DM193" s="53">
        <v>0.81</v>
      </c>
      <c r="DN193" s="53">
        <v>0.81</v>
      </c>
      <c r="DO193" s="57">
        <v>0.81</v>
      </c>
      <c r="DP193" s="58">
        <v>0</v>
      </c>
      <c r="DQ193" s="59">
        <v>0</v>
      </c>
      <c r="DR193" s="59">
        <v>2.0246729304103338E-2</v>
      </c>
      <c r="DS193" s="59">
        <v>1.9872588009935032E-2</v>
      </c>
      <c r="DT193" s="59">
        <v>1.9460921759801207E-2</v>
      </c>
      <c r="DU193" s="59">
        <v>1.9020555314065383E-2</v>
      </c>
      <c r="DV193" s="59">
        <v>1.855383243872253E-2</v>
      </c>
      <c r="DW193" s="59">
        <v>1.8049174494517681E-2</v>
      </c>
      <c r="DX193" s="59">
        <v>1.7527867525104844E-2</v>
      </c>
      <c r="DY193" s="59">
        <v>1.7018323436431993E-2</v>
      </c>
      <c r="DZ193" s="59">
        <v>1.6551149200288127E-2</v>
      </c>
      <c r="EA193" s="59">
        <v>1.6152337306538346E-2</v>
      </c>
      <c r="EB193" s="59">
        <v>1.5837175336947999E-2</v>
      </c>
      <c r="EC193" s="59">
        <v>1.5611301405061902E-2</v>
      </c>
      <c r="ED193" s="59">
        <v>1.5458632490748532E-2</v>
      </c>
      <c r="EE193" s="59">
        <v>1.5358429746267161E-2</v>
      </c>
      <c r="EF193" s="59">
        <v>1.528800349472148E-2</v>
      </c>
      <c r="EG193" s="59">
        <v>1.52335873388478E-2</v>
      </c>
      <c r="EH193" s="59">
        <v>1.5187886758339071E-2</v>
      </c>
      <c r="EI193" s="59">
        <v>1.5147724830056504E-2</v>
      </c>
      <c r="EJ193" s="59">
        <v>1.5111636122938216E-2</v>
      </c>
      <c r="EK193" s="59">
        <v>1.5079251390240661E-2</v>
      </c>
      <c r="EL193" s="59">
        <v>1.5050083118692702E-2</v>
      </c>
      <c r="EM193" s="59">
        <v>1.5023940492989395E-2</v>
      </c>
      <c r="EN193" s="59">
        <v>1.5000633430520832E-2</v>
      </c>
      <c r="EO193" s="59">
        <v>1.4979983355966333E-2</v>
      </c>
      <c r="EP193" s="59">
        <v>1.4961818987885967E-2</v>
      </c>
      <c r="EQ193" s="72">
        <v>0</v>
      </c>
      <c r="ER193" s="59">
        <v>0</v>
      </c>
      <c r="ES193" s="59">
        <v>0</v>
      </c>
      <c r="ET193" s="59">
        <v>0</v>
      </c>
      <c r="EU193" s="59">
        <v>0</v>
      </c>
      <c r="EV193" s="59">
        <v>0</v>
      </c>
      <c r="EW193" s="59">
        <v>0</v>
      </c>
      <c r="EX193" s="59">
        <v>0</v>
      </c>
      <c r="EY193" s="59">
        <v>0</v>
      </c>
      <c r="EZ193" s="59">
        <v>0</v>
      </c>
      <c r="FA193" s="59">
        <v>0</v>
      </c>
      <c r="FB193" s="59">
        <v>0</v>
      </c>
      <c r="FC193" s="59">
        <v>0</v>
      </c>
      <c r="FD193" s="59">
        <v>0</v>
      </c>
      <c r="FE193" s="59">
        <v>0</v>
      </c>
      <c r="FF193" s="59">
        <v>0</v>
      </c>
      <c r="FG193" s="59">
        <v>0</v>
      </c>
      <c r="FH193" s="59">
        <v>0</v>
      </c>
      <c r="FI193" s="59">
        <v>0</v>
      </c>
      <c r="FJ193" s="59">
        <v>0</v>
      </c>
      <c r="FK193" s="59">
        <v>0</v>
      </c>
      <c r="FL193" s="59">
        <v>0</v>
      </c>
      <c r="FM193" s="59">
        <v>0</v>
      </c>
      <c r="FN193" s="59">
        <v>0</v>
      </c>
      <c r="FO193" s="55">
        <v>0</v>
      </c>
      <c r="FP193" s="58">
        <v>0</v>
      </c>
      <c r="FQ193" s="59">
        <v>0</v>
      </c>
      <c r="FR193" s="59">
        <v>0</v>
      </c>
      <c r="FS193" s="59">
        <v>0</v>
      </c>
      <c r="FT193" s="59">
        <v>0</v>
      </c>
      <c r="FU193" s="59">
        <v>0</v>
      </c>
      <c r="FV193" s="59">
        <v>0</v>
      </c>
      <c r="FW193" s="59">
        <v>0</v>
      </c>
      <c r="FX193" s="59">
        <v>0</v>
      </c>
      <c r="FY193" s="59">
        <v>0</v>
      </c>
      <c r="FZ193" s="59">
        <v>0</v>
      </c>
      <c r="GA193" s="59">
        <v>0</v>
      </c>
      <c r="GB193" s="59">
        <v>0</v>
      </c>
      <c r="GC193" s="59">
        <v>0</v>
      </c>
      <c r="GD193" s="59">
        <v>0</v>
      </c>
      <c r="GE193" s="59">
        <v>0</v>
      </c>
      <c r="GF193" s="59">
        <v>0</v>
      </c>
      <c r="GG193" s="59">
        <v>0</v>
      </c>
      <c r="GH193" s="59">
        <v>0</v>
      </c>
      <c r="GI193" s="59">
        <v>0</v>
      </c>
      <c r="GJ193" s="59">
        <v>0</v>
      </c>
      <c r="GK193" s="59">
        <v>0</v>
      </c>
      <c r="GL193" s="59">
        <v>0</v>
      </c>
      <c r="GM193" s="59">
        <v>0</v>
      </c>
      <c r="GN193" s="55">
        <v>0</v>
      </c>
      <c r="GO193" s="58">
        <v>0</v>
      </c>
      <c r="GP193" s="59">
        <v>0</v>
      </c>
      <c r="GQ193" s="59">
        <v>0</v>
      </c>
      <c r="GR193" s="59">
        <v>0</v>
      </c>
      <c r="GS193" s="59">
        <v>0</v>
      </c>
      <c r="GT193" s="59">
        <v>0</v>
      </c>
      <c r="GU193" s="59">
        <v>0</v>
      </c>
      <c r="GV193" s="59">
        <v>0</v>
      </c>
      <c r="GW193" s="59">
        <v>0</v>
      </c>
      <c r="GX193" s="59">
        <v>0</v>
      </c>
      <c r="GY193" s="59">
        <v>0</v>
      </c>
      <c r="GZ193" s="59">
        <v>0</v>
      </c>
      <c r="HA193" s="59">
        <v>0</v>
      </c>
      <c r="HB193" s="59">
        <v>0</v>
      </c>
      <c r="HC193" s="59">
        <v>0</v>
      </c>
      <c r="HD193" s="59">
        <v>0</v>
      </c>
      <c r="HE193" s="59">
        <v>0</v>
      </c>
      <c r="HF193" s="59">
        <v>0</v>
      </c>
      <c r="HG193" s="59">
        <v>0</v>
      </c>
      <c r="HH193" s="59">
        <v>0</v>
      </c>
      <c r="HI193" s="59">
        <v>0</v>
      </c>
      <c r="HJ193" s="59">
        <v>0</v>
      </c>
      <c r="HK193" s="59">
        <v>0</v>
      </c>
      <c r="HL193" s="59">
        <v>0</v>
      </c>
      <c r="HM193" s="55">
        <v>0</v>
      </c>
      <c r="HN193" s="58">
        <v>0</v>
      </c>
      <c r="HO193" s="59">
        <v>0</v>
      </c>
      <c r="HP193" s="59">
        <v>0</v>
      </c>
      <c r="HQ193" s="59">
        <v>0</v>
      </c>
      <c r="HR193" s="59">
        <v>0</v>
      </c>
      <c r="HS193" s="59">
        <v>0</v>
      </c>
      <c r="HT193" s="59">
        <v>0</v>
      </c>
      <c r="HU193" s="59">
        <v>0</v>
      </c>
      <c r="HV193" s="59">
        <v>0</v>
      </c>
      <c r="HW193" s="59">
        <v>0</v>
      </c>
      <c r="HX193" s="59">
        <v>0</v>
      </c>
      <c r="HY193" s="59">
        <v>0</v>
      </c>
      <c r="HZ193" s="59">
        <v>0</v>
      </c>
      <c r="IA193" s="59">
        <v>0</v>
      </c>
      <c r="IB193" s="59">
        <v>0</v>
      </c>
      <c r="IC193" s="59">
        <v>0</v>
      </c>
      <c r="ID193" s="59">
        <v>0</v>
      </c>
      <c r="IE193" s="59">
        <v>0</v>
      </c>
      <c r="IF193" s="59">
        <v>0</v>
      </c>
      <c r="IG193" s="59">
        <v>0</v>
      </c>
      <c r="IH193" s="59">
        <v>0</v>
      </c>
      <c r="II193" s="59">
        <v>0</v>
      </c>
      <c r="IJ193" s="59">
        <v>0</v>
      </c>
      <c r="IK193" s="59">
        <v>0</v>
      </c>
      <c r="IL193" s="71">
        <v>0</v>
      </c>
      <c r="IM193" s="72">
        <v>0</v>
      </c>
      <c r="IN193" s="59">
        <v>0</v>
      </c>
      <c r="IO193" s="59">
        <v>0</v>
      </c>
      <c r="IP193" s="59">
        <v>0</v>
      </c>
      <c r="IQ193" s="59">
        <v>0</v>
      </c>
      <c r="IR193" s="59">
        <v>0</v>
      </c>
      <c r="IS193" s="59">
        <v>0</v>
      </c>
      <c r="IT193" s="59">
        <v>0</v>
      </c>
      <c r="IU193" s="59">
        <v>0</v>
      </c>
      <c r="IV193" s="59">
        <v>0</v>
      </c>
      <c r="IW193" s="59">
        <v>0</v>
      </c>
      <c r="IX193" s="59">
        <v>0</v>
      </c>
      <c r="IY193" s="59">
        <v>0</v>
      </c>
      <c r="IZ193" s="59">
        <v>0</v>
      </c>
      <c r="JA193" s="59">
        <v>0</v>
      </c>
      <c r="JB193" s="59">
        <v>0</v>
      </c>
      <c r="JC193" s="59">
        <v>0</v>
      </c>
      <c r="JD193" s="59">
        <v>0</v>
      </c>
      <c r="JE193" s="59">
        <v>0</v>
      </c>
      <c r="JF193" s="59">
        <v>0</v>
      </c>
      <c r="JG193" s="59">
        <v>0</v>
      </c>
      <c r="JH193" s="59">
        <v>0</v>
      </c>
      <c r="JI193" s="59">
        <v>0</v>
      </c>
      <c r="JJ193" s="59">
        <v>0</v>
      </c>
      <c r="JK193" s="55">
        <v>0</v>
      </c>
      <c r="JL193" s="58">
        <v>0</v>
      </c>
      <c r="JM193" s="59">
        <v>0</v>
      </c>
      <c r="JN193" s="59">
        <v>0</v>
      </c>
      <c r="JO193" s="59">
        <v>0</v>
      </c>
      <c r="JP193" s="59">
        <v>0</v>
      </c>
      <c r="JQ193" s="59">
        <v>0</v>
      </c>
      <c r="JR193" s="59">
        <v>0</v>
      </c>
      <c r="JS193" s="59">
        <v>0</v>
      </c>
      <c r="JT193" s="59">
        <v>0</v>
      </c>
      <c r="JU193" s="59">
        <v>0</v>
      </c>
      <c r="JV193" s="59">
        <v>0</v>
      </c>
      <c r="JW193" s="59">
        <v>0</v>
      </c>
      <c r="JX193" s="59">
        <v>0</v>
      </c>
      <c r="JY193" s="59">
        <v>0</v>
      </c>
      <c r="JZ193" s="59">
        <v>0</v>
      </c>
      <c r="KA193" s="59">
        <v>0</v>
      </c>
      <c r="KB193" s="59">
        <v>0</v>
      </c>
      <c r="KC193" s="59">
        <v>0</v>
      </c>
      <c r="KD193" s="59">
        <v>0</v>
      </c>
      <c r="KE193" s="59">
        <v>0</v>
      </c>
      <c r="KF193" s="59">
        <v>0</v>
      </c>
      <c r="KG193" s="59">
        <v>0</v>
      </c>
      <c r="KH193" s="59">
        <v>0</v>
      </c>
      <c r="KI193" s="59">
        <v>0</v>
      </c>
      <c r="KJ193" s="55">
        <v>0</v>
      </c>
      <c r="KK193" s="58">
        <v>0</v>
      </c>
      <c r="KL193" s="59">
        <v>0</v>
      </c>
      <c r="KM193" s="59">
        <v>0</v>
      </c>
      <c r="KN193" s="59">
        <v>0</v>
      </c>
      <c r="KO193" s="59">
        <v>0</v>
      </c>
      <c r="KP193" s="59">
        <v>0</v>
      </c>
      <c r="KQ193" s="59">
        <v>0</v>
      </c>
      <c r="KR193" s="59">
        <v>0</v>
      </c>
      <c r="KS193" s="59">
        <v>0</v>
      </c>
      <c r="KT193" s="59">
        <v>0</v>
      </c>
      <c r="KU193" s="59">
        <v>0</v>
      </c>
      <c r="KV193" s="59">
        <v>0</v>
      </c>
      <c r="KW193" s="59">
        <v>0</v>
      </c>
      <c r="KX193" s="59">
        <v>0</v>
      </c>
      <c r="KY193" s="59">
        <v>0</v>
      </c>
      <c r="KZ193" s="59">
        <v>0</v>
      </c>
      <c r="LA193" s="59">
        <v>0</v>
      </c>
      <c r="LB193" s="59">
        <v>0</v>
      </c>
      <c r="LC193" s="59">
        <v>0</v>
      </c>
      <c r="LD193" s="59">
        <v>0</v>
      </c>
      <c r="LE193" s="59">
        <v>0</v>
      </c>
      <c r="LF193" s="59">
        <v>0</v>
      </c>
      <c r="LG193" s="59">
        <v>0</v>
      </c>
      <c r="LH193" s="59">
        <v>0</v>
      </c>
      <c r="LI193" s="55">
        <v>0</v>
      </c>
      <c r="LJ193" s="58">
        <v>0</v>
      </c>
      <c r="LK193" s="59">
        <v>0</v>
      </c>
      <c r="LL193" s="59">
        <v>0</v>
      </c>
      <c r="LM193" s="59">
        <v>0</v>
      </c>
      <c r="LN193" s="59">
        <v>0</v>
      </c>
      <c r="LO193" s="59">
        <v>0</v>
      </c>
      <c r="LP193" s="59">
        <v>0</v>
      </c>
      <c r="LQ193" s="59">
        <v>0</v>
      </c>
      <c r="LR193" s="59">
        <v>0</v>
      </c>
      <c r="LS193" s="59">
        <v>0</v>
      </c>
      <c r="LT193" s="59">
        <v>0</v>
      </c>
      <c r="LU193" s="59">
        <v>0</v>
      </c>
      <c r="LV193" s="59">
        <v>0</v>
      </c>
      <c r="LW193" s="59">
        <v>0</v>
      </c>
      <c r="LX193" s="59">
        <v>0</v>
      </c>
      <c r="LY193" s="59">
        <v>0</v>
      </c>
      <c r="LZ193" s="59">
        <v>0</v>
      </c>
      <c r="MA193" s="59">
        <v>0</v>
      </c>
      <c r="MB193" s="59">
        <v>0</v>
      </c>
      <c r="MC193" s="59">
        <v>0</v>
      </c>
      <c r="MD193" s="59">
        <v>0</v>
      </c>
      <c r="ME193" s="59">
        <v>0</v>
      </c>
      <c r="MF193" s="59">
        <v>0</v>
      </c>
      <c r="MG193" s="59">
        <v>0</v>
      </c>
      <c r="MH193" s="71">
        <v>0</v>
      </c>
      <c r="MI193" s="72">
        <v>0</v>
      </c>
      <c r="MJ193" s="59">
        <v>0</v>
      </c>
      <c r="MK193" s="59">
        <v>0</v>
      </c>
      <c r="ML193" s="59">
        <v>0</v>
      </c>
      <c r="MM193" s="59">
        <v>0</v>
      </c>
      <c r="MN193" s="59">
        <v>0</v>
      </c>
      <c r="MO193" s="59">
        <v>0</v>
      </c>
      <c r="MP193" s="59">
        <v>0</v>
      </c>
      <c r="MQ193" s="59">
        <v>0</v>
      </c>
      <c r="MR193" s="59">
        <v>0</v>
      </c>
      <c r="MS193" s="59">
        <v>0</v>
      </c>
      <c r="MT193" s="59">
        <v>0</v>
      </c>
      <c r="MU193" s="59">
        <v>0</v>
      </c>
      <c r="MV193" s="59">
        <v>0</v>
      </c>
      <c r="MW193" s="59">
        <v>0</v>
      </c>
      <c r="MX193" s="59">
        <v>0</v>
      </c>
      <c r="MY193" s="59">
        <v>0</v>
      </c>
      <c r="MZ193" s="59">
        <v>0</v>
      </c>
      <c r="NA193" s="59">
        <v>0</v>
      </c>
      <c r="NB193" s="59">
        <v>0</v>
      </c>
      <c r="NC193" s="59">
        <v>0</v>
      </c>
      <c r="ND193" s="59">
        <v>0</v>
      </c>
      <c r="NE193" s="59">
        <v>0</v>
      </c>
      <c r="NF193" s="59">
        <v>0</v>
      </c>
      <c r="NG193" s="55">
        <v>0</v>
      </c>
      <c r="NH193" s="58">
        <v>0</v>
      </c>
      <c r="NI193" s="59">
        <v>0</v>
      </c>
      <c r="NJ193" s="59">
        <v>0</v>
      </c>
      <c r="NK193" s="59">
        <v>0</v>
      </c>
      <c r="NL193" s="59">
        <v>0</v>
      </c>
      <c r="NM193" s="59">
        <v>0</v>
      </c>
      <c r="NN193" s="59">
        <v>0</v>
      </c>
      <c r="NO193" s="59">
        <v>0</v>
      </c>
      <c r="NP193" s="59">
        <v>0</v>
      </c>
      <c r="NQ193" s="59">
        <v>0</v>
      </c>
      <c r="NR193" s="59">
        <v>0</v>
      </c>
      <c r="NS193" s="59">
        <v>0</v>
      </c>
      <c r="NT193" s="59">
        <v>0</v>
      </c>
      <c r="NU193" s="59">
        <v>0</v>
      </c>
      <c r="NV193" s="59">
        <v>0</v>
      </c>
      <c r="NW193" s="59">
        <v>0</v>
      </c>
      <c r="NX193" s="59">
        <v>0</v>
      </c>
      <c r="NY193" s="59">
        <v>0</v>
      </c>
      <c r="NZ193" s="59">
        <v>0</v>
      </c>
      <c r="OA193" s="59">
        <v>0</v>
      </c>
      <c r="OB193" s="59">
        <v>0</v>
      </c>
      <c r="OC193" s="59">
        <v>0</v>
      </c>
      <c r="OD193" s="59">
        <v>0</v>
      </c>
      <c r="OE193" s="59">
        <v>0</v>
      </c>
      <c r="OF193" s="55">
        <v>0</v>
      </c>
      <c r="OG193" s="58">
        <v>0</v>
      </c>
      <c r="OH193" s="59">
        <v>0</v>
      </c>
      <c r="OI193" s="59">
        <v>0</v>
      </c>
      <c r="OJ193" s="59">
        <v>0</v>
      </c>
      <c r="OK193" s="59">
        <v>0</v>
      </c>
      <c r="OL193" s="59">
        <v>0</v>
      </c>
      <c r="OM193" s="59">
        <v>0</v>
      </c>
      <c r="ON193" s="59">
        <v>0</v>
      </c>
      <c r="OO193" s="59">
        <v>0</v>
      </c>
      <c r="OP193" s="59">
        <v>0</v>
      </c>
      <c r="OQ193" s="59">
        <v>0</v>
      </c>
      <c r="OR193" s="59">
        <v>0</v>
      </c>
      <c r="OS193" s="59">
        <v>0</v>
      </c>
      <c r="OT193" s="59">
        <v>0</v>
      </c>
      <c r="OU193" s="59">
        <v>0</v>
      </c>
      <c r="OV193" s="59">
        <v>0</v>
      </c>
      <c r="OW193" s="59">
        <v>0</v>
      </c>
      <c r="OX193" s="59">
        <v>0</v>
      </c>
      <c r="OY193" s="59">
        <v>0</v>
      </c>
      <c r="OZ193" s="59">
        <v>0</v>
      </c>
      <c r="PA193" s="59">
        <v>0</v>
      </c>
      <c r="PB193" s="59">
        <v>0</v>
      </c>
      <c r="PC193" s="59">
        <v>0</v>
      </c>
      <c r="PD193" s="59">
        <v>0</v>
      </c>
      <c r="PE193" s="55">
        <v>0</v>
      </c>
      <c r="PF193" s="58">
        <v>0</v>
      </c>
      <c r="PG193" s="59">
        <v>0</v>
      </c>
      <c r="PH193" s="59">
        <v>0</v>
      </c>
      <c r="PI193" s="59">
        <v>0</v>
      </c>
      <c r="PJ193" s="59">
        <v>0</v>
      </c>
      <c r="PK193" s="59">
        <v>0</v>
      </c>
      <c r="PL193" s="59">
        <v>0</v>
      </c>
      <c r="PM193" s="59">
        <v>0</v>
      </c>
      <c r="PN193" s="59">
        <v>0</v>
      </c>
      <c r="PO193" s="59">
        <v>0</v>
      </c>
      <c r="PP193" s="59">
        <v>0</v>
      </c>
      <c r="PQ193" s="59">
        <v>0</v>
      </c>
      <c r="PR193" s="59">
        <v>0</v>
      </c>
      <c r="PS193" s="59">
        <v>0</v>
      </c>
      <c r="PT193" s="59">
        <v>0</v>
      </c>
      <c r="PU193" s="59">
        <v>0</v>
      </c>
      <c r="PV193" s="59">
        <v>0</v>
      </c>
      <c r="PW193" s="59">
        <v>0</v>
      </c>
      <c r="PX193" s="59">
        <v>0</v>
      </c>
      <c r="PY193" s="59">
        <v>0</v>
      </c>
      <c r="PZ193" s="59">
        <v>0</v>
      </c>
      <c r="QA193" s="59">
        <v>0</v>
      </c>
      <c r="QB193" s="59">
        <v>0</v>
      </c>
      <c r="QC193" s="59">
        <v>0</v>
      </c>
      <c r="QD193" s="71">
        <v>0</v>
      </c>
      <c r="QE193" s="72">
        <v>0</v>
      </c>
      <c r="QF193" s="59">
        <v>0</v>
      </c>
      <c r="QG193" s="59">
        <v>0</v>
      </c>
      <c r="QH193" s="59">
        <v>0</v>
      </c>
      <c r="QI193" s="59">
        <v>0</v>
      </c>
      <c r="QJ193" s="59">
        <v>0</v>
      </c>
      <c r="QK193" s="59">
        <v>0</v>
      </c>
      <c r="QL193" s="59">
        <v>0</v>
      </c>
      <c r="QM193" s="59">
        <v>0</v>
      </c>
      <c r="QN193" s="59">
        <v>0</v>
      </c>
      <c r="QO193" s="59">
        <v>0</v>
      </c>
      <c r="QP193" s="59">
        <v>0</v>
      </c>
      <c r="QQ193" s="59">
        <v>0</v>
      </c>
      <c r="QR193" s="59">
        <v>0</v>
      </c>
      <c r="QS193" s="59">
        <v>0</v>
      </c>
      <c r="QT193" s="59">
        <v>0</v>
      </c>
      <c r="QU193" s="59">
        <v>0</v>
      </c>
      <c r="QV193" s="59">
        <v>0</v>
      </c>
      <c r="QW193" s="59">
        <v>0</v>
      </c>
      <c r="QX193" s="59">
        <v>0</v>
      </c>
      <c r="QY193" s="59">
        <v>0</v>
      </c>
      <c r="QZ193" s="59">
        <v>0</v>
      </c>
      <c r="RA193" s="59">
        <v>0</v>
      </c>
      <c r="RB193" s="59">
        <v>0</v>
      </c>
      <c r="RC193" s="55">
        <v>0</v>
      </c>
      <c r="RD193" s="58">
        <v>0</v>
      </c>
      <c r="RE193" s="59">
        <v>0</v>
      </c>
      <c r="RF193" s="59">
        <v>0</v>
      </c>
      <c r="RG193" s="59">
        <v>0</v>
      </c>
      <c r="RH193" s="59">
        <v>0</v>
      </c>
      <c r="RI193" s="59">
        <v>0</v>
      </c>
      <c r="RJ193" s="59">
        <v>0</v>
      </c>
      <c r="RK193" s="59">
        <v>0</v>
      </c>
      <c r="RL193" s="59">
        <v>0</v>
      </c>
      <c r="RM193" s="59">
        <v>0</v>
      </c>
      <c r="RN193" s="59">
        <v>0</v>
      </c>
      <c r="RO193" s="59">
        <v>0</v>
      </c>
      <c r="RP193" s="59">
        <v>0</v>
      </c>
      <c r="RQ193" s="59">
        <v>0</v>
      </c>
      <c r="RR193" s="59">
        <v>0</v>
      </c>
      <c r="RS193" s="59">
        <v>0</v>
      </c>
      <c r="RT193" s="59">
        <v>0</v>
      </c>
      <c r="RU193" s="59">
        <v>0</v>
      </c>
      <c r="RV193" s="59">
        <v>0</v>
      </c>
      <c r="RW193" s="59">
        <v>0</v>
      </c>
      <c r="RX193" s="59">
        <v>0</v>
      </c>
      <c r="RY193" s="59">
        <v>0</v>
      </c>
      <c r="RZ193" s="59">
        <v>0</v>
      </c>
      <c r="SA193" s="59">
        <v>0</v>
      </c>
      <c r="SB193" s="55">
        <v>0</v>
      </c>
      <c r="SC193" s="58">
        <v>0</v>
      </c>
      <c r="SD193" s="59">
        <v>0</v>
      </c>
      <c r="SE193" s="59">
        <v>0</v>
      </c>
      <c r="SF193" s="59">
        <v>0</v>
      </c>
      <c r="SG193" s="59">
        <v>0</v>
      </c>
      <c r="SH193" s="59">
        <v>0</v>
      </c>
      <c r="SI193" s="59">
        <v>0</v>
      </c>
      <c r="SJ193" s="59">
        <v>0</v>
      </c>
      <c r="SK193" s="59">
        <v>0</v>
      </c>
      <c r="SL193" s="59">
        <v>0</v>
      </c>
      <c r="SM193" s="59">
        <v>0</v>
      </c>
      <c r="SN193" s="59">
        <v>0</v>
      </c>
      <c r="SO193" s="59">
        <v>0</v>
      </c>
      <c r="SP193" s="59">
        <v>0</v>
      </c>
      <c r="SQ193" s="59">
        <v>0</v>
      </c>
      <c r="SR193" s="59">
        <v>0</v>
      </c>
      <c r="SS193" s="59">
        <v>0</v>
      </c>
      <c r="ST193" s="59">
        <v>0</v>
      </c>
      <c r="SU193" s="59">
        <v>0</v>
      </c>
      <c r="SV193" s="59">
        <v>0</v>
      </c>
      <c r="SW193" s="59">
        <v>0</v>
      </c>
      <c r="SX193" s="59">
        <v>0</v>
      </c>
      <c r="SY193" s="59">
        <v>0</v>
      </c>
      <c r="SZ193" s="59">
        <v>0</v>
      </c>
      <c r="TA193" s="55">
        <v>0</v>
      </c>
      <c r="TB193" s="58">
        <v>0</v>
      </c>
      <c r="TC193" s="59">
        <v>0</v>
      </c>
      <c r="TD193" s="59">
        <v>0</v>
      </c>
      <c r="TE193" s="59">
        <v>0</v>
      </c>
      <c r="TF193" s="59">
        <v>0</v>
      </c>
      <c r="TG193" s="59">
        <v>0</v>
      </c>
      <c r="TH193" s="59">
        <v>0</v>
      </c>
      <c r="TI193" s="59">
        <v>0</v>
      </c>
      <c r="TJ193" s="59">
        <v>0</v>
      </c>
      <c r="TK193" s="59">
        <v>0</v>
      </c>
      <c r="TL193" s="59">
        <v>0</v>
      </c>
      <c r="TM193" s="59">
        <v>0</v>
      </c>
      <c r="TN193" s="59">
        <v>0</v>
      </c>
      <c r="TO193" s="59">
        <v>0</v>
      </c>
      <c r="TP193" s="59">
        <v>0</v>
      </c>
      <c r="TQ193" s="59">
        <v>0</v>
      </c>
      <c r="TR193" s="59">
        <v>0</v>
      </c>
      <c r="TS193" s="59">
        <v>0</v>
      </c>
      <c r="TT193" s="59">
        <v>0</v>
      </c>
      <c r="TU193" s="59">
        <v>0</v>
      </c>
      <c r="TV193" s="59">
        <v>0</v>
      </c>
      <c r="TW193" s="59">
        <v>0</v>
      </c>
      <c r="TX193" s="59">
        <v>0</v>
      </c>
      <c r="TY193" s="59">
        <v>0</v>
      </c>
      <c r="TZ193" s="71">
        <v>0</v>
      </c>
      <c r="UA193" s="73">
        <v>3219.7701650459085</v>
      </c>
      <c r="UB193" s="53">
        <v>3245.963907220907</v>
      </c>
      <c r="UC193" s="53">
        <v>3272.3220897659385</v>
      </c>
      <c r="UD193" s="53">
        <v>3298.7407484208356</v>
      </c>
      <c r="UE193" s="53">
        <v>3325.1186605643929</v>
      </c>
      <c r="UF193" s="53">
        <v>3351.3543268333142</v>
      </c>
      <c r="UG193" s="53">
        <v>3377.3511465142183</v>
      </c>
      <c r="UH193" s="53">
        <v>3403.0142348716727</v>
      </c>
      <c r="UI193" s="53">
        <v>3428.2522971526023</v>
      </c>
      <c r="UJ193" s="53">
        <v>3452.9770408919621</v>
      </c>
      <c r="UK193" s="53">
        <v>3477.026175439451</v>
      </c>
      <c r="UL193" s="53">
        <v>3500.4320363611737</v>
      </c>
      <c r="UM193" s="53">
        <v>3522.738038889679</v>
      </c>
      <c r="UN193" s="53">
        <v>3543.9833107453792</v>
      </c>
      <c r="UO193" s="53">
        <v>3564.205146988354</v>
      </c>
      <c r="UP193" s="53">
        <v>3583.4414999196674</v>
      </c>
      <c r="UQ193" s="53">
        <v>3601.7222833984933</v>
      </c>
      <c r="UR193" s="53">
        <v>3619.0853353554958</v>
      </c>
      <c r="US193" s="53">
        <v>3635.5687760455521</v>
      </c>
      <c r="UT193" s="53">
        <v>3651.1702900405771</v>
      </c>
      <c r="UU193" s="53">
        <v>3665.9788725999501</v>
      </c>
      <c r="UV193" s="53">
        <v>3680.0256880568618</v>
      </c>
      <c r="UW193" s="53">
        <v>3693.345695673132</v>
      </c>
      <c r="UX193" s="53">
        <v>3705.9727578027655</v>
      </c>
      <c r="UY193" s="74">
        <v>3717.9404799627323</v>
      </c>
      <c r="UZ193" s="73">
        <v>1065.5505233727231</v>
      </c>
      <c r="VA193" s="53">
        <v>1074.2190786586443</v>
      </c>
      <c r="VB193" s="53">
        <v>1082.9420538296411</v>
      </c>
      <c r="VC193" s="53">
        <v>1091.6850429603976</v>
      </c>
      <c r="VD193" s="53">
        <v>1100.4145474434131</v>
      </c>
      <c r="VE193" s="53">
        <v>1109.096977086177</v>
      </c>
      <c r="VF193" s="53">
        <v>1117.7003628550549</v>
      </c>
      <c r="VG193" s="53">
        <v>1126.19330360204</v>
      </c>
      <c r="VH193" s="53">
        <v>1134.5455862476476</v>
      </c>
      <c r="VI193" s="53">
        <v>1142.7279912893923</v>
      </c>
      <c r="VJ193" s="53">
        <v>1150.6868102703031</v>
      </c>
      <c r="VK193" s="53">
        <v>1158.4327443204672</v>
      </c>
      <c r="VL193" s="53">
        <v>1165.814691307439</v>
      </c>
      <c r="VM193" s="53">
        <v>1172.8456001563984</v>
      </c>
      <c r="VN193" s="53">
        <v>1179.5378132920378</v>
      </c>
      <c r="VO193" s="53">
        <v>1185.9038906463356</v>
      </c>
      <c r="VP193" s="53">
        <v>1191.9537319098499</v>
      </c>
      <c r="VQ193" s="53">
        <v>1197.6998591648266</v>
      </c>
      <c r="VR193" s="53">
        <v>1203.1548879258694</v>
      </c>
      <c r="VS193" s="53">
        <v>1208.3180519253619</v>
      </c>
      <c r="VT193" s="53">
        <v>1213.2188032484999</v>
      </c>
      <c r="VU193" s="53">
        <v>1217.8674554176275</v>
      </c>
      <c r="VV193" s="53">
        <v>1222.2755778485161</v>
      </c>
      <c r="VW193" s="53">
        <v>1226.4543769463389</v>
      </c>
      <c r="VX193" s="74">
        <v>1230.4149741186377</v>
      </c>
      <c r="VY193" s="65">
        <f t="shared" si="2"/>
        <v>189</v>
      </c>
    </row>
    <row r="194" spans="1:597">
      <c r="A194" s="51" t="s">
        <v>660</v>
      </c>
      <c r="B194" s="69" t="s">
        <v>2</v>
      </c>
      <c r="C194" t="s">
        <v>659</v>
      </c>
      <c r="D194" t="s">
        <v>736</v>
      </c>
      <c r="E194" t="s">
        <v>662</v>
      </c>
      <c r="F194" t="s">
        <v>663</v>
      </c>
      <c r="G194" t="s">
        <v>664</v>
      </c>
      <c r="H194" t="s">
        <v>814</v>
      </c>
      <c r="I194" t="s">
        <v>666</v>
      </c>
      <c r="J194" t="s">
        <v>1116</v>
      </c>
      <c r="K194" s="5" t="s">
        <v>773</v>
      </c>
      <c r="L194" t="s">
        <v>782</v>
      </c>
      <c r="M194">
        <v>20</v>
      </c>
      <c r="N194" s="52">
        <v>0</v>
      </c>
      <c r="O194" s="52">
        <v>0</v>
      </c>
      <c r="P194" s="52">
        <v>0</v>
      </c>
      <c r="Q194" s="53">
        <v>1.19</v>
      </c>
      <c r="R194" s="53">
        <v>0</v>
      </c>
      <c r="S194" s="53">
        <v>0</v>
      </c>
      <c r="T194" s="53">
        <v>0</v>
      </c>
      <c r="U194" s="53">
        <v>0.28636965231545281</v>
      </c>
      <c r="V194" s="53">
        <v>0.25</v>
      </c>
      <c r="W194" s="2" t="s">
        <v>816</v>
      </c>
      <c r="X194" s="54">
        <v>0</v>
      </c>
      <c r="Y194" s="54">
        <v>0</v>
      </c>
      <c r="Z194" t="s">
        <v>776</v>
      </c>
      <c r="AA194" t="s">
        <v>777</v>
      </c>
      <c r="AB194" s="54">
        <v>0.81705098408000898</v>
      </c>
      <c r="AC194" t="s">
        <v>778</v>
      </c>
      <c r="AD194" s="54">
        <v>0</v>
      </c>
      <c r="AE194" s="53">
        <v>0</v>
      </c>
      <c r="AG194" s="53">
        <v>0</v>
      </c>
      <c r="AI194" s="55">
        <v>0</v>
      </c>
      <c r="AJ194" s="5" t="s">
        <v>817</v>
      </c>
      <c r="AK194" t="s">
        <v>818</v>
      </c>
      <c r="AL194" s="1" t="s">
        <v>676</v>
      </c>
      <c r="AM194" s="5" t="s">
        <v>773</v>
      </c>
      <c r="AN194" t="s">
        <v>773</v>
      </c>
      <c r="AO194" t="s">
        <v>773</v>
      </c>
      <c r="AP194" t="s">
        <v>773</v>
      </c>
      <c r="AQ194" t="s">
        <v>773</v>
      </c>
      <c r="AR194" t="s">
        <v>773</v>
      </c>
      <c r="AS194" t="s">
        <v>773</v>
      </c>
      <c r="AT194" t="s">
        <v>773</v>
      </c>
      <c r="AU194" t="s">
        <v>773</v>
      </c>
      <c r="AV194" t="s">
        <v>773</v>
      </c>
      <c r="AW194" t="s">
        <v>773</v>
      </c>
      <c r="AX194" t="s">
        <v>773</v>
      </c>
      <c r="AY194" t="s">
        <v>773</v>
      </c>
      <c r="AZ194" t="s">
        <v>773</v>
      </c>
      <c r="BA194" t="s">
        <v>773</v>
      </c>
      <c r="BB194" t="s">
        <v>773</v>
      </c>
      <c r="BC194" t="s">
        <v>773</v>
      </c>
      <c r="BD194" t="s">
        <v>773</v>
      </c>
      <c r="BE194" t="s">
        <v>773</v>
      </c>
      <c r="BF194" t="s">
        <v>773</v>
      </c>
      <c r="BG194" t="s">
        <v>773</v>
      </c>
      <c r="BH194" t="s">
        <v>773</v>
      </c>
      <c r="BI194" t="s">
        <v>773</v>
      </c>
      <c r="BJ194" t="s">
        <v>773</v>
      </c>
      <c r="BK194" t="s">
        <v>773</v>
      </c>
      <c r="BL194" t="s">
        <v>773</v>
      </c>
      <c r="BM194" s="1" t="s">
        <v>773</v>
      </c>
      <c r="BN194" s="5" t="s">
        <v>782</v>
      </c>
      <c r="BO194" t="s">
        <v>782</v>
      </c>
      <c r="BP194" t="s">
        <v>782</v>
      </c>
      <c r="BQ194" t="s">
        <v>782</v>
      </c>
      <c r="BR194" t="s">
        <v>782</v>
      </c>
      <c r="BS194" t="s">
        <v>782</v>
      </c>
      <c r="BT194" t="s">
        <v>782</v>
      </c>
      <c r="BU194" t="s">
        <v>782</v>
      </c>
      <c r="BV194" t="s">
        <v>782</v>
      </c>
      <c r="BW194" t="s">
        <v>782</v>
      </c>
      <c r="BX194" t="s">
        <v>782</v>
      </c>
      <c r="BY194" t="s">
        <v>782</v>
      </c>
      <c r="BZ194" t="s">
        <v>782</v>
      </c>
      <c r="CA194" t="s">
        <v>782</v>
      </c>
      <c r="CB194" t="s">
        <v>782</v>
      </c>
      <c r="CC194" t="s">
        <v>782</v>
      </c>
      <c r="CD194" t="s">
        <v>782</v>
      </c>
      <c r="CE194" t="s">
        <v>782</v>
      </c>
      <c r="CF194" t="s">
        <v>782</v>
      </c>
      <c r="CG194" t="s">
        <v>782</v>
      </c>
      <c r="CH194" t="s">
        <v>782</v>
      </c>
      <c r="CI194" t="s">
        <v>782</v>
      </c>
      <c r="CJ194" t="s">
        <v>782</v>
      </c>
      <c r="CK194" t="s">
        <v>782</v>
      </c>
      <c r="CL194" t="s">
        <v>782</v>
      </c>
      <c r="CM194" t="s">
        <v>782</v>
      </c>
      <c r="CN194" s="1" t="s">
        <v>782</v>
      </c>
      <c r="CO194" s="56">
        <v>1.19</v>
      </c>
      <c r="CP194" s="53">
        <v>1.19</v>
      </c>
      <c r="CQ194" s="53">
        <v>1.19</v>
      </c>
      <c r="CR194" s="53">
        <v>1.19</v>
      </c>
      <c r="CS194" s="53">
        <v>1.19</v>
      </c>
      <c r="CT194" s="53">
        <v>1.19</v>
      </c>
      <c r="CU194" s="53">
        <v>1.19</v>
      </c>
      <c r="CV194" s="53">
        <v>1.19</v>
      </c>
      <c r="CW194" s="53">
        <v>1.19</v>
      </c>
      <c r="CX194" s="53">
        <v>1.19</v>
      </c>
      <c r="CY194" s="53">
        <v>1.19</v>
      </c>
      <c r="CZ194" s="53">
        <v>1.19</v>
      </c>
      <c r="DA194" s="53">
        <v>1.19</v>
      </c>
      <c r="DB194" s="53">
        <v>1.19</v>
      </c>
      <c r="DC194" s="53">
        <v>1.19</v>
      </c>
      <c r="DD194" s="53">
        <v>1.19</v>
      </c>
      <c r="DE194" s="53">
        <v>1.19</v>
      </c>
      <c r="DF194" s="53">
        <v>1.19</v>
      </c>
      <c r="DG194" s="53">
        <v>1.19</v>
      </c>
      <c r="DH194" s="53">
        <v>1.19</v>
      </c>
      <c r="DI194" s="53">
        <v>1.19</v>
      </c>
      <c r="DJ194" s="53">
        <v>1.19</v>
      </c>
      <c r="DK194" s="53">
        <v>1.19</v>
      </c>
      <c r="DL194" s="53">
        <v>1.19</v>
      </c>
      <c r="DM194" s="53">
        <v>1.19</v>
      </c>
      <c r="DN194" s="53">
        <v>1.19</v>
      </c>
      <c r="DO194" s="57">
        <v>1.19</v>
      </c>
      <c r="DP194" s="58">
        <v>0</v>
      </c>
      <c r="DQ194" s="59">
        <v>0</v>
      </c>
      <c r="DR194" s="59">
        <v>0</v>
      </c>
      <c r="DS194" s="59">
        <v>0</v>
      </c>
      <c r="DT194" s="59">
        <v>0</v>
      </c>
      <c r="DU194" s="59">
        <v>0</v>
      </c>
      <c r="DV194" s="59">
        <v>0</v>
      </c>
      <c r="DW194" s="59">
        <v>0</v>
      </c>
      <c r="DX194" s="59">
        <v>0</v>
      </c>
      <c r="DY194" s="59">
        <v>0</v>
      </c>
      <c r="DZ194" s="59">
        <v>0</v>
      </c>
      <c r="EA194" s="59">
        <v>0</v>
      </c>
      <c r="EB194" s="59">
        <v>0</v>
      </c>
      <c r="EC194" s="59">
        <v>0</v>
      </c>
      <c r="ED194" s="59">
        <v>0</v>
      </c>
      <c r="EE194" s="59">
        <v>0</v>
      </c>
      <c r="EF194" s="59">
        <v>0</v>
      </c>
      <c r="EG194" s="59">
        <v>0</v>
      </c>
      <c r="EH194" s="59">
        <v>0</v>
      </c>
      <c r="EI194" s="59">
        <v>0</v>
      </c>
      <c r="EJ194" s="59">
        <v>0</v>
      </c>
      <c r="EK194" s="59">
        <v>0</v>
      </c>
      <c r="EL194" s="59">
        <v>0</v>
      </c>
      <c r="EM194" s="59">
        <v>0</v>
      </c>
      <c r="EN194" s="59">
        <v>0</v>
      </c>
      <c r="EO194" s="59">
        <v>0</v>
      </c>
      <c r="EP194" s="59">
        <v>0</v>
      </c>
      <c r="EQ194" s="72">
        <v>0</v>
      </c>
      <c r="ER194" s="59">
        <v>0</v>
      </c>
      <c r="ES194" s="59">
        <v>0</v>
      </c>
      <c r="ET194" s="59">
        <v>0</v>
      </c>
      <c r="EU194" s="59">
        <v>0</v>
      </c>
      <c r="EV194" s="59">
        <v>0</v>
      </c>
      <c r="EW194" s="59">
        <v>0</v>
      </c>
      <c r="EX194" s="59">
        <v>0</v>
      </c>
      <c r="EY194" s="59">
        <v>0</v>
      </c>
      <c r="EZ194" s="59">
        <v>0</v>
      </c>
      <c r="FA194" s="59">
        <v>0</v>
      </c>
      <c r="FB194" s="59">
        <v>0</v>
      </c>
      <c r="FC194" s="59">
        <v>0</v>
      </c>
      <c r="FD194" s="59">
        <v>0</v>
      </c>
      <c r="FE194" s="59">
        <v>0</v>
      </c>
      <c r="FF194" s="59">
        <v>0</v>
      </c>
      <c r="FG194" s="59">
        <v>0</v>
      </c>
      <c r="FH194" s="59">
        <v>0</v>
      </c>
      <c r="FI194" s="59">
        <v>0</v>
      </c>
      <c r="FJ194" s="59">
        <v>0</v>
      </c>
      <c r="FK194" s="59">
        <v>0</v>
      </c>
      <c r="FL194" s="59">
        <v>0</v>
      </c>
      <c r="FM194" s="59">
        <v>0</v>
      </c>
      <c r="FN194" s="59">
        <v>0</v>
      </c>
      <c r="FO194" s="55">
        <v>0</v>
      </c>
      <c r="FP194" s="58">
        <v>0</v>
      </c>
      <c r="FQ194" s="59">
        <v>0</v>
      </c>
      <c r="FR194" s="59">
        <v>0</v>
      </c>
      <c r="FS194" s="59">
        <v>0</v>
      </c>
      <c r="FT194" s="59">
        <v>0</v>
      </c>
      <c r="FU194" s="59">
        <v>0</v>
      </c>
      <c r="FV194" s="59">
        <v>0</v>
      </c>
      <c r="FW194" s="59">
        <v>0</v>
      </c>
      <c r="FX194" s="59">
        <v>0</v>
      </c>
      <c r="FY194" s="59">
        <v>0</v>
      </c>
      <c r="FZ194" s="59">
        <v>0</v>
      </c>
      <c r="GA194" s="59">
        <v>0</v>
      </c>
      <c r="GB194" s="59">
        <v>0</v>
      </c>
      <c r="GC194" s="59">
        <v>0</v>
      </c>
      <c r="GD194" s="59">
        <v>0</v>
      </c>
      <c r="GE194" s="59">
        <v>0</v>
      </c>
      <c r="GF194" s="59">
        <v>0</v>
      </c>
      <c r="GG194" s="59">
        <v>0</v>
      </c>
      <c r="GH194" s="59">
        <v>0</v>
      </c>
      <c r="GI194" s="59">
        <v>0</v>
      </c>
      <c r="GJ194" s="59">
        <v>0</v>
      </c>
      <c r="GK194" s="59">
        <v>0</v>
      </c>
      <c r="GL194" s="59">
        <v>0</v>
      </c>
      <c r="GM194" s="59">
        <v>0</v>
      </c>
      <c r="GN194" s="55">
        <v>0</v>
      </c>
      <c r="GO194" s="58">
        <v>0</v>
      </c>
      <c r="GP194" s="59">
        <v>0</v>
      </c>
      <c r="GQ194" s="59">
        <v>0</v>
      </c>
      <c r="GR194" s="59">
        <v>0</v>
      </c>
      <c r="GS194" s="59">
        <v>0</v>
      </c>
      <c r="GT194" s="59">
        <v>0</v>
      </c>
      <c r="GU194" s="59">
        <v>0</v>
      </c>
      <c r="GV194" s="59">
        <v>0</v>
      </c>
      <c r="GW194" s="59">
        <v>0</v>
      </c>
      <c r="GX194" s="59">
        <v>0</v>
      </c>
      <c r="GY194" s="59">
        <v>0</v>
      </c>
      <c r="GZ194" s="59">
        <v>0</v>
      </c>
      <c r="HA194" s="59">
        <v>0</v>
      </c>
      <c r="HB194" s="59">
        <v>0</v>
      </c>
      <c r="HC194" s="59">
        <v>0</v>
      </c>
      <c r="HD194" s="59">
        <v>0</v>
      </c>
      <c r="HE194" s="59">
        <v>0</v>
      </c>
      <c r="HF194" s="59">
        <v>0</v>
      </c>
      <c r="HG194" s="59">
        <v>0</v>
      </c>
      <c r="HH194" s="59">
        <v>0</v>
      </c>
      <c r="HI194" s="59">
        <v>0</v>
      </c>
      <c r="HJ194" s="59">
        <v>0</v>
      </c>
      <c r="HK194" s="59">
        <v>0</v>
      </c>
      <c r="HL194" s="59">
        <v>0</v>
      </c>
      <c r="HM194" s="55">
        <v>0</v>
      </c>
      <c r="HN194" s="58">
        <v>0</v>
      </c>
      <c r="HO194" s="59">
        <v>0</v>
      </c>
      <c r="HP194" s="59">
        <v>0</v>
      </c>
      <c r="HQ194" s="59">
        <v>0</v>
      </c>
      <c r="HR194" s="59">
        <v>0</v>
      </c>
      <c r="HS194" s="59">
        <v>0</v>
      </c>
      <c r="HT194" s="59">
        <v>0</v>
      </c>
      <c r="HU194" s="59">
        <v>0</v>
      </c>
      <c r="HV194" s="59">
        <v>0</v>
      </c>
      <c r="HW194" s="59">
        <v>0</v>
      </c>
      <c r="HX194" s="59">
        <v>0</v>
      </c>
      <c r="HY194" s="59">
        <v>0</v>
      </c>
      <c r="HZ194" s="59">
        <v>0</v>
      </c>
      <c r="IA194" s="59">
        <v>0</v>
      </c>
      <c r="IB194" s="59">
        <v>0</v>
      </c>
      <c r="IC194" s="59">
        <v>0</v>
      </c>
      <c r="ID194" s="59">
        <v>0</v>
      </c>
      <c r="IE194" s="59">
        <v>0</v>
      </c>
      <c r="IF194" s="59">
        <v>0</v>
      </c>
      <c r="IG194" s="59">
        <v>0</v>
      </c>
      <c r="IH194" s="59">
        <v>0</v>
      </c>
      <c r="II194" s="59">
        <v>0</v>
      </c>
      <c r="IJ194" s="59">
        <v>0</v>
      </c>
      <c r="IK194" s="59">
        <v>0</v>
      </c>
      <c r="IL194" s="71">
        <v>0</v>
      </c>
      <c r="IM194" s="72">
        <v>0</v>
      </c>
      <c r="IN194" s="59">
        <v>0</v>
      </c>
      <c r="IO194" s="59">
        <v>0</v>
      </c>
      <c r="IP194" s="59">
        <v>0</v>
      </c>
      <c r="IQ194" s="59">
        <v>0</v>
      </c>
      <c r="IR194" s="59">
        <v>0</v>
      </c>
      <c r="IS194" s="59">
        <v>0</v>
      </c>
      <c r="IT194" s="59">
        <v>0</v>
      </c>
      <c r="IU194" s="59">
        <v>0</v>
      </c>
      <c r="IV194" s="59">
        <v>0</v>
      </c>
      <c r="IW194" s="59">
        <v>0</v>
      </c>
      <c r="IX194" s="59">
        <v>0</v>
      </c>
      <c r="IY194" s="59">
        <v>0</v>
      </c>
      <c r="IZ194" s="59">
        <v>0</v>
      </c>
      <c r="JA194" s="59">
        <v>0</v>
      </c>
      <c r="JB194" s="59">
        <v>0</v>
      </c>
      <c r="JC194" s="59">
        <v>0</v>
      </c>
      <c r="JD194" s="59">
        <v>0</v>
      </c>
      <c r="JE194" s="59">
        <v>0</v>
      </c>
      <c r="JF194" s="59">
        <v>0</v>
      </c>
      <c r="JG194" s="59">
        <v>0</v>
      </c>
      <c r="JH194" s="59">
        <v>0</v>
      </c>
      <c r="JI194" s="59">
        <v>0</v>
      </c>
      <c r="JJ194" s="59">
        <v>0</v>
      </c>
      <c r="JK194" s="55">
        <v>0</v>
      </c>
      <c r="JL194" s="58">
        <v>0</v>
      </c>
      <c r="JM194" s="59">
        <v>0</v>
      </c>
      <c r="JN194" s="59">
        <v>0</v>
      </c>
      <c r="JO194" s="59">
        <v>0</v>
      </c>
      <c r="JP194" s="59">
        <v>0</v>
      </c>
      <c r="JQ194" s="59">
        <v>0</v>
      </c>
      <c r="JR194" s="59">
        <v>0</v>
      </c>
      <c r="JS194" s="59">
        <v>0</v>
      </c>
      <c r="JT194" s="59">
        <v>0</v>
      </c>
      <c r="JU194" s="59">
        <v>0</v>
      </c>
      <c r="JV194" s="59">
        <v>0</v>
      </c>
      <c r="JW194" s="59">
        <v>0</v>
      </c>
      <c r="JX194" s="59">
        <v>0</v>
      </c>
      <c r="JY194" s="59">
        <v>0</v>
      </c>
      <c r="JZ194" s="59">
        <v>0</v>
      </c>
      <c r="KA194" s="59">
        <v>0</v>
      </c>
      <c r="KB194" s="59">
        <v>0</v>
      </c>
      <c r="KC194" s="59">
        <v>0</v>
      </c>
      <c r="KD194" s="59">
        <v>0</v>
      </c>
      <c r="KE194" s="59">
        <v>0</v>
      </c>
      <c r="KF194" s="59">
        <v>0</v>
      </c>
      <c r="KG194" s="59">
        <v>0</v>
      </c>
      <c r="KH194" s="59">
        <v>0</v>
      </c>
      <c r="KI194" s="59">
        <v>0</v>
      </c>
      <c r="KJ194" s="55">
        <v>0</v>
      </c>
      <c r="KK194" s="58">
        <v>0</v>
      </c>
      <c r="KL194" s="59">
        <v>0</v>
      </c>
      <c r="KM194" s="59">
        <v>0</v>
      </c>
      <c r="KN194" s="59">
        <v>0</v>
      </c>
      <c r="KO194" s="59">
        <v>0</v>
      </c>
      <c r="KP194" s="59">
        <v>0</v>
      </c>
      <c r="KQ194" s="59">
        <v>0</v>
      </c>
      <c r="KR194" s="59">
        <v>0</v>
      </c>
      <c r="KS194" s="59">
        <v>0</v>
      </c>
      <c r="KT194" s="59">
        <v>0</v>
      </c>
      <c r="KU194" s="59">
        <v>0</v>
      </c>
      <c r="KV194" s="59">
        <v>0</v>
      </c>
      <c r="KW194" s="59">
        <v>0</v>
      </c>
      <c r="KX194" s="59">
        <v>0</v>
      </c>
      <c r="KY194" s="59">
        <v>0</v>
      </c>
      <c r="KZ194" s="59">
        <v>0</v>
      </c>
      <c r="LA194" s="59">
        <v>0</v>
      </c>
      <c r="LB194" s="59">
        <v>0</v>
      </c>
      <c r="LC194" s="59">
        <v>0</v>
      </c>
      <c r="LD194" s="59">
        <v>0</v>
      </c>
      <c r="LE194" s="59">
        <v>0</v>
      </c>
      <c r="LF194" s="59">
        <v>0</v>
      </c>
      <c r="LG194" s="59">
        <v>0</v>
      </c>
      <c r="LH194" s="59">
        <v>0</v>
      </c>
      <c r="LI194" s="55">
        <v>0</v>
      </c>
      <c r="LJ194" s="58">
        <v>0</v>
      </c>
      <c r="LK194" s="59">
        <v>0</v>
      </c>
      <c r="LL194" s="59">
        <v>0</v>
      </c>
      <c r="LM194" s="59">
        <v>0</v>
      </c>
      <c r="LN194" s="59">
        <v>0</v>
      </c>
      <c r="LO194" s="59">
        <v>0</v>
      </c>
      <c r="LP194" s="59">
        <v>0</v>
      </c>
      <c r="LQ194" s="59">
        <v>0</v>
      </c>
      <c r="LR194" s="59">
        <v>0</v>
      </c>
      <c r="LS194" s="59">
        <v>0</v>
      </c>
      <c r="LT194" s="59">
        <v>0</v>
      </c>
      <c r="LU194" s="59">
        <v>0</v>
      </c>
      <c r="LV194" s="59">
        <v>0</v>
      </c>
      <c r="LW194" s="59">
        <v>0</v>
      </c>
      <c r="LX194" s="59">
        <v>0</v>
      </c>
      <c r="LY194" s="59">
        <v>0</v>
      </c>
      <c r="LZ194" s="59">
        <v>0</v>
      </c>
      <c r="MA194" s="59">
        <v>0</v>
      </c>
      <c r="MB194" s="59">
        <v>0</v>
      </c>
      <c r="MC194" s="59">
        <v>0</v>
      </c>
      <c r="MD194" s="59">
        <v>0</v>
      </c>
      <c r="ME194" s="59">
        <v>0</v>
      </c>
      <c r="MF194" s="59">
        <v>0</v>
      </c>
      <c r="MG194" s="59">
        <v>0</v>
      </c>
      <c r="MH194" s="71">
        <v>0</v>
      </c>
      <c r="MI194" s="72">
        <v>0</v>
      </c>
      <c r="MJ194" s="59">
        <v>0</v>
      </c>
      <c r="MK194" s="59">
        <v>0</v>
      </c>
      <c r="ML194" s="59">
        <v>0</v>
      </c>
      <c r="MM194" s="59">
        <v>0</v>
      </c>
      <c r="MN194" s="59">
        <v>0</v>
      </c>
      <c r="MO194" s="59">
        <v>0</v>
      </c>
      <c r="MP194" s="59">
        <v>0</v>
      </c>
      <c r="MQ194" s="59">
        <v>0</v>
      </c>
      <c r="MR194" s="59">
        <v>0</v>
      </c>
      <c r="MS194" s="59">
        <v>0</v>
      </c>
      <c r="MT194" s="59">
        <v>0</v>
      </c>
      <c r="MU194" s="59">
        <v>0</v>
      </c>
      <c r="MV194" s="59">
        <v>0</v>
      </c>
      <c r="MW194" s="59">
        <v>0</v>
      </c>
      <c r="MX194" s="59">
        <v>0</v>
      </c>
      <c r="MY194" s="59">
        <v>0</v>
      </c>
      <c r="MZ194" s="59">
        <v>0</v>
      </c>
      <c r="NA194" s="59">
        <v>0</v>
      </c>
      <c r="NB194" s="59">
        <v>0</v>
      </c>
      <c r="NC194" s="59">
        <v>0</v>
      </c>
      <c r="ND194" s="59">
        <v>0</v>
      </c>
      <c r="NE194" s="59">
        <v>0</v>
      </c>
      <c r="NF194" s="59">
        <v>0</v>
      </c>
      <c r="NG194" s="55">
        <v>0</v>
      </c>
      <c r="NH194" s="58">
        <v>0</v>
      </c>
      <c r="NI194" s="59">
        <v>0</v>
      </c>
      <c r="NJ194" s="59">
        <v>0</v>
      </c>
      <c r="NK194" s="59">
        <v>0</v>
      </c>
      <c r="NL194" s="59">
        <v>0</v>
      </c>
      <c r="NM194" s="59">
        <v>0</v>
      </c>
      <c r="NN194" s="59">
        <v>0</v>
      </c>
      <c r="NO194" s="59">
        <v>0</v>
      </c>
      <c r="NP194" s="59">
        <v>0</v>
      </c>
      <c r="NQ194" s="59">
        <v>0</v>
      </c>
      <c r="NR194" s="59">
        <v>0</v>
      </c>
      <c r="NS194" s="59">
        <v>0</v>
      </c>
      <c r="NT194" s="59">
        <v>0</v>
      </c>
      <c r="NU194" s="59">
        <v>0</v>
      </c>
      <c r="NV194" s="59">
        <v>0</v>
      </c>
      <c r="NW194" s="59">
        <v>0</v>
      </c>
      <c r="NX194" s="59">
        <v>0</v>
      </c>
      <c r="NY194" s="59">
        <v>0</v>
      </c>
      <c r="NZ194" s="59">
        <v>0</v>
      </c>
      <c r="OA194" s="59">
        <v>0</v>
      </c>
      <c r="OB194" s="59">
        <v>0</v>
      </c>
      <c r="OC194" s="59">
        <v>0</v>
      </c>
      <c r="OD194" s="59">
        <v>0</v>
      </c>
      <c r="OE194" s="59">
        <v>0</v>
      </c>
      <c r="OF194" s="55">
        <v>0</v>
      </c>
      <c r="OG194" s="58">
        <v>0</v>
      </c>
      <c r="OH194" s="59">
        <v>0</v>
      </c>
      <c r="OI194" s="59">
        <v>0</v>
      </c>
      <c r="OJ194" s="59">
        <v>0</v>
      </c>
      <c r="OK194" s="59">
        <v>0</v>
      </c>
      <c r="OL194" s="59">
        <v>0</v>
      </c>
      <c r="OM194" s="59">
        <v>0</v>
      </c>
      <c r="ON194" s="59">
        <v>0</v>
      </c>
      <c r="OO194" s="59">
        <v>0</v>
      </c>
      <c r="OP194" s="59">
        <v>0</v>
      </c>
      <c r="OQ194" s="59">
        <v>0</v>
      </c>
      <c r="OR194" s="59">
        <v>0</v>
      </c>
      <c r="OS194" s="59">
        <v>0</v>
      </c>
      <c r="OT194" s="59">
        <v>0</v>
      </c>
      <c r="OU194" s="59">
        <v>0</v>
      </c>
      <c r="OV194" s="59">
        <v>0</v>
      </c>
      <c r="OW194" s="59">
        <v>0</v>
      </c>
      <c r="OX194" s="59">
        <v>0</v>
      </c>
      <c r="OY194" s="59">
        <v>0</v>
      </c>
      <c r="OZ194" s="59">
        <v>0</v>
      </c>
      <c r="PA194" s="59">
        <v>0</v>
      </c>
      <c r="PB194" s="59">
        <v>0</v>
      </c>
      <c r="PC194" s="59">
        <v>0</v>
      </c>
      <c r="PD194" s="59">
        <v>0</v>
      </c>
      <c r="PE194" s="55">
        <v>0</v>
      </c>
      <c r="PF194" s="58">
        <v>0</v>
      </c>
      <c r="PG194" s="59">
        <v>0</v>
      </c>
      <c r="PH194" s="59">
        <v>0</v>
      </c>
      <c r="PI194" s="59">
        <v>0</v>
      </c>
      <c r="PJ194" s="59">
        <v>0</v>
      </c>
      <c r="PK194" s="59">
        <v>0</v>
      </c>
      <c r="PL194" s="59">
        <v>0</v>
      </c>
      <c r="PM194" s="59">
        <v>0</v>
      </c>
      <c r="PN194" s="59">
        <v>0</v>
      </c>
      <c r="PO194" s="59">
        <v>0</v>
      </c>
      <c r="PP194" s="59">
        <v>0</v>
      </c>
      <c r="PQ194" s="59">
        <v>0</v>
      </c>
      <c r="PR194" s="59">
        <v>0</v>
      </c>
      <c r="PS194" s="59">
        <v>0</v>
      </c>
      <c r="PT194" s="59">
        <v>0</v>
      </c>
      <c r="PU194" s="59">
        <v>0</v>
      </c>
      <c r="PV194" s="59">
        <v>0</v>
      </c>
      <c r="PW194" s="59">
        <v>0</v>
      </c>
      <c r="PX194" s="59">
        <v>0</v>
      </c>
      <c r="PY194" s="59">
        <v>0</v>
      </c>
      <c r="PZ194" s="59">
        <v>0</v>
      </c>
      <c r="QA194" s="59">
        <v>0</v>
      </c>
      <c r="QB194" s="59">
        <v>0</v>
      </c>
      <c r="QC194" s="59">
        <v>0</v>
      </c>
      <c r="QD194" s="71">
        <v>0</v>
      </c>
      <c r="QE194" s="72">
        <v>0</v>
      </c>
      <c r="QF194" s="59">
        <v>0</v>
      </c>
      <c r="QG194" s="59">
        <v>0</v>
      </c>
      <c r="QH194" s="59">
        <v>0</v>
      </c>
      <c r="QI194" s="59">
        <v>0</v>
      </c>
      <c r="QJ194" s="59">
        <v>0</v>
      </c>
      <c r="QK194" s="59">
        <v>0</v>
      </c>
      <c r="QL194" s="59">
        <v>0</v>
      </c>
      <c r="QM194" s="59">
        <v>0</v>
      </c>
      <c r="QN194" s="59">
        <v>0</v>
      </c>
      <c r="QO194" s="59">
        <v>0</v>
      </c>
      <c r="QP194" s="59">
        <v>0</v>
      </c>
      <c r="QQ194" s="59">
        <v>0</v>
      </c>
      <c r="QR194" s="59">
        <v>0</v>
      </c>
      <c r="QS194" s="59">
        <v>0</v>
      </c>
      <c r="QT194" s="59">
        <v>0</v>
      </c>
      <c r="QU194" s="59">
        <v>0</v>
      </c>
      <c r="QV194" s="59">
        <v>0</v>
      </c>
      <c r="QW194" s="59">
        <v>0</v>
      </c>
      <c r="QX194" s="59">
        <v>0</v>
      </c>
      <c r="QY194" s="59">
        <v>0</v>
      </c>
      <c r="QZ194" s="59">
        <v>0</v>
      </c>
      <c r="RA194" s="59">
        <v>0</v>
      </c>
      <c r="RB194" s="59">
        <v>0</v>
      </c>
      <c r="RC194" s="55">
        <v>0</v>
      </c>
      <c r="RD194" s="58">
        <v>0</v>
      </c>
      <c r="RE194" s="59">
        <v>0</v>
      </c>
      <c r="RF194" s="59">
        <v>0</v>
      </c>
      <c r="RG194" s="59">
        <v>0</v>
      </c>
      <c r="RH194" s="59">
        <v>0</v>
      </c>
      <c r="RI194" s="59">
        <v>0</v>
      </c>
      <c r="RJ194" s="59">
        <v>0</v>
      </c>
      <c r="RK194" s="59">
        <v>0</v>
      </c>
      <c r="RL194" s="59">
        <v>0</v>
      </c>
      <c r="RM194" s="59">
        <v>0</v>
      </c>
      <c r="RN194" s="59">
        <v>0</v>
      </c>
      <c r="RO194" s="59">
        <v>0</v>
      </c>
      <c r="RP194" s="59">
        <v>0</v>
      </c>
      <c r="RQ194" s="59">
        <v>0</v>
      </c>
      <c r="RR194" s="59">
        <v>0</v>
      </c>
      <c r="RS194" s="59">
        <v>0</v>
      </c>
      <c r="RT194" s="59">
        <v>0</v>
      </c>
      <c r="RU194" s="59">
        <v>0</v>
      </c>
      <c r="RV194" s="59">
        <v>0</v>
      </c>
      <c r="RW194" s="59">
        <v>0</v>
      </c>
      <c r="RX194" s="59">
        <v>0</v>
      </c>
      <c r="RY194" s="59">
        <v>0</v>
      </c>
      <c r="RZ194" s="59">
        <v>0</v>
      </c>
      <c r="SA194" s="59">
        <v>0</v>
      </c>
      <c r="SB194" s="55">
        <v>0</v>
      </c>
      <c r="SC194" s="58">
        <v>0</v>
      </c>
      <c r="SD194" s="59">
        <v>0</v>
      </c>
      <c r="SE194" s="59">
        <v>0</v>
      </c>
      <c r="SF194" s="59">
        <v>0</v>
      </c>
      <c r="SG194" s="59">
        <v>0</v>
      </c>
      <c r="SH194" s="59">
        <v>0</v>
      </c>
      <c r="SI194" s="59">
        <v>0</v>
      </c>
      <c r="SJ194" s="59">
        <v>0</v>
      </c>
      <c r="SK194" s="59">
        <v>0</v>
      </c>
      <c r="SL194" s="59">
        <v>0</v>
      </c>
      <c r="SM194" s="59">
        <v>0</v>
      </c>
      <c r="SN194" s="59">
        <v>0</v>
      </c>
      <c r="SO194" s="59">
        <v>0</v>
      </c>
      <c r="SP194" s="59">
        <v>0</v>
      </c>
      <c r="SQ194" s="59">
        <v>0</v>
      </c>
      <c r="SR194" s="59">
        <v>0</v>
      </c>
      <c r="SS194" s="59">
        <v>0</v>
      </c>
      <c r="ST194" s="59">
        <v>0</v>
      </c>
      <c r="SU194" s="59">
        <v>0</v>
      </c>
      <c r="SV194" s="59">
        <v>0</v>
      </c>
      <c r="SW194" s="59">
        <v>0</v>
      </c>
      <c r="SX194" s="59">
        <v>0</v>
      </c>
      <c r="SY194" s="59">
        <v>0</v>
      </c>
      <c r="SZ194" s="59">
        <v>0</v>
      </c>
      <c r="TA194" s="55">
        <v>0</v>
      </c>
      <c r="TB194" s="58">
        <v>0</v>
      </c>
      <c r="TC194" s="59">
        <v>0</v>
      </c>
      <c r="TD194" s="59">
        <v>0</v>
      </c>
      <c r="TE194" s="59">
        <v>0</v>
      </c>
      <c r="TF194" s="59">
        <v>0</v>
      </c>
      <c r="TG194" s="59">
        <v>0</v>
      </c>
      <c r="TH194" s="59">
        <v>0</v>
      </c>
      <c r="TI194" s="59">
        <v>0</v>
      </c>
      <c r="TJ194" s="59">
        <v>0</v>
      </c>
      <c r="TK194" s="59">
        <v>0</v>
      </c>
      <c r="TL194" s="59">
        <v>0</v>
      </c>
      <c r="TM194" s="59">
        <v>0</v>
      </c>
      <c r="TN194" s="59">
        <v>0</v>
      </c>
      <c r="TO194" s="59">
        <v>0</v>
      </c>
      <c r="TP194" s="59">
        <v>0</v>
      </c>
      <c r="TQ194" s="59">
        <v>0</v>
      </c>
      <c r="TR194" s="59">
        <v>0</v>
      </c>
      <c r="TS194" s="59">
        <v>0</v>
      </c>
      <c r="TT194" s="59">
        <v>0</v>
      </c>
      <c r="TU194" s="59">
        <v>0</v>
      </c>
      <c r="TV194" s="59">
        <v>0</v>
      </c>
      <c r="TW194" s="59">
        <v>0</v>
      </c>
      <c r="TX194" s="59">
        <v>0</v>
      </c>
      <c r="TY194" s="59">
        <v>0</v>
      </c>
      <c r="TZ194" s="71">
        <v>0</v>
      </c>
      <c r="UA194" s="73">
        <v>0</v>
      </c>
      <c r="UB194" s="53">
        <v>0</v>
      </c>
      <c r="UC194" s="53">
        <v>0</v>
      </c>
      <c r="UD194" s="53">
        <v>0</v>
      </c>
      <c r="UE194" s="53">
        <v>0</v>
      </c>
      <c r="UF194" s="53">
        <v>0</v>
      </c>
      <c r="UG194" s="53">
        <v>0</v>
      </c>
      <c r="UH194" s="53">
        <v>0</v>
      </c>
      <c r="UI194" s="53">
        <v>0</v>
      </c>
      <c r="UJ194" s="53">
        <v>0</v>
      </c>
      <c r="UK194" s="53">
        <v>0</v>
      </c>
      <c r="UL194" s="53">
        <v>0</v>
      </c>
      <c r="UM194" s="53">
        <v>0</v>
      </c>
      <c r="UN194" s="53">
        <v>0</v>
      </c>
      <c r="UO194" s="53">
        <v>0</v>
      </c>
      <c r="UP194" s="53">
        <v>0</v>
      </c>
      <c r="UQ194" s="53">
        <v>0</v>
      </c>
      <c r="UR194" s="53">
        <v>0</v>
      </c>
      <c r="US194" s="53">
        <v>0</v>
      </c>
      <c r="UT194" s="53">
        <v>0</v>
      </c>
      <c r="UU194" s="53">
        <v>0</v>
      </c>
      <c r="UV194" s="53">
        <v>0</v>
      </c>
      <c r="UW194" s="53">
        <v>0</v>
      </c>
      <c r="UX194" s="53">
        <v>0</v>
      </c>
      <c r="UY194" s="74">
        <v>0</v>
      </c>
      <c r="UZ194" s="73">
        <v>0</v>
      </c>
      <c r="VA194" s="53">
        <v>0</v>
      </c>
      <c r="VB194" s="53">
        <v>0</v>
      </c>
      <c r="VC194" s="53">
        <v>0</v>
      </c>
      <c r="VD194" s="53">
        <v>0</v>
      </c>
      <c r="VE194" s="53">
        <v>0</v>
      </c>
      <c r="VF194" s="53">
        <v>0</v>
      </c>
      <c r="VG194" s="53">
        <v>0</v>
      </c>
      <c r="VH194" s="53">
        <v>0</v>
      </c>
      <c r="VI194" s="53">
        <v>0</v>
      </c>
      <c r="VJ194" s="53">
        <v>0</v>
      </c>
      <c r="VK194" s="53">
        <v>0</v>
      </c>
      <c r="VL194" s="53">
        <v>0</v>
      </c>
      <c r="VM194" s="53">
        <v>0</v>
      </c>
      <c r="VN194" s="53">
        <v>0</v>
      </c>
      <c r="VO194" s="53">
        <v>0</v>
      </c>
      <c r="VP194" s="53">
        <v>0</v>
      </c>
      <c r="VQ194" s="53">
        <v>0</v>
      </c>
      <c r="VR194" s="53">
        <v>0</v>
      </c>
      <c r="VS194" s="53">
        <v>0</v>
      </c>
      <c r="VT194" s="53">
        <v>0</v>
      </c>
      <c r="VU194" s="53">
        <v>0</v>
      </c>
      <c r="VV194" s="53">
        <v>0</v>
      </c>
      <c r="VW194" s="53">
        <v>0</v>
      </c>
      <c r="VX194" s="74">
        <v>0</v>
      </c>
      <c r="VY194" s="65">
        <f t="shared" si="2"/>
        <v>190</v>
      </c>
    </row>
    <row r="195" spans="1:597">
      <c r="A195" s="51" t="s">
        <v>660</v>
      </c>
      <c r="B195" s="69" t="s">
        <v>2</v>
      </c>
      <c r="C195" t="s">
        <v>659</v>
      </c>
      <c r="D195" t="s">
        <v>736</v>
      </c>
      <c r="E195" t="s">
        <v>662</v>
      </c>
      <c r="F195" t="s">
        <v>663</v>
      </c>
      <c r="G195" t="s">
        <v>664</v>
      </c>
      <c r="H195" t="s">
        <v>819</v>
      </c>
      <c r="I195" t="s">
        <v>666</v>
      </c>
      <c r="J195" t="s">
        <v>1117</v>
      </c>
      <c r="K195" s="5" t="s">
        <v>773</v>
      </c>
      <c r="L195" t="s">
        <v>821</v>
      </c>
      <c r="M195">
        <v>70</v>
      </c>
      <c r="N195" s="52">
        <v>0</v>
      </c>
      <c r="O195" s="52">
        <v>0</v>
      </c>
      <c r="P195" s="52">
        <v>0</v>
      </c>
      <c r="Q195" s="53">
        <v>1.03</v>
      </c>
      <c r="R195" s="53">
        <v>0</v>
      </c>
      <c r="S195" s="53">
        <v>0</v>
      </c>
      <c r="T195" s="53">
        <v>0</v>
      </c>
      <c r="U195" s="53">
        <v>0.21320506276151338</v>
      </c>
      <c r="V195" s="53">
        <v>0.45</v>
      </c>
      <c r="W195" s="2" t="s">
        <v>822</v>
      </c>
      <c r="X195" s="54">
        <v>0</v>
      </c>
      <c r="Y195" s="54">
        <v>0</v>
      </c>
      <c r="Z195" t="s">
        <v>776</v>
      </c>
      <c r="AA195" t="s">
        <v>777</v>
      </c>
      <c r="AB195" s="54">
        <v>0.81705098408000898</v>
      </c>
      <c r="AC195" t="s">
        <v>778</v>
      </c>
      <c r="AD195" s="54">
        <v>0</v>
      </c>
      <c r="AE195" s="53">
        <v>0</v>
      </c>
      <c r="AG195" s="53">
        <v>0</v>
      </c>
      <c r="AI195" s="55">
        <v>0</v>
      </c>
      <c r="AJ195" s="5" t="s">
        <v>823</v>
      </c>
      <c r="AK195" t="s">
        <v>823</v>
      </c>
      <c r="AL195" s="1" t="s">
        <v>676</v>
      </c>
      <c r="AM195" s="5" t="s">
        <v>773</v>
      </c>
      <c r="AN195" t="s">
        <v>773</v>
      </c>
      <c r="AO195" t="s">
        <v>773</v>
      </c>
      <c r="AP195" t="s">
        <v>773</v>
      </c>
      <c r="AQ195" t="s">
        <v>773</v>
      </c>
      <c r="AR195" t="s">
        <v>773</v>
      </c>
      <c r="AS195" t="s">
        <v>773</v>
      </c>
      <c r="AT195" t="s">
        <v>773</v>
      </c>
      <c r="AU195" t="s">
        <v>773</v>
      </c>
      <c r="AV195" t="s">
        <v>773</v>
      </c>
      <c r="AW195" t="s">
        <v>773</v>
      </c>
      <c r="AX195" t="s">
        <v>773</v>
      </c>
      <c r="AY195" t="s">
        <v>773</v>
      </c>
      <c r="AZ195" t="s">
        <v>773</v>
      </c>
      <c r="BA195" t="s">
        <v>773</v>
      </c>
      <c r="BB195" t="s">
        <v>773</v>
      </c>
      <c r="BC195" t="s">
        <v>773</v>
      </c>
      <c r="BD195" t="s">
        <v>773</v>
      </c>
      <c r="BE195" t="s">
        <v>773</v>
      </c>
      <c r="BF195" t="s">
        <v>773</v>
      </c>
      <c r="BG195" t="s">
        <v>773</v>
      </c>
      <c r="BH195" t="s">
        <v>773</v>
      </c>
      <c r="BI195" t="s">
        <v>773</v>
      </c>
      <c r="BJ195" t="s">
        <v>773</v>
      </c>
      <c r="BK195" t="s">
        <v>773</v>
      </c>
      <c r="BL195" t="s">
        <v>773</v>
      </c>
      <c r="BM195" s="1" t="s">
        <v>773</v>
      </c>
      <c r="BN195" s="5" t="s">
        <v>821</v>
      </c>
      <c r="BO195" t="s">
        <v>821</v>
      </c>
      <c r="BP195" t="s">
        <v>821</v>
      </c>
      <c r="BQ195" t="s">
        <v>821</v>
      </c>
      <c r="BR195" t="s">
        <v>821</v>
      </c>
      <c r="BS195" t="s">
        <v>821</v>
      </c>
      <c r="BT195" t="s">
        <v>821</v>
      </c>
      <c r="BU195" t="s">
        <v>821</v>
      </c>
      <c r="BV195" t="s">
        <v>821</v>
      </c>
      <c r="BW195" t="s">
        <v>821</v>
      </c>
      <c r="BX195" t="s">
        <v>821</v>
      </c>
      <c r="BY195" t="s">
        <v>821</v>
      </c>
      <c r="BZ195" t="s">
        <v>821</v>
      </c>
      <c r="CA195" t="s">
        <v>821</v>
      </c>
      <c r="CB195" t="s">
        <v>821</v>
      </c>
      <c r="CC195" t="s">
        <v>821</v>
      </c>
      <c r="CD195" t="s">
        <v>821</v>
      </c>
      <c r="CE195" t="s">
        <v>821</v>
      </c>
      <c r="CF195" t="s">
        <v>821</v>
      </c>
      <c r="CG195" t="s">
        <v>821</v>
      </c>
      <c r="CH195" t="s">
        <v>821</v>
      </c>
      <c r="CI195" t="s">
        <v>821</v>
      </c>
      <c r="CJ195" t="s">
        <v>821</v>
      </c>
      <c r="CK195" t="s">
        <v>821</v>
      </c>
      <c r="CL195" t="s">
        <v>821</v>
      </c>
      <c r="CM195" t="s">
        <v>821</v>
      </c>
      <c r="CN195" s="1" t="s">
        <v>821</v>
      </c>
      <c r="CO195" s="56">
        <v>1.03</v>
      </c>
      <c r="CP195" s="53">
        <v>1.03</v>
      </c>
      <c r="CQ195" s="53">
        <v>1.03</v>
      </c>
      <c r="CR195" s="53">
        <v>1.03</v>
      </c>
      <c r="CS195" s="53">
        <v>1.03</v>
      </c>
      <c r="CT195" s="53">
        <v>1.03</v>
      </c>
      <c r="CU195" s="53">
        <v>1.03</v>
      </c>
      <c r="CV195" s="53">
        <v>1.03</v>
      </c>
      <c r="CW195" s="53">
        <v>1.03</v>
      </c>
      <c r="CX195" s="53">
        <v>1.03</v>
      </c>
      <c r="CY195" s="53">
        <v>1.03</v>
      </c>
      <c r="CZ195" s="53">
        <v>1.03</v>
      </c>
      <c r="DA195" s="53">
        <v>1.03</v>
      </c>
      <c r="DB195" s="53">
        <v>1.03</v>
      </c>
      <c r="DC195" s="53">
        <v>1.03</v>
      </c>
      <c r="DD195" s="53">
        <v>1.03</v>
      </c>
      <c r="DE195" s="53">
        <v>1.03</v>
      </c>
      <c r="DF195" s="53">
        <v>1.03</v>
      </c>
      <c r="DG195" s="53">
        <v>1.03</v>
      </c>
      <c r="DH195" s="53">
        <v>1.03</v>
      </c>
      <c r="DI195" s="53">
        <v>1.03</v>
      </c>
      <c r="DJ195" s="53">
        <v>1.03</v>
      </c>
      <c r="DK195" s="53">
        <v>1.03</v>
      </c>
      <c r="DL195" s="53">
        <v>1.03</v>
      </c>
      <c r="DM195" s="53">
        <v>1.03</v>
      </c>
      <c r="DN195" s="53">
        <v>1.03</v>
      </c>
      <c r="DO195" s="57">
        <v>1.03</v>
      </c>
      <c r="DP195" s="58">
        <v>0</v>
      </c>
      <c r="DQ195" s="59">
        <v>0</v>
      </c>
      <c r="DR195" s="59">
        <v>0</v>
      </c>
      <c r="DS195" s="59">
        <v>0</v>
      </c>
      <c r="DT195" s="59">
        <v>0</v>
      </c>
      <c r="DU195" s="59">
        <v>0</v>
      </c>
      <c r="DV195" s="59">
        <v>0</v>
      </c>
      <c r="DW195" s="59">
        <v>0</v>
      </c>
      <c r="DX195" s="59">
        <v>0</v>
      </c>
      <c r="DY195" s="59">
        <v>0</v>
      </c>
      <c r="DZ195" s="59">
        <v>0</v>
      </c>
      <c r="EA195" s="59">
        <v>0</v>
      </c>
      <c r="EB195" s="59">
        <v>0</v>
      </c>
      <c r="EC195" s="59">
        <v>0</v>
      </c>
      <c r="ED195" s="59">
        <v>0</v>
      </c>
      <c r="EE195" s="59">
        <v>0</v>
      </c>
      <c r="EF195" s="59">
        <v>0</v>
      </c>
      <c r="EG195" s="59">
        <v>0</v>
      </c>
      <c r="EH195" s="59">
        <v>0</v>
      </c>
      <c r="EI195" s="59">
        <v>0</v>
      </c>
      <c r="EJ195" s="59">
        <v>0</v>
      </c>
      <c r="EK195" s="59">
        <v>0</v>
      </c>
      <c r="EL195" s="59">
        <v>0</v>
      </c>
      <c r="EM195" s="59">
        <v>0</v>
      </c>
      <c r="EN195" s="59">
        <v>0</v>
      </c>
      <c r="EO195" s="59">
        <v>0</v>
      </c>
      <c r="EP195" s="59">
        <v>0</v>
      </c>
      <c r="EQ195" s="72">
        <v>0</v>
      </c>
      <c r="ER195" s="59">
        <v>0</v>
      </c>
      <c r="ES195" s="59">
        <v>0</v>
      </c>
      <c r="ET195" s="59">
        <v>0</v>
      </c>
      <c r="EU195" s="59">
        <v>0</v>
      </c>
      <c r="EV195" s="59">
        <v>0</v>
      </c>
      <c r="EW195" s="59">
        <v>0</v>
      </c>
      <c r="EX195" s="59">
        <v>0</v>
      </c>
      <c r="EY195" s="59">
        <v>0</v>
      </c>
      <c r="EZ195" s="59">
        <v>0</v>
      </c>
      <c r="FA195" s="59">
        <v>0</v>
      </c>
      <c r="FB195" s="59">
        <v>0</v>
      </c>
      <c r="FC195" s="59">
        <v>0</v>
      </c>
      <c r="FD195" s="59">
        <v>0</v>
      </c>
      <c r="FE195" s="59">
        <v>0</v>
      </c>
      <c r="FF195" s="59">
        <v>0</v>
      </c>
      <c r="FG195" s="59">
        <v>0</v>
      </c>
      <c r="FH195" s="59">
        <v>0</v>
      </c>
      <c r="FI195" s="59">
        <v>0</v>
      </c>
      <c r="FJ195" s="59">
        <v>0</v>
      </c>
      <c r="FK195" s="59">
        <v>0</v>
      </c>
      <c r="FL195" s="59">
        <v>0</v>
      </c>
      <c r="FM195" s="59">
        <v>0</v>
      </c>
      <c r="FN195" s="59">
        <v>0</v>
      </c>
      <c r="FO195" s="55">
        <v>0</v>
      </c>
      <c r="FP195" s="58">
        <v>0</v>
      </c>
      <c r="FQ195" s="59">
        <v>0</v>
      </c>
      <c r="FR195" s="59">
        <v>0</v>
      </c>
      <c r="FS195" s="59">
        <v>0</v>
      </c>
      <c r="FT195" s="59">
        <v>0</v>
      </c>
      <c r="FU195" s="59">
        <v>0</v>
      </c>
      <c r="FV195" s="59">
        <v>0</v>
      </c>
      <c r="FW195" s="59">
        <v>0</v>
      </c>
      <c r="FX195" s="59">
        <v>0</v>
      </c>
      <c r="FY195" s="59">
        <v>0</v>
      </c>
      <c r="FZ195" s="59">
        <v>0</v>
      </c>
      <c r="GA195" s="59">
        <v>0</v>
      </c>
      <c r="GB195" s="59">
        <v>0</v>
      </c>
      <c r="GC195" s="59">
        <v>0</v>
      </c>
      <c r="GD195" s="59">
        <v>0</v>
      </c>
      <c r="GE195" s="59">
        <v>0</v>
      </c>
      <c r="GF195" s="59">
        <v>0</v>
      </c>
      <c r="GG195" s="59">
        <v>0</v>
      </c>
      <c r="GH195" s="59">
        <v>0</v>
      </c>
      <c r="GI195" s="59">
        <v>0</v>
      </c>
      <c r="GJ195" s="59">
        <v>0</v>
      </c>
      <c r="GK195" s="59">
        <v>0</v>
      </c>
      <c r="GL195" s="59">
        <v>0</v>
      </c>
      <c r="GM195" s="59">
        <v>0</v>
      </c>
      <c r="GN195" s="55">
        <v>0</v>
      </c>
      <c r="GO195" s="58">
        <v>0</v>
      </c>
      <c r="GP195" s="59">
        <v>0</v>
      </c>
      <c r="GQ195" s="59">
        <v>0</v>
      </c>
      <c r="GR195" s="59">
        <v>0</v>
      </c>
      <c r="GS195" s="59">
        <v>0</v>
      </c>
      <c r="GT195" s="59">
        <v>0</v>
      </c>
      <c r="GU195" s="59">
        <v>0</v>
      </c>
      <c r="GV195" s="59">
        <v>0</v>
      </c>
      <c r="GW195" s="59">
        <v>0</v>
      </c>
      <c r="GX195" s="59">
        <v>0</v>
      </c>
      <c r="GY195" s="59">
        <v>0</v>
      </c>
      <c r="GZ195" s="59">
        <v>0</v>
      </c>
      <c r="HA195" s="59">
        <v>0</v>
      </c>
      <c r="HB195" s="59">
        <v>0</v>
      </c>
      <c r="HC195" s="59">
        <v>0</v>
      </c>
      <c r="HD195" s="59">
        <v>0</v>
      </c>
      <c r="HE195" s="59">
        <v>0</v>
      </c>
      <c r="HF195" s="59">
        <v>0</v>
      </c>
      <c r="HG195" s="59">
        <v>0</v>
      </c>
      <c r="HH195" s="59">
        <v>0</v>
      </c>
      <c r="HI195" s="59">
        <v>0</v>
      </c>
      <c r="HJ195" s="59">
        <v>0</v>
      </c>
      <c r="HK195" s="59">
        <v>0</v>
      </c>
      <c r="HL195" s="59">
        <v>0</v>
      </c>
      <c r="HM195" s="55">
        <v>0</v>
      </c>
      <c r="HN195" s="58">
        <v>0</v>
      </c>
      <c r="HO195" s="59">
        <v>0</v>
      </c>
      <c r="HP195" s="59">
        <v>0</v>
      </c>
      <c r="HQ195" s="59">
        <v>0</v>
      </c>
      <c r="HR195" s="59">
        <v>0</v>
      </c>
      <c r="HS195" s="59">
        <v>0</v>
      </c>
      <c r="HT195" s="59">
        <v>0</v>
      </c>
      <c r="HU195" s="59">
        <v>0</v>
      </c>
      <c r="HV195" s="59">
        <v>0</v>
      </c>
      <c r="HW195" s="59">
        <v>0</v>
      </c>
      <c r="HX195" s="59">
        <v>0</v>
      </c>
      <c r="HY195" s="59">
        <v>0</v>
      </c>
      <c r="HZ195" s="59">
        <v>0</v>
      </c>
      <c r="IA195" s="59">
        <v>0</v>
      </c>
      <c r="IB195" s="59">
        <v>0</v>
      </c>
      <c r="IC195" s="59">
        <v>0</v>
      </c>
      <c r="ID195" s="59">
        <v>0</v>
      </c>
      <c r="IE195" s="59">
        <v>0</v>
      </c>
      <c r="IF195" s="59">
        <v>0</v>
      </c>
      <c r="IG195" s="59">
        <v>0</v>
      </c>
      <c r="IH195" s="59">
        <v>0</v>
      </c>
      <c r="II195" s="59">
        <v>0</v>
      </c>
      <c r="IJ195" s="59">
        <v>0</v>
      </c>
      <c r="IK195" s="59">
        <v>0</v>
      </c>
      <c r="IL195" s="71">
        <v>0</v>
      </c>
      <c r="IM195" s="72">
        <v>0</v>
      </c>
      <c r="IN195" s="59">
        <v>0</v>
      </c>
      <c r="IO195" s="59">
        <v>0</v>
      </c>
      <c r="IP195" s="59">
        <v>0</v>
      </c>
      <c r="IQ195" s="59">
        <v>0</v>
      </c>
      <c r="IR195" s="59">
        <v>0</v>
      </c>
      <c r="IS195" s="59">
        <v>0</v>
      </c>
      <c r="IT195" s="59">
        <v>0</v>
      </c>
      <c r="IU195" s="59">
        <v>0</v>
      </c>
      <c r="IV195" s="59">
        <v>0</v>
      </c>
      <c r="IW195" s="59">
        <v>0</v>
      </c>
      <c r="IX195" s="59">
        <v>0</v>
      </c>
      <c r="IY195" s="59">
        <v>0</v>
      </c>
      <c r="IZ195" s="59">
        <v>0</v>
      </c>
      <c r="JA195" s="59">
        <v>0</v>
      </c>
      <c r="JB195" s="59">
        <v>0</v>
      </c>
      <c r="JC195" s="59">
        <v>0</v>
      </c>
      <c r="JD195" s="59">
        <v>0</v>
      </c>
      <c r="JE195" s="59">
        <v>0</v>
      </c>
      <c r="JF195" s="59">
        <v>0</v>
      </c>
      <c r="JG195" s="59">
        <v>0</v>
      </c>
      <c r="JH195" s="59">
        <v>0</v>
      </c>
      <c r="JI195" s="59">
        <v>0</v>
      </c>
      <c r="JJ195" s="59">
        <v>0</v>
      </c>
      <c r="JK195" s="55">
        <v>0</v>
      </c>
      <c r="JL195" s="58">
        <v>0</v>
      </c>
      <c r="JM195" s="59">
        <v>0</v>
      </c>
      <c r="JN195" s="59">
        <v>0</v>
      </c>
      <c r="JO195" s="59">
        <v>0</v>
      </c>
      <c r="JP195" s="59">
        <v>0</v>
      </c>
      <c r="JQ195" s="59">
        <v>0</v>
      </c>
      <c r="JR195" s="59">
        <v>0</v>
      </c>
      <c r="JS195" s="59">
        <v>0</v>
      </c>
      <c r="JT195" s="59">
        <v>0</v>
      </c>
      <c r="JU195" s="59">
        <v>0</v>
      </c>
      <c r="JV195" s="59">
        <v>0</v>
      </c>
      <c r="JW195" s="59">
        <v>0</v>
      </c>
      <c r="JX195" s="59">
        <v>0</v>
      </c>
      <c r="JY195" s="59">
        <v>0</v>
      </c>
      <c r="JZ195" s="59">
        <v>0</v>
      </c>
      <c r="KA195" s="59">
        <v>0</v>
      </c>
      <c r="KB195" s="59">
        <v>0</v>
      </c>
      <c r="KC195" s="59">
        <v>0</v>
      </c>
      <c r="KD195" s="59">
        <v>0</v>
      </c>
      <c r="KE195" s="59">
        <v>0</v>
      </c>
      <c r="KF195" s="59">
        <v>0</v>
      </c>
      <c r="KG195" s="59">
        <v>0</v>
      </c>
      <c r="KH195" s="59">
        <v>0</v>
      </c>
      <c r="KI195" s="59">
        <v>0</v>
      </c>
      <c r="KJ195" s="55">
        <v>0</v>
      </c>
      <c r="KK195" s="58">
        <v>0</v>
      </c>
      <c r="KL195" s="59">
        <v>0</v>
      </c>
      <c r="KM195" s="59">
        <v>0</v>
      </c>
      <c r="KN195" s="59">
        <v>0</v>
      </c>
      <c r="KO195" s="59">
        <v>0</v>
      </c>
      <c r="KP195" s="59">
        <v>0</v>
      </c>
      <c r="KQ195" s="59">
        <v>0</v>
      </c>
      <c r="KR195" s="59">
        <v>0</v>
      </c>
      <c r="KS195" s="59">
        <v>0</v>
      </c>
      <c r="KT195" s="59">
        <v>0</v>
      </c>
      <c r="KU195" s="59">
        <v>0</v>
      </c>
      <c r="KV195" s="59">
        <v>0</v>
      </c>
      <c r="KW195" s="59">
        <v>0</v>
      </c>
      <c r="KX195" s="59">
        <v>0</v>
      </c>
      <c r="KY195" s="59">
        <v>0</v>
      </c>
      <c r="KZ195" s="59">
        <v>0</v>
      </c>
      <c r="LA195" s="59">
        <v>0</v>
      </c>
      <c r="LB195" s="59">
        <v>0</v>
      </c>
      <c r="LC195" s="59">
        <v>0</v>
      </c>
      <c r="LD195" s="59">
        <v>0</v>
      </c>
      <c r="LE195" s="59">
        <v>0</v>
      </c>
      <c r="LF195" s="59">
        <v>0</v>
      </c>
      <c r="LG195" s="59">
        <v>0</v>
      </c>
      <c r="LH195" s="59">
        <v>0</v>
      </c>
      <c r="LI195" s="55">
        <v>0</v>
      </c>
      <c r="LJ195" s="58">
        <v>0</v>
      </c>
      <c r="LK195" s="59">
        <v>0</v>
      </c>
      <c r="LL195" s="59">
        <v>0</v>
      </c>
      <c r="LM195" s="59">
        <v>0</v>
      </c>
      <c r="LN195" s="59">
        <v>0</v>
      </c>
      <c r="LO195" s="59">
        <v>0</v>
      </c>
      <c r="LP195" s="59">
        <v>0</v>
      </c>
      <c r="LQ195" s="59">
        <v>0</v>
      </c>
      <c r="LR195" s="59">
        <v>0</v>
      </c>
      <c r="LS195" s="59">
        <v>0</v>
      </c>
      <c r="LT195" s="59">
        <v>0</v>
      </c>
      <c r="LU195" s="59">
        <v>0</v>
      </c>
      <c r="LV195" s="59">
        <v>0</v>
      </c>
      <c r="LW195" s="59">
        <v>0</v>
      </c>
      <c r="LX195" s="59">
        <v>0</v>
      </c>
      <c r="LY195" s="59">
        <v>0</v>
      </c>
      <c r="LZ195" s="59">
        <v>0</v>
      </c>
      <c r="MA195" s="59">
        <v>0</v>
      </c>
      <c r="MB195" s="59">
        <v>0</v>
      </c>
      <c r="MC195" s="59">
        <v>0</v>
      </c>
      <c r="MD195" s="59">
        <v>0</v>
      </c>
      <c r="ME195" s="59">
        <v>0</v>
      </c>
      <c r="MF195" s="59">
        <v>0</v>
      </c>
      <c r="MG195" s="59">
        <v>0</v>
      </c>
      <c r="MH195" s="71">
        <v>0</v>
      </c>
      <c r="MI195" s="72">
        <v>0</v>
      </c>
      <c r="MJ195" s="59">
        <v>0</v>
      </c>
      <c r="MK195" s="59">
        <v>0</v>
      </c>
      <c r="ML195" s="59">
        <v>0</v>
      </c>
      <c r="MM195" s="59">
        <v>0</v>
      </c>
      <c r="MN195" s="59">
        <v>0</v>
      </c>
      <c r="MO195" s="59">
        <v>0</v>
      </c>
      <c r="MP195" s="59">
        <v>0</v>
      </c>
      <c r="MQ195" s="59">
        <v>0</v>
      </c>
      <c r="MR195" s="59">
        <v>0</v>
      </c>
      <c r="MS195" s="59">
        <v>0</v>
      </c>
      <c r="MT195" s="59">
        <v>0</v>
      </c>
      <c r="MU195" s="59">
        <v>0</v>
      </c>
      <c r="MV195" s="59">
        <v>0</v>
      </c>
      <c r="MW195" s="59">
        <v>0</v>
      </c>
      <c r="MX195" s="59">
        <v>0</v>
      </c>
      <c r="MY195" s="59">
        <v>0</v>
      </c>
      <c r="MZ195" s="59">
        <v>0</v>
      </c>
      <c r="NA195" s="59">
        <v>0</v>
      </c>
      <c r="NB195" s="59">
        <v>0</v>
      </c>
      <c r="NC195" s="59">
        <v>0</v>
      </c>
      <c r="ND195" s="59">
        <v>0</v>
      </c>
      <c r="NE195" s="59">
        <v>0</v>
      </c>
      <c r="NF195" s="59">
        <v>0</v>
      </c>
      <c r="NG195" s="55">
        <v>0</v>
      </c>
      <c r="NH195" s="58">
        <v>0</v>
      </c>
      <c r="NI195" s="59">
        <v>0</v>
      </c>
      <c r="NJ195" s="59">
        <v>0</v>
      </c>
      <c r="NK195" s="59">
        <v>0</v>
      </c>
      <c r="NL195" s="59">
        <v>0</v>
      </c>
      <c r="NM195" s="59">
        <v>0</v>
      </c>
      <c r="NN195" s="59">
        <v>0</v>
      </c>
      <c r="NO195" s="59">
        <v>0</v>
      </c>
      <c r="NP195" s="59">
        <v>0</v>
      </c>
      <c r="NQ195" s="59">
        <v>0</v>
      </c>
      <c r="NR195" s="59">
        <v>0</v>
      </c>
      <c r="NS195" s="59">
        <v>0</v>
      </c>
      <c r="NT195" s="59">
        <v>0</v>
      </c>
      <c r="NU195" s="59">
        <v>0</v>
      </c>
      <c r="NV195" s="59">
        <v>0</v>
      </c>
      <c r="NW195" s="59">
        <v>0</v>
      </c>
      <c r="NX195" s="59">
        <v>0</v>
      </c>
      <c r="NY195" s="59">
        <v>0</v>
      </c>
      <c r="NZ195" s="59">
        <v>0</v>
      </c>
      <c r="OA195" s="59">
        <v>0</v>
      </c>
      <c r="OB195" s="59">
        <v>0</v>
      </c>
      <c r="OC195" s="59">
        <v>0</v>
      </c>
      <c r="OD195" s="59">
        <v>0</v>
      </c>
      <c r="OE195" s="59">
        <v>0</v>
      </c>
      <c r="OF195" s="55">
        <v>0</v>
      </c>
      <c r="OG195" s="58">
        <v>0</v>
      </c>
      <c r="OH195" s="59">
        <v>0</v>
      </c>
      <c r="OI195" s="59">
        <v>0</v>
      </c>
      <c r="OJ195" s="59">
        <v>0</v>
      </c>
      <c r="OK195" s="59">
        <v>0</v>
      </c>
      <c r="OL195" s="59">
        <v>0</v>
      </c>
      <c r="OM195" s="59">
        <v>0</v>
      </c>
      <c r="ON195" s="59">
        <v>0</v>
      </c>
      <c r="OO195" s="59">
        <v>0</v>
      </c>
      <c r="OP195" s="59">
        <v>0</v>
      </c>
      <c r="OQ195" s="59">
        <v>0</v>
      </c>
      <c r="OR195" s="59">
        <v>0</v>
      </c>
      <c r="OS195" s="59">
        <v>0</v>
      </c>
      <c r="OT195" s="59">
        <v>0</v>
      </c>
      <c r="OU195" s="59">
        <v>0</v>
      </c>
      <c r="OV195" s="59">
        <v>0</v>
      </c>
      <c r="OW195" s="59">
        <v>0</v>
      </c>
      <c r="OX195" s="59">
        <v>0</v>
      </c>
      <c r="OY195" s="59">
        <v>0</v>
      </c>
      <c r="OZ195" s="59">
        <v>0</v>
      </c>
      <c r="PA195" s="59">
        <v>0</v>
      </c>
      <c r="PB195" s="59">
        <v>0</v>
      </c>
      <c r="PC195" s="59">
        <v>0</v>
      </c>
      <c r="PD195" s="59">
        <v>0</v>
      </c>
      <c r="PE195" s="55">
        <v>0</v>
      </c>
      <c r="PF195" s="58">
        <v>0</v>
      </c>
      <c r="PG195" s="59">
        <v>0</v>
      </c>
      <c r="PH195" s="59">
        <v>0</v>
      </c>
      <c r="PI195" s="59">
        <v>0</v>
      </c>
      <c r="PJ195" s="59">
        <v>0</v>
      </c>
      <c r="PK195" s="59">
        <v>0</v>
      </c>
      <c r="PL195" s="59">
        <v>0</v>
      </c>
      <c r="PM195" s="59">
        <v>0</v>
      </c>
      <c r="PN195" s="59">
        <v>0</v>
      </c>
      <c r="PO195" s="59">
        <v>0</v>
      </c>
      <c r="PP195" s="59">
        <v>0</v>
      </c>
      <c r="PQ195" s="59">
        <v>0</v>
      </c>
      <c r="PR195" s="59">
        <v>0</v>
      </c>
      <c r="PS195" s="59">
        <v>0</v>
      </c>
      <c r="PT195" s="59">
        <v>0</v>
      </c>
      <c r="PU195" s="59">
        <v>0</v>
      </c>
      <c r="PV195" s="59">
        <v>0</v>
      </c>
      <c r="PW195" s="59">
        <v>0</v>
      </c>
      <c r="PX195" s="59">
        <v>0</v>
      </c>
      <c r="PY195" s="59">
        <v>0</v>
      </c>
      <c r="PZ195" s="59">
        <v>0</v>
      </c>
      <c r="QA195" s="59">
        <v>0</v>
      </c>
      <c r="QB195" s="59">
        <v>0</v>
      </c>
      <c r="QC195" s="59">
        <v>0</v>
      </c>
      <c r="QD195" s="71">
        <v>0</v>
      </c>
      <c r="QE195" s="72">
        <v>0</v>
      </c>
      <c r="QF195" s="59">
        <v>0</v>
      </c>
      <c r="QG195" s="59">
        <v>0</v>
      </c>
      <c r="QH195" s="59">
        <v>0</v>
      </c>
      <c r="QI195" s="59">
        <v>0</v>
      </c>
      <c r="QJ195" s="59">
        <v>0</v>
      </c>
      <c r="QK195" s="59">
        <v>0</v>
      </c>
      <c r="QL195" s="59">
        <v>0</v>
      </c>
      <c r="QM195" s="59">
        <v>0</v>
      </c>
      <c r="QN195" s="59">
        <v>0</v>
      </c>
      <c r="QO195" s="59">
        <v>0</v>
      </c>
      <c r="QP195" s="59">
        <v>0</v>
      </c>
      <c r="QQ195" s="59">
        <v>0</v>
      </c>
      <c r="QR195" s="59">
        <v>0</v>
      </c>
      <c r="QS195" s="59">
        <v>0</v>
      </c>
      <c r="QT195" s="59">
        <v>0</v>
      </c>
      <c r="QU195" s="59">
        <v>0</v>
      </c>
      <c r="QV195" s="59">
        <v>0</v>
      </c>
      <c r="QW195" s="59">
        <v>0</v>
      </c>
      <c r="QX195" s="59">
        <v>0</v>
      </c>
      <c r="QY195" s="59">
        <v>0</v>
      </c>
      <c r="QZ195" s="59">
        <v>0</v>
      </c>
      <c r="RA195" s="59">
        <v>0</v>
      </c>
      <c r="RB195" s="59">
        <v>0</v>
      </c>
      <c r="RC195" s="55">
        <v>0</v>
      </c>
      <c r="RD195" s="58">
        <v>0</v>
      </c>
      <c r="RE195" s="59">
        <v>0</v>
      </c>
      <c r="RF195" s="59">
        <v>0</v>
      </c>
      <c r="RG195" s="59">
        <v>0</v>
      </c>
      <c r="RH195" s="59">
        <v>0</v>
      </c>
      <c r="RI195" s="59">
        <v>0</v>
      </c>
      <c r="RJ195" s="59">
        <v>0</v>
      </c>
      <c r="RK195" s="59">
        <v>0</v>
      </c>
      <c r="RL195" s="59">
        <v>0</v>
      </c>
      <c r="RM195" s="59">
        <v>0</v>
      </c>
      <c r="RN195" s="59">
        <v>0</v>
      </c>
      <c r="RO195" s="59">
        <v>0</v>
      </c>
      <c r="RP195" s="59">
        <v>0</v>
      </c>
      <c r="RQ195" s="59">
        <v>0</v>
      </c>
      <c r="RR195" s="59">
        <v>0</v>
      </c>
      <c r="RS195" s="59">
        <v>0</v>
      </c>
      <c r="RT195" s="59">
        <v>0</v>
      </c>
      <c r="RU195" s="59">
        <v>0</v>
      </c>
      <c r="RV195" s="59">
        <v>0</v>
      </c>
      <c r="RW195" s="59">
        <v>0</v>
      </c>
      <c r="RX195" s="59">
        <v>0</v>
      </c>
      <c r="RY195" s="59">
        <v>0</v>
      </c>
      <c r="RZ195" s="59">
        <v>0</v>
      </c>
      <c r="SA195" s="59">
        <v>0</v>
      </c>
      <c r="SB195" s="55">
        <v>0</v>
      </c>
      <c r="SC195" s="58">
        <v>0</v>
      </c>
      <c r="SD195" s="59">
        <v>0</v>
      </c>
      <c r="SE195" s="59">
        <v>0</v>
      </c>
      <c r="SF195" s="59">
        <v>0</v>
      </c>
      <c r="SG195" s="59">
        <v>0</v>
      </c>
      <c r="SH195" s="59">
        <v>0</v>
      </c>
      <c r="SI195" s="59">
        <v>0</v>
      </c>
      <c r="SJ195" s="59">
        <v>0</v>
      </c>
      <c r="SK195" s="59">
        <v>0</v>
      </c>
      <c r="SL195" s="59">
        <v>0</v>
      </c>
      <c r="SM195" s="59">
        <v>0</v>
      </c>
      <c r="SN195" s="59">
        <v>0</v>
      </c>
      <c r="SO195" s="59">
        <v>0</v>
      </c>
      <c r="SP195" s="59">
        <v>0</v>
      </c>
      <c r="SQ195" s="59">
        <v>0</v>
      </c>
      <c r="SR195" s="59">
        <v>0</v>
      </c>
      <c r="SS195" s="59">
        <v>0</v>
      </c>
      <c r="ST195" s="59">
        <v>0</v>
      </c>
      <c r="SU195" s="59">
        <v>0</v>
      </c>
      <c r="SV195" s="59">
        <v>0</v>
      </c>
      <c r="SW195" s="59">
        <v>0</v>
      </c>
      <c r="SX195" s="59">
        <v>0</v>
      </c>
      <c r="SY195" s="59">
        <v>0</v>
      </c>
      <c r="SZ195" s="59">
        <v>0</v>
      </c>
      <c r="TA195" s="55">
        <v>0</v>
      </c>
      <c r="TB195" s="58">
        <v>0</v>
      </c>
      <c r="TC195" s="59">
        <v>0</v>
      </c>
      <c r="TD195" s="59">
        <v>0</v>
      </c>
      <c r="TE195" s="59">
        <v>0</v>
      </c>
      <c r="TF195" s="59">
        <v>0</v>
      </c>
      <c r="TG195" s="59">
        <v>0</v>
      </c>
      <c r="TH195" s="59">
        <v>0</v>
      </c>
      <c r="TI195" s="59">
        <v>0</v>
      </c>
      <c r="TJ195" s="59">
        <v>0</v>
      </c>
      <c r="TK195" s="59">
        <v>0</v>
      </c>
      <c r="TL195" s="59">
        <v>0</v>
      </c>
      <c r="TM195" s="59">
        <v>0</v>
      </c>
      <c r="TN195" s="59">
        <v>0</v>
      </c>
      <c r="TO195" s="59">
        <v>0</v>
      </c>
      <c r="TP195" s="59">
        <v>0</v>
      </c>
      <c r="TQ195" s="59">
        <v>0</v>
      </c>
      <c r="TR195" s="59">
        <v>0</v>
      </c>
      <c r="TS195" s="59">
        <v>0</v>
      </c>
      <c r="TT195" s="59">
        <v>0</v>
      </c>
      <c r="TU195" s="59">
        <v>0</v>
      </c>
      <c r="TV195" s="59">
        <v>0</v>
      </c>
      <c r="TW195" s="59">
        <v>0</v>
      </c>
      <c r="TX195" s="59">
        <v>0</v>
      </c>
      <c r="TY195" s="59">
        <v>0</v>
      </c>
      <c r="TZ195" s="71">
        <v>0</v>
      </c>
      <c r="UA195" s="73">
        <v>0</v>
      </c>
      <c r="UB195" s="53">
        <v>0</v>
      </c>
      <c r="UC195" s="53">
        <v>0</v>
      </c>
      <c r="UD195" s="53">
        <v>0</v>
      </c>
      <c r="UE195" s="53">
        <v>0</v>
      </c>
      <c r="UF195" s="53">
        <v>0</v>
      </c>
      <c r="UG195" s="53">
        <v>0</v>
      </c>
      <c r="UH195" s="53">
        <v>0</v>
      </c>
      <c r="UI195" s="53">
        <v>0</v>
      </c>
      <c r="UJ195" s="53">
        <v>0</v>
      </c>
      <c r="UK195" s="53">
        <v>0</v>
      </c>
      <c r="UL195" s="53">
        <v>0</v>
      </c>
      <c r="UM195" s="53">
        <v>0</v>
      </c>
      <c r="UN195" s="53">
        <v>0</v>
      </c>
      <c r="UO195" s="53">
        <v>0</v>
      </c>
      <c r="UP195" s="53">
        <v>0</v>
      </c>
      <c r="UQ195" s="53">
        <v>0</v>
      </c>
      <c r="UR195" s="53">
        <v>0</v>
      </c>
      <c r="US195" s="53">
        <v>0</v>
      </c>
      <c r="UT195" s="53">
        <v>0</v>
      </c>
      <c r="UU195" s="53">
        <v>0</v>
      </c>
      <c r="UV195" s="53">
        <v>0</v>
      </c>
      <c r="UW195" s="53">
        <v>0</v>
      </c>
      <c r="UX195" s="53">
        <v>0</v>
      </c>
      <c r="UY195" s="74">
        <v>0</v>
      </c>
      <c r="UZ195" s="73">
        <v>0</v>
      </c>
      <c r="VA195" s="53">
        <v>0</v>
      </c>
      <c r="VB195" s="53">
        <v>0</v>
      </c>
      <c r="VC195" s="53">
        <v>0</v>
      </c>
      <c r="VD195" s="53">
        <v>0</v>
      </c>
      <c r="VE195" s="53">
        <v>0</v>
      </c>
      <c r="VF195" s="53">
        <v>0</v>
      </c>
      <c r="VG195" s="53">
        <v>0</v>
      </c>
      <c r="VH195" s="53">
        <v>0</v>
      </c>
      <c r="VI195" s="53">
        <v>0</v>
      </c>
      <c r="VJ195" s="53">
        <v>0</v>
      </c>
      <c r="VK195" s="53">
        <v>0</v>
      </c>
      <c r="VL195" s="53">
        <v>0</v>
      </c>
      <c r="VM195" s="53">
        <v>0</v>
      </c>
      <c r="VN195" s="53">
        <v>0</v>
      </c>
      <c r="VO195" s="53">
        <v>0</v>
      </c>
      <c r="VP195" s="53">
        <v>0</v>
      </c>
      <c r="VQ195" s="53">
        <v>0</v>
      </c>
      <c r="VR195" s="53">
        <v>0</v>
      </c>
      <c r="VS195" s="53">
        <v>0</v>
      </c>
      <c r="VT195" s="53">
        <v>0</v>
      </c>
      <c r="VU195" s="53">
        <v>0</v>
      </c>
      <c r="VV195" s="53">
        <v>0</v>
      </c>
      <c r="VW195" s="53">
        <v>0</v>
      </c>
      <c r="VX195" s="74">
        <v>0</v>
      </c>
      <c r="VY195" s="65">
        <f t="shared" si="2"/>
        <v>191</v>
      </c>
    </row>
    <row r="196" spans="1:597">
      <c r="A196" s="51" t="s">
        <v>660</v>
      </c>
      <c r="B196" s="69" t="s">
        <v>2</v>
      </c>
      <c r="C196" t="s">
        <v>659</v>
      </c>
      <c r="D196" t="s">
        <v>736</v>
      </c>
      <c r="E196" t="s">
        <v>662</v>
      </c>
      <c r="F196" t="s">
        <v>663</v>
      </c>
      <c r="G196" t="s">
        <v>664</v>
      </c>
      <c r="H196" t="s">
        <v>824</v>
      </c>
      <c r="I196" t="s">
        <v>666</v>
      </c>
      <c r="J196" t="s">
        <v>1118</v>
      </c>
      <c r="K196" s="5" t="s">
        <v>826</v>
      </c>
      <c r="L196" t="s">
        <v>827</v>
      </c>
      <c r="M196">
        <v>45</v>
      </c>
      <c r="N196" s="52">
        <v>8.8172837674534557E-2</v>
      </c>
      <c r="O196" s="52">
        <v>0</v>
      </c>
      <c r="P196" s="52">
        <v>0</v>
      </c>
      <c r="Q196" s="53">
        <v>2.54</v>
      </c>
      <c r="R196" s="53">
        <v>0</v>
      </c>
      <c r="S196" s="53">
        <v>0.03</v>
      </c>
      <c r="T196" s="53">
        <v>0</v>
      </c>
      <c r="U196" s="53">
        <v>1</v>
      </c>
      <c r="V196" s="53">
        <v>0.25</v>
      </c>
      <c r="W196" s="2" t="s">
        <v>828</v>
      </c>
      <c r="X196" s="54">
        <v>0.05</v>
      </c>
      <c r="Y196" s="54">
        <v>0.05</v>
      </c>
      <c r="Z196" t="s">
        <v>776</v>
      </c>
      <c r="AA196" t="s">
        <v>777</v>
      </c>
      <c r="AB196" s="54">
        <v>0.81705098408000898</v>
      </c>
      <c r="AC196" t="s">
        <v>778</v>
      </c>
      <c r="AD196" s="54">
        <v>0</v>
      </c>
      <c r="AE196" s="53">
        <v>0</v>
      </c>
      <c r="AG196" s="53">
        <v>0</v>
      </c>
      <c r="AI196" s="55">
        <v>0</v>
      </c>
      <c r="AJ196" s="5" t="s">
        <v>779</v>
      </c>
      <c r="AK196" t="s">
        <v>779</v>
      </c>
      <c r="AL196" s="1" t="s">
        <v>779</v>
      </c>
      <c r="AM196" s="5" t="s">
        <v>826</v>
      </c>
      <c r="AN196" t="s">
        <v>826</v>
      </c>
      <c r="AO196" t="s">
        <v>826</v>
      </c>
      <c r="AP196" t="s">
        <v>826</v>
      </c>
      <c r="AQ196" t="s">
        <v>826</v>
      </c>
      <c r="AR196" t="s">
        <v>826</v>
      </c>
      <c r="AS196" t="s">
        <v>826</v>
      </c>
      <c r="AT196" t="s">
        <v>826</v>
      </c>
      <c r="AU196" t="s">
        <v>826</v>
      </c>
      <c r="AV196" t="s">
        <v>826</v>
      </c>
      <c r="AW196" t="s">
        <v>826</v>
      </c>
      <c r="AX196" t="s">
        <v>826</v>
      </c>
      <c r="AY196" t="s">
        <v>826</v>
      </c>
      <c r="AZ196" t="s">
        <v>826</v>
      </c>
      <c r="BA196" t="s">
        <v>826</v>
      </c>
      <c r="BB196" t="s">
        <v>826</v>
      </c>
      <c r="BC196" t="s">
        <v>826</v>
      </c>
      <c r="BD196" t="s">
        <v>826</v>
      </c>
      <c r="BE196" t="s">
        <v>826</v>
      </c>
      <c r="BF196" t="s">
        <v>826</v>
      </c>
      <c r="BG196" t="s">
        <v>826</v>
      </c>
      <c r="BH196" t="s">
        <v>826</v>
      </c>
      <c r="BI196" t="s">
        <v>826</v>
      </c>
      <c r="BJ196" t="s">
        <v>826</v>
      </c>
      <c r="BK196" t="s">
        <v>826</v>
      </c>
      <c r="BL196" t="s">
        <v>826</v>
      </c>
      <c r="BM196" s="1" t="s">
        <v>826</v>
      </c>
      <c r="BN196" s="5" t="s">
        <v>827</v>
      </c>
      <c r="BO196" t="s">
        <v>827</v>
      </c>
      <c r="BP196" t="s">
        <v>827</v>
      </c>
      <c r="BQ196" t="s">
        <v>827</v>
      </c>
      <c r="BR196" t="s">
        <v>827</v>
      </c>
      <c r="BS196" t="s">
        <v>827</v>
      </c>
      <c r="BT196" t="s">
        <v>827</v>
      </c>
      <c r="BU196" t="s">
        <v>827</v>
      </c>
      <c r="BV196" t="s">
        <v>827</v>
      </c>
      <c r="BW196" t="s">
        <v>827</v>
      </c>
      <c r="BX196" t="s">
        <v>827</v>
      </c>
      <c r="BY196" t="s">
        <v>827</v>
      </c>
      <c r="BZ196" t="s">
        <v>827</v>
      </c>
      <c r="CA196" t="s">
        <v>827</v>
      </c>
      <c r="CB196" t="s">
        <v>827</v>
      </c>
      <c r="CC196" t="s">
        <v>827</v>
      </c>
      <c r="CD196" t="s">
        <v>827</v>
      </c>
      <c r="CE196" t="s">
        <v>827</v>
      </c>
      <c r="CF196" t="s">
        <v>827</v>
      </c>
      <c r="CG196" t="s">
        <v>827</v>
      </c>
      <c r="CH196" t="s">
        <v>827</v>
      </c>
      <c r="CI196" t="s">
        <v>827</v>
      </c>
      <c r="CJ196" t="s">
        <v>827</v>
      </c>
      <c r="CK196" t="s">
        <v>827</v>
      </c>
      <c r="CL196" t="s">
        <v>827</v>
      </c>
      <c r="CM196" t="s">
        <v>827</v>
      </c>
      <c r="CN196" s="1" t="s">
        <v>827</v>
      </c>
      <c r="CO196" s="56">
        <v>2.54</v>
      </c>
      <c r="CP196" s="53">
        <v>2.54</v>
      </c>
      <c r="CQ196" s="53">
        <v>2.54</v>
      </c>
      <c r="CR196" s="53">
        <v>2.54</v>
      </c>
      <c r="CS196" s="53">
        <v>2.54</v>
      </c>
      <c r="CT196" s="53">
        <v>2.54</v>
      </c>
      <c r="CU196" s="53">
        <v>2.54</v>
      </c>
      <c r="CV196" s="53">
        <v>2.54</v>
      </c>
      <c r="CW196" s="53">
        <v>2.54</v>
      </c>
      <c r="CX196" s="53">
        <v>2.54</v>
      </c>
      <c r="CY196" s="53">
        <v>2.54</v>
      </c>
      <c r="CZ196" s="53">
        <v>2.54</v>
      </c>
      <c r="DA196" s="53">
        <v>2.54</v>
      </c>
      <c r="DB196" s="53">
        <v>2.54</v>
      </c>
      <c r="DC196" s="53">
        <v>2.54</v>
      </c>
      <c r="DD196" s="53">
        <v>2.54</v>
      </c>
      <c r="DE196" s="53">
        <v>2.54</v>
      </c>
      <c r="DF196" s="53">
        <v>2.54</v>
      </c>
      <c r="DG196" s="53">
        <v>2.54</v>
      </c>
      <c r="DH196" s="53">
        <v>2.54</v>
      </c>
      <c r="DI196" s="53">
        <v>2.54</v>
      </c>
      <c r="DJ196" s="53">
        <v>2.54</v>
      </c>
      <c r="DK196" s="53">
        <v>2.54</v>
      </c>
      <c r="DL196" s="53">
        <v>2.54</v>
      </c>
      <c r="DM196" s="53">
        <v>2.54</v>
      </c>
      <c r="DN196" s="53">
        <v>2.54</v>
      </c>
      <c r="DO196" s="57">
        <v>2.54</v>
      </c>
      <c r="DP196" s="58">
        <v>0</v>
      </c>
      <c r="DQ196" s="59">
        <v>0</v>
      </c>
      <c r="DR196" s="59">
        <v>0</v>
      </c>
      <c r="DS196" s="59">
        <v>0</v>
      </c>
      <c r="DT196" s="59">
        <v>0</v>
      </c>
      <c r="DU196" s="59">
        <v>0</v>
      </c>
      <c r="DV196" s="59">
        <v>0</v>
      </c>
      <c r="DW196" s="59">
        <v>0</v>
      </c>
      <c r="DX196" s="59">
        <v>0</v>
      </c>
      <c r="DY196" s="59">
        <v>0</v>
      </c>
      <c r="DZ196" s="59">
        <v>0</v>
      </c>
      <c r="EA196" s="59">
        <v>0</v>
      </c>
      <c r="EB196" s="59">
        <v>0</v>
      </c>
      <c r="EC196" s="59">
        <v>0</v>
      </c>
      <c r="ED196" s="59">
        <v>0</v>
      </c>
      <c r="EE196" s="59">
        <v>0</v>
      </c>
      <c r="EF196" s="59">
        <v>0</v>
      </c>
      <c r="EG196" s="59">
        <v>0</v>
      </c>
      <c r="EH196" s="59">
        <v>0</v>
      </c>
      <c r="EI196" s="59">
        <v>0</v>
      </c>
      <c r="EJ196" s="59">
        <v>0</v>
      </c>
      <c r="EK196" s="59">
        <v>0</v>
      </c>
      <c r="EL196" s="59">
        <v>0</v>
      </c>
      <c r="EM196" s="59">
        <v>0</v>
      </c>
      <c r="EN196" s="59">
        <v>0</v>
      </c>
      <c r="EO196" s="59">
        <v>0</v>
      </c>
      <c r="EP196" s="59">
        <v>0</v>
      </c>
      <c r="EQ196" s="72">
        <v>0</v>
      </c>
      <c r="ER196" s="59">
        <v>0</v>
      </c>
      <c r="ES196" s="59">
        <v>0</v>
      </c>
      <c r="ET196" s="59">
        <v>0</v>
      </c>
      <c r="EU196" s="59">
        <v>0</v>
      </c>
      <c r="EV196" s="59">
        <v>0</v>
      </c>
      <c r="EW196" s="59">
        <v>0</v>
      </c>
      <c r="EX196" s="59">
        <v>0</v>
      </c>
      <c r="EY196" s="59">
        <v>0</v>
      </c>
      <c r="EZ196" s="59">
        <v>0</v>
      </c>
      <c r="FA196" s="59">
        <v>0</v>
      </c>
      <c r="FB196" s="59">
        <v>0</v>
      </c>
      <c r="FC196" s="59">
        <v>0</v>
      </c>
      <c r="FD196" s="59">
        <v>0</v>
      </c>
      <c r="FE196" s="59">
        <v>0</v>
      </c>
      <c r="FF196" s="59">
        <v>0</v>
      </c>
      <c r="FG196" s="59">
        <v>0</v>
      </c>
      <c r="FH196" s="59">
        <v>0</v>
      </c>
      <c r="FI196" s="59">
        <v>0</v>
      </c>
      <c r="FJ196" s="59">
        <v>0</v>
      </c>
      <c r="FK196" s="59">
        <v>0</v>
      </c>
      <c r="FL196" s="59">
        <v>0</v>
      </c>
      <c r="FM196" s="59">
        <v>0</v>
      </c>
      <c r="FN196" s="59">
        <v>0</v>
      </c>
      <c r="FO196" s="55">
        <v>0</v>
      </c>
      <c r="FP196" s="58">
        <v>0</v>
      </c>
      <c r="FQ196" s="59">
        <v>0</v>
      </c>
      <c r="FR196" s="59">
        <v>0</v>
      </c>
      <c r="FS196" s="59">
        <v>0</v>
      </c>
      <c r="FT196" s="59">
        <v>0</v>
      </c>
      <c r="FU196" s="59">
        <v>0</v>
      </c>
      <c r="FV196" s="59">
        <v>0</v>
      </c>
      <c r="FW196" s="59">
        <v>0</v>
      </c>
      <c r="FX196" s="59">
        <v>0</v>
      </c>
      <c r="FY196" s="59">
        <v>0</v>
      </c>
      <c r="FZ196" s="59">
        <v>0</v>
      </c>
      <c r="GA196" s="59">
        <v>0</v>
      </c>
      <c r="GB196" s="59">
        <v>0</v>
      </c>
      <c r="GC196" s="59">
        <v>0</v>
      </c>
      <c r="GD196" s="59">
        <v>0</v>
      </c>
      <c r="GE196" s="59">
        <v>0</v>
      </c>
      <c r="GF196" s="59">
        <v>0</v>
      </c>
      <c r="GG196" s="59">
        <v>0</v>
      </c>
      <c r="GH196" s="59">
        <v>0</v>
      </c>
      <c r="GI196" s="59">
        <v>0</v>
      </c>
      <c r="GJ196" s="59">
        <v>0</v>
      </c>
      <c r="GK196" s="59">
        <v>0</v>
      </c>
      <c r="GL196" s="59">
        <v>0</v>
      </c>
      <c r="GM196" s="59">
        <v>0</v>
      </c>
      <c r="GN196" s="55">
        <v>0</v>
      </c>
      <c r="GO196" s="58">
        <v>0</v>
      </c>
      <c r="GP196" s="59">
        <v>0</v>
      </c>
      <c r="GQ196" s="59">
        <v>0</v>
      </c>
      <c r="GR196" s="59">
        <v>0</v>
      </c>
      <c r="GS196" s="59">
        <v>0</v>
      </c>
      <c r="GT196" s="59">
        <v>0</v>
      </c>
      <c r="GU196" s="59">
        <v>0</v>
      </c>
      <c r="GV196" s="59">
        <v>0</v>
      </c>
      <c r="GW196" s="59">
        <v>0</v>
      </c>
      <c r="GX196" s="59">
        <v>0</v>
      </c>
      <c r="GY196" s="59">
        <v>0</v>
      </c>
      <c r="GZ196" s="59">
        <v>0</v>
      </c>
      <c r="HA196" s="59">
        <v>0</v>
      </c>
      <c r="HB196" s="59">
        <v>0</v>
      </c>
      <c r="HC196" s="59">
        <v>0</v>
      </c>
      <c r="HD196" s="59">
        <v>0</v>
      </c>
      <c r="HE196" s="59">
        <v>0</v>
      </c>
      <c r="HF196" s="59">
        <v>0</v>
      </c>
      <c r="HG196" s="59">
        <v>0</v>
      </c>
      <c r="HH196" s="59">
        <v>0</v>
      </c>
      <c r="HI196" s="59">
        <v>0</v>
      </c>
      <c r="HJ196" s="59">
        <v>0</v>
      </c>
      <c r="HK196" s="59">
        <v>0</v>
      </c>
      <c r="HL196" s="59">
        <v>0</v>
      </c>
      <c r="HM196" s="55">
        <v>0</v>
      </c>
      <c r="HN196" s="58">
        <v>0</v>
      </c>
      <c r="HO196" s="59">
        <v>0</v>
      </c>
      <c r="HP196" s="59">
        <v>0</v>
      </c>
      <c r="HQ196" s="59">
        <v>0</v>
      </c>
      <c r="HR196" s="59">
        <v>0</v>
      </c>
      <c r="HS196" s="59">
        <v>0</v>
      </c>
      <c r="HT196" s="59">
        <v>0</v>
      </c>
      <c r="HU196" s="59">
        <v>0</v>
      </c>
      <c r="HV196" s="59">
        <v>0</v>
      </c>
      <c r="HW196" s="59">
        <v>0</v>
      </c>
      <c r="HX196" s="59">
        <v>0</v>
      </c>
      <c r="HY196" s="59">
        <v>0</v>
      </c>
      <c r="HZ196" s="59">
        <v>0</v>
      </c>
      <c r="IA196" s="59">
        <v>0</v>
      </c>
      <c r="IB196" s="59">
        <v>0</v>
      </c>
      <c r="IC196" s="59">
        <v>0</v>
      </c>
      <c r="ID196" s="59">
        <v>0</v>
      </c>
      <c r="IE196" s="59">
        <v>0</v>
      </c>
      <c r="IF196" s="59">
        <v>0</v>
      </c>
      <c r="IG196" s="59">
        <v>0</v>
      </c>
      <c r="IH196" s="59">
        <v>0</v>
      </c>
      <c r="II196" s="59">
        <v>0</v>
      </c>
      <c r="IJ196" s="59">
        <v>0</v>
      </c>
      <c r="IK196" s="59">
        <v>0</v>
      </c>
      <c r="IL196" s="71">
        <v>0</v>
      </c>
      <c r="IM196" s="72">
        <v>0</v>
      </c>
      <c r="IN196" s="59">
        <v>0</v>
      </c>
      <c r="IO196" s="59">
        <v>0</v>
      </c>
      <c r="IP196" s="59">
        <v>0</v>
      </c>
      <c r="IQ196" s="59">
        <v>0</v>
      </c>
      <c r="IR196" s="59">
        <v>0</v>
      </c>
      <c r="IS196" s="59">
        <v>0</v>
      </c>
      <c r="IT196" s="59">
        <v>0</v>
      </c>
      <c r="IU196" s="59">
        <v>0</v>
      </c>
      <c r="IV196" s="59">
        <v>0</v>
      </c>
      <c r="IW196" s="59">
        <v>0</v>
      </c>
      <c r="IX196" s="59">
        <v>0</v>
      </c>
      <c r="IY196" s="59">
        <v>0</v>
      </c>
      <c r="IZ196" s="59">
        <v>0</v>
      </c>
      <c r="JA196" s="59">
        <v>0</v>
      </c>
      <c r="JB196" s="59">
        <v>0</v>
      </c>
      <c r="JC196" s="59">
        <v>0</v>
      </c>
      <c r="JD196" s="59">
        <v>0</v>
      </c>
      <c r="JE196" s="59">
        <v>0</v>
      </c>
      <c r="JF196" s="59">
        <v>0</v>
      </c>
      <c r="JG196" s="59">
        <v>0</v>
      </c>
      <c r="JH196" s="59">
        <v>0</v>
      </c>
      <c r="JI196" s="59">
        <v>0</v>
      </c>
      <c r="JJ196" s="59">
        <v>0</v>
      </c>
      <c r="JK196" s="55">
        <v>0</v>
      </c>
      <c r="JL196" s="58">
        <v>0</v>
      </c>
      <c r="JM196" s="59">
        <v>0</v>
      </c>
      <c r="JN196" s="59">
        <v>0</v>
      </c>
      <c r="JO196" s="59">
        <v>0</v>
      </c>
      <c r="JP196" s="59">
        <v>0</v>
      </c>
      <c r="JQ196" s="59">
        <v>0</v>
      </c>
      <c r="JR196" s="59">
        <v>0</v>
      </c>
      <c r="JS196" s="59">
        <v>0</v>
      </c>
      <c r="JT196" s="59">
        <v>0</v>
      </c>
      <c r="JU196" s="59">
        <v>0</v>
      </c>
      <c r="JV196" s="59">
        <v>0</v>
      </c>
      <c r="JW196" s="59">
        <v>0</v>
      </c>
      <c r="JX196" s="59">
        <v>0</v>
      </c>
      <c r="JY196" s="59">
        <v>0</v>
      </c>
      <c r="JZ196" s="59">
        <v>0</v>
      </c>
      <c r="KA196" s="59">
        <v>0</v>
      </c>
      <c r="KB196" s="59">
        <v>0</v>
      </c>
      <c r="KC196" s="59">
        <v>0</v>
      </c>
      <c r="KD196" s="59">
        <v>0</v>
      </c>
      <c r="KE196" s="59">
        <v>0</v>
      </c>
      <c r="KF196" s="59">
        <v>0</v>
      </c>
      <c r="KG196" s="59">
        <v>0</v>
      </c>
      <c r="KH196" s="59">
        <v>0</v>
      </c>
      <c r="KI196" s="59">
        <v>0</v>
      </c>
      <c r="KJ196" s="55">
        <v>0</v>
      </c>
      <c r="KK196" s="58">
        <v>0</v>
      </c>
      <c r="KL196" s="59">
        <v>0</v>
      </c>
      <c r="KM196" s="59">
        <v>0</v>
      </c>
      <c r="KN196" s="59">
        <v>0</v>
      </c>
      <c r="KO196" s="59">
        <v>0</v>
      </c>
      <c r="KP196" s="59">
        <v>0</v>
      </c>
      <c r="KQ196" s="59">
        <v>0</v>
      </c>
      <c r="KR196" s="59">
        <v>0</v>
      </c>
      <c r="KS196" s="59">
        <v>0</v>
      </c>
      <c r="KT196" s="59">
        <v>0</v>
      </c>
      <c r="KU196" s="59">
        <v>0</v>
      </c>
      <c r="KV196" s="59">
        <v>0</v>
      </c>
      <c r="KW196" s="59">
        <v>0</v>
      </c>
      <c r="KX196" s="59">
        <v>0</v>
      </c>
      <c r="KY196" s="59">
        <v>0</v>
      </c>
      <c r="KZ196" s="59">
        <v>0</v>
      </c>
      <c r="LA196" s="59">
        <v>0</v>
      </c>
      <c r="LB196" s="59">
        <v>0</v>
      </c>
      <c r="LC196" s="59">
        <v>0</v>
      </c>
      <c r="LD196" s="59">
        <v>0</v>
      </c>
      <c r="LE196" s="59">
        <v>0</v>
      </c>
      <c r="LF196" s="59">
        <v>0</v>
      </c>
      <c r="LG196" s="59">
        <v>0</v>
      </c>
      <c r="LH196" s="59">
        <v>0</v>
      </c>
      <c r="LI196" s="55">
        <v>0</v>
      </c>
      <c r="LJ196" s="58">
        <v>0</v>
      </c>
      <c r="LK196" s="59">
        <v>0</v>
      </c>
      <c r="LL196" s="59">
        <v>0</v>
      </c>
      <c r="LM196" s="59">
        <v>0</v>
      </c>
      <c r="LN196" s="59">
        <v>0</v>
      </c>
      <c r="LO196" s="59">
        <v>0</v>
      </c>
      <c r="LP196" s="59">
        <v>0</v>
      </c>
      <c r="LQ196" s="59">
        <v>0</v>
      </c>
      <c r="LR196" s="59">
        <v>0</v>
      </c>
      <c r="LS196" s="59">
        <v>0</v>
      </c>
      <c r="LT196" s="59">
        <v>0</v>
      </c>
      <c r="LU196" s="59">
        <v>0</v>
      </c>
      <c r="LV196" s="59">
        <v>0</v>
      </c>
      <c r="LW196" s="59">
        <v>0</v>
      </c>
      <c r="LX196" s="59">
        <v>0</v>
      </c>
      <c r="LY196" s="59">
        <v>0</v>
      </c>
      <c r="LZ196" s="59">
        <v>0</v>
      </c>
      <c r="MA196" s="59">
        <v>0</v>
      </c>
      <c r="MB196" s="59">
        <v>0</v>
      </c>
      <c r="MC196" s="59">
        <v>0</v>
      </c>
      <c r="MD196" s="59">
        <v>0</v>
      </c>
      <c r="ME196" s="59">
        <v>0</v>
      </c>
      <c r="MF196" s="59">
        <v>0</v>
      </c>
      <c r="MG196" s="59">
        <v>0</v>
      </c>
      <c r="MH196" s="71">
        <v>0</v>
      </c>
      <c r="MI196" s="72">
        <v>0</v>
      </c>
      <c r="MJ196" s="59">
        <v>0</v>
      </c>
      <c r="MK196" s="59">
        <v>0</v>
      </c>
      <c r="ML196" s="59">
        <v>0</v>
      </c>
      <c r="MM196" s="59">
        <v>0</v>
      </c>
      <c r="MN196" s="59">
        <v>0</v>
      </c>
      <c r="MO196" s="59">
        <v>0</v>
      </c>
      <c r="MP196" s="59">
        <v>0</v>
      </c>
      <c r="MQ196" s="59">
        <v>0</v>
      </c>
      <c r="MR196" s="59">
        <v>0</v>
      </c>
      <c r="MS196" s="59">
        <v>0</v>
      </c>
      <c r="MT196" s="59">
        <v>0</v>
      </c>
      <c r="MU196" s="59">
        <v>0</v>
      </c>
      <c r="MV196" s="59">
        <v>0</v>
      </c>
      <c r="MW196" s="59">
        <v>0</v>
      </c>
      <c r="MX196" s="59">
        <v>0</v>
      </c>
      <c r="MY196" s="59">
        <v>0</v>
      </c>
      <c r="MZ196" s="59">
        <v>0</v>
      </c>
      <c r="NA196" s="59">
        <v>0</v>
      </c>
      <c r="NB196" s="59">
        <v>0</v>
      </c>
      <c r="NC196" s="59">
        <v>0</v>
      </c>
      <c r="ND196" s="59">
        <v>0</v>
      </c>
      <c r="NE196" s="59">
        <v>0</v>
      </c>
      <c r="NF196" s="59">
        <v>0</v>
      </c>
      <c r="NG196" s="55">
        <v>0</v>
      </c>
      <c r="NH196" s="58">
        <v>0</v>
      </c>
      <c r="NI196" s="59">
        <v>0</v>
      </c>
      <c r="NJ196" s="59">
        <v>0</v>
      </c>
      <c r="NK196" s="59">
        <v>0</v>
      </c>
      <c r="NL196" s="59">
        <v>0</v>
      </c>
      <c r="NM196" s="59">
        <v>0</v>
      </c>
      <c r="NN196" s="59">
        <v>0</v>
      </c>
      <c r="NO196" s="59">
        <v>0</v>
      </c>
      <c r="NP196" s="59">
        <v>0</v>
      </c>
      <c r="NQ196" s="59">
        <v>0</v>
      </c>
      <c r="NR196" s="59">
        <v>0</v>
      </c>
      <c r="NS196" s="59">
        <v>0</v>
      </c>
      <c r="NT196" s="59">
        <v>0</v>
      </c>
      <c r="NU196" s="59">
        <v>0</v>
      </c>
      <c r="NV196" s="59">
        <v>0</v>
      </c>
      <c r="NW196" s="59">
        <v>0</v>
      </c>
      <c r="NX196" s="59">
        <v>0</v>
      </c>
      <c r="NY196" s="59">
        <v>0</v>
      </c>
      <c r="NZ196" s="59">
        <v>0</v>
      </c>
      <c r="OA196" s="59">
        <v>0</v>
      </c>
      <c r="OB196" s="59">
        <v>0</v>
      </c>
      <c r="OC196" s="59">
        <v>0</v>
      </c>
      <c r="OD196" s="59">
        <v>0</v>
      </c>
      <c r="OE196" s="59">
        <v>0</v>
      </c>
      <c r="OF196" s="55">
        <v>0</v>
      </c>
      <c r="OG196" s="58">
        <v>0</v>
      </c>
      <c r="OH196" s="59">
        <v>0</v>
      </c>
      <c r="OI196" s="59">
        <v>0</v>
      </c>
      <c r="OJ196" s="59">
        <v>0</v>
      </c>
      <c r="OK196" s="59">
        <v>0</v>
      </c>
      <c r="OL196" s="59">
        <v>0</v>
      </c>
      <c r="OM196" s="59">
        <v>0</v>
      </c>
      <c r="ON196" s="59">
        <v>0</v>
      </c>
      <c r="OO196" s="59">
        <v>0</v>
      </c>
      <c r="OP196" s="59">
        <v>0</v>
      </c>
      <c r="OQ196" s="59">
        <v>0</v>
      </c>
      <c r="OR196" s="59">
        <v>0</v>
      </c>
      <c r="OS196" s="59">
        <v>0</v>
      </c>
      <c r="OT196" s="59">
        <v>0</v>
      </c>
      <c r="OU196" s="59">
        <v>0</v>
      </c>
      <c r="OV196" s="59">
        <v>0</v>
      </c>
      <c r="OW196" s="59">
        <v>0</v>
      </c>
      <c r="OX196" s="59">
        <v>0</v>
      </c>
      <c r="OY196" s="59">
        <v>0</v>
      </c>
      <c r="OZ196" s="59">
        <v>0</v>
      </c>
      <c r="PA196" s="59">
        <v>0</v>
      </c>
      <c r="PB196" s="59">
        <v>0</v>
      </c>
      <c r="PC196" s="59">
        <v>0</v>
      </c>
      <c r="PD196" s="59">
        <v>0</v>
      </c>
      <c r="PE196" s="55">
        <v>0</v>
      </c>
      <c r="PF196" s="58">
        <v>0</v>
      </c>
      <c r="PG196" s="59">
        <v>0</v>
      </c>
      <c r="PH196" s="59">
        <v>0</v>
      </c>
      <c r="PI196" s="59">
        <v>0</v>
      </c>
      <c r="PJ196" s="59">
        <v>0</v>
      </c>
      <c r="PK196" s="59">
        <v>0</v>
      </c>
      <c r="PL196" s="59">
        <v>0</v>
      </c>
      <c r="PM196" s="59">
        <v>0</v>
      </c>
      <c r="PN196" s="59">
        <v>0</v>
      </c>
      <c r="PO196" s="59">
        <v>0</v>
      </c>
      <c r="PP196" s="59">
        <v>0</v>
      </c>
      <c r="PQ196" s="59">
        <v>0</v>
      </c>
      <c r="PR196" s="59">
        <v>0</v>
      </c>
      <c r="PS196" s="59">
        <v>0</v>
      </c>
      <c r="PT196" s="59">
        <v>0</v>
      </c>
      <c r="PU196" s="59">
        <v>0</v>
      </c>
      <c r="PV196" s="59">
        <v>0</v>
      </c>
      <c r="PW196" s="59">
        <v>0</v>
      </c>
      <c r="PX196" s="59">
        <v>0</v>
      </c>
      <c r="PY196" s="59">
        <v>0</v>
      </c>
      <c r="PZ196" s="59">
        <v>0</v>
      </c>
      <c r="QA196" s="59">
        <v>0</v>
      </c>
      <c r="QB196" s="59">
        <v>0</v>
      </c>
      <c r="QC196" s="59">
        <v>0</v>
      </c>
      <c r="QD196" s="71">
        <v>0</v>
      </c>
      <c r="QE196" s="72">
        <v>0</v>
      </c>
      <c r="QF196" s="59">
        <v>0</v>
      </c>
      <c r="QG196" s="59">
        <v>0</v>
      </c>
      <c r="QH196" s="59">
        <v>0</v>
      </c>
      <c r="QI196" s="59">
        <v>0</v>
      </c>
      <c r="QJ196" s="59">
        <v>0</v>
      </c>
      <c r="QK196" s="59">
        <v>0</v>
      </c>
      <c r="QL196" s="59">
        <v>0</v>
      </c>
      <c r="QM196" s="59">
        <v>0</v>
      </c>
      <c r="QN196" s="59">
        <v>0</v>
      </c>
      <c r="QO196" s="59">
        <v>0</v>
      </c>
      <c r="QP196" s="59">
        <v>0</v>
      </c>
      <c r="QQ196" s="59">
        <v>0</v>
      </c>
      <c r="QR196" s="59">
        <v>0</v>
      </c>
      <c r="QS196" s="59">
        <v>0</v>
      </c>
      <c r="QT196" s="59">
        <v>0</v>
      </c>
      <c r="QU196" s="59">
        <v>0</v>
      </c>
      <c r="QV196" s="59">
        <v>0</v>
      </c>
      <c r="QW196" s="59">
        <v>0</v>
      </c>
      <c r="QX196" s="59">
        <v>0</v>
      </c>
      <c r="QY196" s="59">
        <v>0</v>
      </c>
      <c r="QZ196" s="59">
        <v>0</v>
      </c>
      <c r="RA196" s="59">
        <v>0</v>
      </c>
      <c r="RB196" s="59">
        <v>0</v>
      </c>
      <c r="RC196" s="55">
        <v>0</v>
      </c>
      <c r="RD196" s="58">
        <v>0</v>
      </c>
      <c r="RE196" s="59">
        <v>0</v>
      </c>
      <c r="RF196" s="59">
        <v>0</v>
      </c>
      <c r="RG196" s="59">
        <v>0</v>
      </c>
      <c r="RH196" s="59">
        <v>0</v>
      </c>
      <c r="RI196" s="59">
        <v>0</v>
      </c>
      <c r="RJ196" s="59">
        <v>0</v>
      </c>
      <c r="RK196" s="59">
        <v>0</v>
      </c>
      <c r="RL196" s="59">
        <v>0</v>
      </c>
      <c r="RM196" s="59">
        <v>0</v>
      </c>
      <c r="RN196" s="59">
        <v>0</v>
      </c>
      <c r="RO196" s="59">
        <v>0</v>
      </c>
      <c r="RP196" s="59">
        <v>0</v>
      </c>
      <c r="RQ196" s="59">
        <v>0</v>
      </c>
      <c r="RR196" s="59">
        <v>0</v>
      </c>
      <c r="RS196" s="59">
        <v>0</v>
      </c>
      <c r="RT196" s="59">
        <v>0</v>
      </c>
      <c r="RU196" s="59">
        <v>0</v>
      </c>
      <c r="RV196" s="59">
        <v>0</v>
      </c>
      <c r="RW196" s="59">
        <v>0</v>
      </c>
      <c r="RX196" s="59">
        <v>0</v>
      </c>
      <c r="RY196" s="59">
        <v>0</v>
      </c>
      <c r="RZ196" s="59">
        <v>0</v>
      </c>
      <c r="SA196" s="59">
        <v>0</v>
      </c>
      <c r="SB196" s="55">
        <v>0</v>
      </c>
      <c r="SC196" s="58">
        <v>0</v>
      </c>
      <c r="SD196" s="59">
        <v>0</v>
      </c>
      <c r="SE196" s="59">
        <v>0</v>
      </c>
      <c r="SF196" s="59">
        <v>0</v>
      </c>
      <c r="SG196" s="59">
        <v>0</v>
      </c>
      <c r="SH196" s="59">
        <v>0</v>
      </c>
      <c r="SI196" s="59">
        <v>0</v>
      </c>
      <c r="SJ196" s="59">
        <v>0</v>
      </c>
      <c r="SK196" s="59">
        <v>0</v>
      </c>
      <c r="SL196" s="59">
        <v>0</v>
      </c>
      <c r="SM196" s="59">
        <v>0</v>
      </c>
      <c r="SN196" s="59">
        <v>0</v>
      </c>
      <c r="SO196" s="59">
        <v>0</v>
      </c>
      <c r="SP196" s="59">
        <v>0</v>
      </c>
      <c r="SQ196" s="59">
        <v>0</v>
      </c>
      <c r="SR196" s="59">
        <v>0</v>
      </c>
      <c r="SS196" s="59">
        <v>0</v>
      </c>
      <c r="ST196" s="59">
        <v>0</v>
      </c>
      <c r="SU196" s="59">
        <v>0</v>
      </c>
      <c r="SV196" s="59">
        <v>0</v>
      </c>
      <c r="SW196" s="59">
        <v>0</v>
      </c>
      <c r="SX196" s="59">
        <v>0</v>
      </c>
      <c r="SY196" s="59">
        <v>0</v>
      </c>
      <c r="SZ196" s="59">
        <v>0</v>
      </c>
      <c r="TA196" s="55">
        <v>0</v>
      </c>
      <c r="TB196" s="58">
        <v>0</v>
      </c>
      <c r="TC196" s="59">
        <v>0</v>
      </c>
      <c r="TD196" s="59">
        <v>0</v>
      </c>
      <c r="TE196" s="59">
        <v>0</v>
      </c>
      <c r="TF196" s="59">
        <v>0</v>
      </c>
      <c r="TG196" s="59">
        <v>0</v>
      </c>
      <c r="TH196" s="59">
        <v>0</v>
      </c>
      <c r="TI196" s="59">
        <v>0</v>
      </c>
      <c r="TJ196" s="59">
        <v>0</v>
      </c>
      <c r="TK196" s="59">
        <v>0</v>
      </c>
      <c r="TL196" s="59">
        <v>0</v>
      </c>
      <c r="TM196" s="59">
        <v>0</v>
      </c>
      <c r="TN196" s="59">
        <v>0</v>
      </c>
      <c r="TO196" s="59">
        <v>0</v>
      </c>
      <c r="TP196" s="59">
        <v>0</v>
      </c>
      <c r="TQ196" s="59">
        <v>0</v>
      </c>
      <c r="TR196" s="59">
        <v>0</v>
      </c>
      <c r="TS196" s="59">
        <v>0</v>
      </c>
      <c r="TT196" s="59">
        <v>0</v>
      </c>
      <c r="TU196" s="59">
        <v>0</v>
      </c>
      <c r="TV196" s="59">
        <v>0</v>
      </c>
      <c r="TW196" s="59">
        <v>0</v>
      </c>
      <c r="TX196" s="59">
        <v>0</v>
      </c>
      <c r="TY196" s="59">
        <v>0</v>
      </c>
      <c r="TZ196" s="71">
        <v>0</v>
      </c>
      <c r="UA196" s="73">
        <v>0</v>
      </c>
      <c r="UB196" s="53">
        <v>0</v>
      </c>
      <c r="UC196" s="53">
        <v>0</v>
      </c>
      <c r="UD196" s="53">
        <v>0</v>
      </c>
      <c r="UE196" s="53">
        <v>0</v>
      </c>
      <c r="UF196" s="53">
        <v>0</v>
      </c>
      <c r="UG196" s="53">
        <v>0</v>
      </c>
      <c r="UH196" s="53">
        <v>0</v>
      </c>
      <c r="UI196" s="53">
        <v>0</v>
      </c>
      <c r="UJ196" s="53">
        <v>0</v>
      </c>
      <c r="UK196" s="53">
        <v>0</v>
      </c>
      <c r="UL196" s="53">
        <v>0</v>
      </c>
      <c r="UM196" s="53">
        <v>0</v>
      </c>
      <c r="UN196" s="53">
        <v>0</v>
      </c>
      <c r="UO196" s="53">
        <v>0</v>
      </c>
      <c r="UP196" s="53">
        <v>0</v>
      </c>
      <c r="UQ196" s="53">
        <v>0</v>
      </c>
      <c r="UR196" s="53">
        <v>0</v>
      </c>
      <c r="US196" s="53">
        <v>0</v>
      </c>
      <c r="UT196" s="53">
        <v>0</v>
      </c>
      <c r="UU196" s="53">
        <v>0</v>
      </c>
      <c r="UV196" s="53">
        <v>0</v>
      </c>
      <c r="UW196" s="53">
        <v>0</v>
      </c>
      <c r="UX196" s="53">
        <v>0</v>
      </c>
      <c r="UY196" s="74">
        <v>0</v>
      </c>
      <c r="UZ196" s="73">
        <v>0</v>
      </c>
      <c r="VA196" s="53">
        <v>0</v>
      </c>
      <c r="VB196" s="53">
        <v>0</v>
      </c>
      <c r="VC196" s="53">
        <v>0</v>
      </c>
      <c r="VD196" s="53">
        <v>0</v>
      </c>
      <c r="VE196" s="53">
        <v>0</v>
      </c>
      <c r="VF196" s="53">
        <v>0</v>
      </c>
      <c r="VG196" s="53">
        <v>0</v>
      </c>
      <c r="VH196" s="53">
        <v>0</v>
      </c>
      <c r="VI196" s="53">
        <v>0</v>
      </c>
      <c r="VJ196" s="53">
        <v>0</v>
      </c>
      <c r="VK196" s="53">
        <v>0</v>
      </c>
      <c r="VL196" s="53">
        <v>0</v>
      </c>
      <c r="VM196" s="53">
        <v>0</v>
      </c>
      <c r="VN196" s="53">
        <v>0</v>
      </c>
      <c r="VO196" s="53">
        <v>0</v>
      </c>
      <c r="VP196" s="53">
        <v>0</v>
      </c>
      <c r="VQ196" s="53">
        <v>0</v>
      </c>
      <c r="VR196" s="53">
        <v>0</v>
      </c>
      <c r="VS196" s="53">
        <v>0</v>
      </c>
      <c r="VT196" s="53">
        <v>0</v>
      </c>
      <c r="VU196" s="53">
        <v>0</v>
      </c>
      <c r="VV196" s="53">
        <v>0</v>
      </c>
      <c r="VW196" s="53">
        <v>0</v>
      </c>
      <c r="VX196" s="74">
        <v>0</v>
      </c>
      <c r="VY196" s="65">
        <f t="shared" si="2"/>
        <v>192</v>
      </c>
    </row>
    <row r="197" spans="1:597">
      <c r="A197" s="51" t="s">
        <v>660</v>
      </c>
      <c r="B197" s="69" t="s">
        <v>2</v>
      </c>
      <c r="C197" t="s">
        <v>659</v>
      </c>
      <c r="D197" t="s">
        <v>736</v>
      </c>
      <c r="E197" t="s">
        <v>662</v>
      </c>
      <c r="F197" t="s">
        <v>663</v>
      </c>
      <c r="G197" t="s">
        <v>664</v>
      </c>
      <c r="H197" t="s">
        <v>829</v>
      </c>
      <c r="I197" t="s">
        <v>666</v>
      </c>
      <c r="J197" t="s">
        <v>1119</v>
      </c>
      <c r="K197" s="5" t="s">
        <v>831</v>
      </c>
      <c r="L197" t="s">
        <v>832</v>
      </c>
      <c r="M197">
        <v>20</v>
      </c>
      <c r="N197" s="52">
        <v>20.170000000000002</v>
      </c>
      <c r="O197" s="52">
        <v>0</v>
      </c>
      <c r="P197" s="52">
        <v>0</v>
      </c>
      <c r="Q197" s="53">
        <v>808.51</v>
      </c>
      <c r="R197" s="53">
        <v>0</v>
      </c>
      <c r="S197" s="53">
        <v>7.37</v>
      </c>
      <c r="T197" s="53">
        <v>0</v>
      </c>
      <c r="U197" s="53">
        <v>0.94093158685074296</v>
      </c>
      <c r="V197" s="53">
        <v>0.25</v>
      </c>
      <c r="W197" s="2" t="s">
        <v>833</v>
      </c>
      <c r="X197" s="54">
        <v>0</v>
      </c>
      <c r="Y197" s="54">
        <v>0.05</v>
      </c>
      <c r="Z197" t="s">
        <v>776</v>
      </c>
      <c r="AA197" t="s">
        <v>834</v>
      </c>
      <c r="AB197" s="54">
        <v>0.84161931255282696</v>
      </c>
      <c r="AC197" t="s">
        <v>778</v>
      </c>
      <c r="AD197" s="54">
        <v>0</v>
      </c>
      <c r="AE197" s="53">
        <v>0</v>
      </c>
      <c r="AG197" s="53">
        <v>0</v>
      </c>
      <c r="AI197" s="55">
        <v>0</v>
      </c>
      <c r="AJ197" s="5" t="s">
        <v>835</v>
      </c>
      <c r="AK197" t="s">
        <v>835</v>
      </c>
      <c r="AL197" s="1" t="s">
        <v>835</v>
      </c>
      <c r="AM197" s="5" t="s">
        <v>831</v>
      </c>
      <c r="AN197" t="s">
        <v>831</v>
      </c>
      <c r="AO197" t="s">
        <v>831</v>
      </c>
      <c r="AP197" t="s">
        <v>831</v>
      </c>
      <c r="AQ197" t="s">
        <v>831</v>
      </c>
      <c r="AR197" t="s">
        <v>831</v>
      </c>
      <c r="AS197" t="s">
        <v>831</v>
      </c>
      <c r="AT197" t="s">
        <v>831</v>
      </c>
      <c r="AU197" t="s">
        <v>831</v>
      </c>
      <c r="AV197" t="s">
        <v>831</v>
      </c>
      <c r="AW197" t="s">
        <v>831</v>
      </c>
      <c r="AX197" t="s">
        <v>831</v>
      </c>
      <c r="AY197" t="s">
        <v>831</v>
      </c>
      <c r="AZ197" t="s">
        <v>831</v>
      </c>
      <c r="BA197" t="s">
        <v>831</v>
      </c>
      <c r="BB197" t="s">
        <v>831</v>
      </c>
      <c r="BC197" t="s">
        <v>831</v>
      </c>
      <c r="BD197" t="s">
        <v>831</v>
      </c>
      <c r="BE197" t="s">
        <v>831</v>
      </c>
      <c r="BF197" t="s">
        <v>831</v>
      </c>
      <c r="BG197" t="s">
        <v>831</v>
      </c>
      <c r="BH197" t="s">
        <v>831</v>
      </c>
      <c r="BI197" t="s">
        <v>831</v>
      </c>
      <c r="BJ197" t="s">
        <v>831</v>
      </c>
      <c r="BK197" t="s">
        <v>831</v>
      </c>
      <c r="BL197" t="s">
        <v>831</v>
      </c>
      <c r="BM197" s="1" t="s">
        <v>831</v>
      </c>
      <c r="BN197" s="5" t="s">
        <v>832</v>
      </c>
      <c r="BO197" t="s">
        <v>832</v>
      </c>
      <c r="BP197" t="s">
        <v>832</v>
      </c>
      <c r="BQ197" t="s">
        <v>832</v>
      </c>
      <c r="BR197" t="s">
        <v>832</v>
      </c>
      <c r="BS197" t="s">
        <v>832</v>
      </c>
      <c r="BT197" t="s">
        <v>832</v>
      </c>
      <c r="BU197" t="s">
        <v>832</v>
      </c>
      <c r="BV197" t="s">
        <v>832</v>
      </c>
      <c r="BW197" t="s">
        <v>832</v>
      </c>
      <c r="BX197" t="s">
        <v>832</v>
      </c>
      <c r="BY197" t="s">
        <v>832</v>
      </c>
      <c r="BZ197" t="s">
        <v>832</v>
      </c>
      <c r="CA197" t="s">
        <v>832</v>
      </c>
      <c r="CB197" t="s">
        <v>832</v>
      </c>
      <c r="CC197" t="s">
        <v>832</v>
      </c>
      <c r="CD197" t="s">
        <v>832</v>
      </c>
      <c r="CE197" t="s">
        <v>832</v>
      </c>
      <c r="CF197" t="s">
        <v>832</v>
      </c>
      <c r="CG197" t="s">
        <v>832</v>
      </c>
      <c r="CH197" t="s">
        <v>832</v>
      </c>
      <c r="CI197" t="s">
        <v>832</v>
      </c>
      <c r="CJ197" t="s">
        <v>832</v>
      </c>
      <c r="CK197" t="s">
        <v>832</v>
      </c>
      <c r="CL197" t="s">
        <v>832</v>
      </c>
      <c r="CM197" t="s">
        <v>832</v>
      </c>
      <c r="CN197" s="1" t="s">
        <v>832</v>
      </c>
      <c r="CO197" s="56">
        <v>808.51</v>
      </c>
      <c r="CP197" s="53">
        <v>808.51</v>
      </c>
      <c r="CQ197" s="53">
        <v>808.51</v>
      </c>
      <c r="CR197" s="53">
        <v>808.51</v>
      </c>
      <c r="CS197" s="53">
        <v>808.51</v>
      </c>
      <c r="CT197" s="53">
        <v>808.51</v>
      </c>
      <c r="CU197" s="53">
        <v>808.51</v>
      </c>
      <c r="CV197" s="53">
        <v>808.51</v>
      </c>
      <c r="CW197" s="53">
        <v>808.51</v>
      </c>
      <c r="CX197" s="53">
        <v>808.51</v>
      </c>
      <c r="CY197" s="53">
        <v>808.51</v>
      </c>
      <c r="CZ197" s="53">
        <v>808.51</v>
      </c>
      <c r="DA197" s="53">
        <v>808.51</v>
      </c>
      <c r="DB197" s="53">
        <v>808.51</v>
      </c>
      <c r="DC197" s="53">
        <v>808.51</v>
      </c>
      <c r="DD197" s="53">
        <v>808.51</v>
      </c>
      <c r="DE197" s="53">
        <v>808.51</v>
      </c>
      <c r="DF197" s="53">
        <v>808.51</v>
      </c>
      <c r="DG197" s="53">
        <v>808.51</v>
      </c>
      <c r="DH197" s="53">
        <v>808.51</v>
      </c>
      <c r="DI197" s="53">
        <v>808.51</v>
      </c>
      <c r="DJ197" s="53">
        <v>808.51</v>
      </c>
      <c r="DK197" s="53">
        <v>808.51</v>
      </c>
      <c r="DL197" s="53">
        <v>808.51</v>
      </c>
      <c r="DM197" s="53">
        <v>808.51</v>
      </c>
      <c r="DN197" s="53">
        <v>808.51</v>
      </c>
      <c r="DO197" s="57">
        <v>808.51</v>
      </c>
      <c r="DP197" s="58">
        <v>0</v>
      </c>
      <c r="DQ197" s="59">
        <v>0</v>
      </c>
      <c r="DR197" s="59">
        <v>0</v>
      </c>
      <c r="DS197" s="59">
        <v>0</v>
      </c>
      <c r="DT197" s="59">
        <v>0</v>
      </c>
      <c r="DU197" s="59">
        <v>0</v>
      </c>
      <c r="DV197" s="59">
        <v>0</v>
      </c>
      <c r="DW197" s="59">
        <v>0</v>
      </c>
      <c r="DX197" s="59">
        <v>0</v>
      </c>
      <c r="DY197" s="59">
        <v>0</v>
      </c>
      <c r="DZ197" s="59">
        <v>0</v>
      </c>
      <c r="EA197" s="59">
        <v>0</v>
      </c>
      <c r="EB197" s="59">
        <v>0</v>
      </c>
      <c r="EC197" s="59">
        <v>0</v>
      </c>
      <c r="ED197" s="59">
        <v>0</v>
      </c>
      <c r="EE197" s="59">
        <v>0</v>
      </c>
      <c r="EF197" s="59">
        <v>0</v>
      </c>
      <c r="EG197" s="59">
        <v>0</v>
      </c>
      <c r="EH197" s="59">
        <v>0</v>
      </c>
      <c r="EI197" s="59">
        <v>0</v>
      </c>
      <c r="EJ197" s="59">
        <v>0</v>
      </c>
      <c r="EK197" s="59">
        <v>0</v>
      </c>
      <c r="EL197" s="59">
        <v>0</v>
      </c>
      <c r="EM197" s="59">
        <v>0</v>
      </c>
      <c r="EN197" s="59">
        <v>0</v>
      </c>
      <c r="EO197" s="59">
        <v>0</v>
      </c>
      <c r="EP197" s="59">
        <v>0</v>
      </c>
      <c r="EQ197" s="72">
        <v>0</v>
      </c>
      <c r="ER197" s="59">
        <v>0</v>
      </c>
      <c r="ES197" s="59">
        <v>0</v>
      </c>
      <c r="ET197" s="59">
        <v>0</v>
      </c>
      <c r="EU197" s="59">
        <v>0</v>
      </c>
      <c r="EV197" s="59">
        <v>0</v>
      </c>
      <c r="EW197" s="59">
        <v>0</v>
      </c>
      <c r="EX197" s="59">
        <v>0</v>
      </c>
      <c r="EY197" s="59">
        <v>0</v>
      </c>
      <c r="EZ197" s="59">
        <v>0</v>
      </c>
      <c r="FA197" s="59">
        <v>0</v>
      </c>
      <c r="FB197" s="59">
        <v>0</v>
      </c>
      <c r="FC197" s="59">
        <v>0</v>
      </c>
      <c r="FD197" s="59">
        <v>0</v>
      </c>
      <c r="FE197" s="59">
        <v>0</v>
      </c>
      <c r="FF197" s="59">
        <v>0</v>
      </c>
      <c r="FG197" s="59">
        <v>0</v>
      </c>
      <c r="FH197" s="59">
        <v>0</v>
      </c>
      <c r="FI197" s="59">
        <v>0</v>
      </c>
      <c r="FJ197" s="59">
        <v>0</v>
      </c>
      <c r="FK197" s="59">
        <v>0</v>
      </c>
      <c r="FL197" s="59">
        <v>0</v>
      </c>
      <c r="FM197" s="59">
        <v>0</v>
      </c>
      <c r="FN197" s="59">
        <v>0</v>
      </c>
      <c r="FO197" s="55">
        <v>0</v>
      </c>
      <c r="FP197" s="58">
        <v>0</v>
      </c>
      <c r="FQ197" s="59">
        <v>0</v>
      </c>
      <c r="FR197" s="59">
        <v>0</v>
      </c>
      <c r="FS197" s="59">
        <v>0</v>
      </c>
      <c r="FT197" s="59">
        <v>0</v>
      </c>
      <c r="FU197" s="59">
        <v>0</v>
      </c>
      <c r="FV197" s="59">
        <v>0</v>
      </c>
      <c r="FW197" s="59">
        <v>0</v>
      </c>
      <c r="FX197" s="59">
        <v>0</v>
      </c>
      <c r="FY197" s="59">
        <v>0</v>
      </c>
      <c r="FZ197" s="59">
        <v>0</v>
      </c>
      <c r="GA197" s="59">
        <v>0</v>
      </c>
      <c r="GB197" s="59">
        <v>0</v>
      </c>
      <c r="GC197" s="59">
        <v>0</v>
      </c>
      <c r="GD197" s="59">
        <v>0</v>
      </c>
      <c r="GE197" s="59">
        <v>0</v>
      </c>
      <c r="GF197" s="59">
        <v>0</v>
      </c>
      <c r="GG197" s="59">
        <v>0</v>
      </c>
      <c r="GH197" s="59">
        <v>0</v>
      </c>
      <c r="GI197" s="59">
        <v>0</v>
      </c>
      <c r="GJ197" s="59">
        <v>0</v>
      </c>
      <c r="GK197" s="59">
        <v>0</v>
      </c>
      <c r="GL197" s="59">
        <v>0</v>
      </c>
      <c r="GM197" s="59">
        <v>0</v>
      </c>
      <c r="GN197" s="55">
        <v>0</v>
      </c>
      <c r="GO197" s="58">
        <v>2.7660248488501363E-4</v>
      </c>
      <c r="GP197" s="59">
        <v>4.3479343232807855E-4</v>
      </c>
      <c r="GQ197" s="59">
        <v>8.6958686465615732E-4</v>
      </c>
      <c r="GR197" s="59">
        <v>1.5217770131482759E-3</v>
      </c>
      <c r="GS197" s="59">
        <v>2.3672086871195392E-3</v>
      </c>
      <c r="GT197" s="59">
        <v>3.3140921619673534E-3</v>
      </c>
      <c r="GU197" s="59">
        <v>4.2179354788675419E-3</v>
      </c>
      <c r="GV197" s="59">
        <v>4.9209247253454661E-3</v>
      </c>
      <c r="GW197" s="59">
        <v>5.2994573965258838E-3</v>
      </c>
      <c r="GX197" s="59">
        <v>5.2994573965258838E-3</v>
      </c>
      <c r="GY197" s="59">
        <v>4.9461602367574971E-3</v>
      </c>
      <c r="GZ197" s="59">
        <v>4.3278902071628043E-3</v>
      </c>
      <c r="HA197" s="59">
        <v>3.5641448764870132E-3</v>
      </c>
      <c r="HB197" s="59">
        <v>2.7721126817121244E-3</v>
      </c>
      <c r="HC197" s="59">
        <v>2.042609344419466E-3</v>
      </c>
      <c r="HD197" s="59">
        <v>1.4298265410936208E-3</v>
      </c>
      <c r="HE197" s="59">
        <v>9.5321769406241379E-4</v>
      </c>
      <c r="HF197" s="59">
        <v>6.0659307803971889E-4</v>
      </c>
      <c r="HG197" s="59">
        <v>3.692305692415743E-4</v>
      </c>
      <c r="HH197" s="59">
        <v>2.5000000000000001E-4</v>
      </c>
      <c r="HI197" s="59">
        <v>0</v>
      </c>
      <c r="HJ197" s="59">
        <v>0</v>
      </c>
      <c r="HK197" s="59">
        <v>0</v>
      </c>
      <c r="HL197" s="59">
        <v>0</v>
      </c>
      <c r="HM197" s="55">
        <v>0</v>
      </c>
      <c r="HN197" s="58">
        <v>2.7660248488501363E-4</v>
      </c>
      <c r="HO197" s="59">
        <v>7.1139591721309224E-4</v>
      </c>
      <c r="HP197" s="59">
        <v>1.5809827818692496E-3</v>
      </c>
      <c r="HQ197" s="59">
        <v>3.1027597950175254E-3</v>
      </c>
      <c r="HR197" s="59">
        <v>5.469968482137065E-3</v>
      </c>
      <c r="HS197" s="59">
        <v>8.7840606441044189E-3</v>
      </c>
      <c r="HT197" s="59">
        <v>1.3001996122971961E-2</v>
      </c>
      <c r="HU197" s="59">
        <v>1.7922920848317425E-2</v>
      </c>
      <c r="HV197" s="59">
        <v>2.3222378244843307E-2</v>
      </c>
      <c r="HW197" s="59">
        <v>2.8521835641369189E-2</v>
      </c>
      <c r="HX197" s="59">
        <v>3.3467995878126683E-2</v>
      </c>
      <c r="HY197" s="59">
        <v>3.7795886085289485E-2</v>
      </c>
      <c r="HZ197" s="59">
        <v>4.1360030961776498E-2</v>
      </c>
      <c r="IA197" s="59">
        <v>4.4132143643488622E-2</v>
      </c>
      <c r="IB197" s="59">
        <v>4.6174752987908088E-2</v>
      </c>
      <c r="IC197" s="59">
        <v>4.7604579529001712E-2</v>
      </c>
      <c r="ID197" s="59">
        <v>4.8557797223064122E-2</v>
      </c>
      <c r="IE197" s="59">
        <v>4.9164390301103839E-2</v>
      </c>
      <c r="IF197" s="59">
        <v>4.9533620870345414E-2</v>
      </c>
      <c r="IG197" s="59">
        <v>4.9783620870345414E-2</v>
      </c>
      <c r="IH197" s="59">
        <v>4.9783620870345414E-2</v>
      </c>
      <c r="II197" s="59">
        <v>4.9783620870345414E-2</v>
      </c>
      <c r="IJ197" s="59">
        <v>4.9783620870345414E-2</v>
      </c>
      <c r="IK197" s="59">
        <v>4.9783620870345414E-2</v>
      </c>
      <c r="IL197" s="71">
        <v>4.9783620870345414E-2</v>
      </c>
      <c r="IM197" s="72">
        <v>0</v>
      </c>
      <c r="IN197" s="59">
        <v>0</v>
      </c>
      <c r="IO197" s="59">
        <v>0</v>
      </c>
      <c r="IP197" s="59">
        <v>0</v>
      </c>
      <c r="IQ197" s="59">
        <v>0</v>
      </c>
      <c r="IR197" s="59">
        <v>0</v>
      </c>
      <c r="IS197" s="59">
        <v>0</v>
      </c>
      <c r="IT197" s="59">
        <v>0</v>
      </c>
      <c r="IU197" s="59">
        <v>0</v>
      </c>
      <c r="IV197" s="59">
        <v>0</v>
      </c>
      <c r="IW197" s="59">
        <v>0</v>
      </c>
      <c r="IX197" s="59">
        <v>0</v>
      </c>
      <c r="IY197" s="59">
        <v>0</v>
      </c>
      <c r="IZ197" s="59">
        <v>0</v>
      </c>
      <c r="JA197" s="59">
        <v>0</v>
      </c>
      <c r="JB197" s="59">
        <v>0</v>
      </c>
      <c r="JC197" s="59">
        <v>0</v>
      </c>
      <c r="JD197" s="59">
        <v>0</v>
      </c>
      <c r="JE197" s="59">
        <v>0</v>
      </c>
      <c r="JF197" s="59">
        <v>0</v>
      </c>
      <c r="JG197" s="59">
        <v>0</v>
      </c>
      <c r="JH197" s="59">
        <v>0</v>
      </c>
      <c r="JI197" s="59">
        <v>0</v>
      </c>
      <c r="JJ197" s="59">
        <v>0</v>
      </c>
      <c r="JK197" s="55">
        <v>0</v>
      </c>
      <c r="JL197" s="58">
        <v>0</v>
      </c>
      <c r="JM197" s="59">
        <v>0</v>
      </c>
      <c r="JN197" s="59">
        <v>0</v>
      </c>
      <c r="JO197" s="59">
        <v>0</v>
      </c>
      <c r="JP197" s="59">
        <v>0</v>
      </c>
      <c r="JQ197" s="59">
        <v>0</v>
      </c>
      <c r="JR197" s="59">
        <v>0</v>
      </c>
      <c r="JS197" s="59">
        <v>0</v>
      </c>
      <c r="JT197" s="59">
        <v>0</v>
      </c>
      <c r="JU197" s="59">
        <v>0</v>
      </c>
      <c r="JV197" s="59">
        <v>0</v>
      </c>
      <c r="JW197" s="59">
        <v>0</v>
      </c>
      <c r="JX197" s="59">
        <v>0</v>
      </c>
      <c r="JY197" s="59">
        <v>0</v>
      </c>
      <c r="JZ197" s="59">
        <v>0</v>
      </c>
      <c r="KA197" s="59">
        <v>0</v>
      </c>
      <c r="KB197" s="59">
        <v>0</v>
      </c>
      <c r="KC197" s="59">
        <v>0</v>
      </c>
      <c r="KD197" s="59">
        <v>0</v>
      </c>
      <c r="KE197" s="59">
        <v>0</v>
      </c>
      <c r="KF197" s="59">
        <v>0</v>
      </c>
      <c r="KG197" s="59">
        <v>0</v>
      </c>
      <c r="KH197" s="59">
        <v>0</v>
      </c>
      <c r="KI197" s="59">
        <v>0</v>
      </c>
      <c r="KJ197" s="55">
        <v>0</v>
      </c>
      <c r="KK197" s="58">
        <v>2.3511211215226159E-4</v>
      </c>
      <c r="KL197" s="59">
        <v>3.6957441747886675E-4</v>
      </c>
      <c r="KM197" s="59">
        <v>7.3914883495773372E-4</v>
      </c>
      <c r="KN197" s="59">
        <v>1.2935104611760345E-3</v>
      </c>
      <c r="KO197" s="59">
        <v>2.0121273840516085E-3</v>
      </c>
      <c r="KP197" s="59">
        <v>2.8169783376722503E-3</v>
      </c>
      <c r="KQ197" s="59">
        <v>3.5852451570374108E-3</v>
      </c>
      <c r="KR197" s="59">
        <v>4.1827860165436466E-3</v>
      </c>
      <c r="KS197" s="59">
        <v>4.5045387870470011E-3</v>
      </c>
      <c r="KT197" s="59">
        <v>4.5045387870470011E-3</v>
      </c>
      <c r="KU197" s="59">
        <v>4.2042362012438723E-3</v>
      </c>
      <c r="KV197" s="59">
        <v>3.678706676088384E-3</v>
      </c>
      <c r="KW197" s="59">
        <v>3.0295231450139615E-3</v>
      </c>
      <c r="KX197" s="59">
        <v>2.3562957794553059E-3</v>
      </c>
      <c r="KY197" s="59">
        <v>1.7362179427565462E-3</v>
      </c>
      <c r="KZ197" s="59">
        <v>1.2153525599295776E-3</v>
      </c>
      <c r="LA197" s="59">
        <v>8.1023503995305169E-4</v>
      </c>
      <c r="LB197" s="59">
        <v>5.1560411633376111E-4</v>
      </c>
      <c r="LC197" s="59">
        <v>3.1384598385533817E-4</v>
      </c>
      <c r="LD197" s="59">
        <v>2.1250000000000002E-4</v>
      </c>
      <c r="LE197" s="59">
        <v>0</v>
      </c>
      <c r="LF197" s="59">
        <v>0</v>
      </c>
      <c r="LG197" s="59">
        <v>0</v>
      </c>
      <c r="LH197" s="59">
        <v>0</v>
      </c>
      <c r="LI197" s="55">
        <v>0</v>
      </c>
      <c r="LJ197" s="58">
        <v>2.3511211215226159E-4</v>
      </c>
      <c r="LK197" s="59">
        <v>6.0468652963112835E-4</v>
      </c>
      <c r="LL197" s="59">
        <v>1.343835364588862E-3</v>
      </c>
      <c r="LM197" s="59">
        <v>2.6373458257648967E-3</v>
      </c>
      <c r="LN197" s="59">
        <v>4.6494732098165056E-3</v>
      </c>
      <c r="LO197" s="59">
        <v>7.4664515474887564E-3</v>
      </c>
      <c r="LP197" s="59">
        <v>1.1051696704526166E-2</v>
      </c>
      <c r="LQ197" s="59">
        <v>1.5234482721069812E-2</v>
      </c>
      <c r="LR197" s="59">
        <v>1.9739021508116815E-2</v>
      </c>
      <c r="LS197" s="59">
        <v>2.4243560295163814E-2</v>
      </c>
      <c r="LT197" s="59">
        <v>2.8447796496407687E-2</v>
      </c>
      <c r="LU197" s="59">
        <v>3.2126503172496074E-2</v>
      </c>
      <c r="LV197" s="59">
        <v>3.5156026317510032E-2</v>
      </c>
      <c r="LW197" s="59">
        <v>3.7512322096965339E-2</v>
      </c>
      <c r="LX197" s="59">
        <v>3.9248540039721884E-2</v>
      </c>
      <c r="LY197" s="59">
        <v>4.0463892599651462E-2</v>
      </c>
      <c r="LZ197" s="59">
        <v>4.1274127639604516E-2</v>
      </c>
      <c r="MA197" s="59">
        <v>4.1789731755938274E-2</v>
      </c>
      <c r="MB197" s="59">
        <v>4.2103577739793611E-2</v>
      </c>
      <c r="MC197" s="59">
        <v>4.2316077739793609E-2</v>
      </c>
      <c r="MD197" s="59">
        <v>4.2316077739793609E-2</v>
      </c>
      <c r="ME197" s="59">
        <v>4.2316077739793609E-2</v>
      </c>
      <c r="MF197" s="59">
        <v>4.2316077739793609E-2</v>
      </c>
      <c r="MG197" s="59">
        <v>4.2316077739793609E-2</v>
      </c>
      <c r="MH197" s="71">
        <v>4.2316077739793609E-2</v>
      </c>
      <c r="MI197" s="72">
        <v>0</v>
      </c>
      <c r="MJ197" s="59">
        <v>0</v>
      </c>
      <c r="MK197" s="59">
        <v>0</v>
      </c>
      <c r="ML197" s="59">
        <v>0</v>
      </c>
      <c r="MM197" s="59">
        <v>0</v>
      </c>
      <c r="MN197" s="59">
        <v>0</v>
      </c>
      <c r="MO197" s="59">
        <v>0</v>
      </c>
      <c r="MP197" s="59">
        <v>0</v>
      </c>
      <c r="MQ197" s="59">
        <v>0</v>
      </c>
      <c r="MR197" s="59">
        <v>0</v>
      </c>
      <c r="MS197" s="59">
        <v>0</v>
      </c>
      <c r="MT197" s="59">
        <v>0</v>
      </c>
      <c r="MU197" s="59">
        <v>0</v>
      </c>
      <c r="MV197" s="59">
        <v>0</v>
      </c>
      <c r="MW197" s="59">
        <v>0</v>
      </c>
      <c r="MX197" s="59">
        <v>0</v>
      </c>
      <c r="MY197" s="59">
        <v>0</v>
      </c>
      <c r="MZ197" s="59">
        <v>0</v>
      </c>
      <c r="NA197" s="59">
        <v>0</v>
      </c>
      <c r="NB197" s="59">
        <v>0</v>
      </c>
      <c r="NC197" s="59">
        <v>0</v>
      </c>
      <c r="ND197" s="59">
        <v>0</v>
      </c>
      <c r="NE197" s="59">
        <v>0</v>
      </c>
      <c r="NF197" s="59">
        <v>0</v>
      </c>
      <c r="NG197" s="55">
        <v>0</v>
      </c>
      <c r="NH197" s="58">
        <v>0</v>
      </c>
      <c r="NI197" s="59">
        <v>0</v>
      </c>
      <c r="NJ197" s="59">
        <v>0</v>
      </c>
      <c r="NK197" s="59">
        <v>0</v>
      </c>
      <c r="NL197" s="59">
        <v>0</v>
      </c>
      <c r="NM197" s="59">
        <v>0</v>
      </c>
      <c r="NN197" s="59">
        <v>0</v>
      </c>
      <c r="NO197" s="59">
        <v>0</v>
      </c>
      <c r="NP197" s="59">
        <v>0</v>
      </c>
      <c r="NQ197" s="59">
        <v>0</v>
      </c>
      <c r="NR197" s="59">
        <v>0</v>
      </c>
      <c r="NS197" s="59">
        <v>0</v>
      </c>
      <c r="NT197" s="59">
        <v>0</v>
      </c>
      <c r="NU197" s="59">
        <v>0</v>
      </c>
      <c r="NV197" s="59">
        <v>0</v>
      </c>
      <c r="NW197" s="59">
        <v>0</v>
      </c>
      <c r="NX197" s="59">
        <v>0</v>
      </c>
      <c r="NY197" s="59">
        <v>0</v>
      </c>
      <c r="NZ197" s="59">
        <v>0</v>
      </c>
      <c r="OA197" s="59">
        <v>0</v>
      </c>
      <c r="OB197" s="59">
        <v>0</v>
      </c>
      <c r="OC197" s="59">
        <v>0</v>
      </c>
      <c r="OD197" s="59">
        <v>0</v>
      </c>
      <c r="OE197" s="59">
        <v>0</v>
      </c>
      <c r="OF197" s="55">
        <v>0</v>
      </c>
      <c r="OG197" s="58">
        <v>0</v>
      </c>
      <c r="OH197" s="59">
        <v>0</v>
      </c>
      <c r="OI197" s="59">
        <v>0</v>
      </c>
      <c r="OJ197" s="59">
        <v>0</v>
      </c>
      <c r="OK197" s="59">
        <v>0</v>
      </c>
      <c r="OL197" s="59">
        <v>0</v>
      </c>
      <c r="OM197" s="59">
        <v>0</v>
      </c>
      <c r="ON197" s="59">
        <v>0</v>
      </c>
      <c r="OO197" s="59">
        <v>0</v>
      </c>
      <c r="OP197" s="59">
        <v>0</v>
      </c>
      <c r="OQ197" s="59">
        <v>0</v>
      </c>
      <c r="OR197" s="59">
        <v>0</v>
      </c>
      <c r="OS197" s="59">
        <v>0</v>
      </c>
      <c r="OT197" s="59">
        <v>0</v>
      </c>
      <c r="OU197" s="59">
        <v>0</v>
      </c>
      <c r="OV197" s="59">
        <v>0</v>
      </c>
      <c r="OW197" s="59">
        <v>0</v>
      </c>
      <c r="OX197" s="59">
        <v>0</v>
      </c>
      <c r="OY197" s="59">
        <v>0</v>
      </c>
      <c r="OZ197" s="59">
        <v>0</v>
      </c>
      <c r="PA197" s="59">
        <v>0</v>
      </c>
      <c r="PB197" s="59">
        <v>0</v>
      </c>
      <c r="PC197" s="59">
        <v>0</v>
      </c>
      <c r="PD197" s="59">
        <v>0</v>
      </c>
      <c r="PE197" s="55">
        <v>0</v>
      </c>
      <c r="PF197" s="58">
        <v>0</v>
      </c>
      <c r="PG197" s="59">
        <v>0</v>
      </c>
      <c r="PH197" s="59">
        <v>0</v>
      </c>
      <c r="PI197" s="59">
        <v>0</v>
      </c>
      <c r="PJ197" s="59">
        <v>0</v>
      </c>
      <c r="PK197" s="59">
        <v>0</v>
      </c>
      <c r="PL197" s="59">
        <v>0</v>
      </c>
      <c r="PM197" s="59">
        <v>0</v>
      </c>
      <c r="PN197" s="59">
        <v>0</v>
      </c>
      <c r="PO197" s="59">
        <v>0</v>
      </c>
      <c r="PP197" s="59">
        <v>0</v>
      </c>
      <c r="PQ197" s="59">
        <v>0</v>
      </c>
      <c r="PR197" s="59">
        <v>0</v>
      </c>
      <c r="PS197" s="59">
        <v>0</v>
      </c>
      <c r="PT197" s="59">
        <v>0</v>
      </c>
      <c r="PU197" s="59">
        <v>0</v>
      </c>
      <c r="PV197" s="59">
        <v>0</v>
      </c>
      <c r="PW197" s="59">
        <v>0</v>
      </c>
      <c r="PX197" s="59">
        <v>0</v>
      </c>
      <c r="PY197" s="59">
        <v>0</v>
      </c>
      <c r="PZ197" s="59">
        <v>0</v>
      </c>
      <c r="QA197" s="59">
        <v>0</v>
      </c>
      <c r="QB197" s="59">
        <v>0</v>
      </c>
      <c r="QC197" s="59">
        <v>0</v>
      </c>
      <c r="QD197" s="71">
        <v>0</v>
      </c>
      <c r="QE197" s="72">
        <v>0</v>
      </c>
      <c r="QF197" s="59">
        <v>0</v>
      </c>
      <c r="QG197" s="59">
        <v>0</v>
      </c>
      <c r="QH197" s="59">
        <v>0</v>
      </c>
      <c r="QI197" s="59">
        <v>0</v>
      </c>
      <c r="QJ197" s="59">
        <v>0</v>
      </c>
      <c r="QK197" s="59">
        <v>0</v>
      </c>
      <c r="QL197" s="59">
        <v>0</v>
      </c>
      <c r="QM197" s="59">
        <v>0</v>
      </c>
      <c r="QN197" s="59">
        <v>0</v>
      </c>
      <c r="QO197" s="59">
        <v>0</v>
      </c>
      <c r="QP197" s="59">
        <v>0</v>
      </c>
      <c r="QQ197" s="59">
        <v>0</v>
      </c>
      <c r="QR197" s="59">
        <v>0</v>
      </c>
      <c r="QS197" s="59">
        <v>0</v>
      </c>
      <c r="QT197" s="59">
        <v>0</v>
      </c>
      <c r="QU197" s="59">
        <v>0</v>
      </c>
      <c r="QV197" s="59">
        <v>0</v>
      </c>
      <c r="QW197" s="59">
        <v>0</v>
      </c>
      <c r="QX197" s="59">
        <v>0</v>
      </c>
      <c r="QY197" s="59">
        <v>0</v>
      </c>
      <c r="QZ197" s="59">
        <v>0</v>
      </c>
      <c r="RA197" s="59">
        <v>0</v>
      </c>
      <c r="RB197" s="59">
        <v>0</v>
      </c>
      <c r="RC197" s="55">
        <v>0</v>
      </c>
      <c r="RD197" s="58">
        <v>0</v>
      </c>
      <c r="RE197" s="59">
        <v>0</v>
      </c>
      <c r="RF197" s="59">
        <v>0</v>
      </c>
      <c r="RG197" s="59">
        <v>0</v>
      </c>
      <c r="RH197" s="59">
        <v>0</v>
      </c>
      <c r="RI197" s="59">
        <v>0</v>
      </c>
      <c r="RJ197" s="59">
        <v>0</v>
      </c>
      <c r="RK197" s="59">
        <v>0</v>
      </c>
      <c r="RL197" s="59">
        <v>0</v>
      </c>
      <c r="RM197" s="59">
        <v>0</v>
      </c>
      <c r="RN197" s="59">
        <v>0</v>
      </c>
      <c r="RO197" s="59">
        <v>0</v>
      </c>
      <c r="RP197" s="59">
        <v>0</v>
      </c>
      <c r="RQ197" s="59">
        <v>0</v>
      </c>
      <c r="RR197" s="59">
        <v>0</v>
      </c>
      <c r="RS197" s="59">
        <v>0</v>
      </c>
      <c r="RT197" s="59">
        <v>0</v>
      </c>
      <c r="RU197" s="59">
        <v>0</v>
      </c>
      <c r="RV197" s="59">
        <v>0</v>
      </c>
      <c r="RW197" s="59">
        <v>0</v>
      </c>
      <c r="RX197" s="59">
        <v>0</v>
      </c>
      <c r="RY197" s="59">
        <v>0</v>
      </c>
      <c r="RZ197" s="59">
        <v>0</v>
      </c>
      <c r="SA197" s="59">
        <v>0</v>
      </c>
      <c r="SB197" s="55">
        <v>0</v>
      </c>
      <c r="SC197" s="58">
        <v>0</v>
      </c>
      <c r="SD197" s="59">
        <v>0</v>
      </c>
      <c r="SE197" s="59">
        <v>0</v>
      </c>
      <c r="SF197" s="59">
        <v>0</v>
      </c>
      <c r="SG197" s="59">
        <v>0</v>
      </c>
      <c r="SH197" s="59">
        <v>0</v>
      </c>
      <c r="SI197" s="59">
        <v>0</v>
      </c>
      <c r="SJ197" s="59">
        <v>0</v>
      </c>
      <c r="SK197" s="59">
        <v>0</v>
      </c>
      <c r="SL197" s="59">
        <v>0</v>
      </c>
      <c r="SM197" s="59">
        <v>0</v>
      </c>
      <c r="SN197" s="59">
        <v>0</v>
      </c>
      <c r="SO197" s="59">
        <v>0</v>
      </c>
      <c r="SP197" s="59">
        <v>0</v>
      </c>
      <c r="SQ197" s="59">
        <v>0</v>
      </c>
      <c r="SR197" s="59">
        <v>0</v>
      </c>
      <c r="SS197" s="59">
        <v>0</v>
      </c>
      <c r="ST197" s="59">
        <v>0</v>
      </c>
      <c r="SU197" s="59">
        <v>0</v>
      </c>
      <c r="SV197" s="59">
        <v>0</v>
      </c>
      <c r="SW197" s="59">
        <v>0</v>
      </c>
      <c r="SX197" s="59">
        <v>0</v>
      </c>
      <c r="SY197" s="59">
        <v>0</v>
      </c>
      <c r="SZ197" s="59">
        <v>0</v>
      </c>
      <c r="TA197" s="55">
        <v>0</v>
      </c>
      <c r="TB197" s="58">
        <v>0</v>
      </c>
      <c r="TC197" s="59">
        <v>0</v>
      </c>
      <c r="TD197" s="59">
        <v>0</v>
      </c>
      <c r="TE197" s="59">
        <v>0</v>
      </c>
      <c r="TF197" s="59">
        <v>0</v>
      </c>
      <c r="TG197" s="59">
        <v>0</v>
      </c>
      <c r="TH197" s="59">
        <v>0</v>
      </c>
      <c r="TI197" s="59">
        <v>0</v>
      </c>
      <c r="TJ197" s="59">
        <v>0</v>
      </c>
      <c r="TK197" s="59">
        <v>0</v>
      </c>
      <c r="TL197" s="59">
        <v>0</v>
      </c>
      <c r="TM197" s="59">
        <v>0</v>
      </c>
      <c r="TN197" s="59">
        <v>0</v>
      </c>
      <c r="TO197" s="59">
        <v>0</v>
      </c>
      <c r="TP197" s="59">
        <v>0</v>
      </c>
      <c r="TQ197" s="59">
        <v>0</v>
      </c>
      <c r="TR197" s="59">
        <v>0</v>
      </c>
      <c r="TS197" s="59">
        <v>0</v>
      </c>
      <c r="TT197" s="59">
        <v>0</v>
      </c>
      <c r="TU197" s="59">
        <v>0</v>
      </c>
      <c r="TV197" s="59">
        <v>0</v>
      </c>
      <c r="TW197" s="59">
        <v>0</v>
      </c>
      <c r="TX197" s="59">
        <v>0</v>
      </c>
      <c r="TY197" s="59">
        <v>0</v>
      </c>
      <c r="TZ197" s="71">
        <v>0</v>
      </c>
      <c r="UA197" s="73">
        <v>0</v>
      </c>
      <c r="UB197" s="53">
        <v>0</v>
      </c>
      <c r="UC197" s="53">
        <v>0</v>
      </c>
      <c r="UD197" s="53">
        <v>0</v>
      </c>
      <c r="UE197" s="53">
        <v>0</v>
      </c>
      <c r="UF197" s="53">
        <v>0</v>
      </c>
      <c r="UG197" s="53">
        <v>0</v>
      </c>
      <c r="UH197" s="53">
        <v>0</v>
      </c>
      <c r="UI197" s="53">
        <v>0</v>
      </c>
      <c r="UJ197" s="53">
        <v>0</v>
      </c>
      <c r="UK197" s="53">
        <v>0</v>
      </c>
      <c r="UL197" s="53">
        <v>0</v>
      </c>
      <c r="UM197" s="53">
        <v>0</v>
      </c>
      <c r="UN197" s="53">
        <v>0</v>
      </c>
      <c r="UO197" s="53">
        <v>0</v>
      </c>
      <c r="UP197" s="53">
        <v>0</v>
      </c>
      <c r="UQ197" s="53">
        <v>0</v>
      </c>
      <c r="UR197" s="53">
        <v>0</v>
      </c>
      <c r="US197" s="53">
        <v>0</v>
      </c>
      <c r="UT197" s="53">
        <v>0</v>
      </c>
      <c r="UU197" s="53">
        <v>0</v>
      </c>
      <c r="UV197" s="53">
        <v>0</v>
      </c>
      <c r="UW197" s="53">
        <v>0</v>
      </c>
      <c r="UX197" s="53">
        <v>0</v>
      </c>
      <c r="UY197" s="74">
        <v>0</v>
      </c>
      <c r="UZ197" s="73">
        <v>0</v>
      </c>
      <c r="VA197" s="53">
        <v>0</v>
      </c>
      <c r="VB197" s="53">
        <v>0</v>
      </c>
      <c r="VC197" s="53">
        <v>0</v>
      </c>
      <c r="VD197" s="53">
        <v>0</v>
      </c>
      <c r="VE197" s="53">
        <v>0</v>
      </c>
      <c r="VF197" s="53">
        <v>0</v>
      </c>
      <c r="VG197" s="53">
        <v>0</v>
      </c>
      <c r="VH197" s="53">
        <v>0</v>
      </c>
      <c r="VI197" s="53">
        <v>0</v>
      </c>
      <c r="VJ197" s="53">
        <v>0</v>
      </c>
      <c r="VK197" s="53">
        <v>0</v>
      </c>
      <c r="VL197" s="53">
        <v>0</v>
      </c>
      <c r="VM197" s="53">
        <v>0</v>
      </c>
      <c r="VN197" s="53">
        <v>0</v>
      </c>
      <c r="VO197" s="53">
        <v>0</v>
      </c>
      <c r="VP197" s="53">
        <v>0</v>
      </c>
      <c r="VQ197" s="53">
        <v>0</v>
      </c>
      <c r="VR197" s="53">
        <v>0</v>
      </c>
      <c r="VS197" s="53">
        <v>0</v>
      </c>
      <c r="VT197" s="53">
        <v>0</v>
      </c>
      <c r="VU197" s="53">
        <v>0</v>
      </c>
      <c r="VV197" s="53">
        <v>0</v>
      </c>
      <c r="VW197" s="53">
        <v>0</v>
      </c>
      <c r="VX197" s="74">
        <v>0</v>
      </c>
      <c r="VY197" s="65">
        <f t="shared" si="2"/>
        <v>193</v>
      </c>
    </row>
    <row r="198" spans="1:597">
      <c r="A198" s="51" t="s">
        <v>660</v>
      </c>
      <c r="B198" s="69" t="s">
        <v>2</v>
      </c>
      <c r="C198" t="s">
        <v>659</v>
      </c>
      <c r="D198" t="s">
        <v>736</v>
      </c>
      <c r="E198" t="s">
        <v>662</v>
      </c>
      <c r="F198" t="s">
        <v>663</v>
      </c>
      <c r="G198" t="s">
        <v>664</v>
      </c>
      <c r="H198" t="s">
        <v>836</v>
      </c>
      <c r="I198" t="s">
        <v>666</v>
      </c>
      <c r="J198" t="s">
        <v>1120</v>
      </c>
      <c r="K198" s="5" t="s">
        <v>831</v>
      </c>
      <c r="L198" t="s">
        <v>838</v>
      </c>
      <c r="M198">
        <v>10</v>
      </c>
      <c r="N198" s="52">
        <v>5.6533653050905464E-2</v>
      </c>
      <c r="O198" s="52">
        <v>0</v>
      </c>
      <c r="P198" s="52">
        <v>0</v>
      </c>
      <c r="Q198" s="53">
        <v>0.59</v>
      </c>
      <c r="R198" s="53">
        <v>0</v>
      </c>
      <c r="S198" s="53">
        <v>0.02</v>
      </c>
      <c r="T198" s="53">
        <v>0</v>
      </c>
      <c r="U198" s="53">
        <v>1</v>
      </c>
      <c r="V198" s="53">
        <v>0.45</v>
      </c>
      <c r="W198" s="2" t="s">
        <v>839</v>
      </c>
      <c r="X198" s="54">
        <v>0</v>
      </c>
      <c r="Y198" s="54">
        <v>0.05</v>
      </c>
      <c r="Z198" t="s">
        <v>776</v>
      </c>
      <c r="AA198" t="s">
        <v>834</v>
      </c>
      <c r="AB198" s="54">
        <v>0.84161931255282696</v>
      </c>
      <c r="AC198" t="s">
        <v>778</v>
      </c>
      <c r="AD198" s="54">
        <v>0</v>
      </c>
      <c r="AE198" s="53">
        <v>0</v>
      </c>
      <c r="AG198" s="53">
        <v>0</v>
      </c>
      <c r="AI198" s="55">
        <v>0</v>
      </c>
      <c r="AJ198" s="5" t="s">
        <v>840</v>
      </c>
      <c r="AK198" t="s">
        <v>840</v>
      </c>
      <c r="AL198" s="1" t="s">
        <v>841</v>
      </c>
      <c r="AM198" s="5" t="s">
        <v>831</v>
      </c>
      <c r="AN198" t="s">
        <v>831</v>
      </c>
      <c r="AO198" t="s">
        <v>831</v>
      </c>
      <c r="AP198" t="s">
        <v>831</v>
      </c>
      <c r="AQ198" t="s">
        <v>831</v>
      </c>
      <c r="AR198" t="s">
        <v>831</v>
      </c>
      <c r="AS198" t="s">
        <v>831</v>
      </c>
      <c r="AT198" t="s">
        <v>831</v>
      </c>
      <c r="AU198" t="s">
        <v>831</v>
      </c>
      <c r="AV198" t="s">
        <v>831</v>
      </c>
      <c r="AW198" t="s">
        <v>831</v>
      </c>
      <c r="AX198" t="s">
        <v>831</v>
      </c>
      <c r="AY198" t="s">
        <v>831</v>
      </c>
      <c r="AZ198" t="s">
        <v>831</v>
      </c>
      <c r="BA198" t="s">
        <v>831</v>
      </c>
      <c r="BB198" t="s">
        <v>831</v>
      </c>
      <c r="BC198" t="s">
        <v>831</v>
      </c>
      <c r="BD198" t="s">
        <v>831</v>
      </c>
      <c r="BE198" t="s">
        <v>831</v>
      </c>
      <c r="BF198" t="s">
        <v>831</v>
      </c>
      <c r="BG198" t="s">
        <v>831</v>
      </c>
      <c r="BH198" t="s">
        <v>831</v>
      </c>
      <c r="BI198" t="s">
        <v>831</v>
      </c>
      <c r="BJ198" t="s">
        <v>831</v>
      </c>
      <c r="BK198" t="s">
        <v>831</v>
      </c>
      <c r="BL198" t="s">
        <v>831</v>
      </c>
      <c r="BM198" s="1" t="s">
        <v>831</v>
      </c>
      <c r="BN198" s="5" t="s">
        <v>838</v>
      </c>
      <c r="BO198" t="s">
        <v>838</v>
      </c>
      <c r="BP198" t="s">
        <v>838</v>
      </c>
      <c r="BQ198" t="s">
        <v>838</v>
      </c>
      <c r="BR198" t="s">
        <v>838</v>
      </c>
      <c r="BS198" t="s">
        <v>838</v>
      </c>
      <c r="BT198" t="s">
        <v>838</v>
      </c>
      <c r="BU198" t="s">
        <v>838</v>
      </c>
      <c r="BV198" t="s">
        <v>838</v>
      </c>
      <c r="BW198" t="s">
        <v>838</v>
      </c>
      <c r="BX198" t="s">
        <v>838</v>
      </c>
      <c r="BY198" t="s">
        <v>838</v>
      </c>
      <c r="BZ198" t="s">
        <v>838</v>
      </c>
      <c r="CA198" t="s">
        <v>838</v>
      </c>
      <c r="CB198" t="s">
        <v>838</v>
      </c>
      <c r="CC198" t="s">
        <v>838</v>
      </c>
      <c r="CD198" t="s">
        <v>838</v>
      </c>
      <c r="CE198" t="s">
        <v>838</v>
      </c>
      <c r="CF198" t="s">
        <v>838</v>
      </c>
      <c r="CG198" t="s">
        <v>838</v>
      </c>
      <c r="CH198" t="s">
        <v>838</v>
      </c>
      <c r="CI198" t="s">
        <v>838</v>
      </c>
      <c r="CJ198" t="s">
        <v>838</v>
      </c>
      <c r="CK198" t="s">
        <v>838</v>
      </c>
      <c r="CL198" t="s">
        <v>838</v>
      </c>
      <c r="CM198" t="s">
        <v>838</v>
      </c>
      <c r="CN198" s="1" t="s">
        <v>838</v>
      </c>
      <c r="CO198" s="56">
        <v>0.59</v>
      </c>
      <c r="CP198" s="53">
        <v>0.59</v>
      </c>
      <c r="CQ198" s="53">
        <v>0.59</v>
      </c>
      <c r="CR198" s="53">
        <v>0.59</v>
      </c>
      <c r="CS198" s="53">
        <v>0.59</v>
      </c>
      <c r="CT198" s="53">
        <v>0.59</v>
      </c>
      <c r="CU198" s="53">
        <v>0.59</v>
      </c>
      <c r="CV198" s="53">
        <v>0.59</v>
      </c>
      <c r="CW198" s="53">
        <v>0.59</v>
      </c>
      <c r="CX198" s="53">
        <v>0.59</v>
      </c>
      <c r="CY198" s="53">
        <v>0.59</v>
      </c>
      <c r="CZ198" s="53">
        <v>0.59</v>
      </c>
      <c r="DA198" s="53">
        <v>0.59</v>
      </c>
      <c r="DB198" s="53">
        <v>0.59</v>
      </c>
      <c r="DC198" s="53">
        <v>0.59</v>
      </c>
      <c r="DD198" s="53">
        <v>0.59</v>
      </c>
      <c r="DE198" s="53">
        <v>0.59</v>
      </c>
      <c r="DF198" s="53">
        <v>0.59</v>
      </c>
      <c r="DG198" s="53">
        <v>0.59</v>
      </c>
      <c r="DH198" s="53">
        <v>0.59</v>
      </c>
      <c r="DI198" s="53">
        <v>0.59</v>
      </c>
      <c r="DJ198" s="53">
        <v>0.59</v>
      </c>
      <c r="DK198" s="53">
        <v>0.59</v>
      </c>
      <c r="DL198" s="53">
        <v>0.59</v>
      </c>
      <c r="DM198" s="53">
        <v>0.59</v>
      </c>
      <c r="DN198" s="53">
        <v>0.59</v>
      </c>
      <c r="DO198" s="57">
        <v>0.59</v>
      </c>
      <c r="DP198" s="58">
        <v>0</v>
      </c>
      <c r="DQ198" s="59">
        <v>0</v>
      </c>
      <c r="DR198" s="59">
        <v>0</v>
      </c>
      <c r="DS198" s="59">
        <v>0</v>
      </c>
      <c r="DT198" s="59">
        <v>0</v>
      </c>
      <c r="DU198" s="59">
        <v>0</v>
      </c>
      <c r="DV198" s="59">
        <v>0</v>
      </c>
      <c r="DW198" s="59">
        <v>0</v>
      </c>
      <c r="DX198" s="59">
        <v>0</v>
      </c>
      <c r="DY198" s="59">
        <v>0</v>
      </c>
      <c r="DZ198" s="59">
        <v>0</v>
      </c>
      <c r="EA198" s="59">
        <v>0</v>
      </c>
      <c r="EB198" s="59">
        <v>0</v>
      </c>
      <c r="EC198" s="59">
        <v>0</v>
      </c>
      <c r="ED198" s="59">
        <v>0</v>
      </c>
      <c r="EE198" s="59">
        <v>0</v>
      </c>
      <c r="EF198" s="59">
        <v>0</v>
      </c>
      <c r="EG198" s="59">
        <v>0</v>
      </c>
      <c r="EH198" s="59">
        <v>0</v>
      </c>
      <c r="EI198" s="59">
        <v>0</v>
      </c>
      <c r="EJ198" s="59">
        <v>0</v>
      </c>
      <c r="EK198" s="59">
        <v>0</v>
      </c>
      <c r="EL198" s="59">
        <v>0</v>
      </c>
      <c r="EM198" s="59">
        <v>0</v>
      </c>
      <c r="EN198" s="59">
        <v>0</v>
      </c>
      <c r="EO198" s="59">
        <v>0</v>
      </c>
      <c r="EP198" s="59">
        <v>0</v>
      </c>
      <c r="EQ198" s="72">
        <v>0</v>
      </c>
      <c r="ER198" s="59">
        <v>0</v>
      </c>
      <c r="ES198" s="59">
        <v>0</v>
      </c>
      <c r="ET198" s="59">
        <v>0</v>
      </c>
      <c r="EU198" s="59">
        <v>0</v>
      </c>
      <c r="EV198" s="59">
        <v>0</v>
      </c>
      <c r="EW198" s="59">
        <v>0</v>
      </c>
      <c r="EX198" s="59">
        <v>0</v>
      </c>
      <c r="EY198" s="59">
        <v>0</v>
      </c>
      <c r="EZ198" s="59">
        <v>0</v>
      </c>
      <c r="FA198" s="59">
        <v>0</v>
      </c>
      <c r="FB198" s="59">
        <v>0</v>
      </c>
      <c r="FC198" s="59">
        <v>0</v>
      </c>
      <c r="FD198" s="59">
        <v>0</v>
      </c>
      <c r="FE198" s="59">
        <v>0</v>
      </c>
      <c r="FF198" s="59">
        <v>0</v>
      </c>
      <c r="FG198" s="59">
        <v>0</v>
      </c>
      <c r="FH198" s="59">
        <v>0</v>
      </c>
      <c r="FI198" s="59">
        <v>0</v>
      </c>
      <c r="FJ198" s="59">
        <v>0</v>
      </c>
      <c r="FK198" s="59">
        <v>0</v>
      </c>
      <c r="FL198" s="59">
        <v>0</v>
      </c>
      <c r="FM198" s="59">
        <v>0</v>
      </c>
      <c r="FN198" s="59">
        <v>0</v>
      </c>
      <c r="FO198" s="55">
        <v>0</v>
      </c>
      <c r="FP198" s="58">
        <v>0</v>
      </c>
      <c r="FQ198" s="59">
        <v>0</v>
      </c>
      <c r="FR198" s="59">
        <v>0</v>
      </c>
      <c r="FS198" s="59">
        <v>0</v>
      </c>
      <c r="FT198" s="59">
        <v>0</v>
      </c>
      <c r="FU198" s="59">
        <v>0</v>
      </c>
      <c r="FV198" s="59">
        <v>0</v>
      </c>
      <c r="FW198" s="59">
        <v>0</v>
      </c>
      <c r="FX198" s="59">
        <v>0</v>
      </c>
      <c r="FY198" s="59">
        <v>0</v>
      </c>
      <c r="FZ198" s="59">
        <v>0</v>
      </c>
      <c r="GA198" s="59">
        <v>0</v>
      </c>
      <c r="GB198" s="59">
        <v>0</v>
      </c>
      <c r="GC198" s="59">
        <v>0</v>
      </c>
      <c r="GD198" s="59">
        <v>0</v>
      </c>
      <c r="GE198" s="59">
        <v>0</v>
      </c>
      <c r="GF198" s="59">
        <v>0</v>
      </c>
      <c r="GG198" s="59">
        <v>0</v>
      </c>
      <c r="GH198" s="59">
        <v>0</v>
      </c>
      <c r="GI198" s="59">
        <v>0</v>
      </c>
      <c r="GJ198" s="59">
        <v>0</v>
      </c>
      <c r="GK198" s="59">
        <v>0</v>
      </c>
      <c r="GL198" s="59">
        <v>0</v>
      </c>
      <c r="GM198" s="59">
        <v>0</v>
      </c>
      <c r="GN198" s="55">
        <v>0</v>
      </c>
      <c r="GO198" s="58">
        <v>0.18394065244853405</v>
      </c>
      <c r="GP198" s="59">
        <v>0.2891376324981722</v>
      </c>
      <c r="GQ198" s="59">
        <v>0.57827526499634452</v>
      </c>
      <c r="GR198" s="59">
        <v>1.0119817137436034</v>
      </c>
      <c r="GS198" s="59">
        <v>1.5741937769344936</v>
      </c>
      <c r="GT198" s="59">
        <v>2.20387128770829</v>
      </c>
      <c r="GU198" s="59">
        <v>2.8049270934469153</v>
      </c>
      <c r="GV198" s="59">
        <v>3.2724149423547346</v>
      </c>
      <c r="GW198" s="59">
        <v>3.5241391686897123</v>
      </c>
      <c r="GX198" s="59">
        <v>3.5241391686897123</v>
      </c>
      <c r="GY198" s="59">
        <v>3.1052559049952011</v>
      </c>
      <c r="GZ198" s="59">
        <v>2.5889093552650926</v>
      </c>
      <c r="HA198" s="59">
        <v>1.7918810778675192</v>
      </c>
      <c r="HB198" s="59">
        <v>0.83147321959495946</v>
      </c>
      <c r="HC198" s="59">
        <v>0</v>
      </c>
      <c r="HD198" s="59">
        <v>0</v>
      </c>
      <c r="HE198" s="59">
        <v>0</v>
      </c>
      <c r="HF198" s="59">
        <v>0</v>
      </c>
      <c r="HG198" s="59">
        <v>0</v>
      </c>
      <c r="HH198" s="59">
        <v>0</v>
      </c>
      <c r="HI198" s="59">
        <v>0</v>
      </c>
      <c r="HJ198" s="59">
        <v>0</v>
      </c>
      <c r="HK198" s="59">
        <v>0</v>
      </c>
      <c r="HL198" s="59">
        <v>0</v>
      </c>
      <c r="HM198" s="55">
        <v>0</v>
      </c>
      <c r="HN198" s="58">
        <v>0.18394065244853405</v>
      </c>
      <c r="HO198" s="59">
        <v>0.47307828494670623</v>
      </c>
      <c r="HP198" s="59">
        <v>1.0513535499430509</v>
      </c>
      <c r="HQ198" s="59">
        <v>2.0633352636866542</v>
      </c>
      <c r="HR198" s="59">
        <v>3.637529040621148</v>
      </c>
      <c r="HS198" s="59">
        <v>5.8414003283294385</v>
      </c>
      <c r="HT198" s="59">
        <v>8.6463274217763537</v>
      </c>
      <c r="HU198" s="59">
        <v>11.918742364131088</v>
      </c>
      <c r="HV198" s="59">
        <v>15.442881532820801</v>
      </c>
      <c r="HW198" s="59">
        <v>18.967020701510513</v>
      </c>
      <c r="HX198" s="59">
        <v>22.072276606505714</v>
      </c>
      <c r="HY198" s="59">
        <v>24.661185961770805</v>
      </c>
      <c r="HZ198" s="59">
        <v>26.453067039638324</v>
      </c>
      <c r="IA198" s="59">
        <v>27.284540259233282</v>
      </c>
      <c r="IB198" s="59">
        <v>27.284540259233282</v>
      </c>
      <c r="IC198" s="59">
        <v>27.284540259233282</v>
      </c>
      <c r="ID198" s="59">
        <v>27.284540259233282</v>
      </c>
      <c r="IE198" s="59">
        <v>27.284540259233282</v>
      </c>
      <c r="IF198" s="59">
        <v>27.284540259233282</v>
      </c>
      <c r="IG198" s="59">
        <v>27.284540259233282</v>
      </c>
      <c r="IH198" s="59">
        <v>27.284540259233282</v>
      </c>
      <c r="II198" s="59">
        <v>27.284540259233282</v>
      </c>
      <c r="IJ198" s="59">
        <v>27.284540259233282</v>
      </c>
      <c r="IK198" s="59">
        <v>27.284540259233282</v>
      </c>
      <c r="IL198" s="71">
        <v>27.284540259233282</v>
      </c>
      <c r="IM198" s="72">
        <v>0</v>
      </c>
      <c r="IN198" s="59">
        <v>0</v>
      </c>
      <c r="IO198" s="59">
        <v>0</v>
      </c>
      <c r="IP198" s="59">
        <v>0</v>
      </c>
      <c r="IQ198" s="59">
        <v>0</v>
      </c>
      <c r="IR198" s="59">
        <v>0</v>
      </c>
      <c r="IS198" s="59">
        <v>0</v>
      </c>
      <c r="IT198" s="59">
        <v>0</v>
      </c>
      <c r="IU198" s="59">
        <v>0</v>
      </c>
      <c r="IV198" s="59">
        <v>0</v>
      </c>
      <c r="IW198" s="59">
        <v>0</v>
      </c>
      <c r="IX198" s="59">
        <v>0</v>
      </c>
      <c r="IY198" s="59">
        <v>0</v>
      </c>
      <c r="IZ198" s="59">
        <v>0</v>
      </c>
      <c r="JA198" s="59">
        <v>0</v>
      </c>
      <c r="JB198" s="59">
        <v>0</v>
      </c>
      <c r="JC198" s="59">
        <v>0</v>
      </c>
      <c r="JD198" s="59">
        <v>0</v>
      </c>
      <c r="JE198" s="59">
        <v>0</v>
      </c>
      <c r="JF198" s="59">
        <v>0</v>
      </c>
      <c r="JG198" s="59">
        <v>0</v>
      </c>
      <c r="JH198" s="59">
        <v>0</v>
      </c>
      <c r="JI198" s="59">
        <v>0</v>
      </c>
      <c r="JJ198" s="59">
        <v>0</v>
      </c>
      <c r="JK198" s="55">
        <v>0</v>
      </c>
      <c r="JL198" s="58">
        <v>0</v>
      </c>
      <c r="JM198" s="59">
        <v>0</v>
      </c>
      <c r="JN198" s="59">
        <v>0</v>
      </c>
      <c r="JO198" s="59">
        <v>0</v>
      </c>
      <c r="JP198" s="59">
        <v>0</v>
      </c>
      <c r="JQ198" s="59">
        <v>0</v>
      </c>
      <c r="JR198" s="59">
        <v>0</v>
      </c>
      <c r="JS198" s="59">
        <v>0</v>
      </c>
      <c r="JT198" s="59">
        <v>0</v>
      </c>
      <c r="JU198" s="59">
        <v>0</v>
      </c>
      <c r="JV198" s="59">
        <v>0</v>
      </c>
      <c r="JW198" s="59">
        <v>0</v>
      </c>
      <c r="JX198" s="59">
        <v>0</v>
      </c>
      <c r="JY198" s="59">
        <v>0</v>
      </c>
      <c r="JZ198" s="59">
        <v>0</v>
      </c>
      <c r="KA198" s="59">
        <v>0</v>
      </c>
      <c r="KB198" s="59">
        <v>0</v>
      </c>
      <c r="KC198" s="59">
        <v>0</v>
      </c>
      <c r="KD198" s="59">
        <v>0</v>
      </c>
      <c r="KE198" s="59">
        <v>0</v>
      </c>
      <c r="KF198" s="59">
        <v>0</v>
      </c>
      <c r="KG198" s="59">
        <v>0</v>
      </c>
      <c r="KH198" s="59">
        <v>0</v>
      </c>
      <c r="KI198" s="59">
        <v>0</v>
      </c>
      <c r="KJ198" s="55">
        <v>0</v>
      </c>
      <c r="KK198" s="58">
        <v>0.15634955458125394</v>
      </c>
      <c r="KL198" s="59">
        <v>0.24576698762344637</v>
      </c>
      <c r="KM198" s="59">
        <v>0.49153397524689285</v>
      </c>
      <c r="KN198" s="59">
        <v>0.86018445668206278</v>
      </c>
      <c r="KO198" s="59">
        <v>1.3380647103943195</v>
      </c>
      <c r="KP198" s="59">
        <v>1.8732905945520464</v>
      </c>
      <c r="KQ198" s="59">
        <v>2.3841880294298781</v>
      </c>
      <c r="KR198" s="59">
        <v>2.7815527010015244</v>
      </c>
      <c r="KS198" s="59">
        <v>2.9955182933862554</v>
      </c>
      <c r="KT198" s="59">
        <v>2.9955182933862554</v>
      </c>
      <c r="KU198" s="59">
        <v>2.6394675192459207</v>
      </c>
      <c r="KV198" s="59">
        <v>2.200572951975329</v>
      </c>
      <c r="KW198" s="59">
        <v>1.5230989161873911</v>
      </c>
      <c r="KX198" s="59">
        <v>0.70675223665571563</v>
      </c>
      <c r="KY198" s="59">
        <v>0</v>
      </c>
      <c r="KZ198" s="59">
        <v>0</v>
      </c>
      <c r="LA198" s="59">
        <v>0</v>
      </c>
      <c r="LB198" s="59">
        <v>0</v>
      </c>
      <c r="LC198" s="59">
        <v>0</v>
      </c>
      <c r="LD198" s="59">
        <v>0</v>
      </c>
      <c r="LE198" s="59">
        <v>0</v>
      </c>
      <c r="LF198" s="59">
        <v>0</v>
      </c>
      <c r="LG198" s="59">
        <v>0</v>
      </c>
      <c r="LH198" s="59">
        <v>0</v>
      </c>
      <c r="LI198" s="55">
        <v>0</v>
      </c>
      <c r="LJ198" s="58">
        <v>0.15634955458125394</v>
      </c>
      <c r="LK198" s="59">
        <v>0.40211654220470028</v>
      </c>
      <c r="LL198" s="59">
        <v>0.89365051745159318</v>
      </c>
      <c r="LM198" s="59">
        <v>1.7538349741336559</v>
      </c>
      <c r="LN198" s="59">
        <v>3.0918996845279754</v>
      </c>
      <c r="LO198" s="59">
        <v>4.965190279080022</v>
      </c>
      <c r="LP198" s="59">
        <v>7.3493783085099</v>
      </c>
      <c r="LQ198" s="59">
        <v>10.130931009511425</v>
      </c>
      <c r="LR198" s="59">
        <v>13.126449302897679</v>
      </c>
      <c r="LS198" s="59">
        <v>16.121967596283934</v>
      </c>
      <c r="LT198" s="59">
        <v>18.761435115529856</v>
      </c>
      <c r="LU198" s="59">
        <v>20.962008067505185</v>
      </c>
      <c r="LV198" s="59">
        <v>22.485106983692575</v>
      </c>
      <c r="LW198" s="59">
        <v>23.191859220348292</v>
      </c>
      <c r="LX198" s="59">
        <v>23.191859220348292</v>
      </c>
      <c r="LY198" s="59">
        <v>23.191859220348292</v>
      </c>
      <c r="LZ198" s="59">
        <v>23.191859220348292</v>
      </c>
      <c r="MA198" s="59">
        <v>23.191859220348292</v>
      </c>
      <c r="MB198" s="59">
        <v>23.191859220348292</v>
      </c>
      <c r="MC198" s="59">
        <v>23.191859220348292</v>
      </c>
      <c r="MD198" s="59">
        <v>23.191859220348292</v>
      </c>
      <c r="ME198" s="59">
        <v>23.191859220348292</v>
      </c>
      <c r="MF198" s="59">
        <v>23.191859220348292</v>
      </c>
      <c r="MG198" s="59">
        <v>23.191859220348292</v>
      </c>
      <c r="MH198" s="71">
        <v>23.191859220348292</v>
      </c>
      <c r="MI198" s="72">
        <v>0</v>
      </c>
      <c r="MJ198" s="59">
        <v>0</v>
      </c>
      <c r="MK198" s="59">
        <v>0</v>
      </c>
      <c r="ML198" s="59">
        <v>0</v>
      </c>
      <c r="MM198" s="59">
        <v>0</v>
      </c>
      <c r="MN198" s="59">
        <v>0</v>
      </c>
      <c r="MO198" s="59">
        <v>0</v>
      </c>
      <c r="MP198" s="59">
        <v>0</v>
      </c>
      <c r="MQ198" s="59">
        <v>0</v>
      </c>
      <c r="MR198" s="59">
        <v>0</v>
      </c>
      <c r="MS198" s="59">
        <v>0</v>
      </c>
      <c r="MT198" s="59">
        <v>0</v>
      </c>
      <c r="MU198" s="59">
        <v>0</v>
      </c>
      <c r="MV198" s="59">
        <v>0</v>
      </c>
      <c r="MW198" s="59">
        <v>0</v>
      </c>
      <c r="MX198" s="59">
        <v>0</v>
      </c>
      <c r="MY198" s="59">
        <v>0</v>
      </c>
      <c r="MZ198" s="59">
        <v>0</v>
      </c>
      <c r="NA198" s="59">
        <v>0</v>
      </c>
      <c r="NB198" s="59">
        <v>0</v>
      </c>
      <c r="NC198" s="59">
        <v>0</v>
      </c>
      <c r="ND198" s="59">
        <v>0</v>
      </c>
      <c r="NE198" s="59">
        <v>0</v>
      </c>
      <c r="NF198" s="59">
        <v>0</v>
      </c>
      <c r="NG198" s="55">
        <v>0</v>
      </c>
      <c r="NH198" s="58">
        <v>0</v>
      </c>
      <c r="NI198" s="59">
        <v>0</v>
      </c>
      <c r="NJ198" s="59">
        <v>0</v>
      </c>
      <c r="NK198" s="59">
        <v>0</v>
      </c>
      <c r="NL198" s="59">
        <v>0</v>
      </c>
      <c r="NM198" s="59">
        <v>0</v>
      </c>
      <c r="NN198" s="59">
        <v>0</v>
      </c>
      <c r="NO198" s="59">
        <v>0</v>
      </c>
      <c r="NP198" s="59">
        <v>0</v>
      </c>
      <c r="NQ198" s="59">
        <v>0</v>
      </c>
      <c r="NR198" s="59">
        <v>0</v>
      </c>
      <c r="NS198" s="59">
        <v>0</v>
      </c>
      <c r="NT198" s="59">
        <v>0</v>
      </c>
      <c r="NU198" s="59">
        <v>0</v>
      </c>
      <c r="NV198" s="59">
        <v>0</v>
      </c>
      <c r="NW198" s="59">
        <v>0</v>
      </c>
      <c r="NX198" s="59">
        <v>0</v>
      </c>
      <c r="NY198" s="59">
        <v>0</v>
      </c>
      <c r="NZ198" s="59">
        <v>0</v>
      </c>
      <c r="OA198" s="59">
        <v>0</v>
      </c>
      <c r="OB198" s="59">
        <v>0</v>
      </c>
      <c r="OC198" s="59">
        <v>0</v>
      </c>
      <c r="OD198" s="59">
        <v>0</v>
      </c>
      <c r="OE198" s="59">
        <v>0</v>
      </c>
      <c r="OF198" s="55">
        <v>0</v>
      </c>
      <c r="OG198" s="58">
        <v>0</v>
      </c>
      <c r="OH198" s="59">
        <v>0</v>
      </c>
      <c r="OI198" s="59">
        <v>0</v>
      </c>
      <c r="OJ198" s="59">
        <v>0</v>
      </c>
      <c r="OK198" s="59">
        <v>0</v>
      </c>
      <c r="OL198" s="59">
        <v>0</v>
      </c>
      <c r="OM198" s="59">
        <v>0</v>
      </c>
      <c r="ON198" s="59">
        <v>0</v>
      </c>
      <c r="OO198" s="59">
        <v>0</v>
      </c>
      <c r="OP198" s="59">
        <v>0</v>
      </c>
      <c r="OQ198" s="59">
        <v>0</v>
      </c>
      <c r="OR198" s="59">
        <v>0</v>
      </c>
      <c r="OS198" s="59">
        <v>0</v>
      </c>
      <c r="OT198" s="59">
        <v>0</v>
      </c>
      <c r="OU198" s="59">
        <v>0</v>
      </c>
      <c r="OV198" s="59">
        <v>0</v>
      </c>
      <c r="OW198" s="59">
        <v>0</v>
      </c>
      <c r="OX198" s="59">
        <v>0</v>
      </c>
      <c r="OY198" s="59">
        <v>0</v>
      </c>
      <c r="OZ198" s="59">
        <v>0</v>
      </c>
      <c r="PA198" s="59">
        <v>0</v>
      </c>
      <c r="PB198" s="59">
        <v>0</v>
      </c>
      <c r="PC198" s="59">
        <v>0</v>
      </c>
      <c r="PD198" s="59">
        <v>0</v>
      </c>
      <c r="PE198" s="55">
        <v>0</v>
      </c>
      <c r="PF198" s="58">
        <v>0</v>
      </c>
      <c r="PG198" s="59">
        <v>0</v>
      </c>
      <c r="PH198" s="59">
        <v>0</v>
      </c>
      <c r="PI198" s="59">
        <v>0</v>
      </c>
      <c r="PJ198" s="59">
        <v>0</v>
      </c>
      <c r="PK198" s="59">
        <v>0</v>
      </c>
      <c r="PL198" s="59">
        <v>0</v>
      </c>
      <c r="PM198" s="59">
        <v>0</v>
      </c>
      <c r="PN198" s="59">
        <v>0</v>
      </c>
      <c r="PO198" s="59">
        <v>0</v>
      </c>
      <c r="PP198" s="59">
        <v>0</v>
      </c>
      <c r="PQ198" s="59">
        <v>0</v>
      </c>
      <c r="PR198" s="59">
        <v>0</v>
      </c>
      <c r="PS198" s="59">
        <v>0</v>
      </c>
      <c r="PT198" s="59">
        <v>0</v>
      </c>
      <c r="PU198" s="59">
        <v>0</v>
      </c>
      <c r="PV198" s="59">
        <v>0</v>
      </c>
      <c r="PW198" s="59">
        <v>0</v>
      </c>
      <c r="PX198" s="59">
        <v>0</v>
      </c>
      <c r="PY198" s="59">
        <v>0</v>
      </c>
      <c r="PZ198" s="59">
        <v>0</v>
      </c>
      <c r="QA198" s="59">
        <v>0</v>
      </c>
      <c r="QB198" s="59">
        <v>0</v>
      </c>
      <c r="QC198" s="59">
        <v>0</v>
      </c>
      <c r="QD198" s="71">
        <v>0</v>
      </c>
      <c r="QE198" s="72">
        <v>0</v>
      </c>
      <c r="QF198" s="59">
        <v>0</v>
      </c>
      <c r="QG198" s="59">
        <v>0</v>
      </c>
      <c r="QH198" s="59">
        <v>0</v>
      </c>
      <c r="QI198" s="59">
        <v>0</v>
      </c>
      <c r="QJ198" s="59">
        <v>0</v>
      </c>
      <c r="QK198" s="59">
        <v>0</v>
      </c>
      <c r="QL198" s="59">
        <v>0</v>
      </c>
      <c r="QM198" s="59">
        <v>0</v>
      </c>
      <c r="QN198" s="59">
        <v>0</v>
      </c>
      <c r="QO198" s="59">
        <v>0</v>
      </c>
      <c r="QP198" s="59">
        <v>0</v>
      </c>
      <c r="QQ198" s="59">
        <v>0</v>
      </c>
      <c r="QR198" s="59">
        <v>0</v>
      </c>
      <c r="QS198" s="59">
        <v>0</v>
      </c>
      <c r="QT198" s="59">
        <v>0</v>
      </c>
      <c r="QU198" s="59">
        <v>0</v>
      </c>
      <c r="QV198" s="59">
        <v>0</v>
      </c>
      <c r="QW198" s="59">
        <v>0</v>
      </c>
      <c r="QX198" s="59">
        <v>0</v>
      </c>
      <c r="QY198" s="59">
        <v>0</v>
      </c>
      <c r="QZ198" s="59">
        <v>0</v>
      </c>
      <c r="RA198" s="59">
        <v>0</v>
      </c>
      <c r="RB198" s="59">
        <v>0</v>
      </c>
      <c r="RC198" s="55">
        <v>0</v>
      </c>
      <c r="RD198" s="58">
        <v>0</v>
      </c>
      <c r="RE198" s="59">
        <v>0</v>
      </c>
      <c r="RF198" s="59">
        <v>0</v>
      </c>
      <c r="RG198" s="59">
        <v>0</v>
      </c>
      <c r="RH198" s="59">
        <v>0</v>
      </c>
      <c r="RI198" s="59">
        <v>0</v>
      </c>
      <c r="RJ198" s="59">
        <v>0</v>
      </c>
      <c r="RK198" s="59">
        <v>0</v>
      </c>
      <c r="RL198" s="59">
        <v>0</v>
      </c>
      <c r="RM198" s="59">
        <v>0</v>
      </c>
      <c r="RN198" s="59">
        <v>0</v>
      </c>
      <c r="RO198" s="59">
        <v>0</v>
      </c>
      <c r="RP198" s="59">
        <v>0</v>
      </c>
      <c r="RQ198" s="59">
        <v>0</v>
      </c>
      <c r="RR198" s="59">
        <v>0</v>
      </c>
      <c r="RS198" s="59">
        <v>0</v>
      </c>
      <c r="RT198" s="59">
        <v>0</v>
      </c>
      <c r="RU198" s="59">
        <v>0</v>
      </c>
      <c r="RV198" s="59">
        <v>0</v>
      </c>
      <c r="RW198" s="59">
        <v>0</v>
      </c>
      <c r="RX198" s="59">
        <v>0</v>
      </c>
      <c r="RY198" s="59">
        <v>0</v>
      </c>
      <c r="RZ198" s="59">
        <v>0</v>
      </c>
      <c r="SA198" s="59">
        <v>0</v>
      </c>
      <c r="SB198" s="55">
        <v>0</v>
      </c>
      <c r="SC198" s="58">
        <v>0</v>
      </c>
      <c r="SD198" s="59">
        <v>0</v>
      </c>
      <c r="SE198" s="59">
        <v>0</v>
      </c>
      <c r="SF198" s="59">
        <v>0</v>
      </c>
      <c r="SG198" s="59">
        <v>0</v>
      </c>
      <c r="SH198" s="59">
        <v>0</v>
      </c>
      <c r="SI198" s="59">
        <v>0</v>
      </c>
      <c r="SJ198" s="59">
        <v>0</v>
      </c>
      <c r="SK198" s="59">
        <v>0</v>
      </c>
      <c r="SL198" s="59">
        <v>0</v>
      </c>
      <c r="SM198" s="59">
        <v>0</v>
      </c>
      <c r="SN198" s="59">
        <v>0</v>
      </c>
      <c r="SO198" s="59">
        <v>0</v>
      </c>
      <c r="SP198" s="59">
        <v>0</v>
      </c>
      <c r="SQ198" s="59">
        <v>0</v>
      </c>
      <c r="SR198" s="59">
        <v>0</v>
      </c>
      <c r="SS198" s="59">
        <v>0</v>
      </c>
      <c r="ST198" s="59">
        <v>0</v>
      </c>
      <c r="SU198" s="59">
        <v>0</v>
      </c>
      <c r="SV198" s="59">
        <v>0</v>
      </c>
      <c r="SW198" s="59">
        <v>0</v>
      </c>
      <c r="SX198" s="59">
        <v>0</v>
      </c>
      <c r="SY198" s="59">
        <v>0</v>
      </c>
      <c r="SZ198" s="59">
        <v>0</v>
      </c>
      <c r="TA198" s="55">
        <v>0</v>
      </c>
      <c r="TB198" s="58">
        <v>0</v>
      </c>
      <c r="TC198" s="59">
        <v>0</v>
      </c>
      <c r="TD198" s="59">
        <v>0</v>
      </c>
      <c r="TE198" s="59">
        <v>0</v>
      </c>
      <c r="TF198" s="59">
        <v>0</v>
      </c>
      <c r="TG198" s="59">
        <v>0</v>
      </c>
      <c r="TH198" s="59">
        <v>0</v>
      </c>
      <c r="TI198" s="59">
        <v>0</v>
      </c>
      <c r="TJ198" s="59">
        <v>0</v>
      </c>
      <c r="TK198" s="59">
        <v>0</v>
      </c>
      <c r="TL198" s="59">
        <v>0</v>
      </c>
      <c r="TM198" s="59">
        <v>0</v>
      </c>
      <c r="TN198" s="59">
        <v>0</v>
      </c>
      <c r="TO198" s="59">
        <v>0</v>
      </c>
      <c r="TP198" s="59">
        <v>0</v>
      </c>
      <c r="TQ198" s="59">
        <v>0</v>
      </c>
      <c r="TR198" s="59">
        <v>0</v>
      </c>
      <c r="TS198" s="59">
        <v>0</v>
      </c>
      <c r="TT198" s="59">
        <v>0</v>
      </c>
      <c r="TU198" s="59">
        <v>0</v>
      </c>
      <c r="TV198" s="59">
        <v>0</v>
      </c>
      <c r="TW198" s="59">
        <v>0</v>
      </c>
      <c r="TX198" s="59">
        <v>0</v>
      </c>
      <c r="TY198" s="59">
        <v>0</v>
      </c>
      <c r="TZ198" s="71">
        <v>0</v>
      </c>
      <c r="UA198" s="73">
        <v>0</v>
      </c>
      <c r="UB198" s="53">
        <v>0</v>
      </c>
      <c r="UC198" s="53">
        <v>0</v>
      </c>
      <c r="UD198" s="53">
        <v>0</v>
      </c>
      <c r="UE198" s="53">
        <v>0</v>
      </c>
      <c r="UF198" s="53">
        <v>0</v>
      </c>
      <c r="UG198" s="53">
        <v>0</v>
      </c>
      <c r="UH198" s="53">
        <v>0</v>
      </c>
      <c r="UI198" s="53">
        <v>0</v>
      </c>
      <c r="UJ198" s="53">
        <v>0</v>
      </c>
      <c r="UK198" s="53">
        <v>0</v>
      </c>
      <c r="UL198" s="53">
        <v>0</v>
      </c>
      <c r="UM198" s="53">
        <v>0</v>
      </c>
      <c r="UN198" s="53">
        <v>0</v>
      </c>
      <c r="UO198" s="53">
        <v>0</v>
      </c>
      <c r="UP198" s="53">
        <v>0</v>
      </c>
      <c r="UQ198" s="53">
        <v>0</v>
      </c>
      <c r="UR198" s="53">
        <v>0</v>
      </c>
      <c r="US198" s="53">
        <v>0</v>
      </c>
      <c r="UT198" s="53">
        <v>0</v>
      </c>
      <c r="UU198" s="53">
        <v>0</v>
      </c>
      <c r="UV198" s="53">
        <v>0</v>
      </c>
      <c r="UW198" s="53">
        <v>0</v>
      </c>
      <c r="UX198" s="53">
        <v>0</v>
      </c>
      <c r="UY198" s="74">
        <v>0</v>
      </c>
      <c r="UZ198" s="73">
        <v>0</v>
      </c>
      <c r="VA198" s="53">
        <v>0</v>
      </c>
      <c r="VB198" s="53">
        <v>0</v>
      </c>
      <c r="VC198" s="53">
        <v>0</v>
      </c>
      <c r="VD198" s="53">
        <v>0</v>
      </c>
      <c r="VE198" s="53">
        <v>0</v>
      </c>
      <c r="VF198" s="53">
        <v>0</v>
      </c>
      <c r="VG198" s="53">
        <v>0</v>
      </c>
      <c r="VH198" s="53">
        <v>0</v>
      </c>
      <c r="VI198" s="53">
        <v>0</v>
      </c>
      <c r="VJ198" s="53">
        <v>0</v>
      </c>
      <c r="VK198" s="53">
        <v>0</v>
      </c>
      <c r="VL198" s="53">
        <v>0</v>
      </c>
      <c r="VM198" s="53">
        <v>0</v>
      </c>
      <c r="VN198" s="53">
        <v>0</v>
      </c>
      <c r="VO198" s="53">
        <v>0</v>
      </c>
      <c r="VP198" s="53">
        <v>0</v>
      </c>
      <c r="VQ198" s="53">
        <v>0</v>
      </c>
      <c r="VR198" s="53">
        <v>0</v>
      </c>
      <c r="VS198" s="53">
        <v>0</v>
      </c>
      <c r="VT198" s="53">
        <v>0</v>
      </c>
      <c r="VU198" s="53">
        <v>0</v>
      </c>
      <c r="VV198" s="53">
        <v>0</v>
      </c>
      <c r="VW198" s="53">
        <v>0</v>
      </c>
      <c r="VX198" s="74">
        <v>0</v>
      </c>
      <c r="VY198" s="65">
        <f t="shared" si="2"/>
        <v>194</v>
      </c>
    </row>
    <row r="199" spans="1:597">
      <c r="A199" s="51" t="s">
        <v>660</v>
      </c>
      <c r="B199" s="69" t="s">
        <v>2</v>
      </c>
      <c r="C199" t="s">
        <v>659</v>
      </c>
      <c r="D199" t="s">
        <v>736</v>
      </c>
      <c r="E199" t="s">
        <v>662</v>
      </c>
      <c r="F199" t="s">
        <v>663</v>
      </c>
      <c r="G199" t="s">
        <v>664</v>
      </c>
      <c r="H199" t="s">
        <v>842</v>
      </c>
      <c r="I199" t="s">
        <v>666</v>
      </c>
      <c r="J199" t="s">
        <v>1121</v>
      </c>
      <c r="K199" s="5" t="s">
        <v>785</v>
      </c>
      <c r="L199" t="s">
        <v>844</v>
      </c>
      <c r="M199">
        <v>15</v>
      </c>
      <c r="N199" s="52">
        <v>1.1988150607701318E-2</v>
      </c>
      <c r="O199" s="52">
        <v>0</v>
      </c>
      <c r="P199" s="52">
        <v>0</v>
      </c>
      <c r="Q199" s="53">
        <v>0.73</v>
      </c>
      <c r="R199" s="53">
        <v>0</v>
      </c>
      <c r="S199" s="53">
        <v>0</v>
      </c>
      <c r="T199" s="53">
        <v>0</v>
      </c>
      <c r="U199" s="53">
        <v>1.443357129934659</v>
      </c>
      <c r="V199" s="53">
        <v>0.45</v>
      </c>
      <c r="W199" s="2" t="s">
        <v>810</v>
      </c>
      <c r="X199" s="54">
        <v>0</v>
      </c>
      <c r="Y199" s="54">
        <v>0</v>
      </c>
      <c r="Z199" t="s">
        <v>776</v>
      </c>
      <c r="AA199" t="s">
        <v>777</v>
      </c>
      <c r="AB199" s="54">
        <v>0.81705098408000898</v>
      </c>
      <c r="AC199" t="s">
        <v>778</v>
      </c>
      <c r="AD199" s="54">
        <v>0</v>
      </c>
      <c r="AE199" s="53">
        <v>9081.3291783527766</v>
      </c>
      <c r="AG199" s="53">
        <v>11376.574103934347</v>
      </c>
      <c r="AI199" s="55">
        <v>0</v>
      </c>
      <c r="AJ199" s="5" t="s">
        <v>779</v>
      </c>
      <c r="AK199" t="s">
        <v>779</v>
      </c>
      <c r="AL199" s="1" t="s">
        <v>779</v>
      </c>
      <c r="AM199" s="5" t="s">
        <v>785</v>
      </c>
      <c r="AN199" t="s">
        <v>785</v>
      </c>
      <c r="AO199" t="s">
        <v>785</v>
      </c>
      <c r="AP199" t="s">
        <v>785</v>
      </c>
      <c r="AQ199" t="s">
        <v>785</v>
      </c>
      <c r="AR199" t="s">
        <v>785</v>
      </c>
      <c r="AS199" t="s">
        <v>785</v>
      </c>
      <c r="AT199" t="s">
        <v>785</v>
      </c>
      <c r="AU199" t="s">
        <v>785</v>
      </c>
      <c r="AV199" t="s">
        <v>785</v>
      </c>
      <c r="AW199" t="s">
        <v>785</v>
      </c>
      <c r="AX199" t="s">
        <v>785</v>
      </c>
      <c r="AY199" t="s">
        <v>785</v>
      </c>
      <c r="AZ199" t="s">
        <v>785</v>
      </c>
      <c r="BA199" t="s">
        <v>785</v>
      </c>
      <c r="BB199" t="s">
        <v>785</v>
      </c>
      <c r="BC199" t="s">
        <v>785</v>
      </c>
      <c r="BD199" t="s">
        <v>785</v>
      </c>
      <c r="BE199" t="s">
        <v>785</v>
      </c>
      <c r="BF199" t="s">
        <v>785</v>
      </c>
      <c r="BG199" t="s">
        <v>785</v>
      </c>
      <c r="BH199" t="s">
        <v>785</v>
      </c>
      <c r="BI199" t="s">
        <v>785</v>
      </c>
      <c r="BJ199" t="s">
        <v>785</v>
      </c>
      <c r="BK199" t="s">
        <v>785</v>
      </c>
      <c r="BL199" t="s">
        <v>785</v>
      </c>
      <c r="BM199" s="1" t="s">
        <v>785</v>
      </c>
      <c r="BN199" s="5" t="s">
        <v>844</v>
      </c>
      <c r="BO199" t="s">
        <v>844</v>
      </c>
      <c r="BP199" t="s">
        <v>844</v>
      </c>
      <c r="BQ199" t="s">
        <v>844</v>
      </c>
      <c r="BR199" t="s">
        <v>844</v>
      </c>
      <c r="BS199" t="s">
        <v>844</v>
      </c>
      <c r="BT199" t="s">
        <v>844</v>
      </c>
      <c r="BU199" t="s">
        <v>844</v>
      </c>
      <c r="BV199" t="s">
        <v>844</v>
      </c>
      <c r="BW199" t="s">
        <v>844</v>
      </c>
      <c r="BX199" t="s">
        <v>844</v>
      </c>
      <c r="BY199" t="s">
        <v>844</v>
      </c>
      <c r="BZ199" t="s">
        <v>844</v>
      </c>
      <c r="CA199" t="s">
        <v>844</v>
      </c>
      <c r="CB199" t="s">
        <v>844</v>
      </c>
      <c r="CC199" t="s">
        <v>844</v>
      </c>
      <c r="CD199" t="s">
        <v>844</v>
      </c>
      <c r="CE199" t="s">
        <v>844</v>
      </c>
      <c r="CF199" t="s">
        <v>844</v>
      </c>
      <c r="CG199" t="s">
        <v>844</v>
      </c>
      <c r="CH199" t="s">
        <v>844</v>
      </c>
      <c r="CI199" t="s">
        <v>844</v>
      </c>
      <c r="CJ199" t="s">
        <v>844</v>
      </c>
      <c r="CK199" t="s">
        <v>844</v>
      </c>
      <c r="CL199" t="s">
        <v>844</v>
      </c>
      <c r="CM199" t="s">
        <v>844</v>
      </c>
      <c r="CN199" s="1" t="s">
        <v>844</v>
      </c>
      <c r="CO199" s="56">
        <v>0.73</v>
      </c>
      <c r="CP199" s="53">
        <v>0.73</v>
      </c>
      <c r="CQ199" s="53">
        <v>0.73</v>
      </c>
      <c r="CR199" s="53">
        <v>0.73</v>
      </c>
      <c r="CS199" s="53">
        <v>0.73</v>
      </c>
      <c r="CT199" s="53">
        <v>0.73</v>
      </c>
      <c r="CU199" s="53">
        <v>0.73</v>
      </c>
      <c r="CV199" s="53">
        <v>0.73</v>
      </c>
      <c r="CW199" s="53">
        <v>0.73</v>
      </c>
      <c r="CX199" s="53">
        <v>0.73</v>
      </c>
      <c r="CY199" s="53">
        <v>0.73</v>
      </c>
      <c r="CZ199" s="53">
        <v>0.73</v>
      </c>
      <c r="DA199" s="53">
        <v>0.73</v>
      </c>
      <c r="DB199" s="53">
        <v>0.73</v>
      </c>
      <c r="DC199" s="53">
        <v>0.73</v>
      </c>
      <c r="DD199" s="53">
        <v>0.73</v>
      </c>
      <c r="DE199" s="53">
        <v>0.73</v>
      </c>
      <c r="DF199" s="53">
        <v>0.73</v>
      </c>
      <c r="DG199" s="53">
        <v>0.73</v>
      </c>
      <c r="DH199" s="53">
        <v>0.73</v>
      </c>
      <c r="DI199" s="53">
        <v>0.73</v>
      </c>
      <c r="DJ199" s="53">
        <v>0.73</v>
      </c>
      <c r="DK199" s="53">
        <v>0.73</v>
      </c>
      <c r="DL199" s="53">
        <v>0.73</v>
      </c>
      <c r="DM199" s="53">
        <v>0.73</v>
      </c>
      <c r="DN199" s="53">
        <v>0.73</v>
      </c>
      <c r="DO199" s="57">
        <v>0.73</v>
      </c>
      <c r="DP199" s="58">
        <v>0</v>
      </c>
      <c r="DQ199" s="59">
        <v>0</v>
      </c>
      <c r="DR199" s="59">
        <v>1.2605057312293515E-2</v>
      </c>
      <c r="DS199" s="59">
        <v>1.2371799877291692E-2</v>
      </c>
      <c r="DT199" s="59">
        <v>1.2114947660063597E-2</v>
      </c>
      <c r="DU199" s="59">
        <v>1.18399094282378E-2</v>
      </c>
      <c r="DV199" s="59">
        <v>1.1548058102220628E-2</v>
      </c>
      <c r="DW199" s="59">
        <v>1.1232113470798071E-2</v>
      </c>
      <c r="DX199" s="59">
        <v>1.0905276605603777E-2</v>
      </c>
      <c r="DY199" s="59">
        <v>1.058521449973167E-2</v>
      </c>
      <c r="DZ199" s="59">
        <v>1.0290995818754908E-2</v>
      </c>
      <c r="EA199" s="59">
        <v>1.0038857751993114E-2</v>
      </c>
      <c r="EB199" s="59">
        <v>9.8384242254758256E-3</v>
      </c>
      <c r="EC199" s="59">
        <v>9.6933674340629276E-3</v>
      </c>
      <c r="ED199" s="59">
        <v>9.593913995292051E-3</v>
      </c>
      <c r="EE199" s="59">
        <v>9.5274344506539044E-3</v>
      </c>
      <c r="EF199" s="59">
        <v>9.4800819758354103E-3</v>
      </c>
      <c r="EG199" s="59">
        <v>9.4434302395589413E-3</v>
      </c>
      <c r="EH199" s="59">
        <v>9.4130196784195652E-3</v>
      </c>
      <c r="EI199" s="59">
        <v>9.3868611045678629E-3</v>
      </c>
      <c r="EJ199" s="59">
        <v>9.3638827299524826E-3</v>
      </c>
      <c r="EK199" s="59">
        <v>9.3435993548252032E-3</v>
      </c>
      <c r="EL199" s="59">
        <v>9.3260420838821891E-3</v>
      </c>
      <c r="EM199" s="59">
        <v>9.3103518097808514E-3</v>
      </c>
      <c r="EN199" s="59">
        <v>9.2964111405720636E-3</v>
      </c>
      <c r="EO199" s="59">
        <v>9.2841097825349297E-3</v>
      </c>
      <c r="EP199" s="59">
        <v>9.2733419314754845E-3</v>
      </c>
      <c r="EQ199" s="72">
        <v>0</v>
      </c>
      <c r="ER199" s="59">
        <v>0</v>
      </c>
      <c r="ES199" s="59">
        <v>0</v>
      </c>
      <c r="ET199" s="59">
        <v>0</v>
      </c>
      <c r="EU199" s="59">
        <v>0</v>
      </c>
      <c r="EV199" s="59">
        <v>0</v>
      </c>
      <c r="EW199" s="59">
        <v>0</v>
      </c>
      <c r="EX199" s="59">
        <v>0</v>
      </c>
      <c r="EY199" s="59">
        <v>0</v>
      </c>
      <c r="EZ199" s="59">
        <v>0</v>
      </c>
      <c r="FA199" s="59">
        <v>0</v>
      </c>
      <c r="FB199" s="59">
        <v>0</v>
      </c>
      <c r="FC199" s="59">
        <v>0</v>
      </c>
      <c r="FD199" s="59">
        <v>0</v>
      </c>
      <c r="FE199" s="59">
        <v>0</v>
      </c>
      <c r="FF199" s="59">
        <v>0</v>
      </c>
      <c r="FG199" s="59">
        <v>0</v>
      </c>
      <c r="FH199" s="59">
        <v>0</v>
      </c>
      <c r="FI199" s="59">
        <v>0</v>
      </c>
      <c r="FJ199" s="59">
        <v>0</v>
      </c>
      <c r="FK199" s="59">
        <v>0</v>
      </c>
      <c r="FL199" s="59">
        <v>0</v>
      </c>
      <c r="FM199" s="59">
        <v>0</v>
      </c>
      <c r="FN199" s="59">
        <v>0</v>
      </c>
      <c r="FO199" s="55">
        <v>0</v>
      </c>
      <c r="FP199" s="58">
        <v>0</v>
      </c>
      <c r="FQ199" s="59">
        <v>0</v>
      </c>
      <c r="FR199" s="59">
        <v>0</v>
      </c>
      <c r="FS199" s="59">
        <v>0</v>
      </c>
      <c r="FT199" s="59">
        <v>0</v>
      </c>
      <c r="FU199" s="59">
        <v>0</v>
      </c>
      <c r="FV199" s="59">
        <v>0</v>
      </c>
      <c r="FW199" s="59">
        <v>0</v>
      </c>
      <c r="FX199" s="59">
        <v>0</v>
      </c>
      <c r="FY199" s="59">
        <v>0</v>
      </c>
      <c r="FZ199" s="59">
        <v>0</v>
      </c>
      <c r="GA199" s="59">
        <v>0</v>
      </c>
      <c r="GB199" s="59">
        <v>0</v>
      </c>
      <c r="GC199" s="59">
        <v>0</v>
      </c>
      <c r="GD199" s="59">
        <v>0</v>
      </c>
      <c r="GE199" s="59">
        <v>0</v>
      </c>
      <c r="GF199" s="59">
        <v>0</v>
      </c>
      <c r="GG199" s="59">
        <v>0</v>
      </c>
      <c r="GH199" s="59">
        <v>0</v>
      </c>
      <c r="GI199" s="59">
        <v>0</v>
      </c>
      <c r="GJ199" s="59">
        <v>0</v>
      </c>
      <c r="GK199" s="59">
        <v>0</v>
      </c>
      <c r="GL199" s="59">
        <v>0</v>
      </c>
      <c r="GM199" s="59">
        <v>0</v>
      </c>
      <c r="GN199" s="55">
        <v>0</v>
      </c>
      <c r="GO199" s="58">
        <v>0</v>
      </c>
      <c r="GP199" s="59">
        <v>0</v>
      </c>
      <c r="GQ199" s="59">
        <v>0</v>
      </c>
      <c r="GR199" s="59">
        <v>0</v>
      </c>
      <c r="GS199" s="59">
        <v>0</v>
      </c>
      <c r="GT199" s="59">
        <v>0</v>
      </c>
      <c r="GU199" s="59">
        <v>0</v>
      </c>
      <c r="GV199" s="59">
        <v>0</v>
      </c>
      <c r="GW199" s="59">
        <v>0</v>
      </c>
      <c r="GX199" s="59">
        <v>0</v>
      </c>
      <c r="GY199" s="59">
        <v>0</v>
      </c>
      <c r="GZ199" s="59">
        <v>0</v>
      </c>
      <c r="HA199" s="59">
        <v>0</v>
      </c>
      <c r="HB199" s="59">
        <v>0</v>
      </c>
      <c r="HC199" s="59">
        <v>0</v>
      </c>
      <c r="HD199" s="59">
        <v>0</v>
      </c>
      <c r="HE199" s="59">
        <v>0</v>
      </c>
      <c r="HF199" s="59">
        <v>0</v>
      </c>
      <c r="HG199" s="59">
        <v>0</v>
      </c>
      <c r="HH199" s="59">
        <v>0</v>
      </c>
      <c r="HI199" s="59">
        <v>0</v>
      </c>
      <c r="HJ199" s="59">
        <v>0</v>
      </c>
      <c r="HK199" s="59">
        <v>0</v>
      </c>
      <c r="HL199" s="59">
        <v>0</v>
      </c>
      <c r="HM199" s="55">
        <v>0</v>
      </c>
      <c r="HN199" s="58">
        <v>0</v>
      </c>
      <c r="HO199" s="59">
        <v>0</v>
      </c>
      <c r="HP199" s="59">
        <v>0</v>
      </c>
      <c r="HQ199" s="59">
        <v>0</v>
      </c>
      <c r="HR199" s="59">
        <v>0</v>
      </c>
      <c r="HS199" s="59">
        <v>0</v>
      </c>
      <c r="HT199" s="59">
        <v>0</v>
      </c>
      <c r="HU199" s="59">
        <v>0</v>
      </c>
      <c r="HV199" s="59">
        <v>0</v>
      </c>
      <c r="HW199" s="59">
        <v>0</v>
      </c>
      <c r="HX199" s="59">
        <v>0</v>
      </c>
      <c r="HY199" s="59">
        <v>0</v>
      </c>
      <c r="HZ199" s="59">
        <v>0</v>
      </c>
      <c r="IA199" s="59">
        <v>0</v>
      </c>
      <c r="IB199" s="59">
        <v>0</v>
      </c>
      <c r="IC199" s="59">
        <v>0</v>
      </c>
      <c r="ID199" s="59">
        <v>0</v>
      </c>
      <c r="IE199" s="59">
        <v>0</v>
      </c>
      <c r="IF199" s="59">
        <v>0</v>
      </c>
      <c r="IG199" s="59">
        <v>0</v>
      </c>
      <c r="IH199" s="59">
        <v>0</v>
      </c>
      <c r="II199" s="59">
        <v>0</v>
      </c>
      <c r="IJ199" s="59">
        <v>0</v>
      </c>
      <c r="IK199" s="59">
        <v>0</v>
      </c>
      <c r="IL199" s="71">
        <v>0</v>
      </c>
      <c r="IM199" s="72">
        <v>0</v>
      </c>
      <c r="IN199" s="59">
        <v>0</v>
      </c>
      <c r="IO199" s="59">
        <v>0</v>
      </c>
      <c r="IP199" s="59">
        <v>0</v>
      </c>
      <c r="IQ199" s="59">
        <v>0</v>
      </c>
      <c r="IR199" s="59">
        <v>0</v>
      </c>
      <c r="IS199" s="59">
        <v>0</v>
      </c>
      <c r="IT199" s="59">
        <v>0</v>
      </c>
      <c r="IU199" s="59">
        <v>0</v>
      </c>
      <c r="IV199" s="59">
        <v>0</v>
      </c>
      <c r="IW199" s="59">
        <v>0</v>
      </c>
      <c r="IX199" s="59">
        <v>0</v>
      </c>
      <c r="IY199" s="59">
        <v>0</v>
      </c>
      <c r="IZ199" s="59">
        <v>0</v>
      </c>
      <c r="JA199" s="59">
        <v>0</v>
      </c>
      <c r="JB199" s="59">
        <v>0</v>
      </c>
      <c r="JC199" s="59">
        <v>0</v>
      </c>
      <c r="JD199" s="59">
        <v>0</v>
      </c>
      <c r="JE199" s="59">
        <v>0</v>
      </c>
      <c r="JF199" s="59">
        <v>0</v>
      </c>
      <c r="JG199" s="59">
        <v>0</v>
      </c>
      <c r="JH199" s="59">
        <v>0</v>
      </c>
      <c r="JI199" s="59">
        <v>0</v>
      </c>
      <c r="JJ199" s="59">
        <v>0</v>
      </c>
      <c r="JK199" s="55">
        <v>0</v>
      </c>
      <c r="JL199" s="58">
        <v>0</v>
      </c>
      <c r="JM199" s="59">
        <v>0</v>
      </c>
      <c r="JN199" s="59">
        <v>0</v>
      </c>
      <c r="JO199" s="59">
        <v>0</v>
      </c>
      <c r="JP199" s="59">
        <v>0</v>
      </c>
      <c r="JQ199" s="59">
        <v>0</v>
      </c>
      <c r="JR199" s="59">
        <v>0</v>
      </c>
      <c r="JS199" s="59">
        <v>0</v>
      </c>
      <c r="JT199" s="59">
        <v>0</v>
      </c>
      <c r="JU199" s="59">
        <v>0</v>
      </c>
      <c r="JV199" s="59">
        <v>0</v>
      </c>
      <c r="JW199" s="59">
        <v>0</v>
      </c>
      <c r="JX199" s="59">
        <v>0</v>
      </c>
      <c r="JY199" s="59">
        <v>0</v>
      </c>
      <c r="JZ199" s="59">
        <v>0</v>
      </c>
      <c r="KA199" s="59">
        <v>0</v>
      </c>
      <c r="KB199" s="59">
        <v>0</v>
      </c>
      <c r="KC199" s="59">
        <v>0</v>
      </c>
      <c r="KD199" s="59">
        <v>0</v>
      </c>
      <c r="KE199" s="59">
        <v>0</v>
      </c>
      <c r="KF199" s="59">
        <v>0</v>
      </c>
      <c r="KG199" s="59">
        <v>0</v>
      </c>
      <c r="KH199" s="59">
        <v>0</v>
      </c>
      <c r="KI199" s="59">
        <v>0</v>
      </c>
      <c r="KJ199" s="55">
        <v>0</v>
      </c>
      <c r="KK199" s="58">
        <v>0</v>
      </c>
      <c r="KL199" s="59">
        <v>0</v>
      </c>
      <c r="KM199" s="59">
        <v>0</v>
      </c>
      <c r="KN199" s="59">
        <v>0</v>
      </c>
      <c r="KO199" s="59">
        <v>0</v>
      </c>
      <c r="KP199" s="59">
        <v>0</v>
      </c>
      <c r="KQ199" s="59">
        <v>0</v>
      </c>
      <c r="KR199" s="59">
        <v>0</v>
      </c>
      <c r="KS199" s="59">
        <v>0</v>
      </c>
      <c r="KT199" s="59">
        <v>0</v>
      </c>
      <c r="KU199" s="59">
        <v>0</v>
      </c>
      <c r="KV199" s="59">
        <v>0</v>
      </c>
      <c r="KW199" s="59">
        <v>0</v>
      </c>
      <c r="KX199" s="59">
        <v>0</v>
      </c>
      <c r="KY199" s="59">
        <v>0</v>
      </c>
      <c r="KZ199" s="59">
        <v>0</v>
      </c>
      <c r="LA199" s="59">
        <v>0</v>
      </c>
      <c r="LB199" s="59">
        <v>0</v>
      </c>
      <c r="LC199" s="59">
        <v>0</v>
      </c>
      <c r="LD199" s="59">
        <v>0</v>
      </c>
      <c r="LE199" s="59">
        <v>0</v>
      </c>
      <c r="LF199" s="59">
        <v>0</v>
      </c>
      <c r="LG199" s="59">
        <v>0</v>
      </c>
      <c r="LH199" s="59">
        <v>0</v>
      </c>
      <c r="LI199" s="55">
        <v>0</v>
      </c>
      <c r="LJ199" s="58">
        <v>0</v>
      </c>
      <c r="LK199" s="59">
        <v>0</v>
      </c>
      <c r="LL199" s="59">
        <v>0</v>
      </c>
      <c r="LM199" s="59">
        <v>0</v>
      </c>
      <c r="LN199" s="59">
        <v>0</v>
      </c>
      <c r="LO199" s="59">
        <v>0</v>
      </c>
      <c r="LP199" s="59">
        <v>0</v>
      </c>
      <c r="LQ199" s="59">
        <v>0</v>
      </c>
      <c r="LR199" s="59">
        <v>0</v>
      </c>
      <c r="LS199" s="59">
        <v>0</v>
      </c>
      <c r="LT199" s="59">
        <v>0</v>
      </c>
      <c r="LU199" s="59">
        <v>0</v>
      </c>
      <c r="LV199" s="59">
        <v>0</v>
      </c>
      <c r="LW199" s="59">
        <v>0</v>
      </c>
      <c r="LX199" s="59">
        <v>0</v>
      </c>
      <c r="LY199" s="59">
        <v>0</v>
      </c>
      <c r="LZ199" s="59">
        <v>0</v>
      </c>
      <c r="MA199" s="59">
        <v>0</v>
      </c>
      <c r="MB199" s="59">
        <v>0</v>
      </c>
      <c r="MC199" s="59">
        <v>0</v>
      </c>
      <c r="MD199" s="59">
        <v>0</v>
      </c>
      <c r="ME199" s="59">
        <v>0</v>
      </c>
      <c r="MF199" s="59">
        <v>0</v>
      </c>
      <c r="MG199" s="59">
        <v>0</v>
      </c>
      <c r="MH199" s="71">
        <v>0</v>
      </c>
      <c r="MI199" s="72">
        <v>0</v>
      </c>
      <c r="MJ199" s="59">
        <v>0</v>
      </c>
      <c r="MK199" s="59">
        <v>0</v>
      </c>
      <c r="ML199" s="59">
        <v>0</v>
      </c>
      <c r="MM199" s="59">
        <v>0</v>
      </c>
      <c r="MN199" s="59">
        <v>0</v>
      </c>
      <c r="MO199" s="59">
        <v>0</v>
      </c>
      <c r="MP199" s="59">
        <v>0</v>
      </c>
      <c r="MQ199" s="59">
        <v>0</v>
      </c>
      <c r="MR199" s="59">
        <v>0</v>
      </c>
      <c r="MS199" s="59">
        <v>0</v>
      </c>
      <c r="MT199" s="59">
        <v>0</v>
      </c>
      <c r="MU199" s="59">
        <v>0</v>
      </c>
      <c r="MV199" s="59">
        <v>0</v>
      </c>
      <c r="MW199" s="59">
        <v>0</v>
      </c>
      <c r="MX199" s="59">
        <v>0</v>
      </c>
      <c r="MY199" s="59">
        <v>0</v>
      </c>
      <c r="MZ199" s="59">
        <v>0</v>
      </c>
      <c r="NA199" s="59">
        <v>0</v>
      </c>
      <c r="NB199" s="59">
        <v>0</v>
      </c>
      <c r="NC199" s="59">
        <v>0</v>
      </c>
      <c r="ND199" s="59">
        <v>0</v>
      </c>
      <c r="NE199" s="59">
        <v>0</v>
      </c>
      <c r="NF199" s="59">
        <v>0</v>
      </c>
      <c r="NG199" s="55">
        <v>0</v>
      </c>
      <c r="NH199" s="58">
        <v>0</v>
      </c>
      <c r="NI199" s="59">
        <v>0</v>
      </c>
      <c r="NJ199" s="59">
        <v>0</v>
      </c>
      <c r="NK199" s="59">
        <v>0</v>
      </c>
      <c r="NL199" s="59">
        <v>0</v>
      </c>
      <c r="NM199" s="59">
        <v>0</v>
      </c>
      <c r="NN199" s="59">
        <v>0</v>
      </c>
      <c r="NO199" s="59">
        <v>0</v>
      </c>
      <c r="NP199" s="59">
        <v>0</v>
      </c>
      <c r="NQ199" s="59">
        <v>0</v>
      </c>
      <c r="NR199" s="59">
        <v>0</v>
      </c>
      <c r="NS199" s="59">
        <v>0</v>
      </c>
      <c r="NT199" s="59">
        <v>0</v>
      </c>
      <c r="NU199" s="59">
        <v>0</v>
      </c>
      <c r="NV199" s="59">
        <v>0</v>
      </c>
      <c r="NW199" s="59">
        <v>0</v>
      </c>
      <c r="NX199" s="59">
        <v>0</v>
      </c>
      <c r="NY199" s="59">
        <v>0</v>
      </c>
      <c r="NZ199" s="59">
        <v>0</v>
      </c>
      <c r="OA199" s="59">
        <v>0</v>
      </c>
      <c r="OB199" s="59">
        <v>0</v>
      </c>
      <c r="OC199" s="59">
        <v>0</v>
      </c>
      <c r="OD199" s="59">
        <v>0</v>
      </c>
      <c r="OE199" s="59">
        <v>0</v>
      </c>
      <c r="OF199" s="55">
        <v>0</v>
      </c>
      <c r="OG199" s="58">
        <v>0</v>
      </c>
      <c r="OH199" s="59">
        <v>0</v>
      </c>
      <c r="OI199" s="59">
        <v>0</v>
      </c>
      <c r="OJ199" s="59">
        <v>0</v>
      </c>
      <c r="OK199" s="59">
        <v>0</v>
      </c>
      <c r="OL199" s="59">
        <v>0</v>
      </c>
      <c r="OM199" s="59">
        <v>0</v>
      </c>
      <c r="ON199" s="59">
        <v>0</v>
      </c>
      <c r="OO199" s="59">
        <v>0</v>
      </c>
      <c r="OP199" s="59">
        <v>0</v>
      </c>
      <c r="OQ199" s="59">
        <v>0</v>
      </c>
      <c r="OR199" s="59">
        <v>0</v>
      </c>
      <c r="OS199" s="59">
        <v>0</v>
      </c>
      <c r="OT199" s="59">
        <v>0</v>
      </c>
      <c r="OU199" s="59">
        <v>0</v>
      </c>
      <c r="OV199" s="59">
        <v>0</v>
      </c>
      <c r="OW199" s="59">
        <v>0</v>
      </c>
      <c r="OX199" s="59">
        <v>0</v>
      </c>
      <c r="OY199" s="59">
        <v>0</v>
      </c>
      <c r="OZ199" s="59">
        <v>0</v>
      </c>
      <c r="PA199" s="59">
        <v>0</v>
      </c>
      <c r="PB199" s="59">
        <v>0</v>
      </c>
      <c r="PC199" s="59">
        <v>0</v>
      </c>
      <c r="PD199" s="59">
        <v>0</v>
      </c>
      <c r="PE199" s="55">
        <v>0</v>
      </c>
      <c r="PF199" s="58">
        <v>0</v>
      </c>
      <c r="PG199" s="59">
        <v>0</v>
      </c>
      <c r="PH199" s="59">
        <v>0</v>
      </c>
      <c r="PI199" s="59">
        <v>0</v>
      </c>
      <c r="PJ199" s="59">
        <v>0</v>
      </c>
      <c r="PK199" s="59">
        <v>0</v>
      </c>
      <c r="PL199" s="59">
        <v>0</v>
      </c>
      <c r="PM199" s="59">
        <v>0</v>
      </c>
      <c r="PN199" s="59">
        <v>0</v>
      </c>
      <c r="PO199" s="59">
        <v>0</v>
      </c>
      <c r="PP199" s="59">
        <v>0</v>
      </c>
      <c r="PQ199" s="59">
        <v>0</v>
      </c>
      <c r="PR199" s="59">
        <v>0</v>
      </c>
      <c r="PS199" s="59">
        <v>0</v>
      </c>
      <c r="PT199" s="59">
        <v>0</v>
      </c>
      <c r="PU199" s="59">
        <v>0</v>
      </c>
      <c r="PV199" s="59">
        <v>0</v>
      </c>
      <c r="PW199" s="59">
        <v>0</v>
      </c>
      <c r="PX199" s="59">
        <v>0</v>
      </c>
      <c r="PY199" s="59">
        <v>0</v>
      </c>
      <c r="PZ199" s="59">
        <v>0</v>
      </c>
      <c r="QA199" s="59">
        <v>0</v>
      </c>
      <c r="QB199" s="59">
        <v>0</v>
      </c>
      <c r="QC199" s="59">
        <v>0</v>
      </c>
      <c r="QD199" s="71">
        <v>0</v>
      </c>
      <c r="QE199" s="72">
        <v>0</v>
      </c>
      <c r="QF199" s="59">
        <v>0</v>
      </c>
      <c r="QG199" s="59">
        <v>0</v>
      </c>
      <c r="QH199" s="59">
        <v>0</v>
      </c>
      <c r="QI199" s="59">
        <v>0</v>
      </c>
      <c r="QJ199" s="59">
        <v>0</v>
      </c>
      <c r="QK199" s="59">
        <v>0</v>
      </c>
      <c r="QL199" s="59">
        <v>0</v>
      </c>
      <c r="QM199" s="59">
        <v>0</v>
      </c>
      <c r="QN199" s="59">
        <v>0</v>
      </c>
      <c r="QO199" s="59">
        <v>0</v>
      </c>
      <c r="QP199" s="59">
        <v>0</v>
      </c>
      <c r="QQ199" s="59">
        <v>0</v>
      </c>
      <c r="QR199" s="59">
        <v>0</v>
      </c>
      <c r="QS199" s="59">
        <v>0</v>
      </c>
      <c r="QT199" s="59">
        <v>0</v>
      </c>
      <c r="QU199" s="59">
        <v>0</v>
      </c>
      <c r="QV199" s="59">
        <v>0</v>
      </c>
      <c r="QW199" s="59">
        <v>0</v>
      </c>
      <c r="QX199" s="59">
        <v>0</v>
      </c>
      <c r="QY199" s="59">
        <v>0</v>
      </c>
      <c r="QZ199" s="59">
        <v>0</v>
      </c>
      <c r="RA199" s="59">
        <v>0</v>
      </c>
      <c r="RB199" s="59">
        <v>0</v>
      </c>
      <c r="RC199" s="55">
        <v>0</v>
      </c>
      <c r="RD199" s="58">
        <v>0</v>
      </c>
      <c r="RE199" s="59">
        <v>0</v>
      </c>
      <c r="RF199" s="59">
        <v>0</v>
      </c>
      <c r="RG199" s="59">
        <v>0</v>
      </c>
      <c r="RH199" s="59">
        <v>0</v>
      </c>
      <c r="RI199" s="59">
        <v>0</v>
      </c>
      <c r="RJ199" s="59">
        <v>0</v>
      </c>
      <c r="RK199" s="59">
        <v>0</v>
      </c>
      <c r="RL199" s="59">
        <v>0</v>
      </c>
      <c r="RM199" s="59">
        <v>0</v>
      </c>
      <c r="RN199" s="59">
        <v>0</v>
      </c>
      <c r="RO199" s="59">
        <v>0</v>
      </c>
      <c r="RP199" s="59">
        <v>0</v>
      </c>
      <c r="RQ199" s="59">
        <v>0</v>
      </c>
      <c r="RR199" s="59">
        <v>0</v>
      </c>
      <c r="RS199" s="59">
        <v>0</v>
      </c>
      <c r="RT199" s="59">
        <v>0</v>
      </c>
      <c r="RU199" s="59">
        <v>0</v>
      </c>
      <c r="RV199" s="59">
        <v>0</v>
      </c>
      <c r="RW199" s="59">
        <v>0</v>
      </c>
      <c r="RX199" s="59">
        <v>0</v>
      </c>
      <c r="RY199" s="59">
        <v>0</v>
      </c>
      <c r="RZ199" s="59">
        <v>0</v>
      </c>
      <c r="SA199" s="59">
        <v>0</v>
      </c>
      <c r="SB199" s="55">
        <v>0</v>
      </c>
      <c r="SC199" s="58">
        <v>0</v>
      </c>
      <c r="SD199" s="59">
        <v>0</v>
      </c>
      <c r="SE199" s="59">
        <v>0</v>
      </c>
      <c r="SF199" s="59">
        <v>0</v>
      </c>
      <c r="SG199" s="59">
        <v>0</v>
      </c>
      <c r="SH199" s="59">
        <v>0</v>
      </c>
      <c r="SI199" s="59">
        <v>0</v>
      </c>
      <c r="SJ199" s="59">
        <v>0</v>
      </c>
      <c r="SK199" s="59">
        <v>0</v>
      </c>
      <c r="SL199" s="59">
        <v>0</v>
      </c>
      <c r="SM199" s="59">
        <v>0</v>
      </c>
      <c r="SN199" s="59">
        <v>0</v>
      </c>
      <c r="SO199" s="59">
        <v>0</v>
      </c>
      <c r="SP199" s="59">
        <v>0</v>
      </c>
      <c r="SQ199" s="59">
        <v>0</v>
      </c>
      <c r="SR199" s="59">
        <v>0</v>
      </c>
      <c r="SS199" s="59">
        <v>0</v>
      </c>
      <c r="ST199" s="59">
        <v>0</v>
      </c>
      <c r="SU199" s="59">
        <v>0</v>
      </c>
      <c r="SV199" s="59">
        <v>0</v>
      </c>
      <c r="SW199" s="59">
        <v>0</v>
      </c>
      <c r="SX199" s="59">
        <v>0</v>
      </c>
      <c r="SY199" s="59">
        <v>0</v>
      </c>
      <c r="SZ199" s="59">
        <v>0</v>
      </c>
      <c r="TA199" s="55">
        <v>0</v>
      </c>
      <c r="TB199" s="58">
        <v>0</v>
      </c>
      <c r="TC199" s="59">
        <v>0</v>
      </c>
      <c r="TD199" s="59">
        <v>0</v>
      </c>
      <c r="TE199" s="59">
        <v>0</v>
      </c>
      <c r="TF199" s="59">
        <v>0</v>
      </c>
      <c r="TG199" s="59">
        <v>0</v>
      </c>
      <c r="TH199" s="59">
        <v>0</v>
      </c>
      <c r="TI199" s="59">
        <v>0</v>
      </c>
      <c r="TJ199" s="59">
        <v>0</v>
      </c>
      <c r="TK199" s="59">
        <v>0</v>
      </c>
      <c r="TL199" s="59">
        <v>0</v>
      </c>
      <c r="TM199" s="59">
        <v>0</v>
      </c>
      <c r="TN199" s="59">
        <v>0</v>
      </c>
      <c r="TO199" s="59">
        <v>0</v>
      </c>
      <c r="TP199" s="59">
        <v>0</v>
      </c>
      <c r="TQ199" s="59">
        <v>0</v>
      </c>
      <c r="TR199" s="59">
        <v>0</v>
      </c>
      <c r="TS199" s="59">
        <v>0</v>
      </c>
      <c r="TT199" s="59">
        <v>0</v>
      </c>
      <c r="TU199" s="59">
        <v>0</v>
      </c>
      <c r="TV199" s="59">
        <v>0</v>
      </c>
      <c r="TW199" s="59">
        <v>0</v>
      </c>
      <c r="TX199" s="59">
        <v>0</v>
      </c>
      <c r="TY199" s="59">
        <v>0</v>
      </c>
      <c r="TZ199" s="71">
        <v>0</v>
      </c>
      <c r="UA199" s="73">
        <v>8478.9854131747488</v>
      </c>
      <c r="UB199" s="53">
        <v>8547.964360873988</v>
      </c>
      <c r="UC199" s="53">
        <v>8617.3763480224352</v>
      </c>
      <c r="UD199" s="53">
        <v>8686.9475937598836</v>
      </c>
      <c r="UE199" s="53">
        <v>8756.4115370944965</v>
      </c>
      <c r="UF199" s="53">
        <v>8825.5008882581496</v>
      </c>
      <c r="UG199" s="53">
        <v>8893.9612576523014</v>
      </c>
      <c r="UH199" s="53">
        <v>8961.5427745574907</v>
      </c>
      <c r="UI199" s="53">
        <v>9028.0050221613492</v>
      </c>
      <c r="UJ199" s="53">
        <v>9093.1154899165958</v>
      </c>
      <c r="UK199" s="53">
        <v>9156.4467994744355</v>
      </c>
      <c r="UL199" s="53">
        <v>9218.0841037430964</v>
      </c>
      <c r="UM199" s="53">
        <v>9276.8250263464179</v>
      </c>
      <c r="UN199" s="53">
        <v>9332.7726067417516</v>
      </c>
      <c r="UO199" s="53">
        <v>9386.025058234467</v>
      </c>
      <c r="UP199" s="53">
        <v>9436.6823249170284</v>
      </c>
      <c r="UQ199" s="53">
        <v>9484.8231823425322</v>
      </c>
      <c r="UR199" s="53">
        <v>9530.5472734189279</v>
      </c>
      <c r="US199" s="53">
        <v>9573.9549845304828</v>
      </c>
      <c r="UT199" s="53">
        <v>9615.0402181982008</v>
      </c>
      <c r="UU199" s="53">
        <v>9654.0373357172812</v>
      </c>
      <c r="UV199" s="53">
        <v>9691.0284056556575</v>
      </c>
      <c r="UW199" s="53">
        <v>9726.1054901966036</v>
      </c>
      <c r="UX199" s="53">
        <v>9759.3577629118154</v>
      </c>
      <c r="UY199" s="74">
        <v>9790.8737210149447</v>
      </c>
      <c r="UZ199" s="73">
        <v>10621.991999706117</v>
      </c>
      <c r="VA199" s="53">
        <v>10708.404912915168</v>
      </c>
      <c r="VB199" s="53">
        <v>10795.360313384295</v>
      </c>
      <c r="VC199" s="53">
        <v>10882.515223980618</v>
      </c>
      <c r="VD199" s="53">
        <v>10969.535712212832</v>
      </c>
      <c r="VE199" s="53">
        <v>11056.086932620041</v>
      </c>
      <c r="VF199" s="53">
        <v>11141.850200342109</v>
      </c>
      <c r="VG199" s="53">
        <v>11226.512491514295</v>
      </c>
      <c r="VH199" s="53">
        <v>11309.772625590445</v>
      </c>
      <c r="VI199" s="53">
        <v>11391.339326544872</v>
      </c>
      <c r="VJ199" s="53">
        <v>11470.677199022992</v>
      </c>
      <c r="VK199" s="53">
        <v>11547.89291775838</v>
      </c>
      <c r="VL199" s="53">
        <v>11621.480213825469</v>
      </c>
      <c r="VM199" s="53">
        <v>11691.568169212063</v>
      </c>
      <c r="VN199" s="53">
        <v>11758.279819976484</v>
      </c>
      <c r="VO199" s="53">
        <v>11821.740370408976</v>
      </c>
      <c r="VP199" s="53">
        <v>11882.048506054329</v>
      </c>
      <c r="VQ199" s="53">
        <v>11939.329053895899</v>
      </c>
      <c r="VR199" s="53">
        <v>11993.707772301999</v>
      </c>
      <c r="VS199" s="53">
        <v>12045.177022696804</v>
      </c>
      <c r="VT199" s="53">
        <v>12094.03039961801</v>
      </c>
      <c r="VU199" s="53">
        <v>12140.370713912631</v>
      </c>
      <c r="VV199" s="53">
        <v>12184.313295862119</v>
      </c>
      <c r="VW199" s="53">
        <v>12225.969857059194</v>
      </c>
      <c r="VX199" s="74">
        <v>12265.451261793582</v>
      </c>
      <c r="VY199" s="65">
        <f t="shared" ref="VY199:VY262" si="3">VY198+1</f>
        <v>195</v>
      </c>
    </row>
    <row r="200" spans="1:597">
      <c r="A200" s="51" t="s">
        <v>660</v>
      </c>
      <c r="B200" s="69" t="s">
        <v>2</v>
      </c>
      <c r="C200" t="s">
        <v>659</v>
      </c>
      <c r="D200" t="s">
        <v>736</v>
      </c>
      <c r="E200" t="s">
        <v>662</v>
      </c>
      <c r="F200" t="s">
        <v>663</v>
      </c>
      <c r="G200" t="s">
        <v>664</v>
      </c>
      <c r="H200" t="s">
        <v>845</v>
      </c>
      <c r="I200" t="s">
        <v>666</v>
      </c>
      <c r="J200" t="s">
        <v>1122</v>
      </c>
      <c r="K200" s="5" t="s">
        <v>785</v>
      </c>
      <c r="L200" t="s">
        <v>847</v>
      </c>
      <c r="M200">
        <v>15</v>
      </c>
      <c r="N200" s="52">
        <v>6.6944378294767043E-2</v>
      </c>
      <c r="O200" s="52">
        <v>0</v>
      </c>
      <c r="P200" s="52">
        <v>0</v>
      </c>
      <c r="Q200" s="53">
        <v>0.72</v>
      </c>
      <c r="R200" s="53">
        <v>0</v>
      </c>
      <c r="S200" s="53">
        <v>0.02</v>
      </c>
      <c r="T200" s="53">
        <v>0</v>
      </c>
      <c r="U200" s="53">
        <v>0.3017295617066722</v>
      </c>
      <c r="V200" s="53">
        <v>0.45</v>
      </c>
      <c r="W200" s="2" t="s">
        <v>787</v>
      </c>
      <c r="X200" s="54">
        <v>0</v>
      </c>
      <c r="Y200" s="54">
        <v>0</v>
      </c>
      <c r="Z200" t="s">
        <v>776</v>
      </c>
      <c r="AA200" t="s">
        <v>804</v>
      </c>
      <c r="AB200" s="54">
        <v>0.84814498910460823</v>
      </c>
      <c r="AC200" t="s">
        <v>778</v>
      </c>
      <c r="AD200" s="54">
        <v>0</v>
      </c>
      <c r="AE200" s="53">
        <v>1907.5897758435126</v>
      </c>
      <c r="AG200" s="53">
        <v>797.78947738161673</v>
      </c>
      <c r="AI200" s="55">
        <v>0</v>
      </c>
      <c r="AJ200" s="5" t="s">
        <v>848</v>
      </c>
      <c r="AK200" t="s">
        <v>849</v>
      </c>
      <c r="AL200" s="1" t="s">
        <v>850</v>
      </c>
      <c r="AM200" s="5" t="s">
        <v>785</v>
      </c>
      <c r="AN200" t="s">
        <v>785</v>
      </c>
      <c r="AO200" t="s">
        <v>785</v>
      </c>
      <c r="AP200" t="s">
        <v>785</v>
      </c>
      <c r="AQ200" t="s">
        <v>785</v>
      </c>
      <c r="AR200" t="s">
        <v>785</v>
      </c>
      <c r="AS200" t="s">
        <v>785</v>
      </c>
      <c r="AT200" t="s">
        <v>785</v>
      </c>
      <c r="AU200" t="s">
        <v>785</v>
      </c>
      <c r="AV200" t="s">
        <v>785</v>
      </c>
      <c r="AW200" t="s">
        <v>785</v>
      </c>
      <c r="AX200" t="s">
        <v>785</v>
      </c>
      <c r="AY200" t="s">
        <v>785</v>
      </c>
      <c r="AZ200" t="s">
        <v>785</v>
      </c>
      <c r="BA200" t="s">
        <v>785</v>
      </c>
      <c r="BB200" t="s">
        <v>785</v>
      </c>
      <c r="BC200" t="s">
        <v>785</v>
      </c>
      <c r="BD200" t="s">
        <v>785</v>
      </c>
      <c r="BE200" t="s">
        <v>785</v>
      </c>
      <c r="BF200" t="s">
        <v>785</v>
      </c>
      <c r="BG200" t="s">
        <v>785</v>
      </c>
      <c r="BH200" t="s">
        <v>785</v>
      </c>
      <c r="BI200" t="s">
        <v>785</v>
      </c>
      <c r="BJ200" t="s">
        <v>785</v>
      </c>
      <c r="BK200" t="s">
        <v>785</v>
      </c>
      <c r="BL200" t="s">
        <v>785</v>
      </c>
      <c r="BM200" s="1" t="s">
        <v>785</v>
      </c>
      <c r="BN200" s="5" t="s">
        <v>847</v>
      </c>
      <c r="BO200" t="s">
        <v>847</v>
      </c>
      <c r="BP200" t="s">
        <v>847</v>
      </c>
      <c r="BQ200" t="s">
        <v>847</v>
      </c>
      <c r="BR200" t="s">
        <v>847</v>
      </c>
      <c r="BS200" t="s">
        <v>847</v>
      </c>
      <c r="BT200" t="s">
        <v>847</v>
      </c>
      <c r="BU200" t="s">
        <v>847</v>
      </c>
      <c r="BV200" t="s">
        <v>847</v>
      </c>
      <c r="BW200" t="s">
        <v>847</v>
      </c>
      <c r="BX200" t="s">
        <v>847</v>
      </c>
      <c r="BY200" t="s">
        <v>847</v>
      </c>
      <c r="BZ200" t="s">
        <v>847</v>
      </c>
      <c r="CA200" t="s">
        <v>847</v>
      </c>
      <c r="CB200" t="s">
        <v>847</v>
      </c>
      <c r="CC200" t="s">
        <v>847</v>
      </c>
      <c r="CD200" t="s">
        <v>847</v>
      </c>
      <c r="CE200" t="s">
        <v>847</v>
      </c>
      <c r="CF200" t="s">
        <v>847</v>
      </c>
      <c r="CG200" t="s">
        <v>847</v>
      </c>
      <c r="CH200" t="s">
        <v>847</v>
      </c>
      <c r="CI200" t="s">
        <v>847</v>
      </c>
      <c r="CJ200" t="s">
        <v>847</v>
      </c>
      <c r="CK200" t="s">
        <v>847</v>
      </c>
      <c r="CL200" t="s">
        <v>847</v>
      </c>
      <c r="CM200" t="s">
        <v>847</v>
      </c>
      <c r="CN200" s="1" t="s">
        <v>847</v>
      </c>
      <c r="CO200" s="56">
        <v>0.72</v>
      </c>
      <c r="CP200" s="53">
        <v>0.72</v>
      </c>
      <c r="CQ200" s="53">
        <v>0.72</v>
      </c>
      <c r="CR200" s="53">
        <v>0.72</v>
      </c>
      <c r="CS200" s="53">
        <v>0.72</v>
      </c>
      <c r="CT200" s="53">
        <v>0.72</v>
      </c>
      <c r="CU200" s="53">
        <v>0.72</v>
      </c>
      <c r="CV200" s="53">
        <v>0.72</v>
      </c>
      <c r="CW200" s="53">
        <v>0.72</v>
      </c>
      <c r="CX200" s="53">
        <v>0.72</v>
      </c>
      <c r="CY200" s="53">
        <v>0.72</v>
      </c>
      <c r="CZ200" s="53">
        <v>0.72</v>
      </c>
      <c r="DA200" s="53">
        <v>0.72</v>
      </c>
      <c r="DB200" s="53">
        <v>0.72</v>
      </c>
      <c r="DC200" s="53">
        <v>0.72</v>
      </c>
      <c r="DD200" s="53">
        <v>0.72</v>
      </c>
      <c r="DE200" s="53">
        <v>0.72</v>
      </c>
      <c r="DF200" s="53">
        <v>0.72</v>
      </c>
      <c r="DG200" s="53">
        <v>0.72</v>
      </c>
      <c r="DH200" s="53">
        <v>0.72</v>
      </c>
      <c r="DI200" s="53">
        <v>0.72</v>
      </c>
      <c r="DJ200" s="53">
        <v>0.72</v>
      </c>
      <c r="DK200" s="53">
        <v>0.72</v>
      </c>
      <c r="DL200" s="53">
        <v>0.72</v>
      </c>
      <c r="DM200" s="53">
        <v>0.72</v>
      </c>
      <c r="DN200" s="53">
        <v>0.72</v>
      </c>
      <c r="DO200" s="57">
        <v>0.72</v>
      </c>
      <c r="DP200" s="58">
        <v>0</v>
      </c>
      <c r="DQ200" s="59">
        <v>0</v>
      </c>
      <c r="DR200" s="59">
        <v>7.0613210929915196E-2</v>
      </c>
      <c r="DS200" s="59">
        <v>6.9575786355443245E-2</v>
      </c>
      <c r="DT200" s="59">
        <v>6.8454392081476467E-2</v>
      </c>
      <c r="DU200" s="59">
        <v>6.7268086748455844E-2</v>
      </c>
      <c r="DV200" s="59">
        <v>6.6021375451749478E-2</v>
      </c>
      <c r="DW200" s="59">
        <v>6.4686792354549702E-2</v>
      </c>
      <c r="DX200" s="59">
        <v>6.3311290495888281E-2</v>
      </c>
      <c r="DY200" s="59">
        <v>6.1959810598868542E-2</v>
      </c>
      <c r="DZ200" s="59">
        <v>6.0704726145710125E-2</v>
      </c>
      <c r="EA200" s="59">
        <v>5.9609838838117629E-2</v>
      </c>
      <c r="EB200" s="59">
        <v>5.8715332213607571E-2</v>
      </c>
      <c r="EC200" s="59">
        <v>5.803713232605389E-2</v>
      </c>
      <c r="ED200" s="59">
        <v>5.7541232769389015E-2</v>
      </c>
      <c r="EE200" s="59">
        <v>5.717830131547743E-2</v>
      </c>
      <c r="EF200" s="59">
        <v>5.6893795478011051E-2</v>
      </c>
      <c r="EG200" s="59">
        <v>5.6654364931917202E-2</v>
      </c>
      <c r="EH200" s="59">
        <v>5.6442198183659524E-2</v>
      </c>
      <c r="EI200" s="59">
        <v>5.6249314227626121E-2</v>
      </c>
      <c r="EJ200" s="59">
        <v>5.6071847029079712E-2</v>
      </c>
      <c r="EK200" s="59">
        <v>5.5908787735930353E-2</v>
      </c>
      <c r="EL200" s="59">
        <v>5.5758360700173995E-2</v>
      </c>
      <c r="EM200" s="59">
        <v>5.5619833327650685E-2</v>
      </c>
      <c r="EN200" s="59">
        <v>5.5492467194425882E-2</v>
      </c>
      <c r="EO200" s="59">
        <v>5.5375569267003898E-2</v>
      </c>
      <c r="EP200" s="59">
        <v>5.5268476102303732E-2</v>
      </c>
      <c r="EQ200" s="72">
        <v>0</v>
      </c>
      <c r="ER200" s="59">
        <v>0</v>
      </c>
      <c r="ES200" s="59">
        <v>0</v>
      </c>
      <c r="ET200" s="59">
        <v>0</v>
      </c>
      <c r="EU200" s="59">
        <v>0</v>
      </c>
      <c r="EV200" s="59">
        <v>0</v>
      </c>
      <c r="EW200" s="59">
        <v>0</v>
      </c>
      <c r="EX200" s="59">
        <v>0</v>
      </c>
      <c r="EY200" s="59">
        <v>0</v>
      </c>
      <c r="EZ200" s="59">
        <v>0</v>
      </c>
      <c r="FA200" s="59">
        <v>0</v>
      </c>
      <c r="FB200" s="59">
        <v>0</v>
      </c>
      <c r="FC200" s="59">
        <v>0</v>
      </c>
      <c r="FD200" s="59">
        <v>0</v>
      </c>
      <c r="FE200" s="59">
        <v>0</v>
      </c>
      <c r="FF200" s="59">
        <v>0</v>
      </c>
      <c r="FG200" s="59">
        <v>0</v>
      </c>
      <c r="FH200" s="59">
        <v>0</v>
      </c>
      <c r="FI200" s="59">
        <v>0</v>
      </c>
      <c r="FJ200" s="59">
        <v>0</v>
      </c>
      <c r="FK200" s="59">
        <v>0</v>
      </c>
      <c r="FL200" s="59">
        <v>0</v>
      </c>
      <c r="FM200" s="59">
        <v>0</v>
      </c>
      <c r="FN200" s="59">
        <v>0</v>
      </c>
      <c r="FO200" s="55">
        <v>0</v>
      </c>
      <c r="FP200" s="58">
        <v>0</v>
      </c>
      <c r="FQ200" s="59">
        <v>0</v>
      </c>
      <c r="FR200" s="59">
        <v>0</v>
      </c>
      <c r="FS200" s="59">
        <v>0</v>
      </c>
      <c r="FT200" s="59">
        <v>0</v>
      </c>
      <c r="FU200" s="59">
        <v>0</v>
      </c>
      <c r="FV200" s="59">
        <v>0</v>
      </c>
      <c r="FW200" s="59">
        <v>0</v>
      </c>
      <c r="FX200" s="59">
        <v>0</v>
      </c>
      <c r="FY200" s="59">
        <v>0</v>
      </c>
      <c r="FZ200" s="59">
        <v>0</v>
      </c>
      <c r="GA200" s="59">
        <v>0</v>
      </c>
      <c r="GB200" s="59">
        <v>0</v>
      </c>
      <c r="GC200" s="59">
        <v>0</v>
      </c>
      <c r="GD200" s="59">
        <v>0</v>
      </c>
      <c r="GE200" s="59">
        <v>0</v>
      </c>
      <c r="GF200" s="59">
        <v>0</v>
      </c>
      <c r="GG200" s="59">
        <v>0</v>
      </c>
      <c r="GH200" s="59">
        <v>0</v>
      </c>
      <c r="GI200" s="59">
        <v>0</v>
      </c>
      <c r="GJ200" s="59">
        <v>0</v>
      </c>
      <c r="GK200" s="59">
        <v>0</v>
      </c>
      <c r="GL200" s="59">
        <v>0</v>
      </c>
      <c r="GM200" s="59">
        <v>0</v>
      </c>
      <c r="GN200" s="55">
        <v>0</v>
      </c>
      <c r="GO200" s="58">
        <v>0</v>
      </c>
      <c r="GP200" s="59">
        <v>0</v>
      </c>
      <c r="GQ200" s="59">
        <v>0</v>
      </c>
      <c r="GR200" s="59">
        <v>0</v>
      </c>
      <c r="GS200" s="59">
        <v>0</v>
      </c>
      <c r="GT200" s="59">
        <v>0</v>
      </c>
      <c r="GU200" s="59">
        <v>0</v>
      </c>
      <c r="GV200" s="59">
        <v>0</v>
      </c>
      <c r="GW200" s="59">
        <v>0</v>
      </c>
      <c r="GX200" s="59">
        <v>0</v>
      </c>
      <c r="GY200" s="59">
        <v>0</v>
      </c>
      <c r="GZ200" s="59">
        <v>0</v>
      </c>
      <c r="HA200" s="59">
        <v>0</v>
      </c>
      <c r="HB200" s="59">
        <v>0</v>
      </c>
      <c r="HC200" s="59">
        <v>0</v>
      </c>
      <c r="HD200" s="59">
        <v>0</v>
      </c>
      <c r="HE200" s="59">
        <v>0</v>
      </c>
      <c r="HF200" s="59">
        <v>0</v>
      </c>
      <c r="HG200" s="59">
        <v>0</v>
      </c>
      <c r="HH200" s="59">
        <v>0</v>
      </c>
      <c r="HI200" s="59">
        <v>0</v>
      </c>
      <c r="HJ200" s="59">
        <v>0</v>
      </c>
      <c r="HK200" s="59">
        <v>0</v>
      </c>
      <c r="HL200" s="59">
        <v>0</v>
      </c>
      <c r="HM200" s="55">
        <v>0</v>
      </c>
      <c r="HN200" s="58">
        <v>0</v>
      </c>
      <c r="HO200" s="59">
        <v>0</v>
      </c>
      <c r="HP200" s="59">
        <v>0</v>
      </c>
      <c r="HQ200" s="59">
        <v>0</v>
      </c>
      <c r="HR200" s="59">
        <v>0</v>
      </c>
      <c r="HS200" s="59">
        <v>0</v>
      </c>
      <c r="HT200" s="59">
        <v>0</v>
      </c>
      <c r="HU200" s="59">
        <v>0</v>
      </c>
      <c r="HV200" s="59">
        <v>0</v>
      </c>
      <c r="HW200" s="59">
        <v>0</v>
      </c>
      <c r="HX200" s="59">
        <v>0</v>
      </c>
      <c r="HY200" s="59">
        <v>0</v>
      </c>
      <c r="HZ200" s="59">
        <v>0</v>
      </c>
      <c r="IA200" s="59">
        <v>0</v>
      </c>
      <c r="IB200" s="59">
        <v>0</v>
      </c>
      <c r="IC200" s="59">
        <v>0</v>
      </c>
      <c r="ID200" s="59">
        <v>0</v>
      </c>
      <c r="IE200" s="59">
        <v>0</v>
      </c>
      <c r="IF200" s="59">
        <v>0</v>
      </c>
      <c r="IG200" s="59">
        <v>0</v>
      </c>
      <c r="IH200" s="59">
        <v>0</v>
      </c>
      <c r="II200" s="59">
        <v>0</v>
      </c>
      <c r="IJ200" s="59">
        <v>0</v>
      </c>
      <c r="IK200" s="59">
        <v>0</v>
      </c>
      <c r="IL200" s="71">
        <v>0</v>
      </c>
      <c r="IM200" s="72">
        <v>0</v>
      </c>
      <c r="IN200" s="59">
        <v>0</v>
      </c>
      <c r="IO200" s="59">
        <v>0</v>
      </c>
      <c r="IP200" s="59">
        <v>0</v>
      </c>
      <c r="IQ200" s="59">
        <v>0</v>
      </c>
      <c r="IR200" s="59">
        <v>0</v>
      </c>
      <c r="IS200" s="59">
        <v>0</v>
      </c>
      <c r="IT200" s="59">
        <v>0</v>
      </c>
      <c r="IU200" s="59">
        <v>0</v>
      </c>
      <c r="IV200" s="59">
        <v>0</v>
      </c>
      <c r="IW200" s="59">
        <v>0</v>
      </c>
      <c r="IX200" s="59">
        <v>0</v>
      </c>
      <c r="IY200" s="59">
        <v>0</v>
      </c>
      <c r="IZ200" s="59">
        <v>0</v>
      </c>
      <c r="JA200" s="59">
        <v>0</v>
      </c>
      <c r="JB200" s="59">
        <v>0</v>
      </c>
      <c r="JC200" s="59">
        <v>0</v>
      </c>
      <c r="JD200" s="59">
        <v>0</v>
      </c>
      <c r="JE200" s="59">
        <v>0</v>
      </c>
      <c r="JF200" s="59">
        <v>0</v>
      </c>
      <c r="JG200" s="59">
        <v>0</v>
      </c>
      <c r="JH200" s="59">
        <v>0</v>
      </c>
      <c r="JI200" s="59">
        <v>0</v>
      </c>
      <c r="JJ200" s="59">
        <v>0</v>
      </c>
      <c r="JK200" s="55">
        <v>0</v>
      </c>
      <c r="JL200" s="58">
        <v>0</v>
      </c>
      <c r="JM200" s="59">
        <v>0</v>
      </c>
      <c r="JN200" s="59">
        <v>0</v>
      </c>
      <c r="JO200" s="59">
        <v>0</v>
      </c>
      <c r="JP200" s="59">
        <v>0</v>
      </c>
      <c r="JQ200" s="59">
        <v>0</v>
      </c>
      <c r="JR200" s="59">
        <v>0</v>
      </c>
      <c r="JS200" s="59">
        <v>0</v>
      </c>
      <c r="JT200" s="59">
        <v>0</v>
      </c>
      <c r="JU200" s="59">
        <v>0</v>
      </c>
      <c r="JV200" s="59">
        <v>0</v>
      </c>
      <c r="JW200" s="59">
        <v>0</v>
      </c>
      <c r="JX200" s="59">
        <v>0</v>
      </c>
      <c r="JY200" s="59">
        <v>0</v>
      </c>
      <c r="JZ200" s="59">
        <v>0</v>
      </c>
      <c r="KA200" s="59">
        <v>0</v>
      </c>
      <c r="KB200" s="59">
        <v>0</v>
      </c>
      <c r="KC200" s="59">
        <v>0</v>
      </c>
      <c r="KD200" s="59">
        <v>0</v>
      </c>
      <c r="KE200" s="59">
        <v>0</v>
      </c>
      <c r="KF200" s="59">
        <v>0</v>
      </c>
      <c r="KG200" s="59">
        <v>0</v>
      </c>
      <c r="KH200" s="59">
        <v>0</v>
      </c>
      <c r="KI200" s="59">
        <v>0</v>
      </c>
      <c r="KJ200" s="55">
        <v>0</v>
      </c>
      <c r="KK200" s="58">
        <v>0</v>
      </c>
      <c r="KL200" s="59">
        <v>0</v>
      </c>
      <c r="KM200" s="59">
        <v>0</v>
      </c>
      <c r="KN200" s="59">
        <v>0</v>
      </c>
      <c r="KO200" s="59">
        <v>0</v>
      </c>
      <c r="KP200" s="59">
        <v>0</v>
      </c>
      <c r="KQ200" s="59">
        <v>0</v>
      </c>
      <c r="KR200" s="59">
        <v>0</v>
      </c>
      <c r="KS200" s="59">
        <v>0</v>
      </c>
      <c r="KT200" s="59">
        <v>0</v>
      </c>
      <c r="KU200" s="59">
        <v>0</v>
      </c>
      <c r="KV200" s="59">
        <v>0</v>
      </c>
      <c r="KW200" s="59">
        <v>0</v>
      </c>
      <c r="KX200" s="59">
        <v>0</v>
      </c>
      <c r="KY200" s="59">
        <v>0</v>
      </c>
      <c r="KZ200" s="59">
        <v>0</v>
      </c>
      <c r="LA200" s="59">
        <v>0</v>
      </c>
      <c r="LB200" s="59">
        <v>0</v>
      </c>
      <c r="LC200" s="59">
        <v>0</v>
      </c>
      <c r="LD200" s="59">
        <v>0</v>
      </c>
      <c r="LE200" s="59">
        <v>0</v>
      </c>
      <c r="LF200" s="59">
        <v>0</v>
      </c>
      <c r="LG200" s="59">
        <v>0</v>
      </c>
      <c r="LH200" s="59">
        <v>0</v>
      </c>
      <c r="LI200" s="55">
        <v>0</v>
      </c>
      <c r="LJ200" s="58">
        <v>0</v>
      </c>
      <c r="LK200" s="59">
        <v>0</v>
      </c>
      <c r="LL200" s="59">
        <v>0</v>
      </c>
      <c r="LM200" s="59">
        <v>0</v>
      </c>
      <c r="LN200" s="59">
        <v>0</v>
      </c>
      <c r="LO200" s="59">
        <v>0</v>
      </c>
      <c r="LP200" s="59">
        <v>0</v>
      </c>
      <c r="LQ200" s="59">
        <v>0</v>
      </c>
      <c r="LR200" s="59">
        <v>0</v>
      </c>
      <c r="LS200" s="59">
        <v>0</v>
      </c>
      <c r="LT200" s="59">
        <v>0</v>
      </c>
      <c r="LU200" s="59">
        <v>0</v>
      </c>
      <c r="LV200" s="59">
        <v>0</v>
      </c>
      <c r="LW200" s="59">
        <v>0</v>
      </c>
      <c r="LX200" s="59">
        <v>0</v>
      </c>
      <c r="LY200" s="59">
        <v>0</v>
      </c>
      <c r="LZ200" s="59">
        <v>0</v>
      </c>
      <c r="MA200" s="59">
        <v>0</v>
      </c>
      <c r="MB200" s="59">
        <v>0</v>
      </c>
      <c r="MC200" s="59">
        <v>0</v>
      </c>
      <c r="MD200" s="59">
        <v>0</v>
      </c>
      <c r="ME200" s="59">
        <v>0</v>
      </c>
      <c r="MF200" s="59">
        <v>0</v>
      </c>
      <c r="MG200" s="59">
        <v>0</v>
      </c>
      <c r="MH200" s="71">
        <v>0</v>
      </c>
      <c r="MI200" s="72">
        <v>0</v>
      </c>
      <c r="MJ200" s="59">
        <v>0</v>
      </c>
      <c r="MK200" s="59">
        <v>0</v>
      </c>
      <c r="ML200" s="59">
        <v>0</v>
      </c>
      <c r="MM200" s="59">
        <v>0</v>
      </c>
      <c r="MN200" s="59">
        <v>0</v>
      </c>
      <c r="MO200" s="59">
        <v>0</v>
      </c>
      <c r="MP200" s="59">
        <v>0</v>
      </c>
      <c r="MQ200" s="59">
        <v>0</v>
      </c>
      <c r="MR200" s="59">
        <v>0</v>
      </c>
      <c r="MS200" s="59">
        <v>0</v>
      </c>
      <c r="MT200" s="59">
        <v>0</v>
      </c>
      <c r="MU200" s="59">
        <v>0</v>
      </c>
      <c r="MV200" s="59">
        <v>0</v>
      </c>
      <c r="MW200" s="59">
        <v>0</v>
      </c>
      <c r="MX200" s="59">
        <v>0</v>
      </c>
      <c r="MY200" s="59">
        <v>0</v>
      </c>
      <c r="MZ200" s="59">
        <v>0</v>
      </c>
      <c r="NA200" s="59">
        <v>0</v>
      </c>
      <c r="NB200" s="59">
        <v>0</v>
      </c>
      <c r="NC200" s="59">
        <v>0</v>
      </c>
      <c r="ND200" s="59">
        <v>0</v>
      </c>
      <c r="NE200" s="59">
        <v>0</v>
      </c>
      <c r="NF200" s="59">
        <v>0</v>
      </c>
      <c r="NG200" s="55">
        <v>0</v>
      </c>
      <c r="NH200" s="58">
        <v>0</v>
      </c>
      <c r="NI200" s="59">
        <v>0</v>
      </c>
      <c r="NJ200" s="59">
        <v>0</v>
      </c>
      <c r="NK200" s="59">
        <v>0</v>
      </c>
      <c r="NL200" s="59">
        <v>0</v>
      </c>
      <c r="NM200" s="59">
        <v>0</v>
      </c>
      <c r="NN200" s="59">
        <v>0</v>
      </c>
      <c r="NO200" s="59">
        <v>0</v>
      </c>
      <c r="NP200" s="59">
        <v>0</v>
      </c>
      <c r="NQ200" s="59">
        <v>0</v>
      </c>
      <c r="NR200" s="59">
        <v>0</v>
      </c>
      <c r="NS200" s="59">
        <v>0</v>
      </c>
      <c r="NT200" s="59">
        <v>0</v>
      </c>
      <c r="NU200" s="59">
        <v>0</v>
      </c>
      <c r="NV200" s="59">
        <v>0</v>
      </c>
      <c r="NW200" s="59">
        <v>0</v>
      </c>
      <c r="NX200" s="59">
        <v>0</v>
      </c>
      <c r="NY200" s="59">
        <v>0</v>
      </c>
      <c r="NZ200" s="59">
        <v>0</v>
      </c>
      <c r="OA200" s="59">
        <v>0</v>
      </c>
      <c r="OB200" s="59">
        <v>0</v>
      </c>
      <c r="OC200" s="59">
        <v>0</v>
      </c>
      <c r="OD200" s="59">
        <v>0</v>
      </c>
      <c r="OE200" s="59">
        <v>0</v>
      </c>
      <c r="OF200" s="55">
        <v>0</v>
      </c>
      <c r="OG200" s="58">
        <v>0</v>
      </c>
      <c r="OH200" s="59">
        <v>0</v>
      </c>
      <c r="OI200" s="59">
        <v>0</v>
      </c>
      <c r="OJ200" s="59">
        <v>0</v>
      </c>
      <c r="OK200" s="59">
        <v>0</v>
      </c>
      <c r="OL200" s="59">
        <v>0</v>
      </c>
      <c r="OM200" s="59">
        <v>0</v>
      </c>
      <c r="ON200" s="59">
        <v>0</v>
      </c>
      <c r="OO200" s="59">
        <v>0</v>
      </c>
      <c r="OP200" s="59">
        <v>0</v>
      </c>
      <c r="OQ200" s="59">
        <v>0</v>
      </c>
      <c r="OR200" s="59">
        <v>0</v>
      </c>
      <c r="OS200" s="59">
        <v>0</v>
      </c>
      <c r="OT200" s="59">
        <v>0</v>
      </c>
      <c r="OU200" s="59">
        <v>0</v>
      </c>
      <c r="OV200" s="59">
        <v>0</v>
      </c>
      <c r="OW200" s="59">
        <v>0</v>
      </c>
      <c r="OX200" s="59">
        <v>0</v>
      </c>
      <c r="OY200" s="59">
        <v>0</v>
      </c>
      <c r="OZ200" s="59">
        <v>0</v>
      </c>
      <c r="PA200" s="59">
        <v>0</v>
      </c>
      <c r="PB200" s="59">
        <v>0</v>
      </c>
      <c r="PC200" s="59">
        <v>0</v>
      </c>
      <c r="PD200" s="59">
        <v>0</v>
      </c>
      <c r="PE200" s="55">
        <v>0</v>
      </c>
      <c r="PF200" s="58">
        <v>0</v>
      </c>
      <c r="PG200" s="59">
        <v>0</v>
      </c>
      <c r="PH200" s="59">
        <v>0</v>
      </c>
      <c r="PI200" s="59">
        <v>0</v>
      </c>
      <c r="PJ200" s="59">
        <v>0</v>
      </c>
      <c r="PK200" s="59">
        <v>0</v>
      </c>
      <c r="PL200" s="59">
        <v>0</v>
      </c>
      <c r="PM200" s="59">
        <v>0</v>
      </c>
      <c r="PN200" s="59">
        <v>0</v>
      </c>
      <c r="PO200" s="59">
        <v>0</v>
      </c>
      <c r="PP200" s="59">
        <v>0</v>
      </c>
      <c r="PQ200" s="59">
        <v>0</v>
      </c>
      <c r="PR200" s="59">
        <v>0</v>
      </c>
      <c r="PS200" s="59">
        <v>0</v>
      </c>
      <c r="PT200" s="59">
        <v>0</v>
      </c>
      <c r="PU200" s="59">
        <v>0</v>
      </c>
      <c r="PV200" s="59">
        <v>0</v>
      </c>
      <c r="PW200" s="59">
        <v>0</v>
      </c>
      <c r="PX200" s="59">
        <v>0</v>
      </c>
      <c r="PY200" s="59">
        <v>0</v>
      </c>
      <c r="PZ200" s="59">
        <v>0</v>
      </c>
      <c r="QA200" s="59">
        <v>0</v>
      </c>
      <c r="QB200" s="59">
        <v>0</v>
      </c>
      <c r="QC200" s="59">
        <v>0</v>
      </c>
      <c r="QD200" s="71">
        <v>0</v>
      </c>
      <c r="QE200" s="72">
        <v>0</v>
      </c>
      <c r="QF200" s="59">
        <v>0</v>
      </c>
      <c r="QG200" s="59">
        <v>0</v>
      </c>
      <c r="QH200" s="59">
        <v>0</v>
      </c>
      <c r="QI200" s="59">
        <v>0</v>
      </c>
      <c r="QJ200" s="59">
        <v>0</v>
      </c>
      <c r="QK200" s="59">
        <v>0</v>
      </c>
      <c r="QL200" s="59">
        <v>0</v>
      </c>
      <c r="QM200" s="59">
        <v>0</v>
      </c>
      <c r="QN200" s="59">
        <v>0</v>
      </c>
      <c r="QO200" s="59">
        <v>0</v>
      </c>
      <c r="QP200" s="59">
        <v>0</v>
      </c>
      <c r="QQ200" s="59">
        <v>0</v>
      </c>
      <c r="QR200" s="59">
        <v>0</v>
      </c>
      <c r="QS200" s="59">
        <v>0</v>
      </c>
      <c r="QT200" s="59">
        <v>0</v>
      </c>
      <c r="QU200" s="59">
        <v>0</v>
      </c>
      <c r="QV200" s="59">
        <v>0</v>
      </c>
      <c r="QW200" s="59">
        <v>0</v>
      </c>
      <c r="QX200" s="59">
        <v>0</v>
      </c>
      <c r="QY200" s="59">
        <v>0</v>
      </c>
      <c r="QZ200" s="59">
        <v>0</v>
      </c>
      <c r="RA200" s="59">
        <v>0</v>
      </c>
      <c r="RB200" s="59">
        <v>0</v>
      </c>
      <c r="RC200" s="55">
        <v>0</v>
      </c>
      <c r="RD200" s="58">
        <v>0</v>
      </c>
      <c r="RE200" s="59">
        <v>0</v>
      </c>
      <c r="RF200" s="59">
        <v>0</v>
      </c>
      <c r="RG200" s="59">
        <v>0</v>
      </c>
      <c r="RH200" s="59">
        <v>0</v>
      </c>
      <c r="RI200" s="59">
        <v>0</v>
      </c>
      <c r="RJ200" s="59">
        <v>0</v>
      </c>
      <c r="RK200" s="59">
        <v>0</v>
      </c>
      <c r="RL200" s="59">
        <v>0</v>
      </c>
      <c r="RM200" s="59">
        <v>0</v>
      </c>
      <c r="RN200" s="59">
        <v>0</v>
      </c>
      <c r="RO200" s="59">
        <v>0</v>
      </c>
      <c r="RP200" s="59">
        <v>0</v>
      </c>
      <c r="RQ200" s="59">
        <v>0</v>
      </c>
      <c r="RR200" s="59">
        <v>0</v>
      </c>
      <c r="RS200" s="59">
        <v>0</v>
      </c>
      <c r="RT200" s="59">
        <v>0</v>
      </c>
      <c r="RU200" s="59">
        <v>0</v>
      </c>
      <c r="RV200" s="59">
        <v>0</v>
      </c>
      <c r="RW200" s="59">
        <v>0</v>
      </c>
      <c r="RX200" s="59">
        <v>0</v>
      </c>
      <c r="RY200" s="59">
        <v>0</v>
      </c>
      <c r="RZ200" s="59">
        <v>0</v>
      </c>
      <c r="SA200" s="59">
        <v>0</v>
      </c>
      <c r="SB200" s="55">
        <v>0</v>
      </c>
      <c r="SC200" s="58">
        <v>0</v>
      </c>
      <c r="SD200" s="59">
        <v>0</v>
      </c>
      <c r="SE200" s="59">
        <v>0</v>
      </c>
      <c r="SF200" s="59">
        <v>0</v>
      </c>
      <c r="SG200" s="59">
        <v>0</v>
      </c>
      <c r="SH200" s="59">
        <v>0</v>
      </c>
      <c r="SI200" s="59">
        <v>0</v>
      </c>
      <c r="SJ200" s="59">
        <v>0</v>
      </c>
      <c r="SK200" s="59">
        <v>0</v>
      </c>
      <c r="SL200" s="59">
        <v>0</v>
      </c>
      <c r="SM200" s="59">
        <v>0</v>
      </c>
      <c r="SN200" s="59">
        <v>0</v>
      </c>
      <c r="SO200" s="59">
        <v>0</v>
      </c>
      <c r="SP200" s="59">
        <v>0</v>
      </c>
      <c r="SQ200" s="59">
        <v>0</v>
      </c>
      <c r="SR200" s="59">
        <v>0</v>
      </c>
      <c r="SS200" s="59">
        <v>0</v>
      </c>
      <c r="ST200" s="59">
        <v>0</v>
      </c>
      <c r="SU200" s="59">
        <v>0</v>
      </c>
      <c r="SV200" s="59">
        <v>0</v>
      </c>
      <c r="SW200" s="59">
        <v>0</v>
      </c>
      <c r="SX200" s="59">
        <v>0</v>
      </c>
      <c r="SY200" s="59">
        <v>0</v>
      </c>
      <c r="SZ200" s="59">
        <v>0</v>
      </c>
      <c r="TA200" s="55">
        <v>0</v>
      </c>
      <c r="TB200" s="58">
        <v>0</v>
      </c>
      <c r="TC200" s="59">
        <v>0</v>
      </c>
      <c r="TD200" s="59">
        <v>0</v>
      </c>
      <c r="TE200" s="59">
        <v>0</v>
      </c>
      <c r="TF200" s="59">
        <v>0</v>
      </c>
      <c r="TG200" s="59">
        <v>0</v>
      </c>
      <c r="TH200" s="59">
        <v>0</v>
      </c>
      <c r="TI200" s="59">
        <v>0</v>
      </c>
      <c r="TJ200" s="59">
        <v>0</v>
      </c>
      <c r="TK200" s="59">
        <v>0</v>
      </c>
      <c r="TL200" s="59">
        <v>0</v>
      </c>
      <c r="TM200" s="59">
        <v>0</v>
      </c>
      <c r="TN200" s="59">
        <v>0</v>
      </c>
      <c r="TO200" s="59">
        <v>0</v>
      </c>
      <c r="TP200" s="59">
        <v>0</v>
      </c>
      <c r="TQ200" s="59">
        <v>0</v>
      </c>
      <c r="TR200" s="59">
        <v>0</v>
      </c>
      <c r="TS200" s="59">
        <v>0</v>
      </c>
      <c r="TT200" s="59">
        <v>0</v>
      </c>
      <c r="TU200" s="59">
        <v>0</v>
      </c>
      <c r="TV200" s="59">
        <v>0</v>
      </c>
      <c r="TW200" s="59">
        <v>0</v>
      </c>
      <c r="TX200" s="59">
        <v>0</v>
      </c>
      <c r="TY200" s="59">
        <v>0</v>
      </c>
      <c r="TZ200" s="71">
        <v>0</v>
      </c>
      <c r="UA200" s="73">
        <v>1781.0637150180085</v>
      </c>
      <c r="UB200" s="53">
        <v>1795.5531727609537</v>
      </c>
      <c r="UC200" s="53">
        <v>1810.1335931382907</v>
      </c>
      <c r="UD200" s="53">
        <v>1824.74746677452</v>
      </c>
      <c r="UE200" s="53">
        <v>1839.3388008724783</v>
      </c>
      <c r="UF200" s="53">
        <v>1853.8514495510001</v>
      </c>
      <c r="UG200" s="53">
        <v>1868.2319766899188</v>
      </c>
      <c r="UH200" s="53">
        <v>1882.427895387772</v>
      </c>
      <c r="UI200" s="53">
        <v>1896.3887045951853</v>
      </c>
      <c r="UJ200" s="53">
        <v>1910.0655640230273</v>
      </c>
      <c r="UK200" s="53">
        <v>1923.3687001863218</v>
      </c>
      <c r="UL200" s="53">
        <v>1936.3159999839902</v>
      </c>
      <c r="UM200" s="53">
        <v>1948.6548967667222</v>
      </c>
      <c r="UN200" s="53">
        <v>1960.4070346145311</v>
      </c>
      <c r="UO200" s="53">
        <v>1971.5930438441321</v>
      </c>
      <c r="UP200" s="53">
        <v>1982.2339183348597</v>
      </c>
      <c r="UQ200" s="53">
        <v>1992.3462053824578</v>
      </c>
      <c r="UR200" s="53">
        <v>2001.9508356005745</v>
      </c>
      <c r="US200" s="53">
        <v>2011.0688957746897</v>
      </c>
      <c r="UT200" s="53">
        <v>2019.6991050913505</v>
      </c>
      <c r="UU200" s="53">
        <v>2027.8906926008178</v>
      </c>
      <c r="UV200" s="53">
        <v>2035.6608973171237</v>
      </c>
      <c r="UW200" s="53">
        <v>2043.0290574754633</v>
      </c>
      <c r="UX200" s="53">
        <v>2050.0139045401756</v>
      </c>
      <c r="UY200" s="74">
        <v>2056.6340279023752</v>
      </c>
      <c r="UZ200" s="73">
        <v>744.87392854643861</v>
      </c>
      <c r="VA200" s="53">
        <v>750.9336889135102</v>
      </c>
      <c r="VB200" s="53">
        <v>757.03149154389814</v>
      </c>
      <c r="VC200" s="53">
        <v>763.14328494854306</v>
      </c>
      <c r="VD200" s="53">
        <v>769.24565189961538</v>
      </c>
      <c r="VE200" s="53">
        <v>775.3151111467123</v>
      </c>
      <c r="VF200" s="53">
        <v>781.32931471181416</v>
      </c>
      <c r="VG200" s="53">
        <v>787.26631159779527</v>
      </c>
      <c r="VH200" s="53">
        <v>793.10498132775945</v>
      </c>
      <c r="VI200" s="53">
        <v>798.82489798559277</v>
      </c>
      <c r="VJ200" s="53">
        <v>804.38851663235255</v>
      </c>
      <c r="VK200" s="53">
        <v>809.80331790141349</v>
      </c>
      <c r="VL200" s="53">
        <v>814.96367372865552</v>
      </c>
      <c r="VM200" s="53">
        <v>819.87863607037502</v>
      </c>
      <c r="VN200" s="53">
        <v>824.55683290822662</v>
      </c>
      <c r="VO200" s="53">
        <v>829.0070442725056</v>
      </c>
      <c r="VP200" s="53">
        <v>833.23619054965468</v>
      </c>
      <c r="VQ200" s="53">
        <v>837.25302531108366</v>
      </c>
      <c r="VR200" s="53">
        <v>841.06636744216394</v>
      </c>
      <c r="VS200" s="53">
        <v>844.67568128291771</v>
      </c>
      <c r="VT200" s="53">
        <v>848.10155533658531</v>
      </c>
      <c r="VU200" s="53">
        <v>851.351199279046</v>
      </c>
      <c r="VV200" s="53">
        <v>854.43270071946267</v>
      </c>
      <c r="VW200" s="53">
        <v>857.35389350415517</v>
      </c>
      <c r="VX200" s="74">
        <v>860.12255206178236</v>
      </c>
      <c r="VY200" s="65">
        <f t="shared" si="3"/>
        <v>196</v>
      </c>
    </row>
    <row r="201" spans="1:597">
      <c r="A201" s="51" t="s">
        <v>660</v>
      </c>
      <c r="B201" s="69" t="s">
        <v>2</v>
      </c>
      <c r="C201" t="s">
        <v>659</v>
      </c>
      <c r="D201" t="s">
        <v>736</v>
      </c>
      <c r="E201" t="s">
        <v>662</v>
      </c>
      <c r="F201" t="s">
        <v>663</v>
      </c>
      <c r="G201" t="s">
        <v>664</v>
      </c>
      <c r="H201" t="s">
        <v>851</v>
      </c>
      <c r="I201" t="s">
        <v>666</v>
      </c>
      <c r="J201" t="s">
        <v>1123</v>
      </c>
      <c r="K201" s="5" t="s">
        <v>853</v>
      </c>
      <c r="L201" t="s">
        <v>854</v>
      </c>
      <c r="M201">
        <v>20</v>
      </c>
      <c r="N201" s="52">
        <v>35.730129166666671</v>
      </c>
      <c r="O201" s="52">
        <v>0</v>
      </c>
      <c r="P201" s="52">
        <v>0</v>
      </c>
      <c r="Q201" s="53">
        <v>386</v>
      </c>
      <c r="R201" s="53">
        <v>0</v>
      </c>
      <c r="S201" s="53">
        <v>13.05</v>
      </c>
      <c r="T201" s="53">
        <v>0</v>
      </c>
      <c r="U201" s="53">
        <v>0.3017295617066722</v>
      </c>
      <c r="V201" s="53">
        <v>0.45</v>
      </c>
      <c r="W201" s="2" t="s">
        <v>833</v>
      </c>
      <c r="X201" s="54">
        <v>0</v>
      </c>
      <c r="Y201" s="54">
        <v>0</v>
      </c>
      <c r="Z201" t="s">
        <v>776</v>
      </c>
      <c r="AA201" t="s">
        <v>777</v>
      </c>
      <c r="AB201" s="54">
        <v>0.81705098408000898</v>
      </c>
      <c r="AC201" t="s">
        <v>778</v>
      </c>
      <c r="AD201" s="54">
        <v>0</v>
      </c>
      <c r="AE201" s="53">
        <v>1660.7738995654993</v>
      </c>
      <c r="AG201" s="53">
        <v>669.83169083215546</v>
      </c>
      <c r="AI201" s="55">
        <v>0</v>
      </c>
      <c r="AJ201" s="5" t="s">
        <v>855</v>
      </c>
      <c r="AK201" t="s">
        <v>856</v>
      </c>
      <c r="AL201" s="1" t="s">
        <v>857</v>
      </c>
      <c r="AM201" s="5" t="s">
        <v>853</v>
      </c>
      <c r="AN201" t="s">
        <v>853</v>
      </c>
      <c r="AO201" t="s">
        <v>853</v>
      </c>
      <c r="AP201" t="s">
        <v>853</v>
      </c>
      <c r="AQ201" t="s">
        <v>853</v>
      </c>
      <c r="AR201" t="s">
        <v>853</v>
      </c>
      <c r="AS201" t="s">
        <v>853</v>
      </c>
      <c r="AT201" t="s">
        <v>853</v>
      </c>
      <c r="AU201" t="s">
        <v>853</v>
      </c>
      <c r="AV201" t="s">
        <v>853</v>
      </c>
      <c r="AW201" t="s">
        <v>853</v>
      </c>
      <c r="AX201" t="s">
        <v>853</v>
      </c>
      <c r="AY201" t="s">
        <v>853</v>
      </c>
      <c r="AZ201" t="s">
        <v>853</v>
      </c>
      <c r="BA201" t="s">
        <v>853</v>
      </c>
      <c r="BB201" t="s">
        <v>853</v>
      </c>
      <c r="BC201" t="s">
        <v>853</v>
      </c>
      <c r="BD201" t="s">
        <v>853</v>
      </c>
      <c r="BE201" t="s">
        <v>853</v>
      </c>
      <c r="BF201" t="s">
        <v>853</v>
      </c>
      <c r="BG201" t="s">
        <v>853</v>
      </c>
      <c r="BH201" t="s">
        <v>853</v>
      </c>
      <c r="BI201" t="s">
        <v>853</v>
      </c>
      <c r="BJ201" t="s">
        <v>853</v>
      </c>
      <c r="BK201" t="s">
        <v>853</v>
      </c>
      <c r="BL201" t="s">
        <v>853</v>
      </c>
      <c r="BM201" s="1" t="s">
        <v>853</v>
      </c>
      <c r="BN201" s="5" t="s">
        <v>854</v>
      </c>
      <c r="BO201" t="s">
        <v>854</v>
      </c>
      <c r="BP201" t="s">
        <v>854</v>
      </c>
      <c r="BQ201" t="s">
        <v>854</v>
      </c>
      <c r="BR201" t="s">
        <v>854</v>
      </c>
      <c r="BS201" t="s">
        <v>854</v>
      </c>
      <c r="BT201" t="s">
        <v>854</v>
      </c>
      <c r="BU201" t="s">
        <v>854</v>
      </c>
      <c r="BV201" t="s">
        <v>854</v>
      </c>
      <c r="BW201" t="s">
        <v>854</v>
      </c>
      <c r="BX201" t="s">
        <v>854</v>
      </c>
      <c r="BY201" t="s">
        <v>854</v>
      </c>
      <c r="BZ201" t="s">
        <v>854</v>
      </c>
      <c r="CA201" t="s">
        <v>854</v>
      </c>
      <c r="CB201" t="s">
        <v>854</v>
      </c>
      <c r="CC201" t="s">
        <v>854</v>
      </c>
      <c r="CD201" t="s">
        <v>854</v>
      </c>
      <c r="CE201" t="s">
        <v>854</v>
      </c>
      <c r="CF201" t="s">
        <v>854</v>
      </c>
      <c r="CG201" t="s">
        <v>854</v>
      </c>
      <c r="CH201" t="s">
        <v>854</v>
      </c>
      <c r="CI201" t="s">
        <v>854</v>
      </c>
      <c r="CJ201" t="s">
        <v>854</v>
      </c>
      <c r="CK201" t="s">
        <v>854</v>
      </c>
      <c r="CL201" t="s">
        <v>854</v>
      </c>
      <c r="CM201" t="s">
        <v>854</v>
      </c>
      <c r="CN201" s="1" t="s">
        <v>854</v>
      </c>
      <c r="CO201" s="56">
        <v>386</v>
      </c>
      <c r="CP201" s="53">
        <v>386</v>
      </c>
      <c r="CQ201" s="53">
        <v>386</v>
      </c>
      <c r="CR201" s="53">
        <v>386</v>
      </c>
      <c r="CS201" s="53">
        <v>386</v>
      </c>
      <c r="CT201" s="53">
        <v>386</v>
      </c>
      <c r="CU201" s="53">
        <v>386</v>
      </c>
      <c r="CV201" s="53">
        <v>386</v>
      </c>
      <c r="CW201" s="53">
        <v>386</v>
      </c>
      <c r="CX201" s="53">
        <v>386</v>
      </c>
      <c r="CY201" s="53">
        <v>386</v>
      </c>
      <c r="CZ201" s="53">
        <v>386</v>
      </c>
      <c r="DA201" s="53">
        <v>386</v>
      </c>
      <c r="DB201" s="53">
        <v>386</v>
      </c>
      <c r="DC201" s="53">
        <v>386</v>
      </c>
      <c r="DD201" s="53">
        <v>386</v>
      </c>
      <c r="DE201" s="53">
        <v>386</v>
      </c>
      <c r="DF201" s="53">
        <v>386</v>
      </c>
      <c r="DG201" s="53">
        <v>386</v>
      </c>
      <c r="DH201" s="53">
        <v>386</v>
      </c>
      <c r="DI201" s="53">
        <v>386</v>
      </c>
      <c r="DJ201" s="53">
        <v>386</v>
      </c>
      <c r="DK201" s="53">
        <v>386</v>
      </c>
      <c r="DL201" s="53">
        <v>386</v>
      </c>
      <c r="DM201" s="53">
        <v>386</v>
      </c>
      <c r="DN201" s="53">
        <v>386</v>
      </c>
      <c r="DO201" s="57">
        <v>386</v>
      </c>
      <c r="DP201" s="58">
        <v>0</v>
      </c>
      <c r="DQ201" s="59">
        <v>0</v>
      </c>
      <c r="DR201" s="59">
        <v>37.688290065069879</v>
      </c>
      <c r="DS201" s="59">
        <v>37.134586901477213</v>
      </c>
      <c r="DT201" s="59">
        <v>36.536066707904432</v>
      </c>
      <c r="DU201" s="59">
        <v>35.902901625792587</v>
      </c>
      <c r="DV201" s="59">
        <v>35.23749615337605</v>
      </c>
      <c r="DW201" s="59">
        <v>34.525190988084439</v>
      </c>
      <c r="DX201" s="59">
        <v>33.791046309608809</v>
      </c>
      <c r="DY201" s="59">
        <v>33.06972283903977</v>
      </c>
      <c r="DZ201" s="59">
        <v>32.39984837356981</v>
      </c>
      <c r="EA201" s="59">
        <v>31.815475705995397</v>
      </c>
      <c r="EB201" s="59">
        <v>31.338051939455148</v>
      </c>
      <c r="EC201" s="59">
        <v>30.976077264353769</v>
      </c>
      <c r="ED201" s="59">
        <v>30.71140148926014</v>
      </c>
      <c r="EE201" s="59">
        <v>30.517694593218639</v>
      </c>
      <c r="EF201" s="59">
        <v>30.36584569148436</v>
      </c>
      <c r="EG201" s="59">
        <v>30.2380547618157</v>
      </c>
      <c r="EH201" s="59">
        <v>30.124815300740423</v>
      </c>
      <c r="EI201" s="59">
        <v>30.021867617323224</v>
      </c>
      <c r="EJ201" s="59">
        <v>29.927148298264211</v>
      </c>
      <c r="EK201" s="59">
        <v>29.840118890351881</v>
      </c>
      <c r="EL201" s="59">
        <v>29.75983167946664</v>
      </c>
      <c r="EM201" s="59">
        <v>29.685895659154639</v>
      </c>
      <c r="EN201" s="59">
        <v>29.61791671144459</v>
      </c>
      <c r="EO201" s="59">
        <v>29.555524944540551</v>
      </c>
      <c r="EP201" s="59">
        <v>29.498366259897079</v>
      </c>
      <c r="EQ201" s="72">
        <v>0</v>
      </c>
      <c r="ER201" s="59">
        <v>0</v>
      </c>
      <c r="ES201" s="59">
        <v>0</v>
      </c>
      <c r="ET201" s="59">
        <v>0</v>
      </c>
      <c r="EU201" s="59">
        <v>0</v>
      </c>
      <c r="EV201" s="59">
        <v>0</v>
      </c>
      <c r="EW201" s="59">
        <v>0</v>
      </c>
      <c r="EX201" s="59">
        <v>0</v>
      </c>
      <c r="EY201" s="59">
        <v>0</v>
      </c>
      <c r="EZ201" s="59">
        <v>0</v>
      </c>
      <c r="FA201" s="59">
        <v>0</v>
      </c>
      <c r="FB201" s="59">
        <v>0</v>
      </c>
      <c r="FC201" s="59">
        <v>0</v>
      </c>
      <c r="FD201" s="59">
        <v>0</v>
      </c>
      <c r="FE201" s="59">
        <v>0</v>
      </c>
      <c r="FF201" s="59">
        <v>0</v>
      </c>
      <c r="FG201" s="59">
        <v>0</v>
      </c>
      <c r="FH201" s="59">
        <v>0</v>
      </c>
      <c r="FI201" s="59">
        <v>0</v>
      </c>
      <c r="FJ201" s="59">
        <v>0</v>
      </c>
      <c r="FK201" s="59">
        <v>0</v>
      </c>
      <c r="FL201" s="59">
        <v>0</v>
      </c>
      <c r="FM201" s="59">
        <v>0</v>
      </c>
      <c r="FN201" s="59">
        <v>0</v>
      </c>
      <c r="FO201" s="55">
        <v>0</v>
      </c>
      <c r="FP201" s="58">
        <v>0</v>
      </c>
      <c r="FQ201" s="59">
        <v>0</v>
      </c>
      <c r="FR201" s="59">
        <v>0</v>
      </c>
      <c r="FS201" s="59">
        <v>0</v>
      </c>
      <c r="FT201" s="59">
        <v>0</v>
      </c>
      <c r="FU201" s="59">
        <v>0</v>
      </c>
      <c r="FV201" s="59">
        <v>0</v>
      </c>
      <c r="FW201" s="59">
        <v>0</v>
      </c>
      <c r="FX201" s="59">
        <v>0</v>
      </c>
      <c r="FY201" s="59">
        <v>0</v>
      </c>
      <c r="FZ201" s="59">
        <v>0</v>
      </c>
      <c r="GA201" s="59">
        <v>0</v>
      </c>
      <c r="GB201" s="59">
        <v>0</v>
      </c>
      <c r="GC201" s="59">
        <v>0</v>
      </c>
      <c r="GD201" s="59">
        <v>0</v>
      </c>
      <c r="GE201" s="59">
        <v>0</v>
      </c>
      <c r="GF201" s="59">
        <v>0</v>
      </c>
      <c r="GG201" s="59">
        <v>0</v>
      </c>
      <c r="GH201" s="59">
        <v>0</v>
      </c>
      <c r="GI201" s="59">
        <v>0</v>
      </c>
      <c r="GJ201" s="59">
        <v>0</v>
      </c>
      <c r="GK201" s="59">
        <v>0</v>
      </c>
      <c r="GL201" s="59">
        <v>0</v>
      </c>
      <c r="GM201" s="59">
        <v>0</v>
      </c>
      <c r="GN201" s="55">
        <v>0</v>
      </c>
      <c r="GO201" s="58">
        <v>0</v>
      </c>
      <c r="GP201" s="59">
        <v>0</v>
      </c>
      <c r="GQ201" s="59">
        <v>0</v>
      </c>
      <c r="GR201" s="59">
        <v>0</v>
      </c>
      <c r="GS201" s="59">
        <v>0</v>
      </c>
      <c r="GT201" s="59">
        <v>0</v>
      </c>
      <c r="GU201" s="59">
        <v>0</v>
      </c>
      <c r="GV201" s="59">
        <v>0</v>
      </c>
      <c r="GW201" s="59">
        <v>0</v>
      </c>
      <c r="GX201" s="59">
        <v>0</v>
      </c>
      <c r="GY201" s="59">
        <v>0</v>
      </c>
      <c r="GZ201" s="59">
        <v>0</v>
      </c>
      <c r="HA201" s="59">
        <v>0</v>
      </c>
      <c r="HB201" s="59">
        <v>0</v>
      </c>
      <c r="HC201" s="59">
        <v>0</v>
      </c>
      <c r="HD201" s="59">
        <v>0</v>
      </c>
      <c r="HE201" s="59">
        <v>0</v>
      </c>
      <c r="HF201" s="59">
        <v>0</v>
      </c>
      <c r="HG201" s="59">
        <v>0</v>
      </c>
      <c r="HH201" s="59">
        <v>0</v>
      </c>
      <c r="HI201" s="59">
        <v>0</v>
      </c>
      <c r="HJ201" s="59">
        <v>0</v>
      </c>
      <c r="HK201" s="59">
        <v>0</v>
      </c>
      <c r="HL201" s="59">
        <v>0</v>
      </c>
      <c r="HM201" s="55">
        <v>0</v>
      </c>
      <c r="HN201" s="58">
        <v>0</v>
      </c>
      <c r="HO201" s="59">
        <v>0</v>
      </c>
      <c r="HP201" s="59">
        <v>0</v>
      </c>
      <c r="HQ201" s="59">
        <v>0</v>
      </c>
      <c r="HR201" s="59">
        <v>0</v>
      </c>
      <c r="HS201" s="59">
        <v>0</v>
      </c>
      <c r="HT201" s="59">
        <v>0</v>
      </c>
      <c r="HU201" s="59">
        <v>0</v>
      </c>
      <c r="HV201" s="59">
        <v>0</v>
      </c>
      <c r="HW201" s="59">
        <v>0</v>
      </c>
      <c r="HX201" s="59">
        <v>0</v>
      </c>
      <c r="HY201" s="59">
        <v>0</v>
      </c>
      <c r="HZ201" s="59">
        <v>0</v>
      </c>
      <c r="IA201" s="59">
        <v>0</v>
      </c>
      <c r="IB201" s="59">
        <v>0</v>
      </c>
      <c r="IC201" s="59">
        <v>0</v>
      </c>
      <c r="ID201" s="59">
        <v>0</v>
      </c>
      <c r="IE201" s="59">
        <v>0</v>
      </c>
      <c r="IF201" s="59">
        <v>0</v>
      </c>
      <c r="IG201" s="59">
        <v>0</v>
      </c>
      <c r="IH201" s="59">
        <v>0</v>
      </c>
      <c r="II201" s="59">
        <v>0</v>
      </c>
      <c r="IJ201" s="59">
        <v>0</v>
      </c>
      <c r="IK201" s="59">
        <v>0</v>
      </c>
      <c r="IL201" s="71">
        <v>0</v>
      </c>
      <c r="IM201" s="72">
        <v>0</v>
      </c>
      <c r="IN201" s="59">
        <v>0</v>
      </c>
      <c r="IO201" s="59">
        <v>0</v>
      </c>
      <c r="IP201" s="59">
        <v>0</v>
      </c>
      <c r="IQ201" s="59">
        <v>0</v>
      </c>
      <c r="IR201" s="59">
        <v>0</v>
      </c>
      <c r="IS201" s="59">
        <v>0</v>
      </c>
      <c r="IT201" s="59">
        <v>0</v>
      </c>
      <c r="IU201" s="59">
        <v>0</v>
      </c>
      <c r="IV201" s="59">
        <v>0</v>
      </c>
      <c r="IW201" s="59">
        <v>0</v>
      </c>
      <c r="IX201" s="59">
        <v>0</v>
      </c>
      <c r="IY201" s="59">
        <v>0</v>
      </c>
      <c r="IZ201" s="59">
        <v>0</v>
      </c>
      <c r="JA201" s="59">
        <v>0</v>
      </c>
      <c r="JB201" s="59">
        <v>0</v>
      </c>
      <c r="JC201" s="59">
        <v>0</v>
      </c>
      <c r="JD201" s="59">
        <v>0</v>
      </c>
      <c r="JE201" s="59">
        <v>0</v>
      </c>
      <c r="JF201" s="59">
        <v>0</v>
      </c>
      <c r="JG201" s="59">
        <v>0</v>
      </c>
      <c r="JH201" s="59">
        <v>0</v>
      </c>
      <c r="JI201" s="59">
        <v>0</v>
      </c>
      <c r="JJ201" s="59">
        <v>0</v>
      </c>
      <c r="JK201" s="55">
        <v>0</v>
      </c>
      <c r="JL201" s="58">
        <v>0</v>
      </c>
      <c r="JM201" s="59">
        <v>0</v>
      </c>
      <c r="JN201" s="59">
        <v>0</v>
      </c>
      <c r="JO201" s="59">
        <v>0</v>
      </c>
      <c r="JP201" s="59">
        <v>0</v>
      </c>
      <c r="JQ201" s="59">
        <v>0</v>
      </c>
      <c r="JR201" s="59">
        <v>0</v>
      </c>
      <c r="JS201" s="59">
        <v>0</v>
      </c>
      <c r="JT201" s="59">
        <v>0</v>
      </c>
      <c r="JU201" s="59">
        <v>0</v>
      </c>
      <c r="JV201" s="59">
        <v>0</v>
      </c>
      <c r="JW201" s="59">
        <v>0</v>
      </c>
      <c r="JX201" s="59">
        <v>0</v>
      </c>
      <c r="JY201" s="59">
        <v>0</v>
      </c>
      <c r="JZ201" s="59">
        <v>0</v>
      </c>
      <c r="KA201" s="59">
        <v>0</v>
      </c>
      <c r="KB201" s="59">
        <v>0</v>
      </c>
      <c r="KC201" s="59">
        <v>0</v>
      </c>
      <c r="KD201" s="59">
        <v>0</v>
      </c>
      <c r="KE201" s="59">
        <v>0</v>
      </c>
      <c r="KF201" s="59">
        <v>0</v>
      </c>
      <c r="KG201" s="59">
        <v>0</v>
      </c>
      <c r="KH201" s="59">
        <v>0</v>
      </c>
      <c r="KI201" s="59">
        <v>0</v>
      </c>
      <c r="KJ201" s="55">
        <v>0</v>
      </c>
      <c r="KK201" s="58">
        <v>0</v>
      </c>
      <c r="KL201" s="59">
        <v>0</v>
      </c>
      <c r="KM201" s="59">
        <v>0</v>
      </c>
      <c r="KN201" s="59">
        <v>0</v>
      </c>
      <c r="KO201" s="59">
        <v>0</v>
      </c>
      <c r="KP201" s="59">
        <v>0</v>
      </c>
      <c r="KQ201" s="59">
        <v>0</v>
      </c>
      <c r="KR201" s="59">
        <v>0</v>
      </c>
      <c r="KS201" s="59">
        <v>0</v>
      </c>
      <c r="KT201" s="59">
        <v>0</v>
      </c>
      <c r="KU201" s="59">
        <v>0</v>
      </c>
      <c r="KV201" s="59">
        <v>0</v>
      </c>
      <c r="KW201" s="59">
        <v>0</v>
      </c>
      <c r="KX201" s="59">
        <v>0</v>
      </c>
      <c r="KY201" s="59">
        <v>0</v>
      </c>
      <c r="KZ201" s="59">
        <v>0</v>
      </c>
      <c r="LA201" s="59">
        <v>0</v>
      </c>
      <c r="LB201" s="59">
        <v>0</v>
      </c>
      <c r="LC201" s="59">
        <v>0</v>
      </c>
      <c r="LD201" s="59">
        <v>0</v>
      </c>
      <c r="LE201" s="59">
        <v>0</v>
      </c>
      <c r="LF201" s="59">
        <v>0</v>
      </c>
      <c r="LG201" s="59">
        <v>0</v>
      </c>
      <c r="LH201" s="59">
        <v>0</v>
      </c>
      <c r="LI201" s="55">
        <v>0</v>
      </c>
      <c r="LJ201" s="58">
        <v>0</v>
      </c>
      <c r="LK201" s="59">
        <v>0</v>
      </c>
      <c r="LL201" s="59">
        <v>0</v>
      </c>
      <c r="LM201" s="59">
        <v>0</v>
      </c>
      <c r="LN201" s="59">
        <v>0</v>
      </c>
      <c r="LO201" s="59">
        <v>0</v>
      </c>
      <c r="LP201" s="59">
        <v>0</v>
      </c>
      <c r="LQ201" s="59">
        <v>0</v>
      </c>
      <c r="LR201" s="59">
        <v>0</v>
      </c>
      <c r="LS201" s="59">
        <v>0</v>
      </c>
      <c r="LT201" s="59">
        <v>0</v>
      </c>
      <c r="LU201" s="59">
        <v>0</v>
      </c>
      <c r="LV201" s="59">
        <v>0</v>
      </c>
      <c r="LW201" s="59">
        <v>0</v>
      </c>
      <c r="LX201" s="59">
        <v>0</v>
      </c>
      <c r="LY201" s="59">
        <v>0</v>
      </c>
      <c r="LZ201" s="59">
        <v>0</v>
      </c>
      <c r="MA201" s="59">
        <v>0</v>
      </c>
      <c r="MB201" s="59">
        <v>0</v>
      </c>
      <c r="MC201" s="59">
        <v>0</v>
      </c>
      <c r="MD201" s="59">
        <v>0</v>
      </c>
      <c r="ME201" s="59">
        <v>0</v>
      </c>
      <c r="MF201" s="59">
        <v>0</v>
      </c>
      <c r="MG201" s="59">
        <v>0</v>
      </c>
      <c r="MH201" s="71">
        <v>0</v>
      </c>
      <c r="MI201" s="72">
        <v>0</v>
      </c>
      <c r="MJ201" s="59">
        <v>0</v>
      </c>
      <c r="MK201" s="59">
        <v>0</v>
      </c>
      <c r="ML201" s="59">
        <v>0</v>
      </c>
      <c r="MM201" s="59">
        <v>0</v>
      </c>
      <c r="MN201" s="59">
        <v>0</v>
      </c>
      <c r="MO201" s="59">
        <v>0</v>
      </c>
      <c r="MP201" s="59">
        <v>0</v>
      </c>
      <c r="MQ201" s="59">
        <v>0</v>
      </c>
      <c r="MR201" s="59">
        <v>0</v>
      </c>
      <c r="MS201" s="59">
        <v>0</v>
      </c>
      <c r="MT201" s="59">
        <v>0</v>
      </c>
      <c r="MU201" s="59">
        <v>0</v>
      </c>
      <c r="MV201" s="59">
        <v>0</v>
      </c>
      <c r="MW201" s="59">
        <v>0</v>
      </c>
      <c r="MX201" s="59">
        <v>0</v>
      </c>
      <c r="MY201" s="59">
        <v>0</v>
      </c>
      <c r="MZ201" s="59">
        <v>0</v>
      </c>
      <c r="NA201" s="59">
        <v>0</v>
      </c>
      <c r="NB201" s="59">
        <v>0</v>
      </c>
      <c r="NC201" s="59">
        <v>0</v>
      </c>
      <c r="ND201" s="59">
        <v>0</v>
      </c>
      <c r="NE201" s="59">
        <v>0</v>
      </c>
      <c r="NF201" s="59">
        <v>0</v>
      </c>
      <c r="NG201" s="55">
        <v>0</v>
      </c>
      <c r="NH201" s="58">
        <v>0</v>
      </c>
      <c r="NI201" s="59">
        <v>0</v>
      </c>
      <c r="NJ201" s="59">
        <v>0</v>
      </c>
      <c r="NK201" s="59">
        <v>0</v>
      </c>
      <c r="NL201" s="59">
        <v>0</v>
      </c>
      <c r="NM201" s="59">
        <v>0</v>
      </c>
      <c r="NN201" s="59">
        <v>0</v>
      </c>
      <c r="NO201" s="59">
        <v>0</v>
      </c>
      <c r="NP201" s="59">
        <v>0</v>
      </c>
      <c r="NQ201" s="59">
        <v>0</v>
      </c>
      <c r="NR201" s="59">
        <v>0</v>
      </c>
      <c r="NS201" s="59">
        <v>0</v>
      </c>
      <c r="NT201" s="59">
        <v>0</v>
      </c>
      <c r="NU201" s="59">
        <v>0</v>
      </c>
      <c r="NV201" s="59">
        <v>0</v>
      </c>
      <c r="NW201" s="59">
        <v>0</v>
      </c>
      <c r="NX201" s="59">
        <v>0</v>
      </c>
      <c r="NY201" s="59">
        <v>0</v>
      </c>
      <c r="NZ201" s="59">
        <v>0</v>
      </c>
      <c r="OA201" s="59">
        <v>0</v>
      </c>
      <c r="OB201" s="59">
        <v>0</v>
      </c>
      <c r="OC201" s="59">
        <v>0</v>
      </c>
      <c r="OD201" s="59">
        <v>0</v>
      </c>
      <c r="OE201" s="59">
        <v>0</v>
      </c>
      <c r="OF201" s="55">
        <v>0</v>
      </c>
      <c r="OG201" s="58">
        <v>0</v>
      </c>
      <c r="OH201" s="59">
        <v>0</v>
      </c>
      <c r="OI201" s="59">
        <v>0</v>
      </c>
      <c r="OJ201" s="59">
        <v>0</v>
      </c>
      <c r="OK201" s="59">
        <v>0</v>
      </c>
      <c r="OL201" s="59">
        <v>0</v>
      </c>
      <c r="OM201" s="59">
        <v>0</v>
      </c>
      <c r="ON201" s="59">
        <v>0</v>
      </c>
      <c r="OO201" s="59">
        <v>0</v>
      </c>
      <c r="OP201" s="59">
        <v>0</v>
      </c>
      <c r="OQ201" s="59">
        <v>0</v>
      </c>
      <c r="OR201" s="59">
        <v>0</v>
      </c>
      <c r="OS201" s="59">
        <v>0</v>
      </c>
      <c r="OT201" s="59">
        <v>0</v>
      </c>
      <c r="OU201" s="59">
        <v>0</v>
      </c>
      <c r="OV201" s="59">
        <v>0</v>
      </c>
      <c r="OW201" s="59">
        <v>0</v>
      </c>
      <c r="OX201" s="59">
        <v>0</v>
      </c>
      <c r="OY201" s="59">
        <v>0</v>
      </c>
      <c r="OZ201" s="59">
        <v>0</v>
      </c>
      <c r="PA201" s="59">
        <v>0</v>
      </c>
      <c r="PB201" s="59">
        <v>0</v>
      </c>
      <c r="PC201" s="59">
        <v>0</v>
      </c>
      <c r="PD201" s="59">
        <v>0</v>
      </c>
      <c r="PE201" s="55">
        <v>0</v>
      </c>
      <c r="PF201" s="58">
        <v>0</v>
      </c>
      <c r="PG201" s="59">
        <v>0</v>
      </c>
      <c r="PH201" s="59">
        <v>0</v>
      </c>
      <c r="PI201" s="59">
        <v>0</v>
      </c>
      <c r="PJ201" s="59">
        <v>0</v>
      </c>
      <c r="PK201" s="59">
        <v>0</v>
      </c>
      <c r="PL201" s="59">
        <v>0</v>
      </c>
      <c r="PM201" s="59">
        <v>0</v>
      </c>
      <c r="PN201" s="59">
        <v>0</v>
      </c>
      <c r="PO201" s="59">
        <v>0</v>
      </c>
      <c r="PP201" s="59">
        <v>0</v>
      </c>
      <c r="PQ201" s="59">
        <v>0</v>
      </c>
      <c r="PR201" s="59">
        <v>0</v>
      </c>
      <c r="PS201" s="59">
        <v>0</v>
      </c>
      <c r="PT201" s="59">
        <v>0</v>
      </c>
      <c r="PU201" s="59">
        <v>0</v>
      </c>
      <c r="PV201" s="59">
        <v>0</v>
      </c>
      <c r="PW201" s="59">
        <v>0</v>
      </c>
      <c r="PX201" s="59">
        <v>0</v>
      </c>
      <c r="PY201" s="59">
        <v>0</v>
      </c>
      <c r="PZ201" s="59">
        <v>0</v>
      </c>
      <c r="QA201" s="59">
        <v>0</v>
      </c>
      <c r="QB201" s="59">
        <v>0</v>
      </c>
      <c r="QC201" s="59">
        <v>0</v>
      </c>
      <c r="QD201" s="71">
        <v>0</v>
      </c>
      <c r="QE201" s="72">
        <v>0</v>
      </c>
      <c r="QF201" s="59">
        <v>0</v>
      </c>
      <c r="QG201" s="59">
        <v>0</v>
      </c>
      <c r="QH201" s="59">
        <v>0</v>
      </c>
      <c r="QI201" s="59">
        <v>0</v>
      </c>
      <c r="QJ201" s="59">
        <v>0</v>
      </c>
      <c r="QK201" s="59">
        <v>0</v>
      </c>
      <c r="QL201" s="59">
        <v>0</v>
      </c>
      <c r="QM201" s="59">
        <v>0</v>
      </c>
      <c r="QN201" s="59">
        <v>0</v>
      </c>
      <c r="QO201" s="59">
        <v>0</v>
      </c>
      <c r="QP201" s="59">
        <v>0</v>
      </c>
      <c r="QQ201" s="59">
        <v>0</v>
      </c>
      <c r="QR201" s="59">
        <v>0</v>
      </c>
      <c r="QS201" s="59">
        <v>0</v>
      </c>
      <c r="QT201" s="59">
        <v>0</v>
      </c>
      <c r="QU201" s="59">
        <v>0</v>
      </c>
      <c r="QV201" s="59">
        <v>0</v>
      </c>
      <c r="QW201" s="59">
        <v>0</v>
      </c>
      <c r="QX201" s="59">
        <v>0</v>
      </c>
      <c r="QY201" s="59">
        <v>0</v>
      </c>
      <c r="QZ201" s="59">
        <v>0</v>
      </c>
      <c r="RA201" s="59">
        <v>0</v>
      </c>
      <c r="RB201" s="59">
        <v>0</v>
      </c>
      <c r="RC201" s="55">
        <v>0</v>
      </c>
      <c r="RD201" s="58">
        <v>0</v>
      </c>
      <c r="RE201" s="59">
        <v>0</v>
      </c>
      <c r="RF201" s="59">
        <v>0</v>
      </c>
      <c r="RG201" s="59">
        <v>0</v>
      </c>
      <c r="RH201" s="59">
        <v>0</v>
      </c>
      <c r="RI201" s="59">
        <v>0</v>
      </c>
      <c r="RJ201" s="59">
        <v>0</v>
      </c>
      <c r="RK201" s="59">
        <v>0</v>
      </c>
      <c r="RL201" s="59">
        <v>0</v>
      </c>
      <c r="RM201" s="59">
        <v>0</v>
      </c>
      <c r="RN201" s="59">
        <v>0</v>
      </c>
      <c r="RO201" s="59">
        <v>0</v>
      </c>
      <c r="RP201" s="59">
        <v>0</v>
      </c>
      <c r="RQ201" s="59">
        <v>0</v>
      </c>
      <c r="RR201" s="59">
        <v>0</v>
      </c>
      <c r="RS201" s="59">
        <v>0</v>
      </c>
      <c r="RT201" s="59">
        <v>0</v>
      </c>
      <c r="RU201" s="59">
        <v>0</v>
      </c>
      <c r="RV201" s="59">
        <v>0</v>
      </c>
      <c r="RW201" s="59">
        <v>0</v>
      </c>
      <c r="RX201" s="59">
        <v>0</v>
      </c>
      <c r="RY201" s="59">
        <v>0</v>
      </c>
      <c r="RZ201" s="59">
        <v>0</v>
      </c>
      <c r="SA201" s="59">
        <v>0</v>
      </c>
      <c r="SB201" s="55">
        <v>0</v>
      </c>
      <c r="SC201" s="58">
        <v>0</v>
      </c>
      <c r="SD201" s="59">
        <v>0</v>
      </c>
      <c r="SE201" s="59">
        <v>0</v>
      </c>
      <c r="SF201" s="59">
        <v>0</v>
      </c>
      <c r="SG201" s="59">
        <v>0</v>
      </c>
      <c r="SH201" s="59">
        <v>0</v>
      </c>
      <c r="SI201" s="59">
        <v>0</v>
      </c>
      <c r="SJ201" s="59">
        <v>0</v>
      </c>
      <c r="SK201" s="59">
        <v>0</v>
      </c>
      <c r="SL201" s="59">
        <v>0</v>
      </c>
      <c r="SM201" s="59">
        <v>0</v>
      </c>
      <c r="SN201" s="59">
        <v>0</v>
      </c>
      <c r="SO201" s="59">
        <v>0</v>
      </c>
      <c r="SP201" s="59">
        <v>0</v>
      </c>
      <c r="SQ201" s="59">
        <v>0</v>
      </c>
      <c r="SR201" s="59">
        <v>0</v>
      </c>
      <c r="SS201" s="59">
        <v>0</v>
      </c>
      <c r="ST201" s="59">
        <v>0</v>
      </c>
      <c r="SU201" s="59">
        <v>0</v>
      </c>
      <c r="SV201" s="59">
        <v>0</v>
      </c>
      <c r="SW201" s="59">
        <v>0</v>
      </c>
      <c r="SX201" s="59">
        <v>0</v>
      </c>
      <c r="SY201" s="59">
        <v>0</v>
      </c>
      <c r="SZ201" s="59">
        <v>0</v>
      </c>
      <c r="TA201" s="55">
        <v>0</v>
      </c>
      <c r="TB201" s="58">
        <v>0</v>
      </c>
      <c r="TC201" s="59">
        <v>0</v>
      </c>
      <c r="TD201" s="59">
        <v>0</v>
      </c>
      <c r="TE201" s="59">
        <v>0</v>
      </c>
      <c r="TF201" s="59">
        <v>0</v>
      </c>
      <c r="TG201" s="59">
        <v>0</v>
      </c>
      <c r="TH201" s="59">
        <v>0</v>
      </c>
      <c r="TI201" s="59">
        <v>0</v>
      </c>
      <c r="TJ201" s="59">
        <v>0</v>
      </c>
      <c r="TK201" s="59">
        <v>0</v>
      </c>
      <c r="TL201" s="59">
        <v>0</v>
      </c>
      <c r="TM201" s="59">
        <v>0</v>
      </c>
      <c r="TN201" s="59">
        <v>0</v>
      </c>
      <c r="TO201" s="59">
        <v>0</v>
      </c>
      <c r="TP201" s="59">
        <v>0</v>
      </c>
      <c r="TQ201" s="59">
        <v>0</v>
      </c>
      <c r="TR201" s="59">
        <v>0</v>
      </c>
      <c r="TS201" s="59">
        <v>0</v>
      </c>
      <c r="TT201" s="59">
        <v>0</v>
      </c>
      <c r="TU201" s="59">
        <v>0</v>
      </c>
      <c r="TV201" s="59">
        <v>0</v>
      </c>
      <c r="TW201" s="59">
        <v>0</v>
      </c>
      <c r="TX201" s="59">
        <v>0</v>
      </c>
      <c r="TY201" s="59">
        <v>0</v>
      </c>
      <c r="TZ201" s="71">
        <v>0</v>
      </c>
      <c r="UA201" s="73">
        <v>1550.6185705242137</v>
      </c>
      <c r="UB201" s="53">
        <v>1563.2332917515278</v>
      </c>
      <c r="UC201" s="53">
        <v>1575.927206299621</v>
      </c>
      <c r="UD201" s="53">
        <v>1588.650245715088</v>
      </c>
      <c r="UE201" s="53">
        <v>1601.3536618984824</v>
      </c>
      <c r="UF201" s="53">
        <v>1613.9885734733234</v>
      </c>
      <c r="UG201" s="53">
        <v>1626.5084582183281</v>
      </c>
      <c r="UH201" s="53">
        <v>1638.8676203150749</v>
      </c>
      <c r="UI201" s="53">
        <v>1651.0220928552908</v>
      </c>
      <c r="UJ201" s="53">
        <v>1662.9293548114115</v>
      </c>
      <c r="UK201" s="53">
        <v>1674.5112481524968</v>
      </c>
      <c r="UL201" s="53">
        <v>1685.7833454588003</v>
      </c>
      <c r="UM201" s="53">
        <v>1696.5257587311364</v>
      </c>
      <c r="UN201" s="53">
        <v>1706.7573316032997</v>
      </c>
      <c r="UO201" s="53">
        <v>1716.496025112813</v>
      </c>
      <c r="UP201" s="53">
        <v>1725.7601168198141</v>
      </c>
      <c r="UQ201" s="53">
        <v>1734.5640130276033</v>
      </c>
      <c r="UR201" s="53">
        <v>1742.9259362163416</v>
      </c>
      <c r="US201" s="53">
        <v>1750.8642448315375</v>
      </c>
      <c r="UT201" s="53">
        <v>1758.3778237793802</v>
      </c>
      <c r="UU201" s="53">
        <v>1765.5095325482189</v>
      </c>
      <c r="UV201" s="53">
        <v>1772.274379660809</v>
      </c>
      <c r="UW201" s="53">
        <v>1778.6892012507276</v>
      </c>
      <c r="UX201" s="53">
        <v>1784.7703051884971</v>
      </c>
      <c r="UY201" s="74">
        <v>1790.5338756537365</v>
      </c>
      <c r="UZ201" s="73">
        <v>625.40328891350691</v>
      </c>
      <c r="VA201" s="53">
        <v>630.49112179146744</v>
      </c>
      <c r="VB201" s="53">
        <v>635.61089531828679</v>
      </c>
      <c r="VC201" s="53">
        <v>640.74241563325324</v>
      </c>
      <c r="VD201" s="53">
        <v>645.86602140746129</v>
      </c>
      <c r="VE201" s="53">
        <v>650.96199755804059</v>
      </c>
      <c r="VF201" s="53">
        <v>656.0115805084738</v>
      </c>
      <c r="VG201" s="53">
        <v>660.99633999120556</v>
      </c>
      <c r="VH201" s="53">
        <v>665.89854305142683</v>
      </c>
      <c r="VI201" s="53">
        <v>670.70103989421591</v>
      </c>
      <c r="VJ201" s="53">
        <v>675.37230742902398</v>
      </c>
      <c r="VK201" s="53">
        <v>679.91862646732375</v>
      </c>
      <c r="VL201" s="53">
        <v>684.25131067419204</v>
      </c>
      <c r="VM201" s="53">
        <v>688.37796015888512</v>
      </c>
      <c r="VN201" s="53">
        <v>692.30581905748659</v>
      </c>
      <c r="VO201" s="53">
        <v>696.04225916757514</v>
      </c>
      <c r="VP201" s="53">
        <v>699.59309091193052</v>
      </c>
      <c r="VQ201" s="53">
        <v>702.96566387299811</v>
      </c>
      <c r="VR201" s="53">
        <v>706.16738247145111</v>
      </c>
      <c r="VS201" s="53">
        <v>709.19779696203943</v>
      </c>
      <c r="VT201" s="53">
        <v>712.07419364939312</v>
      </c>
      <c r="VU201" s="53">
        <v>714.80262584647471</v>
      </c>
      <c r="VV201" s="53">
        <v>717.38988398744505</v>
      </c>
      <c r="VW201" s="53">
        <v>719.84254544474993</v>
      </c>
      <c r="VX201" s="74">
        <v>722.16713770319745</v>
      </c>
      <c r="VY201" s="65">
        <f t="shared" si="3"/>
        <v>197</v>
      </c>
    </row>
    <row r="202" spans="1:597">
      <c r="A202" s="51" t="s">
        <v>660</v>
      </c>
      <c r="B202" s="69" t="s">
        <v>2</v>
      </c>
      <c r="C202" t="s">
        <v>659</v>
      </c>
      <c r="D202" t="s">
        <v>736</v>
      </c>
      <c r="E202" t="s">
        <v>662</v>
      </c>
      <c r="F202" t="s">
        <v>663</v>
      </c>
      <c r="G202" t="s">
        <v>664</v>
      </c>
      <c r="H202" t="s">
        <v>858</v>
      </c>
      <c r="I202" t="s">
        <v>666</v>
      </c>
      <c r="J202" t="s">
        <v>1124</v>
      </c>
      <c r="K202" s="5" t="s">
        <v>860</v>
      </c>
      <c r="L202" t="s">
        <v>861</v>
      </c>
      <c r="M202">
        <v>45</v>
      </c>
      <c r="N202" s="52">
        <v>0.8307868434014104</v>
      </c>
      <c r="O202" s="52">
        <v>0</v>
      </c>
      <c r="P202" s="52">
        <v>0</v>
      </c>
      <c r="Q202" s="53">
        <v>26.53</v>
      </c>
      <c r="R202" s="53">
        <v>0</v>
      </c>
      <c r="S202" s="53">
        <v>0.3</v>
      </c>
      <c r="T202" s="53">
        <v>0</v>
      </c>
      <c r="U202" s="53">
        <v>1.0369859094803844</v>
      </c>
      <c r="V202" s="53">
        <v>0.25</v>
      </c>
      <c r="W202" s="2" t="s">
        <v>862</v>
      </c>
      <c r="X202" s="54">
        <v>0</v>
      </c>
      <c r="Y202" s="54">
        <v>0.15000000000000002</v>
      </c>
      <c r="Z202" t="s">
        <v>776</v>
      </c>
      <c r="AA202" t="s">
        <v>777</v>
      </c>
      <c r="AB202" s="54">
        <v>0.81705098408000898</v>
      </c>
      <c r="AC202" t="s">
        <v>778</v>
      </c>
      <c r="AD202" s="54">
        <v>0</v>
      </c>
      <c r="AE202" s="53">
        <v>2706.6963179512231</v>
      </c>
      <c r="AG202" s="53">
        <v>2407.1278203941497</v>
      </c>
      <c r="AI202" s="55">
        <v>0.23001414001189116</v>
      </c>
      <c r="AJ202" s="5" t="s">
        <v>1107</v>
      </c>
      <c r="AK202" t="s">
        <v>1107</v>
      </c>
      <c r="AL202" s="1" t="s">
        <v>1107</v>
      </c>
      <c r="AM202" s="5" t="s">
        <v>860</v>
      </c>
      <c r="AN202" t="s">
        <v>860</v>
      </c>
      <c r="AO202" t="s">
        <v>860</v>
      </c>
      <c r="AP202" t="s">
        <v>860</v>
      </c>
      <c r="AQ202" t="s">
        <v>860</v>
      </c>
      <c r="AR202" t="s">
        <v>860</v>
      </c>
      <c r="AS202" t="s">
        <v>860</v>
      </c>
      <c r="AT202" t="s">
        <v>860</v>
      </c>
      <c r="AU202" t="s">
        <v>860</v>
      </c>
      <c r="AV202" t="s">
        <v>860</v>
      </c>
      <c r="AW202" t="s">
        <v>860</v>
      </c>
      <c r="AX202" t="s">
        <v>860</v>
      </c>
      <c r="AY202" t="s">
        <v>860</v>
      </c>
      <c r="AZ202" t="s">
        <v>860</v>
      </c>
      <c r="BA202" t="s">
        <v>860</v>
      </c>
      <c r="BB202" t="s">
        <v>860</v>
      </c>
      <c r="BC202" t="s">
        <v>860</v>
      </c>
      <c r="BD202" t="s">
        <v>860</v>
      </c>
      <c r="BE202" t="s">
        <v>860</v>
      </c>
      <c r="BF202" t="s">
        <v>860</v>
      </c>
      <c r="BG202" t="s">
        <v>860</v>
      </c>
      <c r="BH202" t="s">
        <v>860</v>
      </c>
      <c r="BI202" t="s">
        <v>860</v>
      </c>
      <c r="BJ202" t="s">
        <v>860</v>
      </c>
      <c r="BK202" t="s">
        <v>860</v>
      </c>
      <c r="BL202" t="s">
        <v>860</v>
      </c>
      <c r="BM202" s="1" t="s">
        <v>860</v>
      </c>
      <c r="BN202" s="5" t="s">
        <v>861</v>
      </c>
      <c r="BO202" t="s">
        <v>861</v>
      </c>
      <c r="BP202" t="s">
        <v>861</v>
      </c>
      <c r="BQ202" t="s">
        <v>861</v>
      </c>
      <c r="BR202" t="s">
        <v>861</v>
      </c>
      <c r="BS202" t="s">
        <v>861</v>
      </c>
      <c r="BT202" t="s">
        <v>861</v>
      </c>
      <c r="BU202" t="s">
        <v>861</v>
      </c>
      <c r="BV202" t="s">
        <v>861</v>
      </c>
      <c r="BW202" t="s">
        <v>861</v>
      </c>
      <c r="BX202" t="s">
        <v>861</v>
      </c>
      <c r="BY202" t="s">
        <v>861</v>
      </c>
      <c r="BZ202" t="s">
        <v>861</v>
      </c>
      <c r="CA202" t="s">
        <v>861</v>
      </c>
      <c r="CB202" t="s">
        <v>861</v>
      </c>
      <c r="CC202" t="s">
        <v>861</v>
      </c>
      <c r="CD202" t="s">
        <v>861</v>
      </c>
      <c r="CE202" t="s">
        <v>861</v>
      </c>
      <c r="CF202" t="s">
        <v>861</v>
      </c>
      <c r="CG202" t="s">
        <v>861</v>
      </c>
      <c r="CH202" t="s">
        <v>861</v>
      </c>
      <c r="CI202" t="s">
        <v>861</v>
      </c>
      <c r="CJ202" t="s">
        <v>861</v>
      </c>
      <c r="CK202" t="s">
        <v>861</v>
      </c>
      <c r="CL202" t="s">
        <v>861</v>
      </c>
      <c r="CM202" t="s">
        <v>861</v>
      </c>
      <c r="CN202" s="1" t="s">
        <v>861</v>
      </c>
      <c r="CO202" s="56">
        <v>26.53</v>
      </c>
      <c r="CP202" s="53">
        <v>26.53</v>
      </c>
      <c r="CQ202" s="53">
        <v>26.53</v>
      </c>
      <c r="CR202" s="53">
        <v>26.53</v>
      </c>
      <c r="CS202" s="53">
        <v>26.53</v>
      </c>
      <c r="CT202" s="53">
        <v>26.53</v>
      </c>
      <c r="CU202" s="53">
        <v>26.53</v>
      </c>
      <c r="CV202" s="53">
        <v>26.53</v>
      </c>
      <c r="CW202" s="53">
        <v>26.53</v>
      </c>
      <c r="CX202" s="53">
        <v>26.53</v>
      </c>
      <c r="CY202" s="53">
        <v>26.53</v>
      </c>
      <c r="CZ202" s="53">
        <v>26.53</v>
      </c>
      <c r="DA202" s="53">
        <v>26.53</v>
      </c>
      <c r="DB202" s="53">
        <v>26.53</v>
      </c>
      <c r="DC202" s="53">
        <v>26.53</v>
      </c>
      <c r="DD202" s="53">
        <v>26.53</v>
      </c>
      <c r="DE202" s="53">
        <v>26.53</v>
      </c>
      <c r="DF202" s="53">
        <v>26.53</v>
      </c>
      <c r="DG202" s="53">
        <v>26.53</v>
      </c>
      <c r="DH202" s="53">
        <v>26.53</v>
      </c>
      <c r="DI202" s="53">
        <v>26.53</v>
      </c>
      <c r="DJ202" s="53">
        <v>26.53</v>
      </c>
      <c r="DK202" s="53">
        <v>26.53</v>
      </c>
      <c r="DL202" s="53">
        <v>26.53</v>
      </c>
      <c r="DM202" s="53">
        <v>26.53</v>
      </c>
      <c r="DN202" s="53">
        <v>26.53</v>
      </c>
      <c r="DO202" s="57">
        <v>26.53</v>
      </c>
      <c r="DP202" s="58">
        <v>0</v>
      </c>
      <c r="DQ202" s="59">
        <v>0</v>
      </c>
      <c r="DR202" s="59">
        <v>0.87476867799536584</v>
      </c>
      <c r="DS202" s="59">
        <v>0.86006193031079115</v>
      </c>
      <c r="DT202" s="59">
        <v>0.84398523755574772</v>
      </c>
      <c r="DU202" s="59">
        <v>0.82685401119533686</v>
      </c>
      <c r="DV202" s="59">
        <v>0.80874744802060783</v>
      </c>
      <c r="DW202" s="59">
        <v>0.7892321423415839</v>
      </c>
      <c r="DX202" s="59">
        <v>0.76907802016844617</v>
      </c>
      <c r="DY202" s="59">
        <v>0.74932887696912331</v>
      </c>
      <c r="DZ202" s="59">
        <v>0.731125915809272</v>
      </c>
      <c r="EA202" s="59">
        <v>0.7154542111091009</v>
      </c>
      <c r="EB202" s="59">
        <v>0.70291028873922468</v>
      </c>
      <c r="EC202" s="59">
        <v>0.69372268799253023</v>
      </c>
      <c r="ED202" s="59">
        <v>0.68731504565783752</v>
      </c>
      <c r="EE202" s="59">
        <v>0.68291265637704313</v>
      </c>
      <c r="EF202" s="59">
        <v>0.679663957843605</v>
      </c>
      <c r="EG202" s="59">
        <v>0.67705078049075207</v>
      </c>
      <c r="EH202" s="59">
        <v>0.67479781594537624</v>
      </c>
      <c r="EI202" s="59">
        <v>0.67278399584734438</v>
      </c>
      <c r="EJ202" s="59">
        <v>0.67095251399610711</v>
      </c>
      <c r="EK202" s="59">
        <v>0.66928887888608679</v>
      </c>
      <c r="EL202" s="59">
        <v>0.66777162432417481</v>
      </c>
      <c r="EM202" s="59">
        <v>0.66639215303985722</v>
      </c>
      <c r="EN202" s="59">
        <v>0.66514185507174939</v>
      </c>
      <c r="EO202" s="59">
        <v>0.66401264532725501</v>
      </c>
      <c r="EP202" s="59">
        <v>0.66299677565428694</v>
      </c>
      <c r="EQ202" s="72">
        <v>0.27031002770218493</v>
      </c>
      <c r="ER202" s="59">
        <v>0.33016011168326487</v>
      </c>
      <c r="ES202" s="59">
        <v>0.40113567206427247</v>
      </c>
      <c r="ET202" s="59">
        <v>0.46157526983154923</v>
      </c>
      <c r="EU202" s="59">
        <v>0.52101965926102967</v>
      </c>
      <c r="EV202" s="59">
        <v>0.60143555876178334</v>
      </c>
      <c r="EW202" s="59">
        <v>0.6505062853957011</v>
      </c>
      <c r="EX202" s="59">
        <v>0.65509751669793048</v>
      </c>
      <c r="EY202" s="59">
        <v>0.60944666153097904</v>
      </c>
      <c r="EZ202" s="59">
        <v>0.51867824320724543</v>
      </c>
      <c r="FA202" s="59">
        <v>0.39898125561985437</v>
      </c>
      <c r="FB202" s="59">
        <v>0.26367148186404105</v>
      </c>
      <c r="FC202" s="59">
        <v>0.15347156036934012</v>
      </c>
      <c r="FD202" s="59">
        <v>7.4284942605519017E-2</v>
      </c>
      <c r="FE202" s="59">
        <v>3.1647047045323513E-2</v>
      </c>
      <c r="FF202" s="59">
        <v>1.1598757977410197E-2</v>
      </c>
      <c r="FG202" s="59">
        <v>3.6533928313141682E-3</v>
      </c>
      <c r="FH202" s="59">
        <v>8.0324562480524212E-4</v>
      </c>
      <c r="FI202" s="59">
        <v>1.3322214510495169E-4</v>
      </c>
      <c r="FJ202" s="59">
        <v>1.613937371245395E-5</v>
      </c>
      <c r="FK202" s="59">
        <v>0</v>
      </c>
      <c r="FL202" s="59">
        <v>0</v>
      </c>
      <c r="FM202" s="59">
        <v>0</v>
      </c>
      <c r="FN202" s="59">
        <v>0</v>
      </c>
      <c r="FO202" s="55">
        <v>0</v>
      </c>
      <c r="FP202" s="58">
        <v>0.27031002770218493</v>
      </c>
      <c r="FQ202" s="59">
        <v>0.59592564496763811</v>
      </c>
      <c r="FR202" s="59">
        <v>0.98592198722163293</v>
      </c>
      <c r="FS202" s="59">
        <v>1.4274849961921807</v>
      </c>
      <c r="FT202" s="59">
        <v>1.9172453921315438</v>
      </c>
      <c r="FU202" s="59">
        <v>2.4724172749080471</v>
      </c>
      <c r="FV202" s="59">
        <v>3.0597870037088364</v>
      </c>
      <c r="FW202" s="59">
        <v>3.6363122948184743</v>
      </c>
      <c r="FX202" s="59">
        <v>4.1574243765646699</v>
      </c>
      <c r="FY202" s="59">
        <v>4.5869881105827615</v>
      </c>
      <c r="FZ202" s="59">
        <v>4.905546577605846</v>
      </c>
      <c r="GA202" s="59">
        <v>5.1050986346707479</v>
      </c>
      <c r="GB202" s="59">
        <v>5.2114164163032877</v>
      </c>
      <c r="GC202" s="59">
        <v>5.2523212024378667</v>
      </c>
      <c r="GD202" s="59">
        <v>5.2589823189572735</v>
      </c>
      <c r="GE202" s="59">
        <v>5.2503613001812504</v>
      </c>
      <c r="GF202" s="59">
        <v>5.2365435103471398</v>
      </c>
      <c r="GG202" s="59">
        <v>5.2217191763974915</v>
      </c>
      <c r="GH202" s="59">
        <v>5.2076376075207236</v>
      </c>
      <c r="GI202" s="59">
        <v>5.1947413446254069</v>
      </c>
      <c r="GJ202" s="59">
        <v>5.1829650470478903</v>
      </c>
      <c r="GK202" s="59">
        <v>5.172258165848409</v>
      </c>
      <c r="GL202" s="59">
        <v>5.1625538740949866</v>
      </c>
      <c r="GM202" s="59">
        <v>5.1537894186684419</v>
      </c>
      <c r="GN202" s="55">
        <v>5.1459046616414001</v>
      </c>
      <c r="GO202" s="58">
        <v>309.00743762526088</v>
      </c>
      <c r="GP202" s="59">
        <v>383.87946268469125</v>
      </c>
      <c r="GQ202" s="59">
        <v>475.28754558076764</v>
      </c>
      <c r="GR202" s="59">
        <v>558.23067141474655</v>
      </c>
      <c r="GS202" s="59">
        <v>644.23035959645279</v>
      </c>
      <c r="GT202" s="59">
        <v>762.05152640815641</v>
      </c>
      <c r="GU202" s="59">
        <v>845.82612990711254</v>
      </c>
      <c r="GV202" s="59">
        <v>874.24565745772577</v>
      </c>
      <c r="GW202" s="59">
        <v>833.57277912436177</v>
      </c>
      <c r="GX202" s="59">
        <v>724.96357580059191</v>
      </c>
      <c r="GY202" s="59">
        <v>567.61333844677006</v>
      </c>
      <c r="GZ202" s="59">
        <v>380.081964202503</v>
      </c>
      <c r="HA202" s="59">
        <v>223.29143140239373</v>
      </c>
      <c r="HB202" s="59">
        <v>108.77663770300011</v>
      </c>
      <c r="HC202" s="59">
        <v>46.562785447283787</v>
      </c>
      <c r="HD202" s="59">
        <v>17.131296959739089</v>
      </c>
      <c r="HE202" s="59">
        <v>5.41405550667921</v>
      </c>
      <c r="HF202" s="59">
        <v>1.1939130980569574</v>
      </c>
      <c r="HG202" s="59">
        <v>0.19855674183482477</v>
      </c>
      <c r="HH202" s="59">
        <v>2.411421169781737E-2</v>
      </c>
      <c r="HI202" s="59">
        <v>0</v>
      </c>
      <c r="HJ202" s="59">
        <v>0</v>
      </c>
      <c r="HK202" s="59">
        <v>0</v>
      </c>
      <c r="HL202" s="59">
        <v>0</v>
      </c>
      <c r="HM202" s="55">
        <v>0</v>
      </c>
      <c r="HN202" s="58">
        <v>309.00743762526088</v>
      </c>
      <c r="HO202" s="59">
        <v>692.88690030995213</v>
      </c>
      <c r="HP202" s="59">
        <v>1168.1744458907197</v>
      </c>
      <c r="HQ202" s="59">
        <v>1726.4051173054663</v>
      </c>
      <c r="HR202" s="59">
        <v>2370.635476901919</v>
      </c>
      <c r="HS202" s="59">
        <v>3132.6870033100754</v>
      </c>
      <c r="HT202" s="59">
        <v>3978.5131332171877</v>
      </c>
      <c r="HU202" s="59">
        <v>4852.7587906749131</v>
      </c>
      <c r="HV202" s="59">
        <v>5686.3315697992748</v>
      </c>
      <c r="HW202" s="59">
        <v>6411.2951455998664</v>
      </c>
      <c r="HX202" s="59">
        <v>6978.9084840466367</v>
      </c>
      <c r="HY202" s="59">
        <v>7358.9904482491393</v>
      </c>
      <c r="HZ202" s="59">
        <v>7582.281879651533</v>
      </c>
      <c r="IA202" s="59">
        <v>7691.0585173545333</v>
      </c>
      <c r="IB202" s="59">
        <v>7737.6213028018174</v>
      </c>
      <c r="IC202" s="59">
        <v>7754.7525997615567</v>
      </c>
      <c r="ID202" s="59">
        <v>7760.1666552682354</v>
      </c>
      <c r="IE202" s="59">
        <v>7761.3605683662927</v>
      </c>
      <c r="IF202" s="59">
        <v>7761.5591251081278</v>
      </c>
      <c r="IG202" s="59">
        <v>7761.5832393198252</v>
      </c>
      <c r="IH202" s="59">
        <v>7761.5832393198252</v>
      </c>
      <c r="II202" s="59">
        <v>7761.5832393198252</v>
      </c>
      <c r="IJ202" s="59">
        <v>7761.5832393198252</v>
      </c>
      <c r="IK202" s="59">
        <v>7761.5832393198252</v>
      </c>
      <c r="IL202" s="71">
        <v>7761.5832393198252</v>
      </c>
      <c r="IM202" s="72">
        <v>0.23001414001189116</v>
      </c>
      <c r="IN202" s="59">
        <v>0.28131666777932424</v>
      </c>
      <c r="IO202" s="59">
        <v>0.34234857512219224</v>
      </c>
      <c r="IP202" s="59">
        <v>0.3946744382409087</v>
      </c>
      <c r="IQ202" s="59">
        <v>0.44646308201228868</v>
      </c>
      <c r="IR202" s="59">
        <v>0.51667522400678167</v>
      </c>
      <c r="IS202" s="59">
        <v>0.5603855706088221</v>
      </c>
      <c r="IT202" s="59">
        <v>0.56594543787560625</v>
      </c>
      <c r="IU202" s="59">
        <v>0.52791017057856082</v>
      </c>
      <c r="IV202" s="59">
        <v>0.45029739914580785</v>
      </c>
      <c r="IW202" s="59">
        <v>0.34696169256791726</v>
      </c>
      <c r="IX202" s="59">
        <v>0.22952486971906605</v>
      </c>
      <c r="IY202" s="59">
        <v>0.13365752143804904</v>
      </c>
      <c r="IZ202" s="59">
        <v>6.4698522415080603E-2</v>
      </c>
      <c r="JA202" s="59">
        <v>2.7559043585183334E-2</v>
      </c>
      <c r="JB202" s="59">
        <v>1.0098071641402298E-2</v>
      </c>
      <c r="JC202" s="59">
        <v>3.1798315400335939E-3</v>
      </c>
      <c r="JD202" s="59">
        <v>6.9892814590866918E-4</v>
      </c>
      <c r="JE202" s="59">
        <v>1.1588766378630329E-4</v>
      </c>
      <c r="JF202" s="59">
        <v>1.4035420146810733E-5</v>
      </c>
      <c r="JG202" s="59">
        <v>0</v>
      </c>
      <c r="JH202" s="59">
        <v>0</v>
      </c>
      <c r="JI202" s="59">
        <v>0</v>
      </c>
      <c r="JJ202" s="59">
        <v>0</v>
      </c>
      <c r="JK202" s="55">
        <v>0</v>
      </c>
      <c r="JL202" s="58">
        <v>0.23001414001189116</v>
      </c>
      <c r="JM202" s="59">
        <v>0.50776520468156261</v>
      </c>
      <c r="JN202" s="59">
        <v>0.84143348750316382</v>
      </c>
      <c r="JO202" s="59">
        <v>1.220584974526653</v>
      </c>
      <c r="JP202" s="59">
        <v>1.642892492692035</v>
      </c>
      <c r="JQ202" s="59">
        <v>2.1239794201415343</v>
      </c>
      <c r="JR202" s="59">
        <v>2.635886115953225</v>
      </c>
      <c r="JS202" s="59">
        <v>3.1414473440790451</v>
      </c>
      <c r="JT202" s="59">
        <v>3.6012119687165765</v>
      </c>
      <c r="JU202" s="59">
        <v>3.9822545926277777</v>
      </c>
      <c r="JV202" s="59">
        <v>4.2659566572685383</v>
      </c>
      <c r="JW202" s="59">
        <v>4.4439659941304628</v>
      </c>
      <c r="JX202" s="59">
        <v>4.5385933374781144</v>
      </c>
      <c r="JY202" s="59">
        <v>4.5745128033777682</v>
      </c>
      <c r="JZ202" s="59">
        <v>4.5796539163444248</v>
      </c>
      <c r="KA202" s="59">
        <v>4.5710518881190154</v>
      </c>
      <c r="KB202" s="59">
        <v>4.5577705392744177</v>
      </c>
      <c r="KC202" s="59">
        <v>4.5435747045620554</v>
      </c>
      <c r="KD202" s="59">
        <v>4.530034820455981</v>
      </c>
      <c r="KE202" s="59">
        <v>4.5175468778918493</v>
      </c>
      <c r="KF202" s="59">
        <v>4.5060550091092191</v>
      </c>
      <c r="KG202" s="59">
        <v>4.4955144635610536</v>
      </c>
      <c r="KH202" s="59">
        <v>4.4858660806078543</v>
      </c>
      <c r="KI202" s="59">
        <v>4.4770543258248683</v>
      </c>
      <c r="KJ202" s="55">
        <v>4.469026017004329</v>
      </c>
      <c r="KK202" s="58">
        <v>262.65632198147176</v>
      </c>
      <c r="KL202" s="59">
        <v>326.29754328198754</v>
      </c>
      <c r="KM202" s="59">
        <v>403.9944137436525</v>
      </c>
      <c r="KN202" s="59">
        <v>474.49607070253455</v>
      </c>
      <c r="KO202" s="59">
        <v>547.59580565698491</v>
      </c>
      <c r="KP202" s="59">
        <v>647.74379744693294</v>
      </c>
      <c r="KQ202" s="59">
        <v>718.95221042104561</v>
      </c>
      <c r="KR202" s="59">
        <v>743.10880883906691</v>
      </c>
      <c r="KS202" s="59">
        <v>708.53686225570743</v>
      </c>
      <c r="KT202" s="59">
        <v>616.21903943050313</v>
      </c>
      <c r="KU202" s="59">
        <v>482.47133767975458</v>
      </c>
      <c r="KV202" s="59">
        <v>323.06966957212757</v>
      </c>
      <c r="KW202" s="59">
        <v>189.79771669203467</v>
      </c>
      <c r="KX202" s="59">
        <v>92.460142047550093</v>
      </c>
      <c r="KY202" s="59">
        <v>39.578367630191217</v>
      </c>
      <c r="KZ202" s="59">
        <v>14.561602415778223</v>
      </c>
      <c r="LA202" s="59">
        <v>4.6019471806773291</v>
      </c>
      <c r="LB202" s="59">
        <v>1.0148261333484137</v>
      </c>
      <c r="LC202" s="59">
        <v>0.16877323055960106</v>
      </c>
      <c r="LD202" s="59">
        <v>2.0497079943144765E-2</v>
      </c>
      <c r="LE202" s="59">
        <v>0</v>
      </c>
      <c r="LF202" s="59">
        <v>0</v>
      </c>
      <c r="LG202" s="59">
        <v>0</v>
      </c>
      <c r="LH202" s="59">
        <v>0</v>
      </c>
      <c r="LI202" s="55">
        <v>0</v>
      </c>
      <c r="LJ202" s="58">
        <v>262.65632198147176</v>
      </c>
      <c r="LK202" s="59">
        <v>588.95386526345931</v>
      </c>
      <c r="LL202" s="59">
        <v>992.94827900711175</v>
      </c>
      <c r="LM202" s="59">
        <v>1467.4443497096463</v>
      </c>
      <c r="LN202" s="59">
        <v>2015.0401553666311</v>
      </c>
      <c r="LO202" s="59">
        <v>2662.7839528135642</v>
      </c>
      <c r="LP202" s="59">
        <v>3381.7361632346096</v>
      </c>
      <c r="LQ202" s="59">
        <v>4124.8449720736762</v>
      </c>
      <c r="LR202" s="59">
        <v>4833.3818343293833</v>
      </c>
      <c r="LS202" s="59">
        <v>5449.6008737598868</v>
      </c>
      <c r="LT202" s="59">
        <v>5932.0722114396413</v>
      </c>
      <c r="LU202" s="59">
        <v>6255.1418810117684</v>
      </c>
      <c r="LV202" s="59">
        <v>6444.939597703803</v>
      </c>
      <c r="LW202" s="59">
        <v>6537.3997397513531</v>
      </c>
      <c r="LX202" s="59">
        <v>6576.9781073815439</v>
      </c>
      <c r="LY202" s="59">
        <v>6591.5397097973218</v>
      </c>
      <c r="LZ202" s="59">
        <v>6596.1416569779994</v>
      </c>
      <c r="MA202" s="59">
        <v>6597.1564831113483</v>
      </c>
      <c r="MB202" s="59">
        <v>6597.3252563419082</v>
      </c>
      <c r="MC202" s="59">
        <v>6597.3457534218514</v>
      </c>
      <c r="MD202" s="59">
        <v>6597.3457534218514</v>
      </c>
      <c r="ME202" s="59">
        <v>6597.3457534218514</v>
      </c>
      <c r="MF202" s="59">
        <v>6597.3457534218514</v>
      </c>
      <c r="MG202" s="59">
        <v>6597.3457534218514</v>
      </c>
      <c r="MH202" s="71">
        <v>6597.3457534218514</v>
      </c>
      <c r="MI202" s="72">
        <v>0</v>
      </c>
      <c r="MJ202" s="59">
        <v>0</v>
      </c>
      <c r="MK202" s="59">
        <v>0</v>
      </c>
      <c r="ML202" s="59">
        <v>0</v>
      </c>
      <c r="MM202" s="59">
        <v>0</v>
      </c>
      <c r="MN202" s="59">
        <v>0</v>
      </c>
      <c r="MO202" s="59">
        <v>0</v>
      </c>
      <c r="MP202" s="59">
        <v>0</v>
      </c>
      <c r="MQ202" s="59">
        <v>0</v>
      </c>
      <c r="MR202" s="59">
        <v>0</v>
      </c>
      <c r="MS202" s="59">
        <v>0</v>
      </c>
      <c r="MT202" s="59">
        <v>0</v>
      </c>
      <c r="MU202" s="59">
        <v>0</v>
      </c>
      <c r="MV202" s="59">
        <v>0</v>
      </c>
      <c r="MW202" s="59">
        <v>0</v>
      </c>
      <c r="MX202" s="59">
        <v>0</v>
      </c>
      <c r="MY202" s="59">
        <v>0</v>
      </c>
      <c r="MZ202" s="59">
        <v>0</v>
      </c>
      <c r="NA202" s="59">
        <v>0</v>
      </c>
      <c r="NB202" s="59">
        <v>0</v>
      </c>
      <c r="NC202" s="59">
        <v>0</v>
      </c>
      <c r="ND202" s="59">
        <v>0</v>
      </c>
      <c r="NE202" s="59">
        <v>0</v>
      </c>
      <c r="NF202" s="59">
        <v>0</v>
      </c>
      <c r="NG202" s="55">
        <v>0</v>
      </c>
      <c r="NH202" s="58">
        <v>0</v>
      </c>
      <c r="NI202" s="59">
        <v>0</v>
      </c>
      <c r="NJ202" s="59">
        <v>0</v>
      </c>
      <c r="NK202" s="59">
        <v>0</v>
      </c>
      <c r="NL202" s="59">
        <v>0</v>
      </c>
      <c r="NM202" s="59">
        <v>0</v>
      </c>
      <c r="NN202" s="59">
        <v>0</v>
      </c>
      <c r="NO202" s="59">
        <v>0</v>
      </c>
      <c r="NP202" s="59">
        <v>0</v>
      </c>
      <c r="NQ202" s="59">
        <v>0</v>
      </c>
      <c r="NR202" s="59">
        <v>0</v>
      </c>
      <c r="NS202" s="59">
        <v>0</v>
      </c>
      <c r="NT202" s="59">
        <v>0</v>
      </c>
      <c r="NU202" s="59">
        <v>0</v>
      </c>
      <c r="NV202" s="59">
        <v>0</v>
      </c>
      <c r="NW202" s="59">
        <v>0</v>
      </c>
      <c r="NX202" s="59">
        <v>0</v>
      </c>
      <c r="NY202" s="59">
        <v>0</v>
      </c>
      <c r="NZ202" s="59">
        <v>0</v>
      </c>
      <c r="OA202" s="59">
        <v>0</v>
      </c>
      <c r="OB202" s="59">
        <v>0</v>
      </c>
      <c r="OC202" s="59">
        <v>0</v>
      </c>
      <c r="OD202" s="59">
        <v>0</v>
      </c>
      <c r="OE202" s="59">
        <v>0</v>
      </c>
      <c r="OF202" s="55">
        <v>0</v>
      </c>
      <c r="OG202" s="58">
        <v>0</v>
      </c>
      <c r="OH202" s="59">
        <v>0</v>
      </c>
      <c r="OI202" s="59">
        <v>0</v>
      </c>
      <c r="OJ202" s="59">
        <v>0</v>
      </c>
      <c r="OK202" s="59">
        <v>0</v>
      </c>
      <c r="OL202" s="59">
        <v>0</v>
      </c>
      <c r="OM202" s="59">
        <v>0</v>
      </c>
      <c r="ON202" s="59">
        <v>0</v>
      </c>
      <c r="OO202" s="59">
        <v>0</v>
      </c>
      <c r="OP202" s="59">
        <v>0</v>
      </c>
      <c r="OQ202" s="59">
        <v>0</v>
      </c>
      <c r="OR202" s="59">
        <v>0</v>
      </c>
      <c r="OS202" s="59">
        <v>0</v>
      </c>
      <c r="OT202" s="59">
        <v>0</v>
      </c>
      <c r="OU202" s="59">
        <v>0</v>
      </c>
      <c r="OV202" s="59">
        <v>0</v>
      </c>
      <c r="OW202" s="59">
        <v>0</v>
      </c>
      <c r="OX202" s="59">
        <v>0</v>
      </c>
      <c r="OY202" s="59">
        <v>0</v>
      </c>
      <c r="OZ202" s="59">
        <v>0</v>
      </c>
      <c r="PA202" s="59">
        <v>0</v>
      </c>
      <c r="PB202" s="59">
        <v>0</v>
      </c>
      <c r="PC202" s="59">
        <v>0</v>
      </c>
      <c r="PD202" s="59">
        <v>0</v>
      </c>
      <c r="PE202" s="55">
        <v>0</v>
      </c>
      <c r="PF202" s="58">
        <v>0</v>
      </c>
      <c r="PG202" s="59">
        <v>0</v>
      </c>
      <c r="PH202" s="59">
        <v>0</v>
      </c>
      <c r="PI202" s="59">
        <v>0</v>
      </c>
      <c r="PJ202" s="59">
        <v>0</v>
      </c>
      <c r="PK202" s="59">
        <v>0</v>
      </c>
      <c r="PL202" s="59">
        <v>0</v>
      </c>
      <c r="PM202" s="59">
        <v>0</v>
      </c>
      <c r="PN202" s="59">
        <v>0</v>
      </c>
      <c r="PO202" s="59">
        <v>0</v>
      </c>
      <c r="PP202" s="59">
        <v>0</v>
      </c>
      <c r="PQ202" s="59">
        <v>0</v>
      </c>
      <c r="PR202" s="59">
        <v>0</v>
      </c>
      <c r="PS202" s="59">
        <v>0</v>
      </c>
      <c r="PT202" s="59">
        <v>0</v>
      </c>
      <c r="PU202" s="59">
        <v>0</v>
      </c>
      <c r="PV202" s="59">
        <v>0</v>
      </c>
      <c r="PW202" s="59">
        <v>0</v>
      </c>
      <c r="PX202" s="59">
        <v>0</v>
      </c>
      <c r="PY202" s="59">
        <v>0</v>
      </c>
      <c r="PZ202" s="59">
        <v>0</v>
      </c>
      <c r="QA202" s="59">
        <v>0</v>
      </c>
      <c r="QB202" s="59">
        <v>0</v>
      </c>
      <c r="QC202" s="59">
        <v>0</v>
      </c>
      <c r="QD202" s="71">
        <v>0</v>
      </c>
      <c r="QE202" s="72">
        <v>0</v>
      </c>
      <c r="QF202" s="59">
        <v>0</v>
      </c>
      <c r="QG202" s="59">
        <v>0</v>
      </c>
      <c r="QH202" s="59">
        <v>0</v>
      </c>
      <c r="QI202" s="59">
        <v>0</v>
      </c>
      <c r="QJ202" s="59">
        <v>0</v>
      </c>
      <c r="QK202" s="59">
        <v>0</v>
      </c>
      <c r="QL202" s="59">
        <v>0</v>
      </c>
      <c r="QM202" s="59">
        <v>0</v>
      </c>
      <c r="QN202" s="59">
        <v>0</v>
      </c>
      <c r="QO202" s="59">
        <v>0</v>
      </c>
      <c r="QP202" s="59">
        <v>0</v>
      </c>
      <c r="QQ202" s="59">
        <v>0</v>
      </c>
      <c r="QR202" s="59">
        <v>0</v>
      </c>
      <c r="QS202" s="59">
        <v>0</v>
      </c>
      <c r="QT202" s="59">
        <v>0</v>
      </c>
      <c r="QU202" s="59">
        <v>0</v>
      </c>
      <c r="QV202" s="59">
        <v>0</v>
      </c>
      <c r="QW202" s="59">
        <v>0</v>
      </c>
      <c r="QX202" s="59">
        <v>0</v>
      </c>
      <c r="QY202" s="59">
        <v>0</v>
      </c>
      <c r="QZ202" s="59">
        <v>0</v>
      </c>
      <c r="RA202" s="59">
        <v>0</v>
      </c>
      <c r="RB202" s="59">
        <v>0</v>
      </c>
      <c r="RC202" s="55">
        <v>0</v>
      </c>
      <c r="RD202" s="58">
        <v>0</v>
      </c>
      <c r="RE202" s="59">
        <v>0</v>
      </c>
      <c r="RF202" s="59">
        <v>0</v>
      </c>
      <c r="RG202" s="59">
        <v>0</v>
      </c>
      <c r="RH202" s="59">
        <v>0</v>
      </c>
      <c r="RI202" s="59">
        <v>0</v>
      </c>
      <c r="RJ202" s="59">
        <v>0</v>
      </c>
      <c r="RK202" s="59">
        <v>0</v>
      </c>
      <c r="RL202" s="59">
        <v>0</v>
      </c>
      <c r="RM202" s="59">
        <v>0</v>
      </c>
      <c r="RN202" s="59">
        <v>0</v>
      </c>
      <c r="RO202" s="59">
        <v>0</v>
      </c>
      <c r="RP202" s="59">
        <v>0</v>
      </c>
      <c r="RQ202" s="59">
        <v>0</v>
      </c>
      <c r="RR202" s="59">
        <v>0</v>
      </c>
      <c r="RS202" s="59">
        <v>0</v>
      </c>
      <c r="RT202" s="59">
        <v>0</v>
      </c>
      <c r="RU202" s="59">
        <v>0</v>
      </c>
      <c r="RV202" s="59">
        <v>0</v>
      </c>
      <c r="RW202" s="59">
        <v>0</v>
      </c>
      <c r="RX202" s="59">
        <v>0</v>
      </c>
      <c r="RY202" s="59">
        <v>0</v>
      </c>
      <c r="RZ202" s="59">
        <v>0</v>
      </c>
      <c r="SA202" s="59">
        <v>0</v>
      </c>
      <c r="SB202" s="55">
        <v>0</v>
      </c>
      <c r="SC202" s="58">
        <v>0</v>
      </c>
      <c r="SD202" s="59">
        <v>0</v>
      </c>
      <c r="SE202" s="59">
        <v>0</v>
      </c>
      <c r="SF202" s="59">
        <v>0</v>
      </c>
      <c r="SG202" s="59">
        <v>0</v>
      </c>
      <c r="SH202" s="59">
        <v>0</v>
      </c>
      <c r="SI202" s="59">
        <v>0</v>
      </c>
      <c r="SJ202" s="59">
        <v>0</v>
      </c>
      <c r="SK202" s="59">
        <v>0</v>
      </c>
      <c r="SL202" s="59">
        <v>0</v>
      </c>
      <c r="SM202" s="59">
        <v>0</v>
      </c>
      <c r="SN202" s="59">
        <v>0</v>
      </c>
      <c r="SO202" s="59">
        <v>0</v>
      </c>
      <c r="SP202" s="59">
        <v>0</v>
      </c>
      <c r="SQ202" s="59">
        <v>0</v>
      </c>
      <c r="SR202" s="59">
        <v>0</v>
      </c>
      <c r="SS202" s="59">
        <v>0</v>
      </c>
      <c r="ST202" s="59">
        <v>0</v>
      </c>
      <c r="SU202" s="59">
        <v>0</v>
      </c>
      <c r="SV202" s="59">
        <v>0</v>
      </c>
      <c r="SW202" s="59">
        <v>0</v>
      </c>
      <c r="SX202" s="59">
        <v>0</v>
      </c>
      <c r="SY202" s="59">
        <v>0</v>
      </c>
      <c r="SZ202" s="59">
        <v>0</v>
      </c>
      <c r="TA202" s="55">
        <v>0</v>
      </c>
      <c r="TB202" s="58">
        <v>0</v>
      </c>
      <c r="TC202" s="59">
        <v>0</v>
      </c>
      <c r="TD202" s="59">
        <v>0</v>
      </c>
      <c r="TE202" s="59">
        <v>0</v>
      </c>
      <c r="TF202" s="59">
        <v>0</v>
      </c>
      <c r="TG202" s="59">
        <v>0</v>
      </c>
      <c r="TH202" s="59">
        <v>0</v>
      </c>
      <c r="TI202" s="59">
        <v>0</v>
      </c>
      <c r="TJ202" s="59">
        <v>0</v>
      </c>
      <c r="TK202" s="59">
        <v>0</v>
      </c>
      <c r="TL202" s="59">
        <v>0</v>
      </c>
      <c r="TM202" s="59">
        <v>0</v>
      </c>
      <c r="TN202" s="59">
        <v>0</v>
      </c>
      <c r="TO202" s="59">
        <v>0</v>
      </c>
      <c r="TP202" s="59">
        <v>0</v>
      </c>
      <c r="TQ202" s="59">
        <v>0</v>
      </c>
      <c r="TR202" s="59">
        <v>0</v>
      </c>
      <c r="TS202" s="59">
        <v>0</v>
      </c>
      <c r="TT202" s="59">
        <v>0</v>
      </c>
      <c r="TU202" s="59">
        <v>0</v>
      </c>
      <c r="TV202" s="59">
        <v>0</v>
      </c>
      <c r="TW202" s="59">
        <v>0</v>
      </c>
      <c r="TX202" s="59">
        <v>0</v>
      </c>
      <c r="TY202" s="59">
        <v>0</v>
      </c>
      <c r="TZ202" s="71">
        <v>0</v>
      </c>
      <c r="UA202" s="73">
        <v>2527.1673504037694</v>
      </c>
      <c r="UB202" s="53">
        <v>2547.7265725271932</v>
      </c>
      <c r="UC202" s="53">
        <v>2568.4148623520159</v>
      </c>
      <c r="UD202" s="53">
        <v>2589.1506193072537</v>
      </c>
      <c r="UE202" s="53">
        <v>2609.8543947085841</v>
      </c>
      <c r="UF202" s="53">
        <v>2630.4465226594193</v>
      </c>
      <c r="UG202" s="53">
        <v>2650.851182167462</v>
      </c>
      <c r="UH202" s="53">
        <v>2670.9938990953833</v>
      </c>
      <c r="UI202" s="53">
        <v>2690.8030170492775</v>
      </c>
      <c r="UJ202" s="53">
        <v>2710.2092361029027</v>
      </c>
      <c r="UK202" s="53">
        <v>2729.085175849681</v>
      </c>
      <c r="UL202" s="53">
        <v>2747.4562161716303</v>
      </c>
      <c r="UM202" s="53">
        <v>2764.9639879747338</v>
      </c>
      <c r="UN202" s="53">
        <v>2781.6392022391078</v>
      </c>
      <c r="UO202" s="53">
        <v>2797.511131506993</v>
      </c>
      <c r="UP202" s="53">
        <v>2812.6095641829065</v>
      </c>
      <c r="UQ202" s="53">
        <v>2826.957979373849</v>
      </c>
      <c r="UR202" s="53">
        <v>2840.5860757160845</v>
      </c>
      <c r="US202" s="53">
        <v>2853.5237734394968</v>
      </c>
      <c r="UT202" s="53">
        <v>2865.7692551863388</v>
      </c>
      <c r="UU202" s="53">
        <v>2877.3923724995193</v>
      </c>
      <c r="UV202" s="53">
        <v>2888.4175859713469</v>
      </c>
      <c r="UW202" s="53">
        <v>2898.8723347979571</v>
      </c>
      <c r="UX202" s="53">
        <v>2908.783197222846</v>
      </c>
      <c r="UY202" s="74">
        <v>2918.1765499005323</v>
      </c>
      <c r="UZ202" s="73">
        <v>2247.4685451795508</v>
      </c>
      <c r="VA202" s="53">
        <v>2265.7523383080002</v>
      </c>
      <c r="VB202" s="53">
        <v>2284.1509143371732</v>
      </c>
      <c r="VC202" s="53">
        <v>2302.5917039864771</v>
      </c>
      <c r="VD202" s="53">
        <v>2321.0040516980434</v>
      </c>
      <c r="VE202" s="53">
        <v>2339.3171087420978</v>
      </c>
      <c r="VF202" s="53">
        <v>2357.4634457514362</v>
      </c>
      <c r="VG202" s="53">
        <v>2375.3768311482227</v>
      </c>
      <c r="VH202" s="53">
        <v>2392.9935392392067</v>
      </c>
      <c r="VI202" s="53">
        <v>2410.2519399924922</v>
      </c>
      <c r="VJ202" s="53">
        <v>2427.0387510577789</v>
      </c>
      <c r="VK202" s="53">
        <v>2443.3765433528597</v>
      </c>
      <c r="VL202" s="53">
        <v>2458.946610929655</v>
      </c>
      <c r="VM202" s="53">
        <v>2473.7762657751568</v>
      </c>
      <c r="VN202" s="53">
        <v>2487.8915406401898</v>
      </c>
      <c r="VO202" s="53">
        <v>2501.3189270438661</v>
      </c>
      <c r="VP202" s="53">
        <v>2514.0793055006657</v>
      </c>
      <c r="VQ202" s="53">
        <v>2526.1990876967111</v>
      </c>
      <c r="VR202" s="53">
        <v>2537.7048823864716</v>
      </c>
      <c r="VS202" s="53">
        <v>2548.5950733515456</v>
      </c>
      <c r="VT202" s="53">
        <v>2558.9317811893275</v>
      </c>
      <c r="VU202" s="53">
        <v>2568.7367592719474</v>
      </c>
      <c r="VV202" s="53">
        <v>2578.0344099130125</v>
      </c>
      <c r="VW202" s="53">
        <v>2586.848369760974</v>
      </c>
      <c r="VX202" s="74">
        <v>2595.2020961865337</v>
      </c>
      <c r="VY202" s="65">
        <f t="shared" si="3"/>
        <v>198</v>
      </c>
    </row>
    <row r="203" spans="1:597">
      <c r="A203" s="51" t="s">
        <v>660</v>
      </c>
      <c r="B203" s="69" t="s">
        <v>2</v>
      </c>
      <c r="C203" t="s">
        <v>659</v>
      </c>
      <c r="D203" t="s">
        <v>736</v>
      </c>
      <c r="E203" t="s">
        <v>662</v>
      </c>
      <c r="F203" t="s">
        <v>663</v>
      </c>
      <c r="G203" t="s">
        <v>664</v>
      </c>
      <c r="H203" t="s">
        <v>863</v>
      </c>
      <c r="I203" t="s">
        <v>666</v>
      </c>
      <c r="J203" t="s">
        <v>1125</v>
      </c>
      <c r="K203" s="5" t="s">
        <v>860</v>
      </c>
      <c r="L203" t="s">
        <v>865</v>
      </c>
      <c r="M203">
        <v>45</v>
      </c>
      <c r="N203" s="52">
        <v>0.99911520659947406</v>
      </c>
      <c r="O203" s="52">
        <v>0</v>
      </c>
      <c r="P203" s="52">
        <v>0</v>
      </c>
      <c r="Q203" s="53">
        <v>30.72</v>
      </c>
      <c r="R203" s="53">
        <v>0</v>
      </c>
      <c r="S203" s="53">
        <v>0.36</v>
      </c>
      <c r="T203" s="53">
        <v>0</v>
      </c>
      <c r="U203" s="53">
        <v>0.895612361806712</v>
      </c>
      <c r="V203" s="53">
        <v>0.25</v>
      </c>
      <c r="W203" s="2" t="s">
        <v>862</v>
      </c>
      <c r="X203" s="54">
        <v>0</v>
      </c>
      <c r="Y203" s="54">
        <v>0.15000000000000002</v>
      </c>
      <c r="Z203" t="s">
        <v>776</v>
      </c>
      <c r="AA203" t="s">
        <v>777</v>
      </c>
      <c r="AB203" s="54">
        <v>0.81705098408000898</v>
      </c>
      <c r="AC203" t="s">
        <v>778</v>
      </c>
      <c r="AD203" s="54">
        <v>0</v>
      </c>
      <c r="AE203" s="53">
        <v>2619.8381683266211</v>
      </c>
      <c r="AG203" s="53">
        <v>2063.1036819285555</v>
      </c>
      <c r="AI203" s="55">
        <v>0.27696660534913486</v>
      </c>
      <c r="AJ203" s="5" t="s">
        <v>1107</v>
      </c>
      <c r="AK203" t="s">
        <v>1107</v>
      </c>
      <c r="AL203" s="1" t="s">
        <v>1107</v>
      </c>
      <c r="AM203" s="5" t="s">
        <v>860</v>
      </c>
      <c r="AN203" t="s">
        <v>860</v>
      </c>
      <c r="AO203" t="s">
        <v>860</v>
      </c>
      <c r="AP203" t="s">
        <v>860</v>
      </c>
      <c r="AQ203" t="s">
        <v>860</v>
      </c>
      <c r="AR203" t="s">
        <v>860</v>
      </c>
      <c r="AS203" t="s">
        <v>860</v>
      </c>
      <c r="AT203" t="s">
        <v>860</v>
      </c>
      <c r="AU203" t="s">
        <v>860</v>
      </c>
      <c r="AV203" t="s">
        <v>860</v>
      </c>
      <c r="AW203" t="s">
        <v>860</v>
      </c>
      <c r="AX203" t="s">
        <v>860</v>
      </c>
      <c r="AY203" t="s">
        <v>860</v>
      </c>
      <c r="AZ203" t="s">
        <v>860</v>
      </c>
      <c r="BA203" t="s">
        <v>860</v>
      </c>
      <c r="BB203" t="s">
        <v>860</v>
      </c>
      <c r="BC203" t="s">
        <v>860</v>
      </c>
      <c r="BD203" t="s">
        <v>860</v>
      </c>
      <c r="BE203" t="s">
        <v>860</v>
      </c>
      <c r="BF203" t="s">
        <v>860</v>
      </c>
      <c r="BG203" t="s">
        <v>860</v>
      </c>
      <c r="BH203" t="s">
        <v>860</v>
      </c>
      <c r="BI203" t="s">
        <v>860</v>
      </c>
      <c r="BJ203" t="s">
        <v>860</v>
      </c>
      <c r="BK203" t="s">
        <v>860</v>
      </c>
      <c r="BL203" t="s">
        <v>860</v>
      </c>
      <c r="BM203" s="1" t="s">
        <v>860</v>
      </c>
      <c r="BN203" s="5" t="s">
        <v>865</v>
      </c>
      <c r="BO203" t="s">
        <v>865</v>
      </c>
      <c r="BP203" t="s">
        <v>865</v>
      </c>
      <c r="BQ203" t="s">
        <v>865</v>
      </c>
      <c r="BR203" t="s">
        <v>865</v>
      </c>
      <c r="BS203" t="s">
        <v>865</v>
      </c>
      <c r="BT203" t="s">
        <v>865</v>
      </c>
      <c r="BU203" t="s">
        <v>865</v>
      </c>
      <c r="BV203" t="s">
        <v>865</v>
      </c>
      <c r="BW203" t="s">
        <v>865</v>
      </c>
      <c r="BX203" t="s">
        <v>865</v>
      </c>
      <c r="BY203" t="s">
        <v>865</v>
      </c>
      <c r="BZ203" t="s">
        <v>865</v>
      </c>
      <c r="CA203" t="s">
        <v>865</v>
      </c>
      <c r="CB203" t="s">
        <v>865</v>
      </c>
      <c r="CC203" t="s">
        <v>865</v>
      </c>
      <c r="CD203" t="s">
        <v>865</v>
      </c>
      <c r="CE203" t="s">
        <v>865</v>
      </c>
      <c r="CF203" t="s">
        <v>865</v>
      </c>
      <c r="CG203" t="s">
        <v>865</v>
      </c>
      <c r="CH203" t="s">
        <v>865</v>
      </c>
      <c r="CI203" t="s">
        <v>865</v>
      </c>
      <c r="CJ203" t="s">
        <v>865</v>
      </c>
      <c r="CK203" t="s">
        <v>865</v>
      </c>
      <c r="CL203" t="s">
        <v>865</v>
      </c>
      <c r="CM203" t="s">
        <v>865</v>
      </c>
      <c r="CN203" s="1" t="s">
        <v>865</v>
      </c>
      <c r="CO203" s="56">
        <v>30.72</v>
      </c>
      <c r="CP203" s="53">
        <v>30.72</v>
      </c>
      <c r="CQ203" s="53">
        <v>30.72</v>
      </c>
      <c r="CR203" s="53">
        <v>30.72</v>
      </c>
      <c r="CS203" s="53">
        <v>30.72</v>
      </c>
      <c r="CT203" s="53">
        <v>30.72</v>
      </c>
      <c r="CU203" s="53">
        <v>30.72</v>
      </c>
      <c r="CV203" s="53">
        <v>30.72</v>
      </c>
      <c r="CW203" s="53">
        <v>30.72</v>
      </c>
      <c r="CX203" s="53">
        <v>30.72</v>
      </c>
      <c r="CY203" s="53">
        <v>30.72</v>
      </c>
      <c r="CZ203" s="53">
        <v>30.72</v>
      </c>
      <c r="DA203" s="53">
        <v>30.72</v>
      </c>
      <c r="DB203" s="53">
        <v>30.72</v>
      </c>
      <c r="DC203" s="53">
        <v>30.72</v>
      </c>
      <c r="DD203" s="53">
        <v>30.72</v>
      </c>
      <c r="DE203" s="53">
        <v>30.72</v>
      </c>
      <c r="DF203" s="53">
        <v>30.72</v>
      </c>
      <c r="DG203" s="53">
        <v>30.72</v>
      </c>
      <c r="DH203" s="53">
        <v>30.72</v>
      </c>
      <c r="DI203" s="53">
        <v>30.72</v>
      </c>
      <c r="DJ203" s="53">
        <v>30.72</v>
      </c>
      <c r="DK203" s="53">
        <v>30.72</v>
      </c>
      <c r="DL203" s="53">
        <v>30.72</v>
      </c>
      <c r="DM203" s="53">
        <v>30.72</v>
      </c>
      <c r="DN203" s="53">
        <v>30.72</v>
      </c>
      <c r="DO203" s="57">
        <v>30.72</v>
      </c>
      <c r="DP203" s="58">
        <v>0</v>
      </c>
      <c r="DQ203" s="59">
        <v>0</v>
      </c>
      <c r="DR203" s="59">
        <v>1.0535682717323351</v>
      </c>
      <c r="DS203" s="59">
        <v>1.0377269544844523</v>
      </c>
      <c r="DT203" s="59">
        <v>1.0205680434627207</v>
      </c>
      <c r="DU203" s="59">
        <v>1.0023912780104938</v>
      </c>
      <c r="DV203" s="59">
        <v>0.98326831483230182</v>
      </c>
      <c r="DW203" s="59">
        <v>0.96277091340169474</v>
      </c>
      <c r="DX203" s="59">
        <v>0.94163636775377124</v>
      </c>
      <c r="DY203" s="59">
        <v>0.92088055046882633</v>
      </c>
      <c r="DZ203" s="59">
        <v>0.90163151944721243</v>
      </c>
      <c r="EA203" s="59">
        <v>0.88487982163409962</v>
      </c>
      <c r="EB203" s="59">
        <v>0.87124480198463239</v>
      </c>
      <c r="EC203" s="59">
        <v>0.86097053606631779</v>
      </c>
      <c r="ED203" s="59">
        <v>0.853519197015008</v>
      </c>
      <c r="EE203" s="59">
        <v>0.84812249347560453</v>
      </c>
      <c r="EF203" s="59">
        <v>0.84393190667309215</v>
      </c>
      <c r="EG203" s="59">
        <v>0.84042909326449344</v>
      </c>
      <c r="EH203" s="59">
        <v>0.83733750248778915</v>
      </c>
      <c r="EI203" s="59">
        <v>0.83453367007736778</v>
      </c>
      <c r="EJ203" s="59">
        <v>0.83195815313148358</v>
      </c>
      <c r="EK203" s="59">
        <v>0.82959550571846929</v>
      </c>
      <c r="EL203" s="59">
        <v>0.82741933899301512</v>
      </c>
      <c r="EM203" s="59">
        <v>0.82541881678291495</v>
      </c>
      <c r="EN203" s="59">
        <v>0.82358302766090707</v>
      </c>
      <c r="EO203" s="59">
        <v>0.82190173005533163</v>
      </c>
      <c r="EP203" s="59">
        <v>0.8203651180444802</v>
      </c>
      <c r="EQ203" s="72">
        <v>0.32556043201128348</v>
      </c>
      <c r="ER203" s="59">
        <v>0.39836206570091259</v>
      </c>
      <c r="ES203" s="59">
        <v>0.48506328047556269</v>
      </c>
      <c r="ET203" s="59">
        <v>0.55956555614408376</v>
      </c>
      <c r="EU203" s="59">
        <v>0.63345130004421191</v>
      </c>
      <c r="EV203" s="59">
        <v>0.73368104413913648</v>
      </c>
      <c r="EW203" s="59">
        <v>0.79646064471696287</v>
      </c>
      <c r="EX203" s="59">
        <v>0.80507582228465147</v>
      </c>
      <c r="EY203" s="59">
        <v>0.75157549141173385</v>
      </c>
      <c r="EZ203" s="59">
        <v>0.64150563964564689</v>
      </c>
      <c r="FA203" s="59">
        <v>0.49453017065889232</v>
      </c>
      <c r="FB203" s="59">
        <v>0.32723937246856805</v>
      </c>
      <c r="FC203" s="59">
        <v>0.19058352323090283</v>
      </c>
      <c r="FD203" s="59">
        <v>9.225591320056091E-2</v>
      </c>
      <c r="FE203" s="59">
        <v>3.9295820302536311E-2</v>
      </c>
      <c r="FF203" s="59">
        <v>1.4397640370318297E-2</v>
      </c>
      <c r="FG203" s="59">
        <v>4.5333917162930322E-3</v>
      </c>
      <c r="FH203" s="59">
        <v>9.9636067947491292E-4</v>
      </c>
      <c r="FI203" s="59">
        <v>1.6519090022870561E-4</v>
      </c>
      <c r="FJ203" s="59">
        <v>2.000504164845303E-5</v>
      </c>
      <c r="FK203" s="59">
        <v>0</v>
      </c>
      <c r="FL203" s="59">
        <v>0</v>
      </c>
      <c r="FM203" s="59">
        <v>0</v>
      </c>
      <c r="FN203" s="59">
        <v>0</v>
      </c>
      <c r="FO203" s="55">
        <v>0</v>
      </c>
      <c r="FP203" s="58">
        <v>0.32556043201128348</v>
      </c>
      <c r="FQ203" s="59">
        <v>0.71902741286081906</v>
      </c>
      <c r="FR203" s="59">
        <v>1.1922015086658395</v>
      </c>
      <c r="FS203" s="59">
        <v>1.7305334318996828</v>
      </c>
      <c r="FT203" s="59">
        <v>2.3309707504550201</v>
      </c>
      <c r="FU203" s="59">
        <v>3.0160599275784596</v>
      </c>
      <c r="FV203" s="59">
        <v>3.7463126558233077</v>
      </c>
      <c r="FW203" s="59">
        <v>4.46881118644915</v>
      </c>
      <c r="FX203" s="59">
        <v>5.1269757733587724</v>
      </c>
      <c r="FY203" s="59">
        <v>5.6732257048819781</v>
      </c>
      <c r="FZ203" s="59">
        <v>6.0803377402520828</v>
      </c>
      <c r="GA203" s="59">
        <v>6.3358739511359738</v>
      </c>
      <c r="GB203" s="59">
        <v>6.4716231414616212</v>
      </c>
      <c r="GC203" s="59">
        <v>6.5229597272055129</v>
      </c>
      <c r="GD203" s="59">
        <v>6.5300254991878735</v>
      </c>
      <c r="GE203" s="59">
        <v>6.5173196959080792</v>
      </c>
      <c r="GF203" s="59">
        <v>6.4978785660113241</v>
      </c>
      <c r="GG203" s="59">
        <v>6.4771167199124866</v>
      </c>
      <c r="GH203" s="59">
        <v>6.457292395145771</v>
      </c>
      <c r="GI203" s="59">
        <v>6.4389745725995251</v>
      </c>
      <c r="GJ203" s="59">
        <v>6.4220840734172739</v>
      </c>
      <c r="GK203" s="59">
        <v>6.4065568537614741</v>
      </c>
      <c r="GL203" s="59">
        <v>6.392308223681173</v>
      </c>
      <c r="GM203" s="59">
        <v>6.3792586923654291</v>
      </c>
      <c r="GN203" s="55">
        <v>6.3673321503366669</v>
      </c>
      <c r="GO203" s="58">
        <v>309.00743762526088</v>
      </c>
      <c r="GP203" s="59">
        <v>383.87946268469125</v>
      </c>
      <c r="GQ203" s="59">
        <v>475.28754558076764</v>
      </c>
      <c r="GR203" s="59">
        <v>558.23067141474655</v>
      </c>
      <c r="GS203" s="59">
        <v>644.23035959645279</v>
      </c>
      <c r="GT203" s="59">
        <v>762.05152640815641</v>
      </c>
      <c r="GU203" s="59">
        <v>845.82612990711254</v>
      </c>
      <c r="GV203" s="59">
        <v>874.24565745772577</v>
      </c>
      <c r="GW203" s="59">
        <v>833.57277912436177</v>
      </c>
      <c r="GX203" s="59">
        <v>724.96357580059191</v>
      </c>
      <c r="GY203" s="59">
        <v>567.61333844677006</v>
      </c>
      <c r="GZ203" s="59">
        <v>380.081964202503</v>
      </c>
      <c r="HA203" s="59">
        <v>223.29143140239373</v>
      </c>
      <c r="HB203" s="59">
        <v>108.77663770300011</v>
      </c>
      <c r="HC203" s="59">
        <v>46.562785447283787</v>
      </c>
      <c r="HD203" s="59">
        <v>17.131296959739089</v>
      </c>
      <c r="HE203" s="59">
        <v>5.41405550667921</v>
      </c>
      <c r="HF203" s="59">
        <v>1.1939130980569574</v>
      </c>
      <c r="HG203" s="59">
        <v>0.19855674183482477</v>
      </c>
      <c r="HH203" s="59">
        <v>2.411421169781737E-2</v>
      </c>
      <c r="HI203" s="59">
        <v>0</v>
      </c>
      <c r="HJ203" s="59">
        <v>0</v>
      </c>
      <c r="HK203" s="59">
        <v>0</v>
      </c>
      <c r="HL203" s="59">
        <v>0</v>
      </c>
      <c r="HM203" s="55">
        <v>0</v>
      </c>
      <c r="HN203" s="58">
        <v>309.00743762526088</v>
      </c>
      <c r="HO203" s="59">
        <v>692.88690030995213</v>
      </c>
      <c r="HP203" s="59">
        <v>1168.1744458907197</v>
      </c>
      <c r="HQ203" s="59">
        <v>1726.4051173054663</v>
      </c>
      <c r="HR203" s="59">
        <v>2370.635476901919</v>
      </c>
      <c r="HS203" s="59">
        <v>3132.6870033100754</v>
      </c>
      <c r="HT203" s="59">
        <v>3978.5131332171877</v>
      </c>
      <c r="HU203" s="59">
        <v>4852.7587906749131</v>
      </c>
      <c r="HV203" s="59">
        <v>5686.3315697992748</v>
      </c>
      <c r="HW203" s="59">
        <v>6411.2951455998664</v>
      </c>
      <c r="HX203" s="59">
        <v>6978.9084840466367</v>
      </c>
      <c r="HY203" s="59">
        <v>7358.9904482491393</v>
      </c>
      <c r="HZ203" s="59">
        <v>7582.281879651533</v>
      </c>
      <c r="IA203" s="59">
        <v>7691.0585173545333</v>
      </c>
      <c r="IB203" s="59">
        <v>7737.6213028018174</v>
      </c>
      <c r="IC203" s="59">
        <v>7754.7525997615567</v>
      </c>
      <c r="ID203" s="59">
        <v>7760.1666552682354</v>
      </c>
      <c r="IE203" s="59">
        <v>7761.3605683662927</v>
      </c>
      <c r="IF203" s="59">
        <v>7761.5591251081278</v>
      </c>
      <c r="IG203" s="59">
        <v>7761.5832393198252</v>
      </c>
      <c r="IH203" s="59">
        <v>7761.5832393198252</v>
      </c>
      <c r="II203" s="59">
        <v>7761.5832393198252</v>
      </c>
      <c r="IJ203" s="59">
        <v>7761.5832393198252</v>
      </c>
      <c r="IK203" s="59">
        <v>7761.5832393198252</v>
      </c>
      <c r="IL203" s="71">
        <v>7761.5832393198252</v>
      </c>
      <c r="IM203" s="72">
        <v>0.27696660534913492</v>
      </c>
      <c r="IN203" s="59">
        <v>0.33926138133120598</v>
      </c>
      <c r="IO203" s="59">
        <v>0.41363533635515426</v>
      </c>
      <c r="IP203" s="59">
        <v>0.47788487466500001</v>
      </c>
      <c r="IQ203" s="59">
        <v>0.54191528782008924</v>
      </c>
      <c r="IR203" s="59">
        <v>0.62892860900058911</v>
      </c>
      <c r="IS203" s="59">
        <v>0.68426259518174137</v>
      </c>
      <c r="IT203" s="59">
        <v>0.69323680841386759</v>
      </c>
      <c r="IU203" s="59">
        <v>0.64854888366266616</v>
      </c>
      <c r="IV203" s="59">
        <v>0.55456633987696613</v>
      </c>
      <c r="IW203" s="59">
        <v>0.42808425255099292</v>
      </c>
      <c r="IX203" s="59">
        <v>0.28349997003157318</v>
      </c>
      <c r="IY203" s="59">
        <v>0.16517047570124169</v>
      </c>
      <c r="IZ203" s="59">
        <v>7.9958347586363235E-2</v>
      </c>
      <c r="JA203" s="59">
        <v>3.4053809804281208E-2</v>
      </c>
      <c r="JB203" s="59">
        <v>1.2474617188271924E-2</v>
      </c>
      <c r="JC203" s="59">
        <v>3.9270234708644186E-3</v>
      </c>
      <c r="JD203" s="59">
        <v>8.6289447318234531E-4</v>
      </c>
      <c r="JE203" s="59">
        <v>1.4303036837797883E-4</v>
      </c>
      <c r="JF203" s="59">
        <v>1.7317440470923584E-5</v>
      </c>
      <c r="JG203" s="59">
        <v>0</v>
      </c>
      <c r="JH203" s="59">
        <v>0</v>
      </c>
      <c r="JI203" s="59">
        <v>0</v>
      </c>
      <c r="JJ203" s="59">
        <v>0</v>
      </c>
      <c r="JK203" s="55">
        <v>0</v>
      </c>
      <c r="JL203" s="58">
        <v>0.27696660534913486</v>
      </c>
      <c r="JM203" s="59">
        <v>0.61235306849049209</v>
      </c>
      <c r="JN203" s="59">
        <v>1.0166439965454384</v>
      </c>
      <c r="JO203" s="59">
        <v>1.4779246919801965</v>
      </c>
      <c r="JP203" s="59">
        <v>1.9941370158130181</v>
      </c>
      <c r="JQ203" s="59">
        <v>2.5854373505588479</v>
      </c>
      <c r="JR203" s="59">
        <v>3.2185665886188679</v>
      </c>
      <c r="JS203" s="59">
        <v>3.8480157005669646</v>
      </c>
      <c r="JT203" s="59">
        <v>4.4241655726846849</v>
      </c>
      <c r="JU203" s="59">
        <v>4.9043684420143192</v>
      </c>
      <c r="JV203" s="59">
        <v>5.2633731796897445</v>
      </c>
      <c r="JW203" s="59">
        <v>5.4890096559007562</v>
      </c>
      <c r="JX203" s="59">
        <v>5.6086751609651024</v>
      </c>
      <c r="JY203" s="59">
        <v>5.6534596327271132</v>
      </c>
      <c r="JZ203" s="59">
        <v>5.6589287271373605</v>
      </c>
      <c r="KA203" s="59">
        <v>5.6468328287769767</v>
      </c>
      <c r="KB203" s="59">
        <v>5.6287484595350366</v>
      </c>
      <c r="KC203" s="59">
        <v>5.6094829261175922</v>
      </c>
      <c r="KD203" s="59">
        <v>5.5910398740083069</v>
      </c>
      <c r="KE203" s="59">
        <v>5.5739228547622446</v>
      </c>
      <c r="KF203" s="59">
        <v>5.5580642314976014</v>
      </c>
      <c r="KG203" s="59">
        <v>5.5434077397978321</v>
      </c>
      <c r="KH203" s="59">
        <v>5.5298789936019483</v>
      </c>
      <c r="KI203" s="59">
        <v>5.5174081923730212</v>
      </c>
      <c r="KJ203" s="55">
        <v>5.5059285418361963</v>
      </c>
      <c r="KK203" s="58">
        <v>262.65632198147176</v>
      </c>
      <c r="KL203" s="59">
        <v>326.29754328198754</v>
      </c>
      <c r="KM203" s="59">
        <v>403.9944137436525</v>
      </c>
      <c r="KN203" s="59">
        <v>474.49607070253455</v>
      </c>
      <c r="KO203" s="59">
        <v>547.59580565698491</v>
      </c>
      <c r="KP203" s="59">
        <v>647.74379744693294</v>
      </c>
      <c r="KQ203" s="59">
        <v>718.95221042104561</v>
      </c>
      <c r="KR203" s="59">
        <v>743.10880883906691</v>
      </c>
      <c r="KS203" s="59">
        <v>708.53686225570743</v>
      </c>
      <c r="KT203" s="59">
        <v>616.21903943050313</v>
      </c>
      <c r="KU203" s="59">
        <v>482.47133767975458</v>
      </c>
      <c r="KV203" s="59">
        <v>323.06966957212757</v>
      </c>
      <c r="KW203" s="59">
        <v>189.79771669203467</v>
      </c>
      <c r="KX203" s="59">
        <v>92.460142047550093</v>
      </c>
      <c r="KY203" s="59">
        <v>39.578367630191217</v>
      </c>
      <c r="KZ203" s="59">
        <v>14.561602415778223</v>
      </c>
      <c r="LA203" s="59">
        <v>4.6019471806773291</v>
      </c>
      <c r="LB203" s="59">
        <v>1.0148261333484137</v>
      </c>
      <c r="LC203" s="59">
        <v>0.16877323055960106</v>
      </c>
      <c r="LD203" s="59">
        <v>2.0497079943144765E-2</v>
      </c>
      <c r="LE203" s="59">
        <v>0</v>
      </c>
      <c r="LF203" s="59">
        <v>0</v>
      </c>
      <c r="LG203" s="59">
        <v>0</v>
      </c>
      <c r="LH203" s="59">
        <v>0</v>
      </c>
      <c r="LI203" s="55">
        <v>0</v>
      </c>
      <c r="LJ203" s="58">
        <v>262.65632198147176</v>
      </c>
      <c r="LK203" s="59">
        <v>588.95386526345931</v>
      </c>
      <c r="LL203" s="59">
        <v>992.94827900711175</v>
      </c>
      <c r="LM203" s="59">
        <v>1467.4443497096463</v>
      </c>
      <c r="LN203" s="59">
        <v>2015.0401553666311</v>
      </c>
      <c r="LO203" s="59">
        <v>2662.7839528135642</v>
      </c>
      <c r="LP203" s="59">
        <v>3381.7361632346096</v>
      </c>
      <c r="LQ203" s="59">
        <v>4124.8449720736762</v>
      </c>
      <c r="LR203" s="59">
        <v>4833.3818343293833</v>
      </c>
      <c r="LS203" s="59">
        <v>5449.6008737598868</v>
      </c>
      <c r="LT203" s="59">
        <v>5932.0722114396413</v>
      </c>
      <c r="LU203" s="59">
        <v>6255.1418810117684</v>
      </c>
      <c r="LV203" s="59">
        <v>6444.939597703803</v>
      </c>
      <c r="LW203" s="59">
        <v>6537.3997397513531</v>
      </c>
      <c r="LX203" s="59">
        <v>6576.9781073815439</v>
      </c>
      <c r="LY203" s="59">
        <v>6591.5397097973218</v>
      </c>
      <c r="LZ203" s="59">
        <v>6596.1416569779994</v>
      </c>
      <c r="MA203" s="59">
        <v>6597.1564831113483</v>
      </c>
      <c r="MB203" s="59">
        <v>6597.3252563419082</v>
      </c>
      <c r="MC203" s="59">
        <v>6597.3457534218514</v>
      </c>
      <c r="MD203" s="59">
        <v>6597.3457534218514</v>
      </c>
      <c r="ME203" s="59">
        <v>6597.3457534218514</v>
      </c>
      <c r="MF203" s="59">
        <v>6597.3457534218514</v>
      </c>
      <c r="MG203" s="59">
        <v>6597.3457534218514</v>
      </c>
      <c r="MH203" s="71">
        <v>6597.3457534218514</v>
      </c>
      <c r="MI203" s="72">
        <v>0</v>
      </c>
      <c r="MJ203" s="59">
        <v>0</v>
      </c>
      <c r="MK203" s="59">
        <v>0</v>
      </c>
      <c r="ML203" s="59">
        <v>0</v>
      </c>
      <c r="MM203" s="59">
        <v>0</v>
      </c>
      <c r="MN203" s="59">
        <v>0</v>
      </c>
      <c r="MO203" s="59">
        <v>0</v>
      </c>
      <c r="MP203" s="59">
        <v>0</v>
      </c>
      <c r="MQ203" s="59">
        <v>0</v>
      </c>
      <c r="MR203" s="59">
        <v>0</v>
      </c>
      <c r="MS203" s="59">
        <v>0</v>
      </c>
      <c r="MT203" s="59">
        <v>0</v>
      </c>
      <c r="MU203" s="59">
        <v>0</v>
      </c>
      <c r="MV203" s="59">
        <v>0</v>
      </c>
      <c r="MW203" s="59">
        <v>0</v>
      </c>
      <c r="MX203" s="59">
        <v>0</v>
      </c>
      <c r="MY203" s="59">
        <v>0</v>
      </c>
      <c r="MZ203" s="59">
        <v>0</v>
      </c>
      <c r="NA203" s="59">
        <v>0</v>
      </c>
      <c r="NB203" s="59">
        <v>0</v>
      </c>
      <c r="NC203" s="59">
        <v>0</v>
      </c>
      <c r="ND203" s="59">
        <v>0</v>
      </c>
      <c r="NE203" s="59">
        <v>0</v>
      </c>
      <c r="NF203" s="59">
        <v>0</v>
      </c>
      <c r="NG203" s="55">
        <v>0</v>
      </c>
      <c r="NH203" s="58">
        <v>0</v>
      </c>
      <c r="NI203" s="59">
        <v>0</v>
      </c>
      <c r="NJ203" s="59">
        <v>0</v>
      </c>
      <c r="NK203" s="59">
        <v>0</v>
      </c>
      <c r="NL203" s="59">
        <v>0</v>
      </c>
      <c r="NM203" s="59">
        <v>0</v>
      </c>
      <c r="NN203" s="59">
        <v>0</v>
      </c>
      <c r="NO203" s="59">
        <v>0</v>
      </c>
      <c r="NP203" s="59">
        <v>0</v>
      </c>
      <c r="NQ203" s="59">
        <v>0</v>
      </c>
      <c r="NR203" s="59">
        <v>0</v>
      </c>
      <c r="NS203" s="59">
        <v>0</v>
      </c>
      <c r="NT203" s="59">
        <v>0</v>
      </c>
      <c r="NU203" s="59">
        <v>0</v>
      </c>
      <c r="NV203" s="59">
        <v>0</v>
      </c>
      <c r="NW203" s="59">
        <v>0</v>
      </c>
      <c r="NX203" s="59">
        <v>0</v>
      </c>
      <c r="NY203" s="59">
        <v>0</v>
      </c>
      <c r="NZ203" s="59">
        <v>0</v>
      </c>
      <c r="OA203" s="59">
        <v>0</v>
      </c>
      <c r="OB203" s="59">
        <v>0</v>
      </c>
      <c r="OC203" s="59">
        <v>0</v>
      </c>
      <c r="OD203" s="59">
        <v>0</v>
      </c>
      <c r="OE203" s="59">
        <v>0</v>
      </c>
      <c r="OF203" s="55">
        <v>0</v>
      </c>
      <c r="OG203" s="58">
        <v>0</v>
      </c>
      <c r="OH203" s="59">
        <v>0</v>
      </c>
      <c r="OI203" s="59">
        <v>0</v>
      </c>
      <c r="OJ203" s="59">
        <v>0</v>
      </c>
      <c r="OK203" s="59">
        <v>0</v>
      </c>
      <c r="OL203" s="59">
        <v>0</v>
      </c>
      <c r="OM203" s="59">
        <v>0</v>
      </c>
      <c r="ON203" s="59">
        <v>0</v>
      </c>
      <c r="OO203" s="59">
        <v>0</v>
      </c>
      <c r="OP203" s="59">
        <v>0</v>
      </c>
      <c r="OQ203" s="59">
        <v>0</v>
      </c>
      <c r="OR203" s="59">
        <v>0</v>
      </c>
      <c r="OS203" s="59">
        <v>0</v>
      </c>
      <c r="OT203" s="59">
        <v>0</v>
      </c>
      <c r="OU203" s="59">
        <v>0</v>
      </c>
      <c r="OV203" s="59">
        <v>0</v>
      </c>
      <c r="OW203" s="59">
        <v>0</v>
      </c>
      <c r="OX203" s="59">
        <v>0</v>
      </c>
      <c r="OY203" s="59">
        <v>0</v>
      </c>
      <c r="OZ203" s="59">
        <v>0</v>
      </c>
      <c r="PA203" s="59">
        <v>0</v>
      </c>
      <c r="PB203" s="59">
        <v>0</v>
      </c>
      <c r="PC203" s="59">
        <v>0</v>
      </c>
      <c r="PD203" s="59">
        <v>0</v>
      </c>
      <c r="PE203" s="55">
        <v>0</v>
      </c>
      <c r="PF203" s="58">
        <v>0</v>
      </c>
      <c r="PG203" s="59">
        <v>0</v>
      </c>
      <c r="PH203" s="59">
        <v>0</v>
      </c>
      <c r="PI203" s="59">
        <v>0</v>
      </c>
      <c r="PJ203" s="59">
        <v>0</v>
      </c>
      <c r="PK203" s="59">
        <v>0</v>
      </c>
      <c r="PL203" s="59">
        <v>0</v>
      </c>
      <c r="PM203" s="59">
        <v>0</v>
      </c>
      <c r="PN203" s="59">
        <v>0</v>
      </c>
      <c r="PO203" s="59">
        <v>0</v>
      </c>
      <c r="PP203" s="59">
        <v>0</v>
      </c>
      <c r="PQ203" s="59">
        <v>0</v>
      </c>
      <c r="PR203" s="59">
        <v>0</v>
      </c>
      <c r="PS203" s="59">
        <v>0</v>
      </c>
      <c r="PT203" s="59">
        <v>0</v>
      </c>
      <c r="PU203" s="59">
        <v>0</v>
      </c>
      <c r="PV203" s="59">
        <v>0</v>
      </c>
      <c r="PW203" s="59">
        <v>0</v>
      </c>
      <c r="PX203" s="59">
        <v>0</v>
      </c>
      <c r="PY203" s="59">
        <v>0</v>
      </c>
      <c r="PZ203" s="59">
        <v>0</v>
      </c>
      <c r="QA203" s="59">
        <v>0</v>
      </c>
      <c r="QB203" s="59">
        <v>0</v>
      </c>
      <c r="QC203" s="59">
        <v>0</v>
      </c>
      <c r="QD203" s="71">
        <v>0</v>
      </c>
      <c r="QE203" s="72">
        <v>0</v>
      </c>
      <c r="QF203" s="59">
        <v>0</v>
      </c>
      <c r="QG203" s="59">
        <v>0</v>
      </c>
      <c r="QH203" s="59">
        <v>0</v>
      </c>
      <c r="QI203" s="59">
        <v>0</v>
      </c>
      <c r="QJ203" s="59">
        <v>0</v>
      </c>
      <c r="QK203" s="59">
        <v>0</v>
      </c>
      <c r="QL203" s="59">
        <v>0</v>
      </c>
      <c r="QM203" s="59">
        <v>0</v>
      </c>
      <c r="QN203" s="59">
        <v>0</v>
      </c>
      <c r="QO203" s="59">
        <v>0</v>
      </c>
      <c r="QP203" s="59">
        <v>0</v>
      </c>
      <c r="QQ203" s="59">
        <v>0</v>
      </c>
      <c r="QR203" s="59">
        <v>0</v>
      </c>
      <c r="QS203" s="59">
        <v>0</v>
      </c>
      <c r="QT203" s="59">
        <v>0</v>
      </c>
      <c r="QU203" s="59">
        <v>0</v>
      </c>
      <c r="QV203" s="59">
        <v>0</v>
      </c>
      <c r="QW203" s="59">
        <v>0</v>
      </c>
      <c r="QX203" s="59">
        <v>0</v>
      </c>
      <c r="QY203" s="59">
        <v>0</v>
      </c>
      <c r="QZ203" s="59">
        <v>0</v>
      </c>
      <c r="RA203" s="59">
        <v>0</v>
      </c>
      <c r="RB203" s="59">
        <v>0</v>
      </c>
      <c r="RC203" s="55">
        <v>0</v>
      </c>
      <c r="RD203" s="58">
        <v>0</v>
      </c>
      <c r="RE203" s="59">
        <v>0</v>
      </c>
      <c r="RF203" s="59">
        <v>0</v>
      </c>
      <c r="RG203" s="59">
        <v>0</v>
      </c>
      <c r="RH203" s="59">
        <v>0</v>
      </c>
      <c r="RI203" s="59">
        <v>0</v>
      </c>
      <c r="RJ203" s="59">
        <v>0</v>
      </c>
      <c r="RK203" s="59">
        <v>0</v>
      </c>
      <c r="RL203" s="59">
        <v>0</v>
      </c>
      <c r="RM203" s="59">
        <v>0</v>
      </c>
      <c r="RN203" s="59">
        <v>0</v>
      </c>
      <c r="RO203" s="59">
        <v>0</v>
      </c>
      <c r="RP203" s="59">
        <v>0</v>
      </c>
      <c r="RQ203" s="59">
        <v>0</v>
      </c>
      <c r="RR203" s="59">
        <v>0</v>
      </c>
      <c r="RS203" s="59">
        <v>0</v>
      </c>
      <c r="RT203" s="59">
        <v>0</v>
      </c>
      <c r="RU203" s="59">
        <v>0</v>
      </c>
      <c r="RV203" s="59">
        <v>0</v>
      </c>
      <c r="RW203" s="59">
        <v>0</v>
      </c>
      <c r="RX203" s="59">
        <v>0</v>
      </c>
      <c r="RY203" s="59">
        <v>0</v>
      </c>
      <c r="RZ203" s="59">
        <v>0</v>
      </c>
      <c r="SA203" s="59">
        <v>0</v>
      </c>
      <c r="SB203" s="55">
        <v>0</v>
      </c>
      <c r="SC203" s="58">
        <v>0</v>
      </c>
      <c r="SD203" s="59">
        <v>0</v>
      </c>
      <c r="SE203" s="59">
        <v>0</v>
      </c>
      <c r="SF203" s="59">
        <v>0</v>
      </c>
      <c r="SG203" s="59">
        <v>0</v>
      </c>
      <c r="SH203" s="59">
        <v>0</v>
      </c>
      <c r="SI203" s="59">
        <v>0</v>
      </c>
      <c r="SJ203" s="59">
        <v>0</v>
      </c>
      <c r="SK203" s="59">
        <v>0</v>
      </c>
      <c r="SL203" s="59">
        <v>0</v>
      </c>
      <c r="SM203" s="59">
        <v>0</v>
      </c>
      <c r="SN203" s="59">
        <v>0</v>
      </c>
      <c r="SO203" s="59">
        <v>0</v>
      </c>
      <c r="SP203" s="59">
        <v>0</v>
      </c>
      <c r="SQ203" s="59">
        <v>0</v>
      </c>
      <c r="SR203" s="59">
        <v>0</v>
      </c>
      <c r="SS203" s="59">
        <v>0</v>
      </c>
      <c r="ST203" s="59">
        <v>0</v>
      </c>
      <c r="SU203" s="59">
        <v>0</v>
      </c>
      <c r="SV203" s="59">
        <v>0</v>
      </c>
      <c r="SW203" s="59">
        <v>0</v>
      </c>
      <c r="SX203" s="59">
        <v>0</v>
      </c>
      <c r="SY203" s="59">
        <v>0</v>
      </c>
      <c r="SZ203" s="59">
        <v>0</v>
      </c>
      <c r="TA203" s="55">
        <v>0</v>
      </c>
      <c r="TB203" s="58">
        <v>0</v>
      </c>
      <c r="TC203" s="59">
        <v>0</v>
      </c>
      <c r="TD203" s="59">
        <v>0</v>
      </c>
      <c r="TE203" s="59">
        <v>0</v>
      </c>
      <c r="TF203" s="59">
        <v>0</v>
      </c>
      <c r="TG203" s="59">
        <v>0</v>
      </c>
      <c r="TH203" s="59">
        <v>0</v>
      </c>
      <c r="TI203" s="59">
        <v>0</v>
      </c>
      <c r="TJ203" s="59">
        <v>0</v>
      </c>
      <c r="TK203" s="59">
        <v>0</v>
      </c>
      <c r="TL203" s="59">
        <v>0</v>
      </c>
      <c r="TM203" s="59">
        <v>0</v>
      </c>
      <c r="TN203" s="59">
        <v>0</v>
      </c>
      <c r="TO203" s="59">
        <v>0</v>
      </c>
      <c r="TP203" s="59">
        <v>0</v>
      </c>
      <c r="TQ203" s="59">
        <v>0</v>
      </c>
      <c r="TR203" s="59">
        <v>0</v>
      </c>
      <c r="TS203" s="59">
        <v>0</v>
      </c>
      <c r="TT203" s="59">
        <v>0</v>
      </c>
      <c r="TU203" s="59">
        <v>0</v>
      </c>
      <c r="TV203" s="59">
        <v>0</v>
      </c>
      <c r="TW203" s="59">
        <v>0</v>
      </c>
      <c r="TX203" s="59">
        <v>0</v>
      </c>
      <c r="TY203" s="59">
        <v>0</v>
      </c>
      <c r="TZ203" s="71">
        <v>0</v>
      </c>
      <c r="UA203" s="73">
        <v>2446.0703029101196</v>
      </c>
      <c r="UB203" s="53">
        <v>2465.9697775844038</v>
      </c>
      <c r="UC203" s="53">
        <v>2485.9941781649241</v>
      </c>
      <c r="UD203" s="53">
        <v>2506.0645226509996</v>
      </c>
      <c r="UE203" s="53">
        <v>2526.1039118743629</v>
      </c>
      <c r="UF203" s="53">
        <v>2546.0352364248392</v>
      </c>
      <c r="UG203" s="53">
        <v>2565.7851084131908</v>
      </c>
      <c r="UH203" s="53">
        <v>2585.2814435844407</v>
      </c>
      <c r="UI203" s="53">
        <v>2604.4548850053748</v>
      </c>
      <c r="UJ203" s="53">
        <v>2623.2383565911637</v>
      </c>
      <c r="UK203" s="53">
        <v>2641.5085655849357</v>
      </c>
      <c r="UL203" s="53">
        <v>2659.2900774258142</v>
      </c>
      <c r="UM203" s="53">
        <v>2676.2360231190646</v>
      </c>
      <c r="UN203" s="53">
        <v>2692.3761281264478</v>
      </c>
      <c r="UO203" s="53">
        <v>2707.7387256314614</v>
      </c>
      <c r="UP203" s="53">
        <v>2722.3526481258059</v>
      </c>
      <c r="UQ203" s="53">
        <v>2736.2406212696433</v>
      </c>
      <c r="UR203" s="53">
        <v>2749.4313906670927</v>
      </c>
      <c r="US203" s="53">
        <v>2761.9539164049365</v>
      </c>
      <c r="UT203" s="53">
        <v>2773.8064394446124</v>
      </c>
      <c r="UU203" s="53">
        <v>2785.0565697861848</v>
      </c>
      <c r="UV203" s="53">
        <v>2795.7279830791645</v>
      </c>
      <c r="UW203" s="53">
        <v>2805.8472379931977</v>
      </c>
      <c r="UX203" s="53">
        <v>2815.4400598733441</v>
      </c>
      <c r="UY203" s="74">
        <v>2824.531978944704</v>
      </c>
      <c r="UZ203" s="73">
        <v>1926.2627398902775</v>
      </c>
      <c r="VA203" s="53">
        <v>1941.9334328228811</v>
      </c>
      <c r="VB203" s="53">
        <v>1957.702504006568</v>
      </c>
      <c r="VC203" s="53">
        <v>1973.5077556848601</v>
      </c>
      <c r="VD203" s="53">
        <v>1989.288630316795</v>
      </c>
      <c r="VE203" s="53">
        <v>2004.9844047974243</v>
      </c>
      <c r="VF203" s="53">
        <v>2020.5372866927255</v>
      </c>
      <c r="VG203" s="53">
        <v>2035.8905101712623</v>
      </c>
      <c r="VH203" s="53">
        <v>2050.9894571478371</v>
      </c>
      <c r="VI203" s="53">
        <v>2065.7813056889227</v>
      </c>
      <c r="VJ203" s="53">
        <v>2080.1689636367914</v>
      </c>
      <c r="VK203" s="53">
        <v>2094.1717760977626</v>
      </c>
      <c r="VL203" s="53">
        <v>2107.5165862376339</v>
      </c>
      <c r="VM203" s="53">
        <v>2120.226802643373</v>
      </c>
      <c r="VN203" s="53">
        <v>2132.3247374928465</v>
      </c>
      <c r="VO203" s="53">
        <v>2143.8330961655347</v>
      </c>
      <c r="VP203" s="53">
        <v>2154.7697749550789</v>
      </c>
      <c r="VQ203" s="53">
        <v>2165.1574108176137</v>
      </c>
      <c r="VR203" s="53">
        <v>2175.0188096128272</v>
      </c>
      <c r="VS203" s="53">
        <v>2184.3525861105245</v>
      </c>
      <c r="VT203" s="53">
        <v>2193.2119826986354</v>
      </c>
      <c r="VU203" s="53">
        <v>2201.615643780568</v>
      </c>
      <c r="VV203" s="53">
        <v>2209.5844841173171</v>
      </c>
      <c r="VW203" s="53">
        <v>2217.1387622327688</v>
      </c>
      <c r="VX203" s="74">
        <v>2224.2985829952468</v>
      </c>
      <c r="VY203" s="65">
        <f t="shared" si="3"/>
        <v>199</v>
      </c>
    </row>
    <row r="204" spans="1:597">
      <c r="A204" s="51" t="s">
        <v>660</v>
      </c>
      <c r="B204" s="69" t="s">
        <v>2</v>
      </c>
      <c r="C204" t="s">
        <v>659</v>
      </c>
      <c r="D204" t="s">
        <v>736</v>
      </c>
      <c r="E204" t="s">
        <v>662</v>
      </c>
      <c r="F204" t="s">
        <v>663</v>
      </c>
      <c r="G204" t="s">
        <v>664</v>
      </c>
      <c r="H204" t="s">
        <v>866</v>
      </c>
      <c r="I204" t="s">
        <v>666</v>
      </c>
      <c r="J204" t="s">
        <v>1126</v>
      </c>
      <c r="K204" s="5" t="s">
        <v>868</v>
      </c>
      <c r="L204" t="s">
        <v>869</v>
      </c>
      <c r="M204">
        <v>20</v>
      </c>
      <c r="N204" s="52">
        <v>0.80144724875596507</v>
      </c>
      <c r="O204" s="52">
        <v>0</v>
      </c>
      <c r="P204" s="52">
        <v>0</v>
      </c>
      <c r="Q204" s="53">
        <v>11.24</v>
      </c>
      <c r="R204" s="53">
        <v>0</v>
      </c>
      <c r="S204" s="53">
        <v>0.28999999999999998</v>
      </c>
      <c r="T204" s="53">
        <v>0</v>
      </c>
      <c r="U204" s="53">
        <v>7.2075040846955291E-2</v>
      </c>
      <c r="V204" s="53">
        <v>0.25</v>
      </c>
      <c r="W204" s="2" t="s">
        <v>862</v>
      </c>
      <c r="X204" s="54">
        <v>7.4999999999999997E-2</v>
      </c>
      <c r="Y204" s="54">
        <v>0.5</v>
      </c>
      <c r="Z204" t="s">
        <v>776</v>
      </c>
      <c r="AA204" t="s">
        <v>777</v>
      </c>
      <c r="AB204" s="54">
        <v>0.81705098408000898</v>
      </c>
      <c r="AC204" t="s">
        <v>778</v>
      </c>
      <c r="AD204" s="54">
        <v>0</v>
      </c>
      <c r="AE204" s="53">
        <v>1814.6936549083325</v>
      </c>
      <c r="AG204" s="53">
        <v>372.56305199322168</v>
      </c>
      <c r="AI204" s="55">
        <v>0.63144348449995191</v>
      </c>
      <c r="AJ204" s="5" t="s">
        <v>1107</v>
      </c>
      <c r="AK204" t="s">
        <v>1107</v>
      </c>
      <c r="AL204" s="1" t="s">
        <v>1107</v>
      </c>
      <c r="AM204" s="5" t="s">
        <v>868</v>
      </c>
      <c r="AN204" t="s">
        <v>868</v>
      </c>
      <c r="AO204" t="s">
        <v>868</v>
      </c>
      <c r="AP204" t="s">
        <v>868</v>
      </c>
      <c r="AQ204" t="s">
        <v>868</v>
      </c>
      <c r="AR204" t="s">
        <v>868</v>
      </c>
      <c r="AS204" t="s">
        <v>868</v>
      </c>
      <c r="AT204" t="s">
        <v>868</v>
      </c>
      <c r="AU204" t="s">
        <v>868</v>
      </c>
      <c r="AV204" t="s">
        <v>868</v>
      </c>
      <c r="AW204" t="s">
        <v>868</v>
      </c>
      <c r="AX204" t="s">
        <v>868</v>
      </c>
      <c r="AY204" t="s">
        <v>868</v>
      </c>
      <c r="AZ204" t="s">
        <v>868</v>
      </c>
      <c r="BA204" t="s">
        <v>868</v>
      </c>
      <c r="BB204" t="s">
        <v>868</v>
      </c>
      <c r="BC204" t="s">
        <v>868</v>
      </c>
      <c r="BD204" t="s">
        <v>868</v>
      </c>
      <c r="BE204" t="s">
        <v>868</v>
      </c>
      <c r="BF204" t="s">
        <v>868</v>
      </c>
      <c r="BG204" t="s">
        <v>868</v>
      </c>
      <c r="BH204" t="s">
        <v>868</v>
      </c>
      <c r="BI204" t="s">
        <v>868</v>
      </c>
      <c r="BJ204" t="s">
        <v>868</v>
      </c>
      <c r="BK204" t="s">
        <v>868</v>
      </c>
      <c r="BL204" t="s">
        <v>868</v>
      </c>
      <c r="BM204" s="1" t="s">
        <v>868</v>
      </c>
      <c r="BN204" s="5" t="s">
        <v>869</v>
      </c>
      <c r="BO204" t="s">
        <v>869</v>
      </c>
      <c r="BP204" t="s">
        <v>869</v>
      </c>
      <c r="BQ204" t="s">
        <v>869</v>
      </c>
      <c r="BR204" t="s">
        <v>869</v>
      </c>
      <c r="BS204" t="s">
        <v>869</v>
      </c>
      <c r="BT204" t="s">
        <v>869</v>
      </c>
      <c r="BU204" t="s">
        <v>869</v>
      </c>
      <c r="BV204" t="s">
        <v>869</v>
      </c>
      <c r="BW204" t="s">
        <v>869</v>
      </c>
      <c r="BX204" t="s">
        <v>869</v>
      </c>
      <c r="BY204" t="s">
        <v>869</v>
      </c>
      <c r="BZ204" t="s">
        <v>869</v>
      </c>
      <c r="CA204" t="s">
        <v>869</v>
      </c>
      <c r="CB204" t="s">
        <v>869</v>
      </c>
      <c r="CC204" t="s">
        <v>869</v>
      </c>
      <c r="CD204" t="s">
        <v>869</v>
      </c>
      <c r="CE204" t="s">
        <v>869</v>
      </c>
      <c r="CF204" t="s">
        <v>869</v>
      </c>
      <c r="CG204" t="s">
        <v>869</v>
      </c>
      <c r="CH204" t="s">
        <v>869</v>
      </c>
      <c r="CI204" t="s">
        <v>869</v>
      </c>
      <c r="CJ204" t="s">
        <v>869</v>
      </c>
      <c r="CK204" t="s">
        <v>869</v>
      </c>
      <c r="CL204" t="s">
        <v>869</v>
      </c>
      <c r="CM204" t="s">
        <v>869</v>
      </c>
      <c r="CN204" s="1" t="s">
        <v>869</v>
      </c>
      <c r="CO204" s="56">
        <v>11.24</v>
      </c>
      <c r="CP204" s="53">
        <v>11.24</v>
      </c>
      <c r="CQ204" s="53">
        <v>11.24</v>
      </c>
      <c r="CR204" s="53">
        <v>11.24</v>
      </c>
      <c r="CS204" s="53">
        <v>11.24</v>
      </c>
      <c r="CT204" s="53">
        <v>11.24</v>
      </c>
      <c r="CU204" s="53">
        <v>11.24</v>
      </c>
      <c r="CV204" s="53">
        <v>11.24</v>
      </c>
      <c r="CW204" s="53">
        <v>11.24</v>
      </c>
      <c r="CX204" s="53">
        <v>11.24</v>
      </c>
      <c r="CY204" s="53">
        <v>11.24</v>
      </c>
      <c r="CZ204" s="53">
        <v>11.24</v>
      </c>
      <c r="DA204" s="53">
        <v>11.24</v>
      </c>
      <c r="DB204" s="53">
        <v>11.24</v>
      </c>
      <c r="DC204" s="53">
        <v>11.24</v>
      </c>
      <c r="DD204" s="53">
        <v>11.24</v>
      </c>
      <c r="DE204" s="53">
        <v>11.24</v>
      </c>
      <c r="DF204" s="53">
        <v>11.24</v>
      </c>
      <c r="DG204" s="53">
        <v>11.24</v>
      </c>
      <c r="DH204" s="53">
        <v>11.24</v>
      </c>
      <c r="DI204" s="53">
        <v>11.24</v>
      </c>
      <c r="DJ204" s="53">
        <v>11.24</v>
      </c>
      <c r="DK204" s="53">
        <v>11.24</v>
      </c>
      <c r="DL204" s="53">
        <v>11.24</v>
      </c>
      <c r="DM204" s="53">
        <v>11.24</v>
      </c>
      <c r="DN204" s="53">
        <v>11.24</v>
      </c>
      <c r="DO204" s="57">
        <v>11.24</v>
      </c>
      <c r="DP204" s="58">
        <v>0</v>
      </c>
      <c r="DQ204" s="59">
        <v>0</v>
      </c>
      <c r="DR204" s="59">
        <v>0.84822429017533507</v>
      </c>
      <c r="DS204" s="59">
        <v>0.8392086686258905</v>
      </c>
      <c r="DT204" s="59">
        <v>0.82983738067316404</v>
      </c>
      <c r="DU204" s="59">
        <v>0.82021100664680591</v>
      </c>
      <c r="DV204" s="59">
        <v>0.81036077481025504</v>
      </c>
      <c r="DW204" s="59">
        <v>0.80016568419846845</v>
      </c>
      <c r="DX204" s="59">
        <v>0.78985274666682881</v>
      </c>
      <c r="DY204" s="59">
        <v>0.77973752557459775</v>
      </c>
      <c r="DZ204" s="59">
        <v>0.77017629430075074</v>
      </c>
      <c r="EA204" s="59">
        <v>0.76148964463106417</v>
      </c>
      <c r="EB204" s="59">
        <v>0.75389766094520927</v>
      </c>
      <c r="EC204" s="59">
        <v>0.74747621318908553</v>
      </c>
      <c r="ED204" s="59">
        <v>0.74212167749886249</v>
      </c>
      <c r="EE204" s="59">
        <v>0.73758574952412193</v>
      </c>
      <c r="EF204" s="59">
        <v>0.73359419212652566</v>
      </c>
      <c r="EG204" s="59">
        <v>0.72997554880158133</v>
      </c>
      <c r="EH204" s="59">
        <v>0.72663523601521607</v>
      </c>
      <c r="EI204" s="59">
        <v>0.72352582547566424</v>
      </c>
      <c r="EJ204" s="59">
        <v>0.72062027830473241</v>
      </c>
      <c r="EK204" s="59">
        <v>0.7179107734983381</v>
      </c>
      <c r="EL204" s="59">
        <v>0.71537491011107546</v>
      </c>
      <c r="EM204" s="59">
        <v>0.71300286377528299</v>
      </c>
      <c r="EN204" s="59">
        <v>0.71078461609992738</v>
      </c>
      <c r="EO204" s="59">
        <v>0.70871077368930957</v>
      </c>
      <c r="EP204" s="59">
        <v>0.70677236242709762</v>
      </c>
      <c r="EQ204" s="72">
        <v>0.74263824090932684</v>
      </c>
      <c r="ER204" s="59">
        <v>0.91277242291191862</v>
      </c>
      <c r="ES204" s="59">
        <v>1.1174988870254099</v>
      </c>
      <c r="ET204" s="59">
        <v>1.2972896660029327</v>
      </c>
      <c r="EU204" s="59">
        <v>1.4791672045168001</v>
      </c>
      <c r="EV204" s="59">
        <v>1.7276745295647975</v>
      </c>
      <c r="EW204" s="59">
        <v>1.8928879270775021</v>
      </c>
      <c r="EX204" s="59">
        <v>1.9314327461228689</v>
      </c>
      <c r="EY204" s="59">
        <v>1.8189943164919404</v>
      </c>
      <c r="EZ204" s="59">
        <v>1.5641480578360982</v>
      </c>
      <c r="FA204" s="59">
        <v>1.2124467098329106</v>
      </c>
      <c r="FB204" s="59">
        <v>0.80495631069340989</v>
      </c>
      <c r="FC204" s="59">
        <v>0.4695099996564886</v>
      </c>
      <c r="FD204" s="59">
        <v>0.22732427724416335</v>
      </c>
      <c r="FE204" s="59">
        <v>9.6781535424522516E-2</v>
      </c>
      <c r="FF204" s="59">
        <v>3.5432045716293797E-2</v>
      </c>
      <c r="FG204" s="59">
        <v>1.1146456585870095E-2</v>
      </c>
      <c r="FH204" s="59">
        <v>2.4475097194839581E-3</v>
      </c>
      <c r="FI204" s="59">
        <v>4.0540470792082813E-4</v>
      </c>
      <c r="FJ204" s="59">
        <v>4.9050248388134428E-5</v>
      </c>
      <c r="FK204" s="59">
        <v>0</v>
      </c>
      <c r="FL204" s="59">
        <v>0</v>
      </c>
      <c r="FM204" s="59">
        <v>0</v>
      </c>
      <c r="FN204" s="59">
        <v>0</v>
      </c>
      <c r="FO204" s="55">
        <v>0</v>
      </c>
      <c r="FP204" s="58">
        <v>0.74263824090932695</v>
      </c>
      <c r="FQ204" s="59">
        <v>1.6475172971660657</v>
      </c>
      <c r="FR204" s="59">
        <v>2.7466186633172915</v>
      </c>
      <c r="FS204" s="59">
        <v>4.0120466909117214</v>
      </c>
      <c r="FT204" s="59">
        <v>5.4430316719222658</v>
      </c>
      <c r="FU204" s="59">
        <v>7.1022278115858901</v>
      </c>
      <c r="FV204" s="59">
        <v>8.9035786567779969</v>
      </c>
      <c r="FW204" s="59">
        <v>10.720988039678497</v>
      </c>
      <c r="FX204" s="59">
        <v>12.408520367014566</v>
      </c>
      <c r="FY204" s="59">
        <v>13.832715442468505</v>
      </c>
      <c r="FZ204" s="59">
        <v>14.907251215874735</v>
      </c>
      <c r="GA204" s="59">
        <v>15.585232553930433</v>
      </c>
      <c r="GB204" s="59">
        <v>15.943097952089303</v>
      </c>
      <c r="GC204" s="59">
        <v>16.072976289944339</v>
      </c>
      <c r="GD204" s="59">
        <v>16.082776471061372</v>
      </c>
      <c r="GE204" s="59">
        <v>16.038876057022392</v>
      </c>
      <c r="GF204" s="59">
        <v>15.976629832360029</v>
      </c>
      <c r="GG204" s="59">
        <v>15.910710300784228</v>
      </c>
      <c r="GH204" s="59">
        <v>15.847221207639819</v>
      </c>
      <c r="GI204" s="59">
        <v>15.787685309583528</v>
      </c>
      <c r="GJ204" s="59">
        <v>15.731918751086141</v>
      </c>
      <c r="GK204" s="59">
        <v>15.679754718351607</v>
      </c>
      <c r="GL204" s="59">
        <v>15.630972895414791</v>
      </c>
      <c r="GM204" s="59">
        <v>15.585366710678274</v>
      </c>
      <c r="GN204" s="55">
        <v>15.54273881298114</v>
      </c>
      <c r="GO204" s="58">
        <v>875.52107327157228</v>
      </c>
      <c r="GP204" s="59">
        <v>1087.658477606625</v>
      </c>
      <c r="GQ204" s="59">
        <v>1346.6480458121746</v>
      </c>
      <c r="GR204" s="59">
        <v>1581.6535690084484</v>
      </c>
      <c r="GS204" s="59">
        <v>1825.3193521899491</v>
      </c>
      <c r="GT204" s="59">
        <v>2159.1459914897764</v>
      </c>
      <c r="GU204" s="59">
        <v>2396.5073680701516</v>
      </c>
      <c r="GV204" s="59">
        <v>2477.029362796889</v>
      </c>
      <c r="GW204" s="59">
        <v>2361.7895408523577</v>
      </c>
      <c r="GX204" s="59">
        <v>2054.0634647683432</v>
      </c>
      <c r="GY204" s="59">
        <v>1608.2377922658484</v>
      </c>
      <c r="GZ204" s="59">
        <v>1076.8988985737583</v>
      </c>
      <c r="HA204" s="59">
        <v>632.65905564011541</v>
      </c>
      <c r="HB204" s="59">
        <v>308.20047349183358</v>
      </c>
      <c r="HC204" s="59">
        <v>131.92789210063737</v>
      </c>
      <c r="HD204" s="59">
        <v>48.53867471926074</v>
      </c>
      <c r="HE204" s="59">
        <v>15.339823935591093</v>
      </c>
      <c r="HF204" s="59">
        <v>3.3827537778280452</v>
      </c>
      <c r="HG204" s="59">
        <v>0.56257743519866998</v>
      </c>
      <c r="HH204" s="59">
        <v>6.8323599810482541E-2</v>
      </c>
      <c r="HI204" s="59">
        <v>0</v>
      </c>
      <c r="HJ204" s="59">
        <v>0</v>
      </c>
      <c r="HK204" s="59">
        <v>0</v>
      </c>
      <c r="HL204" s="59">
        <v>0</v>
      </c>
      <c r="HM204" s="55">
        <v>0</v>
      </c>
      <c r="HN204" s="58">
        <v>875.52107327157228</v>
      </c>
      <c r="HO204" s="59">
        <v>1963.1795508781972</v>
      </c>
      <c r="HP204" s="59">
        <v>3309.827596690372</v>
      </c>
      <c r="HQ204" s="59">
        <v>4891.4811656988204</v>
      </c>
      <c r="HR204" s="59">
        <v>6716.8005178887697</v>
      </c>
      <c r="HS204" s="59">
        <v>8875.9465093785457</v>
      </c>
      <c r="HT204" s="59">
        <v>11272.453877448697</v>
      </c>
      <c r="HU204" s="59">
        <v>13749.483240245587</v>
      </c>
      <c r="HV204" s="59">
        <v>16111.272781097945</v>
      </c>
      <c r="HW204" s="59">
        <v>18165.336245866289</v>
      </c>
      <c r="HX204" s="59">
        <v>19773.574038132138</v>
      </c>
      <c r="HY204" s="59">
        <v>20850.472936705897</v>
      </c>
      <c r="HZ204" s="59">
        <v>21483.131992346014</v>
      </c>
      <c r="IA204" s="59">
        <v>21791.332465837848</v>
      </c>
      <c r="IB204" s="59">
        <v>21923.260357938485</v>
      </c>
      <c r="IC204" s="59">
        <v>21971.799032657746</v>
      </c>
      <c r="ID204" s="59">
        <v>21987.138856593338</v>
      </c>
      <c r="IE204" s="59">
        <v>21990.521610371165</v>
      </c>
      <c r="IF204" s="59">
        <v>21991.084187806362</v>
      </c>
      <c r="IG204" s="59">
        <v>21991.152511406173</v>
      </c>
      <c r="IH204" s="59">
        <v>21991.152511406173</v>
      </c>
      <c r="II204" s="59">
        <v>21991.152511406173</v>
      </c>
      <c r="IJ204" s="59">
        <v>21991.152511406173</v>
      </c>
      <c r="IK204" s="59">
        <v>21991.152511406173</v>
      </c>
      <c r="IL204" s="71">
        <v>21991.152511406173</v>
      </c>
      <c r="IM204" s="72">
        <v>0.63144348449995213</v>
      </c>
      <c r="IN204" s="59">
        <v>0.77640490760041403</v>
      </c>
      <c r="IO204" s="59">
        <v>0.95099495068567241</v>
      </c>
      <c r="IP204" s="59">
        <v>1.1046012534064198</v>
      </c>
      <c r="IQ204" s="59">
        <v>1.2602477823841527</v>
      </c>
      <c r="IR204" s="59">
        <v>1.4730459532266655</v>
      </c>
      <c r="IS204" s="59">
        <v>1.6151951838501304</v>
      </c>
      <c r="IT204" s="59">
        <v>1.6494201283028054</v>
      </c>
      <c r="IU204" s="59">
        <v>1.5545726172514134</v>
      </c>
      <c r="IV204" s="59">
        <v>1.3376227575790913</v>
      </c>
      <c r="IW204" s="59">
        <v>1.0373453906258949</v>
      </c>
      <c r="IX204" s="59">
        <v>0.68889968003742841</v>
      </c>
      <c r="IY204" s="59">
        <v>0.4018688471368127</v>
      </c>
      <c r="IZ204" s="59">
        <v>0.19457775545271602</v>
      </c>
      <c r="JA204" s="59">
        <v>8.2836608698832109E-2</v>
      </c>
      <c r="JB204" s="59">
        <v>3.0324723425455141E-2</v>
      </c>
      <c r="JC204" s="59">
        <v>9.5390248106627037E-3</v>
      </c>
      <c r="JD204" s="59">
        <v>2.0943866591828304E-3</v>
      </c>
      <c r="JE204" s="59">
        <v>3.4688582542538056E-4</v>
      </c>
      <c r="JF204" s="59">
        <v>4.196668474509349E-5</v>
      </c>
      <c r="JG204" s="59">
        <v>0</v>
      </c>
      <c r="JH204" s="59">
        <v>0</v>
      </c>
      <c r="JI204" s="59">
        <v>0</v>
      </c>
      <c r="JJ204" s="59">
        <v>0</v>
      </c>
      <c r="JK204" s="55">
        <v>0</v>
      </c>
      <c r="JL204" s="58">
        <v>0.63144348449995191</v>
      </c>
      <c r="JM204" s="59">
        <v>1.4013794487738793</v>
      </c>
      <c r="JN204" s="59">
        <v>2.3373808337532442</v>
      </c>
      <c r="JO204" s="59">
        <v>3.4161312771115124</v>
      </c>
      <c r="JP204" s="59">
        <v>4.6374531378469541</v>
      </c>
      <c r="JQ204" s="59">
        <v>6.0554854272151806</v>
      </c>
      <c r="JR204" s="59">
        <v>7.5973950489831727</v>
      </c>
      <c r="JS204" s="59">
        <v>9.1555936925252954</v>
      </c>
      <c r="JT204" s="59">
        <v>10.604731311293667</v>
      </c>
      <c r="JU204" s="59">
        <v>11.829414026546372</v>
      </c>
      <c r="JV204" s="59">
        <v>12.754348880060089</v>
      </c>
      <c r="JW204" s="59">
        <v>13.338191870888936</v>
      </c>
      <c r="JX204" s="59">
        <v>13.646214986865111</v>
      </c>
      <c r="JY204" s="59">
        <v>13.757631555484867</v>
      </c>
      <c r="JZ204" s="59">
        <v>13.765463168985132</v>
      </c>
      <c r="KA204" s="59">
        <v>13.726965820116165</v>
      </c>
      <c r="KB204" s="59">
        <v>13.672638222522599</v>
      </c>
      <c r="KC204" s="59">
        <v>13.615136694579219</v>
      </c>
      <c r="KD204" s="59">
        <v>13.559725138624394</v>
      </c>
      <c r="KE204" s="59">
        <v>13.507715740789445</v>
      </c>
      <c r="KF204" s="59">
        <v>13.458951913490482</v>
      </c>
      <c r="KG204" s="59">
        <v>13.413290179221269</v>
      </c>
      <c r="KH204" s="59">
        <v>13.370541075898291</v>
      </c>
      <c r="KI204" s="59">
        <v>13.330526975972642</v>
      </c>
      <c r="KJ204" s="55">
        <v>13.293078210739186</v>
      </c>
      <c r="KK204" s="58">
        <v>744.19291228083637</v>
      </c>
      <c r="KL204" s="59">
        <v>924.50970596563116</v>
      </c>
      <c r="KM204" s="59">
        <v>1144.6508389403484</v>
      </c>
      <c r="KN204" s="59">
        <v>1344.405533657181</v>
      </c>
      <c r="KO204" s="59">
        <v>1551.5214493614567</v>
      </c>
      <c r="KP204" s="59">
        <v>1835.2740927663096</v>
      </c>
      <c r="KQ204" s="59">
        <v>2037.0312628596289</v>
      </c>
      <c r="KR204" s="59">
        <v>2105.4749583773555</v>
      </c>
      <c r="KS204" s="59">
        <v>2007.521109724504</v>
      </c>
      <c r="KT204" s="59">
        <v>1745.9539450530917</v>
      </c>
      <c r="KU204" s="59">
        <v>1367.0021234259711</v>
      </c>
      <c r="KV204" s="59">
        <v>915.36406378769459</v>
      </c>
      <c r="KW204" s="59">
        <v>537.76019729409802</v>
      </c>
      <c r="KX204" s="59">
        <v>261.97040246805852</v>
      </c>
      <c r="KY204" s="59">
        <v>112.13870828554177</v>
      </c>
      <c r="KZ204" s="59">
        <v>41.257873511371628</v>
      </c>
      <c r="LA204" s="59">
        <v>13.038850345252428</v>
      </c>
      <c r="LB204" s="59">
        <v>2.8753407111538385</v>
      </c>
      <c r="LC204" s="59">
        <v>0.47819081991886953</v>
      </c>
      <c r="LD204" s="59">
        <v>5.8075059838910155E-2</v>
      </c>
      <c r="LE204" s="59">
        <v>0</v>
      </c>
      <c r="LF204" s="59">
        <v>0</v>
      </c>
      <c r="LG204" s="59">
        <v>0</v>
      </c>
      <c r="LH204" s="59">
        <v>0</v>
      </c>
      <c r="LI204" s="55">
        <v>0</v>
      </c>
      <c r="LJ204" s="58">
        <v>744.19291228083637</v>
      </c>
      <c r="LK204" s="59">
        <v>1668.7026182464674</v>
      </c>
      <c r="LL204" s="59">
        <v>2813.3534571868158</v>
      </c>
      <c r="LM204" s="59">
        <v>4157.7589908439968</v>
      </c>
      <c r="LN204" s="59">
        <v>5709.2804402054535</v>
      </c>
      <c r="LO204" s="59">
        <v>7544.5545329717634</v>
      </c>
      <c r="LP204" s="59">
        <v>9581.5857958313918</v>
      </c>
      <c r="LQ204" s="59">
        <v>11687.060754208747</v>
      </c>
      <c r="LR204" s="59">
        <v>13694.581863933252</v>
      </c>
      <c r="LS204" s="59">
        <v>15440.535808986344</v>
      </c>
      <c r="LT204" s="59">
        <v>16807.537932412313</v>
      </c>
      <c r="LU204" s="59">
        <v>17722.901996200009</v>
      </c>
      <c r="LV204" s="59">
        <v>18260.662193494107</v>
      </c>
      <c r="LW204" s="59">
        <v>18522.632595962164</v>
      </c>
      <c r="LX204" s="59">
        <v>18634.771304247708</v>
      </c>
      <c r="LY204" s="59">
        <v>18676.029177759079</v>
      </c>
      <c r="LZ204" s="59">
        <v>18689.068028104331</v>
      </c>
      <c r="MA204" s="59">
        <v>18691.943368815486</v>
      </c>
      <c r="MB204" s="59">
        <v>18692.421559635404</v>
      </c>
      <c r="MC204" s="59">
        <v>18692.479634695243</v>
      </c>
      <c r="MD204" s="59">
        <v>18692.479634695243</v>
      </c>
      <c r="ME204" s="59">
        <v>18692.479634695243</v>
      </c>
      <c r="MF204" s="59">
        <v>18692.479634695243</v>
      </c>
      <c r="MG204" s="59">
        <v>18692.479634695243</v>
      </c>
      <c r="MH204" s="71">
        <v>18692.479634695243</v>
      </c>
      <c r="MI204" s="72">
        <v>0</v>
      </c>
      <c r="MJ204" s="59">
        <v>0</v>
      </c>
      <c r="MK204" s="59">
        <v>0</v>
      </c>
      <c r="ML204" s="59">
        <v>0</v>
      </c>
      <c r="MM204" s="59">
        <v>0</v>
      </c>
      <c r="MN204" s="59">
        <v>0</v>
      </c>
      <c r="MO204" s="59">
        <v>0</v>
      </c>
      <c r="MP204" s="59">
        <v>0</v>
      </c>
      <c r="MQ204" s="59">
        <v>0</v>
      </c>
      <c r="MR204" s="59">
        <v>0</v>
      </c>
      <c r="MS204" s="59">
        <v>0</v>
      </c>
      <c r="MT204" s="59">
        <v>0</v>
      </c>
      <c r="MU204" s="59">
        <v>0</v>
      </c>
      <c r="MV204" s="59">
        <v>0</v>
      </c>
      <c r="MW204" s="59">
        <v>0</v>
      </c>
      <c r="MX204" s="59">
        <v>0</v>
      </c>
      <c r="MY204" s="59">
        <v>0</v>
      </c>
      <c r="MZ204" s="59">
        <v>0</v>
      </c>
      <c r="NA204" s="59">
        <v>0</v>
      </c>
      <c r="NB204" s="59">
        <v>0</v>
      </c>
      <c r="NC204" s="59">
        <v>0</v>
      </c>
      <c r="ND204" s="59">
        <v>0</v>
      </c>
      <c r="NE204" s="59">
        <v>0</v>
      </c>
      <c r="NF204" s="59">
        <v>0</v>
      </c>
      <c r="NG204" s="55">
        <v>0</v>
      </c>
      <c r="NH204" s="58">
        <v>0</v>
      </c>
      <c r="NI204" s="59">
        <v>0</v>
      </c>
      <c r="NJ204" s="59">
        <v>0</v>
      </c>
      <c r="NK204" s="59">
        <v>0</v>
      </c>
      <c r="NL204" s="59">
        <v>0</v>
      </c>
      <c r="NM204" s="59">
        <v>0</v>
      </c>
      <c r="NN204" s="59">
        <v>0</v>
      </c>
      <c r="NO204" s="59">
        <v>0</v>
      </c>
      <c r="NP204" s="59">
        <v>0</v>
      </c>
      <c r="NQ204" s="59">
        <v>0</v>
      </c>
      <c r="NR204" s="59">
        <v>0</v>
      </c>
      <c r="NS204" s="59">
        <v>0</v>
      </c>
      <c r="NT204" s="59">
        <v>0</v>
      </c>
      <c r="NU204" s="59">
        <v>0</v>
      </c>
      <c r="NV204" s="59">
        <v>0</v>
      </c>
      <c r="NW204" s="59">
        <v>0</v>
      </c>
      <c r="NX204" s="59">
        <v>0</v>
      </c>
      <c r="NY204" s="59">
        <v>0</v>
      </c>
      <c r="NZ204" s="59">
        <v>0</v>
      </c>
      <c r="OA204" s="59">
        <v>0</v>
      </c>
      <c r="OB204" s="59">
        <v>0</v>
      </c>
      <c r="OC204" s="59">
        <v>0</v>
      </c>
      <c r="OD204" s="59">
        <v>0</v>
      </c>
      <c r="OE204" s="59">
        <v>0</v>
      </c>
      <c r="OF204" s="55">
        <v>0</v>
      </c>
      <c r="OG204" s="58">
        <v>0</v>
      </c>
      <c r="OH204" s="59">
        <v>0</v>
      </c>
      <c r="OI204" s="59">
        <v>0</v>
      </c>
      <c r="OJ204" s="59">
        <v>0</v>
      </c>
      <c r="OK204" s="59">
        <v>0</v>
      </c>
      <c r="OL204" s="59">
        <v>0</v>
      </c>
      <c r="OM204" s="59">
        <v>0</v>
      </c>
      <c r="ON204" s="59">
        <v>0</v>
      </c>
      <c r="OO204" s="59">
        <v>0</v>
      </c>
      <c r="OP204" s="59">
        <v>0</v>
      </c>
      <c r="OQ204" s="59">
        <v>0</v>
      </c>
      <c r="OR204" s="59">
        <v>0</v>
      </c>
      <c r="OS204" s="59">
        <v>0</v>
      </c>
      <c r="OT204" s="59">
        <v>0</v>
      </c>
      <c r="OU204" s="59">
        <v>0</v>
      </c>
      <c r="OV204" s="59">
        <v>0</v>
      </c>
      <c r="OW204" s="59">
        <v>0</v>
      </c>
      <c r="OX204" s="59">
        <v>0</v>
      </c>
      <c r="OY204" s="59">
        <v>0</v>
      </c>
      <c r="OZ204" s="59">
        <v>0</v>
      </c>
      <c r="PA204" s="59">
        <v>0</v>
      </c>
      <c r="PB204" s="59">
        <v>0</v>
      </c>
      <c r="PC204" s="59">
        <v>0</v>
      </c>
      <c r="PD204" s="59">
        <v>0</v>
      </c>
      <c r="PE204" s="55">
        <v>0</v>
      </c>
      <c r="PF204" s="58">
        <v>0</v>
      </c>
      <c r="PG204" s="59">
        <v>0</v>
      </c>
      <c r="PH204" s="59">
        <v>0</v>
      </c>
      <c r="PI204" s="59">
        <v>0</v>
      </c>
      <c r="PJ204" s="59">
        <v>0</v>
      </c>
      <c r="PK204" s="59">
        <v>0</v>
      </c>
      <c r="PL204" s="59">
        <v>0</v>
      </c>
      <c r="PM204" s="59">
        <v>0</v>
      </c>
      <c r="PN204" s="59">
        <v>0</v>
      </c>
      <c r="PO204" s="59">
        <v>0</v>
      </c>
      <c r="PP204" s="59">
        <v>0</v>
      </c>
      <c r="PQ204" s="59">
        <v>0</v>
      </c>
      <c r="PR204" s="59">
        <v>0</v>
      </c>
      <c r="PS204" s="59">
        <v>0</v>
      </c>
      <c r="PT204" s="59">
        <v>0</v>
      </c>
      <c r="PU204" s="59">
        <v>0</v>
      </c>
      <c r="PV204" s="59">
        <v>0</v>
      </c>
      <c r="PW204" s="59">
        <v>0</v>
      </c>
      <c r="PX204" s="59">
        <v>0</v>
      </c>
      <c r="PY204" s="59">
        <v>0</v>
      </c>
      <c r="PZ204" s="59">
        <v>0</v>
      </c>
      <c r="QA204" s="59">
        <v>0</v>
      </c>
      <c r="QB204" s="59">
        <v>0</v>
      </c>
      <c r="QC204" s="59">
        <v>0</v>
      </c>
      <c r="QD204" s="71">
        <v>0</v>
      </c>
      <c r="QE204" s="72">
        <v>0.63144348449995213</v>
      </c>
      <c r="QF204" s="59">
        <v>0.77640490760041403</v>
      </c>
      <c r="QG204" s="59">
        <v>0.95099495068567241</v>
      </c>
      <c r="QH204" s="59">
        <v>1.1046012534064198</v>
      </c>
      <c r="QI204" s="59">
        <v>1.2602477823841527</v>
      </c>
      <c r="QJ204" s="59">
        <v>1.4730459532266655</v>
      </c>
      <c r="QK204" s="59">
        <v>1.6151951838501304</v>
      </c>
      <c r="QL204" s="59">
        <v>1.6494201283028054</v>
      </c>
      <c r="QM204" s="59">
        <v>1.5545726172514134</v>
      </c>
      <c r="QN204" s="59">
        <v>1.3376227575790913</v>
      </c>
      <c r="QO204" s="59">
        <v>1.0373453906258949</v>
      </c>
      <c r="QP204" s="59">
        <v>0.68889968003742841</v>
      </c>
      <c r="QQ204" s="59">
        <v>0.4018688471368127</v>
      </c>
      <c r="QR204" s="59">
        <v>0.19457775545271602</v>
      </c>
      <c r="QS204" s="59">
        <v>8.2836608698832109E-2</v>
      </c>
      <c r="QT204" s="59">
        <v>3.0324723425455141E-2</v>
      </c>
      <c r="QU204" s="59">
        <v>9.5390248106627037E-3</v>
      </c>
      <c r="QV204" s="59">
        <v>2.0943866591828304E-3</v>
      </c>
      <c r="QW204" s="59">
        <v>3.4688582542538056E-4</v>
      </c>
      <c r="QX204" s="59">
        <v>4.196668474509349E-5</v>
      </c>
      <c r="QY204" s="59">
        <v>0</v>
      </c>
      <c r="QZ204" s="59">
        <v>0</v>
      </c>
      <c r="RA204" s="59">
        <v>0</v>
      </c>
      <c r="RB204" s="59">
        <v>0</v>
      </c>
      <c r="RC204" s="55">
        <v>0</v>
      </c>
      <c r="RD204" s="58">
        <v>0.63144348449995191</v>
      </c>
      <c r="RE204" s="59">
        <v>1.4013794487738793</v>
      </c>
      <c r="RF204" s="59">
        <v>2.3373808337532442</v>
      </c>
      <c r="RG204" s="59">
        <v>3.4161312771115124</v>
      </c>
      <c r="RH204" s="59">
        <v>4.6374531378469541</v>
      </c>
      <c r="RI204" s="59">
        <v>6.0554854272151806</v>
      </c>
      <c r="RJ204" s="59">
        <v>7.5973950489831727</v>
      </c>
      <c r="RK204" s="59">
        <v>9.1555936925252954</v>
      </c>
      <c r="RL204" s="59">
        <v>10.604731311293667</v>
      </c>
      <c r="RM204" s="59">
        <v>11.829414026546372</v>
      </c>
      <c r="RN204" s="59">
        <v>12.754348880060089</v>
      </c>
      <c r="RO204" s="59">
        <v>13.338191870888936</v>
      </c>
      <c r="RP204" s="59">
        <v>13.646214986865111</v>
      </c>
      <c r="RQ204" s="59">
        <v>13.757631555484867</v>
      </c>
      <c r="RR204" s="59">
        <v>13.765463168985132</v>
      </c>
      <c r="RS204" s="59">
        <v>13.726965820116165</v>
      </c>
      <c r="RT204" s="59">
        <v>13.672638222522599</v>
      </c>
      <c r="RU204" s="59">
        <v>13.615136694579219</v>
      </c>
      <c r="RV204" s="59">
        <v>13.559725138624394</v>
      </c>
      <c r="RW204" s="59">
        <v>13.507715740789445</v>
      </c>
      <c r="RX204" s="59">
        <v>13.458951913490482</v>
      </c>
      <c r="RY204" s="59">
        <v>13.413290179221269</v>
      </c>
      <c r="RZ204" s="59">
        <v>13.370541075898291</v>
      </c>
      <c r="SA204" s="59">
        <v>13.330526975972642</v>
      </c>
      <c r="SB204" s="55">
        <v>13.293078210739186</v>
      </c>
      <c r="SC204" s="58">
        <v>744.19291228083637</v>
      </c>
      <c r="SD204" s="59">
        <v>924.50970596563116</v>
      </c>
      <c r="SE204" s="59">
        <v>1144.6508389403484</v>
      </c>
      <c r="SF204" s="59">
        <v>1344.405533657181</v>
      </c>
      <c r="SG204" s="59">
        <v>1551.5214493614567</v>
      </c>
      <c r="SH204" s="59">
        <v>1835.2740927663096</v>
      </c>
      <c r="SI204" s="59">
        <v>2037.0312628596289</v>
      </c>
      <c r="SJ204" s="59">
        <v>2105.4749583773555</v>
      </c>
      <c r="SK204" s="59">
        <v>2007.521109724504</v>
      </c>
      <c r="SL204" s="59">
        <v>1745.9539450530917</v>
      </c>
      <c r="SM204" s="59">
        <v>1367.0021234259711</v>
      </c>
      <c r="SN204" s="59">
        <v>915.36406378769459</v>
      </c>
      <c r="SO204" s="59">
        <v>537.76019729409802</v>
      </c>
      <c r="SP204" s="59">
        <v>261.97040246805852</v>
      </c>
      <c r="SQ204" s="59">
        <v>112.13870828554177</v>
      </c>
      <c r="SR204" s="59">
        <v>41.257873511371628</v>
      </c>
      <c r="SS204" s="59">
        <v>13.038850345252428</v>
      </c>
      <c r="ST204" s="59">
        <v>2.8753407111538385</v>
      </c>
      <c r="SU204" s="59">
        <v>0.47819081991886953</v>
      </c>
      <c r="SV204" s="59">
        <v>5.8075059838910155E-2</v>
      </c>
      <c r="SW204" s="59">
        <v>0</v>
      </c>
      <c r="SX204" s="59">
        <v>0</v>
      </c>
      <c r="SY204" s="59">
        <v>0</v>
      </c>
      <c r="SZ204" s="59">
        <v>0</v>
      </c>
      <c r="TA204" s="55">
        <v>0</v>
      </c>
      <c r="TB204" s="58">
        <v>744.19291228083637</v>
      </c>
      <c r="TC204" s="59">
        <v>1668.7026182464674</v>
      </c>
      <c r="TD204" s="59">
        <v>2813.3534571868158</v>
      </c>
      <c r="TE204" s="59">
        <v>4157.7589908439968</v>
      </c>
      <c r="TF204" s="59">
        <v>5709.2804402054535</v>
      </c>
      <c r="TG204" s="59">
        <v>7544.5545329717634</v>
      </c>
      <c r="TH204" s="59">
        <v>9581.5857958313918</v>
      </c>
      <c r="TI204" s="59">
        <v>11687.060754208747</v>
      </c>
      <c r="TJ204" s="59">
        <v>13694.581863933252</v>
      </c>
      <c r="TK204" s="59">
        <v>15440.535808986344</v>
      </c>
      <c r="TL204" s="59">
        <v>16807.537932412313</v>
      </c>
      <c r="TM204" s="59">
        <v>17722.901996200009</v>
      </c>
      <c r="TN204" s="59">
        <v>18260.662193494107</v>
      </c>
      <c r="TO204" s="59">
        <v>18522.632595962164</v>
      </c>
      <c r="TP204" s="59">
        <v>18634.771304247708</v>
      </c>
      <c r="TQ204" s="59">
        <v>18676.029177759079</v>
      </c>
      <c r="TR204" s="59">
        <v>18689.068028104331</v>
      </c>
      <c r="TS204" s="59">
        <v>18691.943368815486</v>
      </c>
      <c r="TT204" s="59">
        <v>18692.421559635404</v>
      </c>
      <c r="TU204" s="59">
        <v>18692.479634695243</v>
      </c>
      <c r="TV204" s="59">
        <v>18692.479634695243</v>
      </c>
      <c r="TW204" s="59">
        <v>18692.479634695243</v>
      </c>
      <c r="TX204" s="59">
        <v>18692.479634695243</v>
      </c>
      <c r="TY204" s="59">
        <v>18692.479634695243</v>
      </c>
      <c r="TZ204" s="71">
        <v>18692.479634695243</v>
      </c>
      <c r="UA204" s="73">
        <v>1694.3291810218748</v>
      </c>
      <c r="UB204" s="53">
        <v>1708.1130287663709</v>
      </c>
      <c r="UC204" s="53">
        <v>1721.9834094319151</v>
      </c>
      <c r="UD204" s="53">
        <v>1735.8856142440432</v>
      </c>
      <c r="UE204" s="53">
        <v>1749.7663771520449</v>
      </c>
      <c r="UF204" s="53">
        <v>1763.5722864761196</v>
      </c>
      <c r="UG204" s="53">
        <v>1777.2525083370772</v>
      </c>
      <c r="UH204" s="53">
        <v>1790.7571118492219</v>
      </c>
      <c r="UI204" s="53">
        <v>1804.0380552715974</v>
      </c>
      <c r="UJ204" s="53">
        <v>1817.0488767475108</v>
      </c>
      <c r="UK204" s="53">
        <v>1829.7041745959364</v>
      </c>
      <c r="UL204" s="53">
        <v>1842.0209646566484</v>
      </c>
      <c r="UM204" s="53">
        <v>1853.7589798126016</v>
      </c>
      <c r="UN204" s="53">
        <v>1864.9388101168383</v>
      </c>
      <c r="UO204" s="53">
        <v>1875.5800812275131</v>
      </c>
      <c r="UP204" s="53">
        <v>1885.7027646605698</v>
      </c>
      <c r="UQ204" s="53">
        <v>1895.3226018888201</v>
      </c>
      <c r="UR204" s="53">
        <v>1904.4595042434416</v>
      </c>
      <c r="US204" s="53">
        <v>1913.1335316221648</v>
      </c>
      <c r="UT204" s="53">
        <v>1921.3434655848009</v>
      </c>
      <c r="UU204" s="53">
        <v>1929.1361378172178</v>
      </c>
      <c r="UV204" s="53">
        <v>1936.527947825102</v>
      </c>
      <c r="UW204" s="53">
        <v>1943.5372921070907</v>
      </c>
      <c r="UX204" s="53">
        <v>1950.1819899395859</v>
      </c>
      <c r="UY204" s="74">
        <v>1956.4797254444757</v>
      </c>
      <c r="UZ204" s="73">
        <v>347.85179804608538</v>
      </c>
      <c r="VA204" s="53">
        <v>350.68167093951257</v>
      </c>
      <c r="VB204" s="53">
        <v>353.52930934894101</v>
      </c>
      <c r="VC204" s="53">
        <v>356.38348136868223</v>
      </c>
      <c r="VD204" s="53">
        <v>359.23325128935824</v>
      </c>
      <c r="VE204" s="53">
        <v>362.06765350342164</v>
      </c>
      <c r="VF204" s="53">
        <v>364.87625163494494</v>
      </c>
      <c r="VG204" s="53">
        <v>367.64879469577198</v>
      </c>
      <c r="VH204" s="53">
        <v>370.37541954587073</v>
      </c>
      <c r="VI204" s="53">
        <v>373.04658740105901</v>
      </c>
      <c r="VJ204" s="53">
        <v>375.64476499292971</v>
      </c>
      <c r="VK204" s="53">
        <v>378.1734457338178</v>
      </c>
      <c r="VL204" s="53">
        <v>380.58330193131775</v>
      </c>
      <c r="VM204" s="53">
        <v>382.87856079644177</v>
      </c>
      <c r="VN204" s="53">
        <v>385.06325154650705</v>
      </c>
      <c r="VO204" s="53">
        <v>387.14147440466286</v>
      </c>
      <c r="VP204" s="53">
        <v>389.11646115118128</v>
      </c>
      <c r="VQ204" s="53">
        <v>390.99229965306529</v>
      </c>
      <c r="VR204" s="53">
        <v>392.77310827855928</v>
      </c>
      <c r="VS204" s="53">
        <v>394.45863687756514</v>
      </c>
      <c r="VT204" s="53">
        <v>396.05850016150811</v>
      </c>
      <c r="VU204" s="53">
        <v>397.57606500714621</v>
      </c>
      <c r="VV204" s="53">
        <v>399.01510828098236</v>
      </c>
      <c r="VW204" s="53">
        <v>400.37928834374463</v>
      </c>
      <c r="VX204" s="74">
        <v>401.67223580845945</v>
      </c>
      <c r="VY204" s="65">
        <f t="shared" si="3"/>
        <v>200</v>
      </c>
    </row>
    <row r="205" spans="1:597">
      <c r="A205" s="51" t="s">
        <v>660</v>
      </c>
      <c r="B205" s="69" t="s">
        <v>2</v>
      </c>
      <c r="C205" t="s">
        <v>659</v>
      </c>
      <c r="D205" t="s">
        <v>736</v>
      </c>
      <c r="E205" t="s">
        <v>662</v>
      </c>
      <c r="F205" t="s">
        <v>663</v>
      </c>
      <c r="G205" t="s">
        <v>664</v>
      </c>
      <c r="H205" t="s">
        <v>870</v>
      </c>
      <c r="I205" t="s">
        <v>666</v>
      </c>
      <c r="J205" t="s">
        <v>1127</v>
      </c>
      <c r="K205" s="5" t="s">
        <v>872</v>
      </c>
      <c r="L205" t="s">
        <v>873</v>
      </c>
      <c r="M205">
        <v>40</v>
      </c>
      <c r="N205" s="52">
        <v>20.682590000000001</v>
      </c>
      <c r="O205" s="52">
        <v>0</v>
      </c>
      <c r="P205" s="52">
        <v>0</v>
      </c>
      <c r="Q205" s="53">
        <v>619.69000000000005</v>
      </c>
      <c r="R205" s="53">
        <v>0</v>
      </c>
      <c r="S205" s="53">
        <v>7.55</v>
      </c>
      <c r="T205" s="53">
        <v>0</v>
      </c>
      <c r="U205" s="53">
        <v>0.973429371937233</v>
      </c>
      <c r="V205" s="53">
        <v>0.25</v>
      </c>
      <c r="W205" s="2" t="s">
        <v>833</v>
      </c>
      <c r="X205" s="54">
        <v>0.75</v>
      </c>
      <c r="Y205" s="54">
        <v>0.8</v>
      </c>
      <c r="Z205" t="s">
        <v>776</v>
      </c>
      <c r="AA205" t="s">
        <v>777</v>
      </c>
      <c r="AB205" s="54">
        <v>0.81705098408000898</v>
      </c>
      <c r="AC205" t="s">
        <v>778</v>
      </c>
      <c r="AD205" s="54">
        <v>0</v>
      </c>
      <c r="AE205" s="53">
        <v>2636.5920637883546</v>
      </c>
      <c r="AG205" s="53">
        <v>2219.6400897120366</v>
      </c>
      <c r="AI205" s="55">
        <v>5.3731145671412135E-2</v>
      </c>
      <c r="AJ205" s="5" t="s">
        <v>874</v>
      </c>
      <c r="AK205" t="s">
        <v>874</v>
      </c>
      <c r="AL205" s="1" t="s">
        <v>874</v>
      </c>
      <c r="AM205" s="5" t="s">
        <v>872</v>
      </c>
      <c r="AN205" t="s">
        <v>872</v>
      </c>
      <c r="AO205" t="s">
        <v>872</v>
      </c>
      <c r="AP205" t="s">
        <v>872</v>
      </c>
      <c r="AQ205" t="s">
        <v>872</v>
      </c>
      <c r="AR205" t="s">
        <v>872</v>
      </c>
      <c r="AS205" t="s">
        <v>872</v>
      </c>
      <c r="AT205" t="s">
        <v>872</v>
      </c>
      <c r="AU205" t="s">
        <v>872</v>
      </c>
      <c r="AV205" t="s">
        <v>872</v>
      </c>
      <c r="AW205" t="s">
        <v>872</v>
      </c>
      <c r="AX205" t="s">
        <v>872</v>
      </c>
      <c r="AY205" t="s">
        <v>872</v>
      </c>
      <c r="AZ205" t="s">
        <v>872</v>
      </c>
      <c r="BA205" t="s">
        <v>872</v>
      </c>
      <c r="BB205" t="s">
        <v>872</v>
      </c>
      <c r="BC205" t="s">
        <v>872</v>
      </c>
      <c r="BD205" t="s">
        <v>872</v>
      </c>
      <c r="BE205" t="s">
        <v>872</v>
      </c>
      <c r="BF205" t="s">
        <v>872</v>
      </c>
      <c r="BG205" t="s">
        <v>872</v>
      </c>
      <c r="BH205" t="s">
        <v>872</v>
      </c>
      <c r="BI205" t="s">
        <v>872</v>
      </c>
      <c r="BJ205" t="s">
        <v>872</v>
      </c>
      <c r="BK205" t="s">
        <v>872</v>
      </c>
      <c r="BL205" t="s">
        <v>872</v>
      </c>
      <c r="BM205" s="1" t="s">
        <v>872</v>
      </c>
      <c r="BN205" s="5" t="s">
        <v>873</v>
      </c>
      <c r="BO205" t="s">
        <v>873</v>
      </c>
      <c r="BP205" t="s">
        <v>873</v>
      </c>
      <c r="BQ205" t="s">
        <v>873</v>
      </c>
      <c r="BR205" t="s">
        <v>873</v>
      </c>
      <c r="BS205" t="s">
        <v>873</v>
      </c>
      <c r="BT205" t="s">
        <v>873</v>
      </c>
      <c r="BU205" t="s">
        <v>873</v>
      </c>
      <c r="BV205" t="s">
        <v>873</v>
      </c>
      <c r="BW205" t="s">
        <v>873</v>
      </c>
      <c r="BX205" t="s">
        <v>873</v>
      </c>
      <c r="BY205" t="s">
        <v>873</v>
      </c>
      <c r="BZ205" t="s">
        <v>873</v>
      </c>
      <c r="CA205" t="s">
        <v>873</v>
      </c>
      <c r="CB205" t="s">
        <v>873</v>
      </c>
      <c r="CC205" t="s">
        <v>873</v>
      </c>
      <c r="CD205" t="s">
        <v>873</v>
      </c>
      <c r="CE205" t="s">
        <v>873</v>
      </c>
      <c r="CF205" t="s">
        <v>873</v>
      </c>
      <c r="CG205" t="s">
        <v>873</v>
      </c>
      <c r="CH205" t="s">
        <v>873</v>
      </c>
      <c r="CI205" t="s">
        <v>873</v>
      </c>
      <c r="CJ205" t="s">
        <v>873</v>
      </c>
      <c r="CK205" t="s">
        <v>873</v>
      </c>
      <c r="CL205" t="s">
        <v>873</v>
      </c>
      <c r="CM205" t="s">
        <v>873</v>
      </c>
      <c r="CN205" s="1" t="s">
        <v>873</v>
      </c>
      <c r="CO205" s="56">
        <v>619.69000000000005</v>
      </c>
      <c r="CP205" s="53">
        <v>619.69000000000005</v>
      </c>
      <c r="CQ205" s="53">
        <v>619.69000000000005</v>
      </c>
      <c r="CR205" s="53">
        <v>619.69000000000005</v>
      </c>
      <c r="CS205" s="53">
        <v>619.69000000000005</v>
      </c>
      <c r="CT205" s="53">
        <v>619.69000000000005</v>
      </c>
      <c r="CU205" s="53">
        <v>619.69000000000005</v>
      </c>
      <c r="CV205" s="53">
        <v>619.69000000000005</v>
      </c>
      <c r="CW205" s="53">
        <v>619.69000000000005</v>
      </c>
      <c r="CX205" s="53">
        <v>619.69000000000005</v>
      </c>
      <c r="CY205" s="53">
        <v>619.69000000000005</v>
      </c>
      <c r="CZ205" s="53">
        <v>619.69000000000005</v>
      </c>
      <c r="DA205" s="53">
        <v>619.69000000000005</v>
      </c>
      <c r="DB205" s="53">
        <v>619.69000000000005</v>
      </c>
      <c r="DC205" s="53">
        <v>619.69000000000005</v>
      </c>
      <c r="DD205" s="53">
        <v>619.69000000000005</v>
      </c>
      <c r="DE205" s="53">
        <v>619.69000000000005</v>
      </c>
      <c r="DF205" s="53">
        <v>619.69000000000005</v>
      </c>
      <c r="DG205" s="53">
        <v>619.69000000000005</v>
      </c>
      <c r="DH205" s="53">
        <v>619.69000000000005</v>
      </c>
      <c r="DI205" s="53">
        <v>619.69000000000005</v>
      </c>
      <c r="DJ205" s="53">
        <v>619.69000000000005</v>
      </c>
      <c r="DK205" s="53">
        <v>619.69000000000005</v>
      </c>
      <c r="DL205" s="53">
        <v>619.69000000000005</v>
      </c>
      <c r="DM205" s="53">
        <v>619.69000000000005</v>
      </c>
      <c r="DN205" s="53">
        <v>619.69000000000005</v>
      </c>
      <c r="DO205" s="57">
        <v>619.69000000000005</v>
      </c>
      <c r="DP205" s="58">
        <v>0</v>
      </c>
      <c r="DQ205" s="59">
        <v>0</v>
      </c>
      <c r="DR205" s="59">
        <v>21.816082656205907</v>
      </c>
      <c r="DS205" s="59">
        <v>21.495568407268525</v>
      </c>
      <c r="DT205" s="59">
        <v>21.149111563727779</v>
      </c>
      <c r="DU205" s="59">
        <v>20.782600327942692</v>
      </c>
      <c r="DV205" s="59">
        <v>20.397426557493898</v>
      </c>
      <c r="DW205" s="59">
        <v>19.985104631091446</v>
      </c>
      <c r="DX205" s="59">
        <v>19.560140777343079</v>
      </c>
      <c r="DY205" s="59">
        <v>19.142598553256342</v>
      </c>
      <c r="DZ205" s="59">
        <v>18.754837880571458</v>
      </c>
      <c r="EA205" s="59">
        <v>18.416570413519491</v>
      </c>
      <c r="EB205" s="59">
        <v>18.140210930643072</v>
      </c>
      <c r="EC205" s="59">
        <v>17.930679815863634</v>
      </c>
      <c r="ED205" s="59">
        <v>17.77747072687157</v>
      </c>
      <c r="EE205" s="59">
        <v>17.665342380167004</v>
      </c>
      <c r="EF205" s="59">
        <v>17.577443773311412</v>
      </c>
      <c r="EG205" s="59">
        <v>17.503471261436996</v>
      </c>
      <c r="EH205" s="59">
        <v>17.437921950537056</v>
      </c>
      <c r="EI205" s="59">
        <v>17.37833009410587</v>
      </c>
      <c r="EJ205" s="59">
        <v>17.323501273531537</v>
      </c>
      <c r="EK205" s="59">
        <v>17.27312380208728</v>
      </c>
      <c r="EL205" s="59">
        <v>17.226649090024605</v>
      </c>
      <c r="EM205" s="59">
        <v>17.183850801017261</v>
      </c>
      <c r="EN205" s="59">
        <v>17.144500797619287</v>
      </c>
      <c r="EO205" s="59">
        <v>17.108384965845143</v>
      </c>
      <c r="EP205" s="59">
        <v>17.075298333722824</v>
      </c>
      <c r="EQ205" s="72">
        <v>6.3161003448950287E-2</v>
      </c>
      <c r="ER205" s="59">
        <v>7.7312039447068812E-2</v>
      </c>
      <c r="ES205" s="59">
        <v>9.4178524126559512E-2</v>
      </c>
      <c r="ET205" s="59">
        <v>0.10869683493604844</v>
      </c>
      <c r="EU205" s="59">
        <v>0.12311752695736108</v>
      </c>
      <c r="EV205" s="59">
        <v>0.14269017861991393</v>
      </c>
      <c r="EW205" s="59">
        <v>0.15500881338053929</v>
      </c>
      <c r="EX205" s="59">
        <v>0.15679697990434879</v>
      </c>
      <c r="EY205" s="59">
        <v>0.14647387004084808</v>
      </c>
      <c r="EZ205" s="59">
        <v>0.12509163320421132</v>
      </c>
      <c r="FA205" s="59">
        <v>9.6471324914818954E-2</v>
      </c>
      <c r="FB205" s="59">
        <v>6.3852416123482816E-2</v>
      </c>
      <c r="FC205" s="59">
        <v>3.7191641583559913E-2</v>
      </c>
      <c r="FD205" s="59">
        <v>1.8003668498225756E-2</v>
      </c>
      <c r="FE205" s="59">
        <v>7.6682804499884688E-3</v>
      </c>
      <c r="FF205" s="59">
        <v>2.8094269693480084E-3</v>
      </c>
      <c r="FG205" s="59">
        <v>8.8454666911528819E-4</v>
      </c>
      <c r="FH205" s="59">
        <v>1.9439454638194001E-4</v>
      </c>
      <c r="FI205" s="59">
        <v>3.2227278195899675E-5</v>
      </c>
      <c r="FJ205" s="59">
        <v>3.9025391895265361E-6</v>
      </c>
      <c r="FK205" s="59">
        <v>0</v>
      </c>
      <c r="FL205" s="59">
        <v>0</v>
      </c>
      <c r="FM205" s="59">
        <v>0</v>
      </c>
      <c r="FN205" s="59">
        <v>0</v>
      </c>
      <c r="FO205" s="55">
        <v>0</v>
      </c>
      <c r="FP205" s="58">
        <v>6.3161003448950287E-2</v>
      </c>
      <c r="FQ205" s="59">
        <v>0.13954510354496363</v>
      </c>
      <c r="FR205" s="59">
        <v>0.23147449635339495</v>
      </c>
      <c r="FS205" s="59">
        <v>0.33615990965333475</v>
      </c>
      <c r="FT205" s="59">
        <v>0.45304722586556528</v>
      </c>
      <c r="FU205" s="59">
        <v>0.5865793224895155</v>
      </c>
      <c r="FV205" s="59">
        <v>0.72911509587273393</v>
      </c>
      <c r="FW205" s="59">
        <v>0.87034795779800578</v>
      </c>
      <c r="FX205" s="59">
        <v>0.99919168694409766</v>
      </c>
      <c r="FY205" s="59">
        <v>1.1062616212568408</v>
      </c>
      <c r="FZ205" s="59">
        <v>1.1861323586186081</v>
      </c>
      <c r="GA205" s="59">
        <v>1.2362841823770103</v>
      </c>
      <c r="GB205" s="59">
        <v>1.2629123665087389</v>
      </c>
      <c r="GC205" s="59">
        <v>1.2729504319206197</v>
      </c>
      <c r="GD205" s="59">
        <v>1.274284809117894</v>
      </c>
      <c r="GE205" s="59">
        <v>1.2717315650760574</v>
      </c>
      <c r="GF205" s="59">
        <v>1.2678535634200245</v>
      </c>
      <c r="GG205" s="59">
        <v>1.2637152314098015</v>
      </c>
      <c r="GH205" s="59">
        <v>1.2597604233799551</v>
      </c>
      <c r="GI205" s="59">
        <v>1.2561008895413959</v>
      </c>
      <c r="GJ205" s="59">
        <v>1.2527212502918901</v>
      </c>
      <c r="GK205" s="59">
        <v>1.2496089603836527</v>
      </c>
      <c r="GL205" s="59">
        <v>1.2467474296705061</v>
      </c>
      <c r="GM205" s="59">
        <v>1.2441210877917692</v>
      </c>
      <c r="GN205" s="55">
        <v>1.2417150291936279</v>
      </c>
      <c r="GO205" s="58">
        <v>2.8951578724873968</v>
      </c>
      <c r="GP205" s="59">
        <v>3.5966501551513503</v>
      </c>
      <c r="GQ205" s="59">
        <v>4.4530723592229915</v>
      </c>
      <c r="GR205" s="59">
        <v>5.230184539992476</v>
      </c>
      <c r="GS205" s="59">
        <v>6.0359343180048564</v>
      </c>
      <c r="GT205" s="59">
        <v>7.1398264484403242</v>
      </c>
      <c r="GU205" s="59">
        <v>7.9247289242462529</v>
      </c>
      <c r="GV205" s="59">
        <v>8.1909976572995689</v>
      </c>
      <c r="GW205" s="59">
        <v>7.8099246164416876</v>
      </c>
      <c r="GX205" s="59">
        <v>6.7923413749382089</v>
      </c>
      <c r="GY205" s="59">
        <v>5.3180927875461608</v>
      </c>
      <c r="GZ205" s="59">
        <v>3.5610705661584174</v>
      </c>
      <c r="HA205" s="59">
        <v>2.0920659724300834</v>
      </c>
      <c r="HB205" s="59">
        <v>1.0191519706087664</v>
      </c>
      <c r="HC205" s="59">
        <v>0.43625686128671043</v>
      </c>
      <c r="HD205" s="59">
        <v>0.16050684617842831</v>
      </c>
      <c r="HE205" s="59">
        <v>5.0725463253266011E-2</v>
      </c>
      <c r="HF205" s="59">
        <v>1.1186031415519718E-2</v>
      </c>
      <c r="HG205" s="59">
        <v>1.8603212876567579E-3</v>
      </c>
      <c r="HH205" s="59">
        <v>2.2593129269732638E-4</v>
      </c>
      <c r="HI205" s="59">
        <v>0</v>
      </c>
      <c r="HJ205" s="59">
        <v>0</v>
      </c>
      <c r="HK205" s="59">
        <v>0</v>
      </c>
      <c r="HL205" s="59">
        <v>0</v>
      </c>
      <c r="HM205" s="55">
        <v>0</v>
      </c>
      <c r="HN205" s="58">
        <v>2.8951578724873968</v>
      </c>
      <c r="HO205" s="59">
        <v>6.4918080276387471</v>
      </c>
      <c r="HP205" s="59">
        <v>10.944880386861739</v>
      </c>
      <c r="HQ205" s="59">
        <v>16.175064926854215</v>
      </c>
      <c r="HR205" s="59">
        <v>22.210999244859071</v>
      </c>
      <c r="HS205" s="59">
        <v>29.350825693299395</v>
      </c>
      <c r="HT205" s="59">
        <v>37.275554617545652</v>
      </c>
      <c r="HU205" s="59">
        <v>45.46655227484522</v>
      </c>
      <c r="HV205" s="59">
        <v>53.276476891286904</v>
      </c>
      <c r="HW205" s="59">
        <v>60.068818266225115</v>
      </c>
      <c r="HX205" s="59">
        <v>65.386911053771271</v>
      </c>
      <c r="HY205" s="59">
        <v>68.947981619929692</v>
      </c>
      <c r="HZ205" s="59">
        <v>71.04004759235977</v>
      </c>
      <c r="IA205" s="59">
        <v>72.05919956296853</v>
      </c>
      <c r="IB205" s="59">
        <v>72.495456424255238</v>
      </c>
      <c r="IC205" s="59">
        <v>72.655963270433659</v>
      </c>
      <c r="ID205" s="59">
        <v>72.706688733686931</v>
      </c>
      <c r="IE205" s="59">
        <v>72.717874765102451</v>
      </c>
      <c r="IF205" s="59">
        <v>72.719735086390102</v>
      </c>
      <c r="IG205" s="59">
        <v>72.719961017682806</v>
      </c>
      <c r="IH205" s="59">
        <v>72.719961017682806</v>
      </c>
      <c r="II205" s="59">
        <v>72.719961017682806</v>
      </c>
      <c r="IJ205" s="59">
        <v>72.719961017682806</v>
      </c>
      <c r="IK205" s="59">
        <v>72.719961017682806</v>
      </c>
      <c r="IL205" s="71">
        <v>72.719961017682806</v>
      </c>
      <c r="IM205" s="72">
        <v>5.3731145671412128E-2</v>
      </c>
      <c r="IN205" s="59">
        <v>6.583579686705017E-2</v>
      </c>
      <c r="IO205" s="59">
        <v>8.0297488364993549E-2</v>
      </c>
      <c r="IP205" s="59">
        <v>9.2808585827045667E-2</v>
      </c>
      <c r="IQ205" s="59">
        <v>0.10529332368228572</v>
      </c>
      <c r="IR205" s="59">
        <v>0.122266873662196</v>
      </c>
      <c r="IS205" s="59">
        <v>0.13310354757061707</v>
      </c>
      <c r="IT205" s="59">
        <v>0.13493071050779185</v>
      </c>
      <c r="IU205" s="59">
        <v>0.12630350039595861</v>
      </c>
      <c r="IV205" s="59">
        <v>0.10805135606586443</v>
      </c>
      <c r="IW205" s="59">
        <v>8.3436649834617016E-2</v>
      </c>
      <c r="IX205" s="59">
        <v>5.5267640785146864E-2</v>
      </c>
      <c r="IY205" s="59">
        <v>3.2202624771218991E-2</v>
      </c>
      <c r="IZ205" s="59">
        <v>1.5589365386585015E-2</v>
      </c>
      <c r="JA205" s="59">
        <v>6.6392259944966035E-3</v>
      </c>
      <c r="JB205" s="59">
        <v>2.4319663985934857E-3</v>
      </c>
      <c r="JC205" s="59">
        <v>7.6554245287901404E-4</v>
      </c>
      <c r="JD205" s="59">
        <v>1.6820464542487981E-4</v>
      </c>
      <c r="JE205" s="59">
        <v>2.7879378491891815E-5</v>
      </c>
      <c r="JF205" s="59">
        <v>3.3753072750431812E-6</v>
      </c>
      <c r="JG205" s="59">
        <v>0</v>
      </c>
      <c r="JH205" s="59">
        <v>0</v>
      </c>
      <c r="JI205" s="59">
        <v>0</v>
      </c>
      <c r="JJ205" s="59">
        <v>0</v>
      </c>
      <c r="JK205" s="55">
        <v>0</v>
      </c>
      <c r="JL205" s="58">
        <v>5.3731145671412135E-2</v>
      </c>
      <c r="JM205" s="59">
        <v>0.11883094995919195</v>
      </c>
      <c r="JN205" s="59">
        <v>0.19735731527022052</v>
      </c>
      <c r="JO205" s="59">
        <v>0.28702331438655987</v>
      </c>
      <c r="JP205" s="59">
        <v>0.38745781673266855</v>
      </c>
      <c r="JQ205" s="59">
        <v>0.50262197867676472</v>
      </c>
      <c r="JR205" s="59">
        <v>0.62607927724537626</v>
      </c>
      <c r="JS205" s="59">
        <v>0.74897276979652716</v>
      </c>
      <c r="JT205" s="59">
        <v>0.8615967311602255</v>
      </c>
      <c r="JU205" s="59">
        <v>0.95556405555347057</v>
      </c>
      <c r="JV205" s="59">
        <v>1.0258686749762562</v>
      </c>
      <c r="JW205" s="59">
        <v>1.0700692980487447</v>
      </c>
      <c r="JX205" s="59">
        <v>1.0935008869194518</v>
      </c>
      <c r="JY205" s="59">
        <v>1.1022469895053562</v>
      </c>
      <c r="JZ205" s="59">
        <v>1.1032805704309356</v>
      </c>
      <c r="KA205" s="59">
        <v>1.1008680659933419</v>
      </c>
      <c r="KB205" s="59">
        <v>1.097280404438967</v>
      </c>
      <c r="KC205" s="59">
        <v>1.0934605747615436</v>
      </c>
      <c r="KD205" s="59">
        <v>1.0898015475903331</v>
      </c>
      <c r="KE205" s="59">
        <v>1.0864020230817102</v>
      </c>
      <c r="KF205" s="59">
        <v>1.0832488659161741</v>
      </c>
      <c r="KG205" s="59">
        <v>1.0803310705421671</v>
      </c>
      <c r="KH205" s="59">
        <v>1.0776340867108853</v>
      </c>
      <c r="KI205" s="59">
        <v>1.0751442620687843</v>
      </c>
      <c r="KJ205" s="55">
        <v>1.0728485340730003</v>
      </c>
      <c r="KK205" s="58">
        <v>2.4608841916142872</v>
      </c>
      <c r="KL205" s="59">
        <v>3.0571526318786479</v>
      </c>
      <c r="KM205" s="59">
        <v>3.7851115053395428</v>
      </c>
      <c r="KN205" s="59">
        <v>4.4456568589936047</v>
      </c>
      <c r="KO205" s="59">
        <v>5.1305441703041277</v>
      </c>
      <c r="KP205" s="59">
        <v>6.0688524811742761</v>
      </c>
      <c r="KQ205" s="59">
        <v>6.7360195856093146</v>
      </c>
      <c r="KR205" s="59">
        <v>6.9623480087046339</v>
      </c>
      <c r="KS205" s="59">
        <v>6.6384359239754342</v>
      </c>
      <c r="KT205" s="59">
        <v>5.7734901686974771</v>
      </c>
      <c r="KU205" s="59">
        <v>4.5203788694142366</v>
      </c>
      <c r="KV205" s="59">
        <v>3.0269099812346543</v>
      </c>
      <c r="KW205" s="59">
        <v>1.7782560765655706</v>
      </c>
      <c r="KX205" s="59">
        <v>0.86627917501745144</v>
      </c>
      <c r="KY205" s="59">
        <v>0.3708183320937038</v>
      </c>
      <c r="KZ205" s="59">
        <v>0.13643081925166406</v>
      </c>
      <c r="LA205" s="59">
        <v>4.3116643765276109E-2</v>
      </c>
      <c r="LB205" s="59">
        <v>9.5081267031917605E-3</v>
      </c>
      <c r="LC205" s="59">
        <v>1.5812730945082441E-3</v>
      </c>
      <c r="LD205" s="59">
        <v>1.9204159879272742E-4</v>
      </c>
      <c r="LE205" s="59">
        <v>0</v>
      </c>
      <c r="LF205" s="59">
        <v>0</v>
      </c>
      <c r="LG205" s="59">
        <v>0</v>
      </c>
      <c r="LH205" s="59">
        <v>0</v>
      </c>
      <c r="LI205" s="55">
        <v>0</v>
      </c>
      <c r="LJ205" s="58">
        <v>2.4608841916142872</v>
      </c>
      <c r="LK205" s="59">
        <v>5.5180368234929347</v>
      </c>
      <c r="LL205" s="59">
        <v>9.3031483288324779</v>
      </c>
      <c r="LM205" s="59">
        <v>13.748805187826083</v>
      </c>
      <c r="LN205" s="59">
        <v>18.879349358130209</v>
      </c>
      <c r="LO205" s="59">
        <v>24.948201839304485</v>
      </c>
      <c r="LP205" s="59">
        <v>31.684221424913801</v>
      </c>
      <c r="LQ205" s="59">
        <v>38.646569433618438</v>
      </c>
      <c r="LR205" s="59">
        <v>45.285005357593874</v>
      </c>
      <c r="LS205" s="59">
        <v>51.058495526291352</v>
      </c>
      <c r="LT205" s="59">
        <v>55.57887439570559</v>
      </c>
      <c r="LU205" s="59">
        <v>58.605784376940242</v>
      </c>
      <c r="LV205" s="59">
        <v>60.384040453505811</v>
      </c>
      <c r="LW205" s="59">
        <v>61.250319628523265</v>
      </c>
      <c r="LX205" s="59">
        <v>61.62113796061697</v>
      </c>
      <c r="LY205" s="59">
        <v>61.757568779868635</v>
      </c>
      <c r="LZ205" s="59">
        <v>61.800685423633908</v>
      </c>
      <c r="MA205" s="59">
        <v>61.810193550337097</v>
      </c>
      <c r="MB205" s="59">
        <v>61.811774823431605</v>
      </c>
      <c r="MC205" s="59">
        <v>61.811966865030399</v>
      </c>
      <c r="MD205" s="59">
        <v>61.811966865030399</v>
      </c>
      <c r="ME205" s="59">
        <v>61.811966865030399</v>
      </c>
      <c r="MF205" s="59">
        <v>61.811966865030399</v>
      </c>
      <c r="MG205" s="59">
        <v>61.811966865030399</v>
      </c>
      <c r="MH205" s="71">
        <v>61.811966865030399</v>
      </c>
      <c r="MI205" s="72">
        <v>0</v>
      </c>
      <c r="MJ205" s="59">
        <v>0</v>
      </c>
      <c r="MK205" s="59">
        <v>0</v>
      </c>
      <c r="ML205" s="59">
        <v>0</v>
      </c>
      <c r="MM205" s="59">
        <v>0</v>
      </c>
      <c r="MN205" s="59">
        <v>0</v>
      </c>
      <c r="MO205" s="59">
        <v>0</v>
      </c>
      <c r="MP205" s="59">
        <v>0</v>
      </c>
      <c r="MQ205" s="59">
        <v>0</v>
      </c>
      <c r="MR205" s="59">
        <v>0</v>
      </c>
      <c r="MS205" s="59">
        <v>0</v>
      </c>
      <c r="MT205" s="59">
        <v>0</v>
      </c>
      <c r="MU205" s="59">
        <v>0</v>
      </c>
      <c r="MV205" s="59">
        <v>0</v>
      </c>
      <c r="MW205" s="59">
        <v>0</v>
      </c>
      <c r="MX205" s="59">
        <v>0</v>
      </c>
      <c r="MY205" s="59">
        <v>0</v>
      </c>
      <c r="MZ205" s="59">
        <v>0</v>
      </c>
      <c r="NA205" s="59">
        <v>0</v>
      </c>
      <c r="NB205" s="59">
        <v>0</v>
      </c>
      <c r="NC205" s="59">
        <v>0</v>
      </c>
      <c r="ND205" s="59">
        <v>0</v>
      </c>
      <c r="NE205" s="59">
        <v>0</v>
      </c>
      <c r="NF205" s="59">
        <v>0</v>
      </c>
      <c r="NG205" s="55">
        <v>0</v>
      </c>
      <c r="NH205" s="58">
        <v>0</v>
      </c>
      <c r="NI205" s="59">
        <v>0</v>
      </c>
      <c r="NJ205" s="59">
        <v>0</v>
      </c>
      <c r="NK205" s="59">
        <v>0</v>
      </c>
      <c r="NL205" s="59">
        <v>0</v>
      </c>
      <c r="NM205" s="59">
        <v>0</v>
      </c>
      <c r="NN205" s="59">
        <v>0</v>
      </c>
      <c r="NO205" s="59">
        <v>0</v>
      </c>
      <c r="NP205" s="59">
        <v>0</v>
      </c>
      <c r="NQ205" s="59">
        <v>0</v>
      </c>
      <c r="NR205" s="59">
        <v>0</v>
      </c>
      <c r="NS205" s="59">
        <v>0</v>
      </c>
      <c r="NT205" s="59">
        <v>0</v>
      </c>
      <c r="NU205" s="59">
        <v>0</v>
      </c>
      <c r="NV205" s="59">
        <v>0</v>
      </c>
      <c r="NW205" s="59">
        <v>0</v>
      </c>
      <c r="NX205" s="59">
        <v>0</v>
      </c>
      <c r="NY205" s="59">
        <v>0</v>
      </c>
      <c r="NZ205" s="59">
        <v>0</v>
      </c>
      <c r="OA205" s="59">
        <v>0</v>
      </c>
      <c r="OB205" s="59">
        <v>0</v>
      </c>
      <c r="OC205" s="59">
        <v>0</v>
      </c>
      <c r="OD205" s="59">
        <v>0</v>
      </c>
      <c r="OE205" s="59">
        <v>0</v>
      </c>
      <c r="OF205" s="55">
        <v>0</v>
      </c>
      <c r="OG205" s="58">
        <v>0</v>
      </c>
      <c r="OH205" s="59">
        <v>0</v>
      </c>
      <c r="OI205" s="59">
        <v>0</v>
      </c>
      <c r="OJ205" s="59">
        <v>0</v>
      </c>
      <c r="OK205" s="59">
        <v>0</v>
      </c>
      <c r="OL205" s="59">
        <v>0</v>
      </c>
      <c r="OM205" s="59">
        <v>0</v>
      </c>
      <c r="ON205" s="59">
        <v>0</v>
      </c>
      <c r="OO205" s="59">
        <v>0</v>
      </c>
      <c r="OP205" s="59">
        <v>0</v>
      </c>
      <c r="OQ205" s="59">
        <v>0</v>
      </c>
      <c r="OR205" s="59">
        <v>0</v>
      </c>
      <c r="OS205" s="59">
        <v>0</v>
      </c>
      <c r="OT205" s="59">
        <v>0</v>
      </c>
      <c r="OU205" s="59">
        <v>0</v>
      </c>
      <c r="OV205" s="59">
        <v>0</v>
      </c>
      <c r="OW205" s="59">
        <v>0</v>
      </c>
      <c r="OX205" s="59">
        <v>0</v>
      </c>
      <c r="OY205" s="59">
        <v>0</v>
      </c>
      <c r="OZ205" s="59">
        <v>0</v>
      </c>
      <c r="PA205" s="59">
        <v>0</v>
      </c>
      <c r="PB205" s="59">
        <v>0</v>
      </c>
      <c r="PC205" s="59">
        <v>0</v>
      </c>
      <c r="PD205" s="59">
        <v>0</v>
      </c>
      <c r="PE205" s="55">
        <v>0</v>
      </c>
      <c r="PF205" s="58">
        <v>0</v>
      </c>
      <c r="PG205" s="59">
        <v>0</v>
      </c>
      <c r="PH205" s="59">
        <v>0</v>
      </c>
      <c r="PI205" s="59">
        <v>0</v>
      </c>
      <c r="PJ205" s="59">
        <v>0</v>
      </c>
      <c r="PK205" s="59">
        <v>0</v>
      </c>
      <c r="PL205" s="59">
        <v>0</v>
      </c>
      <c r="PM205" s="59">
        <v>0</v>
      </c>
      <c r="PN205" s="59">
        <v>0</v>
      </c>
      <c r="PO205" s="59">
        <v>0</v>
      </c>
      <c r="PP205" s="59">
        <v>0</v>
      </c>
      <c r="PQ205" s="59">
        <v>0</v>
      </c>
      <c r="PR205" s="59">
        <v>0</v>
      </c>
      <c r="PS205" s="59">
        <v>0</v>
      </c>
      <c r="PT205" s="59">
        <v>0</v>
      </c>
      <c r="PU205" s="59">
        <v>0</v>
      </c>
      <c r="PV205" s="59">
        <v>0</v>
      </c>
      <c r="PW205" s="59">
        <v>0</v>
      </c>
      <c r="PX205" s="59">
        <v>0</v>
      </c>
      <c r="PY205" s="59">
        <v>0</v>
      </c>
      <c r="PZ205" s="59">
        <v>0</v>
      </c>
      <c r="QA205" s="59">
        <v>0</v>
      </c>
      <c r="QB205" s="59">
        <v>0</v>
      </c>
      <c r="QC205" s="59">
        <v>0</v>
      </c>
      <c r="QD205" s="71">
        <v>0</v>
      </c>
      <c r="QE205" s="72">
        <v>0</v>
      </c>
      <c r="QF205" s="59">
        <v>0</v>
      </c>
      <c r="QG205" s="59">
        <v>0</v>
      </c>
      <c r="QH205" s="59">
        <v>0</v>
      </c>
      <c r="QI205" s="59">
        <v>0</v>
      </c>
      <c r="QJ205" s="59">
        <v>0</v>
      </c>
      <c r="QK205" s="59">
        <v>0</v>
      </c>
      <c r="QL205" s="59">
        <v>0</v>
      </c>
      <c r="QM205" s="59">
        <v>0</v>
      </c>
      <c r="QN205" s="59">
        <v>0</v>
      </c>
      <c r="QO205" s="59">
        <v>0</v>
      </c>
      <c r="QP205" s="59">
        <v>0</v>
      </c>
      <c r="QQ205" s="59">
        <v>0</v>
      </c>
      <c r="QR205" s="59">
        <v>0</v>
      </c>
      <c r="QS205" s="59">
        <v>0</v>
      </c>
      <c r="QT205" s="59">
        <v>0</v>
      </c>
      <c r="QU205" s="59">
        <v>0</v>
      </c>
      <c r="QV205" s="59">
        <v>0</v>
      </c>
      <c r="QW205" s="59">
        <v>0</v>
      </c>
      <c r="QX205" s="59">
        <v>0</v>
      </c>
      <c r="QY205" s="59">
        <v>0</v>
      </c>
      <c r="QZ205" s="59">
        <v>0</v>
      </c>
      <c r="RA205" s="59">
        <v>0</v>
      </c>
      <c r="RB205" s="59">
        <v>0</v>
      </c>
      <c r="RC205" s="55">
        <v>0</v>
      </c>
      <c r="RD205" s="58">
        <v>0</v>
      </c>
      <c r="RE205" s="59">
        <v>0</v>
      </c>
      <c r="RF205" s="59">
        <v>0</v>
      </c>
      <c r="RG205" s="59">
        <v>0</v>
      </c>
      <c r="RH205" s="59">
        <v>0</v>
      </c>
      <c r="RI205" s="59">
        <v>0</v>
      </c>
      <c r="RJ205" s="59">
        <v>0</v>
      </c>
      <c r="RK205" s="59">
        <v>0</v>
      </c>
      <c r="RL205" s="59">
        <v>0</v>
      </c>
      <c r="RM205" s="59">
        <v>0</v>
      </c>
      <c r="RN205" s="59">
        <v>0</v>
      </c>
      <c r="RO205" s="59">
        <v>0</v>
      </c>
      <c r="RP205" s="59">
        <v>0</v>
      </c>
      <c r="RQ205" s="59">
        <v>0</v>
      </c>
      <c r="RR205" s="59">
        <v>0</v>
      </c>
      <c r="RS205" s="59">
        <v>0</v>
      </c>
      <c r="RT205" s="59">
        <v>0</v>
      </c>
      <c r="RU205" s="59">
        <v>0</v>
      </c>
      <c r="RV205" s="59">
        <v>0</v>
      </c>
      <c r="RW205" s="59">
        <v>0</v>
      </c>
      <c r="RX205" s="59">
        <v>0</v>
      </c>
      <c r="RY205" s="59">
        <v>0</v>
      </c>
      <c r="RZ205" s="59">
        <v>0</v>
      </c>
      <c r="SA205" s="59">
        <v>0</v>
      </c>
      <c r="SB205" s="55">
        <v>0</v>
      </c>
      <c r="SC205" s="58">
        <v>0</v>
      </c>
      <c r="SD205" s="59">
        <v>0</v>
      </c>
      <c r="SE205" s="59">
        <v>0</v>
      </c>
      <c r="SF205" s="59">
        <v>0</v>
      </c>
      <c r="SG205" s="59">
        <v>0</v>
      </c>
      <c r="SH205" s="59">
        <v>0</v>
      </c>
      <c r="SI205" s="59">
        <v>0</v>
      </c>
      <c r="SJ205" s="59">
        <v>0</v>
      </c>
      <c r="SK205" s="59">
        <v>0</v>
      </c>
      <c r="SL205" s="59">
        <v>0</v>
      </c>
      <c r="SM205" s="59">
        <v>0</v>
      </c>
      <c r="SN205" s="59">
        <v>0</v>
      </c>
      <c r="SO205" s="59">
        <v>0</v>
      </c>
      <c r="SP205" s="59">
        <v>0</v>
      </c>
      <c r="SQ205" s="59">
        <v>0</v>
      </c>
      <c r="SR205" s="59">
        <v>0</v>
      </c>
      <c r="SS205" s="59">
        <v>0</v>
      </c>
      <c r="ST205" s="59">
        <v>0</v>
      </c>
      <c r="SU205" s="59">
        <v>0</v>
      </c>
      <c r="SV205" s="59">
        <v>0</v>
      </c>
      <c r="SW205" s="59">
        <v>0</v>
      </c>
      <c r="SX205" s="59">
        <v>0</v>
      </c>
      <c r="SY205" s="59">
        <v>0</v>
      </c>
      <c r="SZ205" s="59">
        <v>0</v>
      </c>
      <c r="TA205" s="55">
        <v>0</v>
      </c>
      <c r="TB205" s="58">
        <v>0</v>
      </c>
      <c r="TC205" s="59">
        <v>0</v>
      </c>
      <c r="TD205" s="59">
        <v>0</v>
      </c>
      <c r="TE205" s="59">
        <v>0</v>
      </c>
      <c r="TF205" s="59">
        <v>0</v>
      </c>
      <c r="TG205" s="59">
        <v>0</v>
      </c>
      <c r="TH205" s="59">
        <v>0</v>
      </c>
      <c r="TI205" s="59">
        <v>0</v>
      </c>
      <c r="TJ205" s="59">
        <v>0</v>
      </c>
      <c r="TK205" s="59">
        <v>0</v>
      </c>
      <c r="TL205" s="59">
        <v>0</v>
      </c>
      <c r="TM205" s="59">
        <v>0</v>
      </c>
      <c r="TN205" s="59">
        <v>0</v>
      </c>
      <c r="TO205" s="59">
        <v>0</v>
      </c>
      <c r="TP205" s="59">
        <v>0</v>
      </c>
      <c r="TQ205" s="59">
        <v>0</v>
      </c>
      <c r="TR205" s="59">
        <v>0</v>
      </c>
      <c r="TS205" s="59">
        <v>0</v>
      </c>
      <c r="TT205" s="59">
        <v>0</v>
      </c>
      <c r="TU205" s="59">
        <v>0</v>
      </c>
      <c r="TV205" s="59">
        <v>0</v>
      </c>
      <c r="TW205" s="59">
        <v>0</v>
      </c>
      <c r="TX205" s="59">
        <v>0</v>
      </c>
      <c r="TY205" s="59">
        <v>0</v>
      </c>
      <c r="TZ205" s="71">
        <v>0</v>
      </c>
      <c r="UA205" s="73">
        <v>2461.7129508577909</v>
      </c>
      <c r="UB205" s="53">
        <v>2481.7396829033387</v>
      </c>
      <c r="UC205" s="53">
        <v>2501.8921397577401</v>
      </c>
      <c r="UD205" s="53">
        <v>2522.0908343295082</v>
      </c>
      <c r="UE205" s="53">
        <v>2542.2583756792978</v>
      </c>
      <c r="UF205" s="53">
        <v>2562.3171612813644</v>
      </c>
      <c r="UG205" s="53">
        <v>2582.1933339300676</v>
      </c>
      <c r="UH205" s="53">
        <v>2601.8143483907857</v>
      </c>
      <c r="UI205" s="53">
        <v>2621.1104041919098</v>
      </c>
      <c r="UJ205" s="53">
        <v>2640.0139962962717</v>
      </c>
      <c r="UK205" s="53">
        <v>2658.4010434883903</v>
      </c>
      <c r="UL205" s="53">
        <v>2676.2962683036553</v>
      </c>
      <c r="UM205" s="53">
        <v>2693.3505835160918</v>
      </c>
      <c r="UN205" s="53">
        <v>2709.5939046821309</v>
      </c>
      <c r="UO205" s="53">
        <v>2725.0547461763085</v>
      </c>
      <c r="UP205" s="53">
        <v>2739.7621248744426</v>
      </c>
      <c r="UQ205" s="53">
        <v>2753.7389117675561</v>
      </c>
      <c r="UR205" s="53">
        <v>2767.0140362882412</v>
      </c>
      <c r="US205" s="53">
        <v>2779.6166437233678</v>
      </c>
      <c r="UT205" s="53">
        <v>2791.5449637853048</v>
      </c>
      <c r="UU205" s="53">
        <v>2802.8670388408495</v>
      </c>
      <c r="UV205" s="53">
        <v>2813.6066959455661</v>
      </c>
      <c r="UW205" s="53">
        <v>2823.7906636120997</v>
      </c>
      <c r="UX205" s="53">
        <v>2833.444831699393</v>
      </c>
      <c r="UY205" s="74">
        <v>2842.5948936986288</v>
      </c>
      <c r="UZ205" s="73">
        <v>2072.4164462651911</v>
      </c>
      <c r="VA205" s="53">
        <v>2089.2761409918558</v>
      </c>
      <c r="VB205" s="53">
        <v>2106.2416783438689</v>
      </c>
      <c r="VC205" s="53">
        <v>2123.2461413577357</v>
      </c>
      <c r="VD205" s="53">
        <v>2140.2243777355693</v>
      </c>
      <c r="VE205" s="53">
        <v>2157.1110570534588</v>
      </c>
      <c r="VF205" s="53">
        <v>2173.8440019208224</v>
      </c>
      <c r="VG205" s="53">
        <v>2190.3621394423517</v>
      </c>
      <c r="VH205" s="53">
        <v>2206.6067074275697</v>
      </c>
      <c r="VI205" s="53">
        <v>2222.5208761192998</v>
      </c>
      <c r="VJ205" s="53">
        <v>2238.0001865668983</v>
      </c>
      <c r="VK205" s="53">
        <v>2253.06545167177</v>
      </c>
      <c r="VL205" s="53">
        <v>2267.4227890346524</v>
      </c>
      <c r="VM205" s="53">
        <v>2281.0973833510766</v>
      </c>
      <c r="VN205" s="53">
        <v>2294.1132397182737</v>
      </c>
      <c r="VO205" s="53">
        <v>2306.494786268956</v>
      </c>
      <c r="VP205" s="53">
        <v>2318.2612771643057</v>
      </c>
      <c r="VQ205" s="53">
        <v>2329.4370669221244</v>
      </c>
      <c r="VR205" s="53">
        <v>2340.0466917791896</v>
      </c>
      <c r="VS205" s="53">
        <v>2350.0886614020328</v>
      </c>
      <c r="VT205" s="53">
        <v>2359.6202579038845</v>
      </c>
      <c r="VU205" s="53">
        <v>2368.661540317948</v>
      </c>
      <c r="VV205" s="53">
        <v>2377.2350102966489</v>
      </c>
      <c r="VW205" s="53">
        <v>2385.3624634638195</v>
      </c>
      <c r="VX205" s="74">
        <v>2393.0655301292304</v>
      </c>
      <c r="VY205" s="65">
        <f t="shared" si="3"/>
        <v>201</v>
      </c>
    </row>
    <row r="206" spans="1:597">
      <c r="A206" s="51" t="s">
        <v>660</v>
      </c>
      <c r="B206" s="69" t="s">
        <v>2</v>
      </c>
      <c r="C206" t="s">
        <v>659</v>
      </c>
      <c r="D206" t="s">
        <v>736</v>
      </c>
      <c r="E206" t="s">
        <v>662</v>
      </c>
      <c r="F206" t="s">
        <v>663</v>
      </c>
      <c r="G206" t="s">
        <v>664</v>
      </c>
      <c r="H206" t="s">
        <v>875</v>
      </c>
      <c r="I206" t="s">
        <v>666</v>
      </c>
      <c r="J206" t="s">
        <v>1128</v>
      </c>
      <c r="K206" s="5" t="s">
        <v>877</v>
      </c>
      <c r="L206" t="s">
        <v>878</v>
      </c>
      <c r="M206">
        <v>21</v>
      </c>
      <c r="N206" s="52">
        <v>39.10897495885056</v>
      </c>
      <c r="O206" s="52">
        <v>0</v>
      </c>
      <c r="P206" s="52">
        <v>0</v>
      </c>
      <c r="Q206" s="53">
        <v>5368.77</v>
      </c>
      <c r="R206" s="53">
        <v>0</v>
      </c>
      <c r="S206" s="53">
        <v>14.37</v>
      </c>
      <c r="T206" s="53">
        <v>0</v>
      </c>
      <c r="U206" s="53">
        <v>0.3017295617066722</v>
      </c>
      <c r="V206" s="53">
        <v>0.45</v>
      </c>
      <c r="W206" s="2" t="s">
        <v>833</v>
      </c>
      <c r="X206" s="54">
        <v>0.01</v>
      </c>
      <c r="Y206" s="54">
        <v>0.1</v>
      </c>
      <c r="Z206" t="s">
        <v>671</v>
      </c>
      <c r="AA206" t="s">
        <v>699</v>
      </c>
      <c r="AB206" s="54">
        <v>0.85</v>
      </c>
      <c r="AC206" t="s">
        <v>778</v>
      </c>
      <c r="AD206" s="54">
        <v>0</v>
      </c>
      <c r="AE206" s="53">
        <v>22448.027804134152</v>
      </c>
      <c r="AG206" s="53">
        <v>11373.631409747686</v>
      </c>
      <c r="AI206" s="55">
        <v>0</v>
      </c>
      <c r="AJ206" s="5" t="s">
        <v>879</v>
      </c>
      <c r="AK206" t="s">
        <v>879</v>
      </c>
      <c r="AL206" s="1" t="s">
        <v>880</v>
      </c>
      <c r="AM206" s="5" t="s">
        <v>877</v>
      </c>
      <c r="AN206" t="s">
        <v>877</v>
      </c>
      <c r="AO206" t="s">
        <v>877</v>
      </c>
      <c r="AP206" t="s">
        <v>877</v>
      </c>
      <c r="AQ206" t="s">
        <v>877</v>
      </c>
      <c r="AR206" t="s">
        <v>877</v>
      </c>
      <c r="AS206" t="s">
        <v>877</v>
      </c>
      <c r="AT206" t="s">
        <v>877</v>
      </c>
      <c r="AU206" t="s">
        <v>877</v>
      </c>
      <c r="AV206" t="s">
        <v>877</v>
      </c>
      <c r="AW206" t="s">
        <v>877</v>
      </c>
      <c r="AX206" t="s">
        <v>877</v>
      </c>
      <c r="AY206" t="s">
        <v>877</v>
      </c>
      <c r="AZ206" t="s">
        <v>877</v>
      </c>
      <c r="BA206" t="s">
        <v>877</v>
      </c>
      <c r="BB206" t="s">
        <v>877</v>
      </c>
      <c r="BC206" t="s">
        <v>877</v>
      </c>
      <c r="BD206" t="s">
        <v>877</v>
      </c>
      <c r="BE206" t="s">
        <v>877</v>
      </c>
      <c r="BF206" t="s">
        <v>877</v>
      </c>
      <c r="BG206" t="s">
        <v>877</v>
      </c>
      <c r="BH206" t="s">
        <v>877</v>
      </c>
      <c r="BI206" t="s">
        <v>877</v>
      </c>
      <c r="BJ206" t="s">
        <v>877</v>
      </c>
      <c r="BK206" t="s">
        <v>877</v>
      </c>
      <c r="BL206" t="s">
        <v>877</v>
      </c>
      <c r="BM206" s="1" t="s">
        <v>877</v>
      </c>
      <c r="BN206" s="5" t="s">
        <v>878</v>
      </c>
      <c r="BO206" t="s">
        <v>878</v>
      </c>
      <c r="BP206" t="s">
        <v>878</v>
      </c>
      <c r="BQ206" t="s">
        <v>878</v>
      </c>
      <c r="BR206" t="s">
        <v>878</v>
      </c>
      <c r="BS206" t="s">
        <v>878</v>
      </c>
      <c r="BT206" t="s">
        <v>878</v>
      </c>
      <c r="BU206" t="s">
        <v>878</v>
      </c>
      <c r="BV206" t="s">
        <v>878</v>
      </c>
      <c r="BW206" t="s">
        <v>878</v>
      </c>
      <c r="BX206" t="s">
        <v>878</v>
      </c>
      <c r="BY206" t="s">
        <v>878</v>
      </c>
      <c r="BZ206" t="s">
        <v>878</v>
      </c>
      <c r="CA206" t="s">
        <v>878</v>
      </c>
      <c r="CB206" t="s">
        <v>878</v>
      </c>
      <c r="CC206" t="s">
        <v>878</v>
      </c>
      <c r="CD206" t="s">
        <v>878</v>
      </c>
      <c r="CE206" t="s">
        <v>878</v>
      </c>
      <c r="CF206" t="s">
        <v>878</v>
      </c>
      <c r="CG206" t="s">
        <v>878</v>
      </c>
      <c r="CH206" t="s">
        <v>878</v>
      </c>
      <c r="CI206" t="s">
        <v>878</v>
      </c>
      <c r="CJ206" t="s">
        <v>878</v>
      </c>
      <c r="CK206" t="s">
        <v>878</v>
      </c>
      <c r="CL206" t="s">
        <v>878</v>
      </c>
      <c r="CM206" t="s">
        <v>878</v>
      </c>
      <c r="CN206" s="1" t="s">
        <v>878</v>
      </c>
      <c r="CO206" s="56">
        <v>5368.77</v>
      </c>
      <c r="CP206" s="53">
        <v>5368.77</v>
      </c>
      <c r="CQ206" s="53">
        <v>5368.77</v>
      </c>
      <c r="CR206" s="53">
        <v>5368.77</v>
      </c>
      <c r="CS206" s="53">
        <v>5368.77</v>
      </c>
      <c r="CT206" s="53">
        <v>5368.77</v>
      </c>
      <c r="CU206" s="53">
        <v>5368.77</v>
      </c>
      <c r="CV206" s="53">
        <v>5368.77</v>
      </c>
      <c r="CW206" s="53">
        <v>5368.77</v>
      </c>
      <c r="CX206" s="53">
        <v>5368.77</v>
      </c>
      <c r="CY206" s="53">
        <v>5368.77</v>
      </c>
      <c r="CZ206" s="53">
        <v>5368.77</v>
      </c>
      <c r="DA206" s="53">
        <v>5368.77</v>
      </c>
      <c r="DB206" s="53">
        <v>5368.77</v>
      </c>
      <c r="DC206" s="53">
        <v>5368.77</v>
      </c>
      <c r="DD206" s="53">
        <v>5368.77</v>
      </c>
      <c r="DE206" s="53">
        <v>5368.77</v>
      </c>
      <c r="DF206" s="53">
        <v>5368.77</v>
      </c>
      <c r="DG206" s="53">
        <v>5368.77</v>
      </c>
      <c r="DH206" s="53">
        <v>5368.77</v>
      </c>
      <c r="DI206" s="53">
        <v>5368.77</v>
      </c>
      <c r="DJ206" s="53">
        <v>5368.77</v>
      </c>
      <c r="DK206" s="53">
        <v>5368.77</v>
      </c>
      <c r="DL206" s="53">
        <v>5368.77</v>
      </c>
      <c r="DM206" s="53">
        <v>5368.77</v>
      </c>
      <c r="DN206" s="53">
        <v>5368.77</v>
      </c>
      <c r="DO206" s="57">
        <v>5368.77</v>
      </c>
      <c r="DP206" s="58">
        <v>0</v>
      </c>
      <c r="DQ206" s="59">
        <v>0</v>
      </c>
      <c r="DR206" s="59">
        <v>0</v>
      </c>
      <c r="DS206" s="59">
        <v>0</v>
      </c>
      <c r="DT206" s="59">
        <v>0</v>
      </c>
      <c r="DU206" s="59">
        <v>0</v>
      </c>
      <c r="DV206" s="59">
        <v>0</v>
      </c>
      <c r="DW206" s="59">
        <v>0</v>
      </c>
      <c r="DX206" s="59">
        <v>0</v>
      </c>
      <c r="DY206" s="59">
        <v>0</v>
      </c>
      <c r="DZ206" s="59">
        <v>0</v>
      </c>
      <c r="EA206" s="59">
        <v>0</v>
      </c>
      <c r="EB206" s="59">
        <v>0</v>
      </c>
      <c r="EC206" s="59">
        <v>0</v>
      </c>
      <c r="ED206" s="59">
        <v>0</v>
      </c>
      <c r="EE206" s="59">
        <v>0</v>
      </c>
      <c r="EF206" s="59">
        <v>0</v>
      </c>
      <c r="EG206" s="59">
        <v>0</v>
      </c>
      <c r="EH206" s="59">
        <v>0</v>
      </c>
      <c r="EI206" s="59">
        <v>0</v>
      </c>
      <c r="EJ206" s="59">
        <v>0</v>
      </c>
      <c r="EK206" s="59">
        <v>0</v>
      </c>
      <c r="EL206" s="59">
        <v>0</v>
      </c>
      <c r="EM206" s="59">
        <v>0</v>
      </c>
      <c r="EN206" s="59">
        <v>0</v>
      </c>
      <c r="EO206" s="59">
        <v>0</v>
      </c>
      <c r="EP206" s="59">
        <v>0</v>
      </c>
      <c r="EQ206" s="72">
        <v>0</v>
      </c>
      <c r="ER206" s="59">
        <v>0</v>
      </c>
      <c r="ES206" s="59">
        <v>0</v>
      </c>
      <c r="ET206" s="59">
        <v>0</v>
      </c>
      <c r="EU206" s="59">
        <v>0</v>
      </c>
      <c r="EV206" s="59">
        <v>0</v>
      </c>
      <c r="EW206" s="59">
        <v>0</v>
      </c>
      <c r="EX206" s="59">
        <v>0</v>
      </c>
      <c r="EY206" s="59">
        <v>0</v>
      </c>
      <c r="EZ206" s="59">
        <v>0</v>
      </c>
      <c r="FA206" s="59">
        <v>0</v>
      </c>
      <c r="FB206" s="59">
        <v>0</v>
      </c>
      <c r="FC206" s="59">
        <v>0</v>
      </c>
      <c r="FD206" s="59">
        <v>0</v>
      </c>
      <c r="FE206" s="59">
        <v>0</v>
      </c>
      <c r="FF206" s="59">
        <v>0</v>
      </c>
      <c r="FG206" s="59">
        <v>0</v>
      </c>
      <c r="FH206" s="59">
        <v>0</v>
      </c>
      <c r="FI206" s="59">
        <v>0</v>
      </c>
      <c r="FJ206" s="59">
        <v>0</v>
      </c>
      <c r="FK206" s="59">
        <v>0</v>
      </c>
      <c r="FL206" s="59">
        <v>0</v>
      </c>
      <c r="FM206" s="59">
        <v>0</v>
      </c>
      <c r="FN206" s="59">
        <v>0</v>
      </c>
      <c r="FO206" s="55">
        <v>0</v>
      </c>
      <c r="FP206" s="58">
        <v>0</v>
      </c>
      <c r="FQ206" s="59">
        <v>0</v>
      </c>
      <c r="FR206" s="59">
        <v>0</v>
      </c>
      <c r="FS206" s="59">
        <v>0</v>
      </c>
      <c r="FT206" s="59">
        <v>0</v>
      </c>
      <c r="FU206" s="59">
        <v>0</v>
      </c>
      <c r="FV206" s="59">
        <v>0</v>
      </c>
      <c r="FW206" s="59">
        <v>0</v>
      </c>
      <c r="FX206" s="59">
        <v>0</v>
      </c>
      <c r="FY206" s="59">
        <v>0</v>
      </c>
      <c r="FZ206" s="59">
        <v>0</v>
      </c>
      <c r="GA206" s="59">
        <v>0</v>
      </c>
      <c r="GB206" s="59">
        <v>0</v>
      </c>
      <c r="GC206" s="59">
        <v>0</v>
      </c>
      <c r="GD206" s="59">
        <v>0</v>
      </c>
      <c r="GE206" s="59">
        <v>0</v>
      </c>
      <c r="GF206" s="59">
        <v>0</v>
      </c>
      <c r="GG206" s="59">
        <v>0</v>
      </c>
      <c r="GH206" s="59">
        <v>0</v>
      </c>
      <c r="GI206" s="59">
        <v>0</v>
      </c>
      <c r="GJ206" s="59">
        <v>0</v>
      </c>
      <c r="GK206" s="59">
        <v>0</v>
      </c>
      <c r="GL206" s="59">
        <v>0</v>
      </c>
      <c r="GM206" s="59">
        <v>0</v>
      </c>
      <c r="GN206" s="55">
        <v>0</v>
      </c>
      <c r="GO206" s="58">
        <v>0</v>
      </c>
      <c r="GP206" s="59">
        <v>0</v>
      </c>
      <c r="GQ206" s="59">
        <v>0</v>
      </c>
      <c r="GR206" s="59">
        <v>0</v>
      </c>
      <c r="GS206" s="59">
        <v>0</v>
      </c>
      <c r="GT206" s="59">
        <v>0</v>
      </c>
      <c r="GU206" s="59">
        <v>0</v>
      </c>
      <c r="GV206" s="59">
        <v>0</v>
      </c>
      <c r="GW206" s="59">
        <v>0</v>
      </c>
      <c r="GX206" s="59">
        <v>0</v>
      </c>
      <c r="GY206" s="59">
        <v>0</v>
      </c>
      <c r="GZ206" s="59">
        <v>0</v>
      </c>
      <c r="HA206" s="59">
        <v>0</v>
      </c>
      <c r="HB206" s="59">
        <v>0</v>
      </c>
      <c r="HC206" s="59">
        <v>0</v>
      </c>
      <c r="HD206" s="59">
        <v>0</v>
      </c>
      <c r="HE206" s="59">
        <v>0</v>
      </c>
      <c r="HF206" s="59">
        <v>0</v>
      </c>
      <c r="HG206" s="59">
        <v>0</v>
      </c>
      <c r="HH206" s="59">
        <v>0</v>
      </c>
      <c r="HI206" s="59">
        <v>0</v>
      </c>
      <c r="HJ206" s="59">
        <v>0</v>
      </c>
      <c r="HK206" s="59">
        <v>0</v>
      </c>
      <c r="HL206" s="59">
        <v>0</v>
      </c>
      <c r="HM206" s="55">
        <v>0</v>
      </c>
      <c r="HN206" s="58">
        <v>0</v>
      </c>
      <c r="HO206" s="59">
        <v>0</v>
      </c>
      <c r="HP206" s="59">
        <v>0</v>
      </c>
      <c r="HQ206" s="59">
        <v>0</v>
      </c>
      <c r="HR206" s="59">
        <v>0</v>
      </c>
      <c r="HS206" s="59">
        <v>0</v>
      </c>
      <c r="HT206" s="59">
        <v>0</v>
      </c>
      <c r="HU206" s="59">
        <v>0</v>
      </c>
      <c r="HV206" s="59">
        <v>0</v>
      </c>
      <c r="HW206" s="59">
        <v>0</v>
      </c>
      <c r="HX206" s="59">
        <v>0</v>
      </c>
      <c r="HY206" s="59">
        <v>0</v>
      </c>
      <c r="HZ206" s="59">
        <v>0</v>
      </c>
      <c r="IA206" s="59">
        <v>0</v>
      </c>
      <c r="IB206" s="59">
        <v>0</v>
      </c>
      <c r="IC206" s="59">
        <v>0</v>
      </c>
      <c r="ID206" s="59">
        <v>0</v>
      </c>
      <c r="IE206" s="59">
        <v>0</v>
      </c>
      <c r="IF206" s="59">
        <v>0</v>
      </c>
      <c r="IG206" s="59">
        <v>0</v>
      </c>
      <c r="IH206" s="59">
        <v>0</v>
      </c>
      <c r="II206" s="59">
        <v>0</v>
      </c>
      <c r="IJ206" s="59">
        <v>0</v>
      </c>
      <c r="IK206" s="59">
        <v>0</v>
      </c>
      <c r="IL206" s="71">
        <v>0</v>
      </c>
      <c r="IM206" s="72">
        <v>0</v>
      </c>
      <c r="IN206" s="59">
        <v>0</v>
      </c>
      <c r="IO206" s="59">
        <v>0</v>
      </c>
      <c r="IP206" s="59">
        <v>0</v>
      </c>
      <c r="IQ206" s="59">
        <v>0</v>
      </c>
      <c r="IR206" s="59">
        <v>0</v>
      </c>
      <c r="IS206" s="59">
        <v>0</v>
      </c>
      <c r="IT206" s="59">
        <v>0</v>
      </c>
      <c r="IU206" s="59">
        <v>0</v>
      </c>
      <c r="IV206" s="59">
        <v>0</v>
      </c>
      <c r="IW206" s="59">
        <v>0</v>
      </c>
      <c r="IX206" s="59">
        <v>0</v>
      </c>
      <c r="IY206" s="59">
        <v>0</v>
      </c>
      <c r="IZ206" s="59">
        <v>0</v>
      </c>
      <c r="JA206" s="59">
        <v>0</v>
      </c>
      <c r="JB206" s="59">
        <v>0</v>
      </c>
      <c r="JC206" s="59">
        <v>0</v>
      </c>
      <c r="JD206" s="59">
        <v>0</v>
      </c>
      <c r="JE206" s="59">
        <v>0</v>
      </c>
      <c r="JF206" s="59">
        <v>0</v>
      </c>
      <c r="JG206" s="59">
        <v>0</v>
      </c>
      <c r="JH206" s="59">
        <v>0</v>
      </c>
      <c r="JI206" s="59">
        <v>0</v>
      </c>
      <c r="JJ206" s="59">
        <v>0</v>
      </c>
      <c r="JK206" s="55">
        <v>0</v>
      </c>
      <c r="JL206" s="58">
        <v>0</v>
      </c>
      <c r="JM206" s="59">
        <v>0</v>
      </c>
      <c r="JN206" s="59">
        <v>0</v>
      </c>
      <c r="JO206" s="59">
        <v>0</v>
      </c>
      <c r="JP206" s="59">
        <v>0</v>
      </c>
      <c r="JQ206" s="59">
        <v>0</v>
      </c>
      <c r="JR206" s="59">
        <v>0</v>
      </c>
      <c r="JS206" s="59">
        <v>0</v>
      </c>
      <c r="JT206" s="59">
        <v>0</v>
      </c>
      <c r="JU206" s="59">
        <v>0</v>
      </c>
      <c r="JV206" s="59">
        <v>0</v>
      </c>
      <c r="JW206" s="59">
        <v>0</v>
      </c>
      <c r="JX206" s="59">
        <v>0</v>
      </c>
      <c r="JY206" s="59">
        <v>0</v>
      </c>
      <c r="JZ206" s="59">
        <v>0</v>
      </c>
      <c r="KA206" s="59">
        <v>0</v>
      </c>
      <c r="KB206" s="59">
        <v>0</v>
      </c>
      <c r="KC206" s="59">
        <v>0</v>
      </c>
      <c r="KD206" s="59">
        <v>0</v>
      </c>
      <c r="KE206" s="59">
        <v>0</v>
      </c>
      <c r="KF206" s="59">
        <v>0</v>
      </c>
      <c r="KG206" s="59">
        <v>0</v>
      </c>
      <c r="KH206" s="59">
        <v>0</v>
      </c>
      <c r="KI206" s="59">
        <v>0</v>
      </c>
      <c r="KJ206" s="55">
        <v>0</v>
      </c>
      <c r="KK206" s="58">
        <v>0</v>
      </c>
      <c r="KL206" s="59">
        <v>0</v>
      </c>
      <c r="KM206" s="59">
        <v>0</v>
      </c>
      <c r="KN206" s="59">
        <v>0</v>
      </c>
      <c r="KO206" s="59">
        <v>0</v>
      </c>
      <c r="KP206" s="59">
        <v>0</v>
      </c>
      <c r="KQ206" s="59">
        <v>0</v>
      </c>
      <c r="KR206" s="59">
        <v>0</v>
      </c>
      <c r="KS206" s="59">
        <v>0</v>
      </c>
      <c r="KT206" s="59">
        <v>0</v>
      </c>
      <c r="KU206" s="59">
        <v>0</v>
      </c>
      <c r="KV206" s="59">
        <v>0</v>
      </c>
      <c r="KW206" s="59">
        <v>0</v>
      </c>
      <c r="KX206" s="59">
        <v>0</v>
      </c>
      <c r="KY206" s="59">
        <v>0</v>
      </c>
      <c r="KZ206" s="59">
        <v>0</v>
      </c>
      <c r="LA206" s="59">
        <v>0</v>
      </c>
      <c r="LB206" s="59">
        <v>0</v>
      </c>
      <c r="LC206" s="59">
        <v>0</v>
      </c>
      <c r="LD206" s="59">
        <v>0</v>
      </c>
      <c r="LE206" s="59">
        <v>0</v>
      </c>
      <c r="LF206" s="59">
        <v>0</v>
      </c>
      <c r="LG206" s="59">
        <v>0</v>
      </c>
      <c r="LH206" s="59">
        <v>0</v>
      </c>
      <c r="LI206" s="55">
        <v>0</v>
      </c>
      <c r="LJ206" s="58">
        <v>0</v>
      </c>
      <c r="LK206" s="59">
        <v>0</v>
      </c>
      <c r="LL206" s="59">
        <v>0</v>
      </c>
      <c r="LM206" s="59">
        <v>0</v>
      </c>
      <c r="LN206" s="59">
        <v>0</v>
      </c>
      <c r="LO206" s="59">
        <v>0</v>
      </c>
      <c r="LP206" s="59">
        <v>0</v>
      </c>
      <c r="LQ206" s="59">
        <v>0</v>
      </c>
      <c r="LR206" s="59">
        <v>0</v>
      </c>
      <c r="LS206" s="59">
        <v>0</v>
      </c>
      <c r="LT206" s="59">
        <v>0</v>
      </c>
      <c r="LU206" s="59">
        <v>0</v>
      </c>
      <c r="LV206" s="59">
        <v>0</v>
      </c>
      <c r="LW206" s="59">
        <v>0</v>
      </c>
      <c r="LX206" s="59">
        <v>0</v>
      </c>
      <c r="LY206" s="59">
        <v>0</v>
      </c>
      <c r="LZ206" s="59">
        <v>0</v>
      </c>
      <c r="MA206" s="59">
        <v>0</v>
      </c>
      <c r="MB206" s="59">
        <v>0</v>
      </c>
      <c r="MC206" s="59">
        <v>0</v>
      </c>
      <c r="MD206" s="59">
        <v>0</v>
      </c>
      <c r="ME206" s="59">
        <v>0</v>
      </c>
      <c r="MF206" s="59">
        <v>0</v>
      </c>
      <c r="MG206" s="59">
        <v>0</v>
      </c>
      <c r="MH206" s="71">
        <v>0</v>
      </c>
      <c r="MI206" s="72">
        <v>0</v>
      </c>
      <c r="MJ206" s="59">
        <v>0</v>
      </c>
      <c r="MK206" s="59">
        <v>0</v>
      </c>
      <c r="ML206" s="59">
        <v>0</v>
      </c>
      <c r="MM206" s="59">
        <v>0</v>
      </c>
      <c r="MN206" s="59">
        <v>0</v>
      </c>
      <c r="MO206" s="59">
        <v>0</v>
      </c>
      <c r="MP206" s="59">
        <v>0</v>
      </c>
      <c r="MQ206" s="59">
        <v>0</v>
      </c>
      <c r="MR206" s="59">
        <v>0</v>
      </c>
      <c r="MS206" s="59">
        <v>0</v>
      </c>
      <c r="MT206" s="59">
        <v>0</v>
      </c>
      <c r="MU206" s="59">
        <v>0</v>
      </c>
      <c r="MV206" s="59">
        <v>0</v>
      </c>
      <c r="MW206" s="59">
        <v>0</v>
      </c>
      <c r="MX206" s="59">
        <v>0</v>
      </c>
      <c r="MY206" s="59">
        <v>0</v>
      </c>
      <c r="MZ206" s="59">
        <v>0</v>
      </c>
      <c r="NA206" s="59">
        <v>0</v>
      </c>
      <c r="NB206" s="59">
        <v>0</v>
      </c>
      <c r="NC206" s="59">
        <v>0</v>
      </c>
      <c r="ND206" s="59">
        <v>0</v>
      </c>
      <c r="NE206" s="59">
        <v>0</v>
      </c>
      <c r="NF206" s="59">
        <v>0</v>
      </c>
      <c r="NG206" s="55">
        <v>0</v>
      </c>
      <c r="NH206" s="58">
        <v>0</v>
      </c>
      <c r="NI206" s="59">
        <v>0</v>
      </c>
      <c r="NJ206" s="59">
        <v>0</v>
      </c>
      <c r="NK206" s="59">
        <v>0</v>
      </c>
      <c r="NL206" s="59">
        <v>0</v>
      </c>
      <c r="NM206" s="59">
        <v>0</v>
      </c>
      <c r="NN206" s="59">
        <v>0</v>
      </c>
      <c r="NO206" s="59">
        <v>0</v>
      </c>
      <c r="NP206" s="59">
        <v>0</v>
      </c>
      <c r="NQ206" s="59">
        <v>0</v>
      </c>
      <c r="NR206" s="59">
        <v>0</v>
      </c>
      <c r="NS206" s="59">
        <v>0</v>
      </c>
      <c r="NT206" s="59">
        <v>0</v>
      </c>
      <c r="NU206" s="59">
        <v>0</v>
      </c>
      <c r="NV206" s="59">
        <v>0</v>
      </c>
      <c r="NW206" s="59">
        <v>0</v>
      </c>
      <c r="NX206" s="59">
        <v>0</v>
      </c>
      <c r="NY206" s="59">
        <v>0</v>
      </c>
      <c r="NZ206" s="59">
        <v>0</v>
      </c>
      <c r="OA206" s="59">
        <v>0</v>
      </c>
      <c r="OB206" s="59">
        <v>0</v>
      </c>
      <c r="OC206" s="59">
        <v>0</v>
      </c>
      <c r="OD206" s="59">
        <v>0</v>
      </c>
      <c r="OE206" s="59">
        <v>0</v>
      </c>
      <c r="OF206" s="55">
        <v>0</v>
      </c>
      <c r="OG206" s="58">
        <v>0</v>
      </c>
      <c r="OH206" s="59">
        <v>0</v>
      </c>
      <c r="OI206" s="59">
        <v>0</v>
      </c>
      <c r="OJ206" s="59">
        <v>0</v>
      </c>
      <c r="OK206" s="59">
        <v>0</v>
      </c>
      <c r="OL206" s="59">
        <v>0</v>
      </c>
      <c r="OM206" s="59">
        <v>0</v>
      </c>
      <c r="ON206" s="59">
        <v>0</v>
      </c>
      <c r="OO206" s="59">
        <v>0</v>
      </c>
      <c r="OP206" s="59">
        <v>0</v>
      </c>
      <c r="OQ206" s="59">
        <v>0</v>
      </c>
      <c r="OR206" s="59">
        <v>0</v>
      </c>
      <c r="OS206" s="59">
        <v>0</v>
      </c>
      <c r="OT206" s="59">
        <v>0</v>
      </c>
      <c r="OU206" s="59">
        <v>0</v>
      </c>
      <c r="OV206" s="59">
        <v>0</v>
      </c>
      <c r="OW206" s="59">
        <v>0</v>
      </c>
      <c r="OX206" s="59">
        <v>0</v>
      </c>
      <c r="OY206" s="59">
        <v>0</v>
      </c>
      <c r="OZ206" s="59">
        <v>0</v>
      </c>
      <c r="PA206" s="59">
        <v>0</v>
      </c>
      <c r="PB206" s="59">
        <v>0</v>
      </c>
      <c r="PC206" s="59">
        <v>0</v>
      </c>
      <c r="PD206" s="59">
        <v>0</v>
      </c>
      <c r="PE206" s="55">
        <v>0</v>
      </c>
      <c r="PF206" s="58">
        <v>0</v>
      </c>
      <c r="PG206" s="59">
        <v>0</v>
      </c>
      <c r="PH206" s="59">
        <v>0</v>
      </c>
      <c r="PI206" s="59">
        <v>0</v>
      </c>
      <c r="PJ206" s="59">
        <v>0</v>
      </c>
      <c r="PK206" s="59">
        <v>0</v>
      </c>
      <c r="PL206" s="59">
        <v>0</v>
      </c>
      <c r="PM206" s="59">
        <v>0</v>
      </c>
      <c r="PN206" s="59">
        <v>0</v>
      </c>
      <c r="PO206" s="59">
        <v>0</v>
      </c>
      <c r="PP206" s="59">
        <v>0</v>
      </c>
      <c r="PQ206" s="59">
        <v>0</v>
      </c>
      <c r="PR206" s="59">
        <v>0</v>
      </c>
      <c r="PS206" s="59">
        <v>0</v>
      </c>
      <c r="PT206" s="59">
        <v>0</v>
      </c>
      <c r="PU206" s="59">
        <v>0</v>
      </c>
      <c r="PV206" s="59">
        <v>0</v>
      </c>
      <c r="PW206" s="59">
        <v>0</v>
      </c>
      <c r="PX206" s="59">
        <v>0</v>
      </c>
      <c r="PY206" s="59">
        <v>0</v>
      </c>
      <c r="PZ206" s="59">
        <v>0</v>
      </c>
      <c r="QA206" s="59">
        <v>0</v>
      </c>
      <c r="QB206" s="59">
        <v>0</v>
      </c>
      <c r="QC206" s="59">
        <v>0</v>
      </c>
      <c r="QD206" s="71">
        <v>0</v>
      </c>
      <c r="QE206" s="72">
        <v>0</v>
      </c>
      <c r="QF206" s="59">
        <v>0</v>
      </c>
      <c r="QG206" s="59">
        <v>0</v>
      </c>
      <c r="QH206" s="59">
        <v>0</v>
      </c>
      <c r="QI206" s="59">
        <v>0</v>
      </c>
      <c r="QJ206" s="59">
        <v>0</v>
      </c>
      <c r="QK206" s="59">
        <v>0</v>
      </c>
      <c r="QL206" s="59">
        <v>0</v>
      </c>
      <c r="QM206" s="59">
        <v>0</v>
      </c>
      <c r="QN206" s="59">
        <v>0</v>
      </c>
      <c r="QO206" s="59">
        <v>0</v>
      </c>
      <c r="QP206" s="59">
        <v>0</v>
      </c>
      <c r="QQ206" s="59">
        <v>0</v>
      </c>
      <c r="QR206" s="59">
        <v>0</v>
      </c>
      <c r="QS206" s="59">
        <v>0</v>
      </c>
      <c r="QT206" s="59">
        <v>0</v>
      </c>
      <c r="QU206" s="59">
        <v>0</v>
      </c>
      <c r="QV206" s="59">
        <v>0</v>
      </c>
      <c r="QW206" s="59">
        <v>0</v>
      </c>
      <c r="QX206" s="59">
        <v>0</v>
      </c>
      <c r="QY206" s="59">
        <v>0</v>
      </c>
      <c r="QZ206" s="59">
        <v>0</v>
      </c>
      <c r="RA206" s="59">
        <v>0</v>
      </c>
      <c r="RB206" s="59">
        <v>0</v>
      </c>
      <c r="RC206" s="55">
        <v>0</v>
      </c>
      <c r="RD206" s="58">
        <v>0</v>
      </c>
      <c r="RE206" s="59">
        <v>0</v>
      </c>
      <c r="RF206" s="59">
        <v>0</v>
      </c>
      <c r="RG206" s="59">
        <v>0</v>
      </c>
      <c r="RH206" s="59">
        <v>0</v>
      </c>
      <c r="RI206" s="59">
        <v>0</v>
      </c>
      <c r="RJ206" s="59">
        <v>0</v>
      </c>
      <c r="RK206" s="59">
        <v>0</v>
      </c>
      <c r="RL206" s="59">
        <v>0</v>
      </c>
      <c r="RM206" s="59">
        <v>0</v>
      </c>
      <c r="RN206" s="59">
        <v>0</v>
      </c>
      <c r="RO206" s="59">
        <v>0</v>
      </c>
      <c r="RP206" s="59">
        <v>0</v>
      </c>
      <c r="RQ206" s="59">
        <v>0</v>
      </c>
      <c r="RR206" s="59">
        <v>0</v>
      </c>
      <c r="RS206" s="59">
        <v>0</v>
      </c>
      <c r="RT206" s="59">
        <v>0</v>
      </c>
      <c r="RU206" s="59">
        <v>0</v>
      </c>
      <c r="RV206" s="59">
        <v>0</v>
      </c>
      <c r="RW206" s="59">
        <v>0</v>
      </c>
      <c r="RX206" s="59">
        <v>0</v>
      </c>
      <c r="RY206" s="59">
        <v>0</v>
      </c>
      <c r="RZ206" s="59">
        <v>0</v>
      </c>
      <c r="SA206" s="59">
        <v>0</v>
      </c>
      <c r="SB206" s="55">
        <v>0</v>
      </c>
      <c r="SC206" s="58">
        <v>0</v>
      </c>
      <c r="SD206" s="59">
        <v>0</v>
      </c>
      <c r="SE206" s="59">
        <v>0</v>
      </c>
      <c r="SF206" s="59">
        <v>0</v>
      </c>
      <c r="SG206" s="59">
        <v>0</v>
      </c>
      <c r="SH206" s="59">
        <v>0</v>
      </c>
      <c r="SI206" s="59">
        <v>0</v>
      </c>
      <c r="SJ206" s="59">
        <v>0</v>
      </c>
      <c r="SK206" s="59">
        <v>0</v>
      </c>
      <c r="SL206" s="59">
        <v>0</v>
      </c>
      <c r="SM206" s="59">
        <v>0</v>
      </c>
      <c r="SN206" s="59">
        <v>0</v>
      </c>
      <c r="SO206" s="59">
        <v>0</v>
      </c>
      <c r="SP206" s="59">
        <v>0</v>
      </c>
      <c r="SQ206" s="59">
        <v>0</v>
      </c>
      <c r="SR206" s="59">
        <v>0</v>
      </c>
      <c r="SS206" s="59">
        <v>0</v>
      </c>
      <c r="ST206" s="59">
        <v>0</v>
      </c>
      <c r="SU206" s="59">
        <v>0</v>
      </c>
      <c r="SV206" s="59">
        <v>0</v>
      </c>
      <c r="SW206" s="59">
        <v>0</v>
      </c>
      <c r="SX206" s="59">
        <v>0</v>
      </c>
      <c r="SY206" s="59">
        <v>0</v>
      </c>
      <c r="SZ206" s="59">
        <v>0</v>
      </c>
      <c r="TA206" s="55">
        <v>0</v>
      </c>
      <c r="TB206" s="58">
        <v>0</v>
      </c>
      <c r="TC206" s="59">
        <v>0</v>
      </c>
      <c r="TD206" s="59">
        <v>0</v>
      </c>
      <c r="TE206" s="59">
        <v>0</v>
      </c>
      <c r="TF206" s="59">
        <v>0</v>
      </c>
      <c r="TG206" s="59">
        <v>0</v>
      </c>
      <c r="TH206" s="59">
        <v>0</v>
      </c>
      <c r="TI206" s="59">
        <v>0</v>
      </c>
      <c r="TJ206" s="59">
        <v>0</v>
      </c>
      <c r="TK206" s="59">
        <v>0</v>
      </c>
      <c r="TL206" s="59">
        <v>0</v>
      </c>
      <c r="TM206" s="59">
        <v>0</v>
      </c>
      <c r="TN206" s="59">
        <v>0</v>
      </c>
      <c r="TO206" s="59">
        <v>0</v>
      </c>
      <c r="TP206" s="59">
        <v>0</v>
      </c>
      <c r="TQ206" s="59">
        <v>0</v>
      </c>
      <c r="TR206" s="59">
        <v>0</v>
      </c>
      <c r="TS206" s="59">
        <v>0</v>
      </c>
      <c r="TT206" s="59">
        <v>0</v>
      </c>
      <c r="TU206" s="59">
        <v>0</v>
      </c>
      <c r="TV206" s="59">
        <v>0</v>
      </c>
      <c r="TW206" s="59">
        <v>0</v>
      </c>
      <c r="TX206" s="59">
        <v>0</v>
      </c>
      <c r="TY206" s="59">
        <v>0</v>
      </c>
      <c r="TZ206" s="71">
        <v>0</v>
      </c>
      <c r="UA206" s="73">
        <v>20479.401201750665</v>
      </c>
      <c r="UB206" s="53">
        <v>20731.992200364613</v>
      </c>
      <c r="UC206" s="53">
        <v>20998.914473235662</v>
      </c>
      <c r="UD206" s="53">
        <v>21273.004322779751</v>
      </c>
      <c r="UE206" s="53">
        <v>21547.906894704502</v>
      </c>
      <c r="UF206" s="53">
        <v>21817.166078002334</v>
      </c>
      <c r="UG206" s="53">
        <v>22074.662715432674</v>
      </c>
      <c r="UH206" s="53">
        <v>22314.568242011104</v>
      </c>
      <c r="UI206" s="53">
        <v>22531.37948345907</v>
      </c>
      <c r="UJ206" s="53">
        <v>22719.9746075113</v>
      </c>
      <c r="UK206" s="53">
        <v>22883.915482247696</v>
      </c>
      <c r="UL206" s="53">
        <v>23026.154478394939</v>
      </c>
      <c r="UM206" s="53">
        <v>23149.393952107119</v>
      </c>
      <c r="UN206" s="53">
        <v>23256.036536847248</v>
      </c>
      <c r="UO206" s="53">
        <v>23348.238901234559</v>
      </c>
      <c r="UP206" s="53">
        <v>23427.853381576166</v>
      </c>
      <c r="UQ206" s="53">
        <v>23496.527775511979</v>
      </c>
      <c r="UR206" s="53">
        <v>23555.18741370365</v>
      </c>
      <c r="US206" s="53">
        <v>23605.849950368403</v>
      </c>
      <c r="UT206" s="53">
        <v>23649.627271600915</v>
      </c>
      <c r="UU206" s="53">
        <v>23687.384609287787</v>
      </c>
      <c r="UV206" s="53">
        <v>23719.961448667997</v>
      </c>
      <c r="UW206" s="53">
        <v>23747.936212174929</v>
      </c>
      <c r="UX206" s="53">
        <v>23771.967153154201</v>
      </c>
      <c r="UY206" s="74">
        <v>23792.603845369456</v>
      </c>
      <c r="UZ206" s="73">
        <v>10376.197089267642</v>
      </c>
      <c r="VA206" s="53">
        <v>10504.176123360161</v>
      </c>
      <c r="VB206" s="53">
        <v>10639.416313419455</v>
      </c>
      <c r="VC206" s="53">
        <v>10778.288064161565</v>
      </c>
      <c r="VD206" s="53">
        <v>10917.571592939445</v>
      </c>
      <c r="VE206" s="53">
        <v>11053.995813866115</v>
      </c>
      <c r="VF206" s="53">
        <v>11184.460363756007</v>
      </c>
      <c r="VG206" s="53">
        <v>11306.012112367169</v>
      </c>
      <c r="VH206" s="53">
        <v>11415.862793559965</v>
      </c>
      <c r="VI206" s="53">
        <v>11511.417353869741</v>
      </c>
      <c r="VJ206" s="53">
        <v>11594.480467409719</v>
      </c>
      <c r="VK206" s="53">
        <v>11666.547997278572</v>
      </c>
      <c r="VL206" s="53">
        <v>11728.989132925932</v>
      </c>
      <c r="VM206" s="53">
        <v>11783.021204785431</v>
      </c>
      <c r="VN206" s="53">
        <v>11829.736921497764</v>
      </c>
      <c r="VO206" s="53">
        <v>11870.074797153697</v>
      </c>
      <c r="VP206" s="53">
        <v>11904.869713247388</v>
      </c>
      <c r="VQ206" s="53">
        <v>11934.590502496338</v>
      </c>
      <c r="VR206" s="53">
        <v>11960.259439800559</v>
      </c>
      <c r="VS206" s="53">
        <v>11982.439878997675</v>
      </c>
      <c r="VT206" s="53">
        <v>12001.570202855555</v>
      </c>
      <c r="VU206" s="53">
        <v>12018.075749215261</v>
      </c>
      <c r="VV206" s="53">
        <v>12032.24958451513</v>
      </c>
      <c r="VW206" s="53">
        <v>12044.425222727647</v>
      </c>
      <c r="VX206" s="74">
        <v>12054.881113678099</v>
      </c>
      <c r="VY206" s="65">
        <f t="shared" si="3"/>
        <v>202</v>
      </c>
    </row>
    <row r="207" spans="1:597">
      <c r="A207" s="51" t="s">
        <v>660</v>
      </c>
      <c r="B207" s="69" t="s">
        <v>2</v>
      </c>
      <c r="C207" t="s">
        <v>659</v>
      </c>
      <c r="D207" t="s">
        <v>736</v>
      </c>
      <c r="E207" t="s">
        <v>662</v>
      </c>
      <c r="F207" t="s">
        <v>694</v>
      </c>
      <c r="G207" t="s">
        <v>664</v>
      </c>
      <c r="H207" t="s">
        <v>875</v>
      </c>
      <c r="I207" t="s">
        <v>666</v>
      </c>
      <c r="J207" t="s">
        <v>1129</v>
      </c>
      <c r="K207" s="5" t="s">
        <v>877</v>
      </c>
      <c r="L207" t="s">
        <v>878</v>
      </c>
      <c r="M207">
        <v>21</v>
      </c>
      <c r="N207" s="52">
        <v>31.564912280701755</v>
      </c>
      <c r="O207" s="52">
        <v>0</v>
      </c>
      <c r="P207" s="52">
        <v>0</v>
      </c>
      <c r="Q207" s="53">
        <v>5368.77</v>
      </c>
      <c r="R207" s="53">
        <v>0</v>
      </c>
      <c r="S207" s="53">
        <v>14.37</v>
      </c>
      <c r="T207" s="53">
        <v>0</v>
      </c>
      <c r="U207" s="53">
        <v>0.3017295617066722</v>
      </c>
      <c r="V207" s="53">
        <v>0.45</v>
      </c>
      <c r="W207" s="2" t="s">
        <v>833</v>
      </c>
      <c r="X207" s="54">
        <v>0.01</v>
      </c>
      <c r="Y207" s="54">
        <v>0.1</v>
      </c>
      <c r="Z207" t="s">
        <v>671</v>
      </c>
      <c r="AA207" t="s">
        <v>699</v>
      </c>
      <c r="AB207" s="54">
        <v>0.85</v>
      </c>
      <c r="AC207" t="s">
        <v>778</v>
      </c>
      <c r="AD207" s="54">
        <v>0</v>
      </c>
      <c r="AE207" s="53">
        <v>22448.027804134152</v>
      </c>
      <c r="AG207" s="53">
        <v>11373.631409747686</v>
      </c>
      <c r="AI207" s="55">
        <v>0</v>
      </c>
      <c r="AJ207" s="5" t="s">
        <v>879</v>
      </c>
      <c r="AK207" t="s">
        <v>879</v>
      </c>
      <c r="AL207" s="1" t="s">
        <v>880</v>
      </c>
      <c r="AM207" s="5" t="s">
        <v>877</v>
      </c>
      <c r="AN207" t="s">
        <v>877</v>
      </c>
      <c r="AO207" t="s">
        <v>877</v>
      </c>
      <c r="AP207" t="s">
        <v>877</v>
      </c>
      <c r="AQ207" t="s">
        <v>877</v>
      </c>
      <c r="AR207" t="s">
        <v>877</v>
      </c>
      <c r="AS207" t="s">
        <v>877</v>
      </c>
      <c r="AT207" t="s">
        <v>877</v>
      </c>
      <c r="AU207" t="s">
        <v>877</v>
      </c>
      <c r="AV207" t="s">
        <v>877</v>
      </c>
      <c r="AW207" t="s">
        <v>877</v>
      </c>
      <c r="AX207" t="s">
        <v>877</v>
      </c>
      <c r="AY207" t="s">
        <v>877</v>
      </c>
      <c r="AZ207" t="s">
        <v>877</v>
      </c>
      <c r="BA207" t="s">
        <v>877</v>
      </c>
      <c r="BB207" t="s">
        <v>877</v>
      </c>
      <c r="BC207" t="s">
        <v>877</v>
      </c>
      <c r="BD207" t="s">
        <v>877</v>
      </c>
      <c r="BE207" t="s">
        <v>877</v>
      </c>
      <c r="BF207" t="s">
        <v>877</v>
      </c>
      <c r="BG207" t="s">
        <v>877</v>
      </c>
      <c r="BH207" t="s">
        <v>877</v>
      </c>
      <c r="BI207" t="s">
        <v>877</v>
      </c>
      <c r="BJ207" t="s">
        <v>877</v>
      </c>
      <c r="BK207" t="s">
        <v>877</v>
      </c>
      <c r="BL207" t="s">
        <v>877</v>
      </c>
      <c r="BM207" s="1" t="s">
        <v>877</v>
      </c>
      <c r="BN207" s="5" t="s">
        <v>878</v>
      </c>
      <c r="BO207" t="s">
        <v>878</v>
      </c>
      <c r="BP207" t="s">
        <v>878</v>
      </c>
      <c r="BQ207" t="s">
        <v>878</v>
      </c>
      <c r="BR207" t="s">
        <v>878</v>
      </c>
      <c r="BS207" t="s">
        <v>878</v>
      </c>
      <c r="BT207" t="s">
        <v>878</v>
      </c>
      <c r="BU207" t="s">
        <v>878</v>
      </c>
      <c r="BV207" t="s">
        <v>878</v>
      </c>
      <c r="BW207" t="s">
        <v>878</v>
      </c>
      <c r="BX207" t="s">
        <v>878</v>
      </c>
      <c r="BY207" t="s">
        <v>878</v>
      </c>
      <c r="BZ207" t="s">
        <v>878</v>
      </c>
      <c r="CA207" t="s">
        <v>878</v>
      </c>
      <c r="CB207" t="s">
        <v>878</v>
      </c>
      <c r="CC207" t="s">
        <v>878</v>
      </c>
      <c r="CD207" t="s">
        <v>878</v>
      </c>
      <c r="CE207" t="s">
        <v>878</v>
      </c>
      <c r="CF207" t="s">
        <v>878</v>
      </c>
      <c r="CG207" t="s">
        <v>878</v>
      </c>
      <c r="CH207" t="s">
        <v>878</v>
      </c>
      <c r="CI207" t="s">
        <v>878</v>
      </c>
      <c r="CJ207" t="s">
        <v>878</v>
      </c>
      <c r="CK207" t="s">
        <v>878</v>
      </c>
      <c r="CL207" t="s">
        <v>878</v>
      </c>
      <c r="CM207" t="s">
        <v>878</v>
      </c>
      <c r="CN207" s="1" t="s">
        <v>878</v>
      </c>
      <c r="CO207" s="56">
        <v>5368.77</v>
      </c>
      <c r="CP207" s="53">
        <v>5368.77</v>
      </c>
      <c r="CQ207" s="53">
        <v>5368.77</v>
      </c>
      <c r="CR207" s="53">
        <v>5368.77</v>
      </c>
      <c r="CS207" s="53">
        <v>5368.77</v>
      </c>
      <c r="CT207" s="53">
        <v>5368.77</v>
      </c>
      <c r="CU207" s="53">
        <v>5368.77</v>
      </c>
      <c r="CV207" s="53">
        <v>5368.77</v>
      </c>
      <c r="CW207" s="53">
        <v>5368.77</v>
      </c>
      <c r="CX207" s="53">
        <v>5368.77</v>
      </c>
      <c r="CY207" s="53">
        <v>5368.77</v>
      </c>
      <c r="CZ207" s="53">
        <v>5368.77</v>
      </c>
      <c r="DA207" s="53">
        <v>5368.77</v>
      </c>
      <c r="DB207" s="53">
        <v>5368.77</v>
      </c>
      <c r="DC207" s="53">
        <v>5368.77</v>
      </c>
      <c r="DD207" s="53">
        <v>5368.77</v>
      </c>
      <c r="DE207" s="53">
        <v>5368.77</v>
      </c>
      <c r="DF207" s="53">
        <v>5368.77</v>
      </c>
      <c r="DG207" s="53">
        <v>5368.77</v>
      </c>
      <c r="DH207" s="53">
        <v>5368.77</v>
      </c>
      <c r="DI207" s="53">
        <v>5368.77</v>
      </c>
      <c r="DJ207" s="53">
        <v>5368.77</v>
      </c>
      <c r="DK207" s="53">
        <v>5368.77</v>
      </c>
      <c r="DL207" s="53">
        <v>5368.77</v>
      </c>
      <c r="DM207" s="53">
        <v>5368.77</v>
      </c>
      <c r="DN207" s="53">
        <v>5368.77</v>
      </c>
      <c r="DO207" s="57">
        <v>5368.77</v>
      </c>
      <c r="DP207" s="58">
        <v>0</v>
      </c>
      <c r="DQ207" s="59">
        <v>0</v>
      </c>
      <c r="DR207" s="59">
        <v>30.832336814916758</v>
      </c>
      <c r="DS207" s="59">
        <v>30.378990051208184</v>
      </c>
      <c r="DT207" s="59">
        <v>29.894835079540051</v>
      </c>
      <c r="DU207" s="59">
        <v>29.3802588228878</v>
      </c>
      <c r="DV207" s="59">
        <v>28.833776957398022</v>
      </c>
      <c r="DW207" s="59">
        <v>28.260045215524745</v>
      </c>
      <c r="DX207" s="59">
        <v>27.66554026310687</v>
      </c>
      <c r="DY207" s="59">
        <v>27.054205376682916</v>
      </c>
      <c r="DZ207" s="59">
        <v>26.43558423539648</v>
      </c>
      <c r="EA207" s="59">
        <v>25.820224174122583</v>
      </c>
      <c r="EB207" s="59">
        <v>25.217580731466992</v>
      </c>
      <c r="EC207" s="59">
        <v>24.634130622830359</v>
      </c>
      <c r="ED207" s="59">
        <v>24.089481666432558</v>
      </c>
      <c r="EE207" s="59">
        <v>23.592098303509395</v>
      </c>
      <c r="EF207" s="59">
        <v>23.146463289974918</v>
      </c>
      <c r="EG207" s="59">
        <v>22.747080175373696</v>
      </c>
      <c r="EH207" s="59">
        <v>22.391640025258045</v>
      </c>
      <c r="EI207" s="59">
        <v>22.069266214336327</v>
      </c>
      <c r="EJ207" s="59">
        <v>21.753255327072814</v>
      </c>
      <c r="EK207" s="59">
        <v>21.442757755914794</v>
      </c>
      <c r="EL207" s="59">
        <v>21.138542266492614</v>
      </c>
      <c r="EM207" s="59">
        <v>20.841489166698143</v>
      </c>
      <c r="EN207" s="59">
        <v>20.553241111719601</v>
      </c>
      <c r="EO207" s="59">
        <v>20.276587535755652</v>
      </c>
      <c r="EP207" s="59">
        <v>20.015494339515666</v>
      </c>
      <c r="EQ207" s="72">
        <v>0</v>
      </c>
      <c r="ER207" s="59">
        <v>0</v>
      </c>
      <c r="ES207" s="59">
        <v>0</v>
      </c>
      <c r="ET207" s="59">
        <v>0</v>
      </c>
      <c r="EU207" s="59">
        <v>0</v>
      </c>
      <c r="EV207" s="59">
        <v>0</v>
      </c>
      <c r="EW207" s="59">
        <v>0</v>
      </c>
      <c r="EX207" s="59">
        <v>0</v>
      </c>
      <c r="EY207" s="59">
        <v>0</v>
      </c>
      <c r="EZ207" s="59">
        <v>0</v>
      </c>
      <c r="FA207" s="59">
        <v>0</v>
      </c>
      <c r="FB207" s="59">
        <v>0</v>
      </c>
      <c r="FC207" s="59">
        <v>0</v>
      </c>
      <c r="FD207" s="59">
        <v>0</v>
      </c>
      <c r="FE207" s="59">
        <v>0</v>
      </c>
      <c r="FF207" s="59">
        <v>0</v>
      </c>
      <c r="FG207" s="59">
        <v>0</v>
      </c>
      <c r="FH207" s="59">
        <v>0</v>
      </c>
      <c r="FI207" s="59">
        <v>0</v>
      </c>
      <c r="FJ207" s="59">
        <v>0</v>
      </c>
      <c r="FK207" s="59">
        <v>0</v>
      </c>
      <c r="FL207" s="59">
        <v>0</v>
      </c>
      <c r="FM207" s="59">
        <v>0</v>
      </c>
      <c r="FN207" s="59">
        <v>0</v>
      </c>
      <c r="FO207" s="55">
        <v>0</v>
      </c>
      <c r="FP207" s="58">
        <v>0</v>
      </c>
      <c r="FQ207" s="59">
        <v>0</v>
      </c>
      <c r="FR207" s="59">
        <v>0</v>
      </c>
      <c r="FS207" s="59">
        <v>0</v>
      </c>
      <c r="FT207" s="59">
        <v>0</v>
      </c>
      <c r="FU207" s="59">
        <v>0</v>
      </c>
      <c r="FV207" s="59">
        <v>0</v>
      </c>
      <c r="FW207" s="59">
        <v>0</v>
      </c>
      <c r="FX207" s="59">
        <v>0</v>
      </c>
      <c r="FY207" s="59">
        <v>0</v>
      </c>
      <c r="FZ207" s="59">
        <v>0</v>
      </c>
      <c r="GA207" s="59">
        <v>0</v>
      </c>
      <c r="GB207" s="59">
        <v>0</v>
      </c>
      <c r="GC207" s="59">
        <v>0</v>
      </c>
      <c r="GD207" s="59">
        <v>0</v>
      </c>
      <c r="GE207" s="59">
        <v>0</v>
      </c>
      <c r="GF207" s="59">
        <v>0</v>
      </c>
      <c r="GG207" s="59">
        <v>0</v>
      </c>
      <c r="GH207" s="59">
        <v>0</v>
      </c>
      <c r="GI207" s="59">
        <v>0</v>
      </c>
      <c r="GJ207" s="59">
        <v>0</v>
      </c>
      <c r="GK207" s="59">
        <v>0</v>
      </c>
      <c r="GL207" s="59">
        <v>0</v>
      </c>
      <c r="GM207" s="59">
        <v>0</v>
      </c>
      <c r="GN207" s="55">
        <v>0</v>
      </c>
      <c r="GO207" s="58">
        <v>0</v>
      </c>
      <c r="GP207" s="59">
        <v>0</v>
      </c>
      <c r="GQ207" s="59">
        <v>0</v>
      </c>
      <c r="GR207" s="59">
        <v>0</v>
      </c>
      <c r="GS207" s="59">
        <v>0</v>
      </c>
      <c r="GT207" s="59">
        <v>0</v>
      </c>
      <c r="GU207" s="59">
        <v>0</v>
      </c>
      <c r="GV207" s="59">
        <v>0</v>
      </c>
      <c r="GW207" s="59">
        <v>0</v>
      </c>
      <c r="GX207" s="59">
        <v>0</v>
      </c>
      <c r="GY207" s="59">
        <v>0</v>
      </c>
      <c r="GZ207" s="59">
        <v>0</v>
      </c>
      <c r="HA207" s="59">
        <v>0</v>
      </c>
      <c r="HB207" s="59">
        <v>0</v>
      </c>
      <c r="HC207" s="59">
        <v>0</v>
      </c>
      <c r="HD207" s="59">
        <v>0</v>
      </c>
      <c r="HE207" s="59">
        <v>0</v>
      </c>
      <c r="HF207" s="59">
        <v>0</v>
      </c>
      <c r="HG207" s="59">
        <v>0</v>
      </c>
      <c r="HH207" s="59">
        <v>0</v>
      </c>
      <c r="HI207" s="59">
        <v>0</v>
      </c>
      <c r="HJ207" s="59">
        <v>0</v>
      </c>
      <c r="HK207" s="59">
        <v>0</v>
      </c>
      <c r="HL207" s="59">
        <v>0</v>
      </c>
      <c r="HM207" s="55">
        <v>0</v>
      </c>
      <c r="HN207" s="58">
        <v>0</v>
      </c>
      <c r="HO207" s="59">
        <v>0</v>
      </c>
      <c r="HP207" s="59">
        <v>0</v>
      </c>
      <c r="HQ207" s="59">
        <v>0</v>
      </c>
      <c r="HR207" s="59">
        <v>0</v>
      </c>
      <c r="HS207" s="59">
        <v>0</v>
      </c>
      <c r="HT207" s="59">
        <v>0</v>
      </c>
      <c r="HU207" s="59">
        <v>0</v>
      </c>
      <c r="HV207" s="59">
        <v>0</v>
      </c>
      <c r="HW207" s="59">
        <v>0</v>
      </c>
      <c r="HX207" s="59">
        <v>0</v>
      </c>
      <c r="HY207" s="59">
        <v>0</v>
      </c>
      <c r="HZ207" s="59">
        <v>0</v>
      </c>
      <c r="IA207" s="59">
        <v>0</v>
      </c>
      <c r="IB207" s="59">
        <v>0</v>
      </c>
      <c r="IC207" s="59">
        <v>0</v>
      </c>
      <c r="ID207" s="59">
        <v>0</v>
      </c>
      <c r="IE207" s="59">
        <v>0</v>
      </c>
      <c r="IF207" s="59">
        <v>0</v>
      </c>
      <c r="IG207" s="59">
        <v>0</v>
      </c>
      <c r="IH207" s="59">
        <v>0</v>
      </c>
      <c r="II207" s="59">
        <v>0</v>
      </c>
      <c r="IJ207" s="59">
        <v>0</v>
      </c>
      <c r="IK207" s="59">
        <v>0</v>
      </c>
      <c r="IL207" s="71">
        <v>0</v>
      </c>
      <c r="IM207" s="72">
        <v>0</v>
      </c>
      <c r="IN207" s="59">
        <v>0</v>
      </c>
      <c r="IO207" s="59">
        <v>0</v>
      </c>
      <c r="IP207" s="59">
        <v>0</v>
      </c>
      <c r="IQ207" s="59">
        <v>0</v>
      </c>
      <c r="IR207" s="59">
        <v>0</v>
      </c>
      <c r="IS207" s="59">
        <v>0</v>
      </c>
      <c r="IT207" s="59">
        <v>0</v>
      </c>
      <c r="IU207" s="59">
        <v>0</v>
      </c>
      <c r="IV207" s="59">
        <v>0</v>
      </c>
      <c r="IW207" s="59">
        <v>0</v>
      </c>
      <c r="IX207" s="59">
        <v>0</v>
      </c>
      <c r="IY207" s="59">
        <v>0</v>
      </c>
      <c r="IZ207" s="59">
        <v>0</v>
      </c>
      <c r="JA207" s="59">
        <v>0</v>
      </c>
      <c r="JB207" s="59">
        <v>0</v>
      </c>
      <c r="JC207" s="59">
        <v>0</v>
      </c>
      <c r="JD207" s="59">
        <v>0</v>
      </c>
      <c r="JE207" s="59">
        <v>0</v>
      </c>
      <c r="JF207" s="59">
        <v>0</v>
      </c>
      <c r="JG207" s="59">
        <v>0</v>
      </c>
      <c r="JH207" s="59">
        <v>0</v>
      </c>
      <c r="JI207" s="59">
        <v>0</v>
      </c>
      <c r="JJ207" s="59">
        <v>0</v>
      </c>
      <c r="JK207" s="55">
        <v>0</v>
      </c>
      <c r="JL207" s="58">
        <v>0</v>
      </c>
      <c r="JM207" s="59">
        <v>0</v>
      </c>
      <c r="JN207" s="59">
        <v>0</v>
      </c>
      <c r="JO207" s="59">
        <v>0</v>
      </c>
      <c r="JP207" s="59">
        <v>0</v>
      </c>
      <c r="JQ207" s="59">
        <v>0</v>
      </c>
      <c r="JR207" s="59">
        <v>0</v>
      </c>
      <c r="JS207" s="59">
        <v>0</v>
      </c>
      <c r="JT207" s="59">
        <v>0</v>
      </c>
      <c r="JU207" s="59">
        <v>0</v>
      </c>
      <c r="JV207" s="59">
        <v>0</v>
      </c>
      <c r="JW207" s="59">
        <v>0</v>
      </c>
      <c r="JX207" s="59">
        <v>0</v>
      </c>
      <c r="JY207" s="59">
        <v>0</v>
      </c>
      <c r="JZ207" s="59">
        <v>0</v>
      </c>
      <c r="KA207" s="59">
        <v>0</v>
      </c>
      <c r="KB207" s="59">
        <v>0</v>
      </c>
      <c r="KC207" s="59">
        <v>0</v>
      </c>
      <c r="KD207" s="59">
        <v>0</v>
      </c>
      <c r="KE207" s="59">
        <v>0</v>
      </c>
      <c r="KF207" s="59">
        <v>0</v>
      </c>
      <c r="KG207" s="59">
        <v>0</v>
      </c>
      <c r="KH207" s="59">
        <v>0</v>
      </c>
      <c r="KI207" s="59">
        <v>0</v>
      </c>
      <c r="KJ207" s="55">
        <v>0</v>
      </c>
      <c r="KK207" s="58">
        <v>0</v>
      </c>
      <c r="KL207" s="59">
        <v>0</v>
      </c>
      <c r="KM207" s="59">
        <v>0</v>
      </c>
      <c r="KN207" s="59">
        <v>0</v>
      </c>
      <c r="KO207" s="59">
        <v>0</v>
      </c>
      <c r="KP207" s="59">
        <v>0</v>
      </c>
      <c r="KQ207" s="59">
        <v>0</v>
      </c>
      <c r="KR207" s="59">
        <v>0</v>
      </c>
      <c r="KS207" s="59">
        <v>0</v>
      </c>
      <c r="KT207" s="59">
        <v>0</v>
      </c>
      <c r="KU207" s="59">
        <v>0</v>
      </c>
      <c r="KV207" s="59">
        <v>0</v>
      </c>
      <c r="KW207" s="59">
        <v>0</v>
      </c>
      <c r="KX207" s="59">
        <v>0</v>
      </c>
      <c r="KY207" s="59">
        <v>0</v>
      </c>
      <c r="KZ207" s="59">
        <v>0</v>
      </c>
      <c r="LA207" s="59">
        <v>0</v>
      </c>
      <c r="LB207" s="59">
        <v>0</v>
      </c>
      <c r="LC207" s="59">
        <v>0</v>
      </c>
      <c r="LD207" s="59">
        <v>0</v>
      </c>
      <c r="LE207" s="59">
        <v>0</v>
      </c>
      <c r="LF207" s="59">
        <v>0</v>
      </c>
      <c r="LG207" s="59">
        <v>0</v>
      </c>
      <c r="LH207" s="59">
        <v>0</v>
      </c>
      <c r="LI207" s="55">
        <v>0</v>
      </c>
      <c r="LJ207" s="58">
        <v>0</v>
      </c>
      <c r="LK207" s="59">
        <v>0</v>
      </c>
      <c r="LL207" s="59">
        <v>0</v>
      </c>
      <c r="LM207" s="59">
        <v>0</v>
      </c>
      <c r="LN207" s="59">
        <v>0</v>
      </c>
      <c r="LO207" s="59">
        <v>0</v>
      </c>
      <c r="LP207" s="59">
        <v>0</v>
      </c>
      <c r="LQ207" s="59">
        <v>0</v>
      </c>
      <c r="LR207" s="59">
        <v>0</v>
      </c>
      <c r="LS207" s="59">
        <v>0</v>
      </c>
      <c r="LT207" s="59">
        <v>0</v>
      </c>
      <c r="LU207" s="59">
        <v>0</v>
      </c>
      <c r="LV207" s="59">
        <v>0</v>
      </c>
      <c r="LW207" s="59">
        <v>0</v>
      </c>
      <c r="LX207" s="59">
        <v>0</v>
      </c>
      <c r="LY207" s="59">
        <v>0</v>
      </c>
      <c r="LZ207" s="59">
        <v>0</v>
      </c>
      <c r="MA207" s="59">
        <v>0</v>
      </c>
      <c r="MB207" s="59">
        <v>0</v>
      </c>
      <c r="MC207" s="59">
        <v>0</v>
      </c>
      <c r="MD207" s="59">
        <v>0</v>
      </c>
      <c r="ME207" s="59">
        <v>0</v>
      </c>
      <c r="MF207" s="59">
        <v>0</v>
      </c>
      <c r="MG207" s="59">
        <v>0</v>
      </c>
      <c r="MH207" s="71">
        <v>0</v>
      </c>
      <c r="MI207" s="72">
        <v>0</v>
      </c>
      <c r="MJ207" s="59">
        <v>0</v>
      </c>
      <c r="MK207" s="59">
        <v>0</v>
      </c>
      <c r="ML207" s="59">
        <v>0</v>
      </c>
      <c r="MM207" s="59">
        <v>0</v>
      </c>
      <c r="MN207" s="59">
        <v>0</v>
      </c>
      <c r="MO207" s="59">
        <v>0</v>
      </c>
      <c r="MP207" s="59">
        <v>0</v>
      </c>
      <c r="MQ207" s="59">
        <v>0</v>
      </c>
      <c r="MR207" s="59">
        <v>0</v>
      </c>
      <c r="MS207" s="59">
        <v>0</v>
      </c>
      <c r="MT207" s="59">
        <v>0</v>
      </c>
      <c r="MU207" s="59">
        <v>0</v>
      </c>
      <c r="MV207" s="59">
        <v>0</v>
      </c>
      <c r="MW207" s="59">
        <v>0</v>
      </c>
      <c r="MX207" s="59">
        <v>0</v>
      </c>
      <c r="MY207" s="59">
        <v>0</v>
      </c>
      <c r="MZ207" s="59">
        <v>0</v>
      </c>
      <c r="NA207" s="59">
        <v>0</v>
      </c>
      <c r="NB207" s="59">
        <v>0</v>
      </c>
      <c r="NC207" s="59">
        <v>0</v>
      </c>
      <c r="ND207" s="59">
        <v>0</v>
      </c>
      <c r="NE207" s="59">
        <v>0</v>
      </c>
      <c r="NF207" s="59">
        <v>0</v>
      </c>
      <c r="NG207" s="55">
        <v>0</v>
      </c>
      <c r="NH207" s="58">
        <v>0</v>
      </c>
      <c r="NI207" s="59">
        <v>0</v>
      </c>
      <c r="NJ207" s="59">
        <v>0</v>
      </c>
      <c r="NK207" s="59">
        <v>0</v>
      </c>
      <c r="NL207" s="59">
        <v>0</v>
      </c>
      <c r="NM207" s="59">
        <v>0</v>
      </c>
      <c r="NN207" s="59">
        <v>0</v>
      </c>
      <c r="NO207" s="59">
        <v>0</v>
      </c>
      <c r="NP207" s="59">
        <v>0</v>
      </c>
      <c r="NQ207" s="59">
        <v>0</v>
      </c>
      <c r="NR207" s="59">
        <v>0</v>
      </c>
      <c r="NS207" s="59">
        <v>0</v>
      </c>
      <c r="NT207" s="59">
        <v>0</v>
      </c>
      <c r="NU207" s="59">
        <v>0</v>
      </c>
      <c r="NV207" s="59">
        <v>0</v>
      </c>
      <c r="NW207" s="59">
        <v>0</v>
      </c>
      <c r="NX207" s="59">
        <v>0</v>
      </c>
      <c r="NY207" s="59">
        <v>0</v>
      </c>
      <c r="NZ207" s="59">
        <v>0</v>
      </c>
      <c r="OA207" s="59">
        <v>0</v>
      </c>
      <c r="OB207" s="59">
        <v>0</v>
      </c>
      <c r="OC207" s="59">
        <v>0</v>
      </c>
      <c r="OD207" s="59">
        <v>0</v>
      </c>
      <c r="OE207" s="59">
        <v>0</v>
      </c>
      <c r="OF207" s="55">
        <v>0</v>
      </c>
      <c r="OG207" s="58">
        <v>0</v>
      </c>
      <c r="OH207" s="59">
        <v>0</v>
      </c>
      <c r="OI207" s="59">
        <v>0</v>
      </c>
      <c r="OJ207" s="59">
        <v>0</v>
      </c>
      <c r="OK207" s="59">
        <v>0</v>
      </c>
      <c r="OL207" s="59">
        <v>0</v>
      </c>
      <c r="OM207" s="59">
        <v>0</v>
      </c>
      <c r="ON207" s="59">
        <v>0</v>
      </c>
      <c r="OO207" s="59">
        <v>0</v>
      </c>
      <c r="OP207" s="59">
        <v>0</v>
      </c>
      <c r="OQ207" s="59">
        <v>0</v>
      </c>
      <c r="OR207" s="59">
        <v>0</v>
      </c>
      <c r="OS207" s="59">
        <v>0</v>
      </c>
      <c r="OT207" s="59">
        <v>0</v>
      </c>
      <c r="OU207" s="59">
        <v>0</v>
      </c>
      <c r="OV207" s="59">
        <v>0</v>
      </c>
      <c r="OW207" s="59">
        <v>0</v>
      </c>
      <c r="OX207" s="59">
        <v>0</v>
      </c>
      <c r="OY207" s="59">
        <v>0</v>
      </c>
      <c r="OZ207" s="59">
        <v>0</v>
      </c>
      <c r="PA207" s="59">
        <v>0</v>
      </c>
      <c r="PB207" s="59">
        <v>0</v>
      </c>
      <c r="PC207" s="59">
        <v>0</v>
      </c>
      <c r="PD207" s="59">
        <v>0</v>
      </c>
      <c r="PE207" s="55">
        <v>0</v>
      </c>
      <c r="PF207" s="58">
        <v>0</v>
      </c>
      <c r="PG207" s="59">
        <v>0</v>
      </c>
      <c r="PH207" s="59">
        <v>0</v>
      </c>
      <c r="PI207" s="59">
        <v>0</v>
      </c>
      <c r="PJ207" s="59">
        <v>0</v>
      </c>
      <c r="PK207" s="59">
        <v>0</v>
      </c>
      <c r="PL207" s="59">
        <v>0</v>
      </c>
      <c r="PM207" s="59">
        <v>0</v>
      </c>
      <c r="PN207" s="59">
        <v>0</v>
      </c>
      <c r="PO207" s="59">
        <v>0</v>
      </c>
      <c r="PP207" s="59">
        <v>0</v>
      </c>
      <c r="PQ207" s="59">
        <v>0</v>
      </c>
      <c r="PR207" s="59">
        <v>0</v>
      </c>
      <c r="PS207" s="59">
        <v>0</v>
      </c>
      <c r="PT207" s="59">
        <v>0</v>
      </c>
      <c r="PU207" s="59">
        <v>0</v>
      </c>
      <c r="PV207" s="59">
        <v>0</v>
      </c>
      <c r="PW207" s="59">
        <v>0</v>
      </c>
      <c r="PX207" s="59">
        <v>0</v>
      </c>
      <c r="PY207" s="59">
        <v>0</v>
      </c>
      <c r="PZ207" s="59">
        <v>0</v>
      </c>
      <c r="QA207" s="59">
        <v>0</v>
      </c>
      <c r="QB207" s="59">
        <v>0</v>
      </c>
      <c r="QC207" s="59">
        <v>0</v>
      </c>
      <c r="QD207" s="71">
        <v>0</v>
      </c>
      <c r="QE207" s="72">
        <v>0</v>
      </c>
      <c r="QF207" s="59">
        <v>0</v>
      </c>
      <c r="QG207" s="59">
        <v>0</v>
      </c>
      <c r="QH207" s="59">
        <v>0</v>
      </c>
      <c r="QI207" s="59">
        <v>0</v>
      </c>
      <c r="QJ207" s="59">
        <v>0</v>
      </c>
      <c r="QK207" s="59">
        <v>0</v>
      </c>
      <c r="QL207" s="59">
        <v>0</v>
      </c>
      <c r="QM207" s="59">
        <v>0</v>
      </c>
      <c r="QN207" s="59">
        <v>0</v>
      </c>
      <c r="QO207" s="59">
        <v>0</v>
      </c>
      <c r="QP207" s="59">
        <v>0</v>
      </c>
      <c r="QQ207" s="59">
        <v>0</v>
      </c>
      <c r="QR207" s="59">
        <v>0</v>
      </c>
      <c r="QS207" s="59">
        <v>0</v>
      </c>
      <c r="QT207" s="59">
        <v>0</v>
      </c>
      <c r="QU207" s="59">
        <v>0</v>
      </c>
      <c r="QV207" s="59">
        <v>0</v>
      </c>
      <c r="QW207" s="59">
        <v>0</v>
      </c>
      <c r="QX207" s="59">
        <v>0</v>
      </c>
      <c r="QY207" s="59">
        <v>0</v>
      </c>
      <c r="QZ207" s="59">
        <v>0</v>
      </c>
      <c r="RA207" s="59">
        <v>0</v>
      </c>
      <c r="RB207" s="59">
        <v>0</v>
      </c>
      <c r="RC207" s="55">
        <v>0</v>
      </c>
      <c r="RD207" s="58">
        <v>0</v>
      </c>
      <c r="RE207" s="59">
        <v>0</v>
      </c>
      <c r="RF207" s="59">
        <v>0</v>
      </c>
      <c r="RG207" s="59">
        <v>0</v>
      </c>
      <c r="RH207" s="59">
        <v>0</v>
      </c>
      <c r="RI207" s="59">
        <v>0</v>
      </c>
      <c r="RJ207" s="59">
        <v>0</v>
      </c>
      <c r="RK207" s="59">
        <v>0</v>
      </c>
      <c r="RL207" s="59">
        <v>0</v>
      </c>
      <c r="RM207" s="59">
        <v>0</v>
      </c>
      <c r="RN207" s="59">
        <v>0</v>
      </c>
      <c r="RO207" s="59">
        <v>0</v>
      </c>
      <c r="RP207" s="59">
        <v>0</v>
      </c>
      <c r="RQ207" s="59">
        <v>0</v>
      </c>
      <c r="RR207" s="59">
        <v>0</v>
      </c>
      <c r="RS207" s="59">
        <v>0</v>
      </c>
      <c r="RT207" s="59">
        <v>0</v>
      </c>
      <c r="RU207" s="59">
        <v>0</v>
      </c>
      <c r="RV207" s="59">
        <v>0</v>
      </c>
      <c r="RW207" s="59">
        <v>0</v>
      </c>
      <c r="RX207" s="59">
        <v>0</v>
      </c>
      <c r="RY207" s="59">
        <v>0</v>
      </c>
      <c r="RZ207" s="59">
        <v>0</v>
      </c>
      <c r="SA207" s="59">
        <v>0</v>
      </c>
      <c r="SB207" s="55">
        <v>0</v>
      </c>
      <c r="SC207" s="58">
        <v>0</v>
      </c>
      <c r="SD207" s="59">
        <v>0</v>
      </c>
      <c r="SE207" s="59">
        <v>0</v>
      </c>
      <c r="SF207" s="59">
        <v>0</v>
      </c>
      <c r="SG207" s="59">
        <v>0</v>
      </c>
      <c r="SH207" s="59">
        <v>0</v>
      </c>
      <c r="SI207" s="59">
        <v>0</v>
      </c>
      <c r="SJ207" s="59">
        <v>0</v>
      </c>
      <c r="SK207" s="59">
        <v>0</v>
      </c>
      <c r="SL207" s="59">
        <v>0</v>
      </c>
      <c r="SM207" s="59">
        <v>0</v>
      </c>
      <c r="SN207" s="59">
        <v>0</v>
      </c>
      <c r="SO207" s="59">
        <v>0</v>
      </c>
      <c r="SP207" s="59">
        <v>0</v>
      </c>
      <c r="SQ207" s="59">
        <v>0</v>
      </c>
      <c r="SR207" s="59">
        <v>0</v>
      </c>
      <c r="SS207" s="59">
        <v>0</v>
      </c>
      <c r="ST207" s="59">
        <v>0</v>
      </c>
      <c r="SU207" s="59">
        <v>0</v>
      </c>
      <c r="SV207" s="59">
        <v>0</v>
      </c>
      <c r="SW207" s="59">
        <v>0</v>
      </c>
      <c r="SX207" s="59">
        <v>0</v>
      </c>
      <c r="SY207" s="59">
        <v>0</v>
      </c>
      <c r="SZ207" s="59">
        <v>0</v>
      </c>
      <c r="TA207" s="55">
        <v>0</v>
      </c>
      <c r="TB207" s="58">
        <v>0</v>
      </c>
      <c r="TC207" s="59">
        <v>0</v>
      </c>
      <c r="TD207" s="59">
        <v>0</v>
      </c>
      <c r="TE207" s="59">
        <v>0</v>
      </c>
      <c r="TF207" s="59">
        <v>0</v>
      </c>
      <c r="TG207" s="59">
        <v>0</v>
      </c>
      <c r="TH207" s="59">
        <v>0</v>
      </c>
      <c r="TI207" s="59">
        <v>0</v>
      </c>
      <c r="TJ207" s="59">
        <v>0</v>
      </c>
      <c r="TK207" s="59">
        <v>0</v>
      </c>
      <c r="TL207" s="59">
        <v>0</v>
      </c>
      <c r="TM207" s="59">
        <v>0</v>
      </c>
      <c r="TN207" s="59">
        <v>0</v>
      </c>
      <c r="TO207" s="59">
        <v>0</v>
      </c>
      <c r="TP207" s="59">
        <v>0</v>
      </c>
      <c r="TQ207" s="59">
        <v>0</v>
      </c>
      <c r="TR207" s="59">
        <v>0</v>
      </c>
      <c r="TS207" s="59">
        <v>0</v>
      </c>
      <c r="TT207" s="59">
        <v>0</v>
      </c>
      <c r="TU207" s="59">
        <v>0</v>
      </c>
      <c r="TV207" s="59">
        <v>0</v>
      </c>
      <c r="TW207" s="59">
        <v>0</v>
      </c>
      <c r="TX207" s="59">
        <v>0</v>
      </c>
      <c r="TY207" s="59">
        <v>0</v>
      </c>
      <c r="TZ207" s="71">
        <v>0</v>
      </c>
      <c r="UA207" s="73">
        <v>20479.401201750665</v>
      </c>
      <c r="UB207" s="53">
        <v>20731.992200364613</v>
      </c>
      <c r="UC207" s="53">
        <v>20998.914473235662</v>
      </c>
      <c r="UD207" s="53">
        <v>21273.004322779751</v>
      </c>
      <c r="UE207" s="53">
        <v>21547.906894704502</v>
      </c>
      <c r="UF207" s="53">
        <v>21817.166078002334</v>
      </c>
      <c r="UG207" s="53">
        <v>22074.662715432674</v>
      </c>
      <c r="UH207" s="53">
        <v>22314.568242011104</v>
      </c>
      <c r="UI207" s="53">
        <v>22531.37948345907</v>
      </c>
      <c r="UJ207" s="53">
        <v>22719.9746075113</v>
      </c>
      <c r="UK207" s="53">
        <v>22883.915482247696</v>
      </c>
      <c r="UL207" s="53">
        <v>23026.154478394939</v>
      </c>
      <c r="UM207" s="53">
        <v>23149.393952107119</v>
      </c>
      <c r="UN207" s="53">
        <v>23256.036536847248</v>
      </c>
      <c r="UO207" s="53">
        <v>23348.238901234559</v>
      </c>
      <c r="UP207" s="53">
        <v>23427.853381576166</v>
      </c>
      <c r="UQ207" s="53">
        <v>23496.527775511979</v>
      </c>
      <c r="UR207" s="53">
        <v>23555.18741370365</v>
      </c>
      <c r="US207" s="53">
        <v>23605.849950368403</v>
      </c>
      <c r="UT207" s="53">
        <v>23649.627271600915</v>
      </c>
      <c r="UU207" s="53">
        <v>23687.384609287787</v>
      </c>
      <c r="UV207" s="53">
        <v>23719.961448667997</v>
      </c>
      <c r="UW207" s="53">
        <v>23747.936212174929</v>
      </c>
      <c r="UX207" s="53">
        <v>23771.967153154201</v>
      </c>
      <c r="UY207" s="74">
        <v>23792.603845369456</v>
      </c>
      <c r="UZ207" s="73">
        <v>10376.197089267642</v>
      </c>
      <c r="VA207" s="53">
        <v>10504.176123360161</v>
      </c>
      <c r="VB207" s="53">
        <v>10639.416313419455</v>
      </c>
      <c r="VC207" s="53">
        <v>10778.288064161565</v>
      </c>
      <c r="VD207" s="53">
        <v>10917.571592939445</v>
      </c>
      <c r="VE207" s="53">
        <v>11053.995813866115</v>
      </c>
      <c r="VF207" s="53">
        <v>11184.460363756007</v>
      </c>
      <c r="VG207" s="53">
        <v>11306.012112367169</v>
      </c>
      <c r="VH207" s="53">
        <v>11415.862793559965</v>
      </c>
      <c r="VI207" s="53">
        <v>11511.417353869741</v>
      </c>
      <c r="VJ207" s="53">
        <v>11594.480467409719</v>
      </c>
      <c r="VK207" s="53">
        <v>11666.547997278572</v>
      </c>
      <c r="VL207" s="53">
        <v>11728.989132925932</v>
      </c>
      <c r="VM207" s="53">
        <v>11783.021204785431</v>
      </c>
      <c r="VN207" s="53">
        <v>11829.736921497764</v>
      </c>
      <c r="VO207" s="53">
        <v>11870.074797153697</v>
      </c>
      <c r="VP207" s="53">
        <v>11904.869713247388</v>
      </c>
      <c r="VQ207" s="53">
        <v>11934.590502496338</v>
      </c>
      <c r="VR207" s="53">
        <v>11960.259439800559</v>
      </c>
      <c r="VS207" s="53">
        <v>11982.439878997675</v>
      </c>
      <c r="VT207" s="53">
        <v>12001.570202855555</v>
      </c>
      <c r="VU207" s="53">
        <v>12018.075749215261</v>
      </c>
      <c r="VV207" s="53">
        <v>12032.24958451513</v>
      </c>
      <c r="VW207" s="53">
        <v>12044.425222727647</v>
      </c>
      <c r="VX207" s="74">
        <v>12054.881113678099</v>
      </c>
      <c r="VY207" s="65">
        <f t="shared" si="3"/>
        <v>203</v>
      </c>
    </row>
    <row r="208" spans="1:597">
      <c r="A208" s="51" t="s">
        <v>660</v>
      </c>
      <c r="B208" s="69" t="s">
        <v>2</v>
      </c>
      <c r="C208" t="s">
        <v>659</v>
      </c>
      <c r="D208" t="s">
        <v>736</v>
      </c>
      <c r="E208" t="s">
        <v>662</v>
      </c>
      <c r="F208" t="s">
        <v>663</v>
      </c>
      <c r="G208" t="s">
        <v>664</v>
      </c>
      <c r="H208" t="s">
        <v>882</v>
      </c>
      <c r="I208" t="s">
        <v>666</v>
      </c>
      <c r="J208" t="s">
        <v>1130</v>
      </c>
      <c r="K208" s="5" t="s">
        <v>785</v>
      </c>
      <c r="L208" t="s">
        <v>786</v>
      </c>
      <c r="M208">
        <v>20</v>
      </c>
      <c r="N208" s="52">
        <v>4.0324704559984985</v>
      </c>
      <c r="O208" s="52">
        <v>0</v>
      </c>
      <c r="P208" s="52">
        <v>0</v>
      </c>
      <c r="Q208" s="53">
        <v>2148.56</v>
      </c>
      <c r="R208" s="53">
        <v>0</v>
      </c>
      <c r="S208" s="53">
        <v>1.45</v>
      </c>
      <c r="T208" s="53">
        <v>0</v>
      </c>
      <c r="U208" s="53">
        <v>0.3017295617066722</v>
      </c>
      <c r="V208" s="53">
        <v>0.45</v>
      </c>
      <c r="W208" s="2" t="s">
        <v>833</v>
      </c>
      <c r="X208" s="54">
        <v>0</v>
      </c>
      <c r="Y208" s="54">
        <v>0</v>
      </c>
      <c r="Z208" t="s">
        <v>776</v>
      </c>
      <c r="AA208" t="s">
        <v>834</v>
      </c>
      <c r="AB208" s="54">
        <v>0.84161931255282696</v>
      </c>
      <c r="AC208" t="s">
        <v>778</v>
      </c>
      <c r="AD208" s="54">
        <v>0</v>
      </c>
      <c r="AE208" s="53">
        <v>64087.049313283896</v>
      </c>
      <c r="AG208" s="53">
        <v>33036.137449572758</v>
      </c>
      <c r="AI208" s="55">
        <v>0</v>
      </c>
      <c r="AJ208" s="5" t="s">
        <v>884</v>
      </c>
      <c r="AK208" t="s">
        <v>884</v>
      </c>
      <c r="AL208" s="1" t="s">
        <v>885</v>
      </c>
      <c r="AM208" s="5" t="s">
        <v>785</v>
      </c>
      <c r="AN208" t="s">
        <v>785</v>
      </c>
      <c r="AO208" t="s">
        <v>785</v>
      </c>
      <c r="AP208" t="s">
        <v>785</v>
      </c>
      <c r="AQ208" t="s">
        <v>785</v>
      </c>
      <c r="AR208" t="s">
        <v>785</v>
      </c>
      <c r="AS208" t="s">
        <v>785</v>
      </c>
      <c r="AT208" t="s">
        <v>785</v>
      </c>
      <c r="AU208" t="s">
        <v>785</v>
      </c>
      <c r="AV208" t="s">
        <v>785</v>
      </c>
      <c r="AW208" t="s">
        <v>785</v>
      </c>
      <c r="AX208" t="s">
        <v>785</v>
      </c>
      <c r="AY208" t="s">
        <v>785</v>
      </c>
      <c r="AZ208" t="s">
        <v>785</v>
      </c>
      <c r="BA208" t="s">
        <v>785</v>
      </c>
      <c r="BB208" t="s">
        <v>785</v>
      </c>
      <c r="BC208" t="s">
        <v>785</v>
      </c>
      <c r="BD208" t="s">
        <v>785</v>
      </c>
      <c r="BE208" t="s">
        <v>785</v>
      </c>
      <c r="BF208" t="s">
        <v>785</v>
      </c>
      <c r="BG208" t="s">
        <v>785</v>
      </c>
      <c r="BH208" t="s">
        <v>785</v>
      </c>
      <c r="BI208" t="s">
        <v>785</v>
      </c>
      <c r="BJ208" t="s">
        <v>785</v>
      </c>
      <c r="BK208" t="s">
        <v>785</v>
      </c>
      <c r="BL208" t="s">
        <v>785</v>
      </c>
      <c r="BM208" s="1" t="s">
        <v>785</v>
      </c>
      <c r="BN208" s="5" t="s">
        <v>786</v>
      </c>
      <c r="BO208" t="s">
        <v>786</v>
      </c>
      <c r="BP208" t="s">
        <v>786</v>
      </c>
      <c r="BQ208" t="s">
        <v>786</v>
      </c>
      <c r="BR208" t="s">
        <v>786</v>
      </c>
      <c r="BS208" t="s">
        <v>786</v>
      </c>
      <c r="BT208" t="s">
        <v>786</v>
      </c>
      <c r="BU208" t="s">
        <v>786</v>
      </c>
      <c r="BV208" t="s">
        <v>786</v>
      </c>
      <c r="BW208" t="s">
        <v>786</v>
      </c>
      <c r="BX208" t="s">
        <v>786</v>
      </c>
      <c r="BY208" t="s">
        <v>786</v>
      </c>
      <c r="BZ208" t="s">
        <v>786</v>
      </c>
      <c r="CA208" t="s">
        <v>786</v>
      </c>
      <c r="CB208" t="s">
        <v>786</v>
      </c>
      <c r="CC208" t="s">
        <v>786</v>
      </c>
      <c r="CD208" t="s">
        <v>786</v>
      </c>
      <c r="CE208" t="s">
        <v>786</v>
      </c>
      <c r="CF208" t="s">
        <v>786</v>
      </c>
      <c r="CG208" t="s">
        <v>786</v>
      </c>
      <c r="CH208" t="s">
        <v>786</v>
      </c>
      <c r="CI208" t="s">
        <v>786</v>
      </c>
      <c r="CJ208" t="s">
        <v>786</v>
      </c>
      <c r="CK208" t="s">
        <v>786</v>
      </c>
      <c r="CL208" t="s">
        <v>786</v>
      </c>
      <c r="CM208" t="s">
        <v>786</v>
      </c>
      <c r="CN208" s="1" t="s">
        <v>786</v>
      </c>
      <c r="CO208" s="56">
        <v>2148.56</v>
      </c>
      <c r="CP208" s="53">
        <v>2148.56</v>
      </c>
      <c r="CQ208" s="53">
        <v>2148.56</v>
      </c>
      <c r="CR208" s="53">
        <v>2148.56</v>
      </c>
      <c r="CS208" s="53">
        <v>2148.56</v>
      </c>
      <c r="CT208" s="53">
        <v>2148.56</v>
      </c>
      <c r="CU208" s="53">
        <v>2148.56</v>
      </c>
      <c r="CV208" s="53">
        <v>2148.56</v>
      </c>
      <c r="CW208" s="53">
        <v>2148.56</v>
      </c>
      <c r="CX208" s="53">
        <v>2148.56</v>
      </c>
      <c r="CY208" s="53">
        <v>2148.56</v>
      </c>
      <c r="CZ208" s="53">
        <v>2148.56</v>
      </c>
      <c r="DA208" s="53">
        <v>2148.56</v>
      </c>
      <c r="DB208" s="53">
        <v>2148.56</v>
      </c>
      <c r="DC208" s="53">
        <v>2148.56</v>
      </c>
      <c r="DD208" s="53">
        <v>2148.56</v>
      </c>
      <c r="DE208" s="53">
        <v>2148.56</v>
      </c>
      <c r="DF208" s="53">
        <v>2148.56</v>
      </c>
      <c r="DG208" s="53">
        <v>2148.56</v>
      </c>
      <c r="DH208" s="53">
        <v>2148.56</v>
      </c>
      <c r="DI208" s="53">
        <v>2148.56</v>
      </c>
      <c r="DJ208" s="53">
        <v>2148.56</v>
      </c>
      <c r="DK208" s="53">
        <v>2148.56</v>
      </c>
      <c r="DL208" s="53">
        <v>2148.56</v>
      </c>
      <c r="DM208" s="53">
        <v>2148.56</v>
      </c>
      <c r="DN208" s="53">
        <v>2148.56</v>
      </c>
      <c r="DO208" s="57">
        <v>2148.56</v>
      </c>
      <c r="DP208" s="58">
        <v>0</v>
      </c>
      <c r="DQ208" s="59">
        <v>0</v>
      </c>
      <c r="DR208" s="59">
        <v>4.2341377171724464</v>
      </c>
      <c r="DS208" s="59">
        <v>4.1488146223342417</v>
      </c>
      <c r="DT208" s="59">
        <v>4.0543990676669859</v>
      </c>
      <c r="DU208" s="59">
        <v>3.9530384136201664</v>
      </c>
      <c r="DV208" s="59">
        <v>3.8453158421609324</v>
      </c>
      <c r="DW208" s="59">
        <v>3.7284945758665549</v>
      </c>
      <c r="DX208" s="59">
        <v>3.6077330176875053</v>
      </c>
      <c r="DY208" s="59">
        <v>3.4898260434200372</v>
      </c>
      <c r="DZ208" s="59">
        <v>3.3819982968656186</v>
      </c>
      <c r="EA208" s="59">
        <v>3.2902995404596163</v>
      </c>
      <c r="EB208" s="59">
        <v>3.2182100418085677</v>
      </c>
      <c r="EC208" s="59">
        <v>3.1669929003380854</v>
      </c>
      <c r="ED208" s="59">
        <v>3.1328095867241372</v>
      </c>
      <c r="EE208" s="59">
        <v>3.1108646167133798</v>
      </c>
      <c r="EF208" s="59">
        <v>3.0959285519214719</v>
      </c>
      <c r="EG208" s="59">
        <v>3.0848421815472111</v>
      </c>
      <c r="EH208" s="59">
        <v>3.0759070231219336</v>
      </c>
      <c r="EI208" s="59">
        <v>3.0683894694967417</v>
      </c>
      <c r="EJ208" s="59">
        <v>3.0619048435695548</v>
      </c>
      <c r="EK208" s="59">
        <v>3.0562867532265434</v>
      </c>
      <c r="EL208" s="59">
        <v>3.0515448526783846</v>
      </c>
      <c r="EM208" s="59">
        <v>3.0473987679412828</v>
      </c>
      <c r="EN208" s="59">
        <v>3.0438108462303499</v>
      </c>
      <c r="EO208" s="59">
        <v>3.0407456949215468</v>
      </c>
      <c r="EP208" s="59">
        <v>3.0381693322042072</v>
      </c>
      <c r="EQ208" s="72">
        <v>0</v>
      </c>
      <c r="ER208" s="59">
        <v>0</v>
      </c>
      <c r="ES208" s="59">
        <v>0</v>
      </c>
      <c r="ET208" s="59">
        <v>0</v>
      </c>
      <c r="EU208" s="59">
        <v>0</v>
      </c>
      <c r="EV208" s="59">
        <v>0</v>
      </c>
      <c r="EW208" s="59">
        <v>0</v>
      </c>
      <c r="EX208" s="59">
        <v>0</v>
      </c>
      <c r="EY208" s="59">
        <v>0</v>
      </c>
      <c r="EZ208" s="59">
        <v>0</v>
      </c>
      <c r="FA208" s="59">
        <v>0</v>
      </c>
      <c r="FB208" s="59">
        <v>0</v>
      </c>
      <c r="FC208" s="59">
        <v>0</v>
      </c>
      <c r="FD208" s="59">
        <v>0</v>
      </c>
      <c r="FE208" s="59">
        <v>0</v>
      </c>
      <c r="FF208" s="59">
        <v>0</v>
      </c>
      <c r="FG208" s="59">
        <v>0</v>
      </c>
      <c r="FH208" s="59">
        <v>0</v>
      </c>
      <c r="FI208" s="59">
        <v>0</v>
      </c>
      <c r="FJ208" s="59">
        <v>0</v>
      </c>
      <c r="FK208" s="59">
        <v>0</v>
      </c>
      <c r="FL208" s="59">
        <v>0</v>
      </c>
      <c r="FM208" s="59">
        <v>0</v>
      </c>
      <c r="FN208" s="59">
        <v>0</v>
      </c>
      <c r="FO208" s="55">
        <v>0</v>
      </c>
      <c r="FP208" s="58">
        <v>0</v>
      </c>
      <c r="FQ208" s="59">
        <v>0</v>
      </c>
      <c r="FR208" s="59">
        <v>0</v>
      </c>
      <c r="FS208" s="59">
        <v>0</v>
      </c>
      <c r="FT208" s="59">
        <v>0</v>
      </c>
      <c r="FU208" s="59">
        <v>0</v>
      </c>
      <c r="FV208" s="59">
        <v>0</v>
      </c>
      <c r="FW208" s="59">
        <v>0</v>
      </c>
      <c r="FX208" s="59">
        <v>0</v>
      </c>
      <c r="FY208" s="59">
        <v>0</v>
      </c>
      <c r="FZ208" s="59">
        <v>0</v>
      </c>
      <c r="GA208" s="59">
        <v>0</v>
      </c>
      <c r="GB208" s="59">
        <v>0</v>
      </c>
      <c r="GC208" s="59">
        <v>0</v>
      </c>
      <c r="GD208" s="59">
        <v>0</v>
      </c>
      <c r="GE208" s="59">
        <v>0</v>
      </c>
      <c r="GF208" s="59">
        <v>0</v>
      </c>
      <c r="GG208" s="59">
        <v>0</v>
      </c>
      <c r="GH208" s="59">
        <v>0</v>
      </c>
      <c r="GI208" s="59">
        <v>0</v>
      </c>
      <c r="GJ208" s="59">
        <v>0</v>
      </c>
      <c r="GK208" s="59">
        <v>0</v>
      </c>
      <c r="GL208" s="59">
        <v>0</v>
      </c>
      <c r="GM208" s="59">
        <v>0</v>
      </c>
      <c r="GN208" s="55">
        <v>0</v>
      </c>
      <c r="GO208" s="58">
        <v>0</v>
      </c>
      <c r="GP208" s="59">
        <v>0</v>
      </c>
      <c r="GQ208" s="59">
        <v>0</v>
      </c>
      <c r="GR208" s="59">
        <v>0</v>
      </c>
      <c r="GS208" s="59">
        <v>0</v>
      </c>
      <c r="GT208" s="59">
        <v>0</v>
      </c>
      <c r="GU208" s="59">
        <v>0</v>
      </c>
      <c r="GV208" s="59">
        <v>0</v>
      </c>
      <c r="GW208" s="59">
        <v>0</v>
      </c>
      <c r="GX208" s="59">
        <v>0</v>
      </c>
      <c r="GY208" s="59">
        <v>0</v>
      </c>
      <c r="GZ208" s="59">
        <v>0</v>
      </c>
      <c r="HA208" s="59">
        <v>0</v>
      </c>
      <c r="HB208" s="59">
        <v>0</v>
      </c>
      <c r="HC208" s="59">
        <v>0</v>
      </c>
      <c r="HD208" s="59">
        <v>0</v>
      </c>
      <c r="HE208" s="59">
        <v>0</v>
      </c>
      <c r="HF208" s="59">
        <v>0</v>
      </c>
      <c r="HG208" s="59">
        <v>0</v>
      </c>
      <c r="HH208" s="59">
        <v>0</v>
      </c>
      <c r="HI208" s="59">
        <v>0</v>
      </c>
      <c r="HJ208" s="59">
        <v>0</v>
      </c>
      <c r="HK208" s="59">
        <v>0</v>
      </c>
      <c r="HL208" s="59">
        <v>0</v>
      </c>
      <c r="HM208" s="55">
        <v>0</v>
      </c>
      <c r="HN208" s="58">
        <v>0</v>
      </c>
      <c r="HO208" s="59">
        <v>0</v>
      </c>
      <c r="HP208" s="59">
        <v>0</v>
      </c>
      <c r="HQ208" s="59">
        <v>0</v>
      </c>
      <c r="HR208" s="59">
        <v>0</v>
      </c>
      <c r="HS208" s="59">
        <v>0</v>
      </c>
      <c r="HT208" s="59">
        <v>0</v>
      </c>
      <c r="HU208" s="59">
        <v>0</v>
      </c>
      <c r="HV208" s="59">
        <v>0</v>
      </c>
      <c r="HW208" s="59">
        <v>0</v>
      </c>
      <c r="HX208" s="59">
        <v>0</v>
      </c>
      <c r="HY208" s="59">
        <v>0</v>
      </c>
      <c r="HZ208" s="59">
        <v>0</v>
      </c>
      <c r="IA208" s="59">
        <v>0</v>
      </c>
      <c r="IB208" s="59">
        <v>0</v>
      </c>
      <c r="IC208" s="59">
        <v>0</v>
      </c>
      <c r="ID208" s="59">
        <v>0</v>
      </c>
      <c r="IE208" s="59">
        <v>0</v>
      </c>
      <c r="IF208" s="59">
        <v>0</v>
      </c>
      <c r="IG208" s="59">
        <v>0</v>
      </c>
      <c r="IH208" s="59">
        <v>0</v>
      </c>
      <c r="II208" s="59">
        <v>0</v>
      </c>
      <c r="IJ208" s="59">
        <v>0</v>
      </c>
      <c r="IK208" s="59">
        <v>0</v>
      </c>
      <c r="IL208" s="71">
        <v>0</v>
      </c>
      <c r="IM208" s="72">
        <v>0</v>
      </c>
      <c r="IN208" s="59">
        <v>0</v>
      </c>
      <c r="IO208" s="59">
        <v>0</v>
      </c>
      <c r="IP208" s="59">
        <v>0</v>
      </c>
      <c r="IQ208" s="59">
        <v>0</v>
      </c>
      <c r="IR208" s="59">
        <v>0</v>
      </c>
      <c r="IS208" s="59">
        <v>0</v>
      </c>
      <c r="IT208" s="59">
        <v>0</v>
      </c>
      <c r="IU208" s="59">
        <v>0</v>
      </c>
      <c r="IV208" s="59">
        <v>0</v>
      </c>
      <c r="IW208" s="59">
        <v>0</v>
      </c>
      <c r="IX208" s="59">
        <v>0</v>
      </c>
      <c r="IY208" s="59">
        <v>0</v>
      </c>
      <c r="IZ208" s="59">
        <v>0</v>
      </c>
      <c r="JA208" s="59">
        <v>0</v>
      </c>
      <c r="JB208" s="59">
        <v>0</v>
      </c>
      <c r="JC208" s="59">
        <v>0</v>
      </c>
      <c r="JD208" s="59">
        <v>0</v>
      </c>
      <c r="JE208" s="59">
        <v>0</v>
      </c>
      <c r="JF208" s="59">
        <v>0</v>
      </c>
      <c r="JG208" s="59">
        <v>0</v>
      </c>
      <c r="JH208" s="59">
        <v>0</v>
      </c>
      <c r="JI208" s="59">
        <v>0</v>
      </c>
      <c r="JJ208" s="59">
        <v>0</v>
      </c>
      <c r="JK208" s="55">
        <v>0</v>
      </c>
      <c r="JL208" s="58">
        <v>0</v>
      </c>
      <c r="JM208" s="59">
        <v>0</v>
      </c>
      <c r="JN208" s="59">
        <v>0</v>
      </c>
      <c r="JO208" s="59">
        <v>0</v>
      </c>
      <c r="JP208" s="59">
        <v>0</v>
      </c>
      <c r="JQ208" s="59">
        <v>0</v>
      </c>
      <c r="JR208" s="59">
        <v>0</v>
      </c>
      <c r="JS208" s="59">
        <v>0</v>
      </c>
      <c r="JT208" s="59">
        <v>0</v>
      </c>
      <c r="JU208" s="59">
        <v>0</v>
      </c>
      <c r="JV208" s="59">
        <v>0</v>
      </c>
      <c r="JW208" s="59">
        <v>0</v>
      </c>
      <c r="JX208" s="59">
        <v>0</v>
      </c>
      <c r="JY208" s="59">
        <v>0</v>
      </c>
      <c r="JZ208" s="59">
        <v>0</v>
      </c>
      <c r="KA208" s="59">
        <v>0</v>
      </c>
      <c r="KB208" s="59">
        <v>0</v>
      </c>
      <c r="KC208" s="59">
        <v>0</v>
      </c>
      <c r="KD208" s="59">
        <v>0</v>
      </c>
      <c r="KE208" s="59">
        <v>0</v>
      </c>
      <c r="KF208" s="59">
        <v>0</v>
      </c>
      <c r="KG208" s="59">
        <v>0</v>
      </c>
      <c r="KH208" s="59">
        <v>0</v>
      </c>
      <c r="KI208" s="59">
        <v>0</v>
      </c>
      <c r="KJ208" s="55">
        <v>0</v>
      </c>
      <c r="KK208" s="58">
        <v>0</v>
      </c>
      <c r="KL208" s="59">
        <v>0</v>
      </c>
      <c r="KM208" s="59">
        <v>0</v>
      </c>
      <c r="KN208" s="59">
        <v>0</v>
      </c>
      <c r="KO208" s="59">
        <v>0</v>
      </c>
      <c r="KP208" s="59">
        <v>0</v>
      </c>
      <c r="KQ208" s="59">
        <v>0</v>
      </c>
      <c r="KR208" s="59">
        <v>0</v>
      </c>
      <c r="KS208" s="59">
        <v>0</v>
      </c>
      <c r="KT208" s="59">
        <v>0</v>
      </c>
      <c r="KU208" s="59">
        <v>0</v>
      </c>
      <c r="KV208" s="59">
        <v>0</v>
      </c>
      <c r="KW208" s="59">
        <v>0</v>
      </c>
      <c r="KX208" s="59">
        <v>0</v>
      </c>
      <c r="KY208" s="59">
        <v>0</v>
      </c>
      <c r="KZ208" s="59">
        <v>0</v>
      </c>
      <c r="LA208" s="59">
        <v>0</v>
      </c>
      <c r="LB208" s="59">
        <v>0</v>
      </c>
      <c r="LC208" s="59">
        <v>0</v>
      </c>
      <c r="LD208" s="59">
        <v>0</v>
      </c>
      <c r="LE208" s="59">
        <v>0</v>
      </c>
      <c r="LF208" s="59">
        <v>0</v>
      </c>
      <c r="LG208" s="59">
        <v>0</v>
      </c>
      <c r="LH208" s="59">
        <v>0</v>
      </c>
      <c r="LI208" s="55">
        <v>0</v>
      </c>
      <c r="LJ208" s="58">
        <v>0</v>
      </c>
      <c r="LK208" s="59">
        <v>0</v>
      </c>
      <c r="LL208" s="59">
        <v>0</v>
      </c>
      <c r="LM208" s="59">
        <v>0</v>
      </c>
      <c r="LN208" s="59">
        <v>0</v>
      </c>
      <c r="LO208" s="59">
        <v>0</v>
      </c>
      <c r="LP208" s="59">
        <v>0</v>
      </c>
      <c r="LQ208" s="59">
        <v>0</v>
      </c>
      <c r="LR208" s="59">
        <v>0</v>
      </c>
      <c r="LS208" s="59">
        <v>0</v>
      </c>
      <c r="LT208" s="59">
        <v>0</v>
      </c>
      <c r="LU208" s="59">
        <v>0</v>
      </c>
      <c r="LV208" s="59">
        <v>0</v>
      </c>
      <c r="LW208" s="59">
        <v>0</v>
      </c>
      <c r="LX208" s="59">
        <v>0</v>
      </c>
      <c r="LY208" s="59">
        <v>0</v>
      </c>
      <c r="LZ208" s="59">
        <v>0</v>
      </c>
      <c r="MA208" s="59">
        <v>0</v>
      </c>
      <c r="MB208" s="59">
        <v>0</v>
      </c>
      <c r="MC208" s="59">
        <v>0</v>
      </c>
      <c r="MD208" s="59">
        <v>0</v>
      </c>
      <c r="ME208" s="59">
        <v>0</v>
      </c>
      <c r="MF208" s="59">
        <v>0</v>
      </c>
      <c r="MG208" s="59">
        <v>0</v>
      </c>
      <c r="MH208" s="71">
        <v>0</v>
      </c>
      <c r="MI208" s="72">
        <v>0</v>
      </c>
      <c r="MJ208" s="59">
        <v>0</v>
      </c>
      <c r="MK208" s="59">
        <v>0</v>
      </c>
      <c r="ML208" s="59">
        <v>0</v>
      </c>
      <c r="MM208" s="59">
        <v>0</v>
      </c>
      <c r="MN208" s="59">
        <v>0</v>
      </c>
      <c r="MO208" s="59">
        <v>0</v>
      </c>
      <c r="MP208" s="59">
        <v>0</v>
      </c>
      <c r="MQ208" s="59">
        <v>0</v>
      </c>
      <c r="MR208" s="59">
        <v>0</v>
      </c>
      <c r="MS208" s="59">
        <v>0</v>
      </c>
      <c r="MT208" s="59">
        <v>0</v>
      </c>
      <c r="MU208" s="59">
        <v>0</v>
      </c>
      <c r="MV208" s="59">
        <v>0</v>
      </c>
      <c r="MW208" s="59">
        <v>0</v>
      </c>
      <c r="MX208" s="59">
        <v>0</v>
      </c>
      <c r="MY208" s="59">
        <v>0</v>
      </c>
      <c r="MZ208" s="59">
        <v>0</v>
      </c>
      <c r="NA208" s="59">
        <v>0</v>
      </c>
      <c r="NB208" s="59">
        <v>0</v>
      </c>
      <c r="NC208" s="59">
        <v>0</v>
      </c>
      <c r="ND208" s="59">
        <v>0</v>
      </c>
      <c r="NE208" s="59">
        <v>0</v>
      </c>
      <c r="NF208" s="59">
        <v>0</v>
      </c>
      <c r="NG208" s="55">
        <v>0</v>
      </c>
      <c r="NH208" s="58">
        <v>0</v>
      </c>
      <c r="NI208" s="59">
        <v>0</v>
      </c>
      <c r="NJ208" s="59">
        <v>0</v>
      </c>
      <c r="NK208" s="59">
        <v>0</v>
      </c>
      <c r="NL208" s="59">
        <v>0</v>
      </c>
      <c r="NM208" s="59">
        <v>0</v>
      </c>
      <c r="NN208" s="59">
        <v>0</v>
      </c>
      <c r="NO208" s="59">
        <v>0</v>
      </c>
      <c r="NP208" s="59">
        <v>0</v>
      </c>
      <c r="NQ208" s="59">
        <v>0</v>
      </c>
      <c r="NR208" s="59">
        <v>0</v>
      </c>
      <c r="NS208" s="59">
        <v>0</v>
      </c>
      <c r="NT208" s="59">
        <v>0</v>
      </c>
      <c r="NU208" s="59">
        <v>0</v>
      </c>
      <c r="NV208" s="59">
        <v>0</v>
      </c>
      <c r="NW208" s="59">
        <v>0</v>
      </c>
      <c r="NX208" s="59">
        <v>0</v>
      </c>
      <c r="NY208" s="59">
        <v>0</v>
      </c>
      <c r="NZ208" s="59">
        <v>0</v>
      </c>
      <c r="OA208" s="59">
        <v>0</v>
      </c>
      <c r="OB208" s="59">
        <v>0</v>
      </c>
      <c r="OC208" s="59">
        <v>0</v>
      </c>
      <c r="OD208" s="59">
        <v>0</v>
      </c>
      <c r="OE208" s="59">
        <v>0</v>
      </c>
      <c r="OF208" s="55">
        <v>0</v>
      </c>
      <c r="OG208" s="58">
        <v>0</v>
      </c>
      <c r="OH208" s="59">
        <v>0</v>
      </c>
      <c r="OI208" s="59">
        <v>0</v>
      </c>
      <c r="OJ208" s="59">
        <v>0</v>
      </c>
      <c r="OK208" s="59">
        <v>0</v>
      </c>
      <c r="OL208" s="59">
        <v>0</v>
      </c>
      <c r="OM208" s="59">
        <v>0</v>
      </c>
      <c r="ON208" s="59">
        <v>0</v>
      </c>
      <c r="OO208" s="59">
        <v>0</v>
      </c>
      <c r="OP208" s="59">
        <v>0</v>
      </c>
      <c r="OQ208" s="59">
        <v>0</v>
      </c>
      <c r="OR208" s="59">
        <v>0</v>
      </c>
      <c r="OS208" s="59">
        <v>0</v>
      </c>
      <c r="OT208" s="59">
        <v>0</v>
      </c>
      <c r="OU208" s="59">
        <v>0</v>
      </c>
      <c r="OV208" s="59">
        <v>0</v>
      </c>
      <c r="OW208" s="59">
        <v>0</v>
      </c>
      <c r="OX208" s="59">
        <v>0</v>
      </c>
      <c r="OY208" s="59">
        <v>0</v>
      </c>
      <c r="OZ208" s="59">
        <v>0</v>
      </c>
      <c r="PA208" s="59">
        <v>0</v>
      </c>
      <c r="PB208" s="59">
        <v>0</v>
      </c>
      <c r="PC208" s="59">
        <v>0</v>
      </c>
      <c r="PD208" s="59">
        <v>0</v>
      </c>
      <c r="PE208" s="55">
        <v>0</v>
      </c>
      <c r="PF208" s="58">
        <v>0</v>
      </c>
      <c r="PG208" s="59">
        <v>0</v>
      </c>
      <c r="PH208" s="59">
        <v>0</v>
      </c>
      <c r="PI208" s="59">
        <v>0</v>
      </c>
      <c r="PJ208" s="59">
        <v>0</v>
      </c>
      <c r="PK208" s="59">
        <v>0</v>
      </c>
      <c r="PL208" s="59">
        <v>0</v>
      </c>
      <c r="PM208" s="59">
        <v>0</v>
      </c>
      <c r="PN208" s="59">
        <v>0</v>
      </c>
      <c r="PO208" s="59">
        <v>0</v>
      </c>
      <c r="PP208" s="59">
        <v>0</v>
      </c>
      <c r="PQ208" s="59">
        <v>0</v>
      </c>
      <c r="PR208" s="59">
        <v>0</v>
      </c>
      <c r="PS208" s="59">
        <v>0</v>
      </c>
      <c r="PT208" s="59">
        <v>0</v>
      </c>
      <c r="PU208" s="59">
        <v>0</v>
      </c>
      <c r="PV208" s="59">
        <v>0</v>
      </c>
      <c r="PW208" s="59">
        <v>0</v>
      </c>
      <c r="PX208" s="59">
        <v>0</v>
      </c>
      <c r="PY208" s="59">
        <v>0</v>
      </c>
      <c r="PZ208" s="59">
        <v>0</v>
      </c>
      <c r="QA208" s="59">
        <v>0</v>
      </c>
      <c r="QB208" s="59">
        <v>0</v>
      </c>
      <c r="QC208" s="59">
        <v>0</v>
      </c>
      <c r="QD208" s="71">
        <v>0</v>
      </c>
      <c r="QE208" s="72">
        <v>0</v>
      </c>
      <c r="QF208" s="59">
        <v>0</v>
      </c>
      <c r="QG208" s="59">
        <v>0</v>
      </c>
      <c r="QH208" s="59">
        <v>0</v>
      </c>
      <c r="QI208" s="59">
        <v>0</v>
      </c>
      <c r="QJ208" s="59">
        <v>0</v>
      </c>
      <c r="QK208" s="59">
        <v>0</v>
      </c>
      <c r="QL208" s="59">
        <v>0</v>
      </c>
      <c r="QM208" s="59">
        <v>0</v>
      </c>
      <c r="QN208" s="59">
        <v>0</v>
      </c>
      <c r="QO208" s="59">
        <v>0</v>
      </c>
      <c r="QP208" s="59">
        <v>0</v>
      </c>
      <c r="QQ208" s="59">
        <v>0</v>
      </c>
      <c r="QR208" s="59">
        <v>0</v>
      </c>
      <c r="QS208" s="59">
        <v>0</v>
      </c>
      <c r="QT208" s="59">
        <v>0</v>
      </c>
      <c r="QU208" s="59">
        <v>0</v>
      </c>
      <c r="QV208" s="59">
        <v>0</v>
      </c>
      <c r="QW208" s="59">
        <v>0</v>
      </c>
      <c r="QX208" s="59">
        <v>0</v>
      </c>
      <c r="QY208" s="59">
        <v>0</v>
      </c>
      <c r="QZ208" s="59">
        <v>0</v>
      </c>
      <c r="RA208" s="59">
        <v>0</v>
      </c>
      <c r="RB208" s="59">
        <v>0</v>
      </c>
      <c r="RC208" s="55">
        <v>0</v>
      </c>
      <c r="RD208" s="58">
        <v>0</v>
      </c>
      <c r="RE208" s="59">
        <v>0</v>
      </c>
      <c r="RF208" s="59">
        <v>0</v>
      </c>
      <c r="RG208" s="59">
        <v>0</v>
      </c>
      <c r="RH208" s="59">
        <v>0</v>
      </c>
      <c r="RI208" s="59">
        <v>0</v>
      </c>
      <c r="RJ208" s="59">
        <v>0</v>
      </c>
      <c r="RK208" s="59">
        <v>0</v>
      </c>
      <c r="RL208" s="59">
        <v>0</v>
      </c>
      <c r="RM208" s="59">
        <v>0</v>
      </c>
      <c r="RN208" s="59">
        <v>0</v>
      </c>
      <c r="RO208" s="59">
        <v>0</v>
      </c>
      <c r="RP208" s="59">
        <v>0</v>
      </c>
      <c r="RQ208" s="59">
        <v>0</v>
      </c>
      <c r="RR208" s="59">
        <v>0</v>
      </c>
      <c r="RS208" s="59">
        <v>0</v>
      </c>
      <c r="RT208" s="59">
        <v>0</v>
      </c>
      <c r="RU208" s="59">
        <v>0</v>
      </c>
      <c r="RV208" s="59">
        <v>0</v>
      </c>
      <c r="RW208" s="59">
        <v>0</v>
      </c>
      <c r="RX208" s="59">
        <v>0</v>
      </c>
      <c r="RY208" s="59">
        <v>0</v>
      </c>
      <c r="RZ208" s="59">
        <v>0</v>
      </c>
      <c r="SA208" s="59">
        <v>0</v>
      </c>
      <c r="SB208" s="55">
        <v>0</v>
      </c>
      <c r="SC208" s="58">
        <v>0</v>
      </c>
      <c r="SD208" s="59">
        <v>0</v>
      </c>
      <c r="SE208" s="59">
        <v>0</v>
      </c>
      <c r="SF208" s="59">
        <v>0</v>
      </c>
      <c r="SG208" s="59">
        <v>0</v>
      </c>
      <c r="SH208" s="59">
        <v>0</v>
      </c>
      <c r="SI208" s="59">
        <v>0</v>
      </c>
      <c r="SJ208" s="59">
        <v>0</v>
      </c>
      <c r="SK208" s="59">
        <v>0</v>
      </c>
      <c r="SL208" s="59">
        <v>0</v>
      </c>
      <c r="SM208" s="59">
        <v>0</v>
      </c>
      <c r="SN208" s="59">
        <v>0</v>
      </c>
      <c r="SO208" s="59">
        <v>0</v>
      </c>
      <c r="SP208" s="59">
        <v>0</v>
      </c>
      <c r="SQ208" s="59">
        <v>0</v>
      </c>
      <c r="SR208" s="59">
        <v>0</v>
      </c>
      <c r="SS208" s="59">
        <v>0</v>
      </c>
      <c r="ST208" s="59">
        <v>0</v>
      </c>
      <c r="SU208" s="59">
        <v>0</v>
      </c>
      <c r="SV208" s="59">
        <v>0</v>
      </c>
      <c r="SW208" s="59">
        <v>0</v>
      </c>
      <c r="SX208" s="59">
        <v>0</v>
      </c>
      <c r="SY208" s="59">
        <v>0</v>
      </c>
      <c r="SZ208" s="59">
        <v>0</v>
      </c>
      <c r="TA208" s="55">
        <v>0</v>
      </c>
      <c r="TB208" s="58">
        <v>0</v>
      </c>
      <c r="TC208" s="59">
        <v>0</v>
      </c>
      <c r="TD208" s="59">
        <v>0</v>
      </c>
      <c r="TE208" s="59">
        <v>0</v>
      </c>
      <c r="TF208" s="59">
        <v>0</v>
      </c>
      <c r="TG208" s="59">
        <v>0</v>
      </c>
      <c r="TH208" s="59">
        <v>0</v>
      </c>
      <c r="TI208" s="59">
        <v>0</v>
      </c>
      <c r="TJ208" s="59">
        <v>0</v>
      </c>
      <c r="TK208" s="59">
        <v>0</v>
      </c>
      <c r="TL208" s="59">
        <v>0</v>
      </c>
      <c r="TM208" s="59">
        <v>0</v>
      </c>
      <c r="TN208" s="59">
        <v>0</v>
      </c>
      <c r="TO208" s="59">
        <v>0</v>
      </c>
      <c r="TP208" s="59">
        <v>0</v>
      </c>
      <c r="TQ208" s="59">
        <v>0</v>
      </c>
      <c r="TR208" s="59">
        <v>0</v>
      </c>
      <c r="TS208" s="59">
        <v>0</v>
      </c>
      <c r="TT208" s="59">
        <v>0</v>
      </c>
      <c r="TU208" s="59">
        <v>0</v>
      </c>
      <c r="TV208" s="59">
        <v>0</v>
      </c>
      <c r="TW208" s="59">
        <v>0</v>
      </c>
      <c r="TX208" s="59">
        <v>0</v>
      </c>
      <c r="TY208" s="59">
        <v>0</v>
      </c>
      <c r="TZ208" s="71">
        <v>0</v>
      </c>
      <c r="UA208" s="73">
        <v>59836.30211269456</v>
      </c>
      <c r="UB208" s="53">
        <v>60323.087376829368</v>
      </c>
      <c r="UC208" s="53">
        <v>60812.928605569257</v>
      </c>
      <c r="UD208" s="53">
        <v>61303.893724088513</v>
      </c>
      <c r="UE208" s="53">
        <v>61794.101608259487</v>
      </c>
      <c r="UF208" s="53">
        <v>62281.665990971458</v>
      </c>
      <c r="UG208" s="53">
        <v>62764.791641765747</v>
      </c>
      <c r="UH208" s="53">
        <v>63241.715219967642</v>
      </c>
      <c r="UI208" s="53">
        <v>63710.740101238684</v>
      </c>
      <c r="UJ208" s="53">
        <v>64170.225455848209</v>
      </c>
      <c r="UK208" s="53">
        <v>64617.15526964498</v>
      </c>
      <c r="UL208" s="53">
        <v>65052.130467727155</v>
      </c>
      <c r="UM208" s="53">
        <v>65466.665865536583</v>
      </c>
      <c r="UN208" s="53">
        <v>65861.488613763984</v>
      </c>
      <c r="UO208" s="53">
        <v>66237.29180488734</v>
      </c>
      <c r="UP208" s="53">
        <v>66594.780745570184</v>
      </c>
      <c r="UQ208" s="53">
        <v>66934.511355838826</v>
      </c>
      <c r="UR208" s="53">
        <v>67257.186816893911</v>
      </c>
      <c r="US208" s="53">
        <v>67563.515556657483</v>
      </c>
      <c r="UT208" s="53">
        <v>67853.454545146902</v>
      </c>
      <c r="UU208" s="53">
        <v>68128.657672843037</v>
      </c>
      <c r="UV208" s="53">
        <v>68389.704098617673</v>
      </c>
      <c r="UW208" s="53">
        <v>68637.243506406172</v>
      </c>
      <c r="UX208" s="53">
        <v>68871.905195177285</v>
      </c>
      <c r="UY208" s="74">
        <v>69094.313690832874</v>
      </c>
      <c r="UZ208" s="73">
        <v>30844.926116131825</v>
      </c>
      <c r="VA208" s="53">
        <v>31095.858325785772</v>
      </c>
      <c r="VB208" s="53">
        <v>31348.365850075304</v>
      </c>
      <c r="VC208" s="53">
        <v>31601.452726630658</v>
      </c>
      <c r="VD208" s="53">
        <v>31854.149257581412</v>
      </c>
      <c r="VE208" s="53">
        <v>32105.483093908468</v>
      </c>
      <c r="VF208" s="53">
        <v>32354.528814940684</v>
      </c>
      <c r="VG208" s="53">
        <v>32600.377438824111</v>
      </c>
      <c r="VH208" s="53">
        <v>32842.154375209408</v>
      </c>
      <c r="VI208" s="53">
        <v>33079.013795226427</v>
      </c>
      <c r="VJ208" s="53">
        <v>33309.400978239413</v>
      </c>
      <c r="VK208" s="53">
        <v>33533.625694230817</v>
      </c>
      <c r="VL208" s="53">
        <v>33747.313928070391</v>
      </c>
      <c r="VM208" s="53">
        <v>33950.84051758299</v>
      </c>
      <c r="VN208" s="53">
        <v>34144.562743976174</v>
      </c>
      <c r="VO208" s="53">
        <v>34328.844184729802</v>
      </c>
      <c r="VP208" s="53">
        <v>34503.971410228944</v>
      </c>
      <c r="VQ208" s="53">
        <v>34670.30690230176</v>
      </c>
      <c r="VR208" s="53">
        <v>34828.215847401007</v>
      </c>
      <c r="VS208" s="53">
        <v>34977.676064065105</v>
      </c>
      <c r="VT208" s="53">
        <v>35119.540113830895</v>
      </c>
      <c r="VU208" s="53">
        <v>35254.106546441217</v>
      </c>
      <c r="VV208" s="53">
        <v>35381.710266498761</v>
      </c>
      <c r="VW208" s="53">
        <v>35502.675670390199</v>
      </c>
      <c r="VX208" s="74">
        <v>35617.324694041024</v>
      </c>
      <c r="VY208" s="65">
        <f t="shared" si="3"/>
        <v>204</v>
      </c>
    </row>
    <row r="209" spans="1:597">
      <c r="A209" s="51" t="s">
        <v>660</v>
      </c>
      <c r="B209" s="69" t="s">
        <v>2</v>
      </c>
      <c r="C209" t="s">
        <v>659</v>
      </c>
      <c r="D209" t="s">
        <v>736</v>
      </c>
      <c r="E209" t="s">
        <v>662</v>
      </c>
      <c r="F209" t="s">
        <v>663</v>
      </c>
      <c r="G209" t="s">
        <v>664</v>
      </c>
      <c r="H209" t="s">
        <v>886</v>
      </c>
      <c r="I209" t="s">
        <v>666</v>
      </c>
      <c r="J209" t="s">
        <v>1131</v>
      </c>
      <c r="K209" s="5" t="s">
        <v>888</v>
      </c>
      <c r="L209" t="s">
        <v>889</v>
      </c>
      <c r="M209">
        <v>15</v>
      </c>
      <c r="N209" s="52">
        <v>26.641999999999999</v>
      </c>
      <c r="O209" s="52">
        <v>0</v>
      </c>
      <c r="P209" s="52">
        <v>0</v>
      </c>
      <c r="Q209" s="53">
        <v>299.64999999999998</v>
      </c>
      <c r="R209" s="53">
        <v>0</v>
      </c>
      <c r="S209" s="53">
        <v>9.73</v>
      </c>
      <c r="T209" s="53">
        <v>0</v>
      </c>
      <c r="U209" s="53">
        <v>0</v>
      </c>
      <c r="V209" s="53">
        <v>0.45</v>
      </c>
      <c r="W209" s="2" t="s">
        <v>833</v>
      </c>
      <c r="X209" s="54">
        <v>0</v>
      </c>
      <c r="Y209" s="54">
        <v>1</v>
      </c>
      <c r="Z209" t="s">
        <v>776</v>
      </c>
      <c r="AA209" t="s">
        <v>777</v>
      </c>
      <c r="AB209" s="54">
        <v>0.81705098408000898</v>
      </c>
      <c r="AC209" t="s">
        <v>778</v>
      </c>
      <c r="AD209" s="54">
        <v>0</v>
      </c>
      <c r="AE209" s="53">
        <v>0</v>
      </c>
      <c r="AG209" s="53">
        <v>0</v>
      </c>
      <c r="AI209" s="55">
        <v>0</v>
      </c>
      <c r="AJ209" s="5" t="s">
        <v>890</v>
      </c>
      <c r="AK209" t="s">
        <v>890</v>
      </c>
      <c r="AL209" s="1" t="s">
        <v>890</v>
      </c>
      <c r="AM209" s="5" t="s">
        <v>888</v>
      </c>
      <c r="AN209" t="s">
        <v>888</v>
      </c>
      <c r="AO209" t="s">
        <v>888</v>
      </c>
      <c r="AP209" t="s">
        <v>888</v>
      </c>
      <c r="AQ209" t="s">
        <v>888</v>
      </c>
      <c r="AR209" t="s">
        <v>888</v>
      </c>
      <c r="AS209" t="s">
        <v>888</v>
      </c>
      <c r="AT209" t="s">
        <v>888</v>
      </c>
      <c r="AU209" t="s">
        <v>888</v>
      </c>
      <c r="AV209" t="s">
        <v>888</v>
      </c>
      <c r="AW209" t="s">
        <v>888</v>
      </c>
      <c r="AX209" t="s">
        <v>888</v>
      </c>
      <c r="AY209" t="s">
        <v>888</v>
      </c>
      <c r="AZ209" t="s">
        <v>888</v>
      </c>
      <c r="BA209" t="s">
        <v>888</v>
      </c>
      <c r="BB209" t="s">
        <v>888</v>
      </c>
      <c r="BC209" t="s">
        <v>888</v>
      </c>
      <c r="BD209" t="s">
        <v>888</v>
      </c>
      <c r="BE209" t="s">
        <v>888</v>
      </c>
      <c r="BF209" t="s">
        <v>888</v>
      </c>
      <c r="BG209" t="s">
        <v>888</v>
      </c>
      <c r="BH209" t="s">
        <v>888</v>
      </c>
      <c r="BI209" t="s">
        <v>888</v>
      </c>
      <c r="BJ209" t="s">
        <v>888</v>
      </c>
      <c r="BK209" t="s">
        <v>888</v>
      </c>
      <c r="BL209" t="s">
        <v>888</v>
      </c>
      <c r="BM209" s="1" t="s">
        <v>888</v>
      </c>
      <c r="BN209" s="5" t="s">
        <v>889</v>
      </c>
      <c r="BO209" t="s">
        <v>889</v>
      </c>
      <c r="BP209" t="s">
        <v>889</v>
      </c>
      <c r="BQ209" t="s">
        <v>889</v>
      </c>
      <c r="BR209" t="s">
        <v>889</v>
      </c>
      <c r="BS209" t="s">
        <v>889</v>
      </c>
      <c r="BT209" t="s">
        <v>889</v>
      </c>
      <c r="BU209" t="s">
        <v>889</v>
      </c>
      <c r="BV209" t="s">
        <v>889</v>
      </c>
      <c r="BW209" t="s">
        <v>889</v>
      </c>
      <c r="BX209" t="s">
        <v>889</v>
      </c>
      <c r="BY209" t="s">
        <v>889</v>
      </c>
      <c r="BZ209" t="s">
        <v>889</v>
      </c>
      <c r="CA209" t="s">
        <v>889</v>
      </c>
      <c r="CB209" t="s">
        <v>889</v>
      </c>
      <c r="CC209" t="s">
        <v>889</v>
      </c>
      <c r="CD209" t="s">
        <v>889</v>
      </c>
      <c r="CE209" t="s">
        <v>889</v>
      </c>
      <c r="CF209" t="s">
        <v>889</v>
      </c>
      <c r="CG209" t="s">
        <v>889</v>
      </c>
      <c r="CH209" t="s">
        <v>889</v>
      </c>
      <c r="CI209" t="s">
        <v>889</v>
      </c>
      <c r="CJ209" t="s">
        <v>889</v>
      </c>
      <c r="CK209" t="s">
        <v>889</v>
      </c>
      <c r="CL209" t="s">
        <v>889</v>
      </c>
      <c r="CM209" t="s">
        <v>889</v>
      </c>
      <c r="CN209" s="1" t="s">
        <v>889</v>
      </c>
      <c r="CO209" s="56">
        <v>299.64999999999998</v>
      </c>
      <c r="CP209" s="53">
        <v>299.64999999999998</v>
      </c>
      <c r="CQ209" s="53">
        <v>299.64999999999998</v>
      </c>
      <c r="CR209" s="53">
        <v>299.64999999999998</v>
      </c>
      <c r="CS209" s="53">
        <v>299.64999999999998</v>
      </c>
      <c r="CT209" s="53">
        <v>299.64999999999998</v>
      </c>
      <c r="CU209" s="53">
        <v>299.64999999999998</v>
      </c>
      <c r="CV209" s="53">
        <v>299.64999999999998</v>
      </c>
      <c r="CW209" s="53">
        <v>299.64999999999998</v>
      </c>
      <c r="CX209" s="53">
        <v>299.64999999999998</v>
      </c>
      <c r="CY209" s="53">
        <v>299.64999999999998</v>
      </c>
      <c r="CZ209" s="53">
        <v>299.64999999999998</v>
      </c>
      <c r="DA209" s="53">
        <v>299.64999999999998</v>
      </c>
      <c r="DB209" s="53">
        <v>299.64999999999998</v>
      </c>
      <c r="DC209" s="53">
        <v>299.64999999999998</v>
      </c>
      <c r="DD209" s="53">
        <v>299.64999999999998</v>
      </c>
      <c r="DE209" s="53">
        <v>299.64999999999998</v>
      </c>
      <c r="DF209" s="53">
        <v>299.64999999999998</v>
      </c>
      <c r="DG209" s="53">
        <v>299.64999999999998</v>
      </c>
      <c r="DH209" s="53">
        <v>299.64999999999998</v>
      </c>
      <c r="DI209" s="53">
        <v>299.64999999999998</v>
      </c>
      <c r="DJ209" s="53">
        <v>299.64999999999998</v>
      </c>
      <c r="DK209" s="53">
        <v>299.64999999999998</v>
      </c>
      <c r="DL209" s="53">
        <v>299.64999999999998</v>
      </c>
      <c r="DM209" s="53">
        <v>299.64999999999998</v>
      </c>
      <c r="DN209" s="53">
        <v>299.64999999999998</v>
      </c>
      <c r="DO209" s="57">
        <v>299.64999999999998</v>
      </c>
      <c r="DP209" s="58">
        <v>0</v>
      </c>
      <c r="DQ209" s="59">
        <v>0</v>
      </c>
      <c r="DR209" s="59">
        <v>0</v>
      </c>
      <c r="DS209" s="59">
        <v>0</v>
      </c>
      <c r="DT209" s="59">
        <v>0</v>
      </c>
      <c r="DU209" s="59">
        <v>0</v>
      </c>
      <c r="DV209" s="59">
        <v>0</v>
      </c>
      <c r="DW209" s="59">
        <v>0</v>
      </c>
      <c r="DX209" s="59">
        <v>0</v>
      </c>
      <c r="DY209" s="59">
        <v>0</v>
      </c>
      <c r="DZ209" s="59">
        <v>0</v>
      </c>
      <c r="EA209" s="59">
        <v>0</v>
      </c>
      <c r="EB209" s="59">
        <v>0</v>
      </c>
      <c r="EC209" s="59">
        <v>0</v>
      </c>
      <c r="ED209" s="59">
        <v>0</v>
      </c>
      <c r="EE209" s="59">
        <v>0</v>
      </c>
      <c r="EF209" s="59">
        <v>0</v>
      </c>
      <c r="EG209" s="59">
        <v>0</v>
      </c>
      <c r="EH209" s="59">
        <v>0</v>
      </c>
      <c r="EI209" s="59">
        <v>0</v>
      </c>
      <c r="EJ209" s="59">
        <v>0</v>
      </c>
      <c r="EK209" s="59">
        <v>0</v>
      </c>
      <c r="EL209" s="59">
        <v>0</v>
      </c>
      <c r="EM209" s="59">
        <v>0</v>
      </c>
      <c r="EN209" s="59">
        <v>0</v>
      </c>
      <c r="EO209" s="59">
        <v>0</v>
      </c>
      <c r="EP209" s="59">
        <v>0</v>
      </c>
      <c r="EQ209" s="72">
        <v>0</v>
      </c>
      <c r="ER209" s="59">
        <v>0</v>
      </c>
      <c r="ES209" s="59">
        <v>0</v>
      </c>
      <c r="ET209" s="59">
        <v>0</v>
      </c>
      <c r="EU209" s="59">
        <v>0</v>
      </c>
      <c r="EV209" s="59">
        <v>0</v>
      </c>
      <c r="EW209" s="59">
        <v>0</v>
      </c>
      <c r="EX209" s="59">
        <v>0</v>
      </c>
      <c r="EY209" s="59">
        <v>0</v>
      </c>
      <c r="EZ209" s="59">
        <v>0</v>
      </c>
      <c r="FA209" s="59">
        <v>0</v>
      </c>
      <c r="FB209" s="59">
        <v>0</v>
      </c>
      <c r="FC209" s="59">
        <v>0</v>
      </c>
      <c r="FD209" s="59">
        <v>0</v>
      </c>
      <c r="FE209" s="59">
        <v>0</v>
      </c>
      <c r="FF209" s="59">
        <v>0</v>
      </c>
      <c r="FG209" s="59">
        <v>0</v>
      </c>
      <c r="FH209" s="59">
        <v>0</v>
      </c>
      <c r="FI209" s="59">
        <v>0</v>
      </c>
      <c r="FJ209" s="59">
        <v>0</v>
      </c>
      <c r="FK209" s="59">
        <v>0</v>
      </c>
      <c r="FL209" s="59">
        <v>0</v>
      </c>
      <c r="FM209" s="59">
        <v>0</v>
      </c>
      <c r="FN209" s="59">
        <v>0</v>
      </c>
      <c r="FO209" s="55">
        <v>0</v>
      </c>
      <c r="FP209" s="58">
        <v>0</v>
      </c>
      <c r="FQ209" s="59">
        <v>0</v>
      </c>
      <c r="FR209" s="59">
        <v>0</v>
      </c>
      <c r="FS209" s="59">
        <v>0</v>
      </c>
      <c r="FT209" s="59">
        <v>0</v>
      </c>
      <c r="FU209" s="59">
        <v>0</v>
      </c>
      <c r="FV209" s="59">
        <v>0</v>
      </c>
      <c r="FW209" s="59">
        <v>0</v>
      </c>
      <c r="FX209" s="59">
        <v>0</v>
      </c>
      <c r="FY209" s="59">
        <v>0</v>
      </c>
      <c r="FZ209" s="59">
        <v>0</v>
      </c>
      <c r="GA209" s="59">
        <v>0</v>
      </c>
      <c r="GB209" s="59">
        <v>0</v>
      </c>
      <c r="GC209" s="59">
        <v>0</v>
      </c>
      <c r="GD209" s="59">
        <v>0</v>
      </c>
      <c r="GE209" s="59">
        <v>0</v>
      </c>
      <c r="GF209" s="59">
        <v>0</v>
      </c>
      <c r="GG209" s="59">
        <v>0</v>
      </c>
      <c r="GH209" s="59">
        <v>0</v>
      </c>
      <c r="GI209" s="59">
        <v>0</v>
      </c>
      <c r="GJ209" s="59">
        <v>0</v>
      </c>
      <c r="GK209" s="59">
        <v>0</v>
      </c>
      <c r="GL209" s="59">
        <v>0</v>
      </c>
      <c r="GM209" s="59">
        <v>0</v>
      </c>
      <c r="GN209" s="55">
        <v>0</v>
      </c>
      <c r="GO209" s="58">
        <v>4.2999999999999997E-2</v>
      </c>
      <c r="GP209" s="59">
        <v>5.279714228027832E-2</v>
      </c>
      <c r="GQ209" s="59">
        <v>6.4608251467478173E-2</v>
      </c>
      <c r="GR209" s="59">
        <v>7.4999999999999997E-2</v>
      </c>
      <c r="GS209" s="59">
        <v>8.5546997470333563E-2</v>
      </c>
      <c r="GT209" s="59">
        <v>0.10001472303820647</v>
      </c>
      <c r="GU209" s="59">
        <v>0.10971770435235073</v>
      </c>
      <c r="GV209" s="59">
        <v>0.11208438511970376</v>
      </c>
      <c r="GW209" s="59">
        <v>0.10562608162722853</v>
      </c>
      <c r="GX209" s="59">
        <v>9.0794563997872335E-2</v>
      </c>
      <c r="GY209" s="59">
        <v>7.0260666991849297E-2</v>
      </c>
      <c r="GZ209" s="59">
        <v>4.65E-2</v>
      </c>
      <c r="HA209" s="59">
        <v>2.7E-2</v>
      </c>
      <c r="HB209" s="59">
        <v>1.2999999999999999E-2</v>
      </c>
      <c r="HC209" s="59">
        <v>5.4999999999999997E-3</v>
      </c>
      <c r="HD209" s="59">
        <v>0</v>
      </c>
      <c r="HE209" s="59">
        <v>0</v>
      </c>
      <c r="HF209" s="59">
        <v>0</v>
      </c>
      <c r="HG209" s="59">
        <v>0</v>
      </c>
      <c r="HH209" s="59">
        <v>0</v>
      </c>
      <c r="HI209" s="59">
        <v>0</v>
      </c>
      <c r="HJ209" s="59">
        <v>0</v>
      </c>
      <c r="HK209" s="59">
        <v>0</v>
      </c>
      <c r="HL209" s="59">
        <v>0</v>
      </c>
      <c r="HM209" s="55">
        <v>0</v>
      </c>
      <c r="HN209" s="58">
        <v>4.2999999999999997E-2</v>
      </c>
      <c r="HO209" s="59">
        <v>9.5797142280278316E-2</v>
      </c>
      <c r="HP209" s="59">
        <v>0.16040539374775648</v>
      </c>
      <c r="HQ209" s="59">
        <v>0.23540539374775649</v>
      </c>
      <c r="HR209" s="59">
        <v>0.32095239121809005</v>
      </c>
      <c r="HS209" s="59">
        <v>0.42096711425629652</v>
      </c>
      <c r="HT209" s="59">
        <v>0.53068481860864725</v>
      </c>
      <c r="HU209" s="59">
        <v>0.642769203728351</v>
      </c>
      <c r="HV209" s="59">
        <v>0.74839528535557953</v>
      </c>
      <c r="HW209" s="59">
        <v>0.83918984935345187</v>
      </c>
      <c r="HX209" s="59">
        <v>0.90945051634530116</v>
      </c>
      <c r="HY209" s="59">
        <v>0.95595051634530115</v>
      </c>
      <c r="HZ209" s="59">
        <v>0.98295051634530117</v>
      </c>
      <c r="IA209" s="59">
        <v>0.99595051634530118</v>
      </c>
      <c r="IB209" s="59">
        <v>1.0014505163453011</v>
      </c>
      <c r="IC209" s="59">
        <v>1.0014505163453011</v>
      </c>
      <c r="ID209" s="59">
        <v>1.0014505163453011</v>
      </c>
      <c r="IE209" s="59">
        <v>1.0014505163453011</v>
      </c>
      <c r="IF209" s="59">
        <v>1.0014505163453011</v>
      </c>
      <c r="IG209" s="59">
        <v>1.0014505163453011</v>
      </c>
      <c r="IH209" s="59">
        <v>1.0014505163453011</v>
      </c>
      <c r="II209" s="59">
        <v>1.0014505163453011</v>
      </c>
      <c r="IJ209" s="59">
        <v>1.0014505163453011</v>
      </c>
      <c r="IK209" s="59">
        <v>1.0014505163453011</v>
      </c>
      <c r="IL209" s="71">
        <v>1.0014505163453011</v>
      </c>
      <c r="IM209" s="72">
        <v>0</v>
      </c>
      <c r="IN209" s="59">
        <v>0</v>
      </c>
      <c r="IO209" s="59">
        <v>0</v>
      </c>
      <c r="IP209" s="59">
        <v>0</v>
      </c>
      <c r="IQ209" s="59">
        <v>0</v>
      </c>
      <c r="IR209" s="59">
        <v>0</v>
      </c>
      <c r="IS209" s="59">
        <v>0</v>
      </c>
      <c r="IT209" s="59">
        <v>0</v>
      </c>
      <c r="IU209" s="59">
        <v>0</v>
      </c>
      <c r="IV209" s="59">
        <v>0</v>
      </c>
      <c r="IW209" s="59">
        <v>0</v>
      </c>
      <c r="IX209" s="59">
        <v>0</v>
      </c>
      <c r="IY209" s="59">
        <v>0</v>
      </c>
      <c r="IZ209" s="59">
        <v>0</v>
      </c>
      <c r="JA209" s="59">
        <v>0</v>
      </c>
      <c r="JB209" s="59">
        <v>0</v>
      </c>
      <c r="JC209" s="59">
        <v>0</v>
      </c>
      <c r="JD209" s="59">
        <v>0</v>
      </c>
      <c r="JE209" s="59">
        <v>0</v>
      </c>
      <c r="JF209" s="59">
        <v>0</v>
      </c>
      <c r="JG209" s="59">
        <v>0</v>
      </c>
      <c r="JH209" s="59">
        <v>0</v>
      </c>
      <c r="JI209" s="59">
        <v>0</v>
      </c>
      <c r="JJ209" s="59">
        <v>0</v>
      </c>
      <c r="JK209" s="55">
        <v>0</v>
      </c>
      <c r="JL209" s="58">
        <v>0</v>
      </c>
      <c r="JM209" s="59">
        <v>0</v>
      </c>
      <c r="JN209" s="59">
        <v>0</v>
      </c>
      <c r="JO209" s="59">
        <v>0</v>
      </c>
      <c r="JP209" s="59">
        <v>0</v>
      </c>
      <c r="JQ209" s="59">
        <v>0</v>
      </c>
      <c r="JR209" s="59">
        <v>0</v>
      </c>
      <c r="JS209" s="59">
        <v>0</v>
      </c>
      <c r="JT209" s="59">
        <v>0</v>
      </c>
      <c r="JU209" s="59">
        <v>0</v>
      </c>
      <c r="JV209" s="59">
        <v>0</v>
      </c>
      <c r="JW209" s="59">
        <v>0</v>
      </c>
      <c r="JX209" s="59">
        <v>0</v>
      </c>
      <c r="JY209" s="59">
        <v>0</v>
      </c>
      <c r="JZ209" s="59">
        <v>0</v>
      </c>
      <c r="KA209" s="59">
        <v>0</v>
      </c>
      <c r="KB209" s="59">
        <v>0</v>
      </c>
      <c r="KC209" s="59">
        <v>0</v>
      </c>
      <c r="KD209" s="59">
        <v>0</v>
      </c>
      <c r="KE209" s="59">
        <v>0</v>
      </c>
      <c r="KF209" s="59">
        <v>0</v>
      </c>
      <c r="KG209" s="59">
        <v>0</v>
      </c>
      <c r="KH209" s="59">
        <v>0</v>
      </c>
      <c r="KI209" s="59">
        <v>0</v>
      </c>
      <c r="KJ209" s="55">
        <v>0</v>
      </c>
      <c r="KK209" s="58">
        <v>3.6549999999999999E-2</v>
      </c>
      <c r="KL209" s="59">
        <v>4.487757093823657E-2</v>
      </c>
      <c r="KM209" s="59">
        <v>5.4917013747356448E-2</v>
      </c>
      <c r="KN209" s="59">
        <v>6.3750000000000001E-2</v>
      </c>
      <c r="KO209" s="59">
        <v>7.2714947849783523E-2</v>
      </c>
      <c r="KP209" s="59">
        <v>8.5012514582475496E-2</v>
      </c>
      <c r="KQ209" s="59">
        <v>9.3260048699498124E-2</v>
      </c>
      <c r="KR209" s="59">
        <v>9.5271727351748187E-2</v>
      </c>
      <c r="KS209" s="59">
        <v>8.9782169383144247E-2</v>
      </c>
      <c r="KT209" s="59">
        <v>7.7175379398191482E-2</v>
      </c>
      <c r="KU209" s="59">
        <v>5.9721566943071902E-2</v>
      </c>
      <c r="KV209" s="59">
        <v>3.9524999999999998E-2</v>
      </c>
      <c r="KW209" s="59">
        <v>2.2949999999999998E-2</v>
      </c>
      <c r="KX209" s="59">
        <v>1.1049999999999999E-2</v>
      </c>
      <c r="KY209" s="59">
        <v>4.6749999999999995E-3</v>
      </c>
      <c r="KZ209" s="59">
        <v>0</v>
      </c>
      <c r="LA209" s="59">
        <v>0</v>
      </c>
      <c r="LB209" s="59">
        <v>0</v>
      </c>
      <c r="LC209" s="59">
        <v>0</v>
      </c>
      <c r="LD209" s="59">
        <v>0</v>
      </c>
      <c r="LE209" s="59">
        <v>0</v>
      </c>
      <c r="LF209" s="59">
        <v>0</v>
      </c>
      <c r="LG209" s="59">
        <v>0</v>
      </c>
      <c r="LH209" s="59">
        <v>0</v>
      </c>
      <c r="LI209" s="55">
        <v>0</v>
      </c>
      <c r="LJ209" s="58">
        <v>3.6549999999999999E-2</v>
      </c>
      <c r="LK209" s="59">
        <v>8.1427570938236576E-2</v>
      </c>
      <c r="LL209" s="59">
        <v>0.13634458468559302</v>
      </c>
      <c r="LM209" s="59">
        <v>0.20009458468559302</v>
      </c>
      <c r="LN209" s="59">
        <v>0.27280953253537654</v>
      </c>
      <c r="LO209" s="59">
        <v>0.35782204711785204</v>
      </c>
      <c r="LP209" s="59">
        <v>0.45108209581735015</v>
      </c>
      <c r="LQ209" s="59">
        <v>0.54635382316909831</v>
      </c>
      <c r="LR209" s="59">
        <v>0.63613599255224251</v>
      </c>
      <c r="LS209" s="59">
        <v>0.71331137195043404</v>
      </c>
      <c r="LT209" s="59">
        <v>0.77303293889350599</v>
      </c>
      <c r="LU209" s="59">
        <v>0.81255793889350603</v>
      </c>
      <c r="LV209" s="59">
        <v>0.83550793889350605</v>
      </c>
      <c r="LW209" s="59">
        <v>0.84655793889350606</v>
      </c>
      <c r="LX209" s="59">
        <v>0.85123293889350604</v>
      </c>
      <c r="LY209" s="59">
        <v>0.85123293889350604</v>
      </c>
      <c r="LZ209" s="59">
        <v>0.85123293889350604</v>
      </c>
      <c r="MA209" s="59">
        <v>0.85123293889350604</v>
      </c>
      <c r="MB209" s="59">
        <v>0.85123293889350604</v>
      </c>
      <c r="MC209" s="59">
        <v>0.85123293889350604</v>
      </c>
      <c r="MD209" s="59">
        <v>0.85123293889350604</v>
      </c>
      <c r="ME209" s="59">
        <v>0.85123293889350604</v>
      </c>
      <c r="MF209" s="59">
        <v>0.85123293889350604</v>
      </c>
      <c r="MG209" s="59">
        <v>0.85123293889350604</v>
      </c>
      <c r="MH209" s="71">
        <v>0.85123293889350604</v>
      </c>
      <c r="MI209" s="72">
        <v>0</v>
      </c>
      <c r="MJ209" s="59">
        <v>0</v>
      </c>
      <c r="MK209" s="59">
        <v>0</v>
      </c>
      <c r="ML209" s="59">
        <v>0</v>
      </c>
      <c r="MM209" s="59">
        <v>0</v>
      </c>
      <c r="MN209" s="59">
        <v>0</v>
      </c>
      <c r="MO209" s="59">
        <v>0</v>
      </c>
      <c r="MP209" s="59">
        <v>0</v>
      </c>
      <c r="MQ209" s="59">
        <v>0</v>
      </c>
      <c r="MR209" s="59">
        <v>0</v>
      </c>
      <c r="MS209" s="59">
        <v>0</v>
      </c>
      <c r="MT209" s="59">
        <v>0</v>
      </c>
      <c r="MU209" s="59">
        <v>0</v>
      </c>
      <c r="MV209" s="59">
        <v>0</v>
      </c>
      <c r="MW209" s="59">
        <v>0</v>
      </c>
      <c r="MX209" s="59">
        <v>0</v>
      </c>
      <c r="MY209" s="59">
        <v>0</v>
      </c>
      <c r="MZ209" s="59">
        <v>0</v>
      </c>
      <c r="NA209" s="59">
        <v>0</v>
      </c>
      <c r="NB209" s="59">
        <v>0</v>
      </c>
      <c r="NC209" s="59">
        <v>0</v>
      </c>
      <c r="ND209" s="59">
        <v>0</v>
      </c>
      <c r="NE209" s="59">
        <v>0</v>
      </c>
      <c r="NF209" s="59">
        <v>0</v>
      </c>
      <c r="NG209" s="55">
        <v>0</v>
      </c>
      <c r="NH209" s="58">
        <v>0</v>
      </c>
      <c r="NI209" s="59">
        <v>0</v>
      </c>
      <c r="NJ209" s="59">
        <v>0</v>
      </c>
      <c r="NK209" s="59">
        <v>0</v>
      </c>
      <c r="NL209" s="59">
        <v>0</v>
      </c>
      <c r="NM209" s="59">
        <v>0</v>
      </c>
      <c r="NN209" s="59">
        <v>0</v>
      </c>
      <c r="NO209" s="59">
        <v>0</v>
      </c>
      <c r="NP209" s="59">
        <v>0</v>
      </c>
      <c r="NQ209" s="59">
        <v>0</v>
      </c>
      <c r="NR209" s="59">
        <v>0</v>
      </c>
      <c r="NS209" s="59">
        <v>0</v>
      </c>
      <c r="NT209" s="59">
        <v>0</v>
      </c>
      <c r="NU209" s="59">
        <v>0</v>
      </c>
      <c r="NV209" s="59">
        <v>0</v>
      </c>
      <c r="NW209" s="59">
        <v>0</v>
      </c>
      <c r="NX209" s="59">
        <v>0</v>
      </c>
      <c r="NY209" s="59">
        <v>0</v>
      </c>
      <c r="NZ209" s="59">
        <v>0</v>
      </c>
      <c r="OA209" s="59">
        <v>0</v>
      </c>
      <c r="OB209" s="59">
        <v>0</v>
      </c>
      <c r="OC209" s="59">
        <v>0</v>
      </c>
      <c r="OD209" s="59">
        <v>0</v>
      </c>
      <c r="OE209" s="59">
        <v>0</v>
      </c>
      <c r="OF209" s="55">
        <v>0</v>
      </c>
      <c r="OG209" s="58">
        <v>0</v>
      </c>
      <c r="OH209" s="59">
        <v>0</v>
      </c>
      <c r="OI209" s="59">
        <v>0</v>
      </c>
      <c r="OJ209" s="59">
        <v>0</v>
      </c>
      <c r="OK209" s="59">
        <v>0</v>
      </c>
      <c r="OL209" s="59">
        <v>0</v>
      </c>
      <c r="OM209" s="59">
        <v>0</v>
      </c>
      <c r="ON209" s="59">
        <v>0</v>
      </c>
      <c r="OO209" s="59">
        <v>0</v>
      </c>
      <c r="OP209" s="59">
        <v>0</v>
      </c>
      <c r="OQ209" s="59">
        <v>0</v>
      </c>
      <c r="OR209" s="59">
        <v>0</v>
      </c>
      <c r="OS209" s="59">
        <v>0</v>
      </c>
      <c r="OT209" s="59">
        <v>0</v>
      </c>
      <c r="OU209" s="59">
        <v>0</v>
      </c>
      <c r="OV209" s="59">
        <v>0</v>
      </c>
      <c r="OW209" s="59">
        <v>0</v>
      </c>
      <c r="OX209" s="59">
        <v>0</v>
      </c>
      <c r="OY209" s="59">
        <v>0</v>
      </c>
      <c r="OZ209" s="59">
        <v>0</v>
      </c>
      <c r="PA209" s="59">
        <v>0</v>
      </c>
      <c r="PB209" s="59">
        <v>0</v>
      </c>
      <c r="PC209" s="59">
        <v>0</v>
      </c>
      <c r="PD209" s="59">
        <v>0</v>
      </c>
      <c r="PE209" s="55">
        <v>0</v>
      </c>
      <c r="PF209" s="58">
        <v>0</v>
      </c>
      <c r="PG209" s="59">
        <v>0</v>
      </c>
      <c r="PH209" s="59">
        <v>0</v>
      </c>
      <c r="PI209" s="59">
        <v>0</v>
      </c>
      <c r="PJ209" s="59">
        <v>0</v>
      </c>
      <c r="PK209" s="59">
        <v>0</v>
      </c>
      <c r="PL209" s="59">
        <v>0</v>
      </c>
      <c r="PM209" s="59">
        <v>0</v>
      </c>
      <c r="PN209" s="59">
        <v>0</v>
      </c>
      <c r="PO209" s="59">
        <v>0</v>
      </c>
      <c r="PP209" s="59">
        <v>0</v>
      </c>
      <c r="PQ209" s="59">
        <v>0</v>
      </c>
      <c r="PR209" s="59">
        <v>0</v>
      </c>
      <c r="PS209" s="59">
        <v>0</v>
      </c>
      <c r="PT209" s="59">
        <v>0</v>
      </c>
      <c r="PU209" s="59">
        <v>0</v>
      </c>
      <c r="PV209" s="59">
        <v>0</v>
      </c>
      <c r="PW209" s="59">
        <v>0</v>
      </c>
      <c r="PX209" s="59">
        <v>0</v>
      </c>
      <c r="PY209" s="59">
        <v>0</v>
      </c>
      <c r="PZ209" s="59">
        <v>0</v>
      </c>
      <c r="QA209" s="59">
        <v>0</v>
      </c>
      <c r="QB209" s="59">
        <v>0</v>
      </c>
      <c r="QC209" s="59">
        <v>0</v>
      </c>
      <c r="QD209" s="71">
        <v>0</v>
      </c>
      <c r="QE209" s="72">
        <v>0</v>
      </c>
      <c r="QF209" s="59">
        <v>0</v>
      </c>
      <c r="QG209" s="59">
        <v>0</v>
      </c>
      <c r="QH209" s="59">
        <v>0</v>
      </c>
      <c r="QI209" s="59">
        <v>0</v>
      </c>
      <c r="QJ209" s="59">
        <v>0</v>
      </c>
      <c r="QK209" s="59">
        <v>0</v>
      </c>
      <c r="QL209" s="59">
        <v>0</v>
      </c>
      <c r="QM209" s="59">
        <v>0</v>
      </c>
      <c r="QN209" s="59">
        <v>0</v>
      </c>
      <c r="QO209" s="59">
        <v>0</v>
      </c>
      <c r="QP209" s="59">
        <v>0</v>
      </c>
      <c r="QQ209" s="59">
        <v>0</v>
      </c>
      <c r="QR209" s="59">
        <v>0</v>
      </c>
      <c r="QS209" s="59">
        <v>0</v>
      </c>
      <c r="QT209" s="59">
        <v>0</v>
      </c>
      <c r="QU209" s="59">
        <v>0</v>
      </c>
      <c r="QV209" s="59">
        <v>0</v>
      </c>
      <c r="QW209" s="59">
        <v>0</v>
      </c>
      <c r="QX209" s="59">
        <v>0</v>
      </c>
      <c r="QY209" s="59">
        <v>0</v>
      </c>
      <c r="QZ209" s="59">
        <v>0</v>
      </c>
      <c r="RA209" s="59">
        <v>0</v>
      </c>
      <c r="RB209" s="59">
        <v>0</v>
      </c>
      <c r="RC209" s="55">
        <v>0</v>
      </c>
      <c r="RD209" s="58">
        <v>0</v>
      </c>
      <c r="RE209" s="59">
        <v>0</v>
      </c>
      <c r="RF209" s="59">
        <v>0</v>
      </c>
      <c r="RG209" s="59">
        <v>0</v>
      </c>
      <c r="RH209" s="59">
        <v>0</v>
      </c>
      <c r="RI209" s="59">
        <v>0</v>
      </c>
      <c r="RJ209" s="59">
        <v>0</v>
      </c>
      <c r="RK209" s="59">
        <v>0</v>
      </c>
      <c r="RL209" s="59">
        <v>0</v>
      </c>
      <c r="RM209" s="59">
        <v>0</v>
      </c>
      <c r="RN209" s="59">
        <v>0</v>
      </c>
      <c r="RO209" s="59">
        <v>0</v>
      </c>
      <c r="RP209" s="59">
        <v>0</v>
      </c>
      <c r="RQ209" s="59">
        <v>0</v>
      </c>
      <c r="RR209" s="59">
        <v>0</v>
      </c>
      <c r="RS209" s="59">
        <v>0</v>
      </c>
      <c r="RT209" s="59">
        <v>0</v>
      </c>
      <c r="RU209" s="59">
        <v>0</v>
      </c>
      <c r="RV209" s="59">
        <v>0</v>
      </c>
      <c r="RW209" s="59">
        <v>0</v>
      </c>
      <c r="RX209" s="59">
        <v>0</v>
      </c>
      <c r="RY209" s="59">
        <v>0</v>
      </c>
      <c r="RZ209" s="59">
        <v>0</v>
      </c>
      <c r="SA209" s="59">
        <v>0</v>
      </c>
      <c r="SB209" s="55">
        <v>0</v>
      </c>
      <c r="SC209" s="58">
        <v>0</v>
      </c>
      <c r="SD209" s="59">
        <v>0</v>
      </c>
      <c r="SE209" s="59">
        <v>0</v>
      </c>
      <c r="SF209" s="59">
        <v>0</v>
      </c>
      <c r="SG209" s="59">
        <v>0</v>
      </c>
      <c r="SH209" s="59">
        <v>0</v>
      </c>
      <c r="SI209" s="59">
        <v>0</v>
      </c>
      <c r="SJ209" s="59">
        <v>0</v>
      </c>
      <c r="SK209" s="59">
        <v>0</v>
      </c>
      <c r="SL209" s="59">
        <v>0</v>
      </c>
      <c r="SM209" s="59">
        <v>0</v>
      </c>
      <c r="SN209" s="59">
        <v>0</v>
      </c>
      <c r="SO209" s="59">
        <v>0</v>
      </c>
      <c r="SP209" s="59">
        <v>0</v>
      </c>
      <c r="SQ209" s="59">
        <v>0</v>
      </c>
      <c r="SR209" s="59">
        <v>0</v>
      </c>
      <c r="SS209" s="59">
        <v>0</v>
      </c>
      <c r="ST209" s="59">
        <v>0</v>
      </c>
      <c r="SU209" s="59">
        <v>0</v>
      </c>
      <c r="SV209" s="59">
        <v>0</v>
      </c>
      <c r="SW209" s="59">
        <v>0</v>
      </c>
      <c r="SX209" s="59">
        <v>0</v>
      </c>
      <c r="SY209" s="59">
        <v>0</v>
      </c>
      <c r="SZ209" s="59">
        <v>0</v>
      </c>
      <c r="TA209" s="55">
        <v>0</v>
      </c>
      <c r="TB209" s="58">
        <v>0</v>
      </c>
      <c r="TC209" s="59">
        <v>0</v>
      </c>
      <c r="TD209" s="59">
        <v>0</v>
      </c>
      <c r="TE209" s="59">
        <v>0</v>
      </c>
      <c r="TF209" s="59">
        <v>0</v>
      </c>
      <c r="TG209" s="59">
        <v>0</v>
      </c>
      <c r="TH209" s="59">
        <v>0</v>
      </c>
      <c r="TI209" s="59">
        <v>0</v>
      </c>
      <c r="TJ209" s="59">
        <v>0</v>
      </c>
      <c r="TK209" s="59">
        <v>0</v>
      </c>
      <c r="TL209" s="59">
        <v>0</v>
      </c>
      <c r="TM209" s="59">
        <v>0</v>
      </c>
      <c r="TN209" s="59">
        <v>0</v>
      </c>
      <c r="TO209" s="59">
        <v>0</v>
      </c>
      <c r="TP209" s="59">
        <v>0</v>
      </c>
      <c r="TQ209" s="59">
        <v>0</v>
      </c>
      <c r="TR209" s="59">
        <v>0</v>
      </c>
      <c r="TS209" s="59">
        <v>0</v>
      </c>
      <c r="TT209" s="59">
        <v>0</v>
      </c>
      <c r="TU209" s="59">
        <v>0</v>
      </c>
      <c r="TV209" s="59">
        <v>0</v>
      </c>
      <c r="TW209" s="59">
        <v>0</v>
      </c>
      <c r="TX209" s="59">
        <v>0</v>
      </c>
      <c r="TY209" s="59">
        <v>0</v>
      </c>
      <c r="TZ209" s="71">
        <v>0</v>
      </c>
      <c r="UA209" s="73">
        <v>0</v>
      </c>
      <c r="UB209" s="53">
        <v>0</v>
      </c>
      <c r="UC209" s="53">
        <v>0</v>
      </c>
      <c r="UD209" s="53">
        <v>0</v>
      </c>
      <c r="UE209" s="53">
        <v>0</v>
      </c>
      <c r="UF209" s="53">
        <v>0</v>
      </c>
      <c r="UG209" s="53">
        <v>0</v>
      </c>
      <c r="UH209" s="53">
        <v>0</v>
      </c>
      <c r="UI209" s="53">
        <v>0</v>
      </c>
      <c r="UJ209" s="53">
        <v>0</v>
      </c>
      <c r="UK209" s="53">
        <v>0</v>
      </c>
      <c r="UL209" s="53">
        <v>0</v>
      </c>
      <c r="UM209" s="53">
        <v>0</v>
      </c>
      <c r="UN209" s="53">
        <v>0</v>
      </c>
      <c r="UO209" s="53">
        <v>0</v>
      </c>
      <c r="UP209" s="53">
        <v>0</v>
      </c>
      <c r="UQ209" s="53">
        <v>0</v>
      </c>
      <c r="UR209" s="53">
        <v>0</v>
      </c>
      <c r="US209" s="53">
        <v>0</v>
      </c>
      <c r="UT209" s="53">
        <v>0</v>
      </c>
      <c r="UU209" s="53">
        <v>0</v>
      </c>
      <c r="UV209" s="53">
        <v>0</v>
      </c>
      <c r="UW209" s="53">
        <v>0</v>
      </c>
      <c r="UX209" s="53">
        <v>0</v>
      </c>
      <c r="UY209" s="74">
        <v>0</v>
      </c>
      <c r="UZ209" s="73">
        <v>0</v>
      </c>
      <c r="VA209" s="53">
        <v>0</v>
      </c>
      <c r="VB209" s="53">
        <v>0</v>
      </c>
      <c r="VC209" s="53">
        <v>0</v>
      </c>
      <c r="VD209" s="53">
        <v>0</v>
      </c>
      <c r="VE209" s="53">
        <v>0</v>
      </c>
      <c r="VF209" s="53">
        <v>0</v>
      </c>
      <c r="VG209" s="53">
        <v>0</v>
      </c>
      <c r="VH209" s="53">
        <v>0</v>
      </c>
      <c r="VI209" s="53">
        <v>0</v>
      </c>
      <c r="VJ209" s="53">
        <v>0</v>
      </c>
      <c r="VK209" s="53">
        <v>0</v>
      </c>
      <c r="VL209" s="53">
        <v>0</v>
      </c>
      <c r="VM209" s="53">
        <v>0</v>
      </c>
      <c r="VN209" s="53">
        <v>0</v>
      </c>
      <c r="VO209" s="53">
        <v>0</v>
      </c>
      <c r="VP209" s="53">
        <v>0</v>
      </c>
      <c r="VQ209" s="53">
        <v>0</v>
      </c>
      <c r="VR209" s="53">
        <v>0</v>
      </c>
      <c r="VS209" s="53">
        <v>0</v>
      </c>
      <c r="VT209" s="53">
        <v>0</v>
      </c>
      <c r="VU209" s="53">
        <v>0</v>
      </c>
      <c r="VV209" s="53">
        <v>0</v>
      </c>
      <c r="VW209" s="53">
        <v>0</v>
      </c>
      <c r="VX209" s="74">
        <v>0</v>
      </c>
      <c r="VY209" s="65">
        <f t="shared" si="3"/>
        <v>205</v>
      </c>
    </row>
    <row r="210" spans="1:597">
      <c r="A210" s="51" t="s">
        <v>660</v>
      </c>
      <c r="B210" s="69" t="s">
        <v>2</v>
      </c>
      <c r="C210" t="s">
        <v>659</v>
      </c>
      <c r="D210" t="s">
        <v>736</v>
      </c>
      <c r="E210" t="s">
        <v>662</v>
      </c>
      <c r="F210" t="s">
        <v>663</v>
      </c>
      <c r="G210" t="s">
        <v>664</v>
      </c>
      <c r="H210" t="s">
        <v>891</v>
      </c>
      <c r="I210" t="s">
        <v>666</v>
      </c>
      <c r="J210" t="s">
        <v>1132</v>
      </c>
      <c r="K210" s="5" t="s">
        <v>893</v>
      </c>
      <c r="L210" t="s">
        <v>894</v>
      </c>
      <c r="M210">
        <v>15</v>
      </c>
      <c r="N210" s="52">
        <v>16.240967803030301</v>
      </c>
      <c r="O210" s="52">
        <v>0</v>
      </c>
      <c r="P210" s="52">
        <v>0</v>
      </c>
      <c r="Q210" s="53">
        <v>1945.72</v>
      </c>
      <c r="R210" s="53">
        <v>0</v>
      </c>
      <c r="S210" s="53">
        <v>5.93</v>
      </c>
      <c r="T210" s="53">
        <v>0</v>
      </c>
      <c r="U210" s="53">
        <v>0.3017295617066722</v>
      </c>
      <c r="V210" s="53">
        <v>0.45</v>
      </c>
      <c r="W210" s="2" t="s">
        <v>833</v>
      </c>
      <c r="X210" s="54">
        <v>2E-3</v>
      </c>
      <c r="Y210" s="54">
        <v>0.2</v>
      </c>
      <c r="Z210" t="s">
        <v>776</v>
      </c>
      <c r="AA210" t="s">
        <v>777</v>
      </c>
      <c r="AB210" s="54">
        <v>0.81705098408000898</v>
      </c>
      <c r="AC210" t="s">
        <v>778</v>
      </c>
      <c r="AD210" s="54">
        <v>0</v>
      </c>
      <c r="AE210" s="53">
        <v>0</v>
      </c>
      <c r="AG210" s="53">
        <v>0</v>
      </c>
      <c r="AI210" s="55">
        <v>0</v>
      </c>
      <c r="AJ210" s="5" t="s">
        <v>895</v>
      </c>
      <c r="AK210" t="s">
        <v>895</v>
      </c>
      <c r="AL210" s="1" t="s">
        <v>896</v>
      </c>
      <c r="AM210" s="5" t="s">
        <v>893</v>
      </c>
      <c r="AN210" t="s">
        <v>893</v>
      </c>
      <c r="AO210" t="s">
        <v>893</v>
      </c>
      <c r="AP210" t="s">
        <v>893</v>
      </c>
      <c r="AQ210" t="s">
        <v>893</v>
      </c>
      <c r="AR210" t="s">
        <v>893</v>
      </c>
      <c r="AS210" t="s">
        <v>893</v>
      </c>
      <c r="AT210" t="s">
        <v>893</v>
      </c>
      <c r="AU210" t="s">
        <v>893</v>
      </c>
      <c r="AV210" t="s">
        <v>893</v>
      </c>
      <c r="AW210" t="s">
        <v>893</v>
      </c>
      <c r="AX210" t="s">
        <v>893</v>
      </c>
      <c r="AY210" t="s">
        <v>893</v>
      </c>
      <c r="AZ210" t="s">
        <v>893</v>
      </c>
      <c r="BA210" t="s">
        <v>893</v>
      </c>
      <c r="BB210" t="s">
        <v>893</v>
      </c>
      <c r="BC210" t="s">
        <v>893</v>
      </c>
      <c r="BD210" t="s">
        <v>893</v>
      </c>
      <c r="BE210" t="s">
        <v>893</v>
      </c>
      <c r="BF210" t="s">
        <v>893</v>
      </c>
      <c r="BG210" t="s">
        <v>893</v>
      </c>
      <c r="BH210" t="s">
        <v>893</v>
      </c>
      <c r="BI210" t="s">
        <v>893</v>
      </c>
      <c r="BJ210" t="s">
        <v>893</v>
      </c>
      <c r="BK210" t="s">
        <v>893</v>
      </c>
      <c r="BL210" t="s">
        <v>893</v>
      </c>
      <c r="BM210" s="1" t="s">
        <v>893</v>
      </c>
      <c r="BN210" s="5" t="s">
        <v>894</v>
      </c>
      <c r="BO210" t="s">
        <v>894</v>
      </c>
      <c r="BP210" t="s">
        <v>894</v>
      </c>
      <c r="BQ210" t="s">
        <v>894</v>
      </c>
      <c r="BR210" t="s">
        <v>894</v>
      </c>
      <c r="BS210" t="s">
        <v>894</v>
      </c>
      <c r="BT210" t="s">
        <v>894</v>
      </c>
      <c r="BU210" t="s">
        <v>894</v>
      </c>
      <c r="BV210" t="s">
        <v>894</v>
      </c>
      <c r="BW210" t="s">
        <v>894</v>
      </c>
      <c r="BX210" t="s">
        <v>894</v>
      </c>
      <c r="BY210" t="s">
        <v>894</v>
      </c>
      <c r="BZ210" t="s">
        <v>894</v>
      </c>
      <c r="CA210" t="s">
        <v>894</v>
      </c>
      <c r="CB210" t="s">
        <v>894</v>
      </c>
      <c r="CC210" t="s">
        <v>894</v>
      </c>
      <c r="CD210" t="s">
        <v>894</v>
      </c>
      <c r="CE210" t="s">
        <v>894</v>
      </c>
      <c r="CF210" t="s">
        <v>894</v>
      </c>
      <c r="CG210" t="s">
        <v>894</v>
      </c>
      <c r="CH210" t="s">
        <v>894</v>
      </c>
      <c r="CI210" t="s">
        <v>894</v>
      </c>
      <c r="CJ210" t="s">
        <v>894</v>
      </c>
      <c r="CK210" t="s">
        <v>894</v>
      </c>
      <c r="CL210" t="s">
        <v>894</v>
      </c>
      <c r="CM210" t="s">
        <v>894</v>
      </c>
      <c r="CN210" s="1" t="s">
        <v>894</v>
      </c>
      <c r="CO210" s="56">
        <v>1945.72</v>
      </c>
      <c r="CP210" s="53">
        <v>1945.72</v>
      </c>
      <c r="CQ210" s="53">
        <v>1945.72</v>
      </c>
      <c r="CR210" s="53">
        <v>1945.72</v>
      </c>
      <c r="CS210" s="53">
        <v>1945.72</v>
      </c>
      <c r="CT210" s="53">
        <v>1945.72</v>
      </c>
      <c r="CU210" s="53">
        <v>1945.72</v>
      </c>
      <c r="CV210" s="53">
        <v>1945.72</v>
      </c>
      <c r="CW210" s="53">
        <v>1945.72</v>
      </c>
      <c r="CX210" s="53">
        <v>1945.72</v>
      </c>
      <c r="CY210" s="53">
        <v>1945.72</v>
      </c>
      <c r="CZ210" s="53">
        <v>1945.72</v>
      </c>
      <c r="DA210" s="53">
        <v>1945.72</v>
      </c>
      <c r="DB210" s="53">
        <v>1945.72</v>
      </c>
      <c r="DC210" s="53">
        <v>1945.72</v>
      </c>
      <c r="DD210" s="53">
        <v>1945.72</v>
      </c>
      <c r="DE210" s="53">
        <v>1945.72</v>
      </c>
      <c r="DF210" s="53">
        <v>1945.72</v>
      </c>
      <c r="DG210" s="53">
        <v>1945.72</v>
      </c>
      <c r="DH210" s="53">
        <v>1945.72</v>
      </c>
      <c r="DI210" s="53">
        <v>1945.72</v>
      </c>
      <c r="DJ210" s="53">
        <v>1945.72</v>
      </c>
      <c r="DK210" s="53">
        <v>1945.72</v>
      </c>
      <c r="DL210" s="53">
        <v>1945.72</v>
      </c>
      <c r="DM210" s="53">
        <v>1945.72</v>
      </c>
      <c r="DN210" s="53">
        <v>1945.72</v>
      </c>
      <c r="DO210" s="57">
        <v>1945.72</v>
      </c>
      <c r="DP210" s="58">
        <v>0</v>
      </c>
      <c r="DQ210" s="59">
        <v>0</v>
      </c>
      <c r="DR210" s="59">
        <v>0</v>
      </c>
      <c r="DS210" s="59">
        <v>0</v>
      </c>
      <c r="DT210" s="59">
        <v>0</v>
      </c>
      <c r="DU210" s="59">
        <v>0</v>
      </c>
      <c r="DV210" s="59">
        <v>0</v>
      </c>
      <c r="DW210" s="59">
        <v>0</v>
      </c>
      <c r="DX210" s="59">
        <v>0</v>
      </c>
      <c r="DY210" s="59">
        <v>0</v>
      </c>
      <c r="DZ210" s="59">
        <v>0</v>
      </c>
      <c r="EA210" s="59">
        <v>0</v>
      </c>
      <c r="EB210" s="59">
        <v>0</v>
      </c>
      <c r="EC210" s="59">
        <v>0</v>
      </c>
      <c r="ED210" s="59">
        <v>0</v>
      </c>
      <c r="EE210" s="59">
        <v>0</v>
      </c>
      <c r="EF210" s="59">
        <v>0</v>
      </c>
      <c r="EG210" s="59">
        <v>0</v>
      </c>
      <c r="EH210" s="59">
        <v>0</v>
      </c>
      <c r="EI210" s="59">
        <v>0</v>
      </c>
      <c r="EJ210" s="59">
        <v>0</v>
      </c>
      <c r="EK210" s="59">
        <v>0</v>
      </c>
      <c r="EL210" s="59">
        <v>0</v>
      </c>
      <c r="EM210" s="59">
        <v>0</v>
      </c>
      <c r="EN210" s="59">
        <v>0</v>
      </c>
      <c r="EO210" s="59">
        <v>0</v>
      </c>
      <c r="EP210" s="59">
        <v>0</v>
      </c>
      <c r="EQ210" s="72">
        <v>0</v>
      </c>
      <c r="ER210" s="59">
        <v>0</v>
      </c>
      <c r="ES210" s="59">
        <v>0</v>
      </c>
      <c r="ET210" s="59">
        <v>0</v>
      </c>
      <c r="EU210" s="59">
        <v>0</v>
      </c>
      <c r="EV210" s="59">
        <v>0</v>
      </c>
      <c r="EW210" s="59">
        <v>0</v>
      </c>
      <c r="EX210" s="59">
        <v>0</v>
      </c>
      <c r="EY210" s="59">
        <v>0</v>
      </c>
      <c r="EZ210" s="59">
        <v>0</v>
      </c>
      <c r="FA210" s="59">
        <v>0</v>
      </c>
      <c r="FB210" s="59">
        <v>0</v>
      </c>
      <c r="FC210" s="59">
        <v>0</v>
      </c>
      <c r="FD210" s="59">
        <v>0</v>
      </c>
      <c r="FE210" s="59">
        <v>0</v>
      </c>
      <c r="FF210" s="59">
        <v>0</v>
      </c>
      <c r="FG210" s="59">
        <v>0</v>
      </c>
      <c r="FH210" s="59">
        <v>0</v>
      </c>
      <c r="FI210" s="59">
        <v>0</v>
      </c>
      <c r="FJ210" s="59">
        <v>0</v>
      </c>
      <c r="FK210" s="59">
        <v>0</v>
      </c>
      <c r="FL210" s="59">
        <v>0</v>
      </c>
      <c r="FM210" s="59">
        <v>0</v>
      </c>
      <c r="FN210" s="59">
        <v>0</v>
      </c>
      <c r="FO210" s="55">
        <v>0</v>
      </c>
      <c r="FP210" s="58">
        <v>0</v>
      </c>
      <c r="FQ210" s="59">
        <v>0</v>
      </c>
      <c r="FR210" s="59">
        <v>0</v>
      </c>
      <c r="FS210" s="59">
        <v>0</v>
      </c>
      <c r="FT210" s="59">
        <v>0</v>
      </c>
      <c r="FU210" s="59">
        <v>0</v>
      </c>
      <c r="FV210" s="59">
        <v>0</v>
      </c>
      <c r="FW210" s="59">
        <v>0</v>
      </c>
      <c r="FX210" s="59">
        <v>0</v>
      </c>
      <c r="FY210" s="59">
        <v>0</v>
      </c>
      <c r="FZ210" s="59">
        <v>0</v>
      </c>
      <c r="GA210" s="59">
        <v>0</v>
      </c>
      <c r="GB210" s="59">
        <v>0</v>
      </c>
      <c r="GC210" s="59">
        <v>0</v>
      </c>
      <c r="GD210" s="59">
        <v>0</v>
      </c>
      <c r="GE210" s="59">
        <v>0</v>
      </c>
      <c r="GF210" s="59">
        <v>0</v>
      </c>
      <c r="GG210" s="59">
        <v>0</v>
      </c>
      <c r="GH210" s="59">
        <v>0</v>
      </c>
      <c r="GI210" s="59">
        <v>0</v>
      </c>
      <c r="GJ210" s="59">
        <v>0</v>
      </c>
      <c r="GK210" s="59">
        <v>0</v>
      </c>
      <c r="GL210" s="59">
        <v>0</v>
      </c>
      <c r="GM210" s="59">
        <v>0</v>
      </c>
      <c r="GN210" s="55">
        <v>0</v>
      </c>
      <c r="GO210" s="58">
        <v>8.513999999999999E-3</v>
      </c>
      <c r="GP210" s="59">
        <v>1.0453834171495108E-2</v>
      </c>
      <c r="GQ210" s="59">
        <v>1.2792433790560678E-2</v>
      </c>
      <c r="GR210" s="59">
        <v>1.485E-2</v>
      </c>
      <c r="GS210" s="59">
        <v>1.6938305499126047E-2</v>
      </c>
      <c r="GT210" s="59">
        <v>1.980291516156488E-2</v>
      </c>
      <c r="GU210" s="59">
        <v>2.1724105461765446E-2</v>
      </c>
      <c r="GV210" s="59">
        <v>2.2192708253701343E-2</v>
      </c>
      <c r="GW210" s="59">
        <v>2.091396416219125E-2</v>
      </c>
      <c r="GX210" s="59">
        <v>1.7977323671578723E-2</v>
      </c>
      <c r="GY210" s="59">
        <v>1.3911612064386162E-2</v>
      </c>
      <c r="GZ210" s="59">
        <v>9.2069999999999999E-3</v>
      </c>
      <c r="HA210" s="59">
        <v>5.3460000000000001E-3</v>
      </c>
      <c r="HB210" s="59">
        <v>2.5739999999999999E-3</v>
      </c>
      <c r="HC210" s="59">
        <v>1.0889999999999999E-3</v>
      </c>
      <c r="HD210" s="59">
        <v>0</v>
      </c>
      <c r="HE210" s="59">
        <v>0</v>
      </c>
      <c r="HF210" s="59">
        <v>0</v>
      </c>
      <c r="HG210" s="59">
        <v>0</v>
      </c>
      <c r="HH210" s="59">
        <v>0</v>
      </c>
      <c r="HI210" s="59">
        <v>0</v>
      </c>
      <c r="HJ210" s="59">
        <v>0</v>
      </c>
      <c r="HK210" s="59">
        <v>0</v>
      </c>
      <c r="HL210" s="59">
        <v>0</v>
      </c>
      <c r="HM210" s="55">
        <v>0</v>
      </c>
      <c r="HN210" s="58">
        <v>8.513999999999999E-3</v>
      </c>
      <c r="HO210" s="59">
        <v>1.8967834171495106E-2</v>
      </c>
      <c r="HP210" s="59">
        <v>3.1760267962055784E-2</v>
      </c>
      <c r="HQ210" s="59">
        <v>4.6610267962055786E-2</v>
      </c>
      <c r="HR210" s="59">
        <v>6.354857346118184E-2</v>
      </c>
      <c r="HS210" s="59">
        <v>8.3351488622746717E-2</v>
      </c>
      <c r="HT210" s="59">
        <v>0.10507559408451217</v>
      </c>
      <c r="HU210" s="59">
        <v>0.12726830233821351</v>
      </c>
      <c r="HV210" s="59">
        <v>0.14818226650040475</v>
      </c>
      <c r="HW210" s="59">
        <v>0.16615959017198348</v>
      </c>
      <c r="HX210" s="59">
        <v>0.18007120223636963</v>
      </c>
      <c r="HY210" s="59">
        <v>0.18927820223636962</v>
      </c>
      <c r="HZ210" s="59">
        <v>0.19462420223636961</v>
      </c>
      <c r="IA210" s="59">
        <v>0.19719820223636961</v>
      </c>
      <c r="IB210" s="59">
        <v>0.19828720223636961</v>
      </c>
      <c r="IC210" s="59">
        <v>0.19828720223636961</v>
      </c>
      <c r="ID210" s="59">
        <v>0.19828720223636961</v>
      </c>
      <c r="IE210" s="59">
        <v>0.19828720223636961</v>
      </c>
      <c r="IF210" s="59">
        <v>0.19828720223636961</v>
      </c>
      <c r="IG210" s="59">
        <v>0.19828720223636961</v>
      </c>
      <c r="IH210" s="59">
        <v>0.19828720223636961</v>
      </c>
      <c r="II210" s="59">
        <v>0.19828720223636961</v>
      </c>
      <c r="IJ210" s="59">
        <v>0.19828720223636961</v>
      </c>
      <c r="IK210" s="59">
        <v>0.19828720223636961</v>
      </c>
      <c r="IL210" s="71">
        <v>0.19828720223636961</v>
      </c>
      <c r="IM210" s="72">
        <v>0</v>
      </c>
      <c r="IN210" s="59">
        <v>0</v>
      </c>
      <c r="IO210" s="59">
        <v>0</v>
      </c>
      <c r="IP210" s="59">
        <v>0</v>
      </c>
      <c r="IQ210" s="59">
        <v>0</v>
      </c>
      <c r="IR210" s="59">
        <v>0</v>
      </c>
      <c r="IS210" s="59">
        <v>0</v>
      </c>
      <c r="IT210" s="59">
        <v>0</v>
      </c>
      <c r="IU210" s="59">
        <v>0</v>
      </c>
      <c r="IV210" s="59">
        <v>0</v>
      </c>
      <c r="IW210" s="59">
        <v>0</v>
      </c>
      <c r="IX210" s="59">
        <v>0</v>
      </c>
      <c r="IY210" s="59">
        <v>0</v>
      </c>
      <c r="IZ210" s="59">
        <v>0</v>
      </c>
      <c r="JA210" s="59">
        <v>0</v>
      </c>
      <c r="JB210" s="59">
        <v>0</v>
      </c>
      <c r="JC210" s="59">
        <v>0</v>
      </c>
      <c r="JD210" s="59">
        <v>0</v>
      </c>
      <c r="JE210" s="59">
        <v>0</v>
      </c>
      <c r="JF210" s="59">
        <v>0</v>
      </c>
      <c r="JG210" s="59">
        <v>0</v>
      </c>
      <c r="JH210" s="59">
        <v>0</v>
      </c>
      <c r="JI210" s="59">
        <v>0</v>
      </c>
      <c r="JJ210" s="59">
        <v>0</v>
      </c>
      <c r="JK210" s="55">
        <v>0</v>
      </c>
      <c r="JL210" s="58">
        <v>0</v>
      </c>
      <c r="JM210" s="59">
        <v>0</v>
      </c>
      <c r="JN210" s="59">
        <v>0</v>
      </c>
      <c r="JO210" s="59">
        <v>0</v>
      </c>
      <c r="JP210" s="59">
        <v>0</v>
      </c>
      <c r="JQ210" s="59">
        <v>0</v>
      </c>
      <c r="JR210" s="59">
        <v>0</v>
      </c>
      <c r="JS210" s="59">
        <v>0</v>
      </c>
      <c r="JT210" s="59">
        <v>0</v>
      </c>
      <c r="JU210" s="59">
        <v>0</v>
      </c>
      <c r="JV210" s="59">
        <v>0</v>
      </c>
      <c r="JW210" s="59">
        <v>0</v>
      </c>
      <c r="JX210" s="59">
        <v>0</v>
      </c>
      <c r="JY210" s="59">
        <v>0</v>
      </c>
      <c r="JZ210" s="59">
        <v>0</v>
      </c>
      <c r="KA210" s="59">
        <v>0</v>
      </c>
      <c r="KB210" s="59">
        <v>0</v>
      </c>
      <c r="KC210" s="59">
        <v>0</v>
      </c>
      <c r="KD210" s="59">
        <v>0</v>
      </c>
      <c r="KE210" s="59">
        <v>0</v>
      </c>
      <c r="KF210" s="59">
        <v>0</v>
      </c>
      <c r="KG210" s="59">
        <v>0</v>
      </c>
      <c r="KH210" s="59">
        <v>0</v>
      </c>
      <c r="KI210" s="59">
        <v>0</v>
      </c>
      <c r="KJ210" s="55">
        <v>0</v>
      </c>
      <c r="KK210" s="58">
        <v>7.2368999999999992E-3</v>
      </c>
      <c r="KL210" s="59">
        <v>8.885759045770842E-3</v>
      </c>
      <c r="KM210" s="59">
        <v>1.0873568721976578E-2</v>
      </c>
      <c r="KN210" s="59">
        <v>1.26225E-2</v>
      </c>
      <c r="KO210" s="59">
        <v>1.4397559674257139E-2</v>
      </c>
      <c r="KP210" s="59">
        <v>1.6832477887330149E-2</v>
      </c>
      <c r="KQ210" s="59">
        <v>1.8465489642500627E-2</v>
      </c>
      <c r="KR210" s="59">
        <v>1.8863802015646143E-2</v>
      </c>
      <c r="KS210" s="59">
        <v>1.7776869537862561E-2</v>
      </c>
      <c r="KT210" s="59">
        <v>1.5280725120841915E-2</v>
      </c>
      <c r="KU210" s="59">
        <v>1.1824870254728236E-2</v>
      </c>
      <c r="KV210" s="59">
        <v>7.8259499999999999E-3</v>
      </c>
      <c r="KW210" s="59">
        <v>4.5440999999999997E-3</v>
      </c>
      <c r="KX210" s="59">
        <v>2.1879E-3</v>
      </c>
      <c r="KY210" s="59">
        <v>9.2564999999999998E-4</v>
      </c>
      <c r="KZ210" s="59">
        <v>0</v>
      </c>
      <c r="LA210" s="59">
        <v>0</v>
      </c>
      <c r="LB210" s="59">
        <v>0</v>
      </c>
      <c r="LC210" s="59">
        <v>0</v>
      </c>
      <c r="LD210" s="59">
        <v>0</v>
      </c>
      <c r="LE210" s="59">
        <v>0</v>
      </c>
      <c r="LF210" s="59">
        <v>0</v>
      </c>
      <c r="LG210" s="59">
        <v>0</v>
      </c>
      <c r="LH210" s="59">
        <v>0</v>
      </c>
      <c r="LI210" s="55">
        <v>0</v>
      </c>
      <c r="LJ210" s="58">
        <v>7.2368999999999992E-3</v>
      </c>
      <c r="LK210" s="59">
        <v>1.6122659045770843E-2</v>
      </c>
      <c r="LL210" s="59">
        <v>2.6996227767747419E-2</v>
      </c>
      <c r="LM210" s="59">
        <v>3.9618727767747421E-2</v>
      </c>
      <c r="LN210" s="59">
        <v>5.4016287442004561E-2</v>
      </c>
      <c r="LO210" s="59">
        <v>7.0848765329334706E-2</v>
      </c>
      <c r="LP210" s="59">
        <v>8.931425497183533E-2</v>
      </c>
      <c r="LQ210" s="59">
        <v>0.10817805698748148</v>
      </c>
      <c r="LR210" s="59">
        <v>0.12595492652534404</v>
      </c>
      <c r="LS210" s="59">
        <v>0.14123565164618596</v>
      </c>
      <c r="LT210" s="59">
        <v>0.15306052190091418</v>
      </c>
      <c r="LU210" s="59">
        <v>0.16088647190091418</v>
      </c>
      <c r="LV210" s="59">
        <v>0.16543057190091418</v>
      </c>
      <c r="LW210" s="59">
        <v>0.16761847190091417</v>
      </c>
      <c r="LX210" s="59">
        <v>0.16854412190091417</v>
      </c>
      <c r="LY210" s="59">
        <v>0.16854412190091417</v>
      </c>
      <c r="LZ210" s="59">
        <v>0.16854412190091417</v>
      </c>
      <c r="MA210" s="59">
        <v>0.16854412190091417</v>
      </c>
      <c r="MB210" s="59">
        <v>0.16854412190091417</v>
      </c>
      <c r="MC210" s="59">
        <v>0.16854412190091417</v>
      </c>
      <c r="MD210" s="59">
        <v>0.16854412190091417</v>
      </c>
      <c r="ME210" s="59">
        <v>0.16854412190091417</v>
      </c>
      <c r="MF210" s="59">
        <v>0.16854412190091417</v>
      </c>
      <c r="MG210" s="59">
        <v>0.16854412190091417</v>
      </c>
      <c r="MH210" s="71">
        <v>0.16854412190091417</v>
      </c>
      <c r="MI210" s="72">
        <v>0</v>
      </c>
      <c r="MJ210" s="59">
        <v>0</v>
      </c>
      <c r="MK210" s="59">
        <v>0</v>
      </c>
      <c r="ML210" s="59">
        <v>0</v>
      </c>
      <c r="MM210" s="59">
        <v>0</v>
      </c>
      <c r="MN210" s="59">
        <v>0</v>
      </c>
      <c r="MO210" s="59">
        <v>0</v>
      </c>
      <c r="MP210" s="59">
        <v>0</v>
      </c>
      <c r="MQ210" s="59">
        <v>0</v>
      </c>
      <c r="MR210" s="59">
        <v>0</v>
      </c>
      <c r="MS210" s="59">
        <v>0</v>
      </c>
      <c r="MT210" s="59">
        <v>0</v>
      </c>
      <c r="MU210" s="59">
        <v>0</v>
      </c>
      <c r="MV210" s="59">
        <v>0</v>
      </c>
      <c r="MW210" s="59">
        <v>0</v>
      </c>
      <c r="MX210" s="59">
        <v>0</v>
      </c>
      <c r="MY210" s="59">
        <v>0</v>
      </c>
      <c r="MZ210" s="59">
        <v>0</v>
      </c>
      <c r="NA210" s="59">
        <v>0</v>
      </c>
      <c r="NB210" s="59">
        <v>0</v>
      </c>
      <c r="NC210" s="59">
        <v>0</v>
      </c>
      <c r="ND210" s="59">
        <v>0</v>
      </c>
      <c r="NE210" s="59">
        <v>0</v>
      </c>
      <c r="NF210" s="59">
        <v>0</v>
      </c>
      <c r="NG210" s="55">
        <v>0</v>
      </c>
      <c r="NH210" s="58">
        <v>0</v>
      </c>
      <c r="NI210" s="59">
        <v>0</v>
      </c>
      <c r="NJ210" s="59">
        <v>0</v>
      </c>
      <c r="NK210" s="59">
        <v>0</v>
      </c>
      <c r="NL210" s="59">
        <v>0</v>
      </c>
      <c r="NM210" s="59">
        <v>0</v>
      </c>
      <c r="NN210" s="59">
        <v>0</v>
      </c>
      <c r="NO210" s="59">
        <v>0</v>
      </c>
      <c r="NP210" s="59">
        <v>0</v>
      </c>
      <c r="NQ210" s="59">
        <v>0</v>
      </c>
      <c r="NR210" s="59">
        <v>0</v>
      </c>
      <c r="NS210" s="59">
        <v>0</v>
      </c>
      <c r="NT210" s="59">
        <v>0</v>
      </c>
      <c r="NU210" s="59">
        <v>0</v>
      </c>
      <c r="NV210" s="59">
        <v>0</v>
      </c>
      <c r="NW210" s="59">
        <v>0</v>
      </c>
      <c r="NX210" s="59">
        <v>0</v>
      </c>
      <c r="NY210" s="59">
        <v>0</v>
      </c>
      <c r="NZ210" s="59">
        <v>0</v>
      </c>
      <c r="OA210" s="59">
        <v>0</v>
      </c>
      <c r="OB210" s="59">
        <v>0</v>
      </c>
      <c r="OC210" s="59">
        <v>0</v>
      </c>
      <c r="OD210" s="59">
        <v>0</v>
      </c>
      <c r="OE210" s="59">
        <v>0</v>
      </c>
      <c r="OF210" s="55">
        <v>0</v>
      </c>
      <c r="OG210" s="58">
        <v>0</v>
      </c>
      <c r="OH210" s="59">
        <v>0</v>
      </c>
      <c r="OI210" s="59">
        <v>0</v>
      </c>
      <c r="OJ210" s="59">
        <v>0</v>
      </c>
      <c r="OK210" s="59">
        <v>0</v>
      </c>
      <c r="OL210" s="59">
        <v>0</v>
      </c>
      <c r="OM210" s="59">
        <v>0</v>
      </c>
      <c r="ON210" s="59">
        <v>0</v>
      </c>
      <c r="OO210" s="59">
        <v>0</v>
      </c>
      <c r="OP210" s="59">
        <v>0</v>
      </c>
      <c r="OQ210" s="59">
        <v>0</v>
      </c>
      <c r="OR210" s="59">
        <v>0</v>
      </c>
      <c r="OS210" s="59">
        <v>0</v>
      </c>
      <c r="OT210" s="59">
        <v>0</v>
      </c>
      <c r="OU210" s="59">
        <v>0</v>
      </c>
      <c r="OV210" s="59">
        <v>0</v>
      </c>
      <c r="OW210" s="59">
        <v>0</v>
      </c>
      <c r="OX210" s="59">
        <v>0</v>
      </c>
      <c r="OY210" s="59">
        <v>0</v>
      </c>
      <c r="OZ210" s="59">
        <v>0</v>
      </c>
      <c r="PA210" s="59">
        <v>0</v>
      </c>
      <c r="PB210" s="59">
        <v>0</v>
      </c>
      <c r="PC210" s="59">
        <v>0</v>
      </c>
      <c r="PD210" s="59">
        <v>0</v>
      </c>
      <c r="PE210" s="55">
        <v>0</v>
      </c>
      <c r="PF210" s="58">
        <v>0</v>
      </c>
      <c r="PG210" s="59">
        <v>0</v>
      </c>
      <c r="PH210" s="59">
        <v>0</v>
      </c>
      <c r="PI210" s="59">
        <v>0</v>
      </c>
      <c r="PJ210" s="59">
        <v>0</v>
      </c>
      <c r="PK210" s="59">
        <v>0</v>
      </c>
      <c r="PL210" s="59">
        <v>0</v>
      </c>
      <c r="PM210" s="59">
        <v>0</v>
      </c>
      <c r="PN210" s="59">
        <v>0</v>
      </c>
      <c r="PO210" s="59">
        <v>0</v>
      </c>
      <c r="PP210" s="59">
        <v>0</v>
      </c>
      <c r="PQ210" s="59">
        <v>0</v>
      </c>
      <c r="PR210" s="59">
        <v>0</v>
      </c>
      <c r="PS210" s="59">
        <v>0</v>
      </c>
      <c r="PT210" s="59">
        <v>0</v>
      </c>
      <c r="PU210" s="59">
        <v>0</v>
      </c>
      <c r="PV210" s="59">
        <v>0</v>
      </c>
      <c r="PW210" s="59">
        <v>0</v>
      </c>
      <c r="PX210" s="59">
        <v>0</v>
      </c>
      <c r="PY210" s="59">
        <v>0</v>
      </c>
      <c r="PZ210" s="59">
        <v>0</v>
      </c>
      <c r="QA210" s="59">
        <v>0</v>
      </c>
      <c r="QB210" s="59">
        <v>0</v>
      </c>
      <c r="QC210" s="59">
        <v>0</v>
      </c>
      <c r="QD210" s="71">
        <v>0</v>
      </c>
      <c r="QE210" s="72">
        <v>0</v>
      </c>
      <c r="QF210" s="59">
        <v>0</v>
      </c>
      <c r="QG210" s="59">
        <v>0</v>
      </c>
      <c r="QH210" s="59">
        <v>0</v>
      </c>
      <c r="QI210" s="59">
        <v>0</v>
      </c>
      <c r="QJ210" s="59">
        <v>0</v>
      </c>
      <c r="QK210" s="59">
        <v>0</v>
      </c>
      <c r="QL210" s="59">
        <v>0</v>
      </c>
      <c r="QM210" s="59">
        <v>0</v>
      </c>
      <c r="QN210" s="59">
        <v>0</v>
      </c>
      <c r="QO210" s="59">
        <v>0</v>
      </c>
      <c r="QP210" s="59">
        <v>0</v>
      </c>
      <c r="QQ210" s="59">
        <v>0</v>
      </c>
      <c r="QR210" s="59">
        <v>0</v>
      </c>
      <c r="QS210" s="59">
        <v>0</v>
      </c>
      <c r="QT210" s="59">
        <v>0</v>
      </c>
      <c r="QU210" s="59">
        <v>0</v>
      </c>
      <c r="QV210" s="59">
        <v>0</v>
      </c>
      <c r="QW210" s="59">
        <v>0</v>
      </c>
      <c r="QX210" s="59">
        <v>0</v>
      </c>
      <c r="QY210" s="59">
        <v>0</v>
      </c>
      <c r="QZ210" s="59">
        <v>0</v>
      </c>
      <c r="RA210" s="59">
        <v>0</v>
      </c>
      <c r="RB210" s="59">
        <v>0</v>
      </c>
      <c r="RC210" s="55">
        <v>0</v>
      </c>
      <c r="RD210" s="58">
        <v>0</v>
      </c>
      <c r="RE210" s="59">
        <v>0</v>
      </c>
      <c r="RF210" s="59">
        <v>0</v>
      </c>
      <c r="RG210" s="59">
        <v>0</v>
      </c>
      <c r="RH210" s="59">
        <v>0</v>
      </c>
      <c r="RI210" s="59">
        <v>0</v>
      </c>
      <c r="RJ210" s="59">
        <v>0</v>
      </c>
      <c r="RK210" s="59">
        <v>0</v>
      </c>
      <c r="RL210" s="59">
        <v>0</v>
      </c>
      <c r="RM210" s="59">
        <v>0</v>
      </c>
      <c r="RN210" s="59">
        <v>0</v>
      </c>
      <c r="RO210" s="59">
        <v>0</v>
      </c>
      <c r="RP210" s="59">
        <v>0</v>
      </c>
      <c r="RQ210" s="59">
        <v>0</v>
      </c>
      <c r="RR210" s="59">
        <v>0</v>
      </c>
      <c r="RS210" s="59">
        <v>0</v>
      </c>
      <c r="RT210" s="59">
        <v>0</v>
      </c>
      <c r="RU210" s="59">
        <v>0</v>
      </c>
      <c r="RV210" s="59">
        <v>0</v>
      </c>
      <c r="RW210" s="59">
        <v>0</v>
      </c>
      <c r="RX210" s="59">
        <v>0</v>
      </c>
      <c r="RY210" s="59">
        <v>0</v>
      </c>
      <c r="RZ210" s="59">
        <v>0</v>
      </c>
      <c r="SA210" s="59">
        <v>0</v>
      </c>
      <c r="SB210" s="55">
        <v>0</v>
      </c>
      <c r="SC210" s="58">
        <v>0</v>
      </c>
      <c r="SD210" s="59">
        <v>0</v>
      </c>
      <c r="SE210" s="59">
        <v>0</v>
      </c>
      <c r="SF210" s="59">
        <v>0</v>
      </c>
      <c r="SG210" s="59">
        <v>0</v>
      </c>
      <c r="SH210" s="59">
        <v>0</v>
      </c>
      <c r="SI210" s="59">
        <v>0</v>
      </c>
      <c r="SJ210" s="59">
        <v>0</v>
      </c>
      <c r="SK210" s="59">
        <v>0</v>
      </c>
      <c r="SL210" s="59">
        <v>0</v>
      </c>
      <c r="SM210" s="59">
        <v>0</v>
      </c>
      <c r="SN210" s="59">
        <v>0</v>
      </c>
      <c r="SO210" s="59">
        <v>0</v>
      </c>
      <c r="SP210" s="59">
        <v>0</v>
      </c>
      <c r="SQ210" s="59">
        <v>0</v>
      </c>
      <c r="SR210" s="59">
        <v>0</v>
      </c>
      <c r="SS210" s="59">
        <v>0</v>
      </c>
      <c r="ST210" s="59">
        <v>0</v>
      </c>
      <c r="SU210" s="59">
        <v>0</v>
      </c>
      <c r="SV210" s="59">
        <v>0</v>
      </c>
      <c r="SW210" s="59">
        <v>0</v>
      </c>
      <c r="SX210" s="59">
        <v>0</v>
      </c>
      <c r="SY210" s="59">
        <v>0</v>
      </c>
      <c r="SZ210" s="59">
        <v>0</v>
      </c>
      <c r="TA210" s="55">
        <v>0</v>
      </c>
      <c r="TB210" s="58">
        <v>0</v>
      </c>
      <c r="TC210" s="59">
        <v>0</v>
      </c>
      <c r="TD210" s="59">
        <v>0</v>
      </c>
      <c r="TE210" s="59">
        <v>0</v>
      </c>
      <c r="TF210" s="59">
        <v>0</v>
      </c>
      <c r="TG210" s="59">
        <v>0</v>
      </c>
      <c r="TH210" s="59">
        <v>0</v>
      </c>
      <c r="TI210" s="59">
        <v>0</v>
      </c>
      <c r="TJ210" s="59">
        <v>0</v>
      </c>
      <c r="TK210" s="59">
        <v>0</v>
      </c>
      <c r="TL210" s="59">
        <v>0</v>
      </c>
      <c r="TM210" s="59">
        <v>0</v>
      </c>
      <c r="TN210" s="59">
        <v>0</v>
      </c>
      <c r="TO210" s="59">
        <v>0</v>
      </c>
      <c r="TP210" s="59">
        <v>0</v>
      </c>
      <c r="TQ210" s="59">
        <v>0</v>
      </c>
      <c r="TR210" s="59">
        <v>0</v>
      </c>
      <c r="TS210" s="59">
        <v>0</v>
      </c>
      <c r="TT210" s="59">
        <v>0</v>
      </c>
      <c r="TU210" s="59">
        <v>0</v>
      </c>
      <c r="TV210" s="59">
        <v>0</v>
      </c>
      <c r="TW210" s="59">
        <v>0</v>
      </c>
      <c r="TX210" s="59">
        <v>0</v>
      </c>
      <c r="TY210" s="59">
        <v>0</v>
      </c>
      <c r="TZ210" s="71">
        <v>0</v>
      </c>
      <c r="UA210" s="73">
        <v>0</v>
      </c>
      <c r="UB210" s="53">
        <v>0</v>
      </c>
      <c r="UC210" s="53">
        <v>0</v>
      </c>
      <c r="UD210" s="53">
        <v>0</v>
      </c>
      <c r="UE210" s="53">
        <v>0</v>
      </c>
      <c r="UF210" s="53">
        <v>0</v>
      </c>
      <c r="UG210" s="53">
        <v>0</v>
      </c>
      <c r="UH210" s="53">
        <v>0</v>
      </c>
      <c r="UI210" s="53">
        <v>0</v>
      </c>
      <c r="UJ210" s="53">
        <v>0</v>
      </c>
      <c r="UK210" s="53">
        <v>0</v>
      </c>
      <c r="UL210" s="53">
        <v>0</v>
      </c>
      <c r="UM210" s="53">
        <v>0</v>
      </c>
      <c r="UN210" s="53">
        <v>0</v>
      </c>
      <c r="UO210" s="53">
        <v>0</v>
      </c>
      <c r="UP210" s="53">
        <v>0</v>
      </c>
      <c r="UQ210" s="53">
        <v>0</v>
      </c>
      <c r="UR210" s="53">
        <v>0</v>
      </c>
      <c r="US210" s="53">
        <v>0</v>
      </c>
      <c r="UT210" s="53">
        <v>0</v>
      </c>
      <c r="UU210" s="53">
        <v>0</v>
      </c>
      <c r="UV210" s="53">
        <v>0</v>
      </c>
      <c r="UW210" s="53">
        <v>0</v>
      </c>
      <c r="UX210" s="53">
        <v>0</v>
      </c>
      <c r="UY210" s="74">
        <v>0</v>
      </c>
      <c r="UZ210" s="73">
        <v>0</v>
      </c>
      <c r="VA210" s="53">
        <v>0</v>
      </c>
      <c r="VB210" s="53">
        <v>0</v>
      </c>
      <c r="VC210" s="53">
        <v>0</v>
      </c>
      <c r="VD210" s="53">
        <v>0</v>
      </c>
      <c r="VE210" s="53">
        <v>0</v>
      </c>
      <c r="VF210" s="53">
        <v>0</v>
      </c>
      <c r="VG210" s="53">
        <v>0</v>
      </c>
      <c r="VH210" s="53">
        <v>0</v>
      </c>
      <c r="VI210" s="53">
        <v>0</v>
      </c>
      <c r="VJ210" s="53">
        <v>0</v>
      </c>
      <c r="VK210" s="53">
        <v>0</v>
      </c>
      <c r="VL210" s="53">
        <v>0</v>
      </c>
      <c r="VM210" s="53">
        <v>0</v>
      </c>
      <c r="VN210" s="53">
        <v>0</v>
      </c>
      <c r="VO210" s="53">
        <v>0</v>
      </c>
      <c r="VP210" s="53">
        <v>0</v>
      </c>
      <c r="VQ210" s="53">
        <v>0</v>
      </c>
      <c r="VR210" s="53">
        <v>0</v>
      </c>
      <c r="VS210" s="53">
        <v>0</v>
      </c>
      <c r="VT210" s="53">
        <v>0</v>
      </c>
      <c r="VU210" s="53">
        <v>0</v>
      </c>
      <c r="VV210" s="53">
        <v>0</v>
      </c>
      <c r="VW210" s="53">
        <v>0</v>
      </c>
      <c r="VX210" s="74">
        <v>0</v>
      </c>
      <c r="VY210" s="65">
        <f t="shared" si="3"/>
        <v>206</v>
      </c>
    </row>
    <row r="211" spans="1:597">
      <c r="A211" s="51" t="s">
        <v>660</v>
      </c>
      <c r="B211" s="69" t="s">
        <v>2</v>
      </c>
      <c r="C211" t="s">
        <v>659</v>
      </c>
      <c r="D211" t="s">
        <v>736</v>
      </c>
      <c r="E211" t="s">
        <v>662</v>
      </c>
      <c r="F211" t="s">
        <v>694</v>
      </c>
      <c r="G211" t="s">
        <v>664</v>
      </c>
      <c r="H211" t="s">
        <v>891</v>
      </c>
      <c r="I211" t="s">
        <v>666</v>
      </c>
      <c r="J211" t="s">
        <v>1133</v>
      </c>
      <c r="K211" s="5" t="s">
        <v>893</v>
      </c>
      <c r="L211" t="s">
        <v>894</v>
      </c>
      <c r="M211">
        <v>15</v>
      </c>
      <c r="N211" s="52">
        <v>0</v>
      </c>
      <c r="O211" s="52">
        <v>0</v>
      </c>
      <c r="P211" s="52">
        <v>0</v>
      </c>
      <c r="Q211" s="53">
        <v>1945.72</v>
      </c>
      <c r="R211" s="53">
        <v>0</v>
      </c>
      <c r="S211" s="53">
        <v>5.93</v>
      </c>
      <c r="T211" s="53">
        <v>0</v>
      </c>
      <c r="U211" s="53">
        <v>0.3017295617066722</v>
      </c>
      <c r="V211" s="53">
        <v>0.45</v>
      </c>
      <c r="W211" s="2" t="s">
        <v>833</v>
      </c>
      <c r="X211" s="54">
        <v>2E-3</v>
      </c>
      <c r="Y211" s="54">
        <v>0.2</v>
      </c>
      <c r="Z211" t="s">
        <v>776</v>
      </c>
      <c r="AA211" t="s">
        <v>777</v>
      </c>
      <c r="AB211" s="54">
        <v>0.81705098408000898</v>
      </c>
      <c r="AC211" t="s">
        <v>778</v>
      </c>
      <c r="AD211" s="54">
        <v>0</v>
      </c>
      <c r="AE211" s="53">
        <v>0</v>
      </c>
      <c r="AG211" s="53">
        <v>0</v>
      </c>
      <c r="AI211" s="55">
        <v>0</v>
      </c>
      <c r="AJ211" s="5" t="s">
        <v>895</v>
      </c>
      <c r="AK211" t="s">
        <v>895</v>
      </c>
      <c r="AL211" s="1" t="s">
        <v>895</v>
      </c>
      <c r="AM211" s="5" t="s">
        <v>893</v>
      </c>
      <c r="AN211" t="s">
        <v>893</v>
      </c>
      <c r="AO211" t="s">
        <v>893</v>
      </c>
      <c r="AP211" t="s">
        <v>893</v>
      </c>
      <c r="AQ211" t="s">
        <v>893</v>
      </c>
      <c r="AR211" t="s">
        <v>893</v>
      </c>
      <c r="AS211" t="s">
        <v>893</v>
      </c>
      <c r="AT211" t="s">
        <v>893</v>
      </c>
      <c r="AU211" t="s">
        <v>893</v>
      </c>
      <c r="AV211" t="s">
        <v>893</v>
      </c>
      <c r="AW211" t="s">
        <v>893</v>
      </c>
      <c r="AX211" t="s">
        <v>893</v>
      </c>
      <c r="AY211" t="s">
        <v>893</v>
      </c>
      <c r="AZ211" t="s">
        <v>893</v>
      </c>
      <c r="BA211" t="s">
        <v>893</v>
      </c>
      <c r="BB211" t="s">
        <v>893</v>
      </c>
      <c r="BC211" t="s">
        <v>893</v>
      </c>
      <c r="BD211" t="s">
        <v>893</v>
      </c>
      <c r="BE211" t="s">
        <v>893</v>
      </c>
      <c r="BF211" t="s">
        <v>893</v>
      </c>
      <c r="BG211" t="s">
        <v>893</v>
      </c>
      <c r="BH211" t="s">
        <v>893</v>
      </c>
      <c r="BI211" t="s">
        <v>893</v>
      </c>
      <c r="BJ211" t="s">
        <v>893</v>
      </c>
      <c r="BK211" t="s">
        <v>893</v>
      </c>
      <c r="BL211" t="s">
        <v>893</v>
      </c>
      <c r="BM211" s="1" t="s">
        <v>893</v>
      </c>
      <c r="BN211" s="5" t="s">
        <v>894</v>
      </c>
      <c r="BO211" t="s">
        <v>894</v>
      </c>
      <c r="BP211" t="s">
        <v>894</v>
      </c>
      <c r="BQ211" t="s">
        <v>894</v>
      </c>
      <c r="BR211" t="s">
        <v>894</v>
      </c>
      <c r="BS211" t="s">
        <v>894</v>
      </c>
      <c r="BT211" t="s">
        <v>894</v>
      </c>
      <c r="BU211" t="s">
        <v>894</v>
      </c>
      <c r="BV211" t="s">
        <v>894</v>
      </c>
      <c r="BW211" t="s">
        <v>894</v>
      </c>
      <c r="BX211" t="s">
        <v>894</v>
      </c>
      <c r="BY211" t="s">
        <v>894</v>
      </c>
      <c r="BZ211" t="s">
        <v>894</v>
      </c>
      <c r="CA211" t="s">
        <v>894</v>
      </c>
      <c r="CB211" t="s">
        <v>894</v>
      </c>
      <c r="CC211" t="s">
        <v>894</v>
      </c>
      <c r="CD211" t="s">
        <v>894</v>
      </c>
      <c r="CE211" t="s">
        <v>894</v>
      </c>
      <c r="CF211" t="s">
        <v>894</v>
      </c>
      <c r="CG211" t="s">
        <v>894</v>
      </c>
      <c r="CH211" t="s">
        <v>894</v>
      </c>
      <c r="CI211" t="s">
        <v>894</v>
      </c>
      <c r="CJ211" t="s">
        <v>894</v>
      </c>
      <c r="CK211" t="s">
        <v>894</v>
      </c>
      <c r="CL211" t="s">
        <v>894</v>
      </c>
      <c r="CM211" t="s">
        <v>894</v>
      </c>
      <c r="CN211" s="1" t="s">
        <v>894</v>
      </c>
      <c r="CO211" s="56">
        <v>1945.72</v>
      </c>
      <c r="CP211" s="53">
        <v>1945.72</v>
      </c>
      <c r="CQ211" s="53">
        <v>1945.72</v>
      </c>
      <c r="CR211" s="53">
        <v>1945.72</v>
      </c>
      <c r="CS211" s="53">
        <v>1945.72</v>
      </c>
      <c r="CT211" s="53">
        <v>1945.72</v>
      </c>
      <c r="CU211" s="53">
        <v>1945.72</v>
      </c>
      <c r="CV211" s="53">
        <v>1945.72</v>
      </c>
      <c r="CW211" s="53">
        <v>1945.72</v>
      </c>
      <c r="CX211" s="53">
        <v>1945.72</v>
      </c>
      <c r="CY211" s="53">
        <v>1945.72</v>
      </c>
      <c r="CZ211" s="53">
        <v>1945.72</v>
      </c>
      <c r="DA211" s="53">
        <v>1945.72</v>
      </c>
      <c r="DB211" s="53">
        <v>1945.72</v>
      </c>
      <c r="DC211" s="53">
        <v>1945.72</v>
      </c>
      <c r="DD211" s="53">
        <v>1945.72</v>
      </c>
      <c r="DE211" s="53">
        <v>1945.72</v>
      </c>
      <c r="DF211" s="53">
        <v>1945.72</v>
      </c>
      <c r="DG211" s="53">
        <v>1945.72</v>
      </c>
      <c r="DH211" s="53">
        <v>1945.72</v>
      </c>
      <c r="DI211" s="53">
        <v>1945.72</v>
      </c>
      <c r="DJ211" s="53">
        <v>1945.72</v>
      </c>
      <c r="DK211" s="53">
        <v>1945.72</v>
      </c>
      <c r="DL211" s="53">
        <v>1945.72</v>
      </c>
      <c r="DM211" s="53">
        <v>1945.72</v>
      </c>
      <c r="DN211" s="53">
        <v>1945.72</v>
      </c>
      <c r="DO211" s="57">
        <v>1945.72</v>
      </c>
      <c r="DP211" s="58">
        <v>0</v>
      </c>
      <c r="DQ211" s="59">
        <v>0</v>
      </c>
      <c r="DR211" s="59">
        <v>0</v>
      </c>
      <c r="DS211" s="59">
        <v>0</v>
      </c>
      <c r="DT211" s="59">
        <v>0</v>
      </c>
      <c r="DU211" s="59">
        <v>0</v>
      </c>
      <c r="DV211" s="59">
        <v>0</v>
      </c>
      <c r="DW211" s="59">
        <v>0</v>
      </c>
      <c r="DX211" s="59">
        <v>0</v>
      </c>
      <c r="DY211" s="59">
        <v>0</v>
      </c>
      <c r="DZ211" s="59">
        <v>0</v>
      </c>
      <c r="EA211" s="59">
        <v>0</v>
      </c>
      <c r="EB211" s="59">
        <v>0</v>
      </c>
      <c r="EC211" s="59">
        <v>0</v>
      </c>
      <c r="ED211" s="59">
        <v>0</v>
      </c>
      <c r="EE211" s="59">
        <v>0</v>
      </c>
      <c r="EF211" s="59">
        <v>0</v>
      </c>
      <c r="EG211" s="59">
        <v>0</v>
      </c>
      <c r="EH211" s="59">
        <v>0</v>
      </c>
      <c r="EI211" s="59">
        <v>0</v>
      </c>
      <c r="EJ211" s="59">
        <v>0</v>
      </c>
      <c r="EK211" s="59">
        <v>0</v>
      </c>
      <c r="EL211" s="59">
        <v>0</v>
      </c>
      <c r="EM211" s="59">
        <v>0</v>
      </c>
      <c r="EN211" s="59">
        <v>0</v>
      </c>
      <c r="EO211" s="59">
        <v>0</v>
      </c>
      <c r="EP211" s="59">
        <v>0</v>
      </c>
      <c r="EQ211" s="72">
        <v>0</v>
      </c>
      <c r="ER211" s="59">
        <v>0</v>
      </c>
      <c r="ES211" s="59">
        <v>0</v>
      </c>
      <c r="ET211" s="59">
        <v>0</v>
      </c>
      <c r="EU211" s="59">
        <v>0</v>
      </c>
      <c r="EV211" s="59">
        <v>0</v>
      </c>
      <c r="EW211" s="59">
        <v>0</v>
      </c>
      <c r="EX211" s="59">
        <v>0</v>
      </c>
      <c r="EY211" s="59">
        <v>0</v>
      </c>
      <c r="EZ211" s="59">
        <v>0</v>
      </c>
      <c r="FA211" s="59">
        <v>0</v>
      </c>
      <c r="FB211" s="59">
        <v>0</v>
      </c>
      <c r="FC211" s="59">
        <v>0</v>
      </c>
      <c r="FD211" s="59">
        <v>0</v>
      </c>
      <c r="FE211" s="59">
        <v>0</v>
      </c>
      <c r="FF211" s="59">
        <v>0</v>
      </c>
      <c r="FG211" s="59">
        <v>0</v>
      </c>
      <c r="FH211" s="59">
        <v>0</v>
      </c>
      <c r="FI211" s="59">
        <v>0</v>
      </c>
      <c r="FJ211" s="59">
        <v>0</v>
      </c>
      <c r="FK211" s="59">
        <v>0</v>
      </c>
      <c r="FL211" s="59">
        <v>0</v>
      </c>
      <c r="FM211" s="59">
        <v>0</v>
      </c>
      <c r="FN211" s="59">
        <v>0</v>
      </c>
      <c r="FO211" s="55">
        <v>0</v>
      </c>
      <c r="FP211" s="58">
        <v>0</v>
      </c>
      <c r="FQ211" s="59">
        <v>0</v>
      </c>
      <c r="FR211" s="59">
        <v>0</v>
      </c>
      <c r="FS211" s="59">
        <v>0</v>
      </c>
      <c r="FT211" s="59">
        <v>0</v>
      </c>
      <c r="FU211" s="59">
        <v>0</v>
      </c>
      <c r="FV211" s="59">
        <v>0</v>
      </c>
      <c r="FW211" s="59">
        <v>0</v>
      </c>
      <c r="FX211" s="59">
        <v>0</v>
      </c>
      <c r="FY211" s="59">
        <v>0</v>
      </c>
      <c r="FZ211" s="59">
        <v>0</v>
      </c>
      <c r="GA211" s="59">
        <v>0</v>
      </c>
      <c r="GB211" s="59">
        <v>0</v>
      </c>
      <c r="GC211" s="59">
        <v>0</v>
      </c>
      <c r="GD211" s="59">
        <v>0</v>
      </c>
      <c r="GE211" s="59">
        <v>0</v>
      </c>
      <c r="GF211" s="59">
        <v>0</v>
      </c>
      <c r="GG211" s="59">
        <v>0</v>
      </c>
      <c r="GH211" s="59">
        <v>0</v>
      </c>
      <c r="GI211" s="59">
        <v>0</v>
      </c>
      <c r="GJ211" s="59">
        <v>0</v>
      </c>
      <c r="GK211" s="59">
        <v>0</v>
      </c>
      <c r="GL211" s="59">
        <v>0</v>
      </c>
      <c r="GM211" s="59">
        <v>0</v>
      </c>
      <c r="GN211" s="55">
        <v>0</v>
      </c>
      <c r="GO211" s="58">
        <v>30.604371633091581</v>
      </c>
      <c r="GP211" s="59">
        <v>37.452922401844084</v>
      </c>
      <c r="GQ211" s="59">
        <v>45.67973386531267</v>
      </c>
      <c r="GR211" s="59">
        <v>52.851476395120933</v>
      </c>
      <c r="GS211" s="59">
        <v>60.084287370142945</v>
      </c>
      <c r="GT211" s="59">
        <v>70.013270142627505</v>
      </c>
      <c r="GU211" s="59">
        <v>76.5514500243182</v>
      </c>
      <c r="GV211" s="59">
        <v>77.94389525236025</v>
      </c>
      <c r="GW211" s="59">
        <v>73.209669187978065</v>
      </c>
      <c r="GX211" s="59">
        <v>62.721640025686611</v>
      </c>
      <c r="GY211" s="59">
        <v>48.376017132883604</v>
      </c>
      <c r="GZ211" s="59">
        <v>31.910313947229771</v>
      </c>
      <c r="HA211" s="59">
        <v>18.467247565396001</v>
      </c>
      <c r="HB211" s="59">
        <v>8.862210110814889</v>
      </c>
      <c r="HC211" s="59">
        <v>3.7369876491699103</v>
      </c>
      <c r="HD211" s="59">
        <v>0</v>
      </c>
      <c r="HE211" s="59">
        <v>0</v>
      </c>
      <c r="HF211" s="59">
        <v>0</v>
      </c>
      <c r="HG211" s="59">
        <v>0</v>
      </c>
      <c r="HH211" s="59">
        <v>0</v>
      </c>
      <c r="HI211" s="59">
        <v>0</v>
      </c>
      <c r="HJ211" s="59">
        <v>0</v>
      </c>
      <c r="HK211" s="59">
        <v>0</v>
      </c>
      <c r="HL211" s="59">
        <v>0</v>
      </c>
      <c r="HM211" s="55">
        <v>0</v>
      </c>
      <c r="HN211" s="58">
        <v>30.604371633091581</v>
      </c>
      <c r="HO211" s="59">
        <v>68.057294034935666</v>
      </c>
      <c r="HP211" s="59">
        <v>113.73702790024834</v>
      </c>
      <c r="HQ211" s="59">
        <v>166.58850429536926</v>
      </c>
      <c r="HR211" s="59">
        <v>226.67279166551219</v>
      </c>
      <c r="HS211" s="59">
        <v>296.6860618081397</v>
      </c>
      <c r="HT211" s="59">
        <v>373.23751183245793</v>
      </c>
      <c r="HU211" s="59">
        <v>451.18140708481815</v>
      </c>
      <c r="HV211" s="59">
        <v>524.39107627279623</v>
      </c>
      <c r="HW211" s="59">
        <v>587.11271629848284</v>
      </c>
      <c r="HX211" s="59">
        <v>635.48873343136643</v>
      </c>
      <c r="HY211" s="59">
        <v>667.39904737859615</v>
      </c>
      <c r="HZ211" s="59">
        <v>685.8662949439921</v>
      </c>
      <c r="IA211" s="59">
        <v>694.72850505480699</v>
      </c>
      <c r="IB211" s="59">
        <v>698.46549270397691</v>
      </c>
      <c r="IC211" s="59">
        <v>698.46549270397691</v>
      </c>
      <c r="ID211" s="59">
        <v>698.46549270397691</v>
      </c>
      <c r="IE211" s="59">
        <v>698.46549270397691</v>
      </c>
      <c r="IF211" s="59">
        <v>698.46549270397691</v>
      </c>
      <c r="IG211" s="59">
        <v>698.46549270397691</v>
      </c>
      <c r="IH211" s="59">
        <v>698.46549270397691</v>
      </c>
      <c r="II211" s="59">
        <v>698.46549270397691</v>
      </c>
      <c r="IJ211" s="59">
        <v>698.46549270397691</v>
      </c>
      <c r="IK211" s="59">
        <v>698.46549270397691</v>
      </c>
      <c r="IL211" s="71">
        <v>698.46549270397691</v>
      </c>
      <c r="IM211" s="72">
        <v>0</v>
      </c>
      <c r="IN211" s="59">
        <v>0</v>
      </c>
      <c r="IO211" s="59">
        <v>0</v>
      </c>
      <c r="IP211" s="59">
        <v>0</v>
      </c>
      <c r="IQ211" s="59">
        <v>0</v>
      </c>
      <c r="IR211" s="59">
        <v>0</v>
      </c>
      <c r="IS211" s="59">
        <v>0</v>
      </c>
      <c r="IT211" s="59">
        <v>0</v>
      </c>
      <c r="IU211" s="59">
        <v>0</v>
      </c>
      <c r="IV211" s="59">
        <v>0</v>
      </c>
      <c r="IW211" s="59">
        <v>0</v>
      </c>
      <c r="IX211" s="59">
        <v>0</v>
      </c>
      <c r="IY211" s="59">
        <v>0</v>
      </c>
      <c r="IZ211" s="59">
        <v>0</v>
      </c>
      <c r="JA211" s="59">
        <v>0</v>
      </c>
      <c r="JB211" s="59">
        <v>0</v>
      </c>
      <c r="JC211" s="59">
        <v>0</v>
      </c>
      <c r="JD211" s="59">
        <v>0</v>
      </c>
      <c r="JE211" s="59">
        <v>0</v>
      </c>
      <c r="JF211" s="59">
        <v>0</v>
      </c>
      <c r="JG211" s="59">
        <v>0</v>
      </c>
      <c r="JH211" s="59">
        <v>0</v>
      </c>
      <c r="JI211" s="59">
        <v>0</v>
      </c>
      <c r="JJ211" s="59">
        <v>0</v>
      </c>
      <c r="JK211" s="55">
        <v>0</v>
      </c>
      <c r="JL211" s="58">
        <v>0</v>
      </c>
      <c r="JM211" s="59">
        <v>0</v>
      </c>
      <c r="JN211" s="59">
        <v>0</v>
      </c>
      <c r="JO211" s="59">
        <v>0</v>
      </c>
      <c r="JP211" s="59">
        <v>0</v>
      </c>
      <c r="JQ211" s="59">
        <v>0</v>
      </c>
      <c r="JR211" s="59">
        <v>0</v>
      </c>
      <c r="JS211" s="59">
        <v>0</v>
      </c>
      <c r="JT211" s="59">
        <v>0</v>
      </c>
      <c r="JU211" s="59">
        <v>0</v>
      </c>
      <c r="JV211" s="59">
        <v>0</v>
      </c>
      <c r="JW211" s="59">
        <v>0</v>
      </c>
      <c r="JX211" s="59">
        <v>0</v>
      </c>
      <c r="JY211" s="59">
        <v>0</v>
      </c>
      <c r="JZ211" s="59">
        <v>0</v>
      </c>
      <c r="KA211" s="59">
        <v>0</v>
      </c>
      <c r="KB211" s="59">
        <v>0</v>
      </c>
      <c r="KC211" s="59">
        <v>0</v>
      </c>
      <c r="KD211" s="59">
        <v>0</v>
      </c>
      <c r="KE211" s="59">
        <v>0</v>
      </c>
      <c r="KF211" s="59">
        <v>0</v>
      </c>
      <c r="KG211" s="59">
        <v>0</v>
      </c>
      <c r="KH211" s="59">
        <v>0</v>
      </c>
      <c r="KI211" s="59">
        <v>0</v>
      </c>
      <c r="KJ211" s="55">
        <v>0</v>
      </c>
      <c r="KK211" s="58">
        <v>26.013715888127845</v>
      </c>
      <c r="KL211" s="59">
        <v>31.834984041567473</v>
      </c>
      <c r="KM211" s="59">
        <v>38.827773785515767</v>
      </c>
      <c r="KN211" s="59">
        <v>44.923754935852799</v>
      </c>
      <c r="KO211" s="59">
        <v>51.071644264621497</v>
      </c>
      <c r="KP211" s="59">
        <v>59.511279621233371</v>
      </c>
      <c r="KQ211" s="59">
        <v>65.068732520670466</v>
      </c>
      <c r="KR211" s="59">
        <v>66.252310964506222</v>
      </c>
      <c r="KS211" s="59">
        <v>62.22821880978136</v>
      </c>
      <c r="KT211" s="59">
        <v>53.313394021833616</v>
      </c>
      <c r="KU211" s="59">
        <v>41.119614562951064</v>
      </c>
      <c r="KV211" s="59">
        <v>27.123766855145302</v>
      </c>
      <c r="KW211" s="59">
        <v>15.697160430586601</v>
      </c>
      <c r="KX211" s="59">
        <v>7.5328785941926544</v>
      </c>
      <c r="KY211" s="59">
        <v>3.1764395017944231</v>
      </c>
      <c r="KZ211" s="59">
        <v>0</v>
      </c>
      <c r="LA211" s="59">
        <v>0</v>
      </c>
      <c r="LB211" s="59">
        <v>0</v>
      </c>
      <c r="LC211" s="59">
        <v>0</v>
      </c>
      <c r="LD211" s="59">
        <v>0</v>
      </c>
      <c r="LE211" s="59">
        <v>0</v>
      </c>
      <c r="LF211" s="59">
        <v>0</v>
      </c>
      <c r="LG211" s="59">
        <v>0</v>
      </c>
      <c r="LH211" s="59">
        <v>0</v>
      </c>
      <c r="LI211" s="55">
        <v>0</v>
      </c>
      <c r="LJ211" s="58">
        <v>26.013715888127845</v>
      </c>
      <c r="LK211" s="59">
        <v>57.848699929695314</v>
      </c>
      <c r="LL211" s="59">
        <v>96.676473715211074</v>
      </c>
      <c r="LM211" s="59">
        <v>141.60022865106387</v>
      </c>
      <c r="LN211" s="59">
        <v>192.67187291568536</v>
      </c>
      <c r="LO211" s="59">
        <v>252.18315253691873</v>
      </c>
      <c r="LP211" s="59">
        <v>317.25188505758922</v>
      </c>
      <c r="LQ211" s="59">
        <v>383.50419602209547</v>
      </c>
      <c r="LR211" s="59">
        <v>445.73241483187684</v>
      </c>
      <c r="LS211" s="59">
        <v>499.04580885371047</v>
      </c>
      <c r="LT211" s="59">
        <v>540.1654234166615</v>
      </c>
      <c r="LU211" s="59">
        <v>567.28919027180677</v>
      </c>
      <c r="LV211" s="59">
        <v>582.98635070239334</v>
      </c>
      <c r="LW211" s="59">
        <v>590.51922929658599</v>
      </c>
      <c r="LX211" s="59">
        <v>593.69566879838044</v>
      </c>
      <c r="LY211" s="59">
        <v>593.69566879838044</v>
      </c>
      <c r="LZ211" s="59">
        <v>593.69566879838044</v>
      </c>
      <c r="MA211" s="59">
        <v>593.69566879838044</v>
      </c>
      <c r="MB211" s="59">
        <v>593.69566879838044</v>
      </c>
      <c r="MC211" s="59">
        <v>593.69566879838044</v>
      </c>
      <c r="MD211" s="59">
        <v>593.69566879838044</v>
      </c>
      <c r="ME211" s="59">
        <v>593.69566879838044</v>
      </c>
      <c r="MF211" s="59">
        <v>593.69566879838044</v>
      </c>
      <c r="MG211" s="59">
        <v>593.69566879838044</v>
      </c>
      <c r="MH211" s="71">
        <v>593.69566879838044</v>
      </c>
      <c r="MI211" s="72">
        <v>0</v>
      </c>
      <c r="MJ211" s="59">
        <v>0</v>
      </c>
      <c r="MK211" s="59">
        <v>0</v>
      </c>
      <c r="ML211" s="59">
        <v>0</v>
      </c>
      <c r="MM211" s="59">
        <v>0</v>
      </c>
      <c r="MN211" s="59">
        <v>0</v>
      </c>
      <c r="MO211" s="59">
        <v>0</v>
      </c>
      <c r="MP211" s="59">
        <v>0</v>
      </c>
      <c r="MQ211" s="59">
        <v>0</v>
      </c>
      <c r="MR211" s="59">
        <v>0</v>
      </c>
      <c r="MS211" s="59">
        <v>0</v>
      </c>
      <c r="MT211" s="59">
        <v>0</v>
      </c>
      <c r="MU211" s="59">
        <v>0</v>
      </c>
      <c r="MV211" s="59">
        <v>0</v>
      </c>
      <c r="MW211" s="59">
        <v>0</v>
      </c>
      <c r="MX211" s="59">
        <v>0</v>
      </c>
      <c r="MY211" s="59">
        <v>0</v>
      </c>
      <c r="MZ211" s="59">
        <v>0</v>
      </c>
      <c r="NA211" s="59">
        <v>0</v>
      </c>
      <c r="NB211" s="59">
        <v>0</v>
      </c>
      <c r="NC211" s="59">
        <v>0</v>
      </c>
      <c r="ND211" s="59">
        <v>0</v>
      </c>
      <c r="NE211" s="59">
        <v>0</v>
      </c>
      <c r="NF211" s="59">
        <v>0</v>
      </c>
      <c r="NG211" s="55">
        <v>0</v>
      </c>
      <c r="NH211" s="58">
        <v>0</v>
      </c>
      <c r="NI211" s="59">
        <v>0</v>
      </c>
      <c r="NJ211" s="59">
        <v>0</v>
      </c>
      <c r="NK211" s="59">
        <v>0</v>
      </c>
      <c r="NL211" s="59">
        <v>0</v>
      </c>
      <c r="NM211" s="59">
        <v>0</v>
      </c>
      <c r="NN211" s="59">
        <v>0</v>
      </c>
      <c r="NO211" s="59">
        <v>0</v>
      </c>
      <c r="NP211" s="59">
        <v>0</v>
      </c>
      <c r="NQ211" s="59">
        <v>0</v>
      </c>
      <c r="NR211" s="59">
        <v>0</v>
      </c>
      <c r="NS211" s="59">
        <v>0</v>
      </c>
      <c r="NT211" s="59">
        <v>0</v>
      </c>
      <c r="NU211" s="59">
        <v>0</v>
      </c>
      <c r="NV211" s="59">
        <v>0</v>
      </c>
      <c r="NW211" s="59">
        <v>0</v>
      </c>
      <c r="NX211" s="59">
        <v>0</v>
      </c>
      <c r="NY211" s="59">
        <v>0</v>
      </c>
      <c r="NZ211" s="59">
        <v>0</v>
      </c>
      <c r="OA211" s="59">
        <v>0</v>
      </c>
      <c r="OB211" s="59">
        <v>0</v>
      </c>
      <c r="OC211" s="59">
        <v>0</v>
      </c>
      <c r="OD211" s="59">
        <v>0</v>
      </c>
      <c r="OE211" s="59">
        <v>0</v>
      </c>
      <c r="OF211" s="55">
        <v>0</v>
      </c>
      <c r="OG211" s="58">
        <v>0</v>
      </c>
      <c r="OH211" s="59">
        <v>0</v>
      </c>
      <c r="OI211" s="59">
        <v>0</v>
      </c>
      <c r="OJ211" s="59">
        <v>0</v>
      </c>
      <c r="OK211" s="59">
        <v>0</v>
      </c>
      <c r="OL211" s="59">
        <v>0</v>
      </c>
      <c r="OM211" s="59">
        <v>0</v>
      </c>
      <c r="ON211" s="59">
        <v>0</v>
      </c>
      <c r="OO211" s="59">
        <v>0</v>
      </c>
      <c r="OP211" s="59">
        <v>0</v>
      </c>
      <c r="OQ211" s="59">
        <v>0</v>
      </c>
      <c r="OR211" s="59">
        <v>0</v>
      </c>
      <c r="OS211" s="59">
        <v>0</v>
      </c>
      <c r="OT211" s="59">
        <v>0</v>
      </c>
      <c r="OU211" s="59">
        <v>0</v>
      </c>
      <c r="OV211" s="59">
        <v>0</v>
      </c>
      <c r="OW211" s="59">
        <v>0</v>
      </c>
      <c r="OX211" s="59">
        <v>0</v>
      </c>
      <c r="OY211" s="59">
        <v>0</v>
      </c>
      <c r="OZ211" s="59">
        <v>0</v>
      </c>
      <c r="PA211" s="59">
        <v>0</v>
      </c>
      <c r="PB211" s="59">
        <v>0</v>
      </c>
      <c r="PC211" s="59">
        <v>0</v>
      </c>
      <c r="PD211" s="59">
        <v>0</v>
      </c>
      <c r="PE211" s="55">
        <v>0</v>
      </c>
      <c r="PF211" s="58">
        <v>0</v>
      </c>
      <c r="PG211" s="59">
        <v>0</v>
      </c>
      <c r="PH211" s="59">
        <v>0</v>
      </c>
      <c r="PI211" s="59">
        <v>0</v>
      </c>
      <c r="PJ211" s="59">
        <v>0</v>
      </c>
      <c r="PK211" s="59">
        <v>0</v>
      </c>
      <c r="PL211" s="59">
        <v>0</v>
      </c>
      <c r="PM211" s="59">
        <v>0</v>
      </c>
      <c r="PN211" s="59">
        <v>0</v>
      </c>
      <c r="PO211" s="59">
        <v>0</v>
      </c>
      <c r="PP211" s="59">
        <v>0</v>
      </c>
      <c r="PQ211" s="59">
        <v>0</v>
      </c>
      <c r="PR211" s="59">
        <v>0</v>
      </c>
      <c r="PS211" s="59">
        <v>0</v>
      </c>
      <c r="PT211" s="59">
        <v>0</v>
      </c>
      <c r="PU211" s="59">
        <v>0</v>
      </c>
      <c r="PV211" s="59">
        <v>0</v>
      </c>
      <c r="PW211" s="59">
        <v>0</v>
      </c>
      <c r="PX211" s="59">
        <v>0</v>
      </c>
      <c r="PY211" s="59">
        <v>0</v>
      </c>
      <c r="PZ211" s="59">
        <v>0</v>
      </c>
      <c r="QA211" s="59">
        <v>0</v>
      </c>
      <c r="QB211" s="59">
        <v>0</v>
      </c>
      <c r="QC211" s="59">
        <v>0</v>
      </c>
      <c r="QD211" s="71">
        <v>0</v>
      </c>
      <c r="QE211" s="72">
        <v>0</v>
      </c>
      <c r="QF211" s="59">
        <v>0</v>
      </c>
      <c r="QG211" s="59">
        <v>0</v>
      </c>
      <c r="QH211" s="59">
        <v>0</v>
      </c>
      <c r="QI211" s="59">
        <v>0</v>
      </c>
      <c r="QJ211" s="59">
        <v>0</v>
      </c>
      <c r="QK211" s="59">
        <v>0</v>
      </c>
      <c r="QL211" s="59">
        <v>0</v>
      </c>
      <c r="QM211" s="59">
        <v>0</v>
      </c>
      <c r="QN211" s="59">
        <v>0</v>
      </c>
      <c r="QO211" s="59">
        <v>0</v>
      </c>
      <c r="QP211" s="59">
        <v>0</v>
      </c>
      <c r="QQ211" s="59">
        <v>0</v>
      </c>
      <c r="QR211" s="59">
        <v>0</v>
      </c>
      <c r="QS211" s="59">
        <v>0</v>
      </c>
      <c r="QT211" s="59">
        <v>0</v>
      </c>
      <c r="QU211" s="59">
        <v>0</v>
      </c>
      <c r="QV211" s="59">
        <v>0</v>
      </c>
      <c r="QW211" s="59">
        <v>0</v>
      </c>
      <c r="QX211" s="59">
        <v>0</v>
      </c>
      <c r="QY211" s="59">
        <v>0</v>
      </c>
      <c r="QZ211" s="59">
        <v>0</v>
      </c>
      <c r="RA211" s="59">
        <v>0</v>
      </c>
      <c r="RB211" s="59">
        <v>0</v>
      </c>
      <c r="RC211" s="55">
        <v>0</v>
      </c>
      <c r="RD211" s="58">
        <v>0</v>
      </c>
      <c r="RE211" s="59">
        <v>0</v>
      </c>
      <c r="RF211" s="59">
        <v>0</v>
      </c>
      <c r="RG211" s="59">
        <v>0</v>
      </c>
      <c r="RH211" s="59">
        <v>0</v>
      </c>
      <c r="RI211" s="59">
        <v>0</v>
      </c>
      <c r="RJ211" s="59">
        <v>0</v>
      </c>
      <c r="RK211" s="59">
        <v>0</v>
      </c>
      <c r="RL211" s="59">
        <v>0</v>
      </c>
      <c r="RM211" s="59">
        <v>0</v>
      </c>
      <c r="RN211" s="59">
        <v>0</v>
      </c>
      <c r="RO211" s="59">
        <v>0</v>
      </c>
      <c r="RP211" s="59">
        <v>0</v>
      </c>
      <c r="RQ211" s="59">
        <v>0</v>
      </c>
      <c r="RR211" s="59">
        <v>0</v>
      </c>
      <c r="RS211" s="59">
        <v>0</v>
      </c>
      <c r="RT211" s="59">
        <v>0</v>
      </c>
      <c r="RU211" s="59">
        <v>0</v>
      </c>
      <c r="RV211" s="59">
        <v>0</v>
      </c>
      <c r="RW211" s="59">
        <v>0</v>
      </c>
      <c r="RX211" s="59">
        <v>0</v>
      </c>
      <c r="RY211" s="59">
        <v>0</v>
      </c>
      <c r="RZ211" s="59">
        <v>0</v>
      </c>
      <c r="SA211" s="59">
        <v>0</v>
      </c>
      <c r="SB211" s="55">
        <v>0</v>
      </c>
      <c r="SC211" s="58">
        <v>0</v>
      </c>
      <c r="SD211" s="59">
        <v>0</v>
      </c>
      <c r="SE211" s="59">
        <v>0</v>
      </c>
      <c r="SF211" s="59">
        <v>0</v>
      </c>
      <c r="SG211" s="59">
        <v>0</v>
      </c>
      <c r="SH211" s="59">
        <v>0</v>
      </c>
      <c r="SI211" s="59">
        <v>0</v>
      </c>
      <c r="SJ211" s="59">
        <v>0</v>
      </c>
      <c r="SK211" s="59">
        <v>0</v>
      </c>
      <c r="SL211" s="59">
        <v>0</v>
      </c>
      <c r="SM211" s="59">
        <v>0</v>
      </c>
      <c r="SN211" s="59">
        <v>0</v>
      </c>
      <c r="SO211" s="59">
        <v>0</v>
      </c>
      <c r="SP211" s="59">
        <v>0</v>
      </c>
      <c r="SQ211" s="59">
        <v>0</v>
      </c>
      <c r="SR211" s="59">
        <v>0</v>
      </c>
      <c r="SS211" s="59">
        <v>0</v>
      </c>
      <c r="ST211" s="59">
        <v>0</v>
      </c>
      <c r="SU211" s="59">
        <v>0</v>
      </c>
      <c r="SV211" s="59">
        <v>0</v>
      </c>
      <c r="SW211" s="59">
        <v>0</v>
      </c>
      <c r="SX211" s="59">
        <v>0</v>
      </c>
      <c r="SY211" s="59">
        <v>0</v>
      </c>
      <c r="SZ211" s="59">
        <v>0</v>
      </c>
      <c r="TA211" s="55">
        <v>0</v>
      </c>
      <c r="TB211" s="58">
        <v>0</v>
      </c>
      <c r="TC211" s="59">
        <v>0</v>
      </c>
      <c r="TD211" s="59">
        <v>0</v>
      </c>
      <c r="TE211" s="59">
        <v>0</v>
      </c>
      <c r="TF211" s="59">
        <v>0</v>
      </c>
      <c r="TG211" s="59">
        <v>0</v>
      </c>
      <c r="TH211" s="59">
        <v>0</v>
      </c>
      <c r="TI211" s="59">
        <v>0</v>
      </c>
      <c r="TJ211" s="59">
        <v>0</v>
      </c>
      <c r="TK211" s="59">
        <v>0</v>
      </c>
      <c r="TL211" s="59">
        <v>0</v>
      </c>
      <c r="TM211" s="59">
        <v>0</v>
      </c>
      <c r="TN211" s="59">
        <v>0</v>
      </c>
      <c r="TO211" s="59">
        <v>0</v>
      </c>
      <c r="TP211" s="59">
        <v>0</v>
      </c>
      <c r="TQ211" s="59">
        <v>0</v>
      </c>
      <c r="TR211" s="59">
        <v>0</v>
      </c>
      <c r="TS211" s="59">
        <v>0</v>
      </c>
      <c r="TT211" s="59">
        <v>0</v>
      </c>
      <c r="TU211" s="59">
        <v>0</v>
      </c>
      <c r="TV211" s="59">
        <v>0</v>
      </c>
      <c r="TW211" s="59">
        <v>0</v>
      </c>
      <c r="TX211" s="59">
        <v>0</v>
      </c>
      <c r="TY211" s="59">
        <v>0</v>
      </c>
      <c r="TZ211" s="71">
        <v>0</v>
      </c>
      <c r="UA211" s="73">
        <v>0</v>
      </c>
      <c r="UB211" s="53">
        <v>0</v>
      </c>
      <c r="UC211" s="53">
        <v>0</v>
      </c>
      <c r="UD211" s="53">
        <v>0</v>
      </c>
      <c r="UE211" s="53">
        <v>0</v>
      </c>
      <c r="UF211" s="53">
        <v>0</v>
      </c>
      <c r="UG211" s="53">
        <v>0</v>
      </c>
      <c r="UH211" s="53">
        <v>0</v>
      </c>
      <c r="UI211" s="53">
        <v>0</v>
      </c>
      <c r="UJ211" s="53">
        <v>0</v>
      </c>
      <c r="UK211" s="53">
        <v>0</v>
      </c>
      <c r="UL211" s="53">
        <v>0</v>
      </c>
      <c r="UM211" s="53">
        <v>0</v>
      </c>
      <c r="UN211" s="53">
        <v>0</v>
      </c>
      <c r="UO211" s="53">
        <v>0</v>
      </c>
      <c r="UP211" s="53">
        <v>0</v>
      </c>
      <c r="UQ211" s="53">
        <v>0</v>
      </c>
      <c r="UR211" s="53">
        <v>0</v>
      </c>
      <c r="US211" s="53">
        <v>0</v>
      </c>
      <c r="UT211" s="53">
        <v>0</v>
      </c>
      <c r="UU211" s="53">
        <v>0</v>
      </c>
      <c r="UV211" s="53">
        <v>0</v>
      </c>
      <c r="UW211" s="53">
        <v>0</v>
      </c>
      <c r="UX211" s="53">
        <v>0</v>
      </c>
      <c r="UY211" s="74">
        <v>0</v>
      </c>
      <c r="UZ211" s="73">
        <v>0</v>
      </c>
      <c r="VA211" s="53">
        <v>0</v>
      </c>
      <c r="VB211" s="53">
        <v>0</v>
      </c>
      <c r="VC211" s="53">
        <v>0</v>
      </c>
      <c r="VD211" s="53">
        <v>0</v>
      </c>
      <c r="VE211" s="53">
        <v>0</v>
      </c>
      <c r="VF211" s="53">
        <v>0</v>
      </c>
      <c r="VG211" s="53">
        <v>0</v>
      </c>
      <c r="VH211" s="53">
        <v>0</v>
      </c>
      <c r="VI211" s="53">
        <v>0</v>
      </c>
      <c r="VJ211" s="53">
        <v>0</v>
      </c>
      <c r="VK211" s="53">
        <v>0</v>
      </c>
      <c r="VL211" s="53">
        <v>0</v>
      </c>
      <c r="VM211" s="53">
        <v>0</v>
      </c>
      <c r="VN211" s="53">
        <v>0</v>
      </c>
      <c r="VO211" s="53">
        <v>0</v>
      </c>
      <c r="VP211" s="53">
        <v>0</v>
      </c>
      <c r="VQ211" s="53">
        <v>0</v>
      </c>
      <c r="VR211" s="53">
        <v>0</v>
      </c>
      <c r="VS211" s="53">
        <v>0</v>
      </c>
      <c r="VT211" s="53">
        <v>0</v>
      </c>
      <c r="VU211" s="53">
        <v>0</v>
      </c>
      <c r="VV211" s="53">
        <v>0</v>
      </c>
      <c r="VW211" s="53">
        <v>0</v>
      </c>
      <c r="VX211" s="74">
        <v>0</v>
      </c>
      <c r="VY211" s="65">
        <f t="shared" si="3"/>
        <v>207</v>
      </c>
    </row>
    <row r="212" spans="1:597">
      <c r="A212" s="51" t="s">
        <v>660</v>
      </c>
      <c r="B212" s="69" t="s">
        <v>2</v>
      </c>
      <c r="C212" t="s">
        <v>659</v>
      </c>
      <c r="D212" t="s">
        <v>736</v>
      </c>
      <c r="E212" t="s">
        <v>662</v>
      </c>
      <c r="F212" t="s">
        <v>708</v>
      </c>
      <c r="G212" t="s">
        <v>664</v>
      </c>
      <c r="H212" t="s">
        <v>891</v>
      </c>
      <c r="I212" t="s">
        <v>666</v>
      </c>
      <c r="J212" t="s">
        <v>1134</v>
      </c>
      <c r="K212" s="5" t="s">
        <v>893</v>
      </c>
      <c r="L212" t="s">
        <v>894</v>
      </c>
      <c r="M212">
        <v>15</v>
      </c>
      <c r="N212" s="52">
        <v>0</v>
      </c>
      <c r="O212" s="52">
        <v>0</v>
      </c>
      <c r="P212" s="52">
        <v>0</v>
      </c>
      <c r="Q212" s="53">
        <v>1945.72</v>
      </c>
      <c r="R212" s="53">
        <v>0</v>
      </c>
      <c r="S212" s="53">
        <v>5.93</v>
      </c>
      <c r="T212" s="53">
        <v>0</v>
      </c>
      <c r="U212" s="53">
        <v>0.3017295617066722</v>
      </c>
      <c r="V212" s="53">
        <v>0.45</v>
      </c>
      <c r="W212" s="2" t="s">
        <v>833</v>
      </c>
      <c r="X212" s="54">
        <v>2E-3</v>
      </c>
      <c r="Y212" s="54">
        <v>0.2</v>
      </c>
      <c r="Z212" t="s">
        <v>776</v>
      </c>
      <c r="AA212" t="s">
        <v>777</v>
      </c>
      <c r="AB212" s="54">
        <v>0.81705098408000898</v>
      </c>
      <c r="AC212" t="s">
        <v>778</v>
      </c>
      <c r="AD212" s="54">
        <v>0</v>
      </c>
      <c r="AE212" s="53">
        <v>0</v>
      </c>
      <c r="AG212" s="53">
        <v>0</v>
      </c>
      <c r="AI212" s="55">
        <v>0</v>
      </c>
      <c r="AJ212" s="5" t="s">
        <v>895</v>
      </c>
      <c r="AK212" t="s">
        <v>895</v>
      </c>
      <c r="AL212" s="1" t="s">
        <v>895</v>
      </c>
      <c r="AM212" s="5" t="s">
        <v>893</v>
      </c>
      <c r="AN212" t="s">
        <v>893</v>
      </c>
      <c r="AO212" t="s">
        <v>893</v>
      </c>
      <c r="AP212" t="s">
        <v>893</v>
      </c>
      <c r="AQ212" t="s">
        <v>893</v>
      </c>
      <c r="AR212" t="s">
        <v>893</v>
      </c>
      <c r="AS212" t="s">
        <v>893</v>
      </c>
      <c r="AT212" t="s">
        <v>893</v>
      </c>
      <c r="AU212" t="s">
        <v>893</v>
      </c>
      <c r="AV212" t="s">
        <v>893</v>
      </c>
      <c r="AW212" t="s">
        <v>893</v>
      </c>
      <c r="AX212" t="s">
        <v>893</v>
      </c>
      <c r="AY212" t="s">
        <v>893</v>
      </c>
      <c r="AZ212" t="s">
        <v>893</v>
      </c>
      <c r="BA212" t="s">
        <v>893</v>
      </c>
      <c r="BB212" t="s">
        <v>893</v>
      </c>
      <c r="BC212" t="s">
        <v>893</v>
      </c>
      <c r="BD212" t="s">
        <v>893</v>
      </c>
      <c r="BE212" t="s">
        <v>893</v>
      </c>
      <c r="BF212" t="s">
        <v>893</v>
      </c>
      <c r="BG212" t="s">
        <v>893</v>
      </c>
      <c r="BH212" t="s">
        <v>893</v>
      </c>
      <c r="BI212" t="s">
        <v>893</v>
      </c>
      <c r="BJ212" t="s">
        <v>893</v>
      </c>
      <c r="BK212" t="s">
        <v>893</v>
      </c>
      <c r="BL212" t="s">
        <v>893</v>
      </c>
      <c r="BM212" s="1" t="s">
        <v>893</v>
      </c>
      <c r="BN212" s="5" t="s">
        <v>894</v>
      </c>
      <c r="BO212" t="s">
        <v>894</v>
      </c>
      <c r="BP212" t="s">
        <v>894</v>
      </c>
      <c r="BQ212" t="s">
        <v>894</v>
      </c>
      <c r="BR212" t="s">
        <v>894</v>
      </c>
      <c r="BS212" t="s">
        <v>894</v>
      </c>
      <c r="BT212" t="s">
        <v>894</v>
      </c>
      <c r="BU212" t="s">
        <v>894</v>
      </c>
      <c r="BV212" t="s">
        <v>894</v>
      </c>
      <c r="BW212" t="s">
        <v>894</v>
      </c>
      <c r="BX212" t="s">
        <v>894</v>
      </c>
      <c r="BY212" t="s">
        <v>894</v>
      </c>
      <c r="BZ212" t="s">
        <v>894</v>
      </c>
      <c r="CA212" t="s">
        <v>894</v>
      </c>
      <c r="CB212" t="s">
        <v>894</v>
      </c>
      <c r="CC212" t="s">
        <v>894</v>
      </c>
      <c r="CD212" t="s">
        <v>894</v>
      </c>
      <c r="CE212" t="s">
        <v>894</v>
      </c>
      <c r="CF212" t="s">
        <v>894</v>
      </c>
      <c r="CG212" t="s">
        <v>894</v>
      </c>
      <c r="CH212" t="s">
        <v>894</v>
      </c>
      <c r="CI212" t="s">
        <v>894</v>
      </c>
      <c r="CJ212" t="s">
        <v>894</v>
      </c>
      <c r="CK212" t="s">
        <v>894</v>
      </c>
      <c r="CL212" t="s">
        <v>894</v>
      </c>
      <c r="CM212" t="s">
        <v>894</v>
      </c>
      <c r="CN212" s="1" t="s">
        <v>894</v>
      </c>
      <c r="CO212" s="56">
        <v>1945.72</v>
      </c>
      <c r="CP212" s="53">
        <v>1945.72</v>
      </c>
      <c r="CQ212" s="53">
        <v>1945.72</v>
      </c>
      <c r="CR212" s="53">
        <v>1945.72</v>
      </c>
      <c r="CS212" s="53">
        <v>1945.72</v>
      </c>
      <c r="CT212" s="53">
        <v>1945.72</v>
      </c>
      <c r="CU212" s="53">
        <v>1945.72</v>
      </c>
      <c r="CV212" s="53">
        <v>1945.72</v>
      </c>
      <c r="CW212" s="53">
        <v>1945.72</v>
      </c>
      <c r="CX212" s="53">
        <v>1945.72</v>
      </c>
      <c r="CY212" s="53">
        <v>1945.72</v>
      </c>
      <c r="CZ212" s="53">
        <v>1945.72</v>
      </c>
      <c r="DA212" s="53">
        <v>1945.72</v>
      </c>
      <c r="DB212" s="53">
        <v>1945.72</v>
      </c>
      <c r="DC212" s="53">
        <v>1945.72</v>
      </c>
      <c r="DD212" s="53">
        <v>1945.72</v>
      </c>
      <c r="DE212" s="53">
        <v>1945.72</v>
      </c>
      <c r="DF212" s="53">
        <v>1945.72</v>
      </c>
      <c r="DG212" s="53">
        <v>1945.72</v>
      </c>
      <c r="DH212" s="53">
        <v>1945.72</v>
      </c>
      <c r="DI212" s="53">
        <v>1945.72</v>
      </c>
      <c r="DJ212" s="53">
        <v>1945.72</v>
      </c>
      <c r="DK212" s="53">
        <v>1945.72</v>
      </c>
      <c r="DL212" s="53">
        <v>1945.72</v>
      </c>
      <c r="DM212" s="53">
        <v>1945.72</v>
      </c>
      <c r="DN212" s="53">
        <v>1945.72</v>
      </c>
      <c r="DO212" s="57">
        <v>1945.72</v>
      </c>
      <c r="DP212" s="58">
        <v>0</v>
      </c>
      <c r="DQ212" s="59">
        <v>0</v>
      </c>
      <c r="DR212" s="59">
        <v>0</v>
      </c>
      <c r="DS212" s="59">
        <v>0</v>
      </c>
      <c r="DT212" s="59">
        <v>0</v>
      </c>
      <c r="DU212" s="59">
        <v>0</v>
      </c>
      <c r="DV212" s="59">
        <v>0</v>
      </c>
      <c r="DW212" s="59">
        <v>0</v>
      </c>
      <c r="DX212" s="59">
        <v>0</v>
      </c>
      <c r="DY212" s="59">
        <v>0</v>
      </c>
      <c r="DZ212" s="59">
        <v>0</v>
      </c>
      <c r="EA212" s="59">
        <v>0</v>
      </c>
      <c r="EB212" s="59">
        <v>0</v>
      </c>
      <c r="EC212" s="59">
        <v>0</v>
      </c>
      <c r="ED212" s="59">
        <v>0</v>
      </c>
      <c r="EE212" s="59">
        <v>0</v>
      </c>
      <c r="EF212" s="59">
        <v>0</v>
      </c>
      <c r="EG212" s="59">
        <v>0</v>
      </c>
      <c r="EH212" s="59">
        <v>0</v>
      </c>
      <c r="EI212" s="59">
        <v>0</v>
      </c>
      <c r="EJ212" s="59">
        <v>0</v>
      </c>
      <c r="EK212" s="59">
        <v>0</v>
      </c>
      <c r="EL212" s="59">
        <v>0</v>
      </c>
      <c r="EM212" s="59">
        <v>0</v>
      </c>
      <c r="EN212" s="59">
        <v>0</v>
      </c>
      <c r="EO212" s="59">
        <v>0</v>
      </c>
      <c r="EP212" s="59">
        <v>0</v>
      </c>
      <c r="EQ212" s="72">
        <v>0</v>
      </c>
      <c r="ER212" s="59">
        <v>0</v>
      </c>
      <c r="ES212" s="59">
        <v>0</v>
      </c>
      <c r="ET212" s="59">
        <v>0</v>
      </c>
      <c r="EU212" s="59">
        <v>0</v>
      </c>
      <c r="EV212" s="59">
        <v>0</v>
      </c>
      <c r="EW212" s="59">
        <v>0</v>
      </c>
      <c r="EX212" s="59">
        <v>0</v>
      </c>
      <c r="EY212" s="59">
        <v>0</v>
      </c>
      <c r="EZ212" s="59">
        <v>0</v>
      </c>
      <c r="FA212" s="59">
        <v>0</v>
      </c>
      <c r="FB212" s="59">
        <v>0</v>
      </c>
      <c r="FC212" s="59">
        <v>0</v>
      </c>
      <c r="FD212" s="59">
        <v>0</v>
      </c>
      <c r="FE212" s="59">
        <v>0</v>
      </c>
      <c r="FF212" s="59">
        <v>0</v>
      </c>
      <c r="FG212" s="59">
        <v>0</v>
      </c>
      <c r="FH212" s="59">
        <v>0</v>
      </c>
      <c r="FI212" s="59">
        <v>0</v>
      </c>
      <c r="FJ212" s="59">
        <v>0</v>
      </c>
      <c r="FK212" s="59">
        <v>0</v>
      </c>
      <c r="FL212" s="59">
        <v>0</v>
      </c>
      <c r="FM212" s="59">
        <v>0</v>
      </c>
      <c r="FN212" s="59">
        <v>0</v>
      </c>
      <c r="FO212" s="55">
        <v>0</v>
      </c>
      <c r="FP212" s="58">
        <v>0</v>
      </c>
      <c r="FQ212" s="59">
        <v>0</v>
      </c>
      <c r="FR212" s="59">
        <v>0</v>
      </c>
      <c r="FS212" s="59">
        <v>0</v>
      </c>
      <c r="FT212" s="59">
        <v>0</v>
      </c>
      <c r="FU212" s="59">
        <v>0</v>
      </c>
      <c r="FV212" s="59">
        <v>0</v>
      </c>
      <c r="FW212" s="59">
        <v>0</v>
      </c>
      <c r="FX212" s="59">
        <v>0</v>
      </c>
      <c r="FY212" s="59">
        <v>0</v>
      </c>
      <c r="FZ212" s="59">
        <v>0</v>
      </c>
      <c r="GA212" s="59">
        <v>0</v>
      </c>
      <c r="GB212" s="59">
        <v>0</v>
      </c>
      <c r="GC212" s="59">
        <v>0</v>
      </c>
      <c r="GD212" s="59">
        <v>0</v>
      </c>
      <c r="GE212" s="59">
        <v>0</v>
      </c>
      <c r="GF212" s="59">
        <v>0</v>
      </c>
      <c r="GG212" s="59">
        <v>0</v>
      </c>
      <c r="GH212" s="59">
        <v>0</v>
      </c>
      <c r="GI212" s="59">
        <v>0</v>
      </c>
      <c r="GJ212" s="59">
        <v>0</v>
      </c>
      <c r="GK212" s="59">
        <v>0</v>
      </c>
      <c r="GL212" s="59">
        <v>0</v>
      </c>
      <c r="GM212" s="59">
        <v>0</v>
      </c>
      <c r="GN212" s="55">
        <v>0</v>
      </c>
      <c r="GO212" s="58">
        <v>37.400333051173462</v>
      </c>
      <c r="GP212" s="59">
        <v>45.737957735136533</v>
      </c>
      <c r="GQ212" s="59">
        <v>55.745995899481699</v>
      </c>
      <c r="GR212" s="59">
        <v>64.453468389984621</v>
      </c>
      <c r="GS212" s="59">
        <v>73.223273260306541</v>
      </c>
      <c r="GT212" s="59">
        <v>85.2643808571965</v>
      </c>
      <c r="GU212" s="59">
        <v>93.162204514569453</v>
      </c>
      <c r="GV212" s="59">
        <v>94.791085515007254</v>
      </c>
      <c r="GW212" s="59">
        <v>88.971905245738881</v>
      </c>
      <c r="GX212" s="59">
        <v>76.172973185378552</v>
      </c>
      <c r="GY212" s="59">
        <v>58.710079242969172</v>
      </c>
      <c r="GZ212" s="59">
        <v>38.700153677366984</v>
      </c>
      <c r="HA212" s="59">
        <v>22.381172746059207</v>
      </c>
      <c r="HB212" s="59">
        <v>10.733015730221281</v>
      </c>
      <c r="HC212" s="59">
        <v>4.5227277053963215</v>
      </c>
      <c r="HD212" s="59">
        <v>0</v>
      </c>
      <c r="HE212" s="59">
        <v>0</v>
      </c>
      <c r="HF212" s="59">
        <v>0</v>
      </c>
      <c r="HG212" s="59">
        <v>0</v>
      </c>
      <c r="HH212" s="59">
        <v>0</v>
      </c>
      <c r="HI212" s="59">
        <v>0</v>
      </c>
      <c r="HJ212" s="59">
        <v>0</v>
      </c>
      <c r="HK212" s="59">
        <v>0</v>
      </c>
      <c r="HL212" s="59">
        <v>0</v>
      </c>
      <c r="HM212" s="55">
        <v>0</v>
      </c>
      <c r="HN212" s="58">
        <v>37.400333051173462</v>
      </c>
      <c r="HO212" s="59">
        <v>83.138290786309994</v>
      </c>
      <c r="HP212" s="59">
        <v>138.88428668579169</v>
      </c>
      <c r="HQ212" s="59">
        <v>203.33775507577633</v>
      </c>
      <c r="HR212" s="59">
        <v>276.56102833608287</v>
      </c>
      <c r="HS212" s="59">
        <v>361.82540919327937</v>
      </c>
      <c r="HT212" s="59">
        <v>454.98761370784882</v>
      </c>
      <c r="HU212" s="59">
        <v>549.77869922285606</v>
      </c>
      <c r="HV212" s="59">
        <v>638.75060446859493</v>
      </c>
      <c r="HW212" s="59">
        <v>714.92357765397344</v>
      </c>
      <c r="HX212" s="59">
        <v>773.63365689694263</v>
      </c>
      <c r="HY212" s="59">
        <v>812.33381057430961</v>
      </c>
      <c r="HZ212" s="59">
        <v>834.71498332036879</v>
      </c>
      <c r="IA212" s="59">
        <v>845.44799905059006</v>
      </c>
      <c r="IB212" s="59">
        <v>849.97072675598633</v>
      </c>
      <c r="IC212" s="59">
        <v>849.97072675598633</v>
      </c>
      <c r="ID212" s="59">
        <v>849.97072675598633</v>
      </c>
      <c r="IE212" s="59">
        <v>849.97072675598633</v>
      </c>
      <c r="IF212" s="59">
        <v>849.97072675598633</v>
      </c>
      <c r="IG212" s="59">
        <v>849.97072675598633</v>
      </c>
      <c r="IH212" s="59">
        <v>849.97072675598633</v>
      </c>
      <c r="II212" s="59">
        <v>849.97072675598633</v>
      </c>
      <c r="IJ212" s="59">
        <v>849.97072675598633</v>
      </c>
      <c r="IK212" s="59">
        <v>849.97072675598633</v>
      </c>
      <c r="IL212" s="71">
        <v>849.97072675598633</v>
      </c>
      <c r="IM212" s="72">
        <v>0</v>
      </c>
      <c r="IN212" s="59">
        <v>0</v>
      </c>
      <c r="IO212" s="59">
        <v>0</v>
      </c>
      <c r="IP212" s="59">
        <v>0</v>
      </c>
      <c r="IQ212" s="59">
        <v>0</v>
      </c>
      <c r="IR212" s="59">
        <v>0</v>
      </c>
      <c r="IS212" s="59">
        <v>0</v>
      </c>
      <c r="IT212" s="59">
        <v>0</v>
      </c>
      <c r="IU212" s="59">
        <v>0</v>
      </c>
      <c r="IV212" s="59">
        <v>0</v>
      </c>
      <c r="IW212" s="59">
        <v>0</v>
      </c>
      <c r="IX212" s="59">
        <v>0</v>
      </c>
      <c r="IY212" s="59">
        <v>0</v>
      </c>
      <c r="IZ212" s="59">
        <v>0</v>
      </c>
      <c r="JA212" s="59">
        <v>0</v>
      </c>
      <c r="JB212" s="59">
        <v>0</v>
      </c>
      <c r="JC212" s="59">
        <v>0</v>
      </c>
      <c r="JD212" s="59">
        <v>0</v>
      </c>
      <c r="JE212" s="59">
        <v>0</v>
      </c>
      <c r="JF212" s="59">
        <v>0</v>
      </c>
      <c r="JG212" s="59">
        <v>0</v>
      </c>
      <c r="JH212" s="59">
        <v>0</v>
      </c>
      <c r="JI212" s="59">
        <v>0</v>
      </c>
      <c r="JJ212" s="59">
        <v>0</v>
      </c>
      <c r="JK212" s="55">
        <v>0</v>
      </c>
      <c r="JL212" s="58">
        <v>0</v>
      </c>
      <c r="JM212" s="59">
        <v>0</v>
      </c>
      <c r="JN212" s="59">
        <v>0</v>
      </c>
      <c r="JO212" s="59">
        <v>0</v>
      </c>
      <c r="JP212" s="59">
        <v>0</v>
      </c>
      <c r="JQ212" s="59">
        <v>0</v>
      </c>
      <c r="JR212" s="59">
        <v>0</v>
      </c>
      <c r="JS212" s="59">
        <v>0</v>
      </c>
      <c r="JT212" s="59">
        <v>0</v>
      </c>
      <c r="JU212" s="59">
        <v>0</v>
      </c>
      <c r="JV212" s="59">
        <v>0</v>
      </c>
      <c r="JW212" s="59">
        <v>0</v>
      </c>
      <c r="JX212" s="59">
        <v>0</v>
      </c>
      <c r="JY212" s="59">
        <v>0</v>
      </c>
      <c r="JZ212" s="59">
        <v>0</v>
      </c>
      <c r="KA212" s="59">
        <v>0</v>
      </c>
      <c r="KB212" s="59">
        <v>0</v>
      </c>
      <c r="KC212" s="59">
        <v>0</v>
      </c>
      <c r="KD212" s="59">
        <v>0</v>
      </c>
      <c r="KE212" s="59">
        <v>0</v>
      </c>
      <c r="KF212" s="59">
        <v>0</v>
      </c>
      <c r="KG212" s="59">
        <v>0</v>
      </c>
      <c r="KH212" s="59">
        <v>0</v>
      </c>
      <c r="KI212" s="59">
        <v>0</v>
      </c>
      <c r="KJ212" s="55">
        <v>0</v>
      </c>
      <c r="KK212" s="58">
        <v>31.79028309349744</v>
      </c>
      <c r="KL212" s="59">
        <v>38.877264074866055</v>
      </c>
      <c r="KM212" s="59">
        <v>47.384096514559438</v>
      </c>
      <c r="KN212" s="59">
        <v>54.78544813148693</v>
      </c>
      <c r="KO212" s="59">
        <v>62.239782271260552</v>
      </c>
      <c r="KP212" s="59">
        <v>72.474723728617022</v>
      </c>
      <c r="KQ212" s="59">
        <v>79.187873837384046</v>
      </c>
      <c r="KR212" s="59">
        <v>80.572422687756159</v>
      </c>
      <c r="KS212" s="59">
        <v>75.626119458878051</v>
      </c>
      <c r="KT212" s="59">
        <v>64.747027207571762</v>
      </c>
      <c r="KU212" s="59">
        <v>49.903567356523787</v>
      </c>
      <c r="KV212" s="59">
        <v>32.895130625761936</v>
      </c>
      <c r="KW212" s="59">
        <v>19.023996834150324</v>
      </c>
      <c r="KX212" s="59">
        <v>9.1230633706880884</v>
      </c>
      <c r="KY212" s="59">
        <v>3.8443185495868732</v>
      </c>
      <c r="KZ212" s="59">
        <v>0</v>
      </c>
      <c r="LA212" s="59">
        <v>0</v>
      </c>
      <c r="LB212" s="59">
        <v>0</v>
      </c>
      <c r="LC212" s="59">
        <v>0</v>
      </c>
      <c r="LD212" s="59">
        <v>0</v>
      </c>
      <c r="LE212" s="59">
        <v>0</v>
      </c>
      <c r="LF212" s="59">
        <v>0</v>
      </c>
      <c r="LG212" s="59">
        <v>0</v>
      </c>
      <c r="LH212" s="59">
        <v>0</v>
      </c>
      <c r="LI212" s="55">
        <v>0</v>
      </c>
      <c r="LJ212" s="58">
        <v>31.79028309349744</v>
      </c>
      <c r="LK212" s="59">
        <v>70.667547168363498</v>
      </c>
      <c r="LL212" s="59">
        <v>118.05164368292293</v>
      </c>
      <c r="LM212" s="59">
        <v>172.83709181440986</v>
      </c>
      <c r="LN212" s="59">
        <v>235.0768740856704</v>
      </c>
      <c r="LO212" s="59">
        <v>307.55159781428745</v>
      </c>
      <c r="LP212" s="59">
        <v>386.73947165167147</v>
      </c>
      <c r="LQ212" s="59">
        <v>467.31189433942762</v>
      </c>
      <c r="LR212" s="59">
        <v>542.93801379830563</v>
      </c>
      <c r="LS212" s="59">
        <v>607.68504100587734</v>
      </c>
      <c r="LT212" s="59">
        <v>657.58860836240115</v>
      </c>
      <c r="LU212" s="59">
        <v>690.48373898816305</v>
      </c>
      <c r="LV212" s="59">
        <v>709.50773582231341</v>
      </c>
      <c r="LW212" s="59">
        <v>718.63079919300151</v>
      </c>
      <c r="LX212" s="59">
        <v>722.4751177425884</v>
      </c>
      <c r="LY212" s="59">
        <v>722.4751177425884</v>
      </c>
      <c r="LZ212" s="59">
        <v>722.4751177425884</v>
      </c>
      <c r="MA212" s="59">
        <v>722.4751177425884</v>
      </c>
      <c r="MB212" s="59">
        <v>722.4751177425884</v>
      </c>
      <c r="MC212" s="59">
        <v>722.4751177425884</v>
      </c>
      <c r="MD212" s="59">
        <v>722.4751177425884</v>
      </c>
      <c r="ME212" s="59">
        <v>722.4751177425884</v>
      </c>
      <c r="MF212" s="59">
        <v>722.4751177425884</v>
      </c>
      <c r="MG212" s="59">
        <v>722.4751177425884</v>
      </c>
      <c r="MH212" s="71">
        <v>722.4751177425884</v>
      </c>
      <c r="MI212" s="72">
        <v>0</v>
      </c>
      <c r="MJ212" s="59">
        <v>0</v>
      </c>
      <c r="MK212" s="59">
        <v>0</v>
      </c>
      <c r="ML212" s="59">
        <v>0</v>
      </c>
      <c r="MM212" s="59">
        <v>0</v>
      </c>
      <c r="MN212" s="59">
        <v>0</v>
      </c>
      <c r="MO212" s="59">
        <v>0</v>
      </c>
      <c r="MP212" s="59">
        <v>0</v>
      </c>
      <c r="MQ212" s="59">
        <v>0</v>
      </c>
      <c r="MR212" s="59">
        <v>0</v>
      </c>
      <c r="MS212" s="59">
        <v>0</v>
      </c>
      <c r="MT212" s="59">
        <v>0</v>
      </c>
      <c r="MU212" s="59">
        <v>0</v>
      </c>
      <c r="MV212" s="59">
        <v>0</v>
      </c>
      <c r="MW212" s="59">
        <v>0</v>
      </c>
      <c r="MX212" s="59">
        <v>0</v>
      </c>
      <c r="MY212" s="59">
        <v>0</v>
      </c>
      <c r="MZ212" s="59">
        <v>0</v>
      </c>
      <c r="NA212" s="59">
        <v>0</v>
      </c>
      <c r="NB212" s="59">
        <v>0</v>
      </c>
      <c r="NC212" s="59">
        <v>0</v>
      </c>
      <c r="ND212" s="59">
        <v>0</v>
      </c>
      <c r="NE212" s="59">
        <v>0</v>
      </c>
      <c r="NF212" s="59">
        <v>0</v>
      </c>
      <c r="NG212" s="55">
        <v>0</v>
      </c>
      <c r="NH212" s="58">
        <v>0</v>
      </c>
      <c r="NI212" s="59">
        <v>0</v>
      </c>
      <c r="NJ212" s="59">
        <v>0</v>
      </c>
      <c r="NK212" s="59">
        <v>0</v>
      </c>
      <c r="NL212" s="59">
        <v>0</v>
      </c>
      <c r="NM212" s="59">
        <v>0</v>
      </c>
      <c r="NN212" s="59">
        <v>0</v>
      </c>
      <c r="NO212" s="59">
        <v>0</v>
      </c>
      <c r="NP212" s="59">
        <v>0</v>
      </c>
      <c r="NQ212" s="59">
        <v>0</v>
      </c>
      <c r="NR212" s="59">
        <v>0</v>
      </c>
      <c r="NS212" s="59">
        <v>0</v>
      </c>
      <c r="NT212" s="59">
        <v>0</v>
      </c>
      <c r="NU212" s="59">
        <v>0</v>
      </c>
      <c r="NV212" s="59">
        <v>0</v>
      </c>
      <c r="NW212" s="59">
        <v>0</v>
      </c>
      <c r="NX212" s="59">
        <v>0</v>
      </c>
      <c r="NY212" s="59">
        <v>0</v>
      </c>
      <c r="NZ212" s="59">
        <v>0</v>
      </c>
      <c r="OA212" s="59">
        <v>0</v>
      </c>
      <c r="OB212" s="59">
        <v>0</v>
      </c>
      <c r="OC212" s="59">
        <v>0</v>
      </c>
      <c r="OD212" s="59">
        <v>0</v>
      </c>
      <c r="OE212" s="59">
        <v>0</v>
      </c>
      <c r="OF212" s="55">
        <v>0</v>
      </c>
      <c r="OG212" s="58">
        <v>0</v>
      </c>
      <c r="OH212" s="59">
        <v>0</v>
      </c>
      <c r="OI212" s="59">
        <v>0</v>
      </c>
      <c r="OJ212" s="59">
        <v>0</v>
      </c>
      <c r="OK212" s="59">
        <v>0</v>
      </c>
      <c r="OL212" s="59">
        <v>0</v>
      </c>
      <c r="OM212" s="59">
        <v>0</v>
      </c>
      <c r="ON212" s="59">
        <v>0</v>
      </c>
      <c r="OO212" s="59">
        <v>0</v>
      </c>
      <c r="OP212" s="59">
        <v>0</v>
      </c>
      <c r="OQ212" s="59">
        <v>0</v>
      </c>
      <c r="OR212" s="59">
        <v>0</v>
      </c>
      <c r="OS212" s="59">
        <v>0</v>
      </c>
      <c r="OT212" s="59">
        <v>0</v>
      </c>
      <c r="OU212" s="59">
        <v>0</v>
      </c>
      <c r="OV212" s="59">
        <v>0</v>
      </c>
      <c r="OW212" s="59">
        <v>0</v>
      </c>
      <c r="OX212" s="59">
        <v>0</v>
      </c>
      <c r="OY212" s="59">
        <v>0</v>
      </c>
      <c r="OZ212" s="59">
        <v>0</v>
      </c>
      <c r="PA212" s="59">
        <v>0</v>
      </c>
      <c r="PB212" s="59">
        <v>0</v>
      </c>
      <c r="PC212" s="59">
        <v>0</v>
      </c>
      <c r="PD212" s="59">
        <v>0</v>
      </c>
      <c r="PE212" s="55">
        <v>0</v>
      </c>
      <c r="PF212" s="58">
        <v>0</v>
      </c>
      <c r="PG212" s="59">
        <v>0</v>
      </c>
      <c r="PH212" s="59">
        <v>0</v>
      </c>
      <c r="PI212" s="59">
        <v>0</v>
      </c>
      <c r="PJ212" s="59">
        <v>0</v>
      </c>
      <c r="PK212" s="59">
        <v>0</v>
      </c>
      <c r="PL212" s="59">
        <v>0</v>
      </c>
      <c r="PM212" s="59">
        <v>0</v>
      </c>
      <c r="PN212" s="59">
        <v>0</v>
      </c>
      <c r="PO212" s="59">
        <v>0</v>
      </c>
      <c r="PP212" s="59">
        <v>0</v>
      </c>
      <c r="PQ212" s="59">
        <v>0</v>
      </c>
      <c r="PR212" s="59">
        <v>0</v>
      </c>
      <c r="PS212" s="59">
        <v>0</v>
      </c>
      <c r="PT212" s="59">
        <v>0</v>
      </c>
      <c r="PU212" s="59">
        <v>0</v>
      </c>
      <c r="PV212" s="59">
        <v>0</v>
      </c>
      <c r="PW212" s="59">
        <v>0</v>
      </c>
      <c r="PX212" s="59">
        <v>0</v>
      </c>
      <c r="PY212" s="59">
        <v>0</v>
      </c>
      <c r="PZ212" s="59">
        <v>0</v>
      </c>
      <c r="QA212" s="59">
        <v>0</v>
      </c>
      <c r="QB212" s="59">
        <v>0</v>
      </c>
      <c r="QC212" s="59">
        <v>0</v>
      </c>
      <c r="QD212" s="71">
        <v>0</v>
      </c>
      <c r="QE212" s="72">
        <v>0</v>
      </c>
      <c r="QF212" s="59">
        <v>0</v>
      </c>
      <c r="QG212" s="59">
        <v>0</v>
      </c>
      <c r="QH212" s="59">
        <v>0</v>
      </c>
      <c r="QI212" s="59">
        <v>0</v>
      </c>
      <c r="QJ212" s="59">
        <v>0</v>
      </c>
      <c r="QK212" s="59">
        <v>0</v>
      </c>
      <c r="QL212" s="59">
        <v>0</v>
      </c>
      <c r="QM212" s="59">
        <v>0</v>
      </c>
      <c r="QN212" s="59">
        <v>0</v>
      </c>
      <c r="QO212" s="59">
        <v>0</v>
      </c>
      <c r="QP212" s="59">
        <v>0</v>
      </c>
      <c r="QQ212" s="59">
        <v>0</v>
      </c>
      <c r="QR212" s="59">
        <v>0</v>
      </c>
      <c r="QS212" s="59">
        <v>0</v>
      </c>
      <c r="QT212" s="59">
        <v>0</v>
      </c>
      <c r="QU212" s="59">
        <v>0</v>
      </c>
      <c r="QV212" s="59">
        <v>0</v>
      </c>
      <c r="QW212" s="59">
        <v>0</v>
      </c>
      <c r="QX212" s="59">
        <v>0</v>
      </c>
      <c r="QY212" s="59">
        <v>0</v>
      </c>
      <c r="QZ212" s="59">
        <v>0</v>
      </c>
      <c r="RA212" s="59">
        <v>0</v>
      </c>
      <c r="RB212" s="59">
        <v>0</v>
      </c>
      <c r="RC212" s="55">
        <v>0</v>
      </c>
      <c r="RD212" s="58">
        <v>0</v>
      </c>
      <c r="RE212" s="59">
        <v>0</v>
      </c>
      <c r="RF212" s="59">
        <v>0</v>
      </c>
      <c r="RG212" s="59">
        <v>0</v>
      </c>
      <c r="RH212" s="59">
        <v>0</v>
      </c>
      <c r="RI212" s="59">
        <v>0</v>
      </c>
      <c r="RJ212" s="59">
        <v>0</v>
      </c>
      <c r="RK212" s="59">
        <v>0</v>
      </c>
      <c r="RL212" s="59">
        <v>0</v>
      </c>
      <c r="RM212" s="59">
        <v>0</v>
      </c>
      <c r="RN212" s="59">
        <v>0</v>
      </c>
      <c r="RO212" s="59">
        <v>0</v>
      </c>
      <c r="RP212" s="59">
        <v>0</v>
      </c>
      <c r="RQ212" s="59">
        <v>0</v>
      </c>
      <c r="RR212" s="59">
        <v>0</v>
      </c>
      <c r="RS212" s="59">
        <v>0</v>
      </c>
      <c r="RT212" s="59">
        <v>0</v>
      </c>
      <c r="RU212" s="59">
        <v>0</v>
      </c>
      <c r="RV212" s="59">
        <v>0</v>
      </c>
      <c r="RW212" s="59">
        <v>0</v>
      </c>
      <c r="RX212" s="59">
        <v>0</v>
      </c>
      <c r="RY212" s="59">
        <v>0</v>
      </c>
      <c r="RZ212" s="59">
        <v>0</v>
      </c>
      <c r="SA212" s="59">
        <v>0</v>
      </c>
      <c r="SB212" s="55">
        <v>0</v>
      </c>
      <c r="SC212" s="58">
        <v>0</v>
      </c>
      <c r="SD212" s="59">
        <v>0</v>
      </c>
      <c r="SE212" s="59">
        <v>0</v>
      </c>
      <c r="SF212" s="59">
        <v>0</v>
      </c>
      <c r="SG212" s="59">
        <v>0</v>
      </c>
      <c r="SH212" s="59">
        <v>0</v>
      </c>
      <c r="SI212" s="59">
        <v>0</v>
      </c>
      <c r="SJ212" s="59">
        <v>0</v>
      </c>
      <c r="SK212" s="59">
        <v>0</v>
      </c>
      <c r="SL212" s="59">
        <v>0</v>
      </c>
      <c r="SM212" s="59">
        <v>0</v>
      </c>
      <c r="SN212" s="59">
        <v>0</v>
      </c>
      <c r="SO212" s="59">
        <v>0</v>
      </c>
      <c r="SP212" s="59">
        <v>0</v>
      </c>
      <c r="SQ212" s="59">
        <v>0</v>
      </c>
      <c r="SR212" s="59">
        <v>0</v>
      </c>
      <c r="SS212" s="59">
        <v>0</v>
      </c>
      <c r="ST212" s="59">
        <v>0</v>
      </c>
      <c r="SU212" s="59">
        <v>0</v>
      </c>
      <c r="SV212" s="59">
        <v>0</v>
      </c>
      <c r="SW212" s="59">
        <v>0</v>
      </c>
      <c r="SX212" s="59">
        <v>0</v>
      </c>
      <c r="SY212" s="59">
        <v>0</v>
      </c>
      <c r="SZ212" s="59">
        <v>0</v>
      </c>
      <c r="TA212" s="55">
        <v>0</v>
      </c>
      <c r="TB212" s="58">
        <v>0</v>
      </c>
      <c r="TC212" s="59">
        <v>0</v>
      </c>
      <c r="TD212" s="59">
        <v>0</v>
      </c>
      <c r="TE212" s="59">
        <v>0</v>
      </c>
      <c r="TF212" s="59">
        <v>0</v>
      </c>
      <c r="TG212" s="59">
        <v>0</v>
      </c>
      <c r="TH212" s="59">
        <v>0</v>
      </c>
      <c r="TI212" s="59">
        <v>0</v>
      </c>
      <c r="TJ212" s="59">
        <v>0</v>
      </c>
      <c r="TK212" s="59">
        <v>0</v>
      </c>
      <c r="TL212" s="59">
        <v>0</v>
      </c>
      <c r="TM212" s="59">
        <v>0</v>
      </c>
      <c r="TN212" s="59">
        <v>0</v>
      </c>
      <c r="TO212" s="59">
        <v>0</v>
      </c>
      <c r="TP212" s="59">
        <v>0</v>
      </c>
      <c r="TQ212" s="59">
        <v>0</v>
      </c>
      <c r="TR212" s="59">
        <v>0</v>
      </c>
      <c r="TS212" s="59">
        <v>0</v>
      </c>
      <c r="TT212" s="59">
        <v>0</v>
      </c>
      <c r="TU212" s="59">
        <v>0</v>
      </c>
      <c r="TV212" s="59">
        <v>0</v>
      </c>
      <c r="TW212" s="59">
        <v>0</v>
      </c>
      <c r="TX212" s="59">
        <v>0</v>
      </c>
      <c r="TY212" s="59">
        <v>0</v>
      </c>
      <c r="TZ212" s="71">
        <v>0</v>
      </c>
      <c r="UA212" s="73">
        <v>0</v>
      </c>
      <c r="UB212" s="53">
        <v>0</v>
      </c>
      <c r="UC212" s="53">
        <v>0</v>
      </c>
      <c r="UD212" s="53">
        <v>0</v>
      </c>
      <c r="UE212" s="53">
        <v>0</v>
      </c>
      <c r="UF212" s="53">
        <v>0</v>
      </c>
      <c r="UG212" s="53">
        <v>0</v>
      </c>
      <c r="UH212" s="53">
        <v>0</v>
      </c>
      <c r="UI212" s="53">
        <v>0</v>
      </c>
      <c r="UJ212" s="53">
        <v>0</v>
      </c>
      <c r="UK212" s="53">
        <v>0</v>
      </c>
      <c r="UL212" s="53">
        <v>0</v>
      </c>
      <c r="UM212" s="53">
        <v>0</v>
      </c>
      <c r="UN212" s="53">
        <v>0</v>
      </c>
      <c r="UO212" s="53">
        <v>0</v>
      </c>
      <c r="UP212" s="53">
        <v>0</v>
      </c>
      <c r="UQ212" s="53">
        <v>0</v>
      </c>
      <c r="UR212" s="53">
        <v>0</v>
      </c>
      <c r="US212" s="53">
        <v>0</v>
      </c>
      <c r="UT212" s="53">
        <v>0</v>
      </c>
      <c r="UU212" s="53">
        <v>0</v>
      </c>
      <c r="UV212" s="53">
        <v>0</v>
      </c>
      <c r="UW212" s="53">
        <v>0</v>
      </c>
      <c r="UX212" s="53">
        <v>0</v>
      </c>
      <c r="UY212" s="74">
        <v>0</v>
      </c>
      <c r="UZ212" s="73">
        <v>0</v>
      </c>
      <c r="VA212" s="53">
        <v>0</v>
      </c>
      <c r="VB212" s="53">
        <v>0</v>
      </c>
      <c r="VC212" s="53">
        <v>0</v>
      </c>
      <c r="VD212" s="53">
        <v>0</v>
      </c>
      <c r="VE212" s="53">
        <v>0</v>
      </c>
      <c r="VF212" s="53">
        <v>0</v>
      </c>
      <c r="VG212" s="53">
        <v>0</v>
      </c>
      <c r="VH212" s="53">
        <v>0</v>
      </c>
      <c r="VI212" s="53">
        <v>0</v>
      </c>
      <c r="VJ212" s="53">
        <v>0</v>
      </c>
      <c r="VK212" s="53">
        <v>0</v>
      </c>
      <c r="VL212" s="53">
        <v>0</v>
      </c>
      <c r="VM212" s="53">
        <v>0</v>
      </c>
      <c r="VN212" s="53">
        <v>0</v>
      </c>
      <c r="VO212" s="53">
        <v>0</v>
      </c>
      <c r="VP212" s="53">
        <v>0</v>
      </c>
      <c r="VQ212" s="53">
        <v>0</v>
      </c>
      <c r="VR212" s="53">
        <v>0</v>
      </c>
      <c r="VS212" s="53">
        <v>0</v>
      </c>
      <c r="VT212" s="53">
        <v>0</v>
      </c>
      <c r="VU212" s="53">
        <v>0</v>
      </c>
      <c r="VV212" s="53">
        <v>0</v>
      </c>
      <c r="VW212" s="53">
        <v>0</v>
      </c>
      <c r="VX212" s="74">
        <v>0</v>
      </c>
      <c r="VY212" s="65">
        <f t="shared" si="3"/>
        <v>208</v>
      </c>
    </row>
    <row r="213" spans="1:597">
      <c r="A213" s="51" t="s">
        <v>660</v>
      </c>
      <c r="B213" s="69" t="s">
        <v>2</v>
      </c>
      <c r="C213" t="s">
        <v>659</v>
      </c>
      <c r="D213" t="s">
        <v>736</v>
      </c>
      <c r="E213" t="s">
        <v>662</v>
      </c>
      <c r="F213" t="s">
        <v>663</v>
      </c>
      <c r="G213" t="s">
        <v>664</v>
      </c>
      <c r="H213" t="s">
        <v>899</v>
      </c>
      <c r="I213" t="s">
        <v>666</v>
      </c>
      <c r="J213" t="s">
        <v>1135</v>
      </c>
      <c r="K213" s="5" t="s">
        <v>901</v>
      </c>
      <c r="L213" t="s">
        <v>902</v>
      </c>
      <c r="M213">
        <v>3</v>
      </c>
      <c r="N213" s="52">
        <v>43.442759057540677</v>
      </c>
      <c r="O213" s="52">
        <v>0</v>
      </c>
      <c r="P213" s="52">
        <v>0</v>
      </c>
      <c r="Q213" s="53">
        <v>76.12</v>
      </c>
      <c r="R213" s="53">
        <v>0</v>
      </c>
      <c r="S213" s="53">
        <v>0</v>
      </c>
      <c r="T213" s="53">
        <v>0</v>
      </c>
      <c r="U213" s="53">
        <v>0.3017295617066722</v>
      </c>
      <c r="V213" s="53">
        <v>0.25</v>
      </c>
      <c r="W213" s="2" t="s">
        <v>833</v>
      </c>
      <c r="X213" s="54">
        <v>0.35</v>
      </c>
      <c r="Y213" s="54">
        <v>1</v>
      </c>
      <c r="Z213" t="s">
        <v>776</v>
      </c>
      <c r="AA213" t="s">
        <v>903</v>
      </c>
      <c r="AB213" s="54">
        <v>0.80749999999999977</v>
      </c>
      <c r="AC213" t="s">
        <v>778</v>
      </c>
      <c r="AD213" s="54">
        <v>0</v>
      </c>
      <c r="AE213" s="53">
        <v>0</v>
      </c>
      <c r="AG213" s="53">
        <v>0</v>
      </c>
      <c r="AI213" s="55">
        <v>0</v>
      </c>
      <c r="AJ213" s="5" t="s">
        <v>904</v>
      </c>
      <c r="AK213" t="s">
        <v>905</v>
      </c>
      <c r="AL213" s="1" t="s">
        <v>904</v>
      </c>
      <c r="AM213" s="5" t="s">
        <v>901</v>
      </c>
      <c r="AN213" t="s">
        <v>901</v>
      </c>
      <c r="AO213" t="s">
        <v>901</v>
      </c>
      <c r="AP213" t="s">
        <v>901</v>
      </c>
      <c r="AQ213" t="s">
        <v>901</v>
      </c>
      <c r="AR213" t="s">
        <v>901</v>
      </c>
      <c r="AS213" t="s">
        <v>901</v>
      </c>
      <c r="AT213" t="s">
        <v>901</v>
      </c>
      <c r="AU213" t="s">
        <v>901</v>
      </c>
      <c r="AV213" t="s">
        <v>901</v>
      </c>
      <c r="AW213" t="s">
        <v>901</v>
      </c>
      <c r="AX213" t="s">
        <v>901</v>
      </c>
      <c r="AY213" t="s">
        <v>901</v>
      </c>
      <c r="AZ213" t="s">
        <v>901</v>
      </c>
      <c r="BA213" t="s">
        <v>901</v>
      </c>
      <c r="BB213" t="s">
        <v>901</v>
      </c>
      <c r="BC213" t="s">
        <v>901</v>
      </c>
      <c r="BD213" t="s">
        <v>901</v>
      </c>
      <c r="BE213" t="s">
        <v>901</v>
      </c>
      <c r="BF213" t="s">
        <v>901</v>
      </c>
      <c r="BG213" t="s">
        <v>901</v>
      </c>
      <c r="BH213" t="s">
        <v>901</v>
      </c>
      <c r="BI213" t="s">
        <v>901</v>
      </c>
      <c r="BJ213" t="s">
        <v>901</v>
      </c>
      <c r="BK213" t="s">
        <v>901</v>
      </c>
      <c r="BL213" t="s">
        <v>901</v>
      </c>
      <c r="BM213" s="1" t="s">
        <v>901</v>
      </c>
      <c r="BN213" s="5" t="s">
        <v>902</v>
      </c>
      <c r="BO213" t="s">
        <v>902</v>
      </c>
      <c r="BP213" t="s">
        <v>902</v>
      </c>
      <c r="BQ213" t="s">
        <v>902</v>
      </c>
      <c r="BR213" t="s">
        <v>902</v>
      </c>
      <c r="BS213" t="s">
        <v>902</v>
      </c>
      <c r="BT213" t="s">
        <v>902</v>
      </c>
      <c r="BU213" t="s">
        <v>902</v>
      </c>
      <c r="BV213" t="s">
        <v>902</v>
      </c>
      <c r="BW213" t="s">
        <v>902</v>
      </c>
      <c r="BX213" t="s">
        <v>902</v>
      </c>
      <c r="BY213" t="s">
        <v>902</v>
      </c>
      <c r="BZ213" t="s">
        <v>902</v>
      </c>
      <c r="CA213" t="s">
        <v>902</v>
      </c>
      <c r="CB213" t="s">
        <v>902</v>
      </c>
      <c r="CC213" t="s">
        <v>902</v>
      </c>
      <c r="CD213" t="s">
        <v>902</v>
      </c>
      <c r="CE213" t="s">
        <v>902</v>
      </c>
      <c r="CF213" t="s">
        <v>902</v>
      </c>
      <c r="CG213" t="s">
        <v>902</v>
      </c>
      <c r="CH213" t="s">
        <v>902</v>
      </c>
      <c r="CI213" t="s">
        <v>902</v>
      </c>
      <c r="CJ213" t="s">
        <v>902</v>
      </c>
      <c r="CK213" t="s">
        <v>902</v>
      </c>
      <c r="CL213" t="s">
        <v>902</v>
      </c>
      <c r="CM213" t="s">
        <v>902</v>
      </c>
      <c r="CN213" s="1" t="s">
        <v>902</v>
      </c>
      <c r="CO213" s="56">
        <v>76.12</v>
      </c>
      <c r="CP213" s="53">
        <v>76.12</v>
      </c>
      <c r="CQ213" s="53">
        <v>76.12</v>
      </c>
      <c r="CR213" s="53">
        <v>76.12</v>
      </c>
      <c r="CS213" s="53">
        <v>76.12</v>
      </c>
      <c r="CT213" s="53">
        <v>76.12</v>
      </c>
      <c r="CU213" s="53">
        <v>76.12</v>
      </c>
      <c r="CV213" s="53">
        <v>76.12</v>
      </c>
      <c r="CW213" s="53">
        <v>76.12</v>
      </c>
      <c r="CX213" s="53">
        <v>76.12</v>
      </c>
      <c r="CY213" s="53">
        <v>76.12</v>
      </c>
      <c r="CZ213" s="53">
        <v>76.12</v>
      </c>
      <c r="DA213" s="53">
        <v>76.12</v>
      </c>
      <c r="DB213" s="53">
        <v>76.12</v>
      </c>
      <c r="DC213" s="53">
        <v>76.12</v>
      </c>
      <c r="DD213" s="53">
        <v>76.12</v>
      </c>
      <c r="DE213" s="53">
        <v>76.12</v>
      </c>
      <c r="DF213" s="53">
        <v>76.12</v>
      </c>
      <c r="DG213" s="53">
        <v>76.12</v>
      </c>
      <c r="DH213" s="53">
        <v>76.12</v>
      </c>
      <c r="DI213" s="53">
        <v>76.12</v>
      </c>
      <c r="DJ213" s="53">
        <v>76.12</v>
      </c>
      <c r="DK213" s="53">
        <v>76.12</v>
      </c>
      <c r="DL213" s="53">
        <v>76.12</v>
      </c>
      <c r="DM213" s="53">
        <v>76.12</v>
      </c>
      <c r="DN213" s="53">
        <v>76.12</v>
      </c>
      <c r="DO213" s="57">
        <v>76.12</v>
      </c>
      <c r="DP213" s="58">
        <v>0</v>
      </c>
      <c r="DQ213" s="59">
        <v>0</v>
      </c>
      <c r="DR213" s="59">
        <v>0</v>
      </c>
      <c r="DS213" s="59">
        <v>0</v>
      </c>
      <c r="DT213" s="59">
        <v>0</v>
      </c>
      <c r="DU213" s="59">
        <v>0</v>
      </c>
      <c r="DV213" s="59">
        <v>0</v>
      </c>
      <c r="DW213" s="59">
        <v>0</v>
      </c>
      <c r="DX213" s="59">
        <v>0</v>
      </c>
      <c r="DY213" s="59">
        <v>0</v>
      </c>
      <c r="DZ213" s="59">
        <v>0</v>
      </c>
      <c r="EA213" s="59">
        <v>0</v>
      </c>
      <c r="EB213" s="59">
        <v>0</v>
      </c>
      <c r="EC213" s="59">
        <v>0</v>
      </c>
      <c r="ED213" s="59">
        <v>0</v>
      </c>
      <c r="EE213" s="59">
        <v>0</v>
      </c>
      <c r="EF213" s="59">
        <v>0</v>
      </c>
      <c r="EG213" s="59">
        <v>0</v>
      </c>
      <c r="EH213" s="59">
        <v>0</v>
      </c>
      <c r="EI213" s="59">
        <v>0</v>
      </c>
      <c r="EJ213" s="59">
        <v>0</v>
      </c>
      <c r="EK213" s="59">
        <v>0</v>
      </c>
      <c r="EL213" s="59">
        <v>0</v>
      </c>
      <c r="EM213" s="59">
        <v>0</v>
      </c>
      <c r="EN213" s="59">
        <v>0</v>
      </c>
      <c r="EO213" s="59">
        <v>0</v>
      </c>
      <c r="EP213" s="59">
        <v>0</v>
      </c>
      <c r="EQ213" s="72">
        <v>0</v>
      </c>
      <c r="ER213" s="59">
        <v>0</v>
      </c>
      <c r="ES213" s="59">
        <v>0</v>
      </c>
      <c r="ET213" s="59">
        <v>0</v>
      </c>
      <c r="EU213" s="59">
        <v>0</v>
      </c>
      <c r="EV213" s="59">
        <v>0</v>
      </c>
      <c r="EW213" s="59">
        <v>0</v>
      </c>
      <c r="EX213" s="59">
        <v>0</v>
      </c>
      <c r="EY213" s="59">
        <v>0</v>
      </c>
      <c r="EZ213" s="59">
        <v>0</v>
      </c>
      <c r="FA213" s="59">
        <v>0</v>
      </c>
      <c r="FB213" s="59">
        <v>0</v>
      </c>
      <c r="FC213" s="59">
        <v>0</v>
      </c>
      <c r="FD213" s="59">
        <v>0</v>
      </c>
      <c r="FE213" s="59">
        <v>0</v>
      </c>
      <c r="FF213" s="59">
        <v>0</v>
      </c>
      <c r="FG213" s="59">
        <v>0</v>
      </c>
      <c r="FH213" s="59">
        <v>0</v>
      </c>
      <c r="FI213" s="59">
        <v>0</v>
      </c>
      <c r="FJ213" s="59">
        <v>0</v>
      </c>
      <c r="FK213" s="59">
        <v>0</v>
      </c>
      <c r="FL213" s="59">
        <v>0</v>
      </c>
      <c r="FM213" s="59">
        <v>0</v>
      </c>
      <c r="FN213" s="59">
        <v>0</v>
      </c>
      <c r="FO213" s="55">
        <v>0</v>
      </c>
      <c r="FP213" s="58">
        <v>0</v>
      </c>
      <c r="FQ213" s="59">
        <v>0</v>
      </c>
      <c r="FR213" s="59">
        <v>0</v>
      </c>
      <c r="FS213" s="59">
        <v>0</v>
      </c>
      <c r="FT213" s="59">
        <v>0</v>
      </c>
      <c r="FU213" s="59">
        <v>0</v>
      </c>
      <c r="FV213" s="59">
        <v>0</v>
      </c>
      <c r="FW213" s="59">
        <v>0</v>
      </c>
      <c r="FX213" s="59">
        <v>0</v>
      </c>
      <c r="FY213" s="59">
        <v>0</v>
      </c>
      <c r="FZ213" s="59">
        <v>0</v>
      </c>
      <c r="GA213" s="59">
        <v>0</v>
      </c>
      <c r="GB213" s="59">
        <v>0</v>
      </c>
      <c r="GC213" s="59">
        <v>0</v>
      </c>
      <c r="GD213" s="59">
        <v>0</v>
      </c>
      <c r="GE213" s="59">
        <v>0</v>
      </c>
      <c r="GF213" s="59">
        <v>0</v>
      </c>
      <c r="GG213" s="59">
        <v>0</v>
      </c>
      <c r="GH213" s="59">
        <v>0</v>
      </c>
      <c r="GI213" s="59">
        <v>0</v>
      </c>
      <c r="GJ213" s="59">
        <v>0</v>
      </c>
      <c r="GK213" s="59">
        <v>0</v>
      </c>
      <c r="GL213" s="59">
        <v>0</v>
      </c>
      <c r="GM213" s="59">
        <v>0</v>
      </c>
      <c r="GN213" s="55">
        <v>0</v>
      </c>
      <c r="GO213" s="58">
        <v>3.2500000000000001E-2</v>
      </c>
      <c r="GP213" s="59">
        <v>3.2500000000000001E-2</v>
      </c>
      <c r="GQ213" s="59">
        <v>3.2500000000000001E-2</v>
      </c>
      <c r="GR213" s="59">
        <v>0</v>
      </c>
      <c r="GS213" s="59">
        <v>0</v>
      </c>
      <c r="GT213" s="59">
        <v>0</v>
      </c>
      <c r="GU213" s="59">
        <v>0</v>
      </c>
      <c r="GV213" s="59">
        <v>0</v>
      </c>
      <c r="GW213" s="59">
        <v>0</v>
      </c>
      <c r="GX213" s="59">
        <v>0</v>
      </c>
      <c r="GY213" s="59">
        <v>0</v>
      </c>
      <c r="GZ213" s="59">
        <v>0</v>
      </c>
      <c r="HA213" s="59">
        <v>0</v>
      </c>
      <c r="HB213" s="59">
        <v>0</v>
      </c>
      <c r="HC213" s="59">
        <v>0</v>
      </c>
      <c r="HD213" s="59">
        <v>0</v>
      </c>
      <c r="HE213" s="59">
        <v>0</v>
      </c>
      <c r="HF213" s="59">
        <v>0</v>
      </c>
      <c r="HG213" s="59">
        <v>0</v>
      </c>
      <c r="HH213" s="59">
        <v>0</v>
      </c>
      <c r="HI213" s="59">
        <v>0</v>
      </c>
      <c r="HJ213" s="59">
        <v>0</v>
      </c>
      <c r="HK213" s="59">
        <v>0</v>
      </c>
      <c r="HL213" s="59">
        <v>0</v>
      </c>
      <c r="HM213" s="55">
        <v>0</v>
      </c>
      <c r="HN213" s="58">
        <v>3.2500000000000001E-2</v>
      </c>
      <c r="HO213" s="59">
        <v>6.5000000000000002E-2</v>
      </c>
      <c r="HP213" s="59">
        <v>9.7500000000000003E-2</v>
      </c>
      <c r="HQ213" s="59">
        <v>9.7500000000000003E-2</v>
      </c>
      <c r="HR213" s="59">
        <v>9.7500000000000003E-2</v>
      </c>
      <c r="HS213" s="59">
        <v>9.7500000000000003E-2</v>
      </c>
      <c r="HT213" s="59">
        <v>9.7500000000000003E-2</v>
      </c>
      <c r="HU213" s="59">
        <v>9.7500000000000003E-2</v>
      </c>
      <c r="HV213" s="59">
        <v>9.7500000000000003E-2</v>
      </c>
      <c r="HW213" s="59">
        <v>9.7500000000000003E-2</v>
      </c>
      <c r="HX213" s="59">
        <v>9.7500000000000003E-2</v>
      </c>
      <c r="HY213" s="59">
        <v>9.7500000000000003E-2</v>
      </c>
      <c r="HZ213" s="59">
        <v>9.7500000000000003E-2</v>
      </c>
      <c r="IA213" s="59">
        <v>9.7500000000000003E-2</v>
      </c>
      <c r="IB213" s="59">
        <v>9.7500000000000003E-2</v>
      </c>
      <c r="IC213" s="59">
        <v>9.7500000000000003E-2</v>
      </c>
      <c r="ID213" s="59">
        <v>9.7500000000000003E-2</v>
      </c>
      <c r="IE213" s="59">
        <v>9.7500000000000003E-2</v>
      </c>
      <c r="IF213" s="59">
        <v>9.7500000000000003E-2</v>
      </c>
      <c r="IG213" s="59">
        <v>9.7500000000000003E-2</v>
      </c>
      <c r="IH213" s="59">
        <v>9.7500000000000003E-2</v>
      </c>
      <c r="II213" s="59">
        <v>9.7500000000000003E-2</v>
      </c>
      <c r="IJ213" s="59">
        <v>9.7500000000000003E-2</v>
      </c>
      <c r="IK213" s="59">
        <v>9.7500000000000003E-2</v>
      </c>
      <c r="IL213" s="71">
        <v>9.7500000000000003E-2</v>
      </c>
      <c r="IM213" s="72">
        <v>0</v>
      </c>
      <c r="IN213" s="59">
        <v>0</v>
      </c>
      <c r="IO213" s="59">
        <v>0</v>
      </c>
      <c r="IP213" s="59">
        <v>0</v>
      </c>
      <c r="IQ213" s="59">
        <v>0</v>
      </c>
      <c r="IR213" s="59">
        <v>0</v>
      </c>
      <c r="IS213" s="59">
        <v>0</v>
      </c>
      <c r="IT213" s="59">
        <v>0</v>
      </c>
      <c r="IU213" s="59">
        <v>0</v>
      </c>
      <c r="IV213" s="59">
        <v>0</v>
      </c>
      <c r="IW213" s="59">
        <v>0</v>
      </c>
      <c r="IX213" s="59">
        <v>0</v>
      </c>
      <c r="IY213" s="59">
        <v>0</v>
      </c>
      <c r="IZ213" s="59">
        <v>0</v>
      </c>
      <c r="JA213" s="59">
        <v>0</v>
      </c>
      <c r="JB213" s="59">
        <v>0</v>
      </c>
      <c r="JC213" s="59">
        <v>0</v>
      </c>
      <c r="JD213" s="59">
        <v>0</v>
      </c>
      <c r="JE213" s="59">
        <v>0</v>
      </c>
      <c r="JF213" s="59">
        <v>0</v>
      </c>
      <c r="JG213" s="59">
        <v>0</v>
      </c>
      <c r="JH213" s="59">
        <v>0</v>
      </c>
      <c r="JI213" s="59">
        <v>0</v>
      </c>
      <c r="JJ213" s="59">
        <v>0</v>
      </c>
      <c r="JK213" s="55">
        <v>0</v>
      </c>
      <c r="JL213" s="58">
        <v>0</v>
      </c>
      <c r="JM213" s="59">
        <v>0</v>
      </c>
      <c r="JN213" s="59">
        <v>0</v>
      </c>
      <c r="JO213" s="59">
        <v>0</v>
      </c>
      <c r="JP213" s="59">
        <v>0</v>
      </c>
      <c r="JQ213" s="59">
        <v>0</v>
      </c>
      <c r="JR213" s="59">
        <v>0</v>
      </c>
      <c r="JS213" s="59">
        <v>0</v>
      </c>
      <c r="JT213" s="59">
        <v>0</v>
      </c>
      <c r="JU213" s="59">
        <v>0</v>
      </c>
      <c r="JV213" s="59">
        <v>0</v>
      </c>
      <c r="JW213" s="59">
        <v>0</v>
      </c>
      <c r="JX213" s="59">
        <v>0</v>
      </c>
      <c r="JY213" s="59">
        <v>0</v>
      </c>
      <c r="JZ213" s="59">
        <v>0</v>
      </c>
      <c r="KA213" s="59">
        <v>0</v>
      </c>
      <c r="KB213" s="59">
        <v>0</v>
      </c>
      <c r="KC213" s="59">
        <v>0</v>
      </c>
      <c r="KD213" s="59">
        <v>0</v>
      </c>
      <c r="KE213" s="59">
        <v>0</v>
      </c>
      <c r="KF213" s="59">
        <v>0</v>
      </c>
      <c r="KG213" s="59">
        <v>0</v>
      </c>
      <c r="KH213" s="59">
        <v>0</v>
      </c>
      <c r="KI213" s="59">
        <v>0</v>
      </c>
      <c r="KJ213" s="55">
        <v>0</v>
      </c>
      <c r="KK213" s="58">
        <v>2.7625E-2</v>
      </c>
      <c r="KL213" s="59">
        <v>2.7625E-2</v>
      </c>
      <c r="KM213" s="59">
        <v>2.7625E-2</v>
      </c>
      <c r="KN213" s="59">
        <v>0</v>
      </c>
      <c r="KO213" s="59">
        <v>0</v>
      </c>
      <c r="KP213" s="59">
        <v>0</v>
      </c>
      <c r="KQ213" s="59">
        <v>0</v>
      </c>
      <c r="KR213" s="59">
        <v>0</v>
      </c>
      <c r="KS213" s="59">
        <v>0</v>
      </c>
      <c r="KT213" s="59">
        <v>0</v>
      </c>
      <c r="KU213" s="59">
        <v>0</v>
      </c>
      <c r="KV213" s="59">
        <v>0</v>
      </c>
      <c r="KW213" s="59">
        <v>0</v>
      </c>
      <c r="KX213" s="59">
        <v>0</v>
      </c>
      <c r="KY213" s="59">
        <v>0</v>
      </c>
      <c r="KZ213" s="59">
        <v>0</v>
      </c>
      <c r="LA213" s="59">
        <v>0</v>
      </c>
      <c r="LB213" s="59">
        <v>0</v>
      </c>
      <c r="LC213" s="59">
        <v>0</v>
      </c>
      <c r="LD213" s="59">
        <v>0</v>
      </c>
      <c r="LE213" s="59">
        <v>0</v>
      </c>
      <c r="LF213" s="59">
        <v>0</v>
      </c>
      <c r="LG213" s="59">
        <v>0</v>
      </c>
      <c r="LH213" s="59">
        <v>0</v>
      </c>
      <c r="LI213" s="55">
        <v>0</v>
      </c>
      <c r="LJ213" s="58">
        <v>2.7625E-2</v>
      </c>
      <c r="LK213" s="59">
        <v>5.525E-2</v>
      </c>
      <c r="LL213" s="59">
        <v>8.2875000000000004E-2</v>
      </c>
      <c r="LM213" s="59">
        <v>8.2875000000000004E-2</v>
      </c>
      <c r="LN213" s="59">
        <v>8.2875000000000004E-2</v>
      </c>
      <c r="LO213" s="59">
        <v>8.2875000000000004E-2</v>
      </c>
      <c r="LP213" s="59">
        <v>8.2875000000000004E-2</v>
      </c>
      <c r="LQ213" s="59">
        <v>8.2875000000000004E-2</v>
      </c>
      <c r="LR213" s="59">
        <v>8.2875000000000004E-2</v>
      </c>
      <c r="LS213" s="59">
        <v>8.2875000000000004E-2</v>
      </c>
      <c r="LT213" s="59">
        <v>8.2875000000000004E-2</v>
      </c>
      <c r="LU213" s="59">
        <v>8.2875000000000004E-2</v>
      </c>
      <c r="LV213" s="59">
        <v>8.2875000000000004E-2</v>
      </c>
      <c r="LW213" s="59">
        <v>8.2875000000000004E-2</v>
      </c>
      <c r="LX213" s="59">
        <v>8.2875000000000004E-2</v>
      </c>
      <c r="LY213" s="59">
        <v>8.2875000000000004E-2</v>
      </c>
      <c r="LZ213" s="59">
        <v>8.2875000000000004E-2</v>
      </c>
      <c r="MA213" s="59">
        <v>8.2875000000000004E-2</v>
      </c>
      <c r="MB213" s="59">
        <v>8.2875000000000004E-2</v>
      </c>
      <c r="MC213" s="59">
        <v>8.2875000000000004E-2</v>
      </c>
      <c r="MD213" s="59">
        <v>8.2875000000000004E-2</v>
      </c>
      <c r="ME213" s="59">
        <v>8.2875000000000004E-2</v>
      </c>
      <c r="MF213" s="59">
        <v>8.2875000000000004E-2</v>
      </c>
      <c r="MG213" s="59">
        <v>8.2875000000000004E-2</v>
      </c>
      <c r="MH213" s="71">
        <v>8.2875000000000004E-2</v>
      </c>
      <c r="MI213" s="72">
        <v>0</v>
      </c>
      <c r="MJ213" s="59">
        <v>0</v>
      </c>
      <c r="MK213" s="59">
        <v>0</v>
      </c>
      <c r="ML213" s="59">
        <v>0</v>
      </c>
      <c r="MM213" s="59">
        <v>0</v>
      </c>
      <c r="MN213" s="59">
        <v>0</v>
      </c>
      <c r="MO213" s="59">
        <v>0</v>
      </c>
      <c r="MP213" s="59">
        <v>0</v>
      </c>
      <c r="MQ213" s="59">
        <v>0</v>
      </c>
      <c r="MR213" s="59">
        <v>0</v>
      </c>
      <c r="MS213" s="59">
        <v>0</v>
      </c>
      <c r="MT213" s="59">
        <v>0</v>
      </c>
      <c r="MU213" s="59">
        <v>0</v>
      </c>
      <c r="MV213" s="59">
        <v>0</v>
      </c>
      <c r="MW213" s="59">
        <v>0</v>
      </c>
      <c r="MX213" s="59">
        <v>0</v>
      </c>
      <c r="MY213" s="59">
        <v>0</v>
      </c>
      <c r="MZ213" s="59">
        <v>0</v>
      </c>
      <c r="NA213" s="59">
        <v>0</v>
      </c>
      <c r="NB213" s="59">
        <v>0</v>
      </c>
      <c r="NC213" s="59">
        <v>0</v>
      </c>
      <c r="ND213" s="59">
        <v>0</v>
      </c>
      <c r="NE213" s="59">
        <v>0</v>
      </c>
      <c r="NF213" s="59">
        <v>0</v>
      </c>
      <c r="NG213" s="55">
        <v>0</v>
      </c>
      <c r="NH213" s="58">
        <v>0</v>
      </c>
      <c r="NI213" s="59">
        <v>0</v>
      </c>
      <c r="NJ213" s="59">
        <v>0</v>
      </c>
      <c r="NK213" s="59">
        <v>0</v>
      </c>
      <c r="NL213" s="59">
        <v>0</v>
      </c>
      <c r="NM213" s="59">
        <v>0</v>
      </c>
      <c r="NN213" s="59">
        <v>0</v>
      </c>
      <c r="NO213" s="59">
        <v>0</v>
      </c>
      <c r="NP213" s="59">
        <v>0</v>
      </c>
      <c r="NQ213" s="59">
        <v>0</v>
      </c>
      <c r="NR213" s="59">
        <v>0</v>
      </c>
      <c r="NS213" s="59">
        <v>0</v>
      </c>
      <c r="NT213" s="59">
        <v>0</v>
      </c>
      <c r="NU213" s="59">
        <v>0</v>
      </c>
      <c r="NV213" s="59">
        <v>0</v>
      </c>
      <c r="NW213" s="59">
        <v>0</v>
      </c>
      <c r="NX213" s="59">
        <v>0</v>
      </c>
      <c r="NY213" s="59">
        <v>0</v>
      </c>
      <c r="NZ213" s="59">
        <v>0</v>
      </c>
      <c r="OA213" s="59">
        <v>0</v>
      </c>
      <c r="OB213" s="59">
        <v>0</v>
      </c>
      <c r="OC213" s="59">
        <v>0</v>
      </c>
      <c r="OD213" s="59">
        <v>0</v>
      </c>
      <c r="OE213" s="59">
        <v>0</v>
      </c>
      <c r="OF213" s="55">
        <v>0</v>
      </c>
      <c r="OG213" s="58">
        <v>0</v>
      </c>
      <c r="OH213" s="59">
        <v>0</v>
      </c>
      <c r="OI213" s="59">
        <v>0</v>
      </c>
      <c r="OJ213" s="59">
        <v>0</v>
      </c>
      <c r="OK213" s="59">
        <v>0</v>
      </c>
      <c r="OL213" s="59">
        <v>0</v>
      </c>
      <c r="OM213" s="59">
        <v>0</v>
      </c>
      <c r="ON213" s="59">
        <v>0</v>
      </c>
      <c r="OO213" s="59">
        <v>0</v>
      </c>
      <c r="OP213" s="59">
        <v>0</v>
      </c>
      <c r="OQ213" s="59">
        <v>0</v>
      </c>
      <c r="OR213" s="59">
        <v>0</v>
      </c>
      <c r="OS213" s="59">
        <v>0</v>
      </c>
      <c r="OT213" s="59">
        <v>0</v>
      </c>
      <c r="OU213" s="59">
        <v>0</v>
      </c>
      <c r="OV213" s="59">
        <v>0</v>
      </c>
      <c r="OW213" s="59">
        <v>0</v>
      </c>
      <c r="OX213" s="59">
        <v>0</v>
      </c>
      <c r="OY213" s="59">
        <v>0</v>
      </c>
      <c r="OZ213" s="59">
        <v>0</v>
      </c>
      <c r="PA213" s="59">
        <v>0</v>
      </c>
      <c r="PB213" s="59">
        <v>0</v>
      </c>
      <c r="PC213" s="59">
        <v>0</v>
      </c>
      <c r="PD213" s="59">
        <v>0</v>
      </c>
      <c r="PE213" s="55">
        <v>0</v>
      </c>
      <c r="PF213" s="58">
        <v>0</v>
      </c>
      <c r="PG213" s="59">
        <v>0</v>
      </c>
      <c r="PH213" s="59">
        <v>0</v>
      </c>
      <c r="PI213" s="59">
        <v>0</v>
      </c>
      <c r="PJ213" s="59">
        <v>0</v>
      </c>
      <c r="PK213" s="59">
        <v>0</v>
      </c>
      <c r="PL213" s="59">
        <v>0</v>
      </c>
      <c r="PM213" s="59">
        <v>0</v>
      </c>
      <c r="PN213" s="59">
        <v>0</v>
      </c>
      <c r="PO213" s="59">
        <v>0</v>
      </c>
      <c r="PP213" s="59">
        <v>0</v>
      </c>
      <c r="PQ213" s="59">
        <v>0</v>
      </c>
      <c r="PR213" s="59">
        <v>0</v>
      </c>
      <c r="PS213" s="59">
        <v>0</v>
      </c>
      <c r="PT213" s="59">
        <v>0</v>
      </c>
      <c r="PU213" s="59">
        <v>0</v>
      </c>
      <c r="PV213" s="59">
        <v>0</v>
      </c>
      <c r="PW213" s="59">
        <v>0</v>
      </c>
      <c r="PX213" s="59">
        <v>0</v>
      </c>
      <c r="PY213" s="59">
        <v>0</v>
      </c>
      <c r="PZ213" s="59">
        <v>0</v>
      </c>
      <c r="QA213" s="59">
        <v>0</v>
      </c>
      <c r="QB213" s="59">
        <v>0</v>
      </c>
      <c r="QC213" s="59">
        <v>0</v>
      </c>
      <c r="QD213" s="71">
        <v>0</v>
      </c>
      <c r="QE213" s="72">
        <v>0</v>
      </c>
      <c r="QF213" s="59">
        <v>0</v>
      </c>
      <c r="QG213" s="59">
        <v>0</v>
      </c>
      <c r="QH213" s="59">
        <v>0</v>
      </c>
      <c r="QI213" s="59">
        <v>0</v>
      </c>
      <c r="QJ213" s="59">
        <v>0</v>
      </c>
      <c r="QK213" s="59">
        <v>0</v>
      </c>
      <c r="QL213" s="59">
        <v>0</v>
      </c>
      <c r="QM213" s="59">
        <v>0</v>
      </c>
      <c r="QN213" s="59">
        <v>0</v>
      </c>
      <c r="QO213" s="59">
        <v>0</v>
      </c>
      <c r="QP213" s="59">
        <v>0</v>
      </c>
      <c r="QQ213" s="59">
        <v>0</v>
      </c>
      <c r="QR213" s="59">
        <v>0</v>
      </c>
      <c r="QS213" s="59">
        <v>0</v>
      </c>
      <c r="QT213" s="59">
        <v>0</v>
      </c>
      <c r="QU213" s="59">
        <v>0</v>
      </c>
      <c r="QV213" s="59">
        <v>0</v>
      </c>
      <c r="QW213" s="59">
        <v>0</v>
      </c>
      <c r="QX213" s="59">
        <v>0</v>
      </c>
      <c r="QY213" s="59">
        <v>0</v>
      </c>
      <c r="QZ213" s="59">
        <v>0</v>
      </c>
      <c r="RA213" s="59">
        <v>0</v>
      </c>
      <c r="RB213" s="59">
        <v>0</v>
      </c>
      <c r="RC213" s="55">
        <v>0</v>
      </c>
      <c r="RD213" s="58">
        <v>0</v>
      </c>
      <c r="RE213" s="59">
        <v>0</v>
      </c>
      <c r="RF213" s="59">
        <v>0</v>
      </c>
      <c r="RG213" s="59">
        <v>0</v>
      </c>
      <c r="RH213" s="59">
        <v>0</v>
      </c>
      <c r="RI213" s="59">
        <v>0</v>
      </c>
      <c r="RJ213" s="59">
        <v>0</v>
      </c>
      <c r="RK213" s="59">
        <v>0</v>
      </c>
      <c r="RL213" s="59">
        <v>0</v>
      </c>
      <c r="RM213" s="59">
        <v>0</v>
      </c>
      <c r="RN213" s="59">
        <v>0</v>
      </c>
      <c r="RO213" s="59">
        <v>0</v>
      </c>
      <c r="RP213" s="59">
        <v>0</v>
      </c>
      <c r="RQ213" s="59">
        <v>0</v>
      </c>
      <c r="RR213" s="59">
        <v>0</v>
      </c>
      <c r="RS213" s="59">
        <v>0</v>
      </c>
      <c r="RT213" s="59">
        <v>0</v>
      </c>
      <c r="RU213" s="59">
        <v>0</v>
      </c>
      <c r="RV213" s="59">
        <v>0</v>
      </c>
      <c r="RW213" s="59">
        <v>0</v>
      </c>
      <c r="RX213" s="59">
        <v>0</v>
      </c>
      <c r="RY213" s="59">
        <v>0</v>
      </c>
      <c r="RZ213" s="59">
        <v>0</v>
      </c>
      <c r="SA213" s="59">
        <v>0</v>
      </c>
      <c r="SB213" s="55">
        <v>0</v>
      </c>
      <c r="SC213" s="58">
        <v>0</v>
      </c>
      <c r="SD213" s="59">
        <v>0</v>
      </c>
      <c r="SE213" s="59">
        <v>0</v>
      </c>
      <c r="SF213" s="59">
        <v>0</v>
      </c>
      <c r="SG213" s="59">
        <v>0</v>
      </c>
      <c r="SH213" s="59">
        <v>0</v>
      </c>
      <c r="SI213" s="59">
        <v>0</v>
      </c>
      <c r="SJ213" s="59">
        <v>0</v>
      </c>
      <c r="SK213" s="59">
        <v>0</v>
      </c>
      <c r="SL213" s="59">
        <v>0</v>
      </c>
      <c r="SM213" s="59">
        <v>0</v>
      </c>
      <c r="SN213" s="59">
        <v>0</v>
      </c>
      <c r="SO213" s="59">
        <v>0</v>
      </c>
      <c r="SP213" s="59">
        <v>0</v>
      </c>
      <c r="SQ213" s="59">
        <v>0</v>
      </c>
      <c r="SR213" s="59">
        <v>0</v>
      </c>
      <c r="SS213" s="59">
        <v>0</v>
      </c>
      <c r="ST213" s="59">
        <v>0</v>
      </c>
      <c r="SU213" s="59">
        <v>0</v>
      </c>
      <c r="SV213" s="59">
        <v>0</v>
      </c>
      <c r="SW213" s="59">
        <v>0</v>
      </c>
      <c r="SX213" s="59">
        <v>0</v>
      </c>
      <c r="SY213" s="59">
        <v>0</v>
      </c>
      <c r="SZ213" s="59">
        <v>0</v>
      </c>
      <c r="TA213" s="55">
        <v>0</v>
      </c>
      <c r="TB213" s="58">
        <v>0</v>
      </c>
      <c r="TC213" s="59">
        <v>0</v>
      </c>
      <c r="TD213" s="59">
        <v>0</v>
      </c>
      <c r="TE213" s="59">
        <v>0</v>
      </c>
      <c r="TF213" s="59">
        <v>0</v>
      </c>
      <c r="TG213" s="59">
        <v>0</v>
      </c>
      <c r="TH213" s="59">
        <v>0</v>
      </c>
      <c r="TI213" s="59">
        <v>0</v>
      </c>
      <c r="TJ213" s="59">
        <v>0</v>
      </c>
      <c r="TK213" s="59">
        <v>0</v>
      </c>
      <c r="TL213" s="59">
        <v>0</v>
      </c>
      <c r="TM213" s="59">
        <v>0</v>
      </c>
      <c r="TN213" s="59">
        <v>0</v>
      </c>
      <c r="TO213" s="59">
        <v>0</v>
      </c>
      <c r="TP213" s="59">
        <v>0</v>
      </c>
      <c r="TQ213" s="59">
        <v>0</v>
      </c>
      <c r="TR213" s="59">
        <v>0</v>
      </c>
      <c r="TS213" s="59">
        <v>0</v>
      </c>
      <c r="TT213" s="59">
        <v>0</v>
      </c>
      <c r="TU213" s="59">
        <v>0</v>
      </c>
      <c r="TV213" s="59">
        <v>0</v>
      </c>
      <c r="TW213" s="59">
        <v>0</v>
      </c>
      <c r="TX213" s="59">
        <v>0</v>
      </c>
      <c r="TY213" s="59">
        <v>0</v>
      </c>
      <c r="TZ213" s="71">
        <v>0</v>
      </c>
      <c r="UA213" s="73">
        <v>0</v>
      </c>
      <c r="UB213" s="53">
        <v>0</v>
      </c>
      <c r="UC213" s="53">
        <v>0</v>
      </c>
      <c r="UD213" s="53">
        <v>0</v>
      </c>
      <c r="UE213" s="53">
        <v>0</v>
      </c>
      <c r="UF213" s="53">
        <v>0</v>
      </c>
      <c r="UG213" s="53">
        <v>0</v>
      </c>
      <c r="UH213" s="53">
        <v>0</v>
      </c>
      <c r="UI213" s="53">
        <v>0</v>
      </c>
      <c r="UJ213" s="53">
        <v>0</v>
      </c>
      <c r="UK213" s="53">
        <v>0</v>
      </c>
      <c r="UL213" s="53">
        <v>0</v>
      </c>
      <c r="UM213" s="53">
        <v>0</v>
      </c>
      <c r="UN213" s="53">
        <v>0</v>
      </c>
      <c r="UO213" s="53">
        <v>0</v>
      </c>
      <c r="UP213" s="53">
        <v>0</v>
      </c>
      <c r="UQ213" s="53">
        <v>0</v>
      </c>
      <c r="UR213" s="53">
        <v>0</v>
      </c>
      <c r="US213" s="53">
        <v>0</v>
      </c>
      <c r="UT213" s="53">
        <v>0</v>
      </c>
      <c r="UU213" s="53">
        <v>0</v>
      </c>
      <c r="UV213" s="53">
        <v>0</v>
      </c>
      <c r="UW213" s="53">
        <v>0</v>
      </c>
      <c r="UX213" s="53">
        <v>0</v>
      </c>
      <c r="UY213" s="74">
        <v>0</v>
      </c>
      <c r="UZ213" s="73">
        <v>0</v>
      </c>
      <c r="VA213" s="53">
        <v>0</v>
      </c>
      <c r="VB213" s="53">
        <v>0</v>
      </c>
      <c r="VC213" s="53">
        <v>0</v>
      </c>
      <c r="VD213" s="53">
        <v>0</v>
      </c>
      <c r="VE213" s="53">
        <v>0</v>
      </c>
      <c r="VF213" s="53">
        <v>0</v>
      </c>
      <c r="VG213" s="53">
        <v>0</v>
      </c>
      <c r="VH213" s="53">
        <v>0</v>
      </c>
      <c r="VI213" s="53">
        <v>0</v>
      </c>
      <c r="VJ213" s="53">
        <v>0</v>
      </c>
      <c r="VK213" s="53">
        <v>0</v>
      </c>
      <c r="VL213" s="53">
        <v>0</v>
      </c>
      <c r="VM213" s="53">
        <v>0</v>
      </c>
      <c r="VN213" s="53">
        <v>0</v>
      </c>
      <c r="VO213" s="53">
        <v>0</v>
      </c>
      <c r="VP213" s="53">
        <v>0</v>
      </c>
      <c r="VQ213" s="53">
        <v>0</v>
      </c>
      <c r="VR213" s="53">
        <v>0</v>
      </c>
      <c r="VS213" s="53">
        <v>0</v>
      </c>
      <c r="VT213" s="53">
        <v>0</v>
      </c>
      <c r="VU213" s="53">
        <v>0</v>
      </c>
      <c r="VV213" s="53">
        <v>0</v>
      </c>
      <c r="VW213" s="53">
        <v>0</v>
      </c>
      <c r="VX213" s="74">
        <v>0</v>
      </c>
      <c r="VY213" s="65">
        <f t="shared" si="3"/>
        <v>209</v>
      </c>
    </row>
    <row r="214" spans="1:597">
      <c r="A214" s="51" t="s">
        <v>660</v>
      </c>
      <c r="B214" s="69" t="s">
        <v>2</v>
      </c>
      <c r="C214" t="s">
        <v>659</v>
      </c>
      <c r="D214" t="s">
        <v>736</v>
      </c>
      <c r="E214" t="s">
        <v>662</v>
      </c>
      <c r="F214" t="s">
        <v>663</v>
      </c>
      <c r="G214" t="s">
        <v>664</v>
      </c>
      <c r="H214" t="s">
        <v>906</v>
      </c>
      <c r="I214" t="s">
        <v>666</v>
      </c>
      <c r="J214" t="s">
        <v>1136</v>
      </c>
      <c r="K214" s="5" t="s">
        <v>908</v>
      </c>
      <c r="L214" t="s">
        <v>909</v>
      </c>
      <c r="M214">
        <v>16</v>
      </c>
      <c r="N214" s="52">
        <v>15.943112215909084</v>
      </c>
      <c r="O214" s="52">
        <v>0</v>
      </c>
      <c r="P214" s="52">
        <v>0</v>
      </c>
      <c r="Q214" s="53">
        <v>676.33</v>
      </c>
      <c r="R214" s="53">
        <v>0</v>
      </c>
      <c r="S214" s="53">
        <v>0</v>
      </c>
      <c r="T214" s="53">
        <v>0</v>
      </c>
      <c r="U214" s="53">
        <v>0.3017295617066722</v>
      </c>
      <c r="V214" s="53">
        <v>0.25</v>
      </c>
      <c r="W214" s="2" t="s">
        <v>833</v>
      </c>
      <c r="X214" s="54">
        <v>0.1</v>
      </c>
      <c r="Y214" s="54">
        <v>1</v>
      </c>
      <c r="Z214" t="s">
        <v>776</v>
      </c>
      <c r="AA214" t="s">
        <v>777</v>
      </c>
      <c r="AB214" s="54">
        <v>0.81705098408000898</v>
      </c>
      <c r="AC214" t="s">
        <v>778</v>
      </c>
      <c r="AD214" s="54">
        <v>0</v>
      </c>
      <c r="AE214" s="53">
        <v>0</v>
      </c>
      <c r="AG214" s="53">
        <v>0</v>
      </c>
      <c r="AI214" s="55">
        <v>0</v>
      </c>
      <c r="AJ214" s="5" t="s">
        <v>910</v>
      </c>
      <c r="AK214" t="s">
        <v>910</v>
      </c>
      <c r="AL214" s="1" t="s">
        <v>910</v>
      </c>
      <c r="AM214" s="5" t="s">
        <v>908</v>
      </c>
      <c r="AN214" t="s">
        <v>908</v>
      </c>
      <c r="AO214" t="s">
        <v>908</v>
      </c>
      <c r="AP214" t="s">
        <v>908</v>
      </c>
      <c r="AQ214" t="s">
        <v>908</v>
      </c>
      <c r="AR214" t="s">
        <v>908</v>
      </c>
      <c r="AS214" t="s">
        <v>908</v>
      </c>
      <c r="AT214" t="s">
        <v>908</v>
      </c>
      <c r="AU214" t="s">
        <v>908</v>
      </c>
      <c r="AV214" t="s">
        <v>908</v>
      </c>
      <c r="AW214" t="s">
        <v>908</v>
      </c>
      <c r="AX214" t="s">
        <v>908</v>
      </c>
      <c r="AY214" t="s">
        <v>908</v>
      </c>
      <c r="AZ214" t="s">
        <v>908</v>
      </c>
      <c r="BA214" t="s">
        <v>908</v>
      </c>
      <c r="BB214" t="s">
        <v>908</v>
      </c>
      <c r="BC214" t="s">
        <v>908</v>
      </c>
      <c r="BD214" t="s">
        <v>908</v>
      </c>
      <c r="BE214" t="s">
        <v>908</v>
      </c>
      <c r="BF214" t="s">
        <v>908</v>
      </c>
      <c r="BG214" t="s">
        <v>908</v>
      </c>
      <c r="BH214" t="s">
        <v>908</v>
      </c>
      <c r="BI214" t="s">
        <v>908</v>
      </c>
      <c r="BJ214" t="s">
        <v>908</v>
      </c>
      <c r="BK214" t="s">
        <v>908</v>
      </c>
      <c r="BL214" t="s">
        <v>908</v>
      </c>
      <c r="BM214" s="1" t="s">
        <v>908</v>
      </c>
      <c r="BN214" s="5" t="s">
        <v>909</v>
      </c>
      <c r="BO214" t="s">
        <v>909</v>
      </c>
      <c r="BP214" t="s">
        <v>909</v>
      </c>
      <c r="BQ214" t="s">
        <v>909</v>
      </c>
      <c r="BR214" t="s">
        <v>909</v>
      </c>
      <c r="BS214" t="s">
        <v>909</v>
      </c>
      <c r="BT214" t="s">
        <v>909</v>
      </c>
      <c r="BU214" t="s">
        <v>909</v>
      </c>
      <c r="BV214" t="s">
        <v>909</v>
      </c>
      <c r="BW214" t="s">
        <v>909</v>
      </c>
      <c r="BX214" t="s">
        <v>909</v>
      </c>
      <c r="BY214" t="s">
        <v>909</v>
      </c>
      <c r="BZ214" t="s">
        <v>909</v>
      </c>
      <c r="CA214" t="s">
        <v>909</v>
      </c>
      <c r="CB214" t="s">
        <v>909</v>
      </c>
      <c r="CC214" t="s">
        <v>909</v>
      </c>
      <c r="CD214" t="s">
        <v>909</v>
      </c>
      <c r="CE214" t="s">
        <v>909</v>
      </c>
      <c r="CF214" t="s">
        <v>909</v>
      </c>
      <c r="CG214" t="s">
        <v>909</v>
      </c>
      <c r="CH214" t="s">
        <v>909</v>
      </c>
      <c r="CI214" t="s">
        <v>909</v>
      </c>
      <c r="CJ214" t="s">
        <v>909</v>
      </c>
      <c r="CK214" t="s">
        <v>909</v>
      </c>
      <c r="CL214" t="s">
        <v>909</v>
      </c>
      <c r="CM214" t="s">
        <v>909</v>
      </c>
      <c r="CN214" s="1" t="s">
        <v>909</v>
      </c>
      <c r="CO214" s="56">
        <v>676.33</v>
      </c>
      <c r="CP214" s="53">
        <v>676.33</v>
      </c>
      <c r="CQ214" s="53">
        <v>676.33</v>
      </c>
      <c r="CR214" s="53">
        <v>676.33</v>
      </c>
      <c r="CS214" s="53">
        <v>676.33</v>
      </c>
      <c r="CT214" s="53">
        <v>676.33</v>
      </c>
      <c r="CU214" s="53">
        <v>676.33</v>
      </c>
      <c r="CV214" s="53">
        <v>676.33</v>
      </c>
      <c r="CW214" s="53">
        <v>676.33</v>
      </c>
      <c r="CX214" s="53">
        <v>676.33</v>
      </c>
      <c r="CY214" s="53">
        <v>676.33</v>
      </c>
      <c r="CZ214" s="53">
        <v>676.33</v>
      </c>
      <c r="DA214" s="53">
        <v>676.33</v>
      </c>
      <c r="DB214" s="53">
        <v>676.33</v>
      </c>
      <c r="DC214" s="53">
        <v>676.33</v>
      </c>
      <c r="DD214" s="53">
        <v>676.33</v>
      </c>
      <c r="DE214" s="53">
        <v>676.33</v>
      </c>
      <c r="DF214" s="53">
        <v>676.33</v>
      </c>
      <c r="DG214" s="53">
        <v>676.33</v>
      </c>
      <c r="DH214" s="53">
        <v>676.33</v>
      </c>
      <c r="DI214" s="53">
        <v>676.33</v>
      </c>
      <c r="DJ214" s="53">
        <v>676.33</v>
      </c>
      <c r="DK214" s="53">
        <v>676.33</v>
      </c>
      <c r="DL214" s="53">
        <v>676.33</v>
      </c>
      <c r="DM214" s="53">
        <v>676.33</v>
      </c>
      <c r="DN214" s="53">
        <v>676.33</v>
      </c>
      <c r="DO214" s="57">
        <v>676.33</v>
      </c>
      <c r="DP214" s="58">
        <v>0</v>
      </c>
      <c r="DQ214" s="59">
        <v>0</v>
      </c>
      <c r="DR214" s="59">
        <v>0</v>
      </c>
      <c r="DS214" s="59">
        <v>0</v>
      </c>
      <c r="DT214" s="59">
        <v>0</v>
      </c>
      <c r="DU214" s="59">
        <v>0</v>
      </c>
      <c r="DV214" s="59">
        <v>0</v>
      </c>
      <c r="DW214" s="59">
        <v>0</v>
      </c>
      <c r="DX214" s="59">
        <v>0</v>
      </c>
      <c r="DY214" s="59">
        <v>0</v>
      </c>
      <c r="DZ214" s="59">
        <v>0</v>
      </c>
      <c r="EA214" s="59">
        <v>0</v>
      </c>
      <c r="EB214" s="59">
        <v>0</v>
      </c>
      <c r="EC214" s="59">
        <v>0</v>
      </c>
      <c r="ED214" s="59">
        <v>0</v>
      </c>
      <c r="EE214" s="59">
        <v>0</v>
      </c>
      <c r="EF214" s="59">
        <v>0</v>
      </c>
      <c r="EG214" s="59">
        <v>0</v>
      </c>
      <c r="EH214" s="59">
        <v>0</v>
      </c>
      <c r="EI214" s="59">
        <v>0</v>
      </c>
      <c r="EJ214" s="59">
        <v>0</v>
      </c>
      <c r="EK214" s="59">
        <v>0</v>
      </c>
      <c r="EL214" s="59">
        <v>0</v>
      </c>
      <c r="EM214" s="59">
        <v>0</v>
      </c>
      <c r="EN214" s="59">
        <v>0</v>
      </c>
      <c r="EO214" s="59">
        <v>0</v>
      </c>
      <c r="EP214" s="59">
        <v>0</v>
      </c>
      <c r="EQ214" s="72">
        <v>0</v>
      </c>
      <c r="ER214" s="59">
        <v>0</v>
      </c>
      <c r="ES214" s="59">
        <v>0</v>
      </c>
      <c r="ET214" s="59">
        <v>0</v>
      </c>
      <c r="EU214" s="59">
        <v>0</v>
      </c>
      <c r="EV214" s="59">
        <v>0</v>
      </c>
      <c r="EW214" s="59">
        <v>0</v>
      </c>
      <c r="EX214" s="59">
        <v>0</v>
      </c>
      <c r="EY214" s="59">
        <v>0</v>
      </c>
      <c r="EZ214" s="59">
        <v>0</v>
      </c>
      <c r="FA214" s="59">
        <v>0</v>
      </c>
      <c r="FB214" s="59">
        <v>0</v>
      </c>
      <c r="FC214" s="59">
        <v>0</v>
      </c>
      <c r="FD214" s="59">
        <v>0</v>
      </c>
      <c r="FE214" s="59">
        <v>0</v>
      </c>
      <c r="FF214" s="59">
        <v>0</v>
      </c>
      <c r="FG214" s="59">
        <v>0</v>
      </c>
      <c r="FH214" s="59">
        <v>0</v>
      </c>
      <c r="FI214" s="59">
        <v>0</v>
      </c>
      <c r="FJ214" s="59">
        <v>0</v>
      </c>
      <c r="FK214" s="59">
        <v>0</v>
      </c>
      <c r="FL214" s="59">
        <v>0</v>
      </c>
      <c r="FM214" s="59">
        <v>0</v>
      </c>
      <c r="FN214" s="59">
        <v>0</v>
      </c>
      <c r="FO214" s="55">
        <v>0</v>
      </c>
      <c r="FP214" s="58">
        <v>0</v>
      </c>
      <c r="FQ214" s="59">
        <v>0</v>
      </c>
      <c r="FR214" s="59">
        <v>0</v>
      </c>
      <c r="FS214" s="59">
        <v>0</v>
      </c>
      <c r="FT214" s="59">
        <v>0</v>
      </c>
      <c r="FU214" s="59">
        <v>0</v>
      </c>
      <c r="FV214" s="59">
        <v>0</v>
      </c>
      <c r="FW214" s="59">
        <v>0</v>
      </c>
      <c r="FX214" s="59">
        <v>0</v>
      </c>
      <c r="FY214" s="59">
        <v>0</v>
      </c>
      <c r="FZ214" s="59">
        <v>0</v>
      </c>
      <c r="GA214" s="59">
        <v>0</v>
      </c>
      <c r="GB214" s="59">
        <v>0</v>
      </c>
      <c r="GC214" s="59">
        <v>0</v>
      </c>
      <c r="GD214" s="59">
        <v>0</v>
      </c>
      <c r="GE214" s="59">
        <v>0</v>
      </c>
      <c r="GF214" s="59">
        <v>0</v>
      </c>
      <c r="GG214" s="59">
        <v>0</v>
      </c>
      <c r="GH214" s="59">
        <v>0</v>
      </c>
      <c r="GI214" s="59">
        <v>0</v>
      </c>
      <c r="GJ214" s="59">
        <v>0</v>
      </c>
      <c r="GK214" s="59">
        <v>0</v>
      </c>
      <c r="GL214" s="59">
        <v>0</v>
      </c>
      <c r="GM214" s="59">
        <v>0</v>
      </c>
      <c r="GN214" s="55">
        <v>0</v>
      </c>
      <c r="GO214" s="58">
        <v>3.8699999999999998E-2</v>
      </c>
      <c r="GP214" s="59">
        <v>4.7517428052250489E-2</v>
      </c>
      <c r="GQ214" s="59">
        <v>5.8147426320730354E-2</v>
      </c>
      <c r="GR214" s="59">
        <v>6.7500000000000004E-2</v>
      </c>
      <c r="GS214" s="59">
        <v>7.6992297723300213E-2</v>
      </c>
      <c r="GT214" s="59">
        <v>9.0013250734385819E-2</v>
      </c>
      <c r="GU214" s="59">
        <v>9.8745933917115655E-2</v>
      </c>
      <c r="GV214" s="59">
        <v>0.10087594660773339</v>
      </c>
      <c r="GW214" s="59">
        <v>9.5063473464505679E-2</v>
      </c>
      <c r="GX214" s="59">
        <v>8.1715107598085104E-2</v>
      </c>
      <c r="GY214" s="59">
        <v>6.3234600292664367E-2</v>
      </c>
      <c r="GZ214" s="59">
        <v>4.1849999999999998E-2</v>
      </c>
      <c r="HA214" s="59">
        <v>2.4299999999999999E-2</v>
      </c>
      <c r="HB214" s="59">
        <v>1.17E-2</v>
      </c>
      <c r="HC214" s="59">
        <v>4.9499999999999995E-3</v>
      </c>
      <c r="HD214" s="59">
        <v>1.8000000000000002E-3</v>
      </c>
      <c r="HE214" s="59">
        <v>0</v>
      </c>
      <c r="HF214" s="59">
        <v>0</v>
      </c>
      <c r="HG214" s="59">
        <v>0</v>
      </c>
      <c r="HH214" s="59">
        <v>0</v>
      </c>
      <c r="HI214" s="59">
        <v>0</v>
      </c>
      <c r="HJ214" s="59">
        <v>0</v>
      </c>
      <c r="HK214" s="59">
        <v>0</v>
      </c>
      <c r="HL214" s="59">
        <v>0</v>
      </c>
      <c r="HM214" s="55">
        <v>0</v>
      </c>
      <c r="HN214" s="58">
        <v>3.8699999999999998E-2</v>
      </c>
      <c r="HO214" s="59">
        <v>8.6217428052250494E-2</v>
      </c>
      <c r="HP214" s="59">
        <v>0.14436485437298086</v>
      </c>
      <c r="HQ214" s="59">
        <v>0.21186485437298086</v>
      </c>
      <c r="HR214" s="59">
        <v>0.28885715209628104</v>
      </c>
      <c r="HS214" s="59">
        <v>0.37887040283066686</v>
      </c>
      <c r="HT214" s="59">
        <v>0.47761633674778253</v>
      </c>
      <c r="HU214" s="59">
        <v>0.57849228335551595</v>
      </c>
      <c r="HV214" s="59">
        <v>0.67355575682002167</v>
      </c>
      <c r="HW214" s="59">
        <v>0.75527086441810676</v>
      </c>
      <c r="HX214" s="59">
        <v>0.81850546471077112</v>
      </c>
      <c r="HY214" s="59">
        <v>0.86035546471077118</v>
      </c>
      <c r="HZ214" s="59">
        <v>0.88465546471077117</v>
      </c>
      <c r="IA214" s="59">
        <v>0.89635546471077121</v>
      </c>
      <c r="IB214" s="59">
        <v>0.90130546471077122</v>
      </c>
      <c r="IC214" s="59">
        <v>0.90310546471077124</v>
      </c>
      <c r="ID214" s="59">
        <v>0.90310546471077124</v>
      </c>
      <c r="IE214" s="59">
        <v>0.90310546471077124</v>
      </c>
      <c r="IF214" s="59">
        <v>0.90310546471077124</v>
      </c>
      <c r="IG214" s="59">
        <v>0.90310546471077124</v>
      </c>
      <c r="IH214" s="59">
        <v>0.90310546471077124</v>
      </c>
      <c r="II214" s="59">
        <v>0.90310546471077124</v>
      </c>
      <c r="IJ214" s="59">
        <v>0.90310546471077124</v>
      </c>
      <c r="IK214" s="59">
        <v>0.90310546471077124</v>
      </c>
      <c r="IL214" s="71">
        <v>0.90310546471077124</v>
      </c>
      <c r="IM214" s="72">
        <v>0</v>
      </c>
      <c r="IN214" s="59">
        <v>0</v>
      </c>
      <c r="IO214" s="59">
        <v>0</v>
      </c>
      <c r="IP214" s="59">
        <v>0</v>
      </c>
      <c r="IQ214" s="59">
        <v>0</v>
      </c>
      <c r="IR214" s="59">
        <v>0</v>
      </c>
      <c r="IS214" s="59">
        <v>0</v>
      </c>
      <c r="IT214" s="59">
        <v>0</v>
      </c>
      <c r="IU214" s="59">
        <v>0</v>
      </c>
      <c r="IV214" s="59">
        <v>0</v>
      </c>
      <c r="IW214" s="59">
        <v>0</v>
      </c>
      <c r="IX214" s="59">
        <v>0</v>
      </c>
      <c r="IY214" s="59">
        <v>0</v>
      </c>
      <c r="IZ214" s="59">
        <v>0</v>
      </c>
      <c r="JA214" s="59">
        <v>0</v>
      </c>
      <c r="JB214" s="59">
        <v>0</v>
      </c>
      <c r="JC214" s="59">
        <v>0</v>
      </c>
      <c r="JD214" s="59">
        <v>0</v>
      </c>
      <c r="JE214" s="59">
        <v>0</v>
      </c>
      <c r="JF214" s="59">
        <v>0</v>
      </c>
      <c r="JG214" s="59">
        <v>0</v>
      </c>
      <c r="JH214" s="59">
        <v>0</v>
      </c>
      <c r="JI214" s="59">
        <v>0</v>
      </c>
      <c r="JJ214" s="59">
        <v>0</v>
      </c>
      <c r="JK214" s="55">
        <v>0</v>
      </c>
      <c r="JL214" s="58">
        <v>0</v>
      </c>
      <c r="JM214" s="59">
        <v>0</v>
      </c>
      <c r="JN214" s="59">
        <v>0</v>
      </c>
      <c r="JO214" s="59">
        <v>0</v>
      </c>
      <c r="JP214" s="59">
        <v>0</v>
      </c>
      <c r="JQ214" s="59">
        <v>0</v>
      </c>
      <c r="JR214" s="59">
        <v>0</v>
      </c>
      <c r="JS214" s="59">
        <v>0</v>
      </c>
      <c r="JT214" s="59">
        <v>0</v>
      </c>
      <c r="JU214" s="59">
        <v>0</v>
      </c>
      <c r="JV214" s="59">
        <v>0</v>
      </c>
      <c r="JW214" s="59">
        <v>0</v>
      </c>
      <c r="JX214" s="59">
        <v>0</v>
      </c>
      <c r="JY214" s="59">
        <v>0</v>
      </c>
      <c r="JZ214" s="59">
        <v>0</v>
      </c>
      <c r="KA214" s="59">
        <v>0</v>
      </c>
      <c r="KB214" s="59">
        <v>0</v>
      </c>
      <c r="KC214" s="59">
        <v>0</v>
      </c>
      <c r="KD214" s="59">
        <v>0</v>
      </c>
      <c r="KE214" s="59">
        <v>0</v>
      </c>
      <c r="KF214" s="59">
        <v>0</v>
      </c>
      <c r="KG214" s="59">
        <v>0</v>
      </c>
      <c r="KH214" s="59">
        <v>0</v>
      </c>
      <c r="KI214" s="59">
        <v>0</v>
      </c>
      <c r="KJ214" s="55">
        <v>0</v>
      </c>
      <c r="KK214" s="58">
        <v>3.2895000000000001E-2</v>
      </c>
      <c r="KL214" s="59">
        <v>4.0389813844412918E-2</v>
      </c>
      <c r="KM214" s="59">
        <v>4.9425312372620801E-2</v>
      </c>
      <c r="KN214" s="59">
        <v>5.7374999999999995E-2</v>
      </c>
      <c r="KO214" s="59">
        <v>6.5443453064805174E-2</v>
      </c>
      <c r="KP214" s="59">
        <v>7.6511263124227943E-2</v>
      </c>
      <c r="KQ214" s="59">
        <v>8.3934043829548305E-2</v>
      </c>
      <c r="KR214" s="59">
        <v>8.5744554616573376E-2</v>
      </c>
      <c r="KS214" s="59">
        <v>8.0803952444829824E-2</v>
      </c>
      <c r="KT214" s="59">
        <v>6.9457841458372332E-2</v>
      </c>
      <c r="KU214" s="59">
        <v>5.3749410248764715E-2</v>
      </c>
      <c r="KV214" s="59">
        <v>3.55725E-2</v>
      </c>
      <c r="KW214" s="59">
        <v>2.0655E-2</v>
      </c>
      <c r="KX214" s="59">
        <v>9.944999999999999E-3</v>
      </c>
      <c r="KY214" s="59">
        <v>4.2074999999999994E-3</v>
      </c>
      <c r="KZ214" s="59">
        <v>1.5300000000000001E-3</v>
      </c>
      <c r="LA214" s="59">
        <v>0</v>
      </c>
      <c r="LB214" s="59">
        <v>0</v>
      </c>
      <c r="LC214" s="59">
        <v>0</v>
      </c>
      <c r="LD214" s="59">
        <v>0</v>
      </c>
      <c r="LE214" s="59">
        <v>0</v>
      </c>
      <c r="LF214" s="59">
        <v>0</v>
      </c>
      <c r="LG214" s="59">
        <v>0</v>
      </c>
      <c r="LH214" s="59">
        <v>0</v>
      </c>
      <c r="LI214" s="55">
        <v>0</v>
      </c>
      <c r="LJ214" s="58">
        <v>3.2895000000000001E-2</v>
      </c>
      <c r="LK214" s="59">
        <v>7.3284813844412919E-2</v>
      </c>
      <c r="LL214" s="59">
        <v>0.12271012621703373</v>
      </c>
      <c r="LM214" s="59">
        <v>0.18008512621703371</v>
      </c>
      <c r="LN214" s="59">
        <v>0.24552857928183888</v>
      </c>
      <c r="LO214" s="59">
        <v>0.32203984240606681</v>
      </c>
      <c r="LP214" s="59">
        <v>0.40597388623561514</v>
      </c>
      <c r="LQ214" s="59">
        <v>0.49171844085218852</v>
      </c>
      <c r="LR214" s="59">
        <v>0.57252239329701837</v>
      </c>
      <c r="LS214" s="59">
        <v>0.64198023475539068</v>
      </c>
      <c r="LT214" s="59">
        <v>0.69572964500415535</v>
      </c>
      <c r="LU214" s="59">
        <v>0.73130214500415536</v>
      </c>
      <c r="LV214" s="59">
        <v>0.75195714500415534</v>
      </c>
      <c r="LW214" s="59">
        <v>0.76190214500415532</v>
      </c>
      <c r="LX214" s="59">
        <v>0.76610964500415535</v>
      </c>
      <c r="LY214" s="59">
        <v>0.76763964500415538</v>
      </c>
      <c r="LZ214" s="59">
        <v>0.76763964500415538</v>
      </c>
      <c r="MA214" s="59">
        <v>0.76763964500415538</v>
      </c>
      <c r="MB214" s="59">
        <v>0.76763964500415538</v>
      </c>
      <c r="MC214" s="59">
        <v>0.76763964500415538</v>
      </c>
      <c r="MD214" s="59">
        <v>0.76763964500415538</v>
      </c>
      <c r="ME214" s="59">
        <v>0.76763964500415538</v>
      </c>
      <c r="MF214" s="59">
        <v>0.76763964500415538</v>
      </c>
      <c r="MG214" s="59">
        <v>0.76763964500415538</v>
      </c>
      <c r="MH214" s="71">
        <v>0.76763964500415538</v>
      </c>
      <c r="MI214" s="72">
        <v>0</v>
      </c>
      <c r="MJ214" s="59">
        <v>0</v>
      </c>
      <c r="MK214" s="59">
        <v>0</v>
      </c>
      <c r="ML214" s="59">
        <v>0</v>
      </c>
      <c r="MM214" s="59">
        <v>0</v>
      </c>
      <c r="MN214" s="59">
        <v>0</v>
      </c>
      <c r="MO214" s="59">
        <v>0</v>
      </c>
      <c r="MP214" s="59">
        <v>0</v>
      </c>
      <c r="MQ214" s="59">
        <v>0</v>
      </c>
      <c r="MR214" s="59">
        <v>0</v>
      </c>
      <c r="MS214" s="59">
        <v>0</v>
      </c>
      <c r="MT214" s="59">
        <v>0</v>
      </c>
      <c r="MU214" s="59">
        <v>0</v>
      </c>
      <c r="MV214" s="59">
        <v>0</v>
      </c>
      <c r="MW214" s="59">
        <v>0</v>
      </c>
      <c r="MX214" s="59">
        <v>0</v>
      </c>
      <c r="MY214" s="59">
        <v>0</v>
      </c>
      <c r="MZ214" s="59">
        <v>0</v>
      </c>
      <c r="NA214" s="59">
        <v>0</v>
      </c>
      <c r="NB214" s="59">
        <v>0</v>
      </c>
      <c r="NC214" s="59">
        <v>0</v>
      </c>
      <c r="ND214" s="59">
        <v>0</v>
      </c>
      <c r="NE214" s="59">
        <v>0</v>
      </c>
      <c r="NF214" s="59">
        <v>0</v>
      </c>
      <c r="NG214" s="55">
        <v>0</v>
      </c>
      <c r="NH214" s="58">
        <v>0</v>
      </c>
      <c r="NI214" s="59">
        <v>0</v>
      </c>
      <c r="NJ214" s="59">
        <v>0</v>
      </c>
      <c r="NK214" s="59">
        <v>0</v>
      </c>
      <c r="NL214" s="59">
        <v>0</v>
      </c>
      <c r="NM214" s="59">
        <v>0</v>
      </c>
      <c r="NN214" s="59">
        <v>0</v>
      </c>
      <c r="NO214" s="59">
        <v>0</v>
      </c>
      <c r="NP214" s="59">
        <v>0</v>
      </c>
      <c r="NQ214" s="59">
        <v>0</v>
      </c>
      <c r="NR214" s="59">
        <v>0</v>
      </c>
      <c r="NS214" s="59">
        <v>0</v>
      </c>
      <c r="NT214" s="59">
        <v>0</v>
      </c>
      <c r="NU214" s="59">
        <v>0</v>
      </c>
      <c r="NV214" s="59">
        <v>0</v>
      </c>
      <c r="NW214" s="59">
        <v>0</v>
      </c>
      <c r="NX214" s="59">
        <v>0</v>
      </c>
      <c r="NY214" s="59">
        <v>0</v>
      </c>
      <c r="NZ214" s="59">
        <v>0</v>
      </c>
      <c r="OA214" s="59">
        <v>0</v>
      </c>
      <c r="OB214" s="59">
        <v>0</v>
      </c>
      <c r="OC214" s="59">
        <v>0</v>
      </c>
      <c r="OD214" s="59">
        <v>0</v>
      </c>
      <c r="OE214" s="59">
        <v>0</v>
      </c>
      <c r="OF214" s="55">
        <v>0</v>
      </c>
      <c r="OG214" s="58">
        <v>0</v>
      </c>
      <c r="OH214" s="59">
        <v>0</v>
      </c>
      <c r="OI214" s="59">
        <v>0</v>
      </c>
      <c r="OJ214" s="59">
        <v>0</v>
      </c>
      <c r="OK214" s="59">
        <v>0</v>
      </c>
      <c r="OL214" s="59">
        <v>0</v>
      </c>
      <c r="OM214" s="59">
        <v>0</v>
      </c>
      <c r="ON214" s="59">
        <v>0</v>
      </c>
      <c r="OO214" s="59">
        <v>0</v>
      </c>
      <c r="OP214" s="59">
        <v>0</v>
      </c>
      <c r="OQ214" s="59">
        <v>0</v>
      </c>
      <c r="OR214" s="59">
        <v>0</v>
      </c>
      <c r="OS214" s="59">
        <v>0</v>
      </c>
      <c r="OT214" s="59">
        <v>0</v>
      </c>
      <c r="OU214" s="59">
        <v>0</v>
      </c>
      <c r="OV214" s="59">
        <v>0</v>
      </c>
      <c r="OW214" s="59">
        <v>0</v>
      </c>
      <c r="OX214" s="59">
        <v>0</v>
      </c>
      <c r="OY214" s="59">
        <v>0</v>
      </c>
      <c r="OZ214" s="59">
        <v>0</v>
      </c>
      <c r="PA214" s="59">
        <v>0</v>
      </c>
      <c r="PB214" s="59">
        <v>0</v>
      </c>
      <c r="PC214" s="59">
        <v>0</v>
      </c>
      <c r="PD214" s="59">
        <v>0</v>
      </c>
      <c r="PE214" s="55">
        <v>0</v>
      </c>
      <c r="PF214" s="58">
        <v>0</v>
      </c>
      <c r="PG214" s="59">
        <v>0</v>
      </c>
      <c r="PH214" s="59">
        <v>0</v>
      </c>
      <c r="PI214" s="59">
        <v>0</v>
      </c>
      <c r="PJ214" s="59">
        <v>0</v>
      </c>
      <c r="PK214" s="59">
        <v>0</v>
      </c>
      <c r="PL214" s="59">
        <v>0</v>
      </c>
      <c r="PM214" s="59">
        <v>0</v>
      </c>
      <c r="PN214" s="59">
        <v>0</v>
      </c>
      <c r="PO214" s="59">
        <v>0</v>
      </c>
      <c r="PP214" s="59">
        <v>0</v>
      </c>
      <c r="PQ214" s="59">
        <v>0</v>
      </c>
      <c r="PR214" s="59">
        <v>0</v>
      </c>
      <c r="PS214" s="59">
        <v>0</v>
      </c>
      <c r="PT214" s="59">
        <v>0</v>
      </c>
      <c r="PU214" s="59">
        <v>0</v>
      </c>
      <c r="PV214" s="59">
        <v>0</v>
      </c>
      <c r="PW214" s="59">
        <v>0</v>
      </c>
      <c r="PX214" s="59">
        <v>0</v>
      </c>
      <c r="PY214" s="59">
        <v>0</v>
      </c>
      <c r="PZ214" s="59">
        <v>0</v>
      </c>
      <c r="QA214" s="59">
        <v>0</v>
      </c>
      <c r="QB214" s="59">
        <v>0</v>
      </c>
      <c r="QC214" s="59">
        <v>0</v>
      </c>
      <c r="QD214" s="71">
        <v>0</v>
      </c>
      <c r="QE214" s="72">
        <v>0</v>
      </c>
      <c r="QF214" s="59">
        <v>0</v>
      </c>
      <c r="QG214" s="59">
        <v>0</v>
      </c>
      <c r="QH214" s="59">
        <v>0</v>
      </c>
      <c r="QI214" s="59">
        <v>0</v>
      </c>
      <c r="QJ214" s="59">
        <v>0</v>
      </c>
      <c r="QK214" s="59">
        <v>0</v>
      </c>
      <c r="QL214" s="59">
        <v>0</v>
      </c>
      <c r="QM214" s="59">
        <v>0</v>
      </c>
      <c r="QN214" s="59">
        <v>0</v>
      </c>
      <c r="QO214" s="59">
        <v>0</v>
      </c>
      <c r="QP214" s="59">
        <v>0</v>
      </c>
      <c r="QQ214" s="59">
        <v>0</v>
      </c>
      <c r="QR214" s="59">
        <v>0</v>
      </c>
      <c r="QS214" s="59">
        <v>0</v>
      </c>
      <c r="QT214" s="59">
        <v>0</v>
      </c>
      <c r="QU214" s="59">
        <v>0</v>
      </c>
      <c r="QV214" s="59">
        <v>0</v>
      </c>
      <c r="QW214" s="59">
        <v>0</v>
      </c>
      <c r="QX214" s="59">
        <v>0</v>
      </c>
      <c r="QY214" s="59">
        <v>0</v>
      </c>
      <c r="QZ214" s="59">
        <v>0</v>
      </c>
      <c r="RA214" s="59">
        <v>0</v>
      </c>
      <c r="RB214" s="59">
        <v>0</v>
      </c>
      <c r="RC214" s="55">
        <v>0</v>
      </c>
      <c r="RD214" s="58">
        <v>0</v>
      </c>
      <c r="RE214" s="59">
        <v>0</v>
      </c>
      <c r="RF214" s="59">
        <v>0</v>
      </c>
      <c r="RG214" s="59">
        <v>0</v>
      </c>
      <c r="RH214" s="59">
        <v>0</v>
      </c>
      <c r="RI214" s="59">
        <v>0</v>
      </c>
      <c r="RJ214" s="59">
        <v>0</v>
      </c>
      <c r="RK214" s="59">
        <v>0</v>
      </c>
      <c r="RL214" s="59">
        <v>0</v>
      </c>
      <c r="RM214" s="59">
        <v>0</v>
      </c>
      <c r="RN214" s="59">
        <v>0</v>
      </c>
      <c r="RO214" s="59">
        <v>0</v>
      </c>
      <c r="RP214" s="59">
        <v>0</v>
      </c>
      <c r="RQ214" s="59">
        <v>0</v>
      </c>
      <c r="RR214" s="59">
        <v>0</v>
      </c>
      <c r="RS214" s="59">
        <v>0</v>
      </c>
      <c r="RT214" s="59">
        <v>0</v>
      </c>
      <c r="RU214" s="59">
        <v>0</v>
      </c>
      <c r="RV214" s="59">
        <v>0</v>
      </c>
      <c r="RW214" s="59">
        <v>0</v>
      </c>
      <c r="RX214" s="59">
        <v>0</v>
      </c>
      <c r="RY214" s="59">
        <v>0</v>
      </c>
      <c r="RZ214" s="59">
        <v>0</v>
      </c>
      <c r="SA214" s="59">
        <v>0</v>
      </c>
      <c r="SB214" s="55">
        <v>0</v>
      </c>
      <c r="SC214" s="58">
        <v>0</v>
      </c>
      <c r="SD214" s="59">
        <v>0</v>
      </c>
      <c r="SE214" s="59">
        <v>0</v>
      </c>
      <c r="SF214" s="59">
        <v>0</v>
      </c>
      <c r="SG214" s="59">
        <v>0</v>
      </c>
      <c r="SH214" s="59">
        <v>0</v>
      </c>
      <c r="SI214" s="59">
        <v>0</v>
      </c>
      <c r="SJ214" s="59">
        <v>0</v>
      </c>
      <c r="SK214" s="59">
        <v>0</v>
      </c>
      <c r="SL214" s="59">
        <v>0</v>
      </c>
      <c r="SM214" s="59">
        <v>0</v>
      </c>
      <c r="SN214" s="59">
        <v>0</v>
      </c>
      <c r="SO214" s="59">
        <v>0</v>
      </c>
      <c r="SP214" s="59">
        <v>0</v>
      </c>
      <c r="SQ214" s="59">
        <v>0</v>
      </c>
      <c r="SR214" s="59">
        <v>0</v>
      </c>
      <c r="SS214" s="59">
        <v>0</v>
      </c>
      <c r="ST214" s="59">
        <v>0</v>
      </c>
      <c r="SU214" s="59">
        <v>0</v>
      </c>
      <c r="SV214" s="59">
        <v>0</v>
      </c>
      <c r="SW214" s="59">
        <v>0</v>
      </c>
      <c r="SX214" s="59">
        <v>0</v>
      </c>
      <c r="SY214" s="59">
        <v>0</v>
      </c>
      <c r="SZ214" s="59">
        <v>0</v>
      </c>
      <c r="TA214" s="55">
        <v>0</v>
      </c>
      <c r="TB214" s="58">
        <v>0</v>
      </c>
      <c r="TC214" s="59">
        <v>0</v>
      </c>
      <c r="TD214" s="59">
        <v>0</v>
      </c>
      <c r="TE214" s="59">
        <v>0</v>
      </c>
      <c r="TF214" s="59">
        <v>0</v>
      </c>
      <c r="TG214" s="59">
        <v>0</v>
      </c>
      <c r="TH214" s="59">
        <v>0</v>
      </c>
      <c r="TI214" s="59">
        <v>0</v>
      </c>
      <c r="TJ214" s="59">
        <v>0</v>
      </c>
      <c r="TK214" s="59">
        <v>0</v>
      </c>
      <c r="TL214" s="59">
        <v>0</v>
      </c>
      <c r="TM214" s="59">
        <v>0</v>
      </c>
      <c r="TN214" s="59">
        <v>0</v>
      </c>
      <c r="TO214" s="59">
        <v>0</v>
      </c>
      <c r="TP214" s="59">
        <v>0</v>
      </c>
      <c r="TQ214" s="59">
        <v>0</v>
      </c>
      <c r="TR214" s="59">
        <v>0</v>
      </c>
      <c r="TS214" s="59">
        <v>0</v>
      </c>
      <c r="TT214" s="59">
        <v>0</v>
      </c>
      <c r="TU214" s="59">
        <v>0</v>
      </c>
      <c r="TV214" s="59">
        <v>0</v>
      </c>
      <c r="TW214" s="59">
        <v>0</v>
      </c>
      <c r="TX214" s="59">
        <v>0</v>
      </c>
      <c r="TY214" s="59">
        <v>0</v>
      </c>
      <c r="TZ214" s="71">
        <v>0</v>
      </c>
      <c r="UA214" s="73">
        <v>0</v>
      </c>
      <c r="UB214" s="53">
        <v>0</v>
      </c>
      <c r="UC214" s="53">
        <v>0</v>
      </c>
      <c r="UD214" s="53">
        <v>0</v>
      </c>
      <c r="UE214" s="53">
        <v>0</v>
      </c>
      <c r="UF214" s="53">
        <v>0</v>
      </c>
      <c r="UG214" s="53">
        <v>0</v>
      </c>
      <c r="UH214" s="53">
        <v>0</v>
      </c>
      <c r="UI214" s="53">
        <v>0</v>
      </c>
      <c r="UJ214" s="53">
        <v>0</v>
      </c>
      <c r="UK214" s="53">
        <v>0</v>
      </c>
      <c r="UL214" s="53">
        <v>0</v>
      </c>
      <c r="UM214" s="53">
        <v>0</v>
      </c>
      <c r="UN214" s="53">
        <v>0</v>
      </c>
      <c r="UO214" s="53">
        <v>0</v>
      </c>
      <c r="UP214" s="53">
        <v>0</v>
      </c>
      <c r="UQ214" s="53">
        <v>0</v>
      </c>
      <c r="UR214" s="53">
        <v>0</v>
      </c>
      <c r="US214" s="53">
        <v>0</v>
      </c>
      <c r="UT214" s="53">
        <v>0</v>
      </c>
      <c r="UU214" s="53">
        <v>0</v>
      </c>
      <c r="UV214" s="53">
        <v>0</v>
      </c>
      <c r="UW214" s="53">
        <v>0</v>
      </c>
      <c r="UX214" s="53">
        <v>0</v>
      </c>
      <c r="UY214" s="74">
        <v>0</v>
      </c>
      <c r="UZ214" s="73">
        <v>0</v>
      </c>
      <c r="VA214" s="53">
        <v>0</v>
      </c>
      <c r="VB214" s="53">
        <v>0</v>
      </c>
      <c r="VC214" s="53">
        <v>0</v>
      </c>
      <c r="VD214" s="53">
        <v>0</v>
      </c>
      <c r="VE214" s="53">
        <v>0</v>
      </c>
      <c r="VF214" s="53">
        <v>0</v>
      </c>
      <c r="VG214" s="53">
        <v>0</v>
      </c>
      <c r="VH214" s="53">
        <v>0</v>
      </c>
      <c r="VI214" s="53">
        <v>0</v>
      </c>
      <c r="VJ214" s="53">
        <v>0</v>
      </c>
      <c r="VK214" s="53">
        <v>0</v>
      </c>
      <c r="VL214" s="53">
        <v>0</v>
      </c>
      <c r="VM214" s="53">
        <v>0</v>
      </c>
      <c r="VN214" s="53">
        <v>0</v>
      </c>
      <c r="VO214" s="53">
        <v>0</v>
      </c>
      <c r="VP214" s="53">
        <v>0</v>
      </c>
      <c r="VQ214" s="53">
        <v>0</v>
      </c>
      <c r="VR214" s="53">
        <v>0</v>
      </c>
      <c r="VS214" s="53">
        <v>0</v>
      </c>
      <c r="VT214" s="53">
        <v>0</v>
      </c>
      <c r="VU214" s="53">
        <v>0</v>
      </c>
      <c r="VV214" s="53">
        <v>0</v>
      </c>
      <c r="VW214" s="53">
        <v>0</v>
      </c>
      <c r="VX214" s="74">
        <v>0</v>
      </c>
      <c r="VY214" s="65">
        <f t="shared" si="3"/>
        <v>210</v>
      </c>
    </row>
    <row r="215" spans="1:597">
      <c r="A215" s="51" t="s">
        <v>660</v>
      </c>
      <c r="B215" s="69" t="s">
        <v>2</v>
      </c>
      <c r="C215" t="s">
        <v>659</v>
      </c>
      <c r="D215" t="s">
        <v>736</v>
      </c>
      <c r="E215" t="s">
        <v>662</v>
      </c>
      <c r="F215" t="s">
        <v>663</v>
      </c>
      <c r="G215" t="s">
        <v>664</v>
      </c>
      <c r="H215" t="s">
        <v>911</v>
      </c>
      <c r="I215" t="s">
        <v>666</v>
      </c>
      <c r="J215" t="s">
        <v>1137</v>
      </c>
      <c r="K215" s="5" t="s">
        <v>913</v>
      </c>
      <c r="L215" t="s">
        <v>914</v>
      </c>
      <c r="M215">
        <v>6</v>
      </c>
      <c r="N215" s="52">
        <v>728.4978531790066</v>
      </c>
      <c r="O215" s="52">
        <v>0</v>
      </c>
      <c r="P215" s="52">
        <v>0</v>
      </c>
      <c r="Q215" s="53">
        <v>318.73</v>
      </c>
      <c r="R215" s="53">
        <v>0</v>
      </c>
      <c r="S215" s="53">
        <v>0</v>
      </c>
      <c r="T215" s="53">
        <v>0</v>
      </c>
      <c r="U215" s="53">
        <v>0.3017295617066722</v>
      </c>
      <c r="V215" s="53">
        <v>0.25</v>
      </c>
      <c r="W215" s="2" t="s">
        <v>915</v>
      </c>
      <c r="X215" s="54">
        <v>0</v>
      </c>
      <c r="Y215" s="54">
        <v>0.2</v>
      </c>
      <c r="Z215" t="s">
        <v>776</v>
      </c>
      <c r="AA215" t="s">
        <v>903</v>
      </c>
      <c r="AB215" s="54">
        <v>0.80749999999999977</v>
      </c>
      <c r="AC215" t="s">
        <v>778</v>
      </c>
      <c r="AD215" s="54">
        <v>0</v>
      </c>
      <c r="AE215" s="53">
        <v>0</v>
      </c>
      <c r="AG215" s="53">
        <v>0</v>
      </c>
      <c r="AI215" s="55">
        <v>0</v>
      </c>
      <c r="AJ215" s="5" t="s">
        <v>916</v>
      </c>
      <c r="AK215" t="s">
        <v>916</v>
      </c>
      <c r="AL215" s="1" t="s">
        <v>916</v>
      </c>
      <c r="AM215" s="5" t="s">
        <v>913</v>
      </c>
      <c r="AN215" t="s">
        <v>913</v>
      </c>
      <c r="AO215" t="s">
        <v>913</v>
      </c>
      <c r="AP215" t="s">
        <v>913</v>
      </c>
      <c r="AQ215" t="s">
        <v>913</v>
      </c>
      <c r="AR215" t="s">
        <v>913</v>
      </c>
      <c r="AS215" t="s">
        <v>913</v>
      </c>
      <c r="AT215" t="s">
        <v>913</v>
      </c>
      <c r="AU215" t="s">
        <v>913</v>
      </c>
      <c r="AV215" t="s">
        <v>913</v>
      </c>
      <c r="AW215" t="s">
        <v>913</v>
      </c>
      <c r="AX215" t="s">
        <v>913</v>
      </c>
      <c r="AY215" t="s">
        <v>913</v>
      </c>
      <c r="AZ215" t="s">
        <v>913</v>
      </c>
      <c r="BA215" t="s">
        <v>913</v>
      </c>
      <c r="BB215" t="s">
        <v>913</v>
      </c>
      <c r="BC215" t="s">
        <v>913</v>
      </c>
      <c r="BD215" t="s">
        <v>913</v>
      </c>
      <c r="BE215" t="s">
        <v>913</v>
      </c>
      <c r="BF215" t="s">
        <v>913</v>
      </c>
      <c r="BG215" t="s">
        <v>913</v>
      </c>
      <c r="BH215" t="s">
        <v>913</v>
      </c>
      <c r="BI215" t="s">
        <v>913</v>
      </c>
      <c r="BJ215" t="s">
        <v>913</v>
      </c>
      <c r="BK215" t="s">
        <v>913</v>
      </c>
      <c r="BL215" t="s">
        <v>913</v>
      </c>
      <c r="BM215" s="1" t="s">
        <v>913</v>
      </c>
      <c r="BN215" s="5" t="s">
        <v>914</v>
      </c>
      <c r="BO215" t="s">
        <v>914</v>
      </c>
      <c r="BP215" t="s">
        <v>914</v>
      </c>
      <c r="BQ215" t="s">
        <v>914</v>
      </c>
      <c r="BR215" t="s">
        <v>914</v>
      </c>
      <c r="BS215" t="s">
        <v>914</v>
      </c>
      <c r="BT215" t="s">
        <v>914</v>
      </c>
      <c r="BU215" t="s">
        <v>914</v>
      </c>
      <c r="BV215" t="s">
        <v>914</v>
      </c>
      <c r="BW215" t="s">
        <v>914</v>
      </c>
      <c r="BX215" t="s">
        <v>914</v>
      </c>
      <c r="BY215" t="s">
        <v>914</v>
      </c>
      <c r="BZ215" t="s">
        <v>914</v>
      </c>
      <c r="CA215" t="s">
        <v>914</v>
      </c>
      <c r="CB215" t="s">
        <v>914</v>
      </c>
      <c r="CC215" t="s">
        <v>914</v>
      </c>
      <c r="CD215" t="s">
        <v>914</v>
      </c>
      <c r="CE215" t="s">
        <v>914</v>
      </c>
      <c r="CF215" t="s">
        <v>914</v>
      </c>
      <c r="CG215" t="s">
        <v>914</v>
      </c>
      <c r="CH215" t="s">
        <v>914</v>
      </c>
      <c r="CI215" t="s">
        <v>914</v>
      </c>
      <c r="CJ215" t="s">
        <v>914</v>
      </c>
      <c r="CK215" t="s">
        <v>914</v>
      </c>
      <c r="CL215" t="s">
        <v>914</v>
      </c>
      <c r="CM215" t="s">
        <v>914</v>
      </c>
      <c r="CN215" s="1" t="s">
        <v>914</v>
      </c>
      <c r="CO215" s="56">
        <v>318.73</v>
      </c>
      <c r="CP215" s="53">
        <v>318.73</v>
      </c>
      <c r="CQ215" s="53">
        <v>318.73</v>
      </c>
      <c r="CR215" s="53">
        <v>318.73</v>
      </c>
      <c r="CS215" s="53">
        <v>318.73</v>
      </c>
      <c r="CT215" s="53">
        <v>318.73</v>
      </c>
      <c r="CU215" s="53">
        <v>318.73</v>
      </c>
      <c r="CV215" s="53">
        <v>318.73</v>
      </c>
      <c r="CW215" s="53">
        <v>318.73</v>
      </c>
      <c r="CX215" s="53">
        <v>318.73</v>
      </c>
      <c r="CY215" s="53">
        <v>318.73</v>
      </c>
      <c r="CZ215" s="53">
        <v>318.73</v>
      </c>
      <c r="DA215" s="53">
        <v>318.73</v>
      </c>
      <c r="DB215" s="53">
        <v>318.73</v>
      </c>
      <c r="DC215" s="53">
        <v>318.73</v>
      </c>
      <c r="DD215" s="53">
        <v>318.73</v>
      </c>
      <c r="DE215" s="53">
        <v>318.73</v>
      </c>
      <c r="DF215" s="53">
        <v>318.73</v>
      </c>
      <c r="DG215" s="53">
        <v>318.73</v>
      </c>
      <c r="DH215" s="53">
        <v>318.73</v>
      </c>
      <c r="DI215" s="53">
        <v>318.73</v>
      </c>
      <c r="DJ215" s="53">
        <v>318.73</v>
      </c>
      <c r="DK215" s="53">
        <v>318.73</v>
      </c>
      <c r="DL215" s="53">
        <v>318.73</v>
      </c>
      <c r="DM215" s="53">
        <v>318.73</v>
      </c>
      <c r="DN215" s="53">
        <v>318.73</v>
      </c>
      <c r="DO215" s="57">
        <v>318.73</v>
      </c>
      <c r="DP215" s="58">
        <v>0</v>
      </c>
      <c r="DQ215" s="59">
        <v>0</v>
      </c>
      <c r="DR215" s="59">
        <v>0</v>
      </c>
      <c r="DS215" s="59">
        <v>0</v>
      </c>
      <c r="DT215" s="59">
        <v>0</v>
      </c>
      <c r="DU215" s="59">
        <v>0</v>
      </c>
      <c r="DV215" s="59">
        <v>0</v>
      </c>
      <c r="DW215" s="59">
        <v>0</v>
      </c>
      <c r="DX215" s="59">
        <v>0</v>
      </c>
      <c r="DY215" s="59">
        <v>0</v>
      </c>
      <c r="DZ215" s="59">
        <v>0</v>
      </c>
      <c r="EA215" s="59">
        <v>0</v>
      </c>
      <c r="EB215" s="59">
        <v>0</v>
      </c>
      <c r="EC215" s="59">
        <v>0</v>
      </c>
      <c r="ED215" s="59">
        <v>0</v>
      </c>
      <c r="EE215" s="59">
        <v>0</v>
      </c>
      <c r="EF215" s="59">
        <v>0</v>
      </c>
      <c r="EG215" s="59">
        <v>0</v>
      </c>
      <c r="EH215" s="59">
        <v>0</v>
      </c>
      <c r="EI215" s="59">
        <v>0</v>
      </c>
      <c r="EJ215" s="59">
        <v>0</v>
      </c>
      <c r="EK215" s="59">
        <v>0</v>
      </c>
      <c r="EL215" s="59">
        <v>0</v>
      </c>
      <c r="EM215" s="59">
        <v>0</v>
      </c>
      <c r="EN215" s="59">
        <v>0</v>
      </c>
      <c r="EO215" s="59">
        <v>0</v>
      </c>
      <c r="EP215" s="59">
        <v>0</v>
      </c>
      <c r="EQ215" s="72">
        <v>0</v>
      </c>
      <c r="ER215" s="59">
        <v>0</v>
      </c>
      <c r="ES215" s="59">
        <v>0</v>
      </c>
      <c r="ET215" s="59">
        <v>0</v>
      </c>
      <c r="EU215" s="59">
        <v>0</v>
      </c>
      <c r="EV215" s="59">
        <v>0</v>
      </c>
      <c r="EW215" s="59">
        <v>0</v>
      </c>
      <c r="EX215" s="59">
        <v>0</v>
      </c>
      <c r="EY215" s="59">
        <v>0</v>
      </c>
      <c r="EZ215" s="59">
        <v>0</v>
      </c>
      <c r="FA215" s="59">
        <v>0</v>
      </c>
      <c r="FB215" s="59">
        <v>0</v>
      </c>
      <c r="FC215" s="59">
        <v>0</v>
      </c>
      <c r="FD215" s="59">
        <v>0</v>
      </c>
      <c r="FE215" s="59">
        <v>0</v>
      </c>
      <c r="FF215" s="59">
        <v>0</v>
      </c>
      <c r="FG215" s="59">
        <v>0</v>
      </c>
      <c r="FH215" s="59">
        <v>0</v>
      </c>
      <c r="FI215" s="59">
        <v>0</v>
      </c>
      <c r="FJ215" s="59">
        <v>0</v>
      </c>
      <c r="FK215" s="59">
        <v>0</v>
      </c>
      <c r="FL215" s="59">
        <v>0</v>
      </c>
      <c r="FM215" s="59">
        <v>0</v>
      </c>
      <c r="FN215" s="59">
        <v>0</v>
      </c>
      <c r="FO215" s="55">
        <v>0</v>
      </c>
      <c r="FP215" s="58">
        <v>0</v>
      </c>
      <c r="FQ215" s="59">
        <v>0</v>
      </c>
      <c r="FR215" s="59">
        <v>0</v>
      </c>
      <c r="FS215" s="59">
        <v>0</v>
      </c>
      <c r="FT215" s="59">
        <v>0</v>
      </c>
      <c r="FU215" s="59">
        <v>0</v>
      </c>
      <c r="FV215" s="59">
        <v>0</v>
      </c>
      <c r="FW215" s="59">
        <v>0</v>
      </c>
      <c r="FX215" s="59">
        <v>0</v>
      </c>
      <c r="FY215" s="59">
        <v>0</v>
      </c>
      <c r="FZ215" s="59">
        <v>0</v>
      </c>
      <c r="GA215" s="59">
        <v>0</v>
      </c>
      <c r="GB215" s="59">
        <v>0</v>
      </c>
      <c r="GC215" s="59">
        <v>0</v>
      </c>
      <c r="GD215" s="59">
        <v>0</v>
      </c>
      <c r="GE215" s="59">
        <v>0</v>
      </c>
      <c r="GF215" s="59">
        <v>0</v>
      </c>
      <c r="GG215" s="59">
        <v>0</v>
      </c>
      <c r="GH215" s="59">
        <v>0</v>
      </c>
      <c r="GI215" s="59">
        <v>0</v>
      </c>
      <c r="GJ215" s="59">
        <v>0</v>
      </c>
      <c r="GK215" s="59">
        <v>0</v>
      </c>
      <c r="GL215" s="59">
        <v>0</v>
      </c>
      <c r="GM215" s="59">
        <v>0</v>
      </c>
      <c r="GN215" s="55">
        <v>0</v>
      </c>
      <c r="GO215" s="58">
        <v>2.5000000000000005E-3</v>
      </c>
      <c r="GP215" s="59">
        <v>2.5000000000000005E-3</v>
      </c>
      <c r="GQ215" s="59">
        <v>2.5000000000000005E-3</v>
      </c>
      <c r="GR215" s="59">
        <v>2.5000000000000005E-3</v>
      </c>
      <c r="GS215" s="59">
        <v>2.5000000000000005E-3</v>
      </c>
      <c r="GT215" s="59">
        <v>2.5000000000000005E-3</v>
      </c>
      <c r="GU215" s="59">
        <v>0</v>
      </c>
      <c r="GV215" s="59">
        <v>0</v>
      </c>
      <c r="GW215" s="59">
        <v>0</v>
      </c>
      <c r="GX215" s="59">
        <v>0</v>
      </c>
      <c r="GY215" s="59">
        <v>0</v>
      </c>
      <c r="GZ215" s="59">
        <v>0</v>
      </c>
      <c r="HA215" s="59">
        <v>0</v>
      </c>
      <c r="HB215" s="59">
        <v>0</v>
      </c>
      <c r="HC215" s="59">
        <v>0</v>
      </c>
      <c r="HD215" s="59">
        <v>0</v>
      </c>
      <c r="HE215" s="59">
        <v>0</v>
      </c>
      <c r="HF215" s="59">
        <v>0</v>
      </c>
      <c r="HG215" s="59">
        <v>0</v>
      </c>
      <c r="HH215" s="59">
        <v>0</v>
      </c>
      <c r="HI215" s="59">
        <v>0</v>
      </c>
      <c r="HJ215" s="59">
        <v>0</v>
      </c>
      <c r="HK215" s="59">
        <v>0</v>
      </c>
      <c r="HL215" s="59">
        <v>0</v>
      </c>
      <c r="HM215" s="55">
        <v>0</v>
      </c>
      <c r="HN215" s="58">
        <v>2.5000000000000005E-3</v>
      </c>
      <c r="HO215" s="59">
        <v>5.000000000000001E-3</v>
      </c>
      <c r="HP215" s="59">
        <v>7.5000000000000015E-3</v>
      </c>
      <c r="HQ215" s="59">
        <v>1.0000000000000002E-2</v>
      </c>
      <c r="HR215" s="59">
        <v>1.2500000000000002E-2</v>
      </c>
      <c r="HS215" s="59">
        <v>1.5000000000000003E-2</v>
      </c>
      <c r="HT215" s="59">
        <v>1.5000000000000003E-2</v>
      </c>
      <c r="HU215" s="59">
        <v>1.5000000000000003E-2</v>
      </c>
      <c r="HV215" s="59">
        <v>1.5000000000000003E-2</v>
      </c>
      <c r="HW215" s="59">
        <v>1.5000000000000003E-2</v>
      </c>
      <c r="HX215" s="59">
        <v>1.5000000000000003E-2</v>
      </c>
      <c r="HY215" s="59">
        <v>1.5000000000000003E-2</v>
      </c>
      <c r="HZ215" s="59">
        <v>1.5000000000000003E-2</v>
      </c>
      <c r="IA215" s="59">
        <v>1.5000000000000003E-2</v>
      </c>
      <c r="IB215" s="59">
        <v>1.5000000000000003E-2</v>
      </c>
      <c r="IC215" s="59">
        <v>1.5000000000000003E-2</v>
      </c>
      <c r="ID215" s="59">
        <v>1.5000000000000003E-2</v>
      </c>
      <c r="IE215" s="59">
        <v>1.5000000000000003E-2</v>
      </c>
      <c r="IF215" s="59">
        <v>1.5000000000000003E-2</v>
      </c>
      <c r="IG215" s="59">
        <v>1.5000000000000003E-2</v>
      </c>
      <c r="IH215" s="59">
        <v>1.5000000000000003E-2</v>
      </c>
      <c r="II215" s="59">
        <v>1.5000000000000003E-2</v>
      </c>
      <c r="IJ215" s="59">
        <v>1.5000000000000003E-2</v>
      </c>
      <c r="IK215" s="59">
        <v>1.5000000000000003E-2</v>
      </c>
      <c r="IL215" s="71">
        <v>1.5000000000000003E-2</v>
      </c>
      <c r="IM215" s="72">
        <v>0</v>
      </c>
      <c r="IN215" s="59">
        <v>0</v>
      </c>
      <c r="IO215" s="59">
        <v>0</v>
      </c>
      <c r="IP215" s="59">
        <v>0</v>
      </c>
      <c r="IQ215" s="59">
        <v>0</v>
      </c>
      <c r="IR215" s="59">
        <v>0</v>
      </c>
      <c r="IS215" s="59">
        <v>0</v>
      </c>
      <c r="IT215" s="59">
        <v>0</v>
      </c>
      <c r="IU215" s="59">
        <v>0</v>
      </c>
      <c r="IV215" s="59">
        <v>0</v>
      </c>
      <c r="IW215" s="59">
        <v>0</v>
      </c>
      <c r="IX215" s="59">
        <v>0</v>
      </c>
      <c r="IY215" s="59">
        <v>0</v>
      </c>
      <c r="IZ215" s="59">
        <v>0</v>
      </c>
      <c r="JA215" s="59">
        <v>0</v>
      </c>
      <c r="JB215" s="59">
        <v>0</v>
      </c>
      <c r="JC215" s="59">
        <v>0</v>
      </c>
      <c r="JD215" s="59">
        <v>0</v>
      </c>
      <c r="JE215" s="59">
        <v>0</v>
      </c>
      <c r="JF215" s="59">
        <v>0</v>
      </c>
      <c r="JG215" s="59">
        <v>0</v>
      </c>
      <c r="JH215" s="59">
        <v>0</v>
      </c>
      <c r="JI215" s="59">
        <v>0</v>
      </c>
      <c r="JJ215" s="59">
        <v>0</v>
      </c>
      <c r="JK215" s="55">
        <v>0</v>
      </c>
      <c r="JL215" s="58">
        <v>0</v>
      </c>
      <c r="JM215" s="59">
        <v>0</v>
      </c>
      <c r="JN215" s="59">
        <v>0</v>
      </c>
      <c r="JO215" s="59">
        <v>0</v>
      </c>
      <c r="JP215" s="59">
        <v>0</v>
      </c>
      <c r="JQ215" s="59">
        <v>0</v>
      </c>
      <c r="JR215" s="59">
        <v>0</v>
      </c>
      <c r="JS215" s="59">
        <v>0</v>
      </c>
      <c r="JT215" s="59">
        <v>0</v>
      </c>
      <c r="JU215" s="59">
        <v>0</v>
      </c>
      <c r="JV215" s="59">
        <v>0</v>
      </c>
      <c r="JW215" s="59">
        <v>0</v>
      </c>
      <c r="JX215" s="59">
        <v>0</v>
      </c>
      <c r="JY215" s="59">
        <v>0</v>
      </c>
      <c r="JZ215" s="59">
        <v>0</v>
      </c>
      <c r="KA215" s="59">
        <v>0</v>
      </c>
      <c r="KB215" s="59">
        <v>0</v>
      </c>
      <c r="KC215" s="59">
        <v>0</v>
      </c>
      <c r="KD215" s="59">
        <v>0</v>
      </c>
      <c r="KE215" s="59">
        <v>0</v>
      </c>
      <c r="KF215" s="59">
        <v>0</v>
      </c>
      <c r="KG215" s="59">
        <v>0</v>
      </c>
      <c r="KH215" s="59">
        <v>0</v>
      </c>
      <c r="KI215" s="59">
        <v>0</v>
      </c>
      <c r="KJ215" s="55">
        <v>0</v>
      </c>
      <c r="KK215" s="58">
        <v>2.1250000000000002E-3</v>
      </c>
      <c r="KL215" s="59">
        <v>2.1250000000000002E-3</v>
      </c>
      <c r="KM215" s="59">
        <v>2.1250000000000002E-3</v>
      </c>
      <c r="KN215" s="59">
        <v>2.1250000000000002E-3</v>
      </c>
      <c r="KO215" s="59">
        <v>2.1250000000000002E-3</v>
      </c>
      <c r="KP215" s="59">
        <v>2.1250000000000002E-3</v>
      </c>
      <c r="KQ215" s="59">
        <v>0</v>
      </c>
      <c r="KR215" s="59">
        <v>0</v>
      </c>
      <c r="KS215" s="59">
        <v>0</v>
      </c>
      <c r="KT215" s="59">
        <v>0</v>
      </c>
      <c r="KU215" s="59">
        <v>0</v>
      </c>
      <c r="KV215" s="59">
        <v>0</v>
      </c>
      <c r="KW215" s="59">
        <v>0</v>
      </c>
      <c r="KX215" s="59">
        <v>0</v>
      </c>
      <c r="KY215" s="59">
        <v>0</v>
      </c>
      <c r="KZ215" s="59">
        <v>0</v>
      </c>
      <c r="LA215" s="59">
        <v>0</v>
      </c>
      <c r="LB215" s="59">
        <v>0</v>
      </c>
      <c r="LC215" s="59">
        <v>0</v>
      </c>
      <c r="LD215" s="59">
        <v>0</v>
      </c>
      <c r="LE215" s="59">
        <v>0</v>
      </c>
      <c r="LF215" s="59">
        <v>0</v>
      </c>
      <c r="LG215" s="59">
        <v>0</v>
      </c>
      <c r="LH215" s="59">
        <v>0</v>
      </c>
      <c r="LI215" s="55">
        <v>0</v>
      </c>
      <c r="LJ215" s="58">
        <v>2.1250000000000002E-3</v>
      </c>
      <c r="LK215" s="59">
        <v>4.2500000000000003E-3</v>
      </c>
      <c r="LL215" s="59">
        <v>6.3750000000000005E-3</v>
      </c>
      <c r="LM215" s="59">
        <v>8.5000000000000006E-3</v>
      </c>
      <c r="LN215" s="59">
        <v>1.0625000000000001E-2</v>
      </c>
      <c r="LO215" s="59">
        <v>1.2750000000000001E-2</v>
      </c>
      <c r="LP215" s="59">
        <v>1.2750000000000001E-2</v>
      </c>
      <c r="LQ215" s="59">
        <v>1.2750000000000001E-2</v>
      </c>
      <c r="LR215" s="59">
        <v>1.2750000000000001E-2</v>
      </c>
      <c r="LS215" s="59">
        <v>1.2750000000000001E-2</v>
      </c>
      <c r="LT215" s="59">
        <v>1.2750000000000001E-2</v>
      </c>
      <c r="LU215" s="59">
        <v>1.2750000000000001E-2</v>
      </c>
      <c r="LV215" s="59">
        <v>1.2750000000000001E-2</v>
      </c>
      <c r="LW215" s="59">
        <v>1.2750000000000001E-2</v>
      </c>
      <c r="LX215" s="59">
        <v>1.2750000000000001E-2</v>
      </c>
      <c r="LY215" s="59">
        <v>1.2750000000000001E-2</v>
      </c>
      <c r="LZ215" s="59">
        <v>1.2750000000000001E-2</v>
      </c>
      <c r="MA215" s="59">
        <v>1.2750000000000001E-2</v>
      </c>
      <c r="MB215" s="59">
        <v>1.2750000000000001E-2</v>
      </c>
      <c r="MC215" s="59">
        <v>1.2750000000000001E-2</v>
      </c>
      <c r="MD215" s="59">
        <v>1.2750000000000001E-2</v>
      </c>
      <c r="ME215" s="59">
        <v>1.2750000000000001E-2</v>
      </c>
      <c r="MF215" s="59">
        <v>1.2750000000000001E-2</v>
      </c>
      <c r="MG215" s="59">
        <v>1.2750000000000001E-2</v>
      </c>
      <c r="MH215" s="71">
        <v>1.2750000000000001E-2</v>
      </c>
      <c r="MI215" s="72">
        <v>0</v>
      </c>
      <c r="MJ215" s="59">
        <v>0</v>
      </c>
      <c r="MK215" s="59">
        <v>0</v>
      </c>
      <c r="ML215" s="59">
        <v>0</v>
      </c>
      <c r="MM215" s="59">
        <v>0</v>
      </c>
      <c r="MN215" s="59">
        <v>0</v>
      </c>
      <c r="MO215" s="59">
        <v>0</v>
      </c>
      <c r="MP215" s="59">
        <v>0</v>
      </c>
      <c r="MQ215" s="59">
        <v>0</v>
      </c>
      <c r="MR215" s="59">
        <v>0</v>
      </c>
      <c r="MS215" s="59">
        <v>0</v>
      </c>
      <c r="MT215" s="59">
        <v>0</v>
      </c>
      <c r="MU215" s="59">
        <v>0</v>
      </c>
      <c r="MV215" s="59">
        <v>0</v>
      </c>
      <c r="MW215" s="59">
        <v>0</v>
      </c>
      <c r="MX215" s="59">
        <v>0</v>
      </c>
      <c r="MY215" s="59">
        <v>0</v>
      </c>
      <c r="MZ215" s="59">
        <v>0</v>
      </c>
      <c r="NA215" s="59">
        <v>0</v>
      </c>
      <c r="NB215" s="59">
        <v>0</v>
      </c>
      <c r="NC215" s="59">
        <v>0</v>
      </c>
      <c r="ND215" s="59">
        <v>0</v>
      </c>
      <c r="NE215" s="59">
        <v>0</v>
      </c>
      <c r="NF215" s="59">
        <v>0</v>
      </c>
      <c r="NG215" s="55">
        <v>0</v>
      </c>
      <c r="NH215" s="58">
        <v>0</v>
      </c>
      <c r="NI215" s="59">
        <v>0</v>
      </c>
      <c r="NJ215" s="59">
        <v>0</v>
      </c>
      <c r="NK215" s="59">
        <v>0</v>
      </c>
      <c r="NL215" s="59">
        <v>0</v>
      </c>
      <c r="NM215" s="59">
        <v>0</v>
      </c>
      <c r="NN215" s="59">
        <v>0</v>
      </c>
      <c r="NO215" s="59">
        <v>0</v>
      </c>
      <c r="NP215" s="59">
        <v>0</v>
      </c>
      <c r="NQ215" s="59">
        <v>0</v>
      </c>
      <c r="NR215" s="59">
        <v>0</v>
      </c>
      <c r="NS215" s="59">
        <v>0</v>
      </c>
      <c r="NT215" s="59">
        <v>0</v>
      </c>
      <c r="NU215" s="59">
        <v>0</v>
      </c>
      <c r="NV215" s="59">
        <v>0</v>
      </c>
      <c r="NW215" s="59">
        <v>0</v>
      </c>
      <c r="NX215" s="59">
        <v>0</v>
      </c>
      <c r="NY215" s="59">
        <v>0</v>
      </c>
      <c r="NZ215" s="59">
        <v>0</v>
      </c>
      <c r="OA215" s="59">
        <v>0</v>
      </c>
      <c r="OB215" s="59">
        <v>0</v>
      </c>
      <c r="OC215" s="59">
        <v>0</v>
      </c>
      <c r="OD215" s="59">
        <v>0</v>
      </c>
      <c r="OE215" s="59">
        <v>0</v>
      </c>
      <c r="OF215" s="55">
        <v>0</v>
      </c>
      <c r="OG215" s="58">
        <v>0</v>
      </c>
      <c r="OH215" s="59">
        <v>0</v>
      </c>
      <c r="OI215" s="59">
        <v>0</v>
      </c>
      <c r="OJ215" s="59">
        <v>0</v>
      </c>
      <c r="OK215" s="59">
        <v>0</v>
      </c>
      <c r="OL215" s="59">
        <v>0</v>
      </c>
      <c r="OM215" s="59">
        <v>0</v>
      </c>
      <c r="ON215" s="59">
        <v>0</v>
      </c>
      <c r="OO215" s="59">
        <v>0</v>
      </c>
      <c r="OP215" s="59">
        <v>0</v>
      </c>
      <c r="OQ215" s="59">
        <v>0</v>
      </c>
      <c r="OR215" s="59">
        <v>0</v>
      </c>
      <c r="OS215" s="59">
        <v>0</v>
      </c>
      <c r="OT215" s="59">
        <v>0</v>
      </c>
      <c r="OU215" s="59">
        <v>0</v>
      </c>
      <c r="OV215" s="59">
        <v>0</v>
      </c>
      <c r="OW215" s="59">
        <v>0</v>
      </c>
      <c r="OX215" s="59">
        <v>0</v>
      </c>
      <c r="OY215" s="59">
        <v>0</v>
      </c>
      <c r="OZ215" s="59">
        <v>0</v>
      </c>
      <c r="PA215" s="59">
        <v>0</v>
      </c>
      <c r="PB215" s="59">
        <v>0</v>
      </c>
      <c r="PC215" s="59">
        <v>0</v>
      </c>
      <c r="PD215" s="59">
        <v>0</v>
      </c>
      <c r="PE215" s="55">
        <v>0</v>
      </c>
      <c r="PF215" s="58">
        <v>0</v>
      </c>
      <c r="PG215" s="59">
        <v>0</v>
      </c>
      <c r="PH215" s="59">
        <v>0</v>
      </c>
      <c r="PI215" s="59">
        <v>0</v>
      </c>
      <c r="PJ215" s="59">
        <v>0</v>
      </c>
      <c r="PK215" s="59">
        <v>0</v>
      </c>
      <c r="PL215" s="59">
        <v>0</v>
      </c>
      <c r="PM215" s="59">
        <v>0</v>
      </c>
      <c r="PN215" s="59">
        <v>0</v>
      </c>
      <c r="PO215" s="59">
        <v>0</v>
      </c>
      <c r="PP215" s="59">
        <v>0</v>
      </c>
      <c r="PQ215" s="59">
        <v>0</v>
      </c>
      <c r="PR215" s="59">
        <v>0</v>
      </c>
      <c r="PS215" s="59">
        <v>0</v>
      </c>
      <c r="PT215" s="59">
        <v>0</v>
      </c>
      <c r="PU215" s="59">
        <v>0</v>
      </c>
      <c r="PV215" s="59">
        <v>0</v>
      </c>
      <c r="PW215" s="59">
        <v>0</v>
      </c>
      <c r="PX215" s="59">
        <v>0</v>
      </c>
      <c r="PY215" s="59">
        <v>0</v>
      </c>
      <c r="PZ215" s="59">
        <v>0</v>
      </c>
      <c r="QA215" s="59">
        <v>0</v>
      </c>
      <c r="QB215" s="59">
        <v>0</v>
      </c>
      <c r="QC215" s="59">
        <v>0</v>
      </c>
      <c r="QD215" s="71">
        <v>0</v>
      </c>
      <c r="QE215" s="72">
        <v>0</v>
      </c>
      <c r="QF215" s="59">
        <v>0</v>
      </c>
      <c r="QG215" s="59">
        <v>0</v>
      </c>
      <c r="QH215" s="59">
        <v>0</v>
      </c>
      <c r="QI215" s="59">
        <v>0</v>
      </c>
      <c r="QJ215" s="59">
        <v>0</v>
      </c>
      <c r="QK215" s="59">
        <v>0</v>
      </c>
      <c r="QL215" s="59">
        <v>0</v>
      </c>
      <c r="QM215" s="59">
        <v>0</v>
      </c>
      <c r="QN215" s="59">
        <v>0</v>
      </c>
      <c r="QO215" s="59">
        <v>0</v>
      </c>
      <c r="QP215" s="59">
        <v>0</v>
      </c>
      <c r="QQ215" s="59">
        <v>0</v>
      </c>
      <c r="QR215" s="59">
        <v>0</v>
      </c>
      <c r="QS215" s="59">
        <v>0</v>
      </c>
      <c r="QT215" s="59">
        <v>0</v>
      </c>
      <c r="QU215" s="59">
        <v>0</v>
      </c>
      <c r="QV215" s="59">
        <v>0</v>
      </c>
      <c r="QW215" s="59">
        <v>0</v>
      </c>
      <c r="QX215" s="59">
        <v>0</v>
      </c>
      <c r="QY215" s="59">
        <v>0</v>
      </c>
      <c r="QZ215" s="59">
        <v>0</v>
      </c>
      <c r="RA215" s="59">
        <v>0</v>
      </c>
      <c r="RB215" s="59">
        <v>0</v>
      </c>
      <c r="RC215" s="55">
        <v>0</v>
      </c>
      <c r="RD215" s="58">
        <v>0</v>
      </c>
      <c r="RE215" s="59">
        <v>0</v>
      </c>
      <c r="RF215" s="59">
        <v>0</v>
      </c>
      <c r="RG215" s="59">
        <v>0</v>
      </c>
      <c r="RH215" s="59">
        <v>0</v>
      </c>
      <c r="RI215" s="59">
        <v>0</v>
      </c>
      <c r="RJ215" s="59">
        <v>0</v>
      </c>
      <c r="RK215" s="59">
        <v>0</v>
      </c>
      <c r="RL215" s="59">
        <v>0</v>
      </c>
      <c r="RM215" s="59">
        <v>0</v>
      </c>
      <c r="RN215" s="59">
        <v>0</v>
      </c>
      <c r="RO215" s="59">
        <v>0</v>
      </c>
      <c r="RP215" s="59">
        <v>0</v>
      </c>
      <c r="RQ215" s="59">
        <v>0</v>
      </c>
      <c r="RR215" s="59">
        <v>0</v>
      </c>
      <c r="RS215" s="59">
        <v>0</v>
      </c>
      <c r="RT215" s="59">
        <v>0</v>
      </c>
      <c r="RU215" s="59">
        <v>0</v>
      </c>
      <c r="RV215" s="59">
        <v>0</v>
      </c>
      <c r="RW215" s="59">
        <v>0</v>
      </c>
      <c r="RX215" s="59">
        <v>0</v>
      </c>
      <c r="RY215" s="59">
        <v>0</v>
      </c>
      <c r="RZ215" s="59">
        <v>0</v>
      </c>
      <c r="SA215" s="59">
        <v>0</v>
      </c>
      <c r="SB215" s="55">
        <v>0</v>
      </c>
      <c r="SC215" s="58">
        <v>0</v>
      </c>
      <c r="SD215" s="59">
        <v>0</v>
      </c>
      <c r="SE215" s="59">
        <v>0</v>
      </c>
      <c r="SF215" s="59">
        <v>0</v>
      </c>
      <c r="SG215" s="59">
        <v>0</v>
      </c>
      <c r="SH215" s="59">
        <v>0</v>
      </c>
      <c r="SI215" s="59">
        <v>0</v>
      </c>
      <c r="SJ215" s="59">
        <v>0</v>
      </c>
      <c r="SK215" s="59">
        <v>0</v>
      </c>
      <c r="SL215" s="59">
        <v>0</v>
      </c>
      <c r="SM215" s="59">
        <v>0</v>
      </c>
      <c r="SN215" s="59">
        <v>0</v>
      </c>
      <c r="SO215" s="59">
        <v>0</v>
      </c>
      <c r="SP215" s="59">
        <v>0</v>
      </c>
      <c r="SQ215" s="59">
        <v>0</v>
      </c>
      <c r="SR215" s="59">
        <v>0</v>
      </c>
      <c r="SS215" s="59">
        <v>0</v>
      </c>
      <c r="ST215" s="59">
        <v>0</v>
      </c>
      <c r="SU215" s="59">
        <v>0</v>
      </c>
      <c r="SV215" s="59">
        <v>0</v>
      </c>
      <c r="SW215" s="59">
        <v>0</v>
      </c>
      <c r="SX215" s="59">
        <v>0</v>
      </c>
      <c r="SY215" s="59">
        <v>0</v>
      </c>
      <c r="SZ215" s="59">
        <v>0</v>
      </c>
      <c r="TA215" s="55">
        <v>0</v>
      </c>
      <c r="TB215" s="58">
        <v>0</v>
      </c>
      <c r="TC215" s="59">
        <v>0</v>
      </c>
      <c r="TD215" s="59">
        <v>0</v>
      </c>
      <c r="TE215" s="59">
        <v>0</v>
      </c>
      <c r="TF215" s="59">
        <v>0</v>
      </c>
      <c r="TG215" s="59">
        <v>0</v>
      </c>
      <c r="TH215" s="59">
        <v>0</v>
      </c>
      <c r="TI215" s="59">
        <v>0</v>
      </c>
      <c r="TJ215" s="59">
        <v>0</v>
      </c>
      <c r="TK215" s="59">
        <v>0</v>
      </c>
      <c r="TL215" s="59">
        <v>0</v>
      </c>
      <c r="TM215" s="59">
        <v>0</v>
      </c>
      <c r="TN215" s="59">
        <v>0</v>
      </c>
      <c r="TO215" s="59">
        <v>0</v>
      </c>
      <c r="TP215" s="59">
        <v>0</v>
      </c>
      <c r="TQ215" s="59">
        <v>0</v>
      </c>
      <c r="TR215" s="59">
        <v>0</v>
      </c>
      <c r="TS215" s="59">
        <v>0</v>
      </c>
      <c r="TT215" s="59">
        <v>0</v>
      </c>
      <c r="TU215" s="59">
        <v>0</v>
      </c>
      <c r="TV215" s="59">
        <v>0</v>
      </c>
      <c r="TW215" s="59">
        <v>0</v>
      </c>
      <c r="TX215" s="59">
        <v>0</v>
      </c>
      <c r="TY215" s="59">
        <v>0</v>
      </c>
      <c r="TZ215" s="71">
        <v>0</v>
      </c>
      <c r="UA215" s="73">
        <v>0</v>
      </c>
      <c r="UB215" s="53">
        <v>0</v>
      </c>
      <c r="UC215" s="53">
        <v>0</v>
      </c>
      <c r="UD215" s="53">
        <v>0</v>
      </c>
      <c r="UE215" s="53">
        <v>0</v>
      </c>
      <c r="UF215" s="53">
        <v>0</v>
      </c>
      <c r="UG215" s="53">
        <v>0</v>
      </c>
      <c r="UH215" s="53">
        <v>0</v>
      </c>
      <c r="UI215" s="53">
        <v>0</v>
      </c>
      <c r="UJ215" s="53">
        <v>0</v>
      </c>
      <c r="UK215" s="53">
        <v>0</v>
      </c>
      <c r="UL215" s="53">
        <v>0</v>
      </c>
      <c r="UM215" s="53">
        <v>0</v>
      </c>
      <c r="UN215" s="53">
        <v>0</v>
      </c>
      <c r="UO215" s="53">
        <v>0</v>
      </c>
      <c r="UP215" s="53">
        <v>0</v>
      </c>
      <c r="UQ215" s="53">
        <v>0</v>
      </c>
      <c r="UR215" s="53">
        <v>0</v>
      </c>
      <c r="US215" s="53">
        <v>0</v>
      </c>
      <c r="UT215" s="53">
        <v>0</v>
      </c>
      <c r="UU215" s="53">
        <v>0</v>
      </c>
      <c r="UV215" s="53">
        <v>0</v>
      </c>
      <c r="UW215" s="53">
        <v>0</v>
      </c>
      <c r="UX215" s="53">
        <v>0</v>
      </c>
      <c r="UY215" s="74">
        <v>0</v>
      </c>
      <c r="UZ215" s="73">
        <v>0</v>
      </c>
      <c r="VA215" s="53">
        <v>0</v>
      </c>
      <c r="VB215" s="53">
        <v>0</v>
      </c>
      <c r="VC215" s="53">
        <v>0</v>
      </c>
      <c r="VD215" s="53">
        <v>0</v>
      </c>
      <c r="VE215" s="53">
        <v>0</v>
      </c>
      <c r="VF215" s="53">
        <v>0</v>
      </c>
      <c r="VG215" s="53">
        <v>0</v>
      </c>
      <c r="VH215" s="53">
        <v>0</v>
      </c>
      <c r="VI215" s="53">
        <v>0</v>
      </c>
      <c r="VJ215" s="53">
        <v>0</v>
      </c>
      <c r="VK215" s="53">
        <v>0</v>
      </c>
      <c r="VL215" s="53">
        <v>0</v>
      </c>
      <c r="VM215" s="53">
        <v>0</v>
      </c>
      <c r="VN215" s="53">
        <v>0</v>
      </c>
      <c r="VO215" s="53">
        <v>0</v>
      </c>
      <c r="VP215" s="53">
        <v>0</v>
      </c>
      <c r="VQ215" s="53">
        <v>0</v>
      </c>
      <c r="VR215" s="53">
        <v>0</v>
      </c>
      <c r="VS215" s="53">
        <v>0</v>
      </c>
      <c r="VT215" s="53">
        <v>0</v>
      </c>
      <c r="VU215" s="53">
        <v>0</v>
      </c>
      <c r="VV215" s="53">
        <v>0</v>
      </c>
      <c r="VW215" s="53">
        <v>0</v>
      </c>
      <c r="VX215" s="74">
        <v>0</v>
      </c>
      <c r="VY215" s="65">
        <f t="shared" si="3"/>
        <v>211</v>
      </c>
    </row>
    <row r="216" spans="1:597">
      <c r="A216" s="51" t="s">
        <v>660</v>
      </c>
      <c r="B216" s="69" t="s">
        <v>2</v>
      </c>
      <c r="C216" t="s">
        <v>659</v>
      </c>
      <c r="D216" t="s">
        <v>736</v>
      </c>
      <c r="E216" t="s">
        <v>662</v>
      </c>
      <c r="F216" t="s">
        <v>663</v>
      </c>
      <c r="G216" t="s">
        <v>664</v>
      </c>
      <c r="H216" t="s">
        <v>917</v>
      </c>
      <c r="I216" t="s">
        <v>666</v>
      </c>
      <c r="J216" t="s">
        <v>1138</v>
      </c>
      <c r="K216" s="5" t="s">
        <v>901</v>
      </c>
      <c r="L216" t="s">
        <v>902</v>
      </c>
      <c r="M216">
        <v>3</v>
      </c>
      <c r="N216" s="52">
        <v>9.0908694032268507</v>
      </c>
      <c r="O216" s="52">
        <v>0</v>
      </c>
      <c r="P216" s="52">
        <v>0</v>
      </c>
      <c r="Q216" s="53">
        <v>122.57</v>
      </c>
      <c r="R216" s="53">
        <v>0</v>
      </c>
      <c r="S216" s="53">
        <v>0</v>
      </c>
      <c r="T216" s="53">
        <v>0</v>
      </c>
      <c r="U216" s="53">
        <v>0.3017295617066722</v>
      </c>
      <c r="V216" s="53">
        <v>0.25</v>
      </c>
      <c r="W216" s="2" t="s">
        <v>833</v>
      </c>
      <c r="X216" s="54">
        <v>0.35</v>
      </c>
      <c r="Y216" s="54">
        <v>0.9</v>
      </c>
      <c r="Z216" t="s">
        <v>776</v>
      </c>
      <c r="AA216" t="s">
        <v>903</v>
      </c>
      <c r="AB216" s="54">
        <v>0.80749999999999977</v>
      </c>
      <c r="AC216" t="s">
        <v>778</v>
      </c>
      <c r="AD216" s="54">
        <v>0</v>
      </c>
      <c r="AE216" s="53">
        <v>0</v>
      </c>
      <c r="AG216" s="53">
        <v>0</v>
      </c>
      <c r="AI216" s="55">
        <v>0</v>
      </c>
      <c r="AJ216" s="5" t="s">
        <v>919</v>
      </c>
      <c r="AK216" t="s">
        <v>920</v>
      </c>
      <c r="AL216" s="1" t="s">
        <v>676</v>
      </c>
      <c r="AM216" s="5" t="s">
        <v>901</v>
      </c>
      <c r="AN216" t="s">
        <v>901</v>
      </c>
      <c r="AO216" t="s">
        <v>901</v>
      </c>
      <c r="AP216" t="s">
        <v>901</v>
      </c>
      <c r="AQ216" t="s">
        <v>901</v>
      </c>
      <c r="AR216" t="s">
        <v>901</v>
      </c>
      <c r="AS216" t="s">
        <v>901</v>
      </c>
      <c r="AT216" t="s">
        <v>901</v>
      </c>
      <c r="AU216" t="s">
        <v>901</v>
      </c>
      <c r="AV216" t="s">
        <v>901</v>
      </c>
      <c r="AW216" t="s">
        <v>901</v>
      </c>
      <c r="AX216" t="s">
        <v>901</v>
      </c>
      <c r="AY216" t="s">
        <v>901</v>
      </c>
      <c r="AZ216" t="s">
        <v>901</v>
      </c>
      <c r="BA216" t="s">
        <v>901</v>
      </c>
      <c r="BB216" t="s">
        <v>901</v>
      </c>
      <c r="BC216" t="s">
        <v>901</v>
      </c>
      <c r="BD216" t="s">
        <v>901</v>
      </c>
      <c r="BE216" t="s">
        <v>901</v>
      </c>
      <c r="BF216" t="s">
        <v>901</v>
      </c>
      <c r="BG216" t="s">
        <v>901</v>
      </c>
      <c r="BH216" t="s">
        <v>901</v>
      </c>
      <c r="BI216" t="s">
        <v>901</v>
      </c>
      <c r="BJ216" t="s">
        <v>901</v>
      </c>
      <c r="BK216" t="s">
        <v>901</v>
      </c>
      <c r="BL216" t="s">
        <v>901</v>
      </c>
      <c r="BM216" s="1" t="s">
        <v>901</v>
      </c>
      <c r="BN216" s="5" t="s">
        <v>902</v>
      </c>
      <c r="BO216" t="s">
        <v>902</v>
      </c>
      <c r="BP216" t="s">
        <v>902</v>
      </c>
      <c r="BQ216" t="s">
        <v>902</v>
      </c>
      <c r="BR216" t="s">
        <v>902</v>
      </c>
      <c r="BS216" t="s">
        <v>902</v>
      </c>
      <c r="BT216" t="s">
        <v>902</v>
      </c>
      <c r="BU216" t="s">
        <v>902</v>
      </c>
      <c r="BV216" t="s">
        <v>902</v>
      </c>
      <c r="BW216" t="s">
        <v>902</v>
      </c>
      <c r="BX216" t="s">
        <v>902</v>
      </c>
      <c r="BY216" t="s">
        <v>902</v>
      </c>
      <c r="BZ216" t="s">
        <v>902</v>
      </c>
      <c r="CA216" t="s">
        <v>902</v>
      </c>
      <c r="CB216" t="s">
        <v>902</v>
      </c>
      <c r="CC216" t="s">
        <v>902</v>
      </c>
      <c r="CD216" t="s">
        <v>902</v>
      </c>
      <c r="CE216" t="s">
        <v>902</v>
      </c>
      <c r="CF216" t="s">
        <v>902</v>
      </c>
      <c r="CG216" t="s">
        <v>902</v>
      </c>
      <c r="CH216" t="s">
        <v>902</v>
      </c>
      <c r="CI216" t="s">
        <v>902</v>
      </c>
      <c r="CJ216" t="s">
        <v>902</v>
      </c>
      <c r="CK216" t="s">
        <v>902</v>
      </c>
      <c r="CL216" t="s">
        <v>902</v>
      </c>
      <c r="CM216" t="s">
        <v>902</v>
      </c>
      <c r="CN216" s="1" t="s">
        <v>902</v>
      </c>
      <c r="CO216" s="56">
        <v>122.57</v>
      </c>
      <c r="CP216" s="53">
        <v>122.57</v>
      </c>
      <c r="CQ216" s="53">
        <v>122.57</v>
      </c>
      <c r="CR216" s="53">
        <v>122.57</v>
      </c>
      <c r="CS216" s="53">
        <v>122.57</v>
      </c>
      <c r="CT216" s="53">
        <v>122.57</v>
      </c>
      <c r="CU216" s="53">
        <v>122.57</v>
      </c>
      <c r="CV216" s="53">
        <v>122.57</v>
      </c>
      <c r="CW216" s="53">
        <v>122.57</v>
      </c>
      <c r="CX216" s="53">
        <v>122.57</v>
      </c>
      <c r="CY216" s="53">
        <v>122.57</v>
      </c>
      <c r="CZ216" s="53">
        <v>122.57</v>
      </c>
      <c r="DA216" s="53">
        <v>122.57</v>
      </c>
      <c r="DB216" s="53">
        <v>122.57</v>
      </c>
      <c r="DC216" s="53">
        <v>122.57</v>
      </c>
      <c r="DD216" s="53">
        <v>122.57</v>
      </c>
      <c r="DE216" s="53">
        <v>122.57</v>
      </c>
      <c r="DF216" s="53">
        <v>122.57</v>
      </c>
      <c r="DG216" s="53">
        <v>122.57</v>
      </c>
      <c r="DH216" s="53">
        <v>122.57</v>
      </c>
      <c r="DI216" s="53">
        <v>122.57</v>
      </c>
      <c r="DJ216" s="53">
        <v>122.57</v>
      </c>
      <c r="DK216" s="53">
        <v>122.57</v>
      </c>
      <c r="DL216" s="53">
        <v>122.57</v>
      </c>
      <c r="DM216" s="53">
        <v>122.57</v>
      </c>
      <c r="DN216" s="53">
        <v>122.57</v>
      </c>
      <c r="DO216" s="57">
        <v>122.57</v>
      </c>
      <c r="DP216" s="58">
        <v>0</v>
      </c>
      <c r="DQ216" s="59">
        <v>0</v>
      </c>
      <c r="DR216" s="59">
        <v>0</v>
      </c>
      <c r="DS216" s="59">
        <v>0</v>
      </c>
      <c r="DT216" s="59">
        <v>0</v>
      </c>
      <c r="DU216" s="59">
        <v>0</v>
      </c>
      <c r="DV216" s="59">
        <v>0</v>
      </c>
      <c r="DW216" s="59">
        <v>0</v>
      </c>
      <c r="DX216" s="59">
        <v>0</v>
      </c>
      <c r="DY216" s="59">
        <v>0</v>
      </c>
      <c r="DZ216" s="59">
        <v>0</v>
      </c>
      <c r="EA216" s="59">
        <v>0</v>
      </c>
      <c r="EB216" s="59">
        <v>0</v>
      </c>
      <c r="EC216" s="59">
        <v>0</v>
      </c>
      <c r="ED216" s="59">
        <v>0</v>
      </c>
      <c r="EE216" s="59">
        <v>0</v>
      </c>
      <c r="EF216" s="59">
        <v>0</v>
      </c>
      <c r="EG216" s="59">
        <v>0</v>
      </c>
      <c r="EH216" s="59">
        <v>0</v>
      </c>
      <c r="EI216" s="59">
        <v>0</v>
      </c>
      <c r="EJ216" s="59">
        <v>0</v>
      </c>
      <c r="EK216" s="59">
        <v>0</v>
      </c>
      <c r="EL216" s="59">
        <v>0</v>
      </c>
      <c r="EM216" s="59">
        <v>0</v>
      </c>
      <c r="EN216" s="59">
        <v>0</v>
      </c>
      <c r="EO216" s="59">
        <v>0</v>
      </c>
      <c r="EP216" s="59">
        <v>0</v>
      </c>
      <c r="EQ216" s="72">
        <v>0</v>
      </c>
      <c r="ER216" s="59">
        <v>0</v>
      </c>
      <c r="ES216" s="59">
        <v>0</v>
      </c>
      <c r="ET216" s="59">
        <v>0</v>
      </c>
      <c r="EU216" s="59">
        <v>0</v>
      </c>
      <c r="EV216" s="59">
        <v>0</v>
      </c>
      <c r="EW216" s="59">
        <v>0</v>
      </c>
      <c r="EX216" s="59">
        <v>0</v>
      </c>
      <c r="EY216" s="59">
        <v>0</v>
      </c>
      <c r="EZ216" s="59">
        <v>0</v>
      </c>
      <c r="FA216" s="59">
        <v>0</v>
      </c>
      <c r="FB216" s="59">
        <v>0</v>
      </c>
      <c r="FC216" s="59">
        <v>0</v>
      </c>
      <c r="FD216" s="59">
        <v>0</v>
      </c>
      <c r="FE216" s="59">
        <v>0</v>
      </c>
      <c r="FF216" s="59">
        <v>0</v>
      </c>
      <c r="FG216" s="59">
        <v>0</v>
      </c>
      <c r="FH216" s="59">
        <v>0</v>
      </c>
      <c r="FI216" s="59">
        <v>0</v>
      </c>
      <c r="FJ216" s="59">
        <v>0</v>
      </c>
      <c r="FK216" s="59">
        <v>0</v>
      </c>
      <c r="FL216" s="59">
        <v>0</v>
      </c>
      <c r="FM216" s="59">
        <v>0</v>
      </c>
      <c r="FN216" s="59">
        <v>0</v>
      </c>
      <c r="FO216" s="55">
        <v>0</v>
      </c>
      <c r="FP216" s="58">
        <v>0</v>
      </c>
      <c r="FQ216" s="59">
        <v>0</v>
      </c>
      <c r="FR216" s="59">
        <v>0</v>
      </c>
      <c r="FS216" s="59">
        <v>0</v>
      </c>
      <c r="FT216" s="59">
        <v>0</v>
      </c>
      <c r="FU216" s="59">
        <v>0</v>
      </c>
      <c r="FV216" s="59">
        <v>0</v>
      </c>
      <c r="FW216" s="59">
        <v>0</v>
      </c>
      <c r="FX216" s="59">
        <v>0</v>
      </c>
      <c r="FY216" s="59">
        <v>0</v>
      </c>
      <c r="FZ216" s="59">
        <v>0</v>
      </c>
      <c r="GA216" s="59">
        <v>0</v>
      </c>
      <c r="GB216" s="59">
        <v>0</v>
      </c>
      <c r="GC216" s="59">
        <v>0</v>
      </c>
      <c r="GD216" s="59">
        <v>0</v>
      </c>
      <c r="GE216" s="59">
        <v>0</v>
      </c>
      <c r="GF216" s="59">
        <v>0</v>
      </c>
      <c r="GG216" s="59">
        <v>0</v>
      </c>
      <c r="GH216" s="59">
        <v>0</v>
      </c>
      <c r="GI216" s="59">
        <v>0</v>
      </c>
      <c r="GJ216" s="59">
        <v>0</v>
      </c>
      <c r="GK216" s="59">
        <v>0</v>
      </c>
      <c r="GL216" s="59">
        <v>0</v>
      </c>
      <c r="GM216" s="59">
        <v>0</v>
      </c>
      <c r="GN216" s="55">
        <v>0</v>
      </c>
      <c r="GO216" s="58">
        <v>2.7500000000000004E-2</v>
      </c>
      <c r="GP216" s="59">
        <v>2.7500000000000004E-2</v>
      </c>
      <c r="GQ216" s="59">
        <v>2.7500000000000004E-2</v>
      </c>
      <c r="GR216" s="59">
        <v>0</v>
      </c>
      <c r="GS216" s="59">
        <v>0</v>
      </c>
      <c r="GT216" s="59">
        <v>0</v>
      </c>
      <c r="GU216" s="59">
        <v>0</v>
      </c>
      <c r="GV216" s="59">
        <v>0</v>
      </c>
      <c r="GW216" s="59">
        <v>0</v>
      </c>
      <c r="GX216" s="59">
        <v>0</v>
      </c>
      <c r="GY216" s="59">
        <v>0</v>
      </c>
      <c r="GZ216" s="59">
        <v>0</v>
      </c>
      <c r="HA216" s="59">
        <v>0</v>
      </c>
      <c r="HB216" s="59">
        <v>0</v>
      </c>
      <c r="HC216" s="59">
        <v>0</v>
      </c>
      <c r="HD216" s="59">
        <v>0</v>
      </c>
      <c r="HE216" s="59">
        <v>0</v>
      </c>
      <c r="HF216" s="59">
        <v>0</v>
      </c>
      <c r="HG216" s="59">
        <v>0</v>
      </c>
      <c r="HH216" s="59">
        <v>0</v>
      </c>
      <c r="HI216" s="59">
        <v>0</v>
      </c>
      <c r="HJ216" s="59">
        <v>0</v>
      </c>
      <c r="HK216" s="59">
        <v>0</v>
      </c>
      <c r="HL216" s="59">
        <v>0</v>
      </c>
      <c r="HM216" s="55">
        <v>0</v>
      </c>
      <c r="HN216" s="58">
        <v>2.7500000000000004E-2</v>
      </c>
      <c r="HO216" s="59">
        <v>5.5000000000000007E-2</v>
      </c>
      <c r="HP216" s="59">
        <v>8.2500000000000018E-2</v>
      </c>
      <c r="HQ216" s="59">
        <v>8.2500000000000018E-2</v>
      </c>
      <c r="HR216" s="59">
        <v>8.2500000000000018E-2</v>
      </c>
      <c r="HS216" s="59">
        <v>8.2500000000000018E-2</v>
      </c>
      <c r="HT216" s="59">
        <v>8.2500000000000018E-2</v>
      </c>
      <c r="HU216" s="59">
        <v>8.2500000000000018E-2</v>
      </c>
      <c r="HV216" s="59">
        <v>8.2500000000000018E-2</v>
      </c>
      <c r="HW216" s="59">
        <v>8.2500000000000018E-2</v>
      </c>
      <c r="HX216" s="59">
        <v>8.2500000000000018E-2</v>
      </c>
      <c r="HY216" s="59">
        <v>8.2500000000000018E-2</v>
      </c>
      <c r="HZ216" s="59">
        <v>8.2500000000000018E-2</v>
      </c>
      <c r="IA216" s="59">
        <v>8.2500000000000018E-2</v>
      </c>
      <c r="IB216" s="59">
        <v>8.2500000000000018E-2</v>
      </c>
      <c r="IC216" s="59">
        <v>8.2500000000000018E-2</v>
      </c>
      <c r="ID216" s="59">
        <v>8.2500000000000018E-2</v>
      </c>
      <c r="IE216" s="59">
        <v>8.2500000000000018E-2</v>
      </c>
      <c r="IF216" s="59">
        <v>8.2500000000000018E-2</v>
      </c>
      <c r="IG216" s="59">
        <v>8.2500000000000018E-2</v>
      </c>
      <c r="IH216" s="59">
        <v>8.2500000000000018E-2</v>
      </c>
      <c r="II216" s="59">
        <v>8.2500000000000018E-2</v>
      </c>
      <c r="IJ216" s="59">
        <v>8.2500000000000018E-2</v>
      </c>
      <c r="IK216" s="59">
        <v>8.2500000000000018E-2</v>
      </c>
      <c r="IL216" s="71">
        <v>8.2500000000000018E-2</v>
      </c>
      <c r="IM216" s="72">
        <v>0</v>
      </c>
      <c r="IN216" s="59">
        <v>0</v>
      </c>
      <c r="IO216" s="59">
        <v>0</v>
      </c>
      <c r="IP216" s="59">
        <v>0</v>
      </c>
      <c r="IQ216" s="59">
        <v>0</v>
      </c>
      <c r="IR216" s="59">
        <v>0</v>
      </c>
      <c r="IS216" s="59">
        <v>0</v>
      </c>
      <c r="IT216" s="59">
        <v>0</v>
      </c>
      <c r="IU216" s="59">
        <v>0</v>
      </c>
      <c r="IV216" s="59">
        <v>0</v>
      </c>
      <c r="IW216" s="59">
        <v>0</v>
      </c>
      <c r="IX216" s="59">
        <v>0</v>
      </c>
      <c r="IY216" s="59">
        <v>0</v>
      </c>
      <c r="IZ216" s="59">
        <v>0</v>
      </c>
      <c r="JA216" s="59">
        <v>0</v>
      </c>
      <c r="JB216" s="59">
        <v>0</v>
      </c>
      <c r="JC216" s="59">
        <v>0</v>
      </c>
      <c r="JD216" s="59">
        <v>0</v>
      </c>
      <c r="JE216" s="59">
        <v>0</v>
      </c>
      <c r="JF216" s="59">
        <v>0</v>
      </c>
      <c r="JG216" s="59">
        <v>0</v>
      </c>
      <c r="JH216" s="59">
        <v>0</v>
      </c>
      <c r="JI216" s="59">
        <v>0</v>
      </c>
      <c r="JJ216" s="59">
        <v>0</v>
      </c>
      <c r="JK216" s="55">
        <v>0</v>
      </c>
      <c r="JL216" s="58">
        <v>0</v>
      </c>
      <c r="JM216" s="59">
        <v>0</v>
      </c>
      <c r="JN216" s="59">
        <v>0</v>
      </c>
      <c r="JO216" s="59">
        <v>0</v>
      </c>
      <c r="JP216" s="59">
        <v>0</v>
      </c>
      <c r="JQ216" s="59">
        <v>0</v>
      </c>
      <c r="JR216" s="59">
        <v>0</v>
      </c>
      <c r="JS216" s="59">
        <v>0</v>
      </c>
      <c r="JT216" s="59">
        <v>0</v>
      </c>
      <c r="JU216" s="59">
        <v>0</v>
      </c>
      <c r="JV216" s="59">
        <v>0</v>
      </c>
      <c r="JW216" s="59">
        <v>0</v>
      </c>
      <c r="JX216" s="59">
        <v>0</v>
      </c>
      <c r="JY216" s="59">
        <v>0</v>
      </c>
      <c r="JZ216" s="59">
        <v>0</v>
      </c>
      <c r="KA216" s="59">
        <v>0</v>
      </c>
      <c r="KB216" s="59">
        <v>0</v>
      </c>
      <c r="KC216" s="59">
        <v>0</v>
      </c>
      <c r="KD216" s="59">
        <v>0</v>
      </c>
      <c r="KE216" s="59">
        <v>0</v>
      </c>
      <c r="KF216" s="59">
        <v>0</v>
      </c>
      <c r="KG216" s="59">
        <v>0</v>
      </c>
      <c r="KH216" s="59">
        <v>0</v>
      </c>
      <c r="KI216" s="59">
        <v>0</v>
      </c>
      <c r="KJ216" s="55">
        <v>0</v>
      </c>
      <c r="KK216" s="58">
        <v>2.3375000000000003E-2</v>
      </c>
      <c r="KL216" s="59">
        <v>2.3375000000000003E-2</v>
      </c>
      <c r="KM216" s="59">
        <v>2.3375000000000003E-2</v>
      </c>
      <c r="KN216" s="59">
        <v>0</v>
      </c>
      <c r="KO216" s="59">
        <v>0</v>
      </c>
      <c r="KP216" s="59">
        <v>0</v>
      </c>
      <c r="KQ216" s="59">
        <v>0</v>
      </c>
      <c r="KR216" s="59">
        <v>0</v>
      </c>
      <c r="KS216" s="59">
        <v>0</v>
      </c>
      <c r="KT216" s="59">
        <v>0</v>
      </c>
      <c r="KU216" s="59">
        <v>0</v>
      </c>
      <c r="KV216" s="59">
        <v>0</v>
      </c>
      <c r="KW216" s="59">
        <v>0</v>
      </c>
      <c r="KX216" s="59">
        <v>0</v>
      </c>
      <c r="KY216" s="59">
        <v>0</v>
      </c>
      <c r="KZ216" s="59">
        <v>0</v>
      </c>
      <c r="LA216" s="59">
        <v>0</v>
      </c>
      <c r="LB216" s="59">
        <v>0</v>
      </c>
      <c r="LC216" s="59">
        <v>0</v>
      </c>
      <c r="LD216" s="59">
        <v>0</v>
      </c>
      <c r="LE216" s="59">
        <v>0</v>
      </c>
      <c r="LF216" s="59">
        <v>0</v>
      </c>
      <c r="LG216" s="59">
        <v>0</v>
      </c>
      <c r="LH216" s="59">
        <v>0</v>
      </c>
      <c r="LI216" s="55">
        <v>0</v>
      </c>
      <c r="LJ216" s="58">
        <v>2.3375000000000003E-2</v>
      </c>
      <c r="LK216" s="59">
        <v>4.6750000000000007E-2</v>
      </c>
      <c r="LL216" s="59">
        <v>7.0125000000000007E-2</v>
      </c>
      <c r="LM216" s="59">
        <v>7.0125000000000007E-2</v>
      </c>
      <c r="LN216" s="59">
        <v>7.0125000000000007E-2</v>
      </c>
      <c r="LO216" s="59">
        <v>7.0125000000000007E-2</v>
      </c>
      <c r="LP216" s="59">
        <v>7.0125000000000007E-2</v>
      </c>
      <c r="LQ216" s="59">
        <v>7.0125000000000007E-2</v>
      </c>
      <c r="LR216" s="59">
        <v>7.0125000000000007E-2</v>
      </c>
      <c r="LS216" s="59">
        <v>7.0125000000000007E-2</v>
      </c>
      <c r="LT216" s="59">
        <v>7.0125000000000007E-2</v>
      </c>
      <c r="LU216" s="59">
        <v>7.0125000000000007E-2</v>
      </c>
      <c r="LV216" s="59">
        <v>7.0125000000000007E-2</v>
      </c>
      <c r="LW216" s="59">
        <v>7.0125000000000007E-2</v>
      </c>
      <c r="LX216" s="59">
        <v>7.0125000000000007E-2</v>
      </c>
      <c r="LY216" s="59">
        <v>7.0125000000000007E-2</v>
      </c>
      <c r="LZ216" s="59">
        <v>7.0125000000000007E-2</v>
      </c>
      <c r="MA216" s="59">
        <v>7.0125000000000007E-2</v>
      </c>
      <c r="MB216" s="59">
        <v>7.0125000000000007E-2</v>
      </c>
      <c r="MC216" s="59">
        <v>7.0125000000000007E-2</v>
      </c>
      <c r="MD216" s="59">
        <v>7.0125000000000007E-2</v>
      </c>
      <c r="ME216" s="59">
        <v>7.0125000000000007E-2</v>
      </c>
      <c r="MF216" s="59">
        <v>7.0125000000000007E-2</v>
      </c>
      <c r="MG216" s="59">
        <v>7.0125000000000007E-2</v>
      </c>
      <c r="MH216" s="71">
        <v>7.0125000000000007E-2</v>
      </c>
      <c r="MI216" s="72">
        <v>0</v>
      </c>
      <c r="MJ216" s="59">
        <v>0</v>
      </c>
      <c r="MK216" s="59">
        <v>0</v>
      </c>
      <c r="ML216" s="59">
        <v>0</v>
      </c>
      <c r="MM216" s="59">
        <v>0</v>
      </c>
      <c r="MN216" s="59">
        <v>0</v>
      </c>
      <c r="MO216" s="59">
        <v>0</v>
      </c>
      <c r="MP216" s="59">
        <v>0</v>
      </c>
      <c r="MQ216" s="59">
        <v>0</v>
      </c>
      <c r="MR216" s="59">
        <v>0</v>
      </c>
      <c r="MS216" s="59">
        <v>0</v>
      </c>
      <c r="MT216" s="59">
        <v>0</v>
      </c>
      <c r="MU216" s="59">
        <v>0</v>
      </c>
      <c r="MV216" s="59">
        <v>0</v>
      </c>
      <c r="MW216" s="59">
        <v>0</v>
      </c>
      <c r="MX216" s="59">
        <v>0</v>
      </c>
      <c r="MY216" s="59">
        <v>0</v>
      </c>
      <c r="MZ216" s="59">
        <v>0</v>
      </c>
      <c r="NA216" s="59">
        <v>0</v>
      </c>
      <c r="NB216" s="59">
        <v>0</v>
      </c>
      <c r="NC216" s="59">
        <v>0</v>
      </c>
      <c r="ND216" s="59">
        <v>0</v>
      </c>
      <c r="NE216" s="59">
        <v>0</v>
      </c>
      <c r="NF216" s="59">
        <v>0</v>
      </c>
      <c r="NG216" s="55">
        <v>0</v>
      </c>
      <c r="NH216" s="58">
        <v>0</v>
      </c>
      <c r="NI216" s="59">
        <v>0</v>
      </c>
      <c r="NJ216" s="59">
        <v>0</v>
      </c>
      <c r="NK216" s="59">
        <v>0</v>
      </c>
      <c r="NL216" s="59">
        <v>0</v>
      </c>
      <c r="NM216" s="59">
        <v>0</v>
      </c>
      <c r="NN216" s="59">
        <v>0</v>
      </c>
      <c r="NO216" s="59">
        <v>0</v>
      </c>
      <c r="NP216" s="59">
        <v>0</v>
      </c>
      <c r="NQ216" s="59">
        <v>0</v>
      </c>
      <c r="NR216" s="59">
        <v>0</v>
      </c>
      <c r="NS216" s="59">
        <v>0</v>
      </c>
      <c r="NT216" s="59">
        <v>0</v>
      </c>
      <c r="NU216" s="59">
        <v>0</v>
      </c>
      <c r="NV216" s="59">
        <v>0</v>
      </c>
      <c r="NW216" s="59">
        <v>0</v>
      </c>
      <c r="NX216" s="59">
        <v>0</v>
      </c>
      <c r="NY216" s="59">
        <v>0</v>
      </c>
      <c r="NZ216" s="59">
        <v>0</v>
      </c>
      <c r="OA216" s="59">
        <v>0</v>
      </c>
      <c r="OB216" s="59">
        <v>0</v>
      </c>
      <c r="OC216" s="59">
        <v>0</v>
      </c>
      <c r="OD216" s="59">
        <v>0</v>
      </c>
      <c r="OE216" s="59">
        <v>0</v>
      </c>
      <c r="OF216" s="55">
        <v>0</v>
      </c>
      <c r="OG216" s="58">
        <v>0</v>
      </c>
      <c r="OH216" s="59">
        <v>0</v>
      </c>
      <c r="OI216" s="59">
        <v>0</v>
      </c>
      <c r="OJ216" s="59">
        <v>0</v>
      </c>
      <c r="OK216" s="59">
        <v>0</v>
      </c>
      <c r="OL216" s="59">
        <v>0</v>
      </c>
      <c r="OM216" s="59">
        <v>0</v>
      </c>
      <c r="ON216" s="59">
        <v>0</v>
      </c>
      <c r="OO216" s="59">
        <v>0</v>
      </c>
      <c r="OP216" s="59">
        <v>0</v>
      </c>
      <c r="OQ216" s="59">
        <v>0</v>
      </c>
      <c r="OR216" s="59">
        <v>0</v>
      </c>
      <c r="OS216" s="59">
        <v>0</v>
      </c>
      <c r="OT216" s="59">
        <v>0</v>
      </c>
      <c r="OU216" s="59">
        <v>0</v>
      </c>
      <c r="OV216" s="59">
        <v>0</v>
      </c>
      <c r="OW216" s="59">
        <v>0</v>
      </c>
      <c r="OX216" s="59">
        <v>0</v>
      </c>
      <c r="OY216" s="59">
        <v>0</v>
      </c>
      <c r="OZ216" s="59">
        <v>0</v>
      </c>
      <c r="PA216" s="59">
        <v>0</v>
      </c>
      <c r="PB216" s="59">
        <v>0</v>
      </c>
      <c r="PC216" s="59">
        <v>0</v>
      </c>
      <c r="PD216" s="59">
        <v>0</v>
      </c>
      <c r="PE216" s="55">
        <v>0</v>
      </c>
      <c r="PF216" s="58">
        <v>0</v>
      </c>
      <c r="PG216" s="59">
        <v>0</v>
      </c>
      <c r="PH216" s="59">
        <v>0</v>
      </c>
      <c r="PI216" s="59">
        <v>0</v>
      </c>
      <c r="PJ216" s="59">
        <v>0</v>
      </c>
      <c r="PK216" s="59">
        <v>0</v>
      </c>
      <c r="PL216" s="59">
        <v>0</v>
      </c>
      <c r="PM216" s="59">
        <v>0</v>
      </c>
      <c r="PN216" s="59">
        <v>0</v>
      </c>
      <c r="PO216" s="59">
        <v>0</v>
      </c>
      <c r="PP216" s="59">
        <v>0</v>
      </c>
      <c r="PQ216" s="59">
        <v>0</v>
      </c>
      <c r="PR216" s="59">
        <v>0</v>
      </c>
      <c r="PS216" s="59">
        <v>0</v>
      </c>
      <c r="PT216" s="59">
        <v>0</v>
      </c>
      <c r="PU216" s="59">
        <v>0</v>
      </c>
      <c r="PV216" s="59">
        <v>0</v>
      </c>
      <c r="PW216" s="59">
        <v>0</v>
      </c>
      <c r="PX216" s="59">
        <v>0</v>
      </c>
      <c r="PY216" s="59">
        <v>0</v>
      </c>
      <c r="PZ216" s="59">
        <v>0</v>
      </c>
      <c r="QA216" s="59">
        <v>0</v>
      </c>
      <c r="QB216" s="59">
        <v>0</v>
      </c>
      <c r="QC216" s="59">
        <v>0</v>
      </c>
      <c r="QD216" s="71">
        <v>0</v>
      </c>
      <c r="QE216" s="72">
        <v>0</v>
      </c>
      <c r="QF216" s="59">
        <v>0</v>
      </c>
      <c r="QG216" s="59">
        <v>0</v>
      </c>
      <c r="QH216" s="59">
        <v>0</v>
      </c>
      <c r="QI216" s="59">
        <v>0</v>
      </c>
      <c r="QJ216" s="59">
        <v>0</v>
      </c>
      <c r="QK216" s="59">
        <v>0</v>
      </c>
      <c r="QL216" s="59">
        <v>0</v>
      </c>
      <c r="QM216" s="59">
        <v>0</v>
      </c>
      <c r="QN216" s="59">
        <v>0</v>
      </c>
      <c r="QO216" s="59">
        <v>0</v>
      </c>
      <c r="QP216" s="59">
        <v>0</v>
      </c>
      <c r="QQ216" s="59">
        <v>0</v>
      </c>
      <c r="QR216" s="59">
        <v>0</v>
      </c>
      <c r="QS216" s="59">
        <v>0</v>
      </c>
      <c r="QT216" s="59">
        <v>0</v>
      </c>
      <c r="QU216" s="59">
        <v>0</v>
      </c>
      <c r="QV216" s="59">
        <v>0</v>
      </c>
      <c r="QW216" s="59">
        <v>0</v>
      </c>
      <c r="QX216" s="59">
        <v>0</v>
      </c>
      <c r="QY216" s="59">
        <v>0</v>
      </c>
      <c r="QZ216" s="59">
        <v>0</v>
      </c>
      <c r="RA216" s="59">
        <v>0</v>
      </c>
      <c r="RB216" s="59">
        <v>0</v>
      </c>
      <c r="RC216" s="55">
        <v>0</v>
      </c>
      <c r="RD216" s="58">
        <v>0</v>
      </c>
      <c r="RE216" s="59">
        <v>0</v>
      </c>
      <c r="RF216" s="59">
        <v>0</v>
      </c>
      <c r="RG216" s="59">
        <v>0</v>
      </c>
      <c r="RH216" s="59">
        <v>0</v>
      </c>
      <c r="RI216" s="59">
        <v>0</v>
      </c>
      <c r="RJ216" s="59">
        <v>0</v>
      </c>
      <c r="RK216" s="59">
        <v>0</v>
      </c>
      <c r="RL216" s="59">
        <v>0</v>
      </c>
      <c r="RM216" s="59">
        <v>0</v>
      </c>
      <c r="RN216" s="59">
        <v>0</v>
      </c>
      <c r="RO216" s="59">
        <v>0</v>
      </c>
      <c r="RP216" s="59">
        <v>0</v>
      </c>
      <c r="RQ216" s="59">
        <v>0</v>
      </c>
      <c r="RR216" s="59">
        <v>0</v>
      </c>
      <c r="RS216" s="59">
        <v>0</v>
      </c>
      <c r="RT216" s="59">
        <v>0</v>
      </c>
      <c r="RU216" s="59">
        <v>0</v>
      </c>
      <c r="RV216" s="59">
        <v>0</v>
      </c>
      <c r="RW216" s="59">
        <v>0</v>
      </c>
      <c r="RX216" s="59">
        <v>0</v>
      </c>
      <c r="RY216" s="59">
        <v>0</v>
      </c>
      <c r="RZ216" s="59">
        <v>0</v>
      </c>
      <c r="SA216" s="59">
        <v>0</v>
      </c>
      <c r="SB216" s="55">
        <v>0</v>
      </c>
      <c r="SC216" s="58">
        <v>0</v>
      </c>
      <c r="SD216" s="59">
        <v>0</v>
      </c>
      <c r="SE216" s="59">
        <v>0</v>
      </c>
      <c r="SF216" s="59">
        <v>0</v>
      </c>
      <c r="SG216" s="59">
        <v>0</v>
      </c>
      <c r="SH216" s="59">
        <v>0</v>
      </c>
      <c r="SI216" s="59">
        <v>0</v>
      </c>
      <c r="SJ216" s="59">
        <v>0</v>
      </c>
      <c r="SK216" s="59">
        <v>0</v>
      </c>
      <c r="SL216" s="59">
        <v>0</v>
      </c>
      <c r="SM216" s="59">
        <v>0</v>
      </c>
      <c r="SN216" s="59">
        <v>0</v>
      </c>
      <c r="SO216" s="59">
        <v>0</v>
      </c>
      <c r="SP216" s="59">
        <v>0</v>
      </c>
      <c r="SQ216" s="59">
        <v>0</v>
      </c>
      <c r="SR216" s="59">
        <v>0</v>
      </c>
      <c r="SS216" s="59">
        <v>0</v>
      </c>
      <c r="ST216" s="59">
        <v>0</v>
      </c>
      <c r="SU216" s="59">
        <v>0</v>
      </c>
      <c r="SV216" s="59">
        <v>0</v>
      </c>
      <c r="SW216" s="59">
        <v>0</v>
      </c>
      <c r="SX216" s="59">
        <v>0</v>
      </c>
      <c r="SY216" s="59">
        <v>0</v>
      </c>
      <c r="SZ216" s="59">
        <v>0</v>
      </c>
      <c r="TA216" s="55">
        <v>0</v>
      </c>
      <c r="TB216" s="58">
        <v>0</v>
      </c>
      <c r="TC216" s="59">
        <v>0</v>
      </c>
      <c r="TD216" s="59">
        <v>0</v>
      </c>
      <c r="TE216" s="59">
        <v>0</v>
      </c>
      <c r="TF216" s="59">
        <v>0</v>
      </c>
      <c r="TG216" s="59">
        <v>0</v>
      </c>
      <c r="TH216" s="59">
        <v>0</v>
      </c>
      <c r="TI216" s="59">
        <v>0</v>
      </c>
      <c r="TJ216" s="59">
        <v>0</v>
      </c>
      <c r="TK216" s="59">
        <v>0</v>
      </c>
      <c r="TL216" s="59">
        <v>0</v>
      </c>
      <c r="TM216" s="59">
        <v>0</v>
      </c>
      <c r="TN216" s="59">
        <v>0</v>
      </c>
      <c r="TO216" s="59">
        <v>0</v>
      </c>
      <c r="TP216" s="59">
        <v>0</v>
      </c>
      <c r="TQ216" s="59">
        <v>0</v>
      </c>
      <c r="TR216" s="59">
        <v>0</v>
      </c>
      <c r="TS216" s="59">
        <v>0</v>
      </c>
      <c r="TT216" s="59">
        <v>0</v>
      </c>
      <c r="TU216" s="59">
        <v>0</v>
      </c>
      <c r="TV216" s="59">
        <v>0</v>
      </c>
      <c r="TW216" s="59">
        <v>0</v>
      </c>
      <c r="TX216" s="59">
        <v>0</v>
      </c>
      <c r="TY216" s="59">
        <v>0</v>
      </c>
      <c r="TZ216" s="71">
        <v>0</v>
      </c>
      <c r="UA216" s="73">
        <v>0</v>
      </c>
      <c r="UB216" s="53">
        <v>0</v>
      </c>
      <c r="UC216" s="53">
        <v>0</v>
      </c>
      <c r="UD216" s="53">
        <v>0</v>
      </c>
      <c r="UE216" s="53">
        <v>0</v>
      </c>
      <c r="UF216" s="53">
        <v>0</v>
      </c>
      <c r="UG216" s="53">
        <v>0</v>
      </c>
      <c r="UH216" s="53">
        <v>0</v>
      </c>
      <c r="UI216" s="53">
        <v>0</v>
      </c>
      <c r="UJ216" s="53">
        <v>0</v>
      </c>
      <c r="UK216" s="53">
        <v>0</v>
      </c>
      <c r="UL216" s="53">
        <v>0</v>
      </c>
      <c r="UM216" s="53">
        <v>0</v>
      </c>
      <c r="UN216" s="53">
        <v>0</v>
      </c>
      <c r="UO216" s="53">
        <v>0</v>
      </c>
      <c r="UP216" s="53">
        <v>0</v>
      </c>
      <c r="UQ216" s="53">
        <v>0</v>
      </c>
      <c r="UR216" s="53">
        <v>0</v>
      </c>
      <c r="US216" s="53">
        <v>0</v>
      </c>
      <c r="UT216" s="53">
        <v>0</v>
      </c>
      <c r="UU216" s="53">
        <v>0</v>
      </c>
      <c r="UV216" s="53">
        <v>0</v>
      </c>
      <c r="UW216" s="53">
        <v>0</v>
      </c>
      <c r="UX216" s="53">
        <v>0</v>
      </c>
      <c r="UY216" s="74">
        <v>0</v>
      </c>
      <c r="UZ216" s="73">
        <v>0</v>
      </c>
      <c r="VA216" s="53">
        <v>0</v>
      </c>
      <c r="VB216" s="53">
        <v>0</v>
      </c>
      <c r="VC216" s="53">
        <v>0</v>
      </c>
      <c r="VD216" s="53">
        <v>0</v>
      </c>
      <c r="VE216" s="53">
        <v>0</v>
      </c>
      <c r="VF216" s="53">
        <v>0</v>
      </c>
      <c r="VG216" s="53">
        <v>0</v>
      </c>
      <c r="VH216" s="53">
        <v>0</v>
      </c>
      <c r="VI216" s="53">
        <v>0</v>
      </c>
      <c r="VJ216" s="53">
        <v>0</v>
      </c>
      <c r="VK216" s="53">
        <v>0</v>
      </c>
      <c r="VL216" s="53">
        <v>0</v>
      </c>
      <c r="VM216" s="53">
        <v>0</v>
      </c>
      <c r="VN216" s="53">
        <v>0</v>
      </c>
      <c r="VO216" s="53">
        <v>0</v>
      </c>
      <c r="VP216" s="53">
        <v>0</v>
      </c>
      <c r="VQ216" s="53">
        <v>0</v>
      </c>
      <c r="VR216" s="53">
        <v>0</v>
      </c>
      <c r="VS216" s="53">
        <v>0</v>
      </c>
      <c r="VT216" s="53">
        <v>0</v>
      </c>
      <c r="VU216" s="53">
        <v>0</v>
      </c>
      <c r="VV216" s="53">
        <v>0</v>
      </c>
      <c r="VW216" s="53">
        <v>0</v>
      </c>
      <c r="VX216" s="74">
        <v>0</v>
      </c>
      <c r="VY216" s="65">
        <f t="shared" si="3"/>
        <v>212</v>
      </c>
    </row>
    <row r="217" spans="1:597">
      <c r="A217" s="51" t="s">
        <v>660</v>
      </c>
      <c r="B217" s="69" t="s">
        <v>2</v>
      </c>
      <c r="C217" t="s">
        <v>659</v>
      </c>
      <c r="D217" t="s">
        <v>736</v>
      </c>
      <c r="E217" t="s">
        <v>662</v>
      </c>
      <c r="F217" t="s">
        <v>663</v>
      </c>
      <c r="G217" t="s">
        <v>664</v>
      </c>
      <c r="H217" t="s">
        <v>921</v>
      </c>
      <c r="I217" t="s">
        <v>666</v>
      </c>
      <c r="J217" t="s">
        <v>1139</v>
      </c>
      <c r="K217" s="5" t="s">
        <v>923</v>
      </c>
      <c r="L217" t="s">
        <v>924</v>
      </c>
      <c r="M217">
        <v>15</v>
      </c>
      <c r="N217" s="52">
        <v>0.3</v>
      </c>
      <c r="O217" s="52">
        <v>0</v>
      </c>
      <c r="P217" s="52">
        <v>0</v>
      </c>
      <c r="Q217" s="53">
        <v>3.06</v>
      </c>
      <c r="R217" s="53">
        <v>0</v>
      </c>
      <c r="S217" s="53">
        <v>0</v>
      </c>
      <c r="T217" s="53">
        <v>0</v>
      </c>
      <c r="U217" s="53">
        <v>0.3017295617066722</v>
      </c>
      <c r="V217" s="53">
        <v>0.25</v>
      </c>
      <c r="W217" s="2" t="s">
        <v>925</v>
      </c>
      <c r="X217" s="54">
        <v>0.08</v>
      </c>
      <c r="Y217" s="54">
        <v>0.25</v>
      </c>
      <c r="Z217" t="s">
        <v>776</v>
      </c>
      <c r="AA217" t="s">
        <v>926</v>
      </c>
      <c r="AB217" s="54">
        <v>0.75438784111321266</v>
      </c>
      <c r="AC217" t="s">
        <v>778</v>
      </c>
      <c r="AD217" s="54">
        <v>0</v>
      </c>
      <c r="AE217" s="53">
        <v>0</v>
      </c>
      <c r="AG217" s="53">
        <v>0</v>
      </c>
      <c r="AI217" s="55">
        <v>0</v>
      </c>
      <c r="AJ217" s="5" t="s">
        <v>927</v>
      </c>
      <c r="AK217" t="s">
        <v>927</v>
      </c>
      <c r="AL217" s="1" t="s">
        <v>927</v>
      </c>
      <c r="AM217" s="5" t="s">
        <v>923</v>
      </c>
      <c r="AN217" t="s">
        <v>923</v>
      </c>
      <c r="AO217" t="s">
        <v>923</v>
      </c>
      <c r="AP217" t="s">
        <v>923</v>
      </c>
      <c r="AQ217" t="s">
        <v>923</v>
      </c>
      <c r="AR217" t="s">
        <v>923</v>
      </c>
      <c r="AS217" t="s">
        <v>923</v>
      </c>
      <c r="AT217" t="s">
        <v>923</v>
      </c>
      <c r="AU217" t="s">
        <v>923</v>
      </c>
      <c r="AV217" t="s">
        <v>923</v>
      </c>
      <c r="AW217" t="s">
        <v>923</v>
      </c>
      <c r="AX217" t="s">
        <v>923</v>
      </c>
      <c r="AY217" t="s">
        <v>923</v>
      </c>
      <c r="AZ217" t="s">
        <v>923</v>
      </c>
      <c r="BA217" t="s">
        <v>923</v>
      </c>
      <c r="BB217" t="s">
        <v>923</v>
      </c>
      <c r="BC217" t="s">
        <v>923</v>
      </c>
      <c r="BD217" t="s">
        <v>923</v>
      </c>
      <c r="BE217" t="s">
        <v>923</v>
      </c>
      <c r="BF217" t="s">
        <v>923</v>
      </c>
      <c r="BG217" t="s">
        <v>923</v>
      </c>
      <c r="BH217" t="s">
        <v>923</v>
      </c>
      <c r="BI217" t="s">
        <v>923</v>
      </c>
      <c r="BJ217" t="s">
        <v>923</v>
      </c>
      <c r="BK217" t="s">
        <v>923</v>
      </c>
      <c r="BL217" t="s">
        <v>923</v>
      </c>
      <c r="BM217" s="1" t="s">
        <v>923</v>
      </c>
      <c r="BN217" s="5" t="s">
        <v>924</v>
      </c>
      <c r="BO217" t="s">
        <v>924</v>
      </c>
      <c r="BP217" t="s">
        <v>924</v>
      </c>
      <c r="BQ217" t="s">
        <v>924</v>
      </c>
      <c r="BR217" t="s">
        <v>924</v>
      </c>
      <c r="BS217" t="s">
        <v>924</v>
      </c>
      <c r="BT217" t="s">
        <v>924</v>
      </c>
      <c r="BU217" t="s">
        <v>924</v>
      </c>
      <c r="BV217" t="s">
        <v>924</v>
      </c>
      <c r="BW217" t="s">
        <v>924</v>
      </c>
      <c r="BX217" t="s">
        <v>924</v>
      </c>
      <c r="BY217" t="s">
        <v>924</v>
      </c>
      <c r="BZ217" t="s">
        <v>924</v>
      </c>
      <c r="CA217" t="s">
        <v>924</v>
      </c>
      <c r="CB217" t="s">
        <v>924</v>
      </c>
      <c r="CC217" t="s">
        <v>924</v>
      </c>
      <c r="CD217" t="s">
        <v>924</v>
      </c>
      <c r="CE217" t="s">
        <v>924</v>
      </c>
      <c r="CF217" t="s">
        <v>924</v>
      </c>
      <c r="CG217" t="s">
        <v>924</v>
      </c>
      <c r="CH217" t="s">
        <v>924</v>
      </c>
      <c r="CI217" t="s">
        <v>924</v>
      </c>
      <c r="CJ217" t="s">
        <v>924</v>
      </c>
      <c r="CK217" t="s">
        <v>924</v>
      </c>
      <c r="CL217" t="s">
        <v>924</v>
      </c>
      <c r="CM217" t="s">
        <v>924</v>
      </c>
      <c r="CN217" s="1" t="s">
        <v>924</v>
      </c>
      <c r="CO217" s="56">
        <v>3.06</v>
      </c>
      <c r="CP217" s="53">
        <v>3.06</v>
      </c>
      <c r="CQ217" s="53">
        <v>3.06</v>
      </c>
      <c r="CR217" s="53">
        <v>3.06</v>
      </c>
      <c r="CS217" s="53">
        <v>3.06</v>
      </c>
      <c r="CT217" s="53">
        <v>3.06</v>
      </c>
      <c r="CU217" s="53">
        <v>3.06</v>
      </c>
      <c r="CV217" s="53">
        <v>3.06</v>
      </c>
      <c r="CW217" s="53">
        <v>3.06</v>
      </c>
      <c r="CX217" s="53">
        <v>3.06</v>
      </c>
      <c r="CY217" s="53">
        <v>3.06</v>
      </c>
      <c r="CZ217" s="53">
        <v>3.06</v>
      </c>
      <c r="DA217" s="53">
        <v>3.06</v>
      </c>
      <c r="DB217" s="53">
        <v>3.06</v>
      </c>
      <c r="DC217" s="53">
        <v>3.06</v>
      </c>
      <c r="DD217" s="53">
        <v>3.06</v>
      </c>
      <c r="DE217" s="53">
        <v>3.06</v>
      </c>
      <c r="DF217" s="53">
        <v>3.06</v>
      </c>
      <c r="DG217" s="53">
        <v>3.06</v>
      </c>
      <c r="DH217" s="53">
        <v>3.06</v>
      </c>
      <c r="DI217" s="53">
        <v>3.06</v>
      </c>
      <c r="DJ217" s="53">
        <v>3.06</v>
      </c>
      <c r="DK217" s="53">
        <v>3.06</v>
      </c>
      <c r="DL217" s="53">
        <v>3.06</v>
      </c>
      <c r="DM217" s="53">
        <v>3.06</v>
      </c>
      <c r="DN217" s="53">
        <v>3.06</v>
      </c>
      <c r="DO217" s="57">
        <v>3.06</v>
      </c>
      <c r="DP217" s="58">
        <v>0</v>
      </c>
      <c r="DQ217" s="59">
        <v>0</v>
      </c>
      <c r="DR217" s="59">
        <v>0</v>
      </c>
      <c r="DS217" s="59">
        <v>0</v>
      </c>
      <c r="DT217" s="59">
        <v>0</v>
      </c>
      <c r="DU217" s="59">
        <v>0</v>
      </c>
      <c r="DV217" s="59">
        <v>0</v>
      </c>
      <c r="DW217" s="59">
        <v>0</v>
      </c>
      <c r="DX217" s="59">
        <v>0</v>
      </c>
      <c r="DY217" s="59">
        <v>0</v>
      </c>
      <c r="DZ217" s="59">
        <v>0</v>
      </c>
      <c r="EA217" s="59">
        <v>0</v>
      </c>
      <c r="EB217" s="59">
        <v>0</v>
      </c>
      <c r="EC217" s="59">
        <v>0</v>
      </c>
      <c r="ED217" s="59">
        <v>0</v>
      </c>
      <c r="EE217" s="59">
        <v>0</v>
      </c>
      <c r="EF217" s="59">
        <v>0</v>
      </c>
      <c r="EG217" s="59">
        <v>0</v>
      </c>
      <c r="EH217" s="59">
        <v>0</v>
      </c>
      <c r="EI217" s="59">
        <v>0</v>
      </c>
      <c r="EJ217" s="59">
        <v>0</v>
      </c>
      <c r="EK217" s="59">
        <v>0</v>
      </c>
      <c r="EL217" s="59">
        <v>0</v>
      </c>
      <c r="EM217" s="59">
        <v>0</v>
      </c>
      <c r="EN217" s="59">
        <v>0</v>
      </c>
      <c r="EO217" s="59">
        <v>0</v>
      </c>
      <c r="EP217" s="59">
        <v>0</v>
      </c>
      <c r="EQ217" s="72">
        <v>0</v>
      </c>
      <c r="ER217" s="59">
        <v>0</v>
      </c>
      <c r="ES217" s="59">
        <v>0</v>
      </c>
      <c r="ET217" s="59">
        <v>0</v>
      </c>
      <c r="EU217" s="59">
        <v>0</v>
      </c>
      <c r="EV217" s="59">
        <v>0</v>
      </c>
      <c r="EW217" s="59">
        <v>0</v>
      </c>
      <c r="EX217" s="59">
        <v>0</v>
      </c>
      <c r="EY217" s="59">
        <v>0</v>
      </c>
      <c r="EZ217" s="59">
        <v>0</v>
      </c>
      <c r="FA217" s="59">
        <v>0</v>
      </c>
      <c r="FB217" s="59">
        <v>0</v>
      </c>
      <c r="FC217" s="59">
        <v>0</v>
      </c>
      <c r="FD217" s="59">
        <v>0</v>
      </c>
      <c r="FE217" s="59">
        <v>0</v>
      </c>
      <c r="FF217" s="59">
        <v>0</v>
      </c>
      <c r="FG217" s="59">
        <v>0</v>
      </c>
      <c r="FH217" s="59">
        <v>0</v>
      </c>
      <c r="FI217" s="59">
        <v>0</v>
      </c>
      <c r="FJ217" s="59">
        <v>0</v>
      </c>
      <c r="FK217" s="59">
        <v>0</v>
      </c>
      <c r="FL217" s="59">
        <v>0</v>
      </c>
      <c r="FM217" s="59">
        <v>0</v>
      </c>
      <c r="FN217" s="59">
        <v>0</v>
      </c>
      <c r="FO217" s="55">
        <v>0</v>
      </c>
      <c r="FP217" s="58">
        <v>0</v>
      </c>
      <c r="FQ217" s="59">
        <v>0</v>
      </c>
      <c r="FR217" s="59">
        <v>0</v>
      </c>
      <c r="FS217" s="59">
        <v>0</v>
      </c>
      <c r="FT217" s="59">
        <v>0</v>
      </c>
      <c r="FU217" s="59">
        <v>0</v>
      </c>
      <c r="FV217" s="59">
        <v>0</v>
      </c>
      <c r="FW217" s="59">
        <v>0</v>
      </c>
      <c r="FX217" s="59">
        <v>0</v>
      </c>
      <c r="FY217" s="59">
        <v>0</v>
      </c>
      <c r="FZ217" s="59">
        <v>0</v>
      </c>
      <c r="GA217" s="59">
        <v>0</v>
      </c>
      <c r="GB217" s="59">
        <v>0</v>
      </c>
      <c r="GC217" s="59">
        <v>0</v>
      </c>
      <c r="GD217" s="59">
        <v>0</v>
      </c>
      <c r="GE217" s="59">
        <v>0</v>
      </c>
      <c r="GF217" s="59">
        <v>0</v>
      </c>
      <c r="GG217" s="59">
        <v>0</v>
      </c>
      <c r="GH217" s="59">
        <v>0</v>
      </c>
      <c r="GI217" s="59">
        <v>0</v>
      </c>
      <c r="GJ217" s="59">
        <v>0</v>
      </c>
      <c r="GK217" s="59">
        <v>0</v>
      </c>
      <c r="GL217" s="59">
        <v>0</v>
      </c>
      <c r="GM217" s="59">
        <v>0</v>
      </c>
      <c r="GN217" s="55">
        <v>0</v>
      </c>
      <c r="GO217" s="58">
        <v>0.90217994016120673</v>
      </c>
      <c r="GP217" s="59">
        <v>0.90217994016120673</v>
      </c>
      <c r="GQ217" s="59">
        <v>0.90217994016120673</v>
      </c>
      <c r="GR217" s="59">
        <v>0.90217994016120673</v>
      </c>
      <c r="GS217" s="59">
        <v>0.90217994016120673</v>
      </c>
      <c r="GT217" s="59">
        <v>0.8119619461450861</v>
      </c>
      <c r="GU217" s="59">
        <v>0.64956955691606888</v>
      </c>
      <c r="GV217" s="59">
        <v>0.51965564553285515</v>
      </c>
      <c r="GW217" s="59">
        <v>0.41572451642628411</v>
      </c>
      <c r="GX217" s="59">
        <v>0.3325796131410273</v>
      </c>
      <c r="GY217" s="59">
        <v>0.2660636905128218</v>
      </c>
      <c r="GZ217" s="59">
        <v>0.21285095241025745</v>
      </c>
      <c r="HA217" s="59">
        <v>0.17028076192820596</v>
      </c>
      <c r="HB217" s="59">
        <v>0.13622460954256477</v>
      </c>
      <c r="HC217" s="59">
        <v>0.10897968763405182</v>
      </c>
      <c r="HD217" s="59">
        <v>0</v>
      </c>
      <c r="HE217" s="59">
        <v>0</v>
      </c>
      <c r="HF217" s="59">
        <v>0</v>
      </c>
      <c r="HG217" s="59">
        <v>0</v>
      </c>
      <c r="HH217" s="59">
        <v>0</v>
      </c>
      <c r="HI217" s="59">
        <v>0</v>
      </c>
      <c r="HJ217" s="59">
        <v>0</v>
      </c>
      <c r="HK217" s="59">
        <v>0</v>
      </c>
      <c r="HL217" s="59">
        <v>0</v>
      </c>
      <c r="HM217" s="55">
        <v>0</v>
      </c>
      <c r="HN217" s="58">
        <v>0.90217994016120673</v>
      </c>
      <c r="HO217" s="59">
        <v>1.8043598803224135</v>
      </c>
      <c r="HP217" s="59">
        <v>2.70653982048362</v>
      </c>
      <c r="HQ217" s="59">
        <v>3.6087197606448269</v>
      </c>
      <c r="HR217" s="59">
        <v>4.5108997008060339</v>
      </c>
      <c r="HS217" s="59">
        <v>5.3228616469511199</v>
      </c>
      <c r="HT217" s="59">
        <v>5.9724312038671883</v>
      </c>
      <c r="HU217" s="59">
        <v>6.4920868494000432</v>
      </c>
      <c r="HV217" s="59">
        <v>6.9078113658263272</v>
      </c>
      <c r="HW217" s="59">
        <v>7.2403909789673548</v>
      </c>
      <c r="HX217" s="59">
        <v>7.5064546694801768</v>
      </c>
      <c r="HY217" s="59">
        <v>7.7193056218904346</v>
      </c>
      <c r="HZ217" s="59">
        <v>7.8895863838186404</v>
      </c>
      <c r="IA217" s="59">
        <v>8.0258109933612047</v>
      </c>
      <c r="IB217" s="59">
        <v>8.1347906809952573</v>
      </c>
      <c r="IC217" s="59">
        <v>8.1347906809952573</v>
      </c>
      <c r="ID217" s="59">
        <v>8.1347906809952573</v>
      </c>
      <c r="IE217" s="59">
        <v>8.1347906809952573</v>
      </c>
      <c r="IF217" s="59">
        <v>8.1347906809952573</v>
      </c>
      <c r="IG217" s="59">
        <v>8.1347906809952573</v>
      </c>
      <c r="IH217" s="59">
        <v>8.1347906809952573</v>
      </c>
      <c r="II217" s="59">
        <v>8.1347906809952573</v>
      </c>
      <c r="IJ217" s="59">
        <v>8.1347906809952573</v>
      </c>
      <c r="IK217" s="59">
        <v>8.1347906809952573</v>
      </c>
      <c r="IL217" s="71">
        <v>8.1347906809952573</v>
      </c>
      <c r="IM217" s="72">
        <v>0</v>
      </c>
      <c r="IN217" s="59">
        <v>0</v>
      </c>
      <c r="IO217" s="59">
        <v>0</v>
      </c>
      <c r="IP217" s="59">
        <v>0</v>
      </c>
      <c r="IQ217" s="59">
        <v>0</v>
      </c>
      <c r="IR217" s="59">
        <v>0</v>
      </c>
      <c r="IS217" s="59">
        <v>0</v>
      </c>
      <c r="IT217" s="59">
        <v>0</v>
      </c>
      <c r="IU217" s="59">
        <v>0</v>
      </c>
      <c r="IV217" s="59">
        <v>0</v>
      </c>
      <c r="IW217" s="59">
        <v>0</v>
      </c>
      <c r="IX217" s="59">
        <v>0</v>
      </c>
      <c r="IY217" s="59">
        <v>0</v>
      </c>
      <c r="IZ217" s="59">
        <v>0</v>
      </c>
      <c r="JA217" s="59">
        <v>0</v>
      </c>
      <c r="JB217" s="59">
        <v>0</v>
      </c>
      <c r="JC217" s="59">
        <v>0</v>
      </c>
      <c r="JD217" s="59">
        <v>0</v>
      </c>
      <c r="JE217" s="59">
        <v>0</v>
      </c>
      <c r="JF217" s="59">
        <v>0</v>
      </c>
      <c r="JG217" s="59">
        <v>0</v>
      </c>
      <c r="JH217" s="59">
        <v>0</v>
      </c>
      <c r="JI217" s="59">
        <v>0</v>
      </c>
      <c r="JJ217" s="59">
        <v>0</v>
      </c>
      <c r="JK217" s="55">
        <v>0</v>
      </c>
      <c r="JL217" s="58">
        <v>0</v>
      </c>
      <c r="JM217" s="59">
        <v>0</v>
      </c>
      <c r="JN217" s="59">
        <v>0</v>
      </c>
      <c r="JO217" s="59">
        <v>0</v>
      </c>
      <c r="JP217" s="59">
        <v>0</v>
      </c>
      <c r="JQ217" s="59">
        <v>0</v>
      </c>
      <c r="JR217" s="59">
        <v>0</v>
      </c>
      <c r="JS217" s="59">
        <v>0</v>
      </c>
      <c r="JT217" s="59">
        <v>0</v>
      </c>
      <c r="JU217" s="59">
        <v>0</v>
      </c>
      <c r="JV217" s="59">
        <v>0</v>
      </c>
      <c r="JW217" s="59">
        <v>0</v>
      </c>
      <c r="JX217" s="59">
        <v>0</v>
      </c>
      <c r="JY217" s="59">
        <v>0</v>
      </c>
      <c r="JZ217" s="59">
        <v>0</v>
      </c>
      <c r="KA217" s="59">
        <v>0</v>
      </c>
      <c r="KB217" s="59">
        <v>0</v>
      </c>
      <c r="KC217" s="59">
        <v>0</v>
      </c>
      <c r="KD217" s="59">
        <v>0</v>
      </c>
      <c r="KE217" s="59">
        <v>0</v>
      </c>
      <c r="KF217" s="59">
        <v>0</v>
      </c>
      <c r="KG217" s="59">
        <v>0</v>
      </c>
      <c r="KH217" s="59">
        <v>0</v>
      </c>
      <c r="KI217" s="59">
        <v>0</v>
      </c>
      <c r="KJ217" s="55">
        <v>0</v>
      </c>
      <c r="KK217" s="58">
        <v>0.76685294913702573</v>
      </c>
      <c r="KL217" s="59">
        <v>0.76685294913702573</v>
      </c>
      <c r="KM217" s="59">
        <v>0.76685294913702573</v>
      </c>
      <c r="KN217" s="59">
        <v>0.76685294913702573</v>
      </c>
      <c r="KO217" s="59">
        <v>0.76685294913702573</v>
      </c>
      <c r="KP217" s="59">
        <v>0.69016765422332316</v>
      </c>
      <c r="KQ217" s="59">
        <v>0.55213412337865853</v>
      </c>
      <c r="KR217" s="59">
        <v>0.4417072987029268</v>
      </c>
      <c r="KS217" s="59">
        <v>0.35336583896234147</v>
      </c>
      <c r="KT217" s="59">
        <v>0.28269267116987318</v>
      </c>
      <c r="KU217" s="59">
        <v>0.22615413693589853</v>
      </c>
      <c r="KV217" s="59">
        <v>0.18092330954871882</v>
      </c>
      <c r="KW217" s="59">
        <v>0.14473864763897507</v>
      </c>
      <c r="KX217" s="59">
        <v>0.11579091811118004</v>
      </c>
      <c r="KY217" s="59">
        <v>9.2632734488944032E-2</v>
      </c>
      <c r="KZ217" s="59">
        <v>0</v>
      </c>
      <c r="LA217" s="59">
        <v>0</v>
      </c>
      <c r="LB217" s="59">
        <v>0</v>
      </c>
      <c r="LC217" s="59">
        <v>0</v>
      </c>
      <c r="LD217" s="59">
        <v>0</v>
      </c>
      <c r="LE217" s="59">
        <v>0</v>
      </c>
      <c r="LF217" s="59">
        <v>0</v>
      </c>
      <c r="LG217" s="59">
        <v>0</v>
      </c>
      <c r="LH217" s="59">
        <v>0</v>
      </c>
      <c r="LI217" s="55">
        <v>0</v>
      </c>
      <c r="LJ217" s="58">
        <v>0.76685294913702573</v>
      </c>
      <c r="LK217" s="59">
        <v>1.5337058982740515</v>
      </c>
      <c r="LL217" s="59">
        <v>2.300558847411077</v>
      </c>
      <c r="LM217" s="59">
        <v>3.0674117965481029</v>
      </c>
      <c r="LN217" s="59">
        <v>3.8342647456851289</v>
      </c>
      <c r="LO217" s="59">
        <v>4.5244323999084521</v>
      </c>
      <c r="LP217" s="59">
        <v>5.0765665232871111</v>
      </c>
      <c r="LQ217" s="59">
        <v>5.5182738219900376</v>
      </c>
      <c r="LR217" s="59">
        <v>5.8716396609523791</v>
      </c>
      <c r="LS217" s="59">
        <v>6.1543323321222525</v>
      </c>
      <c r="LT217" s="59">
        <v>6.3804864690581509</v>
      </c>
      <c r="LU217" s="59">
        <v>6.5614097786068699</v>
      </c>
      <c r="LV217" s="59">
        <v>6.7061484262458446</v>
      </c>
      <c r="LW217" s="59">
        <v>6.8219393443570251</v>
      </c>
      <c r="LX217" s="59">
        <v>6.9145720788459695</v>
      </c>
      <c r="LY217" s="59">
        <v>6.9145720788459695</v>
      </c>
      <c r="LZ217" s="59">
        <v>6.9145720788459695</v>
      </c>
      <c r="MA217" s="59">
        <v>6.9145720788459695</v>
      </c>
      <c r="MB217" s="59">
        <v>6.9145720788459695</v>
      </c>
      <c r="MC217" s="59">
        <v>6.9145720788459695</v>
      </c>
      <c r="MD217" s="59">
        <v>6.9145720788459695</v>
      </c>
      <c r="ME217" s="59">
        <v>6.9145720788459695</v>
      </c>
      <c r="MF217" s="59">
        <v>6.9145720788459695</v>
      </c>
      <c r="MG217" s="59">
        <v>6.9145720788459695</v>
      </c>
      <c r="MH217" s="71">
        <v>6.9145720788459695</v>
      </c>
      <c r="MI217" s="72">
        <v>0</v>
      </c>
      <c r="MJ217" s="59">
        <v>0</v>
      </c>
      <c r="MK217" s="59">
        <v>0</v>
      </c>
      <c r="ML217" s="59">
        <v>0</v>
      </c>
      <c r="MM217" s="59">
        <v>0</v>
      </c>
      <c r="MN217" s="59">
        <v>0</v>
      </c>
      <c r="MO217" s="59">
        <v>0</v>
      </c>
      <c r="MP217" s="59">
        <v>0</v>
      </c>
      <c r="MQ217" s="59">
        <v>0</v>
      </c>
      <c r="MR217" s="59">
        <v>0</v>
      </c>
      <c r="MS217" s="59">
        <v>0</v>
      </c>
      <c r="MT217" s="59">
        <v>0</v>
      </c>
      <c r="MU217" s="59">
        <v>0</v>
      </c>
      <c r="MV217" s="59">
        <v>0</v>
      </c>
      <c r="MW217" s="59">
        <v>0</v>
      </c>
      <c r="MX217" s="59">
        <v>0</v>
      </c>
      <c r="MY217" s="59">
        <v>0</v>
      </c>
      <c r="MZ217" s="59">
        <v>0</v>
      </c>
      <c r="NA217" s="59">
        <v>0</v>
      </c>
      <c r="NB217" s="59">
        <v>0</v>
      </c>
      <c r="NC217" s="59">
        <v>0</v>
      </c>
      <c r="ND217" s="59">
        <v>0</v>
      </c>
      <c r="NE217" s="59">
        <v>0</v>
      </c>
      <c r="NF217" s="59">
        <v>0</v>
      </c>
      <c r="NG217" s="55">
        <v>0</v>
      </c>
      <c r="NH217" s="58">
        <v>0</v>
      </c>
      <c r="NI217" s="59">
        <v>0</v>
      </c>
      <c r="NJ217" s="59">
        <v>0</v>
      </c>
      <c r="NK217" s="59">
        <v>0</v>
      </c>
      <c r="NL217" s="59">
        <v>0</v>
      </c>
      <c r="NM217" s="59">
        <v>0</v>
      </c>
      <c r="NN217" s="59">
        <v>0</v>
      </c>
      <c r="NO217" s="59">
        <v>0</v>
      </c>
      <c r="NP217" s="59">
        <v>0</v>
      </c>
      <c r="NQ217" s="59">
        <v>0</v>
      </c>
      <c r="NR217" s="59">
        <v>0</v>
      </c>
      <c r="NS217" s="59">
        <v>0</v>
      </c>
      <c r="NT217" s="59">
        <v>0</v>
      </c>
      <c r="NU217" s="59">
        <v>0</v>
      </c>
      <c r="NV217" s="59">
        <v>0</v>
      </c>
      <c r="NW217" s="59">
        <v>0</v>
      </c>
      <c r="NX217" s="59">
        <v>0</v>
      </c>
      <c r="NY217" s="59">
        <v>0</v>
      </c>
      <c r="NZ217" s="59">
        <v>0</v>
      </c>
      <c r="OA217" s="59">
        <v>0</v>
      </c>
      <c r="OB217" s="59">
        <v>0</v>
      </c>
      <c r="OC217" s="59">
        <v>0</v>
      </c>
      <c r="OD217" s="59">
        <v>0</v>
      </c>
      <c r="OE217" s="59">
        <v>0</v>
      </c>
      <c r="OF217" s="55">
        <v>0</v>
      </c>
      <c r="OG217" s="58">
        <v>0</v>
      </c>
      <c r="OH217" s="59">
        <v>0</v>
      </c>
      <c r="OI217" s="59">
        <v>0</v>
      </c>
      <c r="OJ217" s="59">
        <v>0</v>
      </c>
      <c r="OK217" s="59">
        <v>0</v>
      </c>
      <c r="OL217" s="59">
        <v>0</v>
      </c>
      <c r="OM217" s="59">
        <v>0</v>
      </c>
      <c r="ON217" s="59">
        <v>0</v>
      </c>
      <c r="OO217" s="59">
        <v>0</v>
      </c>
      <c r="OP217" s="59">
        <v>0</v>
      </c>
      <c r="OQ217" s="59">
        <v>0</v>
      </c>
      <c r="OR217" s="59">
        <v>0</v>
      </c>
      <c r="OS217" s="59">
        <v>0</v>
      </c>
      <c r="OT217" s="59">
        <v>0</v>
      </c>
      <c r="OU217" s="59">
        <v>0</v>
      </c>
      <c r="OV217" s="59">
        <v>0</v>
      </c>
      <c r="OW217" s="59">
        <v>0</v>
      </c>
      <c r="OX217" s="59">
        <v>0</v>
      </c>
      <c r="OY217" s="59">
        <v>0</v>
      </c>
      <c r="OZ217" s="59">
        <v>0</v>
      </c>
      <c r="PA217" s="59">
        <v>0</v>
      </c>
      <c r="PB217" s="59">
        <v>0</v>
      </c>
      <c r="PC217" s="59">
        <v>0</v>
      </c>
      <c r="PD217" s="59">
        <v>0</v>
      </c>
      <c r="PE217" s="55">
        <v>0</v>
      </c>
      <c r="PF217" s="58">
        <v>0</v>
      </c>
      <c r="PG217" s="59">
        <v>0</v>
      </c>
      <c r="PH217" s="59">
        <v>0</v>
      </c>
      <c r="PI217" s="59">
        <v>0</v>
      </c>
      <c r="PJ217" s="59">
        <v>0</v>
      </c>
      <c r="PK217" s="59">
        <v>0</v>
      </c>
      <c r="PL217" s="59">
        <v>0</v>
      </c>
      <c r="PM217" s="59">
        <v>0</v>
      </c>
      <c r="PN217" s="59">
        <v>0</v>
      </c>
      <c r="PO217" s="59">
        <v>0</v>
      </c>
      <c r="PP217" s="59">
        <v>0</v>
      </c>
      <c r="PQ217" s="59">
        <v>0</v>
      </c>
      <c r="PR217" s="59">
        <v>0</v>
      </c>
      <c r="PS217" s="59">
        <v>0</v>
      </c>
      <c r="PT217" s="59">
        <v>0</v>
      </c>
      <c r="PU217" s="59">
        <v>0</v>
      </c>
      <c r="PV217" s="59">
        <v>0</v>
      </c>
      <c r="PW217" s="59">
        <v>0</v>
      </c>
      <c r="PX217" s="59">
        <v>0</v>
      </c>
      <c r="PY217" s="59">
        <v>0</v>
      </c>
      <c r="PZ217" s="59">
        <v>0</v>
      </c>
      <c r="QA217" s="59">
        <v>0</v>
      </c>
      <c r="QB217" s="59">
        <v>0</v>
      </c>
      <c r="QC217" s="59">
        <v>0</v>
      </c>
      <c r="QD217" s="71">
        <v>0</v>
      </c>
      <c r="QE217" s="72">
        <v>0</v>
      </c>
      <c r="QF217" s="59">
        <v>0</v>
      </c>
      <c r="QG217" s="59">
        <v>0</v>
      </c>
      <c r="QH217" s="59">
        <v>0</v>
      </c>
      <c r="QI217" s="59">
        <v>0</v>
      </c>
      <c r="QJ217" s="59">
        <v>0</v>
      </c>
      <c r="QK217" s="59">
        <v>0</v>
      </c>
      <c r="QL217" s="59">
        <v>0</v>
      </c>
      <c r="QM217" s="59">
        <v>0</v>
      </c>
      <c r="QN217" s="59">
        <v>0</v>
      </c>
      <c r="QO217" s="59">
        <v>0</v>
      </c>
      <c r="QP217" s="59">
        <v>0</v>
      </c>
      <c r="QQ217" s="59">
        <v>0</v>
      </c>
      <c r="QR217" s="59">
        <v>0</v>
      </c>
      <c r="QS217" s="59">
        <v>0</v>
      </c>
      <c r="QT217" s="59">
        <v>0</v>
      </c>
      <c r="QU217" s="59">
        <v>0</v>
      </c>
      <c r="QV217" s="59">
        <v>0</v>
      </c>
      <c r="QW217" s="59">
        <v>0</v>
      </c>
      <c r="QX217" s="59">
        <v>0</v>
      </c>
      <c r="QY217" s="59">
        <v>0</v>
      </c>
      <c r="QZ217" s="59">
        <v>0</v>
      </c>
      <c r="RA217" s="59">
        <v>0</v>
      </c>
      <c r="RB217" s="59">
        <v>0</v>
      </c>
      <c r="RC217" s="55">
        <v>0</v>
      </c>
      <c r="RD217" s="58">
        <v>0</v>
      </c>
      <c r="RE217" s="59">
        <v>0</v>
      </c>
      <c r="RF217" s="59">
        <v>0</v>
      </c>
      <c r="RG217" s="59">
        <v>0</v>
      </c>
      <c r="RH217" s="59">
        <v>0</v>
      </c>
      <c r="RI217" s="59">
        <v>0</v>
      </c>
      <c r="RJ217" s="59">
        <v>0</v>
      </c>
      <c r="RK217" s="59">
        <v>0</v>
      </c>
      <c r="RL217" s="59">
        <v>0</v>
      </c>
      <c r="RM217" s="59">
        <v>0</v>
      </c>
      <c r="RN217" s="59">
        <v>0</v>
      </c>
      <c r="RO217" s="59">
        <v>0</v>
      </c>
      <c r="RP217" s="59">
        <v>0</v>
      </c>
      <c r="RQ217" s="59">
        <v>0</v>
      </c>
      <c r="RR217" s="59">
        <v>0</v>
      </c>
      <c r="RS217" s="59">
        <v>0</v>
      </c>
      <c r="RT217" s="59">
        <v>0</v>
      </c>
      <c r="RU217" s="59">
        <v>0</v>
      </c>
      <c r="RV217" s="59">
        <v>0</v>
      </c>
      <c r="RW217" s="59">
        <v>0</v>
      </c>
      <c r="RX217" s="59">
        <v>0</v>
      </c>
      <c r="RY217" s="59">
        <v>0</v>
      </c>
      <c r="RZ217" s="59">
        <v>0</v>
      </c>
      <c r="SA217" s="59">
        <v>0</v>
      </c>
      <c r="SB217" s="55">
        <v>0</v>
      </c>
      <c r="SC217" s="58">
        <v>0</v>
      </c>
      <c r="SD217" s="59">
        <v>0</v>
      </c>
      <c r="SE217" s="59">
        <v>0</v>
      </c>
      <c r="SF217" s="59">
        <v>0</v>
      </c>
      <c r="SG217" s="59">
        <v>0</v>
      </c>
      <c r="SH217" s="59">
        <v>0</v>
      </c>
      <c r="SI217" s="59">
        <v>0</v>
      </c>
      <c r="SJ217" s="59">
        <v>0</v>
      </c>
      <c r="SK217" s="59">
        <v>0</v>
      </c>
      <c r="SL217" s="59">
        <v>0</v>
      </c>
      <c r="SM217" s="59">
        <v>0</v>
      </c>
      <c r="SN217" s="59">
        <v>0</v>
      </c>
      <c r="SO217" s="59">
        <v>0</v>
      </c>
      <c r="SP217" s="59">
        <v>0</v>
      </c>
      <c r="SQ217" s="59">
        <v>0</v>
      </c>
      <c r="SR217" s="59">
        <v>0</v>
      </c>
      <c r="SS217" s="59">
        <v>0</v>
      </c>
      <c r="ST217" s="59">
        <v>0</v>
      </c>
      <c r="SU217" s="59">
        <v>0</v>
      </c>
      <c r="SV217" s="59">
        <v>0</v>
      </c>
      <c r="SW217" s="59">
        <v>0</v>
      </c>
      <c r="SX217" s="59">
        <v>0</v>
      </c>
      <c r="SY217" s="59">
        <v>0</v>
      </c>
      <c r="SZ217" s="59">
        <v>0</v>
      </c>
      <c r="TA217" s="55">
        <v>0</v>
      </c>
      <c r="TB217" s="58">
        <v>0</v>
      </c>
      <c r="TC217" s="59">
        <v>0</v>
      </c>
      <c r="TD217" s="59">
        <v>0</v>
      </c>
      <c r="TE217" s="59">
        <v>0</v>
      </c>
      <c r="TF217" s="59">
        <v>0</v>
      </c>
      <c r="TG217" s="59">
        <v>0</v>
      </c>
      <c r="TH217" s="59">
        <v>0</v>
      </c>
      <c r="TI217" s="59">
        <v>0</v>
      </c>
      <c r="TJ217" s="59">
        <v>0</v>
      </c>
      <c r="TK217" s="59">
        <v>0</v>
      </c>
      <c r="TL217" s="59">
        <v>0</v>
      </c>
      <c r="TM217" s="59">
        <v>0</v>
      </c>
      <c r="TN217" s="59">
        <v>0</v>
      </c>
      <c r="TO217" s="59">
        <v>0</v>
      </c>
      <c r="TP217" s="59">
        <v>0</v>
      </c>
      <c r="TQ217" s="59">
        <v>0</v>
      </c>
      <c r="TR217" s="59">
        <v>0</v>
      </c>
      <c r="TS217" s="59">
        <v>0</v>
      </c>
      <c r="TT217" s="59">
        <v>0</v>
      </c>
      <c r="TU217" s="59">
        <v>0</v>
      </c>
      <c r="TV217" s="59">
        <v>0</v>
      </c>
      <c r="TW217" s="59">
        <v>0</v>
      </c>
      <c r="TX217" s="59">
        <v>0</v>
      </c>
      <c r="TY217" s="59">
        <v>0</v>
      </c>
      <c r="TZ217" s="71">
        <v>0</v>
      </c>
      <c r="UA217" s="73">
        <v>0</v>
      </c>
      <c r="UB217" s="53">
        <v>0</v>
      </c>
      <c r="UC217" s="53">
        <v>0</v>
      </c>
      <c r="UD217" s="53">
        <v>0</v>
      </c>
      <c r="UE217" s="53">
        <v>0</v>
      </c>
      <c r="UF217" s="53">
        <v>0</v>
      </c>
      <c r="UG217" s="53">
        <v>0</v>
      </c>
      <c r="UH217" s="53">
        <v>0</v>
      </c>
      <c r="UI217" s="53">
        <v>0</v>
      </c>
      <c r="UJ217" s="53">
        <v>0</v>
      </c>
      <c r="UK217" s="53">
        <v>0</v>
      </c>
      <c r="UL217" s="53">
        <v>0</v>
      </c>
      <c r="UM217" s="53">
        <v>0</v>
      </c>
      <c r="UN217" s="53">
        <v>0</v>
      </c>
      <c r="UO217" s="53">
        <v>0</v>
      </c>
      <c r="UP217" s="53">
        <v>0</v>
      </c>
      <c r="UQ217" s="53">
        <v>0</v>
      </c>
      <c r="UR217" s="53">
        <v>0</v>
      </c>
      <c r="US217" s="53">
        <v>0</v>
      </c>
      <c r="UT217" s="53">
        <v>0</v>
      </c>
      <c r="UU217" s="53">
        <v>0</v>
      </c>
      <c r="UV217" s="53">
        <v>0</v>
      </c>
      <c r="UW217" s="53">
        <v>0</v>
      </c>
      <c r="UX217" s="53">
        <v>0</v>
      </c>
      <c r="UY217" s="74">
        <v>0</v>
      </c>
      <c r="UZ217" s="73">
        <v>0</v>
      </c>
      <c r="VA217" s="53">
        <v>0</v>
      </c>
      <c r="VB217" s="53">
        <v>0</v>
      </c>
      <c r="VC217" s="53">
        <v>0</v>
      </c>
      <c r="VD217" s="53">
        <v>0</v>
      </c>
      <c r="VE217" s="53">
        <v>0</v>
      </c>
      <c r="VF217" s="53">
        <v>0</v>
      </c>
      <c r="VG217" s="53">
        <v>0</v>
      </c>
      <c r="VH217" s="53">
        <v>0</v>
      </c>
      <c r="VI217" s="53">
        <v>0</v>
      </c>
      <c r="VJ217" s="53">
        <v>0</v>
      </c>
      <c r="VK217" s="53">
        <v>0</v>
      </c>
      <c r="VL217" s="53">
        <v>0</v>
      </c>
      <c r="VM217" s="53">
        <v>0</v>
      </c>
      <c r="VN217" s="53">
        <v>0</v>
      </c>
      <c r="VO217" s="53">
        <v>0</v>
      </c>
      <c r="VP217" s="53">
        <v>0</v>
      </c>
      <c r="VQ217" s="53">
        <v>0</v>
      </c>
      <c r="VR217" s="53">
        <v>0</v>
      </c>
      <c r="VS217" s="53">
        <v>0</v>
      </c>
      <c r="VT217" s="53">
        <v>0</v>
      </c>
      <c r="VU217" s="53">
        <v>0</v>
      </c>
      <c r="VV217" s="53">
        <v>0</v>
      </c>
      <c r="VW217" s="53">
        <v>0</v>
      </c>
      <c r="VX217" s="74">
        <v>0</v>
      </c>
      <c r="VY217" s="65">
        <f t="shared" si="3"/>
        <v>213</v>
      </c>
    </row>
    <row r="218" spans="1:597">
      <c r="A218" s="51" t="s">
        <v>660</v>
      </c>
      <c r="B218" s="69" t="s">
        <v>2</v>
      </c>
      <c r="C218" t="s">
        <v>659</v>
      </c>
      <c r="D218" t="s">
        <v>736</v>
      </c>
      <c r="E218" t="s">
        <v>662</v>
      </c>
      <c r="F218" t="s">
        <v>663</v>
      </c>
      <c r="G218" t="s">
        <v>664</v>
      </c>
      <c r="H218" t="s">
        <v>928</v>
      </c>
      <c r="I218" t="s">
        <v>666</v>
      </c>
      <c r="J218" t="s">
        <v>1140</v>
      </c>
      <c r="K218" s="5" t="s">
        <v>785</v>
      </c>
      <c r="L218" t="s">
        <v>786</v>
      </c>
      <c r="M218">
        <v>15</v>
      </c>
      <c r="N218" s="52">
        <v>23.91466832386363</v>
      </c>
      <c r="O218" s="52">
        <v>0</v>
      </c>
      <c r="P218" s="52">
        <v>0</v>
      </c>
      <c r="Q218" s="53">
        <v>43.19</v>
      </c>
      <c r="R218" s="53">
        <v>0</v>
      </c>
      <c r="S218" s="53">
        <v>0</v>
      </c>
      <c r="T218" s="53">
        <v>0</v>
      </c>
      <c r="U218" s="53">
        <v>0.3017295617066722</v>
      </c>
      <c r="V218" s="53">
        <v>0.25</v>
      </c>
      <c r="W218" s="2" t="s">
        <v>930</v>
      </c>
      <c r="X218" s="54">
        <v>0</v>
      </c>
      <c r="Y218" s="54">
        <v>0.05</v>
      </c>
      <c r="Z218" t="s">
        <v>776</v>
      </c>
      <c r="AA218" t="s">
        <v>777</v>
      </c>
      <c r="AB218" s="54">
        <v>0.81705098408000898</v>
      </c>
      <c r="AC218" t="s">
        <v>778</v>
      </c>
      <c r="AD218" s="54">
        <v>0</v>
      </c>
      <c r="AE218" s="53">
        <v>0</v>
      </c>
      <c r="AG218" s="53">
        <v>0</v>
      </c>
      <c r="AI218" s="55">
        <v>0</v>
      </c>
      <c r="AJ218" s="5" t="s">
        <v>931</v>
      </c>
      <c r="AK218" t="s">
        <v>932</v>
      </c>
      <c r="AL218" s="1" t="s">
        <v>931</v>
      </c>
      <c r="AM218" s="5" t="s">
        <v>785</v>
      </c>
      <c r="AN218" t="s">
        <v>785</v>
      </c>
      <c r="AO218" t="s">
        <v>785</v>
      </c>
      <c r="AP218" t="s">
        <v>785</v>
      </c>
      <c r="AQ218" t="s">
        <v>785</v>
      </c>
      <c r="AR218" t="s">
        <v>785</v>
      </c>
      <c r="AS218" t="s">
        <v>785</v>
      </c>
      <c r="AT218" t="s">
        <v>785</v>
      </c>
      <c r="AU218" t="s">
        <v>785</v>
      </c>
      <c r="AV218" t="s">
        <v>785</v>
      </c>
      <c r="AW218" t="s">
        <v>785</v>
      </c>
      <c r="AX218" t="s">
        <v>785</v>
      </c>
      <c r="AY218" t="s">
        <v>785</v>
      </c>
      <c r="AZ218" t="s">
        <v>785</v>
      </c>
      <c r="BA218" t="s">
        <v>785</v>
      </c>
      <c r="BB218" t="s">
        <v>785</v>
      </c>
      <c r="BC218" t="s">
        <v>785</v>
      </c>
      <c r="BD218" t="s">
        <v>785</v>
      </c>
      <c r="BE218" t="s">
        <v>785</v>
      </c>
      <c r="BF218" t="s">
        <v>785</v>
      </c>
      <c r="BG218" t="s">
        <v>785</v>
      </c>
      <c r="BH218" t="s">
        <v>785</v>
      </c>
      <c r="BI218" t="s">
        <v>785</v>
      </c>
      <c r="BJ218" t="s">
        <v>785</v>
      </c>
      <c r="BK218" t="s">
        <v>785</v>
      </c>
      <c r="BL218" t="s">
        <v>785</v>
      </c>
      <c r="BM218" s="1" t="s">
        <v>785</v>
      </c>
      <c r="BN218" s="5" t="s">
        <v>786</v>
      </c>
      <c r="BO218" t="s">
        <v>786</v>
      </c>
      <c r="BP218" t="s">
        <v>786</v>
      </c>
      <c r="BQ218" t="s">
        <v>786</v>
      </c>
      <c r="BR218" t="s">
        <v>786</v>
      </c>
      <c r="BS218" t="s">
        <v>786</v>
      </c>
      <c r="BT218" t="s">
        <v>786</v>
      </c>
      <c r="BU218" t="s">
        <v>786</v>
      </c>
      <c r="BV218" t="s">
        <v>786</v>
      </c>
      <c r="BW218" t="s">
        <v>786</v>
      </c>
      <c r="BX218" t="s">
        <v>786</v>
      </c>
      <c r="BY218" t="s">
        <v>786</v>
      </c>
      <c r="BZ218" t="s">
        <v>786</v>
      </c>
      <c r="CA218" t="s">
        <v>786</v>
      </c>
      <c r="CB218" t="s">
        <v>786</v>
      </c>
      <c r="CC218" t="s">
        <v>786</v>
      </c>
      <c r="CD218" t="s">
        <v>786</v>
      </c>
      <c r="CE218" t="s">
        <v>786</v>
      </c>
      <c r="CF218" t="s">
        <v>786</v>
      </c>
      <c r="CG218" t="s">
        <v>786</v>
      </c>
      <c r="CH218" t="s">
        <v>786</v>
      </c>
      <c r="CI218" t="s">
        <v>786</v>
      </c>
      <c r="CJ218" t="s">
        <v>786</v>
      </c>
      <c r="CK218" t="s">
        <v>786</v>
      </c>
      <c r="CL218" t="s">
        <v>786</v>
      </c>
      <c r="CM218" t="s">
        <v>786</v>
      </c>
      <c r="CN218" s="1" t="s">
        <v>786</v>
      </c>
      <c r="CO218" s="56">
        <v>43.19</v>
      </c>
      <c r="CP218" s="53">
        <v>43.19</v>
      </c>
      <c r="CQ218" s="53">
        <v>43.19</v>
      </c>
      <c r="CR218" s="53">
        <v>43.19</v>
      </c>
      <c r="CS218" s="53">
        <v>43.19</v>
      </c>
      <c r="CT218" s="53">
        <v>43.19</v>
      </c>
      <c r="CU218" s="53">
        <v>43.19</v>
      </c>
      <c r="CV218" s="53">
        <v>43.19</v>
      </c>
      <c r="CW218" s="53">
        <v>43.19</v>
      </c>
      <c r="CX218" s="53">
        <v>43.19</v>
      </c>
      <c r="CY218" s="53">
        <v>43.19</v>
      </c>
      <c r="CZ218" s="53">
        <v>43.19</v>
      </c>
      <c r="DA218" s="53">
        <v>43.19</v>
      </c>
      <c r="DB218" s="53">
        <v>43.19</v>
      </c>
      <c r="DC218" s="53">
        <v>43.19</v>
      </c>
      <c r="DD218" s="53">
        <v>43.19</v>
      </c>
      <c r="DE218" s="53">
        <v>43.19</v>
      </c>
      <c r="DF218" s="53">
        <v>43.19</v>
      </c>
      <c r="DG218" s="53">
        <v>43.19</v>
      </c>
      <c r="DH218" s="53">
        <v>43.19</v>
      </c>
      <c r="DI218" s="53">
        <v>43.19</v>
      </c>
      <c r="DJ218" s="53">
        <v>43.19</v>
      </c>
      <c r="DK218" s="53">
        <v>43.19</v>
      </c>
      <c r="DL218" s="53">
        <v>43.19</v>
      </c>
      <c r="DM218" s="53">
        <v>43.19</v>
      </c>
      <c r="DN218" s="53">
        <v>43.19</v>
      </c>
      <c r="DO218" s="57">
        <v>43.19</v>
      </c>
      <c r="DP218" s="58">
        <v>0</v>
      </c>
      <c r="DQ218" s="59">
        <v>0</v>
      </c>
      <c r="DR218" s="59">
        <v>0</v>
      </c>
      <c r="DS218" s="59">
        <v>0</v>
      </c>
      <c r="DT218" s="59">
        <v>0</v>
      </c>
      <c r="DU218" s="59">
        <v>0</v>
      </c>
      <c r="DV218" s="59">
        <v>0</v>
      </c>
      <c r="DW218" s="59">
        <v>0</v>
      </c>
      <c r="DX218" s="59">
        <v>0</v>
      </c>
      <c r="DY218" s="59">
        <v>0</v>
      </c>
      <c r="DZ218" s="59">
        <v>0</v>
      </c>
      <c r="EA218" s="59">
        <v>0</v>
      </c>
      <c r="EB218" s="59">
        <v>0</v>
      </c>
      <c r="EC218" s="59">
        <v>0</v>
      </c>
      <c r="ED218" s="59">
        <v>0</v>
      </c>
      <c r="EE218" s="59">
        <v>0</v>
      </c>
      <c r="EF218" s="59">
        <v>0</v>
      </c>
      <c r="EG218" s="59">
        <v>0</v>
      </c>
      <c r="EH218" s="59">
        <v>0</v>
      </c>
      <c r="EI218" s="59">
        <v>0</v>
      </c>
      <c r="EJ218" s="59">
        <v>0</v>
      </c>
      <c r="EK218" s="59">
        <v>0</v>
      </c>
      <c r="EL218" s="59">
        <v>0</v>
      </c>
      <c r="EM218" s="59">
        <v>0</v>
      </c>
      <c r="EN218" s="59">
        <v>0</v>
      </c>
      <c r="EO218" s="59">
        <v>0</v>
      </c>
      <c r="EP218" s="59">
        <v>0</v>
      </c>
      <c r="EQ218" s="72">
        <v>0</v>
      </c>
      <c r="ER218" s="59">
        <v>0</v>
      </c>
      <c r="ES218" s="59">
        <v>0</v>
      </c>
      <c r="ET218" s="59">
        <v>0</v>
      </c>
      <c r="EU218" s="59">
        <v>0</v>
      </c>
      <c r="EV218" s="59">
        <v>0</v>
      </c>
      <c r="EW218" s="59">
        <v>0</v>
      </c>
      <c r="EX218" s="59">
        <v>0</v>
      </c>
      <c r="EY218" s="59">
        <v>0</v>
      </c>
      <c r="EZ218" s="59">
        <v>0</v>
      </c>
      <c r="FA218" s="59">
        <v>0</v>
      </c>
      <c r="FB218" s="59">
        <v>0</v>
      </c>
      <c r="FC218" s="59">
        <v>0</v>
      </c>
      <c r="FD218" s="59">
        <v>0</v>
      </c>
      <c r="FE218" s="59">
        <v>0</v>
      </c>
      <c r="FF218" s="59">
        <v>0</v>
      </c>
      <c r="FG218" s="59">
        <v>0</v>
      </c>
      <c r="FH218" s="59">
        <v>0</v>
      </c>
      <c r="FI218" s="59">
        <v>0</v>
      </c>
      <c r="FJ218" s="59">
        <v>0</v>
      </c>
      <c r="FK218" s="59">
        <v>0</v>
      </c>
      <c r="FL218" s="59">
        <v>0</v>
      </c>
      <c r="FM218" s="59">
        <v>0</v>
      </c>
      <c r="FN218" s="59">
        <v>0</v>
      </c>
      <c r="FO218" s="55">
        <v>0</v>
      </c>
      <c r="FP218" s="58">
        <v>0</v>
      </c>
      <c r="FQ218" s="59">
        <v>0</v>
      </c>
      <c r="FR218" s="59">
        <v>0</v>
      </c>
      <c r="FS218" s="59">
        <v>0</v>
      </c>
      <c r="FT218" s="59">
        <v>0</v>
      </c>
      <c r="FU218" s="59">
        <v>0</v>
      </c>
      <c r="FV218" s="59">
        <v>0</v>
      </c>
      <c r="FW218" s="59">
        <v>0</v>
      </c>
      <c r="FX218" s="59">
        <v>0</v>
      </c>
      <c r="FY218" s="59">
        <v>0</v>
      </c>
      <c r="FZ218" s="59">
        <v>0</v>
      </c>
      <c r="GA218" s="59">
        <v>0</v>
      </c>
      <c r="GB218" s="59">
        <v>0</v>
      </c>
      <c r="GC218" s="59">
        <v>0</v>
      </c>
      <c r="GD218" s="59">
        <v>0</v>
      </c>
      <c r="GE218" s="59">
        <v>0</v>
      </c>
      <c r="GF218" s="59">
        <v>0</v>
      </c>
      <c r="GG218" s="59">
        <v>0</v>
      </c>
      <c r="GH218" s="59">
        <v>0</v>
      </c>
      <c r="GI218" s="59">
        <v>0</v>
      </c>
      <c r="GJ218" s="59">
        <v>0</v>
      </c>
      <c r="GK218" s="59">
        <v>0</v>
      </c>
      <c r="GL218" s="59">
        <v>0</v>
      </c>
      <c r="GM218" s="59">
        <v>0</v>
      </c>
      <c r="GN218" s="55">
        <v>0</v>
      </c>
      <c r="GO218" s="58">
        <v>4.3E-3</v>
      </c>
      <c r="GP218" s="59">
        <v>5.2797142280278323E-3</v>
      </c>
      <c r="GQ218" s="59">
        <v>6.4608251467478178E-3</v>
      </c>
      <c r="GR218" s="59">
        <v>7.4999999999999997E-3</v>
      </c>
      <c r="GS218" s="59">
        <v>8.554699747033356E-3</v>
      </c>
      <c r="GT218" s="59">
        <v>1.0001472303820647E-2</v>
      </c>
      <c r="GU218" s="59">
        <v>1.0971770435235074E-2</v>
      </c>
      <c r="GV218" s="59">
        <v>1.1208438511970377E-2</v>
      </c>
      <c r="GW218" s="59">
        <v>1.0562608162722854E-2</v>
      </c>
      <c r="GX218" s="59">
        <v>9.0794563997872342E-3</v>
      </c>
      <c r="GY218" s="59">
        <v>7.0260666991849297E-3</v>
      </c>
      <c r="GZ218" s="59">
        <v>4.6500000000000005E-3</v>
      </c>
      <c r="HA218" s="59">
        <v>2.7000000000000001E-3</v>
      </c>
      <c r="HB218" s="59">
        <v>1.2999999999999999E-3</v>
      </c>
      <c r="HC218" s="59">
        <v>5.5000000000000003E-4</v>
      </c>
      <c r="HD218" s="59">
        <v>0</v>
      </c>
      <c r="HE218" s="59">
        <v>0</v>
      </c>
      <c r="HF218" s="59">
        <v>0</v>
      </c>
      <c r="HG218" s="59">
        <v>0</v>
      </c>
      <c r="HH218" s="59">
        <v>0</v>
      </c>
      <c r="HI218" s="59">
        <v>0</v>
      </c>
      <c r="HJ218" s="59">
        <v>0</v>
      </c>
      <c r="HK218" s="59">
        <v>0</v>
      </c>
      <c r="HL218" s="59">
        <v>0</v>
      </c>
      <c r="HM218" s="55">
        <v>0</v>
      </c>
      <c r="HN218" s="58">
        <v>4.3E-3</v>
      </c>
      <c r="HO218" s="59">
        <v>9.5797142280278323E-3</v>
      </c>
      <c r="HP218" s="59">
        <v>1.6040539374775651E-2</v>
      </c>
      <c r="HQ218" s="59">
        <v>2.3540539374775651E-2</v>
      </c>
      <c r="HR218" s="59">
        <v>3.2095239121809005E-2</v>
      </c>
      <c r="HS218" s="59">
        <v>4.2096711425629652E-2</v>
      </c>
      <c r="HT218" s="59">
        <v>5.3068481860864727E-2</v>
      </c>
      <c r="HU218" s="59">
        <v>6.4276920372835111E-2</v>
      </c>
      <c r="HV218" s="59">
        <v>7.4839528535557961E-2</v>
      </c>
      <c r="HW218" s="59">
        <v>8.3918984935345192E-2</v>
      </c>
      <c r="HX218" s="59">
        <v>9.0945051634530122E-2</v>
      </c>
      <c r="HY218" s="59">
        <v>9.5595051634530123E-2</v>
      </c>
      <c r="HZ218" s="59">
        <v>9.8295051634530117E-2</v>
      </c>
      <c r="IA218" s="59">
        <v>9.9595051634530113E-2</v>
      </c>
      <c r="IB218" s="59">
        <v>0.10014505163453011</v>
      </c>
      <c r="IC218" s="59">
        <v>0.10014505163453011</v>
      </c>
      <c r="ID218" s="59">
        <v>0.10014505163453011</v>
      </c>
      <c r="IE218" s="59">
        <v>0.10014505163453011</v>
      </c>
      <c r="IF218" s="59">
        <v>0.10014505163453011</v>
      </c>
      <c r="IG218" s="59">
        <v>0.10014505163453011</v>
      </c>
      <c r="IH218" s="59">
        <v>0.10014505163453011</v>
      </c>
      <c r="II218" s="59">
        <v>0.10014505163453011</v>
      </c>
      <c r="IJ218" s="59">
        <v>0.10014505163453011</v>
      </c>
      <c r="IK218" s="59">
        <v>0.10014505163453011</v>
      </c>
      <c r="IL218" s="71">
        <v>0.10014505163453011</v>
      </c>
      <c r="IM218" s="72">
        <v>0</v>
      </c>
      <c r="IN218" s="59">
        <v>0</v>
      </c>
      <c r="IO218" s="59">
        <v>0</v>
      </c>
      <c r="IP218" s="59">
        <v>0</v>
      </c>
      <c r="IQ218" s="59">
        <v>0</v>
      </c>
      <c r="IR218" s="59">
        <v>0</v>
      </c>
      <c r="IS218" s="59">
        <v>0</v>
      </c>
      <c r="IT218" s="59">
        <v>0</v>
      </c>
      <c r="IU218" s="59">
        <v>0</v>
      </c>
      <c r="IV218" s="59">
        <v>0</v>
      </c>
      <c r="IW218" s="59">
        <v>0</v>
      </c>
      <c r="IX218" s="59">
        <v>0</v>
      </c>
      <c r="IY218" s="59">
        <v>0</v>
      </c>
      <c r="IZ218" s="59">
        <v>0</v>
      </c>
      <c r="JA218" s="59">
        <v>0</v>
      </c>
      <c r="JB218" s="59">
        <v>0</v>
      </c>
      <c r="JC218" s="59">
        <v>0</v>
      </c>
      <c r="JD218" s="59">
        <v>0</v>
      </c>
      <c r="JE218" s="59">
        <v>0</v>
      </c>
      <c r="JF218" s="59">
        <v>0</v>
      </c>
      <c r="JG218" s="59">
        <v>0</v>
      </c>
      <c r="JH218" s="59">
        <v>0</v>
      </c>
      <c r="JI218" s="59">
        <v>0</v>
      </c>
      <c r="JJ218" s="59">
        <v>0</v>
      </c>
      <c r="JK218" s="55">
        <v>0</v>
      </c>
      <c r="JL218" s="58">
        <v>0</v>
      </c>
      <c r="JM218" s="59">
        <v>0</v>
      </c>
      <c r="JN218" s="59">
        <v>0</v>
      </c>
      <c r="JO218" s="59">
        <v>0</v>
      </c>
      <c r="JP218" s="59">
        <v>0</v>
      </c>
      <c r="JQ218" s="59">
        <v>0</v>
      </c>
      <c r="JR218" s="59">
        <v>0</v>
      </c>
      <c r="JS218" s="59">
        <v>0</v>
      </c>
      <c r="JT218" s="59">
        <v>0</v>
      </c>
      <c r="JU218" s="59">
        <v>0</v>
      </c>
      <c r="JV218" s="59">
        <v>0</v>
      </c>
      <c r="JW218" s="59">
        <v>0</v>
      </c>
      <c r="JX218" s="59">
        <v>0</v>
      </c>
      <c r="JY218" s="59">
        <v>0</v>
      </c>
      <c r="JZ218" s="59">
        <v>0</v>
      </c>
      <c r="KA218" s="59">
        <v>0</v>
      </c>
      <c r="KB218" s="59">
        <v>0</v>
      </c>
      <c r="KC218" s="59">
        <v>0</v>
      </c>
      <c r="KD218" s="59">
        <v>0</v>
      </c>
      <c r="KE218" s="59">
        <v>0</v>
      </c>
      <c r="KF218" s="59">
        <v>0</v>
      </c>
      <c r="KG218" s="59">
        <v>0</v>
      </c>
      <c r="KH218" s="59">
        <v>0</v>
      </c>
      <c r="KI218" s="59">
        <v>0</v>
      </c>
      <c r="KJ218" s="55">
        <v>0</v>
      </c>
      <c r="KK218" s="58">
        <v>3.6549999999999998E-3</v>
      </c>
      <c r="KL218" s="59">
        <v>4.4877570938236574E-3</v>
      </c>
      <c r="KM218" s="59">
        <v>5.4917013747356452E-3</v>
      </c>
      <c r="KN218" s="59">
        <v>6.3750000000000005E-3</v>
      </c>
      <c r="KO218" s="59">
        <v>7.271494784978353E-3</v>
      </c>
      <c r="KP218" s="59">
        <v>8.5012514582475506E-3</v>
      </c>
      <c r="KQ218" s="59">
        <v>9.3260048699498124E-3</v>
      </c>
      <c r="KR218" s="59">
        <v>9.5271727351748207E-3</v>
      </c>
      <c r="KS218" s="59">
        <v>8.9782169383144251E-3</v>
      </c>
      <c r="KT218" s="59">
        <v>7.7175379398191487E-3</v>
      </c>
      <c r="KU218" s="59">
        <v>5.9721566943071909E-3</v>
      </c>
      <c r="KV218" s="59">
        <v>3.9525000000000003E-3</v>
      </c>
      <c r="KW218" s="59">
        <v>2.2950000000000002E-3</v>
      </c>
      <c r="KX218" s="59">
        <v>1.1050000000000001E-3</v>
      </c>
      <c r="KY218" s="59">
        <v>4.6749999999999998E-4</v>
      </c>
      <c r="KZ218" s="59">
        <v>0</v>
      </c>
      <c r="LA218" s="59">
        <v>0</v>
      </c>
      <c r="LB218" s="59">
        <v>0</v>
      </c>
      <c r="LC218" s="59">
        <v>0</v>
      </c>
      <c r="LD218" s="59">
        <v>0</v>
      </c>
      <c r="LE218" s="59">
        <v>0</v>
      </c>
      <c r="LF218" s="59">
        <v>0</v>
      </c>
      <c r="LG218" s="59">
        <v>0</v>
      </c>
      <c r="LH218" s="59">
        <v>0</v>
      </c>
      <c r="LI218" s="55">
        <v>0</v>
      </c>
      <c r="LJ218" s="58">
        <v>3.6549999999999998E-3</v>
      </c>
      <c r="LK218" s="59">
        <v>8.1427570938236576E-3</v>
      </c>
      <c r="LL218" s="59">
        <v>1.3634458468559303E-2</v>
      </c>
      <c r="LM218" s="59">
        <v>2.0009458468559303E-2</v>
      </c>
      <c r="LN218" s="59">
        <v>2.7280953253537656E-2</v>
      </c>
      <c r="LO218" s="59">
        <v>3.5782204711785205E-2</v>
      </c>
      <c r="LP218" s="59">
        <v>4.5108209581735018E-2</v>
      </c>
      <c r="LQ218" s="59">
        <v>5.4635382316909842E-2</v>
      </c>
      <c r="LR218" s="59">
        <v>6.3613599255224265E-2</v>
      </c>
      <c r="LS218" s="59">
        <v>7.1331137195043415E-2</v>
      </c>
      <c r="LT218" s="59">
        <v>7.7303293889350602E-2</v>
      </c>
      <c r="LU218" s="59">
        <v>8.12557938893506E-2</v>
      </c>
      <c r="LV218" s="59">
        <v>8.3550793889350605E-2</v>
      </c>
      <c r="LW218" s="59">
        <v>8.46557938893506E-2</v>
      </c>
      <c r="LX218" s="59">
        <v>8.5123293889350596E-2</v>
      </c>
      <c r="LY218" s="59">
        <v>8.5123293889350596E-2</v>
      </c>
      <c r="LZ218" s="59">
        <v>8.5123293889350596E-2</v>
      </c>
      <c r="MA218" s="59">
        <v>8.5123293889350596E-2</v>
      </c>
      <c r="MB218" s="59">
        <v>8.5123293889350596E-2</v>
      </c>
      <c r="MC218" s="59">
        <v>8.5123293889350596E-2</v>
      </c>
      <c r="MD218" s="59">
        <v>8.5123293889350596E-2</v>
      </c>
      <c r="ME218" s="59">
        <v>8.5123293889350596E-2</v>
      </c>
      <c r="MF218" s="59">
        <v>8.5123293889350596E-2</v>
      </c>
      <c r="MG218" s="59">
        <v>8.5123293889350596E-2</v>
      </c>
      <c r="MH218" s="71">
        <v>8.5123293889350596E-2</v>
      </c>
      <c r="MI218" s="72">
        <v>0</v>
      </c>
      <c r="MJ218" s="59">
        <v>0</v>
      </c>
      <c r="MK218" s="59">
        <v>0</v>
      </c>
      <c r="ML218" s="59">
        <v>0</v>
      </c>
      <c r="MM218" s="59">
        <v>0</v>
      </c>
      <c r="MN218" s="59">
        <v>0</v>
      </c>
      <c r="MO218" s="59">
        <v>0</v>
      </c>
      <c r="MP218" s="59">
        <v>0</v>
      </c>
      <c r="MQ218" s="59">
        <v>0</v>
      </c>
      <c r="MR218" s="59">
        <v>0</v>
      </c>
      <c r="MS218" s="59">
        <v>0</v>
      </c>
      <c r="MT218" s="59">
        <v>0</v>
      </c>
      <c r="MU218" s="59">
        <v>0</v>
      </c>
      <c r="MV218" s="59">
        <v>0</v>
      </c>
      <c r="MW218" s="59">
        <v>0</v>
      </c>
      <c r="MX218" s="59">
        <v>0</v>
      </c>
      <c r="MY218" s="59">
        <v>0</v>
      </c>
      <c r="MZ218" s="59">
        <v>0</v>
      </c>
      <c r="NA218" s="59">
        <v>0</v>
      </c>
      <c r="NB218" s="59">
        <v>0</v>
      </c>
      <c r="NC218" s="59">
        <v>0</v>
      </c>
      <c r="ND218" s="59">
        <v>0</v>
      </c>
      <c r="NE218" s="59">
        <v>0</v>
      </c>
      <c r="NF218" s="59">
        <v>0</v>
      </c>
      <c r="NG218" s="55">
        <v>0</v>
      </c>
      <c r="NH218" s="58">
        <v>0</v>
      </c>
      <c r="NI218" s="59">
        <v>0</v>
      </c>
      <c r="NJ218" s="59">
        <v>0</v>
      </c>
      <c r="NK218" s="59">
        <v>0</v>
      </c>
      <c r="NL218" s="59">
        <v>0</v>
      </c>
      <c r="NM218" s="59">
        <v>0</v>
      </c>
      <c r="NN218" s="59">
        <v>0</v>
      </c>
      <c r="NO218" s="59">
        <v>0</v>
      </c>
      <c r="NP218" s="59">
        <v>0</v>
      </c>
      <c r="NQ218" s="59">
        <v>0</v>
      </c>
      <c r="NR218" s="59">
        <v>0</v>
      </c>
      <c r="NS218" s="59">
        <v>0</v>
      </c>
      <c r="NT218" s="59">
        <v>0</v>
      </c>
      <c r="NU218" s="59">
        <v>0</v>
      </c>
      <c r="NV218" s="59">
        <v>0</v>
      </c>
      <c r="NW218" s="59">
        <v>0</v>
      </c>
      <c r="NX218" s="59">
        <v>0</v>
      </c>
      <c r="NY218" s="59">
        <v>0</v>
      </c>
      <c r="NZ218" s="59">
        <v>0</v>
      </c>
      <c r="OA218" s="59">
        <v>0</v>
      </c>
      <c r="OB218" s="59">
        <v>0</v>
      </c>
      <c r="OC218" s="59">
        <v>0</v>
      </c>
      <c r="OD218" s="59">
        <v>0</v>
      </c>
      <c r="OE218" s="59">
        <v>0</v>
      </c>
      <c r="OF218" s="55">
        <v>0</v>
      </c>
      <c r="OG218" s="58">
        <v>0</v>
      </c>
      <c r="OH218" s="59">
        <v>0</v>
      </c>
      <c r="OI218" s="59">
        <v>0</v>
      </c>
      <c r="OJ218" s="59">
        <v>0</v>
      </c>
      <c r="OK218" s="59">
        <v>0</v>
      </c>
      <c r="OL218" s="59">
        <v>0</v>
      </c>
      <c r="OM218" s="59">
        <v>0</v>
      </c>
      <c r="ON218" s="59">
        <v>0</v>
      </c>
      <c r="OO218" s="59">
        <v>0</v>
      </c>
      <c r="OP218" s="59">
        <v>0</v>
      </c>
      <c r="OQ218" s="59">
        <v>0</v>
      </c>
      <c r="OR218" s="59">
        <v>0</v>
      </c>
      <c r="OS218" s="59">
        <v>0</v>
      </c>
      <c r="OT218" s="59">
        <v>0</v>
      </c>
      <c r="OU218" s="59">
        <v>0</v>
      </c>
      <c r="OV218" s="59">
        <v>0</v>
      </c>
      <c r="OW218" s="59">
        <v>0</v>
      </c>
      <c r="OX218" s="59">
        <v>0</v>
      </c>
      <c r="OY218" s="59">
        <v>0</v>
      </c>
      <c r="OZ218" s="59">
        <v>0</v>
      </c>
      <c r="PA218" s="59">
        <v>0</v>
      </c>
      <c r="PB218" s="59">
        <v>0</v>
      </c>
      <c r="PC218" s="59">
        <v>0</v>
      </c>
      <c r="PD218" s="59">
        <v>0</v>
      </c>
      <c r="PE218" s="55">
        <v>0</v>
      </c>
      <c r="PF218" s="58">
        <v>0</v>
      </c>
      <c r="PG218" s="59">
        <v>0</v>
      </c>
      <c r="PH218" s="59">
        <v>0</v>
      </c>
      <c r="PI218" s="59">
        <v>0</v>
      </c>
      <c r="PJ218" s="59">
        <v>0</v>
      </c>
      <c r="PK218" s="59">
        <v>0</v>
      </c>
      <c r="PL218" s="59">
        <v>0</v>
      </c>
      <c r="PM218" s="59">
        <v>0</v>
      </c>
      <c r="PN218" s="59">
        <v>0</v>
      </c>
      <c r="PO218" s="59">
        <v>0</v>
      </c>
      <c r="PP218" s="59">
        <v>0</v>
      </c>
      <c r="PQ218" s="59">
        <v>0</v>
      </c>
      <c r="PR218" s="59">
        <v>0</v>
      </c>
      <c r="PS218" s="59">
        <v>0</v>
      </c>
      <c r="PT218" s="59">
        <v>0</v>
      </c>
      <c r="PU218" s="59">
        <v>0</v>
      </c>
      <c r="PV218" s="59">
        <v>0</v>
      </c>
      <c r="PW218" s="59">
        <v>0</v>
      </c>
      <c r="PX218" s="59">
        <v>0</v>
      </c>
      <c r="PY218" s="59">
        <v>0</v>
      </c>
      <c r="PZ218" s="59">
        <v>0</v>
      </c>
      <c r="QA218" s="59">
        <v>0</v>
      </c>
      <c r="QB218" s="59">
        <v>0</v>
      </c>
      <c r="QC218" s="59">
        <v>0</v>
      </c>
      <c r="QD218" s="71">
        <v>0</v>
      </c>
      <c r="QE218" s="72">
        <v>0</v>
      </c>
      <c r="QF218" s="59">
        <v>0</v>
      </c>
      <c r="QG218" s="59">
        <v>0</v>
      </c>
      <c r="QH218" s="59">
        <v>0</v>
      </c>
      <c r="QI218" s="59">
        <v>0</v>
      </c>
      <c r="QJ218" s="59">
        <v>0</v>
      </c>
      <c r="QK218" s="59">
        <v>0</v>
      </c>
      <c r="QL218" s="59">
        <v>0</v>
      </c>
      <c r="QM218" s="59">
        <v>0</v>
      </c>
      <c r="QN218" s="59">
        <v>0</v>
      </c>
      <c r="QO218" s="59">
        <v>0</v>
      </c>
      <c r="QP218" s="59">
        <v>0</v>
      </c>
      <c r="QQ218" s="59">
        <v>0</v>
      </c>
      <c r="QR218" s="59">
        <v>0</v>
      </c>
      <c r="QS218" s="59">
        <v>0</v>
      </c>
      <c r="QT218" s="59">
        <v>0</v>
      </c>
      <c r="QU218" s="59">
        <v>0</v>
      </c>
      <c r="QV218" s="59">
        <v>0</v>
      </c>
      <c r="QW218" s="59">
        <v>0</v>
      </c>
      <c r="QX218" s="59">
        <v>0</v>
      </c>
      <c r="QY218" s="59">
        <v>0</v>
      </c>
      <c r="QZ218" s="59">
        <v>0</v>
      </c>
      <c r="RA218" s="59">
        <v>0</v>
      </c>
      <c r="RB218" s="59">
        <v>0</v>
      </c>
      <c r="RC218" s="55">
        <v>0</v>
      </c>
      <c r="RD218" s="58">
        <v>0</v>
      </c>
      <c r="RE218" s="59">
        <v>0</v>
      </c>
      <c r="RF218" s="59">
        <v>0</v>
      </c>
      <c r="RG218" s="59">
        <v>0</v>
      </c>
      <c r="RH218" s="59">
        <v>0</v>
      </c>
      <c r="RI218" s="59">
        <v>0</v>
      </c>
      <c r="RJ218" s="59">
        <v>0</v>
      </c>
      <c r="RK218" s="59">
        <v>0</v>
      </c>
      <c r="RL218" s="59">
        <v>0</v>
      </c>
      <c r="RM218" s="59">
        <v>0</v>
      </c>
      <c r="RN218" s="59">
        <v>0</v>
      </c>
      <c r="RO218" s="59">
        <v>0</v>
      </c>
      <c r="RP218" s="59">
        <v>0</v>
      </c>
      <c r="RQ218" s="59">
        <v>0</v>
      </c>
      <c r="RR218" s="59">
        <v>0</v>
      </c>
      <c r="RS218" s="59">
        <v>0</v>
      </c>
      <c r="RT218" s="59">
        <v>0</v>
      </c>
      <c r="RU218" s="59">
        <v>0</v>
      </c>
      <c r="RV218" s="59">
        <v>0</v>
      </c>
      <c r="RW218" s="59">
        <v>0</v>
      </c>
      <c r="RX218" s="59">
        <v>0</v>
      </c>
      <c r="RY218" s="59">
        <v>0</v>
      </c>
      <c r="RZ218" s="59">
        <v>0</v>
      </c>
      <c r="SA218" s="59">
        <v>0</v>
      </c>
      <c r="SB218" s="55">
        <v>0</v>
      </c>
      <c r="SC218" s="58">
        <v>0</v>
      </c>
      <c r="SD218" s="59">
        <v>0</v>
      </c>
      <c r="SE218" s="59">
        <v>0</v>
      </c>
      <c r="SF218" s="59">
        <v>0</v>
      </c>
      <c r="SG218" s="59">
        <v>0</v>
      </c>
      <c r="SH218" s="59">
        <v>0</v>
      </c>
      <c r="SI218" s="59">
        <v>0</v>
      </c>
      <c r="SJ218" s="59">
        <v>0</v>
      </c>
      <c r="SK218" s="59">
        <v>0</v>
      </c>
      <c r="SL218" s="59">
        <v>0</v>
      </c>
      <c r="SM218" s="59">
        <v>0</v>
      </c>
      <c r="SN218" s="59">
        <v>0</v>
      </c>
      <c r="SO218" s="59">
        <v>0</v>
      </c>
      <c r="SP218" s="59">
        <v>0</v>
      </c>
      <c r="SQ218" s="59">
        <v>0</v>
      </c>
      <c r="SR218" s="59">
        <v>0</v>
      </c>
      <c r="SS218" s="59">
        <v>0</v>
      </c>
      <c r="ST218" s="59">
        <v>0</v>
      </c>
      <c r="SU218" s="59">
        <v>0</v>
      </c>
      <c r="SV218" s="59">
        <v>0</v>
      </c>
      <c r="SW218" s="59">
        <v>0</v>
      </c>
      <c r="SX218" s="59">
        <v>0</v>
      </c>
      <c r="SY218" s="59">
        <v>0</v>
      </c>
      <c r="SZ218" s="59">
        <v>0</v>
      </c>
      <c r="TA218" s="55">
        <v>0</v>
      </c>
      <c r="TB218" s="58">
        <v>0</v>
      </c>
      <c r="TC218" s="59">
        <v>0</v>
      </c>
      <c r="TD218" s="59">
        <v>0</v>
      </c>
      <c r="TE218" s="59">
        <v>0</v>
      </c>
      <c r="TF218" s="59">
        <v>0</v>
      </c>
      <c r="TG218" s="59">
        <v>0</v>
      </c>
      <c r="TH218" s="59">
        <v>0</v>
      </c>
      <c r="TI218" s="59">
        <v>0</v>
      </c>
      <c r="TJ218" s="59">
        <v>0</v>
      </c>
      <c r="TK218" s="59">
        <v>0</v>
      </c>
      <c r="TL218" s="59">
        <v>0</v>
      </c>
      <c r="TM218" s="59">
        <v>0</v>
      </c>
      <c r="TN218" s="59">
        <v>0</v>
      </c>
      <c r="TO218" s="59">
        <v>0</v>
      </c>
      <c r="TP218" s="59">
        <v>0</v>
      </c>
      <c r="TQ218" s="59">
        <v>0</v>
      </c>
      <c r="TR218" s="59">
        <v>0</v>
      </c>
      <c r="TS218" s="59">
        <v>0</v>
      </c>
      <c r="TT218" s="59">
        <v>0</v>
      </c>
      <c r="TU218" s="59">
        <v>0</v>
      </c>
      <c r="TV218" s="59">
        <v>0</v>
      </c>
      <c r="TW218" s="59">
        <v>0</v>
      </c>
      <c r="TX218" s="59">
        <v>0</v>
      </c>
      <c r="TY218" s="59">
        <v>0</v>
      </c>
      <c r="TZ218" s="71">
        <v>0</v>
      </c>
      <c r="UA218" s="73">
        <v>0</v>
      </c>
      <c r="UB218" s="53">
        <v>0</v>
      </c>
      <c r="UC218" s="53">
        <v>0</v>
      </c>
      <c r="UD218" s="53">
        <v>0</v>
      </c>
      <c r="UE218" s="53">
        <v>0</v>
      </c>
      <c r="UF218" s="53">
        <v>0</v>
      </c>
      <c r="UG218" s="53">
        <v>0</v>
      </c>
      <c r="UH218" s="53">
        <v>0</v>
      </c>
      <c r="UI218" s="53">
        <v>0</v>
      </c>
      <c r="UJ218" s="53">
        <v>0</v>
      </c>
      <c r="UK218" s="53">
        <v>0</v>
      </c>
      <c r="UL218" s="53">
        <v>0</v>
      </c>
      <c r="UM218" s="53">
        <v>0</v>
      </c>
      <c r="UN218" s="53">
        <v>0</v>
      </c>
      <c r="UO218" s="53">
        <v>0</v>
      </c>
      <c r="UP218" s="53">
        <v>0</v>
      </c>
      <c r="UQ218" s="53">
        <v>0</v>
      </c>
      <c r="UR218" s="53">
        <v>0</v>
      </c>
      <c r="US218" s="53">
        <v>0</v>
      </c>
      <c r="UT218" s="53">
        <v>0</v>
      </c>
      <c r="UU218" s="53">
        <v>0</v>
      </c>
      <c r="UV218" s="53">
        <v>0</v>
      </c>
      <c r="UW218" s="53">
        <v>0</v>
      </c>
      <c r="UX218" s="53">
        <v>0</v>
      </c>
      <c r="UY218" s="74">
        <v>0</v>
      </c>
      <c r="UZ218" s="73">
        <v>0</v>
      </c>
      <c r="VA218" s="53">
        <v>0</v>
      </c>
      <c r="VB218" s="53">
        <v>0</v>
      </c>
      <c r="VC218" s="53">
        <v>0</v>
      </c>
      <c r="VD218" s="53">
        <v>0</v>
      </c>
      <c r="VE218" s="53">
        <v>0</v>
      </c>
      <c r="VF218" s="53">
        <v>0</v>
      </c>
      <c r="VG218" s="53">
        <v>0</v>
      </c>
      <c r="VH218" s="53">
        <v>0</v>
      </c>
      <c r="VI218" s="53">
        <v>0</v>
      </c>
      <c r="VJ218" s="53">
        <v>0</v>
      </c>
      <c r="VK218" s="53">
        <v>0</v>
      </c>
      <c r="VL218" s="53">
        <v>0</v>
      </c>
      <c r="VM218" s="53">
        <v>0</v>
      </c>
      <c r="VN218" s="53">
        <v>0</v>
      </c>
      <c r="VO218" s="53">
        <v>0</v>
      </c>
      <c r="VP218" s="53">
        <v>0</v>
      </c>
      <c r="VQ218" s="53">
        <v>0</v>
      </c>
      <c r="VR218" s="53">
        <v>0</v>
      </c>
      <c r="VS218" s="53">
        <v>0</v>
      </c>
      <c r="VT218" s="53">
        <v>0</v>
      </c>
      <c r="VU218" s="53">
        <v>0</v>
      </c>
      <c r="VV218" s="53">
        <v>0</v>
      </c>
      <c r="VW218" s="53">
        <v>0</v>
      </c>
      <c r="VX218" s="74">
        <v>0</v>
      </c>
      <c r="VY218" s="65">
        <f t="shared" si="3"/>
        <v>214</v>
      </c>
    </row>
    <row r="219" spans="1:597">
      <c r="A219" s="51" t="s">
        <v>660</v>
      </c>
      <c r="B219" s="69" t="s">
        <v>2</v>
      </c>
      <c r="C219" t="s">
        <v>659</v>
      </c>
      <c r="D219" t="s">
        <v>736</v>
      </c>
      <c r="E219" t="s">
        <v>662</v>
      </c>
      <c r="F219" t="s">
        <v>663</v>
      </c>
      <c r="G219" t="s">
        <v>664</v>
      </c>
      <c r="H219" t="s">
        <v>933</v>
      </c>
      <c r="I219" t="s">
        <v>666</v>
      </c>
      <c r="J219" t="s">
        <v>1141</v>
      </c>
      <c r="K219" s="5" t="s">
        <v>935</v>
      </c>
      <c r="L219" t="s">
        <v>936</v>
      </c>
      <c r="M219">
        <v>10</v>
      </c>
      <c r="N219" s="52">
        <v>0</v>
      </c>
      <c r="O219" s="52">
        <v>0</v>
      </c>
      <c r="P219" s="52">
        <v>0</v>
      </c>
      <c r="Q219" s="53">
        <v>33.93</v>
      </c>
      <c r="R219" s="53">
        <v>0</v>
      </c>
      <c r="S219" s="53">
        <v>0</v>
      </c>
      <c r="T219" s="53">
        <v>0</v>
      </c>
      <c r="U219" s="53">
        <v>0.3017295617066722</v>
      </c>
      <c r="V219" s="53">
        <v>0.45</v>
      </c>
      <c r="W219" s="2" t="s">
        <v>937</v>
      </c>
      <c r="X219" s="54">
        <v>0.10800000000000001</v>
      </c>
      <c r="Y219" s="54">
        <v>0.4</v>
      </c>
      <c r="Z219" t="s">
        <v>776</v>
      </c>
      <c r="AA219" t="s">
        <v>804</v>
      </c>
      <c r="AB219" s="54">
        <v>0.84814498910460823</v>
      </c>
      <c r="AC219" t="s">
        <v>778</v>
      </c>
      <c r="AD219" s="54">
        <v>0</v>
      </c>
      <c r="AE219" s="53">
        <v>0</v>
      </c>
      <c r="AG219" s="53">
        <v>0</v>
      </c>
      <c r="AI219" s="55">
        <v>0</v>
      </c>
      <c r="AJ219" s="5" t="s">
        <v>938</v>
      </c>
      <c r="AK219" t="s">
        <v>938</v>
      </c>
      <c r="AL219" s="1" t="s">
        <v>938</v>
      </c>
      <c r="AM219" s="5" t="s">
        <v>935</v>
      </c>
      <c r="AN219" t="s">
        <v>935</v>
      </c>
      <c r="AO219" t="s">
        <v>935</v>
      </c>
      <c r="AP219" t="s">
        <v>935</v>
      </c>
      <c r="AQ219" t="s">
        <v>935</v>
      </c>
      <c r="AR219" t="s">
        <v>935</v>
      </c>
      <c r="AS219" t="s">
        <v>935</v>
      </c>
      <c r="AT219" t="s">
        <v>935</v>
      </c>
      <c r="AU219" t="s">
        <v>935</v>
      </c>
      <c r="AV219" t="s">
        <v>935</v>
      </c>
      <c r="AW219" t="s">
        <v>935</v>
      </c>
      <c r="AX219" t="s">
        <v>935</v>
      </c>
      <c r="AY219" t="s">
        <v>935</v>
      </c>
      <c r="AZ219" t="s">
        <v>935</v>
      </c>
      <c r="BA219" t="s">
        <v>935</v>
      </c>
      <c r="BB219" t="s">
        <v>935</v>
      </c>
      <c r="BC219" t="s">
        <v>935</v>
      </c>
      <c r="BD219" t="s">
        <v>935</v>
      </c>
      <c r="BE219" t="s">
        <v>935</v>
      </c>
      <c r="BF219" t="s">
        <v>935</v>
      </c>
      <c r="BG219" t="s">
        <v>935</v>
      </c>
      <c r="BH219" t="s">
        <v>935</v>
      </c>
      <c r="BI219" t="s">
        <v>935</v>
      </c>
      <c r="BJ219" t="s">
        <v>935</v>
      </c>
      <c r="BK219" t="s">
        <v>935</v>
      </c>
      <c r="BL219" t="s">
        <v>935</v>
      </c>
      <c r="BM219" s="1" t="s">
        <v>935</v>
      </c>
      <c r="BN219" s="5" t="s">
        <v>936</v>
      </c>
      <c r="BO219" t="s">
        <v>936</v>
      </c>
      <c r="BP219" t="s">
        <v>936</v>
      </c>
      <c r="BQ219" t="s">
        <v>936</v>
      </c>
      <c r="BR219" t="s">
        <v>936</v>
      </c>
      <c r="BS219" t="s">
        <v>936</v>
      </c>
      <c r="BT219" t="s">
        <v>936</v>
      </c>
      <c r="BU219" t="s">
        <v>936</v>
      </c>
      <c r="BV219" t="s">
        <v>936</v>
      </c>
      <c r="BW219" t="s">
        <v>936</v>
      </c>
      <c r="BX219" t="s">
        <v>936</v>
      </c>
      <c r="BY219" t="s">
        <v>936</v>
      </c>
      <c r="BZ219" t="s">
        <v>936</v>
      </c>
      <c r="CA219" t="s">
        <v>936</v>
      </c>
      <c r="CB219" t="s">
        <v>936</v>
      </c>
      <c r="CC219" t="s">
        <v>936</v>
      </c>
      <c r="CD219" t="s">
        <v>936</v>
      </c>
      <c r="CE219" t="s">
        <v>936</v>
      </c>
      <c r="CF219" t="s">
        <v>936</v>
      </c>
      <c r="CG219" t="s">
        <v>936</v>
      </c>
      <c r="CH219" t="s">
        <v>936</v>
      </c>
      <c r="CI219" t="s">
        <v>936</v>
      </c>
      <c r="CJ219" t="s">
        <v>936</v>
      </c>
      <c r="CK219" t="s">
        <v>936</v>
      </c>
      <c r="CL219" t="s">
        <v>936</v>
      </c>
      <c r="CM219" t="s">
        <v>936</v>
      </c>
      <c r="CN219" s="1" t="s">
        <v>936</v>
      </c>
      <c r="CO219" s="56">
        <v>33.93</v>
      </c>
      <c r="CP219" s="53">
        <v>33.93</v>
      </c>
      <c r="CQ219" s="53">
        <v>33.93</v>
      </c>
      <c r="CR219" s="53">
        <v>33.93</v>
      </c>
      <c r="CS219" s="53">
        <v>33.93</v>
      </c>
      <c r="CT219" s="53">
        <v>33.93</v>
      </c>
      <c r="CU219" s="53">
        <v>33.93</v>
      </c>
      <c r="CV219" s="53">
        <v>33.93</v>
      </c>
      <c r="CW219" s="53">
        <v>33.93</v>
      </c>
      <c r="CX219" s="53">
        <v>33.93</v>
      </c>
      <c r="CY219" s="53">
        <v>33.93</v>
      </c>
      <c r="CZ219" s="53">
        <v>33.93</v>
      </c>
      <c r="DA219" s="53">
        <v>33.93</v>
      </c>
      <c r="DB219" s="53">
        <v>33.93</v>
      </c>
      <c r="DC219" s="53">
        <v>33.93</v>
      </c>
      <c r="DD219" s="53">
        <v>33.93</v>
      </c>
      <c r="DE219" s="53">
        <v>33.93</v>
      </c>
      <c r="DF219" s="53">
        <v>33.93</v>
      </c>
      <c r="DG219" s="53">
        <v>33.93</v>
      </c>
      <c r="DH219" s="53">
        <v>33.93</v>
      </c>
      <c r="DI219" s="53">
        <v>33.93</v>
      </c>
      <c r="DJ219" s="53">
        <v>33.93</v>
      </c>
      <c r="DK219" s="53">
        <v>33.93</v>
      </c>
      <c r="DL219" s="53">
        <v>33.93</v>
      </c>
      <c r="DM219" s="53">
        <v>33.93</v>
      </c>
      <c r="DN219" s="53">
        <v>33.93</v>
      </c>
      <c r="DO219" s="57">
        <v>33.93</v>
      </c>
      <c r="DP219" s="58">
        <v>0</v>
      </c>
      <c r="DQ219" s="59">
        <v>0</v>
      </c>
      <c r="DR219" s="59">
        <v>0</v>
      </c>
      <c r="DS219" s="59">
        <v>0</v>
      </c>
      <c r="DT219" s="59">
        <v>0</v>
      </c>
      <c r="DU219" s="59">
        <v>0</v>
      </c>
      <c r="DV219" s="59">
        <v>0</v>
      </c>
      <c r="DW219" s="59">
        <v>0</v>
      </c>
      <c r="DX219" s="59">
        <v>0</v>
      </c>
      <c r="DY219" s="59">
        <v>0</v>
      </c>
      <c r="DZ219" s="59">
        <v>0</v>
      </c>
      <c r="EA219" s="59">
        <v>0</v>
      </c>
      <c r="EB219" s="59">
        <v>0</v>
      </c>
      <c r="EC219" s="59">
        <v>0</v>
      </c>
      <c r="ED219" s="59">
        <v>0</v>
      </c>
      <c r="EE219" s="59">
        <v>0</v>
      </c>
      <c r="EF219" s="59">
        <v>0</v>
      </c>
      <c r="EG219" s="59">
        <v>0</v>
      </c>
      <c r="EH219" s="59">
        <v>0</v>
      </c>
      <c r="EI219" s="59">
        <v>0</v>
      </c>
      <c r="EJ219" s="59">
        <v>0</v>
      </c>
      <c r="EK219" s="59">
        <v>0</v>
      </c>
      <c r="EL219" s="59">
        <v>0</v>
      </c>
      <c r="EM219" s="59">
        <v>0</v>
      </c>
      <c r="EN219" s="59">
        <v>0</v>
      </c>
      <c r="EO219" s="59">
        <v>0</v>
      </c>
      <c r="EP219" s="59">
        <v>0</v>
      </c>
      <c r="EQ219" s="72">
        <v>0</v>
      </c>
      <c r="ER219" s="59">
        <v>0</v>
      </c>
      <c r="ES219" s="59">
        <v>0</v>
      </c>
      <c r="ET219" s="59">
        <v>0</v>
      </c>
      <c r="EU219" s="59">
        <v>0</v>
      </c>
      <c r="EV219" s="59">
        <v>0</v>
      </c>
      <c r="EW219" s="59">
        <v>0</v>
      </c>
      <c r="EX219" s="59">
        <v>0</v>
      </c>
      <c r="EY219" s="59">
        <v>0</v>
      </c>
      <c r="EZ219" s="59">
        <v>0</v>
      </c>
      <c r="FA219" s="59">
        <v>0</v>
      </c>
      <c r="FB219" s="59">
        <v>0</v>
      </c>
      <c r="FC219" s="59">
        <v>0</v>
      </c>
      <c r="FD219" s="59">
        <v>0</v>
      </c>
      <c r="FE219" s="59">
        <v>0</v>
      </c>
      <c r="FF219" s="59">
        <v>0</v>
      </c>
      <c r="FG219" s="59">
        <v>0</v>
      </c>
      <c r="FH219" s="59">
        <v>0</v>
      </c>
      <c r="FI219" s="59">
        <v>0</v>
      </c>
      <c r="FJ219" s="59">
        <v>0</v>
      </c>
      <c r="FK219" s="59">
        <v>0</v>
      </c>
      <c r="FL219" s="59">
        <v>0</v>
      </c>
      <c r="FM219" s="59">
        <v>0</v>
      </c>
      <c r="FN219" s="59">
        <v>0</v>
      </c>
      <c r="FO219" s="55">
        <v>0</v>
      </c>
      <c r="FP219" s="58">
        <v>0</v>
      </c>
      <c r="FQ219" s="59">
        <v>0</v>
      </c>
      <c r="FR219" s="59">
        <v>0</v>
      </c>
      <c r="FS219" s="59">
        <v>0</v>
      </c>
      <c r="FT219" s="59">
        <v>0</v>
      </c>
      <c r="FU219" s="59">
        <v>0</v>
      </c>
      <c r="FV219" s="59">
        <v>0</v>
      </c>
      <c r="FW219" s="59">
        <v>0</v>
      </c>
      <c r="FX219" s="59">
        <v>0</v>
      </c>
      <c r="FY219" s="59">
        <v>0</v>
      </c>
      <c r="FZ219" s="59">
        <v>0</v>
      </c>
      <c r="GA219" s="59">
        <v>0</v>
      </c>
      <c r="GB219" s="59">
        <v>0</v>
      </c>
      <c r="GC219" s="59">
        <v>0</v>
      </c>
      <c r="GD219" s="59">
        <v>0</v>
      </c>
      <c r="GE219" s="59">
        <v>0</v>
      </c>
      <c r="GF219" s="59">
        <v>0</v>
      </c>
      <c r="GG219" s="59">
        <v>0</v>
      </c>
      <c r="GH219" s="59">
        <v>0</v>
      </c>
      <c r="GI219" s="59">
        <v>0</v>
      </c>
      <c r="GJ219" s="59">
        <v>0</v>
      </c>
      <c r="GK219" s="59">
        <v>0</v>
      </c>
      <c r="GL219" s="59">
        <v>0</v>
      </c>
      <c r="GM219" s="59">
        <v>0</v>
      </c>
      <c r="GN219" s="55">
        <v>0</v>
      </c>
      <c r="GO219" s="58">
        <v>2.0166564097448525</v>
      </c>
      <c r="GP219" s="59">
        <v>4.0786312218879255</v>
      </c>
      <c r="GQ219" s="59">
        <v>7.3270672453863588</v>
      </c>
      <c r="GR219" s="59">
        <v>12.058820347388961</v>
      </c>
      <c r="GS219" s="59">
        <v>18.519131680345851</v>
      </c>
      <c r="GT219" s="59">
        <v>26.835668683335403</v>
      </c>
      <c r="GU219" s="59">
        <v>36.933715687802227</v>
      </c>
      <c r="GV219" s="59">
        <v>48.443219913326367</v>
      </c>
      <c r="GW219" s="59">
        <v>60.621429479276969</v>
      </c>
      <c r="GX219" s="59">
        <v>72.328833012434799</v>
      </c>
      <c r="GY219" s="59">
        <v>80.087122045942024</v>
      </c>
      <c r="GZ219" s="59">
        <v>84.292802328482594</v>
      </c>
      <c r="HA219" s="59">
        <v>82.45823162393468</v>
      </c>
      <c r="HB219" s="59">
        <v>73.575583736869277</v>
      </c>
      <c r="HC219" s="59">
        <v>57.659230177084297</v>
      </c>
      <c r="HD219" s="59">
        <v>36.904810071042007</v>
      </c>
      <c r="HE219" s="59">
        <v>12.382953475487795</v>
      </c>
      <c r="HF219" s="59">
        <v>0</v>
      </c>
      <c r="HG219" s="59">
        <v>0</v>
      </c>
      <c r="HH219" s="59">
        <v>0</v>
      </c>
      <c r="HI219" s="59">
        <v>0</v>
      </c>
      <c r="HJ219" s="59">
        <v>0</v>
      </c>
      <c r="HK219" s="59">
        <v>0</v>
      </c>
      <c r="HL219" s="59">
        <v>0</v>
      </c>
      <c r="HM219" s="55">
        <v>0</v>
      </c>
      <c r="HN219" s="58">
        <v>2.0166564097448525</v>
      </c>
      <c r="HO219" s="59">
        <v>6.095287631632778</v>
      </c>
      <c r="HP219" s="59">
        <v>13.422354877019137</v>
      </c>
      <c r="HQ219" s="59">
        <v>25.481175224408098</v>
      </c>
      <c r="HR219" s="59">
        <v>44.000306904753948</v>
      </c>
      <c r="HS219" s="59">
        <v>70.835975588089354</v>
      </c>
      <c r="HT219" s="59">
        <v>107.76969127589157</v>
      </c>
      <c r="HU219" s="59">
        <v>156.21291118921795</v>
      </c>
      <c r="HV219" s="59">
        <v>216.83434066849492</v>
      </c>
      <c r="HW219" s="59">
        <v>289.16317368092973</v>
      </c>
      <c r="HX219" s="59">
        <v>369.25029572687174</v>
      </c>
      <c r="HY219" s="59">
        <v>453.54309805535433</v>
      </c>
      <c r="HZ219" s="59">
        <v>536.00132967928903</v>
      </c>
      <c r="IA219" s="59">
        <v>609.57691341615828</v>
      </c>
      <c r="IB219" s="59">
        <v>667.23614359324256</v>
      </c>
      <c r="IC219" s="59">
        <v>704.14095366428455</v>
      </c>
      <c r="ID219" s="59">
        <v>716.52390713977229</v>
      </c>
      <c r="IE219" s="59">
        <v>716.52390713977229</v>
      </c>
      <c r="IF219" s="59">
        <v>716.52390713977229</v>
      </c>
      <c r="IG219" s="59">
        <v>716.52390713977229</v>
      </c>
      <c r="IH219" s="59">
        <v>716.52390713977229</v>
      </c>
      <c r="II219" s="59">
        <v>716.52390713977229</v>
      </c>
      <c r="IJ219" s="59">
        <v>716.52390713977229</v>
      </c>
      <c r="IK219" s="59">
        <v>716.52390713977229</v>
      </c>
      <c r="IL219" s="71">
        <v>716.52390713977229</v>
      </c>
      <c r="IM219" s="72">
        <v>0</v>
      </c>
      <c r="IN219" s="59">
        <v>0</v>
      </c>
      <c r="IO219" s="59">
        <v>0</v>
      </c>
      <c r="IP219" s="59">
        <v>0</v>
      </c>
      <c r="IQ219" s="59">
        <v>0</v>
      </c>
      <c r="IR219" s="59">
        <v>0</v>
      </c>
      <c r="IS219" s="59">
        <v>0</v>
      </c>
      <c r="IT219" s="59">
        <v>0</v>
      </c>
      <c r="IU219" s="59">
        <v>0</v>
      </c>
      <c r="IV219" s="59">
        <v>0</v>
      </c>
      <c r="IW219" s="59">
        <v>0</v>
      </c>
      <c r="IX219" s="59">
        <v>0</v>
      </c>
      <c r="IY219" s="59">
        <v>0</v>
      </c>
      <c r="IZ219" s="59">
        <v>0</v>
      </c>
      <c r="JA219" s="59">
        <v>0</v>
      </c>
      <c r="JB219" s="59">
        <v>0</v>
      </c>
      <c r="JC219" s="59">
        <v>0</v>
      </c>
      <c r="JD219" s="59">
        <v>0</v>
      </c>
      <c r="JE219" s="59">
        <v>0</v>
      </c>
      <c r="JF219" s="59">
        <v>0</v>
      </c>
      <c r="JG219" s="59">
        <v>0</v>
      </c>
      <c r="JH219" s="59">
        <v>0</v>
      </c>
      <c r="JI219" s="59">
        <v>0</v>
      </c>
      <c r="JJ219" s="59">
        <v>0</v>
      </c>
      <c r="JK219" s="55">
        <v>0</v>
      </c>
      <c r="JL219" s="58">
        <v>0</v>
      </c>
      <c r="JM219" s="59">
        <v>0</v>
      </c>
      <c r="JN219" s="59">
        <v>0</v>
      </c>
      <c r="JO219" s="59">
        <v>0</v>
      </c>
      <c r="JP219" s="59">
        <v>0</v>
      </c>
      <c r="JQ219" s="59">
        <v>0</v>
      </c>
      <c r="JR219" s="59">
        <v>0</v>
      </c>
      <c r="JS219" s="59">
        <v>0</v>
      </c>
      <c r="JT219" s="59">
        <v>0</v>
      </c>
      <c r="JU219" s="59">
        <v>0</v>
      </c>
      <c r="JV219" s="59">
        <v>0</v>
      </c>
      <c r="JW219" s="59">
        <v>0</v>
      </c>
      <c r="JX219" s="59">
        <v>0</v>
      </c>
      <c r="JY219" s="59">
        <v>0</v>
      </c>
      <c r="JZ219" s="59">
        <v>0</v>
      </c>
      <c r="KA219" s="59">
        <v>0</v>
      </c>
      <c r="KB219" s="59">
        <v>0</v>
      </c>
      <c r="KC219" s="59">
        <v>0</v>
      </c>
      <c r="KD219" s="59">
        <v>0</v>
      </c>
      <c r="KE219" s="59">
        <v>0</v>
      </c>
      <c r="KF219" s="59">
        <v>0</v>
      </c>
      <c r="KG219" s="59">
        <v>0</v>
      </c>
      <c r="KH219" s="59">
        <v>0</v>
      </c>
      <c r="KI219" s="59">
        <v>0</v>
      </c>
      <c r="KJ219" s="55">
        <v>0</v>
      </c>
      <c r="KK219" s="58">
        <v>1.7141579482831246</v>
      </c>
      <c r="KL219" s="59">
        <v>3.4668365386047366</v>
      </c>
      <c r="KM219" s="59">
        <v>6.2280071585784054</v>
      </c>
      <c r="KN219" s="59">
        <v>10.249997295280616</v>
      </c>
      <c r="KO219" s="59">
        <v>15.741261928293971</v>
      </c>
      <c r="KP219" s="59">
        <v>22.810318380835092</v>
      </c>
      <c r="KQ219" s="59">
        <v>31.39365833463189</v>
      </c>
      <c r="KR219" s="59">
        <v>41.176736926327408</v>
      </c>
      <c r="KS219" s="59">
        <v>51.528215057385417</v>
      </c>
      <c r="KT219" s="59">
        <v>61.479508060569579</v>
      </c>
      <c r="KU219" s="59">
        <v>68.074053739050711</v>
      </c>
      <c r="KV219" s="59">
        <v>71.648881979210202</v>
      </c>
      <c r="KW219" s="59">
        <v>70.08949688034447</v>
      </c>
      <c r="KX219" s="59">
        <v>62.539246176338885</v>
      </c>
      <c r="KY219" s="59">
        <v>49.01034565052165</v>
      </c>
      <c r="KZ219" s="59">
        <v>31.369088560385698</v>
      </c>
      <c r="LA219" s="59">
        <v>10.525510454164628</v>
      </c>
      <c r="LB219" s="59">
        <v>0</v>
      </c>
      <c r="LC219" s="59">
        <v>0</v>
      </c>
      <c r="LD219" s="59">
        <v>0</v>
      </c>
      <c r="LE219" s="59">
        <v>0</v>
      </c>
      <c r="LF219" s="59">
        <v>0</v>
      </c>
      <c r="LG219" s="59">
        <v>0</v>
      </c>
      <c r="LH219" s="59">
        <v>0</v>
      </c>
      <c r="LI219" s="55">
        <v>0</v>
      </c>
      <c r="LJ219" s="58">
        <v>1.7141579482831246</v>
      </c>
      <c r="LK219" s="59">
        <v>5.1809944868878617</v>
      </c>
      <c r="LL219" s="59">
        <v>11.409001645466267</v>
      </c>
      <c r="LM219" s="59">
        <v>21.658998940746883</v>
      </c>
      <c r="LN219" s="59">
        <v>37.400260869040856</v>
      </c>
      <c r="LO219" s="59">
        <v>60.210579249875948</v>
      </c>
      <c r="LP219" s="59">
        <v>91.604237584507842</v>
      </c>
      <c r="LQ219" s="59">
        <v>132.78097451083525</v>
      </c>
      <c r="LR219" s="59">
        <v>184.30918956822066</v>
      </c>
      <c r="LS219" s="59">
        <v>245.78869762879023</v>
      </c>
      <c r="LT219" s="59">
        <v>313.86275136784093</v>
      </c>
      <c r="LU219" s="59">
        <v>385.51163334705114</v>
      </c>
      <c r="LV219" s="59">
        <v>455.60113022739563</v>
      </c>
      <c r="LW219" s="59">
        <v>518.14037640373454</v>
      </c>
      <c r="LX219" s="59">
        <v>567.15072205425622</v>
      </c>
      <c r="LY219" s="59">
        <v>598.51981061464187</v>
      </c>
      <c r="LZ219" s="59">
        <v>609.04532106880652</v>
      </c>
      <c r="MA219" s="59">
        <v>609.04532106880652</v>
      </c>
      <c r="MB219" s="59">
        <v>609.04532106880652</v>
      </c>
      <c r="MC219" s="59">
        <v>609.04532106880652</v>
      </c>
      <c r="MD219" s="59">
        <v>609.04532106880652</v>
      </c>
      <c r="ME219" s="59">
        <v>609.04532106880652</v>
      </c>
      <c r="MF219" s="59">
        <v>609.04532106880652</v>
      </c>
      <c r="MG219" s="59">
        <v>609.04532106880652</v>
      </c>
      <c r="MH219" s="71">
        <v>609.04532106880652</v>
      </c>
      <c r="MI219" s="72">
        <v>0</v>
      </c>
      <c r="MJ219" s="59">
        <v>0</v>
      </c>
      <c r="MK219" s="59">
        <v>0</v>
      </c>
      <c r="ML219" s="59">
        <v>0</v>
      </c>
      <c r="MM219" s="59">
        <v>0</v>
      </c>
      <c r="MN219" s="59">
        <v>0</v>
      </c>
      <c r="MO219" s="59">
        <v>0</v>
      </c>
      <c r="MP219" s="59">
        <v>0</v>
      </c>
      <c r="MQ219" s="59">
        <v>0</v>
      </c>
      <c r="MR219" s="59">
        <v>0</v>
      </c>
      <c r="MS219" s="59">
        <v>0</v>
      </c>
      <c r="MT219" s="59">
        <v>0</v>
      </c>
      <c r="MU219" s="59">
        <v>0</v>
      </c>
      <c r="MV219" s="59">
        <v>0</v>
      </c>
      <c r="MW219" s="59">
        <v>0</v>
      </c>
      <c r="MX219" s="59">
        <v>0</v>
      </c>
      <c r="MY219" s="59">
        <v>0</v>
      </c>
      <c r="MZ219" s="59">
        <v>0</v>
      </c>
      <c r="NA219" s="59">
        <v>0</v>
      </c>
      <c r="NB219" s="59">
        <v>0</v>
      </c>
      <c r="NC219" s="59">
        <v>0</v>
      </c>
      <c r="ND219" s="59">
        <v>0</v>
      </c>
      <c r="NE219" s="59">
        <v>0</v>
      </c>
      <c r="NF219" s="59">
        <v>0</v>
      </c>
      <c r="NG219" s="55">
        <v>0</v>
      </c>
      <c r="NH219" s="58">
        <v>0</v>
      </c>
      <c r="NI219" s="59">
        <v>0</v>
      </c>
      <c r="NJ219" s="59">
        <v>0</v>
      </c>
      <c r="NK219" s="59">
        <v>0</v>
      </c>
      <c r="NL219" s="59">
        <v>0</v>
      </c>
      <c r="NM219" s="59">
        <v>0</v>
      </c>
      <c r="NN219" s="59">
        <v>0</v>
      </c>
      <c r="NO219" s="59">
        <v>0</v>
      </c>
      <c r="NP219" s="59">
        <v>0</v>
      </c>
      <c r="NQ219" s="59">
        <v>0</v>
      </c>
      <c r="NR219" s="59">
        <v>0</v>
      </c>
      <c r="NS219" s="59">
        <v>0</v>
      </c>
      <c r="NT219" s="59">
        <v>0</v>
      </c>
      <c r="NU219" s="59">
        <v>0</v>
      </c>
      <c r="NV219" s="59">
        <v>0</v>
      </c>
      <c r="NW219" s="59">
        <v>0</v>
      </c>
      <c r="NX219" s="59">
        <v>0</v>
      </c>
      <c r="NY219" s="59">
        <v>0</v>
      </c>
      <c r="NZ219" s="59">
        <v>0</v>
      </c>
      <c r="OA219" s="59">
        <v>0</v>
      </c>
      <c r="OB219" s="59">
        <v>0</v>
      </c>
      <c r="OC219" s="59">
        <v>0</v>
      </c>
      <c r="OD219" s="59">
        <v>0</v>
      </c>
      <c r="OE219" s="59">
        <v>0</v>
      </c>
      <c r="OF219" s="55">
        <v>0</v>
      </c>
      <c r="OG219" s="58">
        <v>0</v>
      </c>
      <c r="OH219" s="59">
        <v>0</v>
      </c>
      <c r="OI219" s="59">
        <v>0</v>
      </c>
      <c r="OJ219" s="59">
        <v>0</v>
      </c>
      <c r="OK219" s="59">
        <v>0</v>
      </c>
      <c r="OL219" s="59">
        <v>0</v>
      </c>
      <c r="OM219" s="59">
        <v>0</v>
      </c>
      <c r="ON219" s="59">
        <v>0</v>
      </c>
      <c r="OO219" s="59">
        <v>0</v>
      </c>
      <c r="OP219" s="59">
        <v>0</v>
      </c>
      <c r="OQ219" s="59">
        <v>0</v>
      </c>
      <c r="OR219" s="59">
        <v>0</v>
      </c>
      <c r="OS219" s="59">
        <v>0</v>
      </c>
      <c r="OT219" s="59">
        <v>0</v>
      </c>
      <c r="OU219" s="59">
        <v>0</v>
      </c>
      <c r="OV219" s="59">
        <v>0</v>
      </c>
      <c r="OW219" s="59">
        <v>0</v>
      </c>
      <c r="OX219" s="59">
        <v>0</v>
      </c>
      <c r="OY219" s="59">
        <v>0</v>
      </c>
      <c r="OZ219" s="59">
        <v>0</v>
      </c>
      <c r="PA219" s="59">
        <v>0</v>
      </c>
      <c r="PB219" s="59">
        <v>0</v>
      </c>
      <c r="PC219" s="59">
        <v>0</v>
      </c>
      <c r="PD219" s="59">
        <v>0</v>
      </c>
      <c r="PE219" s="55">
        <v>0</v>
      </c>
      <c r="PF219" s="58">
        <v>0</v>
      </c>
      <c r="PG219" s="59">
        <v>0</v>
      </c>
      <c r="PH219" s="59">
        <v>0</v>
      </c>
      <c r="PI219" s="59">
        <v>0</v>
      </c>
      <c r="PJ219" s="59">
        <v>0</v>
      </c>
      <c r="PK219" s="59">
        <v>0</v>
      </c>
      <c r="PL219" s="59">
        <v>0</v>
      </c>
      <c r="PM219" s="59">
        <v>0</v>
      </c>
      <c r="PN219" s="59">
        <v>0</v>
      </c>
      <c r="PO219" s="59">
        <v>0</v>
      </c>
      <c r="PP219" s="59">
        <v>0</v>
      </c>
      <c r="PQ219" s="59">
        <v>0</v>
      </c>
      <c r="PR219" s="59">
        <v>0</v>
      </c>
      <c r="PS219" s="59">
        <v>0</v>
      </c>
      <c r="PT219" s="59">
        <v>0</v>
      </c>
      <c r="PU219" s="59">
        <v>0</v>
      </c>
      <c r="PV219" s="59">
        <v>0</v>
      </c>
      <c r="PW219" s="59">
        <v>0</v>
      </c>
      <c r="PX219" s="59">
        <v>0</v>
      </c>
      <c r="PY219" s="59">
        <v>0</v>
      </c>
      <c r="PZ219" s="59">
        <v>0</v>
      </c>
      <c r="QA219" s="59">
        <v>0</v>
      </c>
      <c r="QB219" s="59">
        <v>0</v>
      </c>
      <c r="QC219" s="59">
        <v>0</v>
      </c>
      <c r="QD219" s="71">
        <v>0</v>
      </c>
      <c r="QE219" s="72">
        <v>0</v>
      </c>
      <c r="QF219" s="59">
        <v>0</v>
      </c>
      <c r="QG219" s="59">
        <v>0</v>
      </c>
      <c r="QH219" s="59">
        <v>0</v>
      </c>
      <c r="QI219" s="59">
        <v>0</v>
      </c>
      <c r="QJ219" s="59">
        <v>0</v>
      </c>
      <c r="QK219" s="59">
        <v>0</v>
      </c>
      <c r="QL219" s="59">
        <v>0</v>
      </c>
      <c r="QM219" s="59">
        <v>0</v>
      </c>
      <c r="QN219" s="59">
        <v>0</v>
      </c>
      <c r="QO219" s="59">
        <v>0</v>
      </c>
      <c r="QP219" s="59">
        <v>0</v>
      </c>
      <c r="QQ219" s="59">
        <v>0</v>
      </c>
      <c r="QR219" s="59">
        <v>0</v>
      </c>
      <c r="QS219" s="59">
        <v>0</v>
      </c>
      <c r="QT219" s="59">
        <v>0</v>
      </c>
      <c r="QU219" s="59">
        <v>0</v>
      </c>
      <c r="QV219" s="59">
        <v>0</v>
      </c>
      <c r="QW219" s="59">
        <v>0</v>
      </c>
      <c r="QX219" s="59">
        <v>0</v>
      </c>
      <c r="QY219" s="59">
        <v>0</v>
      </c>
      <c r="QZ219" s="59">
        <v>0</v>
      </c>
      <c r="RA219" s="59">
        <v>0</v>
      </c>
      <c r="RB219" s="59">
        <v>0</v>
      </c>
      <c r="RC219" s="55">
        <v>0</v>
      </c>
      <c r="RD219" s="58">
        <v>0</v>
      </c>
      <c r="RE219" s="59">
        <v>0</v>
      </c>
      <c r="RF219" s="59">
        <v>0</v>
      </c>
      <c r="RG219" s="59">
        <v>0</v>
      </c>
      <c r="RH219" s="59">
        <v>0</v>
      </c>
      <c r="RI219" s="59">
        <v>0</v>
      </c>
      <c r="RJ219" s="59">
        <v>0</v>
      </c>
      <c r="RK219" s="59">
        <v>0</v>
      </c>
      <c r="RL219" s="59">
        <v>0</v>
      </c>
      <c r="RM219" s="59">
        <v>0</v>
      </c>
      <c r="RN219" s="59">
        <v>0</v>
      </c>
      <c r="RO219" s="59">
        <v>0</v>
      </c>
      <c r="RP219" s="59">
        <v>0</v>
      </c>
      <c r="RQ219" s="59">
        <v>0</v>
      </c>
      <c r="RR219" s="59">
        <v>0</v>
      </c>
      <c r="RS219" s="59">
        <v>0</v>
      </c>
      <c r="RT219" s="59">
        <v>0</v>
      </c>
      <c r="RU219" s="59">
        <v>0</v>
      </c>
      <c r="RV219" s="59">
        <v>0</v>
      </c>
      <c r="RW219" s="59">
        <v>0</v>
      </c>
      <c r="RX219" s="59">
        <v>0</v>
      </c>
      <c r="RY219" s="59">
        <v>0</v>
      </c>
      <c r="RZ219" s="59">
        <v>0</v>
      </c>
      <c r="SA219" s="59">
        <v>0</v>
      </c>
      <c r="SB219" s="55">
        <v>0</v>
      </c>
      <c r="SC219" s="58">
        <v>0</v>
      </c>
      <c r="SD219" s="59">
        <v>0</v>
      </c>
      <c r="SE219" s="59">
        <v>0</v>
      </c>
      <c r="SF219" s="59">
        <v>0</v>
      </c>
      <c r="SG219" s="59">
        <v>0</v>
      </c>
      <c r="SH219" s="59">
        <v>0</v>
      </c>
      <c r="SI219" s="59">
        <v>0</v>
      </c>
      <c r="SJ219" s="59">
        <v>0</v>
      </c>
      <c r="SK219" s="59">
        <v>0</v>
      </c>
      <c r="SL219" s="59">
        <v>0</v>
      </c>
      <c r="SM219" s="59">
        <v>0</v>
      </c>
      <c r="SN219" s="59">
        <v>0</v>
      </c>
      <c r="SO219" s="59">
        <v>0</v>
      </c>
      <c r="SP219" s="59">
        <v>0</v>
      </c>
      <c r="SQ219" s="59">
        <v>0</v>
      </c>
      <c r="SR219" s="59">
        <v>0</v>
      </c>
      <c r="SS219" s="59">
        <v>0</v>
      </c>
      <c r="ST219" s="59">
        <v>0</v>
      </c>
      <c r="SU219" s="59">
        <v>0</v>
      </c>
      <c r="SV219" s="59">
        <v>0</v>
      </c>
      <c r="SW219" s="59">
        <v>0</v>
      </c>
      <c r="SX219" s="59">
        <v>0</v>
      </c>
      <c r="SY219" s="59">
        <v>0</v>
      </c>
      <c r="SZ219" s="59">
        <v>0</v>
      </c>
      <c r="TA219" s="55">
        <v>0</v>
      </c>
      <c r="TB219" s="58">
        <v>0</v>
      </c>
      <c r="TC219" s="59">
        <v>0</v>
      </c>
      <c r="TD219" s="59">
        <v>0</v>
      </c>
      <c r="TE219" s="59">
        <v>0</v>
      </c>
      <c r="TF219" s="59">
        <v>0</v>
      </c>
      <c r="TG219" s="59">
        <v>0</v>
      </c>
      <c r="TH219" s="59">
        <v>0</v>
      </c>
      <c r="TI219" s="59">
        <v>0</v>
      </c>
      <c r="TJ219" s="59">
        <v>0</v>
      </c>
      <c r="TK219" s="59">
        <v>0</v>
      </c>
      <c r="TL219" s="59">
        <v>0</v>
      </c>
      <c r="TM219" s="59">
        <v>0</v>
      </c>
      <c r="TN219" s="59">
        <v>0</v>
      </c>
      <c r="TO219" s="59">
        <v>0</v>
      </c>
      <c r="TP219" s="59">
        <v>0</v>
      </c>
      <c r="TQ219" s="59">
        <v>0</v>
      </c>
      <c r="TR219" s="59">
        <v>0</v>
      </c>
      <c r="TS219" s="59">
        <v>0</v>
      </c>
      <c r="TT219" s="59">
        <v>0</v>
      </c>
      <c r="TU219" s="59">
        <v>0</v>
      </c>
      <c r="TV219" s="59">
        <v>0</v>
      </c>
      <c r="TW219" s="59">
        <v>0</v>
      </c>
      <c r="TX219" s="59">
        <v>0</v>
      </c>
      <c r="TY219" s="59">
        <v>0</v>
      </c>
      <c r="TZ219" s="71">
        <v>0</v>
      </c>
      <c r="UA219" s="73">
        <v>0</v>
      </c>
      <c r="UB219" s="53">
        <v>0</v>
      </c>
      <c r="UC219" s="53">
        <v>0</v>
      </c>
      <c r="UD219" s="53">
        <v>0</v>
      </c>
      <c r="UE219" s="53">
        <v>0</v>
      </c>
      <c r="UF219" s="53">
        <v>0</v>
      </c>
      <c r="UG219" s="53">
        <v>0</v>
      </c>
      <c r="UH219" s="53">
        <v>0</v>
      </c>
      <c r="UI219" s="53">
        <v>0</v>
      </c>
      <c r="UJ219" s="53">
        <v>0</v>
      </c>
      <c r="UK219" s="53">
        <v>0</v>
      </c>
      <c r="UL219" s="53">
        <v>0</v>
      </c>
      <c r="UM219" s="53">
        <v>0</v>
      </c>
      <c r="UN219" s="53">
        <v>0</v>
      </c>
      <c r="UO219" s="53">
        <v>0</v>
      </c>
      <c r="UP219" s="53">
        <v>0</v>
      </c>
      <c r="UQ219" s="53">
        <v>0</v>
      </c>
      <c r="UR219" s="53">
        <v>0</v>
      </c>
      <c r="US219" s="53">
        <v>0</v>
      </c>
      <c r="UT219" s="53">
        <v>0</v>
      </c>
      <c r="UU219" s="53">
        <v>0</v>
      </c>
      <c r="UV219" s="53">
        <v>0</v>
      </c>
      <c r="UW219" s="53">
        <v>0</v>
      </c>
      <c r="UX219" s="53">
        <v>0</v>
      </c>
      <c r="UY219" s="74">
        <v>0</v>
      </c>
      <c r="UZ219" s="73">
        <v>0</v>
      </c>
      <c r="VA219" s="53">
        <v>0</v>
      </c>
      <c r="VB219" s="53">
        <v>0</v>
      </c>
      <c r="VC219" s="53">
        <v>0</v>
      </c>
      <c r="VD219" s="53">
        <v>0</v>
      </c>
      <c r="VE219" s="53">
        <v>0</v>
      </c>
      <c r="VF219" s="53">
        <v>0</v>
      </c>
      <c r="VG219" s="53">
        <v>0</v>
      </c>
      <c r="VH219" s="53">
        <v>0</v>
      </c>
      <c r="VI219" s="53">
        <v>0</v>
      </c>
      <c r="VJ219" s="53">
        <v>0</v>
      </c>
      <c r="VK219" s="53">
        <v>0</v>
      </c>
      <c r="VL219" s="53">
        <v>0</v>
      </c>
      <c r="VM219" s="53">
        <v>0</v>
      </c>
      <c r="VN219" s="53">
        <v>0</v>
      </c>
      <c r="VO219" s="53">
        <v>0</v>
      </c>
      <c r="VP219" s="53">
        <v>0</v>
      </c>
      <c r="VQ219" s="53">
        <v>0</v>
      </c>
      <c r="VR219" s="53">
        <v>0</v>
      </c>
      <c r="VS219" s="53">
        <v>0</v>
      </c>
      <c r="VT219" s="53">
        <v>0</v>
      </c>
      <c r="VU219" s="53">
        <v>0</v>
      </c>
      <c r="VV219" s="53">
        <v>0</v>
      </c>
      <c r="VW219" s="53">
        <v>0</v>
      </c>
      <c r="VX219" s="74">
        <v>0</v>
      </c>
      <c r="VY219" s="65">
        <f t="shared" si="3"/>
        <v>215</v>
      </c>
    </row>
    <row r="220" spans="1:597">
      <c r="A220" s="51" t="s">
        <v>660</v>
      </c>
      <c r="B220" s="69" t="s">
        <v>2</v>
      </c>
      <c r="C220" t="s">
        <v>659</v>
      </c>
      <c r="D220" t="s">
        <v>736</v>
      </c>
      <c r="E220" t="s">
        <v>662</v>
      </c>
      <c r="F220" t="s">
        <v>694</v>
      </c>
      <c r="G220" t="s">
        <v>664</v>
      </c>
      <c r="H220" t="s">
        <v>939</v>
      </c>
      <c r="I220" t="s">
        <v>666</v>
      </c>
      <c r="J220" t="s">
        <v>1142</v>
      </c>
      <c r="K220" s="5" t="s">
        <v>785</v>
      </c>
      <c r="L220" t="s">
        <v>786</v>
      </c>
      <c r="M220">
        <v>30</v>
      </c>
      <c r="N220" s="52">
        <v>63.152610015309342</v>
      </c>
      <c r="O220" s="52">
        <v>0</v>
      </c>
      <c r="P220" s="52">
        <v>0</v>
      </c>
      <c r="Q220" s="53">
        <v>808.79</v>
      </c>
      <c r="R220" s="53">
        <v>0</v>
      </c>
      <c r="S220" s="53">
        <v>0</v>
      </c>
      <c r="T220" s="53">
        <v>0</v>
      </c>
      <c r="U220" s="53">
        <v>0.3017295617066722</v>
      </c>
      <c r="V220" s="53">
        <v>0.25</v>
      </c>
      <c r="W220" s="2" t="s">
        <v>833</v>
      </c>
      <c r="X220" s="54">
        <v>0</v>
      </c>
      <c r="Y220" s="54">
        <v>0</v>
      </c>
      <c r="Z220" t="s">
        <v>776</v>
      </c>
      <c r="AA220" t="s">
        <v>804</v>
      </c>
      <c r="AB220" s="54">
        <v>0.84814498910460823</v>
      </c>
      <c r="AC220" t="s">
        <v>778</v>
      </c>
      <c r="AD220" s="54">
        <v>0</v>
      </c>
      <c r="AE220" s="53">
        <v>1194.1097112194523</v>
      </c>
      <c r="AG220" s="53">
        <v>527.06050208063118</v>
      </c>
      <c r="AI220" s="55">
        <v>0</v>
      </c>
      <c r="AJ220" s="5" t="s">
        <v>941</v>
      </c>
      <c r="AK220" t="s">
        <v>941</v>
      </c>
      <c r="AL220" s="1" t="s">
        <v>941</v>
      </c>
      <c r="AM220" s="5" t="s">
        <v>785</v>
      </c>
      <c r="AN220" t="s">
        <v>785</v>
      </c>
      <c r="AO220" t="s">
        <v>785</v>
      </c>
      <c r="AP220" t="s">
        <v>785</v>
      </c>
      <c r="AQ220" t="s">
        <v>785</v>
      </c>
      <c r="AR220" t="s">
        <v>785</v>
      </c>
      <c r="AS220" t="s">
        <v>785</v>
      </c>
      <c r="AT220" t="s">
        <v>785</v>
      </c>
      <c r="AU220" t="s">
        <v>785</v>
      </c>
      <c r="AV220" t="s">
        <v>785</v>
      </c>
      <c r="AW220" t="s">
        <v>785</v>
      </c>
      <c r="AX220" t="s">
        <v>785</v>
      </c>
      <c r="AY220" t="s">
        <v>785</v>
      </c>
      <c r="AZ220" t="s">
        <v>785</v>
      </c>
      <c r="BA220" t="s">
        <v>785</v>
      </c>
      <c r="BB220" t="s">
        <v>785</v>
      </c>
      <c r="BC220" t="s">
        <v>785</v>
      </c>
      <c r="BD220" t="s">
        <v>785</v>
      </c>
      <c r="BE220" t="s">
        <v>785</v>
      </c>
      <c r="BF220" t="s">
        <v>785</v>
      </c>
      <c r="BG220" t="s">
        <v>785</v>
      </c>
      <c r="BH220" t="s">
        <v>785</v>
      </c>
      <c r="BI220" t="s">
        <v>785</v>
      </c>
      <c r="BJ220" t="s">
        <v>785</v>
      </c>
      <c r="BK220" t="s">
        <v>785</v>
      </c>
      <c r="BL220" t="s">
        <v>785</v>
      </c>
      <c r="BM220" s="1" t="s">
        <v>785</v>
      </c>
      <c r="BN220" s="5" t="s">
        <v>786</v>
      </c>
      <c r="BO220" t="s">
        <v>786</v>
      </c>
      <c r="BP220" t="s">
        <v>786</v>
      </c>
      <c r="BQ220" t="s">
        <v>786</v>
      </c>
      <c r="BR220" t="s">
        <v>786</v>
      </c>
      <c r="BS220" t="s">
        <v>786</v>
      </c>
      <c r="BT220" t="s">
        <v>786</v>
      </c>
      <c r="BU220" t="s">
        <v>786</v>
      </c>
      <c r="BV220" t="s">
        <v>786</v>
      </c>
      <c r="BW220" t="s">
        <v>786</v>
      </c>
      <c r="BX220" t="s">
        <v>786</v>
      </c>
      <c r="BY220" t="s">
        <v>786</v>
      </c>
      <c r="BZ220" t="s">
        <v>786</v>
      </c>
      <c r="CA220" t="s">
        <v>786</v>
      </c>
      <c r="CB220" t="s">
        <v>786</v>
      </c>
      <c r="CC220" t="s">
        <v>786</v>
      </c>
      <c r="CD220" t="s">
        <v>786</v>
      </c>
      <c r="CE220" t="s">
        <v>786</v>
      </c>
      <c r="CF220" t="s">
        <v>786</v>
      </c>
      <c r="CG220" t="s">
        <v>786</v>
      </c>
      <c r="CH220" t="s">
        <v>786</v>
      </c>
      <c r="CI220" t="s">
        <v>786</v>
      </c>
      <c r="CJ220" t="s">
        <v>786</v>
      </c>
      <c r="CK220" t="s">
        <v>786</v>
      </c>
      <c r="CL220" t="s">
        <v>786</v>
      </c>
      <c r="CM220" t="s">
        <v>786</v>
      </c>
      <c r="CN220" s="1" t="s">
        <v>786</v>
      </c>
      <c r="CO220" s="56">
        <v>808.79</v>
      </c>
      <c r="CP220" s="53">
        <v>808.79</v>
      </c>
      <c r="CQ220" s="53">
        <v>808.79</v>
      </c>
      <c r="CR220" s="53">
        <v>808.79</v>
      </c>
      <c r="CS220" s="53">
        <v>808.79</v>
      </c>
      <c r="CT220" s="53">
        <v>808.79</v>
      </c>
      <c r="CU220" s="53">
        <v>808.79</v>
      </c>
      <c r="CV220" s="53">
        <v>808.79</v>
      </c>
      <c r="CW220" s="53">
        <v>808.79</v>
      </c>
      <c r="CX220" s="53">
        <v>808.79</v>
      </c>
      <c r="CY220" s="53">
        <v>808.79</v>
      </c>
      <c r="CZ220" s="53">
        <v>808.79</v>
      </c>
      <c r="DA220" s="53">
        <v>808.79</v>
      </c>
      <c r="DB220" s="53">
        <v>808.79</v>
      </c>
      <c r="DC220" s="53">
        <v>808.79</v>
      </c>
      <c r="DD220" s="53">
        <v>808.79</v>
      </c>
      <c r="DE220" s="53">
        <v>808.79</v>
      </c>
      <c r="DF220" s="53">
        <v>808.79</v>
      </c>
      <c r="DG220" s="53">
        <v>808.79</v>
      </c>
      <c r="DH220" s="53">
        <v>808.79</v>
      </c>
      <c r="DI220" s="53">
        <v>808.79</v>
      </c>
      <c r="DJ220" s="53">
        <v>808.79</v>
      </c>
      <c r="DK220" s="53">
        <v>808.79</v>
      </c>
      <c r="DL220" s="53">
        <v>808.79</v>
      </c>
      <c r="DM220" s="53">
        <v>808.79</v>
      </c>
      <c r="DN220" s="53">
        <v>808.79</v>
      </c>
      <c r="DO220" s="57">
        <v>808.79</v>
      </c>
      <c r="DP220" s="58">
        <v>0</v>
      </c>
      <c r="DQ220" s="59">
        <v>0</v>
      </c>
      <c r="DR220" s="59">
        <v>61.811298033501032</v>
      </c>
      <c r="DS220" s="59">
        <v>61.037112359062384</v>
      </c>
      <c r="DT220" s="59">
        <v>60.223298549651098</v>
      </c>
      <c r="DU220" s="59">
        <v>59.385357245965459</v>
      </c>
      <c r="DV220" s="59">
        <v>58.534250228128869</v>
      </c>
      <c r="DW220" s="59">
        <v>57.680275231246902</v>
      </c>
      <c r="DX220" s="59">
        <v>56.833189824671521</v>
      </c>
      <c r="DY220" s="59">
        <v>56.003620521291047</v>
      </c>
      <c r="DZ220" s="59">
        <v>55.203998021523127</v>
      </c>
      <c r="EA220" s="59">
        <v>54.449151352345822</v>
      </c>
      <c r="EB220" s="59">
        <v>53.737191348963769</v>
      </c>
      <c r="EC220" s="59">
        <v>53.072551154231185</v>
      </c>
      <c r="ED220" s="59">
        <v>52.479158253478424</v>
      </c>
      <c r="EE220" s="59">
        <v>51.96350686256168</v>
      </c>
      <c r="EF220" s="59">
        <v>51.539567493507278</v>
      </c>
      <c r="EG220" s="59">
        <v>51.217246847486372</v>
      </c>
      <c r="EH220" s="59">
        <v>51.000633059171875</v>
      </c>
      <c r="EI220" s="59">
        <v>50.864139264679991</v>
      </c>
      <c r="EJ220" s="59">
        <v>50.745478149162942</v>
      </c>
      <c r="EK220" s="59">
        <v>50.642033577246806</v>
      </c>
      <c r="EL220" s="59">
        <v>50.551784292922818</v>
      </c>
      <c r="EM220" s="59">
        <v>50.47281209224122</v>
      </c>
      <c r="EN220" s="59">
        <v>50.403791079041163</v>
      </c>
      <c r="EO220" s="59">
        <v>50.343251873848864</v>
      </c>
      <c r="EP220" s="59">
        <v>50.289976919012773</v>
      </c>
      <c r="EQ220" s="72">
        <v>0</v>
      </c>
      <c r="ER220" s="59">
        <v>0</v>
      </c>
      <c r="ES220" s="59">
        <v>0</v>
      </c>
      <c r="ET220" s="59">
        <v>0</v>
      </c>
      <c r="EU220" s="59">
        <v>0</v>
      </c>
      <c r="EV220" s="59">
        <v>0</v>
      </c>
      <c r="EW220" s="59">
        <v>0</v>
      </c>
      <c r="EX220" s="59">
        <v>0</v>
      </c>
      <c r="EY220" s="59">
        <v>0</v>
      </c>
      <c r="EZ220" s="59">
        <v>0</v>
      </c>
      <c r="FA220" s="59">
        <v>0</v>
      </c>
      <c r="FB220" s="59">
        <v>0</v>
      </c>
      <c r="FC220" s="59">
        <v>0</v>
      </c>
      <c r="FD220" s="59">
        <v>0</v>
      </c>
      <c r="FE220" s="59">
        <v>0</v>
      </c>
      <c r="FF220" s="59">
        <v>0</v>
      </c>
      <c r="FG220" s="59">
        <v>0</v>
      </c>
      <c r="FH220" s="59">
        <v>0</v>
      </c>
      <c r="FI220" s="59">
        <v>0</v>
      </c>
      <c r="FJ220" s="59">
        <v>0</v>
      </c>
      <c r="FK220" s="59">
        <v>0</v>
      </c>
      <c r="FL220" s="59">
        <v>0</v>
      </c>
      <c r="FM220" s="59">
        <v>0</v>
      </c>
      <c r="FN220" s="59">
        <v>0</v>
      </c>
      <c r="FO220" s="55">
        <v>0</v>
      </c>
      <c r="FP220" s="58">
        <v>0</v>
      </c>
      <c r="FQ220" s="59">
        <v>0</v>
      </c>
      <c r="FR220" s="59">
        <v>0</v>
      </c>
      <c r="FS220" s="59">
        <v>0</v>
      </c>
      <c r="FT220" s="59">
        <v>0</v>
      </c>
      <c r="FU220" s="59">
        <v>0</v>
      </c>
      <c r="FV220" s="59">
        <v>0</v>
      </c>
      <c r="FW220" s="59">
        <v>0</v>
      </c>
      <c r="FX220" s="59">
        <v>0</v>
      </c>
      <c r="FY220" s="59">
        <v>0</v>
      </c>
      <c r="FZ220" s="59">
        <v>0</v>
      </c>
      <c r="GA220" s="59">
        <v>0</v>
      </c>
      <c r="GB220" s="59">
        <v>0</v>
      </c>
      <c r="GC220" s="59">
        <v>0</v>
      </c>
      <c r="GD220" s="59">
        <v>0</v>
      </c>
      <c r="GE220" s="59">
        <v>0</v>
      </c>
      <c r="GF220" s="59">
        <v>0</v>
      </c>
      <c r="GG220" s="59">
        <v>0</v>
      </c>
      <c r="GH220" s="59">
        <v>0</v>
      </c>
      <c r="GI220" s="59">
        <v>0</v>
      </c>
      <c r="GJ220" s="59">
        <v>0</v>
      </c>
      <c r="GK220" s="59">
        <v>0</v>
      </c>
      <c r="GL220" s="59">
        <v>0</v>
      </c>
      <c r="GM220" s="59">
        <v>0</v>
      </c>
      <c r="GN220" s="55">
        <v>0</v>
      </c>
      <c r="GO220" s="58">
        <v>0</v>
      </c>
      <c r="GP220" s="59">
        <v>0</v>
      </c>
      <c r="GQ220" s="59">
        <v>0</v>
      </c>
      <c r="GR220" s="59">
        <v>0</v>
      </c>
      <c r="GS220" s="59">
        <v>0</v>
      </c>
      <c r="GT220" s="59">
        <v>0</v>
      </c>
      <c r="GU220" s="59">
        <v>0</v>
      </c>
      <c r="GV220" s="59">
        <v>0</v>
      </c>
      <c r="GW220" s="59">
        <v>0</v>
      </c>
      <c r="GX220" s="59">
        <v>0</v>
      </c>
      <c r="GY220" s="59">
        <v>0</v>
      </c>
      <c r="GZ220" s="59">
        <v>0</v>
      </c>
      <c r="HA220" s="59">
        <v>0</v>
      </c>
      <c r="HB220" s="59">
        <v>0</v>
      </c>
      <c r="HC220" s="59">
        <v>0</v>
      </c>
      <c r="HD220" s="59">
        <v>0</v>
      </c>
      <c r="HE220" s="59">
        <v>0</v>
      </c>
      <c r="HF220" s="59">
        <v>0</v>
      </c>
      <c r="HG220" s="59">
        <v>0</v>
      </c>
      <c r="HH220" s="59">
        <v>0</v>
      </c>
      <c r="HI220" s="59">
        <v>0</v>
      </c>
      <c r="HJ220" s="59">
        <v>0</v>
      </c>
      <c r="HK220" s="59">
        <v>0</v>
      </c>
      <c r="HL220" s="59">
        <v>0</v>
      </c>
      <c r="HM220" s="55">
        <v>0</v>
      </c>
      <c r="HN220" s="58">
        <v>0</v>
      </c>
      <c r="HO220" s="59">
        <v>0</v>
      </c>
      <c r="HP220" s="59">
        <v>0</v>
      </c>
      <c r="HQ220" s="59">
        <v>0</v>
      </c>
      <c r="HR220" s="59">
        <v>0</v>
      </c>
      <c r="HS220" s="59">
        <v>0</v>
      </c>
      <c r="HT220" s="59">
        <v>0</v>
      </c>
      <c r="HU220" s="59">
        <v>0</v>
      </c>
      <c r="HV220" s="59">
        <v>0</v>
      </c>
      <c r="HW220" s="59">
        <v>0</v>
      </c>
      <c r="HX220" s="59">
        <v>0</v>
      </c>
      <c r="HY220" s="59">
        <v>0</v>
      </c>
      <c r="HZ220" s="59">
        <v>0</v>
      </c>
      <c r="IA220" s="59">
        <v>0</v>
      </c>
      <c r="IB220" s="59">
        <v>0</v>
      </c>
      <c r="IC220" s="59">
        <v>0</v>
      </c>
      <c r="ID220" s="59">
        <v>0</v>
      </c>
      <c r="IE220" s="59">
        <v>0</v>
      </c>
      <c r="IF220" s="59">
        <v>0</v>
      </c>
      <c r="IG220" s="59">
        <v>0</v>
      </c>
      <c r="IH220" s="59">
        <v>0</v>
      </c>
      <c r="II220" s="59">
        <v>0</v>
      </c>
      <c r="IJ220" s="59">
        <v>0</v>
      </c>
      <c r="IK220" s="59">
        <v>0</v>
      </c>
      <c r="IL220" s="71">
        <v>0</v>
      </c>
      <c r="IM220" s="72">
        <v>0</v>
      </c>
      <c r="IN220" s="59">
        <v>0</v>
      </c>
      <c r="IO220" s="59">
        <v>0</v>
      </c>
      <c r="IP220" s="59">
        <v>0</v>
      </c>
      <c r="IQ220" s="59">
        <v>0</v>
      </c>
      <c r="IR220" s="59">
        <v>0</v>
      </c>
      <c r="IS220" s="59">
        <v>0</v>
      </c>
      <c r="IT220" s="59">
        <v>0</v>
      </c>
      <c r="IU220" s="59">
        <v>0</v>
      </c>
      <c r="IV220" s="59">
        <v>0</v>
      </c>
      <c r="IW220" s="59">
        <v>0</v>
      </c>
      <c r="IX220" s="59">
        <v>0</v>
      </c>
      <c r="IY220" s="59">
        <v>0</v>
      </c>
      <c r="IZ220" s="59">
        <v>0</v>
      </c>
      <c r="JA220" s="59">
        <v>0</v>
      </c>
      <c r="JB220" s="59">
        <v>0</v>
      </c>
      <c r="JC220" s="59">
        <v>0</v>
      </c>
      <c r="JD220" s="59">
        <v>0</v>
      </c>
      <c r="JE220" s="59">
        <v>0</v>
      </c>
      <c r="JF220" s="59">
        <v>0</v>
      </c>
      <c r="JG220" s="59">
        <v>0</v>
      </c>
      <c r="JH220" s="59">
        <v>0</v>
      </c>
      <c r="JI220" s="59">
        <v>0</v>
      </c>
      <c r="JJ220" s="59">
        <v>0</v>
      </c>
      <c r="JK220" s="55">
        <v>0</v>
      </c>
      <c r="JL220" s="58">
        <v>0</v>
      </c>
      <c r="JM220" s="59">
        <v>0</v>
      </c>
      <c r="JN220" s="59">
        <v>0</v>
      </c>
      <c r="JO220" s="59">
        <v>0</v>
      </c>
      <c r="JP220" s="59">
        <v>0</v>
      </c>
      <c r="JQ220" s="59">
        <v>0</v>
      </c>
      <c r="JR220" s="59">
        <v>0</v>
      </c>
      <c r="JS220" s="59">
        <v>0</v>
      </c>
      <c r="JT220" s="59">
        <v>0</v>
      </c>
      <c r="JU220" s="59">
        <v>0</v>
      </c>
      <c r="JV220" s="59">
        <v>0</v>
      </c>
      <c r="JW220" s="59">
        <v>0</v>
      </c>
      <c r="JX220" s="59">
        <v>0</v>
      </c>
      <c r="JY220" s="59">
        <v>0</v>
      </c>
      <c r="JZ220" s="59">
        <v>0</v>
      </c>
      <c r="KA220" s="59">
        <v>0</v>
      </c>
      <c r="KB220" s="59">
        <v>0</v>
      </c>
      <c r="KC220" s="59">
        <v>0</v>
      </c>
      <c r="KD220" s="59">
        <v>0</v>
      </c>
      <c r="KE220" s="59">
        <v>0</v>
      </c>
      <c r="KF220" s="59">
        <v>0</v>
      </c>
      <c r="KG220" s="59">
        <v>0</v>
      </c>
      <c r="KH220" s="59">
        <v>0</v>
      </c>
      <c r="KI220" s="59">
        <v>0</v>
      </c>
      <c r="KJ220" s="55">
        <v>0</v>
      </c>
      <c r="KK220" s="58">
        <v>0</v>
      </c>
      <c r="KL220" s="59">
        <v>0</v>
      </c>
      <c r="KM220" s="59">
        <v>0</v>
      </c>
      <c r="KN220" s="59">
        <v>0</v>
      </c>
      <c r="KO220" s="59">
        <v>0</v>
      </c>
      <c r="KP220" s="59">
        <v>0</v>
      </c>
      <c r="KQ220" s="59">
        <v>0</v>
      </c>
      <c r="KR220" s="59">
        <v>0</v>
      </c>
      <c r="KS220" s="59">
        <v>0</v>
      </c>
      <c r="KT220" s="59">
        <v>0</v>
      </c>
      <c r="KU220" s="59">
        <v>0</v>
      </c>
      <c r="KV220" s="59">
        <v>0</v>
      </c>
      <c r="KW220" s="59">
        <v>0</v>
      </c>
      <c r="KX220" s="59">
        <v>0</v>
      </c>
      <c r="KY220" s="59">
        <v>0</v>
      </c>
      <c r="KZ220" s="59">
        <v>0</v>
      </c>
      <c r="LA220" s="59">
        <v>0</v>
      </c>
      <c r="LB220" s="59">
        <v>0</v>
      </c>
      <c r="LC220" s="59">
        <v>0</v>
      </c>
      <c r="LD220" s="59">
        <v>0</v>
      </c>
      <c r="LE220" s="59">
        <v>0</v>
      </c>
      <c r="LF220" s="59">
        <v>0</v>
      </c>
      <c r="LG220" s="59">
        <v>0</v>
      </c>
      <c r="LH220" s="59">
        <v>0</v>
      </c>
      <c r="LI220" s="55">
        <v>0</v>
      </c>
      <c r="LJ220" s="58">
        <v>0</v>
      </c>
      <c r="LK220" s="59">
        <v>0</v>
      </c>
      <c r="LL220" s="59">
        <v>0</v>
      </c>
      <c r="LM220" s="59">
        <v>0</v>
      </c>
      <c r="LN220" s="59">
        <v>0</v>
      </c>
      <c r="LO220" s="59">
        <v>0</v>
      </c>
      <c r="LP220" s="59">
        <v>0</v>
      </c>
      <c r="LQ220" s="59">
        <v>0</v>
      </c>
      <c r="LR220" s="59">
        <v>0</v>
      </c>
      <c r="LS220" s="59">
        <v>0</v>
      </c>
      <c r="LT220" s="59">
        <v>0</v>
      </c>
      <c r="LU220" s="59">
        <v>0</v>
      </c>
      <c r="LV220" s="59">
        <v>0</v>
      </c>
      <c r="LW220" s="59">
        <v>0</v>
      </c>
      <c r="LX220" s="59">
        <v>0</v>
      </c>
      <c r="LY220" s="59">
        <v>0</v>
      </c>
      <c r="LZ220" s="59">
        <v>0</v>
      </c>
      <c r="MA220" s="59">
        <v>0</v>
      </c>
      <c r="MB220" s="59">
        <v>0</v>
      </c>
      <c r="MC220" s="59">
        <v>0</v>
      </c>
      <c r="MD220" s="59">
        <v>0</v>
      </c>
      <c r="ME220" s="59">
        <v>0</v>
      </c>
      <c r="MF220" s="59">
        <v>0</v>
      </c>
      <c r="MG220" s="59">
        <v>0</v>
      </c>
      <c r="MH220" s="71">
        <v>0</v>
      </c>
      <c r="MI220" s="72">
        <v>0</v>
      </c>
      <c r="MJ220" s="59">
        <v>0</v>
      </c>
      <c r="MK220" s="59">
        <v>0</v>
      </c>
      <c r="ML220" s="59">
        <v>0</v>
      </c>
      <c r="MM220" s="59">
        <v>0</v>
      </c>
      <c r="MN220" s="59">
        <v>0</v>
      </c>
      <c r="MO220" s="59">
        <v>0</v>
      </c>
      <c r="MP220" s="59">
        <v>0</v>
      </c>
      <c r="MQ220" s="59">
        <v>0</v>
      </c>
      <c r="MR220" s="59">
        <v>0</v>
      </c>
      <c r="MS220" s="59">
        <v>0</v>
      </c>
      <c r="MT220" s="59">
        <v>0</v>
      </c>
      <c r="MU220" s="59">
        <v>0</v>
      </c>
      <c r="MV220" s="59">
        <v>0</v>
      </c>
      <c r="MW220" s="59">
        <v>0</v>
      </c>
      <c r="MX220" s="59">
        <v>0</v>
      </c>
      <c r="MY220" s="59">
        <v>0</v>
      </c>
      <c r="MZ220" s="59">
        <v>0</v>
      </c>
      <c r="NA220" s="59">
        <v>0</v>
      </c>
      <c r="NB220" s="59">
        <v>0</v>
      </c>
      <c r="NC220" s="59">
        <v>0</v>
      </c>
      <c r="ND220" s="59">
        <v>0</v>
      </c>
      <c r="NE220" s="59">
        <v>0</v>
      </c>
      <c r="NF220" s="59">
        <v>0</v>
      </c>
      <c r="NG220" s="55">
        <v>0</v>
      </c>
      <c r="NH220" s="58">
        <v>0</v>
      </c>
      <c r="NI220" s="59">
        <v>0</v>
      </c>
      <c r="NJ220" s="59">
        <v>0</v>
      </c>
      <c r="NK220" s="59">
        <v>0</v>
      </c>
      <c r="NL220" s="59">
        <v>0</v>
      </c>
      <c r="NM220" s="59">
        <v>0</v>
      </c>
      <c r="NN220" s="59">
        <v>0</v>
      </c>
      <c r="NO220" s="59">
        <v>0</v>
      </c>
      <c r="NP220" s="59">
        <v>0</v>
      </c>
      <c r="NQ220" s="59">
        <v>0</v>
      </c>
      <c r="NR220" s="59">
        <v>0</v>
      </c>
      <c r="NS220" s="59">
        <v>0</v>
      </c>
      <c r="NT220" s="59">
        <v>0</v>
      </c>
      <c r="NU220" s="59">
        <v>0</v>
      </c>
      <c r="NV220" s="59">
        <v>0</v>
      </c>
      <c r="NW220" s="59">
        <v>0</v>
      </c>
      <c r="NX220" s="59">
        <v>0</v>
      </c>
      <c r="NY220" s="59">
        <v>0</v>
      </c>
      <c r="NZ220" s="59">
        <v>0</v>
      </c>
      <c r="OA220" s="59">
        <v>0</v>
      </c>
      <c r="OB220" s="59">
        <v>0</v>
      </c>
      <c r="OC220" s="59">
        <v>0</v>
      </c>
      <c r="OD220" s="59">
        <v>0</v>
      </c>
      <c r="OE220" s="59">
        <v>0</v>
      </c>
      <c r="OF220" s="55">
        <v>0</v>
      </c>
      <c r="OG220" s="58">
        <v>0</v>
      </c>
      <c r="OH220" s="59">
        <v>0</v>
      </c>
      <c r="OI220" s="59">
        <v>0</v>
      </c>
      <c r="OJ220" s="59">
        <v>0</v>
      </c>
      <c r="OK220" s="59">
        <v>0</v>
      </c>
      <c r="OL220" s="59">
        <v>0</v>
      </c>
      <c r="OM220" s="59">
        <v>0</v>
      </c>
      <c r="ON220" s="59">
        <v>0</v>
      </c>
      <c r="OO220" s="59">
        <v>0</v>
      </c>
      <c r="OP220" s="59">
        <v>0</v>
      </c>
      <c r="OQ220" s="59">
        <v>0</v>
      </c>
      <c r="OR220" s="59">
        <v>0</v>
      </c>
      <c r="OS220" s="59">
        <v>0</v>
      </c>
      <c r="OT220" s="59">
        <v>0</v>
      </c>
      <c r="OU220" s="59">
        <v>0</v>
      </c>
      <c r="OV220" s="59">
        <v>0</v>
      </c>
      <c r="OW220" s="59">
        <v>0</v>
      </c>
      <c r="OX220" s="59">
        <v>0</v>
      </c>
      <c r="OY220" s="59">
        <v>0</v>
      </c>
      <c r="OZ220" s="59">
        <v>0</v>
      </c>
      <c r="PA220" s="59">
        <v>0</v>
      </c>
      <c r="PB220" s="59">
        <v>0</v>
      </c>
      <c r="PC220" s="59">
        <v>0</v>
      </c>
      <c r="PD220" s="59">
        <v>0</v>
      </c>
      <c r="PE220" s="55">
        <v>0</v>
      </c>
      <c r="PF220" s="58">
        <v>0</v>
      </c>
      <c r="PG220" s="59">
        <v>0</v>
      </c>
      <c r="PH220" s="59">
        <v>0</v>
      </c>
      <c r="PI220" s="59">
        <v>0</v>
      </c>
      <c r="PJ220" s="59">
        <v>0</v>
      </c>
      <c r="PK220" s="59">
        <v>0</v>
      </c>
      <c r="PL220" s="59">
        <v>0</v>
      </c>
      <c r="PM220" s="59">
        <v>0</v>
      </c>
      <c r="PN220" s="59">
        <v>0</v>
      </c>
      <c r="PO220" s="59">
        <v>0</v>
      </c>
      <c r="PP220" s="59">
        <v>0</v>
      </c>
      <c r="PQ220" s="59">
        <v>0</v>
      </c>
      <c r="PR220" s="59">
        <v>0</v>
      </c>
      <c r="PS220" s="59">
        <v>0</v>
      </c>
      <c r="PT220" s="59">
        <v>0</v>
      </c>
      <c r="PU220" s="59">
        <v>0</v>
      </c>
      <c r="PV220" s="59">
        <v>0</v>
      </c>
      <c r="PW220" s="59">
        <v>0</v>
      </c>
      <c r="PX220" s="59">
        <v>0</v>
      </c>
      <c r="PY220" s="59">
        <v>0</v>
      </c>
      <c r="PZ220" s="59">
        <v>0</v>
      </c>
      <c r="QA220" s="59">
        <v>0</v>
      </c>
      <c r="QB220" s="59">
        <v>0</v>
      </c>
      <c r="QC220" s="59">
        <v>0</v>
      </c>
      <c r="QD220" s="71">
        <v>0</v>
      </c>
      <c r="QE220" s="72">
        <v>0</v>
      </c>
      <c r="QF220" s="59">
        <v>0</v>
      </c>
      <c r="QG220" s="59">
        <v>0</v>
      </c>
      <c r="QH220" s="59">
        <v>0</v>
      </c>
      <c r="QI220" s="59">
        <v>0</v>
      </c>
      <c r="QJ220" s="59">
        <v>0</v>
      </c>
      <c r="QK220" s="59">
        <v>0</v>
      </c>
      <c r="QL220" s="59">
        <v>0</v>
      </c>
      <c r="QM220" s="59">
        <v>0</v>
      </c>
      <c r="QN220" s="59">
        <v>0</v>
      </c>
      <c r="QO220" s="59">
        <v>0</v>
      </c>
      <c r="QP220" s="59">
        <v>0</v>
      </c>
      <c r="QQ220" s="59">
        <v>0</v>
      </c>
      <c r="QR220" s="59">
        <v>0</v>
      </c>
      <c r="QS220" s="59">
        <v>0</v>
      </c>
      <c r="QT220" s="59">
        <v>0</v>
      </c>
      <c r="QU220" s="59">
        <v>0</v>
      </c>
      <c r="QV220" s="59">
        <v>0</v>
      </c>
      <c r="QW220" s="59">
        <v>0</v>
      </c>
      <c r="QX220" s="59">
        <v>0</v>
      </c>
      <c r="QY220" s="59">
        <v>0</v>
      </c>
      <c r="QZ220" s="59">
        <v>0</v>
      </c>
      <c r="RA220" s="59">
        <v>0</v>
      </c>
      <c r="RB220" s="59">
        <v>0</v>
      </c>
      <c r="RC220" s="55">
        <v>0</v>
      </c>
      <c r="RD220" s="58">
        <v>0</v>
      </c>
      <c r="RE220" s="59">
        <v>0</v>
      </c>
      <c r="RF220" s="59">
        <v>0</v>
      </c>
      <c r="RG220" s="59">
        <v>0</v>
      </c>
      <c r="RH220" s="59">
        <v>0</v>
      </c>
      <c r="RI220" s="59">
        <v>0</v>
      </c>
      <c r="RJ220" s="59">
        <v>0</v>
      </c>
      <c r="RK220" s="59">
        <v>0</v>
      </c>
      <c r="RL220" s="59">
        <v>0</v>
      </c>
      <c r="RM220" s="59">
        <v>0</v>
      </c>
      <c r="RN220" s="59">
        <v>0</v>
      </c>
      <c r="RO220" s="59">
        <v>0</v>
      </c>
      <c r="RP220" s="59">
        <v>0</v>
      </c>
      <c r="RQ220" s="59">
        <v>0</v>
      </c>
      <c r="RR220" s="59">
        <v>0</v>
      </c>
      <c r="RS220" s="59">
        <v>0</v>
      </c>
      <c r="RT220" s="59">
        <v>0</v>
      </c>
      <c r="RU220" s="59">
        <v>0</v>
      </c>
      <c r="RV220" s="59">
        <v>0</v>
      </c>
      <c r="RW220" s="59">
        <v>0</v>
      </c>
      <c r="RX220" s="59">
        <v>0</v>
      </c>
      <c r="RY220" s="59">
        <v>0</v>
      </c>
      <c r="RZ220" s="59">
        <v>0</v>
      </c>
      <c r="SA220" s="59">
        <v>0</v>
      </c>
      <c r="SB220" s="55">
        <v>0</v>
      </c>
      <c r="SC220" s="58">
        <v>0</v>
      </c>
      <c r="SD220" s="59">
        <v>0</v>
      </c>
      <c r="SE220" s="59">
        <v>0</v>
      </c>
      <c r="SF220" s="59">
        <v>0</v>
      </c>
      <c r="SG220" s="59">
        <v>0</v>
      </c>
      <c r="SH220" s="59">
        <v>0</v>
      </c>
      <c r="SI220" s="59">
        <v>0</v>
      </c>
      <c r="SJ220" s="59">
        <v>0</v>
      </c>
      <c r="SK220" s="59">
        <v>0</v>
      </c>
      <c r="SL220" s="59">
        <v>0</v>
      </c>
      <c r="SM220" s="59">
        <v>0</v>
      </c>
      <c r="SN220" s="59">
        <v>0</v>
      </c>
      <c r="SO220" s="59">
        <v>0</v>
      </c>
      <c r="SP220" s="59">
        <v>0</v>
      </c>
      <c r="SQ220" s="59">
        <v>0</v>
      </c>
      <c r="SR220" s="59">
        <v>0</v>
      </c>
      <c r="SS220" s="59">
        <v>0</v>
      </c>
      <c r="ST220" s="59">
        <v>0</v>
      </c>
      <c r="SU220" s="59">
        <v>0</v>
      </c>
      <c r="SV220" s="59">
        <v>0</v>
      </c>
      <c r="SW220" s="59">
        <v>0</v>
      </c>
      <c r="SX220" s="59">
        <v>0</v>
      </c>
      <c r="SY220" s="59">
        <v>0</v>
      </c>
      <c r="SZ220" s="59">
        <v>0</v>
      </c>
      <c r="TA220" s="55">
        <v>0</v>
      </c>
      <c r="TB220" s="58">
        <v>0</v>
      </c>
      <c r="TC220" s="59">
        <v>0</v>
      </c>
      <c r="TD220" s="59">
        <v>0</v>
      </c>
      <c r="TE220" s="59">
        <v>0</v>
      </c>
      <c r="TF220" s="59">
        <v>0</v>
      </c>
      <c r="TG220" s="59">
        <v>0</v>
      </c>
      <c r="TH220" s="59">
        <v>0</v>
      </c>
      <c r="TI220" s="59">
        <v>0</v>
      </c>
      <c r="TJ220" s="59">
        <v>0</v>
      </c>
      <c r="TK220" s="59">
        <v>0</v>
      </c>
      <c r="TL220" s="59">
        <v>0</v>
      </c>
      <c r="TM220" s="59">
        <v>0</v>
      </c>
      <c r="TN220" s="59">
        <v>0</v>
      </c>
      <c r="TO220" s="59">
        <v>0</v>
      </c>
      <c r="TP220" s="59">
        <v>0</v>
      </c>
      <c r="TQ220" s="59">
        <v>0</v>
      </c>
      <c r="TR220" s="59">
        <v>0</v>
      </c>
      <c r="TS220" s="59">
        <v>0</v>
      </c>
      <c r="TT220" s="59">
        <v>0</v>
      </c>
      <c r="TU220" s="59">
        <v>0</v>
      </c>
      <c r="TV220" s="59">
        <v>0</v>
      </c>
      <c r="TW220" s="59">
        <v>0</v>
      </c>
      <c r="TX220" s="59">
        <v>0</v>
      </c>
      <c r="TY220" s="59">
        <v>0</v>
      </c>
      <c r="TZ220" s="71">
        <v>0</v>
      </c>
      <c r="UA220" s="73">
        <v>1089.3897703773373</v>
      </c>
      <c r="UB220" s="53">
        <v>1102.826200830973</v>
      </c>
      <c r="UC220" s="53">
        <v>1117.0249750376493</v>
      </c>
      <c r="UD220" s="53">
        <v>1131.6050242937804</v>
      </c>
      <c r="UE220" s="53">
        <v>1146.2283058416624</v>
      </c>
      <c r="UF220" s="53">
        <v>1160.5513906318438</v>
      </c>
      <c r="UG220" s="53">
        <v>1174.2487736734533</v>
      </c>
      <c r="UH220" s="53">
        <v>1187.0104078607453</v>
      </c>
      <c r="UI220" s="53">
        <v>1198.5435550562811</v>
      </c>
      <c r="UJ220" s="53">
        <v>1208.5757623880063</v>
      </c>
      <c r="UK220" s="53">
        <v>1217.2965013454166</v>
      </c>
      <c r="UL220" s="53">
        <v>1224.8628215627432</v>
      </c>
      <c r="UM220" s="53">
        <v>1231.4184732952394</v>
      </c>
      <c r="UN220" s="53">
        <v>1237.0912632248865</v>
      </c>
      <c r="UO220" s="53">
        <v>1241.9959140776441</v>
      </c>
      <c r="UP220" s="53">
        <v>1246.2309598001061</v>
      </c>
      <c r="UQ220" s="53">
        <v>1249.884054024079</v>
      </c>
      <c r="UR220" s="53">
        <v>1253.0044191729671</v>
      </c>
      <c r="US220" s="53">
        <v>1255.6993831829127</v>
      </c>
      <c r="UT220" s="53">
        <v>1258.0280921844796</v>
      </c>
      <c r="UU220" s="53">
        <v>1260.0365716818803</v>
      </c>
      <c r="UV220" s="53">
        <v>1261.769477601463</v>
      </c>
      <c r="UW220" s="53">
        <v>1263.2575787863052</v>
      </c>
      <c r="UX220" s="53">
        <v>1264.5358906381734</v>
      </c>
      <c r="UY220" s="74">
        <v>1265.6336474120287</v>
      </c>
      <c r="UZ220" s="73">
        <v>480.8388324304164</v>
      </c>
      <c r="VA220" s="53">
        <v>486.7694531384858</v>
      </c>
      <c r="VB220" s="53">
        <v>493.036559914343</v>
      </c>
      <c r="VC220" s="53">
        <v>499.47195526294041</v>
      </c>
      <c r="VD220" s="53">
        <v>505.92643263824147</v>
      </c>
      <c r="VE220" s="53">
        <v>512.2484080731009</v>
      </c>
      <c r="VF220" s="53">
        <v>518.29420898676142</v>
      </c>
      <c r="VG220" s="53">
        <v>523.92698565621379</v>
      </c>
      <c r="VH220" s="53">
        <v>529.01752825404697</v>
      </c>
      <c r="VI220" s="53">
        <v>533.4455805373135</v>
      </c>
      <c r="VJ220" s="53">
        <v>537.29477212349786</v>
      </c>
      <c r="VK220" s="53">
        <v>540.63442215328814</v>
      </c>
      <c r="VL220" s="53">
        <v>543.52797963894534</v>
      </c>
      <c r="VM220" s="53">
        <v>546.03185636017599</v>
      </c>
      <c r="VN220" s="53">
        <v>548.19668905242918</v>
      </c>
      <c r="VO220" s="53">
        <v>550.06596898863847</v>
      </c>
      <c r="VP220" s="53">
        <v>551.67838504869098</v>
      </c>
      <c r="VQ220" s="53">
        <v>553.05566320545961</v>
      </c>
      <c r="VR220" s="53">
        <v>554.24517625507758</v>
      </c>
      <c r="VS220" s="53">
        <v>555.27303033249916</v>
      </c>
      <c r="VT220" s="53">
        <v>556.15954034273739</v>
      </c>
      <c r="VU220" s="53">
        <v>556.92441668152958</v>
      </c>
      <c r="VV220" s="53">
        <v>557.58124021312005</v>
      </c>
      <c r="VW220" s="53">
        <v>558.14546616332461</v>
      </c>
      <c r="VX220" s="74">
        <v>558.62999805428444</v>
      </c>
      <c r="VY220" s="65">
        <f t="shared" si="3"/>
        <v>216</v>
      </c>
    </row>
    <row r="221" spans="1:597">
      <c r="A221" s="51" t="s">
        <v>660</v>
      </c>
      <c r="B221" s="69" t="s">
        <v>2</v>
      </c>
      <c r="C221" t="s">
        <v>659</v>
      </c>
      <c r="D221" t="s">
        <v>736</v>
      </c>
      <c r="E221" t="s">
        <v>662</v>
      </c>
      <c r="F221" t="s">
        <v>694</v>
      </c>
      <c r="G221" t="s">
        <v>664</v>
      </c>
      <c r="H221" t="s">
        <v>942</v>
      </c>
      <c r="I221" t="s">
        <v>666</v>
      </c>
      <c r="J221" t="s">
        <v>1143</v>
      </c>
      <c r="K221" s="5" t="s">
        <v>785</v>
      </c>
      <c r="L221" t="s">
        <v>786</v>
      </c>
      <c r="M221">
        <v>10</v>
      </c>
      <c r="N221" s="52">
        <v>1.9264100395090074</v>
      </c>
      <c r="O221" s="52">
        <v>0</v>
      </c>
      <c r="P221" s="52">
        <v>0</v>
      </c>
      <c r="Q221" s="53">
        <v>5.2</v>
      </c>
      <c r="R221" s="53">
        <v>0</v>
      </c>
      <c r="S221" s="53">
        <v>0</v>
      </c>
      <c r="T221" s="53">
        <v>0</v>
      </c>
      <c r="U221" s="53">
        <v>0.3017295617066722</v>
      </c>
      <c r="V221" s="53">
        <v>0.25</v>
      </c>
      <c r="W221" s="2" t="s">
        <v>944</v>
      </c>
      <c r="X221" s="54">
        <v>0.85</v>
      </c>
      <c r="Y221" s="54">
        <v>0.85</v>
      </c>
      <c r="Z221" t="s">
        <v>776</v>
      </c>
      <c r="AA221" t="s">
        <v>926</v>
      </c>
      <c r="AB221" s="54">
        <v>0.75438784111321266</v>
      </c>
      <c r="AC221" t="s">
        <v>778</v>
      </c>
      <c r="AD221" s="54">
        <v>0</v>
      </c>
      <c r="AE221" s="53">
        <v>494.27951201616133</v>
      </c>
      <c r="AG221" s="53">
        <v>218.16689482021155</v>
      </c>
      <c r="AI221" s="55">
        <v>0</v>
      </c>
      <c r="AJ221" s="5" t="s">
        <v>945</v>
      </c>
      <c r="AK221" t="s">
        <v>945</v>
      </c>
      <c r="AL221" s="1" t="s">
        <v>945</v>
      </c>
      <c r="AM221" s="5" t="s">
        <v>785</v>
      </c>
      <c r="AN221" t="s">
        <v>785</v>
      </c>
      <c r="AO221" t="s">
        <v>785</v>
      </c>
      <c r="AP221" t="s">
        <v>785</v>
      </c>
      <c r="AQ221" t="s">
        <v>785</v>
      </c>
      <c r="AR221" t="s">
        <v>785</v>
      </c>
      <c r="AS221" t="s">
        <v>785</v>
      </c>
      <c r="AT221" t="s">
        <v>785</v>
      </c>
      <c r="AU221" t="s">
        <v>785</v>
      </c>
      <c r="AV221" t="s">
        <v>785</v>
      </c>
      <c r="AW221" t="s">
        <v>785</v>
      </c>
      <c r="AX221" t="s">
        <v>785</v>
      </c>
      <c r="AY221" t="s">
        <v>785</v>
      </c>
      <c r="AZ221" t="s">
        <v>785</v>
      </c>
      <c r="BA221" t="s">
        <v>785</v>
      </c>
      <c r="BB221" t="s">
        <v>785</v>
      </c>
      <c r="BC221" t="s">
        <v>785</v>
      </c>
      <c r="BD221" t="s">
        <v>785</v>
      </c>
      <c r="BE221" t="s">
        <v>785</v>
      </c>
      <c r="BF221" t="s">
        <v>785</v>
      </c>
      <c r="BG221" t="s">
        <v>785</v>
      </c>
      <c r="BH221" t="s">
        <v>785</v>
      </c>
      <c r="BI221" t="s">
        <v>785</v>
      </c>
      <c r="BJ221" t="s">
        <v>785</v>
      </c>
      <c r="BK221" t="s">
        <v>785</v>
      </c>
      <c r="BL221" t="s">
        <v>785</v>
      </c>
      <c r="BM221" s="1" t="s">
        <v>785</v>
      </c>
      <c r="BN221" s="5" t="s">
        <v>786</v>
      </c>
      <c r="BO221" t="s">
        <v>786</v>
      </c>
      <c r="BP221" t="s">
        <v>786</v>
      </c>
      <c r="BQ221" t="s">
        <v>786</v>
      </c>
      <c r="BR221" t="s">
        <v>786</v>
      </c>
      <c r="BS221" t="s">
        <v>786</v>
      </c>
      <c r="BT221" t="s">
        <v>786</v>
      </c>
      <c r="BU221" t="s">
        <v>786</v>
      </c>
      <c r="BV221" t="s">
        <v>786</v>
      </c>
      <c r="BW221" t="s">
        <v>786</v>
      </c>
      <c r="BX221" t="s">
        <v>786</v>
      </c>
      <c r="BY221" t="s">
        <v>786</v>
      </c>
      <c r="BZ221" t="s">
        <v>786</v>
      </c>
      <c r="CA221" t="s">
        <v>786</v>
      </c>
      <c r="CB221" t="s">
        <v>786</v>
      </c>
      <c r="CC221" t="s">
        <v>786</v>
      </c>
      <c r="CD221" t="s">
        <v>786</v>
      </c>
      <c r="CE221" t="s">
        <v>786</v>
      </c>
      <c r="CF221" t="s">
        <v>786</v>
      </c>
      <c r="CG221" t="s">
        <v>786</v>
      </c>
      <c r="CH221" t="s">
        <v>786</v>
      </c>
      <c r="CI221" t="s">
        <v>786</v>
      </c>
      <c r="CJ221" t="s">
        <v>786</v>
      </c>
      <c r="CK221" t="s">
        <v>786</v>
      </c>
      <c r="CL221" t="s">
        <v>786</v>
      </c>
      <c r="CM221" t="s">
        <v>786</v>
      </c>
      <c r="CN221" s="1" t="s">
        <v>786</v>
      </c>
      <c r="CO221" s="56">
        <v>5.2</v>
      </c>
      <c r="CP221" s="53">
        <v>5.2</v>
      </c>
      <c r="CQ221" s="53">
        <v>5.2</v>
      </c>
      <c r="CR221" s="53">
        <v>5.2</v>
      </c>
      <c r="CS221" s="53">
        <v>5.2</v>
      </c>
      <c r="CT221" s="53">
        <v>5.2</v>
      </c>
      <c r="CU221" s="53">
        <v>5.2</v>
      </c>
      <c r="CV221" s="53">
        <v>5.2</v>
      </c>
      <c r="CW221" s="53">
        <v>5.2</v>
      </c>
      <c r="CX221" s="53">
        <v>5.2</v>
      </c>
      <c r="CY221" s="53">
        <v>5.2</v>
      </c>
      <c r="CZ221" s="53">
        <v>5.2</v>
      </c>
      <c r="DA221" s="53">
        <v>5.2</v>
      </c>
      <c r="DB221" s="53">
        <v>5.2</v>
      </c>
      <c r="DC221" s="53">
        <v>5.2</v>
      </c>
      <c r="DD221" s="53">
        <v>5.2</v>
      </c>
      <c r="DE221" s="53">
        <v>5.2</v>
      </c>
      <c r="DF221" s="53">
        <v>5.2</v>
      </c>
      <c r="DG221" s="53">
        <v>5.2</v>
      </c>
      <c r="DH221" s="53">
        <v>5.2</v>
      </c>
      <c r="DI221" s="53">
        <v>5.2</v>
      </c>
      <c r="DJ221" s="53">
        <v>5.2</v>
      </c>
      <c r="DK221" s="53">
        <v>5.2</v>
      </c>
      <c r="DL221" s="53">
        <v>5.2</v>
      </c>
      <c r="DM221" s="53">
        <v>5.2</v>
      </c>
      <c r="DN221" s="53">
        <v>5.2</v>
      </c>
      <c r="DO221" s="57">
        <v>5.2</v>
      </c>
      <c r="DP221" s="58">
        <v>0</v>
      </c>
      <c r="DQ221" s="59">
        <v>0</v>
      </c>
      <c r="DR221" s="59">
        <v>1.8854945988448311</v>
      </c>
      <c r="DS221" s="59">
        <v>1.8618788044173149</v>
      </c>
      <c r="DT221" s="59">
        <v>1.8370541915887884</v>
      </c>
      <c r="DU221" s="59">
        <v>1.8114935925961577</v>
      </c>
      <c r="DV221" s="59">
        <v>1.7855313860704178</v>
      </c>
      <c r="DW221" s="59">
        <v>1.7594816945836484</v>
      </c>
      <c r="DX221" s="59">
        <v>1.7336421634676298</v>
      </c>
      <c r="DY221" s="59">
        <v>1.708336944346627</v>
      </c>
      <c r="DZ221" s="59">
        <v>1.6839452238619657</v>
      </c>
      <c r="EA221" s="59">
        <v>1.6609193473156036</v>
      </c>
      <c r="EB221" s="59">
        <v>1.6392016875401554</v>
      </c>
      <c r="EC221" s="59">
        <v>1.6189274733234553</v>
      </c>
      <c r="ED221" s="59">
        <v>1.600826589747838</v>
      </c>
      <c r="EE221" s="59">
        <v>1.5850971366641418</v>
      </c>
      <c r="EF221" s="59">
        <v>1.5721652711958489</v>
      </c>
      <c r="EG221" s="59">
        <v>1.5623331877984223</v>
      </c>
      <c r="EH221" s="59">
        <v>1.5557255911147065</v>
      </c>
      <c r="EI221" s="59">
        <v>1.5515619783047832</v>
      </c>
      <c r="EJ221" s="59">
        <v>1.547942334331621</v>
      </c>
      <c r="EK221" s="59">
        <v>1.5447868564848044</v>
      </c>
      <c r="EL221" s="59">
        <v>1.5420338882806706</v>
      </c>
      <c r="EM221" s="59">
        <v>1.5396249167401708</v>
      </c>
      <c r="EN221" s="59">
        <v>1.5375194966675332</v>
      </c>
      <c r="EO221" s="59">
        <v>1.5356728060455926</v>
      </c>
      <c r="EP221" s="59">
        <v>1.5340477044413079</v>
      </c>
      <c r="EQ221" s="72">
        <v>0</v>
      </c>
      <c r="ER221" s="59">
        <v>0</v>
      </c>
      <c r="ES221" s="59">
        <v>0</v>
      </c>
      <c r="ET221" s="59">
        <v>0</v>
      </c>
      <c r="EU221" s="59">
        <v>0</v>
      </c>
      <c r="EV221" s="59">
        <v>0</v>
      </c>
      <c r="EW221" s="59">
        <v>0</v>
      </c>
      <c r="EX221" s="59">
        <v>0</v>
      </c>
      <c r="EY221" s="59">
        <v>0</v>
      </c>
      <c r="EZ221" s="59">
        <v>0</v>
      </c>
      <c r="FA221" s="59">
        <v>0</v>
      </c>
      <c r="FB221" s="59">
        <v>0</v>
      </c>
      <c r="FC221" s="59">
        <v>0</v>
      </c>
      <c r="FD221" s="59">
        <v>0</v>
      </c>
      <c r="FE221" s="59">
        <v>0</v>
      </c>
      <c r="FF221" s="59">
        <v>0</v>
      </c>
      <c r="FG221" s="59">
        <v>0</v>
      </c>
      <c r="FH221" s="59">
        <v>0</v>
      </c>
      <c r="FI221" s="59">
        <v>0</v>
      </c>
      <c r="FJ221" s="59">
        <v>0</v>
      </c>
      <c r="FK221" s="59">
        <v>0</v>
      </c>
      <c r="FL221" s="59">
        <v>0</v>
      </c>
      <c r="FM221" s="59">
        <v>0</v>
      </c>
      <c r="FN221" s="59">
        <v>0</v>
      </c>
      <c r="FO221" s="55">
        <v>0</v>
      </c>
      <c r="FP221" s="58">
        <v>0</v>
      </c>
      <c r="FQ221" s="59">
        <v>0</v>
      </c>
      <c r="FR221" s="59">
        <v>0</v>
      </c>
      <c r="FS221" s="59">
        <v>0</v>
      </c>
      <c r="FT221" s="59">
        <v>0</v>
      </c>
      <c r="FU221" s="59">
        <v>0</v>
      </c>
      <c r="FV221" s="59">
        <v>0</v>
      </c>
      <c r="FW221" s="59">
        <v>0</v>
      </c>
      <c r="FX221" s="59">
        <v>0</v>
      </c>
      <c r="FY221" s="59">
        <v>0</v>
      </c>
      <c r="FZ221" s="59">
        <v>0</v>
      </c>
      <c r="GA221" s="59">
        <v>0</v>
      </c>
      <c r="GB221" s="59">
        <v>0</v>
      </c>
      <c r="GC221" s="59">
        <v>0</v>
      </c>
      <c r="GD221" s="59">
        <v>0</v>
      </c>
      <c r="GE221" s="59">
        <v>0</v>
      </c>
      <c r="GF221" s="59">
        <v>0</v>
      </c>
      <c r="GG221" s="59">
        <v>0</v>
      </c>
      <c r="GH221" s="59">
        <v>0</v>
      </c>
      <c r="GI221" s="59">
        <v>0</v>
      </c>
      <c r="GJ221" s="59">
        <v>0</v>
      </c>
      <c r="GK221" s="59">
        <v>0</v>
      </c>
      <c r="GL221" s="59">
        <v>0</v>
      </c>
      <c r="GM221" s="59">
        <v>0</v>
      </c>
      <c r="GN221" s="55">
        <v>0</v>
      </c>
      <c r="GO221" s="58">
        <v>0</v>
      </c>
      <c r="GP221" s="59">
        <v>0</v>
      </c>
      <c r="GQ221" s="59">
        <v>0</v>
      </c>
      <c r="GR221" s="59">
        <v>0</v>
      </c>
      <c r="GS221" s="59">
        <v>0</v>
      </c>
      <c r="GT221" s="59">
        <v>0</v>
      </c>
      <c r="GU221" s="59">
        <v>0</v>
      </c>
      <c r="GV221" s="59">
        <v>0</v>
      </c>
      <c r="GW221" s="59">
        <v>0</v>
      </c>
      <c r="GX221" s="59">
        <v>0</v>
      </c>
      <c r="GY221" s="59">
        <v>0</v>
      </c>
      <c r="GZ221" s="59">
        <v>0</v>
      </c>
      <c r="HA221" s="59">
        <v>0</v>
      </c>
      <c r="HB221" s="59">
        <v>0</v>
      </c>
      <c r="HC221" s="59">
        <v>0</v>
      </c>
      <c r="HD221" s="59">
        <v>0</v>
      </c>
      <c r="HE221" s="59">
        <v>0</v>
      </c>
      <c r="HF221" s="59">
        <v>0</v>
      </c>
      <c r="HG221" s="59">
        <v>0</v>
      </c>
      <c r="HH221" s="59">
        <v>0</v>
      </c>
      <c r="HI221" s="59">
        <v>0</v>
      </c>
      <c r="HJ221" s="59">
        <v>0</v>
      </c>
      <c r="HK221" s="59">
        <v>0</v>
      </c>
      <c r="HL221" s="59">
        <v>0</v>
      </c>
      <c r="HM221" s="55">
        <v>0</v>
      </c>
      <c r="HN221" s="58">
        <v>0</v>
      </c>
      <c r="HO221" s="59">
        <v>0</v>
      </c>
      <c r="HP221" s="59">
        <v>0</v>
      </c>
      <c r="HQ221" s="59">
        <v>0</v>
      </c>
      <c r="HR221" s="59">
        <v>0</v>
      </c>
      <c r="HS221" s="59">
        <v>0</v>
      </c>
      <c r="HT221" s="59">
        <v>0</v>
      </c>
      <c r="HU221" s="59">
        <v>0</v>
      </c>
      <c r="HV221" s="59">
        <v>0</v>
      </c>
      <c r="HW221" s="59">
        <v>0</v>
      </c>
      <c r="HX221" s="59">
        <v>0</v>
      </c>
      <c r="HY221" s="59">
        <v>0</v>
      </c>
      <c r="HZ221" s="59">
        <v>0</v>
      </c>
      <c r="IA221" s="59">
        <v>0</v>
      </c>
      <c r="IB221" s="59">
        <v>0</v>
      </c>
      <c r="IC221" s="59">
        <v>0</v>
      </c>
      <c r="ID221" s="59">
        <v>0</v>
      </c>
      <c r="IE221" s="59">
        <v>0</v>
      </c>
      <c r="IF221" s="59">
        <v>0</v>
      </c>
      <c r="IG221" s="59">
        <v>0</v>
      </c>
      <c r="IH221" s="59">
        <v>0</v>
      </c>
      <c r="II221" s="59">
        <v>0</v>
      </c>
      <c r="IJ221" s="59">
        <v>0</v>
      </c>
      <c r="IK221" s="59">
        <v>0</v>
      </c>
      <c r="IL221" s="71">
        <v>0</v>
      </c>
      <c r="IM221" s="72">
        <v>0</v>
      </c>
      <c r="IN221" s="59">
        <v>0</v>
      </c>
      <c r="IO221" s="59">
        <v>0</v>
      </c>
      <c r="IP221" s="59">
        <v>0</v>
      </c>
      <c r="IQ221" s="59">
        <v>0</v>
      </c>
      <c r="IR221" s="59">
        <v>0</v>
      </c>
      <c r="IS221" s="59">
        <v>0</v>
      </c>
      <c r="IT221" s="59">
        <v>0</v>
      </c>
      <c r="IU221" s="59">
        <v>0</v>
      </c>
      <c r="IV221" s="59">
        <v>0</v>
      </c>
      <c r="IW221" s="59">
        <v>0</v>
      </c>
      <c r="IX221" s="59">
        <v>0</v>
      </c>
      <c r="IY221" s="59">
        <v>0</v>
      </c>
      <c r="IZ221" s="59">
        <v>0</v>
      </c>
      <c r="JA221" s="59">
        <v>0</v>
      </c>
      <c r="JB221" s="59">
        <v>0</v>
      </c>
      <c r="JC221" s="59">
        <v>0</v>
      </c>
      <c r="JD221" s="59">
        <v>0</v>
      </c>
      <c r="JE221" s="59">
        <v>0</v>
      </c>
      <c r="JF221" s="59">
        <v>0</v>
      </c>
      <c r="JG221" s="59">
        <v>0</v>
      </c>
      <c r="JH221" s="59">
        <v>0</v>
      </c>
      <c r="JI221" s="59">
        <v>0</v>
      </c>
      <c r="JJ221" s="59">
        <v>0</v>
      </c>
      <c r="JK221" s="55">
        <v>0</v>
      </c>
      <c r="JL221" s="58">
        <v>0</v>
      </c>
      <c r="JM221" s="59">
        <v>0</v>
      </c>
      <c r="JN221" s="59">
        <v>0</v>
      </c>
      <c r="JO221" s="59">
        <v>0</v>
      </c>
      <c r="JP221" s="59">
        <v>0</v>
      </c>
      <c r="JQ221" s="59">
        <v>0</v>
      </c>
      <c r="JR221" s="59">
        <v>0</v>
      </c>
      <c r="JS221" s="59">
        <v>0</v>
      </c>
      <c r="JT221" s="59">
        <v>0</v>
      </c>
      <c r="JU221" s="59">
        <v>0</v>
      </c>
      <c r="JV221" s="59">
        <v>0</v>
      </c>
      <c r="JW221" s="59">
        <v>0</v>
      </c>
      <c r="JX221" s="59">
        <v>0</v>
      </c>
      <c r="JY221" s="59">
        <v>0</v>
      </c>
      <c r="JZ221" s="59">
        <v>0</v>
      </c>
      <c r="KA221" s="59">
        <v>0</v>
      </c>
      <c r="KB221" s="59">
        <v>0</v>
      </c>
      <c r="KC221" s="59">
        <v>0</v>
      </c>
      <c r="KD221" s="59">
        <v>0</v>
      </c>
      <c r="KE221" s="59">
        <v>0</v>
      </c>
      <c r="KF221" s="59">
        <v>0</v>
      </c>
      <c r="KG221" s="59">
        <v>0</v>
      </c>
      <c r="KH221" s="59">
        <v>0</v>
      </c>
      <c r="KI221" s="59">
        <v>0</v>
      </c>
      <c r="KJ221" s="55">
        <v>0</v>
      </c>
      <c r="KK221" s="58">
        <v>0</v>
      </c>
      <c r="KL221" s="59">
        <v>0</v>
      </c>
      <c r="KM221" s="59">
        <v>0</v>
      </c>
      <c r="KN221" s="59">
        <v>0</v>
      </c>
      <c r="KO221" s="59">
        <v>0</v>
      </c>
      <c r="KP221" s="59">
        <v>0</v>
      </c>
      <c r="KQ221" s="59">
        <v>0</v>
      </c>
      <c r="KR221" s="59">
        <v>0</v>
      </c>
      <c r="KS221" s="59">
        <v>0</v>
      </c>
      <c r="KT221" s="59">
        <v>0</v>
      </c>
      <c r="KU221" s="59">
        <v>0</v>
      </c>
      <c r="KV221" s="59">
        <v>0</v>
      </c>
      <c r="KW221" s="59">
        <v>0</v>
      </c>
      <c r="KX221" s="59">
        <v>0</v>
      </c>
      <c r="KY221" s="59">
        <v>0</v>
      </c>
      <c r="KZ221" s="59">
        <v>0</v>
      </c>
      <c r="LA221" s="59">
        <v>0</v>
      </c>
      <c r="LB221" s="59">
        <v>0</v>
      </c>
      <c r="LC221" s="59">
        <v>0</v>
      </c>
      <c r="LD221" s="59">
        <v>0</v>
      </c>
      <c r="LE221" s="59">
        <v>0</v>
      </c>
      <c r="LF221" s="59">
        <v>0</v>
      </c>
      <c r="LG221" s="59">
        <v>0</v>
      </c>
      <c r="LH221" s="59">
        <v>0</v>
      </c>
      <c r="LI221" s="55">
        <v>0</v>
      </c>
      <c r="LJ221" s="58">
        <v>0</v>
      </c>
      <c r="LK221" s="59">
        <v>0</v>
      </c>
      <c r="LL221" s="59">
        <v>0</v>
      </c>
      <c r="LM221" s="59">
        <v>0</v>
      </c>
      <c r="LN221" s="59">
        <v>0</v>
      </c>
      <c r="LO221" s="59">
        <v>0</v>
      </c>
      <c r="LP221" s="59">
        <v>0</v>
      </c>
      <c r="LQ221" s="59">
        <v>0</v>
      </c>
      <c r="LR221" s="59">
        <v>0</v>
      </c>
      <c r="LS221" s="59">
        <v>0</v>
      </c>
      <c r="LT221" s="59">
        <v>0</v>
      </c>
      <c r="LU221" s="59">
        <v>0</v>
      </c>
      <c r="LV221" s="59">
        <v>0</v>
      </c>
      <c r="LW221" s="59">
        <v>0</v>
      </c>
      <c r="LX221" s="59">
        <v>0</v>
      </c>
      <c r="LY221" s="59">
        <v>0</v>
      </c>
      <c r="LZ221" s="59">
        <v>0</v>
      </c>
      <c r="MA221" s="59">
        <v>0</v>
      </c>
      <c r="MB221" s="59">
        <v>0</v>
      </c>
      <c r="MC221" s="59">
        <v>0</v>
      </c>
      <c r="MD221" s="59">
        <v>0</v>
      </c>
      <c r="ME221" s="59">
        <v>0</v>
      </c>
      <c r="MF221" s="59">
        <v>0</v>
      </c>
      <c r="MG221" s="59">
        <v>0</v>
      </c>
      <c r="MH221" s="71">
        <v>0</v>
      </c>
      <c r="MI221" s="72">
        <v>0</v>
      </c>
      <c r="MJ221" s="59">
        <v>0</v>
      </c>
      <c r="MK221" s="59">
        <v>0</v>
      </c>
      <c r="ML221" s="59">
        <v>0</v>
      </c>
      <c r="MM221" s="59">
        <v>0</v>
      </c>
      <c r="MN221" s="59">
        <v>0</v>
      </c>
      <c r="MO221" s="59">
        <v>0</v>
      </c>
      <c r="MP221" s="59">
        <v>0</v>
      </c>
      <c r="MQ221" s="59">
        <v>0</v>
      </c>
      <c r="MR221" s="59">
        <v>0</v>
      </c>
      <c r="MS221" s="59">
        <v>0</v>
      </c>
      <c r="MT221" s="59">
        <v>0</v>
      </c>
      <c r="MU221" s="59">
        <v>0</v>
      </c>
      <c r="MV221" s="59">
        <v>0</v>
      </c>
      <c r="MW221" s="59">
        <v>0</v>
      </c>
      <c r="MX221" s="59">
        <v>0</v>
      </c>
      <c r="MY221" s="59">
        <v>0</v>
      </c>
      <c r="MZ221" s="59">
        <v>0</v>
      </c>
      <c r="NA221" s="59">
        <v>0</v>
      </c>
      <c r="NB221" s="59">
        <v>0</v>
      </c>
      <c r="NC221" s="59">
        <v>0</v>
      </c>
      <c r="ND221" s="59">
        <v>0</v>
      </c>
      <c r="NE221" s="59">
        <v>0</v>
      </c>
      <c r="NF221" s="59">
        <v>0</v>
      </c>
      <c r="NG221" s="55">
        <v>0</v>
      </c>
      <c r="NH221" s="58">
        <v>0</v>
      </c>
      <c r="NI221" s="59">
        <v>0</v>
      </c>
      <c r="NJ221" s="59">
        <v>0</v>
      </c>
      <c r="NK221" s="59">
        <v>0</v>
      </c>
      <c r="NL221" s="59">
        <v>0</v>
      </c>
      <c r="NM221" s="59">
        <v>0</v>
      </c>
      <c r="NN221" s="59">
        <v>0</v>
      </c>
      <c r="NO221" s="59">
        <v>0</v>
      </c>
      <c r="NP221" s="59">
        <v>0</v>
      </c>
      <c r="NQ221" s="59">
        <v>0</v>
      </c>
      <c r="NR221" s="59">
        <v>0</v>
      </c>
      <c r="NS221" s="59">
        <v>0</v>
      </c>
      <c r="NT221" s="59">
        <v>0</v>
      </c>
      <c r="NU221" s="59">
        <v>0</v>
      </c>
      <c r="NV221" s="59">
        <v>0</v>
      </c>
      <c r="NW221" s="59">
        <v>0</v>
      </c>
      <c r="NX221" s="59">
        <v>0</v>
      </c>
      <c r="NY221" s="59">
        <v>0</v>
      </c>
      <c r="NZ221" s="59">
        <v>0</v>
      </c>
      <c r="OA221" s="59">
        <v>0</v>
      </c>
      <c r="OB221" s="59">
        <v>0</v>
      </c>
      <c r="OC221" s="59">
        <v>0</v>
      </c>
      <c r="OD221" s="59">
        <v>0</v>
      </c>
      <c r="OE221" s="59">
        <v>0</v>
      </c>
      <c r="OF221" s="55">
        <v>0</v>
      </c>
      <c r="OG221" s="58">
        <v>0</v>
      </c>
      <c r="OH221" s="59">
        <v>0</v>
      </c>
      <c r="OI221" s="59">
        <v>0</v>
      </c>
      <c r="OJ221" s="59">
        <v>0</v>
      </c>
      <c r="OK221" s="59">
        <v>0</v>
      </c>
      <c r="OL221" s="59">
        <v>0</v>
      </c>
      <c r="OM221" s="59">
        <v>0</v>
      </c>
      <c r="ON221" s="59">
        <v>0</v>
      </c>
      <c r="OO221" s="59">
        <v>0</v>
      </c>
      <c r="OP221" s="59">
        <v>0</v>
      </c>
      <c r="OQ221" s="59">
        <v>0</v>
      </c>
      <c r="OR221" s="59">
        <v>0</v>
      </c>
      <c r="OS221" s="59">
        <v>0</v>
      </c>
      <c r="OT221" s="59">
        <v>0</v>
      </c>
      <c r="OU221" s="59">
        <v>0</v>
      </c>
      <c r="OV221" s="59">
        <v>0</v>
      </c>
      <c r="OW221" s="59">
        <v>0</v>
      </c>
      <c r="OX221" s="59">
        <v>0</v>
      </c>
      <c r="OY221" s="59">
        <v>0</v>
      </c>
      <c r="OZ221" s="59">
        <v>0</v>
      </c>
      <c r="PA221" s="59">
        <v>0</v>
      </c>
      <c r="PB221" s="59">
        <v>0</v>
      </c>
      <c r="PC221" s="59">
        <v>0</v>
      </c>
      <c r="PD221" s="59">
        <v>0</v>
      </c>
      <c r="PE221" s="55">
        <v>0</v>
      </c>
      <c r="PF221" s="58">
        <v>0</v>
      </c>
      <c r="PG221" s="59">
        <v>0</v>
      </c>
      <c r="PH221" s="59">
        <v>0</v>
      </c>
      <c r="PI221" s="59">
        <v>0</v>
      </c>
      <c r="PJ221" s="59">
        <v>0</v>
      </c>
      <c r="PK221" s="59">
        <v>0</v>
      </c>
      <c r="PL221" s="59">
        <v>0</v>
      </c>
      <c r="PM221" s="59">
        <v>0</v>
      </c>
      <c r="PN221" s="59">
        <v>0</v>
      </c>
      <c r="PO221" s="59">
        <v>0</v>
      </c>
      <c r="PP221" s="59">
        <v>0</v>
      </c>
      <c r="PQ221" s="59">
        <v>0</v>
      </c>
      <c r="PR221" s="59">
        <v>0</v>
      </c>
      <c r="PS221" s="59">
        <v>0</v>
      </c>
      <c r="PT221" s="59">
        <v>0</v>
      </c>
      <c r="PU221" s="59">
        <v>0</v>
      </c>
      <c r="PV221" s="59">
        <v>0</v>
      </c>
      <c r="PW221" s="59">
        <v>0</v>
      </c>
      <c r="PX221" s="59">
        <v>0</v>
      </c>
      <c r="PY221" s="59">
        <v>0</v>
      </c>
      <c r="PZ221" s="59">
        <v>0</v>
      </c>
      <c r="QA221" s="59">
        <v>0</v>
      </c>
      <c r="QB221" s="59">
        <v>0</v>
      </c>
      <c r="QC221" s="59">
        <v>0</v>
      </c>
      <c r="QD221" s="71">
        <v>0</v>
      </c>
      <c r="QE221" s="72">
        <v>0</v>
      </c>
      <c r="QF221" s="59">
        <v>0</v>
      </c>
      <c r="QG221" s="59">
        <v>0</v>
      </c>
      <c r="QH221" s="59">
        <v>0</v>
      </c>
      <c r="QI221" s="59">
        <v>0</v>
      </c>
      <c r="QJ221" s="59">
        <v>0</v>
      </c>
      <c r="QK221" s="59">
        <v>0</v>
      </c>
      <c r="QL221" s="59">
        <v>0</v>
      </c>
      <c r="QM221" s="59">
        <v>0</v>
      </c>
      <c r="QN221" s="59">
        <v>0</v>
      </c>
      <c r="QO221" s="59">
        <v>0</v>
      </c>
      <c r="QP221" s="59">
        <v>0</v>
      </c>
      <c r="QQ221" s="59">
        <v>0</v>
      </c>
      <c r="QR221" s="59">
        <v>0</v>
      </c>
      <c r="QS221" s="59">
        <v>0</v>
      </c>
      <c r="QT221" s="59">
        <v>0</v>
      </c>
      <c r="QU221" s="59">
        <v>0</v>
      </c>
      <c r="QV221" s="59">
        <v>0</v>
      </c>
      <c r="QW221" s="59">
        <v>0</v>
      </c>
      <c r="QX221" s="59">
        <v>0</v>
      </c>
      <c r="QY221" s="59">
        <v>0</v>
      </c>
      <c r="QZ221" s="59">
        <v>0</v>
      </c>
      <c r="RA221" s="59">
        <v>0</v>
      </c>
      <c r="RB221" s="59">
        <v>0</v>
      </c>
      <c r="RC221" s="55">
        <v>0</v>
      </c>
      <c r="RD221" s="58">
        <v>0</v>
      </c>
      <c r="RE221" s="59">
        <v>0</v>
      </c>
      <c r="RF221" s="59">
        <v>0</v>
      </c>
      <c r="RG221" s="59">
        <v>0</v>
      </c>
      <c r="RH221" s="59">
        <v>0</v>
      </c>
      <c r="RI221" s="59">
        <v>0</v>
      </c>
      <c r="RJ221" s="59">
        <v>0</v>
      </c>
      <c r="RK221" s="59">
        <v>0</v>
      </c>
      <c r="RL221" s="59">
        <v>0</v>
      </c>
      <c r="RM221" s="59">
        <v>0</v>
      </c>
      <c r="RN221" s="59">
        <v>0</v>
      </c>
      <c r="RO221" s="59">
        <v>0</v>
      </c>
      <c r="RP221" s="59">
        <v>0</v>
      </c>
      <c r="RQ221" s="59">
        <v>0</v>
      </c>
      <c r="RR221" s="59">
        <v>0</v>
      </c>
      <c r="RS221" s="59">
        <v>0</v>
      </c>
      <c r="RT221" s="59">
        <v>0</v>
      </c>
      <c r="RU221" s="59">
        <v>0</v>
      </c>
      <c r="RV221" s="59">
        <v>0</v>
      </c>
      <c r="RW221" s="59">
        <v>0</v>
      </c>
      <c r="RX221" s="59">
        <v>0</v>
      </c>
      <c r="RY221" s="59">
        <v>0</v>
      </c>
      <c r="RZ221" s="59">
        <v>0</v>
      </c>
      <c r="SA221" s="59">
        <v>0</v>
      </c>
      <c r="SB221" s="55">
        <v>0</v>
      </c>
      <c r="SC221" s="58">
        <v>0</v>
      </c>
      <c r="SD221" s="59">
        <v>0</v>
      </c>
      <c r="SE221" s="59">
        <v>0</v>
      </c>
      <c r="SF221" s="59">
        <v>0</v>
      </c>
      <c r="SG221" s="59">
        <v>0</v>
      </c>
      <c r="SH221" s="59">
        <v>0</v>
      </c>
      <c r="SI221" s="59">
        <v>0</v>
      </c>
      <c r="SJ221" s="59">
        <v>0</v>
      </c>
      <c r="SK221" s="59">
        <v>0</v>
      </c>
      <c r="SL221" s="59">
        <v>0</v>
      </c>
      <c r="SM221" s="59">
        <v>0</v>
      </c>
      <c r="SN221" s="59">
        <v>0</v>
      </c>
      <c r="SO221" s="59">
        <v>0</v>
      </c>
      <c r="SP221" s="59">
        <v>0</v>
      </c>
      <c r="SQ221" s="59">
        <v>0</v>
      </c>
      <c r="SR221" s="59">
        <v>0</v>
      </c>
      <c r="SS221" s="59">
        <v>0</v>
      </c>
      <c r="ST221" s="59">
        <v>0</v>
      </c>
      <c r="SU221" s="59">
        <v>0</v>
      </c>
      <c r="SV221" s="59">
        <v>0</v>
      </c>
      <c r="SW221" s="59">
        <v>0</v>
      </c>
      <c r="SX221" s="59">
        <v>0</v>
      </c>
      <c r="SY221" s="59">
        <v>0</v>
      </c>
      <c r="SZ221" s="59">
        <v>0</v>
      </c>
      <c r="TA221" s="55">
        <v>0</v>
      </c>
      <c r="TB221" s="58">
        <v>0</v>
      </c>
      <c r="TC221" s="59">
        <v>0</v>
      </c>
      <c r="TD221" s="59">
        <v>0</v>
      </c>
      <c r="TE221" s="59">
        <v>0</v>
      </c>
      <c r="TF221" s="59">
        <v>0</v>
      </c>
      <c r="TG221" s="59">
        <v>0</v>
      </c>
      <c r="TH221" s="59">
        <v>0</v>
      </c>
      <c r="TI221" s="59">
        <v>0</v>
      </c>
      <c r="TJ221" s="59">
        <v>0</v>
      </c>
      <c r="TK221" s="59">
        <v>0</v>
      </c>
      <c r="TL221" s="59">
        <v>0</v>
      </c>
      <c r="TM221" s="59">
        <v>0</v>
      </c>
      <c r="TN221" s="59">
        <v>0</v>
      </c>
      <c r="TO221" s="59">
        <v>0</v>
      </c>
      <c r="TP221" s="59">
        <v>0</v>
      </c>
      <c r="TQ221" s="59">
        <v>0</v>
      </c>
      <c r="TR221" s="59">
        <v>0</v>
      </c>
      <c r="TS221" s="59">
        <v>0</v>
      </c>
      <c r="TT221" s="59">
        <v>0</v>
      </c>
      <c r="TU221" s="59">
        <v>0</v>
      </c>
      <c r="TV221" s="59">
        <v>0</v>
      </c>
      <c r="TW221" s="59">
        <v>0</v>
      </c>
      <c r="TX221" s="59">
        <v>0</v>
      </c>
      <c r="TY221" s="59">
        <v>0</v>
      </c>
      <c r="TZ221" s="71">
        <v>0</v>
      </c>
      <c r="UA221" s="73">
        <v>450.93263963795891</v>
      </c>
      <c r="UB221" s="53">
        <v>456.49440019099882</v>
      </c>
      <c r="UC221" s="53">
        <v>462.37171876580254</v>
      </c>
      <c r="UD221" s="53">
        <v>468.40685905800609</v>
      </c>
      <c r="UE221" s="53">
        <v>474.45989455353083</v>
      </c>
      <c r="UF221" s="53">
        <v>480.38866918298015</v>
      </c>
      <c r="UG221" s="53">
        <v>486.058446207732</v>
      </c>
      <c r="UH221" s="53">
        <v>491.34088739329263</v>
      </c>
      <c r="UI221" s="53">
        <v>496.11481923076042</v>
      </c>
      <c r="UJ221" s="53">
        <v>500.26746491966122</v>
      </c>
      <c r="UK221" s="53">
        <v>503.87725266009176</v>
      </c>
      <c r="UL221" s="53">
        <v>507.00919022800508</v>
      </c>
      <c r="UM221" s="53">
        <v>509.72278036871074</v>
      </c>
      <c r="UN221" s="53">
        <v>512.0709262818134</v>
      </c>
      <c r="UO221" s="53">
        <v>514.10111530660174</v>
      </c>
      <c r="UP221" s="53">
        <v>515.85413373815504</v>
      </c>
      <c r="UQ221" s="53">
        <v>517.36626416755291</v>
      </c>
      <c r="UR221" s="53">
        <v>518.6578813017353</v>
      </c>
      <c r="US221" s="53">
        <v>519.77341154424266</v>
      </c>
      <c r="UT221" s="53">
        <v>520.73733733607526</v>
      </c>
      <c r="UU221" s="53">
        <v>521.5687100789163</v>
      </c>
      <c r="UV221" s="53">
        <v>522.28601426315788</v>
      </c>
      <c r="UW221" s="53">
        <v>522.9019860792846</v>
      </c>
      <c r="UX221" s="53">
        <v>523.43111950179116</v>
      </c>
      <c r="UY221" s="74">
        <v>523.88551550694513</v>
      </c>
      <c r="UZ221" s="73">
        <v>199.03429410134706</v>
      </c>
      <c r="VA221" s="53">
        <v>201.48916427114401</v>
      </c>
      <c r="VB221" s="53">
        <v>204.08331659217356</v>
      </c>
      <c r="VC221" s="53">
        <v>206.74712883877817</v>
      </c>
      <c r="VD221" s="53">
        <v>209.41883973553078</v>
      </c>
      <c r="VE221" s="53">
        <v>212.03570391774176</v>
      </c>
      <c r="VF221" s="53">
        <v>214.53825079201451</v>
      </c>
      <c r="VG221" s="53">
        <v>216.86983396005499</v>
      </c>
      <c r="VH221" s="53">
        <v>218.97696941629792</v>
      </c>
      <c r="VI221" s="53">
        <v>220.80987932498618</v>
      </c>
      <c r="VJ221" s="53">
        <v>222.40318061129167</v>
      </c>
      <c r="VK221" s="53">
        <v>223.7855666446016</v>
      </c>
      <c r="VL221" s="53">
        <v>224.98330096378811</v>
      </c>
      <c r="VM221" s="53">
        <v>226.01973417615565</v>
      </c>
      <c r="VN221" s="53">
        <v>226.91582641681819</v>
      </c>
      <c r="VO221" s="53">
        <v>227.68958008954189</v>
      </c>
      <c r="VP221" s="53">
        <v>228.35700973678587</v>
      </c>
      <c r="VQ221" s="53">
        <v>228.92710842105413</v>
      </c>
      <c r="VR221" s="53">
        <v>229.41948523046941</v>
      </c>
      <c r="VS221" s="53">
        <v>229.8449463141859</v>
      </c>
      <c r="VT221" s="53">
        <v>230.21190064940387</v>
      </c>
      <c r="VU221" s="53">
        <v>230.5285069879495</v>
      </c>
      <c r="VV221" s="53">
        <v>230.8003868760577</v>
      </c>
      <c r="VW221" s="53">
        <v>231.0339377170848</v>
      </c>
      <c r="VX221" s="74">
        <v>231.23450068409673</v>
      </c>
      <c r="VY221" s="65">
        <f t="shared" si="3"/>
        <v>217</v>
      </c>
    </row>
    <row r="222" spans="1:597">
      <c r="A222" s="51" t="s">
        <v>660</v>
      </c>
      <c r="B222" s="69" t="s">
        <v>2</v>
      </c>
      <c r="C222" t="s">
        <v>659</v>
      </c>
      <c r="D222" t="s">
        <v>736</v>
      </c>
      <c r="E222" t="s">
        <v>662</v>
      </c>
      <c r="F222" t="s">
        <v>694</v>
      </c>
      <c r="G222" t="s">
        <v>664</v>
      </c>
      <c r="H222" t="s">
        <v>946</v>
      </c>
      <c r="I222" t="s">
        <v>666</v>
      </c>
      <c r="J222" t="s">
        <v>1144</v>
      </c>
      <c r="K222" s="5" t="s">
        <v>785</v>
      </c>
      <c r="L222" t="s">
        <v>786</v>
      </c>
      <c r="M222">
        <v>10</v>
      </c>
      <c r="N222" s="52">
        <v>15.095866504992735</v>
      </c>
      <c r="O222" s="52">
        <v>0</v>
      </c>
      <c r="P222" s="52">
        <v>0</v>
      </c>
      <c r="Q222" s="53">
        <v>19.72</v>
      </c>
      <c r="R222" s="53">
        <v>0</v>
      </c>
      <c r="S222" s="53">
        <v>0</v>
      </c>
      <c r="T222" s="53">
        <v>0</v>
      </c>
      <c r="U222" s="53">
        <v>0.3017295617066722</v>
      </c>
      <c r="V222" s="53">
        <v>0.25</v>
      </c>
      <c r="W222" s="2" t="s">
        <v>948</v>
      </c>
      <c r="X222" s="54">
        <v>0.95</v>
      </c>
      <c r="Y222" s="54">
        <v>0.95</v>
      </c>
      <c r="Z222" t="s">
        <v>776</v>
      </c>
      <c r="AA222" t="s">
        <v>926</v>
      </c>
      <c r="AB222" s="54">
        <v>0.75438784111321266</v>
      </c>
      <c r="AC222" t="s">
        <v>778</v>
      </c>
      <c r="AD222" s="54">
        <v>0</v>
      </c>
      <c r="AE222" s="53">
        <v>239.20313238910893</v>
      </c>
      <c r="AG222" s="53">
        <v>105.58035151352493</v>
      </c>
      <c r="AI222" s="55">
        <v>0</v>
      </c>
      <c r="AJ222" s="5" t="s">
        <v>949</v>
      </c>
      <c r="AK222" t="s">
        <v>949</v>
      </c>
      <c r="AL222" s="1" t="s">
        <v>949</v>
      </c>
      <c r="AM222" s="5" t="s">
        <v>785</v>
      </c>
      <c r="AN222" t="s">
        <v>785</v>
      </c>
      <c r="AO222" t="s">
        <v>785</v>
      </c>
      <c r="AP222" t="s">
        <v>785</v>
      </c>
      <c r="AQ222" t="s">
        <v>785</v>
      </c>
      <c r="AR222" t="s">
        <v>785</v>
      </c>
      <c r="AS222" t="s">
        <v>785</v>
      </c>
      <c r="AT222" t="s">
        <v>785</v>
      </c>
      <c r="AU222" t="s">
        <v>785</v>
      </c>
      <c r="AV222" t="s">
        <v>785</v>
      </c>
      <c r="AW222" t="s">
        <v>785</v>
      </c>
      <c r="AX222" t="s">
        <v>785</v>
      </c>
      <c r="AY222" t="s">
        <v>785</v>
      </c>
      <c r="AZ222" t="s">
        <v>785</v>
      </c>
      <c r="BA222" t="s">
        <v>785</v>
      </c>
      <c r="BB222" t="s">
        <v>785</v>
      </c>
      <c r="BC222" t="s">
        <v>785</v>
      </c>
      <c r="BD222" t="s">
        <v>785</v>
      </c>
      <c r="BE222" t="s">
        <v>785</v>
      </c>
      <c r="BF222" t="s">
        <v>785</v>
      </c>
      <c r="BG222" t="s">
        <v>785</v>
      </c>
      <c r="BH222" t="s">
        <v>785</v>
      </c>
      <c r="BI222" t="s">
        <v>785</v>
      </c>
      <c r="BJ222" t="s">
        <v>785</v>
      </c>
      <c r="BK222" t="s">
        <v>785</v>
      </c>
      <c r="BL222" t="s">
        <v>785</v>
      </c>
      <c r="BM222" s="1" t="s">
        <v>785</v>
      </c>
      <c r="BN222" s="5" t="s">
        <v>786</v>
      </c>
      <c r="BO222" t="s">
        <v>786</v>
      </c>
      <c r="BP222" t="s">
        <v>786</v>
      </c>
      <c r="BQ222" t="s">
        <v>786</v>
      </c>
      <c r="BR222" t="s">
        <v>786</v>
      </c>
      <c r="BS222" t="s">
        <v>786</v>
      </c>
      <c r="BT222" t="s">
        <v>786</v>
      </c>
      <c r="BU222" t="s">
        <v>786</v>
      </c>
      <c r="BV222" t="s">
        <v>786</v>
      </c>
      <c r="BW222" t="s">
        <v>786</v>
      </c>
      <c r="BX222" t="s">
        <v>786</v>
      </c>
      <c r="BY222" t="s">
        <v>786</v>
      </c>
      <c r="BZ222" t="s">
        <v>786</v>
      </c>
      <c r="CA222" t="s">
        <v>786</v>
      </c>
      <c r="CB222" t="s">
        <v>786</v>
      </c>
      <c r="CC222" t="s">
        <v>786</v>
      </c>
      <c r="CD222" t="s">
        <v>786</v>
      </c>
      <c r="CE222" t="s">
        <v>786</v>
      </c>
      <c r="CF222" t="s">
        <v>786</v>
      </c>
      <c r="CG222" t="s">
        <v>786</v>
      </c>
      <c r="CH222" t="s">
        <v>786</v>
      </c>
      <c r="CI222" t="s">
        <v>786</v>
      </c>
      <c r="CJ222" t="s">
        <v>786</v>
      </c>
      <c r="CK222" t="s">
        <v>786</v>
      </c>
      <c r="CL222" t="s">
        <v>786</v>
      </c>
      <c r="CM222" t="s">
        <v>786</v>
      </c>
      <c r="CN222" s="1" t="s">
        <v>786</v>
      </c>
      <c r="CO222" s="56">
        <v>19.72</v>
      </c>
      <c r="CP222" s="53">
        <v>19.72</v>
      </c>
      <c r="CQ222" s="53">
        <v>19.72</v>
      </c>
      <c r="CR222" s="53">
        <v>19.72</v>
      </c>
      <c r="CS222" s="53">
        <v>19.72</v>
      </c>
      <c r="CT222" s="53">
        <v>19.72</v>
      </c>
      <c r="CU222" s="53">
        <v>19.72</v>
      </c>
      <c r="CV222" s="53">
        <v>19.72</v>
      </c>
      <c r="CW222" s="53">
        <v>19.72</v>
      </c>
      <c r="CX222" s="53">
        <v>19.72</v>
      </c>
      <c r="CY222" s="53">
        <v>19.72</v>
      </c>
      <c r="CZ222" s="53">
        <v>19.72</v>
      </c>
      <c r="DA222" s="53">
        <v>19.72</v>
      </c>
      <c r="DB222" s="53">
        <v>19.72</v>
      </c>
      <c r="DC222" s="53">
        <v>19.72</v>
      </c>
      <c r="DD222" s="53">
        <v>19.72</v>
      </c>
      <c r="DE222" s="53">
        <v>19.72</v>
      </c>
      <c r="DF222" s="53">
        <v>19.72</v>
      </c>
      <c r="DG222" s="53">
        <v>19.72</v>
      </c>
      <c r="DH222" s="53">
        <v>19.72</v>
      </c>
      <c r="DI222" s="53">
        <v>19.72</v>
      </c>
      <c r="DJ222" s="53">
        <v>19.72</v>
      </c>
      <c r="DK222" s="53">
        <v>19.72</v>
      </c>
      <c r="DL222" s="53">
        <v>19.72</v>
      </c>
      <c r="DM222" s="53">
        <v>19.72</v>
      </c>
      <c r="DN222" s="53">
        <v>19.72</v>
      </c>
      <c r="DO222" s="57">
        <v>19.72</v>
      </c>
      <c r="DP222" s="58">
        <v>0</v>
      </c>
      <c r="DQ222" s="59">
        <v>0</v>
      </c>
      <c r="DR222" s="59">
        <v>14.777930891224623</v>
      </c>
      <c r="DS222" s="59">
        <v>14.597881994563515</v>
      </c>
      <c r="DT222" s="59">
        <v>14.412324791306244</v>
      </c>
      <c r="DU222" s="59">
        <v>14.226630665846042</v>
      </c>
      <c r="DV222" s="59">
        <v>14.045131025116405</v>
      </c>
      <c r="DW222" s="59">
        <v>13.871791348661036</v>
      </c>
      <c r="DX222" s="59">
        <v>13.709979606689629</v>
      </c>
      <c r="DY222" s="59">
        <v>13.56258263081043</v>
      </c>
      <c r="DZ222" s="59">
        <v>13.432074848116285</v>
      </c>
      <c r="EA222" s="59">
        <v>13.320577196115304</v>
      </c>
      <c r="EB222" s="59">
        <v>13.225148287578266</v>
      </c>
      <c r="EC222" s="59">
        <v>13.143452847808302</v>
      </c>
      <c r="ED222" s="59">
        <v>13.073481590026093</v>
      </c>
      <c r="EE222" s="59">
        <v>13.013531999471233</v>
      </c>
      <c r="EF222" s="59">
        <v>12.962141467429106</v>
      </c>
      <c r="EG222" s="59">
        <v>12.918092439964417</v>
      </c>
      <c r="EH222" s="59">
        <v>12.880336130708972</v>
      </c>
      <c r="EI222" s="59">
        <v>12.848260144899793</v>
      </c>
      <c r="EJ222" s="59">
        <v>12.820685393215873</v>
      </c>
      <c r="EK222" s="59">
        <v>12.796953295604601</v>
      </c>
      <c r="EL222" s="59">
        <v>12.776555142962806</v>
      </c>
      <c r="EM222" s="59">
        <v>12.759007905981608</v>
      </c>
      <c r="EN222" s="59">
        <v>12.743977958723709</v>
      </c>
      <c r="EO222" s="59">
        <v>12.731095146788366</v>
      </c>
      <c r="EP222" s="59">
        <v>12.72005273655807</v>
      </c>
      <c r="EQ222" s="72">
        <v>0</v>
      </c>
      <c r="ER222" s="59">
        <v>0</v>
      </c>
      <c r="ES222" s="59">
        <v>0</v>
      </c>
      <c r="ET222" s="59">
        <v>0</v>
      </c>
      <c r="EU222" s="59">
        <v>0</v>
      </c>
      <c r="EV222" s="59">
        <v>0</v>
      </c>
      <c r="EW222" s="59">
        <v>0</v>
      </c>
      <c r="EX222" s="59">
        <v>0</v>
      </c>
      <c r="EY222" s="59">
        <v>0</v>
      </c>
      <c r="EZ222" s="59">
        <v>0</v>
      </c>
      <c r="FA222" s="59">
        <v>0</v>
      </c>
      <c r="FB222" s="59">
        <v>0</v>
      </c>
      <c r="FC222" s="59">
        <v>0</v>
      </c>
      <c r="FD222" s="59">
        <v>0</v>
      </c>
      <c r="FE222" s="59">
        <v>0</v>
      </c>
      <c r="FF222" s="59">
        <v>0</v>
      </c>
      <c r="FG222" s="59">
        <v>0</v>
      </c>
      <c r="FH222" s="59">
        <v>0</v>
      </c>
      <c r="FI222" s="59">
        <v>0</v>
      </c>
      <c r="FJ222" s="59">
        <v>0</v>
      </c>
      <c r="FK222" s="59">
        <v>0</v>
      </c>
      <c r="FL222" s="59">
        <v>0</v>
      </c>
      <c r="FM222" s="59">
        <v>0</v>
      </c>
      <c r="FN222" s="59">
        <v>0</v>
      </c>
      <c r="FO222" s="55">
        <v>0</v>
      </c>
      <c r="FP222" s="58">
        <v>0</v>
      </c>
      <c r="FQ222" s="59">
        <v>0</v>
      </c>
      <c r="FR222" s="59">
        <v>0</v>
      </c>
      <c r="FS222" s="59">
        <v>0</v>
      </c>
      <c r="FT222" s="59">
        <v>0</v>
      </c>
      <c r="FU222" s="59">
        <v>0</v>
      </c>
      <c r="FV222" s="59">
        <v>0</v>
      </c>
      <c r="FW222" s="59">
        <v>0</v>
      </c>
      <c r="FX222" s="59">
        <v>0</v>
      </c>
      <c r="FY222" s="59">
        <v>0</v>
      </c>
      <c r="FZ222" s="59">
        <v>0</v>
      </c>
      <c r="GA222" s="59">
        <v>0</v>
      </c>
      <c r="GB222" s="59">
        <v>0</v>
      </c>
      <c r="GC222" s="59">
        <v>0</v>
      </c>
      <c r="GD222" s="59">
        <v>0</v>
      </c>
      <c r="GE222" s="59">
        <v>0</v>
      </c>
      <c r="GF222" s="59">
        <v>0</v>
      </c>
      <c r="GG222" s="59">
        <v>0</v>
      </c>
      <c r="GH222" s="59">
        <v>0</v>
      </c>
      <c r="GI222" s="59">
        <v>0</v>
      </c>
      <c r="GJ222" s="59">
        <v>0</v>
      </c>
      <c r="GK222" s="59">
        <v>0</v>
      </c>
      <c r="GL222" s="59">
        <v>0</v>
      </c>
      <c r="GM222" s="59">
        <v>0</v>
      </c>
      <c r="GN222" s="55">
        <v>0</v>
      </c>
      <c r="GO222" s="58">
        <v>0</v>
      </c>
      <c r="GP222" s="59">
        <v>0</v>
      </c>
      <c r="GQ222" s="59">
        <v>0</v>
      </c>
      <c r="GR222" s="59">
        <v>0</v>
      </c>
      <c r="GS222" s="59">
        <v>0</v>
      </c>
      <c r="GT222" s="59">
        <v>0</v>
      </c>
      <c r="GU222" s="59">
        <v>0</v>
      </c>
      <c r="GV222" s="59">
        <v>0</v>
      </c>
      <c r="GW222" s="59">
        <v>0</v>
      </c>
      <c r="GX222" s="59">
        <v>0</v>
      </c>
      <c r="GY222" s="59">
        <v>0</v>
      </c>
      <c r="GZ222" s="59">
        <v>0</v>
      </c>
      <c r="HA222" s="59">
        <v>0</v>
      </c>
      <c r="HB222" s="59">
        <v>0</v>
      </c>
      <c r="HC222" s="59">
        <v>0</v>
      </c>
      <c r="HD222" s="59">
        <v>0</v>
      </c>
      <c r="HE222" s="59">
        <v>0</v>
      </c>
      <c r="HF222" s="59">
        <v>0</v>
      </c>
      <c r="HG222" s="59">
        <v>0</v>
      </c>
      <c r="HH222" s="59">
        <v>0</v>
      </c>
      <c r="HI222" s="59">
        <v>0</v>
      </c>
      <c r="HJ222" s="59">
        <v>0</v>
      </c>
      <c r="HK222" s="59">
        <v>0</v>
      </c>
      <c r="HL222" s="59">
        <v>0</v>
      </c>
      <c r="HM222" s="55">
        <v>0</v>
      </c>
      <c r="HN222" s="58">
        <v>0</v>
      </c>
      <c r="HO222" s="59">
        <v>0</v>
      </c>
      <c r="HP222" s="59">
        <v>0</v>
      </c>
      <c r="HQ222" s="59">
        <v>0</v>
      </c>
      <c r="HR222" s="59">
        <v>0</v>
      </c>
      <c r="HS222" s="59">
        <v>0</v>
      </c>
      <c r="HT222" s="59">
        <v>0</v>
      </c>
      <c r="HU222" s="59">
        <v>0</v>
      </c>
      <c r="HV222" s="59">
        <v>0</v>
      </c>
      <c r="HW222" s="59">
        <v>0</v>
      </c>
      <c r="HX222" s="59">
        <v>0</v>
      </c>
      <c r="HY222" s="59">
        <v>0</v>
      </c>
      <c r="HZ222" s="59">
        <v>0</v>
      </c>
      <c r="IA222" s="59">
        <v>0</v>
      </c>
      <c r="IB222" s="59">
        <v>0</v>
      </c>
      <c r="IC222" s="59">
        <v>0</v>
      </c>
      <c r="ID222" s="59">
        <v>0</v>
      </c>
      <c r="IE222" s="59">
        <v>0</v>
      </c>
      <c r="IF222" s="59">
        <v>0</v>
      </c>
      <c r="IG222" s="59">
        <v>0</v>
      </c>
      <c r="IH222" s="59">
        <v>0</v>
      </c>
      <c r="II222" s="59">
        <v>0</v>
      </c>
      <c r="IJ222" s="59">
        <v>0</v>
      </c>
      <c r="IK222" s="59">
        <v>0</v>
      </c>
      <c r="IL222" s="71">
        <v>0</v>
      </c>
      <c r="IM222" s="72">
        <v>0</v>
      </c>
      <c r="IN222" s="59">
        <v>0</v>
      </c>
      <c r="IO222" s="59">
        <v>0</v>
      </c>
      <c r="IP222" s="59">
        <v>0</v>
      </c>
      <c r="IQ222" s="59">
        <v>0</v>
      </c>
      <c r="IR222" s="59">
        <v>0</v>
      </c>
      <c r="IS222" s="59">
        <v>0</v>
      </c>
      <c r="IT222" s="59">
        <v>0</v>
      </c>
      <c r="IU222" s="59">
        <v>0</v>
      </c>
      <c r="IV222" s="59">
        <v>0</v>
      </c>
      <c r="IW222" s="59">
        <v>0</v>
      </c>
      <c r="IX222" s="59">
        <v>0</v>
      </c>
      <c r="IY222" s="59">
        <v>0</v>
      </c>
      <c r="IZ222" s="59">
        <v>0</v>
      </c>
      <c r="JA222" s="59">
        <v>0</v>
      </c>
      <c r="JB222" s="59">
        <v>0</v>
      </c>
      <c r="JC222" s="59">
        <v>0</v>
      </c>
      <c r="JD222" s="59">
        <v>0</v>
      </c>
      <c r="JE222" s="59">
        <v>0</v>
      </c>
      <c r="JF222" s="59">
        <v>0</v>
      </c>
      <c r="JG222" s="59">
        <v>0</v>
      </c>
      <c r="JH222" s="59">
        <v>0</v>
      </c>
      <c r="JI222" s="59">
        <v>0</v>
      </c>
      <c r="JJ222" s="59">
        <v>0</v>
      </c>
      <c r="JK222" s="55">
        <v>0</v>
      </c>
      <c r="JL222" s="58">
        <v>0</v>
      </c>
      <c r="JM222" s="59">
        <v>0</v>
      </c>
      <c r="JN222" s="59">
        <v>0</v>
      </c>
      <c r="JO222" s="59">
        <v>0</v>
      </c>
      <c r="JP222" s="59">
        <v>0</v>
      </c>
      <c r="JQ222" s="59">
        <v>0</v>
      </c>
      <c r="JR222" s="59">
        <v>0</v>
      </c>
      <c r="JS222" s="59">
        <v>0</v>
      </c>
      <c r="JT222" s="59">
        <v>0</v>
      </c>
      <c r="JU222" s="59">
        <v>0</v>
      </c>
      <c r="JV222" s="59">
        <v>0</v>
      </c>
      <c r="JW222" s="59">
        <v>0</v>
      </c>
      <c r="JX222" s="59">
        <v>0</v>
      </c>
      <c r="JY222" s="59">
        <v>0</v>
      </c>
      <c r="JZ222" s="59">
        <v>0</v>
      </c>
      <c r="KA222" s="59">
        <v>0</v>
      </c>
      <c r="KB222" s="59">
        <v>0</v>
      </c>
      <c r="KC222" s="59">
        <v>0</v>
      </c>
      <c r="KD222" s="59">
        <v>0</v>
      </c>
      <c r="KE222" s="59">
        <v>0</v>
      </c>
      <c r="KF222" s="59">
        <v>0</v>
      </c>
      <c r="KG222" s="59">
        <v>0</v>
      </c>
      <c r="KH222" s="59">
        <v>0</v>
      </c>
      <c r="KI222" s="59">
        <v>0</v>
      </c>
      <c r="KJ222" s="55">
        <v>0</v>
      </c>
      <c r="KK222" s="58">
        <v>0</v>
      </c>
      <c r="KL222" s="59">
        <v>0</v>
      </c>
      <c r="KM222" s="59">
        <v>0</v>
      </c>
      <c r="KN222" s="59">
        <v>0</v>
      </c>
      <c r="KO222" s="59">
        <v>0</v>
      </c>
      <c r="KP222" s="59">
        <v>0</v>
      </c>
      <c r="KQ222" s="59">
        <v>0</v>
      </c>
      <c r="KR222" s="59">
        <v>0</v>
      </c>
      <c r="KS222" s="59">
        <v>0</v>
      </c>
      <c r="KT222" s="59">
        <v>0</v>
      </c>
      <c r="KU222" s="59">
        <v>0</v>
      </c>
      <c r="KV222" s="59">
        <v>0</v>
      </c>
      <c r="KW222" s="59">
        <v>0</v>
      </c>
      <c r="KX222" s="59">
        <v>0</v>
      </c>
      <c r="KY222" s="59">
        <v>0</v>
      </c>
      <c r="KZ222" s="59">
        <v>0</v>
      </c>
      <c r="LA222" s="59">
        <v>0</v>
      </c>
      <c r="LB222" s="59">
        <v>0</v>
      </c>
      <c r="LC222" s="59">
        <v>0</v>
      </c>
      <c r="LD222" s="59">
        <v>0</v>
      </c>
      <c r="LE222" s="59">
        <v>0</v>
      </c>
      <c r="LF222" s="59">
        <v>0</v>
      </c>
      <c r="LG222" s="59">
        <v>0</v>
      </c>
      <c r="LH222" s="59">
        <v>0</v>
      </c>
      <c r="LI222" s="55">
        <v>0</v>
      </c>
      <c r="LJ222" s="58">
        <v>0</v>
      </c>
      <c r="LK222" s="59">
        <v>0</v>
      </c>
      <c r="LL222" s="59">
        <v>0</v>
      </c>
      <c r="LM222" s="59">
        <v>0</v>
      </c>
      <c r="LN222" s="59">
        <v>0</v>
      </c>
      <c r="LO222" s="59">
        <v>0</v>
      </c>
      <c r="LP222" s="59">
        <v>0</v>
      </c>
      <c r="LQ222" s="59">
        <v>0</v>
      </c>
      <c r="LR222" s="59">
        <v>0</v>
      </c>
      <c r="LS222" s="59">
        <v>0</v>
      </c>
      <c r="LT222" s="59">
        <v>0</v>
      </c>
      <c r="LU222" s="59">
        <v>0</v>
      </c>
      <c r="LV222" s="59">
        <v>0</v>
      </c>
      <c r="LW222" s="59">
        <v>0</v>
      </c>
      <c r="LX222" s="59">
        <v>0</v>
      </c>
      <c r="LY222" s="59">
        <v>0</v>
      </c>
      <c r="LZ222" s="59">
        <v>0</v>
      </c>
      <c r="MA222" s="59">
        <v>0</v>
      </c>
      <c r="MB222" s="59">
        <v>0</v>
      </c>
      <c r="MC222" s="59">
        <v>0</v>
      </c>
      <c r="MD222" s="59">
        <v>0</v>
      </c>
      <c r="ME222" s="59">
        <v>0</v>
      </c>
      <c r="MF222" s="59">
        <v>0</v>
      </c>
      <c r="MG222" s="59">
        <v>0</v>
      </c>
      <c r="MH222" s="71">
        <v>0</v>
      </c>
      <c r="MI222" s="72">
        <v>0</v>
      </c>
      <c r="MJ222" s="59">
        <v>0</v>
      </c>
      <c r="MK222" s="59">
        <v>0</v>
      </c>
      <c r="ML222" s="59">
        <v>0</v>
      </c>
      <c r="MM222" s="59">
        <v>0</v>
      </c>
      <c r="MN222" s="59">
        <v>0</v>
      </c>
      <c r="MO222" s="59">
        <v>0</v>
      </c>
      <c r="MP222" s="59">
        <v>0</v>
      </c>
      <c r="MQ222" s="59">
        <v>0</v>
      </c>
      <c r="MR222" s="59">
        <v>0</v>
      </c>
      <c r="MS222" s="59">
        <v>0</v>
      </c>
      <c r="MT222" s="59">
        <v>0</v>
      </c>
      <c r="MU222" s="59">
        <v>0</v>
      </c>
      <c r="MV222" s="59">
        <v>0</v>
      </c>
      <c r="MW222" s="59">
        <v>0</v>
      </c>
      <c r="MX222" s="59">
        <v>0</v>
      </c>
      <c r="MY222" s="59">
        <v>0</v>
      </c>
      <c r="MZ222" s="59">
        <v>0</v>
      </c>
      <c r="NA222" s="59">
        <v>0</v>
      </c>
      <c r="NB222" s="59">
        <v>0</v>
      </c>
      <c r="NC222" s="59">
        <v>0</v>
      </c>
      <c r="ND222" s="59">
        <v>0</v>
      </c>
      <c r="NE222" s="59">
        <v>0</v>
      </c>
      <c r="NF222" s="59">
        <v>0</v>
      </c>
      <c r="NG222" s="55">
        <v>0</v>
      </c>
      <c r="NH222" s="58">
        <v>0</v>
      </c>
      <c r="NI222" s="59">
        <v>0</v>
      </c>
      <c r="NJ222" s="59">
        <v>0</v>
      </c>
      <c r="NK222" s="59">
        <v>0</v>
      </c>
      <c r="NL222" s="59">
        <v>0</v>
      </c>
      <c r="NM222" s="59">
        <v>0</v>
      </c>
      <c r="NN222" s="59">
        <v>0</v>
      </c>
      <c r="NO222" s="59">
        <v>0</v>
      </c>
      <c r="NP222" s="59">
        <v>0</v>
      </c>
      <c r="NQ222" s="59">
        <v>0</v>
      </c>
      <c r="NR222" s="59">
        <v>0</v>
      </c>
      <c r="NS222" s="59">
        <v>0</v>
      </c>
      <c r="NT222" s="59">
        <v>0</v>
      </c>
      <c r="NU222" s="59">
        <v>0</v>
      </c>
      <c r="NV222" s="59">
        <v>0</v>
      </c>
      <c r="NW222" s="59">
        <v>0</v>
      </c>
      <c r="NX222" s="59">
        <v>0</v>
      </c>
      <c r="NY222" s="59">
        <v>0</v>
      </c>
      <c r="NZ222" s="59">
        <v>0</v>
      </c>
      <c r="OA222" s="59">
        <v>0</v>
      </c>
      <c r="OB222" s="59">
        <v>0</v>
      </c>
      <c r="OC222" s="59">
        <v>0</v>
      </c>
      <c r="OD222" s="59">
        <v>0</v>
      </c>
      <c r="OE222" s="59">
        <v>0</v>
      </c>
      <c r="OF222" s="55">
        <v>0</v>
      </c>
      <c r="OG222" s="58">
        <v>0</v>
      </c>
      <c r="OH222" s="59">
        <v>0</v>
      </c>
      <c r="OI222" s="59">
        <v>0</v>
      </c>
      <c r="OJ222" s="59">
        <v>0</v>
      </c>
      <c r="OK222" s="59">
        <v>0</v>
      </c>
      <c r="OL222" s="59">
        <v>0</v>
      </c>
      <c r="OM222" s="59">
        <v>0</v>
      </c>
      <c r="ON222" s="59">
        <v>0</v>
      </c>
      <c r="OO222" s="59">
        <v>0</v>
      </c>
      <c r="OP222" s="59">
        <v>0</v>
      </c>
      <c r="OQ222" s="59">
        <v>0</v>
      </c>
      <c r="OR222" s="59">
        <v>0</v>
      </c>
      <c r="OS222" s="59">
        <v>0</v>
      </c>
      <c r="OT222" s="59">
        <v>0</v>
      </c>
      <c r="OU222" s="59">
        <v>0</v>
      </c>
      <c r="OV222" s="59">
        <v>0</v>
      </c>
      <c r="OW222" s="59">
        <v>0</v>
      </c>
      <c r="OX222" s="59">
        <v>0</v>
      </c>
      <c r="OY222" s="59">
        <v>0</v>
      </c>
      <c r="OZ222" s="59">
        <v>0</v>
      </c>
      <c r="PA222" s="59">
        <v>0</v>
      </c>
      <c r="PB222" s="59">
        <v>0</v>
      </c>
      <c r="PC222" s="59">
        <v>0</v>
      </c>
      <c r="PD222" s="59">
        <v>0</v>
      </c>
      <c r="PE222" s="55">
        <v>0</v>
      </c>
      <c r="PF222" s="58">
        <v>0</v>
      </c>
      <c r="PG222" s="59">
        <v>0</v>
      </c>
      <c r="PH222" s="59">
        <v>0</v>
      </c>
      <c r="PI222" s="59">
        <v>0</v>
      </c>
      <c r="PJ222" s="59">
        <v>0</v>
      </c>
      <c r="PK222" s="59">
        <v>0</v>
      </c>
      <c r="PL222" s="59">
        <v>0</v>
      </c>
      <c r="PM222" s="59">
        <v>0</v>
      </c>
      <c r="PN222" s="59">
        <v>0</v>
      </c>
      <c r="PO222" s="59">
        <v>0</v>
      </c>
      <c r="PP222" s="59">
        <v>0</v>
      </c>
      <c r="PQ222" s="59">
        <v>0</v>
      </c>
      <c r="PR222" s="59">
        <v>0</v>
      </c>
      <c r="PS222" s="59">
        <v>0</v>
      </c>
      <c r="PT222" s="59">
        <v>0</v>
      </c>
      <c r="PU222" s="59">
        <v>0</v>
      </c>
      <c r="PV222" s="59">
        <v>0</v>
      </c>
      <c r="PW222" s="59">
        <v>0</v>
      </c>
      <c r="PX222" s="59">
        <v>0</v>
      </c>
      <c r="PY222" s="59">
        <v>0</v>
      </c>
      <c r="PZ222" s="59">
        <v>0</v>
      </c>
      <c r="QA222" s="59">
        <v>0</v>
      </c>
      <c r="QB222" s="59">
        <v>0</v>
      </c>
      <c r="QC222" s="59">
        <v>0</v>
      </c>
      <c r="QD222" s="71">
        <v>0</v>
      </c>
      <c r="QE222" s="72">
        <v>0</v>
      </c>
      <c r="QF222" s="59">
        <v>0</v>
      </c>
      <c r="QG222" s="59">
        <v>0</v>
      </c>
      <c r="QH222" s="59">
        <v>0</v>
      </c>
      <c r="QI222" s="59">
        <v>0</v>
      </c>
      <c r="QJ222" s="59">
        <v>0</v>
      </c>
      <c r="QK222" s="59">
        <v>0</v>
      </c>
      <c r="QL222" s="59">
        <v>0</v>
      </c>
      <c r="QM222" s="59">
        <v>0</v>
      </c>
      <c r="QN222" s="59">
        <v>0</v>
      </c>
      <c r="QO222" s="59">
        <v>0</v>
      </c>
      <c r="QP222" s="59">
        <v>0</v>
      </c>
      <c r="QQ222" s="59">
        <v>0</v>
      </c>
      <c r="QR222" s="59">
        <v>0</v>
      </c>
      <c r="QS222" s="59">
        <v>0</v>
      </c>
      <c r="QT222" s="59">
        <v>0</v>
      </c>
      <c r="QU222" s="59">
        <v>0</v>
      </c>
      <c r="QV222" s="59">
        <v>0</v>
      </c>
      <c r="QW222" s="59">
        <v>0</v>
      </c>
      <c r="QX222" s="59">
        <v>0</v>
      </c>
      <c r="QY222" s="59">
        <v>0</v>
      </c>
      <c r="QZ222" s="59">
        <v>0</v>
      </c>
      <c r="RA222" s="59">
        <v>0</v>
      </c>
      <c r="RB222" s="59">
        <v>0</v>
      </c>
      <c r="RC222" s="55">
        <v>0</v>
      </c>
      <c r="RD222" s="58">
        <v>0</v>
      </c>
      <c r="RE222" s="59">
        <v>0</v>
      </c>
      <c r="RF222" s="59">
        <v>0</v>
      </c>
      <c r="RG222" s="59">
        <v>0</v>
      </c>
      <c r="RH222" s="59">
        <v>0</v>
      </c>
      <c r="RI222" s="59">
        <v>0</v>
      </c>
      <c r="RJ222" s="59">
        <v>0</v>
      </c>
      <c r="RK222" s="59">
        <v>0</v>
      </c>
      <c r="RL222" s="59">
        <v>0</v>
      </c>
      <c r="RM222" s="59">
        <v>0</v>
      </c>
      <c r="RN222" s="59">
        <v>0</v>
      </c>
      <c r="RO222" s="59">
        <v>0</v>
      </c>
      <c r="RP222" s="59">
        <v>0</v>
      </c>
      <c r="RQ222" s="59">
        <v>0</v>
      </c>
      <c r="RR222" s="59">
        <v>0</v>
      </c>
      <c r="RS222" s="59">
        <v>0</v>
      </c>
      <c r="RT222" s="59">
        <v>0</v>
      </c>
      <c r="RU222" s="59">
        <v>0</v>
      </c>
      <c r="RV222" s="59">
        <v>0</v>
      </c>
      <c r="RW222" s="59">
        <v>0</v>
      </c>
      <c r="RX222" s="59">
        <v>0</v>
      </c>
      <c r="RY222" s="59">
        <v>0</v>
      </c>
      <c r="RZ222" s="59">
        <v>0</v>
      </c>
      <c r="SA222" s="59">
        <v>0</v>
      </c>
      <c r="SB222" s="55">
        <v>0</v>
      </c>
      <c r="SC222" s="58">
        <v>0</v>
      </c>
      <c r="SD222" s="59">
        <v>0</v>
      </c>
      <c r="SE222" s="59">
        <v>0</v>
      </c>
      <c r="SF222" s="59">
        <v>0</v>
      </c>
      <c r="SG222" s="59">
        <v>0</v>
      </c>
      <c r="SH222" s="59">
        <v>0</v>
      </c>
      <c r="SI222" s="59">
        <v>0</v>
      </c>
      <c r="SJ222" s="59">
        <v>0</v>
      </c>
      <c r="SK222" s="59">
        <v>0</v>
      </c>
      <c r="SL222" s="59">
        <v>0</v>
      </c>
      <c r="SM222" s="59">
        <v>0</v>
      </c>
      <c r="SN222" s="59">
        <v>0</v>
      </c>
      <c r="SO222" s="59">
        <v>0</v>
      </c>
      <c r="SP222" s="59">
        <v>0</v>
      </c>
      <c r="SQ222" s="59">
        <v>0</v>
      </c>
      <c r="SR222" s="59">
        <v>0</v>
      </c>
      <c r="SS222" s="59">
        <v>0</v>
      </c>
      <c r="ST222" s="59">
        <v>0</v>
      </c>
      <c r="SU222" s="59">
        <v>0</v>
      </c>
      <c r="SV222" s="59">
        <v>0</v>
      </c>
      <c r="SW222" s="59">
        <v>0</v>
      </c>
      <c r="SX222" s="59">
        <v>0</v>
      </c>
      <c r="SY222" s="59">
        <v>0</v>
      </c>
      <c r="SZ222" s="59">
        <v>0</v>
      </c>
      <c r="TA222" s="55">
        <v>0</v>
      </c>
      <c r="TB222" s="58">
        <v>0</v>
      </c>
      <c r="TC222" s="59">
        <v>0</v>
      </c>
      <c r="TD222" s="59">
        <v>0</v>
      </c>
      <c r="TE222" s="59">
        <v>0</v>
      </c>
      <c r="TF222" s="59">
        <v>0</v>
      </c>
      <c r="TG222" s="59">
        <v>0</v>
      </c>
      <c r="TH222" s="59">
        <v>0</v>
      </c>
      <c r="TI222" s="59">
        <v>0</v>
      </c>
      <c r="TJ222" s="59">
        <v>0</v>
      </c>
      <c r="TK222" s="59">
        <v>0</v>
      </c>
      <c r="TL222" s="59">
        <v>0</v>
      </c>
      <c r="TM222" s="59">
        <v>0</v>
      </c>
      <c r="TN222" s="59">
        <v>0</v>
      </c>
      <c r="TO222" s="59">
        <v>0</v>
      </c>
      <c r="TP222" s="59">
        <v>0</v>
      </c>
      <c r="TQ222" s="59">
        <v>0</v>
      </c>
      <c r="TR222" s="59">
        <v>0</v>
      </c>
      <c r="TS222" s="59">
        <v>0</v>
      </c>
      <c r="TT222" s="59">
        <v>0</v>
      </c>
      <c r="TU222" s="59">
        <v>0</v>
      </c>
      <c r="TV222" s="59">
        <v>0</v>
      </c>
      <c r="TW222" s="59">
        <v>0</v>
      </c>
      <c r="TX222" s="59">
        <v>0</v>
      </c>
      <c r="TY222" s="59">
        <v>0</v>
      </c>
      <c r="TZ222" s="71">
        <v>0</v>
      </c>
      <c r="UA222" s="73">
        <v>218.22571495612033</v>
      </c>
      <c r="UB222" s="53">
        <v>220.91729029667752</v>
      </c>
      <c r="UC222" s="53">
        <v>223.76157774732906</v>
      </c>
      <c r="UD222" s="53">
        <v>226.68224192055018</v>
      </c>
      <c r="UE222" s="53">
        <v>229.61156635296695</v>
      </c>
      <c r="UF222" s="53">
        <v>232.48075560341479</v>
      </c>
      <c r="UG222" s="53">
        <v>235.22460476425979</v>
      </c>
      <c r="UH222" s="53">
        <v>237.78100543944299</v>
      </c>
      <c r="UI222" s="53">
        <v>240.09131655202873</v>
      </c>
      <c r="UJ222" s="53">
        <v>242.10096055373026</v>
      </c>
      <c r="UK222" s="53">
        <v>243.84789222655775</v>
      </c>
      <c r="UL222" s="53">
        <v>245.36357163158939</v>
      </c>
      <c r="UM222" s="53">
        <v>246.67679470860779</v>
      </c>
      <c r="UN222" s="53">
        <v>247.81316359314792</v>
      </c>
      <c r="UO222" s="53">
        <v>248.79565945280933</v>
      </c>
      <c r="UP222" s="53">
        <v>249.64402053144877</v>
      </c>
      <c r="UQ222" s="53">
        <v>250.37580553669298</v>
      </c>
      <c r="UR222" s="53">
        <v>251.00087466627042</v>
      </c>
      <c r="US222" s="53">
        <v>251.54072776921228</v>
      </c>
      <c r="UT222" s="53">
        <v>252.0072129525785</v>
      </c>
      <c r="UU222" s="53">
        <v>252.4095500097211</v>
      </c>
      <c r="UV222" s="53">
        <v>252.75668438121573</v>
      </c>
      <c r="UW222" s="53">
        <v>253.05477965787392</v>
      </c>
      <c r="UX222" s="53">
        <v>253.31085009785443</v>
      </c>
      <c r="UY222" s="74">
        <v>253.53075188446621</v>
      </c>
      <c r="UZ222" s="73">
        <v>96.32126245269238</v>
      </c>
      <c r="VA222" s="53">
        <v>97.509279799049253</v>
      </c>
      <c r="VB222" s="53">
        <v>98.764701773861859</v>
      </c>
      <c r="VC222" s="53">
        <v>100.05383518520878</v>
      </c>
      <c r="VD222" s="53">
        <v>101.34679109336395</v>
      </c>
      <c r="VE222" s="53">
        <v>102.61320431544642</v>
      </c>
      <c r="VF222" s="53">
        <v>103.8242944713682</v>
      </c>
      <c r="VG222" s="53">
        <v>104.95264793062057</v>
      </c>
      <c r="VH222" s="53">
        <v>105.97238148066296</v>
      </c>
      <c r="VI222" s="53">
        <v>106.85940548405914</v>
      </c>
      <c r="VJ222" s="53">
        <v>107.63047256100366</v>
      </c>
      <c r="VK222" s="53">
        <v>108.29946866806439</v>
      </c>
      <c r="VL222" s="53">
        <v>108.87910386222956</v>
      </c>
      <c r="VM222" s="53">
        <v>109.38067850751308</v>
      </c>
      <c r="VN222" s="53">
        <v>109.81433611553678</v>
      </c>
      <c r="VO222" s="53">
        <v>110.18878882440616</v>
      </c>
      <c r="VP222" s="53">
        <v>110.5117867605717</v>
      </c>
      <c r="VQ222" s="53">
        <v>110.78768205409017</v>
      </c>
      <c r="VR222" s="53">
        <v>111.02596438678788</v>
      </c>
      <c r="VS222" s="53">
        <v>111.23186331939692</v>
      </c>
      <c r="VT222" s="53">
        <v>111.40944831795343</v>
      </c>
      <c r="VU222" s="53">
        <v>111.56266775366389</v>
      </c>
      <c r="VV222" s="53">
        <v>111.69424213473384</v>
      </c>
      <c r="VW222" s="53">
        <v>111.80726744002702</v>
      </c>
      <c r="VX222" s="74">
        <v>111.90432849310369</v>
      </c>
      <c r="VY222" s="65">
        <f t="shared" si="3"/>
        <v>218</v>
      </c>
    </row>
    <row r="223" spans="1:597">
      <c r="A223" s="51" t="s">
        <v>660</v>
      </c>
      <c r="B223" s="69" t="s">
        <v>2</v>
      </c>
      <c r="C223" t="s">
        <v>659</v>
      </c>
      <c r="D223" t="s">
        <v>736</v>
      </c>
      <c r="E223" t="s">
        <v>662</v>
      </c>
      <c r="F223" t="s">
        <v>694</v>
      </c>
      <c r="G223" t="s">
        <v>664</v>
      </c>
      <c r="H223" t="s">
        <v>950</v>
      </c>
      <c r="I223" t="s">
        <v>666</v>
      </c>
      <c r="J223" t="s">
        <v>1145</v>
      </c>
      <c r="K223" s="5" t="s">
        <v>785</v>
      </c>
      <c r="L223" t="s">
        <v>786</v>
      </c>
      <c r="M223">
        <v>2</v>
      </c>
      <c r="N223" s="52">
        <v>3.6177545181203987</v>
      </c>
      <c r="O223" s="52">
        <v>0</v>
      </c>
      <c r="P223" s="52">
        <v>0</v>
      </c>
      <c r="Q223" s="53">
        <v>20</v>
      </c>
      <c r="R223" s="53">
        <v>7.36</v>
      </c>
      <c r="S223" s="53">
        <v>0</v>
      </c>
      <c r="T223" s="53">
        <v>0</v>
      </c>
      <c r="U223" s="53">
        <v>0.3017295617066722</v>
      </c>
      <c r="V223" s="53">
        <v>0.25</v>
      </c>
      <c r="W223" s="2" t="s">
        <v>833</v>
      </c>
      <c r="X223" s="54">
        <v>0</v>
      </c>
      <c r="Y223" s="54">
        <v>0.1</v>
      </c>
      <c r="Z223" t="s">
        <v>776</v>
      </c>
      <c r="AA223" t="s">
        <v>834</v>
      </c>
      <c r="AB223" s="54">
        <v>0.84161931255282696</v>
      </c>
      <c r="AC223" t="s">
        <v>778</v>
      </c>
      <c r="AD223" s="54">
        <v>0</v>
      </c>
      <c r="AE223" s="53">
        <v>1895.5470543853396</v>
      </c>
      <c r="AG223" s="53">
        <v>1842.2053061802012</v>
      </c>
      <c r="AI223" s="55">
        <v>5.9750940187826371E-3</v>
      </c>
      <c r="AJ223" s="5" t="s">
        <v>952</v>
      </c>
      <c r="AK223" t="s">
        <v>952</v>
      </c>
      <c r="AL223" s="1" t="s">
        <v>952</v>
      </c>
      <c r="AM223" s="5" t="s">
        <v>785</v>
      </c>
      <c r="AN223" t="s">
        <v>785</v>
      </c>
      <c r="AO223" t="s">
        <v>785</v>
      </c>
      <c r="AP223" t="s">
        <v>785</v>
      </c>
      <c r="AQ223" t="s">
        <v>785</v>
      </c>
      <c r="AR223" t="s">
        <v>785</v>
      </c>
      <c r="AS223" t="s">
        <v>785</v>
      </c>
      <c r="AT223" t="s">
        <v>785</v>
      </c>
      <c r="AU223" t="s">
        <v>785</v>
      </c>
      <c r="AV223" t="s">
        <v>785</v>
      </c>
      <c r="AW223" t="s">
        <v>785</v>
      </c>
      <c r="AX223" t="s">
        <v>785</v>
      </c>
      <c r="AY223" t="s">
        <v>785</v>
      </c>
      <c r="AZ223" t="s">
        <v>785</v>
      </c>
      <c r="BA223" t="s">
        <v>785</v>
      </c>
      <c r="BB223" t="s">
        <v>785</v>
      </c>
      <c r="BC223" t="s">
        <v>785</v>
      </c>
      <c r="BD223" t="s">
        <v>785</v>
      </c>
      <c r="BE223" t="s">
        <v>785</v>
      </c>
      <c r="BF223" t="s">
        <v>785</v>
      </c>
      <c r="BG223" t="s">
        <v>785</v>
      </c>
      <c r="BH223" t="s">
        <v>785</v>
      </c>
      <c r="BI223" t="s">
        <v>785</v>
      </c>
      <c r="BJ223" t="s">
        <v>785</v>
      </c>
      <c r="BK223" t="s">
        <v>785</v>
      </c>
      <c r="BL223" t="s">
        <v>785</v>
      </c>
      <c r="BM223" s="1" t="s">
        <v>785</v>
      </c>
      <c r="BN223" s="5" t="s">
        <v>786</v>
      </c>
      <c r="BO223" t="s">
        <v>786</v>
      </c>
      <c r="BP223" t="s">
        <v>786</v>
      </c>
      <c r="BQ223" t="s">
        <v>786</v>
      </c>
      <c r="BR223" t="s">
        <v>786</v>
      </c>
      <c r="BS223" t="s">
        <v>786</v>
      </c>
      <c r="BT223" t="s">
        <v>786</v>
      </c>
      <c r="BU223" t="s">
        <v>786</v>
      </c>
      <c r="BV223" t="s">
        <v>786</v>
      </c>
      <c r="BW223" t="s">
        <v>786</v>
      </c>
      <c r="BX223" t="s">
        <v>786</v>
      </c>
      <c r="BY223" t="s">
        <v>786</v>
      </c>
      <c r="BZ223" t="s">
        <v>786</v>
      </c>
      <c r="CA223" t="s">
        <v>786</v>
      </c>
      <c r="CB223" t="s">
        <v>786</v>
      </c>
      <c r="CC223" t="s">
        <v>786</v>
      </c>
      <c r="CD223" t="s">
        <v>786</v>
      </c>
      <c r="CE223" t="s">
        <v>786</v>
      </c>
      <c r="CF223" t="s">
        <v>786</v>
      </c>
      <c r="CG223" t="s">
        <v>786</v>
      </c>
      <c r="CH223" t="s">
        <v>786</v>
      </c>
      <c r="CI223" t="s">
        <v>786</v>
      </c>
      <c r="CJ223" t="s">
        <v>786</v>
      </c>
      <c r="CK223" t="s">
        <v>786</v>
      </c>
      <c r="CL223" t="s">
        <v>786</v>
      </c>
      <c r="CM223" t="s">
        <v>786</v>
      </c>
      <c r="CN223" s="1" t="s">
        <v>786</v>
      </c>
      <c r="CO223" s="56">
        <v>20</v>
      </c>
      <c r="CP223" s="53">
        <v>20</v>
      </c>
      <c r="CQ223" s="53">
        <v>20</v>
      </c>
      <c r="CR223" s="53">
        <v>20</v>
      </c>
      <c r="CS223" s="53">
        <v>20</v>
      </c>
      <c r="CT223" s="53">
        <v>20</v>
      </c>
      <c r="CU223" s="53">
        <v>20</v>
      </c>
      <c r="CV223" s="53">
        <v>20</v>
      </c>
      <c r="CW223" s="53">
        <v>20</v>
      </c>
      <c r="CX223" s="53">
        <v>20</v>
      </c>
      <c r="CY223" s="53">
        <v>20</v>
      </c>
      <c r="CZ223" s="53">
        <v>20</v>
      </c>
      <c r="DA223" s="53">
        <v>20</v>
      </c>
      <c r="DB223" s="53">
        <v>20</v>
      </c>
      <c r="DC223" s="53">
        <v>20</v>
      </c>
      <c r="DD223" s="53">
        <v>20</v>
      </c>
      <c r="DE223" s="53">
        <v>20</v>
      </c>
      <c r="DF223" s="53">
        <v>20</v>
      </c>
      <c r="DG223" s="53">
        <v>20</v>
      </c>
      <c r="DH223" s="53">
        <v>20</v>
      </c>
      <c r="DI223" s="53">
        <v>20</v>
      </c>
      <c r="DJ223" s="53">
        <v>20</v>
      </c>
      <c r="DK223" s="53">
        <v>20</v>
      </c>
      <c r="DL223" s="53">
        <v>20</v>
      </c>
      <c r="DM223" s="53">
        <v>20</v>
      </c>
      <c r="DN223" s="53">
        <v>20</v>
      </c>
      <c r="DO223" s="57">
        <v>20</v>
      </c>
      <c r="DP223" s="58">
        <v>0</v>
      </c>
      <c r="DQ223" s="59">
        <v>0</v>
      </c>
      <c r="DR223" s="59">
        <v>3.5338474797820507</v>
      </c>
      <c r="DS223" s="59">
        <v>3.4819736909893764</v>
      </c>
      <c r="DT223" s="59">
        <v>3.4265969101291969</v>
      </c>
      <c r="DU223" s="59">
        <v>3.3678244060284124</v>
      </c>
      <c r="DV223" s="59">
        <v>3.3054646480487055</v>
      </c>
      <c r="DW223" s="59">
        <v>3.240024659378768</v>
      </c>
      <c r="DX223" s="59">
        <v>3.1721489224685535</v>
      </c>
      <c r="DY223" s="59">
        <v>3.1022591652988329</v>
      </c>
      <c r="DZ223" s="59">
        <v>3.0313277840301902</v>
      </c>
      <c r="EA223" s="59">
        <v>2.9607701355674996</v>
      </c>
      <c r="EB223" s="59">
        <v>2.891670476183851</v>
      </c>
      <c r="EC223" s="59">
        <v>2.824771490431464</v>
      </c>
      <c r="ED223" s="59">
        <v>2.7623216007721019</v>
      </c>
      <c r="EE223" s="59">
        <v>2.7052914401314982</v>
      </c>
      <c r="EF223" s="59">
        <v>2.6541950697416881</v>
      </c>
      <c r="EG223" s="59">
        <v>2.6084022411599683</v>
      </c>
      <c r="EH223" s="59">
        <v>2.5676482142965611</v>
      </c>
      <c r="EI223" s="59">
        <v>2.530685789202995</v>
      </c>
      <c r="EJ223" s="59">
        <v>2.4944528946507933</v>
      </c>
      <c r="EK223" s="59">
        <v>2.458852108766278</v>
      </c>
      <c r="EL223" s="59">
        <v>2.4239715890470843</v>
      </c>
      <c r="EM223" s="59">
        <v>2.3899122842484735</v>
      </c>
      <c r="EN223" s="59">
        <v>2.3568625630180655</v>
      </c>
      <c r="EO223" s="59">
        <v>2.3251422979128051</v>
      </c>
      <c r="EP223" s="59">
        <v>2.2952062708261729</v>
      </c>
      <c r="EQ223" s="72">
        <v>7.0272223547996442E-3</v>
      </c>
      <c r="ER223" s="59">
        <v>1.0847972123619711E-2</v>
      </c>
      <c r="ES223" s="59">
        <v>1.4466283162081322E-2</v>
      </c>
      <c r="ET223" s="59">
        <v>2.5988184968198148E-2</v>
      </c>
      <c r="EU223" s="59">
        <v>3.4984437288736681E-2</v>
      </c>
      <c r="EV223" s="59">
        <v>4.0830438520368585E-2</v>
      </c>
      <c r="EW223" s="59">
        <v>3.4714931560100908E-2</v>
      </c>
      <c r="EX223" s="59">
        <v>2.4869317568145706E-2</v>
      </c>
      <c r="EY223" s="59">
        <v>0</v>
      </c>
      <c r="EZ223" s="59">
        <v>0</v>
      </c>
      <c r="FA223" s="59">
        <v>0</v>
      </c>
      <c r="FB223" s="59">
        <v>0</v>
      </c>
      <c r="FC223" s="59">
        <v>0</v>
      </c>
      <c r="FD223" s="59">
        <v>0</v>
      </c>
      <c r="FE223" s="59">
        <v>0</v>
      </c>
      <c r="FF223" s="59">
        <v>0</v>
      </c>
      <c r="FG223" s="59">
        <v>0</v>
      </c>
      <c r="FH223" s="59">
        <v>0</v>
      </c>
      <c r="FI223" s="59">
        <v>0</v>
      </c>
      <c r="FJ223" s="59">
        <v>0</v>
      </c>
      <c r="FK223" s="59">
        <v>0</v>
      </c>
      <c r="FL223" s="59">
        <v>0</v>
      </c>
      <c r="FM223" s="59">
        <v>0</v>
      </c>
      <c r="FN223" s="59">
        <v>0</v>
      </c>
      <c r="FO223" s="55">
        <v>0</v>
      </c>
      <c r="FP223" s="58">
        <v>7.0272223547996424E-3</v>
      </c>
      <c r="FQ223" s="59">
        <v>1.7772041003257341E-2</v>
      </c>
      <c r="FR223" s="59">
        <v>3.1955680323823621E-2</v>
      </c>
      <c r="FS223" s="59">
        <v>5.7395765996384324E-2</v>
      </c>
      <c r="FT223" s="59">
        <v>9.1317444172684017E-2</v>
      </c>
      <c r="FU223" s="59">
        <v>0.13034002414718801</v>
      </c>
      <c r="FV223" s="59">
        <v>0.16232444402359644</v>
      </c>
      <c r="FW223" s="59">
        <v>0.1836173796964399</v>
      </c>
      <c r="FX223" s="59">
        <v>0.1794190733419988</v>
      </c>
      <c r="FY223" s="59">
        <v>0.17524288758899001</v>
      </c>
      <c r="FZ223" s="59">
        <v>0.17115299769975509</v>
      </c>
      <c r="GA223" s="59">
        <v>0.16719336189446626</v>
      </c>
      <c r="GB223" s="59">
        <v>0.16349706042815101</v>
      </c>
      <c r="GC223" s="59">
        <v>0.16012154339281465</v>
      </c>
      <c r="GD223" s="59">
        <v>0.15709723718786484</v>
      </c>
      <c r="GE223" s="59">
        <v>0.15438683849290161</v>
      </c>
      <c r="GF223" s="59">
        <v>0.15197467779774049</v>
      </c>
      <c r="GG223" s="59">
        <v>0.14978693548438907</v>
      </c>
      <c r="GH223" s="59">
        <v>0.14764237282795095</v>
      </c>
      <c r="GI223" s="59">
        <v>0.14553522359542739</v>
      </c>
      <c r="GJ223" s="59">
        <v>0.14347070567734704</v>
      </c>
      <c r="GK223" s="59">
        <v>0.14145479405675848</v>
      </c>
      <c r="GL223" s="59">
        <v>0.13949863794965237</v>
      </c>
      <c r="GM223" s="59">
        <v>0.1376211700620385</v>
      </c>
      <c r="GN223" s="55">
        <v>0.13584930815132043</v>
      </c>
      <c r="GO223" s="58">
        <v>1.9885471557570011</v>
      </c>
      <c r="GP223" s="59">
        <v>3.1154664240261223</v>
      </c>
      <c r="GQ223" s="59">
        <v>4.2217639078930596</v>
      </c>
      <c r="GR223" s="59">
        <v>7.7166092512659645</v>
      </c>
      <c r="GS223" s="59">
        <v>10.583818317158173</v>
      </c>
      <c r="GT223" s="59">
        <v>12.601891285666104</v>
      </c>
      <c r="GU223" s="59">
        <v>10.943663872213758</v>
      </c>
      <c r="GV223" s="59">
        <v>8.0165183638840531</v>
      </c>
      <c r="GW223" s="59">
        <v>0</v>
      </c>
      <c r="GX223" s="59">
        <v>0</v>
      </c>
      <c r="GY223" s="59">
        <v>0</v>
      </c>
      <c r="GZ223" s="59">
        <v>0</v>
      </c>
      <c r="HA223" s="59">
        <v>0</v>
      </c>
      <c r="HB223" s="59">
        <v>0</v>
      </c>
      <c r="HC223" s="59">
        <v>0</v>
      </c>
      <c r="HD223" s="59">
        <v>0</v>
      </c>
      <c r="HE223" s="59">
        <v>0</v>
      </c>
      <c r="HF223" s="59">
        <v>0</v>
      </c>
      <c r="HG223" s="59">
        <v>0</v>
      </c>
      <c r="HH223" s="59">
        <v>0</v>
      </c>
      <c r="HI223" s="59">
        <v>0</v>
      </c>
      <c r="HJ223" s="59">
        <v>0</v>
      </c>
      <c r="HK223" s="59">
        <v>0</v>
      </c>
      <c r="HL223" s="59">
        <v>0</v>
      </c>
      <c r="HM223" s="55">
        <v>0</v>
      </c>
      <c r="HN223" s="58">
        <v>1.9885471557570011</v>
      </c>
      <c r="HO223" s="59">
        <v>5.104013579783123</v>
      </c>
      <c r="HP223" s="59">
        <v>9.3257774876761825</v>
      </c>
      <c r="HQ223" s="59">
        <v>17.042386738942149</v>
      </c>
      <c r="HR223" s="59">
        <v>27.626205056100321</v>
      </c>
      <c r="HS223" s="59">
        <v>40.228096341766424</v>
      </c>
      <c r="HT223" s="59">
        <v>51.171760213980178</v>
      </c>
      <c r="HU223" s="59">
        <v>59.188278577864232</v>
      </c>
      <c r="HV223" s="59">
        <v>59.188278577864232</v>
      </c>
      <c r="HW223" s="59">
        <v>59.188278577864232</v>
      </c>
      <c r="HX223" s="59">
        <v>59.188278577864232</v>
      </c>
      <c r="HY223" s="59">
        <v>59.188278577864232</v>
      </c>
      <c r="HZ223" s="59">
        <v>59.188278577864232</v>
      </c>
      <c r="IA223" s="59">
        <v>59.188278577864232</v>
      </c>
      <c r="IB223" s="59">
        <v>59.188278577864232</v>
      </c>
      <c r="IC223" s="59">
        <v>59.188278577864232</v>
      </c>
      <c r="ID223" s="59">
        <v>59.188278577864232</v>
      </c>
      <c r="IE223" s="59">
        <v>59.188278577864232</v>
      </c>
      <c r="IF223" s="59">
        <v>59.188278577864232</v>
      </c>
      <c r="IG223" s="59">
        <v>59.188278577864232</v>
      </c>
      <c r="IH223" s="59">
        <v>59.188278577864232</v>
      </c>
      <c r="II223" s="59">
        <v>59.188278577864232</v>
      </c>
      <c r="IJ223" s="59">
        <v>59.188278577864232</v>
      </c>
      <c r="IK223" s="59">
        <v>59.188278577864232</v>
      </c>
      <c r="IL223" s="71">
        <v>59.188278577864232</v>
      </c>
      <c r="IM223" s="72">
        <v>5.9750940187826371E-3</v>
      </c>
      <c r="IN223" s="59">
        <v>9.2273005439683087E-3</v>
      </c>
      <c r="IO223" s="59">
        <v>1.2311034842526887E-2</v>
      </c>
      <c r="IP223" s="59">
        <v>2.2130772629851036E-2</v>
      </c>
      <c r="IQ223" s="59">
        <v>2.9817957529022596E-2</v>
      </c>
      <c r="IR223" s="59">
        <v>3.4840366443826411E-2</v>
      </c>
      <c r="IS223" s="59">
        <v>2.9664232687013823E-2</v>
      </c>
      <c r="IT223" s="59">
        <v>2.1287923814855149E-2</v>
      </c>
      <c r="IU223" s="59">
        <v>0</v>
      </c>
      <c r="IV223" s="59">
        <v>0</v>
      </c>
      <c r="IW223" s="59">
        <v>0</v>
      </c>
      <c r="IX223" s="59">
        <v>0</v>
      </c>
      <c r="IY223" s="59">
        <v>0</v>
      </c>
      <c r="IZ223" s="59">
        <v>0</v>
      </c>
      <c r="JA223" s="59">
        <v>0</v>
      </c>
      <c r="JB223" s="59">
        <v>0</v>
      </c>
      <c r="JC223" s="59">
        <v>0</v>
      </c>
      <c r="JD223" s="59">
        <v>0</v>
      </c>
      <c r="JE223" s="59">
        <v>0</v>
      </c>
      <c r="JF223" s="59">
        <v>0</v>
      </c>
      <c r="JG223" s="59">
        <v>0</v>
      </c>
      <c r="JH223" s="59">
        <v>0</v>
      </c>
      <c r="JI223" s="59">
        <v>0</v>
      </c>
      <c r="JJ223" s="59">
        <v>0</v>
      </c>
      <c r="JK223" s="55">
        <v>0</v>
      </c>
      <c r="JL223" s="58">
        <v>5.9750940187826371E-3</v>
      </c>
      <c r="JM223" s="59">
        <v>1.5116923398035489E-2</v>
      </c>
      <c r="JN223" s="59">
        <v>2.719478731858602E-2</v>
      </c>
      <c r="JO223" s="59">
        <v>4.8876543272894264E-2</v>
      </c>
      <c r="JP223" s="59">
        <v>7.7831741283334227E-2</v>
      </c>
      <c r="JQ223" s="59">
        <v>0.11121835493684087</v>
      </c>
      <c r="JR223" s="59">
        <v>0.13870775086995785</v>
      </c>
      <c r="JS223" s="59">
        <v>0.15717491158936511</v>
      </c>
      <c r="JT223" s="59">
        <v>0.15389475175531056</v>
      </c>
      <c r="JU223" s="59">
        <v>0.15066087656406188</v>
      </c>
      <c r="JV223" s="59">
        <v>0.14751434480404202</v>
      </c>
      <c r="JW223" s="59">
        <v>0.14448296966106047</v>
      </c>
      <c r="JX223" s="59">
        <v>0.14166085270355905</v>
      </c>
      <c r="JY223" s="59">
        <v>0.13908798799344169</v>
      </c>
      <c r="JZ223" s="59">
        <v>0.13678524333484912</v>
      </c>
      <c r="KA223" s="59">
        <v>0.13472410468536958</v>
      </c>
      <c r="KB223" s="59">
        <v>0.13289211939979084</v>
      </c>
      <c r="KC223" s="59">
        <v>0.13123465625194014</v>
      </c>
      <c r="KD223" s="59">
        <v>0.12961622678041596</v>
      </c>
      <c r="KE223" s="59">
        <v>0.12803150338837174</v>
      </c>
      <c r="KF223" s="59">
        <v>0.12648346129134186</v>
      </c>
      <c r="KG223" s="59">
        <v>0.12497567525631707</v>
      </c>
      <c r="KH223" s="59">
        <v>0.12351576445314262</v>
      </c>
      <c r="KI223" s="59">
        <v>0.12211699647132759</v>
      </c>
      <c r="KJ223" s="55">
        <v>0.12079860313239565</v>
      </c>
      <c r="KK223" s="58">
        <v>1.6902650823934509</v>
      </c>
      <c r="KL223" s="59">
        <v>2.648146460422204</v>
      </c>
      <c r="KM223" s="59">
        <v>3.5884993217091004</v>
      </c>
      <c r="KN223" s="59">
        <v>6.5591178635760699</v>
      </c>
      <c r="KO223" s="59">
        <v>8.9962455695844454</v>
      </c>
      <c r="KP223" s="59">
        <v>10.71160759281619</v>
      </c>
      <c r="KQ223" s="59">
        <v>9.3021142913816952</v>
      </c>
      <c r="KR223" s="59">
        <v>6.8140406093014398</v>
      </c>
      <c r="KS223" s="59">
        <v>0</v>
      </c>
      <c r="KT223" s="59">
        <v>0</v>
      </c>
      <c r="KU223" s="59">
        <v>0</v>
      </c>
      <c r="KV223" s="59">
        <v>0</v>
      </c>
      <c r="KW223" s="59">
        <v>0</v>
      </c>
      <c r="KX223" s="59">
        <v>0</v>
      </c>
      <c r="KY223" s="59">
        <v>0</v>
      </c>
      <c r="KZ223" s="59">
        <v>0</v>
      </c>
      <c r="LA223" s="59">
        <v>0</v>
      </c>
      <c r="LB223" s="59">
        <v>0</v>
      </c>
      <c r="LC223" s="59">
        <v>0</v>
      </c>
      <c r="LD223" s="59">
        <v>0</v>
      </c>
      <c r="LE223" s="59">
        <v>0</v>
      </c>
      <c r="LF223" s="59">
        <v>0</v>
      </c>
      <c r="LG223" s="59">
        <v>0</v>
      </c>
      <c r="LH223" s="59">
        <v>0</v>
      </c>
      <c r="LI223" s="55">
        <v>0</v>
      </c>
      <c r="LJ223" s="58">
        <v>1.6902650823934509</v>
      </c>
      <c r="LK223" s="59">
        <v>4.3384115428156544</v>
      </c>
      <c r="LL223" s="59">
        <v>7.9269108645247552</v>
      </c>
      <c r="LM223" s="59">
        <v>14.486028728100825</v>
      </c>
      <c r="LN223" s="59">
        <v>23.482274297685272</v>
      </c>
      <c r="LO223" s="59">
        <v>34.193881890501459</v>
      </c>
      <c r="LP223" s="59">
        <v>43.495996181883157</v>
      </c>
      <c r="LQ223" s="59">
        <v>50.310036791184601</v>
      </c>
      <c r="LR223" s="59">
        <v>50.310036791184601</v>
      </c>
      <c r="LS223" s="59">
        <v>50.310036791184601</v>
      </c>
      <c r="LT223" s="59">
        <v>50.310036791184601</v>
      </c>
      <c r="LU223" s="59">
        <v>50.310036791184601</v>
      </c>
      <c r="LV223" s="59">
        <v>50.310036791184601</v>
      </c>
      <c r="LW223" s="59">
        <v>50.310036791184601</v>
      </c>
      <c r="LX223" s="59">
        <v>50.310036791184601</v>
      </c>
      <c r="LY223" s="59">
        <v>50.310036791184601</v>
      </c>
      <c r="LZ223" s="59">
        <v>50.310036791184601</v>
      </c>
      <c r="MA223" s="59">
        <v>50.310036791184601</v>
      </c>
      <c r="MB223" s="59">
        <v>50.310036791184601</v>
      </c>
      <c r="MC223" s="59">
        <v>50.310036791184601</v>
      </c>
      <c r="MD223" s="59">
        <v>50.310036791184601</v>
      </c>
      <c r="ME223" s="59">
        <v>50.310036791184601</v>
      </c>
      <c r="MF223" s="59">
        <v>50.310036791184601</v>
      </c>
      <c r="MG223" s="59">
        <v>50.310036791184601</v>
      </c>
      <c r="MH223" s="71">
        <v>50.310036791184601</v>
      </c>
      <c r="MI223" s="72">
        <v>0</v>
      </c>
      <c r="MJ223" s="59">
        <v>0</v>
      </c>
      <c r="MK223" s="59">
        <v>0</v>
      </c>
      <c r="ML223" s="59">
        <v>0</v>
      </c>
      <c r="MM223" s="59">
        <v>0</v>
      </c>
      <c r="MN223" s="59">
        <v>0</v>
      </c>
      <c r="MO223" s="59">
        <v>0</v>
      </c>
      <c r="MP223" s="59">
        <v>0</v>
      </c>
      <c r="MQ223" s="59">
        <v>0</v>
      </c>
      <c r="MR223" s="59">
        <v>0</v>
      </c>
      <c r="MS223" s="59">
        <v>0</v>
      </c>
      <c r="MT223" s="59">
        <v>0</v>
      </c>
      <c r="MU223" s="59">
        <v>0</v>
      </c>
      <c r="MV223" s="59">
        <v>0</v>
      </c>
      <c r="MW223" s="59">
        <v>0</v>
      </c>
      <c r="MX223" s="59">
        <v>0</v>
      </c>
      <c r="MY223" s="59">
        <v>0</v>
      </c>
      <c r="MZ223" s="59">
        <v>0</v>
      </c>
      <c r="NA223" s="59">
        <v>0</v>
      </c>
      <c r="NB223" s="59">
        <v>0</v>
      </c>
      <c r="NC223" s="59">
        <v>0</v>
      </c>
      <c r="ND223" s="59">
        <v>0</v>
      </c>
      <c r="NE223" s="59">
        <v>0</v>
      </c>
      <c r="NF223" s="59">
        <v>0</v>
      </c>
      <c r="NG223" s="55">
        <v>0</v>
      </c>
      <c r="NH223" s="58">
        <v>0</v>
      </c>
      <c r="NI223" s="59">
        <v>0</v>
      </c>
      <c r="NJ223" s="59">
        <v>0</v>
      </c>
      <c r="NK223" s="59">
        <v>0</v>
      </c>
      <c r="NL223" s="59">
        <v>0</v>
      </c>
      <c r="NM223" s="59">
        <v>0</v>
      </c>
      <c r="NN223" s="59">
        <v>0</v>
      </c>
      <c r="NO223" s="59">
        <v>0</v>
      </c>
      <c r="NP223" s="59">
        <v>0</v>
      </c>
      <c r="NQ223" s="59">
        <v>0</v>
      </c>
      <c r="NR223" s="59">
        <v>0</v>
      </c>
      <c r="NS223" s="59">
        <v>0</v>
      </c>
      <c r="NT223" s="59">
        <v>0</v>
      </c>
      <c r="NU223" s="59">
        <v>0</v>
      </c>
      <c r="NV223" s="59">
        <v>0</v>
      </c>
      <c r="NW223" s="59">
        <v>0</v>
      </c>
      <c r="NX223" s="59">
        <v>0</v>
      </c>
      <c r="NY223" s="59">
        <v>0</v>
      </c>
      <c r="NZ223" s="59">
        <v>0</v>
      </c>
      <c r="OA223" s="59">
        <v>0</v>
      </c>
      <c r="OB223" s="59">
        <v>0</v>
      </c>
      <c r="OC223" s="59">
        <v>0</v>
      </c>
      <c r="OD223" s="59">
        <v>0</v>
      </c>
      <c r="OE223" s="59">
        <v>0</v>
      </c>
      <c r="OF223" s="55">
        <v>0</v>
      </c>
      <c r="OG223" s="58">
        <v>0</v>
      </c>
      <c r="OH223" s="59">
        <v>0</v>
      </c>
      <c r="OI223" s="59">
        <v>0</v>
      </c>
      <c r="OJ223" s="59">
        <v>0</v>
      </c>
      <c r="OK223" s="59">
        <v>0</v>
      </c>
      <c r="OL223" s="59">
        <v>0</v>
      </c>
      <c r="OM223" s="59">
        <v>0</v>
      </c>
      <c r="ON223" s="59">
        <v>0</v>
      </c>
      <c r="OO223" s="59">
        <v>0</v>
      </c>
      <c r="OP223" s="59">
        <v>0</v>
      </c>
      <c r="OQ223" s="59">
        <v>0</v>
      </c>
      <c r="OR223" s="59">
        <v>0</v>
      </c>
      <c r="OS223" s="59">
        <v>0</v>
      </c>
      <c r="OT223" s="59">
        <v>0</v>
      </c>
      <c r="OU223" s="59">
        <v>0</v>
      </c>
      <c r="OV223" s="59">
        <v>0</v>
      </c>
      <c r="OW223" s="59">
        <v>0</v>
      </c>
      <c r="OX223" s="59">
        <v>0</v>
      </c>
      <c r="OY223" s="59">
        <v>0</v>
      </c>
      <c r="OZ223" s="59">
        <v>0</v>
      </c>
      <c r="PA223" s="59">
        <v>0</v>
      </c>
      <c r="PB223" s="59">
        <v>0</v>
      </c>
      <c r="PC223" s="59">
        <v>0</v>
      </c>
      <c r="PD223" s="59">
        <v>0</v>
      </c>
      <c r="PE223" s="55">
        <v>0</v>
      </c>
      <c r="PF223" s="58">
        <v>0</v>
      </c>
      <c r="PG223" s="59">
        <v>0</v>
      </c>
      <c r="PH223" s="59">
        <v>0</v>
      </c>
      <c r="PI223" s="59">
        <v>0</v>
      </c>
      <c r="PJ223" s="59">
        <v>0</v>
      </c>
      <c r="PK223" s="59">
        <v>0</v>
      </c>
      <c r="PL223" s="59">
        <v>0</v>
      </c>
      <c r="PM223" s="59">
        <v>0</v>
      </c>
      <c r="PN223" s="59">
        <v>0</v>
      </c>
      <c r="PO223" s="59">
        <v>0</v>
      </c>
      <c r="PP223" s="59">
        <v>0</v>
      </c>
      <c r="PQ223" s="59">
        <v>0</v>
      </c>
      <c r="PR223" s="59">
        <v>0</v>
      </c>
      <c r="PS223" s="59">
        <v>0</v>
      </c>
      <c r="PT223" s="59">
        <v>0</v>
      </c>
      <c r="PU223" s="59">
        <v>0</v>
      </c>
      <c r="PV223" s="59">
        <v>0</v>
      </c>
      <c r="PW223" s="59">
        <v>0</v>
      </c>
      <c r="PX223" s="59">
        <v>0</v>
      </c>
      <c r="PY223" s="59">
        <v>0</v>
      </c>
      <c r="PZ223" s="59">
        <v>0</v>
      </c>
      <c r="QA223" s="59">
        <v>0</v>
      </c>
      <c r="QB223" s="59">
        <v>0</v>
      </c>
      <c r="QC223" s="59">
        <v>0</v>
      </c>
      <c r="QD223" s="71">
        <v>0</v>
      </c>
      <c r="QE223" s="72">
        <v>0</v>
      </c>
      <c r="QF223" s="59">
        <v>0</v>
      </c>
      <c r="QG223" s="59">
        <v>0</v>
      </c>
      <c r="QH223" s="59">
        <v>0</v>
      </c>
      <c r="QI223" s="59">
        <v>0</v>
      </c>
      <c r="QJ223" s="59">
        <v>0</v>
      </c>
      <c r="QK223" s="59">
        <v>0</v>
      </c>
      <c r="QL223" s="59">
        <v>0</v>
      </c>
      <c r="QM223" s="59">
        <v>0</v>
      </c>
      <c r="QN223" s="59">
        <v>0</v>
      </c>
      <c r="QO223" s="59">
        <v>0</v>
      </c>
      <c r="QP223" s="59">
        <v>0</v>
      </c>
      <c r="QQ223" s="59">
        <v>0</v>
      </c>
      <c r="QR223" s="59">
        <v>0</v>
      </c>
      <c r="QS223" s="59">
        <v>0</v>
      </c>
      <c r="QT223" s="59">
        <v>0</v>
      </c>
      <c r="QU223" s="59">
        <v>0</v>
      </c>
      <c r="QV223" s="59">
        <v>0</v>
      </c>
      <c r="QW223" s="59">
        <v>0</v>
      </c>
      <c r="QX223" s="59">
        <v>0</v>
      </c>
      <c r="QY223" s="59">
        <v>0</v>
      </c>
      <c r="QZ223" s="59">
        <v>0</v>
      </c>
      <c r="RA223" s="59">
        <v>0</v>
      </c>
      <c r="RB223" s="59">
        <v>0</v>
      </c>
      <c r="RC223" s="55">
        <v>0</v>
      </c>
      <c r="RD223" s="58">
        <v>0</v>
      </c>
      <c r="RE223" s="59">
        <v>0</v>
      </c>
      <c r="RF223" s="59">
        <v>0</v>
      </c>
      <c r="RG223" s="59">
        <v>0</v>
      </c>
      <c r="RH223" s="59">
        <v>0</v>
      </c>
      <c r="RI223" s="59">
        <v>0</v>
      </c>
      <c r="RJ223" s="59">
        <v>0</v>
      </c>
      <c r="RK223" s="59">
        <v>0</v>
      </c>
      <c r="RL223" s="59">
        <v>0</v>
      </c>
      <c r="RM223" s="59">
        <v>0</v>
      </c>
      <c r="RN223" s="59">
        <v>0</v>
      </c>
      <c r="RO223" s="59">
        <v>0</v>
      </c>
      <c r="RP223" s="59">
        <v>0</v>
      </c>
      <c r="RQ223" s="59">
        <v>0</v>
      </c>
      <c r="RR223" s="59">
        <v>0</v>
      </c>
      <c r="RS223" s="59">
        <v>0</v>
      </c>
      <c r="RT223" s="59">
        <v>0</v>
      </c>
      <c r="RU223" s="59">
        <v>0</v>
      </c>
      <c r="RV223" s="59">
        <v>0</v>
      </c>
      <c r="RW223" s="59">
        <v>0</v>
      </c>
      <c r="RX223" s="59">
        <v>0</v>
      </c>
      <c r="RY223" s="59">
        <v>0</v>
      </c>
      <c r="RZ223" s="59">
        <v>0</v>
      </c>
      <c r="SA223" s="59">
        <v>0</v>
      </c>
      <c r="SB223" s="55">
        <v>0</v>
      </c>
      <c r="SC223" s="58">
        <v>0</v>
      </c>
      <c r="SD223" s="59">
        <v>0</v>
      </c>
      <c r="SE223" s="59">
        <v>0</v>
      </c>
      <c r="SF223" s="59">
        <v>0</v>
      </c>
      <c r="SG223" s="59">
        <v>0</v>
      </c>
      <c r="SH223" s="59">
        <v>0</v>
      </c>
      <c r="SI223" s="59">
        <v>0</v>
      </c>
      <c r="SJ223" s="59">
        <v>0</v>
      </c>
      <c r="SK223" s="59">
        <v>0</v>
      </c>
      <c r="SL223" s="59">
        <v>0</v>
      </c>
      <c r="SM223" s="59">
        <v>0</v>
      </c>
      <c r="SN223" s="59">
        <v>0</v>
      </c>
      <c r="SO223" s="59">
        <v>0</v>
      </c>
      <c r="SP223" s="59">
        <v>0</v>
      </c>
      <c r="SQ223" s="59">
        <v>0</v>
      </c>
      <c r="SR223" s="59">
        <v>0</v>
      </c>
      <c r="SS223" s="59">
        <v>0</v>
      </c>
      <c r="ST223" s="59">
        <v>0</v>
      </c>
      <c r="SU223" s="59">
        <v>0</v>
      </c>
      <c r="SV223" s="59">
        <v>0</v>
      </c>
      <c r="SW223" s="59">
        <v>0</v>
      </c>
      <c r="SX223" s="59">
        <v>0</v>
      </c>
      <c r="SY223" s="59">
        <v>0</v>
      </c>
      <c r="SZ223" s="59">
        <v>0</v>
      </c>
      <c r="TA223" s="55">
        <v>0</v>
      </c>
      <c r="TB223" s="58">
        <v>0</v>
      </c>
      <c r="TC223" s="59">
        <v>0</v>
      </c>
      <c r="TD223" s="59">
        <v>0</v>
      </c>
      <c r="TE223" s="59">
        <v>0</v>
      </c>
      <c r="TF223" s="59">
        <v>0</v>
      </c>
      <c r="TG223" s="59">
        <v>0</v>
      </c>
      <c r="TH223" s="59">
        <v>0</v>
      </c>
      <c r="TI223" s="59">
        <v>0</v>
      </c>
      <c r="TJ223" s="59">
        <v>0</v>
      </c>
      <c r="TK223" s="59">
        <v>0</v>
      </c>
      <c r="TL223" s="59">
        <v>0</v>
      </c>
      <c r="TM223" s="59">
        <v>0</v>
      </c>
      <c r="TN223" s="59">
        <v>0</v>
      </c>
      <c r="TO223" s="59">
        <v>0</v>
      </c>
      <c r="TP223" s="59">
        <v>0</v>
      </c>
      <c r="TQ223" s="59">
        <v>0</v>
      </c>
      <c r="TR223" s="59">
        <v>0</v>
      </c>
      <c r="TS223" s="59">
        <v>0</v>
      </c>
      <c r="TT223" s="59">
        <v>0</v>
      </c>
      <c r="TU223" s="59">
        <v>0</v>
      </c>
      <c r="TV223" s="59">
        <v>0</v>
      </c>
      <c r="TW223" s="59">
        <v>0</v>
      </c>
      <c r="TX223" s="59">
        <v>0</v>
      </c>
      <c r="TY223" s="59">
        <v>0</v>
      </c>
      <c r="TZ223" s="71">
        <v>0</v>
      </c>
      <c r="UA223" s="73">
        <v>1729.3131032386209</v>
      </c>
      <c r="UB223" s="53">
        <v>1750.6422875912319</v>
      </c>
      <c r="UC223" s="53">
        <v>1773.1816274613197</v>
      </c>
      <c r="UD223" s="53">
        <v>1796.3262088683571</v>
      </c>
      <c r="UE223" s="53">
        <v>1819.5394178416166</v>
      </c>
      <c r="UF223" s="53">
        <v>1842.2760901328195</v>
      </c>
      <c r="UG223" s="53">
        <v>1864.0195144039405</v>
      </c>
      <c r="UH223" s="53">
        <v>1884.2775173877376</v>
      </c>
      <c r="UI223" s="53">
        <v>1902.5854023240097</v>
      </c>
      <c r="UJ223" s="53">
        <v>1918.5106735766942</v>
      </c>
      <c r="UK223" s="53">
        <v>1932.3541009330477</v>
      </c>
      <c r="UL223" s="53">
        <v>1944.3649872575907</v>
      </c>
      <c r="UM223" s="53">
        <v>1954.7715237879891</v>
      </c>
      <c r="UN223" s="53">
        <v>1963.7765927027274</v>
      </c>
      <c r="UO223" s="53">
        <v>1971.5623065189561</v>
      </c>
      <c r="UP223" s="53">
        <v>1978.2850794509352</v>
      </c>
      <c r="UQ223" s="53">
        <v>1984.0840541436139</v>
      </c>
      <c r="UR223" s="53">
        <v>1989.0373669849787</v>
      </c>
      <c r="US223" s="53">
        <v>1993.3153918956966</v>
      </c>
      <c r="UT223" s="53">
        <v>1997.0120183002616</v>
      </c>
      <c r="UU223" s="53">
        <v>2000.2003077508205</v>
      </c>
      <c r="UV223" s="53">
        <v>2002.9511477117796</v>
      </c>
      <c r="UW223" s="53">
        <v>2005.3133810903807</v>
      </c>
      <c r="UX223" s="53">
        <v>2007.3425918426494</v>
      </c>
      <c r="UY223" s="74">
        <v>2009.0851868484201</v>
      </c>
      <c r="UZ223" s="73">
        <v>1680.6492708597868</v>
      </c>
      <c r="VA223" s="53">
        <v>1701.3782401037697</v>
      </c>
      <c r="VB223" s="53">
        <v>1723.2833104160122</v>
      </c>
      <c r="VC223" s="53">
        <v>1745.7765904317857</v>
      </c>
      <c r="VD223" s="53">
        <v>1768.3365667959044</v>
      </c>
      <c r="VE223" s="53">
        <v>1790.4334164851971</v>
      </c>
      <c r="VF223" s="53">
        <v>1811.5649687060281</v>
      </c>
      <c r="VG223" s="53">
        <v>1831.2529002205886</v>
      </c>
      <c r="VH223" s="53">
        <v>1849.0455910939224</v>
      </c>
      <c r="VI223" s="53">
        <v>1864.5227163576728</v>
      </c>
      <c r="VJ223" s="53">
        <v>1877.9765819700272</v>
      </c>
      <c r="VK223" s="53">
        <v>1889.6494752742635</v>
      </c>
      <c r="VL223" s="53">
        <v>1899.763166079726</v>
      </c>
      <c r="VM223" s="53">
        <v>1908.514827347575</v>
      </c>
      <c r="VN223" s="53">
        <v>1916.0814468474573</v>
      </c>
      <c r="VO223" s="53">
        <v>1922.615037210664</v>
      </c>
      <c r="VP223" s="53">
        <v>1928.2508255307391</v>
      </c>
      <c r="VQ223" s="53">
        <v>1933.0647493942604</v>
      </c>
      <c r="VR223" s="53">
        <v>1937.2223883050235</v>
      </c>
      <c r="VS223" s="53">
        <v>1940.8149895869071</v>
      </c>
      <c r="VT223" s="53">
        <v>1943.9135587993517</v>
      </c>
      <c r="VU223" s="53">
        <v>1946.5869885940947</v>
      </c>
      <c r="VV223" s="53">
        <v>1948.8827474118077</v>
      </c>
      <c r="VW223" s="53">
        <v>1950.8548550450837</v>
      </c>
      <c r="VX223" s="74">
        <v>1952.5484124583525</v>
      </c>
      <c r="VY223" s="65">
        <f t="shared" si="3"/>
        <v>219</v>
      </c>
    </row>
    <row r="224" spans="1:597">
      <c r="A224" s="51" t="s">
        <v>660</v>
      </c>
      <c r="B224" s="69" t="s">
        <v>2</v>
      </c>
      <c r="C224" t="s">
        <v>659</v>
      </c>
      <c r="D224" t="s">
        <v>736</v>
      </c>
      <c r="E224" t="s">
        <v>662</v>
      </c>
      <c r="F224" t="s">
        <v>694</v>
      </c>
      <c r="G224" t="s">
        <v>664</v>
      </c>
      <c r="H224" t="s">
        <v>953</v>
      </c>
      <c r="I224" t="s">
        <v>666</v>
      </c>
      <c r="J224" t="s">
        <v>1146</v>
      </c>
      <c r="K224" s="5" t="s">
        <v>955</v>
      </c>
      <c r="L224" t="s">
        <v>956</v>
      </c>
      <c r="M224">
        <v>15</v>
      </c>
      <c r="N224" s="52">
        <v>1.1858307544952038</v>
      </c>
      <c r="O224" s="52">
        <v>0</v>
      </c>
      <c r="P224" s="52">
        <v>0</v>
      </c>
      <c r="Q224" s="53">
        <v>3.06</v>
      </c>
      <c r="R224" s="53">
        <v>0</v>
      </c>
      <c r="S224" s="53">
        <v>0</v>
      </c>
      <c r="T224" s="53">
        <v>0</v>
      </c>
      <c r="U224" s="53">
        <v>0.3017295617066722</v>
      </c>
      <c r="V224" s="53">
        <v>0.25</v>
      </c>
      <c r="W224" s="2" t="s">
        <v>957</v>
      </c>
      <c r="X224" s="54">
        <v>0.08</v>
      </c>
      <c r="Y224" s="54">
        <v>0.25</v>
      </c>
      <c r="Z224" t="s">
        <v>776</v>
      </c>
      <c r="AA224" t="s">
        <v>834</v>
      </c>
      <c r="AB224" s="54">
        <v>0.84161931255282696</v>
      </c>
      <c r="AC224" t="s">
        <v>778</v>
      </c>
      <c r="AD224" s="54">
        <v>0</v>
      </c>
      <c r="AE224" s="53">
        <v>352.91798045249976</v>
      </c>
      <c r="AG224" s="53">
        <v>155.77222613876938</v>
      </c>
      <c r="AI224" s="55">
        <v>1.6678309921748152E-2</v>
      </c>
      <c r="AJ224" s="5" t="s">
        <v>958</v>
      </c>
      <c r="AK224" t="s">
        <v>958</v>
      </c>
      <c r="AL224" s="1" t="s">
        <v>958</v>
      </c>
      <c r="AM224" s="5" t="s">
        <v>955</v>
      </c>
      <c r="AN224" t="s">
        <v>955</v>
      </c>
      <c r="AO224" t="s">
        <v>955</v>
      </c>
      <c r="AP224" t="s">
        <v>955</v>
      </c>
      <c r="AQ224" t="s">
        <v>955</v>
      </c>
      <c r="AR224" t="s">
        <v>955</v>
      </c>
      <c r="AS224" t="s">
        <v>955</v>
      </c>
      <c r="AT224" t="s">
        <v>955</v>
      </c>
      <c r="AU224" t="s">
        <v>955</v>
      </c>
      <c r="AV224" t="s">
        <v>955</v>
      </c>
      <c r="AW224" t="s">
        <v>955</v>
      </c>
      <c r="AX224" t="s">
        <v>955</v>
      </c>
      <c r="AY224" t="s">
        <v>955</v>
      </c>
      <c r="AZ224" t="s">
        <v>955</v>
      </c>
      <c r="BA224" t="s">
        <v>955</v>
      </c>
      <c r="BB224" t="s">
        <v>955</v>
      </c>
      <c r="BC224" t="s">
        <v>955</v>
      </c>
      <c r="BD224" t="s">
        <v>955</v>
      </c>
      <c r="BE224" t="s">
        <v>955</v>
      </c>
      <c r="BF224" t="s">
        <v>955</v>
      </c>
      <c r="BG224" t="s">
        <v>955</v>
      </c>
      <c r="BH224" t="s">
        <v>955</v>
      </c>
      <c r="BI224" t="s">
        <v>955</v>
      </c>
      <c r="BJ224" t="s">
        <v>955</v>
      </c>
      <c r="BK224" t="s">
        <v>955</v>
      </c>
      <c r="BL224" t="s">
        <v>955</v>
      </c>
      <c r="BM224" s="1" t="s">
        <v>955</v>
      </c>
      <c r="BN224" s="5" t="s">
        <v>956</v>
      </c>
      <c r="BO224" t="s">
        <v>956</v>
      </c>
      <c r="BP224" t="s">
        <v>956</v>
      </c>
      <c r="BQ224" t="s">
        <v>956</v>
      </c>
      <c r="BR224" t="s">
        <v>956</v>
      </c>
      <c r="BS224" t="s">
        <v>956</v>
      </c>
      <c r="BT224" t="s">
        <v>956</v>
      </c>
      <c r="BU224" t="s">
        <v>956</v>
      </c>
      <c r="BV224" t="s">
        <v>956</v>
      </c>
      <c r="BW224" t="s">
        <v>956</v>
      </c>
      <c r="BX224" t="s">
        <v>956</v>
      </c>
      <c r="BY224" t="s">
        <v>956</v>
      </c>
      <c r="BZ224" t="s">
        <v>956</v>
      </c>
      <c r="CA224" t="s">
        <v>956</v>
      </c>
      <c r="CB224" t="s">
        <v>956</v>
      </c>
      <c r="CC224" t="s">
        <v>956</v>
      </c>
      <c r="CD224" t="s">
        <v>956</v>
      </c>
      <c r="CE224" t="s">
        <v>956</v>
      </c>
      <c r="CF224" t="s">
        <v>956</v>
      </c>
      <c r="CG224" t="s">
        <v>956</v>
      </c>
      <c r="CH224" t="s">
        <v>956</v>
      </c>
      <c r="CI224" t="s">
        <v>956</v>
      </c>
      <c r="CJ224" t="s">
        <v>956</v>
      </c>
      <c r="CK224" t="s">
        <v>956</v>
      </c>
      <c r="CL224" t="s">
        <v>956</v>
      </c>
      <c r="CM224" t="s">
        <v>956</v>
      </c>
      <c r="CN224" s="1" t="s">
        <v>956</v>
      </c>
      <c r="CO224" s="56">
        <v>3.06</v>
      </c>
      <c r="CP224" s="53">
        <v>3.06</v>
      </c>
      <c r="CQ224" s="53">
        <v>3.06</v>
      </c>
      <c r="CR224" s="53">
        <v>3.06</v>
      </c>
      <c r="CS224" s="53">
        <v>3.06</v>
      </c>
      <c r="CT224" s="53">
        <v>3.06</v>
      </c>
      <c r="CU224" s="53">
        <v>3.06</v>
      </c>
      <c r="CV224" s="53">
        <v>3.06</v>
      </c>
      <c r="CW224" s="53">
        <v>3.06</v>
      </c>
      <c r="CX224" s="53">
        <v>3.06</v>
      </c>
      <c r="CY224" s="53">
        <v>3.06</v>
      </c>
      <c r="CZ224" s="53">
        <v>3.06</v>
      </c>
      <c r="DA224" s="53">
        <v>3.06</v>
      </c>
      <c r="DB224" s="53">
        <v>3.06</v>
      </c>
      <c r="DC224" s="53">
        <v>3.06</v>
      </c>
      <c r="DD224" s="53">
        <v>3.06</v>
      </c>
      <c r="DE224" s="53">
        <v>3.06</v>
      </c>
      <c r="DF224" s="53">
        <v>3.06</v>
      </c>
      <c r="DG224" s="53">
        <v>3.06</v>
      </c>
      <c r="DH224" s="53">
        <v>3.06</v>
      </c>
      <c r="DI224" s="53">
        <v>3.06</v>
      </c>
      <c r="DJ224" s="53">
        <v>3.06</v>
      </c>
      <c r="DK224" s="53">
        <v>3.06</v>
      </c>
      <c r="DL224" s="53">
        <v>3.06</v>
      </c>
      <c r="DM224" s="53">
        <v>3.06</v>
      </c>
      <c r="DN224" s="53">
        <v>3.06</v>
      </c>
      <c r="DO224" s="57">
        <v>3.06</v>
      </c>
      <c r="DP224" s="58">
        <v>0</v>
      </c>
      <c r="DQ224" s="59">
        <v>0</v>
      </c>
      <c r="DR224" s="59">
        <v>1.1608558497005144</v>
      </c>
      <c r="DS224" s="59">
        <v>1.1467124072619468</v>
      </c>
      <c r="DT224" s="59">
        <v>1.1321362689350862</v>
      </c>
      <c r="DU224" s="59">
        <v>1.1175493749116809</v>
      </c>
      <c r="DV224" s="59">
        <v>1.103291971679091</v>
      </c>
      <c r="DW224" s="59">
        <v>1.0896755609055166</v>
      </c>
      <c r="DX224" s="59">
        <v>1.0769647079044862</v>
      </c>
      <c r="DY224" s="59">
        <v>1.0653861829447344</v>
      </c>
      <c r="DZ224" s="59">
        <v>1.0551343605423231</v>
      </c>
      <c r="EA224" s="59">
        <v>1.0463758474253031</v>
      </c>
      <c r="EB224" s="59">
        <v>1.0388795877986226</v>
      </c>
      <c r="EC224" s="59">
        <v>1.0324621380318806</v>
      </c>
      <c r="ED224" s="59">
        <v>1.0269656619348371</v>
      </c>
      <c r="EE224" s="59">
        <v>1.0222564212843692</v>
      </c>
      <c r="EF224" s="59">
        <v>1.0182195232788609</v>
      </c>
      <c r="EG224" s="59">
        <v>1.0147593249884244</v>
      </c>
      <c r="EH224" s="59">
        <v>1.0117934407394791</v>
      </c>
      <c r="EI224" s="59">
        <v>1.0092737648771697</v>
      </c>
      <c r="EJ224" s="59">
        <v>1.0071076759955844</v>
      </c>
      <c r="EK224" s="59">
        <v>1.0052434404310462</v>
      </c>
      <c r="EL224" s="59">
        <v>1.0036410973837273</v>
      </c>
      <c r="EM224" s="59">
        <v>1.0022627032874467</v>
      </c>
      <c r="EN224" s="59">
        <v>1.0010820507100699</v>
      </c>
      <c r="EO224" s="59">
        <v>1.0000700627866037</v>
      </c>
      <c r="EP224" s="59">
        <v>0.99920264456648999</v>
      </c>
      <c r="EQ224" s="72">
        <v>1.9621541084409593E-2</v>
      </c>
      <c r="ER224" s="59">
        <v>3.0366624024129488E-2</v>
      </c>
      <c r="ES224" s="59">
        <v>5.9762806370480058E-2</v>
      </c>
      <c r="ET224" s="59">
        <v>0.1028957248993089</v>
      </c>
      <c r="EU224" s="59">
        <v>0.15749503899607814</v>
      </c>
      <c r="EV224" s="59">
        <v>0.21705107928559941</v>
      </c>
      <c r="EW224" s="59">
        <v>0.27212086588098489</v>
      </c>
      <c r="EX224" s="59">
        <v>0.31302174284541917</v>
      </c>
      <c r="EY224" s="59">
        <v>0.33275161924795349</v>
      </c>
      <c r="EZ224" s="59">
        <v>0.32889737026955318</v>
      </c>
      <c r="FA224" s="59">
        <v>0.30376306567806505</v>
      </c>
      <c r="FB224" s="59">
        <v>0.26327657792570874</v>
      </c>
      <c r="FC224" s="59">
        <v>0.21494800063550423</v>
      </c>
      <c r="FD224" s="59">
        <v>0.16586438701780182</v>
      </c>
      <c r="FE224" s="59">
        <v>0.12133034664695121</v>
      </c>
      <c r="FF224" s="59">
        <v>6.7210367982615773E-2</v>
      </c>
      <c r="FG224" s="59">
        <v>2.9097915677951305E-2</v>
      </c>
      <c r="FH224" s="59">
        <v>0</v>
      </c>
      <c r="FI224" s="59">
        <v>0</v>
      </c>
      <c r="FJ224" s="59">
        <v>0</v>
      </c>
      <c r="FK224" s="59">
        <v>0</v>
      </c>
      <c r="FL224" s="59">
        <v>0</v>
      </c>
      <c r="FM224" s="59">
        <v>0</v>
      </c>
      <c r="FN224" s="59">
        <v>0</v>
      </c>
      <c r="FO224" s="55">
        <v>0</v>
      </c>
      <c r="FP224" s="58">
        <v>1.9621541084409593E-2</v>
      </c>
      <c r="FQ224" s="59">
        <v>4.9749103439551551E-2</v>
      </c>
      <c r="FR224" s="59">
        <v>0.10887953694236234</v>
      </c>
      <c r="FS224" s="59">
        <v>0.21037241457824982</v>
      </c>
      <c r="FT224" s="59">
        <v>0.36518357721862538</v>
      </c>
      <c r="FU224" s="59">
        <v>0.57772769939512469</v>
      </c>
      <c r="FV224" s="59">
        <v>0.84310948428255894</v>
      </c>
      <c r="FW224" s="59">
        <v>1.1470668964810031</v>
      </c>
      <c r="FX224" s="59">
        <v>1.4687807096313548</v>
      </c>
      <c r="FY224" s="59">
        <v>1.7854859500713758</v>
      </c>
      <c r="FZ224" s="59">
        <v>2.0764577550619365</v>
      </c>
      <c r="GA224" s="59">
        <v>2.3269074726927879</v>
      </c>
      <c r="GB224" s="59">
        <v>2.5294678119966445</v>
      </c>
      <c r="GC224" s="59">
        <v>2.6837331036543715</v>
      </c>
      <c r="GD224" s="59">
        <v>2.7944653688533756</v>
      </c>
      <c r="GE224" s="59">
        <v>2.8521793521459262</v>
      </c>
      <c r="GF224" s="59">
        <v>2.8729410706514167</v>
      </c>
      <c r="GG224" s="59">
        <v>2.8657865666013937</v>
      </c>
      <c r="GH224" s="59">
        <v>2.8596360565664209</v>
      </c>
      <c r="GI224" s="59">
        <v>2.854342645181172</v>
      </c>
      <c r="GJ224" s="59">
        <v>2.8497928655872751</v>
      </c>
      <c r="GK224" s="59">
        <v>2.8458789787687824</v>
      </c>
      <c r="GL224" s="59">
        <v>2.84252656992411</v>
      </c>
      <c r="GM224" s="59">
        <v>2.8396530766286756</v>
      </c>
      <c r="GN224" s="55">
        <v>2.8371900823754461</v>
      </c>
      <c r="GO224" s="58">
        <v>16.902650823934508</v>
      </c>
      <c r="GP224" s="59">
        <v>26.481464604222037</v>
      </c>
      <c r="GQ224" s="59">
        <v>52.787644041025509</v>
      </c>
      <c r="GR224" s="59">
        <v>92.072643239982725</v>
      </c>
      <c r="GS224" s="59">
        <v>142.75009973686994</v>
      </c>
      <c r="GT224" s="59">
        <v>199.18871916814459</v>
      </c>
      <c r="GU224" s="59">
        <v>252.67389347462139</v>
      </c>
      <c r="GV224" s="59">
        <v>293.81058986538102</v>
      </c>
      <c r="GW224" s="59">
        <v>315.36421492038625</v>
      </c>
      <c r="GX224" s="59">
        <v>314.32049113025033</v>
      </c>
      <c r="GY224" s="59">
        <v>292.39487352113304</v>
      </c>
      <c r="GZ224" s="59">
        <v>254.99877257250012</v>
      </c>
      <c r="HA224" s="59">
        <v>209.30398026213956</v>
      </c>
      <c r="HB224" s="59">
        <v>162.25321119471062</v>
      </c>
      <c r="HC224" s="59">
        <v>119.15932063082465</v>
      </c>
      <c r="HD224" s="59">
        <v>66.232816321626274</v>
      </c>
      <c r="HE224" s="59">
        <v>28.758751051681866</v>
      </c>
      <c r="HF224" s="59">
        <v>0</v>
      </c>
      <c r="HG224" s="59">
        <v>0</v>
      </c>
      <c r="HH224" s="59">
        <v>0</v>
      </c>
      <c r="HI224" s="59">
        <v>0</v>
      </c>
      <c r="HJ224" s="59">
        <v>0</v>
      </c>
      <c r="HK224" s="59">
        <v>0</v>
      </c>
      <c r="HL224" s="59">
        <v>0</v>
      </c>
      <c r="HM224" s="55">
        <v>0</v>
      </c>
      <c r="HN224" s="58">
        <v>16.902650823934508</v>
      </c>
      <c r="HO224" s="59">
        <v>43.384115428156548</v>
      </c>
      <c r="HP224" s="59">
        <v>96.171759469182064</v>
      </c>
      <c r="HQ224" s="59">
        <v>188.24440270916477</v>
      </c>
      <c r="HR224" s="59">
        <v>330.99450244603474</v>
      </c>
      <c r="HS224" s="59">
        <v>530.18322161417927</v>
      </c>
      <c r="HT224" s="59">
        <v>782.8571150888007</v>
      </c>
      <c r="HU224" s="59">
        <v>1076.6677049541818</v>
      </c>
      <c r="HV224" s="59">
        <v>1392.0319198745681</v>
      </c>
      <c r="HW224" s="59">
        <v>1706.3524110048184</v>
      </c>
      <c r="HX224" s="59">
        <v>1998.7472845259513</v>
      </c>
      <c r="HY224" s="59">
        <v>2253.7460570984513</v>
      </c>
      <c r="HZ224" s="59">
        <v>2463.050037360591</v>
      </c>
      <c r="IA224" s="59">
        <v>2625.3032485553017</v>
      </c>
      <c r="IB224" s="59">
        <v>2744.4625691861265</v>
      </c>
      <c r="IC224" s="59">
        <v>2810.6953855077527</v>
      </c>
      <c r="ID224" s="59">
        <v>2839.4541365594346</v>
      </c>
      <c r="IE224" s="59">
        <v>2839.4541365594346</v>
      </c>
      <c r="IF224" s="59">
        <v>2839.4541365594346</v>
      </c>
      <c r="IG224" s="59">
        <v>2839.4541365594346</v>
      </c>
      <c r="IH224" s="59">
        <v>2839.4541365594346</v>
      </c>
      <c r="II224" s="59">
        <v>2839.4541365594346</v>
      </c>
      <c r="IJ224" s="59">
        <v>2839.4541365594346</v>
      </c>
      <c r="IK224" s="59">
        <v>2839.4541365594346</v>
      </c>
      <c r="IL224" s="71">
        <v>2839.4541365594346</v>
      </c>
      <c r="IM224" s="72">
        <v>1.6678309921748152E-2</v>
      </c>
      <c r="IN224" s="59">
        <v>2.581163042051007E-2</v>
      </c>
      <c r="IO224" s="59">
        <v>5.0798385414908047E-2</v>
      </c>
      <c r="IP224" s="59">
        <v>8.7461366164412552E-2</v>
      </c>
      <c r="IQ224" s="59">
        <v>0.13387078314666642</v>
      </c>
      <c r="IR224" s="59">
        <v>0.18449341739275948</v>
      </c>
      <c r="IS224" s="59">
        <v>0.23130273599883713</v>
      </c>
      <c r="IT224" s="59">
        <v>0.26606848141860628</v>
      </c>
      <c r="IU224" s="59">
        <v>0.28283887636076055</v>
      </c>
      <c r="IV224" s="59">
        <v>0.27956276472912023</v>
      </c>
      <c r="IW224" s="59">
        <v>0.25819860582635529</v>
      </c>
      <c r="IX224" s="59">
        <v>0.22378509123685239</v>
      </c>
      <c r="IY224" s="59">
        <v>0.1827058005401786</v>
      </c>
      <c r="IZ224" s="59">
        <v>0.14098472896513156</v>
      </c>
      <c r="JA224" s="59">
        <v>0.10313079464990853</v>
      </c>
      <c r="JB224" s="59">
        <v>5.7128812785223401E-2</v>
      </c>
      <c r="JC224" s="59">
        <v>2.4733228326258613E-2</v>
      </c>
      <c r="JD224" s="59">
        <v>0</v>
      </c>
      <c r="JE224" s="59">
        <v>0</v>
      </c>
      <c r="JF224" s="59">
        <v>0</v>
      </c>
      <c r="JG224" s="59">
        <v>0</v>
      </c>
      <c r="JH224" s="59">
        <v>0</v>
      </c>
      <c r="JI224" s="59">
        <v>0</v>
      </c>
      <c r="JJ224" s="59">
        <v>0</v>
      </c>
      <c r="JK224" s="55">
        <v>0</v>
      </c>
      <c r="JL224" s="58">
        <v>1.6678309921748152E-2</v>
      </c>
      <c r="JM224" s="59">
        <v>4.2286737923618825E-2</v>
      </c>
      <c r="JN224" s="59">
        <v>9.2547606401007981E-2</v>
      </c>
      <c r="JO224" s="59">
        <v>0.17881655239151237</v>
      </c>
      <c r="JP224" s="59">
        <v>0.31040604063583149</v>
      </c>
      <c r="JQ224" s="59">
        <v>0.49106854448585596</v>
      </c>
      <c r="JR224" s="59">
        <v>0.71664306164017511</v>
      </c>
      <c r="JS224" s="59">
        <v>0.97500686200885267</v>
      </c>
      <c r="JT224" s="59">
        <v>1.2484636031866514</v>
      </c>
      <c r="JU224" s="59">
        <v>1.5176630575606693</v>
      </c>
      <c r="JV224" s="59">
        <v>1.7649890918026458</v>
      </c>
      <c r="JW224" s="59">
        <v>1.9778713517888693</v>
      </c>
      <c r="JX224" s="59">
        <v>2.1500476401971471</v>
      </c>
      <c r="JY224" s="59">
        <v>2.2811731381062152</v>
      </c>
      <c r="JZ224" s="59">
        <v>2.375295563525369</v>
      </c>
      <c r="KA224" s="59">
        <v>2.4243524493240369</v>
      </c>
      <c r="KB224" s="59">
        <v>2.441999910053704</v>
      </c>
      <c r="KC224" s="59">
        <v>2.4359185816111841</v>
      </c>
      <c r="KD224" s="59">
        <v>2.4306906480814572</v>
      </c>
      <c r="KE224" s="59">
        <v>2.4261912484039954</v>
      </c>
      <c r="KF224" s="59">
        <v>2.4223239357491835</v>
      </c>
      <c r="KG224" s="59">
        <v>2.4189971319534642</v>
      </c>
      <c r="KH224" s="59">
        <v>2.4161475844354929</v>
      </c>
      <c r="KI224" s="59">
        <v>2.4137051151343734</v>
      </c>
      <c r="KJ224" s="55">
        <v>2.411611570019129</v>
      </c>
      <c r="KK224" s="58">
        <v>14.367253200344331</v>
      </c>
      <c r="KL224" s="59">
        <v>22.509244913588734</v>
      </c>
      <c r="KM224" s="59">
        <v>44.869497434871683</v>
      </c>
      <c r="KN224" s="59">
        <v>78.261746753985307</v>
      </c>
      <c r="KO224" s="59">
        <v>121.33758477633945</v>
      </c>
      <c r="KP224" s="59">
        <v>169.31041129292291</v>
      </c>
      <c r="KQ224" s="59">
        <v>214.77280945342818</v>
      </c>
      <c r="KR224" s="59">
        <v>249.73900138557386</v>
      </c>
      <c r="KS224" s="59">
        <v>268.05958268232837</v>
      </c>
      <c r="KT224" s="59">
        <v>267.17241746071278</v>
      </c>
      <c r="KU224" s="59">
        <v>248.53564249296306</v>
      </c>
      <c r="KV224" s="59">
        <v>216.74895668662506</v>
      </c>
      <c r="KW224" s="59">
        <v>177.90838322281863</v>
      </c>
      <c r="KX224" s="59">
        <v>137.91522951550402</v>
      </c>
      <c r="KY224" s="59">
        <v>101.28542253620095</v>
      </c>
      <c r="KZ224" s="59">
        <v>56.297893873382328</v>
      </c>
      <c r="LA224" s="59">
        <v>24.444938393929586</v>
      </c>
      <c r="LB224" s="59">
        <v>0</v>
      </c>
      <c r="LC224" s="59">
        <v>0</v>
      </c>
      <c r="LD224" s="59">
        <v>0</v>
      </c>
      <c r="LE224" s="59">
        <v>0</v>
      </c>
      <c r="LF224" s="59">
        <v>0</v>
      </c>
      <c r="LG224" s="59">
        <v>0</v>
      </c>
      <c r="LH224" s="59">
        <v>0</v>
      </c>
      <c r="LI224" s="55">
        <v>0</v>
      </c>
      <c r="LJ224" s="58">
        <v>14.367253200344331</v>
      </c>
      <c r="LK224" s="59">
        <v>36.876498113933067</v>
      </c>
      <c r="LL224" s="59">
        <v>81.745995548804757</v>
      </c>
      <c r="LM224" s="59">
        <v>160.00774230279006</v>
      </c>
      <c r="LN224" s="59">
        <v>281.3453270791295</v>
      </c>
      <c r="LO224" s="59">
        <v>450.65573837205238</v>
      </c>
      <c r="LP224" s="59">
        <v>665.42854782548056</v>
      </c>
      <c r="LQ224" s="59">
        <v>915.16754921105439</v>
      </c>
      <c r="LR224" s="59">
        <v>1183.2271318933826</v>
      </c>
      <c r="LS224" s="59">
        <v>1450.3995493540954</v>
      </c>
      <c r="LT224" s="59">
        <v>1698.9351918470584</v>
      </c>
      <c r="LU224" s="59">
        <v>1915.6841485336834</v>
      </c>
      <c r="LV224" s="59">
        <v>2093.592531756502</v>
      </c>
      <c r="LW224" s="59">
        <v>2231.5077612720061</v>
      </c>
      <c r="LX224" s="59">
        <v>2332.7931838082072</v>
      </c>
      <c r="LY224" s="59">
        <v>2389.0910776815895</v>
      </c>
      <c r="LZ224" s="59">
        <v>2413.536016075519</v>
      </c>
      <c r="MA224" s="59">
        <v>2413.536016075519</v>
      </c>
      <c r="MB224" s="59">
        <v>2413.536016075519</v>
      </c>
      <c r="MC224" s="59">
        <v>2413.536016075519</v>
      </c>
      <c r="MD224" s="59">
        <v>2413.536016075519</v>
      </c>
      <c r="ME224" s="59">
        <v>2413.536016075519</v>
      </c>
      <c r="MF224" s="59">
        <v>2413.536016075519</v>
      </c>
      <c r="MG224" s="59">
        <v>2413.536016075519</v>
      </c>
      <c r="MH224" s="71">
        <v>2413.536016075519</v>
      </c>
      <c r="MI224" s="72">
        <v>1.6678309921748152E-2</v>
      </c>
      <c r="MJ224" s="59">
        <v>2.581163042051007E-2</v>
      </c>
      <c r="MK224" s="59">
        <v>5.0798385414908047E-2</v>
      </c>
      <c r="ML224" s="59">
        <v>8.7461366164412552E-2</v>
      </c>
      <c r="MM224" s="59">
        <v>0.13387078314666642</v>
      </c>
      <c r="MN224" s="59">
        <v>0.18449341739275948</v>
      </c>
      <c r="MO224" s="59">
        <v>0.23130273599883713</v>
      </c>
      <c r="MP224" s="59">
        <v>0.26606848141860628</v>
      </c>
      <c r="MQ224" s="59">
        <v>0.28283887636076055</v>
      </c>
      <c r="MR224" s="59">
        <v>0.27956276472912023</v>
      </c>
      <c r="MS224" s="59">
        <v>0.25819860582635529</v>
      </c>
      <c r="MT224" s="59">
        <v>0.22378509123685239</v>
      </c>
      <c r="MU224" s="59">
        <v>0.1827058005401786</v>
      </c>
      <c r="MV224" s="59">
        <v>0.14098472896513156</v>
      </c>
      <c r="MW224" s="59">
        <v>0.10313079464990853</v>
      </c>
      <c r="MX224" s="59">
        <v>5.7128812785223401E-2</v>
      </c>
      <c r="MY224" s="59">
        <v>2.4733228326258613E-2</v>
      </c>
      <c r="MZ224" s="59">
        <v>0</v>
      </c>
      <c r="NA224" s="59">
        <v>0</v>
      </c>
      <c r="NB224" s="59">
        <v>0</v>
      </c>
      <c r="NC224" s="59">
        <v>0</v>
      </c>
      <c r="ND224" s="59">
        <v>0</v>
      </c>
      <c r="NE224" s="59">
        <v>0</v>
      </c>
      <c r="NF224" s="59">
        <v>0</v>
      </c>
      <c r="NG224" s="55">
        <v>0</v>
      </c>
      <c r="NH224" s="58">
        <v>1.6678309921748152E-2</v>
      </c>
      <c r="NI224" s="59">
        <v>4.2286737923618825E-2</v>
      </c>
      <c r="NJ224" s="59">
        <v>9.2547606401007981E-2</v>
      </c>
      <c r="NK224" s="59">
        <v>0.17881655239151237</v>
      </c>
      <c r="NL224" s="59">
        <v>0.31040604063583149</v>
      </c>
      <c r="NM224" s="59">
        <v>0.49106854448585596</v>
      </c>
      <c r="NN224" s="59">
        <v>0.71664306164017511</v>
      </c>
      <c r="NO224" s="59">
        <v>0.97500686200885267</v>
      </c>
      <c r="NP224" s="59">
        <v>1.2484636031866514</v>
      </c>
      <c r="NQ224" s="59">
        <v>1.5176630575606693</v>
      </c>
      <c r="NR224" s="59">
        <v>1.7649890918026458</v>
      </c>
      <c r="NS224" s="59">
        <v>1.9778713517888693</v>
      </c>
      <c r="NT224" s="59">
        <v>2.1500476401971471</v>
      </c>
      <c r="NU224" s="59">
        <v>2.2811731381062152</v>
      </c>
      <c r="NV224" s="59">
        <v>2.375295563525369</v>
      </c>
      <c r="NW224" s="59">
        <v>2.4243524493240369</v>
      </c>
      <c r="NX224" s="59">
        <v>2.441999910053704</v>
      </c>
      <c r="NY224" s="59">
        <v>2.4359185816111841</v>
      </c>
      <c r="NZ224" s="59">
        <v>2.4306906480814572</v>
      </c>
      <c r="OA224" s="59">
        <v>2.4261912484039954</v>
      </c>
      <c r="OB224" s="59">
        <v>2.4223239357491835</v>
      </c>
      <c r="OC224" s="59">
        <v>2.4189971319534642</v>
      </c>
      <c r="OD224" s="59">
        <v>2.4161475844354929</v>
      </c>
      <c r="OE224" s="59">
        <v>2.4137051151343734</v>
      </c>
      <c r="OF224" s="55">
        <v>2.411611570019129</v>
      </c>
      <c r="OG224" s="58">
        <v>14.367253200344331</v>
      </c>
      <c r="OH224" s="59">
        <v>22.509244913588734</v>
      </c>
      <c r="OI224" s="59">
        <v>44.869497434871683</v>
      </c>
      <c r="OJ224" s="59">
        <v>78.261746753985307</v>
      </c>
      <c r="OK224" s="59">
        <v>121.33758477633945</v>
      </c>
      <c r="OL224" s="59">
        <v>169.31041129292291</v>
      </c>
      <c r="OM224" s="59">
        <v>214.77280945342818</v>
      </c>
      <c r="ON224" s="59">
        <v>249.73900138557386</v>
      </c>
      <c r="OO224" s="59">
        <v>268.05958268232837</v>
      </c>
      <c r="OP224" s="59">
        <v>267.17241746071278</v>
      </c>
      <c r="OQ224" s="59">
        <v>248.53564249296306</v>
      </c>
      <c r="OR224" s="59">
        <v>216.74895668662506</v>
      </c>
      <c r="OS224" s="59">
        <v>177.90838322281863</v>
      </c>
      <c r="OT224" s="59">
        <v>137.91522951550402</v>
      </c>
      <c r="OU224" s="59">
        <v>101.28542253620095</v>
      </c>
      <c r="OV224" s="59">
        <v>56.297893873382328</v>
      </c>
      <c r="OW224" s="59">
        <v>24.444938393929586</v>
      </c>
      <c r="OX224" s="59">
        <v>0</v>
      </c>
      <c r="OY224" s="59">
        <v>0</v>
      </c>
      <c r="OZ224" s="59">
        <v>0</v>
      </c>
      <c r="PA224" s="59">
        <v>0</v>
      </c>
      <c r="PB224" s="59">
        <v>0</v>
      </c>
      <c r="PC224" s="59">
        <v>0</v>
      </c>
      <c r="PD224" s="59">
        <v>0</v>
      </c>
      <c r="PE224" s="55">
        <v>0</v>
      </c>
      <c r="PF224" s="58">
        <v>14.367253200344331</v>
      </c>
      <c r="PG224" s="59">
        <v>36.876498113933067</v>
      </c>
      <c r="PH224" s="59">
        <v>81.745995548804757</v>
      </c>
      <c r="PI224" s="59">
        <v>160.00774230279006</v>
      </c>
      <c r="PJ224" s="59">
        <v>281.3453270791295</v>
      </c>
      <c r="PK224" s="59">
        <v>450.65573837205238</v>
      </c>
      <c r="PL224" s="59">
        <v>665.42854782548056</v>
      </c>
      <c r="PM224" s="59">
        <v>915.16754921105439</v>
      </c>
      <c r="PN224" s="59">
        <v>1183.2271318933826</v>
      </c>
      <c r="PO224" s="59">
        <v>1450.3995493540954</v>
      </c>
      <c r="PP224" s="59">
        <v>1698.9351918470584</v>
      </c>
      <c r="PQ224" s="59">
        <v>1915.6841485336834</v>
      </c>
      <c r="PR224" s="59">
        <v>2093.592531756502</v>
      </c>
      <c r="PS224" s="59">
        <v>2231.5077612720061</v>
      </c>
      <c r="PT224" s="59">
        <v>2332.7931838082072</v>
      </c>
      <c r="PU224" s="59">
        <v>2389.0910776815895</v>
      </c>
      <c r="PV224" s="59">
        <v>2413.536016075519</v>
      </c>
      <c r="PW224" s="59">
        <v>2413.536016075519</v>
      </c>
      <c r="PX224" s="59">
        <v>2413.536016075519</v>
      </c>
      <c r="PY224" s="59">
        <v>2413.536016075519</v>
      </c>
      <c r="PZ224" s="59">
        <v>2413.536016075519</v>
      </c>
      <c r="QA224" s="59">
        <v>2413.536016075519</v>
      </c>
      <c r="QB224" s="59">
        <v>2413.536016075519</v>
      </c>
      <c r="QC224" s="59">
        <v>2413.536016075519</v>
      </c>
      <c r="QD224" s="71">
        <v>2413.536016075519</v>
      </c>
      <c r="QE224" s="72">
        <v>1.6678309921748152E-2</v>
      </c>
      <c r="QF224" s="59">
        <v>2.581163042051007E-2</v>
      </c>
      <c r="QG224" s="59">
        <v>5.0798385414908047E-2</v>
      </c>
      <c r="QH224" s="59">
        <v>8.7461366164412552E-2</v>
      </c>
      <c r="QI224" s="59">
        <v>0.13387078314666642</v>
      </c>
      <c r="QJ224" s="59">
        <v>0.18449341739275948</v>
      </c>
      <c r="QK224" s="59">
        <v>0.23130273599883713</v>
      </c>
      <c r="QL224" s="59">
        <v>0.26606848141860628</v>
      </c>
      <c r="QM224" s="59">
        <v>0.28283887636076055</v>
      </c>
      <c r="QN224" s="59">
        <v>0.27956276472912023</v>
      </c>
      <c r="QO224" s="59">
        <v>0.25819860582635529</v>
      </c>
      <c r="QP224" s="59">
        <v>0.22378509123685239</v>
      </c>
      <c r="QQ224" s="59">
        <v>0.1827058005401786</v>
      </c>
      <c r="QR224" s="59">
        <v>0.14098472896513156</v>
      </c>
      <c r="QS224" s="59">
        <v>0.10313079464990853</v>
      </c>
      <c r="QT224" s="59">
        <v>5.7128812785223401E-2</v>
      </c>
      <c r="QU224" s="59">
        <v>2.4733228326258613E-2</v>
      </c>
      <c r="QV224" s="59">
        <v>0</v>
      </c>
      <c r="QW224" s="59">
        <v>0</v>
      </c>
      <c r="QX224" s="59">
        <v>0</v>
      </c>
      <c r="QY224" s="59">
        <v>0</v>
      </c>
      <c r="QZ224" s="59">
        <v>0</v>
      </c>
      <c r="RA224" s="59">
        <v>0</v>
      </c>
      <c r="RB224" s="59">
        <v>0</v>
      </c>
      <c r="RC224" s="55">
        <v>0</v>
      </c>
      <c r="RD224" s="58">
        <v>1.6678309921748152E-2</v>
      </c>
      <c r="RE224" s="59">
        <v>4.2286737923618825E-2</v>
      </c>
      <c r="RF224" s="59">
        <v>9.2547606401007981E-2</v>
      </c>
      <c r="RG224" s="59">
        <v>0.17881655239151237</v>
      </c>
      <c r="RH224" s="59">
        <v>0.31040604063583149</v>
      </c>
      <c r="RI224" s="59">
        <v>0.49106854448585596</v>
      </c>
      <c r="RJ224" s="59">
        <v>0.71664306164017511</v>
      </c>
      <c r="RK224" s="59">
        <v>0.97500686200885267</v>
      </c>
      <c r="RL224" s="59">
        <v>1.2484636031866514</v>
      </c>
      <c r="RM224" s="59">
        <v>1.5176630575606693</v>
      </c>
      <c r="RN224" s="59">
        <v>1.7649890918026458</v>
      </c>
      <c r="RO224" s="59">
        <v>1.9778713517888693</v>
      </c>
      <c r="RP224" s="59">
        <v>2.1500476401971471</v>
      </c>
      <c r="RQ224" s="59">
        <v>2.2811731381062152</v>
      </c>
      <c r="RR224" s="59">
        <v>2.375295563525369</v>
      </c>
      <c r="RS224" s="59">
        <v>2.4243524493240369</v>
      </c>
      <c r="RT224" s="59">
        <v>2.441999910053704</v>
      </c>
      <c r="RU224" s="59">
        <v>2.4359185816111841</v>
      </c>
      <c r="RV224" s="59">
        <v>2.4306906480814572</v>
      </c>
      <c r="RW224" s="59">
        <v>2.4261912484039954</v>
      </c>
      <c r="RX224" s="59">
        <v>2.4223239357491835</v>
      </c>
      <c r="RY224" s="59">
        <v>2.4189971319534642</v>
      </c>
      <c r="RZ224" s="59">
        <v>2.4161475844354929</v>
      </c>
      <c r="SA224" s="59">
        <v>2.4137051151343734</v>
      </c>
      <c r="SB224" s="55">
        <v>2.411611570019129</v>
      </c>
      <c r="SC224" s="58">
        <v>14.367253200344331</v>
      </c>
      <c r="SD224" s="59">
        <v>22.509244913588734</v>
      </c>
      <c r="SE224" s="59">
        <v>44.869497434871683</v>
      </c>
      <c r="SF224" s="59">
        <v>78.261746753985307</v>
      </c>
      <c r="SG224" s="59">
        <v>121.33758477633945</v>
      </c>
      <c r="SH224" s="59">
        <v>169.31041129292291</v>
      </c>
      <c r="SI224" s="59">
        <v>214.77280945342818</v>
      </c>
      <c r="SJ224" s="59">
        <v>249.73900138557386</v>
      </c>
      <c r="SK224" s="59">
        <v>268.05958268232837</v>
      </c>
      <c r="SL224" s="59">
        <v>267.17241746071278</v>
      </c>
      <c r="SM224" s="59">
        <v>248.53564249296306</v>
      </c>
      <c r="SN224" s="59">
        <v>216.74895668662506</v>
      </c>
      <c r="SO224" s="59">
        <v>177.90838322281863</v>
      </c>
      <c r="SP224" s="59">
        <v>137.91522951550402</v>
      </c>
      <c r="SQ224" s="59">
        <v>101.28542253620095</v>
      </c>
      <c r="SR224" s="59">
        <v>56.297893873382328</v>
      </c>
      <c r="SS224" s="59">
        <v>24.444938393929586</v>
      </c>
      <c r="ST224" s="59">
        <v>0</v>
      </c>
      <c r="SU224" s="59">
        <v>0</v>
      </c>
      <c r="SV224" s="59">
        <v>0</v>
      </c>
      <c r="SW224" s="59">
        <v>0</v>
      </c>
      <c r="SX224" s="59">
        <v>0</v>
      </c>
      <c r="SY224" s="59">
        <v>0</v>
      </c>
      <c r="SZ224" s="59">
        <v>0</v>
      </c>
      <c r="TA224" s="55">
        <v>0</v>
      </c>
      <c r="TB224" s="58">
        <v>14.367253200344331</v>
      </c>
      <c r="TC224" s="59">
        <v>36.876498113933067</v>
      </c>
      <c r="TD224" s="59">
        <v>81.745995548804757</v>
      </c>
      <c r="TE224" s="59">
        <v>160.00774230279006</v>
      </c>
      <c r="TF224" s="59">
        <v>281.3453270791295</v>
      </c>
      <c r="TG224" s="59">
        <v>450.65573837205238</v>
      </c>
      <c r="TH224" s="59">
        <v>665.42854782548056</v>
      </c>
      <c r="TI224" s="59">
        <v>915.16754921105439</v>
      </c>
      <c r="TJ224" s="59">
        <v>1183.2271318933826</v>
      </c>
      <c r="TK224" s="59">
        <v>1450.3995493540954</v>
      </c>
      <c r="TL224" s="59">
        <v>1698.9351918470584</v>
      </c>
      <c r="TM224" s="59">
        <v>1915.6841485336834</v>
      </c>
      <c r="TN224" s="59">
        <v>2093.592531756502</v>
      </c>
      <c r="TO224" s="59">
        <v>2231.5077612720061</v>
      </c>
      <c r="TP224" s="59">
        <v>2332.7931838082072</v>
      </c>
      <c r="TQ224" s="59">
        <v>2389.0910776815895</v>
      </c>
      <c r="TR224" s="59">
        <v>2413.536016075519</v>
      </c>
      <c r="TS224" s="59">
        <v>2413.536016075519</v>
      </c>
      <c r="TT224" s="59">
        <v>2413.536016075519</v>
      </c>
      <c r="TU224" s="59">
        <v>2413.536016075519</v>
      </c>
      <c r="TV224" s="59">
        <v>2413.536016075519</v>
      </c>
      <c r="TW224" s="59">
        <v>2413.536016075519</v>
      </c>
      <c r="TX224" s="59">
        <v>2413.536016075519</v>
      </c>
      <c r="TY224" s="59">
        <v>2413.536016075519</v>
      </c>
      <c r="TZ224" s="71">
        <v>2413.536016075519</v>
      </c>
      <c r="UA224" s="73">
        <v>321.96810232332643</v>
      </c>
      <c r="UB224" s="53">
        <v>325.93922646345681</v>
      </c>
      <c r="UC224" s="53">
        <v>330.13566056899964</v>
      </c>
      <c r="UD224" s="53">
        <v>334.44478014991074</v>
      </c>
      <c r="UE224" s="53">
        <v>338.76667699320535</v>
      </c>
      <c r="UF224" s="53">
        <v>342.99985097253642</v>
      </c>
      <c r="UG224" s="53">
        <v>347.04809939988786</v>
      </c>
      <c r="UH224" s="53">
        <v>350.81978815037394</v>
      </c>
      <c r="UI224" s="53">
        <v>354.22839874809972</v>
      </c>
      <c r="UJ224" s="53">
        <v>357.19340800790849</v>
      </c>
      <c r="UK224" s="53">
        <v>359.77081404688931</v>
      </c>
      <c r="UL224" s="53">
        <v>362.00703273388831</v>
      </c>
      <c r="UM224" s="53">
        <v>363.94454931904335</v>
      </c>
      <c r="UN224" s="53">
        <v>365.62113694469605</v>
      </c>
      <c r="UO224" s="53">
        <v>367.07070180252833</v>
      </c>
      <c r="UP224" s="53">
        <v>368.32236550599902</v>
      </c>
      <c r="UQ224" s="53">
        <v>369.40203400196208</v>
      </c>
      <c r="UR224" s="53">
        <v>370.32425493046907</v>
      </c>
      <c r="US224" s="53">
        <v>371.12074896015986</v>
      </c>
      <c r="UT224" s="53">
        <v>371.80899667322421</v>
      </c>
      <c r="UU224" s="53">
        <v>372.40260086331062</v>
      </c>
      <c r="UV224" s="53">
        <v>372.91475954664372</v>
      </c>
      <c r="UW224" s="53">
        <v>373.35456642529897</v>
      </c>
      <c r="UX224" s="53">
        <v>373.73237026770232</v>
      </c>
      <c r="UY224" s="74">
        <v>374.0568112298829</v>
      </c>
      <c r="UZ224" s="73">
        <v>142.11145598270232</v>
      </c>
      <c r="VA224" s="53">
        <v>143.86424524775583</v>
      </c>
      <c r="VB224" s="53">
        <v>145.7164826475815</v>
      </c>
      <c r="VC224" s="53">
        <v>147.61845757375568</v>
      </c>
      <c r="VD224" s="53">
        <v>149.5260721746296</v>
      </c>
      <c r="VE224" s="53">
        <v>151.39452595402517</v>
      </c>
      <c r="VF224" s="53">
        <v>153.181356618427</v>
      </c>
      <c r="VG224" s="53">
        <v>154.84611836338678</v>
      </c>
      <c r="VH224" s="53">
        <v>156.35062334827632</v>
      </c>
      <c r="VI224" s="53">
        <v>157.65932995577273</v>
      </c>
      <c r="VJ224" s="53">
        <v>158.79695483915435</v>
      </c>
      <c r="VK224" s="53">
        <v>159.78398520400091</v>
      </c>
      <c r="VL224" s="53">
        <v>160.63917334506252</v>
      </c>
      <c r="VM224" s="53">
        <v>161.37919170975391</v>
      </c>
      <c r="VN224" s="53">
        <v>162.01900593669563</v>
      </c>
      <c r="VO224" s="53">
        <v>162.57146982991168</v>
      </c>
      <c r="VP224" s="53">
        <v>163.04801785076464</v>
      </c>
      <c r="VQ224" s="53">
        <v>163.45507108971015</v>
      </c>
      <c r="VR224" s="53">
        <v>163.80663053123277</v>
      </c>
      <c r="VS224" s="53">
        <v>164.11041181849245</v>
      </c>
      <c r="VT224" s="53">
        <v>164.37241900219135</v>
      </c>
      <c r="VU224" s="53">
        <v>164.59847747089503</v>
      </c>
      <c r="VV224" s="53">
        <v>164.79260103601186</v>
      </c>
      <c r="VW224" s="53">
        <v>164.95935747471611</v>
      </c>
      <c r="VX224" s="74">
        <v>165.10256041060697</v>
      </c>
      <c r="VY224" s="65">
        <f t="shared" si="3"/>
        <v>220</v>
      </c>
    </row>
    <row r="225" spans="1:597">
      <c r="A225" s="51" t="s">
        <v>660</v>
      </c>
      <c r="B225" s="69" t="s">
        <v>2</v>
      </c>
      <c r="C225" t="s">
        <v>659</v>
      </c>
      <c r="D225" t="s">
        <v>736</v>
      </c>
      <c r="E225" t="s">
        <v>662</v>
      </c>
      <c r="F225" t="s">
        <v>694</v>
      </c>
      <c r="G225" t="s">
        <v>664</v>
      </c>
      <c r="H225" t="s">
        <v>959</v>
      </c>
      <c r="I225" t="s">
        <v>666</v>
      </c>
      <c r="J225" t="s">
        <v>1147</v>
      </c>
      <c r="K225" s="5" t="s">
        <v>785</v>
      </c>
      <c r="L225" t="s">
        <v>786</v>
      </c>
      <c r="M225">
        <v>20</v>
      </c>
      <c r="N225" s="52">
        <v>77.780312162736806</v>
      </c>
      <c r="O225" s="52">
        <v>0</v>
      </c>
      <c r="P225" s="52">
        <v>0</v>
      </c>
      <c r="Q225" s="53">
        <v>1449.47</v>
      </c>
      <c r="R225" s="53">
        <v>0</v>
      </c>
      <c r="S225" s="53">
        <v>0</v>
      </c>
      <c r="T225" s="53">
        <v>0</v>
      </c>
      <c r="U225" s="53">
        <v>0.3017295617066722</v>
      </c>
      <c r="V225" s="53">
        <v>0.25</v>
      </c>
      <c r="W225" s="2" t="s">
        <v>833</v>
      </c>
      <c r="X225" s="54">
        <v>0</v>
      </c>
      <c r="Y225" s="54">
        <v>0</v>
      </c>
      <c r="Z225" t="s">
        <v>776</v>
      </c>
      <c r="AA225" t="s">
        <v>834</v>
      </c>
      <c r="AB225" s="54">
        <v>0.84161931255282696</v>
      </c>
      <c r="AC225" t="s">
        <v>778</v>
      </c>
      <c r="AD225" s="54">
        <v>0</v>
      </c>
      <c r="AE225" s="53">
        <v>2130.3829128510683</v>
      </c>
      <c r="AG225" s="53">
        <v>940.31618461976313</v>
      </c>
      <c r="AI225" s="55">
        <v>0</v>
      </c>
      <c r="AJ225" s="5" t="s">
        <v>961</v>
      </c>
      <c r="AK225" t="s">
        <v>961</v>
      </c>
      <c r="AL225" s="1" t="s">
        <v>961</v>
      </c>
      <c r="AM225" s="5" t="s">
        <v>785</v>
      </c>
      <c r="AN225" t="s">
        <v>785</v>
      </c>
      <c r="AO225" t="s">
        <v>785</v>
      </c>
      <c r="AP225" t="s">
        <v>785</v>
      </c>
      <c r="AQ225" t="s">
        <v>785</v>
      </c>
      <c r="AR225" t="s">
        <v>785</v>
      </c>
      <c r="AS225" t="s">
        <v>785</v>
      </c>
      <c r="AT225" t="s">
        <v>785</v>
      </c>
      <c r="AU225" t="s">
        <v>785</v>
      </c>
      <c r="AV225" t="s">
        <v>785</v>
      </c>
      <c r="AW225" t="s">
        <v>785</v>
      </c>
      <c r="AX225" t="s">
        <v>785</v>
      </c>
      <c r="AY225" t="s">
        <v>785</v>
      </c>
      <c r="AZ225" t="s">
        <v>785</v>
      </c>
      <c r="BA225" t="s">
        <v>785</v>
      </c>
      <c r="BB225" t="s">
        <v>785</v>
      </c>
      <c r="BC225" t="s">
        <v>785</v>
      </c>
      <c r="BD225" t="s">
        <v>785</v>
      </c>
      <c r="BE225" t="s">
        <v>785</v>
      </c>
      <c r="BF225" t="s">
        <v>785</v>
      </c>
      <c r="BG225" t="s">
        <v>785</v>
      </c>
      <c r="BH225" t="s">
        <v>785</v>
      </c>
      <c r="BI225" t="s">
        <v>785</v>
      </c>
      <c r="BJ225" t="s">
        <v>785</v>
      </c>
      <c r="BK225" t="s">
        <v>785</v>
      </c>
      <c r="BL225" t="s">
        <v>785</v>
      </c>
      <c r="BM225" s="1" t="s">
        <v>785</v>
      </c>
      <c r="BN225" s="5" t="s">
        <v>786</v>
      </c>
      <c r="BO225" t="s">
        <v>786</v>
      </c>
      <c r="BP225" t="s">
        <v>786</v>
      </c>
      <c r="BQ225" t="s">
        <v>786</v>
      </c>
      <c r="BR225" t="s">
        <v>786</v>
      </c>
      <c r="BS225" t="s">
        <v>786</v>
      </c>
      <c r="BT225" t="s">
        <v>786</v>
      </c>
      <c r="BU225" t="s">
        <v>786</v>
      </c>
      <c r="BV225" t="s">
        <v>786</v>
      </c>
      <c r="BW225" t="s">
        <v>786</v>
      </c>
      <c r="BX225" t="s">
        <v>786</v>
      </c>
      <c r="BY225" t="s">
        <v>786</v>
      </c>
      <c r="BZ225" t="s">
        <v>786</v>
      </c>
      <c r="CA225" t="s">
        <v>786</v>
      </c>
      <c r="CB225" t="s">
        <v>786</v>
      </c>
      <c r="CC225" t="s">
        <v>786</v>
      </c>
      <c r="CD225" t="s">
        <v>786</v>
      </c>
      <c r="CE225" t="s">
        <v>786</v>
      </c>
      <c r="CF225" t="s">
        <v>786</v>
      </c>
      <c r="CG225" t="s">
        <v>786</v>
      </c>
      <c r="CH225" t="s">
        <v>786</v>
      </c>
      <c r="CI225" t="s">
        <v>786</v>
      </c>
      <c r="CJ225" t="s">
        <v>786</v>
      </c>
      <c r="CK225" t="s">
        <v>786</v>
      </c>
      <c r="CL225" t="s">
        <v>786</v>
      </c>
      <c r="CM225" t="s">
        <v>786</v>
      </c>
      <c r="CN225" s="1" t="s">
        <v>786</v>
      </c>
      <c r="CO225" s="56">
        <v>1449.47</v>
      </c>
      <c r="CP225" s="53">
        <v>1449.47</v>
      </c>
      <c r="CQ225" s="53">
        <v>1449.47</v>
      </c>
      <c r="CR225" s="53">
        <v>1449.47</v>
      </c>
      <c r="CS225" s="53">
        <v>1449.47</v>
      </c>
      <c r="CT225" s="53">
        <v>1449.47</v>
      </c>
      <c r="CU225" s="53">
        <v>1449.47</v>
      </c>
      <c r="CV225" s="53">
        <v>1449.47</v>
      </c>
      <c r="CW225" s="53">
        <v>1449.47</v>
      </c>
      <c r="CX225" s="53">
        <v>1449.47</v>
      </c>
      <c r="CY225" s="53">
        <v>1449.47</v>
      </c>
      <c r="CZ225" s="53">
        <v>1449.47</v>
      </c>
      <c r="DA225" s="53">
        <v>1449.47</v>
      </c>
      <c r="DB225" s="53">
        <v>1449.47</v>
      </c>
      <c r="DC225" s="53">
        <v>1449.47</v>
      </c>
      <c r="DD225" s="53">
        <v>1449.47</v>
      </c>
      <c r="DE225" s="53">
        <v>1449.47</v>
      </c>
      <c r="DF225" s="53">
        <v>1449.47</v>
      </c>
      <c r="DG225" s="53">
        <v>1449.47</v>
      </c>
      <c r="DH225" s="53">
        <v>1449.47</v>
      </c>
      <c r="DI225" s="53">
        <v>1449.47</v>
      </c>
      <c r="DJ225" s="53">
        <v>1449.47</v>
      </c>
      <c r="DK225" s="53">
        <v>1449.47</v>
      </c>
      <c r="DL225" s="53">
        <v>1449.47</v>
      </c>
      <c r="DM225" s="53">
        <v>1449.47</v>
      </c>
      <c r="DN225" s="53">
        <v>1449.47</v>
      </c>
      <c r="DO225" s="57">
        <v>1449.47</v>
      </c>
      <c r="DP225" s="58">
        <v>0</v>
      </c>
      <c r="DQ225" s="59">
        <v>0</v>
      </c>
      <c r="DR225" s="59">
        <v>76.112688378149784</v>
      </c>
      <c r="DS225" s="59">
        <v>75.130695680967847</v>
      </c>
      <c r="DT225" s="59">
        <v>74.06987764662361</v>
      </c>
      <c r="DU225" s="59">
        <v>72.932110042603753</v>
      </c>
      <c r="DV225" s="59">
        <v>71.712796917978011</v>
      </c>
      <c r="DW225" s="59">
        <v>70.409737689319201</v>
      </c>
      <c r="DX225" s="59">
        <v>69.027172181945446</v>
      </c>
      <c r="DY225" s="59">
        <v>67.579642006590973</v>
      </c>
      <c r="DZ225" s="59">
        <v>66.092653537864024</v>
      </c>
      <c r="EA225" s="59">
        <v>64.600562258624905</v>
      </c>
      <c r="EB225" s="59">
        <v>63.129846771709275</v>
      </c>
      <c r="EC225" s="59">
        <v>61.698976178875505</v>
      </c>
      <c r="ED225" s="59">
        <v>60.358864441138323</v>
      </c>
      <c r="EE225" s="59">
        <v>59.13217406607945</v>
      </c>
      <c r="EF225" s="59">
        <v>58.031289732684577</v>
      </c>
      <c r="EG225" s="59">
        <v>57.033285555881456</v>
      </c>
      <c r="EH225" s="59">
        <v>56.145360232206308</v>
      </c>
      <c r="EI225" s="59">
        <v>55.340258562976302</v>
      </c>
      <c r="EJ225" s="59">
        <v>54.551029969945802</v>
      </c>
      <c r="EK225" s="59">
        <v>53.775546114404193</v>
      </c>
      <c r="EL225" s="59">
        <v>53.015737073655018</v>
      </c>
      <c r="EM225" s="59">
        <v>52.273813161417046</v>
      </c>
      <c r="EN225" s="59">
        <v>51.553897435465338</v>
      </c>
      <c r="EO225" s="59">
        <v>50.862990602327407</v>
      </c>
      <c r="EP225" s="59">
        <v>50.211046358817768</v>
      </c>
      <c r="EQ225" s="72">
        <v>0</v>
      </c>
      <c r="ER225" s="59">
        <v>0</v>
      </c>
      <c r="ES225" s="59">
        <v>0</v>
      </c>
      <c r="ET225" s="59">
        <v>0</v>
      </c>
      <c r="EU225" s="59">
        <v>0</v>
      </c>
      <c r="EV225" s="59">
        <v>0</v>
      </c>
      <c r="EW225" s="59">
        <v>0</v>
      </c>
      <c r="EX225" s="59">
        <v>0</v>
      </c>
      <c r="EY225" s="59">
        <v>0</v>
      </c>
      <c r="EZ225" s="59">
        <v>0</v>
      </c>
      <c r="FA225" s="59">
        <v>0</v>
      </c>
      <c r="FB225" s="59">
        <v>0</v>
      </c>
      <c r="FC225" s="59">
        <v>0</v>
      </c>
      <c r="FD225" s="59">
        <v>0</v>
      </c>
      <c r="FE225" s="59">
        <v>0</v>
      </c>
      <c r="FF225" s="59">
        <v>0</v>
      </c>
      <c r="FG225" s="59">
        <v>0</v>
      </c>
      <c r="FH225" s="59">
        <v>0</v>
      </c>
      <c r="FI225" s="59">
        <v>0</v>
      </c>
      <c r="FJ225" s="59">
        <v>0</v>
      </c>
      <c r="FK225" s="59">
        <v>0</v>
      </c>
      <c r="FL225" s="59">
        <v>0</v>
      </c>
      <c r="FM225" s="59">
        <v>0</v>
      </c>
      <c r="FN225" s="59">
        <v>0</v>
      </c>
      <c r="FO225" s="55">
        <v>0</v>
      </c>
      <c r="FP225" s="58">
        <v>0</v>
      </c>
      <c r="FQ225" s="59">
        <v>0</v>
      </c>
      <c r="FR225" s="59">
        <v>0</v>
      </c>
      <c r="FS225" s="59">
        <v>0</v>
      </c>
      <c r="FT225" s="59">
        <v>0</v>
      </c>
      <c r="FU225" s="59">
        <v>0</v>
      </c>
      <c r="FV225" s="59">
        <v>0</v>
      </c>
      <c r="FW225" s="59">
        <v>0</v>
      </c>
      <c r="FX225" s="59">
        <v>0</v>
      </c>
      <c r="FY225" s="59">
        <v>0</v>
      </c>
      <c r="FZ225" s="59">
        <v>0</v>
      </c>
      <c r="GA225" s="59">
        <v>0</v>
      </c>
      <c r="GB225" s="59">
        <v>0</v>
      </c>
      <c r="GC225" s="59">
        <v>0</v>
      </c>
      <c r="GD225" s="59">
        <v>0</v>
      </c>
      <c r="GE225" s="59">
        <v>0</v>
      </c>
      <c r="GF225" s="59">
        <v>0</v>
      </c>
      <c r="GG225" s="59">
        <v>0</v>
      </c>
      <c r="GH225" s="59">
        <v>0</v>
      </c>
      <c r="GI225" s="59">
        <v>0</v>
      </c>
      <c r="GJ225" s="59">
        <v>0</v>
      </c>
      <c r="GK225" s="59">
        <v>0</v>
      </c>
      <c r="GL225" s="59">
        <v>0</v>
      </c>
      <c r="GM225" s="59">
        <v>0</v>
      </c>
      <c r="GN225" s="55">
        <v>0</v>
      </c>
      <c r="GO225" s="58">
        <v>0</v>
      </c>
      <c r="GP225" s="59">
        <v>0</v>
      </c>
      <c r="GQ225" s="59">
        <v>0</v>
      </c>
      <c r="GR225" s="59">
        <v>0</v>
      </c>
      <c r="GS225" s="59">
        <v>0</v>
      </c>
      <c r="GT225" s="59">
        <v>0</v>
      </c>
      <c r="GU225" s="59">
        <v>0</v>
      </c>
      <c r="GV225" s="59">
        <v>0</v>
      </c>
      <c r="GW225" s="59">
        <v>0</v>
      </c>
      <c r="GX225" s="59">
        <v>0</v>
      </c>
      <c r="GY225" s="59">
        <v>0</v>
      </c>
      <c r="GZ225" s="59">
        <v>0</v>
      </c>
      <c r="HA225" s="59">
        <v>0</v>
      </c>
      <c r="HB225" s="59">
        <v>0</v>
      </c>
      <c r="HC225" s="59">
        <v>0</v>
      </c>
      <c r="HD225" s="59">
        <v>0</v>
      </c>
      <c r="HE225" s="59">
        <v>0</v>
      </c>
      <c r="HF225" s="59">
        <v>0</v>
      </c>
      <c r="HG225" s="59">
        <v>0</v>
      </c>
      <c r="HH225" s="59">
        <v>0</v>
      </c>
      <c r="HI225" s="59">
        <v>0</v>
      </c>
      <c r="HJ225" s="59">
        <v>0</v>
      </c>
      <c r="HK225" s="59">
        <v>0</v>
      </c>
      <c r="HL225" s="59">
        <v>0</v>
      </c>
      <c r="HM225" s="55">
        <v>0</v>
      </c>
      <c r="HN225" s="58">
        <v>0</v>
      </c>
      <c r="HO225" s="59">
        <v>0</v>
      </c>
      <c r="HP225" s="59">
        <v>0</v>
      </c>
      <c r="HQ225" s="59">
        <v>0</v>
      </c>
      <c r="HR225" s="59">
        <v>0</v>
      </c>
      <c r="HS225" s="59">
        <v>0</v>
      </c>
      <c r="HT225" s="59">
        <v>0</v>
      </c>
      <c r="HU225" s="59">
        <v>0</v>
      </c>
      <c r="HV225" s="59">
        <v>0</v>
      </c>
      <c r="HW225" s="59">
        <v>0</v>
      </c>
      <c r="HX225" s="59">
        <v>0</v>
      </c>
      <c r="HY225" s="59">
        <v>0</v>
      </c>
      <c r="HZ225" s="59">
        <v>0</v>
      </c>
      <c r="IA225" s="59">
        <v>0</v>
      </c>
      <c r="IB225" s="59">
        <v>0</v>
      </c>
      <c r="IC225" s="59">
        <v>0</v>
      </c>
      <c r="ID225" s="59">
        <v>0</v>
      </c>
      <c r="IE225" s="59">
        <v>0</v>
      </c>
      <c r="IF225" s="59">
        <v>0</v>
      </c>
      <c r="IG225" s="59">
        <v>0</v>
      </c>
      <c r="IH225" s="59">
        <v>0</v>
      </c>
      <c r="II225" s="59">
        <v>0</v>
      </c>
      <c r="IJ225" s="59">
        <v>0</v>
      </c>
      <c r="IK225" s="59">
        <v>0</v>
      </c>
      <c r="IL225" s="71">
        <v>0</v>
      </c>
      <c r="IM225" s="72">
        <v>0</v>
      </c>
      <c r="IN225" s="59">
        <v>0</v>
      </c>
      <c r="IO225" s="59">
        <v>0</v>
      </c>
      <c r="IP225" s="59">
        <v>0</v>
      </c>
      <c r="IQ225" s="59">
        <v>0</v>
      </c>
      <c r="IR225" s="59">
        <v>0</v>
      </c>
      <c r="IS225" s="59">
        <v>0</v>
      </c>
      <c r="IT225" s="59">
        <v>0</v>
      </c>
      <c r="IU225" s="59">
        <v>0</v>
      </c>
      <c r="IV225" s="59">
        <v>0</v>
      </c>
      <c r="IW225" s="59">
        <v>0</v>
      </c>
      <c r="IX225" s="59">
        <v>0</v>
      </c>
      <c r="IY225" s="59">
        <v>0</v>
      </c>
      <c r="IZ225" s="59">
        <v>0</v>
      </c>
      <c r="JA225" s="59">
        <v>0</v>
      </c>
      <c r="JB225" s="59">
        <v>0</v>
      </c>
      <c r="JC225" s="59">
        <v>0</v>
      </c>
      <c r="JD225" s="59">
        <v>0</v>
      </c>
      <c r="JE225" s="59">
        <v>0</v>
      </c>
      <c r="JF225" s="59">
        <v>0</v>
      </c>
      <c r="JG225" s="59">
        <v>0</v>
      </c>
      <c r="JH225" s="59">
        <v>0</v>
      </c>
      <c r="JI225" s="59">
        <v>0</v>
      </c>
      <c r="JJ225" s="59">
        <v>0</v>
      </c>
      <c r="JK225" s="55">
        <v>0</v>
      </c>
      <c r="JL225" s="58">
        <v>0</v>
      </c>
      <c r="JM225" s="59">
        <v>0</v>
      </c>
      <c r="JN225" s="59">
        <v>0</v>
      </c>
      <c r="JO225" s="59">
        <v>0</v>
      </c>
      <c r="JP225" s="59">
        <v>0</v>
      </c>
      <c r="JQ225" s="59">
        <v>0</v>
      </c>
      <c r="JR225" s="59">
        <v>0</v>
      </c>
      <c r="JS225" s="59">
        <v>0</v>
      </c>
      <c r="JT225" s="59">
        <v>0</v>
      </c>
      <c r="JU225" s="59">
        <v>0</v>
      </c>
      <c r="JV225" s="59">
        <v>0</v>
      </c>
      <c r="JW225" s="59">
        <v>0</v>
      </c>
      <c r="JX225" s="59">
        <v>0</v>
      </c>
      <c r="JY225" s="59">
        <v>0</v>
      </c>
      <c r="JZ225" s="59">
        <v>0</v>
      </c>
      <c r="KA225" s="59">
        <v>0</v>
      </c>
      <c r="KB225" s="59">
        <v>0</v>
      </c>
      <c r="KC225" s="59">
        <v>0</v>
      </c>
      <c r="KD225" s="59">
        <v>0</v>
      </c>
      <c r="KE225" s="59">
        <v>0</v>
      </c>
      <c r="KF225" s="59">
        <v>0</v>
      </c>
      <c r="KG225" s="59">
        <v>0</v>
      </c>
      <c r="KH225" s="59">
        <v>0</v>
      </c>
      <c r="KI225" s="59">
        <v>0</v>
      </c>
      <c r="KJ225" s="55">
        <v>0</v>
      </c>
      <c r="KK225" s="58">
        <v>0</v>
      </c>
      <c r="KL225" s="59">
        <v>0</v>
      </c>
      <c r="KM225" s="59">
        <v>0</v>
      </c>
      <c r="KN225" s="59">
        <v>0</v>
      </c>
      <c r="KO225" s="59">
        <v>0</v>
      </c>
      <c r="KP225" s="59">
        <v>0</v>
      </c>
      <c r="KQ225" s="59">
        <v>0</v>
      </c>
      <c r="KR225" s="59">
        <v>0</v>
      </c>
      <c r="KS225" s="59">
        <v>0</v>
      </c>
      <c r="KT225" s="59">
        <v>0</v>
      </c>
      <c r="KU225" s="59">
        <v>0</v>
      </c>
      <c r="KV225" s="59">
        <v>0</v>
      </c>
      <c r="KW225" s="59">
        <v>0</v>
      </c>
      <c r="KX225" s="59">
        <v>0</v>
      </c>
      <c r="KY225" s="59">
        <v>0</v>
      </c>
      <c r="KZ225" s="59">
        <v>0</v>
      </c>
      <c r="LA225" s="59">
        <v>0</v>
      </c>
      <c r="LB225" s="59">
        <v>0</v>
      </c>
      <c r="LC225" s="59">
        <v>0</v>
      </c>
      <c r="LD225" s="59">
        <v>0</v>
      </c>
      <c r="LE225" s="59">
        <v>0</v>
      </c>
      <c r="LF225" s="59">
        <v>0</v>
      </c>
      <c r="LG225" s="59">
        <v>0</v>
      </c>
      <c r="LH225" s="59">
        <v>0</v>
      </c>
      <c r="LI225" s="55">
        <v>0</v>
      </c>
      <c r="LJ225" s="58">
        <v>0</v>
      </c>
      <c r="LK225" s="59">
        <v>0</v>
      </c>
      <c r="LL225" s="59">
        <v>0</v>
      </c>
      <c r="LM225" s="59">
        <v>0</v>
      </c>
      <c r="LN225" s="59">
        <v>0</v>
      </c>
      <c r="LO225" s="59">
        <v>0</v>
      </c>
      <c r="LP225" s="59">
        <v>0</v>
      </c>
      <c r="LQ225" s="59">
        <v>0</v>
      </c>
      <c r="LR225" s="59">
        <v>0</v>
      </c>
      <c r="LS225" s="59">
        <v>0</v>
      </c>
      <c r="LT225" s="59">
        <v>0</v>
      </c>
      <c r="LU225" s="59">
        <v>0</v>
      </c>
      <c r="LV225" s="59">
        <v>0</v>
      </c>
      <c r="LW225" s="59">
        <v>0</v>
      </c>
      <c r="LX225" s="59">
        <v>0</v>
      </c>
      <c r="LY225" s="59">
        <v>0</v>
      </c>
      <c r="LZ225" s="59">
        <v>0</v>
      </c>
      <c r="MA225" s="59">
        <v>0</v>
      </c>
      <c r="MB225" s="59">
        <v>0</v>
      </c>
      <c r="MC225" s="59">
        <v>0</v>
      </c>
      <c r="MD225" s="59">
        <v>0</v>
      </c>
      <c r="ME225" s="59">
        <v>0</v>
      </c>
      <c r="MF225" s="59">
        <v>0</v>
      </c>
      <c r="MG225" s="59">
        <v>0</v>
      </c>
      <c r="MH225" s="71">
        <v>0</v>
      </c>
      <c r="MI225" s="72">
        <v>0</v>
      </c>
      <c r="MJ225" s="59">
        <v>0</v>
      </c>
      <c r="MK225" s="59">
        <v>0</v>
      </c>
      <c r="ML225" s="59">
        <v>0</v>
      </c>
      <c r="MM225" s="59">
        <v>0</v>
      </c>
      <c r="MN225" s="59">
        <v>0</v>
      </c>
      <c r="MO225" s="59">
        <v>0</v>
      </c>
      <c r="MP225" s="59">
        <v>0</v>
      </c>
      <c r="MQ225" s="59">
        <v>0</v>
      </c>
      <c r="MR225" s="59">
        <v>0</v>
      </c>
      <c r="MS225" s="59">
        <v>0</v>
      </c>
      <c r="MT225" s="59">
        <v>0</v>
      </c>
      <c r="MU225" s="59">
        <v>0</v>
      </c>
      <c r="MV225" s="59">
        <v>0</v>
      </c>
      <c r="MW225" s="59">
        <v>0</v>
      </c>
      <c r="MX225" s="59">
        <v>0</v>
      </c>
      <c r="MY225" s="59">
        <v>0</v>
      </c>
      <c r="MZ225" s="59">
        <v>0</v>
      </c>
      <c r="NA225" s="59">
        <v>0</v>
      </c>
      <c r="NB225" s="59">
        <v>0</v>
      </c>
      <c r="NC225" s="59">
        <v>0</v>
      </c>
      <c r="ND225" s="59">
        <v>0</v>
      </c>
      <c r="NE225" s="59">
        <v>0</v>
      </c>
      <c r="NF225" s="59">
        <v>0</v>
      </c>
      <c r="NG225" s="55">
        <v>0</v>
      </c>
      <c r="NH225" s="58">
        <v>0</v>
      </c>
      <c r="NI225" s="59">
        <v>0</v>
      </c>
      <c r="NJ225" s="59">
        <v>0</v>
      </c>
      <c r="NK225" s="59">
        <v>0</v>
      </c>
      <c r="NL225" s="59">
        <v>0</v>
      </c>
      <c r="NM225" s="59">
        <v>0</v>
      </c>
      <c r="NN225" s="59">
        <v>0</v>
      </c>
      <c r="NO225" s="59">
        <v>0</v>
      </c>
      <c r="NP225" s="59">
        <v>0</v>
      </c>
      <c r="NQ225" s="59">
        <v>0</v>
      </c>
      <c r="NR225" s="59">
        <v>0</v>
      </c>
      <c r="NS225" s="59">
        <v>0</v>
      </c>
      <c r="NT225" s="59">
        <v>0</v>
      </c>
      <c r="NU225" s="59">
        <v>0</v>
      </c>
      <c r="NV225" s="59">
        <v>0</v>
      </c>
      <c r="NW225" s="59">
        <v>0</v>
      </c>
      <c r="NX225" s="59">
        <v>0</v>
      </c>
      <c r="NY225" s="59">
        <v>0</v>
      </c>
      <c r="NZ225" s="59">
        <v>0</v>
      </c>
      <c r="OA225" s="59">
        <v>0</v>
      </c>
      <c r="OB225" s="59">
        <v>0</v>
      </c>
      <c r="OC225" s="59">
        <v>0</v>
      </c>
      <c r="OD225" s="59">
        <v>0</v>
      </c>
      <c r="OE225" s="59">
        <v>0</v>
      </c>
      <c r="OF225" s="55">
        <v>0</v>
      </c>
      <c r="OG225" s="58">
        <v>0</v>
      </c>
      <c r="OH225" s="59">
        <v>0</v>
      </c>
      <c r="OI225" s="59">
        <v>0</v>
      </c>
      <c r="OJ225" s="59">
        <v>0</v>
      </c>
      <c r="OK225" s="59">
        <v>0</v>
      </c>
      <c r="OL225" s="59">
        <v>0</v>
      </c>
      <c r="OM225" s="59">
        <v>0</v>
      </c>
      <c r="ON225" s="59">
        <v>0</v>
      </c>
      <c r="OO225" s="59">
        <v>0</v>
      </c>
      <c r="OP225" s="59">
        <v>0</v>
      </c>
      <c r="OQ225" s="59">
        <v>0</v>
      </c>
      <c r="OR225" s="59">
        <v>0</v>
      </c>
      <c r="OS225" s="59">
        <v>0</v>
      </c>
      <c r="OT225" s="59">
        <v>0</v>
      </c>
      <c r="OU225" s="59">
        <v>0</v>
      </c>
      <c r="OV225" s="59">
        <v>0</v>
      </c>
      <c r="OW225" s="59">
        <v>0</v>
      </c>
      <c r="OX225" s="59">
        <v>0</v>
      </c>
      <c r="OY225" s="59">
        <v>0</v>
      </c>
      <c r="OZ225" s="59">
        <v>0</v>
      </c>
      <c r="PA225" s="59">
        <v>0</v>
      </c>
      <c r="PB225" s="59">
        <v>0</v>
      </c>
      <c r="PC225" s="59">
        <v>0</v>
      </c>
      <c r="PD225" s="59">
        <v>0</v>
      </c>
      <c r="PE225" s="55">
        <v>0</v>
      </c>
      <c r="PF225" s="58">
        <v>0</v>
      </c>
      <c r="PG225" s="59">
        <v>0</v>
      </c>
      <c r="PH225" s="59">
        <v>0</v>
      </c>
      <c r="PI225" s="59">
        <v>0</v>
      </c>
      <c r="PJ225" s="59">
        <v>0</v>
      </c>
      <c r="PK225" s="59">
        <v>0</v>
      </c>
      <c r="PL225" s="59">
        <v>0</v>
      </c>
      <c r="PM225" s="59">
        <v>0</v>
      </c>
      <c r="PN225" s="59">
        <v>0</v>
      </c>
      <c r="PO225" s="59">
        <v>0</v>
      </c>
      <c r="PP225" s="59">
        <v>0</v>
      </c>
      <c r="PQ225" s="59">
        <v>0</v>
      </c>
      <c r="PR225" s="59">
        <v>0</v>
      </c>
      <c r="PS225" s="59">
        <v>0</v>
      </c>
      <c r="PT225" s="59">
        <v>0</v>
      </c>
      <c r="PU225" s="59">
        <v>0</v>
      </c>
      <c r="PV225" s="59">
        <v>0</v>
      </c>
      <c r="PW225" s="59">
        <v>0</v>
      </c>
      <c r="PX225" s="59">
        <v>0</v>
      </c>
      <c r="PY225" s="59">
        <v>0</v>
      </c>
      <c r="PZ225" s="59">
        <v>0</v>
      </c>
      <c r="QA225" s="59">
        <v>0</v>
      </c>
      <c r="QB225" s="59">
        <v>0</v>
      </c>
      <c r="QC225" s="59">
        <v>0</v>
      </c>
      <c r="QD225" s="71">
        <v>0</v>
      </c>
      <c r="QE225" s="72">
        <v>0</v>
      </c>
      <c r="QF225" s="59">
        <v>0</v>
      </c>
      <c r="QG225" s="59">
        <v>0</v>
      </c>
      <c r="QH225" s="59">
        <v>0</v>
      </c>
      <c r="QI225" s="59">
        <v>0</v>
      </c>
      <c r="QJ225" s="59">
        <v>0</v>
      </c>
      <c r="QK225" s="59">
        <v>0</v>
      </c>
      <c r="QL225" s="59">
        <v>0</v>
      </c>
      <c r="QM225" s="59">
        <v>0</v>
      </c>
      <c r="QN225" s="59">
        <v>0</v>
      </c>
      <c r="QO225" s="59">
        <v>0</v>
      </c>
      <c r="QP225" s="59">
        <v>0</v>
      </c>
      <c r="QQ225" s="59">
        <v>0</v>
      </c>
      <c r="QR225" s="59">
        <v>0</v>
      </c>
      <c r="QS225" s="59">
        <v>0</v>
      </c>
      <c r="QT225" s="59">
        <v>0</v>
      </c>
      <c r="QU225" s="59">
        <v>0</v>
      </c>
      <c r="QV225" s="59">
        <v>0</v>
      </c>
      <c r="QW225" s="59">
        <v>0</v>
      </c>
      <c r="QX225" s="59">
        <v>0</v>
      </c>
      <c r="QY225" s="59">
        <v>0</v>
      </c>
      <c r="QZ225" s="59">
        <v>0</v>
      </c>
      <c r="RA225" s="59">
        <v>0</v>
      </c>
      <c r="RB225" s="59">
        <v>0</v>
      </c>
      <c r="RC225" s="55">
        <v>0</v>
      </c>
      <c r="RD225" s="58">
        <v>0</v>
      </c>
      <c r="RE225" s="59">
        <v>0</v>
      </c>
      <c r="RF225" s="59">
        <v>0</v>
      </c>
      <c r="RG225" s="59">
        <v>0</v>
      </c>
      <c r="RH225" s="59">
        <v>0</v>
      </c>
      <c r="RI225" s="59">
        <v>0</v>
      </c>
      <c r="RJ225" s="59">
        <v>0</v>
      </c>
      <c r="RK225" s="59">
        <v>0</v>
      </c>
      <c r="RL225" s="59">
        <v>0</v>
      </c>
      <c r="RM225" s="59">
        <v>0</v>
      </c>
      <c r="RN225" s="59">
        <v>0</v>
      </c>
      <c r="RO225" s="59">
        <v>0</v>
      </c>
      <c r="RP225" s="59">
        <v>0</v>
      </c>
      <c r="RQ225" s="59">
        <v>0</v>
      </c>
      <c r="RR225" s="59">
        <v>0</v>
      </c>
      <c r="RS225" s="59">
        <v>0</v>
      </c>
      <c r="RT225" s="59">
        <v>0</v>
      </c>
      <c r="RU225" s="59">
        <v>0</v>
      </c>
      <c r="RV225" s="59">
        <v>0</v>
      </c>
      <c r="RW225" s="59">
        <v>0</v>
      </c>
      <c r="RX225" s="59">
        <v>0</v>
      </c>
      <c r="RY225" s="59">
        <v>0</v>
      </c>
      <c r="RZ225" s="59">
        <v>0</v>
      </c>
      <c r="SA225" s="59">
        <v>0</v>
      </c>
      <c r="SB225" s="55">
        <v>0</v>
      </c>
      <c r="SC225" s="58">
        <v>0</v>
      </c>
      <c r="SD225" s="59">
        <v>0</v>
      </c>
      <c r="SE225" s="59">
        <v>0</v>
      </c>
      <c r="SF225" s="59">
        <v>0</v>
      </c>
      <c r="SG225" s="59">
        <v>0</v>
      </c>
      <c r="SH225" s="59">
        <v>0</v>
      </c>
      <c r="SI225" s="59">
        <v>0</v>
      </c>
      <c r="SJ225" s="59">
        <v>0</v>
      </c>
      <c r="SK225" s="59">
        <v>0</v>
      </c>
      <c r="SL225" s="59">
        <v>0</v>
      </c>
      <c r="SM225" s="59">
        <v>0</v>
      </c>
      <c r="SN225" s="59">
        <v>0</v>
      </c>
      <c r="SO225" s="59">
        <v>0</v>
      </c>
      <c r="SP225" s="59">
        <v>0</v>
      </c>
      <c r="SQ225" s="59">
        <v>0</v>
      </c>
      <c r="SR225" s="59">
        <v>0</v>
      </c>
      <c r="SS225" s="59">
        <v>0</v>
      </c>
      <c r="ST225" s="59">
        <v>0</v>
      </c>
      <c r="SU225" s="59">
        <v>0</v>
      </c>
      <c r="SV225" s="59">
        <v>0</v>
      </c>
      <c r="SW225" s="59">
        <v>0</v>
      </c>
      <c r="SX225" s="59">
        <v>0</v>
      </c>
      <c r="SY225" s="59">
        <v>0</v>
      </c>
      <c r="SZ225" s="59">
        <v>0</v>
      </c>
      <c r="TA225" s="55">
        <v>0</v>
      </c>
      <c r="TB225" s="58">
        <v>0</v>
      </c>
      <c r="TC225" s="59">
        <v>0</v>
      </c>
      <c r="TD225" s="59">
        <v>0</v>
      </c>
      <c r="TE225" s="59">
        <v>0</v>
      </c>
      <c r="TF225" s="59">
        <v>0</v>
      </c>
      <c r="TG225" s="59">
        <v>0</v>
      </c>
      <c r="TH225" s="59">
        <v>0</v>
      </c>
      <c r="TI225" s="59">
        <v>0</v>
      </c>
      <c r="TJ225" s="59">
        <v>0</v>
      </c>
      <c r="TK225" s="59">
        <v>0</v>
      </c>
      <c r="TL225" s="59">
        <v>0</v>
      </c>
      <c r="TM225" s="59">
        <v>0</v>
      </c>
      <c r="TN225" s="59">
        <v>0</v>
      </c>
      <c r="TO225" s="59">
        <v>0</v>
      </c>
      <c r="TP225" s="59">
        <v>0</v>
      </c>
      <c r="TQ225" s="59">
        <v>0</v>
      </c>
      <c r="TR225" s="59">
        <v>0</v>
      </c>
      <c r="TS225" s="59">
        <v>0</v>
      </c>
      <c r="TT225" s="59">
        <v>0</v>
      </c>
      <c r="TU225" s="59">
        <v>0</v>
      </c>
      <c r="TV225" s="59">
        <v>0</v>
      </c>
      <c r="TW225" s="59">
        <v>0</v>
      </c>
      <c r="TX225" s="59">
        <v>0</v>
      </c>
      <c r="TY225" s="59">
        <v>0</v>
      </c>
      <c r="TZ225" s="71">
        <v>0</v>
      </c>
      <c r="UA225" s="73">
        <v>1943.5545414638309</v>
      </c>
      <c r="UB225" s="53">
        <v>1967.526159464413</v>
      </c>
      <c r="UC225" s="53">
        <v>1992.8578569367019</v>
      </c>
      <c r="UD225" s="53">
        <v>2018.8697782132388</v>
      </c>
      <c r="UE225" s="53">
        <v>2044.9588291996884</v>
      </c>
      <c r="UF225" s="53">
        <v>2070.5123062459124</v>
      </c>
      <c r="UG225" s="53">
        <v>2094.9494835910496</v>
      </c>
      <c r="UH225" s="53">
        <v>2117.7172135217429</v>
      </c>
      <c r="UI225" s="53">
        <v>2138.2932288458919</v>
      </c>
      <c r="UJ225" s="53">
        <v>2156.1914528339212</v>
      </c>
      <c r="UK225" s="53">
        <v>2171.7499170920573</v>
      </c>
      <c r="UL225" s="53">
        <v>2185.2488101608446</v>
      </c>
      <c r="UM225" s="53">
        <v>2196.9445934731248</v>
      </c>
      <c r="UN225" s="53">
        <v>2207.0652839094937</v>
      </c>
      <c r="UO225" s="53">
        <v>2215.8155555738499</v>
      </c>
      <c r="UP225" s="53">
        <v>2223.3712005514471</v>
      </c>
      <c r="UQ225" s="53">
        <v>2229.8885996150884</v>
      </c>
      <c r="UR225" s="53">
        <v>2235.4555693269913</v>
      </c>
      <c r="US225" s="53">
        <v>2240.2635909213159</v>
      </c>
      <c r="UT225" s="53">
        <v>2244.4181856116779</v>
      </c>
      <c r="UU225" s="53">
        <v>2248.00146641232</v>
      </c>
      <c r="UV225" s="53">
        <v>2251.0931029059952</v>
      </c>
      <c r="UW225" s="53">
        <v>2253.74798905841</v>
      </c>
      <c r="UX225" s="53">
        <v>2256.0285950202642</v>
      </c>
      <c r="UY225" s="74">
        <v>2257.9870769348786</v>
      </c>
      <c r="UZ225" s="73">
        <v>857.85319625188129</v>
      </c>
      <c r="VA225" s="53">
        <v>868.43387648617011</v>
      </c>
      <c r="VB225" s="53">
        <v>879.61487356110763</v>
      </c>
      <c r="VC225" s="53">
        <v>891.09611030114934</v>
      </c>
      <c r="VD225" s="53">
        <v>902.61139083402679</v>
      </c>
      <c r="VE225" s="53">
        <v>913.89027778666264</v>
      </c>
      <c r="VF225" s="53">
        <v>924.67644830344716</v>
      </c>
      <c r="VG225" s="53">
        <v>934.72575202802102</v>
      </c>
      <c r="VH225" s="53">
        <v>943.80766876119105</v>
      </c>
      <c r="VI225" s="53">
        <v>951.7076521821856</v>
      </c>
      <c r="VJ225" s="53">
        <v>958.57490391496196</v>
      </c>
      <c r="VK225" s="53">
        <v>964.53309460005573</v>
      </c>
      <c r="VL225" s="53">
        <v>969.69542212061606</v>
      </c>
      <c r="VM225" s="53">
        <v>974.16252939951767</v>
      </c>
      <c r="VN225" s="53">
        <v>978.02475623966939</v>
      </c>
      <c r="VO225" s="53">
        <v>981.3596943931899</v>
      </c>
      <c r="VP225" s="53">
        <v>984.23636777627019</v>
      </c>
      <c r="VQ225" s="53">
        <v>986.69353718361606</v>
      </c>
      <c r="VR225" s="53">
        <v>988.8157193011466</v>
      </c>
      <c r="VS225" s="53">
        <v>990.64948946721245</v>
      </c>
      <c r="VT225" s="53">
        <v>992.23109102370051</v>
      </c>
      <c r="VU225" s="53">
        <v>993.59568882178996</v>
      </c>
      <c r="VV225" s="53">
        <v>994.76751216039224</v>
      </c>
      <c r="VW225" s="53">
        <v>995.77413434259984</v>
      </c>
      <c r="VX225" s="74">
        <v>996.63857623728813</v>
      </c>
      <c r="VY225" s="65">
        <f t="shared" si="3"/>
        <v>221</v>
      </c>
    </row>
    <row r="226" spans="1:597">
      <c r="A226" s="51" t="s">
        <v>660</v>
      </c>
      <c r="B226" s="69" t="s">
        <v>2</v>
      </c>
      <c r="C226" t="s">
        <v>659</v>
      </c>
      <c r="D226" t="s">
        <v>736</v>
      </c>
      <c r="E226" t="s">
        <v>662</v>
      </c>
      <c r="F226" t="s">
        <v>694</v>
      </c>
      <c r="G226" t="s">
        <v>664</v>
      </c>
      <c r="H226" t="s">
        <v>962</v>
      </c>
      <c r="I226" t="s">
        <v>666</v>
      </c>
      <c r="J226" t="s">
        <v>1148</v>
      </c>
      <c r="K226" s="5" t="s">
        <v>964</v>
      </c>
      <c r="L226" t="s">
        <v>965</v>
      </c>
      <c r="M226">
        <v>2</v>
      </c>
      <c r="N226" s="52">
        <v>4.0999999999999996</v>
      </c>
      <c r="O226" s="52">
        <v>0</v>
      </c>
      <c r="P226" s="52">
        <v>0</v>
      </c>
      <c r="Q226" s="53">
        <v>5.09</v>
      </c>
      <c r="R226" s="53">
        <v>0</v>
      </c>
      <c r="S226" s="53">
        <v>0</v>
      </c>
      <c r="T226" s="53">
        <v>0</v>
      </c>
      <c r="U226" s="53">
        <v>0.3017295617066722</v>
      </c>
      <c r="V226" s="53">
        <v>0.25</v>
      </c>
      <c r="W226" s="2" t="s">
        <v>833</v>
      </c>
      <c r="X226" s="54">
        <v>0.85</v>
      </c>
      <c r="Y226" s="54">
        <v>0.85</v>
      </c>
      <c r="Z226" t="s">
        <v>776</v>
      </c>
      <c r="AA226" t="s">
        <v>834</v>
      </c>
      <c r="AB226" s="54">
        <v>0.84161931255282696</v>
      </c>
      <c r="AC226" t="s">
        <v>778</v>
      </c>
      <c r="AD226" s="54">
        <v>0</v>
      </c>
      <c r="AE226" s="53">
        <v>937.27020696107354</v>
      </c>
      <c r="AG226" s="53">
        <v>413.695744389884</v>
      </c>
      <c r="AI226" s="55">
        <v>0</v>
      </c>
      <c r="AJ226" s="5" t="s">
        <v>966</v>
      </c>
      <c r="AK226" t="s">
        <v>966</v>
      </c>
      <c r="AL226" s="1" t="s">
        <v>966</v>
      </c>
      <c r="AM226" s="5" t="s">
        <v>964</v>
      </c>
      <c r="AN226" t="s">
        <v>964</v>
      </c>
      <c r="AO226" t="s">
        <v>964</v>
      </c>
      <c r="AP226" t="s">
        <v>964</v>
      </c>
      <c r="AQ226" t="s">
        <v>964</v>
      </c>
      <c r="AR226" t="s">
        <v>964</v>
      </c>
      <c r="AS226" t="s">
        <v>964</v>
      </c>
      <c r="AT226" t="s">
        <v>964</v>
      </c>
      <c r="AU226" t="s">
        <v>964</v>
      </c>
      <c r="AV226" t="s">
        <v>964</v>
      </c>
      <c r="AW226" t="s">
        <v>964</v>
      </c>
      <c r="AX226" t="s">
        <v>964</v>
      </c>
      <c r="AY226" t="s">
        <v>964</v>
      </c>
      <c r="AZ226" t="s">
        <v>964</v>
      </c>
      <c r="BA226" t="s">
        <v>964</v>
      </c>
      <c r="BB226" t="s">
        <v>964</v>
      </c>
      <c r="BC226" t="s">
        <v>964</v>
      </c>
      <c r="BD226" t="s">
        <v>964</v>
      </c>
      <c r="BE226" t="s">
        <v>964</v>
      </c>
      <c r="BF226" t="s">
        <v>964</v>
      </c>
      <c r="BG226" t="s">
        <v>964</v>
      </c>
      <c r="BH226" t="s">
        <v>964</v>
      </c>
      <c r="BI226" t="s">
        <v>964</v>
      </c>
      <c r="BJ226" t="s">
        <v>964</v>
      </c>
      <c r="BK226" t="s">
        <v>964</v>
      </c>
      <c r="BL226" t="s">
        <v>964</v>
      </c>
      <c r="BM226" s="1" t="s">
        <v>964</v>
      </c>
      <c r="BN226" s="5" t="s">
        <v>965</v>
      </c>
      <c r="BO226" t="s">
        <v>965</v>
      </c>
      <c r="BP226" t="s">
        <v>965</v>
      </c>
      <c r="BQ226" t="s">
        <v>965</v>
      </c>
      <c r="BR226" t="s">
        <v>965</v>
      </c>
      <c r="BS226" t="s">
        <v>965</v>
      </c>
      <c r="BT226" t="s">
        <v>965</v>
      </c>
      <c r="BU226" t="s">
        <v>965</v>
      </c>
      <c r="BV226" t="s">
        <v>965</v>
      </c>
      <c r="BW226" t="s">
        <v>965</v>
      </c>
      <c r="BX226" t="s">
        <v>965</v>
      </c>
      <c r="BY226" t="s">
        <v>965</v>
      </c>
      <c r="BZ226" t="s">
        <v>965</v>
      </c>
      <c r="CA226" t="s">
        <v>965</v>
      </c>
      <c r="CB226" t="s">
        <v>965</v>
      </c>
      <c r="CC226" t="s">
        <v>965</v>
      </c>
      <c r="CD226" t="s">
        <v>965</v>
      </c>
      <c r="CE226" t="s">
        <v>965</v>
      </c>
      <c r="CF226" t="s">
        <v>965</v>
      </c>
      <c r="CG226" t="s">
        <v>965</v>
      </c>
      <c r="CH226" t="s">
        <v>965</v>
      </c>
      <c r="CI226" t="s">
        <v>965</v>
      </c>
      <c r="CJ226" t="s">
        <v>965</v>
      </c>
      <c r="CK226" t="s">
        <v>965</v>
      </c>
      <c r="CL226" t="s">
        <v>965</v>
      </c>
      <c r="CM226" t="s">
        <v>965</v>
      </c>
      <c r="CN226" s="1" t="s">
        <v>965</v>
      </c>
      <c r="CO226" s="56">
        <v>5.09</v>
      </c>
      <c r="CP226" s="53">
        <v>5.09</v>
      </c>
      <c r="CQ226" s="53">
        <v>5.09</v>
      </c>
      <c r="CR226" s="53">
        <v>5.09</v>
      </c>
      <c r="CS226" s="53">
        <v>5.09</v>
      </c>
      <c r="CT226" s="53">
        <v>5.09</v>
      </c>
      <c r="CU226" s="53">
        <v>5.09</v>
      </c>
      <c r="CV226" s="53">
        <v>5.09</v>
      </c>
      <c r="CW226" s="53">
        <v>5.09</v>
      </c>
      <c r="CX226" s="53">
        <v>5.09</v>
      </c>
      <c r="CY226" s="53">
        <v>5.09</v>
      </c>
      <c r="CZ226" s="53">
        <v>5.09</v>
      </c>
      <c r="DA226" s="53">
        <v>5.09</v>
      </c>
      <c r="DB226" s="53">
        <v>5.09</v>
      </c>
      <c r="DC226" s="53">
        <v>5.09</v>
      </c>
      <c r="DD226" s="53">
        <v>5.09</v>
      </c>
      <c r="DE226" s="53">
        <v>5.09</v>
      </c>
      <c r="DF226" s="53">
        <v>5.09</v>
      </c>
      <c r="DG226" s="53">
        <v>5.09</v>
      </c>
      <c r="DH226" s="53">
        <v>5.09</v>
      </c>
      <c r="DI226" s="53">
        <v>5.09</v>
      </c>
      <c r="DJ226" s="53">
        <v>5.09</v>
      </c>
      <c r="DK226" s="53">
        <v>5.09</v>
      </c>
      <c r="DL226" s="53">
        <v>5.09</v>
      </c>
      <c r="DM226" s="53">
        <v>5.09</v>
      </c>
      <c r="DN226" s="53">
        <v>5.09</v>
      </c>
      <c r="DO226" s="57">
        <v>5.09</v>
      </c>
      <c r="DP226" s="58">
        <v>0</v>
      </c>
      <c r="DQ226" s="59">
        <v>0</v>
      </c>
      <c r="DR226" s="59">
        <v>4.0120952677265995</v>
      </c>
      <c r="DS226" s="59">
        <v>3.9603319108243795</v>
      </c>
      <c r="DT226" s="59">
        <v>3.9044134679707252</v>
      </c>
      <c r="DU226" s="59">
        <v>3.8444388156869786</v>
      </c>
      <c r="DV226" s="59">
        <v>3.7801656895968447</v>
      </c>
      <c r="DW226" s="59">
        <v>3.7114780912966072</v>
      </c>
      <c r="DX226" s="59">
        <v>3.6385995128669864</v>
      </c>
      <c r="DY226" s="59">
        <v>3.5622964799537726</v>
      </c>
      <c r="DZ226" s="59">
        <v>3.4839134990649248</v>
      </c>
      <c r="EA226" s="59">
        <v>3.4052615359295655</v>
      </c>
      <c r="EB226" s="59">
        <v>3.3277363457022755</v>
      </c>
      <c r="EC226" s="59">
        <v>3.2523114821668342</v>
      </c>
      <c r="ED226" s="59">
        <v>3.1816707509593449</v>
      </c>
      <c r="EE226" s="59">
        <v>3.1170087510535267</v>
      </c>
      <c r="EF226" s="59">
        <v>3.0589783106835364</v>
      </c>
      <c r="EG226" s="59">
        <v>3.0063709475717544</v>
      </c>
      <c r="EH226" s="59">
        <v>2.9595661234994215</v>
      </c>
      <c r="EI226" s="59">
        <v>2.9171271469504889</v>
      </c>
      <c r="EJ226" s="59">
        <v>2.8755248810113283</v>
      </c>
      <c r="EK226" s="59">
        <v>2.8346471354827658</v>
      </c>
      <c r="EL226" s="59">
        <v>2.7945956496960567</v>
      </c>
      <c r="EM226" s="59">
        <v>2.7554869349635775</v>
      </c>
      <c r="EN226" s="59">
        <v>2.7175383282489838</v>
      </c>
      <c r="EO226" s="59">
        <v>2.6811188547717015</v>
      </c>
      <c r="EP226" s="59">
        <v>2.6467531994526921</v>
      </c>
      <c r="EQ226" s="72">
        <v>0</v>
      </c>
      <c r="ER226" s="59">
        <v>0</v>
      </c>
      <c r="ES226" s="59">
        <v>0</v>
      </c>
      <c r="ET226" s="59">
        <v>0</v>
      </c>
      <c r="EU226" s="59">
        <v>0</v>
      </c>
      <c r="EV226" s="59">
        <v>0</v>
      </c>
      <c r="EW226" s="59">
        <v>0</v>
      </c>
      <c r="EX226" s="59">
        <v>0</v>
      </c>
      <c r="EY226" s="59">
        <v>0</v>
      </c>
      <c r="EZ226" s="59">
        <v>0</v>
      </c>
      <c r="FA226" s="59">
        <v>0</v>
      </c>
      <c r="FB226" s="59">
        <v>0</v>
      </c>
      <c r="FC226" s="59">
        <v>0</v>
      </c>
      <c r="FD226" s="59">
        <v>0</v>
      </c>
      <c r="FE226" s="59">
        <v>0</v>
      </c>
      <c r="FF226" s="59">
        <v>0</v>
      </c>
      <c r="FG226" s="59">
        <v>0</v>
      </c>
      <c r="FH226" s="59">
        <v>0</v>
      </c>
      <c r="FI226" s="59">
        <v>0</v>
      </c>
      <c r="FJ226" s="59">
        <v>0</v>
      </c>
      <c r="FK226" s="59">
        <v>0</v>
      </c>
      <c r="FL226" s="59">
        <v>0</v>
      </c>
      <c r="FM226" s="59">
        <v>0</v>
      </c>
      <c r="FN226" s="59">
        <v>0</v>
      </c>
      <c r="FO226" s="55">
        <v>0</v>
      </c>
      <c r="FP226" s="58">
        <v>0</v>
      </c>
      <c r="FQ226" s="59">
        <v>0</v>
      </c>
      <c r="FR226" s="59">
        <v>0</v>
      </c>
      <c r="FS226" s="59">
        <v>0</v>
      </c>
      <c r="FT226" s="59">
        <v>0</v>
      </c>
      <c r="FU226" s="59">
        <v>0</v>
      </c>
      <c r="FV226" s="59">
        <v>0</v>
      </c>
      <c r="FW226" s="59">
        <v>0</v>
      </c>
      <c r="FX226" s="59">
        <v>0</v>
      </c>
      <c r="FY226" s="59">
        <v>0</v>
      </c>
      <c r="FZ226" s="59">
        <v>0</v>
      </c>
      <c r="GA226" s="59">
        <v>0</v>
      </c>
      <c r="GB226" s="59">
        <v>0</v>
      </c>
      <c r="GC226" s="59">
        <v>0</v>
      </c>
      <c r="GD226" s="59">
        <v>0</v>
      </c>
      <c r="GE226" s="59">
        <v>0</v>
      </c>
      <c r="GF226" s="59">
        <v>0</v>
      </c>
      <c r="GG226" s="59">
        <v>0</v>
      </c>
      <c r="GH226" s="59">
        <v>0</v>
      </c>
      <c r="GI226" s="59">
        <v>0</v>
      </c>
      <c r="GJ226" s="59">
        <v>0</v>
      </c>
      <c r="GK226" s="59">
        <v>0</v>
      </c>
      <c r="GL226" s="59">
        <v>0</v>
      </c>
      <c r="GM226" s="59">
        <v>0</v>
      </c>
      <c r="GN226" s="55">
        <v>0</v>
      </c>
      <c r="GO226" s="58">
        <v>0</v>
      </c>
      <c r="GP226" s="59">
        <v>0</v>
      </c>
      <c r="GQ226" s="59">
        <v>0</v>
      </c>
      <c r="GR226" s="59">
        <v>0</v>
      </c>
      <c r="GS226" s="59">
        <v>0</v>
      </c>
      <c r="GT226" s="59">
        <v>0</v>
      </c>
      <c r="GU226" s="59">
        <v>0</v>
      </c>
      <c r="GV226" s="59">
        <v>0</v>
      </c>
      <c r="GW226" s="59">
        <v>0</v>
      </c>
      <c r="GX226" s="59">
        <v>0</v>
      </c>
      <c r="GY226" s="59">
        <v>0</v>
      </c>
      <c r="GZ226" s="59">
        <v>0</v>
      </c>
      <c r="HA226" s="59">
        <v>0</v>
      </c>
      <c r="HB226" s="59">
        <v>0</v>
      </c>
      <c r="HC226" s="59">
        <v>0</v>
      </c>
      <c r="HD226" s="59">
        <v>0</v>
      </c>
      <c r="HE226" s="59">
        <v>0</v>
      </c>
      <c r="HF226" s="59">
        <v>0</v>
      </c>
      <c r="HG226" s="59">
        <v>0</v>
      </c>
      <c r="HH226" s="59">
        <v>0</v>
      </c>
      <c r="HI226" s="59">
        <v>0</v>
      </c>
      <c r="HJ226" s="59">
        <v>0</v>
      </c>
      <c r="HK226" s="59">
        <v>0</v>
      </c>
      <c r="HL226" s="59">
        <v>0</v>
      </c>
      <c r="HM226" s="55">
        <v>0</v>
      </c>
      <c r="HN226" s="58">
        <v>0</v>
      </c>
      <c r="HO226" s="59">
        <v>0</v>
      </c>
      <c r="HP226" s="59">
        <v>0</v>
      </c>
      <c r="HQ226" s="59">
        <v>0</v>
      </c>
      <c r="HR226" s="59">
        <v>0</v>
      </c>
      <c r="HS226" s="59">
        <v>0</v>
      </c>
      <c r="HT226" s="59">
        <v>0</v>
      </c>
      <c r="HU226" s="59">
        <v>0</v>
      </c>
      <c r="HV226" s="59">
        <v>0</v>
      </c>
      <c r="HW226" s="59">
        <v>0</v>
      </c>
      <c r="HX226" s="59">
        <v>0</v>
      </c>
      <c r="HY226" s="59">
        <v>0</v>
      </c>
      <c r="HZ226" s="59">
        <v>0</v>
      </c>
      <c r="IA226" s="59">
        <v>0</v>
      </c>
      <c r="IB226" s="59">
        <v>0</v>
      </c>
      <c r="IC226" s="59">
        <v>0</v>
      </c>
      <c r="ID226" s="59">
        <v>0</v>
      </c>
      <c r="IE226" s="59">
        <v>0</v>
      </c>
      <c r="IF226" s="59">
        <v>0</v>
      </c>
      <c r="IG226" s="59">
        <v>0</v>
      </c>
      <c r="IH226" s="59">
        <v>0</v>
      </c>
      <c r="II226" s="59">
        <v>0</v>
      </c>
      <c r="IJ226" s="59">
        <v>0</v>
      </c>
      <c r="IK226" s="59">
        <v>0</v>
      </c>
      <c r="IL226" s="71">
        <v>0</v>
      </c>
      <c r="IM226" s="72">
        <v>0</v>
      </c>
      <c r="IN226" s="59">
        <v>0</v>
      </c>
      <c r="IO226" s="59">
        <v>0</v>
      </c>
      <c r="IP226" s="59">
        <v>0</v>
      </c>
      <c r="IQ226" s="59">
        <v>0</v>
      </c>
      <c r="IR226" s="59">
        <v>0</v>
      </c>
      <c r="IS226" s="59">
        <v>0</v>
      </c>
      <c r="IT226" s="59">
        <v>0</v>
      </c>
      <c r="IU226" s="59">
        <v>0</v>
      </c>
      <c r="IV226" s="59">
        <v>0</v>
      </c>
      <c r="IW226" s="59">
        <v>0</v>
      </c>
      <c r="IX226" s="59">
        <v>0</v>
      </c>
      <c r="IY226" s="59">
        <v>0</v>
      </c>
      <c r="IZ226" s="59">
        <v>0</v>
      </c>
      <c r="JA226" s="59">
        <v>0</v>
      </c>
      <c r="JB226" s="59">
        <v>0</v>
      </c>
      <c r="JC226" s="59">
        <v>0</v>
      </c>
      <c r="JD226" s="59">
        <v>0</v>
      </c>
      <c r="JE226" s="59">
        <v>0</v>
      </c>
      <c r="JF226" s="59">
        <v>0</v>
      </c>
      <c r="JG226" s="59">
        <v>0</v>
      </c>
      <c r="JH226" s="59">
        <v>0</v>
      </c>
      <c r="JI226" s="59">
        <v>0</v>
      </c>
      <c r="JJ226" s="59">
        <v>0</v>
      </c>
      <c r="JK226" s="55">
        <v>0</v>
      </c>
      <c r="JL226" s="58">
        <v>0</v>
      </c>
      <c r="JM226" s="59">
        <v>0</v>
      </c>
      <c r="JN226" s="59">
        <v>0</v>
      </c>
      <c r="JO226" s="59">
        <v>0</v>
      </c>
      <c r="JP226" s="59">
        <v>0</v>
      </c>
      <c r="JQ226" s="59">
        <v>0</v>
      </c>
      <c r="JR226" s="59">
        <v>0</v>
      </c>
      <c r="JS226" s="59">
        <v>0</v>
      </c>
      <c r="JT226" s="59">
        <v>0</v>
      </c>
      <c r="JU226" s="59">
        <v>0</v>
      </c>
      <c r="JV226" s="59">
        <v>0</v>
      </c>
      <c r="JW226" s="59">
        <v>0</v>
      </c>
      <c r="JX226" s="59">
        <v>0</v>
      </c>
      <c r="JY226" s="59">
        <v>0</v>
      </c>
      <c r="JZ226" s="59">
        <v>0</v>
      </c>
      <c r="KA226" s="59">
        <v>0</v>
      </c>
      <c r="KB226" s="59">
        <v>0</v>
      </c>
      <c r="KC226" s="59">
        <v>0</v>
      </c>
      <c r="KD226" s="59">
        <v>0</v>
      </c>
      <c r="KE226" s="59">
        <v>0</v>
      </c>
      <c r="KF226" s="59">
        <v>0</v>
      </c>
      <c r="KG226" s="59">
        <v>0</v>
      </c>
      <c r="KH226" s="59">
        <v>0</v>
      </c>
      <c r="KI226" s="59">
        <v>0</v>
      </c>
      <c r="KJ226" s="55">
        <v>0</v>
      </c>
      <c r="KK226" s="58">
        <v>0</v>
      </c>
      <c r="KL226" s="59">
        <v>0</v>
      </c>
      <c r="KM226" s="59">
        <v>0</v>
      </c>
      <c r="KN226" s="59">
        <v>0</v>
      </c>
      <c r="KO226" s="59">
        <v>0</v>
      </c>
      <c r="KP226" s="59">
        <v>0</v>
      </c>
      <c r="KQ226" s="59">
        <v>0</v>
      </c>
      <c r="KR226" s="59">
        <v>0</v>
      </c>
      <c r="KS226" s="59">
        <v>0</v>
      </c>
      <c r="KT226" s="59">
        <v>0</v>
      </c>
      <c r="KU226" s="59">
        <v>0</v>
      </c>
      <c r="KV226" s="59">
        <v>0</v>
      </c>
      <c r="KW226" s="59">
        <v>0</v>
      </c>
      <c r="KX226" s="59">
        <v>0</v>
      </c>
      <c r="KY226" s="59">
        <v>0</v>
      </c>
      <c r="KZ226" s="59">
        <v>0</v>
      </c>
      <c r="LA226" s="59">
        <v>0</v>
      </c>
      <c r="LB226" s="59">
        <v>0</v>
      </c>
      <c r="LC226" s="59">
        <v>0</v>
      </c>
      <c r="LD226" s="59">
        <v>0</v>
      </c>
      <c r="LE226" s="59">
        <v>0</v>
      </c>
      <c r="LF226" s="59">
        <v>0</v>
      </c>
      <c r="LG226" s="59">
        <v>0</v>
      </c>
      <c r="LH226" s="59">
        <v>0</v>
      </c>
      <c r="LI226" s="55">
        <v>0</v>
      </c>
      <c r="LJ226" s="58">
        <v>0</v>
      </c>
      <c r="LK226" s="59">
        <v>0</v>
      </c>
      <c r="LL226" s="59">
        <v>0</v>
      </c>
      <c r="LM226" s="59">
        <v>0</v>
      </c>
      <c r="LN226" s="59">
        <v>0</v>
      </c>
      <c r="LO226" s="59">
        <v>0</v>
      </c>
      <c r="LP226" s="59">
        <v>0</v>
      </c>
      <c r="LQ226" s="59">
        <v>0</v>
      </c>
      <c r="LR226" s="59">
        <v>0</v>
      </c>
      <c r="LS226" s="59">
        <v>0</v>
      </c>
      <c r="LT226" s="59">
        <v>0</v>
      </c>
      <c r="LU226" s="59">
        <v>0</v>
      </c>
      <c r="LV226" s="59">
        <v>0</v>
      </c>
      <c r="LW226" s="59">
        <v>0</v>
      </c>
      <c r="LX226" s="59">
        <v>0</v>
      </c>
      <c r="LY226" s="59">
        <v>0</v>
      </c>
      <c r="LZ226" s="59">
        <v>0</v>
      </c>
      <c r="MA226" s="59">
        <v>0</v>
      </c>
      <c r="MB226" s="59">
        <v>0</v>
      </c>
      <c r="MC226" s="59">
        <v>0</v>
      </c>
      <c r="MD226" s="59">
        <v>0</v>
      </c>
      <c r="ME226" s="59">
        <v>0</v>
      </c>
      <c r="MF226" s="59">
        <v>0</v>
      </c>
      <c r="MG226" s="59">
        <v>0</v>
      </c>
      <c r="MH226" s="71">
        <v>0</v>
      </c>
      <c r="MI226" s="72">
        <v>0</v>
      </c>
      <c r="MJ226" s="59">
        <v>0</v>
      </c>
      <c r="MK226" s="59">
        <v>0</v>
      </c>
      <c r="ML226" s="59">
        <v>0</v>
      </c>
      <c r="MM226" s="59">
        <v>0</v>
      </c>
      <c r="MN226" s="59">
        <v>0</v>
      </c>
      <c r="MO226" s="59">
        <v>0</v>
      </c>
      <c r="MP226" s="59">
        <v>0</v>
      </c>
      <c r="MQ226" s="59">
        <v>0</v>
      </c>
      <c r="MR226" s="59">
        <v>0</v>
      </c>
      <c r="MS226" s="59">
        <v>0</v>
      </c>
      <c r="MT226" s="59">
        <v>0</v>
      </c>
      <c r="MU226" s="59">
        <v>0</v>
      </c>
      <c r="MV226" s="59">
        <v>0</v>
      </c>
      <c r="MW226" s="59">
        <v>0</v>
      </c>
      <c r="MX226" s="59">
        <v>0</v>
      </c>
      <c r="MY226" s="59">
        <v>0</v>
      </c>
      <c r="MZ226" s="59">
        <v>0</v>
      </c>
      <c r="NA226" s="59">
        <v>0</v>
      </c>
      <c r="NB226" s="59">
        <v>0</v>
      </c>
      <c r="NC226" s="59">
        <v>0</v>
      </c>
      <c r="ND226" s="59">
        <v>0</v>
      </c>
      <c r="NE226" s="59">
        <v>0</v>
      </c>
      <c r="NF226" s="59">
        <v>0</v>
      </c>
      <c r="NG226" s="55">
        <v>0</v>
      </c>
      <c r="NH226" s="58">
        <v>0</v>
      </c>
      <c r="NI226" s="59">
        <v>0</v>
      </c>
      <c r="NJ226" s="59">
        <v>0</v>
      </c>
      <c r="NK226" s="59">
        <v>0</v>
      </c>
      <c r="NL226" s="59">
        <v>0</v>
      </c>
      <c r="NM226" s="59">
        <v>0</v>
      </c>
      <c r="NN226" s="59">
        <v>0</v>
      </c>
      <c r="NO226" s="59">
        <v>0</v>
      </c>
      <c r="NP226" s="59">
        <v>0</v>
      </c>
      <c r="NQ226" s="59">
        <v>0</v>
      </c>
      <c r="NR226" s="59">
        <v>0</v>
      </c>
      <c r="NS226" s="59">
        <v>0</v>
      </c>
      <c r="NT226" s="59">
        <v>0</v>
      </c>
      <c r="NU226" s="59">
        <v>0</v>
      </c>
      <c r="NV226" s="59">
        <v>0</v>
      </c>
      <c r="NW226" s="59">
        <v>0</v>
      </c>
      <c r="NX226" s="59">
        <v>0</v>
      </c>
      <c r="NY226" s="59">
        <v>0</v>
      </c>
      <c r="NZ226" s="59">
        <v>0</v>
      </c>
      <c r="OA226" s="59">
        <v>0</v>
      </c>
      <c r="OB226" s="59">
        <v>0</v>
      </c>
      <c r="OC226" s="59">
        <v>0</v>
      </c>
      <c r="OD226" s="59">
        <v>0</v>
      </c>
      <c r="OE226" s="59">
        <v>0</v>
      </c>
      <c r="OF226" s="55">
        <v>0</v>
      </c>
      <c r="OG226" s="58">
        <v>0</v>
      </c>
      <c r="OH226" s="59">
        <v>0</v>
      </c>
      <c r="OI226" s="59">
        <v>0</v>
      </c>
      <c r="OJ226" s="59">
        <v>0</v>
      </c>
      <c r="OK226" s="59">
        <v>0</v>
      </c>
      <c r="OL226" s="59">
        <v>0</v>
      </c>
      <c r="OM226" s="59">
        <v>0</v>
      </c>
      <c r="ON226" s="59">
        <v>0</v>
      </c>
      <c r="OO226" s="59">
        <v>0</v>
      </c>
      <c r="OP226" s="59">
        <v>0</v>
      </c>
      <c r="OQ226" s="59">
        <v>0</v>
      </c>
      <c r="OR226" s="59">
        <v>0</v>
      </c>
      <c r="OS226" s="59">
        <v>0</v>
      </c>
      <c r="OT226" s="59">
        <v>0</v>
      </c>
      <c r="OU226" s="59">
        <v>0</v>
      </c>
      <c r="OV226" s="59">
        <v>0</v>
      </c>
      <c r="OW226" s="59">
        <v>0</v>
      </c>
      <c r="OX226" s="59">
        <v>0</v>
      </c>
      <c r="OY226" s="59">
        <v>0</v>
      </c>
      <c r="OZ226" s="59">
        <v>0</v>
      </c>
      <c r="PA226" s="59">
        <v>0</v>
      </c>
      <c r="PB226" s="59">
        <v>0</v>
      </c>
      <c r="PC226" s="59">
        <v>0</v>
      </c>
      <c r="PD226" s="59">
        <v>0</v>
      </c>
      <c r="PE226" s="55">
        <v>0</v>
      </c>
      <c r="PF226" s="58">
        <v>0</v>
      </c>
      <c r="PG226" s="59">
        <v>0</v>
      </c>
      <c r="PH226" s="59">
        <v>0</v>
      </c>
      <c r="PI226" s="59">
        <v>0</v>
      </c>
      <c r="PJ226" s="59">
        <v>0</v>
      </c>
      <c r="PK226" s="59">
        <v>0</v>
      </c>
      <c r="PL226" s="59">
        <v>0</v>
      </c>
      <c r="PM226" s="59">
        <v>0</v>
      </c>
      <c r="PN226" s="59">
        <v>0</v>
      </c>
      <c r="PO226" s="59">
        <v>0</v>
      </c>
      <c r="PP226" s="59">
        <v>0</v>
      </c>
      <c r="PQ226" s="59">
        <v>0</v>
      </c>
      <c r="PR226" s="59">
        <v>0</v>
      </c>
      <c r="PS226" s="59">
        <v>0</v>
      </c>
      <c r="PT226" s="59">
        <v>0</v>
      </c>
      <c r="PU226" s="59">
        <v>0</v>
      </c>
      <c r="PV226" s="59">
        <v>0</v>
      </c>
      <c r="PW226" s="59">
        <v>0</v>
      </c>
      <c r="PX226" s="59">
        <v>0</v>
      </c>
      <c r="PY226" s="59">
        <v>0</v>
      </c>
      <c r="PZ226" s="59">
        <v>0</v>
      </c>
      <c r="QA226" s="59">
        <v>0</v>
      </c>
      <c r="QB226" s="59">
        <v>0</v>
      </c>
      <c r="QC226" s="59">
        <v>0</v>
      </c>
      <c r="QD226" s="71">
        <v>0</v>
      </c>
      <c r="QE226" s="72">
        <v>0</v>
      </c>
      <c r="QF226" s="59">
        <v>0</v>
      </c>
      <c r="QG226" s="59">
        <v>0</v>
      </c>
      <c r="QH226" s="59">
        <v>0</v>
      </c>
      <c r="QI226" s="59">
        <v>0</v>
      </c>
      <c r="QJ226" s="59">
        <v>0</v>
      </c>
      <c r="QK226" s="59">
        <v>0</v>
      </c>
      <c r="QL226" s="59">
        <v>0</v>
      </c>
      <c r="QM226" s="59">
        <v>0</v>
      </c>
      <c r="QN226" s="59">
        <v>0</v>
      </c>
      <c r="QO226" s="59">
        <v>0</v>
      </c>
      <c r="QP226" s="59">
        <v>0</v>
      </c>
      <c r="QQ226" s="59">
        <v>0</v>
      </c>
      <c r="QR226" s="59">
        <v>0</v>
      </c>
      <c r="QS226" s="59">
        <v>0</v>
      </c>
      <c r="QT226" s="59">
        <v>0</v>
      </c>
      <c r="QU226" s="59">
        <v>0</v>
      </c>
      <c r="QV226" s="59">
        <v>0</v>
      </c>
      <c r="QW226" s="59">
        <v>0</v>
      </c>
      <c r="QX226" s="59">
        <v>0</v>
      </c>
      <c r="QY226" s="59">
        <v>0</v>
      </c>
      <c r="QZ226" s="59">
        <v>0</v>
      </c>
      <c r="RA226" s="59">
        <v>0</v>
      </c>
      <c r="RB226" s="59">
        <v>0</v>
      </c>
      <c r="RC226" s="55">
        <v>0</v>
      </c>
      <c r="RD226" s="58">
        <v>0</v>
      </c>
      <c r="RE226" s="59">
        <v>0</v>
      </c>
      <c r="RF226" s="59">
        <v>0</v>
      </c>
      <c r="RG226" s="59">
        <v>0</v>
      </c>
      <c r="RH226" s="59">
        <v>0</v>
      </c>
      <c r="RI226" s="59">
        <v>0</v>
      </c>
      <c r="RJ226" s="59">
        <v>0</v>
      </c>
      <c r="RK226" s="59">
        <v>0</v>
      </c>
      <c r="RL226" s="59">
        <v>0</v>
      </c>
      <c r="RM226" s="59">
        <v>0</v>
      </c>
      <c r="RN226" s="59">
        <v>0</v>
      </c>
      <c r="RO226" s="59">
        <v>0</v>
      </c>
      <c r="RP226" s="59">
        <v>0</v>
      </c>
      <c r="RQ226" s="59">
        <v>0</v>
      </c>
      <c r="RR226" s="59">
        <v>0</v>
      </c>
      <c r="RS226" s="59">
        <v>0</v>
      </c>
      <c r="RT226" s="59">
        <v>0</v>
      </c>
      <c r="RU226" s="59">
        <v>0</v>
      </c>
      <c r="RV226" s="59">
        <v>0</v>
      </c>
      <c r="RW226" s="59">
        <v>0</v>
      </c>
      <c r="RX226" s="59">
        <v>0</v>
      </c>
      <c r="RY226" s="59">
        <v>0</v>
      </c>
      <c r="RZ226" s="59">
        <v>0</v>
      </c>
      <c r="SA226" s="59">
        <v>0</v>
      </c>
      <c r="SB226" s="55">
        <v>0</v>
      </c>
      <c r="SC226" s="58">
        <v>0</v>
      </c>
      <c r="SD226" s="59">
        <v>0</v>
      </c>
      <c r="SE226" s="59">
        <v>0</v>
      </c>
      <c r="SF226" s="59">
        <v>0</v>
      </c>
      <c r="SG226" s="59">
        <v>0</v>
      </c>
      <c r="SH226" s="59">
        <v>0</v>
      </c>
      <c r="SI226" s="59">
        <v>0</v>
      </c>
      <c r="SJ226" s="59">
        <v>0</v>
      </c>
      <c r="SK226" s="59">
        <v>0</v>
      </c>
      <c r="SL226" s="59">
        <v>0</v>
      </c>
      <c r="SM226" s="59">
        <v>0</v>
      </c>
      <c r="SN226" s="59">
        <v>0</v>
      </c>
      <c r="SO226" s="59">
        <v>0</v>
      </c>
      <c r="SP226" s="59">
        <v>0</v>
      </c>
      <c r="SQ226" s="59">
        <v>0</v>
      </c>
      <c r="SR226" s="59">
        <v>0</v>
      </c>
      <c r="SS226" s="59">
        <v>0</v>
      </c>
      <c r="ST226" s="59">
        <v>0</v>
      </c>
      <c r="SU226" s="59">
        <v>0</v>
      </c>
      <c r="SV226" s="59">
        <v>0</v>
      </c>
      <c r="SW226" s="59">
        <v>0</v>
      </c>
      <c r="SX226" s="59">
        <v>0</v>
      </c>
      <c r="SY226" s="59">
        <v>0</v>
      </c>
      <c r="SZ226" s="59">
        <v>0</v>
      </c>
      <c r="TA226" s="55">
        <v>0</v>
      </c>
      <c r="TB226" s="58">
        <v>0</v>
      </c>
      <c r="TC226" s="59">
        <v>0</v>
      </c>
      <c r="TD226" s="59">
        <v>0</v>
      </c>
      <c r="TE226" s="59">
        <v>0</v>
      </c>
      <c r="TF226" s="59">
        <v>0</v>
      </c>
      <c r="TG226" s="59">
        <v>0</v>
      </c>
      <c r="TH226" s="59">
        <v>0</v>
      </c>
      <c r="TI226" s="59">
        <v>0</v>
      </c>
      <c r="TJ226" s="59">
        <v>0</v>
      </c>
      <c r="TK226" s="59">
        <v>0</v>
      </c>
      <c r="TL226" s="59">
        <v>0</v>
      </c>
      <c r="TM226" s="59">
        <v>0</v>
      </c>
      <c r="TN226" s="59">
        <v>0</v>
      </c>
      <c r="TO226" s="59">
        <v>0</v>
      </c>
      <c r="TP226" s="59">
        <v>0</v>
      </c>
      <c r="TQ226" s="59">
        <v>0</v>
      </c>
      <c r="TR226" s="59">
        <v>0</v>
      </c>
      <c r="TS226" s="59">
        <v>0</v>
      </c>
      <c r="TT226" s="59">
        <v>0</v>
      </c>
      <c r="TU226" s="59">
        <v>0</v>
      </c>
      <c r="TV226" s="59">
        <v>0</v>
      </c>
      <c r="TW226" s="59">
        <v>0</v>
      </c>
      <c r="TX226" s="59">
        <v>0</v>
      </c>
      <c r="TY226" s="59">
        <v>0</v>
      </c>
      <c r="TZ226" s="71">
        <v>0</v>
      </c>
      <c r="UA226" s="73">
        <v>855.07434195482847</v>
      </c>
      <c r="UB226" s="53">
        <v>865.62074806288751</v>
      </c>
      <c r="UC226" s="53">
        <v>876.76552639794875</v>
      </c>
      <c r="UD226" s="53">
        <v>888.20957182811378</v>
      </c>
      <c r="UE226" s="53">
        <v>899.68755077264234</v>
      </c>
      <c r="UF226" s="53">
        <v>910.92990188952979</v>
      </c>
      <c r="UG226" s="53">
        <v>921.68113263291241</v>
      </c>
      <c r="UH226" s="53">
        <v>931.69788352565047</v>
      </c>
      <c r="UI226" s="53">
        <v>940.75038109543698</v>
      </c>
      <c r="UJ226" s="53">
        <v>948.62477400400815</v>
      </c>
      <c r="UK226" s="53">
        <v>955.46978056468527</v>
      </c>
      <c r="UL226" s="53">
        <v>961.40867081019314</v>
      </c>
      <c r="UM226" s="53">
        <v>966.55427594040054</v>
      </c>
      <c r="UN226" s="53">
        <v>971.00691286433732</v>
      </c>
      <c r="UO226" s="53">
        <v>974.85662874608954</v>
      </c>
      <c r="UP226" s="53">
        <v>978.18076399386996</v>
      </c>
      <c r="UQ226" s="53">
        <v>981.0481189338567</v>
      </c>
      <c r="UR226" s="53">
        <v>983.49732880244221</v>
      </c>
      <c r="US226" s="53">
        <v>985.61263650961666</v>
      </c>
      <c r="UT226" s="53">
        <v>987.4404665216698</v>
      </c>
      <c r="UU226" s="53">
        <v>989.01694477699107</v>
      </c>
      <c r="UV226" s="53">
        <v>990.37712221682864</v>
      </c>
      <c r="UW226" s="53">
        <v>991.54514965383146</v>
      </c>
      <c r="UX226" s="53">
        <v>992.54851107255536</v>
      </c>
      <c r="UY226" s="74">
        <v>993.41015277009569</v>
      </c>
      <c r="UZ226" s="73">
        <v>377.415833530687</v>
      </c>
      <c r="VA226" s="53">
        <v>382.07084474635093</v>
      </c>
      <c r="VB226" s="53">
        <v>386.98996767924808</v>
      </c>
      <c r="VC226" s="53">
        <v>392.04118221471703</v>
      </c>
      <c r="VD226" s="53">
        <v>397.10737444859143</v>
      </c>
      <c r="VE226" s="53">
        <v>402.06956441200981</v>
      </c>
      <c r="VF226" s="53">
        <v>406.81498187269284</v>
      </c>
      <c r="VG226" s="53">
        <v>411.23621193651303</v>
      </c>
      <c r="VH226" s="53">
        <v>415.23183634973628</v>
      </c>
      <c r="VI226" s="53">
        <v>418.70746462825792</v>
      </c>
      <c r="VJ226" s="53">
        <v>421.72873860393929</v>
      </c>
      <c r="VK226" s="53">
        <v>424.35006765368172</v>
      </c>
      <c r="VL226" s="53">
        <v>426.6212536242457</v>
      </c>
      <c r="VM226" s="53">
        <v>428.58657475903181</v>
      </c>
      <c r="VN226" s="53">
        <v>430.28577640393928</v>
      </c>
      <c r="VO226" s="53">
        <v>431.75299535058861</v>
      </c>
      <c r="VP226" s="53">
        <v>433.01859893802566</v>
      </c>
      <c r="VQ226" s="53">
        <v>434.0996401278835</v>
      </c>
      <c r="VR226" s="53">
        <v>435.03330236320676</v>
      </c>
      <c r="VS226" s="53">
        <v>435.84007664434631</v>
      </c>
      <c r="VT226" s="53">
        <v>436.53590836982511</v>
      </c>
      <c r="VU226" s="53">
        <v>437.13626845200497</v>
      </c>
      <c r="VV226" s="53">
        <v>437.65181666470812</v>
      </c>
      <c r="VW226" s="53">
        <v>438.09468398933694</v>
      </c>
      <c r="VX226" s="74">
        <v>438.4749985462426</v>
      </c>
      <c r="VY226" s="65">
        <f t="shared" si="3"/>
        <v>222</v>
      </c>
    </row>
    <row r="227" spans="1:597">
      <c r="A227" s="51" t="s">
        <v>660</v>
      </c>
      <c r="B227" s="69" t="s">
        <v>2</v>
      </c>
      <c r="C227" t="s">
        <v>659</v>
      </c>
      <c r="D227" t="s">
        <v>736</v>
      </c>
      <c r="E227" t="s">
        <v>662</v>
      </c>
      <c r="F227" t="s">
        <v>694</v>
      </c>
      <c r="G227" t="s">
        <v>664</v>
      </c>
      <c r="H227" t="s">
        <v>967</v>
      </c>
      <c r="I227" t="s">
        <v>666</v>
      </c>
      <c r="J227" t="s">
        <v>1149</v>
      </c>
      <c r="K227" s="5" t="s">
        <v>785</v>
      </c>
      <c r="L227" t="s">
        <v>786</v>
      </c>
      <c r="M227">
        <v>5</v>
      </c>
      <c r="N227" s="52">
        <v>0</v>
      </c>
      <c r="O227" s="52">
        <v>0</v>
      </c>
      <c r="P227" s="52">
        <v>0</v>
      </c>
      <c r="Q227" s="53">
        <v>38.68</v>
      </c>
      <c r="R227" s="53">
        <v>0</v>
      </c>
      <c r="S227" s="53">
        <v>0</v>
      </c>
      <c r="T227" s="53">
        <v>0</v>
      </c>
      <c r="U227" s="53">
        <v>0.3017295617066722</v>
      </c>
      <c r="V227" s="53">
        <v>0.25</v>
      </c>
      <c r="W227" s="2" t="s">
        <v>833</v>
      </c>
      <c r="X227" s="54">
        <v>0.75</v>
      </c>
      <c r="Y227" s="54">
        <v>0.95</v>
      </c>
      <c r="Z227" t="s">
        <v>776</v>
      </c>
      <c r="AA227" t="s">
        <v>834</v>
      </c>
      <c r="AB227" s="54">
        <v>0.84161931255282696</v>
      </c>
      <c r="AC227" t="s">
        <v>778</v>
      </c>
      <c r="AD227" s="54">
        <v>0</v>
      </c>
      <c r="AE227" s="53">
        <v>0</v>
      </c>
      <c r="AG227" s="53">
        <v>0</v>
      </c>
      <c r="AI227" s="55">
        <v>0</v>
      </c>
      <c r="AJ227" s="5" t="s">
        <v>969</v>
      </c>
      <c r="AK227" t="s">
        <v>969</v>
      </c>
      <c r="AL227" s="1" t="s">
        <v>969</v>
      </c>
      <c r="AM227" s="5" t="s">
        <v>785</v>
      </c>
      <c r="AN227" t="s">
        <v>785</v>
      </c>
      <c r="AO227" t="s">
        <v>785</v>
      </c>
      <c r="AP227" t="s">
        <v>785</v>
      </c>
      <c r="AQ227" t="s">
        <v>785</v>
      </c>
      <c r="AR227" t="s">
        <v>785</v>
      </c>
      <c r="AS227" t="s">
        <v>785</v>
      </c>
      <c r="AT227" t="s">
        <v>785</v>
      </c>
      <c r="AU227" t="s">
        <v>785</v>
      </c>
      <c r="AV227" t="s">
        <v>785</v>
      </c>
      <c r="AW227" t="s">
        <v>785</v>
      </c>
      <c r="AX227" t="s">
        <v>785</v>
      </c>
      <c r="AY227" t="s">
        <v>785</v>
      </c>
      <c r="AZ227" t="s">
        <v>785</v>
      </c>
      <c r="BA227" t="s">
        <v>785</v>
      </c>
      <c r="BB227" t="s">
        <v>785</v>
      </c>
      <c r="BC227" t="s">
        <v>785</v>
      </c>
      <c r="BD227" t="s">
        <v>785</v>
      </c>
      <c r="BE227" t="s">
        <v>785</v>
      </c>
      <c r="BF227" t="s">
        <v>785</v>
      </c>
      <c r="BG227" t="s">
        <v>785</v>
      </c>
      <c r="BH227" t="s">
        <v>785</v>
      </c>
      <c r="BI227" t="s">
        <v>785</v>
      </c>
      <c r="BJ227" t="s">
        <v>785</v>
      </c>
      <c r="BK227" t="s">
        <v>785</v>
      </c>
      <c r="BL227" t="s">
        <v>785</v>
      </c>
      <c r="BM227" s="1" t="s">
        <v>785</v>
      </c>
      <c r="BN227" s="5" t="s">
        <v>786</v>
      </c>
      <c r="BO227" t="s">
        <v>786</v>
      </c>
      <c r="BP227" t="s">
        <v>786</v>
      </c>
      <c r="BQ227" t="s">
        <v>786</v>
      </c>
      <c r="BR227" t="s">
        <v>786</v>
      </c>
      <c r="BS227" t="s">
        <v>786</v>
      </c>
      <c r="BT227" t="s">
        <v>786</v>
      </c>
      <c r="BU227" t="s">
        <v>786</v>
      </c>
      <c r="BV227" t="s">
        <v>786</v>
      </c>
      <c r="BW227" t="s">
        <v>786</v>
      </c>
      <c r="BX227" t="s">
        <v>786</v>
      </c>
      <c r="BY227" t="s">
        <v>786</v>
      </c>
      <c r="BZ227" t="s">
        <v>786</v>
      </c>
      <c r="CA227" t="s">
        <v>786</v>
      </c>
      <c r="CB227" t="s">
        <v>786</v>
      </c>
      <c r="CC227" t="s">
        <v>786</v>
      </c>
      <c r="CD227" t="s">
        <v>786</v>
      </c>
      <c r="CE227" t="s">
        <v>786</v>
      </c>
      <c r="CF227" t="s">
        <v>786</v>
      </c>
      <c r="CG227" t="s">
        <v>786</v>
      </c>
      <c r="CH227" t="s">
        <v>786</v>
      </c>
      <c r="CI227" t="s">
        <v>786</v>
      </c>
      <c r="CJ227" t="s">
        <v>786</v>
      </c>
      <c r="CK227" t="s">
        <v>786</v>
      </c>
      <c r="CL227" t="s">
        <v>786</v>
      </c>
      <c r="CM227" t="s">
        <v>786</v>
      </c>
      <c r="CN227" s="1" t="s">
        <v>786</v>
      </c>
      <c r="CO227" s="56">
        <v>38.68</v>
      </c>
      <c r="CP227" s="53">
        <v>38.68</v>
      </c>
      <c r="CQ227" s="53">
        <v>38.68</v>
      </c>
      <c r="CR227" s="53">
        <v>38.68</v>
      </c>
      <c r="CS227" s="53">
        <v>38.68</v>
      </c>
      <c r="CT227" s="53">
        <v>38.68</v>
      </c>
      <c r="CU227" s="53">
        <v>38.68</v>
      </c>
      <c r="CV227" s="53">
        <v>38.68</v>
      </c>
      <c r="CW227" s="53">
        <v>38.68</v>
      </c>
      <c r="CX227" s="53">
        <v>38.68</v>
      </c>
      <c r="CY227" s="53">
        <v>38.68</v>
      </c>
      <c r="CZ227" s="53">
        <v>38.68</v>
      </c>
      <c r="DA227" s="53">
        <v>38.68</v>
      </c>
      <c r="DB227" s="53">
        <v>38.68</v>
      </c>
      <c r="DC227" s="53">
        <v>38.68</v>
      </c>
      <c r="DD227" s="53">
        <v>38.68</v>
      </c>
      <c r="DE227" s="53">
        <v>38.68</v>
      </c>
      <c r="DF227" s="53">
        <v>38.68</v>
      </c>
      <c r="DG227" s="53">
        <v>38.68</v>
      </c>
      <c r="DH227" s="53">
        <v>38.68</v>
      </c>
      <c r="DI227" s="53">
        <v>38.68</v>
      </c>
      <c r="DJ227" s="53">
        <v>38.68</v>
      </c>
      <c r="DK227" s="53">
        <v>38.68</v>
      </c>
      <c r="DL227" s="53">
        <v>38.68</v>
      </c>
      <c r="DM227" s="53">
        <v>38.68</v>
      </c>
      <c r="DN227" s="53">
        <v>38.68</v>
      </c>
      <c r="DO227" s="57">
        <v>38.68</v>
      </c>
      <c r="DP227" s="58">
        <v>0</v>
      </c>
      <c r="DQ227" s="59">
        <v>0</v>
      </c>
      <c r="DR227" s="59">
        <v>0</v>
      </c>
      <c r="DS227" s="59">
        <v>0</v>
      </c>
      <c r="DT227" s="59">
        <v>0</v>
      </c>
      <c r="DU227" s="59">
        <v>0</v>
      </c>
      <c r="DV227" s="59">
        <v>0</v>
      </c>
      <c r="DW227" s="59">
        <v>0</v>
      </c>
      <c r="DX227" s="59">
        <v>0</v>
      </c>
      <c r="DY227" s="59">
        <v>0</v>
      </c>
      <c r="DZ227" s="59">
        <v>0</v>
      </c>
      <c r="EA227" s="59">
        <v>0</v>
      </c>
      <c r="EB227" s="59">
        <v>0</v>
      </c>
      <c r="EC227" s="59">
        <v>0</v>
      </c>
      <c r="ED227" s="59">
        <v>0</v>
      </c>
      <c r="EE227" s="59">
        <v>0</v>
      </c>
      <c r="EF227" s="59">
        <v>0</v>
      </c>
      <c r="EG227" s="59">
        <v>0</v>
      </c>
      <c r="EH227" s="59">
        <v>0</v>
      </c>
      <c r="EI227" s="59">
        <v>0</v>
      </c>
      <c r="EJ227" s="59">
        <v>0</v>
      </c>
      <c r="EK227" s="59">
        <v>0</v>
      </c>
      <c r="EL227" s="59">
        <v>0</v>
      </c>
      <c r="EM227" s="59">
        <v>0</v>
      </c>
      <c r="EN227" s="59">
        <v>0</v>
      </c>
      <c r="EO227" s="59">
        <v>0</v>
      </c>
      <c r="EP227" s="59">
        <v>0</v>
      </c>
      <c r="EQ227" s="72">
        <v>0</v>
      </c>
      <c r="ER227" s="59">
        <v>0</v>
      </c>
      <c r="ES227" s="59">
        <v>0</v>
      </c>
      <c r="ET227" s="59">
        <v>0</v>
      </c>
      <c r="EU227" s="59">
        <v>0</v>
      </c>
      <c r="EV227" s="59">
        <v>0</v>
      </c>
      <c r="EW227" s="59">
        <v>0</v>
      </c>
      <c r="EX227" s="59">
        <v>0</v>
      </c>
      <c r="EY227" s="59">
        <v>0</v>
      </c>
      <c r="EZ227" s="59">
        <v>0</v>
      </c>
      <c r="FA227" s="59">
        <v>0</v>
      </c>
      <c r="FB227" s="59">
        <v>0</v>
      </c>
      <c r="FC227" s="59">
        <v>0</v>
      </c>
      <c r="FD227" s="59">
        <v>0</v>
      </c>
      <c r="FE227" s="59">
        <v>0</v>
      </c>
      <c r="FF227" s="59">
        <v>0</v>
      </c>
      <c r="FG227" s="59">
        <v>0</v>
      </c>
      <c r="FH227" s="59">
        <v>0</v>
      </c>
      <c r="FI227" s="59">
        <v>0</v>
      </c>
      <c r="FJ227" s="59">
        <v>0</v>
      </c>
      <c r="FK227" s="59">
        <v>0</v>
      </c>
      <c r="FL227" s="59">
        <v>0</v>
      </c>
      <c r="FM227" s="59">
        <v>0</v>
      </c>
      <c r="FN227" s="59">
        <v>0</v>
      </c>
      <c r="FO227" s="55">
        <v>0</v>
      </c>
      <c r="FP227" s="58">
        <v>0</v>
      </c>
      <c r="FQ227" s="59">
        <v>0</v>
      </c>
      <c r="FR227" s="59">
        <v>0</v>
      </c>
      <c r="FS227" s="59">
        <v>0</v>
      </c>
      <c r="FT227" s="59">
        <v>0</v>
      </c>
      <c r="FU227" s="59">
        <v>0</v>
      </c>
      <c r="FV227" s="59">
        <v>0</v>
      </c>
      <c r="FW227" s="59">
        <v>0</v>
      </c>
      <c r="FX227" s="59">
        <v>0</v>
      </c>
      <c r="FY227" s="59">
        <v>0</v>
      </c>
      <c r="FZ227" s="59">
        <v>0</v>
      </c>
      <c r="GA227" s="59">
        <v>0</v>
      </c>
      <c r="GB227" s="59">
        <v>0</v>
      </c>
      <c r="GC227" s="59">
        <v>0</v>
      </c>
      <c r="GD227" s="59">
        <v>0</v>
      </c>
      <c r="GE227" s="59">
        <v>0</v>
      </c>
      <c r="GF227" s="59">
        <v>0</v>
      </c>
      <c r="GG227" s="59">
        <v>0</v>
      </c>
      <c r="GH227" s="59">
        <v>0</v>
      </c>
      <c r="GI227" s="59">
        <v>0</v>
      </c>
      <c r="GJ227" s="59">
        <v>0</v>
      </c>
      <c r="GK227" s="59">
        <v>0</v>
      </c>
      <c r="GL227" s="59">
        <v>0</v>
      </c>
      <c r="GM227" s="59">
        <v>0</v>
      </c>
      <c r="GN227" s="55">
        <v>0</v>
      </c>
      <c r="GO227" s="58">
        <v>3.9770943115140009</v>
      </c>
      <c r="GP227" s="59">
        <v>6.2309328480522428</v>
      </c>
      <c r="GQ227" s="59">
        <v>12.420622127300117</v>
      </c>
      <c r="GR227" s="59">
        <v>21.664151350584167</v>
      </c>
      <c r="GS227" s="59">
        <v>33.588258761616451</v>
      </c>
      <c r="GT227" s="59">
        <v>42.890839610402367</v>
      </c>
      <c r="GU227" s="59">
        <v>53.221747969505735</v>
      </c>
      <c r="GV227" s="59">
        <v>56.711281370436581</v>
      </c>
      <c r="GW227" s="59">
        <v>52.539193336565532</v>
      </c>
      <c r="GX227" s="59">
        <v>40.369503857265961</v>
      </c>
      <c r="GY227" s="59">
        <v>21.930859847761987</v>
      </c>
      <c r="GZ227" s="59">
        <v>0.54703037597144544</v>
      </c>
      <c r="HA227" s="59">
        <v>0</v>
      </c>
      <c r="HB227" s="59">
        <v>0</v>
      </c>
      <c r="HC227" s="59">
        <v>0</v>
      </c>
      <c r="HD227" s="59">
        <v>0</v>
      </c>
      <c r="HE227" s="59">
        <v>0</v>
      </c>
      <c r="HF227" s="59">
        <v>0</v>
      </c>
      <c r="HG227" s="59">
        <v>0</v>
      </c>
      <c r="HH227" s="59">
        <v>0</v>
      </c>
      <c r="HI227" s="59">
        <v>0</v>
      </c>
      <c r="HJ227" s="59">
        <v>0</v>
      </c>
      <c r="HK227" s="59">
        <v>0</v>
      </c>
      <c r="HL227" s="59">
        <v>0</v>
      </c>
      <c r="HM227" s="55">
        <v>0</v>
      </c>
      <c r="HN227" s="58">
        <v>3.9770943115140009</v>
      </c>
      <c r="HO227" s="59">
        <v>10.208027159566244</v>
      </c>
      <c r="HP227" s="59">
        <v>22.628649286866363</v>
      </c>
      <c r="HQ227" s="59">
        <v>44.292800637450526</v>
      </c>
      <c r="HR227" s="59">
        <v>77.88105939906697</v>
      </c>
      <c r="HS227" s="59">
        <v>120.77189900946934</v>
      </c>
      <c r="HT227" s="59">
        <v>173.99364697897508</v>
      </c>
      <c r="HU227" s="59">
        <v>230.70492834941166</v>
      </c>
      <c r="HV227" s="59">
        <v>283.24412168597718</v>
      </c>
      <c r="HW227" s="59">
        <v>323.61362554324313</v>
      </c>
      <c r="HX227" s="59">
        <v>345.54448539100514</v>
      </c>
      <c r="HY227" s="59">
        <v>346.09151576697661</v>
      </c>
      <c r="HZ227" s="59">
        <v>346.09151576697661</v>
      </c>
      <c r="IA227" s="59">
        <v>346.09151576697661</v>
      </c>
      <c r="IB227" s="59">
        <v>346.09151576697661</v>
      </c>
      <c r="IC227" s="59">
        <v>346.09151576697661</v>
      </c>
      <c r="ID227" s="59">
        <v>346.09151576697661</v>
      </c>
      <c r="IE227" s="59">
        <v>346.09151576697661</v>
      </c>
      <c r="IF227" s="59">
        <v>346.09151576697661</v>
      </c>
      <c r="IG227" s="59">
        <v>346.09151576697661</v>
      </c>
      <c r="IH227" s="59">
        <v>346.09151576697661</v>
      </c>
      <c r="II227" s="59">
        <v>346.09151576697661</v>
      </c>
      <c r="IJ227" s="59">
        <v>346.09151576697661</v>
      </c>
      <c r="IK227" s="59">
        <v>346.09151576697661</v>
      </c>
      <c r="IL227" s="71">
        <v>346.09151576697661</v>
      </c>
      <c r="IM227" s="72">
        <v>0</v>
      </c>
      <c r="IN227" s="59">
        <v>0</v>
      </c>
      <c r="IO227" s="59">
        <v>0</v>
      </c>
      <c r="IP227" s="59">
        <v>0</v>
      </c>
      <c r="IQ227" s="59">
        <v>0</v>
      </c>
      <c r="IR227" s="59">
        <v>0</v>
      </c>
      <c r="IS227" s="59">
        <v>0</v>
      </c>
      <c r="IT227" s="59">
        <v>0</v>
      </c>
      <c r="IU227" s="59">
        <v>0</v>
      </c>
      <c r="IV227" s="59">
        <v>0</v>
      </c>
      <c r="IW227" s="59">
        <v>0</v>
      </c>
      <c r="IX227" s="59">
        <v>0</v>
      </c>
      <c r="IY227" s="59">
        <v>0</v>
      </c>
      <c r="IZ227" s="59">
        <v>0</v>
      </c>
      <c r="JA227" s="59">
        <v>0</v>
      </c>
      <c r="JB227" s="59">
        <v>0</v>
      </c>
      <c r="JC227" s="59">
        <v>0</v>
      </c>
      <c r="JD227" s="59">
        <v>0</v>
      </c>
      <c r="JE227" s="59">
        <v>0</v>
      </c>
      <c r="JF227" s="59">
        <v>0</v>
      </c>
      <c r="JG227" s="59">
        <v>0</v>
      </c>
      <c r="JH227" s="59">
        <v>0</v>
      </c>
      <c r="JI227" s="59">
        <v>0</v>
      </c>
      <c r="JJ227" s="59">
        <v>0</v>
      </c>
      <c r="JK227" s="55">
        <v>0</v>
      </c>
      <c r="JL227" s="58">
        <v>0</v>
      </c>
      <c r="JM227" s="59">
        <v>0</v>
      </c>
      <c r="JN227" s="59">
        <v>0</v>
      </c>
      <c r="JO227" s="59">
        <v>0</v>
      </c>
      <c r="JP227" s="59">
        <v>0</v>
      </c>
      <c r="JQ227" s="59">
        <v>0</v>
      </c>
      <c r="JR227" s="59">
        <v>0</v>
      </c>
      <c r="JS227" s="59">
        <v>0</v>
      </c>
      <c r="JT227" s="59">
        <v>0</v>
      </c>
      <c r="JU227" s="59">
        <v>0</v>
      </c>
      <c r="JV227" s="59">
        <v>0</v>
      </c>
      <c r="JW227" s="59">
        <v>0</v>
      </c>
      <c r="JX227" s="59">
        <v>0</v>
      </c>
      <c r="JY227" s="59">
        <v>0</v>
      </c>
      <c r="JZ227" s="59">
        <v>0</v>
      </c>
      <c r="KA227" s="59">
        <v>0</v>
      </c>
      <c r="KB227" s="59">
        <v>0</v>
      </c>
      <c r="KC227" s="59">
        <v>0</v>
      </c>
      <c r="KD227" s="59">
        <v>0</v>
      </c>
      <c r="KE227" s="59">
        <v>0</v>
      </c>
      <c r="KF227" s="59">
        <v>0</v>
      </c>
      <c r="KG227" s="59">
        <v>0</v>
      </c>
      <c r="KH227" s="59">
        <v>0</v>
      </c>
      <c r="KI227" s="59">
        <v>0</v>
      </c>
      <c r="KJ227" s="55">
        <v>0</v>
      </c>
      <c r="KK227" s="58">
        <v>3.3805301647869008</v>
      </c>
      <c r="KL227" s="59">
        <v>5.2962929208444063</v>
      </c>
      <c r="KM227" s="59">
        <v>10.557528808205099</v>
      </c>
      <c r="KN227" s="59">
        <v>18.414528647996541</v>
      </c>
      <c r="KO227" s="59">
        <v>28.550019947373983</v>
      </c>
      <c r="KP227" s="59">
        <v>36.457213668842002</v>
      </c>
      <c r="KQ227" s="59">
        <v>45.238485774079869</v>
      </c>
      <c r="KR227" s="59">
        <v>48.204589164871095</v>
      </c>
      <c r="KS227" s="59">
        <v>44.6583143360807</v>
      </c>
      <c r="KT227" s="59">
        <v>34.314078278676071</v>
      </c>
      <c r="KU227" s="59">
        <v>18.641230870597681</v>
      </c>
      <c r="KV227" s="59">
        <v>0.46497581957573431</v>
      </c>
      <c r="KW227" s="59">
        <v>0</v>
      </c>
      <c r="KX227" s="59">
        <v>0</v>
      </c>
      <c r="KY227" s="59">
        <v>0</v>
      </c>
      <c r="KZ227" s="59">
        <v>0</v>
      </c>
      <c r="LA227" s="59">
        <v>0</v>
      </c>
      <c r="LB227" s="59">
        <v>0</v>
      </c>
      <c r="LC227" s="59">
        <v>0</v>
      </c>
      <c r="LD227" s="59">
        <v>0</v>
      </c>
      <c r="LE227" s="59">
        <v>0</v>
      </c>
      <c r="LF227" s="59">
        <v>0</v>
      </c>
      <c r="LG227" s="59">
        <v>0</v>
      </c>
      <c r="LH227" s="59">
        <v>0</v>
      </c>
      <c r="LI227" s="55">
        <v>0</v>
      </c>
      <c r="LJ227" s="58">
        <v>3.3805301647869008</v>
      </c>
      <c r="LK227" s="59">
        <v>8.6768230856313071</v>
      </c>
      <c r="LL227" s="59">
        <v>19.234351893836404</v>
      </c>
      <c r="LM227" s="59">
        <v>37.648880541832945</v>
      </c>
      <c r="LN227" s="59">
        <v>66.19890048920692</v>
      </c>
      <c r="LO227" s="59">
        <v>102.65611415804892</v>
      </c>
      <c r="LP227" s="59">
        <v>147.89459993212878</v>
      </c>
      <c r="LQ227" s="59">
        <v>196.09918909699988</v>
      </c>
      <c r="LR227" s="59">
        <v>240.75750343308059</v>
      </c>
      <c r="LS227" s="59">
        <v>275.07158171175666</v>
      </c>
      <c r="LT227" s="59">
        <v>293.71281258235433</v>
      </c>
      <c r="LU227" s="59">
        <v>294.17778840193006</v>
      </c>
      <c r="LV227" s="59">
        <v>294.17778840193006</v>
      </c>
      <c r="LW227" s="59">
        <v>294.17778840193006</v>
      </c>
      <c r="LX227" s="59">
        <v>294.17778840193006</v>
      </c>
      <c r="LY227" s="59">
        <v>294.17778840193006</v>
      </c>
      <c r="LZ227" s="59">
        <v>294.17778840193006</v>
      </c>
      <c r="MA227" s="59">
        <v>294.17778840193006</v>
      </c>
      <c r="MB227" s="59">
        <v>294.17778840193006</v>
      </c>
      <c r="MC227" s="59">
        <v>294.17778840193006</v>
      </c>
      <c r="MD227" s="59">
        <v>294.17778840193006</v>
      </c>
      <c r="ME227" s="59">
        <v>294.17778840193006</v>
      </c>
      <c r="MF227" s="59">
        <v>294.17778840193006</v>
      </c>
      <c r="MG227" s="59">
        <v>294.17778840193006</v>
      </c>
      <c r="MH227" s="71">
        <v>294.17778840193006</v>
      </c>
      <c r="MI227" s="72">
        <v>0</v>
      </c>
      <c r="MJ227" s="59">
        <v>0</v>
      </c>
      <c r="MK227" s="59">
        <v>0</v>
      </c>
      <c r="ML227" s="59">
        <v>0</v>
      </c>
      <c r="MM227" s="59">
        <v>0</v>
      </c>
      <c r="MN227" s="59">
        <v>0</v>
      </c>
      <c r="MO227" s="59">
        <v>0</v>
      </c>
      <c r="MP227" s="59">
        <v>0</v>
      </c>
      <c r="MQ227" s="59">
        <v>0</v>
      </c>
      <c r="MR227" s="59">
        <v>0</v>
      </c>
      <c r="MS227" s="59">
        <v>0</v>
      </c>
      <c r="MT227" s="59">
        <v>0</v>
      </c>
      <c r="MU227" s="59">
        <v>0</v>
      </c>
      <c r="MV227" s="59">
        <v>0</v>
      </c>
      <c r="MW227" s="59">
        <v>0</v>
      </c>
      <c r="MX227" s="59">
        <v>0</v>
      </c>
      <c r="MY227" s="59">
        <v>0</v>
      </c>
      <c r="MZ227" s="59">
        <v>0</v>
      </c>
      <c r="NA227" s="59">
        <v>0</v>
      </c>
      <c r="NB227" s="59">
        <v>0</v>
      </c>
      <c r="NC227" s="59">
        <v>0</v>
      </c>
      <c r="ND227" s="59">
        <v>0</v>
      </c>
      <c r="NE227" s="59">
        <v>0</v>
      </c>
      <c r="NF227" s="59">
        <v>0</v>
      </c>
      <c r="NG227" s="55">
        <v>0</v>
      </c>
      <c r="NH227" s="58">
        <v>0</v>
      </c>
      <c r="NI227" s="59">
        <v>0</v>
      </c>
      <c r="NJ227" s="59">
        <v>0</v>
      </c>
      <c r="NK227" s="59">
        <v>0</v>
      </c>
      <c r="NL227" s="59">
        <v>0</v>
      </c>
      <c r="NM227" s="59">
        <v>0</v>
      </c>
      <c r="NN227" s="59">
        <v>0</v>
      </c>
      <c r="NO227" s="59">
        <v>0</v>
      </c>
      <c r="NP227" s="59">
        <v>0</v>
      </c>
      <c r="NQ227" s="59">
        <v>0</v>
      </c>
      <c r="NR227" s="59">
        <v>0</v>
      </c>
      <c r="NS227" s="59">
        <v>0</v>
      </c>
      <c r="NT227" s="59">
        <v>0</v>
      </c>
      <c r="NU227" s="59">
        <v>0</v>
      </c>
      <c r="NV227" s="59">
        <v>0</v>
      </c>
      <c r="NW227" s="59">
        <v>0</v>
      </c>
      <c r="NX227" s="59">
        <v>0</v>
      </c>
      <c r="NY227" s="59">
        <v>0</v>
      </c>
      <c r="NZ227" s="59">
        <v>0</v>
      </c>
      <c r="OA227" s="59">
        <v>0</v>
      </c>
      <c r="OB227" s="59">
        <v>0</v>
      </c>
      <c r="OC227" s="59">
        <v>0</v>
      </c>
      <c r="OD227" s="59">
        <v>0</v>
      </c>
      <c r="OE227" s="59">
        <v>0</v>
      </c>
      <c r="OF227" s="55">
        <v>0</v>
      </c>
      <c r="OG227" s="58">
        <v>0</v>
      </c>
      <c r="OH227" s="59">
        <v>0</v>
      </c>
      <c r="OI227" s="59">
        <v>0</v>
      </c>
      <c r="OJ227" s="59">
        <v>0</v>
      </c>
      <c r="OK227" s="59">
        <v>0</v>
      </c>
      <c r="OL227" s="59">
        <v>0</v>
      </c>
      <c r="OM227" s="59">
        <v>0</v>
      </c>
      <c r="ON227" s="59">
        <v>0</v>
      </c>
      <c r="OO227" s="59">
        <v>0</v>
      </c>
      <c r="OP227" s="59">
        <v>0</v>
      </c>
      <c r="OQ227" s="59">
        <v>0</v>
      </c>
      <c r="OR227" s="59">
        <v>0</v>
      </c>
      <c r="OS227" s="59">
        <v>0</v>
      </c>
      <c r="OT227" s="59">
        <v>0</v>
      </c>
      <c r="OU227" s="59">
        <v>0</v>
      </c>
      <c r="OV227" s="59">
        <v>0</v>
      </c>
      <c r="OW227" s="59">
        <v>0</v>
      </c>
      <c r="OX227" s="59">
        <v>0</v>
      </c>
      <c r="OY227" s="59">
        <v>0</v>
      </c>
      <c r="OZ227" s="59">
        <v>0</v>
      </c>
      <c r="PA227" s="59">
        <v>0</v>
      </c>
      <c r="PB227" s="59">
        <v>0</v>
      </c>
      <c r="PC227" s="59">
        <v>0</v>
      </c>
      <c r="PD227" s="59">
        <v>0</v>
      </c>
      <c r="PE227" s="55">
        <v>0</v>
      </c>
      <c r="PF227" s="58">
        <v>0</v>
      </c>
      <c r="PG227" s="59">
        <v>0</v>
      </c>
      <c r="PH227" s="59">
        <v>0</v>
      </c>
      <c r="PI227" s="59">
        <v>0</v>
      </c>
      <c r="PJ227" s="59">
        <v>0</v>
      </c>
      <c r="PK227" s="59">
        <v>0</v>
      </c>
      <c r="PL227" s="59">
        <v>0</v>
      </c>
      <c r="PM227" s="59">
        <v>0</v>
      </c>
      <c r="PN227" s="59">
        <v>0</v>
      </c>
      <c r="PO227" s="59">
        <v>0</v>
      </c>
      <c r="PP227" s="59">
        <v>0</v>
      </c>
      <c r="PQ227" s="59">
        <v>0</v>
      </c>
      <c r="PR227" s="59">
        <v>0</v>
      </c>
      <c r="PS227" s="59">
        <v>0</v>
      </c>
      <c r="PT227" s="59">
        <v>0</v>
      </c>
      <c r="PU227" s="59">
        <v>0</v>
      </c>
      <c r="PV227" s="59">
        <v>0</v>
      </c>
      <c r="PW227" s="59">
        <v>0</v>
      </c>
      <c r="PX227" s="59">
        <v>0</v>
      </c>
      <c r="PY227" s="59">
        <v>0</v>
      </c>
      <c r="PZ227" s="59">
        <v>0</v>
      </c>
      <c r="QA227" s="59">
        <v>0</v>
      </c>
      <c r="QB227" s="59">
        <v>0</v>
      </c>
      <c r="QC227" s="59">
        <v>0</v>
      </c>
      <c r="QD227" s="71">
        <v>0</v>
      </c>
      <c r="QE227" s="72">
        <v>0</v>
      </c>
      <c r="QF227" s="59">
        <v>0</v>
      </c>
      <c r="QG227" s="59">
        <v>0</v>
      </c>
      <c r="QH227" s="59">
        <v>0</v>
      </c>
      <c r="QI227" s="59">
        <v>0</v>
      </c>
      <c r="QJ227" s="59">
        <v>0</v>
      </c>
      <c r="QK227" s="59">
        <v>0</v>
      </c>
      <c r="QL227" s="59">
        <v>0</v>
      </c>
      <c r="QM227" s="59">
        <v>0</v>
      </c>
      <c r="QN227" s="59">
        <v>0</v>
      </c>
      <c r="QO227" s="59">
        <v>0</v>
      </c>
      <c r="QP227" s="59">
        <v>0</v>
      </c>
      <c r="QQ227" s="59">
        <v>0</v>
      </c>
      <c r="QR227" s="59">
        <v>0</v>
      </c>
      <c r="QS227" s="59">
        <v>0</v>
      </c>
      <c r="QT227" s="59">
        <v>0</v>
      </c>
      <c r="QU227" s="59">
        <v>0</v>
      </c>
      <c r="QV227" s="59">
        <v>0</v>
      </c>
      <c r="QW227" s="59">
        <v>0</v>
      </c>
      <c r="QX227" s="59">
        <v>0</v>
      </c>
      <c r="QY227" s="59">
        <v>0</v>
      </c>
      <c r="QZ227" s="59">
        <v>0</v>
      </c>
      <c r="RA227" s="59">
        <v>0</v>
      </c>
      <c r="RB227" s="59">
        <v>0</v>
      </c>
      <c r="RC227" s="55">
        <v>0</v>
      </c>
      <c r="RD227" s="58">
        <v>0</v>
      </c>
      <c r="RE227" s="59">
        <v>0</v>
      </c>
      <c r="RF227" s="59">
        <v>0</v>
      </c>
      <c r="RG227" s="59">
        <v>0</v>
      </c>
      <c r="RH227" s="59">
        <v>0</v>
      </c>
      <c r="RI227" s="59">
        <v>0</v>
      </c>
      <c r="RJ227" s="59">
        <v>0</v>
      </c>
      <c r="RK227" s="59">
        <v>0</v>
      </c>
      <c r="RL227" s="59">
        <v>0</v>
      </c>
      <c r="RM227" s="59">
        <v>0</v>
      </c>
      <c r="RN227" s="59">
        <v>0</v>
      </c>
      <c r="RO227" s="59">
        <v>0</v>
      </c>
      <c r="RP227" s="59">
        <v>0</v>
      </c>
      <c r="RQ227" s="59">
        <v>0</v>
      </c>
      <c r="RR227" s="59">
        <v>0</v>
      </c>
      <c r="RS227" s="59">
        <v>0</v>
      </c>
      <c r="RT227" s="59">
        <v>0</v>
      </c>
      <c r="RU227" s="59">
        <v>0</v>
      </c>
      <c r="RV227" s="59">
        <v>0</v>
      </c>
      <c r="RW227" s="59">
        <v>0</v>
      </c>
      <c r="RX227" s="59">
        <v>0</v>
      </c>
      <c r="RY227" s="59">
        <v>0</v>
      </c>
      <c r="RZ227" s="59">
        <v>0</v>
      </c>
      <c r="SA227" s="59">
        <v>0</v>
      </c>
      <c r="SB227" s="55">
        <v>0</v>
      </c>
      <c r="SC227" s="58">
        <v>0</v>
      </c>
      <c r="SD227" s="59">
        <v>0</v>
      </c>
      <c r="SE227" s="59">
        <v>0</v>
      </c>
      <c r="SF227" s="59">
        <v>0</v>
      </c>
      <c r="SG227" s="59">
        <v>0</v>
      </c>
      <c r="SH227" s="59">
        <v>0</v>
      </c>
      <c r="SI227" s="59">
        <v>0</v>
      </c>
      <c r="SJ227" s="59">
        <v>0</v>
      </c>
      <c r="SK227" s="59">
        <v>0</v>
      </c>
      <c r="SL227" s="59">
        <v>0</v>
      </c>
      <c r="SM227" s="59">
        <v>0</v>
      </c>
      <c r="SN227" s="59">
        <v>0</v>
      </c>
      <c r="SO227" s="59">
        <v>0</v>
      </c>
      <c r="SP227" s="59">
        <v>0</v>
      </c>
      <c r="SQ227" s="59">
        <v>0</v>
      </c>
      <c r="SR227" s="59">
        <v>0</v>
      </c>
      <c r="SS227" s="59">
        <v>0</v>
      </c>
      <c r="ST227" s="59">
        <v>0</v>
      </c>
      <c r="SU227" s="59">
        <v>0</v>
      </c>
      <c r="SV227" s="59">
        <v>0</v>
      </c>
      <c r="SW227" s="59">
        <v>0</v>
      </c>
      <c r="SX227" s="59">
        <v>0</v>
      </c>
      <c r="SY227" s="59">
        <v>0</v>
      </c>
      <c r="SZ227" s="59">
        <v>0</v>
      </c>
      <c r="TA227" s="55">
        <v>0</v>
      </c>
      <c r="TB227" s="58">
        <v>0</v>
      </c>
      <c r="TC227" s="59">
        <v>0</v>
      </c>
      <c r="TD227" s="59">
        <v>0</v>
      </c>
      <c r="TE227" s="59">
        <v>0</v>
      </c>
      <c r="TF227" s="59">
        <v>0</v>
      </c>
      <c r="TG227" s="59">
        <v>0</v>
      </c>
      <c r="TH227" s="59">
        <v>0</v>
      </c>
      <c r="TI227" s="59">
        <v>0</v>
      </c>
      <c r="TJ227" s="59">
        <v>0</v>
      </c>
      <c r="TK227" s="59">
        <v>0</v>
      </c>
      <c r="TL227" s="59">
        <v>0</v>
      </c>
      <c r="TM227" s="59">
        <v>0</v>
      </c>
      <c r="TN227" s="59">
        <v>0</v>
      </c>
      <c r="TO227" s="59">
        <v>0</v>
      </c>
      <c r="TP227" s="59">
        <v>0</v>
      </c>
      <c r="TQ227" s="59">
        <v>0</v>
      </c>
      <c r="TR227" s="59">
        <v>0</v>
      </c>
      <c r="TS227" s="59">
        <v>0</v>
      </c>
      <c r="TT227" s="59">
        <v>0</v>
      </c>
      <c r="TU227" s="59">
        <v>0</v>
      </c>
      <c r="TV227" s="59">
        <v>0</v>
      </c>
      <c r="TW227" s="59">
        <v>0</v>
      </c>
      <c r="TX227" s="59">
        <v>0</v>
      </c>
      <c r="TY227" s="59">
        <v>0</v>
      </c>
      <c r="TZ227" s="71">
        <v>0</v>
      </c>
      <c r="UA227" s="73">
        <v>0</v>
      </c>
      <c r="UB227" s="53">
        <v>0</v>
      </c>
      <c r="UC227" s="53">
        <v>0</v>
      </c>
      <c r="UD227" s="53">
        <v>0</v>
      </c>
      <c r="UE227" s="53">
        <v>0</v>
      </c>
      <c r="UF227" s="53">
        <v>0</v>
      </c>
      <c r="UG227" s="53">
        <v>0</v>
      </c>
      <c r="UH227" s="53">
        <v>0</v>
      </c>
      <c r="UI227" s="53">
        <v>0</v>
      </c>
      <c r="UJ227" s="53">
        <v>0</v>
      </c>
      <c r="UK227" s="53">
        <v>0</v>
      </c>
      <c r="UL227" s="53">
        <v>0</v>
      </c>
      <c r="UM227" s="53">
        <v>0</v>
      </c>
      <c r="UN227" s="53">
        <v>0</v>
      </c>
      <c r="UO227" s="53">
        <v>0</v>
      </c>
      <c r="UP227" s="53">
        <v>0</v>
      </c>
      <c r="UQ227" s="53">
        <v>0</v>
      </c>
      <c r="UR227" s="53">
        <v>0</v>
      </c>
      <c r="US227" s="53">
        <v>0</v>
      </c>
      <c r="UT227" s="53">
        <v>0</v>
      </c>
      <c r="UU227" s="53">
        <v>0</v>
      </c>
      <c r="UV227" s="53">
        <v>0</v>
      </c>
      <c r="UW227" s="53">
        <v>0</v>
      </c>
      <c r="UX227" s="53">
        <v>0</v>
      </c>
      <c r="UY227" s="74">
        <v>0</v>
      </c>
      <c r="UZ227" s="73">
        <v>0</v>
      </c>
      <c r="VA227" s="53">
        <v>0</v>
      </c>
      <c r="VB227" s="53">
        <v>0</v>
      </c>
      <c r="VC227" s="53">
        <v>0</v>
      </c>
      <c r="VD227" s="53">
        <v>0</v>
      </c>
      <c r="VE227" s="53">
        <v>0</v>
      </c>
      <c r="VF227" s="53">
        <v>0</v>
      </c>
      <c r="VG227" s="53">
        <v>0</v>
      </c>
      <c r="VH227" s="53">
        <v>0</v>
      </c>
      <c r="VI227" s="53">
        <v>0</v>
      </c>
      <c r="VJ227" s="53">
        <v>0</v>
      </c>
      <c r="VK227" s="53">
        <v>0</v>
      </c>
      <c r="VL227" s="53">
        <v>0</v>
      </c>
      <c r="VM227" s="53">
        <v>0</v>
      </c>
      <c r="VN227" s="53">
        <v>0</v>
      </c>
      <c r="VO227" s="53">
        <v>0</v>
      </c>
      <c r="VP227" s="53">
        <v>0</v>
      </c>
      <c r="VQ227" s="53">
        <v>0</v>
      </c>
      <c r="VR227" s="53">
        <v>0</v>
      </c>
      <c r="VS227" s="53">
        <v>0</v>
      </c>
      <c r="VT227" s="53">
        <v>0</v>
      </c>
      <c r="VU227" s="53">
        <v>0</v>
      </c>
      <c r="VV227" s="53">
        <v>0</v>
      </c>
      <c r="VW227" s="53">
        <v>0</v>
      </c>
      <c r="VX227" s="74">
        <v>0</v>
      </c>
      <c r="VY227" s="65">
        <f t="shared" si="3"/>
        <v>223</v>
      </c>
    </row>
    <row r="228" spans="1:597">
      <c r="A228" s="51" t="s">
        <v>660</v>
      </c>
      <c r="B228" s="69" t="s">
        <v>2</v>
      </c>
      <c r="C228" t="s">
        <v>659</v>
      </c>
      <c r="D228" t="s">
        <v>736</v>
      </c>
      <c r="E228" t="s">
        <v>662</v>
      </c>
      <c r="F228" t="s">
        <v>694</v>
      </c>
      <c r="G228" t="s">
        <v>664</v>
      </c>
      <c r="H228" t="s">
        <v>970</v>
      </c>
      <c r="I228" t="s">
        <v>666</v>
      </c>
      <c r="J228" t="s">
        <v>1150</v>
      </c>
      <c r="K228" s="5" t="s">
        <v>785</v>
      </c>
      <c r="L228" t="s">
        <v>786</v>
      </c>
      <c r="M228">
        <v>10</v>
      </c>
      <c r="N228" s="52">
        <v>2.7614133736896367</v>
      </c>
      <c r="O228" s="52">
        <v>0</v>
      </c>
      <c r="P228" s="52">
        <v>0</v>
      </c>
      <c r="Q228" s="53">
        <v>24.46</v>
      </c>
      <c r="R228" s="53">
        <v>0</v>
      </c>
      <c r="S228" s="53">
        <v>0</v>
      </c>
      <c r="T228" s="53">
        <v>0</v>
      </c>
      <c r="U228" s="53">
        <v>0.3017295617066722</v>
      </c>
      <c r="V228" s="53">
        <v>0.25</v>
      </c>
      <c r="W228" s="2" t="s">
        <v>948</v>
      </c>
      <c r="X228" s="54">
        <v>0.01</v>
      </c>
      <c r="Y228" s="54">
        <v>0.95</v>
      </c>
      <c r="Z228" t="s">
        <v>776</v>
      </c>
      <c r="AA228" t="s">
        <v>834</v>
      </c>
      <c r="AB228" s="54">
        <v>0.84161931255282696</v>
      </c>
      <c r="AC228" t="s">
        <v>778</v>
      </c>
      <c r="AD228" s="54">
        <v>0</v>
      </c>
      <c r="AE228" s="53">
        <v>1621.9707848907374</v>
      </c>
      <c r="AG228" s="53">
        <v>715.91138419903473</v>
      </c>
      <c r="AI228" s="55">
        <v>5.5827202213863204E-2</v>
      </c>
      <c r="AJ228" s="5" t="s">
        <v>972</v>
      </c>
      <c r="AK228" t="s">
        <v>972</v>
      </c>
      <c r="AL228" s="1" t="s">
        <v>972</v>
      </c>
      <c r="AM228" s="5" t="s">
        <v>785</v>
      </c>
      <c r="AN228" t="s">
        <v>785</v>
      </c>
      <c r="AO228" t="s">
        <v>785</v>
      </c>
      <c r="AP228" t="s">
        <v>785</v>
      </c>
      <c r="AQ228" t="s">
        <v>785</v>
      </c>
      <c r="AR228" t="s">
        <v>785</v>
      </c>
      <c r="AS228" t="s">
        <v>785</v>
      </c>
      <c r="AT228" t="s">
        <v>785</v>
      </c>
      <c r="AU228" t="s">
        <v>785</v>
      </c>
      <c r="AV228" t="s">
        <v>785</v>
      </c>
      <c r="AW228" t="s">
        <v>785</v>
      </c>
      <c r="AX228" t="s">
        <v>785</v>
      </c>
      <c r="AY228" t="s">
        <v>785</v>
      </c>
      <c r="AZ228" t="s">
        <v>785</v>
      </c>
      <c r="BA228" t="s">
        <v>785</v>
      </c>
      <c r="BB228" t="s">
        <v>785</v>
      </c>
      <c r="BC228" t="s">
        <v>785</v>
      </c>
      <c r="BD228" t="s">
        <v>785</v>
      </c>
      <c r="BE228" t="s">
        <v>785</v>
      </c>
      <c r="BF228" t="s">
        <v>785</v>
      </c>
      <c r="BG228" t="s">
        <v>785</v>
      </c>
      <c r="BH228" t="s">
        <v>785</v>
      </c>
      <c r="BI228" t="s">
        <v>785</v>
      </c>
      <c r="BJ228" t="s">
        <v>785</v>
      </c>
      <c r="BK228" t="s">
        <v>785</v>
      </c>
      <c r="BL228" t="s">
        <v>785</v>
      </c>
      <c r="BM228" s="1" t="s">
        <v>785</v>
      </c>
      <c r="BN228" s="5" t="s">
        <v>786</v>
      </c>
      <c r="BO228" t="s">
        <v>786</v>
      </c>
      <c r="BP228" t="s">
        <v>786</v>
      </c>
      <c r="BQ228" t="s">
        <v>786</v>
      </c>
      <c r="BR228" t="s">
        <v>786</v>
      </c>
      <c r="BS228" t="s">
        <v>786</v>
      </c>
      <c r="BT228" t="s">
        <v>786</v>
      </c>
      <c r="BU228" t="s">
        <v>786</v>
      </c>
      <c r="BV228" t="s">
        <v>786</v>
      </c>
      <c r="BW228" t="s">
        <v>786</v>
      </c>
      <c r="BX228" t="s">
        <v>786</v>
      </c>
      <c r="BY228" t="s">
        <v>786</v>
      </c>
      <c r="BZ228" t="s">
        <v>786</v>
      </c>
      <c r="CA228" t="s">
        <v>786</v>
      </c>
      <c r="CB228" t="s">
        <v>786</v>
      </c>
      <c r="CC228" t="s">
        <v>786</v>
      </c>
      <c r="CD228" t="s">
        <v>786</v>
      </c>
      <c r="CE228" t="s">
        <v>786</v>
      </c>
      <c r="CF228" t="s">
        <v>786</v>
      </c>
      <c r="CG228" t="s">
        <v>786</v>
      </c>
      <c r="CH228" t="s">
        <v>786</v>
      </c>
      <c r="CI228" t="s">
        <v>786</v>
      </c>
      <c r="CJ228" t="s">
        <v>786</v>
      </c>
      <c r="CK228" t="s">
        <v>786</v>
      </c>
      <c r="CL228" t="s">
        <v>786</v>
      </c>
      <c r="CM228" t="s">
        <v>786</v>
      </c>
      <c r="CN228" s="1" t="s">
        <v>786</v>
      </c>
      <c r="CO228" s="56">
        <v>24.46</v>
      </c>
      <c r="CP228" s="53">
        <v>24.46</v>
      </c>
      <c r="CQ228" s="53">
        <v>24.46</v>
      </c>
      <c r="CR228" s="53">
        <v>24.46</v>
      </c>
      <c r="CS228" s="53">
        <v>24.46</v>
      </c>
      <c r="CT228" s="53">
        <v>24.46</v>
      </c>
      <c r="CU228" s="53">
        <v>24.46</v>
      </c>
      <c r="CV228" s="53">
        <v>24.46</v>
      </c>
      <c r="CW228" s="53">
        <v>24.46</v>
      </c>
      <c r="CX228" s="53">
        <v>24.46</v>
      </c>
      <c r="CY228" s="53">
        <v>24.46</v>
      </c>
      <c r="CZ228" s="53">
        <v>24.46</v>
      </c>
      <c r="DA228" s="53">
        <v>24.46</v>
      </c>
      <c r="DB228" s="53">
        <v>24.46</v>
      </c>
      <c r="DC228" s="53">
        <v>24.46</v>
      </c>
      <c r="DD228" s="53">
        <v>24.46</v>
      </c>
      <c r="DE228" s="53">
        <v>24.46</v>
      </c>
      <c r="DF228" s="53">
        <v>24.46</v>
      </c>
      <c r="DG228" s="53">
        <v>24.46</v>
      </c>
      <c r="DH228" s="53">
        <v>24.46</v>
      </c>
      <c r="DI228" s="53">
        <v>24.46</v>
      </c>
      <c r="DJ228" s="53">
        <v>24.46</v>
      </c>
      <c r="DK228" s="53">
        <v>24.46</v>
      </c>
      <c r="DL228" s="53">
        <v>24.46</v>
      </c>
      <c r="DM228" s="53">
        <v>24.46</v>
      </c>
      <c r="DN228" s="53">
        <v>24.46</v>
      </c>
      <c r="DO228" s="57">
        <v>24.46</v>
      </c>
      <c r="DP228" s="58">
        <v>0</v>
      </c>
      <c r="DQ228" s="59">
        <v>0</v>
      </c>
      <c r="DR228" s="59">
        <v>2.702763116100003</v>
      </c>
      <c r="DS228" s="59">
        <v>2.6689110445134827</v>
      </c>
      <c r="DT228" s="59">
        <v>2.6333261916236834</v>
      </c>
      <c r="DU228" s="59">
        <v>2.5966863390221278</v>
      </c>
      <c r="DV228" s="59">
        <v>2.5594708019140762</v>
      </c>
      <c r="DW228" s="59">
        <v>2.5221298594476487</v>
      </c>
      <c r="DX228" s="59">
        <v>2.485090171463137</v>
      </c>
      <c r="DY228" s="59">
        <v>2.4488163932582161</v>
      </c>
      <c r="DZ228" s="59">
        <v>2.4138520701015476</v>
      </c>
      <c r="EA228" s="59">
        <v>2.3808456165781546</v>
      </c>
      <c r="EB228" s="59">
        <v>2.34971442699795</v>
      </c>
      <c r="EC228" s="59">
        <v>2.3206523451302119</v>
      </c>
      <c r="ED228" s="59">
        <v>2.2947056250881759</v>
      </c>
      <c r="EE228" s="59">
        <v>2.2721582331958374</v>
      </c>
      <c r="EF228" s="59">
        <v>2.2536210445815175</v>
      </c>
      <c r="EG228" s="59">
        <v>2.2395272400289801</v>
      </c>
      <c r="EH228" s="59">
        <v>2.2300555774669379</v>
      </c>
      <c r="EI228" s="59">
        <v>2.2240872447338309</v>
      </c>
      <c r="EJ228" s="59">
        <v>2.2188986643846378</v>
      </c>
      <c r="EK228" s="59">
        <v>2.2143754431867242</v>
      </c>
      <c r="EL228" s="59">
        <v>2.2104291996246963</v>
      </c>
      <c r="EM228" s="59">
        <v>2.2069760582413234</v>
      </c>
      <c r="EN228" s="59">
        <v>2.2039580428517769</v>
      </c>
      <c r="EO228" s="59">
        <v>2.2013109033145506</v>
      </c>
      <c r="EP228" s="59">
        <v>2.1989814006585009</v>
      </c>
      <c r="EQ228" s="72">
        <v>6.5677268706052297E-2</v>
      </c>
      <c r="ER228" s="59">
        <v>0.10160811157926765</v>
      </c>
      <c r="ES228" s="59">
        <v>0.19984312783652924</v>
      </c>
      <c r="ET228" s="59">
        <v>0.34371808579586083</v>
      </c>
      <c r="EU228" s="59">
        <v>0.52526550395957594</v>
      </c>
      <c r="EV228" s="59">
        <v>0.72224486528596721</v>
      </c>
      <c r="EW228" s="59">
        <v>0.9027236166054432</v>
      </c>
      <c r="EX228" s="59">
        <v>1.0343700787384804</v>
      </c>
      <c r="EY228" s="59">
        <v>1.0943981317791789</v>
      </c>
      <c r="EZ228" s="59">
        <v>1.075861111302304</v>
      </c>
      <c r="FA228" s="59">
        <v>0.93062926746017527</v>
      </c>
      <c r="FB228" s="59">
        <v>0.76239749994515327</v>
      </c>
      <c r="FC228" s="59">
        <v>0.51634376088344047</v>
      </c>
      <c r="FD228" s="59">
        <v>0.22924914842680624</v>
      </c>
      <c r="FE228" s="59">
        <v>0</v>
      </c>
      <c r="FF228" s="59">
        <v>0</v>
      </c>
      <c r="FG228" s="59">
        <v>0</v>
      </c>
      <c r="FH228" s="59">
        <v>0</v>
      </c>
      <c r="FI228" s="59">
        <v>0</v>
      </c>
      <c r="FJ228" s="59">
        <v>0</v>
      </c>
      <c r="FK228" s="59">
        <v>0</v>
      </c>
      <c r="FL228" s="59">
        <v>0</v>
      </c>
      <c r="FM228" s="59">
        <v>0</v>
      </c>
      <c r="FN228" s="59">
        <v>0</v>
      </c>
      <c r="FO228" s="55">
        <v>0</v>
      </c>
      <c r="FP228" s="58">
        <v>6.5677268706052297E-2</v>
      </c>
      <c r="FQ228" s="59">
        <v>0.1664627733803343</v>
      </c>
      <c r="FR228" s="59">
        <v>0.3640864367223296</v>
      </c>
      <c r="FS228" s="59">
        <v>0.70273865813034309</v>
      </c>
      <c r="FT228" s="59">
        <v>1.2179325580552323</v>
      </c>
      <c r="FU228" s="59">
        <v>1.9224086136543221</v>
      </c>
      <c r="FV228" s="59">
        <v>2.7968999745090297</v>
      </c>
      <c r="FW228" s="59">
        <v>3.7904449232374557</v>
      </c>
      <c r="FX228" s="59">
        <v>4.8307228924889349</v>
      </c>
      <c r="FY228" s="59">
        <v>5.8405298190256341</v>
      </c>
      <c r="FZ228" s="59">
        <v>6.694790152784746</v>
      </c>
      <c r="GA228" s="59">
        <v>7.3743841693482466</v>
      </c>
      <c r="GB228" s="59">
        <v>7.8082765100842328</v>
      </c>
      <c r="GC228" s="59">
        <v>7.9608028455489874</v>
      </c>
      <c r="GD228" s="59">
        <v>7.8958553864709318</v>
      </c>
      <c r="GE228" s="59">
        <v>7.8464759032345706</v>
      </c>
      <c r="GF228" s="59">
        <v>7.8132906975678287</v>
      </c>
      <c r="GG228" s="59">
        <v>7.7923798650779297</v>
      </c>
      <c r="GH228" s="59">
        <v>7.7742009968086565</v>
      </c>
      <c r="GI228" s="59">
        <v>7.7583533011432211</v>
      </c>
      <c r="GJ228" s="59">
        <v>7.7445271219102576</v>
      </c>
      <c r="GK228" s="59">
        <v>7.732428590501125</v>
      </c>
      <c r="GL228" s="59">
        <v>7.7218545797874354</v>
      </c>
      <c r="GM228" s="59">
        <v>7.7125799810149367</v>
      </c>
      <c r="GN228" s="55">
        <v>7.70441826450151</v>
      </c>
      <c r="GO228" s="58">
        <v>24.30004624335055</v>
      </c>
      <c r="GP228" s="59">
        <v>38.070999701599213</v>
      </c>
      <c r="GQ228" s="59">
        <v>75.890001197803727</v>
      </c>
      <c r="GR228" s="59">
        <v>132.36796475206927</v>
      </c>
      <c r="GS228" s="59">
        <v>205.22426103347658</v>
      </c>
      <c r="GT228" s="59">
        <v>286.36307626290909</v>
      </c>
      <c r="GU228" s="59">
        <v>363.25587979527927</v>
      </c>
      <c r="GV228" s="59">
        <v>422.3959303711714</v>
      </c>
      <c r="GW228" s="59">
        <v>453.38243603848474</v>
      </c>
      <c r="GX228" s="59">
        <v>451.88192960137167</v>
      </c>
      <c r="GY228" s="59">
        <v>396.06058368938432</v>
      </c>
      <c r="GZ228" s="59">
        <v>328.52723569086567</v>
      </c>
      <c r="HA228" s="59">
        <v>225.01525042611928</v>
      </c>
      <c r="HB228" s="59">
        <v>100.89488710667945</v>
      </c>
      <c r="HC228" s="59">
        <v>0</v>
      </c>
      <c r="HD228" s="59">
        <v>0</v>
      </c>
      <c r="HE228" s="59">
        <v>0</v>
      </c>
      <c r="HF228" s="59">
        <v>0</v>
      </c>
      <c r="HG228" s="59">
        <v>0</v>
      </c>
      <c r="HH228" s="59">
        <v>0</v>
      </c>
      <c r="HI228" s="59">
        <v>0</v>
      </c>
      <c r="HJ228" s="59">
        <v>0</v>
      </c>
      <c r="HK228" s="59">
        <v>0</v>
      </c>
      <c r="HL228" s="59">
        <v>0</v>
      </c>
      <c r="HM228" s="55">
        <v>0</v>
      </c>
      <c r="HN228" s="58">
        <v>24.30004624335055</v>
      </c>
      <c r="HO228" s="59">
        <v>62.371045944949763</v>
      </c>
      <c r="HP228" s="59">
        <v>138.26104714275348</v>
      </c>
      <c r="HQ228" s="59">
        <v>270.62901189482272</v>
      </c>
      <c r="HR228" s="59">
        <v>475.8532729282993</v>
      </c>
      <c r="HS228" s="59">
        <v>762.21634919120834</v>
      </c>
      <c r="HT228" s="59">
        <v>1125.4722289864876</v>
      </c>
      <c r="HU228" s="59">
        <v>1547.8681593576589</v>
      </c>
      <c r="HV228" s="59">
        <v>2001.2505953961436</v>
      </c>
      <c r="HW228" s="59">
        <v>2453.1325249975152</v>
      </c>
      <c r="HX228" s="59">
        <v>2849.1931086868994</v>
      </c>
      <c r="HY228" s="59">
        <v>3177.7203443777653</v>
      </c>
      <c r="HZ228" s="59">
        <v>3402.7355948038844</v>
      </c>
      <c r="IA228" s="59">
        <v>3503.630481910564</v>
      </c>
      <c r="IB228" s="59">
        <v>3503.630481910564</v>
      </c>
      <c r="IC228" s="59">
        <v>3503.630481910564</v>
      </c>
      <c r="ID228" s="59">
        <v>3503.630481910564</v>
      </c>
      <c r="IE228" s="59">
        <v>3503.630481910564</v>
      </c>
      <c r="IF228" s="59">
        <v>3503.630481910564</v>
      </c>
      <c r="IG228" s="59">
        <v>3503.630481910564</v>
      </c>
      <c r="IH228" s="59">
        <v>3503.630481910564</v>
      </c>
      <c r="II228" s="59">
        <v>3503.630481910564</v>
      </c>
      <c r="IJ228" s="59">
        <v>3503.630481910564</v>
      </c>
      <c r="IK228" s="59">
        <v>3503.630481910564</v>
      </c>
      <c r="IL228" s="71">
        <v>3503.630481910564</v>
      </c>
      <c r="IM228" s="72">
        <v>5.5827202213863218E-2</v>
      </c>
      <c r="IN228" s="59">
        <v>8.6373731000579268E-2</v>
      </c>
      <c r="IO228" s="59">
        <v>0.16989616760814105</v>
      </c>
      <c r="IP228" s="59">
        <v>0.29225691038618801</v>
      </c>
      <c r="IQ228" s="59">
        <v>0.44673030279028031</v>
      </c>
      <c r="IR228" s="59">
        <v>0.61446877769103558</v>
      </c>
      <c r="IS228" s="59">
        <v>0.76837006420685916</v>
      </c>
      <c r="IT228" s="59">
        <v>0.8809411588763697</v>
      </c>
      <c r="IU228" s="59">
        <v>0.93273008796978385</v>
      </c>
      <c r="IV228" s="59">
        <v>0.91768811744769863</v>
      </c>
      <c r="IW228" s="59">
        <v>0.79453124544429521</v>
      </c>
      <c r="IX228" s="59">
        <v>0.65152527080925493</v>
      </c>
      <c r="IY228" s="59">
        <v>0.44165504003467421</v>
      </c>
      <c r="IZ228" s="59">
        <v>0.19624834859299464</v>
      </c>
      <c r="JA228" s="59">
        <v>0</v>
      </c>
      <c r="JB228" s="59">
        <v>0</v>
      </c>
      <c r="JC228" s="59">
        <v>0</v>
      </c>
      <c r="JD228" s="59">
        <v>0</v>
      </c>
      <c r="JE228" s="59">
        <v>0</v>
      </c>
      <c r="JF228" s="59">
        <v>0</v>
      </c>
      <c r="JG228" s="59">
        <v>0</v>
      </c>
      <c r="JH228" s="59">
        <v>0</v>
      </c>
      <c r="JI228" s="59">
        <v>0</v>
      </c>
      <c r="JJ228" s="59">
        <v>0</v>
      </c>
      <c r="JK228" s="55">
        <v>0</v>
      </c>
      <c r="JL228" s="58">
        <v>5.5827202213863204E-2</v>
      </c>
      <c r="JM228" s="59">
        <v>0.14150455693044398</v>
      </c>
      <c r="JN228" s="59">
        <v>0.30952723241915231</v>
      </c>
      <c r="JO228" s="59">
        <v>0.59752523222210674</v>
      </c>
      <c r="JP228" s="59">
        <v>1.0358330717260027</v>
      </c>
      <c r="JQ228" s="59">
        <v>1.6355395902844936</v>
      </c>
      <c r="JR228" s="59">
        <v>2.3806336440768683</v>
      </c>
      <c r="JS228" s="59">
        <v>3.2282052738864033</v>
      </c>
      <c r="JT228" s="59">
        <v>4.1171128290796473</v>
      </c>
      <c r="JU228" s="59">
        <v>4.9818557044327898</v>
      </c>
      <c r="JV228" s="59">
        <v>5.7157239129145463</v>
      </c>
      <c r="JW228" s="59">
        <v>6.3019588119474967</v>
      </c>
      <c r="JX228" s="59">
        <v>6.6788154247525382</v>
      </c>
      <c r="JY228" s="59">
        <v>6.814831909450711</v>
      </c>
      <c r="JZ228" s="59">
        <v>6.7636717674676916</v>
      </c>
      <c r="KA228" s="59">
        <v>6.7243712162578522</v>
      </c>
      <c r="KB228" s="59">
        <v>6.6972983378747948</v>
      </c>
      <c r="KC228" s="59">
        <v>6.6795678409943573</v>
      </c>
      <c r="KD228" s="59">
        <v>6.664178889484452</v>
      </c>
      <c r="KE228" s="59">
        <v>6.6507881100119164</v>
      </c>
      <c r="KF228" s="59">
        <v>6.6391302178894387</v>
      </c>
      <c r="KG228" s="59">
        <v>6.6289534330275854</v>
      </c>
      <c r="KH228" s="59">
        <v>6.6200837409886208</v>
      </c>
      <c r="KI228" s="59">
        <v>6.6123282618506476</v>
      </c>
      <c r="KJ228" s="55">
        <v>6.6055271700744331</v>
      </c>
      <c r="KK228" s="58">
        <v>20.655039306847968</v>
      </c>
      <c r="KL228" s="59">
        <v>32.360349746359333</v>
      </c>
      <c r="KM228" s="59">
        <v>64.506501018133164</v>
      </c>
      <c r="KN228" s="59">
        <v>112.51277003925888</v>
      </c>
      <c r="KO228" s="59">
        <v>174.44062187845509</v>
      </c>
      <c r="KP228" s="59">
        <v>243.4086148234727</v>
      </c>
      <c r="KQ228" s="59">
        <v>308.76749782598739</v>
      </c>
      <c r="KR228" s="59">
        <v>359.0365408154957</v>
      </c>
      <c r="KS228" s="59">
        <v>385.37507063271204</v>
      </c>
      <c r="KT228" s="59">
        <v>384.09964016116589</v>
      </c>
      <c r="KU228" s="59">
        <v>336.65149613597663</v>
      </c>
      <c r="KV228" s="59">
        <v>279.24815033723576</v>
      </c>
      <c r="KW228" s="59">
        <v>191.26296286220139</v>
      </c>
      <c r="KX228" s="59">
        <v>85.760654040677522</v>
      </c>
      <c r="KY228" s="59">
        <v>0</v>
      </c>
      <c r="KZ228" s="59">
        <v>0</v>
      </c>
      <c r="LA228" s="59">
        <v>0</v>
      </c>
      <c r="LB228" s="59">
        <v>0</v>
      </c>
      <c r="LC228" s="59">
        <v>0</v>
      </c>
      <c r="LD228" s="59">
        <v>0</v>
      </c>
      <c r="LE228" s="59">
        <v>0</v>
      </c>
      <c r="LF228" s="59">
        <v>0</v>
      </c>
      <c r="LG228" s="59">
        <v>0</v>
      </c>
      <c r="LH228" s="59">
        <v>0</v>
      </c>
      <c r="LI228" s="55">
        <v>0</v>
      </c>
      <c r="LJ228" s="58">
        <v>20.655039306847968</v>
      </c>
      <c r="LK228" s="59">
        <v>53.015389053207301</v>
      </c>
      <c r="LL228" s="59">
        <v>117.52189007134047</v>
      </c>
      <c r="LM228" s="59">
        <v>230.03466011059936</v>
      </c>
      <c r="LN228" s="59">
        <v>404.47528198905445</v>
      </c>
      <c r="LO228" s="59">
        <v>647.88389681252715</v>
      </c>
      <c r="LP228" s="59">
        <v>956.6513946385146</v>
      </c>
      <c r="LQ228" s="59">
        <v>1315.6879354540104</v>
      </c>
      <c r="LR228" s="59">
        <v>1701.0630060867225</v>
      </c>
      <c r="LS228" s="59">
        <v>2085.1626462478885</v>
      </c>
      <c r="LT228" s="59">
        <v>2421.8141423838651</v>
      </c>
      <c r="LU228" s="59">
        <v>2701.0622927211007</v>
      </c>
      <c r="LV228" s="59">
        <v>2892.3252555833019</v>
      </c>
      <c r="LW228" s="59">
        <v>2978.0859096239792</v>
      </c>
      <c r="LX228" s="59">
        <v>2978.0859096239792</v>
      </c>
      <c r="LY228" s="59">
        <v>2978.0859096239792</v>
      </c>
      <c r="LZ228" s="59">
        <v>2978.0859096239792</v>
      </c>
      <c r="MA228" s="59">
        <v>2978.0859096239792</v>
      </c>
      <c r="MB228" s="59">
        <v>2978.0859096239792</v>
      </c>
      <c r="MC228" s="59">
        <v>2978.0859096239792</v>
      </c>
      <c r="MD228" s="59">
        <v>2978.0859096239792</v>
      </c>
      <c r="ME228" s="59">
        <v>2978.0859096239792</v>
      </c>
      <c r="MF228" s="59">
        <v>2978.0859096239792</v>
      </c>
      <c r="MG228" s="59">
        <v>2978.0859096239792</v>
      </c>
      <c r="MH228" s="71">
        <v>2978.0859096239792</v>
      </c>
      <c r="MI228" s="72">
        <v>0</v>
      </c>
      <c r="MJ228" s="59">
        <v>8.6373731000579268E-2</v>
      </c>
      <c r="MK228" s="59">
        <v>0.16989616760814105</v>
      </c>
      <c r="ML228" s="59">
        <v>0.29225691038618801</v>
      </c>
      <c r="MM228" s="59">
        <v>0.44673030279028031</v>
      </c>
      <c r="MN228" s="59">
        <v>0.61446877769103558</v>
      </c>
      <c r="MO228" s="59">
        <v>0.76837006420685916</v>
      </c>
      <c r="MP228" s="59">
        <v>0.8809411588763697</v>
      </c>
      <c r="MQ228" s="59">
        <v>0.93273008796978385</v>
      </c>
      <c r="MR228" s="59">
        <v>0.91768811744769863</v>
      </c>
      <c r="MS228" s="59">
        <v>0.84327920674413814</v>
      </c>
      <c r="MT228" s="59">
        <v>0.65152527080925493</v>
      </c>
      <c r="MU228" s="59">
        <v>0.44165504003467421</v>
      </c>
      <c r="MV228" s="59">
        <v>0.19624834859299464</v>
      </c>
      <c r="MW228" s="59">
        <v>0</v>
      </c>
      <c r="MX228" s="59">
        <v>0</v>
      </c>
      <c r="MY228" s="59">
        <v>0</v>
      </c>
      <c r="MZ228" s="59">
        <v>0</v>
      </c>
      <c r="NA228" s="59">
        <v>0</v>
      </c>
      <c r="NB228" s="59">
        <v>0</v>
      </c>
      <c r="NC228" s="59">
        <v>0</v>
      </c>
      <c r="ND228" s="59">
        <v>0</v>
      </c>
      <c r="NE228" s="59">
        <v>0</v>
      </c>
      <c r="NF228" s="59">
        <v>0</v>
      </c>
      <c r="NG228" s="55">
        <v>0</v>
      </c>
      <c r="NH228" s="58">
        <v>0</v>
      </c>
      <c r="NI228" s="59">
        <v>8.6373731000579282E-2</v>
      </c>
      <c r="NJ228" s="59">
        <v>0.25512632763216775</v>
      </c>
      <c r="NK228" s="59">
        <v>0.54387285152240195</v>
      </c>
      <c r="NL228" s="59">
        <v>0.9829369523225614</v>
      </c>
      <c r="NM228" s="59">
        <v>1.5833973242219561</v>
      </c>
      <c r="NN228" s="59">
        <v>2.3292334352137503</v>
      </c>
      <c r="NO228" s="59">
        <v>3.1775255457944311</v>
      </c>
      <c r="NP228" s="59">
        <v>4.0671210727419442</v>
      </c>
      <c r="NQ228" s="59">
        <v>4.9325068320168812</v>
      </c>
      <c r="NR228" s="59">
        <v>5.7157239129145445</v>
      </c>
      <c r="NS228" s="59">
        <v>6.3019588119474967</v>
      </c>
      <c r="NT228" s="59">
        <v>6.6788154247525382</v>
      </c>
      <c r="NU228" s="59">
        <v>6.814831909450711</v>
      </c>
      <c r="NV228" s="59">
        <v>6.7636717674676916</v>
      </c>
      <c r="NW228" s="59">
        <v>6.7243712162578522</v>
      </c>
      <c r="NX228" s="59">
        <v>6.6972983378747948</v>
      </c>
      <c r="NY228" s="59">
        <v>6.6795678409943573</v>
      </c>
      <c r="NZ228" s="59">
        <v>6.664178889484452</v>
      </c>
      <c r="OA228" s="59">
        <v>6.6507881100119164</v>
      </c>
      <c r="OB228" s="59">
        <v>6.6391302178894387</v>
      </c>
      <c r="OC228" s="59">
        <v>6.6289534330275854</v>
      </c>
      <c r="OD228" s="59">
        <v>6.6200837409886208</v>
      </c>
      <c r="OE228" s="59">
        <v>6.6123282618506476</v>
      </c>
      <c r="OF228" s="55">
        <v>6.6055271700744331</v>
      </c>
      <c r="OG228" s="58">
        <v>0</v>
      </c>
      <c r="OH228" s="59">
        <v>32.360349746359333</v>
      </c>
      <c r="OI228" s="59">
        <v>64.506501018133164</v>
      </c>
      <c r="OJ228" s="59">
        <v>112.51277003925888</v>
      </c>
      <c r="OK228" s="59">
        <v>174.44062187845509</v>
      </c>
      <c r="OL228" s="59">
        <v>243.4086148234727</v>
      </c>
      <c r="OM228" s="59">
        <v>308.76749782598739</v>
      </c>
      <c r="ON228" s="59">
        <v>359.0365408154957</v>
      </c>
      <c r="OO228" s="59">
        <v>385.37507063271204</v>
      </c>
      <c r="OP228" s="59">
        <v>384.09964016116589</v>
      </c>
      <c r="OQ228" s="59">
        <v>357.30653544282461</v>
      </c>
      <c r="OR228" s="59">
        <v>279.24815033723576</v>
      </c>
      <c r="OS228" s="59">
        <v>191.26296286220139</v>
      </c>
      <c r="OT228" s="59">
        <v>85.760654040677522</v>
      </c>
      <c r="OU228" s="59">
        <v>0</v>
      </c>
      <c r="OV228" s="59">
        <v>0</v>
      </c>
      <c r="OW228" s="59">
        <v>0</v>
      </c>
      <c r="OX228" s="59">
        <v>0</v>
      </c>
      <c r="OY228" s="59">
        <v>0</v>
      </c>
      <c r="OZ228" s="59">
        <v>0</v>
      </c>
      <c r="PA228" s="59">
        <v>0</v>
      </c>
      <c r="PB228" s="59">
        <v>0</v>
      </c>
      <c r="PC228" s="59">
        <v>0</v>
      </c>
      <c r="PD228" s="59">
        <v>0</v>
      </c>
      <c r="PE228" s="55">
        <v>0</v>
      </c>
      <c r="PF228" s="58">
        <v>0</v>
      </c>
      <c r="PG228" s="59">
        <v>32.360349746359333</v>
      </c>
      <c r="PH228" s="59">
        <v>96.866850764492497</v>
      </c>
      <c r="PI228" s="59">
        <v>209.37962080375138</v>
      </c>
      <c r="PJ228" s="59">
        <v>383.82024268220647</v>
      </c>
      <c r="PK228" s="59">
        <v>627.22885750567912</v>
      </c>
      <c r="PL228" s="59">
        <v>935.99635533166656</v>
      </c>
      <c r="PM228" s="59">
        <v>1295.0328961471623</v>
      </c>
      <c r="PN228" s="59">
        <v>1680.4079667798744</v>
      </c>
      <c r="PO228" s="59">
        <v>2064.5076069410402</v>
      </c>
      <c r="PP228" s="59">
        <v>2421.8141423838647</v>
      </c>
      <c r="PQ228" s="59">
        <v>2701.0622927211007</v>
      </c>
      <c r="PR228" s="59">
        <v>2892.3252555833019</v>
      </c>
      <c r="PS228" s="59">
        <v>2978.0859096239792</v>
      </c>
      <c r="PT228" s="59">
        <v>2978.0859096239792</v>
      </c>
      <c r="PU228" s="59">
        <v>2978.0859096239792</v>
      </c>
      <c r="PV228" s="59">
        <v>2978.0859096239792</v>
      </c>
      <c r="PW228" s="59">
        <v>2978.0859096239792</v>
      </c>
      <c r="PX228" s="59">
        <v>2978.0859096239792</v>
      </c>
      <c r="PY228" s="59">
        <v>2978.0859096239792</v>
      </c>
      <c r="PZ228" s="59">
        <v>2978.0859096239792</v>
      </c>
      <c r="QA228" s="59">
        <v>2978.0859096239792</v>
      </c>
      <c r="QB228" s="59">
        <v>2978.0859096239792</v>
      </c>
      <c r="QC228" s="59">
        <v>2978.0859096239792</v>
      </c>
      <c r="QD228" s="71">
        <v>2978.0859096239792</v>
      </c>
      <c r="QE228" s="72">
        <v>5.5827202213863218E-2</v>
      </c>
      <c r="QF228" s="59">
        <v>8.6373731000579268E-2</v>
      </c>
      <c r="QG228" s="59">
        <v>0.16989616760814105</v>
      </c>
      <c r="QH228" s="59">
        <v>0.29225691038618801</v>
      </c>
      <c r="QI228" s="59">
        <v>0.44673030279028031</v>
      </c>
      <c r="QJ228" s="59">
        <v>0.61446877769103558</v>
      </c>
      <c r="QK228" s="59">
        <v>0.76837006420685916</v>
      </c>
      <c r="QL228" s="59">
        <v>0.8809411588763697</v>
      </c>
      <c r="QM228" s="59">
        <v>0.93273008796978385</v>
      </c>
      <c r="QN228" s="59">
        <v>0.91768811744769863</v>
      </c>
      <c r="QO228" s="59">
        <v>0.79453124544429521</v>
      </c>
      <c r="QP228" s="59">
        <v>0.65152527080925493</v>
      </c>
      <c r="QQ228" s="59">
        <v>0.44165504003467421</v>
      </c>
      <c r="QR228" s="59">
        <v>0.19624834859299464</v>
      </c>
      <c r="QS228" s="59">
        <v>0</v>
      </c>
      <c r="QT228" s="59">
        <v>0</v>
      </c>
      <c r="QU228" s="59">
        <v>0</v>
      </c>
      <c r="QV228" s="59">
        <v>0</v>
      </c>
      <c r="QW228" s="59">
        <v>0</v>
      </c>
      <c r="QX228" s="59">
        <v>0</v>
      </c>
      <c r="QY228" s="59">
        <v>0</v>
      </c>
      <c r="QZ228" s="59">
        <v>0</v>
      </c>
      <c r="RA228" s="59">
        <v>0</v>
      </c>
      <c r="RB228" s="59">
        <v>0</v>
      </c>
      <c r="RC228" s="55">
        <v>0</v>
      </c>
      <c r="RD228" s="58">
        <v>5.5827202213863204E-2</v>
      </c>
      <c r="RE228" s="59">
        <v>0.14150455693044398</v>
      </c>
      <c r="RF228" s="59">
        <v>0.30952723241915231</v>
      </c>
      <c r="RG228" s="59">
        <v>0.59752523222210674</v>
      </c>
      <c r="RH228" s="59">
        <v>1.0358330717260027</v>
      </c>
      <c r="RI228" s="59">
        <v>1.6355395902844936</v>
      </c>
      <c r="RJ228" s="59">
        <v>2.3806336440768683</v>
      </c>
      <c r="RK228" s="59">
        <v>3.2282052738864033</v>
      </c>
      <c r="RL228" s="59">
        <v>4.1171128290796473</v>
      </c>
      <c r="RM228" s="59">
        <v>4.9818557044327898</v>
      </c>
      <c r="RN228" s="59">
        <v>5.7157239129145463</v>
      </c>
      <c r="RO228" s="59">
        <v>6.3019588119474967</v>
      </c>
      <c r="RP228" s="59">
        <v>6.6788154247525382</v>
      </c>
      <c r="RQ228" s="59">
        <v>6.814831909450711</v>
      </c>
      <c r="RR228" s="59">
        <v>6.7636717674676916</v>
      </c>
      <c r="RS228" s="59">
        <v>6.7243712162578522</v>
      </c>
      <c r="RT228" s="59">
        <v>6.6972983378747948</v>
      </c>
      <c r="RU228" s="59">
        <v>6.6795678409943573</v>
      </c>
      <c r="RV228" s="59">
        <v>6.664178889484452</v>
      </c>
      <c r="RW228" s="59">
        <v>6.6507881100119164</v>
      </c>
      <c r="RX228" s="59">
        <v>6.6391302178894387</v>
      </c>
      <c r="RY228" s="59">
        <v>6.6289534330275854</v>
      </c>
      <c r="RZ228" s="59">
        <v>6.6200837409886208</v>
      </c>
      <c r="SA228" s="59">
        <v>6.6123282618506476</v>
      </c>
      <c r="SB228" s="55">
        <v>6.6055271700744331</v>
      </c>
      <c r="SC228" s="58">
        <v>20.655039306847968</v>
      </c>
      <c r="SD228" s="59">
        <v>32.360349746359333</v>
      </c>
      <c r="SE228" s="59">
        <v>64.506501018133164</v>
      </c>
      <c r="SF228" s="59">
        <v>112.51277003925888</v>
      </c>
      <c r="SG228" s="59">
        <v>174.44062187845509</v>
      </c>
      <c r="SH228" s="59">
        <v>243.4086148234727</v>
      </c>
      <c r="SI228" s="59">
        <v>308.76749782598739</v>
      </c>
      <c r="SJ228" s="59">
        <v>359.0365408154957</v>
      </c>
      <c r="SK228" s="59">
        <v>385.37507063271204</v>
      </c>
      <c r="SL228" s="59">
        <v>384.09964016116589</v>
      </c>
      <c r="SM228" s="59">
        <v>336.65149613597663</v>
      </c>
      <c r="SN228" s="59">
        <v>279.24815033723576</v>
      </c>
      <c r="SO228" s="59">
        <v>191.26296286220139</v>
      </c>
      <c r="SP228" s="59">
        <v>85.760654040677522</v>
      </c>
      <c r="SQ228" s="59">
        <v>0</v>
      </c>
      <c r="SR228" s="59">
        <v>0</v>
      </c>
      <c r="SS228" s="59">
        <v>0</v>
      </c>
      <c r="ST228" s="59">
        <v>0</v>
      </c>
      <c r="SU228" s="59">
        <v>0</v>
      </c>
      <c r="SV228" s="59">
        <v>0</v>
      </c>
      <c r="SW228" s="59">
        <v>0</v>
      </c>
      <c r="SX228" s="59">
        <v>0</v>
      </c>
      <c r="SY228" s="59">
        <v>0</v>
      </c>
      <c r="SZ228" s="59">
        <v>0</v>
      </c>
      <c r="TA228" s="55">
        <v>0</v>
      </c>
      <c r="TB228" s="58">
        <v>20.655039306847968</v>
      </c>
      <c r="TC228" s="59">
        <v>53.015389053207301</v>
      </c>
      <c r="TD228" s="59">
        <v>117.52189007134047</v>
      </c>
      <c r="TE228" s="59">
        <v>230.03466011059936</v>
      </c>
      <c r="TF228" s="59">
        <v>404.47528198905445</v>
      </c>
      <c r="TG228" s="59">
        <v>647.88389681252715</v>
      </c>
      <c r="TH228" s="59">
        <v>956.6513946385146</v>
      </c>
      <c r="TI228" s="59">
        <v>1315.6879354540104</v>
      </c>
      <c r="TJ228" s="59">
        <v>1701.0630060867225</v>
      </c>
      <c r="TK228" s="59">
        <v>2085.1626462478885</v>
      </c>
      <c r="TL228" s="59">
        <v>2421.8141423838651</v>
      </c>
      <c r="TM228" s="59">
        <v>2701.0622927211007</v>
      </c>
      <c r="TN228" s="59">
        <v>2892.3252555833019</v>
      </c>
      <c r="TO228" s="59">
        <v>2978.0859096239792</v>
      </c>
      <c r="TP228" s="59">
        <v>2978.0859096239792</v>
      </c>
      <c r="TQ228" s="59">
        <v>2978.0859096239792</v>
      </c>
      <c r="TR228" s="59">
        <v>2978.0859096239792</v>
      </c>
      <c r="TS228" s="59">
        <v>2978.0859096239792</v>
      </c>
      <c r="TT228" s="59">
        <v>2978.0859096239792</v>
      </c>
      <c r="TU228" s="59">
        <v>2978.0859096239792</v>
      </c>
      <c r="TV228" s="59">
        <v>2978.0859096239792</v>
      </c>
      <c r="TW228" s="59">
        <v>2978.0859096239792</v>
      </c>
      <c r="TX228" s="59">
        <v>2978.0859096239792</v>
      </c>
      <c r="TY228" s="59">
        <v>2978.0859096239792</v>
      </c>
      <c r="TZ228" s="71">
        <v>2978.0859096239792</v>
      </c>
      <c r="UA228" s="73">
        <v>1479.7286751034053</v>
      </c>
      <c r="UB228" s="53">
        <v>1497.97950871128</v>
      </c>
      <c r="UC228" s="53">
        <v>1517.2658412216911</v>
      </c>
      <c r="UD228" s="53">
        <v>1537.0700633241661</v>
      </c>
      <c r="UE228" s="53">
        <v>1556.9330082672022</v>
      </c>
      <c r="UF228" s="53">
        <v>1576.3881930470516</v>
      </c>
      <c r="UG228" s="53">
        <v>1594.9934810823195</v>
      </c>
      <c r="UH228" s="53">
        <v>1612.3277323866757</v>
      </c>
      <c r="UI228" s="53">
        <v>1627.9933179130678</v>
      </c>
      <c r="UJ228" s="53">
        <v>1641.6201622868634</v>
      </c>
      <c r="UK228" s="53">
        <v>1653.4656264671462</v>
      </c>
      <c r="UL228" s="53">
        <v>1663.7430324930119</v>
      </c>
      <c r="UM228" s="53">
        <v>1672.6476377282945</v>
      </c>
      <c r="UN228" s="53">
        <v>1680.3530432268517</v>
      </c>
      <c r="UO228" s="53">
        <v>1687.0150779783639</v>
      </c>
      <c r="UP228" s="53">
        <v>1692.767581596725</v>
      </c>
      <c r="UQ228" s="53">
        <v>1697.7296148588832</v>
      </c>
      <c r="UR228" s="53">
        <v>1701.9680370592343</v>
      </c>
      <c r="US228" s="53">
        <v>1705.628632772839</v>
      </c>
      <c r="UT228" s="53">
        <v>1708.7917407616324</v>
      </c>
      <c r="UU228" s="53">
        <v>1711.5198779137111</v>
      </c>
      <c r="UV228" s="53">
        <v>1713.8737008062969</v>
      </c>
      <c r="UW228" s="53">
        <v>1715.8950030569165</v>
      </c>
      <c r="UX228" s="53">
        <v>1717.631346424891</v>
      </c>
      <c r="UY228" s="74">
        <v>1719.122440081848</v>
      </c>
      <c r="UZ228" s="73">
        <v>653.12804268767707</v>
      </c>
      <c r="VA228" s="53">
        <v>661.18366222948043</v>
      </c>
      <c r="VB228" s="53">
        <v>669.69633405579896</v>
      </c>
      <c r="VC228" s="53">
        <v>678.43759388023113</v>
      </c>
      <c r="VD228" s="53">
        <v>687.20477300633115</v>
      </c>
      <c r="VE228" s="53">
        <v>695.79197346353817</v>
      </c>
      <c r="VF228" s="53">
        <v>704.00404339403792</v>
      </c>
      <c r="VG228" s="53">
        <v>711.65509849377065</v>
      </c>
      <c r="VH228" s="53">
        <v>718.56963180285436</v>
      </c>
      <c r="VI228" s="53">
        <v>724.58429810189364</v>
      </c>
      <c r="VJ228" s="53">
        <v>729.81269231021327</v>
      </c>
      <c r="VK228" s="53">
        <v>734.34897128791931</v>
      </c>
      <c r="VL228" s="53">
        <v>738.27931844282602</v>
      </c>
      <c r="VM228" s="53">
        <v>741.68035844161886</v>
      </c>
      <c r="VN228" s="53">
        <v>744.62087165244009</v>
      </c>
      <c r="VO228" s="53">
        <v>747.15993269249952</v>
      </c>
      <c r="VP228" s="53">
        <v>749.35009304202299</v>
      </c>
      <c r="VQ228" s="53">
        <v>751.22086330036518</v>
      </c>
      <c r="VR228" s="53">
        <v>752.83659039528709</v>
      </c>
      <c r="VS228" s="53">
        <v>754.23273454271748</v>
      </c>
      <c r="VT228" s="53">
        <v>755.43688967487094</v>
      </c>
      <c r="VU228" s="53">
        <v>756.47582861316027</v>
      </c>
      <c r="VV228" s="53">
        <v>757.36799837700903</v>
      </c>
      <c r="VW228" s="53">
        <v>758.13439194931709</v>
      </c>
      <c r="VX228" s="74">
        <v>758.79253630917026</v>
      </c>
      <c r="VY228" s="65">
        <f t="shared" si="3"/>
        <v>224</v>
      </c>
    </row>
    <row r="229" spans="1:597">
      <c r="A229" s="51" t="s">
        <v>660</v>
      </c>
      <c r="B229" s="69" t="s">
        <v>2</v>
      </c>
      <c r="C229" t="s">
        <v>659</v>
      </c>
      <c r="D229" t="s">
        <v>736</v>
      </c>
      <c r="E229" t="s">
        <v>662</v>
      </c>
      <c r="F229" t="s">
        <v>694</v>
      </c>
      <c r="G229" t="s">
        <v>664</v>
      </c>
      <c r="H229" t="s">
        <v>973</v>
      </c>
      <c r="I229" t="s">
        <v>666</v>
      </c>
      <c r="J229" t="s">
        <v>1151</v>
      </c>
      <c r="K229" s="5" t="s">
        <v>785</v>
      </c>
      <c r="L229" t="s">
        <v>786</v>
      </c>
      <c r="M229">
        <v>7</v>
      </c>
      <c r="N229" s="52">
        <v>6.4</v>
      </c>
      <c r="O229" s="52">
        <v>0</v>
      </c>
      <c r="P229" s="52">
        <v>0</v>
      </c>
      <c r="Q229" s="53">
        <v>139.02000000000001</v>
      </c>
      <c r="R229" s="53">
        <v>0</v>
      </c>
      <c r="S229" s="53">
        <v>0</v>
      </c>
      <c r="T229" s="53">
        <v>0</v>
      </c>
      <c r="U229" s="53">
        <v>0.3017295617066722</v>
      </c>
      <c r="V229" s="53">
        <v>0.25</v>
      </c>
      <c r="W229" s="2" t="s">
        <v>833</v>
      </c>
      <c r="X229" s="54">
        <v>0</v>
      </c>
      <c r="Y229" s="54">
        <v>0.1</v>
      </c>
      <c r="Z229" t="s">
        <v>776</v>
      </c>
      <c r="AA229" t="s">
        <v>834</v>
      </c>
      <c r="AB229" s="54">
        <v>0.84161931255282696</v>
      </c>
      <c r="AC229" t="s">
        <v>778</v>
      </c>
      <c r="AD229" s="54">
        <v>0</v>
      </c>
      <c r="AE229" s="53">
        <v>5294.2524994687665</v>
      </c>
      <c r="AG229" s="53">
        <v>2336.7964888770853</v>
      </c>
      <c r="AI229" s="55">
        <v>1.056980897495716E-2</v>
      </c>
      <c r="AJ229" s="5" t="s">
        <v>975</v>
      </c>
      <c r="AK229" t="s">
        <v>975</v>
      </c>
      <c r="AL229" s="1" t="s">
        <v>975</v>
      </c>
      <c r="AM229" s="5" t="s">
        <v>785</v>
      </c>
      <c r="AN229" t="s">
        <v>785</v>
      </c>
      <c r="AO229" t="s">
        <v>785</v>
      </c>
      <c r="AP229" t="s">
        <v>785</v>
      </c>
      <c r="AQ229" t="s">
        <v>785</v>
      </c>
      <c r="AR229" t="s">
        <v>785</v>
      </c>
      <c r="AS229" t="s">
        <v>785</v>
      </c>
      <c r="AT229" t="s">
        <v>785</v>
      </c>
      <c r="AU229" t="s">
        <v>785</v>
      </c>
      <c r="AV229" t="s">
        <v>785</v>
      </c>
      <c r="AW229" t="s">
        <v>785</v>
      </c>
      <c r="AX229" t="s">
        <v>785</v>
      </c>
      <c r="AY229" t="s">
        <v>785</v>
      </c>
      <c r="AZ229" t="s">
        <v>785</v>
      </c>
      <c r="BA229" t="s">
        <v>785</v>
      </c>
      <c r="BB229" t="s">
        <v>785</v>
      </c>
      <c r="BC229" t="s">
        <v>785</v>
      </c>
      <c r="BD229" t="s">
        <v>785</v>
      </c>
      <c r="BE229" t="s">
        <v>785</v>
      </c>
      <c r="BF229" t="s">
        <v>785</v>
      </c>
      <c r="BG229" t="s">
        <v>785</v>
      </c>
      <c r="BH229" t="s">
        <v>785</v>
      </c>
      <c r="BI229" t="s">
        <v>785</v>
      </c>
      <c r="BJ229" t="s">
        <v>785</v>
      </c>
      <c r="BK229" t="s">
        <v>785</v>
      </c>
      <c r="BL229" t="s">
        <v>785</v>
      </c>
      <c r="BM229" s="1" t="s">
        <v>785</v>
      </c>
      <c r="BN229" s="5" t="s">
        <v>786</v>
      </c>
      <c r="BO229" t="s">
        <v>786</v>
      </c>
      <c r="BP229" t="s">
        <v>786</v>
      </c>
      <c r="BQ229" t="s">
        <v>786</v>
      </c>
      <c r="BR229" t="s">
        <v>786</v>
      </c>
      <c r="BS229" t="s">
        <v>786</v>
      </c>
      <c r="BT229" t="s">
        <v>786</v>
      </c>
      <c r="BU229" t="s">
        <v>786</v>
      </c>
      <c r="BV229" t="s">
        <v>786</v>
      </c>
      <c r="BW229" t="s">
        <v>786</v>
      </c>
      <c r="BX229" t="s">
        <v>786</v>
      </c>
      <c r="BY229" t="s">
        <v>786</v>
      </c>
      <c r="BZ229" t="s">
        <v>786</v>
      </c>
      <c r="CA229" t="s">
        <v>786</v>
      </c>
      <c r="CB229" t="s">
        <v>786</v>
      </c>
      <c r="CC229" t="s">
        <v>786</v>
      </c>
      <c r="CD229" t="s">
        <v>786</v>
      </c>
      <c r="CE229" t="s">
        <v>786</v>
      </c>
      <c r="CF229" t="s">
        <v>786</v>
      </c>
      <c r="CG229" t="s">
        <v>786</v>
      </c>
      <c r="CH229" t="s">
        <v>786</v>
      </c>
      <c r="CI229" t="s">
        <v>786</v>
      </c>
      <c r="CJ229" t="s">
        <v>786</v>
      </c>
      <c r="CK229" t="s">
        <v>786</v>
      </c>
      <c r="CL229" t="s">
        <v>786</v>
      </c>
      <c r="CM229" t="s">
        <v>786</v>
      </c>
      <c r="CN229" s="1" t="s">
        <v>786</v>
      </c>
      <c r="CO229" s="56">
        <v>139.02000000000001</v>
      </c>
      <c r="CP229" s="53">
        <v>139.02000000000001</v>
      </c>
      <c r="CQ229" s="53">
        <v>139.02000000000001</v>
      </c>
      <c r="CR229" s="53">
        <v>139.02000000000001</v>
      </c>
      <c r="CS229" s="53">
        <v>139.02000000000001</v>
      </c>
      <c r="CT229" s="53">
        <v>139.02000000000001</v>
      </c>
      <c r="CU229" s="53">
        <v>139.02000000000001</v>
      </c>
      <c r="CV229" s="53">
        <v>139.02000000000001</v>
      </c>
      <c r="CW229" s="53">
        <v>139.02000000000001</v>
      </c>
      <c r="CX229" s="53">
        <v>139.02000000000001</v>
      </c>
      <c r="CY229" s="53">
        <v>139.02000000000001</v>
      </c>
      <c r="CZ229" s="53">
        <v>139.02000000000001</v>
      </c>
      <c r="DA229" s="53">
        <v>139.02000000000001</v>
      </c>
      <c r="DB229" s="53">
        <v>139.02000000000001</v>
      </c>
      <c r="DC229" s="53">
        <v>139.02000000000001</v>
      </c>
      <c r="DD229" s="53">
        <v>139.02000000000001</v>
      </c>
      <c r="DE229" s="53">
        <v>139.02000000000001</v>
      </c>
      <c r="DF229" s="53">
        <v>139.02000000000001</v>
      </c>
      <c r="DG229" s="53">
        <v>139.02000000000001</v>
      </c>
      <c r="DH229" s="53">
        <v>139.02000000000001</v>
      </c>
      <c r="DI229" s="53">
        <v>139.02000000000001</v>
      </c>
      <c r="DJ229" s="53">
        <v>139.02000000000001</v>
      </c>
      <c r="DK229" s="53">
        <v>139.02000000000001</v>
      </c>
      <c r="DL229" s="53">
        <v>139.02000000000001</v>
      </c>
      <c r="DM229" s="53">
        <v>139.02000000000001</v>
      </c>
      <c r="DN229" s="53">
        <v>139.02000000000001</v>
      </c>
      <c r="DO229" s="57">
        <v>139.02000000000001</v>
      </c>
      <c r="DP229" s="58">
        <v>0</v>
      </c>
      <c r="DQ229" s="59">
        <v>0</v>
      </c>
      <c r="DR229" s="59">
        <v>6.2512831248585012</v>
      </c>
      <c r="DS229" s="59">
        <v>6.1590838377868407</v>
      </c>
      <c r="DT229" s="59">
        <v>6.0605463752749902</v>
      </c>
      <c r="DU229" s="59">
        <v>5.9555435989780872</v>
      </c>
      <c r="DV229" s="59">
        <v>5.843844607664634</v>
      </c>
      <c r="DW229" s="59">
        <v>5.7264803459138571</v>
      </c>
      <c r="DX229" s="59">
        <v>5.6050835818091382</v>
      </c>
      <c r="DY229" s="59">
        <v>5.4805524464224016</v>
      </c>
      <c r="DZ229" s="59">
        <v>5.3552183936530442</v>
      </c>
      <c r="EA229" s="59">
        <v>5.2305456443614711</v>
      </c>
      <c r="EB229" s="59">
        <v>5.1084496512490336</v>
      </c>
      <c r="EC229" s="59">
        <v>4.9902424110514207</v>
      </c>
      <c r="ED229" s="59">
        <v>4.8798959210209132</v>
      </c>
      <c r="EE229" s="59">
        <v>4.7791247819593474</v>
      </c>
      <c r="EF229" s="59">
        <v>4.6888369936044132</v>
      </c>
      <c r="EG229" s="59">
        <v>4.6079190374601149</v>
      </c>
      <c r="EH229" s="59">
        <v>4.5359031070975595</v>
      </c>
      <c r="EI229" s="59">
        <v>4.4705858384276231</v>
      </c>
      <c r="EJ229" s="59">
        <v>4.4065578601449804</v>
      </c>
      <c r="EK229" s="59">
        <v>4.3436470577343655</v>
      </c>
      <c r="EL229" s="59">
        <v>4.2820091506388778</v>
      </c>
      <c r="EM229" s="59">
        <v>4.2218224512344555</v>
      </c>
      <c r="EN229" s="59">
        <v>4.1634196964457431</v>
      </c>
      <c r="EO229" s="59">
        <v>4.1073659184811735</v>
      </c>
      <c r="EP229" s="59">
        <v>4.0544644548701703</v>
      </c>
      <c r="EQ229" s="72">
        <v>1.2430971277769111E-2</v>
      </c>
      <c r="ER229" s="59">
        <v>1.9188418899386852E-2</v>
      </c>
      <c r="ES229" s="59">
        <v>3.7637878206134547E-2</v>
      </c>
      <c r="ET229" s="59">
        <v>6.4510898951632034E-2</v>
      </c>
      <c r="EU229" s="59">
        <v>9.8142282422458399E-2</v>
      </c>
      <c r="EV229" s="59">
        <v>0.13419415122872175</v>
      </c>
      <c r="EW229" s="59">
        <v>0.16661862257251667</v>
      </c>
      <c r="EX229" s="59">
        <v>0.17854217444086884</v>
      </c>
      <c r="EY229" s="59">
        <v>0.18200355507084737</v>
      </c>
      <c r="EZ229" s="59">
        <v>0.16093641108235285</v>
      </c>
      <c r="FA229" s="59">
        <v>0.12039247381378482</v>
      </c>
      <c r="FB229" s="59">
        <v>6.5899775031599661E-2</v>
      </c>
      <c r="FC229" s="59">
        <v>5.8072260414879463E-3</v>
      </c>
      <c r="FD229" s="59">
        <v>0</v>
      </c>
      <c r="FE229" s="59">
        <v>0</v>
      </c>
      <c r="FF229" s="59">
        <v>0</v>
      </c>
      <c r="FG229" s="59">
        <v>0</v>
      </c>
      <c r="FH229" s="59">
        <v>0</v>
      </c>
      <c r="FI229" s="59">
        <v>0</v>
      </c>
      <c r="FJ229" s="59">
        <v>0</v>
      </c>
      <c r="FK229" s="59">
        <v>0</v>
      </c>
      <c r="FL229" s="59">
        <v>0</v>
      </c>
      <c r="FM229" s="59">
        <v>0</v>
      </c>
      <c r="FN229" s="59">
        <v>0</v>
      </c>
      <c r="FO229" s="55">
        <v>0</v>
      </c>
      <c r="FP229" s="58">
        <v>1.2430971277769112E-2</v>
      </c>
      <c r="FQ229" s="59">
        <v>3.1436047547086787E-2</v>
      </c>
      <c r="FR229" s="59">
        <v>6.8570989206443486E-2</v>
      </c>
      <c r="FS229" s="59">
        <v>0.13189385265859055</v>
      </c>
      <c r="FT229" s="59">
        <v>0.22756240450422338</v>
      </c>
      <c r="FU229" s="59">
        <v>0.35718632921257515</v>
      </c>
      <c r="FV229" s="59">
        <v>0.51623288972784753</v>
      </c>
      <c r="FW229" s="59">
        <v>0.68330564235841129</v>
      </c>
      <c r="FX229" s="59">
        <v>0.84968276810955501</v>
      </c>
      <c r="FY229" s="59">
        <v>0.99083804629703998</v>
      </c>
      <c r="FZ229" s="59">
        <v>1.0881015076708631</v>
      </c>
      <c r="GA229" s="59">
        <v>1.1288231004637113</v>
      </c>
      <c r="GB229" s="59">
        <v>1.1096692811808937</v>
      </c>
      <c r="GC229" s="59">
        <v>1.0867543175718271</v>
      </c>
      <c r="GD229" s="59">
        <v>1.0662232269861345</v>
      </c>
      <c r="GE229" s="59">
        <v>1.0478227996650356</v>
      </c>
      <c r="GF229" s="59">
        <v>1.0314466582529314</v>
      </c>
      <c r="GG229" s="59">
        <v>1.0165937663579532</v>
      </c>
      <c r="GH229" s="59">
        <v>1.0020340540636177</v>
      </c>
      <c r="GI229" s="59">
        <v>0.98772838320109324</v>
      </c>
      <c r="GJ229" s="59">
        <v>0.97371216376380754</v>
      </c>
      <c r="GK229" s="59">
        <v>0.96002594328991198</v>
      </c>
      <c r="GL229" s="59">
        <v>0.94674538485705595</v>
      </c>
      <c r="GM229" s="59">
        <v>0.93399897458353454</v>
      </c>
      <c r="GN229" s="55">
        <v>0.9219693882872847</v>
      </c>
      <c r="GO229" s="58">
        <v>1.9885471557570011</v>
      </c>
      <c r="GP229" s="59">
        <v>3.1154664240261223</v>
      </c>
      <c r="GQ229" s="59">
        <v>6.2103110636500602</v>
      </c>
      <c r="GR229" s="59">
        <v>10.832075675292087</v>
      </c>
      <c r="GS229" s="59">
        <v>16.794129380808233</v>
      </c>
      <c r="GT229" s="59">
        <v>23.433966960958191</v>
      </c>
      <c r="GU229" s="59">
        <v>29.726340408778992</v>
      </c>
      <c r="GV229" s="59">
        <v>32.57740459311136</v>
      </c>
      <c r="GW229" s="59">
        <v>33.986205919548738</v>
      </c>
      <c r="GX229" s="59">
        <v>30.768570245791153</v>
      </c>
      <c r="GY229" s="59">
        <v>23.567321209547096</v>
      </c>
      <c r="GZ229" s="59">
        <v>13.205726215956489</v>
      </c>
      <c r="HA229" s="59">
        <v>1.1900307169405835</v>
      </c>
      <c r="HB229" s="59">
        <v>0</v>
      </c>
      <c r="HC229" s="59">
        <v>0</v>
      </c>
      <c r="HD229" s="59">
        <v>0</v>
      </c>
      <c r="HE229" s="59">
        <v>0</v>
      </c>
      <c r="HF229" s="59">
        <v>0</v>
      </c>
      <c r="HG229" s="59">
        <v>0</v>
      </c>
      <c r="HH229" s="59">
        <v>0</v>
      </c>
      <c r="HI229" s="59">
        <v>0</v>
      </c>
      <c r="HJ229" s="59">
        <v>0</v>
      </c>
      <c r="HK229" s="59">
        <v>0</v>
      </c>
      <c r="HL229" s="59">
        <v>0</v>
      </c>
      <c r="HM229" s="55">
        <v>0</v>
      </c>
      <c r="HN229" s="58">
        <v>1.9885471557570011</v>
      </c>
      <c r="HO229" s="59">
        <v>5.104013579783123</v>
      </c>
      <c r="HP229" s="59">
        <v>11.314324643433183</v>
      </c>
      <c r="HQ229" s="59">
        <v>22.14640031872527</v>
      </c>
      <c r="HR229" s="59">
        <v>38.940529699533499</v>
      </c>
      <c r="HS229" s="59">
        <v>62.374496660491687</v>
      </c>
      <c r="HT229" s="59">
        <v>92.100837069270682</v>
      </c>
      <c r="HU229" s="59">
        <v>124.67824166238205</v>
      </c>
      <c r="HV229" s="59">
        <v>158.6644475819308</v>
      </c>
      <c r="HW229" s="59">
        <v>189.43301782772195</v>
      </c>
      <c r="HX229" s="59">
        <v>213.00033903726904</v>
      </c>
      <c r="HY229" s="59">
        <v>226.20606525322552</v>
      </c>
      <c r="HZ229" s="59">
        <v>227.3960959701661</v>
      </c>
      <c r="IA229" s="59">
        <v>227.3960959701661</v>
      </c>
      <c r="IB229" s="59">
        <v>227.3960959701661</v>
      </c>
      <c r="IC229" s="59">
        <v>227.3960959701661</v>
      </c>
      <c r="ID229" s="59">
        <v>227.3960959701661</v>
      </c>
      <c r="IE229" s="59">
        <v>227.3960959701661</v>
      </c>
      <c r="IF229" s="59">
        <v>227.3960959701661</v>
      </c>
      <c r="IG229" s="59">
        <v>227.3960959701661</v>
      </c>
      <c r="IH229" s="59">
        <v>227.3960959701661</v>
      </c>
      <c r="II229" s="59">
        <v>227.3960959701661</v>
      </c>
      <c r="IJ229" s="59">
        <v>227.3960959701661</v>
      </c>
      <c r="IK229" s="59">
        <v>227.3960959701661</v>
      </c>
      <c r="IL229" s="71">
        <v>227.3960959701661</v>
      </c>
      <c r="IM229" s="72">
        <v>1.0569808974957158E-2</v>
      </c>
      <c r="IN229" s="59">
        <v>1.6321795931890194E-2</v>
      </c>
      <c r="IO229" s="59">
        <v>3.2030785111954438E-2</v>
      </c>
      <c r="IP229" s="59">
        <v>5.4936706383215315E-2</v>
      </c>
      <c r="IQ229" s="59">
        <v>8.3651479270338586E-2</v>
      </c>
      <c r="IR229" s="59">
        <v>0.11451263388088742</v>
      </c>
      <c r="IS229" s="59">
        <v>0.14238601516707713</v>
      </c>
      <c r="IT229" s="59">
        <v>0.15284160274374728</v>
      </c>
      <c r="IU229" s="59">
        <v>0.1561228603964287</v>
      </c>
      <c r="IV229" s="59">
        <v>0.13837127228211801</v>
      </c>
      <c r="IW229" s="59">
        <v>0.1037721274733937</v>
      </c>
      <c r="IX229" s="59">
        <v>5.6952566977013432E-2</v>
      </c>
      <c r="IY229" s="59">
        <v>5.0319982555788074E-3</v>
      </c>
      <c r="IZ229" s="59">
        <v>0</v>
      </c>
      <c r="JA229" s="59">
        <v>0</v>
      </c>
      <c r="JB229" s="59">
        <v>0</v>
      </c>
      <c r="JC229" s="59">
        <v>0</v>
      </c>
      <c r="JD229" s="59">
        <v>0</v>
      </c>
      <c r="JE229" s="59">
        <v>0</v>
      </c>
      <c r="JF229" s="59">
        <v>0</v>
      </c>
      <c r="JG229" s="59">
        <v>0</v>
      </c>
      <c r="JH229" s="59">
        <v>0</v>
      </c>
      <c r="JI229" s="59">
        <v>0</v>
      </c>
      <c r="JJ229" s="59">
        <v>0</v>
      </c>
      <c r="JK229" s="55">
        <v>0</v>
      </c>
      <c r="JL229" s="58">
        <v>1.056980897495716E-2</v>
      </c>
      <c r="JM229" s="59">
        <v>2.6739709804081004E-2</v>
      </c>
      <c r="JN229" s="59">
        <v>5.8355643964748065E-2</v>
      </c>
      <c r="JO229" s="59">
        <v>0.11231922008541076</v>
      </c>
      <c r="JP229" s="59">
        <v>0.19396259484930586</v>
      </c>
      <c r="JQ229" s="59">
        <v>0.30479977681488812</v>
      </c>
      <c r="JR229" s="59">
        <v>0.44115323324403549</v>
      </c>
      <c r="JS229" s="59">
        <v>0.58494599311880724</v>
      </c>
      <c r="JT229" s="59">
        <v>0.72885886286771373</v>
      </c>
      <c r="JU229" s="59">
        <v>0.85191113788098727</v>
      </c>
      <c r="JV229" s="59">
        <v>0.93788760028854923</v>
      </c>
      <c r="JW229" s="59">
        <v>0.97556286350798671</v>
      </c>
      <c r="JX229" s="59">
        <v>0.96153548136055411</v>
      </c>
      <c r="JY229" s="59">
        <v>0.94406780060059758</v>
      </c>
      <c r="JZ229" s="59">
        <v>0.92843370685685456</v>
      </c>
      <c r="KA229" s="59">
        <v>0.9144396375766165</v>
      </c>
      <c r="KB229" s="59">
        <v>0.90200104969913064</v>
      </c>
      <c r="KC229" s="59">
        <v>0.89074711701185483</v>
      </c>
      <c r="KD229" s="59">
        <v>0.87975820873172661</v>
      </c>
      <c r="KE229" s="59">
        <v>0.86899816135018515</v>
      </c>
      <c r="KF229" s="59">
        <v>0.85848716605596365</v>
      </c>
      <c r="KG229" s="59">
        <v>0.84824948300162184</v>
      </c>
      <c r="KH229" s="59">
        <v>0.83833682240036256</v>
      </c>
      <c r="KI229" s="59">
        <v>0.82883923077234145</v>
      </c>
      <c r="KJ229" s="55">
        <v>0.81988723355518334</v>
      </c>
      <c r="KK229" s="58">
        <v>1.6902650823934509</v>
      </c>
      <c r="KL229" s="59">
        <v>2.648146460422204</v>
      </c>
      <c r="KM229" s="59">
        <v>5.2787644041025512</v>
      </c>
      <c r="KN229" s="59">
        <v>9.2072643239982739</v>
      </c>
      <c r="KO229" s="59">
        <v>14.275009973686997</v>
      </c>
      <c r="KP229" s="59">
        <v>19.918871916814464</v>
      </c>
      <c r="KQ229" s="59">
        <v>25.267389347462142</v>
      </c>
      <c r="KR229" s="59">
        <v>27.690793904144655</v>
      </c>
      <c r="KS229" s="59">
        <v>28.888275031616427</v>
      </c>
      <c r="KT229" s="59">
        <v>26.153284708922477</v>
      </c>
      <c r="KU229" s="59">
        <v>20.032223028115034</v>
      </c>
      <c r="KV229" s="59">
        <v>11.224867283563013</v>
      </c>
      <c r="KW229" s="59">
        <v>1.0115261093994938</v>
      </c>
      <c r="KX229" s="59">
        <v>0</v>
      </c>
      <c r="KY229" s="59">
        <v>0</v>
      </c>
      <c r="KZ229" s="59">
        <v>0</v>
      </c>
      <c r="LA229" s="59">
        <v>0</v>
      </c>
      <c r="LB229" s="59">
        <v>0</v>
      </c>
      <c r="LC229" s="59">
        <v>0</v>
      </c>
      <c r="LD229" s="59">
        <v>0</v>
      </c>
      <c r="LE229" s="59">
        <v>0</v>
      </c>
      <c r="LF229" s="59">
        <v>0</v>
      </c>
      <c r="LG229" s="59">
        <v>0</v>
      </c>
      <c r="LH229" s="59">
        <v>0</v>
      </c>
      <c r="LI229" s="55">
        <v>0</v>
      </c>
      <c r="LJ229" s="58">
        <v>1.6902650823934509</v>
      </c>
      <c r="LK229" s="59">
        <v>4.3384115428156544</v>
      </c>
      <c r="LL229" s="59">
        <v>9.6171759469182057</v>
      </c>
      <c r="LM229" s="59">
        <v>18.82444027091648</v>
      </c>
      <c r="LN229" s="59">
        <v>33.099450244603474</v>
      </c>
      <c r="LO229" s="59">
        <v>53.018322161417942</v>
      </c>
      <c r="LP229" s="59">
        <v>78.285711508880084</v>
      </c>
      <c r="LQ229" s="59">
        <v>105.97650541302474</v>
      </c>
      <c r="LR229" s="59">
        <v>134.86478044464116</v>
      </c>
      <c r="LS229" s="59">
        <v>161.01806515356364</v>
      </c>
      <c r="LT229" s="59">
        <v>181.05028818167867</v>
      </c>
      <c r="LU229" s="59">
        <v>192.27515546524168</v>
      </c>
      <c r="LV229" s="59">
        <v>193.28668157464116</v>
      </c>
      <c r="LW229" s="59">
        <v>193.28668157464116</v>
      </c>
      <c r="LX229" s="59">
        <v>193.28668157464116</v>
      </c>
      <c r="LY229" s="59">
        <v>193.28668157464116</v>
      </c>
      <c r="LZ229" s="59">
        <v>193.28668157464116</v>
      </c>
      <c r="MA229" s="59">
        <v>193.28668157464116</v>
      </c>
      <c r="MB229" s="59">
        <v>193.28668157464116</v>
      </c>
      <c r="MC229" s="59">
        <v>193.28668157464116</v>
      </c>
      <c r="MD229" s="59">
        <v>193.28668157464116</v>
      </c>
      <c r="ME229" s="59">
        <v>193.28668157464116</v>
      </c>
      <c r="MF229" s="59">
        <v>193.28668157464116</v>
      </c>
      <c r="MG229" s="59">
        <v>193.28668157464116</v>
      </c>
      <c r="MH229" s="71">
        <v>193.28668157464116</v>
      </c>
      <c r="MI229" s="72">
        <v>0</v>
      </c>
      <c r="MJ229" s="59">
        <v>0</v>
      </c>
      <c r="MK229" s="59">
        <v>0</v>
      </c>
      <c r="ML229" s="59">
        <v>0</v>
      </c>
      <c r="MM229" s="59">
        <v>0</v>
      </c>
      <c r="MN229" s="59">
        <v>0</v>
      </c>
      <c r="MO229" s="59">
        <v>0</v>
      </c>
      <c r="MP229" s="59">
        <v>0</v>
      </c>
      <c r="MQ229" s="59">
        <v>0</v>
      </c>
      <c r="MR229" s="59">
        <v>0</v>
      </c>
      <c r="MS229" s="59">
        <v>0</v>
      </c>
      <c r="MT229" s="59">
        <v>0</v>
      </c>
      <c r="MU229" s="59">
        <v>0</v>
      </c>
      <c r="MV229" s="59">
        <v>0</v>
      </c>
      <c r="MW229" s="59">
        <v>0</v>
      </c>
      <c r="MX229" s="59">
        <v>0</v>
      </c>
      <c r="MY229" s="59">
        <v>0</v>
      </c>
      <c r="MZ229" s="59">
        <v>0</v>
      </c>
      <c r="NA229" s="59">
        <v>0</v>
      </c>
      <c r="NB229" s="59">
        <v>0</v>
      </c>
      <c r="NC229" s="59">
        <v>0</v>
      </c>
      <c r="ND229" s="59">
        <v>0</v>
      </c>
      <c r="NE229" s="59">
        <v>0</v>
      </c>
      <c r="NF229" s="59">
        <v>0</v>
      </c>
      <c r="NG229" s="55">
        <v>0</v>
      </c>
      <c r="NH229" s="58">
        <v>0</v>
      </c>
      <c r="NI229" s="59">
        <v>0</v>
      </c>
      <c r="NJ229" s="59">
        <v>0</v>
      </c>
      <c r="NK229" s="59">
        <v>0</v>
      </c>
      <c r="NL229" s="59">
        <v>0</v>
      </c>
      <c r="NM229" s="59">
        <v>0</v>
      </c>
      <c r="NN229" s="59">
        <v>0</v>
      </c>
      <c r="NO229" s="59">
        <v>0</v>
      </c>
      <c r="NP229" s="59">
        <v>0</v>
      </c>
      <c r="NQ229" s="59">
        <v>0</v>
      </c>
      <c r="NR229" s="59">
        <v>0</v>
      </c>
      <c r="NS229" s="59">
        <v>0</v>
      </c>
      <c r="NT229" s="59">
        <v>0</v>
      </c>
      <c r="NU229" s="59">
        <v>0</v>
      </c>
      <c r="NV229" s="59">
        <v>0</v>
      </c>
      <c r="NW229" s="59">
        <v>0</v>
      </c>
      <c r="NX229" s="59">
        <v>0</v>
      </c>
      <c r="NY229" s="59">
        <v>0</v>
      </c>
      <c r="NZ229" s="59">
        <v>0</v>
      </c>
      <c r="OA229" s="59">
        <v>0</v>
      </c>
      <c r="OB229" s="59">
        <v>0</v>
      </c>
      <c r="OC229" s="59">
        <v>0</v>
      </c>
      <c r="OD229" s="59">
        <v>0</v>
      </c>
      <c r="OE229" s="59">
        <v>0</v>
      </c>
      <c r="OF229" s="55">
        <v>0</v>
      </c>
      <c r="OG229" s="58">
        <v>0</v>
      </c>
      <c r="OH229" s="59">
        <v>0</v>
      </c>
      <c r="OI229" s="59">
        <v>0</v>
      </c>
      <c r="OJ229" s="59">
        <v>0</v>
      </c>
      <c r="OK229" s="59">
        <v>0</v>
      </c>
      <c r="OL229" s="59">
        <v>0</v>
      </c>
      <c r="OM229" s="59">
        <v>0</v>
      </c>
      <c r="ON229" s="59">
        <v>0</v>
      </c>
      <c r="OO229" s="59">
        <v>0</v>
      </c>
      <c r="OP229" s="59">
        <v>0</v>
      </c>
      <c r="OQ229" s="59">
        <v>0</v>
      </c>
      <c r="OR229" s="59">
        <v>0</v>
      </c>
      <c r="OS229" s="59">
        <v>0</v>
      </c>
      <c r="OT229" s="59">
        <v>0</v>
      </c>
      <c r="OU229" s="59">
        <v>0</v>
      </c>
      <c r="OV229" s="59">
        <v>0</v>
      </c>
      <c r="OW229" s="59">
        <v>0</v>
      </c>
      <c r="OX229" s="59">
        <v>0</v>
      </c>
      <c r="OY229" s="59">
        <v>0</v>
      </c>
      <c r="OZ229" s="59">
        <v>0</v>
      </c>
      <c r="PA229" s="59">
        <v>0</v>
      </c>
      <c r="PB229" s="59">
        <v>0</v>
      </c>
      <c r="PC229" s="59">
        <v>0</v>
      </c>
      <c r="PD229" s="59">
        <v>0</v>
      </c>
      <c r="PE229" s="55">
        <v>0</v>
      </c>
      <c r="PF229" s="58">
        <v>0</v>
      </c>
      <c r="PG229" s="59">
        <v>0</v>
      </c>
      <c r="PH229" s="59">
        <v>0</v>
      </c>
      <c r="PI229" s="59">
        <v>0</v>
      </c>
      <c r="PJ229" s="59">
        <v>0</v>
      </c>
      <c r="PK229" s="59">
        <v>0</v>
      </c>
      <c r="PL229" s="59">
        <v>0</v>
      </c>
      <c r="PM229" s="59">
        <v>0</v>
      </c>
      <c r="PN229" s="59">
        <v>0</v>
      </c>
      <c r="PO229" s="59">
        <v>0</v>
      </c>
      <c r="PP229" s="59">
        <v>0</v>
      </c>
      <c r="PQ229" s="59">
        <v>0</v>
      </c>
      <c r="PR229" s="59">
        <v>0</v>
      </c>
      <c r="PS229" s="59">
        <v>0</v>
      </c>
      <c r="PT229" s="59">
        <v>0</v>
      </c>
      <c r="PU229" s="59">
        <v>0</v>
      </c>
      <c r="PV229" s="59">
        <v>0</v>
      </c>
      <c r="PW229" s="59">
        <v>0</v>
      </c>
      <c r="PX229" s="59">
        <v>0</v>
      </c>
      <c r="PY229" s="59">
        <v>0</v>
      </c>
      <c r="PZ229" s="59">
        <v>0</v>
      </c>
      <c r="QA229" s="59">
        <v>0</v>
      </c>
      <c r="QB229" s="59">
        <v>0</v>
      </c>
      <c r="QC229" s="59">
        <v>0</v>
      </c>
      <c r="QD229" s="71">
        <v>0</v>
      </c>
      <c r="QE229" s="72">
        <v>0</v>
      </c>
      <c r="QF229" s="59">
        <v>0</v>
      </c>
      <c r="QG229" s="59">
        <v>0</v>
      </c>
      <c r="QH229" s="59">
        <v>0</v>
      </c>
      <c r="QI229" s="59">
        <v>0</v>
      </c>
      <c r="QJ229" s="59">
        <v>0</v>
      </c>
      <c r="QK229" s="59">
        <v>0</v>
      </c>
      <c r="QL229" s="59">
        <v>0</v>
      </c>
      <c r="QM229" s="59">
        <v>0</v>
      </c>
      <c r="QN229" s="59">
        <v>0</v>
      </c>
      <c r="QO229" s="59">
        <v>0</v>
      </c>
      <c r="QP229" s="59">
        <v>0</v>
      </c>
      <c r="QQ229" s="59">
        <v>0</v>
      </c>
      <c r="QR229" s="59">
        <v>0</v>
      </c>
      <c r="QS229" s="59">
        <v>0</v>
      </c>
      <c r="QT229" s="59">
        <v>0</v>
      </c>
      <c r="QU229" s="59">
        <v>0</v>
      </c>
      <c r="QV229" s="59">
        <v>0</v>
      </c>
      <c r="QW229" s="59">
        <v>0</v>
      </c>
      <c r="QX229" s="59">
        <v>0</v>
      </c>
      <c r="QY229" s="59">
        <v>0</v>
      </c>
      <c r="QZ229" s="59">
        <v>0</v>
      </c>
      <c r="RA229" s="59">
        <v>0</v>
      </c>
      <c r="RB229" s="59">
        <v>0</v>
      </c>
      <c r="RC229" s="55">
        <v>0</v>
      </c>
      <c r="RD229" s="58">
        <v>0</v>
      </c>
      <c r="RE229" s="59">
        <v>0</v>
      </c>
      <c r="RF229" s="59">
        <v>0</v>
      </c>
      <c r="RG229" s="59">
        <v>0</v>
      </c>
      <c r="RH229" s="59">
        <v>0</v>
      </c>
      <c r="RI229" s="59">
        <v>0</v>
      </c>
      <c r="RJ229" s="59">
        <v>0</v>
      </c>
      <c r="RK229" s="59">
        <v>0</v>
      </c>
      <c r="RL229" s="59">
        <v>0</v>
      </c>
      <c r="RM229" s="59">
        <v>0</v>
      </c>
      <c r="RN229" s="59">
        <v>0</v>
      </c>
      <c r="RO229" s="59">
        <v>0</v>
      </c>
      <c r="RP229" s="59">
        <v>0</v>
      </c>
      <c r="RQ229" s="59">
        <v>0</v>
      </c>
      <c r="RR229" s="59">
        <v>0</v>
      </c>
      <c r="RS229" s="59">
        <v>0</v>
      </c>
      <c r="RT229" s="59">
        <v>0</v>
      </c>
      <c r="RU229" s="59">
        <v>0</v>
      </c>
      <c r="RV229" s="59">
        <v>0</v>
      </c>
      <c r="RW229" s="59">
        <v>0</v>
      </c>
      <c r="RX229" s="59">
        <v>0</v>
      </c>
      <c r="RY229" s="59">
        <v>0</v>
      </c>
      <c r="RZ229" s="59">
        <v>0</v>
      </c>
      <c r="SA229" s="59">
        <v>0</v>
      </c>
      <c r="SB229" s="55">
        <v>0</v>
      </c>
      <c r="SC229" s="58">
        <v>0</v>
      </c>
      <c r="SD229" s="59">
        <v>0</v>
      </c>
      <c r="SE229" s="59">
        <v>0</v>
      </c>
      <c r="SF229" s="59">
        <v>0</v>
      </c>
      <c r="SG229" s="59">
        <v>0</v>
      </c>
      <c r="SH229" s="59">
        <v>0</v>
      </c>
      <c r="SI229" s="59">
        <v>0</v>
      </c>
      <c r="SJ229" s="59">
        <v>0</v>
      </c>
      <c r="SK229" s="59">
        <v>0</v>
      </c>
      <c r="SL229" s="59">
        <v>0</v>
      </c>
      <c r="SM229" s="59">
        <v>0</v>
      </c>
      <c r="SN229" s="59">
        <v>0</v>
      </c>
      <c r="SO229" s="59">
        <v>0</v>
      </c>
      <c r="SP229" s="59">
        <v>0</v>
      </c>
      <c r="SQ229" s="59">
        <v>0</v>
      </c>
      <c r="SR229" s="59">
        <v>0</v>
      </c>
      <c r="SS229" s="59">
        <v>0</v>
      </c>
      <c r="ST229" s="59">
        <v>0</v>
      </c>
      <c r="SU229" s="59">
        <v>0</v>
      </c>
      <c r="SV229" s="59">
        <v>0</v>
      </c>
      <c r="SW229" s="59">
        <v>0</v>
      </c>
      <c r="SX229" s="59">
        <v>0</v>
      </c>
      <c r="SY229" s="59">
        <v>0</v>
      </c>
      <c r="SZ229" s="59">
        <v>0</v>
      </c>
      <c r="TA229" s="55">
        <v>0</v>
      </c>
      <c r="TB229" s="58">
        <v>0</v>
      </c>
      <c r="TC229" s="59">
        <v>0</v>
      </c>
      <c r="TD229" s="59">
        <v>0</v>
      </c>
      <c r="TE229" s="59">
        <v>0</v>
      </c>
      <c r="TF229" s="59">
        <v>0</v>
      </c>
      <c r="TG229" s="59">
        <v>0</v>
      </c>
      <c r="TH229" s="59">
        <v>0</v>
      </c>
      <c r="TI229" s="59">
        <v>0</v>
      </c>
      <c r="TJ229" s="59">
        <v>0</v>
      </c>
      <c r="TK229" s="59">
        <v>0</v>
      </c>
      <c r="TL229" s="59">
        <v>0</v>
      </c>
      <c r="TM229" s="59">
        <v>0</v>
      </c>
      <c r="TN229" s="59">
        <v>0</v>
      </c>
      <c r="TO229" s="59">
        <v>0</v>
      </c>
      <c r="TP229" s="59">
        <v>0</v>
      </c>
      <c r="TQ229" s="59">
        <v>0</v>
      </c>
      <c r="TR229" s="59">
        <v>0</v>
      </c>
      <c r="TS229" s="59">
        <v>0</v>
      </c>
      <c r="TT229" s="59">
        <v>0</v>
      </c>
      <c r="TU229" s="59">
        <v>0</v>
      </c>
      <c r="TV229" s="59">
        <v>0</v>
      </c>
      <c r="TW229" s="59">
        <v>0</v>
      </c>
      <c r="TX229" s="59">
        <v>0</v>
      </c>
      <c r="TY229" s="59">
        <v>0</v>
      </c>
      <c r="TZ229" s="71">
        <v>0</v>
      </c>
      <c r="UA229" s="73">
        <v>4829.9619880203627</v>
      </c>
      <c r="UB229" s="53">
        <v>4889.5342826300885</v>
      </c>
      <c r="UC229" s="53">
        <v>4952.4865349455986</v>
      </c>
      <c r="UD229" s="53">
        <v>5017.1292235456449</v>
      </c>
      <c r="UE229" s="53">
        <v>5081.9635885607713</v>
      </c>
      <c r="UF229" s="53">
        <v>5145.4669892433449</v>
      </c>
      <c r="UG229" s="53">
        <v>5206.1962536676047</v>
      </c>
      <c r="UH229" s="53">
        <v>5262.7767446045555</v>
      </c>
      <c r="UI229" s="53">
        <v>5313.9105665582783</v>
      </c>
      <c r="UJ229" s="53">
        <v>5358.3897615955029</v>
      </c>
      <c r="UK229" s="53">
        <v>5397.0543780781327</v>
      </c>
      <c r="UL229" s="53">
        <v>5430.6007175358827</v>
      </c>
      <c r="UM229" s="53">
        <v>5459.6661168407509</v>
      </c>
      <c r="UN229" s="53">
        <v>5484.8172248016135</v>
      </c>
      <c r="UO229" s="53">
        <v>5506.5626806774535</v>
      </c>
      <c r="UP229" s="53">
        <v>5525.3393485085953</v>
      </c>
      <c r="UQ229" s="53">
        <v>5541.5358529372488</v>
      </c>
      <c r="UR229" s="53">
        <v>5555.3704284653932</v>
      </c>
      <c r="US229" s="53">
        <v>5567.3189285165836</v>
      </c>
      <c r="UT229" s="53">
        <v>5577.6435857371434</v>
      </c>
      <c r="UU229" s="53">
        <v>5586.5484606404589</v>
      </c>
      <c r="UV229" s="53">
        <v>5594.2315415248158</v>
      </c>
      <c r="UW229" s="53">
        <v>5600.8292463615571</v>
      </c>
      <c r="UX229" s="53">
        <v>5606.4968208342107</v>
      </c>
      <c r="UY229" s="74">
        <v>5611.3638791029662</v>
      </c>
      <c r="UZ229" s="73">
        <v>2131.8662485682885</v>
      </c>
      <c r="VA229" s="53">
        <v>2158.160485364197</v>
      </c>
      <c r="VB229" s="53">
        <v>2185.9465802269842</v>
      </c>
      <c r="VC229" s="53">
        <v>2214.4788060260598</v>
      </c>
      <c r="VD229" s="53">
        <v>2243.0956346607213</v>
      </c>
      <c r="VE229" s="53">
        <v>2271.1249974011048</v>
      </c>
      <c r="VF229" s="53">
        <v>2297.9299017559565</v>
      </c>
      <c r="VG229" s="53">
        <v>2322.9036053285904</v>
      </c>
      <c r="VH229" s="53">
        <v>2345.4732382685224</v>
      </c>
      <c r="VI229" s="53">
        <v>2365.1056276948852</v>
      </c>
      <c r="VJ229" s="53">
        <v>2382.1715572192993</v>
      </c>
      <c r="VK229" s="53">
        <v>2396.9783629520093</v>
      </c>
      <c r="VL229" s="53">
        <v>2409.8073549674527</v>
      </c>
      <c r="VM229" s="53">
        <v>2420.9086427847997</v>
      </c>
      <c r="VN229" s="53">
        <v>2430.5067314563912</v>
      </c>
      <c r="VO229" s="53">
        <v>2438.7944456266214</v>
      </c>
      <c r="VP229" s="53">
        <v>2445.9433178583022</v>
      </c>
      <c r="VQ229" s="53">
        <v>2452.0496732923343</v>
      </c>
      <c r="VR229" s="53">
        <v>2457.3235458493714</v>
      </c>
      <c r="VS229" s="53">
        <v>2461.8806807318283</v>
      </c>
      <c r="VT229" s="53">
        <v>2465.8111469137953</v>
      </c>
      <c r="VU229" s="53">
        <v>2469.2023331929017</v>
      </c>
      <c r="VV229" s="53">
        <v>2472.1144522311783</v>
      </c>
      <c r="VW229" s="53">
        <v>2474.6160269349675</v>
      </c>
      <c r="VX229" s="74">
        <v>2476.7642668753047</v>
      </c>
      <c r="VY229" s="65">
        <f t="shared" si="3"/>
        <v>225</v>
      </c>
    </row>
    <row r="230" spans="1:597">
      <c r="A230" s="51" t="s">
        <v>660</v>
      </c>
      <c r="B230" s="69" t="s">
        <v>2</v>
      </c>
      <c r="C230" t="s">
        <v>659</v>
      </c>
      <c r="D230" t="s">
        <v>736</v>
      </c>
      <c r="E230" t="s">
        <v>662</v>
      </c>
      <c r="F230" t="s">
        <v>694</v>
      </c>
      <c r="G230" t="s">
        <v>664</v>
      </c>
      <c r="H230" t="s">
        <v>976</v>
      </c>
      <c r="I230" t="s">
        <v>666</v>
      </c>
      <c r="J230" t="s">
        <v>1152</v>
      </c>
      <c r="K230" s="5" t="s">
        <v>785</v>
      </c>
      <c r="L230" t="s">
        <v>786</v>
      </c>
      <c r="M230">
        <v>30</v>
      </c>
      <c r="N230" s="52">
        <v>79.951616428038506</v>
      </c>
      <c r="O230" s="52">
        <v>0</v>
      </c>
      <c r="P230" s="52">
        <v>0</v>
      </c>
      <c r="Q230" s="53">
        <v>7455.26</v>
      </c>
      <c r="R230" s="53">
        <v>0</v>
      </c>
      <c r="S230" s="53">
        <v>0</v>
      </c>
      <c r="T230" s="53">
        <v>0</v>
      </c>
      <c r="U230" s="53">
        <v>0.3017295617066722</v>
      </c>
      <c r="V230" s="53">
        <v>0.25</v>
      </c>
      <c r="W230" s="2" t="s">
        <v>833</v>
      </c>
      <c r="X230" s="54">
        <v>0</v>
      </c>
      <c r="Y230" s="54">
        <v>0.3</v>
      </c>
      <c r="Z230" t="s">
        <v>671</v>
      </c>
      <c r="AA230" t="s">
        <v>690</v>
      </c>
      <c r="AB230" s="54">
        <v>0.85</v>
      </c>
      <c r="AC230" t="s">
        <v>778</v>
      </c>
      <c r="AD230" s="54">
        <v>0</v>
      </c>
      <c r="AE230" s="53">
        <v>8694.3137181646307</v>
      </c>
      <c r="AG230" s="53">
        <v>3837.5279176506224</v>
      </c>
      <c r="AI230" s="55">
        <v>2.7848038394265424E-3</v>
      </c>
      <c r="AJ230" s="5" t="s">
        <v>701</v>
      </c>
      <c r="AK230" t="s">
        <v>701</v>
      </c>
      <c r="AL230" s="1" t="s">
        <v>978</v>
      </c>
      <c r="AM230" s="5" t="s">
        <v>785</v>
      </c>
      <c r="AN230" t="s">
        <v>785</v>
      </c>
      <c r="AO230" t="s">
        <v>785</v>
      </c>
      <c r="AP230" t="s">
        <v>785</v>
      </c>
      <c r="AQ230" t="s">
        <v>785</v>
      </c>
      <c r="AR230" t="s">
        <v>785</v>
      </c>
      <c r="AS230" t="s">
        <v>785</v>
      </c>
      <c r="AT230" t="s">
        <v>785</v>
      </c>
      <c r="AU230" t="s">
        <v>785</v>
      </c>
      <c r="AV230" t="s">
        <v>785</v>
      </c>
      <c r="AW230" t="s">
        <v>785</v>
      </c>
      <c r="AX230" t="s">
        <v>785</v>
      </c>
      <c r="AY230" t="s">
        <v>785</v>
      </c>
      <c r="AZ230" t="s">
        <v>785</v>
      </c>
      <c r="BA230" t="s">
        <v>785</v>
      </c>
      <c r="BB230" t="s">
        <v>785</v>
      </c>
      <c r="BC230" t="s">
        <v>785</v>
      </c>
      <c r="BD230" t="s">
        <v>785</v>
      </c>
      <c r="BE230" t="s">
        <v>785</v>
      </c>
      <c r="BF230" t="s">
        <v>785</v>
      </c>
      <c r="BG230" t="s">
        <v>785</v>
      </c>
      <c r="BH230" t="s">
        <v>785</v>
      </c>
      <c r="BI230" t="s">
        <v>785</v>
      </c>
      <c r="BJ230" t="s">
        <v>785</v>
      </c>
      <c r="BK230" t="s">
        <v>785</v>
      </c>
      <c r="BL230" t="s">
        <v>785</v>
      </c>
      <c r="BM230" s="1" t="s">
        <v>785</v>
      </c>
      <c r="BN230" s="5" t="s">
        <v>786</v>
      </c>
      <c r="BO230" t="s">
        <v>786</v>
      </c>
      <c r="BP230" t="s">
        <v>786</v>
      </c>
      <c r="BQ230" t="s">
        <v>786</v>
      </c>
      <c r="BR230" t="s">
        <v>786</v>
      </c>
      <c r="BS230" t="s">
        <v>786</v>
      </c>
      <c r="BT230" t="s">
        <v>786</v>
      </c>
      <c r="BU230" t="s">
        <v>786</v>
      </c>
      <c r="BV230" t="s">
        <v>786</v>
      </c>
      <c r="BW230" t="s">
        <v>786</v>
      </c>
      <c r="BX230" t="s">
        <v>786</v>
      </c>
      <c r="BY230" t="s">
        <v>786</v>
      </c>
      <c r="BZ230" t="s">
        <v>786</v>
      </c>
      <c r="CA230" t="s">
        <v>786</v>
      </c>
      <c r="CB230" t="s">
        <v>786</v>
      </c>
      <c r="CC230" t="s">
        <v>786</v>
      </c>
      <c r="CD230" t="s">
        <v>786</v>
      </c>
      <c r="CE230" t="s">
        <v>786</v>
      </c>
      <c r="CF230" t="s">
        <v>786</v>
      </c>
      <c r="CG230" t="s">
        <v>786</v>
      </c>
      <c r="CH230" t="s">
        <v>786</v>
      </c>
      <c r="CI230" t="s">
        <v>786</v>
      </c>
      <c r="CJ230" t="s">
        <v>786</v>
      </c>
      <c r="CK230" t="s">
        <v>786</v>
      </c>
      <c r="CL230" t="s">
        <v>786</v>
      </c>
      <c r="CM230" t="s">
        <v>786</v>
      </c>
      <c r="CN230" s="1" t="s">
        <v>786</v>
      </c>
      <c r="CO230" s="56">
        <v>7455.26</v>
      </c>
      <c r="CP230" s="53">
        <v>7455.26</v>
      </c>
      <c r="CQ230" s="53">
        <v>7455.26</v>
      </c>
      <c r="CR230" s="53">
        <v>7455.26</v>
      </c>
      <c r="CS230" s="53">
        <v>7455.26</v>
      </c>
      <c r="CT230" s="53">
        <v>7455.26</v>
      </c>
      <c r="CU230" s="53">
        <v>7455.26</v>
      </c>
      <c r="CV230" s="53">
        <v>7455.26</v>
      </c>
      <c r="CW230" s="53">
        <v>7455.26</v>
      </c>
      <c r="CX230" s="53">
        <v>7455.26</v>
      </c>
      <c r="CY230" s="53">
        <v>7455.26</v>
      </c>
      <c r="CZ230" s="53">
        <v>7455.26</v>
      </c>
      <c r="DA230" s="53">
        <v>7455.26</v>
      </c>
      <c r="DB230" s="53">
        <v>7455.26</v>
      </c>
      <c r="DC230" s="53">
        <v>7455.26</v>
      </c>
      <c r="DD230" s="53">
        <v>7455.26</v>
      </c>
      <c r="DE230" s="53">
        <v>7455.26</v>
      </c>
      <c r="DF230" s="53">
        <v>7455.26</v>
      </c>
      <c r="DG230" s="53">
        <v>7455.26</v>
      </c>
      <c r="DH230" s="53">
        <v>7455.26</v>
      </c>
      <c r="DI230" s="53">
        <v>7455.26</v>
      </c>
      <c r="DJ230" s="53">
        <v>7455.26</v>
      </c>
      <c r="DK230" s="53">
        <v>7455.26</v>
      </c>
      <c r="DL230" s="53">
        <v>7455.26</v>
      </c>
      <c r="DM230" s="53">
        <v>7455.26</v>
      </c>
      <c r="DN230" s="53">
        <v>7455.26</v>
      </c>
      <c r="DO230" s="57">
        <v>7455.26</v>
      </c>
      <c r="DP230" s="58">
        <v>0</v>
      </c>
      <c r="DQ230" s="59">
        <v>0</v>
      </c>
      <c r="DR230" s="59">
        <v>78.09160010201542</v>
      </c>
      <c r="DS230" s="59">
        <v>76.936455335076246</v>
      </c>
      <c r="DT230" s="59">
        <v>75.69890898189017</v>
      </c>
      <c r="DU230" s="59">
        <v>74.375913744465038</v>
      </c>
      <c r="DV230" s="59">
        <v>72.963444555751309</v>
      </c>
      <c r="DW230" s="59">
        <v>71.474035841715533</v>
      </c>
      <c r="DX230" s="59">
        <v>69.928834742935251</v>
      </c>
      <c r="DY230" s="59">
        <v>68.342847698832784</v>
      </c>
      <c r="DZ230" s="59">
        <v>66.746755370930288</v>
      </c>
      <c r="EA230" s="59">
        <v>65.163280430619864</v>
      </c>
      <c r="EB230" s="59">
        <v>63.619779929595907</v>
      </c>
      <c r="EC230" s="59">
        <v>62.135022777537166</v>
      </c>
      <c r="ED230" s="59">
        <v>60.759338985177415</v>
      </c>
      <c r="EE230" s="59">
        <v>59.503984167378697</v>
      </c>
      <c r="EF230" s="59">
        <v>58.379179755749036</v>
      </c>
      <c r="EG230" s="59">
        <v>57.371057618796279</v>
      </c>
      <c r="EH230" s="59">
        <v>56.473789587321605</v>
      </c>
      <c r="EI230" s="59">
        <v>55.659939590192621</v>
      </c>
      <c r="EJ230" s="59">
        <v>54.862157603998469</v>
      </c>
      <c r="EK230" s="59">
        <v>54.078300347777301</v>
      </c>
      <c r="EL230" s="59">
        <v>53.310306113005296</v>
      </c>
      <c r="EM230" s="59">
        <v>52.560394375355791</v>
      </c>
      <c r="EN230" s="59">
        <v>51.832707022379935</v>
      </c>
      <c r="EO230" s="59">
        <v>51.134277687305463</v>
      </c>
      <c r="EP230" s="59">
        <v>50.475106402032559</v>
      </c>
      <c r="EQ230" s="72">
        <v>3.2751463804096834E-3</v>
      </c>
      <c r="ER230" s="59">
        <v>9.5793976556488181E-3</v>
      </c>
      <c r="ES230" s="59">
        <v>2.3240442381544015E-2</v>
      </c>
      <c r="ET230" s="59">
        <v>4.864422450229898E-2</v>
      </c>
      <c r="EU230" s="59">
        <v>8.9079572407903526E-2</v>
      </c>
      <c r="EV230" s="59">
        <v>0.14683719088047736</v>
      </c>
      <c r="EW230" s="59">
        <v>0.22081463106226926</v>
      </c>
      <c r="EX230" s="59">
        <v>0.30670994212295383</v>
      </c>
      <c r="EY230" s="59">
        <v>0.39787094904004106</v>
      </c>
      <c r="EZ230" s="59">
        <v>0.48680242658466083</v>
      </c>
      <c r="FA230" s="59">
        <v>0.51521362846234409</v>
      </c>
      <c r="FB230" s="59">
        <v>0.53621108729234124</v>
      </c>
      <c r="FC230" s="59">
        <v>0.551729404323693</v>
      </c>
      <c r="FD230" s="59">
        <v>0.5632691362811626</v>
      </c>
      <c r="FE230" s="59">
        <v>0.57212716591031709</v>
      </c>
      <c r="FF230" s="59">
        <v>0.57916936318376222</v>
      </c>
      <c r="FG230" s="59">
        <v>0.58514329062788872</v>
      </c>
      <c r="FH230" s="59">
        <v>0.68968663503007499</v>
      </c>
      <c r="FI230" s="59">
        <v>0.6975682632518555</v>
      </c>
      <c r="FJ230" s="59">
        <v>0.70165019501894332</v>
      </c>
      <c r="FK230" s="59">
        <v>0.70285196237668734</v>
      </c>
      <c r="FL230" s="59">
        <v>0.69088366077217434</v>
      </c>
      <c r="FM230" s="59">
        <v>0.67307166998207091</v>
      </c>
      <c r="FN230" s="59">
        <v>0.65259419412840769</v>
      </c>
      <c r="FO230" s="55">
        <v>0.63165113112551008</v>
      </c>
      <c r="FP230" s="58">
        <v>3.275146380409683E-3</v>
      </c>
      <c r="FQ230" s="59">
        <v>1.2806097491265621E-2</v>
      </c>
      <c r="FR230" s="59">
        <v>3.5840549888219907E-2</v>
      </c>
      <c r="FS230" s="59">
        <v>8.3858386540990482E-2</v>
      </c>
      <c r="FT230" s="59">
        <v>0.17134540860240219</v>
      </c>
      <c r="FU230" s="59">
        <v>0.31468491175395885</v>
      </c>
      <c r="FV230" s="59">
        <v>0.52869635245926216</v>
      </c>
      <c r="FW230" s="59">
        <v>0.82341545320258991</v>
      </c>
      <c r="FX230" s="59">
        <v>1.2020561955452962</v>
      </c>
      <c r="FY230" s="59">
        <v>1.6603414926917848</v>
      </c>
      <c r="FZ230" s="59">
        <v>2.1362271758925448</v>
      </c>
      <c r="GA230" s="59">
        <v>2.6225830360630904</v>
      </c>
      <c r="GB230" s="59">
        <v>3.1162478446796755</v>
      </c>
      <c r="GC230" s="59">
        <v>3.6151318706121578</v>
      </c>
      <c r="GD230" s="59">
        <v>4.11892216238562</v>
      </c>
      <c r="GE230" s="59">
        <v>4.6269638285092443</v>
      </c>
      <c r="GF230" s="59">
        <v>5.1397426395820132</v>
      </c>
      <c r="GG230" s="59">
        <v>5.7553598777638433</v>
      </c>
      <c r="GH230" s="59">
        <v>6.3704357332202433</v>
      </c>
      <c r="GI230" s="59">
        <v>6.981066681223437</v>
      </c>
      <c r="GJ230" s="59">
        <v>7.584776863454314</v>
      </c>
      <c r="GK230" s="59">
        <v>8.1689660853444508</v>
      </c>
      <c r="GL230" s="59">
        <v>8.728940177238691</v>
      </c>
      <c r="GM230" s="59">
        <v>9.2639146629991522</v>
      </c>
      <c r="GN230" s="55">
        <v>9.7761447949191975</v>
      </c>
      <c r="GO230" s="58">
        <v>4.1939803719365162E-2</v>
      </c>
      <c r="GP230" s="59">
        <v>0.12451051473489781</v>
      </c>
      <c r="GQ230" s="59">
        <v>0.3070115896532134</v>
      </c>
      <c r="GR230" s="59">
        <v>0.65403195810712345</v>
      </c>
      <c r="GS230" s="59">
        <v>1.2208794821883429</v>
      </c>
      <c r="GT230" s="59">
        <v>2.0544130347649463</v>
      </c>
      <c r="GU230" s="59">
        <v>3.1577049992896908</v>
      </c>
      <c r="GV230" s="59">
        <v>4.4878133184402271</v>
      </c>
      <c r="GW230" s="59">
        <v>5.9609032203732077</v>
      </c>
      <c r="GX230" s="59">
        <v>7.4705021504091604</v>
      </c>
      <c r="GY230" s="59">
        <v>8.0983245938998731</v>
      </c>
      <c r="GZ230" s="59">
        <v>8.6297721208237874</v>
      </c>
      <c r="HA230" s="59">
        <v>9.0805695641009283</v>
      </c>
      <c r="HB230" s="59">
        <v>9.4660743169187356</v>
      </c>
      <c r="HC230" s="59">
        <v>9.8001919229427923</v>
      </c>
      <c r="HD230" s="59">
        <v>10.095148794921483</v>
      </c>
      <c r="HE230" s="59">
        <v>10.361325048377021</v>
      </c>
      <c r="HF230" s="59">
        <v>12.391077678273279</v>
      </c>
      <c r="HG230" s="59">
        <v>12.714925801624236</v>
      </c>
      <c r="HH230" s="59">
        <v>12.974708718776924</v>
      </c>
      <c r="HI230" s="59">
        <v>13.184166695400448</v>
      </c>
      <c r="HJ230" s="59">
        <v>13.144567672728723</v>
      </c>
      <c r="HK230" s="59">
        <v>12.985462435744619</v>
      </c>
      <c r="HL230" s="59">
        <v>12.762362619437567</v>
      </c>
      <c r="HM230" s="55">
        <v>12.514111928649138</v>
      </c>
      <c r="HN230" s="58">
        <v>4.1939803719365162E-2</v>
      </c>
      <c r="HO230" s="59">
        <v>0.16645031845426297</v>
      </c>
      <c r="HP230" s="59">
        <v>0.47346190810747635</v>
      </c>
      <c r="HQ230" s="59">
        <v>1.1274938662145999</v>
      </c>
      <c r="HR230" s="59">
        <v>2.3483733484029425</v>
      </c>
      <c r="HS230" s="59">
        <v>4.4027863831678893</v>
      </c>
      <c r="HT230" s="59">
        <v>7.5604913824575801</v>
      </c>
      <c r="HU230" s="59">
        <v>12.048304700897807</v>
      </c>
      <c r="HV230" s="59">
        <v>18.009207921271013</v>
      </c>
      <c r="HW230" s="59">
        <v>25.479710071680174</v>
      </c>
      <c r="HX230" s="59">
        <v>33.578034665580049</v>
      </c>
      <c r="HY230" s="59">
        <v>42.207806786403836</v>
      </c>
      <c r="HZ230" s="59">
        <v>51.288376350504763</v>
      </c>
      <c r="IA230" s="59">
        <v>60.754450667423498</v>
      </c>
      <c r="IB230" s="59">
        <v>70.554642590366285</v>
      </c>
      <c r="IC230" s="59">
        <v>80.64979138528777</v>
      </c>
      <c r="ID230" s="59">
        <v>91.011116433664796</v>
      </c>
      <c r="IE230" s="59">
        <v>103.40219411193807</v>
      </c>
      <c r="IF230" s="59">
        <v>116.11711991356231</v>
      </c>
      <c r="IG230" s="59">
        <v>129.09182863233923</v>
      </c>
      <c r="IH230" s="59">
        <v>142.27599532773968</v>
      </c>
      <c r="II230" s="59">
        <v>155.42056300046841</v>
      </c>
      <c r="IJ230" s="59">
        <v>168.40602543621301</v>
      </c>
      <c r="IK230" s="59">
        <v>181.16838805565058</v>
      </c>
      <c r="IL230" s="71">
        <v>193.68249998429971</v>
      </c>
      <c r="IM230" s="72">
        <v>2.7848038394265419E-3</v>
      </c>
      <c r="IN230" s="59">
        <v>8.148386813905702E-3</v>
      </c>
      <c r="IO230" s="59">
        <v>1.9778677882202902E-2</v>
      </c>
      <c r="IP230" s="59">
        <v>4.1426788494864433E-2</v>
      </c>
      <c r="IQ230" s="59">
        <v>7.5933198607417041E-2</v>
      </c>
      <c r="IR230" s="59">
        <v>0.12531813328460284</v>
      </c>
      <c r="IS230" s="59">
        <v>0.18873726262112533</v>
      </c>
      <c r="IT230" s="59">
        <v>0.26263069793758281</v>
      </c>
      <c r="IU230" s="59">
        <v>0.34141150248498986</v>
      </c>
      <c r="IV230" s="59">
        <v>0.41871957505305546</v>
      </c>
      <c r="IW230" s="59">
        <v>0.44429418014958172</v>
      </c>
      <c r="IX230" s="59">
        <v>0.46363939549757788</v>
      </c>
      <c r="IY230" s="59">
        <v>0.47831599813860565</v>
      </c>
      <c r="IZ230" s="59">
        <v>0.48955953639986466</v>
      </c>
      <c r="JA230" s="59">
        <v>0.49844105141986716</v>
      </c>
      <c r="JB230" s="59">
        <v>0.50569886734923031</v>
      </c>
      <c r="JC230" s="59">
        <v>0.51196754553838664</v>
      </c>
      <c r="JD230" s="59">
        <v>0.6046157518828541</v>
      </c>
      <c r="JE230" s="59">
        <v>0.61275795694087587</v>
      </c>
      <c r="JF230" s="59">
        <v>0.61762392484758888</v>
      </c>
      <c r="JG230" s="59">
        <v>0.61999751707694495</v>
      </c>
      <c r="JH230" s="59">
        <v>0.61075801552307185</v>
      </c>
      <c r="JI230" s="59">
        <v>0.59630852854899608</v>
      </c>
      <c r="JJ230" s="59">
        <v>0.57941831232050678</v>
      </c>
      <c r="JK230" s="55">
        <v>0.56200575403067354</v>
      </c>
      <c r="JL230" s="58">
        <v>2.7848038394265424E-3</v>
      </c>
      <c r="JM230" s="59">
        <v>1.0893068613127959E-2</v>
      </c>
      <c r="JN230" s="59">
        <v>3.0501944830579823E-2</v>
      </c>
      <c r="JO230" s="59">
        <v>7.1416158409309496E-2</v>
      </c>
      <c r="JP230" s="59">
        <v>0.14605823299529955</v>
      </c>
      <c r="JQ230" s="59">
        <v>0.26856769376592077</v>
      </c>
      <c r="JR230" s="59">
        <v>0.45189352644298159</v>
      </c>
      <c r="JS230" s="59">
        <v>0.70507716075436289</v>
      </c>
      <c r="JT230" s="59">
        <v>1.0314797116569796</v>
      </c>
      <c r="JU230" s="59">
        <v>1.428130687721527</v>
      </c>
      <c r="JV230" s="59">
        <v>1.8421742929414833</v>
      </c>
      <c r="JW230" s="59">
        <v>2.2676383280742742</v>
      </c>
      <c r="JX230" s="59">
        <v>2.7015982592088732</v>
      </c>
      <c r="JY230" s="59">
        <v>3.1420544258576872</v>
      </c>
      <c r="JZ230" s="59">
        <v>3.5884328094602358</v>
      </c>
      <c r="KA230" s="59">
        <v>4.0400106015286275</v>
      </c>
      <c r="KB230" s="59">
        <v>4.4969864066324421</v>
      </c>
      <c r="KC230" s="59">
        <v>5.0454526202307166</v>
      </c>
      <c r="KD230" s="59">
        <v>5.5959185507007838</v>
      </c>
      <c r="KE230" s="59">
        <v>6.1450475377742091</v>
      </c>
      <c r="KF230" s="59">
        <v>6.6906590215992683</v>
      </c>
      <c r="KG230" s="59">
        <v>7.2215653639629371</v>
      </c>
      <c r="KH230" s="59">
        <v>7.7334134016071001</v>
      </c>
      <c r="KI230" s="59">
        <v>8.2251448876052855</v>
      </c>
      <c r="KJ230" s="55">
        <v>8.6982344465870867</v>
      </c>
      <c r="KK230" s="58">
        <v>3.5648833161460385E-2</v>
      </c>
      <c r="KL230" s="59">
        <v>0.10583393752466314</v>
      </c>
      <c r="KM230" s="59">
        <v>0.26095985120523141</v>
      </c>
      <c r="KN230" s="59">
        <v>0.55592716439105494</v>
      </c>
      <c r="KO230" s="59">
        <v>1.0377475598600914</v>
      </c>
      <c r="KP230" s="59">
        <v>1.7462510795502042</v>
      </c>
      <c r="KQ230" s="59">
        <v>2.6840492493962373</v>
      </c>
      <c r="KR230" s="59">
        <v>3.8146413206741929</v>
      </c>
      <c r="KS230" s="59">
        <v>5.0667677373172264</v>
      </c>
      <c r="KT230" s="59">
        <v>6.3499268278477858</v>
      </c>
      <c r="KU230" s="59">
        <v>6.8835759048148919</v>
      </c>
      <c r="KV230" s="59">
        <v>7.3353063027002188</v>
      </c>
      <c r="KW230" s="59">
        <v>7.7184841294857884</v>
      </c>
      <c r="KX230" s="59">
        <v>8.0461631693809252</v>
      </c>
      <c r="KY230" s="59">
        <v>8.3301631345013725</v>
      </c>
      <c r="KZ230" s="59">
        <v>8.5808764756832598</v>
      </c>
      <c r="LA230" s="59">
        <v>8.8071262911204666</v>
      </c>
      <c r="LB230" s="59">
        <v>10.532416026532287</v>
      </c>
      <c r="LC230" s="59">
        <v>10.807686931380601</v>
      </c>
      <c r="LD230" s="59">
        <v>11.028502410960385</v>
      </c>
      <c r="LE230" s="59">
        <v>11.206541691090381</v>
      </c>
      <c r="LF230" s="59">
        <v>11.172882521819414</v>
      </c>
      <c r="LG230" s="59">
        <v>11.037643070382925</v>
      </c>
      <c r="LH230" s="59">
        <v>10.848008226521932</v>
      </c>
      <c r="LI230" s="55">
        <v>10.636995139351766</v>
      </c>
      <c r="LJ230" s="58">
        <v>3.5648833161460385E-2</v>
      </c>
      <c r="LK230" s="59">
        <v>0.14148277068612353</v>
      </c>
      <c r="LL230" s="59">
        <v>0.40244262189135493</v>
      </c>
      <c r="LM230" s="59">
        <v>0.95836978628240987</v>
      </c>
      <c r="LN230" s="59">
        <v>1.9961173461425012</v>
      </c>
      <c r="LO230" s="59">
        <v>3.7423684256927054</v>
      </c>
      <c r="LP230" s="59">
        <v>6.4264176750889428</v>
      </c>
      <c r="LQ230" s="59">
        <v>10.241058995763137</v>
      </c>
      <c r="LR230" s="59">
        <v>15.307826733080363</v>
      </c>
      <c r="LS230" s="59">
        <v>21.65775356092815</v>
      </c>
      <c r="LT230" s="59">
        <v>28.54132946574304</v>
      </c>
      <c r="LU230" s="59">
        <v>35.876635768443258</v>
      </c>
      <c r="LV230" s="59">
        <v>43.595119897929045</v>
      </c>
      <c r="LW230" s="59">
        <v>51.641283067309971</v>
      </c>
      <c r="LX230" s="59">
        <v>59.971446201811347</v>
      </c>
      <c r="LY230" s="59">
        <v>68.552322677494601</v>
      </c>
      <c r="LZ230" s="59">
        <v>77.359448968615069</v>
      </c>
      <c r="MA230" s="59">
        <v>87.891864995147358</v>
      </c>
      <c r="MB230" s="59">
        <v>98.69955192652796</v>
      </c>
      <c r="MC230" s="59">
        <v>109.72805433748835</v>
      </c>
      <c r="MD230" s="59">
        <v>120.93459602857872</v>
      </c>
      <c r="ME230" s="59">
        <v>132.10747855039813</v>
      </c>
      <c r="MF230" s="59">
        <v>143.14512162078105</v>
      </c>
      <c r="MG230" s="59">
        <v>153.99312984730298</v>
      </c>
      <c r="MH230" s="71">
        <v>164.63012498665475</v>
      </c>
      <c r="MI230" s="72">
        <v>0</v>
      </c>
      <c r="MJ230" s="59">
        <v>0</v>
      </c>
      <c r="MK230" s="59">
        <v>0</v>
      </c>
      <c r="ML230" s="59">
        <v>0</v>
      </c>
      <c r="MM230" s="59">
        <v>0</v>
      </c>
      <c r="MN230" s="59">
        <v>0</v>
      </c>
      <c r="MO230" s="59">
        <v>0</v>
      </c>
      <c r="MP230" s="59">
        <v>0</v>
      </c>
      <c r="MQ230" s="59">
        <v>0</v>
      </c>
      <c r="MR230" s="59">
        <v>0</v>
      </c>
      <c r="MS230" s="59">
        <v>0</v>
      </c>
      <c r="MT230" s="59">
        <v>0</v>
      </c>
      <c r="MU230" s="59">
        <v>0</v>
      </c>
      <c r="MV230" s="59">
        <v>0</v>
      </c>
      <c r="MW230" s="59">
        <v>0</v>
      </c>
      <c r="MX230" s="59">
        <v>0</v>
      </c>
      <c r="MY230" s="59">
        <v>0</v>
      </c>
      <c r="MZ230" s="59">
        <v>0</v>
      </c>
      <c r="NA230" s="59">
        <v>0</v>
      </c>
      <c r="NB230" s="59">
        <v>0</v>
      </c>
      <c r="NC230" s="59">
        <v>0</v>
      </c>
      <c r="ND230" s="59">
        <v>0</v>
      </c>
      <c r="NE230" s="59">
        <v>0</v>
      </c>
      <c r="NF230" s="59">
        <v>0</v>
      </c>
      <c r="NG230" s="55">
        <v>0</v>
      </c>
      <c r="NH230" s="58">
        <v>0</v>
      </c>
      <c r="NI230" s="59">
        <v>0</v>
      </c>
      <c r="NJ230" s="59">
        <v>0</v>
      </c>
      <c r="NK230" s="59">
        <v>0</v>
      </c>
      <c r="NL230" s="59">
        <v>0</v>
      </c>
      <c r="NM230" s="59">
        <v>0</v>
      </c>
      <c r="NN230" s="59">
        <v>0</v>
      </c>
      <c r="NO230" s="59">
        <v>0</v>
      </c>
      <c r="NP230" s="59">
        <v>0</v>
      </c>
      <c r="NQ230" s="59">
        <v>0</v>
      </c>
      <c r="NR230" s="59">
        <v>0</v>
      </c>
      <c r="NS230" s="59">
        <v>0</v>
      </c>
      <c r="NT230" s="59">
        <v>0</v>
      </c>
      <c r="NU230" s="59">
        <v>0</v>
      </c>
      <c r="NV230" s="59">
        <v>0</v>
      </c>
      <c r="NW230" s="59">
        <v>0</v>
      </c>
      <c r="NX230" s="59">
        <v>0</v>
      </c>
      <c r="NY230" s="59">
        <v>0</v>
      </c>
      <c r="NZ230" s="59">
        <v>0</v>
      </c>
      <c r="OA230" s="59">
        <v>0</v>
      </c>
      <c r="OB230" s="59">
        <v>0</v>
      </c>
      <c r="OC230" s="59">
        <v>0</v>
      </c>
      <c r="OD230" s="59">
        <v>0</v>
      </c>
      <c r="OE230" s="59">
        <v>0</v>
      </c>
      <c r="OF230" s="55">
        <v>0</v>
      </c>
      <c r="OG230" s="58">
        <v>0</v>
      </c>
      <c r="OH230" s="59">
        <v>0</v>
      </c>
      <c r="OI230" s="59">
        <v>0</v>
      </c>
      <c r="OJ230" s="59">
        <v>0</v>
      </c>
      <c r="OK230" s="59">
        <v>0</v>
      </c>
      <c r="OL230" s="59">
        <v>0</v>
      </c>
      <c r="OM230" s="59">
        <v>0</v>
      </c>
      <c r="ON230" s="59">
        <v>0</v>
      </c>
      <c r="OO230" s="59">
        <v>0</v>
      </c>
      <c r="OP230" s="59">
        <v>0</v>
      </c>
      <c r="OQ230" s="59">
        <v>0</v>
      </c>
      <c r="OR230" s="59">
        <v>0</v>
      </c>
      <c r="OS230" s="59">
        <v>0</v>
      </c>
      <c r="OT230" s="59">
        <v>0</v>
      </c>
      <c r="OU230" s="59">
        <v>0</v>
      </c>
      <c r="OV230" s="59">
        <v>0</v>
      </c>
      <c r="OW230" s="59">
        <v>0</v>
      </c>
      <c r="OX230" s="59">
        <v>0</v>
      </c>
      <c r="OY230" s="59">
        <v>0</v>
      </c>
      <c r="OZ230" s="59">
        <v>0</v>
      </c>
      <c r="PA230" s="59">
        <v>0</v>
      </c>
      <c r="PB230" s="59">
        <v>0</v>
      </c>
      <c r="PC230" s="59">
        <v>0</v>
      </c>
      <c r="PD230" s="59">
        <v>0</v>
      </c>
      <c r="PE230" s="55">
        <v>0</v>
      </c>
      <c r="PF230" s="58">
        <v>0</v>
      </c>
      <c r="PG230" s="59">
        <v>0</v>
      </c>
      <c r="PH230" s="59">
        <v>0</v>
      </c>
      <c r="PI230" s="59">
        <v>0</v>
      </c>
      <c r="PJ230" s="59">
        <v>0</v>
      </c>
      <c r="PK230" s="59">
        <v>0</v>
      </c>
      <c r="PL230" s="59">
        <v>0</v>
      </c>
      <c r="PM230" s="59">
        <v>0</v>
      </c>
      <c r="PN230" s="59">
        <v>0</v>
      </c>
      <c r="PO230" s="59">
        <v>0</v>
      </c>
      <c r="PP230" s="59">
        <v>0</v>
      </c>
      <c r="PQ230" s="59">
        <v>0</v>
      </c>
      <c r="PR230" s="59">
        <v>0</v>
      </c>
      <c r="PS230" s="59">
        <v>0</v>
      </c>
      <c r="PT230" s="59">
        <v>0</v>
      </c>
      <c r="PU230" s="59">
        <v>0</v>
      </c>
      <c r="PV230" s="59">
        <v>0</v>
      </c>
      <c r="PW230" s="59">
        <v>0</v>
      </c>
      <c r="PX230" s="59">
        <v>0</v>
      </c>
      <c r="PY230" s="59">
        <v>0</v>
      </c>
      <c r="PZ230" s="59">
        <v>0</v>
      </c>
      <c r="QA230" s="59">
        <v>0</v>
      </c>
      <c r="QB230" s="59">
        <v>0</v>
      </c>
      <c r="QC230" s="59">
        <v>0</v>
      </c>
      <c r="QD230" s="71">
        <v>0</v>
      </c>
      <c r="QE230" s="72">
        <v>0</v>
      </c>
      <c r="QF230" s="59">
        <v>0</v>
      </c>
      <c r="QG230" s="59">
        <v>0</v>
      </c>
      <c r="QH230" s="59">
        <v>0</v>
      </c>
      <c r="QI230" s="59">
        <v>0</v>
      </c>
      <c r="QJ230" s="59">
        <v>0</v>
      </c>
      <c r="QK230" s="59">
        <v>0</v>
      </c>
      <c r="QL230" s="59">
        <v>0</v>
      </c>
      <c r="QM230" s="59">
        <v>0</v>
      </c>
      <c r="QN230" s="59">
        <v>0</v>
      </c>
      <c r="QO230" s="59">
        <v>0</v>
      </c>
      <c r="QP230" s="59">
        <v>0</v>
      </c>
      <c r="QQ230" s="59">
        <v>0</v>
      </c>
      <c r="QR230" s="59">
        <v>0</v>
      </c>
      <c r="QS230" s="59">
        <v>0</v>
      </c>
      <c r="QT230" s="59">
        <v>0</v>
      </c>
      <c r="QU230" s="59">
        <v>0</v>
      </c>
      <c r="QV230" s="59">
        <v>0</v>
      </c>
      <c r="QW230" s="59">
        <v>0</v>
      </c>
      <c r="QX230" s="59">
        <v>0</v>
      </c>
      <c r="QY230" s="59">
        <v>0</v>
      </c>
      <c r="QZ230" s="59">
        <v>0</v>
      </c>
      <c r="RA230" s="59">
        <v>0</v>
      </c>
      <c r="RB230" s="59">
        <v>0</v>
      </c>
      <c r="RC230" s="55">
        <v>0</v>
      </c>
      <c r="RD230" s="58">
        <v>0</v>
      </c>
      <c r="RE230" s="59">
        <v>0</v>
      </c>
      <c r="RF230" s="59">
        <v>0</v>
      </c>
      <c r="RG230" s="59">
        <v>0</v>
      </c>
      <c r="RH230" s="59">
        <v>0</v>
      </c>
      <c r="RI230" s="59">
        <v>0</v>
      </c>
      <c r="RJ230" s="59">
        <v>0</v>
      </c>
      <c r="RK230" s="59">
        <v>0</v>
      </c>
      <c r="RL230" s="59">
        <v>0</v>
      </c>
      <c r="RM230" s="59">
        <v>0</v>
      </c>
      <c r="RN230" s="59">
        <v>0</v>
      </c>
      <c r="RO230" s="59">
        <v>0</v>
      </c>
      <c r="RP230" s="59">
        <v>0</v>
      </c>
      <c r="RQ230" s="59">
        <v>0</v>
      </c>
      <c r="RR230" s="59">
        <v>0</v>
      </c>
      <c r="RS230" s="59">
        <v>0</v>
      </c>
      <c r="RT230" s="59">
        <v>0</v>
      </c>
      <c r="RU230" s="59">
        <v>0</v>
      </c>
      <c r="RV230" s="59">
        <v>0</v>
      </c>
      <c r="RW230" s="59">
        <v>0</v>
      </c>
      <c r="RX230" s="59">
        <v>0</v>
      </c>
      <c r="RY230" s="59">
        <v>0</v>
      </c>
      <c r="RZ230" s="59">
        <v>0</v>
      </c>
      <c r="SA230" s="59">
        <v>0</v>
      </c>
      <c r="SB230" s="55">
        <v>0</v>
      </c>
      <c r="SC230" s="58">
        <v>0</v>
      </c>
      <c r="SD230" s="59">
        <v>0</v>
      </c>
      <c r="SE230" s="59">
        <v>0</v>
      </c>
      <c r="SF230" s="59">
        <v>0</v>
      </c>
      <c r="SG230" s="59">
        <v>0</v>
      </c>
      <c r="SH230" s="59">
        <v>0</v>
      </c>
      <c r="SI230" s="59">
        <v>0</v>
      </c>
      <c r="SJ230" s="59">
        <v>0</v>
      </c>
      <c r="SK230" s="59">
        <v>0</v>
      </c>
      <c r="SL230" s="59">
        <v>0</v>
      </c>
      <c r="SM230" s="59">
        <v>0</v>
      </c>
      <c r="SN230" s="59">
        <v>0</v>
      </c>
      <c r="SO230" s="59">
        <v>0</v>
      </c>
      <c r="SP230" s="59">
        <v>0</v>
      </c>
      <c r="SQ230" s="59">
        <v>0</v>
      </c>
      <c r="SR230" s="59">
        <v>0</v>
      </c>
      <c r="SS230" s="59">
        <v>0</v>
      </c>
      <c r="ST230" s="59">
        <v>0</v>
      </c>
      <c r="SU230" s="59">
        <v>0</v>
      </c>
      <c r="SV230" s="59">
        <v>0</v>
      </c>
      <c r="SW230" s="59">
        <v>0</v>
      </c>
      <c r="SX230" s="59">
        <v>0</v>
      </c>
      <c r="SY230" s="59">
        <v>0</v>
      </c>
      <c r="SZ230" s="59">
        <v>0</v>
      </c>
      <c r="TA230" s="55">
        <v>0</v>
      </c>
      <c r="TB230" s="58">
        <v>0</v>
      </c>
      <c r="TC230" s="59">
        <v>0</v>
      </c>
      <c r="TD230" s="59">
        <v>0</v>
      </c>
      <c r="TE230" s="59">
        <v>0</v>
      </c>
      <c r="TF230" s="59">
        <v>0</v>
      </c>
      <c r="TG230" s="59">
        <v>0</v>
      </c>
      <c r="TH230" s="59">
        <v>0</v>
      </c>
      <c r="TI230" s="59">
        <v>0</v>
      </c>
      <c r="TJ230" s="59">
        <v>0</v>
      </c>
      <c r="TK230" s="59">
        <v>0</v>
      </c>
      <c r="TL230" s="59">
        <v>0</v>
      </c>
      <c r="TM230" s="59">
        <v>0</v>
      </c>
      <c r="TN230" s="59">
        <v>0</v>
      </c>
      <c r="TO230" s="59">
        <v>0</v>
      </c>
      <c r="TP230" s="59">
        <v>0</v>
      </c>
      <c r="TQ230" s="59">
        <v>0</v>
      </c>
      <c r="TR230" s="59">
        <v>0</v>
      </c>
      <c r="TS230" s="59">
        <v>0</v>
      </c>
      <c r="TT230" s="59">
        <v>0</v>
      </c>
      <c r="TU230" s="59">
        <v>0</v>
      </c>
      <c r="TV230" s="59">
        <v>0</v>
      </c>
      <c r="TW230" s="59">
        <v>0</v>
      </c>
      <c r="TX230" s="59">
        <v>0</v>
      </c>
      <c r="TY230" s="59">
        <v>0</v>
      </c>
      <c r="TZ230" s="71">
        <v>0</v>
      </c>
      <c r="UA230" s="73">
        <v>7931.8477490208079</v>
      </c>
      <c r="UB230" s="53">
        <v>8029.6784094020149</v>
      </c>
      <c r="UC230" s="53">
        <v>8133.0596952305659</v>
      </c>
      <c r="UD230" s="53">
        <v>8239.2170449850037</v>
      </c>
      <c r="UE230" s="53">
        <v>8345.6891690886587</v>
      </c>
      <c r="UF230" s="53">
        <v>8449.9755603705271</v>
      </c>
      <c r="UG230" s="53">
        <v>8549.7062167438016</v>
      </c>
      <c r="UH230" s="53">
        <v>8642.6236849950783</v>
      </c>
      <c r="UI230" s="53">
        <v>8726.596538522379</v>
      </c>
      <c r="UJ230" s="53">
        <v>8799.6410477564714</v>
      </c>
      <c r="UK230" s="53">
        <v>8863.1367547568898</v>
      </c>
      <c r="UL230" s="53">
        <v>8918.2271380302591</v>
      </c>
      <c r="UM230" s="53">
        <v>8965.9588432947112</v>
      </c>
      <c r="UN230" s="53">
        <v>9007.2624310992451</v>
      </c>
      <c r="UO230" s="53">
        <v>9042.9731976990679</v>
      </c>
      <c r="UP230" s="53">
        <v>9073.8085688344818</v>
      </c>
      <c r="UQ230" s="53">
        <v>9100.4067506655301</v>
      </c>
      <c r="UR230" s="53">
        <v>9123.1261316945602</v>
      </c>
      <c r="US230" s="53">
        <v>9142.7481667064876</v>
      </c>
      <c r="UT230" s="53">
        <v>9159.7034987230618</v>
      </c>
      <c r="UU230" s="53">
        <v>9174.3272394755477</v>
      </c>
      <c r="UV230" s="53">
        <v>9186.9445287977578</v>
      </c>
      <c r="UW230" s="53">
        <v>9197.779394659603</v>
      </c>
      <c r="UX230" s="53">
        <v>9207.086784228055</v>
      </c>
      <c r="UY230" s="74">
        <v>9215.0795521357813</v>
      </c>
      <c r="UZ230" s="73">
        <v>3500.9879056730438</v>
      </c>
      <c r="VA230" s="53">
        <v>3544.1687595719222</v>
      </c>
      <c r="VB230" s="53">
        <v>3589.7995687870093</v>
      </c>
      <c r="VC230" s="53">
        <v>3636.6556872285764</v>
      </c>
      <c r="VD230" s="53">
        <v>3683.6507419211262</v>
      </c>
      <c r="VE230" s="53">
        <v>3729.6810498842583</v>
      </c>
      <c r="VF230" s="53">
        <v>3773.7005309478955</v>
      </c>
      <c r="VG230" s="53">
        <v>3814.7127821744316</v>
      </c>
      <c r="VH230" s="53">
        <v>3851.7770267119331</v>
      </c>
      <c r="VI230" s="53">
        <v>3884.0176787637765</v>
      </c>
      <c r="VJ230" s="53">
        <v>3912.0436456386533</v>
      </c>
      <c r="VK230" s="53">
        <v>3936.3596400527881</v>
      </c>
      <c r="VL230" s="53">
        <v>3957.4276343128427</v>
      </c>
      <c r="VM230" s="53">
        <v>3975.6583626298893</v>
      </c>
      <c r="VN230" s="53">
        <v>3991.4205111133533</v>
      </c>
      <c r="VO230" s="53">
        <v>4005.0307397546367</v>
      </c>
      <c r="VP230" s="53">
        <v>4016.770742317708</v>
      </c>
      <c r="VQ230" s="53">
        <v>4026.7987056276224</v>
      </c>
      <c r="VR230" s="53">
        <v>4035.4595510491613</v>
      </c>
      <c r="VS230" s="53">
        <v>4042.9433573708379</v>
      </c>
      <c r="VT230" s="53">
        <v>4049.3980374315424</v>
      </c>
      <c r="VU230" s="53">
        <v>4054.9671026376782</v>
      </c>
      <c r="VV230" s="53">
        <v>4059.7494352721633</v>
      </c>
      <c r="VW230" s="53">
        <v>4063.8575648459519</v>
      </c>
      <c r="VX230" s="74">
        <v>4067.3854419135946</v>
      </c>
      <c r="VY230" s="65">
        <f t="shared" si="3"/>
        <v>226</v>
      </c>
    </row>
    <row r="231" spans="1:597">
      <c r="A231" s="51" t="s">
        <v>660</v>
      </c>
      <c r="B231" s="69" t="s">
        <v>2</v>
      </c>
      <c r="C231" t="s">
        <v>659</v>
      </c>
      <c r="D231" t="s">
        <v>736</v>
      </c>
      <c r="E231" t="s">
        <v>662</v>
      </c>
      <c r="F231" t="s">
        <v>694</v>
      </c>
      <c r="G231" t="s">
        <v>664</v>
      </c>
      <c r="H231" t="s">
        <v>979</v>
      </c>
      <c r="I231" t="s">
        <v>666</v>
      </c>
      <c r="J231" t="s">
        <v>1153</v>
      </c>
      <c r="K231" s="5" t="s">
        <v>785</v>
      </c>
      <c r="L231" t="s">
        <v>786</v>
      </c>
      <c r="M231">
        <v>20</v>
      </c>
      <c r="N231" s="52">
        <v>7.41</v>
      </c>
      <c r="O231" s="52">
        <v>0</v>
      </c>
      <c r="P231" s="52">
        <v>0</v>
      </c>
      <c r="Q231" s="53">
        <v>105</v>
      </c>
      <c r="R231" s="53">
        <v>0</v>
      </c>
      <c r="S231" s="53">
        <v>0</v>
      </c>
      <c r="T231" s="53">
        <v>0</v>
      </c>
      <c r="U231" s="53">
        <v>0.3017295617066722</v>
      </c>
      <c r="V231" s="53">
        <v>0.25</v>
      </c>
      <c r="W231" s="2" t="s">
        <v>833</v>
      </c>
      <c r="X231" s="54">
        <v>0.82</v>
      </c>
      <c r="Y231" s="54">
        <v>1</v>
      </c>
      <c r="Z231" t="s">
        <v>671</v>
      </c>
      <c r="AA231" t="s">
        <v>690</v>
      </c>
      <c r="AB231" s="54">
        <v>0.85</v>
      </c>
      <c r="AC231" t="s">
        <v>778</v>
      </c>
      <c r="AD231" s="54">
        <v>0</v>
      </c>
      <c r="AE231" s="53">
        <v>1619.9037541741375</v>
      </c>
      <c r="AG231" s="53">
        <v>714.99903063799172</v>
      </c>
      <c r="AI231" s="55">
        <v>2.2063764756170185E-2</v>
      </c>
      <c r="AJ231" s="5" t="s">
        <v>981</v>
      </c>
      <c r="AK231" t="s">
        <v>981</v>
      </c>
      <c r="AL231" s="1" t="s">
        <v>981</v>
      </c>
      <c r="AM231" s="5" t="s">
        <v>785</v>
      </c>
      <c r="AN231" t="s">
        <v>785</v>
      </c>
      <c r="AO231" t="s">
        <v>785</v>
      </c>
      <c r="AP231" t="s">
        <v>785</v>
      </c>
      <c r="AQ231" t="s">
        <v>785</v>
      </c>
      <c r="AR231" t="s">
        <v>785</v>
      </c>
      <c r="AS231" t="s">
        <v>785</v>
      </c>
      <c r="AT231" t="s">
        <v>785</v>
      </c>
      <c r="AU231" t="s">
        <v>785</v>
      </c>
      <c r="AV231" t="s">
        <v>785</v>
      </c>
      <c r="AW231" t="s">
        <v>785</v>
      </c>
      <c r="AX231" t="s">
        <v>785</v>
      </c>
      <c r="AY231" t="s">
        <v>785</v>
      </c>
      <c r="AZ231" t="s">
        <v>785</v>
      </c>
      <c r="BA231" t="s">
        <v>785</v>
      </c>
      <c r="BB231" t="s">
        <v>785</v>
      </c>
      <c r="BC231" t="s">
        <v>785</v>
      </c>
      <c r="BD231" t="s">
        <v>785</v>
      </c>
      <c r="BE231" t="s">
        <v>785</v>
      </c>
      <c r="BF231" t="s">
        <v>785</v>
      </c>
      <c r="BG231" t="s">
        <v>785</v>
      </c>
      <c r="BH231" t="s">
        <v>785</v>
      </c>
      <c r="BI231" t="s">
        <v>785</v>
      </c>
      <c r="BJ231" t="s">
        <v>785</v>
      </c>
      <c r="BK231" t="s">
        <v>785</v>
      </c>
      <c r="BL231" t="s">
        <v>785</v>
      </c>
      <c r="BM231" s="1" t="s">
        <v>785</v>
      </c>
      <c r="BN231" s="5" t="s">
        <v>786</v>
      </c>
      <c r="BO231" t="s">
        <v>786</v>
      </c>
      <c r="BP231" t="s">
        <v>786</v>
      </c>
      <c r="BQ231" t="s">
        <v>786</v>
      </c>
      <c r="BR231" t="s">
        <v>786</v>
      </c>
      <c r="BS231" t="s">
        <v>786</v>
      </c>
      <c r="BT231" t="s">
        <v>786</v>
      </c>
      <c r="BU231" t="s">
        <v>786</v>
      </c>
      <c r="BV231" t="s">
        <v>786</v>
      </c>
      <c r="BW231" t="s">
        <v>786</v>
      </c>
      <c r="BX231" t="s">
        <v>786</v>
      </c>
      <c r="BY231" t="s">
        <v>786</v>
      </c>
      <c r="BZ231" t="s">
        <v>786</v>
      </c>
      <c r="CA231" t="s">
        <v>786</v>
      </c>
      <c r="CB231" t="s">
        <v>786</v>
      </c>
      <c r="CC231" t="s">
        <v>786</v>
      </c>
      <c r="CD231" t="s">
        <v>786</v>
      </c>
      <c r="CE231" t="s">
        <v>786</v>
      </c>
      <c r="CF231" t="s">
        <v>786</v>
      </c>
      <c r="CG231" t="s">
        <v>786</v>
      </c>
      <c r="CH231" t="s">
        <v>786</v>
      </c>
      <c r="CI231" t="s">
        <v>786</v>
      </c>
      <c r="CJ231" t="s">
        <v>786</v>
      </c>
      <c r="CK231" t="s">
        <v>786</v>
      </c>
      <c r="CL231" t="s">
        <v>786</v>
      </c>
      <c r="CM231" t="s">
        <v>786</v>
      </c>
      <c r="CN231" s="1" t="s">
        <v>786</v>
      </c>
      <c r="CO231" s="56">
        <v>105</v>
      </c>
      <c r="CP231" s="53">
        <v>105</v>
      </c>
      <c r="CQ231" s="53">
        <v>105</v>
      </c>
      <c r="CR231" s="53">
        <v>105</v>
      </c>
      <c r="CS231" s="53">
        <v>105</v>
      </c>
      <c r="CT231" s="53">
        <v>105</v>
      </c>
      <c r="CU231" s="53">
        <v>105</v>
      </c>
      <c r="CV231" s="53">
        <v>105</v>
      </c>
      <c r="CW231" s="53">
        <v>105</v>
      </c>
      <c r="CX231" s="53">
        <v>105</v>
      </c>
      <c r="CY231" s="53">
        <v>105</v>
      </c>
      <c r="CZ231" s="53">
        <v>105</v>
      </c>
      <c r="DA231" s="53">
        <v>105</v>
      </c>
      <c r="DB231" s="53">
        <v>105</v>
      </c>
      <c r="DC231" s="53">
        <v>105</v>
      </c>
      <c r="DD231" s="53">
        <v>105</v>
      </c>
      <c r="DE231" s="53">
        <v>105</v>
      </c>
      <c r="DF231" s="53">
        <v>105</v>
      </c>
      <c r="DG231" s="53">
        <v>105</v>
      </c>
      <c r="DH231" s="53">
        <v>105</v>
      </c>
      <c r="DI231" s="53">
        <v>105</v>
      </c>
      <c r="DJ231" s="53">
        <v>105</v>
      </c>
      <c r="DK231" s="53">
        <v>105</v>
      </c>
      <c r="DL231" s="53">
        <v>105</v>
      </c>
      <c r="DM231" s="53">
        <v>105</v>
      </c>
      <c r="DN231" s="53">
        <v>105</v>
      </c>
      <c r="DO231" s="57">
        <v>105</v>
      </c>
      <c r="DP231" s="58">
        <v>0</v>
      </c>
      <c r="DQ231" s="59">
        <v>0</v>
      </c>
      <c r="DR231" s="59">
        <v>7.2515500868353486</v>
      </c>
      <c r="DS231" s="59">
        <v>7.1590643119009627</v>
      </c>
      <c r="DT231" s="59">
        <v>7.0603336742172322</v>
      </c>
      <c r="DU231" s="59">
        <v>6.9564357908970651</v>
      </c>
      <c r="DV231" s="59">
        <v>6.8480488699119624</v>
      </c>
      <c r="DW231" s="59">
        <v>6.736141543852523</v>
      </c>
      <c r="DX231" s="59">
        <v>6.6221466739500485</v>
      </c>
      <c r="DY231" s="59">
        <v>6.508130275842567</v>
      </c>
      <c r="DZ231" s="59">
        <v>6.3967375587171658</v>
      </c>
      <c r="EA231" s="59">
        <v>6.2909928004915994</v>
      </c>
      <c r="EB231" s="59">
        <v>6.1927799458659019</v>
      </c>
      <c r="EC231" s="59">
        <v>6.1029668769640439</v>
      </c>
      <c r="ED231" s="59">
        <v>6.0255912071013826</v>
      </c>
      <c r="EE231" s="59">
        <v>5.9620610426337626</v>
      </c>
      <c r="EF231" s="59">
        <v>5.9129752874761525</v>
      </c>
      <c r="EG231" s="59">
        <v>5.8755529074856305</v>
      </c>
      <c r="EH231" s="59">
        <v>5.8502602336786138</v>
      </c>
      <c r="EI231" s="59">
        <v>5.8341596897030703</v>
      </c>
      <c r="EJ231" s="59">
        <v>5.8201053244186598</v>
      </c>
      <c r="EK231" s="59">
        <v>5.8077966482563079</v>
      </c>
      <c r="EL231" s="59">
        <v>5.7970014782046562</v>
      </c>
      <c r="EM231" s="59">
        <v>5.7874995165684133</v>
      </c>
      <c r="EN231" s="59">
        <v>5.7791384434864064</v>
      </c>
      <c r="EO231" s="59">
        <v>5.7717495342224145</v>
      </c>
      <c r="EP231" s="59">
        <v>5.7651929833344502</v>
      </c>
      <c r="EQ231" s="72">
        <v>2.5956088740010569E-2</v>
      </c>
      <c r="ER231" s="59">
        <v>6.568712244188453E-2</v>
      </c>
      <c r="ES231" s="59">
        <v>0.14349119568750618</v>
      </c>
      <c r="ET231" s="59">
        <v>0.27654646221480572</v>
      </c>
      <c r="EU231" s="59">
        <v>0.47834928452042091</v>
      </c>
      <c r="EV231" s="59">
        <v>0.75311321181783708</v>
      </c>
      <c r="EW231" s="59">
        <v>1.0922519976492699</v>
      </c>
      <c r="EX231" s="59">
        <v>1.474821049153439</v>
      </c>
      <c r="EY231" s="59">
        <v>1.8719740037798624</v>
      </c>
      <c r="EZ231" s="59">
        <v>2.2536762591845139</v>
      </c>
      <c r="FA231" s="59">
        <v>2.5946005543018718</v>
      </c>
      <c r="FB231" s="59">
        <v>2.8780675234602593</v>
      </c>
      <c r="FC231" s="59">
        <v>3.0992473415953183</v>
      </c>
      <c r="FD231" s="59">
        <v>3.261275154423684</v>
      </c>
      <c r="FE231" s="59">
        <v>3.37292689440689</v>
      </c>
      <c r="FF231" s="59">
        <v>3.4439278255084402</v>
      </c>
      <c r="FG231" s="59">
        <v>3.4861896692567598</v>
      </c>
      <c r="FH231" s="59">
        <v>3.5083757654481991</v>
      </c>
      <c r="FI231" s="59">
        <v>3.5145387425184813</v>
      </c>
      <c r="FJ231" s="59">
        <v>3.5142968470268152</v>
      </c>
      <c r="FK231" s="59">
        <v>3.4894465412697349</v>
      </c>
      <c r="FL231" s="59">
        <v>3.4397418819687777</v>
      </c>
      <c r="FM231" s="59">
        <v>3.3588024551753808</v>
      </c>
      <c r="FN231" s="59">
        <v>3.2308699929845348</v>
      </c>
      <c r="FO231" s="55">
        <v>3.0422406149285908</v>
      </c>
      <c r="FP231" s="58">
        <v>2.5956088740010569E-2</v>
      </c>
      <c r="FQ231" s="59">
        <v>9.1312168997446333E-2</v>
      </c>
      <c r="FR231" s="59">
        <v>0.23354407879497724</v>
      </c>
      <c r="FS231" s="59">
        <v>0.5066537720738663</v>
      </c>
      <c r="FT231" s="59">
        <v>0.97710897922316653</v>
      </c>
      <c r="FU231" s="59">
        <v>1.7142547738670462</v>
      </c>
      <c r="FV231" s="59">
        <v>2.7774966551678837</v>
      </c>
      <c r="FW231" s="59">
        <v>4.2044963285696246</v>
      </c>
      <c r="FX231" s="59">
        <v>6.0045064578828669</v>
      </c>
      <c r="FY231" s="59">
        <v>8.1589219489298159</v>
      </c>
      <c r="FZ231" s="59">
        <v>10.626148169690877</v>
      </c>
      <c r="GA231" s="59">
        <v>13.350106070967175</v>
      </c>
      <c r="GB231" s="59">
        <v>16.280095833289423</v>
      </c>
      <c r="GC231" s="59">
        <v>19.369723570839135</v>
      </c>
      <c r="GD231" s="59">
        <v>22.583179184782782</v>
      </c>
      <c r="GE231" s="59">
        <v>25.884181279714102</v>
      </c>
      <c r="GF231" s="59">
        <v>29.258946515529811</v>
      </c>
      <c r="GG231" s="59">
        <v>32.686798520284519</v>
      </c>
      <c r="GH231" s="59">
        <v>36.122595467786184</v>
      </c>
      <c r="GI231" s="59">
        <v>39.560498279830298</v>
      </c>
      <c r="GJ231" s="59">
        <v>42.976412235143002</v>
      </c>
      <c r="GK231" s="59">
        <v>46.345710764309992</v>
      </c>
      <c r="GL231" s="59">
        <v>49.637558591907663</v>
      </c>
      <c r="GM231" s="59">
        <v>52.804964554724343</v>
      </c>
      <c r="GN231" s="55">
        <v>55.787220162474888</v>
      </c>
      <c r="GO231" s="58">
        <v>3.5793848803626029</v>
      </c>
      <c r="GP231" s="59">
        <v>9.1753781751462533</v>
      </c>
      <c r="GQ231" s="59">
        <v>20.32357142149019</v>
      </c>
      <c r="GR231" s="59">
        <v>39.754045106933098</v>
      </c>
      <c r="GS231" s="59">
        <v>69.851908712586408</v>
      </c>
      <c r="GT231" s="59">
        <v>111.801868609061</v>
      </c>
      <c r="GU231" s="59">
        <v>164.93926387132586</v>
      </c>
      <c r="GV231" s="59">
        <v>226.61209696858796</v>
      </c>
      <c r="GW231" s="59">
        <v>292.64511582608645</v>
      </c>
      <c r="GX231" s="59">
        <v>358.23856911875725</v>
      </c>
      <c r="GY231" s="59">
        <v>418.9718635221235</v>
      </c>
      <c r="GZ231" s="59">
        <v>471.5849817772517</v>
      </c>
      <c r="HA231" s="59">
        <v>514.34742833910479</v>
      </c>
      <c r="HB231" s="59">
        <v>547.00465679616786</v>
      </c>
      <c r="HC231" s="59">
        <v>570.42803841085617</v>
      </c>
      <c r="HD231" s="59">
        <v>586.14531768078757</v>
      </c>
      <c r="HE231" s="59">
        <v>595.90334959589677</v>
      </c>
      <c r="HF231" s="59">
        <v>601.35065751461423</v>
      </c>
      <c r="HG231" s="59">
        <v>603.86170809881867</v>
      </c>
      <c r="HH231" s="59">
        <v>605.09984420372621</v>
      </c>
      <c r="HI231" s="59">
        <v>601.93990882859396</v>
      </c>
      <c r="HJ231" s="59">
        <v>594.33989966159106</v>
      </c>
      <c r="HK231" s="59">
        <v>581.19432299827395</v>
      </c>
      <c r="HL231" s="59">
        <v>559.77307640044819</v>
      </c>
      <c r="HM231" s="55">
        <v>527.6910285089939</v>
      </c>
      <c r="HN231" s="58">
        <v>3.5793848803626029</v>
      </c>
      <c r="HO231" s="59">
        <v>12.754763055508857</v>
      </c>
      <c r="HP231" s="59">
        <v>33.078334476999046</v>
      </c>
      <c r="HQ231" s="59">
        <v>72.832379583932152</v>
      </c>
      <c r="HR231" s="59">
        <v>142.68428829651856</v>
      </c>
      <c r="HS231" s="59">
        <v>254.48615690557955</v>
      </c>
      <c r="HT231" s="59">
        <v>419.42542077690541</v>
      </c>
      <c r="HU231" s="59">
        <v>646.03751774549335</v>
      </c>
      <c r="HV231" s="59">
        <v>938.6826335715798</v>
      </c>
      <c r="HW231" s="59">
        <v>1296.9212026903369</v>
      </c>
      <c r="HX231" s="59">
        <v>1715.8930662124603</v>
      </c>
      <c r="HY231" s="59">
        <v>2187.4780479897122</v>
      </c>
      <c r="HZ231" s="59">
        <v>2701.8254763288169</v>
      </c>
      <c r="IA231" s="59">
        <v>3248.830133124985</v>
      </c>
      <c r="IB231" s="59">
        <v>3819.258171535841</v>
      </c>
      <c r="IC231" s="59">
        <v>4405.4034892166283</v>
      </c>
      <c r="ID231" s="59">
        <v>5001.3068388125248</v>
      </c>
      <c r="IE231" s="59">
        <v>5602.6574963271387</v>
      </c>
      <c r="IF231" s="59">
        <v>6206.5192044259575</v>
      </c>
      <c r="IG231" s="59">
        <v>6811.6190486296837</v>
      </c>
      <c r="IH231" s="59">
        <v>7413.5589574582773</v>
      </c>
      <c r="II231" s="59">
        <v>8007.8988571198679</v>
      </c>
      <c r="IJ231" s="59">
        <v>8589.0931801181414</v>
      </c>
      <c r="IK231" s="59">
        <v>9148.8662565185896</v>
      </c>
      <c r="IL231" s="71">
        <v>9676.5572850275839</v>
      </c>
      <c r="IM231" s="72">
        <v>2.2063764756170182E-2</v>
      </c>
      <c r="IN231" s="59">
        <v>5.5841648917682472E-2</v>
      </c>
      <c r="IO231" s="59">
        <v>0.12200414077642005</v>
      </c>
      <c r="IP231" s="59">
        <v>0.23520064686026451</v>
      </c>
      <c r="IQ231" s="59">
        <v>0.40700750289289622</v>
      </c>
      <c r="IR231" s="59">
        <v>0.64118402123965024</v>
      </c>
      <c r="IS231" s="59">
        <v>0.93066707682137562</v>
      </c>
      <c r="IT231" s="59">
        <v>1.2578848136136009</v>
      </c>
      <c r="IU231" s="59">
        <v>1.5984558565309246</v>
      </c>
      <c r="IV231" s="59">
        <v>1.9268231875958455</v>
      </c>
      <c r="IW231" s="59">
        <v>2.2211926067042853</v>
      </c>
      <c r="IX231" s="59">
        <v>2.4670358797244472</v>
      </c>
      <c r="IY231" s="59">
        <v>2.6596573232713574</v>
      </c>
      <c r="IZ231" s="59">
        <v>2.8012961805872587</v>
      </c>
      <c r="JA231" s="59">
        <v>2.8991358663280695</v>
      </c>
      <c r="JB231" s="59">
        <v>2.9615180988312044</v>
      </c>
      <c r="JC231" s="59">
        <v>2.9985066645957938</v>
      </c>
      <c r="JD231" s="59">
        <v>3.0177116755650162</v>
      </c>
      <c r="JE231" s="59">
        <v>3.0231359123416883</v>
      </c>
      <c r="JF231" s="59">
        <v>3.0230514557129471</v>
      </c>
      <c r="JG231" s="59">
        <v>3.0017980295288686</v>
      </c>
      <c r="JH231" s="59">
        <v>2.9591614383480653</v>
      </c>
      <c r="JI231" s="59">
        <v>2.8896498162240714</v>
      </c>
      <c r="JJ231" s="59">
        <v>2.7797020637997494</v>
      </c>
      <c r="JK231" s="55">
        <v>2.6175223807066748</v>
      </c>
      <c r="JL231" s="58">
        <v>2.2063764756170185E-2</v>
      </c>
      <c r="JM231" s="59">
        <v>7.7625901295626923E-2</v>
      </c>
      <c r="JN231" s="59">
        <v>0.19857207635828952</v>
      </c>
      <c r="JO231" s="59">
        <v>0.4309051505182715</v>
      </c>
      <c r="JP231" s="59">
        <v>0.83138137456724959</v>
      </c>
      <c r="JQ231" s="59">
        <v>1.4594788035709072</v>
      </c>
      <c r="JR231" s="59">
        <v>2.3666010211100397</v>
      </c>
      <c r="JS231" s="59">
        <v>3.5860432583584818</v>
      </c>
      <c r="JT231" s="59">
        <v>5.1271751070263853</v>
      </c>
      <c r="JU231" s="59">
        <v>6.975624796558483</v>
      </c>
      <c r="JV231" s="59">
        <v>9.0968614467950086</v>
      </c>
      <c r="JW231" s="59">
        <v>11.443508676129211</v>
      </c>
      <c r="JX231" s="59">
        <v>13.970964990577228</v>
      </c>
      <c r="JY231" s="59">
        <v>16.637765931654819</v>
      </c>
      <c r="JZ231" s="59">
        <v>19.410946871954096</v>
      </c>
      <c r="KA231" s="59">
        <v>22.258443038649954</v>
      </c>
      <c r="KB231" s="59">
        <v>25.165913059622021</v>
      </c>
      <c r="KC231" s="59">
        <v>28.115384475899386</v>
      </c>
      <c r="KD231" s="59">
        <v>31.071933931051635</v>
      </c>
      <c r="KE231" s="59">
        <v>34.030540708235741</v>
      </c>
      <c r="KF231" s="59">
        <v>36.970478853282536</v>
      </c>
      <c r="KG231" s="59">
        <v>39.870561464362765</v>
      </c>
      <c r="KH231" s="59">
        <v>42.704256644181861</v>
      </c>
      <c r="KI231" s="59">
        <v>45.431128231826222</v>
      </c>
      <c r="KJ231" s="55">
        <v>47.998930990577222</v>
      </c>
      <c r="KK231" s="58">
        <v>3.0424771483082123</v>
      </c>
      <c r="KL231" s="59">
        <v>7.799071448874316</v>
      </c>
      <c r="KM231" s="59">
        <v>17.27503570826666</v>
      </c>
      <c r="KN231" s="59">
        <v>33.790938340893135</v>
      </c>
      <c r="KO231" s="59">
        <v>59.374122405698444</v>
      </c>
      <c r="KP231" s="59">
        <v>95.031588317701861</v>
      </c>
      <c r="KQ231" s="59">
        <v>140.19837429062699</v>
      </c>
      <c r="KR231" s="59">
        <v>192.62028242329978</v>
      </c>
      <c r="KS231" s="59">
        <v>248.7483484521735</v>
      </c>
      <c r="KT231" s="59">
        <v>304.50278375094371</v>
      </c>
      <c r="KU231" s="59">
        <v>356.12608399380497</v>
      </c>
      <c r="KV231" s="59">
        <v>400.84723451066395</v>
      </c>
      <c r="KW231" s="59">
        <v>437.19531408823912</v>
      </c>
      <c r="KX231" s="59">
        <v>464.95395827674264</v>
      </c>
      <c r="KY231" s="59">
        <v>484.86383264922779</v>
      </c>
      <c r="KZ231" s="59">
        <v>498.22352002866933</v>
      </c>
      <c r="LA231" s="59">
        <v>506.51784715651218</v>
      </c>
      <c r="LB231" s="59">
        <v>511.14805888742211</v>
      </c>
      <c r="LC231" s="59">
        <v>513.28245188399592</v>
      </c>
      <c r="LD231" s="59">
        <v>514.33486757316723</v>
      </c>
      <c r="LE231" s="59">
        <v>511.64892250430489</v>
      </c>
      <c r="LF231" s="59">
        <v>505.18891471235247</v>
      </c>
      <c r="LG231" s="59">
        <v>494.01517454853285</v>
      </c>
      <c r="LH231" s="59">
        <v>475.80711494038093</v>
      </c>
      <c r="LI231" s="55">
        <v>448.53737423264488</v>
      </c>
      <c r="LJ231" s="58">
        <v>3.0424771483082123</v>
      </c>
      <c r="LK231" s="59">
        <v>10.841548597182529</v>
      </c>
      <c r="LL231" s="59">
        <v>28.116584305449187</v>
      </c>
      <c r="LM231" s="59">
        <v>61.907522646342322</v>
      </c>
      <c r="LN231" s="59">
        <v>121.28164505204077</v>
      </c>
      <c r="LO231" s="59">
        <v>216.31323336974265</v>
      </c>
      <c r="LP231" s="59">
        <v>356.51160766036963</v>
      </c>
      <c r="LQ231" s="59">
        <v>549.13189008366942</v>
      </c>
      <c r="LR231" s="59">
        <v>797.88023853584286</v>
      </c>
      <c r="LS231" s="59">
        <v>1102.3830222867866</v>
      </c>
      <c r="LT231" s="59">
        <v>1458.5091062805916</v>
      </c>
      <c r="LU231" s="59">
        <v>1859.3563407912557</v>
      </c>
      <c r="LV231" s="59">
        <v>2296.5516548794949</v>
      </c>
      <c r="LW231" s="59">
        <v>2761.5056131562374</v>
      </c>
      <c r="LX231" s="59">
        <v>3246.3694458054651</v>
      </c>
      <c r="LY231" s="59">
        <v>3744.5929658341347</v>
      </c>
      <c r="LZ231" s="59">
        <v>4251.110812990647</v>
      </c>
      <c r="MA231" s="59">
        <v>4762.2588718780689</v>
      </c>
      <c r="MB231" s="59">
        <v>5275.5413237620651</v>
      </c>
      <c r="MC231" s="59">
        <v>5789.8761913352319</v>
      </c>
      <c r="MD231" s="59">
        <v>6301.525113839537</v>
      </c>
      <c r="ME231" s="59">
        <v>6806.714028551889</v>
      </c>
      <c r="MF231" s="59">
        <v>7300.7292031004217</v>
      </c>
      <c r="MG231" s="59">
        <v>7776.5363180408031</v>
      </c>
      <c r="MH231" s="71">
        <v>8225.0736922734486</v>
      </c>
      <c r="MI231" s="72">
        <v>0</v>
      </c>
      <c r="MJ231" s="59">
        <v>5.5848659515125319E-2</v>
      </c>
      <c r="MK231" s="59">
        <v>0.12201951461886268</v>
      </c>
      <c r="ML231" s="59">
        <v>0.23523040366641124</v>
      </c>
      <c r="MM231" s="59">
        <v>0.40705922280749379</v>
      </c>
      <c r="MN231" s="59">
        <v>0.64126589304925818</v>
      </c>
      <c r="MO231" s="59">
        <v>0.93078653725280103</v>
      </c>
      <c r="MP231" s="59">
        <v>1.2580471785422001</v>
      </c>
      <c r="MQ231" s="59">
        <v>1.5986633738042402</v>
      </c>
      <c r="MR231" s="59">
        <v>1.9270747836754647</v>
      </c>
      <c r="MS231" s="59">
        <v>2.2211926067042853</v>
      </c>
      <c r="MT231" s="59">
        <v>2.4670358797244472</v>
      </c>
      <c r="MU231" s="59">
        <v>2.6596573232713574</v>
      </c>
      <c r="MV231" s="59">
        <v>2.8012961805872587</v>
      </c>
      <c r="MW231" s="59">
        <v>2.8991358663280695</v>
      </c>
      <c r="MX231" s="59">
        <v>2.9615180988312044</v>
      </c>
      <c r="MY231" s="59">
        <v>2.9985066645957938</v>
      </c>
      <c r="MZ231" s="59">
        <v>3.0177116755650162</v>
      </c>
      <c r="NA231" s="59">
        <v>3.0231359123416883</v>
      </c>
      <c r="NB231" s="59">
        <v>3.0230514557129471</v>
      </c>
      <c r="NC231" s="59">
        <v>3.0196479682407036</v>
      </c>
      <c r="ND231" s="59">
        <v>2.9591614383480653</v>
      </c>
      <c r="NE231" s="59">
        <v>2.8896498162240714</v>
      </c>
      <c r="NF231" s="59">
        <v>2.7797020637997494</v>
      </c>
      <c r="NG231" s="55">
        <v>2.6175223807066748</v>
      </c>
      <c r="NH231" s="58">
        <v>0</v>
      </c>
      <c r="NI231" s="59">
        <v>5.5848659515125312E-2</v>
      </c>
      <c r="NJ231" s="59">
        <v>0.17710703679481307</v>
      </c>
      <c r="NK231" s="59">
        <v>0.40977993196439422</v>
      </c>
      <c r="NL231" s="59">
        <v>0.81062829802228487</v>
      </c>
      <c r="NM231" s="59">
        <v>1.4391347589857486</v>
      </c>
      <c r="NN231" s="59">
        <v>2.3467055854232943</v>
      </c>
      <c r="NO231" s="59">
        <v>3.5666350216709883</v>
      </c>
      <c r="NP231" s="59">
        <v>5.1082872515678925</v>
      </c>
      <c r="NQ231" s="59">
        <v>6.9572810373423577</v>
      </c>
      <c r="NR231" s="59">
        <v>9.077885224463575</v>
      </c>
      <c r="NS231" s="59">
        <v>11.424783586763732</v>
      </c>
      <c r="NT231" s="59">
        <v>13.952456222601844</v>
      </c>
      <c r="NU231" s="59">
        <v>16.619435343295773</v>
      </c>
      <c r="NV231" s="59">
        <v>19.392755053902938</v>
      </c>
      <c r="NW231" s="59">
        <v>22.240358081240718</v>
      </c>
      <c r="NX231" s="59">
        <v>25.147902069373014</v>
      </c>
      <c r="NY231" s="59">
        <v>28.097422324515939</v>
      </c>
      <c r="NZ231" s="59">
        <v>31.054014319937384</v>
      </c>
      <c r="OA231" s="59">
        <v>34.012658263252831</v>
      </c>
      <c r="OB231" s="59">
        <v>36.970478853282536</v>
      </c>
      <c r="OC231" s="59">
        <v>39.870561464362765</v>
      </c>
      <c r="OD231" s="59">
        <v>42.704256644181861</v>
      </c>
      <c r="OE231" s="59">
        <v>45.431128231826222</v>
      </c>
      <c r="OF231" s="55">
        <v>47.998930990577222</v>
      </c>
      <c r="OG231" s="58">
        <v>0</v>
      </c>
      <c r="OH231" s="59">
        <v>7.799071448874316</v>
      </c>
      <c r="OI231" s="59">
        <v>17.27503570826666</v>
      </c>
      <c r="OJ231" s="59">
        <v>33.790938340893135</v>
      </c>
      <c r="OK231" s="59">
        <v>59.374122405698444</v>
      </c>
      <c r="OL231" s="59">
        <v>95.031588317701861</v>
      </c>
      <c r="OM231" s="59">
        <v>140.19837429062699</v>
      </c>
      <c r="ON231" s="59">
        <v>192.62028242329978</v>
      </c>
      <c r="OO231" s="59">
        <v>248.7483484521735</v>
      </c>
      <c r="OP231" s="59">
        <v>304.50278375094371</v>
      </c>
      <c r="OQ231" s="59">
        <v>356.12608399380497</v>
      </c>
      <c r="OR231" s="59">
        <v>400.84723451066395</v>
      </c>
      <c r="OS231" s="59">
        <v>437.19531408823912</v>
      </c>
      <c r="OT231" s="59">
        <v>464.95395827674264</v>
      </c>
      <c r="OU231" s="59">
        <v>484.86383264922779</v>
      </c>
      <c r="OV231" s="59">
        <v>498.22352002866933</v>
      </c>
      <c r="OW231" s="59">
        <v>506.51784715651218</v>
      </c>
      <c r="OX231" s="59">
        <v>511.14805888742211</v>
      </c>
      <c r="OY231" s="59">
        <v>513.28245188399592</v>
      </c>
      <c r="OZ231" s="59">
        <v>514.33486757316723</v>
      </c>
      <c r="PA231" s="59">
        <v>514.69139965261309</v>
      </c>
      <c r="PB231" s="59">
        <v>505.18891471235247</v>
      </c>
      <c r="PC231" s="59">
        <v>494.01517454853285</v>
      </c>
      <c r="PD231" s="59">
        <v>475.80711494038093</v>
      </c>
      <c r="PE231" s="55">
        <v>448.53737423264488</v>
      </c>
      <c r="PF231" s="58">
        <v>0</v>
      </c>
      <c r="PG231" s="59">
        <v>7.799071448874316</v>
      </c>
      <c r="PH231" s="59">
        <v>25.074107157140975</v>
      </c>
      <c r="PI231" s="59">
        <v>58.865045498034107</v>
      </c>
      <c r="PJ231" s="59">
        <v>118.23916790373255</v>
      </c>
      <c r="PK231" s="59">
        <v>213.2707562214344</v>
      </c>
      <c r="PL231" s="59">
        <v>353.46913051206138</v>
      </c>
      <c r="PM231" s="59">
        <v>546.08941293536122</v>
      </c>
      <c r="PN231" s="59">
        <v>794.83776138753478</v>
      </c>
      <c r="PO231" s="59">
        <v>1099.3405451384785</v>
      </c>
      <c r="PP231" s="59">
        <v>1455.4666291322835</v>
      </c>
      <c r="PQ231" s="59">
        <v>1856.3138636429476</v>
      </c>
      <c r="PR231" s="59">
        <v>2293.5091777311868</v>
      </c>
      <c r="PS231" s="59">
        <v>2758.4631360079293</v>
      </c>
      <c r="PT231" s="59">
        <v>3243.3269686571571</v>
      </c>
      <c r="PU231" s="59">
        <v>3741.5504886858262</v>
      </c>
      <c r="PV231" s="59">
        <v>4248.0683358423385</v>
      </c>
      <c r="PW231" s="59">
        <v>4759.2163947297604</v>
      </c>
      <c r="PX231" s="59">
        <v>5272.4988466137565</v>
      </c>
      <c r="PY231" s="59">
        <v>5786.8337141869233</v>
      </c>
      <c r="PZ231" s="59">
        <v>6301.5251138395361</v>
      </c>
      <c r="QA231" s="59">
        <v>6806.714028551889</v>
      </c>
      <c r="QB231" s="59">
        <v>7300.7292031004217</v>
      </c>
      <c r="QC231" s="59">
        <v>7776.5363180408031</v>
      </c>
      <c r="QD231" s="71">
        <v>8225.0736922734486</v>
      </c>
      <c r="QE231" s="72">
        <v>2.2063764756170182E-2</v>
      </c>
      <c r="QF231" s="59">
        <v>5.5841648917682472E-2</v>
      </c>
      <c r="QG231" s="59">
        <v>0.12200414077642005</v>
      </c>
      <c r="QH231" s="59">
        <v>0.23520064686026451</v>
      </c>
      <c r="QI231" s="59">
        <v>0.40700750289289622</v>
      </c>
      <c r="QJ231" s="59">
        <v>0.64118402123965024</v>
      </c>
      <c r="QK231" s="59">
        <v>0.93066707682137562</v>
      </c>
      <c r="QL231" s="59">
        <v>1.2578848136136009</v>
      </c>
      <c r="QM231" s="59">
        <v>1.5984558565309246</v>
      </c>
      <c r="QN231" s="59">
        <v>1.9268231875958455</v>
      </c>
      <c r="QO231" s="59">
        <v>2.2211926067042853</v>
      </c>
      <c r="QP231" s="59">
        <v>2.4670358797244472</v>
      </c>
      <c r="QQ231" s="59">
        <v>2.6596573232713574</v>
      </c>
      <c r="QR231" s="59">
        <v>2.8012961805872587</v>
      </c>
      <c r="QS231" s="59">
        <v>2.8991358663280695</v>
      </c>
      <c r="QT231" s="59">
        <v>2.9615180988312044</v>
      </c>
      <c r="QU231" s="59">
        <v>2.9985066645957938</v>
      </c>
      <c r="QV231" s="59">
        <v>3.0177116755650162</v>
      </c>
      <c r="QW231" s="59">
        <v>3.0231359123416883</v>
      </c>
      <c r="QX231" s="59">
        <v>3.0230514557129471</v>
      </c>
      <c r="QY231" s="59">
        <v>3.0017980295288686</v>
      </c>
      <c r="QZ231" s="59">
        <v>2.9591614383480653</v>
      </c>
      <c r="RA231" s="59">
        <v>2.8896498162240714</v>
      </c>
      <c r="RB231" s="59">
        <v>2.7797020637997494</v>
      </c>
      <c r="RC231" s="55">
        <v>2.6175223807066748</v>
      </c>
      <c r="RD231" s="58">
        <v>2.2063764756170185E-2</v>
      </c>
      <c r="RE231" s="59">
        <v>7.7625901295626923E-2</v>
      </c>
      <c r="RF231" s="59">
        <v>0.19857207635828952</v>
      </c>
      <c r="RG231" s="59">
        <v>0.4309051505182715</v>
      </c>
      <c r="RH231" s="59">
        <v>0.83138137456724959</v>
      </c>
      <c r="RI231" s="59">
        <v>1.4594788035709072</v>
      </c>
      <c r="RJ231" s="59">
        <v>2.3666010211100397</v>
      </c>
      <c r="RK231" s="59">
        <v>3.5860432583584818</v>
      </c>
      <c r="RL231" s="59">
        <v>5.1271751070263853</v>
      </c>
      <c r="RM231" s="59">
        <v>6.975624796558483</v>
      </c>
      <c r="RN231" s="59">
        <v>9.0968614467950086</v>
      </c>
      <c r="RO231" s="59">
        <v>11.443508676129211</v>
      </c>
      <c r="RP231" s="59">
        <v>13.970964990577228</v>
      </c>
      <c r="RQ231" s="59">
        <v>16.637765931654819</v>
      </c>
      <c r="RR231" s="59">
        <v>19.410946871954096</v>
      </c>
      <c r="RS231" s="59">
        <v>22.258443038649954</v>
      </c>
      <c r="RT231" s="59">
        <v>25.165913059622021</v>
      </c>
      <c r="RU231" s="59">
        <v>28.115384475899386</v>
      </c>
      <c r="RV231" s="59">
        <v>31.071933931051635</v>
      </c>
      <c r="RW231" s="59">
        <v>34.030540708235741</v>
      </c>
      <c r="RX231" s="59">
        <v>36.970478853282536</v>
      </c>
      <c r="RY231" s="59">
        <v>39.870561464362765</v>
      </c>
      <c r="RZ231" s="59">
        <v>42.704256644181861</v>
      </c>
      <c r="SA231" s="59">
        <v>45.431128231826222</v>
      </c>
      <c r="SB231" s="55">
        <v>47.998930990577222</v>
      </c>
      <c r="SC231" s="58">
        <v>3.0424771483082123</v>
      </c>
      <c r="SD231" s="59">
        <v>7.799071448874316</v>
      </c>
      <c r="SE231" s="59">
        <v>17.27503570826666</v>
      </c>
      <c r="SF231" s="59">
        <v>33.790938340893135</v>
      </c>
      <c r="SG231" s="59">
        <v>59.374122405698444</v>
      </c>
      <c r="SH231" s="59">
        <v>95.031588317701861</v>
      </c>
      <c r="SI231" s="59">
        <v>140.19837429062699</v>
      </c>
      <c r="SJ231" s="59">
        <v>192.62028242329978</v>
      </c>
      <c r="SK231" s="59">
        <v>248.7483484521735</v>
      </c>
      <c r="SL231" s="59">
        <v>304.50278375094371</v>
      </c>
      <c r="SM231" s="59">
        <v>356.12608399380497</v>
      </c>
      <c r="SN231" s="59">
        <v>400.84723451066395</v>
      </c>
      <c r="SO231" s="59">
        <v>437.19531408823912</v>
      </c>
      <c r="SP231" s="59">
        <v>464.95395827674264</v>
      </c>
      <c r="SQ231" s="59">
        <v>484.86383264922779</v>
      </c>
      <c r="SR231" s="59">
        <v>498.22352002866933</v>
      </c>
      <c r="SS231" s="59">
        <v>506.51784715651218</v>
      </c>
      <c r="ST231" s="59">
        <v>511.14805888742211</v>
      </c>
      <c r="SU231" s="59">
        <v>513.28245188399592</v>
      </c>
      <c r="SV231" s="59">
        <v>514.33486757316723</v>
      </c>
      <c r="SW231" s="59">
        <v>511.64892250430489</v>
      </c>
      <c r="SX231" s="59">
        <v>505.18891471235247</v>
      </c>
      <c r="SY231" s="59">
        <v>494.01517454853285</v>
      </c>
      <c r="SZ231" s="59">
        <v>475.80711494038093</v>
      </c>
      <c r="TA231" s="55">
        <v>448.53737423264488</v>
      </c>
      <c r="TB231" s="58">
        <v>3.0424771483082123</v>
      </c>
      <c r="TC231" s="59">
        <v>10.841548597182529</v>
      </c>
      <c r="TD231" s="59">
        <v>28.116584305449187</v>
      </c>
      <c r="TE231" s="59">
        <v>61.907522646342322</v>
      </c>
      <c r="TF231" s="59">
        <v>121.28164505204077</v>
      </c>
      <c r="TG231" s="59">
        <v>216.31323336974265</v>
      </c>
      <c r="TH231" s="59">
        <v>356.51160766036963</v>
      </c>
      <c r="TI231" s="59">
        <v>549.13189008366942</v>
      </c>
      <c r="TJ231" s="59">
        <v>797.88023853584286</v>
      </c>
      <c r="TK231" s="59">
        <v>1102.3830222867866</v>
      </c>
      <c r="TL231" s="59">
        <v>1458.5091062805916</v>
      </c>
      <c r="TM231" s="59">
        <v>1859.3563407912557</v>
      </c>
      <c r="TN231" s="59">
        <v>2296.5516548794949</v>
      </c>
      <c r="TO231" s="59">
        <v>2761.5056131562374</v>
      </c>
      <c r="TP231" s="59">
        <v>3246.3694458054651</v>
      </c>
      <c r="TQ231" s="59">
        <v>3744.5929658341347</v>
      </c>
      <c r="TR231" s="59">
        <v>4251.110812990647</v>
      </c>
      <c r="TS231" s="59">
        <v>4762.2588718780689</v>
      </c>
      <c r="TT231" s="59">
        <v>5275.5413237620651</v>
      </c>
      <c r="TU231" s="59">
        <v>5789.8761913352319</v>
      </c>
      <c r="TV231" s="59">
        <v>6301.525113839537</v>
      </c>
      <c r="TW231" s="59">
        <v>6806.714028551889</v>
      </c>
      <c r="TX231" s="59">
        <v>7300.7292031004217</v>
      </c>
      <c r="TY231" s="59">
        <v>7776.5363180408031</v>
      </c>
      <c r="TZ231" s="71">
        <v>8225.0736922734486</v>
      </c>
      <c r="UA231" s="73">
        <v>1477.8429169552537</v>
      </c>
      <c r="UB231" s="53">
        <v>1496.0704918003798</v>
      </c>
      <c r="UC231" s="53">
        <v>1515.3322459138917</v>
      </c>
      <c r="UD231" s="53">
        <v>1535.1112296237982</v>
      </c>
      <c r="UE231" s="53">
        <v>1554.948861338198</v>
      </c>
      <c r="UF231" s="53">
        <v>1574.3792525367378</v>
      </c>
      <c r="UG231" s="53">
        <v>1592.9608300944687</v>
      </c>
      <c r="UH231" s="53">
        <v>1610.2729907235621</v>
      </c>
      <c r="UI231" s="53">
        <v>1625.918612113252</v>
      </c>
      <c r="UJ231" s="53">
        <v>1639.5280905109437</v>
      </c>
      <c r="UK231" s="53">
        <v>1651.3584588963199</v>
      </c>
      <c r="UL231" s="53">
        <v>1661.6227674520344</v>
      </c>
      <c r="UM231" s="53">
        <v>1670.5160247070007</v>
      </c>
      <c r="UN231" s="53">
        <v>1678.2116104788406</v>
      </c>
      <c r="UO231" s="53">
        <v>1684.8651551696234</v>
      </c>
      <c r="UP231" s="53">
        <v>1690.6103278287662</v>
      </c>
      <c r="UQ231" s="53">
        <v>1695.5660375028147</v>
      </c>
      <c r="UR231" s="53">
        <v>1699.7990582810446</v>
      </c>
      <c r="US231" s="53">
        <v>1703.454988951449</v>
      </c>
      <c r="UT231" s="53">
        <v>1706.6140658926838</v>
      </c>
      <c r="UU231" s="53">
        <v>1709.3387263216641</v>
      </c>
      <c r="UV231" s="53">
        <v>1711.6895495152014</v>
      </c>
      <c r="UW231" s="53">
        <v>1713.708275829264</v>
      </c>
      <c r="UX231" s="53">
        <v>1715.4424064107261</v>
      </c>
      <c r="UY231" s="74">
        <v>1716.9315998260638</v>
      </c>
      <c r="UZ231" s="73">
        <v>652.29569987442574</v>
      </c>
      <c r="VA231" s="53">
        <v>660.34105337864719</v>
      </c>
      <c r="VB231" s="53">
        <v>668.84287670244703</v>
      </c>
      <c r="VC231" s="53">
        <v>677.57299671306293</v>
      </c>
      <c r="VD231" s="53">
        <v>686.32900299393043</v>
      </c>
      <c r="VE231" s="53">
        <v>694.90525996973793</v>
      </c>
      <c r="VF231" s="53">
        <v>703.10686448313447</v>
      </c>
      <c r="VG231" s="53">
        <v>710.74816912000244</v>
      </c>
      <c r="VH231" s="53">
        <v>717.6538905855723</v>
      </c>
      <c r="VI231" s="53">
        <v>723.66089182670407</v>
      </c>
      <c r="VJ231" s="53">
        <v>728.88262299797782</v>
      </c>
      <c r="VK231" s="53">
        <v>733.41312096651086</v>
      </c>
      <c r="VL231" s="53">
        <v>737.3384593084528</v>
      </c>
      <c r="VM231" s="53">
        <v>740.73516504043141</v>
      </c>
      <c r="VN231" s="53">
        <v>743.67193087726446</v>
      </c>
      <c r="VO231" s="53">
        <v>746.20775615179105</v>
      </c>
      <c r="VP231" s="53">
        <v>748.39512537291762</v>
      </c>
      <c r="VQ231" s="53">
        <v>750.26351153185203</v>
      </c>
      <c r="VR231" s="53">
        <v>751.87717955298172</v>
      </c>
      <c r="VS231" s="53">
        <v>753.27154446192981</v>
      </c>
      <c r="VT231" s="53">
        <v>754.47416502535452</v>
      </c>
      <c r="VU231" s="53">
        <v>755.51177994553063</v>
      </c>
      <c r="VV231" s="53">
        <v>756.40281273310154</v>
      </c>
      <c r="VW231" s="53">
        <v>757.16822961762318</v>
      </c>
      <c r="VX231" s="74">
        <v>757.82553524189575</v>
      </c>
      <c r="VY231" s="65">
        <f t="shared" si="3"/>
        <v>227</v>
      </c>
    </row>
    <row r="232" spans="1:597">
      <c r="A232" s="51" t="s">
        <v>660</v>
      </c>
      <c r="B232" s="69" t="s">
        <v>2</v>
      </c>
      <c r="C232" t="s">
        <v>659</v>
      </c>
      <c r="D232" t="s">
        <v>736</v>
      </c>
      <c r="E232" t="s">
        <v>662</v>
      </c>
      <c r="F232" t="s">
        <v>663</v>
      </c>
      <c r="G232" t="s">
        <v>664</v>
      </c>
      <c r="H232" t="s">
        <v>982</v>
      </c>
      <c r="I232" t="s">
        <v>666</v>
      </c>
      <c r="J232" t="s">
        <v>1154</v>
      </c>
      <c r="K232" s="5" t="s">
        <v>984</v>
      </c>
      <c r="L232" t="s">
        <v>985</v>
      </c>
      <c r="M232">
        <v>11.5</v>
      </c>
      <c r="N232" s="52">
        <v>25.342320385035769</v>
      </c>
      <c r="O232" s="52">
        <v>0</v>
      </c>
      <c r="P232" s="52">
        <v>0</v>
      </c>
      <c r="Q232" s="53">
        <v>456.73</v>
      </c>
      <c r="R232" s="53">
        <v>0</v>
      </c>
      <c r="S232" s="53">
        <v>0</v>
      </c>
      <c r="T232" s="53">
        <v>0</v>
      </c>
      <c r="U232" s="53">
        <v>0.3017295617066722</v>
      </c>
      <c r="V232" s="53">
        <v>0.45</v>
      </c>
      <c r="W232" s="2" t="s">
        <v>833</v>
      </c>
      <c r="X232" s="54">
        <v>0.01</v>
      </c>
      <c r="Y232" s="54">
        <v>0.05</v>
      </c>
      <c r="Z232" t="s">
        <v>776</v>
      </c>
      <c r="AA232" t="s">
        <v>804</v>
      </c>
      <c r="AB232" s="54">
        <v>0.84814498910460823</v>
      </c>
      <c r="AC232" t="s">
        <v>778</v>
      </c>
      <c r="AD232" s="54">
        <v>0</v>
      </c>
      <c r="AE232" s="53">
        <v>0</v>
      </c>
      <c r="AG232" s="53">
        <v>0</v>
      </c>
      <c r="AI232" s="55">
        <v>0</v>
      </c>
      <c r="AJ232" s="5" t="s">
        <v>986</v>
      </c>
      <c r="AK232" t="s">
        <v>986</v>
      </c>
      <c r="AL232" s="1" t="s">
        <v>986</v>
      </c>
      <c r="AM232" s="5" t="s">
        <v>984</v>
      </c>
      <c r="AN232" t="s">
        <v>984</v>
      </c>
      <c r="AO232" t="s">
        <v>984</v>
      </c>
      <c r="AP232" t="s">
        <v>984</v>
      </c>
      <c r="AQ232" t="s">
        <v>984</v>
      </c>
      <c r="AR232" t="s">
        <v>984</v>
      </c>
      <c r="AS232" t="s">
        <v>984</v>
      </c>
      <c r="AT232" t="s">
        <v>984</v>
      </c>
      <c r="AU232" t="s">
        <v>984</v>
      </c>
      <c r="AV232" t="s">
        <v>984</v>
      </c>
      <c r="AW232" t="s">
        <v>984</v>
      </c>
      <c r="AX232" t="s">
        <v>984</v>
      </c>
      <c r="AY232" t="s">
        <v>984</v>
      </c>
      <c r="AZ232" t="s">
        <v>984</v>
      </c>
      <c r="BA232" t="s">
        <v>984</v>
      </c>
      <c r="BB232" t="s">
        <v>984</v>
      </c>
      <c r="BC232" t="s">
        <v>984</v>
      </c>
      <c r="BD232" t="s">
        <v>984</v>
      </c>
      <c r="BE232" t="s">
        <v>984</v>
      </c>
      <c r="BF232" t="s">
        <v>984</v>
      </c>
      <c r="BG232" t="s">
        <v>984</v>
      </c>
      <c r="BH232" t="s">
        <v>984</v>
      </c>
      <c r="BI232" t="s">
        <v>984</v>
      </c>
      <c r="BJ232" t="s">
        <v>984</v>
      </c>
      <c r="BK232" t="s">
        <v>984</v>
      </c>
      <c r="BL232" t="s">
        <v>984</v>
      </c>
      <c r="BM232" s="1" t="s">
        <v>984</v>
      </c>
      <c r="BN232" s="5" t="s">
        <v>985</v>
      </c>
      <c r="BO232" t="s">
        <v>985</v>
      </c>
      <c r="BP232" t="s">
        <v>985</v>
      </c>
      <c r="BQ232" t="s">
        <v>985</v>
      </c>
      <c r="BR232" t="s">
        <v>985</v>
      </c>
      <c r="BS232" t="s">
        <v>985</v>
      </c>
      <c r="BT232" t="s">
        <v>985</v>
      </c>
      <c r="BU232" t="s">
        <v>985</v>
      </c>
      <c r="BV232" t="s">
        <v>985</v>
      </c>
      <c r="BW232" t="s">
        <v>985</v>
      </c>
      <c r="BX232" t="s">
        <v>985</v>
      </c>
      <c r="BY232" t="s">
        <v>985</v>
      </c>
      <c r="BZ232" t="s">
        <v>985</v>
      </c>
      <c r="CA232" t="s">
        <v>985</v>
      </c>
      <c r="CB232" t="s">
        <v>985</v>
      </c>
      <c r="CC232" t="s">
        <v>985</v>
      </c>
      <c r="CD232" t="s">
        <v>985</v>
      </c>
      <c r="CE232" t="s">
        <v>985</v>
      </c>
      <c r="CF232" t="s">
        <v>985</v>
      </c>
      <c r="CG232" t="s">
        <v>985</v>
      </c>
      <c r="CH232" t="s">
        <v>985</v>
      </c>
      <c r="CI232" t="s">
        <v>985</v>
      </c>
      <c r="CJ232" t="s">
        <v>985</v>
      </c>
      <c r="CK232" t="s">
        <v>985</v>
      </c>
      <c r="CL232" t="s">
        <v>985</v>
      </c>
      <c r="CM232" t="s">
        <v>985</v>
      </c>
      <c r="CN232" s="1" t="s">
        <v>985</v>
      </c>
      <c r="CO232" s="56">
        <v>456.73</v>
      </c>
      <c r="CP232" s="53">
        <v>456.73</v>
      </c>
      <c r="CQ232" s="53">
        <v>456.73</v>
      </c>
      <c r="CR232" s="53">
        <v>456.73</v>
      </c>
      <c r="CS232" s="53">
        <v>456.73</v>
      </c>
      <c r="CT232" s="53">
        <v>456.73</v>
      </c>
      <c r="CU232" s="53">
        <v>456.73</v>
      </c>
      <c r="CV232" s="53">
        <v>456.73</v>
      </c>
      <c r="CW232" s="53">
        <v>456.73</v>
      </c>
      <c r="CX232" s="53">
        <v>456.73</v>
      </c>
      <c r="CY232" s="53">
        <v>456.73</v>
      </c>
      <c r="CZ232" s="53">
        <v>456.73</v>
      </c>
      <c r="DA232" s="53">
        <v>456.73</v>
      </c>
      <c r="DB232" s="53">
        <v>456.73</v>
      </c>
      <c r="DC232" s="53">
        <v>456.73</v>
      </c>
      <c r="DD232" s="53">
        <v>456.73</v>
      </c>
      <c r="DE232" s="53">
        <v>456.73</v>
      </c>
      <c r="DF232" s="53">
        <v>456.73</v>
      </c>
      <c r="DG232" s="53">
        <v>456.73</v>
      </c>
      <c r="DH232" s="53">
        <v>456.73</v>
      </c>
      <c r="DI232" s="53">
        <v>456.73</v>
      </c>
      <c r="DJ232" s="53">
        <v>456.73</v>
      </c>
      <c r="DK232" s="53">
        <v>456.73</v>
      </c>
      <c r="DL232" s="53">
        <v>456.73</v>
      </c>
      <c r="DM232" s="53">
        <v>456.73</v>
      </c>
      <c r="DN232" s="53">
        <v>456.73</v>
      </c>
      <c r="DO232" s="57">
        <v>456.73</v>
      </c>
      <c r="DP232" s="58">
        <v>0</v>
      </c>
      <c r="DQ232" s="59">
        <v>0</v>
      </c>
      <c r="DR232" s="59">
        <v>0</v>
      </c>
      <c r="DS232" s="59">
        <v>0</v>
      </c>
      <c r="DT232" s="59">
        <v>0</v>
      </c>
      <c r="DU232" s="59">
        <v>0</v>
      </c>
      <c r="DV232" s="59">
        <v>0</v>
      </c>
      <c r="DW232" s="59">
        <v>0</v>
      </c>
      <c r="DX232" s="59">
        <v>0</v>
      </c>
      <c r="DY232" s="59">
        <v>0</v>
      </c>
      <c r="DZ232" s="59">
        <v>0</v>
      </c>
      <c r="EA232" s="59">
        <v>0</v>
      </c>
      <c r="EB232" s="59">
        <v>0</v>
      </c>
      <c r="EC232" s="59">
        <v>0</v>
      </c>
      <c r="ED232" s="59">
        <v>0</v>
      </c>
      <c r="EE232" s="59">
        <v>0</v>
      </c>
      <c r="EF232" s="59">
        <v>0</v>
      </c>
      <c r="EG232" s="59">
        <v>0</v>
      </c>
      <c r="EH232" s="59">
        <v>0</v>
      </c>
      <c r="EI232" s="59">
        <v>0</v>
      </c>
      <c r="EJ232" s="59">
        <v>0</v>
      </c>
      <c r="EK232" s="59">
        <v>0</v>
      </c>
      <c r="EL232" s="59">
        <v>0</v>
      </c>
      <c r="EM232" s="59">
        <v>0</v>
      </c>
      <c r="EN232" s="59">
        <v>0</v>
      </c>
      <c r="EO232" s="59">
        <v>0</v>
      </c>
      <c r="EP232" s="59">
        <v>0</v>
      </c>
      <c r="EQ232" s="72">
        <v>0</v>
      </c>
      <c r="ER232" s="59">
        <v>0</v>
      </c>
      <c r="ES232" s="59">
        <v>0</v>
      </c>
      <c r="ET232" s="59">
        <v>0</v>
      </c>
      <c r="EU232" s="59">
        <v>0</v>
      </c>
      <c r="EV232" s="59">
        <v>0</v>
      </c>
      <c r="EW232" s="59">
        <v>0</v>
      </c>
      <c r="EX232" s="59">
        <v>0</v>
      </c>
      <c r="EY232" s="59">
        <v>0</v>
      </c>
      <c r="EZ232" s="59">
        <v>0</v>
      </c>
      <c r="FA232" s="59">
        <v>0</v>
      </c>
      <c r="FB232" s="59">
        <v>0</v>
      </c>
      <c r="FC232" s="59">
        <v>0</v>
      </c>
      <c r="FD232" s="59">
        <v>0</v>
      </c>
      <c r="FE232" s="59">
        <v>0</v>
      </c>
      <c r="FF232" s="59">
        <v>0</v>
      </c>
      <c r="FG232" s="59">
        <v>0</v>
      </c>
      <c r="FH232" s="59">
        <v>0</v>
      </c>
      <c r="FI232" s="59">
        <v>0</v>
      </c>
      <c r="FJ232" s="59">
        <v>0</v>
      </c>
      <c r="FK232" s="59">
        <v>0</v>
      </c>
      <c r="FL232" s="59">
        <v>0</v>
      </c>
      <c r="FM232" s="59">
        <v>0</v>
      </c>
      <c r="FN232" s="59">
        <v>0</v>
      </c>
      <c r="FO232" s="55">
        <v>0</v>
      </c>
      <c r="FP232" s="58">
        <v>0</v>
      </c>
      <c r="FQ232" s="59">
        <v>0</v>
      </c>
      <c r="FR232" s="59">
        <v>0</v>
      </c>
      <c r="FS232" s="59">
        <v>0</v>
      </c>
      <c r="FT232" s="59">
        <v>0</v>
      </c>
      <c r="FU232" s="59">
        <v>0</v>
      </c>
      <c r="FV232" s="59">
        <v>0</v>
      </c>
      <c r="FW232" s="59">
        <v>0</v>
      </c>
      <c r="FX232" s="59">
        <v>0</v>
      </c>
      <c r="FY232" s="59">
        <v>0</v>
      </c>
      <c r="FZ232" s="59">
        <v>0</v>
      </c>
      <c r="GA232" s="59">
        <v>0</v>
      </c>
      <c r="GB232" s="59">
        <v>0</v>
      </c>
      <c r="GC232" s="59">
        <v>0</v>
      </c>
      <c r="GD232" s="59">
        <v>0</v>
      </c>
      <c r="GE232" s="59">
        <v>0</v>
      </c>
      <c r="GF232" s="59">
        <v>0</v>
      </c>
      <c r="GG232" s="59">
        <v>0</v>
      </c>
      <c r="GH232" s="59">
        <v>0</v>
      </c>
      <c r="GI232" s="59">
        <v>0</v>
      </c>
      <c r="GJ232" s="59">
        <v>0</v>
      </c>
      <c r="GK232" s="59">
        <v>0</v>
      </c>
      <c r="GL232" s="59">
        <v>0</v>
      </c>
      <c r="GM232" s="59">
        <v>0</v>
      </c>
      <c r="GN232" s="55">
        <v>0</v>
      </c>
      <c r="GO232" s="58">
        <v>1.0257588307351462E-4</v>
      </c>
      <c r="GP232" s="59">
        <v>2.0504246211754397E-4</v>
      </c>
      <c r="GQ232" s="59">
        <v>3.6406217670573518E-4</v>
      </c>
      <c r="GR232" s="59">
        <v>5.9219702920182643E-4</v>
      </c>
      <c r="GS232" s="59">
        <v>8.9887237681944847E-4</v>
      </c>
      <c r="GT232" s="59">
        <v>1.2873773125552956E-3</v>
      </c>
      <c r="GU232" s="59">
        <v>1.7511866868801635E-3</v>
      </c>
      <c r="GV232" s="59">
        <v>2.2701704301897998E-3</v>
      </c>
      <c r="GW232" s="59">
        <v>2.8078095627483012E-3</v>
      </c>
      <c r="GX232" s="59">
        <v>3.3110744737102718E-3</v>
      </c>
      <c r="GY232" s="59">
        <v>3.7148103802997936E-3</v>
      </c>
      <c r="GZ232" s="59">
        <v>3.9518588271566287E-3</v>
      </c>
      <c r="HA232" s="59">
        <v>3.7633148534820162E-3</v>
      </c>
      <c r="HB232" s="59">
        <v>3.3767838430640352E-3</v>
      </c>
      <c r="HC232" s="59">
        <v>2.6968432866726656E-3</v>
      </c>
      <c r="HD232" s="59">
        <v>1.8211276231805517E-3</v>
      </c>
      <c r="HE232" s="59">
        <v>7.9262268744470423E-4</v>
      </c>
      <c r="HF232" s="59">
        <v>0</v>
      </c>
      <c r="HG232" s="59">
        <v>0</v>
      </c>
      <c r="HH232" s="59">
        <v>0</v>
      </c>
      <c r="HI232" s="59">
        <v>0</v>
      </c>
      <c r="HJ232" s="59">
        <v>0</v>
      </c>
      <c r="HK232" s="59">
        <v>0</v>
      </c>
      <c r="HL232" s="59">
        <v>0</v>
      </c>
      <c r="HM232" s="55">
        <v>0</v>
      </c>
      <c r="HN232" s="58">
        <v>1.0257588307351462E-4</v>
      </c>
      <c r="HO232" s="59">
        <v>3.0761834519105858E-4</v>
      </c>
      <c r="HP232" s="59">
        <v>6.7168052189679381E-4</v>
      </c>
      <c r="HQ232" s="59">
        <v>1.2638775510986204E-3</v>
      </c>
      <c r="HR232" s="59">
        <v>2.162749927918069E-3</v>
      </c>
      <c r="HS232" s="59">
        <v>3.4501272404733646E-3</v>
      </c>
      <c r="HT232" s="59">
        <v>5.2013139273535281E-3</v>
      </c>
      <c r="HU232" s="59">
        <v>7.4714843575433279E-3</v>
      </c>
      <c r="HV232" s="59">
        <v>1.0279293920291629E-2</v>
      </c>
      <c r="HW232" s="59">
        <v>1.3590368394001901E-2</v>
      </c>
      <c r="HX232" s="59">
        <v>1.7305178774301693E-2</v>
      </c>
      <c r="HY232" s="59">
        <v>2.125703760145832E-2</v>
      </c>
      <c r="HZ232" s="59">
        <v>2.5020352454940338E-2</v>
      </c>
      <c r="IA232" s="59">
        <v>2.8397136298004375E-2</v>
      </c>
      <c r="IB232" s="59">
        <v>3.109397958467704E-2</v>
      </c>
      <c r="IC232" s="59">
        <v>3.2915107207857591E-2</v>
      </c>
      <c r="ID232" s="59">
        <v>3.3707729895302296E-2</v>
      </c>
      <c r="IE232" s="59">
        <v>3.3707729895302296E-2</v>
      </c>
      <c r="IF232" s="59">
        <v>3.3707729895302296E-2</v>
      </c>
      <c r="IG232" s="59">
        <v>3.3707729895302296E-2</v>
      </c>
      <c r="IH232" s="59">
        <v>3.3707729895302296E-2</v>
      </c>
      <c r="II232" s="59">
        <v>3.3707729895302296E-2</v>
      </c>
      <c r="IJ232" s="59">
        <v>3.3707729895302296E-2</v>
      </c>
      <c r="IK232" s="59">
        <v>3.3707729895302296E-2</v>
      </c>
      <c r="IL232" s="71">
        <v>3.3707729895302296E-2</v>
      </c>
      <c r="IM232" s="72">
        <v>0</v>
      </c>
      <c r="IN232" s="59">
        <v>0</v>
      </c>
      <c r="IO232" s="59">
        <v>0</v>
      </c>
      <c r="IP232" s="59">
        <v>0</v>
      </c>
      <c r="IQ232" s="59">
        <v>0</v>
      </c>
      <c r="IR232" s="59">
        <v>0</v>
      </c>
      <c r="IS232" s="59">
        <v>0</v>
      </c>
      <c r="IT232" s="59">
        <v>0</v>
      </c>
      <c r="IU232" s="59">
        <v>0</v>
      </c>
      <c r="IV232" s="59">
        <v>0</v>
      </c>
      <c r="IW232" s="59">
        <v>0</v>
      </c>
      <c r="IX232" s="59">
        <v>0</v>
      </c>
      <c r="IY232" s="59">
        <v>0</v>
      </c>
      <c r="IZ232" s="59">
        <v>0</v>
      </c>
      <c r="JA232" s="59">
        <v>0</v>
      </c>
      <c r="JB232" s="59">
        <v>0</v>
      </c>
      <c r="JC232" s="59">
        <v>0</v>
      </c>
      <c r="JD232" s="59">
        <v>0</v>
      </c>
      <c r="JE232" s="59">
        <v>0</v>
      </c>
      <c r="JF232" s="59">
        <v>0</v>
      </c>
      <c r="JG232" s="59">
        <v>0</v>
      </c>
      <c r="JH232" s="59">
        <v>0</v>
      </c>
      <c r="JI232" s="59">
        <v>0</v>
      </c>
      <c r="JJ232" s="59">
        <v>0</v>
      </c>
      <c r="JK232" s="55">
        <v>0</v>
      </c>
      <c r="JL232" s="58">
        <v>0</v>
      </c>
      <c r="JM232" s="59">
        <v>0</v>
      </c>
      <c r="JN232" s="59">
        <v>0</v>
      </c>
      <c r="JO232" s="59">
        <v>0</v>
      </c>
      <c r="JP232" s="59">
        <v>0</v>
      </c>
      <c r="JQ232" s="59">
        <v>0</v>
      </c>
      <c r="JR232" s="59">
        <v>0</v>
      </c>
      <c r="JS232" s="59">
        <v>0</v>
      </c>
      <c r="JT232" s="59">
        <v>0</v>
      </c>
      <c r="JU232" s="59">
        <v>0</v>
      </c>
      <c r="JV232" s="59">
        <v>0</v>
      </c>
      <c r="JW232" s="59">
        <v>0</v>
      </c>
      <c r="JX232" s="59">
        <v>0</v>
      </c>
      <c r="JY232" s="59">
        <v>0</v>
      </c>
      <c r="JZ232" s="59">
        <v>0</v>
      </c>
      <c r="KA232" s="59">
        <v>0</v>
      </c>
      <c r="KB232" s="59">
        <v>0</v>
      </c>
      <c r="KC232" s="59">
        <v>0</v>
      </c>
      <c r="KD232" s="59">
        <v>0</v>
      </c>
      <c r="KE232" s="59">
        <v>0</v>
      </c>
      <c r="KF232" s="59">
        <v>0</v>
      </c>
      <c r="KG232" s="59">
        <v>0</v>
      </c>
      <c r="KH232" s="59">
        <v>0</v>
      </c>
      <c r="KI232" s="59">
        <v>0</v>
      </c>
      <c r="KJ232" s="55">
        <v>0</v>
      </c>
      <c r="KK232" s="58">
        <v>8.7189500612487426E-5</v>
      </c>
      <c r="KL232" s="59">
        <v>1.7428609279991237E-4</v>
      </c>
      <c r="KM232" s="59">
        <v>3.094528501998749E-4</v>
      </c>
      <c r="KN232" s="59">
        <v>5.0336747482155242E-4</v>
      </c>
      <c r="KO232" s="59">
        <v>7.6404152029653125E-4</v>
      </c>
      <c r="KP232" s="59">
        <v>1.0942707156720013E-3</v>
      </c>
      <c r="KQ232" s="59">
        <v>1.4885086838481391E-3</v>
      </c>
      <c r="KR232" s="59">
        <v>1.9296448656613298E-3</v>
      </c>
      <c r="KS232" s="59">
        <v>2.3866381283360561E-3</v>
      </c>
      <c r="KT232" s="59">
        <v>2.8144133026537311E-3</v>
      </c>
      <c r="KU232" s="59">
        <v>3.1575888232548248E-3</v>
      </c>
      <c r="KV232" s="59">
        <v>3.3590800030831348E-3</v>
      </c>
      <c r="KW232" s="59">
        <v>3.198817625459714E-3</v>
      </c>
      <c r="KX232" s="59">
        <v>2.8702662666044302E-3</v>
      </c>
      <c r="KY232" s="59">
        <v>2.2923167936717659E-3</v>
      </c>
      <c r="KZ232" s="59">
        <v>1.5479584797034691E-3</v>
      </c>
      <c r="LA232" s="59">
        <v>6.7372928432799873E-4</v>
      </c>
      <c r="LB232" s="59">
        <v>0</v>
      </c>
      <c r="LC232" s="59">
        <v>0</v>
      </c>
      <c r="LD232" s="59">
        <v>0</v>
      </c>
      <c r="LE232" s="59">
        <v>0</v>
      </c>
      <c r="LF232" s="59">
        <v>0</v>
      </c>
      <c r="LG232" s="59">
        <v>0</v>
      </c>
      <c r="LH232" s="59">
        <v>0</v>
      </c>
      <c r="LI232" s="55">
        <v>0</v>
      </c>
      <c r="LJ232" s="58">
        <v>8.7189500612487426E-5</v>
      </c>
      <c r="LK232" s="59">
        <v>2.6147559341239978E-4</v>
      </c>
      <c r="LL232" s="59">
        <v>5.7092844361227469E-4</v>
      </c>
      <c r="LM232" s="59">
        <v>1.0742959184338271E-3</v>
      </c>
      <c r="LN232" s="59">
        <v>1.8383374387303583E-3</v>
      </c>
      <c r="LO232" s="59">
        <v>2.9326081544023596E-3</v>
      </c>
      <c r="LP232" s="59">
        <v>4.4211168382504986E-3</v>
      </c>
      <c r="LQ232" s="59">
        <v>6.350761703911828E-3</v>
      </c>
      <c r="LR232" s="59">
        <v>8.7373998322478851E-3</v>
      </c>
      <c r="LS232" s="59">
        <v>1.1551813134901615E-2</v>
      </c>
      <c r="LT232" s="59">
        <v>1.470940195815644E-2</v>
      </c>
      <c r="LU232" s="59">
        <v>1.8068481961239575E-2</v>
      </c>
      <c r="LV232" s="59">
        <v>2.126729958669929E-2</v>
      </c>
      <c r="LW232" s="59">
        <v>2.4137565853303719E-2</v>
      </c>
      <c r="LX232" s="59">
        <v>2.6429882646975485E-2</v>
      </c>
      <c r="LY232" s="59">
        <v>2.7977841126678955E-2</v>
      </c>
      <c r="LZ232" s="59">
        <v>2.8651570411006955E-2</v>
      </c>
      <c r="MA232" s="59">
        <v>2.8651570411006955E-2</v>
      </c>
      <c r="MB232" s="59">
        <v>2.8651570411006955E-2</v>
      </c>
      <c r="MC232" s="59">
        <v>2.8651570411006955E-2</v>
      </c>
      <c r="MD232" s="59">
        <v>2.8651570411006955E-2</v>
      </c>
      <c r="ME232" s="59">
        <v>2.8651570411006955E-2</v>
      </c>
      <c r="MF232" s="59">
        <v>2.8651570411006955E-2</v>
      </c>
      <c r="MG232" s="59">
        <v>2.8651570411006955E-2</v>
      </c>
      <c r="MH232" s="71">
        <v>2.8651570411006955E-2</v>
      </c>
      <c r="MI232" s="72">
        <v>0</v>
      </c>
      <c r="MJ232" s="59">
        <v>0</v>
      </c>
      <c r="MK232" s="59">
        <v>0</v>
      </c>
      <c r="ML232" s="59">
        <v>0</v>
      </c>
      <c r="MM232" s="59">
        <v>0</v>
      </c>
      <c r="MN232" s="59">
        <v>0</v>
      </c>
      <c r="MO232" s="59">
        <v>0</v>
      </c>
      <c r="MP232" s="59">
        <v>0</v>
      </c>
      <c r="MQ232" s="59">
        <v>0</v>
      </c>
      <c r="MR232" s="59">
        <v>0</v>
      </c>
      <c r="MS232" s="59">
        <v>0</v>
      </c>
      <c r="MT232" s="59">
        <v>0</v>
      </c>
      <c r="MU232" s="59">
        <v>0</v>
      </c>
      <c r="MV232" s="59">
        <v>0</v>
      </c>
      <c r="MW232" s="59">
        <v>0</v>
      </c>
      <c r="MX232" s="59">
        <v>0</v>
      </c>
      <c r="MY232" s="59">
        <v>0</v>
      </c>
      <c r="MZ232" s="59">
        <v>0</v>
      </c>
      <c r="NA232" s="59">
        <v>0</v>
      </c>
      <c r="NB232" s="59">
        <v>0</v>
      </c>
      <c r="NC232" s="59">
        <v>0</v>
      </c>
      <c r="ND232" s="59">
        <v>0</v>
      </c>
      <c r="NE232" s="59">
        <v>0</v>
      </c>
      <c r="NF232" s="59">
        <v>0</v>
      </c>
      <c r="NG232" s="55">
        <v>0</v>
      </c>
      <c r="NH232" s="58">
        <v>0</v>
      </c>
      <c r="NI232" s="59">
        <v>0</v>
      </c>
      <c r="NJ232" s="59">
        <v>0</v>
      </c>
      <c r="NK232" s="59">
        <v>0</v>
      </c>
      <c r="NL232" s="59">
        <v>0</v>
      </c>
      <c r="NM232" s="59">
        <v>0</v>
      </c>
      <c r="NN232" s="59">
        <v>0</v>
      </c>
      <c r="NO232" s="59">
        <v>0</v>
      </c>
      <c r="NP232" s="59">
        <v>0</v>
      </c>
      <c r="NQ232" s="59">
        <v>0</v>
      </c>
      <c r="NR232" s="59">
        <v>0</v>
      </c>
      <c r="NS232" s="59">
        <v>0</v>
      </c>
      <c r="NT232" s="59">
        <v>0</v>
      </c>
      <c r="NU232" s="59">
        <v>0</v>
      </c>
      <c r="NV232" s="59">
        <v>0</v>
      </c>
      <c r="NW232" s="59">
        <v>0</v>
      </c>
      <c r="NX232" s="59">
        <v>0</v>
      </c>
      <c r="NY232" s="59">
        <v>0</v>
      </c>
      <c r="NZ232" s="59">
        <v>0</v>
      </c>
      <c r="OA232" s="59">
        <v>0</v>
      </c>
      <c r="OB232" s="59">
        <v>0</v>
      </c>
      <c r="OC232" s="59">
        <v>0</v>
      </c>
      <c r="OD232" s="59">
        <v>0</v>
      </c>
      <c r="OE232" s="59">
        <v>0</v>
      </c>
      <c r="OF232" s="55">
        <v>0</v>
      </c>
      <c r="OG232" s="58">
        <v>0</v>
      </c>
      <c r="OH232" s="59">
        <v>0</v>
      </c>
      <c r="OI232" s="59">
        <v>0</v>
      </c>
      <c r="OJ232" s="59">
        <v>0</v>
      </c>
      <c r="OK232" s="59">
        <v>0</v>
      </c>
      <c r="OL232" s="59">
        <v>0</v>
      </c>
      <c r="OM232" s="59">
        <v>0</v>
      </c>
      <c r="ON232" s="59">
        <v>0</v>
      </c>
      <c r="OO232" s="59">
        <v>0</v>
      </c>
      <c r="OP232" s="59">
        <v>0</v>
      </c>
      <c r="OQ232" s="59">
        <v>0</v>
      </c>
      <c r="OR232" s="59">
        <v>0</v>
      </c>
      <c r="OS232" s="59">
        <v>0</v>
      </c>
      <c r="OT232" s="59">
        <v>0</v>
      </c>
      <c r="OU232" s="59">
        <v>0</v>
      </c>
      <c r="OV232" s="59">
        <v>0</v>
      </c>
      <c r="OW232" s="59">
        <v>0</v>
      </c>
      <c r="OX232" s="59">
        <v>0</v>
      </c>
      <c r="OY232" s="59">
        <v>0</v>
      </c>
      <c r="OZ232" s="59">
        <v>0</v>
      </c>
      <c r="PA232" s="59">
        <v>0</v>
      </c>
      <c r="PB232" s="59">
        <v>0</v>
      </c>
      <c r="PC232" s="59">
        <v>0</v>
      </c>
      <c r="PD232" s="59">
        <v>0</v>
      </c>
      <c r="PE232" s="55">
        <v>0</v>
      </c>
      <c r="PF232" s="58">
        <v>0</v>
      </c>
      <c r="PG232" s="59">
        <v>0</v>
      </c>
      <c r="PH232" s="59">
        <v>0</v>
      </c>
      <c r="PI232" s="59">
        <v>0</v>
      </c>
      <c r="PJ232" s="59">
        <v>0</v>
      </c>
      <c r="PK232" s="59">
        <v>0</v>
      </c>
      <c r="PL232" s="59">
        <v>0</v>
      </c>
      <c r="PM232" s="59">
        <v>0</v>
      </c>
      <c r="PN232" s="59">
        <v>0</v>
      </c>
      <c r="PO232" s="59">
        <v>0</v>
      </c>
      <c r="PP232" s="59">
        <v>0</v>
      </c>
      <c r="PQ232" s="59">
        <v>0</v>
      </c>
      <c r="PR232" s="59">
        <v>0</v>
      </c>
      <c r="PS232" s="59">
        <v>0</v>
      </c>
      <c r="PT232" s="59">
        <v>0</v>
      </c>
      <c r="PU232" s="59">
        <v>0</v>
      </c>
      <c r="PV232" s="59">
        <v>0</v>
      </c>
      <c r="PW232" s="59">
        <v>0</v>
      </c>
      <c r="PX232" s="59">
        <v>0</v>
      </c>
      <c r="PY232" s="59">
        <v>0</v>
      </c>
      <c r="PZ232" s="59">
        <v>0</v>
      </c>
      <c r="QA232" s="59">
        <v>0</v>
      </c>
      <c r="QB232" s="59">
        <v>0</v>
      </c>
      <c r="QC232" s="59">
        <v>0</v>
      </c>
      <c r="QD232" s="71">
        <v>0</v>
      </c>
      <c r="QE232" s="72">
        <v>0</v>
      </c>
      <c r="QF232" s="59">
        <v>0</v>
      </c>
      <c r="QG232" s="59">
        <v>0</v>
      </c>
      <c r="QH232" s="59">
        <v>0</v>
      </c>
      <c r="QI232" s="59">
        <v>0</v>
      </c>
      <c r="QJ232" s="59">
        <v>0</v>
      </c>
      <c r="QK232" s="59">
        <v>0</v>
      </c>
      <c r="QL232" s="59">
        <v>0</v>
      </c>
      <c r="QM232" s="59">
        <v>0</v>
      </c>
      <c r="QN232" s="59">
        <v>0</v>
      </c>
      <c r="QO232" s="59">
        <v>0</v>
      </c>
      <c r="QP232" s="59">
        <v>0</v>
      </c>
      <c r="QQ232" s="59">
        <v>0</v>
      </c>
      <c r="QR232" s="59">
        <v>0</v>
      </c>
      <c r="QS232" s="59">
        <v>0</v>
      </c>
      <c r="QT232" s="59">
        <v>0</v>
      </c>
      <c r="QU232" s="59">
        <v>0</v>
      </c>
      <c r="QV232" s="59">
        <v>0</v>
      </c>
      <c r="QW232" s="59">
        <v>0</v>
      </c>
      <c r="QX232" s="59">
        <v>0</v>
      </c>
      <c r="QY232" s="59">
        <v>0</v>
      </c>
      <c r="QZ232" s="59">
        <v>0</v>
      </c>
      <c r="RA232" s="59">
        <v>0</v>
      </c>
      <c r="RB232" s="59">
        <v>0</v>
      </c>
      <c r="RC232" s="55">
        <v>0</v>
      </c>
      <c r="RD232" s="58">
        <v>0</v>
      </c>
      <c r="RE232" s="59">
        <v>0</v>
      </c>
      <c r="RF232" s="59">
        <v>0</v>
      </c>
      <c r="RG232" s="59">
        <v>0</v>
      </c>
      <c r="RH232" s="59">
        <v>0</v>
      </c>
      <c r="RI232" s="59">
        <v>0</v>
      </c>
      <c r="RJ232" s="59">
        <v>0</v>
      </c>
      <c r="RK232" s="59">
        <v>0</v>
      </c>
      <c r="RL232" s="59">
        <v>0</v>
      </c>
      <c r="RM232" s="59">
        <v>0</v>
      </c>
      <c r="RN232" s="59">
        <v>0</v>
      </c>
      <c r="RO232" s="59">
        <v>0</v>
      </c>
      <c r="RP232" s="59">
        <v>0</v>
      </c>
      <c r="RQ232" s="59">
        <v>0</v>
      </c>
      <c r="RR232" s="59">
        <v>0</v>
      </c>
      <c r="RS232" s="59">
        <v>0</v>
      </c>
      <c r="RT232" s="59">
        <v>0</v>
      </c>
      <c r="RU232" s="59">
        <v>0</v>
      </c>
      <c r="RV232" s="59">
        <v>0</v>
      </c>
      <c r="RW232" s="59">
        <v>0</v>
      </c>
      <c r="RX232" s="59">
        <v>0</v>
      </c>
      <c r="RY232" s="59">
        <v>0</v>
      </c>
      <c r="RZ232" s="59">
        <v>0</v>
      </c>
      <c r="SA232" s="59">
        <v>0</v>
      </c>
      <c r="SB232" s="55">
        <v>0</v>
      </c>
      <c r="SC232" s="58">
        <v>0</v>
      </c>
      <c r="SD232" s="59">
        <v>0</v>
      </c>
      <c r="SE232" s="59">
        <v>0</v>
      </c>
      <c r="SF232" s="59">
        <v>0</v>
      </c>
      <c r="SG232" s="59">
        <v>0</v>
      </c>
      <c r="SH232" s="59">
        <v>0</v>
      </c>
      <c r="SI232" s="59">
        <v>0</v>
      </c>
      <c r="SJ232" s="59">
        <v>0</v>
      </c>
      <c r="SK232" s="59">
        <v>0</v>
      </c>
      <c r="SL232" s="59">
        <v>0</v>
      </c>
      <c r="SM232" s="59">
        <v>0</v>
      </c>
      <c r="SN232" s="59">
        <v>0</v>
      </c>
      <c r="SO232" s="59">
        <v>0</v>
      </c>
      <c r="SP232" s="59">
        <v>0</v>
      </c>
      <c r="SQ232" s="59">
        <v>0</v>
      </c>
      <c r="SR232" s="59">
        <v>0</v>
      </c>
      <c r="SS232" s="59">
        <v>0</v>
      </c>
      <c r="ST232" s="59">
        <v>0</v>
      </c>
      <c r="SU232" s="59">
        <v>0</v>
      </c>
      <c r="SV232" s="59">
        <v>0</v>
      </c>
      <c r="SW232" s="59">
        <v>0</v>
      </c>
      <c r="SX232" s="59">
        <v>0</v>
      </c>
      <c r="SY232" s="59">
        <v>0</v>
      </c>
      <c r="SZ232" s="59">
        <v>0</v>
      </c>
      <c r="TA232" s="55">
        <v>0</v>
      </c>
      <c r="TB232" s="58">
        <v>0</v>
      </c>
      <c r="TC232" s="59">
        <v>0</v>
      </c>
      <c r="TD232" s="59">
        <v>0</v>
      </c>
      <c r="TE232" s="59">
        <v>0</v>
      </c>
      <c r="TF232" s="59">
        <v>0</v>
      </c>
      <c r="TG232" s="59">
        <v>0</v>
      </c>
      <c r="TH232" s="59">
        <v>0</v>
      </c>
      <c r="TI232" s="59">
        <v>0</v>
      </c>
      <c r="TJ232" s="59">
        <v>0</v>
      </c>
      <c r="TK232" s="59">
        <v>0</v>
      </c>
      <c r="TL232" s="59">
        <v>0</v>
      </c>
      <c r="TM232" s="59">
        <v>0</v>
      </c>
      <c r="TN232" s="59">
        <v>0</v>
      </c>
      <c r="TO232" s="59">
        <v>0</v>
      </c>
      <c r="TP232" s="59">
        <v>0</v>
      </c>
      <c r="TQ232" s="59">
        <v>0</v>
      </c>
      <c r="TR232" s="59">
        <v>0</v>
      </c>
      <c r="TS232" s="59">
        <v>0</v>
      </c>
      <c r="TT232" s="59">
        <v>0</v>
      </c>
      <c r="TU232" s="59">
        <v>0</v>
      </c>
      <c r="TV232" s="59">
        <v>0</v>
      </c>
      <c r="TW232" s="59">
        <v>0</v>
      </c>
      <c r="TX232" s="59">
        <v>0</v>
      </c>
      <c r="TY232" s="59">
        <v>0</v>
      </c>
      <c r="TZ232" s="71">
        <v>0</v>
      </c>
      <c r="UA232" s="73">
        <v>0</v>
      </c>
      <c r="UB232" s="53">
        <v>0</v>
      </c>
      <c r="UC232" s="53">
        <v>0</v>
      </c>
      <c r="UD232" s="53">
        <v>0</v>
      </c>
      <c r="UE232" s="53">
        <v>0</v>
      </c>
      <c r="UF232" s="53">
        <v>0</v>
      </c>
      <c r="UG232" s="53">
        <v>0</v>
      </c>
      <c r="UH232" s="53">
        <v>0</v>
      </c>
      <c r="UI232" s="53">
        <v>0</v>
      </c>
      <c r="UJ232" s="53">
        <v>0</v>
      </c>
      <c r="UK232" s="53">
        <v>0</v>
      </c>
      <c r="UL232" s="53">
        <v>0</v>
      </c>
      <c r="UM232" s="53">
        <v>0</v>
      </c>
      <c r="UN232" s="53">
        <v>0</v>
      </c>
      <c r="UO232" s="53">
        <v>0</v>
      </c>
      <c r="UP232" s="53">
        <v>0</v>
      </c>
      <c r="UQ232" s="53">
        <v>0</v>
      </c>
      <c r="UR232" s="53">
        <v>0</v>
      </c>
      <c r="US232" s="53">
        <v>0</v>
      </c>
      <c r="UT232" s="53">
        <v>0</v>
      </c>
      <c r="UU232" s="53">
        <v>0</v>
      </c>
      <c r="UV232" s="53">
        <v>0</v>
      </c>
      <c r="UW232" s="53">
        <v>0</v>
      </c>
      <c r="UX232" s="53">
        <v>0</v>
      </c>
      <c r="UY232" s="74">
        <v>0</v>
      </c>
      <c r="UZ232" s="73">
        <v>0</v>
      </c>
      <c r="VA232" s="53">
        <v>0</v>
      </c>
      <c r="VB232" s="53">
        <v>0</v>
      </c>
      <c r="VC232" s="53">
        <v>0</v>
      </c>
      <c r="VD232" s="53">
        <v>0</v>
      </c>
      <c r="VE232" s="53">
        <v>0</v>
      </c>
      <c r="VF232" s="53">
        <v>0</v>
      </c>
      <c r="VG232" s="53">
        <v>0</v>
      </c>
      <c r="VH232" s="53">
        <v>0</v>
      </c>
      <c r="VI232" s="53">
        <v>0</v>
      </c>
      <c r="VJ232" s="53">
        <v>0</v>
      </c>
      <c r="VK232" s="53">
        <v>0</v>
      </c>
      <c r="VL232" s="53">
        <v>0</v>
      </c>
      <c r="VM232" s="53">
        <v>0</v>
      </c>
      <c r="VN232" s="53">
        <v>0</v>
      </c>
      <c r="VO232" s="53">
        <v>0</v>
      </c>
      <c r="VP232" s="53">
        <v>0</v>
      </c>
      <c r="VQ232" s="53">
        <v>0</v>
      </c>
      <c r="VR232" s="53">
        <v>0</v>
      </c>
      <c r="VS232" s="53">
        <v>0</v>
      </c>
      <c r="VT232" s="53">
        <v>0</v>
      </c>
      <c r="VU232" s="53">
        <v>0</v>
      </c>
      <c r="VV232" s="53">
        <v>0</v>
      </c>
      <c r="VW232" s="53">
        <v>0</v>
      </c>
      <c r="VX232" s="74">
        <v>0</v>
      </c>
      <c r="VY232" s="65">
        <f t="shared" si="3"/>
        <v>228</v>
      </c>
    </row>
    <row r="233" spans="1:597">
      <c r="A233" s="51" t="s">
        <v>660</v>
      </c>
      <c r="B233" s="69" t="s">
        <v>2</v>
      </c>
      <c r="C233" t="s">
        <v>659</v>
      </c>
      <c r="D233" t="s">
        <v>736</v>
      </c>
      <c r="E233" t="s">
        <v>662</v>
      </c>
      <c r="F233" t="s">
        <v>694</v>
      </c>
      <c r="G233" t="s">
        <v>664</v>
      </c>
      <c r="H233" t="s">
        <v>982</v>
      </c>
      <c r="I233" t="s">
        <v>666</v>
      </c>
      <c r="J233" t="s">
        <v>1155</v>
      </c>
      <c r="K233" s="5" t="s">
        <v>984</v>
      </c>
      <c r="L233" t="s">
        <v>985</v>
      </c>
      <c r="M233">
        <v>11.5</v>
      </c>
      <c r="N233" s="52">
        <v>0</v>
      </c>
      <c r="O233" s="52">
        <v>0</v>
      </c>
      <c r="P233" s="52">
        <v>0</v>
      </c>
      <c r="Q233" s="53">
        <v>456.73</v>
      </c>
      <c r="R233" s="53">
        <v>0</v>
      </c>
      <c r="S233" s="53">
        <v>0</v>
      </c>
      <c r="T233" s="53">
        <v>0</v>
      </c>
      <c r="U233" s="53">
        <v>0.3017295617066722</v>
      </c>
      <c r="V233" s="53">
        <v>0.45</v>
      </c>
      <c r="W233" s="2" t="s">
        <v>833</v>
      </c>
      <c r="X233" s="54">
        <v>0.01</v>
      </c>
      <c r="Y233" s="54">
        <v>0.05</v>
      </c>
      <c r="Z233" t="s">
        <v>776</v>
      </c>
      <c r="AA233" t="s">
        <v>804</v>
      </c>
      <c r="AB233" s="54">
        <v>0.84814498910460823</v>
      </c>
      <c r="AC233" t="s">
        <v>778</v>
      </c>
      <c r="AD233" s="54">
        <v>0</v>
      </c>
      <c r="AE233" s="53">
        <v>0</v>
      </c>
      <c r="AG233" s="53">
        <v>0</v>
      </c>
      <c r="AI233" s="55">
        <v>0</v>
      </c>
      <c r="AJ233" s="5" t="s">
        <v>986</v>
      </c>
      <c r="AK233" t="s">
        <v>986</v>
      </c>
      <c r="AL233" s="1" t="s">
        <v>986</v>
      </c>
      <c r="AM233" s="5" t="s">
        <v>984</v>
      </c>
      <c r="AN233" t="s">
        <v>984</v>
      </c>
      <c r="AO233" t="s">
        <v>984</v>
      </c>
      <c r="AP233" t="s">
        <v>984</v>
      </c>
      <c r="AQ233" t="s">
        <v>984</v>
      </c>
      <c r="AR233" t="s">
        <v>984</v>
      </c>
      <c r="AS233" t="s">
        <v>984</v>
      </c>
      <c r="AT233" t="s">
        <v>984</v>
      </c>
      <c r="AU233" t="s">
        <v>984</v>
      </c>
      <c r="AV233" t="s">
        <v>984</v>
      </c>
      <c r="AW233" t="s">
        <v>984</v>
      </c>
      <c r="AX233" t="s">
        <v>984</v>
      </c>
      <c r="AY233" t="s">
        <v>984</v>
      </c>
      <c r="AZ233" t="s">
        <v>984</v>
      </c>
      <c r="BA233" t="s">
        <v>984</v>
      </c>
      <c r="BB233" t="s">
        <v>984</v>
      </c>
      <c r="BC233" t="s">
        <v>984</v>
      </c>
      <c r="BD233" t="s">
        <v>984</v>
      </c>
      <c r="BE233" t="s">
        <v>984</v>
      </c>
      <c r="BF233" t="s">
        <v>984</v>
      </c>
      <c r="BG233" t="s">
        <v>984</v>
      </c>
      <c r="BH233" t="s">
        <v>984</v>
      </c>
      <c r="BI233" t="s">
        <v>984</v>
      </c>
      <c r="BJ233" t="s">
        <v>984</v>
      </c>
      <c r="BK233" t="s">
        <v>984</v>
      </c>
      <c r="BL233" t="s">
        <v>984</v>
      </c>
      <c r="BM233" s="1" t="s">
        <v>984</v>
      </c>
      <c r="BN233" s="5" t="s">
        <v>985</v>
      </c>
      <c r="BO233" t="s">
        <v>985</v>
      </c>
      <c r="BP233" t="s">
        <v>985</v>
      </c>
      <c r="BQ233" t="s">
        <v>985</v>
      </c>
      <c r="BR233" t="s">
        <v>985</v>
      </c>
      <c r="BS233" t="s">
        <v>985</v>
      </c>
      <c r="BT233" t="s">
        <v>985</v>
      </c>
      <c r="BU233" t="s">
        <v>985</v>
      </c>
      <c r="BV233" t="s">
        <v>985</v>
      </c>
      <c r="BW233" t="s">
        <v>985</v>
      </c>
      <c r="BX233" t="s">
        <v>985</v>
      </c>
      <c r="BY233" t="s">
        <v>985</v>
      </c>
      <c r="BZ233" t="s">
        <v>985</v>
      </c>
      <c r="CA233" t="s">
        <v>985</v>
      </c>
      <c r="CB233" t="s">
        <v>985</v>
      </c>
      <c r="CC233" t="s">
        <v>985</v>
      </c>
      <c r="CD233" t="s">
        <v>985</v>
      </c>
      <c r="CE233" t="s">
        <v>985</v>
      </c>
      <c r="CF233" t="s">
        <v>985</v>
      </c>
      <c r="CG233" t="s">
        <v>985</v>
      </c>
      <c r="CH233" t="s">
        <v>985</v>
      </c>
      <c r="CI233" t="s">
        <v>985</v>
      </c>
      <c r="CJ233" t="s">
        <v>985</v>
      </c>
      <c r="CK233" t="s">
        <v>985</v>
      </c>
      <c r="CL233" t="s">
        <v>985</v>
      </c>
      <c r="CM233" t="s">
        <v>985</v>
      </c>
      <c r="CN233" s="1" t="s">
        <v>985</v>
      </c>
      <c r="CO233" s="56">
        <v>456.73</v>
      </c>
      <c r="CP233" s="53">
        <v>456.73</v>
      </c>
      <c r="CQ233" s="53">
        <v>456.73</v>
      </c>
      <c r="CR233" s="53">
        <v>456.73</v>
      </c>
      <c r="CS233" s="53">
        <v>456.73</v>
      </c>
      <c r="CT233" s="53">
        <v>456.73</v>
      </c>
      <c r="CU233" s="53">
        <v>456.73</v>
      </c>
      <c r="CV233" s="53">
        <v>456.73</v>
      </c>
      <c r="CW233" s="53">
        <v>456.73</v>
      </c>
      <c r="CX233" s="53">
        <v>456.73</v>
      </c>
      <c r="CY233" s="53">
        <v>456.73</v>
      </c>
      <c r="CZ233" s="53">
        <v>456.73</v>
      </c>
      <c r="DA233" s="53">
        <v>456.73</v>
      </c>
      <c r="DB233" s="53">
        <v>456.73</v>
      </c>
      <c r="DC233" s="53">
        <v>456.73</v>
      </c>
      <c r="DD233" s="53">
        <v>456.73</v>
      </c>
      <c r="DE233" s="53">
        <v>456.73</v>
      </c>
      <c r="DF233" s="53">
        <v>456.73</v>
      </c>
      <c r="DG233" s="53">
        <v>456.73</v>
      </c>
      <c r="DH233" s="53">
        <v>456.73</v>
      </c>
      <c r="DI233" s="53">
        <v>456.73</v>
      </c>
      <c r="DJ233" s="53">
        <v>456.73</v>
      </c>
      <c r="DK233" s="53">
        <v>456.73</v>
      </c>
      <c r="DL233" s="53">
        <v>456.73</v>
      </c>
      <c r="DM233" s="53">
        <v>456.73</v>
      </c>
      <c r="DN233" s="53">
        <v>456.73</v>
      </c>
      <c r="DO233" s="57">
        <v>456.73</v>
      </c>
      <c r="DP233" s="58">
        <v>0</v>
      </c>
      <c r="DQ233" s="59">
        <v>0</v>
      </c>
      <c r="DR233" s="59">
        <v>0</v>
      </c>
      <c r="DS233" s="59">
        <v>0</v>
      </c>
      <c r="DT233" s="59">
        <v>0</v>
      </c>
      <c r="DU233" s="59">
        <v>0</v>
      </c>
      <c r="DV233" s="59">
        <v>0</v>
      </c>
      <c r="DW233" s="59">
        <v>0</v>
      </c>
      <c r="DX233" s="59">
        <v>0</v>
      </c>
      <c r="DY233" s="59">
        <v>0</v>
      </c>
      <c r="DZ233" s="59">
        <v>0</v>
      </c>
      <c r="EA233" s="59">
        <v>0</v>
      </c>
      <c r="EB233" s="59">
        <v>0</v>
      </c>
      <c r="EC233" s="59">
        <v>0</v>
      </c>
      <c r="ED233" s="59">
        <v>0</v>
      </c>
      <c r="EE233" s="59">
        <v>0</v>
      </c>
      <c r="EF233" s="59">
        <v>0</v>
      </c>
      <c r="EG233" s="59">
        <v>0</v>
      </c>
      <c r="EH233" s="59">
        <v>0</v>
      </c>
      <c r="EI233" s="59">
        <v>0</v>
      </c>
      <c r="EJ233" s="59">
        <v>0</v>
      </c>
      <c r="EK233" s="59">
        <v>0</v>
      </c>
      <c r="EL233" s="59">
        <v>0</v>
      </c>
      <c r="EM233" s="59">
        <v>0</v>
      </c>
      <c r="EN233" s="59">
        <v>0</v>
      </c>
      <c r="EO233" s="59">
        <v>0</v>
      </c>
      <c r="EP233" s="59">
        <v>0</v>
      </c>
      <c r="EQ233" s="72">
        <v>0</v>
      </c>
      <c r="ER233" s="59">
        <v>0</v>
      </c>
      <c r="ES233" s="59">
        <v>0</v>
      </c>
      <c r="ET233" s="59">
        <v>0</v>
      </c>
      <c r="EU233" s="59">
        <v>0</v>
      </c>
      <c r="EV233" s="59">
        <v>0</v>
      </c>
      <c r="EW233" s="59">
        <v>0</v>
      </c>
      <c r="EX233" s="59">
        <v>0</v>
      </c>
      <c r="EY233" s="59">
        <v>0</v>
      </c>
      <c r="EZ233" s="59">
        <v>0</v>
      </c>
      <c r="FA233" s="59">
        <v>0</v>
      </c>
      <c r="FB233" s="59">
        <v>0</v>
      </c>
      <c r="FC233" s="59">
        <v>0</v>
      </c>
      <c r="FD233" s="59">
        <v>0</v>
      </c>
      <c r="FE233" s="59">
        <v>0</v>
      </c>
      <c r="FF233" s="59">
        <v>0</v>
      </c>
      <c r="FG233" s="59">
        <v>0</v>
      </c>
      <c r="FH233" s="59">
        <v>0</v>
      </c>
      <c r="FI233" s="59">
        <v>0</v>
      </c>
      <c r="FJ233" s="59">
        <v>0</v>
      </c>
      <c r="FK233" s="59">
        <v>0</v>
      </c>
      <c r="FL233" s="59">
        <v>0</v>
      </c>
      <c r="FM233" s="59">
        <v>0</v>
      </c>
      <c r="FN233" s="59">
        <v>0</v>
      </c>
      <c r="FO233" s="55">
        <v>0</v>
      </c>
      <c r="FP233" s="58">
        <v>0</v>
      </c>
      <c r="FQ233" s="59">
        <v>0</v>
      </c>
      <c r="FR233" s="59">
        <v>0</v>
      </c>
      <c r="FS233" s="59">
        <v>0</v>
      </c>
      <c r="FT233" s="59">
        <v>0</v>
      </c>
      <c r="FU233" s="59">
        <v>0</v>
      </c>
      <c r="FV233" s="59">
        <v>0</v>
      </c>
      <c r="FW233" s="59">
        <v>0</v>
      </c>
      <c r="FX233" s="59">
        <v>0</v>
      </c>
      <c r="FY233" s="59">
        <v>0</v>
      </c>
      <c r="FZ233" s="59">
        <v>0</v>
      </c>
      <c r="GA233" s="59">
        <v>0</v>
      </c>
      <c r="GB233" s="59">
        <v>0</v>
      </c>
      <c r="GC233" s="59">
        <v>0</v>
      </c>
      <c r="GD233" s="59">
        <v>0</v>
      </c>
      <c r="GE233" s="59">
        <v>0</v>
      </c>
      <c r="GF233" s="59">
        <v>0</v>
      </c>
      <c r="GG233" s="59">
        <v>0</v>
      </c>
      <c r="GH233" s="59">
        <v>0</v>
      </c>
      <c r="GI233" s="59">
        <v>0</v>
      </c>
      <c r="GJ233" s="59">
        <v>0</v>
      </c>
      <c r="GK233" s="59">
        <v>0</v>
      </c>
      <c r="GL233" s="59">
        <v>0</v>
      </c>
      <c r="GM233" s="59">
        <v>0</v>
      </c>
      <c r="GN233" s="55">
        <v>0</v>
      </c>
      <c r="GO233" s="58">
        <v>0.36871863356523255</v>
      </c>
      <c r="GP233" s="59">
        <v>0.73460505464217785</v>
      </c>
      <c r="GQ233" s="59">
        <v>1.3000077713605684</v>
      </c>
      <c r="GR233" s="59">
        <v>2.1076422431057957</v>
      </c>
      <c r="GS233" s="59">
        <v>3.1885188397794435</v>
      </c>
      <c r="GT233" s="59">
        <v>4.5515266224218429</v>
      </c>
      <c r="GU233" s="59">
        <v>6.1708354518853419</v>
      </c>
      <c r="GV233" s="59">
        <v>7.9731560561657888</v>
      </c>
      <c r="GW233" s="59">
        <v>9.8287827041063061</v>
      </c>
      <c r="GX233" s="59">
        <v>11.552110037748339</v>
      </c>
      <c r="GY233" s="59">
        <v>12.917822159722947</v>
      </c>
      <c r="GZ233" s="59">
        <v>13.69664992393823</v>
      </c>
      <c r="HA233" s="59">
        <v>12.973707136739677</v>
      </c>
      <c r="HB233" s="59">
        <v>11.579620596706754</v>
      </c>
      <c r="HC233" s="59">
        <v>9.1789537514257731</v>
      </c>
      <c r="HD233" s="59">
        <v>6.1144800632313894</v>
      </c>
      <c r="HE233" s="59">
        <v>2.5389868026046711</v>
      </c>
      <c r="HF233" s="59">
        <v>0</v>
      </c>
      <c r="HG233" s="59">
        <v>0</v>
      </c>
      <c r="HH233" s="59">
        <v>0</v>
      </c>
      <c r="HI233" s="59">
        <v>0</v>
      </c>
      <c r="HJ233" s="59">
        <v>0</v>
      </c>
      <c r="HK233" s="59">
        <v>0</v>
      </c>
      <c r="HL233" s="59">
        <v>0</v>
      </c>
      <c r="HM233" s="55">
        <v>0</v>
      </c>
      <c r="HN233" s="58">
        <v>0.36871863356523255</v>
      </c>
      <c r="HO233" s="59">
        <v>1.1033236882074104</v>
      </c>
      <c r="HP233" s="59">
        <v>2.4033314595679789</v>
      </c>
      <c r="HQ233" s="59">
        <v>4.5109737026737751</v>
      </c>
      <c r="HR233" s="59">
        <v>7.6994925424532186</v>
      </c>
      <c r="HS233" s="59">
        <v>12.251019164875061</v>
      </c>
      <c r="HT233" s="59">
        <v>18.421854616760402</v>
      </c>
      <c r="HU233" s="59">
        <v>26.39501067292619</v>
      </c>
      <c r="HV233" s="59">
        <v>36.223793377032493</v>
      </c>
      <c r="HW233" s="59">
        <v>47.775903414780828</v>
      </c>
      <c r="HX233" s="59">
        <v>60.693725574503773</v>
      </c>
      <c r="HY233" s="59">
        <v>74.390375498441998</v>
      </c>
      <c r="HZ233" s="59">
        <v>87.364082635181674</v>
      </c>
      <c r="IA233" s="59">
        <v>98.943703231888435</v>
      </c>
      <c r="IB233" s="59">
        <v>108.12265698331422</v>
      </c>
      <c r="IC233" s="59">
        <v>114.2371370465456</v>
      </c>
      <c r="ID233" s="59">
        <v>116.77612384915027</v>
      </c>
      <c r="IE233" s="59">
        <v>116.77612384915027</v>
      </c>
      <c r="IF233" s="59">
        <v>116.77612384915027</v>
      </c>
      <c r="IG233" s="59">
        <v>116.77612384915027</v>
      </c>
      <c r="IH233" s="59">
        <v>116.77612384915027</v>
      </c>
      <c r="II233" s="59">
        <v>116.77612384915027</v>
      </c>
      <c r="IJ233" s="59">
        <v>116.77612384915027</v>
      </c>
      <c r="IK233" s="59">
        <v>116.77612384915027</v>
      </c>
      <c r="IL233" s="71">
        <v>116.77612384915027</v>
      </c>
      <c r="IM233" s="72">
        <v>0</v>
      </c>
      <c r="IN233" s="59">
        <v>0</v>
      </c>
      <c r="IO233" s="59">
        <v>0</v>
      </c>
      <c r="IP233" s="59">
        <v>0</v>
      </c>
      <c r="IQ233" s="59">
        <v>0</v>
      </c>
      <c r="IR233" s="59">
        <v>0</v>
      </c>
      <c r="IS233" s="59">
        <v>0</v>
      </c>
      <c r="IT233" s="59">
        <v>0</v>
      </c>
      <c r="IU233" s="59">
        <v>0</v>
      </c>
      <c r="IV233" s="59">
        <v>0</v>
      </c>
      <c r="IW233" s="59">
        <v>0</v>
      </c>
      <c r="IX233" s="59">
        <v>0</v>
      </c>
      <c r="IY233" s="59">
        <v>0</v>
      </c>
      <c r="IZ233" s="59">
        <v>0</v>
      </c>
      <c r="JA233" s="59">
        <v>0</v>
      </c>
      <c r="JB233" s="59">
        <v>0</v>
      </c>
      <c r="JC233" s="59">
        <v>0</v>
      </c>
      <c r="JD233" s="59">
        <v>0</v>
      </c>
      <c r="JE233" s="59">
        <v>0</v>
      </c>
      <c r="JF233" s="59">
        <v>0</v>
      </c>
      <c r="JG233" s="59">
        <v>0</v>
      </c>
      <c r="JH233" s="59">
        <v>0</v>
      </c>
      <c r="JI233" s="59">
        <v>0</v>
      </c>
      <c r="JJ233" s="59">
        <v>0</v>
      </c>
      <c r="JK233" s="55">
        <v>0</v>
      </c>
      <c r="JL233" s="58">
        <v>0</v>
      </c>
      <c r="JM233" s="59">
        <v>0</v>
      </c>
      <c r="JN233" s="59">
        <v>0</v>
      </c>
      <c r="JO233" s="59">
        <v>0</v>
      </c>
      <c r="JP233" s="59">
        <v>0</v>
      </c>
      <c r="JQ233" s="59">
        <v>0</v>
      </c>
      <c r="JR233" s="59">
        <v>0</v>
      </c>
      <c r="JS233" s="59">
        <v>0</v>
      </c>
      <c r="JT233" s="59">
        <v>0</v>
      </c>
      <c r="JU233" s="59">
        <v>0</v>
      </c>
      <c r="JV233" s="59">
        <v>0</v>
      </c>
      <c r="JW233" s="59">
        <v>0</v>
      </c>
      <c r="JX233" s="59">
        <v>0</v>
      </c>
      <c r="JY233" s="59">
        <v>0</v>
      </c>
      <c r="JZ233" s="59">
        <v>0</v>
      </c>
      <c r="KA233" s="59">
        <v>0</v>
      </c>
      <c r="KB233" s="59">
        <v>0</v>
      </c>
      <c r="KC233" s="59">
        <v>0</v>
      </c>
      <c r="KD233" s="59">
        <v>0</v>
      </c>
      <c r="KE233" s="59">
        <v>0</v>
      </c>
      <c r="KF233" s="59">
        <v>0</v>
      </c>
      <c r="KG233" s="59">
        <v>0</v>
      </c>
      <c r="KH233" s="59">
        <v>0</v>
      </c>
      <c r="KI233" s="59">
        <v>0</v>
      </c>
      <c r="KJ233" s="55">
        <v>0</v>
      </c>
      <c r="KK233" s="58">
        <v>0.31341083853044766</v>
      </c>
      <c r="KL233" s="59">
        <v>0.62441429644585122</v>
      </c>
      <c r="KM233" s="59">
        <v>1.1050066056564833</v>
      </c>
      <c r="KN233" s="59">
        <v>1.7914959066399263</v>
      </c>
      <c r="KO233" s="59">
        <v>2.710241013812527</v>
      </c>
      <c r="KP233" s="59">
        <v>3.8687976290585664</v>
      </c>
      <c r="KQ233" s="59">
        <v>5.2452101341025408</v>
      </c>
      <c r="KR233" s="59">
        <v>6.7771826477409203</v>
      </c>
      <c r="KS233" s="59">
        <v>8.3544652984903607</v>
      </c>
      <c r="KT233" s="59">
        <v>9.819293532086089</v>
      </c>
      <c r="KU233" s="59">
        <v>10.980148835764505</v>
      </c>
      <c r="KV233" s="59">
        <v>11.642152435347494</v>
      </c>
      <c r="KW233" s="59">
        <v>11.027651066228724</v>
      </c>
      <c r="KX233" s="59">
        <v>9.842677507200742</v>
      </c>
      <c r="KY233" s="59">
        <v>7.8021106887119069</v>
      </c>
      <c r="KZ233" s="59">
        <v>5.1973080537466814</v>
      </c>
      <c r="LA233" s="59">
        <v>2.1581387822139706</v>
      </c>
      <c r="LB233" s="59">
        <v>0</v>
      </c>
      <c r="LC233" s="59">
        <v>0</v>
      </c>
      <c r="LD233" s="59">
        <v>0</v>
      </c>
      <c r="LE233" s="59">
        <v>0</v>
      </c>
      <c r="LF233" s="59">
        <v>0</v>
      </c>
      <c r="LG233" s="59">
        <v>0</v>
      </c>
      <c r="LH233" s="59">
        <v>0</v>
      </c>
      <c r="LI233" s="55">
        <v>0</v>
      </c>
      <c r="LJ233" s="58">
        <v>0.31341083853044766</v>
      </c>
      <c r="LK233" s="59">
        <v>0.93782513497629894</v>
      </c>
      <c r="LL233" s="59">
        <v>2.0428317406327823</v>
      </c>
      <c r="LM233" s="59">
        <v>3.8343276472727084</v>
      </c>
      <c r="LN233" s="59">
        <v>6.5445686610852354</v>
      </c>
      <c r="LO233" s="59">
        <v>10.413366290143802</v>
      </c>
      <c r="LP233" s="59">
        <v>15.658576424246343</v>
      </c>
      <c r="LQ233" s="59">
        <v>22.435759071987263</v>
      </c>
      <c r="LR233" s="59">
        <v>30.790224370477624</v>
      </c>
      <c r="LS233" s="59">
        <v>40.609517902563709</v>
      </c>
      <c r="LT233" s="59">
        <v>51.589666738328212</v>
      </c>
      <c r="LU233" s="59">
        <v>63.231819173675703</v>
      </c>
      <c r="LV233" s="59">
        <v>74.259470239904431</v>
      </c>
      <c r="LW233" s="59">
        <v>84.102147747105178</v>
      </c>
      <c r="LX233" s="59">
        <v>91.904258435817084</v>
      </c>
      <c r="LY233" s="59">
        <v>97.101566489563766</v>
      </c>
      <c r="LZ233" s="59">
        <v>99.259705271777733</v>
      </c>
      <c r="MA233" s="59">
        <v>99.259705271777733</v>
      </c>
      <c r="MB233" s="59">
        <v>99.259705271777733</v>
      </c>
      <c r="MC233" s="59">
        <v>99.259705271777733</v>
      </c>
      <c r="MD233" s="59">
        <v>99.259705271777733</v>
      </c>
      <c r="ME233" s="59">
        <v>99.259705271777733</v>
      </c>
      <c r="MF233" s="59">
        <v>99.259705271777733</v>
      </c>
      <c r="MG233" s="59">
        <v>99.259705271777733</v>
      </c>
      <c r="MH233" s="71">
        <v>99.259705271777733</v>
      </c>
      <c r="MI233" s="72">
        <v>0</v>
      </c>
      <c r="MJ233" s="59">
        <v>0</v>
      </c>
      <c r="MK233" s="59">
        <v>0</v>
      </c>
      <c r="ML233" s="59">
        <v>0</v>
      </c>
      <c r="MM233" s="59">
        <v>0</v>
      </c>
      <c r="MN233" s="59">
        <v>0</v>
      </c>
      <c r="MO233" s="59">
        <v>0</v>
      </c>
      <c r="MP233" s="59">
        <v>0</v>
      </c>
      <c r="MQ233" s="59">
        <v>0</v>
      </c>
      <c r="MR233" s="59">
        <v>0</v>
      </c>
      <c r="MS233" s="59">
        <v>0</v>
      </c>
      <c r="MT233" s="59">
        <v>0</v>
      </c>
      <c r="MU233" s="59">
        <v>0</v>
      </c>
      <c r="MV233" s="59">
        <v>0</v>
      </c>
      <c r="MW233" s="59">
        <v>0</v>
      </c>
      <c r="MX233" s="59">
        <v>0</v>
      </c>
      <c r="MY233" s="59">
        <v>0</v>
      </c>
      <c r="MZ233" s="59">
        <v>0</v>
      </c>
      <c r="NA233" s="59">
        <v>0</v>
      </c>
      <c r="NB233" s="59">
        <v>0</v>
      </c>
      <c r="NC233" s="59">
        <v>0</v>
      </c>
      <c r="ND233" s="59">
        <v>0</v>
      </c>
      <c r="NE233" s="59">
        <v>0</v>
      </c>
      <c r="NF233" s="59">
        <v>0</v>
      </c>
      <c r="NG233" s="55">
        <v>0</v>
      </c>
      <c r="NH233" s="58">
        <v>0</v>
      </c>
      <c r="NI233" s="59">
        <v>0</v>
      </c>
      <c r="NJ233" s="59">
        <v>0</v>
      </c>
      <c r="NK233" s="59">
        <v>0</v>
      </c>
      <c r="NL233" s="59">
        <v>0</v>
      </c>
      <c r="NM233" s="59">
        <v>0</v>
      </c>
      <c r="NN233" s="59">
        <v>0</v>
      </c>
      <c r="NO233" s="59">
        <v>0</v>
      </c>
      <c r="NP233" s="59">
        <v>0</v>
      </c>
      <c r="NQ233" s="59">
        <v>0</v>
      </c>
      <c r="NR233" s="59">
        <v>0</v>
      </c>
      <c r="NS233" s="59">
        <v>0</v>
      </c>
      <c r="NT233" s="59">
        <v>0</v>
      </c>
      <c r="NU233" s="59">
        <v>0</v>
      </c>
      <c r="NV233" s="59">
        <v>0</v>
      </c>
      <c r="NW233" s="59">
        <v>0</v>
      </c>
      <c r="NX233" s="59">
        <v>0</v>
      </c>
      <c r="NY233" s="59">
        <v>0</v>
      </c>
      <c r="NZ233" s="59">
        <v>0</v>
      </c>
      <c r="OA233" s="59">
        <v>0</v>
      </c>
      <c r="OB233" s="59">
        <v>0</v>
      </c>
      <c r="OC233" s="59">
        <v>0</v>
      </c>
      <c r="OD233" s="59">
        <v>0</v>
      </c>
      <c r="OE233" s="59">
        <v>0</v>
      </c>
      <c r="OF233" s="55">
        <v>0</v>
      </c>
      <c r="OG233" s="58">
        <v>0</v>
      </c>
      <c r="OH233" s="59">
        <v>0</v>
      </c>
      <c r="OI233" s="59">
        <v>0</v>
      </c>
      <c r="OJ233" s="59">
        <v>0</v>
      </c>
      <c r="OK233" s="59">
        <v>0</v>
      </c>
      <c r="OL233" s="59">
        <v>0</v>
      </c>
      <c r="OM233" s="59">
        <v>0</v>
      </c>
      <c r="ON233" s="59">
        <v>0</v>
      </c>
      <c r="OO233" s="59">
        <v>0</v>
      </c>
      <c r="OP233" s="59">
        <v>0</v>
      </c>
      <c r="OQ233" s="59">
        <v>0</v>
      </c>
      <c r="OR233" s="59">
        <v>0</v>
      </c>
      <c r="OS233" s="59">
        <v>0</v>
      </c>
      <c r="OT233" s="59">
        <v>0</v>
      </c>
      <c r="OU233" s="59">
        <v>0</v>
      </c>
      <c r="OV233" s="59">
        <v>0</v>
      </c>
      <c r="OW233" s="59">
        <v>0</v>
      </c>
      <c r="OX233" s="59">
        <v>0</v>
      </c>
      <c r="OY233" s="59">
        <v>0</v>
      </c>
      <c r="OZ233" s="59">
        <v>0</v>
      </c>
      <c r="PA233" s="59">
        <v>0</v>
      </c>
      <c r="PB233" s="59">
        <v>0</v>
      </c>
      <c r="PC233" s="59">
        <v>0</v>
      </c>
      <c r="PD233" s="59">
        <v>0</v>
      </c>
      <c r="PE233" s="55">
        <v>0</v>
      </c>
      <c r="PF233" s="58">
        <v>0</v>
      </c>
      <c r="PG233" s="59">
        <v>0</v>
      </c>
      <c r="PH233" s="59">
        <v>0</v>
      </c>
      <c r="PI233" s="59">
        <v>0</v>
      </c>
      <c r="PJ233" s="59">
        <v>0</v>
      </c>
      <c r="PK233" s="59">
        <v>0</v>
      </c>
      <c r="PL233" s="59">
        <v>0</v>
      </c>
      <c r="PM233" s="59">
        <v>0</v>
      </c>
      <c r="PN233" s="59">
        <v>0</v>
      </c>
      <c r="PO233" s="59">
        <v>0</v>
      </c>
      <c r="PP233" s="59">
        <v>0</v>
      </c>
      <c r="PQ233" s="59">
        <v>0</v>
      </c>
      <c r="PR233" s="59">
        <v>0</v>
      </c>
      <c r="PS233" s="59">
        <v>0</v>
      </c>
      <c r="PT233" s="59">
        <v>0</v>
      </c>
      <c r="PU233" s="59">
        <v>0</v>
      </c>
      <c r="PV233" s="59">
        <v>0</v>
      </c>
      <c r="PW233" s="59">
        <v>0</v>
      </c>
      <c r="PX233" s="59">
        <v>0</v>
      </c>
      <c r="PY233" s="59">
        <v>0</v>
      </c>
      <c r="PZ233" s="59">
        <v>0</v>
      </c>
      <c r="QA233" s="59">
        <v>0</v>
      </c>
      <c r="QB233" s="59">
        <v>0</v>
      </c>
      <c r="QC233" s="59">
        <v>0</v>
      </c>
      <c r="QD233" s="71">
        <v>0</v>
      </c>
      <c r="QE233" s="72">
        <v>0</v>
      </c>
      <c r="QF233" s="59">
        <v>0</v>
      </c>
      <c r="QG233" s="59">
        <v>0</v>
      </c>
      <c r="QH233" s="59">
        <v>0</v>
      </c>
      <c r="QI233" s="59">
        <v>0</v>
      </c>
      <c r="QJ233" s="59">
        <v>0</v>
      </c>
      <c r="QK233" s="59">
        <v>0</v>
      </c>
      <c r="QL233" s="59">
        <v>0</v>
      </c>
      <c r="QM233" s="59">
        <v>0</v>
      </c>
      <c r="QN233" s="59">
        <v>0</v>
      </c>
      <c r="QO233" s="59">
        <v>0</v>
      </c>
      <c r="QP233" s="59">
        <v>0</v>
      </c>
      <c r="QQ233" s="59">
        <v>0</v>
      </c>
      <c r="QR233" s="59">
        <v>0</v>
      </c>
      <c r="QS233" s="59">
        <v>0</v>
      </c>
      <c r="QT233" s="59">
        <v>0</v>
      </c>
      <c r="QU233" s="59">
        <v>0</v>
      </c>
      <c r="QV233" s="59">
        <v>0</v>
      </c>
      <c r="QW233" s="59">
        <v>0</v>
      </c>
      <c r="QX233" s="59">
        <v>0</v>
      </c>
      <c r="QY233" s="59">
        <v>0</v>
      </c>
      <c r="QZ233" s="59">
        <v>0</v>
      </c>
      <c r="RA233" s="59">
        <v>0</v>
      </c>
      <c r="RB233" s="59">
        <v>0</v>
      </c>
      <c r="RC233" s="55">
        <v>0</v>
      </c>
      <c r="RD233" s="58">
        <v>0</v>
      </c>
      <c r="RE233" s="59">
        <v>0</v>
      </c>
      <c r="RF233" s="59">
        <v>0</v>
      </c>
      <c r="RG233" s="59">
        <v>0</v>
      </c>
      <c r="RH233" s="59">
        <v>0</v>
      </c>
      <c r="RI233" s="59">
        <v>0</v>
      </c>
      <c r="RJ233" s="59">
        <v>0</v>
      </c>
      <c r="RK233" s="59">
        <v>0</v>
      </c>
      <c r="RL233" s="59">
        <v>0</v>
      </c>
      <c r="RM233" s="59">
        <v>0</v>
      </c>
      <c r="RN233" s="59">
        <v>0</v>
      </c>
      <c r="RO233" s="59">
        <v>0</v>
      </c>
      <c r="RP233" s="59">
        <v>0</v>
      </c>
      <c r="RQ233" s="59">
        <v>0</v>
      </c>
      <c r="RR233" s="59">
        <v>0</v>
      </c>
      <c r="RS233" s="59">
        <v>0</v>
      </c>
      <c r="RT233" s="59">
        <v>0</v>
      </c>
      <c r="RU233" s="59">
        <v>0</v>
      </c>
      <c r="RV233" s="59">
        <v>0</v>
      </c>
      <c r="RW233" s="59">
        <v>0</v>
      </c>
      <c r="RX233" s="59">
        <v>0</v>
      </c>
      <c r="RY233" s="59">
        <v>0</v>
      </c>
      <c r="RZ233" s="59">
        <v>0</v>
      </c>
      <c r="SA233" s="59">
        <v>0</v>
      </c>
      <c r="SB233" s="55">
        <v>0</v>
      </c>
      <c r="SC233" s="58">
        <v>0</v>
      </c>
      <c r="SD233" s="59">
        <v>0</v>
      </c>
      <c r="SE233" s="59">
        <v>0</v>
      </c>
      <c r="SF233" s="59">
        <v>0</v>
      </c>
      <c r="SG233" s="59">
        <v>0</v>
      </c>
      <c r="SH233" s="59">
        <v>0</v>
      </c>
      <c r="SI233" s="59">
        <v>0</v>
      </c>
      <c r="SJ233" s="59">
        <v>0</v>
      </c>
      <c r="SK233" s="59">
        <v>0</v>
      </c>
      <c r="SL233" s="59">
        <v>0</v>
      </c>
      <c r="SM233" s="59">
        <v>0</v>
      </c>
      <c r="SN233" s="59">
        <v>0</v>
      </c>
      <c r="SO233" s="59">
        <v>0</v>
      </c>
      <c r="SP233" s="59">
        <v>0</v>
      </c>
      <c r="SQ233" s="59">
        <v>0</v>
      </c>
      <c r="SR233" s="59">
        <v>0</v>
      </c>
      <c r="SS233" s="59">
        <v>0</v>
      </c>
      <c r="ST233" s="59">
        <v>0</v>
      </c>
      <c r="SU233" s="59">
        <v>0</v>
      </c>
      <c r="SV233" s="59">
        <v>0</v>
      </c>
      <c r="SW233" s="59">
        <v>0</v>
      </c>
      <c r="SX233" s="59">
        <v>0</v>
      </c>
      <c r="SY233" s="59">
        <v>0</v>
      </c>
      <c r="SZ233" s="59">
        <v>0</v>
      </c>
      <c r="TA233" s="55">
        <v>0</v>
      </c>
      <c r="TB233" s="58">
        <v>0</v>
      </c>
      <c r="TC233" s="59">
        <v>0</v>
      </c>
      <c r="TD233" s="59">
        <v>0</v>
      </c>
      <c r="TE233" s="59">
        <v>0</v>
      </c>
      <c r="TF233" s="59">
        <v>0</v>
      </c>
      <c r="TG233" s="59">
        <v>0</v>
      </c>
      <c r="TH233" s="59">
        <v>0</v>
      </c>
      <c r="TI233" s="59">
        <v>0</v>
      </c>
      <c r="TJ233" s="59">
        <v>0</v>
      </c>
      <c r="TK233" s="59">
        <v>0</v>
      </c>
      <c r="TL233" s="59">
        <v>0</v>
      </c>
      <c r="TM233" s="59">
        <v>0</v>
      </c>
      <c r="TN233" s="59">
        <v>0</v>
      </c>
      <c r="TO233" s="59">
        <v>0</v>
      </c>
      <c r="TP233" s="59">
        <v>0</v>
      </c>
      <c r="TQ233" s="59">
        <v>0</v>
      </c>
      <c r="TR233" s="59">
        <v>0</v>
      </c>
      <c r="TS233" s="59">
        <v>0</v>
      </c>
      <c r="TT233" s="59">
        <v>0</v>
      </c>
      <c r="TU233" s="59">
        <v>0</v>
      </c>
      <c r="TV233" s="59">
        <v>0</v>
      </c>
      <c r="TW233" s="59">
        <v>0</v>
      </c>
      <c r="TX233" s="59">
        <v>0</v>
      </c>
      <c r="TY233" s="59">
        <v>0</v>
      </c>
      <c r="TZ233" s="71">
        <v>0</v>
      </c>
      <c r="UA233" s="73">
        <v>0</v>
      </c>
      <c r="UB233" s="53">
        <v>0</v>
      </c>
      <c r="UC233" s="53">
        <v>0</v>
      </c>
      <c r="UD233" s="53">
        <v>0</v>
      </c>
      <c r="UE233" s="53">
        <v>0</v>
      </c>
      <c r="UF233" s="53">
        <v>0</v>
      </c>
      <c r="UG233" s="53">
        <v>0</v>
      </c>
      <c r="UH233" s="53">
        <v>0</v>
      </c>
      <c r="UI233" s="53">
        <v>0</v>
      </c>
      <c r="UJ233" s="53">
        <v>0</v>
      </c>
      <c r="UK233" s="53">
        <v>0</v>
      </c>
      <c r="UL233" s="53">
        <v>0</v>
      </c>
      <c r="UM233" s="53">
        <v>0</v>
      </c>
      <c r="UN233" s="53">
        <v>0</v>
      </c>
      <c r="UO233" s="53">
        <v>0</v>
      </c>
      <c r="UP233" s="53">
        <v>0</v>
      </c>
      <c r="UQ233" s="53">
        <v>0</v>
      </c>
      <c r="UR233" s="53">
        <v>0</v>
      </c>
      <c r="US233" s="53">
        <v>0</v>
      </c>
      <c r="UT233" s="53">
        <v>0</v>
      </c>
      <c r="UU233" s="53">
        <v>0</v>
      </c>
      <c r="UV233" s="53">
        <v>0</v>
      </c>
      <c r="UW233" s="53">
        <v>0</v>
      </c>
      <c r="UX233" s="53">
        <v>0</v>
      </c>
      <c r="UY233" s="74">
        <v>0</v>
      </c>
      <c r="UZ233" s="73">
        <v>0</v>
      </c>
      <c r="VA233" s="53">
        <v>0</v>
      </c>
      <c r="VB233" s="53">
        <v>0</v>
      </c>
      <c r="VC233" s="53">
        <v>0</v>
      </c>
      <c r="VD233" s="53">
        <v>0</v>
      </c>
      <c r="VE233" s="53">
        <v>0</v>
      </c>
      <c r="VF233" s="53">
        <v>0</v>
      </c>
      <c r="VG233" s="53">
        <v>0</v>
      </c>
      <c r="VH233" s="53">
        <v>0</v>
      </c>
      <c r="VI233" s="53">
        <v>0</v>
      </c>
      <c r="VJ233" s="53">
        <v>0</v>
      </c>
      <c r="VK233" s="53">
        <v>0</v>
      </c>
      <c r="VL233" s="53">
        <v>0</v>
      </c>
      <c r="VM233" s="53">
        <v>0</v>
      </c>
      <c r="VN233" s="53">
        <v>0</v>
      </c>
      <c r="VO233" s="53">
        <v>0</v>
      </c>
      <c r="VP233" s="53">
        <v>0</v>
      </c>
      <c r="VQ233" s="53">
        <v>0</v>
      </c>
      <c r="VR233" s="53">
        <v>0</v>
      </c>
      <c r="VS233" s="53">
        <v>0</v>
      </c>
      <c r="VT233" s="53">
        <v>0</v>
      </c>
      <c r="VU233" s="53">
        <v>0</v>
      </c>
      <c r="VV233" s="53">
        <v>0</v>
      </c>
      <c r="VW233" s="53">
        <v>0</v>
      </c>
      <c r="VX233" s="74">
        <v>0</v>
      </c>
      <c r="VY233" s="65">
        <f t="shared" si="3"/>
        <v>229</v>
      </c>
    </row>
    <row r="234" spans="1:597">
      <c r="A234" s="51" t="s">
        <v>660</v>
      </c>
      <c r="B234" s="69" t="s">
        <v>2</v>
      </c>
      <c r="C234" t="s">
        <v>659</v>
      </c>
      <c r="D234" t="s">
        <v>736</v>
      </c>
      <c r="E234" t="s">
        <v>662</v>
      </c>
      <c r="F234" t="s">
        <v>663</v>
      </c>
      <c r="G234" t="s">
        <v>664</v>
      </c>
      <c r="H234" t="s">
        <v>988</v>
      </c>
      <c r="I234" t="s">
        <v>666</v>
      </c>
      <c r="J234" t="s">
        <v>1156</v>
      </c>
      <c r="K234" s="5" t="s">
        <v>990</v>
      </c>
      <c r="L234" t="s">
        <v>991</v>
      </c>
      <c r="M234">
        <v>11.5</v>
      </c>
      <c r="N234" s="52">
        <v>0</v>
      </c>
      <c r="O234" s="52">
        <v>0</v>
      </c>
      <c r="P234" s="52">
        <v>0</v>
      </c>
      <c r="Q234" s="53">
        <v>1074.28</v>
      </c>
      <c r="R234" s="53">
        <v>0</v>
      </c>
      <c r="S234" s="53">
        <v>0</v>
      </c>
      <c r="T234" s="53">
        <v>0</v>
      </c>
      <c r="U234" s="53">
        <v>0.3017295617066722</v>
      </c>
      <c r="V234" s="53">
        <v>0.45</v>
      </c>
      <c r="W234" s="2" t="s">
        <v>992</v>
      </c>
      <c r="X234" s="54">
        <v>0</v>
      </c>
      <c r="Y234" s="54">
        <v>0.1</v>
      </c>
      <c r="Z234" t="s">
        <v>776</v>
      </c>
      <c r="AA234" t="s">
        <v>804</v>
      </c>
      <c r="AB234" s="54">
        <v>0.84814498910460823</v>
      </c>
      <c r="AC234" t="s">
        <v>778</v>
      </c>
      <c r="AD234" s="54">
        <v>0</v>
      </c>
      <c r="AE234" s="53">
        <v>376.17348955720843</v>
      </c>
      <c r="AG234" s="53">
        <v>195.02119477966195</v>
      </c>
      <c r="AI234" s="55">
        <v>0</v>
      </c>
      <c r="AJ234" s="5" t="s">
        <v>986</v>
      </c>
      <c r="AK234" t="s">
        <v>986</v>
      </c>
      <c r="AL234" s="1" t="s">
        <v>986</v>
      </c>
      <c r="AM234" s="5" t="s">
        <v>990</v>
      </c>
      <c r="AN234" t="s">
        <v>990</v>
      </c>
      <c r="AO234" t="s">
        <v>990</v>
      </c>
      <c r="AP234" t="s">
        <v>990</v>
      </c>
      <c r="AQ234" t="s">
        <v>990</v>
      </c>
      <c r="AR234" t="s">
        <v>990</v>
      </c>
      <c r="AS234" t="s">
        <v>990</v>
      </c>
      <c r="AT234" t="s">
        <v>990</v>
      </c>
      <c r="AU234" t="s">
        <v>990</v>
      </c>
      <c r="AV234" t="s">
        <v>990</v>
      </c>
      <c r="AW234" t="s">
        <v>990</v>
      </c>
      <c r="AX234" t="s">
        <v>990</v>
      </c>
      <c r="AY234" t="s">
        <v>990</v>
      </c>
      <c r="AZ234" t="s">
        <v>990</v>
      </c>
      <c r="BA234" t="s">
        <v>990</v>
      </c>
      <c r="BB234" t="s">
        <v>990</v>
      </c>
      <c r="BC234" t="s">
        <v>990</v>
      </c>
      <c r="BD234" t="s">
        <v>990</v>
      </c>
      <c r="BE234" t="s">
        <v>990</v>
      </c>
      <c r="BF234" t="s">
        <v>990</v>
      </c>
      <c r="BG234" t="s">
        <v>990</v>
      </c>
      <c r="BH234" t="s">
        <v>990</v>
      </c>
      <c r="BI234" t="s">
        <v>990</v>
      </c>
      <c r="BJ234" t="s">
        <v>990</v>
      </c>
      <c r="BK234" t="s">
        <v>990</v>
      </c>
      <c r="BL234" t="s">
        <v>990</v>
      </c>
      <c r="BM234" s="1" t="s">
        <v>990</v>
      </c>
      <c r="BN234" s="5" t="s">
        <v>991</v>
      </c>
      <c r="BO234" t="s">
        <v>991</v>
      </c>
      <c r="BP234" t="s">
        <v>991</v>
      </c>
      <c r="BQ234" t="s">
        <v>991</v>
      </c>
      <c r="BR234" t="s">
        <v>991</v>
      </c>
      <c r="BS234" t="s">
        <v>991</v>
      </c>
      <c r="BT234" t="s">
        <v>991</v>
      </c>
      <c r="BU234" t="s">
        <v>991</v>
      </c>
      <c r="BV234" t="s">
        <v>991</v>
      </c>
      <c r="BW234" t="s">
        <v>991</v>
      </c>
      <c r="BX234" t="s">
        <v>991</v>
      </c>
      <c r="BY234" t="s">
        <v>991</v>
      </c>
      <c r="BZ234" t="s">
        <v>991</v>
      </c>
      <c r="CA234" t="s">
        <v>991</v>
      </c>
      <c r="CB234" t="s">
        <v>991</v>
      </c>
      <c r="CC234" t="s">
        <v>991</v>
      </c>
      <c r="CD234" t="s">
        <v>991</v>
      </c>
      <c r="CE234" t="s">
        <v>991</v>
      </c>
      <c r="CF234" t="s">
        <v>991</v>
      </c>
      <c r="CG234" t="s">
        <v>991</v>
      </c>
      <c r="CH234" t="s">
        <v>991</v>
      </c>
      <c r="CI234" t="s">
        <v>991</v>
      </c>
      <c r="CJ234" t="s">
        <v>991</v>
      </c>
      <c r="CK234" t="s">
        <v>991</v>
      </c>
      <c r="CL234" t="s">
        <v>991</v>
      </c>
      <c r="CM234" t="s">
        <v>991</v>
      </c>
      <c r="CN234" s="1" t="s">
        <v>991</v>
      </c>
      <c r="CO234" s="56">
        <v>1074.28</v>
      </c>
      <c r="CP234" s="53">
        <v>1074.28</v>
      </c>
      <c r="CQ234" s="53">
        <v>1074.28</v>
      </c>
      <c r="CR234" s="53">
        <v>1074.28</v>
      </c>
      <c r="CS234" s="53">
        <v>1074.28</v>
      </c>
      <c r="CT234" s="53">
        <v>1074.28</v>
      </c>
      <c r="CU234" s="53">
        <v>1074.28</v>
      </c>
      <c r="CV234" s="53">
        <v>1074.28</v>
      </c>
      <c r="CW234" s="53">
        <v>1074.28</v>
      </c>
      <c r="CX234" s="53">
        <v>1074.28</v>
      </c>
      <c r="CY234" s="53">
        <v>1074.28</v>
      </c>
      <c r="CZ234" s="53">
        <v>1074.28</v>
      </c>
      <c r="DA234" s="53">
        <v>1074.28</v>
      </c>
      <c r="DB234" s="53">
        <v>1074.28</v>
      </c>
      <c r="DC234" s="53">
        <v>1074.28</v>
      </c>
      <c r="DD234" s="53">
        <v>1074.28</v>
      </c>
      <c r="DE234" s="53">
        <v>1074.28</v>
      </c>
      <c r="DF234" s="53">
        <v>1074.28</v>
      </c>
      <c r="DG234" s="53">
        <v>1074.28</v>
      </c>
      <c r="DH234" s="53">
        <v>1074.28</v>
      </c>
      <c r="DI234" s="53">
        <v>1074.28</v>
      </c>
      <c r="DJ234" s="53">
        <v>1074.28</v>
      </c>
      <c r="DK234" s="53">
        <v>1074.28</v>
      </c>
      <c r="DL234" s="53">
        <v>1074.28</v>
      </c>
      <c r="DM234" s="53">
        <v>1074.28</v>
      </c>
      <c r="DN234" s="53">
        <v>1074.28</v>
      </c>
      <c r="DO234" s="57">
        <v>1074.28</v>
      </c>
      <c r="DP234" s="58">
        <v>0</v>
      </c>
      <c r="DQ234" s="59">
        <v>0</v>
      </c>
      <c r="DR234" s="59">
        <v>0</v>
      </c>
      <c r="DS234" s="59">
        <v>0</v>
      </c>
      <c r="DT234" s="59">
        <v>0</v>
      </c>
      <c r="DU234" s="59">
        <v>0</v>
      </c>
      <c r="DV234" s="59">
        <v>0</v>
      </c>
      <c r="DW234" s="59">
        <v>0</v>
      </c>
      <c r="DX234" s="59">
        <v>0</v>
      </c>
      <c r="DY234" s="59">
        <v>0</v>
      </c>
      <c r="DZ234" s="59">
        <v>0</v>
      </c>
      <c r="EA234" s="59">
        <v>0</v>
      </c>
      <c r="EB234" s="59">
        <v>0</v>
      </c>
      <c r="EC234" s="59">
        <v>0</v>
      </c>
      <c r="ED234" s="59">
        <v>0</v>
      </c>
      <c r="EE234" s="59">
        <v>0</v>
      </c>
      <c r="EF234" s="59">
        <v>0</v>
      </c>
      <c r="EG234" s="59">
        <v>0</v>
      </c>
      <c r="EH234" s="59">
        <v>0</v>
      </c>
      <c r="EI234" s="59">
        <v>0</v>
      </c>
      <c r="EJ234" s="59">
        <v>0</v>
      </c>
      <c r="EK234" s="59">
        <v>0</v>
      </c>
      <c r="EL234" s="59">
        <v>0</v>
      </c>
      <c r="EM234" s="59">
        <v>0</v>
      </c>
      <c r="EN234" s="59">
        <v>0</v>
      </c>
      <c r="EO234" s="59">
        <v>0</v>
      </c>
      <c r="EP234" s="59">
        <v>0</v>
      </c>
      <c r="EQ234" s="72">
        <v>0</v>
      </c>
      <c r="ER234" s="59">
        <v>0</v>
      </c>
      <c r="ES234" s="59">
        <v>0</v>
      </c>
      <c r="ET234" s="59">
        <v>0</v>
      </c>
      <c r="EU234" s="59">
        <v>0</v>
      </c>
      <c r="EV234" s="59">
        <v>0</v>
      </c>
      <c r="EW234" s="59">
        <v>0</v>
      </c>
      <c r="EX234" s="59">
        <v>0</v>
      </c>
      <c r="EY234" s="59">
        <v>0</v>
      </c>
      <c r="EZ234" s="59">
        <v>0</v>
      </c>
      <c r="FA234" s="59">
        <v>0</v>
      </c>
      <c r="FB234" s="59">
        <v>0</v>
      </c>
      <c r="FC234" s="59">
        <v>0</v>
      </c>
      <c r="FD234" s="59">
        <v>0</v>
      </c>
      <c r="FE234" s="59">
        <v>0</v>
      </c>
      <c r="FF234" s="59">
        <v>0</v>
      </c>
      <c r="FG234" s="59">
        <v>0</v>
      </c>
      <c r="FH234" s="59">
        <v>0</v>
      </c>
      <c r="FI234" s="59">
        <v>0</v>
      </c>
      <c r="FJ234" s="59">
        <v>0</v>
      </c>
      <c r="FK234" s="59">
        <v>0</v>
      </c>
      <c r="FL234" s="59">
        <v>0</v>
      </c>
      <c r="FM234" s="59">
        <v>0</v>
      </c>
      <c r="FN234" s="59">
        <v>0</v>
      </c>
      <c r="FO234" s="55">
        <v>0</v>
      </c>
      <c r="FP234" s="58">
        <v>0</v>
      </c>
      <c r="FQ234" s="59">
        <v>0</v>
      </c>
      <c r="FR234" s="59">
        <v>0</v>
      </c>
      <c r="FS234" s="59">
        <v>0</v>
      </c>
      <c r="FT234" s="59">
        <v>0</v>
      </c>
      <c r="FU234" s="59">
        <v>0</v>
      </c>
      <c r="FV234" s="59">
        <v>0</v>
      </c>
      <c r="FW234" s="59">
        <v>0</v>
      </c>
      <c r="FX234" s="59">
        <v>0</v>
      </c>
      <c r="FY234" s="59">
        <v>0</v>
      </c>
      <c r="FZ234" s="59">
        <v>0</v>
      </c>
      <c r="GA234" s="59">
        <v>0</v>
      </c>
      <c r="GB234" s="59">
        <v>0</v>
      </c>
      <c r="GC234" s="59">
        <v>0</v>
      </c>
      <c r="GD234" s="59">
        <v>0</v>
      </c>
      <c r="GE234" s="59">
        <v>0</v>
      </c>
      <c r="GF234" s="59">
        <v>0</v>
      </c>
      <c r="GG234" s="59">
        <v>0</v>
      </c>
      <c r="GH234" s="59">
        <v>0</v>
      </c>
      <c r="GI234" s="59">
        <v>0</v>
      </c>
      <c r="GJ234" s="59">
        <v>0</v>
      </c>
      <c r="GK234" s="59">
        <v>0</v>
      </c>
      <c r="GL234" s="59">
        <v>0</v>
      </c>
      <c r="GM234" s="59">
        <v>0</v>
      </c>
      <c r="GN234" s="55">
        <v>0</v>
      </c>
      <c r="GO234" s="58">
        <v>3.2054963460473317E-5</v>
      </c>
      <c r="GP234" s="59">
        <v>6.4075769411732486E-5</v>
      </c>
      <c r="GQ234" s="59">
        <v>1.1376943022054224E-4</v>
      </c>
      <c r="GR234" s="59">
        <v>1.8506157162557075E-4</v>
      </c>
      <c r="GS234" s="59">
        <v>2.8089761775607763E-4</v>
      </c>
      <c r="GT234" s="59">
        <v>4.023054101735299E-4</v>
      </c>
      <c r="GU234" s="59">
        <v>5.4724583965005112E-4</v>
      </c>
      <c r="GV234" s="59">
        <v>7.0942825943431237E-4</v>
      </c>
      <c r="GW234" s="59">
        <v>8.774404883588442E-4</v>
      </c>
      <c r="GX234" s="59">
        <v>1.0347107730344599E-3</v>
      </c>
      <c r="GY234" s="59">
        <v>1.1608782438436854E-3</v>
      </c>
      <c r="GZ234" s="59">
        <v>1.2349558834864466E-3</v>
      </c>
      <c r="HA234" s="59">
        <v>1.1760358917131302E-3</v>
      </c>
      <c r="HB234" s="59">
        <v>1.055244950957511E-3</v>
      </c>
      <c r="HC234" s="59">
        <v>8.4276352708520801E-4</v>
      </c>
      <c r="HD234" s="59">
        <v>5.6910238224392243E-4</v>
      </c>
      <c r="HE234" s="59">
        <v>2.4769458982647007E-4</v>
      </c>
      <c r="HF234" s="59">
        <v>0</v>
      </c>
      <c r="HG234" s="59">
        <v>0</v>
      </c>
      <c r="HH234" s="59">
        <v>0</v>
      </c>
      <c r="HI234" s="59">
        <v>0</v>
      </c>
      <c r="HJ234" s="59">
        <v>0</v>
      </c>
      <c r="HK234" s="59">
        <v>0</v>
      </c>
      <c r="HL234" s="59">
        <v>0</v>
      </c>
      <c r="HM234" s="55">
        <v>0</v>
      </c>
      <c r="HN234" s="58">
        <v>3.2054963460473317E-5</v>
      </c>
      <c r="HO234" s="59">
        <v>9.613073287220581E-5</v>
      </c>
      <c r="HP234" s="59">
        <v>2.0990016309274805E-4</v>
      </c>
      <c r="HQ234" s="59">
        <v>3.9496173471831883E-4</v>
      </c>
      <c r="HR234" s="59">
        <v>6.7585935247439647E-4</v>
      </c>
      <c r="HS234" s="59">
        <v>1.0781647626479263E-3</v>
      </c>
      <c r="HT234" s="59">
        <v>1.6254106022979774E-3</v>
      </c>
      <c r="HU234" s="59">
        <v>2.3348388617322898E-3</v>
      </c>
      <c r="HV234" s="59">
        <v>3.2122793500911342E-3</v>
      </c>
      <c r="HW234" s="59">
        <v>4.2469901231255939E-3</v>
      </c>
      <c r="HX234" s="59">
        <v>5.4078683669692793E-3</v>
      </c>
      <c r="HY234" s="59">
        <v>6.6428242504557259E-3</v>
      </c>
      <c r="HZ234" s="59">
        <v>7.8188601421688569E-3</v>
      </c>
      <c r="IA234" s="59">
        <v>8.8741050931263679E-3</v>
      </c>
      <c r="IB234" s="59">
        <v>9.7168686202115766E-3</v>
      </c>
      <c r="IC234" s="59">
        <v>1.0285971002455499E-2</v>
      </c>
      <c r="ID234" s="59">
        <v>1.0533665592281969E-2</v>
      </c>
      <c r="IE234" s="59">
        <v>1.0533665592281969E-2</v>
      </c>
      <c r="IF234" s="59">
        <v>1.0533665592281969E-2</v>
      </c>
      <c r="IG234" s="59">
        <v>1.0533665592281969E-2</v>
      </c>
      <c r="IH234" s="59">
        <v>1.0533665592281969E-2</v>
      </c>
      <c r="II234" s="59">
        <v>1.0533665592281969E-2</v>
      </c>
      <c r="IJ234" s="59">
        <v>1.0533665592281969E-2</v>
      </c>
      <c r="IK234" s="59">
        <v>1.0533665592281969E-2</v>
      </c>
      <c r="IL234" s="71">
        <v>1.0533665592281969E-2</v>
      </c>
      <c r="IM234" s="72">
        <v>0</v>
      </c>
      <c r="IN234" s="59">
        <v>0</v>
      </c>
      <c r="IO234" s="59">
        <v>0</v>
      </c>
      <c r="IP234" s="59">
        <v>0</v>
      </c>
      <c r="IQ234" s="59">
        <v>0</v>
      </c>
      <c r="IR234" s="59">
        <v>0</v>
      </c>
      <c r="IS234" s="59">
        <v>0</v>
      </c>
      <c r="IT234" s="59">
        <v>0</v>
      </c>
      <c r="IU234" s="59">
        <v>0</v>
      </c>
      <c r="IV234" s="59">
        <v>0</v>
      </c>
      <c r="IW234" s="59">
        <v>0</v>
      </c>
      <c r="IX234" s="59">
        <v>0</v>
      </c>
      <c r="IY234" s="59">
        <v>0</v>
      </c>
      <c r="IZ234" s="59">
        <v>0</v>
      </c>
      <c r="JA234" s="59">
        <v>0</v>
      </c>
      <c r="JB234" s="59">
        <v>0</v>
      </c>
      <c r="JC234" s="59">
        <v>0</v>
      </c>
      <c r="JD234" s="59">
        <v>0</v>
      </c>
      <c r="JE234" s="59">
        <v>0</v>
      </c>
      <c r="JF234" s="59">
        <v>0</v>
      </c>
      <c r="JG234" s="59">
        <v>0</v>
      </c>
      <c r="JH234" s="59">
        <v>0</v>
      </c>
      <c r="JI234" s="59">
        <v>0</v>
      </c>
      <c r="JJ234" s="59">
        <v>0</v>
      </c>
      <c r="JK234" s="55">
        <v>0</v>
      </c>
      <c r="JL234" s="58">
        <v>0</v>
      </c>
      <c r="JM234" s="59">
        <v>0</v>
      </c>
      <c r="JN234" s="59">
        <v>0</v>
      </c>
      <c r="JO234" s="59">
        <v>0</v>
      </c>
      <c r="JP234" s="59">
        <v>0</v>
      </c>
      <c r="JQ234" s="59">
        <v>0</v>
      </c>
      <c r="JR234" s="59">
        <v>0</v>
      </c>
      <c r="JS234" s="59">
        <v>0</v>
      </c>
      <c r="JT234" s="59">
        <v>0</v>
      </c>
      <c r="JU234" s="59">
        <v>0</v>
      </c>
      <c r="JV234" s="59">
        <v>0</v>
      </c>
      <c r="JW234" s="59">
        <v>0</v>
      </c>
      <c r="JX234" s="59">
        <v>0</v>
      </c>
      <c r="JY234" s="59">
        <v>0</v>
      </c>
      <c r="JZ234" s="59">
        <v>0</v>
      </c>
      <c r="KA234" s="59">
        <v>0</v>
      </c>
      <c r="KB234" s="59">
        <v>0</v>
      </c>
      <c r="KC234" s="59">
        <v>0</v>
      </c>
      <c r="KD234" s="59">
        <v>0</v>
      </c>
      <c r="KE234" s="59">
        <v>0</v>
      </c>
      <c r="KF234" s="59">
        <v>0</v>
      </c>
      <c r="KG234" s="59">
        <v>0</v>
      </c>
      <c r="KH234" s="59">
        <v>0</v>
      </c>
      <c r="KI234" s="59">
        <v>0</v>
      </c>
      <c r="KJ234" s="55">
        <v>0</v>
      </c>
      <c r="KK234" s="58">
        <v>2.7246718941402322E-5</v>
      </c>
      <c r="KL234" s="59">
        <v>5.4464403999972615E-5</v>
      </c>
      <c r="KM234" s="59">
        <v>9.6704015687460921E-5</v>
      </c>
      <c r="KN234" s="59">
        <v>1.5730233588173514E-4</v>
      </c>
      <c r="KO234" s="59">
        <v>2.3876297509266601E-4</v>
      </c>
      <c r="KP234" s="59">
        <v>3.4195959864750041E-4</v>
      </c>
      <c r="KQ234" s="59">
        <v>4.6515896370254346E-4</v>
      </c>
      <c r="KR234" s="59">
        <v>6.030140205191656E-4</v>
      </c>
      <c r="KS234" s="59">
        <v>7.458244151050176E-4</v>
      </c>
      <c r="KT234" s="59">
        <v>8.795041570792909E-4</v>
      </c>
      <c r="KU234" s="59">
        <v>9.8674650726713275E-4</v>
      </c>
      <c r="KV234" s="59">
        <v>1.0497125009634796E-3</v>
      </c>
      <c r="KW234" s="59">
        <v>9.9963050795616069E-4</v>
      </c>
      <c r="KX234" s="59">
        <v>8.9695820831388426E-4</v>
      </c>
      <c r="KY234" s="59">
        <v>7.1634899802242675E-4</v>
      </c>
      <c r="KZ234" s="59">
        <v>4.8373702490733404E-4</v>
      </c>
      <c r="LA234" s="59">
        <v>2.1054040135249963E-4</v>
      </c>
      <c r="LB234" s="59">
        <v>0</v>
      </c>
      <c r="LC234" s="59">
        <v>0</v>
      </c>
      <c r="LD234" s="59">
        <v>0</v>
      </c>
      <c r="LE234" s="59">
        <v>0</v>
      </c>
      <c r="LF234" s="59">
        <v>0</v>
      </c>
      <c r="LG234" s="59">
        <v>0</v>
      </c>
      <c r="LH234" s="59">
        <v>0</v>
      </c>
      <c r="LI234" s="55">
        <v>0</v>
      </c>
      <c r="LJ234" s="58">
        <v>2.7246718941402322E-5</v>
      </c>
      <c r="LK234" s="59">
        <v>8.1711122941374939E-5</v>
      </c>
      <c r="LL234" s="59">
        <v>1.7841513862883586E-4</v>
      </c>
      <c r="LM234" s="59">
        <v>3.35717474510571E-4</v>
      </c>
      <c r="LN234" s="59">
        <v>5.7448044960323706E-4</v>
      </c>
      <c r="LO234" s="59">
        <v>9.1644004825073753E-4</v>
      </c>
      <c r="LP234" s="59">
        <v>1.3815990119532811E-3</v>
      </c>
      <c r="LQ234" s="59">
        <v>1.9846130324724467E-3</v>
      </c>
      <c r="LR234" s="59">
        <v>2.7304374475774643E-3</v>
      </c>
      <c r="LS234" s="59">
        <v>3.6099416046567554E-3</v>
      </c>
      <c r="LT234" s="59">
        <v>4.5966881119238884E-3</v>
      </c>
      <c r="LU234" s="59">
        <v>5.6464006128873678E-3</v>
      </c>
      <c r="LV234" s="59">
        <v>6.6460311208435281E-3</v>
      </c>
      <c r="LW234" s="59">
        <v>7.5429893291574122E-3</v>
      </c>
      <c r="LX234" s="59">
        <v>8.2593383271798385E-3</v>
      </c>
      <c r="LY234" s="59">
        <v>8.7430753520871731E-3</v>
      </c>
      <c r="LZ234" s="59">
        <v>8.9536157534396733E-3</v>
      </c>
      <c r="MA234" s="59">
        <v>8.9536157534396733E-3</v>
      </c>
      <c r="MB234" s="59">
        <v>8.9536157534396733E-3</v>
      </c>
      <c r="MC234" s="59">
        <v>8.9536157534396733E-3</v>
      </c>
      <c r="MD234" s="59">
        <v>8.9536157534396733E-3</v>
      </c>
      <c r="ME234" s="59">
        <v>8.9536157534396733E-3</v>
      </c>
      <c r="MF234" s="59">
        <v>8.9536157534396733E-3</v>
      </c>
      <c r="MG234" s="59">
        <v>8.9536157534396733E-3</v>
      </c>
      <c r="MH234" s="71">
        <v>8.9536157534396733E-3</v>
      </c>
      <c r="MI234" s="72">
        <v>0</v>
      </c>
      <c r="MJ234" s="59">
        <v>0</v>
      </c>
      <c r="MK234" s="59">
        <v>0</v>
      </c>
      <c r="ML234" s="59">
        <v>0</v>
      </c>
      <c r="MM234" s="59">
        <v>0</v>
      </c>
      <c r="MN234" s="59">
        <v>0</v>
      </c>
      <c r="MO234" s="59">
        <v>0</v>
      </c>
      <c r="MP234" s="59">
        <v>0</v>
      </c>
      <c r="MQ234" s="59">
        <v>0</v>
      </c>
      <c r="MR234" s="59">
        <v>0</v>
      </c>
      <c r="MS234" s="59">
        <v>0</v>
      </c>
      <c r="MT234" s="59">
        <v>0</v>
      </c>
      <c r="MU234" s="59">
        <v>0</v>
      </c>
      <c r="MV234" s="59">
        <v>0</v>
      </c>
      <c r="MW234" s="59">
        <v>0</v>
      </c>
      <c r="MX234" s="59">
        <v>0</v>
      </c>
      <c r="MY234" s="59">
        <v>0</v>
      </c>
      <c r="MZ234" s="59">
        <v>0</v>
      </c>
      <c r="NA234" s="59">
        <v>0</v>
      </c>
      <c r="NB234" s="59">
        <v>0</v>
      </c>
      <c r="NC234" s="59">
        <v>0</v>
      </c>
      <c r="ND234" s="59">
        <v>0</v>
      </c>
      <c r="NE234" s="59">
        <v>0</v>
      </c>
      <c r="NF234" s="59">
        <v>0</v>
      </c>
      <c r="NG234" s="55">
        <v>0</v>
      </c>
      <c r="NH234" s="58">
        <v>0</v>
      </c>
      <c r="NI234" s="59">
        <v>0</v>
      </c>
      <c r="NJ234" s="59">
        <v>0</v>
      </c>
      <c r="NK234" s="59">
        <v>0</v>
      </c>
      <c r="NL234" s="59">
        <v>0</v>
      </c>
      <c r="NM234" s="59">
        <v>0</v>
      </c>
      <c r="NN234" s="59">
        <v>0</v>
      </c>
      <c r="NO234" s="59">
        <v>0</v>
      </c>
      <c r="NP234" s="59">
        <v>0</v>
      </c>
      <c r="NQ234" s="59">
        <v>0</v>
      </c>
      <c r="NR234" s="59">
        <v>0</v>
      </c>
      <c r="NS234" s="59">
        <v>0</v>
      </c>
      <c r="NT234" s="59">
        <v>0</v>
      </c>
      <c r="NU234" s="59">
        <v>0</v>
      </c>
      <c r="NV234" s="59">
        <v>0</v>
      </c>
      <c r="NW234" s="59">
        <v>0</v>
      </c>
      <c r="NX234" s="59">
        <v>0</v>
      </c>
      <c r="NY234" s="59">
        <v>0</v>
      </c>
      <c r="NZ234" s="59">
        <v>0</v>
      </c>
      <c r="OA234" s="59">
        <v>0</v>
      </c>
      <c r="OB234" s="59">
        <v>0</v>
      </c>
      <c r="OC234" s="59">
        <v>0</v>
      </c>
      <c r="OD234" s="59">
        <v>0</v>
      </c>
      <c r="OE234" s="59">
        <v>0</v>
      </c>
      <c r="OF234" s="55">
        <v>0</v>
      </c>
      <c r="OG234" s="58">
        <v>2.7246718941402322E-5</v>
      </c>
      <c r="OH234" s="59">
        <v>5.4464403999972615E-5</v>
      </c>
      <c r="OI234" s="59">
        <v>9.6704015687460921E-5</v>
      </c>
      <c r="OJ234" s="59">
        <v>1.5730233588173514E-4</v>
      </c>
      <c r="OK234" s="59">
        <v>2.3876297509266601E-4</v>
      </c>
      <c r="OL234" s="59">
        <v>3.4195959864750041E-4</v>
      </c>
      <c r="OM234" s="59">
        <v>4.6515896370254346E-4</v>
      </c>
      <c r="ON234" s="59">
        <v>6.030140205191656E-4</v>
      </c>
      <c r="OO234" s="59">
        <v>7.458244151050176E-4</v>
      </c>
      <c r="OP234" s="59">
        <v>8.795041570792909E-4</v>
      </c>
      <c r="OQ234" s="59">
        <v>9.8674650726713275E-4</v>
      </c>
      <c r="OR234" s="59">
        <v>1.0497125009634796E-3</v>
      </c>
      <c r="OS234" s="59">
        <v>9.9963050795616069E-4</v>
      </c>
      <c r="OT234" s="59">
        <v>8.9695820831388426E-4</v>
      </c>
      <c r="OU234" s="59">
        <v>7.1634899802242675E-4</v>
      </c>
      <c r="OV234" s="59">
        <v>4.8373702490733404E-4</v>
      </c>
      <c r="OW234" s="59">
        <v>2.1054040135249963E-4</v>
      </c>
      <c r="OX234" s="59">
        <v>0</v>
      </c>
      <c r="OY234" s="59">
        <v>0</v>
      </c>
      <c r="OZ234" s="59">
        <v>0</v>
      </c>
      <c r="PA234" s="59">
        <v>0</v>
      </c>
      <c r="PB234" s="59">
        <v>0</v>
      </c>
      <c r="PC234" s="59">
        <v>0</v>
      </c>
      <c r="PD234" s="59">
        <v>0</v>
      </c>
      <c r="PE234" s="55">
        <v>0</v>
      </c>
      <c r="PF234" s="58">
        <v>2.7246718941402322E-5</v>
      </c>
      <c r="PG234" s="59">
        <v>8.1711122941374939E-5</v>
      </c>
      <c r="PH234" s="59">
        <v>1.7841513862883586E-4</v>
      </c>
      <c r="PI234" s="59">
        <v>3.35717474510571E-4</v>
      </c>
      <c r="PJ234" s="59">
        <v>5.7448044960323706E-4</v>
      </c>
      <c r="PK234" s="59">
        <v>9.1644004825073753E-4</v>
      </c>
      <c r="PL234" s="59">
        <v>1.3815990119532811E-3</v>
      </c>
      <c r="PM234" s="59">
        <v>1.9846130324724467E-3</v>
      </c>
      <c r="PN234" s="59">
        <v>2.7304374475774643E-3</v>
      </c>
      <c r="PO234" s="59">
        <v>3.6099416046567554E-3</v>
      </c>
      <c r="PP234" s="59">
        <v>4.5966881119238884E-3</v>
      </c>
      <c r="PQ234" s="59">
        <v>5.6464006128873678E-3</v>
      </c>
      <c r="PR234" s="59">
        <v>6.6460311208435281E-3</v>
      </c>
      <c r="PS234" s="59">
        <v>7.5429893291574122E-3</v>
      </c>
      <c r="PT234" s="59">
        <v>8.2593383271798385E-3</v>
      </c>
      <c r="PU234" s="59">
        <v>8.7430753520871731E-3</v>
      </c>
      <c r="PV234" s="59">
        <v>8.9536157534396733E-3</v>
      </c>
      <c r="PW234" s="59">
        <v>8.9536157534396733E-3</v>
      </c>
      <c r="PX234" s="59">
        <v>8.9536157534396733E-3</v>
      </c>
      <c r="PY234" s="59">
        <v>8.9536157534396733E-3</v>
      </c>
      <c r="PZ234" s="59">
        <v>8.9536157534396733E-3</v>
      </c>
      <c r="QA234" s="59">
        <v>8.9536157534396733E-3</v>
      </c>
      <c r="QB234" s="59">
        <v>8.9536157534396733E-3</v>
      </c>
      <c r="QC234" s="59">
        <v>8.9536157534396733E-3</v>
      </c>
      <c r="QD234" s="71">
        <v>8.9536157534396733E-3</v>
      </c>
      <c r="QE234" s="72">
        <v>0</v>
      </c>
      <c r="QF234" s="59">
        <v>0</v>
      </c>
      <c r="QG234" s="59">
        <v>0</v>
      </c>
      <c r="QH234" s="59">
        <v>0</v>
      </c>
      <c r="QI234" s="59">
        <v>0</v>
      </c>
      <c r="QJ234" s="59">
        <v>0</v>
      </c>
      <c r="QK234" s="59">
        <v>0</v>
      </c>
      <c r="QL234" s="59">
        <v>0</v>
      </c>
      <c r="QM234" s="59">
        <v>0</v>
      </c>
      <c r="QN234" s="59">
        <v>0</v>
      </c>
      <c r="QO234" s="59">
        <v>0</v>
      </c>
      <c r="QP234" s="59">
        <v>0</v>
      </c>
      <c r="QQ234" s="59">
        <v>0</v>
      </c>
      <c r="QR234" s="59">
        <v>0</v>
      </c>
      <c r="QS234" s="59">
        <v>0</v>
      </c>
      <c r="QT234" s="59">
        <v>0</v>
      </c>
      <c r="QU234" s="59">
        <v>0</v>
      </c>
      <c r="QV234" s="59">
        <v>0</v>
      </c>
      <c r="QW234" s="59">
        <v>0</v>
      </c>
      <c r="QX234" s="59">
        <v>0</v>
      </c>
      <c r="QY234" s="59">
        <v>0</v>
      </c>
      <c r="QZ234" s="59">
        <v>0</v>
      </c>
      <c r="RA234" s="59">
        <v>0</v>
      </c>
      <c r="RB234" s="59">
        <v>0</v>
      </c>
      <c r="RC234" s="55">
        <v>0</v>
      </c>
      <c r="RD234" s="58">
        <v>0</v>
      </c>
      <c r="RE234" s="59">
        <v>0</v>
      </c>
      <c r="RF234" s="59">
        <v>0</v>
      </c>
      <c r="RG234" s="59">
        <v>0</v>
      </c>
      <c r="RH234" s="59">
        <v>0</v>
      </c>
      <c r="RI234" s="59">
        <v>0</v>
      </c>
      <c r="RJ234" s="59">
        <v>0</v>
      </c>
      <c r="RK234" s="59">
        <v>0</v>
      </c>
      <c r="RL234" s="59">
        <v>0</v>
      </c>
      <c r="RM234" s="59">
        <v>0</v>
      </c>
      <c r="RN234" s="59">
        <v>0</v>
      </c>
      <c r="RO234" s="59">
        <v>0</v>
      </c>
      <c r="RP234" s="59">
        <v>0</v>
      </c>
      <c r="RQ234" s="59">
        <v>0</v>
      </c>
      <c r="RR234" s="59">
        <v>0</v>
      </c>
      <c r="RS234" s="59">
        <v>0</v>
      </c>
      <c r="RT234" s="59">
        <v>0</v>
      </c>
      <c r="RU234" s="59">
        <v>0</v>
      </c>
      <c r="RV234" s="59">
        <v>0</v>
      </c>
      <c r="RW234" s="59">
        <v>0</v>
      </c>
      <c r="RX234" s="59">
        <v>0</v>
      </c>
      <c r="RY234" s="59">
        <v>0</v>
      </c>
      <c r="RZ234" s="59">
        <v>0</v>
      </c>
      <c r="SA234" s="59">
        <v>0</v>
      </c>
      <c r="SB234" s="55">
        <v>0</v>
      </c>
      <c r="SC234" s="58">
        <v>2.7246718941402322E-5</v>
      </c>
      <c r="SD234" s="59">
        <v>5.4464403999972615E-5</v>
      </c>
      <c r="SE234" s="59">
        <v>9.6704015687460921E-5</v>
      </c>
      <c r="SF234" s="59">
        <v>1.5730233588173514E-4</v>
      </c>
      <c r="SG234" s="59">
        <v>2.3876297509266601E-4</v>
      </c>
      <c r="SH234" s="59">
        <v>3.4195959864750041E-4</v>
      </c>
      <c r="SI234" s="59">
        <v>4.6515896370254346E-4</v>
      </c>
      <c r="SJ234" s="59">
        <v>6.030140205191656E-4</v>
      </c>
      <c r="SK234" s="59">
        <v>7.458244151050176E-4</v>
      </c>
      <c r="SL234" s="59">
        <v>8.795041570792909E-4</v>
      </c>
      <c r="SM234" s="59">
        <v>9.8674650726713275E-4</v>
      </c>
      <c r="SN234" s="59">
        <v>1.0497125009634796E-3</v>
      </c>
      <c r="SO234" s="59">
        <v>9.9963050795616069E-4</v>
      </c>
      <c r="SP234" s="59">
        <v>8.9695820831388426E-4</v>
      </c>
      <c r="SQ234" s="59">
        <v>7.1634899802242675E-4</v>
      </c>
      <c r="SR234" s="59">
        <v>4.8373702490733404E-4</v>
      </c>
      <c r="SS234" s="59">
        <v>2.1054040135249963E-4</v>
      </c>
      <c r="ST234" s="59">
        <v>0</v>
      </c>
      <c r="SU234" s="59">
        <v>0</v>
      </c>
      <c r="SV234" s="59">
        <v>0</v>
      </c>
      <c r="SW234" s="59">
        <v>0</v>
      </c>
      <c r="SX234" s="59">
        <v>0</v>
      </c>
      <c r="SY234" s="59">
        <v>0</v>
      </c>
      <c r="SZ234" s="59">
        <v>0</v>
      </c>
      <c r="TA234" s="55">
        <v>0</v>
      </c>
      <c r="TB234" s="58">
        <v>2.7246718941402322E-5</v>
      </c>
      <c r="TC234" s="59">
        <v>8.1711122941374939E-5</v>
      </c>
      <c r="TD234" s="59">
        <v>1.7841513862883586E-4</v>
      </c>
      <c r="TE234" s="59">
        <v>3.35717474510571E-4</v>
      </c>
      <c r="TF234" s="59">
        <v>5.7448044960323706E-4</v>
      </c>
      <c r="TG234" s="59">
        <v>9.1644004825073753E-4</v>
      </c>
      <c r="TH234" s="59">
        <v>1.3815990119532811E-3</v>
      </c>
      <c r="TI234" s="59">
        <v>1.9846130324724467E-3</v>
      </c>
      <c r="TJ234" s="59">
        <v>2.7304374475774643E-3</v>
      </c>
      <c r="TK234" s="59">
        <v>3.6099416046567554E-3</v>
      </c>
      <c r="TL234" s="59">
        <v>4.5966881119238884E-3</v>
      </c>
      <c r="TM234" s="59">
        <v>5.6464006128873678E-3</v>
      </c>
      <c r="TN234" s="59">
        <v>6.6460311208435281E-3</v>
      </c>
      <c r="TO234" s="59">
        <v>7.5429893291574122E-3</v>
      </c>
      <c r="TP234" s="59">
        <v>8.2593383271798385E-3</v>
      </c>
      <c r="TQ234" s="59">
        <v>8.7430753520871731E-3</v>
      </c>
      <c r="TR234" s="59">
        <v>8.9536157534396733E-3</v>
      </c>
      <c r="TS234" s="59">
        <v>8.9536157534396733E-3</v>
      </c>
      <c r="TT234" s="59">
        <v>8.9536157534396733E-3</v>
      </c>
      <c r="TU234" s="59">
        <v>8.9536157534396733E-3</v>
      </c>
      <c r="TV234" s="59">
        <v>8.9536157534396733E-3</v>
      </c>
      <c r="TW234" s="59">
        <v>8.9536157534396733E-3</v>
      </c>
      <c r="TX234" s="59">
        <v>8.9536157534396733E-3</v>
      </c>
      <c r="TY234" s="59">
        <v>8.9536157534396733E-3</v>
      </c>
      <c r="TZ234" s="71">
        <v>8.9536157534396733E-3</v>
      </c>
      <c r="UA234" s="73">
        <v>343.18417106940063</v>
      </c>
      <c r="UB234" s="53">
        <v>347.41697219600331</v>
      </c>
      <c r="UC234" s="53">
        <v>351.88993007464398</v>
      </c>
      <c r="UD234" s="53">
        <v>356.48299883127748</v>
      </c>
      <c r="UE234" s="53">
        <v>361.08968680723137</v>
      </c>
      <c r="UF234" s="53">
        <v>365.60180553143465</v>
      </c>
      <c r="UG234" s="53">
        <v>369.91681304552822</v>
      </c>
      <c r="UH234" s="53">
        <v>373.93703699947605</v>
      </c>
      <c r="UI234" s="53">
        <v>377.57025778761545</v>
      </c>
      <c r="UJ234" s="53">
        <v>380.73064615434475</v>
      </c>
      <c r="UK234" s="53">
        <v>383.47789020931225</v>
      </c>
      <c r="UL234" s="53">
        <v>385.86146439225087</v>
      </c>
      <c r="UM234" s="53">
        <v>387.92665351630239</v>
      </c>
      <c r="UN234" s="53">
        <v>389.71371978275221</v>
      </c>
      <c r="UO234" s="53">
        <v>391.25880362974442</v>
      </c>
      <c r="UP234" s="53">
        <v>392.59294563770607</v>
      </c>
      <c r="UQ234" s="53">
        <v>393.74375882430149</v>
      </c>
      <c r="UR234" s="53">
        <v>394.72674944544912</v>
      </c>
      <c r="US234" s="53">
        <v>395.57572840134168</v>
      </c>
      <c r="UT234" s="53">
        <v>396.30932815608139</v>
      </c>
      <c r="UU234" s="53">
        <v>396.94204785858642</v>
      </c>
      <c r="UV234" s="53">
        <v>397.4879552075671</v>
      </c>
      <c r="UW234" s="53">
        <v>397.95674313405044</v>
      </c>
      <c r="UX234" s="53">
        <v>398.3594423379356</v>
      </c>
      <c r="UY234" s="74">
        <v>398.70526231781378</v>
      </c>
      <c r="UZ234" s="73">
        <v>177.91840448459874</v>
      </c>
      <c r="VA234" s="53">
        <v>180.11283326783499</v>
      </c>
      <c r="VB234" s="53">
        <v>182.4317675200025</v>
      </c>
      <c r="VC234" s="53">
        <v>184.81297135676991</v>
      </c>
      <c r="VD234" s="53">
        <v>187.20123586234453</v>
      </c>
      <c r="VE234" s="53">
        <v>189.54047243538855</v>
      </c>
      <c r="VF234" s="53">
        <v>191.77751981975442</v>
      </c>
      <c r="VG234" s="53">
        <v>193.86174133069503</v>
      </c>
      <c r="VH234" s="53">
        <v>195.7453271725237</v>
      </c>
      <c r="VI234" s="53">
        <v>197.38378052545079</v>
      </c>
      <c r="VJ234" s="53">
        <v>198.80804574568663</v>
      </c>
      <c r="VK234" s="53">
        <v>200.04377207384925</v>
      </c>
      <c r="VL234" s="53">
        <v>201.11443670492832</v>
      </c>
      <c r="VM234" s="53">
        <v>202.04091294025184</v>
      </c>
      <c r="VN234" s="53">
        <v>202.84193721825153</v>
      </c>
      <c r="VO234" s="53">
        <v>203.53360203680288</v>
      </c>
      <c r="VP234" s="53">
        <v>204.13022292808952</v>
      </c>
      <c r="VQ234" s="53">
        <v>204.63983886519097</v>
      </c>
      <c r="VR234" s="53">
        <v>205.07997857444013</v>
      </c>
      <c r="VS234" s="53">
        <v>205.4603017620943</v>
      </c>
      <c r="VT234" s="53">
        <v>205.78832528254077</v>
      </c>
      <c r="VU234" s="53">
        <v>206.07134231163158</v>
      </c>
      <c r="VV234" s="53">
        <v>206.31437799612033</v>
      </c>
      <c r="VW234" s="53">
        <v>206.52315102786943</v>
      </c>
      <c r="VX234" s="74">
        <v>206.70243592573374</v>
      </c>
      <c r="VY234" s="65">
        <f t="shared" si="3"/>
        <v>230</v>
      </c>
    </row>
    <row r="235" spans="1:597">
      <c r="A235" s="51" t="s">
        <v>660</v>
      </c>
      <c r="B235" s="69" t="s">
        <v>2</v>
      </c>
      <c r="C235" t="s">
        <v>659</v>
      </c>
      <c r="D235" t="s">
        <v>736</v>
      </c>
      <c r="E235" t="s">
        <v>662</v>
      </c>
      <c r="F235" t="s">
        <v>694</v>
      </c>
      <c r="G235" t="s">
        <v>664</v>
      </c>
      <c r="H235" t="s">
        <v>988</v>
      </c>
      <c r="I235" t="s">
        <v>666</v>
      </c>
      <c r="J235" t="s">
        <v>1157</v>
      </c>
      <c r="K235" s="5" t="s">
        <v>990</v>
      </c>
      <c r="L235" t="s">
        <v>991</v>
      </c>
      <c r="M235">
        <v>11.5</v>
      </c>
      <c r="N235" s="52">
        <v>546.07508532423208</v>
      </c>
      <c r="O235" s="52">
        <v>0</v>
      </c>
      <c r="P235" s="52">
        <v>0</v>
      </c>
      <c r="Q235" s="53">
        <v>1074.28</v>
      </c>
      <c r="R235" s="53">
        <v>0</v>
      </c>
      <c r="S235" s="53">
        <v>0</v>
      </c>
      <c r="T235" s="53">
        <v>0</v>
      </c>
      <c r="U235" s="53">
        <v>0.3017295617066722</v>
      </c>
      <c r="V235" s="53">
        <v>0.45</v>
      </c>
      <c r="W235" s="2" t="s">
        <v>992</v>
      </c>
      <c r="X235" s="54">
        <v>0</v>
      </c>
      <c r="Y235" s="54">
        <v>0.1</v>
      </c>
      <c r="Z235" t="s">
        <v>776</v>
      </c>
      <c r="AA235" t="s">
        <v>804</v>
      </c>
      <c r="AB235" s="54">
        <v>0.84814498910460823</v>
      </c>
      <c r="AC235" t="s">
        <v>778</v>
      </c>
      <c r="AD235" s="54">
        <v>0</v>
      </c>
      <c r="AE235" s="53">
        <v>376.17348955720843</v>
      </c>
      <c r="AG235" s="53">
        <v>195.02119477966195</v>
      </c>
      <c r="AI235" s="55">
        <v>5.2354709309596167E-2</v>
      </c>
      <c r="AJ235" s="5" t="s">
        <v>986</v>
      </c>
      <c r="AK235" t="s">
        <v>986</v>
      </c>
      <c r="AL235" s="1" t="s">
        <v>986</v>
      </c>
      <c r="AM235" s="5" t="s">
        <v>990</v>
      </c>
      <c r="AN235" t="s">
        <v>990</v>
      </c>
      <c r="AO235" t="s">
        <v>990</v>
      </c>
      <c r="AP235" t="s">
        <v>990</v>
      </c>
      <c r="AQ235" t="s">
        <v>990</v>
      </c>
      <c r="AR235" t="s">
        <v>990</v>
      </c>
      <c r="AS235" t="s">
        <v>990</v>
      </c>
      <c r="AT235" t="s">
        <v>990</v>
      </c>
      <c r="AU235" t="s">
        <v>990</v>
      </c>
      <c r="AV235" t="s">
        <v>990</v>
      </c>
      <c r="AW235" t="s">
        <v>990</v>
      </c>
      <c r="AX235" t="s">
        <v>990</v>
      </c>
      <c r="AY235" t="s">
        <v>990</v>
      </c>
      <c r="AZ235" t="s">
        <v>990</v>
      </c>
      <c r="BA235" t="s">
        <v>990</v>
      </c>
      <c r="BB235" t="s">
        <v>990</v>
      </c>
      <c r="BC235" t="s">
        <v>990</v>
      </c>
      <c r="BD235" t="s">
        <v>990</v>
      </c>
      <c r="BE235" t="s">
        <v>990</v>
      </c>
      <c r="BF235" t="s">
        <v>990</v>
      </c>
      <c r="BG235" t="s">
        <v>990</v>
      </c>
      <c r="BH235" t="s">
        <v>990</v>
      </c>
      <c r="BI235" t="s">
        <v>990</v>
      </c>
      <c r="BJ235" t="s">
        <v>990</v>
      </c>
      <c r="BK235" t="s">
        <v>990</v>
      </c>
      <c r="BL235" t="s">
        <v>990</v>
      </c>
      <c r="BM235" s="1" t="s">
        <v>990</v>
      </c>
      <c r="BN235" s="5" t="s">
        <v>991</v>
      </c>
      <c r="BO235" t="s">
        <v>991</v>
      </c>
      <c r="BP235" t="s">
        <v>991</v>
      </c>
      <c r="BQ235" t="s">
        <v>991</v>
      </c>
      <c r="BR235" t="s">
        <v>991</v>
      </c>
      <c r="BS235" t="s">
        <v>991</v>
      </c>
      <c r="BT235" t="s">
        <v>991</v>
      </c>
      <c r="BU235" t="s">
        <v>991</v>
      </c>
      <c r="BV235" t="s">
        <v>991</v>
      </c>
      <c r="BW235" t="s">
        <v>991</v>
      </c>
      <c r="BX235" t="s">
        <v>991</v>
      </c>
      <c r="BY235" t="s">
        <v>991</v>
      </c>
      <c r="BZ235" t="s">
        <v>991</v>
      </c>
      <c r="CA235" t="s">
        <v>991</v>
      </c>
      <c r="CB235" t="s">
        <v>991</v>
      </c>
      <c r="CC235" t="s">
        <v>991</v>
      </c>
      <c r="CD235" t="s">
        <v>991</v>
      </c>
      <c r="CE235" t="s">
        <v>991</v>
      </c>
      <c r="CF235" t="s">
        <v>991</v>
      </c>
      <c r="CG235" t="s">
        <v>991</v>
      </c>
      <c r="CH235" t="s">
        <v>991</v>
      </c>
      <c r="CI235" t="s">
        <v>991</v>
      </c>
      <c r="CJ235" t="s">
        <v>991</v>
      </c>
      <c r="CK235" t="s">
        <v>991</v>
      </c>
      <c r="CL235" t="s">
        <v>991</v>
      </c>
      <c r="CM235" t="s">
        <v>991</v>
      </c>
      <c r="CN235" s="1" t="s">
        <v>991</v>
      </c>
      <c r="CO235" s="56">
        <v>1074.28</v>
      </c>
      <c r="CP235" s="53">
        <v>1074.28</v>
      </c>
      <c r="CQ235" s="53">
        <v>1074.28</v>
      </c>
      <c r="CR235" s="53">
        <v>1074.28</v>
      </c>
      <c r="CS235" s="53">
        <v>1074.28</v>
      </c>
      <c r="CT235" s="53">
        <v>1074.28</v>
      </c>
      <c r="CU235" s="53">
        <v>1074.28</v>
      </c>
      <c r="CV235" s="53">
        <v>1074.28</v>
      </c>
      <c r="CW235" s="53">
        <v>1074.28</v>
      </c>
      <c r="CX235" s="53">
        <v>1074.28</v>
      </c>
      <c r="CY235" s="53">
        <v>1074.28</v>
      </c>
      <c r="CZ235" s="53">
        <v>1074.28</v>
      </c>
      <c r="DA235" s="53">
        <v>1074.28</v>
      </c>
      <c r="DB235" s="53">
        <v>1074.28</v>
      </c>
      <c r="DC235" s="53">
        <v>1074.28</v>
      </c>
      <c r="DD235" s="53">
        <v>1074.28</v>
      </c>
      <c r="DE235" s="53">
        <v>1074.28</v>
      </c>
      <c r="DF235" s="53">
        <v>1074.28</v>
      </c>
      <c r="DG235" s="53">
        <v>1074.28</v>
      </c>
      <c r="DH235" s="53">
        <v>1074.28</v>
      </c>
      <c r="DI235" s="53">
        <v>1074.28</v>
      </c>
      <c r="DJ235" s="53">
        <v>1074.28</v>
      </c>
      <c r="DK235" s="53">
        <v>1074.28</v>
      </c>
      <c r="DL235" s="53">
        <v>1074.28</v>
      </c>
      <c r="DM235" s="53">
        <v>1074.28</v>
      </c>
      <c r="DN235" s="53">
        <v>1074.28</v>
      </c>
      <c r="DO235" s="57">
        <v>1074.28</v>
      </c>
      <c r="DP235" s="58">
        <v>0</v>
      </c>
      <c r="DQ235" s="59">
        <v>0</v>
      </c>
      <c r="DR235" s="59">
        <v>534.55064241154298</v>
      </c>
      <c r="DS235" s="59">
        <v>528.00130826534848</v>
      </c>
      <c r="DT235" s="59">
        <v>521.21751206514136</v>
      </c>
      <c r="DU235" s="59">
        <v>514.37704842182632</v>
      </c>
      <c r="DV235" s="59">
        <v>507.62279218047945</v>
      </c>
      <c r="DW235" s="59">
        <v>501.09216583095917</v>
      </c>
      <c r="DX235" s="59">
        <v>494.91227559479717</v>
      </c>
      <c r="DY235" s="59">
        <v>489.20437879724921</v>
      </c>
      <c r="DZ235" s="59">
        <v>484.08310634746709</v>
      </c>
      <c r="EA235" s="59">
        <v>479.65303978107994</v>
      </c>
      <c r="EB235" s="59">
        <v>475.83348303033864</v>
      </c>
      <c r="EC235" s="59">
        <v>472.55863332236174</v>
      </c>
      <c r="ED235" s="59">
        <v>469.76547761920108</v>
      </c>
      <c r="EE235" s="59">
        <v>467.39352082117438</v>
      </c>
      <c r="EF235" s="59">
        <v>465.38447395549395</v>
      </c>
      <c r="EG235" s="59">
        <v>463.70676967814842</v>
      </c>
      <c r="EH235" s="59">
        <v>462.30284065888782</v>
      </c>
      <c r="EI235" s="59">
        <v>461.13954762596887</v>
      </c>
      <c r="EJ235" s="59">
        <v>460.13782528696851</v>
      </c>
      <c r="EK235" s="59">
        <v>459.27402510059107</v>
      </c>
      <c r="EL235" s="59">
        <v>458.52987955629004</v>
      </c>
      <c r="EM235" s="59">
        <v>457.88804458243089</v>
      </c>
      <c r="EN235" s="59">
        <v>457.33653944376954</v>
      </c>
      <c r="EO235" s="59">
        <v>456.86207378151596</v>
      </c>
      <c r="EP235" s="59">
        <v>456.45363443427698</v>
      </c>
      <c r="EQ235" s="72">
        <v>6.1593369512937923E-2</v>
      </c>
      <c r="ER235" s="59">
        <v>0.1212101343466899</v>
      </c>
      <c r="ES235" s="59">
        <v>0.21174588007934522</v>
      </c>
      <c r="ET235" s="59">
        <v>0.33878837379309895</v>
      </c>
      <c r="EU235" s="59">
        <v>0.50580151136528251</v>
      </c>
      <c r="EV235" s="59">
        <v>0.71272947908332251</v>
      </c>
      <c r="EW235" s="59">
        <v>0.95438194244175711</v>
      </c>
      <c r="EX235" s="59">
        <v>1.2189071423469096</v>
      </c>
      <c r="EY235" s="59">
        <v>1.4868586446931369</v>
      </c>
      <c r="EZ235" s="59">
        <v>1.731563967341099</v>
      </c>
      <c r="FA235" s="59">
        <v>1.9208538473210817</v>
      </c>
      <c r="FB235" s="59">
        <v>2.0226469278597126</v>
      </c>
      <c r="FC235" s="59">
        <v>1.9045624154944223</v>
      </c>
      <c r="FD235" s="59">
        <v>1.6913248876462994</v>
      </c>
      <c r="FE235" s="59">
        <v>1.3349195509590908</v>
      </c>
      <c r="FF235" s="59">
        <v>0.88603931199452146</v>
      </c>
      <c r="FG235" s="59">
        <v>0.36680650351236432</v>
      </c>
      <c r="FH235" s="59">
        <v>0</v>
      </c>
      <c r="FI235" s="59">
        <v>0</v>
      </c>
      <c r="FJ235" s="59">
        <v>0</v>
      </c>
      <c r="FK235" s="59">
        <v>0</v>
      </c>
      <c r="FL235" s="59">
        <v>0</v>
      </c>
      <c r="FM235" s="59">
        <v>0</v>
      </c>
      <c r="FN235" s="59">
        <v>0</v>
      </c>
      <c r="FO235" s="55">
        <v>0</v>
      </c>
      <c r="FP235" s="58">
        <v>6.1593369512937923E-2</v>
      </c>
      <c r="FQ235" s="59">
        <v>0.18204885962926942</v>
      </c>
      <c r="FR235" s="59">
        <v>0.39145576375747093</v>
      </c>
      <c r="FS235" s="59">
        <v>0.72510666834056658</v>
      </c>
      <c r="FT235" s="59">
        <v>1.2213868446165255</v>
      </c>
      <c r="FU235" s="59">
        <v>1.918403039676198</v>
      </c>
      <c r="FV235" s="59">
        <v>2.8491256215804404</v>
      </c>
      <c r="FW235" s="59">
        <v>4.0351733748736311</v>
      </c>
      <c r="FX235" s="59">
        <v>5.4797895067633426</v>
      </c>
      <c r="FY235" s="59">
        <v>7.1612054066209083</v>
      </c>
      <c r="FZ235" s="59">
        <v>9.0250333869386488</v>
      </c>
      <c r="GA235" s="59">
        <v>10.985566930587833</v>
      </c>
      <c r="GB235" s="59">
        <v>12.825196876837339</v>
      </c>
      <c r="GC235" s="59">
        <v>14.451764317699299</v>
      </c>
      <c r="GD235" s="59">
        <v>15.724564325890624</v>
      </c>
      <c r="GE235" s="59">
        <v>16.553916811604246</v>
      </c>
      <c r="GF235" s="59">
        <v>16.870604305186337</v>
      </c>
      <c r="GG235" s="59">
        <v>16.828152789159773</v>
      </c>
      <c r="GH235" s="59">
        <v>16.791597397934286</v>
      </c>
      <c r="GI235" s="59">
        <v>16.760075136201372</v>
      </c>
      <c r="GJ235" s="59">
        <v>16.732919376125402</v>
      </c>
      <c r="GK235" s="59">
        <v>16.709497188500997</v>
      </c>
      <c r="GL235" s="59">
        <v>16.689371365883574</v>
      </c>
      <c r="GM235" s="59">
        <v>16.672056909340608</v>
      </c>
      <c r="GN235" s="55">
        <v>16.65715192065371</v>
      </c>
      <c r="GO235" s="58">
        <v>0.11522457298913516</v>
      </c>
      <c r="GP235" s="59">
        <v>0.22956407957568056</v>
      </c>
      <c r="GQ235" s="59">
        <v>0.40625242855017768</v>
      </c>
      <c r="GR235" s="59">
        <v>0.65863820097056125</v>
      </c>
      <c r="GS235" s="59">
        <v>0.99641213743107615</v>
      </c>
      <c r="GT235" s="59">
        <v>1.4223520695068261</v>
      </c>
      <c r="GU235" s="59">
        <v>1.9283860787141691</v>
      </c>
      <c r="GV235" s="59">
        <v>2.4916112675518094</v>
      </c>
      <c r="GW235" s="59">
        <v>3.0714945950332209</v>
      </c>
      <c r="GX235" s="59">
        <v>3.610034386796356</v>
      </c>
      <c r="GY235" s="59">
        <v>4.0368194249134213</v>
      </c>
      <c r="GZ235" s="59">
        <v>4.2802031012306969</v>
      </c>
      <c r="HA235" s="59">
        <v>4.0542834802311489</v>
      </c>
      <c r="HB235" s="59">
        <v>3.6186314364708609</v>
      </c>
      <c r="HC235" s="59">
        <v>2.8684230473205532</v>
      </c>
      <c r="HD235" s="59">
        <v>1.9107750197598095</v>
      </c>
      <c r="HE235" s="59">
        <v>0.79343337581395934</v>
      </c>
      <c r="HF235" s="59">
        <v>0</v>
      </c>
      <c r="HG235" s="59">
        <v>0</v>
      </c>
      <c r="HH235" s="59">
        <v>0</v>
      </c>
      <c r="HI235" s="59">
        <v>0</v>
      </c>
      <c r="HJ235" s="59">
        <v>0</v>
      </c>
      <c r="HK235" s="59">
        <v>0</v>
      </c>
      <c r="HL235" s="59">
        <v>0</v>
      </c>
      <c r="HM235" s="55">
        <v>0</v>
      </c>
      <c r="HN235" s="58">
        <v>0.11522457298913516</v>
      </c>
      <c r="HO235" s="59">
        <v>0.34478865256481572</v>
      </c>
      <c r="HP235" s="59">
        <v>0.75104108111499346</v>
      </c>
      <c r="HQ235" s="59">
        <v>1.4096792820855546</v>
      </c>
      <c r="HR235" s="59">
        <v>2.4060914195166307</v>
      </c>
      <c r="HS235" s="59">
        <v>3.8284434890234569</v>
      </c>
      <c r="HT235" s="59">
        <v>5.7568295677376256</v>
      </c>
      <c r="HU235" s="59">
        <v>8.2484408352894345</v>
      </c>
      <c r="HV235" s="59">
        <v>11.319935430322655</v>
      </c>
      <c r="HW235" s="59">
        <v>14.929969817119011</v>
      </c>
      <c r="HX235" s="59">
        <v>18.966789242032434</v>
      </c>
      <c r="HY235" s="59">
        <v>23.24699234326313</v>
      </c>
      <c r="HZ235" s="59">
        <v>27.301275823494279</v>
      </c>
      <c r="IA235" s="59">
        <v>30.919907259965139</v>
      </c>
      <c r="IB235" s="59">
        <v>33.78833030728569</v>
      </c>
      <c r="IC235" s="59">
        <v>35.699105327045501</v>
      </c>
      <c r="ID235" s="59">
        <v>36.492538702859463</v>
      </c>
      <c r="IE235" s="59">
        <v>36.492538702859463</v>
      </c>
      <c r="IF235" s="59">
        <v>36.492538702859463</v>
      </c>
      <c r="IG235" s="59">
        <v>36.492538702859463</v>
      </c>
      <c r="IH235" s="59">
        <v>36.492538702859463</v>
      </c>
      <c r="II235" s="59">
        <v>36.492538702859463</v>
      </c>
      <c r="IJ235" s="59">
        <v>36.492538702859463</v>
      </c>
      <c r="IK235" s="59">
        <v>36.492538702859463</v>
      </c>
      <c r="IL235" s="71">
        <v>36.492538702859463</v>
      </c>
      <c r="IM235" s="72">
        <v>5.2354709309596167E-2</v>
      </c>
      <c r="IN235" s="59">
        <v>0.10303036384461671</v>
      </c>
      <c r="IO235" s="59">
        <v>0.17999079704994983</v>
      </c>
      <c r="IP235" s="59">
        <v>0.28799148637548627</v>
      </c>
      <c r="IQ235" s="59">
        <v>0.42998758763897349</v>
      </c>
      <c r="IR235" s="59">
        <v>0.6059476279796846</v>
      </c>
      <c r="IS235" s="59">
        <v>0.81147789469896958</v>
      </c>
      <c r="IT235" s="59">
        <v>1.0365177230187821</v>
      </c>
      <c r="IU235" s="59">
        <v>1.2645372181013566</v>
      </c>
      <c r="IV235" s="59">
        <v>1.4728433944873782</v>
      </c>
      <c r="IW235" s="59">
        <v>1.6340488372539343</v>
      </c>
      <c r="IX235" s="59">
        <v>1.7208271462974916</v>
      </c>
      <c r="IY235" s="59">
        <v>1.6205075072569</v>
      </c>
      <c r="IZ235" s="59">
        <v>1.4391743373438439</v>
      </c>
      <c r="JA235" s="59">
        <v>1.1359637133786371</v>
      </c>
      <c r="JB235" s="59">
        <v>0.75400800497176457</v>
      </c>
      <c r="JC235" s="59">
        <v>0.31215255236227446</v>
      </c>
      <c r="JD235" s="59">
        <v>0</v>
      </c>
      <c r="JE235" s="59">
        <v>0</v>
      </c>
      <c r="JF235" s="59">
        <v>0</v>
      </c>
      <c r="JG235" s="59">
        <v>0</v>
      </c>
      <c r="JH235" s="59">
        <v>0</v>
      </c>
      <c r="JI235" s="59">
        <v>0</v>
      </c>
      <c r="JJ235" s="59">
        <v>0</v>
      </c>
      <c r="JK235" s="55">
        <v>0</v>
      </c>
      <c r="JL235" s="58">
        <v>5.2354709309596167E-2</v>
      </c>
      <c r="JM235" s="59">
        <v>0.15474415853259382</v>
      </c>
      <c r="JN235" s="59">
        <v>0.33274996850990413</v>
      </c>
      <c r="JO235" s="59">
        <v>0.61638640328226701</v>
      </c>
      <c r="JP235" s="59">
        <v>1.0383147758357714</v>
      </c>
      <c r="JQ235" s="59">
        <v>1.6309859568259995</v>
      </c>
      <c r="JR235" s="59">
        <v>2.4225127889760807</v>
      </c>
      <c r="JS235" s="59">
        <v>3.4313760033080971</v>
      </c>
      <c r="JT235" s="59">
        <v>4.6604280799629327</v>
      </c>
      <c r="JU235" s="59">
        <v>6.0912182735615881</v>
      </c>
      <c r="JV235" s="59">
        <v>7.6774947415559067</v>
      </c>
      <c r="JW235" s="59">
        <v>9.3462984227441606</v>
      </c>
      <c r="JX235" s="59">
        <v>10.912389980964379</v>
      </c>
      <c r="JY235" s="59">
        <v>12.29722833696268</v>
      </c>
      <c r="JZ235" s="59">
        <v>13.38098200005115</v>
      </c>
      <c r="KA235" s="59">
        <v>14.087169294429065</v>
      </c>
      <c r="KB235" s="59">
        <v>14.356894284401303</v>
      </c>
      <c r="KC235" s="59">
        <v>14.32082437158626</v>
      </c>
      <c r="KD235" s="59">
        <v>14.289772009314103</v>
      </c>
      <c r="KE235" s="59">
        <v>14.263002838208379</v>
      </c>
      <c r="KF235" s="59">
        <v>14.23994959909332</v>
      </c>
      <c r="KG235" s="59">
        <v>14.220073702206324</v>
      </c>
      <c r="KH235" s="59">
        <v>14.203003112760722</v>
      </c>
      <c r="KI235" s="59">
        <v>14.188325118533138</v>
      </c>
      <c r="KJ235" s="55">
        <v>14.175697721885182</v>
      </c>
      <c r="KK235" s="58">
        <v>9.7940887040764882E-2</v>
      </c>
      <c r="KL235" s="59">
        <v>0.19512946763932848</v>
      </c>
      <c r="KM235" s="59">
        <v>0.345314564267651</v>
      </c>
      <c r="KN235" s="59">
        <v>0.55984247082497707</v>
      </c>
      <c r="KO235" s="59">
        <v>0.84695031681641475</v>
      </c>
      <c r="KP235" s="59">
        <v>1.2089992590808023</v>
      </c>
      <c r="KQ235" s="59">
        <v>1.6391281669070439</v>
      </c>
      <c r="KR235" s="59">
        <v>2.1178695774190377</v>
      </c>
      <c r="KS235" s="59">
        <v>2.6107704057782373</v>
      </c>
      <c r="KT235" s="59">
        <v>3.0685292287769022</v>
      </c>
      <c r="KU235" s="59">
        <v>3.431296511176408</v>
      </c>
      <c r="KV235" s="59">
        <v>3.6381726360460918</v>
      </c>
      <c r="KW235" s="59">
        <v>3.4461409581964766</v>
      </c>
      <c r="KX235" s="59">
        <v>3.0758367210002318</v>
      </c>
      <c r="KY235" s="59">
        <v>2.4381595902224706</v>
      </c>
      <c r="KZ235" s="59">
        <v>1.6241587667958377</v>
      </c>
      <c r="LA235" s="59">
        <v>0.67441836944186551</v>
      </c>
      <c r="LB235" s="59">
        <v>0</v>
      </c>
      <c r="LC235" s="59">
        <v>0</v>
      </c>
      <c r="LD235" s="59">
        <v>0</v>
      </c>
      <c r="LE235" s="59">
        <v>0</v>
      </c>
      <c r="LF235" s="59">
        <v>0</v>
      </c>
      <c r="LG235" s="59">
        <v>0</v>
      </c>
      <c r="LH235" s="59">
        <v>0</v>
      </c>
      <c r="LI235" s="55">
        <v>0</v>
      </c>
      <c r="LJ235" s="58">
        <v>9.7940887040764882E-2</v>
      </c>
      <c r="LK235" s="59">
        <v>0.29307035468009335</v>
      </c>
      <c r="LL235" s="59">
        <v>0.63838491894774441</v>
      </c>
      <c r="LM235" s="59">
        <v>1.1982273897727214</v>
      </c>
      <c r="LN235" s="59">
        <v>2.0451777065891363</v>
      </c>
      <c r="LO235" s="59">
        <v>3.2541769656699389</v>
      </c>
      <c r="LP235" s="59">
        <v>4.893305132576983</v>
      </c>
      <c r="LQ235" s="59">
        <v>7.0111747099960207</v>
      </c>
      <c r="LR235" s="59">
        <v>9.6219451157742579</v>
      </c>
      <c r="LS235" s="59">
        <v>12.690474344551159</v>
      </c>
      <c r="LT235" s="59">
        <v>16.121770855727569</v>
      </c>
      <c r="LU235" s="59">
        <v>19.759943491773662</v>
      </c>
      <c r="LV235" s="59">
        <v>23.206084449970138</v>
      </c>
      <c r="LW235" s="59">
        <v>26.281921170970371</v>
      </c>
      <c r="LX235" s="59">
        <v>28.72008076119284</v>
      </c>
      <c r="LY235" s="59">
        <v>30.344239527988677</v>
      </c>
      <c r="LZ235" s="59">
        <v>31.018657897430543</v>
      </c>
      <c r="MA235" s="59">
        <v>31.018657897430543</v>
      </c>
      <c r="MB235" s="59">
        <v>31.018657897430543</v>
      </c>
      <c r="MC235" s="59">
        <v>31.018657897430543</v>
      </c>
      <c r="MD235" s="59">
        <v>31.018657897430543</v>
      </c>
      <c r="ME235" s="59">
        <v>31.018657897430543</v>
      </c>
      <c r="MF235" s="59">
        <v>31.018657897430543</v>
      </c>
      <c r="MG235" s="59">
        <v>31.018657897430543</v>
      </c>
      <c r="MH235" s="71">
        <v>31.018657897430543</v>
      </c>
      <c r="MI235" s="72">
        <v>5.2354709309596167E-2</v>
      </c>
      <c r="MJ235" s="59">
        <v>0.10303036384461671</v>
      </c>
      <c r="MK235" s="59">
        <v>0.17999079704994983</v>
      </c>
      <c r="ML235" s="59">
        <v>0.28799148637548627</v>
      </c>
      <c r="MM235" s="59">
        <v>0.42998758763897349</v>
      </c>
      <c r="MN235" s="59">
        <v>0.6059476279796846</v>
      </c>
      <c r="MO235" s="59">
        <v>0.81147789469896958</v>
      </c>
      <c r="MP235" s="59">
        <v>1.0365177230187821</v>
      </c>
      <c r="MQ235" s="59">
        <v>1.2645372181013566</v>
      </c>
      <c r="MR235" s="59">
        <v>1.4728433944873782</v>
      </c>
      <c r="MS235" s="59">
        <v>1.6340488372539343</v>
      </c>
      <c r="MT235" s="59">
        <v>1.7208271462974916</v>
      </c>
      <c r="MU235" s="59">
        <v>1.6205075072569</v>
      </c>
      <c r="MV235" s="59">
        <v>1.4391743373438439</v>
      </c>
      <c r="MW235" s="59">
        <v>1.1359637133786371</v>
      </c>
      <c r="MX235" s="59">
        <v>0.75400800497176457</v>
      </c>
      <c r="MY235" s="59">
        <v>0.31215255236227446</v>
      </c>
      <c r="MZ235" s="59">
        <v>0</v>
      </c>
      <c r="NA235" s="59">
        <v>0</v>
      </c>
      <c r="NB235" s="59">
        <v>0</v>
      </c>
      <c r="NC235" s="59">
        <v>0</v>
      </c>
      <c r="ND235" s="59">
        <v>0</v>
      </c>
      <c r="NE235" s="59">
        <v>0</v>
      </c>
      <c r="NF235" s="59">
        <v>0</v>
      </c>
      <c r="NG235" s="55">
        <v>0</v>
      </c>
      <c r="NH235" s="58">
        <v>5.2354709309596167E-2</v>
      </c>
      <c r="NI235" s="59">
        <v>0.15474415853259382</v>
      </c>
      <c r="NJ235" s="59">
        <v>0.33274996850990413</v>
      </c>
      <c r="NK235" s="59">
        <v>0.61638640328226701</v>
      </c>
      <c r="NL235" s="59">
        <v>1.0383147758357714</v>
      </c>
      <c r="NM235" s="59">
        <v>1.6309859568259995</v>
      </c>
      <c r="NN235" s="59">
        <v>2.4225127889760807</v>
      </c>
      <c r="NO235" s="59">
        <v>3.4313760033080971</v>
      </c>
      <c r="NP235" s="59">
        <v>4.6604280799629327</v>
      </c>
      <c r="NQ235" s="59">
        <v>6.0912182735615881</v>
      </c>
      <c r="NR235" s="59">
        <v>7.6774947415559067</v>
      </c>
      <c r="NS235" s="59">
        <v>9.3462984227441606</v>
      </c>
      <c r="NT235" s="59">
        <v>10.912389980964379</v>
      </c>
      <c r="NU235" s="59">
        <v>12.29722833696268</v>
      </c>
      <c r="NV235" s="59">
        <v>13.38098200005115</v>
      </c>
      <c r="NW235" s="59">
        <v>14.087169294429065</v>
      </c>
      <c r="NX235" s="59">
        <v>14.356894284401303</v>
      </c>
      <c r="NY235" s="59">
        <v>14.32082437158626</v>
      </c>
      <c r="NZ235" s="59">
        <v>14.289772009314103</v>
      </c>
      <c r="OA235" s="59">
        <v>14.263002838208379</v>
      </c>
      <c r="OB235" s="59">
        <v>14.23994959909332</v>
      </c>
      <c r="OC235" s="59">
        <v>14.220073702206324</v>
      </c>
      <c r="OD235" s="59">
        <v>14.203003112760722</v>
      </c>
      <c r="OE235" s="59">
        <v>14.188325118533138</v>
      </c>
      <c r="OF235" s="55">
        <v>14.175697721885182</v>
      </c>
      <c r="OG235" s="58">
        <v>9.7940887040764882E-2</v>
      </c>
      <c r="OH235" s="59">
        <v>0.19512946763932848</v>
      </c>
      <c r="OI235" s="59">
        <v>0.345314564267651</v>
      </c>
      <c r="OJ235" s="59">
        <v>0.55984247082497707</v>
      </c>
      <c r="OK235" s="59">
        <v>0.84695031681641475</v>
      </c>
      <c r="OL235" s="59">
        <v>1.2089992590808023</v>
      </c>
      <c r="OM235" s="59">
        <v>1.6391281669070439</v>
      </c>
      <c r="ON235" s="59">
        <v>2.1178695774190377</v>
      </c>
      <c r="OO235" s="59">
        <v>2.6107704057782373</v>
      </c>
      <c r="OP235" s="59">
        <v>3.0685292287769022</v>
      </c>
      <c r="OQ235" s="59">
        <v>3.431296511176408</v>
      </c>
      <c r="OR235" s="59">
        <v>3.6381726360460918</v>
      </c>
      <c r="OS235" s="59">
        <v>3.4461409581964766</v>
      </c>
      <c r="OT235" s="59">
        <v>3.0758367210002318</v>
      </c>
      <c r="OU235" s="59">
        <v>2.4381595902224706</v>
      </c>
      <c r="OV235" s="59">
        <v>1.6241587667958377</v>
      </c>
      <c r="OW235" s="59">
        <v>0.67441836944186551</v>
      </c>
      <c r="OX235" s="59">
        <v>0</v>
      </c>
      <c r="OY235" s="59">
        <v>0</v>
      </c>
      <c r="OZ235" s="59">
        <v>0</v>
      </c>
      <c r="PA235" s="59">
        <v>0</v>
      </c>
      <c r="PB235" s="59">
        <v>0</v>
      </c>
      <c r="PC235" s="59">
        <v>0</v>
      </c>
      <c r="PD235" s="59">
        <v>0</v>
      </c>
      <c r="PE235" s="55">
        <v>0</v>
      </c>
      <c r="PF235" s="58">
        <v>9.7940887040764882E-2</v>
      </c>
      <c r="PG235" s="59">
        <v>0.29307035468009335</v>
      </c>
      <c r="PH235" s="59">
        <v>0.63838491894774441</v>
      </c>
      <c r="PI235" s="59">
        <v>1.1982273897727214</v>
      </c>
      <c r="PJ235" s="59">
        <v>2.0451777065891363</v>
      </c>
      <c r="PK235" s="59">
        <v>3.2541769656699389</v>
      </c>
      <c r="PL235" s="59">
        <v>4.893305132576983</v>
      </c>
      <c r="PM235" s="59">
        <v>7.0111747099960207</v>
      </c>
      <c r="PN235" s="59">
        <v>9.6219451157742579</v>
      </c>
      <c r="PO235" s="59">
        <v>12.690474344551159</v>
      </c>
      <c r="PP235" s="59">
        <v>16.121770855727569</v>
      </c>
      <c r="PQ235" s="59">
        <v>19.759943491773662</v>
      </c>
      <c r="PR235" s="59">
        <v>23.206084449970138</v>
      </c>
      <c r="PS235" s="59">
        <v>26.281921170970371</v>
      </c>
      <c r="PT235" s="59">
        <v>28.72008076119284</v>
      </c>
      <c r="PU235" s="59">
        <v>30.344239527988677</v>
      </c>
      <c r="PV235" s="59">
        <v>31.018657897430543</v>
      </c>
      <c r="PW235" s="59">
        <v>31.018657897430543</v>
      </c>
      <c r="PX235" s="59">
        <v>31.018657897430543</v>
      </c>
      <c r="PY235" s="59">
        <v>31.018657897430543</v>
      </c>
      <c r="PZ235" s="59">
        <v>31.018657897430543</v>
      </c>
      <c r="QA235" s="59">
        <v>31.018657897430543</v>
      </c>
      <c r="QB235" s="59">
        <v>31.018657897430543</v>
      </c>
      <c r="QC235" s="59">
        <v>31.018657897430543</v>
      </c>
      <c r="QD235" s="71">
        <v>31.018657897430543</v>
      </c>
      <c r="QE235" s="72">
        <v>5.2354709309596167E-2</v>
      </c>
      <c r="QF235" s="59">
        <v>0.10303036384461671</v>
      </c>
      <c r="QG235" s="59">
        <v>0.17999079704994983</v>
      </c>
      <c r="QH235" s="59">
        <v>0.28799148637548627</v>
      </c>
      <c r="QI235" s="59">
        <v>0.42998758763897349</v>
      </c>
      <c r="QJ235" s="59">
        <v>0.6059476279796846</v>
      </c>
      <c r="QK235" s="59">
        <v>0.81147789469896958</v>
      </c>
      <c r="QL235" s="59">
        <v>1.0365177230187821</v>
      </c>
      <c r="QM235" s="59">
        <v>1.2645372181013566</v>
      </c>
      <c r="QN235" s="59">
        <v>1.4728433944873782</v>
      </c>
      <c r="QO235" s="59">
        <v>1.6340488372539343</v>
      </c>
      <c r="QP235" s="59">
        <v>1.7208271462974916</v>
      </c>
      <c r="QQ235" s="59">
        <v>1.6205075072569</v>
      </c>
      <c r="QR235" s="59">
        <v>1.4391743373438439</v>
      </c>
      <c r="QS235" s="59">
        <v>1.1359637133786371</v>
      </c>
      <c r="QT235" s="59">
        <v>0.75400800497176457</v>
      </c>
      <c r="QU235" s="59">
        <v>0.31215255236227446</v>
      </c>
      <c r="QV235" s="59">
        <v>0</v>
      </c>
      <c r="QW235" s="59">
        <v>0</v>
      </c>
      <c r="QX235" s="59">
        <v>0</v>
      </c>
      <c r="QY235" s="59">
        <v>0</v>
      </c>
      <c r="QZ235" s="59">
        <v>0</v>
      </c>
      <c r="RA235" s="59">
        <v>0</v>
      </c>
      <c r="RB235" s="59">
        <v>0</v>
      </c>
      <c r="RC235" s="55">
        <v>0</v>
      </c>
      <c r="RD235" s="58">
        <v>5.2354709309596167E-2</v>
      </c>
      <c r="RE235" s="59">
        <v>0.15474415853259382</v>
      </c>
      <c r="RF235" s="59">
        <v>0.33274996850990413</v>
      </c>
      <c r="RG235" s="59">
        <v>0.61638640328226701</v>
      </c>
      <c r="RH235" s="59">
        <v>1.0383147758357714</v>
      </c>
      <c r="RI235" s="59">
        <v>1.6309859568259995</v>
      </c>
      <c r="RJ235" s="59">
        <v>2.4225127889760807</v>
      </c>
      <c r="RK235" s="59">
        <v>3.4313760033080971</v>
      </c>
      <c r="RL235" s="59">
        <v>4.6604280799629327</v>
      </c>
      <c r="RM235" s="59">
        <v>6.0912182735615881</v>
      </c>
      <c r="RN235" s="59">
        <v>7.6774947415559067</v>
      </c>
      <c r="RO235" s="59">
        <v>9.3462984227441606</v>
      </c>
      <c r="RP235" s="59">
        <v>10.912389980964379</v>
      </c>
      <c r="RQ235" s="59">
        <v>12.29722833696268</v>
      </c>
      <c r="RR235" s="59">
        <v>13.38098200005115</v>
      </c>
      <c r="RS235" s="59">
        <v>14.087169294429065</v>
      </c>
      <c r="RT235" s="59">
        <v>14.356894284401303</v>
      </c>
      <c r="RU235" s="59">
        <v>14.32082437158626</v>
      </c>
      <c r="RV235" s="59">
        <v>14.289772009314103</v>
      </c>
      <c r="RW235" s="59">
        <v>14.263002838208379</v>
      </c>
      <c r="RX235" s="59">
        <v>14.23994959909332</v>
      </c>
      <c r="RY235" s="59">
        <v>14.220073702206324</v>
      </c>
      <c r="RZ235" s="59">
        <v>14.203003112760722</v>
      </c>
      <c r="SA235" s="59">
        <v>14.188325118533138</v>
      </c>
      <c r="SB235" s="55">
        <v>14.175697721885182</v>
      </c>
      <c r="SC235" s="58">
        <v>9.7940887040764882E-2</v>
      </c>
      <c r="SD235" s="59">
        <v>0.19512946763932848</v>
      </c>
      <c r="SE235" s="59">
        <v>0.345314564267651</v>
      </c>
      <c r="SF235" s="59">
        <v>0.55984247082497707</v>
      </c>
      <c r="SG235" s="59">
        <v>0.84695031681641475</v>
      </c>
      <c r="SH235" s="59">
        <v>1.2089992590808023</v>
      </c>
      <c r="SI235" s="59">
        <v>1.6391281669070439</v>
      </c>
      <c r="SJ235" s="59">
        <v>2.1178695774190377</v>
      </c>
      <c r="SK235" s="59">
        <v>2.6107704057782373</v>
      </c>
      <c r="SL235" s="59">
        <v>3.0685292287769022</v>
      </c>
      <c r="SM235" s="59">
        <v>3.431296511176408</v>
      </c>
      <c r="SN235" s="59">
        <v>3.6381726360460918</v>
      </c>
      <c r="SO235" s="59">
        <v>3.4461409581964766</v>
      </c>
      <c r="SP235" s="59">
        <v>3.0758367210002318</v>
      </c>
      <c r="SQ235" s="59">
        <v>2.4381595902224706</v>
      </c>
      <c r="SR235" s="59">
        <v>1.6241587667958377</v>
      </c>
      <c r="SS235" s="59">
        <v>0.67441836944186551</v>
      </c>
      <c r="ST235" s="59">
        <v>0</v>
      </c>
      <c r="SU235" s="59">
        <v>0</v>
      </c>
      <c r="SV235" s="59">
        <v>0</v>
      </c>
      <c r="SW235" s="59">
        <v>0</v>
      </c>
      <c r="SX235" s="59">
        <v>0</v>
      </c>
      <c r="SY235" s="59">
        <v>0</v>
      </c>
      <c r="SZ235" s="59">
        <v>0</v>
      </c>
      <c r="TA235" s="55">
        <v>0</v>
      </c>
      <c r="TB235" s="58">
        <v>9.7940887040764882E-2</v>
      </c>
      <c r="TC235" s="59">
        <v>0.29307035468009335</v>
      </c>
      <c r="TD235" s="59">
        <v>0.63838491894774441</v>
      </c>
      <c r="TE235" s="59">
        <v>1.1982273897727214</v>
      </c>
      <c r="TF235" s="59">
        <v>2.0451777065891363</v>
      </c>
      <c r="TG235" s="59">
        <v>3.2541769656699389</v>
      </c>
      <c r="TH235" s="59">
        <v>4.893305132576983</v>
      </c>
      <c r="TI235" s="59">
        <v>7.0111747099960207</v>
      </c>
      <c r="TJ235" s="59">
        <v>9.6219451157742579</v>
      </c>
      <c r="TK235" s="59">
        <v>12.690474344551159</v>
      </c>
      <c r="TL235" s="59">
        <v>16.121770855727569</v>
      </c>
      <c r="TM235" s="59">
        <v>19.759943491773662</v>
      </c>
      <c r="TN235" s="59">
        <v>23.206084449970138</v>
      </c>
      <c r="TO235" s="59">
        <v>26.281921170970371</v>
      </c>
      <c r="TP235" s="59">
        <v>28.72008076119284</v>
      </c>
      <c r="TQ235" s="59">
        <v>30.344239527988677</v>
      </c>
      <c r="TR235" s="59">
        <v>31.018657897430543</v>
      </c>
      <c r="TS235" s="59">
        <v>31.018657897430543</v>
      </c>
      <c r="TT235" s="59">
        <v>31.018657897430543</v>
      </c>
      <c r="TU235" s="59">
        <v>31.018657897430543</v>
      </c>
      <c r="TV235" s="59">
        <v>31.018657897430543</v>
      </c>
      <c r="TW235" s="59">
        <v>31.018657897430543</v>
      </c>
      <c r="TX235" s="59">
        <v>31.018657897430543</v>
      </c>
      <c r="TY235" s="59">
        <v>31.018657897430543</v>
      </c>
      <c r="TZ235" s="71">
        <v>31.018657897430543</v>
      </c>
      <c r="UA235" s="73">
        <v>343.18417106940063</v>
      </c>
      <c r="UB235" s="53">
        <v>347.41697219600331</v>
      </c>
      <c r="UC235" s="53">
        <v>351.88993007464398</v>
      </c>
      <c r="UD235" s="53">
        <v>356.48299883127748</v>
      </c>
      <c r="UE235" s="53">
        <v>361.08968680723137</v>
      </c>
      <c r="UF235" s="53">
        <v>365.60180553143465</v>
      </c>
      <c r="UG235" s="53">
        <v>369.91681304552822</v>
      </c>
      <c r="UH235" s="53">
        <v>373.93703699947605</v>
      </c>
      <c r="UI235" s="53">
        <v>377.57025778761545</v>
      </c>
      <c r="UJ235" s="53">
        <v>380.73064615434475</v>
      </c>
      <c r="UK235" s="53">
        <v>383.47789020931225</v>
      </c>
      <c r="UL235" s="53">
        <v>385.86146439225087</v>
      </c>
      <c r="UM235" s="53">
        <v>387.92665351630239</v>
      </c>
      <c r="UN235" s="53">
        <v>389.71371978275221</v>
      </c>
      <c r="UO235" s="53">
        <v>391.25880362974442</v>
      </c>
      <c r="UP235" s="53">
        <v>392.59294563770607</v>
      </c>
      <c r="UQ235" s="53">
        <v>393.74375882430149</v>
      </c>
      <c r="UR235" s="53">
        <v>394.72674944544912</v>
      </c>
      <c r="US235" s="53">
        <v>395.57572840134168</v>
      </c>
      <c r="UT235" s="53">
        <v>396.30932815608139</v>
      </c>
      <c r="UU235" s="53">
        <v>396.94204785858642</v>
      </c>
      <c r="UV235" s="53">
        <v>397.4879552075671</v>
      </c>
      <c r="UW235" s="53">
        <v>397.95674313405044</v>
      </c>
      <c r="UX235" s="53">
        <v>398.3594423379356</v>
      </c>
      <c r="UY235" s="74">
        <v>398.70526231781378</v>
      </c>
      <c r="UZ235" s="73">
        <v>177.91840448459874</v>
      </c>
      <c r="VA235" s="53">
        <v>180.11283326783499</v>
      </c>
      <c r="VB235" s="53">
        <v>182.4317675200025</v>
      </c>
      <c r="VC235" s="53">
        <v>184.81297135676991</v>
      </c>
      <c r="VD235" s="53">
        <v>187.20123586234453</v>
      </c>
      <c r="VE235" s="53">
        <v>189.54047243538855</v>
      </c>
      <c r="VF235" s="53">
        <v>191.77751981975442</v>
      </c>
      <c r="VG235" s="53">
        <v>193.86174133069503</v>
      </c>
      <c r="VH235" s="53">
        <v>195.7453271725237</v>
      </c>
      <c r="VI235" s="53">
        <v>197.38378052545079</v>
      </c>
      <c r="VJ235" s="53">
        <v>198.80804574568663</v>
      </c>
      <c r="VK235" s="53">
        <v>200.04377207384925</v>
      </c>
      <c r="VL235" s="53">
        <v>201.11443670492832</v>
      </c>
      <c r="VM235" s="53">
        <v>202.04091294025184</v>
      </c>
      <c r="VN235" s="53">
        <v>202.84193721825153</v>
      </c>
      <c r="VO235" s="53">
        <v>203.53360203680288</v>
      </c>
      <c r="VP235" s="53">
        <v>204.13022292808952</v>
      </c>
      <c r="VQ235" s="53">
        <v>204.63983886519097</v>
      </c>
      <c r="VR235" s="53">
        <v>205.07997857444013</v>
      </c>
      <c r="VS235" s="53">
        <v>205.4603017620943</v>
      </c>
      <c r="VT235" s="53">
        <v>205.78832528254077</v>
      </c>
      <c r="VU235" s="53">
        <v>206.07134231163158</v>
      </c>
      <c r="VV235" s="53">
        <v>206.31437799612033</v>
      </c>
      <c r="VW235" s="53">
        <v>206.52315102786943</v>
      </c>
      <c r="VX235" s="74">
        <v>206.70243592573374</v>
      </c>
      <c r="VY235" s="65">
        <f t="shared" si="3"/>
        <v>231</v>
      </c>
    </row>
    <row r="236" spans="1:597">
      <c r="A236" s="51" t="s">
        <v>660</v>
      </c>
      <c r="B236" s="69" t="s">
        <v>2</v>
      </c>
      <c r="C236" t="s">
        <v>659</v>
      </c>
      <c r="D236" t="s">
        <v>736</v>
      </c>
      <c r="E236" t="s">
        <v>662</v>
      </c>
      <c r="F236" t="s">
        <v>694</v>
      </c>
      <c r="G236" t="s">
        <v>664</v>
      </c>
      <c r="H236" t="s">
        <v>994</v>
      </c>
      <c r="I236" t="s">
        <v>666</v>
      </c>
      <c r="J236" t="s">
        <v>1158</v>
      </c>
      <c r="K236" s="5" t="s">
        <v>996</v>
      </c>
      <c r="L236" t="s">
        <v>997</v>
      </c>
      <c r="M236">
        <v>14.2</v>
      </c>
      <c r="N236" s="52">
        <v>5.327102410616229</v>
      </c>
      <c r="O236" s="52">
        <v>0</v>
      </c>
      <c r="P236" s="52">
        <v>0</v>
      </c>
      <c r="Q236" s="53">
        <v>63.39</v>
      </c>
      <c r="R236" s="53">
        <v>0</v>
      </c>
      <c r="S236" s="53">
        <v>0</v>
      </c>
      <c r="T236" s="53">
        <v>0</v>
      </c>
      <c r="U236" s="53">
        <v>0.3017295617066722</v>
      </c>
      <c r="V236" s="53">
        <v>0.45</v>
      </c>
      <c r="W236" s="2" t="s">
        <v>833</v>
      </c>
      <c r="X236" s="54">
        <v>0.55000000000000004</v>
      </c>
      <c r="Y236" s="54">
        <v>0.94</v>
      </c>
      <c r="Z236" t="s">
        <v>776</v>
      </c>
      <c r="AA236" t="s">
        <v>926</v>
      </c>
      <c r="AB236" s="54">
        <v>0.75438784111321266</v>
      </c>
      <c r="AC236" t="s">
        <v>778</v>
      </c>
      <c r="AD236" s="54">
        <v>0</v>
      </c>
      <c r="AE236" s="53">
        <v>1958.9500507825517</v>
      </c>
      <c r="AG236" s="53">
        <v>1015.586664193125</v>
      </c>
      <c r="AI236" s="55">
        <v>0.67944368823762402</v>
      </c>
      <c r="AJ236" s="5" t="s">
        <v>998</v>
      </c>
      <c r="AK236" t="s">
        <v>998</v>
      </c>
      <c r="AL236" s="1" t="s">
        <v>998</v>
      </c>
      <c r="AM236" s="5" t="s">
        <v>996</v>
      </c>
      <c r="AN236" t="s">
        <v>996</v>
      </c>
      <c r="AO236" t="s">
        <v>996</v>
      </c>
      <c r="AP236" t="s">
        <v>996</v>
      </c>
      <c r="AQ236" t="s">
        <v>996</v>
      </c>
      <c r="AR236" t="s">
        <v>996</v>
      </c>
      <c r="AS236" t="s">
        <v>996</v>
      </c>
      <c r="AT236" t="s">
        <v>996</v>
      </c>
      <c r="AU236" t="s">
        <v>996</v>
      </c>
      <c r="AV236" t="s">
        <v>996</v>
      </c>
      <c r="AW236" t="s">
        <v>996</v>
      </c>
      <c r="AX236" t="s">
        <v>996</v>
      </c>
      <c r="AY236" t="s">
        <v>996</v>
      </c>
      <c r="AZ236" t="s">
        <v>996</v>
      </c>
      <c r="BA236" t="s">
        <v>996</v>
      </c>
      <c r="BB236" t="s">
        <v>996</v>
      </c>
      <c r="BC236" t="s">
        <v>996</v>
      </c>
      <c r="BD236" t="s">
        <v>996</v>
      </c>
      <c r="BE236" t="s">
        <v>996</v>
      </c>
      <c r="BF236" t="s">
        <v>996</v>
      </c>
      <c r="BG236" t="s">
        <v>996</v>
      </c>
      <c r="BH236" t="s">
        <v>996</v>
      </c>
      <c r="BI236" t="s">
        <v>996</v>
      </c>
      <c r="BJ236" t="s">
        <v>996</v>
      </c>
      <c r="BK236" t="s">
        <v>996</v>
      </c>
      <c r="BL236" t="s">
        <v>996</v>
      </c>
      <c r="BM236" s="1" t="s">
        <v>996</v>
      </c>
      <c r="BN236" s="5" t="s">
        <v>997</v>
      </c>
      <c r="BO236" t="s">
        <v>997</v>
      </c>
      <c r="BP236" t="s">
        <v>997</v>
      </c>
      <c r="BQ236" t="s">
        <v>997</v>
      </c>
      <c r="BR236" t="s">
        <v>997</v>
      </c>
      <c r="BS236" t="s">
        <v>997</v>
      </c>
      <c r="BT236" t="s">
        <v>997</v>
      </c>
      <c r="BU236" t="s">
        <v>997</v>
      </c>
      <c r="BV236" t="s">
        <v>997</v>
      </c>
      <c r="BW236" t="s">
        <v>997</v>
      </c>
      <c r="BX236" t="s">
        <v>997</v>
      </c>
      <c r="BY236" t="s">
        <v>997</v>
      </c>
      <c r="BZ236" t="s">
        <v>997</v>
      </c>
      <c r="CA236" t="s">
        <v>997</v>
      </c>
      <c r="CB236" t="s">
        <v>997</v>
      </c>
      <c r="CC236" t="s">
        <v>997</v>
      </c>
      <c r="CD236" t="s">
        <v>997</v>
      </c>
      <c r="CE236" t="s">
        <v>997</v>
      </c>
      <c r="CF236" t="s">
        <v>997</v>
      </c>
      <c r="CG236" t="s">
        <v>997</v>
      </c>
      <c r="CH236" t="s">
        <v>997</v>
      </c>
      <c r="CI236" t="s">
        <v>997</v>
      </c>
      <c r="CJ236" t="s">
        <v>997</v>
      </c>
      <c r="CK236" t="s">
        <v>997</v>
      </c>
      <c r="CL236" t="s">
        <v>997</v>
      </c>
      <c r="CM236" t="s">
        <v>997</v>
      </c>
      <c r="CN236" s="1" t="s">
        <v>997</v>
      </c>
      <c r="CO236" s="56">
        <v>63.39</v>
      </c>
      <c r="CP236" s="53">
        <v>63.39</v>
      </c>
      <c r="CQ236" s="53">
        <v>63.39</v>
      </c>
      <c r="CR236" s="53">
        <v>63.39</v>
      </c>
      <c r="CS236" s="53">
        <v>63.39</v>
      </c>
      <c r="CT236" s="53">
        <v>63.39</v>
      </c>
      <c r="CU236" s="53">
        <v>63.39</v>
      </c>
      <c r="CV236" s="53">
        <v>63.39</v>
      </c>
      <c r="CW236" s="53">
        <v>63.39</v>
      </c>
      <c r="CX236" s="53">
        <v>63.39</v>
      </c>
      <c r="CY236" s="53">
        <v>63.39</v>
      </c>
      <c r="CZ236" s="53">
        <v>63.39</v>
      </c>
      <c r="DA236" s="53">
        <v>63.39</v>
      </c>
      <c r="DB236" s="53">
        <v>63.39</v>
      </c>
      <c r="DC236" s="53">
        <v>63.39</v>
      </c>
      <c r="DD236" s="53">
        <v>63.39</v>
      </c>
      <c r="DE236" s="53">
        <v>63.39</v>
      </c>
      <c r="DF236" s="53">
        <v>63.39</v>
      </c>
      <c r="DG236" s="53">
        <v>63.39</v>
      </c>
      <c r="DH236" s="53">
        <v>63.39</v>
      </c>
      <c r="DI236" s="53">
        <v>63.39</v>
      </c>
      <c r="DJ236" s="53">
        <v>63.39</v>
      </c>
      <c r="DK236" s="53">
        <v>63.39</v>
      </c>
      <c r="DL236" s="53">
        <v>63.39</v>
      </c>
      <c r="DM236" s="53">
        <v>63.39</v>
      </c>
      <c r="DN236" s="53">
        <v>63.39</v>
      </c>
      <c r="DO236" s="57">
        <v>63.39</v>
      </c>
      <c r="DP236" s="58">
        <v>0</v>
      </c>
      <c r="DQ236" s="59">
        <v>0</v>
      </c>
      <c r="DR236" s="59">
        <v>5.2128883834947164</v>
      </c>
      <c r="DS236" s="59">
        <v>5.1456326021933982</v>
      </c>
      <c r="DT236" s="59">
        <v>5.0729781456754433</v>
      </c>
      <c r="DU236" s="59">
        <v>4.9950534835396834</v>
      </c>
      <c r="DV236" s="59">
        <v>4.9115438433122227</v>
      </c>
      <c r="DW236" s="59">
        <v>4.8222985090476786</v>
      </c>
      <c r="DX236" s="59">
        <v>4.7276078625026257</v>
      </c>
      <c r="DY236" s="59">
        <v>4.6284678452905981</v>
      </c>
      <c r="DZ236" s="59">
        <v>4.5266253656700455</v>
      </c>
      <c r="EA236" s="59">
        <v>4.4244333992266123</v>
      </c>
      <c r="EB236" s="59">
        <v>4.3237054412404472</v>
      </c>
      <c r="EC236" s="59">
        <v>4.2257064235916539</v>
      </c>
      <c r="ED236" s="59">
        <v>4.1339233968835805</v>
      </c>
      <c r="EE236" s="59">
        <v>4.0499084955241775</v>
      </c>
      <c r="EF236" s="59">
        <v>3.9745099348451287</v>
      </c>
      <c r="EG236" s="59">
        <v>3.9061575419551442</v>
      </c>
      <c r="EH236" s="59">
        <v>3.8453443489931449</v>
      </c>
      <c r="EI236" s="59">
        <v>3.7902036723399979</v>
      </c>
      <c r="EJ236" s="59">
        <v>3.7361501281518033</v>
      </c>
      <c r="EK236" s="59">
        <v>3.6830379484577147</v>
      </c>
      <c r="EL236" s="59">
        <v>3.6309993224862174</v>
      </c>
      <c r="EM236" s="59">
        <v>3.5801856326014625</v>
      </c>
      <c r="EN236" s="59">
        <v>3.5308792632578445</v>
      </c>
      <c r="EO236" s="59">
        <v>3.4835596864397456</v>
      </c>
      <c r="EP236" s="59">
        <v>3.4389086217343063</v>
      </c>
      <c r="EQ236" s="72">
        <v>0.79929907598415117</v>
      </c>
      <c r="ER236" s="59">
        <v>0.7863754418185851</v>
      </c>
      <c r="ES236" s="59">
        <v>0.77270628048973056</v>
      </c>
      <c r="ET236" s="59">
        <v>0.75831889332281821</v>
      </c>
      <c r="EU236" s="59">
        <v>0.74317320335802539</v>
      </c>
      <c r="EV236" s="59">
        <v>0.65452900928863145</v>
      </c>
      <c r="EW236" s="59">
        <v>0.51164239751999863</v>
      </c>
      <c r="EX236" s="59">
        <v>0.39940417476174378</v>
      </c>
      <c r="EY236" s="59">
        <v>0.31145848856779795</v>
      </c>
      <c r="EZ236" s="59">
        <v>0.24273564231124503</v>
      </c>
      <c r="FA236" s="59">
        <v>0.18913950942880725</v>
      </c>
      <c r="FB236" s="59">
        <v>0.14739262397831093</v>
      </c>
      <c r="FC236" s="59">
        <v>0.11497121569669552</v>
      </c>
      <c r="FD236" s="59">
        <v>8.9809479541184664E-2</v>
      </c>
      <c r="FE236" s="59">
        <v>7.0276613531406101E-2</v>
      </c>
      <c r="FF236" s="59">
        <v>0</v>
      </c>
      <c r="FG236" s="59">
        <v>0</v>
      </c>
      <c r="FH236" s="59">
        <v>0</v>
      </c>
      <c r="FI236" s="59">
        <v>0</v>
      </c>
      <c r="FJ236" s="59">
        <v>0</v>
      </c>
      <c r="FK236" s="59">
        <v>0</v>
      </c>
      <c r="FL236" s="59">
        <v>0</v>
      </c>
      <c r="FM236" s="59">
        <v>0</v>
      </c>
      <c r="FN236" s="59">
        <v>0</v>
      </c>
      <c r="FO236" s="55">
        <v>0</v>
      </c>
      <c r="FP236" s="58">
        <v>0.79929907598415129</v>
      </c>
      <c r="FQ236" s="59">
        <v>1.5753620998313589</v>
      </c>
      <c r="FR236" s="59">
        <v>2.3258248417650242</v>
      </c>
      <c r="FS236" s="59">
        <v>3.0484173609980996</v>
      </c>
      <c r="FT236" s="59">
        <v>3.7406256972292775</v>
      </c>
      <c r="FU236" s="59">
        <v>4.3271855706702596</v>
      </c>
      <c r="FV236" s="59">
        <v>4.7538593585866789</v>
      </c>
      <c r="FW236" s="59">
        <v>5.0535730107118129</v>
      </c>
      <c r="FX236" s="59">
        <v>5.2538352193101892</v>
      </c>
      <c r="FY236" s="59">
        <v>5.3779615867070731</v>
      </c>
      <c r="FZ236" s="59">
        <v>5.4446648337092096</v>
      </c>
      <c r="GA236" s="59">
        <v>5.4686513162697654</v>
      </c>
      <c r="GB236" s="59">
        <v>5.4648425412373109</v>
      </c>
      <c r="GC236" s="59">
        <v>5.4435884709815054</v>
      </c>
      <c r="GD236" s="59">
        <v>5.4125198970612267</v>
      </c>
      <c r="GE236" s="59">
        <v>5.3194370534921864</v>
      </c>
      <c r="GF236" s="59">
        <v>5.2366211535934557</v>
      </c>
      <c r="GG236" s="59">
        <v>5.1615301324574867</v>
      </c>
      <c r="GH236" s="59">
        <v>5.0879195771383721</v>
      </c>
      <c r="GI236" s="59">
        <v>5.0155909796299731</v>
      </c>
      <c r="GJ236" s="59">
        <v>4.9447243562968435</v>
      </c>
      <c r="GK236" s="59">
        <v>4.8755258608715062</v>
      </c>
      <c r="GL236" s="59">
        <v>4.8083800467965485</v>
      </c>
      <c r="GM236" s="59">
        <v>4.7439398629129839</v>
      </c>
      <c r="GN236" s="55">
        <v>4.6831336804892443</v>
      </c>
      <c r="GO236" s="58">
        <v>153.3313236697966</v>
      </c>
      <c r="GP236" s="59">
        <v>152.8238610512887</v>
      </c>
      <c r="GQ236" s="59">
        <v>152.31807792202667</v>
      </c>
      <c r="GR236" s="59">
        <v>151.8139687236031</v>
      </c>
      <c r="GS236" s="59">
        <v>151.31152791600613</v>
      </c>
      <c r="GT236" s="59">
        <v>135.72967497980329</v>
      </c>
      <c r="GU236" s="59">
        <v>108.22437317149938</v>
      </c>
      <c r="GV236" s="59">
        <v>86.292956570527323</v>
      </c>
      <c r="GW236" s="59">
        <v>68.805890350436556</v>
      </c>
      <c r="GX236" s="59">
        <v>54.862537280745386</v>
      </c>
      <c r="GY236" s="59">
        <v>43.744772163421054</v>
      </c>
      <c r="GZ236" s="59">
        <v>34.879996195531739</v>
      </c>
      <c r="HA236" s="59">
        <v>27.811646384973724</v>
      </c>
      <c r="HB236" s="59">
        <v>22.175681164263111</v>
      </c>
      <c r="HC236" s="59">
        <v>17.681831139804284</v>
      </c>
      <c r="HD236" s="59">
        <v>0</v>
      </c>
      <c r="HE236" s="59">
        <v>0</v>
      </c>
      <c r="HF236" s="59">
        <v>0</v>
      </c>
      <c r="HG236" s="59">
        <v>0</v>
      </c>
      <c r="HH236" s="59">
        <v>0</v>
      </c>
      <c r="HI236" s="59">
        <v>0</v>
      </c>
      <c r="HJ236" s="59">
        <v>0</v>
      </c>
      <c r="HK236" s="59">
        <v>0</v>
      </c>
      <c r="HL236" s="59">
        <v>0</v>
      </c>
      <c r="HM236" s="55">
        <v>0</v>
      </c>
      <c r="HN236" s="58">
        <v>153.3313236697966</v>
      </c>
      <c r="HO236" s="59">
        <v>306.15518472108533</v>
      </c>
      <c r="HP236" s="59">
        <v>458.47326264311198</v>
      </c>
      <c r="HQ236" s="59">
        <v>610.2872313667151</v>
      </c>
      <c r="HR236" s="59">
        <v>761.59875928272118</v>
      </c>
      <c r="HS236" s="59">
        <v>897.32843426252452</v>
      </c>
      <c r="HT236" s="59">
        <v>1005.5528074340239</v>
      </c>
      <c r="HU236" s="59">
        <v>1091.8457640045513</v>
      </c>
      <c r="HV236" s="59">
        <v>1160.6516543549878</v>
      </c>
      <c r="HW236" s="59">
        <v>1215.5141916357331</v>
      </c>
      <c r="HX236" s="59">
        <v>1259.2589637991541</v>
      </c>
      <c r="HY236" s="59">
        <v>1294.1389599946858</v>
      </c>
      <c r="HZ236" s="59">
        <v>1321.9506063796596</v>
      </c>
      <c r="IA236" s="59">
        <v>1344.1262875439227</v>
      </c>
      <c r="IB236" s="59">
        <v>1361.8081186837269</v>
      </c>
      <c r="IC236" s="59">
        <v>1361.8081186837269</v>
      </c>
      <c r="ID236" s="59">
        <v>1361.8081186837269</v>
      </c>
      <c r="IE236" s="59">
        <v>1361.8081186837269</v>
      </c>
      <c r="IF236" s="59">
        <v>1361.8081186837269</v>
      </c>
      <c r="IG236" s="59">
        <v>1361.8081186837269</v>
      </c>
      <c r="IH236" s="59">
        <v>1361.8081186837269</v>
      </c>
      <c r="II236" s="59">
        <v>1361.8081186837269</v>
      </c>
      <c r="IJ236" s="59">
        <v>1361.8081186837269</v>
      </c>
      <c r="IK236" s="59">
        <v>1361.8081186837269</v>
      </c>
      <c r="IL236" s="71">
        <v>1361.8081186837269</v>
      </c>
      <c r="IM236" s="72">
        <v>0.67944368823762391</v>
      </c>
      <c r="IN236" s="59">
        <v>0.66853090576632135</v>
      </c>
      <c r="IO236" s="59">
        <v>0.65705091957656492</v>
      </c>
      <c r="IP236" s="59">
        <v>0.64506019316826457</v>
      </c>
      <c r="IQ236" s="59">
        <v>0.63255855142189621</v>
      </c>
      <c r="IR236" s="59">
        <v>0.55760454991313968</v>
      </c>
      <c r="IS236" s="59">
        <v>0.43640920904483477</v>
      </c>
      <c r="IT236" s="59">
        <v>0.3412095356759926</v>
      </c>
      <c r="IU236" s="59">
        <v>0.26658545791334048</v>
      </c>
      <c r="IV236" s="59">
        <v>0.20822240205774881</v>
      </c>
      <c r="IW236" s="59">
        <v>0.16263992885118214</v>
      </c>
      <c r="IX236" s="59">
        <v>0.12706818611536599</v>
      </c>
      <c r="IY236" s="59">
        <v>9.9372518456227354E-2</v>
      </c>
      <c r="IZ236" s="59">
        <v>7.7817551497830109E-2</v>
      </c>
      <c r="JA236" s="59">
        <v>6.1034986876676536E-2</v>
      </c>
      <c r="JB236" s="59">
        <v>0</v>
      </c>
      <c r="JC236" s="59">
        <v>0</v>
      </c>
      <c r="JD236" s="59">
        <v>0</v>
      </c>
      <c r="JE236" s="59">
        <v>0</v>
      </c>
      <c r="JF236" s="59">
        <v>0</v>
      </c>
      <c r="JG236" s="59">
        <v>0</v>
      </c>
      <c r="JH236" s="59">
        <v>0</v>
      </c>
      <c r="JI236" s="59">
        <v>0</v>
      </c>
      <c r="JJ236" s="59">
        <v>0</v>
      </c>
      <c r="JK236" s="55">
        <v>0</v>
      </c>
      <c r="JL236" s="58">
        <v>0.67944368823762402</v>
      </c>
      <c r="JM236" s="59">
        <v>1.3392817164719624</v>
      </c>
      <c r="JN236" s="59">
        <v>1.977705357962388</v>
      </c>
      <c r="JO236" s="59">
        <v>2.5931210590394969</v>
      </c>
      <c r="JP236" s="59">
        <v>3.1838671816467077</v>
      </c>
      <c r="JQ236" s="59">
        <v>3.6864040069768866</v>
      </c>
      <c r="JR236" s="59">
        <v>4.0548398894368534</v>
      </c>
      <c r="JS236" s="59">
        <v>4.3172490661078262</v>
      </c>
      <c r="JT236" s="59">
        <v>4.4968948323788016</v>
      </c>
      <c r="JU236" s="59">
        <v>4.6132989333415777</v>
      </c>
      <c r="JV236" s="59">
        <v>4.6818346089996172</v>
      </c>
      <c r="JW236" s="59">
        <v>4.714561587274968</v>
      </c>
      <c r="JX236" s="59">
        <v>4.7234010965154081</v>
      </c>
      <c r="JY236" s="59">
        <v>4.7167262112830857</v>
      </c>
      <c r="JZ236" s="59">
        <v>4.7007541241191184</v>
      </c>
      <c r="KA236" s="59">
        <v>4.6301420720861275</v>
      </c>
      <c r="KB236" s="59">
        <v>4.5673998281346933</v>
      </c>
      <c r="KC236" s="59">
        <v>4.5106507718465343</v>
      </c>
      <c r="KD236" s="59">
        <v>4.4552386599998037</v>
      </c>
      <c r="KE236" s="59">
        <v>4.4009805298595843</v>
      </c>
      <c r="KF236" s="59">
        <v>4.347978800737307</v>
      </c>
      <c r="KG236" s="59">
        <v>4.2963565240022383</v>
      </c>
      <c r="KH236" s="59">
        <v>4.2463758196016474</v>
      </c>
      <c r="KI236" s="59">
        <v>4.1984930579033852</v>
      </c>
      <c r="KJ236" s="55">
        <v>4.1533697663480122</v>
      </c>
      <c r="KK236" s="58">
        <v>130.33162511932713</v>
      </c>
      <c r="KL236" s="59">
        <v>129.90028189359538</v>
      </c>
      <c r="KM236" s="59">
        <v>129.47036623372267</v>
      </c>
      <c r="KN236" s="59">
        <v>129.04187341506264</v>
      </c>
      <c r="KO236" s="59">
        <v>128.61479872860522</v>
      </c>
      <c r="KP236" s="59">
        <v>115.3702237328328</v>
      </c>
      <c r="KQ236" s="59">
        <v>91.990717195774479</v>
      </c>
      <c r="KR236" s="59">
        <v>73.349013084948226</v>
      </c>
      <c r="KS236" s="59">
        <v>58.485006797871058</v>
      </c>
      <c r="KT236" s="59">
        <v>46.633156688633576</v>
      </c>
      <c r="KU236" s="59">
        <v>37.183056338907896</v>
      </c>
      <c r="KV236" s="59">
        <v>29.647996766201977</v>
      </c>
      <c r="KW236" s="59">
        <v>23.639899427227665</v>
      </c>
      <c r="KX236" s="59">
        <v>18.849328989623643</v>
      </c>
      <c r="KY236" s="59">
        <v>15.02955646883364</v>
      </c>
      <c r="KZ236" s="59">
        <v>0</v>
      </c>
      <c r="LA236" s="59">
        <v>0</v>
      </c>
      <c r="LB236" s="59">
        <v>0</v>
      </c>
      <c r="LC236" s="59">
        <v>0</v>
      </c>
      <c r="LD236" s="59">
        <v>0</v>
      </c>
      <c r="LE236" s="59">
        <v>0</v>
      </c>
      <c r="LF236" s="59">
        <v>0</v>
      </c>
      <c r="LG236" s="59">
        <v>0</v>
      </c>
      <c r="LH236" s="59">
        <v>0</v>
      </c>
      <c r="LI236" s="55">
        <v>0</v>
      </c>
      <c r="LJ236" s="58">
        <v>130.33162511932713</v>
      </c>
      <c r="LK236" s="59">
        <v>260.23190701292253</v>
      </c>
      <c r="LL236" s="59">
        <v>389.70227324664518</v>
      </c>
      <c r="LM236" s="59">
        <v>518.74414666170787</v>
      </c>
      <c r="LN236" s="59">
        <v>647.35894539031312</v>
      </c>
      <c r="LO236" s="59">
        <v>762.72916912314588</v>
      </c>
      <c r="LP236" s="59">
        <v>854.71988631892032</v>
      </c>
      <c r="LQ236" s="59">
        <v>928.0688994038685</v>
      </c>
      <c r="LR236" s="59">
        <v>986.55390620173955</v>
      </c>
      <c r="LS236" s="59">
        <v>1033.1870628903732</v>
      </c>
      <c r="LT236" s="59">
        <v>1070.370119229281</v>
      </c>
      <c r="LU236" s="59">
        <v>1100.018115995483</v>
      </c>
      <c r="LV236" s="59">
        <v>1123.6580154227106</v>
      </c>
      <c r="LW236" s="59">
        <v>1142.5073444123343</v>
      </c>
      <c r="LX236" s="59">
        <v>1157.5369008811679</v>
      </c>
      <c r="LY236" s="59">
        <v>1157.5369008811679</v>
      </c>
      <c r="LZ236" s="59">
        <v>1157.5369008811679</v>
      </c>
      <c r="MA236" s="59">
        <v>1157.5369008811679</v>
      </c>
      <c r="MB236" s="59">
        <v>1157.5369008811679</v>
      </c>
      <c r="MC236" s="59">
        <v>1157.5369008811679</v>
      </c>
      <c r="MD236" s="59">
        <v>1157.5369008811679</v>
      </c>
      <c r="ME236" s="59">
        <v>1157.5369008811679</v>
      </c>
      <c r="MF236" s="59">
        <v>1157.5369008811679</v>
      </c>
      <c r="MG236" s="59">
        <v>1157.5369008811679</v>
      </c>
      <c r="MH236" s="71">
        <v>1157.5369008811679</v>
      </c>
      <c r="MI236" s="72">
        <v>0</v>
      </c>
      <c r="MJ236" s="59">
        <v>0</v>
      </c>
      <c r="MK236" s="59">
        <v>0</v>
      </c>
      <c r="ML236" s="59">
        <v>0</v>
      </c>
      <c r="MM236" s="59">
        <v>0</v>
      </c>
      <c r="MN236" s="59">
        <v>0</v>
      </c>
      <c r="MO236" s="59">
        <v>0</v>
      </c>
      <c r="MP236" s="59">
        <v>0</v>
      </c>
      <c r="MQ236" s="59">
        <v>0</v>
      </c>
      <c r="MR236" s="59">
        <v>0</v>
      </c>
      <c r="MS236" s="59">
        <v>0</v>
      </c>
      <c r="MT236" s="59">
        <v>0</v>
      </c>
      <c r="MU236" s="59">
        <v>0</v>
      </c>
      <c r="MV236" s="59">
        <v>0</v>
      </c>
      <c r="MW236" s="59">
        <v>0</v>
      </c>
      <c r="MX236" s="59">
        <v>0</v>
      </c>
      <c r="MY236" s="59">
        <v>0</v>
      </c>
      <c r="MZ236" s="59">
        <v>0</v>
      </c>
      <c r="NA236" s="59">
        <v>0</v>
      </c>
      <c r="NB236" s="59">
        <v>0</v>
      </c>
      <c r="NC236" s="59">
        <v>0</v>
      </c>
      <c r="ND236" s="59">
        <v>0</v>
      </c>
      <c r="NE236" s="59">
        <v>0</v>
      </c>
      <c r="NF236" s="59">
        <v>0</v>
      </c>
      <c r="NG236" s="55">
        <v>0</v>
      </c>
      <c r="NH236" s="58">
        <v>0</v>
      </c>
      <c r="NI236" s="59">
        <v>0</v>
      </c>
      <c r="NJ236" s="59">
        <v>0</v>
      </c>
      <c r="NK236" s="59">
        <v>0</v>
      </c>
      <c r="NL236" s="59">
        <v>0</v>
      </c>
      <c r="NM236" s="59">
        <v>0</v>
      </c>
      <c r="NN236" s="59">
        <v>0</v>
      </c>
      <c r="NO236" s="59">
        <v>0</v>
      </c>
      <c r="NP236" s="59">
        <v>0</v>
      </c>
      <c r="NQ236" s="59">
        <v>0</v>
      </c>
      <c r="NR236" s="59">
        <v>0</v>
      </c>
      <c r="NS236" s="59">
        <v>0</v>
      </c>
      <c r="NT236" s="59">
        <v>0</v>
      </c>
      <c r="NU236" s="59">
        <v>0</v>
      </c>
      <c r="NV236" s="59">
        <v>0</v>
      </c>
      <c r="NW236" s="59">
        <v>0</v>
      </c>
      <c r="NX236" s="59">
        <v>0</v>
      </c>
      <c r="NY236" s="59">
        <v>0</v>
      </c>
      <c r="NZ236" s="59">
        <v>0</v>
      </c>
      <c r="OA236" s="59">
        <v>0</v>
      </c>
      <c r="OB236" s="59">
        <v>0</v>
      </c>
      <c r="OC236" s="59">
        <v>0</v>
      </c>
      <c r="OD236" s="59">
        <v>0</v>
      </c>
      <c r="OE236" s="59">
        <v>0</v>
      </c>
      <c r="OF236" s="55">
        <v>0</v>
      </c>
      <c r="OG236" s="58">
        <v>0</v>
      </c>
      <c r="OH236" s="59">
        <v>0</v>
      </c>
      <c r="OI236" s="59">
        <v>0</v>
      </c>
      <c r="OJ236" s="59">
        <v>0</v>
      </c>
      <c r="OK236" s="59">
        <v>0</v>
      </c>
      <c r="OL236" s="59">
        <v>0</v>
      </c>
      <c r="OM236" s="59">
        <v>0</v>
      </c>
      <c r="ON236" s="59">
        <v>0</v>
      </c>
      <c r="OO236" s="59">
        <v>0</v>
      </c>
      <c r="OP236" s="59">
        <v>0</v>
      </c>
      <c r="OQ236" s="59">
        <v>0</v>
      </c>
      <c r="OR236" s="59">
        <v>0</v>
      </c>
      <c r="OS236" s="59">
        <v>0</v>
      </c>
      <c r="OT236" s="59">
        <v>0</v>
      </c>
      <c r="OU236" s="59">
        <v>0</v>
      </c>
      <c r="OV236" s="59">
        <v>0</v>
      </c>
      <c r="OW236" s="59">
        <v>0</v>
      </c>
      <c r="OX236" s="59">
        <v>0</v>
      </c>
      <c r="OY236" s="59">
        <v>0</v>
      </c>
      <c r="OZ236" s="59">
        <v>0</v>
      </c>
      <c r="PA236" s="59">
        <v>0</v>
      </c>
      <c r="PB236" s="59">
        <v>0</v>
      </c>
      <c r="PC236" s="59">
        <v>0</v>
      </c>
      <c r="PD236" s="59">
        <v>0</v>
      </c>
      <c r="PE236" s="55">
        <v>0</v>
      </c>
      <c r="PF236" s="58">
        <v>0</v>
      </c>
      <c r="PG236" s="59">
        <v>0</v>
      </c>
      <c r="PH236" s="59">
        <v>0</v>
      </c>
      <c r="PI236" s="59">
        <v>0</v>
      </c>
      <c r="PJ236" s="59">
        <v>0</v>
      </c>
      <c r="PK236" s="59">
        <v>0</v>
      </c>
      <c r="PL236" s="59">
        <v>0</v>
      </c>
      <c r="PM236" s="59">
        <v>0</v>
      </c>
      <c r="PN236" s="59">
        <v>0</v>
      </c>
      <c r="PO236" s="59">
        <v>0</v>
      </c>
      <c r="PP236" s="59">
        <v>0</v>
      </c>
      <c r="PQ236" s="59">
        <v>0</v>
      </c>
      <c r="PR236" s="59">
        <v>0</v>
      </c>
      <c r="PS236" s="59">
        <v>0</v>
      </c>
      <c r="PT236" s="59">
        <v>0</v>
      </c>
      <c r="PU236" s="59">
        <v>0</v>
      </c>
      <c r="PV236" s="59">
        <v>0</v>
      </c>
      <c r="PW236" s="59">
        <v>0</v>
      </c>
      <c r="PX236" s="59">
        <v>0</v>
      </c>
      <c r="PY236" s="59">
        <v>0</v>
      </c>
      <c r="PZ236" s="59">
        <v>0</v>
      </c>
      <c r="QA236" s="59">
        <v>0</v>
      </c>
      <c r="QB236" s="59">
        <v>0</v>
      </c>
      <c r="QC236" s="59">
        <v>0</v>
      </c>
      <c r="QD236" s="71">
        <v>0</v>
      </c>
      <c r="QE236" s="72">
        <v>0.67944368823762391</v>
      </c>
      <c r="QF236" s="59">
        <v>0.66853090576632135</v>
      </c>
      <c r="QG236" s="59">
        <v>0.65705091957656492</v>
      </c>
      <c r="QH236" s="59">
        <v>0.64506019316826457</v>
      </c>
      <c r="QI236" s="59">
        <v>0.63255855142189621</v>
      </c>
      <c r="QJ236" s="59">
        <v>0.55760454991313968</v>
      </c>
      <c r="QK236" s="59">
        <v>0.43640920904483477</v>
      </c>
      <c r="QL236" s="59">
        <v>0.3412095356759926</v>
      </c>
      <c r="QM236" s="59">
        <v>0.26658545791334048</v>
      </c>
      <c r="QN236" s="59">
        <v>0.20822240205774881</v>
      </c>
      <c r="QO236" s="59">
        <v>0.16263992885118214</v>
      </c>
      <c r="QP236" s="59">
        <v>0.12706818611536599</v>
      </c>
      <c r="QQ236" s="59">
        <v>9.9372518456227354E-2</v>
      </c>
      <c r="QR236" s="59">
        <v>7.7817551497830109E-2</v>
      </c>
      <c r="QS236" s="59">
        <v>6.1034986876676536E-2</v>
      </c>
      <c r="QT236" s="59">
        <v>0</v>
      </c>
      <c r="QU236" s="59">
        <v>0</v>
      </c>
      <c r="QV236" s="59">
        <v>0</v>
      </c>
      <c r="QW236" s="59">
        <v>0</v>
      </c>
      <c r="QX236" s="59">
        <v>0</v>
      </c>
      <c r="QY236" s="59">
        <v>0</v>
      </c>
      <c r="QZ236" s="59">
        <v>0</v>
      </c>
      <c r="RA236" s="59">
        <v>0</v>
      </c>
      <c r="RB236" s="59">
        <v>0</v>
      </c>
      <c r="RC236" s="55">
        <v>0</v>
      </c>
      <c r="RD236" s="58">
        <v>0.67944368823762402</v>
      </c>
      <c r="RE236" s="59">
        <v>1.3392817164719624</v>
      </c>
      <c r="RF236" s="59">
        <v>1.977705357962388</v>
      </c>
      <c r="RG236" s="59">
        <v>2.5931210590394969</v>
      </c>
      <c r="RH236" s="59">
        <v>3.1838671816467077</v>
      </c>
      <c r="RI236" s="59">
        <v>3.6864040069768866</v>
      </c>
      <c r="RJ236" s="59">
        <v>4.0548398894368534</v>
      </c>
      <c r="RK236" s="59">
        <v>4.3172490661078262</v>
      </c>
      <c r="RL236" s="59">
        <v>4.4968948323788016</v>
      </c>
      <c r="RM236" s="59">
        <v>4.6132989333415777</v>
      </c>
      <c r="RN236" s="59">
        <v>4.6818346089996172</v>
      </c>
      <c r="RO236" s="59">
        <v>4.714561587274968</v>
      </c>
      <c r="RP236" s="59">
        <v>4.7234010965154081</v>
      </c>
      <c r="RQ236" s="59">
        <v>4.7167262112830857</v>
      </c>
      <c r="RR236" s="59">
        <v>4.7007541241191184</v>
      </c>
      <c r="RS236" s="59">
        <v>4.6301420720861275</v>
      </c>
      <c r="RT236" s="59">
        <v>4.5673998281346933</v>
      </c>
      <c r="RU236" s="59">
        <v>4.5106507718465343</v>
      </c>
      <c r="RV236" s="59">
        <v>4.4552386599998037</v>
      </c>
      <c r="RW236" s="59">
        <v>4.4009805298595843</v>
      </c>
      <c r="RX236" s="59">
        <v>4.347978800737307</v>
      </c>
      <c r="RY236" s="59">
        <v>4.2963565240022383</v>
      </c>
      <c r="RZ236" s="59">
        <v>4.2463758196016474</v>
      </c>
      <c r="SA236" s="59">
        <v>4.1984930579033852</v>
      </c>
      <c r="SB236" s="55">
        <v>4.1533697663480122</v>
      </c>
      <c r="SC236" s="58">
        <v>130.33162511932713</v>
      </c>
      <c r="SD236" s="59">
        <v>129.90028189359538</v>
      </c>
      <c r="SE236" s="59">
        <v>129.47036623372267</v>
      </c>
      <c r="SF236" s="59">
        <v>129.04187341506264</v>
      </c>
      <c r="SG236" s="59">
        <v>128.61479872860522</v>
      </c>
      <c r="SH236" s="59">
        <v>115.3702237328328</v>
      </c>
      <c r="SI236" s="59">
        <v>91.990717195774479</v>
      </c>
      <c r="SJ236" s="59">
        <v>73.349013084948226</v>
      </c>
      <c r="SK236" s="59">
        <v>58.485006797871058</v>
      </c>
      <c r="SL236" s="59">
        <v>46.633156688633576</v>
      </c>
      <c r="SM236" s="59">
        <v>37.183056338907896</v>
      </c>
      <c r="SN236" s="59">
        <v>29.647996766201977</v>
      </c>
      <c r="SO236" s="59">
        <v>23.639899427227665</v>
      </c>
      <c r="SP236" s="59">
        <v>18.849328989623643</v>
      </c>
      <c r="SQ236" s="59">
        <v>15.02955646883364</v>
      </c>
      <c r="SR236" s="59">
        <v>0</v>
      </c>
      <c r="SS236" s="59">
        <v>0</v>
      </c>
      <c r="ST236" s="59">
        <v>0</v>
      </c>
      <c r="SU236" s="59">
        <v>0</v>
      </c>
      <c r="SV236" s="59">
        <v>0</v>
      </c>
      <c r="SW236" s="59">
        <v>0</v>
      </c>
      <c r="SX236" s="59">
        <v>0</v>
      </c>
      <c r="SY236" s="59">
        <v>0</v>
      </c>
      <c r="SZ236" s="59">
        <v>0</v>
      </c>
      <c r="TA236" s="55">
        <v>0</v>
      </c>
      <c r="TB236" s="58">
        <v>130.33162511932713</v>
      </c>
      <c r="TC236" s="59">
        <v>260.23190701292253</v>
      </c>
      <c r="TD236" s="59">
        <v>389.70227324664518</v>
      </c>
      <c r="TE236" s="59">
        <v>518.74414666170787</v>
      </c>
      <c r="TF236" s="59">
        <v>647.35894539031312</v>
      </c>
      <c r="TG236" s="59">
        <v>762.72916912314588</v>
      </c>
      <c r="TH236" s="59">
        <v>854.71988631892032</v>
      </c>
      <c r="TI236" s="59">
        <v>928.0688994038685</v>
      </c>
      <c r="TJ236" s="59">
        <v>986.55390620173955</v>
      </c>
      <c r="TK236" s="59">
        <v>1033.1870628903732</v>
      </c>
      <c r="TL236" s="59">
        <v>1070.370119229281</v>
      </c>
      <c r="TM236" s="59">
        <v>1100.018115995483</v>
      </c>
      <c r="TN236" s="59">
        <v>1123.6580154227106</v>
      </c>
      <c r="TO236" s="59">
        <v>1142.5073444123343</v>
      </c>
      <c r="TP236" s="59">
        <v>1157.5369008811679</v>
      </c>
      <c r="TQ236" s="59">
        <v>1157.5369008811679</v>
      </c>
      <c r="TR236" s="59">
        <v>1157.5369008811679</v>
      </c>
      <c r="TS236" s="59">
        <v>1157.5369008811679</v>
      </c>
      <c r="TT236" s="59">
        <v>1157.5369008811679</v>
      </c>
      <c r="TU236" s="59">
        <v>1157.5369008811679</v>
      </c>
      <c r="TV236" s="59">
        <v>1157.5369008811679</v>
      </c>
      <c r="TW236" s="59">
        <v>1157.5369008811679</v>
      </c>
      <c r="TX236" s="59">
        <v>1157.5369008811679</v>
      </c>
      <c r="TY236" s="59">
        <v>1157.5369008811679</v>
      </c>
      <c r="TZ236" s="71">
        <v>1157.5369008811679</v>
      </c>
      <c r="UA236" s="73">
        <v>1787.1558416716393</v>
      </c>
      <c r="UB236" s="53">
        <v>1809.1984528925184</v>
      </c>
      <c r="UC236" s="53">
        <v>1832.4916973841098</v>
      </c>
      <c r="UD236" s="53">
        <v>1856.4104277673864</v>
      </c>
      <c r="UE236" s="53">
        <v>1880.4000811984577</v>
      </c>
      <c r="UF236" s="53">
        <v>1903.8972585628683</v>
      </c>
      <c r="UG236" s="53">
        <v>1926.3679653604427</v>
      </c>
      <c r="UH236" s="53">
        <v>1947.3035659207414</v>
      </c>
      <c r="UI236" s="53">
        <v>1966.2238201252778</v>
      </c>
      <c r="UJ236" s="53">
        <v>1982.6817660554511</v>
      </c>
      <c r="UK236" s="53">
        <v>1996.9882337635429</v>
      </c>
      <c r="UL236" s="53">
        <v>2009.4008648934184</v>
      </c>
      <c r="UM236" s="53">
        <v>2020.1554833121654</v>
      </c>
      <c r="UN236" s="53">
        <v>2029.4617572804198</v>
      </c>
      <c r="UO236" s="53">
        <v>2037.5078906857573</v>
      </c>
      <c r="UP236" s="53">
        <v>2044.4555295460182</v>
      </c>
      <c r="UQ236" s="53">
        <v>2050.4484706035505</v>
      </c>
      <c r="UR236" s="53">
        <v>2055.5674637826883</v>
      </c>
      <c r="US236" s="53">
        <v>2059.9885817373765</v>
      </c>
      <c r="UT236" s="53">
        <v>2063.8088543421604</v>
      </c>
      <c r="UU236" s="53">
        <v>2067.1037869404468</v>
      </c>
      <c r="UV236" s="53">
        <v>2069.9466380681733</v>
      </c>
      <c r="UW236" s="53">
        <v>2072.3878843491684</v>
      </c>
      <c r="UX236" s="53">
        <v>2074.4849689332777</v>
      </c>
      <c r="UY236" s="74">
        <v>2076.2858509357325</v>
      </c>
      <c r="UZ236" s="73">
        <v>926.52267418023462</v>
      </c>
      <c r="VA236" s="53">
        <v>937.9503172643324</v>
      </c>
      <c r="VB236" s="53">
        <v>950.02633138322244</v>
      </c>
      <c r="VC236" s="53">
        <v>962.42661876777436</v>
      </c>
      <c r="VD236" s="53">
        <v>974.86367508448768</v>
      </c>
      <c r="VE236" s="53">
        <v>987.04541497517209</v>
      </c>
      <c r="VF236" s="53">
        <v>998.69499743874428</v>
      </c>
      <c r="VG236" s="53">
        <v>1009.5487283582336</v>
      </c>
      <c r="VH236" s="53">
        <v>1019.3576348413749</v>
      </c>
      <c r="VI236" s="53">
        <v>1027.8899965521896</v>
      </c>
      <c r="VJ236" s="53">
        <v>1035.3069584141031</v>
      </c>
      <c r="VK236" s="53">
        <v>1041.7420906616119</v>
      </c>
      <c r="VL236" s="53">
        <v>1047.3176524479893</v>
      </c>
      <c r="VM236" s="53">
        <v>1052.142342966112</v>
      </c>
      <c r="VN236" s="53">
        <v>1056.3137335442004</v>
      </c>
      <c r="VO236" s="53">
        <v>1059.9156270030417</v>
      </c>
      <c r="VP236" s="53">
        <v>1063.0225724889124</v>
      </c>
      <c r="VQ236" s="53">
        <v>1065.6764335226592</v>
      </c>
      <c r="VR236" s="53">
        <v>1067.9684921863359</v>
      </c>
      <c r="VS236" s="53">
        <v>1069.9490520834354</v>
      </c>
      <c r="VT236" s="53">
        <v>1071.6572577647892</v>
      </c>
      <c r="VU236" s="53">
        <v>1073.1310889594395</v>
      </c>
      <c r="VV236" s="53">
        <v>1074.396714474495</v>
      </c>
      <c r="VW236" s="53">
        <v>1075.4839148022704</v>
      </c>
      <c r="VX236" s="74">
        <v>1076.4175535873674</v>
      </c>
      <c r="VY236" s="65">
        <f t="shared" si="3"/>
        <v>232</v>
      </c>
    </row>
    <row r="237" spans="1:597">
      <c r="A237" s="51" t="s">
        <v>660</v>
      </c>
      <c r="B237" s="69" t="s">
        <v>2</v>
      </c>
      <c r="C237" t="s">
        <v>659</v>
      </c>
      <c r="D237" t="s">
        <v>736</v>
      </c>
      <c r="E237" t="s">
        <v>662</v>
      </c>
      <c r="F237" t="s">
        <v>708</v>
      </c>
      <c r="G237" t="s">
        <v>664</v>
      </c>
      <c r="H237" t="s">
        <v>994</v>
      </c>
      <c r="I237" t="s">
        <v>666</v>
      </c>
      <c r="J237" t="s">
        <v>1159</v>
      </c>
      <c r="K237" s="5" t="s">
        <v>996</v>
      </c>
      <c r="L237" t="s">
        <v>997</v>
      </c>
      <c r="M237">
        <v>14.2</v>
      </c>
      <c r="N237" s="52">
        <v>2.4016576211395742</v>
      </c>
      <c r="O237" s="52">
        <v>0</v>
      </c>
      <c r="P237" s="52">
        <v>0</v>
      </c>
      <c r="Q237" s="53">
        <v>63.39</v>
      </c>
      <c r="R237" s="53">
        <v>0</v>
      </c>
      <c r="S237" s="53">
        <v>0</v>
      </c>
      <c r="T237" s="53">
        <v>0</v>
      </c>
      <c r="U237" s="53">
        <v>0.3017295617066722</v>
      </c>
      <c r="V237" s="53">
        <v>0.45</v>
      </c>
      <c r="W237" s="2" t="s">
        <v>833</v>
      </c>
      <c r="X237" s="54">
        <v>0.55000000000000004</v>
      </c>
      <c r="Y237" s="54">
        <v>0.94</v>
      </c>
      <c r="Z237" t="s">
        <v>776</v>
      </c>
      <c r="AA237" t="s">
        <v>926</v>
      </c>
      <c r="AB237" s="54">
        <v>0.75438784111321266</v>
      </c>
      <c r="AC237" t="s">
        <v>778</v>
      </c>
      <c r="AD237" s="54">
        <v>0</v>
      </c>
      <c r="AE237" s="53">
        <v>1958.9500507825517</v>
      </c>
      <c r="AG237" s="53">
        <v>1015.586664193125</v>
      </c>
      <c r="AI237" s="55">
        <v>0</v>
      </c>
      <c r="AJ237" s="5" t="s">
        <v>998</v>
      </c>
      <c r="AK237" t="s">
        <v>998</v>
      </c>
      <c r="AL237" s="1" t="s">
        <v>998</v>
      </c>
      <c r="AM237" s="5" t="s">
        <v>996</v>
      </c>
      <c r="AN237" t="s">
        <v>996</v>
      </c>
      <c r="AO237" t="s">
        <v>996</v>
      </c>
      <c r="AP237" t="s">
        <v>996</v>
      </c>
      <c r="AQ237" t="s">
        <v>996</v>
      </c>
      <c r="AR237" t="s">
        <v>996</v>
      </c>
      <c r="AS237" t="s">
        <v>996</v>
      </c>
      <c r="AT237" t="s">
        <v>996</v>
      </c>
      <c r="AU237" t="s">
        <v>996</v>
      </c>
      <c r="AV237" t="s">
        <v>996</v>
      </c>
      <c r="AW237" t="s">
        <v>996</v>
      </c>
      <c r="AX237" t="s">
        <v>996</v>
      </c>
      <c r="AY237" t="s">
        <v>996</v>
      </c>
      <c r="AZ237" t="s">
        <v>996</v>
      </c>
      <c r="BA237" t="s">
        <v>996</v>
      </c>
      <c r="BB237" t="s">
        <v>996</v>
      </c>
      <c r="BC237" t="s">
        <v>996</v>
      </c>
      <c r="BD237" t="s">
        <v>996</v>
      </c>
      <c r="BE237" t="s">
        <v>996</v>
      </c>
      <c r="BF237" t="s">
        <v>996</v>
      </c>
      <c r="BG237" t="s">
        <v>996</v>
      </c>
      <c r="BH237" t="s">
        <v>996</v>
      </c>
      <c r="BI237" t="s">
        <v>996</v>
      </c>
      <c r="BJ237" t="s">
        <v>996</v>
      </c>
      <c r="BK237" t="s">
        <v>996</v>
      </c>
      <c r="BL237" t="s">
        <v>996</v>
      </c>
      <c r="BM237" s="1" t="s">
        <v>996</v>
      </c>
      <c r="BN237" s="5" t="s">
        <v>997</v>
      </c>
      <c r="BO237" t="s">
        <v>997</v>
      </c>
      <c r="BP237" t="s">
        <v>997</v>
      </c>
      <c r="BQ237" t="s">
        <v>997</v>
      </c>
      <c r="BR237" t="s">
        <v>997</v>
      </c>
      <c r="BS237" t="s">
        <v>997</v>
      </c>
      <c r="BT237" t="s">
        <v>997</v>
      </c>
      <c r="BU237" t="s">
        <v>997</v>
      </c>
      <c r="BV237" t="s">
        <v>997</v>
      </c>
      <c r="BW237" t="s">
        <v>997</v>
      </c>
      <c r="BX237" t="s">
        <v>997</v>
      </c>
      <c r="BY237" t="s">
        <v>997</v>
      </c>
      <c r="BZ237" t="s">
        <v>997</v>
      </c>
      <c r="CA237" t="s">
        <v>997</v>
      </c>
      <c r="CB237" t="s">
        <v>997</v>
      </c>
      <c r="CC237" t="s">
        <v>997</v>
      </c>
      <c r="CD237" t="s">
        <v>997</v>
      </c>
      <c r="CE237" t="s">
        <v>997</v>
      </c>
      <c r="CF237" t="s">
        <v>997</v>
      </c>
      <c r="CG237" t="s">
        <v>997</v>
      </c>
      <c r="CH237" t="s">
        <v>997</v>
      </c>
      <c r="CI237" t="s">
        <v>997</v>
      </c>
      <c r="CJ237" t="s">
        <v>997</v>
      </c>
      <c r="CK237" t="s">
        <v>997</v>
      </c>
      <c r="CL237" t="s">
        <v>997</v>
      </c>
      <c r="CM237" t="s">
        <v>997</v>
      </c>
      <c r="CN237" s="1" t="s">
        <v>997</v>
      </c>
      <c r="CO237" s="56">
        <v>63.39</v>
      </c>
      <c r="CP237" s="53">
        <v>63.39</v>
      </c>
      <c r="CQ237" s="53">
        <v>63.39</v>
      </c>
      <c r="CR237" s="53">
        <v>63.39</v>
      </c>
      <c r="CS237" s="53">
        <v>63.39</v>
      </c>
      <c r="CT237" s="53">
        <v>63.39</v>
      </c>
      <c r="CU237" s="53">
        <v>63.39</v>
      </c>
      <c r="CV237" s="53">
        <v>63.39</v>
      </c>
      <c r="CW237" s="53">
        <v>63.39</v>
      </c>
      <c r="CX237" s="53">
        <v>63.39</v>
      </c>
      <c r="CY237" s="53">
        <v>63.39</v>
      </c>
      <c r="CZ237" s="53">
        <v>63.39</v>
      </c>
      <c r="DA237" s="53">
        <v>63.39</v>
      </c>
      <c r="DB237" s="53">
        <v>63.39</v>
      </c>
      <c r="DC237" s="53">
        <v>63.39</v>
      </c>
      <c r="DD237" s="53">
        <v>63.39</v>
      </c>
      <c r="DE237" s="53">
        <v>63.39</v>
      </c>
      <c r="DF237" s="53">
        <v>63.39</v>
      </c>
      <c r="DG237" s="53">
        <v>63.39</v>
      </c>
      <c r="DH237" s="53">
        <v>63.39</v>
      </c>
      <c r="DI237" s="53">
        <v>63.39</v>
      </c>
      <c r="DJ237" s="53">
        <v>63.39</v>
      </c>
      <c r="DK237" s="53">
        <v>63.39</v>
      </c>
      <c r="DL237" s="53">
        <v>63.39</v>
      </c>
      <c r="DM237" s="53">
        <v>63.39</v>
      </c>
      <c r="DN237" s="53">
        <v>63.39</v>
      </c>
      <c r="DO237" s="57">
        <v>63.39</v>
      </c>
      <c r="DP237" s="58">
        <v>0</v>
      </c>
      <c r="DQ237" s="59">
        <v>0</v>
      </c>
      <c r="DR237" s="59">
        <v>0</v>
      </c>
      <c r="DS237" s="59">
        <v>0</v>
      </c>
      <c r="DT237" s="59">
        <v>0</v>
      </c>
      <c r="DU237" s="59">
        <v>0</v>
      </c>
      <c r="DV237" s="59">
        <v>0</v>
      </c>
      <c r="DW237" s="59">
        <v>0</v>
      </c>
      <c r="DX237" s="59">
        <v>0</v>
      </c>
      <c r="DY237" s="59">
        <v>0</v>
      </c>
      <c r="DZ237" s="59">
        <v>0</v>
      </c>
      <c r="EA237" s="59">
        <v>0</v>
      </c>
      <c r="EB237" s="59">
        <v>0</v>
      </c>
      <c r="EC237" s="59">
        <v>0</v>
      </c>
      <c r="ED237" s="59">
        <v>0</v>
      </c>
      <c r="EE237" s="59">
        <v>0</v>
      </c>
      <c r="EF237" s="59">
        <v>0</v>
      </c>
      <c r="EG237" s="59">
        <v>0</v>
      </c>
      <c r="EH237" s="59">
        <v>0</v>
      </c>
      <c r="EI237" s="59">
        <v>0</v>
      </c>
      <c r="EJ237" s="59">
        <v>0</v>
      </c>
      <c r="EK237" s="59">
        <v>0</v>
      </c>
      <c r="EL237" s="59">
        <v>0</v>
      </c>
      <c r="EM237" s="59">
        <v>0</v>
      </c>
      <c r="EN237" s="59">
        <v>0</v>
      </c>
      <c r="EO237" s="59">
        <v>0</v>
      </c>
      <c r="EP237" s="59">
        <v>0</v>
      </c>
      <c r="EQ237" s="72">
        <v>0</v>
      </c>
      <c r="ER237" s="59">
        <v>0</v>
      </c>
      <c r="ES237" s="59">
        <v>0</v>
      </c>
      <c r="ET237" s="59">
        <v>0</v>
      </c>
      <c r="EU237" s="59">
        <v>0</v>
      </c>
      <c r="EV237" s="59">
        <v>0</v>
      </c>
      <c r="EW237" s="59">
        <v>0</v>
      </c>
      <c r="EX237" s="59">
        <v>0</v>
      </c>
      <c r="EY237" s="59">
        <v>0</v>
      </c>
      <c r="EZ237" s="59">
        <v>0</v>
      </c>
      <c r="FA237" s="59">
        <v>0</v>
      </c>
      <c r="FB237" s="59">
        <v>0</v>
      </c>
      <c r="FC237" s="59">
        <v>0</v>
      </c>
      <c r="FD237" s="59">
        <v>0</v>
      </c>
      <c r="FE237" s="59">
        <v>0</v>
      </c>
      <c r="FF237" s="59">
        <v>0</v>
      </c>
      <c r="FG237" s="59">
        <v>0</v>
      </c>
      <c r="FH237" s="59">
        <v>0</v>
      </c>
      <c r="FI237" s="59">
        <v>0</v>
      </c>
      <c r="FJ237" s="59">
        <v>0</v>
      </c>
      <c r="FK237" s="59">
        <v>0</v>
      </c>
      <c r="FL237" s="59">
        <v>0</v>
      </c>
      <c r="FM237" s="59">
        <v>0</v>
      </c>
      <c r="FN237" s="59">
        <v>0</v>
      </c>
      <c r="FO237" s="55">
        <v>0</v>
      </c>
      <c r="FP237" s="58">
        <v>0</v>
      </c>
      <c r="FQ237" s="59">
        <v>0</v>
      </c>
      <c r="FR237" s="59">
        <v>0</v>
      </c>
      <c r="FS237" s="59">
        <v>0</v>
      </c>
      <c r="FT237" s="59">
        <v>0</v>
      </c>
      <c r="FU237" s="59">
        <v>0</v>
      </c>
      <c r="FV237" s="59">
        <v>0</v>
      </c>
      <c r="FW237" s="59">
        <v>0</v>
      </c>
      <c r="FX237" s="59">
        <v>0</v>
      </c>
      <c r="FY237" s="59">
        <v>0</v>
      </c>
      <c r="FZ237" s="59">
        <v>0</v>
      </c>
      <c r="GA237" s="59">
        <v>0</v>
      </c>
      <c r="GB237" s="59">
        <v>0</v>
      </c>
      <c r="GC237" s="59">
        <v>0</v>
      </c>
      <c r="GD237" s="59">
        <v>0</v>
      </c>
      <c r="GE237" s="59">
        <v>0</v>
      </c>
      <c r="GF237" s="59">
        <v>0</v>
      </c>
      <c r="GG237" s="59">
        <v>0</v>
      </c>
      <c r="GH237" s="59">
        <v>0</v>
      </c>
      <c r="GI237" s="59">
        <v>0</v>
      </c>
      <c r="GJ237" s="59">
        <v>0</v>
      </c>
      <c r="GK237" s="59">
        <v>0</v>
      </c>
      <c r="GL237" s="59">
        <v>0</v>
      </c>
      <c r="GM237" s="59">
        <v>0</v>
      </c>
      <c r="GN237" s="55">
        <v>0</v>
      </c>
      <c r="GO237" s="58">
        <v>4.2656091926196939E-2</v>
      </c>
      <c r="GP237" s="59">
        <v>4.2656091926196939E-2</v>
      </c>
      <c r="GQ237" s="59">
        <v>4.2656091926196939E-2</v>
      </c>
      <c r="GR237" s="59">
        <v>4.2656091926196939E-2</v>
      </c>
      <c r="GS237" s="59">
        <v>4.2656091926196939E-2</v>
      </c>
      <c r="GT237" s="59">
        <v>3.8390482733577244E-2</v>
      </c>
      <c r="GU237" s="59">
        <v>3.0712386186861798E-2</v>
      </c>
      <c r="GV237" s="59">
        <v>2.4569908949489436E-2</v>
      </c>
      <c r="GW237" s="59">
        <v>1.9655927159591552E-2</v>
      </c>
      <c r="GX237" s="59">
        <v>1.5724741727673242E-2</v>
      </c>
      <c r="GY237" s="59">
        <v>1.2579793382138592E-2</v>
      </c>
      <c r="GZ237" s="59">
        <v>1.0063834705710874E-2</v>
      </c>
      <c r="HA237" s="59">
        <v>8.0510677645686986E-3</v>
      </c>
      <c r="HB237" s="59">
        <v>6.4408542116549594E-3</v>
      </c>
      <c r="HC237" s="59">
        <v>5.1526833693239672E-3</v>
      </c>
      <c r="HD237" s="59">
        <v>0</v>
      </c>
      <c r="HE237" s="59">
        <v>0</v>
      </c>
      <c r="HF237" s="59">
        <v>0</v>
      </c>
      <c r="HG237" s="59">
        <v>0</v>
      </c>
      <c r="HH237" s="59">
        <v>0</v>
      </c>
      <c r="HI237" s="59">
        <v>0</v>
      </c>
      <c r="HJ237" s="59">
        <v>0</v>
      </c>
      <c r="HK237" s="59">
        <v>0</v>
      </c>
      <c r="HL237" s="59">
        <v>0</v>
      </c>
      <c r="HM237" s="55">
        <v>0</v>
      </c>
      <c r="HN237" s="58">
        <v>4.2656091926196939E-2</v>
      </c>
      <c r="HO237" s="59">
        <v>8.5312183852393877E-2</v>
      </c>
      <c r="HP237" s="59">
        <v>0.12796827577859082</v>
      </c>
      <c r="HQ237" s="59">
        <v>0.17062436770478775</v>
      </c>
      <c r="HR237" s="59">
        <v>0.21328045963098469</v>
      </c>
      <c r="HS237" s="59">
        <v>0.25167094236456194</v>
      </c>
      <c r="HT237" s="59">
        <v>0.28238332855142373</v>
      </c>
      <c r="HU237" s="59">
        <v>0.30695323750091319</v>
      </c>
      <c r="HV237" s="59">
        <v>0.32660916466050471</v>
      </c>
      <c r="HW237" s="59">
        <v>0.34233390638817796</v>
      </c>
      <c r="HX237" s="59">
        <v>0.35491369977031656</v>
      </c>
      <c r="HY237" s="59">
        <v>0.36497753447602743</v>
      </c>
      <c r="HZ237" s="59">
        <v>0.37302860224059614</v>
      </c>
      <c r="IA237" s="59">
        <v>0.37946945645225111</v>
      </c>
      <c r="IB237" s="59">
        <v>0.38462213982157506</v>
      </c>
      <c r="IC237" s="59">
        <v>0.38462213982157506</v>
      </c>
      <c r="ID237" s="59">
        <v>0.38462213982157506</v>
      </c>
      <c r="IE237" s="59">
        <v>0.38462213982157506</v>
      </c>
      <c r="IF237" s="59">
        <v>0.38462213982157506</v>
      </c>
      <c r="IG237" s="59">
        <v>0.38462213982157506</v>
      </c>
      <c r="IH237" s="59">
        <v>0.38462213982157506</v>
      </c>
      <c r="II237" s="59">
        <v>0.38462213982157506</v>
      </c>
      <c r="IJ237" s="59">
        <v>0.38462213982157506</v>
      </c>
      <c r="IK237" s="59">
        <v>0.38462213982157506</v>
      </c>
      <c r="IL237" s="71">
        <v>0.38462213982157506</v>
      </c>
      <c r="IM237" s="72">
        <v>0</v>
      </c>
      <c r="IN237" s="59">
        <v>0</v>
      </c>
      <c r="IO237" s="59">
        <v>0</v>
      </c>
      <c r="IP237" s="59">
        <v>0</v>
      </c>
      <c r="IQ237" s="59">
        <v>0</v>
      </c>
      <c r="IR237" s="59">
        <v>0</v>
      </c>
      <c r="IS237" s="59">
        <v>0</v>
      </c>
      <c r="IT237" s="59">
        <v>0</v>
      </c>
      <c r="IU237" s="59">
        <v>0</v>
      </c>
      <c r="IV237" s="59">
        <v>0</v>
      </c>
      <c r="IW237" s="59">
        <v>0</v>
      </c>
      <c r="IX237" s="59">
        <v>0</v>
      </c>
      <c r="IY237" s="59">
        <v>0</v>
      </c>
      <c r="IZ237" s="59">
        <v>0</v>
      </c>
      <c r="JA237" s="59">
        <v>0</v>
      </c>
      <c r="JB237" s="59">
        <v>0</v>
      </c>
      <c r="JC237" s="59">
        <v>0</v>
      </c>
      <c r="JD237" s="59">
        <v>0</v>
      </c>
      <c r="JE237" s="59">
        <v>0</v>
      </c>
      <c r="JF237" s="59">
        <v>0</v>
      </c>
      <c r="JG237" s="59">
        <v>0</v>
      </c>
      <c r="JH237" s="59">
        <v>0</v>
      </c>
      <c r="JI237" s="59">
        <v>0</v>
      </c>
      <c r="JJ237" s="59">
        <v>0</v>
      </c>
      <c r="JK237" s="55">
        <v>0</v>
      </c>
      <c r="JL237" s="58">
        <v>0</v>
      </c>
      <c r="JM237" s="59">
        <v>0</v>
      </c>
      <c r="JN237" s="59">
        <v>0</v>
      </c>
      <c r="JO237" s="59">
        <v>0</v>
      </c>
      <c r="JP237" s="59">
        <v>0</v>
      </c>
      <c r="JQ237" s="59">
        <v>0</v>
      </c>
      <c r="JR237" s="59">
        <v>0</v>
      </c>
      <c r="JS237" s="59">
        <v>0</v>
      </c>
      <c r="JT237" s="59">
        <v>0</v>
      </c>
      <c r="JU237" s="59">
        <v>0</v>
      </c>
      <c r="JV237" s="59">
        <v>0</v>
      </c>
      <c r="JW237" s="59">
        <v>0</v>
      </c>
      <c r="JX237" s="59">
        <v>0</v>
      </c>
      <c r="JY237" s="59">
        <v>0</v>
      </c>
      <c r="JZ237" s="59">
        <v>0</v>
      </c>
      <c r="KA237" s="59">
        <v>0</v>
      </c>
      <c r="KB237" s="59">
        <v>0</v>
      </c>
      <c r="KC237" s="59">
        <v>0</v>
      </c>
      <c r="KD237" s="59">
        <v>0</v>
      </c>
      <c r="KE237" s="59">
        <v>0</v>
      </c>
      <c r="KF237" s="59">
        <v>0</v>
      </c>
      <c r="KG237" s="59">
        <v>0</v>
      </c>
      <c r="KH237" s="59">
        <v>0</v>
      </c>
      <c r="KI237" s="59">
        <v>0</v>
      </c>
      <c r="KJ237" s="55">
        <v>0</v>
      </c>
      <c r="KK237" s="58">
        <v>3.6257678137267393E-2</v>
      </c>
      <c r="KL237" s="59">
        <v>3.6257678137267393E-2</v>
      </c>
      <c r="KM237" s="59">
        <v>3.6257678137267393E-2</v>
      </c>
      <c r="KN237" s="59">
        <v>3.6257678137267393E-2</v>
      </c>
      <c r="KO237" s="59">
        <v>3.6257678137267393E-2</v>
      </c>
      <c r="KP237" s="59">
        <v>3.263191032354066E-2</v>
      </c>
      <c r="KQ237" s="59">
        <v>2.6105528258832528E-2</v>
      </c>
      <c r="KR237" s="59">
        <v>2.0884422607066022E-2</v>
      </c>
      <c r="KS237" s="59">
        <v>1.6707538085652819E-2</v>
      </c>
      <c r="KT237" s="59">
        <v>1.3366030468522255E-2</v>
      </c>
      <c r="KU237" s="59">
        <v>1.0692824374817804E-2</v>
      </c>
      <c r="KV237" s="59">
        <v>8.5542594998542429E-3</v>
      </c>
      <c r="KW237" s="59">
        <v>6.843407599883394E-3</v>
      </c>
      <c r="KX237" s="59">
        <v>5.474726079906715E-3</v>
      </c>
      <c r="KY237" s="59">
        <v>4.379780863925372E-3</v>
      </c>
      <c r="KZ237" s="59">
        <v>0</v>
      </c>
      <c r="LA237" s="59">
        <v>0</v>
      </c>
      <c r="LB237" s="59">
        <v>0</v>
      </c>
      <c r="LC237" s="59">
        <v>0</v>
      </c>
      <c r="LD237" s="59">
        <v>0</v>
      </c>
      <c r="LE237" s="59">
        <v>0</v>
      </c>
      <c r="LF237" s="59">
        <v>0</v>
      </c>
      <c r="LG237" s="59">
        <v>0</v>
      </c>
      <c r="LH237" s="59">
        <v>0</v>
      </c>
      <c r="LI237" s="55">
        <v>0</v>
      </c>
      <c r="LJ237" s="58">
        <v>3.6257678137267393E-2</v>
      </c>
      <c r="LK237" s="59">
        <v>7.2515356274534787E-2</v>
      </c>
      <c r="LL237" s="59">
        <v>0.10877303441180218</v>
      </c>
      <c r="LM237" s="59">
        <v>0.14503071254906957</v>
      </c>
      <c r="LN237" s="59">
        <v>0.18128839068633695</v>
      </c>
      <c r="LO237" s="59">
        <v>0.21392030100987761</v>
      </c>
      <c r="LP237" s="59">
        <v>0.24002582926871013</v>
      </c>
      <c r="LQ237" s="59">
        <v>0.26091025187577616</v>
      </c>
      <c r="LR237" s="59">
        <v>0.277617789961429</v>
      </c>
      <c r="LS237" s="59">
        <v>0.29098382042995125</v>
      </c>
      <c r="LT237" s="59">
        <v>0.30167664480476902</v>
      </c>
      <c r="LU237" s="59">
        <v>0.31023090430462325</v>
      </c>
      <c r="LV237" s="59">
        <v>0.31707431190450663</v>
      </c>
      <c r="LW237" s="59">
        <v>0.32254903798441337</v>
      </c>
      <c r="LX237" s="59">
        <v>0.32692881884833874</v>
      </c>
      <c r="LY237" s="59">
        <v>0.32692881884833874</v>
      </c>
      <c r="LZ237" s="59">
        <v>0.32692881884833874</v>
      </c>
      <c r="MA237" s="59">
        <v>0.32692881884833874</v>
      </c>
      <c r="MB237" s="59">
        <v>0.32692881884833874</v>
      </c>
      <c r="MC237" s="59">
        <v>0.32692881884833874</v>
      </c>
      <c r="MD237" s="59">
        <v>0.32692881884833874</v>
      </c>
      <c r="ME237" s="59">
        <v>0.32692881884833874</v>
      </c>
      <c r="MF237" s="59">
        <v>0.32692881884833874</v>
      </c>
      <c r="MG237" s="59">
        <v>0.32692881884833874</v>
      </c>
      <c r="MH237" s="71">
        <v>0.32692881884833874</v>
      </c>
      <c r="MI237" s="72">
        <v>0</v>
      </c>
      <c r="MJ237" s="59">
        <v>0</v>
      </c>
      <c r="MK237" s="59">
        <v>0</v>
      </c>
      <c r="ML237" s="59">
        <v>0</v>
      </c>
      <c r="MM237" s="59">
        <v>0</v>
      </c>
      <c r="MN237" s="59">
        <v>0</v>
      </c>
      <c r="MO237" s="59">
        <v>0</v>
      </c>
      <c r="MP237" s="59">
        <v>0</v>
      </c>
      <c r="MQ237" s="59">
        <v>0</v>
      </c>
      <c r="MR237" s="59">
        <v>0</v>
      </c>
      <c r="MS237" s="59">
        <v>0</v>
      </c>
      <c r="MT237" s="59">
        <v>0</v>
      </c>
      <c r="MU237" s="59">
        <v>0</v>
      </c>
      <c r="MV237" s="59">
        <v>0</v>
      </c>
      <c r="MW237" s="59">
        <v>0</v>
      </c>
      <c r="MX237" s="59">
        <v>0</v>
      </c>
      <c r="MY237" s="59">
        <v>0</v>
      </c>
      <c r="MZ237" s="59">
        <v>0</v>
      </c>
      <c r="NA237" s="59">
        <v>0</v>
      </c>
      <c r="NB237" s="59">
        <v>0</v>
      </c>
      <c r="NC237" s="59">
        <v>0</v>
      </c>
      <c r="ND237" s="59">
        <v>0</v>
      </c>
      <c r="NE237" s="59">
        <v>0</v>
      </c>
      <c r="NF237" s="59">
        <v>0</v>
      </c>
      <c r="NG237" s="55">
        <v>0</v>
      </c>
      <c r="NH237" s="58">
        <v>0</v>
      </c>
      <c r="NI237" s="59">
        <v>0</v>
      </c>
      <c r="NJ237" s="59">
        <v>0</v>
      </c>
      <c r="NK237" s="59">
        <v>0</v>
      </c>
      <c r="NL237" s="59">
        <v>0</v>
      </c>
      <c r="NM237" s="59">
        <v>0</v>
      </c>
      <c r="NN237" s="59">
        <v>0</v>
      </c>
      <c r="NO237" s="59">
        <v>0</v>
      </c>
      <c r="NP237" s="59">
        <v>0</v>
      </c>
      <c r="NQ237" s="59">
        <v>0</v>
      </c>
      <c r="NR237" s="59">
        <v>0</v>
      </c>
      <c r="NS237" s="59">
        <v>0</v>
      </c>
      <c r="NT237" s="59">
        <v>0</v>
      </c>
      <c r="NU237" s="59">
        <v>0</v>
      </c>
      <c r="NV237" s="59">
        <v>0</v>
      </c>
      <c r="NW237" s="59">
        <v>0</v>
      </c>
      <c r="NX237" s="59">
        <v>0</v>
      </c>
      <c r="NY237" s="59">
        <v>0</v>
      </c>
      <c r="NZ237" s="59">
        <v>0</v>
      </c>
      <c r="OA237" s="59">
        <v>0</v>
      </c>
      <c r="OB237" s="59">
        <v>0</v>
      </c>
      <c r="OC237" s="59">
        <v>0</v>
      </c>
      <c r="OD237" s="59">
        <v>0</v>
      </c>
      <c r="OE237" s="59">
        <v>0</v>
      </c>
      <c r="OF237" s="55">
        <v>0</v>
      </c>
      <c r="OG237" s="58">
        <v>0</v>
      </c>
      <c r="OH237" s="59">
        <v>0</v>
      </c>
      <c r="OI237" s="59">
        <v>0</v>
      </c>
      <c r="OJ237" s="59">
        <v>0</v>
      </c>
      <c r="OK237" s="59">
        <v>0</v>
      </c>
      <c r="OL237" s="59">
        <v>0</v>
      </c>
      <c r="OM237" s="59">
        <v>0</v>
      </c>
      <c r="ON237" s="59">
        <v>0</v>
      </c>
      <c r="OO237" s="59">
        <v>0</v>
      </c>
      <c r="OP237" s="59">
        <v>0</v>
      </c>
      <c r="OQ237" s="59">
        <v>0</v>
      </c>
      <c r="OR237" s="59">
        <v>0</v>
      </c>
      <c r="OS237" s="59">
        <v>0</v>
      </c>
      <c r="OT237" s="59">
        <v>0</v>
      </c>
      <c r="OU237" s="59">
        <v>0</v>
      </c>
      <c r="OV237" s="59">
        <v>0</v>
      </c>
      <c r="OW237" s="59">
        <v>0</v>
      </c>
      <c r="OX237" s="59">
        <v>0</v>
      </c>
      <c r="OY237" s="59">
        <v>0</v>
      </c>
      <c r="OZ237" s="59">
        <v>0</v>
      </c>
      <c r="PA237" s="59">
        <v>0</v>
      </c>
      <c r="PB237" s="59">
        <v>0</v>
      </c>
      <c r="PC237" s="59">
        <v>0</v>
      </c>
      <c r="PD237" s="59">
        <v>0</v>
      </c>
      <c r="PE237" s="55">
        <v>0</v>
      </c>
      <c r="PF237" s="58">
        <v>0</v>
      </c>
      <c r="PG237" s="59">
        <v>0</v>
      </c>
      <c r="PH237" s="59">
        <v>0</v>
      </c>
      <c r="PI237" s="59">
        <v>0</v>
      </c>
      <c r="PJ237" s="59">
        <v>0</v>
      </c>
      <c r="PK237" s="59">
        <v>0</v>
      </c>
      <c r="PL237" s="59">
        <v>0</v>
      </c>
      <c r="PM237" s="59">
        <v>0</v>
      </c>
      <c r="PN237" s="59">
        <v>0</v>
      </c>
      <c r="PO237" s="59">
        <v>0</v>
      </c>
      <c r="PP237" s="59">
        <v>0</v>
      </c>
      <c r="PQ237" s="59">
        <v>0</v>
      </c>
      <c r="PR237" s="59">
        <v>0</v>
      </c>
      <c r="PS237" s="59">
        <v>0</v>
      </c>
      <c r="PT237" s="59">
        <v>0</v>
      </c>
      <c r="PU237" s="59">
        <v>0</v>
      </c>
      <c r="PV237" s="59">
        <v>0</v>
      </c>
      <c r="PW237" s="59">
        <v>0</v>
      </c>
      <c r="PX237" s="59">
        <v>0</v>
      </c>
      <c r="PY237" s="59">
        <v>0</v>
      </c>
      <c r="PZ237" s="59">
        <v>0</v>
      </c>
      <c r="QA237" s="59">
        <v>0</v>
      </c>
      <c r="QB237" s="59">
        <v>0</v>
      </c>
      <c r="QC237" s="59">
        <v>0</v>
      </c>
      <c r="QD237" s="71">
        <v>0</v>
      </c>
      <c r="QE237" s="72">
        <v>0</v>
      </c>
      <c r="QF237" s="59">
        <v>0</v>
      </c>
      <c r="QG237" s="59">
        <v>0</v>
      </c>
      <c r="QH237" s="59">
        <v>0</v>
      </c>
      <c r="QI237" s="59">
        <v>0</v>
      </c>
      <c r="QJ237" s="59">
        <v>0</v>
      </c>
      <c r="QK237" s="59">
        <v>0</v>
      </c>
      <c r="QL237" s="59">
        <v>0</v>
      </c>
      <c r="QM237" s="59">
        <v>0</v>
      </c>
      <c r="QN237" s="59">
        <v>0</v>
      </c>
      <c r="QO237" s="59">
        <v>0</v>
      </c>
      <c r="QP237" s="59">
        <v>0</v>
      </c>
      <c r="QQ237" s="59">
        <v>0</v>
      </c>
      <c r="QR237" s="59">
        <v>0</v>
      </c>
      <c r="QS237" s="59">
        <v>0</v>
      </c>
      <c r="QT237" s="59">
        <v>0</v>
      </c>
      <c r="QU237" s="59">
        <v>0</v>
      </c>
      <c r="QV237" s="59">
        <v>0</v>
      </c>
      <c r="QW237" s="59">
        <v>0</v>
      </c>
      <c r="QX237" s="59">
        <v>0</v>
      </c>
      <c r="QY237" s="59">
        <v>0</v>
      </c>
      <c r="QZ237" s="59">
        <v>0</v>
      </c>
      <c r="RA237" s="59">
        <v>0</v>
      </c>
      <c r="RB237" s="59">
        <v>0</v>
      </c>
      <c r="RC237" s="55">
        <v>0</v>
      </c>
      <c r="RD237" s="58">
        <v>0</v>
      </c>
      <c r="RE237" s="59">
        <v>0</v>
      </c>
      <c r="RF237" s="59">
        <v>0</v>
      </c>
      <c r="RG237" s="59">
        <v>0</v>
      </c>
      <c r="RH237" s="59">
        <v>0</v>
      </c>
      <c r="RI237" s="59">
        <v>0</v>
      </c>
      <c r="RJ237" s="59">
        <v>0</v>
      </c>
      <c r="RK237" s="59">
        <v>0</v>
      </c>
      <c r="RL237" s="59">
        <v>0</v>
      </c>
      <c r="RM237" s="59">
        <v>0</v>
      </c>
      <c r="RN237" s="59">
        <v>0</v>
      </c>
      <c r="RO237" s="59">
        <v>0</v>
      </c>
      <c r="RP237" s="59">
        <v>0</v>
      </c>
      <c r="RQ237" s="59">
        <v>0</v>
      </c>
      <c r="RR237" s="59">
        <v>0</v>
      </c>
      <c r="RS237" s="59">
        <v>0</v>
      </c>
      <c r="RT237" s="59">
        <v>0</v>
      </c>
      <c r="RU237" s="59">
        <v>0</v>
      </c>
      <c r="RV237" s="59">
        <v>0</v>
      </c>
      <c r="RW237" s="59">
        <v>0</v>
      </c>
      <c r="RX237" s="59">
        <v>0</v>
      </c>
      <c r="RY237" s="59">
        <v>0</v>
      </c>
      <c r="RZ237" s="59">
        <v>0</v>
      </c>
      <c r="SA237" s="59">
        <v>0</v>
      </c>
      <c r="SB237" s="55">
        <v>0</v>
      </c>
      <c r="SC237" s="58">
        <v>3.6257678137267393E-2</v>
      </c>
      <c r="SD237" s="59">
        <v>3.6257678137267393E-2</v>
      </c>
      <c r="SE237" s="59">
        <v>3.6257678137267393E-2</v>
      </c>
      <c r="SF237" s="59">
        <v>3.6257678137267393E-2</v>
      </c>
      <c r="SG237" s="59">
        <v>3.6257678137267393E-2</v>
      </c>
      <c r="SH237" s="59">
        <v>3.263191032354066E-2</v>
      </c>
      <c r="SI237" s="59">
        <v>2.6105528258832528E-2</v>
      </c>
      <c r="SJ237" s="59">
        <v>2.0884422607066022E-2</v>
      </c>
      <c r="SK237" s="59">
        <v>1.6707538085652819E-2</v>
      </c>
      <c r="SL237" s="59">
        <v>1.3366030468522255E-2</v>
      </c>
      <c r="SM237" s="59">
        <v>1.0692824374817804E-2</v>
      </c>
      <c r="SN237" s="59">
        <v>8.5542594998542429E-3</v>
      </c>
      <c r="SO237" s="59">
        <v>6.843407599883394E-3</v>
      </c>
      <c r="SP237" s="59">
        <v>5.474726079906715E-3</v>
      </c>
      <c r="SQ237" s="59">
        <v>4.379780863925372E-3</v>
      </c>
      <c r="SR237" s="59">
        <v>0</v>
      </c>
      <c r="SS237" s="59">
        <v>0</v>
      </c>
      <c r="ST237" s="59">
        <v>0</v>
      </c>
      <c r="SU237" s="59">
        <v>0</v>
      </c>
      <c r="SV237" s="59">
        <v>0</v>
      </c>
      <c r="SW237" s="59">
        <v>0</v>
      </c>
      <c r="SX237" s="59">
        <v>0</v>
      </c>
      <c r="SY237" s="59">
        <v>0</v>
      </c>
      <c r="SZ237" s="59">
        <v>0</v>
      </c>
      <c r="TA237" s="55">
        <v>0</v>
      </c>
      <c r="TB237" s="58">
        <v>3.6257678137267393E-2</v>
      </c>
      <c r="TC237" s="59">
        <v>7.2515356274534787E-2</v>
      </c>
      <c r="TD237" s="59">
        <v>0.10877303441180218</v>
      </c>
      <c r="TE237" s="59">
        <v>0.14503071254906957</v>
      </c>
      <c r="TF237" s="59">
        <v>0.18128839068633695</v>
      </c>
      <c r="TG237" s="59">
        <v>0.21392030100987761</v>
      </c>
      <c r="TH237" s="59">
        <v>0.24002582926871013</v>
      </c>
      <c r="TI237" s="59">
        <v>0.26091025187577616</v>
      </c>
      <c r="TJ237" s="59">
        <v>0.277617789961429</v>
      </c>
      <c r="TK237" s="59">
        <v>0.29098382042995125</v>
      </c>
      <c r="TL237" s="59">
        <v>0.30167664480476902</v>
      </c>
      <c r="TM237" s="59">
        <v>0.31023090430462325</v>
      </c>
      <c r="TN237" s="59">
        <v>0.31707431190450663</v>
      </c>
      <c r="TO237" s="59">
        <v>0.32254903798441337</v>
      </c>
      <c r="TP237" s="59">
        <v>0.32692881884833874</v>
      </c>
      <c r="TQ237" s="59">
        <v>0.32692881884833874</v>
      </c>
      <c r="TR237" s="59">
        <v>0.32692881884833874</v>
      </c>
      <c r="TS237" s="59">
        <v>0.32692881884833874</v>
      </c>
      <c r="TT237" s="59">
        <v>0.32692881884833874</v>
      </c>
      <c r="TU237" s="59">
        <v>0.32692881884833874</v>
      </c>
      <c r="TV237" s="59">
        <v>0.32692881884833874</v>
      </c>
      <c r="TW237" s="59">
        <v>0.32692881884833874</v>
      </c>
      <c r="TX237" s="59">
        <v>0.32692881884833874</v>
      </c>
      <c r="TY237" s="59">
        <v>0.32692881884833874</v>
      </c>
      <c r="TZ237" s="71">
        <v>0.32692881884833874</v>
      </c>
      <c r="UA237" s="73">
        <v>1787.1558416716393</v>
      </c>
      <c r="UB237" s="53">
        <v>1809.1984528925184</v>
      </c>
      <c r="UC237" s="53">
        <v>1832.4916973841098</v>
      </c>
      <c r="UD237" s="53">
        <v>1856.4104277673864</v>
      </c>
      <c r="UE237" s="53">
        <v>1880.4000811984577</v>
      </c>
      <c r="UF237" s="53">
        <v>1903.8972585628683</v>
      </c>
      <c r="UG237" s="53">
        <v>1926.3679653604427</v>
      </c>
      <c r="UH237" s="53">
        <v>1947.3035659207414</v>
      </c>
      <c r="UI237" s="53">
        <v>1966.2238201252778</v>
      </c>
      <c r="UJ237" s="53">
        <v>1982.6817660554511</v>
      </c>
      <c r="UK237" s="53">
        <v>1996.9882337635429</v>
      </c>
      <c r="UL237" s="53">
        <v>2009.4008648934184</v>
      </c>
      <c r="UM237" s="53">
        <v>2020.1554833121654</v>
      </c>
      <c r="UN237" s="53">
        <v>2029.4617572804198</v>
      </c>
      <c r="UO237" s="53">
        <v>2037.5078906857573</v>
      </c>
      <c r="UP237" s="53">
        <v>2044.4555295460182</v>
      </c>
      <c r="UQ237" s="53">
        <v>2050.4484706035505</v>
      </c>
      <c r="UR237" s="53">
        <v>2055.5674637826883</v>
      </c>
      <c r="US237" s="53">
        <v>2059.9885817373765</v>
      </c>
      <c r="UT237" s="53">
        <v>2063.8088543421604</v>
      </c>
      <c r="UU237" s="53">
        <v>2067.1037869404468</v>
      </c>
      <c r="UV237" s="53">
        <v>2069.9466380681733</v>
      </c>
      <c r="UW237" s="53">
        <v>2072.3878843491684</v>
      </c>
      <c r="UX237" s="53">
        <v>2074.4849689332777</v>
      </c>
      <c r="UY237" s="74">
        <v>2076.2858509357325</v>
      </c>
      <c r="UZ237" s="73">
        <v>926.52267418023462</v>
      </c>
      <c r="VA237" s="53">
        <v>937.9503172643324</v>
      </c>
      <c r="VB237" s="53">
        <v>950.02633138322244</v>
      </c>
      <c r="VC237" s="53">
        <v>962.42661876777436</v>
      </c>
      <c r="VD237" s="53">
        <v>974.86367508448768</v>
      </c>
      <c r="VE237" s="53">
        <v>987.04541497517209</v>
      </c>
      <c r="VF237" s="53">
        <v>998.69499743874428</v>
      </c>
      <c r="VG237" s="53">
        <v>1009.5487283582336</v>
      </c>
      <c r="VH237" s="53">
        <v>1019.3576348413749</v>
      </c>
      <c r="VI237" s="53">
        <v>1027.8899965521896</v>
      </c>
      <c r="VJ237" s="53">
        <v>1035.3069584141031</v>
      </c>
      <c r="VK237" s="53">
        <v>1041.7420906616119</v>
      </c>
      <c r="VL237" s="53">
        <v>1047.3176524479893</v>
      </c>
      <c r="VM237" s="53">
        <v>1052.142342966112</v>
      </c>
      <c r="VN237" s="53">
        <v>1056.3137335442004</v>
      </c>
      <c r="VO237" s="53">
        <v>1059.9156270030417</v>
      </c>
      <c r="VP237" s="53">
        <v>1063.0225724889124</v>
      </c>
      <c r="VQ237" s="53">
        <v>1065.6764335226592</v>
      </c>
      <c r="VR237" s="53">
        <v>1067.9684921863359</v>
      </c>
      <c r="VS237" s="53">
        <v>1069.9490520834354</v>
      </c>
      <c r="VT237" s="53">
        <v>1071.6572577647892</v>
      </c>
      <c r="VU237" s="53">
        <v>1073.1310889594395</v>
      </c>
      <c r="VV237" s="53">
        <v>1074.396714474495</v>
      </c>
      <c r="VW237" s="53">
        <v>1075.4839148022704</v>
      </c>
      <c r="VX237" s="74">
        <v>1076.4175535873674</v>
      </c>
      <c r="VY237" s="65">
        <f t="shared" si="3"/>
        <v>233</v>
      </c>
    </row>
    <row r="238" spans="1:597">
      <c r="A238" s="51" t="s">
        <v>660</v>
      </c>
      <c r="B238" s="69" t="s">
        <v>2</v>
      </c>
      <c r="C238" t="s">
        <v>659</v>
      </c>
      <c r="D238" t="s">
        <v>736</v>
      </c>
      <c r="E238" t="s">
        <v>662</v>
      </c>
      <c r="F238" t="s">
        <v>694</v>
      </c>
      <c r="G238" t="s">
        <v>664</v>
      </c>
      <c r="H238" t="s">
        <v>1000</v>
      </c>
      <c r="I238" t="s">
        <v>666</v>
      </c>
      <c r="J238" t="s">
        <v>1160</v>
      </c>
      <c r="K238" s="5" t="s">
        <v>1002</v>
      </c>
      <c r="L238" t="s">
        <v>1003</v>
      </c>
      <c r="M238">
        <v>11</v>
      </c>
      <c r="N238" s="52">
        <v>0.89077766400000002</v>
      </c>
      <c r="O238" s="52">
        <v>0</v>
      </c>
      <c r="P238" s="52">
        <v>0</v>
      </c>
      <c r="Q238" s="53">
        <v>80.44</v>
      </c>
      <c r="R238" s="53">
        <v>0</v>
      </c>
      <c r="S238" s="53">
        <v>0</v>
      </c>
      <c r="T238" s="53">
        <v>0</v>
      </c>
      <c r="U238" s="53">
        <v>0.3017295617066722</v>
      </c>
      <c r="V238" s="53">
        <v>0.45</v>
      </c>
      <c r="W238" s="2" t="s">
        <v>833</v>
      </c>
      <c r="X238" s="54">
        <v>0.55000000000000004</v>
      </c>
      <c r="Y238" s="54">
        <v>0.99</v>
      </c>
      <c r="Z238" t="s">
        <v>776</v>
      </c>
      <c r="AA238" t="s">
        <v>926</v>
      </c>
      <c r="AB238" s="54">
        <v>0.75438784111321266</v>
      </c>
      <c r="AC238" t="s">
        <v>778</v>
      </c>
      <c r="AD238" s="54">
        <v>0</v>
      </c>
      <c r="AE238" s="53">
        <v>17845.921360779179</v>
      </c>
      <c r="AG238" s="53">
        <v>9251.9356157174243</v>
      </c>
      <c r="AI238" s="55">
        <v>0.12797540870298246</v>
      </c>
      <c r="AJ238" s="5" t="s">
        <v>1004</v>
      </c>
      <c r="AK238" t="s">
        <v>1004</v>
      </c>
      <c r="AL238" s="1" t="s">
        <v>1004</v>
      </c>
      <c r="AM238" s="5" t="s">
        <v>1002</v>
      </c>
      <c r="AN238" t="s">
        <v>1002</v>
      </c>
      <c r="AO238" t="s">
        <v>1002</v>
      </c>
      <c r="AP238" t="s">
        <v>1002</v>
      </c>
      <c r="AQ238" t="s">
        <v>1002</v>
      </c>
      <c r="AR238" t="s">
        <v>1002</v>
      </c>
      <c r="AS238" t="s">
        <v>1002</v>
      </c>
      <c r="AT238" t="s">
        <v>1002</v>
      </c>
      <c r="AU238" t="s">
        <v>1002</v>
      </c>
      <c r="AV238" t="s">
        <v>1002</v>
      </c>
      <c r="AW238" t="s">
        <v>1002</v>
      </c>
      <c r="AX238" t="s">
        <v>1002</v>
      </c>
      <c r="AY238" t="s">
        <v>1002</v>
      </c>
      <c r="AZ238" t="s">
        <v>1002</v>
      </c>
      <c r="BA238" t="s">
        <v>1002</v>
      </c>
      <c r="BB238" t="s">
        <v>1002</v>
      </c>
      <c r="BC238" t="s">
        <v>1002</v>
      </c>
      <c r="BD238" t="s">
        <v>1002</v>
      </c>
      <c r="BE238" t="s">
        <v>1002</v>
      </c>
      <c r="BF238" t="s">
        <v>1002</v>
      </c>
      <c r="BG238" t="s">
        <v>1002</v>
      </c>
      <c r="BH238" t="s">
        <v>1002</v>
      </c>
      <c r="BI238" t="s">
        <v>1002</v>
      </c>
      <c r="BJ238" t="s">
        <v>1002</v>
      </c>
      <c r="BK238" t="s">
        <v>1002</v>
      </c>
      <c r="BL238" t="s">
        <v>1002</v>
      </c>
      <c r="BM238" s="1" t="s">
        <v>1002</v>
      </c>
      <c r="BN238" s="5" t="s">
        <v>1003</v>
      </c>
      <c r="BO238" t="s">
        <v>1003</v>
      </c>
      <c r="BP238" t="s">
        <v>1003</v>
      </c>
      <c r="BQ238" t="s">
        <v>1003</v>
      </c>
      <c r="BR238" t="s">
        <v>1003</v>
      </c>
      <c r="BS238" t="s">
        <v>1003</v>
      </c>
      <c r="BT238" t="s">
        <v>1003</v>
      </c>
      <c r="BU238" t="s">
        <v>1003</v>
      </c>
      <c r="BV238" t="s">
        <v>1003</v>
      </c>
      <c r="BW238" t="s">
        <v>1003</v>
      </c>
      <c r="BX238" t="s">
        <v>1003</v>
      </c>
      <c r="BY238" t="s">
        <v>1003</v>
      </c>
      <c r="BZ238" t="s">
        <v>1003</v>
      </c>
      <c r="CA238" t="s">
        <v>1003</v>
      </c>
      <c r="CB238" t="s">
        <v>1003</v>
      </c>
      <c r="CC238" t="s">
        <v>1003</v>
      </c>
      <c r="CD238" t="s">
        <v>1003</v>
      </c>
      <c r="CE238" t="s">
        <v>1003</v>
      </c>
      <c r="CF238" t="s">
        <v>1003</v>
      </c>
      <c r="CG238" t="s">
        <v>1003</v>
      </c>
      <c r="CH238" t="s">
        <v>1003</v>
      </c>
      <c r="CI238" t="s">
        <v>1003</v>
      </c>
      <c r="CJ238" t="s">
        <v>1003</v>
      </c>
      <c r="CK238" t="s">
        <v>1003</v>
      </c>
      <c r="CL238" t="s">
        <v>1003</v>
      </c>
      <c r="CM238" t="s">
        <v>1003</v>
      </c>
      <c r="CN238" s="1" t="s">
        <v>1003</v>
      </c>
      <c r="CO238" s="56">
        <v>80.44</v>
      </c>
      <c r="CP238" s="53">
        <v>80.44</v>
      </c>
      <c r="CQ238" s="53">
        <v>80.44</v>
      </c>
      <c r="CR238" s="53">
        <v>80.44</v>
      </c>
      <c r="CS238" s="53">
        <v>80.44</v>
      </c>
      <c r="CT238" s="53">
        <v>80.44</v>
      </c>
      <c r="CU238" s="53">
        <v>80.44</v>
      </c>
      <c r="CV238" s="53">
        <v>80.44</v>
      </c>
      <c r="CW238" s="53">
        <v>80.44</v>
      </c>
      <c r="CX238" s="53">
        <v>80.44</v>
      </c>
      <c r="CY238" s="53">
        <v>80.44</v>
      </c>
      <c r="CZ238" s="53">
        <v>80.44</v>
      </c>
      <c r="DA238" s="53">
        <v>80.44</v>
      </c>
      <c r="DB238" s="53">
        <v>80.44</v>
      </c>
      <c r="DC238" s="53">
        <v>80.44</v>
      </c>
      <c r="DD238" s="53">
        <v>80.44</v>
      </c>
      <c r="DE238" s="53">
        <v>80.44</v>
      </c>
      <c r="DF238" s="53">
        <v>80.44</v>
      </c>
      <c r="DG238" s="53">
        <v>80.44</v>
      </c>
      <c r="DH238" s="53">
        <v>80.44</v>
      </c>
      <c r="DI238" s="53">
        <v>80.44</v>
      </c>
      <c r="DJ238" s="53">
        <v>80.44</v>
      </c>
      <c r="DK238" s="53">
        <v>80.44</v>
      </c>
      <c r="DL238" s="53">
        <v>80.44</v>
      </c>
      <c r="DM238" s="53">
        <v>80.44</v>
      </c>
      <c r="DN238" s="53">
        <v>80.44</v>
      </c>
      <c r="DO238" s="57">
        <v>80.44</v>
      </c>
      <c r="DP238" s="58">
        <v>0</v>
      </c>
      <c r="DQ238" s="59">
        <v>0</v>
      </c>
      <c r="DR238" s="59">
        <v>0.87004796995943412</v>
      </c>
      <c r="DS238" s="59">
        <v>0.85715926933493569</v>
      </c>
      <c r="DT238" s="59">
        <v>0.84332581515031868</v>
      </c>
      <c r="DU238" s="59">
        <v>0.82849073999377798</v>
      </c>
      <c r="DV238" s="59">
        <v>0.81258002940528351</v>
      </c>
      <c r="DW238" s="59">
        <v>0.79570001283393677</v>
      </c>
      <c r="DX238" s="59">
        <v>0.77805565698110091</v>
      </c>
      <c r="DY238" s="59">
        <v>0.7597926773139928</v>
      </c>
      <c r="DZ238" s="59">
        <v>0.7412448320370989</v>
      </c>
      <c r="EA238" s="59">
        <v>0.72267219688910789</v>
      </c>
      <c r="EB238" s="59">
        <v>0.70450324036344214</v>
      </c>
      <c r="EC238" s="59">
        <v>0.6869611375188901</v>
      </c>
      <c r="ED238" s="59">
        <v>0.67061282118123289</v>
      </c>
      <c r="EE238" s="59">
        <v>0.65558777677664548</v>
      </c>
      <c r="EF238" s="59">
        <v>0.64200038694894201</v>
      </c>
      <c r="EG238" s="59">
        <v>0.62969735117513537</v>
      </c>
      <c r="EH238" s="59">
        <v>0.61861261313947069</v>
      </c>
      <c r="EI238" s="59">
        <v>0.60823760453365106</v>
      </c>
      <c r="EJ238" s="59">
        <v>0.59803417290876082</v>
      </c>
      <c r="EK238" s="59">
        <v>0.58798652927632156</v>
      </c>
      <c r="EL238" s="59">
        <v>0.57812148684779807</v>
      </c>
      <c r="EM238" s="59">
        <v>0.56849026528603941</v>
      </c>
      <c r="EN238" s="59">
        <v>0.55914924052162007</v>
      </c>
      <c r="EO238" s="59">
        <v>0.55017889729013614</v>
      </c>
      <c r="EP238" s="59">
        <v>0.54168636540064063</v>
      </c>
      <c r="EQ238" s="72">
        <v>0.15050888982472763</v>
      </c>
      <c r="ER238" s="59">
        <v>0.14778854152126461</v>
      </c>
      <c r="ES238" s="59">
        <v>0.14492219892132843</v>
      </c>
      <c r="ET238" s="59">
        <v>0.14190165540321151</v>
      </c>
      <c r="EU238" s="59">
        <v>0.1387158957781347</v>
      </c>
      <c r="EV238" s="59">
        <v>0.12184627131868013</v>
      </c>
      <c r="EW238" s="59">
        <v>9.5000045483334017E-2</v>
      </c>
      <c r="EX238" s="59">
        <v>7.3970494519658647E-2</v>
      </c>
      <c r="EY238" s="59">
        <v>5.7540729948276546E-2</v>
      </c>
      <c r="EZ238" s="59">
        <v>4.4730659874815941E-2</v>
      </c>
      <c r="FA238" s="59">
        <v>3.4769402166050983E-2</v>
      </c>
      <c r="FB238" s="59">
        <v>0</v>
      </c>
      <c r="FC238" s="59">
        <v>0</v>
      </c>
      <c r="FD238" s="59">
        <v>0</v>
      </c>
      <c r="FE238" s="59">
        <v>0</v>
      </c>
      <c r="FF238" s="59">
        <v>0</v>
      </c>
      <c r="FG238" s="59">
        <v>0</v>
      </c>
      <c r="FH238" s="59">
        <v>0</v>
      </c>
      <c r="FI238" s="59">
        <v>0</v>
      </c>
      <c r="FJ238" s="59">
        <v>0</v>
      </c>
      <c r="FK238" s="59">
        <v>0</v>
      </c>
      <c r="FL238" s="59">
        <v>0</v>
      </c>
      <c r="FM238" s="59">
        <v>0</v>
      </c>
      <c r="FN238" s="59">
        <v>0</v>
      </c>
      <c r="FO238" s="55">
        <v>0</v>
      </c>
      <c r="FP238" s="58">
        <v>0.1505088898247276</v>
      </c>
      <c r="FQ238" s="59">
        <v>0.29606782552050309</v>
      </c>
      <c r="FR238" s="59">
        <v>0.43621186844865789</v>
      </c>
      <c r="FS238" s="59">
        <v>0.57044005324732316</v>
      </c>
      <c r="FT238" s="59">
        <v>0.69820096044541435</v>
      </c>
      <c r="FU238" s="59">
        <v>0.80554325264086324</v>
      </c>
      <c r="FV238" s="59">
        <v>0.88268067203999678</v>
      </c>
      <c r="FW238" s="59">
        <v>0.93593236704785221</v>
      </c>
      <c r="FX238" s="59">
        <v>0.97062537912260338</v>
      </c>
      <c r="FY238" s="59">
        <v>0.99103604342688401</v>
      </c>
      <c r="FZ238" s="59">
        <v>1.0008894589728576</v>
      </c>
      <c r="GA238" s="59">
        <v>0.97596735099749599</v>
      </c>
      <c r="GB238" s="59">
        <v>0.95274125840227475</v>
      </c>
      <c r="GC238" s="59">
        <v>0.93139514144560498</v>
      </c>
      <c r="GD238" s="59">
        <v>0.91209150382643989</v>
      </c>
      <c r="GE238" s="59">
        <v>0.89461255112067739</v>
      </c>
      <c r="GF238" s="59">
        <v>0.87886443696062222</v>
      </c>
      <c r="GG238" s="59">
        <v>0.86412463711958754</v>
      </c>
      <c r="GH238" s="59">
        <v>0.84962859711069472</v>
      </c>
      <c r="GI238" s="59">
        <v>0.83535388547979272</v>
      </c>
      <c r="GJ238" s="59">
        <v>0.82133859582131619</v>
      </c>
      <c r="GK238" s="59">
        <v>0.80765549603426123</v>
      </c>
      <c r="GL238" s="59">
        <v>0.79438467953966507</v>
      </c>
      <c r="GM238" s="59">
        <v>0.78164049119621737</v>
      </c>
      <c r="GN238" s="55">
        <v>0.76957513058296922</v>
      </c>
      <c r="GO238" s="58">
        <v>172.98918567874492</v>
      </c>
      <c r="GP238" s="59">
        <v>172.41666375017186</v>
      </c>
      <c r="GQ238" s="59">
        <v>171.84603662997884</v>
      </c>
      <c r="GR238" s="59">
        <v>171.27729804714198</v>
      </c>
      <c r="GS238" s="59">
        <v>170.71044175139156</v>
      </c>
      <c r="GT238" s="59">
        <v>153.13091536182938</v>
      </c>
      <c r="GU238" s="59">
        <v>122.09929280887111</v>
      </c>
      <c r="GV238" s="59">
        <v>97.35615613085136</v>
      </c>
      <c r="GW238" s="59">
        <v>77.627158344082275</v>
      </c>
      <c r="GX238" s="59">
        <v>61.896195906481985</v>
      </c>
      <c r="GY238" s="59">
        <v>49.353076286936584</v>
      </c>
      <c r="GZ238" s="59">
        <v>0</v>
      </c>
      <c r="HA238" s="59">
        <v>0</v>
      </c>
      <c r="HB238" s="59">
        <v>0</v>
      </c>
      <c r="HC238" s="59">
        <v>0</v>
      </c>
      <c r="HD238" s="59">
        <v>0</v>
      </c>
      <c r="HE238" s="59">
        <v>0</v>
      </c>
      <c r="HF238" s="59">
        <v>0</v>
      </c>
      <c r="HG238" s="59">
        <v>0</v>
      </c>
      <c r="HH238" s="59">
        <v>0</v>
      </c>
      <c r="HI238" s="59">
        <v>0</v>
      </c>
      <c r="HJ238" s="59">
        <v>0</v>
      </c>
      <c r="HK238" s="59">
        <v>0</v>
      </c>
      <c r="HL238" s="59">
        <v>0</v>
      </c>
      <c r="HM238" s="55">
        <v>0</v>
      </c>
      <c r="HN238" s="58">
        <v>172.98918567874492</v>
      </c>
      <c r="HO238" s="59">
        <v>345.40584942891678</v>
      </c>
      <c r="HP238" s="59">
        <v>517.25188605889559</v>
      </c>
      <c r="HQ238" s="59">
        <v>688.52918410603752</v>
      </c>
      <c r="HR238" s="59">
        <v>859.23962585742902</v>
      </c>
      <c r="HS238" s="59">
        <v>1012.3705412192584</v>
      </c>
      <c r="HT238" s="59">
        <v>1134.4698340281295</v>
      </c>
      <c r="HU238" s="59">
        <v>1231.8259901589809</v>
      </c>
      <c r="HV238" s="59">
        <v>1309.4531485030632</v>
      </c>
      <c r="HW238" s="59">
        <v>1371.3493444095452</v>
      </c>
      <c r="HX238" s="59">
        <v>1420.7024206964818</v>
      </c>
      <c r="HY238" s="59">
        <v>1420.7024206964818</v>
      </c>
      <c r="HZ238" s="59">
        <v>1420.7024206964818</v>
      </c>
      <c r="IA238" s="59">
        <v>1420.7024206964818</v>
      </c>
      <c r="IB238" s="59">
        <v>1420.7024206964818</v>
      </c>
      <c r="IC238" s="59">
        <v>1420.7024206964818</v>
      </c>
      <c r="ID238" s="59">
        <v>1420.7024206964818</v>
      </c>
      <c r="IE238" s="59">
        <v>1420.7024206964818</v>
      </c>
      <c r="IF238" s="59">
        <v>1420.7024206964818</v>
      </c>
      <c r="IG238" s="59">
        <v>1420.7024206964818</v>
      </c>
      <c r="IH238" s="59">
        <v>1420.7024206964818</v>
      </c>
      <c r="II238" s="59">
        <v>1420.7024206964818</v>
      </c>
      <c r="IJ238" s="59">
        <v>1420.7024206964818</v>
      </c>
      <c r="IK238" s="59">
        <v>1420.7024206964818</v>
      </c>
      <c r="IL238" s="71">
        <v>1420.7024206964818</v>
      </c>
      <c r="IM238" s="72">
        <v>0.12797540870298246</v>
      </c>
      <c r="IN238" s="59">
        <v>0.12571181779129487</v>
      </c>
      <c r="IO238" s="59">
        <v>0.12333695623560724</v>
      </c>
      <c r="IP238" s="59">
        <v>0.12085105742173316</v>
      </c>
      <c r="IQ238" s="59">
        <v>0.11825159150216746</v>
      </c>
      <c r="IR238" s="59">
        <v>0.10400189723889282</v>
      </c>
      <c r="IS238" s="59">
        <v>8.121604266700963E-2</v>
      </c>
      <c r="IT238" s="59">
        <v>6.3360309687670521E-2</v>
      </c>
      <c r="IU238" s="59">
        <v>4.9399569113839588E-2</v>
      </c>
      <c r="IV238" s="59">
        <v>3.8501440139487392E-2</v>
      </c>
      <c r="IW238" s="59">
        <v>3.0010914130884664E-2</v>
      </c>
      <c r="IX238" s="59">
        <v>0</v>
      </c>
      <c r="IY238" s="59">
        <v>0</v>
      </c>
      <c r="IZ238" s="59">
        <v>0</v>
      </c>
      <c r="JA238" s="59">
        <v>0</v>
      </c>
      <c r="JB238" s="59">
        <v>0</v>
      </c>
      <c r="JC238" s="59">
        <v>0</v>
      </c>
      <c r="JD238" s="59">
        <v>0</v>
      </c>
      <c r="JE238" s="59">
        <v>0</v>
      </c>
      <c r="JF238" s="59">
        <v>0</v>
      </c>
      <c r="JG238" s="59">
        <v>0</v>
      </c>
      <c r="JH238" s="59">
        <v>0</v>
      </c>
      <c r="JI238" s="59">
        <v>0</v>
      </c>
      <c r="JJ238" s="59">
        <v>0</v>
      </c>
      <c r="JK238" s="55">
        <v>0</v>
      </c>
      <c r="JL238" s="58">
        <v>0.12797540870298246</v>
      </c>
      <c r="JM238" s="59">
        <v>0.2518410707121233</v>
      </c>
      <c r="JN238" s="59">
        <v>0.37124087633745256</v>
      </c>
      <c r="JO238" s="59">
        <v>0.48581733197376492</v>
      </c>
      <c r="JP238" s="59">
        <v>0.59519764694498922</v>
      </c>
      <c r="JQ238" s="59">
        <v>0.68757152497119234</v>
      </c>
      <c r="JR238" s="59">
        <v>0.75460838736462921</v>
      </c>
      <c r="JS238" s="59">
        <v>0.80168403642490726</v>
      </c>
      <c r="JT238" s="59">
        <v>0.83329626757802278</v>
      </c>
      <c r="JU238" s="59">
        <v>0.85302374274959425</v>
      </c>
      <c r="JV238" s="59">
        <v>0.86390923445531376</v>
      </c>
      <c r="JW238" s="59">
        <v>0.84485743796306689</v>
      </c>
      <c r="JX238" s="59">
        <v>0.82713936646056574</v>
      </c>
      <c r="JY238" s="59">
        <v>0.81087813544663356</v>
      </c>
      <c r="JZ238" s="59">
        <v>0.79618517054085369</v>
      </c>
      <c r="KA238" s="59">
        <v>0.78289419998311238</v>
      </c>
      <c r="KB238" s="59">
        <v>0.77093121858226732</v>
      </c>
      <c r="KC238" s="59">
        <v>0.7597596027169029</v>
      </c>
      <c r="KD238" s="59">
        <v>0.74880372270342765</v>
      </c>
      <c r="KE238" s="59">
        <v>0.73804050435592128</v>
      </c>
      <c r="KF238" s="59">
        <v>0.72749293397437231</v>
      </c>
      <c r="KG238" s="59">
        <v>0.71721037898076756</v>
      </c>
      <c r="KH238" s="59">
        <v>0.70724903929234717</v>
      </c>
      <c r="KI238" s="59">
        <v>0.69769011192092822</v>
      </c>
      <c r="KJ238" s="55">
        <v>0.68864345562118834</v>
      </c>
      <c r="KK238" s="58">
        <v>147.04080782693319</v>
      </c>
      <c r="KL238" s="59">
        <v>146.55416418764608</v>
      </c>
      <c r="KM238" s="59">
        <v>146.069131135482</v>
      </c>
      <c r="KN238" s="59">
        <v>145.58570334007067</v>
      </c>
      <c r="KO238" s="59">
        <v>145.10387548868283</v>
      </c>
      <c r="KP238" s="59">
        <v>130.16127805755497</v>
      </c>
      <c r="KQ238" s="59">
        <v>103.78439888754045</v>
      </c>
      <c r="KR238" s="59">
        <v>82.752732711223658</v>
      </c>
      <c r="KS238" s="59">
        <v>65.983084592469936</v>
      </c>
      <c r="KT238" s="59">
        <v>52.61176652050969</v>
      </c>
      <c r="KU238" s="59">
        <v>41.950114843896102</v>
      </c>
      <c r="KV238" s="59">
        <v>0</v>
      </c>
      <c r="KW238" s="59">
        <v>0</v>
      </c>
      <c r="KX238" s="59">
        <v>0</v>
      </c>
      <c r="KY238" s="59">
        <v>0</v>
      </c>
      <c r="KZ238" s="59">
        <v>0</v>
      </c>
      <c r="LA238" s="59">
        <v>0</v>
      </c>
      <c r="LB238" s="59">
        <v>0</v>
      </c>
      <c r="LC238" s="59">
        <v>0</v>
      </c>
      <c r="LD238" s="59">
        <v>0</v>
      </c>
      <c r="LE238" s="59">
        <v>0</v>
      </c>
      <c r="LF238" s="59">
        <v>0</v>
      </c>
      <c r="LG238" s="59">
        <v>0</v>
      </c>
      <c r="LH238" s="59">
        <v>0</v>
      </c>
      <c r="LI238" s="55">
        <v>0</v>
      </c>
      <c r="LJ238" s="58">
        <v>147.04080782693319</v>
      </c>
      <c r="LK238" s="59">
        <v>293.5949720145793</v>
      </c>
      <c r="LL238" s="59">
        <v>439.66410315006129</v>
      </c>
      <c r="LM238" s="59">
        <v>585.24980649013196</v>
      </c>
      <c r="LN238" s="59">
        <v>730.35368197881485</v>
      </c>
      <c r="LO238" s="59">
        <v>860.51496003636976</v>
      </c>
      <c r="LP238" s="59">
        <v>964.29935892391018</v>
      </c>
      <c r="LQ238" s="59">
        <v>1047.0520916351338</v>
      </c>
      <c r="LR238" s="59">
        <v>1113.0351762276036</v>
      </c>
      <c r="LS238" s="59">
        <v>1165.6469427481134</v>
      </c>
      <c r="LT238" s="59">
        <v>1207.5970575920094</v>
      </c>
      <c r="LU238" s="59">
        <v>1207.5970575920094</v>
      </c>
      <c r="LV238" s="59">
        <v>1207.5970575920094</v>
      </c>
      <c r="LW238" s="59">
        <v>1207.5970575920094</v>
      </c>
      <c r="LX238" s="59">
        <v>1207.5970575920094</v>
      </c>
      <c r="LY238" s="59">
        <v>1207.5970575920094</v>
      </c>
      <c r="LZ238" s="59">
        <v>1207.5970575920094</v>
      </c>
      <c r="MA238" s="59">
        <v>1207.5970575920094</v>
      </c>
      <c r="MB238" s="59">
        <v>1207.5970575920094</v>
      </c>
      <c r="MC238" s="59">
        <v>1207.5970575920094</v>
      </c>
      <c r="MD238" s="59">
        <v>1207.5970575920094</v>
      </c>
      <c r="ME238" s="59">
        <v>1207.5970575920094</v>
      </c>
      <c r="MF238" s="59">
        <v>1207.5970575920094</v>
      </c>
      <c r="MG238" s="59">
        <v>1207.5970575920094</v>
      </c>
      <c r="MH238" s="71">
        <v>1207.5970575920094</v>
      </c>
      <c r="MI238" s="72">
        <v>0</v>
      </c>
      <c r="MJ238" s="59">
        <v>0</v>
      </c>
      <c r="MK238" s="59">
        <v>0</v>
      </c>
      <c r="ML238" s="59">
        <v>0</v>
      </c>
      <c r="MM238" s="59">
        <v>0</v>
      </c>
      <c r="MN238" s="59">
        <v>0</v>
      </c>
      <c r="MO238" s="59">
        <v>0</v>
      </c>
      <c r="MP238" s="59">
        <v>0</v>
      </c>
      <c r="MQ238" s="59">
        <v>0</v>
      </c>
      <c r="MR238" s="59">
        <v>0</v>
      </c>
      <c r="MS238" s="59">
        <v>0</v>
      </c>
      <c r="MT238" s="59">
        <v>0</v>
      </c>
      <c r="MU238" s="59">
        <v>0</v>
      </c>
      <c r="MV238" s="59">
        <v>0</v>
      </c>
      <c r="MW238" s="59">
        <v>0</v>
      </c>
      <c r="MX238" s="59">
        <v>0</v>
      </c>
      <c r="MY238" s="59">
        <v>0</v>
      </c>
      <c r="MZ238" s="59">
        <v>0</v>
      </c>
      <c r="NA238" s="59">
        <v>0</v>
      </c>
      <c r="NB238" s="59">
        <v>0</v>
      </c>
      <c r="NC238" s="59">
        <v>0</v>
      </c>
      <c r="ND238" s="59">
        <v>0</v>
      </c>
      <c r="NE238" s="59">
        <v>0</v>
      </c>
      <c r="NF238" s="59">
        <v>0</v>
      </c>
      <c r="NG238" s="55">
        <v>0</v>
      </c>
      <c r="NH238" s="58">
        <v>0</v>
      </c>
      <c r="NI238" s="59">
        <v>0</v>
      </c>
      <c r="NJ238" s="59">
        <v>0</v>
      </c>
      <c r="NK238" s="59">
        <v>0</v>
      </c>
      <c r="NL238" s="59">
        <v>0</v>
      </c>
      <c r="NM238" s="59">
        <v>0</v>
      </c>
      <c r="NN238" s="59">
        <v>0</v>
      </c>
      <c r="NO238" s="59">
        <v>0</v>
      </c>
      <c r="NP238" s="59">
        <v>0</v>
      </c>
      <c r="NQ238" s="59">
        <v>0</v>
      </c>
      <c r="NR238" s="59">
        <v>0</v>
      </c>
      <c r="NS238" s="59">
        <v>0</v>
      </c>
      <c r="NT238" s="59">
        <v>0</v>
      </c>
      <c r="NU238" s="59">
        <v>0</v>
      </c>
      <c r="NV238" s="59">
        <v>0</v>
      </c>
      <c r="NW238" s="59">
        <v>0</v>
      </c>
      <c r="NX238" s="59">
        <v>0</v>
      </c>
      <c r="NY238" s="59">
        <v>0</v>
      </c>
      <c r="NZ238" s="59">
        <v>0</v>
      </c>
      <c r="OA238" s="59">
        <v>0</v>
      </c>
      <c r="OB238" s="59">
        <v>0</v>
      </c>
      <c r="OC238" s="59">
        <v>0</v>
      </c>
      <c r="OD238" s="59">
        <v>0</v>
      </c>
      <c r="OE238" s="59">
        <v>0</v>
      </c>
      <c r="OF238" s="55">
        <v>0</v>
      </c>
      <c r="OG238" s="58">
        <v>0</v>
      </c>
      <c r="OH238" s="59">
        <v>0</v>
      </c>
      <c r="OI238" s="59">
        <v>0</v>
      </c>
      <c r="OJ238" s="59">
        <v>0</v>
      </c>
      <c r="OK238" s="59">
        <v>0</v>
      </c>
      <c r="OL238" s="59">
        <v>0</v>
      </c>
      <c r="OM238" s="59">
        <v>0</v>
      </c>
      <c r="ON238" s="59">
        <v>0</v>
      </c>
      <c r="OO238" s="59">
        <v>0</v>
      </c>
      <c r="OP238" s="59">
        <v>0</v>
      </c>
      <c r="OQ238" s="59">
        <v>0</v>
      </c>
      <c r="OR238" s="59">
        <v>0</v>
      </c>
      <c r="OS238" s="59">
        <v>0</v>
      </c>
      <c r="OT238" s="59">
        <v>0</v>
      </c>
      <c r="OU238" s="59">
        <v>0</v>
      </c>
      <c r="OV238" s="59">
        <v>0</v>
      </c>
      <c r="OW238" s="59">
        <v>0</v>
      </c>
      <c r="OX238" s="59">
        <v>0</v>
      </c>
      <c r="OY238" s="59">
        <v>0</v>
      </c>
      <c r="OZ238" s="59">
        <v>0</v>
      </c>
      <c r="PA238" s="59">
        <v>0</v>
      </c>
      <c r="PB238" s="59">
        <v>0</v>
      </c>
      <c r="PC238" s="59">
        <v>0</v>
      </c>
      <c r="PD238" s="59">
        <v>0</v>
      </c>
      <c r="PE238" s="55">
        <v>0</v>
      </c>
      <c r="PF238" s="58">
        <v>0</v>
      </c>
      <c r="PG238" s="59">
        <v>0</v>
      </c>
      <c r="PH238" s="59">
        <v>0</v>
      </c>
      <c r="PI238" s="59">
        <v>0</v>
      </c>
      <c r="PJ238" s="59">
        <v>0</v>
      </c>
      <c r="PK238" s="59">
        <v>0</v>
      </c>
      <c r="PL238" s="59">
        <v>0</v>
      </c>
      <c r="PM238" s="59">
        <v>0</v>
      </c>
      <c r="PN238" s="59">
        <v>0</v>
      </c>
      <c r="PO238" s="59">
        <v>0</v>
      </c>
      <c r="PP238" s="59">
        <v>0</v>
      </c>
      <c r="PQ238" s="59">
        <v>0</v>
      </c>
      <c r="PR238" s="59">
        <v>0</v>
      </c>
      <c r="PS238" s="59">
        <v>0</v>
      </c>
      <c r="PT238" s="59">
        <v>0</v>
      </c>
      <c r="PU238" s="59">
        <v>0</v>
      </c>
      <c r="PV238" s="59">
        <v>0</v>
      </c>
      <c r="PW238" s="59">
        <v>0</v>
      </c>
      <c r="PX238" s="59">
        <v>0</v>
      </c>
      <c r="PY238" s="59">
        <v>0</v>
      </c>
      <c r="PZ238" s="59">
        <v>0</v>
      </c>
      <c r="QA238" s="59">
        <v>0</v>
      </c>
      <c r="QB238" s="59">
        <v>0</v>
      </c>
      <c r="QC238" s="59">
        <v>0</v>
      </c>
      <c r="QD238" s="71">
        <v>0</v>
      </c>
      <c r="QE238" s="72">
        <v>0</v>
      </c>
      <c r="QF238" s="59">
        <v>0</v>
      </c>
      <c r="QG238" s="59">
        <v>0</v>
      </c>
      <c r="QH238" s="59">
        <v>0</v>
      </c>
      <c r="QI238" s="59">
        <v>0</v>
      </c>
      <c r="QJ238" s="59">
        <v>0</v>
      </c>
      <c r="QK238" s="59">
        <v>0</v>
      </c>
      <c r="QL238" s="59">
        <v>0</v>
      </c>
      <c r="QM238" s="59">
        <v>0</v>
      </c>
      <c r="QN238" s="59">
        <v>0</v>
      </c>
      <c r="QO238" s="59">
        <v>0</v>
      </c>
      <c r="QP238" s="59">
        <v>0</v>
      </c>
      <c r="QQ238" s="59">
        <v>0</v>
      </c>
      <c r="QR238" s="59">
        <v>0</v>
      </c>
      <c r="QS238" s="59">
        <v>0</v>
      </c>
      <c r="QT238" s="59">
        <v>0</v>
      </c>
      <c r="QU238" s="59">
        <v>0</v>
      </c>
      <c r="QV238" s="59">
        <v>0</v>
      </c>
      <c r="QW238" s="59">
        <v>0</v>
      </c>
      <c r="QX238" s="59">
        <v>0</v>
      </c>
      <c r="QY238" s="59">
        <v>0</v>
      </c>
      <c r="QZ238" s="59">
        <v>0</v>
      </c>
      <c r="RA238" s="59">
        <v>0</v>
      </c>
      <c r="RB238" s="59">
        <v>0</v>
      </c>
      <c r="RC238" s="55">
        <v>0</v>
      </c>
      <c r="RD238" s="58">
        <v>0</v>
      </c>
      <c r="RE238" s="59">
        <v>0</v>
      </c>
      <c r="RF238" s="59">
        <v>0</v>
      </c>
      <c r="RG238" s="59">
        <v>0</v>
      </c>
      <c r="RH238" s="59">
        <v>0</v>
      </c>
      <c r="RI238" s="59">
        <v>0</v>
      </c>
      <c r="RJ238" s="59">
        <v>0</v>
      </c>
      <c r="RK238" s="59">
        <v>0</v>
      </c>
      <c r="RL238" s="59">
        <v>0</v>
      </c>
      <c r="RM238" s="59">
        <v>0</v>
      </c>
      <c r="RN238" s="59">
        <v>0</v>
      </c>
      <c r="RO238" s="59">
        <v>0</v>
      </c>
      <c r="RP238" s="59">
        <v>0</v>
      </c>
      <c r="RQ238" s="59">
        <v>0</v>
      </c>
      <c r="RR238" s="59">
        <v>0</v>
      </c>
      <c r="RS238" s="59">
        <v>0</v>
      </c>
      <c r="RT238" s="59">
        <v>0</v>
      </c>
      <c r="RU238" s="59">
        <v>0</v>
      </c>
      <c r="RV238" s="59">
        <v>0</v>
      </c>
      <c r="RW238" s="59">
        <v>0</v>
      </c>
      <c r="RX238" s="59">
        <v>0</v>
      </c>
      <c r="RY238" s="59">
        <v>0</v>
      </c>
      <c r="RZ238" s="59">
        <v>0</v>
      </c>
      <c r="SA238" s="59">
        <v>0</v>
      </c>
      <c r="SB238" s="55">
        <v>0</v>
      </c>
      <c r="SC238" s="58">
        <v>0</v>
      </c>
      <c r="SD238" s="59">
        <v>0</v>
      </c>
      <c r="SE238" s="59">
        <v>0</v>
      </c>
      <c r="SF238" s="59">
        <v>0</v>
      </c>
      <c r="SG238" s="59">
        <v>0</v>
      </c>
      <c r="SH238" s="59">
        <v>0</v>
      </c>
      <c r="SI238" s="59">
        <v>0</v>
      </c>
      <c r="SJ238" s="59">
        <v>0</v>
      </c>
      <c r="SK238" s="59">
        <v>0</v>
      </c>
      <c r="SL238" s="59">
        <v>0</v>
      </c>
      <c r="SM238" s="59">
        <v>0</v>
      </c>
      <c r="SN238" s="59">
        <v>0</v>
      </c>
      <c r="SO238" s="59">
        <v>0</v>
      </c>
      <c r="SP238" s="59">
        <v>0</v>
      </c>
      <c r="SQ238" s="59">
        <v>0</v>
      </c>
      <c r="SR238" s="59">
        <v>0</v>
      </c>
      <c r="SS238" s="59">
        <v>0</v>
      </c>
      <c r="ST238" s="59">
        <v>0</v>
      </c>
      <c r="SU238" s="59">
        <v>0</v>
      </c>
      <c r="SV238" s="59">
        <v>0</v>
      </c>
      <c r="SW238" s="59">
        <v>0</v>
      </c>
      <c r="SX238" s="59">
        <v>0</v>
      </c>
      <c r="SY238" s="59">
        <v>0</v>
      </c>
      <c r="SZ238" s="59">
        <v>0</v>
      </c>
      <c r="TA238" s="55">
        <v>0</v>
      </c>
      <c r="TB238" s="58">
        <v>0</v>
      </c>
      <c r="TC238" s="59">
        <v>0</v>
      </c>
      <c r="TD238" s="59">
        <v>0</v>
      </c>
      <c r="TE238" s="59">
        <v>0</v>
      </c>
      <c r="TF238" s="59">
        <v>0</v>
      </c>
      <c r="TG238" s="59">
        <v>0</v>
      </c>
      <c r="TH238" s="59">
        <v>0</v>
      </c>
      <c r="TI238" s="59">
        <v>0</v>
      </c>
      <c r="TJ238" s="59">
        <v>0</v>
      </c>
      <c r="TK238" s="59">
        <v>0</v>
      </c>
      <c r="TL238" s="59">
        <v>0</v>
      </c>
      <c r="TM238" s="59">
        <v>0</v>
      </c>
      <c r="TN238" s="59">
        <v>0</v>
      </c>
      <c r="TO238" s="59">
        <v>0</v>
      </c>
      <c r="TP238" s="59">
        <v>0</v>
      </c>
      <c r="TQ238" s="59">
        <v>0</v>
      </c>
      <c r="TR238" s="59">
        <v>0</v>
      </c>
      <c r="TS238" s="59">
        <v>0</v>
      </c>
      <c r="TT238" s="59">
        <v>0</v>
      </c>
      <c r="TU238" s="59">
        <v>0</v>
      </c>
      <c r="TV238" s="59">
        <v>0</v>
      </c>
      <c r="TW238" s="59">
        <v>0</v>
      </c>
      <c r="TX238" s="59">
        <v>0</v>
      </c>
      <c r="TY238" s="59">
        <v>0</v>
      </c>
      <c r="TZ238" s="71">
        <v>0</v>
      </c>
      <c r="UA238" s="73">
        <v>16280.886078329839</v>
      </c>
      <c r="UB238" s="53">
        <v>16481.692988274732</v>
      </c>
      <c r="UC238" s="53">
        <v>16693.893094790099</v>
      </c>
      <c r="UD238" s="53">
        <v>16911.791341506047</v>
      </c>
      <c r="UE238" s="53">
        <v>17130.335693074489</v>
      </c>
      <c r="UF238" s="53">
        <v>17344.393616234931</v>
      </c>
      <c r="UG238" s="53">
        <v>17549.100452057748</v>
      </c>
      <c r="UH238" s="53">
        <v>17739.822559081622</v>
      </c>
      <c r="UI238" s="53">
        <v>17912.184977676839</v>
      </c>
      <c r="UJ238" s="53">
        <v>18062.115910684806</v>
      </c>
      <c r="UK238" s="53">
        <v>18192.447001856399</v>
      </c>
      <c r="UL238" s="53">
        <v>18305.525351626275</v>
      </c>
      <c r="UM238" s="53">
        <v>18403.499301747914</v>
      </c>
      <c r="UN238" s="53">
        <v>18488.278917916785</v>
      </c>
      <c r="UO238" s="53">
        <v>18561.578726634532</v>
      </c>
      <c r="UP238" s="53">
        <v>18624.871313749649</v>
      </c>
      <c r="UQ238" s="53">
        <v>18679.466659245969</v>
      </c>
      <c r="UR238" s="53">
        <v>18726.100390251391</v>
      </c>
      <c r="US238" s="53">
        <v>18766.376518432699</v>
      </c>
      <c r="UT238" s="53">
        <v>18801.178980320114</v>
      </c>
      <c r="UU238" s="53">
        <v>18831.195625213437</v>
      </c>
      <c r="UV238" s="53">
        <v>18857.093834126692</v>
      </c>
      <c r="UW238" s="53">
        <v>18879.33344617578</v>
      </c>
      <c r="UX238" s="53">
        <v>18898.437765124578</v>
      </c>
      <c r="UY238" s="74">
        <v>18914.843695731644</v>
      </c>
      <c r="UZ238" s="73">
        <v>8440.5678316270005</v>
      </c>
      <c r="VA238" s="53">
        <v>8544.6729974204773</v>
      </c>
      <c r="VB238" s="53">
        <v>8654.684785741103</v>
      </c>
      <c r="VC238" s="53">
        <v>8767.6506847069177</v>
      </c>
      <c r="VD238" s="53">
        <v>8880.9515465124459</v>
      </c>
      <c r="VE238" s="53">
        <v>8991.9264904829561</v>
      </c>
      <c r="VF238" s="53">
        <v>9098.0535111529171</v>
      </c>
      <c r="VG238" s="53">
        <v>9196.9303704086615</v>
      </c>
      <c r="VH238" s="53">
        <v>9286.288939639895</v>
      </c>
      <c r="VI238" s="53">
        <v>9364.0182600235839</v>
      </c>
      <c r="VJ238" s="53">
        <v>9431.5863524671513</v>
      </c>
      <c r="VK238" s="53">
        <v>9490.2100340609632</v>
      </c>
      <c r="VL238" s="53">
        <v>9541.0030786013831</v>
      </c>
      <c r="VM238" s="53">
        <v>9584.9557294319238</v>
      </c>
      <c r="VN238" s="53">
        <v>9622.9568556943905</v>
      </c>
      <c r="VO238" s="53">
        <v>9655.7698962263403</v>
      </c>
      <c r="VP238" s="53">
        <v>9684.0739894271483</v>
      </c>
      <c r="VQ238" s="53">
        <v>9708.2505095440156</v>
      </c>
      <c r="VR238" s="53">
        <v>9729.1310310508943</v>
      </c>
      <c r="VS238" s="53">
        <v>9747.1738168584379</v>
      </c>
      <c r="VT238" s="53">
        <v>9762.735471554688</v>
      </c>
      <c r="VU238" s="53">
        <v>9776.161988268721</v>
      </c>
      <c r="VV238" s="53">
        <v>9787.6917633157482</v>
      </c>
      <c r="VW238" s="53">
        <v>9797.5960952537353</v>
      </c>
      <c r="VX238" s="74">
        <v>9806.1014904431431</v>
      </c>
      <c r="VY238" s="65">
        <f t="shared" si="3"/>
        <v>234</v>
      </c>
    </row>
    <row r="239" spans="1:597">
      <c r="A239" s="51" t="s">
        <v>660</v>
      </c>
      <c r="B239" s="69" t="s">
        <v>2</v>
      </c>
      <c r="C239" t="s">
        <v>659</v>
      </c>
      <c r="D239" t="s">
        <v>736</v>
      </c>
      <c r="E239" t="s">
        <v>662</v>
      </c>
      <c r="F239" t="s">
        <v>721</v>
      </c>
      <c r="G239" t="s">
        <v>664</v>
      </c>
      <c r="H239" t="s">
        <v>1005</v>
      </c>
      <c r="I239" t="s">
        <v>666</v>
      </c>
      <c r="J239" t="s">
        <v>1161</v>
      </c>
      <c r="K239" s="5" t="s">
        <v>1007</v>
      </c>
      <c r="L239" t="s">
        <v>1008</v>
      </c>
      <c r="M239">
        <v>30</v>
      </c>
      <c r="N239" s="52">
        <v>42.309599999999996</v>
      </c>
      <c r="O239" s="52">
        <v>0</v>
      </c>
      <c r="P239" s="52">
        <v>0</v>
      </c>
      <c r="Q239" s="53">
        <v>3564.17</v>
      </c>
      <c r="R239" s="53">
        <v>0</v>
      </c>
      <c r="S239" s="53">
        <v>0</v>
      </c>
      <c r="T239" s="53">
        <v>0</v>
      </c>
      <c r="U239" s="53">
        <v>0.3017295617066722</v>
      </c>
      <c r="V239" s="53">
        <v>0.45</v>
      </c>
      <c r="W239" s="2" t="s">
        <v>833</v>
      </c>
      <c r="X239" s="54">
        <v>0</v>
      </c>
      <c r="Y239" s="54">
        <v>0.3</v>
      </c>
      <c r="Z239" t="s">
        <v>776</v>
      </c>
      <c r="AA239" t="s">
        <v>834</v>
      </c>
      <c r="AB239" s="54">
        <v>0.84161931255282696</v>
      </c>
      <c r="AC239" t="s">
        <v>778</v>
      </c>
      <c r="AD239" s="54">
        <v>0</v>
      </c>
      <c r="AE239" s="53">
        <v>0</v>
      </c>
      <c r="AG239" s="53">
        <v>0</v>
      </c>
      <c r="AI239" s="55">
        <v>0</v>
      </c>
      <c r="AJ239" s="5" t="s">
        <v>701</v>
      </c>
      <c r="AK239" t="s">
        <v>1009</v>
      </c>
      <c r="AL239" s="1" t="s">
        <v>1010</v>
      </c>
      <c r="AM239" s="5" t="s">
        <v>1007</v>
      </c>
      <c r="AN239" t="s">
        <v>1007</v>
      </c>
      <c r="AO239" t="s">
        <v>1007</v>
      </c>
      <c r="AP239" t="s">
        <v>1007</v>
      </c>
      <c r="AQ239" t="s">
        <v>1007</v>
      </c>
      <c r="AR239" t="s">
        <v>1007</v>
      </c>
      <c r="AS239" t="s">
        <v>1007</v>
      </c>
      <c r="AT239" t="s">
        <v>1007</v>
      </c>
      <c r="AU239" t="s">
        <v>1007</v>
      </c>
      <c r="AV239" t="s">
        <v>1007</v>
      </c>
      <c r="AW239" t="s">
        <v>1007</v>
      </c>
      <c r="AX239" t="s">
        <v>1007</v>
      </c>
      <c r="AY239" t="s">
        <v>1007</v>
      </c>
      <c r="AZ239" t="s">
        <v>1007</v>
      </c>
      <c r="BA239" t="s">
        <v>1007</v>
      </c>
      <c r="BB239" t="s">
        <v>1007</v>
      </c>
      <c r="BC239" t="s">
        <v>1007</v>
      </c>
      <c r="BD239" t="s">
        <v>1007</v>
      </c>
      <c r="BE239" t="s">
        <v>1007</v>
      </c>
      <c r="BF239" t="s">
        <v>1007</v>
      </c>
      <c r="BG239" t="s">
        <v>1007</v>
      </c>
      <c r="BH239" t="s">
        <v>1007</v>
      </c>
      <c r="BI239" t="s">
        <v>1007</v>
      </c>
      <c r="BJ239" t="s">
        <v>1007</v>
      </c>
      <c r="BK239" t="s">
        <v>1007</v>
      </c>
      <c r="BL239" t="s">
        <v>1007</v>
      </c>
      <c r="BM239" s="1" t="s">
        <v>1007</v>
      </c>
      <c r="BN239" s="5" t="s">
        <v>1008</v>
      </c>
      <c r="BO239" t="s">
        <v>1008</v>
      </c>
      <c r="BP239" t="s">
        <v>1008</v>
      </c>
      <c r="BQ239" t="s">
        <v>1008</v>
      </c>
      <c r="BR239" t="s">
        <v>1008</v>
      </c>
      <c r="BS239" t="s">
        <v>1008</v>
      </c>
      <c r="BT239" t="s">
        <v>1008</v>
      </c>
      <c r="BU239" t="s">
        <v>1008</v>
      </c>
      <c r="BV239" t="s">
        <v>1008</v>
      </c>
      <c r="BW239" t="s">
        <v>1008</v>
      </c>
      <c r="BX239" t="s">
        <v>1008</v>
      </c>
      <c r="BY239" t="s">
        <v>1008</v>
      </c>
      <c r="BZ239" t="s">
        <v>1008</v>
      </c>
      <c r="CA239" t="s">
        <v>1008</v>
      </c>
      <c r="CB239" t="s">
        <v>1008</v>
      </c>
      <c r="CC239" t="s">
        <v>1008</v>
      </c>
      <c r="CD239" t="s">
        <v>1008</v>
      </c>
      <c r="CE239" t="s">
        <v>1008</v>
      </c>
      <c r="CF239" t="s">
        <v>1008</v>
      </c>
      <c r="CG239" t="s">
        <v>1008</v>
      </c>
      <c r="CH239" t="s">
        <v>1008</v>
      </c>
      <c r="CI239" t="s">
        <v>1008</v>
      </c>
      <c r="CJ239" t="s">
        <v>1008</v>
      </c>
      <c r="CK239" t="s">
        <v>1008</v>
      </c>
      <c r="CL239" t="s">
        <v>1008</v>
      </c>
      <c r="CM239" t="s">
        <v>1008</v>
      </c>
      <c r="CN239" s="1" t="s">
        <v>1008</v>
      </c>
      <c r="CO239" s="56">
        <v>3564.17</v>
      </c>
      <c r="CP239" s="53">
        <v>3564.17</v>
      </c>
      <c r="CQ239" s="53">
        <v>3564.17</v>
      </c>
      <c r="CR239" s="53">
        <v>3564.17</v>
      </c>
      <c r="CS239" s="53">
        <v>3564.17</v>
      </c>
      <c r="CT239" s="53">
        <v>3564.17</v>
      </c>
      <c r="CU239" s="53">
        <v>3564.17</v>
      </c>
      <c r="CV239" s="53">
        <v>3564.17</v>
      </c>
      <c r="CW239" s="53">
        <v>3564.17</v>
      </c>
      <c r="CX239" s="53">
        <v>3564.17</v>
      </c>
      <c r="CY239" s="53">
        <v>3564.17</v>
      </c>
      <c r="CZ239" s="53">
        <v>3564.17</v>
      </c>
      <c r="DA239" s="53">
        <v>3564.17</v>
      </c>
      <c r="DB239" s="53">
        <v>3564.17</v>
      </c>
      <c r="DC239" s="53">
        <v>3564.17</v>
      </c>
      <c r="DD239" s="53">
        <v>3564.17</v>
      </c>
      <c r="DE239" s="53">
        <v>3564.17</v>
      </c>
      <c r="DF239" s="53">
        <v>3564.17</v>
      </c>
      <c r="DG239" s="53">
        <v>3564.17</v>
      </c>
      <c r="DH239" s="53">
        <v>3564.17</v>
      </c>
      <c r="DI239" s="53">
        <v>3564.17</v>
      </c>
      <c r="DJ239" s="53">
        <v>3564.17</v>
      </c>
      <c r="DK239" s="53">
        <v>3564.17</v>
      </c>
      <c r="DL239" s="53">
        <v>3564.17</v>
      </c>
      <c r="DM239" s="53">
        <v>3564.17</v>
      </c>
      <c r="DN239" s="53">
        <v>3564.17</v>
      </c>
      <c r="DO239" s="57">
        <v>3564.17</v>
      </c>
      <c r="DP239" s="58">
        <v>0</v>
      </c>
      <c r="DQ239" s="59">
        <v>0</v>
      </c>
      <c r="DR239" s="59">
        <v>0</v>
      </c>
      <c r="DS239" s="59">
        <v>0</v>
      </c>
      <c r="DT239" s="59">
        <v>0</v>
      </c>
      <c r="DU239" s="59">
        <v>0</v>
      </c>
      <c r="DV239" s="59">
        <v>0</v>
      </c>
      <c r="DW239" s="59">
        <v>0</v>
      </c>
      <c r="DX239" s="59">
        <v>0</v>
      </c>
      <c r="DY239" s="59">
        <v>0</v>
      </c>
      <c r="DZ239" s="59">
        <v>0</v>
      </c>
      <c r="EA239" s="59">
        <v>0</v>
      </c>
      <c r="EB239" s="59">
        <v>0</v>
      </c>
      <c r="EC239" s="59">
        <v>0</v>
      </c>
      <c r="ED239" s="59">
        <v>0</v>
      </c>
      <c r="EE239" s="59">
        <v>0</v>
      </c>
      <c r="EF239" s="59">
        <v>0</v>
      </c>
      <c r="EG239" s="59">
        <v>0</v>
      </c>
      <c r="EH239" s="59">
        <v>0</v>
      </c>
      <c r="EI239" s="59">
        <v>0</v>
      </c>
      <c r="EJ239" s="59">
        <v>0</v>
      </c>
      <c r="EK239" s="59">
        <v>0</v>
      </c>
      <c r="EL239" s="59">
        <v>0</v>
      </c>
      <c r="EM239" s="59">
        <v>0</v>
      </c>
      <c r="EN239" s="59">
        <v>0</v>
      </c>
      <c r="EO239" s="59">
        <v>0</v>
      </c>
      <c r="EP239" s="59">
        <v>0</v>
      </c>
      <c r="EQ239" s="72">
        <v>0</v>
      </c>
      <c r="ER239" s="59">
        <v>0</v>
      </c>
      <c r="ES239" s="59">
        <v>0</v>
      </c>
      <c r="ET239" s="59">
        <v>0</v>
      </c>
      <c r="EU239" s="59">
        <v>0</v>
      </c>
      <c r="EV239" s="59">
        <v>0</v>
      </c>
      <c r="EW239" s="59">
        <v>0</v>
      </c>
      <c r="EX239" s="59">
        <v>0</v>
      </c>
      <c r="EY239" s="59">
        <v>0</v>
      </c>
      <c r="EZ239" s="59">
        <v>0</v>
      </c>
      <c r="FA239" s="59">
        <v>0</v>
      </c>
      <c r="FB239" s="59">
        <v>0</v>
      </c>
      <c r="FC239" s="59">
        <v>0</v>
      </c>
      <c r="FD239" s="59">
        <v>0</v>
      </c>
      <c r="FE239" s="59">
        <v>0</v>
      </c>
      <c r="FF239" s="59">
        <v>0</v>
      </c>
      <c r="FG239" s="59">
        <v>0</v>
      </c>
      <c r="FH239" s="59">
        <v>0</v>
      </c>
      <c r="FI239" s="59">
        <v>0</v>
      </c>
      <c r="FJ239" s="59">
        <v>0</v>
      </c>
      <c r="FK239" s="59">
        <v>0</v>
      </c>
      <c r="FL239" s="59">
        <v>0</v>
      </c>
      <c r="FM239" s="59">
        <v>0</v>
      </c>
      <c r="FN239" s="59">
        <v>0</v>
      </c>
      <c r="FO239" s="55">
        <v>0</v>
      </c>
      <c r="FP239" s="58">
        <v>0</v>
      </c>
      <c r="FQ239" s="59">
        <v>0</v>
      </c>
      <c r="FR239" s="59">
        <v>0</v>
      </c>
      <c r="FS239" s="59">
        <v>0</v>
      </c>
      <c r="FT239" s="59">
        <v>0</v>
      </c>
      <c r="FU239" s="59">
        <v>0</v>
      </c>
      <c r="FV239" s="59">
        <v>0</v>
      </c>
      <c r="FW239" s="59">
        <v>0</v>
      </c>
      <c r="FX239" s="59">
        <v>0</v>
      </c>
      <c r="FY239" s="59">
        <v>0</v>
      </c>
      <c r="FZ239" s="59">
        <v>0</v>
      </c>
      <c r="GA239" s="59">
        <v>0</v>
      </c>
      <c r="GB239" s="59">
        <v>0</v>
      </c>
      <c r="GC239" s="59">
        <v>0</v>
      </c>
      <c r="GD239" s="59">
        <v>0</v>
      </c>
      <c r="GE239" s="59">
        <v>0</v>
      </c>
      <c r="GF239" s="59">
        <v>0</v>
      </c>
      <c r="GG239" s="59">
        <v>0</v>
      </c>
      <c r="GH239" s="59">
        <v>0</v>
      </c>
      <c r="GI239" s="59">
        <v>0</v>
      </c>
      <c r="GJ239" s="59">
        <v>0</v>
      </c>
      <c r="GK239" s="59">
        <v>0</v>
      </c>
      <c r="GL239" s="59">
        <v>0</v>
      </c>
      <c r="GM239" s="59">
        <v>0</v>
      </c>
      <c r="GN239" s="55">
        <v>0</v>
      </c>
      <c r="GO239" s="58">
        <v>0</v>
      </c>
      <c r="GP239" s="59">
        <v>0</v>
      </c>
      <c r="GQ239" s="59">
        <v>0</v>
      </c>
      <c r="GR239" s="59">
        <v>0</v>
      </c>
      <c r="GS239" s="59">
        <v>0</v>
      </c>
      <c r="GT239" s="59">
        <v>0</v>
      </c>
      <c r="GU239" s="59">
        <v>0</v>
      </c>
      <c r="GV239" s="59">
        <v>0</v>
      </c>
      <c r="GW239" s="59">
        <v>0</v>
      </c>
      <c r="GX239" s="59">
        <v>0</v>
      </c>
      <c r="GY239" s="59">
        <v>0</v>
      </c>
      <c r="GZ239" s="59">
        <v>0</v>
      </c>
      <c r="HA239" s="59">
        <v>0</v>
      </c>
      <c r="HB239" s="59">
        <v>0</v>
      </c>
      <c r="HC239" s="59">
        <v>0</v>
      </c>
      <c r="HD239" s="59">
        <v>0</v>
      </c>
      <c r="HE239" s="59">
        <v>0</v>
      </c>
      <c r="HF239" s="59">
        <v>0</v>
      </c>
      <c r="HG239" s="59">
        <v>0</v>
      </c>
      <c r="HH239" s="59">
        <v>0</v>
      </c>
      <c r="HI239" s="59">
        <v>0</v>
      </c>
      <c r="HJ239" s="59">
        <v>0</v>
      </c>
      <c r="HK239" s="59">
        <v>0</v>
      </c>
      <c r="HL239" s="59">
        <v>0</v>
      </c>
      <c r="HM239" s="55">
        <v>0</v>
      </c>
      <c r="HN239" s="58">
        <v>0</v>
      </c>
      <c r="HO239" s="59">
        <v>0</v>
      </c>
      <c r="HP239" s="59">
        <v>0</v>
      </c>
      <c r="HQ239" s="59">
        <v>0</v>
      </c>
      <c r="HR239" s="59">
        <v>0</v>
      </c>
      <c r="HS239" s="59">
        <v>0</v>
      </c>
      <c r="HT239" s="59">
        <v>0</v>
      </c>
      <c r="HU239" s="59">
        <v>0</v>
      </c>
      <c r="HV239" s="59">
        <v>0</v>
      </c>
      <c r="HW239" s="59">
        <v>0</v>
      </c>
      <c r="HX239" s="59">
        <v>0</v>
      </c>
      <c r="HY239" s="59">
        <v>0</v>
      </c>
      <c r="HZ239" s="59">
        <v>0</v>
      </c>
      <c r="IA239" s="59">
        <v>0</v>
      </c>
      <c r="IB239" s="59">
        <v>0</v>
      </c>
      <c r="IC239" s="59">
        <v>0</v>
      </c>
      <c r="ID239" s="59">
        <v>0</v>
      </c>
      <c r="IE239" s="59">
        <v>0</v>
      </c>
      <c r="IF239" s="59">
        <v>0</v>
      </c>
      <c r="IG239" s="59">
        <v>0</v>
      </c>
      <c r="IH239" s="59">
        <v>0</v>
      </c>
      <c r="II239" s="59">
        <v>0</v>
      </c>
      <c r="IJ239" s="59">
        <v>0</v>
      </c>
      <c r="IK239" s="59">
        <v>0</v>
      </c>
      <c r="IL239" s="71">
        <v>0</v>
      </c>
      <c r="IM239" s="72">
        <v>0</v>
      </c>
      <c r="IN239" s="59">
        <v>0</v>
      </c>
      <c r="IO239" s="59">
        <v>0</v>
      </c>
      <c r="IP239" s="59">
        <v>0</v>
      </c>
      <c r="IQ239" s="59">
        <v>0</v>
      </c>
      <c r="IR239" s="59">
        <v>0</v>
      </c>
      <c r="IS239" s="59">
        <v>0</v>
      </c>
      <c r="IT239" s="59">
        <v>0</v>
      </c>
      <c r="IU239" s="59">
        <v>0</v>
      </c>
      <c r="IV239" s="59">
        <v>0</v>
      </c>
      <c r="IW239" s="59">
        <v>0</v>
      </c>
      <c r="IX239" s="59">
        <v>0</v>
      </c>
      <c r="IY239" s="59">
        <v>0</v>
      </c>
      <c r="IZ239" s="59">
        <v>0</v>
      </c>
      <c r="JA239" s="59">
        <v>0</v>
      </c>
      <c r="JB239" s="59">
        <v>0</v>
      </c>
      <c r="JC239" s="59">
        <v>0</v>
      </c>
      <c r="JD239" s="59">
        <v>0</v>
      </c>
      <c r="JE239" s="59">
        <v>0</v>
      </c>
      <c r="JF239" s="59">
        <v>0</v>
      </c>
      <c r="JG239" s="59">
        <v>0</v>
      </c>
      <c r="JH239" s="59">
        <v>0</v>
      </c>
      <c r="JI239" s="59">
        <v>0</v>
      </c>
      <c r="JJ239" s="59">
        <v>0</v>
      </c>
      <c r="JK239" s="55">
        <v>0</v>
      </c>
      <c r="JL239" s="58">
        <v>0</v>
      </c>
      <c r="JM239" s="59">
        <v>0</v>
      </c>
      <c r="JN239" s="59">
        <v>0</v>
      </c>
      <c r="JO239" s="59">
        <v>0</v>
      </c>
      <c r="JP239" s="59">
        <v>0</v>
      </c>
      <c r="JQ239" s="59">
        <v>0</v>
      </c>
      <c r="JR239" s="59">
        <v>0</v>
      </c>
      <c r="JS239" s="59">
        <v>0</v>
      </c>
      <c r="JT239" s="59">
        <v>0</v>
      </c>
      <c r="JU239" s="59">
        <v>0</v>
      </c>
      <c r="JV239" s="59">
        <v>0</v>
      </c>
      <c r="JW239" s="59">
        <v>0</v>
      </c>
      <c r="JX239" s="59">
        <v>0</v>
      </c>
      <c r="JY239" s="59">
        <v>0</v>
      </c>
      <c r="JZ239" s="59">
        <v>0</v>
      </c>
      <c r="KA239" s="59">
        <v>0</v>
      </c>
      <c r="KB239" s="59">
        <v>0</v>
      </c>
      <c r="KC239" s="59">
        <v>0</v>
      </c>
      <c r="KD239" s="59">
        <v>0</v>
      </c>
      <c r="KE239" s="59">
        <v>0</v>
      </c>
      <c r="KF239" s="59">
        <v>0</v>
      </c>
      <c r="KG239" s="59">
        <v>0</v>
      </c>
      <c r="KH239" s="59">
        <v>0</v>
      </c>
      <c r="KI239" s="59">
        <v>0</v>
      </c>
      <c r="KJ239" s="55">
        <v>0</v>
      </c>
      <c r="KK239" s="58">
        <v>0</v>
      </c>
      <c r="KL239" s="59">
        <v>0</v>
      </c>
      <c r="KM239" s="59">
        <v>0</v>
      </c>
      <c r="KN239" s="59">
        <v>0</v>
      </c>
      <c r="KO239" s="59">
        <v>0</v>
      </c>
      <c r="KP239" s="59">
        <v>0</v>
      </c>
      <c r="KQ239" s="59">
        <v>0</v>
      </c>
      <c r="KR239" s="59">
        <v>0</v>
      </c>
      <c r="KS239" s="59">
        <v>0</v>
      </c>
      <c r="KT239" s="59">
        <v>0</v>
      </c>
      <c r="KU239" s="59">
        <v>0</v>
      </c>
      <c r="KV239" s="59">
        <v>0</v>
      </c>
      <c r="KW239" s="59">
        <v>0</v>
      </c>
      <c r="KX239" s="59">
        <v>0</v>
      </c>
      <c r="KY239" s="59">
        <v>0</v>
      </c>
      <c r="KZ239" s="59">
        <v>0</v>
      </c>
      <c r="LA239" s="59">
        <v>0</v>
      </c>
      <c r="LB239" s="59">
        <v>0</v>
      </c>
      <c r="LC239" s="59">
        <v>0</v>
      </c>
      <c r="LD239" s="59">
        <v>0</v>
      </c>
      <c r="LE239" s="59">
        <v>0</v>
      </c>
      <c r="LF239" s="59">
        <v>0</v>
      </c>
      <c r="LG239" s="59">
        <v>0</v>
      </c>
      <c r="LH239" s="59">
        <v>0</v>
      </c>
      <c r="LI239" s="55">
        <v>0</v>
      </c>
      <c r="LJ239" s="58">
        <v>0</v>
      </c>
      <c r="LK239" s="59">
        <v>0</v>
      </c>
      <c r="LL239" s="59">
        <v>0</v>
      </c>
      <c r="LM239" s="59">
        <v>0</v>
      </c>
      <c r="LN239" s="59">
        <v>0</v>
      </c>
      <c r="LO239" s="59">
        <v>0</v>
      </c>
      <c r="LP239" s="59">
        <v>0</v>
      </c>
      <c r="LQ239" s="59">
        <v>0</v>
      </c>
      <c r="LR239" s="59">
        <v>0</v>
      </c>
      <c r="LS239" s="59">
        <v>0</v>
      </c>
      <c r="LT239" s="59">
        <v>0</v>
      </c>
      <c r="LU239" s="59">
        <v>0</v>
      </c>
      <c r="LV239" s="59">
        <v>0</v>
      </c>
      <c r="LW239" s="59">
        <v>0</v>
      </c>
      <c r="LX239" s="59">
        <v>0</v>
      </c>
      <c r="LY239" s="59">
        <v>0</v>
      </c>
      <c r="LZ239" s="59">
        <v>0</v>
      </c>
      <c r="MA239" s="59">
        <v>0</v>
      </c>
      <c r="MB239" s="59">
        <v>0</v>
      </c>
      <c r="MC239" s="59">
        <v>0</v>
      </c>
      <c r="MD239" s="59">
        <v>0</v>
      </c>
      <c r="ME239" s="59">
        <v>0</v>
      </c>
      <c r="MF239" s="59">
        <v>0</v>
      </c>
      <c r="MG239" s="59">
        <v>0</v>
      </c>
      <c r="MH239" s="71">
        <v>0</v>
      </c>
      <c r="MI239" s="72">
        <v>0</v>
      </c>
      <c r="MJ239" s="59">
        <v>0</v>
      </c>
      <c r="MK239" s="59">
        <v>0</v>
      </c>
      <c r="ML239" s="59">
        <v>0</v>
      </c>
      <c r="MM239" s="59">
        <v>0</v>
      </c>
      <c r="MN239" s="59">
        <v>0</v>
      </c>
      <c r="MO239" s="59">
        <v>0</v>
      </c>
      <c r="MP239" s="59">
        <v>0</v>
      </c>
      <c r="MQ239" s="59">
        <v>0</v>
      </c>
      <c r="MR239" s="59">
        <v>0</v>
      </c>
      <c r="MS239" s="59">
        <v>0</v>
      </c>
      <c r="MT239" s="59">
        <v>0</v>
      </c>
      <c r="MU239" s="59">
        <v>0</v>
      </c>
      <c r="MV239" s="59">
        <v>0</v>
      </c>
      <c r="MW239" s="59">
        <v>0</v>
      </c>
      <c r="MX239" s="59">
        <v>0</v>
      </c>
      <c r="MY239" s="59">
        <v>0</v>
      </c>
      <c r="MZ239" s="59">
        <v>0</v>
      </c>
      <c r="NA239" s="59">
        <v>0</v>
      </c>
      <c r="NB239" s="59">
        <v>0</v>
      </c>
      <c r="NC239" s="59">
        <v>0</v>
      </c>
      <c r="ND239" s="59">
        <v>0</v>
      </c>
      <c r="NE239" s="59">
        <v>0</v>
      </c>
      <c r="NF239" s="59">
        <v>0</v>
      </c>
      <c r="NG239" s="55">
        <v>0</v>
      </c>
      <c r="NH239" s="58">
        <v>0</v>
      </c>
      <c r="NI239" s="59">
        <v>0</v>
      </c>
      <c r="NJ239" s="59">
        <v>0</v>
      </c>
      <c r="NK239" s="59">
        <v>0</v>
      </c>
      <c r="NL239" s="59">
        <v>0</v>
      </c>
      <c r="NM239" s="59">
        <v>0</v>
      </c>
      <c r="NN239" s="59">
        <v>0</v>
      </c>
      <c r="NO239" s="59">
        <v>0</v>
      </c>
      <c r="NP239" s="59">
        <v>0</v>
      </c>
      <c r="NQ239" s="59">
        <v>0</v>
      </c>
      <c r="NR239" s="59">
        <v>0</v>
      </c>
      <c r="NS239" s="59">
        <v>0</v>
      </c>
      <c r="NT239" s="59">
        <v>0</v>
      </c>
      <c r="NU239" s="59">
        <v>0</v>
      </c>
      <c r="NV239" s="59">
        <v>0</v>
      </c>
      <c r="NW239" s="59">
        <v>0</v>
      </c>
      <c r="NX239" s="59">
        <v>0</v>
      </c>
      <c r="NY239" s="59">
        <v>0</v>
      </c>
      <c r="NZ239" s="59">
        <v>0</v>
      </c>
      <c r="OA239" s="59">
        <v>0</v>
      </c>
      <c r="OB239" s="59">
        <v>0</v>
      </c>
      <c r="OC239" s="59">
        <v>0</v>
      </c>
      <c r="OD239" s="59">
        <v>0</v>
      </c>
      <c r="OE239" s="59">
        <v>0</v>
      </c>
      <c r="OF239" s="55">
        <v>0</v>
      </c>
      <c r="OG239" s="58">
        <v>0</v>
      </c>
      <c r="OH239" s="59">
        <v>0</v>
      </c>
      <c r="OI239" s="59">
        <v>0</v>
      </c>
      <c r="OJ239" s="59">
        <v>0</v>
      </c>
      <c r="OK239" s="59">
        <v>0</v>
      </c>
      <c r="OL239" s="59">
        <v>0</v>
      </c>
      <c r="OM239" s="59">
        <v>0</v>
      </c>
      <c r="ON239" s="59">
        <v>0</v>
      </c>
      <c r="OO239" s="59">
        <v>0</v>
      </c>
      <c r="OP239" s="59">
        <v>0</v>
      </c>
      <c r="OQ239" s="59">
        <v>0</v>
      </c>
      <c r="OR239" s="59">
        <v>0</v>
      </c>
      <c r="OS239" s="59">
        <v>0</v>
      </c>
      <c r="OT239" s="59">
        <v>0</v>
      </c>
      <c r="OU239" s="59">
        <v>0</v>
      </c>
      <c r="OV239" s="59">
        <v>0</v>
      </c>
      <c r="OW239" s="59">
        <v>0</v>
      </c>
      <c r="OX239" s="59">
        <v>0</v>
      </c>
      <c r="OY239" s="59">
        <v>0</v>
      </c>
      <c r="OZ239" s="59">
        <v>0</v>
      </c>
      <c r="PA239" s="59">
        <v>0</v>
      </c>
      <c r="PB239" s="59">
        <v>0</v>
      </c>
      <c r="PC239" s="59">
        <v>0</v>
      </c>
      <c r="PD239" s="59">
        <v>0</v>
      </c>
      <c r="PE239" s="55">
        <v>0</v>
      </c>
      <c r="PF239" s="58">
        <v>0</v>
      </c>
      <c r="PG239" s="59">
        <v>0</v>
      </c>
      <c r="PH239" s="59">
        <v>0</v>
      </c>
      <c r="PI239" s="59">
        <v>0</v>
      </c>
      <c r="PJ239" s="59">
        <v>0</v>
      </c>
      <c r="PK239" s="59">
        <v>0</v>
      </c>
      <c r="PL239" s="59">
        <v>0</v>
      </c>
      <c r="PM239" s="59">
        <v>0</v>
      </c>
      <c r="PN239" s="59">
        <v>0</v>
      </c>
      <c r="PO239" s="59">
        <v>0</v>
      </c>
      <c r="PP239" s="59">
        <v>0</v>
      </c>
      <c r="PQ239" s="59">
        <v>0</v>
      </c>
      <c r="PR239" s="59">
        <v>0</v>
      </c>
      <c r="PS239" s="59">
        <v>0</v>
      </c>
      <c r="PT239" s="59">
        <v>0</v>
      </c>
      <c r="PU239" s="59">
        <v>0</v>
      </c>
      <c r="PV239" s="59">
        <v>0</v>
      </c>
      <c r="PW239" s="59">
        <v>0</v>
      </c>
      <c r="PX239" s="59">
        <v>0</v>
      </c>
      <c r="PY239" s="59">
        <v>0</v>
      </c>
      <c r="PZ239" s="59">
        <v>0</v>
      </c>
      <c r="QA239" s="59">
        <v>0</v>
      </c>
      <c r="QB239" s="59">
        <v>0</v>
      </c>
      <c r="QC239" s="59">
        <v>0</v>
      </c>
      <c r="QD239" s="71">
        <v>0</v>
      </c>
      <c r="QE239" s="72">
        <v>0</v>
      </c>
      <c r="QF239" s="59">
        <v>0</v>
      </c>
      <c r="QG239" s="59">
        <v>0</v>
      </c>
      <c r="QH239" s="59">
        <v>0</v>
      </c>
      <c r="QI239" s="59">
        <v>0</v>
      </c>
      <c r="QJ239" s="59">
        <v>0</v>
      </c>
      <c r="QK239" s="59">
        <v>0</v>
      </c>
      <c r="QL239" s="59">
        <v>0</v>
      </c>
      <c r="QM239" s="59">
        <v>0</v>
      </c>
      <c r="QN239" s="59">
        <v>0</v>
      </c>
      <c r="QO239" s="59">
        <v>0</v>
      </c>
      <c r="QP239" s="59">
        <v>0</v>
      </c>
      <c r="QQ239" s="59">
        <v>0</v>
      </c>
      <c r="QR239" s="59">
        <v>0</v>
      </c>
      <c r="QS239" s="59">
        <v>0</v>
      </c>
      <c r="QT239" s="59">
        <v>0</v>
      </c>
      <c r="QU239" s="59">
        <v>0</v>
      </c>
      <c r="QV239" s="59">
        <v>0</v>
      </c>
      <c r="QW239" s="59">
        <v>0</v>
      </c>
      <c r="QX239" s="59">
        <v>0</v>
      </c>
      <c r="QY239" s="59">
        <v>0</v>
      </c>
      <c r="QZ239" s="59">
        <v>0</v>
      </c>
      <c r="RA239" s="59">
        <v>0</v>
      </c>
      <c r="RB239" s="59">
        <v>0</v>
      </c>
      <c r="RC239" s="55">
        <v>0</v>
      </c>
      <c r="RD239" s="58">
        <v>0</v>
      </c>
      <c r="RE239" s="59">
        <v>0</v>
      </c>
      <c r="RF239" s="59">
        <v>0</v>
      </c>
      <c r="RG239" s="59">
        <v>0</v>
      </c>
      <c r="RH239" s="59">
        <v>0</v>
      </c>
      <c r="RI239" s="59">
        <v>0</v>
      </c>
      <c r="RJ239" s="59">
        <v>0</v>
      </c>
      <c r="RK239" s="59">
        <v>0</v>
      </c>
      <c r="RL239" s="59">
        <v>0</v>
      </c>
      <c r="RM239" s="59">
        <v>0</v>
      </c>
      <c r="RN239" s="59">
        <v>0</v>
      </c>
      <c r="RO239" s="59">
        <v>0</v>
      </c>
      <c r="RP239" s="59">
        <v>0</v>
      </c>
      <c r="RQ239" s="59">
        <v>0</v>
      </c>
      <c r="RR239" s="59">
        <v>0</v>
      </c>
      <c r="RS239" s="59">
        <v>0</v>
      </c>
      <c r="RT239" s="59">
        <v>0</v>
      </c>
      <c r="RU239" s="59">
        <v>0</v>
      </c>
      <c r="RV239" s="59">
        <v>0</v>
      </c>
      <c r="RW239" s="59">
        <v>0</v>
      </c>
      <c r="RX239" s="59">
        <v>0</v>
      </c>
      <c r="RY239" s="59">
        <v>0</v>
      </c>
      <c r="RZ239" s="59">
        <v>0</v>
      </c>
      <c r="SA239" s="59">
        <v>0</v>
      </c>
      <c r="SB239" s="55">
        <v>0</v>
      </c>
      <c r="SC239" s="58">
        <v>0</v>
      </c>
      <c r="SD239" s="59">
        <v>0</v>
      </c>
      <c r="SE239" s="59">
        <v>0</v>
      </c>
      <c r="SF239" s="59">
        <v>0</v>
      </c>
      <c r="SG239" s="59">
        <v>0</v>
      </c>
      <c r="SH239" s="59">
        <v>0</v>
      </c>
      <c r="SI239" s="59">
        <v>0</v>
      </c>
      <c r="SJ239" s="59">
        <v>0</v>
      </c>
      <c r="SK239" s="59">
        <v>0</v>
      </c>
      <c r="SL239" s="59">
        <v>0</v>
      </c>
      <c r="SM239" s="59">
        <v>0</v>
      </c>
      <c r="SN239" s="59">
        <v>0</v>
      </c>
      <c r="SO239" s="59">
        <v>0</v>
      </c>
      <c r="SP239" s="59">
        <v>0</v>
      </c>
      <c r="SQ239" s="59">
        <v>0</v>
      </c>
      <c r="SR239" s="59">
        <v>0</v>
      </c>
      <c r="SS239" s="59">
        <v>0</v>
      </c>
      <c r="ST239" s="59">
        <v>0</v>
      </c>
      <c r="SU239" s="59">
        <v>0</v>
      </c>
      <c r="SV239" s="59">
        <v>0</v>
      </c>
      <c r="SW239" s="59">
        <v>0</v>
      </c>
      <c r="SX239" s="59">
        <v>0</v>
      </c>
      <c r="SY239" s="59">
        <v>0</v>
      </c>
      <c r="SZ239" s="59">
        <v>0</v>
      </c>
      <c r="TA239" s="55">
        <v>0</v>
      </c>
      <c r="TB239" s="58">
        <v>0</v>
      </c>
      <c r="TC239" s="59">
        <v>0</v>
      </c>
      <c r="TD239" s="59">
        <v>0</v>
      </c>
      <c r="TE239" s="59">
        <v>0</v>
      </c>
      <c r="TF239" s="59">
        <v>0</v>
      </c>
      <c r="TG239" s="59">
        <v>0</v>
      </c>
      <c r="TH239" s="59">
        <v>0</v>
      </c>
      <c r="TI239" s="59">
        <v>0</v>
      </c>
      <c r="TJ239" s="59">
        <v>0</v>
      </c>
      <c r="TK239" s="59">
        <v>0</v>
      </c>
      <c r="TL239" s="59">
        <v>0</v>
      </c>
      <c r="TM239" s="59">
        <v>0</v>
      </c>
      <c r="TN239" s="59">
        <v>0</v>
      </c>
      <c r="TO239" s="59">
        <v>0</v>
      </c>
      <c r="TP239" s="59">
        <v>0</v>
      </c>
      <c r="TQ239" s="59">
        <v>0</v>
      </c>
      <c r="TR239" s="59">
        <v>0</v>
      </c>
      <c r="TS239" s="59">
        <v>0</v>
      </c>
      <c r="TT239" s="59">
        <v>0</v>
      </c>
      <c r="TU239" s="59">
        <v>0</v>
      </c>
      <c r="TV239" s="59">
        <v>0</v>
      </c>
      <c r="TW239" s="59">
        <v>0</v>
      </c>
      <c r="TX239" s="59">
        <v>0</v>
      </c>
      <c r="TY239" s="59">
        <v>0</v>
      </c>
      <c r="TZ239" s="71">
        <v>0</v>
      </c>
      <c r="UA239" s="73">
        <v>0</v>
      </c>
      <c r="UB239" s="53">
        <v>0</v>
      </c>
      <c r="UC239" s="53">
        <v>0</v>
      </c>
      <c r="UD239" s="53">
        <v>0</v>
      </c>
      <c r="UE239" s="53">
        <v>0</v>
      </c>
      <c r="UF239" s="53">
        <v>0</v>
      </c>
      <c r="UG239" s="53">
        <v>0</v>
      </c>
      <c r="UH239" s="53">
        <v>0</v>
      </c>
      <c r="UI239" s="53">
        <v>0</v>
      </c>
      <c r="UJ239" s="53">
        <v>0</v>
      </c>
      <c r="UK239" s="53">
        <v>0</v>
      </c>
      <c r="UL239" s="53">
        <v>0</v>
      </c>
      <c r="UM239" s="53">
        <v>0</v>
      </c>
      <c r="UN239" s="53">
        <v>0</v>
      </c>
      <c r="UO239" s="53">
        <v>0</v>
      </c>
      <c r="UP239" s="53">
        <v>0</v>
      </c>
      <c r="UQ239" s="53">
        <v>0</v>
      </c>
      <c r="UR239" s="53">
        <v>0</v>
      </c>
      <c r="US239" s="53">
        <v>0</v>
      </c>
      <c r="UT239" s="53">
        <v>0</v>
      </c>
      <c r="UU239" s="53">
        <v>0</v>
      </c>
      <c r="UV239" s="53">
        <v>0</v>
      </c>
      <c r="UW239" s="53">
        <v>0</v>
      </c>
      <c r="UX239" s="53">
        <v>0</v>
      </c>
      <c r="UY239" s="74">
        <v>0</v>
      </c>
      <c r="UZ239" s="73">
        <v>0</v>
      </c>
      <c r="VA239" s="53">
        <v>0</v>
      </c>
      <c r="VB239" s="53">
        <v>0</v>
      </c>
      <c r="VC239" s="53">
        <v>0</v>
      </c>
      <c r="VD239" s="53">
        <v>0</v>
      </c>
      <c r="VE239" s="53">
        <v>0</v>
      </c>
      <c r="VF239" s="53">
        <v>0</v>
      </c>
      <c r="VG239" s="53">
        <v>0</v>
      </c>
      <c r="VH239" s="53">
        <v>0</v>
      </c>
      <c r="VI239" s="53">
        <v>0</v>
      </c>
      <c r="VJ239" s="53">
        <v>0</v>
      </c>
      <c r="VK239" s="53">
        <v>0</v>
      </c>
      <c r="VL239" s="53">
        <v>0</v>
      </c>
      <c r="VM239" s="53">
        <v>0</v>
      </c>
      <c r="VN239" s="53">
        <v>0</v>
      </c>
      <c r="VO239" s="53">
        <v>0</v>
      </c>
      <c r="VP239" s="53">
        <v>0</v>
      </c>
      <c r="VQ239" s="53">
        <v>0</v>
      </c>
      <c r="VR239" s="53">
        <v>0</v>
      </c>
      <c r="VS239" s="53">
        <v>0</v>
      </c>
      <c r="VT239" s="53">
        <v>0</v>
      </c>
      <c r="VU239" s="53">
        <v>0</v>
      </c>
      <c r="VV239" s="53">
        <v>0</v>
      </c>
      <c r="VW239" s="53">
        <v>0</v>
      </c>
      <c r="VX239" s="74">
        <v>0</v>
      </c>
      <c r="VY239" s="65">
        <f t="shared" si="3"/>
        <v>235</v>
      </c>
    </row>
    <row r="240" spans="1:597">
      <c r="A240" s="51" t="s">
        <v>660</v>
      </c>
      <c r="B240" s="69" t="s">
        <v>2</v>
      </c>
      <c r="C240" t="s">
        <v>659</v>
      </c>
      <c r="D240" t="s">
        <v>736</v>
      </c>
      <c r="E240" t="s">
        <v>662</v>
      </c>
      <c r="F240" t="s">
        <v>721</v>
      </c>
      <c r="G240" t="s">
        <v>664</v>
      </c>
      <c r="H240" t="s">
        <v>1011</v>
      </c>
      <c r="I240" t="s">
        <v>666</v>
      </c>
      <c r="J240" t="s">
        <v>1162</v>
      </c>
      <c r="K240" s="5" t="s">
        <v>785</v>
      </c>
      <c r="L240" t="s">
        <v>786</v>
      </c>
      <c r="M240">
        <v>6</v>
      </c>
      <c r="N240" s="52">
        <v>0</v>
      </c>
      <c r="O240" s="52">
        <v>0</v>
      </c>
      <c r="P240" s="52">
        <v>0</v>
      </c>
      <c r="Q240" s="53">
        <v>422.21</v>
      </c>
      <c r="R240" s="53">
        <v>0</v>
      </c>
      <c r="S240" s="53">
        <v>0</v>
      </c>
      <c r="T240" s="53">
        <v>0</v>
      </c>
      <c r="U240" s="53">
        <v>0.3017295617066722</v>
      </c>
      <c r="V240" s="53">
        <v>0.45</v>
      </c>
      <c r="W240" s="2" t="s">
        <v>833</v>
      </c>
      <c r="X240" s="54">
        <v>0.5</v>
      </c>
      <c r="Y240" s="54">
        <v>1</v>
      </c>
      <c r="Z240" t="s">
        <v>776</v>
      </c>
      <c r="AA240" t="s">
        <v>926</v>
      </c>
      <c r="AB240" s="54">
        <v>0.75438784111321266</v>
      </c>
      <c r="AC240" t="s">
        <v>778</v>
      </c>
      <c r="AD240" s="54">
        <v>0</v>
      </c>
      <c r="AE240" s="53">
        <v>0</v>
      </c>
      <c r="AG240" s="53">
        <v>0</v>
      </c>
      <c r="AI240" s="55">
        <v>0</v>
      </c>
      <c r="AJ240" s="5" t="s">
        <v>1013</v>
      </c>
      <c r="AK240" t="s">
        <v>1013</v>
      </c>
      <c r="AL240" s="1" t="s">
        <v>1013</v>
      </c>
      <c r="AM240" s="5" t="s">
        <v>785</v>
      </c>
      <c r="AN240" t="s">
        <v>785</v>
      </c>
      <c r="AO240" t="s">
        <v>785</v>
      </c>
      <c r="AP240" t="s">
        <v>785</v>
      </c>
      <c r="AQ240" t="s">
        <v>785</v>
      </c>
      <c r="AR240" t="s">
        <v>785</v>
      </c>
      <c r="AS240" t="s">
        <v>785</v>
      </c>
      <c r="AT240" t="s">
        <v>785</v>
      </c>
      <c r="AU240" t="s">
        <v>785</v>
      </c>
      <c r="AV240" t="s">
        <v>785</v>
      </c>
      <c r="AW240" t="s">
        <v>785</v>
      </c>
      <c r="AX240" t="s">
        <v>785</v>
      </c>
      <c r="AY240" t="s">
        <v>785</v>
      </c>
      <c r="AZ240" t="s">
        <v>785</v>
      </c>
      <c r="BA240" t="s">
        <v>785</v>
      </c>
      <c r="BB240" t="s">
        <v>785</v>
      </c>
      <c r="BC240" t="s">
        <v>785</v>
      </c>
      <c r="BD240" t="s">
        <v>785</v>
      </c>
      <c r="BE240" t="s">
        <v>785</v>
      </c>
      <c r="BF240" t="s">
        <v>785</v>
      </c>
      <c r="BG240" t="s">
        <v>785</v>
      </c>
      <c r="BH240" t="s">
        <v>785</v>
      </c>
      <c r="BI240" t="s">
        <v>785</v>
      </c>
      <c r="BJ240" t="s">
        <v>785</v>
      </c>
      <c r="BK240" t="s">
        <v>785</v>
      </c>
      <c r="BL240" t="s">
        <v>785</v>
      </c>
      <c r="BM240" s="1" t="s">
        <v>785</v>
      </c>
      <c r="BN240" s="5" t="s">
        <v>786</v>
      </c>
      <c r="BO240" t="s">
        <v>786</v>
      </c>
      <c r="BP240" t="s">
        <v>786</v>
      </c>
      <c r="BQ240" t="s">
        <v>786</v>
      </c>
      <c r="BR240" t="s">
        <v>786</v>
      </c>
      <c r="BS240" t="s">
        <v>786</v>
      </c>
      <c r="BT240" t="s">
        <v>786</v>
      </c>
      <c r="BU240" t="s">
        <v>786</v>
      </c>
      <c r="BV240" t="s">
        <v>786</v>
      </c>
      <c r="BW240" t="s">
        <v>786</v>
      </c>
      <c r="BX240" t="s">
        <v>786</v>
      </c>
      <c r="BY240" t="s">
        <v>786</v>
      </c>
      <c r="BZ240" t="s">
        <v>786</v>
      </c>
      <c r="CA240" t="s">
        <v>786</v>
      </c>
      <c r="CB240" t="s">
        <v>786</v>
      </c>
      <c r="CC240" t="s">
        <v>786</v>
      </c>
      <c r="CD240" t="s">
        <v>786</v>
      </c>
      <c r="CE240" t="s">
        <v>786</v>
      </c>
      <c r="CF240" t="s">
        <v>786</v>
      </c>
      <c r="CG240" t="s">
        <v>786</v>
      </c>
      <c r="CH240" t="s">
        <v>786</v>
      </c>
      <c r="CI240" t="s">
        <v>786</v>
      </c>
      <c r="CJ240" t="s">
        <v>786</v>
      </c>
      <c r="CK240" t="s">
        <v>786</v>
      </c>
      <c r="CL240" t="s">
        <v>786</v>
      </c>
      <c r="CM240" t="s">
        <v>786</v>
      </c>
      <c r="CN240" s="1" t="s">
        <v>786</v>
      </c>
      <c r="CO240" s="56">
        <v>422.21</v>
      </c>
      <c r="CP240" s="53">
        <v>422.21</v>
      </c>
      <c r="CQ240" s="53">
        <v>422.21</v>
      </c>
      <c r="CR240" s="53">
        <v>422.21</v>
      </c>
      <c r="CS240" s="53">
        <v>422.21</v>
      </c>
      <c r="CT240" s="53">
        <v>422.21</v>
      </c>
      <c r="CU240" s="53">
        <v>422.21</v>
      </c>
      <c r="CV240" s="53">
        <v>422.21</v>
      </c>
      <c r="CW240" s="53">
        <v>422.21</v>
      </c>
      <c r="CX240" s="53">
        <v>422.21</v>
      </c>
      <c r="CY240" s="53">
        <v>422.21</v>
      </c>
      <c r="CZ240" s="53">
        <v>422.21</v>
      </c>
      <c r="DA240" s="53">
        <v>422.21</v>
      </c>
      <c r="DB240" s="53">
        <v>422.21</v>
      </c>
      <c r="DC240" s="53">
        <v>422.21</v>
      </c>
      <c r="DD240" s="53">
        <v>422.21</v>
      </c>
      <c r="DE240" s="53">
        <v>422.21</v>
      </c>
      <c r="DF240" s="53">
        <v>422.21</v>
      </c>
      <c r="DG240" s="53">
        <v>422.21</v>
      </c>
      <c r="DH240" s="53">
        <v>422.21</v>
      </c>
      <c r="DI240" s="53">
        <v>422.21</v>
      </c>
      <c r="DJ240" s="53">
        <v>422.21</v>
      </c>
      <c r="DK240" s="53">
        <v>422.21</v>
      </c>
      <c r="DL240" s="53">
        <v>422.21</v>
      </c>
      <c r="DM240" s="53">
        <v>422.21</v>
      </c>
      <c r="DN240" s="53">
        <v>422.21</v>
      </c>
      <c r="DO240" s="57">
        <v>422.21</v>
      </c>
      <c r="DP240" s="58">
        <v>0</v>
      </c>
      <c r="DQ240" s="59">
        <v>0</v>
      </c>
      <c r="DR240" s="59">
        <v>0</v>
      </c>
      <c r="DS240" s="59">
        <v>0</v>
      </c>
      <c r="DT240" s="59">
        <v>0</v>
      </c>
      <c r="DU240" s="59">
        <v>0</v>
      </c>
      <c r="DV240" s="59">
        <v>0</v>
      </c>
      <c r="DW240" s="59">
        <v>0</v>
      </c>
      <c r="DX240" s="59">
        <v>0</v>
      </c>
      <c r="DY240" s="59">
        <v>0</v>
      </c>
      <c r="DZ240" s="59">
        <v>0</v>
      </c>
      <c r="EA240" s="59">
        <v>0</v>
      </c>
      <c r="EB240" s="59">
        <v>0</v>
      </c>
      <c r="EC240" s="59">
        <v>0</v>
      </c>
      <c r="ED240" s="59">
        <v>0</v>
      </c>
      <c r="EE240" s="59">
        <v>0</v>
      </c>
      <c r="EF240" s="59">
        <v>0</v>
      </c>
      <c r="EG240" s="59">
        <v>0</v>
      </c>
      <c r="EH240" s="59">
        <v>0</v>
      </c>
      <c r="EI240" s="59">
        <v>0</v>
      </c>
      <c r="EJ240" s="59">
        <v>0</v>
      </c>
      <c r="EK240" s="59">
        <v>0</v>
      </c>
      <c r="EL240" s="59">
        <v>0</v>
      </c>
      <c r="EM240" s="59">
        <v>0</v>
      </c>
      <c r="EN240" s="59">
        <v>0</v>
      </c>
      <c r="EO240" s="59">
        <v>0</v>
      </c>
      <c r="EP240" s="59">
        <v>0</v>
      </c>
      <c r="EQ240" s="72">
        <v>0</v>
      </c>
      <c r="ER240" s="59">
        <v>0</v>
      </c>
      <c r="ES240" s="59">
        <v>0</v>
      </c>
      <c r="ET240" s="59">
        <v>0</v>
      </c>
      <c r="EU240" s="59">
        <v>0</v>
      </c>
      <c r="EV240" s="59">
        <v>0</v>
      </c>
      <c r="EW240" s="59">
        <v>0</v>
      </c>
      <c r="EX240" s="59">
        <v>0</v>
      </c>
      <c r="EY240" s="59">
        <v>0</v>
      </c>
      <c r="EZ240" s="59">
        <v>0</v>
      </c>
      <c r="FA240" s="59">
        <v>0</v>
      </c>
      <c r="FB240" s="59">
        <v>0</v>
      </c>
      <c r="FC240" s="59">
        <v>0</v>
      </c>
      <c r="FD240" s="59">
        <v>0</v>
      </c>
      <c r="FE240" s="59">
        <v>0</v>
      </c>
      <c r="FF240" s="59">
        <v>0</v>
      </c>
      <c r="FG240" s="59">
        <v>0</v>
      </c>
      <c r="FH240" s="59">
        <v>0</v>
      </c>
      <c r="FI240" s="59">
        <v>0</v>
      </c>
      <c r="FJ240" s="59">
        <v>0</v>
      </c>
      <c r="FK240" s="59">
        <v>0</v>
      </c>
      <c r="FL240" s="59">
        <v>0</v>
      </c>
      <c r="FM240" s="59">
        <v>0</v>
      </c>
      <c r="FN240" s="59">
        <v>0</v>
      </c>
      <c r="FO240" s="55">
        <v>0</v>
      </c>
      <c r="FP240" s="58">
        <v>0</v>
      </c>
      <c r="FQ240" s="59">
        <v>0</v>
      </c>
      <c r="FR240" s="59">
        <v>0</v>
      </c>
      <c r="FS240" s="59">
        <v>0</v>
      </c>
      <c r="FT240" s="59">
        <v>0</v>
      </c>
      <c r="FU240" s="59">
        <v>0</v>
      </c>
      <c r="FV240" s="59">
        <v>0</v>
      </c>
      <c r="FW240" s="59">
        <v>0</v>
      </c>
      <c r="FX240" s="59">
        <v>0</v>
      </c>
      <c r="FY240" s="59">
        <v>0</v>
      </c>
      <c r="FZ240" s="59">
        <v>0</v>
      </c>
      <c r="GA240" s="59">
        <v>0</v>
      </c>
      <c r="GB240" s="59">
        <v>0</v>
      </c>
      <c r="GC240" s="59">
        <v>0</v>
      </c>
      <c r="GD240" s="59">
        <v>0</v>
      </c>
      <c r="GE240" s="59">
        <v>0</v>
      </c>
      <c r="GF240" s="59">
        <v>0</v>
      </c>
      <c r="GG240" s="59">
        <v>0</v>
      </c>
      <c r="GH240" s="59">
        <v>0</v>
      </c>
      <c r="GI240" s="59">
        <v>0</v>
      </c>
      <c r="GJ240" s="59">
        <v>0</v>
      </c>
      <c r="GK240" s="59">
        <v>0</v>
      </c>
      <c r="GL240" s="59">
        <v>0</v>
      </c>
      <c r="GM240" s="59">
        <v>0</v>
      </c>
      <c r="GN240" s="55">
        <v>0</v>
      </c>
      <c r="GO240" s="58">
        <v>5.468729734127814E-2</v>
      </c>
      <c r="GP240" s="59">
        <v>5.468729734127814E-2</v>
      </c>
      <c r="GQ240" s="59">
        <v>5.468729734127814E-2</v>
      </c>
      <c r="GR240" s="59">
        <v>5.468729734127814E-2</v>
      </c>
      <c r="GS240" s="59">
        <v>5.468729734127814E-2</v>
      </c>
      <c r="GT240" s="59">
        <v>4.9218567607150328E-2</v>
      </c>
      <c r="GU240" s="59">
        <v>0</v>
      </c>
      <c r="GV240" s="59">
        <v>0</v>
      </c>
      <c r="GW240" s="59">
        <v>0</v>
      </c>
      <c r="GX240" s="59">
        <v>0</v>
      </c>
      <c r="GY240" s="59">
        <v>0</v>
      </c>
      <c r="GZ240" s="59">
        <v>0</v>
      </c>
      <c r="HA240" s="59">
        <v>0</v>
      </c>
      <c r="HB240" s="59">
        <v>0</v>
      </c>
      <c r="HC240" s="59">
        <v>0</v>
      </c>
      <c r="HD240" s="59">
        <v>0</v>
      </c>
      <c r="HE240" s="59">
        <v>0</v>
      </c>
      <c r="HF240" s="59">
        <v>0</v>
      </c>
      <c r="HG240" s="59">
        <v>0</v>
      </c>
      <c r="HH240" s="59">
        <v>0</v>
      </c>
      <c r="HI240" s="59">
        <v>0</v>
      </c>
      <c r="HJ240" s="59">
        <v>0</v>
      </c>
      <c r="HK240" s="59">
        <v>0</v>
      </c>
      <c r="HL240" s="59">
        <v>0</v>
      </c>
      <c r="HM240" s="55">
        <v>0</v>
      </c>
      <c r="HN240" s="58">
        <v>5.468729734127814E-2</v>
      </c>
      <c r="HO240" s="59">
        <v>0.10937459468255628</v>
      </c>
      <c r="HP240" s="59">
        <v>0.16406189202383442</v>
      </c>
      <c r="HQ240" s="59">
        <v>0.21874918936511256</v>
      </c>
      <c r="HR240" s="59">
        <v>0.2734364867063907</v>
      </c>
      <c r="HS240" s="59">
        <v>0.32265505431354102</v>
      </c>
      <c r="HT240" s="59">
        <v>0.32265505431354102</v>
      </c>
      <c r="HU240" s="59">
        <v>0.32265505431354102</v>
      </c>
      <c r="HV240" s="59">
        <v>0.32265505431354102</v>
      </c>
      <c r="HW240" s="59">
        <v>0.32265505431354102</v>
      </c>
      <c r="HX240" s="59">
        <v>0.32265505431354102</v>
      </c>
      <c r="HY240" s="59">
        <v>0.32265505431354102</v>
      </c>
      <c r="HZ240" s="59">
        <v>0.32265505431354102</v>
      </c>
      <c r="IA240" s="59">
        <v>0.32265505431354102</v>
      </c>
      <c r="IB240" s="59">
        <v>0.32265505431354102</v>
      </c>
      <c r="IC240" s="59">
        <v>0.32265505431354102</v>
      </c>
      <c r="ID240" s="59">
        <v>0.32265505431354102</v>
      </c>
      <c r="IE240" s="59">
        <v>0.32265505431354102</v>
      </c>
      <c r="IF240" s="59">
        <v>0.32265505431354102</v>
      </c>
      <c r="IG240" s="59">
        <v>0.32265505431354102</v>
      </c>
      <c r="IH240" s="59">
        <v>0.32265505431354102</v>
      </c>
      <c r="II240" s="59">
        <v>0.32265505431354102</v>
      </c>
      <c r="IJ240" s="59">
        <v>0.32265505431354102</v>
      </c>
      <c r="IK240" s="59">
        <v>0.32265505431354102</v>
      </c>
      <c r="IL240" s="71">
        <v>0.32265505431354102</v>
      </c>
      <c r="IM240" s="72">
        <v>0</v>
      </c>
      <c r="IN240" s="59">
        <v>0</v>
      </c>
      <c r="IO240" s="59">
        <v>0</v>
      </c>
      <c r="IP240" s="59">
        <v>0</v>
      </c>
      <c r="IQ240" s="59">
        <v>0</v>
      </c>
      <c r="IR240" s="59">
        <v>0</v>
      </c>
      <c r="IS240" s="59">
        <v>0</v>
      </c>
      <c r="IT240" s="59">
        <v>0</v>
      </c>
      <c r="IU240" s="59">
        <v>0</v>
      </c>
      <c r="IV240" s="59">
        <v>0</v>
      </c>
      <c r="IW240" s="59">
        <v>0</v>
      </c>
      <c r="IX240" s="59">
        <v>0</v>
      </c>
      <c r="IY240" s="59">
        <v>0</v>
      </c>
      <c r="IZ240" s="59">
        <v>0</v>
      </c>
      <c r="JA240" s="59">
        <v>0</v>
      </c>
      <c r="JB240" s="59">
        <v>0</v>
      </c>
      <c r="JC240" s="59">
        <v>0</v>
      </c>
      <c r="JD240" s="59">
        <v>0</v>
      </c>
      <c r="JE240" s="59">
        <v>0</v>
      </c>
      <c r="JF240" s="59">
        <v>0</v>
      </c>
      <c r="JG240" s="59">
        <v>0</v>
      </c>
      <c r="JH240" s="59">
        <v>0</v>
      </c>
      <c r="JI240" s="59">
        <v>0</v>
      </c>
      <c r="JJ240" s="59">
        <v>0</v>
      </c>
      <c r="JK240" s="55">
        <v>0</v>
      </c>
      <c r="JL240" s="58">
        <v>0</v>
      </c>
      <c r="JM240" s="59">
        <v>0</v>
      </c>
      <c r="JN240" s="59">
        <v>0</v>
      </c>
      <c r="JO240" s="59">
        <v>0</v>
      </c>
      <c r="JP240" s="59">
        <v>0</v>
      </c>
      <c r="JQ240" s="59">
        <v>0</v>
      </c>
      <c r="JR240" s="59">
        <v>0</v>
      </c>
      <c r="JS240" s="59">
        <v>0</v>
      </c>
      <c r="JT240" s="59">
        <v>0</v>
      </c>
      <c r="JU240" s="59">
        <v>0</v>
      </c>
      <c r="JV240" s="59">
        <v>0</v>
      </c>
      <c r="JW240" s="59">
        <v>0</v>
      </c>
      <c r="JX240" s="59">
        <v>0</v>
      </c>
      <c r="JY240" s="59">
        <v>0</v>
      </c>
      <c r="JZ240" s="59">
        <v>0</v>
      </c>
      <c r="KA240" s="59">
        <v>0</v>
      </c>
      <c r="KB240" s="59">
        <v>0</v>
      </c>
      <c r="KC240" s="59">
        <v>0</v>
      </c>
      <c r="KD240" s="59">
        <v>0</v>
      </c>
      <c r="KE240" s="59">
        <v>0</v>
      </c>
      <c r="KF240" s="59">
        <v>0</v>
      </c>
      <c r="KG240" s="59">
        <v>0</v>
      </c>
      <c r="KH240" s="59">
        <v>0</v>
      </c>
      <c r="KI240" s="59">
        <v>0</v>
      </c>
      <c r="KJ240" s="55">
        <v>0</v>
      </c>
      <c r="KK240" s="58">
        <v>4.6484202740086418E-2</v>
      </c>
      <c r="KL240" s="59">
        <v>4.6484202740086418E-2</v>
      </c>
      <c r="KM240" s="59">
        <v>4.6484202740086418E-2</v>
      </c>
      <c r="KN240" s="59">
        <v>4.6484202740086418E-2</v>
      </c>
      <c r="KO240" s="59">
        <v>4.6484202740086418E-2</v>
      </c>
      <c r="KP240" s="59">
        <v>4.1835782466077776E-2</v>
      </c>
      <c r="KQ240" s="59">
        <v>0</v>
      </c>
      <c r="KR240" s="59">
        <v>0</v>
      </c>
      <c r="KS240" s="59">
        <v>0</v>
      </c>
      <c r="KT240" s="59">
        <v>0</v>
      </c>
      <c r="KU240" s="59">
        <v>0</v>
      </c>
      <c r="KV240" s="59">
        <v>0</v>
      </c>
      <c r="KW240" s="59">
        <v>0</v>
      </c>
      <c r="KX240" s="59">
        <v>0</v>
      </c>
      <c r="KY240" s="59">
        <v>0</v>
      </c>
      <c r="KZ240" s="59">
        <v>0</v>
      </c>
      <c r="LA240" s="59">
        <v>0</v>
      </c>
      <c r="LB240" s="59">
        <v>0</v>
      </c>
      <c r="LC240" s="59">
        <v>0</v>
      </c>
      <c r="LD240" s="59">
        <v>0</v>
      </c>
      <c r="LE240" s="59">
        <v>0</v>
      </c>
      <c r="LF240" s="59">
        <v>0</v>
      </c>
      <c r="LG240" s="59">
        <v>0</v>
      </c>
      <c r="LH240" s="59">
        <v>0</v>
      </c>
      <c r="LI240" s="55">
        <v>0</v>
      </c>
      <c r="LJ240" s="58">
        <v>4.6484202740086418E-2</v>
      </c>
      <c r="LK240" s="59">
        <v>9.2968405480172836E-2</v>
      </c>
      <c r="LL240" s="59">
        <v>0.13945260822025926</v>
      </c>
      <c r="LM240" s="59">
        <v>0.18593681096034567</v>
      </c>
      <c r="LN240" s="59">
        <v>0.23242101370043208</v>
      </c>
      <c r="LO240" s="59">
        <v>0.27425679616650989</v>
      </c>
      <c r="LP240" s="59">
        <v>0.27425679616650989</v>
      </c>
      <c r="LQ240" s="59">
        <v>0.27425679616650989</v>
      </c>
      <c r="LR240" s="59">
        <v>0.27425679616650989</v>
      </c>
      <c r="LS240" s="59">
        <v>0.27425679616650989</v>
      </c>
      <c r="LT240" s="59">
        <v>0.27425679616650989</v>
      </c>
      <c r="LU240" s="59">
        <v>0.27425679616650989</v>
      </c>
      <c r="LV240" s="59">
        <v>0.27425679616650989</v>
      </c>
      <c r="LW240" s="59">
        <v>0.27425679616650989</v>
      </c>
      <c r="LX240" s="59">
        <v>0.27425679616650989</v>
      </c>
      <c r="LY240" s="59">
        <v>0.27425679616650989</v>
      </c>
      <c r="LZ240" s="59">
        <v>0.27425679616650989</v>
      </c>
      <c r="MA240" s="59">
        <v>0.27425679616650989</v>
      </c>
      <c r="MB240" s="59">
        <v>0.27425679616650989</v>
      </c>
      <c r="MC240" s="59">
        <v>0.27425679616650989</v>
      </c>
      <c r="MD240" s="59">
        <v>0.27425679616650989</v>
      </c>
      <c r="ME240" s="59">
        <v>0.27425679616650989</v>
      </c>
      <c r="MF240" s="59">
        <v>0.27425679616650989</v>
      </c>
      <c r="MG240" s="59">
        <v>0.27425679616650989</v>
      </c>
      <c r="MH240" s="71">
        <v>0.27425679616650989</v>
      </c>
      <c r="MI240" s="72">
        <v>0</v>
      </c>
      <c r="MJ240" s="59">
        <v>0</v>
      </c>
      <c r="MK240" s="59">
        <v>0</v>
      </c>
      <c r="ML240" s="59">
        <v>0</v>
      </c>
      <c r="MM240" s="59">
        <v>0</v>
      </c>
      <c r="MN240" s="59">
        <v>0</v>
      </c>
      <c r="MO240" s="59">
        <v>0</v>
      </c>
      <c r="MP240" s="59">
        <v>0</v>
      </c>
      <c r="MQ240" s="59">
        <v>0</v>
      </c>
      <c r="MR240" s="59">
        <v>0</v>
      </c>
      <c r="MS240" s="59">
        <v>0</v>
      </c>
      <c r="MT240" s="59">
        <v>0</v>
      </c>
      <c r="MU240" s="59">
        <v>0</v>
      </c>
      <c r="MV240" s="59">
        <v>0</v>
      </c>
      <c r="MW240" s="59">
        <v>0</v>
      </c>
      <c r="MX240" s="59">
        <v>0</v>
      </c>
      <c r="MY240" s="59">
        <v>0</v>
      </c>
      <c r="MZ240" s="59">
        <v>0</v>
      </c>
      <c r="NA240" s="59">
        <v>0</v>
      </c>
      <c r="NB240" s="59">
        <v>0</v>
      </c>
      <c r="NC240" s="59">
        <v>0</v>
      </c>
      <c r="ND240" s="59">
        <v>0</v>
      </c>
      <c r="NE240" s="59">
        <v>0</v>
      </c>
      <c r="NF240" s="59">
        <v>0</v>
      </c>
      <c r="NG240" s="55">
        <v>0</v>
      </c>
      <c r="NH240" s="58">
        <v>0</v>
      </c>
      <c r="NI240" s="59">
        <v>0</v>
      </c>
      <c r="NJ240" s="59">
        <v>0</v>
      </c>
      <c r="NK240" s="59">
        <v>0</v>
      </c>
      <c r="NL240" s="59">
        <v>0</v>
      </c>
      <c r="NM240" s="59">
        <v>0</v>
      </c>
      <c r="NN240" s="59">
        <v>0</v>
      </c>
      <c r="NO240" s="59">
        <v>0</v>
      </c>
      <c r="NP240" s="59">
        <v>0</v>
      </c>
      <c r="NQ240" s="59">
        <v>0</v>
      </c>
      <c r="NR240" s="59">
        <v>0</v>
      </c>
      <c r="NS240" s="59">
        <v>0</v>
      </c>
      <c r="NT240" s="59">
        <v>0</v>
      </c>
      <c r="NU240" s="59">
        <v>0</v>
      </c>
      <c r="NV240" s="59">
        <v>0</v>
      </c>
      <c r="NW240" s="59">
        <v>0</v>
      </c>
      <c r="NX240" s="59">
        <v>0</v>
      </c>
      <c r="NY240" s="59">
        <v>0</v>
      </c>
      <c r="NZ240" s="59">
        <v>0</v>
      </c>
      <c r="OA240" s="59">
        <v>0</v>
      </c>
      <c r="OB240" s="59">
        <v>0</v>
      </c>
      <c r="OC240" s="59">
        <v>0</v>
      </c>
      <c r="OD240" s="59">
        <v>0</v>
      </c>
      <c r="OE240" s="59">
        <v>0</v>
      </c>
      <c r="OF240" s="55">
        <v>0</v>
      </c>
      <c r="OG240" s="58">
        <v>0</v>
      </c>
      <c r="OH240" s="59">
        <v>0</v>
      </c>
      <c r="OI240" s="59">
        <v>0</v>
      </c>
      <c r="OJ240" s="59">
        <v>0</v>
      </c>
      <c r="OK240" s="59">
        <v>0</v>
      </c>
      <c r="OL240" s="59">
        <v>0</v>
      </c>
      <c r="OM240" s="59">
        <v>0</v>
      </c>
      <c r="ON240" s="59">
        <v>0</v>
      </c>
      <c r="OO240" s="59">
        <v>0</v>
      </c>
      <c r="OP240" s="59">
        <v>0</v>
      </c>
      <c r="OQ240" s="59">
        <v>0</v>
      </c>
      <c r="OR240" s="59">
        <v>0</v>
      </c>
      <c r="OS240" s="59">
        <v>0</v>
      </c>
      <c r="OT240" s="59">
        <v>0</v>
      </c>
      <c r="OU240" s="59">
        <v>0</v>
      </c>
      <c r="OV240" s="59">
        <v>0</v>
      </c>
      <c r="OW240" s="59">
        <v>0</v>
      </c>
      <c r="OX240" s="59">
        <v>0</v>
      </c>
      <c r="OY240" s="59">
        <v>0</v>
      </c>
      <c r="OZ240" s="59">
        <v>0</v>
      </c>
      <c r="PA240" s="59">
        <v>0</v>
      </c>
      <c r="PB240" s="59">
        <v>0</v>
      </c>
      <c r="PC240" s="59">
        <v>0</v>
      </c>
      <c r="PD240" s="59">
        <v>0</v>
      </c>
      <c r="PE240" s="55">
        <v>0</v>
      </c>
      <c r="PF240" s="58">
        <v>0</v>
      </c>
      <c r="PG240" s="59">
        <v>0</v>
      </c>
      <c r="PH240" s="59">
        <v>0</v>
      </c>
      <c r="PI240" s="59">
        <v>0</v>
      </c>
      <c r="PJ240" s="59">
        <v>0</v>
      </c>
      <c r="PK240" s="59">
        <v>0</v>
      </c>
      <c r="PL240" s="59">
        <v>0</v>
      </c>
      <c r="PM240" s="59">
        <v>0</v>
      </c>
      <c r="PN240" s="59">
        <v>0</v>
      </c>
      <c r="PO240" s="59">
        <v>0</v>
      </c>
      <c r="PP240" s="59">
        <v>0</v>
      </c>
      <c r="PQ240" s="59">
        <v>0</v>
      </c>
      <c r="PR240" s="59">
        <v>0</v>
      </c>
      <c r="PS240" s="59">
        <v>0</v>
      </c>
      <c r="PT240" s="59">
        <v>0</v>
      </c>
      <c r="PU240" s="59">
        <v>0</v>
      </c>
      <c r="PV240" s="59">
        <v>0</v>
      </c>
      <c r="PW240" s="59">
        <v>0</v>
      </c>
      <c r="PX240" s="59">
        <v>0</v>
      </c>
      <c r="PY240" s="59">
        <v>0</v>
      </c>
      <c r="PZ240" s="59">
        <v>0</v>
      </c>
      <c r="QA240" s="59">
        <v>0</v>
      </c>
      <c r="QB240" s="59">
        <v>0</v>
      </c>
      <c r="QC240" s="59">
        <v>0</v>
      </c>
      <c r="QD240" s="71">
        <v>0</v>
      </c>
      <c r="QE240" s="72">
        <v>0</v>
      </c>
      <c r="QF240" s="59">
        <v>0</v>
      </c>
      <c r="QG240" s="59">
        <v>0</v>
      </c>
      <c r="QH240" s="59">
        <v>0</v>
      </c>
      <c r="QI240" s="59">
        <v>0</v>
      </c>
      <c r="QJ240" s="59">
        <v>0</v>
      </c>
      <c r="QK240" s="59">
        <v>0</v>
      </c>
      <c r="QL240" s="59">
        <v>0</v>
      </c>
      <c r="QM240" s="59">
        <v>0</v>
      </c>
      <c r="QN240" s="59">
        <v>0</v>
      </c>
      <c r="QO240" s="59">
        <v>0</v>
      </c>
      <c r="QP240" s="59">
        <v>0</v>
      </c>
      <c r="QQ240" s="59">
        <v>0</v>
      </c>
      <c r="QR240" s="59">
        <v>0</v>
      </c>
      <c r="QS240" s="59">
        <v>0</v>
      </c>
      <c r="QT240" s="59">
        <v>0</v>
      </c>
      <c r="QU240" s="59">
        <v>0</v>
      </c>
      <c r="QV240" s="59">
        <v>0</v>
      </c>
      <c r="QW240" s="59">
        <v>0</v>
      </c>
      <c r="QX240" s="59">
        <v>0</v>
      </c>
      <c r="QY240" s="59">
        <v>0</v>
      </c>
      <c r="QZ240" s="59">
        <v>0</v>
      </c>
      <c r="RA240" s="59">
        <v>0</v>
      </c>
      <c r="RB240" s="59">
        <v>0</v>
      </c>
      <c r="RC240" s="55">
        <v>0</v>
      </c>
      <c r="RD240" s="58">
        <v>0</v>
      </c>
      <c r="RE240" s="59">
        <v>0</v>
      </c>
      <c r="RF240" s="59">
        <v>0</v>
      </c>
      <c r="RG240" s="59">
        <v>0</v>
      </c>
      <c r="RH240" s="59">
        <v>0</v>
      </c>
      <c r="RI240" s="59">
        <v>0</v>
      </c>
      <c r="RJ240" s="59">
        <v>0</v>
      </c>
      <c r="RK240" s="59">
        <v>0</v>
      </c>
      <c r="RL240" s="59">
        <v>0</v>
      </c>
      <c r="RM240" s="59">
        <v>0</v>
      </c>
      <c r="RN240" s="59">
        <v>0</v>
      </c>
      <c r="RO240" s="59">
        <v>0</v>
      </c>
      <c r="RP240" s="59">
        <v>0</v>
      </c>
      <c r="RQ240" s="59">
        <v>0</v>
      </c>
      <c r="RR240" s="59">
        <v>0</v>
      </c>
      <c r="RS240" s="59">
        <v>0</v>
      </c>
      <c r="RT240" s="59">
        <v>0</v>
      </c>
      <c r="RU240" s="59">
        <v>0</v>
      </c>
      <c r="RV240" s="59">
        <v>0</v>
      </c>
      <c r="RW240" s="59">
        <v>0</v>
      </c>
      <c r="RX240" s="59">
        <v>0</v>
      </c>
      <c r="RY240" s="59">
        <v>0</v>
      </c>
      <c r="RZ240" s="59">
        <v>0</v>
      </c>
      <c r="SA240" s="59">
        <v>0</v>
      </c>
      <c r="SB240" s="55">
        <v>0</v>
      </c>
      <c r="SC240" s="58">
        <v>0</v>
      </c>
      <c r="SD240" s="59">
        <v>0</v>
      </c>
      <c r="SE240" s="59">
        <v>0</v>
      </c>
      <c r="SF240" s="59">
        <v>0</v>
      </c>
      <c r="SG240" s="59">
        <v>0</v>
      </c>
      <c r="SH240" s="59">
        <v>0</v>
      </c>
      <c r="SI240" s="59">
        <v>0</v>
      </c>
      <c r="SJ240" s="59">
        <v>0</v>
      </c>
      <c r="SK240" s="59">
        <v>0</v>
      </c>
      <c r="SL240" s="59">
        <v>0</v>
      </c>
      <c r="SM240" s="59">
        <v>0</v>
      </c>
      <c r="SN240" s="59">
        <v>0</v>
      </c>
      <c r="SO240" s="59">
        <v>0</v>
      </c>
      <c r="SP240" s="59">
        <v>0</v>
      </c>
      <c r="SQ240" s="59">
        <v>0</v>
      </c>
      <c r="SR240" s="59">
        <v>0</v>
      </c>
      <c r="SS240" s="59">
        <v>0</v>
      </c>
      <c r="ST240" s="59">
        <v>0</v>
      </c>
      <c r="SU240" s="59">
        <v>0</v>
      </c>
      <c r="SV240" s="59">
        <v>0</v>
      </c>
      <c r="SW240" s="59">
        <v>0</v>
      </c>
      <c r="SX240" s="59">
        <v>0</v>
      </c>
      <c r="SY240" s="59">
        <v>0</v>
      </c>
      <c r="SZ240" s="59">
        <v>0</v>
      </c>
      <c r="TA240" s="55">
        <v>0</v>
      </c>
      <c r="TB240" s="58">
        <v>0</v>
      </c>
      <c r="TC240" s="59">
        <v>0</v>
      </c>
      <c r="TD240" s="59">
        <v>0</v>
      </c>
      <c r="TE240" s="59">
        <v>0</v>
      </c>
      <c r="TF240" s="59">
        <v>0</v>
      </c>
      <c r="TG240" s="59">
        <v>0</v>
      </c>
      <c r="TH240" s="59">
        <v>0</v>
      </c>
      <c r="TI240" s="59">
        <v>0</v>
      </c>
      <c r="TJ240" s="59">
        <v>0</v>
      </c>
      <c r="TK240" s="59">
        <v>0</v>
      </c>
      <c r="TL240" s="59">
        <v>0</v>
      </c>
      <c r="TM240" s="59">
        <v>0</v>
      </c>
      <c r="TN240" s="59">
        <v>0</v>
      </c>
      <c r="TO240" s="59">
        <v>0</v>
      </c>
      <c r="TP240" s="59">
        <v>0</v>
      </c>
      <c r="TQ240" s="59">
        <v>0</v>
      </c>
      <c r="TR240" s="59">
        <v>0</v>
      </c>
      <c r="TS240" s="59">
        <v>0</v>
      </c>
      <c r="TT240" s="59">
        <v>0</v>
      </c>
      <c r="TU240" s="59">
        <v>0</v>
      </c>
      <c r="TV240" s="59">
        <v>0</v>
      </c>
      <c r="TW240" s="59">
        <v>0</v>
      </c>
      <c r="TX240" s="59">
        <v>0</v>
      </c>
      <c r="TY240" s="59">
        <v>0</v>
      </c>
      <c r="TZ240" s="71">
        <v>0</v>
      </c>
      <c r="UA240" s="73">
        <v>0</v>
      </c>
      <c r="UB240" s="53">
        <v>0</v>
      </c>
      <c r="UC240" s="53">
        <v>0</v>
      </c>
      <c r="UD240" s="53">
        <v>0</v>
      </c>
      <c r="UE240" s="53">
        <v>0</v>
      </c>
      <c r="UF240" s="53">
        <v>0</v>
      </c>
      <c r="UG240" s="53">
        <v>0</v>
      </c>
      <c r="UH240" s="53">
        <v>0</v>
      </c>
      <c r="UI240" s="53">
        <v>0</v>
      </c>
      <c r="UJ240" s="53">
        <v>0</v>
      </c>
      <c r="UK240" s="53">
        <v>0</v>
      </c>
      <c r="UL240" s="53">
        <v>0</v>
      </c>
      <c r="UM240" s="53">
        <v>0</v>
      </c>
      <c r="UN240" s="53">
        <v>0</v>
      </c>
      <c r="UO240" s="53">
        <v>0</v>
      </c>
      <c r="UP240" s="53">
        <v>0</v>
      </c>
      <c r="UQ240" s="53">
        <v>0</v>
      </c>
      <c r="UR240" s="53">
        <v>0</v>
      </c>
      <c r="US240" s="53">
        <v>0</v>
      </c>
      <c r="UT240" s="53">
        <v>0</v>
      </c>
      <c r="UU240" s="53">
        <v>0</v>
      </c>
      <c r="UV240" s="53">
        <v>0</v>
      </c>
      <c r="UW240" s="53">
        <v>0</v>
      </c>
      <c r="UX240" s="53">
        <v>0</v>
      </c>
      <c r="UY240" s="74">
        <v>0</v>
      </c>
      <c r="UZ240" s="73">
        <v>0</v>
      </c>
      <c r="VA240" s="53">
        <v>0</v>
      </c>
      <c r="VB240" s="53">
        <v>0</v>
      </c>
      <c r="VC240" s="53">
        <v>0</v>
      </c>
      <c r="VD240" s="53">
        <v>0</v>
      </c>
      <c r="VE240" s="53">
        <v>0</v>
      </c>
      <c r="VF240" s="53">
        <v>0</v>
      </c>
      <c r="VG240" s="53">
        <v>0</v>
      </c>
      <c r="VH240" s="53">
        <v>0</v>
      </c>
      <c r="VI240" s="53">
        <v>0</v>
      </c>
      <c r="VJ240" s="53">
        <v>0</v>
      </c>
      <c r="VK240" s="53">
        <v>0</v>
      </c>
      <c r="VL240" s="53">
        <v>0</v>
      </c>
      <c r="VM240" s="53">
        <v>0</v>
      </c>
      <c r="VN240" s="53">
        <v>0</v>
      </c>
      <c r="VO240" s="53">
        <v>0</v>
      </c>
      <c r="VP240" s="53">
        <v>0</v>
      </c>
      <c r="VQ240" s="53">
        <v>0</v>
      </c>
      <c r="VR240" s="53">
        <v>0</v>
      </c>
      <c r="VS240" s="53">
        <v>0</v>
      </c>
      <c r="VT240" s="53">
        <v>0</v>
      </c>
      <c r="VU240" s="53">
        <v>0</v>
      </c>
      <c r="VV240" s="53">
        <v>0</v>
      </c>
      <c r="VW240" s="53">
        <v>0</v>
      </c>
      <c r="VX240" s="74">
        <v>0</v>
      </c>
      <c r="VY240" s="65">
        <f t="shared" si="3"/>
        <v>236</v>
      </c>
    </row>
    <row r="241" spans="1:597">
      <c r="A241" s="51" t="s">
        <v>660</v>
      </c>
      <c r="B241" s="69" t="s">
        <v>2</v>
      </c>
      <c r="C241" t="s">
        <v>659</v>
      </c>
      <c r="D241" t="s">
        <v>736</v>
      </c>
      <c r="E241" t="s">
        <v>662</v>
      </c>
      <c r="F241" t="s">
        <v>663</v>
      </c>
      <c r="G241" t="s">
        <v>664</v>
      </c>
      <c r="H241" t="s">
        <v>1014</v>
      </c>
      <c r="I241" t="s">
        <v>666</v>
      </c>
      <c r="J241" t="s">
        <v>1163</v>
      </c>
      <c r="K241" s="5" t="s">
        <v>1016</v>
      </c>
      <c r="L241" t="s">
        <v>1014</v>
      </c>
      <c r="M241">
        <v>25</v>
      </c>
      <c r="N241" s="52">
        <v>0</v>
      </c>
      <c r="O241" s="52">
        <v>0</v>
      </c>
      <c r="P241" s="52">
        <v>0</v>
      </c>
      <c r="Q241" s="53">
        <v>1</v>
      </c>
      <c r="R241" s="53">
        <v>0</v>
      </c>
      <c r="S241" s="53">
        <v>0</v>
      </c>
      <c r="T241" s="53">
        <v>0</v>
      </c>
      <c r="U241" s="53">
        <v>0</v>
      </c>
      <c r="V241" s="53">
        <v>0.45</v>
      </c>
      <c r="W241" s="2" t="s">
        <v>833</v>
      </c>
      <c r="X241" s="54">
        <v>0</v>
      </c>
      <c r="Y241" s="54">
        <v>0</v>
      </c>
      <c r="Z241" t="s">
        <v>671</v>
      </c>
      <c r="AA241" t="s">
        <v>1017</v>
      </c>
      <c r="AB241" s="54">
        <v>0.85</v>
      </c>
      <c r="AC241" t="s">
        <v>778</v>
      </c>
      <c r="AD241" s="54">
        <v>0</v>
      </c>
      <c r="AE241" s="53">
        <v>0</v>
      </c>
      <c r="AG241" s="53">
        <v>0</v>
      </c>
      <c r="AI241" s="55">
        <v>0</v>
      </c>
      <c r="AJ241" s="5" t="s">
        <v>1018</v>
      </c>
      <c r="AK241" t="s">
        <v>1018</v>
      </c>
      <c r="AL241" s="1" t="s">
        <v>1019</v>
      </c>
      <c r="AM241" s="5" t="s">
        <v>1016</v>
      </c>
      <c r="AN241" t="s">
        <v>1016</v>
      </c>
      <c r="AO241" t="s">
        <v>1016</v>
      </c>
      <c r="AP241" t="s">
        <v>1016</v>
      </c>
      <c r="AQ241" t="s">
        <v>1016</v>
      </c>
      <c r="AR241" t="s">
        <v>1016</v>
      </c>
      <c r="AS241" t="s">
        <v>1016</v>
      </c>
      <c r="AT241" t="s">
        <v>1016</v>
      </c>
      <c r="AU241" t="s">
        <v>1016</v>
      </c>
      <c r="AV241" t="s">
        <v>1016</v>
      </c>
      <c r="AW241" t="s">
        <v>1016</v>
      </c>
      <c r="AX241" t="s">
        <v>1016</v>
      </c>
      <c r="AY241" t="s">
        <v>1016</v>
      </c>
      <c r="AZ241" t="s">
        <v>1016</v>
      </c>
      <c r="BA241" t="s">
        <v>1016</v>
      </c>
      <c r="BB241" t="s">
        <v>1016</v>
      </c>
      <c r="BC241" t="s">
        <v>1016</v>
      </c>
      <c r="BD241" t="s">
        <v>1016</v>
      </c>
      <c r="BE241" t="s">
        <v>1016</v>
      </c>
      <c r="BF241" t="s">
        <v>1016</v>
      </c>
      <c r="BG241" t="s">
        <v>1016</v>
      </c>
      <c r="BH241" t="s">
        <v>1016</v>
      </c>
      <c r="BI241" t="s">
        <v>1016</v>
      </c>
      <c r="BJ241" t="s">
        <v>1016</v>
      </c>
      <c r="BK241" t="s">
        <v>1016</v>
      </c>
      <c r="BL241" t="s">
        <v>1016</v>
      </c>
      <c r="BM241" s="1" t="s">
        <v>1016</v>
      </c>
      <c r="BN241" s="5" t="s">
        <v>1014</v>
      </c>
      <c r="BO241" t="s">
        <v>1014</v>
      </c>
      <c r="BP241" t="s">
        <v>1014</v>
      </c>
      <c r="BQ241" t="s">
        <v>1014</v>
      </c>
      <c r="BR241" t="s">
        <v>1014</v>
      </c>
      <c r="BS241" t="s">
        <v>1014</v>
      </c>
      <c r="BT241" t="s">
        <v>1014</v>
      </c>
      <c r="BU241" t="s">
        <v>1014</v>
      </c>
      <c r="BV241" t="s">
        <v>1014</v>
      </c>
      <c r="BW241" t="s">
        <v>1014</v>
      </c>
      <c r="BX241" t="s">
        <v>1014</v>
      </c>
      <c r="BY241" t="s">
        <v>1014</v>
      </c>
      <c r="BZ241" t="s">
        <v>1014</v>
      </c>
      <c r="CA241" t="s">
        <v>1014</v>
      </c>
      <c r="CB241" t="s">
        <v>1014</v>
      </c>
      <c r="CC241" t="s">
        <v>1014</v>
      </c>
      <c r="CD241" t="s">
        <v>1014</v>
      </c>
      <c r="CE241" t="s">
        <v>1014</v>
      </c>
      <c r="CF241" t="s">
        <v>1014</v>
      </c>
      <c r="CG241" t="s">
        <v>1014</v>
      </c>
      <c r="CH241" t="s">
        <v>1014</v>
      </c>
      <c r="CI241" t="s">
        <v>1014</v>
      </c>
      <c r="CJ241" t="s">
        <v>1014</v>
      </c>
      <c r="CK241" t="s">
        <v>1014</v>
      </c>
      <c r="CL241" t="s">
        <v>1014</v>
      </c>
      <c r="CM241" t="s">
        <v>1014</v>
      </c>
      <c r="CN241" s="1" t="s">
        <v>1014</v>
      </c>
      <c r="CO241" s="56">
        <v>1</v>
      </c>
      <c r="CP241" s="53">
        <v>1</v>
      </c>
      <c r="CQ241" s="53">
        <v>1</v>
      </c>
      <c r="CR241" s="53">
        <v>1</v>
      </c>
      <c r="CS241" s="53">
        <v>1</v>
      </c>
      <c r="CT241" s="53">
        <v>1</v>
      </c>
      <c r="CU241" s="53">
        <v>1</v>
      </c>
      <c r="CV241" s="53">
        <v>1</v>
      </c>
      <c r="CW241" s="53">
        <v>1</v>
      </c>
      <c r="CX241" s="53">
        <v>1</v>
      </c>
      <c r="CY241" s="53">
        <v>1</v>
      </c>
      <c r="CZ241" s="53">
        <v>1</v>
      </c>
      <c r="DA241" s="53">
        <v>1</v>
      </c>
      <c r="DB241" s="53">
        <v>1</v>
      </c>
      <c r="DC241" s="53">
        <v>1</v>
      </c>
      <c r="DD241" s="53">
        <v>1</v>
      </c>
      <c r="DE241" s="53">
        <v>1</v>
      </c>
      <c r="DF241" s="53">
        <v>1</v>
      </c>
      <c r="DG241" s="53">
        <v>1</v>
      </c>
      <c r="DH241" s="53">
        <v>1</v>
      </c>
      <c r="DI241" s="53">
        <v>1</v>
      </c>
      <c r="DJ241" s="53">
        <v>1</v>
      </c>
      <c r="DK241" s="53">
        <v>1</v>
      </c>
      <c r="DL241" s="53">
        <v>1</v>
      </c>
      <c r="DM241" s="53">
        <v>1</v>
      </c>
      <c r="DN241" s="53">
        <v>1</v>
      </c>
      <c r="DO241" s="57">
        <v>1</v>
      </c>
      <c r="DP241" s="58">
        <v>0</v>
      </c>
      <c r="DQ241" s="59">
        <v>0</v>
      </c>
      <c r="DR241" s="59">
        <v>0</v>
      </c>
      <c r="DS241" s="59">
        <v>0</v>
      </c>
      <c r="DT241" s="59">
        <v>0</v>
      </c>
      <c r="DU241" s="59">
        <v>0</v>
      </c>
      <c r="DV241" s="59">
        <v>0</v>
      </c>
      <c r="DW241" s="59">
        <v>0</v>
      </c>
      <c r="DX241" s="59">
        <v>0</v>
      </c>
      <c r="DY241" s="59">
        <v>0</v>
      </c>
      <c r="DZ241" s="59">
        <v>0</v>
      </c>
      <c r="EA241" s="59">
        <v>0</v>
      </c>
      <c r="EB241" s="59">
        <v>0</v>
      </c>
      <c r="EC241" s="59">
        <v>0</v>
      </c>
      <c r="ED241" s="59">
        <v>0</v>
      </c>
      <c r="EE241" s="59">
        <v>0</v>
      </c>
      <c r="EF241" s="59">
        <v>0</v>
      </c>
      <c r="EG241" s="59">
        <v>0</v>
      </c>
      <c r="EH241" s="59">
        <v>0</v>
      </c>
      <c r="EI241" s="59">
        <v>0</v>
      </c>
      <c r="EJ241" s="59">
        <v>0</v>
      </c>
      <c r="EK241" s="59">
        <v>0</v>
      </c>
      <c r="EL241" s="59">
        <v>0</v>
      </c>
      <c r="EM241" s="59">
        <v>0</v>
      </c>
      <c r="EN241" s="59">
        <v>0</v>
      </c>
      <c r="EO241" s="59">
        <v>0</v>
      </c>
      <c r="EP241" s="59">
        <v>0</v>
      </c>
      <c r="EQ241" s="72">
        <v>0</v>
      </c>
      <c r="ER241" s="59">
        <v>0</v>
      </c>
      <c r="ES241" s="59">
        <v>0</v>
      </c>
      <c r="ET241" s="59">
        <v>0</v>
      </c>
      <c r="EU241" s="59">
        <v>0</v>
      </c>
      <c r="EV241" s="59">
        <v>0</v>
      </c>
      <c r="EW241" s="59">
        <v>0</v>
      </c>
      <c r="EX241" s="59">
        <v>0</v>
      </c>
      <c r="EY241" s="59">
        <v>0</v>
      </c>
      <c r="EZ241" s="59">
        <v>0</v>
      </c>
      <c r="FA241" s="59">
        <v>0</v>
      </c>
      <c r="FB241" s="59">
        <v>0</v>
      </c>
      <c r="FC241" s="59">
        <v>0</v>
      </c>
      <c r="FD241" s="59">
        <v>0</v>
      </c>
      <c r="FE241" s="59">
        <v>0</v>
      </c>
      <c r="FF241" s="59">
        <v>0</v>
      </c>
      <c r="FG241" s="59">
        <v>0</v>
      </c>
      <c r="FH241" s="59">
        <v>0</v>
      </c>
      <c r="FI241" s="59">
        <v>0</v>
      </c>
      <c r="FJ241" s="59">
        <v>0</v>
      </c>
      <c r="FK241" s="59">
        <v>0</v>
      </c>
      <c r="FL241" s="59">
        <v>0</v>
      </c>
      <c r="FM241" s="59">
        <v>0</v>
      </c>
      <c r="FN241" s="59">
        <v>0</v>
      </c>
      <c r="FO241" s="55">
        <v>0</v>
      </c>
      <c r="FP241" s="58">
        <v>0</v>
      </c>
      <c r="FQ241" s="59">
        <v>0</v>
      </c>
      <c r="FR241" s="59">
        <v>0</v>
      </c>
      <c r="FS241" s="59">
        <v>0</v>
      </c>
      <c r="FT241" s="59">
        <v>0</v>
      </c>
      <c r="FU241" s="59">
        <v>0</v>
      </c>
      <c r="FV241" s="59">
        <v>0</v>
      </c>
      <c r="FW241" s="59">
        <v>0</v>
      </c>
      <c r="FX241" s="59">
        <v>0</v>
      </c>
      <c r="FY241" s="59">
        <v>0</v>
      </c>
      <c r="FZ241" s="59">
        <v>0</v>
      </c>
      <c r="GA241" s="59">
        <v>0</v>
      </c>
      <c r="GB241" s="59">
        <v>0</v>
      </c>
      <c r="GC241" s="59">
        <v>0</v>
      </c>
      <c r="GD241" s="59">
        <v>0</v>
      </c>
      <c r="GE241" s="59">
        <v>0</v>
      </c>
      <c r="GF241" s="59">
        <v>0</v>
      </c>
      <c r="GG241" s="59">
        <v>0</v>
      </c>
      <c r="GH241" s="59">
        <v>0</v>
      </c>
      <c r="GI241" s="59">
        <v>0</v>
      </c>
      <c r="GJ241" s="59">
        <v>0</v>
      </c>
      <c r="GK241" s="59">
        <v>0</v>
      </c>
      <c r="GL241" s="59">
        <v>0</v>
      </c>
      <c r="GM241" s="59">
        <v>0</v>
      </c>
      <c r="GN241" s="55">
        <v>0</v>
      </c>
      <c r="GO241" s="58">
        <v>0</v>
      </c>
      <c r="GP241" s="59">
        <v>0</v>
      </c>
      <c r="GQ241" s="59">
        <v>0</v>
      </c>
      <c r="GR241" s="59">
        <v>0</v>
      </c>
      <c r="GS241" s="59">
        <v>0</v>
      </c>
      <c r="GT241" s="59">
        <v>0</v>
      </c>
      <c r="GU241" s="59">
        <v>0</v>
      </c>
      <c r="GV241" s="59">
        <v>0</v>
      </c>
      <c r="GW241" s="59">
        <v>0</v>
      </c>
      <c r="GX241" s="59">
        <v>0</v>
      </c>
      <c r="GY241" s="59">
        <v>0</v>
      </c>
      <c r="GZ241" s="59">
        <v>0</v>
      </c>
      <c r="HA241" s="59">
        <v>0</v>
      </c>
      <c r="HB241" s="59">
        <v>0</v>
      </c>
      <c r="HC241" s="59">
        <v>0</v>
      </c>
      <c r="HD241" s="59">
        <v>0</v>
      </c>
      <c r="HE241" s="59">
        <v>0</v>
      </c>
      <c r="HF241" s="59">
        <v>0</v>
      </c>
      <c r="HG241" s="59">
        <v>0</v>
      </c>
      <c r="HH241" s="59">
        <v>0</v>
      </c>
      <c r="HI241" s="59">
        <v>0</v>
      </c>
      <c r="HJ241" s="59">
        <v>0</v>
      </c>
      <c r="HK241" s="59">
        <v>0</v>
      </c>
      <c r="HL241" s="59">
        <v>0</v>
      </c>
      <c r="HM241" s="55">
        <v>0</v>
      </c>
      <c r="HN241" s="58">
        <v>0</v>
      </c>
      <c r="HO241" s="59">
        <v>0</v>
      </c>
      <c r="HP241" s="59">
        <v>0</v>
      </c>
      <c r="HQ241" s="59">
        <v>0</v>
      </c>
      <c r="HR241" s="59">
        <v>0</v>
      </c>
      <c r="HS241" s="59">
        <v>0</v>
      </c>
      <c r="HT241" s="59">
        <v>0</v>
      </c>
      <c r="HU241" s="59">
        <v>0</v>
      </c>
      <c r="HV241" s="59">
        <v>0</v>
      </c>
      <c r="HW241" s="59">
        <v>0</v>
      </c>
      <c r="HX241" s="59">
        <v>0</v>
      </c>
      <c r="HY241" s="59">
        <v>0</v>
      </c>
      <c r="HZ241" s="59">
        <v>0</v>
      </c>
      <c r="IA241" s="59">
        <v>0</v>
      </c>
      <c r="IB241" s="59">
        <v>0</v>
      </c>
      <c r="IC241" s="59">
        <v>0</v>
      </c>
      <c r="ID241" s="59">
        <v>0</v>
      </c>
      <c r="IE241" s="59">
        <v>0</v>
      </c>
      <c r="IF241" s="59">
        <v>0</v>
      </c>
      <c r="IG241" s="59">
        <v>0</v>
      </c>
      <c r="IH241" s="59">
        <v>0</v>
      </c>
      <c r="II241" s="59">
        <v>0</v>
      </c>
      <c r="IJ241" s="59">
        <v>0</v>
      </c>
      <c r="IK241" s="59">
        <v>0</v>
      </c>
      <c r="IL241" s="71">
        <v>0</v>
      </c>
      <c r="IM241" s="72">
        <v>0</v>
      </c>
      <c r="IN241" s="59">
        <v>0</v>
      </c>
      <c r="IO241" s="59">
        <v>0</v>
      </c>
      <c r="IP241" s="59">
        <v>0</v>
      </c>
      <c r="IQ241" s="59">
        <v>0</v>
      </c>
      <c r="IR241" s="59">
        <v>0</v>
      </c>
      <c r="IS241" s="59">
        <v>0</v>
      </c>
      <c r="IT241" s="59">
        <v>0</v>
      </c>
      <c r="IU241" s="59">
        <v>0</v>
      </c>
      <c r="IV241" s="59">
        <v>0</v>
      </c>
      <c r="IW241" s="59">
        <v>0</v>
      </c>
      <c r="IX241" s="59">
        <v>0</v>
      </c>
      <c r="IY241" s="59">
        <v>0</v>
      </c>
      <c r="IZ241" s="59">
        <v>0</v>
      </c>
      <c r="JA241" s="59">
        <v>0</v>
      </c>
      <c r="JB241" s="59">
        <v>0</v>
      </c>
      <c r="JC241" s="59">
        <v>0</v>
      </c>
      <c r="JD241" s="59">
        <v>0</v>
      </c>
      <c r="JE241" s="59">
        <v>0</v>
      </c>
      <c r="JF241" s="59">
        <v>0</v>
      </c>
      <c r="JG241" s="59">
        <v>0</v>
      </c>
      <c r="JH241" s="59">
        <v>0</v>
      </c>
      <c r="JI241" s="59">
        <v>0</v>
      </c>
      <c r="JJ241" s="59">
        <v>0</v>
      </c>
      <c r="JK241" s="55">
        <v>0</v>
      </c>
      <c r="JL241" s="58">
        <v>0</v>
      </c>
      <c r="JM241" s="59">
        <v>0</v>
      </c>
      <c r="JN241" s="59">
        <v>0</v>
      </c>
      <c r="JO241" s="59">
        <v>0</v>
      </c>
      <c r="JP241" s="59">
        <v>0</v>
      </c>
      <c r="JQ241" s="59">
        <v>0</v>
      </c>
      <c r="JR241" s="59">
        <v>0</v>
      </c>
      <c r="JS241" s="59">
        <v>0</v>
      </c>
      <c r="JT241" s="59">
        <v>0</v>
      </c>
      <c r="JU241" s="59">
        <v>0</v>
      </c>
      <c r="JV241" s="59">
        <v>0</v>
      </c>
      <c r="JW241" s="59">
        <v>0</v>
      </c>
      <c r="JX241" s="59">
        <v>0</v>
      </c>
      <c r="JY241" s="59">
        <v>0</v>
      </c>
      <c r="JZ241" s="59">
        <v>0</v>
      </c>
      <c r="KA241" s="59">
        <v>0</v>
      </c>
      <c r="KB241" s="59">
        <v>0</v>
      </c>
      <c r="KC241" s="59">
        <v>0</v>
      </c>
      <c r="KD241" s="59">
        <v>0</v>
      </c>
      <c r="KE241" s="59">
        <v>0</v>
      </c>
      <c r="KF241" s="59">
        <v>0</v>
      </c>
      <c r="KG241" s="59">
        <v>0</v>
      </c>
      <c r="KH241" s="59">
        <v>0</v>
      </c>
      <c r="KI241" s="59">
        <v>0</v>
      </c>
      <c r="KJ241" s="55">
        <v>0</v>
      </c>
      <c r="KK241" s="58">
        <v>0</v>
      </c>
      <c r="KL241" s="59">
        <v>0</v>
      </c>
      <c r="KM241" s="59">
        <v>0</v>
      </c>
      <c r="KN241" s="59">
        <v>0</v>
      </c>
      <c r="KO241" s="59">
        <v>0</v>
      </c>
      <c r="KP241" s="59">
        <v>0</v>
      </c>
      <c r="KQ241" s="59">
        <v>0</v>
      </c>
      <c r="KR241" s="59">
        <v>0</v>
      </c>
      <c r="KS241" s="59">
        <v>0</v>
      </c>
      <c r="KT241" s="59">
        <v>0</v>
      </c>
      <c r="KU241" s="59">
        <v>0</v>
      </c>
      <c r="KV241" s="59">
        <v>0</v>
      </c>
      <c r="KW241" s="59">
        <v>0</v>
      </c>
      <c r="KX241" s="59">
        <v>0</v>
      </c>
      <c r="KY241" s="59">
        <v>0</v>
      </c>
      <c r="KZ241" s="59">
        <v>0</v>
      </c>
      <c r="LA241" s="59">
        <v>0</v>
      </c>
      <c r="LB241" s="59">
        <v>0</v>
      </c>
      <c r="LC241" s="59">
        <v>0</v>
      </c>
      <c r="LD241" s="59">
        <v>0</v>
      </c>
      <c r="LE241" s="59">
        <v>0</v>
      </c>
      <c r="LF241" s="59">
        <v>0</v>
      </c>
      <c r="LG241" s="59">
        <v>0</v>
      </c>
      <c r="LH241" s="59">
        <v>0</v>
      </c>
      <c r="LI241" s="55">
        <v>0</v>
      </c>
      <c r="LJ241" s="58">
        <v>0</v>
      </c>
      <c r="LK241" s="59">
        <v>0</v>
      </c>
      <c r="LL241" s="59">
        <v>0</v>
      </c>
      <c r="LM241" s="59">
        <v>0</v>
      </c>
      <c r="LN241" s="59">
        <v>0</v>
      </c>
      <c r="LO241" s="59">
        <v>0</v>
      </c>
      <c r="LP241" s="59">
        <v>0</v>
      </c>
      <c r="LQ241" s="59">
        <v>0</v>
      </c>
      <c r="LR241" s="59">
        <v>0</v>
      </c>
      <c r="LS241" s="59">
        <v>0</v>
      </c>
      <c r="LT241" s="59">
        <v>0</v>
      </c>
      <c r="LU241" s="59">
        <v>0</v>
      </c>
      <c r="LV241" s="59">
        <v>0</v>
      </c>
      <c r="LW241" s="59">
        <v>0</v>
      </c>
      <c r="LX241" s="59">
        <v>0</v>
      </c>
      <c r="LY241" s="59">
        <v>0</v>
      </c>
      <c r="LZ241" s="59">
        <v>0</v>
      </c>
      <c r="MA241" s="59">
        <v>0</v>
      </c>
      <c r="MB241" s="59">
        <v>0</v>
      </c>
      <c r="MC241" s="59">
        <v>0</v>
      </c>
      <c r="MD241" s="59">
        <v>0</v>
      </c>
      <c r="ME241" s="59">
        <v>0</v>
      </c>
      <c r="MF241" s="59">
        <v>0</v>
      </c>
      <c r="MG241" s="59">
        <v>0</v>
      </c>
      <c r="MH241" s="71">
        <v>0</v>
      </c>
      <c r="MI241" s="72">
        <v>0</v>
      </c>
      <c r="MJ241" s="59">
        <v>0</v>
      </c>
      <c r="MK241" s="59">
        <v>0</v>
      </c>
      <c r="ML241" s="59">
        <v>0</v>
      </c>
      <c r="MM241" s="59">
        <v>0</v>
      </c>
      <c r="MN241" s="59">
        <v>0</v>
      </c>
      <c r="MO241" s="59">
        <v>0</v>
      </c>
      <c r="MP241" s="59">
        <v>0</v>
      </c>
      <c r="MQ241" s="59">
        <v>0</v>
      </c>
      <c r="MR241" s="59">
        <v>0</v>
      </c>
      <c r="MS241" s="59">
        <v>0</v>
      </c>
      <c r="MT241" s="59">
        <v>0</v>
      </c>
      <c r="MU241" s="59">
        <v>0</v>
      </c>
      <c r="MV241" s="59">
        <v>0</v>
      </c>
      <c r="MW241" s="59">
        <v>0</v>
      </c>
      <c r="MX241" s="59">
        <v>0</v>
      </c>
      <c r="MY241" s="59">
        <v>0</v>
      </c>
      <c r="MZ241" s="59">
        <v>0</v>
      </c>
      <c r="NA241" s="59">
        <v>0</v>
      </c>
      <c r="NB241" s="59">
        <v>0</v>
      </c>
      <c r="NC241" s="59">
        <v>0</v>
      </c>
      <c r="ND241" s="59">
        <v>0</v>
      </c>
      <c r="NE241" s="59">
        <v>0</v>
      </c>
      <c r="NF241" s="59">
        <v>0</v>
      </c>
      <c r="NG241" s="55">
        <v>0</v>
      </c>
      <c r="NH241" s="58">
        <v>0</v>
      </c>
      <c r="NI241" s="59">
        <v>0</v>
      </c>
      <c r="NJ241" s="59">
        <v>0</v>
      </c>
      <c r="NK241" s="59">
        <v>0</v>
      </c>
      <c r="NL241" s="59">
        <v>0</v>
      </c>
      <c r="NM241" s="59">
        <v>0</v>
      </c>
      <c r="NN241" s="59">
        <v>0</v>
      </c>
      <c r="NO241" s="59">
        <v>0</v>
      </c>
      <c r="NP241" s="59">
        <v>0</v>
      </c>
      <c r="NQ241" s="59">
        <v>0</v>
      </c>
      <c r="NR241" s="59">
        <v>0</v>
      </c>
      <c r="NS241" s="59">
        <v>0</v>
      </c>
      <c r="NT241" s="59">
        <v>0</v>
      </c>
      <c r="NU241" s="59">
        <v>0</v>
      </c>
      <c r="NV241" s="59">
        <v>0</v>
      </c>
      <c r="NW241" s="59">
        <v>0</v>
      </c>
      <c r="NX241" s="59">
        <v>0</v>
      </c>
      <c r="NY241" s="59">
        <v>0</v>
      </c>
      <c r="NZ241" s="59">
        <v>0</v>
      </c>
      <c r="OA241" s="59">
        <v>0</v>
      </c>
      <c r="OB241" s="59">
        <v>0</v>
      </c>
      <c r="OC241" s="59">
        <v>0</v>
      </c>
      <c r="OD241" s="59">
        <v>0</v>
      </c>
      <c r="OE241" s="59">
        <v>0</v>
      </c>
      <c r="OF241" s="55">
        <v>0</v>
      </c>
      <c r="OG241" s="58">
        <v>0</v>
      </c>
      <c r="OH241" s="59">
        <v>0</v>
      </c>
      <c r="OI241" s="59">
        <v>0</v>
      </c>
      <c r="OJ241" s="59">
        <v>0</v>
      </c>
      <c r="OK241" s="59">
        <v>0</v>
      </c>
      <c r="OL241" s="59">
        <v>0</v>
      </c>
      <c r="OM241" s="59">
        <v>0</v>
      </c>
      <c r="ON241" s="59">
        <v>0</v>
      </c>
      <c r="OO241" s="59">
        <v>0</v>
      </c>
      <c r="OP241" s="59">
        <v>0</v>
      </c>
      <c r="OQ241" s="59">
        <v>0</v>
      </c>
      <c r="OR241" s="59">
        <v>0</v>
      </c>
      <c r="OS241" s="59">
        <v>0</v>
      </c>
      <c r="OT241" s="59">
        <v>0</v>
      </c>
      <c r="OU241" s="59">
        <v>0</v>
      </c>
      <c r="OV241" s="59">
        <v>0</v>
      </c>
      <c r="OW241" s="59">
        <v>0</v>
      </c>
      <c r="OX241" s="59">
        <v>0</v>
      </c>
      <c r="OY241" s="59">
        <v>0</v>
      </c>
      <c r="OZ241" s="59">
        <v>0</v>
      </c>
      <c r="PA241" s="59">
        <v>0</v>
      </c>
      <c r="PB241" s="59">
        <v>0</v>
      </c>
      <c r="PC241" s="59">
        <v>0</v>
      </c>
      <c r="PD241" s="59">
        <v>0</v>
      </c>
      <c r="PE241" s="55">
        <v>0</v>
      </c>
      <c r="PF241" s="58">
        <v>0</v>
      </c>
      <c r="PG241" s="59">
        <v>0</v>
      </c>
      <c r="PH241" s="59">
        <v>0</v>
      </c>
      <c r="PI241" s="59">
        <v>0</v>
      </c>
      <c r="PJ241" s="59">
        <v>0</v>
      </c>
      <c r="PK241" s="59">
        <v>0</v>
      </c>
      <c r="PL241" s="59">
        <v>0</v>
      </c>
      <c r="PM241" s="59">
        <v>0</v>
      </c>
      <c r="PN241" s="59">
        <v>0</v>
      </c>
      <c r="PO241" s="59">
        <v>0</v>
      </c>
      <c r="PP241" s="59">
        <v>0</v>
      </c>
      <c r="PQ241" s="59">
        <v>0</v>
      </c>
      <c r="PR241" s="59">
        <v>0</v>
      </c>
      <c r="PS241" s="59">
        <v>0</v>
      </c>
      <c r="PT241" s="59">
        <v>0</v>
      </c>
      <c r="PU241" s="59">
        <v>0</v>
      </c>
      <c r="PV241" s="59">
        <v>0</v>
      </c>
      <c r="PW241" s="59">
        <v>0</v>
      </c>
      <c r="PX241" s="59">
        <v>0</v>
      </c>
      <c r="PY241" s="59">
        <v>0</v>
      </c>
      <c r="PZ241" s="59">
        <v>0</v>
      </c>
      <c r="QA241" s="59">
        <v>0</v>
      </c>
      <c r="QB241" s="59">
        <v>0</v>
      </c>
      <c r="QC241" s="59">
        <v>0</v>
      </c>
      <c r="QD241" s="71">
        <v>0</v>
      </c>
      <c r="QE241" s="72">
        <v>0</v>
      </c>
      <c r="QF241" s="59">
        <v>0</v>
      </c>
      <c r="QG241" s="59">
        <v>0</v>
      </c>
      <c r="QH241" s="59">
        <v>0</v>
      </c>
      <c r="QI241" s="59">
        <v>0</v>
      </c>
      <c r="QJ241" s="59">
        <v>0</v>
      </c>
      <c r="QK241" s="59">
        <v>0</v>
      </c>
      <c r="QL241" s="59">
        <v>0</v>
      </c>
      <c r="QM241" s="59">
        <v>0</v>
      </c>
      <c r="QN241" s="59">
        <v>0</v>
      </c>
      <c r="QO241" s="59">
        <v>0</v>
      </c>
      <c r="QP241" s="59">
        <v>0</v>
      </c>
      <c r="QQ241" s="59">
        <v>0</v>
      </c>
      <c r="QR241" s="59">
        <v>0</v>
      </c>
      <c r="QS241" s="59">
        <v>0</v>
      </c>
      <c r="QT241" s="59">
        <v>0</v>
      </c>
      <c r="QU241" s="59">
        <v>0</v>
      </c>
      <c r="QV241" s="59">
        <v>0</v>
      </c>
      <c r="QW241" s="59">
        <v>0</v>
      </c>
      <c r="QX241" s="59">
        <v>0</v>
      </c>
      <c r="QY241" s="59">
        <v>0</v>
      </c>
      <c r="QZ241" s="59">
        <v>0</v>
      </c>
      <c r="RA241" s="59">
        <v>0</v>
      </c>
      <c r="RB241" s="59">
        <v>0</v>
      </c>
      <c r="RC241" s="55">
        <v>0</v>
      </c>
      <c r="RD241" s="58">
        <v>0</v>
      </c>
      <c r="RE241" s="59">
        <v>0</v>
      </c>
      <c r="RF241" s="59">
        <v>0</v>
      </c>
      <c r="RG241" s="59">
        <v>0</v>
      </c>
      <c r="RH241" s="59">
        <v>0</v>
      </c>
      <c r="RI241" s="59">
        <v>0</v>
      </c>
      <c r="RJ241" s="59">
        <v>0</v>
      </c>
      <c r="RK241" s="59">
        <v>0</v>
      </c>
      <c r="RL241" s="59">
        <v>0</v>
      </c>
      <c r="RM241" s="59">
        <v>0</v>
      </c>
      <c r="RN241" s="59">
        <v>0</v>
      </c>
      <c r="RO241" s="59">
        <v>0</v>
      </c>
      <c r="RP241" s="59">
        <v>0</v>
      </c>
      <c r="RQ241" s="59">
        <v>0</v>
      </c>
      <c r="RR241" s="59">
        <v>0</v>
      </c>
      <c r="RS241" s="59">
        <v>0</v>
      </c>
      <c r="RT241" s="59">
        <v>0</v>
      </c>
      <c r="RU241" s="59">
        <v>0</v>
      </c>
      <c r="RV241" s="59">
        <v>0</v>
      </c>
      <c r="RW241" s="59">
        <v>0</v>
      </c>
      <c r="RX241" s="59">
        <v>0</v>
      </c>
      <c r="RY241" s="59">
        <v>0</v>
      </c>
      <c r="RZ241" s="59">
        <v>0</v>
      </c>
      <c r="SA241" s="59">
        <v>0</v>
      </c>
      <c r="SB241" s="55">
        <v>0</v>
      </c>
      <c r="SC241" s="58">
        <v>0</v>
      </c>
      <c r="SD241" s="59">
        <v>0</v>
      </c>
      <c r="SE241" s="59">
        <v>0</v>
      </c>
      <c r="SF241" s="59">
        <v>0</v>
      </c>
      <c r="SG241" s="59">
        <v>0</v>
      </c>
      <c r="SH241" s="59">
        <v>0</v>
      </c>
      <c r="SI241" s="59">
        <v>0</v>
      </c>
      <c r="SJ241" s="59">
        <v>0</v>
      </c>
      <c r="SK241" s="59">
        <v>0</v>
      </c>
      <c r="SL241" s="59">
        <v>0</v>
      </c>
      <c r="SM241" s="59">
        <v>0</v>
      </c>
      <c r="SN241" s="59">
        <v>0</v>
      </c>
      <c r="SO241" s="59">
        <v>0</v>
      </c>
      <c r="SP241" s="59">
        <v>0</v>
      </c>
      <c r="SQ241" s="59">
        <v>0</v>
      </c>
      <c r="SR241" s="59">
        <v>0</v>
      </c>
      <c r="SS241" s="59">
        <v>0</v>
      </c>
      <c r="ST241" s="59">
        <v>0</v>
      </c>
      <c r="SU241" s="59">
        <v>0</v>
      </c>
      <c r="SV241" s="59">
        <v>0</v>
      </c>
      <c r="SW241" s="59">
        <v>0</v>
      </c>
      <c r="SX241" s="59">
        <v>0</v>
      </c>
      <c r="SY241" s="59">
        <v>0</v>
      </c>
      <c r="SZ241" s="59">
        <v>0</v>
      </c>
      <c r="TA241" s="55">
        <v>0</v>
      </c>
      <c r="TB241" s="58">
        <v>0</v>
      </c>
      <c r="TC241" s="59">
        <v>0</v>
      </c>
      <c r="TD241" s="59">
        <v>0</v>
      </c>
      <c r="TE241" s="59">
        <v>0</v>
      </c>
      <c r="TF241" s="59">
        <v>0</v>
      </c>
      <c r="TG241" s="59">
        <v>0</v>
      </c>
      <c r="TH241" s="59">
        <v>0</v>
      </c>
      <c r="TI241" s="59">
        <v>0</v>
      </c>
      <c r="TJ241" s="59">
        <v>0</v>
      </c>
      <c r="TK241" s="59">
        <v>0</v>
      </c>
      <c r="TL241" s="59">
        <v>0</v>
      </c>
      <c r="TM241" s="59">
        <v>0</v>
      </c>
      <c r="TN241" s="59">
        <v>0</v>
      </c>
      <c r="TO241" s="59">
        <v>0</v>
      </c>
      <c r="TP241" s="59">
        <v>0</v>
      </c>
      <c r="TQ241" s="59">
        <v>0</v>
      </c>
      <c r="TR241" s="59">
        <v>0</v>
      </c>
      <c r="TS241" s="59">
        <v>0</v>
      </c>
      <c r="TT241" s="59">
        <v>0</v>
      </c>
      <c r="TU241" s="59">
        <v>0</v>
      </c>
      <c r="TV241" s="59">
        <v>0</v>
      </c>
      <c r="TW241" s="59">
        <v>0</v>
      </c>
      <c r="TX241" s="59">
        <v>0</v>
      </c>
      <c r="TY241" s="59">
        <v>0</v>
      </c>
      <c r="TZ241" s="71">
        <v>0</v>
      </c>
      <c r="UA241" s="73">
        <v>0</v>
      </c>
      <c r="UB241" s="53">
        <v>0</v>
      </c>
      <c r="UC241" s="53">
        <v>0</v>
      </c>
      <c r="UD241" s="53">
        <v>0</v>
      </c>
      <c r="UE241" s="53">
        <v>0</v>
      </c>
      <c r="UF241" s="53">
        <v>0</v>
      </c>
      <c r="UG241" s="53">
        <v>0</v>
      </c>
      <c r="UH241" s="53">
        <v>0</v>
      </c>
      <c r="UI241" s="53">
        <v>0</v>
      </c>
      <c r="UJ241" s="53">
        <v>0</v>
      </c>
      <c r="UK241" s="53">
        <v>0</v>
      </c>
      <c r="UL241" s="53">
        <v>0</v>
      </c>
      <c r="UM241" s="53">
        <v>0</v>
      </c>
      <c r="UN241" s="53">
        <v>0</v>
      </c>
      <c r="UO241" s="53">
        <v>0</v>
      </c>
      <c r="UP241" s="53">
        <v>0</v>
      </c>
      <c r="UQ241" s="53">
        <v>0</v>
      </c>
      <c r="UR241" s="53">
        <v>0</v>
      </c>
      <c r="US241" s="53">
        <v>0</v>
      </c>
      <c r="UT241" s="53">
        <v>0</v>
      </c>
      <c r="UU241" s="53">
        <v>0</v>
      </c>
      <c r="UV241" s="53">
        <v>0</v>
      </c>
      <c r="UW241" s="53">
        <v>0</v>
      </c>
      <c r="UX241" s="53">
        <v>0</v>
      </c>
      <c r="UY241" s="74">
        <v>0</v>
      </c>
      <c r="UZ241" s="73">
        <v>0</v>
      </c>
      <c r="VA241" s="53">
        <v>0</v>
      </c>
      <c r="VB241" s="53">
        <v>0</v>
      </c>
      <c r="VC241" s="53">
        <v>0</v>
      </c>
      <c r="VD241" s="53">
        <v>0</v>
      </c>
      <c r="VE241" s="53">
        <v>0</v>
      </c>
      <c r="VF241" s="53">
        <v>0</v>
      </c>
      <c r="VG241" s="53">
        <v>0</v>
      </c>
      <c r="VH241" s="53">
        <v>0</v>
      </c>
      <c r="VI241" s="53">
        <v>0</v>
      </c>
      <c r="VJ241" s="53">
        <v>0</v>
      </c>
      <c r="VK241" s="53">
        <v>0</v>
      </c>
      <c r="VL241" s="53">
        <v>0</v>
      </c>
      <c r="VM241" s="53">
        <v>0</v>
      </c>
      <c r="VN241" s="53">
        <v>0</v>
      </c>
      <c r="VO241" s="53">
        <v>0</v>
      </c>
      <c r="VP241" s="53">
        <v>0</v>
      </c>
      <c r="VQ241" s="53">
        <v>0</v>
      </c>
      <c r="VR241" s="53">
        <v>0</v>
      </c>
      <c r="VS241" s="53">
        <v>0</v>
      </c>
      <c r="VT241" s="53">
        <v>0</v>
      </c>
      <c r="VU241" s="53">
        <v>0</v>
      </c>
      <c r="VV241" s="53">
        <v>0</v>
      </c>
      <c r="VW241" s="53">
        <v>0</v>
      </c>
      <c r="VX241" s="74">
        <v>0</v>
      </c>
      <c r="VY241" s="65">
        <f t="shared" si="3"/>
        <v>237</v>
      </c>
    </row>
    <row r="242" spans="1:597">
      <c r="A242" s="51" t="s">
        <v>660</v>
      </c>
      <c r="B242" s="69" t="s">
        <v>2</v>
      </c>
      <c r="C242" t="s">
        <v>659</v>
      </c>
      <c r="D242" t="s">
        <v>736</v>
      </c>
      <c r="E242" t="s">
        <v>662</v>
      </c>
      <c r="F242" t="s">
        <v>694</v>
      </c>
      <c r="G242" t="s">
        <v>664</v>
      </c>
      <c r="H242" t="s">
        <v>1014</v>
      </c>
      <c r="I242" t="s">
        <v>666</v>
      </c>
      <c r="J242" t="s">
        <v>1164</v>
      </c>
      <c r="K242" s="5" t="s">
        <v>1016</v>
      </c>
      <c r="L242" t="s">
        <v>1014</v>
      </c>
      <c r="M242">
        <v>25</v>
      </c>
      <c r="N242" s="52">
        <v>0</v>
      </c>
      <c r="O242" s="52">
        <v>0</v>
      </c>
      <c r="P242" s="52">
        <v>0</v>
      </c>
      <c r="Q242" s="53">
        <v>1</v>
      </c>
      <c r="R242" s="53">
        <v>0</v>
      </c>
      <c r="S242" s="53">
        <v>0</v>
      </c>
      <c r="T242" s="53">
        <v>0</v>
      </c>
      <c r="U242" s="53">
        <v>0</v>
      </c>
      <c r="V242" s="53">
        <v>0.45</v>
      </c>
      <c r="W242" s="2" t="s">
        <v>833</v>
      </c>
      <c r="X242" s="54">
        <v>0</v>
      </c>
      <c r="Y242" s="54">
        <v>0</v>
      </c>
      <c r="Z242" t="s">
        <v>671</v>
      </c>
      <c r="AA242" t="s">
        <v>1017</v>
      </c>
      <c r="AB242" s="54">
        <v>0.85</v>
      </c>
      <c r="AC242" t="s">
        <v>778</v>
      </c>
      <c r="AD242" s="54">
        <v>0</v>
      </c>
      <c r="AE242" s="53">
        <v>0</v>
      </c>
      <c r="AG242" s="53">
        <v>0</v>
      </c>
      <c r="AI242" s="55">
        <v>0</v>
      </c>
      <c r="AJ242" s="5" t="s">
        <v>1018</v>
      </c>
      <c r="AK242" t="s">
        <v>1018</v>
      </c>
      <c r="AL242" s="1" t="s">
        <v>1019</v>
      </c>
      <c r="AM242" s="5" t="s">
        <v>1016</v>
      </c>
      <c r="AN242" t="s">
        <v>1016</v>
      </c>
      <c r="AO242" t="s">
        <v>1016</v>
      </c>
      <c r="AP242" t="s">
        <v>1016</v>
      </c>
      <c r="AQ242" t="s">
        <v>1016</v>
      </c>
      <c r="AR242" t="s">
        <v>1016</v>
      </c>
      <c r="AS242" t="s">
        <v>1016</v>
      </c>
      <c r="AT242" t="s">
        <v>1016</v>
      </c>
      <c r="AU242" t="s">
        <v>1016</v>
      </c>
      <c r="AV242" t="s">
        <v>1016</v>
      </c>
      <c r="AW242" t="s">
        <v>1016</v>
      </c>
      <c r="AX242" t="s">
        <v>1016</v>
      </c>
      <c r="AY242" t="s">
        <v>1016</v>
      </c>
      <c r="AZ242" t="s">
        <v>1016</v>
      </c>
      <c r="BA242" t="s">
        <v>1016</v>
      </c>
      <c r="BB242" t="s">
        <v>1016</v>
      </c>
      <c r="BC242" t="s">
        <v>1016</v>
      </c>
      <c r="BD242" t="s">
        <v>1016</v>
      </c>
      <c r="BE242" t="s">
        <v>1016</v>
      </c>
      <c r="BF242" t="s">
        <v>1016</v>
      </c>
      <c r="BG242" t="s">
        <v>1016</v>
      </c>
      <c r="BH242" t="s">
        <v>1016</v>
      </c>
      <c r="BI242" t="s">
        <v>1016</v>
      </c>
      <c r="BJ242" t="s">
        <v>1016</v>
      </c>
      <c r="BK242" t="s">
        <v>1016</v>
      </c>
      <c r="BL242" t="s">
        <v>1016</v>
      </c>
      <c r="BM242" s="1" t="s">
        <v>1016</v>
      </c>
      <c r="BN242" s="5" t="s">
        <v>1014</v>
      </c>
      <c r="BO242" t="s">
        <v>1014</v>
      </c>
      <c r="BP242" t="s">
        <v>1014</v>
      </c>
      <c r="BQ242" t="s">
        <v>1014</v>
      </c>
      <c r="BR242" t="s">
        <v>1014</v>
      </c>
      <c r="BS242" t="s">
        <v>1014</v>
      </c>
      <c r="BT242" t="s">
        <v>1014</v>
      </c>
      <c r="BU242" t="s">
        <v>1014</v>
      </c>
      <c r="BV242" t="s">
        <v>1014</v>
      </c>
      <c r="BW242" t="s">
        <v>1014</v>
      </c>
      <c r="BX242" t="s">
        <v>1014</v>
      </c>
      <c r="BY242" t="s">
        <v>1014</v>
      </c>
      <c r="BZ242" t="s">
        <v>1014</v>
      </c>
      <c r="CA242" t="s">
        <v>1014</v>
      </c>
      <c r="CB242" t="s">
        <v>1014</v>
      </c>
      <c r="CC242" t="s">
        <v>1014</v>
      </c>
      <c r="CD242" t="s">
        <v>1014</v>
      </c>
      <c r="CE242" t="s">
        <v>1014</v>
      </c>
      <c r="CF242" t="s">
        <v>1014</v>
      </c>
      <c r="CG242" t="s">
        <v>1014</v>
      </c>
      <c r="CH242" t="s">
        <v>1014</v>
      </c>
      <c r="CI242" t="s">
        <v>1014</v>
      </c>
      <c r="CJ242" t="s">
        <v>1014</v>
      </c>
      <c r="CK242" t="s">
        <v>1014</v>
      </c>
      <c r="CL242" t="s">
        <v>1014</v>
      </c>
      <c r="CM242" t="s">
        <v>1014</v>
      </c>
      <c r="CN242" s="1" t="s">
        <v>1014</v>
      </c>
      <c r="CO242" s="56">
        <v>1</v>
      </c>
      <c r="CP242" s="53">
        <v>1</v>
      </c>
      <c r="CQ242" s="53">
        <v>1</v>
      </c>
      <c r="CR242" s="53">
        <v>1</v>
      </c>
      <c r="CS242" s="53">
        <v>1</v>
      </c>
      <c r="CT242" s="53">
        <v>1</v>
      </c>
      <c r="CU242" s="53">
        <v>1</v>
      </c>
      <c r="CV242" s="53">
        <v>1</v>
      </c>
      <c r="CW242" s="53">
        <v>1</v>
      </c>
      <c r="CX242" s="53">
        <v>1</v>
      </c>
      <c r="CY242" s="53">
        <v>1</v>
      </c>
      <c r="CZ242" s="53">
        <v>1</v>
      </c>
      <c r="DA242" s="53">
        <v>1</v>
      </c>
      <c r="DB242" s="53">
        <v>1</v>
      </c>
      <c r="DC242" s="53">
        <v>1</v>
      </c>
      <c r="DD242" s="53">
        <v>1</v>
      </c>
      <c r="DE242" s="53">
        <v>1</v>
      </c>
      <c r="DF242" s="53">
        <v>1</v>
      </c>
      <c r="DG242" s="53">
        <v>1</v>
      </c>
      <c r="DH242" s="53">
        <v>1</v>
      </c>
      <c r="DI242" s="53">
        <v>1</v>
      </c>
      <c r="DJ242" s="53">
        <v>1</v>
      </c>
      <c r="DK242" s="53">
        <v>1</v>
      </c>
      <c r="DL242" s="53">
        <v>1</v>
      </c>
      <c r="DM242" s="53">
        <v>1</v>
      </c>
      <c r="DN242" s="53">
        <v>1</v>
      </c>
      <c r="DO242" s="57">
        <v>1</v>
      </c>
      <c r="DP242" s="58">
        <v>0</v>
      </c>
      <c r="DQ242" s="59">
        <v>0</v>
      </c>
      <c r="DR242" s="59">
        <v>0</v>
      </c>
      <c r="DS242" s="59">
        <v>0</v>
      </c>
      <c r="DT242" s="59">
        <v>0</v>
      </c>
      <c r="DU242" s="59">
        <v>0</v>
      </c>
      <c r="DV242" s="59">
        <v>0</v>
      </c>
      <c r="DW242" s="59">
        <v>0</v>
      </c>
      <c r="DX242" s="59">
        <v>0</v>
      </c>
      <c r="DY242" s="59">
        <v>0</v>
      </c>
      <c r="DZ242" s="59">
        <v>0</v>
      </c>
      <c r="EA242" s="59">
        <v>0</v>
      </c>
      <c r="EB242" s="59">
        <v>0</v>
      </c>
      <c r="EC242" s="59">
        <v>0</v>
      </c>
      <c r="ED242" s="59">
        <v>0</v>
      </c>
      <c r="EE242" s="59">
        <v>0</v>
      </c>
      <c r="EF242" s="59">
        <v>0</v>
      </c>
      <c r="EG242" s="59">
        <v>0</v>
      </c>
      <c r="EH242" s="59">
        <v>0</v>
      </c>
      <c r="EI242" s="59">
        <v>0</v>
      </c>
      <c r="EJ242" s="59">
        <v>0</v>
      </c>
      <c r="EK242" s="59">
        <v>0</v>
      </c>
      <c r="EL242" s="59">
        <v>0</v>
      </c>
      <c r="EM242" s="59">
        <v>0</v>
      </c>
      <c r="EN242" s="59">
        <v>0</v>
      </c>
      <c r="EO242" s="59">
        <v>0</v>
      </c>
      <c r="EP242" s="59">
        <v>0</v>
      </c>
      <c r="EQ242" s="72">
        <v>0</v>
      </c>
      <c r="ER242" s="59">
        <v>0</v>
      </c>
      <c r="ES242" s="59">
        <v>0</v>
      </c>
      <c r="ET242" s="59">
        <v>0</v>
      </c>
      <c r="EU242" s="59">
        <v>0</v>
      </c>
      <c r="EV242" s="59">
        <v>0</v>
      </c>
      <c r="EW242" s="59">
        <v>0</v>
      </c>
      <c r="EX242" s="59">
        <v>0</v>
      </c>
      <c r="EY242" s="59">
        <v>0</v>
      </c>
      <c r="EZ242" s="59">
        <v>0</v>
      </c>
      <c r="FA242" s="59">
        <v>0</v>
      </c>
      <c r="FB242" s="59">
        <v>0</v>
      </c>
      <c r="FC242" s="59">
        <v>0</v>
      </c>
      <c r="FD242" s="59">
        <v>0</v>
      </c>
      <c r="FE242" s="59">
        <v>0</v>
      </c>
      <c r="FF242" s="59">
        <v>0</v>
      </c>
      <c r="FG242" s="59">
        <v>0</v>
      </c>
      <c r="FH242" s="59">
        <v>0</v>
      </c>
      <c r="FI242" s="59">
        <v>0</v>
      </c>
      <c r="FJ242" s="59">
        <v>0</v>
      </c>
      <c r="FK242" s="59">
        <v>0</v>
      </c>
      <c r="FL242" s="59">
        <v>0</v>
      </c>
      <c r="FM242" s="59">
        <v>0</v>
      </c>
      <c r="FN242" s="59">
        <v>0</v>
      </c>
      <c r="FO242" s="55">
        <v>0</v>
      </c>
      <c r="FP242" s="58">
        <v>0</v>
      </c>
      <c r="FQ242" s="59">
        <v>0</v>
      </c>
      <c r="FR242" s="59">
        <v>0</v>
      </c>
      <c r="FS242" s="59">
        <v>0</v>
      </c>
      <c r="FT242" s="59">
        <v>0</v>
      </c>
      <c r="FU242" s="59">
        <v>0</v>
      </c>
      <c r="FV242" s="59">
        <v>0</v>
      </c>
      <c r="FW242" s="59">
        <v>0</v>
      </c>
      <c r="FX242" s="59">
        <v>0</v>
      </c>
      <c r="FY242" s="59">
        <v>0</v>
      </c>
      <c r="FZ242" s="59">
        <v>0</v>
      </c>
      <c r="GA242" s="59">
        <v>0</v>
      </c>
      <c r="GB242" s="59">
        <v>0</v>
      </c>
      <c r="GC242" s="59">
        <v>0</v>
      </c>
      <c r="GD242" s="59">
        <v>0</v>
      </c>
      <c r="GE242" s="59">
        <v>0</v>
      </c>
      <c r="GF242" s="59">
        <v>0</v>
      </c>
      <c r="GG242" s="59">
        <v>0</v>
      </c>
      <c r="GH242" s="59">
        <v>0</v>
      </c>
      <c r="GI242" s="59">
        <v>0</v>
      </c>
      <c r="GJ242" s="59">
        <v>0</v>
      </c>
      <c r="GK242" s="59">
        <v>0</v>
      </c>
      <c r="GL242" s="59">
        <v>0</v>
      </c>
      <c r="GM242" s="59">
        <v>0</v>
      </c>
      <c r="GN242" s="55">
        <v>0</v>
      </c>
      <c r="GO242" s="58">
        <v>0</v>
      </c>
      <c r="GP242" s="59">
        <v>0</v>
      </c>
      <c r="GQ242" s="59">
        <v>0</v>
      </c>
      <c r="GR242" s="59">
        <v>0</v>
      </c>
      <c r="GS242" s="59">
        <v>0</v>
      </c>
      <c r="GT242" s="59">
        <v>0</v>
      </c>
      <c r="GU242" s="59">
        <v>0</v>
      </c>
      <c r="GV242" s="59">
        <v>0</v>
      </c>
      <c r="GW242" s="59">
        <v>0</v>
      </c>
      <c r="GX242" s="59">
        <v>0</v>
      </c>
      <c r="GY242" s="59">
        <v>0</v>
      </c>
      <c r="GZ242" s="59">
        <v>0</v>
      </c>
      <c r="HA242" s="59">
        <v>0</v>
      </c>
      <c r="HB242" s="59">
        <v>0</v>
      </c>
      <c r="HC242" s="59">
        <v>0</v>
      </c>
      <c r="HD242" s="59">
        <v>0</v>
      </c>
      <c r="HE242" s="59">
        <v>0</v>
      </c>
      <c r="HF242" s="59">
        <v>0</v>
      </c>
      <c r="HG242" s="59">
        <v>0</v>
      </c>
      <c r="HH242" s="59">
        <v>0</v>
      </c>
      <c r="HI242" s="59">
        <v>0</v>
      </c>
      <c r="HJ242" s="59">
        <v>0</v>
      </c>
      <c r="HK242" s="59">
        <v>0</v>
      </c>
      <c r="HL242" s="59">
        <v>0</v>
      </c>
      <c r="HM242" s="55">
        <v>0</v>
      </c>
      <c r="HN242" s="58">
        <v>0</v>
      </c>
      <c r="HO242" s="59">
        <v>0</v>
      </c>
      <c r="HP242" s="59">
        <v>0</v>
      </c>
      <c r="HQ242" s="59">
        <v>0</v>
      </c>
      <c r="HR242" s="59">
        <v>0</v>
      </c>
      <c r="HS242" s="59">
        <v>0</v>
      </c>
      <c r="HT242" s="59">
        <v>0</v>
      </c>
      <c r="HU242" s="59">
        <v>0</v>
      </c>
      <c r="HV242" s="59">
        <v>0</v>
      </c>
      <c r="HW242" s="59">
        <v>0</v>
      </c>
      <c r="HX242" s="59">
        <v>0</v>
      </c>
      <c r="HY242" s="59">
        <v>0</v>
      </c>
      <c r="HZ242" s="59">
        <v>0</v>
      </c>
      <c r="IA242" s="59">
        <v>0</v>
      </c>
      <c r="IB242" s="59">
        <v>0</v>
      </c>
      <c r="IC242" s="59">
        <v>0</v>
      </c>
      <c r="ID242" s="59">
        <v>0</v>
      </c>
      <c r="IE242" s="59">
        <v>0</v>
      </c>
      <c r="IF242" s="59">
        <v>0</v>
      </c>
      <c r="IG242" s="59">
        <v>0</v>
      </c>
      <c r="IH242" s="59">
        <v>0</v>
      </c>
      <c r="II242" s="59">
        <v>0</v>
      </c>
      <c r="IJ242" s="59">
        <v>0</v>
      </c>
      <c r="IK242" s="59">
        <v>0</v>
      </c>
      <c r="IL242" s="71">
        <v>0</v>
      </c>
      <c r="IM242" s="72">
        <v>0</v>
      </c>
      <c r="IN242" s="59">
        <v>0</v>
      </c>
      <c r="IO242" s="59">
        <v>0</v>
      </c>
      <c r="IP242" s="59">
        <v>0</v>
      </c>
      <c r="IQ242" s="59">
        <v>0</v>
      </c>
      <c r="IR242" s="59">
        <v>0</v>
      </c>
      <c r="IS242" s="59">
        <v>0</v>
      </c>
      <c r="IT242" s="59">
        <v>0</v>
      </c>
      <c r="IU242" s="59">
        <v>0</v>
      </c>
      <c r="IV242" s="59">
        <v>0</v>
      </c>
      <c r="IW242" s="59">
        <v>0</v>
      </c>
      <c r="IX242" s="59">
        <v>0</v>
      </c>
      <c r="IY242" s="59">
        <v>0</v>
      </c>
      <c r="IZ242" s="59">
        <v>0</v>
      </c>
      <c r="JA242" s="59">
        <v>0</v>
      </c>
      <c r="JB242" s="59">
        <v>0</v>
      </c>
      <c r="JC242" s="59">
        <v>0</v>
      </c>
      <c r="JD242" s="59">
        <v>0</v>
      </c>
      <c r="JE242" s="59">
        <v>0</v>
      </c>
      <c r="JF242" s="59">
        <v>0</v>
      </c>
      <c r="JG242" s="59">
        <v>0</v>
      </c>
      <c r="JH242" s="59">
        <v>0</v>
      </c>
      <c r="JI242" s="59">
        <v>0</v>
      </c>
      <c r="JJ242" s="59">
        <v>0</v>
      </c>
      <c r="JK242" s="55">
        <v>0</v>
      </c>
      <c r="JL242" s="58">
        <v>0</v>
      </c>
      <c r="JM242" s="59">
        <v>0</v>
      </c>
      <c r="JN242" s="59">
        <v>0</v>
      </c>
      <c r="JO242" s="59">
        <v>0</v>
      </c>
      <c r="JP242" s="59">
        <v>0</v>
      </c>
      <c r="JQ242" s="59">
        <v>0</v>
      </c>
      <c r="JR242" s="59">
        <v>0</v>
      </c>
      <c r="JS242" s="59">
        <v>0</v>
      </c>
      <c r="JT242" s="59">
        <v>0</v>
      </c>
      <c r="JU242" s="59">
        <v>0</v>
      </c>
      <c r="JV242" s="59">
        <v>0</v>
      </c>
      <c r="JW242" s="59">
        <v>0</v>
      </c>
      <c r="JX242" s="59">
        <v>0</v>
      </c>
      <c r="JY242" s="59">
        <v>0</v>
      </c>
      <c r="JZ242" s="59">
        <v>0</v>
      </c>
      <c r="KA242" s="59">
        <v>0</v>
      </c>
      <c r="KB242" s="59">
        <v>0</v>
      </c>
      <c r="KC242" s="59">
        <v>0</v>
      </c>
      <c r="KD242" s="59">
        <v>0</v>
      </c>
      <c r="KE242" s="59">
        <v>0</v>
      </c>
      <c r="KF242" s="59">
        <v>0</v>
      </c>
      <c r="KG242" s="59">
        <v>0</v>
      </c>
      <c r="KH242" s="59">
        <v>0</v>
      </c>
      <c r="KI242" s="59">
        <v>0</v>
      </c>
      <c r="KJ242" s="55">
        <v>0</v>
      </c>
      <c r="KK242" s="58">
        <v>0</v>
      </c>
      <c r="KL242" s="59">
        <v>0</v>
      </c>
      <c r="KM242" s="59">
        <v>0</v>
      </c>
      <c r="KN242" s="59">
        <v>0</v>
      </c>
      <c r="KO242" s="59">
        <v>0</v>
      </c>
      <c r="KP242" s="59">
        <v>0</v>
      </c>
      <c r="KQ242" s="59">
        <v>0</v>
      </c>
      <c r="KR242" s="59">
        <v>0</v>
      </c>
      <c r="KS242" s="59">
        <v>0</v>
      </c>
      <c r="KT242" s="59">
        <v>0</v>
      </c>
      <c r="KU242" s="59">
        <v>0</v>
      </c>
      <c r="KV242" s="59">
        <v>0</v>
      </c>
      <c r="KW242" s="59">
        <v>0</v>
      </c>
      <c r="KX242" s="59">
        <v>0</v>
      </c>
      <c r="KY242" s="59">
        <v>0</v>
      </c>
      <c r="KZ242" s="59">
        <v>0</v>
      </c>
      <c r="LA242" s="59">
        <v>0</v>
      </c>
      <c r="LB242" s="59">
        <v>0</v>
      </c>
      <c r="LC242" s="59">
        <v>0</v>
      </c>
      <c r="LD242" s="59">
        <v>0</v>
      </c>
      <c r="LE242" s="59">
        <v>0</v>
      </c>
      <c r="LF242" s="59">
        <v>0</v>
      </c>
      <c r="LG242" s="59">
        <v>0</v>
      </c>
      <c r="LH242" s="59">
        <v>0</v>
      </c>
      <c r="LI242" s="55">
        <v>0</v>
      </c>
      <c r="LJ242" s="58">
        <v>0</v>
      </c>
      <c r="LK242" s="59">
        <v>0</v>
      </c>
      <c r="LL242" s="59">
        <v>0</v>
      </c>
      <c r="LM242" s="59">
        <v>0</v>
      </c>
      <c r="LN242" s="59">
        <v>0</v>
      </c>
      <c r="LO242" s="59">
        <v>0</v>
      </c>
      <c r="LP242" s="59">
        <v>0</v>
      </c>
      <c r="LQ242" s="59">
        <v>0</v>
      </c>
      <c r="LR242" s="59">
        <v>0</v>
      </c>
      <c r="LS242" s="59">
        <v>0</v>
      </c>
      <c r="LT242" s="59">
        <v>0</v>
      </c>
      <c r="LU242" s="59">
        <v>0</v>
      </c>
      <c r="LV242" s="59">
        <v>0</v>
      </c>
      <c r="LW242" s="59">
        <v>0</v>
      </c>
      <c r="LX242" s="59">
        <v>0</v>
      </c>
      <c r="LY242" s="59">
        <v>0</v>
      </c>
      <c r="LZ242" s="59">
        <v>0</v>
      </c>
      <c r="MA242" s="59">
        <v>0</v>
      </c>
      <c r="MB242" s="59">
        <v>0</v>
      </c>
      <c r="MC242" s="59">
        <v>0</v>
      </c>
      <c r="MD242" s="59">
        <v>0</v>
      </c>
      <c r="ME242" s="59">
        <v>0</v>
      </c>
      <c r="MF242" s="59">
        <v>0</v>
      </c>
      <c r="MG242" s="59">
        <v>0</v>
      </c>
      <c r="MH242" s="71">
        <v>0</v>
      </c>
      <c r="MI242" s="72">
        <v>0</v>
      </c>
      <c r="MJ242" s="59">
        <v>0</v>
      </c>
      <c r="MK242" s="59">
        <v>0</v>
      </c>
      <c r="ML242" s="59">
        <v>0</v>
      </c>
      <c r="MM242" s="59">
        <v>0</v>
      </c>
      <c r="MN242" s="59">
        <v>0</v>
      </c>
      <c r="MO242" s="59">
        <v>0</v>
      </c>
      <c r="MP242" s="59">
        <v>0</v>
      </c>
      <c r="MQ242" s="59">
        <v>0</v>
      </c>
      <c r="MR242" s="59">
        <v>0</v>
      </c>
      <c r="MS242" s="59">
        <v>0</v>
      </c>
      <c r="MT242" s="59">
        <v>0</v>
      </c>
      <c r="MU242" s="59">
        <v>0</v>
      </c>
      <c r="MV242" s="59">
        <v>0</v>
      </c>
      <c r="MW242" s="59">
        <v>0</v>
      </c>
      <c r="MX242" s="59">
        <v>0</v>
      </c>
      <c r="MY242" s="59">
        <v>0</v>
      </c>
      <c r="MZ242" s="59">
        <v>0</v>
      </c>
      <c r="NA242" s="59">
        <v>0</v>
      </c>
      <c r="NB242" s="59">
        <v>0</v>
      </c>
      <c r="NC242" s="59">
        <v>0</v>
      </c>
      <c r="ND242" s="59">
        <v>0</v>
      </c>
      <c r="NE242" s="59">
        <v>0</v>
      </c>
      <c r="NF242" s="59">
        <v>0</v>
      </c>
      <c r="NG242" s="55">
        <v>0</v>
      </c>
      <c r="NH242" s="58">
        <v>0</v>
      </c>
      <c r="NI242" s="59">
        <v>0</v>
      </c>
      <c r="NJ242" s="59">
        <v>0</v>
      </c>
      <c r="NK242" s="59">
        <v>0</v>
      </c>
      <c r="NL242" s="59">
        <v>0</v>
      </c>
      <c r="NM242" s="59">
        <v>0</v>
      </c>
      <c r="NN242" s="59">
        <v>0</v>
      </c>
      <c r="NO242" s="59">
        <v>0</v>
      </c>
      <c r="NP242" s="59">
        <v>0</v>
      </c>
      <c r="NQ242" s="59">
        <v>0</v>
      </c>
      <c r="NR242" s="59">
        <v>0</v>
      </c>
      <c r="NS242" s="59">
        <v>0</v>
      </c>
      <c r="NT242" s="59">
        <v>0</v>
      </c>
      <c r="NU242" s="59">
        <v>0</v>
      </c>
      <c r="NV242" s="59">
        <v>0</v>
      </c>
      <c r="NW242" s="59">
        <v>0</v>
      </c>
      <c r="NX242" s="59">
        <v>0</v>
      </c>
      <c r="NY242" s="59">
        <v>0</v>
      </c>
      <c r="NZ242" s="59">
        <v>0</v>
      </c>
      <c r="OA242" s="59">
        <v>0</v>
      </c>
      <c r="OB242" s="59">
        <v>0</v>
      </c>
      <c r="OC242" s="59">
        <v>0</v>
      </c>
      <c r="OD242" s="59">
        <v>0</v>
      </c>
      <c r="OE242" s="59">
        <v>0</v>
      </c>
      <c r="OF242" s="55">
        <v>0</v>
      </c>
      <c r="OG242" s="58">
        <v>0</v>
      </c>
      <c r="OH242" s="59">
        <v>0</v>
      </c>
      <c r="OI242" s="59">
        <v>0</v>
      </c>
      <c r="OJ242" s="59">
        <v>0</v>
      </c>
      <c r="OK242" s="59">
        <v>0</v>
      </c>
      <c r="OL242" s="59">
        <v>0</v>
      </c>
      <c r="OM242" s="59">
        <v>0</v>
      </c>
      <c r="ON242" s="59">
        <v>0</v>
      </c>
      <c r="OO242" s="59">
        <v>0</v>
      </c>
      <c r="OP242" s="59">
        <v>0</v>
      </c>
      <c r="OQ242" s="59">
        <v>0</v>
      </c>
      <c r="OR242" s="59">
        <v>0</v>
      </c>
      <c r="OS242" s="59">
        <v>0</v>
      </c>
      <c r="OT242" s="59">
        <v>0</v>
      </c>
      <c r="OU242" s="59">
        <v>0</v>
      </c>
      <c r="OV242" s="59">
        <v>0</v>
      </c>
      <c r="OW242" s="59">
        <v>0</v>
      </c>
      <c r="OX242" s="59">
        <v>0</v>
      </c>
      <c r="OY242" s="59">
        <v>0</v>
      </c>
      <c r="OZ242" s="59">
        <v>0</v>
      </c>
      <c r="PA242" s="59">
        <v>0</v>
      </c>
      <c r="PB242" s="59">
        <v>0</v>
      </c>
      <c r="PC242" s="59">
        <v>0</v>
      </c>
      <c r="PD242" s="59">
        <v>0</v>
      </c>
      <c r="PE242" s="55">
        <v>0</v>
      </c>
      <c r="PF242" s="58">
        <v>0</v>
      </c>
      <c r="PG242" s="59">
        <v>0</v>
      </c>
      <c r="PH242" s="59">
        <v>0</v>
      </c>
      <c r="PI242" s="59">
        <v>0</v>
      </c>
      <c r="PJ242" s="59">
        <v>0</v>
      </c>
      <c r="PK242" s="59">
        <v>0</v>
      </c>
      <c r="PL242" s="59">
        <v>0</v>
      </c>
      <c r="PM242" s="59">
        <v>0</v>
      </c>
      <c r="PN242" s="59">
        <v>0</v>
      </c>
      <c r="PO242" s="59">
        <v>0</v>
      </c>
      <c r="PP242" s="59">
        <v>0</v>
      </c>
      <c r="PQ242" s="59">
        <v>0</v>
      </c>
      <c r="PR242" s="59">
        <v>0</v>
      </c>
      <c r="PS242" s="59">
        <v>0</v>
      </c>
      <c r="PT242" s="59">
        <v>0</v>
      </c>
      <c r="PU242" s="59">
        <v>0</v>
      </c>
      <c r="PV242" s="59">
        <v>0</v>
      </c>
      <c r="PW242" s="59">
        <v>0</v>
      </c>
      <c r="PX242" s="59">
        <v>0</v>
      </c>
      <c r="PY242" s="59">
        <v>0</v>
      </c>
      <c r="PZ242" s="59">
        <v>0</v>
      </c>
      <c r="QA242" s="59">
        <v>0</v>
      </c>
      <c r="QB242" s="59">
        <v>0</v>
      </c>
      <c r="QC242" s="59">
        <v>0</v>
      </c>
      <c r="QD242" s="71">
        <v>0</v>
      </c>
      <c r="QE242" s="72">
        <v>0</v>
      </c>
      <c r="QF242" s="59">
        <v>0</v>
      </c>
      <c r="QG242" s="59">
        <v>0</v>
      </c>
      <c r="QH242" s="59">
        <v>0</v>
      </c>
      <c r="QI242" s="59">
        <v>0</v>
      </c>
      <c r="QJ242" s="59">
        <v>0</v>
      </c>
      <c r="QK242" s="59">
        <v>0</v>
      </c>
      <c r="QL242" s="59">
        <v>0</v>
      </c>
      <c r="QM242" s="59">
        <v>0</v>
      </c>
      <c r="QN242" s="59">
        <v>0</v>
      </c>
      <c r="QO242" s="59">
        <v>0</v>
      </c>
      <c r="QP242" s="59">
        <v>0</v>
      </c>
      <c r="QQ242" s="59">
        <v>0</v>
      </c>
      <c r="QR242" s="59">
        <v>0</v>
      </c>
      <c r="QS242" s="59">
        <v>0</v>
      </c>
      <c r="QT242" s="59">
        <v>0</v>
      </c>
      <c r="QU242" s="59">
        <v>0</v>
      </c>
      <c r="QV242" s="59">
        <v>0</v>
      </c>
      <c r="QW242" s="59">
        <v>0</v>
      </c>
      <c r="QX242" s="59">
        <v>0</v>
      </c>
      <c r="QY242" s="59">
        <v>0</v>
      </c>
      <c r="QZ242" s="59">
        <v>0</v>
      </c>
      <c r="RA242" s="59">
        <v>0</v>
      </c>
      <c r="RB242" s="59">
        <v>0</v>
      </c>
      <c r="RC242" s="55">
        <v>0</v>
      </c>
      <c r="RD242" s="58">
        <v>0</v>
      </c>
      <c r="RE242" s="59">
        <v>0</v>
      </c>
      <c r="RF242" s="59">
        <v>0</v>
      </c>
      <c r="RG242" s="59">
        <v>0</v>
      </c>
      <c r="RH242" s="59">
        <v>0</v>
      </c>
      <c r="RI242" s="59">
        <v>0</v>
      </c>
      <c r="RJ242" s="59">
        <v>0</v>
      </c>
      <c r="RK242" s="59">
        <v>0</v>
      </c>
      <c r="RL242" s="59">
        <v>0</v>
      </c>
      <c r="RM242" s="59">
        <v>0</v>
      </c>
      <c r="RN242" s="59">
        <v>0</v>
      </c>
      <c r="RO242" s="59">
        <v>0</v>
      </c>
      <c r="RP242" s="59">
        <v>0</v>
      </c>
      <c r="RQ242" s="59">
        <v>0</v>
      </c>
      <c r="RR242" s="59">
        <v>0</v>
      </c>
      <c r="RS242" s="59">
        <v>0</v>
      </c>
      <c r="RT242" s="59">
        <v>0</v>
      </c>
      <c r="RU242" s="59">
        <v>0</v>
      </c>
      <c r="RV242" s="59">
        <v>0</v>
      </c>
      <c r="RW242" s="59">
        <v>0</v>
      </c>
      <c r="RX242" s="59">
        <v>0</v>
      </c>
      <c r="RY242" s="59">
        <v>0</v>
      </c>
      <c r="RZ242" s="59">
        <v>0</v>
      </c>
      <c r="SA242" s="59">
        <v>0</v>
      </c>
      <c r="SB242" s="55">
        <v>0</v>
      </c>
      <c r="SC242" s="58">
        <v>0</v>
      </c>
      <c r="SD242" s="59">
        <v>0</v>
      </c>
      <c r="SE242" s="59">
        <v>0</v>
      </c>
      <c r="SF242" s="59">
        <v>0</v>
      </c>
      <c r="SG242" s="59">
        <v>0</v>
      </c>
      <c r="SH242" s="59">
        <v>0</v>
      </c>
      <c r="SI242" s="59">
        <v>0</v>
      </c>
      <c r="SJ242" s="59">
        <v>0</v>
      </c>
      <c r="SK242" s="59">
        <v>0</v>
      </c>
      <c r="SL242" s="59">
        <v>0</v>
      </c>
      <c r="SM242" s="59">
        <v>0</v>
      </c>
      <c r="SN242" s="59">
        <v>0</v>
      </c>
      <c r="SO242" s="59">
        <v>0</v>
      </c>
      <c r="SP242" s="59">
        <v>0</v>
      </c>
      <c r="SQ242" s="59">
        <v>0</v>
      </c>
      <c r="SR242" s="59">
        <v>0</v>
      </c>
      <c r="SS242" s="59">
        <v>0</v>
      </c>
      <c r="ST242" s="59">
        <v>0</v>
      </c>
      <c r="SU242" s="59">
        <v>0</v>
      </c>
      <c r="SV242" s="59">
        <v>0</v>
      </c>
      <c r="SW242" s="59">
        <v>0</v>
      </c>
      <c r="SX242" s="59">
        <v>0</v>
      </c>
      <c r="SY242" s="59">
        <v>0</v>
      </c>
      <c r="SZ242" s="59">
        <v>0</v>
      </c>
      <c r="TA242" s="55">
        <v>0</v>
      </c>
      <c r="TB242" s="58">
        <v>0</v>
      </c>
      <c r="TC242" s="59">
        <v>0</v>
      </c>
      <c r="TD242" s="59">
        <v>0</v>
      </c>
      <c r="TE242" s="59">
        <v>0</v>
      </c>
      <c r="TF242" s="59">
        <v>0</v>
      </c>
      <c r="TG242" s="59">
        <v>0</v>
      </c>
      <c r="TH242" s="59">
        <v>0</v>
      </c>
      <c r="TI242" s="59">
        <v>0</v>
      </c>
      <c r="TJ242" s="59">
        <v>0</v>
      </c>
      <c r="TK242" s="59">
        <v>0</v>
      </c>
      <c r="TL242" s="59">
        <v>0</v>
      </c>
      <c r="TM242" s="59">
        <v>0</v>
      </c>
      <c r="TN242" s="59">
        <v>0</v>
      </c>
      <c r="TO242" s="59">
        <v>0</v>
      </c>
      <c r="TP242" s="59">
        <v>0</v>
      </c>
      <c r="TQ242" s="59">
        <v>0</v>
      </c>
      <c r="TR242" s="59">
        <v>0</v>
      </c>
      <c r="TS242" s="59">
        <v>0</v>
      </c>
      <c r="TT242" s="59">
        <v>0</v>
      </c>
      <c r="TU242" s="59">
        <v>0</v>
      </c>
      <c r="TV242" s="59">
        <v>0</v>
      </c>
      <c r="TW242" s="59">
        <v>0</v>
      </c>
      <c r="TX242" s="59">
        <v>0</v>
      </c>
      <c r="TY242" s="59">
        <v>0</v>
      </c>
      <c r="TZ242" s="71">
        <v>0</v>
      </c>
      <c r="UA242" s="73">
        <v>0</v>
      </c>
      <c r="UB242" s="53">
        <v>0</v>
      </c>
      <c r="UC242" s="53">
        <v>0</v>
      </c>
      <c r="UD242" s="53">
        <v>0</v>
      </c>
      <c r="UE242" s="53">
        <v>0</v>
      </c>
      <c r="UF242" s="53">
        <v>0</v>
      </c>
      <c r="UG242" s="53">
        <v>0</v>
      </c>
      <c r="UH242" s="53">
        <v>0</v>
      </c>
      <c r="UI242" s="53">
        <v>0</v>
      </c>
      <c r="UJ242" s="53">
        <v>0</v>
      </c>
      <c r="UK242" s="53">
        <v>0</v>
      </c>
      <c r="UL242" s="53">
        <v>0</v>
      </c>
      <c r="UM242" s="53">
        <v>0</v>
      </c>
      <c r="UN242" s="53">
        <v>0</v>
      </c>
      <c r="UO242" s="53">
        <v>0</v>
      </c>
      <c r="UP242" s="53">
        <v>0</v>
      </c>
      <c r="UQ242" s="53">
        <v>0</v>
      </c>
      <c r="UR242" s="53">
        <v>0</v>
      </c>
      <c r="US242" s="53">
        <v>0</v>
      </c>
      <c r="UT242" s="53">
        <v>0</v>
      </c>
      <c r="UU242" s="53">
        <v>0</v>
      </c>
      <c r="UV242" s="53">
        <v>0</v>
      </c>
      <c r="UW242" s="53">
        <v>0</v>
      </c>
      <c r="UX242" s="53">
        <v>0</v>
      </c>
      <c r="UY242" s="74">
        <v>0</v>
      </c>
      <c r="UZ242" s="73">
        <v>0</v>
      </c>
      <c r="VA242" s="53">
        <v>0</v>
      </c>
      <c r="VB242" s="53">
        <v>0</v>
      </c>
      <c r="VC242" s="53">
        <v>0</v>
      </c>
      <c r="VD242" s="53">
        <v>0</v>
      </c>
      <c r="VE242" s="53">
        <v>0</v>
      </c>
      <c r="VF242" s="53">
        <v>0</v>
      </c>
      <c r="VG242" s="53">
        <v>0</v>
      </c>
      <c r="VH242" s="53">
        <v>0</v>
      </c>
      <c r="VI242" s="53">
        <v>0</v>
      </c>
      <c r="VJ242" s="53">
        <v>0</v>
      </c>
      <c r="VK242" s="53">
        <v>0</v>
      </c>
      <c r="VL242" s="53">
        <v>0</v>
      </c>
      <c r="VM242" s="53">
        <v>0</v>
      </c>
      <c r="VN242" s="53">
        <v>0</v>
      </c>
      <c r="VO242" s="53">
        <v>0</v>
      </c>
      <c r="VP242" s="53">
        <v>0</v>
      </c>
      <c r="VQ242" s="53">
        <v>0</v>
      </c>
      <c r="VR242" s="53">
        <v>0</v>
      </c>
      <c r="VS242" s="53">
        <v>0</v>
      </c>
      <c r="VT242" s="53">
        <v>0</v>
      </c>
      <c r="VU242" s="53">
        <v>0</v>
      </c>
      <c r="VV242" s="53">
        <v>0</v>
      </c>
      <c r="VW242" s="53">
        <v>0</v>
      </c>
      <c r="VX242" s="74">
        <v>0</v>
      </c>
      <c r="VY242" s="65">
        <f t="shared" si="3"/>
        <v>238</v>
      </c>
    </row>
    <row r="243" spans="1:597">
      <c r="A243" s="51" t="s">
        <v>660</v>
      </c>
      <c r="B243" s="69" t="s">
        <v>2</v>
      </c>
      <c r="C243" t="s">
        <v>659</v>
      </c>
      <c r="D243" t="s">
        <v>736</v>
      </c>
      <c r="E243" t="s">
        <v>662</v>
      </c>
      <c r="F243" t="s">
        <v>708</v>
      </c>
      <c r="G243" t="s">
        <v>664</v>
      </c>
      <c r="H243" t="s">
        <v>1014</v>
      </c>
      <c r="I243" t="s">
        <v>666</v>
      </c>
      <c r="J243" t="s">
        <v>1165</v>
      </c>
      <c r="K243" s="5" t="s">
        <v>1016</v>
      </c>
      <c r="L243" t="s">
        <v>1014</v>
      </c>
      <c r="M243">
        <v>25</v>
      </c>
      <c r="N243" s="52">
        <v>0</v>
      </c>
      <c r="O243" s="52">
        <v>0</v>
      </c>
      <c r="P243" s="52">
        <v>0</v>
      </c>
      <c r="Q243" s="53">
        <v>1</v>
      </c>
      <c r="R243" s="53">
        <v>0</v>
      </c>
      <c r="S243" s="53">
        <v>0</v>
      </c>
      <c r="T243" s="53">
        <v>0</v>
      </c>
      <c r="U243" s="53">
        <v>0</v>
      </c>
      <c r="V243" s="53">
        <v>0.45</v>
      </c>
      <c r="W243" s="2" t="s">
        <v>833</v>
      </c>
      <c r="X243" s="54">
        <v>0</v>
      </c>
      <c r="Y243" s="54">
        <v>0</v>
      </c>
      <c r="Z243" t="s">
        <v>671</v>
      </c>
      <c r="AA243" t="s">
        <v>1017</v>
      </c>
      <c r="AB243" s="54">
        <v>0.85</v>
      </c>
      <c r="AC243" t="s">
        <v>778</v>
      </c>
      <c r="AD243" s="54">
        <v>0</v>
      </c>
      <c r="AE243" s="53">
        <v>0</v>
      </c>
      <c r="AG243" s="53">
        <v>0</v>
      </c>
      <c r="AI243" s="55">
        <v>0</v>
      </c>
      <c r="AJ243" s="5" t="s">
        <v>1018</v>
      </c>
      <c r="AK243" t="s">
        <v>1018</v>
      </c>
      <c r="AL243" s="1" t="s">
        <v>1019</v>
      </c>
      <c r="AM243" s="5" t="s">
        <v>1016</v>
      </c>
      <c r="AN243" t="s">
        <v>1016</v>
      </c>
      <c r="AO243" t="s">
        <v>1016</v>
      </c>
      <c r="AP243" t="s">
        <v>1016</v>
      </c>
      <c r="AQ243" t="s">
        <v>1016</v>
      </c>
      <c r="AR243" t="s">
        <v>1016</v>
      </c>
      <c r="AS243" t="s">
        <v>1016</v>
      </c>
      <c r="AT243" t="s">
        <v>1016</v>
      </c>
      <c r="AU243" t="s">
        <v>1016</v>
      </c>
      <c r="AV243" t="s">
        <v>1016</v>
      </c>
      <c r="AW243" t="s">
        <v>1016</v>
      </c>
      <c r="AX243" t="s">
        <v>1016</v>
      </c>
      <c r="AY243" t="s">
        <v>1016</v>
      </c>
      <c r="AZ243" t="s">
        <v>1016</v>
      </c>
      <c r="BA243" t="s">
        <v>1016</v>
      </c>
      <c r="BB243" t="s">
        <v>1016</v>
      </c>
      <c r="BC243" t="s">
        <v>1016</v>
      </c>
      <c r="BD243" t="s">
        <v>1016</v>
      </c>
      <c r="BE243" t="s">
        <v>1016</v>
      </c>
      <c r="BF243" t="s">
        <v>1016</v>
      </c>
      <c r="BG243" t="s">
        <v>1016</v>
      </c>
      <c r="BH243" t="s">
        <v>1016</v>
      </c>
      <c r="BI243" t="s">
        <v>1016</v>
      </c>
      <c r="BJ243" t="s">
        <v>1016</v>
      </c>
      <c r="BK243" t="s">
        <v>1016</v>
      </c>
      <c r="BL243" t="s">
        <v>1016</v>
      </c>
      <c r="BM243" s="1" t="s">
        <v>1016</v>
      </c>
      <c r="BN243" s="5" t="s">
        <v>1014</v>
      </c>
      <c r="BO243" t="s">
        <v>1014</v>
      </c>
      <c r="BP243" t="s">
        <v>1014</v>
      </c>
      <c r="BQ243" t="s">
        <v>1014</v>
      </c>
      <c r="BR243" t="s">
        <v>1014</v>
      </c>
      <c r="BS243" t="s">
        <v>1014</v>
      </c>
      <c r="BT243" t="s">
        <v>1014</v>
      </c>
      <c r="BU243" t="s">
        <v>1014</v>
      </c>
      <c r="BV243" t="s">
        <v>1014</v>
      </c>
      <c r="BW243" t="s">
        <v>1014</v>
      </c>
      <c r="BX243" t="s">
        <v>1014</v>
      </c>
      <c r="BY243" t="s">
        <v>1014</v>
      </c>
      <c r="BZ243" t="s">
        <v>1014</v>
      </c>
      <c r="CA243" t="s">
        <v>1014</v>
      </c>
      <c r="CB243" t="s">
        <v>1014</v>
      </c>
      <c r="CC243" t="s">
        <v>1014</v>
      </c>
      <c r="CD243" t="s">
        <v>1014</v>
      </c>
      <c r="CE243" t="s">
        <v>1014</v>
      </c>
      <c r="CF243" t="s">
        <v>1014</v>
      </c>
      <c r="CG243" t="s">
        <v>1014</v>
      </c>
      <c r="CH243" t="s">
        <v>1014</v>
      </c>
      <c r="CI243" t="s">
        <v>1014</v>
      </c>
      <c r="CJ243" t="s">
        <v>1014</v>
      </c>
      <c r="CK243" t="s">
        <v>1014</v>
      </c>
      <c r="CL243" t="s">
        <v>1014</v>
      </c>
      <c r="CM243" t="s">
        <v>1014</v>
      </c>
      <c r="CN243" s="1" t="s">
        <v>1014</v>
      </c>
      <c r="CO243" s="56">
        <v>1</v>
      </c>
      <c r="CP243" s="53">
        <v>1</v>
      </c>
      <c r="CQ243" s="53">
        <v>1</v>
      </c>
      <c r="CR243" s="53">
        <v>1</v>
      </c>
      <c r="CS243" s="53">
        <v>1</v>
      </c>
      <c r="CT243" s="53">
        <v>1</v>
      </c>
      <c r="CU243" s="53">
        <v>1</v>
      </c>
      <c r="CV243" s="53">
        <v>1</v>
      </c>
      <c r="CW243" s="53">
        <v>1</v>
      </c>
      <c r="CX243" s="53">
        <v>1</v>
      </c>
      <c r="CY243" s="53">
        <v>1</v>
      </c>
      <c r="CZ243" s="53">
        <v>1</v>
      </c>
      <c r="DA243" s="53">
        <v>1</v>
      </c>
      <c r="DB243" s="53">
        <v>1</v>
      </c>
      <c r="DC243" s="53">
        <v>1</v>
      </c>
      <c r="DD243" s="53">
        <v>1</v>
      </c>
      <c r="DE243" s="53">
        <v>1</v>
      </c>
      <c r="DF243" s="53">
        <v>1</v>
      </c>
      <c r="DG243" s="53">
        <v>1</v>
      </c>
      <c r="DH243" s="53">
        <v>1</v>
      </c>
      <c r="DI243" s="53">
        <v>1</v>
      </c>
      <c r="DJ243" s="53">
        <v>1</v>
      </c>
      <c r="DK243" s="53">
        <v>1</v>
      </c>
      <c r="DL243" s="53">
        <v>1</v>
      </c>
      <c r="DM243" s="53">
        <v>1</v>
      </c>
      <c r="DN243" s="53">
        <v>1</v>
      </c>
      <c r="DO243" s="57">
        <v>1</v>
      </c>
      <c r="DP243" s="58">
        <v>0</v>
      </c>
      <c r="DQ243" s="59">
        <v>0</v>
      </c>
      <c r="DR243" s="59">
        <v>0</v>
      </c>
      <c r="DS243" s="59">
        <v>0</v>
      </c>
      <c r="DT243" s="59">
        <v>0</v>
      </c>
      <c r="DU243" s="59">
        <v>0</v>
      </c>
      <c r="DV243" s="59">
        <v>0</v>
      </c>
      <c r="DW243" s="59">
        <v>0</v>
      </c>
      <c r="DX243" s="59">
        <v>0</v>
      </c>
      <c r="DY243" s="59">
        <v>0</v>
      </c>
      <c r="DZ243" s="59">
        <v>0</v>
      </c>
      <c r="EA243" s="59">
        <v>0</v>
      </c>
      <c r="EB243" s="59">
        <v>0</v>
      </c>
      <c r="EC243" s="59">
        <v>0</v>
      </c>
      <c r="ED243" s="59">
        <v>0</v>
      </c>
      <c r="EE243" s="59">
        <v>0</v>
      </c>
      <c r="EF243" s="59">
        <v>0</v>
      </c>
      <c r="EG243" s="59">
        <v>0</v>
      </c>
      <c r="EH243" s="59">
        <v>0</v>
      </c>
      <c r="EI243" s="59">
        <v>0</v>
      </c>
      <c r="EJ243" s="59">
        <v>0</v>
      </c>
      <c r="EK243" s="59">
        <v>0</v>
      </c>
      <c r="EL243" s="59">
        <v>0</v>
      </c>
      <c r="EM243" s="59">
        <v>0</v>
      </c>
      <c r="EN243" s="59">
        <v>0</v>
      </c>
      <c r="EO243" s="59">
        <v>0</v>
      </c>
      <c r="EP243" s="59">
        <v>0</v>
      </c>
      <c r="EQ243" s="72">
        <v>0</v>
      </c>
      <c r="ER243" s="59">
        <v>0</v>
      </c>
      <c r="ES243" s="59">
        <v>0</v>
      </c>
      <c r="ET243" s="59">
        <v>0</v>
      </c>
      <c r="EU243" s="59">
        <v>0</v>
      </c>
      <c r="EV243" s="59">
        <v>0</v>
      </c>
      <c r="EW243" s="59">
        <v>0</v>
      </c>
      <c r="EX243" s="59">
        <v>0</v>
      </c>
      <c r="EY243" s="59">
        <v>0</v>
      </c>
      <c r="EZ243" s="59">
        <v>0</v>
      </c>
      <c r="FA243" s="59">
        <v>0</v>
      </c>
      <c r="FB243" s="59">
        <v>0</v>
      </c>
      <c r="FC243" s="59">
        <v>0</v>
      </c>
      <c r="FD243" s="59">
        <v>0</v>
      </c>
      <c r="FE243" s="59">
        <v>0</v>
      </c>
      <c r="FF243" s="59">
        <v>0</v>
      </c>
      <c r="FG243" s="59">
        <v>0</v>
      </c>
      <c r="FH243" s="59">
        <v>0</v>
      </c>
      <c r="FI243" s="59">
        <v>0</v>
      </c>
      <c r="FJ243" s="59">
        <v>0</v>
      </c>
      <c r="FK243" s="59">
        <v>0</v>
      </c>
      <c r="FL243" s="59">
        <v>0</v>
      </c>
      <c r="FM243" s="59">
        <v>0</v>
      </c>
      <c r="FN243" s="59">
        <v>0</v>
      </c>
      <c r="FO243" s="55">
        <v>0</v>
      </c>
      <c r="FP243" s="58">
        <v>0</v>
      </c>
      <c r="FQ243" s="59">
        <v>0</v>
      </c>
      <c r="FR243" s="59">
        <v>0</v>
      </c>
      <c r="FS243" s="59">
        <v>0</v>
      </c>
      <c r="FT243" s="59">
        <v>0</v>
      </c>
      <c r="FU243" s="59">
        <v>0</v>
      </c>
      <c r="FV243" s="59">
        <v>0</v>
      </c>
      <c r="FW243" s="59">
        <v>0</v>
      </c>
      <c r="FX243" s="59">
        <v>0</v>
      </c>
      <c r="FY243" s="59">
        <v>0</v>
      </c>
      <c r="FZ243" s="59">
        <v>0</v>
      </c>
      <c r="GA243" s="59">
        <v>0</v>
      </c>
      <c r="GB243" s="59">
        <v>0</v>
      </c>
      <c r="GC243" s="59">
        <v>0</v>
      </c>
      <c r="GD243" s="59">
        <v>0</v>
      </c>
      <c r="GE243" s="59">
        <v>0</v>
      </c>
      <c r="GF243" s="59">
        <v>0</v>
      </c>
      <c r="GG243" s="59">
        <v>0</v>
      </c>
      <c r="GH243" s="59">
        <v>0</v>
      </c>
      <c r="GI243" s="59">
        <v>0</v>
      </c>
      <c r="GJ243" s="59">
        <v>0</v>
      </c>
      <c r="GK243" s="59">
        <v>0</v>
      </c>
      <c r="GL243" s="59">
        <v>0</v>
      </c>
      <c r="GM243" s="59">
        <v>0</v>
      </c>
      <c r="GN243" s="55">
        <v>0</v>
      </c>
      <c r="GO243" s="58">
        <v>0</v>
      </c>
      <c r="GP243" s="59">
        <v>0</v>
      </c>
      <c r="GQ243" s="59">
        <v>0</v>
      </c>
      <c r="GR243" s="59">
        <v>0</v>
      </c>
      <c r="GS243" s="59">
        <v>0</v>
      </c>
      <c r="GT243" s="59">
        <v>0</v>
      </c>
      <c r="GU243" s="59">
        <v>0</v>
      </c>
      <c r="GV243" s="59">
        <v>0</v>
      </c>
      <c r="GW243" s="59">
        <v>0</v>
      </c>
      <c r="GX243" s="59">
        <v>0</v>
      </c>
      <c r="GY243" s="59">
        <v>0</v>
      </c>
      <c r="GZ243" s="59">
        <v>0</v>
      </c>
      <c r="HA243" s="59">
        <v>0</v>
      </c>
      <c r="HB243" s="59">
        <v>0</v>
      </c>
      <c r="HC243" s="59">
        <v>0</v>
      </c>
      <c r="HD243" s="59">
        <v>0</v>
      </c>
      <c r="HE243" s="59">
        <v>0</v>
      </c>
      <c r="HF243" s="59">
        <v>0</v>
      </c>
      <c r="HG243" s="59">
        <v>0</v>
      </c>
      <c r="HH243" s="59">
        <v>0</v>
      </c>
      <c r="HI243" s="59">
        <v>0</v>
      </c>
      <c r="HJ243" s="59">
        <v>0</v>
      </c>
      <c r="HK243" s="59">
        <v>0</v>
      </c>
      <c r="HL243" s="59">
        <v>0</v>
      </c>
      <c r="HM243" s="55">
        <v>0</v>
      </c>
      <c r="HN243" s="58">
        <v>0</v>
      </c>
      <c r="HO243" s="59">
        <v>0</v>
      </c>
      <c r="HP243" s="59">
        <v>0</v>
      </c>
      <c r="HQ243" s="59">
        <v>0</v>
      </c>
      <c r="HR243" s="59">
        <v>0</v>
      </c>
      <c r="HS243" s="59">
        <v>0</v>
      </c>
      <c r="HT243" s="59">
        <v>0</v>
      </c>
      <c r="HU243" s="59">
        <v>0</v>
      </c>
      <c r="HV243" s="59">
        <v>0</v>
      </c>
      <c r="HW243" s="59">
        <v>0</v>
      </c>
      <c r="HX243" s="59">
        <v>0</v>
      </c>
      <c r="HY243" s="59">
        <v>0</v>
      </c>
      <c r="HZ243" s="59">
        <v>0</v>
      </c>
      <c r="IA243" s="59">
        <v>0</v>
      </c>
      <c r="IB243" s="59">
        <v>0</v>
      </c>
      <c r="IC243" s="59">
        <v>0</v>
      </c>
      <c r="ID243" s="59">
        <v>0</v>
      </c>
      <c r="IE243" s="59">
        <v>0</v>
      </c>
      <c r="IF243" s="59">
        <v>0</v>
      </c>
      <c r="IG243" s="59">
        <v>0</v>
      </c>
      <c r="IH243" s="59">
        <v>0</v>
      </c>
      <c r="II243" s="59">
        <v>0</v>
      </c>
      <c r="IJ243" s="59">
        <v>0</v>
      </c>
      <c r="IK243" s="59">
        <v>0</v>
      </c>
      <c r="IL243" s="71">
        <v>0</v>
      </c>
      <c r="IM243" s="72">
        <v>0</v>
      </c>
      <c r="IN243" s="59">
        <v>0</v>
      </c>
      <c r="IO243" s="59">
        <v>0</v>
      </c>
      <c r="IP243" s="59">
        <v>0</v>
      </c>
      <c r="IQ243" s="59">
        <v>0</v>
      </c>
      <c r="IR243" s="59">
        <v>0</v>
      </c>
      <c r="IS243" s="59">
        <v>0</v>
      </c>
      <c r="IT243" s="59">
        <v>0</v>
      </c>
      <c r="IU243" s="59">
        <v>0</v>
      </c>
      <c r="IV243" s="59">
        <v>0</v>
      </c>
      <c r="IW243" s="59">
        <v>0</v>
      </c>
      <c r="IX243" s="59">
        <v>0</v>
      </c>
      <c r="IY243" s="59">
        <v>0</v>
      </c>
      <c r="IZ243" s="59">
        <v>0</v>
      </c>
      <c r="JA243" s="59">
        <v>0</v>
      </c>
      <c r="JB243" s="59">
        <v>0</v>
      </c>
      <c r="JC243" s="59">
        <v>0</v>
      </c>
      <c r="JD243" s="59">
        <v>0</v>
      </c>
      <c r="JE243" s="59">
        <v>0</v>
      </c>
      <c r="JF243" s="59">
        <v>0</v>
      </c>
      <c r="JG243" s="59">
        <v>0</v>
      </c>
      <c r="JH243" s="59">
        <v>0</v>
      </c>
      <c r="JI243" s="59">
        <v>0</v>
      </c>
      <c r="JJ243" s="59">
        <v>0</v>
      </c>
      <c r="JK243" s="55">
        <v>0</v>
      </c>
      <c r="JL243" s="58">
        <v>0</v>
      </c>
      <c r="JM243" s="59">
        <v>0</v>
      </c>
      <c r="JN243" s="59">
        <v>0</v>
      </c>
      <c r="JO243" s="59">
        <v>0</v>
      </c>
      <c r="JP243" s="59">
        <v>0</v>
      </c>
      <c r="JQ243" s="59">
        <v>0</v>
      </c>
      <c r="JR243" s="59">
        <v>0</v>
      </c>
      <c r="JS243" s="59">
        <v>0</v>
      </c>
      <c r="JT243" s="59">
        <v>0</v>
      </c>
      <c r="JU243" s="59">
        <v>0</v>
      </c>
      <c r="JV243" s="59">
        <v>0</v>
      </c>
      <c r="JW243" s="59">
        <v>0</v>
      </c>
      <c r="JX243" s="59">
        <v>0</v>
      </c>
      <c r="JY243" s="59">
        <v>0</v>
      </c>
      <c r="JZ243" s="59">
        <v>0</v>
      </c>
      <c r="KA243" s="59">
        <v>0</v>
      </c>
      <c r="KB243" s="59">
        <v>0</v>
      </c>
      <c r="KC243" s="59">
        <v>0</v>
      </c>
      <c r="KD243" s="59">
        <v>0</v>
      </c>
      <c r="KE243" s="59">
        <v>0</v>
      </c>
      <c r="KF243" s="59">
        <v>0</v>
      </c>
      <c r="KG243" s="59">
        <v>0</v>
      </c>
      <c r="KH243" s="59">
        <v>0</v>
      </c>
      <c r="KI243" s="59">
        <v>0</v>
      </c>
      <c r="KJ243" s="55">
        <v>0</v>
      </c>
      <c r="KK243" s="58">
        <v>0</v>
      </c>
      <c r="KL243" s="59">
        <v>0</v>
      </c>
      <c r="KM243" s="59">
        <v>0</v>
      </c>
      <c r="KN243" s="59">
        <v>0</v>
      </c>
      <c r="KO243" s="59">
        <v>0</v>
      </c>
      <c r="KP243" s="59">
        <v>0</v>
      </c>
      <c r="KQ243" s="59">
        <v>0</v>
      </c>
      <c r="KR243" s="59">
        <v>0</v>
      </c>
      <c r="KS243" s="59">
        <v>0</v>
      </c>
      <c r="KT243" s="59">
        <v>0</v>
      </c>
      <c r="KU243" s="59">
        <v>0</v>
      </c>
      <c r="KV243" s="59">
        <v>0</v>
      </c>
      <c r="KW243" s="59">
        <v>0</v>
      </c>
      <c r="KX243" s="59">
        <v>0</v>
      </c>
      <c r="KY243" s="59">
        <v>0</v>
      </c>
      <c r="KZ243" s="59">
        <v>0</v>
      </c>
      <c r="LA243" s="59">
        <v>0</v>
      </c>
      <c r="LB243" s="59">
        <v>0</v>
      </c>
      <c r="LC243" s="59">
        <v>0</v>
      </c>
      <c r="LD243" s="59">
        <v>0</v>
      </c>
      <c r="LE243" s="59">
        <v>0</v>
      </c>
      <c r="LF243" s="59">
        <v>0</v>
      </c>
      <c r="LG243" s="59">
        <v>0</v>
      </c>
      <c r="LH243" s="59">
        <v>0</v>
      </c>
      <c r="LI243" s="55">
        <v>0</v>
      </c>
      <c r="LJ243" s="58">
        <v>0</v>
      </c>
      <c r="LK243" s="59">
        <v>0</v>
      </c>
      <c r="LL243" s="59">
        <v>0</v>
      </c>
      <c r="LM243" s="59">
        <v>0</v>
      </c>
      <c r="LN243" s="59">
        <v>0</v>
      </c>
      <c r="LO243" s="59">
        <v>0</v>
      </c>
      <c r="LP243" s="59">
        <v>0</v>
      </c>
      <c r="LQ243" s="59">
        <v>0</v>
      </c>
      <c r="LR243" s="59">
        <v>0</v>
      </c>
      <c r="LS243" s="59">
        <v>0</v>
      </c>
      <c r="LT243" s="59">
        <v>0</v>
      </c>
      <c r="LU243" s="59">
        <v>0</v>
      </c>
      <c r="LV243" s="59">
        <v>0</v>
      </c>
      <c r="LW243" s="59">
        <v>0</v>
      </c>
      <c r="LX243" s="59">
        <v>0</v>
      </c>
      <c r="LY243" s="59">
        <v>0</v>
      </c>
      <c r="LZ243" s="59">
        <v>0</v>
      </c>
      <c r="MA243" s="59">
        <v>0</v>
      </c>
      <c r="MB243" s="59">
        <v>0</v>
      </c>
      <c r="MC243" s="59">
        <v>0</v>
      </c>
      <c r="MD243" s="59">
        <v>0</v>
      </c>
      <c r="ME243" s="59">
        <v>0</v>
      </c>
      <c r="MF243" s="59">
        <v>0</v>
      </c>
      <c r="MG243" s="59">
        <v>0</v>
      </c>
      <c r="MH243" s="71">
        <v>0</v>
      </c>
      <c r="MI243" s="72">
        <v>0</v>
      </c>
      <c r="MJ243" s="59">
        <v>0</v>
      </c>
      <c r="MK243" s="59">
        <v>0</v>
      </c>
      <c r="ML243" s="59">
        <v>0</v>
      </c>
      <c r="MM243" s="59">
        <v>0</v>
      </c>
      <c r="MN243" s="59">
        <v>0</v>
      </c>
      <c r="MO243" s="59">
        <v>0</v>
      </c>
      <c r="MP243" s="59">
        <v>0</v>
      </c>
      <c r="MQ243" s="59">
        <v>0</v>
      </c>
      <c r="MR243" s="59">
        <v>0</v>
      </c>
      <c r="MS243" s="59">
        <v>0</v>
      </c>
      <c r="MT243" s="59">
        <v>0</v>
      </c>
      <c r="MU243" s="59">
        <v>0</v>
      </c>
      <c r="MV243" s="59">
        <v>0</v>
      </c>
      <c r="MW243" s="59">
        <v>0</v>
      </c>
      <c r="MX243" s="59">
        <v>0</v>
      </c>
      <c r="MY243" s="59">
        <v>0</v>
      </c>
      <c r="MZ243" s="59">
        <v>0</v>
      </c>
      <c r="NA243" s="59">
        <v>0</v>
      </c>
      <c r="NB243" s="59">
        <v>0</v>
      </c>
      <c r="NC243" s="59">
        <v>0</v>
      </c>
      <c r="ND243" s="59">
        <v>0</v>
      </c>
      <c r="NE243" s="59">
        <v>0</v>
      </c>
      <c r="NF243" s="59">
        <v>0</v>
      </c>
      <c r="NG243" s="55">
        <v>0</v>
      </c>
      <c r="NH243" s="58">
        <v>0</v>
      </c>
      <c r="NI243" s="59">
        <v>0</v>
      </c>
      <c r="NJ243" s="59">
        <v>0</v>
      </c>
      <c r="NK243" s="59">
        <v>0</v>
      </c>
      <c r="NL243" s="59">
        <v>0</v>
      </c>
      <c r="NM243" s="59">
        <v>0</v>
      </c>
      <c r="NN243" s="59">
        <v>0</v>
      </c>
      <c r="NO243" s="59">
        <v>0</v>
      </c>
      <c r="NP243" s="59">
        <v>0</v>
      </c>
      <c r="NQ243" s="59">
        <v>0</v>
      </c>
      <c r="NR243" s="59">
        <v>0</v>
      </c>
      <c r="NS243" s="59">
        <v>0</v>
      </c>
      <c r="NT243" s="59">
        <v>0</v>
      </c>
      <c r="NU243" s="59">
        <v>0</v>
      </c>
      <c r="NV243" s="59">
        <v>0</v>
      </c>
      <c r="NW243" s="59">
        <v>0</v>
      </c>
      <c r="NX243" s="59">
        <v>0</v>
      </c>
      <c r="NY243" s="59">
        <v>0</v>
      </c>
      <c r="NZ243" s="59">
        <v>0</v>
      </c>
      <c r="OA243" s="59">
        <v>0</v>
      </c>
      <c r="OB243" s="59">
        <v>0</v>
      </c>
      <c r="OC243" s="59">
        <v>0</v>
      </c>
      <c r="OD243" s="59">
        <v>0</v>
      </c>
      <c r="OE243" s="59">
        <v>0</v>
      </c>
      <c r="OF243" s="55">
        <v>0</v>
      </c>
      <c r="OG243" s="58">
        <v>0</v>
      </c>
      <c r="OH243" s="59">
        <v>0</v>
      </c>
      <c r="OI243" s="59">
        <v>0</v>
      </c>
      <c r="OJ243" s="59">
        <v>0</v>
      </c>
      <c r="OK243" s="59">
        <v>0</v>
      </c>
      <c r="OL243" s="59">
        <v>0</v>
      </c>
      <c r="OM243" s="59">
        <v>0</v>
      </c>
      <c r="ON243" s="59">
        <v>0</v>
      </c>
      <c r="OO243" s="59">
        <v>0</v>
      </c>
      <c r="OP243" s="59">
        <v>0</v>
      </c>
      <c r="OQ243" s="59">
        <v>0</v>
      </c>
      <c r="OR243" s="59">
        <v>0</v>
      </c>
      <c r="OS243" s="59">
        <v>0</v>
      </c>
      <c r="OT243" s="59">
        <v>0</v>
      </c>
      <c r="OU243" s="59">
        <v>0</v>
      </c>
      <c r="OV243" s="59">
        <v>0</v>
      </c>
      <c r="OW243" s="59">
        <v>0</v>
      </c>
      <c r="OX243" s="59">
        <v>0</v>
      </c>
      <c r="OY243" s="59">
        <v>0</v>
      </c>
      <c r="OZ243" s="59">
        <v>0</v>
      </c>
      <c r="PA243" s="59">
        <v>0</v>
      </c>
      <c r="PB243" s="59">
        <v>0</v>
      </c>
      <c r="PC243" s="59">
        <v>0</v>
      </c>
      <c r="PD243" s="59">
        <v>0</v>
      </c>
      <c r="PE243" s="55">
        <v>0</v>
      </c>
      <c r="PF243" s="58">
        <v>0</v>
      </c>
      <c r="PG243" s="59">
        <v>0</v>
      </c>
      <c r="PH243" s="59">
        <v>0</v>
      </c>
      <c r="PI243" s="59">
        <v>0</v>
      </c>
      <c r="PJ243" s="59">
        <v>0</v>
      </c>
      <c r="PK243" s="59">
        <v>0</v>
      </c>
      <c r="PL243" s="59">
        <v>0</v>
      </c>
      <c r="PM243" s="59">
        <v>0</v>
      </c>
      <c r="PN243" s="59">
        <v>0</v>
      </c>
      <c r="PO243" s="59">
        <v>0</v>
      </c>
      <c r="PP243" s="59">
        <v>0</v>
      </c>
      <c r="PQ243" s="59">
        <v>0</v>
      </c>
      <c r="PR243" s="59">
        <v>0</v>
      </c>
      <c r="PS243" s="59">
        <v>0</v>
      </c>
      <c r="PT243" s="59">
        <v>0</v>
      </c>
      <c r="PU243" s="59">
        <v>0</v>
      </c>
      <c r="PV243" s="59">
        <v>0</v>
      </c>
      <c r="PW243" s="59">
        <v>0</v>
      </c>
      <c r="PX243" s="59">
        <v>0</v>
      </c>
      <c r="PY243" s="59">
        <v>0</v>
      </c>
      <c r="PZ243" s="59">
        <v>0</v>
      </c>
      <c r="QA243" s="59">
        <v>0</v>
      </c>
      <c r="QB243" s="59">
        <v>0</v>
      </c>
      <c r="QC243" s="59">
        <v>0</v>
      </c>
      <c r="QD243" s="71">
        <v>0</v>
      </c>
      <c r="QE243" s="72">
        <v>0</v>
      </c>
      <c r="QF243" s="59">
        <v>0</v>
      </c>
      <c r="QG243" s="59">
        <v>0</v>
      </c>
      <c r="QH243" s="59">
        <v>0</v>
      </c>
      <c r="QI243" s="59">
        <v>0</v>
      </c>
      <c r="QJ243" s="59">
        <v>0</v>
      </c>
      <c r="QK243" s="59">
        <v>0</v>
      </c>
      <c r="QL243" s="59">
        <v>0</v>
      </c>
      <c r="QM243" s="59">
        <v>0</v>
      </c>
      <c r="QN243" s="59">
        <v>0</v>
      </c>
      <c r="QO243" s="59">
        <v>0</v>
      </c>
      <c r="QP243" s="59">
        <v>0</v>
      </c>
      <c r="QQ243" s="59">
        <v>0</v>
      </c>
      <c r="QR243" s="59">
        <v>0</v>
      </c>
      <c r="QS243" s="59">
        <v>0</v>
      </c>
      <c r="QT243" s="59">
        <v>0</v>
      </c>
      <c r="QU243" s="59">
        <v>0</v>
      </c>
      <c r="QV243" s="59">
        <v>0</v>
      </c>
      <c r="QW243" s="59">
        <v>0</v>
      </c>
      <c r="QX243" s="59">
        <v>0</v>
      </c>
      <c r="QY243" s="59">
        <v>0</v>
      </c>
      <c r="QZ243" s="59">
        <v>0</v>
      </c>
      <c r="RA243" s="59">
        <v>0</v>
      </c>
      <c r="RB243" s="59">
        <v>0</v>
      </c>
      <c r="RC243" s="55">
        <v>0</v>
      </c>
      <c r="RD243" s="58">
        <v>0</v>
      </c>
      <c r="RE243" s="59">
        <v>0</v>
      </c>
      <c r="RF243" s="59">
        <v>0</v>
      </c>
      <c r="RG243" s="59">
        <v>0</v>
      </c>
      <c r="RH243" s="59">
        <v>0</v>
      </c>
      <c r="RI243" s="59">
        <v>0</v>
      </c>
      <c r="RJ243" s="59">
        <v>0</v>
      </c>
      <c r="RK243" s="59">
        <v>0</v>
      </c>
      <c r="RL243" s="59">
        <v>0</v>
      </c>
      <c r="RM243" s="59">
        <v>0</v>
      </c>
      <c r="RN243" s="59">
        <v>0</v>
      </c>
      <c r="RO243" s="59">
        <v>0</v>
      </c>
      <c r="RP243" s="59">
        <v>0</v>
      </c>
      <c r="RQ243" s="59">
        <v>0</v>
      </c>
      <c r="RR243" s="59">
        <v>0</v>
      </c>
      <c r="RS243" s="59">
        <v>0</v>
      </c>
      <c r="RT243" s="59">
        <v>0</v>
      </c>
      <c r="RU243" s="59">
        <v>0</v>
      </c>
      <c r="RV243" s="59">
        <v>0</v>
      </c>
      <c r="RW243" s="59">
        <v>0</v>
      </c>
      <c r="RX243" s="59">
        <v>0</v>
      </c>
      <c r="RY243" s="59">
        <v>0</v>
      </c>
      <c r="RZ243" s="59">
        <v>0</v>
      </c>
      <c r="SA243" s="59">
        <v>0</v>
      </c>
      <c r="SB243" s="55">
        <v>0</v>
      </c>
      <c r="SC243" s="58">
        <v>0</v>
      </c>
      <c r="SD243" s="59">
        <v>0</v>
      </c>
      <c r="SE243" s="59">
        <v>0</v>
      </c>
      <c r="SF243" s="59">
        <v>0</v>
      </c>
      <c r="SG243" s="59">
        <v>0</v>
      </c>
      <c r="SH243" s="59">
        <v>0</v>
      </c>
      <c r="SI243" s="59">
        <v>0</v>
      </c>
      <c r="SJ243" s="59">
        <v>0</v>
      </c>
      <c r="SK243" s="59">
        <v>0</v>
      </c>
      <c r="SL243" s="59">
        <v>0</v>
      </c>
      <c r="SM243" s="59">
        <v>0</v>
      </c>
      <c r="SN243" s="59">
        <v>0</v>
      </c>
      <c r="SO243" s="59">
        <v>0</v>
      </c>
      <c r="SP243" s="59">
        <v>0</v>
      </c>
      <c r="SQ243" s="59">
        <v>0</v>
      </c>
      <c r="SR243" s="59">
        <v>0</v>
      </c>
      <c r="SS243" s="59">
        <v>0</v>
      </c>
      <c r="ST243" s="59">
        <v>0</v>
      </c>
      <c r="SU243" s="59">
        <v>0</v>
      </c>
      <c r="SV243" s="59">
        <v>0</v>
      </c>
      <c r="SW243" s="59">
        <v>0</v>
      </c>
      <c r="SX243" s="59">
        <v>0</v>
      </c>
      <c r="SY243" s="59">
        <v>0</v>
      </c>
      <c r="SZ243" s="59">
        <v>0</v>
      </c>
      <c r="TA243" s="55">
        <v>0</v>
      </c>
      <c r="TB243" s="58">
        <v>0</v>
      </c>
      <c r="TC243" s="59">
        <v>0</v>
      </c>
      <c r="TD243" s="59">
        <v>0</v>
      </c>
      <c r="TE243" s="59">
        <v>0</v>
      </c>
      <c r="TF243" s="59">
        <v>0</v>
      </c>
      <c r="TG243" s="59">
        <v>0</v>
      </c>
      <c r="TH243" s="59">
        <v>0</v>
      </c>
      <c r="TI243" s="59">
        <v>0</v>
      </c>
      <c r="TJ243" s="59">
        <v>0</v>
      </c>
      <c r="TK243" s="59">
        <v>0</v>
      </c>
      <c r="TL243" s="59">
        <v>0</v>
      </c>
      <c r="TM243" s="59">
        <v>0</v>
      </c>
      <c r="TN243" s="59">
        <v>0</v>
      </c>
      <c r="TO243" s="59">
        <v>0</v>
      </c>
      <c r="TP243" s="59">
        <v>0</v>
      </c>
      <c r="TQ243" s="59">
        <v>0</v>
      </c>
      <c r="TR243" s="59">
        <v>0</v>
      </c>
      <c r="TS243" s="59">
        <v>0</v>
      </c>
      <c r="TT243" s="59">
        <v>0</v>
      </c>
      <c r="TU243" s="59">
        <v>0</v>
      </c>
      <c r="TV243" s="59">
        <v>0</v>
      </c>
      <c r="TW243" s="59">
        <v>0</v>
      </c>
      <c r="TX243" s="59">
        <v>0</v>
      </c>
      <c r="TY243" s="59">
        <v>0</v>
      </c>
      <c r="TZ243" s="71">
        <v>0</v>
      </c>
      <c r="UA243" s="73">
        <v>0</v>
      </c>
      <c r="UB243" s="53">
        <v>0</v>
      </c>
      <c r="UC243" s="53">
        <v>0</v>
      </c>
      <c r="UD243" s="53">
        <v>0</v>
      </c>
      <c r="UE243" s="53">
        <v>0</v>
      </c>
      <c r="UF243" s="53">
        <v>0</v>
      </c>
      <c r="UG243" s="53">
        <v>0</v>
      </c>
      <c r="UH243" s="53">
        <v>0</v>
      </c>
      <c r="UI243" s="53">
        <v>0</v>
      </c>
      <c r="UJ243" s="53">
        <v>0</v>
      </c>
      <c r="UK243" s="53">
        <v>0</v>
      </c>
      <c r="UL243" s="53">
        <v>0</v>
      </c>
      <c r="UM243" s="53">
        <v>0</v>
      </c>
      <c r="UN243" s="53">
        <v>0</v>
      </c>
      <c r="UO243" s="53">
        <v>0</v>
      </c>
      <c r="UP243" s="53">
        <v>0</v>
      </c>
      <c r="UQ243" s="53">
        <v>0</v>
      </c>
      <c r="UR243" s="53">
        <v>0</v>
      </c>
      <c r="US243" s="53">
        <v>0</v>
      </c>
      <c r="UT243" s="53">
        <v>0</v>
      </c>
      <c r="UU243" s="53">
        <v>0</v>
      </c>
      <c r="UV243" s="53">
        <v>0</v>
      </c>
      <c r="UW243" s="53">
        <v>0</v>
      </c>
      <c r="UX243" s="53">
        <v>0</v>
      </c>
      <c r="UY243" s="74">
        <v>0</v>
      </c>
      <c r="UZ243" s="73">
        <v>0</v>
      </c>
      <c r="VA243" s="53">
        <v>0</v>
      </c>
      <c r="VB243" s="53">
        <v>0</v>
      </c>
      <c r="VC243" s="53">
        <v>0</v>
      </c>
      <c r="VD243" s="53">
        <v>0</v>
      </c>
      <c r="VE243" s="53">
        <v>0</v>
      </c>
      <c r="VF243" s="53">
        <v>0</v>
      </c>
      <c r="VG243" s="53">
        <v>0</v>
      </c>
      <c r="VH243" s="53">
        <v>0</v>
      </c>
      <c r="VI243" s="53">
        <v>0</v>
      </c>
      <c r="VJ243" s="53">
        <v>0</v>
      </c>
      <c r="VK243" s="53">
        <v>0</v>
      </c>
      <c r="VL243" s="53">
        <v>0</v>
      </c>
      <c r="VM243" s="53">
        <v>0</v>
      </c>
      <c r="VN243" s="53">
        <v>0</v>
      </c>
      <c r="VO243" s="53">
        <v>0</v>
      </c>
      <c r="VP243" s="53">
        <v>0</v>
      </c>
      <c r="VQ243" s="53">
        <v>0</v>
      </c>
      <c r="VR243" s="53">
        <v>0</v>
      </c>
      <c r="VS243" s="53">
        <v>0</v>
      </c>
      <c r="VT243" s="53">
        <v>0</v>
      </c>
      <c r="VU243" s="53">
        <v>0</v>
      </c>
      <c r="VV243" s="53">
        <v>0</v>
      </c>
      <c r="VW243" s="53">
        <v>0</v>
      </c>
      <c r="VX243" s="74">
        <v>0</v>
      </c>
      <c r="VY243" s="65">
        <f t="shared" si="3"/>
        <v>239</v>
      </c>
    </row>
    <row r="244" spans="1:597">
      <c r="A244" s="51" t="s">
        <v>660</v>
      </c>
      <c r="B244" s="69" t="s">
        <v>2</v>
      </c>
      <c r="C244" t="s">
        <v>659</v>
      </c>
      <c r="D244" t="s">
        <v>736</v>
      </c>
      <c r="E244" t="s">
        <v>662</v>
      </c>
      <c r="F244" t="s">
        <v>663</v>
      </c>
      <c r="G244" t="s">
        <v>664</v>
      </c>
      <c r="H244" t="s">
        <v>1022</v>
      </c>
      <c r="I244" t="s">
        <v>666</v>
      </c>
      <c r="J244" t="s">
        <v>1166</v>
      </c>
      <c r="K244" s="5" t="s">
        <v>1024</v>
      </c>
      <c r="L244" t="s">
        <v>1025</v>
      </c>
      <c r="M244">
        <v>20</v>
      </c>
      <c r="N244" s="52">
        <v>6.9650246303965532E-2</v>
      </c>
      <c r="O244" s="52">
        <v>0</v>
      </c>
      <c r="P244" s="52">
        <v>0</v>
      </c>
      <c r="Q244" s="53">
        <v>2.29</v>
      </c>
      <c r="R244" s="53">
        <v>0</v>
      </c>
      <c r="S244" s="53">
        <v>0.05</v>
      </c>
      <c r="T244" s="53">
        <v>0</v>
      </c>
      <c r="U244" s="53">
        <v>0.3017295617066722</v>
      </c>
      <c r="V244" s="53">
        <v>0.45</v>
      </c>
      <c r="W244" s="2" t="s">
        <v>839</v>
      </c>
      <c r="X244" s="54">
        <v>0</v>
      </c>
      <c r="Y244" s="54">
        <v>0</v>
      </c>
      <c r="Z244" t="s">
        <v>671</v>
      </c>
      <c r="AA244" t="s">
        <v>690</v>
      </c>
      <c r="AB244" s="54">
        <v>0.85</v>
      </c>
      <c r="AC244" t="s">
        <v>778</v>
      </c>
      <c r="AD244" s="54">
        <v>0</v>
      </c>
      <c r="AE244" s="53">
        <v>2540.7147401853686</v>
      </c>
      <c r="AG244" s="53">
        <v>1100.1421575292777</v>
      </c>
      <c r="AI244" s="55">
        <v>0</v>
      </c>
      <c r="AJ244" s="5" t="s">
        <v>1026</v>
      </c>
      <c r="AK244" t="s">
        <v>1026</v>
      </c>
      <c r="AL244" s="1" t="s">
        <v>1026</v>
      </c>
      <c r="AM244" s="5" t="s">
        <v>1024</v>
      </c>
      <c r="AN244" t="s">
        <v>1024</v>
      </c>
      <c r="AO244" t="s">
        <v>1024</v>
      </c>
      <c r="AP244" t="s">
        <v>1024</v>
      </c>
      <c r="AQ244" t="s">
        <v>1024</v>
      </c>
      <c r="AR244" t="s">
        <v>1024</v>
      </c>
      <c r="AS244" t="s">
        <v>1024</v>
      </c>
      <c r="AT244" t="s">
        <v>1024</v>
      </c>
      <c r="AU244" t="s">
        <v>1024</v>
      </c>
      <c r="AV244" t="s">
        <v>1024</v>
      </c>
      <c r="AW244" t="s">
        <v>1024</v>
      </c>
      <c r="AX244" t="s">
        <v>1024</v>
      </c>
      <c r="AY244" t="s">
        <v>1024</v>
      </c>
      <c r="AZ244" t="s">
        <v>1024</v>
      </c>
      <c r="BA244" t="s">
        <v>1024</v>
      </c>
      <c r="BB244" t="s">
        <v>1024</v>
      </c>
      <c r="BC244" t="s">
        <v>1024</v>
      </c>
      <c r="BD244" t="s">
        <v>1024</v>
      </c>
      <c r="BE244" t="s">
        <v>1024</v>
      </c>
      <c r="BF244" t="s">
        <v>1024</v>
      </c>
      <c r="BG244" t="s">
        <v>1024</v>
      </c>
      <c r="BH244" t="s">
        <v>1024</v>
      </c>
      <c r="BI244" t="s">
        <v>1024</v>
      </c>
      <c r="BJ244" t="s">
        <v>1024</v>
      </c>
      <c r="BK244" t="s">
        <v>1024</v>
      </c>
      <c r="BL244" t="s">
        <v>1024</v>
      </c>
      <c r="BM244" s="1" t="s">
        <v>1024</v>
      </c>
      <c r="BN244" s="5" t="s">
        <v>1025</v>
      </c>
      <c r="BO244" t="s">
        <v>1025</v>
      </c>
      <c r="BP244" t="s">
        <v>1025</v>
      </c>
      <c r="BQ244" t="s">
        <v>1025</v>
      </c>
      <c r="BR244" t="s">
        <v>1025</v>
      </c>
      <c r="BS244" t="s">
        <v>1025</v>
      </c>
      <c r="BT244" t="s">
        <v>1025</v>
      </c>
      <c r="BU244" t="s">
        <v>1025</v>
      </c>
      <c r="BV244" t="s">
        <v>1025</v>
      </c>
      <c r="BW244" t="s">
        <v>1025</v>
      </c>
      <c r="BX244" t="s">
        <v>1025</v>
      </c>
      <c r="BY244" t="s">
        <v>1025</v>
      </c>
      <c r="BZ244" t="s">
        <v>1025</v>
      </c>
      <c r="CA244" t="s">
        <v>1025</v>
      </c>
      <c r="CB244" t="s">
        <v>1025</v>
      </c>
      <c r="CC244" t="s">
        <v>1025</v>
      </c>
      <c r="CD244" t="s">
        <v>1025</v>
      </c>
      <c r="CE244" t="s">
        <v>1025</v>
      </c>
      <c r="CF244" t="s">
        <v>1025</v>
      </c>
      <c r="CG244" t="s">
        <v>1025</v>
      </c>
      <c r="CH244" t="s">
        <v>1025</v>
      </c>
      <c r="CI244" t="s">
        <v>1025</v>
      </c>
      <c r="CJ244" t="s">
        <v>1025</v>
      </c>
      <c r="CK244" t="s">
        <v>1025</v>
      </c>
      <c r="CL244" t="s">
        <v>1025</v>
      </c>
      <c r="CM244" t="s">
        <v>1025</v>
      </c>
      <c r="CN244" s="1" t="s">
        <v>1025</v>
      </c>
      <c r="CO244" s="56">
        <v>2.29</v>
      </c>
      <c r="CP244" s="53">
        <v>2.29</v>
      </c>
      <c r="CQ244" s="53">
        <v>2.29</v>
      </c>
      <c r="CR244" s="53">
        <v>2.29</v>
      </c>
      <c r="CS244" s="53">
        <v>2.29</v>
      </c>
      <c r="CT244" s="53">
        <v>2.29</v>
      </c>
      <c r="CU244" s="53">
        <v>2.29</v>
      </c>
      <c r="CV244" s="53">
        <v>2.29</v>
      </c>
      <c r="CW244" s="53">
        <v>2.29</v>
      </c>
      <c r="CX244" s="53">
        <v>2.29</v>
      </c>
      <c r="CY244" s="53">
        <v>2.29</v>
      </c>
      <c r="CZ244" s="53">
        <v>2.29</v>
      </c>
      <c r="DA244" s="53">
        <v>2.29</v>
      </c>
      <c r="DB244" s="53">
        <v>2.29</v>
      </c>
      <c r="DC244" s="53">
        <v>2.29</v>
      </c>
      <c r="DD244" s="53">
        <v>2.29</v>
      </c>
      <c r="DE244" s="53">
        <v>2.29</v>
      </c>
      <c r="DF244" s="53">
        <v>2.29</v>
      </c>
      <c r="DG244" s="53">
        <v>2.29</v>
      </c>
      <c r="DH244" s="53">
        <v>2.29</v>
      </c>
      <c r="DI244" s="53">
        <v>2.29</v>
      </c>
      <c r="DJ244" s="53">
        <v>2.29</v>
      </c>
      <c r="DK244" s="53">
        <v>2.29</v>
      </c>
      <c r="DL244" s="53">
        <v>2.29</v>
      </c>
      <c r="DM244" s="53">
        <v>2.29</v>
      </c>
      <c r="DN244" s="53">
        <v>2.29</v>
      </c>
      <c r="DO244" s="57">
        <v>2.29</v>
      </c>
      <c r="DP244" s="58">
        <v>0</v>
      </c>
      <c r="DQ244" s="59">
        <v>0</v>
      </c>
      <c r="DR244" s="59">
        <v>7.3133514083725024E-2</v>
      </c>
      <c r="DS244" s="59">
        <v>7.1659783616076486E-2</v>
      </c>
      <c r="DT244" s="59">
        <v>7.0029004988122104E-2</v>
      </c>
      <c r="DU244" s="59">
        <v>6.8278268163903019E-2</v>
      </c>
      <c r="DV244" s="59">
        <v>6.6417646067224959E-2</v>
      </c>
      <c r="DW244" s="59">
        <v>6.4399868117025513E-2</v>
      </c>
      <c r="DX244" s="59">
        <v>6.2314032061187949E-2</v>
      </c>
      <c r="DY244" s="59">
        <v>6.0277501381473135E-2</v>
      </c>
      <c r="DZ244" s="59">
        <v>5.8415062663603558E-2</v>
      </c>
      <c r="EA244" s="59">
        <v>5.6831209529616011E-2</v>
      </c>
      <c r="EB244" s="59">
        <v>5.5586054384212331E-2</v>
      </c>
      <c r="EC244" s="59">
        <v>5.4701413924392546E-2</v>
      </c>
      <c r="ED244" s="59">
        <v>5.4110987723214675E-2</v>
      </c>
      <c r="EE244" s="59">
        <v>5.3731946492023834E-2</v>
      </c>
      <c r="EF244" s="59">
        <v>5.3473965533968472E-2</v>
      </c>
      <c r="EG244" s="59">
        <v>5.3282477850274339E-2</v>
      </c>
      <c r="EH244" s="59">
        <v>5.3128146655073691E-2</v>
      </c>
      <c r="EI244" s="59">
        <v>5.2998300827978032E-2</v>
      </c>
      <c r="EJ244" s="59">
        <v>5.2886296090944994E-2</v>
      </c>
      <c r="EK244" s="59">
        <v>5.2789258460931715E-2</v>
      </c>
      <c r="EL244" s="59">
        <v>5.2707354688856477E-2</v>
      </c>
      <c r="EM244" s="59">
        <v>5.2635742056777138E-2</v>
      </c>
      <c r="EN244" s="59">
        <v>5.2573770212565839E-2</v>
      </c>
      <c r="EO244" s="59">
        <v>5.2520827842386923E-2</v>
      </c>
      <c r="EP244" s="59">
        <v>5.2476328000468878E-2</v>
      </c>
      <c r="EQ244" s="72">
        <v>0</v>
      </c>
      <c r="ER244" s="59">
        <v>0</v>
      </c>
      <c r="ES244" s="59">
        <v>0</v>
      </c>
      <c r="ET244" s="59">
        <v>0</v>
      </c>
      <c r="EU244" s="59">
        <v>0</v>
      </c>
      <c r="EV244" s="59">
        <v>0</v>
      </c>
      <c r="EW244" s="59">
        <v>0</v>
      </c>
      <c r="EX244" s="59">
        <v>0</v>
      </c>
      <c r="EY244" s="59">
        <v>0</v>
      </c>
      <c r="EZ244" s="59">
        <v>0</v>
      </c>
      <c r="FA244" s="59">
        <v>0</v>
      </c>
      <c r="FB244" s="59">
        <v>0</v>
      </c>
      <c r="FC244" s="59">
        <v>0</v>
      </c>
      <c r="FD244" s="59">
        <v>0</v>
      </c>
      <c r="FE244" s="59">
        <v>0</v>
      </c>
      <c r="FF244" s="59">
        <v>0</v>
      </c>
      <c r="FG244" s="59">
        <v>0</v>
      </c>
      <c r="FH244" s="59">
        <v>0</v>
      </c>
      <c r="FI244" s="59">
        <v>0</v>
      </c>
      <c r="FJ244" s="59">
        <v>0</v>
      </c>
      <c r="FK244" s="59">
        <v>0</v>
      </c>
      <c r="FL244" s="59">
        <v>0</v>
      </c>
      <c r="FM244" s="59">
        <v>0</v>
      </c>
      <c r="FN244" s="59">
        <v>0</v>
      </c>
      <c r="FO244" s="55">
        <v>0</v>
      </c>
      <c r="FP244" s="58">
        <v>0</v>
      </c>
      <c r="FQ244" s="59">
        <v>0</v>
      </c>
      <c r="FR244" s="59">
        <v>0</v>
      </c>
      <c r="FS244" s="59">
        <v>0</v>
      </c>
      <c r="FT244" s="59">
        <v>0</v>
      </c>
      <c r="FU244" s="59">
        <v>0</v>
      </c>
      <c r="FV244" s="59">
        <v>0</v>
      </c>
      <c r="FW244" s="59">
        <v>0</v>
      </c>
      <c r="FX244" s="59">
        <v>0</v>
      </c>
      <c r="FY244" s="59">
        <v>0</v>
      </c>
      <c r="FZ244" s="59">
        <v>0</v>
      </c>
      <c r="GA244" s="59">
        <v>0</v>
      </c>
      <c r="GB244" s="59">
        <v>0</v>
      </c>
      <c r="GC244" s="59">
        <v>0</v>
      </c>
      <c r="GD244" s="59">
        <v>0</v>
      </c>
      <c r="GE244" s="59">
        <v>0</v>
      </c>
      <c r="GF244" s="59">
        <v>0</v>
      </c>
      <c r="GG244" s="59">
        <v>0</v>
      </c>
      <c r="GH244" s="59">
        <v>0</v>
      </c>
      <c r="GI244" s="59">
        <v>0</v>
      </c>
      <c r="GJ244" s="59">
        <v>0</v>
      </c>
      <c r="GK244" s="59">
        <v>0</v>
      </c>
      <c r="GL244" s="59">
        <v>0</v>
      </c>
      <c r="GM244" s="59">
        <v>0</v>
      </c>
      <c r="GN244" s="55">
        <v>0</v>
      </c>
      <c r="GO244" s="58">
        <v>0</v>
      </c>
      <c r="GP244" s="59">
        <v>0</v>
      </c>
      <c r="GQ244" s="59">
        <v>0</v>
      </c>
      <c r="GR244" s="59">
        <v>0</v>
      </c>
      <c r="GS244" s="59">
        <v>0</v>
      </c>
      <c r="GT244" s="59">
        <v>0</v>
      </c>
      <c r="GU244" s="59">
        <v>0</v>
      </c>
      <c r="GV244" s="59">
        <v>0</v>
      </c>
      <c r="GW244" s="59">
        <v>0</v>
      </c>
      <c r="GX244" s="59">
        <v>0</v>
      </c>
      <c r="GY244" s="59">
        <v>0</v>
      </c>
      <c r="GZ244" s="59">
        <v>0</v>
      </c>
      <c r="HA244" s="59">
        <v>0</v>
      </c>
      <c r="HB244" s="59">
        <v>0</v>
      </c>
      <c r="HC244" s="59">
        <v>0</v>
      </c>
      <c r="HD244" s="59">
        <v>0</v>
      </c>
      <c r="HE244" s="59">
        <v>0</v>
      </c>
      <c r="HF244" s="59">
        <v>0</v>
      </c>
      <c r="HG244" s="59">
        <v>0</v>
      </c>
      <c r="HH244" s="59">
        <v>0</v>
      </c>
      <c r="HI244" s="59">
        <v>0</v>
      </c>
      <c r="HJ244" s="59">
        <v>0</v>
      </c>
      <c r="HK244" s="59">
        <v>0</v>
      </c>
      <c r="HL244" s="59">
        <v>0</v>
      </c>
      <c r="HM244" s="55">
        <v>0</v>
      </c>
      <c r="HN244" s="58">
        <v>0</v>
      </c>
      <c r="HO244" s="59">
        <v>0</v>
      </c>
      <c r="HP244" s="59">
        <v>0</v>
      </c>
      <c r="HQ244" s="59">
        <v>0</v>
      </c>
      <c r="HR244" s="59">
        <v>0</v>
      </c>
      <c r="HS244" s="59">
        <v>0</v>
      </c>
      <c r="HT244" s="59">
        <v>0</v>
      </c>
      <c r="HU244" s="59">
        <v>0</v>
      </c>
      <c r="HV244" s="59">
        <v>0</v>
      </c>
      <c r="HW244" s="59">
        <v>0</v>
      </c>
      <c r="HX244" s="59">
        <v>0</v>
      </c>
      <c r="HY244" s="59">
        <v>0</v>
      </c>
      <c r="HZ244" s="59">
        <v>0</v>
      </c>
      <c r="IA244" s="59">
        <v>0</v>
      </c>
      <c r="IB244" s="59">
        <v>0</v>
      </c>
      <c r="IC244" s="59">
        <v>0</v>
      </c>
      <c r="ID244" s="59">
        <v>0</v>
      </c>
      <c r="IE244" s="59">
        <v>0</v>
      </c>
      <c r="IF244" s="59">
        <v>0</v>
      </c>
      <c r="IG244" s="59">
        <v>0</v>
      </c>
      <c r="IH244" s="59">
        <v>0</v>
      </c>
      <c r="II244" s="59">
        <v>0</v>
      </c>
      <c r="IJ244" s="59">
        <v>0</v>
      </c>
      <c r="IK244" s="59">
        <v>0</v>
      </c>
      <c r="IL244" s="71">
        <v>0</v>
      </c>
      <c r="IM244" s="72">
        <v>0</v>
      </c>
      <c r="IN244" s="59">
        <v>0</v>
      </c>
      <c r="IO244" s="59">
        <v>0</v>
      </c>
      <c r="IP244" s="59">
        <v>0</v>
      </c>
      <c r="IQ244" s="59">
        <v>0</v>
      </c>
      <c r="IR244" s="59">
        <v>0</v>
      </c>
      <c r="IS244" s="59">
        <v>0</v>
      </c>
      <c r="IT244" s="59">
        <v>0</v>
      </c>
      <c r="IU244" s="59">
        <v>0</v>
      </c>
      <c r="IV244" s="59">
        <v>0</v>
      </c>
      <c r="IW244" s="59">
        <v>0</v>
      </c>
      <c r="IX244" s="59">
        <v>0</v>
      </c>
      <c r="IY244" s="59">
        <v>0</v>
      </c>
      <c r="IZ244" s="59">
        <v>0</v>
      </c>
      <c r="JA244" s="59">
        <v>0</v>
      </c>
      <c r="JB244" s="59">
        <v>0</v>
      </c>
      <c r="JC244" s="59">
        <v>0</v>
      </c>
      <c r="JD244" s="59">
        <v>0</v>
      </c>
      <c r="JE244" s="59">
        <v>0</v>
      </c>
      <c r="JF244" s="59">
        <v>0</v>
      </c>
      <c r="JG244" s="59">
        <v>0</v>
      </c>
      <c r="JH244" s="59">
        <v>0</v>
      </c>
      <c r="JI244" s="59">
        <v>0</v>
      </c>
      <c r="JJ244" s="59">
        <v>0</v>
      </c>
      <c r="JK244" s="55">
        <v>0</v>
      </c>
      <c r="JL244" s="58">
        <v>0</v>
      </c>
      <c r="JM244" s="59">
        <v>0</v>
      </c>
      <c r="JN244" s="59">
        <v>0</v>
      </c>
      <c r="JO244" s="59">
        <v>0</v>
      </c>
      <c r="JP244" s="59">
        <v>0</v>
      </c>
      <c r="JQ244" s="59">
        <v>0</v>
      </c>
      <c r="JR244" s="59">
        <v>0</v>
      </c>
      <c r="JS244" s="59">
        <v>0</v>
      </c>
      <c r="JT244" s="59">
        <v>0</v>
      </c>
      <c r="JU244" s="59">
        <v>0</v>
      </c>
      <c r="JV244" s="59">
        <v>0</v>
      </c>
      <c r="JW244" s="59">
        <v>0</v>
      </c>
      <c r="JX244" s="59">
        <v>0</v>
      </c>
      <c r="JY244" s="59">
        <v>0</v>
      </c>
      <c r="JZ244" s="59">
        <v>0</v>
      </c>
      <c r="KA244" s="59">
        <v>0</v>
      </c>
      <c r="KB244" s="59">
        <v>0</v>
      </c>
      <c r="KC244" s="59">
        <v>0</v>
      </c>
      <c r="KD244" s="59">
        <v>0</v>
      </c>
      <c r="KE244" s="59">
        <v>0</v>
      </c>
      <c r="KF244" s="59">
        <v>0</v>
      </c>
      <c r="KG244" s="59">
        <v>0</v>
      </c>
      <c r="KH244" s="59">
        <v>0</v>
      </c>
      <c r="KI244" s="59">
        <v>0</v>
      </c>
      <c r="KJ244" s="55">
        <v>0</v>
      </c>
      <c r="KK244" s="58">
        <v>0</v>
      </c>
      <c r="KL244" s="59">
        <v>0</v>
      </c>
      <c r="KM244" s="59">
        <v>0</v>
      </c>
      <c r="KN244" s="59">
        <v>0</v>
      </c>
      <c r="KO244" s="59">
        <v>0</v>
      </c>
      <c r="KP244" s="59">
        <v>0</v>
      </c>
      <c r="KQ244" s="59">
        <v>0</v>
      </c>
      <c r="KR244" s="59">
        <v>0</v>
      </c>
      <c r="KS244" s="59">
        <v>0</v>
      </c>
      <c r="KT244" s="59">
        <v>0</v>
      </c>
      <c r="KU244" s="59">
        <v>0</v>
      </c>
      <c r="KV244" s="59">
        <v>0</v>
      </c>
      <c r="KW244" s="59">
        <v>0</v>
      </c>
      <c r="KX244" s="59">
        <v>0</v>
      </c>
      <c r="KY244" s="59">
        <v>0</v>
      </c>
      <c r="KZ244" s="59">
        <v>0</v>
      </c>
      <c r="LA244" s="59">
        <v>0</v>
      </c>
      <c r="LB244" s="59">
        <v>0</v>
      </c>
      <c r="LC244" s="59">
        <v>0</v>
      </c>
      <c r="LD244" s="59">
        <v>0</v>
      </c>
      <c r="LE244" s="59">
        <v>0</v>
      </c>
      <c r="LF244" s="59">
        <v>0</v>
      </c>
      <c r="LG244" s="59">
        <v>0</v>
      </c>
      <c r="LH244" s="59">
        <v>0</v>
      </c>
      <c r="LI244" s="55">
        <v>0</v>
      </c>
      <c r="LJ244" s="58">
        <v>0</v>
      </c>
      <c r="LK244" s="59">
        <v>0</v>
      </c>
      <c r="LL244" s="59">
        <v>0</v>
      </c>
      <c r="LM244" s="59">
        <v>0</v>
      </c>
      <c r="LN244" s="59">
        <v>0</v>
      </c>
      <c r="LO244" s="59">
        <v>0</v>
      </c>
      <c r="LP244" s="59">
        <v>0</v>
      </c>
      <c r="LQ244" s="59">
        <v>0</v>
      </c>
      <c r="LR244" s="59">
        <v>0</v>
      </c>
      <c r="LS244" s="59">
        <v>0</v>
      </c>
      <c r="LT244" s="59">
        <v>0</v>
      </c>
      <c r="LU244" s="59">
        <v>0</v>
      </c>
      <c r="LV244" s="59">
        <v>0</v>
      </c>
      <c r="LW244" s="59">
        <v>0</v>
      </c>
      <c r="LX244" s="59">
        <v>0</v>
      </c>
      <c r="LY244" s="59">
        <v>0</v>
      </c>
      <c r="LZ244" s="59">
        <v>0</v>
      </c>
      <c r="MA244" s="59">
        <v>0</v>
      </c>
      <c r="MB244" s="59">
        <v>0</v>
      </c>
      <c r="MC244" s="59">
        <v>0</v>
      </c>
      <c r="MD244" s="59">
        <v>0</v>
      </c>
      <c r="ME244" s="59">
        <v>0</v>
      </c>
      <c r="MF244" s="59">
        <v>0</v>
      </c>
      <c r="MG244" s="59">
        <v>0</v>
      </c>
      <c r="MH244" s="71">
        <v>0</v>
      </c>
      <c r="MI244" s="72">
        <v>0</v>
      </c>
      <c r="MJ244" s="59">
        <v>0</v>
      </c>
      <c r="MK244" s="59">
        <v>0</v>
      </c>
      <c r="ML244" s="59">
        <v>0</v>
      </c>
      <c r="MM244" s="59">
        <v>0</v>
      </c>
      <c r="MN244" s="59">
        <v>0</v>
      </c>
      <c r="MO244" s="59">
        <v>0</v>
      </c>
      <c r="MP244" s="59">
        <v>0</v>
      </c>
      <c r="MQ244" s="59">
        <v>0</v>
      </c>
      <c r="MR244" s="59">
        <v>0</v>
      </c>
      <c r="MS244" s="59">
        <v>0</v>
      </c>
      <c r="MT244" s="59">
        <v>0</v>
      </c>
      <c r="MU244" s="59">
        <v>0</v>
      </c>
      <c r="MV244" s="59">
        <v>0</v>
      </c>
      <c r="MW244" s="59">
        <v>0</v>
      </c>
      <c r="MX244" s="59">
        <v>0</v>
      </c>
      <c r="MY244" s="59">
        <v>0</v>
      </c>
      <c r="MZ244" s="59">
        <v>0</v>
      </c>
      <c r="NA244" s="59">
        <v>0</v>
      </c>
      <c r="NB244" s="59">
        <v>0</v>
      </c>
      <c r="NC244" s="59">
        <v>0</v>
      </c>
      <c r="ND244" s="59">
        <v>0</v>
      </c>
      <c r="NE244" s="59">
        <v>0</v>
      </c>
      <c r="NF244" s="59">
        <v>0</v>
      </c>
      <c r="NG244" s="55">
        <v>0</v>
      </c>
      <c r="NH244" s="58">
        <v>0</v>
      </c>
      <c r="NI244" s="59">
        <v>0</v>
      </c>
      <c r="NJ244" s="59">
        <v>0</v>
      </c>
      <c r="NK244" s="59">
        <v>0</v>
      </c>
      <c r="NL244" s="59">
        <v>0</v>
      </c>
      <c r="NM244" s="59">
        <v>0</v>
      </c>
      <c r="NN244" s="59">
        <v>0</v>
      </c>
      <c r="NO244" s="59">
        <v>0</v>
      </c>
      <c r="NP244" s="59">
        <v>0</v>
      </c>
      <c r="NQ244" s="59">
        <v>0</v>
      </c>
      <c r="NR244" s="59">
        <v>0</v>
      </c>
      <c r="NS244" s="59">
        <v>0</v>
      </c>
      <c r="NT244" s="59">
        <v>0</v>
      </c>
      <c r="NU244" s="59">
        <v>0</v>
      </c>
      <c r="NV244" s="59">
        <v>0</v>
      </c>
      <c r="NW244" s="59">
        <v>0</v>
      </c>
      <c r="NX244" s="59">
        <v>0</v>
      </c>
      <c r="NY244" s="59">
        <v>0</v>
      </c>
      <c r="NZ244" s="59">
        <v>0</v>
      </c>
      <c r="OA244" s="59">
        <v>0</v>
      </c>
      <c r="OB244" s="59">
        <v>0</v>
      </c>
      <c r="OC244" s="59">
        <v>0</v>
      </c>
      <c r="OD244" s="59">
        <v>0</v>
      </c>
      <c r="OE244" s="59">
        <v>0</v>
      </c>
      <c r="OF244" s="55">
        <v>0</v>
      </c>
      <c r="OG244" s="58">
        <v>0</v>
      </c>
      <c r="OH244" s="59">
        <v>0</v>
      </c>
      <c r="OI244" s="59">
        <v>0</v>
      </c>
      <c r="OJ244" s="59">
        <v>0</v>
      </c>
      <c r="OK244" s="59">
        <v>0</v>
      </c>
      <c r="OL244" s="59">
        <v>0</v>
      </c>
      <c r="OM244" s="59">
        <v>0</v>
      </c>
      <c r="ON244" s="59">
        <v>0</v>
      </c>
      <c r="OO244" s="59">
        <v>0</v>
      </c>
      <c r="OP244" s="59">
        <v>0</v>
      </c>
      <c r="OQ244" s="59">
        <v>0</v>
      </c>
      <c r="OR244" s="59">
        <v>0</v>
      </c>
      <c r="OS244" s="59">
        <v>0</v>
      </c>
      <c r="OT244" s="59">
        <v>0</v>
      </c>
      <c r="OU244" s="59">
        <v>0</v>
      </c>
      <c r="OV244" s="59">
        <v>0</v>
      </c>
      <c r="OW244" s="59">
        <v>0</v>
      </c>
      <c r="OX244" s="59">
        <v>0</v>
      </c>
      <c r="OY244" s="59">
        <v>0</v>
      </c>
      <c r="OZ244" s="59">
        <v>0</v>
      </c>
      <c r="PA244" s="59">
        <v>0</v>
      </c>
      <c r="PB244" s="59">
        <v>0</v>
      </c>
      <c r="PC244" s="59">
        <v>0</v>
      </c>
      <c r="PD244" s="59">
        <v>0</v>
      </c>
      <c r="PE244" s="55">
        <v>0</v>
      </c>
      <c r="PF244" s="58">
        <v>0</v>
      </c>
      <c r="PG244" s="59">
        <v>0</v>
      </c>
      <c r="PH244" s="59">
        <v>0</v>
      </c>
      <c r="PI244" s="59">
        <v>0</v>
      </c>
      <c r="PJ244" s="59">
        <v>0</v>
      </c>
      <c r="PK244" s="59">
        <v>0</v>
      </c>
      <c r="PL244" s="59">
        <v>0</v>
      </c>
      <c r="PM244" s="59">
        <v>0</v>
      </c>
      <c r="PN244" s="59">
        <v>0</v>
      </c>
      <c r="PO244" s="59">
        <v>0</v>
      </c>
      <c r="PP244" s="59">
        <v>0</v>
      </c>
      <c r="PQ244" s="59">
        <v>0</v>
      </c>
      <c r="PR244" s="59">
        <v>0</v>
      </c>
      <c r="PS244" s="59">
        <v>0</v>
      </c>
      <c r="PT244" s="59">
        <v>0</v>
      </c>
      <c r="PU244" s="59">
        <v>0</v>
      </c>
      <c r="PV244" s="59">
        <v>0</v>
      </c>
      <c r="PW244" s="59">
        <v>0</v>
      </c>
      <c r="PX244" s="59">
        <v>0</v>
      </c>
      <c r="PY244" s="59">
        <v>0</v>
      </c>
      <c r="PZ244" s="59">
        <v>0</v>
      </c>
      <c r="QA244" s="59">
        <v>0</v>
      </c>
      <c r="QB244" s="59">
        <v>0</v>
      </c>
      <c r="QC244" s="59">
        <v>0</v>
      </c>
      <c r="QD244" s="71">
        <v>0</v>
      </c>
      <c r="QE244" s="72">
        <v>0</v>
      </c>
      <c r="QF244" s="59">
        <v>0</v>
      </c>
      <c r="QG244" s="59">
        <v>0</v>
      </c>
      <c r="QH244" s="59">
        <v>0</v>
      </c>
      <c r="QI244" s="59">
        <v>0</v>
      </c>
      <c r="QJ244" s="59">
        <v>0</v>
      </c>
      <c r="QK244" s="59">
        <v>0</v>
      </c>
      <c r="QL244" s="59">
        <v>0</v>
      </c>
      <c r="QM244" s="59">
        <v>0</v>
      </c>
      <c r="QN244" s="59">
        <v>0</v>
      </c>
      <c r="QO244" s="59">
        <v>0</v>
      </c>
      <c r="QP244" s="59">
        <v>0</v>
      </c>
      <c r="QQ244" s="59">
        <v>0</v>
      </c>
      <c r="QR244" s="59">
        <v>0</v>
      </c>
      <c r="QS244" s="59">
        <v>0</v>
      </c>
      <c r="QT244" s="59">
        <v>0</v>
      </c>
      <c r="QU244" s="59">
        <v>0</v>
      </c>
      <c r="QV244" s="59">
        <v>0</v>
      </c>
      <c r="QW244" s="59">
        <v>0</v>
      </c>
      <c r="QX244" s="59">
        <v>0</v>
      </c>
      <c r="QY244" s="59">
        <v>0</v>
      </c>
      <c r="QZ244" s="59">
        <v>0</v>
      </c>
      <c r="RA244" s="59">
        <v>0</v>
      </c>
      <c r="RB244" s="59">
        <v>0</v>
      </c>
      <c r="RC244" s="55">
        <v>0</v>
      </c>
      <c r="RD244" s="58">
        <v>0</v>
      </c>
      <c r="RE244" s="59">
        <v>0</v>
      </c>
      <c r="RF244" s="59">
        <v>0</v>
      </c>
      <c r="RG244" s="59">
        <v>0</v>
      </c>
      <c r="RH244" s="59">
        <v>0</v>
      </c>
      <c r="RI244" s="59">
        <v>0</v>
      </c>
      <c r="RJ244" s="59">
        <v>0</v>
      </c>
      <c r="RK244" s="59">
        <v>0</v>
      </c>
      <c r="RL244" s="59">
        <v>0</v>
      </c>
      <c r="RM244" s="59">
        <v>0</v>
      </c>
      <c r="RN244" s="59">
        <v>0</v>
      </c>
      <c r="RO244" s="59">
        <v>0</v>
      </c>
      <c r="RP244" s="59">
        <v>0</v>
      </c>
      <c r="RQ244" s="59">
        <v>0</v>
      </c>
      <c r="RR244" s="59">
        <v>0</v>
      </c>
      <c r="RS244" s="59">
        <v>0</v>
      </c>
      <c r="RT244" s="59">
        <v>0</v>
      </c>
      <c r="RU244" s="59">
        <v>0</v>
      </c>
      <c r="RV244" s="59">
        <v>0</v>
      </c>
      <c r="RW244" s="59">
        <v>0</v>
      </c>
      <c r="RX244" s="59">
        <v>0</v>
      </c>
      <c r="RY244" s="59">
        <v>0</v>
      </c>
      <c r="RZ244" s="59">
        <v>0</v>
      </c>
      <c r="SA244" s="59">
        <v>0</v>
      </c>
      <c r="SB244" s="55">
        <v>0</v>
      </c>
      <c r="SC244" s="58">
        <v>0</v>
      </c>
      <c r="SD244" s="59">
        <v>0</v>
      </c>
      <c r="SE244" s="59">
        <v>0</v>
      </c>
      <c r="SF244" s="59">
        <v>0</v>
      </c>
      <c r="SG244" s="59">
        <v>0</v>
      </c>
      <c r="SH244" s="59">
        <v>0</v>
      </c>
      <c r="SI244" s="59">
        <v>0</v>
      </c>
      <c r="SJ244" s="59">
        <v>0</v>
      </c>
      <c r="SK244" s="59">
        <v>0</v>
      </c>
      <c r="SL244" s="59">
        <v>0</v>
      </c>
      <c r="SM244" s="59">
        <v>0</v>
      </c>
      <c r="SN244" s="59">
        <v>0</v>
      </c>
      <c r="SO244" s="59">
        <v>0</v>
      </c>
      <c r="SP244" s="59">
        <v>0</v>
      </c>
      <c r="SQ244" s="59">
        <v>0</v>
      </c>
      <c r="SR244" s="59">
        <v>0</v>
      </c>
      <c r="SS244" s="59">
        <v>0</v>
      </c>
      <c r="ST244" s="59">
        <v>0</v>
      </c>
      <c r="SU244" s="59">
        <v>0</v>
      </c>
      <c r="SV244" s="59">
        <v>0</v>
      </c>
      <c r="SW244" s="59">
        <v>0</v>
      </c>
      <c r="SX244" s="59">
        <v>0</v>
      </c>
      <c r="SY244" s="59">
        <v>0</v>
      </c>
      <c r="SZ244" s="59">
        <v>0</v>
      </c>
      <c r="TA244" s="55">
        <v>0</v>
      </c>
      <c r="TB244" s="58">
        <v>0</v>
      </c>
      <c r="TC244" s="59">
        <v>0</v>
      </c>
      <c r="TD244" s="59">
        <v>0</v>
      </c>
      <c r="TE244" s="59">
        <v>0</v>
      </c>
      <c r="TF244" s="59">
        <v>0</v>
      </c>
      <c r="TG244" s="59">
        <v>0</v>
      </c>
      <c r="TH244" s="59">
        <v>0</v>
      </c>
      <c r="TI244" s="59">
        <v>0</v>
      </c>
      <c r="TJ244" s="59">
        <v>0</v>
      </c>
      <c r="TK244" s="59">
        <v>0</v>
      </c>
      <c r="TL244" s="59">
        <v>0</v>
      </c>
      <c r="TM244" s="59">
        <v>0</v>
      </c>
      <c r="TN244" s="59">
        <v>0</v>
      </c>
      <c r="TO244" s="59">
        <v>0</v>
      </c>
      <c r="TP244" s="59">
        <v>0</v>
      </c>
      <c r="TQ244" s="59">
        <v>0</v>
      </c>
      <c r="TR244" s="59">
        <v>0</v>
      </c>
      <c r="TS244" s="59">
        <v>0</v>
      </c>
      <c r="TT244" s="59">
        <v>0</v>
      </c>
      <c r="TU244" s="59">
        <v>0</v>
      </c>
      <c r="TV244" s="59">
        <v>0</v>
      </c>
      <c r="TW244" s="59">
        <v>0</v>
      </c>
      <c r="TX244" s="59">
        <v>0</v>
      </c>
      <c r="TY244" s="59">
        <v>0</v>
      </c>
      <c r="TZ244" s="71">
        <v>0</v>
      </c>
      <c r="UA244" s="73">
        <v>2348.5623362614701</v>
      </c>
      <c r="UB244" s="53">
        <v>2372.0449707614648</v>
      </c>
      <c r="UC244" s="53">
        <v>2396.3075766049496</v>
      </c>
      <c r="UD244" s="53">
        <v>2420.9289846322904</v>
      </c>
      <c r="UE244" s="53">
        <v>2445.5372162064514</v>
      </c>
      <c r="UF244" s="53">
        <v>2469.7619912125806</v>
      </c>
      <c r="UG244" s="53">
        <v>2493.2580105906804</v>
      </c>
      <c r="UH244" s="53">
        <v>2515.6996890559626</v>
      </c>
      <c r="UI244" s="53">
        <v>2536.7815225796444</v>
      </c>
      <c r="UJ244" s="53">
        <v>2556.2361534539473</v>
      </c>
      <c r="UK244" s="53">
        <v>2574.1818680135166</v>
      </c>
      <c r="UL244" s="53">
        <v>2590.7811413390464</v>
      </c>
      <c r="UM244" s="53">
        <v>2605.9854620989072</v>
      </c>
      <c r="UN244" s="53">
        <v>2619.9296500520204</v>
      </c>
      <c r="UO244" s="53">
        <v>2632.7351759421645</v>
      </c>
      <c r="UP244" s="53">
        <v>2644.5087362817339</v>
      </c>
      <c r="UQ244" s="53">
        <v>2655.3427406477731</v>
      </c>
      <c r="UR244" s="53">
        <v>2665.3002743898214</v>
      </c>
      <c r="US244" s="53">
        <v>2674.4961545328201</v>
      </c>
      <c r="UT244" s="53">
        <v>2682.9849547814474</v>
      </c>
      <c r="UU244" s="53">
        <v>2690.8458297832881</v>
      </c>
      <c r="UV244" s="53">
        <v>2698.1336460240373</v>
      </c>
      <c r="UW244" s="53">
        <v>2704.8921137754896</v>
      </c>
      <c r="UX244" s="53">
        <v>2711.1684484201423</v>
      </c>
      <c r="UY244" s="74">
        <v>2717.0044124716142</v>
      </c>
      <c r="UZ244" s="73">
        <v>1016.9392080270236</v>
      </c>
      <c r="VA244" s="53">
        <v>1027.1073059148687</v>
      </c>
      <c r="VB244" s="53">
        <v>1037.6131352855389</v>
      </c>
      <c r="VC244" s="53">
        <v>1048.2743277917984</v>
      </c>
      <c r="VD244" s="53">
        <v>1058.9298148280968</v>
      </c>
      <c r="VE244" s="53">
        <v>1069.4192632574629</v>
      </c>
      <c r="VF244" s="53">
        <v>1079.5931568643011</v>
      </c>
      <c r="VG244" s="53">
        <v>1089.3105155960307</v>
      </c>
      <c r="VH244" s="53">
        <v>1098.4390546841</v>
      </c>
      <c r="VI244" s="53">
        <v>1106.8630069072569</v>
      </c>
      <c r="VJ244" s="53">
        <v>1114.6335908385047</v>
      </c>
      <c r="VK244" s="53">
        <v>1121.8211589983346</v>
      </c>
      <c r="VL244" s="53">
        <v>1128.4047057381388</v>
      </c>
      <c r="VM244" s="53">
        <v>1134.4426086861151</v>
      </c>
      <c r="VN244" s="53">
        <v>1139.9874652803082</v>
      </c>
      <c r="VO244" s="53">
        <v>1145.0854756428685</v>
      </c>
      <c r="VP244" s="53">
        <v>1149.7766535816663</v>
      </c>
      <c r="VQ244" s="53">
        <v>1154.0883153677698</v>
      </c>
      <c r="VR244" s="53">
        <v>1158.0701773457745</v>
      </c>
      <c r="VS244" s="53">
        <v>1161.7458702020604</v>
      </c>
      <c r="VT244" s="53">
        <v>1165.1496682939162</v>
      </c>
      <c r="VU244" s="53">
        <v>1168.3053290833636</v>
      </c>
      <c r="VV244" s="53">
        <v>1171.2317793361506</v>
      </c>
      <c r="VW244" s="53">
        <v>1173.9494635484441</v>
      </c>
      <c r="VX244" s="74">
        <v>1176.4764650969855</v>
      </c>
      <c r="VY244" s="65">
        <f t="shared" si="3"/>
        <v>240</v>
      </c>
    </row>
    <row r="245" spans="1:597">
      <c r="A245" s="51" t="s">
        <v>660</v>
      </c>
      <c r="B245" s="69" t="s">
        <v>2</v>
      </c>
      <c r="C245" t="s">
        <v>659</v>
      </c>
      <c r="D245" t="s">
        <v>736</v>
      </c>
      <c r="E245" t="s">
        <v>662</v>
      </c>
      <c r="F245" t="s">
        <v>694</v>
      </c>
      <c r="G245" t="s">
        <v>664</v>
      </c>
      <c r="H245" t="s">
        <v>1022</v>
      </c>
      <c r="I245" t="s">
        <v>666</v>
      </c>
      <c r="J245" t="s">
        <v>1167</v>
      </c>
      <c r="K245" s="5" t="s">
        <v>1024</v>
      </c>
      <c r="L245" t="s">
        <v>1025</v>
      </c>
      <c r="M245">
        <v>20</v>
      </c>
      <c r="N245" s="52">
        <v>6.1839879175421282E-2</v>
      </c>
      <c r="O245" s="52">
        <v>0</v>
      </c>
      <c r="P245" s="52">
        <v>0</v>
      </c>
      <c r="Q245" s="53">
        <v>2.29</v>
      </c>
      <c r="R245" s="53">
        <v>0</v>
      </c>
      <c r="S245" s="53">
        <v>0.05</v>
      </c>
      <c r="T245" s="53">
        <v>0</v>
      </c>
      <c r="U245" s="53">
        <v>0.3017295617066722</v>
      </c>
      <c r="V245" s="53">
        <v>0.45</v>
      </c>
      <c r="W245" s="2" t="s">
        <v>839</v>
      </c>
      <c r="X245" s="54">
        <v>0</v>
      </c>
      <c r="Y245" s="54">
        <v>0</v>
      </c>
      <c r="Z245" t="s">
        <v>671</v>
      </c>
      <c r="AA245" t="s">
        <v>690</v>
      </c>
      <c r="AB245" s="54">
        <v>0.85</v>
      </c>
      <c r="AC245" t="s">
        <v>778</v>
      </c>
      <c r="AD245" s="54">
        <v>0</v>
      </c>
      <c r="AE245" s="53">
        <v>2540.7147401853686</v>
      </c>
      <c r="AG245" s="53">
        <v>1100.1421575292777</v>
      </c>
      <c r="AI245" s="55">
        <v>0</v>
      </c>
      <c r="AJ245" s="5" t="s">
        <v>1026</v>
      </c>
      <c r="AK245" t="s">
        <v>1026</v>
      </c>
      <c r="AL245" s="1" t="s">
        <v>1026</v>
      </c>
      <c r="AM245" s="5" t="s">
        <v>1024</v>
      </c>
      <c r="AN245" t="s">
        <v>1024</v>
      </c>
      <c r="AO245" t="s">
        <v>1024</v>
      </c>
      <c r="AP245" t="s">
        <v>1024</v>
      </c>
      <c r="AQ245" t="s">
        <v>1024</v>
      </c>
      <c r="AR245" t="s">
        <v>1024</v>
      </c>
      <c r="AS245" t="s">
        <v>1024</v>
      </c>
      <c r="AT245" t="s">
        <v>1024</v>
      </c>
      <c r="AU245" t="s">
        <v>1024</v>
      </c>
      <c r="AV245" t="s">
        <v>1024</v>
      </c>
      <c r="AW245" t="s">
        <v>1024</v>
      </c>
      <c r="AX245" t="s">
        <v>1024</v>
      </c>
      <c r="AY245" t="s">
        <v>1024</v>
      </c>
      <c r="AZ245" t="s">
        <v>1024</v>
      </c>
      <c r="BA245" t="s">
        <v>1024</v>
      </c>
      <c r="BB245" t="s">
        <v>1024</v>
      </c>
      <c r="BC245" t="s">
        <v>1024</v>
      </c>
      <c r="BD245" t="s">
        <v>1024</v>
      </c>
      <c r="BE245" t="s">
        <v>1024</v>
      </c>
      <c r="BF245" t="s">
        <v>1024</v>
      </c>
      <c r="BG245" t="s">
        <v>1024</v>
      </c>
      <c r="BH245" t="s">
        <v>1024</v>
      </c>
      <c r="BI245" t="s">
        <v>1024</v>
      </c>
      <c r="BJ245" t="s">
        <v>1024</v>
      </c>
      <c r="BK245" t="s">
        <v>1024</v>
      </c>
      <c r="BL245" t="s">
        <v>1024</v>
      </c>
      <c r="BM245" s="1" t="s">
        <v>1024</v>
      </c>
      <c r="BN245" s="5" t="s">
        <v>1025</v>
      </c>
      <c r="BO245" t="s">
        <v>1025</v>
      </c>
      <c r="BP245" t="s">
        <v>1025</v>
      </c>
      <c r="BQ245" t="s">
        <v>1025</v>
      </c>
      <c r="BR245" t="s">
        <v>1025</v>
      </c>
      <c r="BS245" t="s">
        <v>1025</v>
      </c>
      <c r="BT245" t="s">
        <v>1025</v>
      </c>
      <c r="BU245" t="s">
        <v>1025</v>
      </c>
      <c r="BV245" t="s">
        <v>1025</v>
      </c>
      <c r="BW245" t="s">
        <v>1025</v>
      </c>
      <c r="BX245" t="s">
        <v>1025</v>
      </c>
      <c r="BY245" t="s">
        <v>1025</v>
      </c>
      <c r="BZ245" t="s">
        <v>1025</v>
      </c>
      <c r="CA245" t="s">
        <v>1025</v>
      </c>
      <c r="CB245" t="s">
        <v>1025</v>
      </c>
      <c r="CC245" t="s">
        <v>1025</v>
      </c>
      <c r="CD245" t="s">
        <v>1025</v>
      </c>
      <c r="CE245" t="s">
        <v>1025</v>
      </c>
      <c r="CF245" t="s">
        <v>1025</v>
      </c>
      <c r="CG245" t="s">
        <v>1025</v>
      </c>
      <c r="CH245" t="s">
        <v>1025</v>
      </c>
      <c r="CI245" t="s">
        <v>1025</v>
      </c>
      <c r="CJ245" t="s">
        <v>1025</v>
      </c>
      <c r="CK245" t="s">
        <v>1025</v>
      </c>
      <c r="CL245" t="s">
        <v>1025</v>
      </c>
      <c r="CM245" t="s">
        <v>1025</v>
      </c>
      <c r="CN245" s="1" t="s">
        <v>1025</v>
      </c>
      <c r="CO245" s="56">
        <v>2.29</v>
      </c>
      <c r="CP245" s="53">
        <v>2.29</v>
      </c>
      <c r="CQ245" s="53">
        <v>2.29</v>
      </c>
      <c r="CR245" s="53">
        <v>2.29</v>
      </c>
      <c r="CS245" s="53">
        <v>2.29</v>
      </c>
      <c r="CT245" s="53">
        <v>2.29</v>
      </c>
      <c r="CU245" s="53">
        <v>2.29</v>
      </c>
      <c r="CV245" s="53">
        <v>2.29</v>
      </c>
      <c r="CW245" s="53">
        <v>2.29</v>
      </c>
      <c r="CX245" s="53">
        <v>2.29</v>
      </c>
      <c r="CY245" s="53">
        <v>2.29</v>
      </c>
      <c r="CZ245" s="53">
        <v>2.29</v>
      </c>
      <c r="DA245" s="53">
        <v>2.29</v>
      </c>
      <c r="DB245" s="53">
        <v>2.29</v>
      </c>
      <c r="DC245" s="53">
        <v>2.29</v>
      </c>
      <c r="DD245" s="53">
        <v>2.29</v>
      </c>
      <c r="DE245" s="53">
        <v>2.29</v>
      </c>
      <c r="DF245" s="53">
        <v>2.29</v>
      </c>
      <c r="DG245" s="53">
        <v>2.29</v>
      </c>
      <c r="DH245" s="53">
        <v>2.29</v>
      </c>
      <c r="DI245" s="53">
        <v>2.29</v>
      </c>
      <c r="DJ245" s="53">
        <v>2.29</v>
      </c>
      <c r="DK245" s="53">
        <v>2.29</v>
      </c>
      <c r="DL245" s="53">
        <v>2.29</v>
      </c>
      <c r="DM245" s="53">
        <v>2.29</v>
      </c>
      <c r="DN245" s="53">
        <v>2.29</v>
      </c>
      <c r="DO245" s="57">
        <v>2.29</v>
      </c>
      <c r="DP245" s="58">
        <v>0</v>
      </c>
      <c r="DQ245" s="59">
        <v>0</v>
      </c>
      <c r="DR245" s="59">
        <v>6.040290517696871E-2</v>
      </c>
      <c r="DS245" s="59">
        <v>5.9512031306254418E-2</v>
      </c>
      <c r="DT245" s="59">
        <v>5.8559914935006688E-2</v>
      </c>
      <c r="DU245" s="59">
        <v>5.7545327591368524E-2</v>
      </c>
      <c r="DV245" s="59">
        <v>5.6466038196549696E-2</v>
      </c>
      <c r="DW245" s="59">
        <v>5.5332008233083985E-2</v>
      </c>
      <c r="DX245" s="59">
        <v>5.4159014291752267E-2</v>
      </c>
      <c r="DY245" s="59">
        <v>5.2955734547081378E-2</v>
      </c>
      <c r="DZ245" s="59">
        <v>5.1744696628359045E-2</v>
      </c>
      <c r="EA245" s="59">
        <v>5.0540048542006152E-2</v>
      </c>
      <c r="EB245" s="59">
        <v>4.9360298313587993E-2</v>
      </c>
      <c r="EC245" s="59">
        <v>4.8218123086794192E-2</v>
      </c>
      <c r="ED245" s="59">
        <v>4.7151902210088192E-2</v>
      </c>
      <c r="EE245" s="59">
        <v>4.6178202981348067E-2</v>
      </c>
      <c r="EF245" s="59">
        <v>4.5305798930897256E-2</v>
      </c>
      <c r="EG245" s="59">
        <v>4.4523930707290153E-2</v>
      </c>
      <c r="EH245" s="59">
        <v>4.382807813973922E-2</v>
      </c>
      <c r="EI245" s="59">
        <v>4.3196951264330256E-2</v>
      </c>
      <c r="EJ245" s="59">
        <v>4.2578282132948203E-2</v>
      </c>
      <c r="EK245" s="59">
        <v>4.1970407692338646E-2</v>
      </c>
      <c r="EL245" s="59">
        <v>4.1374832578680708E-2</v>
      </c>
      <c r="EM245" s="59">
        <v>4.0793279731940559E-2</v>
      </c>
      <c r="EN245" s="59">
        <v>4.0228964216370927E-2</v>
      </c>
      <c r="EO245" s="59">
        <v>3.96873456450186E-2</v>
      </c>
      <c r="EP245" s="59">
        <v>3.9176186251595566E-2</v>
      </c>
      <c r="EQ245" s="72">
        <v>0</v>
      </c>
      <c r="ER245" s="59">
        <v>0</v>
      </c>
      <c r="ES245" s="59">
        <v>0</v>
      </c>
      <c r="ET245" s="59">
        <v>0</v>
      </c>
      <c r="EU245" s="59">
        <v>0</v>
      </c>
      <c r="EV245" s="59">
        <v>0</v>
      </c>
      <c r="EW245" s="59">
        <v>0</v>
      </c>
      <c r="EX245" s="59">
        <v>0</v>
      </c>
      <c r="EY245" s="59">
        <v>0</v>
      </c>
      <c r="EZ245" s="59">
        <v>0</v>
      </c>
      <c r="FA245" s="59">
        <v>0</v>
      </c>
      <c r="FB245" s="59">
        <v>0</v>
      </c>
      <c r="FC245" s="59">
        <v>0</v>
      </c>
      <c r="FD245" s="59">
        <v>0</v>
      </c>
      <c r="FE245" s="59">
        <v>0</v>
      </c>
      <c r="FF245" s="59">
        <v>0</v>
      </c>
      <c r="FG245" s="59">
        <v>0</v>
      </c>
      <c r="FH245" s="59">
        <v>0</v>
      </c>
      <c r="FI245" s="59">
        <v>0</v>
      </c>
      <c r="FJ245" s="59">
        <v>0</v>
      </c>
      <c r="FK245" s="59">
        <v>0</v>
      </c>
      <c r="FL245" s="59">
        <v>0</v>
      </c>
      <c r="FM245" s="59">
        <v>0</v>
      </c>
      <c r="FN245" s="59">
        <v>0</v>
      </c>
      <c r="FO245" s="55">
        <v>0</v>
      </c>
      <c r="FP245" s="58">
        <v>0</v>
      </c>
      <c r="FQ245" s="59">
        <v>0</v>
      </c>
      <c r="FR245" s="59">
        <v>0</v>
      </c>
      <c r="FS245" s="59">
        <v>0</v>
      </c>
      <c r="FT245" s="59">
        <v>0</v>
      </c>
      <c r="FU245" s="59">
        <v>0</v>
      </c>
      <c r="FV245" s="59">
        <v>0</v>
      </c>
      <c r="FW245" s="59">
        <v>0</v>
      </c>
      <c r="FX245" s="59">
        <v>0</v>
      </c>
      <c r="FY245" s="59">
        <v>0</v>
      </c>
      <c r="FZ245" s="59">
        <v>0</v>
      </c>
      <c r="GA245" s="59">
        <v>0</v>
      </c>
      <c r="GB245" s="59">
        <v>0</v>
      </c>
      <c r="GC245" s="59">
        <v>0</v>
      </c>
      <c r="GD245" s="59">
        <v>0</v>
      </c>
      <c r="GE245" s="59">
        <v>0</v>
      </c>
      <c r="GF245" s="59">
        <v>0</v>
      </c>
      <c r="GG245" s="59">
        <v>0</v>
      </c>
      <c r="GH245" s="59">
        <v>0</v>
      </c>
      <c r="GI245" s="59">
        <v>0</v>
      </c>
      <c r="GJ245" s="59">
        <v>0</v>
      </c>
      <c r="GK245" s="59">
        <v>0</v>
      </c>
      <c r="GL245" s="59">
        <v>0</v>
      </c>
      <c r="GM245" s="59">
        <v>0</v>
      </c>
      <c r="GN245" s="55">
        <v>0</v>
      </c>
      <c r="GO245" s="58">
        <v>0</v>
      </c>
      <c r="GP245" s="59">
        <v>0</v>
      </c>
      <c r="GQ245" s="59">
        <v>0</v>
      </c>
      <c r="GR245" s="59">
        <v>0</v>
      </c>
      <c r="GS245" s="59">
        <v>0</v>
      </c>
      <c r="GT245" s="59">
        <v>0</v>
      </c>
      <c r="GU245" s="59">
        <v>0</v>
      </c>
      <c r="GV245" s="59">
        <v>0</v>
      </c>
      <c r="GW245" s="59">
        <v>0</v>
      </c>
      <c r="GX245" s="59">
        <v>0</v>
      </c>
      <c r="GY245" s="59">
        <v>0</v>
      </c>
      <c r="GZ245" s="59">
        <v>0</v>
      </c>
      <c r="HA245" s="59">
        <v>0</v>
      </c>
      <c r="HB245" s="59">
        <v>0</v>
      </c>
      <c r="HC245" s="59">
        <v>0</v>
      </c>
      <c r="HD245" s="59">
        <v>0</v>
      </c>
      <c r="HE245" s="59">
        <v>0</v>
      </c>
      <c r="HF245" s="59">
        <v>0</v>
      </c>
      <c r="HG245" s="59">
        <v>0</v>
      </c>
      <c r="HH245" s="59">
        <v>0</v>
      </c>
      <c r="HI245" s="59">
        <v>0</v>
      </c>
      <c r="HJ245" s="59">
        <v>0</v>
      </c>
      <c r="HK245" s="59">
        <v>0</v>
      </c>
      <c r="HL245" s="59">
        <v>0</v>
      </c>
      <c r="HM245" s="55">
        <v>0</v>
      </c>
      <c r="HN245" s="58">
        <v>0</v>
      </c>
      <c r="HO245" s="59">
        <v>0</v>
      </c>
      <c r="HP245" s="59">
        <v>0</v>
      </c>
      <c r="HQ245" s="59">
        <v>0</v>
      </c>
      <c r="HR245" s="59">
        <v>0</v>
      </c>
      <c r="HS245" s="59">
        <v>0</v>
      </c>
      <c r="HT245" s="59">
        <v>0</v>
      </c>
      <c r="HU245" s="59">
        <v>0</v>
      </c>
      <c r="HV245" s="59">
        <v>0</v>
      </c>
      <c r="HW245" s="59">
        <v>0</v>
      </c>
      <c r="HX245" s="59">
        <v>0</v>
      </c>
      <c r="HY245" s="59">
        <v>0</v>
      </c>
      <c r="HZ245" s="59">
        <v>0</v>
      </c>
      <c r="IA245" s="59">
        <v>0</v>
      </c>
      <c r="IB245" s="59">
        <v>0</v>
      </c>
      <c r="IC245" s="59">
        <v>0</v>
      </c>
      <c r="ID245" s="59">
        <v>0</v>
      </c>
      <c r="IE245" s="59">
        <v>0</v>
      </c>
      <c r="IF245" s="59">
        <v>0</v>
      </c>
      <c r="IG245" s="59">
        <v>0</v>
      </c>
      <c r="IH245" s="59">
        <v>0</v>
      </c>
      <c r="II245" s="59">
        <v>0</v>
      </c>
      <c r="IJ245" s="59">
        <v>0</v>
      </c>
      <c r="IK245" s="59">
        <v>0</v>
      </c>
      <c r="IL245" s="71">
        <v>0</v>
      </c>
      <c r="IM245" s="72">
        <v>0</v>
      </c>
      <c r="IN245" s="59">
        <v>0</v>
      </c>
      <c r="IO245" s="59">
        <v>0</v>
      </c>
      <c r="IP245" s="59">
        <v>0</v>
      </c>
      <c r="IQ245" s="59">
        <v>0</v>
      </c>
      <c r="IR245" s="59">
        <v>0</v>
      </c>
      <c r="IS245" s="59">
        <v>0</v>
      </c>
      <c r="IT245" s="59">
        <v>0</v>
      </c>
      <c r="IU245" s="59">
        <v>0</v>
      </c>
      <c r="IV245" s="59">
        <v>0</v>
      </c>
      <c r="IW245" s="59">
        <v>0</v>
      </c>
      <c r="IX245" s="59">
        <v>0</v>
      </c>
      <c r="IY245" s="59">
        <v>0</v>
      </c>
      <c r="IZ245" s="59">
        <v>0</v>
      </c>
      <c r="JA245" s="59">
        <v>0</v>
      </c>
      <c r="JB245" s="59">
        <v>0</v>
      </c>
      <c r="JC245" s="59">
        <v>0</v>
      </c>
      <c r="JD245" s="59">
        <v>0</v>
      </c>
      <c r="JE245" s="59">
        <v>0</v>
      </c>
      <c r="JF245" s="59">
        <v>0</v>
      </c>
      <c r="JG245" s="59">
        <v>0</v>
      </c>
      <c r="JH245" s="59">
        <v>0</v>
      </c>
      <c r="JI245" s="59">
        <v>0</v>
      </c>
      <c r="JJ245" s="59">
        <v>0</v>
      </c>
      <c r="JK245" s="55">
        <v>0</v>
      </c>
      <c r="JL245" s="58">
        <v>0</v>
      </c>
      <c r="JM245" s="59">
        <v>0</v>
      </c>
      <c r="JN245" s="59">
        <v>0</v>
      </c>
      <c r="JO245" s="59">
        <v>0</v>
      </c>
      <c r="JP245" s="59">
        <v>0</v>
      </c>
      <c r="JQ245" s="59">
        <v>0</v>
      </c>
      <c r="JR245" s="59">
        <v>0</v>
      </c>
      <c r="JS245" s="59">
        <v>0</v>
      </c>
      <c r="JT245" s="59">
        <v>0</v>
      </c>
      <c r="JU245" s="59">
        <v>0</v>
      </c>
      <c r="JV245" s="59">
        <v>0</v>
      </c>
      <c r="JW245" s="59">
        <v>0</v>
      </c>
      <c r="JX245" s="59">
        <v>0</v>
      </c>
      <c r="JY245" s="59">
        <v>0</v>
      </c>
      <c r="JZ245" s="59">
        <v>0</v>
      </c>
      <c r="KA245" s="59">
        <v>0</v>
      </c>
      <c r="KB245" s="59">
        <v>0</v>
      </c>
      <c r="KC245" s="59">
        <v>0</v>
      </c>
      <c r="KD245" s="59">
        <v>0</v>
      </c>
      <c r="KE245" s="59">
        <v>0</v>
      </c>
      <c r="KF245" s="59">
        <v>0</v>
      </c>
      <c r="KG245" s="59">
        <v>0</v>
      </c>
      <c r="KH245" s="59">
        <v>0</v>
      </c>
      <c r="KI245" s="59">
        <v>0</v>
      </c>
      <c r="KJ245" s="55">
        <v>0</v>
      </c>
      <c r="KK245" s="58">
        <v>0</v>
      </c>
      <c r="KL245" s="59">
        <v>0</v>
      </c>
      <c r="KM245" s="59">
        <v>0</v>
      </c>
      <c r="KN245" s="59">
        <v>0</v>
      </c>
      <c r="KO245" s="59">
        <v>0</v>
      </c>
      <c r="KP245" s="59">
        <v>0</v>
      </c>
      <c r="KQ245" s="59">
        <v>0</v>
      </c>
      <c r="KR245" s="59">
        <v>0</v>
      </c>
      <c r="KS245" s="59">
        <v>0</v>
      </c>
      <c r="KT245" s="59">
        <v>0</v>
      </c>
      <c r="KU245" s="59">
        <v>0</v>
      </c>
      <c r="KV245" s="59">
        <v>0</v>
      </c>
      <c r="KW245" s="59">
        <v>0</v>
      </c>
      <c r="KX245" s="59">
        <v>0</v>
      </c>
      <c r="KY245" s="59">
        <v>0</v>
      </c>
      <c r="KZ245" s="59">
        <v>0</v>
      </c>
      <c r="LA245" s="59">
        <v>0</v>
      </c>
      <c r="LB245" s="59">
        <v>0</v>
      </c>
      <c r="LC245" s="59">
        <v>0</v>
      </c>
      <c r="LD245" s="59">
        <v>0</v>
      </c>
      <c r="LE245" s="59">
        <v>0</v>
      </c>
      <c r="LF245" s="59">
        <v>0</v>
      </c>
      <c r="LG245" s="59">
        <v>0</v>
      </c>
      <c r="LH245" s="59">
        <v>0</v>
      </c>
      <c r="LI245" s="55">
        <v>0</v>
      </c>
      <c r="LJ245" s="58">
        <v>0</v>
      </c>
      <c r="LK245" s="59">
        <v>0</v>
      </c>
      <c r="LL245" s="59">
        <v>0</v>
      </c>
      <c r="LM245" s="59">
        <v>0</v>
      </c>
      <c r="LN245" s="59">
        <v>0</v>
      </c>
      <c r="LO245" s="59">
        <v>0</v>
      </c>
      <c r="LP245" s="59">
        <v>0</v>
      </c>
      <c r="LQ245" s="59">
        <v>0</v>
      </c>
      <c r="LR245" s="59">
        <v>0</v>
      </c>
      <c r="LS245" s="59">
        <v>0</v>
      </c>
      <c r="LT245" s="59">
        <v>0</v>
      </c>
      <c r="LU245" s="59">
        <v>0</v>
      </c>
      <c r="LV245" s="59">
        <v>0</v>
      </c>
      <c r="LW245" s="59">
        <v>0</v>
      </c>
      <c r="LX245" s="59">
        <v>0</v>
      </c>
      <c r="LY245" s="59">
        <v>0</v>
      </c>
      <c r="LZ245" s="59">
        <v>0</v>
      </c>
      <c r="MA245" s="59">
        <v>0</v>
      </c>
      <c r="MB245" s="59">
        <v>0</v>
      </c>
      <c r="MC245" s="59">
        <v>0</v>
      </c>
      <c r="MD245" s="59">
        <v>0</v>
      </c>
      <c r="ME245" s="59">
        <v>0</v>
      </c>
      <c r="MF245" s="59">
        <v>0</v>
      </c>
      <c r="MG245" s="59">
        <v>0</v>
      </c>
      <c r="MH245" s="71">
        <v>0</v>
      </c>
      <c r="MI245" s="72">
        <v>0</v>
      </c>
      <c r="MJ245" s="59">
        <v>0</v>
      </c>
      <c r="MK245" s="59">
        <v>0</v>
      </c>
      <c r="ML245" s="59">
        <v>0</v>
      </c>
      <c r="MM245" s="59">
        <v>0</v>
      </c>
      <c r="MN245" s="59">
        <v>0</v>
      </c>
      <c r="MO245" s="59">
        <v>0</v>
      </c>
      <c r="MP245" s="59">
        <v>0</v>
      </c>
      <c r="MQ245" s="59">
        <v>0</v>
      </c>
      <c r="MR245" s="59">
        <v>0</v>
      </c>
      <c r="MS245" s="59">
        <v>0</v>
      </c>
      <c r="MT245" s="59">
        <v>0</v>
      </c>
      <c r="MU245" s="59">
        <v>0</v>
      </c>
      <c r="MV245" s="59">
        <v>0</v>
      </c>
      <c r="MW245" s="59">
        <v>0</v>
      </c>
      <c r="MX245" s="59">
        <v>0</v>
      </c>
      <c r="MY245" s="59">
        <v>0</v>
      </c>
      <c r="MZ245" s="59">
        <v>0</v>
      </c>
      <c r="NA245" s="59">
        <v>0</v>
      </c>
      <c r="NB245" s="59">
        <v>0</v>
      </c>
      <c r="NC245" s="59">
        <v>0</v>
      </c>
      <c r="ND245" s="59">
        <v>0</v>
      </c>
      <c r="NE245" s="59">
        <v>0</v>
      </c>
      <c r="NF245" s="59">
        <v>0</v>
      </c>
      <c r="NG245" s="55">
        <v>0</v>
      </c>
      <c r="NH245" s="58">
        <v>0</v>
      </c>
      <c r="NI245" s="59">
        <v>0</v>
      </c>
      <c r="NJ245" s="59">
        <v>0</v>
      </c>
      <c r="NK245" s="59">
        <v>0</v>
      </c>
      <c r="NL245" s="59">
        <v>0</v>
      </c>
      <c r="NM245" s="59">
        <v>0</v>
      </c>
      <c r="NN245" s="59">
        <v>0</v>
      </c>
      <c r="NO245" s="59">
        <v>0</v>
      </c>
      <c r="NP245" s="59">
        <v>0</v>
      </c>
      <c r="NQ245" s="59">
        <v>0</v>
      </c>
      <c r="NR245" s="59">
        <v>0</v>
      </c>
      <c r="NS245" s="59">
        <v>0</v>
      </c>
      <c r="NT245" s="59">
        <v>0</v>
      </c>
      <c r="NU245" s="59">
        <v>0</v>
      </c>
      <c r="NV245" s="59">
        <v>0</v>
      </c>
      <c r="NW245" s="59">
        <v>0</v>
      </c>
      <c r="NX245" s="59">
        <v>0</v>
      </c>
      <c r="NY245" s="59">
        <v>0</v>
      </c>
      <c r="NZ245" s="59">
        <v>0</v>
      </c>
      <c r="OA245" s="59">
        <v>0</v>
      </c>
      <c r="OB245" s="59">
        <v>0</v>
      </c>
      <c r="OC245" s="59">
        <v>0</v>
      </c>
      <c r="OD245" s="59">
        <v>0</v>
      </c>
      <c r="OE245" s="59">
        <v>0</v>
      </c>
      <c r="OF245" s="55">
        <v>0</v>
      </c>
      <c r="OG245" s="58">
        <v>0</v>
      </c>
      <c r="OH245" s="59">
        <v>0</v>
      </c>
      <c r="OI245" s="59">
        <v>0</v>
      </c>
      <c r="OJ245" s="59">
        <v>0</v>
      </c>
      <c r="OK245" s="59">
        <v>0</v>
      </c>
      <c r="OL245" s="59">
        <v>0</v>
      </c>
      <c r="OM245" s="59">
        <v>0</v>
      </c>
      <c r="ON245" s="59">
        <v>0</v>
      </c>
      <c r="OO245" s="59">
        <v>0</v>
      </c>
      <c r="OP245" s="59">
        <v>0</v>
      </c>
      <c r="OQ245" s="59">
        <v>0</v>
      </c>
      <c r="OR245" s="59">
        <v>0</v>
      </c>
      <c r="OS245" s="59">
        <v>0</v>
      </c>
      <c r="OT245" s="59">
        <v>0</v>
      </c>
      <c r="OU245" s="59">
        <v>0</v>
      </c>
      <c r="OV245" s="59">
        <v>0</v>
      </c>
      <c r="OW245" s="59">
        <v>0</v>
      </c>
      <c r="OX245" s="59">
        <v>0</v>
      </c>
      <c r="OY245" s="59">
        <v>0</v>
      </c>
      <c r="OZ245" s="59">
        <v>0</v>
      </c>
      <c r="PA245" s="59">
        <v>0</v>
      </c>
      <c r="PB245" s="59">
        <v>0</v>
      </c>
      <c r="PC245" s="59">
        <v>0</v>
      </c>
      <c r="PD245" s="59">
        <v>0</v>
      </c>
      <c r="PE245" s="55">
        <v>0</v>
      </c>
      <c r="PF245" s="58">
        <v>0</v>
      </c>
      <c r="PG245" s="59">
        <v>0</v>
      </c>
      <c r="PH245" s="59">
        <v>0</v>
      </c>
      <c r="PI245" s="59">
        <v>0</v>
      </c>
      <c r="PJ245" s="59">
        <v>0</v>
      </c>
      <c r="PK245" s="59">
        <v>0</v>
      </c>
      <c r="PL245" s="59">
        <v>0</v>
      </c>
      <c r="PM245" s="59">
        <v>0</v>
      </c>
      <c r="PN245" s="59">
        <v>0</v>
      </c>
      <c r="PO245" s="59">
        <v>0</v>
      </c>
      <c r="PP245" s="59">
        <v>0</v>
      </c>
      <c r="PQ245" s="59">
        <v>0</v>
      </c>
      <c r="PR245" s="59">
        <v>0</v>
      </c>
      <c r="PS245" s="59">
        <v>0</v>
      </c>
      <c r="PT245" s="59">
        <v>0</v>
      </c>
      <c r="PU245" s="59">
        <v>0</v>
      </c>
      <c r="PV245" s="59">
        <v>0</v>
      </c>
      <c r="PW245" s="59">
        <v>0</v>
      </c>
      <c r="PX245" s="59">
        <v>0</v>
      </c>
      <c r="PY245" s="59">
        <v>0</v>
      </c>
      <c r="PZ245" s="59">
        <v>0</v>
      </c>
      <c r="QA245" s="59">
        <v>0</v>
      </c>
      <c r="QB245" s="59">
        <v>0</v>
      </c>
      <c r="QC245" s="59">
        <v>0</v>
      </c>
      <c r="QD245" s="71">
        <v>0</v>
      </c>
      <c r="QE245" s="72">
        <v>0</v>
      </c>
      <c r="QF245" s="59">
        <v>0</v>
      </c>
      <c r="QG245" s="59">
        <v>0</v>
      </c>
      <c r="QH245" s="59">
        <v>0</v>
      </c>
      <c r="QI245" s="59">
        <v>0</v>
      </c>
      <c r="QJ245" s="59">
        <v>0</v>
      </c>
      <c r="QK245" s="59">
        <v>0</v>
      </c>
      <c r="QL245" s="59">
        <v>0</v>
      </c>
      <c r="QM245" s="59">
        <v>0</v>
      </c>
      <c r="QN245" s="59">
        <v>0</v>
      </c>
      <c r="QO245" s="59">
        <v>0</v>
      </c>
      <c r="QP245" s="59">
        <v>0</v>
      </c>
      <c r="QQ245" s="59">
        <v>0</v>
      </c>
      <c r="QR245" s="59">
        <v>0</v>
      </c>
      <c r="QS245" s="59">
        <v>0</v>
      </c>
      <c r="QT245" s="59">
        <v>0</v>
      </c>
      <c r="QU245" s="59">
        <v>0</v>
      </c>
      <c r="QV245" s="59">
        <v>0</v>
      </c>
      <c r="QW245" s="59">
        <v>0</v>
      </c>
      <c r="QX245" s="59">
        <v>0</v>
      </c>
      <c r="QY245" s="59">
        <v>0</v>
      </c>
      <c r="QZ245" s="59">
        <v>0</v>
      </c>
      <c r="RA245" s="59">
        <v>0</v>
      </c>
      <c r="RB245" s="59">
        <v>0</v>
      </c>
      <c r="RC245" s="55">
        <v>0</v>
      </c>
      <c r="RD245" s="58">
        <v>0</v>
      </c>
      <c r="RE245" s="59">
        <v>0</v>
      </c>
      <c r="RF245" s="59">
        <v>0</v>
      </c>
      <c r="RG245" s="59">
        <v>0</v>
      </c>
      <c r="RH245" s="59">
        <v>0</v>
      </c>
      <c r="RI245" s="59">
        <v>0</v>
      </c>
      <c r="RJ245" s="59">
        <v>0</v>
      </c>
      <c r="RK245" s="59">
        <v>0</v>
      </c>
      <c r="RL245" s="59">
        <v>0</v>
      </c>
      <c r="RM245" s="59">
        <v>0</v>
      </c>
      <c r="RN245" s="59">
        <v>0</v>
      </c>
      <c r="RO245" s="59">
        <v>0</v>
      </c>
      <c r="RP245" s="59">
        <v>0</v>
      </c>
      <c r="RQ245" s="59">
        <v>0</v>
      </c>
      <c r="RR245" s="59">
        <v>0</v>
      </c>
      <c r="RS245" s="59">
        <v>0</v>
      </c>
      <c r="RT245" s="59">
        <v>0</v>
      </c>
      <c r="RU245" s="59">
        <v>0</v>
      </c>
      <c r="RV245" s="59">
        <v>0</v>
      </c>
      <c r="RW245" s="59">
        <v>0</v>
      </c>
      <c r="RX245" s="59">
        <v>0</v>
      </c>
      <c r="RY245" s="59">
        <v>0</v>
      </c>
      <c r="RZ245" s="59">
        <v>0</v>
      </c>
      <c r="SA245" s="59">
        <v>0</v>
      </c>
      <c r="SB245" s="55">
        <v>0</v>
      </c>
      <c r="SC245" s="58">
        <v>0</v>
      </c>
      <c r="SD245" s="59">
        <v>0</v>
      </c>
      <c r="SE245" s="59">
        <v>0</v>
      </c>
      <c r="SF245" s="59">
        <v>0</v>
      </c>
      <c r="SG245" s="59">
        <v>0</v>
      </c>
      <c r="SH245" s="59">
        <v>0</v>
      </c>
      <c r="SI245" s="59">
        <v>0</v>
      </c>
      <c r="SJ245" s="59">
        <v>0</v>
      </c>
      <c r="SK245" s="59">
        <v>0</v>
      </c>
      <c r="SL245" s="59">
        <v>0</v>
      </c>
      <c r="SM245" s="59">
        <v>0</v>
      </c>
      <c r="SN245" s="59">
        <v>0</v>
      </c>
      <c r="SO245" s="59">
        <v>0</v>
      </c>
      <c r="SP245" s="59">
        <v>0</v>
      </c>
      <c r="SQ245" s="59">
        <v>0</v>
      </c>
      <c r="SR245" s="59">
        <v>0</v>
      </c>
      <c r="SS245" s="59">
        <v>0</v>
      </c>
      <c r="ST245" s="59">
        <v>0</v>
      </c>
      <c r="SU245" s="59">
        <v>0</v>
      </c>
      <c r="SV245" s="59">
        <v>0</v>
      </c>
      <c r="SW245" s="59">
        <v>0</v>
      </c>
      <c r="SX245" s="59">
        <v>0</v>
      </c>
      <c r="SY245" s="59">
        <v>0</v>
      </c>
      <c r="SZ245" s="59">
        <v>0</v>
      </c>
      <c r="TA245" s="55">
        <v>0</v>
      </c>
      <c r="TB245" s="58">
        <v>0</v>
      </c>
      <c r="TC245" s="59">
        <v>0</v>
      </c>
      <c r="TD245" s="59">
        <v>0</v>
      </c>
      <c r="TE245" s="59">
        <v>0</v>
      </c>
      <c r="TF245" s="59">
        <v>0</v>
      </c>
      <c r="TG245" s="59">
        <v>0</v>
      </c>
      <c r="TH245" s="59">
        <v>0</v>
      </c>
      <c r="TI245" s="59">
        <v>0</v>
      </c>
      <c r="TJ245" s="59">
        <v>0</v>
      </c>
      <c r="TK245" s="59">
        <v>0</v>
      </c>
      <c r="TL245" s="59">
        <v>0</v>
      </c>
      <c r="TM245" s="59">
        <v>0</v>
      </c>
      <c r="TN245" s="59">
        <v>0</v>
      </c>
      <c r="TO245" s="59">
        <v>0</v>
      </c>
      <c r="TP245" s="59">
        <v>0</v>
      </c>
      <c r="TQ245" s="59">
        <v>0</v>
      </c>
      <c r="TR245" s="59">
        <v>0</v>
      </c>
      <c r="TS245" s="59">
        <v>0</v>
      </c>
      <c r="TT245" s="59">
        <v>0</v>
      </c>
      <c r="TU245" s="59">
        <v>0</v>
      </c>
      <c r="TV245" s="59">
        <v>0</v>
      </c>
      <c r="TW245" s="59">
        <v>0</v>
      </c>
      <c r="TX245" s="59">
        <v>0</v>
      </c>
      <c r="TY245" s="59">
        <v>0</v>
      </c>
      <c r="TZ245" s="71">
        <v>0</v>
      </c>
      <c r="UA245" s="73">
        <v>2348.5623362614701</v>
      </c>
      <c r="UB245" s="53">
        <v>2372.0449707614648</v>
      </c>
      <c r="UC245" s="53">
        <v>2396.3075766049496</v>
      </c>
      <c r="UD245" s="53">
        <v>2420.9289846322904</v>
      </c>
      <c r="UE245" s="53">
        <v>2445.5372162064514</v>
      </c>
      <c r="UF245" s="53">
        <v>2469.7619912125806</v>
      </c>
      <c r="UG245" s="53">
        <v>2493.2580105906804</v>
      </c>
      <c r="UH245" s="53">
        <v>2515.6996890559626</v>
      </c>
      <c r="UI245" s="53">
        <v>2536.7815225796444</v>
      </c>
      <c r="UJ245" s="53">
        <v>2556.2361534539473</v>
      </c>
      <c r="UK245" s="53">
        <v>2574.1818680135166</v>
      </c>
      <c r="UL245" s="53">
        <v>2590.7811413390464</v>
      </c>
      <c r="UM245" s="53">
        <v>2605.9854620989072</v>
      </c>
      <c r="UN245" s="53">
        <v>2619.9296500520204</v>
      </c>
      <c r="UO245" s="53">
        <v>2632.7351759421645</v>
      </c>
      <c r="UP245" s="53">
        <v>2644.5087362817339</v>
      </c>
      <c r="UQ245" s="53">
        <v>2655.3427406477731</v>
      </c>
      <c r="UR245" s="53">
        <v>2665.3002743898214</v>
      </c>
      <c r="US245" s="53">
        <v>2674.4961545328201</v>
      </c>
      <c r="UT245" s="53">
        <v>2682.9849547814474</v>
      </c>
      <c r="UU245" s="53">
        <v>2690.8458297832881</v>
      </c>
      <c r="UV245" s="53">
        <v>2698.1336460240373</v>
      </c>
      <c r="UW245" s="53">
        <v>2704.8921137754896</v>
      </c>
      <c r="UX245" s="53">
        <v>2711.1684484201423</v>
      </c>
      <c r="UY245" s="74">
        <v>2717.0044124716142</v>
      </c>
      <c r="UZ245" s="73">
        <v>1016.9392080270236</v>
      </c>
      <c r="VA245" s="53">
        <v>1027.1073059148687</v>
      </c>
      <c r="VB245" s="53">
        <v>1037.6131352855389</v>
      </c>
      <c r="VC245" s="53">
        <v>1048.2743277917984</v>
      </c>
      <c r="VD245" s="53">
        <v>1058.9298148280968</v>
      </c>
      <c r="VE245" s="53">
        <v>1069.4192632574629</v>
      </c>
      <c r="VF245" s="53">
        <v>1079.5931568643011</v>
      </c>
      <c r="VG245" s="53">
        <v>1089.3105155960307</v>
      </c>
      <c r="VH245" s="53">
        <v>1098.4390546841</v>
      </c>
      <c r="VI245" s="53">
        <v>1106.8630069072569</v>
      </c>
      <c r="VJ245" s="53">
        <v>1114.6335908385047</v>
      </c>
      <c r="VK245" s="53">
        <v>1121.8211589983346</v>
      </c>
      <c r="VL245" s="53">
        <v>1128.4047057381388</v>
      </c>
      <c r="VM245" s="53">
        <v>1134.4426086861151</v>
      </c>
      <c r="VN245" s="53">
        <v>1139.9874652803082</v>
      </c>
      <c r="VO245" s="53">
        <v>1145.0854756428685</v>
      </c>
      <c r="VP245" s="53">
        <v>1149.7766535816663</v>
      </c>
      <c r="VQ245" s="53">
        <v>1154.0883153677698</v>
      </c>
      <c r="VR245" s="53">
        <v>1158.0701773457745</v>
      </c>
      <c r="VS245" s="53">
        <v>1161.7458702020604</v>
      </c>
      <c r="VT245" s="53">
        <v>1165.1496682939162</v>
      </c>
      <c r="VU245" s="53">
        <v>1168.3053290833636</v>
      </c>
      <c r="VV245" s="53">
        <v>1171.2317793361506</v>
      </c>
      <c r="VW245" s="53">
        <v>1173.9494635484441</v>
      </c>
      <c r="VX245" s="74">
        <v>1176.4764650969855</v>
      </c>
      <c r="VY245" s="65">
        <f t="shared" si="3"/>
        <v>241</v>
      </c>
    </row>
    <row r="246" spans="1:597">
      <c r="A246" s="51" t="s">
        <v>660</v>
      </c>
      <c r="B246" s="69" t="s">
        <v>2</v>
      </c>
      <c r="C246" t="s">
        <v>659</v>
      </c>
      <c r="D246" t="s">
        <v>736</v>
      </c>
      <c r="E246" t="s">
        <v>662</v>
      </c>
      <c r="F246" t="s">
        <v>708</v>
      </c>
      <c r="G246" t="s">
        <v>664</v>
      </c>
      <c r="H246" t="s">
        <v>1022</v>
      </c>
      <c r="I246" t="s">
        <v>666</v>
      </c>
      <c r="J246" t="s">
        <v>1168</v>
      </c>
      <c r="K246" s="5" t="s">
        <v>1024</v>
      </c>
      <c r="L246" t="s">
        <v>1025</v>
      </c>
      <c r="M246">
        <v>20</v>
      </c>
      <c r="N246" s="52">
        <v>3.9169988209155366E-3</v>
      </c>
      <c r="O246" s="52">
        <v>0</v>
      </c>
      <c r="P246" s="52">
        <v>0</v>
      </c>
      <c r="Q246" s="53">
        <v>2.29</v>
      </c>
      <c r="R246" s="53">
        <v>0</v>
      </c>
      <c r="S246" s="53">
        <v>0.05</v>
      </c>
      <c r="T246" s="53">
        <v>0</v>
      </c>
      <c r="U246" s="53">
        <v>0.3017295617066722</v>
      </c>
      <c r="V246" s="53">
        <v>0.45</v>
      </c>
      <c r="W246" s="2" t="s">
        <v>839</v>
      </c>
      <c r="X246" s="54">
        <v>0</v>
      </c>
      <c r="Y246" s="54">
        <v>0</v>
      </c>
      <c r="Z246" t="s">
        <v>671</v>
      </c>
      <c r="AA246" t="s">
        <v>690</v>
      </c>
      <c r="AB246" s="54">
        <v>0.85</v>
      </c>
      <c r="AC246" t="s">
        <v>778</v>
      </c>
      <c r="AD246" s="54">
        <v>0</v>
      </c>
      <c r="AE246" s="53">
        <v>2540.7147401853686</v>
      </c>
      <c r="AG246" s="53">
        <v>1100.1421575292777</v>
      </c>
      <c r="AI246" s="55">
        <v>0</v>
      </c>
      <c r="AJ246" s="5" t="s">
        <v>1026</v>
      </c>
      <c r="AK246" t="s">
        <v>1026</v>
      </c>
      <c r="AL246" s="1" t="s">
        <v>1026</v>
      </c>
      <c r="AM246" s="5" t="s">
        <v>1024</v>
      </c>
      <c r="AN246" t="s">
        <v>1024</v>
      </c>
      <c r="AO246" t="s">
        <v>1024</v>
      </c>
      <c r="AP246" t="s">
        <v>1024</v>
      </c>
      <c r="AQ246" t="s">
        <v>1024</v>
      </c>
      <c r="AR246" t="s">
        <v>1024</v>
      </c>
      <c r="AS246" t="s">
        <v>1024</v>
      </c>
      <c r="AT246" t="s">
        <v>1024</v>
      </c>
      <c r="AU246" t="s">
        <v>1024</v>
      </c>
      <c r="AV246" t="s">
        <v>1024</v>
      </c>
      <c r="AW246" t="s">
        <v>1024</v>
      </c>
      <c r="AX246" t="s">
        <v>1024</v>
      </c>
      <c r="AY246" t="s">
        <v>1024</v>
      </c>
      <c r="AZ246" t="s">
        <v>1024</v>
      </c>
      <c r="BA246" t="s">
        <v>1024</v>
      </c>
      <c r="BB246" t="s">
        <v>1024</v>
      </c>
      <c r="BC246" t="s">
        <v>1024</v>
      </c>
      <c r="BD246" t="s">
        <v>1024</v>
      </c>
      <c r="BE246" t="s">
        <v>1024</v>
      </c>
      <c r="BF246" t="s">
        <v>1024</v>
      </c>
      <c r="BG246" t="s">
        <v>1024</v>
      </c>
      <c r="BH246" t="s">
        <v>1024</v>
      </c>
      <c r="BI246" t="s">
        <v>1024</v>
      </c>
      <c r="BJ246" t="s">
        <v>1024</v>
      </c>
      <c r="BK246" t="s">
        <v>1024</v>
      </c>
      <c r="BL246" t="s">
        <v>1024</v>
      </c>
      <c r="BM246" s="1" t="s">
        <v>1024</v>
      </c>
      <c r="BN246" s="5" t="s">
        <v>1025</v>
      </c>
      <c r="BO246" t="s">
        <v>1025</v>
      </c>
      <c r="BP246" t="s">
        <v>1025</v>
      </c>
      <c r="BQ246" t="s">
        <v>1025</v>
      </c>
      <c r="BR246" t="s">
        <v>1025</v>
      </c>
      <c r="BS246" t="s">
        <v>1025</v>
      </c>
      <c r="BT246" t="s">
        <v>1025</v>
      </c>
      <c r="BU246" t="s">
        <v>1025</v>
      </c>
      <c r="BV246" t="s">
        <v>1025</v>
      </c>
      <c r="BW246" t="s">
        <v>1025</v>
      </c>
      <c r="BX246" t="s">
        <v>1025</v>
      </c>
      <c r="BY246" t="s">
        <v>1025</v>
      </c>
      <c r="BZ246" t="s">
        <v>1025</v>
      </c>
      <c r="CA246" t="s">
        <v>1025</v>
      </c>
      <c r="CB246" t="s">
        <v>1025</v>
      </c>
      <c r="CC246" t="s">
        <v>1025</v>
      </c>
      <c r="CD246" t="s">
        <v>1025</v>
      </c>
      <c r="CE246" t="s">
        <v>1025</v>
      </c>
      <c r="CF246" t="s">
        <v>1025</v>
      </c>
      <c r="CG246" t="s">
        <v>1025</v>
      </c>
      <c r="CH246" t="s">
        <v>1025</v>
      </c>
      <c r="CI246" t="s">
        <v>1025</v>
      </c>
      <c r="CJ246" t="s">
        <v>1025</v>
      </c>
      <c r="CK246" t="s">
        <v>1025</v>
      </c>
      <c r="CL246" t="s">
        <v>1025</v>
      </c>
      <c r="CM246" t="s">
        <v>1025</v>
      </c>
      <c r="CN246" s="1" t="s">
        <v>1025</v>
      </c>
      <c r="CO246" s="56">
        <v>2.29</v>
      </c>
      <c r="CP246" s="53">
        <v>2.29</v>
      </c>
      <c r="CQ246" s="53">
        <v>2.29</v>
      </c>
      <c r="CR246" s="53">
        <v>2.29</v>
      </c>
      <c r="CS246" s="53">
        <v>2.29</v>
      </c>
      <c r="CT246" s="53">
        <v>2.29</v>
      </c>
      <c r="CU246" s="53">
        <v>2.29</v>
      </c>
      <c r="CV246" s="53">
        <v>2.29</v>
      </c>
      <c r="CW246" s="53">
        <v>2.29</v>
      </c>
      <c r="CX246" s="53">
        <v>2.29</v>
      </c>
      <c r="CY246" s="53">
        <v>2.29</v>
      </c>
      <c r="CZ246" s="53">
        <v>2.29</v>
      </c>
      <c r="DA246" s="53">
        <v>2.29</v>
      </c>
      <c r="DB246" s="53">
        <v>2.29</v>
      </c>
      <c r="DC246" s="53">
        <v>2.29</v>
      </c>
      <c r="DD246" s="53">
        <v>2.29</v>
      </c>
      <c r="DE246" s="53">
        <v>2.29</v>
      </c>
      <c r="DF246" s="53">
        <v>2.29</v>
      </c>
      <c r="DG246" s="53">
        <v>2.29</v>
      </c>
      <c r="DH246" s="53">
        <v>2.29</v>
      </c>
      <c r="DI246" s="53">
        <v>2.29</v>
      </c>
      <c r="DJ246" s="53">
        <v>2.29</v>
      </c>
      <c r="DK246" s="53">
        <v>2.29</v>
      </c>
      <c r="DL246" s="53">
        <v>2.29</v>
      </c>
      <c r="DM246" s="53">
        <v>2.29</v>
      </c>
      <c r="DN246" s="53">
        <v>2.29</v>
      </c>
      <c r="DO246" s="57">
        <v>2.29</v>
      </c>
      <c r="DP246" s="58">
        <v>0</v>
      </c>
      <c r="DQ246" s="59">
        <v>0</v>
      </c>
      <c r="DR246" s="59">
        <v>3.8531656279695557E-3</v>
      </c>
      <c r="DS246" s="59">
        <v>3.8179864229051274E-3</v>
      </c>
      <c r="DT246" s="59">
        <v>3.7821609089212431E-3</v>
      </c>
      <c r="DU246" s="59">
        <v>3.7465796127638964E-3</v>
      </c>
      <c r="DV246" s="59">
        <v>3.7120661240894002E-3</v>
      </c>
      <c r="DW246" s="59">
        <v>3.6793510209956089E-3</v>
      </c>
      <c r="DX246" s="59">
        <v>3.6491454095783967E-3</v>
      </c>
      <c r="DY246" s="59">
        <v>3.6219927518709688E-3</v>
      </c>
      <c r="DZ246" s="59">
        <v>3.5984771276679913E-3</v>
      </c>
      <c r="EA246" s="59">
        <v>3.5778194530366411E-3</v>
      </c>
      <c r="EB246" s="59">
        <v>3.5595979080758205E-3</v>
      </c>
      <c r="EC246" s="59">
        <v>3.5434524554552034E-3</v>
      </c>
      <c r="ED246" s="59">
        <v>3.5290824697015604E-3</v>
      </c>
      <c r="EE246" s="59">
        <v>3.5162303831221347E-3</v>
      </c>
      <c r="EF246" s="59">
        <v>3.504678551568077E-3</v>
      </c>
      <c r="EG246" s="59">
        <v>3.4942402545487948E-3</v>
      </c>
      <c r="EH246" s="59">
        <v>3.4848046637696076E-3</v>
      </c>
      <c r="EI246" s="59">
        <v>3.4761575383793234E-3</v>
      </c>
      <c r="EJ246" s="59">
        <v>3.468187895112009E-3</v>
      </c>
      <c r="EK246" s="59">
        <v>3.4608139558412595E-3</v>
      </c>
      <c r="EL246" s="59">
        <v>3.453949990219475E-3</v>
      </c>
      <c r="EM246" s="59">
        <v>3.4475288306542E-3</v>
      </c>
      <c r="EN246" s="59">
        <v>3.4414864313549276E-3</v>
      </c>
      <c r="EO246" s="59">
        <v>3.4357688662145637E-3</v>
      </c>
      <c r="EP246" s="59">
        <v>3.4303299798865944E-3</v>
      </c>
      <c r="EQ246" s="72">
        <v>0</v>
      </c>
      <c r="ER246" s="59">
        <v>0</v>
      </c>
      <c r="ES246" s="59">
        <v>0</v>
      </c>
      <c r="ET246" s="59">
        <v>0</v>
      </c>
      <c r="EU246" s="59">
        <v>0</v>
      </c>
      <c r="EV246" s="59">
        <v>0</v>
      </c>
      <c r="EW246" s="59">
        <v>0</v>
      </c>
      <c r="EX246" s="59">
        <v>0</v>
      </c>
      <c r="EY246" s="59">
        <v>0</v>
      </c>
      <c r="EZ246" s="59">
        <v>0</v>
      </c>
      <c r="FA246" s="59">
        <v>0</v>
      </c>
      <c r="FB246" s="59">
        <v>0</v>
      </c>
      <c r="FC246" s="59">
        <v>0</v>
      </c>
      <c r="FD246" s="59">
        <v>0</v>
      </c>
      <c r="FE246" s="59">
        <v>0</v>
      </c>
      <c r="FF246" s="59">
        <v>0</v>
      </c>
      <c r="FG246" s="59">
        <v>0</v>
      </c>
      <c r="FH246" s="59">
        <v>0</v>
      </c>
      <c r="FI246" s="59">
        <v>0</v>
      </c>
      <c r="FJ246" s="59">
        <v>0</v>
      </c>
      <c r="FK246" s="59">
        <v>0</v>
      </c>
      <c r="FL246" s="59">
        <v>0</v>
      </c>
      <c r="FM246" s="59">
        <v>0</v>
      </c>
      <c r="FN246" s="59">
        <v>0</v>
      </c>
      <c r="FO246" s="55">
        <v>0</v>
      </c>
      <c r="FP246" s="58">
        <v>0</v>
      </c>
      <c r="FQ246" s="59">
        <v>0</v>
      </c>
      <c r="FR246" s="59">
        <v>0</v>
      </c>
      <c r="FS246" s="59">
        <v>0</v>
      </c>
      <c r="FT246" s="59">
        <v>0</v>
      </c>
      <c r="FU246" s="59">
        <v>0</v>
      </c>
      <c r="FV246" s="59">
        <v>0</v>
      </c>
      <c r="FW246" s="59">
        <v>0</v>
      </c>
      <c r="FX246" s="59">
        <v>0</v>
      </c>
      <c r="FY246" s="59">
        <v>0</v>
      </c>
      <c r="FZ246" s="59">
        <v>0</v>
      </c>
      <c r="GA246" s="59">
        <v>0</v>
      </c>
      <c r="GB246" s="59">
        <v>0</v>
      </c>
      <c r="GC246" s="59">
        <v>0</v>
      </c>
      <c r="GD246" s="59">
        <v>0</v>
      </c>
      <c r="GE246" s="59">
        <v>0</v>
      </c>
      <c r="GF246" s="59">
        <v>0</v>
      </c>
      <c r="GG246" s="59">
        <v>0</v>
      </c>
      <c r="GH246" s="59">
        <v>0</v>
      </c>
      <c r="GI246" s="59">
        <v>0</v>
      </c>
      <c r="GJ246" s="59">
        <v>0</v>
      </c>
      <c r="GK246" s="59">
        <v>0</v>
      </c>
      <c r="GL246" s="59">
        <v>0</v>
      </c>
      <c r="GM246" s="59">
        <v>0</v>
      </c>
      <c r="GN246" s="55">
        <v>0</v>
      </c>
      <c r="GO246" s="58">
        <v>0</v>
      </c>
      <c r="GP246" s="59">
        <v>0</v>
      </c>
      <c r="GQ246" s="59">
        <v>0</v>
      </c>
      <c r="GR246" s="59">
        <v>0</v>
      </c>
      <c r="GS246" s="59">
        <v>0</v>
      </c>
      <c r="GT246" s="59">
        <v>0</v>
      </c>
      <c r="GU246" s="59">
        <v>0</v>
      </c>
      <c r="GV246" s="59">
        <v>0</v>
      </c>
      <c r="GW246" s="59">
        <v>0</v>
      </c>
      <c r="GX246" s="59">
        <v>0</v>
      </c>
      <c r="GY246" s="59">
        <v>0</v>
      </c>
      <c r="GZ246" s="59">
        <v>0</v>
      </c>
      <c r="HA246" s="59">
        <v>0</v>
      </c>
      <c r="HB246" s="59">
        <v>0</v>
      </c>
      <c r="HC246" s="59">
        <v>0</v>
      </c>
      <c r="HD246" s="59">
        <v>0</v>
      </c>
      <c r="HE246" s="59">
        <v>0</v>
      </c>
      <c r="HF246" s="59">
        <v>0</v>
      </c>
      <c r="HG246" s="59">
        <v>0</v>
      </c>
      <c r="HH246" s="59">
        <v>0</v>
      </c>
      <c r="HI246" s="59">
        <v>0</v>
      </c>
      <c r="HJ246" s="59">
        <v>0</v>
      </c>
      <c r="HK246" s="59">
        <v>0</v>
      </c>
      <c r="HL246" s="59">
        <v>0</v>
      </c>
      <c r="HM246" s="55">
        <v>0</v>
      </c>
      <c r="HN246" s="58">
        <v>0</v>
      </c>
      <c r="HO246" s="59">
        <v>0</v>
      </c>
      <c r="HP246" s="59">
        <v>0</v>
      </c>
      <c r="HQ246" s="59">
        <v>0</v>
      </c>
      <c r="HR246" s="59">
        <v>0</v>
      </c>
      <c r="HS246" s="59">
        <v>0</v>
      </c>
      <c r="HT246" s="59">
        <v>0</v>
      </c>
      <c r="HU246" s="59">
        <v>0</v>
      </c>
      <c r="HV246" s="59">
        <v>0</v>
      </c>
      <c r="HW246" s="59">
        <v>0</v>
      </c>
      <c r="HX246" s="59">
        <v>0</v>
      </c>
      <c r="HY246" s="59">
        <v>0</v>
      </c>
      <c r="HZ246" s="59">
        <v>0</v>
      </c>
      <c r="IA246" s="59">
        <v>0</v>
      </c>
      <c r="IB246" s="59">
        <v>0</v>
      </c>
      <c r="IC246" s="59">
        <v>0</v>
      </c>
      <c r="ID246" s="59">
        <v>0</v>
      </c>
      <c r="IE246" s="59">
        <v>0</v>
      </c>
      <c r="IF246" s="59">
        <v>0</v>
      </c>
      <c r="IG246" s="59">
        <v>0</v>
      </c>
      <c r="IH246" s="59">
        <v>0</v>
      </c>
      <c r="II246" s="59">
        <v>0</v>
      </c>
      <c r="IJ246" s="59">
        <v>0</v>
      </c>
      <c r="IK246" s="59">
        <v>0</v>
      </c>
      <c r="IL246" s="71">
        <v>0</v>
      </c>
      <c r="IM246" s="72">
        <v>0</v>
      </c>
      <c r="IN246" s="59">
        <v>0</v>
      </c>
      <c r="IO246" s="59">
        <v>0</v>
      </c>
      <c r="IP246" s="59">
        <v>0</v>
      </c>
      <c r="IQ246" s="59">
        <v>0</v>
      </c>
      <c r="IR246" s="59">
        <v>0</v>
      </c>
      <c r="IS246" s="59">
        <v>0</v>
      </c>
      <c r="IT246" s="59">
        <v>0</v>
      </c>
      <c r="IU246" s="59">
        <v>0</v>
      </c>
      <c r="IV246" s="59">
        <v>0</v>
      </c>
      <c r="IW246" s="59">
        <v>0</v>
      </c>
      <c r="IX246" s="59">
        <v>0</v>
      </c>
      <c r="IY246" s="59">
        <v>0</v>
      </c>
      <c r="IZ246" s="59">
        <v>0</v>
      </c>
      <c r="JA246" s="59">
        <v>0</v>
      </c>
      <c r="JB246" s="59">
        <v>0</v>
      </c>
      <c r="JC246" s="59">
        <v>0</v>
      </c>
      <c r="JD246" s="59">
        <v>0</v>
      </c>
      <c r="JE246" s="59">
        <v>0</v>
      </c>
      <c r="JF246" s="59">
        <v>0</v>
      </c>
      <c r="JG246" s="59">
        <v>0</v>
      </c>
      <c r="JH246" s="59">
        <v>0</v>
      </c>
      <c r="JI246" s="59">
        <v>0</v>
      </c>
      <c r="JJ246" s="59">
        <v>0</v>
      </c>
      <c r="JK246" s="55">
        <v>0</v>
      </c>
      <c r="JL246" s="58">
        <v>0</v>
      </c>
      <c r="JM246" s="59">
        <v>0</v>
      </c>
      <c r="JN246" s="59">
        <v>0</v>
      </c>
      <c r="JO246" s="59">
        <v>0</v>
      </c>
      <c r="JP246" s="59">
        <v>0</v>
      </c>
      <c r="JQ246" s="59">
        <v>0</v>
      </c>
      <c r="JR246" s="59">
        <v>0</v>
      </c>
      <c r="JS246" s="59">
        <v>0</v>
      </c>
      <c r="JT246" s="59">
        <v>0</v>
      </c>
      <c r="JU246" s="59">
        <v>0</v>
      </c>
      <c r="JV246" s="59">
        <v>0</v>
      </c>
      <c r="JW246" s="59">
        <v>0</v>
      </c>
      <c r="JX246" s="59">
        <v>0</v>
      </c>
      <c r="JY246" s="59">
        <v>0</v>
      </c>
      <c r="JZ246" s="59">
        <v>0</v>
      </c>
      <c r="KA246" s="59">
        <v>0</v>
      </c>
      <c r="KB246" s="59">
        <v>0</v>
      </c>
      <c r="KC246" s="59">
        <v>0</v>
      </c>
      <c r="KD246" s="59">
        <v>0</v>
      </c>
      <c r="KE246" s="59">
        <v>0</v>
      </c>
      <c r="KF246" s="59">
        <v>0</v>
      </c>
      <c r="KG246" s="59">
        <v>0</v>
      </c>
      <c r="KH246" s="59">
        <v>0</v>
      </c>
      <c r="KI246" s="59">
        <v>0</v>
      </c>
      <c r="KJ246" s="55">
        <v>0</v>
      </c>
      <c r="KK246" s="58">
        <v>0</v>
      </c>
      <c r="KL246" s="59">
        <v>0</v>
      </c>
      <c r="KM246" s="59">
        <v>0</v>
      </c>
      <c r="KN246" s="59">
        <v>0</v>
      </c>
      <c r="KO246" s="59">
        <v>0</v>
      </c>
      <c r="KP246" s="59">
        <v>0</v>
      </c>
      <c r="KQ246" s="59">
        <v>0</v>
      </c>
      <c r="KR246" s="59">
        <v>0</v>
      </c>
      <c r="KS246" s="59">
        <v>0</v>
      </c>
      <c r="KT246" s="59">
        <v>0</v>
      </c>
      <c r="KU246" s="59">
        <v>0</v>
      </c>
      <c r="KV246" s="59">
        <v>0</v>
      </c>
      <c r="KW246" s="59">
        <v>0</v>
      </c>
      <c r="KX246" s="59">
        <v>0</v>
      </c>
      <c r="KY246" s="59">
        <v>0</v>
      </c>
      <c r="KZ246" s="59">
        <v>0</v>
      </c>
      <c r="LA246" s="59">
        <v>0</v>
      </c>
      <c r="LB246" s="59">
        <v>0</v>
      </c>
      <c r="LC246" s="59">
        <v>0</v>
      </c>
      <c r="LD246" s="59">
        <v>0</v>
      </c>
      <c r="LE246" s="59">
        <v>0</v>
      </c>
      <c r="LF246" s="59">
        <v>0</v>
      </c>
      <c r="LG246" s="59">
        <v>0</v>
      </c>
      <c r="LH246" s="59">
        <v>0</v>
      </c>
      <c r="LI246" s="55">
        <v>0</v>
      </c>
      <c r="LJ246" s="58">
        <v>0</v>
      </c>
      <c r="LK246" s="59">
        <v>0</v>
      </c>
      <c r="LL246" s="59">
        <v>0</v>
      </c>
      <c r="LM246" s="59">
        <v>0</v>
      </c>
      <c r="LN246" s="59">
        <v>0</v>
      </c>
      <c r="LO246" s="59">
        <v>0</v>
      </c>
      <c r="LP246" s="59">
        <v>0</v>
      </c>
      <c r="LQ246" s="59">
        <v>0</v>
      </c>
      <c r="LR246" s="59">
        <v>0</v>
      </c>
      <c r="LS246" s="59">
        <v>0</v>
      </c>
      <c r="LT246" s="59">
        <v>0</v>
      </c>
      <c r="LU246" s="59">
        <v>0</v>
      </c>
      <c r="LV246" s="59">
        <v>0</v>
      </c>
      <c r="LW246" s="59">
        <v>0</v>
      </c>
      <c r="LX246" s="59">
        <v>0</v>
      </c>
      <c r="LY246" s="59">
        <v>0</v>
      </c>
      <c r="LZ246" s="59">
        <v>0</v>
      </c>
      <c r="MA246" s="59">
        <v>0</v>
      </c>
      <c r="MB246" s="59">
        <v>0</v>
      </c>
      <c r="MC246" s="59">
        <v>0</v>
      </c>
      <c r="MD246" s="59">
        <v>0</v>
      </c>
      <c r="ME246" s="59">
        <v>0</v>
      </c>
      <c r="MF246" s="59">
        <v>0</v>
      </c>
      <c r="MG246" s="59">
        <v>0</v>
      </c>
      <c r="MH246" s="71">
        <v>0</v>
      </c>
      <c r="MI246" s="72">
        <v>0</v>
      </c>
      <c r="MJ246" s="59">
        <v>0</v>
      </c>
      <c r="MK246" s="59">
        <v>0</v>
      </c>
      <c r="ML246" s="59">
        <v>0</v>
      </c>
      <c r="MM246" s="59">
        <v>0</v>
      </c>
      <c r="MN246" s="59">
        <v>0</v>
      </c>
      <c r="MO246" s="59">
        <v>0</v>
      </c>
      <c r="MP246" s="59">
        <v>0</v>
      </c>
      <c r="MQ246" s="59">
        <v>0</v>
      </c>
      <c r="MR246" s="59">
        <v>0</v>
      </c>
      <c r="MS246" s="59">
        <v>0</v>
      </c>
      <c r="MT246" s="59">
        <v>0</v>
      </c>
      <c r="MU246" s="59">
        <v>0</v>
      </c>
      <c r="MV246" s="59">
        <v>0</v>
      </c>
      <c r="MW246" s="59">
        <v>0</v>
      </c>
      <c r="MX246" s="59">
        <v>0</v>
      </c>
      <c r="MY246" s="59">
        <v>0</v>
      </c>
      <c r="MZ246" s="59">
        <v>0</v>
      </c>
      <c r="NA246" s="59">
        <v>0</v>
      </c>
      <c r="NB246" s="59">
        <v>0</v>
      </c>
      <c r="NC246" s="59">
        <v>0</v>
      </c>
      <c r="ND246" s="59">
        <v>0</v>
      </c>
      <c r="NE246" s="59">
        <v>0</v>
      </c>
      <c r="NF246" s="59">
        <v>0</v>
      </c>
      <c r="NG246" s="55">
        <v>0</v>
      </c>
      <c r="NH246" s="58">
        <v>0</v>
      </c>
      <c r="NI246" s="59">
        <v>0</v>
      </c>
      <c r="NJ246" s="59">
        <v>0</v>
      </c>
      <c r="NK246" s="59">
        <v>0</v>
      </c>
      <c r="NL246" s="59">
        <v>0</v>
      </c>
      <c r="NM246" s="59">
        <v>0</v>
      </c>
      <c r="NN246" s="59">
        <v>0</v>
      </c>
      <c r="NO246" s="59">
        <v>0</v>
      </c>
      <c r="NP246" s="59">
        <v>0</v>
      </c>
      <c r="NQ246" s="59">
        <v>0</v>
      </c>
      <c r="NR246" s="59">
        <v>0</v>
      </c>
      <c r="NS246" s="59">
        <v>0</v>
      </c>
      <c r="NT246" s="59">
        <v>0</v>
      </c>
      <c r="NU246" s="59">
        <v>0</v>
      </c>
      <c r="NV246" s="59">
        <v>0</v>
      </c>
      <c r="NW246" s="59">
        <v>0</v>
      </c>
      <c r="NX246" s="59">
        <v>0</v>
      </c>
      <c r="NY246" s="59">
        <v>0</v>
      </c>
      <c r="NZ246" s="59">
        <v>0</v>
      </c>
      <c r="OA246" s="59">
        <v>0</v>
      </c>
      <c r="OB246" s="59">
        <v>0</v>
      </c>
      <c r="OC246" s="59">
        <v>0</v>
      </c>
      <c r="OD246" s="59">
        <v>0</v>
      </c>
      <c r="OE246" s="59">
        <v>0</v>
      </c>
      <c r="OF246" s="55">
        <v>0</v>
      </c>
      <c r="OG246" s="58">
        <v>0</v>
      </c>
      <c r="OH246" s="59">
        <v>0</v>
      </c>
      <c r="OI246" s="59">
        <v>0</v>
      </c>
      <c r="OJ246" s="59">
        <v>0</v>
      </c>
      <c r="OK246" s="59">
        <v>0</v>
      </c>
      <c r="OL246" s="59">
        <v>0</v>
      </c>
      <c r="OM246" s="59">
        <v>0</v>
      </c>
      <c r="ON246" s="59">
        <v>0</v>
      </c>
      <c r="OO246" s="59">
        <v>0</v>
      </c>
      <c r="OP246" s="59">
        <v>0</v>
      </c>
      <c r="OQ246" s="59">
        <v>0</v>
      </c>
      <c r="OR246" s="59">
        <v>0</v>
      </c>
      <c r="OS246" s="59">
        <v>0</v>
      </c>
      <c r="OT246" s="59">
        <v>0</v>
      </c>
      <c r="OU246" s="59">
        <v>0</v>
      </c>
      <c r="OV246" s="59">
        <v>0</v>
      </c>
      <c r="OW246" s="59">
        <v>0</v>
      </c>
      <c r="OX246" s="59">
        <v>0</v>
      </c>
      <c r="OY246" s="59">
        <v>0</v>
      </c>
      <c r="OZ246" s="59">
        <v>0</v>
      </c>
      <c r="PA246" s="59">
        <v>0</v>
      </c>
      <c r="PB246" s="59">
        <v>0</v>
      </c>
      <c r="PC246" s="59">
        <v>0</v>
      </c>
      <c r="PD246" s="59">
        <v>0</v>
      </c>
      <c r="PE246" s="55">
        <v>0</v>
      </c>
      <c r="PF246" s="58">
        <v>0</v>
      </c>
      <c r="PG246" s="59">
        <v>0</v>
      </c>
      <c r="PH246" s="59">
        <v>0</v>
      </c>
      <c r="PI246" s="59">
        <v>0</v>
      </c>
      <c r="PJ246" s="59">
        <v>0</v>
      </c>
      <c r="PK246" s="59">
        <v>0</v>
      </c>
      <c r="PL246" s="59">
        <v>0</v>
      </c>
      <c r="PM246" s="59">
        <v>0</v>
      </c>
      <c r="PN246" s="59">
        <v>0</v>
      </c>
      <c r="PO246" s="59">
        <v>0</v>
      </c>
      <c r="PP246" s="59">
        <v>0</v>
      </c>
      <c r="PQ246" s="59">
        <v>0</v>
      </c>
      <c r="PR246" s="59">
        <v>0</v>
      </c>
      <c r="PS246" s="59">
        <v>0</v>
      </c>
      <c r="PT246" s="59">
        <v>0</v>
      </c>
      <c r="PU246" s="59">
        <v>0</v>
      </c>
      <c r="PV246" s="59">
        <v>0</v>
      </c>
      <c r="PW246" s="59">
        <v>0</v>
      </c>
      <c r="PX246" s="59">
        <v>0</v>
      </c>
      <c r="PY246" s="59">
        <v>0</v>
      </c>
      <c r="PZ246" s="59">
        <v>0</v>
      </c>
      <c r="QA246" s="59">
        <v>0</v>
      </c>
      <c r="QB246" s="59">
        <v>0</v>
      </c>
      <c r="QC246" s="59">
        <v>0</v>
      </c>
      <c r="QD246" s="71">
        <v>0</v>
      </c>
      <c r="QE246" s="72">
        <v>0</v>
      </c>
      <c r="QF246" s="59">
        <v>0</v>
      </c>
      <c r="QG246" s="59">
        <v>0</v>
      </c>
      <c r="QH246" s="59">
        <v>0</v>
      </c>
      <c r="QI246" s="59">
        <v>0</v>
      </c>
      <c r="QJ246" s="59">
        <v>0</v>
      </c>
      <c r="QK246" s="59">
        <v>0</v>
      </c>
      <c r="QL246" s="59">
        <v>0</v>
      </c>
      <c r="QM246" s="59">
        <v>0</v>
      </c>
      <c r="QN246" s="59">
        <v>0</v>
      </c>
      <c r="QO246" s="59">
        <v>0</v>
      </c>
      <c r="QP246" s="59">
        <v>0</v>
      </c>
      <c r="QQ246" s="59">
        <v>0</v>
      </c>
      <c r="QR246" s="59">
        <v>0</v>
      </c>
      <c r="QS246" s="59">
        <v>0</v>
      </c>
      <c r="QT246" s="59">
        <v>0</v>
      </c>
      <c r="QU246" s="59">
        <v>0</v>
      </c>
      <c r="QV246" s="59">
        <v>0</v>
      </c>
      <c r="QW246" s="59">
        <v>0</v>
      </c>
      <c r="QX246" s="59">
        <v>0</v>
      </c>
      <c r="QY246" s="59">
        <v>0</v>
      </c>
      <c r="QZ246" s="59">
        <v>0</v>
      </c>
      <c r="RA246" s="59">
        <v>0</v>
      </c>
      <c r="RB246" s="59">
        <v>0</v>
      </c>
      <c r="RC246" s="55">
        <v>0</v>
      </c>
      <c r="RD246" s="58">
        <v>0</v>
      </c>
      <c r="RE246" s="59">
        <v>0</v>
      </c>
      <c r="RF246" s="59">
        <v>0</v>
      </c>
      <c r="RG246" s="59">
        <v>0</v>
      </c>
      <c r="RH246" s="59">
        <v>0</v>
      </c>
      <c r="RI246" s="59">
        <v>0</v>
      </c>
      <c r="RJ246" s="59">
        <v>0</v>
      </c>
      <c r="RK246" s="59">
        <v>0</v>
      </c>
      <c r="RL246" s="59">
        <v>0</v>
      </c>
      <c r="RM246" s="59">
        <v>0</v>
      </c>
      <c r="RN246" s="59">
        <v>0</v>
      </c>
      <c r="RO246" s="59">
        <v>0</v>
      </c>
      <c r="RP246" s="59">
        <v>0</v>
      </c>
      <c r="RQ246" s="59">
        <v>0</v>
      </c>
      <c r="RR246" s="59">
        <v>0</v>
      </c>
      <c r="RS246" s="59">
        <v>0</v>
      </c>
      <c r="RT246" s="59">
        <v>0</v>
      </c>
      <c r="RU246" s="59">
        <v>0</v>
      </c>
      <c r="RV246" s="59">
        <v>0</v>
      </c>
      <c r="RW246" s="59">
        <v>0</v>
      </c>
      <c r="RX246" s="59">
        <v>0</v>
      </c>
      <c r="RY246" s="59">
        <v>0</v>
      </c>
      <c r="RZ246" s="59">
        <v>0</v>
      </c>
      <c r="SA246" s="59">
        <v>0</v>
      </c>
      <c r="SB246" s="55">
        <v>0</v>
      </c>
      <c r="SC246" s="58">
        <v>0</v>
      </c>
      <c r="SD246" s="59">
        <v>0</v>
      </c>
      <c r="SE246" s="59">
        <v>0</v>
      </c>
      <c r="SF246" s="59">
        <v>0</v>
      </c>
      <c r="SG246" s="59">
        <v>0</v>
      </c>
      <c r="SH246" s="59">
        <v>0</v>
      </c>
      <c r="SI246" s="59">
        <v>0</v>
      </c>
      <c r="SJ246" s="59">
        <v>0</v>
      </c>
      <c r="SK246" s="59">
        <v>0</v>
      </c>
      <c r="SL246" s="59">
        <v>0</v>
      </c>
      <c r="SM246" s="59">
        <v>0</v>
      </c>
      <c r="SN246" s="59">
        <v>0</v>
      </c>
      <c r="SO246" s="59">
        <v>0</v>
      </c>
      <c r="SP246" s="59">
        <v>0</v>
      </c>
      <c r="SQ246" s="59">
        <v>0</v>
      </c>
      <c r="SR246" s="59">
        <v>0</v>
      </c>
      <c r="SS246" s="59">
        <v>0</v>
      </c>
      <c r="ST246" s="59">
        <v>0</v>
      </c>
      <c r="SU246" s="59">
        <v>0</v>
      </c>
      <c r="SV246" s="59">
        <v>0</v>
      </c>
      <c r="SW246" s="59">
        <v>0</v>
      </c>
      <c r="SX246" s="59">
        <v>0</v>
      </c>
      <c r="SY246" s="59">
        <v>0</v>
      </c>
      <c r="SZ246" s="59">
        <v>0</v>
      </c>
      <c r="TA246" s="55">
        <v>0</v>
      </c>
      <c r="TB246" s="58">
        <v>0</v>
      </c>
      <c r="TC246" s="59">
        <v>0</v>
      </c>
      <c r="TD246" s="59">
        <v>0</v>
      </c>
      <c r="TE246" s="59">
        <v>0</v>
      </c>
      <c r="TF246" s="59">
        <v>0</v>
      </c>
      <c r="TG246" s="59">
        <v>0</v>
      </c>
      <c r="TH246" s="59">
        <v>0</v>
      </c>
      <c r="TI246" s="59">
        <v>0</v>
      </c>
      <c r="TJ246" s="59">
        <v>0</v>
      </c>
      <c r="TK246" s="59">
        <v>0</v>
      </c>
      <c r="TL246" s="59">
        <v>0</v>
      </c>
      <c r="TM246" s="59">
        <v>0</v>
      </c>
      <c r="TN246" s="59">
        <v>0</v>
      </c>
      <c r="TO246" s="59">
        <v>0</v>
      </c>
      <c r="TP246" s="59">
        <v>0</v>
      </c>
      <c r="TQ246" s="59">
        <v>0</v>
      </c>
      <c r="TR246" s="59">
        <v>0</v>
      </c>
      <c r="TS246" s="59">
        <v>0</v>
      </c>
      <c r="TT246" s="59">
        <v>0</v>
      </c>
      <c r="TU246" s="59">
        <v>0</v>
      </c>
      <c r="TV246" s="59">
        <v>0</v>
      </c>
      <c r="TW246" s="59">
        <v>0</v>
      </c>
      <c r="TX246" s="59">
        <v>0</v>
      </c>
      <c r="TY246" s="59">
        <v>0</v>
      </c>
      <c r="TZ246" s="71">
        <v>0</v>
      </c>
      <c r="UA246" s="73">
        <v>2348.5623362614701</v>
      </c>
      <c r="UB246" s="53">
        <v>2372.0449707614648</v>
      </c>
      <c r="UC246" s="53">
        <v>2396.3075766049496</v>
      </c>
      <c r="UD246" s="53">
        <v>2420.9289846322904</v>
      </c>
      <c r="UE246" s="53">
        <v>2445.5372162064514</v>
      </c>
      <c r="UF246" s="53">
        <v>2469.7619912125806</v>
      </c>
      <c r="UG246" s="53">
        <v>2493.2580105906804</v>
      </c>
      <c r="UH246" s="53">
        <v>2515.6996890559626</v>
      </c>
      <c r="UI246" s="53">
        <v>2536.7815225796444</v>
      </c>
      <c r="UJ246" s="53">
        <v>2556.2361534539473</v>
      </c>
      <c r="UK246" s="53">
        <v>2574.1818680135166</v>
      </c>
      <c r="UL246" s="53">
        <v>2590.7811413390464</v>
      </c>
      <c r="UM246" s="53">
        <v>2605.9854620989072</v>
      </c>
      <c r="UN246" s="53">
        <v>2619.9296500520204</v>
      </c>
      <c r="UO246" s="53">
        <v>2632.7351759421645</v>
      </c>
      <c r="UP246" s="53">
        <v>2644.5087362817339</v>
      </c>
      <c r="UQ246" s="53">
        <v>2655.3427406477731</v>
      </c>
      <c r="UR246" s="53">
        <v>2665.3002743898214</v>
      </c>
      <c r="US246" s="53">
        <v>2674.4961545328201</v>
      </c>
      <c r="UT246" s="53">
        <v>2682.9849547814474</v>
      </c>
      <c r="UU246" s="53">
        <v>2690.8458297832881</v>
      </c>
      <c r="UV246" s="53">
        <v>2698.1336460240373</v>
      </c>
      <c r="UW246" s="53">
        <v>2704.8921137754896</v>
      </c>
      <c r="UX246" s="53">
        <v>2711.1684484201423</v>
      </c>
      <c r="UY246" s="74">
        <v>2717.0044124716142</v>
      </c>
      <c r="UZ246" s="73">
        <v>1016.9392080270236</v>
      </c>
      <c r="VA246" s="53">
        <v>1027.1073059148687</v>
      </c>
      <c r="VB246" s="53">
        <v>1037.6131352855389</v>
      </c>
      <c r="VC246" s="53">
        <v>1048.2743277917984</v>
      </c>
      <c r="VD246" s="53">
        <v>1058.9298148280968</v>
      </c>
      <c r="VE246" s="53">
        <v>1069.4192632574629</v>
      </c>
      <c r="VF246" s="53">
        <v>1079.5931568643011</v>
      </c>
      <c r="VG246" s="53">
        <v>1089.3105155960307</v>
      </c>
      <c r="VH246" s="53">
        <v>1098.4390546841</v>
      </c>
      <c r="VI246" s="53">
        <v>1106.8630069072569</v>
      </c>
      <c r="VJ246" s="53">
        <v>1114.6335908385047</v>
      </c>
      <c r="VK246" s="53">
        <v>1121.8211589983346</v>
      </c>
      <c r="VL246" s="53">
        <v>1128.4047057381388</v>
      </c>
      <c r="VM246" s="53">
        <v>1134.4426086861151</v>
      </c>
      <c r="VN246" s="53">
        <v>1139.9874652803082</v>
      </c>
      <c r="VO246" s="53">
        <v>1145.0854756428685</v>
      </c>
      <c r="VP246" s="53">
        <v>1149.7766535816663</v>
      </c>
      <c r="VQ246" s="53">
        <v>1154.0883153677698</v>
      </c>
      <c r="VR246" s="53">
        <v>1158.0701773457745</v>
      </c>
      <c r="VS246" s="53">
        <v>1161.7458702020604</v>
      </c>
      <c r="VT246" s="53">
        <v>1165.1496682939162</v>
      </c>
      <c r="VU246" s="53">
        <v>1168.3053290833636</v>
      </c>
      <c r="VV246" s="53">
        <v>1171.2317793361506</v>
      </c>
      <c r="VW246" s="53">
        <v>1173.9494635484441</v>
      </c>
      <c r="VX246" s="74">
        <v>1176.4764650969855</v>
      </c>
      <c r="VY246" s="65">
        <f t="shared" si="3"/>
        <v>242</v>
      </c>
    </row>
    <row r="247" spans="1:597">
      <c r="A247" s="51" t="s">
        <v>660</v>
      </c>
      <c r="B247" s="69" t="s">
        <v>2</v>
      </c>
      <c r="C247" t="s">
        <v>659</v>
      </c>
      <c r="D247" t="s">
        <v>736</v>
      </c>
      <c r="E247" t="s">
        <v>662</v>
      </c>
      <c r="F247" t="s">
        <v>663</v>
      </c>
      <c r="G247" t="s">
        <v>664</v>
      </c>
      <c r="H247" t="s">
        <v>1029</v>
      </c>
      <c r="I247" t="s">
        <v>666</v>
      </c>
      <c r="J247" t="s">
        <v>1169</v>
      </c>
      <c r="K247" s="5" t="s">
        <v>785</v>
      </c>
      <c r="L247" t="s">
        <v>1031</v>
      </c>
      <c r="M247">
        <v>2</v>
      </c>
      <c r="N247" s="52">
        <v>1.9307661735676029</v>
      </c>
      <c r="O247" s="52">
        <v>0</v>
      </c>
      <c r="P247" s="52">
        <v>0</v>
      </c>
      <c r="Q247" s="53">
        <v>4.42</v>
      </c>
      <c r="R247" s="53">
        <v>0</v>
      </c>
      <c r="S247" s="53">
        <v>0</v>
      </c>
      <c r="T247" s="53">
        <v>0</v>
      </c>
      <c r="U247" s="53">
        <v>0.3017295617066722</v>
      </c>
      <c r="V247" s="53">
        <v>0.45</v>
      </c>
      <c r="W247" s="2" t="s">
        <v>833</v>
      </c>
      <c r="X247" s="54">
        <v>0</v>
      </c>
      <c r="Y247" s="54">
        <v>0.75</v>
      </c>
      <c r="Z247" t="s">
        <v>776</v>
      </c>
      <c r="AA247" t="s">
        <v>834</v>
      </c>
      <c r="AB247" s="54">
        <v>0.99014036770920821</v>
      </c>
      <c r="AC247" t="s">
        <v>778</v>
      </c>
      <c r="AD247" s="54">
        <v>0</v>
      </c>
      <c r="AE247" s="53">
        <v>1250.603229850557</v>
      </c>
      <c r="AG247" s="53">
        <v>648.35546058241914</v>
      </c>
      <c r="AI247" s="55">
        <v>1.1343827029934181E-2</v>
      </c>
      <c r="AJ247" s="5" t="s">
        <v>1032</v>
      </c>
      <c r="AK247" t="s">
        <v>1032</v>
      </c>
      <c r="AL247" s="1" t="s">
        <v>1032</v>
      </c>
      <c r="AM247" s="5" t="s">
        <v>785</v>
      </c>
      <c r="AN247" t="s">
        <v>785</v>
      </c>
      <c r="AO247" t="s">
        <v>785</v>
      </c>
      <c r="AP247" t="s">
        <v>785</v>
      </c>
      <c r="AQ247" t="s">
        <v>785</v>
      </c>
      <c r="AR247" t="s">
        <v>785</v>
      </c>
      <c r="AS247" t="s">
        <v>785</v>
      </c>
      <c r="AT247" t="s">
        <v>785</v>
      </c>
      <c r="AU247" t="s">
        <v>785</v>
      </c>
      <c r="AV247" t="s">
        <v>785</v>
      </c>
      <c r="AW247" t="s">
        <v>785</v>
      </c>
      <c r="AX247" t="s">
        <v>785</v>
      </c>
      <c r="AY247" t="s">
        <v>785</v>
      </c>
      <c r="AZ247" t="s">
        <v>785</v>
      </c>
      <c r="BA247" t="s">
        <v>785</v>
      </c>
      <c r="BB247" t="s">
        <v>785</v>
      </c>
      <c r="BC247" t="s">
        <v>785</v>
      </c>
      <c r="BD247" t="s">
        <v>785</v>
      </c>
      <c r="BE247" t="s">
        <v>785</v>
      </c>
      <c r="BF247" t="s">
        <v>785</v>
      </c>
      <c r="BG247" t="s">
        <v>785</v>
      </c>
      <c r="BH247" t="s">
        <v>785</v>
      </c>
      <c r="BI247" t="s">
        <v>785</v>
      </c>
      <c r="BJ247" t="s">
        <v>785</v>
      </c>
      <c r="BK247" t="s">
        <v>785</v>
      </c>
      <c r="BL247" t="s">
        <v>785</v>
      </c>
      <c r="BM247" s="1" t="s">
        <v>785</v>
      </c>
      <c r="BN247" s="5" t="s">
        <v>1031</v>
      </c>
      <c r="BO247" t="s">
        <v>1031</v>
      </c>
      <c r="BP247" t="s">
        <v>1031</v>
      </c>
      <c r="BQ247" t="s">
        <v>1031</v>
      </c>
      <c r="BR247" t="s">
        <v>1031</v>
      </c>
      <c r="BS247" t="s">
        <v>1031</v>
      </c>
      <c r="BT247" t="s">
        <v>1031</v>
      </c>
      <c r="BU247" t="s">
        <v>1031</v>
      </c>
      <c r="BV247" t="s">
        <v>1031</v>
      </c>
      <c r="BW247" t="s">
        <v>1031</v>
      </c>
      <c r="BX247" t="s">
        <v>1031</v>
      </c>
      <c r="BY247" t="s">
        <v>1031</v>
      </c>
      <c r="BZ247" t="s">
        <v>1031</v>
      </c>
      <c r="CA247" t="s">
        <v>1031</v>
      </c>
      <c r="CB247" t="s">
        <v>1031</v>
      </c>
      <c r="CC247" t="s">
        <v>1031</v>
      </c>
      <c r="CD247" t="s">
        <v>1031</v>
      </c>
      <c r="CE247" t="s">
        <v>1031</v>
      </c>
      <c r="CF247" t="s">
        <v>1031</v>
      </c>
      <c r="CG247" t="s">
        <v>1031</v>
      </c>
      <c r="CH247" t="s">
        <v>1031</v>
      </c>
      <c r="CI247" t="s">
        <v>1031</v>
      </c>
      <c r="CJ247" t="s">
        <v>1031</v>
      </c>
      <c r="CK247" t="s">
        <v>1031</v>
      </c>
      <c r="CL247" t="s">
        <v>1031</v>
      </c>
      <c r="CM247" t="s">
        <v>1031</v>
      </c>
      <c r="CN247" s="1" t="s">
        <v>1031</v>
      </c>
      <c r="CO247" s="56">
        <v>4.42</v>
      </c>
      <c r="CP247" s="53">
        <v>4.42</v>
      </c>
      <c r="CQ247" s="53">
        <v>4.42</v>
      </c>
      <c r="CR247" s="53">
        <v>4.42</v>
      </c>
      <c r="CS247" s="53">
        <v>4.42</v>
      </c>
      <c r="CT247" s="53">
        <v>4.42</v>
      </c>
      <c r="CU247" s="53">
        <v>4.42</v>
      </c>
      <c r="CV247" s="53">
        <v>4.42</v>
      </c>
      <c r="CW247" s="53">
        <v>4.42</v>
      </c>
      <c r="CX247" s="53">
        <v>4.42</v>
      </c>
      <c r="CY247" s="53">
        <v>4.42</v>
      </c>
      <c r="CZ247" s="53">
        <v>4.42</v>
      </c>
      <c r="DA247" s="53">
        <v>4.42</v>
      </c>
      <c r="DB247" s="53">
        <v>4.42</v>
      </c>
      <c r="DC247" s="53">
        <v>4.42</v>
      </c>
      <c r="DD247" s="53">
        <v>4.42</v>
      </c>
      <c r="DE247" s="53">
        <v>4.42</v>
      </c>
      <c r="DF247" s="53">
        <v>4.42</v>
      </c>
      <c r="DG247" s="53">
        <v>4.42</v>
      </c>
      <c r="DH247" s="53">
        <v>4.42</v>
      </c>
      <c r="DI247" s="53">
        <v>4.42</v>
      </c>
      <c r="DJ247" s="53">
        <v>4.42</v>
      </c>
      <c r="DK247" s="53">
        <v>4.42</v>
      </c>
      <c r="DL247" s="53">
        <v>4.42</v>
      </c>
      <c r="DM247" s="53">
        <v>4.42</v>
      </c>
      <c r="DN247" s="53">
        <v>4.42</v>
      </c>
      <c r="DO247" s="57">
        <v>4.42</v>
      </c>
      <c r="DP247" s="58">
        <v>0</v>
      </c>
      <c r="DQ247" s="59">
        <v>0</v>
      </c>
      <c r="DR247" s="59">
        <v>2.0273254243890118</v>
      </c>
      <c r="DS247" s="59">
        <v>1.986472317804524</v>
      </c>
      <c r="DT247" s="59">
        <v>1.9412656978926566</v>
      </c>
      <c r="DU247" s="59">
        <v>1.8927337311244512</v>
      </c>
      <c r="DV247" s="59">
        <v>1.8411556478197573</v>
      </c>
      <c r="DW247" s="59">
        <v>1.7852210658368952</v>
      </c>
      <c r="DX247" s="59">
        <v>1.7273998532220372</v>
      </c>
      <c r="DY247" s="59">
        <v>1.6709454290601209</v>
      </c>
      <c r="DZ247" s="59">
        <v>1.6193169874159676</v>
      </c>
      <c r="EA247" s="59">
        <v>1.5754111835275453</v>
      </c>
      <c r="EB247" s="59">
        <v>1.5408943861985427</v>
      </c>
      <c r="EC247" s="59">
        <v>1.5163713734853477</v>
      </c>
      <c r="ED247" s="59">
        <v>1.500004239157535</v>
      </c>
      <c r="EE247" s="59">
        <v>1.4894968823798316</v>
      </c>
      <c r="EF247" s="59">
        <v>1.4823454230000033</v>
      </c>
      <c r="EG247" s="59">
        <v>1.4770372157509153</v>
      </c>
      <c r="EH247" s="59">
        <v>1.4727590190892805</v>
      </c>
      <c r="EI247" s="59">
        <v>1.4691595783975553</v>
      </c>
      <c r="EJ247" s="59">
        <v>1.4660547084363067</v>
      </c>
      <c r="EK247" s="59">
        <v>1.4633647398642624</v>
      </c>
      <c r="EL247" s="59">
        <v>1.4610942951637467</v>
      </c>
      <c r="EM247" s="59">
        <v>1.4591091299280701</v>
      </c>
      <c r="EN247" s="59">
        <v>1.4573912158234363</v>
      </c>
      <c r="EO247" s="59">
        <v>1.455923606691893</v>
      </c>
      <c r="EP247" s="59">
        <v>1.4546900318796883</v>
      </c>
      <c r="EQ247" s="72">
        <v>1.132673119536895E-2</v>
      </c>
      <c r="ER247" s="59">
        <v>1.7651211845462398E-2</v>
      </c>
      <c r="ES247" s="59">
        <v>2.4059354737626496E-2</v>
      </c>
      <c r="ET247" s="59">
        <v>4.3440114817205479E-2</v>
      </c>
      <c r="EU247" s="59">
        <v>5.9149380639128002E-2</v>
      </c>
      <c r="EV247" s="59">
        <v>6.9871732315278601E-2</v>
      </c>
      <c r="EW247" s="59">
        <v>6.1672366188447271E-2</v>
      </c>
      <c r="EX247" s="59">
        <v>4.6825347565638671E-2</v>
      </c>
      <c r="EY247" s="59">
        <v>4.1899471179186604E-3</v>
      </c>
      <c r="EZ247" s="59">
        <v>0</v>
      </c>
      <c r="FA247" s="59">
        <v>0</v>
      </c>
      <c r="FB247" s="59">
        <v>0</v>
      </c>
      <c r="FC247" s="59">
        <v>0</v>
      </c>
      <c r="FD247" s="59">
        <v>0</v>
      </c>
      <c r="FE247" s="59">
        <v>0</v>
      </c>
      <c r="FF247" s="59">
        <v>0</v>
      </c>
      <c r="FG247" s="59">
        <v>0</v>
      </c>
      <c r="FH247" s="59">
        <v>0</v>
      </c>
      <c r="FI247" s="59">
        <v>0</v>
      </c>
      <c r="FJ247" s="59">
        <v>0</v>
      </c>
      <c r="FK247" s="59">
        <v>0</v>
      </c>
      <c r="FL247" s="59">
        <v>0</v>
      </c>
      <c r="FM247" s="59">
        <v>0</v>
      </c>
      <c r="FN247" s="59">
        <v>0</v>
      </c>
      <c r="FO247" s="55">
        <v>0</v>
      </c>
      <c r="FP247" s="58">
        <v>1.1326731195368952E-2</v>
      </c>
      <c r="FQ247" s="59">
        <v>2.8749695443671314E-2</v>
      </c>
      <c r="FR247" s="59">
        <v>5.2154786568935754E-2</v>
      </c>
      <c r="FS247" s="59">
        <v>9.4291023008588826E-2</v>
      </c>
      <c r="FT247" s="59">
        <v>0.15087091901305955</v>
      </c>
      <c r="FU247" s="59">
        <v>0.21615917040516969</v>
      </c>
      <c r="FV247" s="59">
        <v>0.27083039506003914</v>
      </c>
      <c r="FW247" s="59">
        <v>0.30880453543694281</v>
      </c>
      <c r="FX247" s="59">
        <v>0.30345311952768961</v>
      </c>
      <c r="FY247" s="59">
        <v>0.29522535852792786</v>
      </c>
      <c r="FZ247" s="59">
        <v>0.28875705744358915</v>
      </c>
      <c r="GA247" s="59">
        <v>0.28416154911145514</v>
      </c>
      <c r="GB247" s="59">
        <v>0.2810944177171078</v>
      </c>
      <c r="GC247" s="59">
        <v>0.27912538372502166</v>
      </c>
      <c r="GD247" s="59">
        <v>0.27778523063896809</v>
      </c>
      <c r="GE247" s="59">
        <v>0.27679049516632565</v>
      </c>
      <c r="GF247" s="59">
        <v>0.27598877929907123</v>
      </c>
      <c r="GG247" s="59">
        <v>0.2753142594151034</v>
      </c>
      <c r="GH247" s="59">
        <v>0.27473241998354636</v>
      </c>
      <c r="GI247" s="59">
        <v>0.27422833130852986</v>
      </c>
      <c r="GJ247" s="59">
        <v>0.27380285962359063</v>
      </c>
      <c r="GK247" s="59">
        <v>0.27343084809760448</v>
      </c>
      <c r="GL247" s="59">
        <v>0.27310891829745854</v>
      </c>
      <c r="GM247" s="59">
        <v>0.27283389458519275</v>
      </c>
      <c r="GN247" s="55">
        <v>0.27260272790946255</v>
      </c>
      <c r="GO247" s="58">
        <v>5.5870315930076009</v>
      </c>
      <c r="GP247" s="59">
        <v>8.8857074358684027</v>
      </c>
      <c r="GQ247" s="59">
        <v>12.393643365637253</v>
      </c>
      <c r="GR247" s="59">
        <v>22.950990994067723</v>
      </c>
      <c r="GS247" s="59">
        <v>32.126225020231708</v>
      </c>
      <c r="GT247" s="59">
        <v>39.138980405501421</v>
      </c>
      <c r="GU247" s="59">
        <v>35.702426437870031</v>
      </c>
      <c r="GV247" s="59">
        <v>28.023265602382452</v>
      </c>
      <c r="GW247" s="59">
        <v>2.5874780234380097</v>
      </c>
      <c r="GX247" s="59">
        <v>0</v>
      </c>
      <c r="GY247" s="59">
        <v>0</v>
      </c>
      <c r="GZ247" s="59">
        <v>0</v>
      </c>
      <c r="HA247" s="59">
        <v>0</v>
      </c>
      <c r="HB247" s="59">
        <v>0</v>
      </c>
      <c r="HC247" s="59">
        <v>0</v>
      </c>
      <c r="HD247" s="59">
        <v>0</v>
      </c>
      <c r="HE247" s="59">
        <v>0</v>
      </c>
      <c r="HF247" s="59">
        <v>0</v>
      </c>
      <c r="HG247" s="59">
        <v>0</v>
      </c>
      <c r="HH247" s="59">
        <v>0</v>
      </c>
      <c r="HI247" s="59">
        <v>0</v>
      </c>
      <c r="HJ247" s="59">
        <v>0</v>
      </c>
      <c r="HK247" s="59">
        <v>0</v>
      </c>
      <c r="HL247" s="59">
        <v>0</v>
      </c>
      <c r="HM247" s="55">
        <v>0</v>
      </c>
      <c r="HN247" s="58">
        <v>5.5870315930076009</v>
      </c>
      <c r="HO247" s="59">
        <v>14.472739028876003</v>
      </c>
      <c r="HP247" s="59">
        <v>26.866382394513256</v>
      </c>
      <c r="HQ247" s="59">
        <v>49.817373388580975</v>
      </c>
      <c r="HR247" s="59">
        <v>81.943598408812676</v>
      </c>
      <c r="HS247" s="59">
        <v>121.0825788143141</v>
      </c>
      <c r="HT247" s="59">
        <v>156.78500525218413</v>
      </c>
      <c r="HU247" s="59">
        <v>184.80827085456659</v>
      </c>
      <c r="HV247" s="59">
        <v>187.39574887800461</v>
      </c>
      <c r="HW247" s="59">
        <v>187.39574887800461</v>
      </c>
      <c r="HX247" s="59">
        <v>187.39574887800461</v>
      </c>
      <c r="HY247" s="59">
        <v>187.39574887800461</v>
      </c>
      <c r="HZ247" s="59">
        <v>187.39574887800461</v>
      </c>
      <c r="IA247" s="59">
        <v>187.39574887800461</v>
      </c>
      <c r="IB247" s="59">
        <v>187.39574887800461</v>
      </c>
      <c r="IC247" s="59">
        <v>187.39574887800461</v>
      </c>
      <c r="ID247" s="59">
        <v>187.39574887800461</v>
      </c>
      <c r="IE247" s="59">
        <v>187.39574887800461</v>
      </c>
      <c r="IF247" s="59">
        <v>187.39574887800461</v>
      </c>
      <c r="IG247" s="59">
        <v>187.39574887800461</v>
      </c>
      <c r="IH247" s="59">
        <v>187.39574887800461</v>
      </c>
      <c r="II247" s="59">
        <v>187.39574887800461</v>
      </c>
      <c r="IJ247" s="59">
        <v>187.39574887800461</v>
      </c>
      <c r="IK247" s="59">
        <v>187.39574887800461</v>
      </c>
      <c r="IL247" s="71">
        <v>187.39574887800461</v>
      </c>
      <c r="IM247" s="72">
        <v>1.1343827029934183E-2</v>
      </c>
      <c r="IN247" s="59">
        <v>1.7710463439690568E-2</v>
      </c>
      <c r="IO247" s="59">
        <v>2.4194508980988787E-2</v>
      </c>
      <c r="IP247" s="59">
        <v>4.3798336955441983E-2</v>
      </c>
      <c r="IQ247" s="59">
        <v>5.9815146045402098E-2</v>
      </c>
      <c r="IR247" s="59">
        <v>7.0905679163043328E-2</v>
      </c>
      <c r="IS247" s="59">
        <v>6.2826201728017297E-2</v>
      </c>
      <c r="IT247" s="59">
        <v>4.7889393081216931E-2</v>
      </c>
      <c r="IU247" s="59">
        <v>4.3010121983829645E-3</v>
      </c>
      <c r="IV247" s="59">
        <v>0</v>
      </c>
      <c r="IW247" s="59">
        <v>0</v>
      </c>
      <c r="IX247" s="59">
        <v>0</v>
      </c>
      <c r="IY247" s="59">
        <v>0</v>
      </c>
      <c r="IZ247" s="59">
        <v>0</v>
      </c>
      <c r="JA247" s="59">
        <v>0</v>
      </c>
      <c r="JB247" s="59">
        <v>0</v>
      </c>
      <c r="JC247" s="59">
        <v>0</v>
      </c>
      <c r="JD247" s="59">
        <v>0</v>
      </c>
      <c r="JE247" s="59">
        <v>0</v>
      </c>
      <c r="JF247" s="59">
        <v>0</v>
      </c>
      <c r="JG247" s="59">
        <v>0</v>
      </c>
      <c r="JH247" s="59">
        <v>0</v>
      </c>
      <c r="JI247" s="59">
        <v>0</v>
      </c>
      <c r="JJ247" s="59">
        <v>0</v>
      </c>
      <c r="JK247" s="55">
        <v>0</v>
      </c>
      <c r="JL247" s="58">
        <v>1.1343827029934181E-2</v>
      </c>
      <c r="JM247" s="59">
        <v>2.8846202431606516E-2</v>
      </c>
      <c r="JN247" s="59">
        <v>5.244776785597844E-2</v>
      </c>
      <c r="JO247" s="59">
        <v>9.506857923791226E-2</v>
      </c>
      <c r="JP247" s="59">
        <v>0.15256907100732114</v>
      </c>
      <c r="JQ247" s="59">
        <v>0.2193578472584555</v>
      </c>
      <c r="JR247" s="59">
        <v>0.27589739271764813</v>
      </c>
      <c r="JS247" s="59">
        <v>0.31582171946662474</v>
      </c>
      <c r="JT247" s="59">
        <v>0.31149690723884066</v>
      </c>
      <c r="JU247" s="59">
        <v>0.30400263764414104</v>
      </c>
      <c r="JV247" s="59">
        <v>0.29804315233300116</v>
      </c>
      <c r="JW247" s="59">
        <v>0.29372451723635767</v>
      </c>
      <c r="JX247" s="59">
        <v>0.29075676302912135</v>
      </c>
      <c r="JY247" s="59">
        <v>0.28876503739697623</v>
      </c>
      <c r="JZ247" s="59">
        <v>0.28733886456199986</v>
      </c>
      <c r="KA247" s="59">
        <v>0.28622960661628405</v>
      </c>
      <c r="KB247" s="59">
        <v>0.28530324202309082</v>
      </c>
      <c r="KC247" s="59">
        <v>0.28450137453516045</v>
      </c>
      <c r="KD247" s="59">
        <v>0.28379300522095069</v>
      </c>
      <c r="KE247" s="59">
        <v>0.28316476824858905</v>
      </c>
      <c r="KF247" s="59">
        <v>0.28261610076485894</v>
      </c>
      <c r="KG247" s="59">
        <v>0.28212433780499557</v>
      </c>
      <c r="KH247" s="59">
        <v>0.28168590616316991</v>
      </c>
      <c r="KI247" s="59">
        <v>0.28129744895324532</v>
      </c>
      <c r="KJ247" s="55">
        <v>0.2809557464682001</v>
      </c>
      <c r="KK247" s="58">
        <v>5.5870315930076009</v>
      </c>
      <c r="KL247" s="59">
        <v>8.8857074358684027</v>
      </c>
      <c r="KM247" s="59">
        <v>12.393643365637253</v>
      </c>
      <c r="KN247" s="59">
        <v>22.950990994067723</v>
      </c>
      <c r="KO247" s="59">
        <v>32.126225020231708</v>
      </c>
      <c r="KP247" s="59">
        <v>39.138980405501421</v>
      </c>
      <c r="KQ247" s="59">
        <v>35.702426437870031</v>
      </c>
      <c r="KR247" s="59">
        <v>28.023265602382452</v>
      </c>
      <c r="KS247" s="59">
        <v>2.5874780234380097</v>
      </c>
      <c r="KT247" s="59">
        <v>0</v>
      </c>
      <c r="KU247" s="59">
        <v>0</v>
      </c>
      <c r="KV247" s="59">
        <v>0</v>
      </c>
      <c r="KW247" s="59">
        <v>0</v>
      </c>
      <c r="KX247" s="59">
        <v>0</v>
      </c>
      <c r="KY247" s="59">
        <v>0</v>
      </c>
      <c r="KZ247" s="59">
        <v>0</v>
      </c>
      <c r="LA247" s="59">
        <v>0</v>
      </c>
      <c r="LB247" s="59">
        <v>0</v>
      </c>
      <c r="LC247" s="59">
        <v>0</v>
      </c>
      <c r="LD247" s="59">
        <v>0</v>
      </c>
      <c r="LE247" s="59">
        <v>0</v>
      </c>
      <c r="LF247" s="59">
        <v>0</v>
      </c>
      <c r="LG247" s="59">
        <v>0</v>
      </c>
      <c r="LH247" s="59">
        <v>0</v>
      </c>
      <c r="LI247" s="55">
        <v>0</v>
      </c>
      <c r="LJ247" s="58">
        <v>5.5870315930076009</v>
      </c>
      <c r="LK247" s="59">
        <v>14.472739028876003</v>
      </c>
      <c r="LL247" s="59">
        <v>26.866382394513256</v>
      </c>
      <c r="LM247" s="59">
        <v>49.817373388580975</v>
      </c>
      <c r="LN247" s="59">
        <v>81.943598408812676</v>
      </c>
      <c r="LO247" s="59">
        <v>121.0825788143141</v>
      </c>
      <c r="LP247" s="59">
        <v>156.78500525218413</v>
      </c>
      <c r="LQ247" s="59">
        <v>184.80827085456659</v>
      </c>
      <c r="LR247" s="59">
        <v>187.39574887800461</v>
      </c>
      <c r="LS247" s="59">
        <v>187.39574887800461</v>
      </c>
      <c r="LT247" s="59">
        <v>187.39574887800461</v>
      </c>
      <c r="LU247" s="59">
        <v>187.39574887800461</v>
      </c>
      <c r="LV247" s="59">
        <v>187.39574887800461</v>
      </c>
      <c r="LW247" s="59">
        <v>187.39574887800461</v>
      </c>
      <c r="LX247" s="59">
        <v>187.39574887800461</v>
      </c>
      <c r="LY247" s="59">
        <v>187.39574887800461</v>
      </c>
      <c r="LZ247" s="59">
        <v>187.39574887800461</v>
      </c>
      <c r="MA247" s="59">
        <v>187.39574887800461</v>
      </c>
      <c r="MB247" s="59">
        <v>187.39574887800461</v>
      </c>
      <c r="MC247" s="59">
        <v>187.39574887800461</v>
      </c>
      <c r="MD247" s="59">
        <v>187.39574887800461</v>
      </c>
      <c r="ME247" s="59">
        <v>187.39574887800461</v>
      </c>
      <c r="MF247" s="59">
        <v>187.39574887800461</v>
      </c>
      <c r="MG247" s="59">
        <v>187.39574887800461</v>
      </c>
      <c r="MH247" s="71">
        <v>187.39574887800461</v>
      </c>
      <c r="MI247" s="72">
        <v>0</v>
      </c>
      <c r="MJ247" s="59">
        <v>1.7977261919901313E-2</v>
      </c>
      <c r="MK247" s="59">
        <v>3.5988679313591676E-2</v>
      </c>
      <c r="ML247" s="59">
        <v>4.5428816411503072E-2</v>
      </c>
      <c r="MM247" s="59">
        <v>6.2865531838121644E-2</v>
      </c>
      <c r="MN247" s="59">
        <v>7.5679735974110443E-2</v>
      </c>
      <c r="MO247" s="59">
        <v>7.887170661658327E-2</v>
      </c>
      <c r="MP247" s="59">
        <v>5.2887701349959786E-2</v>
      </c>
      <c r="MQ247" s="59">
        <v>1.5249912123929519E-2</v>
      </c>
      <c r="MR247" s="59">
        <v>0</v>
      </c>
      <c r="MS247" s="59">
        <v>0</v>
      </c>
      <c r="MT247" s="59">
        <v>0</v>
      </c>
      <c r="MU247" s="59">
        <v>0</v>
      </c>
      <c r="MV247" s="59">
        <v>0</v>
      </c>
      <c r="MW247" s="59">
        <v>0</v>
      </c>
      <c r="MX247" s="59">
        <v>0</v>
      </c>
      <c r="MY247" s="59">
        <v>0</v>
      </c>
      <c r="MZ247" s="59">
        <v>0</v>
      </c>
      <c r="NA247" s="59">
        <v>0</v>
      </c>
      <c r="NB247" s="59">
        <v>0</v>
      </c>
      <c r="NC247" s="59">
        <v>0</v>
      </c>
      <c r="ND247" s="59">
        <v>0</v>
      </c>
      <c r="NE247" s="59">
        <v>0</v>
      </c>
      <c r="NF247" s="59">
        <v>0</v>
      </c>
      <c r="NG247" s="55">
        <v>0</v>
      </c>
      <c r="NH247" s="58">
        <v>0</v>
      </c>
      <c r="NI247" s="59">
        <v>1.7977261919901313E-2</v>
      </c>
      <c r="NJ247" s="59">
        <v>5.3773599852968701E-2</v>
      </c>
      <c r="NK247" s="59">
        <v>9.8607694559163586E-2</v>
      </c>
      <c r="NL247" s="59">
        <v>0.16034961753070337</v>
      </c>
      <c r="NM247" s="59">
        <v>0.23412714129987089</v>
      </c>
      <c r="NN247" s="59">
        <v>0.31016536093096297</v>
      </c>
      <c r="NO247" s="59">
        <v>0.35932892465703525</v>
      </c>
      <c r="NP247" s="59">
        <v>0.37044083700744296</v>
      </c>
      <c r="NQ247" s="59">
        <v>0.36649565418451863</v>
      </c>
      <c r="NR247" s="59">
        <v>0.36301298181852421</v>
      </c>
      <c r="NS247" s="59">
        <v>0.36002286900537911</v>
      </c>
      <c r="NT247" s="59">
        <v>0.35748979632930672</v>
      </c>
      <c r="NU247" s="59">
        <v>0.3553112233131237</v>
      </c>
      <c r="NV247" s="59">
        <v>0.35337410815699238</v>
      </c>
      <c r="NW247" s="59">
        <v>0.35160737222373645</v>
      </c>
      <c r="NX247" s="59">
        <v>0.3499714699004825</v>
      </c>
      <c r="NY247" s="59">
        <v>0.34844602400671454</v>
      </c>
      <c r="NZ247" s="59">
        <v>0.34701902347201741</v>
      </c>
      <c r="OA247" s="59">
        <v>0.3456869305644289</v>
      </c>
      <c r="OB247" s="59">
        <v>0.34443897583210897</v>
      </c>
      <c r="OC247" s="59">
        <v>0.34327040928342839</v>
      </c>
      <c r="OD247" s="59">
        <v>0.34217638224024177</v>
      </c>
      <c r="OE247" s="59">
        <v>0.3411523488915959</v>
      </c>
      <c r="OF247" s="55">
        <v>0.34019396710777661</v>
      </c>
      <c r="OG247" s="58">
        <v>0</v>
      </c>
      <c r="OH247" s="59">
        <v>8.8857074358684027</v>
      </c>
      <c r="OI247" s="59">
        <v>17.980674958644855</v>
      </c>
      <c r="OJ247" s="59">
        <v>22.950990994067723</v>
      </c>
      <c r="OK247" s="59">
        <v>32.126225020231708</v>
      </c>
      <c r="OL247" s="59">
        <v>39.138980405501421</v>
      </c>
      <c r="OM247" s="59">
        <v>41.289458030877633</v>
      </c>
      <c r="ON247" s="59">
        <v>28.023265602382452</v>
      </c>
      <c r="OO247" s="59">
        <v>8.1745096164456044</v>
      </c>
      <c r="OP247" s="59">
        <v>0</v>
      </c>
      <c r="OQ247" s="59">
        <v>0</v>
      </c>
      <c r="OR247" s="59">
        <v>0</v>
      </c>
      <c r="OS247" s="59">
        <v>0</v>
      </c>
      <c r="OT247" s="59">
        <v>0</v>
      </c>
      <c r="OU247" s="59">
        <v>0</v>
      </c>
      <c r="OV247" s="59">
        <v>0</v>
      </c>
      <c r="OW247" s="59">
        <v>0</v>
      </c>
      <c r="OX247" s="59">
        <v>0</v>
      </c>
      <c r="OY247" s="59">
        <v>0</v>
      </c>
      <c r="OZ247" s="59">
        <v>0</v>
      </c>
      <c r="PA247" s="59">
        <v>0</v>
      </c>
      <c r="PB247" s="59">
        <v>0</v>
      </c>
      <c r="PC247" s="59">
        <v>0</v>
      </c>
      <c r="PD247" s="59">
        <v>0</v>
      </c>
      <c r="PE247" s="55">
        <v>0</v>
      </c>
      <c r="PF247" s="58">
        <v>0</v>
      </c>
      <c r="PG247" s="59">
        <v>8.8857074358684027</v>
      </c>
      <c r="PH247" s="59">
        <v>26.866382394513259</v>
      </c>
      <c r="PI247" s="59">
        <v>49.817373388580982</v>
      </c>
      <c r="PJ247" s="59">
        <v>81.94359840881269</v>
      </c>
      <c r="PK247" s="59">
        <v>121.0825788143141</v>
      </c>
      <c r="PL247" s="59">
        <v>162.37203684519173</v>
      </c>
      <c r="PM247" s="59">
        <v>190.39530244757418</v>
      </c>
      <c r="PN247" s="59">
        <v>198.5698120640198</v>
      </c>
      <c r="PO247" s="59">
        <v>198.5698120640198</v>
      </c>
      <c r="PP247" s="59">
        <v>198.5698120640198</v>
      </c>
      <c r="PQ247" s="59">
        <v>198.5698120640198</v>
      </c>
      <c r="PR247" s="59">
        <v>198.5698120640198</v>
      </c>
      <c r="PS247" s="59">
        <v>198.5698120640198</v>
      </c>
      <c r="PT247" s="59">
        <v>198.5698120640198</v>
      </c>
      <c r="PU247" s="59">
        <v>198.5698120640198</v>
      </c>
      <c r="PV247" s="59">
        <v>198.5698120640198</v>
      </c>
      <c r="PW247" s="59">
        <v>198.5698120640198</v>
      </c>
      <c r="PX247" s="59">
        <v>198.5698120640198</v>
      </c>
      <c r="PY247" s="59">
        <v>198.5698120640198</v>
      </c>
      <c r="PZ247" s="59">
        <v>198.5698120640198</v>
      </c>
      <c r="QA247" s="59">
        <v>198.5698120640198</v>
      </c>
      <c r="QB247" s="59">
        <v>198.5698120640198</v>
      </c>
      <c r="QC247" s="59">
        <v>198.5698120640198</v>
      </c>
      <c r="QD247" s="71">
        <v>198.5698120640198</v>
      </c>
      <c r="QE247" s="72">
        <v>1.1375389734270356E-2</v>
      </c>
      <c r="QF247" s="59">
        <v>1.7820078173660783E-2</v>
      </c>
      <c r="QG247" s="59">
        <v>2.4445156609769321E-2</v>
      </c>
      <c r="QH247" s="59">
        <v>4.4464602005406237E-2</v>
      </c>
      <c r="QI247" s="59">
        <v>6.105755816249233E-2</v>
      </c>
      <c r="QJ247" s="59">
        <v>7.2842395414698127E-2</v>
      </c>
      <c r="QK247" s="59">
        <v>6.4996391659194505E-2</v>
      </c>
      <c r="QL247" s="59">
        <v>4.9899567558102383E-2</v>
      </c>
      <c r="QM247" s="59">
        <v>4.5118087142547057E-3</v>
      </c>
      <c r="QN247" s="59">
        <v>0</v>
      </c>
      <c r="QO247" s="59">
        <v>0</v>
      </c>
      <c r="QP247" s="59">
        <v>0</v>
      </c>
      <c r="QQ247" s="59">
        <v>0</v>
      </c>
      <c r="QR247" s="59">
        <v>0</v>
      </c>
      <c r="QS247" s="59">
        <v>0</v>
      </c>
      <c r="QT247" s="59">
        <v>0</v>
      </c>
      <c r="QU247" s="59">
        <v>0</v>
      </c>
      <c r="QV247" s="59">
        <v>0</v>
      </c>
      <c r="QW247" s="59">
        <v>0</v>
      </c>
      <c r="QX247" s="59">
        <v>0</v>
      </c>
      <c r="QY247" s="59">
        <v>0</v>
      </c>
      <c r="QZ247" s="59">
        <v>0</v>
      </c>
      <c r="RA247" s="59">
        <v>0</v>
      </c>
      <c r="RB247" s="59">
        <v>0</v>
      </c>
      <c r="RC247" s="55">
        <v>0</v>
      </c>
      <c r="RD247" s="58">
        <v>1.1375389734270356E-2</v>
      </c>
      <c r="RE247" s="59">
        <v>2.9024739194145735E-2</v>
      </c>
      <c r="RF247" s="59">
        <v>5.299111050691889E-2</v>
      </c>
      <c r="RG247" s="59">
        <v>9.6514772771708265E-2</v>
      </c>
      <c r="RH247" s="59">
        <v>0.15573806205799612</v>
      </c>
      <c r="RI247" s="59">
        <v>0.22534938295387674</v>
      </c>
      <c r="RJ247" s="59">
        <v>0.28542764804497078</v>
      </c>
      <c r="RK247" s="59">
        <v>0.32907844958724281</v>
      </c>
      <c r="RL247" s="59">
        <v>0.3267636536980712</v>
      </c>
      <c r="RM247" s="59">
        <v>0.32074080958411538</v>
      </c>
      <c r="RN247" s="59">
        <v>0.3158364508693029</v>
      </c>
      <c r="RO247" s="59">
        <v>0.31213546900697692</v>
      </c>
      <c r="RP247" s="59">
        <v>0.30944493915735471</v>
      </c>
      <c r="RQ247" s="59">
        <v>0.3074898920390961</v>
      </c>
      <c r="RR247" s="59">
        <v>0.30596717132130657</v>
      </c>
      <c r="RS247" s="59">
        <v>0.30469162580506243</v>
      </c>
      <c r="RT247" s="59">
        <v>0.30356444497142321</v>
      </c>
      <c r="RU247" s="59">
        <v>0.30254145913674374</v>
      </c>
      <c r="RV247" s="59">
        <v>0.30160135624255391</v>
      </c>
      <c r="RW247" s="59">
        <v>0.30073858826551053</v>
      </c>
      <c r="RX247" s="59">
        <v>0.29994359071062487</v>
      </c>
      <c r="RY247" s="59">
        <v>0.29921242876427534</v>
      </c>
      <c r="RZ247" s="59">
        <v>0.29854113924725456</v>
      </c>
      <c r="SA247" s="59">
        <v>0.29792600236648015</v>
      </c>
      <c r="SB247" s="55">
        <v>0.29736345677240628</v>
      </c>
      <c r="SC247" s="58">
        <v>5.5870315930076009</v>
      </c>
      <c r="SD247" s="59">
        <v>8.8857074358684027</v>
      </c>
      <c r="SE247" s="59">
        <v>12.393643365637253</v>
      </c>
      <c r="SF247" s="59">
        <v>22.950990994067723</v>
      </c>
      <c r="SG247" s="59">
        <v>32.126225020231708</v>
      </c>
      <c r="SH247" s="59">
        <v>39.138980405501421</v>
      </c>
      <c r="SI247" s="59">
        <v>35.702426437870031</v>
      </c>
      <c r="SJ247" s="59">
        <v>28.023265602382452</v>
      </c>
      <c r="SK247" s="59">
        <v>2.5874780234380097</v>
      </c>
      <c r="SL247" s="59">
        <v>0</v>
      </c>
      <c r="SM247" s="59">
        <v>0</v>
      </c>
      <c r="SN247" s="59">
        <v>0</v>
      </c>
      <c r="SO247" s="59">
        <v>0</v>
      </c>
      <c r="SP247" s="59">
        <v>0</v>
      </c>
      <c r="SQ247" s="59">
        <v>0</v>
      </c>
      <c r="SR247" s="59">
        <v>0</v>
      </c>
      <c r="SS247" s="59">
        <v>0</v>
      </c>
      <c r="ST247" s="59">
        <v>0</v>
      </c>
      <c r="SU247" s="59">
        <v>0</v>
      </c>
      <c r="SV247" s="59">
        <v>0</v>
      </c>
      <c r="SW247" s="59">
        <v>0</v>
      </c>
      <c r="SX247" s="59">
        <v>0</v>
      </c>
      <c r="SY247" s="59">
        <v>0</v>
      </c>
      <c r="SZ247" s="59">
        <v>0</v>
      </c>
      <c r="TA247" s="55">
        <v>0</v>
      </c>
      <c r="TB247" s="58">
        <v>5.5870315930076009</v>
      </c>
      <c r="TC247" s="59">
        <v>14.472739028876003</v>
      </c>
      <c r="TD247" s="59">
        <v>26.866382394513256</v>
      </c>
      <c r="TE247" s="59">
        <v>49.817373388580975</v>
      </c>
      <c r="TF247" s="59">
        <v>81.943598408812676</v>
      </c>
      <c r="TG247" s="59">
        <v>121.0825788143141</v>
      </c>
      <c r="TH247" s="59">
        <v>156.78500525218413</v>
      </c>
      <c r="TI247" s="59">
        <v>184.80827085456659</v>
      </c>
      <c r="TJ247" s="59">
        <v>187.39574887800461</v>
      </c>
      <c r="TK247" s="59">
        <v>187.39574887800461</v>
      </c>
      <c r="TL247" s="59">
        <v>187.39574887800461</v>
      </c>
      <c r="TM247" s="59">
        <v>187.39574887800461</v>
      </c>
      <c r="TN247" s="59">
        <v>187.39574887800461</v>
      </c>
      <c r="TO247" s="59">
        <v>187.39574887800461</v>
      </c>
      <c r="TP247" s="59">
        <v>187.39574887800461</v>
      </c>
      <c r="TQ247" s="59">
        <v>187.39574887800461</v>
      </c>
      <c r="TR247" s="59">
        <v>187.39574887800461</v>
      </c>
      <c r="TS247" s="59">
        <v>187.39574887800461</v>
      </c>
      <c r="TT247" s="59">
        <v>187.39574887800461</v>
      </c>
      <c r="TU247" s="59">
        <v>187.39574887800461</v>
      </c>
      <c r="TV247" s="59">
        <v>187.39574887800461</v>
      </c>
      <c r="TW247" s="59">
        <v>187.39574887800461</v>
      </c>
      <c r="TX247" s="59">
        <v>187.39574887800461</v>
      </c>
      <c r="TY247" s="59">
        <v>187.39574887800461</v>
      </c>
      <c r="TZ247" s="71">
        <v>187.39574887800461</v>
      </c>
      <c r="UA247" s="73">
        <v>1160.0512708978279</v>
      </c>
      <c r="UB247" s="53">
        <v>1170.9118810244222</v>
      </c>
      <c r="UC247" s="53">
        <v>1182.0466292956437</v>
      </c>
      <c r="UD247" s="53">
        <v>1193.3038697287288</v>
      </c>
      <c r="UE247" s="53">
        <v>1204.5490630122256</v>
      </c>
      <c r="UF247" s="53">
        <v>1215.6487595988374</v>
      </c>
      <c r="UG247" s="53">
        <v>1226.4787835064499</v>
      </c>
      <c r="UH247" s="53">
        <v>1236.9219593808486</v>
      </c>
      <c r="UI247" s="53">
        <v>1246.8682621427656</v>
      </c>
      <c r="UJ247" s="53">
        <v>1256.2202130685453</v>
      </c>
      <c r="UK247" s="53">
        <v>1264.9971691276189</v>
      </c>
      <c r="UL247" s="53">
        <v>1273.2561928207335</v>
      </c>
      <c r="UM247" s="53">
        <v>1280.9259701428309</v>
      </c>
      <c r="UN247" s="53">
        <v>1288.0551535581837</v>
      </c>
      <c r="UO247" s="53">
        <v>1294.6878031360195</v>
      </c>
      <c r="UP247" s="53">
        <v>1300.8632444891496</v>
      </c>
      <c r="UQ247" s="53">
        <v>1306.6152025387416</v>
      </c>
      <c r="UR247" s="53">
        <v>1311.968750547542</v>
      </c>
      <c r="US247" s="53">
        <v>1316.9660211548335</v>
      </c>
      <c r="UT247" s="53">
        <v>1321.6245884428777</v>
      </c>
      <c r="UU247" s="53">
        <v>1325.9810938499672</v>
      </c>
      <c r="UV247" s="53">
        <v>1330.0572852981927</v>
      </c>
      <c r="UW247" s="53">
        <v>1333.8717200383126</v>
      </c>
      <c r="UX247" s="53">
        <v>1337.4439964308117</v>
      </c>
      <c r="UY247" s="74">
        <v>1340.7919052159364</v>
      </c>
      <c r="UZ247" s="73">
        <v>601.41022995123603</v>
      </c>
      <c r="VA247" s="53">
        <v>607.0407414618096</v>
      </c>
      <c r="VB247" s="53">
        <v>612.81337555673349</v>
      </c>
      <c r="VC247" s="53">
        <v>618.64951377520913</v>
      </c>
      <c r="VD247" s="53">
        <v>624.47940633956068</v>
      </c>
      <c r="VE247" s="53">
        <v>630.23386844309914</v>
      </c>
      <c r="VF247" s="53">
        <v>635.8485230123008</v>
      </c>
      <c r="VG247" s="53">
        <v>641.26262233843011</v>
      </c>
      <c r="VH247" s="53">
        <v>646.41912565968357</v>
      </c>
      <c r="VI247" s="53">
        <v>651.26749667384831</v>
      </c>
      <c r="VJ247" s="53">
        <v>655.81777069550776</v>
      </c>
      <c r="VK247" s="53">
        <v>660.09953087547319</v>
      </c>
      <c r="VL247" s="53">
        <v>664.07580559597523</v>
      </c>
      <c r="VM247" s="53">
        <v>667.77181795745776</v>
      </c>
      <c r="VN247" s="53">
        <v>671.2104102058031</v>
      </c>
      <c r="VO247" s="53">
        <v>674.41197008286065</v>
      </c>
      <c r="VP247" s="53">
        <v>677.39398174049859</v>
      </c>
      <c r="VQ247" s="53">
        <v>680.16944401514081</v>
      </c>
      <c r="VR247" s="53">
        <v>682.76019990710552</v>
      </c>
      <c r="VS247" s="53">
        <v>685.17536042132804</v>
      </c>
      <c r="VT247" s="53">
        <v>687.43392173184111</v>
      </c>
      <c r="VU247" s="53">
        <v>689.54715870481152</v>
      </c>
      <c r="VV247" s="53">
        <v>691.52469205332807</v>
      </c>
      <c r="VW247" s="53">
        <v>693.37668223734784</v>
      </c>
      <c r="VX247" s="74">
        <v>695.11235258471027</v>
      </c>
      <c r="VY247" s="65">
        <f t="shared" si="3"/>
        <v>243</v>
      </c>
    </row>
    <row r="248" spans="1:597">
      <c r="A248" s="51" t="s">
        <v>660</v>
      </c>
      <c r="B248" s="69" t="s">
        <v>2</v>
      </c>
      <c r="C248" t="s">
        <v>659</v>
      </c>
      <c r="D248" t="s">
        <v>736</v>
      </c>
      <c r="E248" t="s">
        <v>662</v>
      </c>
      <c r="F248" t="s">
        <v>694</v>
      </c>
      <c r="G248" t="s">
        <v>664</v>
      </c>
      <c r="H248" t="s">
        <v>1029</v>
      </c>
      <c r="I248" t="s">
        <v>666</v>
      </c>
      <c r="J248" t="s">
        <v>1170</v>
      </c>
      <c r="K248" s="5" t="s">
        <v>785</v>
      </c>
      <c r="L248" t="s">
        <v>1031</v>
      </c>
      <c r="M248">
        <v>2</v>
      </c>
      <c r="N248" s="52">
        <v>0.89122216052981296</v>
      </c>
      <c r="O248" s="52">
        <v>0</v>
      </c>
      <c r="P248" s="52">
        <v>0</v>
      </c>
      <c r="Q248" s="53">
        <v>4.42</v>
      </c>
      <c r="R248" s="53">
        <v>0</v>
      </c>
      <c r="S248" s="53">
        <v>0</v>
      </c>
      <c r="T248" s="53">
        <v>0</v>
      </c>
      <c r="U248" s="53">
        <v>0.3017295617066722</v>
      </c>
      <c r="V248" s="53">
        <v>0.45</v>
      </c>
      <c r="W248" s="2" t="s">
        <v>833</v>
      </c>
      <c r="X248" s="54">
        <v>0</v>
      </c>
      <c r="Y248" s="54">
        <v>0.75</v>
      </c>
      <c r="Z248" t="s">
        <v>776</v>
      </c>
      <c r="AA248" t="s">
        <v>834</v>
      </c>
      <c r="AB248" s="54">
        <v>0.99014036770920821</v>
      </c>
      <c r="AC248" t="s">
        <v>778</v>
      </c>
      <c r="AD248" s="54">
        <v>0</v>
      </c>
      <c r="AE248" s="53">
        <v>1250.603229850557</v>
      </c>
      <c r="AG248" s="53">
        <v>648.35546058241914</v>
      </c>
      <c r="AI248" s="55">
        <v>1.298757710867683E-2</v>
      </c>
      <c r="AJ248" s="5" t="s">
        <v>1032</v>
      </c>
      <c r="AK248" t="s">
        <v>1032</v>
      </c>
      <c r="AL248" s="1" t="s">
        <v>1032</v>
      </c>
      <c r="AM248" s="5" t="s">
        <v>785</v>
      </c>
      <c r="AN248" t="s">
        <v>785</v>
      </c>
      <c r="AO248" t="s">
        <v>785</v>
      </c>
      <c r="AP248" t="s">
        <v>785</v>
      </c>
      <c r="AQ248" t="s">
        <v>785</v>
      </c>
      <c r="AR248" t="s">
        <v>785</v>
      </c>
      <c r="AS248" t="s">
        <v>785</v>
      </c>
      <c r="AT248" t="s">
        <v>785</v>
      </c>
      <c r="AU248" t="s">
        <v>785</v>
      </c>
      <c r="AV248" t="s">
        <v>785</v>
      </c>
      <c r="AW248" t="s">
        <v>785</v>
      </c>
      <c r="AX248" t="s">
        <v>785</v>
      </c>
      <c r="AY248" t="s">
        <v>785</v>
      </c>
      <c r="AZ248" t="s">
        <v>785</v>
      </c>
      <c r="BA248" t="s">
        <v>785</v>
      </c>
      <c r="BB248" t="s">
        <v>785</v>
      </c>
      <c r="BC248" t="s">
        <v>785</v>
      </c>
      <c r="BD248" t="s">
        <v>785</v>
      </c>
      <c r="BE248" t="s">
        <v>785</v>
      </c>
      <c r="BF248" t="s">
        <v>785</v>
      </c>
      <c r="BG248" t="s">
        <v>785</v>
      </c>
      <c r="BH248" t="s">
        <v>785</v>
      </c>
      <c r="BI248" t="s">
        <v>785</v>
      </c>
      <c r="BJ248" t="s">
        <v>785</v>
      </c>
      <c r="BK248" t="s">
        <v>785</v>
      </c>
      <c r="BL248" t="s">
        <v>785</v>
      </c>
      <c r="BM248" s="1" t="s">
        <v>785</v>
      </c>
      <c r="BN248" s="5" t="s">
        <v>1031</v>
      </c>
      <c r="BO248" t="s">
        <v>1031</v>
      </c>
      <c r="BP248" t="s">
        <v>1031</v>
      </c>
      <c r="BQ248" t="s">
        <v>1031</v>
      </c>
      <c r="BR248" t="s">
        <v>1031</v>
      </c>
      <c r="BS248" t="s">
        <v>1031</v>
      </c>
      <c r="BT248" t="s">
        <v>1031</v>
      </c>
      <c r="BU248" t="s">
        <v>1031</v>
      </c>
      <c r="BV248" t="s">
        <v>1031</v>
      </c>
      <c r="BW248" t="s">
        <v>1031</v>
      </c>
      <c r="BX248" t="s">
        <v>1031</v>
      </c>
      <c r="BY248" t="s">
        <v>1031</v>
      </c>
      <c r="BZ248" t="s">
        <v>1031</v>
      </c>
      <c r="CA248" t="s">
        <v>1031</v>
      </c>
      <c r="CB248" t="s">
        <v>1031</v>
      </c>
      <c r="CC248" t="s">
        <v>1031</v>
      </c>
      <c r="CD248" t="s">
        <v>1031</v>
      </c>
      <c r="CE248" t="s">
        <v>1031</v>
      </c>
      <c r="CF248" t="s">
        <v>1031</v>
      </c>
      <c r="CG248" t="s">
        <v>1031</v>
      </c>
      <c r="CH248" t="s">
        <v>1031</v>
      </c>
      <c r="CI248" t="s">
        <v>1031</v>
      </c>
      <c r="CJ248" t="s">
        <v>1031</v>
      </c>
      <c r="CK248" t="s">
        <v>1031</v>
      </c>
      <c r="CL248" t="s">
        <v>1031</v>
      </c>
      <c r="CM248" t="s">
        <v>1031</v>
      </c>
      <c r="CN248" s="1" t="s">
        <v>1031</v>
      </c>
      <c r="CO248" s="56">
        <v>4.42</v>
      </c>
      <c r="CP248" s="53">
        <v>4.42</v>
      </c>
      <c r="CQ248" s="53">
        <v>4.42</v>
      </c>
      <c r="CR248" s="53">
        <v>4.42</v>
      </c>
      <c r="CS248" s="53">
        <v>4.42</v>
      </c>
      <c r="CT248" s="53">
        <v>4.42</v>
      </c>
      <c r="CU248" s="53">
        <v>4.42</v>
      </c>
      <c r="CV248" s="53">
        <v>4.42</v>
      </c>
      <c r="CW248" s="53">
        <v>4.42</v>
      </c>
      <c r="CX248" s="53">
        <v>4.42</v>
      </c>
      <c r="CY248" s="53">
        <v>4.42</v>
      </c>
      <c r="CZ248" s="53">
        <v>4.42</v>
      </c>
      <c r="DA248" s="53">
        <v>4.42</v>
      </c>
      <c r="DB248" s="53">
        <v>4.42</v>
      </c>
      <c r="DC248" s="53">
        <v>4.42</v>
      </c>
      <c r="DD248" s="53">
        <v>4.42</v>
      </c>
      <c r="DE248" s="53">
        <v>4.42</v>
      </c>
      <c r="DF248" s="53">
        <v>4.42</v>
      </c>
      <c r="DG248" s="53">
        <v>4.42</v>
      </c>
      <c r="DH248" s="53">
        <v>4.42</v>
      </c>
      <c r="DI248" s="53">
        <v>4.42</v>
      </c>
      <c r="DJ248" s="53">
        <v>4.42</v>
      </c>
      <c r="DK248" s="53">
        <v>4.42</v>
      </c>
      <c r="DL248" s="53">
        <v>4.42</v>
      </c>
      <c r="DM248" s="53">
        <v>4.42</v>
      </c>
      <c r="DN248" s="53">
        <v>4.42</v>
      </c>
      <c r="DO248" s="57">
        <v>4.42</v>
      </c>
      <c r="DP248" s="58">
        <v>0</v>
      </c>
      <c r="DQ248" s="59">
        <v>0</v>
      </c>
      <c r="DR248" s="59">
        <v>0.8705381971605497</v>
      </c>
      <c r="DS248" s="59">
        <v>0.85773813997589643</v>
      </c>
      <c r="DT248" s="59">
        <v>0.84406822586227059</v>
      </c>
      <c r="DU248" s="59">
        <v>0.82953937942884182</v>
      </c>
      <c r="DV248" s="59">
        <v>0.8141096914094037</v>
      </c>
      <c r="DW248" s="59">
        <v>0.79791061447202061</v>
      </c>
      <c r="DX248" s="59">
        <v>0.78112501458098382</v>
      </c>
      <c r="DY248" s="59">
        <v>0.76386422850811686</v>
      </c>
      <c r="DZ248" s="59">
        <v>0.74639771806183919</v>
      </c>
      <c r="EA248" s="59">
        <v>0.72902328285241291</v>
      </c>
      <c r="EB248" s="59">
        <v>0.71200789607685677</v>
      </c>
      <c r="EC248" s="59">
        <v>0.69553442509881758</v>
      </c>
      <c r="ED248" s="59">
        <v>0.68015648850471133</v>
      </c>
      <c r="EE248" s="59">
        <v>0.66611307626982341</v>
      </c>
      <c r="EF248" s="59">
        <v>0.65353075714160758</v>
      </c>
      <c r="EG248" s="59">
        <v>0.64225434112914692</v>
      </c>
      <c r="EH248" s="59">
        <v>0.63221863642931841</v>
      </c>
      <c r="EI248" s="59">
        <v>0.62311654605400202</v>
      </c>
      <c r="EJ248" s="59">
        <v>0.61419411017984571</v>
      </c>
      <c r="EK248" s="59">
        <v>0.60542734049121605</v>
      </c>
      <c r="EL248" s="59">
        <v>0.596837942765716</v>
      </c>
      <c r="EM248" s="59">
        <v>0.58845077213027697</v>
      </c>
      <c r="EN248" s="59">
        <v>0.58031220827044483</v>
      </c>
      <c r="EO248" s="59">
        <v>0.57250100969982087</v>
      </c>
      <c r="EP248" s="59">
        <v>0.56512915197427604</v>
      </c>
      <c r="EQ248" s="72">
        <v>1.2983296919560787E-2</v>
      </c>
      <c r="ER248" s="59">
        <v>2.0041907817761426E-2</v>
      </c>
      <c r="ES248" s="59">
        <v>2.6725925788084959E-2</v>
      </c>
      <c r="ET248" s="59">
        <v>4.8009234371925197E-2</v>
      </c>
      <c r="EU248" s="59">
        <v>6.4622917980861241E-2</v>
      </c>
      <c r="EV248" s="59">
        <v>7.5413871144415792E-2</v>
      </c>
      <c r="EW248" s="59">
        <v>6.4112772013142694E-2</v>
      </c>
      <c r="EX248" s="59">
        <v>4.5926487115120825E-2</v>
      </c>
      <c r="EY248" s="59">
        <v>0</v>
      </c>
      <c r="EZ248" s="59">
        <v>0</v>
      </c>
      <c r="FA248" s="59">
        <v>0</v>
      </c>
      <c r="FB248" s="59">
        <v>0</v>
      </c>
      <c r="FC248" s="59">
        <v>0</v>
      </c>
      <c r="FD248" s="59">
        <v>0</v>
      </c>
      <c r="FE248" s="59">
        <v>0</v>
      </c>
      <c r="FF248" s="59">
        <v>0</v>
      </c>
      <c r="FG248" s="59">
        <v>0</v>
      </c>
      <c r="FH248" s="59">
        <v>0</v>
      </c>
      <c r="FI248" s="59">
        <v>0</v>
      </c>
      <c r="FJ248" s="59">
        <v>0</v>
      </c>
      <c r="FK248" s="59">
        <v>0</v>
      </c>
      <c r="FL248" s="59">
        <v>0</v>
      </c>
      <c r="FM248" s="59">
        <v>0</v>
      </c>
      <c r="FN248" s="59">
        <v>0</v>
      </c>
      <c r="FO248" s="55">
        <v>0</v>
      </c>
      <c r="FP248" s="58">
        <v>1.2983296919560789E-2</v>
      </c>
      <c r="FQ248" s="59">
        <v>3.2834303357511689E-2</v>
      </c>
      <c r="FR248" s="59">
        <v>5.903694344106853E-2</v>
      </c>
      <c r="FS248" s="59">
        <v>0.10602998189556292</v>
      </c>
      <c r="FT248" s="59">
        <v>0.16868070954776054</v>
      </c>
      <c r="FU248" s="59">
        <v>0.2407381880332386</v>
      </c>
      <c r="FV248" s="59">
        <v>0.29978656457459907</v>
      </c>
      <c r="FW248" s="59">
        <v>0.33908856564452822</v>
      </c>
      <c r="FX248" s="59">
        <v>0.33133497049894728</v>
      </c>
      <c r="FY248" s="59">
        <v>0.32362224866413297</v>
      </c>
      <c r="FZ248" s="59">
        <v>0.31606891276977001</v>
      </c>
      <c r="GA248" s="59">
        <v>0.30875613984932587</v>
      </c>
      <c r="GB248" s="59">
        <v>0.30192968788619073</v>
      </c>
      <c r="GC248" s="59">
        <v>0.29569564741962323</v>
      </c>
      <c r="GD248" s="59">
        <v>0.29011020384675007</v>
      </c>
      <c r="GE248" s="59">
        <v>0.28510446645445942</v>
      </c>
      <c r="GF248" s="59">
        <v>0.28064949581321968</v>
      </c>
      <c r="GG248" s="59">
        <v>0.2766089678574063</v>
      </c>
      <c r="GH248" s="59">
        <v>0.27264819070656104</v>
      </c>
      <c r="GI248" s="59">
        <v>0.26875651565737169</v>
      </c>
      <c r="GJ248" s="59">
        <v>0.26494357816692432</v>
      </c>
      <c r="GK248" s="59">
        <v>0.26122041172654603</v>
      </c>
      <c r="GL248" s="59">
        <v>0.25760760483934991</v>
      </c>
      <c r="GM248" s="59">
        <v>0.25414011936166159</v>
      </c>
      <c r="GN248" s="55">
        <v>0.25086766259644211</v>
      </c>
      <c r="GO248" s="58">
        <v>14.914103668177507</v>
      </c>
      <c r="GP248" s="59">
        <v>23.365998180195916</v>
      </c>
      <c r="GQ248" s="59">
        <v>31.663229309197948</v>
      </c>
      <c r="GR248" s="59">
        <v>57.87456938449472</v>
      </c>
      <c r="GS248" s="59">
        <v>79.378637378686278</v>
      </c>
      <c r="GT248" s="59">
        <v>94.514184642495749</v>
      </c>
      <c r="GU248" s="59">
        <v>82.077479041603198</v>
      </c>
      <c r="GV248" s="59">
        <v>60.123887729130388</v>
      </c>
      <c r="GW248" s="59">
        <v>0</v>
      </c>
      <c r="GX248" s="59">
        <v>0</v>
      </c>
      <c r="GY248" s="59">
        <v>0</v>
      </c>
      <c r="GZ248" s="59">
        <v>0</v>
      </c>
      <c r="HA248" s="59">
        <v>0</v>
      </c>
      <c r="HB248" s="59">
        <v>0</v>
      </c>
      <c r="HC248" s="59">
        <v>0</v>
      </c>
      <c r="HD248" s="59">
        <v>0</v>
      </c>
      <c r="HE248" s="59">
        <v>0</v>
      </c>
      <c r="HF248" s="59">
        <v>0</v>
      </c>
      <c r="HG248" s="59">
        <v>0</v>
      </c>
      <c r="HH248" s="59">
        <v>0</v>
      </c>
      <c r="HI248" s="59">
        <v>0</v>
      </c>
      <c r="HJ248" s="59">
        <v>0</v>
      </c>
      <c r="HK248" s="59">
        <v>0</v>
      </c>
      <c r="HL248" s="59">
        <v>0</v>
      </c>
      <c r="HM248" s="55">
        <v>0</v>
      </c>
      <c r="HN248" s="58">
        <v>14.914103668177507</v>
      </c>
      <c r="HO248" s="59">
        <v>38.28010184837342</v>
      </c>
      <c r="HP248" s="59">
        <v>69.943331157571365</v>
      </c>
      <c r="HQ248" s="59">
        <v>127.81790054206608</v>
      </c>
      <c r="HR248" s="59">
        <v>207.19653792075235</v>
      </c>
      <c r="HS248" s="59">
        <v>301.71072256324811</v>
      </c>
      <c r="HT248" s="59">
        <v>383.78820160485134</v>
      </c>
      <c r="HU248" s="59">
        <v>443.91208933398173</v>
      </c>
      <c r="HV248" s="59">
        <v>443.91208933398173</v>
      </c>
      <c r="HW248" s="59">
        <v>443.91208933398173</v>
      </c>
      <c r="HX248" s="59">
        <v>443.91208933398173</v>
      </c>
      <c r="HY248" s="59">
        <v>443.91208933398173</v>
      </c>
      <c r="HZ248" s="59">
        <v>443.91208933398173</v>
      </c>
      <c r="IA248" s="59">
        <v>443.91208933398173</v>
      </c>
      <c r="IB248" s="59">
        <v>443.91208933398173</v>
      </c>
      <c r="IC248" s="59">
        <v>443.91208933398173</v>
      </c>
      <c r="ID248" s="59">
        <v>443.91208933398173</v>
      </c>
      <c r="IE248" s="59">
        <v>443.91208933398173</v>
      </c>
      <c r="IF248" s="59">
        <v>443.91208933398173</v>
      </c>
      <c r="IG248" s="59">
        <v>443.91208933398173</v>
      </c>
      <c r="IH248" s="59">
        <v>443.91208933398173</v>
      </c>
      <c r="II248" s="59">
        <v>443.91208933398173</v>
      </c>
      <c r="IJ248" s="59">
        <v>443.91208933398173</v>
      </c>
      <c r="IK248" s="59">
        <v>443.91208933398173</v>
      </c>
      <c r="IL248" s="71">
        <v>443.91208933398173</v>
      </c>
      <c r="IM248" s="72">
        <v>1.298757710867683E-2</v>
      </c>
      <c r="IN248" s="59">
        <v>2.0056210878305253E-2</v>
      </c>
      <c r="IO248" s="59">
        <v>2.6758162306842824E-2</v>
      </c>
      <c r="IP248" s="59">
        <v>4.8098926013414971E-2</v>
      </c>
      <c r="IQ248" s="59">
        <v>6.4801507631485677E-2</v>
      </c>
      <c r="IR248" s="59">
        <v>7.5709804539595305E-2</v>
      </c>
      <c r="IS248" s="59">
        <v>6.4456901546090933E-2</v>
      </c>
      <c r="IT248" s="59">
        <v>4.6253549442195348E-2</v>
      </c>
      <c r="IU248" s="59">
        <v>0</v>
      </c>
      <c r="IV248" s="59">
        <v>0</v>
      </c>
      <c r="IW248" s="59">
        <v>0</v>
      </c>
      <c r="IX248" s="59">
        <v>0</v>
      </c>
      <c r="IY248" s="59">
        <v>0</v>
      </c>
      <c r="IZ248" s="59">
        <v>0</v>
      </c>
      <c r="JA248" s="59">
        <v>0</v>
      </c>
      <c r="JB248" s="59">
        <v>0</v>
      </c>
      <c r="JC248" s="59">
        <v>0</v>
      </c>
      <c r="JD248" s="59">
        <v>0</v>
      </c>
      <c r="JE248" s="59">
        <v>0</v>
      </c>
      <c r="JF248" s="59">
        <v>0</v>
      </c>
      <c r="JG248" s="59">
        <v>0</v>
      </c>
      <c r="JH248" s="59">
        <v>0</v>
      </c>
      <c r="JI248" s="59">
        <v>0</v>
      </c>
      <c r="JJ248" s="59">
        <v>0</v>
      </c>
      <c r="JK248" s="55">
        <v>0</v>
      </c>
      <c r="JL248" s="58">
        <v>1.298757710867683E-2</v>
      </c>
      <c r="JM248" s="59">
        <v>3.2857735808808602E-2</v>
      </c>
      <c r="JN248" s="59">
        <v>5.9108153155176681E-2</v>
      </c>
      <c r="JO248" s="59">
        <v>0.10622806885211945</v>
      </c>
      <c r="JP248" s="59">
        <v>0.16914686969537468</v>
      </c>
      <c r="JQ248" s="59">
        <v>0.2416828745776757</v>
      </c>
      <c r="JR248" s="59">
        <v>0.3013956887352276</v>
      </c>
      <c r="JS248" s="59">
        <v>0.34150336160064115</v>
      </c>
      <c r="JT248" s="59">
        <v>0.33437590771251868</v>
      </c>
      <c r="JU248" s="59">
        <v>0.32734903684150379</v>
      </c>
      <c r="JV248" s="59">
        <v>0.32051195919588882</v>
      </c>
      <c r="JW248" s="59">
        <v>0.3139251051339334</v>
      </c>
      <c r="JX248" s="59">
        <v>0.30779293243938954</v>
      </c>
      <c r="JY248" s="59">
        <v>0.30220233610020703</v>
      </c>
      <c r="JZ248" s="59">
        <v>0.29719865424185721</v>
      </c>
      <c r="KA248" s="59">
        <v>0.29271993100071952</v>
      </c>
      <c r="KB248" s="59">
        <v>0.28873910797211644</v>
      </c>
      <c r="KC248" s="59">
        <v>0.28513748421713503</v>
      </c>
      <c r="KD248" s="59">
        <v>0.28162067874922714</v>
      </c>
      <c r="KE248" s="59">
        <v>0.27817711585879507</v>
      </c>
      <c r="KF248" s="59">
        <v>0.27481325959343178</v>
      </c>
      <c r="KG248" s="59">
        <v>0.27153687661836817</v>
      </c>
      <c r="KH248" s="59">
        <v>0.26836452088627677</v>
      </c>
      <c r="KI248" s="59">
        <v>0.26532501864020291</v>
      </c>
      <c r="KJ248" s="55">
        <v>0.26246015449313947</v>
      </c>
      <c r="KK248" s="58">
        <v>14.914103668177507</v>
      </c>
      <c r="KL248" s="59">
        <v>23.365998180195916</v>
      </c>
      <c r="KM248" s="59">
        <v>31.663229309197948</v>
      </c>
      <c r="KN248" s="59">
        <v>57.87456938449472</v>
      </c>
      <c r="KO248" s="59">
        <v>79.378637378686278</v>
      </c>
      <c r="KP248" s="59">
        <v>94.514184642495749</v>
      </c>
      <c r="KQ248" s="59">
        <v>82.077479041603198</v>
      </c>
      <c r="KR248" s="59">
        <v>60.123887729130388</v>
      </c>
      <c r="KS248" s="59">
        <v>0</v>
      </c>
      <c r="KT248" s="59">
        <v>0</v>
      </c>
      <c r="KU248" s="59">
        <v>0</v>
      </c>
      <c r="KV248" s="59">
        <v>0</v>
      </c>
      <c r="KW248" s="59">
        <v>0</v>
      </c>
      <c r="KX248" s="59">
        <v>0</v>
      </c>
      <c r="KY248" s="59">
        <v>0</v>
      </c>
      <c r="KZ248" s="59">
        <v>0</v>
      </c>
      <c r="LA248" s="59">
        <v>0</v>
      </c>
      <c r="LB248" s="59">
        <v>0</v>
      </c>
      <c r="LC248" s="59">
        <v>0</v>
      </c>
      <c r="LD248" s="59">
        <v>0</v>
      </c>
      <c r="LE248" s="59">
        <v>0</v>
      </c>
      <c r="LF248" s="59">
        <v>0</v>
      </c>
      <c r="LG248" s="59">
        <v>0</v>
      </c>
      <c r="LH248" s="59">
        <v>0</v>
      </c>
      <c r="LI248" s="55">
        <v>0</v>
      </c>
      <c r="LJ248" s="58">
        <v>14.914103668177507</v>
      </c>
      <c r="LK248" s="59">
        <v>38.28010184837342</v>
      </c>
      <c r="LL248" s="59">
        <v>69.943331157571365</v>
      </c>
      <c r="LM248" s="59">
        <v>127.81790054206608</v>
      </c>
      <c r="LN248" s="59">
        <v>207.19653792075235</v>
      </c>
      <c r="LO248" s="59">
        <v>301.71072256324811</v>
      </c>
      <c r="LP248" s="59">
        <v>383.78820160485134</v>
      </c>
      <c r="LQ248" s="59">
        <v>443.91208933398173</v>
      </c>
      <c r="LR248" s="59">
        <v>443.91208933398173</v>
      </c>
      <c r="LS248" s="59">
        <v>443.91208933398173</v>
      </c>
      <c r="LT248" s="59">
        <v>443.91208933398173</v>
      </c>
      <c r="LU248" s="59">
        <v>443.91208933398173</v>
      </c>
      <c r="LV248" s="59">
        <v>443.91208933398173</v>
      </c>
      <c r="LW248" s="59">
        <v>443.91208933398173</v>
      </c>
      <c r="LX248" s="59">
        <v>443.91208933398173</v>
      </c>
      <c r="LY248" s="59">
        <v>443.91208933398173</v>
      </c>
      <c r="LZ248" s="59">
        <v>443.91208933398173</v>
      </c>
      <c r="MA248" s="59">
        <v>443.91208933398173</v>
      </c>
      <c r="MB248" s="59">
        <v>443.91208933398173</v>
      </c>
      <c r="MC248" s="59">
        <v>443.91208933398173</v>
      </c>
      <c r="MD248" s="59">
        <v>443.91208933398173</v>
      </c>
      <c r="ME248" s="59">
        <v>443.91208933398173</v>
      </c>
      <c r="MF248" s="59">
        <v>443.91208933398173</v>
      </c>
      <c r="MG248" s="59">
        <v>443.91208933398173</v>
      </c>
      <c r="MH248" s="71">
        <v>443.91208933398173</v>
      </c>
      <c r="MI248" s="72">
        <v>0</v>
      </c>
      <c r="MJ248" s="59">
        <v>2.0121795564695601E-2</v>
      </c>
      <c r="MK248" s="59">
        <v>3.9552555305356431E-2</v>
      </c>
      <c r="ML248" s="59">
        <v>4.8409315006647156E-2</v>
      </c>
      <c r="MM248" s="59">
        <v>6.5325891545444575E-2</v>
      </c>
      <c r="MN248" s="59">
        <v>7.6436687388340863E-2</v>
      </c>
      <c r="MO248" s="59">
        <v>7.699395964474047E-2</v>
      </c>
      <c r="MP248" s="59">
        <v>4.6800134817742561E-2</v>
      </c>
      <c r="MQ248" s="59">
        <v>6.6643920161369198E-3</v>
      </c>
      <c r="MR248" s="59">
        <v>0</v>
      </c>
      <c r="MS248" s="59">
        <v>0</v>
      </c>
      <c r="MT248" s="59">
        <v>0</v>
      </c>
      <c r="MU248" s="59">
        <v>0</v>
      </c>
      <c r="MV248" s="59">
        <v>0</v>
      </c>
      <c r="MW248" s="59">
        <v>0</v>
      </c>
      <c r="MX248" s="59">
        <v>0</v>
      </c>
      <c r="MY248" s="59">
        <v>0</v>
      </c>
      <c r="MZ248" s="59">
        <v>0</v>
      </c>
      <c r="NA248" s="59">
        <v>0</v>
      </c>
      <c r="NB248" s="59">
        <v>0</v>
      </c>
      <c r="NC248" s="59">
        <v>0</v>
      </c>
      <c r="ND248" s="59">
        <v>0</v>
      </c>
      <c r="NE248" s="59">
        <v>0</v>
      </c>
      <c r="NF248" s="59">
        <v>0</v>
      </c>
      <c r="NG248" s="55">
        <v>0</v>
      </c>
      <c r="NH248" s="58">
        <v>0</v>
      </c>
      <c r="NI248" s="59">
        <v>2.0121795564695608E-2</v>
      </c>
      <c r="NJ248" s="59">
        <v>5.9394501509875512E-2</v>
      </c>
      <c r="NK248" s="59">
        <v>0.1069135732090112</v>
      </c>
      <c r="NL248" s="59">
        <v>0.17051563256535551</v>
      </c>
      <c r="NM248" s="59">
        <v>0.24400324955994313</v>
      </c>
      <c r="NN248" s="59">
        <v>0.3164982810344531</v>
      </c>
      <c r="NO248" s="59">
        <v>0.357148023879513</v>
      </c>
      <c r="NP248" s="59">
        <v>0.35662065382178565</v>
      </c>
      <c r="NQ248" s="59">
        <v>0.34933953445467641</v>
      </c>
      <c r="NR248" s="59">
        <v>0.34216903187562131</v>
      </c>
      <c r="NS248" s="59">
        <v>0.33527434486437219</v>
      </c>
      <c r="NT248" s="59">
        <v>0.3288363166355483</v>
      </c>
      <c r="NU248" s="59">
        <v>0.32295427933138648</v>
      </c>
      <c r="NV248" s="59">
        <v>0.31768181516364918</v>
      </c>
      <c r="NW248" s="59">
        <v>0.3129099965978514</v>
      </c>
      <c r="NX248" s="59">
        <v>0.30867002983755948</v>
      </c>
      <c r="NY248" s="59">
        <v>0.3048350906956005</v>
      </c>
      <c r="NZ248" s="59">
        <v>0.30109050467367832</v>
      </c>
      <c r="OA248" s="59">
        <v>0.29742390679933406</v>
      </c>
      <c r="OB248" s="59">
        <v>0.2938247868353368</v>
      </c>
      <c r="OC248" s="59">
        <v>0.2903362913405878</v>
      </c>
      <c r="OD248" s="59">
        <v>0.28695872891689483</v>
      </c>
      <c r="OE248" s="59">
        <v>0.28372293985401048</v>
      </c>
      <c r="OF248" s="55">
        <v>0.28067362840835253</v>
      </c>
      <c r="OG248" s="58">
        <v>0</v>
      </c>
      <c r="OH248" s="59">
        <v>23.365998180195916</v>
      </c>
      <c r="OI248" s="59">
        <v>46.577332977375455</v>
      </c>
      <c r="OJ248" s="59">
        <v>57.87456938449472</v>
      </c>
      <c r="OK248" s="59">
        <v>79.378637378686278</v>
      </c>
      <c r="OL248" s="59">
        <v>94.514184642495749</v>
      </c>
      <c r="OM248" s="59">
        <v>96.991582709780715</v>
      </c>
      <c r="ON248" s="59">
        <v>60.123887729130388</v>
      </c>
      <c r="OO248" s="59">
        <v>8.7376565335935084</v>
      </c>
      <c r="OP248" s="59">
        <v>0</v>
      </c>
      <c r="OQ248" s="59">
        <v>0</v>
      </c>
      <c r="OR248" s="59">
        <v>0</v>
      </c>
      <c r="OS248" s="59">
        <v>0</v>
      </c>
      <c r="OT248" s="59">
        <v>0</v>
      </c>
      <c r="OU248" s="59">
        <v>0</v>
      </c>
      <c r="OV248" s="59">
        <v>0</v>
      </c>
      <c r="OW248" s="59">
        <v>0</v>
      </c>
      <c r="OX248" s="59">
        <v>0</v>
      </c>
      <c r="OY248" s="59">
        <v>0</v>
      </c>
      <c r="OZ248" s="59">
        <v>0</v>
      </c>
      <c r="PA248" s="59">
        <v>0</v>
      </c>
      <c r="PB248" s="59">
        <v>0</v>
      </c>
      <c r="PC248" s="59">
        <v>0</v>
      </c>
      <c r="PD248" s="59">
        <v>0</v>
      </c>
      <c r="PE248" s="55">
        <v>0</v>
      </c>
      <c r="PF248" s="58">
        <v>0</v>
      </c>
      <c r="PG248" s="59">
        <v>23.365998180195916</v>
      </c>
      <c r="PH248" s="59">
        <v>69.943331157571379</v>
      </c>
      <c r="PI248" s="59">
        <v>127.8179005420661</v>
      </c>
      <c r="PJ248" s="59">
        <v>207.19653792075238</v>
      </c>
      <c r="PK248" s="59">
        <v>301.71072256324811</v>
      </c>
      <c r="PL248" s="59">
        <v>398.70230527302886</v>
      </c>
      <c r="PM248" s="59">
        <v>458.82619300215924</v>
      </c>
      <c r="PN248" s="59">
        <v>467.56384953575275</v>
      </c>
      <c r="PO248" s="59">
        <v>467.56384953575275</v>
      </c>
      <c r="PP248" s="59">
        <v>467.56384953575275</v>
      </c>
      <c r="PQ248" s="59">
        <v>467.56384953575275</v>
      </c>
      <c r="PR248" s="59">
        <v>467.56384953575275</v>
      </c>
      <c r="PS248" s="59">
        <v>467.56384953575275</v>
      </c>
      <c r="PT248" s="59">
        <v>467.56384953575275</v>
      </c>
      <c r="PU248" s="59">
        <v>467.56384953575275</v>
      </c>
      <c r="PV248" s="59">
        <v>467.56384953575275</v>
      </c>
      <c r="PW248" s="59">
        <v>467.56384953575275</v>
      </c>
      <c r="PX248" s="59">
        <v>467.56384953575275</v>
      </c>
      <c r="PY248" s="59">
        <v>467.56384953575275</v>
      </c>
      <c r="PZ248" s="59">
        <v>467.56384953575275</v>
      </c>
      <c r="QA248" s="59">
        <v>467.56384953575275</v>
      </c>
      <c r="QB248" s="59">
        <v>467.56384953575275</v>
      </c>
      <c r="QC248" s="59">
        <v>467.56384953575275</v>
      </c>
      <c r="QD248" s="71">
        <v>467.56384953575275</v>
      </c>
      <c r="QE248" s="72">
        <v>1.2987751284385007E-2</v>
      </c>
      <c r="QF248" s="59">
        <v>2.0056903559108746E-2</v>
      </c>
      <c r="QG248" s="59">
        <v>2.6759856511967252E-2</v>
      </c>
      <c r="QH248" s="59">
        <v>4.8104510112184133E-2</v>
      </c>
      <c r="QI248" s="59">
        <v>6.4813744349114452E-2</v>
      </c>
      <c r="QJ248" s="59">
        <v>7.573069354336992E-2</v>
      </c>
      <c r="QK248" s="59">
        <v>6.4479600650627827E-2</v>
      </c>
      <c r="QL248" s="59">
        <v>4.6272453454147593E-2</v>
      </c>
      <c r="QM248" s="59">
        <v>0</v>
      </c>
      <c r="QN248" s="59">
        <v>0</v>
      </c>
      <c r="QO248" s="59">
        <v>0</v>
      </c>
      <c r="QP248" s="59">
        <v>0</v>
      </c>
      <c r="QQ248" s="59">
        <v>0</v>
      </c>
      <c r="QR248" s="59">
        <v>0</v>
      </c>
      <c r="QS248" s="59">
        <v>0</v>
      </c>
      <c r="QT248" s="59">
        <v>0</v>
      </c>
      <c r="QU248" s="59">
        <v>0</v>
      </c>
      <c r="QV248" s="59">
        <v>0</v>
      </c>
      <c r="QW248" s="59">
        <v>0</v>
      </c>
      <c r="QX248" s="59">
        <v>0</v>
      </c>
      <c r="QY248" s="59">
        <v>0</v>
      </c>
      <c r="QZ248" s="59">
        <v>0</v>
      </c>
      <c r="RA248" s="59">
        <v>0</v>
      </c>
      <c r="RB248" s="59">
        <v>0</v>
      </c>
      <c r="RC248" s="55">
        <v>0</v>
      </c>
      <c r="RD248" s="58">
        <v>1.2987751284385007E-2</v>
      </c>
      <c r="RE248" s="59">
        <v>3.2858870615526538E-2</v>
      </c>
      <c r="RF248" s="59">
        <v>5.911189561457366E-2</v>
      </c>
      <c r="RG248" s="59">
        <v>0.10624040151893123</v>
      </c>
      <c r="RH248" s="59">
        <v>0.16917881034857715</v>
      </c>
      <c r="RI248" s="59">
        <v>0.24174955701742062</v>
      </c>
      <c r="RJ248" s="59">
        <v>0.30150182806370085</v>
      </c>
      <c r="RK248" s="59">
        <v>0.3416429353999989</v>
      </c>
      <c r="RL248" s="59">
        <v>0.33451302247079445</v>
      </c>
      <c r="RM248" s="59">
        <v>0.3274837160637904</v>
      </c>
      <c r="RN248" s="59">
        <v>0.32064426353315356</v>
      </c>
      <c r="RO248" s="59">
        <v>0.31405512095515387</v>
      </c>
      <c r="RP248" s="59">
        <v>0.30792083201773207</v>
      </c>
      <c r="RQ248" s="59">
        <v>0.3023283297343648</v>
      </c>
      <c r="RR248" s="59">
        <v>0.29732297336620861</v>
      </c>
      <c r="RS248" s="59">
        <v>0.29284278342142717</v>
      </c>
      <c r="RT248" s="59">
        <v>0.28886069223240901</v>
      </c>
      <c r="RU248" s="59">
        <v>0.28525795074254279</v>
      </c>
      <c r="RV248" s="59">
        <v>0.28174005472594477</v>
      </c>
      <c r="RW248" s="59">
        <v>0.27829542386227663</v>
      </c>
      <c r="RX248" s="59">
        <v>0.27493052522289457</v>
      </c>
      <c r="RY248" s="59">
        <v>0.2716531290929905</v>
      </c>
      <c r="RZ248" s="59">
        <v>0.2684797968660142</v>
      </c>
      <c r="SA248" s="59">
        <v>0.26543936761163461</v>
      </c>
      <c r="SB248" s="55">
        <v>0.26257364454063153</v>
      </c>
      <c r="SC248" s="58">
        <v>14.914103668177507</v>
      </c>
      <c r="SD248" s="59">
        <v>23.365998180195916</v>
      </c>
      <c r="SE248" s="59">
        <v>31.663229309197948</v>
      </c>
      <c r="SF248" s="59">
        <v>57.87456938449472</v>
      </c>
      <c r="SG248" s="59">
        <v>79.378637378686278</v>
      </c>
      <c r="SH248" s="59">
        <v>94.514184642495749</v>
      </c>
      <c r="SI248" s="59">
        <v>82.077479041603198</v>
      </c>
      <c r="SJ248" s="59">
        <v>60.123887729130388</v>
      </c>
      <c r="SK248" s="59">
        <v>0</v>
      </c>
      <c r="SL248" s="59">
        <v>0</v>
      </c>
      <c r="SM248" s="59">
        <v>0</v>
      </c>
      <c r="SN248" s="59">
        <v>0</v>
      </c>
      <c r="SO248" s="59">
        <v>0</v>
      </c>
      <c r="SP248" s="59">
        <v>0</v>
      </c>
      <c r="SQ248" s="59">
        <v>0</v>
      </c>
      <c r="SR248" s="59">
        <v>0</v>
      </c>
      <c r="SS248" s="59">
        <v>0</v>
      </c>
      <c r="ST248" s="59">
        <v>0</v>
      </c>
      <c r="SU248" s="59">
        <v>0</v>
      </c>
      <c r="SV248" s="59">
        <v>0</v>
      </c>
      <c r="SW248" s="59">
        <v>0</v>
      </c>
      <c r="SX248" s="59">
        <v>0</v>
      </c>
      <c r="SY248" s="59">
        <v>0</v>
      </c>
      <c r="SZ248" s="59">
        <v>0</v>
      </c>
      <c r="TA248" s="55">
        <v>0</v>
      </c>
      <c r="TB248" s="58">
        <v>14.914103668177507</v>
      </c>
      <c r="TC248" s="59">
        <v>38.28010184837342</v>
      </c>
      <c r="TD248" s="59">
        <v>69.943331157571365</v>
      </c>
      <c r="TE248" s="59">
        <v>127.81790054206608</v>
      </c>
      <c r="TF248" s="59">
        <v>207.19653792075235</v>
      </c>
      <c r="TG248" s="59">
        <v>301.71072256324811</v>
      </c>
      <c r="TH248" s="59">
        <v>383.78820160485134</v>
      </c>
      <c r="TI248" s="59">
        <v>443.91208933398173</v>
      </c>
      <c r="TJ248" s="59">
        <v>443.91208933398173</v>
      </c>
      <c r="TK248" s="59">
        <v>443.91208933398173</v>
      </c>
      <c r="TL248" s="59">
        <v>443.91208933398173</v>
      </c>
      <c r="TM248" s="59">
        <v>443.91208933398173</v>
      </c>
      <c r="TN248" s="59">
        <v>443.91208933398173</v>
      </c>
      <c r="TO248" s="59">
        <v>443.91208933398173</v>
      </c>
      <c r="TP248" s="59">
        <v>443.91208933398173</v>
      </c>
      <c r="TQ248" s="59">
        <v>443.91208933398173</v>
      </c>
      <c r="TR248" s="59">
        <v>443.91208933398173</v>
      </c>
      <c r="TS248" s="59">
        <v>443.91208933398173</v>
      </c>
      <c r="TT248" s="59">
        <v>443.91208933398173</v>
      </c>
      <c r="TU248" s="59">
        <v>443.91208933398173</v>
      </c>
      <c r="TV248" s="59">
        <v>443.91208933398173</v>
      </c>
      <c r="TW248" s="59">
        <v>443.91208933398173</v>
      </c>
      <c r="TX248" s="59">
        <v>443.91208933398173</v>
      </c>
      <c r="TY248" s="59">
        <v>443.91208933398173</v>
      </c>
      <c r="TZ248" s="71">
        <v>443.91208933398173</v>
      </c>
      <c r="UA248" s="73">
        <v>1160.0512708978279</v>
      </c>
      <c r="UB248" s="53">
        <v>1170.9118810244222</v>
      </c>
      <c r="UC248" s="53">
        <v>1182.0466292956437</v>
      </c>
      <c r="UD248" s="53">
        <v>1193.3038697287288</v>
      </c>
      <c r="UE248" s="53">
        <v>1204.5490630122256</v>
      </c>
      <c r="UF248" s="53">
        <v>1215.6487595988374</v>
      </c>
      <c r="UG248" s="53">
        <v>1226.4787835064499</v>
      </c>
      <c r="UH248" s="53">
        <v>1236.9219593808486</v>
      </c>
      <c r="UI248" s="53">
        <v>1246.8682621427656</v>
      </c>
      <c r="UJ248" s="53">
        <v>1256.2202130685453</v>
      </c>
      <c r="UK248" s="53">
        <v>1264.9971691276189</v>
      </c>
      <c r="UL248" s="53">
        <v>1273.2561928207335</v>
      </c>
      <c r="UM248" s="53">
        <v>1280.9259701428309</v>
      </c>
      <c r="UN248" s="53">
        <v>1288.0551535581837</v>
      </c>
      <c r="UO248" s="53">
        <v>1294.6878031360195</v>
      </c>
      <c r="UP248" s="53">
        <v>1300.8632444891496</v>
      </c>
      <c r="UQ248" s="53">
        <v>1306.6152025387416</v>
      </c>
      <c r="UR248" s="53">
        <v>1311.968750547542</v>
      </c>
      <c r="US248" s="53">
        <v>1316.9660211548335</v>
      </c>
      <c r="UT248" s="53">
        <v>1321.6245884428777</v>
      </c>
      <c r="UU248" s="53">
        <v>1325.9810938499672</v>
      </c>
      <c r="UV248" s="53">
        <v>1330.0572852981927</v>
      </c>
      <c r="UW248" s="53">
        <v>1333.8717200383126</v>
      </c>
      <c r="UX248" s="53">
        <v>1337.4439964308117</v>
      </c>
      <c r="UY248" s="74">
        <v>1340.7919052159364</v>
      </c>
      <c r="UZ248" s="73">
        <v>601.41022995123603</v>
      </c>
      <c r="VA248" s="53">
        <v>607.0407414618096</v>
      </c>
      <c r="VB248" s="53">
        <v>612.81337555673349</v>
      </c>
      <c r="VC248" s="53">
        <v>618.64951377520913</v>
      </c>
      <c r="VD248" s="53">
        <v>624.47940633956068</v>
      </c>
      <c r="VE248" s="53">
        <v>630.23386844309914</v>
      </c>
      <c r="VF248" s="53">
        <v>635.8485230123008</v>
      </c>
      <c r="VG248" s="53">
        <v>641.26262233843011</v>
      </c>
      <c r="VH248" s="53">
        <v>646.41912565968357</v>
      </c>
      <c r="VI248" s="53">
        <v>651.26749667384831</v>
      </c>
      <c r="VJ248" s="53">
        <v>655.81777069550776</v>
      </c>
      <c r="VK248" s="53">
        <v>660.09953087547319</v>
      </c>
      <c r="VL248" s="53">
        <v>664.07580559597523</v>
      </c>
      <c r="VM248" s="53">
        <v>667.77181795745776</v>
      </c>
      <c r="VN248" s="53">
        <v>671.2104102058031</v>
      </c>
      <c r="VO248" s="53">
        <v>674.41197008286065</v>
      </c>
      <c r="VP248" s="53">
        <v>677.39398174049859</v>
      </c>
      <c r="VQ248" s="53">
        <v>680.16944401514081</v>
      </c>
      <c r="VR248" s="53">
        <v>682.76019990710552</v>
      </c>
      <c r="VS248" s="53">
        <v>685.17536042132804</v>
      </c>
      <c r="VT248" s="53">
        <v>687.43392173184111</v>
      </c>
      <c r="VU248" s="53">
        <v>689.54715870481152</v>
      </c>
      <c r="VV248" s="53">
        <v>691.52469205332807</v>
      </c>
      <c r="VW248" s="53">
        <v>693.37668223734784</v>
      </c>
      <c r="VX248" s="74">
        <v>695.11235258471027</v>
      </c>
      <c r="VY248" s="65">
        <f t="shared" si="3"/>
        <v>244</v>
      </c>
    </row>
    <row r="249" spans="1:597">
      <c r="A249" s="51" t="s">
        <v>660</v>
      </c>
      <c r="B249" s="69" t="s">
        <v>2</v>
      </c>
      <c r="C249" t="s">
        <v>659</v>
      </c>
      <c r="D249" t="s">
        <v>736</v>
      </c>
      <c r="E249" t="s">
        <v>662</v>
      </c>
      <c r="F249" t="s">
        <v>708</v>
      </c>
      <c r="G249" t="s">
        <v>664</v>
      </c>
      <c r="H249" t="s">
        <v>1029</v>
      </c>
      <c r="I249" t="s">
        <v>666</v>
      </c>
      <c r="J249" t="s">
        <v>1171</v>
      </c>
      <c r="K249" s="5" t="s">
        <v>785</v>
      </c>
      <c r="L249" t="s">
        <v>1031</v>
      </c>
      <c r="M249">
        <v>2</v>
      </c>
      <c r="N249" s="52">
        <v>5.4347751700251516E-2</v>
      </c>
      <c r="O249" s="52">
        <v>0</v>
      </c>
      <c r="P249" s="52">
        <v>0</v>
      </c>
      <c r="Q249" s="53">
        <v>4.42</v>
      </c>
      <c r="R249" s="53">
        <v>0</v>
      </c>
      <c r="S249" s="53">
        <v>0</v>
      </c>
      <c r="T249" s="53">
        <v>0</v>
      </c>
      <c r="U249" s="53">
        <v>0.3017295617066722</v>
      </c>
      <c r="V249" s="53">
        <v>0.45</v>
      </c>
      <c r="W249" s="2" t="s">
        <v>833</v>
      </c>
      <c r="X249" s="54">
        <v>0</v>
      </c>
      <c r="Y249" s="54">
        <v>0.75</v>
      </c>
      <c r="Z249" t="s">
        <v>776</v>
      </c>
      <c r="AA249" t="s">
        <v>834</v>
      </c>
      <c r="AB249" s="54">
        <v>0.99014036770920821</v>
      </c>
      <c r="AC249" t="s">
        <v>778</v>
      </c>
      <c r="AD249" s="54">
        <v>0</v>
      </c>
      <c r="AE249" s="53">
        <v>1250.603229850557</v>
      </c>
      <c r="AG249" s="53">
        <v>648.35546058241914</v>
      </c>
      <c r="AI249" s="55">
        <v>9.7441122397024752E-4</v>
      </c>
      <c r="AJ249" s="5" t="s">
        <v>1032</v>
      </c>
      <c r="AK249" t="s">
        <v>1032</v>
      </c>
      <c r="AL249" s="1" t="s">
        <v>1032</v>
      </c>
      <c r="AM249" s="5" t="s">
        <v>785</v>
      </c>
      <c r="AN249" t="s">
        <v>785</v>
      </c>
      <c r="AO249" t="s">
        <v>785</v>
      </c>
      <c r="AP249" t="s">
        <v>785</v>
      </c>
      <c r="AQ249" t="s">
        <v>785</v>
      </c>
      <c r="AR249" t="s">
        <v>785</v>
      </c>
      <c r="AS249" t="s">
        <v>785</v>
      </c>
      <c r="AT249" t="s">
        <v>785</v>
      </c>
      <c r="AU249" t="s">
        <v>785</v>
      </c>
      <c r="AV249" t="s">
        <v>785</v>
      </c>
      <c r="AW249" t="s">
        <v>785</v>
      </c>
      <c r="AX249" t="s">
        <v>785</v>
      </c>
      <c r="AY249" t="s">
        <v>785</v>
      </c>
      <c r="AZ249" t="s">
        <v>785</v>
      </c>
      <c r="BA249" t="s">
        <v>785</v>
      </c>
      <c r="BB249" t="s">
        <v>785</v>
      </c>
      <c r="BC249" t="s">
        <v>785</v>
      </c>
      <c r="BD249" t="s">
        <v>785</v>
      </c>
      <c r="BE249" t="s">
        <v>785</v>
      </c>
      <c r="BF249" t="s">
        <v>785</v>
      </c>
      <c r="BG249" t="s">
        <v>785</v>
      </c>
      <c r="BH249" t="s">
        <v>785</v>
      </c>
      <c r="BI249" t="s">
        <v>785</v>
      </c>
      <c r="BJ249" t="s">
        <v>785</v>
      </c>
      <c r="BK249" t="s">
        <v>785</v>
      </c>
      <c r="BL249" t="s">
        <v>785</v>
      </c>
      <c r="BM249" s="1" t="s">
        <v>785</v>
      </c>
      <c r="BN249" s="5" t="s">
        <v>1031</v>
      </c>
      <c r="BO249" t="s">
        <v>1031</v>
      </c>
      <c r="BP249" t="s">
        <v>1031</v>
      </c>
      <c r="BQ249" t="s">
        <v>1031</v>
      </c>
      <c r="BR249" t="s">
        <v>1031</v>
      </c>
      <c r="BS249" t="s">
        <v>1031</v>
      </c>
      <c r="BT249" t="s">
        <v>1031</v>
      </c>
      <c r="BU249" t="s">
        <v>1031</v>
      </c>
      <c r="BV249" t="s">
        <v>1031</v>
      </c>
      <c r="BW249" t="s">
        <v>1031</v>
      </c>
      <c r="BX249" t="s">
        <v>1031</v>
      </c>
      <c r="BY249" t="s">
        <v>1031</v>
      </c>
      <c r="BZ249" t="s">
        <v>1031</v>
      </c>
      <c r="CA249" t="s">
        <v>1031</v>
      </c>
      <c r="CB249" t="s">
        <v>1031</v>
      </c>
      <c r="CC249" t="s">
        <v>1031</v>
      </c>
      <c r="CD249" t="s">
        <v>1031</v>
      </c>
      <c r="CE249" t="s">
        <v>1031</v>
      </c>
      <c r="CF249" t="s">
        <v>1031</v>
      </c>
      <c r="CG249" t="s">
        <v>1031</v>
      </c>
      <c r="CH249" t="s">
        <v>1031</v>
      </c>
      <c r="CI249" t="s">
        <v>1031</v>
      </c>
      <c r="CJ249" t="s">
        <v>1031</v>
      </c>
      <c r="CK249" t="s">
        <v>1031</v>
      </c>
      <c r="CL249" t="s">
        <v>1031</v>
      </c>
      <c r="CM249" t="s">
        <v>1031</v>
      </c>
      <c r="CN249" s="1" t="s">
        <v>1031</v>
      </c>
      <c r="CO249" s="56">
        <v>4.42</v>
      </c>
      <c r="CP249" s="53">
        <v>4.42</v>
      </c>
      <c r="CQ249" s="53">
        <v>4.42</v>
      </c>
      <c r="CR249" s="53">
        <v>4.42</v>
      </c>
      <c r="CS249" s="53">
        <v>4.42</v>
      </c>
      <c r="CT249" s="53">
        <v>4.42</v>
      </c>
      <c r="CU249" s="53">
        <v>4.42</v>
      </c>
      <c r="CV249" s="53">
        <v>4.42</v>
      </c>
      <c r="CW249" s="53">
        <v>4.42</v>
      </c>
      <c r="CX249" s="53">
        <v>4.42</v>
      </c>
      <c r="CY249" s="53">
        <v>4.42</v>
      </c>
      <c r="CZ249" s="53">
        <v>4.42</v>
      </c>
      <c r="DA249" s="53">
        <v>4.42</v>
      </c>
      <c r="DB249" s="53">
        <v>4.42</v>
      </c>
      <c r="DC249" s="53">
        <v>4.42</v>
      </c>
      <c r="DD249" s="53">
        <v>4.42</v>
      </c>
      <c r="DE249" s="53">
        <v>4.42</v>
      </c>
      <c r="DF249" s="53">
        <v>4.42</v>
      </c>
      <c r="DG249" s="53">
        <v>4.42</v>
      </c>
      <c r="DH249" s="53">
        <v>4.42</v>
      </c>
      <c r="DI249" s="53">
        <v>4.42</v>
      </c>
      <c r="DJ249" s="53">
        <v>4.42</v>
      </c>
      <c r="DK249" s="53">
        <v>4.42</v>
      </c>
      <c r="DL249" s="53">
        <v>4.42</v>
      </c>
      <c r="DM249" s="53">
        <v>4.42</v>
      </c>
      <c r="DN249" s="53">
        <v>4.42</v>
      </c>
      <c r="DO249" s="57">
        <v>4.42</v>
      </c>
      <c r="DP249" s="58">
        <v>0</v>
      </c>
      <c r="DQ249" s="59">
        <v>0</v>
      </c>
      <c r="DR249" s="59">
        <v>5.3462974487966025E-2</v>
      </c>
      <c r="DS249" s="59">
        <v>5.2976263286155505E-2</v>
      </c>
      <c r="DT249" s="59">
        <v>5.2481061152140546E-2</v>
      </c>
      <c r="DU249" s="59">
        <v>5.199077626237468E-2</v>
      </c>
      <c r="DV249" s="59">
        <v>5.1516533560676425E-2</v>
      </c>
      <c r="DW249" s="59">
        <v>5.1068081922367746E-2</v>
      </c>
      <c r="DX249" s="59">
        <v>5.0653675783752558E-2</v>
      </c>
      <c r="DY249" s="59">
        <v>5.0280327767794585E-2</v>
      </c>
      <c r="DZ249" s="59">
        <v>4.9953987766193295E-2</v>
      </c>
      <c r="EA249" s="59">
        <v>4.9667320912947566E-2</v>
      </c>
      <c r="EB249" s="59">
        <v>4.9414471728700428E-2</v>
      </c>
      <c r="EC249" s="59">
        <v>4.9190442357030593E-2</v>
      </c>
      <c r="ED249" s="59">
        <v>4.8991059662465447E-2</v>
      </c>
      <c r="EE249" s="59">
        <v>4.8812748209397724E-2</v>
      </c>
      <c r="EF249" s="59">
        <v>4.8652486758086068E-2</v>
      </c>
      <c r="EG249" s="59">
        <v>4.8507683332161565E-2</v>
      </c>
      <c r="EH249" s="59">
        <v>4.8376799485740411E-2</v>
      </c>
      <c r="EI249" s="59">
        <v>4.8256861162426827E-2</v>
      </c>
      <c r="EJ249" s="59">
        <v>4.8146327730941164E-2</v>
      </c>
      <c r="EK249" s="59">
        <v>4.8044063981871846E-2</v>
      </c>
      <c r="EL249" s="59">
        <v>4.7948879830437822E-2</v>
      </c>
      <c r="EM249" s="59">
        <v>4.7859842876848253E-2</v>
      </c>
      <c r="EN249" s="59">
        <v>4.7776064051638562E-2</v>
      </c>
      <c r="EO249" s="59">
        <v>4.7696794763611161E-2</v>
      </c>
      <c r="EP249" s="59">
        <v>4.7621394292489544E-2</v>
      </c>
      <c r="EQ249" s="72">
        <v>9.7441122397024752E-4</v>
      </c>
      <c r="ER249" s="59">
        <v>1.5116690395710073E-3</v>
      </c>
      <c r="ES249" s="59">
        <v>2.026581784129575E-3</v>
      </c>
      <c r="ET249" s="59">
        <v>3.6674145453931728E-3</v>
      </c>
      <c r="EU249" s="59">
        <v>4.9794908055816921E-3</v>
      </c>
      <c r="EV249" s="59">
        <v>5.8710501673062956E-3</v>
      </c>
      <c r="EW249" s="59">
        <v>5.0450609142966606E-3</v>
      </c>
      <c r="EX249" s="59">
        <v>3.6556083744769849E-3</v>
      </c>
      <c r="EY249" s="59">
        <v>0</v>
      </c>
      <c r="EZ249" s="59">
        <v>0</v>
      </c>
      <c r="FA249" s="59">
        <v>0</v>
      </c>
      <c r="FB249" s="59">
        <v>0</v>
      </c>
      <c r="FC249" s="59">
        <v>0</v>
      </c>
      <c r="FD249" s="59">
        <v>0</v>
      </c>
      <c r="FE249" s="59">
        <v>0</v>
      </c>
      <c r="FF249" s="59">
        <v>0</v>
      </c>
      <c r="FG249" s="59">
        <v>0</v>
      </c>
      <c r="FH249" s="59">
        <v>0</v>
      </c>
      <c r="FI249" s="59">
        <v>0</v>
      </c>
      <c r="FJ249" s="59">
        <v>0</v>
      </c>
      <c r="FK249" s="59">
        <v>0</v>
      </c>
      <c r="FL249" s="59">
        <v>0</v>
      </c>
      <c r="FM249" s="59">
        <v>0</v>
      </c>
      <c r="FN249" s="59">
        <v>0</v>
      </c>
      <c r="FO249" s="55">
        <v>0</v>
      </c>
      <c r="FP249" s="58">
        <v>9.7441122397024752E-4</v>
      </c>
      <c r="FQ249" s="59">
        <v>2.4772095102317286E-3</v>
      </c>
      <c r="FR249" s="59">
        <v>4.4806352739141337E-3</v>
      </c>
      <c r="FS249" s="59">
        <v>8.1061911426127987E-3</v>
      </c>
      <c r="FT249" s="59">
        <v>1.301173994801056E-2</v>
      </c>
      <c r="FU249" s="59">
        <v>1.8769522865103697E-2</v>
      </c>
      <c r="FV249" s="59">
        <v>2.3662273271517934E-2</v>
      </c>
      <c r="FW249" s="59">
        <v>2.7143476479098618E-2</v>
      </c>
      <c r="FX249" s="59">
        <v>2.6967304155828136E-2</v>
      </c>
      <c r="FY249" s="59">
        <v>2.6812549098853413E-2</v>
      </c>
      <c r="FZ249" s="59">
        <v>2.6676050269389389E-2</v>
      </c>
      <c r="GA249" s="59">
        <v>2.6555109610278526E-2</v>
      </c>
      <c r="GB249" s="59">
        <v>2.6447474284087696E-2</v>
      </c>
      <c r="GC249" s="59">
        <v>2.635121411739488E-2</v>
      </c>
      <c r="GD249" s="59">
        <v>2.6264698115465179E-2</v>
      </c>
      <c r="GE249" s="59">
        <v>2.6186527018334977E-2</v>
      </c>
      <c r="GF249" s="59">
        <v>2.6115870306962028E-2</v>
      </c>
      <c r="GG249" s="59">
        <v>2.6051122458204165E-2</v>
      </c>
      <c r="GH249" s="59">
        <v>2.5991451773248783E-2</v>
      </c>
      <c r="GI249" s="59">
        <v>2.5936245417388371E-2</v>
      </c>
      <c r="GJ249" s="59">
        <v>2.5884860931838387E-2</v>
      </c>
      <c r="GK249" s="59">
        <v>2.5836794967219179E-2</v>
      </c>
      <c r="GL249" s="59">
        <v>2.5791567565718782E-2</v>
      </c>
      <c r="GM249" s="59">
        <v>2.5748774605716149E-2</v>
      </c>
      <c r="GN249" s="55">
        <v>2.5708070198937925E-2</v>
      </c>
      <c r="GO249" s="58">
        <v>18.225907430376466</v>
      </c>
      <c r="GP249" s="59">
        <v>28.534837034571627</v>
      </c>
      <c r="GQ249" s="59">
        <v>38.615487942490219</v>
      </c>
      <c r="GR249" s="59">
        <v>70.539715100335059</v>
      </c>
      <c r="GS249" s="59">
        <v>96.658110734815324</v>
      </c>
      <c r="GT249" s="59">
        <v>114.96515918164501</v>
      </c>
      <c r="GU249" s="59">
        <v>99.599107789032189</v>
      </c>
      <c r="GV249" s="59">
        <v>72.704545430956102</v>
      </c>
      <c r="GW249" s="59">
        <v>0</v>
      </c>
      <c r="GX249" s="59">
        <v>0</v>
      </c>
      <c r="GY249" s="59">
        <v>0</v>
      </c>
      <c r="GZ249" s="59">
        <v>0</v>
      </c>
      <c r="HA249" s="59">
        <v>0</v>
      </c>
      <c r="HB249" s="59">
        <v>0</v>
      </c>
      <c r="HC249" s="59">
        <v>0</v>
      </c>
      <c r="HD249" s="59">
        <v>0</v>
      </c>
      <c r="HE249" s="59">
        <v>0</v>
      </c>
      <c r="HF249" s="59">
        <v>0</v>
      </c>
      <c r="HG249" s="59">
        <v>0</v>
      </c>
      <c r="HH249" s="59">
        <v>0</v>
      </c>
      <c r="HI249" s="59">
        <v>0</v>
      </c>
      <c r="HJ249" s="59">
        <v>0</v>
      </c>
      <c r="HK249" s="59">
        <v>0</v>
      </c>
      <c r="HL249" s="59">
        <v>0</v>
      </c>
      <c r="HM249" s="55">
        <v>0</v>
      </c>
      <c r="HN249" s="58">
        <v>18.225907430376466</v>
      </c>
      <c r="HO249" s="59">
        <v>46.76074446494809</v>
      </c>
      <c r="HP249" s="59">
        <v>85.376232407438309</v>
      </c>
      <c r="HQ249" s="59">
        <v>155.91594750777335</v>
      </c>
      <c r="HR249" s="59">
        <v>252.57405824258868</v>
      </c>
      <c r="HS249" s="59">
        <v>367.5392174242337</v>
      </c>
      <c r="HT249" s="59">
        <v>467.13832521326589</v>
      </c>
      <c r="HU249" s="59">
        <v>539.84287064422199</v>
      </c>
      <c r="HV249" s="59">
        <v>539.84287064422199</v>
      </c>
      <c r="HW249" s="59">
        <v>539.84287064422199</v>
      </c>
      <c r="HX249" s="59">
        <v>539.84287064422199</v>
      </c>
      <c r="HY249" s="59">
        <v>539.84287064422199</v>
      </c>
      <c r="HZ249" s="59">
        <v>539.84287064422199</v>
      </c>
      <c r="IA249" s="59">
        <v>539.84287064422199</v>
      </c>
      <c r="IB249" s="59">
        <v>539.84287064422199</v>
      </c>
      <c r="IC249" s="59">
        <v>539.84287064422199</v>
      </c>
      <c r="ID249" s="59">
        <v>539.84287064422199</v>
      </c>
      <c r="IE249" s="59">
        <v>539.84287064422199</v>
      </c>
      <c r="IF249" s="59">
        <v>539.84287064422199</v>
      </c>
      <c r="IG249" s="59">
        <v>539.84287064422199</v>
      </c>
      <c r="IH249" s="59">
        <v>539.84287064422199</v>
      </c>
      <c r="II249" s="59">
        <v>539.84287064422199</v>
      </c>
      <c r="IJ249" s="59">
        <v>539.84287064422199</v>
      </c>
      <c r="IK249" s="59">
        <v>539.84287064422199</v>
      </c>
      <c r="IL249" s="71">
        <v>539.84287064422199</v>
      </c>
      <c r="IM249" s="72">
        <v>9.7441122397024752E-4</v>
      </c>
      <c r="IN249" s="59">
        <v>1.5116690395710073E-3</v>
      </c>
      <c r="IO249" s="59">
        <v>2.026581784129575E-3</v>
      </c>
      <c r="IP249" s="59">
        <v>3.6674145453931728E-3</v>
      </c>
      <c r="IQ249" s="59">
        <v>4.9794908055816921E-3</v>
      </c>
      <c r="IR249" s="59">
        <v>5.8710501673062956E-3</v>
      </c>
      <c r="IS249" s="59">
        <v>5.0450609142966606E-3</v>
      </c>
      <c r="IT249" s="59">
        <v>3.6556083744769849E-3</v>
      </c>
      <c r="IU249" s="59">
        <v>0</v>
      </c>
      <c r="IV249" s="59">
        <v>0</v>
      </c>
      <c r="IW249" s="59">
        <v>0</v>
      </c>
      <c r="IX249" s="59">
        <v>0</v>
      </c>
      <c r="IY249" s="59">
        <v>0</v>
      </c>
      <c r="IZ249" s="59">
        <v>0</v>
      </c>
      <c r="JA249" s="59">
        <v>0</v>
      </c>
      <c r="JB249" s="59">
        <v>0</v>
      </c>
      <c r="JC249" s="59">
        <v>0</v>
      </c>
      <c r="JD249" s="59">
        <v>0</v>
      </c>
      <c r="JE249" s="59">
        <v>0</v>
      </c>
      <c r="JF249" s="59">
        <v>0</v>
      </c>
      <c r="JG249" s="59">
        <v>0</v>
      </c>
      <c r="JH249" s="59">
        <v>0</v>
      </c>
      <c r="JI249" s="59">
        <v>0</v>
      </c>
      <c r="JJ249" s="59">
        <v>0</v>
      </c>
      <c r="JK249" s="55">
        <v>0</v>
      </c>
      <c r="JL249" s="58">
        <v>9.7441122397024752E-4</v>
      </c>
      <c r="JM249" s="59">
        <v>2.4772095102317286E-3</v>
      </c>
      <c r="JN249" s="59">
        <v>4.4806352739141337E-3</v>
      </c>
      <c r="JO249" s="59">
        <v>8.1061911426127987E-3</v>
      </c>
      <c r="JP249" s="59">
        <v>1.301173994801056E-2</v>
      </c>
      <c r="JQ249" s="59">
        <v>1.8769522865103697E-2</v>
      </c>
      <c r="JR249" s="59">
        <v>2.3662273271517934E-2</v>
      </c>
      <c r="JS249" s="59">
        <v>2.7143476479098618E-2</v>
      </c>
      <c r="JT249" s="59">
        <v>2.6967304155828136E-2</v>
      </c>
      <c r="JU249" s="59">
        <v>2.6812549098853413E-2</v>
      </c>
      <c r="JV249" s="59">
        <v>2.6676050269389389E-2</v>
      </c>
      <c r="JW249" s="59">
        <v>2.6555109610278526E-2</v>
      </c>
      <c r="JX249" s="59">
        <v>2.6447474284087696E-2</v>
      </c>
      <c r="JY249" s="59">
        <v>2.635121411739488E-2</v>
      </c>
      <c r="JZ249" s="59">
        <v>2.6264698115465179E-2</v>
      </c>
      <c r="KA249" s="59">
        <v>2.6186527018334977E-2</v>
      </c>
      <c r="KB249" s="59">
        <v>2.6115870306962028E-2</v>
      </c>
      <c r="KC249" s="59">
        <v>2.6051122458204165E-2</v>
      </c>
      <c r="KD249" s="59">
        <v>2.5991451773248783E-2</v>
      </c>
      <c r="KE249" s="59">
        <v>2.5936245417388371E-2</v>
      </c>
      <c r="KF249" s="59">
        <v>2.5884860931838387E-2</v>
      </c>
      <c r="KG249" s="59">
        <v>2.5836794967219179E-2</v>
      </c>
      <c r="KH249" s="59">
        <v>2.5791567565718782E-2</v>
      </c>
      <c r="KI249" s="59">
        <v>2.5748774605716149E-2</v>
      </c>
      <c r="KJ249" s="55">
        <v>2.5708070198937925E-2</v>
      </c>
      <c r="KK249" s="58">
        <v>18.225907430376466</v>
      </c>
      <c r="KL249" s="59">
        <v>28.534837034571627</v>
      </c>
      <c r="KM249" s="59">
        <v>38.615487942490219</v>
      </c>
      <c r="KN249" s="59">
        <v>70.539715100335059</v>
      </c>
      <c r="KO249" s="59">
        <v>96.658110734815324</v>
      </c>
      <c r="KP249" s="59">
        <v>114.96515918164501</v>
      </c>
      <c r="KQ249" s="59">
        <v>99.599107789032189</v>
      </c>
      <c r="KR249" s="59">
        <v>72.704545430956102</v>
      </c>
      <c r="KS249" s="59">
        <v>0</v>
      </c>
      <c r="KT249" s="59">
        <v>0</v>
      </c>
      <c r="KU249" s="59">
        <v>0</v>
      </c>
      <c r="KV249" s="59">
        <v>0</v>
      </c>
      <c r="KW249" s="59">
        <v>0</v>
      </c>
      <c r="KX249" s="59">
        <v>0</v>
      </c>
      <c r="KY249" s="59">
        <v>0</v>
      </c>
      <c r="KZ249" s="59">
        <v>0</v>
      </c>
      <c r="LA249" s="59">
        <v>0</v>
      </c>
      <c r="LB249" s="59">
        <v>0</v>
      </c>
      <c r="LC249" s="59">
        <v>0</v>
      </c>
      <c r="LD249" s="59">
        <v>0</v>
      </c>
      <c r="LE249" s="59">
        <v>0</v>
      </c>
      <c r="LF249" s="59">
        <v>0</v>
      </c>
      <c r="LG249" s="59">
        <v>0</v>
      </c>
      <c r="LH249" s="59">
        <v>0</v>
      </c>
      <c r="LI249" s="55">
        <v>0</v>
      </c>
      <c r="LJ249" s="58">
        <v>18.225907430376466</v>
      </c>
      <c r="LK249" s="59">
        <v>46.76074446494809</v>
      </c>
      <c r="LL249" s="59">
        <v>85.376232407438309</v>
      </c>
      <c r="LM249" s="59">
        <v>155.91594750777335</v>
      </c>
      <c r="LN249" s="59">
        <v>252.57405824258868</v>
      </c>
      <c r="LO249" s="59">
        <v>367.5392174242337</v>
      </c>
      <c r="LP249" s="59">
        <v>467.13832521326589</v>
      </c>
      <c r="LQ249" s="59">
        <v>539.84287064422199</v>
      </c>
      <c r="LR249" s="59">
        <v>539.84287064422199</v>
      </c>
      <c r="LS249" s="59">
        <v>539.84287064422199</v>
      </c>
      <c r="LT249" s="59">
        <v>539.84287064422199</v>
      </c>
      <c r="LU249" s="59">
        <v>539.84287064422199</v>
      </c>
      <c r="LV249" s="59">
        <v>539.84287064422199</v>
      </c>
      <c r="LW249" s="59">
        <v>539.84287064422199</v>
      </c>
      <c r="LX249" s="59">
        <v>539.84287064422199</v>
      </c>
      <c r="LY249" s="59">
        <v>539.84287064422199</v>
      </c>
      <c r="LZ249" s="59">
        <v>539.84287064422199</v>
      </c>
      <c r="MA249" s="59">
        <v>539.84287064422199</v>
      </c>
      <c r="MB249" s="59">
        <v>539.84287064422199</v>
      </c>
      <c r="MC249" s="59">
        <v>539.84287064422199</v>
      </c>
      <c r="MD249" s="59">
        <v>539.84287064422199</v>
      </c>
      <c r="ME249" s="59">
        <v>539.84287064422199</v>
      </c>
      <c r="MF249" s="59">
        <v>539.84287064422199</v>
      </c>
      <c r="MG249" s="59">
        <v>539.84287064422199</v>
      </c>
      <c r="MH249" s="71">
        <v>539.84287064422199</v>
      </c>
      <c r="MI249" s="72">
        <v>0</v>
      </c>
      <c r="MJ249" s="59">
        <v>1.5116690395710073E-3</v>
      </c>
      <c r="MK249" s="59">
        <v>2.9830967465364149E-3</v>
      </c>
      <c r="ML249" s="59">
        <v>3.6674145453931728E-3</v>
      </c>
      <c r="MM249" s="59">
        <v>4.9794908055816921E-3</v>
      </c>
      <c r="MN249" s="59">
        <v>5.8710501673062956E-3</v>
      </c>
      <c r="MO249" s="59">
        <v>5.9682701201396373E-3</v>
      </c>
      <c r="MP249" s="59">
        <v>3.6556083744769849E-3</v>
      </c>
      <c r="MQ249" s="59">
        <v>4.9990402915966005E-4</v>
      </c>
      <c r="MR249" s="59">
        <v>0</v>
      </c>
      <c r="MS249" s="59">
        <v>0</v>
      </c>
      <c r="MT249" s="59">
        <v>0</v>
      </c>
      <c r="MU249" s="59">
        <v>0</v>
      </c>
      <c r="MV249" s="59">
        <v>0</v>
      </c>
      <c r="MW249" s="59">
        <v>0</v>
      </c>
      <c r="MX249" s="59">
        <v>0</v>
      </c>
      <c r="MY249" s="59">
        <v>0</v>
      </c>
      <c r="MZ249" s="59">
        <v>0</v>
      </c>
      <c r="NA249" s="59">
        <v>0</v>
      </c>
      <c r="NB249" s="59">
        <v>0</v>
      </c>
      <c r="NC249" s="59">
        <v>0</v>
      </c>
      <c r="ND249" s="59">
        <v>0</v>
      </c>
      <c r="NE249" s="59">
        <v>0</v>
      </c>
      <c r="NF249" s="59">
        <v>0</v>
      </c>
      <c r="NG249" s="55">
        <v>0</v>
      </c>
      <c r="NH249" s="58">
        <v>0</v>
      </c>
      <c r="NI249" s="59">
        <v>1.5116690395710073E-3</v>
      </c>
      <c r="NJ249" s="59">
        <v>4.4806352739141337E-3</v>
      </c>
      <c r="NK249" s="59">
        <v>8.1061911426127987E-3</v>
      </c>
      <c r="NL249" s="59">
        <v>1.301173994801056E-2</v>
      </c>
      <c r="NM249" s="59">
        <v>1.8769522865103697E-2</v>
      </c>
      <c r="NN249" s="59">
        <v>2.4585482477360913E-2</v>
      </c>
      <c r="NO249" s="59">
        <v>2.8059881078563421E-2</v>
      </c>
      <c r="NP249" s="59">
        <v>2.8377664941792592E-2</v>
      </c>
      <c r="NQ249" s="59">
        <v>2.8214816363028462E-2</v>
      </c>
      <c r="NR249" s="59">
        <v>2.8071178792691651E-2</v>
      </c>
      <c r="NS249" s="59">
        <v>2.7943913068158858E-2</v>
      </c>
      <c r="NT249" s="59">
        <v>2.783064853104035E-2</v>
      </c>
      <c r="NU249" s="59">
        <v>2.7729354061935635E-2</v>
      </c>
      <c r="NV249" s="59">
        <v>2.7638313366852515E-2</v>
      </c>
      <c r="NW249" s="59">
        <v>2.7556054006047492E-2</v>
      </c>
      <c r="NX249" s="59">
        <v>2.7481702025232337E-2</v>
      </c>
      <c r="NY249" s="59">
        <v>2.7413567934144283E-2</v>
      </c>
      <c r="NZ249" s="59">
        <v>2.7350776537024044E-2</v>
      </c>
      <c r="OA249" s="59">
        <v>2.7292682948572945E-2</v>
      </c>
      <c r="OB249" s="59">
        <v>2.7238611110108193E-2</v>
      </c>
      <c r="OC249" s="59">
        <v>2.7188031347622987E-2</v>
      </c>
      <c r="OD249" s="59">
        <v>2.7140438602031889E-2</v>
      </c>
      <c r="OE249" s="59">
        <v>2.7095407616590954E-2</v>
      </c>
      <c r="OF249" s="55">
        <v>2.7052574413444944E-2</v>
      </c>
      <c r="OG249" s="58">
        <v>0</v>
      </c>
      <c r="OH249" s="59">
        <v>28.534837034571627</v>
      </c>
      <c r="OI249" s="59">
        <v>56.841395372866685</v>
      </c>
      <c r="OJ249" s="59">
        <v>70.539715100335059</v>
      </c>
      <c r="OK249" s="59">
        <v>96.658110734815324</v>
      </c>
      <c r="OL249" s="59">
        <v>114.96515918164501</v>
      </c>
      <c r="OM249" s="59">
        <v>117.82501521940867</v>
      </c>
      <c r="ON249" s="59">
        <v>72.704545430956102</v>
      </c>
      <c r="OO249" s="59">
        <v>10.007289738297402</v>
      </c>
      <c r="OP249" s="59">
        <v>0</v>
      </c>
      <c r="OQ249" s="59">
        <v>0</v>
      </c>
      <c r="OR249" s="59">
        <v>0</v>
      </c>
      <c r="OS249" s="59">
        <v>0</v>
      </c>
      <c r="OT249" s="59">
        <v>0</v>
      </c>
      <c r="OU249" s="59">
        <v>0</v>
      </c>
      <c r="OV249" s="59">
        <v>0</v>
      </c>
      <c r="OW249" s="59">
        <v>0</v>
      </c>
      <c r="OX249" s="59">
        <v>0</v>
      </c>
      <c r="OY249" s="59">
        <v>0</v>
      </c>
      <c r="OZ249" s="59">
        <v>0</v>
      </c>
      <c r="PA249" s="59">
        <v>0</v>
      </c>
      <c r="PB249" s="59">
        <v>0</v>
      </c>
      <c r="PC249" s="59">
        <v>0</v>
      </c>
      <c r="PD249" s="59">
        <v>0</v>
      </c>
      <c r="PE249" s="55">
        <v>0</v>
      </c>
      <c r="PF249" s="58">
        <v>0</v>
      </c>
      <c r="PG249" s="59">
        <v>28.534837034571627</v>
      </c>
      <c r="PH249" s="59">
        <v>85.376232407438309</v>
      </c>
      <c r="PI249" s="59">
        <v>155.91594750777335</v>
      </c>
      <c r="PJ249" s="59">
        <v>252.57405824258868</v>
      </c>
      <c r="PK249" s="59">
        <v>367.5392174242337</v>
      </c>
      <c r="PL249" s="59">
        <v>485.36423264364237</v>
      </c>
      <c r="PM249" s="59">
        <v>558.06877807459841</v>
      </c>
      <c r="PN249" s="59">
        <v>568.07606781289587</v>
      </c>
      <c r="PO249" s="59">
        <v>568.07606781289587</v>
      </c>
      <c r="PP249" s="59">
        <v>568.07606781289587</v>
      </c>
      <c r="PQ249" s="59">
        <v>568.07606781289587</v>
      </c>
      <c r="PR249" s="59">
        <v>568.07606781289587</v>
      </c>
      <c r="PS249" s="59">
        <v>568.07606781289587</v>
      </c>
      <c r="PT249" s="59">
        <v>568.07606781289587</v>
      </c>
      <c r="PU249" s="59">
        <v>568.07606781289587</v>
      </c>
      <c r="PV249" s="59">
        <v>568.07606781289587</v>
      </c>
      <c r="PW249" s="59">
        <v>568.07606781289587</v>
      </c>
      <c r="PX249" s="59">
        <v>568.07606781289587</v>
      </c>
      <c r="PY249" s="59">
        <v>568.07606781289587</v>
      </c>
      <c r="PZ249" s="59">
        <v>568.07606781289587</v>
      </c>
      <c r="QA249" s="59">
        <v>568.07606781289587</v>
      </c>
      <c r="QB249" s="59">
        <v>568.07606781289587</v>
      </c>
      <c r="QC249" s="59">
        <v>568.07606781289587</v>
      </c>
      <c r="QD249" s="71">
        <v>568.07606781289587</v>
      </c>
      <c r="QE249" s="72">
        <v>9.7441122397024752E-4</v>
      </c>
      <c r="QF249" s="59">
        <v>1.5116690395710073E-3</v>
      </c>
      <c r="QG249" s="59">
        <v>2.026581784129575E-3</v>
      </c>
      <c r="QH249" s="59">
        <v>3.6674145453931728E-3</v>
      </c>
      <c r="QI249" s="59">
        <v>4.9794908055816921E-3</v>
      </c>
      <c r="QJ249" s="59">
        <v>5.8710501673062956E-3</v>
      </c>
      <c r="QK249" s="59">
        <v>5.0450609142966606E-3</v>
      </c>
      <c r="QL249" s="59">
        <v>3.6556083744769849E-3</v>
      </c>
      <c r="QM249" s="59">
        <v>0</v>
      </c>
      <c r="QN249" s="59">
        <v>0</v>
      </c>
      <c r="QO249" s="59">
        <v>0</v>
      </c>
      <c r="QP249" s="59">
        <v>0</v>
      </c>
      <c r="QQ249" s="59">
        <v>0</v>
      </c>
      <c r="QR249" s="59">
        <v>0</v>
      </c>
      <c r="QS249" s="59">
        <v>0</v>
      </c>
      <c r="QT249" s="59">
        <v>0</v>
      </c>
      <c r="QU249" s="59">
        <v>0</v>
      </c>
      <c r="QV249" s="59">
        <v>0</v>
      </c>
      <c r="QW249" s="59">
        <v>0</v>
      </c>
      <c r="QX249" s="59">
        <v>0</v>
      </c>
      <c r="QY249" s="59">
        <v>0</v>
      </c>
      <c r="QZ249" s="59">
        <v>0</v>
      </c>
      <c r="RA249" s="59">
        <v>0</v>
      </c>
      <c r="RB249" s="59">
        <v>0</v>
      </c>
      <c r="RC249" s="55">
        <v>0</v>
      </c>
      <c r="RD249" s="58">
        <v>9.7441122397024752E-4</v>
      </c>
      <c r="RE249" s="59">
        <v>2.4772095102317286E-3</v>
      </c>
      <c r="RF249" s="59">
        <v>4.4806352739141337E-3</v>
      </c>
      <c r="RG249" s="59">
        <v>8.1061911426127987E-3</v>
      </c>
      <c r="RH249" s="59">
        <v>1.301173994801056E-2</v>
      </c>
      <c r="RI249" s="59">
        <v>1.8769522865103697E-2</v>
      </c>
      <c r="RJ249" s="59">
        <v>2.3662273271517934E-2</v>
      </c>
      <c r="RK249" s="59">
        <v>2.7143476479098618E-2</v>
      </c>
      <c r="RL249" s="59">
        <v>2.6967304155828136E-2</v>
      </c>
      <c r="RM249" s="59">
        <v>2.6812549098853413E-2</v>
      </c>
      <c r="RN249" s="59">
        <v>2.6676050269389389E-2</v>
      </c>
      <c r="RO249" s="59">
        <v>2.6555109610278526E-2</v>
      </c>
      <c r="RP249" s="59">
        <v>2.6447474284087696E-2</v>
      </c>
      <c r="RQ249" s="59">
        <v>2.635121411739488E-2</v>
      </c>
      <c r="RR249" s="59">
        <v>2.6264698115465179E-2</v>
      </c>
      <c r="RS249" s="59">
        <v>2.6186527018334977E-2</v>
      </c>
      <c r="RT249" s="59">
        <v>2.6115870306962028E-2</v>
      </c>
      <c r="RU249" s="59">
        <v>2.6051122458204165E-2</v>
      </c>
      <c r="RV249" s="59">
        <v>2.5991451773248783E-2</v>
      </c>
      <c r="RW249" s="59">
        <v>2.5936245417388371E-2</v>
      </c>
      <c r="RX249" s="59">
        <v>2.5884860931838387E-2</v>
      </c>
      <c r="RY249" s="59">
        <v>2.5836794967219179E-2</v>
      </c>
      <c r="RZ249" s="59">
        <v>2.5791567565718782E-2</v>
      </c>
      <c r="SA249" s="59">
        <v>2.5748774605716149E-2</v>
      </c>
      <c r="SB249" s="55">
        <v>2.5708070198937925E-2</v>
      </c>
      <c r="SC249" s="58">
        <v>18.225907430376466</v>
      </c>
      <c r="SD249" s="59">
        <v>28.534837034571627</v>
      </c>
      <c r="SE249" s="59">
        <v>38.615487942490219</v>
      </c>
      <c r="SF249" s="59">
        <v>70.539715100335059</v>
      </c>
      <c r="SG249" s="59">
        <v>96.658110734815324</v>
      </c>
      <c r="SH249" s="59">
        <v>114.96515918164501</v>
      </c>
      <c r="SI249" s="59">
        <v>99.599107789032189</v>
      </c>
      <c r="SJ249" s="59">
        <v>72.704545430956102</v>
      </c>
      <c r="SK249" s="59">
        <v>0</v>
      </c>
      <c r="SL249" s="59">
        <v>0</v>
      </c>
      <c r="SM249" s="59">
        <v>0</v>
      </c>
      <c r="SN249" s="59">
        <v>0</v>
      </c>
      <c r="SO249" s="59">
        <v>0</v>
      </c>
      <c r="SP249" s="59">
        <v>0</v>
      </c>
      <c r="SQ249" s="59">
        <v>0</v>
      </c>
      <c r="SR249" s="59">
        <v>0</v>
      </c>
      <c r="SS249" s="59">
        <v>0</v>
      </c>
      <c r="ST249" s="59">
        <v>0</v>
      </c>
      <c r="SU249" s="59">
        <v>0</v>
      </c>
      <c r="SV249" s="59">
        <v>0</v>
      </c>
      <c r="SW249" s="59">
        <v>0</v>
      </c>
      <c r="SX249" s="59">
        <v>0</v>
      </c>
      <c r="SY249" s="59">
        <v>0</v>
      </c>
      <c r="SZ249" s="59">
        <v>0</v>
      </c>
      <c r="TA249" s="55">
        <v>0</v>
      </c>
      <c r="TB249" s="58">
        <v>18.225907430376466</v>
      </c>
      <c r="TC249" s="59">
        <v>46.76074446494809</v>
      </c>
      <c r="TD249" s="59">
        <v>85.376232407438309</v>
      </c>
      <c r="TE249" s="59">
        <v>155.91594750777335</v>
      </c>
      <c r="TF249" s="59">
        <v>252.57405824258868</v>
      </c>
      <c r="TG249" s="59">
        <v>367.5392174242337</v>
      </c>
      <c r="TH249" s="59">
        <v>467.13832521326589</v>
      </c>
      <c r="TI249" s="59">
        <v>539.84287064422199</v>
      </c>
      <c r="TJ249" s="59">
        <v>539.84287064422199</v>
      </c>
      <c r="TK249" s="59">
        <v>539.84287064422199</v>
      </c>
      <c r="TL249" s="59">
        <v>539.84287064422199</v>
      </c>
      <c r="TM249" s="59">
        <v>539.84287064422199</v>
      </c>
      <c r="TN249" s="59">
        <v>539.84287064422199</v>
      </c>
      <c r="TO249" s="59">
        <v>539.84287064422199</v>
      </c>
      <c r="TP249" s="59">
        <v>539.84287064422199</v>
      </c>
      <c r="TQ249" s="59">
        <v>539.84287064422199</v>
      </c>
      <c r="TR249" s="59">
        <v>539.84287064422199</v>
      </c>
      <c r="TS249" s="59">
        <v>539.84287064422199</v>
      </c>
      <c r="TT249" s="59">
        <v>539.84287064422199</v>
      </c>
      <c r="TU249" s="59">
        <v>539.84287064422199</v>
      </c>
      <c r="TV249" s="59">
        <v>539.84287064422199</v>
      </c>
      <c r="TW249" s="59">
        <v>539.84287064422199</v>
      </c>
      <c r="TX249" s="59">
        <v>539.84287064422199</v>
      </c>
      <c r="TY249" s="59">
        <v>539.84287064422199</v>
      </c>
      <c r="TZ249" s="71">
        <v>539.84287064422199</v>
      </c>
      <c r="UA249" s="73">
        <v>1160.0512708978279</v>
      </c>
      <c r="UB249" s="53">
        <v>1170.9118810244222</v>
      </c>
      <c r="UC249" s="53">
        <v>1182.0466292956437</v>
      </c>
      <c r="UD249" s="53">
        <v>1193.3038697287288</v>
      </c>
      <c r="UE249" s="53">
        <v>1204.5490630122256</v>
      </c>
      <c r="UF249" s="53">
        <v>1215.6487595988374</v>
      </c>
      <c r="UG249" s="53">
        <v>1226.4787835064499</v>
      </c>
      <c r="UH249" s="53">
        <v>1236.9219593808486</v>
      </c>
      <c r="UI249" s="53">
        <v>1246.8682621427656</v>
      </c>
      <c r="UJ249" s="53">
        <v>1256.2202130685453</v>
      </c>
      <c r="UK249" s="53">
        <v>1264.9971691276189</v>
      </c>
      <c r="UL249" s="53">
        <v>1273.2561928207335</v>
      </c>
      <c r="UM249" s="53">
        <v>1280.9259701428309</v>
      </c>
      <c r="UN249" s="53">
        <v>1288.0551535581837</v>
      </c>
      <c r="UO249" s="53">
        <v>1294.6878031360195</v>
      </c>
      <c r="UP249" s="53">
        <v>1300.8632444891496</v>
      </c>
      <c r="UQ249" s="53">
        <v>1306.6152025387416</v>
      </c>
      <c r="UR249" s="53">
        <v>1311.968750547542</v>
      </c>
      <c r="US249" s="53">
        <v>1316.9660211548335</v>
      </c>
      <c r="UT249" s="53">
        <v>1321.6245884428777</v>
      </c>
      <c r="UU249" s="53">
        <v>1325.9810938499672</v>
      </c>
      <c r="UV249" s="53">
        <v>1330.0572852981927</v>
      </c>
      <c r="UW249" s="53">
        <v>1333.8717200383126</v>
      </c>
      <c r="UX249" s="53">
        <v>1337.4439964308117</v>
      </c>
      <c r="UY249" s="74">
        <v>1340.7919052159364</v>
      </c>
      <c r="UZ249" s="73">
        <v>601.41022995123603</v>
      </c>
      <c r="VA249" s="53">
        <v>607.0407414618096</v>
      </c>
      <c r="VB249" s="53">
        <v>612.81337555673349</v>
      </c>
      <c r="VC249" s="53">
        <v>618.64951377520913</v>
      </c>
      <c r="VD249" s="53">
        <v>624.47940633956068</v>
      </c>
      <c r="VE249" s="53">
        <v>630.23386844309914</v>
      </c>
      <c r="VF249" s="53">
        <v>635.8485230123008</v>
      </c>
      <c r="VG249" s="53">
        <v>641.26262233843011</v>
      </c>
      <c r="VH249" s="53">
        <v>646.41912565968357</v>
      </c>
      <c r="VI249" s="53">
        <v>651.26749667384831</v>
      </c>
      <c r="VJ249" s="53">
        <v>655.81777069550776</v>
      </c>
      <c r="VK249" s="53">
        <v>660.09953087547319</v>
      </c>
      <c r="VL249" s="53">
        <v>664.07580559597523</v>
      </c>
      <c r="VM249" s="53">
        <v>667.77181795745776</v>
      </c>
      <c r="VN249" s="53">
        <v>671.2104102058031</v>
      </c>
      <c r="VO249" s="53">
        <v>674.41197008286065</v>
      </c>
      <c r="VP249" s="53">
        <v>677.39398174049859</v>
      </c>
      <c r="VQ249" s="53">
        <v>680.16944401514081</v>
      </c>
      <c r="VR249" s="53">
        <v>682.76019990710552</v>
      </c>
      <c r="VS249" s="53">
        <v>685.17536042132804</v>
      </c>
      <c r="VT249" s="53">
        <v>687.43392173184111</v>
      </c>
      <c r="VU249" s="53">
        <v>689.54715870481152</v>
      </c>
      <c r="VV249" s="53">
        <v>691.52469205332807</v>
      </c>
      <c r="VW249" s="53">
        <v>693.37668223734784</v>
      </c>
      <c r="VX249" s="74">
        <v>695.11235258471027</v>
      </c>
      <c r="VY249" s="65">
        <f t="shared" si="3"/>
        <v>245</v>
      </c>
    </row>
    <row r="250" spans="1:597">
      <c r="A250" s="51" t="s">
        <v>660</v>
      </c>
      <c r="B250" s="69" t="s">
        <v>2</v>
      </c>
      <c r="C250" t="s">
        <v>659</v>
      </c>
      <c r="D250" t="s">
        <v>736</v>
      </c>
      <c r="E250" t="s">
        <v>662</v>
      </c>
      <c r="F250" t="s">
        <v>721</v>
      </c>
      <c r="G250" t="s">
        <v>664</v>
      </c>
      <c r="H250" t="s">
        <v>1029</v>
      </c>
      <c r="I250" t="s">
        <v>666</v>
      </c>
      <c r="J250" t="s">
        <v>1172</v>
      </c>
      <c r="K250" s="5" t="s">
        <v>785</v>
      </c>
      <c r="L250" t="s">
        <v>1031</v>
      </c>
      <c r="M250">
        <v>2</v>
      </c>
      <c r="N250" s="52">
        <v>6.3740067246774472E-3</v>
      </c>
      <c r="O250" s="52">
        <v>0</v>
      </c>
      <c r="P250" s="52">
        <v>0</v>
      </c>
      <c r="Q250" s="53">
        <v>4.42</v>
      </c>
      <c r="R250" s="53">
        <v>0</v>
      </c>
      <c r="S250" s="53">
        <v>0</v>
      </c>
      <c r="T250" s="53">
        <v>0</v>
      </c>
      <c r="U250" s="53">
        <v>0.3017295617066722</v>
      </c>
      <c r="V250" s="53">
        <v>0.45</v>
      </c>
      <c r="W250" s="2" t="s">
        <v>833</v>
      </c>
      <c r="X250" s="54">
        <v>0</v>
      </c>
      <c r="Y250" s="54">
        <v>0.75</v>
      </c>
      <c r="Z250" t="s">
        <v>776</v>
      </c>
      <c r="AA250" t="s">
        <v>834</v>
      </c>
      <c r="AB250" s="54">
        <v>0.99014036770920821</v>
      </c>
      <c r="AC250" t="s">
        <v>778</v>
      </c>
      <c r="AD250" s="54">
        <v>0</v>
      </c>
      <c r="AE250" s="53">
        <v>1250.603229850557</v>
      </c>
      <c r="AG250" s="53">
        <v>648.35546058241914</v>
      </c>
      <c r="AI250" s="55">
        <v>1.1617205652456823E-4</v>
      </c>
      <c r="AJ250" s="5" t="s">
        <v>1032</v>
      </c>
      <c r="AK250" t="s">
        <v>1032</v>
      </c>
      <c r="AL250" s="1" t="s">
        <v>1032</v>
      </c>
      <c r="AM250" s="5" t="s">
        <v>785</v>
      </c>
      <c r="AN250" t="s">
        <v>785</v>
      </c>
      <c r="AO250" t="s">
        <v>785</v>
      </c>
      <c r="AP250" t="s">
        <v>785</v>
      </c>
      <c r="AQ250" t="s">
        <v>785</v>
      </c>
      <c r="AR250" t="s">
        <v>785</v>
      </c>
      <c r="AS250" t="s">
        <v>785</v>
      </c>
      <c r="AT250" t="s">
        <v>785</v>
      </c>
      <c r="AU250" t="s">
        <v>785</v>
      </c>
      <c r="AV250" t="s">
        <v>785</v>
      </c>
      <c r="AW250" t="s">
        <v>785</v>
      </c>
      <c r="AX250" t="s">
        <v>785</v>
      </c>
      <c r="AY250" t="s">
        <v>785</v>
      </c>
      <c r="AZ250" t="s">
        <v>785</v>
      </c>
      <c r="BA250" t="s">
        <v>785</v>
      </c>
      <c r="BB250" t="s">
        <v>785</v>
      </c>
      <c r="BC250" t="s">
        <v>785</v>
      </c>
      <c r="BD250" t="s">
        <v>785</v>
      </c>
      <c r="BE250" t="s">
        <v>785</v>
      </c>
      <c r="BF250" t="s">
        <v>785</v>
      </c>
      <c r="BG250" t="s">
        <v>785</v>
      </c>
      <c r="BH250" t="s">
        <v>785</v>
      </c>
      <c r="BI250" t="s">
        <v>785</v>
      </c>
      <c r="BJ250" t="s">
        <v>785</v>
      </c>
      <c r="BK250" t="s">
        <v>785</v>
      </c>
      <c r="BL250" t="s">
        <v>785</v>
      </c>
      <c r="BM250" s="1" t="s">
        <v>785</v>
      </c>
      <c r="BN250" s="5" t="s">
        <v>1031</v>
      </c>
      <c r="BO250" t="s">
        <v>1031</v>
      </c>
      <c r="BP250" t="s">
        <v>1031</v>
      </c>
      <c r="BQ250" t="s">
        <v>1031</v>
      </c>
      <c r="BR250" t="s">
        <v>1031</v>
      </c>
      <c r="BS250" t="s">
        <v>1031</v>
      </c>
      <c r="BT250" t="s">
        <v>1031</v>
      </c>
      <c r="BU250" t="s">
        <v>1031</v>
      </c>
      <c r="BV250" t="s">
        <v>1031</v>
      </c>
      <c r="BW250" t="s">
        <v>1031</v>
      </c>
      <c r="BX250" t="s">
        <v>1031</v>
      </c>
      <c r="BY250" t="s">
        <v>1031</v>
      </c>
      <c r="BZ250" t="s">
        <v>1031</v>
      </c>
      <c r="CA250" t="s">
        <v>1031</v>
      </c>
      <c r="CB250" t="s">
        <v>1031</v>
      </c>
      <c r="CC250" t="s">
        <v>1031</v>
      </c>
      <c r="CD250" t="s">
        <v>1031</v>
      </c>
      <c r="CE250" t="s">
        <v>1031</v>
      </c>
      <c r="CF250" t="s">
        <v>1031</v>
      </c>
      <c r="CG250" t="s">
        <v>1031</v>
      </c>
      <c r="CH250" t="s">
        <v>1031</v>
      </c>
      <c r="CI250" t="s">
        <v>1031</v>
      </c>
      <c r="CJ250" t="s">
        <v>1031</v>
      </c>
      <c r="CK250" t="s">
        <v>1031</v>
      </c>
      <c r="CL250" t="s">
        <v>1031</v>
      </c>
      <c r="CM250" t="s">
        <v>1031</v>
      </c>
      <c r="CN250" s="1" t="s">
        <v>1031</v>
      </c>
      <c r="CO250" s="56">
        <v>4.42</v>
      </c>
      <c r="CP250" s="53">
        <v>4.42</v>
      </c>
      <c r="CQ250" s="53">
        <v>4.42</v>
      </c>
      <c r="CR250" s="53">
        <v>4.42</v>
      </c>
      <c r="CS250" s="53">
        <v>4.42</v>
      </c>
      <c r="CT250" s="53">
        <v>4.42</v>
      </c>
      <c r="CU250" s="53">
        <v>4.42</v>
      </c>
      <c r="CV250" s="53">
        <v>4.42</v>
      </c>
      <c r="CW250" s="53">
        <v>4.42</v>
      </c>
      <c r="CX250" s="53">
        <v>4.42</v>
      </c>
      <c r="CY250" s="53">
        <v>4.42</v>
      </c>
      <c r="CZ250" s="53">
        <v>4.42</v>
      </c>
      <c r="DA250" s="53">
        <v>4.42</v>
      </c>
      <c r="DB250" s="53">
        <v>4.42</v>
      </c>
      <c r="DC250" s="53">
        <v>4.42</v>
      </c>
      <c r="DD250" s="53">
        <v>4.42</v>
      </c>
      <c r="DE250" s="53">
        <v>4.42</v>
      </c>
      <c r="DF250" s="53">
        <v>4.42</v>
      </c>
      <c r="DG250" s="53">
        <v>4.42</v>
      </c>
      <c r="DH250" s="53">
        <v>4.42</v>
      </c>
      <c r="DI250" s="53">
        <v>4.42</v>
      </c>
      <c r="DJ250" s="53">
        <v>4.42</v>
      </c>
      <c r="DK250" s="53">
        <v>4.42</v>
      </c>
      <c r="DL250" s="53">
        <v>4.42</v>
      </c>
      <c r="DM250" s="53">
        <v>4.42</v>
      </c>
      <c r="DN250" s="53">
        <v>4.42</v>
      </c>
      <c r="DO250" s="57">
        <v>4.42</v>
      </c>
      <c r="DP250" s="58">
        <v>0</v>
      </c>
      <c r="DQ250" s="59">
        <v>0</v>
      </c>
      <c r="DR250" s="59">
        <v>6.3740067246774463E-3</v>
      </c>
      <c r="DS250" s="59">
        <v>6.3740067246774454E-3</v>
      </c>
      <c r="DT250" s="59">
        <v>6.374006724677448E-3</v>
      </c>
      <c r="DU250" s="59">
        <v>6.374006724677448E-3</v>
      </c>
      <c r="DV250" s="59">
        <v>6.374006724677448E-3</v>
      </c>
      <c r="DW250" s="59">
        <v>6.374006724677448E-3</v>
      </c>
      <c r="DX250" s="59">
        <v>6.3740067246774506E-3</v>
      </c>
      <c r="DY250" s="59">
        <v>6.3740067246774454E-3</v>
      </c>
      <c r="DZ250" s="59">
        <v>6.3740067246774489E-3</v>
      </c>
      <c r="EA250" s="59">
        <v>6.3740067246774498E-3</v>
      </c>
      <c r="EB250" s="59">
        <v>6.3740067246774498E-3</v>
      </c>
      <c r="EC250" s="59">
        <v>6.3740067246774472E-3</v>
      </c>
      <c r="ED250" s="59">
        <v>6.3740067246774489E-3</v>
      </c>
      <c r="EE250" s="59">
        <v>6.374006724677448E-3</v>
      </c>
      <c r="EF250" s="59">
        <v>6.3740067246774515E-3</v>
      </c>
      <c r="EG250" s="59">
        <v>6.3740067246774498E-3</v>
      </c>
      <c r="EH250" s="59">
        <v>6.3740067246774463E-3</v>
      </c>
      <c r="EI250" s="59">
        <v>6.3740067246774463E-3</v>
      </c>
      <c r="EJ250" s="59">
        <v>6.3740067246774463E-3</v>
      </c>
      <c r="EK250" s="59">
        <v>6.374006724677448E-3</v>
      </c>
      <c r="EL250" s="59">
        <v>6.3740067246774472E-3</v>
      </c>
      <c r="EM250" s="59">
        <v>6.3740067246774472E-3</v>
      </c>
      <c r="EN250" s="59">
        <v>6.3740067246774472E-3</v>
      </c>
      <c r="EO250" s="59">
        <v>6.3740067246774498E-3</v>
      </c>
      <c r="EP250" s="59">
        <v>6.3740067246774489E-3</v>
      </c>
      <c r="EQ250" s="72">
        <v>1.1617205652456823E-4</v>
      </c>
      <c r="ER250" s="59">
        <v>1.8188124314593457E-4</v>
      </c>
      <c r="ES250" s="59">
        <v>2.4613537982213357E-4</v>
      </c>
      <c r="ET250" s="59">
        <v>4.4962061840636699E-4</v>
      </c>
      <c r="EU250" s="59">
        <v>6.1609944781833021E-4</v>
      </c>
      <c r="EV250" s="59">
        <v>7.3278869772741854E-4</v>
      </c>
      <c r="EW250" s="59">
        <v>6.3484538281916546E-4</v>
      </c>
      <c r="EX250" s="59">
        <v>4.6341926149153103E-4</v>
      </c>
      <c r="EY250" s="59">
        <v>0</v>
      </c>
      <c r="EZ250" s="59">
        <v>0</v>
      </c>
      <c r="FA250" s="59">
        <v>0</v>
      </c>
      <c r="FB250" s="59">
        <v>0</v>
      </c>
      <c r="FC250" s="59">
        <v>0</v>
      </c>
      <c r="FD250" s="59">
        <v>0</v>
      </c>
      <c r="FE250" s="59">
        <v>0</v>
      </c>
      <c r="FF250" s="59">
        <v>0</v>
      </c>
      <c r="FG250" s="59">
        <v>0</v>
      </c>
      <c r="FH250" s="59">
        <v>0</v>
      </c>
      <c r="FI250" s="59">
        <v>0</v>
      </c>
      <c r="FJ250" s="59">
        <v>0</v>
      </c>
      <c r="FK250" s="59">
        <v>0</v>
      </c>
      <c r="FL250" s="59">
        <v>0</v>
      </c>
      <c r="FM250" s="59">
        <v>0</v>
      </c>
      <c r="FN250" s="59">
        <v>0</v>
      </c>
      <c r="FO250" s="55">
        <v>0</v>
      </c>
      <c r="FP250" s="58">
        <v>1.1617205652456823E-4</v>
      </c>
      <c r="FQ250" s="59">
        <v>2.9805329967050282E-4</v>
      </c>
      <c r="FR250" s="59">
        <v>5.4418867949263645E-4</v>
      </c>
      <c r="FS250" s="59">
        <v>9.9380929789900322E-4</v>
      </c>
      <c r="FT250" s="59">
        <v>1.6099087457173338E-3</v>
      </c>
      <c r="FU250" s="59">
        <v>2.3426974434447522E-3</v>
      </c>
      <c r="FV250" s="59">
        <v>2.9775428262639181E-3</v>
      </c>
      <c r="FW250" s="59">
        <v>3.4409620877554471E-3</v>
      </c>
      <c r="FX250" s="59">
        <v>3.4409620877554484E-3</v>
      </c>
      <c r="FY250" s="59">
        <v>3.4409620877554493E-3</v>
      </c>
      <c r="FZ250" s="59">
        <v>3.4409620877554493E-3</v>
      </c>
      <c r="GA250" s="59">
        <v>3.4409620877554475E-3</v>
      </c>
      <c r="GB250" s="59">
        <v>3.4409620877554493E-3</v>
      </c>
      <c r="GC250" s="59">
        <v>3.440962087755448E-3</v>
      </c>
      <c r="GD250" s="59">
        <v>3.4409620877554497E-3</v>
      </c>
      <c r="GE250" s="59">
        <v>3.4409620877554493E-3</v>
      </c>
      <c r="GF250" s="59">
        <v>3.4409620877554471E-3</v>
      </c>
      <c r="GG250" s="59">
        <v>3.4409620877554475E-3</v>
      </c>
      <c r="GH250" s="59">
        <v>3.4409620877554475E-3</v>
      </c>
      <c r="GI250" s="59">
        <v>3.4409620877554484E-3</v>
      </c>
      <c r="GJ250" s="59">
        <v>3.4409620877554484E-3</v>
      </c>
      <c r="GK250" s="59">
        <v>3.4409620877554475E-3</v>
      </c>
      <c r="GL250" s="59">
        <v>3.4409620877554475E-3</v>
      </c>
      <c r="GM250" s="59">
        <v>3.4409620877554488E-3</v>
      </c>
      <c r="GN250" s="55">
        <v>3.440962087755448E-3</v>
      </c>
      <c r="GO250" s="58">
        <v>18.225907430376466</v>
      </c>
      <c r="GP250" s="59">
        <v>28.534837034571627</v>
      </c>
      <c r="GQ250" s="59">
        <v>38.615487942490219</v>
      </c>
      <c r="GR250" s="59">
        <v>70.539715100335059</v>
      </c>
      <c r="GS250" s="59">
        <v>96.658110734815324</v>
      </c>
      <c r="GT250" s="59">
        <v>114.96515918164501</v>
      </c>
      <c r="GU250" s="59">
        <v>99.599107789032189</v>
      </c>
      <c r="GV250" s="59">
        <v>72.704545430956102</v>
      </c>
      <c r="GW250" s="59">
        <v>0</v>
      </c>
      <c r="GX250" s="59">
        <v>0</v>
      </c>
      <c r="GY250" s="59">
        <v>0</v>
      </c>
      <c r="GZ250" s="59">
        <v>0</v>
      </c>
      <c r="HA250" s="59">
        <v>0</v>
      </c>
      <c r="HB250" s="59">
        <v>0</v>
      </c>
      <c r="HC250" s="59">
        <v>0</v>
      </c>
      <c r="HD250" s="59">
        <v>0</v>
      </c>
      <c r="HE250" s="59">
        <v>0</v>
      </c>
      <c r="HF250" s="59">
        <v>0</v>
      </c>
      <c r="HG250" s="59">
        <v>0</v>
      </c>
      <c r="HH250" s="59">
        <v>0</v>
      </c>
      <c r="HI250" s="59">
        <v>0</v>
      </c>
      <c r="HJ250" s="59">
        <v>0</v>
      </c>
      <c r="HK250" s="59">
        <v>0</v>
      </c>
      <c r="HL250" s="59">
        <v>0</v>
      </c>
      <c r="HM250" s="55">
        <v>0</v>
      </c>
      <c r="HN250" s="58">
        <v>18.225907430376466</v>
      </c>
      <c r="HO250" s="59">
        <v>46.76074446494809</v>
      </c>
      <c r="HP250" s="59">
        <v>85.376232407438309</v>
      </c>
      <c r="HQ250" s="59">
        <v>155.91594750777335</v>
      </c>
      <c r="HR250" s="59">
        <v>252.57405824258868</v>
      </c>
      <c r="HS250" s="59">
        <v>367.5392174242337</v>
      </c>
      <c r="HT250" s="59">
        <v>467.13832521326589</v>
      </c>
      <c r="HU250" s="59">
        <v>539.84287064422199</v>
      </c>
      <c r="HV250" s="59">
        <v>539.84287064422199</v>
      </c>
      <c r="HW250" s="59">
        <v>539.84287064422199</v>
      </c>
      <c r="HX250" s="59">
        <v>539.84287064422199</v>
      </c>
      <c r="HY250" s="59">
        <v>539.84287064422199</v>
      </c>
      <c r="HZ250" s="59">
        <v>539.84287064422199</v>
      </c>
      <c r="IA250" s="59">
        <v>539.84287064422199</v>
      </c>
      <c r="IB250" s="59">
        <v>539.84287064422199</v>
      </c>
      <c r="IC250" s="59">
        <v>539.84287064422199</v>
      </c>
      <c r="ID250" s="59">
        <v>539.84287064422199</v>
      </c>
      <c r="IE250" s="59">
        <v>539.84287064422199</v>
      </c>
      <c r="IF250" s="59">
        <v>539.84287064422199</v>
      </c>
      <c r="IG250" s="59">
        <v>539.84287064422199</v>
      </c>
      <c r="IH250" s="59">
        <v>539.84287064422199</v>
      </c>
      <c r="II250" s="59">
        <v>539.84287064422199</v>
      </c>
      <c r="IJ250" s="59">
        <v>539.84287064422199</v>
      </c>
      <c r="IK250" s="59">
        <v>539.84287064422199</v>
      </c>
      <c r="IL250" s="71">
        <v>539.84287064422199</v>
      </c>
      <c r="IM250" s="72">
        <v>1.1617205652456823E-4</v>
      </c>
      <c r="IN250" s="59">
        <v>1.8188124314593457E-4</v>
      </c>
      <c r="IO250" s="59">
        <v>2.4613537982213357E-4</v>
      </c>
      <c r="IP250" s="59">
        <v>4.4962061840636699E-4</v>
      </c>
      <c r="IQ250" s="59">
        <v>6.1609944781833021E-4</v>
      </c>
      <c r="IR250" s="59">
        <v>7.3278869772741854E-4</v>
      </c>
      <c r="IS250" s="59">
        <v>6.3484538281916546E-4</v>
      </c>
      <c r="IT250" s="59">
        <v>4.6341926149153103E-4</v>
      </c>
      <c r="IU250" s="59">
        <v>0</v>
      </c>
      <c r="IV250" s="59">
        <v>0</v>
      </c>
      <c r="IW250" s="59">
        <v>0</v>
      </c>
      <c r="IX250" s="59">
        <v>0</v>
      </c>
      <c r="IY250" s="59">
        <v>0</v>
      </c>
      <c r="IZ250" s="59">
        <v>0</v>
      </c>
      <c r="JA250" s="59">
        <v>0</v>
      </c>
      <c r="JB250" s="59">
        <v>0</v>
      </c>
      <c r="JC250" s="59">
        <v>0</v>
      </c>
      <c r="JD250" s="59">
        <v>0</v>
      </c>
      <c r="JE250" s="59">
        <v>0</v>
      </c>
      <c r="JF250" s="59">
        <v>0</v>
      </c>
      <c r="JG250" s="59">
        <v>0</v>
      </c>
      <c r="JH250" s="59">
        <v>0</v>
      </c>
      <c r="JI250" s="59">
        <v>0</v>
      </c>
      <c r="JJ250" s="59">
        <v>0</v>
      </c>
      <c r="JK250" s="55">
        <v>0</v>
      </c>
      <c r="JL250" s="58">
        <v>1.1617205652456823E-4</v>
      </c>
      <c r="JM250" s="59">
        <v>2.9805329967050282E-4</v>
      </c>
      <c r="JN250" s="59">
        <v>5.4418867949263645E-4</v>
      </c>
      <c r="JO250" s="59">
        <v>9.9380929789900322E-4</v>
      </c>
      <c r="JP250" s="59">
        <v>1.6099087457173338E-3</v>
      </c>
      <c r="JQ250" s="59">
        <v>2.3426974434447522E-3</v>
      </c>
      <c r="JR250" s="59">
        <v>2.9775428262639181E-3</v>
      </c>
      <c r="JS250" s="59">
        <v>3.4409620877554471E-3</v>
      </c>
      <c r="JT250" s="59">
        <v>3.4409620877554484E-3</v>
      </c>
      <c r="JU250" s="59">
        <v>3.4409620877554493E-3</v>
      </c>
      <c r="JV250" s="59">
        <v>3.4409620877554493E-3</v>
      </c>
      <c r="JW250" s="59">
        <v>3.4409620877554475E-3</v>
      </c>
      <c r="JX250" s="59">
        <v>3.4409620877554493E-3</v>
      </c>
      <c r="JY250" s="59">
        <v>3.440962087755448E-3</v>
      </c>
      <c r="JZ250" s="59">
        <v>3.4409620877554497E-3</v>
      </c>
      <c r="KA250" s="59">
        <v>3.4409620877554493E-3</v>
      </c>
      <c r="KB250" s="59">
        <v>3.4409620877554471E-3</v>
      </c>
      <c r="KC250" s="59">
        <v>3.4409620877554475E-3</v>
      </c>
      <c r="KD250" s="59">
        <v>3.4409620877554475E-3</v>
      </c>
      <c r="KE250" s="59">
        <v>3.4409620877554484E-3</v>
      </c>
      <c r="KF250" s="59">
        <v>3.4409620877554484E-3</v>
      </c>
      <c r="KG250" s="59">
        <v>3.4409620877554475E-3</v>
      </c>
      <c r="KH250" s="59">
        <v>3.4409620877554475E-3</v>
      </c>
      <c r="KI250" s="59">
        <v>3.4409620877554488E-3</v>
      </c>
      <c r="KJ250" s="55">
        <v>3.440962087755448E-3</v>
      </c>
      <c r="KK250" s="58">
        <v>18.225907430376466</v>
      </c>
      <c r="KL250" s="59">
        <v>28.534837034571627</v>
      </c>
      <c r="KM250" s="59">
        <v>38.615487942490219</v>
      </c>
      <c r="KN250" s="59">
        <v>70.539715100335059</v>
      </c>
      <c r="KO250" s="59">
        <v>96.658110734815324</v>
      </c>
      <c r="KP250" s="59">
        <v>114.96515918164501</v>
      </c>
      <c r="KQ250" s="59">
        <v>99.599107789032189</v>
      </c>
      <c r="KR250" s="59">
        <v>72.704545430956102</v>
      </c>
      <c r="KS250" s="59">
        <v>0</v>
      </c>
      <c r="KT250" s="59">
        <v>0</v>
      </c>
      <c r="KU250" s="59">
        <v>0</v>
      </c>
      <c r="KV250" s="59">
        <v>0</v>
      </c>
      <c r="KW250" s="59">
        <v>0</v>
      </c>
      <c r="KX250" s="59">
        <v>0</v>
      </c>
      <c r="KY250" s="59">
        <v>0</v>
      </c>
      <c r="KZ250" s="59">
        <v>0</v>
      </c>
      <c r="LA250" s="59">
        <v>0</v>
      </c>
      <c r="LB250" s="59">
        <v>0</v>
      </c>
      <c r="LC250" s="59">
        <v>0</v>
      </c>
      <c r="LD250" s="59">
        <v>0</v>
      </c>
      <c r="LE250" s="59">
        <v>0</v>
      </c>
      <c r="LF250" s="59">
        <v>0</v>
      </c>
      <c r="LG250" s="59">
        <v>0</v>
      </c>
      <c r="LH250" s="59">
        <v>0</v>
      </c>
      <c r="LI250" s="55">
        <v>0</v>
      </c>
      <c r="LJ250" s="58">
        <v>18.225907430376466</v>
      </c>
      <c r="LK250" s="59">
        <v>46.76074446494809</v>
      </c>
      <c r="LL250" s="59">
        <v>85.376232407438309</v>
      </c>
      <c r="LM250" s="59">
        <v>155.91594750777335</v>
      </c>
      <c r="LN250" s="59">
        <v>252.57405824258868</v>
      </c>
      <c r="LO250" s="59">
        <v>367.5392174242337</v>
      </c>
      <c r="LP250" s="59">
        <v>467.13832521326589</v>
      </c>
      <c r="LQ250" s="59">
        <v>539.84287064422199</v>
      </c>
      <c r="LR250" s="59">
        <v>539.84287064422199</v>
      </c>
      <c r="LS250" s="59">
        <v>539.84287064422199</v>
      </c>
      <c r="LT250" s="59">
        <v>539.84287064422199</v>
      </c>
      <c r="LU250" s="59">
        <v>539.84287064422199</v>
      </c>
      <c r="LV250" s="59">
        <v>539.84287064422199</v>
      </c>
      <c r="LW250" s="59">
        <v>539.84287064422199</v>
      </c>
      <c r="LX250" s="59">
        <v>539.84287064422199</v>
      </c>
      <c r="LY250" s="59">
        <v>539.84287064422199</v>
      </c>
      <c r="LZ250" s="59">
        <v>539.84287064422199</v>
      </c>
      <c r="MA250" s="59">
        <v>539.84287064422199</v>
      </c>
      <c r="MB250" s="59">
        <v>539.84287064422199</v>
      </c>
      <c r="MC250" s="59">
        <v>539.84287064422199</v>
      </c>
      <c r="MD250" s="59">
        <v>539.84287064422199</v>
      </c>
      <c r="ME250" s="59">
        <v>539.84287064422199</v>
      </c>
      <c r="MF250" s="59">
        <v>539.84287064422199</v>
      </c>
      <c r="MG250" s="59">
        <v>539.84287064422199</v>
      </c>
      <c r="MH250" s="71">
        <v>539.84287064422199</v>
      </c>
      <c r="MI250" s="72">
        <v>0</v>
      </c>
      <c r="MJ250" s="59">
        <v>1.8188124314593457E-4</v>
      </c>
      <c r="MK250" s="59">
        <v>3.623074363467018E-4</v>
      </c>
      <c r="ML250" s="59">
        <v>4.4962061840636699E-4</v>
      </c>
      <c r="MM250" s="59">
        <v>6.1609944781833021E-4</v>
      </c>
      <c r="MN250" s="59">
        <v>7.3278869772741854E-4</v>
      </c>
      <c r="MO250" s="59">
        <v>7.5101743934373379E-4</v>
      </c>
      <c r="MP250" s="59">
        <v>4.6341926149153103E-4</v>
      </c>
      <c r="MQ250" s="59">
        <v>6.3786532087703273E-5</v>
      </c>
      <c r="MR250" s="59">
        <v>0</v>
      </c>
      <c r="MS250" s="59">
        <v>0</v>
      </c>
      <c r="MT250" s="59">
        <v>0</v>
      </c>
      <c r="MU250" s="59">
        <v>0</v>
      </c>
      <c r="MV250" s="59">
        <v>0</v>
      </c>
      <c r="MW250" s="59">
        <v>0</v>
      </c>
      <c r="MX250" s="59">
        <v>0</v>
      </c>
      <c r="MY250" s="59">
        <v>0</v>
      </c>
      <c r="MZ250" s="59">
        <v>0</v>
      </c>
      <c r="NA250" s="59">
        <v>0</v>
      </c>
      <c r="NB250" s="59">
        <v>0</v>
      </c>
      <c r="NC250" s="59">
        <v>0</v>
      </c>
      <c r="ND250" s="59">
        <v>0</v>
      </c>
      <c r="NE250" s="59">
        <v>0</v>
      </c>
      <c r="NF250" s="59">
        <v>0</v>
      </c>
      <c r="NG250" s="55">
        <v>0</v>
      </c>
      <c r="NH250" s="58">
        <v>0</v>
      </c>
      <c r="NI250" s="59">
        <v>1.8188124314593457E-4</v>
      </c>
      <c r="NJ250" s="59">
        <v>5.4418867949263645E-4</v>
      </c>
      <c r="NK250" s="59">
        <v>9.9380929789900322E-4</v>
      </c>
      <c r="NL250" s="59">
        <v>1.6099087457173338E-3</v>
      </c>
      <c r="NM250" s="59">
        <v>2.3426974434447522E-3</v>
      </c>
      <c r="NN250" s="59">
        <v>3.0937148827884864E-3</v>
      </c>
      <c r="NO250" s="59">
        <v>3.5571341442800154E-3</v>
      </c>
      <c r="NP250" s="59">
        <v>3.6209206763677202E-3</v>
      </c>
      <c r="NQ250" s="59">
        <v>3.6209206763677215E-3</v>
      </c>
      <c r="NR250" s="59">
        <v>3.6209206763677215E-3</v>
      </c>
      <c r="NS250" s="59">
        <v>3.6209206763677189E-3</v>
      </c>
      <c r="NT250" s="59">
        <v>3.6209206763677215E-3</v>
      </c>
      <c r="NU250" s="59">
        <v>3.6209206763677206E-3</v>
      </c>
      <c r="NV250" s="59">
        <v>3.6209206763677219E-3</v>
      </c>
      <c r="NW250" s="59">
        <v>3.6209206763677215E-3</v>
      </c>
      <c r="NX250" s="59">
        <v>3.6209206763677185E-3</v>
      </c>
      <c r="NY250" s="59">
        <v>3.6209206763677189E-3</v>
      </c>
      <c r="NZ250" s="59">
        <v>3.6209206763677193E-3</v>
      </c>
      <c r="OA250" s="59">
        <v>3.6209206763677206E-3</v>
      </c>
      <c r="OB250" s="59">
        <v>3.6209206763677202E-3</v>
      </c>
      <c r="OC250" s="59">
        <v>3.6209206763677189E-3</v>
      </c>
      <c r="OD250" s="59">
        <v>3.6209206763677193E-3</v>
      </c>
      <c r="OE250" s="59">
        <v>3.6209206763677215E-3</v>
      </c>
      <c r="OF250" s="55">
        <v>3.6209206763677198E-3</v>
      </c>
      <c r="OG250" s="58">
        <v>0</v>
      </c>
      <c r="OH250" s="59">
        <v>28.534837034571627</v>
      </c>
      <c r="OI250" s="59">
        <v>56.841395372866685</v>
      </c>
      <c r="OJ250" s="59">
        <v>70.539715100335059</v>
      </c>
      <c r="OK250" s="59">
        <v>96.658110734815324</v>
      </c>
      <c r="OL250" s="59">
        <v>114.96515918164501</v>
      </c>
      <c r="OM250" s="59">
        <v>117.82501521940867</v>
      </c>
      <c r="ON250" s="59">
        <v>72.704545430956102</v>
      </c>
      <c r="OO250" s="59">
        <v>10.007289738297402</v>
      </c>
      <c r="OP250" s="59">
        <v>0</v>
      </c>
      <c r="OQ250" s="59">
        <v>0</v>
      </c>
      <c r="OR250" s="59">
        <v>0</v>
      </c>
      <c r="OS250" s="59">
        <v>0</v>
      </c>
      <c r="OT250" s="59">
        <v>0</v>
      </c>
      <c r="OU250" s="59">
        <v>0</v>
      </c>
      <c r="OV250" s="59">
        <v>0</v>
      </c>
      <c r="OW250" s="59">
        <v>0</v>
      </c>
      <c r="OX250" s="59">
        <v>0</v>
      </c>
      <c r="OY250" s="59">
        <v>0</v>
      </c>
      <c r="OZ250" s="59">
        <v>0</v>
      </c>
      <c r="PA250" s="59">
        <v>0</v>
      </c>
      <c r="PB250" s="59">
        <v>0</v>
      </c>
      <c r="PC250" s="59">
        <v>0</v>
      </c>
      <c r="PD250" s="59">
        <v>0</v>
      </c>
      <c r="PE250" s="55">
        <v>0</v>
      </c>
      <c r="PF250" s="58">
        <v>0</v>
      </c>
      <c r="PG250" s="59">
        <v>28.534837034571627</v>
      </c>
      <c r="PH250" s="59">
        <v>85.376232407438309</v>
      </c>
      <c r="PI250" s="59">
        <v>155.91594750777335</v>
      </c>
      <c r="PJ250" s="59">
        <v>252.57405824258868</v>
      </c>
      <c r="PK250" s="59">
        <v>367.5392174242337</v>
      </c>
      <c r="PL250" s="59">
        <v>485.36423264364237</v>
      </c>
      <c r="PM250" s="59">
        <v>558.06877807459841</v>
      </c>
      <c r="PN250" s="59">
        <v>568.07606781289587</v>
      </c>
      <c r="PO250" s="59">
        <v>568.07606781289587</v>
      </c>
      <c r="PP250" s="59">
        <v>568.07606781289587</v>
      </c>
      <c r="PQ250" s="59">
        <v>568.07606781289587</v>
      </c>
      <c r="PR250" s="59">
        <v>568.07606781289587</v>
      </c>
      <c r="PS250" s="59">
        <v>568.07606781289587</v>
      </c>
      <c r="PT250" s="59">
        <v>568.07606781289587</v>
      </c>
      <c r="PU250" s="59">
        <v>568.07606781289587</v>
      </c>
      <c r="PV250" s="59">
        <v>568.07606781289587</v>
      </c>
      <c r="PW250" s="59">
        <v>568.07606781289587</v>
      </c>
      <c r="PX250" s="59">
        <v>568.07606781289587</v>
      </c>
      <c r="PY250" s="59">
        <v>568.07606781289587</v>
      </c>
      <c r="PZ250" s="59">
        <v>568.07606781289587</v>
      </c>
      <c r="QA250" s="59">
        <v>568.07606781289587</v>
      </c>
      <c r="QB250" s="59">
        <v>568.07606781289587</v>
      </c>
      <c r="QC250" s="59">
        <v>568.07606781289587</v>
      </c>
      <c r="QD250" s="71">
        <v>568.07606781289587</v>
      </c>
      <c r="QE250" s="72">
        <v>1.1617205652456823E-4</v>
      </c>
      <c r="QF250" s="59">
        <v>1.8188124314593457E-4</v>
      </c>
      <c r="QG250" s="59">
        <v>2.4613537982213357E-4</v>
      </c>
      <c r="QH250" s="59">
        <v>4.4962061840636699E-4</v>
      </c>
      <c r="QI250" s="59">
        <v>6.1609944781833021E-4</v>
      </c>
      <c r="QJ250" s="59">
        <v>7.3278869772741854E-4</v>
      </c>
      <c r="QK250" s="59">
        <v>6.3484538281916546E-4</v>
      </c>
      <c r="QL250" s="59">
        <v>4.6341926149153103E-4</v>
      </c>
      <c r="QM250" s="59">
        <v>0</v>
      </c>
      <c r="QN250" s="59">
        <v>0</v>
      </c>
      <c r="QO250" s="59">
        <v>0</v>
      </c>
      <c r="QP250" s="59">
        <v>0</v>
      </c>
      <c r="QQ250" s="59">
        <v>0</v>
      </c>
      <c r="QR250" s="59">
        <v>0</v>
      </c>
      <c r="QS250" s="59">
        <v>0</v>
      </c>
      <c r="QT250" s="59">
        <v>0</v>
      </c>
      <c r="QU250" s="59">
        <v>0</v>
      </c>
      <c r="QV250" s="59">
        <v>0</v>
      </c>
      <c r="QW250" s="59">
        <v>0</v>
      </c>
      <c r="QX250" s="59">
        <v>0</v>
      </c>
      <c r="QY250" s="59">
        <v>0</v>
      </c>
      <c r="QZ250" s="59">
        <v>0</v>
      </c>
      <c r="RA250" s="59">
        <v>0</v>
      </c>
      <c r="RB250" s="59">
        <v>0</v>
      </c>
      <c r="RC250" s="55">
        <v>0</v>
      </c>
      <c r="RD250" s="58">
        <v>1.1617205652456823E-4</v>
      </c>
      <c r="RE250" s="59">
        <v>2.9805329967050282E-4</v>
      </c>
      <c r="RF250" s="59">
        <v>5.4418867949263645E-4</v>
      </c>
      <c r="RG250" s="59">
        <v>9.9380929789900322E-4</v>
      </c>
      <c r="RH250" s="59">
        <v>1.6099087457173338E-3</v>
      </c>
      <c r="RI250" s="59">
        <v>2.3426974434447522E-3</v>
      </c>
      <c r="RJ250" s="59">
        <v>2.9775428262639181E-3</v>
      </c>
      <c r="RK250" s="59">
        <v>3.4409620877554471E-3</v>
      </c>
      <c r="RL250" s="59">
        <v>3.4409620877554484E-3</v>
      </c>
      <c r="RM250" s="59">
        <v>3.4409620877554493E-3</v>
      </c>
      <c r="RN250" s="59">
        <v>3.4409620877554493E-3</v>
      </c>
      <c r="RO250" s="59">
        <v>3.4409620877554475E-3</v>
      </c>
      <c r="RP250" s="59">
        <v>3.4409620877554493E-3</v>
      </c>
      <c r="RQ250" s="59">
        <v>3.440962087755448E-3</v>
      </c>
      <c r="RR250" s="59">
        <v>3.4409620877554497E-3</v>
      </c>
      <c r="RS250" s="59">
        <v>3.4409620877554493E-3</v>
      </c>
      <c r="RT250" s="59">
        <v>3.4409620877554471E-3</v>
      </c>
      <c r="RU250" s="59">
        <v>3.4409620877554475E-3</v>
      </c>
      <c r="RV250" s="59">
        <v>3.4409620877554475E-3</v>
      </c>
      <c r="RW250" s="59">
        <v>3.4409620877554484E-3</v>
      </c>
      <c r="RX250" s="59">
        <v>3.4409620877554484E-3</v>
      </c>
      <c r="RY250" s="59">
        <v>3.4409620877554475E-3</v>
      </c>
      <c r="RZ250" s="59">
        <v>3.4409620877554475E-3</v>
      </c>
      <c r="SA250" s="59">
        <v>3.4409620877554488E-3</v>
      </c>
      <c r="SB250" s="55">
        <v>3.440962087755448E-3</v>
      </c>
      <c r="SC250" s="58">
        <v>18.225907430376466</v>
      </c>
      <c r="SD250" s="59">
        <v>28.534837034571627</v>
      </c>
      <c r="SE250" s="59">
        <v>38.615487942490219</v>
      </c>
      <c r="SF250" s="59">
        <v>70.539715100335059</v>
      </c>
      <c r="SG250" s="59">
        <v>96.658110734815324</v>
      </c>
      <c r="SH250" s="59">
        <v>114.96515918164501</v>
      </c>
      <c r="SI250" s="59">
        <v>99.599107789032189</v>
      </c>
      <c r="SJ250" s="59">
        <v>72.704545430956102</v>
      </c>
      <c r="SK250" s="59">
        <v>0</v>
      </c>
      <c r="SL250" s="59">
        <v>0</v>
      </c>
      <c r="SM250" s="59">
        <v>0</v>
      </c>
      <c r="SN250" s="59">
        <v>0</v>
      </c>
      <c r="SO250" s="59">
        <v>0</v>
      </c>
      <c r="SP250" s="59">
        <v>0</v>
      </c>
      <c r="SQ250" s="59">
        <v>0</v>
      </c>
      <c r="SR250" s="59">
        <v>0</v>
      </c>
      <c r="SS250" s="59">
        <v>0</v>
      </c>
      <c r="ST250" s="59">
        <v>0</v>
      </c>
      <c r="SU250" s="59">
        <v>0</v>
      </c>
      <c r="SV250" s="59">
        <v>0</v>
      </c>
      <c r="SW250" s="59">
        <v>0</v>
      </c>
      <c r="SX250" s="59">
        <v>0</v>
      </c>
      <c r="SY250" s="59">
        <v>0</v>
      </c>
      <c r="SZ250" s="59">
        <v>0</v>
      </c>
      <c r="TA250" s="55">
        <v>0</v>
      </c>
      <c r="TB250" s="58">
        <v>18.225907430376466</v>
      </c>
      <c r="TC250" s="59">
        <v>46.76074446494809</v>
      </c>
      <c r="TD250" s="59">
        <v>85.376232407438309</v>
      </c>
      <c r="TE250" s="59">
        <v>155.91594750777335</v>
      </c>
      <c r="TF250" s="59">
        <v>252.57405824258868</v>
      </c>
      <c r="TG250" s="59">
        <v>367.5392174242337</v>
      </c>
      <c r="TH250" s="59">
        <v>467.13832521326589</v>
      </c>
      <c r="TI250" s="59">
        <v>539.84287064422199</v>
      </c>
      <c r="TJ250" s="59">
        <v>539.84287064422199</v>
      </c>
      <c r="TK250" s="59">
        <v>539.84287064422199</v>
      </c>
      <c r="TL250" s="59">
        <v>539.84287064422199</v>
      </c>
      <c r="TM250" s="59">
        <v>539.84287064422199</v>
      </c>
      <c r="TN250" s="59">
        <v>539.84287064422199</v>
      </c>
      <c r="TO250" s="59">
        <v>539.84287064422199</v>
      </c>
      <c r="TP250" s="59">
        <v>539.84287064422199</v>
      </c>
      <c r="TQ250" s="59">
        <v>539.84287064422199</v>
      </c>
      <c r="TR250" s="59">
        <v>539.84287064422199</v>
      </c>
      <c r="TS250" s="59">
        <v>539.84287064422199</v>
      </c>
      <c r="TT250" s="59">
        <v>539.84287064422199</v>
      </c>
      <c r="TU250" s="59">
        <v>539.84287064422199</v>
      </c>
      <c r="TV250" s="59">
        <v>539.84287064422199</v>
      </c>
      <c r="TW250" s="59">
        <v>539.84287064422199</v>
      </c>
      <c r="TX250" s="59">
        <v>539.84287064422199</v>
      </c>
      <c r="TY250" s="59">
        <v>539.84287064422199</v>
      </c>
      <c r="TZ250" s="71">
        <v>539.84287064422199</v>
      </c>
      <c r="UA250" s="73">
        <v>1160.0512708978279</v>
      </c>
      <c r="UB250" s="53">
        <v>1170.9118810244222</v>
      </c>
      <c r="UC250" s="53">
        <v>1182.0466292956437</v>
      </c>
      <c r="UD250" s="53">
        <v>1193.3038697287288</v>
      </c>
      <c r="UE250" s="53">
        <v>1204.5490630122256</v>
      </c>
      <c r="UF250" s="53">
        <v>1215.6487595988374</v>
      </c>
      <c r="UG250" s="53">
        <v>1226.4787835064499</v>
      </c>
      <c r="UH250" s="53">
        <v>1236.9219593808486</v>
      </c>
      <c r="UI250" s="53">
        <v>1246.8682621427656</v>
      </c>
      <c r="UJ250" s="53">
        <v>1256.2202130685453</v>
      </c>
      <c r="UK250" s="53">
        <v>1264.9971691276189</v>
      </c>
      <c r="UL250" s="53">
        <v>1273.2561928207335</v>
      </c>
      <c r="UM250" s="53">
        <v>1280.9259701428309</v>
      </c>
      <c r="UN250" s="53">
        <v>1288.0551535581837</v>
      </c>
      <c r="UO250" s="53">
        <v>1294.6878031360195</v>
      </c>
      <c r="UP250" s="53">
        <v>1300.8632444891496</v>
      </c>
      <c r="UQ250" s="53">
        <v>1306.6152025387416</v>
      </c>
      <c r="UR250" s="53">
        <v>1311.968750547542</v>
      </c>
      <c r="US250" s="53">
        <v>1316.9660211548335</v>
      </c>
      <c r="UT250" s="53">
        <v>1321.6245884428777</v>
      </c>
      <c r="UU250" s="53">
        <v>1325.9810938499672</v>
      </c>
      <c r="UV250" s="53">
        <v>1330.0572852981927</v>
      </c>
      <c r="UW250" s="53">
        <v>1333.8717200383126</v>
      </c>
      <c r="UX250" s="53">
        <v>1337.4439964308117</v>
      </c>
      <c r="UY250" s="74">
        <v>1340.7919052159364</v>
      </c>
      <c r="UZ250" s="73">
        <v>601.41022995123603</v>
      </c>
      <c r="VA250" s="53">
        <v>607.0407414618096</v>
      </c>
      <c r="VB250" s="53">
        <v>612.81337555673349</v>
      </c>
      <c r="VC250" s="53">
        <v>618.64951377520913</v>
      </c>
      <c r="VD250" s="53">
        <v>624.47940633956068</v>
      </c>
      <c r="VE250" s="53">
        <v>630.23386844309914</v>
      </c>
      <c r="VF250" s="53">
        <v>635.8485230123008</v>
      </c>
      <c r="VG250" s="53">
        <v>641.26262233843011</v>
      </c>
      <c r="VH250" s="53">
        <v>646.41912565968357</v>
      </c>
      <c r="VI250" s="53">
        <v>651.26749667384831</v>
      </c>
      <c r="VJ250" s="53">
        <v>655.81777069550776</v>
      </c>
      <c r="VK250" s="53">
        <v>660.09953087547319</v>
      </c>
      <c r="VL250" s="53">
        <v>664.07580559597523</v>
      </c>
      <c r="VM250" s="53">
        <v>667.77181795745776</v>
      </c>
      <c r="VN250" s="53">
        <v>671.2104102058031</v>
      </c>
      <c r="VO250" s="53">
        <v>674.41197008286065</v>
      </c>
      <c r="VP250" s="53">
        <v>677.39398174049859</v>
      </c>
      <c r="VQ250" s="53">
        <v>680.16944401514081</v>
      </c>
      <c r="VR250" s="53">
        <v>682.76019990710552</v>
      </c>
      <c r="VS250" s="53">
        <v>685.17536042132804</v>
      </c>
      <c r="VT250" s="53">
        <v>687.43392173184111</v>
      </c>
      <c r="VU250" s="53">
        <v>689.54715870481152</v>
      </c>
      <c r="VV250" s="53">
        <v>691.52469205332807</v>
      </c>
      <c r="VW250" s="53">
        <v>693.37668223734784</v>
      </c>
      <c r="VX250" s="74">
        <v>695.11235258471027</v>
      </c>
      <c r="VY250" s="65">
        <f t="shared" si="3"/>
        <v>246</v>
      </c>
    </row>
    <row r="251" spans="1:597">
      <c r="A251" s="51" t="s">
        <v>660</v>
      </c>
      <c r="B251" s="69" t="s">
        <v>2</v>
      </c>
      <c r="C251" t="s">
        <v>659</v>
      </c>
      <c r="D251" t="s">
        <v>736</v>
      </c>
      <c r="E251" t="s">
        <v>727</v>
      </c>
      <c r="F251" t="s">
        <v>663</v>
      </c>
      <c r="G251" t="s">
        <v>664</v>
      </c>
      <c r="H251" t="s">
        <v>771</v>
      </c>
      <c r="I251" t="s">
        <v>666</v>
      </c>
      <c r="J251" t="s">
        <v>1173</v>
      </c>
      <c r="K251" s="5" t="s">
        <v>773</v>
      </c>
      <c r="L251" t="s">
        <v>774</v>
      </c>
      <c r="M251">
        <v>45</v>
      </c>
      <c r="N251" s="52">
        <v>3.5000000000000003E-2</v>
      </c>
      <c r="O251" s="52">
        <v>0</v>
      </c>
      <c r="P251" s="52">
        <v>0</v>
      </c>
      <c r="Q251" s="53">
        <v>1.1200000000000001</v>
      </c>
      <c r="R251" s="53">
        <v>0</v>
      </c>
      <c r="S251" s="53">
        <v>0.03</v>
      </c>
      <c r="T251" s="53">
        <v>0</v>
      </c>
      <c r="U251" s="53">
        <v>1</v>
      </c>
      <c r="V251" s="53">
        <v>0.25</v>
      </c>
      <c r="W251" s="2" t="s">
        <v>1104</v>
      </c>
      <c r="X251" s="54">
        <v>0</v>
      </c>
      <c r="Y251" s="54">
        <v>0</v>
      </c>
      <c r="Z251" t="s">
        <v>776</v>
      </c>
      <c r="AA251" t="s">
        <v>777</v>
      </c>
      <c r="AB251" s="54">
        <v>0.81705098408000898</v>
      </c>
      <c r="AC251" t="s">
        <v>778</v>
      </c>
      <c r="AD251" s="54">
        <v>0</v>
      </c>
      <c r="AE251" s="53">
        <v>510.98877690046567</v>
      </c>
      <c r="AG251" s="53">
        <v>383.87388669363827</v>
      </c>
      <c r="AI251" s="55">
        <v>0</v>
      </c>
      <c r="AJ251" s="5" t="s">
        <v>1105</v>
      </c>
      <c r="AK251" t="s">
        <v>1105</v>
      </c>
      <c r="AL251" s="1" t="s">
        <v>1105</v>
      </c>
      <c r="AM251" s="5" t="s">
        <v>773</v>
      </c>
      <c r="AN251" t="s">
        <v>773</v>
      </c>
      <c r="AO251" t="s">
        <v>773</v>
      </c>
      <c r="AP251" t="s">
        <v>773</v>
      </c>
      <c r="AQ251" t="s">
        <v>773</v>
      </c>
      <c r="AR251" t="s">
        <v>773</v>
      </c>
      <c r="AS251" t="s">
        <v>773</v>
      </c>
      <c r="AT251" t="s">
        <v>773</v>
      </c>
      <c r="AU251" t="s">
        <v>773</v>
      </c>
      <c r="AV251" t="s">
        <v>773</v>
      </c>
      <c r="AW251" t="s">
        <v>773</v>
      </c>
      <c r="AX251" t="s">
        <v>773</v>
      </c>
      <c r="AY251" t="s">
        <v>773</v>
      </c>
      <c r="AZ251" t="s">
        <v>773</v>
      </c>
      <c r="BA251" t="s">
        <v>773</v>
      </c>
      <c r="BB251" t="s">
        <v>773</v>
      </c>
      <c r="BC251" t="s">
        <v>773</v>
      </c>
      <c r="BD251" t="s">
        <v>773</v>
      </c>
      <c r="BE251" t="s">
        <v>773</v>
      </c>
      <c r="BF251" t="s">
        <v>773</v>
      </c>
      <c r="BG251" t="s">
        <v>773</v>
      </c>
      <c r="BH251" t="s">
        <v>773</v>
      </c>
      <c r="BI251" t="s">
        <v>773</v>
      </c>
      <c r="BJ251" t="s">
        <v>773</v>
      </c>
      <c r="BK251" t="s">
        <v>773</v>
      </c>
      <c r="BL251" t="s">
        <v>773</v>
      </c>
      <c r="BM251" s="1" t="s">
        <v>773</v>
      </c>
      <c r="BN251" s="5" t="s">
        <v>774</v>
      </c>
      <c r="BO251" t="s">
        <v>774</v>
      </c>
      <c r="BP251" t="s">
        <v>774</v>
      </c>
      <c r="BQ251" t="s">
        <v>774</v>
      </c>
      <c r="BR251" t="s">
        <v>774</v>
      </c>
      <c r="BS251" t="s">
        <v>774</v>
      </c>
      <c r="BT251" t="s">
        <v>774</v>
      </c>
      <c r="BU251" t="s">
        <v>774</v>
      </c>
      <c r="BV251" t="s">
        <v>774</v>
      </c>
      <c r="BW251" t="s">
        <v>774</v>
      </c>
      <c r="BX251" t="s">
        <v>774</v>
      </c>
      <c r="BY251" t="s">
        <v>774</v>
      </c>
      <c r="BZ251" t="s">
        <v>774</v>
      </c>
      <c r="CA251" t="s">
        <v>774</v>
      </c>
      <c r="CB251" t="s">
        <v>774</v>
      </c>
      <c r="CC251" t="s">
        <v>774</v>
      </c>
      <c r="CD251" t="s">
        <v>774</v>
      </c>
      <c r="CE251" t="s">
        <v>774</v>
      </c>
      <c r="CF251" t="s">
        <v>774</v>
      </c>
      <c r="CG251" t="s">
        <v>774</v>
      </c>
      <c r="CH251" t="s">
        <v>774</v>
      </c>
      <c r="CI251" t="s">
        <v>774</v>
      </c>
      <c r="CJ251" t="s">
        <v>774</v>
      </c>
      <c r="CK251" t="s">
        <v>774</v>
      </c>
      <c r="CL251" t="s">
        <v>774</v>
      </c>
      <c r="CM251" t="s">
        <v>774</v>
      </c>
      <c r="CN251" s="1" t="s">
        <v>774</v>
      </c>
      <c r="CO251" s="56">
        <v>1.1200000000000001</v>
      </c>
      <c r="CP251" s="53">
        <v>1.1200000000000001</v>
      </c>
      <c r="CQ251" s="53">
        <v>1.1200000000000001</v>
      </c>
      <c r="CR251" s="53">
        <v>1.1200000000000001</v>
      </c>
      <c r="CS251" s="53">
        <v>1.1200000000000001</v>
      </c>
      <c r="CT251" s="53">
        <v>1.1200000000000001</v>
      </c>
      <c r="CU251" s="53">
        <v>1.1200000000000001</v>
      </c>
      <c r="CV251" s="53">
        <v>1.1200000000000001</v>
      </c>
      <c r="CW251" s="53">
        <v>1.1200000000000001</v>
      </c>
      <c r="CX251" s="53">
        <v>1.1200000000000001</v>
      </c>
      <c r="CY251" s="53">
        <v>1.1200000000000001</v>
      </c>
      <c r="CZ251" s="53">
        <v>1.1200000000000001</v>
      </c>
      <c r="DA251" s="53">
        <v>1.1200000000000001</v>
      </c>
      <c r="DB251" s="53">
        <v>1.1200000000000001</v>
      </c>
      <c r="DC251" s="53">
        <v>1.1200000000000001</v>
      </c>
      <c r="DD251" s="53">
        <v>1.1200000000000001</v>
      </c>
      <c r="DE251" s="53">
        <v>1.1200000000000001</v>
      </c>
      <c r="DF251" s="53">
        <v>1.1200000000000001</v>
      </c>
      <c r="DG251" s="53">
        <v>1.1200000000000001</v>
      </c>
      <c r="DH251" s="53">
        <v>1.1200000000000001</v>
      </c>
      <c r="DI251" s="53">
        <v>1.1200000000000001</v>
      </c>
      <c r="DJ251" s="53">
        <v>1.1200000000000001</v>
      </c>
      <c r="DK251" s="53">
        <v>1.1200000000000001</v>
      </c>
      <c r="DL251" s="53">
        <v>1.1200000000000001</v>
      </c>
      <c r="DM251" s="53">
        <v>1.1200000000000001</v>
      </c>
      <c r="DN251" s="53">
        <v>1.1200000000000001</v>
      </c>
      <c r="DO251" s="57">
        <v>1.1200000000000001</v>
      </c>
      <c r="DP251" s="58">
        <v>0</v>
      </c>
      <c r="DQ251" s="59">
        <v>0</v>
      </c>
      <c r="DR251" s="59">
        <v>3.5722007301464839E-2</v>
      </c>
      <c r="DS251" s="59">
        <v>0.10221759154394978</v>
      </c>
      <c r="DT251" s="59">
        <v>0.13008540148388426</v>
      </c>
      <c r="DU251" s="59">
        <v>0.14030100019346539</v>
      </c>
      <c r="DV251" s="59">
        <v>0.14123579480292237</v>
      </c>
      <c r="DW251" s="59">
        <v>0.13592614155953764</v>
      </c>
      <c r="DX251" s="59">
        <v>0.12734289076426739</v>
      </c>
      <c r="DY251" s="59">
        <v>0.11802405121767147</v>
      </c>
      <c r="DZ251" s="59">
        <v>0.11004315140198523</v>
      </c>
      <c r="EA251" s="59">
        <v>0.10484554473714475</v>
      </c>
      <c r="EB251" s="59">
        <v>0.10353549612969101</v>
      </c>
      <c r="EC251" s="59">
        <v>0.10625186357908706</v>
      </c>
      <c r="ED251" s="59">
        <v>0.11182844020757485</v>
      </c>
      <c r="EE251" s="59">
        <v>0.11932570222769967</v>
      </c>
      <c r="EF251" s="59">
        <v>0.12756496187743976</v>
      </c>
      <c r="EG251" s="59">
        <v>0.13580838435356685</v>
      </c>
      <c r="EH251" s="59">
        <v>0.14366760245005697</v>
      </c>
      <c r="EI251" s="59">
        <v>0.1510055187534442</v>
      </c>
      <c r="EJ251" s="59">
        <v>0.15779175662765058</v>
      </c>
      <c r="EK251" s="59">
        <v>0.16405684212352276</v>
      </c>
      <c r="EL251" s="59">
        <v>0.16984528850016978</v>
      </c>
      <c r="EM251" s="59">
        <v>0.17520053516743223</v>
      </c>
      <c r="EN251" s="59">
        <v>0.180162326685294</v>
      </c>
      <c r="EO251" s="59">
        <v>0.18476637153456077</v>
      </c>
      <c r="EP251" s="59">
        <v>0.18904471940420053</v>
      </c>
      <c r="EQ251" s="72">
        <v>0</v>
      </c>
      <c r="ER251" s="59">
        <v>0</v>
      </c>
      <c r="ES251" s="59">
        <v>0</v>
      </c>
      <c r="ET251" s="59">
        <v>0</v>
      </c>
      <c r="EU251" s="59">
        <v>0</v>
      </c>
      <c r="EV251" s="59">
        <v>0</v>
      </c>
      <c r="EW251" s="59">
        <v>0</v>
      </c>
      <c r="EX251" s="59">
        <v>0</v>
      </c>
      <c r="EY251" s="59">
        <v>0</v>
      </c>
      <c r="EZ251" s="59">
        <v>0</v>
      </c>
      <c r="FA251" s="59">
        <v>0</v>
      </c>
      <c r="FB251" s="59">
        <v>0</v>
      </c>
      <c r="FC251" s="59">
        <v>0</v>
      </c>
      <c r="FD251" s="59">
        <v>0</v>
      </c>
      <c r="FE251" s="59">
        <v>0</v>
      </c>
      <c r="FF251" s="59">
        <v>0</v>
      </c>
      <c r="FG251" s="59">
        <v>0</v>
      </c>
      <c r="FH251" s="59">
        <v>0</v>
      </c>
      <c r="FI251" s="59">
        <v>0</v>
      </c>
      <c r="FJ251" s="59">
        <v>0</v>
      </c>
      <c r="FK251" s="59">
        <v>0</v>
      </c>
      <c r="FL251" s="59">
        <v>0</v>
      </c>
      <c r="FM251" s="59">
        <v>0</v>
      </c>
      <c r="FN251" s="59">
        <v>0</v>
      </c>
      <c r="FO251" s="55">
        <v>0</v>
      </c>
      <c r="FP251" s="58">
        <v>0</v>
      </c>
      <c r="FQ251" s="59">
        <v>0</v>
      </c>
      <c r="FR251" s="59">
        <v>0</v>
      </c>
      <c r="FS251" s="59">
        <v>0</v>
      </c>
      <c r="FT251" s="59">
        <v>0</v>
      </c>
      <c r="FU251" s="59">
        <v>0</v>
      </c>
      <c r="FV251" s="59">
        <v>0</v>
      </c>
      <c r="FW251" s="59">
        <v>0</v>
      </c>
      <c r="FX251" s="59">
        <v>0</v>
      </c>
      <c r="FY251" s="59">
        <v>0</v>
      </c>
      <c r="FZ251" s="59">
        <v>0</v>
      </c>
      <c r="GA251" s="59">
        <v>0</v>
      </c>
      <c r="GB251" s="59">
        <v>0</v>
      </c>
      <c r="GC251" s="59">
        <v>0</v>
      </c>
      <c r="GD251" s="59">
        <v>0</v>
      </c>
      <c r="GE251" s="59">
        <v>0</v>
      </c>
      <c r="GF251" s="59">
        <v>0</v>
      </c>
      <c r="GG251" s="59">
        <v>0</v>
      </c>
      <c r="GH251" s="59">
        <v>0</v>
      </c>
      <c r="GI251" s="59">
        <v>0</v>
      </c>
      <c r="GJ251" s="59">
        <v>0</v>
      </c>
      <c r="GK251" s="59">
        <v>0</v>
      </c>
      <c r="GL251" s="59">
        <v>0</v>
      </c>
      <c r="GM251" s="59">
        <v>0</v>
      </c>
      <c r="GN251" s="55">
        <v>0</v>
      </c>
      <c r="GO251" s="58">
        <v>0</v>
      </c>
      <c r="GP251" s="59">
        <v>0</v>
      </c>
      <c r="GQ251" s="59">
        <v>0</v>
      </c>
      <c r="GR251" s="59">
        <v>0</v>
      </c>
      <c r="GS251" s="59">
        <v>0</v>
      </c>
      <c r="GT251" s="59">
        <v>0</v>
      </c>
      <c r="GU251" s="59">
        <v>0</v>
      </c>
      <c r="GV251" s="59">
        <v>0</v>
      </c>
      <c r="GW251" s="59">
        <v>0</v>
      </c>
      <c r="GX251" s="59">
        <v>0</v>
      </c>
      <c r="GY251" s="59">
        <v>0</v>
      </c>
      <c r="GZ251" s="59">
        <v>0</v>
      </c>
      <c r="HA251" s="59">
        <v>0</v>
      </c>
      <c r="HB251" s="59">
        <v>0</v>
      </c>
      <c r="HC251" s="59">
        <v>0</v>
      </c>
      <c r="HD251" s="59">
        <v>0</v>
      </c>
      <c r="HE251" s="59">
        <v>0</v>
      </c>
      <c r="HF251" s="59">
        <v>0</v>
      </c>
      <c r="HG251" s="59">
        <v>0</v>
      </c>
      <c r="HH251" s="59">
        <v>0</v>
      </c>
      <c r="HI251" s="59">
        <v>0</v>
      </c>
      <c r="HJ251" s="59">
        <v>0</v>
      </c>
      <c r="HK251" s="59">
        <v>0</v>
      </c>
      <c r="HL251" s="59">
        <v>0</v>
      </c>
      <c r="HM251" s="55">
        <v>0</v>
      </c>
      <c r="HN251" s="58">
        <v>0</v>
      </c>
      <c r="HO251" s="59">
        <v>0</v>
      </c>
      <c r="HP251" s="59">
        <v>0</v>
      </c>
      <c r="HQ251" s="59">
        <v>0</v>
      </c>
      <c r="HR251" s="59">
        <v>0</v>
      </c>
      <c r="HS251" s="59">
        <v>0</v>
      </c>
      <c r="HT251" s="59">
        <v>0</v>
      </c>
      <c r="HU251" s="59">
        <v>0</v>
      </c>
      <c r="HV251" s="59">
        <v>0</v>
      </c>
      <c r="HW251" s="59">
        <v>0</v>
      </c>
      <c r="HX251" s="59">
        <v>0</v>
      </c>
      <c r="HY251" s="59">
        <v>0</v>
      </c>
      <c r="HZ251" s="59">
        <v>0</v>
      </c>
      <c r="IA251" s="59">
        <v>0</v>
      </c>
      <c r="IB251" s="59">
        <v>0</v>
      </c>
      <c r="IC251" s="59">
        <v>0</v>
      </c>
      <c r="ID251" s="59">
        <v>0</v>
      </c>
      <c r="IE251" s="59">
        <v>0</v>
      </c>
      <c r="IF251" s="59">
        <v>0</v>
      </c>
      <c r="IG251" s="59">
        <v>0</v>
      </c>
      <c r="IH251" s="59">
        <v>0</v>
      </c>
      <c r="II251" s="59">
        <v>0</v>
      </c>
      <c r="IJ251" s="59">
        <v>0</v>
      </c>
      <c r="IK251" s="59">
        <v>0</v>
      </c>
      <c r="IL251" s="71">
        <v>0</v>
      </c>
      <c r="IM251" s="72">
        <v>0</v>
      </c>
      <c r="IN251" s="59">
        <v>0</v>
      </c>
      <c r="IO251" s="59">
        <v>0</v>
      </c>
      <c r="IP251" s="59">
        <v>0</v>
      </c>
      <c r="IQ251" s="59">
        <v>0</v>
      </c>
      <c r="IR251" s="59">
        <v>0</v>
      </c>
      <c r="IS251" s="59">
        <v>0</v>
      </c>
      <c r="IT251" s="59">
        <v>0</v>
      </c>
      <c r="IU251" s="59">
        <v>0</v>
      </c>
      <c r="IV251" s="59">
        <v>0</v>
      </c>
      <c r="IW251" s="59">
        <v>0</v>
      </c>
      <c r="IX251" s="59">
        <v>0</v>
      </c>
      <c r="IY251" s="59">
        <v>0</v>
      </c>
      <c r="IZ251" s="59">
        <v>0</v>
      </c>
      <c r="JA251" s="59">
        <v>0</v>
      </c>
      <c r="JB251" s="59">
        <v>0</v>
      </c>
      <c r="JC251" s="59">
        <v>0</v>
      </c>
      <c r="JD251" s="59">
        <v>0</v>
      </c>
      <c r="JE251" s="59">
        <v>0</v>
      </c>
      <c r="JF251" s="59">
        <v>0</v>
      </c>
      <c r="JG251" s="59">
        <v>0</v>
      </c>
      <c r="JH251" s="59">
        <v>0</v>
      </c>
      <c r="JI251" s="59">
        <v>0</v>
      </c>
      <c r="JJ251" s="59">
        <v>0</v>
      </c>
      <c r="JK251" s="55">
        <v>0</v>
      </c>
      <c r="JL251" s="58">
        <v>0</v>
      </c>
      <c r="JM251" s="59">
        <v>0</v>
      </c>
      <c r="JN251" s="59">
        <v>0</v>
      </c>
      <c r="JO251" s="59">
        <v>0</v>
      </c>
      <c r="JP251" s="59">
        <v>0</v>
      </c>
      <c r="JQ251" s="59">
        <v>0</v>
      </c>
      <c r="JR251" s="59">
        <v>0</v>
      </c>
      <c r="JS251" s="59">
        <v>0</v>
      </c>
      <c r="JT251" s="59">
        <v>0</v>
      </c>
      <c r="JU251" s="59">
        <v>0</v>
      </c>
      <c r="JV251" s="59">
        <v>0</v>
      </c>
      <c r="JW251" s="59">
        <v>0</v>
      </c>
      <c r="JX251" s="59">
        <v>0</v>
      </c>
      <c r="JY251" s="59">
        <v>0</v>
      </c>
      <c r="JZ251" s="59">
        <v>0</v>
      </c>
      <c r="KA251" s="59">
        <v>0</v>
      </c>
      <c r="KB251" s="59">
        <v>0</v>
      </c>
      <c r="KC251" s="59">
        <v>0</v>
      </c>
      <c r="KD251" s="59">
        <v>0</v>
      </c>
      <c r="KE251" s="59">
        <v>0</v>
      </c>
      <c r="KF251" s="59">
        <v>0</v>
      </c>
      <c r="KG251" s="59">
        <v>0</v>
      </c>
      <c r="KH251" s="59">
        <v>0</v>
      </c>
      <c r="KI251" s="59">
        <v>0</v>
      </c>
      <c r="KJ251" s="55">
        <v>0</v>
      </c>
      <c r="KK251" s="58">
        <v>0</v>
      </c>
      <c r="KL251" s="59">
        <v>0</v>
      </c>
      <c r="KM251" s="59">
        <v>0</v>
      </c>
      <c r="KN251" s="59">
        <v>0</v>
      </c>
      <c r="KO251" s="59">
        <v>0</v>
      </c>
      <c r="KP251" s="59">
        <v>0</v>
      </c>
      <c r="KQ251" s="59">
        <v>0</v>
      </c>
      <c r="KR251" s="59">
        <v>0</v>
      </c>
      <c r="KS251" s="59">
        <v>0</v>
      </c>
      <c r="KT251" s="59">
        <v>0</v>
      </c>
      <c r="KU251" s="59">
        <v>0</v>
      </c>
      <c r="KV251" s="59">
        <v>0</v>
      </c>
      <c r="KW251" s="59">
        <v>0</v>
      </c>
      <c r="KX251" s="59">
        <v>0</v>
      </c>
      <c r="KY251" s="59">
        <v>0</v>
      </c>
      <c r="KZ251" s="59">
        <v>0</v>
      </c>
      <c r="LA251" s="59">
        <v>0</v>
      </c>
      <c r="LB251" s="59">
        <v>0</v>
      </c>
      <c r="LC251" s="59">
        <v>0</v>
      </c>
      <c r="LD251" s="59">
        <v>0</v>
      </c>
      <c r="LE251" s="59">
        <v>0</v>
      </c>
      <c r="LF251" s="59">
        <v>0</v>
      </c>
      <c r="LG251" s="59">
        <v>0</v>
      </c>
      <c r="LH251" s="59">
        <v>0</v>
      </c>
      <c r="LI251" s="55">
        <v>0</v>
      </c>
      <c r="LJ251" s="58">
        <v>0</v>
      </c>
      <c r="LK251" s="59">
        <v>0</v>
      </c>
      <c r="LL251" s="59">
        <v>0</v>
      </c>
      <c r="LM251" s="59">
        <v>0</v>
      </c>
      <c r="LN251" s="59">
        <v>0</v>
      </c>
      <c r="LO251" s="59">
        <v>0</v>
      </c>
      <c r="LP251" s="59">
        <v>0</v>
      </c>
      <c r="LQ251" s="59">
        <v>0</v>
      </c>
      <c r="LR251" s="59">
        <v>0</v>
      </c>
      <c r="LS251" s="59">
        <v>0</v>
      </c>
      <c r="LT251" s="59">
        <v>0</v>
      </c>
      <c r="LU251" s="59">
        <v>0</v>
      </c>
      <c r="LV251" s="59">
        <v>0</v>
      </c>
      <c r="LW251" s="59">
        <v>0</v>
      </c>
      <c r="LX251" s="59">
        <v>0</v>
      </c>
      <c r="LY251" s="59">
        <v>0</v>
      </c>
      <c r="LZ251" s="59">
        <v>0</v>
      </c>
      <c r="MA251" s="59">
        <v>0</v>
      </c>
      <c r="MB251" s="59">
        <v>0</v>
      </c>
      <c r="MC251" s="59">
        <v>0</v>
      </c>
      <c r="MD251" s="59">
        <v>0</v>
      </c>
      <c r="ME251" s="59">
        <v>0</v>
      </c>
      <c r="MF251" s="59">
        <v>0</v>
      </c>
      <c r="MG251" s="59">
        <v>0</v>
      </c>
      <c r="MH251" s="71">
        <v>0</v>
      </c>
      <c r="MI251" s="72">
        <v>0</v>
      </c>
      <c r="MJ251" s="59">
        <v>0</v>
      </c>
      <c r="MK251" s="59">
        <v>0</v>
      </c>
      <c r="ML251" s="59">
        <v>0</v>
      </c>
      <c r="MM251" s="59">
        <v>0</v>
      </c>
      <c r="MN251" s="59">
        <v>0</v>
      </c>
      <c r="MO251" s="59">
        <v>0</v>
      </c>
      <c r="MP251" s="59">
        <v>0</v>
      </c>
      <c r="MQ251" s="59">
        <v>0</v>
      </c>
      <c r="MR251" s="59">
        <v>0</v>
      </c>
      <c r="MS251" s="59">
        <v>0</v>
      </c>
      <c r="MT251" s="59">
        <v>0</v>
      </c>
      <c r="MU251" s="59">
        <v>0</v>
      </c>
      <c r="MV251" s="59">
        <v>0</v>
      </c>
      <c r="MW251" s="59">
        <v>0</v>
      </c>
      <c r="MX251" s="59">
        <v>0</v>
      </c>
      <c r="MY251" s="59">
        <v>0</v>
      </c>
      <c r="MZ251" s="59">
        <v>0</v>
      </c>
      <c r="NA251" s="59">
        <v>0</v>
      </c>
      <c r="NB251" s="59">
        <v>0</v>
      </c>
      <c r="NC251" s="59">
        <v>0</v>
      </c>
      <c r="ND251" s="59">
        <v>0</v>
      </c>
      <c r="NE251" s="59">
        <v>0</v>
      </c>
      <c r="NF251" s="59">
        <v>0</v>
      </c>
      <c r="NG251" s="55">
        <v>0</v>
      </c>
      <c r="NH251" s="58">
        <v>0</v>
      </c>
      <c r="NI251" s="59">
        <v>0</v>
      </c>
      <c r="NJ251" s="59">
        <v>0</v>
      </c>
      <c r="NK251" s="59">
        <v>0</v>
      </c>
      <c r="NL251" s="59">
        <v>0</v>
      </c>
      <c r="NM251" s="59">
        <v>0</v>
      </c>
      <c r="NN251" s="59">
        <v>0</v>
      </c>
      <c r="NO251" s="59">
        <v>0</v>
      </c>
      <c r="NP251" s="59">
        <v>0</v>
      </c>
      <c r="NQ251" s="59">
        <v>0</v>
      </c>
      <c r="NR251" s="59">
        <v>0</v>
      </c>
      <c r="NS251" s="59">
        <v>0</v>
      </c>
      <c r="NT251" s="59">
        <v>0</v>
      </c>
      <c r="NU251" s="59">
        <v>0</v>
      </c>
      <c r="NV251" s="59">
        <v>0</v>
      </c>
      <c r="NW251" s="59">
        <v>0</v>
      </c>
      <c r="NX251" s="59">
        <v>0</v>
      </c>
      <c r="NY251" s="59">
        <v>0</v>
      </c>
      <c r="NZ251" s="59">
        <v>0</v>
      </c>
      <c r="OA251" s="59">
        <v>0</v>
      </c>
      <c r="OB251" s="59">
        <v>0</v>
      </c>
      <c r="OC251" s="59">
        <v>0</v>
      </c>
      <c r="OD251" s="59">
        <v>0</v>
      </c>
      <c r="OE251" s="59">
        <v>0</v>
      </c>
      <c r="OF251" s="55">
        <v>0</v>
      </c>
      <c r="OG251" s="58">
        <v>0</v>
      </c>
      <c r="OH251" s="59">
        <v>0</v>
      </c>
      <c r="OI251" s="59">
        <v>0</v>
      </c>
      <c r="OJ251" s="59">
        <v>0</v>
      </c>
      <c r="OK251" s="59">
        <v>0</v>
      </c>
      <c r="OL251" s="59">
        <v>0</v>
      </c>
      <c r="OM251" s="59">
        <v>0</v>
      </c>
      <c r="ON251" s="59">
        <v>0</v>
      </c>
      <c r="OO251" s="59">
        <v>0</v>
      </c>
      <c r="OP251" s="59">
        <v>0</v>
      </c>
      <c r="OQ251" s="59">
        <v>0</v>
      </c>
      <c r="OR251" s="59">
        <v>0</v>
      </c>
      <c r="OS251" s="59">
        <v>0</v>
      </c>
      <c r="OT251" s="59">
        <v>0</v>
      </c>
      <c r="OU251" s="59">
        <v>0</v>
      </c>
      <c r="OV251" s="59">
        <v>0</v>
      </c>
      <c r="OW251" s="59">
        <v>0</v>
      </c>
      <c r="OX251" s="59">
        <v>0</v>
      </c>
      <c r="OY251" s="59">
        <v>0</v>
      </c>
      <c r="OZ251" s="59">
        <v>0</v>
      </c>
      <c r="PA251" s="59">
        <v>0</v>
      </c>
      <c r="PB251" s="59">
        <v>0</v>
      </c>
      <c r="PC251" s="59">
        <v>0</v>
      </c>
      <c r="PD251" s="59">
        <v>0</v>
      </c>
      <c r="PE251" s="55">
        <v>0</v>
      </c>
      <c r="PF251" s="58">
        <v>0</v>
      </c>
      <c r="PG251" s="59">
        <v>0</v>
      </c>
      <c r="PH251" s="59">
        <v>0</v>
      </c>
      <c r="PI251" s="59">
        <v>0</v>
      </c>
      <c r="PJ251" s="59">
        <v>0</v>
      </c>
      <c r="PK251" s="59">
        <v>0</v>
      </c>
      <c r="PL251" s="59">
        <v>0</v>
      </c>
      <c r="PM251" s="59">
        <v>0</v>
      </c>
      <c r="PN251" s="59">
        <v>0</v>
      </c>
      <c r="PO251" s="59">
        <v>0</v>
      </c>
      <c r="PP251" s="59">
        <v>0</v>
      </c>
      <c r="PQ251" s="59">
        <v>0</v>
      </c>
      <c r="PR251" s="59">
        <v>0</v>
      </c>
      <c r="PS251" s="59">
        <v>0</v>
      </c>
      <c r="PT251" s="59">
        <v>0</v>
      </c>
      <c r="PU251" s="59">
        <v>0</v>
      </c>
      <c r="PV251" s="59">
        <v>0</v>
      </c>
      <c r="PW251" s="59">
        <v>0</v>
      </c>
      <c r="PX251" s="59">
        <v>0</v>
      </c>
      <c r="PY251" s="59">
        <v>0</v>
      </c>
      <c r="PZ251" s="59">
        <v>0</v>
      </c>
      <c r="QA251" s="59">
        <v>0</v>
      </c>
      <c r="QB251" s="59">
        <v>0</v>
      </c>
      <c r="QC251" s="59">
        <v>0</v>
      </c>
      <c r="QD251" s="71">
        <v>0</v>
      </c>
      <c r="QE251" s="72">
        <v>0</v>
      </c>
      <c r="QF251" s="59">
        <v>0</v>
      </c>
      <c r="QG251" s="59">
        <v>0</v>
      </c>
      <c r="QH251" s="59">
        <v>0</v>
      </c>
      <c r="QI251" s="59">
        <v>0</v>
      </c>
      <c r="QJ251" s="59">
        <v>0</v>
      </c>
      <c r="QK251" s="59">
        <v>0</v>
      </c>
      <c r="QL251" s="59">
        <v>0</v>
      </c>
      <c r="QM251" s="59">
        <v>0</v>
      </c>
      <c r="QN251" s="59">
        <v>0</v>
      </c>
      <c r="QO251" s="59">
        <v>0</v>
      </c>
      <c r="QP251" s="59">
        <v>0</v>
      </c>
      <c r="QQ251" s="59">
        <v>0</v>
      </c>
      <c r="QR251" s="59">
        <v>0</v>
      </c>
      <c r="QS251" s="59">
        <v>0</v>
      </c>
      <c r="QT251" s="59">
        <v>0</v>
      </c>
      <c r="QU251" s="59">
        <v>0</v>
      </c>
      <c r="QV251" s="59">
        <v>0</v>
      </c>
      <c r="QW251" s="59">
        <v>0</v>
      </c>
      <c r="QX251" s="59">
        <v>0</v>
      </c>
      <c r="QY251" s="59">
        <v>0</v>
      </c>
      <c r="QZ251" s="59">
        <v>0</v>
      </c>
      <c r="RA251" s="59">
        <v>0</v>
      </c>
      <c r="RB251" s="59">
        <v>0</v>
      </c>
      <c r="RC251" s="55">
        <v>0</v>
      </c>
      <c r="RD251" s="58">
        <v>0</v>
      </c>
      <c r="RE251" s="59">
        <v>0</v>
      </c>
      <c r="RF251" s="59">
        <v>0</v>
      </c>
      <c r="RG251" s="59">
        <v>0</v>
      </c>
      <c r="RH251" s="59">
        <v>0</v>
      </c>
      <c r="RI251" s="59">
        <v>0</v>
      </c>
      <c r="RJ251" s="59">
        <v>0</v>
      </c>
      <c r="RK251" s="59">
        <v>0</v>
      </c>
      <c r="RL251" s="59">
        <v>0</v>
      </c>
      <c r="RM251" s="59">
        <v>0</v>
      </c>
      <c r="RN251" s="59">
        <v>0</v>
      </c>
      <c r="RO251" s="59">
        <v>0</v>
      </c>
      <c r="RP251" s="59">
        <v>0</v>
      </c>
      <c r="RQ251" s="59">
        <v>0</v>
      </c>
      <c r="RR251" s="59">
        <v>0</v>
      </c>
      <c r="RS251" s="59">
        <v>0</v>
      </c>
      <c r="RT251" s="59">
        <v>0</v>
      </c>
      <c r="RU251" s="59">
        <v>0</v>
      </c>
      <c r="RV251" s="59">
        <v>0</v>
      </c>
      <c r="RW251" s="59">
        <v>0</v>
      </c>
      <c r="RX251" s="59">
        <v>0</v>
      </c>
      <c r="RY251" s="59">
        <v>0</v>
      </c>
      <c r="RZ251" s="59">
        <v>0</v>
      </c>
      <c r="SA251" s="59">
        <v>0</v>
      </c>
      <c r="SB251" s="55">
        <v>0</v>
      </c>
      <c r="SC251" s="58">
        <v>0</v>
      </c>
      <c r="SD251" s="59">
        <v>0</v>
      </c>
      <c r="SE251" s="59">
        <v>0</v>
      </c>
      <c r="SF251" s="59">
        <v>0</v>
      </c>
      <c r="SG251" s="59">
        <v>0</v>
      </c>
      <c r="SH251" s="59">
        <v>0</v>
      </c>
      <c r="SI251" s="59">
        <v>0</v>
      </c>
      <c r="SJ251" s="59">
        <v>0</v>
      </c>
      <c r="SK251" s="59">
        <v>0</v>
      </c>
      <c r="SL251" s="59">
        <v>0</v>
      </c>
      <c r="SM251" s="59">
        <v>0</v>
      </c>
      <c r="SN251" s="59">
        <v>0</v>
      </c>
      <c r="SO251" s="59">
        <v>0</v>
      </c>
      <c r="SP251" s="59">
        <v>0</v>
      </c>
      <c r="SQ251" s="59">
        <v>0</v>
      </c>
      <c r="SR251" s="59">
        <v>0</v>
      </c>
      <c r="SS251" s="59">
        <v>0</v>
      </c>
      <c r="ST251" s="59">
        <v>0</v>
      </c>
      <c r="SU251" s="59">
        <v>0</v>
      </c>
      <c r="SV251" s="59">
        <v>0</v>
      </c>
      <c r="SW251" s="59">
        <v>0</v>
      </c>
      <c r="SX251" s="59">
        <v>0</v>
      </c>
      <c r="SY251" s="59">
        <v>0</v>
      </c>
      <c r="SZ251" s="59">
        <v>0</v>
      </c>
      <c r="TA251" s="55">
        <v>0</v>
      </c>
      <c r="TB251" s="58">
        <v>0</v>
      </c>
      <c r="TC251" s="59">
        <v>0</v>
      </c>
      <c r="TD251" s="59">
        <v>0</v>
      </c>
      <c r="TE251" s="59">
        <v>0</v>
      </c>
      <c r="TF251" s="59">
        <v>0</v>
      </c>
      <c r="TG251" s="59">
        <v>0</v>
      </c>
      <c r="TH251" s="59">
        <v>0</v>
      </c>
      <c r="TI251" s="59">
        <v>0</v>
      </c>
      <c r="TJ251" s="59">
        <v>0</v>
      </c>
      <c r="TK251" s="59">
        <v>0</v>
      </c>
      <c r="TL251" s="59">
        <v>0</v>
      </c>
      <c r="TM251" s="59">
        <v>0</v>
      </c>
      <c r="TN251" s="59">
        <v>0</v>
      </c>
      <c r="TO251" s="59">
        <v>0</v>
      </c>
      <c r="TP251" s="59">
        <v>0</v>
      </c>
      <c r="TQ251" s="59">
        <v>0</v>
      </c>
      <c r="TR251" s="59">
        <v>0</v>
      </c>
      <c r="TS251" s="59">
        <v>0</v>
      </c>
      <c r="TT251" s="59">
        <v>0</v>
      </c>
      <c r="TU251" s="59">
        <v>0</v>
      </c>
      <c r="TV251" s="59">
        <v>0</v>
      </c>
      <c r="TW251" s="59">
        <v>0</v>
      </c>
      <c r="TX251" s="59">
        <v>0</v>
      </c>
      <c r="TY251" s="59">
        <v>0</v>
      </c>
      <c r="TZ251" s="71">
        <v>0</v>
      </c>
      <c r="UA251" s="73">
        <v>2861.5061176632066</v>
      </c>
      <c r="UB251" s="53">
        <v>950.34737186992902</v>
      </c>
      <c r="UC251" s="53">
        <v>704.30235772651622</v>
      </c>
      <c r="UD251" s="53">
        <v>610.40869560464284</v>
      </c>
      <c r="UE251" s="53">
        <v>560.81003313291069</v>
      </c>
      <c r="UF251" s="53">
        <v>529.78941633638578</v>
      </c>
      <c r="UG251" s="53">
        <v>508.57131483100568</v>
      </c>
      <c r="UH251" s="53">
        <v>493.15503165922536</v>
      </c>
      <c r="UI251" s="53">
        <v>481.45603405444723</v>
      </c>
      <c r="UJ251" s="53">
        <v>472.2814306826063</v>
      </c>
      <c r="UK251" s="53">
        <v>463.164263520166</v>
      </c>
      <c r="UL251" s="53">
        <v>454.64341222612427</v>
      </c>
      <c r="UM251" s="53">
        <v>447.78965166359251</v>
      </c>
      <c r="UN251" s="53">
        <v>442.19083416714886</v>
      </c>
      <c r="UO251" s="53">
        <v>437.55819547396715</v>
      </c>
      <c r="UP251" s="53">
        <v>433.6835245037704</v>
      </c>
      <c r="UQ251" s="53">
        <v>430.41303510522795</v>
      </c>
      <c r="UR251" s="53">
        <v>427.63073826964643</v>
      </c>
      <c r="US251" s="53">
        <v>425.24757312919684</v>
      </c>
      <c r="UT251" s="53">
        <v>423.19408110599892</v>
      </c>
      <c r="UU251" s="53">
        <v>421.41534520943873</v>
      </c>
      <c r="UV251" s="53">
        <v>419.8674174967777</v>
      </c>
      <c r="UW251" s="53">
        <v>418.51474808366231</v>
      </c>
      <c r="UX251" s="53">
        <v>417.32830282863443</v>
      </c>
      <c r="UY251" s="74">
        <v>416.28416374944618</v>
      </c>
      <c r="UZ251" s="73">
        <v>2149.6704523492217</v>
      </c>
      <c r="VA251" s="53">
        <v>713.93650083993043</v>
      </c>
      <c r="VB251" s="53">
        <v>529.09828099929996</v>
      </c>
      <c r="VC251" s="53">
        <v>458.56184919496002</v>
      </c>
      <c r="VD251" s="53">
        <v>421.30147832474341</v>
      </c>
      <c r="VE251" s="53">
        <v>397.9976304211807</v>
      </c>
      <c r="VF251" s="53">
        <v>382.05779874320052</v>
      </c>
      <c r="VG251" s="53">
        <v>370.4765100592931</v>
      </c>
      <c r="VH251" s="53">
        <v>361.68778536712529</v>
      </c>
      <c r="VI251" s="53">
        <v>354.79548006722399</v>
      </c>
      <c r="VJ251" s="53">
        <v>347.94632299667001</v>
      </c>
      <c r="VK251" s="53">
        <v>341.54514071626255</v>
      </c>
      <c r="VL251" s="53">
        <v>336.39633936378374</v>
      </c>
      <c r="VM251" s="53">
        <v>332.19029819339846</v>
      </c>
      <c r="VN251" s="53">
        <v>328.71008668741189</v>
      </c>
      <c r="VO251" s="53">
        <v>325.79928889257462</v>
      </c>
      <c r="VP251" s="53">
        <v>323.34237489844719</v>
      </c>
      <c r="VQ251" s="53">
        <v>321.25220942223336</v>
      </c>
      <c r="VR251" s="53">
        <v>319.46188660800965</v>
      </c>
      <c r="VS251" s="53">
        <v>317.9192265734373</v>
      </c>
      <c r="VT251" s="53">
        <v>316.58297362057243</v>
      </c>
      <c r="VU251" s="53">
        <v>315.42011241061726</v>
      </c>
      <c r="VV251" s="53">
        <v>314.40393654042708</v>
      </c>
      <c r="VW251" s="53">
        <v>313.5126344766922</v>
      </c>
      <c r="VX251" s="74">
        <v>312.72823813631072</v>
      </c>
      <c r="VY251" s="65">
        <f t="shared" si="3"/>
        <v>247</v>
      </c>
    </row>
    <row r="252" spans="1:597">
      <c r="A252" s="51" t="s">
        <v>660</v>
      </c>
      <c r="B252" s="69" t="s">
        <v>2</v>
      </c>
      <c r="C252" t="s">
        <v>659</v>
      </c>
      <c r="D252" t="s">
        <v>736</v>
      </c>
      <c r="E252" t="s">
        <v>727</v>
      </c>
      <c r="F252" t="s">
        <v>663</v>
      </c>
      <c r="G252" t="s">
        <v>664</v>
      </c>
      <c r="H252" t="s">
        <v>780</v>
      </c>
      <c r="I252" t="s">
        <v>666</v>
      </c>
      <c r="J252" t="s">
        <v>1174</v>
      </c>
      <c r="K252" s="5" t="s">
        <v>782</v>
      </c>
      <c r="L252" t="s">
        <v>774</v>
      </c>
      <c r="M252">
        <v>45</v>
      </c>
      <c r="N252" s="52">
        <v>1.2419281852041478E-2</v>
      </c>
      <c r="O252" s="52">
        <v>0</v>
      </c>
      <c r="P252" s="52">
        <v>0</v>
      </c>
      <c r="Q252" s="53">
        <v>0.56999999999999995</v>
      </c>
      <c r="R252" s="53">
        <v>0</v>
      </c>
      <c r="S252" s="53">
        <v>0.01</v>
      </c>
      <c r="T252" s="53">
        <v>0</v>
      </c>
      <c r="U252" s="53">
        <v>0.18588612727934092</v>
      </c>
      <c r="V252" s="53">
        <v>0.25</v>
      </c>
      <c r="W252" s="2" t="s">
        <v>775</v>
      </c>
      <c r="X252" s="54">
        <v>0</v>
      </c>
      <c r="Y252" s="54">
        <v>0</v>
      </c>
      <c r="Z252" t="s">
        <v>776</v>
      </c>
      <c r="AA252" t="s">
        <v>777</v>
      </c>
      <c r="AB252" s="54">
        <v>0.81705098408000898</v>
      </c>
      <c r="AC252" t="s">
        <v>778</v>
      </c>
      <c r="AD252" s="54">
        <v>0</v>
      </c>
      <c r="AE252" s="53">
        <v>677.6904941904379</v>
      </c>
      <c r="AG252" s="53">
        <v>191.99061423592022</v>
      </c>
      <c r="AI252" s="55">
        <v>0</v>
      </c>
      <c r="AJ252" s="5" t="s">
        <v>1107</v>
      </c>
      <c r="AK252" t="s">
        <v>1107</v>
      </c>
      <c r="AL252" s="1" t="s">
        <v>1107</v>
      </c>
      <c r="AM252" s="5" t="s">
        <v>782</v>
      </c>
      <c r="AN252" t="s">
        <v>782</v>
      </c>
      <c r="AO252" t="s">
        <v>782</v>
      </c>
      <c r="AP252" t="s">
        <v>782</v>
      </c>
      <c r="AQ252" t="s">
        <v>782</v>
      </c>
      <c r="AR252" t="s">
        <v>782</v>
      </c>
      <c r="AS252" t="s">
        <v>782</v>
      </c>
      <c r="AT252" t="s">
        <v>782</v>
      </c>
      <c r="AU252" t="s">
        <v>782</v>
      </c>
      <c r="AV252" t="s">
        <v>782</v>
      </c>
      <c r="AW252" t="s">
        <v>782</v>
      </c>
      <c r="AX252" t="s">
        <v>782</v>
      </c>
      <c r="AY252" t="s">
        <v>782</v>
      </c>
      <c r="AZ252" t="s">
        <v>782</v>
      </c>
      <c r="BA252" t="s">
        <v>782</v>
      </c>
      <c r="BB252" t="s">
        <v>782</v>
      </c>
      <c r="BC252" t="s">
        <v>782</v>
      </c>
      <c r="BD252" t="s">
        <v>782</v>
      </c>
      <c r="BE252" t="s">
        <v>782</v>
      </c>
      <c r="BF252" t="s">
        <v>782</v>
      </c>
      <c r="BG252" t="s">
        <v>782</v>
      </c>
      <c r="BH252" t="s">
        <v>782</v>
      </c>
      <c r="BI252" t="s">
        <v>782</v>
      </c>
      <c r="BJ252" t="s">
        <v>782</v>
      </c>
      <c r="BK252" t="s">
        <v>782</v>
      </c>
      <c r="BL252" t="s">
        <v>782</v>
      </c>
      <c r="BM252" s="1" t="s">
        <v>782</v>
      </c>
      <c r="BN252" s="5" t="s">
        <v>774</v>
      </c>
      <c r="BO252" t="s">
        <v>774</v>
      </c>
      <c r="BP252" t="s">
        <v>774</v>
      </c>
      <c r="BQ252" t="s">
        <v>774</v>
      </c>
      <c r="BR252" t="s">
        <v>774</v>
      </c>
      <c r="BS252" t="s">
        <v>774</v>
      </c>
      <c r="BT252" t="s">
        <v>774</v>
      </c>
      <c r="BU252" t="s">
        <v>774</v>
      </c>
      <c r="BV252" t="s">
        <v>774</v>
      </c>
      <c r="BW252" t="s">
        <v>774</v>
      </c>
      <c r="BX252" t="s">
        <v>774</v>
      </c>
      <c r="BY252" t="s">
        <v>774</v>
      </c>
      <c r="BZ252" t="s">
        <v>774</v>
      </c>
      <c r="CA252" t="s">
        <v>774</v>
      </c>
      <c r="CB252" t="s">
        <v>774</v>
      </c>
      <c r="CC252" t="s">
        <v>774</v>
      </c>
      <c r="CD252" t="s">
        <v>774</v>
      </c>
      <c r="CE252" t="s">
        <v>774</v>
      </c>
      <c r="CF252" t="s">
        <v>774</v>
      </c>
      <c r="CG252" t="s">
        <v>774</v>
      </c>
      <c r="CH252" t="s">
        <v>774</v>
      </c>
      <c r="CI252" t="s">
        <v>774</v>
      </c>
      <c r="CJ252" t="s">
        <v>774</v>
      </c>
      <c r="CK252" t="s">
        <v>774</v>
      </c>
      <c r="CL252" t="s">
        <v>774</v>
      </c>
      <c r="CM252" t="s">
        <v>774</v>
      </c>
      <c r="CN252" s="1" t="s">
        <v>774</v>
      </c>
      <c r="CO252" s="56">
        <v>0.56999999999999995</v>
      </c>
      <c r="CP252" s="53">
        <v>0.56999999999999995</v>
      </c>
      <c r="CQ252" s="53">
        <v>0.56999999999999995</v>
      </c>
      <c r="CR252" s="53">
        <v>0.56999999999999995</v>
      </c>
      <c r="CS252" s="53">
        <v>0.56999999999999995</v>
      </c>
      <c r="CT252" s="53">
        <v>0.56999999999999995</v>
      </c>
      <c r="CU252" s="53">
        <v>0.56999999999999995</v>
      </c>
      <c r="CV252" s="53">
        <v>0.56999999999999995</v>
      </c>
      <c r="CW252" s="53">
        <v>0.56999999999999995</v>
      </c>
      <c r="CX252" s="53">
        <v>0.56999999999999995</v>
      </c>
      <c r="CY252" s="53">
        <v>0.56999999999999995</v>
      </c>
      <c r="CZ252" s="53">
        <v>0.56999999999999995</v>
      </c>
      <c r="DA252" s="53">
        <v>0.56999999999999995</v>
      </c>
      <c r="DB252" s="53">
        <v>0.56999999999999995</v>
      </c>
      <c r="DC252" s="53">
        <v>0.56999999999999995</v>
      </c>
      <c r="DD252" s="53">
        <v>0.56999999999999995</v>
      </c>
      <c r="DE252" s="53">
        <v>0.56999999999999995</v>
      </c>
      <c r="DF252" s="53">
        <v>0.56999999999999995</v>
      </c>
      <c r="DG252" s="53">
        <v>0.56999999999999995</v>
      </c>
      <c r="DH252" s="53">
        <v>0.56999999999999995</v>
      </c>
      <c r="DI252" s="53">
        <v>0.56999999999999995</v>
      </c>
      <c r="DJ252" s="53">
        <v>0.56999999999999995</v>
      </c>
      <c r="DK252" s="53">
        <v>0.56999999999999995</v>
      </c>
      <c r="DL252" s="53">
        <v>0.56999999999999995</v>
      </c>
      <c r="DM252" s="53">
        <v>0.56999999999999995</v>
      </c>
      <c r="DN252" s="53">
        <v>0.56999999999999995</v>
      </c>
      <c r="DO252" s="57">
        <v>0.56999999999999995</v>
      </c>
      <c r="DP252" s="58">
        <v>0</v>
      </c>
      <c r="DQ252" s="59">
        <v>0</v>
      </c>
      <c r="DR252" s="59">
        <v>1.2312201145463924E-2</v>
      </c>
      <c r="DS252" s="59">
        <v>3.4052026517707813E-2</v>
      </c>
      <c r="DT252" s="59">
        <v>4.1791770655748905E-2</v>
      </c>
      <c r="DU252" s="59">
        <v>4.3419288724889038E-2</v>
      </c>
      <c r="DV252" s="59">
        <v>4.2040472925666754E-2</v>
      </c>
      <c r="DW252" s="59">
        <v>3.8830638040865624E-2</v>
      </c>
      <c r="DX252" s="59">
        <v>3.4844645643468876E-2</v>
      </c>
      <c r="DY252" s="59">
        <v>3.0879219552852395E-2</v>
      </c>
      <c r="DZ252" s="59">
        <v>2.7491287343553706E-2</v>
      </c>
      <c r="EA252" s="59">
        <v>2.4981261391184326E-2</v>
      </c>
      <c r="EB252" s="59">
        <v>2.3491356958615889E-2</v>
      </c>
      <c r="EC252" s="59">
        <v>2.2904273125352294E-2</v>
      </c>
      <c r="ED252" s="59">
        <v>2.284398340087276E-2</v>
      </c>
      <c r="EE252" s="59">
        <v>2.3030364050571496E-2</v>
      </c>
      <c r="EF252" s="59">
        <v>2.3181422924926552E-2</v>
      </c>
      <c r="EG252" s="59">
        <v>2.3143908685148408E-2</v>
      </c>
      <c r="EH252" s="59">
        <v>2.2852568694498962E-2</v>
      </c>
      <c r="EI252" s="59">
        <v>2.2298246375430781E-2</v>
      </c>
      <c r="EJ252" s="59">
        <v>2.1492930466561515E-2</v>
      </c>
      <c r="EK252" s="59">
        <v>2.0457809347764543E-2</v>
      </c>
      <c r="EL252" s="59">
        <v>1.9399168466011116E-2</v>
      </c>
      <c r="EM252" s="59">
        <v>1.8329719699032201E-2</v>
      </c>
      <c r="EN252" s="59">
        <v>1.726052644208062E-2</v>
      </c>
      <c r="EO252" s="59">
        <v>1.6199873170398615E-2</v>
      </c>
      <c r="EP252" s="59">
        <v>1.5153902921102745E-2</v>
      </c>
      <c r="EQ252" s="72">
        <v>0</v>
      </c>
      <c r="ER252" s="59">
        <v>0</v>
      </c>
      <c r="ES252" s="59">
        <v>0</v>
      </c>
      <c r="ET252" s="59">
        <v>0</v>
      </c>
      <c r="EU252" s="59">
        <v>0</v>
      </c>
      <c r="EV252" s="59">
        <v>0</v>
      </c>
      <c r="EW252" s="59">
        <v>0</v>
      </c>
      <c r="EX252" s="59">
        <v>0</v>
      </c>
      <c r="EY252" s="59">
        <v>0</v>
      </c>
      <c r="EZ252" s="59">
        <v>0</v>
      </c>
      <c r="FA252" s="59">
        <v>0</v>
      </c>
      <c r="FB252" s="59">
        <v>0</v>
      </c>
      <c r="FC252" s="59">
        <v>0</v>
      </c>
      <c r="FD252" s="59">
        <v>0</v>
      </c>
      <c r="FE252" s="59">
        <v>0</v>
      </c>
      <c r="FF252" s="59">
        <v>0</v>
      </c>
      <c r="FG252" s="59">
        <v>0</v>
      </c>
      <c r="FH252" s="59">
        <v>0</v>
      </c>
      <c r="FI252" s="59">
        <v>0</v>
      </c>
      <c r="FJ252" s="59">
        <v>0</v>
      </c>
      <c r="FK252" s="59">
        <v>0</v>
      </c>
      <c r="FL252" s="59">
        <v>0</v>
      </c>
      <c r="FM252" s="59">
        <v>0</v>
      </c>
      <c r="FN252" s="59">
        <v>0</v>
      </c>
      <c r="FO252" s="55">
        <v>0</v>
      </c>
      <c r="FP252" s="58">
        <v>0</v>
      </c>
      <c r="FQ252" s="59">
        <v>0</v>
      </c>
      <c r="FR252" s="59">
        <v>0</v>
      </c>
      <c r="FS252" s="59">
        <v>0</v>
      </c>
      <c r="FT252" s="59">
        <v>0</v>
      </c>
      <c r="FU252" s="59">
        <v>0</v>
      </c>
      <c r="FV252" s="59">
        <v>0</v>
      </c>
      <c r="FW252" s="59">
        <v>0</v>
      </c>
      <c r="FX252" s="59">
        <v>0</v>
      </c>
      <c r="FY252" s="59">
        <v>0</v>
      </c>
      <c r="FZ252" s="59">
        <v>0</v>
      </c>
      <c r="GA252" s="59">
        <v>0</v>
      </c>
      <c r="GB252" s="59">
        <v>0</v>
      </c>
      <c r="GC252" s="59">
        <v>0</v>
      </c>
      <c r="GD252" s="59">
        <v>0</v>
      </c>
      <c r="GE252" s="59">
        <v>0</v>
      </c>
      <c r="GF252" s="59">
        <v>0</v>
      </c>
      <c r="GG252" s="59">
        <v>0</v>
      </c>
      <c r="GH252" s="59">
        <v>0</v>
      </c>
      <c r="GI252" s="59">
        <v>0</v>
      </c>
      <c r="GJ252" s="59">
        <v>0</v>
      </c>
      <c r="GK252" s="59">
        <v>0</v>
      </c>
      <c r="GL252" s="59">
        <v>0</v>
      </c>
      <c r="GM252" s="59">
        <v>0</v>
      </c>
      <c r="GN252" s="55">
        <v>0</v>
      </c>
      <c r="GO252" s="58">
        <v>0</v>
      </c>
      <c r="GP252" s="59">
        <v>0</v>
      </c>
      <c r="GQ252" s="59">
        <v>0</v>
      </c>
      <c r="GR252" s="59">
        <v>0</v>
      </c>
      <c r="GS252" s="59">
        <v>0</v>
      </c>
      <c r="GT252" s="59">
        <v>0</v>
      </c>
      <c r="GU252" s="59">
        <v>0</v>
      </c>
      <c r="GV252" s="59">
        <v>0</v>
      </c>
      <c r="GW252" s="59">
        <v>0</v>
      </c>
      <c r="GX252" s="59">
        <v>0</v>
      </c>
      <c r="GY252" s="59">
        <v>0</v>
      </c>
      <c r="GZ252" s="59">
        <v>0</v>
      </c>
      <c r="HA252" s="59">
        <v>0</v>
      </c>
      <c r="HB252" s="59">
        <v>0</v>
      </c>
      <c r="HC252" s="59">
        <v>0</v>
      </c>
      <c r="HD252" s="59">
        <v>0</v>
      </c>
      <c r="HE252" s="59">
        <v>0</v>
      </c>
      <c r="HF252" s="59">
        <v>0</v>
      </c>
      <c r="HG252" s="59">
        <v>0</v>
      </c>
      <c r="HH252" s="59">
        <v>0</v>
      </c>
      <c r="HI252" s="59">
        <v>0</v>
      </c>
      <c r="HJ252" s="59">
        <v>0</v>
      </c>
      <c r="HK252" s="59">
        <v>0</v>
      </c>
      <c r="HL252" s="59">
        <v>0</v>
      </c>
      <c r="HM252" s="55">
        <v>0</v>
      </c>
      <c r="HN252" s="58">
        <v>0</v>
      </c>
      <c r="HO252" s="59">
        <v>0</v>
      </c>
      <c r="HP252" s="59">
        <v>0</v>
      </c>
      <c r="HQ252" s="59">
        <v>0</v>
      </c>
      <c r="HR252" s="59">
        <v>0</v>
      </c>
      <c r="HS252" s="59">
        <v>0</v>
      </c>
      <c r="HT252" s="59">
        <v>0</v>
      </c>
      <c r="HU252" s="59">
        <v>0</v>
      </c>
      <c r="HV252" s="59">
        <v>0</v>
      </c>
      <c r="HW252" s="59">
        <v>0</v>
      </c>
      <c r="HX252" s="59">
        <v>0</v>
      </c>
      <c r="HY252" s="59">
        <v>0</v>
      </c>
      <c r="HZ252" s="59">
        <v>0</v>
      </c>
      <c r="IA252" s="59">
        <v>0</v>
      </c>
      <c r="IB252" s="59">
        <v>0</v>
      </c>
      <c r="IC252" s="59">
        <v>0</v>
      </c>
      <c r="ID252" s="59">
        <v>0</v>
      </c>
      <c r="IE252" s="59">
        <v>0</v>
      </c>
      <c r="IF252" s="59">
        <v>0</v>
      </c>
      <c r="IG252" s="59">
        <v>0</v>
      </c>
      <c r="IH252" s="59">
        <v>0</v>
      </c>
      <c r="II252" s="59">
        <v>0</v>
      </c>
      <c r="IJ252" s="59">
        <v>0</v>
      </c>
      <c r="IK252" s="59">
        <v>0</v>
      </c>
      <c r="IL252" s="71">
        <v>0</v>
      </c>
      <c r="IM252" s="72">
        <v>0</v>
      </c>
      <c r="IN252" s="59">
        <v>0</v>
      </c>
      <c r="IO252" s="59">
        <v>0</v>
      </c>
      <c r="IP252" s="59">
        <v>0</v>
      </c>
      <c r="IQ252" s="59">
        <v>0</v>
      </c>
      <c r="IR252" s="59">
        <v>0</v>
      </c>
      <c r="IS252" s="59">
        <v>0</v>
      </c>
      <c r="IT252" s="59">
        <v>0</v>
      </c>
      <c r="IU252" s="59">
        <v>0</v>
      </c>
      <c r="IV252" s="59">
        <v>0</v>
      </c>
      <c r="IW252" s="59">
        <v>0</v>
      </c>
      <c r="IX252" s="59">
        <v>0</v>
      </c>
      <c r="IY252" s="59">
        <v>0</v>
      </c>
      <c r="IZ252" s="59">
        <v>0</v>
      </c>
      <c r="JA252" s="59">
        <v>0</v>
      </c>
      <c r="JB252" s="59">
        <v>0</v>
      </c>
      <c r="JC252" s="59">
        <v>0</v>
      </c>
      <c r="JD252" s="59">
        <v>0</v>
      </c>
      <c r="JE252" s="59">
        <v>0</v>
      </c>
      <c r="JF252" s="59">
        <v>0</v>
      </c>
      <c r="JG252" s="59">
        <v>0</v>
      </c>
      <c r="JH252" s="59">
        <v>0</v>
      </c>
      <c r="JI252" s="59">
        <v>0</v>
      </c>
      <c r="JJ252" s="59">
        <v>0</v>
      </c>
      <c r="JK252" s="55">
        <v>0</v>
      </c>
      <c r="JL252" s="58">
        <v>0</v>
      </c>
      <c r="JM252" s="59">
        <v>0</v>
      </c>
      <c r="JN252" s="59">
        <v>0</v>
      </c>
      <c r="JO252" s="59">
        <v>0</v>
      </c>
      <c r="JP252" s="59">
        <v>0</v>
      </c>
      <c r="JQ252" s="59">
        <v>0</v>
      </c>
      <c r="JR252" s="59">
        <v>0</v>
      </c>
      <c r="JS252" s="59">
        <v>0</v>
      </c>
      <c r="JT252" s="59">
        <v>0</v>
      </c>
      <c r="JU252" s="59">
        <v>0</v>
      </c>
      <c r="JV252" s="59">
        <v>0</v>
      </c>
      <c r="JW252" s="59">
        <v>0</v>
      </c>
      <c r="JX252" s="59">
        <v>0</v>
      </c>
      <c r="JY252" s="59">
        <v>0</v>
      </c>
      <c r="JZ252" s="59">
        <v>0</v>
      </c>
      <c r="KA252" s="59">
        <v>0</v>
      </c>
      <c r="KB252" s="59">
        <v>0</v>
      </c>
      <c r="KC252" s="59">
        <v>0</v>
      </c>
      <c r="KD252" s="59">
        <v>0</v>
      </c>
      <c r="KE252" s="59">
        <v>0</v>
      </c>
      <c r="KF252" s="59">
        <v>0</v>
      </c>
      <c r="KG252" s="59">
        <v>0</v>
      </c>
      <c r="KH252" s="59">
        <v>0</v>
      </c>
      <c r="KI252" s="59">
        <v>0</v>
      </c>
      <c r="KJ252" s="55">
        <v>0</v>
      </c>
      <c r="KK252" s="58">
        <v>0</v>
      </c>
      <c r="KL252" s="59">
        <v>0</v>
      </c>
      <c r="KM252" s="59">
        <v>0</v>
      </c>
      <c r="KN252" s="59">
        <v>0</v>
      </c>
      <c r="KO252" s="59">
        <v>0</v>
      </c>
      <c r="KP252" s="59">
        <v>0</v>
      </c>
      <c r="KQ252" s="59">
        <v>0</v>
      </c>
      <c r="KR252" s="59">
        <v>0</v>
      </c>
      <c r="KS252" s="59">
        <v>0</v>
      </c>
      <c r="KT252" s="59">
        <v>0</v>
      </c>
      <c r="KU252" s="59">
        <v>0</v>
      </c>
      <c r="KV252" s="59">
        <v>0</v>
      </c>
      <c r="KW252" s="59">
        <v>0</v>
      </c>
      <c r="KX252" s="59">
        <v>0</v>
      </c>
      <c r="KY252" s="59">
        <v>0</v>
      </c>
      <c r="KZ252" s="59">
        <v>0</v>
      </c>
      <c r="LA252" s="59">
        <v>0</v>
      </c>
      <c r="LB252" s="59">
        <v>0</v>
      </c>
      <c r="LC252" s="59">
        <v>0</v>
      </c>
      <c r="LD252" s="59">
        <v>0</v>
      </c>
      <c r="LE252" s="59">
        <v>0</v>
      </c>
      <c r="LF252" s="59">
        <v>0</v>
      </c>
      <c r="LG252" s="59">
        <v>0</v>
      </c>
      <c r="LH252" s="59">
        <v>0</v>
      </c>
      <c r="LI252" s="55">
        <v>0</v>
      </c>
      <c r="LJ252" s="58">
        <v>0</v>
      </c>
      <c r="LK252" s="59">
        <v>0</v>
      </c>
      <c r="LL252" s="59">
        <v>0</v>
      </c>
      <c r="LM252" s="59">
        <v>0</v>
      </c>
      <c r="LN252" s="59">
        <v>0</v>
      </c>
      <c r="LO252" s="59">
        <v>0</v>
      </c>
      <c r="LP252" s="59">
        <v>0</v>
      </c>
      <c r="LQ252" s="59">
        <v>0</v>
      </c>
      <c r="LR252" s="59">
        <v>0</v>
      </c>
      <c r="LS252" s="59">
        <v>0</v>
      </c>
      <c r="LT252" s="59">
        <v>0</v>
      </c>
      <c r="LU252" s="59">
        <v>0</v>
      </c>
      <c r="LV252" s="59">
        <v>0</v>
      </c>
      <c r="LW252" s="59">
        <v>0</v>
      </c>
      <c r="LX252" s="59">
        <v>0</v>
      </c>
      <c r="LY252" s="59">
        <v>0</v>
      </c>
      <c r="LZ252" s="59">
        <v>0</v>
      </c>
      <c r="MA252" s="59">
        <v>0</v>
      </c>
      <c r="MB252" s="59">
        <v>0</v>
      </c>
      <c r="MC252" s="59">
        <v>0</v>
      </c>
      <c r="MD252" s="59">
        <v>0</v>
      </c>
      <c r="ME252" s="59">
        <v>0</v>
      </c>
      <c r="MF252" s="59">
        <v>0</v>
      </c>
      <c r="MG252" s="59">
        <v>0</v>
      </c>
      <c r="MH252" s="71">
        <v>0</v>
      </c>
      <c r="MI252" s="72">
        <v>0</v>
      </c>
      <c r="MJ252" s="59">
        <v>0</v>
      </c>
      <c r="MK252" s="59">
        <v>0</v>
      </c>
      <c r="ML252" s="59">
        <v>0</v>
      </c>
      <c r="MM252" s="59">
        <v>0</v>
      </c>
      <c r="MN252" s="59">
        <v>0</v>
      </c>
      <c r="MO252" s="59">
        <v>0</v>
      </c>
      <c r="MP252" s="59">
        <v>0</v>
      </c>
      <c r="MQ252" s="59">
        <v>0</v>
      </c>
      <c r="MR252" s="59">
        <v>0</v>
      </c>
      <c r="MS252" s="59">
        <v>0</v>
      </c>
      <c r="MT252" s="59">
        <v>0</v>
      </c>
      <c r="MU252" s="59">
        <v>0</v>
      </c>
      <c r="MV252" s="59">
        <v>0</v>
      </c>
      <c r="MW252" s="59">
        <v>0</v>
      </c>
      <c r="MX252" s="59">
        <v>0</v>
      </c>
      <c r="MY252" s="59">
        <v>0</v>
      </c>
      <c r="MZ252" s="59">
        <v>0</v>
      </c>
      <c r="NA252" s="59">
        <v>0</v>
      </c>
      <c r="NB252" s="59">
        <v>0</v>
      </c>
      <c r="NC252" s="59">
        <v>0</v>
      </c>
      <c r="ND252" s="59">
        <v>0</v>
      </c>
      <c r="NE252" s="59">
        <v>0</v>
      </c>
      <c r="NF252" s="59">
        <v>0</v>
      </c>
      <c r="NG252" s="55">
        <v>0</v>
      </c>
      <c r="NH252" s="58">
        <v>0</v>
      </c>
      <c r="NI252" s="59">
        <v>0</v>
      </c>
      <c r="NJ252" s="59">
        <v>0</v>
      </c>
      <c r="NK252" s="59">
        <v>0</v>
      </c>
      <c r="NL252" s="59">
        <v>0</v>
      </c>
      <c r="NM252" s="59">
        <v>0</v>
      </c>
      <c r="NN252" s="59">
        <v>0</v>
      </c>
      <c r="NO252" s="59">
        <v>0</v>
      </c>
      <c r="NP252" s="59">
        <v>0</v>
      </c>
      <c r="NQ252" s="59">
        <v>0</v>
      </c>
      <c r="NR252" s="59">
        <v>0</v>
      </c>
      <c r="NS252" s="59">
        <v>0</v>
      </c>
      <c r="NT252" s="59">
        <v>0</v>
      </c>
      <c r="NU252" s="59">
        <v>0</v>
      </c>
      <c r="NV252" s="59">
        <v>0</v>
      </c>
      <c r="NW252" s="59">
        <v>0</v>
      </c>
      <c r="NX252" s="59">
        <v>0</v>
      </c>
      <c r="NY252" s="59">
        <v>0</v>
      </c>
      <c r="NZ252" s="59">
        <v>0</v>
      </c>
      <c r="OA252" s="59">
        <v>0</v>
      </c>
      <c r="OB252" s="59">
        <v>0</v>
      </c>
      <c r="OC252" s="59">
        <v>0</v>
      </c>
      <c r="OD252" s="59">
        <v>0</v>
      </c>
      <c r="OE252" s="59">
        <v>0</v>
      </c>
      <c r="OF252" s="55">
        <v>0</v>
      </c>
      <c r="OG252" s="58">
        <v>0</v>
      </c>
      <c r="OH252" s="59">
        <v>0</v>
      </c>
      <c r="OI252" s="59">
        <v>0</v>
      </c>
      <c r="OJ252" s="59">
        <v>0</v>
      </c>
      <c r="OK252" s="59">
        <v>0</v>
      </c>
      <c r="OL252" s="59">
        <v>0</v>
      </c>
      <c r="OM252" s="59">
        <v>0</v>
      </c>
      <c r="ON252" s="59">
        <v>0</v>
      </c>
      <c r="OO252" s="59">
        <v>0</v>
      </c>
      <c r="OP252" s="59">
        <v>0</v>
      </c>
      <c r="OQ252" s="59">
        <v>0</v>
      </c>
      <c r="OR252" s="59">
        <v>0</v>
      </c>
      <c r="OS252" s="59">
        <v>0</v>
      </c>
      <c r="OT252" s="59">
        <v>0</v>
      </c>
      <c r="OU252" s="59">
        <v>0</v>
      </c>
      <c r="OV252" s="59">
        <v>0</v>
      </c>
      <c r="OW252" s="59">
        <v>0</v>
      </c>
      <c r="OX252" s="59">
        <v>0</v>
      </c>
      <c r="OY252" s="59">
        <v>0</v>
      </c>
      <c r="OZ252" s="59">
        <v>0</v>
      </c>
      <c r="PA252" s="59">
        <v>0</v>
      </c>
      <c r="PB252" s="59">
        <v>0</v>
      </c>
      <c r="PC252" s="59">
        <v>0</v>
      </c>
      <c r="PD252" s="59">
        <v>0</v>
      </c>
      <c r="PE252" s="55">
        <v>0</v>
      </c>
      <c r="PF252" s="58">
        <v>0</v>
      </c>
      <c r="PG252" s="59">
        <v>0</v>
      </c>
      <c r="PH252" s="59">
        <v>0</v>
      </c>
      <c r="PI252" s="59">
        <v>0</v>
      </c>
      <c r="PJ252" s="59">
        <v>0</v>
      </c>
      <c r="PK252" s="59">
        <v>0</v>
      </c>
      <c r="PL252" s="59">
        <v>0</v>
      </c>
      <c r="PM252" s="59">
        <v>0</v>
      </c>
      <c r="PN252" s="59">
        <v>0</v>
      </c>
      <c r="PO252" s="59">
        <v>0</v>
      </c>
      <c r="PP252" s="59">
        <v>0</v>
      </c>
      <c r="PQ252" s="59">
        <v>0</v>
      </c>
      <c r="PR252" s="59">
        <v>0</v>
      </c>
      <c r="PS252" s="59">
        <v>0</v>
      </c>
      <c r="PT252" s="59">
        <v>0</v>
      </c>
      <c r="PU252" s="59">
        <v>0</v>
      </c>
      <c r="PV252" s="59">
        <v>0</v>
      </c>
      <c r="PW252" s="59">
        <v>0</v>
      </c>
      <c r="PX252" s="59">
        <v>0</v>
      </c>
      <c r="PY252" s="59">
        <v>0</v>
      </c>
      <c r="PZ252" s="59">
        <v>0</v>
      </c>
      <c r="QA252" s="59">
        <v>0</v>
      </c>
      <c r="QB252" s="59">
        <v>0</v>
      </c>
      <c r="QC252" s="59">
        <v>0</v>
      </c>
      <c r="QD252" s="71">
        <v>0</v>
      </c>
      <c r="QE252" s="72">
        <v>0</v>
      </c>
      <c r="QF252" s="59">
        <v>0</v>
      </c>
      <c r="QG252" s="59">
        <v>0</v>
      </c>
      <c r="QH252" s="59">
        <v>0</v>
      </c>
      <c r="QI252" s="59">
        <v>0</v>
      </c>
      <c r="QJ252" s="59">
        <v>0</v>
      </c>
      <c r="QK252" s="59">
        <v>0</v>
      </c>
      <c r="QL252" s="59">
        <v>0</v>
      </c>
      <c r="QM252" s="59">
        <v>0</v>
      </c>
      <c r="QN252" s="59">
        <v>0</v>
      </c>
      <c r="QO252" s="59">
        <v>0</v>
      </c>
      <c r="QP252" s="59">
        <v>0</v>
      </c>
      <c r="QQ252" s="59">
        <v>0</v>
      </c>
      <c r="QR252" s="59">
        <v>0</v>
      </c>
      <c r="QS252" s="59">
        <v>0</v>
      </c>
      <c r="QT252" s="59">
        <v>0</v>
      </c>
      <c r="QU252" s="59">
        <v>0</v>
      </c>
      <c r="QV252" s="59">
        <v>0</v>
      </c>
      <c r="QW252" s="59">
        <v>0</v>
      </c>
      <c r="QX252" s="59">
        <v>0</v>
      </c>
      <c r="QY252" s="59">
        <v>0</v>
      </c>
      <c r="QZ252" s="59">
        <v>0</v>
      </c>
      <c r="RA252" s="59">
        <v>0</v>
      </c>
      <c r="RB252" s="59">
        <v>0</v>
      </c>
      <c r="RC252" s="55">
        <v>0</v>
      </c>
      <c r="RD252" s="58">
        <v>0</v>
      </c>
      <c r="RE252" s="59">
        <v>0</v>
      </c>
      <c r="RF252" s="59">
        <v>0</v>
      </c>
      <c r="RG252" s="59">
        <v>0</v>
      </c>
      <c r="RH252" s="59">
        <v>0</v>
      </c>
      <c r="RI252" s="59">
        <v>0</v>
      </c>
      <c r="RJ252" s="59">
        <v>0</v>
      </c>
      <c r="RK252" s="59">
        <v>0</v>
      </c>
      <c r="RL252" s="59">
        <v>0</v>
      </c>
      <c r="RM252" s="59">
        <v>0</v>
      </c>
      <c r="RN252" s="59">
        <v>0</v>
      </c>
      <c r="RO252" s="59">
        <v>0</v>
      </c>
      <c r="RP252" s="59">
        <v>0</v>
      </c>
      <c r="RQ252" s="59">
        <v>0</v>
      </c>
      <c r="RR252" s="59">
        <v>0</v>
      </c>
      <c r="RS252" s="59">
        <v>0</v>
      </c>
      <c r="RT252" s="59">
        <v>0</v>
      </c>
      <c r="RU252" s="59">
        <v>0</v>
      </c>
      <c r="RV252" s="59">
        <v>0</v>
      </c>
      <c r="RW252" s="59">
        <v>0</v>
      </c>
      <c r="RX252" s="59">
        <v>0</v>
      </c>
      <c r="RY252" s="59">
        <v>0</v>
      </c>
      <c r="RZ252" s="59">
        <v>0</v>
      </c>
      <c r="SA252" s="59">
        <v>0</v>
      </c>
      <c r="SB252" s="55">
        <v>0</v>
      </c>
      <c r="SC252" s="58">
        <v>0</v>
      </c>
      <c r="SD252" s="59">
        <v>0</v>
      </c>
      <c r="SE252" s="59">
        <v>0</v>
      </c>
      <c r="SF252" s="59">
        <v>0</v>
      </c>
      <c r="SG252" s="59">
        <v>0</v>
      </c>
      <c r="SH252" s="59">
        <v>0</v>
      </c>
      <c r="SI252" s="59">
        <v>0</v>
      </c>
      <c r="SJ252" s="59">
        <v>0</v>
      </c>
      <c r="SK252" s="59">
        <v>0</v>
      </c>
      <c r="SL252" s="59">
        <v>0</v>
      </c>
      <c r="SM252" s="59">
        <v>0</v>
      </c>
      <c r="SN252" s="59">
        <v>0</v>
      </c>
      <c r="SO252" s="59">
        <v>0</v>
      </c>
      <c r="SP252" s="59">
        <v>0</v>
      </c>
      <c r="SQ252" s="59">
        <v>0</v>
      </c>
      <c r="SR252" s="59">
        <v>0</v>
      </c>
      <c r="SS252" s="59">
        <v>0</v>
      </c>
      <c r="ST252" s="59">
        <v>0</v>
      </c>
      <c r="SU252" s="59">
        <v>0</v>
      </c>
      <c r="SV252" s="59">
        <v>0</v>
      </c>
      <c r="SW252" s="59">
        <v>0</v>
      </c>
      <c r="SX252" s="59">
        <v>0</v>
      </c>
      <c r="SY252" s="59">
        <v>0</v>
      </c>
      <c r="SZ252" s="59">
        <v>0</v>
      </c>
      <c r="TA252" s="55">
        <v>0</v>
      </c>
      <c r="TB252" s="58">
        <v>0</v>
      </c>
      <c r="TC252" s="59">
        <v>0</v>
      </c>
      <c r="TD252" s="59">
        <v>0</v>
      </c>
      <c r="TE252" s="59">
        <v>0</v>
      </c>
      <c r="TF252" s="59">
        <v>0</v>
      </c>
      <c r="TG252" s="59">
        <v>0</v>
      </c>
      <c r="TH252" s="59">
        <v>0</v>
      </c>
      <c r="TI252" s="59">
        <v>0</v>
      </c>
      <c r="TJ252" s="59">
        <v>0</v>
      </c>
      <c r="TK252" s="59">
        <v>0</v>
      </c>
      <c r="TL252" s="59">
        <v>0</v>
      </c>
      <c r="TM252" s="59">
        <v>0</v>
      </c>
      <c r="TN252" s="59">
        <v>0</v>
      </c>
      <c r="TO252" s="59">
        <v>0</v>
      </c>
      <c r="TP252" s="59">
        <v>0</v>
      </c>
      <c r="TQ252" s="59">
        <v>0</v>
      </c>
      <c r="TR252" s="59">
        <v>0</v>
      </c>
      <c r="TS252" s="59">
        <v>0</v>
      </c>
      <c r="TT252" s="59">
        <v>0</v>
      </c>
      <c r="TU252" s="59">
        <v>0</v>
      </c>
      <c r="TV252" s="59">
        <v>0</v>
      </c>
      <c r="TW252" s="59">
        <v>0</v>
      </c>
      <c r="TX252" s="59">
        <v>0</v>
      </c>
      <c r="TY252" s="59">
        <v>0</v>
      </c>
      <c r="TZ252" s="71">
        <v>0</v>
      </c>
      <c r="UA252" s="73">
        <v>3795.0256104859145</v>
      </c>
      <c r="UB252" s="53">
        <v>1260.3826330623451</v>
      </c>
      <c r="UC252" s="53">
        <v>934.06946383901789</v>
      </c>
      <c r="UD252" s="53">
        <v>809.54453264445885</v>
      </c>
      <c r="UE252" s="53">
        <v>743.76511908172188</v>
      </c>
      <c r="UF252" s="53">
        <v>702.62453424452474</v>
      </c>
      <c r="UG252" s="53">
        <v>674.48437472441674</v>
      </c>
      <c r="UH252" s="53">
        <v>654.03878172209056</v>
      </c>
      <c r="UI252" s="53">
        <v>638.52317780529597</v>
      </c>
      <c r="UJ252" s="53">
        <v>626.35551038453923</v>
      </c>
      <c r="UK252" s="53">
        <v>614.2640167955625</v>
      </c>
      <c r="UL252" s="53">
        <v>602.96337735802126</v>
      </c>
      <c r="UM252" s="53">
        <v>593.87368969235695</v>
      </c>
      <c r="UN252" s="53">
        <v>586.44834970923228</v>
      </c>
      <c r="UO252" s="53">
        <v>580.30438853569831</v>
      </c>
      <c r="UP252" s="53">
        <v>575.16566963751518</v>
      </c>
      <c r="UQ252" s="53">
        <v>570.82823665085175</v>
      </c>
      <c r="UR252" s="53">
        <v>567.13826105309602</v>
      </c>
      <c r="US252" s="53">
        <v>563.97762732731223</v>
      </c>
      <c r="UT252" s="53">
        <v>561.25421717247787</v>
      </c>
      <c r="UU252" s="53">
        <v>558.89519782945808</v>
      </c>
      <c r="UV252" s="53">
        <v>556.84228405916474</v>
      </c>
      <c r="UW252" s="53">
        <v>555.04832840986273</v>
      </c>
      <c r="UX252" s="53">
        <v>553.47482482708961</v>
      </c>
      <c r="UY252" s="74">
        <v>552.09005247872074</v>
      </c>
      <c r="UZ252" s="73">
        <v>1075.1357798940771</v>
      </c>
      <c r="VA252" s="53">
        <v>357.06806863654606</v>
      </c>
      <c r="VB252" s="53">
        <v>264.62311577160096</v>
      </c>
      <c r="VC252" s="53">
        <v>229.34503789876774</v>
      </c>
      <c r="VD252" s="53">
        <v>210.70964294745593</v>
      </c>
      <c r="VE252" s="53">
        <v>199.05446079479188</v>
      </c>
      <c r="VF252" s="53">
        <v>191.08231634643826</v>
      </c>
      <c r="VG252" s="53">
        <v>185.29005277983262</v>
      </c>
      <c r="VH252" s="53">
        <v>180.89446164824221</v>
      </c>
      <c r="VI252" s="53">
        <v>177.44734535849676</v>
      </c>
      <c r="VJ252" s="53">
        <v>174.02180921614539</v>
      </c>
      <c r="VK252" s="53">
        <v>170.82032310195103</v>
      </c>
      <c r="VL252" s="53">
        <v>168.24520255193022</v>
      </c>
      <c r="VM252" s="53">
        <v>166.1415939038944</v>
      </c>
      <c r="VN252" s="53">
        <v>164.40100156910367</v>
      </c>
      <c r="VO252" s="53">
        <v>162.94519570181541</v>
      </c>
      <c r="VP252" s="53">
        <v>161.71639519412722</v>
      </c>
      <c r="VQ252" s="53">
        <v>160.67102022192114</v>
      </c>
      <c r="VR252" s="53">
        <v>159.77560850286952</v>
      </c>
      <c r="VS252" s="53">
        <v>159.00406280033224</v>
      </c>
      <c r="VT252" s="53">
        <v>158.33574949721913</v>
      </c>
      <c r="VU252" s="53">
        <v>157.75415630812941</v>
      </c>
      <c r="VV252" s="53">
        <v>157.24592629756549</v>
      </c>
      <c r="VW252" s="53">
        <v>156.8001506493178</v>
      </c>
      <c r="VX252" s="74">
        <v>156.40784280964851</v>
      </c>
      <c r="VY252" s="65">
        <f t="shared" si="3"/>
        <v>248</v>
      </c>
    </row>
    <row r="253" spans="1:597">
      <c r="A253" s="51" t="s">
        <v>660</v>
      </c>
      <c r="B253" s="69" t="s">
        <v>2</v>
      </c>
      <c r="C253" t="s">
        <v>659</v>
      </c>
      <c r="D253" t="s">
        <v>736</v>
      </c>
      <c r="E253" t="s">
        <v>727</v>
      </c>
      <c r="F253" t="s">
        <v>663</v>
      </c>
      <c r="G253" t="s">
        <v>664</v>
      </c>
      <c r="H253" t="s">
        <v>783</v>
      </c>
      <c r="I253" t="s">
        <v>666</v>
      </c>
      <c r="J253" t="s">
        <v>1175</v>
      </c>
      <c r="K253" s="5" t="s">
        <v>785</v>
      </c>
      <c r="L253" t="s">
        <v>786</v>
      </c>
      <c r="M253">
        <v>15</v>
      </c>
      <c r="N253" s="52">
        <v>1.0977775722365443E-3</v>
      </c>
      <c r="O253" s="52">
        <v>0</v>
      </c>
      <c r="P253" s="52">
        <v>0</v>
      </c>
      <c r="Q253" s="53">
        <v>7.0000000000000007E-2</v>
      </c>
      <c r="R253" s="53">
        <v>0</v>
      </c>
      <c r="S253" s="53">
        <v>0</v>
      </c>
      <c r="T253" s="53">
        <v>0</v>
      </c>
      <c r="U253" s="53">
        <v>0.18588612727934092</v>
      </c>
      <c r="V253" s="53">
        <v>0.45</v>
      </c>
      <c r="W253" s="2" t="s">
        <v>787</v>
      </c>
      <c r="X253" s="54">
        <v>0.05</v>
      </c>
      <c r="Y253" s="54">
        <v>0.2</v>
      </c>
      <c r="Z253" t="s">
        <v>776</v>
      </c>
      <c r="AA253" t="s">
        <v>777</v>
      </c>
      <c r="AB253" s="54">
        <v>0.81705098408000898</v>
      </c>
      <c r="AC253" t="s">
        <v>778</v>
      </c>
      <c r="AD253" s="54">
        <v>0</v>
      </c>
      <c r="AE253" s="53">
        <v>1622.0103997922768</v>
      </c>
      <c r="AG253" s="53">
        <v>655.57470088108198</v>
      </c>
      <c r="AI253" s="55">
        <v>2.5067530349029898E-4</v>
      </c>
      <c r="AJ253" s="5" t="s">
        <v>788</v>
      </c>
      <c r="AK253" t="s">
        <v>789</v>
      </c>
      <c r="AL253" s="1" t="s">
        <v>788</v>
      </c>
      <c r="AM253" s="5" t="s">
        <v>785</v>
      </c>
      <c r="AN253" t="s">
        <v>785</v>
      </c>
      <c r="AO253" t="s">
        <v>785</v>
      </c>
      <c r="AP253" t="s">
        <v>785</v>
      </c>
      <c r="AQ253" t="s">
        <v>785</v>
      </c>
      <c r="AR253" t="s">
        <v>785</v>
      </c>
      <c r="AS253" t="s">
        <v>785</v>
      </c>
      <c r="AT253" t="s">
        <v>785</v>
      </c>
      <c r="AU253" t="s">
        <v>785</v>
      </c>
      <c r="AV253" t="s">
        <v>785</v>
      </c>
      <c r="AW253" t="s">
        <v>785</v>
      </c>
      <c r="AX253" t="s">
        <v>785</v>
      </c>
      <c r="AY253" t="s">
        <v>785</v>
      </c>
      <c r="AZ253" t="s">
        <v>785</v>
      </c>
      <c r="BA253" t="s">
        <v>785</v>
      </c>
      <c r="BB253" t="s">
        <v>785</v>
      </c>
      <c r="BC253" t="s">
        <v>785</v>
      </c>
      <c r="BD253" t="s">
        <v>785</v>
      </c>
      <c r="BE253" t="s">
        <v>785</v>
      </c>
      <c r="BF253" t="s">
        <v>785</v>
      </c>
      <c r="BG253" t="s">
        <v>785</v>
      </c>
      <c r="BH253" t="s">
        <v>785</v>
      </c>
      <c r="BI253" t="s">
        <v>785</v>
      </c>
      <c r="BJ253" t="s">
        <v>785</v>
      </c>
      <c r="BK253" t="s">
        <v>785</v>
      </c>
      <c r="BL253" t="s">
        <v>785</v>
      </c>
      <c r="BM253" s="1" t="s">
        <v>785</v>
      </c>
      <c r="BN253" s="5" t="s">
        <v>786</v>
      </c>
      <c r="BO253" t="s">
        <v>786</v>
      </c>
      <c r="BP253" t="s">
        <v>786</v>
      </c>
      <c r="BQ253" t="s">
        <v>786</v>
      </c>
      <c r="BR253" t="s">
        <v>786</v>
      </c>
      <c r="BS253" t="s">
        <v>786</v>
      </c>
      <c r="BT253" t="s">
        <v>786</v>
      </c>
      <c r="BU253" t="s">
        <v>786</v>
      </c>
      <c r="BV253" t="s">
        <v>786</v>
      </c>
      <c r="BW253" t="s">
        <v>786</v>
      </c>
      <c r="BX253" t="s">
        <v>786</v>
      </c>
      <c r="BY253" t="s">
        <v>786</v>
      </c>
      <c r="BZ253" t="s">
        <v>786</v>
      </c>
      <c r="CA253" t="s">
        <v>786</v>
      </c>
      <c r="CB253" t="s">
        <v>786</v>
      </c>
      <c r="CC253" t="s">
        <v>786</v>
      </c>
      <c r="CD253" t="s">
        <v>786</v>
      </c>
      <c r="CE253" t="s">
        <v>786</v>
      </c>
      <c r="CF253" t="s">
        <v>786</v>
      </c>
      <c r="CG253" t="s">
        <v>786</v>
      </c>
      <c r="CH253" t="s">
        <v>786</v>
      </c>
      <c r="CI253" t="s">
        <v>786</v>
      </c>
      <c r="CJ253" t="s">
        <v>786</v>
      </c>
      <c r="CK253" t="s">
        <v>786</v>
      </c>
      <c r="CL253" t="s">
        <v>786</v>
      </c>
      <c r="CM253" t="s">
        <v>786</v>
      </c>
      <c r="CN253" s="1" t="s">
        <v>786</v>
      </c>
      <c r="CO253" s="56">
        <v>7.0000000000000007E-2</v>
      </c>
      <c r="CP253" s="53">
        <v>7.0000000000000007E-2</v>
      </c>
      <c r="CQ253" s="53">
        <v>7.0000000000000007E-2</v>
      </c>
      <c r="CR253" s="53">
        <v>7.0000000000000007E-2</v>
      </c>
      <c r="CS253" s="53">
        <v>7.0000000000000007E-2</v>
      </c>
      <c r="CT253" s="53">
        <v>7.0000000000000007E-2</v>
      </c>
      <c r="CU253" s="53">
        <v>7.0000000000000007E-2</v>
      </c>
      <c r="CV253" s="53">
        <v>7.0000000000000007E-2</v>
      </c>
      <c r="CW253" s="53">
        <v>7.0000000000000007E-2</v>
      </c>
      <c r="CX253" s="53">
        <v>7.0000000000000007E-2</v>
      </c>
      <c r="CY253" s="53">
        <v>7.0000000000000007E-2</v>
      </c>
      <c r="CZ253" s="53">
        <v>7.0000000000000007E-2</v>
      </c>
      <c r="DA253" s="53">
        <v>7.0000000000000007E-2</v>
      </c>
      <c r="DB253" s="53">
        <v>7.0000000000000007E-2</v>
      </c>
      <c r="DC253" s="53">
        <v>7.0000000000000007E-2</v>
      </c>
      <c r="DD253" s="53">
        <v>7.0000000000000007E-2</v>
      </c>
      <c r="DE253" s="53">
        <v>7.0000000000000007E-2</v>
      </c>
      <c r="DF253" s="53">
        <v>7.0000000000000007E-2</v>
      </c>
      <c r="DG253" s="53">
        <v>7.0000000000000007E-2</v>
      </c>
      <c r="DH253" s="53">
        <v>7.0000000000000007E-2</v>
      </c>
      <c r="DI253" s="53">
        <v>7.0000000000000007E-2</v>
      </c>
      <c r="DJ253" s="53">
        <v>7.0000000000000007E-2</v>
      </c>
      <c r="DK253" s="53">
        <v>7.0000000000000007E-2</v>
      </c>
      <c r="DL253" s="53">
        <v>7.0000000000000007E-2</v>
      </c>
      <c r="DM253" s="53">
        <v>7.0000000000000007E-2</v>
      </c>
      <c r="DN253" s="53">
        <v>7.0000000000000007E-2</v>
      </c>
      <c r="DO253" s="57">
        <v>7.0000000000000007E-2</v>
      </c>
      <c r="DP253" s="58">
        <v>0</v>
      </c>
      <c r="DQ253" s="59">
        <v>0</v>
      </c>
      <c r="DR253" s="59">
        <v>1.0887318541716623E-3</v>
      </c>
      <c r="DS253" s="59">
        <v>3.0121589548829878E-3</v>
      </c>
      <c r="DT253" s="59">
        <v>3.6982326748965493E-3</v>
      </c>
      <c r="DU253" s="59">
        <v>3.8439338672947268E-3</v>
      </c>
      <c r="DV253" s="59">
        <v>3.7236976154140216E-3</v>
      </c>
      <c r="DW253" s="59">
        <v>3.4413843540250042E-3</v>
      </c>
      <c r="DX253" s="59">
        <v>3.0900422817416611E-3</v>
      </c>
      <c r="DY253" s="59">
        <v>2.7400264587227777E-3</v>
      </c>
      <c r="DZ253" s="59">
        <v>2.4406375525518852E-3</v>
      </c>
      <c r="EA253" s="59">
        <v>2.2185814944174474E-3</v>
      </c>
      <c r="EB253" s="59">
        <v>2.0866041789734768E-3</v>
      </c>
      <c r="EC253" s="59">
        <v>2.0343812852084068E-3</v>
      </c>
      <c r="ED253" s="59">
        <v>2.028653112789863E-3</v>
      </c>
      <c r="EE253" s="59">
        <v>2.0446471877134066E-3</v>
      </c>
      <c r="EF253" s="59">
        <v>2.0574413829022691E-3</v>
      </c>
      <c r="EG253" s="59">
        <v>2.0534731712355211E-3</v>
      </c>
      <c r="EH253" s="59">
        <v>2.0270652391282946E-3</v>
      </c>
      <c r="EI253" s="59">
        <v>1.9774103142629067E-3</v>
      </c>
      <c r="EJ253" s="59">
        <v>1.9055755056694161E-3</v>
      </c>
      <c r="EK253" s="59">
        <v>1.8134416300414869E-3</v>
      </c>
      <c r="EL253" s="59">
        <v>1.7192921764618901E-3</v>
      </c>
      <c r="EM253" s="59">
        <v>1.6242453696203552E-3</v>
      </c>
      <c r="EN253" s="59">
        <v>1.5292740675662997E-3</v>
      </c>
      <c r="EO253" s="59">
        <v>1.435105590611704E-3</v>
      </c>
      <c r="EP253" s="59">
        <v>1.3422782257337255E-3</v>
      </c>
      <c r="EQ253" s="72">
        <v>2.911688617167081E-4</v>
      </c>
      <c r="ER253" s="59">
        <v>1.4844774064649163E-3</v>
      </c>
      <c r="ES253" s="59">
        <v>3.0219980567346397E-3</v>
      </c>
      <c r="ET253" s="59">
        <v>4.6208337694022029E-3</v>
      </c>
      <c r="EU253" s="59">
        <v>6.2063207918140175E-3</v>
      </c>
      <c r="EV253" s="59">
        <v>7.9389370879884621E-3</v>
      </c>
      <c r="EW253" s="59">
        <v>9.0792715563191434E-3</v>
      </c>
      <c r="EX253" s="59">
        <v>9.4068752887591558E-3</v>
      </c>
      <c r="EY253" s="59">
        <v>8.9247309718217538E-3</v>
      </c>
      <c r="EZ253" s="59">
        <v>7.8061965866049344E-3</v>
      </c>
      <c r="FA253" s="59">
        <v>6.3091117443694056E-3</v>
      </c>
      <c r="FB253" s="59">
        <v>4.4904516508232862E-3</v>
      </c>
      <c r="FC253" s="59">
        <v>2.8514840242653476E-3</v>
      </c>
      <c r="FD253" s="59">
        <v>1.510089072754547E-3</v>
      </c>
      <c r="FE253" s="59">
        <v>6.9854582095701273E-4</v>
      </c>
      <c r="FF253" s="59">
        <v>0</v>
      </c>
      <c r="FG253" s="59">
        <v>0</v>
      </c>
      <c r="FH253" s="59">
        <v>0</v>
      </c>
      <c r="FI253" s="59">
        <v>0</v>
      </c>
      <c r="FJ253" s="59">
        <v>0</v>
      </c>
      <c r="FK253" s="59">
        <v>0</v>
      </c>
      <c r="FL253" s="59">
        <v>0</v>
      </c>
      <c r="FM253" s="59">
        <v>0</v>
      </c>
      <c r="FN253" s="59">
        <v>0</v>
      </c>
      <c r="FO253" s="55">
        <v>0</v>
      </c>
      <c r="FP253" s="58">
        <v>2.9116886171670804E-4</v>
      </c>
      <c r="FQ253" s="59">
        <v>2.2900448111867612E-3</v>
      </c>
      <c r="FR253" s="59">
        <v>5.8336420219307515E-3</v>
      </c>
      <c r="FS253" s="59">
        <v>1.0684306814239916E-2</v>
      </c>
      <c r="FT253" s="59">
        <v>1.6556428046530347E-2</v>
      </c>
      <c r="FU253" s="59">
        <v>2.3240134532705056E-2</v>
      </c>
      <c r="FV253" s="59">
        <v>2.9946745500469388E-2</v>
      </c>
      <c r="FW253" s="59">
        <v>3.5961487666967225E-2</v>
      </c>
      <c r="FX253" s="59">
        <v>4.0956887802359766E-2</v>
      </c>
      <c r="FY253" s="59">
        <v>4.5036711724847835E-2</v>
      </c>
      <c r="FZ253" s="59">
        <v>4.8666713269828257E-2</v>
      </c>
      <c r="GA253" s="59">
        <v>5.1939149245903073E-2</v>
      </c>
      <c r="GB253" s="59">
        <v>5.4644389100348252E-2</v>
      </c>
      <c r="GC253" s="59">
        <v>5.6585299217820635E-2</v>
      </c>
      <c r="GD253" s="59">
        <v>5.7637922440181365E-2</v>
      </c>
      <c r="GE253" s="59">
        <v>5.7526755493616105E-2</v>
      </c>
      <c r="GF253" s="59">
        <v>5.6786953934625982E-2</v>
      </c>
      <c r="GG253" s="59">
        <v>5.5395902538485087E-2</v>
      </c>
      <c r="GH253" s="59">
        <v>5.3383495691502962E-2</v>
      </c>
      <c r="GI253" s="59">
        <v>5.0802423286871477E-2</v>
      </c>
      <c r="GJ253" s="59">
        <v>4.8164885737417021E-2</v>
      </c>
      <c r="GK253" s="59">
        <v>4.5502209402409351E-2</v>
      </c>
      <c r="GL253" s="59">
        <v>4.2841648286392045E-2</v>
      </c>
      <c r="GM253" s="59">
        <v>4.0203577809087551E-2</v>
      </c>
      <c r="GN253" s="55">
        <v>3.7603077740591802E-2</v>
      </c>
      <c r="GO253" s="58">
        <v>267.43854384442301</v>
      </c>
      <c r="GP253" s="59">
        <v>492.82837615805141</v>
      </c>
      <c r="GQ253" s="59">
        <v>817.14654603747283</v>
      </c>
      <c r="GR253" s="59">
        <v>1202.11063169363</v>
      </c>
      <c r="GS253" s="59">
        <v>1666.7091243186146</v>
      </c>
      <c r="GT253" s="59">
        <v>2306.902185657691</v>
      </c>
      <c r="GU253" s="59">
        <v>2938.2353794854007</v>
      </c>
      <c r="GV253" s="59">
        <v>3433.1330118410719</v>
      </c>
      <c r="GW253" s="59">
        <v>3656.7211557038536</v>
      </c>
      <c r="GX253" s="59">
        <v>3518.5530061651743</v>
      </c>
      <c r="GY253" s="59">
        <v>3023.6265257904488</v>
      </c>
      <c r="GZ253" s="59">
        <v>2207.2812424457952</v>
      </c>
      <c r="HA253" s="59">
        <v>1405.6045394295645</v>
      </c>
      <c r="HB253" s="59">
        <v>738.5572835396249</v>
      </c>
      <c r="HC253" s="59">
        <v>339.52161493496823</v>
      </c>
      <c r="HD253" s="59">
        <v>0</v>
      </c>
      <c r="HE253" s="59">
        <v>0</v>
      </c>
      <c r="HF253" s="59">
        <v>0</v>
      </c>
      <c r="HG253" s="59">
        <v>0</v>
      </c>
      <c r="HH253" s="59">
        <v>0</v>
      </c>
      <c r="HI253" s="59">
        <v>0</v>
      </c>
      <c r="HJ253" s="59">
        <v>0</v>
      </c>
      <c r="HK253" s="59">
        <v>0</v>
      </c>
      <c r="HL253" s="59">
        <v>0</v>
      </c>
      <c r="HM253" s="55">
        <v>0</v>
      </c>
      <c r="HN253" s="58">
        <v>267.43854384442301</v>
      </c>
      <c r="HO253" s="59">
        <v>760.26692000247442</v>
      </c>
      <c r="HP253" s="59">
        <v>1577.4134660399473</v>
      </c>
      <c r="HQ253" s="59">
        <v>2779.524097733577</v>
      </c>
      <c r="HR253" s="59">
        <v>4446.2332220521912</v>
      </c>
      <c r="HS253" s="59">
        <v>6753.1354077098822</v>
      </c>
      <c r="HT253" s="59">
        <v>9691.3707871952829</v>
      </c>
      <c r="HU253" s="59">
        <v>13124.503799036354</v>
      </c>
      <c r="HV253" s="59">
        <v>16781.22495474021</v>
      </c>
      <c r="HW253" s="59">
        <v>20299.777960905383</v>
      </c>
      <c r="HX253" s="59">
        <v>23323.404486695832</v>
      </c>
      <c r="HY253" s="59">
        <v>25530.685729141627</v>
      </c>
      <c r="HZ253" s="59">
        <v>26936.290268571192</v>
      </c>
      <c r="IA253" s="59">
        <v>27674.847552110816</v>
      </c>
      <c r="IB253" s="59">
        <v>28014.369167045785</v>
      </c>
      <c r="IC253" s="59">
        <v>28014.369167045785</v>
      </c>
      <c r="ID253" s="59">
        <v>28014.369167045785</v>
      </c>
      <c r="IE253" s="59">
        <v>28014.369167045785</v>
      </c>
      <c r="IF253" s="59">
        <v>28014.369167045785</v>
      </c>
      <c r="IG253" s="59">
        <v>28014.369167045785</v>
      </c>
      <c r="IH253" s="59">
        <v>28014.369167045785</v>
      </c>
      <c r="II253" s="59">
        <v>28014.369167045785</v>
      </c>
      <c r="IJ253" s="59">
        <v>28014.369167045785</v>
      </c>
      <c r="IK253" s="59">
        <v>28014.369167045785</v>
      </c>
      <c r="IL253" s="71">
        <v>28014.369167045785</v>
      </c>
      <c r="IM253" s="72">
        <v>2.5067530349029893E-4</v>
      </c>
      <c r="IN253" s="59">
        <v>1.294816907587168E-3</v>
      </c>
      <c r="IO253" s="59">
        <v>2.6753542299099366E-3</v>
      </c>
      <c r="IP253" s="59">
        <v>4.1599687829304843E-3</v>
      </c>
      <c r="IQ253" s="59">
        <v>5.6953629647795642E-3</v>
      </c>
      <c r="IR253" s="59">
        <v>7.4544686088137907E-3</v>
      </c>
      <c r="IS253" s="59">
        <v>8.7497425645733738E-3</v>
      </c>
      <c r="IT253" s="59">
        <v>9.3178008041399155E-3</v>
      </c>
      <c r="IU253" s="59">
        <v>9.0771740412650664E-3</v>
      </c>
      <c r="IV253" s="59">
        <v>8.1210456329457968E-3</v>
      </c>
      <c r="IW253" s="59">
        <v>6.6736963483179637E-3</v>
      </c>
      <c r="IX253" s="59">
        <v>4.7965477188233983E-3</v>
      </c>
      <c r="IY253" s="59">
        <v>3.0617577965841303E-3</v>
      </c>
      <c r="IZ253" s="59">
        <v>1.6269965001211595E-3</v>
      </c>
      <c r="JA253" s="59">
        <v>7.5592046813291046E-4</v>
      </c>
      <c r="JB253" s="59">
        <v>0</v>
      </c>
      <c r="JC253" s="59">
        <v>0</v>
      </c>
      <c r="JD253" s="59">
        <v>0</v>
      </c>
      <c r="JE253" s="59">
        <v>0</v>
      </c>
      <c r="JF253" s="59">
        <v>0</v>
      </c>
      <c r="JG253" s="59">
        <v>0</v>
      </c>
      <c r="JH253" s="59">
        <v>0</v>
      </c>
      <c r="JI253" s="59">
        <v>0</v>
      </c>
      <c r="JJ253" s="59">
        <v>0</v>
      </c>
      <c r="JK253" s="55">
        <v>0</v>
      </c>
      <c r="JL253" s="58">
        <v>2.5067530349029898E-4</v>
      </c>
      <c r="JM253" s="59">
        <v>1.9974630315984952E-3</v>
      </c>
      <c r="JN253" s="59">
        <v>5.1644834199584804E-3</v>
      </c>
      <c r="JO253" s="59">
        <v>9.618693299205075E-3</v>
      </c>
      <c r="JP253" s="59">
        <v>1.5193360170750309E-2</v>
      </c>
      <c r="JQ253" s="59">
        <v>2.1821920418134313E-2</v>
      </c>
      <c r="JR253" s="59">
        <v>2.8859838826335544E-2</v>
      </c>
      <c r="JS253" s="59">
        <v>3.5620965348795955E-2</v>
      </c>
      <c r="JT253" s="59">
        <v>4.1656471208419858E-2</v>
      </c>
      <c r="JU253" s="59">
        <v>4.6853187338750317E-2</v>
      </c>
      <c r="JV253" s="59">
        <v>5.1479016348592609E-2</v>
      </c>
      <c r="JW253" s="59">
        <v>5.5479632608312082E-2</v>
      </c>
      <c r="JX253" s="59">
        <v>5.8673968692731157E-2</v>
      </c>
      <c r="JY253" s="59">
        <v>6.0965995613602462E-2</v>
      </c>
      <c r="JZ253" s="59">
        <v>6.237197905428668E-2</v>
      </c>
      <c r="KA253" s="59">
        <v>6.267816737053046E-2</v>
      </c>
      <c r="KB253" s="59">
        <v>6.2497849005996718E-2</v>
      </c>
      <c r="KC253" s="59">
        <v>6.1810851082760375E-2</v>
      </c>
      <c r="KD253" s="59">
        <v>6.064062368951862E-2</v>
      </c>
      <c r="KE253" s="59">
        <v>5.9029830938874261E-2</v>
      </c>
      <c r="KF253" s="59">
        <v>5.7376985899979069E-2</v>
      </c>
      <c r="KG253" s="59">
        <v>5.5702105249200218E-2</v>
      </c>
      <c r="KH253" s="59">
        <v>5.4023752778019844E-2</v>
      </c>
      <c r="KI253" s="59">
        <v>5.2355797300083592E-2</v>
      </c>
      <c r="KJ253" s="55">
        <v>5.0708513168183068E-2</v>
      </c>
      <c r="KK253" s="58">
        <v>227.32276226775954</v>
      </c>
      <c r="KL253" s="59">
        <v>418.90411973434374</v>
      </c>
      <c r="KM253" s="59">
        <v>694.57456413185184</v>
      </c>
      <c r="KN253" s="59">
        <v>1021.7940369395855</v>
      </c>
      <c r="KO253" s="59">
        <v>1416.7027556708224</v>
      </c>
      <c r="KP253" s="59">
        <v>1960.8668578090374</v>
      </c>
      <c r="KQ253" s="59">
        <v>2497.5000725625905</v>
      </c>
      <c r="KR253" s="59">
        <v>2918.1630600649114</v>
      </c>
      <c r="KS253" s="59">
        <v>3108.2129823482755</v>
      </c>
      <c r="KT253" s="59">
        <v>2990.7700552403985</v>
      </c>
      <c r="KU253" s="59">
        <v>2570.0825469218812</v>
      </c>
      <c r="KV253" s="59">
        <v>1876.1890560789259</v>
      </c>
      <c r="KW253" s="59">
        <v>1194.7638585151299</v>
      </c>
      <c r="KX253" s="59">
        <v>627.77369100868123</v>
      </c>
      <c r="KY253" s="59">
        <v>288.59337269472297</v>
      </c>
      <c r="KZ253" s="59">
        <v>0</v>
      </c>
      <c r="LA253" s="59">
        <v>0</v>
      </c>
      <c r="LB253" s="59">
        <v>0</v>
      </c>
      <c r="LC253" s="59">
        <v>0</v>
      </c>
      <c r="LD253" s="59">
        <v>0</v>
      </c>
      <c r="LE253" s="59">
        <v>0</v>
      </c>
      <c r="LF253" s="59">
        <v>0</v>
      </c>
      <c r="LG253" s="59">
        <v>0</v>
      </c>
      <c r="LH253" s="59">
        <v>0</v>
      </c>
      <c r="LI253" s="55">
        <v>0</v>
      </c>
      <c r="LJ253" s="58">
        <v>227.32276226775954</v>
      </c>
      <c r="LK253" s="59">
        <v>646.22688200210325</v>
      </c>
      <c r="LL253" s="59">
        <v>1340.8014461339551</v>
      </c>
      <c r="LM253" s="59">
        <v>2362.5954830735404</v>
      </c>
      <c r="LN253" s="59">
        <v>3779.2982387443626</v>
      </c>
      <c r="LO253" s="59">
        <v>5740.1650965534</v>
      </c>
      <c r="LP253" s="59">
        <v>8237.6651691159896</v>
      </c>
      <c r="LQ253" s="59">
        <v>11155.828229180901</v>
      </c>
      <c r="LR253" s="59">
        <v>14264.041211529177</v>
      </c>
      <c r="LS253" s="59">
        <v>17254.811266769575</v>
      </c>
      <c r="LT253" s="59">
        <v>19824.893813691455</v>
      </c>
      <c r="LU253" s="59">
        <v>21701.08286977038</v>
      </c>
      <c r="LV253" s="59">
        <v>22895.846728285509</v>
      </c>
      <c r="LW253" s="59">
        <v>23523.620419294191</v>
      </c>
      <c r="LX253" s="59">
        <v>23812.213791988914</v>
      </c>
      <c r="LY253" s="59">
        <v>23812.213791988914</v>
      </c>
      <c r="LZ253" s="59">
        <v>23812.213791988914</v>
      </c>
      <c r="MA253" s="59">
        <v>23812.213791988914</v>
      </c>
      <c r="MB253" s="59">
        <v>23812.213791988914</v>
      </c>
      <c r="MC253" s="59">
        <v>23812.213791988914</v>
      </c>
      <c r="MD253" s="59">
        <v>23812.213791988914</v>
      </c>
      <c r="ME253" s="59">
        <v>23812.213791988914</v>
      </c>
      <c r="MF253" s="59">
        <v>23812.213791988914</v>
      </c>
      <c r="MG253" s="59">
        <v>23812.213791988914</v>
      </c>
      <c r="MH253" s="71">
        <v>23812.213791988914</v>
      </c>
      <c r="MI253" s="72">
        <v>0</v>
      </c>
      <c r="MJ253" s="59">
        <v>0</v>
      </c>
      <c r="MK253" s="59">
        <v>2.6763271617754269E-3</v>
      </c>
      <c r="ML253" s="59">
        <v>4.1628990955128922E-3</v>
      </c>
      <c r="MM253" s="59">
        <v>5.7023645269284363E-3</v>
      </c>
      <c r="MN253" s="59">
        <v>7.468998532805359E-3</v>
      </c>
      <c r="MO253" s="59">
        <v>8.7741502788498734E-3</v>
      </c>
      <c r="MP253" s="59">
        <v>9.3531625526840963E-3</v>
      </c>
      <c r="MQ253" s="59">
        <v>9.1205783658208951E-3</v>
      </c>
      <c r="MR253" s="59">
        <v>8.167631961293732E-3</v>
      </c>
      <c r="MS253" s="59">
        <v>6.7173045069571554E-3</v>
      </c>
      <c r="MT253" s="59">
        <v>4.8307088029136162E-3</v>
      </c>
      <c r="MU253" s="59">
        <v>3.0846608795852665E-3</v>
      </c>
      <c r="MV253" s="59">
        <v>1.6393959660688082E-3</v>
      </c>
      <c r="MW253" s="59">
        <v>7.6164847414480639E-4</v>
      </c>
      <c r="MX253" s="59">
        <v>3.0121865554579361E-4</v>
      </c>
      <c r="MY253" s="59">
        <v>1.0118298690311608E-4</v>
      </c>
      <c r="MZ253" s="59">
        <v>0</v>
      </c>
      <c r="NA253" s="59">
        <v>0</v>
      </c>
      <c r="NB253" s="59">
        <v>0</v>
      </c>
      <c r="NC253" s="59">
        <v>0</v>
      </c>
      <c r="ND253" s="59">
        <v>0</v>
      </c>
      <c r="NE253" s="59">
        <v>0</v>
      </c>
      <c r="NF253" s="59">
        <v>0</v>
      </c>
      <c r="NG253" s="55">
        <v>0</v>
      </c>
      <c r="NH253" s="58">
        <v>0</v>
      </c>
      <c r="NI253" s="59">
        <v>0</v>
      </c>
      <c r="NJ253" s="59">
        <v>2.6763271617754273E-3</v>
      </c>
      <c r="NK253" s="59">
        <v>6.9926707718587647E-3</v>
      </c>
      <c r="NL253" s="59">
        <v>1.2610912835108396E-2</v>
      </c>
      <c r="NM253" s="59">
        <v>1.9402957880167316E-2</v>
      </c>
      <c r="NN253" s="59">
        <v>2.6670037408810784E-2</v>
      </c>
      <c r="NO253" s="59">
        <v>3.3684892770140314E-2</v>
      </c>
      <c r="NP253" s="59">
        <v>3.9959405442613755E-2</v>
      </c>
      <c r="NQ253" s="59">
        <v>4.5357149545877419E-2</v>
      </c>
      <c r="NR253" s="59">
        <v>5.012638445094382E-2</v>
      </c>
      <c r="NS253" s="59">
        <v>5.4210889800602298E-2</v>
      </c>
      <c r="NT253" s="59">
        <v>5.7444432585006283E-2</v>
      </c>
      <c r="NU253" s="59">
        <v>5.9743036728639565E-2</v>
      </c>
      <c r="NV253" s="59">
        <v>6.1139098300480997E-2</v>
      </c>
      <c r="NW253" s="59">
        <v>6.1729246855949542E-2</v>
      </c>
      <c r="NX253" s="59">
        <v>6.1635794725936617E-2</v>
      </c>
      <c r="NY253" s="59">
        <v>6.0938009519998081E-2</v>
      </c>
      <c r="NZ253" s="59">
        <v>5.9762941683317902E-2</v>
      </c>
      <c r="OA253" s="59">
        <v>5.8155024685072505E-2</v>
      </c>
      <c r="OB253" s="59">
        <v>5.6504937180030274E-2</v>
      </c>
      <c r="OC253" s="59">
        <v>5.4836350582814823E-2</v>
      </c>
      <c r="OD253" s="59">
        <v>5.3167145094759179E-2</v>
      </c>
      <c r="OE253" s="59">
        <v>5.1510622709946059E-2</v>
      </c>
      <c r="OF253" s="55">
        <v>4.9876588272444539E-2</v>
      </c>
      <c r="OG253" s="58">
        <v>0</v>
      </c>
      <c r="OH253" s="59">
        <v>0</v>
      </c>
      <c r="OI253" s="59">
        <v>694.57456413185184</v>
      </c>
      <c r="OJ253" s="59">
        <v>1021.7940369395855</v>
      </c>
      <c r="OK253" s="59">
        <v>1416.7027556708224</v>
      </c>
      <c r="OL253" s="59">
        <v>1960.8668578090374</v>
      </c>
      <c r="OM253" s="59">
        <v>2497.5000725625905</v>
      </c>
      <c r="ON253" s="59">
        <v>2918.1630600649114</v>
      </c>
      <c r="OO253" s="59">
        <v>3108.2129823482755</v>
      </c>
      <c r="OP253" s="59">
        <v>2990.7700552403985</v>
      </c>
      <c r="OQ253" s="59">
        <v>2570.0825469218812</v>
      </c>
      <c r="OR253" s="59">
        <v>1876.1890560789259</v>
      </c>
      <c r="OS253" s="59">
        <v>1194.7638585151299</v>
      </c>
      <c r="OT253" s="59">
        <v>627.77369100868123</v>
      </c>
      <c r="OU253" s="59">
        <v>288.59337269472297</v>
      </c>
      <c r="OV253" s="59">
        <v>113.59679995998663</v>
      </c>
      <c r="OW253" s="59">
        <v>38.279234191370847</v>
      </c>
      <c r="OX253" s="59">
        <v>0</v>
      </c>
      <c r="OY253" s="59">
        <v>0</v>
      </c>
      <c r="OZ253" s="59">
        <v>0</v>
      </c>
      <c r="PA253" s="59">
        <v>0</v>
      </c>
      <c r="PB253" s="59">
        <v>0</v>
      </c>
      <c r="PC253" s="59">
        <v>0</v>
      </c>
      <c r="PD253" s="59">
        <v>0</v>
      </c>
      <c r="PE253" s="55">
        <v>0</v>
      </c>
      <c r="PF253" s="58">
        <v>0</v>
      </c>
      <c r="PG253" s="59">
        <v>0</v>
      </c>
      <c r="PH253" s="59">
        <v>694.57456413185184</v>
      </c>
      <c r="PI253" s="59">
        <v>1716.3686010714373</v>
      </c>
      <c r="PJ253" s="59">
        <v>3133.0713567422599</v>
      </c>
      <c r="PK253" s="59">
        <v>5093.9382145512973</v>
      </c>
      <c r="PL253" s="59">
        <v>7591.4382871138878</v>
      </c>
      <c r="PM253" s="59">
        <v>10509.601347178799</v>
      </c>
      <c r="PN253" s="59">
        <v>13617.814329527075</v>
      </c>
      <c r="PO253" s="59">
        <v>16608.584384767473</v>
      </c>
      <c r="PP253" s="59">
        <v>19178.666931689353</v>
      </c>
      <c r="PQ253" s="59">
        <v>21054.855987768278</v>
      </c>
      <c r="PR253" s="59">
        <v>22249.619846283407</v>
      </c>
      <c r="PS253" s="59">
        <v>22877.39353729209</v>
      </c>
      <c r="PT253" s="59">
        <v>23165.986909986812</v>
      </c>
      <c r="PU253" s="59">
        <v>23279.583709946797</v>
      </c>
      <c r="PV253" s="59">
        <v>23317.862944138167</v>
      </c>
      <c r="PW253" s="59">
        <v>23317.862944138167</v>
      </c>
      <c r="PX253" s="59">
        <v>23317.862944138167</v>
      </c>
      <c r="PY253" s="59">
        <v>23317.862944138167</v>
      </c>
      <c r="PZ253" s="59">
        <v>23317.862944138167</v>
      </c>
      <c r="QA253" s="59">
        <v>23317.862944138167</v>
      </c>
      <c r="QB253" s="59">
        <v>23317.862944138167</v>
      </c>
      <c r="QC253" s="59">
        <v>23317.862944138167</v>
      </c>
      <c r="QD253" s="71">
        <v>23317.862944138167</v>
      </c>
      <c r="QE253" s="72">
        <v>2.5069430717593262E-4</v>
      </c>
      <c r="QF253" s="59">
        <v>1.2950366307461886E-3</v>
      </c>
      <c r="QG253" s="59">
        <v>2.6763271617754269E-3</v>
      </c>
      <c r="QH253" s="59">
        <v>4.1628990955128922E-3</v>
      </c>
      <c r="QI253" s="59">
        <v>5.7023645269284363E-3</v>
      </c>
      <c r="QJ253" s="59">
        <v>7.468998532805359E-3</v>
      </c>
      <c r="QK253" s="59">
        <v>8.7745877314203569E-3</v>
      </c>
      <c r="QL253" s="59">
        <v>9.3535707049156383E-3</v>
      </c>
      <c r="QM253" s="59">
        <v>9.1212830449522702E-3</v>
      </c>
      <c r="QN253" s="59">
        <v>8.1681955702109215E-3</v>
      </c>
      <c r="QO253" s="59">
        <v>6.7177216317034936E-3</v>
      </c>
      <c r="QP253" s="59">
        <v>4.8309805971084004E-3</v>
      </c>
      <c r="QQ253" s="59">
        <v>3.0848190502180675E-3</v>
      </c>
      <c r="QR253" s="59">
        <v>1.6394729630867071E-3</v>
      </c>
      <c r="QS253" s="59">
        <v>7.616813833664504E-4</v>
      </c>
      <c r="QT253" s="59">
        <v>0</v>
      </c>
      <c r="QU253" s="59">
        <v>0</v>
      </c>
      <c r="QV253" s="59">
        <v>0</v>
      </c>
      <c r="QW253" s="59">
        <v>0</v>
      </c>
      <c r="QX253" s="59">
        <v>0</v>
      </c>
      <c r="QY253" s="59">
        <v>0</v>
      </c>
      <c r="QZ253" s="59">
        <v>0</v>
      </c>
      <c r="RA253" s="59">
        <v>0</v>
      </c>
      <c r="RB253" s="59">
        <v>0</v>
      </c>
      <c r="RC253" s="55">
        <v>0</v>
      </c>
      <c r="RD253" s="58">
        <v>2.5069430717593262E-4</v>
      </c>
      <c r="RE253" s="59">
        <v>1.9978019898595108E-3</v>
      </c>
      <c r="RF253" s="59">
        <v>5.1663615602181518E-3</v>
      </c>
      <c r="RG253" s="59">
        <v>9.625468777453048E-3</v>
      </c>
      <c r="RH253" s="59">
        <v>1.5212038041878722E-2</v>
      </c>
      <c r="RI253" s="59">
        <v>2.1864454750447498E-2</v>
      </c>
      <c r="RJ253" s="59">
        <v>2.8941787238591761E-2</v>
      </c>
      <c r="RK253" s="59">
        <v>3.5757709890007414E-2</v>
      </c>
      <c r="RL253" s="59">
        <v>4.1858893838389824E-2</v>
      </c>
      <c r="RM253" s="59">
        <v>4.7125212019258338E-2</v>
      </c>
      <c r="RN253" s="59">
        <v>5.1818615000504067E-2</v>
      </c>
      <c r="RO253" s="59">
        <v>5.5877903103860753E-2</v>
      </c>
      <c r="RP253" s="59">
        <v>5.9115902824569522E-2</v>
      </c>
      <c r="RQ253" s="59">
        <v>6.1433507366930894E-2</v>
      </c>
      <c r="RR253" s="59">
        <v>6.2847319648208375E-2</v>
      </c>
      <c r="RS253" s="59">
        <v>6.3144113559026924E-2</v>
      </c>
      <c r="RT253" s="59">
        <v>6.2944833122818344E-2</v>
      </c>
      <c r="RU253" s="59">
        <v>6.2232065907045858E-2</v>
      </c>
      <c r="RV253" s="59">
        <v>6.1031902199192509E-2</v>
      </c>
      <c r="RW253" s="59">
        <v>5.9389718980587786E-2</v>
      </c>
      <c r="RX253" s="59">
        <v>5.7704488506071468E-2</v>
      </c>
      <c r="RY253" s="59">
        <v>5.600038243596267E-2</v>
      </c>
      <c r="RZ253" s="59">
        <v>5.4295658511990981E-2</v>
      </c>
      <c r="SA253" s="59">
        <v>5.2603899309928287E-2</v>
      </c>
      <c r="SB253" s="55">
        <v>5.0935116232130768E-2</v>
      </c>
      <c r="SC253" s="58">
        <v>227.32276226775954</v>
      </c>
      <c r="SD253" s="59">
        <v>418.90411973434374</v>
      </c>
      <c r="SE253" s="59">
        <v>694.57456413185184</v>
      </c>
      <c r="SF253" s="59">
        <v>1021.7940369395855</v>
      </c>
      <c r="SG253" s="59">
        <v>1416.7027556708224</v>
      </c>
      <c r="SH253" s="59">
        <v>1960.8668578090374</v>
      </c>
      <c r="SI253" s="59">
        <v>2497.5000725625905</v>
      </c>
      <c r="SJ253" s="59">
        <v>2918.1630600649114</v>
      </c>
      <c r="SK253" s="59">
        <v>3108.2129823482755</v>
      </c>
      <c r="SL253" s="59">
        <v>2990.7700552403985</v>
      </c>
      <c r="SM253" s="59">
        <v>2570.0825469218812</v>
      </c>
      <c r="SN253" s="59">
        <v>1876.1890560789259</v>
      </c>
      <c r="SO253" s="59">
        <v>1194.7638585151299</v>
      </c>
      <c r="SP253" s="59">
        <v>627.77369100868123</v>
      </c>
      <c r="SQ253" s="59">
        <v>288.59337269472297</v>
      </c>
      <c r="SR253" s="59">
        <v>0</v>
      </c>
      <c r="SS253" s="59">
        <v>0</v>
      </c>
      <c r="ST253" s="59">
        <v>0</v>
      </c>
      <c r="SU253" s="59">
        <v>0</v>
      </c>
      <c r="SV253" s="59">
        <v>0</v>
      </c>
      <c r="SW253" s="59">
        <v>0</v>
      </c>
      <c r="SX253" s="59">
        <v>0</v>
      </c>
      <c r="SY253" s="59">
        <v>0</v>
      </c>
      <c r="SZ253" s="59">
        <v>0</v>
      </c>
      <c r="TA253" s="55">
        <v>0</v>
      </c>
      <c r="TB253" s="58">
        <v>227.32276226775954</v>
      </c>
      <c r="TC253" s="59">
        <v>646.22688200210325</v>
      </c>
      <c r="TD253" s="59">
        <v>1340.8014461339551</v>
      </c>
      <c r="TE253" s="59">
        <v>2362.5954830735404</v>
      </c>
      <c r="TF253" s="59">
        <v>3779.2982387443626</v>
      </c>
      <c r="TG253" s="59">
        <v>5740.1650965534</v>
      </c>
      <c r="TH253" s="59">
        <v>8237.6651691159896</v>
      </c>
      <c r="TI253" s="59">
        <v>11155.828229180901</v>
      </c>
      <c r="TJ253" s="59">
        <v>14264.041211529177</v>
      </c>
      <c r="TK253" s="59">
        <v>17254.811266769575</v>
      </c>
      <c r="TL253" s="59">
        <v>19824.893813691455</v>
      </c>
      <c r="TM253" s="59">
        <v>21701.08286977038</v>
      </c>
      <c r="TN253" s="59">
        <v>22895.846728285509</v>
      </c>
      <c r="TO253" s="59">
        <v>23523.620419294191</v>
      </c>
      <c r="TP253" s="59">
        <v>23812.213791988914</v>
      </c>
      <c r="TQ253" s="59">
        <v>23812.213791988914</v>
      </c>
      <c r="TR253" s="59">
        <v>23812.213791988914</v>
      </c>
      <c r="TS253" s="59">
        <v>23812.213791988914</v>
      </c>
      <c r="TT253" s="59">
        <v>23812.213791988914</v>
      </c>
      <c r="TU253" s="59">
        <v>23812.213791988914</v>
      </c>
      <c r="TV253" s="59">
        <v>23812.213791988914</v>
      </c>
      <c r="TW253" s="59">
        <v>23812.213791988914</v>
      </c>
      <c r="TX253" s="59">
        <v>23812.213791988914</v>
      </c>
      <c r="TY253" s="59">
        <v>23812.213791988914</v>
      </c>
      <c r="TZ253" s="71">
        <v>23812.213791988914</v>
      </c>
      <c r="UA253" s="73">
        <v>9083.1597321422814</v>
      </c>
      <c r="UB253" s="53">
        <v>3016.6480953622658</v>
      </c>
      <c r="UC253" s="53">
        <v>2235.6376509090196</v>
      </c>
      <c r="UD253" s="53">
        <v>1937.5949084439999</v>
      </c>
      <c r="UE253" s="53">
        <v>1780.1559391716723</v>
      </c>
      <c r="UF253" s="53">
        <v>1681.688486799944</v>
      </c>
      <c r="UG253" s="53">
        <v>1614.336750594829</v>
      </c>
      <c r="UH253" s="53">
        <v>1565.4014847707012</v>
      </c>
      <c r="UI253" s="53">
        <v>1528.2658437548682</v>
      </c>
      <c r="UJ253" s="53">
        <v>1499.143282250951</v>
      </c>
      <c r="UK253" s="53">
        <v>1470.2030381152106</v>
      </c>
      <c r="UL253" s="53">
        <v>1443.1556546132608</v>
      </c>
      <c r="UM253" s="53">
        <v>1421.4000478119824</v>
      </c>
      <c r="UN253" s="53">
        <v>1403.6279545365574</v>
      </c>
      <c r="UO253" s="53">
        <v>1388.9227624100292</v>
      </c>
      <c r="UP253" s="53">
        <v>1376.6235556690235</v>
      </c>
      <c r="UQ253" s="53">
        <v>1366.2421773361693</v>
      </c>
      <c r="UR253" s="53">
        <v>1357.4104483303061</v>
      </c>
      <c r="US253" s="53">
        <v>1349.8456664466826</v>
      </c>
      <c r="UT253" s="53">
        <v>1343.3273522134009</v>
      </c>
      <c r="UU253" s="53">
        <v>1337.6811849135925</v>
      </c>
      <c r="UV253" s="53">
        <v>1332.76766242237</v>
      </c>
      <c r="UW253" s="53">
        <v>1328.4739402219277</v>
      </c>
      <c r="UX253" s="53">
        <v>1324.7078564458566</v>
      </c>
      <c r="UY253" s="74">
        <v>1321.3934892389173</v>
      </c>
      <c r="UZ253" s="73">
        <v>3671.1785110729584</v>
      </c>
      <c r="VA253" s="53">
        <v>1219.2512286196622</v>
      </c>
      <c r="VB253" s="53">
        <v>903.58698345020548</v>
      </c>
      <c r="VC253" s="53">
        <v>783.12580652661416</v>
      </c>
      <c r="VD253" s="53">
        <v>719.49304239578612</v>
      </c>
      <c r="VE253" s="53">
        <v>679.69504193698208</v>
      </c>
      <c r="VF253" s="53">
        <v>652.4732101150995</v>
      </c>
      <c r="VG253" s="53">
        <v>632.69483985354191</v>
      </c>
      <c r="VH253" s="53">
        <v>617.68557311018458</v>
      </c>
      <c r="VI253" s="53">
        <v>605.91498609713801</v>
      </c>
      <c r="VJ253" s="53">
        <v>594.21808705435558</v>
      </c>
      <c r="VK253" s="53">
        <v>583.28623337994168</v>
      </c>
      <c r="VL253" s="53">
        <v>574.49317914116432</v>
      </c>
      <c r="VM253" s="53">
        <v>567.31015816018942</v>
      </c>
      <c r="VN253" s="53">
        <v>561.36669939384478</v>
      </c>
      <c r="VO253" s="53">
        <v>556.39567776454942</v>
      </c>
      <c r="VP253" s="53">
        <v>552.19979283300643</v>
      </c>
      <c r="VQ253" s="53">
        <v>548.63023612608083</v>
      </c>
      <c r="VR253" s="53">
        <v>545.57274671588846</v>
      </c>
      <c r="VS253" s="53">
        <v>542.9382124957134</v>
      </c>
      <c r="VT253" s="53">
        <v>540.65617753516665</v>
      </c>
      <c r="VU253" s="53">
        <v>538.67025867924042</v>
      </c>
      <c r="VV253" s="53">
        <v>536.93484708904236</v>
      </c>
      <c r="VW253" s="53">
        <v>535.41269331906221</v>
      </c>
      <c r="VX253" s="74">
        <v>534.07311171676315</v>
      </c>
      <c r="VY253" s="65">
        <f t="shared" si="3"/>
        <v>249</v>
      </c>
    </row>
    <row r="254" spans="1:597">
      <c r="A254" s="51" t="s">
        <v>660</v>
      </c>
      <c r="B254" s="69" t="s">
        <v>2</v>
      </c>
      <c r="C254" t="s">
        <v>659</v>
      </c>
      <c r="D254" t="s">
        <v>736</v>
      </c>
      <c r="E254" t="s">
        <v>727</v>
      </c>
      <c r="F254" t="s">
        <v>663</v>
      </c>
      <c r="G254" t="s">
        <v>664</v>
      </c>
      <c r="H254" t="s">
        <v>790</v>
      </c>
      <c r="I254" t="s">
        <v>666</v>
      </c>
      <c r="J254" t="s">
        <v>1176</v>
      </c>
      <c r="K254" s="5" t="s">
        <v>773</v>
      </c>
      <c r="L254" t="s">
        <v>782</v>
      </c>
      <c r="M254">
        <v>45</v>
      </c>
      <c r="N254" s="52">
        <v>9.2999999999999999E-2</v>
      </c>
      <c r="O254" s="52">
        <v>0</v>
      </c>
      <c r="P254" s="52">
        <v>0</v>
      </c>
      <c r="Q254" s="53">
        <v>1.35</v>
      </c>
      <c r="R254" s="53">
        <v>0</v>
      </c>
      <c r="S254" s="53">
        <v>0</v>
      </c>
      <c r="T254" s="53">
        <v>0</v>
      </c>
      <c r="U254" s="53">
        <v>1</v>
      </c>
      <c r="V254" s="53">
        <v>0.25</v>
      </c>
      <c r="W254" s="2" t="s">
        <v>1110</v>
      </c>
      <c r="X254" s="54">
        <v>0</v>
      </c>
      <c r="Y254" s="54">
        <v>0</v>
      </c>
      <c r="Z254" t="s">
        <v>776</v>
      </c>
      <c r="AA254" t="s">
        <v>777</v>
      </c>
      <c r="AB254" s="54">
        <v>0.81705098408000898</v>
      </c>
      <c r="AC254" t="s">
        <v>778</v>
      </c>
      <c r="AD254" s="54">
        <v>0</v>
      </c>
      <c r="AE254" s="53">
        <v>174.13633972997715</v>
      </c>
      <c r="AG254" s="53">
        <v>174.13633972997715</v>
      </c>
      <c r="AI254" s="55">
        <v>0</v>
      </c>
      <c r="AJ254" s="5" t="s">
        <v>792</v>
      </c>
      <c r="AK254" t="s">
        <v>792</v>
      </c>
      <c r="AL254" s="1" t="s">
        <v>792</v>
      </c>
      <c r="AM254" s="5" t="s">
        <v>773</v>
      </c>
      <c r="AN254" t="s">
        <v>773</v>
      </c>
      <c r="AO254" t="s">
        <v>773</v>
      </c>
      <c r="AP254" t="s">
        <v>773</v>
      </c>
      <c r="AQ254" t="s">
        <v>773</v>
      </c>
      <c r="AR254" t="s">
        <v>773</v>
      </c>
      <c r="AS254" t="s">
        <v>773</v>
      </c>
      <c r="AT254" t="s">
        <v>773</v>
      </c>
      <c r="AU254" t="s">
        <v>773</v>
      </c>
      <c r="AV254" t="s">
        <v>773</v>
      </c>
      <c r="AW254" t="s">
        <v>773</v>
      </c>
      <c r="AX254" t="s">
        <v>773</v>
      </c>
      <c r="AY254" t="s">
        <v>773</v>
      </c>
      <c r="AZ254" t="s">
        <v>773</v>
      </c>
      <c r="BA254" t="s">
        <v>773</v>
      </c>
      <c r="BB254" t="s">
        <v>773</v>
      </c>
      <c r="BC254" t="s">
        <v>773</v>
      </c>
      <c r="BD254" t="s">
        <v>773</v>
      </c>
      <c r="BE254" t="s">
        <v>773</v>
      </c>
      <c r="BF254" t="s">
        <v>773</v>
      </c>
      <c r="BG254" t="s">
        <v>773</v>
      </c>
      <c r="BH254" t="s">
        <v>773</v>
      </c>
      <c r="BI254" t="s">
        <v>773</v>
      </c>
      <c r="BJ254" t="s">
        <v>773</v>
      </c>
      <c r="BK254" t="s">
        <v>773</v>
      </c>
      <c r="BL254" t="s">
        <v>773</v>
      </c>
      <c r="BM254" s="1" t="s">
        <v>773</v>
      </c>
      <c r="BN254" s="5" t="s">
        <v>782</v>
      </c>
      <c r="BO254" t="s">
        <v>782</v>
      </c>
      <c r="BP254" t="s">
        <v>782</v>
      </c>
      <c r="BQ254" t="s">
        <v>782</v>
      </c>
      <c r="BR254" t="s">
        <v>782</v>
      </c>
      <c r="BS254" t="s">
        <v>782</v>
      </c>
      <c r="BT254" t="s">
        <v>782</v>
      </c>
      <c r="BU254" t="s">
        <v>782</v>
      </c>
      <c r="BV254" t="s">
        <v>782</v>
      </c>
      <c r="BW254" t="s">
        <v>782</v>
      </c>
      <c r="BX254" t="s">
        <v>782</v>
      </c>
      <c r="BY254" t="s">
        <v>782</v>
      </c>
      <c r="BZ254" t="s">
        <v>782</v>
      </c>
      <c r="CA254" t="s">
        <v>782</v>
      </c>
      <c r="CB254" t="s">
        <v>782</v>
      </c>
      <c r="CC254" t="s">
        <v>782</v>
      </c>
      <c r="CD254" t="s">
        <v>782</v>
      </c>
      <c r="CE254" t="s">
        <v>782</v>
      </c>
      <c r="CF254" t="s">
        <v>782</v>
      </c>
      <c r="CG254" t="s">
        <v>782</v>
      </c>
      <c r="CH254" t="s">
        <v>782</v>
      </c>
      <c r="CI254" t="s">
        <v>782</v>
      </c>
      <c r="CJ254" t="s">
        <v>782</v>
      </c>
      <c r="CK254" t="s">
        <v>782</v>
      </c>
      <c r="CL254" t="s">
        <v>782</v>
      </c>
      <c r="CM254" t="s">
        <v>782</v>
      </c>
      <c r="CN254" s="1" t="s">
        <v>782</v>
      </c>
      <c r="CO254" s="56">
        <v>1.35</v>
      </c>
      <c r="CP254" s="53">
        <v>1.35</v>
      </c>
      <c r="CQ254" s="53">
        <v>1.35</v>
      </c>
      <c r="CR254" s="53">
        <v>1.35</v>
      </c>
      <c r="CS254" s="53">
        <v>1.35</v>
      </c>
      <c r="CT254" s="53">
        <v>1.35</v>
      </c>
      <c r="CU254" s="53">
        <v>1.35</v>
      </c>
      <c r="CV254" s="53">
        <v>1.35</v>
      </c>
      <c r="CW254" s="53">
        <v>1.35</v>
      </c>
      <c r="CX254" s="53">
        <v>1.35</v>
      </c>
      <c r="CY254" s="53">
        <v>1.35</v>
      </c>
      <c r="CZ254" s="53">
        <v>1.35</v>
      </c>
      <c r="DA254" s="53">
        <v>1.35</v>
      </c>
      <c r="DB254" s="53">
        <v>1.35</v>
      </c>
      <c r="DC254" s="53">
        <v>1.35</v>
      </c>
      <c r="DD254" s="53">
        <v>1.35</v>
      </c>
      <c r="DE254" s="53">
        <v>1.35</v>
      </c>
      <c r="DF254" s="53">
        <v>1.35</v>
      </c>
      <c r="DG254" s="53">
        <v>1.35</v>
      </c>
      <c r="DH254" s="53">
        <v>1.35</v>
      </c>
      <c r="DI254" s="53">
        <v>1.35</v>
      </c>
      <c r="DJ254" s="53">
        <v>1.35</v>
      </c>
      <c r="DK254" s="53">
        <v>1.35</v>
      </c>
      <c r="DL254" s="53">
        <v>1.35</v>
      </c>
      <c r="DM254" s="53">
        <v>1.35</v>
      </c>
      <c r="DN254" s="53">
        <v>1.35</v>
      </c>
      <c r="DO254" s="57">
        <v>1.35</v>
      </c>
      <c r="DP254" s="58">
        <v>0</v>
      </c>
      <c r="DQ254" s="59">
        <v>0</v>
      </c>
      <c r="DR254" s="59">
        <v>0.10036913586483792</v>
      </c>
      <c r="DS254" s="59">
        <v>0.30221254333211578</v>
      </c>
      <c r="DT254" s="59">
        <v>0.40778920182647893</v>
      </c>
      <c r="DU254" s="59">
        <v>0.47051573539153019</v>
      </c>
      <c r="DV254" s="59">
        <v>0.51212866984092609</v>
      </c>
      <c r="DW254" s="59">
        <v>0.54211520171147298</v>
      </c>
      <c r="DX254" s="59">
        <v>0.56473278756832723</v>
      </c>
      <c r="DY254" s="59">
        <v>0.5823866286743391</v>
      </c>
      <c r="DZ254" s="59">
        <v>0.59653815922332676</v>
      </c>
      <c r="EA254" s="59">
        <v>0.60812659072090169</v>
      </c>
      <c r="EB254" s="59">
        <v>0.62009727201092324</v>
      </c>
      <c r="EC254" s="59">
        <v>0.63171903205529401</v>
      </c>
      <c r="ED254" s="59">
        <v>0.64138797141647874</v>
      </c>
      <c r="EE254" s="59">
        <v>0.64950893168726009</v>
      </c>
      <c r="EF254" s="59">
        <v>0.6563855945851913</v>
      </c>
      <c r="EG254" s="59">
        <v>0.66224995895435801</v>
      </c>
      <c r="EH254" s="59">
        <v>0.66728205903798088</v>
      </c>
      <c r="EI254" s="59">
        <v>0.67162360092249118</v>
      </c>
      <c r="EJ254" s="59">
        <v>0.67538750236334744</v>
      </c>
      <c r="EK254" s="59">
        <v>0.6786647288430897</v>
      </c>
      <c r="EL254" s="59">
        <v>0.68152927881414616</v>
      </c>
      <c r="EM254" s="59">
        <v>0.68404187687178042</v>
      </c>
      <c r="EN254" s="59">
        <v>0.68625274883835108</v>
      </c>
      <c r="EO254" s="59">
        <v>0.68820373397904355</v>
      </c>
      <c r="EP254" s="59">
        <v>0.68992991161361561</v>
      </c>
      <c r="EQ254" s="72">
        <v>0</v>
      </c>
      <c r="ER254" s="59">
        <v>0</v>
      </c>
      <c r="ES254" s="59">
        <v>0</v>
      </c>
      <c r="ET254" s="59">
        <v>0</v>
      </c>
      <c r="EU254" s="59">
        <v>0</v>
      </c>
      <c r="EV254" s="59">
        <v>0</v>
      </c>
      <c r="EW254" s="59">
        <v>0</v>
      </c>
      <c r="EX254" s="59">
        <v>0</v>
      </c>
      <c r="EY254" s="59">
        <v>0</v>
      </c>
      <c r="EZ254" s="59">
        <v>0</v>
      </c>
      <c r="FA254" s="59">
        <v>0</v>
      </c>
      <c r="FB254" s="59">
        <v>0</v>
      </c>
      <c r="FC254" s="59">
        <v>0</v>
      </c>
      <c r="FD254" s="59">
        <v>0</v>
      </c>
      <c r="FE254" s="59">
        <v>0</v>
      </c>
      <c r="FF254" s="59">
        <v>0</v>
      </c>
      <c r="FG254" s="59">
        <v>0</v>
      </c>
      <c r="FH254" s="59">
        <v>0</v>
      </c>
      <c r="FI254" s="59">
        <v>0</v>
      </c>
      <c r="FJ254" s="59">
        <v>0</v>
      </c>
      <c r="FK254" s="59">
        <v>0</v>
      </c>
      <c r="FL254" s="59">
        <v>0</v>
      </c>
      <c r="FM254" s="59">
        <v>0</v>
      </c>
      <c r="FN254" s="59">
        <v>0</v>
      </c>
      <c r="FO254" s="55">
        <v>0</v>
      </c>
      <c r="FP254" s="58">
        <v>0</v>
      </c>
      <c r="FQ254" s="59">
        <v>0</v>
      </c>
      <c r="FR254" s="59">
        <v>0</v>
      </c>
      <c r="FS254" s="59">
        <v>0</v>
      </c>
      <c r="FT254" s="59">
        <v>0</v>
      </c>
      <c r="FU254" s="59">
        <v>0</v>
      </c>
      <c r="FV254" s="59">
        <v>0</v>
      </c>
      <c r="FW254" s="59">
        <v>0</v>
      </c>
      <c r="FX254" s="59">
        <v>0</v>
      </c>
      <c r="FY254" s="59">
        <v>0</v>
      </c>
      <c r="FZ254" s="59">
        <v>0</v>
      </c>
      <c r="GA254" s="59">
        <v>0</v>
      </c>
      <c r="GB254" s="59">
        <v>0</v>
      </c>
      <c r="GC254" s="59">
        <v>0</v>
      </c>
      <c r="GD254" s="59">
        <v>0</v>
      </c>
      <c r="GE254" s="59">
        <v>0</v>
      </c>
      <c r="GF254" s="59">
        <v>0</v>
      </c>
      <c r="GG254" s="59">
        <v>0</v>
      </c>
      <c r="GH254" s="59">
        <v>0</v>
      </c>
      <c r="GI254" s="59">
        <v>0</v>
      </c>
      <c r="GJ254" s="59">
        <v>0</v>
      </c>
      <c r="GK254" s="59">
        <v>0</v>
      </c>
      <c r="GL254" s="59">
        <v>0</v>
      </c>
      <c r="GM254" s="59">
        <v>0</v>
      </c>
      <c r="GN254" s="55">
        <v>0</v>
      </c>
      <c r="GO254" s="58">
        <v>0</v>
      </c>
      <c r="GP254" s="59">
        <v>0</v>
      </c>
      <c r="GQ254" s="59">
        <v>0</v>
      </c>
      <c r="GR254" s="59">
        <v>0</v>
      </c>
      <c r="GS254" s="59">
        <v>0</v>
      </c>
      <c r="GT254" s="59">
        <v>0</v>
      </c>
      <c r="GU254" s="59">
        <v>0</v>
      </c>
      <c r="GV254" s="59">
        <v>0</v>
      </c>
      <c r="GW254" s="59">
        <v>0</v>
      </c>
      <c r="GX254" s="59">
        <v>0</v>
      </c>
      <c r="GY254" s="59">
        <v>0</v>
      </c>
      <c r="GZ254" s="59">
        <v>0</v>
      </c>
      <c r="HA254" s="59">
        <v>0</v>
      </c>
      <c r="HB254" s="59">
        <v>0</v>
      </c>
      <c r="HC254" s="59">
        <v>0</v>
      </c>
      <c r="HD254" s="59">
        <v>0</v>
      </c>
      <c r="HE254" s="59">
        <v>0</v>
      </c>
      <c r="HF254" s="59">
        <v>0</v>
      </c>
      <c r="HG254" s="59">
        <v>0</v>
      </c>
      <c r="HH254" s="59">
        <v>0</v>
      </c>
      <c r="HI254" s="59">
        <v>0</v>
      </c>
      <c r="HJ254" s="59">
        <v>0</v>
      </c>
      <c r="HK254" s="59">
        <v>0</v>
      </c>
      <c r="HL254" s="59">
        <v>0</v>
      </c>
      <c r="HM254" s="55">
        <v>0</v>
      </c>
      <c r="HN254" s="58">
        <v>0</v>
      </c>
      <c r="HO254" s="59">
        <v>0</v>
      </c>
      <c r="HP254" s="59">
        <v>0</v>
      </c>
      <c r="HQ254" s="59">
        <v>0</v>
      </c>
      <c r="HR254" s="59">
        <v>0</v>
      </c>
      <c r="HS254" s="59">
        <v>0</v>
      </c>
      <c r="HT254" s="59">
        <v>0</v>
      </c>
      <c r="HU254" s="59">
        <v>0</v>
      </c>
      <c r="HV254" s="59">
        <v>0</v>
      </c>
      <c r="HW254" s="59">
        <v>0</v>
      </c>
      <c r="HX254" s="59">
        <v>0</v>
      </c>
      <c r="HY254" s="59">
        <v>0</v>
      </c>
      <c r="HZ254" s="59">
        <v>0</v>
      </c>
      <c r="IA254" s="59">
        <v>0</v>
      </c>
      <c r="IB254" s="59">
        <v>0</v>
      </c>
      <c r="IC254" s="59">
        <v>0</v>
      </c>
      <c r="ID254" s="59">
        <v>0</v>
      </c>
      <c r="IE254" s="59">
        <v>0</v>
      </c>
      <c r="IF254" s="59">
        <v>0</v>
      </c>
      <c r="IG254" s="59">
        <v>0</v>
      </c>
      <c r="IH254" s="59">
        <v>0</v>
      </c>
      <c r="II254" s="59">
        <v>0</v>
      </c>
      <c r="IJ254" s="59">
        <v>0</v>
      </c>
      <c r="IK254" s="59">
        <v>0</v>
      </c>
      <c r="IL254" s="71">
        <v>0</v>
      </c>
      <c r="IM254" s="72">
        <v>0</v>
      </c>
      <c r="IN254" s="59">
        <v>0</v>
      </c>
      <c r="IO254" s="59">
        <v>0</v>
      </c>
      <c r="IP254" s="59">
        <v>0</v>
      </c>
      <c r="IQ254" s="59">
        <v>0</v>
      </c>
      <c r="IR254" s="59">
        <v>0</v>
      </c>
      <c r="IS254" s="59">
        <v>0</v>
      </c>
      <c r="IT254" s="59">
        <v>0</v>
      </c>
      <c r="IU254" s="59">
        <v>0</v>
      </c>
      <c r="IV254" s="59">
        <v>0</v>
      </c>
      <c r="IW254" s="59">
        <v>0</v>
      </c>
      <c r="IX254" s="59">
        <v>0</v>
      </c>
      <c r="IY254" s="59">
        <v>0</v>
      </c>
      <c r="IZ254" s="59">
        <v>0</v>
      </c>
      <c r="JA254" s="59">
        <v>0</v>
      </c>
      <c r="JB254" s="59">
        <v>0</v>
      </c>
      <c r="JC254" s="59">
        <v>0</v>
      </c>
      <c r="JD254" s="59">
        <v>0</v>
      </c>
      <c r="JE254" s="59">
        <v>0</v>
      </c>
      <c r="JF254" s="59">
        <v>0</v>
      </c>
      <c r="JG254" s="59">
        <v>0</v>
      </c>
      <c r="JH254" s="59">
        <v>0</v>
      </c>
      <c r="JI254" s="59">
        <v>0</v>
      </c>
      <c r="JJ254" s="59">
        <v>0</v>
      </c>
      <c r="JK254" s="55">
        <v>0</v>
      </c>
      <c r="JL254" s="58">
        <v>0</v>
      </c>
      <c r="JM254" s="59">
        <v>0</v>
      </c>
      <c r="JN254" s="59">
        <v>0</v>
      </c>
      <c r="JO254" s="59">
        <v>0</v>
      </c>
      <c r="JP254" s="59">
        <v>0</v>
      </c>
      <c r="JQ254" s="59">
        <v>0</v>
      </c>
      <c r="JR254" s="59">
        <v>0</v>
      </c>
      <c r="JS254" s="59">
        <v>0</v>
      </c>
      <c r="JT254" s="59">
        <v>0</v>
      </c>
      <c r="JU254" s="59">
        <v>0</v>
      </c>
      <c r="JV254" s="59">
        <v>0</v>
      </c>
      <c r="JW254" s="59">
        <v>0</v>
      </c>
      <c r="JX254" s="59">
        <v>0</v>
      </c>
      <c r="JY254" s="59">
        <v>0</v>
      </c>
      <c r="JZ254" s="59">
        <v>0</v>
      </c>
      <c r="KA254" s="59">
        <v>0</v>
      </c>
      <c r="KB254" s="59">
        <v>0</v>
      </c>
      <c r="KC254" s="59">
        <v>0</v>
      </c>
      <c r="KD254" s="59">
        <v>0</v>
      </c>
      <c r="KE254" s="59">
        <v>0</v>
      </c>
      <c r="KF254" s="59">
        <v>0</v>
      </c>
      <c r="KG254" s="59">
        <v>0</v>
      </c>
      <c r="KH254" s="59">
        <v>0</v>
      </c>
      <c r="KI254" s="59">
        <v>0</v>
      </c>
      <c r="KJ254" s="55">
        <v>0</v>
      </c>
      <c r="KK254" s="58">
        <v>0</v>
      </c>
      <c r="KL254" s="59">
        <v>0</v>
      </c>
      <c r="KM254" s="59">
        <v>0</v>
      </c>
      <c r="KN254" s="59">
        <v>0</v>
      </c>
      <c r="KO254" s="59">
        <v>0</v>
      </c>
      <c r="KP254" s="59">
        <v>0</v>
      </c>
      <c r="KQ254" s="59">
        <v>0</v>
      </c>
      <c r="KR254" s="59">
        <v>0</v>
      </c>
      <c r="KS254" s="59">
        <v>0</v>
      </c>
      <c r="KT254" s="59">
        <v>0</v>
      </c>
      <c r="KU254" s="59">
        <v>0</v>
      </c>
      <c r="KV254" s="59">
        <v>0</v>
      </c>
      <c r="KW254" s="59">
        <v>0</v>
      </c>
      <c r="KX254" s="59">
        <v>0</v>
      </c>
      <c r="KY254" s="59">
        <v>0</v>
      </c>
      <c r="KZ254" s="59">
        <v>0</v>
      </c>
      <c r="LA254" s="59">
        <v>0</v>
      </c>
      <c r="LB254" s="59">
        <v>0</v>
      </c>
      <c r="LC254" s="59">
        <v>0</v>
      </c>
      <c r="LD254" s="59">
        <v>0</v>
      </c>
      <c r="LE254" s="59">
        <v>0</v>
      </c>
      <c r="LF254" s="59">
        <v>0</v>
      </c>
      <c r="LG254" s="59">
        <v>0</v>
      </c>
      <c r="LH254" s="59">
        <v>0</v>
      </c>
      <c r="LI254" s="55">
        <v>0</v>
      </c>
      <c r="LJ254" s="58">
        <v>0</v>
      </c>
      <c r="LK254" s="59">
        <v>0</v>
      </c>
      <c r="LL254" s="59">
        <v>0</v>
      </c>
      <c r="LM254" s="59">
        <v>0</v>
      </c>
      <c r="LN254" s="59">
        <v>0</v>
      </c>
      <c r="LO254" s="59">
        <v>0</v>
      </c>
      <c r="LP254" s="59">
        <v>0</v>
      </c>
      <c r="LQ254" s="59">
        <v>0</v>
      </c>
      <c r="LR254" s="59">
        <v>0</v>
      </c>
      <c r="LS254" s="59">
        <v>0</v>
      </c>
      <c r="LT254" s="59">
        <v>0</v>
      </c>
      <c r="LU254" s="59">
        <v>0</v>
      </c>
      <c r="LV254" s="59">
        <v>0</v>
      </c>
      <c r="LW254" s="59">
        <v>0</v>
      </c>
      <c r="LX254" s="59">
        <v>0</v>
      </c>
      <c r="LY254" s="59">
        <v>0</v>
      </c>
      <c r="LZ254" s="59">
        <v>0</v>
      </c>
      <c r="MA254" s="59">
        <v>0</v>
      </c>
      <c r="MB254" s="59">
        <v>0</v>
      </c>
      <c r="MC254" s="59">
        <v>0</v>
      </c>
      <c r="MD254" s="59">
        <v>0</v>
      </c>
      <c r="ME254" s="59">
        <v>0</v>
      </c>
      <c r="MF254" s="59">
        <v>0</v>
      </c>
      <c r="MG254" s="59">
        <v>0</v>
      </c>
      <c r="MH254" s="71">
        <v>0</v>
      </c>
      <c r="MI254" s="72">
        <v>0</v>
      </c>
      <c r="MJ254" s="59">
        <v>0</v>
      </c>
      <c r="MK254" s="59">
        <v>0</v>
      </c>
      <c r="ML254" s="59">
        <v>0</v>
      </c>
      <c r="MM254" s="59">
        <v>0</v>
      </c>
      <c r="MN254" s="59">
        <v>0</v>
      </c>
      <c r="MO254" s="59">
        <v>0</v>
      </c>
      <c r="MP254" s="59">
        <v>0</v>
      </c>
      <c r="MQ254" s="59">
        <v>0</v>
      </c>
      <c r="MR254" s="59">
        <v>0</v>
      </c>
      <c r="MS254" s="59">
        <v>0</v>
      </c>
      <c r="MT254" s="59">
        <v>0</v>
      </c>
      <c r="MU254" s="59">
        <v>0</v>
      </c>
      <c r="MV254" s="59">
        <v>0</v>
      </c>
      <c r="MW254" s="59">
        <v>0</v>
      </c>
      <c r="MX254" s="59">
        <v>0</v>
      </c>
      <c r="MY254" s="59">
        <v>0</v>
      </c>
      <c r="MZ254" s="59">
        <v>0</v>
      </c>
      <c r="NA254" s="59">
        <v>0</v>
      </c>
      <c r="NB254" s="59">
        <v>0</v>
      </c>
      <c r="NC254" s="59">
        <v>0</v>
      </c>
      <c r="ND254" s="59">
        <v>0</v>
      </c>
      <c r="NE254" s="59">
        <v>0</v>
      </c>
      <c r="NF254" s="59">
        <v>0</v>
      </c>
      <c r="NG254" s="55">
        <v>0</v>
      </c>
      <c r="NH254" s="58">
        <v>0</v>
      </c>
      <c r="NI254" s="59">
        <v>0</v>
      </c>
      <c r="NJ254" s="59">
        <v>0</v>
      </c>
      <c r="NK254" s="59">
        <v>0</v>
      </c>
      <c r="NL254" s="59">
        <v>0</v>
      </c>
      <c r="NM254" s="59">
        <v>0</v>
      </c>
      <c r="NN254" s="59">
        <v>0</v>
      </c>
      <c r="NO254" s="59">
        <v>0</v>
      </c>
      <c r="NP254" s="59">
        <v>0</v>
      </c>
      <c r="NQ254" s="59">
        <v>0</v>
      </c>
      <c r="NR254" s="59">
        <v>0</v>
      </c>
      <c r="NS254" s="59">
        <v>0</v>
      </c>
      <c r="NT254" s="59">
        <v>0</v>
      </c>
      <c r="NU254" s="59">
        <v>0</v>
      </c>
      <c r="NV254" s="59">
        <v>0</v>
      </c>
      <c r="NW254" s="59">
        <v>0</v>
      </c>
      <c r="NX254" s="59">
        <v>0</v>
      </c>
      <c r="NY254" s="59">
        <v>0</v>
      </c>
      <c r="NZ254" s="59">
        <v>0</v>
      </c>
      <c r="OA254" s="59">
        <v>0</v>
      </c>
      <c r="OB254" s="59">
        <v>0</v>
      </c>
      <c r="OC254" s="59">
        <v>0</v>
      </c>
      <c r="OD254" s="59">
        <v>0</v>
      </c>
      <c r="OE254" s="59">
        <v>0</v>
      </c>
      <c r="OF254" s="55">
        <v>0</v>
      </c>
      <c r="OG254" s="58">
        <v>0</v>
      </c>
      <c r="OH254" s="59">
        <v>0</v>
      </c>
      <c r="OI254" s="59">
        <v>0</v>
      </c>
      <c r="OJ254" s="59">
        <v>0</v>
      </c>
      <c r="OK254" s="59">
        <v>0</v>
      </c>
      <c r="OL254" s="59">
        <v>0</v>
      </c>
      <c r="OM254" s="59">
        <v>0</v>
      </c>
      <c r="ON254" s="59">
        <v>0</v>
      </c>
      <c r="OO254" s="59">
        <v>0</v>
      </c>
      <c r="OP254" s="59">
        <v>0</v>
      </c>
      <c r="OQ254" s="59">
        <v>0</v>
      </c>
      <c r="OR254" s="59">
        <v>0</v>
      </c>
      <c r="OS254" s="59">
        <v>0</v>
      </c>
      <c r="OT254" s="59">
        <v>0</v>
      </c>
      <c r="OU254" s="59">
        <v>0</v>
      </c>
      <c r="OV254" s="59">
        <v>0</v>
      </c>
      <c r="OW254" s="59">
        <v>0</v>
      </c>
      <c r="OX254" s="59">
        <v>0</v>
      </c>
      <c r="OY254" s="59">
        <v>0</v>
      </c>
      <c r="OZ254" s="59">
        <v>0</v>
      </c>
      <c r="PA254" s="59">
        <v>0</v>
      </c>
      <c r="PB254" s="59">
        <v>0</v>
      </c>
      <c r="PC254" s="59">
        <v>0</v>
      </c>
      <c r="PD254" s="59">
        <v>0</v>
      </c>
      <c r="PE254" s="55">
        <v>0</v>
      </c>
      <c r="PF254" s="58">
        <v>0</v>
      </c>
      <c r="PG254" s="59">
        <v>0</v>
      </c>
      <c r="PH254" s="59">
        <v>0</v>
      </c>
      <c r="PI254" s="59">
        <v>0</v>
      </c>
      <c r="PJ254" s="59">
        <v>0</v>
      </c>
      <c r="PK254" s="59">
        <v>0</v>
      </c>
      <c r="PL254" s="59">
        <v>0</v>
      </c>
      <c r="PM254" s="59">
        <v>0</v>
      </c>
      <c r="PN254" s="59">
        <v>0</v>
      </c>
      <c r="PO254" s="59">
        <v>0</v>
      </c>
      <c r="PP254" s="59">
        <v>0</v>
      </c>
      <c r="PQ254" s="59">
        <v>0</v>
      </c>
      <c r="PR254" s="59">
        <v>0</v>
      </c>
      <c r="PS254" s="59">
        <v>0</v>
      </c>
      <c r="PT254" s="59">
        <v>0</v>
      </c>
      <c r="PU254" s="59">
        <v>0</v>
      </c>
      <c r="PV254" s="59">
        <v>0</v>
      </c>
      <c r="PW254" s="59">
        <v>0</v>
      </c>
      <c r="PX254" s="59">
        <v>0</v>
      </c>
      <c r="PY254" s="59">
        <v>0</v>
      </c>
      <c r="PZ254" s="59">
        <v>0</v>
      </c>
      <c r="QA254" s="59">
        <v>0</v>
      </c>
      <c r="QB254" s="59">
        <v>0</v>
      </c>
      <c r="QC254" s="59">
        <v>0</v>
      </c>
      <c r="QD254" s="71">
        <v>0</v>
      </c>
      <c r="QE254" s="72">
        <v>0</v>
      </c>
      <c r="QF254" s="59">
        <v>0</v>
      </c>
      <c r="QG254" s="59">
        <v>0</v>
      </c>
      <c r="QH254" s="59">
        <v>0</v>
      </c>
      <c r="QI254" s="59">
        <v>0</v>
      </c>
      <c r="QJ254" s="59">
        <v>0</v>
      </c>
      <c r="QK254" s="59">
        <v>0</v>
      </c>
      <c r="QL254" s="59">
        <v>0</v>
      </c>
      <c r="QM254" s="59">
        <v>0</v>
      </c>
      <c r="QN254" s="59">
        <v>0</v>
      </c>
      <c r="QO254" s="59">
        <v>0</v>
      </c>
      <c r="QP254" s="59">
        <v>0</v>
      </c>
      <c r="QQ254" s="59">
        <v>0</v>
      </c>
      <c r="QR254" s="59">
        <v>0</v>
      </c>
      <c r="QS254" s="59">
        <v>0</v>
      </c>
      <c r="QT254" s="59">
        <v>0</v>
      </c>
      <c r="QU254" s="59">
        <v>0</v>
      </c>
      <c r="QV254" s="59">
        <v>0</v>
      </c>
      <c r="QW254" s="59">
        <v>0</v>
      </c>
      <c r="QX254" s="59">
        <v>0</v>
      </c>
      <c r="QY254" s="59">
        <v>0</v>
      </c>
      <c r="QZ254" s="59">
        <v>0</v>
      </c>
      <c r="RA254" s="59">
        <v>0</v>
      </c>
      <c r="RB254" s="59">
        <v>0</v>
      </c>
      <c r="RC254" s="55">
        <v>0</v>
      </c>
      <c r="RD254" s="58">
        <v>0</v>
      </c>
      <c r="RE254" s="59">
        <v>0</v>
      </c>
      <c r="RF254" s="59">
        <v>0</v>
      </c>
      <c r="RG254" s="59">
        <v>0</v>
      </c>
      <c r="RH254" s="59">
        <v>0</v>
      </c>
      <c r="RI254" s="59">
        <v>0</v>
      </c>
      <c r="RJ254" s="59">
        <v>0</v>
      </c>
      <c r="RK254" s="59">
        <v>0</v>
      </c>
      <c r="RL254" s="59">
        <v>0</v>
      </c>
      <c r="RM254" s="59">
        <v>0</v>
      </c>
      <c r="RN254" s="59">
        <v>0</v>
      </c>
      <c r="RO254" s="59">
        <v>0</v>
      </c>
      <c r="RP254" s="59">
        <v>0</v>
      </c>
      <c r="RQ254" s="59">
        <v>0</v>
      </c>
      <c r="RR254" s="59">
        <v>0</v>
      </c>
      <c r="RS254" s="59">
        <v>0</v>
      </c>
      <c r="RT254" s="59">
        <v>0</v>
      </c>
      <c r="RU254" s="59">
        <v>0</v>
      </c>
      <c r="RV254" s="59">
        <v>0</v>
      </c>
      <c r="RW254" s="59">
        <v>0</v>
      </c>
      <c r="RX254" s="59">
        <v>0</v>
      </c>
      <c r="RY254" s="59">
        <v>0</v>
      </c>
      <c r="RZ254" s="59">
        <v>0</v>
      </c>
      <c r="SA254" s="59">
        <v>0</v>
      </c>
      <c r="SB254" s="55">
        <v>0</v>
      </c>
      <c r="SC254" s="58">
        <v>0</v>
      </c>
      <c r="SD254" s="59">
        <v>0</v>
      </c>
      <c r="SE254" s="59">
        <v>0</v>
      </c>
      <c r="SF254" s="59">
        <v>0</v>
      </c>
      <c r="SG254" s="59">
        <v>0</v>
      </c>
      <c r="SH254" s="59">
        <v>0</v>
      </c>
      <c r="SI254" s="59">
        <v>0</v>
      </c>
      <c r="SJ254" s="59">
        <v>0</v>
      </c>
      <c r="SK254" s="59">
        <v>0</v>
      </c>
      <c r="SL254" s="59">
        <v>0</v>
      </c>
      <c r="SM254" s="59">
        <v>0</v>
      </c>
      <c r="SN254" s="59">
        <v>0</v>
      </c>
      <c r="SO254" s="59">
        <v>0</v>
      </c>
      <c r="SP254" s="59">
        <v>0</v>
      </c>
      <c r="SQ254" s="59">
        <v>0</v>
      </c>
      <c r="SR254" s="59">
        <v>0</v>
      </c>
      <c r="SS254" s="59">
        <v>0</v>
      </c>
      <c r="ST254" s="59">
        <v>0</v>
      </c>
      <c r="SU254" s="59">
        <v>0</v>
      </c>
      <c r="SV254" s="59">
        <v>0</v>
      </c>
      <c r="SW254" s="59">
        <v>0</v>
      </c>
      <c r="SX254" s="59">
        <v>0</v>
      </c>
      <c r="SY254" s="59">
        <v>0</v>
      </c>
      <c r="SZ254" s="59">
        <v>0</v>
      </c>
      <c r="TA254" s="55">
        <v>0</v>
      </c>
      <c r="TB254" s="58">
        <v>0</v>
      </c>
      <c r="TC254" s="59">
        <v>0</v>
      </c>
      <c r="TD254" s="59">
        <v>0</v>
      </c>
      <c r="TE254" s="59">
        <v>0</v>
      </c>
      <c r="TF254" s="59">
        <v>0</v>
      </c>
      <c r="TG254" s="59">
        <v>0</v>
      </c>
      <c r="TH254" s="59">
        <v>0</v>
      </c>
      <c r="TI254" s="59">
        <v>0</v>
      </c>
      <c r="TJ254" s="59">
        <v>0</v>
      </c>
      <c r="TK254" s="59">
        <v>0</v>
      </c>
      <c r="TL254" s="59">
        <v>0</v>
      </c>
      <c r="TM254" s="59">
        <v>0</v>
      </c>
      <c r="TN254" s="59">
        <v>0</v>
      </c>
      <c r="TO254" s="59">
        <v>0</v>
      </c>
      <c r="TP254" s="59">
        <v>0</v>
      </c>
      <c r="TQ254" s="59">
        <v>0</v>
      </c>
      <c r="TR254" s="59">
        <v>0</v>
      </c>
      <c r="TS254" s="59">
        <v>0</v>
      </c>
      <c r="TT254" s="59">
        <v>0</v>
      </c>
      <c r="TU254" s="59">
        <v>0</v>
      </c>
      <c r="TV254" s="59">
        <v>0</v>
      </c>
      <c r="TW254" s="59">
        <v>0</v>
      </c>
      <c r="TX254" s="59">
        <v>0</v>
      </c>
      <c r="TY254" s="59">
        <v>0</v>
      </c>
      <c r="TZ254" s="71">
        <v>0</v>
      </c>
      <c r="UA254" s="73">
        <v>975.15292697293319</v>
      </c>
      <c r="UB254" s="53">
        <v>323.8623239697265</v>
      </c>
      <c r="UC254" s="53">
        <v>240.01434117911793</v>
      </c>
      <c r="UD254" s="53">
        <v>208.01696788077822</v>
      </c>
      <c r="UE254" s="53">
        <v>191.1145819013453</v>
      </c>
      <c r="UF254" s="53">
        <v>180.54327992896296</v>
      </c>
      <c r="UG254" s="53">
        <v>173.31250951052442</v>
      </c>
      <c r="UH254" s="53">
        <v>168.05890073254224</v>
      </c>
      <c r="UI254" s="53">
        <v>164.07208005565158</v>
      </c>
      <c r="UJ254" s="53">
        <v>160.94553027243029</v>
      </c>
      <c r="UK254" s="53">
        <v>157.83855377873132</v>
      </c>
      <c r="UL254" s="53">
        <v>154.93479165556266</v>
      </c>
      <c r="UM254" s="53">
        <v>152.59914588074867</v>
      </c>
      <c r="UN254" s="53">
        <v>150.69116349498921</v>
      </c>
      <c r="UO254" s="53">
        <v>149.11243851747514</v>
      </c>
      <c r="UP254" s="53">
        <v>147.79201613070421</v>
      </c>
      <c r="UQ254" s="53">
        <v>146.67748861320689</v>
      </c>
      <c r="UR254" s="53">
        <v>145.72932887097278</v>
      </c>
      <c r="US254" s="53">
        <v>144.91718646532701</v>
      </c>
      <c r="UT254" s="53">
        <v>144.21739108674069</v>
      </c>
      <c r="UU254" s="53">
        <v>143.61122795288065</v>
      </c>
      <c r="UV254" s="53">
        <v>143.08372034755823</v>
      </c>
      <c r="UW254" s="53">
        <v>142.62275347095988</v>
      </c>
      <c r="UX254" s="53">
        <v>142.2184329783382</v>
      </c>
      <c r="UY254" s="74">
        <v>141.86260802554418</v>
      </c>
      <c r="UZ254" s="73">
        <v>975.15292697293319</v>
      </c>
      <c r="VA254" s="53">
        <v>323.8623239697265</v>
      </c>
      <c r="VB254" s="53">
        <v>240.01434117911793</v>
      </c>
      <c r="VC254" s="53">
        <v>208.01696788077822</v>
      </c>
      <c r="VD254" s="53">
        <v>191.1145819013453</v>
      </c>
      <c r="VE254" s="53">
        <v>180.54327992896296</v>
      </c>
      <c r="VF254" s="53">
        <v>173.31250951052442</v>
      </c>
      <c r="VG254" s="53">
        <v>168.05890073254224</v>
      </c>
      <c r="VH254" s="53">
        <v>164.07208005565158</v>
      </c>
      <c r="VI254" s="53">
        <v>160.94553027243029</v>
      </c>
      <c r="VJ254" s="53">
        <v>157.83855377873132</v>
      </c>
      <c r="VK254" s="53">
        <v>154.93479165556266</v>
      </c>
      <c r="VL254" s="53">
        <v>152.59914588074867</v>
      </c>
      <c r="VM254" s="53">
        <v>150.69116349498921</v>
      </c>
      <c r="VN254" s="53">
        <v>149.11243851747514</v>
      </c>
      <c r="VO254" s="53">
        <v>147.79201613070421</v>
      </c>
      <c r="VP254" s="53">
        <v>146.67748861320689</v>
      </c>
      <c r="VQ254" s="53">
        <v>145.72932887097278</v>
      </c>
      <c r="VR254" s="53">
        <v>144.91718646532701</v>
      </c>
      <c r="VS254" s="53">
        <v>144.21739108674069</v>
      </c>
      <c r="VT254" s="53">
        <v>143.61122795288065</v>
      </c>
      <c r="VU254" s="53">
        <v>143.08372034755823</v>
      </c>
      <c r="VV254" s="53">
        <v>142.62275347095988</v>
      </c>
      <c r="VW254" s="53">
        <v>142.2184329783382</v>
      </c>
      <c r="VX254" s="74">
        <v>141.86260802554418</v>
      </c>
      <c r="VY254" s="65">
        <f t="shared" si="3"/>
        <v>250</v>
      </c>
    </row>
    <row r="255" spans="1:597">
      <c r="A255" s="51" t="s">
        <v>660</v>
      </c>
      <c r="B255" s="69" t="s">
        <v>2</v>
      </c>
      <c r="C255" t="s">
        <v>659</v>
      </c>
      <c r="D255" t="s">
        <v>736</v>
      </c>
      <c r="E255" t="s">
        <v>727</v>
      </c>
      <c r="F255" t="s">
        <v>663</v>
      </c>
      <c r="G255" t="s">
        <v>664</v>
      </c>
      <c r="H255" t="s">
        <v>793</v>
      </c>
      <c r="I255" t="s">
        <v>666</v>
      </c>
      <c r="J255" t="s">
        <v>1177</v>
      </c>
      <c r="K255" s="5" t="s">
        <v>795</v>
      </c>
      <c r="L255" t="s">
        <v>782</v>
      </c>
      <c r="M255">
        <v>45</v>
      </c>
      <c r="N255" s="52">
        <v>2.0092844065279402E-2</v>
      </c>
      <c r="O255" s="52">
        <v>0</v>
      </c>
      <c r="P255" s="52">
        <v>0</v>
      </c>
      <c r="Q255" s="53">
        <v>1.79</v>
      </c>
      <c r="R255" s="53">
        <v>0</v>
      </c>
      <c r="S255" s="53">
        <v>0.02</v>
      </c>
      <c r="T255" s="53">
        <v>0</v>
      </c>
      <c r="U255" s="53">
        <v>0.28636965231545281</v>
      </c>
      <c r="V255" s="53">
        <v>0.25</v>
      </c>
      <c r="W255" s="2" t="s">
        <v>1110</v>
      </c>
      <c r="X255" s="54">
        <v>0</v>
      </c>
      <c r="Y255" s="54">
        <v>0</v>
      </c>
      <c r="Z255" t="s">
        <v>776</v>
      </c>
      <c r="AA255" t="s">
        <v>777</v>
      </c>
      <c r="AB255" s="54">
        <v>0.81705098408000898</v>
      </c>
      <c r="AC255" t="s">
        <v>778</v>
      </c>
      <c r="AD255" s="54">
        <v>0</v>
      </c>
      <c r="AE255" s="53">
        <v>1195.8011084028278</v>
      </c>
      <c r="AG255" s="53">
        <v>458.568684230484</v>
      </c>
      <c r="AI255" s="55">
        <v>0</v>
      </c>
      <c r="AJ255" s="5" t="s">
        <v>796</v>
      </c>
      <c r="AK255" t="s">
        <v>796</v>
      </c>
      <c r="AL255" s="1" t="s">
        <v>792</v>
      </c>
      <c r="AM255" s="5" t="s">
        <v>795</v>
      </c>
      <c r="AN255" t="s">
        <v>795</v>
      </c>
      <c r="AO255" t="s">
        <v>795</v>
      </c>
      <c r="AP255" t="s">
        <v>795</v>
      </c>
      <c r="AQ255" t="s">
        <v>795</v>
      </c>
      <c r="AR255" t="s">
        <v>795</v>
      </c>
      <c r="AS255" t="s">
        <v>795</v>
      </c>
      <c r="AT255" t="s">
        <v>795</v>
      </c>
      <c r="AU255" t="s">
        <v>795</v>
      </c>
      <c r="AV255" t="s">
        <v>795</v>
      </c>
      <c r="AW255" t="s">
        <v>795</v>
      </c>
      <c r="AX255" t="s">
        <v>795</v>
      </c>
      <c r="AY255" t="s">
        <v>795</v>
      </c>
      <c r="AZ255" t="s">
        <v>795</v>
      </c>
      <c r="BA255" t="s">
        <v>795</v>
      </c>
      <c r="BB255" t="s">
        <v>795</v>
      </c>
      <c r="BC255" t="s">
        <v>795</v>
      </c>
      <c r="BD255" t="s">
        <v>795</v>
      </c>
      <c r="BE255" t="s">
        <v>795</v>
      </c>
      <c r="BF255" t="s">
        <v>795</v>
      </c>
      <c r="BG255" t="s">
        <v>795</v>
      </c>
      <c r="BH255" t="s">
        <v>795</v>
      </c>
      <c r="BI255" t="s">
        <v>795</v>
      </c>
      <c r="BJ255" t="s">
        <v>795</v>
      </c>
      <c r="BK255" t="s">
        <v>795</v>
      </c>
      <c r="BL255" t="s">
        <v>795</v>
      </c>
      <c r="BM255" s="1" t="s">
        <v>795</v>
      </c>
      <c r="BN255" s="5" t="s">
        <v>782</v>
      </c>
      <c r="BO255" t="s">
        <v>782</v>
      </c>
      <c r="BP255" t="s">
        <v>782</v>
      </c>
      <c r="BQ255" t="s">
        <v>782</v>
      </c>
      <c r="BR255" t="s">
        <v>782</v>
      </c>
      <c r="BS255" t="s">
        <v>782</v>
      </c>
      <c r="BT255" t="s">
        <v>782</v>
      </c>
      <c r="BU255" t="s">
        <v>782</v>
      </c>
      <c r="BV255" t="s">
        <v>782</v>
      </c>
      <c r="BW255" t="s">
        <v>782</v>
      </c>
      <c r="BX255" t="s">
        <v>782</v>
      </c>
      <c r="BY255" t="s">
        <v>782</v>
      </c>
      <c r="BZ255" t="s">
        <v>782</v>
      </c>
      <c r="CA255" t="s">
        <v>782</v>
      </c>
      <c r="CB255" t="s">
        <v>782</v>
      </c>
      <c r="CC255" t="s">
        <v>782</v>
      </c>
      <c r="CD255" t="s">
        <v>782</v>
      </c>
      <c r="CE255" t="s">
        <v>782</v>
      </c>
      <c r="CF255" t="s">
        <v>782</v>
      </c>
      <c r="CG255" t="s">
        <v>782</v>
      </c>
      <c r="CH255" t="s">
        <v>782</v>
      </c>
      <c r="CI255" t="s">
        <v>782</v>
      </c>
      <c r="CJ255" t="s">
        <v>782</v>
      </c>
      <c r="CK255" t="s">
        <v>782</v>
      </c>
      <c r="CL255" t="s">
        <v>782</v>
      </c>
      <c r="CM255" t="s">
        <v>782</v>
      </c>
      <c r="CN255" s="1" t="s">
        <v>782</v>
      </c>
      <c r="CO255" s="56">
        <v>1.79</v>
      </c>
      <c r="CP255" s="53">
        <v>1.79</v>
      </c>
      <c r="CQ255" s="53">
        <v>1.79</v>
      </c>
      <c r="CR255" s="53">
        <v>1.79</v>
      </c>
      <c r="CS255" s="53">
        <v>1.79</v>
      </c>
      <c r="CT255" s="53">
        <v>1.79</v>
      </c>
      <c r="CU255" s="53">
        <v>1.79</v>
      </c>
      <c r="CV255" s="53">
        <v>1.79</v>
      </c>
      <c r="CW255" s="53">
        <v>1.79</v>
      </c>
      <c r="CX255" s="53">
        <v>1.79</v>
      </c>
      <c r="CY255" s="53">
        <v>1.79</v>
      </c>
      <c r="CZ255" s="53">
        <v>1.79</v>
      </c>
      <c r="DA255" s="53">
        <v>1.79</v>
      </c>
      <c r="DB255" s="53">
        <v>1.79</v>
      </c>
      <c r="DC255" s="53">
        <v>1.79</v>
      </c>
      <c r="DD255" s="53">
        <v>1.79</v>
      </c>
      <c r="DE255" s="53">
        <v>1.79</v>
      </c>
      <c r="DF255" s="53">
        <v>1.79</v>
      </c>
      <c r="DG255" s="53">
        <v>1.79</v>
      </c>
      <c r="DH255" s="53">
        <v>1.79</v>
      </c>
      <c r="DI255" s="53">
        <v>1.79</v>
      </c>
      <c r="DJ255" s="53">
        <v>1.79</v>
      </c>
      <c r="DK255" s="53">
        <v>1.79</v>
      </c>
      <c r="DL255" s="53">
        <v>1.79</v>
      </c>
      <c r="DM255" s="53">
        <v>1.79</v>
      </c>
      <c r="DN255" s="53">
        <v>1.79</v>
      </c>
      <c r="DO255" s="57">
        <v>1.79</v>
      </c>
      <c r="DP255" s="58">
        <v>0</v>
      </c>
      <c r="DQ255" s="59">
        <v>0</v>
      </c>
      <c r="DR255" s="59">
        <v>1.9919600880585184E-2</v>
      </c>
      <c r="DS255" s="59">
        <v>5.5091918122028398E-2</v>
      </c>
      <c r="DT255" s="59">
        <v>6.7613855696482969E-2</v>
      </c>
      <c r="DU255" s="59">
        <v>7.0246976288015531E-2</v>
      </c>
      <c r="DV255" s="59">
        <v>6.8016224850164661E-2</v>
      </c>
      <c r="DW255" s="59">
        <v>6.2823113639390318E-2</v>
      </c>
      <c r="DX255" s="59">
        <v>5.6374276690487571E-2</v>
      </c>
      <c r="DY255" s="59">
        <v>4.9958713452581821E-2</v>
      </c>
      <c r="DZ255" s="59">
        <v>4.4477463055322637E-2</v>
      </c>
      <c r="EA255" s="59">
        <v>4.0416555133140963E-2</v>
      </c>
      <c r="EB255" s="59">
        <v>3.8006076186578919E-2</v>
      </c>
      <c r="EC255" s="59">
        <v>3.7056248003633468E-2</v>
      </c>
      <c r="ED255" s="59">
        <v>3.695870677321951E-2</v>
      </c>
      <c r="EE255" s="59">
        <v>3.7260247343422967E-2</v>
      </c>
      <c r="EF255" s="59">
        <v>3.7504641700782201E-2</v>
      </c>
      <c r="EG255" s="59">
        <v>3.7443948354816639E-2</v>
      </c>
      <c r="EH255" s="59">
        <v>3.6972596704065823E-2</v>
      </c>
      <c r="EI255" s="59">
        <v>3.6075772551781196E-2</v>
      </c>
      <c r="EJ255" s="59">
        <v>3.4772872176946794E-2</v>
      </c>
      <c r="EK255" s="59">
        <v>3.3098175726986916E-2</v>
      </c>
      <c r="EL255" s="59">
        <v>3.1385427243490256E-2</v>
      </c>
      <c r="EM255" s="59">
        <v>2.965519295404296E-2</v>
      </c>
      <c r="EN255" s="59">
        <v>2.7925372047849027E-2</v>
      </c>
      <c r="EO255" s="59">
        <v>2.6209367769249634E-2</v>
      </c>
      <c r="EP255" s="59">
        <v>2.4517118783647564E-2</v>
      </c>
      <c r="EQ255" s="72">
        <v>0</v>
      </c>
      <c r="ER255" s="59">
        <v>0</v>
      </c>
      <c r="ES255" s="59">
        <v>0</v>
      </c>
      <c r="ET255" s="59">
        <v>0</v>
      </c>
      <c r="EU255" s="59">
        <v>0</v>
      </c>
      <c r="EV255" s="59">
        <v>0</v>
      </c>
      <c r="EW255" s="59">
        <v>0</v>
      </c>
      <c r="EX255" s="59">
        <v>0</v>
      </c>
      <c r="EY255" s="59">
        <v>0</v>
      </c>
      <c r="EZ255" s="59">
        <v>0</v>
      </c>
      <c r="FA255" s="59">
        <v>0</v>
      </c>
      <c r="FB255" s="59">
        <v>0</v>
      </c>
      <c r="FC255" s="59">
        <v>0</v>
      </c>
      <c r="FD255" s="59">
        <v>0</v>
      </c>
      <c r="FE255" s="59">
        <v>0</v>
      </c>
      <c r="FF255" s="59">
        <v>0</v>
      </c>
      <c r="FG255" s="59">
        <v>0</v>
      </c>
      <c r="FH255" s="59">
        <v>0</v>
      </c>
      <c r="FI255" s="59">
        <v>0</v>
      </c>
      <c r="FJ255" s="59">
        <v>0</v>
      </c>
      <c r="FK255" s="59">
        <v>0</v>
      </c>
      <c r="FL255" s="59">
        <v>0</v>
      </c>
      <c r="FM255" s="59">
        <v>0</v>
      </c>
      <c r="FN255" s="59">
        <v>0</v>
      </c>
      <c r="FO255" s="55">
        <v>0</v>
      </c>
      <c r="FP255" s="58">
        <v>0</v>
      </c>
      <c r="FQ255" s="59">
        <v>0</v>
      </c>
      <c r="FR255" s="59">
        <v>0</v>
      </c>
      <c r="FS255" s="59">
        <v>0</v>
      </c>
      <c r="FT255" s="59">
        <v>0</v>
      </c>
      <c r="FU255" s="59">
        <v>0</v>
      </c>
      <c r="FV255" s="59">
        <v>0</v>
      </c>
      <c r="FW255" s="59">
        <v>0</v>
      </c>
      <c r="FX255" s="59">
        <v>0</v>
      </c>
      <c r="FY255" s="59">
        <v>0</v>
      </c>
      <c r="FZ255" s="59">
        <v>0</v>
      </c>
      <c r="GA255" s="59">
        <v>0</v>
      </c>
      <c r="GB255" s="59">
        <v>0</v>
      </c>
      <c r="GC255" s="59">
        <v>0</v>
      </c>
      <c r="GD255" s="59">
        <v>0</v>
      </c>
      <c r="GE255" s="59">
        <v>0</v>
      </c>
      <c r="GF255" s="59">
        <v>0</v>
      </c>
      <c r="GG255" s="59">
        <v>0</v>
      </c>
      <c r="GH255" s="59">
        <v>0</v>
      </c>
      <c r="GI255" s="59">
        <v>0</v>
      </c>
      <c r="GJ255" s="59">
        <v>0</v>
      </c>
      <c r="GK255" s="59">
        <v>0</v>
      </c>
      <c r="GL255" s="59">
        <v>0</v>
      </c>
      <c r="GM255" s="59">
        <v>0</v>
      </c>
      <c r="GN255" s="55">
        <v>0</v>
      </c>
      <c r="GO255" s="58">
        <v>0</v>
      </c>
      <c r="GP255" s="59">
        <v>0</v>
      </c>
      <c r="GQ255" s="59">
        <v>0</v>
      </c>
      <c r="GR255" s="59">
        <v>0</v>
      </c>
      <c r="GS255" s="59">
        <v>0</v>
      </c>
      <c r="GT255" s="59">
        <v>0</v>
      </c>
      <c r="GU255" s="59">
        <v>0</v>
      </c>
      <c r="GV255" s="59">
        <v>0</v>
      </c>
      <c r="GW255" s="59">
        <v>0</v>
      </c>
      <c r="GX255" s="59">
        <v>0</v>
      </c>
      <c r="GY255" s="59">
        <v>0</v>
      </c>
      <c r="GZ255" s="59">
        <v>0</v>
      </c>
      <c r="HA255" s="59">
        <v>0</v>
      </c>
      <c r="HB255" s="59">
        <v>0</v>
      </c>
      <c r="HC255" s="59">
        <v>0</v>
      </c>
      <c r="HD255" s="59">
        <v>0</v>
      </c>
      <c r="HE255" s="59">
        <v>0</v>
      </c>
      <c r="HF255" s="59">
        <v>0</v>
      </c>
      <c r="HG255" s="59">
        <v>0</v>
      </c>
      <c r="HH255" s="59">
        <v>0</v>
      </c>
      <c r="HI255" s="59">
        <v>0</v>
      </c>
      <c r="HJ255" s="59">
        <v>0</v>
      </c>
      <c r="HK255" s="59">
        <v>0</v>
      </c>
      <c r="HL255" s="59">
        <v>0</v>
      </c>
      <c r="HM255" s="55">
        <v>0</v>
      </c>
      <c r="HN255" s="58">
        <v>0</v>
      </c>
      <c r="HO255" s="59">
        <v>0</v>
      </c>
      <c r="HP255" s="59">
        <v>0</v>
      </c>
      <c r="HQ255" s="59">
        <v>0</v>
      </c>
      <c r="HR255" s="59">
        <v>0</v>
      </c>
      <c r="HS255" s="59">
        <v>0</v>
      </c>
      <c r="HT255" s="59">
        <v>0</v>
      </c>
      <c r="HU255" s="59">
        <v>0</v>
      </c>
      <c r="HV255" s="59">
        <v>0</v>
      </c>
      <c r="HW255" s="59">
        <v>0</v>
      </c>
      <c r="HX255" s="59">
        <v>0</v>
      </c>
      <c r="HY255" s="59">
        <v>0</v>
      </c>
      <c r="HZ255" s="59">
        <v>0</v>
      </c>
      <c r="IA255" s="59">
        <v>0</v>
      </c>
      <c r="IB255" s="59">
        <v>0</v>
      </c>
      <c r="IC255" s="59">
        <v>0</v>
      </c>
      <c r="ID255" s="59">
        <v>0</v>
      </c>
      <c r="IE255" s="59">
        <v>0</v>
      </c>
      <c r="IF255" s="59">
        <v>0</v>
      </c>
      <c r="IG255" s="59">
        <v>0</v>
      </c>
      <c r="IH255" s="59">
        <v>0</v>
      </c>
      <c r="II255" s="59">
        <v>0</v>
      </c>
      <c r="IJ255" s="59">
        <v>0</v>
      </c>
      <c r="IK255" s="59">
        <v>0</v>
      </c>
      <c r="IL255" s="71">
        <v>0</v>
      </c>
      <c r="IM255" s="72">
        <v>0</v>
      </c>
      <c r="IN255" s="59">
        <v>0</v>
      </c>
      <c r="IO255" s="59">
        <v>0</v>
      </c>
      <c r="IP255" s="59">
        <v>0</v>
      </c>
      <c r="IQ255" s="59">
        <v>0</v>
      </c>
      <c r="IR255" s="59">
        <v>0</v>
      </c>
      <c r="IS255" s="59">
        <v>0</v>
      </c>
      <c r="IT255" s="59">
        <v>0</v>
      </c>
      <c r="IU255" s="59">
        <v>0</v>
      </c>
      <c r="IV255" s="59">
        <v>0</v>
      </c>
      <c r="IW255" s="59">
        <v>0</v>
      </c>
      <c r="IX255" s="59">
        <v>0</v>
      </c>
      <c r="IY255" s="59">
        <v>0</v>
      </c>
      <c r="IZ255" s="59">
        <v>0</v>
      </c>
      <c r="JA255" s="59">
        <v>0</v>
      </c>
      <c r="JB255" s="59">
        <v>0</v>
      </c>
      <c r="JC255" s="59">
        <v>0</v>
      </c>
      <c r="JD255" s="59">
        <v>0</v>
      </c>
      <c r="JE255" s="59">
        <v>0</v>
      </c>
      <c r="JF255" s="59">
        <v>0</v>
      </c>
      <c r="JG255" s="59">
        <v>0</v>
      </c>
      <c r="JH255" s="59">
        <v>0</v>
      </c>
      <c r="JI255" s="59">
        <v>0</v>
      </c>
      <c r="JJ255" s="59">
        <v>0</v>
      </c>
      <c r="JK255" s="55">
        <v>0</v>
      </c>
      <c r="JL255" s="58">
        <v>0</v>
      </c>
      <c r="JM255" s="59">
        <v>0</v>
      </c>
      <c r="JN255" s="59">
        <v>0</v>
      </c>
      <c r="JO255" s="59">
        <v>0</v>
      </c>
      <c r="JP255" s="59">
        <v>0</v>
      </c>
      <c r="JQ255" s="59">
        <v>0</v>
      </c>
      <c r="JR255" s="59">
        <v>0</v>
      </c>
      <c r="JS255" s="59">
        <v>0</v>
      </c>
      <c r="JT255" s="59">
        <v>0</v>
      </c>
      <c r="JU255" s="59">
        <v>0</v>
      </c>
      <c r="JV255" s="59">
        <v>0</v>
      </c>
      <c r="JW255" s="59">
        <v>0</v>
      </c>
      <c r="JX255" s="59">
        <v>0</v>
      </c>
      <c r="JY255" s="59">
        <v>0</v>
      </c>
      <c r="JZ255" s="59">
        <v>0</v>
      </c>
      <c r="KA255" s="59">
        <v>0</v>
      </c>
      <c r="KB255" s="59">
        <v>0</v>
      </c>
      <c r="KC255" s="59">
        <v>0</v>
      </c>
      <c r="KD255" s="59">
        <v>0</v>
      </c>
      <c r="KE255" s="59">
        <v>0</v>
      </c>
      <c r="KF255" s="59">
        <v>0</v>
      </c>
      <c r="KG255" s="59">
        <v>0</v>
      </c>
      <c r="KH255" s="59">
        <v>0</v>
      </c>
      <c r="KI255" s="59">
        <v>0</v>
      </c>
      <c r="KJ255" s="55">
        <v>0</v>
      </c>
      <c r="KK255" s="58">
        <v>0</v>
      </c>
      <c r="KL255" s="59">
        <v>0</v>
      </c>
      <c r="KM255" s="59">
        <v>0</v>
      </c>
      <c r="KN255" s="59">
        <v>0</v>
      </c>
      <c r="KO255" s="59">
        <v>0</v>
      </c>
      <c r="KP255" s="59">
        <v>0</v>
      </c>
      <c r="KQ255" s="59">
        <v>0</v>
      </c>
      <c r="KR255" s="59">
        <v>0</v>
      </c>
      <c r="KS255" s="59">
        <v>0</v>
      </c>
      <c r="KT255" s="59">
        <v>0</v>
      </c>
      <c r="KU255" s="59">
        <v>0</v>
      </c>
      <c r="KV255" s="59">
        <v>0</v>
      </c>
      <c r="KW255" s="59">
        <v>0</v>
      </c>
      <c r="KX255" s="59">
        <v>0</v>
      </c>
      <c r="KY255" s="59">
        <v>0</v>
      </c>
      <c r="KZ255" s="59">
        <v>0</v>
      </c>
      <c r="LA255" s="59">
        <v>0</v>
      </c>
      <c r="LB255" s="59">
        <v>0</v>
      </c>
      <c r="LC255" s="59">
        <v>0</v>
      </c>
      <c r="LD255" s="59">
        <v>0</v>
      </c>
      <c r="LE255" s="59">
        <v>0</v>
      </c>
      <c r="LF255" s="59">
        <v>0</v>
      </c>
      <c r="LG255" s="59">
        <v>0</v>
      </c>
      <c r="LH255" s="59">
        <v>0</v>
      </c>
      <c r="LI255" s="55">
        <v>0</v>
      </c>
      <c r="LJ255" s="58">
        <v>0</v>
      </c>
      <c r="LK255" s="59">
        <v>0</v>
      </c>
      <c r="LL255" s="59">
        <v>0</v>
      </c>
      <c r="LM255" s="59">
        <v>0</v>
      </c>
      <c r="LN255" s="59">
        <v>0</v>
      </c>
      <c r="LO255" s="59">
        <v>0</v>
      </c>
      <c r="LP255" s="59">
        <v>0</v>
      </c>
      <c r="LQ255" s="59">
        <v>0</v>
      </c>
      <c r="LR255" s="59">
        <v>0</v>
      </c>
      <c r="LS255" s="59">
        <v>0</v>
      </c>
      <c r="LT255" s="59">
        <v>0</v>
      </c>
      <c r="LU255" s="59">
        <v>0</v>
      </c>
      <c r="LV255" s="59">
        <v>0</v>
      </c>
      <c r="LW255" s="59">
        <v>0</v>
      </c>
      <c r="LX255" s="59">
        <v>0</v>
      </c>
      <c r="LY255" s="59">
        <v>0</v>
      </c>
      <c r="LZ255" s="59">
        <v>0</v>
      </c>
      <c r="MA255" s="59">
        <v>0</v>
      </c>
      <c r="MB255" s="59">
        <v>0</v>
      </c>
      <c r="MC255" s="59">
        <v>0</v>
      </c>
      <c r="MD255" s="59">
        <v>0</v>
      </c>
      <c r="ME255" s="59">
        <v>0</v>
      </c>
      <c r="MF255" s="59">
        <v>0</v>
      </c>
      <c r="MG255" s="59">
        <v>0</v>
      </c>
      <c r="MH255" s="71">
        <v>0</v>
      </c>
      <c r="MI255" s="72">
        <v>0</v>
      </c>
      <c r="MJ255" s="59">
        <v>0</v>
      </c>
      <c r="MK255" s="59">
        <v>0</v>
      </c>
      <c r="ML255" s="59">
        <v>0</v>
      </c>
      <c r="MM255" s="59">
        <v>0</v>
      </c>
      <c r="MN255" s="59">
        <v>0</v>
      </c>
      <c r="MO255" s="59">
        <v>0</v>
      </c>
      <c r="MP255" s="59">
        <v>0</v>
      </c>
      <c r="MQ255" s="59">
        <v>0</v>
      </c>
      <c r="MR255" s="59">
        <v>0</v>
      </c>
      <c r="MS255" s="59">
        <v>0</v>
      </c>
      <c r="MT255" s="59">
        <v>0</v>
      </c>
      <c r="MU255" s="59">
        <v>0</v>
      </c>
      <c r="MV255" s="59">
        <v>0</v>
      </c>
      <c r="MW255" s="59">
        <v>0</v>
      </c>
      <c r="MX255" s="59">
        <v>0</v>
      </c>
      <c r="MY255" s="59">
        <v>0</v>
      </c>
      <c r="MZ255" s="59">
        <v>0</v>
      </c>
      <c r="NA255" s="59">
        <v>0</v>
      </c>
      <c r="NB255" s="59">
        <v>0</v>
      </c>
      <c r="NC255" s="59">
        <v>0</v>
      </c>
      <c r="ND255" s="59">
        <v>0</v>
      </c>
      <c r="NE255" s="59">
        <v>0</v>
      </c>
      <c r="NF255" s="59">
        <v>0</v>
      </c>
      <c r="NG255" s="55">
        <v>0</v>
      </c>
      <c r="NH255" s="58">
        <v>0</v>
      </c>
      <c r="NI255" s="59">
        <v>0</v>
      </c>
      <c r="NJ255" s="59">
        <v>0</v>
      </c>
      <c r="NK255" s="59">
        <v>0</v>
      </c>
      <c r="NL255" s="59">
        <v>0</v>
      </c>
      <c r="NM255" s="59">
        <v>0</v>
      </c>
      <c r="NN255" s="59">
        <v>0</v>
      </c>
      <c r="NO255" s="59">
        <v>0</v>
      </c>
      <c r="NP255" s="59">
        <v>0</v>
      </c>
      <c r="NQ255" s="59">
        <v>0</v>
      </c>
      <c r="NR255" s="59">
        <v>0</v>
      </c>
      <c r="NS255" s="59">
        <v>0</v>
      </c>
      <c r="NT255" s="59">
        <v>0</v>
      </c>
      <c r="NU255" s="59">
        <v>0</v>
      </c>
      <c r="NV255" s="59">
        <v>0</v>
      </c>
      <c r="NW255" s="59">
        <v>0</v>
      </c>
      <c r="NX255" s="59">
        <v>0</v>
      </c>
      <c r="NY255" s="59">
        <v>0</v>
      </c>
      <c r="NZ255" s="59">
        <v>0</v>
      </c>
      <c r="OA255" s="59">
        <v>0</v>
      </c>
      <c r="OB255" s="59">
        <v>0</v>
      </c>
      <c r="OC255" s="59">
        <v>0</v>
      </c>
      <c r="OD255" s="59">
        <v>0</v>
      </c>
      <c r="OE255" s="59">
        <v>0</v>
      </c>
      <c r="OF255" s="55">
        <v>0</v>
      </c>
      <c r="OG255" s="58">
        <v>0</v>
      </c>
      <c r="OH255" s="59">
        <v>0</v>
      </c>
      <c r="OI255" s="59">
        <v>0</v>
      </c>
      <c r="OJ255" s="59">
        <v>0</v>
      </c>
      <c r="OK255" s="59">
        <v>0</v>
      </c>
      <c r="OL255" s="59">
        <v>0</v>
      </c>
      <c r="OM255" s="59">
        <v>0</v>
      </c>
      <c r="ON255" s="59">
        <v>0</v>
      </c>
      <c r="OO255" s="59">
        <v>0</v>
      </c>
      <c r="OP255" s="59">
        <v>0</v>
      </c>
      <c r="OQ255" s="59">
        <v>0</v>
      </c>
      <c r="OR255" s="59">
        <v>0</v>
      </c>
      <c r="OS255" s="59">
        <v>0</v>
      </c>
      <c r="OT255" s="59">
        <v>0</v>
      </c>
      <c r="OU255" s="59">
        <v>0</v>
      </c>
      <c r="OV255" s="59">
        <v>0</v>
      </c>
      <c r="OW255" s="59">
        <v>0</v>
      </c>
      <c r="OX255" s="59">
        <v>0</v>
      </c>
      <c r="OY255" s="59">
        <v>0</v>
      </c>
      <c r="OZ255" s="59">
        <v>0</v>
      </c>
      <c r="PA255" s="59">
        <v>0</v>
      </c>
      <c r="PB255" s="59">
        <v>0</v>
      </c>
      <c r="PC255" s="59">
        <v>0</v>
      </c>
      <c r="PD255" s="59">
        <v>0</v>
      </c>
      <c r="PE255" s="55">
        <v>0</v>
      </c>
      <c r="PF255" s="58">
        <v>0</v>
      </c>
      <c r="PG255" s="59">
        <v>0</v>
      </c>
      <c r="PH255" s="59">
        <v>0</v>
      </c>
      <c r="PI255" s="59">
        <v>0</v>
      </c>
      <c r="PJ255" s="59">
        <v>0</v>
      </c>
      <c r="PK255" s="59">
        <v>0</v>
      </c>
      <c r="PL255" s="59">
        <v>0</v>
      </c>
      <c r="PM255" s="59">
        <v>0</v>
      </c>
      <c r="PN255" s="59">
        <v>0</v>
      </c>
      <c r="PO255" s="59">
        <v>0</v>
      </c>
      <c r="PP255" s="59">
        <v>0</v>
      </c>
      <c r="PQ255" s="59">
        <v>0</v>
      </c>
      <c r="PR255" s="59">
        <v>0</v>
      </c>
      <c r="PS255" s="59">
        <v>0</v>
      </c>
      <c r="PT255" s="59">
        <v>0</v>
      </c>
      <c r="PU255" s="59">
        <v>0</v>
      </c>
      <c r="PV255" s="59">
        <v>0</v>
      </c>
      <c r="PW255" s="59">
        <v>0</v>
      </c>
      <c r="PX255" s="59">
        <v>0</v>
      </c>
      <c r="PY255" s="59">
        <v>0</v>
      </c>
      <c r="PZ255" s="59">
        <v>0</v>
      </c>
      <c r="QA255" s="59">
        <v>0</v>
      </c>
      <c r="QB255" s="59">
        <v>0</v>
      </c>
      <c r="QC255" s="59">
        <v>0</v>
      </c>
      <c r="QD255" s="71">
        <v>0</v>
      </c>
      <c r="QE255" s="72">
        <v>0</v>
      </c>
      <c r="QF255" s="59">
        <v>0</v>
      </c>
      <c r="QG255" s="59">
        <v>0</v>
      </c>
      <c r="QH255" s="59">
        <v>0</v>
      </c>
      <c r="QI255" s="59">
        <v>0</v>
      </c>
      <c r="QJ255" s="59">
        <v>0</v>
      </c>
      <c r="QK255" s="59">
        <v>0</v>
      </c>
      <c r="QL255" s="59">
        <v>0</v>
      </c>
      <c r="QM255" s="59">
        <v>0</v>
      </c>
      <c r="QN255" s="59">
        <v>0</v>
      </c>
      <c r="QO255" s="59">
        <v>0</v>
      </c>
      <c r="QP255" s="59">
        <v>0</v>
      </c>
      <c r="QQ255" s="59">
        <v>0</v>
      </c>
      <c r="QR255" s="59">
        <v>0</v>
      </c>
      <c r="QS255" s="59">
        <v>0</v>
      </c>
      <c r="QT255" s="59">
        <v>0</v>
      </c>
      <c r="QU255" s="59">
        <v>0</v>
      </c>
      <c r="QV255" s="59">
        <v>0</v>
      </c>
      <c r="QW255" s="59">
        <v>0</v>
      </c>
      <c r="QX255" s="59">
        <v>0</v>
      </c>
      <c r="QY255" s="59">
        <v>0</v>
      </c>
      <c r="QZ255" s="59">
        <v>0</v>
      </c>
      <c r="RA255" s="59">
        <v>0</v>
      </c>
      <c r="RB255" s="59">
        <v>0</v>
      </c>
      <c r="RC255" s="55">
        <v>0</v>
      </c>
      <c r="RD255" s="58">
        <v>0</v>
      </c>
      <c r="RE255" s="59">
        <v>0</v>
      </c>
      <c r="RF255" s="59">
        <v>0</v>
      </c>
      <c r="RG255" s="59">
        <v>0</v>
      </c>
      <c r="RH255" s="59">
        <v>0</v>
      </c>
      <c r="RI255" s="59">
        <v>0</v>
      </c>
      <c r="RJ255" s="59">
        <v>0</v>
      </c>
      <c r="RK255" s="59">
        <v>0</v>
      </c>
      <c r="RL255" s="59">
        <v>0</v>
      </c>
      <c r="RM255" s="59">
        <v>0</v>
      </c>
      <c r="RN255" s="59">
        <v>0</v>
      </c>
      <c r="RO255" s="59">
        <v>0</v>
      </c>
      <c r="RP255" s="59">
        <v>0</v>
      </c>
      <c r="RQ255" s="59">
        <v>0</v>
      </c>
      <c r="RR255" s="59">
        <v>0</v>
      </c>
      <c r="RS255" s="59">
        <v>0</v>
      </c>
      <c r="RT255" s="59">
        <v>0</v>
      </c>
      <c r="RU255" s="59">
        <v>0</v>
      </c>
      <c r="RV255" s="59">
        <v>0</v>
      </c>
      <c r="RW255" s="59">
        <v>0</v>
      </c>
      <c r="RX255" s="59">
        <v>0</v>
      </c>
      <c r="RY255" s="59">
        <v>0</v>
      </c>
      <c r="RZ255" s="59">
        <v>0</v>
      </c>
      <c r="SA255" s="59">
        <v>0</v>
      </c>
      <c r="SB255" s="55">
        <v>0</v>
      </c>
      <c r="SC255" s="58">
        <v>0</v>
      </c>
      <c r="SD255" s="59">
        <v>0</v>
      </c>
      <c r="SE255" s="59">
        <v>0</v>
      </c>
      <c r="SF255" s="59">
        <v>0</v>
      </c>
      <c r="SG255" s="59">
        <v>0</v>
      </c>
      <c r="SH255" s="59">
        <v>0</v>
      </c>
      <c r="SI255" s="59">
        <v>0</v>
      </c>
      <c r="SJ255" s="59">
        <v>0</v>
      </c>
      <c r="SK255" s="59">
        <v>0</v>
      </c>
      <c r="SL255" s="59">
        <v>0</v>
      </c>
      <c r="SM255" s="59">
        <v>0</v>
      </c>
      <c r="SN255" s="59">
        <v>0</v>
      </c>
      <c r="SO255" s="59">
        <v>0</v>
      </c>
      <c r="SP255" s="59">
        <v>0</v>
      </c>
      <c r="SQ255" s="59">
        <v>0</v>
      </c>
      <c r="SR255" s="59">
        <v>0</v>
      </c>
      <c r="SS255" s="59">
        <v>0</v>
      </c>
      <c r="ST255" s="59">
        <v>0</v>
      </c>
      <c r="SU255" s="59">
        <v>0</v>
      </c>
      <c r="SV255" s="59">
        <v>0</v>
      </c>
      <c r="SW255" s="59">
        <v>0</v>
      </c>
      <c r="SX255" s="59">
        <v>0</v>
      </c>
      <c r="SY255" s="59">
        <v>0</v>
      </c>
      <c r="SZ255" s="59">
        <v>0</v>
      </c>
      <c r="TA255" s="55">
        <v>0</v>
      </c>
      <c r="TB255" s="58">
        <v>0</v>
      </c>
      <c r="TC255" s="59">
        <v>0</v>
      </c>
      <c r="TD255" s="59">
        <v>0</v>
      </c>
      <c r="TE255" s="59">
        <v>0</v>
      </c>
      <c r="TF255" s="59">
        <v>0</v>
      </c>
      <c r="TG255" s="59">
        <v>0</v>
      </c>
      <c r="TH255" s="59">
        <v>0</v>
      </c>
      <c r="TI255" s="59">
        <v>0</v>
      </c>
      <c r="TJ255" s="59">
        <v>0</v>
      </c>
      <c r="TK255" s="59">
        <v>0</v>
      </c>
      <c r="TL255" s="59">
        <v>0</v>
      </c>
      <c r="TM255" s="59">
        <v>0</v>
      </c>
      <c r="TN255" s="59">
        <v>0</v>
      </c>
      <c r="TO255" s="59">
        <v>0</v>
      </c>
      <c r="TP255" s="59">
        <v>0</v>
      </c>
      <c r="TQ255" s="59">
        <v>0</v>
      </c>
      <c r="TR255" s="59">
        <v>0</v>
      </c>
      <c r="TS255" s="59">
        <v>0</v>
      </c>
      <c r="TT255" s="59">
        <v>0</v>
      </c>
      <c r="TU255" s="59">
        <v>0</v>
      </c>
      <c r="TV255" s="59">
        <v>0</v>
      </c>
      <c r="TW255" s="59">
        <v>0</v>
      </c>
      <c r="TX255" s="59">
        <v>0</v>
      </c>
      <c r="TY255" s="59">
        <v>0</v>
      </c>
      <c r="TZ255" s="71">
        <v>0</v>
      </c>
      <c r="UA255" s="73">
        <v>6696.4135845779238</v>
      </c>
      <c r="UB255" s="53">
        <v>2223.9753435350644</v>
      </c>
      <c r="UC255" s="53">
        <v>1648.1879408951174</v>
      </c>
      <c r="UD255" s="53">
        <v>1428.4607172985668</v>
      </c>
      <c r="UE255" s="53">
        <v>1312.3913665806194</v>
      </c>
      <c r="UF255" s="53">
        <v>1239.7978192748835</v>
      </c>
      <c r="UG255" s="53">
        <v>1190.1438338150829</v>
      </c>
      <c r="UH255" s="53">
        <v>1154.0670952689102</v>
      </c>
      <c r="UI255" s="53">
        <v>1126.6894405426092</v>
      </c>
      <c r="UJ255" s="53">
        <v>1105.2192999501851</v>
      </c>
      <c r="UK255" s="53">
        <v>1083.8835699083809</v>
      </c>
      <c r="UL255" s="53">
        <v>1063.9433209585779</v>
      </c>
      <c r="UM255" s="53">
        <v>1047.9043493648837</v>
      </c>
      <c r="UN255" s="53">
        <v>1034.8021591199176</v>
      </c>
      <c r="UO255" s="53">
        <v>1023.9609924748514</v>
      </c>
      <c r="UP255" s="53">
        <v>1014.8935999012567</v>
      </c>
      <c r="UQ255" s="53">
        <v>1007.2400955101837</v>
      </c>
      <c r="UR255" s="53">
        <v>1000.7290451891271</v>
      </c>
      <c r="US255" s="53">
        <v>995.15203127946234</v>
      </c>
      <c r="UT255" s="53">
        <v>990.34650883270422</v>
      </c>
      <c r="UU255" s="53">
        <v>986.18396270093922</v>
      </c>
      <c r="UV255" s="53">
        <v>982.56154718380117</v>
      </c>
      <c r="UW255" s="53">
        <v>979.39606947347329</v>
      </c>
      <c r="UX255" s="53">
        <v>976.61958471459593</v>
      </c>
      <c r="UY255" s="74">
        <v>974.17612073913733</v>
      </c>
      <c r="UZ255" s="73">
        <v>2567.9567822482682</v>
      </c>
      <c r="VA255" s="53">
        <v>852.85541205767106</v>
      </c>
      <c r="VB255" s="53">
        <v>632.0510744720076</v>
      </c>
      <c r="VC255" s="53">
        <v>547.78955045580415</v>
      </c>
      <c r="VD255" s="53">
        <v>503.27899676572872</v>
      </c>
      <c r="VE255" s="53">
        <v>475.44064870124384</v>
      </c>
      <c r="VF255" s="53">
        <v>456.39921896924369</v>
      </c>
      <c r="VG255" s="53">
        <v>442.56442452876843</v>
      </c>
      <c r="VH255" s="53">
        <v>432.06557566758539</v>
      </c>
      <c r="VI255" s="53">
        <v>423.83215453046876</v>
      </c>
      <c r="VJ255" s="53">
        <v>415.65027747448011</v>
      </c>
      <c r="VK255" s="53">
        <v>408.00354286294197</v>
      </c>
      <c r="VL255" s="53">
        <v>401.85287947214272</v>
      </c>
      <c r="VM255" s="53">
        <v>396.82842005414096</v>
      </c>
      <c r="VN255" s="53">
        <v>392.67102340262619</v>
      </c>
      <c r="VO255" s="53">
        <v>389.19383789689596</v>
      </c>
      <c r="VP255" s="53">
        <v>386.25885363094699</v>
      </c>
      <c r="VQ255" s="53">
        <v>383.76198039868069</v>
      </c>
      <c r="VR255" s="53">
        <v>381.62329369524895</v>
      </c>
      <c r="VS255" s="53">
        <v>379.78046039298414</v>
      </c>
      <c r="VT255" s="53">
        <v>378.18419719396297</v>
      </c>
      <c r="VU255" s="53">
        <v>376.79506458172716</v>
      </c>
      <c r="VV255" s="53">
        <v>375.5811595783066</v>
      </c>
      <c r="VW255" s="53">
        <v>374.51642652720176</v>
      </c>
      <c r="VX255" s="74">
        <v>373.5794010868363</v>
      </c>
      <c r="VY255" s="65">
        <f t="shared" si="3"/>
        <v>251</v>
      </c>
    </row>
    <row r="256" spans="1:597">
      <c r="A256" s="51" t="s">
        <v>660</v>
      </c>
      <c r="B256" s="69" t="s">
        <v>2</v>
      </c>
      <c r="C256" t="s">
        <v>659</v>
      </c>
      <c r="D256" t="s">
        <v>736</v>
      </c>
      <c r="E256" t="s">
        <v>727</v>
      </c>
      <c r="F256" t="s">
        <v>663</v>
      </c>
      <c r="G256" t="s">
        <v>664</v>
      </c>
      <c r="H256" t="s">
        <v>797</v>
      </c>
      <c r="I256" t="s">
        <v>666</v>
      </c>
      <c r="J256" t="s">
        <v>1178</v>
      </c>
      <c r="K256" s="5" t="s">
        <v>785</v>
      </c>
      <c r="L256" t="s">
        <v>799</v>
      </c>
      <c r="M256">
        <v>20</v>
      </c>
      <c r="N256" s="52">
        <v>0.13457243790322643</v>
      </c>
      <c r="O256" s="52">
        <v>0</v>
      </c>
      <c r="P256" s="52">
        <v>0</v>
      </c>
      <c r="Q256" s="53">
        <v>1.02</v>
      </c>
      <c r="R256" s="53">
        <v>0</v>
      </c>
      <c r="S256" s="53">
        <v>0.1</v>
      </c>
      <c r="T256" s="53">
        <v>0</v>
      </c>
      <c r="U256" s="53">
        <v>0.28636965231545281</v>
      </c>
      <c r="V256" s="53">
        <v>0.45</v>
      </c>
      <c r="W256" s="2" t="s">
        <v>1110</v>
      </c>
      <c r="X256" s="54">
        <v>0.25</v>
      </c>
      <c r="Y256" s="54">
        <v>0.25</v>
      </c>
      <c r="Z256" t="s">
        <v>776</v>
      </c>
      <c r="AA256" t="s">
        <v>777</v>
      </c>
      <c r="AB256" s="54">
        <v>0.81705098408000898</v>
      </c>
      <c r="AC256" t="s">
        <v>778</v>
      </c>
      <c r="AD256" s="54">
        <v>0</v>
      </c>
      <c r="AE256" s="53">
        <v>275.64491555997108</v>
      </c>
      <c r="AG256" s="53">
        <v>75.429657329448403</v>
      </c>
      <c r="AI256" s="55">
        <v>0</v>
      </c>
      <c r="AJ256" s="5" t="s">
        <v>800</v>
      </c>
      <c r="AK256" t="s">
        <v>800</v>
      </c>
      <c r="AL256" s="1" t="s">
        <v>676</v>
      </c>
      <c r="AM256" s="5" t="s">
        <v>785</v>
      </c>
      <c r="AN256" t="s">
        <v>785</v>
      </c>
      <c r="AO256" t="s">
        <v>785</v>
      </c>
      <c r="AP256" t="s">
        <v>785</v>
      </c>
      <c r="AQ256" t="s">
        <v>785</v>
      </c>
      <c r="AR256" t="s">
        <v>785</v>
      </c>
      <c r="AS256" t="s">
        <v>785</v>
      </c>
      <c r="AT256" t="s">
        <v>785</v>
      </c>
      <c r="AU256" t="s">
        <v>785</v>
      </c>
      <c r="AV256" t="s">
        <v>785</v>
      </c>
      <c r="AW256" t="s">
        <v>785</v>
      </c>
      <c r="AX256" t="s">
        <v>785</v>
      </c>
      <c r="AY256" t="s">
        <v>785</v>
      </c>
      <c r="AZ256" t="s">
        <v>785</v>
      </c>
      <c r="BA256" t="s">
        <v>785</v>
      </c>
      <c r="BB256" t="s">
        <v>785</v>
      </c>
      <c r="BC256" t="s">
        <v>785</v>
      </c>
      <c r="BD256" t="s">
        <v>785</v>
      </c>
      <c r="BE256" t="s">
        <v>785</v>
      </c>
      <c r="BF256" t="s">
        <v>785</v>
      </c>
      <c r="BG256" t="s">
        <v>785</v>
      </c>
      <c r="BH256" t="s">
        <v>785</v>
      </c>
      <c r="BI256" t="s">
        <v>785</v>
      </c>
      <c r="BJ256" t="s">
        <v>785</v>
      </c>
      <c r="BK256" t="s">
        <v>785</v>
      </c>
      <c r="BL256" t="s">
        <v>785</v>
      </c>
      <c r="BM256" s="1" t="s">
        <v>785</v>
      </c>
      <c r="BN256" s="5" t="s">
        <v>799</v>
      </c>
      <c r="BO256" t="s">
        <v>799</v>
      </c>
      <c r="BP256" t="s">
        <v>799</v>
      </c>
      <c r="BQ256" t="s">
        <v>799</v>
      </c>
      <c r="BR256" t="s">
        <v>799</v>
      </c>
      <c r="BS256" t="s">
        <v>799</v>
      </c>
      <c r="BT256" t="s">
        <v>799</v>
      </c>
      <c r="BU256" t="s">
        <v>799</v>
      </c>
      <c r="BV256" t="s">
        <v>799</v>
      </c>
      <c r="BW256" t="s">
        <v>799</v>
      </c>
      <c r="BX256" t="s">
        <v>799</v>
      </c>
      <c r="BY256" t="s">
        <v>799</v>
      </c>
      <c r="BZ256" t="s">
        <v>799</v>
      </c>
      <c r="CA256" t="s">
        <v>799</v>
      </c>
      <c r="CB256" t="s">
        <v>799</v>
      </c>
      <c r="CC256" t="s">
        <v>799</v>
      </c>
      <c r="CD256" t="s">
        <v>799</v>
      </c>
      <c r="CE256" t="s">
        <v>799</v>
      </c>
      <c r="CF256" t="s">
        <v>799</v>
      </c>
      <c r="CG256" t="s">
        <v>799</v>
      </c>
      <c r="CH256" t="s">
        <v>799</v>
      </c>
      <c r="CI256" t="s">
        <v>799</v>
      </c>
      <c r="CJ256" t="s">
        <v>799</v>
      </c>
      <c r="CK256" t="s">
        <v>799</v>
      </c>
      <c r="CL256" t="s">
        <v>799</v>
      </c>
      <c r="CM256" t="s">
        <v>799</v>
      </c>
      <c r="CN256" s="1" t="s">
        <v>799</v>
      </c>
      <c r="CO256" s="56">
        <v>1.02</v>
      </c>
      <c r="CP256" s="53">
        <v>1.02</v>
      </c>
      <c r="CQ256" s="53">
        <v>1.02</v>
      </c>
      <c r="CR256" s="53">
        <v>1.02</v>
      </c>
      <c r="CS256" s="53">
        <v>1.02</v>
      </c>
      <c r="CT256" s="53">
        <v>1.02</v>
      </c>
      <c r="CU256" s="53">
        <v>1.02</v>
      </c>
      <c r="CV256" s="53">
        <v>1.02</v>
      </c>
      <c r="CW256" s="53">
        <v>1.02</v>
      </c>
      <c r="CX256" s="53">
        <v>1.02</v>
      </c>
      <c r="CY256" s="53">
        <v>1.02</v>
      </c>
      <c r="CZ256" s="53">
        <v>1.02</v>
      </c>
      <c r="DA256" s="53">
        <v>1.02</v>
      </c>
      <c r="DB256" s="53">
        <v>1.02</v>
      </c>
      <c r="DC256" s="53">
        <v>1.02</v>
      </c>
      <c r="DD256" s="53">
        <v>1.02</v>
      </c>
      <c r="DE256" s="53">
        <v>1.02</v>
      </c>
      <c r="DF256" s="53">
        <v>1.02</v>
      </c>
      <c r="DG256" s="53">
        <v>1.02</v>
      </c>
      <c r="DH256" s="53">
        <v>1.02</v>
      </c>
      <c r="DI256" s="53">
        <v>1.02</v>
      </c>
      <c r="DJ256" s="53">
        <v>1.02</v>
      </c>
      <c r="DK256" s="53">
        <v>1.02</v>
      </c>
      <c r="DL256" s="53">
        <v>1.02</v>
      </c>
      <c r="DM256" s="53">
        <v>1.02</v>
      </c>
      <c r="DN256" s="53">
        <v>1.02</v>
      </c>
      <c r="DO256" s="57">
        <v>1.02</v>
      </c>
      <c r="DP256" s="58">
        <v>0</v>
      </c>
      <c r="DQ256" s="59">
        <v>0</v>
      </c>
      <c r="DR256" s="59">
        <v>0.14523569143625156</v>
      </c>
      <c r="DS256" s="59">
        <v>0.43730622280792769</v>
      </c>
      <c r="DT256" s="59">
        <v>0.59007728000430215</v>
      </c>
      <c r="DU256" s="59">
        <v>0.68084354390825397</v>
      </c>
      <c r="DV256" s="59">
        <v>0.74105810344763412</v>
      </c>
      <c r="DW256" s="59">
        <v>0.7844490786958308</v>
      </c>
      <c r="DX256" s="59">
        <v>0.81717707512854498</v>
      </c>
      <c r="DY256" s="59">
        <v>0.84272245616071928</v>
      </c>
      <c r="DZ256" s="59">
        <v>0.86319993966651765</v>
      </c>
      <c r="EA256" s="59">
        <v>0.87996857921601446</v>
      </c>
      <c r="EB256" s="59">
        <v>0.89729034012526965</v>
      </c>
      <c r="EC256" s="59">
        <v>0.91410720659728351</v>
      </c>
      <c r="ED256" s="59">
        <v>0.92809831134753173</v>
      </c>
      <c r="EE256" s="59">
        <v>0.93984946642015843</v>
      </c>
      <c r="EF256" s="59">
        <v>0.94980010395578507</v>
      </c>
      <c r="EG256" s="59">
        <v>0.95828592986881289</v>
      </c>
      <c r="EH256" s="59">
        <v>0.96556745649275</v>
      </c>
      <c r="EI256" s="59">
        <v>0.97184973472562663</v>
      </c>
      <c r="EJ256" s="59">
        <v>0.97729615830544925</v>
      </c>
      <c r="EK256" s="59">
        <v>0.9820383556918999</v>
      </c>
      <c r="EL256" s="59">
        <v>0.98618340378975677</v>
      </c>
      <c r="EM256" s="59">
        <v>0.98981917202724878</v>
      </c>
      <c r="EN256" s="59">
        <v>0.99301833794588668</v>
      </c>
      <c r="EO256" s="59">
        <v>0.99584144360928384</v>
      </c>
      <c r="EP256" s="59">
        <v>0.99833924933550311</v>
      </c>
      <c r="EQ256" s="72">
        <v>0</v>
      </c>
      <c r="ER256" s="59">
        <v>0</v>
      </c>
      <c r="ES256" s="59">
        <v>0</v>
      </c>
      <c r="ET256" s="59">
        <v>0</v>
      </c>
      <c r="EU256" s="59">
        <v>0</v>
      </c>
      <c r="EV256" s="59">
        <v>0</v>
      </c>
      <c r="EW256" s="59">
        <v>0</v>
      </c>
      <c r="EX256" s="59">
        <v>0</v>
      </c>
      <c r="EY256" s="59">
        <v>0</v>
      </c>
      <c r="EZ256" s="59">
        <v>0</v>
      </c>
      <c r="FA256" s="59">
        <v>0</v>
      </c>
      <c r="FB256" s="59">
        <v>0</v>
      </c>
      <c r="FC256" s="59">
        <v>0</v>
      </c>
      <c r="FD256" s="59">
        <v>0</v>
      </c>
      <c r="FE256" s="59">
        <v>0</v>
      </c>
      <c r="FF256" s="59">
        <v>0</v>
      </c>
      <c r="FG256" s="59">
        <v>0</v>
      </c>
      <c r="FH256" s="59">
        <v>0</v>
      </c>
      <c r="FI256" s="59">
        <v>0</v>
      </c>
      <c r="FJ256" s="59">
        <v>0</v>
      </c>
      <c r="FK256" s="59">
        <v>0</v>
      </c>
      <c r="FL256" s="59">
        <v>0</v>
      </c>
      <c r="FM256" s="59">
        <v>0</v>
      </c>
      <c r="FN256" s="59">
        <v>0</v>
      </c>
      <c r="FO256" s="55">
        <v>0</v>
      </c>
      <c r="FP256" s="58">
        <v>0</v>
      </c>
      <c r="FQ256" s="59">
        <v>0</v>
      </c>
      <c r="FR256" s="59">
        <v>0</v>
      </c>
      <c r="FS256" s="59">
        <v>0</v>
      </c>
      <c r="FT256" s="59">
        <v>0</v>
      </c>
      <c r="FU256" s="59">
        <v>0</v>
      </c>
      <c r="FV256" s="59">
        <v>0</v>
      </c>
      <c r="FW256" s="59">
        <v>0</v>
      </c>
      <c r="FX256" s="59">
        <v>0</v>
      </c>
      <c r="FY256" s="59">
        <v>0</v>
      </c>
      <c r="FZ256" s="59">
        <v>0</v>
      </c>
      <c r="GA256" s="59">
        <v>0</v>
      </c>
      <c r="GB256" s="59">
        <v>0</v>
      </c>
      <c r="GC256" s="59">
        <v>0</v>
      </c>
      <c r="GD256" s="59">
        <v>0</v>
      </c>
      <c r="GE256" s="59">
        <v>0</v>
      </c>
      <c r="GF256" s="59">
        <v>0</v>
      </c>
      <c r="GG256" s="59">
        <v>0</v>
      </c>
      <c r="GH256" s="59">
        <v>0</v>
      </c>
      <c r="GI256" s="59">
        <v>0</v>
      </c>
      <c r="GJ256" s="59">
        <v>0</v>
      </c>
      <c r="GK256" s="59">
        <v>0</v>
      </c>
      <c r="GL256" s="59">
        <v>0</v>
      </c>
      <c r="GM256" s="59">
        <v>0</v>
      </c>
      <c r="GN256" s="55">
        <v>0</v>
      </c>
      <c r="GO256" s="58">
        <v>0</v>
      </c>
      <c r="GP256" s="59">
        <v>0</v>
      </c>
      <c r="GQ256" s="59">
        <v>0</v>
      </c>
      <c r="GR256" s="59">
        <v>0</v>
      </c>
      <c r="GS256" s="59">
        <v>0</v>
      </c>
      <c r="GT256" s="59">
        <v>0</v>
      </c>
      <c r="GU256" s="59">
        <v>0</v>
      </c>
      <c r="GV256" s="59">
        <v>0</v>
      </c>
      <c r="GW256" s="59">
        <v>0</v>
      </c>
      <c r="GX256" s="59">
        <v>0</v>
      </c>
      <c r="GY256" s="59">
        <v>0</v>
      </c>
      <c r="GZ256" s="59">
        <v>0</v>
      </c>
      <c r="HA256" s="59">
        <v>0</v>
      </c>
      <c r="HB256" s="59">
        <v>0</v>
      </c>
      <c r="HC256" s="59">
        <v>0</v>
      </c>
      <c r="HD256" s="59">
        <v>0</v>
      </c>
      <c r="HE256" s="59">
        <v>0</v>
      </c>
      <c r="HF256" s="59">
        <v>0</v>
      </c>
      <c r="HG256" s="59">
        <v>0</v>
      </c>
      <c r="HH256" s="59">
        <v>0</v>
      </c>
      <c r="HI256" s="59">
        <v>0</v>
      </c>
      <c r="HJ256" s="59">
        <v>0</v>
      </c>
      <c r="HK256" s="59">
        <v>0</v>
      </c>
      <c r="HL256" s="59">
        <v>0</v>
      </c>
      <c r="HM256" s="55">
        <v>0</v>
      </c>
      <c r="HN256" s="58">
        <v>0</v>
      </c>
      <c r="HO256" s="59">
        <v>0</v>
      </c>
      <c r="HP256" s="59">
        <v>0</v>
      </c>
      <c r="HQ256" s="59">
        <v>0</v>
      </c>
      <c r="HR256" s="59">
        <v>0</v>
      </c>
      <c r="HS256" s="59">
        <v>0</v>
      </c>
      <c r="HT256" s="59">
        <v>0</v>
      </c>
      <c r="HU256" s="59">
        <v>0</v>
      </c>
      <c r="HV256" s="59">
        <v>0</v>
      </c>
      <c r="HW256" s="59">
        <v>0</v>
      </c>
      <c r="HX256" s="59">
        <v>0</v>
      </c>
      <c r="HY256" s="59">
        <v>0</v>
      </c>
      <c r="HZ256" s="59">
        <v>0</v>
      </c>
      <c r="IA256" s="59">
        <v>0</v>
      </c>
      <c r="IB256" s="59">
        <v>0</v>
      </c>
      <c r="IC256" s="59">
        <v>0</v>
      </c>
      <c r="ID256" s="59">
        <v>0</v>
      </c>
      <c r="IE256" s="59">
        <v>0</v>
      </c>
      <c r="IF256" s="59">
        <v>0</v>
      </c>
      <c r="IG256" s="59">
        <v>0</v>
      </c>
      <c r="IH256" s="59">
        <v>0</v>
      </c>
      <c r="II256" s="59">
        <v>0</v>
      </c>
      <c r="IJ256" s="59">
        <v>0</v>
      </c>
      <c r="IK256" s="59">
        <v>0</v>
      </c>
      <c r="IL256" s="71">
        <v>0</v>
      </c>
      <c r="IM256" s="72">
        <v>0</v>
      </c>
      <c r="IN256" s="59">
        <v>0</v>
      </c>
      <c r="IO256" s="59">
        <v>0</v>
      </c>
      <c r="IP256" s="59">
        <v>0</v>
      </c>
      <c r="IQ256" s="59">
        <v>0</v>
      </c>
      <c r="IR256" s="59">
        <v>0</v>
      </c>
      <c r="IS256" s="59">
        <v>0</v>
      </c>
      <c r="IT256" s="59">
        <v>0</v>
      </c>
      <c r="IU256" s="59">
        <v>0</v>
      </c>
      <c r="IV256" s="59">
        <v>0</v>
      </c>
      <c r="IW256" s="59">
        <v>0</v>
      </c>
      <c r="IX256" s="59">
        <v>0</v>
      </c>
      <c r="IY256" s="59">
        <v>0</v>
      </c>
      <c r="IZ256" s="59">
        <v>0</v>
      </c>
      <c r="JA256" s="59">
        <v>0</v>
      </c>
      <c r="JB256" s="59">
        <v>0</v>
      </c>
      <c r="JC256" s="59">
        <v>0</v>
      </c>
      <c r="JD256" s="59">
        <v>0</v>
      </c>
      <c r="JE256" s="59">
        <v>0</v>
      </c>
      <c r="JF256" s="59">
        <v>0</v>
      </c>
      <c r="JG256" s="59">
        <v>0</v>
      </c>
      <c r="JH256" s="59">
        <v>0</v>
      </c>
      <c r="JI256" s="59">
        <v>0</v>
      </c>
      <c r="JJ256" s="59">
        <v>0</v>
      </c>
      <c r="JK256" s="55">
        <v>0</v>
      </c>
      <c r="JL256" s="58">
        <v>0</v>
      </c>
      <c r="JM256" s="59">
        <v>0</v>
      </c>
      <c r="JN256" s="59">
        <v>0</v>
      </c>
      <c r="JO256" s="59">
        <v>0</v>
      </c>
      <c r="JP256" s="59">
        <v>0</v>
      </c>
      <c r="JQ256" s="59">
        <v>0</v>
      </c>
      <c r="JR256" s="59">
        <v>0</v>
      </c>
      <c r="JS256" s="59">
        <v>0</v>
      </c>
      <c r="JT256" s="59">
        <v>0</v>
      </c>
      <c r="JU256" s="59">
        <v>0</v>
      </c>
      <c r="JV256" s="59">
        <v>0</v>
      </c>
      <c r="JW256" s="59">
        <v>0</v>
      </c>
      <c r="JX256" s="59">
        <v>0</v>
      </c>
      <c r="JY256" s="59">
        <v>0</v>
      </c>
      <c r="JZ256" s="59">
        <v>0</v>
      </c>
      <c r="KA256" s="59">
        <v>0</v>
      </c>
      <c r="KB256" s="59">
        <v>0</v>
      </c>
      <c r="KC256" s="59">
        <v>0</v>
      </c>
      <c r="KD256" s="59">
        <v>0</v>
      </c>
      <c r="KE256" s="59">
        <v>0</v>
      </c>
      <c r="KF256" s="59">
        <v>0</v>
      </c>
      <c r="KG256" s="59">
        <v>0</v>
      </c>
      <c r="KH256" s="59">
        <v>0</v>
      </c>
      <c r="KI256" s="59">
        <v>0</v>
      </c>
      <c r="KJ256" s="55">
        <v>0</v>
      </c>
      <c r="KK256" s="58">
        <v>0</v>
      </c>
      <c r="KL256" s="59">
        <v>0</v>
      </c>
      <c r="KM256" s="59">
        <v>0</v>
      </c>
      <c r="KN256" s="59">
        <v>0</v>
      </c>
      <c r="KO256" s="59">
        <v>0</v>
      </c>
      <c r="KP256" s="59">
        <v>0</v>
      </c>
      <c r="KQ256" s="59">
        <v>0</v>
      </c>
      <c r="KR256" s="59">
        <v>0</v>
      </c>
      <c r="KS256" s="59">
        <v>0</v>
      </c>
      <c r="KT256" s="59">
        <v>0</v>
      </c>
      <c r="KU256" s="59">
        <v>0</v>
      </c>
      <c r="KV256" s="59">
        <v>0</v>
      </c>
      <c r="KW256" s="59">
        <v>0</v>
      </c>
      <c r="KX256" s="59">
        <v>0</v>
      </c>
      <c r="KY256" s="59">
        <v>0</v>
      </c>
      <c r="KZ256" s="59">
        <v>0</v>
      </c>
      <c r="LA256" s="59">
        <v>0</v>
      </c>
      <c r="LB256" s="59">
        <v>0</v>
      </c>
      <c r="LC256" s="59">
        <v>0</v>
      </c>
      <c r="LD256" s="59">
        <v>0</v>
      </c>
      <c r="LE256" s="59">
        <v>0</v>
      </c>
      <c r="LF256" s="59">
        <v>0</v>
      </c>
      <c r="LG256" s="59">
        <v>0</v>
      </c>
      <c r="LH256" s="59">
        <v>0</v>
      </c>
      <c r="LI256" s="55">
        <v>0</v>
      </c>
      <c r="LJ256" s="58">
        <v>0</v>
      </c>
      <c r="LK256" s="59">
        <v>0</v>
      </c>
      <c r="LL256" s="59">
        <v>0</v>
      </c>
      <c r="LM256" s="59">
        <v>0</v>
      </c>
      <c r="LN256" s="59">
        <v>0</v>
      </c>
      <c r="LO256" s="59">
        <v>0</v>
      </c>
      <c r="LP256" s="59">
        <v>0</v>
      </c>
      <c r="LQ256" s="59">
        <v>0</v>
      </c>
      <c r="LR256" s="59">
        <v>0</v>
      </c>
      <c r="LS256" s="59">
        <v>0</v>
      </c>
      <c r="LT256" s="59">
        <v>0</v>
      </c>
      <c r="LU256" s="59">
        <v>0</v>
      </c>
      <c r="LV256" s="59">
        <v>0</v>
      </c>
      <c r="LW256" s="59">
        <v>0</v>
      </c>
      <c r="LX256" s="59">
        <v>0</v>
      </c>
      <c r="LY256" s="59">
        <v>0</v>
      </c>
      <c r="LZ256" s="59">
        <v>0</v>
      </c>
      <c r="MA256" s="59">
        <v>0</v>
      </c>
      <c r="MB256" s="59">
        <v>0</v>
      </c>
      <c r="MC256" s="59">
        <v>0</v>
      </c>
      <c r="MD256" s="59">
        <v>0</v>
      </c>
      <c r="ME256" s="59">
        <v>0</v>
      </c>
      <c r="MF256" s="59">
        <v>0</v>
      </c>
      <c r="MG256" s="59">
        <v>0</v>
      </c>
      <c r="MH256" s="71">
        <v>0</v>
      </c>
      <c r="MI256" s="72">
        <v>0</v>
      </c>
      <c r="MJ256" s="59">
        <v>0</v>
      </c>
      <c r="MK256" s="59">
        <v>0</v>
      </c>
      <c r="ML256" s="59">
        <v>0</v>
      </c>
      <c r="MM256" s="59">
        <v>0</v>
      </c>
      <c r="MN256" s="59">
        <v>0</v>
      </c>
      <c r="MO256" s="59">
        <v>0</v>
      </c>
      <c r="MP256" s="59">
        <v>0</v>
      </c>
      <c r="MQ256" s="59">
        <v>0</v>
      </c>
      <c r="MR256" s="59">
        <v>0</v>
      </c>
      <c r="MS256" s="59">
        <v>0</v>
      </c>
      <c r="MT256" s="59">
        <v>0</v>
      </c>
      <c r="MU256" s="59">
        <v>0</v>
      </c>
      <c r="MV256" s="59">
        <v>0</v>
      </c>
      <c r="MW256" s="59">
        <v>0</v>
      </c>
      <c r="MX256" s="59">
        <v>0</v>
      </c>
      <c r="MY256" s="59">
        <v>0</v>
      </c>
      <c r="MZ256" s="59">
        <v>0</v>
      </c>
      <c r="NA256" s="59">
        <v>0</v>
      </c>
      <c r="NB256" s="59">
        <v>0</v>
      </c>
      <c r="NC256" s="59">
        <v>0</v>
      </c>
      <c r="ND256" s="59">
        <v>0</v>
      </c>
      <c r="NE256" s="59">
        <v>0</v>
      </c>
      <c r="NF256" s="59">
        <v>0</v>
      </c>
      <c r="NG256" s="55">
        <v>0</v>
      </c>
      <c r="NH256" s="58">
        <v>0</v>
      </c>
      <c r="NI256" s="59">
        <v>0</v>
      </c>
      <c r="NJ256" s="59">
        <v>0</v>
      </c>
      <c r="NK256" s="59">
        <v>0</v>
      </c>
      <c r="NL256" s="59">
        <v>0</v>
      </c>
      <c r="NM256" s="59">
        <v>0</v>
      </c>
      <c r="NN256" s="59">
        <v>0</v>
      </c>
      <c r="NO256" s="59">
        <v>0</v>
      </c>
      <c r="NP256" s="59">
        <v>0</v>
      </c>
      <c r="NQ256" s="59">
        <v>0</v>
      </c>
      <c r="NR256" s="59">
        <v>0</v>
      </c>
      <c r="NS256" s="59">
        <v>0</v>
      </c>
      <c r="NT256" s="59">
        <v>0</v>
      </c>
      <c r="NU256" s="59">
        <v>0</v>
      </c>
      <c r="NV256" s="59">
        <v>0</v>
      </c>
      <c r="NW256" s="59">
        <v>0</v>
      </c>
      <c r="NX256" s="59">
        <v>0</v>
      </c>
      <c r="NY256" s="59">
        <v>0</v>
      </c>
      <c r="NZ256" s="59">
        <v>0</v>
      </c>
      <c r="OA256" s="59">
        <v>0</v>
      </c>
      <c r="OB256" s="59">
        <v>0</v>
      </c>
      <c r="OC256" s="59">
        <v>0</v>
      </c>
      <c r="OD256" s="59">
        <v>0</v>
      </c>
      <c r="OE256" s="59">
        <v>0</v>
      </c>
      <c r="OF256" s="55">
        <v>0</v>
      </c>
      <c r="OG256" s="58">
        <v>0</v>
      </c>
      <c r="OH256" s="59">
        <v>0</v>
      </c>
      <c r="OI256" s="59">
        <v>0</v>
      </c>
      <c r="OJ256" s="59">
        <v>0</v>
      </c>
      <c r="OK256" s="59">
        <v>0</v>
      </c>
      <c r="OL256" s="59">
        <v>0</v>
      </c>
      <c r="OM256" s="59">
        <v>0</v>
      </c>
      <c r="ON256" s="59">
        <v>0</v>
      </c>
      <c r="OO256" s="59">
        <v>0</v>
      </c>
      <c r="OP256" s="59">
        <v>0</v>
      </c>
      <c r="OQ256" s="59">
        <v>0</v>
      </c>
      <c r="OR256" s="59">
        <v>0</v>
      </c>
      <c r="OS256" s="59">
        <v>0</v>
      </c>
      <c r="OT256" s="59">
        <v>0</v>
      </c>
      <c r="OU256" s="59">
        <v>0</v>
      </c>
      <c r="OV256" s="59">
        <v>0</v>
      </c>
      <c r="OW256" s="59">
        <v>0</v>
      </c>
      <c r="OX256" s="59">
        <v>0</v>
      </c>
      <c r="OY256" s="59">
        <v>0</v>
      </c>
      <c r="OZ256" s="59">
        <v>0</v>
      </c>
      <c r="PA256" s="59">
        <v>0</v>
      </c>
      <c r="PB256" s="59">
        <v>0</v>
      </c>
      <c r="PC256" s="59">
        <v>0</v>
      </c>
      <c r="PD256" s="59">
        <v>0</v>
      </c>
      <c r="PE256" s="55">
        <v>0</v>
      </c>
      <c r="PF256" s="58">
        <v>0</v>
      </c>
      <c r="PG256" s="59">
        <v>0</v>
      </c>
      <c r="PH256" s="59">
        <v>0</v>
      </c>
      <c r="PI256" s="59">
        <v>0</v>
      </c>
      <c r="PJ256" s="59">
        <v>0</v>
      </c>
      <c r="PK256" s="59">
        <v>0</v>
      </c>
      <c r="PL256" s="59">
        <v>0</v>
      </c>
      <c r="PM256" s="59">
        <v>0</v>
      </c>
      <c r="PN256" s="59">
        <v>0</v>
      </c>
      <c r="PO256" s="59">
        <v>0</v>
      </c>
      <c r="PP256" s="59">
        <v>0</v>
      </c>
      <c r="PQ256" s="59">
        <v>0</v>
      </c>
      <c r="PR256" s="59">
        <v>0</v>
      </c>
      <c r="PS256" s="59">
        <v>0</v>
      </c>
      <c r="PT256" s="59">
        <v>0</v>
      </c>
      <c r="PU256" s="59">
        <v>0</v>
      </c>
      <c r="PV256" s="59">
        <v>0</v>
      </c>
      <c r="PW256" s="59">
        <v>0</v>
      </c>
      <c r="PX256" s="59">
        <v>0</v>
      </c>
      <c r="PY256" s="59">
        <v>0</v>
      </c>
      <c r="PZ256" s="59">
        <v>0</v>
      </c>
      <c r="QA256" s="59">
        <v>0</v>
      </c>
      <c r="QB256" s="59">
        <v>0</v>
      </c>
      <c r="QC256" s="59">
        <v>0</v>
      </c>
      <c r="QD256" s="71">
        <v>0</v>
      </c>
      <c r="QE256" s="72">
        <v>0</v>
      </c>
      <c r="QF256" s="59">
        <v>0</v>
      </c>
      <c r="QG256" s="59">
        <v>0</v>
      </c>
      <c r="QH256" s="59">
        <v>0</v>
      </c>
      <c r="QI256" s="59">
        <v>0</v>
      </c>
      <c r="QJ256" s="59">
        <v>0</v>
      </c>
      <c r="QK256" s="59">
        <v>0</v>
      </c>
      <c r="QL256" s="59">
        <v>0</v>
      </c>
      <c r="QM256" s="59">
        <v>0</v>
      </c>
      <c r="QN256" s="59">
        <v>0</v>
      </c>
      <c r="QO256" s="59">
        <v>0</v>
      </c>
      <c r="QP256" s="59">
        <v>0</v>
      </c>
      <c r="QQ256" s="59">
        <v>0</v>
      </c>
      <c r="QR256" s="59">
        <v>0</v>
      </c>
      <c r="QS256" s="59">
        <v>0</v>
      </c>
      <c r="QT256" s="59">
        <v>0</v>
      </c>
      <c r="QU256" s="59">
        <v>0</v>
      </c>
      <c r="QV256" s="59">
        <v>0</v>
      </c>
      <c r="QW256" s="59">
        <v>0</v>
      </c>
      <c r="QX256" s="59">
        <v>0</v>
      </c>
      <c r="QY256" s="59">
        <v>0</v>
      </c>
      <c r="QZ256" s="59">
        <v>0</v>
      </c>
      <c r="RA256" s="59">
        <v>0</v>
      </c>
      <c r="RB256" s="59">
        <v>0</v>
      </c>
      <c r="RC256" s="55">
        <v>0</v>
      </c>
      <c r="RD256" s="58">
        <v>0</v>
      </c>
      <c r="RE256" s="59">
        <v>0</v>
      </c>
      <c r="RF256" s="59">
        <v>0</v>
      </c>
      <c r="RG256" s="59">
        <v>0</v>
      </c>
      <c r="RH256" s="59">
        <v>0</v>
      </c>
      <c r="RI256" s="59">
        <v>0</v>
      </c>
      <c r="RJ256" s="59">
        <v>0</v>
      </c>
      <c r="RK256" s="59">
        <v>0</v>
      </c>
      <c r="RL256" s="59">
        <v>0</v>
      </c>
      <c r="RM256" s="59">
        <v>0</v>
      </c>
      <c r="RN256" s="59">
        <v>0</v>
      </c>
      <c r="RO256" s="59">
        <v>0</v>
      </c>
      <c r="RP256" s="59">
        <v>0</v>
      </c>
      <c r="RQ256" s="59">
        <v>0</v>
      </c>
      <c r="RR256" s="59">
        <v>0</v>
      </c>
      <c r="RS256" s="59">
        <v>0</v>
      </c>
      <c r="RT256" s="59">
        <v>0</v>
      </c>
      <c r="RU256" s="59">
        <v>0</v>
      </c>
      <c r="RV256" s="59">
        <v>0</v>
      </c>
      <c r="RW256" s="59">
        <v>0</v>
      </c>
      <c r="RX256" s="59">
        <v>0</v>
      </c>
      <c r="RY256" s="59">
        <v>0</v>
      </c>
      <c r="RZ256" s="59">
        <v>0</v>
      </c>
      <c r="SA256" s="59">
        <v>0</v>
      </c>
      <c r="SB256" s="55">
        <v>0</v>
      </c>
      <c r="SC256" s="58">
        <v>0</v>
      </c>
      <c r="SD256" s="59">
        <v>0</v>
      </c>
      <c r="SE256" s="59">
        <v>0</v>
      </c>
      <c r="SF256" s="59">
        <v>0</v>
      </c>
      <c r="SG256" s="59">
        <v>0</v>
      </c>
      <c r="SH256" s="59">
        <v>0</v>
      </c>
      <c r="SI256" s="59">
        <v>0</v>
      </c>
      <c r="SJ256" s="59">
        <v>0</v>
      </c>
      <c r="SK256" s="59">
        <v>0</v>
      </c>
      <c r="SL256" s="59">
        <v>0</v>
      </c>
      <c r="SM256" s="59">
        <v>0</v>
      </c>
      <c r="SN256" s="59">
        <v>0</v>
      </c>
      <c r="SO256" s="59">
        <v>0</v>
      </c>
      <c r="SP256" s="59">
        <v>0</v>
      </c>
      <c r="SQ256" s="59">
        <v>0</v>
      </c>
      <c r="SR256" s="59">
        <v>0</v>
      </c>
      <c r="SS256" s="59">
        <v>0</v>
      </c>
      <c r="ST256" s="59">
        <v>0</v>
      </c>
      <c r="SU256" s="59">
        <v>0</v>
      </c>
      <c r="SV256" s="59">
        <v>0</v>
      </c>
      <c r="SW256" s="59">
        <v>0</v>
      </c>
      <c r="SX256" s="59">
        <v>0</v>
      </c>
      <c r="SY256" s="59">
        <v>0</v>
      </c>
      <c r="SZ256" s="59">
        <v>0</v>
      </c>
      <c r="TA256" s="55">
        <v>0</v>
      </c>
      <c r="TB256" s="58">
        <v>0</v>
      </c>
      <c r="TC256" s="59">
        <v>0</v>
      </c>
      <c r="TD256" s="59">
        <v>0</v>
      </c>
      <c r="TE256" s="59">
        <v>0</v>
      </c>
      <c r="TF256" s="59">
        <v>0</v>
      </c>
      <c r="TG256" s="59">
        <v>0</v>
      </c>
      <c r="TH256" s="59">
        <v>0</v>
      </c>
      <c r="TI256" s="59">
        <v>0</v>
      </c>
      <c r="TJ256" s="59">
        <v>0</v>
      </c>
      <c r="TK256" s="59">
        <v>0</v>
      </c>
      <c r="TL256" s="59">
        <v>0</v>
      </c>
      <c r="TM256" s="59">
        <v>0</v>
      </c>
      <c r="TN256" s="59">
        <v>0</v>
      </c>
      <c r="TO256" s="59">
        <v>0</v>
      </c>
      <c r="TP256" s="59">
        <v>0</v>
      </c>
      <c r="TQ256" s="59">
        <v>0</v>
      </c>
      <c r="TR256" s="59">
        <v>0</v>
      </c>
      <c r="TS256" s="59">
        <v>0</v>
      </c>
      <c r="TT256" s="59">
        <v>0</v>
      </c>
      <c r="TU256" s="59">
        <v>0</v>
      </c>
      <c r="TV256" s="59">
        <v>0</v>
      </c>
      <c r="TW256" s="59">
        <v>0</v>
      </c>
      <c r="TX256" s="59">
        <v>0</v>
      </c>
      <c r="TY256" s="59">
        <v>0</v>
      </c>
      <c r="TZ256" s="71">
        <v>0</v>
      </c>
      <c r="UA256" s="73">
        <v>1543.5947868797452</v>
      </c>
      <c r="UB256" s="53">
        <v>512.65004812963537</v>
      </c>
      <c r="UC256" s="53">
        <v>379.92490774808118</v>
      </c>
      <c r="UD256" s="53">
        <v>329.27543805876627</v>
      </c>
      <c r="UE256" s="53">
        <v>302.52021417334771</v>
      </c>
      <c r="UF256" s="53">
        <v>285.78662689308948</v>
      </c>
      <c r="UG256" s="53">
        <v>274.34085340023529</v>
      </c>
      <c r="UH256" s="53">
        <v>266.0247802001349</v>
      </c>
      <c r="UI256" s="53">
        <v>259.7139386461069</v>
      </c>
      <c r="UJ256" s="53">
        <v>254.7648421374376</v>
      </c>
      <c r="UK256" s="53">
        <v>249.84672869494503</v>
      </c>
      <c r="UL256" s="53">
        <v>245.2502885349634</v>
      </c>
      <c r="UM256" s="53">
        <v>241.55313443504994</v>
      </c>
      <c r="UN256" s="53">
        <v>238.53293977362492</v>
      </c>
      <c r="UO256" s="53">
        <v>236.03393517875358</v>
      </c>
      <c r="UP256" s="53">
        <v>233.94380443482416</v>
      </c>
      <c r="UQ256" s="53">
        <v>232.17959000418784</v>
      </c>
      <c r="UR256" s="53">
        <v>230.67872342751144</v>
      </c>
      <c r="US256" s="53">
        <v>229.39316221051305</v>
      </c>
      <c r="UT256" s="53">
        <v>228.28543800809337</v>
      </c>
      <c r="UU256" s="53">
        <v>227.32592670730739</v>
      </c>
      <c r="UV256" s="53">
        <v>226.49092127678202</v>
      </c>
      <c r="UW256" s="53">
        <v>225.76124488658726</v>
      </c>
      <c r="UX256" s="53">
        <v>225.12123552254135</v>
      </c>
      <c r="UY256" s="74">
        <v>224.55799100264889</v>
      </c>
      <c r="UZ256" s="73">
        <v>422.40150010867933</v>
      </c>
      <c r="VA256" s="53">
        <v>140.28561848052851</v>
      </c>
      <c r="VB256" s="53">
        <v>103.9656601107344</v>
      </c>
      <c r="VC256" s="53">
        <v>90.105538167900676</v>
      </c>
      <c r="VD256" s="53">
        <v>82.784026848346855</v>
      </c>
      <c r="VE256" s="53">
        <v>78.204915523626312</v>
      </c>
      <c r="VF256" s="53">
        <v>75.072803434119479</v>
      </c>
      <c r="VG256" s="53">
        <v>72.797127314587712</v>
      </c>
      <c r="VH256" s="53">
        <v>71.070178660687333</v>
      </c>
      <c r="VI256" s="53">
        <v>69.71586870368732</v>
      </c>
      <c r="VJ256" s="53">
        <v>68.370037198248738</v>
      </c>
      <c r="VK256" s="53">
        <v>67.112230916937875</v>
      </c>
      <c r="VL256" s="53">
        <v>66.100512393909426</v>
      </c>
      <c r="VM256" s="53">
        <v>65.274042411988233</v>
      </c>
      <c r="VN256" s="53">
        <v>64.590195006811442</v>
      </c>
      <c r="VO256" s="53">
        <v>64.01823507978699</v>
      </c>
      <c r="VP256" s="53">
        <v>63.535461473431063</v>
      </c>
      <c r="VQ256" s="53">
        <v>63.124752459096669</v>
      </c>
      <c r="VR256" s="53">
        <v>62.772961308234244</v>
      </c>
      <c r="VS256" s="53">
        <v>62.469834886205703</v>
      </c>
      <c r="VT256" s="53">
        <v>62.207266616172532</v>
      </c>
      <c r="VU256" s="53">
        <v>61.978769118350726</v>
      </c>
      <c r="VV256" s="53">
        <v>61.779094693150583</v>
      </c>
      <c r="VW256" s="53">
        <v>61.603957462995083</v>
      </c>
      <c r="VX256" s="74">
        <v>61.44982677263981</v>
      </c>
      <c r="VY256" s="65">
        <f t="shared" si="3"/>
        <v>252</v>
      </c>
    </row>
    <row r="257" spans="1:597">
      <c r="A257" s="51" t="s">
        <v>660</v>
      </c>
      <c r="B257" s="69" t="s">
        <v>2</v>
      </c>
      <c r="C257" t="s">
        <v>659</v>
      </c>
      <c r="D257" t="s">
        <v>736</v>
      </c>
      <c r="E257" t="s">
        <v>727</v>
      </c>
      <c r="F257" t="s">
        <v>663</v>
      </c>
      <c r="G257" t="s">
        <v>664</v>
      </c>
      <c r="H257" t="s">
        <v>801</v>
      </c>
      <c r="I257" t="s">
        <v>666</v>
      </c>
      <c r="J257" t="s">
        <v>1179</v>
      </c>
      <c r="K257" s="5" t="s">
        <v>785</v>
      </c>
      <c r="L257" t="s">
        <v>803</v>
      </c>
      <c r="M257">
        <v>25</v>
      </c>
      <c r="N257" s="52">
        <v>1.8885572333603867E-2</v>
      </c>
      <c r="O257" s="52">
        <v>0</v>
      </c>
      <c r="P257" s="52">
        <v>0</v>
      </c>
      <c r="Q257" s="53">
        <v>1.91</v>
      </c>
      <c r="R257" s="53">
        <v>0</v>
      </c>
      <c r="S257" s="53">
        <v>0.01</v>
      </c>
      <c r="T257" s="53">
        <v>0</v>
      </c>
      <c r="U257" s="53">
        <v>0.28636965231545281</v>
      </c>
      <c r="V257" s="53">
        <v>0.25</v>
      </c>
      <c r="W257" s="2" t="s">
        <v>1110</v>
      </c>
      <c r="X257" s="54">
        <v>5.0000000000000001E-3</v>
      </c>
      <c r="Y257" s="54">
        <v>0.05</v>
      </c>
      <c r="Z257" t="s">
        <v>776</v>
      </c>
      <c r="AA257" t="s">
        <v>804</v>
      </c>
      <c r="AB257" s="54">
        <v>0.84814498910460823</v>
      </c>
      <c r="AC257" t="s">
        <v>778</v>
      </c>
      <c r="AD257" s="54">
        <v>0</v>
      </c>
      <c r="AE257" s="53">
        <v>1642.6639372070513</v>
      </c>
      <c r="AG257" s="53">
        <v>650.31561232522108</v>
      </c>
      <c r="AI257" s="55">
        <v>3.5737236885039484E-5</v>
      </c>
      <c r="AJ257" s="5" t="s">
        <v>805</v>
      </c>
      <c r="AK257" t="s">
        <v>805</v>
      </c>
      <c r="AL257" s="1" t="s">
        <v>806</v>
      </c>
      <c r="AM257" s="5" t="s">
        <v>785</v>
      </c>
      <c r="AN257" t="s">
        <v>785</v>
      </c>
      <c r="AO257" t="s">
        <v>785</v>
      </c>
      <c r="AP257" t="s">
        <v>785</v>
      </c>
      <c r="AQ257" t="s">
        <v>785</v>
      </c>
      <c r="AR257" t="s">
        <v>785</v>
      </c>
      <c r="AS257" t="s">
        <v>785</v>
      </c>
      <c r="AT257" t="s">
        <v>785</v>
      </c>
      <c r="AU257" t="s">
        <v>785</v>
      </c>
      <c r="AV257" t="s">
        <v>785</v>
      </c>
      <c r="AW257" t="s">
        <v>785</v>
      </c>
      <c r="AX257" t="s">
        <v>785</v>
      </c>
      <c r="AY257" t="s">
        <v>785</v>
      </c>
      <c r="AZ257" t="s">
        <v>785</v>
      </c>
      <c r="BA257" t="s">
        <v>785</v>
      </c>
      <c r="BB257" t="s">
        <v>785</v>
      </c>
      <c r="BC257" t="s">
        <v>785</v>
      </c>
      <c r="BD257" t="s">
        <v>785</v>
      </c>
      <c r="BE257" t="s">
        <v>785</v>
      </c>
      <c r="BF257" t="s">
        <v>785</v>
      </c>
      <c r="BG257" t="s">
        <v>785</v>
      </c>
      <c r="BH257" t="s">
        <v>785</v>
      </c>
      <c r="BI257" t="s">
        <v>785</v>
      </c>
      <c r="BJ257" t="s">
        <v>785</v>
      </c>
      <c r="BK257" t="s">
        <v>785</v>
      </c>
      <c r="BL257" t="s">
        <v>785</v>
      </c>
      <c r="BM257" s="1" t="s">
        <v>785</v>
      </c>
      <c r="BN257" s="5" t="s">
        <v>803</v>
      </c>
      <c r="BO257" t="s">
        <v>803</v>
      </c>
      <c r="BP257" t="s">
        <v>803</v>
      </c>
      <c r="BQ257" t="s">
        <v>803</v>
      </c>
      <c r="BR257" t="s">
        <v>803</v>
      </c>
      <c r="BS257" t="s">
        <v>803</v>
      </c>
      <c r="BT257" t="s">
        <v>803</v>
      </c>
      <c r="BU257" t="s">
        <v>803</v>
      </c>
      <c r="BV257" t="s">
        <v>803</v>
      </c>
      <c r="BW257" t="s">
        <v>803</v>
      </c>
      <c r="BX257" t="s">
        <v>803</v>
      </c>
      <c r="BY257" t="s">
        <v>803</v>
      </c>
      <c r="BZ257" t="s">
        <v>803</v>
      </c>
      <c r="CA257" t="s">
        <v>803</v>
      </c>
      <c r="CB257" t="s">
        <v>803</v>
      </c>
      <c r="CC257" t="s">
        <v>803</v>
      </c>
      <c r="CD257" t="s">
        <v>803</v>
      </c>
      <c r="CE257" t="s">
        <v>803</v>
      </c>
      <c r="CF257" t="s">
        <v>803</v>
      </c>
      <c r="CG257" t="s">
        <v>803</v>
      </c>
      <c r="CH257" t="s">
        <v>803</v>
      </c>
      <c r="CI257" t="s">
        <v>803</v>
      </c>
      <c r="CJ257" t="s">
        <v>803</v>
      </c>
      <c r="CK257" t="s">
        <v>803</v>
      </c>
      <c r="CL257" t="s">
        <v>803</v>
      </c>
      <c r="CM257" t="s">
        <v>803</v>
      </c>
      <c r="CN257" s="1" t="s">
        <v>803</v>
      </c>
      <c r="CO257" s="56">
        <v>1.91</v>
      </c>
      <c r="CP257" s="53">
        <v>1.91</v>
      </c>
      <c r="CQ257" s="53">
        <v>1.91</v>
      </c>
      <c r="CR257" s="53">
        <v>1.91</v>
      </c>
      <c r="CS257" s="53">
        <v>1.91</v>
      </c>
      <c r="CT257" s="53">
        <v>1.91</v>
      </c>
      <c r="CU257" s="53">
        <v>1.91</v>
      </c>
      <c r="CV257" s="53">
        <v>1.91</v>
      </c>
      <c r="CW257" s="53">
        <v>1.91</v>
      </c>
      <c r="CX257" s="53">
        <v>1.91</v>
      </c>
      <c r="CY257" s="53">
        <v>1.91</v>
      </c>
      <c r="CZ257" s="53">
        <v>1.91</v>
      </c>
      <c r="DA257" s="53">
        <v>1.91</v>
      </c>
      <c r="DB257" s="53">
        <v>1.91</v>
      </c>
      <c r="DC257" s="53">
        <v>1.91</v>
      </c>
      <c r="DD257" s="53">
        <v>1.91</v>
      </c>
      <c r="DE257" s="53">
        <v>1.91</v>
      </c>
      <c r="DF257" s="53">
        <v>1.91</v>
      </c>
      <c r="DG257" s="53">
        <v>1.91</v>
      </c>
      <c r="DH257" s="53">
        <v>1.91</v>
      </c>
      <c r="DI257" s="53">
        <v>1.91</v>
      </c>
      <c r="DJ257" s="53">
        <v>1.91</v>
      </c>
      <c r="DK257" s="53">
        <v>1.91</v>
      </c>
      <c r="DL257" s="53">
        <v>1.91</v>
      </c>
      <c r="DM257" s="53">
        <v>1.91</v>
      </c>
      <c r="DN257" s="53">
        <v>1.91</v>
      </c>
      <c r="DO257" s="57">
        <v>1.91</v>
      </c>
      <c r="DP257" s="58">
        <v>0</v>
      </c>
      <c r="DQ257" s="59">
        <v>0</v>
      </c>
      <c r="DR257" s="59">
        <v>1.8722738406997116E-2</v>
      </c>
      <c r="DS257" s="59">
        <v>5.1781738877297215E-2</v>
      </c>
      <c r="DT257" s="59">
        <v>6.3551300072861361E-2</v>
      </c>
      <c r="DU257" s="59">
        <v>6.6026210505298388E-2</v>
      </c>
      <c r="DV257" s="59">
        <v>6.3929493012197317E-2</v>
      </c>
      <c r="DW257" s="59">
        <v>5.9048408129992777E-2</v>
      </c>
      <c r="DX257" s="59">
        <v>5.298704736541221E-2</v>
      </c>
      <c r="DY257" s="59">
        <v>4.6956961072170782E-2</v>
      </c>
      <c r="DZ257" s="59">
        <v>4.1805049748929561E-2</v>
      </c>
      <c r="EA257" s="59">
        <v>3.7988140104117628E-2</v>
      </c>
      <c r="EB257" s="59">
        <v>3.5722493968805627E-2</v>
      </c>
      <c r="EC257" s="59">
        <v>3.4829735890594647E-2</v>
      </c>
      <c r="ED257" s="59">
        <v>3.473805539197998E-2</v>
      </c>
      <c r="EE257" s="59">
        <v>3.5021477999132654E-2</v>
      </c>
      <c r="EF257" s="59">
        <v>3.5251188004288572E-2</v>
      </c>
      <c r="EG257" s="59">
        <v>3.5194141397462929E-2</v>
      </c>
      <c r="EH257" s="59">
        <v>3.475111075103491E-2</v>
      </c>
      <c r="EI257" s="59">
        <v>3.3908171974251118E-2</v>
      </c>
      <c r="EJ257" s="59">
        <v>3.2683555927240905E-2</v>
      </c>
      <c r="EK257" s="59">
        <v>3.1109483046378832E-2</v>
      </c>
      <c r="EL257" s="59">
        <v>2.9499644475529573E-2</v>
      </c>
      <c r="EM257" s="59">
        <v>2.7873370727459042E-2</v>
      </c>
      <c r="EN257" s="59">
        <v>2.6247485524649079E-2</v>
      </c>
      <c r="EO257" s="59">
        <v>2.4634586782043329E-2</v>
      </c>
      <c r="EP257" s="59">
        <v>2.3044016003699357E-2</v>
      </c>
      <c r="EQ257" s="72">
        <v>4.1507754788329298E-5</v>
      </c>
      <c r="ER257" s="59">
        <v>3.4440130868981252E-4</v>
      </c>
      <c r="ES257" s="59">
        <v>1.0168830952640043E-3</v>
      </c>
      <c r="ET257" s="59">
        <v>2.1778343151665951E-3</v>
      </c>
      <c r="EU257" s="59">
        <v>3.8905715039680394E-3</v>
      </c>
      <c r="EV257" s="59">
        <v>6.0931006817785925E-3</v>
      </c>
      <c r="EW257" s="59">
        <v>8.6351742050533482E-3</v>
      </c>
      <c r="EX257" s="59">
        <v>1.1346528979773217E-2</v>
      </c>
      <c r="EY257" s="59">
        <v>1.4121347284580166E-2</v>
      </c>
      <c r="EZ257" s="59">
        <v>1.6938708563016498E-2</v>
      </c>
      <c r="FA257" s="59">
        <v>1.9845103377740515E-2</v>
      </c>
      <c r="FB257" s="59">
        <v>2.2704680141800652E-2</v>
      </c>
      <c r="FC257" s="59">
        <v>2.4938752493012698E-2</v>
      </c>
      <c r="FD257" s="59">
        <v>2.586450677526227E-2</v>
      </c>
      <c r="FE257" s="59">
        <v>2.4871773746057962E-2</v>
      </c>
      <c r="FF257" s="59">
        <v>2.222877448039464E-2</v>
      </c>
      <c r="FG257" s="59">
        <v>1.8107434967530065E-2</v>
      </c>
      <c r="FH257" s="59">
        <v>1.3156313674735978E-2</v>
      </c>
      <c r="FI257" s="59">
        <v>8.6906891649402886E-3</v>
      </c>
      <c r="FJ257" s="59">
        <v>5.7728771781312182E-3</v>
      </c>
      <c r="FK257" s="59">
        <v>0</v>
      </c>
      <c r="FL257" s="59">
        <v>0</v>
      </c>
      <c r="FM257" s="59">
        <v>0</v>
      </c>
      <c r="FN257" s="59">
        <v>0</v>
      </c>
      <c r="FO257" s="55">
        <v>0</v>
      </c>
      <c r="FP257" s="58">
        <v>4.1507754788329312E-5</v>
      </c>
      <c r="FQ257" s="59">
        <v>4.5919988532478232E-4</v>
      </c>
      <c r="FR257" s="59">
        <v>1.5804553185694179E-3</v>
      </c>
      <c r="FS257" s="59">
        <v>3.8198381048364233E-3</v>
      </c>
      <c r="FT257" s="59">
        <v>7.5891074575234665E-3</v>
      </c>
      <c r="FU257" s="59">
        <v>1.3102771701830612E-2</v>
      </c>
      <c r="FV257" s="59">
        <v>2.0392937145159322E-2</v>
      </c>
      <c r="FW257" s="59">
        <v>2.9418688182543742E-2</v>
      </c>
      <c r="FX257" s="59">
        <v>4.0312346338570525E-2</v>
      </c>
      <c r="FY257" s="59">
        <v>5.3570432955942077E-2</v>
      </c>
      <c r="FZ257" s="59">
        <v>7.0220548527989396E-2</v>
      </c>
      <c r="GA257" s="59">
        <v>9.117031306928601E-2</v>
      </c>
      <c r="GB257" s="59">
        <v>0.1158690826985956</v>
      </c>
      <c r="GC257" s="59">
        <v>0.14267894801901138</v>
      </c>
      <c r="GD257" s="59">
        <v>0.16848656981482615</v>
      </c>
      <c r="GE257" s="59">
        <v>0.19044268434678277</v>
      </c>
      <c r="GF257" s="59">
        <v>0.20615279003723827</v>
      </c>
      <c r="GG257" s="59">
        <v>0.21430856770293794</v>
      </c>
      <c r="GH257" s="59">
        <v>0.21525936126925724</v>
      </c>
      <c r="GI257" s="59">
        <v>0.21066513140187812</v>
      </c>
      <c r="GJ257" s="59">
        <v>0.19976373347256579</v>
      </c>
      <c r="GK257" s="59">
        <v>0.18875104090155953</v>
      </c>
      <c r="GL257" s="59">
        <v>0.17774097945554648</v>
      </c>
      <c r="GM257" s="59">
        <v>0.16681885885835079</v>
      </c>
      <c r="GN257" s="55">
        <v>0.15604793728680691</v>
      </c>
      <c r="GO257" s="58">
        <v>2.2169702896034109</v>
      </c>
      <c r="GP257" s="59">
        <v>6.6510186053409868</v>
      </c>
      <c r="GQ257" s="59">
        <v>16.000980217527431</v>
      </c>
      <c r="GR257" s="59">
        <v>32.984390570042351</v>
      </c>
      <c r="GS257" s="59">
        <v>60.857224430447843</v>
      </c>
      <c r="GT257" s="59">
        <v>103.18822936538557</v>
      </c>
      <c r="GU257" s="59">
        <v>162.96764274300816</v>
      </c>
      <c r="GV257" s="59">
        <v>241.63678229377112</v>
      </c>
      <c r="GW257" s="59">
        <v>337.79046716579376</v>
      </c>
      <c r="GX257" s="59">
        <v>445.8946533468341</v>
      </c>
      <c r="GY257" s="59">
        <v>555.53521529236139</v>
      </c>
      <c r="GZ257" s="59">
        <v>651.87632237922821</v>
      </c>
      <c r="HA257" s="59">
        <v>717.9087088095996</v>
      </c>
      <c r="HB257" s="59">
        <v>738.53270201511293</v>
      </c>
      <c r="HC257" s="59">
        <v>705.55845502376042</v>
      </c>
      <c r="HD257" s="59">
        <v>631.6043977136793</v>
      </c>
      <c r="HE257" s="59">
        <v>521.06061004081187</v>
      </c>
      <c r="HF257" s="59">
        <v>387.99831747717042</v>
      </c>
      <c r="HG257" s="59">
        <v>265.90402783244343</v>
      </c>
      <c r="HH257" s="59">
        <v>185.56647725469634</v>
      </c>
      <c r="HI257" s="59">
        <v>0</v>
      </c>
      <c r="HJ257" s="59">
        <v>0</v>
      </c>
      <c r="HK257" s="59">
        <v>0</v>
      </c>
      <c r="HL257" s="59">
        <v>0</v>
      </c>
      <c r="HM257" s="55">
        <v>0</v>
      </c>
      <c r="HN257" s="58">
        <v>2.2169702896034109</v>
      </c>
      <c r="HO257" s="59">
        <v>8.8679888949443981</v>
      </c>
      <c r="HP257" s="59">
        <v>24.868969112471831</v>
      </c>
      <c r="HQ257" s="59">
        <v>57.853359682514181</v>
      </c>
      <c r="HR257" s="59">
        <v>118.71058411296202</v>
      </c>
      <c r="HS257" s="59">
        <v>221.89881347834759</v>
      </c>
      <c r="HT257" s="59">
        <v>384.86645622135575</v>
      </c>
      <c r="HU257" s="59">
        <v>626.5032385151269</v>
      </c>
      <c r="HV257" s="59">
        <v>964.29370568092065</v>
      </c>
      <c r="HW257" s="59">
        <v>1410.1883590277548</v>
      </c>
      <c r="HX257" s="59">
        <v>1965.7235743201163</v>
      </c>
      <c r="HY257" s="59">
        <v>2617.5998966993448</v>
      </c>
      <c r="HZ257" s="59">
        <v>3335.5086055089441</v>
      </c>
      <c r="IA257" s="59">
        <v>4074.0413075240572</v>
      </c>
      <c r="IB257" s="59">
        <v>4779.5997625478176</v>
      </c>
      <c r="IC257" s="59">
        <v>5411.2041602614972</v>
      </c>
      <c r="ID257" s="59">
        <v>5932.2647703023094</v>
      </c>
      <c r="IE257" s="59">
        <v>6320.26308777948</v>
      </c>
      <c r="IF257" s="59">
        <v>6586.1671156119237</v>
      </c>
      <c r="IG257" s="59">
        <v>6771.7335928666198</v>
      </c>
      <c r="IH257" s="59">
        <v>6771.7335928666198</v>
      </c>
      <c r="II257" s="59">
        <v>6771.7335928666198</v>
      </c>
      <c r="IJ257" s="59">
        <v>6771.7335928666198</v>
      </c>
      <c r="IK257" s="59">
        <v>6771.7335928666198</v>
      </c>
      <c r="IL257" s="71">
        <v>6771.7335928666198</v>
      </c>
      <c r="IM257" s="72">
        <v>3.5737236885039484E-5</v>
      </c>
      <c r="IN257" s="59">
        <v>3.0043265475412266E-4</v>
      </c>
      <c r="IO257" s="59">
        <v>9.0039072521898062E-4</v>
      </c>
      <c r="IP257" s="59">
        <v>1.9610827947655462E-3</v>
      </c>
      <c r="IQ257" s="59">
        <v>3.5713634223844925E-3</v>
      </c>
      <c r="IR257" s="59">
        <v>5.7235303862763287E-3</v>
      </c>
      <c r="IS257" s="59">
        <v>8.3258242691069684E-3</v>
      </c>
      <c r="IT257" s="59">
        <v>1.1245585135484333E-2</v>
      </c>
      <c r="IU257" s="59">
        <v>1.4371951367044883E-2</v>
      </c>
      <c r="IV257" s="59">
        <v>1.7634365942092067E-2</v>
      </c>
      <c r="IW257" s="59">
        <v>2.1007257556727495E-2</v>
      </c>
      <c r="IX257" s="59">
        <v>2.4269983149274008E-2</v>
      </c>
      <c r="IY257" s="59">
        <v>2.6796490944177982E-2</v>
      </c>
      <c r="IZ257" s="59">
        <v>2.7885198539400441E-2</v>
      </c>
      <c r="JA257" s="59">
        <v>2.6931085024887828E-2</v>
      </c>
      <c r="JB257" s="59">
        <v>2.4233017159823431E-2</v>
      </c>
      <c r="JC257" s="59">
        <v>1.9938890711877405E-2</v>
      </c>
      <c r="JD257" s="59">
        <v>1.4686990839341794E-2</v>
      </c>
      <c r="JE257" s="59">
        <v>9.8766125927056778E-3</v>
      </c>
      <c r="JF257" s="59">
        <v>6.710635298578147E-3</v>
      </c>
      <c r="JG257" s="59">
        <v>0</v>
      </c>
      <c r="JH257" s="59">
        <v>0</v>
      </c>
      <c r="JI257" s="59">
        <v>0</v>
      </c>
      <c r="JJ257" s="59">
        <v>0</v>
      </c>
      <c r="JK257" s="55">
        <v>0</v>
      </c>
      <c r="JL257" s="58">
        <v>3.5737236885039484E-5</v>
      </c>
      <c r="JM257" s="59">
        <v>4.0057525081928902E-4</v>
      </c>
      <c r="JN257" s="59">
        <v>1.3994010885720011E-3</v>
      </c>
      <c r="JO257" s="59">
        <v>3.4396642269875839E-3</v>
      </c>
      <c r="JP257" s="59">
        <v>6.9664471542809454E-3</v>
      </c>
      <c r="JQ257" s="59">
        <v>1.2308037548786756E-2</v>
      </c>
      <c r="JR257" s="59">
        <v>1.9662372404968927E-2</v>
      </c>
      <c r="JS257" s="59">
        <v>2.9156966251160519E-2</v>
      </c>
      <c r="JT257" s="59">
        <v>4.1027748230655484E-2</v>
      </c>
      <c r="JU257" s="59">
        <v>5.5770521991504174E-2</v>
      </c>
      <c r="JV257" s="59">
        <v>7.4332752045865563E-2</v>
      </c>
      <c r="JW257" s="59">
        <v>9.7455764542214024E-2</v>
      </c>
      <c r="JX257" s="59">
        <v>0.12450040659062833</v>
      </c>
      <c r="JY257" s="59">
        <v>0.1538258907263691</v>
      </c>
      <c r="JZ257" s="59">
        <v>0.1824367728479338</v>
      </c>
      <c r="KA257" s="59">
        <v>0.20761382242681739</v>
      </c>
      <c r="KB257" s="59">
        <v>0.22700387757138996</v>
      </c>
      <c r="KC257" s="59">
        <v>0.23924239330730879</v>
      </c>
      <c r="KD257" s="59">
        <v>0.24463345516791746</v>
      </c>
      <c r="KE257" s="59">
        <v>0.24488601148841432</v>
      </c>
      <c r="KF257" s="59">
        <v>0.23806543336215669</v>
      </c>
      <c r="KG257" s="59">
        <v>0.23114810760746171</v>
      </c>
      <c r="KH257" s="59">
        <v>0.22421171991291464</v>
      </c>
      <c r="KI257" s="59">
        <v>0.21731440217519687</v>
      </c>
      <c r="KJ257" s="55">
        <v>0.21049930273169837</v>
      </c>
      <c r="KK257" s="58">
        <v>1.8844247461628989</v>
      </c>
      <c r="KL257" s="59">
        <v>5.6533658145398391</v>
      </c>
      <c r="KM257" s="59">
        <v>13.600833184898315</v>
      </c>
      <c r="KN257" s="59">
        <v>28.036731984535997</v>
      </c>
      <c r="KO257" s="59">
        <v>51.728640765880662</v>
      </c>
      <c r="KP257" s="59">
        <v>87.709994960577717</v>
      </c>
      <c r="KQ257" s="59">
        <v>138.52249633155694</v>
      </c>
      <c r="KR257" s="59">
        <v>205.39126494970546</v>
      </c>
      <c r="KS257" s="59">
        <v>287.12189709092468</v>
      </c>
      <c r="KT257" s="59">
        <v>379.01045534480897</v>
      </c>
      <c r="KU257" s="59">
        <v>472.20493299850716</v>
      </c>
      <c r="KV257" s="59">
        <v>554.0948740223439</v>
      </c>
      <c r="KW257" s="59">
        <v>610.22240248815967</v>
      </c>
      <c r="KX257" s="59">
        <v>627.75279671284602</v>
      </c>
      <c r="KY257" s="59">
        <v>599.72468677019629</v>
      </c>
      <c r="KZ257" s="59">
        <v>536.86373805662731</v>
      </c>
      <c r="LA257" s="59">
        <v>442.90151853469013</v>
      </c>
      <c r="LB257" s="59">
        <v>329.79856985559479</v>
      </c>
      <c r="LC257" s="59">
        <v>226.0184236575769</v>
      </c>
      <c r="LD257" s="59">
        <v>157.7315056664919</v>
      </c>
      <c r="LE257" s="59">
        <v>0</v>
      </c>
      <c r="LF257" s="59">
        <v>0</v>
      </c>
      <c r="LG257" s="59">
        <v>0</v>
      </c>
      <c r="LH257" s="59">
        <v>0</v>
      </c>
      <c r="LI257" s="55">
        <v>0</v>
      </c>
      <c r="LJ257" s="58">
        <v>1.8844247461628989</v>
      </c>
      <c r="LK257" s="59">
        <v>7.5377905607027378</v>
      </c>
      <c r="LL257" s="59">
        <v>21.138623745601052</v>
      </c>
      <c r="LM257" s="59">
        <v>49.175355730137049</v>
      </c>
      <c r="LN257" s="59">
        <v>100.90399649601771</v>
      </c>
      <c r="LO257" s="59">
        <v>188.61399145659544</v>
      </c>
      <c r="LP257" s="59">
        <v>327.13648778815241</v>
      </c>
      <c r="LQ257" s="59">
        <v>532.5277527378579</v>
      </c>
      <c r="LR257" s="59">
        <v>819.64964982878257</v>
      </c>
      <c r="LS257" s="59">
        <v>1198.6601051735915</v>
      </c>
      <c r="LT257" s="59">
        <v>1670.8650381720986</v>
      </c>
      <c r="LU257" s="59">
        <v>2224.9599121944425</v>
      </c>
      <c r="LV257" s="59">
        <v>2835.1823146826023</v>
      </c>
      <c r="LW257" s="59">
        <v>3462.9351113954481</v>
      </c>
      <c r="LX257" s="59">
        <v>4062.6597981656441</v>
      </c>
      <c r="LY257" s="59">
        <v>4599.5235362222711</v>
      </c>
      <c r="LZ257" s="59">
        <v>5042.4250547569609</v>
      </c>
      <c r="MA257" s="59">
        <v>5372.2236246125558</v>
      </c>
      <c r="MB257" s="59">
        <v>5598.2420482701327</v>
      </c>
      <c r="MC257" s="59">
        <v>5755.9735539366247</v>
      </c>
      <c r="MD257" s="59">
        <v>5755.9735539366247</v>
      </c>
      <c r="ME257" s="59">
        <v>5755.9735539366247</v>
      </c>
      <c r="MF257" s="59">
        <v>5755.9735539366247</v>
      </c>
      <c r="MG257" s="59">
        <v>5755.9735539366247</v>
      </c>
      <c r="MH257" s="71">
        <v>5755.9735539366247</v>
      </c>
      <c r="MI257" s="72">
        <v>0</v>
      </c>
      <c r="MJ257" s="59">
        <v>3.0071293764172415E-4</v>
      </c>
      <c r="MK257" s="59">
        <v>9.0113091152039615E-4</v>
      </c>
      <c r="ML257" s="59">
        <v>1.9631740771671922E-3</v>
      </c>
      <c r="MM257" s="59">
        <v>3.576818395931563E-3</v>
      </c>
      <c r="MN257" s="59">
        <v>5.7361292444155524E-3</v>
      </c>
      <c r="MO257" s="59">
        <v>8.350859616801206E-3</v>
      </c>
      <c r="MP257" s="59">
        <v>1.1290403859289973E-2</v>
      </c>
      <c r="MQ257" s="59">
        <v>1.4443097916807949E-2</v>
      </c>
      <c r="MR257" s="59">
        <v>1.7738185909405856E-2</v>
      </c>
      <c r="MS257" s="59">
        <v>2.1147382732465688E-2</v>
      </c>
      <c r="MT257" s="59">
        <v>2.444582812882045E-2</v>
      </c>
      <c r="MU257" s="59">
        <v>2.6999953181338014E-2</v>
      </c>
      <c r="MV257" s="59">
        <v>2.8100588126622333E-2</v>
      </c>
      <c r="MW257" s="59">
        <v>2.7137710007203084E-2</v>
      </c>
      <c r="MX257" s="59">
        <v>2.4413939097970978E-2</v>
      </c>
      <c r="MY257" s="59">
        <v>2.0081988472379145E-2</v>
      </c>
      <c r="MZ257" s="59">
        <v>1.4787415295077997E-2</v>
      </c>
      <c r="NA257" s="59">
        <v>9.9405529121003259E-3</v>
      </c>
      <c r="NB257" s="59">
        <v>6.7516828738786771E-3</v>
      </c>
      <c r="NC257" s="59">
        <v>0</v>
      </c>
      <c r="ND257" s="59">
        <v>0</v>
      </c>
      <c r="NE257" s="59">
        <v>0</v>
      </c>
      <c r="NF257" s="59">
        <v>0</v>
      </c>
      <c r="NG257" s="55">
        <v>0</v>
      </c>
      <c r="NH257" s="58">
        <v>0</v>
      </c>
      <c r="NI257" s="59">
        <v>3.0071293764172415E-4</v>
      </c>
      <c r="NJ257" s="59">
        <v>1.2756978678500365E-3</v>
      </c>
      <c r="NK257" s="59">
        <v>3.3113820057219237E-3</v>
      </c>
      <c r="NL257" s="59">
        <v>6.8467877861920134E-3</v>
      </c>
      <c r="NM257" s="59">
        <v>1.2211891345862893E-2</v>
      </c>
      <c r="NN257" s="59">
        <v>1.9607893233727879E-2</v>
      </c>
      <c r="NO257" s="59">
        <v>2.9169582648663171E-2</v>
      </c>
      <c r="NP257" s="59">
        <v>4.1136058721040293E-2</v>
      </c>
      <c r="NQ257" s="59">
        <v>5.6010669921927193E-2</v>
      </c>
      <c r="NR257" s="59">
        <v>7.4744182745111645E-2</v>
      </c>
      <c r="NS257" s="59">
        <v>9.8078729530645212E-2</v>
      </c>
      <c r="NT257" s="59">
        <v>0.12536234340978983</v>
      </c>
      <c r="NU257" s="59">
        <v>0.15492971172756667</v>
      </c>
      <c r="NV257" s="59">
        <v>0.18375122271809433</v>
      </c>
      <c r="NW257" s="59">
        <v>0.20907815765010296</v>
      </c>
      <c r="NX257" s="59">
        <v>0.22854759938807301</v>
      </c>
      <c r="NY257" s="59">
        <v>0.2407937549839379</v>
      </c>
      <c r="NZ257" s="59">
        <v>0.24613431140444614</v>
      </c>
      <c r="OA257" s="59">
        <v>0.24630326620016449</v>
      </c>
      <c r="OB257" s="59">
        <v>0.23935037851070479</v>
      </c>
      <c r="OC257" s="59">
        <v>0.23231386888715128</v>
      </c>
      <c r="OD257" s="59">
        <v>0.22527013611967295</v>
      </c>
      <c r="OE257" s="59">
        <v>0.21827611145546705</v>
      </c>
      <c r="OF257" s="55">
        <v>0.2113738423610946</v>
      </c>
      <c r="OG257" s="58">
        <v>0</v>
      </c>
      <c r="OH257" s="59">
        <v>5.6533658145398391</v>
      </c>
      <c r="OI257" s="59">
        <v>13.600833184898315</v>
      </c>
      <c r="OJ257" s="59">
        <v>28.036731984535997</v>
      </c>
      <c r="OK257" s="59">
        <v>51.728640765880662</v>
      </c>
      <c r="OL257" s="59">
        <v>87.709994960577717</v>
      </c>
      <c r="OM257" s="59">
        <v>138.52249633155694</v>
      </c>
      <c r="ON257" s="59">
        <v>205.39126494970546</v>
      </c>
      <c r="OO257" s="59">
        <v>287.12189709092468</v>
      </c>
      <c r="OP257" s="59">
        <v>379.01045534480897</v>
      </c>
      <c r="OQ257" s="59">
        <v>472.20493299850716</v>
      </c>
      <c r="OR257" s="59">
        <v>554.0948740223439</v>
      </c>
      <c r="OS257" s="59">
        <v>610.22240248815967</v>
      </c>
      <c r="OT257" s="59">
        <v>627.75279671284602</v>
      </c>
      <c r="OU257" s="59">
        <v>599.72468677019629</v>
      </c>
      <c r="OV257" s="59">
        <v>536.86373805662731</v>
      </c>
      <c r="OW257" s="59">
        <v>442.90151853469013</v>
      </c>
      <c r="OX257" s="59">
        <v>329.79856985559479</v>
      </c>
      <c r="OY257" s="59">
        <v>226.0184236575769</v>
      </c>
      <c r="OZ257" s="59">
        <v>157.7315056664919</v>
      </c>
      <c r="PA257" s="59">
        <v>0</v>
      </c>
      <c r="PB257" s="59">
        <v>0</v>
      </c>
      <c r="PC257" s="59">
        <v>0</v>
      </c>
      <c r="PD257" s="59">
        <v>0</v>
      </c>
      <c r="PE257" s="55">
        <v>0</v>
      </c>
      <c r="PF257" s="58">
        <v>0</v>
      </c>
      <c r="PG257" s="59">
        <v>5.6533658145398391</v>
      </c>
      <c r="PH257" s="59">
        <v>19.254198999438152</v>
      </c>
      <c r="PI257" s="59">
        <v>47.29093098397415</v>
      </c>
      <c r="PJ257" s="59">
        <v>99.019571749854805</v>
      </c>
      <c r="PK257" s="59">
        <v>186.72956671043252</v>
      </c>
      <c r="PL257" s="59">
        <v>325.25206304198946</v>
      </c>
      <c r="PM257" s="59">
        <v>530.64332799169495</v>
      </c>
      <c r="PN257" s="59">
        <v>817.76522508261962</v>
      </c>
      <c r="PO257" s="59">
        <v>1196.7756804274286</v>
      </c>
      <c r="PP257" s="59">
        <v>1668.9806134259356</v>
      </c>
      <c r="PQ257" s="59">
        <v>2223.0754874482795</v>
      </c>
      <c r="PR257" s="59">
        <v>2833.2978899364393</v>
      </c>
      <c r="PS257" s="59">
        <v>3461.0506866492851</v>
      </c>
      <c r="PT257" s="59">
        <v>4060.7753734194812</v>
      </c>
      <c r="PU257" s="59">
        <v>4597.6391114761082</v>
      </c>
      <c r="PV257" s="59">
        <v>5040.5406300107979</v>
      </c>
      <c r="PW257" s="59">
        <v>5370.3391998663928</v>
      </c>
      <c r="PX257" s="59">
        <v>5596.3576235239698</v>
      </c>
      <c r="PY257" s="59">
        <v>5754.0891291904618</v>
      </c>
      <c r="PZ257" s="59">
        <v>5754.0891291904618</v>
      </c>
      <c r="QA257" s="59">
        <v>5754.0891291904618</v>
      </c>
      <c r="QB257" s="59">
        <v>5754.0891291904618</v>
      </c>
      <c r="QC257" s="59">
        <v>5754.0891291904618</v>
      </c>
      <c r="QD257" s="71">
        <v>5754.0891291904618</v>
      </c>
      <c r="QE257" s="72">
        <v>3.5739946123666992E-5</v>
      </c>
      <c r="QF257" s="59">
        <v>3.0048363648875156E-4</v>
      </c>
      <c r="QG257" s="59">
        <v>9.0071816553255284E-4</v>
      </c>
      <c r="QH257" s="59">
        <v>1.9624641958982244E-3</v>
      </c>
      <c r="QI257" s="59">
        <v>3.5757538577461476E-3</v>
      </c>
      <c r="QJ257" s="59">
        <v>5.7346864412334423E-3</v>
      </c>
      <c r="QK257" s="59">
        <v>8.3494657067353373E-3</v>
      </c>
      <c r="QL257" s="59">
        <v>1.1288755565172259E-2</v>
      </c>
      <c r="QM257" s="59">
        <v>1.4441789452440117E-2</v>
      </c>
      <c r="QN257" s="59">
        <v>1.7736749217037197E-2</v>
      </c>
      <c r="QO257" s="59">
        <v>2.1145838999277078E-2</v>
      </c>
      <c r="QP257" s="59">
        <v>2.4444209577268974E-2</v>
      </c>
      <c r="QQ257" s="59">
        <v>2.6998322935870015E-2</v>
      </c>
      <c r="QR257" s="59">
        <v>2.8099033447366046E-2</v>
      </c>
      <c r="QS257" s="59">
        <v>2.713632843939523E-2</v>
      </c>
      <c r="QT257" s="59">
        <v>2.4413164130532374E-2</v>
      </c>
      <c r="QU257" s="59">
        <v>2.0081493498965274E-2</v>
      </c>
      <c r="QV257" s="59">
        <v>1.4787076474101829E-2</v>
      </c>
      <c r="QW257" s="59">
        <v>9.9403406024254747E-3</v>
      </c>
      <c r="QX257" s="59">
        <v>6.7515481278688115E-3</v>
      </c>
      <c r="QY257" s="59">
        <v>0</v>
      </c>
      <c r="QZ257" s="59">
        <v>0</v>
      </c>
      <c r="RA257" s="59">
        <v>0</v>
      </c>
      <c r="RB257" s="59">
        <v>0</v>
      </c>
      <c r="RC257" s="55">
        <v>0</v>
      </c>
      <c r="RD257" s="58">
        <v>3.5739946123666992E-5</v>
      </c>
      <c r="RE257" s="59">
        <v>4.0064322619018491E-4</v>
      </c>
      <c r="RF257" s="59">
        <v>1.3999100013344504E-3</v>
      </c>
      <c r="RG257" s="59">
        <v>3.4420871517472501E-3</v>
      </c>
      <c r="RH257" s="59">
        <v>6.975011316566854E-3</v>
      </c>
      <c r="RI257" s="59">
        <v>1.2332027836955356E-2</v>
      </c>
      <c r="RJ257" s="59">
        <v>1.971820432452585E-2</v>
      </c>
      <c r="RK257" s="59">
        <v>2.9268896288263443E-2</v>
      </c>
      <c r="RL257" s="59">
        <v>4.1227115686843584E-2</v>
      </c>
      <c r="RM257" s="59">
        <v>5.6094319779620858E-2</v>
      </c>
      <c r="RN257" s="59">
        <v>7.4823113054644522E-2</v>
      </c>
      <c r="RO257" s="59">
        <v>9.8155368231234982E-2</v>
      </c>
      <c r="RP257" s="59">
        <v>0.12543814747173848</v>
      </c>
      <c r="RQ257" s="59">
        <v>0.1550054894708329</v>
      </c>
      <c r="RR257" s="59">
        <v>0.18382713443776277</v>
      </c>
      <c r="RS257" s="59">
        <v>0.20915721262626411</v>
      </c>
      <c r="RT257" s="59">
        <v>0.22862740749034119</v>
      </c>
      <c r="RU257" s="59">
        <v>0.24087272909614388</v>
      </c>
      <c r="RV257" s="59">
        <v>0.24621193190398413</v>
      </c>
      <c r="RW257" s="59">
        <v>0.24637901164978795</v>
      </c>
      <c r="RX257" s="59">
        <v>0.2394242891581467</v>
      </c>
      <c r="RY257" s="59">
        <v>0.23238587424041335</v>
      </c>
      <c r="RZ257" s="59">
        <v>0.22534019487314835</v>
      </c>
      <c r="SA257" s="59">
        <v>0.21834420484707365</v>
      </c>
      <c r="SB257" s="55">
        <v>0.21143996898234649</v>
      </c>
      <c r="SC257" s="58">
        <v>1.8844247461628989</v>
      </c>
      <c r="SD257" s="59">
        <v>5.6533658145398391</v>
      </c>
      <c r="SE257" s="59">
        <v>13.600833184898315</v>
      </c>
      <c r="SF257" s="59">
        <v>28.036731984535997</v>
      </c>
      <c r="SG257" s="59">
        <v>51.728640765880662</v>
      </c>
      <c r="SH257" s="59">
        <v>87.709994960577717</v>
      </c>
      <c r="SI257" s="59">
        <v>138.52249633155694</v>
      </c>
      <c r="SJ257" s="59">
        <v>205.39126494970546</v>
      </c>
      <c r="SK257" s="59">
        <v>287.12189709092468</v>
      </c>
      <c r="SL257" s="59">
        <v>379.01045534480897</v>
      </c>
      <c r="SM257" s="59">
        <v>472.20493299850716</v>
      </c>
      <c r="SN257" s="59">
        <v>554.0948740223439</v>
      </c>
      <c r="SO257" s="59">
        <v>610.22240248815967</v>
      </c>
      <c r="SP257" s="59">
        <v>627.75279671284602</v>
      </c>
      <c r="SQ257" s="59">
        <v>599.72468677019629</v>
      </c>
      <c r="SR257" s="59">
        <v>536.86373805662731</v>
      </c>
      <c r="SS257" s="59">
        <v>442.90151853469013</v>
      </c>
      <c r="ST257" s="59">
        <v>329.79856985559479</v>
      </c>
      <c r="SU257" s="59">
        <v>226.0184236575769</v>
      </c>
      <c r="SV257" s="59">
        <v>157.7315056664919</v>
      </c>
      <c r="SW257" s="59">
        <v>0</v>
      </c>
      <c r="SX257" s="59">
        <v>0</v>
      </c>
      <c r="SY257" s="59">
        <v>0</v>
      </c>
      <c r="SZ257" s="59">
        <v>0</v>
      </c>
      <c r="TA257" s="55">
        <v>0</v>
      </c>
      <c r="TB257" s="58">
        <v>1.8844247461628989</v>
      </c>
      <c r="TC257" s="59">
        <v>7.5377905607027378</v>
      </c>
      <c r="TD257" s="59">
        <v>21.138623745601052</v>
      </c>
      <c r="TE257" s="59">
        <v>49.175355730137049</v>
      </c>
      <c r="TF257" s="59">
        <v>100.90399649601771</v>
      </c>
      <c r="TG257" s="59">
        <v>188.61399145659544</v>
      </c>
      <c r="TH257" s="59">
        <v>327.13648778815241</v>
      </c>
      <c r="TI257" s="59">
        <v>532.5277527378579</v>
      </c>
      <c r="TJ257" s="59">
        <v>819.64964982878257</v>
      </c>
      <c r="TK257" s="59">
        <v>1198.6601051735915</v>
      </c>
      <c r="TL257" s="59">
        <v>1670.8650381720986</v>
      </c>
      <c r="TM257" s="59">
        <v>2224.9599121944425</v>
      </c>
      <c r="TN257" s="59">
        <v>2835.1823146826023</v>
      </c>
      <c r="TO257" s="59">
        <v>3462.9351113954481</v>
      </c>
      <c r="TP257" s="59">
        <v>4062.6597981656441</v>
      </c>
      <c r="TQ257" s="59">
        <v>4599.5235362222711</v>
      </c>
      <c r="TR257" s="59">
        <v>5042.4250547569609</v>
      </c>
      <c r="TS257" s="59">
        <v>5372.2236246125558</v>
      </c>
      <c r="TT257" s="59">
        <v>5598.2420482701327</v>
      </c>
      <c r="TU257" s="59">
        <v>5755.9735539366247</v>
      </c>
      <c r="TV257" s="59">
        <v>5755.9735539366247</v>
      </c>
      <c r="TW257" s="59">
        <v>5755.9735539366247</v>
      </c>
      <c r="TX257" s="59">
        <v>5755.9735539366247</v>
      </c>
      <c r="TY257" s="59">
        <v>5755.9735539366247</v>
      </c>
      <c r="TZ257" s="71">
        <v>5755.9735539366247</v>
      </c>
      <c r="UA257" s="73">
        <v>9198.8182873501883</v>
      </c>
      <c r="UB257" s="53">
        <v>3055.0599664037536</v>
      </c>
      <c r="UC257" s="53">
        <v>2264.104685321895</v>
      </c>
      <c r="UD257" s="53">
        <v>1962.266876602373</v>
      </c>
      <c r="UE257" s="53">
        <v>1802.8231904411616</v>
      </c>
      <c r="UF257" s="53">
        <v>1703.1019229200617</v>
      </c>
      <c r="UG257" s="53">
        <v>1634.8925771682752</v>
      </c>
      <c r="UH257" s="53">
        <v>1585.3342041533858</v>
      </c>
      <c r="UI257" s="53">
        <v>1547.7257040540103</v>
      </c>
      <c r="UJ257" s="53">
        <v>1518.2323163743101</v>
      </c>
      <c r="UK257" s="53">
        <v>1488.9235675636755</v>
      </c>
      <c r="UL257" s="53">
        <v>1461.5317817402606</v>
      </c>
      <c r="UM257" s="53">
        <v>1439.4991543729559</v>
      </c>
      <c r="UN257" s="53">
        <v>1421.5007637855961</v>
      </c>
      <c r="UO257" s="53">
        <v>1406.6083261051456</v>
      </c>
      <c r="UP257" s="53">
        <v>1394.1525099326409</v>
      </c>
      <c r="UQ257" s="53">
        <v>1383.63894244376</v>
      </c>
      <c r="UR257" s="53">
        <v>1374.6947564243762</v>
      </c>
      <c r="US257" s="53">
        <v>1367.0336499390814</v>
      </c>
      <c r="UT257" s="53">
        <v>1360.4323360857502</v>
      </c>
      <c r="UU257" s="53">
        <v>1354.7142744703494</v>
      </c>
      <c r="UV257" s="53">
        <v>1349.7381866462385</v>
      </c>
      <c r="UW257" s="53">
        <v>1345.389791213044</v>
      </c>
      <c r="UX257" s="53">
        <v>1341.5757527800938</v>
      </c>
      <c r="UY257" s="74">
        <v>1338.219182756746</v>
      </c>
      <c r="UZ257" s="73">
        <v>3641.7279345510792</v>
      </c>
      <c r="VA257" s="53">
        <v>1209.4702682279092</v>
      </c>
      <c r="VB257" s="53">
        <v>896.33831452277252</v>
      </c>
      <c r="VC257" s="53">
        <v>776.8434897115078</v>
      </c>
      <c r="VD257" s="53">
        <v>713.72119424453865</v>
      </c>
      <c r="VE257" s="53">
        <v>674.24245749203328</v>
      </c>
      <c r="VF257" s="53">
        <v>647.23900204131269</v>
      </c>
      <c r="VG257" s="53">
        <v>627.6192959267338</v>
      </c>
      <c r="VH257" s="53">
        <v>612.73043508503156</v>
      </c>
      <c r="VI257" s="53">
        <v>601.05427294740025</v>
      </c>
      <c r="VJ257" s="53">
        <v>589.45120764745786</v>
      </c>
      <c r="VK257" s="53">
        <v>578.60705044222766</v>
      </c>
      <c r="VL257" s="53">
        <v>569.88453500071648</v>
      </c>
      <c r="VM257" s="53">
        <v>562.75913696246153</v>
      </c>
      <c r="VN257" s="53">
        <v>556.86335724159903</v>
      </c>
      <c r="VO257" s="53">
        <v>551.9322136657529</v>
      </c>
      <c r="VP257" s="53">
        <v>547.76998856030684</v>
      </c>
      <c r="VQ257" s="53">
        <v>544.22906720920207</v>
      </c>
      <c r="VR257" s="53">
        <v>541.19610529762303</v>
      </c>
      <c r="VS257" s="53">
        <v>538.58270558545848</v>
      </c>
      <c r="VT257" s="53">
        <v>536.31897734713414</v>
      </c>
      <c r="VU257" s="53">
        <v>534.34898973918632</v>
      </c>
      <c r="VV257" s="53">
        <v>532.62749980158026</v>
      </c>
      <c r="VW257" s="53">
        <v>531.1175569077385</v>
      </c>
      <c r="VX257" s="74">
        <v>529.78872156862633</v>
      </c>
      <c r="VY257" s="65">
        <f t="shared" si="3"/>
        <v>253</v>
      </c>
    </row>
    <row r="258" spans="1:597">
      <c r="A258" s="51" t="s">
        <v>660</v>
      </c>
      <c r="B258" s="69" t="s">
        <v>2</v>
      </c>
      <c r="C258" t="s">
        <v>659</v>
      </c>
      <c r="D258" t="s">
        <v>736</v>
      </c>
      <c r="E258" t="s">
        <v>727</v>
      </c>
      <c r="F258" t="s">
        <v>663</v>
      </c>
      <c r="G258" t="s">
        <v>664</v>
      </c>
      <c r="H258" t="s">
        <v>807</v>
      </c>
      <c r="I258" t="s">
        <v>666</v>
      </c>
      <c r="J258" t="s">
        <v>1180</v>
      </c>
      <c r="K258" s="5" t="s">
        <v>773</v>
      </c>
      <c r="L258" t="s">
        <v>809</v>
      </c>
      <c r="M258">
        <v>45</v>
      </c>
      <c r="N258" s="52">
        <v>5.7149857719063966E-2</v>
      </c>
      <c r="O258" s="52">
        <v>0</v>
      </c>
      <c r="P258" s="52">
        <v>0</v>
      </c>
      <c r="Q258" s="53">
        <v>0.81</v>
      </c>
      <c r="R258" s="53">
        <v>0</v>
      </c>
      <c r="S258" s="53">
        <v>0</v>
      </c>
      <c r="T258" s="53">
        <v>0</v>
      </c>
      <c r="U258" s="53">
        <v>1</v>
      </c>
      <c r="V258" s="53">
        <v>0.25</v>
      </c>
      <c r="W258" s="2" t="s">
        <v>810</v>
      </c>
      <c r="X258" s="54">
        <v>0</v>
      </c>
      <c r="Y258" s="54">
        <v>0</v>
      </c>
      <c r="Z258" t="s">
        <v>776</v>
      </c>
      <c r="AA258" t="s">
        <v>777</v>
      </c>
      <c r="AB258" s="54">
        <v>0.81705098408000898</v>
      </c>
      <c r="AC258" t="s">
        <v>778</v>
      </c>
      <c r="AD258" s="54">
        <v>0</v>
      </c>
      <c r="AE258" s="53">
        <v>170.0233061768657</v>
      </c>
      <c r="AG258" s="53">
        <v>170.0233061768657</v>
      </c>
      <c r="AI258" s="55">
        <v>0</v>
      </c>
      <c r="AJ258" s="5" t="s">
        <v>1107</v>
      </c>
      <c r="AK258" t="s">
        <v>1107</v>
      </c>
      <c r="AL258" s="1" t="s">
        <v>1107</v>
      </c>
      <c r="AM258" s="5" t="s">
        <v>773</v>
      </c>
      <c r="AN258" t="s">
        <v>773</v>
      </c>
      <c r="AO258" t="s">
        <v>773</v>
      </c>
      <c r="AP258" t="s">
        <v>773</v>
      </c>
      <c r="AQ258" t="s">
        <v>773</v>
      </c>
      <c r="AR258" t="s">
        <v>773</v>
      </c>
      <c r="AS258" t="s">
        <v>773</v>
      </c>
      <c r="AT258" t="s">
        <v>773</v>
      </c>
      <c r="AU258" t="s">
        <v>773</v>
      </c>
      <c r="AV258" t="s">
        <v>773</v>
      </c>
      <c r="AW258" t="s">
        <v>773</v>
      </c>
      <c r="AX258" t="s">
        <v>773</v>
      </c>
      <c r="AY258" t="s">
        <v>773</v>
      </c>
      <c r="AZ258" t="s">
        <v>773</v>
      </c>
      <c r="BA258" t="s">
        <v>773</v>
      </c>
      <c r="BB258" t="s">
        <v>773</v>
      </c>
      <c r="BC258" t="s">
        <v>773</v>
      </c>
      <c r="BD258" t="s">
        <v>773</v>
      </c>
      <c r="BE258" t="s">
        <v>773</v>
      </c>
      <c r="BF258" t="s">
        <v>773</v>
      </c>
      <c r="BG258" t="s">
        <v>773</v>
      </c>
      <c r="BH258" t="s">
        <v>773</v>
      </c>
      <c r="BI258" t="s">
        <v>773</v>
      </c>
      <c r="BJ258" t="s">
        <v>773</v>
      </c>
      <c r="BK258" t="s">
        <v>773</v>
      </c>
      <c r="BL258" t="s">
        <v>773</v>
      </c>
      <c r="BM258" s="1" t="s">
        <v>773</v>
      </c>
      <c r="BN258" s="5" t="s">
        <v>809</v>
      </c>
      <c r="BO258" t="s">
        <v>809</v>
      </c>
      <c r="BP258" t="s">
        <v>809</v>
      </c>
      <c r="BQ258" t="s">
        <v>809</v>
      </c>
      <c r="BR258" t="s">
        <v>809</v>
      </c>
      <c r="BS258" t="s">
        <v>809</v>
      </c>
      <c r="BT258" t="s">
        <v>809</v>
      </c>
      <c r="BU258" t="s">
        <v>809</v>
      </c>
      <c r="BV258" t="s">
        <v>809</v>
      </c>
      <c r="BW258" t="s">
        <v>809</v>
      </c>
      <c r="BX258" t="s">
        <v>809</v>
      </c>
      <c r="BY258" t="s">
        <v>809</v>
      </c>
      <c r="BZ258" t="s">
        <v>809</v>
      </c>
      <c r="CA258" t="s">
        <v>809</v>
      </c>
      <c r="CB258" t="s">
        <v>809</v>
      </c>
      <c r="CC258" t="s">
        <v>809</v>
      </c>
      <c r="CD258" t="s">
        <v>809</v>
      </c>
      <c r="CE258" t="s">
        <v>809</v>
      </c>
      <c r="CF258" t="s">
        <v>809</v>
      </c>
      <c r="CG258" t="s">
        <v>809</v>
      </c>
      <c r="CH258" t="s">
        <v>809</v>
      </c>
      <c r="CI258" t="s">
        <v>809</v>
      </c>
      <c r="CJ258" t="s">
        <v>809</v>
      </c>
      <c r="CK258" t="s">
        <v>809</v>
      </c>
      <c r="CL258" t="s">
        <v>809</v>
      </c>
      <c r="CM258" t="s">
        <v>809</v>
      </c>
      <c r="CN258" s="1" t="s">
        <v>809</v>
      </c>
      <c r="CO258" s="56">
        <v>0.81</v>
      </c>
      <c r="CP258" s="53">
        <v>0.81</v>
      </c>
      <c r="CQ258" s="53">
        <v>0.81</v>
      </c>
      <c r="CR258" s="53">
        <v>0.81</v>
      </c>
      <c r="CS258" s="53">
        <v>0.81</v>
      </c>
      <c r="CT258" s="53">
        <v>0.81</v>
      </c>
      <c r="CU258" s="53">
        <v>0.81</v>
      </c>
      <c r="CV258" s="53">
        <v>0.81</v>
      </c>
      <c r="CW258" s="53">
        <v>0.81</v>
      </c>
      <c r="CX258" s="53">
        <v>0.81</v>
      </c>
      <c r="CY258" s="53">
        <v>0.81</v>
      </c>
      <c r="CZ258" s="53">
        <v>0.81</v>
      </c>
      <c r="DA258" s="53">
        <v>0.81</v>
      </c>
      <c r="DB258" s="53">
        <v>0.81</v>
      </c>
      <c r="DC258" s="53">
        <v>0.81</v>
      </c>
      <c r="DD258" s="53">
        <v>0.81</v>
      </c>
      <c r="DE258" s="53">
        <v>0.81</v>
      </c>
      <c r="DF258" s="53">
        <v>0.81</v>
      </c>
      <c r="DG258" s="53">
        <v>0.81</v>
      </c>
      <c r="DH258" s="53">
        <v>0.81</v>
      </c>
      <c r="DI258" s="53">
        <v>0.81</v>
      </c>
      <c r="DJ258" s="53">
        <v>0.81</v>
      </c>
      <c r="DK258" s="53">
        <v>0.81</v>
      </c>
      <c r="DL258" s="53">
        <v>0.81</v>
      </c>
      <c r="DM258" s="53">
        <v>0.81</v>
      </c>
      <c r="DN258" s="53">
        <v>0.81</v>
      </c>
      <c r="DO258" s="57">
        <v>0.81</v>
      </c>
      <c r="DP258" s="58">
        <v>0</v>
      </c>
      <c r="DQ258" s="59">
        <v>0</v>
      </c>
      <c r="DR258" s="59">
        <v>6.1678299290977283E-2</v>
      </c>
      <c r="DS258" s="59">
        <v>0.18571401991770831</v>
      </c>
      <c r="DT258" s="59">
        <v>0.25059241788982722</v>
      </c>
      <c r="DU258" s="59">
        <v>0.28913878851835167</v>
      </c>
      <c r="DV258" s="59">
        <v>0.31471054425013351</v>
      </c>
      <c r="DW258" s="59">
        <v>0.3331377058618531</v>
      </c>
      <c r="DX258" s="59">
        <v>0.34703654256796002</v>
      </c>
      <c r="DY258" s="59">
        <v>0.35788508565832061</v>
      </c>
      <c r="DZ258" s="59">
        <v>0.36658140778070375</v>
      </c>
      <c r="EA258" s="59">
        <v>0.37370266811697833</v>
      </c>
      <c r="EB258" s="59">
        <v>0.38105882653122541</v>
      </c>
      <c r="EC258" s="59">
        <v>0.38820056774607381</v>
      </c>
      <c r="ED258" s="59">
        <v>0.39414227214162179</v>
      </c>
      <c r="EE258" s="59">
        <v>0.39913272078696943</v>
      </c>
      <c r="EF258" s="59">
        <v>0.40335853053104181</v>
      </c>
      <c r="EG258" s="59">
        <v>0.40696226805051083</v>
      </c>
      <c r="EH258" s="59">
        <v>0.41005456701617915</v>
      </c>
      <c r="EI258" s="59">
        <v>0.41272250788694381</v>
      </c>
      <c r="EJ258" s="59">
        <v>0.41503548027203535</v>
      </c>
      <c r="EK258" s="59">
        <v>0.41704938378849149</v>
      </c>
      <c r="EL258" s="59">
        <v>0.41880969156564229</v>
      </c>
      <c r="EM258" s="59">
        <v>0.42035371975380353</v>
      </c>
      <c r="EN258" s="59">
        <v>0.42171233285406778</v>
      </c>
      <c r="EO258" s="59">
        <v>0.42291124170570854</v>
      </c>
      <c r="EP258" s="59">
        <v>0.42397200306284416</v>
      </c>
      <c r="EQ258" s="72">
        <v>0</v>
      </c>
      <c r="ER258" s="59">
        <v>0</v>
      </c>
      <c r="ES258" s="59">
        <v>0</v>
      </c>
      <c r="ET258" s="59">
        <v>0</v>
      </c>
      <c r="EU258" s="59">
        <v>0</v>
      </c>
      <c r="EV258" s="59">
        <v>0</v>
      </c>
      <c r="EW258" s="59">
        <v>0</v>
      </c>
      <c r="EX258" s="59">
        <v>0</v>
      </c>
      <c r="EY258" s="59">
        <v>0</v>
      </c>
      <c r="EZ258" s="59">
        <v>0</v>
      </c>
      <c r="FA258" s="59">
        <v>0</v>
      </c>
      <c r="FB258" s="59">
        <v>0</v>
      </c>
      <c r="FC258" s="59">
        <v>0</v>
      </c>
      <c r="FD258" s="59">
        <v>0</v>
      </c>
      <c r="FE258" s="59">
        <v>0</v>
      </c>
      <c r="FF258" s="59">
        <v>0</v>
      </c>
      <c r="FG258" s="59">
        <v>0</v>
      </c>
      <c r="FH258" s="59">
        <v>0</v>
      </c>
      <c r="FI258" s="59">
        <v>0</v>
      </c>
      <c r="FJ258" s="59">
        <v>0</v>
      </c>
      <c r="FK258" s="59">
        <v>0</v>
      </c>
      <c r="FL258" s="59">
        <v>0</v>
      </c>
      <c r="FM258" s="59">
        <v>0</v>
      </c>
      <c r="FN258" s="59">
        <v>0</v>
      </c>
      <c r="FO258" s="55">
        <v>0</v>
      </c>
      <c r="FP258" s="58">
        <v>0</v>
      </c>
      <c r="FQ258" s="59">
        <v>0</v>
      </c>
      <c r="FR258" s="59">
        <v>0</v>
      </c>
      <c r="FS258" s="59">
        <v>0</v>
      </c>
      <c r="FT258" s="59">
        <v>0</v>
      </c>
      <c r="FU258" s="59">
        <v>0</v>
      </c>
      <c r="FV258" s="59">
        <v>0</v>
      </c>
      <c r="FW258" s="59">
        <v>0</v>
      </c>
      <c r="FX258" s="59">
        <v>0</v>
      </c>
      <c r="FY258" s="59">
        <v>0</v>
      </c>
      <c r="FZ258" s="59">
        <v>0</v>
      </c>
      <c r="GA258" s="59">
        <v>0</v>
      </c>
      <c r="GB258" s="59">
        <v>0</v>
      </c>
      <c r="GC258" s="59">
        <v>0</v>
      </c>
      <c r="GD258" s="59">
        <v>0</v>
      </c>
      <c r="GE258" s="59">
        <v>0</v>
      </c>
      <c r="GF258" s="59">
        <v>0</v>
      </c>
      <c r="GG258" s="59">
        <v>0</v>
      </c>
      <c r="GH258" s="59">
        <v>0</v>
      </c>
      <c r="GI258" s="59">
        <v>0</v>
      </c>
      <c r="GJ258" s="59">
        <v>0</v>
      </c>
      <c r="GK258" s="59">
        <v>0</v>
      </c>
      <c r="GL258" s="59">
        <v>0</v>
      </c>
      <c r="GM258" s="59">
        <v>0</v>
      </c>
      <c r="GN258" s="55">
        <v>0</v>
      </c>
      <c r="GO258" s="58">
        <v>0</v>
      </c>
      <c r="GP258" s="59">
        <v>0</v>
      </c>
      <c r="GQ258" s="59">
        <v>0</v>
      </c>
      <c r="GR258" s="59">
        <v>0</v>
      </c>
      <c r="GS258" s="59">
        <v>0</v>
      </c>
      <c r="GT258" s="59">
        <v>0</v>
      </c>
      <c r="GU258" s="59">
        <v>0</v>
      </c>
      <c r="GV258" s="59">
        <v>0</v>
      </c>
      <c r="GW258" s="59">
        <v>0</v>
      </c>
      <c r="GX258" s="59">
        <v>0</v>
      </c>
      <c r="GY258" s="59">
        <v>0</v>
      </c>
      <c r="GZ258" s="59">
        <v>0</v>
      </c>
      <c r="HA258" s="59">
        <v>0</v>
      </c>
      <c r="HB258" s="59">
        <v>0</v>
      </c>
      <c r="HC258" s="59">
        <v>0</v>
      </c>
      <c r="HD258" s="59">
        <v>0</v>
      </c>
      <c r="HE258" s="59">
        <v>0</v>
      </c>
      <c r="HF258" s="59">
        <v>0</v>
      </c>
      <c r="HG258" s="59">
        <v>0</v>
      </c>
      <c r="HH258" s="59">
        <v>0</v>
      </c>
      <c r="HI258" s="59">
        <v>0</v>
      </c>
      <c r="HJ258" s="59">
        <v>0</v>
      </c>
      <c r="HK258" s="59">
        <v>0</v>
      </c>
      <c r="HL258" s="59">
        <v>0</v>
      </c>
      <c r="HM258" s="55">
        <v>0</v>
      </c>
      <c r="HN258" s="58">
        <v>0</v>
      </c>
      <c r="HO258" s="59">
        <v>0</v>
      </c>
      <c r="HP258" s="59">
        <v>0</v>
      </c>
      <c r="HQ258" s="59">
        <v>0</v>
      </c>
      <c r="HR258" s="59">
        <v>0</v>
      </c>
      <c r="HS258" s="59">
        <v>0</v>
      </c>
      <c r="HT258" s="59">
        <v>0</v>
      </c>
      <c r="HU258" s="59">
        <v>0</v>
      </c>
      <c r="HV258" s="59">
        <v>0</v>
      </c>
      <c r="HW258" s="59">
        <v>0</v>
      </c>
      <c r="HX258" s="59">
        <v>0</v>
      </c>
      <c r="HY258" s="59">
        <v>0</v>
      </c>
      <c r="HZ258" s="59">
        <v>0</v>
      </c>
      <c r="IA258" s="59">
        <v>0</v>
      </c>
      <c r="IB258" s="59">
        <v>0</v>
      </c>
      <c r="IC258" s="59">
        <v>0</v>
      </c>
      <c r="ID258" s="59">
        <v>0</v>
      </c>
      <c r="IE258" s="59">
        <v>0</v>
      </c>
      <c r="IF258" s="59">
        <v>0</v>
      </c>
      <c r="IG258" s="59">
        <v>0</v>
      </c>
      <c r="IH258" s="59">
        <v>0</v>
      </c>
      <c r="II258" s="59">
        <v>0</v>
      </c>
      <c r="IJ258" s="59">
        <v>0</v>
      </c>
      <c r="IK258" s="59">
        <v>0</v>
      </c>
      <c r="IL258" s="71">
        <v>0</v>
      </c>
      <c r="IM258" s="72">
        <v>0</v>
      </c>
      <c r="IN258" s="59">
        <v>0</v>
      </c>
      <c r="IO258" s="59">
        <v>0</v>
      </c>
      <c r="IP258" s="59">
        <v>0</v>
      </c>
      <c r="IQ258" s="59">
        <v>0</v>
      </c>
      <c r="IR258" s="59">
        <v>0</v>
      </c>
      <c r="IS258" s="59">
        <v>0</v>
      </c>
      <c r="IT258" s="59">
        <v>0</v>
      </c>
      <c r="IU258" s="59">
        <v>0</v>
      </c>
      <c r="IV258" s="59">
        <v>0</v>
      </c>
      <c r="IW258" s="59">
        <v>0</v>
      </c>
      <c r="IX258" s="59">
        <v>0</v>
      </c>
      <c r="IY258" s="59">
        <v>0</v>
      </c>
      <c r="IZ258" s="59">
        <v>0</v>
      </c>
      <c r="JA258" s="59">
        <v>0</v>
      </c>
      <c r="JB258" s="59">
        <v>0</v>
      </c>
      <c r="JC258" s="59">
        <v>0</v>
      </c>
      <c r="JD258" s="59">
        <v>0</v>
      </c>
      <c r="JE258" s="59">
        <v>0</v>
      </c>
      <c r="JF258" s="59">
        <v>0</v>
      </c>
      <c r="JG258" s="59">
        <v>0</v>
      </c>
      <c r="JH258" s="59">
        <v>0</v>
      </c>
      <c r="JI258" s="59">
        <v>0</v>
      </c>
      <c r="JJ258" s="59">
        <v>0</v>
      </c>
      <c r="JK258" s="55">
        <v>0</v>
      </c>
      <c r="JL258" s="58">
        <v>0</v>
      </c>
      <c r="JM258" s="59">
        <v>0</v>
      </c>
      <c r="JN258" s="59">
        <v>0</v>
      </c>
      <c r="JO258" s="59">
        <v>0</v>
      </c>
      <c r="JP258" s="59">
        <v>0</v>
      </c>
      <c r="JQ258" s="59">
        <v>0</v>
      </c>
      <c r="JR258" s="59">
        <v>0</v>
      </c>
      <c r="JS258" s="59">
        <v>0</v>
      </c>
      <c r="JT258" s="59">
        <v>0</v>
      </c>
      <c r="JU258" s="59">
        <v>0</v>
      </c>
      <c r="JV258" s="59">
        <v>0</v>
      </c>
      <c r="JW258" s="59">
        <v>0</v>
      </c>
      <c r="JX258" s="59">
        <v>0</v>
      </c>
      <c r="JY258" s="59">
        <v>0</v>
      </c>
      <c r="JZ258" s="59">
        <v>0</v>
      </c>
      <c r="KA258" s="59">
        <v>0</v>
      </c>
      <c r="KB258" s="59">
        <v>0</v>
      </c>
      <c r="KC258" s="59">
        <v>0</v>
      </c>
      <c r="KD258" s="59">
        <v>0</v>
      </c>
      <c r="KE258" s="59">
        <v>0</v>
      </c>
      <c r="KF258" s="59">
        <v>0</v>
      </c>
      <c r="KG258" s="59">
        <v>0</v>
      </c>
      <c r="KH258" s="59">
        <v>0</v>
      </c>
      <c r="KI258" s="59">
        <v>0</v>
      </c>
      <c r="KJ258" s="55">
        <v>0</v>
      </c>
      <c r="KK258" s="58">
        <v>0</v>
      </c>
      <c r="KL258" s="59">
        <v>0</v>
      </c>
      <c r="KM258" s="59">
        <v>0</v>
      </c>
      <c r="KN258" s="59">
        <v>0</v>
      </c>
      <c r="KO258" s="59">
        <v>0</v>
      </c>
      <c r="KP258" s="59">
        <v>0</v>
      </c>
      <c r="KQ258" s="59">
        <v>0</v>
      </c>
      <c r="KR258" s="59">
        <v>0</v>
      </c>
      <c r="KS258" s="59">
        <v>0</v>
      </c>
      <c r="KT258" s="59">
        <v>0</v>
      </c>
      <c r="KU258" s="59">
        <v>0</v>
      </c>
      <c r="KV258" s="59">
        <v>0</v>
      </c>
      <c r="KW258" s="59">
        <v>0</v>
      </c>
      <c r="KX258" s="59">
        <v>0</v>
      </c>
      <c r="KY258" s="59">
        <v>0</v>
      </c>
      <c r="KZ258" s="59">
        <v>0</v>
      </c>
      <c r="LA258" s="59">
        <v>0</v>
      </c>
      <c r="LB258" s="59">
        <v>0</v>
      </c>
      <c r="LC258" s="59">
        <v>0</v>
      </c>
      <c r="LD258" s="59">
        <v>0</v>
      </c>
      <c r="LE258" s="59">
        <v>0</v>
      </c>
      <c r="LF258" s="59">
        <v>0</v>
      </c>
      <c r="LG258" s="59">
        <v>0</v>
      </c>
      <c r="LH258" s="59">
        <v>0</v>
      </c>
      <c r="LI258" s="55">
        <v>0</v>
      </c>
      <c r="LJ258" s="58">
        <v>0</v>
      </c>
      <c r="LK258" s="59">
        <v>0</v>
      </c>
      <c r="LL258" s="59">
        <v>0</v>
      </c>
      <c r="LM258" s="59">
        <v>0</v>
      </c>
      <c r="LN258" s="59">
        <v>0</v>
      </c>
      <c r="LO258" s="59">
        <v>0</v>
      </c>
      <c r="LP258" s="59">
        <v>0</v>
      </c>
      <c r="LQ258" s="59">
        <v>0</v>
      </c>
      <c r="LR258" s="59">
        <v>0</v>
      </c>
      <c r="LS258" s="59">
        <v>0</v>
      </c>
      <c r="LT258" s="59">
        <v>0</v>
      </c>
      <c r="LU258" s="59">
        <v>0</v>
      </c>
      <c r="LV258" s="59">
        <v>0</v>
      </c>
      <c r="LW258" s="59">
        <v>0</v>
      </c>
      <c r="LX258" s="59">
        <v>0</v>
      </c>
      <c r="LY258" s="59">
        <v>0</v>
      </c>
      <c r="LZ258" s="59">
        <v>0</v>
      </c>
      <c r="MA258" s="59">
        <v>0</v>
      </c>
      <c r="MB258" s="59">
        <v>0</v>
      </c>
      <c r="MC258" s="59">
        <v>0</v>
      </c>
      <c r="MD258" s="59">
        <v>0</v>
      </c>
      <c r="ME258" s="59">
        <v>0</v>
      </c>
      <c r="MF258" s="59">
        <v>0</v>
      </c>
      <c r="MG258" s="59">
        <v>0</v>
      </c>
      <c r="MH258" s="71">
        <v>0</v>
      </c>
      <c r="MI258" s="72">
        <v>0</v>
      </c>
      <c r="MJ258" s="59">
        <v>0</v>
      </c>
      <c r="MK258" s="59">
        <v>0</v>
      </c>
      <c r="ML258" s="59">
        <v>0</v>
      </c>
      <c r="MM258" s="59">
        <v>0</v>
      </c>
      <c r="MN258" s="59">
        <v>0</v>
      </c>
      <c r="MO258" s="59">
        <v>0</v>
      </c>
      <c r="MP258" s="59">
        <v>0</v>
      </c>
      <c r="MQ258" s="59">
        <v>0</v>
      </c>
      <c r="MR258" s="59">
        <v>0</v>
      </c>
      <c r="MS258" s="59">
        <v>0</v>
      </c>
      <c r="MT258" s="59">
        <v>0</v>
      </c>
      <c r="MU258" s="59">
        <v>0</v>
      </c>
      <c r="MV258" s="59">
        <v>0</v>
      </c>
      <c r="MW258" s="59">
        <v>0</v>
      </c>
      <c r="MX258" s="59">
        <v>0</v>
      </c>
      <c r="MY258" s="59">
        <v>0</v>
      </c>
      <c r="MZ258" s="59">
        <v>0</v>
      </c>
      <c r="NA258" s="59">
        <v>0</v>
      </c>
      <c r="NB258" s="59">
        <v>0</v>
      </c>
      <c r="NC258" s="59">
        <v>0</v>
      </c>
      <c r="ND258" s="59">
        <v>0</v>
      </c>
      <c r="NE258" s="59">
        <v>0</v>
      </c>
      <c r="NF258" s="59">
        <v>0</v>
      </c>
      <c r="NG258" s="55">
        <v>0</v>
      </c>
      <c r="NH258" s="58">
        <v>0</v>
      </c>
      <c r="NI258" s="59">
        <v>0</v>
      </c>
      <c r="NJ258" s="59">
        <v>0</v>
      </c>
      <c r="NK258" s="59">
        <v>0</v>
      </c>
      <c r="NL258" s="59">
        <v>0</v>
      </c>
      <c r="NM258" s="59">
        <v>0</v>
      </c>
      <c r="NN258" s="59">
        <v>0</v>
      </c>
      <c r="NO258" s="59">
        <v>0</v>
      </c>
      <c r="NP258" s="59">
        <v>0</v>
      </c>
      <c r="NQ258" s="59">
        <v>0</v>
      </c>
      <c r="NR258" s="59">
        <v>0</v>
      </c>
      <c r="NS258" s="59">
        <v>0</v>
      </c>
      <c r="NT258" s="59">
        <v>0</v>
      </c>
      <c r="NU258" s="59">
        <v>0</v>
      </c>
      <c r="NV258" s="59">
        <v>0</v>
      </c>
      <c r="NW258" s="59">
        <v>0</v>
      </c>
      <c r="NX258" s="59">
        <v>0</v>
      </c>
      <c r="NY258" s="59">
        <v>0</v>
      </c>
      <c r="NZ258" s="59">
        <v>0</v>
      </c>
      <c r="OA258" s="59">
        <v>0</v>
      </c>
      <c r="OB258" s="59">
        <v>0</v>
      </c>
      <c r="OC258" s="59">
        <v>0</v>
      </c>
      <c r="OD258" s="59">
        <v>0</v>
      </c>
      <c r="OE258" s="59">
        <v>0</v>
      </c>
      <c r="OF258" s="55">
        <v>0</v>
      </c>
      <c r="OG258" s="58">
        <v>0</v>
      </c>
      <c r="OH258" s="59">
        <v>0</v>
      </c>
      <c r="OI258" s="59">
        <v>0</v>
      </c>
      <c r="OJ258" s="59">
        <v>0</v>
      </c>
      <c r="OK258" s="59">
        <v>0</v>
      </c>
      <c r="OL258" s="59">
        <v>0</v>
      </c>
      <c r="OM258" s="59">
        <v>0</v>
      </c>
      <c r="ON258" s="59">
        <v>0</v>
      </c>
      <c r="OO258" s="59">
        <v>0</v>
      </c>
      <c r="OP258" s="59">
        <v>0</v>
      </c>
      <c r="OQ258" s="59">
        <v>0</v>
      </c>
      <c r="OR258" s="59">
        <v>0</v>
      </c>
      <c r="OS258" s="59">
        <v>0</v>
      </c>
      <c r="OT258" s="59">
        <v>0</v>
      </c>
      <c r="OU258" s="59">
        <v>0</v>
      </c>
      <c r="OV258" s="59">
        <v>0</v>
      </c>
      <c r="OW258" s="59">
        <v>0</v>
      </c>
      <c r="OX258" s="59">
        <v>0</v>
      </c>
      <c r="OY258" s="59">
        <v>0</v>
      </c>
      <c r="OZ258" s="59">
        <v>0</v>
      </c>
      <c r="PA258" s="59">
        <v>0</v>
      </c>
      <c r="PB258" s="59">
        <v>0</v>
      </c>
      <c r="PC258" s="59">
        <v>0</v>
      </c>
      <c r="PD258" s="59">
        <v>0</v>
      </c>
      <c r="PE258" s="55">
        <v>0</v>
      </c>
      <c r="PF258" s="58">
        <v>0</v>
      </c>
      <c r="PG258" s="59">
        <v>0</v>
      </c>
      <c r="PH258" s="59">
        <v>0</v>
      </c>
      <c r="PI258" s="59">
        <v>0</v>
      </c>
      <c r="PJ258" s="59">
        <v>0</v>
      </c>
      <c r="PK258" s="59">
        <v>0</v>
      </c>
      <c r="PL258" s="59">
        <v>0</v>
      </c>
      <c r="PM258" s="59">
        <v>0</v>
      </c>
      <c r="PN258" s="59">
        <v>0</v>
      </c>
      <c r="PO258" s="59">
        <v>0</v>
      </c>
      <c r="PP258" s="59">
        <v>0</v>
      </c>
      <c r="PQ258" s="59">
        <v>0</v>
      </c>
      <c r="PR258" s="59">
        <v>0</v>
      </c>
      <c r="PS258" s="59">
        <v>0</v>
      </c>
      <c r="PT258" s="59">
        <v>0</v>
      </c>
      <c r="PU258" s="59">
        <v>0</v>
      </c>
      <c r="PV258" s="59">
        <v>0</v>
      </c>
      <c r="PW258" s="59">
        <v>0</v>
      </c>
      <c r="PX258" s="59">
        <v>0</v>
      </c>
      <c r="PY258" s="59">
        <v>0</v>
      </c>
      <c r="PZ258" s="59">
        <v>0</v>
      </c>
      <c r="QA258" s="59">
        <v>0</v>
      </c>
      <c r="QB258" s="59">
        <v>0</v>
      </c>
      <c r="QC258" s="59">
        <v>0</v>
      </c>
      <c r="QD258" s="71">
        <v>0</v>
      </c>
      <c r="QE258" s="72">
        <v>0</v>
      </c>
      <c r="QF258" s="59">
        <v>0</v>
      </c>
      <c r="QG258" s="59">
        <v>0</v>
      </c>
      <c r="QH258" s="59">
        <v>0</v>
      </c>
      <c r="QI258" s="59">
        <v>0</v>
      </c>
      <c r="QJ258" s="59">
        <v>0</v>
      </c>
      <c r="QK258" s="59">
        <v>0</v>
      </c>
      <c r="QL258" s="59">
        <v>0</v>
      </c>
      <c r="QM258" s="59">
        <v>0</v>
      </c>
      <c r="QN258" s="59">
        <v>0</v>
      </c>
      <c r="QO258" s="59">
        <v>0</v>
      </c>
      <c r="QP258" s="59">
        <v>0</v>
      </c>
      <c r="QQ258" s="59">
        <v>0</v>
      </c>
      <c r="QR258" s="59">
        <v>0</v>
      </c>
      <c r="QS258" s="59">
        <v>0</v>
      </c>
      <c r="QT258" s="59">
        <v>0</v>
      </c>
      <c r="QU258" s="59">
        <v>0</v>
      </c>
      <c r="QV258" s="59">
        <v>0</v>
      </c>
      <c r="QW258" s="59">
        <v>0</v>
      </c>
      <c r="QX258" s="59">
        <v>0</v>
      </c>
      <c r="QY258" s="59">
        <v>0</v>
      </c>
      <c r="QZ258" s="59">
        <v>0</v>
      </c>
      <c r="RA258" s="59">
        <v>0</v>
      </c>
      <c r="RB258" s="59">
        <v>0</v>
      </c>
      <c r="RC258" s="55">
        <v>0</v>
      </c>
      <c r="RD258" s="58">
        <v>0</v>
      </c>
      <c r="RE258" s="59">
        <v>0</v>
      </c>
      <c r="RF258" s="59">
        <v>0</v>
      </c>
      <c r="RG258" s="59">
        <v>0</v>
      </c>
      <c r="RH258" s="59">
        <v>0</v>
      </c>
      <c r="RI258" s="59">
        <v>0</v>
      </c>
      <c r="RJ258" s="59">
        <v>0</v>
      </c>
      <c r="RK258" s="59">
        <v>0</v>
      </c>
      <c r="RL258" s="59">
        <v>0</v>
      </c>
      <c r="RM258" s="59">
        <v>0</v>
      </c>
      <c r="RN258" s="59">
        <v>0</v>
      </c>
      <c r="RO258" s="59">
        <v>0</v>
      </c>
      <c r="RP258" s="59">
        <v>0</v>
      </c>
      <c r="RQ258" s="59">
        <v>0</v>
      </c>
      <c r="RR258" s="59">
        <v>0</v>
      </c>
      <c r="RS258" s="59">
        <v>0</v>
      </c>
      <c r="RT258" s="59">
        <v>0</v>
      </c>
      <c r="RU258" s="59">
        <v>0</v>
      </c>
      <c r="RV258" s="59">
        <v>0</v>
      </c>
      <c r="RW258" s="59">
        <v>0</v>
      </c>
      <c r="RX258" s="59">
        <v>0</v>
      </c>
      <c r="RY258" s="59">
        <v>0</v>
      </c>
      <c r="RZ258" s="59">
        <v>0</v>
      </c>
      <c r="SA258" s="59">
        <v>0</v>
      </c>
      <c r="SB258" s="55">
        <v>0</v>
      </c>
      <c r="SC258" s="58">
        <v>0</v>
      </c>
      <c r="SD258" s="59">
        <v>0</v>
      </c>
      <c r="SE258" s="59">
        <v>0</v>
      </c>
      <c r="SF258" s="59">
        <v>0</v>
      </c>
      <c r="SG258" s="59">
        <v>0</v>
      </c>
      <c r="SH258" s="59">
        <v>0</v>
      </c>
      <c r="SI258" s="59">
        <v>0</v>
      </c>
      <c r="SJ258" s="59">
        <v>0</v>
      </c>
      <c r="SK258" s="59">
        <v>0</v>
      </c>
      <c r="SL258" s="59">
        <v>0</v>
      </c>
      <c r="SM258" s="59">
        <v>0</v>
      </c>
      <c r="SN258" s="59">
        <v>0</v>
      </c>
      <c r="SO258" s="59">
        <v>0</v>
      </c>
      <c r="SP258" s="59">
        <v>0</v>
      </c>
      <c r="SQ258" s="59">
        <v>0</v>
      </c>
      <c r="SR258" s="59">
        <v>0</v>
      </c>
      <c r="SS258" s="59">
        <v>0</v>
      </c>
      <c r="ST258" s="59">
        <v>0</v>
      </c>
      <c r="SU258" s="59">
        <v>0</v>
      </c>
      <c r="SV258" s="59">
        <v>0</v>
      </c>
      <c r="SW258" s="59">
        <v>0</v>
      </c>
      <c r="SX258" s="59">
        <v>0</v>
      </c>
      <c r="SY258" s="59">
        <v>0</v>
      </c>
      <c r="SZ258" s="59">
        <v>0</v>
      </c>
      <c r="TA258" s="55">
        <v>0</v>
      </c>
      <c r="TB258" s="58">
        <v>0</v>
      </c>
      <c r="TC258" s="59">
        <v>0</v>
      </c>
      <c r="TD258" s="59">
        <v>0</v>
      </c>
      <c r="TE258" s="59">
        <v>0</v>
      </c>
      <c r="TF258" s="59">
        <v>0</v>
      </c>
      <c r="TG258" s="59">
        <v>0</v>
      </c>
      <c r="TH258" s="59">
        <v>0</v>
      </c>
      <c r="TI258" s="59">
        <v>0</v>
      </c>
      <c r="TJ258" s="59">
        <v>0</v>
      </c>
      <c r="TK258" s="59">
        <v>0</v>
      </c>
      <c r="TL258" s="59">
        <v>0</v>
      </c>
      <c r="TM258" s="59">
        <v>0</v>
      </c>
      <c r="TN258" s="59">
        <v>0</v>
      </c>
      <c r="TO258" s="59">
        <v>0</v>
      </c>
      <c r="TP258" s="59">
        <v>0</v>
      </c>
      <c r="TQ258" s="59">
        <v>0</v>
      </c>
      <c r="TR258" s="59">
        <v>0</v>
      </c>
      <c r="TS258" s="59">
        <v>0</v>
      </c>
      <c r="TT258" s="59">
        <v>0</v>
      </c>
      <c r="TU258" s="59">
        <v>0</v>
      </c>
      <c r="TV258" s="59">
        <v>0</v>
      </c>
      <c r="TW258" s="59">
        <v>0</v>
      </c>
      <c r="TX258" s="59">
        <v>0</v>
      </c>
      <c r="TY258" s="59">
        <v>0</v>
      </c>
      <c r="TZ258" s="71">
        <v>0</v>
      </c>
      <c r="UA258" s="73">
        <v>952.12018886511589</v>
      </c>
      <c r="UB258" s="53">
        <v>316.21282009740634</v>
      </c>
      <c r="UC258" s="53">
        <v>234.34529449978373</v>
      </c>
      <c r="UD258" s="53">
        <v>203.10368688591618</v>
      </c>
      <c r="UE258" s="53">
        <v>186.6005287802794</v>
      </c>
      <c r="UF258" s="53">
        <v>176.27891690578195</v>
      </c>
      <c r="UG258" s="53">
        <v>169.21893451121019</v>
      </c>
      <c r="UH258" s="53">
        <v>164.08941395750253</v>
      </c>
      <c r="UI258" s="53">
        <v>160.19676045582483</v>
      </c>
      <c r="UJ258" s="53">
        <v>157.14405857927133</v>
      </c>
      <c r="UK258" s="53">
        <v>154.11046767864929</v>
      </c>
      <c r="UL258" s="53">
        <v>151.27529130306988</v>
      </c>
      <c r="UM258" s="53">
        <v>148.9948125856024</v>
      </c>
      <c r="UN258" s="53">
        <v>147.13189601197348</v>
      </c>
      <c r="UO258" s="53">
        <v>145.59045991289636</v>
      </c>
      <c r="UP258" s="53">
        <v>144.30122539644304</v>
      </c>
      <c r="UQ258" s="53">
        <v>143.21302259142345</v>
      </c>
      <c r="UR258" s="53">
        <v>142.28725801862711</v>
      </c>
      <c r="US258" s="53">
        <v>141.49429810509932</v>
      </c>
      <c r="UT258" s="53">
        <v>140.81103162494344</v>
      </c>
      <c r="UU258" s="53">
        <v>140.21918583180667</v>
      </c>
      <c r="UV258" s="53">
        <v>139.70413775379245</v>
      </c>
      <c r="UW258" s="53">
        <v>139.25405873801199</v>
      </c>
      <c r="UX258" s="53">
        <v>138.85928814034585</v>
      </c>
      <c r="UY258" s="74">
        <v>138.51186763645751</v>
      </c>
      <c r="UZ258" s="73">
        <v>952.12018886511589</v>
      </c>
      <c r="VA258" s="53">
        <v>316.21282009740634</v>
      </c>
      <c r="VB258" s="53">
        <v>234.34529449978373</v>
      </c>
      <c r="VC258" s="53">
        <v>203.10368688591618</v>
      </c>
      <c r="VD258" s="53">
        <v>186.6005287802794</v>
      </c>
      <c r="VE258" s="53">
        <v>176.27891690578195</v>
      </c>
      <c r="VF258" s="53">
        <v>169.21893451121019</v>
      </c>
      <c r="VG258" s="53">
        <v>164.08941395750253</v>
      </c>
      <c r="VH258" s="53">
        <v>160.19676045582483</v>
      </c>
      <c r="VI258" s="53">
        <v>157.14405857927133</v>
      </c>
      <c r="VJ258" s="53">
        <v>154.11046767864929</v>
      </c>
      <c r="VK258" s="53">
        <v>151.27529130306988</v>
      </c>
      <c r="VL258" s="53">
        <v>148.9948125856024</v>
      </c>
      <c r="VM258" s="53">
        <v>147.13189601197348</v>
      </c>
      <c r="VN258" s="53">
        <v>145.59045991289636</v>
      </c>
      <c r="VO258" s="53">
        <v>144.30122539644304</v>
      </c>
      <c r="VP258" s="53">
        <v>143.21302259142345</v>
      </c>
      <c r="VQ258" s="53">
        <v>142.28725801862711</v>
      </c>
      <c r="VR258" s="53">
        <v>141.49429810509932</v>
      </c>
      <c r="VS258" s="53">
        <v>140.81103162494344</v>
      </c>
      <c r="VT258" s="53">
        <v>140.21918583180667</v>
      </c>
      <c r="VU258" s="53">
        <v>139.70413775379245</v>
      </c>
      <c r="VV258" s="53">
        <v>139.25405873801199</v>
      </c>
      <c r="VW258" s="53">
        <v>138.85928814034585</v>
      </c>
      <c r="VX258" s="74">
        <v>138.51186763645751</v>
      </c>
      <c r="VY258" s="65">
        <f t="shared" si="3"/>
        <v>254</v>
      </c>
    </row>
    <row r="259" spans="1:597">
      <c r="A259" s="51" t="s">
        <v>660</v>
      </c>
      <c r="B259" s="69" t="s">
        <v>2</v>
      </c>
      <c r="C259" t="s">
        <v>659</v>
      </c>
      <c r="D259" t="s">
        <v>736</v>
      </c>
      <c r="E259" t="s">
        <v>727</v>
      </c>
      <c r="F259" t="s">
        <v>663</v>
      </c>
      <c r="G259" t="s">
        <v>664</v>
      </c>
      <c r="H259" t="s">
        <v>811</v>
      </c>
      <c r="I259" t="s">
        <v>666</v>
      </c>
      <c r="J259" t="s">
        <v>1181</v>
      </c>
      <c r="K259" s="5" t="s">
        <v>813</v>
      </c>
      <c r="L259" t="s">
        <v>809</v>
      </c>
      <c r="M259">
        <v>45</v>
      </c>
      <c r="N259" s="52">
        <v>1.9255573593784152E-2</v>
      </c>
      <c r="O259" s="52">
        <v>0</v>
      </c>
      <c r="P259" s="52">
        <v>0</v>
      </c>
      <c r="Q259" s="53">
        <v>0.81</v>
      </c>
      <c r="R259" s="53">
        <v>0</v>
      </c>
      <c r="S259" s="53">
        <v>0.01</v>
      </c>
      <c r="T259" s="53">
        <v>0</v>
      </c>
      <c r="U259" s="53">
        <v>0.21320506276151338</v>
      </c>
      <c r="V259" s="53">
        <v>0.25</v>
      </c>
      <c r="W259" s="2" t="s">
        <v>810</v>
      </c>
      <c r="X259" s="54">
        <v>0</v>
      </c>
      <c r="Y259" s="54">
        <v>0</v>
      </c>
      <c r="Z259" t="s">
        <v>776</v>
      </c>
      <c r="AA259" t="s">
        <v>777</v>
      </c>
      <c r="AB259" s="54">
        <v>0.81705098408000898</v>
      </c>
      <c r="AC259" t="s">
        <v>778</v>
      </c>
      <c r="AD259" s="54">
        <v>0</v>
      </c>
      <c r="AE259" s="53">
        <v>631.73801709562451</v>
      </c>
      <c r="AG259" s="53">
        <v>186.99518972914925</v>
      </c>
      <c r="AI259" s="55">
        <v>0</v>
      </c>
      <c r="AJ259" s="5" t="s">
        <v>1107</v>
      </c>
      <c r="AK259" t="s">
        <v>1107</v>
      </c>
      <c r="AL259" s="1" t="s">
        <v>1107</v>
      </c>
      <c r="AM259" s="5" t="s">
        <v>813</v>
      </c>
      <c r="AN259" t="s">
        <v>813</v>
      </c>
      <c r="AO259" t="s">
        <v>813</v>
      </c>
      <c r="AP259" t="s">
        <v>813</v>
      </c>
      <c r="AQ259" t="s">
        <v>813</v>
      </c>
      <c r="AR259" t="s">
        <v>813</v>
      </c>
      <c r="AS259" t="s">
        <v>813</v>
      </c>
      <c r="AT259" t="s">
        <v>813</v>
      </c>
      <c r="AU259" t="s">
        <v>813</v>
      </c>
      <c r="AV259" t="s">
        <v>813</v>
      </c>
      <c r="AW259" t="s">
        <v>813</v>
      </c>
      <c r="AX259" t="s">
        <v>813</v>
      </c>
      <c r="AY259" t="s">
        <v>813</v>
      </c>
      <c r="AZ259" t="s">
        <v>813</v>
      </c>
      <c r="BA259" t="s">
        <v>813</v>
      </c>
      <c r="BB259" t="s">
        <v>813</v>
      </c>
      <c r="BC259" t="s">
        <v>813</v>
      </c>
      <c r="BD259" t="s">
        <v>813</v>
      </c>
      <c r="BE259" t="s">
        <v>813</v>
      </c>
      <c r="BF259" t="s">
        <v>813</v>
      </c>
      <c r="BG259" t="s">
        <v>813</v>
      </c>
      <c r="BH259" t="s">
        <v>813</v>
      </c>
      <c r="BI259" t="s">
        <v>813</v>
      </c>
      <c r="BJ259" t="s">
        <v>813</v>
      </c>
      <c r="BK259" t="s">
        <v>813</v>
      </c>
      <c r="BL259" t="s">
        <v>813</v>
      </c>
      <c r="BM259" s="1" t="s">
        <v>813</v>
      </c>
      <c r="BN259" s="5" t="s">
        <v>809</v>
      </c>
      <c r="BO259" t="s">
        <v>809</v>
      </c>
      <c r="BP259" t="s">
        <v>809</v>
      </c>
      <c r="BQ259" t="s">
        <v>809</v>
      </c>
      <c r="BR259" t="s">
        <v>809</v>
      </c>
      <c r="BS259" t="s">
        <v>809</v>
      </c>
      <c r="BT259" t="s">
        <v>809</v>
      </c>
      <c r="BU259" t="s">
        <v>809</v>
      </c>
      <c r="BV259" t="s">
        <v>809</v>
      </c>
      <c r="BW259" t="s">
        <v>809</v>
      </c>
      <c r="BX259" t="s">
        <v>809</v>
      </c>
      <c r="BY259" t="s">
        <v>809</v>
      </c>
      <c r="BZ259" t="s">
        <v>809</v>
      </c>
      <c r="CA259" t="s">
        <v>809</v>
      </c>
      <c r="CB259" t="s">
        <v>809</v>
      </c>
      <c r="CC259" t="s">
        <v>809</v>
      </c>
      <c r="CD259" t="s">
        <v>809</v>
      </c>
      <c r="CE259" t="s">
        <v>809</v>
      </c>
      <c r="CF259" t="s">
        <v>809</v>
      </c>
      <c r="CG259" t="s">
        <v>809</v>
      </c>
      <c r="CH259" t="s">
        <v>809</v>
      </c>
      <c r="CI259" t="s">
        <v>809</v>
      </c>
      <c r="CJ259" t="s">
        <v>809</v>
      </c>
      <c r="CK259" t="s">
        <v>809</v>
      </c>
      <c r="CL259" t="s">
        <v>809</v>
      </c>
      <c r="CM259" t="s">
        <v>809</v>
      </c>
      <c r="CN259" s="1" t="s">
        <v>809</v>
      </c>
      <c r="CO259" s="56">
        <v>0.81</v>
      </c>
      <c r="CP259" s="53">
        <v>0.81</v>
      </c>
      <c r="CQ259" s="53">
        <v>0.81</v>
      </c>
      <c r="CR259" s="53">
        <v>0.81</v>
      </c>
      <c r="CS259" s="53">
        <v>0.81</v>
      </c>
      <c r="CT259" s="53">
        <v>0.81</v>
      </c>
      <c r="CU259" s="53">
        <v>0.81</v>
      </c>
      <c r="CV259" s="53">
        <v>0.81</v>
      </c>
      <c r="CW259" s="53">
        <v>0.81</v>
      </c>
      <c r="CX259" s="53">
        <v>0.81</v>
      </c>
      <c r="CY259" s="53">
        <v>0.81</v>
      </c>
      <c r="CZ259" s="53">
        <v>0.81</v>
      </c>
      <c r="DA259" s="53">
        <v>0.81</v>
      </c>
      <c r="DB259" s="53">
        <v>0.81</v>
      </c>
      <c r="DC259" s="53">
        <v>0.81</v>
      </c>
      <c r="DD259" s="53">
        <v>0.81</v>
      </c>
      <c r="DE259" s="53">
        <v>0.81</v>
      </c>
      <c r="DF259" s="53">
        <v>0.81</v>
      </c>
      <c r="DG259" s="53">
        <v>0.81</v>
      </c>
      <c r="DH259" s="53">
        <v>0.81</v>
      </c>
      <c r="DI259" s="53">
        <v>0.81</v>
      </c>
      <c r="DJ259" s="53">
        <v>0.81</v>
      </c>
      <c r="DK259" s="53">
        <v>0.81</v>
      </c>
      <c r="DL259" s="53">
        <v>0.81</v>
      </c>
      <c r="DM259" s="53">
        <v>0.81</v>
      </c>
      <c r="DN259" s="53">
        <v>0.81</v>
      </c>
      <c r="DO259" s="57">
        <v>0.81</v>
      </c>
      <c r="DP259" s="58">
        <v>0</v>
      </c>
      <c r="DQ259" s="59">
        <v>0</v>
      </c>
      <c r="DR259" s="59">
        <v>1.9089549466902809E-2</v>
      </c>
      <c r="DS259" s="59">
        <v>5.2796233344316115E-2</v>
      </c>
      <c r="DT259" s="59">
        <v>6.4796380745964111E-2</v>
      </c>
      <c r="DU259" s="59">
        <v>6.7319778985000758E-2</v>
      </c>
      <c r="DV259" s="59">
        <v>6.5181983143783692E-2</v>
      </c>
      <c r="DW259" s="59">
        <v>6.0205269306016662E-2</v>
      </c>
      <c r="DX259" s="59">
        <v>5.4025155925328645E-2</v>
      </c>
      <c r="DY259" s="59">
        <v>4.7876929737352587E-2</v>
      </c>
      <c r="DZ259" s="59">
        <v>4.2624083496796479E-2</v>
      </c>
      <c r="EA259" s="59">
        <v>3.8732393943087542E-2</v>
      </c>
      <c r="EB259" s="59">
        <v>3.642235985328944E-2</v>
      </c>
      <c r="EC259" s="59">
        <v>3.5512111089165473E-2</v>
      </c>
      <c r="ED259" s="59">
        <v>3.5418634409877948E-2</v>
      </c>
      <c r="EE259" s="59">
        <v>3.5707609759619403E-2</v>
      </c>
      <c r="EF259" s="59">
        <v>3.5941820183925041E-2</v>
      </c>
      <c r="EG259" s="59">
        <v>3.5883655934698007E-2</v>
      </c>
      <c r="EH259" s="59">
        <v>3.5431945546158861E-2</v>
      </c>
      <c r="EI259" s="59">
        <v>3.457249213036092E-2</v>
      </c>
      <c r="EJ259" s="59">
        <v>3.3323883721741193E-2</v>
      </c>
      <c r="EK259" s="59">
        <v>3.1718972011149905E-2</v>
      </c>
      <c r="EL259" s="59">
        <v>3.0077593898401714E-2</v>
      </c>
      <c r="EM259" s="59">
        <v>2.8419458614680839E-2</v>
      </c>
      <c r="EN259" s="59">
        <v>2.6761719488499022E-2</v>
      </c>
      <c r="EO259" s="59">
        <v>2.5117221249898895E-2</v>
      </c>
      <c r="EP259" s="59">
        <v>2.3495488419275148E-2</v>
      </c>
      <c r="EQ259" s="72">
        <v>0</v>
      </c>
      <c r="ER259" s="59">
        <v>0</v>
      </c>
      <c r="ES259" s="59">
        <v>0</v>
      </c>
      <c r="ET259" s="59">
        <v>0</v>
      </c>
      <c r="EU259" s="59">
        <v>0</v>
      </c>
      <c r="EV259" s="59">
        <v>0</v>
      </c>
      <c r="EW259" s="59">
        <v>0</v>
      </c>
      <c r="EX259" s="59">
        <v>0</v>
      </c>
      <c r="EY259" s="59">
        <v>0</v>
      </c>
      <c r="EZ259" s="59">
        <v>0</v>
      </c>
      <c r="FA259" s="59">
        <v>0</v>
      </c>
      <c r="FB259" s="59">
        <v>0</v>
      </c>
      <c r="FC259" s="59">
        <v>0</v>
      </c>
      <c r="FD259" s="59">
        <v>0</v>
      </c>
      <c r="FE259" s="59">
        <v>0</v>
      </c>
      <c r="FF259" s="59">
        <v>0</v>
      </c>
      <c r="FG259" s="59">
        <v>0</v>
      </c>
      <c r="FH259" s="59">
        <v>0</v>
      </c>
      <c r="FI259" s="59">
        <v>0</v>
      </c>
      <c r="FJ259" s="59">
        <v>0</v>
      </c>
      <c r="FK259" s="59">
        <v>0</v>
      </c>
      <c r="FL259" s="59">
        <v>0</v>
      </c>
      <c r="FM259" s="59">
        <v>0</v>
      </c>
      <c r="FN259" s="59">
        <v>0</v>
      </c>
      <c r="FO259" s="55">
        <v>0</v>
      </c>
      <c r="FP259" s="58">
        <v>0</v>
      </c>
      <c r="FQ259" s="59">
        <v>0</v>
      </c>
      <c r="FR259" s="59">
        <v>0</v>
      </c>
      <c r="FS259" s="59">
        <v>0</v>
      </c>
      <c r="FT259" s="59">
        <v>0</v>
      </c>
      <c r="FU259" s="59">
        <v>0</v>
      </c>
      <c r="FV259" s="59">
        <v>0</v>
      </c>
      <c r="FW259" s="59">
        <v>0</v>
      </c>
      <c r="FX259" s="59">
        <v>0</v>
      </c>
      <c r="FY259" s="59">
        <v>0</v>
      </c>
      <c r="FZ259" s="59">
        <v>0</v>
      </c>
      <c r="GA259" s="59">
        <v>0</v>
      </c>
      <c r="GB259" s="59">
        <v>0</v>
      </c>
      <c r="GC259" s="59">
        <v>0</v>
      </c>
      <c r="GD259" s="59">
        <v>0</v>
      </c>
      <c r="GE259" s="59">
        <v>0</v>
      </c>
      <c r="GF259" s="59">
        <v>0</v>
      </c>
      <c r="GG259" s="59">
        <v>0</v>
      </c>
      <c r="GH259" s="59">
        <v>0</v>
      </c>
      <c r="GI259" s="59">
        <v>0</v>
      </c>
      <c r="GJ259" s="59">
        <v>0</v>
      </c>
      <c r="GK259" s="59">
        <v>0</v>
      </c>
      <c r="GL259" s="59">
        <v>0</v>
      </c>
      <c r="GM259" s="59">
        <v>0</v>
      </c>
      <c r="GN259" s="55">
        <v>0</v>
      </c>
      <c r="GO259" s="58">
        <v>0</v>
      </c>
      <c r="GP259" s="59">
        <v>0</v>
      </c>
      <c r="GQ259" s="59">
        <v>0</v>
      </c>
      <c r="GR259" s="59">
        <v>0</v>
      </c>
      <c r="GS259" s="59">
        <v>0</v>
      </c>
      <c r="GT259" s="59">
        <v>0</v>
      </c>
      <c r="GU259" s="59">
        <v>0</v>
      </c>
      <c r="GV259" s="59">
        <v>0</v>
      </c>
      <c r="GW259" s="59">
        <v>0</v>
      </c>
      <c r="GX259" s="59">
        <v>0</v>
      </c>
      <c r="GY259" s="59">
        <v>0</v>
      </c>
      <c r="GZ259" s="59">
        <v>0</v>
      </c>
      <c r="HA259" s="59">
        <v>0</v>
      </c>
      <c r="HB259" s="59">
        <v>0</v>
      </c>
      <c r="HC259" s="59">
        <v>0</v>
      </c>
      <c r="HD259" s="59">
        <v>0</v>
      </c>
      <c r="HE259" s="59">
        <v>0</v>
      </c>
      <c r="HF259" s="59">
        <v>0</v>
      </c>
      <c r="HG259" s="59">
        <v>0</v>
      </c>
      <c r="HH259" s="59">
        <v>0</v>
      </c>
      <c r="HI259" s="59">
        <v>0</v>
      </c>
      <c r="HJ259" s="59">
        <v>0</v>
      </c>
      <c r="HK259" s="59">
        <v>0</v>
      </c>
      <c r="HL259" s="59">
        <v>0</v>
      </c>
      <c r="HM259" s="55">
        <v>0</v>
      </c>
      <c r="HN259" s="58">
        <v>0</v>
      </c>
      <c r="HO259" s="59">
        <v>0</v>
      </c>
      <c r="HP259" s="59">
        <v>0</v>
      </c>
      <c r="HQ259" s="59">
        <v>0</v>
      </c>
      <c r="HR259" s="59">
        <v>0</v>
      </c>
      <c r="HS259" s="59">
        <v>0</v>
      </c>
      <c r="HT259" s="59">
        <v>0</v>
      </c>
      <c r="HU259" s="59">
        <v>0</v>
      </c>
      <c r="HV259" s="59">
        <v>0</v>
      </c>
      <c r="HW259" s="59">
        <v>0</v>
      </c>
      <c r="HX259" s="59">
        <v>0</v>
      </c>
      <c r="HY259" s="59">
        <v>0</v>
      </c>
      <c r="HZ259" s="59">
        <v>0</v>
      </c>
      <c r="IA259" s="59">
        <v>0</v>
      </c>
      <c r="IB259" s="59">
        <v>0</v>
      </c>
      <c r="IC259" s="59">
        <v>0</v>
      </c>
      <c r="ID259" s="59">
        <v>0</v>
      </c>
      <c r="IE259" s="59">
        <v>0</v>
      </c>
      <c r="IF259" s="59">
        <v>0</v>
      </c>
      <c r="IG259" s="59">
        <v>0</v>
      </c>
      <c r="IH259" s="59">
        <v>0</v>
      </c>
      <c r="II259" s="59">
        <v>0</v>
      </c>
      <c r="IJ259" s="59">
        <v>0</v>
      </c>
      <c r="IK259" s="59">
        <v>0</v>
      </c>
      <c r="IL259" s="71">
        <v>0</v>
      </c>
      <c r="IM259" s="72">
        <v>0</v>
      </c>
      <c r="IN259" s="59">
        <v>0</v>
      </c>
      <c r="IO259" s="59">
        <v>0</v>
      </c>
      <c r="IP259" s="59">
        <v>0</v>
      </c>
      <c r="IQ259" s="59">
        <v>0</v>
      </c>
      <c r="IR259" s="59">
        <v>0</v>
      </c>
      <c r="IS259" s="59">
        <v>0</v>
      </c>
      <c r="IT259" s="59">
        <v>0</v>
      </c>
      <c r="IU259" s="59">
        <v>0</v>
      </c>
      <c r="IV259" s="59">
        <v>0</v>
      </c>
      <c r="IW259" s="59">
        <v>0</v>
      </c>
      <c r="IX259" s="59">
        <v>0</v>
      </c>
      <c r="IY259" s="59">
        <v>0</v>
      </c>
      <c r="IZ259" s="59">
        <v>0</v>
      </c>
      <c r="JA259" s="59">
        <v>0</v>
      </c>
      <c r="JB259" s="59">
        <v>0</v>
      </c>
      <c r="JC259" s="59">
        <v>0</v>
      </c>
      <c r="JD259" s="59">
        <v>0</v>
      </c>
      <c r="JE259" s="59">
        <v>0</v>
      </c>
      <c r="JF259" s="59">
        <v>0</v>
      </c>
      <c r="JG259" s="59">
        <v>0</v>
      </c>
      <c r="JH259" s="59">
        <v>0</v>
      </c>
      <c r="JI259" s="59">
        <v>0</v>
      </c>
      <c r="JJ259" s="59">
        <v>0</v>
      </c>
      <c r="JK259" s="55">
        <v>0</v>
      </c>
      <c r="JL259" s="58">
        <v>0</v>
      </c>
      <c r="JM259" s="59">
        <v>0</v>
      </c>
      <c r="JN259" s="59">
        <v>0</v>
      </c>
      <c r="JO259" s="59">
        <v>0</v>
      </c>
      <c r="JP259" s="59">
        <v>0</v>
      </c>
      <c r="JQ259" s="59">
        <v>0</v>
      </c>
      <c r="JR259" s="59">
        <v>0</v>
      </c>
      <c r="JS259" s="59">
        <v>0</v>
      </c>
      <c r="JT259" s="59">
        <v>0</v>
      </c>
      <c r="JU259" s="59">
        <v>0</v>
      </c>
      <c r="JV259" s="59">
        <v>0</v>
      </c>
      <c r="JW259" s="59">
        <v>0</v>
      </c>
      <c r="JX259" s="59">
        <v>0</v>
      </c>
      <c r="JY259" s="59">
        <v>0</v>
      </c>
      <c r="JZ259" s="59">
        <v>0</v>
      </c>
      <c r="KA259" s="59">
        <v>0</v>
      </c>
      <c r="KB259" s="59">
        <v>0</v>
      </c>
      <c r="KC259" s="59">
        <v>0</v>
      </c>
      <c r="KD259" s="59">
        <v>0</v>
      </c>
      <c r="KE259" s="59">
        <v>0</v>
      </c>
      <c r="KF259" s="59">
        <v>0</v>
      </c>
      <c r="KG259" s="59">
        <v>0</v>
      </c>
      <c r="KH259" s="59">
        <v>0</v>
      </c>
      <c r="KI259" s="59">
        <v>0</v>
      </c>
      <c r="KJ259" s="55">
        <v>0</v>
      </c>
      <c r="KK259" s="58">
        <v>0</v>
      </c>
      <c r="KL259" s="59">
        <v>0</v>
      </c>
      <c r="KM259" s="59">
        <v>0</v>
      </c>
      <c r="KN259" s="59">
        <v>0</v>
      </c>
      <c r="KO259" s="59">
        <v>0</v>
      </c>
      <c r="KP259" s="59">
        <v>0</v>
      </c>
      <c r="KQ259" s="59">
        <v>0</v>
      </c>
      <c r="KR259" s="59">
        <v>0</v>
      </c>
      <c r="KS259" s="59">
        <v>0</v>
      </c>
      <c r="KT259" s="59">
        <v>0</v>
      </c>
      <c r="KU259" s="59">
        <v>0</v>
      </c>
      <c r="KV259" s="59">
        <v>0</v>
      </c>
      <c r="KW259" s="59">
        <v>0</v>
      </c>
      <c r="KX259" s="59">
        <v>0</v>
      </c>
      <c r="KY259" s="59">
        <v>0</v>
      </c>
      <c r="KZ259" s="59">
        <v>0</v>
      </c>
      <c r="LA259" s="59">
        <v>0</v>
      </c>
      <c r="LB259" s="59">
        <v>0</v>
      </c>
      <c r="LC259" s="59">
        <v>0</v>
      </c>
      <c r="LD259" s="59">
        <v>0</v>
      </c>
      <c r="LE259" s="59">
        <v>0</v>
      </c>
      <c r="LF259" s="59">
        <v>0</v>
      </c>
      <c r="LG259" s="59">
        <v>0</v>
      </c>
      <c r="LH259" s="59">
        <v>0</v>
      </c>
      <c r="LI259" s="55">
        <v>0</v>
      </c>
      <c r="LJ259" s="58">
        <v>0</v>
      </c>
      <c r="LK259" s="59">
        <v>0</v>
      </c>
      <c r="LL259" s="59">
        <v>0</v>
      </c>
      <c r="LM259" s="59">
        <v>0</v>
      </c>
      <c r="LN259" s="59">
        <v>0</v>
      </c>
      <c r="LO259" s="59">
        <v>0</v>
      </c>
      <c r="LP259" s="59">
        <v>0</v>
      </c>
      <c r="LQ259" s="59">
        <v>0</v>
      </c>
      <c r="LR259" s="59">
        <v>0</v>
      </c>
      <c r="LS259" s="59">
        <v>0</v>
      </c>
      <c r="LT259" s="59">
        <v>0</v>
      </c>
      <c r="LU259" s="59">
        <v>0</v>
      </c>
      <c r="LV259" s="59">
        <v>0</v>
      </c>
      <c r="LW259" s="59">
        <v>0</v>
      </c>
      <c r="LX259" s="59">
        <v>0</v>
      </c>
      <c r="LY259" s="59">
        <v>0</v>
      </c>
      <c r="LZ259" s="59">
        <v>0</v>
      </c>
      <c r="MA259" s="59">
        <v>0</v>
      </c>
      <c r="MB259" s="59">
        <v>0</v>
      </c>
      <c r="MC259" s="59">
        <v>0</v>
      </c>
      <c r="MD259" s="59">
        <v>0</v>
      </c>
      <c r="ME259" s="59">
        <v>0</v>
      </c>
      <c r="MF259" s="59">
        <v>0</v>
      </c>
      <c r="MG259" s="59">
        <v>0</v>
      </c>
      <c r="MH259" s="71">
        <v>0</v>
      </c>
      <c r="MI259" s="72">
        <v>0</v>
      </c>
      <c r="MJ259" s="59">
        <v>0</v>
      </c>
      <c r="MK259" s="59">
        <v>0</v>
      </c>
      <c r="ML259" s="59">
        <v>0</v>
      </c>
      <c r="MM259" s="59">
        <v>0</v>
      </c>
      <c r="MN259" s="59">
        <v>0</v>
      </c>
      <c r="MO259" s="59">
        <v>0</v>
      </c>
      <c r="MP259" s="59">
        <v>0</v>
      </c>
      <c r="MQ259" s="59">
        <v>0</v>
      </c>
      <c r="MR259" s="59">
        <v>0</v>
      </c>
      <c r="MS259" s="59">
        <v>0</v>
      </c>
      <c r="MT259" s="59">
        <v>0</v>
      </c>
      <c r="MU259" s="59">
        <v>0</v>
      </c>
      <c r="MV259" s="59">
        <v>0</v>
      </c>
      <c r="MW259" s="59">
        <v>0</v>
      </c>
      <c r="MX259" s="59">
        <v>0</v>
      </c>
      <c r="MY259" s="59">
        <v>0</v>
      </c>
      <c r="MZ259" s="59">
        <v>0</v>
      </c>
      <c r="NA259" s="59">
        <v>0</v>
      </c>
      <c r="NB259" s="59">
        <v>0</v>
      </c>
      <c r="NC259" s="59">
        <v>0</v>
      </c>
      <c r="ND259" s="59">
        <v>0</v>
      </c>
      <c r="NE259" s="59">
        <v>0</v>
      </c>
      <c r="NF259" s="59">
        <v>0</v>
      </c>
      <c r="NG259" s="55">
        <v>0</v>
      </c>
      <c r="NH259" s="58">
        <v>0</v>
      </c>
      <c r="NI259" s="59">
        <v>0</v>
      </c>
      <c r="NJ259" s="59">
        <v>0</v>
      </c>
      <c r="NK259" s="59">
        <v>0</v>
      </c>
      <c r="NL259" s="59">
        <v>0</v>
      </c>
      <c r="NM259" s="59">
        <v>0</v>
      </c>
      <c r="NN259" s="59">
        <v>0</v>
      </c>
      <c r="NO259" s="59">
        <v>0</v>
      </c>
      <c r="NP259" s="59">
        <v>0</v>
      </c>
      <c r="NQ259" s="59">
        <v>0</v>
      </c>
      <c r="NR259" s="59">
        <v>0</v>
      </c>
      <c r="NS259" s="59">
        <v>0</v>
      </c>
      <c r="NT259" s="59">
        <v>0</v>
      </c>
      <c r="NU259" s="59">
        <v>0</v>
      </c>
      <c r="NV259" s="59">
        <v>0</v>
      </c>
      <c r="NW259" s="59">
        <v>0</v>
      </c>
      <c r="NX259" s="59">
        <v>0</v>
      </c>
      <c r="NY259" s="59">
        <v>0</v>
      </c>
      <c r="NZ259" s="59">
        <v>0</v>
      </c>
      <c r="OA259" s="59">
        <v>0</v>
      </c>
      <c r="OB259" s="59">
        <v>0</v>
      </c>
      <c r="OC259" s="59">
        <v>0</v>
      </c>
      <c r="OD259" s="59">
        <v>0</v>
      </c>
      <c r="OE259" s="59">
        <v>0</v>
      </c>
      <c r="OF259" s="55">
        <v>0</v>
      </c>
      <c r="OG259" s="58">
        <v>0</v>
      </c>
      <c r="OH259" s="59">
        <v>0</v>
      </c>
      <c r="OI259" s="59">
        <v>0</v>
      </c>
      <c r="OJ259" s="59">
        <v>0</v>
      </c>
      <c r="OK259" s="59">
        <v>0</v>
      </c>
      <c r="OL259" s="59">
        <v>0</v>
      </c>
      <c r="OM259" s="59">
        <v>0</v>
      </c>
      <c r="ON259" s="59">
        <v>0</v>
      </c>
      <c r="OO259" s="59">
        <v>0</v>
      </c>
      <c r="OP259" s="59">
        <v>0</v>
      </c>
      <c r="OQ259" s="59">
        <v>0</v>
      </c>
      <c r="OR259" s="59">
        <v>0</v>
      </c>
      <c r="OS259" s="59">
        <v>0</v>
      </c>
      <c r="OT259" s="59">
        <v>0</v>
      </c>
      <c r="OU259" s="59">
        <v>0</v>
      </c>
      <c r="OV259" s="59">
        <v>0</v>
      </c>
      <c r="OW259" s="59">
        <v>0</v>
      </c>
      <c r="OX259" s="59">
        <v>0</v>
      </c>
      <c r="OY259" s="59">
        <v>0</v>
      </c>
      <c r="OZ259" s="59">
        <v>0</v>
      </c>
      <c r="PA259" s="59">
        <v>0</v>
      </c>
      <c r="PB259" s="59">
        <v>0</v>
      </c>
      <c r="PC259" s="59">
        <v>0</v>
      </c>
      <c r="PD259" s="59">
        <v>0</v>
      </c>
      <c r="PE259" s="55">
        <v>0</v>
      </c>
      <c r="PF259" s="58">
        <v>0</v>
      </c>
      <c r="PG259" s="59">
        <v>0</v>
      </c>
      <c r="PH259" s="59">
        <v>0</v>
      </c>
      <c r="PI259" s="59">
        <v>0</v>
      </c>
      <c r="PJ259" s="59">
        <v>0</v>
      </c>
      <c r="PK259" s="59">
        <v>0</v>
      </c>
      <c r="PL259" s="59">
        <v>0</v>
      </c>
      <c r="PM259" s="59">
        <v>0</v>
      </c>
      <c r="PN259" s="59">
        <v>0</v>
      </c>
      <c r="PO259" s="59">
        <v>0</v>
      </c>
      <c r="PP259" s="59">
        <v>0</v>
      </c>
      <c r="PQ259" s="59">
        <v>0</v>
      </c>
      <c r="PR259" s="59">
        <v>0</v>
      </c>
      <c r="PS259" s="59">
        <v>0</v>
      </c>
      <c r="PT259" s="59">
        <v>0</v>
      </c>
      <c r="PU259" s="59">
        <v>0</v>
      </c>
      <c r="PV259" s="59">
        <v>0</v>
      </c>
      <c r="PW259" s="59">
        <v>0</v>
      </c>
      <c r="PX259" s="59">
        <v>0</v>
      </c>
      <c r="PY259" s="59">
        <v>0</v>
      </c>
      <c r="PZ259" s="59">
        <v>0</v>
      </c>
      <c r="QA259" s="59">
        <v>0</v>
      </c>
      <c r="QB259" s="59">
        <v>0</v>
      </c>
      <c r="QC259" s="59">
        <v>0</v>
      </c>
      <c r="QD259" s="71">
        <v>0</v>
      </c>
      <c r="QE259" s="72">
        <v>0</v>
      </c>
      <c r="QF259" s="59">
        <v>0</v>
      </c>
      <c r="QG259" s="59">
        <v>0</v>
      </c>
      <c r="QH259" s="59">
        <v>0</v>
      </c>
      <c r="QI259" s="59">
        <v>0</v>
      </c>
      <c r="QJ259" s="59">
        <v>0</v>
      </c>
      <c r="QK259" s="59">
        <v>0</v>
      </c>
      <c r="QL259" s="59">
        <v>0</v>
      </c>
      <c r="QM259" s="59">
        <v>0</v>
      </c>
      <c r="QN259" s="59">
        <v>0</v>
      </c>
      <c r="QO259" s="59">
        <v>0</v>
      </c>
      <c r="QP259" s="59">
        <v>0</v>
      </c>
      <c r="QQ259" s="59">
        <v>0</v>
      </c>
      <c r="QR259" s="59">
        <v>0</v>
      </c>
      <c r="QS259" s="59">
        <v>0</v>
      </c>
      <c r="QT259" s="59">
        <v>0</v>
      </c>
      <c r="QU259" s="59">
        <v>0</v>
      </c>
      <c r="QV259" s="59">
        <v>0</v>
      </c>
      <c r="QW259" s="59">
        <v>0</v>
      </c>
      <c r="QX259" s="59">
        <v>0</v>
      </c>
      <c r="QY259" s="59">
        <v>0</v>
      </c>
      <c r="QZ259" s="59">
        <v>0</v>
      </c>
      <c r="RA259" s="59">
        <v>0</v>
      </c>
      <c r="RB259" s="59">
        <v>0</v>
      </c>
      <c r="RC259" s="55">
        <v>0</v>
      </c>
      <c r="RD259" s="58">
        <v>0</v>
      </c>
      <c r="RE259" s="59">
        <v>0</v>
      </c>
      <c r="RF259" s="59">
        <v>0</v>
      </c>
      <c r="RG259" s="59">
        <v>0</v>
      </c>
      <c r="RH259" s="59">
        <v>0</v>
      </c>
      <c r="RI259" s="59">
        <v>0</v>
      </c>
      <c r="RJ259" s="59">
        <v>0</v>
      </c>
      <c r="RK259" s="59">
        <v>0</v>
      </c>
      <c r="RL259" s="59">
        <v>0</v>
      </c>
      <c r="RM259" s="59">
        <v>0</v>
      </c>
      <c r="RN259" s="59">
        <v>0</v>
      </c>
      <c r="RO259" s="59">
        <v>0</v>
      </c>
      <c r="RP259" s="59">
        <v>0</v>
      </c>
      <c r="RQ259" s="59">
        <v>0</v>
      </c>
      <c r="RR259" s="59">
        <v>0</v>
      </c>
      <c r="RS259" s="59">
        <v>0</v>
      </c>
      <c r="RT259" s="59">
        <v>0</v>
      </c>
      <c r="RU259" s="59">
        <v>0</v>
      </c>
      <c r="RV259" s="59">
        <v>0</v>
      </c>
      <c r="RW259" s="59">
        <v>0</v>
      </c>
      <c r="RX259" s="59">
        <v>0</v>
      </c>
      <c r="RY259" s="59">
        <v>0</v>
      </c>
      <c r="RZ259" s="59">
        <v>0</v>
      </c>
      <c r="SA259" s="59">
        <v>0</v>
      </c>
      <c r="SB259" s="55">
        <v>0</v>
      </c>
      <c r="SC259" s="58">
        <v>0</v>
      </c>
      <c r="SD259" s="59">
        <v>0</v>
      </c>
      <c r="SE259" s="59">
        <v>0</v>
      </c>
      <c r="SF259" s="59">
        <v>0</v>
      </c>
      <c r="SG259" s="59">
        <v>0</v>
      </c>
      <c r="SH259" s="59">
        <v>0</v>
      </c>
      <c r="SI259" s="59">
        <v>0</v>
      </c>
      <c r="SJ259" s="59">
        <v>0</v>
      </c>
      <c r="SK259" s="59">
        <v>0</v>
      </c>
      <c r="SL259" s="59">
        <v>0</v>
      </c>
      <c r="SM259" s="59">
        <v>0</v>
      </c>
      <c r="SN259" s="59">
        <v>0</v>
      </c>
      <c r="SO259" s="59">
        <v>0</v>
      </c>
      <c r="SP259" s="59">
        <v>0</v>
      </c>
      <c r="SQ259" s="59">
        <v>0</v>
      </c>
      <c r="SR259" s="59">
        <v>0</v>
      </c>
      <c r="SS259" s="59">
        <v>0</v>
      </c>
      <c r="ST259" s="59">
        <v>0</v>
      </c>
      <c r="SU259" s="59">
        <v>0</v>
      </c>
      <c r="SV259" s="59">
        <v>0</v>
      </c>
      <c r="SW259" s="59">
        <v>0</v>
      </c>
      <c r="SX259" s="59">
        <v>0</v>
      </c>
      <c r="SY259" s="59">
        <v>0</v>
      </c>
      <c r="SZ259" s="59">
        <v>0</v>
      </c>
      <c r="TA259" s="55">
        <v>0</v>
      </c>
      <c r="TB259" s="58">
        <v>0</v>
      </c>
      <c r="TC259" s="59">
        <v>0</v>
      </c>
      <c r="TD259" s="59">
        <v>0</v>
      </c>
      <c r="TE259" s="59">
        <v>0</v>
      </c>
      <c r="TF259" s="59">
        <v>0</v>
      </c>
      <c r="TG259" s="59">
        <v>0</v>
      </c>
      <c r="TH259" s="59">
        <v>0</v>
      </c>
      <c r="TI259" s="59">
        <v>0</v>
      </c>
      <c r="TJ259" s="59">
        <v>0</v>
      </c>
      <c r="TK259" s="59">
        <v>0</v>
      </c>
      <c r="TL259" s="59">
        <v>0</v>
      </c>
      <c r="TM259" s="59">
        <v>0</v>
      </c>
      <c r="TN259" s="59">
        <v>0</v>
      </c>
      <c r="TO259" s="59">
        <v>0</v>
      </c>
      <c r="TP259" s="59">
        <v>0</v>
      </c>
      <c r="TQ259" s="59">
        <v>0</v>
      </c>
      <c r="TR259" s="59">
        <v>0</v>
      </c>
      <c r="TS259" s="59">
        <v>0</v>
      </c>
      <c r="TT259" s="59">
        <v>0</v>
      </c>
      <c r="TU259" s="59">
        <v>0</v>
      </c>
      <c r="TV259" s="59">
        <v>0</v>
      </c>
      <c r="TW259" s="59">
        <v>0</v>
      </c>
      <c r="TX259" s="59">
        <v>0</v>
      </c>
      <c r="TY259" s="59">
        <v>0</v>
      </c>
      <c r="TZ259" s="71">
        <v>0</v>
      </c>
      <c r="UA259" s="73">
        <v>3537.6945295056385</v>
      </c>
      <c r="UB259" s="53">
        <v>1174.9192768945932</v>
      </c>
      <c r="UC259" s="53">
        <v>870.73257773837724</v>
      </c>
      <c r="UD259" s="53">
        <v>754.65136694052637</v>
      </c>
      <c r="UE259" s="53">
        <v>693.33228891586236</v>
      </c>
      <c r="UF259" s="53">
        <v>654.98134300470167</v>
      </c>
      <c r="UG259" s="53">
        <v>628.7492964755204</v>
      </c>
      <c r="UH259" s="53">
        <v>609.69006738442397</v>
      </c>
      <c r="UI259" s="53">
        <v>595.22653729736567</v>
      </c>
      <c r="UJ259" s="53">
        <v>583.88392860657916</v>
      </c>
      <c r="UK259" s="53">
        <v>572.61232859284462</v>
      </c>
      <c r="UL259" s="53">
        <v>562.07795691228398</v>
      </c>
      <c r="UM259" s="53">
        <v>553.60461796013442</v>
      </c>
      <c r="UN259" s="53">
        <v>546.6827714868358</v>
      </c>
      <c r="UO259" s="53">
        <v>540.95541676937364</v>
      </c>
      <c r="UP259" s="53">
        <v>536.16514139295998</v>
      </c>
      <c r="UQ259" s="53">
        <v>532.12181875855697</v>
      </c>
      <c r="UR259" s="53">
        <v>528.68205106631274</v>
      </c>
      <c r="US259" s="53">
        <v>525.73573191352978</v>
      </c>
      <c r="UT259" s="53">
        <v>523.19698930801565</v>
      </c>
      <c r="UU259" s="53">
        <v>520.99792909568407</v>
      </c>
      <c r="UV259" s="53">
        <v>519.08421821198237</v>
      </c>
      <c r="UW259" s="53">
        <v>517.41190615454184</v>
      </c>
      <c r="UX259" s="53">
        <v>515.94509786698961</v>
      </c>
      <c r="UY259" s="74">
        <v>514.6542234265379</v>
      </c>
      <c r="UZ259" s="73">
        <v>1047.1617060344588</v>
      </c>
      <c r="VA259" s="53">
        <v>347.77747603257387</v>
      </c>
      <c r="VB259" s="53">
        <v>257.7378583706369</v>
      </c>
      <c r="VC259" s="53">
        <v>223.37768461233068</v>
      </c>
      <c r="VD259" s="53">
        <v>205.22716601293646</v>
      </c>
      <c r="VE259" s="53">
        <v>193.87524130224691</v>
      </c>
      <c r="VF259" s="53">
        <v>186.11052494045538</v>
      </c>
      <c r="VG259" s="53">
        <v>180.46897090454965</v>
      </c>
      <c r="VH259" s="53">
        <v>176.1877491328776</v>
      </c>
      <c r="VI259" s="53">
        <v>172.83032373380416</v>
      </c>
      <c r="VJ259" s="53">
        <v>169.4939169859413</v>
      </c>
      <c r="VK259" s="53">
        <v>166.37573068437882</v>
      </c>
      <c r="VL259" s="53">
        <v>163.86761247379351</v>
      </c>
      <c r="VM259" s="53">
        <v>161.81873784614132</v>
      </c>
      <c r="VN259" s="53">
        <v>160.12343417111197</v>
      </c>
      <c r="VO259" s="53">
        <v>158.70550707375992</v>
      </c>
      <c r="VP259" s="53">
        <v>157.50867885906362</v>
      </c>
      <c r="VQ259" s="53">
        <v>156.49050361105083</v>
      </c>
      <c r="VR259" s="53">
        <v>155.61838970612831</v>
      </c>
      <c r="VS259" s="53">
        <v>154.86691893447181</v>
      </c>
      <c r="VT259" s="53">
        <v>154.21599454730057</v>
      </c>
      <c r="VU259" s="53">
        <v>153.64953389414922</v>
      </c>
      <c r="VV259" s="53">
        <v>153.15452757506597</v>
      </c>
      <c r="VW259" s="53">
        <v>152.72035061150734</v>
      </c>
      <c r="VX259" s="74">
        <v>152.33825027184673</v>
      </c>
      <c r="VY259" s="65">
        <f t="shared" si="3"/>
        <v>255</v>
      </c>
    </row>
    <row r="260" spans="1:597">
      <c r="A260" s="51" t="s">
        <v>660</v>
      </c>
      <c r="B260" s="69" t="s">
        <v>2</v>
      </c>
      <c r="C260" t="s">
        <v>659</v>
      </c>
      <c r="D260" t="s">
        <v>736</v>
      </c>
      <c r="E260" t="s">
        <v>727</v>
      </c>
      <c r="F260" t="s">
        <v>663</v>
      </c>
      <c r="G260" t="s">
        <v>664</v>
      </c>
      <c r="H260" t="s">
        <v>814</v>
      </c>
      <c r="I260" t="s">
        <v>666</v>
      </c>
      <c r="J260" t="s">
        <v>1182</v>
      </c>
      <c r="K260" s="5" t="s">
        <v>773</v>
      </c>
      <c r="L260" t="s">
        <v>782</v>
      </c>
      <c r="M260">
        <v>20</v>
      </c>
      <c r="N260" s="52">
        <v>0</v>
      </c>
      <c r="O260" s="52">
        <v>0</v>
      </c>
      <c r="P260" s="52">
        <v>0</v>
      </c>
      <c r="Q260" s="53">
        <v>1.19</v>
      </c>
      <c r="R260" s="53">
        <v>0</v>
      </c>
      <c r="S260" s="53">
        <v>0</v>
      </c>
      <c r="T260" s="53">
        <v>0</v>
      </c>
      <c r="U260" s="53">
        <v>0.28636965231545281</v>
      </c>
      <c r="V260" s="53">
        <v>0.25</v>
      </c>
      <c r="W260" s="2" t="s">
        <v>816</v>
      </c>
      <c r="X260" s="54">
        <v>0</v>
      </c>
      <c r="Y260" s="54">
        <v>0</v>
      </c>
      <c r="Z260" t="s">
        <v>776</v>
      </c>
      <c r="AA260" t="s">
        <v>777</v>
      </c>
      <c r="AB260" s="54">
        <v>0.81705098408000898</v>
      </c>
      <c r="AC260" t="s">
        <v>778</v>
      </c>
      <c r="AD260" s="54">
        <v>0</v>
      </c>
      <c r="AE260" s="53">
        <v>0</v>
      </c>
      <c r="AG260" s="53">
        <v>0</v>
      </c>
      <c r="AI260" s="55">
        <v>0</v>
      </c>
      <c r="AJ260" s="5" t="s">
        <v>817</v>
      </c>
      <c r="AK260" t="s">
        <v>818</v>
      </c>
      <c r="AL260" s="1" t="s">
        <v>676</v>
      </c>
      <c r="AM260" s="5" t="s">
        <v>773</v>
      </c>
      <c r="AN260" t="s">
        <v>773</v>
      </c>
      <c r="AO260" t="s">
        <v>773</v>
      </c>
      <c r="AP260" t="s">
        <v>773</v>
      </c>
      <c r="AQ260" t="s">
        <v>773</v>
      </c>
      <c r="AR260" t="s">
        <v>773</v>
      </c>
      <c r="AS260" t="s">
        <v>773</v>
      </c>
      <c r="AT260" t="s">
        <v>773</v>
      </c>
      <c r="AU260" t="s">
        <v>773</v>
      </c>
      <c r="AV260" t="s">
        <v>773</v>
      </c>
      <c r="AW260" t="s">
        <v>773</v>
      </c>
      <c r="AX260" t="s">
        <v>773</v>
      </c>
      <c r="AY260" t="s">
        <v>773</v>
      </c>
      <c r="AZ260" t="s">
        <v>773</v>
      </c>
      <c r="BA260" t="s">
        <v>773</v>
      </c>
      <c r="BB260" t="s">
        <v>773</v>
      </c>
      <c r="BC260" t="s">
        <v>773</v>
      </c>
      <c r="BD260" t="s">
        <v>773</v>
      </c>
      <c r="BE260" t="s">
        <v>773</v>
      </c>
      <c r="BF260" t="s">
        <v>773</v>
      </c>
      <c r="BG260" t="s">
        <v>773</v>
      </c>
      <c r="BH260" t="s">
        <v>773</v>
      </c>
      <c r="BI260" t="s">
        <v>773</v>
      </c>
      <c r="BJ260" t="s">
        <v>773</v>
      </c>
      <c r="BK260" t="s">
        <v>773</v>
      </c>
      <c r="BL260" t="s">
        <v>773</v>
      </c>
      <c r="BM260" s="1" t="s">
        <v>773</v>
      </c>
      <c r="BN260" s="5" t="s">
        <v>782</v>
      </c>
      <c r="BO260" t="s">
        <v>782</v>
      </c>
      <c r="BP260" t="s">
        <v>782</v>
      </c>
      <c r="BQ260" t="s">
        <v>782</v>
      </c>
      <c r="BR260" t="s">
        <v>782</v>
      </c>
      <c r="BS260" t="s">
        <v>782</v>
      </c>
      <c r="BT260" t="s">
        <v>782</v>
      </c>
      <c r="BU260" t="s">
        <v>782</v>
      </c>
      <c r="BV260" t="s">
        <v>782</v>
      </c>
      <c r="BW260" t="s">
        <v>782</v>
      </c>
      <c r="BX260" t="s">
        <v>782</v>
      </c>
      <c r="BY260" t="s">
        <v>782</v>
      </c>
      <c r="BZ260" t="s">
        <v>782</v>
      </c>
      <c r="CA260" t="s">
        <v>782</v>
      </c>
      <c r="CB260" t="s">
        <v>782</v>
      </c>
      <c r="CC260" t="s">
        <v>782</v>
      </c>
      <c r="CD260" t="s">
        <v>782</v>
      </c>
      <c r="CE260" t="s">
        <v>782</v>
      </c>
      <c r="CF260" t="s">
        <v>782</v>
      </c>
      <c r="CG260" t="s">
        <v>782</v>
      </c>
      <c r="CH260" t="s">
        <v>782</v>
      </c>
      <c r="CI260" t="s">
        <v>782</v>
      </c>
      <c r="CJ260" t="s">
        <v>782</v>
      </c>
      <c r="CK260" t="s">
        <v>782</v>
      </c>
      <c r="CL260" t="s">
        <v>782</v>
      </c>
      <c r="CM260" t="s">
        <v>782</v>
      </c>
      <c r="CN260" s="1" t="s">
        <v>782</v>
      </c>
      <c r="CO260" s="56">
        <v>1.19</v>
      </c>
      <c r="CP260" s="53">
        <v>1.19</v>
      </c>
      <c r="CQ260" s="53">
        <v>1.19</v>
      </c>
      <c r="CR260" s="53">
        <v>1.19</v>
      </c>
      <c r="CS260" s="53">
        <v>1.19</v>
      </c>
      <c r="CT260" s="53">
        <v>1.19</v>
      </c>
      <c r="CU260" s="53">
        <v>1.19</v>
      </c>
      <c r="CV260" s="53">
        <v>1.19</v>
      </c>
      <c r="CW260" s="53">
        <v>1.19</v>
      </c>
      <c r="CX260" s="53">
        <v>1.19</v>
      </c>
      <c r="CY260" s="53">
        <v>1.19</v>
      </c>
      <c r="CZ260" s="53">
        <v>1.19</v>
      </c>
      <c r="DA260" s="53">
        <v>1.19</v>
      </c>
      <c r="DB260" s="53">
        <v>1.19</v>
      </c>
      <c r="DC260" s="53">
        <v>1.19</v>
      </c>
      <c r="DD260" s="53">
        <v>1.19</v>
      </c>
      <c r="DE260" s="53">
        <v>1.19</v>
      </c>
      <c r="DF260" s="53">
        <v>1.19</v>
      </c>
      <c r="DG260" s="53">
        <v>1.19</v>
      </c>
      <c r="DH260" s="53">
        <v>1.19</v>
      </c>
      <c r="DI260" s="53">
        <v>1.19</v>
      </c>
      <c r="DJ260" s="53">
        <v>1.19</v>
      </c>
      <c r="DK260" s="53">
        <v>1.19</v>
      </c>
      <c r="DL260" s="53">
        <v>1.19</v>
      </c>
      <c r="DM260" s="53">
        <v>1.19</v>
      </c>
      <c r="DN260" s="53">
        <v>1.19</v>
      </c>
      <c r="DO260" s="57">
        <v>1.19</v>
      </c>
      <c r="DP260" s="58">
        <v>0</v>
      </c>
      <c r="DQ260" s="59">
        <v>0</v>
      </c>
      <c r="DR260" s="59">
        <v>0</v>
      </c>
      <c r="DS260" s="59">
        <v>0</v>
      </c>
      <c r="DT260" s="59">
        <v>0</v>
      </c>
      <c r="DU260" s="59">
        <v>0</v>
      </c>
      <c r="DV260" s="59">
        <v>0</v>
      </c>
      <c r="DW260" s="59">
        <v>0</v>
      </c>
      <c r="DX260" s="59">
        <v>0</v>
      </c>
      <c r="DY260" s="59">
        <v>0</v>
      </c>
      <c r="DZ260" s="59">
        <v>0</v>
      </c>
      <c r="EA260" s="59">
        <v>0</v>
      </c>
      <c r="EB260" s="59">
        <v>0</v>
      </c>
      <c r="EC260" s="59">
        <v>0</v>
      </c>
      <c r="ED260" s="59">
        <v>0</v>
      </c>
      <c r="EE260" s="59">
        <v>0</v>
      </c>
      <c r="EF260" s="59">
        <v>0</v>
      </c>
      <c r="EG260" s="59">
        <v>0</v>
      </c>
      <c r="EH260" s="59">
        <v>0</v>
      </c>
      <c r="EI260" s="59">
        <v>0</v>
      </c>
      <c r="EJ260" s="59">
        <v>0</v>
      </c>
      <c r="EK260" s="59">
        <v>0</v>
      </c>
      <c r="EL260" s="59">
        <v>0</v>
      </c>
      <c r="EM260" s="59">
        <v>0</v>
      </c>
      <c r="EN260" s="59">
        <v>0</v>
      </c>
      <c r="EO260" s="59">
        <v>0</v>
      </c>
      <c r="EP260" s="59">
        <v>0</v>
      </c>
      <c r="EQ260" s="72">
        <v>0</v>
      </c>
      <c r="ER260" s="59">
        <v>0</v>
      </c>
      <c r="ES260" s="59">
        <v>0</v>
      </c>
      <c r="ET260" s="59">
        <v>0</v>
      </c>
      <c r="EU260" s="59">
        <v>0</v>
      </c>
      <c r="EV260" s="59">
        <v>0</v>
      </c>
      <c r="EW260" s="59">
        <v>0</v>
      </c>
      <c r="EX260" s="59">
        <v>0</v>
      </c>
      <c r="EY260" s="59">
        <v>0</v>
      </c>
      <c r="EZ260" s="59">
        <v>0</v>
      </c>
      <c r="FA260" s="59">
        <v>0</v>
      </c>
      <c r="FB260" s="59">
        <v>0</v>
      </c>
      <c r="FC260" s="59">
        <v>0</v>
      </c>
      <c r="FD260" s="59">
        <v>0</v>
      </c>
      <c r="FE260" s="59">
        <v>0</v>
      </c>
      <c r="FF260" s="59">
        <v>0</v>
      </c>
      <c r="FG260" s="59">
        <v>0</v>
      </c>
      <c r="FH260" s="59">
        <v>0</v>
      </c>
      <c r="FI260" s="59">
        <v>0</v>
      </c>
      <c r="FJ260" s="59">
        <v>0</v>
      </c>
      <c r="FK260" s="59">
        <v>0</v>
      </c>
      <c r="FL260" s="59">
        <v>0</v>
      </c>
      <c r="FM260" s="59">
        <v>0</v>
      </c>
      <c r="FN260" s="59">
        <v>0</v>
      </c>
      <c r="FO260" s="55">
        <v>0</v>
      </c>
      <c r="FP260" s="58">
        <v>0</v>
      </c>
      <c r="FQ260" s="59">
        <v>0</v>
      </c>
      <c r="FR260" s="59">
        <v>0</v>
      </c>
      <c r="FS260" s="59">
        <v>0</v>
      </c>
      <c r="FT260" s="59">
        <v>0</v>
      </c>
      <c r="FU260" s="59">
        <v>0</v>
      </c>
      <c r="FV260" s="59">
        <v>0</v>
      </c>
      <c r="FW260" s="59">
        <v>0</v>
      </c>
      <c r="FX260" s="59">
        <v>0</v>
      </c>
      <c r="FY260" s="59">
        <v>0</v>
      </c>
      <c r="FZ260" s="59">
        <v>0</v>
      </c>
      <c r="GA260" s="59">
        <v>0</v>
      </c>
      <c r="GB260" s="59">
        <v>0</v>
      </c>
      <c r="GC260" s="59">
        <v>0</v>
      </c>
      <c r="GD260" s="59">
        <v>0</v>
      </c>
      <c r="GE260" s="59">
        <v>0</v>
      </c>
      <c r="GF260" s="59">
        <v>0</v>
      </c>
      <c r="GG260" s="59">
        <v>0</v>
      </c>
      <c r="GH260" s="59">
        <v>0</v>
      </c>
      <c r="GI260" s="59">
        <v>0</v>
      </c>
      <c r="GJ260" s="59">
        <v>0</v>
      </c>
      <c r="GK260" s="59">
        <v>0</v>
      </c>
      <c r="GL260" s="59">
        <v>0</v>
      </c>
      <c r="GM260" s="59">
        <v>0</v>
      </c>
      <c r="GN260" s="55">
        <v>0</v>
      </c>
      <c r="GO260" s="58">
        <v>0</v>
      </c>
      <c r="GP260" s="59">
        <v>0</v>
      </c>
      <c r="GQ260" s="59">
        <v>0</v>
      </c>
      <c r="GR260" s="59">
        <v>0</v>
      </c>
      <c r="GS260" s="59">
        <v>0</v>
      </c>
      <c r="GT260" s="59">
        <v>0</v>
      </c>
      <c r="GU260" s="59">
        <v>0</v>
      </c>
      <c r="GV260" s="59">
        <v>0</v>
      </c>
      <c r="GW260" s="59">
        <v>0</v>
      </c>
      <c r="GX260" s="59">
        <v>0</v>
      </c>
      <c r="GY260" s="59">
        <v>0</v>
      </c>
      <c r="GZ260" s="59">
        <v>0</v>
      </c>
      <c r="HA260" s="59">
        <v>0</v>
      </c>
      <c r="HB260" s="59">
        <v>0</v>
      </c>
      <c r="HC260" s="59">
        <v>0</v>
      </c>
      <c r="HD260" s="59">
        <v>0</v>
      </c>
      <c r="HE260" s="59">
        <v>0</v>
      </c>
      <c r="HF260" s="59">
        <v>0</v>
      </c>
      <c r="HG260" s="59">
        <v>0</v>
      </c>
      <c r="HH260" s="59">
        <v>0</v>
      </c>
      <c r="HI260" s="59">
        <v>0</v>
      </c>
      <c r="HJ260" s="59">
        <v>0</v>
      </c>
      <c r="HK260" s="59">
        <v>0</v>
      </c>
      <c r="HL260" s="59">
        <v>0</v>
      </c>
      <c r="HM260" s="55">
        <v>0</v>
      </c>
      <c r="HN260" s="58">
        <v>0</v>
      </c>
      <c r="HO260" s="59">
        <v>0</v>
      </c>
      <c r="HP260" s="59">
        <v>0</v>
      </c>
      <c r="HQ260" s="59">
        <v>0</v>
      </c>
      <c r="HR260" s="59">
        <v>0</v>
      </c>
      <c r="HS260" s="59">
        <v>0</v>
      </c>
      <c r="HT260" s="59">
        <v>0</v>
      </c>
      <c r="HU260" s="59">
        <v>0</v>
      </c>
      <c r="HV260" s="59">
        <v>0</v>
      </c>
      <c r="HW260" s="59">
        <v>0</v>
      </c>
      <c r="HX260" s="59">
        <v>0</v>
      </c>
      <c r="HY260" s="59">
        <v>0</v>
      </c>
      <c r="HZ260" s="59">
        <v>0</v>
      </c>
      <c r="IA260" s="59">
        <v>0</v>
      </c>
      <c r="IB260" s="59">
        <v>0</v>
      </c>
      <c r="IC260" s="59">
        <v>0</v>
      </c>
      <c r="ID260" s="59">
        <v>0</v>
      </c>
      <c r="IE260" s="59">
        <v>0</v>
      </c>
      <c r="IF260" s="59">
        <v>0</v>
      </c>
      <c r="IG260" s="59">
        <v>0</v>
      </c>
      <c r="IH260" s="59">
        <v>0</v>
      </c>
      <c r="II260" s="59">
        <v>0</v>
      </c>
      <c r="IJ260" s="59">
        <v>0</v>
      </c>
      <c r="IK260" s="59">
        <v>0</v>
      </c>
      <c r="IL260" s="71">
        <v>0</v>
      </c>
      <c r="IM260" s="72">
        <v>0</v>
      </c>
      <c r="IN260" s="59">
        <v>0</v>
      </c>
      <c r="IO260" s="59">
        <v>0</v>
      </c>
      <c r="IP260" s="59">
        <v>0</v>
      </c>
      <c r="IQ260" s="59">
        <v>0</v>
      </c>
      <c r="IR260" s="59">
        <v>0</v>
      </c>
      <c r="IS260" s="59">
        <v>0</v>
      </c>
      <c r="IT260" s="59">
        <v>0</v>
      </c>
      <c r="IU260" s="59">
        <v>0</v>
      </c>
      <c r="IV260" s="59">
        <v>0</v>
      </c>
      <c r="IW260" s="59">
        <v>0</v>
      </c>
      <c r="IX260" s="59">
        <v>0</v>
      </c>
      <c r="IY260" s="59">
        <v>0</v>
      </c>
      <c r="IZ260" s="59">
        <v>0</v>
      </c>
      <c r="JA260" s="59">
        <v>0</v>
      </c>
      <c r="JB260" s="59">
        <v>0</v>
      </c>
      <c r="JC260" s="59">
        <v>0</v>
      </c>
      <c r="JD260" s="59">
        <v>0</v>
      </c>
      <c r="JE260" s="59">
        <v>0</v>
      </c>
      <c r="JF260" s="59">
        <v>0</v>
      </c>
      <c r="JG260" s="59">
        <v>0</v>
      </c>
      <c r="JH260" s="59">
        <v>0</v>
      </c>
      <c r="JI260" s="59">
        <v>0</v>
      </c>
      <c r="JJ260" s="59">
        <v>0</v>
      </c>
      <c r="JK260" s="55">
        <v>0</v>
      </c>
      <c r="JL260" s="58">
        <v>0</v>
      </c>
      <c r="JM260" s="59">
        <v>0</v>
      </c>
      <c r="JN260" s="59">
        <v>0</v>
      </c>
      <c r="JO260" s="59">
        <v>0</v>
      </c>
      <c r="JP260" s="59">
        <v>0</v>
      </c>
      <c r="JQ260" s="59">
        <v>0</v>
      </c>
      <c r="JR260" s="59">
        <v>0</v>
      </c>
      <c r="JS260" s="59">
        <v>0</v>
      </c>
      <c r="JT260" s="59">
        <v>0</v>
      </c>
      <c r="JU260" s="59">
        <v>0</v>
      </c>
      <c r="JV260" s="59">
        <v>0</v>
      </c>
      <c r="JW260" s="59">
        <v>0</v>
      </c>
      <c r="JX260" s="59">
        <v>0</v>
      </c>
      <c r="JY260" s="59">
        <v>0</v>
      </c>
      <c r="JZ260" s="59">
        <v>0</v>
      </c>
      <c r="KA260" s="59">
        <v>0</v>
      </c>
      <c r="KB260" s="59">
        <v>0</v>
      </c>
      <c r="KC260" s="59">
        <v>0</v>
      </c>
      <c r="KD260" s="59">
        <v>0</v>
      </c>
      <c r="KE260" s="59">
        <v>0</v>
      </c>
      <c r="KF260" s="59">
        <v>0</v>
      </c>
      <c r="KG260" s="59">
        <v>0</v>
      </c>
      <c r="KH260" s="59">
        <v>0</v>
      </c>
      <c r="KI260" s="59">
        <v>0</v>
      </c>
      <c r="KJ260" s="55">
        <v>0</v>
      </c>
      <c r="KK260" s="58">
        <v>0</v>
      </c>
      <c r="KL260" s="59">
        <v>0</v>
      </c>
      <c r="KM260" s="59">
        <v>0</v>
      </c>
      <c r="KN260" s="59">
        <v>0</v>
      </c>
      <c r="KO260" s="59">
        <v>0</v>
      </c>
      <c r="KP260" s="59">
        <v>0</v>
      </c>
      <c r="KQ260" s="59">
        <v>0</v>
      </c>
      <c r="KR260" s="59">
        <v>0</v>
      </c>
      <c r="KS260" s="59">
        <v>0</v>
      </c>
      <c r="KT260" s="59">
        <v>0</v>
      </c>
      <c r="KU260" s="59">
        <v>0</v>
      </c>
      <c r="KV260" s="59">
        <v>0</v>
      </c>
      <c r="KW260" s="59">
        <v>0</v>
      </c>
      <c r="KX260" s="59">
        <v>0</v>
      </c>
      <c r="KY260" s="59">
        <v>0</v>
      </c>
      <c r="KZ260" s="59">
        <v>0</v>
      </c>
      <c r="LA260" s="59">
        <v>0</v>
      </c>
      <c r="LB260" s="59">
        <v>0</v>
      </c>
      <c r="LC260" s="59">
        <v>0</v>
      </c>
      <c r="LD260" s="59">
        <v>0</v>
      </c>
      <c r="LE260" s="59">
        <v>0</v>
      </c>
      <c r="LF260" s="59">
        <v>0</v>
      </c>
      <c r="LG260" s="59">
        <v>0</v>
      </c>
      <c r="LH260" s="59">
        <v>0</v>
      </c>
      <c r="LI260" s="55">
        <v>0</v>
      </c>
      <c r="LJ260" s="58">
        <v>0</v>
      </c>
      <c r="LK260" s="59">
        <v>0</v>
      </c>
      <c r="LL260" s="59">
        <v>0</v>
      </c>
      <c r="LM260" s="59">
        <v>0</v>
      </c>
      <c r="LN260" s="59">
        <v>0</v>
      </c>
      <c r="LO260" s="59">
        <v>0</v>
      </c>
      <c r="LP260" s="59">
        <v>0</v>
      </c>
      <c r="LQ260" s="59">
        <v>0</v>
      </c>
      <c r="LR260" s="59">
        <v>0</v>
      </c>
      <c r="LS260" s="59">
        <v>0</v>
      </c>
      <c r="LT260" s="59">
        <v>0</v>
      </c>
      <c r="LU260" s="59">
        <v>0</v>
      </c>
      <c r="LV260" s="59">
        <v>0</v>
      </c>
      <c r="LW260" s="59">
        <v>0</v>
      </c>
      <c r="LX260" s="59">
        <v>0</v>
      </c>
      <c r="LY260" s="59">
        <v>0</v>
      </c>
      <c r="LZ260" s="59">
        <v>0</v>
      </c>
      <c r="MA260" s="59">
        <v>0</v>
      </c>
      <c r="MB260" s="59">
        <v>0</v>
      </c>
      <c r="MC260" s="59">
        <v>0</v>
      </c>
      <c r="MD260" s="59">
        <v>0</v>
      </c>
      <c r="ME260" s="59">
        <v>0</v>
      </c>
      <c r="MF260" s="59">
        <v>0</v>
      </c>
      <c r="MG260" s="59">
        <v>0</v>
      </c>
      <c r="MH260" s="71">
        <v>0</v>
      </c>
      <c r="MI260" s="72">
        <v>0</v>
      </c>
      <c r="MJ260" s="59">
        <v>0</v>
      </c>
      <c r="MK260" s="59">
        <v>0</v>
      </c>
      <c r="ML260" s="59">
        <v>0</v>
      </c>
      <c r="MM260" s="59">
        <v>0</v>
      </c>
      <c r="MN260" s="59">
        <v>0</v>
      </c>
      <c r="MO260" s="59">
        <v>0</v>
      </c>
      <c r="MP260" s="59">
        <v>0</v>
      </c>
      <c r="MQ260" s="59">
        <v>0</v>
      </c>
      <c r="MR260" s="59">
        <v>0</v>
      </c>
      <c r="MS260" s="59">
        <v>0</v>
      </c>
      <c r="MT260" s="59">
        <v>0</v>
      </c>
      <c r="MU260" s="59">
        <v>0</v>
      </c>
      <c r="MV260" s="59">
        <v>0</v>
      </c>
      <c r="MW260" s="59">
        <v>0</v>
      </c>
      <c r="MX260" s="59">
        <v>0</v>
      </c>
      <c r="MY260" s="59">
        <v>0</v>
      </c>
      <c r="MZ260" s="59">
        <v>0</v>
      </c>
      <c r="NA260" s="59">
        <v>0</v>
      </c>
      <c r="NB260" s="59">
        <v>0</v>
      </c>
      <c r="NC260" s="59">
        <v>0</v>
      </c>
      <c r="ND260" s="59">
        <v>0</v>
      </c>
      <c r="NE260" s="59">
        <v>0</v>
      </c>
      <c r="NF260" s="59">
        <v>0</v>
      </c>
      <c r="NG260" s="55">
        <v>0</v>
      </c>
      <c r="NH260" s="58">
        <v>0</v>
      </c>
      <c r="NI260" s="59">
        <v>0</v>
      </c>
      <c r="NJ260" s="59">
        <v>0</v>
      </c>
      <c r="NK260" s="59">
        <v>0</v>
      </c>
      <c r="NL260" s="59">
        <v>0</v>
      </c>
      <c r="NM260" s="59">
        <v>0</v>
      </c>
      <c r="NN260" s="59">
        <v>0</v>
      </c>
      <c r="NO260" s="59">
        <v>0</v>
      </c>
      <c r="NP260" s="59">
        <v>0</v>
      </c>
      <c r="NQ260" s="59">
        <v>0</v>
      </c>
      <c r="NR260" s="59">
        <v>0</v>
      </c>
      <c r="NS260" s="59">
        <v>0</v>
      </c>
      <c r="NT260" s="59">
        <v>0</v>
      </c>
      <c r="NU260" s="59">
        <v>0</v>
      </c>
      <c r="NV260" s="59">
        <v>0</v>
      </c>
      <c r="NW260" s="59">
        <v>0</v>
      </c>
      <c r="NX260" s="59">
        <v>0</v>
      </c>
      <c r="NY260" s="59">
        <v>0</v>
      </c>
      <c r="NZ260" s="59">
        <v>0</v>
      </c>
      <c r="OA260" s="59">
        <v>0</v>
      </c>
      <c r="OB260" s="59">
        <v>0</v>
      </c>
      <c r="OC260" s="59">
        <v>0</v>
      </c>
      <c r="OD260" s="59">
        <v>0</v>
      </c>
      <c r="OE260" s="59">
        <v>0</v>
      </c>
      <c r="OF260" s="55">
        <v>0</v>
      </c>
      <c r="OG260" s="58">
        <v>0</v>
      </c>
      <c r="OH260" s="59">
        <v>0</v>
      </c>
      <c r="OI260" s="59">
        <v>0</v>
      </c>
      <c r="OJ260" s="59">
        <v>0</v>
      </c>
      <c r="OK260" s="59">
        <v>0</v>
      </c>
      <c r="OL260" s="59">
        <v>0</v>
      </c>
      <c r="OM260" s="59">
        <v>0</v>
      </c>
      <c r="ON260" s="59">
        <v>0</v>
      </c>
      <c r="OO260" s="59">
        <v>0</v>
      </c>
      <c r="OP260" s="59">
        <v>0</v>
      </c>
      <c r="OQ260" s="59">
        <v>0</v>
      </c>
      <c r="OR260" s="59">
        <v>0</v>
      </c>
      <c r="OS260" s="59">
        <v>0</v>
      </c>
      <c r="OT260" s="59">
        <v>0</v>
      </c>
      <c r="OU260" s="59">
        <v>0</v>
      </c>
      <c r="OV260" s="59">
        <v>0</v>
      </c>
      <c r="OW260" s="59">
        <v>0</v>
      </c>
      <c r="OX260" s="59">
        <v>0</v>
      </c>
      <c r="OY260" s="59">
        <v>0</v>
      </c>
      <c r="OZ260" s="59">
        <v>0</v>
      </c>
      <c r="PA260" s="59">
        <v>0</v>
      </c>
      <c r="PB260" s="59">
        <v>0</v>
      </c>
      <c r="PC260" s="59">
        <v>0</v>
      </c>
      <c r="PD260" s="59">
        <v>0</v>
      </c>
      <c r="PE260" s="55">
        <v>0</v>
      </c>
      <c r="PF260" s="58">
        <v>0</v>
      </c>
      <c r="PG260" s="59">
        <v>0</v>
      </c>
      <c r="PH260" s="59">
        <v>0</v>
      </c>
      <c r="PI260" s="59">
        <v>0</v>
      </c>
      <c r="PJ260" s="59">
        <v>0</v>
      </c>
      <c r="PK260" s="59">
        <v>0</v>
      </c>
      <c r="PL260" s="59">
        <v>0</v>
      </c>
      <c r="PM260" s="59">
        <v>0</v>
      </c>
      <c r="PN260" s="59">
        <v>0</v>
      </c>
      <c r="PO260" s="59">
        <v>0</v>
      </c>
      <c r="PP260" s="59">
        <v>0</v>
      </c>
      <c r="PQ260" s="59">
        <v>0</v>
      </c>
      <c r="PR260" s="59">
        <v>0</v>
      </c>
      <c r="PS260" s="59">
        <v>0</v>
      </c>
      <c r="PT260" s="59">
        <v>0</v>
      </c>
      <c r="PU260" s="59">
        <v>0</v>
      </c>
      <c r="PV260" s="59">
        <v>0</v>
      </c>
      <c r="PW260" s="59">
        <v>0</v>
      </c>
      <c r="PX260" s="59">
        <v>0</v>
      </c>
      <c r="PY260" s="59">
        <v>0</v>
      </c>
      <c r="PZ260" s="59">
        <v>0</v>
      </c>
      <c r="QA260" s="59">
        <v>0</v>
      </c>
      <c r="QB260" s="59">
        <v>0</v>
      </c>
      <c r="QC260" s="59">
        <v>0</v>
      </c>
      <c r="QD260" s="71">
        <v>0</v>
      </c>
      <c r="QE260" s="72">
        <v>0</v>
      </c>
      <c r="QF260" s="59">
        <v>0</v>
      </c>
      <c r="QG260" s="59">
        <v>0</v>
      </c>
      <c r="QH260" s="59">
        <v>0</v>
      </c>
      <c r="QI260" s="59">
        <v>0</v>
      </c>
      <c r="QJ260" s="59">
        <v>0</v>
      </c>
      <c r="QK260" s="59">
        <v>0</v>
      </c>
      <c r="QL260" s="59">
        <v>0</v>
      </c>
      <c r="QM260" s="59">
        <v>0</v>
      </c>
      <c r="QN260" s="59">
        <v>0</v>
      </c>
      <c r="QO260" s="59">
        <v>0</v>
      </c>
      <c r="QP260" s="59">
        <v>0</v>
      </c>
      <c r="QQ260" s="59">
        <v>0</v>
      </c>
      <c r="QR260" s="59">
        <v>0</v>
      </c>
      <c r="QS260" s="59">
        <v>0</v>
      </c>
      <c r="QT260" s="59">
        <v>0</v>
      </c>
      <c r="QU260" s="59">
        <v>0</v>
      </c>
      <c r="QV260" s="59">
        <v>0</v>
      </c>
      <c r="QW260" s="59">
        <v>0</v>
      </c>
      <c r="QX260" s="59">
        <v>0</v>
      </c>
      <c r="QY260" s="59">
        <v>0</v>
      </c>
      <c r="QZ260" s="59">
        <v>0</v>
      </c>
      <c r="RA260" s="59">
        <v>0</v>
      </c>
      <c r="RB260" s="59">
        <v>0</v>
      </c>
      <c r="RC260" s="55">
        <v>0</v>
      </c>
      <c r="RD260" s="58">
        <v>0</v>
      </c>
      <c r="RE260" s="59">
        <v>0</v>
      </c>
      <c r="RF260" s="59">
        <v>0</v>
      </c>
      <c r="RG260" s="59">
        <v>0</v>
      </c>
      <c r="RH260" s="59">
        <v>0</v>
      </c>
      <c r="RI260" s="59">
        <v>0</v>
      </c>
      <c r="RJ260" s="59">
        <v>0</v>
      </c>
      <c r="RK260" s="59">
        <v>0</v>
      </c>
      <c r="RL260" s="59">
        <v>0</v>
      </c>
      <c r="RM260" s="59">
        <v>0</v>
      </c>
      <c r="RN260" s="59">
        <v>0</v>
      </c>
      <c r="RO260" s="59">
        <v>0</v>
      </c>
      <c r="RP260" s="59">
        <v>0</v>
      </c>
      <c r="RQ260" s="59">
        <v>0</v>
      </c>
      <c r="RR260" s="59">
        <v>0</v>
      </c>
      <c r="RS260" s="59">
        <v>0</v>
      </c>
      <c r="RT260" s="59">
        <v>0</v>
      </c>
      <c r="RU260" s="59">
        <v>0</v>
      </c>
      <c r="RV260" s="59">
        <v>0</v>
      </c>
      <c r="RW260" s="59">
        <v>0</v>
      </c>
      <c r="RX260" s="59">
        <v>0</v>
      </c>
      <c r="RY260" s="59">
        <v>0</v>
      </c>
      <c r="RZ260" s="59">
        <v>0</v>
      </c>
      <c r="SA260" s="59">
        <v>0</v>
      </c>
      <c r="SB260" s="55">
        <v>0</v>
      </c>
      <c r="SC260" s="58">
        <v>0</v>
      </c>
      <c r="SD260" s="59">
        <v>0</v>
      </c>
      <c r="SE260" s="59">
        <v>0</v>
      </c>
      <c r="SF260" s="59">
        <v>0</v>
      </c>
      <c r="SG260" s="59">
        <v>0</v>
      </c>
      <c r="SH260" s="59">
        <v>0</v>
      </c>
      <c r="SI260" s="59">
        <v>0</v>
      </c>
      <c r="SJ260" s="59">
        <v>0</v>
      </c>
      <c r="SK260" s="59">
        <v>0</v>
      </c>
      <c r="SL260" s="59">
        <v>0</v>
      </c>
      <c r="SM260" s="59">
        <v>0</v>
      </c>
      <c r="SN260" s="59">
        <v>0</v>
      </c>
      <c r="SO260" s="59">
        <v>0</v>
      </c>
      <c r="SP260" s="59">
        <v>0</v>
      </c>
      <c r="SQ260" s="59">
        <v>0</v>
      </c>
      <c r="SR260" s="59">
        <v>0</v>
      </c>
      <c r="SS260" s="59">
        <v>0</v>
      </c>
      <c r="ST260" s="59">
        <v>0</v>
      </c>
      <c r="SU260" s="59">
        <v>0</v>
      </c>
      <c r="SV260" s="59">
        <v>0</v>
      </c>
      <c r="SW260" s="59">
        <v>0</v>
      </c>
      <c r="SX260" s="59">
        <v>0</v>
      </c>
      <c r="SY260" s="59">
        <v>0</v>
      </c>
      <c r="SZ260" s="59">
        <v>0</v>
      </c>
      <c r="TA260" s="55">
        <v>0</v>
      </c>
      <c r="TB260" s="58">
        <v>0</v>
      </c>
      <c r="TC260" s="59">
        <v>0</v>
      </c>
      <c r="TD260" s="59">
        <v>0</v>
      </c>
      <c r="TE260" s="59">
        <v>0</v>
      </c>
      <c r="TF260" s="59">
        <v>0</v>
      </c>
      <c r="TG260" s="59">
        <v>0</v>
      </c>
      <c r="TH260" s="59">
        <v>0</v>
      </c>
      <c r="TI260" s="59">
        <v>0</v>
      </c>
      <c r="TJ260" s="59">
        <v>0</v>
      </c>
      <c r="TK260" s="59">
        <v>0</v>
      </c>
      <c r="TL260" s="59">
        <v>0</v>
      </c>
      <c r="TM260" s="59">
        <v>0</v>
      </c>
      <c r="TN260" s="59">
        <v>0</v>
      </c>
      <c r="TO260" s="59">
        <v>0</v>
      </c>
      <c r="TP260" s="59">
        <v>0</v>
      </c>
      <c r="TQ260" s="59">
        <v>0</v>
      </c>
      <c r="TR260" s="59">
        <v>0</v>
      </c>
      <c r="TS260" s="59">
        <v>0</v>
      </c>
      <c r="TT260" s="59">
        <v>0</v>
      </c>
      <c r="TU260" s="59">
        <v>0</v>
      </c>
      <c r="TV260" s="59">
        <v>0</v>
      </c>
      <c r="TW260" s="59">
        <v>0</v>
      </c>
      <c r="TX260" s="59">
        <v>0</v>
      </c>
      <c r="TY260" s="59">
        <v>0</v>
      </c>
      <c r="TZ260" s="71">
        <v>0</v>
      </c>
      <c r="UA260" s="73">
        <v>0</v>
      </c>
      <c r="UB260" s="53">
        <v>0</v>
      </c>
      <c r="UC260" s="53">
        <v>0</v>
      </c>
      <c r="UD260" s="53">
        <v>0</v>
      </c>
      <c r="UE260" s="53">
        <v>0</v>
      </c>
      <c r="UF260" s="53">
        <v>0</v>
      </c>
      <c r="UG260" s="53">
        <v>0</v>
      </c>
      <c r="UH260" s="53">
        <v>0</v>
      </c>
      <c r="UI260" s="53">
        <v>0</v>
      </c>
      <c r="UJ260" s="53">
        <v>0</v>
      </c>
      <c r="UK260" s="53">
        <v>0</v>
      </c>
      <c r="UL260" s="53">
        <v>0</v>
      </c>
      <c r="UM260" s="53">
        <v>0</v>
      </c>
      <c r="UN260" s="53">
        <v>0</v>
      </c>
      <c r="UO260" s="53">
        <v>0</v>
      </c>
      <c r="UP260" s="53">
        <v>0</v>
      </c>
      <c r="UQ260" s="53">
        <v>0</v>
      </c>
      <c r="UR260" s="53">
        <v>0</v>
      </c>
      <c r="US260" s="53">
        <v>0</v>
      </c>
      <c r="UT260" s="53">
        <v>0</v>
      </c>
      <c r="UU260" s="53">
        <v>0</v>
      </c>
      <c r="UV260" s="53">
        <v>0</v>
      </c>
      <c r="UW260" s="53">
        <v>0</v>
      </c>
      <c r="UX260" s="53">
        <v>0</v>
      </c>
      <c r="UY260" s="74">
        <v>0</v>
      </c>
      <c r="UZ260" s="73">
        <v>0</v>
      </c>
      <c r="VA260" s="53">
        <v>0</v>
      </c>
      <c r="VB260" s="53">
        <v>0</v>
      </c>
      <c r="VC260" s="53">
        <v>0</v>
      </c>
      <c r="VD260" s="53">
        <v>0</v>
      </c>
      <c r="VE260" s="53">
        <v>0</v>
      </c>
      <c r="VF260" s="53">
        <v>0</v>
      </c>
      <c r="VG260" s="53">
        <v>0</v>
      </c>
      <c r="VH260" s="53">
        <v>0</v>
      </c>
      <c r="VI260" s="53">
        <v>0</v>
      </c>
      <c r="VJ260" s="53">
        <v>0</v>
      </c>
      <c r="VK260" s="53">
        <v>0</v>
      </c>
      <c r="VL260" s="53">
        <v>0</v>
      </c>
      <c r="VM260" s="53">
        <v>0</v>
      </c>
      <c r="VN260" s="53">
        <v>0</v>
      </c>
      <c r="VO260" s="53">
        <v>0</v>
      </c>
      <c r="VP260" s="53">
        <v>0</v>
      </c>
      <c r="VQ260" s="53">
        <v>0</v>
      </c>
      <c r="VR260" s="53">
        <v>0</v>
      </c>
      <c r="VS260" s="53">
        <v>0</v>
      </c>
      <c r="VT260" s="53">
        <v>0</v>
      </c>
      <c r="VU260" s="53">
        <v>0</v>
      </c>
      <c r="VV260" s="53">
        <v>0</v>
      </c>
      <c r="VW260" s="53">
        <v>0</v>
      </c>
      <c r="VX260" s="74">
        <v>0</v>
      </c>
      <c r="VY260" s="65">
        <f t="shared" si="3"/>
        <v>256</v>
      </c>
    </row>
    <row r="261" spans="1:597">
      <c r="A261" s="51" t="s">
        <v>660</v>
      </c>
      <c r="B261" s="69" t="s">
        <v>2</v>
      </c>
      <c r="C261" t="s">
        <v>659</v>
      </c>
      <c r="D261" t="s">
        <v>736</v>
      </c>
      <c r="E261" t="s">
        <v>727</v>
      </c>
      <c r="F261" t="s">
        <v>663</v>
      </c>
      <c r="G261" t="s">
        <v>664</v>
      </c>
      <c r="H261" t="s">
        <v>819</v>
      </c>
      <c r="I261" t="s">
        <v>666</v>
      </c>
      <c r="J261" t="s">
        <v>1183</v>
      </c>
      <c r="K261" s="5" t="s">
        <v>773</v>
      </c>
      <c r="L261" t="s">
        <v>821</v>
      </c>
      <c r="M261">
        <v>70</v>
      </c>
      <c r="N261" s="52">
        <v>0</v>
      </c>
      <c r="O261" s="52">
        <v>0</v>
      </c>
      <c r="P261" s="52">
        <v>0</v>
      </c>
      <c r="Q261" s="53">
        <v>1.03</v>
      </c>
      <c r="R261" s="53">
        <v>0</v>
      </c>
      <c r="S261" s="53">
        <v>0</v>
      </c>
      <c r="T261" s="53">
        <v>0</v>
      </c>
      <c r="U261" s="53">
        <v>0.21320506276151338</v>
      </c>
      <c r="V261" s="53">
        <v>0.45</v>
      </c>
      <c r="W261" s="2" t="s">
        <v>822</v>
      </c>
      <c r="X261" s="54">
        <v>0</v>
      </c>
      <c r="Y261" s="54">
        <v>0</v>
      </c>
      <c r="Z261" t="s">
        <v>776</v>
      </c>
      <c r="AA261" t="s">
        <v>777</v>
      </c>
      <c r="AB261" s="54">
        <v>0.81705098408000898</v>
      </c>
      <c r="AC261" t="s">
        <v>778</v>
      </c>
      <c r="AD261" s="54">
        <v>0</v>
      </c>
      <c r="AE261" s="53">
        <v>0</v>
      </c>
      <c r="AG261" s="53">
        <v>0</v>
      </c>
      <c r="AI261" s="55">
        <v>0</v>
      </c>
      <c r="AJ261" s="5" t="s">
        <v>823</v>
      </c>
      <c r="AK261" t="s">
        <v>823</v>
      </c>
      <c r="AL261" s="1" t="s">
        <v>676</v>
      </c>
      <c r="AM261" s="5" t="s">
        <v>773</v>
      </c>
      <c r="AN261" t="s">
        <v>773</v>
      </c>
      <c r="AO261" t="s">
        <v>773</v>
      </c>
      <c r="AP261" t="s">
        <v>773</v>
      </c>
      <c r="AQ261" t="s">
        <v>773</v>
      </c>
      <c r="AR261" t="s">
        <v>773</v>
      </c>
      <c r="AS261" t="s">
        <v>773</v>
      </c>
      <c r="AT261" t="s">
        <v>773</v>
      </c>
      <c r="AU261" t="s">
        <v>773</v>
      </c>
      <c r="AV261" t="s">
        <v>773</v>
      </c>
      <c r="AW261" t="s">
        <v>773</v>
      </c>
      <c r="AX261" t="s">
        <v>773</v>
      </c>
      <c r="AY261" t="s">
        <v>773</v>
      </c>
      <c r="AZ261" t="s">
        <v>773</v>
      </c>
      <c r="BA261" t="s">
        <v>773</v>
      </c>
      <c r="BB261" t="s">
        <v>773</v>
      </c>
      <c r="BC261" t="s">
        <v>773</v>
      </c>
      <c r="BD261" t="s">
        <v>773</v>
      </c>
      <c r="BE261" t="s">
        <v>773</v>
      </c>
      <c r="BF261" t="s">
        <v>773</v>
      </c>
      <c r="BG261" t="s">
        <v>773</v>
      </c>
      <c r="BH261" t="s">
        <v>773</v>
      </c>
      <c r="BI261" t="s">
        <v>773</v>
      </c>
      <c r="BJ261" t="s">
        <v>773</v>
      </c>
      <c r="BK261" t="s">
        <v>773</v>
      </c>
      <c r="BL261" t="s">
        <v>773</v>
      </c>
      <c r="BM261" s="1" t="s">
        <v>773</v>
      </c>
      <c r="BN261" s="5" t="s">
        <v>821</v>
      </c>
      <c r="BO261" t="s">
        <v>821</v>
      </c>
      <c r="BP261" t="s">
        <v>821</v>
      </c>
      <c r="BQ261" t="s">
        <v>821</v>
      </c>
      <c r="BR261" t="s">
        <v>821</v>
      </c>
      <c r="BS261" t="s">
        <v>821</v>
      </c>
      <c r="BT261" t="s">
        <v>821</v>
      </c>
      <c r="BU261" t="s">
        <v>821</v>
      </c>
      <c r="BV261" t="s">
        <v>821</v>
      </c>
      <c r="BW261" t="s">
        <v>821</v>
      </c>
      <c r="BX261" t="s">
        <v>821</v>
      </c>
      <c r="BY261" t="s">
        <v>821</v>
      </c>
      <c r="BZ261" t="s">
        <v>821</v>
      </c>
      <c r="CA261" t="s">
        <v>821</v>
      </c>
      <c r="CB261" t="s">
        <v>821</v>
      </c>
      <c r="CC261" t="s">
        <v>821</v>
      </c>
      <c r="CD261" t="s">
        <v>821</v>
      </c>
      <c r="CE261" t="s">
        <v>821</v>
      </c>
      <c r="CF261" t="s">
        <v>821</v>
      </c>
      <c r="CG261" t="s">
        <v>821</v>
      </c>
      <c r="CH261" t="s">
        <v>821</v>
      </c>
      <c r="CI261" t="s">
        <v>821</v>
      </c>
      <c r="CJ261" t="s">
        <v>821</v>
      </c>
      <c r="CK261" t="s">
        <v>821</v>
      </c>
      <c r="CL261" t="s">
        <v>821</v>
      </c>
      <c r="CM261" t="s">
        <v>821</v>
      </c>
      <c r="CN261" s="1" t="s">
        <v>821</v>
      </c>
      <c r="CO261" s="56">
        <v>1.03</v>
      </c>
      <c r="CP261" s="53">
        <v>1.03</v>
      </c>
      <c r="CQ261" s="53">
        <v>1.03</v>
      </c>
      <c r="CR261" s="53">
        <v>1.03</v>
      </c>
      <c r="CS261" s="53">
        <v>1.03</v>
      </c>
      <c r="CT261" s="53">
        <v>1.03</v>
      </c>
      <c r="CU261" s="53">
        <v>1.03</v>
      </c>
      <c r="CV261" s="53">
        <v>1.03</v>
      </c>
      <c r="CW261" s="53">
        <v>1.03</v>
      </c>
      <c r="CX261" s="53">
        <v>1.03</v>
      </c>
      <c r="CY261" s="53">
        <v>1.03</v>
      </c>
      <c r="CZ261" s="53">
        <v>1.03</v>
      </c>
      <c r="DA261" s="53">
        <v>1.03</v>
      </c>
      <c r="DB261" s="53">
        <v>1.03</v>
      </c>
      <c r="DC261" s="53">
        <v>1.03</v>
      </c>
      <c r="DD261" s="53">
        <v>1.03</v>
      </c>
      <c r="DE261" s="53">
        <v>1.03</v>
      </c>
      <c r="DF261" s="53">
        <v>1.03</v>
      </c>
      <c r="DG261" s="53">
        <v>1.03</v>
      </c>
      <c r="DH261" s="53">
        <v>1.03</v>
      </c>
      <c r="DI261" s="53">
        <v>1.03</v>
      </c>
      <c r="DJ261" s="53">
        <v>1.03</v>
      </c>
      <c r="DK261" s="53">
        <v>1.03</v>
      </c>
      <c r="DL261" s="53">
        <v>1.03</v>
      </c>
      <c r="DM261" s="53">
        <v>1.03</v>
      </c>
      <c r="DN261" s="53">
        <v>1.03</v>
      </c>
      <c r="DO261" s="57">
        <v>1.03</v>
      </c>
      <c r="DP261" s="58">
        <v>0</v>
      </c>
      <c r="DQ261" s="59">
        <v>0</v>
      </c>
      <c r="DR261" s="59">
        <v>0</v>
      </c>
      <c r="DS261" s="59">
        <v>0</v>
      </c>
      <c r="DT261" s="59">
        <v>0</v>
      </c>
      <c r="DU261" s="59">
        <v>0</v>
      </c>
      <c r="DV261" s="59">
        <v>0</v>
      </c>
      <c r="DW261" s="59">
        <v>0</v>
      </c>
      <c r="DX261" s="59">
        <v>0</v>
      </c>
      <c r="DY261" s="59">
        <v>0</v>
      </c>
      <c r="DZ261" s="59">
        <v>0</v>
      </c>
      <c r="EA261" s="59">
        <v>0</v>
      </c>
      <c r="EB261" s="59">
        <v>0</v>
      </c>
      <c r="EC261" s="59">
        <v>0</v>
      </c>
      <c r="ED261" s="59">
        <v>0</v>
      </c>
      <c r="EE261" s="59">
        <v>0</v>
      </c>
      <c r="EF261" s="59">
        <v>0</v>
      </c>
      <c r="EG261" s="59">
        <v>0</v>
      </c>
      <c r="EH261" s="59">
        <v>0</v>
      </c>
      <c r="EI261" s="59">
        <v>0</v>
      </c>
      <c r="EJ261" s="59">
        <v>0</v>
      </c>
      <c r="EK261" s="59">
        <v>0</v>
      </c>
      <c r="EL261" s="59">
        <v>0</v>
      </c>
      <c r="EM261" s="59">
        <v>0</v>
      </c>
      <c r="EN261" s="59">
        <v>0</v>
      </c>
      <c r="EO261" s="59">
        <v>0</v>
      </c>
      <c r="EP261" s="59">
        <v>0</v>
      </c>
      <c r="EQ261" s="72">
        <v>0</v>
      </c>
      <c r="ER261" s="59">
        <v>0</v>
      </c>
      <c r="ES261" s="59">
        <v>0</v>
      </c>
      <c r="ET261" s="59">
        <v>0</v>
      </c>
      <c r="EU261" s="59">
        <v>0</v>
      </c>
      <c r="EV261" s="59">
        <v>0</v>
      </c>
      <c r="EW261" s="59">
        <v>0</v>
      </c>
      <c r="EX261" s="59">
        <v>0</v>
      </c>
      <c r="EY261" s="59">
        <v>0</v>
      </c>
      <c r="EZ261" s="59">
        <v>0</v>
      </c>
      <c r="FA261" s="59">
        <v>0</v>
      </c>
      <c r="FB261" s="59">
        <v>0</v>
      </c>
      <c r="FC261" s="59">
        <v>0</v>
      </c>
      <c r="FD261" s="59">
        <v>0</v>
      </c>
      <c r="FE261" s="59">
        <v>0</v>
      </c>
      <c r="FF261" s="59">
        <v>0</v>
      </c>
      <c r="FG261" s="59">
        <v>0</v>
      </c>
      <c r="FH261" s="59">
        <v>0</v>
      </c>
      <c r="FI261" s="59">
        <v>0</v>
      </c>
      <c r="FJ261" s="59">
        <v>0</v>
      </c>
      <c r="FK261" s="59">
        <v>0</v>
      </c>
      <c r="FL261" s="59">
        <v>0</v>
      </c>
      <c r="FM261" s="59">
        <v>0</v>
      </c>
      <c r="FN261" s="59">
        <v>0</v>
      </c>
      <c r="FO261" s="55">
        <v>0</v>
      </c>
      <c r="FP261" s="58">
        <v>0</v>
      </c>
      <c r="FQ261" s="59">
        <v>0</v>
      </c>
      <c r="FR261" s="59">
        <v>0</v>
      </c>
      <c r="FS261" s="59">
        <v>0</v>
      </c>
      <c r="FT261" s="59">
        <v>0</v>
      </c>
      <c r="FU261" s="59">
        <v>0</v>
      </c>
      <c r="FV261" s="59">
        <v>0</v>
      </c>
      <c r="FW261" s="59">
        <v>0</v>
      </c>
      <c r="FX261" s="59">
        <v>0</v>
      </c>
      <c r="FY261" s="59">
        <v>0</v>
      </c>
      <c r="FZ261" s="59">
        <v>0</v>
      </c>
      <c r="GA261" s="59">
        <v>0</v>
      </c>
      <c r="GB261" s="59">
        <v>0</v>
      </c>
      <c r="GC261" s="59">
        <v>0</v>
      </c>
      <c r="GD261" s="59">
        <v>0</v>
      </c>
      <c r="GE261" s="59">
        <v>0</v>
      </c>
      <c r="GF261" s="59">
        <v>0</v>
      </c>
      <c r="GG261" s="59">
        <v>0</v>
      </c>
      <c r="GH261" s="59">
        <v>0</v>
      </c>
      <c r="GI261" s="59">
        <v>0</v>
      </c>
      <c r="GJ261" s="59">
        <v>0</v>
      </c>
      <c r="GK261" s="59">
        <v>0</v>
      </c>
      <c r="GL261" s="59">
        <v>0</v>
      </c>
      <c r="GM261" s="59">
        <v>0</v>
      </c>
      <c r="GN261" s="55">
        <v>0</v>
      </c>
      <c r="GO261" s="58">
        <v>0</v>
      </c>
      <c r="GP261" s="59">
        <v>0</v>
      </c>
      <c r="GQ261" s="59">
        <v>0</v>
      </c>
      <c r="GR261" s="59">
        <v>0</v>
      </c>
      <c r="GS261" s="59">
        <v>0</v>
      </c>
      <c r="GT261" s="59">
        <v>0</v>
      </c>
      <c r="GU261" s="59">
        <v>0</v>
      </c>
      <c r="GV261" s="59">
        <v>0</v>
      </c>
      <c r="GW261" s="59">
        <v>0</v>
      </c>
      <c r="GX261" s="59">
        <v>0</v>
      </c>
      <c r="GY261" s="59">
        <v>0</v>
      </c>
      <c r="GZ261" s="59">
        <v>0</v>
      </c>
      <c r="HA261" s="59">
        <v>0</v>
      </c>
      <c r="HB261" s="59">
        <v>0</v>
      </c>
      <c r="HC261" s="59">
        <v>0</v>
      </c>
      <c r="HD261" s="59">
        <v>0</v>
      </c>
      <c r="HE261" s="59">
        <v>0</v>
      </c>
      <c r="HF261" s="59">
        <v>0</v>
      </c>
      <c r="HG261" s="59">
        <v>0</v>
      </c>
      <c r="HH261" s="59">
        <v>0</v>
      </c>
      <c r="HI261" s="59">
        <v>0</v>
      </c>
      <c r="HJ261" s="59">
        <v>0</v>
      </c>
      <c r="HK261" s="59">
        <v>0</v>
      </c>
      <c r="HL261" s="59">
        <v>0</v>
      </c>
      <c r="HM261" s="55">
        <v>0</v>
      </c>
      <c r="HN261" s="58">
        <v>0</v>
      </c>
      <c r="HO261" s="59">
        <v>0</v>
      </c>
      <c r="HP261" s="59">
        <v>0</v>
      </c>
      <c r="HQ261" s="59">
        <v>0</v>
      </c>
      <c r="HR261" s="59">
        <v>0</v>
      </c>
      <c r="HS261" s="59">
        <v>0</v>
      </c>
      <c r="HT261" s="59">
        <v>0</v>
      </c>
      <c r="HU261" s="59">
        <v>0</v>
      </c>
      <c r="HV261" s="59">
        <v>0</v>
      </c>
      <c r="HW261" s="59">
        <v>0</v>
      </c>
      <c r="HX261" s="59">
        <v>0</v>
      </c>
      <c r="HY261" s="59">
        <v>0</v>
      </c>
      <c r="HZ261" s="59">
        <v>0</v>
      </c>
      <c r="IA261" s="59">
        <v>0</v>
      </c>
      <c r="IB261" s="59">
        <v>0</v>
      </c>
      <c r="IC261" s="59">
        <v>0</v>
      </c>
      <c r="ID261" s="59">
        <v>0</v>
      </c>
      <c r="IE261" s="59">
        <v>0</v>
      </c>
      <c r="IF261" s="59">
        <v>0</v>
      </c>
      <c r="IG261" s="59">
        <v>0</v>
      </c>
      <c r="IH261" s="59">
        <v>0</v>
      </c>
      <c r="II261" s="59">
        <v>0</v>
      </c>
      <c r="IJ261" s="59">
        <v>0</v>
      </c>
      <c r="IK261" s="59">
        <v>0</v>
      </c>
      <c r="IL261" s="71">
        <v>0</v>
      </c>
      <c r="IM261" s="72">
        <v>0</v>
      </c>
      <c r="IN261" s="59">
        <v>0</v>
      </c>
      <c r="IO261" s="59">
        <v>0</v>
      </c>
      <c r="IP261" s="59">
        <v>0</v>
      </c>
      <c r="IQ261" s="59">
        <v>0</v>
      </c>
      <c r="IR261" s="59">
        <v>0</v>
      </c>
      <c r="IS261" s="59">
        <v>0</v>
      </c>
      <c r="IT261" s="59">
        <v>0</v>
      </c>
      <c r="IU261" s="59">
        <v>0</v>
      </c>
      <c r="IV261" s="59">
        <v>0</v>
      </c>
      <c r="IW261" s="59">
        <v>0</v>
      </c>
      <c r="IX261" s="59">
        <v>0</v>
      </c>
      <c r="IY261" s="59">
        <v>0</v>
      </c>
      <c r="IZ261" s="59">
        <v>0</v>
      </c>
      <c r="JA261" s="59">
        <v>0</v>
      </c>
      <c r="JB261" s="59">
        <v>0</v>
      </c>
      <c r="JC261" s="59">
        <v>0</v>
      </c>
      <c r="JD261" s="59">
        <v>0</v>
      </c>
      <c r="JE261" s="59">
        <v>0</v>
      </c>
      <c r="JF261" s="59">
        <v>0</v>
      </c>
      <c r="JG261" s="59">
        <v>0</v>
      </c>
      <c r="JH261" s="59">
        <v>0</v>
      </c>
      <c r="JI261" s="59">
        <v>0</v>
      </c>
      <c r="JJ261" s="59">
        <v>0</v>
      </c>
      <c r="JK261" s="55">
        <v>0</v>
      </c>
      <c r="JL261" s="58">
        <v>0</v>
      </c>
      <c r="JM261" s="59">
        <v>0</v>
      </c>
      <c r="JN261" s="59">
        <v>0</v>
      </c>
      <c r="JO261" s="59">
        <v>0</v>
      </c>
      <c r="JP261" s="59">
        <v>0</v>
      </c>
      <c r="JQ261" s="59">
        <v>0</v>
      </c>
      <c r="JR261" s="59">
        <v>0</v>
      </c>
      <c r="JS261" s="59">
        <v>0</v>
      </c>
      <c r="JT261" s="59">
        <v>0</v>
      </c>
      <c r="JU261" s="59">
        <v>0</v>
      </c>
      <c r="JV261" s="59">
        <v>0</v>
      </c>
      <c r="JW261" s="59">
        <v>0</v>
      </c>
      <c r="JX261" s="59">
        <v>0</v>
      </c>
      <c r="JY261" s="59">
        <v>0</v>
      </c>
      <c r="JZ261" s="59">
        <v>0</v>
      </c>
      <c r="KA261" s="59">
        <v>0</v>
      </c>
      <c r="KB261" s="59">
        <v>0</v>
      </c>
      <c r="KC261" s="59">
        <v>0</v>
      </c>
      <c r="KD261" s="59">
        <v>0</v>
      </c>
      <c r="KE261" s="59">
        <v>0</v>
      </c>
      <c r="KF261" s="59">
        <v>0</v>
      </c>
      <c r="KG261" s="59">
        <v>0</v>
      </c>
      <c r="KH261" s="59">
        <v>0</v>
      </c>
      <c r="KI261" s="59">
        <v>0</v>
      </c>
      <c r="KJ261" s="55">
        <v>0</v>
      </c>
      <c r="KK261" s="58">
        <v>0</v>
      </c>
      <c r="KL261" s="59">
        <v>0</v>
      </c>
      <c r="KM261" s="59">
        <v>0</v>
      </c>
      <c r="KN261" s="59">
        <v>0</v>
      </c>
      <c r="KO261" s="59">
        <v>0</v>
      </c>
      <c r="KP261" s="59">
        <v>0</v>
      </c>
      <c r="KQ261" s="59">
        <v>0</v>
      </c>
      <c r="KR261" s="59">
        <v>0</v>
      </c>
      <c r="KS261" s="59">
        <v>0</v>
      </c>
      <c r="KT261" s="59">
        <v>0</v>
      </c>
      <c r="KU261" s="59">
        <v>0</v>
      </c>
      <c r="KV261" s="59">
        <v>0</v>
      </c>
      <c r="KW261" s="59">
        <v>0</v>
      </c>
      <c r="KX261" s="59">
        <v>0</v>
      </c>
      <c r="KY261" s="59">
        <v>0</v>
      </c>
      <c r="KZ261" s="59">
        <v>0</v>
      </c>
      <c r="LA261" s="59">
        <v>0</v>
      </c>
      <c r="LB261" s="59">
        <v>0</v>
      </c>
      <c r="LC261" s="59">
        <v>0</v>
      </c>
      <c r="LD261" s="59">
        <v>0</v>
      </c>
      <c r="LE261" s="59">
        <v>0</v>
      </c>
      <c r="LF261" s="59">
        <v>0</v>
      </c>
      <c r="LG261" s="59">
        <v>0</v>
      </c>
      <c r="LH261" s="59">
        <v>0</v>
      </c>
      <c r="LI261" s="55">
        <v>0</v>
      </c>
      <c r="LJ261" s="58">
        <v>0</v>
      </c>
      <c r="LK261" s="59">
        <v>0</v>
      </c>
      <c r="LL261" s="59">
        <v>0</v>
      </c>
      <c r="LM261" s="59">
        <v>0</v>
      </c>
      <c r="LN261" s="59">
        <v>0</v>
      </c>
      <c r="LO261" s="59">
        <v>0</v>
      </c>
      <c r="LP261" s="59">
        <v>0</v>
      </c>
      <c r="LQ261" s="59">
        <v>0</v>
      </c>
      <c r="LR261" s="59">
        <v>0</v>
      </c>
      <c r="LS261" s="59">
        <v>0</v>
      </c>
      <c r="LT261" s="59">
        <v>0</v>
      </c>
      <c r="LU261" s="59">
        <v>0</v>
      </c>
      <c r="LV261" s="59">
        <v>0</v>
      </c>
      <c r="LW261" s="59">
        <v>0</v>
      </c>
      <c r="LX261" s="59">
        <v>0</v>
      </c>
      <c r="LY261" s="59">
        <v>0</v>
      </c>
      <c r="LZ261" s="59">
        <v>0</v>
      </c>
      <c r="MA261" s="59">
        <v>0</v>
      </c>
      <c r="MB261" s="59">
        <v>0</v>
      </c>
      <c r="MC261" s="59">
        <v>0</v>
      </c>
      <c r="MD261" s="59">
        <v>0</v>
      </c>
      <c r="ME261" s="59">
        <v>0</v>
      </c>
      <c r="MF261" s="59">
        <v>0</v>
      </c>
      <c r="MG261" s="59">
        <v>0</v>
      </c>
      <c r="MH261" s="71">
        <v>0</v>
      </c>
      <c r="MI261" s="72">
        <v>0</v>
      </c>
      <c r="MJ261" s="59">
        <v>0</v>
      </c>
      <c r="MK261" s="59">
        <v>0</v>
      </c>
      <c r="ML261" s="59">
        <v>0</v>
      </c>
      <c r="MM261" s="59">
        <v>0</v>
      </c>
      <c r="MN261" s="59">
        <v>0</v>
      </c>
      <c r="MO261" s="59">
        <v>0</v>
      </c>
      <c r="MP261" s="59">
        <v>0</v>
      </c>
      <c r="MQ261" s="59">
        <v>0</v>
      </c>
      <c r="MR261" s="59">
        <v>0</v>
      </c>
      <c r="MS261" s="59">
        <v>0</v>
      </c>
      <c r="MT261" s="59">
        <v>0</v>
      </c>
      <c r="MU261" s="59">
        <v>0</v>
      </c>
      <c r="MV261" s="59">
        <v>0</v>
      </c>
      <c r="MW261" s="59">
        <v>0</v>
      </c>
      <c r="MX261" s="59">
        <v>0</v>
      </c>
      <c r="MY261" s="59">
        <v>0</v>
      </c>
      <c r="MZ261" s="59">
        <v>0</v>
      </c>
      <c r="NA261" s="59">
        <v>0</v>
      </c>
      <c r="NB261" s="59">
        <v>0</v>
      </c>
      <c r="NC261" s="59">
        <v>0</v>
      </c>
      <c r="ND261" s="59">
        <v>0</v>
      </c>
      <c r="NE261" s="59">
        <v>0</v>
      </c>
      <c r="NF261" s="59">
        <v>0</v>
      </c>
      <c r="NG261" s="55">
        <v>0</v>
      </c>
      <c r="NH261" s="58">
        <v>0</v>
      </c>
      <c r="NI261" s="59">
        <v>0</v>
      </c>
      <c r="NJ261" s="59">
        <v>0</v>
      </c>
      <c r="NK261" s="59">
        <v>0</v>
      </c>
      <c r="NL261" s="59">
        <v>0</v>
      </c>
      <c r="NM261" s="59">
        <v>0</v>
      </c>
      <c r="NN261" s="59">
        <v>0</v>
      </c>
      <c r="NO261" s="59">
        <v>0</v>
      </c>
      <c r="NP261" s="59">
        <v>0</v>
      </c>
      <c r="NQ261" s="59">
        <v>0</v>
      </c>
      <c r="NR261" s="59">
        <v>0</v>
      </c>
      <c r="NS261" s="59">
        <v>0</v>
      </c>
      <c r="NT261" s="59">
        <v>0</v>
      </c>
      <c r="NU261" s="59">
        <v>0</v>
      </c>
      <c r="NV261" s="59">
        <v>0</v>
      </c>
      <c r="NW261" s="59">
        <v>0</v>
      </c>
      <c r="NX261" s="59">
        <v>0</v>
      </c>
      <c r="NY261" s="59">
        <v>0</v>
      </c>
      <c r="NZ261" s="59">
        <v>0</v>
      </c>
      <c r="OA261" s="59">
        <v>0</v>
      </c>
      <c r="OB261" s="59">
        <v>0</v>
      </c>
      <c r="OC261" s="59">
        <v>0</v>
      </c>
      <c r="OD261" s="59">
        <v>0</v>
      </c>
      <c r="OE261" s="59">
        <v>0</v>
      </c>
      <c r="OF261" s="55">
        <v>0</v>
      </c>
      <c r="OG261" s="58">
        <v>0</v>
      </c>
      <c r="OH261" s="59">
        <v>0</v>
      </c>
      <c r="OI261" s="59">
        <v>0</v>
      </c>
      <c r="OJ261" s="59">
        <v>0</v>
      </c>
      <c r="OK261" s="59">
        <v>0</v>
      </c>
      <c r="OL261" s="59">
        <v>0</v>
      </c>
      <c r="OM261" s="59">
        <v>0</v>
      </c>
      <c r="ON261" s="59">
        <v>0</v>
      </c>
      <c r="OO261" s="59">
        <v>0</v>
      </c>
      <c r="OP261" s="59">
        <v>0</v>
      </c>
      <c r="OQ261" s="59">
        <v>0</v>
      </c>
      <c r="OR261" s="59">
        <v>0</v>
      </c>
      <c r="OS261" s="59">
        <v>0</v>
      </c>
      <c r="OT261" s="59">
        <v>0</v>
      </c>
      <c r="OU261" s="59">
        <v>0</v>
      </c>
      <c r="OV261" s="59">
        <v>0</v>
      </c>
      <c r="OW261" s="59">
        <v>0</v>
      </c>
      <c r="OX261" s="59">
        <v>0</v>
      </c>
      <c r="OY261" s="59">
        <v>0</v>
      </c>
      <c r="OZ261" s="59">
        <v>0</v>
      </c>
      <c r="PA261" s="59">
        <v>0</v>
      </c>
      <c r="PB261" s="59">
        <v>0</v>
      </c>
      <c r="PC261" s="59">
        <v>0</v>
      </c>
      <c r="PD261" s="59">
        <v>0</v>
      </c>
      <c r="PE261" s="55">
        <v>0</v>
      </c>
      <c r="PF261" s="58">
        <v>0</v>
      </c>
      <c r="PG261" s="59">
        <v>0</v>
      </c>
      <c r="PH261" s="59">
        <v>0</v>
      </c>
      <c r="PI261" s="59">
        <v>0</v>
      </c>
      <c r="PJ261" s="59">
        <v>0</v>
      </c>
      <c r="PK261" s="59">
        <v>0</v>
      </c>
      <c r="PL261" s="59">
        <v>0</v>
      </c>
      <c r="PM261" s="59">
        <v>0</v>
      </c>
      <c r="PN261" s="59">
        <v>0</v>
      </c>
      <c r="PO261" s="59">
        <v>0</v>
      </c>
      <c r="PP261" s="59">
        <v>0</v>
      </c>
      <c r="PQ261" s="59">
        <v>0</v>
      </c>
      <c r="PR261" s="59">
        <v>0</v>
      </c>
      <c r="PS261" s="59">
        <v>0</v>
      </c>
      <c r="PT261" s="59">
        <v>0</v>
      </c>
      <c r="PU261" s="59">
        <v>0</v>
      </c>
      <c r="PV261" s="59">
        <v>0</v>
      </c>
      <c r="PW261" s="59">
        <v>0</v>
      </c>
      <c r="PX261" s="59">
        <v>0</v>
      </c>
      <c r="PY261" s="59">
        <v>0</v>
      </c>
      <c r="PZ261" s="59">
        <v>0</v>
      </c>
      <c r="QA261" s="59">
        <v>0</v>
      </c>
      <c r="QB261" s="59">
        <v>0</v>
      </c>
      <c r="QC261" s="59">
        <v>0</v>
      </c>
      <c r="QD261" s="71">
        <v>0</v>
      </c>
      <c r="QE261" s="72">
        <v>0</v>
      </c>
      <c r="QF261" s="59">
        <v>0</v>
      </c>
      <c r="QG261" s="59">
        <v>0</v>
      </c>
      <c r="QH261" s="59">
        <v>0</v>
      </c>
      <c r="QI261" s="59">
        <v>0</v>
      </c>
      <c r="QJ261" s="59">
        <v>0</v>
      </c>
      <c r="QK261" s="59">
        <v>0</v>
      </c>
      <c r="QL261" s="59">
        <v>0</v>
      </c>
      <c r="QM261" s="59">
        <v>0</v>
      </c>
      <c r="QN261" s="59">
        <v>0</v>
      </c>
      <c r="QO261" s="59">
        <v>0</v>
      </c>
      <c r="QP261" s="59">
        <v>0</v>
      </c>
      <c r="QQ261" s="59">
        <v>0</v>
      </c>
      <c r="QR261" s="59">
        <v>0</v>
      </c>
      <c r="QS261" s="59">
        <v>0</v>
      </c>
      <c r="QT261" s="59">
        <v>0</v>
      </c>
      <c r="QU261" s="59">
        <v>0</v>
      </c>
      <c r="QV261" s="59">
        <v>0</v>
      </c>
      <c r="QW261" s="59">
        <v>0</v>
      </c>
      <c r="QX261" s="59">
        <v>0</v>
      </c>
      <c r="QY261" s="59">
        <v>0</v>
      </c>
      <c r="QZ261" s="59">
        <v>0</v>
      </c>
      <c r="RA261" s="59">
        <v>0</v>
      </c>
      <c r="RB261" s="59">
        <v>0</v>
      </c>
      <c r="RC261" s="55">
        <v>0</v>
      </c>
      <c r="RD261" s="58">
        <v>0</v>
      </c>
      <c r="RE261" s="59">
        <v>0</v>
      </c>
      <c r="RF261" s="59">
        <v>0</v>
      </c>
      <c r="RG261" s="59">
        <v>0</v>
      </c>
      <c r="RH261" s="59">
        <v>0</v>
      </c>
      <c r="RI261" s="59">
        <v>0</v>
      </c>
      <c r="RJ261" s="59">
        <v>0</v>
      </c>
      <c r="RK261" s="59">
        <v>0</v>
      </c>
      <c r="RL261" s="59">
        <v>0</v>
      </c>
      <c r="RM261" s="59">
        <v>0</v>
      </c>
      <c r="RN261" s="59">
        <v>0</v>
      </c>
      <c r="RO261" s="59">
        <v>0</v>
      </c>
      <c r="RP261" s="59">
        <v>0</v>
      </c>
      <c r="RQ261" s="59">
        <v>0</v>
      </c>
      <c r="RR261" s="59">
        <v>0</v>
      </c>
      <c r="RS261" s="59">
        <v>0</v>
      </c>
      <c r="RT261" s="59">
        <v>0</v>
      </c>
      <c r="RU261" s="59">
        <v>0</v>
      </c>
      <c r="RV261" s="59">
        <v>0</v>
      </c>
      <c r="RW261" s="59">
        <v>0</v>
      </c>
      <c r="RX261" s="59">
        <v>0</v>
      </c>
      <c r="RY261" s="59">
        <v>0</v>
      </c>
      <c r="RZ261" s="59">
        <v>0</v>
      </c>
      <c r="SA261" s="59">
        <v>0</v>
      </c>
      <c r="SB261" s="55">
        <v>0</v>
      </c>
      <c r="SC261" s="58">
        <v>0</v>
      </c>
      <c r="SD261" s="59">
        <v>0</v>
      </c>
      <c r="SE261" s="59">
        <v>0</v>
      </c>
      <c r="SF261" s="59">
        <v>0</v>
      </c>
      <c r="SG261" s="59">
        <v>0</v>
      </c>
      <c r="SH261" s="59">
        <v>0</v>
      </c>
      <c r="SI261" s="59">
        <v>0</v>
      </c>
      <c r="SJ261" s="59">
        <v>0</v>
      </c>
      <c r="SK261" s="59">
        <v>0</v>
      </c>
      <c r="SL261" s="59">
        <v>0</v>
      </c>
      <c r="SM261" s="59">
        <v>0</v>
      </c>
      <c r="SN261" s="59">
        <v>0</v>
      </c>
      <c r="SO261" s="59">
        <v>0</v>
      </c>
      <c r="SP261" s="59">
        <v>0</v>
      </c>
      <c r="SQ261" s="59">
        <v>0</v>
      </c>
      <c r="SR261" s="59">
        <v>0</v>
      </c>
      <c r="SS261" s="59">
        <v>0</v>
      </c>
      <c r="ST261" s="59">
        <v>0</v>
      </c>
      <c r="SU261" s="59">
        <v>0</v>
      </c>
      <c r="SV261" s="59">
        <v>0</v>
      </c>
      <c r="SW261" s="59">
        <v>0</v>
      </c>
      <c r="SX261" s="59">
        <v>0</v>
      </c>
      <c r="SY261" s="59">
        <v>0</v>
      </c>
      <c r="SZ261" s="59">
        <v>0</v>
      </c>
      <c r="TA261" s="55">
        <v>0</v>
      </c>
      <c r="TB261" s="58">
        <v>0</v>
      </c>
      <c r="TC261" s="59">
        <v>0</v>
      </c>
      <c r="TD261" s="59">
        <v>0</v>
      </c>
      <c r="TE261" s="59">
        <v>0</v>
      </c>
      <c r="TF261" s="59">
        <v>0</v>
      </c>
      <c r="TG261" s="59">
        <v>0</v>
      </c>
      <c r="TH261" s="59">
        <v>0</v>
      </c>
      <c r="TI261" s="59">
        <v>0</v>
      </c>
      <c r="TJ261" s="59">
        <v>0</v>
      </c>
      <c r="TK261" s="59">
        <v>0</v>
      </c>
      <c r="TL261" s="59">
        <v>0</v>
      </c>
      <c r="TM261" s="59">
        <v>0</v>
      </c>
      <c r="TN261" s="59">
        <v>0</v>
      </c>
      <c r="TO261" s="59">
        <v>0</v>
      </c>
      <c r="TP261" s="59">
        <v>0</v>
      </c>
      <c r="TQ261" s="59">
        <v>0</v>
      </c>
      <c r="TR261" s="59">
        <v>0</v>
      </c>
      <c r="TS261" s="59">
        <v>0</v>
      </c>
      <c r="TT261" s="59">
        <v>0</v>
      </c>
      <c r="TU261" s="59">
        <v>0</v>
      </c>
      <c r="TV261" s="59">
        <v>0</v>
      </c>
      <c r="TW261" s="59">
        <v>0</v>
      </c>
      <c r="TX261" s="59">
        <v>0</v>
      </c>
      <c r="TY261" s="59">
        <v>0</v>
      </c>
      <c r="TZ261" s="71">
        <v>0</v>
      </c>
      <c r="UA261" s="73">
        <v>0</v>
      </c>
      <c r="UB261" s="53">
        <v>0</v>
      </c>
      <c r="UC261" s="53">
        <v>0</v>
      </c>
      <c r="UD261" s="53">
        <v>0</v>
      </c>
      <c r="UE261" s="53">
        <v>0</v>
      </c>
      <c r="UF261" s="53">
        <v>0</v>
      </c>
      <c r="UG261" s="53">
        <v>0</v>
      </c>
      <c r="UH261" s="53">
        <v>0</v>
      </c>
      <c r="UI261" s="53">
        <v>0</v>
      </c>
      <c r="UJ261" s="53">
        <v>0</v>
      </c>
      <c r="UK261" s="53">
        <v>0</v>
      </c>
      <c r="UL261" s="53">
        <v>0</v>
      </c>
      <c r="UM261" s="53">
        <v>0</v>
      </c>
      <c r="UN261" s="53">
        <v>0</v>
      </c>
      <c r="UO261" s="53">
        <v>0</v>
      </c>
      <c r="UP261" s="53">
        <v>0</v>
      </c>
      <c r="UQ261" s="53">
        <v>0</v>
      </c>
      <c r="UR261" s="53">
        <v>0</v>
      </c>
      <c r="US261" s="53">
        <v>0</v>
      </c>
      <c r="UT261" s="53">
        <v>0</v>
      </c>
      <c r="UU261" s="53">
        <v>0</v>
      </c>
      <c r="UV261" s="53">
        <v>0</v>
      </c>
      <c r="UW261" s="53">
        <v>0</v>
      </c>
      <c r="UX261" s="53">
        <v>0</v>
      </c>
      <c r="UY261" s="74">
        <v>0</v>
      </c>
      <c r="UZ261" s="73">
        <v>0</v>
      </c>
      <c r="VA261" s="53">
        <v>0</v>
      </c>
      <c r="VB261" s="53">
        <v>0</v>
      </c>
      <c r="VC261" s="53">
        <v>0</v>
      </c>
      <c r="VD261" s="53">
        <v>0</v>
      </c>
      <c r="VE261" s="53">
        <v>0</v>
      </c>
      <c r="VF261" s="53">
        <v>0</v>
      </c>
      <c r="VG261" s="53">
        <v>0</v>
      </c>
      <c r="VH261" s="53">
        <v>0</v>
      </c>
      <c r="VI261" s="53">
        <v>0</v>
      </c>
      <c r="VJ261" s="53">
        <v>0</v>
      </c>
      <c r="VK261" s="53">
        <v>0</v>
      </c>
      <c r="VL261" s="53">
        <v>0</v>
      </c>
      <c r="VM261" s="53">
        <v>0</v>
      </c>
      <c r="VN261" s="53">
        <v>0</v>
      </c>
      <c r="VO261" s="53">
        <v>0</v>
      </c>
      <c r="VP261" s="53">
        <v>0</v>
      </c>
      <c r="VQ261" s="53">
        <v>0</v>
      </c>
      <c r="VR261" s="53">
        <v>0</v>
      </c>
      <c r="VS261" s="53">
        <v>0</v>
      </c>
      <c r="VT261" s="53">
        <v>0</v>
      </c>
      <c r="VU261" s="53">
        <v>0</v>
      </c>
      <c r="VV261" s="53">
        <v>0</v>
      </c>
      <c r="VW261" s="53">
        <v>0</v>
      </c>
      <c r="VX261" s="74">
        <v>0</v>
      </c>
      <c r="VY261" s="65">
        <f t="shared" si="3"/>
        <v>257</v>
      </c>
    </row>
    <row r="262" spans="1:597">
      <c r="A262" s="51" t="s">
        <v>660</v>
      </c>
      <c r="B262" s="69" t="s">
        <v>2</v>
      </c>
      <c r="C262" t="s">
        <v>659</v>
      </c>
      <c r="D262" t="s">
        <v>736</v>
      </c>
      <c r="E262" t="s">
        <v>727</v>
      </c>
      <c r="F262" t="s">
        <v>663</v>
      </c>
      <c r="G262" t="s">
        <v>664</v>
      </c>
      <c r="H262" t="s">
        <v>824</v>
      </c>
      <c r="I262" t="s">
        <v>666</v>
      </c>
      <c r="J262" t="s">
        <v>1184</v>
      </c>
      <c r="K262" s="5" t="s">
        <v>826</v>
      </c>
      <c r="L262" t="s">
        <v>827</v>
      </c>
      <c r="M262">
        <v>45</v>
      </c>
      <c r="N262" s="52">
        <v>8.8172837674534557E-2</v>
      </c>
      <c r="O262" s="52">
        <v>0</v>
      </c>
      <c r="P262" s="52">
        <v>0</v>
      </c>
      <c r="Q262" s="53">
        <v>2.54</v>
      </c>
      <c r="R262" s="53">
        <v>0</v>
      </c>
      <c r="S262" s="53">
        <v>0</v>
      </c>
      <c r="T262" s="53">
        <v>0</v>
      </c>
      <c r="U262" s="53">
        <v>1</v>
      </c>
      <c r="V262" s="53">
        <v>0.25</v>
      </c>
      <c r="W262" s="2" t="s">
        <v>828</v>
      </c>
      <c r="X262" s="54">
        <v>0</v>
      </c>
      <c r="Y262" s="54">
        <v>0</v>
      </c>
      <c r="Z262" t="s">
        <v>776</v>
      </c>
      <c r="AA262" t="s">
        <v>777</v>
      </c>
      <c r="AB262" s="54">
        <v>0.81705098408000898</v>
      </c>
      <c r="AC262" t="s">
        <v>778</v>
      </c>
      <c r="AD262" s="54">
        <v>0</v>
      </c>
      <c r="AE262" s="53">
        <v>0</v>
      </c>
      <c r="AG262" s="53">
        <v>0</v>
      </c>
      <c r="AI262" s="55">
        <v>0</v>
      </c>
      <c r="AJ262" s="5" t="s">
        <v>779</v>
      </c>
      <c r="AK262" t="s">
        <v>779</v>
      </c>
      <c r="AL262" s="1" t="s">
        <v>779</v>
      </c>
      <c r="AM262" s="5" t="s">
        <v>826</v>
      </c>
      <c r="AN262" t="s">
        <v>826</v>
      </c>
      <c r="AO262" t="s">
        <v>826</v>
      </c>
      <c r="AP262" t="s">
        <v>826</v>
      </c>
      <c r="AQ262" t="s">
        <v>826</v>
      </c>
      <c r="AR262" t="s">
        <v>826</v>
      </c>
      <c r="AS262" t="s">
        <v>826</v>
      </c>
      <c r="AT262" t="s">
        <v>826</v>
      </c>
      <c r="AU262" t="s">
        <v>826</v>
      </c>
      <c r="AV262" t="s">
        <v>826</v>
      </c>
      <c r="AW262" t="s">
        <v>826</v>
      </c>
      <c r="AX262" t="s">
        <v>826</v>
      </c>
      <c r="AY262" t="s">
        <v>826</v>
      </c>
      <c r="AZ262" t="s">
        <v>826</v>
      </c>
      <c r="BA262" t="s">
        <v>826</v>
      </c>
      <c r="BB262" t="s">
        <v>826</v>
      </c>
      <c r="BC262" t="s">
        <v>826</v>
      </c>
      <c r="BD262" t="s">
        <v>826</v>
      </c>
      <c r="BE262" t="s">
        <v>826</v>
      </c>
      <c r="BF262" t="s">
        <v>826</v>
      </c>
      <c r="BG262" t="s">
        <v>826</v>
      </c>
      <c r="BH262" t="s">
        <v>826</v>
      </c>
      <c r="BI262" t="s">
        <v>826</v>
      </c>
      <c r="BJ262" t="s">
        <v>826</v>
      </c>
      <c r="BK262" t="s">
        <v>826</v>
      </c>
      <c r="BL262" t="s">
        <v>826</v>
      </c>
      <c r="BM262" s="1" t="s">
        <v>826</v>
      </c>
      <c r="BN262" s="5" t="s">
        <v>827</v>
      </c>
      <c r="BO262" t="s">
        <v>827</v>
      </c>
      <c r="BP262" t="s">
        <v>827</v>
      </c>
      <c r="BQ262" t="s">
        <v>827</v>
      </c>
      <c r="BR262" t="s">
        <v>827</v>
      </c>
      <c r="BS262" t="s">
        <v>827</v>
      </c>
      <c r="BT262" t="s">
        <v>827</v>
      </c>
      <c r="BU262" t="s">
        <v>827</v>
      </c>
      <c r="BV262" t="s">
        <v>827</v>
      </c>
      <c r="BW262" t="s">
        <v>827</v>
      </c>
      <c r="BX262" t="s">
        <v>827</v>
      </c>
      <c r="BY262" t="s">
        <v>827</v>
      </c>
      <c r="BZ262" t="s">
        <v>827</v>
      </c>
      <c r="CA262" t="s">
        <v>827</v>
      </c>
      <c r="CB262" t="s">
        <v>827</v>
      </c>
      <c r="CC262" t="s">
        <v>827</v>
      </c>
      <c r="CD262" t="s">
        <v>827</v>
      </c>
      <c r="CE262" t="s">
        <v>827</v>
      </c>
      <c r="CF262" t="s">
        <v>827</v>
      </c>
      <c r="CG262" t="s">
        <v>827</v>
      </c>
      <c r="CH262" t="s">
        <v>827</v>
      </c>
      <c r="CI262" t="s">
        <v>827</v>
      </c>
      <c r="CJ262" t="s">
        <v>827</v>
      </c>
      <c r="CK262" t="s">
        <v>827</v>
      </c>
      <c r="CL262" t="s">
        <v>827</v>
      </c>
      <c r="CM262" t="s">
        <v>827</v>
      </c>
      <c r="CN262" s="1" t="s">
        <v>827</v>
      </c>
      <c r="CO262" s="56">
        <v>2.54</v>
      </c>
      <c r="CP262" s="53">
        <v>2.54</v>
      </c>
      <c r="CQ262" s="53">
        <v>2.54</v>
      </c>
      <c r="CR262" s="53">
        <v>2.54</v>
      </c>
      <c r="CS262" s="53">
        <v>2.54</v>
      </c>
      <c r="CT262" s="53">
        <v>2.54</v>
      </c>
      <c r="CU262" s="53">
        <v>2.54</v>
      </c>
      <c r="CV262" s="53">
        <v>2.54</v>
      </c>
      <c r="CW262" s="53">
        <v>2.54</v>
      </c>
      <c r="CX262" s="53">
        <v>2.54</v>
      </c>
      <c r="CY262" s="53">
        <v>2.54</v>
      </c>
      <c r="CZ262" s="53">
        <v>2.54</v>
      </c>
      <c r="DA262" s="53">
        <v>2.54</v>
      </c>
      <c r="DB262" s="53">
        <v>2.54</v>
      </c>
      <c r="DC262" s="53">
        <v>2.54</v>
      </c>
      <c r="DD262" s="53">
        <v>2.54</v>
      </c>
      <c r="DE262" s="53">
        <v>2.54</v>
      </c>
      <c r="DF262" s="53">
        <v>2.54</v>
      </c>
      <c r="DG262" s="53">
        <v>2.54</v>
      </c>
      <c r="DH262" s="53">
        <v>2.54</v>
      </c>
      <c r="DI262" s="53">
        <v>2.54</v>
      </c>
      <c r="DJ262" s="53">
        <v>2.54</v>
      </c>
      <c r="DK262" s="53">
        <v>2.54</v>
      </c>
      <c r="DL262" s="53">
        <v>2.54</v>
      </c>
      <c r="DM262" s="53">
        <v>2.54</v>
      </c>
      <c r="DN262" s="53">
        <v>2.54</v>
      </c>
      <c r="DO262" s="57">
        <v>2.54</v>
      </c>
      <c r="DP262" s="58">
        <v>0</v>
      </c>
      <c r="DQ262" s="59">
        <v>0</v>
      </c>
      <c r="DR262" s="59">
        <v>0</v>
      </c>
      <c r="DS262" s="59">
        <v>0</v>
      </c>
      <c r="DT262" s="59">
        <v>0</v>
      </c>
      <c r="DU262" s="59">
        <v>0</v>
      </c>
      <c r="DV262" s="59">
        <v>0</v>
      </c>
      <c r="DW262" s="59">
        <v>0</v>
      </c>
      <c r="DX262" s="59">
        <v>0</v>
      </c>
      <c r="DY262" s="59">
        <v>0</v>
      </c>
      <c r="DZ262" s="59">
        <v>0</v>
      </c>
      <c r="EA262" s="59">
        <v>0</v>
      </c>
      <c r="EB262" s="59">
        <v>0</v>
      </c>
      <c r="EC262" s="59">
        <v>0</v>
      </c>
      <c r="ED262" s="59">
        <v>0</v>
      </c>
      <c r="EE262" s="59">
        <v>0</v>
      </c>
      <c r="EF262" s="59">
        <v>0</v>
      </c>
      <c r="EG262" s="59">
        <v>0</v>
      </c>
      <c r="EH262" s="59">
        <v>0</v>
      </c>
      <c r="EI262" s="59">
        <v>0</v>
      </c>
      <c r="EJ262" s="59">
        <v>0</v>
      </c>
      <c r="EK262" s="59">
        <v>0</v>
      </c>
      <c r="EL262" s="59">
        <v>0</v>
      </c>
      <c r="EM262" s="59">
        <v>0</v>
      </c>
      <c r="EN262" s="59">
        <v>0</v>
      </c>
      <c r="EO262" s="59">
        <v>0</v>
      </c>
      <c r="EP262" s="59">
        <v>0</v>
      </c>
      <c r="EQ262" s="72">
        <v>0</v>
      </c>
      <c r="ER262" s="59">
        <v>0</v>
      </c>
      <c r="ES262" s="59">
        <v>0</v>
      </c>
      <c r="ET262" s="59">
        <v>0</v>
      </c>
      <c r="EU262" s="59">
        <v>0</v>
      </c>
      <c r="EV262" s="59">
        <v>0</v>
      </c>
      <c r="EW262" s="59">
        <v>0</v>
      </c>
      <c r="EX262" s="59">
        <v>0</v>
      </c>
      <c r="EY262" s="59">
        <v>0</v>
      </c>
      <c r="EZ262" s="59">
        <v>0</v>
      </c>
      <c r="FA262" s="59">
        <v>0</v>
      </c>
      <c r="FB262" s="59">
        <v>0</v>
      </c>
      <c r="FC262" s="59">
        <v>0</v>
      </c>
      <c r="FD262" s="59">
        <v>0</v>
      </c>
      <c r="FE262" s="59">
        <v>0</v>
      </c>
      <c r="FF262" s="59">
        <v>0</v>
      </c>
      <c r="FG262" s="59">
        <v>0</v>
      </c>
      <c r="FH262" s="59">
        <v>0</v>
      </c>
      <c r="FI262" s="59">
        <v>0</v>
      </c>
      <c r="FJ262" s="59">
        <v>0</v>
      </c>
      <c r="FK262" s="59">
        <v>0</v>
      </c>
      <c r="FL262" s="59">
        <v>0</v>
      </c>
      <c r="FM262" s="59">
        <v>0</v>
      </c>
      <c r="FN262" s="59">
        <v>0</v>
      </c>
      <c r="FO262" s="55">
        <v>0</v>
      </c>
      <c r="FP262" s="58">
        <v>0</v>
      </c>
      <c r="FQ262" s="59">
        <v>0</v>
      </c>
      <c r="FR262" s="59">
        <v>0</v>
      </c>
      <c r="FS262" s="59">
        <v>0</v>
      </c>
      <c r="FT262" s="59">
        <v>0</v>
      </c>
      <c r="FU262" s="59">
        <v>0</v>
      </c>
      <c r="FV262" s="59">
        <v>0</v>
      </c>
      <c r="FW262" s="59">
        <v>0</v>
      </c>
      <c r="FX262" s="59">
        <v>0</v>
      </c>
      <c r="FY262" s="59">
        <v>0</v>
      </c>
      <c r="FZ262" s="59">
        <v>0</v>
      </c>
      <c r="GA262" s="59">
        <v>0</v>
      </c>
      <c r="GB262" s="59">
        <v>0</v>
      </c>
      <c r="GC262" s="59">
        <v>0</v>
      </c>
      <c r="GD262" s="59">
        <v>0</v>
      </c>
      <c r="GE262" s="59">
        <v>0</v>
      </c>
      <c r="GF262" s="59">
        <v>0</v>
      </c>
      <c r="GG262" s="59">
        <v>0</v>
      </c>
      <c r="GH262" s="59">
        <v>0</v>
      </c>
      <c r="GI262" s="59">
        <v>0</v>
      </c>
      <c r="GJ262" s="59">
        <v>0</v>
      </c>
      <c r="GK262" s="59">
        <v>0</v>
      </c>
      <c r="GL262" s="59">
        <v>0</v>
      </c>
      <c r="GM262" s="59">
        <v>0</v>
      </c>
      <c r="GN262" s="55">
        <v>0</v>
      </c>
      <c r="GO262" s="58">
        <v>0</v>
      </c>
      <c r="GP262" s="59">
        <v>0</v>
      </c>
      <c r="GQ262" s="59">
        <v>0</v>
      </c>
      <c r="GR262" s="59">
        <v>0</v>
      </c>
      <c r="GS262" s="59">
        <v>0</v>
      </c>
      <c r="GT262" s="59">
        <v>0</v>
      </c>
      <c r="GU262" s="59">
        <v>0</v>
      </c>
      <c r="GV262" s="59">
        <v>0</v>
      </c>
      <c r="GW262" s="59">
        <v>0</v>
      </c>
      <c r="GX262" s="59">
        <v>0</v>
      </c>
      <c r="GY262" s="59">
        <v>0</v>
      </c>
      <c r="GZ262" s="59">
        <v>0</v>
      </c>
      <c r="HA262" s="59">
        <v>0</v>
      </c>
      <c r="HB262" s="59">
        <v>0</v>
      </c>
      <c r="HC262" s="59">
        <v>0</v>
      </c>
      <c r="HD262" s="59">
        <v>0</v>
      </c>
      <c r="HE262" s="59">
        <v>0</v>
      </c>
      <c r="HF262" s="59">
        <v>0</v>
      </c>
      <c r="HG262" s="59">
        <v>0</v>
      </c>
      <c r="HH262" s="59">
        <v>0</v>
      </c>
      <c r="HI262" s="59">
        <v>0</v>
      </c>
      <c r="HJ262" s="59">
        <v>0</v>
      </c>
      <c r="HK262" s="59">
        <v>0</v>
      </c>
      <c r="HL262" s="59">
        <v>0</v>
      </c>
      <c r="HM262" s="55">
        <v>0</v>
      </c>
      <c r="HN262" s="58">
        <v>0</v>
      </c>
      <c r="HO262" s="59">
        <v>0</v>
      </c>
      <c r="HP262" s="59">
        <v>0</v>
      </c>
      <c r="HQ262" s="59">
        <v>0</v>
      </c>
      <c r="HR262" s="59">
        <v>0</v>
      </c>
      <c r="HS262" s="59">
        <v>0</v>
      </c>
      <c r="HT262" s="59">
        <v>0</v>
      </c>
      <c r="HU262" s="59">
        <v>0</v>
      </c>
      <c r="HV262" s="59">
        <v>0</v>
      </c>
      <c r="HW262" s="59">
        <v>0</v>
      </c>
      <c r="HX262" s="59">
        <v>0</v>
      </c>
      <c r="HY262" s="59">
        <v>0</v>
      </c>
      <c r="HZ262" s="59">
        <v>0</v>
      </c>
      <c r="IA262" s="59">
        <v>0</v>
      </c>
      <c r="IB262" s="59">
        <v>0</v>
      </c>
      <c r="IC262" s="59">
        <v>0</v>
      </c>
      <c r="ID262" s="59">
        <v>0</v>
      </c>
      <c r="IE262" s="59">
        <v>0</v>
      </c>
      <c r="IF262" s="59">
        <v>0</v>
      </c>
      <c r="IG262" s="59">
        <v>0</v>
      </c>
      <c r="IH262" s="59">
        <v>0</v>
      </c>
      <c r="II262" s="59">
        <v>0</v>
      </c>
      <c r="IJ262" s="59">
        <v>0</v>
      </c>
      <c r="IK262" s="59">
        <v>0</v>
      </c>
      <c r="IL262" s="71">
        <v>0</v>
      </c>
      <c r="IM262" s="72">
        <v>0</v>
      </c>
      <c r="IN262" s="59">
        <v>0</v>
      </c>
      <c r="IO262" s="59">
        <v>0</v>
      </c>
      <c r="IP262" s="59">
        <v>0</v>
      </c>
      <c r="IQ262" s="59">
        <v>0</v>
      </c>
      <c r="IR262" s="59">
        <v>0</v>
      </c>
      <c r="IS262" s="59">
        <v>0</v>
      </c>
      <c r="IT262" s="59">
        <v>0</v>
      </c>
      <c r="IU262" s="59">
        <v>0</v>
      </c>
      <c r="IV262" s="59">
        <v>0</v>
      </c>
      <c r="IW262" s="59">
        <v>0</v>
      </c>
      <c r="IX262" s="59">
        <v>0</v>
      </c>
      <c r="IY262" s="59">
        <v>0</v>
      </c>
      <c r="IZ262" s="59">
        <v>0</v>
      </c>
      <c r="JA262" s="59">
        <v>0</v>
      </c>
      <c r="JB262" s="59">
        <v>0</v>
      </c>
      <c r="JC262" s="59">
        <v>0</v>
      </c>
      <c r="JD262" s="59">
        <v>0</v>
      </c>
      <c r="JE262" s="59">
        <v>0</v>
      </c>
      <c r="JF262" s="59">
        <v>0</v>
      </c>
      <c r="JG262" s="59">
        <v>0</v>
      </c>
      <c r="JH262" s="59">
        <v>0</v>
      </c>
      <c r="JI262" s="59">
        <v>0</v>
      </c>
      <c r="JJ262" s="59">
        <v>0</v>
      </c>
      <c r="JK262" s="55">
        <v>0</v>
      </c>
      <c r="JL262" s="58">
        <v>0</v>
      </c>
      <c r="JM262" s="59">
        <v>0</v>
      </c>
      <c r="JN262" s="59">
        <v>0</v>
      </c>
      <c r="JO262" s="59">
        <v>0</v>
      </c>
      <c r="JP262" s="59">
        <v>0</v>
      </c>
      <c r="JQ262" s="59">
        <v>0</v>
      </c>
      <c r="JR262" s="59">
        <v>0</v>
      </c>
      <c r="JS262" s="59">
        <v>0</v>
      </c>
      <c r="JT262" s="59">
        <v>0</v>
      </c>
      <c r="JU262" s="59">
        <v>0</v>
      </c>
      <c r="JV262" s="59">
        <v>0</v>
      </c>
      <c r="JW262" s="59">
        <v>0</v>
      </c>
      <c r="JX262" s="59">
        <v>0</v>
      </c>
      <c r="JY262" s="59">
        <v>0</v>
      </c>
      <c r="JZ262" s="59">
        <v>0</v>
      </c>
      <c r="KA262" s="59">
        <v>0</v>
      </c>
      <c r="KB262" s="59">
        <v>0</v>
      </c>
      <c r="KC262" s="59">
        <v>0</v>
      </c>
      <c r="KD262" s="59">
        <v>0</v>
      </c>
      <c r="KE262" s="59">
        <v>0</v>
      </c>
      <c r="KF262" s="59">
        <v>0</v>
      </c>
      <c r="KG262" s="59">
        <v>0</v>
      </c>
      <c r="KH262" s="59">
        <v>0</v>
      </c>
      <c r="KI262" s="59">
        <v>0</v>
      </c>
      <c r="KJ262" s="55">
        <v>0</v>
      </c>
      <c r="KK262" s="58">
        <v>0</v>
      </c>
      <c r="KL262" s="59">
        <v>0</v>
      </c>
      <c r="KM262" s="59">
        <v>0</v>
      </c>
      <c r="KN262" s="59">
        <v>0</v>
      </c>
      <c r="KO262" s="59">
        <v>0</v>
      </c>
      <c r="KP262" s="59">
        <v>0</v>
      </c>
      <c r="KQ262" s="59">
        <v>0</v>
      </c>
      <c r="KR262" s="59">
        <v>0</v>
      </c>
      <c r="KS262" s="59">
        <v>0</v>
      </c>
      <c r="KT262" s="59">
        <v>0</v>
      </c>
      <c r="KU262" s="59">
        <v>0</v>
      </c>
      <c r="KV262" s="59">
        <v>0</v>
      </c>
      <c r="KW262" s="59">
        <v>0</v>
      </c>
      <c r="KX262" s="59">
        <v>0</v>
      </c>
      <c r="KY262" s="59">
        <v>0</v>
      </c>
      <c r="KZ262" s="59">
        <v>0</v>
      </c>
      <c r="LA262" s="59">
        <v>0</v>
      </c>
      <c r="LB262" s="59">
        <v>0</v>
      </c>
      <c r="LC262" s="59">
        <v>0</v>
      </c>
      <c r="LD262" s="59">
        <v>0</v>
      </c>
      <c r="LE262" s="59">
        <v>0</v>
      </c>
      <c r="LF262" s="59">
        <v>0</v>
      </c>
      <c r="LG262" s="59">
        <v>0</v>
      </c>
      <c r="LH262" s="59">
        <v>0</v>
      </c>
      <c r="LI262" s="55">
        <v>0</v>
      </c>
      <c r="LJ262" s="58">
        <v>0</v>
      </c>
      <c r="LK262" s="59">
        <v>0</v>
      </c>
      <c r="LL262" s="59">
        <v>0</v>
      </c>
      <c r="LM262" s="59">
        <v>0</v>
      </c>
      <c r="LN262" s="59">
        <v>0</v>
      </c>
      <c r="LO262" s="59">
        <v>0</v>
      </c>
      <c r="LP262" s="59">
        <v>0</v>
      </c>
      <c r="LQ262" s="59">
        <v>0</v>
      </c>
      <c r="LR262" s="59">
        <v>0</v>
      </c>
      <c r="LS262" s="59">
        <v>0</v>
      </c>
      <c r="LT262" s="59">
        <v>0</v>
      </c>
      <c r="LU262" s="59">
        <v>0</v>
      </c>
      <c r="LV262" s="59">
        <v>0</v>
      </c>
      <c r="LW262" s="59">
        <v>0</v>
      </c>
      <c r="LX262" s="59">
        <v>0</v>
      </c>
      <c r="LY262" s="59">
        <v>0</v>
      </c>
      <c r="LZ262" s="59">
        <v>0</v>
      </c>
      <c r="MA262" s="59">
        <v>0</v>
      </c>
      <c r="MB262" s="59">
        <v>0</v>
      </c>
      <c r="MC262" s="59">
        <v>0</v>
      </c>
      <c r="MD262" s="59">
        <v>0</v>
      </c>
      <c r="ME262" s="59">
        <v>0</v>
      </c>
      <c r="MF262" s="59">
        <v>0</v>
      </c>
      <c r="MG262" s="59">
        <v>0</v>
      </c>
      <c r="MH262" s="71">
        <v>0</v>
      </c>
      <c r="MI262" s="72">
        <v>0</v>
      </c>
      <c r="MJ262" s="59">
        <v>0</v>
      </c>
      <c r="MK262" s="59">
        <v>0</v>
      </c>
      <c r="ML262" s="59">
        <v>0</v>
      </c>
      <c r="MM262" s="59">
        <v>0</v>
      </c>
      <c r="MN262" s="59">
        <v>0</v>
      </c>
      <c r="MO262" s="59">
        <v>0</v>
      </c>
      <c r="MP262" s="59">
        <v>0</v>
      </c>
      <c r="MQ262" s="59">
        <v>0</v>
      </c>
      <c r="MR262" s="59">
        <v>0</v>
      </c>
      <c r="MS262" s="59">
        <v>0</v>
      </c>
      <c r="MT262" s="59">
        <v>0</v>
      </c>
      <c r="MU262" s="59">
        <v>0</v>
      </c>
      <c r="MV262" s="59">
        <v>0</v>
      </c>
      <c r="MW262" s="59">
        <v>0</v>
      </c>
      <c r="MX262" s="59">
        <v>0</v>
      </c>
      <c r="MY262" s="59">
        <v>0</v>
      </c>
      <c r="MZ262" s="59">
        <v>0</v>
      </c>
      <c r="NA262" s="59">
        <v>0</v>
      </c>
      <c r="NB262" s="59">
        <v>0</v>
      </c>
      <c r="NC262" s="59">
        <v>0</v>
      </c>
      <c r="ND262" s="59">
        <v>0</v>
      </c>
      <c r="NE262" s="59">
        <v>0</v>
      </c>
      <c r="NF262" s="59">
        <v>0</v>
      </c>
      <c r="NG262" s="55">
        <v>0</v>
      </c>
      <c r="NH262" s="58">
        <v>0</v>
      </c>
      <c r="NI262" s="59">
        <v>0</v>
      </c>
      <c r="NJ262" s="59">
        <v>0</v>
      </c>
      <c r="NK262" s="59">
        <v>0</v>
      </c>
      <c r="NL262" s="59">
        <v>0</v>
      </c>
      <c r="NM262" s="59">
        <v>0</v>
      </c>
      <c r="NN262" s="59">
        <v>0</v>
      </c>
      <c r="NO262" s="59">
        <v>0</v>
      </c>
      <c r="NP262" s="59">
        <v>0</v>
      </c>
      <c r="NQ262" s="59">
        <v>0</v>
      </c>
      <c r="NR262" s="59">
        <v>0</v>
      </c>
      <c r="NS262" s="59">
        <v>0</v>
      </c>
      <c r="NT262" s="59">
        <v>0</v>
      </c>
      <c r="NU262" s="59">
        <v>0</v>
      </c>
      <c r="NV262" s="59">
        <v>0</v>
      </c>
      <c r="NW262" s="59">
        <v>0</v>
      </c>
      <c r="NX262" s="59">
        <v>0</v>
      </c>
      <c r="NY262" s="59">
        <v>0</v>
      </c>
      <c r="NZ262" s="59">
        <v>0</v>
      </c>
      <c r="OA262" s="59">
        <v>0</v>
      </c>
      <c r="OB262" s="59">
        <v>0</v>
      </c>
      <c r="OC262" s="59">
        <v>0</v>
      </c>
      <c r="OD262" s="59">
        <v>0</v>
      </c>
      <c r="OE262" s="59">
        <v>0</v>
      </c>
      <c r="OF262" s="55">
        <v>0</v>
      </c>
      <c r="OG262" s="58">
        <v>0</v>
      </c>
      <c r="OH262" s="59">
        <v>0</v>
      </c>
      <c r="OI262" s="59">
        <v>0</v>
      </c>
      <c r="OJ262" s="59">
        <v>0</v>
      </c>
      <c r="OK262" s="59">
        <v>0</v>
      </c>
      <c r="OL262" s="59">
        <v>0</v>
      </c>
      <c r="OM262" s="59">
        <v>0</v>
      </c>
      <c r="ON262" s="59">
        <v>0</v>
      </c>
      <c r="OO262" s="59">
        <v>0</v>
      </c>
      <c r="OP262" s="59">
        <v>0</v>
      </c>
      <c r="OQ262" s="59">
        <v>0</v>
      </c>
      <c r="OR262" s="59">
        <v>0</v>
      </c>
      <c r="OS262" s="59">
        <v>0</v>
      </c>
      <c r="OT262" s="59">
        <v>0</v>
      </c>
      <c r="OU262" s="59">
        <v>0</v>
      </c>
      <c r="OV262" s="59">
        <v>0</v>
      </c>
      <c r="OW262" s="59">
        <v>0</v>
      </c>
      <c r="OX262" s="59">
        <v>0</v>
      </c>
      <c r="OY262" s="59">
        <v>0</v>
      </c>
      <c r="OZ262" s="59">
        <v>0</v>
      </c>
      <c r="PA262" s="59">
        <v>0</v>
      </c>
      <c r="PB262" s="59">
        <v>0</v>
      </c>
      <c r="PC262" s="59">
        <v>0</v>
      </c>
      <c r="PD262" s="59">
        <v>0</v>
      </c>
      <c r="PE262" s="55">
        <v>0</v>
      </c>
      <c r="PF262" s="58">
        <v>0</v>
      </c>
      <c r="PG262" s="59">
        <v>0</v>
      </c>
      <c r="PH262" s="59">
        <v>0</v>
      </c>
      <c r="PI262" s="59">
        <v>0</v>
      </c>
      <c r="PJ262" s="59">
        <v>0</v>
      </c>
      <c r="PK262" s="59">
        <v>0</v>
      </c>
      <c r="PL262" s="59">
        <v>0</v>
      </c>
      <c r="PM262" s="59">
        <v>0</v>
      </c>
      <c r="PN262" s="59">
        <v>0</v>
      </c>
      <c r="PO262" s="59">
        <v>0</v>
      </c>
      <c r="PP262" s="59">
        <v>0</v>
      </c>
      <c r="PQ262" s="59">
        <v>0</v>
      </c>
      <c r="PR262" s="59">
        <v>0</v>
      </c>
      <c r="PS262" s="59">
        <v>0</v>
      </c>
      <c r="PT262" s="59">
        <v>0</v>
      </c>
      <c r="PU262" s="59">
        <v>0</v>
      </c>
      <c r="PV262" s="59">
        <v>0</v>
      </c>
      <c r="PW262" s="59">
        <v>0</v>
      </c>
      <c r="PX262" s="59">
        <v>0</v>
      </c>
      <c r="PY262" s="59">
        <v>0</v>
      </c>
      <c r="PZ262" s="59">
        <v>0</v>
      </c>
      <c r="QA262" s="59">
        <v>0</v>
      </c>
      <c r="QB262" s="59">
        <v>0</v>
      </c>
      <c r="QC262" s="59">
        <v>0</v>
      </c>
      <c r="QD262" s="71">
        <v>0</v>
      </c>
      <c r="QE262" s="72">
        <v>0</v>
      </c>
      <c r="QF262" s="59">
        <v>0</v>
      </c>
      <c r="QG262" s="59">
        <v>0</v>
      </c>
      <c r="QH262" s="59">
        <v>0</v>
      </c>
      <c r="QI262" s="59">
        <v>0</v>
      </c>
      <c r="QJ262" s="59">
        <v>0</v>
      </c>
      <c r="QK262" s="59">
        <v>0</v>
      </c>
      <c r="QL262" s="59">
        <v>0</v>
      </c>
      <c r="QM262" s="59">
        <v>0</v>
      </c>
      <c r="QN262" s="59">
        <v>0</v>
      </c>
      <c r="QO262" s="59">
        <v>0</v>
      </c>
      <c r="QP262" s="59">
        <v>0</v>
      </c>
      <c r="QQ262" s="59">
        <v>0</v>
      </c>
      <c r="QR262" s="59">
        <v>0</v>
      </c>
      <c r="QS262" s="59">
        <v>0</v>
      </c>
      <c r="QT262" s="59">
        <v>0</v>
      </c>
      <c r="QU262" s="59">
        <v>0</v>
      </c>
      <c r="QV262" s="59">
        <v>0</v>
      </c>
      <c r="QW262" s="59">
        <v>0</v>
      </c>
      <c r="QX262" s="59">
        <v>0</v>
      </c>
      <c r="QY262" s="59">
        <v>0</v>
      </c>
      <c r="QZ262" s="59">
        <v>0</v>
      </c>
      <c r="RA262" s="59">
        <v>0</v>
      </c>
      <c r="RB262" s="59">
        <v>0</v>
      </c>
      <c r="RC262" s="55">
        <v>0</v>
      </c>
      <c r="RD262" s="58">
        <v>0</v>
      </c>
      <c r="RE262" s="59">
        <v>0</v>
      </c>
      <c r="RF262" s="59">
        <v>0</v>
      </c>
      <c r="RG262" s="59">
        <v>0</v>
      </c>
      <c r="RH262" s="59">
        <v>0</v>
      </c>
      <c r="RI262" s="59">
        <v>0</v>
      </c>
      <c r="RJ262" s="59">
        <v>0</v>
      </c>
      <c r="RK262" s="59">
        <v>0</v>
      </c>
      <c r="RL262" s="59">
        <v>0</v>
      </c>
      <c r="RM262" s="59">
        <v>0</v>
      </c>
      <c r="RN262" s="59">
        <v>0</v>
      </c>
      <c r="RO262" s="59">
        <v>0</v>
      </c>
      <c r="RP262" s="59">
        <v>0</v>
      </c>
      <c r="RQ262" s="59">
        <v>0</v>
      </c>
      <c r="RR262" s="59">
        <v>0</v>
      </c>
      <c r="RS262" s="59">
        <v>0</v>
      </c>
      <c r="RT262" s="59">
        <v>0</v>
      </c>
      <c r="RU262" s="59">
        <v>0</v>
      </c>
      <c r="RV262" s="59">
        <v>0</v>
      </c>
      <c r="RW262" s="59">
        <v>0</v>
      </c>
      <c r="RX262" s="59">
        <v>0</v>
      </c>
      <c r="RY262" s="59">
        <v>0</v>
      </c>
      <c r="RZ262" s="59">
        <v>0</v>
      </c>
      <c r="SA262" s="59">
        <v>0</v>
      </c>
      <c r="SB262" s="55">
        <v>0</v>
      </c>
      <c r="SC262" s="58">
        <v>0</v>
      </c>
      <c r="SD262" s="59">
        <v>0</v>
      </c>
      <c r="SE262" s="59">
        <v>0</v>
      </c>
      <c r="SF262" s="59">
        <v>0</v>
      </c>
      <c r="SG262" s="59">
        <v>0</v>
      </c>
      <c r="SH262" s="59">
        <v>0</v>
      </c>
      <c r="SI262" s="59">
        <v>0</v>
      </c>
      <c r="SJ262" s="59">
        <v>0</v>
      </c>
      <c r="SK262" s="59">
        <v>0</v>
      </c>
      <c r="SL262" s="59">
        <v>0</v>
      </c>
      <c r="SM262" s="59">
        <v>0</v>
      </c>
      <c r="SN262" s="59">
        <v>0</v>
      </c>
      <c r="SO262" s="59">
        <v>0</v>
      </c>
      <c r="SP262" s="59">
        <v>0</v>
      </c>
      <c r="SQ262" s="59">
        <v>0</v>
      </c>
      <c r="SR262" s="59">
        <v>0</v>
      </c>
      <c r="SS262" s="59">
        <v>0</v>
      </c>
      <c r="ST262" s="59">
        <v>0</v>
      </c>
      <c r="SU262" s="59">
        <v>0</v>
      </c>
      <c r="SV262" s="59">
        <v>0</v>
      </c>
      <c r="SW262" s="59">
        <v>0</v>
      </c>
      <c r="SX262" s="59">
        <v>0</v>
      </c>
      <c r="SY262" s="59">
        <v>0</v>
      </c>
      <c r="SZ262" s="59">
        <v>0</v>
      </c>
      <c r="TA262" s="55">
        <v>0</v>
      </c>
      <c r="TB262" s="58">
        <v>0</v>
      </c>
      <c r="TC262" s="59">
        <v>0</v>
      </c>
      <c r="TD262" s="59">
        <v>0</v>
      </c>
      <c r="TE262" s="59">
        <v>0</v>
      </c>
      <c r="TF262" s="59">
        <v>0</v>
      </c>
      <c r="TG262" s="59">
        <v>0</v>
      </c>
      <c r="TH262" s="59">
        <v>0</v>
      </c>
      <c r="TI262" s="59">
        <v>0</v>
      </c>
      <c r="TJ262" s="59">
        <v>0</v>
      </c>
      <c r="TK262" s="59">
        <v>0</v>
      </c>
      <c r="TL262" s="59">
        <v>0</v>
      </c>
      <c r="TM262" s="59">
        <v>0</v>
      </c>
      <c r="TN262" s="59">
        <v>0</v>
      </c>
      <c r="TO262" s="59">
        <v>0</v>
      </c>
      <c r="TP262" s="59">
        <v>0</v>
      </c>
      <c r="TQ262" s="59">
        <v>0</v>
      </c>
      <c r="TR262" s="59">
        <v>0</v>
      </c>
      <c r="TS262" s="59">
        <v>0</v>
      </c>
      <c r="TT262" s="59">
        <v>0</v>
      </c>
      <c r="TU262" s="59">
        <v>0</v>
      </c>
      <c r="TV262" s="59">
        <v>0</v>
      </c>
      <c r="TW262" s="59">
        <v>0</v>
      </c>
      <c r="TX262" s="59">
        <v>0</v>
      </c>
      <c r="TY262" s="59">
        <v>0</v>
      </c>
      <c r="TZ262" s="71">
        <v>0</v>
      </c>
      <c r="UA262" s="73">
        <v>0</v>
      </c>
      <c r="UB262" s="53">
        <v>0</v>
      </c>
      <c r="UC262" s="53">
        <v>0</v>
      </c>
      <c r="UD262" s="53">
        <v>0</v>
      </c>
      <c r="UE262" s="53">
        <v>0</v>
      </c>
      <c r="UF262" s="53">
        <v>0</v>
      </c>
      <c r="UG262" s="53">
        <v>0</v>
      </c>
      <c r="UH262" s="53">
        <v>0</v>
      </c>
      <c r="UI262" s="53">
        <v>0</v>
      </c>
      <c r="UJ262" s="53">
        <v>0</v>
      </c>
      <c r="UK262" s="53">
        <v>0</v>
      </c>
      <c r="UL262" s="53">
        <v>0</v>
      </c>
      <c r="UM262" s="53">
        <v>0</v>
      </c>
      <c r="UN262" s="53">
        <v>0</v>
      </c>
      <c r="UO262" s="53">
        <v>0</v>
      </c>
      <c r="UP262" s="53">
        <v>0</v>
      </c>
      <c r="UQ262" s="53">
        <v>0</v>
      </c>
      <c r="UR262" s="53">
        <v>0</v>
      </c>
      <c r="US262" s="53">
        <v>0</v>
      </c>
      <c r="UT262" s="53">
        <v>0</v>
      </c>
      <c r="UU262" s="53">
        <v>0</v>
      </c>
      <c r="UV262" s="53">
        <v>0</v>
      </c>
      <c r="UW262" s="53">
        <v>0</v>
      </c>
      <c r="UX262" s="53">
        <v>0</v>
      </c>
      <c r="UY262" s="74">
        <v>0</v>
      </c>
      <c r="UZ262" s="73">
        <v>0</v>
      </c>
      <c r="VA262" s="53">
        <v>0</v>
      </c>
      <c r="VB262" s="53">
        <v>0</v>
      </c>
      <c r="VC262" s="53">
        <v>0</v>
      </c>
      <c r="VD262" s="53">
        <v>0</v>
      </c>
      <c r="VE262" s="53">
        <v>0</v>
      </c>
      <c r="VF262" s="53">
        <v>0</v>
      </c>
      <c r="VG262" s="53">
        <v>0</v>
      </c>
      <c r="VH262" s="53">
        <v>0</v>
      </c>
      <c r="VI262" s="53">
        <v>0</v>
      </c>
      <c r="VJ262" s="53">
        <v>0</v>
      </c>
      <c r="VK262" s="53">
        <v>0</v>
      </c>
      <c r="VL262" s="53">
        <v>0</v>
      </c>
      <c r="VM262" s="53">
        <v>0</v>
      </c>
      <c r="VN262" s="53">
        <v>0</v>
      </c>
      <c r="VO262" s="53">
        <v>0</v>
      </c>
      <c r="VP262" s="53">
        <v>0</v>
      </c>
      <c r="VQ262" s="53">
        <v>0</v>
      </c>
      <c r="VR262" s="53">
        <v>0</v>
      </c>
      <c r="VS262" s="53">
        <v>0</v>
      </c>
      <c r="VT262" s="53">
        <v>0</v>
      </c>
      <c r="VU262" s="53">
        <v>0</v>
      </c>
      <c r="VV262" s="53">
        <v>0</v>
      </c>
      <c r="VW262" s="53">
        <v>0</v>
      </c>
      <c r="VX262" s="74">
        <v>0</v>
      </c>
      <c r="VY262" s="65">
        <f t="shared" si="3"/>
        <v>258</v>
      </c>
    </row>
    <row r="263" spans="1:597">
      <c r="A263" s="51" t="s">
        <v>660</v>
      </c>
      <c r="B263" s="69" t="s">
        <v>2</v>
      </c>
      <c r="C263" t="s">
        <v>659</v>
      </c>
      <c r="D263" t="s">
        <v>736</v>
      </c>
      <c r="E263" t="s">
        <v>727</v>
      </c>
      <c r="F263" t="s">
        <v>663</v>
      </c>
      <c r="G263" t="s">
        <v>664</v>
      </c>
      <c r="H263" t="s">
        <v>829</v>
      </c>
      <c r="I263" t="s">
        <v>666</v>
      </c>
      <c r="J263" t="s">
        <v>1185</v>
      </c>
      <c r="K263" s="5" t="s">
        <v>831</v>
      </c>
      <c r="L263" t="s">
        <v>832</v>
      </c>
      <c r="M263">
        <v>20</v>
      </c>
      <c r="N263" s="52">
        <v>20.170000000000002</v>
      </c>
      <c r="O263" s="52">
        <v>0</v>
      </c>
      <c r="P263" s="52">
        <v>0</v>
      </c>
      <c r="Q263" s="53">
        <v>808.51</v>
      </c>
      <c r="R263" s="53">
        <v>0</v>
      </c>
      <c r="S263" s="53">
        <v>0</v>
      </c>
      <c r="T263" s="53">
        <v>0</v>
      </c>
      <c r="U263" s="53">
        <v>0.94093158685074296</v>
      </c>
      <c r="V263" s="53">
        <v>0.25</v>
      </c>
      <c r="W263" s="2" t="s">
        <v>833</v>
      </c>
      <c r="X263" s="54">
        <v>0</v>
      </c>
      <c r="Y263" s="54">
        <v>0</v>
      </c>
      <c r="Z263" t="s">
        <v>776</v>
      </c>
      <c r="AA263" t="s">
        <v>834</v>
      </c>
      <c r="AB263" s="54">
        <v>0.84161931255282696</v>
      </c>
      <c r="AC263" t="s">
        <v>778</v>
      </c>
      <c r="AD263" s="54">
        <v>0</v>
      </c>
      <c r="AE263" s="53">
        <v>0</v>
      </c>
      <c r="AG263" s="53">
        <v>0</v>
      </c>
      <c r="AI263" s="55">
        <v>0</v>
      </c>
      <c r="AJ263" s="5" t="s">
        <v>835</v>
      </c>
      <c r="AK263" t="s">
        <v>835</v>
      </c>
      <c r="AL263" s="1" t="s">
        <v>835</v>
      </c>
      <c r="AM263" s="5" t="s">
        <v>831</v>
      </c>
      <c r="AN263" t="s">
        <v>831</v>
      </c>
      <c r="AO263" t="s">
        <v>831</v>
      </c>
      <c r="AP263" t="s">
        <v>831</v>
      </c>
      <c r="AQ263" t="s">
        <v>831</v>
      </c>
      <c r="AR263" t="s">
        <v>831</v>
      </c>
      <c r="AS263" t="s">
        <v>831</v>
      </c>
      <c r="AT263" t="s">
        <v>831</v>
      </c>
      <c r="AU263" t="s">
        <v>831</v>
      </c>
      <c r="AV263" t="s">
        <v>831</v>
      </c>
      <c r="AW263" t="s">
        <v>831</v>
      </c>
      <c r="AX263" t="s">
        <v>831</v>
      </c>
      <c r="AY263" t="s">
        <v>831</v>
      </c>
      <c r="AZ263" t="s">
        <v>831</v>
      </c>
      <c r="BA263" t="s">
        <v>831</v>
      </c>
      <c r="BB263" t="s">
        <v>831</v>
      </c>
      <c r="BC263" t="s">
        <v>831</v>
      </c>
      <c r="BD263" t="s">
        <v>831</v>
      </c>
      <c r="BE263" t="s">
        <v>831</v>
      </c>
      <c r="BF263" t="s">
        <v>831</v>
      </c>
      <c r="BG263" t="s">
        <v>831</v>
      </c>
      <c r="BH263" t="s">
        <v>831</v>
      </c>
      <c r="BI263" t="s">
        <v>831</v>
      </c>
      <c r="BJ263" t="s">
        <v>831</v>
      </c>
      <c r="BK263" t="s">
        <v>831</v>
      </c>
      <c r="BL263" t="s">
        <v>831</v>
      </c>
      <c r="BM263" s="1" t="s">
        <v>831</v>
      </c>
      <c r="BN263" s="5" t="s">
        <v>832</v>
      </c>
      <c r="BO263" t="s">
        <v>832</v>
      </c>
      <c r="BP263" t="s">
        <v>832</v>
      </c>
      <c r="BQ263" t="s">
        <v>832</v>
      </c>
      <c r="BR263" t="s">
        <v>832</v>
      </c>
      <c r="BS263" t="s">
        <v>832</v>
      </c>
      <c r="BT263" t="s">
        <v>832</v>
      </c>
      <c r="BU263" t="s">
        <v>832</v>
      </c>
      <c r="BV263" t="s">
        <v>832</v>
      </c>
      <c r="BW263" t="s">
        <v>832</v>
      </c>
      <c r="BX263" t="s">
        <v>832</v>
      </c>
      <c r="BY263" t="s">
        <v>832</v>
      </c>
      <c r="BZ263" t="s">
        <v>832</v>
      </c>
      <c r="CA263" t="s">
        <v>832</v>
      </c>
      <c r="CB263" t="s">
        <v>832</v>
      </c>
      <c r="CC263" t="s">
        <v>832</v>
      </c>
      <c r="CD263" t="s">
        <v>832</v>
      </c>
      <c r="CE263" t="s">
        <v>832</v>
      </c>
      <c r="CF263" t="s">
        <v>832</v>
      </c>
      <c r="CG263" t="s">
        <v>832</v>
      </c>
      <c r="CH263" t="s">
        <v>832</v>
      </c>
      <c r="CI263" t="s">
        <v>832</v>
      </c>
      <c r="CJ263" t="s">
        <v>832</v>
      </c>
      <c r="CK263" t="s">
        <v>832</v>
      </c>
      <c r="CL263" t="s">
        <v>832</v>
      </c>
      <c r="CM263" t="s">
        <v>832</v>
      </c>
      <c r="CN263" s="1" t="s">
        <v>832</v>
      </c>
      <c r="CO263" s="56">
        <v>808.51</v>
      </c>
      <c r="CP263" s="53">
        <v>808.51</v>
      </c>
      <c r="CQ263" s="53">
        <v>808.51</v>
      </c>
      <c r="CR263" s="53">
        <v>808.51</v>
      </c>
      <c r="CS263" s="53">
        <v>808.51</v>
      </c>
      <c r="CT263" s="53">
        <v>808.51</v>
      </c>
      <c r="CU263" s="53">
        <v>808.51</v>
      </c>
      <c r="CV263" s="53">
        <v>808.51</v>
      </c>
      <c r="CW263" s="53">
        <v>808.51</v>
      </c>
      <c r="CX263" s="53">
        <v>808.51</v>
      </c>
      <c r="CY263" s="53">
        <v>808.51</v>
      </c>
      <c r="CZ263" s="53">
        <v>808.51</v>
      </c>
      <c r="DA263" s="53">
        <v>808.51</v>
      </c>
      <c r="DB263" s="53">
        <v>808.51</v>
      </c>
      <c r="DC263" s="53">
        <v>808.51</v>
      </c>
      <c r="DD263" s="53">
        <v>808.51</v>
      </c>
      <c r="DE263" s="53">
        <v>808.51</v>
      </c>
      <c r="DF263" s="53">
        <v>808.51</v>
      </c>
      <c r="DG263" s="53">
        <v>808.51</v>
      </c>
      <c r="DH263" s="53">
        <v>808.51</v>
      </c>
      <c r="DI263" s="53">
        <v>808.51</v>
      </c>
      <c r="DJ263" s="53">
        <v>808.51</v>
      </c>
      <c r="DK263" s="53">
        <v>808.51</v>
      </c>
      <c r="DL263" s="53">
        <v>808.51</v>
      </c>
      <c r="DM263" s="53">
        <v>808.51</v>
      </c>
      <c r="DN263" s="53">
        <v>808.51</v>
      </c>
      <c r="DO263" s="57">
        <v>808.51</v>
      </c>
      <c r="DP263" s="58">
        <v>0</v>
      </c>
      <c r="DQ263" s="59">
        <v>0</v>
      </c>
      <c r="DR263" s="59">
        <v>0</v>
      </c>
      <c r="DS263" s="59">
        <v>0</v>
      </c>
      <c r="DT263" s="59">
        <v>0</v>
      </c>
      <c r="DU263" s="59">
        <v>0</v>
      </c>
      <c r="DV263" s="59">
        <v>0</v>
      </c>
      <c r="DW263" s="59">
        <v>0</v>
      </c>
      <c r="DX263" s="59">
        <v>0</v>
      </c>
      <c r="DY263" s="59">
        <v>0</v>
      </c>
      <c r="DZ263" s="59">
        <v>0</v>
      </c>
      <c r="EA263" s="59">
        <v>0</v>
      </c>
      <c r="EB263" s="59">
        <v>0</v>
      </c>
      <c r="EC263" s="59">
        <v>0</v>
      </c>
      <c r="ED263" s="59">
        <v>0</v>
      </c>
      <c r="EE263" s="59">
        <v>0</v>
      </c>
      <c r="EF263" s="59">
        <v>0</v>
      </c>
      <c r="EG263" s="59">
        <v>0</v>
      </c>
      <c r="EH263" s="59">
        <v>0</v>
      </c>
      <c r="EI263" s="59">
        <v>0</v>
      </c>
      <c r="EJ263" s="59">
        <v>0</v>
      </c>
      <c r="EK263" s="59">
        <v>0</v>
      </c>
      <c r="EL263" s="59">
        <v>0</v>
      </c>
      <c r="EM263" s="59">
        <v>0</v>
      </c>
      <c r="EN263" s="59">
        <v>0</v>
      </c>
      <c r="EO263" s="59">
        <v>0</v>
      </c>
      <c r="EP263" s="59">
        <v>0</v>
      </c>
      <c r="EQ263" s="72">
        <v>0</v>
      </c>
      <c r="ER263" s="59">
        <v>0</v>
      </c>
      <c r="ES263" s="59">
        <v>0</v>
      </c>
      <c r="ET263" s="59">
        <v>0</v>
      </c>
      <c r="EU263" s="59">
        <v>0</v>
      </c>
      <c r="EV263" s="59">
        <v>0</v>
      </c>
      <c r="EW263" s="59">
        <v>0</v>
      </c>
      <c r="EX263" s="59">
        <v>0</v>
      </c>
      <c r="EY263" s="59">
        <v>0</v>
      </c>
      <c r="EZ263" s="59">
        <v>0</v>
      </c>
      <c r="FA263" s="59">
        <v>0</v>
      </c>
      <c r="FB263" s="59">
        <v>0</v>
      </c>
      <c r="FC263" s="59">
        <v>0</v>
      </c>
      <c r="FD263" s="59">
        <v>0</v>
      </c>
      <c r="FE263" s="59">
        <v>0</v>
      </c>
      <c r="FF263" s="59">
        <v>0</v>
      </c>
      <c r="FG263" s="59">
        <v>0</v>
      </c>
      <c r="FH263" s="59">
        <v>0</v>
      </c>
      <c r="FI263" s="59">
        <v>0</v>
      </c>
      <c r="FJ263" s="59">
        <v>0</v>
      </c>
      <c r="FK263" s="59">
        <v>0</v>
      </c>
      <c r="FL263" s="59">
        <v>0</v>
      </c>
      <c r="FM263" s="59">
        <v>0</v>
      </c>
      <c r="FN263" s="59">
        <v>0</v>
      </c>
      <c r="FO263" s="55">
        <v>0</v>
      </c>
      <c r="FP263" s="58">
        <v>0</v>
      </c>
      <c r="FQ263" s="59">
        <v>0</v>
      </c>
      <c r="FR263" s="59">
        <v>0</v>
      </c>
      <c r="FS263" s="59">
        <v>0</v>
      </c>
      <c r="FT263" s="59">
        <v>0</v>
      </c>
      <c r="FU263" s="59">
        <v>0</v>
      </c>
      <c r="FV263" s="59">
        <v>0</v>
      </c>
      <c r="FW263" s="59">
        <v>0</v>
      </c>
      <c r="FX263" s="59">
        <v>0</v>
      </c>
      <c r="FY263" s="59">
        <v>0</v>
      </c>
      <c r="FZ263" s="59">
        <v>0</v>
      </c>
      <c r="GA263" s="59">
        <v>0</v>
      </c>
      <c r="GB263" s="59">
        <v>0</v>
      </c>
      <c r="GC263" s="59">
        <v>0</v>
      </c>
      <c r="GD263" s="59">
        <v>0</v>
      </c>
      <c r="GE263" s="59">
        <v>0</v>
      </c>
      <c r="GF263" s="59">
        <v>0</v>
      </c>
      <c r="GG263" s="59">
        <v>0</v>
      </c>
      <c r="GH263" s="59">
        <v>0</v>
      </c>
      <c r="GI263" s="59">
        <v>0</v>
      </c>
      <c r="GJ263" s="59">
        <v>0</v>
      </c>
      <c r="GK263" s="59">
        <v>0</v>
      </c>
      <c r="GL263" s="59">
        <v>0</v>
      </c>
      <c r="GM263" s="59">
        <v>0</v>
      </c>
      <c r="GN263" s="55">
        <v>0</v>
      </c>
      <c r="GO263" s="58">
        <v>0</v>
      </c>
      <c r="GP263" s="59">
        <v>0</v>
      </c>
      <c r="GQ263" s="59">
        <v>0</v>
      </c>
      <c r="GR263" s="59">
        <v>0</v>
      </c>
      <c r="GS263" s="59">
        <v>0</v>
      </c>
      <c r="GT263" s="59">
        <v>0</v>
      </c>
      <c r="GU263" s="59">
        <v>0</v>
      </c>
      <c r="GV263" s="59">
        <v>0</v>
      </c>
      <c r="GW263" s="59">
        <v>0</v>
      </c>
      <c r="GX263" s="59">
        <v>0</v>
      </c>
      <c r="GY263" s="59">
        <v>0</v>
      </c>
      <c r="GZ263" s="59">
        <v>0</v>
      </c>
      <c r="HA263" s="59">
        <v>0</v>
      </c>
      <c r="HB263" s="59">
        <v>0</v>
      </c>
      <c r="HC263" s="59">
        <v>0</v>
      </c>
      <c r="HD263" s="59">
        <v>0</v>
      </c>
      <c r="HE263" s="59">
        <v>0</v>
      </c>
      <c r="HF263" s="59">
        <v>0</v>
      </c>
      <c r="HG263" s="59">
        <v>0</v>
      </c>
      <c r="HH263" s="59">
        <v>0</v>
      </c>
      <c r="HI263" s="59">
        <v>0</v>
      </c>
      <c r="HJ263" s="59">
        <v>0</v>
      </c>
      <c r="HK263" s="59">
        <v>0</v>
      </c>
      <c r="HL263" s="59">
        <v>0</v>
      </c>
      <c r="HM263" s="55">
        <v>0</v>
      </c>
      <c r="HN263" s="58">
        <v>0</v>
      </c>
      <c r="HO263" s="59">
        <v>0</v>
      </c>
      <c r="HP263" s="59">
        <v>0</v>
      </c>
      <c r="HQ263" s="59">
        <v>0</v>
      </c>
      <c r="HR263" s="59">
        <v>0</v>
      </c>
      <c r="HS263" s="59">
        <v>0</v>
      </c>
      <c r="HT263" s="59">
        <v>0</v>
      </c>
      <c r="HU263" s="59">
        <v>0</v>
      </c>
      <c r="HV263" s="59">
        <v>0</v>
      </c>
      <c r="HW263" s="59">
        <v>0</v>
      </c>
      <c r="HX263" s="59">
        <v>0</v>
      </c>
      <c r="HY263" s="59">
        <v>0</v>
      </c>
      <c r="HZ263" s="59">
        <v>0</v>
      </c>
      <c r="IA263" s="59">
        <v>0</v>
      </c>
      <c r="IB263" s="59">
        <v>0</v>
      </c>
      <c r="IC263" s="59">
        <v>0</v>
      </c>
      <c r="ID263" s="59">
        <v>0</v>
      </c>
      <c r="IE263" s="59">
        <v>0</v>
      </c>
      <c r="IF263" s="59">
        <v>0</v>
      </c>
      <c r="IG263" s="59">
        <v>0</v>
      </c>
      <c r="IH263" s="59">
        <v>0</v>
      </c>
      <c r="II263" s="59">
        <v>0</v>
      </c>
      <c r="IJ263" s="59">
        <v>0</v>
      </c>
      <c r="IK263" s="59">
        <v>0</v>
      </c>
      <c r="IL263" s="71">
        <v>0</v>
      </c>
      <c r="IM263" s="72">
        <v>0</v>
      </c>
      <c r="IN263" s="59">
        <v>0</v>
      </c>
      <c r="IO263" s="59">
        <v>0</v>
      </c>
      <c r="IP263" s="59">
        <v>0</v>
      </c>
      <c r="IQ263" s="59">
        <v>0</v>
      </c>
      <c r="IR263" s="59">
        <v>0</v>
      </c>
      <c r="IS263" s="59">
        <v>0</v>
      </c>
      <c r="IT263" s="59">
        <v>0</v>
      </c>
      <c r="IU263" s="59">
        <v>0</v>
      </c>
      <c r="IV263" s="59">
        <v>0</v>
      </c>
      <c r="IW263" s="59">
        <v>0</v>
      </c>
      <c r="IX263" s="59">
        <v>0</v>
      </c>
      <c r="IY263" s="59">
        <v>0</v>
      </c>
      <c r="IZ263" s="59">
        <v>0</v>
      </c>
      <c r="JA263" s="59">
        <v>0</v>
      </c>
      <c r="JB263" s="59">
        <v>0</v>
      </c>
      <c r="JC263" s="59">
        <v>0</v>
      </c>
      <c r="JD263" s="59">
        <v>0</v>
      </c>
      <c r="JE263" s="59">
        <v>0</v>
      </c>
      <c r="JF263" s="59">
        <v>0</v>
      </c>
      <c r="JG263" s="59">
        <v>0</v>
      </c>
      <c r="JH263" s="59">
        <v>0</v>
      </c>
      <c r="JI263" s="59">
        <v>0</v>
      </c>
      <c r="JJ263" s="59">
        <v>0</v>
      </c>
      <c r="JK263" s="55">
        <v>0</v>
      </c>
      <c r="JL263" s="58">
        <v>0</v>
      </c>
      <c r="JM263" s="59">
        <v>0</v>
      </c>
      <c r="JN263" s="59">
        <v>0</v>
      </c>
      <c r="JO263" s="59">
        <v>0</v>
      </c>
      <c r="JP263" s="59">
        <v>0</v>
      </c>
      <c r="JQ263" s="59">
        <v>0</v>
      </c>
      <c r="JR263" s="59">
        <v>0</v>
      </c>
      <c r="JS263" s="59">
        <v>0</v>
      </c>
      <c r="JT263" s="59">
        <v>0</v>
      </c>
      <c r="JU263" s="59">
        <v>0</v>
      </c>
      <c r="JV263" s="59">
        <v>0</v>
      </c>
      <c r="JW263" s="59">
        <v>0</v>
      </c>
      <c r="JX263" s="59">
        <v>0</v>
      </c>
      <c r="JY263" s="59">
        <v>0</v>
      </c>
      <c r="JZ263" s="59">
        <v>0</v>
      </c>
      <c r="KA263" s="59">
        <v>0</v>
      </c>
      <c r="KB263" s="59">
        <v>0</v>
      </c>
      <c r="KC263" s="59">
        <v>0</v>
      </c>
      <c r="KD263" s="59">
        <v>0</v>
      </c>
      <c r="KE263" s="59">
        <v>0</v>
      </c>
      <c r="KF263" s="59">
        <v>0</v>
      </c>
      <c r="KG263" s="59">
        <v>0</v>
      </c>
      <c r="KH263" s="59">
        <v>0</v>
      </c>
      <c r="KI263" s="59">
        <v>0</v>
      </c>
      <c r="KJ263" s="55">
        <v>0</v>
      </c>
      <c r="KK263" s="58">
        <v>0</v>
      </c>
      <c r="KL263" s="59">
        <v>0</v>
      </c>
      <c r="KM263" s="59">
        <v>0</v>
      </c>
      <c r="KN263" s="59">
        <v>0</v>
      </c>
      <c r="KO263" s="59">
        <v>0</v>
      </c>
      <c r="KP263" s="59">
        <v>0</v>
      </c>
      <c r="KQ263" s="59">
        <v>0</v>
      </c>
      <c r="KR263" s="59">
        <v>0</v>
      </c>
      <c r="KS263" s="59">
        <v>0</v>
      </c>
      <c r="KT263" s="59">
        <v>0</v>
      </c>
      <c r="KU263" s="59">
        <v>0</v>
      </c>
      <c r="KV263" s="59">
        <v>0</v>
      </c>
      <c r="KW263" s="59">
        <v>0</v>
      </c>
      <c r="KX263" s="59">
        <v>0</v>
      </c>
      <c r="KY263" s="59">
        <v>0</v>
      </c>
      <c r="KZ263" s="59">
        <v>0</v>
      </c>
      <c r="LA263" s="59">
        <v>0</v>
      </c>
      <c r="LB263" s="59">
        <v>0</v>
      </c>
      <c r="LC263" s="59">
        <v>0</v>
      </c>
      <c r="LD263" s="59">
        <v>0</v>
      </c>
      <c r="LE263" s="59">
        <v>0</v>
      </c>
      <c r="LF263" s="59">
        <v>0</v>
      </c>
      <c r="LG263" s="59">
        <v>0</v>
      </c>
      <c r="LH263" s="59">
        <v>0</v>
      </c>
      <c r="LI263" s="55">
        <v>0</v>
      </c>
      <c r="LJ263" s="58">
        <v>0</v>
      </c>
      <c r="LK263" s="59">
        <v>0</v>
      </c>
      <c r="LL263" s="59">
        <v>0</v>
      </c>
      <c r="LM263" s="59">
        <v>0</v>
      </c>
      <c r="LN263" s="59">
        <v>0</v>
      </c>
      <c r="LO263" s="59">
        <v>0</v>
      </c>
      <c r="LP263" s="59">
        <v>0</v>
      </c>
      <c r="LQ263" s="59">
        <v>0</v>
      </c>
      <c r="LR263" s="59">
        <v>0</v>
      </c>
      <c r="LS263" s="59">
        <v>0</v>
      </c>
      <c r="LT263" s="59">
        <v>0</v>
      </c>
      <c r="LU263" s="59">
        <v>0</v>
      </c>
      <c r="LV263" s="59">
        <v>0</v>
      </c>
      <c r="LW263" s="59">
        <v>0</v>
      </c>
      <c r="LX263" s="59">
        <v>0</v>
      </c>
      <c r="LY263" s="59">
        <v>0</v>
      </c>
      <c r="LZ263" s="59">
        <v>0</v>
      </c>
      <c r="MA263" s="59">
        <v>0</v>
      </c>
      <c r="MB263" s="59">
        <v>0</v>
      </c>
      <c r="MC263" s="59">
        <v>0</v>
      </c>
      <c r="MD263" s="59">
        <v>0</v>
      </c>
      <c r="ME263" s="59">
        <v>0</v>
      </c>
      <c r="MF263" s="59">
        <v>0</v>
      </c>
      <c r="MG263" s="59">
        <v>0</v>
      </c>
      <c r="MH263" s="71">
        <v>0</v>
      </c>
      <c r="MI263" s="72">
        <v>0</v>
      </c>
      <c r="MJ263" s="59">
        <v>0</v>
      </c>
      <c r="MK263" s="59">
        <v>0</v>
      </c>
      <c r="ML263" s="59">
        <v>0</v>
      </c>
      <c r="MM263" s="59">
        <v>0</v>
      </c>
      <c r="MN263" s="59">
        <v>0</v>
      </c>
      <c r="MO263" s="59">
        <v>0</v>
      </c>
      <c r="MP263" s="59">
        <v>0</v>
      </c>
      <c r="MQ263" s="59">
        <v>0</v>
      </c>
      <c r="MR263" s="59">
        <v>0</v>
      </c>
      <c r="MS263" s="59">
        <v>0</v>
      </c>
      <c r="MT263" s="59">
        <v>0</v>
      </c>
      <c r="MU263" s="59">
        <v>0</v>
      </c>
      <c r="MV263" s="59">
        <v>0</v>
      </c>
      <c r="MW263" s="59">
        <v>0</v>
      </c>
      <c r="MX263" s="59">
        <v>0</v>
      </c>
      <c r="MY263" s="59">
        <v>0</v>
      </c>
      <c r="MZ263" s="59">
        <v>0</v>
      </c>
      <c r="NA263" s="59">
        <v>0</v>
      </c>
      <c r="NB263" s="59">
        <v>0</v>
      </c>
      <c r="NC263" s="59">
        <v>0</v>
      </c>
      <c r="ND263" s="59">
        <v>0</v>
      </c>
      <c r="NE263" s="59">
        <v>0</v>
      </c>
      <c r="NF263" s="59">
        <v>0</v>
      </c>
      <c r="NG263" s="55">
        <v>0</v>
      </c>
      <c r="NH263" s="58">
        <v>0</v>
      </c>
      <c r="NI263" s="59">
        <v>0</v>
      </c>
      <c r="NJ263" s="59">
        <v>0</v>
      </c>
      <c r="NK263" s="59">
        <v>0</v>
      </c>
      <c r="NL263" s="59">
        <v>0</v>
      </c>
      <c r="NM263" s="59">
        <v>0</v>
      </c>
      <c r="NN263" s="59">
        <v>0</v>
      </c>
      <c r="NO263" s="59">
        <v>0</v>
      </c>
      <c r="NP263" s="59">
        <v>0</v>
      </c>
      <c r="NQ263" s="59">
        <v>0</v>
      </c>
      <c r="NR263" s="59">
        <v>0</v>
      </c>
      <c r="NS263" s="59">
        <v>0</v>
      </c>
      <c r="NT263" s="59">
        <v>0</v>
      </c>
      <c r="NU263" s="59">
        <v>0</v>
      </c>
      <c r="NV263" s="59">
        <v>0</v>
      </c>
      <c r="NW263" s="59">
        <v>0</v>
      </c>
      <c r="NX263" s="59">
        <v>0</v>
      </c>
      <c r="NY263" s="59">
        <v>0</v>
      </c>
      <c r="NZ263" s="59">
        <v>0</v>
      </c>
      <c r="OA263" s="59">
        <v>0</v>
      </c>
      <c r="OB263" s="59">
        <v>0</v>
      </c>
      <c r="OC263" s="59">
        <v>0</v>
      </c>
      <c r="OD263" s="59">
        <v>0</v>
      </c>
      <c r="OE263" s="59">
        <v>0</v>
      </c>
      <c r="OF263" s="55">
        <v>0</v>
      </c>
      <c r="OG263" s="58">
        <v>0</v>
      </c>
      <c r="OH263" s="59">
        <v>0</v>
      </c>
      <c r="OI263" s="59">
        <v>0</v>
      </c>
      <c r="OJ263" s="59">
        <v>0</v>
      </c>
      <c r="OK263" s="59">
        <v>0</v>
      </c>
      <c r="OL263" s="59">
        <v>0</v>
      </c>
      <c r="OM263" s="59">
        <v>0</v>
      </c>
      <c r="ON263" s="59">
        <v>0</v>
      </c>
      <c r="OO263" s="59">
        <v>0</v>
      </c>
      <c r="OP263" s="59">
        <v>0</v>
      </c>
      <c r="OQ263" s="59">
        <v>0</v>
      </c>
      <c r="OR263" s="59">
        <v>0</v>
      </c>
      <c r="OS263" s="59">
        <v>0</v>
      </c>
      <c r="OT263" s="59">
        <v>0</v>
      </c>
      <c r="OU263" s="59">
        <v>0</v>
      </c>
      <c r="OV263" s="59">
        <v>0</v>
      </c>
      <c r="OW263" s="59">
        <v>0</v>
      </c>
      <c r="OX263" s="59">
        <v>0</v>
      </c>
      <c r="OY263" s="59">
        <v>0</v>
      </c>
      <c r="OZ263" s="59">
        <v>0</v>
      </c>
      <c r="PA263" s="59">
        <v>0</v>
      </c>
      <c r="PB263" s="59">
        <v>0</v>
      </c>
      <c r="PC263" s="59">
        <v>0</v>
      </c>
      <c r="PD263" s="59">
        <v>0</v>
      </c>
      <c r="PE263" s="55">
        <v>0</v>
      </c>
      <c r="PF263" s="58">
        <v>0</v>
      </c>
      <c r="PG263" s="59">
        <v>0</v>
      </c>
      <c r="PH263" s="59">
        <v>0</v>
      </c>
      <c r="PI263" s="59">
        <v>0</v>
      </c>
      <c r="PJ263" s="59">
        <v>0</v>
      </c>
      <c r="PK263" s="59">
        <v>0</v>
      </c>
      <c r="PL263" s="59">
        <v>0</v>
      </c>
      <c r="PM263" s="59">
        <v>0</v>
      </c>
      <c r="PN263" s="59">
        <v>0</v>
      </c>
      <c r="PO263" s="59">
        <v>0</v>
      </c>
      <c r="PP263" s="59">
        <v>0</v>
      </c>
      <c r="PQ263" s="59">
        <v>0</v>
      </c>
      <c r="PR263" s="59">
        <v>0</v>
      </c>
      <c r="PS263" s="59">
        <v>0</v>
      </c>
      <c r="PT263" s="59">
        <v>0</v>
      </c>
      <c r="PU263" s="59">
        <v>0</v>
      </c>
      <c r="PV263" s="59">
        <v>0</v>
      </c>
      <c r="PW263" s="59">
        <v>0</v>
      </c>
      <c r="PX263" s="59">
        <v>0</v>
      </c>
      <c r="PY263" s="59">
        <v>0</v>
      </c>
      <c r="PZ263" s="59">
        <v>0</v>
      </c>
      <c r="QA263" s="59">
        <v>0</v>
      </c>
      <c r="QB263" s="59">
        <v>0</v>
      </c>
      <c r="QC263" s="59">
        <v>0</v>
      </c>
      <c r="QD263" s="71">
        <v>0</v>
      </c>
      <c r="QE263" s="72">
        <v>0</v>
      </c>
      <c r="QF263" s="59">
        <v>0</v>
      </c>
      <c r="QG263" s="59">
        <v>0</v>
      </c>
      <c r="QH263" s="59">
        <v>0</v>
      </c>
      <c r="QI263" s="59">
        <v>0</v>
      </c>
      <c r="QJ263" s="59">
        <v>0</v>
      </c>
      <c r="QK263" s="59">
        <v>0</v>
      </c>
      <c r="QL263" s="59">
        <v>0</v>
      </c>
      <c r="QM263" s="59">
        <v>0</v>
      </c>
      <c r="QN263" s="59">
        <v>0</v>
      </c>
      <c r="QO263" s="59">
        <v>0</v>
      </c>
      <c r="QP263" s="59">
        <v>0</v>
      </c>
      <c r="QQ263" s="59">
        <v>0</v>
      </c>
      <c r="QR263" s="59">
        <v>0</v>
      </c>
      <c r="QS263" s="59">
        <v>0</v>
      </c>
      <c r="QT263" s="59">
        <v>0</v>
      </c>
      <c r="QU263" s="59">
        <v>0</v>
      </c>
      <c r="QV263" s="59">
        <v>0</v>
      </c>
      <c r="QW263" s="59">
        <v>0</v>
      </c>
      <c r="QX263" s="59">
        <v>0</v>
      </c>
      <c r="QY263" s="59">
        <v>0</v>
      </c>
      <c r="QZ263" s="59">
        <v>0</v>
      </c>
      <c r="RA263" s="59">
        <v>0</v>
      </c>
      <c r="RB263" s="59">
        <v>0</v>
      </c>
      <c r="RC263" s="55">
        <v>0</v>
      </c>
      <c r="RD263" s="58">
        <v>0</v>
      </c>
      <c r="RE263" s="59">
        <v>0</v>
      </c>
      <c r="RF263" s="59">
        <v>0</v>
      </c>
      <c r="RG263" s="59">
        <v>0</v>
      </c>
      <c r="RH263" s="59">
        <v>0</v>
      </c>
      <c r="RI263" s="59">
        <v>0</v>
      </c>
      <c r="RJ263" s="59">
        <v>0</v>
      </c>
      <c r="RK263" s="59">
        <v>0</v>
      </c>
      <c r="RL263" s="59">
        <v>0</v>
      </c>
      <c r="RM263" s="59">
        <v>0</v>
      </c>
      <c r="RN263" s="59">
        <v>0</v>
      </c>
      <c r="RO263" s="59">
        <v>0</v>
      </c>
      <c r="RP263" s="59">
        <v>0</v>
      </c>
      <c r="RQ263" s="59">
        <v>0</v>
      </c>
      <c r="RR263" s="59">
        <v>0</v>
      </c>
      <c r="RS263" s="59">
        <v>0</v>
      </c>
      <c r="RT263" s="59">
        <v>0</v>
      </c>
      <c r="RU263" s="59">
        <v>0</v>
      </c>
      <c r="RV263" s="59">
        <v>0</v>
      </c>
      <c r="RW263" s="59">
        <v>0</v>
      </c>
      <c r="RX263" s="59">
        <v>0</v>
      </c>
      <c r="RY263" s="59">
        <v>0</v>
      </c>
      <c r="RZ263" s="59">
        <v>0</v>
      </c>
      <c r="SA263" s="59">
        <v>0</v>
      </c>
      <c r="SB263" s="55">
        <v>0</v>
      </c>
      <c r="SC263" s="58">
        <v>0</v>
      </c>
      <c r="SD263" s="59">
        <v>0</v>
      </c>
      <c r="SE263" s="59">
        <v>0</v>
      </c>
      <c r="SF263" s="59">
        <v>0</v>
      </c>
      <c r="SG263" s="59">
        <v>0</v>
      </c>
      <c r="SH263" s="59">
        <v>0</v>
      </c>
      <c r="SI263" s="59">
        <v>0</v>
      </c>
      <c r="SJ263" s="59">
        <v>0</v>
      </c>
      <c r="SK263" s="59">
        <v>0</v>
      </c>
      <c r="SL263" s="59">
        <v>0</v>
      </c>
      <c r="SM263" s="59">
        <v>0</v>
      </c>
      <c r="SN263" s="59">
        <v>0</v>
      </c>
      <c r="SO263" s="59">
        <v>0</v>
      </c>
      <c r="SP263" s="59">
        <v>0</v>
      </c>
      <c r="SQ263" s="59">
        <v>0</v>
      </c>
      <c r="SR263" s="59">
        <v>0</v>
      </c>
      <c r="SS263" s="59">
        <v>0</v>
      </c>
      <c r="ST263" s="59">
        <v>0</v>
      </c>
      <c r="SU263" s="59">
        <v>0</v>
      </c>
      <c r="SV263" s="59">
        <v>0</v>
      </c>
      <c r="SW263" s="59">
        <v>0</v>
      </c>
      <c r="SX263" s="59">
        <v>0</v>
      </c>
      <c r="SY263" s="59">
        <v>0</v>
      </c>
      <c r="SZ263" s="59">
        <v>0</v>
      </c>
      <c r="TA263" s="55">
        <v>0</v>
      </c>
      <c r="TB263" s="58">
        <v>0</v>
      </c>
      <c r="TC263" s="59">
        <v>0</v>
      </c>
      <c r="TD263" s="59">
        <v>0</v>
      </c>
      <c r="TE263" s="59">
        <v>0</v>
      </c>
      <c r="TF263" s="59">
        <v>0</v>
      </c>
      <c r="TG263" s="59">
        <v>0</v>
      </c>
      <c r="TH263" s="59">
        <v>0</v>
      </c>
      <c r="TI263" s="59">
        <v>0</v>
      </c>
      <c r="TJ263" s="59">
        <v>0</v>
      </c>
      <c r="TK263" s="59">
        <v>0</v>
      </c>
      <c r="TL263" s="59">
        <v>0</v>
      </c>
      <c r="TM263" s="59">
        <v>0</v>
      </c>
      <c r="TN263" s="59">
        <v>0</v>
      </c>
      <c r="TO263" s="59">
        <v>0</v>
      </c>
      <c r="TP263" s="59">
        <v>0</v>
      </c>
      <c r="TQ263" s="59">
        <v>0</v>
      </c>
      <c r="TR263" s="59">
        <v>0</v>
      </c>
      <c r="TS263" s="59">
        <v>0</v>
      </c>
      <c r="TT263" s="59">
        <v>0</v>
      </c>
      <c r="TU263" s="59">
        <v>0</v>
      </c>
      <c r="TV263" s="59">
        <v>0</v>
      </c>
      <c r="TW263" s="59">
        <v>0</v>
      </c>
      <c r="TX263" s="59">
        <v>0</v>
      </c>
      <c r="TY263" s="59">
        <v>0</v>
      </c>
      <c r="TZ263" s="71">
        <v>0</v>
      </c>
      <c r="UA263" s="73">
        <v>0</v>
      </c>
      <c r="UB263" s="53">
        <v>0</v>
      </c>
      <c r="UC263" s="53">
        <v>0</v>
      </c>
      <c r="UD263" s="53">
        <v>0</v>
      </c>
      <c r="UE263" s="53">
        <v>0</v>
      </c>
      <c r="UF263" s="53">
        <v>0</v>
      </c>
      <c r="UG263" s="53">
        <v>0</v>
      </c>
      <c r="UH263" s="53">
        <v>0</v>
      </c>
      <c r="UI263" s="53">
        <v>0</v>
      </c>
      <c r="UJ263" s="53">
        <v>0</v>
      </c>
      <c r="UK263" s="53">
        <v>0</v>
      </c>
      <c r="UL263" s="53">
        <v>0</v>
      </c>
      <c r="UM263" s="53">
        <v>0</v>
      </c>
      <c r="UN263" s="53">
        <v>0</v>
      </c>
      <c r="UO263" s="53">
        <v>0</v>
      </c>
      <c r="UP263" s="53">
        <v>0</v>
      </c>
      <c r="UQ263" s="53">
        <v>0</v>
      </c>
      <c r="UR263" s="53">
        <v>0</v>
      </c>
      <c r="US263" s="53">
        <v>0</v>
      </c>
      <c r="UT263" s="53">
        <v>0</v>
      </c>
      <c r="UU263" s="53">
        <v>0</v>
      </c>
      <c r="UV263" s="53">
        <v>0</v>
      </c>
      <c r="UW263" s="53">
        <v>0</v>
      </c>
      <c r="UX263" s="53">
        <v>0</v>
      </c>
      <c r="UY263" s="74">
        <v>0</v>
      </c>
      <c r="UZ263" s="73">
        <v>0</v>
      </c>
      <c r="VA263" s="53">
        <v>0</v>
      </c>
      <c r="VB263" s="53">
        <v>0</v>
      </c>
      <c r="VC263" s="53">
        <v>0</v>
      </c>
      <c r="VD263" s="53">
        <v>0</v>
      </c>
      <c r="VE263" s="53">
        <v>0</v>
      </c>
      <c r="VF263" s="53">
        <v>0</v>
      </c>
      <c r="VG263" s="53">
        <v>0</v>
      </c>
      <c r="VH263" s="53">
        <v>0</v>
      </c>
      <c r="VI263" s="53">
        <v>0</v>
      </c>
      <c r="VJ263" s="53">
        <v>0</v>
      </c>
      <c r="VK263" s="53">
        <v>0</v>
      </c>
      <c r="VL263" s="53">
        <v>0</v>
      </c>
      <c r="VM263" s="53">
        <v>0</v>
      </c>
      <c r="VN263" s="53">
        <v>0</v>
      </c>
      <c r="VO263" s="53">
        <v>0</v>
      </c>
      <c r="VP263" s="53">
        <v>0</v>
      </c>
      <c r="VQ263" s="53">
        <v>0</v>
      </c>
      <c r="VR263" s="53">
        <v>0</v>
      </c>
      <c r="VS263" s="53">
        <v>0</v>
      </c>
      <c r="VT263" s="53">
        <v>0</v>
      </c>
      <c r="VU263" s="53">
        <v>0</v>
      </c>
      <c r="VV263" s="53">
        <v>0</v>
      </c>
      <c r="VW263" s="53">
        <v>0</v>
      </c>
      <c r="VX263" s="74">
        <v>0</v>
      </c>
      <c r="VY263" s="65">
        <f t="shared" ref="VY263:VY326" si="4">VY262+1</f>
        <v>259</v>
      </c>
    </row>
    <row r="264" spans="1:597">
      <c r="A264" s="51" t="s">
        <v>660</v>
      </c>
      <c r="B264" s="69" t="s">
        <v>2</v>
      </c>
      <c r="C264" t="s">
        <v>659</v>
      </c>
      <c r="D264" t="s">
        <v>736</v>
      </c>
      <c r="E264" t="s">
        <v>727</v>
      </c>
      <c r="F264" t="s">
        <v>663</v>
      </c>
      <c r="G264" t="s">
        <v>664</v>
      </c>
      <c r="H264" t="s">
        <v>836</v>
      </c>
      <c r="I264" t="s">
        <v>666</v>
      </c>
      <c r="J264" t="s">
        <v>1186</v>
      </c>
      <c r="K264" s="5" t="s">
        <v>831</v>
      </c>
      <c r="L264" t="s">
        <v>838</v>
      </c>
      <c r="M264">
        <v>10</v>
      </c>
      <c r="N264" s="52">
        <v>2.5135396428904184E-2</v>
      </c>
      <c r="O264" s="52">
        <v>0</v>
      </c>
      <c r="P264" s="52">
        <v>0</v>
      </c>
      <c r="Q264" s="53">
        <v>0.59</v>
      </c>
      <c r="R264" s="53">
        <v>0</v>
      </c>
      <c r="S264" s="53">
        <v>0.02</v>
      </c>
      <c r="T264" s="53">
        <v>0</v>
      </c>
      <c r="U264" s="53">
        <v>1</v>
      </c>
      <c r="V264" s="53">
        <v>0.45</v>
      </c>
      <c r="W264" s="2" t="s">
        <v>839</v>
      </c>
      <c r="X264" s="54">
        <v>0</v>
      </c>
      <c r="Y264" s="54">
        <v>0</v>
      </c>
      <c r="Z264" t="s">
        <v>776</v>
      </c>
      <c r="AA264" t="s">
        <v>834</v>
      </c>
      <c r="AB264" s="54">
        <v>0.84161931255282696</v>
      </c>
      <c r="AC264" t="s">
        <v>778</v>
      </c>
      <c r="AD264" s="54">
        <v>0</v>
      </c>
      <c r="AE264" s="53">
        <v>0</v>
      </c>
      <c r="AG264" s="53">
        <v>0</v>
      </c>
      <c r="AI264" s="55">
        <v>0</v>
      </c>
      <c r="AJ264" s="5" t="s">
        <v>840</v>
      </c>
      <c r="AK264" t="s">
        <v>840</v>
      </c>
      <c r="AL264" s="1" t="s">
        <v>841</v>
      </c>
      <c r="AM264" s="5" t="s">
        <v>831</v>
      </c>
      <c r="AN264" t="s">
        <v>831</v>
      </c>
      <c r="AO264" t="s">
        <v>831</v>
      </c>
      <c r="AP264" t="s">
        <v>831</v>
      </c>
      <c r="AQ264" t="s">
        <v>831</v>
      </c>
      <c r="AR264" t="s">
        <v>831</v>
      </c>
      <c r="AS264" t="s">
        <v>831</v>
      </c>
      <c r="AT264" t="s">
        <v>831</v>
      </c>
      <c r="AU264" t="s">
        <v>831</v>
      </c>
      <c r="AV264" t="s">
        <v>831</v>
      </c>
      <c r="AW264" t="s">
        <v>831</v>
      </c>
      <c r="AX264" t="s">
        <v>831</v>
      </c>
      <c r="AY264" t="s">
        <v>831</v>
      </c>
      <c r="AZ264" t="s">
        <v>831</v>
      </c>
      <c r="BA264" t="s">
        <v>831</v>
      </c>
      <c r="BB264" t="s">
        <v>831</v>
      </c>
      <c r="BC264" t="s">
        <v>831</v>
      </c>
      <c r="BD264" t="s">
        <v>831</v>
      </c>
      <c r="BE264" t="s">
        <v>831</v>
      </c>
      <c r="BF264" t="s">
        <v>831</v>
      </c>
      <c r="BG264" t="s">
        <v>831</v>
      </c>
      <c r="BH264" t="s">
        <v>831</v>
      </c>
      <c r="BI264" t="s">
        <v>831</v>
      </c>
      <c r="BJ264" t="s">
        <v>831</v>
      </c>
      <c r="BK264" t="s">
        <v>831</v>
      </c>
      <c r="BL264" t="s">
        <v>831</v>
      </c>
      <c r="BM264" s="1" t="s">
        <v>831</v>
      </c>
      <c r="BN264" s="5" t="s">
        <v>838</v>
      </c>
      <c r="BO264" t="s">
        <v>838</v>
      </c>
      <c r="BP264" t="s">
        <v>838</v>
      </c>
      <c r="BQ264" t="s">
        <v>838</v>
      </c>
      <c r="BR264" t="s">
        <v>838</v>
      </c>
      <c r="BS264" t="s">
        <v>838</v>
      </c>
      <c r="BT264" t="s">
        <v>838</v>
      </c>
      <c r="BU264" t="s">
        <v>838</v>
      </c>
      <c r="BV264" t="s">
        <v>838</v>
      </c>
      <c r="BW264" t="s">
        <v>838</v>
      </c>
      <c r="BX264" t="s">
        <v>838</v>
      </c>
      <c r="BY264" t="s">
        <v>838</v>
      </c>
      <c r="BZ264" t="s">
        <v>838</v>
      </c>
      <c r="CA264" t="s">
        <v>838</v>
      </c>
      <c r="CB264" t="s">
        <v>838</v>
      </c>
      <c r="CC264" t="s">
        <v>838</v>
      </c>
      <c r="CD264" t="s">
        <v>838</v>
      </c>
      <c r="CE264" t="s">
        <v>838</v>
      </c>
      <c r="CF264" t="s">
        <v>838</v>
      </c>
      <c r="CG264" t="s">
        <v>838</v>
      </c>
      <c r="CH264" t="s">
        <v>838</v>
      </c>
      <c r="CI264" t="s">
        <v>838</v>
      </c>
      <c r="CJ264" t="s">
        <v>838</v>
      </c>
      <c r="CK264" t="s">
        <v>838</v>
      </c>
      <c r="CL264" t="s">
        <v>838</v>
      </c>
      <c r="CM264" t="s">
        <v>838</v>
      </c>
      <c r="CN264" s="1" t="s">
        <v>838</v>
      </c>
      <c r="CO264" s="56">
        <v>0.59</v>
      </c>
      <c r="CP264" s="53">
        <v>0.59</v>
      </c>
      <c r="CQ264" s="53">
        <v>0.59</v>
      </c>
      <c r="CR264" s="53">
        <v>0.59</v>
      </c>
      <c r="CS264" s="53">
        <v>0.59</v>
      </c>
      <c r="CT264" s="53">
        <v>0.59</v>
      </c>
      <c r="CU264" s="53">
        <v>0.59</v>
      </c>
      <c r="CV264" s="53">
        <v>0.59</v>
      </c>
      <c r="CW264" s="53">
        <v>0.59</v>
      </c>
      <c r="CX264" s="53">
        <v>0.59</v>
      </c>
      <c r="CY264" s="53">
        <v>0.59</v>
      </c>
      <c r="CZ264" s="53">
        <v>0.59</v>
      </c>
      <c r="DA264" s="53">
        <v>0.59</v>
      </c>
      <c r="DB264" s="53">
        <v>0.59</v>
      </c>
      <c r="DC264" s="53">
        <v>0.59</v>
      </c>
      <c r="DD264" s="53">
        <v>0.59</v>
      </c>
      <c r="DE264" s="53">
        <v>0.59</v>
      </c>
      <c r="DF264" s="53">
        <v>0.59</v>
      </c>
      <c r="DG264" s="53">
        <v>0.59</v>
      </c>
      <c r="DH264" s="53">
        <v>0.59</v>
      </c>
      <c r="DI264" s="53">
        <v>0.59</v>
      </c>
      <c r="DJ264" s="53">
        <v>0.59</v>
      </c>
      <c r="DK264" s="53">
        <v>0.59</v>
      </c>
      <c r="DL264" s="53">
        <v>0.59</v>
      </c>
      <c r="DM264" s="53">
        <v>0.59</v>
      </c>
      <c r="DN264" s="53">
        <v>0.59</v>
      </c>
      <c r="DO264" s="57">
        <v>0.59</v>
      </c>
      <c r="DP264" s="58">
        <v>0</v>
      </c>
      <c r="DQ264" s="59">
        <v>0</v>
      </c>
      <c r="DR264" s="59">
        <v>0</v>
      </c>
      <c r="DS264" s="59">
        <v>0</v>
      </c>
      <c r="DT264" s="59">
        <v>0</v>
      </c>
      <c r="DU264" s="59">
        <v>0</v>
      </c>
      <c r="DV264" s="59">
        <v>0</v>
      </c>
      <c r="DW264" s="59">
        <v>0</v>
      </c>
      <c r="DX264" s="59">
        <v>0</v>
      </c>
      <c r="DY264" s="59">
        <v>0</v>
      </c>
      <c r="DZ264" s="59">
        <v>0</v>
      </c>
      <c r="EA264" s="59">
        <v>0</v>
      </c>
      <c r="EB264" s="59">
        <v>0</v>
      </c>
      <c r="EC264" s="59">
        <v>0</v>
      </c>
      <c r="ED264" s="59">
        <v>0</v>
      </c>
      <c r="EE264" s="59">
        <v>0</v>
      </c>
      <c r="EF264" s="59">
        <v>0</v>
      </c>
      <c r="EG264" s="59">
        <v>0</v>
      </c>
      <c r="EH264" s="59">
        <v>0</v>
      </c>
      <c r="EI264" s="59">
        <v>0</v>
      </c>
      <c r="EJ264" s="59">
        <v>0</v>
      </c>
      <c r="EK264" s="59">
        <v>0</v>
      </c>
      <c r="EL264" s="59">
        <v>0</v>
      </c>
      <c r="EM264" s="59">
        <v>0</v>
      </c>
      <c r="EN264" s="59">
        <v>0</v>
      </c>
      <c r="EO264" s="59">
        <v>0</v>
      </c>
      <c r="EP264" s="59">
        <v>0</v>
      </c>
      <c r="EQ264" s="72">
        <v>0</v>
      </c>
      <c r="ER264" s="59">
        <v>0</v>
      </c>
      <c r="ES264" s="59">
        <v>0</v>
      </c>
      <c r="ET264" s="59">
        <v>0</v>
      </c>
      <c r="EU264" s="59">
        <v>0</v>
      </c>
      <c r="EV264" s="59">
        <v>0</v>
      </c>
      <c r="EW264" s="59">
        <v>0</v>
      </c>
      <c r="EX264" s="59">
        <v>0</v>
      </c>
      <c r="EY264" s="59">
        <v>0</v>
      </c>
      <c r="EZ264" s="59">
        <v>0</v>
      </c>
      <c r="FA264" s="59">
        <v>0</v>
      </c>
      <c r="FB264" s="59">
        <v>0</v>
      </c>
      <c r="FC264" s="59">
        <v>0</v>
      </c>
      <c r="FD264" s="59">
        <v>0</v>
      </c>
      <c r="FE264" s="59">
        <v>0</v>
      </c>
      <c r="FF264" s="59">
        <v>0</v>
      </c>
      <c r="FG264" s="59">
        <v>0</v>
      </c>
      <c r="FH264" s="59">
        <v>0</v>
      </c>
      <c r="FI264" s="59">
        <v>0</v>
      </c>
      <c r="FJ264" s="59">
        <v>0</v>
      </c>
      <c r="FK264" s="59">
        <v>0</v>
      </c>
      <c r="FL264" s="59">
        <v>0</v>
      </c>
      <c r="FM264" s="59">
        <v>0</v>
      </c>
      <c r="FN264" s="59">
        <v>0</v>
      </c>
      <c r="FO264" s="55">
        <v>0</v>
      </c>
      <c r="FP264" s="58">
        <v>0</v>
      </c>
      <c r="FQ264" s="59">
        <v>0</v>
      </c>
      <c r="FR264" s="59">
        <v>0</v>
      </c>
      <c r="FS264" s="59">
        <v>0</v>
      </c>
      <c r="FT264" s="59">
        <v>0</v>
      </c>
      <c r="FU264" s="59">
        <v>0</v>
      </c>
      <c r="FV264" s="59">
        <v>0</v>
      </c>
      <c r="FW264" s="59">
        <v>0</v>
      </c>
      <c r="FX264" s="59">
        <v>0</v>
      </c>
      <c r="FY264" s="59">
        <v>0</v>
      </c>
      <c r="FZ264" s="59">
        <v>0</v>
      </c>
      <c r="GA264" s="59">
        <v>0</v>
      </c>
      <c r="GB264" s="59">
        <v>0</v>
      </c>
      <c r="GC264" s="59">
        <v>0</v>
      </c>
      <c r="GD264" s="59">
        <v>0</v>
      </c>
      <c r="GE264" s="59">
        <v>0</v>
      </c>
      <c r="GF264" s="59">
        <v>0</v>
      </c>
      <c r="GG264" s="59">
        <v>0</v>
      </c>
      <c r="GH264" s="59">
        <v>0</v>
      </c>
      <c r="GI264" s="59">
        <v>0</v>
      </c>
      <c r="GJ264" s="59">
        <v>0</v>
      </c>
      <c r="GK264" s="59">
        <v>0</v>
      </c>
      <c r="GL264" s="59">
        <v>0</v>
      </c>
      <c r="GM264" s="59">
        <v>0</v>
      </c>
      <c r="GN264" s="55">
        <v>0</v>
      </c>
      <c r="GO264" s="58">
        <v>0</v>
      </c>
      <c r="GP264" s="59">
        <v>0</v>
      </c>
      <c r="GQ264" s="59">
        <v>0</v>
      </c>
      <c r="GR264" s="59">
        <v>0</v>
      </c>
      <c r="GS264" s="59">
        <v>0</v>
      </c>
      <c r="GT264" s="59">
        <v>0</v>
      </c>
      <c r="GU264" s="59">
        <v>0</v>
      </c>
      <c r="GV264" s="59">
        <v>0</v>
      </c>
      <c r="GW264" s="59">
        <v>0</v>
      </c>
      <c r="GX264" s="59">
        <v>0</v>
      </c>
      <c r="GY264" s="59">
        <v>0</v>
      </c>
      <c r="GZ264" s="59">
        <v>0</v>
      </c>
      <c r="HA264" s="59">
        <v>0</v>
      </c>
      <c r="HB264" s="59">
        <v>0</v>
      </c>
      <c r="HC264" s="59">
        <v>0</v>
      </c>
      <c r="HD264" s="59">
        <v>0</v>
      </c>
      <c r="HE264" s="59">
        <v>0</v>
      </c>
      <c r="HF264" s="59">
        <v>0</v>
      </c>
      <c r="HG264" s="59">
        <v>0</v>
      </c>
      <c r="HH264" s="59">
        <v>0</v>
      </c>
      <c r="HI264" s="59">
        <v>0</v>
      </c>
      <c r="HJ264" s="59">
        <v>0</v>
      </c>
      <c r="HK264" s="59">
        <v>0</v>
      </c>
      <c r="HL264" s="59">
        <v>0</v>
      </c>
      <c r="HM264" s="55">
        <v>0</v>
      </c>
      <c r="HN264" s="58">
        <v>0</v>
      </c>
      <c r="HO264" s="59">
        <v>0</v>
      </c>
      <c r="HP264" s="59">
        <v>0</v>
      </c>
      <c r="HQ264" s="59">
        <v>0</v>
      </c>
      <c r="HR264" s="59">
        <v>0</v>
      </c>
      <c r="HS264" s="59">
        <v>0</v>
      </c>
      <c r="HT264" s="59">
        <v>0</v>
      </c>
      <c r="HU264" s="59">
        <v>0</v>
      </c>
      <c r="HV264" s="59">
        <v>0</v>
      </c>
      <c r="HW264" s="59">
        <v>0</v>
      </c>
      <c r="HX264" s="59">
        <v>0</v>
      </c>
      <c r="HY264" s="59">
        <v>0</v>
      </c>
      <c r="HZ264" s="59">
        <v>0</v>
      </c>
      <c r="IA264" s="59">
        <v>0</v>
      </c>
      <c r="IB264" s="59">
        <v>0</v>
      </c>
      <c r="IC264" s="59">
        <v>0</v>
      </c>
      <c r="ID264" s="59">
        <v>0</v>
      </c>
      <c r="IE264" s="59">
        <v>0</v>
      </c>
      <c r="IF264" s="59">
        <v>0</v>
      </c>
      <c r="IG264" s="59">
        <v>0</v>
      </c>
      <c r="IH264" s="59">
        <v>0</v>
      </c>
      <c r="II264" s="59">
        <v>0</v>
      </c>
      <c r="IJ264" s="59">
        <v>0</v>
      </c>
      <c r="IK264" s="59">
        <v>0</v>
      </c>
      <c r="IL264" s="71">
        <v>0</v>
      </c>
      <c r="IM264" s="72">
        <v>0</v>
      </c>
      <c r="IN264" s="59">
        <v>0</v>
      </c>
      <c r="IO264" s="59">
        <v>0</v>
      </c>
      <c r="IP264" s="59">
        <v>0</v>
      </c>
      <c r="IQ264" s="59">
        <v>0</v>
      </c>
      <c r="IR264" s="59">
        <v>0</v>
      </c>
      <c r="IS264" s="59">
        <v>0</v>
      </c>
      <c r="IT264" s="59">
        <v>0</v>
      </c>
      <c r="IU264" s="59">
        <v>0</v>
      </c>
      <c r="IV264" s="59">
        <v>0</v>
      </c>
      <c r="IW264" s="59">
        <v>0</v>
      </c>
      <c r="IX264" s="59">
        <v>0</v>
      </c>
      <c r="IY264" s="59">
        <v>0</v>
      </c>
      <c r="IZ264" s="59">
        <v>0</v>
      </c>
      <c r="JA264" s="59">
        <v>0</v>
      </c>
      <c r="JB264" s="59">
        <v>0</v>
      </c>
      <c r="JC264" s="59">
        <v>0</v>
      </c>
      <c r="JD264" s="59">
        <v>0</v>
      </c>
      <c r="JE264" s="59">
        <v>0</v>
      </c>
      <c r="JF264" s="59">
        <v>0</v>
      </c>
      <c r="JG264" s="59">
        <v>0</v>
      </c>
      <c r="JH264" s="59">
        <v>0</v>
      </c>
      <c r="JI264" s="59">
        <v>0</v>
      </c>
      <c r="JJ264" s="59">
        <v>0</v>
      </c>
      <c r="JK264" s="55">
        <v>0</v>
      </c>
      <c r="JL264" s="58">
        <v>0</v>
      </c>
      <c r="JM264" s="59">
        <v>0</v>
      </c>
      <c r="JN264" s="59">
        <v>0</v>
      </c>
      <c r="JO264" s="59">
        <v>0</v>
      </c>
      <c r="JP264" s="59">
        <v>0</v>
      </c>
      <c r="JQ264" s="59">
        <v>0</v>
      </c>
      <c r="JR264" s="59">
        <v>0</v>
      </c>
      <c r="JS264" s="59">
        <v>0</v>
      </c>
      <c r="JT264" s="59">
        <v>0</v>
      </c>
      <c r="JU264" s="59">
        <v>0</v>
      </c>
      <c r="JV264" s="59">
        <v>0</v>
      </c>
      <c r="JW264" s="59">
        <v>0</v>
      </c>
      <c r="JX264" s="59">
        <v>0</v>
      </c>
      <c r="JY264" s="59">
        <v>0</v>
      </c>
      <c r="JZ264" s="59">
        <v>0</v>
      </c>
      <c r="KA264" s="59">
        <v>0</v>
      </c>
      <c r="KB264" s="59">
        <v>0</v>
      </c>
      <c r="KC264" s="59">
        <v>0</v>
      </c>
      <c r="KD264" s="59">
        <v>0</v>
      </c>
      <c r="KE264" s="59">
        <v>0</v>
      </c>
      <c r="KF264" s="59">
        <v>0</v>
      </c>
      <c r="KG264" s="59">
        <v>0</v>
      </c>
      <c r="KH264" s="59">
        <v>0</v>
      </c>
      <c r="KI264" s="59">
        <v>0</v>
      </c>
      <c r="KJ264" s="55">
        <v>0</v>
      </c>
      <c r="KK264" s="58">
        <v>0</v>
      </c>
      <c r="KL264" s="59">
        <v>0</v>
      </c>
      <c r="KM264" s="59">
        <v>0</v>
      </c>
      <c r="KN264" s="59">
        <v>0</v>
      </c>
      <c r="KO264" s="59">
        <v>0</v>
      </c>
      <c r="KP264" s="59">
        <v>0</v>
      </c>
      <c r="KQ264" s="59">
        <v>0</v>
      </c>
      <c r="KR264" s="59">
        <v>0</v>
      </c>
      <c r="KS264" s="59">
        <v>0</v>
      </c>
      <c r="KT264" s="59">
        <v>0</v>
      </c>
      <c r="KU264" s="59">
        <v>0</v>
      </c>
      <c r="KV264" s="59">
        <v>0</v>
      </c>
      <c r="KW264" s="59">
        <v>0</v>
      </c>
      <c r="KX264" s="59">
        <v>0</v>
      </c>
      <c r="KY264" s="59">
        <v>0</v>
      </c>
      <c r="KZ264" s="59">
        <v>0</v>
      </c>
      <c r="LA264" s="59">
        <v>0</v>
      </c>
      <c r="LB264" s="59">
        <v>0</v>
      </c>
      <c r="LC264" s="59">
        <v>0</v>
      </c>
      <c r="LD264" s="59">
        <v>0</v>
      </c>
      <c r="LE264" s="59">
        <v>0</v>
      </c>
      <c r="LF264" s="59">
        <v>0</v>
      </c>
      <c r="LG264" s="59">
        <v>0</v>
      </c>
      <c r="LH264" s="59">
        <v>0</v>
      </c>
      <c r="LI264" s="55">
        <v>0</v>
      </c>
      <c r="LJ264" s="58">
        <v>0</v>
      </c>
      <c r="LK264" s="59">
        <v>0</v>
      </c>
      <c r="LL264" s="59">
        <v>0</v>
      </c>
      <c r="LM264" s="59">
        <v>0</v>
      </c>
      <c r="LN264" s="59">
        <v>0</v>
      </c>
      <c r="LO264" s="59">
        <v>0</v>
      </c>
      <c r="LP264" s="59">
        <v>0</v>
      </c>
      <c r="LQ264" s="59">
        <v>0</v>
      </c>
      <c r="LR264" s="59">
        <v>0</v>
      </c>
      <c r="LS264" s="59">
        <v>0</v>
      </c>
      <c r="LT264" s="59">
        <v>0</v>
      </c>
      <c r="LU264" s="59">
        <v>0</v>
      </c>
      <c r="LV264" s="59">
        <v>0</v>
      </c>
      <c r="LW264" s="59">
        <v>0</v>
      </c>
      <c r="LX264" s="59">
        <v>0</v>
      </c>
      <c r="LY264" s="59">
        <v>0</v>
      </c>
      <c r="LZ264" s="59">
        <v>0</v>
      </c>
      <c r="MA264" s="59">
        <v>0</v>
      </c>
      <c r="MB264" s="59">
        <v>0</v>
      </c>
      <c r="MC264" s="59">
        <v>0</v>
      </c>
      <c r="MD264" s="59">
        <v>0</v>
      </c>
      <c r="ME264" s="59">
        <v>0</v>
      </c>
      <c r="MF264" s="59">
        <v>0</v>
      </c>
      <c r="MG264" s="59">
        <v>0</v>
      </c>
      <c r="MH264" s="71">
        <v>0</v>
      </c>
      <c r="MI264" s="72">
        <v>0</v>
      </c>
      <c r="MJ264" s="59">
        <v>0</v>
      </c>
      <c r="MK264" s="59">
        <v>0</v>
      </c>
      <c r="ML264" s="59">
        <v>0</v>
      </c>
      <c r="MM264" s="59">
        <v>0</v>
      </c>
      <c r="MN264" s="59">
        <v>0</v>
      </c>
      <c r="MO264" s="59">
        <v>0</v>
      </c>
      <c r="MP264" s="59">
        <v>0</v>
      </c>
      <c r="MQ264" s="59">
        <v>0</v>
      </c>
      <c r="MR264" s="59">
        <v>0</v>
      </c>
      <c r="MS264" s="59">
        <v>0</v>
      </c>
      <c r="MT264" s="59">
        <v>0</v>
      </c>
      <c r="MU264" s="59">
        <v>0</v>
      </c>
      <c r="MV264" s="59">
        <v>0</v>
      </c>
      <c r="MW264" s="59">
        <v>0</v>
      </c>
      <c r="MX264" s="59">
        <v>0</v>
      </c>
      <c r="MY264" s="59">
        <v>0</v>
      </c>
      <c r="MZ264" s="59">
        <v>0</v>
      </c>
      <c r="NA264" s="59">
        <v>0</v>
      </c>
      <c r="NB264" s="59">
        <v>0</v>
      </c>
      <c r="NC264" s="59">
        <v>0</v>
      </c>
      <c r="ND264" s="59">
        <v>0</v>
      </c>
      <c r="NE264" s="59">
        <v>0</v>
      </c>
      <c r="NF264" s="59">
        <v>0</v>
      </c>
      <c r="NG264" s="55">
        <v>0</v>
      </c>
      <c r="NH264" s="58">
        <v>0</v>
      </c>
      <c r="NI264" s="59">
        <v>0</v>
      </c>
      <c r="NJ264" s="59">
        <v>0</v>
      </c>
      <c r="NK264" s="59">
        <v>0</v>
      </c>
      <c r="NL264" s="59">
        <v>0</v>
      </c>
      <c r="NM264" s="59">
        <v>0</v>
      </c>
      <c r="NN264" s="59">
        <v>0</v>
      </c>
      <c r="NO264" s="59">
        <v>0</v>
      </c>
      <c r="NP264" s="59">
        <v>0</v>
      </c>
      <c r="NQ264" s="59">
        <v>0</v>
      </c>
      <c r="NR264" s="59">
        <v>0</v>
      </c>
      <c r="NS264" s="59">
        <v>0</v>
      </c>
      <c r="NT264" s="59">
        <v>0</v>
      </c>
      <c r="NU264" s="59">
        <v>0</v>
      </c>
      <c r="NV264" s="59">
        <v>0</v>
      </c>
      <c r="NW264" s="59">
        <v>0</v>
      </c>
      <c r="NX264" s="59">
        <v>0</v>
      </c>
      <c r="NY264" s="59">
        <v>0</v>
      </c>
      <c r="NZ264" s="59">
        <v>0</v>
      </c>
      <c r="OA264" s="59">
        <v>0</v>
      </c>
      <c r="OB264" s="59">
        <v>0</v>
      </c>
      <c r="OC264" s="59">
        <v>0</v>
      </c>
      <c r="OD264" s="59">
        <v>0</v>
      </c>
      <c r="OE264" s="59">
        <v>0</v>
      </c>
      <c r="OF264" s="55">
        <v>0</v>
      </c>
      <c r="OG264" s="58">
        <v>0</v>
      </c>
      <c r="OH264" s="59">
        <v>0</v>
      </c>
      <c r="OI264" s="59">
        <v>0</v>
      </c>
      <c r="OJ264" s="59">
        <v>0</v>
      </c>
      <c r="OK264" s="59">
        <v>0</v>
      </c>
      <c r="OL264" s="59">
        <v>0</v>
      </c>
      <c r="OM264" s="59">
        <v>0</v>
      </c>
      <c r="ON264" s="59">
        <v>0</v>
      </c>
      <c r="OO264" s="59">
        <v>0</v>
      </c>
      <c r="OP264" s="59">
        <v>0</v>
      </c>
      <c r="OQ264" s="59">
        <v>0</v>
      </c>
      <c r="OR264" s="59">
        <v>0</v>
      </c>
      <c r="OS264" s="59">
        <v>0</v>
      </c>
      <c r="OT264" s="59">
        <v>0</v>
      </c>
      <c r="OU264" s="59">
        <v>0</v>
      </c>
      <c r="OV264" s="59">
        <v>0</v>
      </c>
      <c r="OW264" s="59">
        <v>0</v>
      </c>
      <c r="OX264" s="59">
        <v>0</v>
      </c>
      <c r="OY264" s="59">
        <v>0</v>
      </c>
      <c r="OZ264" s="59">
        <v>0</v>
      </c>
      <c r="PA264" s="59">
        <v>0</v>
      </c>
      <c r="PB264" s="59">
        <v>0</v>
      </c>
      <c r="PC264" s="59">
        <v>0</v>
      </c>
      <c r="PD264" s="59">
        <v>0</v>
      </c>
      <c r="PE264" s="55">
        <v>0</v>
      </c>
      <c r="PF264" s="58">
        <v>0</v>
      </c>
      <c r="PG264" s="59">
        <v>0</v>
      </c>
      <c r="PH264" s="59">
        <v>0</v>
      </c>
      <c r="PI264" s="59">
        <v>0</v>
      </c>
      <c r="PJ264" s="59">
        <v>0</v>
      </c>
      <c r="PK264" s="59">
        <v>0</v>
      </c>
      <c r="PL264" s="59">
        <v>0</v>
      </c>
      <c r="PM264" s="59">
        <v>0</v>
      </c>
      <c r="PN264" s="59">
        <v>0</v>
      </c>
      <c r="PO264" s="59">
        <v>0</v>
      </c>
      <c r="PP264" s="59">
        <v>0</v>
      </c>
      <c r="PQ264" s="59">
        <v>0</v>
      </c>
      <c r="PR264" s="59">
        <v>0</v>
      </c>
      <c r="PS264" s="59">
        <v>0</v>
      </c>
      <c r="PT264" s="59">
        <v>0</v>
      </c>
      <c r="PU264" s="59">
        <v>0</v>
      </c>
      <c r="PV264" s="59">
        <v>0</v>
      </c>
      <c r="PW264" s="59">
        <v>0</v>
      </c>
      <c r="PX264" s="59">
        <v>0</v>
      </c>
      <c r="PY264" s="59">
        <v>0</v>
      </c>
      <c r="PZ264" s="59">
        <v>0</v>
      </c>
      <c r="QA264" s="59">
        <v>0</v>
      </c>
      <c r="QB264" s="59">
        <v>0</v>
      </c>
      <c r="QC264" s="59">
        <v>0</v>
      </c>
      <c r="QD264" s="71">
        <v>0</v>
      </c>
      <c r="QE264" s="72">
        <v>0</v>
      </c>
      <c r="QF264" s="59">
        <v>0</v>
      </c>
      <c r="QG264" s="59">
        <v>0</v>
      </c>
      <c r="QH264" s="59">
        <v>0</v>
      </c>
      <c r="QI264" s="59">
        <v>0</v>
      </c>
      <c r="QJ264" s="59">
        <v>0</v>
      </c>
      <c r="QK264" s="59">
        <v>0</v>
      </c>
      <c r="QL264" s="59">
        <v>0</v>
      </c>
      <c r="QM264" s="59">
        <v>0</v>
      </c>
      <c r="QN264" s="59">
        <v>0</v>
      </c>
      <c r="QO264" s="59">
        <v>0</v>
      </c>
      <c r="QP264" s="59">
        <v>0</v>
      </c>
      <c r="QQ264" s="59">
        <v>0</v>
      </c>
      <c r="QR264" s="59">
        <v>0</v>
      </c>
      <c r="QS264" s="59">
        <v>0</v>
      </c>
      <c r="QT264" s="59">
        <v>0</v>
      </c>
      <c r="QU264" s="59">
        <v>0</v>
      </c>
      <c r="QV264" s="59">
        <v>0</v>
      </c>
      <c r="QW264" s="59">
        <v>0</v>
      </c>
      <c r="QX264" s="59">
        <v>0</v>
      </c>
      <c r="QY264" s="59">
        <v>0</v>
      </c>
      <c r="QZ264" s="59">
        <v>0</v>
      </c>
      <c r="RA264" s="59">
        <v>0</v>
      </c>
      <c r="RB264" s="59">
        <v>0</v>
      </c>
      <c r="RC264" s="55">
        <v>0</v>
      </c>
      <c r="RD264" s="58">
        <v>0</v>
      </c>
      <c r="RE264" s="59">
        <v>0</v>
      </c>
      <c r="RF264" s="59">
        <v>0</v>
      </c>
      <c r="RG264" s="59">
        <v>0</v>
      </c>
      <c r="RH264" s="59">
        <v>0</v>
      </c>
      <c r="RI264" s="59">
        <v>0</v>
      </c>
      <c r="RJ264" s="59">
        <v>0</v>
      </c>
      <c r="RK264" s="59">
        <v>0</v>
      </c>
      <c r="RL264" s="59">
        <v>0</v>
      </c>
      <c r="RM264" s="59">
        <v>0</v>
      </c>
      <c r="RN264" s="59">
        <v>0</v>
      </c>
      <c r="RO264" s="59">
        <v>0</v>
      </c>
      <c r="RP264" s="59">
        <v>0</v>
      </c>
      <c r="RQ264" s="59">
        <v>0</v>
      </c>
      <c r="RR264" s="59">
        <v>0</v>
      </c>
      <c r="RS264" s="59">
        <v>0</v>
      </c>
      <c r="RT264" s="59">
        <v>0</v>
      </c>
      <c r="RU264" s="59">
        <v>0</v>
      </c>
      <c r="RV264" s="59">
        <v>0</v>
      </c>
      <c r="RW264" s="59">
        <v>0</v>
      </c>
      <c r="RX264" s="59">
        <v>0</v>
      </c>
      <c r="RY264" s="59">
        <v>0</v>
      </c>
      <c r="RZ264" s="59">
        <v>0</v>
      </c>
      <c r="SA264" s="59">
        <v>0</v>
      </c>
      <c r="SB264" s="55">
        <v>0</v>
      </c>
      <c r="SC264" s="58">
        <v>0</v>
      </c>
      <c r="SD264" s="59">
        <v>0</v>
      </c>
      <c r="SE264" s="59">
        <v>0</v>
      </c>
      <c r="SF264" s="59">
        <v>0</v>
      </c>
      <c r="SG264" s="59">
        <v>0</v>
      </c>
      <c r="SH264" s="59">
        <v>0</v>
      </c>
      <c r="SI264" s="59">
        <v>0</v>
      </c>
      <c r="SJ264" s="59">
        <v>0</v>
      </c>
      <c r="SK264" s="59">
        <v>0</v>
      </c>
      <c r="SL264" s="59">
        <v>0</v>
      </c>
      <c r="SM264" s="59">
        <v>0</v>
      </c>
      <c r="SN264" s="59">
        <v>0</v>
      </c>
      <c r="SO264" s="59">
        <v>0</v>
      </c>
      <c r="SP264" s="59">
        <v>0</v>
      </c>
      <c r="SQ264" s="59">
        <v>0</v>
      </c>
      <c r="SR264" s="59">
        <v>0</v>
      </c>
      <c r="SS264" s="59">
        <v>0</v>
      </c>
      <c r="ST264" s="59">
        <v>0</v>
      </c>
      <c r="SU264" s="59">
        <v>0</v>
      </c>
      <c r="SV264" s="59">
        <v>0</v>
      </c>
      <c r="SW264" s="59">
        <v>0</v>
      </c>
      <c r="SX264" s="59">
        <v>0</v>
      </c>
      <c r="SY264" s="59">
        <v>0</v>
      </c>
      <c r="SZ264" s="59">
        <v>0</v>
      </c>
      <c r="TA264" s="55">
        <v>0</v>
      </c>
      <c r="TB264" s="58">
        <v>0</v>
      </c>
      <c r="TC264" s="59">
        <v>0</v>
      </c>
      <c r="TD264" s="59">
        <v>0</v>
      </c>
      <c r="TE264" s="59">
        <v>0</v>
      </c>
      <c r="TF264" s="59">
        <v>0</v>
      </c>
      <c r="TG264" s="59">
        <v>0</v>
      </c>
      <c r="TH264" s="59">
        <v>0</v>
      </c>
      <c r="TI264" s="59">
        <v>0</v>
      </c>
      <c r="TJ264" s="59">
        <v>0</v>
      </c>
      <c r="TK264" s="59">
        <v>0</v>
      </c>
      <c r="TL264" s="59">
        <v>0</v>
      </c>
      <c r="TM264" s="59">
        <v>0</v>
      </c>
      <c r="TN264" s="59">
        <v>0</v>
      </c>
      <c r="TO264" s="59">
        <v>0</v>
      </c>
      <c r="TP264" s="59">
        <v>0</v>
      </c>
      <c r="TQ264" s="59">
        <v>0</v>
      </c>
      <c r="TR264" s="59">
        <v>0</v>
      </c>
      <c r="TS264" s="59">
        <v>0</v>
      </c>
      <c r="TT264" s="59">
        <v>0</v>
      </c>
      <c r="TU264" s="59">
        <v>0</v>
      </c>
      <c r="TV264" s="59">
        <v>0</v>
      </c>
      <c r="TW264" s="59">
        <v>0</v>
      </c>
      <c r="TX264" s="59">
        <v>0</v>
      </c>
      <c r="TY264" s="59">
        <v>0</v>
      </c>
      <c r="TZ264" s="71">
        <v>0</v>
      </c>
      <c r="UA264" s="73">
        <v>0</v>
      </c>
      <c r="UB264" s="53">
        <v>0</v>
      </c>
      <c r="UC264" s="53">
        <v>0</v>
      </c>
      <c r="UD264" s="53">
        <v>0</v>
      </c>
      <c r="UE264" s="53">
        <v>0</v>
      </c>
      <c r="UF264" s="53">
        <v>0</v>
      </c>
      <c r="UG264" s="53">
        <v>0</v>
      </c>
      <c r="UH264" s="53">
        <v>0</v>
      </c>
      <c r="UI264" s="53">
        <v>0</v>
      </c>
      <c r="UJ264" s="53">
        <v>0</v>
      </c>
      <c r="UK264" s="53">
        <v>0</v>
      </c>
      <c r="UL264" s="53">
        <v>0</v>
      </c>
      <c r="UM264" s="53">
        <v>0</v>
      </c>
      <c r="UN264" s="53">
        <v>0</v>
      </c>
      <c r="UO264" s="53">
        <v>0</v>
      </c>
      <c r="UP264" s="53">
        <v>0</v>
      </c>
      <c r="UQ264" s="53">
        <v>0</v>
      </c>
      <c r="UR264" s="53">
        <v>0</v>
      </c>
      <c r="US264" s="53">
        <v>0</v>
      </c>
      <c r="UT264" s="53">
        <v>0</v>
      </c>
      <c r="UU264" s="53">
        <v>0</v>
      </c>
      <c r="UV264" s="53">
        <v>0</v>
      </c>
      <c r="UW264" s="53">
        <v>0</v>
      </c>
      <c r="UX264" s="53">
        <v>0</v>
      </c>
      <c r="UY264" s="74">
        <v>0</v>
      </c>
      <c r="UZ264" s="73">
        <v>0</v>
      </c>
      <c r="VA264" s="53">
        <v>0</v>
      </c>
      <c r="VB264" s="53">
        <v>0</v>
      </c>
      <c r="VC264" s="53">
        <v>0</v>
      </c>
      <c r="VD264" s="53">
        <v>0</v>
      </c>
      <c r="VE264" s="53">
        <v>0</v>
      </c>
      <c r="VF264" s="53">
        <v>0</v>
      </c>
      <c r="VG264" s="53">
        <v>0</v>
      </c>
      <c r="VH264" s="53">
        <v>0</v>
      </c>
      <c r="VI264" s="53">
        <v>0</v>
      </c>
      <c r="VJ264" s="53">
        <v>0</v>
      </c>
      <c r="VK264" s="53">
        <v>0</v>
      </c>
      <c r="VL264" s="53">
        <v>0</v>
      </c>
      <c r="VM264" s="53">
        <v>0</v>
      </c>
      <c r="VN264" s="53">
        <v>0</v>
      </c>
      <c r="VO264" s="53">
        <v>0</v>
      </c>
      <c r="VP264" s="53">
        <v>0</v>
      </c>
      <c r="VQ264" s="53">
        <v>0</v>
      </c>
      <c r="VR264" s="53">
        <v>0</v>
      </c>
      <c r="VS264" s="53">
        <v>0</v>
      </c>
      <c r="VT264" s="53">
        <v>0</v>
      </c>
      <c r="VU264" s="53">
        <v>0</v>
      </c>
      <c r="VV264" s="53">
        <v>0</v>
      </c>
      <c r="VW264" s="53">
        <v>0</v>
      </c>
      <c r="VX264" s="74">
        <v>0</v>
      </c>
      <c r="VY264" s="65">
        <f t="shared" si="4"/>
        <v>260</v>
      </c>
    </row>
    <row r="265" spans="1:597">
      <c r="A265" s="51" t="s">
        <v>660</v>
      </c>
      <c r="B265" s="69" t="s">
        <v>2</v>
      </c>
      <c r="C265" t="s">
        <v>659</v>
      </c>
      <c r="D265" t="s">
        <v>736</v>
      </c>
      <c r="E265" t="s">
        <v>727</v>
      </c>
      <c r="F265" t="s">
        <v>663</v>
      </c>
      <c r="G265" t="s">
        <v>664</v>
      </c>
      <c r="H265" t="s">
        <v>842</v>
      </c>
      <c r="I265" t="s">
        <v>666</v>
      </c>
      <c r="J265" t="s">
        <v>1187</v>
      </c>
      <c r="K265" s="5" t="s">
        <v>785</v>
      </c>
      <c r="L265" t="s">
        <v>844</v>
      </c>
      <c r="M265">
        <v>15</v>
      </c>
      <c r="N265" s="52">
        <v>1.1988150607701318E-2</v>
      </c>
      <c r="O265" s="52">
        <v>0</v>
      </c>
      <c r="P265" s="52">
        <v>0</v>
      </c>
      <c r="Q265" s="53">
        <v>0.73</v>
      </c>
      <c r="R265" s="53">
        <v>0</v>
      </c>
      <c r="S265" s="53">
        <v>0</v>
      </c>
      <c r="T265" s="53">
        <v>0</v>
      </c>
      <c r="U265" s="53">
        <v>1</v>
      </c>
      <c r="V265" s="53">
        <v>0.45</v>
      </c>
      <c r="W265" s="2" t="s">
        <v>810</v>
      </c>
      <c r="X265" s="54">
        <v>0</v>
      </c>
      <c r="Y265" s="54">
        <v>0</v>
      </c>
      <c r="Z265" t="s">
        <v>776</v>
      </c>
      <c r="AA265" t="s">
        <v>777</v>
      </c>
      <c r="AB265" s="54">
        <v>0.81705098408000898</v>
      </c>
      <c r="AC265" t="s">
        <v>778</v>
      </c>
      <c r="AD265" s="54">
        <v>0</v>
      </c>
      <c r="AE265" s="53">
        <v>1427.5713415238388</v>
      </c>
      <c r="AG265" s="53">
        <v>1427.5713415238388</v>
      </c>
      <c r="AI265" s="55">
        <v>0</v>
      </c>
      <c r="AJ265" s="5" t="s">
        <v>779</v>
      </c>
      <c r="AK265" t="s">
        <v>779</v>
      </c>
      <c r="AL265" s="1" t="s">
        <v>779</v>
      </c>
      <c r="AM265" s="5" t="s">
        <v>785</v>
      </c>
      <c r="AN265" t="s">
        <v>785</v>
      </c>
      <c r="AO265" t="s">
        <v>785</v>
      </c>
      <c r="AP265" t="s">
        <v>785</v>
      </c>
      <c r="AQ265" t="s">
        <v>785</v>
      </c>
      <c r="AR265" t="s">
        <v>785</v>
      </c>
      <c r="AS265" t="s">
        <v>785</v>
      </c>
      <c r="AT265" t="s">
        <v>785</v>
      </c>
      <c r="AU265" t="s">
        <v>785</v>
      </c>
      <c r="AV265" t="s">
        <v>785</v>
      </c>
      <c r="AW265" t="s">
        <v>785</v>
      </c>
      <c r="AX265" t="s">
        <v>785</v>
      </c>
      <c r="AY265" t="s">
        <v>785</v>
      </c>
      <c r="AZ265" t="s">
        <v>785</v>
      </c>
      <c r="BA265" t="s">
        <v>785</v>
      </c>
      <c r="BB265" t="s">
        <v>785</v>
      </c>
      <c r="BC265" t="s">
        <v>785</v>
      </c>
      <c r="BD265" t="s">
        <v>785</v>
      </c>
      <c r="BE265" t="s">
        <v>785</v>
      </c>
      <c r="BF265" t="s">
        <v>785</v>
      </c>
      <c r="BG265" t="s">
        <v>785</v>
      </c>
      <c r="BH265" t="s">
        <v>785</v>
      </c>
      <c r="BI265" t="s">
        <v>785</v>
      </c>
      <c r="BJ265" t="s">
        <v>785</v>
      </c>
      <c r="BK265" t="s">
        <v>785</v>
      </c>
      <c r="BL265" t="s">
        <v>785</v>
      </c>
      <c r="BM265" s="1" t="s">
        <v>785</v>
      </c>
      <c r="BN265" s="5" t="s">
        <v>844</v>
      </c>
      <c r="BO265" t="s">
        <v>844</v>
      </c>
      <c r="BP265" t="s">
        <v>844</v>
      </c>
      <c r="BQ265" t="s">
        <v>844</v>
      </c>
      <c r="BR265" t="s">
        <v>844</v>
      </c>
      <c r="BS265" t="s">
        <v>844</v>
      </c>
      <c r="BT265" t="s">
        <v>844</v>
      </c>
      <c r="BU265" t="s">
        <v>844</v>
      </c>
      <c r="BV265" t="s">
        <v>844</v>
      </c>
      <c r="BW265" t="s">
        <v>844</v>
      </c>
      <c r="BX265" t="s">
        <v>844</v>
      </c>
      <c r="BY265" t="s">
        <v>844</v>
      </c>
      <c r="BZ265" t="s">
        <v>844</v>
      </c>
      <c r="CA265" t="s">
        <v>844</v>
      </c>
      <c r="CB265" t="s">
        <v>844</v>
      </c>
      <c r="CC265" t="s">
        <v>844</v>
      </c>
      <c r="CD265" t="s">
        <v>844</v>
      </c>
      <c r="CE265" t="s">
        <v>844</v>
      </c>
      <c r="CF265" t="s">
        <v>844</v>
      </c>
      <c r="CG265" t="s">
        <v>844</v>
      </c>
      <c r="CH265" t="s">
        <v>844</v>
      </c>
      <c r="CI265" t="s">
        <v>844</v>
      </c>
      <c r="CJ265" t="s">
        <v>844</v>
      </c>
      <c r="CK265" t="s">
        <v>844</v>
      </c>
      <c r="CL265" t="s">
        <v>844</v>
      </c>
      <c r="CM265" t="s">
        <v>844</v>
      </c>
      <c r="CN265" s="1" t="s">
        <v>844</v>
      </c>
      <c r="CO265" s="56">
        <v>0.73</v>
      </c>
      <c r="CP265" s="53">
        <v>0.73</v>
      </c>
      <c r="CQ265" s="53">
        <v>0.73</v>
      </c>
      <c r="CR265" s="53">
        <v>0.73</v>
      </c>
      <c r="CS265" s="53">
        <v>0.73</v>
      </c>
      <c r="CT265" s="53">
        <v>0.73</v>
      </c>
      <c r="CU265" s="53">
        <v>0.73</v>
      </c>
      <c r="CV265" s="53">
        <v>0.73</v>
      </c>
      <c r="CW265" s="53">
        <v>0.73</v>
      </c>
      <c r="CX265" s="53">
        <v>0.73</v>
      </c>
      <c r="CY265" s="53">
        <v>0.73</v>
      </c>
      <c r="CZ265" s="53">
        <v>0.73</v>
      </c>
      <c r="DA265" s="53">
        <v>0.73</v>
      </c>
      <c r="DB265" s="53">
        <v>0.73</v>
      </c>
      <c r="DC265" s="53">
        <v>0.73</v>
      </c>
      <c r="DD265" s="53">
        <v>0.73</v>
      </c>
      <c r="DE265" s="53">
        <v>0.73</v>
      </c>
      <c r="DF265" s="53">
        <v>0.73</v>
      </c>
      <c r="DG265" s="53">
        <v>0.73</v>
      </c>
      <c r="DH265" s="53">
        <v>0.73</v>
      </c>
      <c r="DI265" s="53">
        <v>0.73</v>
      </c>
      <c r="DJ265" s="53">
        <v>0.73</v>
      </c>
      <c r="DK265" s="53">
        <v>0.73</v>
      </c>
      <c r="DL265" s="53">
        <v>0.73</v>
      </c>
      <c r="DM265" s="53">
        <v>0.73</v>
      </c>
      <c r="DN265" s="53">
        <v>0.73</v>
      </c>
      <c r="DO265" s="57">
        <v>0.73</v>
      </c>
      <c r="DP265" s="58">
        <v>0</v>
      </c>
      <c r="DQ265" s="59">
        <v>0</v>
      </c>
      <c r="DR265" s="59">
        <v>1.1890428315005308E-2</v>
      </c>
      <c r="DS265" s="59">
        <v>3.2900494047719955E-2</v>
      </c>
      <c r="DT265" s="59">
        <v>4.0403394036975855E-2</v>
      </c>
      <c r="DU265" s="59">
        <v>4.2012018263852396E-2</v>
      </c>
      <c r="DV265" s="59">
        <v>4.0723025867066165E-2</v>
      </c>
      <c r="DW265" s="59">
        <v>3.7667440396601255E-2</v>
      </c>
      <c r="DX265" s="59">
        <v>3.3857226626415632E-2</v>
      </c>
      <c r="DY265" s="59">
        <v>3.0057365803207406E-2</v>
      </c>
      <c r="DZ265" s="59">
        <v>2.6805195305051568E-2</v>
      </c>
      <c r="EA265" s="59">
        <v>2.4393414323931783E-2</v>
      </c>
      <c r="EB265" s="59">
        <v>2.296356693094816E-2</v>
      </c>
      <c r="EC265" s="59">
        <v>2.2404086281698998E-2</v>
      </c>
      <c r="ED265" s="59">
        <v>2.2350236878475978E-2</v>
      </c>
      <c r="EE265" s="59">
        <v>2.2530039972047097E-2</v>
      </c>
      <c r="EF265" s="59">
        <v>2.2669764892787637E-2</v>
      </c>
      <c r="EG265" s="59">
        <v>2.2621091895079212E-2</v>
      </c>
      <c r="EH265" s="59">
        <v>2.2322819887871409E-2</v>
      </c>
      <c r="EI265" s="59">
        <v>2.1767407692809344E-2</v>
      </c>
      <c r="EJ265" s="59">
        <v>2.0967760197251186E-2</v>
      </c>
      <c r="EK265" s="59">
        <v>1.9945671118999711E-2</v>
      </c>
      <c r="EL265" s="59">
        <v>1.8901534558741145E-2</v>
      </c>
      <c r="EM265" s="59">
        <v>1.7849228493010124E-2</v>
      </c>
      <c r="EN265" s="59">
        <v>1.6799231835243129E-2</v>
      </c>
      <c r="EO265" s="59">
        <v>1.5759345799075192E-2</v>
      </c>
      <c r="EP265" s="59">
        <v>1.473531507950916E-2</v>
      </c>
      <c r="EQ265" s="72">
        <v>0</v>
      </c>
      <c r="ER265" s="59">
        <v>0</v>
      </c>
      <c r="ES265" s="59">
        <v>0</v>
      </c>
      <c r="ET265" s="59">
        <v>0</v>
      </c>
      <c r="EU265" s="59">
        <v>0</v>
      </c>
      <c r="EV265" s="59">
        <v>0</v>
      </c>
      <c r="EW265" s="59">
        <v>0</v>
      </c>
      <c r="EX265" s="59">
        <v>0</v>
      </c>
      <c r="EY265" s="59">
        <v>0</v>
      </c>
      <c r="EZ265" s="59">
        <v>0</v>
      </c>
      <c r="FA265" s="59">
        <v>0</v>
      </c>
      <c r="FB265" s="59">
        <v>0</v>
      </c>
      <c r="FC265" s="59">
        <v>0</v>
      </c>
      <c r="FD265" s="59">
        <v>0</v>
      </c>
      <c r="FE265" s="59">
        <v>0</v>
      </c>
      <c r="FF265" s="59">
        <v>0</v>
      </c>
      <c r="FG265" s="59">
        <v>0</v>
      </c>
      <c r="FH265" s="59">
        <v>0</v>
      </c>
      <c r="FI265" s="59">
        <v>0</v>
      </c>
      <c r="FJ265" s="59">
        <v>0</v>
      </c>
      <c r="FK265" s="59">
        <v>0</v>
      </c>
      <c r="FL265" s="59">
        <v>0</v>
      </c>
      <c r="FM265" s="59">
        <v>0</v>
      </c>
      <c r="FN265" s="59">
        <v>0</v>
      </c>
      <c r="FO265" s="55">
        <v>0</v>
      </c>
      <c r="FP265" s="58">
        <v>0</v>
      </c>
      <c r="FQ265" s="59">
        <v>0</v>
      </c>
      <c r="FR265" s="59">
        <v>0</v>
      </c>
      <c r="FS265" s="59">
        <v>0</v>
      </c>
      <c r="FT265" s="59">
        <v>0</v>
      </c>
      <c r="FU265" s="59">
        <v>0</v>
      </c>
      <c r="FV265" s="59">
        <v>0</v>
      </c>
      <c r="FW265" s="59">
        <v>0</v>
      </c>
      <c r="FX265" s="59">
        <v>0</v>
      </c>
      <c r="FY265" s="59">
        <v>0</v>
      </c>
      <c r="FZ265" s="59">
        <v>0</v>
      </c>
      <c r="GA265" s="59">
        <v>0</v>
      </c>
      <c r="GB265" s="59">
        <v>0</v>
      </c>
      <c r="GC265" s="59">
        <v>0</v>
      </c>
      <c r="GD265" s="59">
        <v>0</v>
      </c>
      <c r="GE265" s="59">
        <v>0</v>
      </c>
      <c r="GF265" s="59">
        <v>0</v>
      </c>
      <c r="GG265" s="59">
        <v>0</v>
      </c>
      <c r="GH265" s="59">
        <v>0</v>
      </c>
      <c r="GI265" s="59">
        <v>0</v>
      </c>
      <c r="GJ265" s="59">
        <v>0</v>
      </c>
      <c r="GK265" s="59">
        <v>0</v>
      </c>
      <c r="GL265" s="59">
        <v>0</v>
      </c>
      <c r="GM265" s="59">
        <v>0</v>
      </c>
      <c r="GN265" s="55">
        <v>0</v>
      </c>
      <c r="GO265" s="58">
        <v>0</v>
      </c>
      <c r="GP265" s="59">
        <v>0</v>
      </c>
      <c r="GQ265" s="59">
        <v>0</v>
      </c>
      <c r="GR265" s="59">
        <v>0</v>
      </c>
      <c r="GS265" s="59">
        <v>0</v>
      </c>
      <c r="GT265" s="59">
        <v>0</v>
      </c>
      <c r="GU265" s="59">
        <v>0</v>
      </c>
      <c r="GV265" s="59">
        <v>0</v>
      </c>
      <c r="GW265" s="59">
        <v>0</v>
      </c>
      <c r="GX265" s="59">
        <v>0</v>
      </c>
      <c r="GY265" s="59">
        <v>0</v>
      </c>
      <c r="GZ265" s="59">
        <v>0</v>
      </c>
      <c r="HA265" s="59">
        <v>0</v>
      </c>
      <c r="HB265" s="59">
        <v>0</v>
      </c>
      <c r="HC265" s="59">
        <v>0</v>
      </c>
      <c r="HD265" s="59">
        <v>0</v>
      </c>
      <c r="HE265" s="59">
        <v>0</v>
      </c>
      <c r="HF265" s="59">
        <v>0</v>
      </c>
      <c r="HG265" s="59">
        <v>0</v>
      </c>
      <c r="HH265" s="59">
        <v>0</v>
      </c>
      <c r="HI265" s="59">
        <v>0</v>
      </c>
      <c r="HJ265" s="59">
        <v>0</v>
      </c>
      <c r="HK265" s="59">
        <v>0</v>
      </c>
      <c r="HL265" s="59">
        <v>0</v>
      </c>
      <c r="HM265" s="55">
        <v>0</v>
      </c>
      <c r="HN265" s="58">
        <v>0</v>
      </c>
      <c r="HO265" s="59">
        <v>0</v>
      </c>
      <c r="HP265" s="59">
        <v>0</v>
      </c>
      <c r="HQ265" s="59">
        <v>0</v>
      </c>
      <c r="HR265" s="59">
        <v>0</v>
      </c>
      <c r="HS265" s="59">
        <v>0</v>
      </c>
      <c r="HT265" s="59">
        <v>0</v>
      </c>
      <c r="HU265" s="59">
        <v>0</v>
      </c>
      <c r="HV265" s="59">
        <v>0</v>
      </c>
      <c r="HW265" s="59">
        <v>0</v>
      </c>
      <c r="HX265" s="59">
        <v>0</v>
      </c>
      <c r="HY265" s="59">
        <v>0</v>
      </c>
      <c r="HZ265" s="59">
        <v>0</v>
      </c>
      <c r="IA265" s="59">
        <v>0</v>
      </c>
      <c r="IB265" s="59">
        <v>0</v>
      </c>
      <c r="IC265" s="59">
        <v>0</v>
      </c>
      <c r="ID265" s="59">
        <v>0</v>
      </c>
      <c r="IE265" s="59">
        <v>0</v>
      </c>
      <c r="IF265" s="59">
        <v>0</v>
      </c>
      <c r="IG265" s="59">
        <v>0</v>
      </c>
      <c r="IH265" s="59">
        <v>0</v>
      </c>
      <c r="II265" s="59">
        <v>0</v>
      </c>
      <c r="IJ265" s="59">
        <v>0</v>
      </c>
      <c r="IK265" s="59">
        <v>0</v>
      </c>
      <c r="IL265" s="71">
        <v>0</v>
      </c>
      <c r="IM265" s="72">
        <v>0</v>
      </c>
      <c r="IN265" s="59">
        <v>0</v>
      </c>
      <c r="IO265" s="59">
        <v>0</v>
      </c>
      <c r="IP265" s="59">
        <v>0</v>
      </c>
      <c r="IQ265" s="59">
        <v>0</v>
      </c>
      <c r="IR265" s="59">
        <v>0</v>
      </c>
      <c r="IS265" s="59">
        <v>0</v>
      </c>
      <c r="IT265" s="59">
        <v>0</v>
      </c>
      <c r="IU265" s="59">
        <v>0</v>
      </c>
      <c r="IV265" s="59">
        <v>0</v>
      </c>
      <c r="IW265" s="59">
        <v>0</v>
      </c>
      <c r="IX265" s="59">
        <v>0</v>
      </c>
      <c r="IY265" s="59">
        <v>0</v>
      </c>
      <c r="IZ265" s="59">
        <v>0</v>
      </c>
      <c r="JA265" s="59">
        <v>0</v>
      </c>
      <c r="JB265" s="59">
        <v>0</v>
      </c>
      <c r="JC265" s="59">
        <v>0</v>
      </c>
      <c r="JD265" s="59">
        <v>0</v>
      </c>
      <c r="JE265" s="59">
        <v>0</v>
      </c>
      <c r="JF265" s="59">
        <v>0</v>
      </c>
      <c r="JG265" s="59">
        <v>0</v>
      </c>
      <c r="JH265" s="59">
        <v>0</v>
      </c>
      <c r="JI265" s="59">
        <v>0</v>
      </c>
      <c r="JJ265" s="59">
        <v>0</v>
      </c>
      <c r="JK265" s="55">
        <v>0</v>
      </c>
      <c r="JL265" s="58">
        <v>0</v>
      </c>
      <c r="JM265" s="59">
        <v>0</v>
      </c>
      <c r="JN265" s="59">
        <v>0</v>
      </c>
      <c r="JO265" s="59">
        <v>0</v>
      </c>
      <c r="JP265" s="59">
        <v>0</v>
      </c>
      <c r="JQ265" s="59">
        <v>0</v>
      </c>
      <c r="JR265" s="59">
        <v>0</v>
      </c>
      <c r="JS265" s="59">
        <v>0</v>
      </c>
      <c r="JT265" s="59">
        <v>0</v>
      </c>
      <c r="JU265" s="59">
        <v>0</v>
      </c>
      <c r="JV265" s="59">
        <v>0</v>
      </c>
      <c r="JW265" s="59">
        <v>0</v>
      </c>
      <c r="JX265" s="59">
        <v>0</v>
      </c>
      <c r="JY265" s="59">
        <v>0</v>
      </c>
      <c r="JZ265" s="59">
        <v>0</v>
      </c>
      <c r="KA265" s="59">
        <v>0</v>
      </c>
      <c r="KB265" s="59">
        <v>0</v>
      </c>
      <c r="KC265" s="59">
        <v>0</v>
      </c>
      <c r="KD265" s="59">
        <v>0</v>
      </c>
      <c r="KE265" s="59">
        <v>0</v>
      </c>
      <c r="KF265" s="59">
        <v>0</v>
      </c>
      <c r="KG265" s="59">
        <v>0</v>
      </c>
      <c r="KH265" s="59">
        <v>0</v>
      </c>
      <c r="KI265" s="59">
        <v>0</v>
      </c>
      <c r="KJ265" s="55">
        <v>0</v>
      </c>
      <c r="KK265" s="58">
        <v>0</v>
      </c>
      <c r="KL265" s="59">
        <v>0</v>
      </c>
      <c r="KM265" s="59">
        <v>0</v>
      </c>
      <c r="KN265" s="59">
        <v>0</v>
      </c>
      <c r="KO265" s="59">
        <v>0</v>
      </c>
      <c r="KP265" s="59">
        <v>0</v>
      </c>
      <c r="KQ265" s="59">
        <v>0</v>
      </c>
      <c r="KR265" s="59">
        <v>0</v>
      </c>
      <c r="KS265" s="59">
        <v>0</v>
      </c>
      <c r="KT265" s="59">
        <v>0</v>
      </c>
      <c r="KU265" s="59">
        <v>0</v>
      </c>
      <c r="KV265" s="59">
        <v>0</v>
      </c>
      <c r="KW265" s="59">
        <v>0</v>
      </c>
      <c r="KX265" s="59">
        <v>0</v>
      </c>
      <c r="KY265" s="59">
        <v>0</v>
      </c>
      <c r="KZ265" s="59">
        <v>0</v>
      </c>
      <c r="LA265" s="59">
        <v>0</v>
      </c>
      <c r="LB265" s="59">
        <v>0</v>
      </c>
      <c r="LC265" s="59">
        <v>0</v>
      </c>
      <c r="LD265" s="59">
        <v>0</v>
      </c>
      <c r="LE265" s="59">
        <v>0</v>
      </c>
      <c r="LF265" s="59">
        <v>0</v>
      </c>
      <c r="LG265" s="59">
        <v>0</v>
      </c>
      <c r="LH265" s="59">
        <v>0</v>
      </c>
      <c r="LI265" s="55">
        <v>0</v>
      </c>
      <c r="LJ265" s="58">
        <v>0</v>
      </c>
      <c r="LK265" s="59">
        <v>0</v>
      </c>
      <c r="LL265" s="59">
        <v>0</v>
      </c>
      <c r="LM265" s="59">
        <v>0</v>
      </c>
      <c r="LN265" s="59">
        <v>0</v>
      </c>
      <c r="LO265" s="59">
        <v>0</v>
      </c>
      <c r="LP265" s="59">
        <v>0</v>
      </c>
      <c r="LQ265" s="59">
        <v>0</v>
      </c>
      <c r="LR265" s="59">
        <v>0</v>
      </c>
      <c r="LS265" s="59">
        <v>0</v>
      </c>
      <c r="LT265" s="59">
        <v>0</v>
      </c>
      <c r="LU265" s="59">
        <v>0</v>
      </c>
      <c r="LV265" s="59">
        <v>0</v>
      </c>
      <c r="LW265" s="59">
        <v>0</v>
      </c>
      <c r="LX265" s="59">
        <v>0</v>
      </c>
      <c r="LY265" s="59">
        <v>0</v>
      </c>
      <c r="LZ265" s="59">
        <v>0</v>
      </c>
      <c r="MA265" s="59">
        <v>0</v>
      </c>
      <c r="MB265" s="59">
        <v>0</v>
      </c>
      <c r="MC265" s="59">
        <v>0</v>
      </c>
      <c r="MD265" s="59">
        <v>0</v>
      </c>
      <c r="ME265" s="59">
        <v>0</v>
      </c>
      <c r="MF265" s="59">
        <v>0</v>
      </c>
      <c r="MG265" s="59">
        <v>0</v>
      </c>
      <c r="MH265" s="71">
        <v>0</v>
      </c>
      <c r="MI265" s="72">
        <v>0</v>
      </c>
      <c r="MJ265" s="59">
        <v>0</v>
      </c>
      <c r="MK265" s="59">
        <v>0</v>
      </c>
      <c r="ML265" s="59">
        <v>0</v>
      </c>
      <c r="MM265" s="59">
        <v>0</v>
      </c>
      <c r="MN265" s="59">
        <v>0</v>
      </c>
      <c r="MO265" s="59">
        <v>0</v>
      </c>
      <c r="MP265" s="59">
        <v>0</v>
      </c>
      <c r="MQ265" s="59">
        <v>0</v>
      </c>
      <c r="MR265" s="59">
        <v>0</v>
      </c>
      <c r="MS265" s="59">
        <v>0</v>
      </c>
      <c r="MT265" s="59">
        <v>0</v>
      </c>
      <c r="MU265" s="59">
        <v>0</v>
      </c>
      <c r="MV265" s="59">
        <v>0</v>
      </c>
      <c r="MW265" s="59">
        <v>0</v>
      </c>
      <c r="MX265" s="59">
        <v>0</v>
      </c>
      <c r="MY265" s="59">
        <v>0</v>
      </c>
      <c r="MZ265" s="59">
        <v>0</v>
      </c>
      <c r="NA265" s="59">
        <v>0</v>
      </c>
      <c r="NB265" s="59">
        <v>0</v>
      </c>
      <c r="NC265" s="59">
        <v>0</v>
      </c>
      <c r="ND265" s="59">
        <v>0</v>
      </c>
      <c r="NE265" s="59">
        <v>0</v>
      </c>
      <c r="NF265" s="59">
        <v>0</v>
      </c>
      <c r="NG265" s="55">
        <v>0</v>
      </c>
      <c r="NH265" s="58">
        <v>0</v>
      </c>
      <c r="NI265" s="59">
        <v>0</v>
      </c>
      <c r="NJ265" s="59">
        <v>0</v>
      </c>
      <c r="NK265" s="59">
        <v>0</v>
      </c>
      <c r="NL265" s="59">
        <v>0</v>
      </c>
      <c r="NM265" s="59">
        <v>0</v>
      </c>
      <c r="NN265" s="59">
        <v>0</v>
      </c>
      <c r="NO265" s="59">
        <v>0</v>
      </c>
      <c r="NP265" s="59">
        <v>0</v>
      </c>
      <c r="NQ265" s="59">
        <v>0</v>
      </c>
      <c r="NR265" s="59">
        <v>0</v>
      </c>
      <c r="NS265" s="59">
        <v>0</v>
      </c>
      <c r="NT265" s="59">
        <v>0</v>
      </c>
      <c r="NU265" s="59">
        <v>0</v>
      </c>
      <c r="NV265" s="59">
        <v>0</v>
      </c>
      <c r="NW265" s="59">
        <v>0</v>
      </c>
      <c r="NX265" s="59">
        <v>0</v>
      </c>
      <c r="NY265" s="59">
        <v>0</v>
      </c>
      <c r="NZ265" s="59">
        <v>0</v>
      </c>
      <c r="OA265" s="59">
        <v>0</v>
      </c>
      <c r="OB265" s="59">
        <v>0</v>
      </c>
      <c r="OC265" s="59">
        <v>0</v>
      </c>
      <c r="OD265" s="59">
        <v>0</v>
      </c>
      <c r="OE265" s="59">
        <v>0</v>
      </c>
      <c r="OF265" s="55">
        <v>0</v>
      </c>
      <c r="OG265" s="58">
        <v>0</v>
      </c>
      <c r="OH265" s="59">
        <v>0</v>
      </c>
      <c r="OI265" s="59">
        <v>0</v>
      </c>
      <c r="OJ265" s="59">
        <v>0</v>
      </c>
      <c r="OK265" s="59">
        <v>0</v>
      </c>
      <c r="OL265" s="59">
        <v>0</v>
      </c>
      <c r="OM265" s="59">
        <v>0</v>
      </c>
      <c r="ON265" s="59">
        <v>0</v>
      </c>
      <c r="OO265" s="59">
        <v>0</v>
      </c>
      <c r="OP265" s="59">
        <v>0</v>
      </c>
      <c r="OQ265" s="59">
        <v>0</v>
      </c>
      <c r="OR265" s="59">
        <v>0</v>
      </c>
      <c r="OS265" s="59">
        <v>0</v>
      </c>
      <c r="OT265" s="59">
        <v>0</v>
      </c>
      <c r="OU265" s="59">
        <v>0</v>
      </c>
      <c r="OV265" s="59">
        <v>0</v>
      </c>
      <c r="OW265" s="59">
        <v>0</v>
      </c>
      <c r="OX265" s="59">
        <v>0</v>
      </c>
      <c r="OY265" s="59">
        <v>0</v>
      </c>
      <c r="OZ265" s="59">
        <v>0</v>
      </c>
      <c r="PA265" s="59">
        <v>0</v>
      </c>
      <c r="PB265" s="59">
        <v>0</v>
      </c>
      <c r="PC265" s="59">
        <v>0</v>
      </c>
      <c r="PD265" s="59">
        <v>0</v>
      </c>
      <c r="PE265" s="55">
        <v>0</v>
      </c>
      <c r="PF265" s="58">
        <v>0</v>
      </c>
      <c r="PG265" s="59">
        <v>0</v>
      </c>
      <c r="PH265" s="59">
        <v>0</v>
      </c>
      <c r="PI265" s="59">
        <v>0</v>
      </c>
      <c r="PJ265" s="59">
        <v>0</v>
      </c>
      <c r="PK265" s="59">
        <v>0</v>
      </c>
      <c r="PL265" s="59">
        <v>0</v>
      </c>
      <c r="PM265" s="59">
        <v>0</v>
      </c>
      <c r="PN265" s="59">
        <v>0</v>
      </c>
      <c r="PO265" s="59">
        <v>0</v>
      </c>
      <c r="PP265" s="59">
        <v>0</v>
      </c>
      <c r="PQ265" s="59">
        <v>0</v>
      </c>
      <c r="PR265" s="59">
        <v>0</v>
      </c>
      <c r="PS265" s="59">
        <v>0</v>
      </c>
      <c r="PT265" s="59">
        <v>0</v>
      </c>
      <c r="PU265" s="59">
        <v>0</v>
      </c>
      <c r="PV265" s="59">
        <v>0</v>
      </c>
      <c r="PW265" s="59">
        <v>0</v>
      </c>
      <c r="PX265" s="59">
        <v>0</v>
      </c>
      <c r="PY265" s="59">
        <v>0</v>
      </c>
      <c r="PZ265" s="59">
        <v>0</v>
      </c>
      <c r="QA265" s="59">
        <v>0</v>
      </c>
      <c r="QB265" s="59">
        <v>0</v>
      </c>
      <c r="QC265" s="59">
        <v>0</v>
      </c>
      <c r="QD265" s="71">
        <v>0</v>
      </c>
      <c r="QE265" s="72">
        <v>0</v>
      </c>
      <c r="QF265" s="59">
        <v>0</v>
      </c>
      <c r="QG265" s="59">
        <v>0</v>
      </c>
      <c r="QH265" s="59">
        <v>0</v>
      </c>
      <c r="QI265" s="59">
        <v>0</v>
      </c>
      <c r="QJ265" s="59">
        <v>0</v>
      </c>
      <c r="QK265" s="59">
        <v>0</v>
      </c>
      <c r="QL265" s="59">
        <v>0</v>
      </c>
      <c r="QM265" s="59">
        <v>0</v>
      </c>
      <c r="QN265" s="59">
        <v>0</v>
      </c>
      <c r="QO265" s="59">
        <v>0</v>
      </c>
      <c r="QP265" s="59">
        <v>0</v>
      </c>
      <c r="QQ265" s="59">
        <v>0</v>
      </c>
      <c r="QR265" s="59">
        <v>0</v>
      </c>
      <c r="QS265" s="59">
        <v>0</v>
      </c>
      <c r="QT265" s="59">
        <v>0</v>
      </c>
      <c r="QU265" s="59">
        <v>0</v>
      </c>
      <c r="QV265" s="59">
        <v>0</v>
      </c>
      <c r="QW265" s="59">
        <v>0</v>
      </c>
      <c r="QX265" s="59">
        <v>0</v>
      </c>
      <c r="QY265" s="59">
        <v>0</v>
      </c>
      <c r="QZ265" s="59">
        <v>0</v>
      </c>
      <c r="RA265" s="59">
        <v>0</v>
      </c>
      <c r="RB265" s="59">
        <v>0</v>
      </c>
      <c r="RC265" s="55">
        <v>0</v>
      </c>
      <c r="RD265" s="58">
        <v>0</v>
      </c>
      <c r="RE265" s="59">
        <v>0</v>
      </c>
      <c r="RF265" s="59">
        <v>0</v>
      </c>
      <c r="RG265" s="59">
        <v>0</v>
      </c>
      <c r="RH265" s="59">
        <v>0</v>
      </c>
      <c r="RI265" s="59">
        <v>0</v>
      </c>
      <c r="RJ265" s="59">
        <v>0</v>
      </c>
      <c r="RK265" s="59">
        <v>0</v>
      </c>
      <c r="RL265" s="59">
        <v>0</v>
      </c>
      <c r="RM265" s="59">
        <v>0</v>
      </c>
      <c r="RN265" s="59">
        <v>0</v>
      </c>
      <c r="RO265" s="59">
        <v>0</v>
      </c>
      <c r="RP265" s="59">
        <v>0</v>
      </c>
      <c r="RQ265" s="59">
        <v>0</v>
      </c>
      <c r="RR265" s="59">
        <v>0</v>
      </c>
      <c r="RS265" s="59">
        <v>0</v>
      </c>
      <c r="RT265" s="59">
        <v>0</v>
      </c>
      <c r="RU265" s="59">
        <v>0</v>
      </c>
      <c r="RV265" s="59">
        <v>0</v>
      </c>
      <c r="RW265" s="59">
        <v>0</v>
      </c>
      <c r="RX265" s="59">
        <v>0</v>
      </c>
      <c r="RY265" s="59">
        <v>0</v>
      </c>
      <c r="RZ265" s="59">
        <v>0</v>
      </c>
      <c r="SA265" s="59">
        <v>0</v>
      </c>
      <c r="SB265" s="55">
        <v>0</v>
      </c>
      <c r="SC265" s="58">
        <v>0</v>
      </c>
      <c r="SD265" s="59">
        <v>0</v>
      </c>
      <c r="SE265" s="59">
        <v>0</v>
      </c>
      <c r="SF265" s="59">
        <v>0</v>
      </c>
      <c r="SG265" s="59">
        <v>0</v>
      </c>
      <c r="SH265" s="59">
        <v>0</v>
      </c>
      <c r="SI265" s="59">
        <v>0</v>
      </c>
      <c r="SJ265" s="59">
        <v>0</v>
      </c>
      <c r="SK265" s="59">
        <v>0</v>
      </c>
      <c r="SL265" s="59">
        <v>0</v>
      </c>
      <c r="SM265" s="59">
        <v>0</v>
      </c>
      <c r="SN265" s="59">
        <v>0</v>
      </c>
      <c r="SO265" s="59">
        <v>0</v>
      </c>
      <c r="SP265" s="59">
        <v>0</v>
      </c>
      <c r="SQ265" s="59">
        <v>0</v>
      </c>
      <c r="SR265" s="59">
        <v>0</v>
      </c>
      <c r="SS265" s="59">
        <v>0</v>
      </c>
      <c r="ST265" s="59">
        <v>0</v>
      </c>
      <c r="SU265" s="59">
        <v>0</v>
      </c>
      <c r="SV265" s="59">
        <v>0</v>
      </c>
      <c r="SW265" s="59">
        <v>0</v>
      </c>
      <c r="SX265" s="59">
        <v>0</v>
      </c>
      <c r="SY265" s="59">
        <v>0</v>
      </c>
      <c r="SZ265" s="59">
        <v>0</v>
      </c>
      <c r="TA265" s="55">
        <v>0</v>
      </c>
      <c r="TB265" s="58">
        <v>0</v>
      </c>
      <c r="TC265" s="59">
        <v>0</v>
      </c>
      <c r="TD265" s="59">
        <v>0</v>
      </c>
      <c r="TE265" s="59">
        <v>0</v>
      </c>
      <c r="TF265" s="59">
        <v>0</v>
      </c>
      <c r="TG265" s="59">
        <v>0</v>
      </c>
      <c r="TH265" s="59">
        <v>0</v>
      </c>
      <c r="TI265" s="59">
        <v>0</v>
      </c>
      <c r="TJ265" s="59">
        <v>0</v>
      </c>
      <c r="TK265" s="59">
        <v>0</v>
      </c>
      <c r="TL265" s="59">
        <v>0</v>
      </c>
      <c r="TM265" s="59">
        <v>0</v>
      </c>
      <c r="TN265" s="59">
        <v>0</v>
      </c>
      <c r="TO265" s="59">
        <v>0</v>
      </c>
      <c r="TP265" s="59">
        <v>0</v>
      </c>
      <c r="TQ265" s="59">
        <v>0</v>
      </c>
      <c r="TR265" s="59">
        <v>0</v>
      </c>
      <c r="TS265" s="59">
        <v>0</v>
      </c>
      <c r="TT265" s="59">
        <v>0</v>
      </c>
      <c r="TU265" s="59">
        <v>0</v>
      </c>
      <c r="TV265" s="59">
        <v>0</v>
      </c>
      <c r="TW265" s="59">
        <v>0</v>
      </c>
      <c r="TX265" s="59">
        <v>0</v>
      </c>
      <c r="TY265" s="59">
        <v>0</v>
      </c>
      <c r="TZ265" s="71">
        <v>0</v>
      </c>
      <c r="UA265" s="73">
        <v>7994.3128143631338</v>
      </c>
      <c r="UB265" s="53">
        <v>2655.026360467944</v>
      </c>
      <c r="UC265" s="53">
        <v>1967.6398134550291</v>
      </c>
      <c r="UD265" s="53">
        <v>1705.3250479352021</v>
      </c>
      <c r="UE265" s="53">
        <v>1566.7591296149435</v>
      </c>
      <c r="UF265" s="53">
        <v>1480.0954971889457</v>
      </c>
      <c r="UG265" s="53">
        <v>1420.8175736808046</v>
      </c>
      <c r="UH265" s="53">
        <v>1377.7484397903424</v>
      </c>
      <c r="UI265" s="53">
        <v>1345.0644465988626</v>
      </c>
      <c r="UJ265" s="53">
        <v>1319.4329622384157</v>
      </c>
      <c r="UK265" s="53">
        <v>1293.9619398885116</v>
      </c>
      <c r="UL265" s="53">
        <v>1270.1568708485515</v>
      </c>
      <c r="UM265" s="53">
        <v>1251.0092249450831</v>
      </c>
      <c r="UN265" s="53">
        <v>1235.3675675043323</v>
      </c>
      <c r="UO265" s="53">
        <v>1222.4251653753931</v>
      </c>
      <c r="UP265" s="53">
        <v>1211.6003303008556</v>
      </c>
      <c r="UQ265" s="53">
        <v>1202.4634232900264</v>
      </c>
      <c r="UR265" s="53">
        <v>1194.6904008565764</v>
      </c>
      <c r="US265" s="53">
        <v>1188.0324498204284</v>
      </c>
      <c r="UT265" s="53">
        <v>1182.295520762716</v>
      </c>
      <c r="UU265" s="53">
        <v>1177.3261897228608</v>
      </c>
      <c r="UV265" s="53">
        <v>1173.0016774414967</v>
      </c>
      <c r="UW265" s="53">
        <v>1169.2226666764602</v>
      </c>
      <c r="UX265" s="53">
        <v>1165.9080434969878</v>
      </c>
      <c r="UY265" s="74">
        <v>1162.9909872065232</v>
      </c>
      <c r="UZ265" s="73">
        <v>7994.3128143631338</v>
      </c>
      <c r="VA265" s="53">
        <v>2655.026360467944</v>
      </c>
      <c r="VB265" s="53">
        <v>1967.6398134550291</v>
      </c>
      <c r="VC265" s="53">
        <v>1705.3250479352021</v>
      </c>
      <c r="VD265" s="53">
        <v>1566.7591296149435</v>
      </c>
      <c r="VE265" s="53">
        <v>1480.0954971889457</v>
      </c>
      <c r="VF265" s="53">
        <v>1420.8175736808046</v>
      </c>
      <c r="VG265" s="53">
        <v>1377.7484397903424</v>
      </c>
      <c r="VH265" s="53">
        <v>1345.0644465988626</v>
      </c>
      <c r="VI265" s="53">
        <v>1319.4329622384157</v>
      </c>
      <c r="VJ265" s="53">
        <v>1293.9619398885116</v>
      </c>
      <c r="VK265" s="53">
        <v>1270.1568708485515</v>
      </c>
      <c r="VL265" s="53">
        <v>1251.0092249450831</v>
      </c>
      <c r="VM265" s="53">
        <v>1235.3675675043323</v>
      </c>
      <c r="VN265" s="53">
        <v>1222.4251653753931</v>
      </c>
      <c r="VO265" s="53">
        <v>1211.6003303008556</v>
      </c>
      <c r="VP265" s="53">
        <v>1202.4634232900264</v>
      </c>
      <c r="VQ265" s="53">
        <v>1194.6904008565764</v>
      </c>
      <c r="VR265" s="53">
        <v>1188.0324498204284</v>
      </c>
      <c r="VS265" s="53">
        <v>1182.295520762716</v>
      </c>
      <c r="VT265" s="53">
        <v>1177.3261897228608</v>
      </c>
      <c r="VU265" s="53">
        <v>1173.0016774414967</v>
      </c>
      <c r="VV265" s="53">
        <v>1169.2226666764602</v>
      </c>
      <c r="VW265" s="53">
        <v>1165.9080434969878</v>
      </c>
      <c r="VX265" s="74">
        <v>1162.9909872065232</v>
      </c>
      <c r="VY265" s="65">
        <f t="shared" si="4"/>
        <v>261</v>
      </c>
    </row>
    <row r="266" spans="1:597">
      <c r="A266" s="51" t="s">
        <v>660</v>
      </c>
      <c r="B266" s="69" t="s">
        <v>2</v>
      </c>
      <c r="C266" t="s">
        <v>659</v>
      </c>
      <c r="D266" t="s">
        <v>736</v>
      </c>
      <c r="E266" t="s">
        <v>727</v>
      </c>
      <c r="F266" t="s">
        <v>663</v>
      </c>
      <c r="G266" t="s">
        <v>664</v>
      </c>
      <c r="H266" t="s">
        <v>845</v>
      </c>
      <c r="I266" t="s">
        <v>666</v>
      </c>
      <c r="J266" t="s">
        <v>1188</v>
      </c>
      <c r="K266" s="5" t="s">
        <v>785</v>
      </c>
      <c r="L266" t="s">
        <v>847</v>
      </c>
      <c r="M266">
        <v>15</v>
      </c>
      <c r="N266" s="52">
        <v>3.1819639774972298E-2</v>
      </c>
      <c r="O266" s="52">
        <v>0</v>
      </c>
      <c r="P266" s="52">
        <v>0</v>
      </c>
      <c r="Q266" s="53">
        <v>0.72</v>
      </c>
      <c r="R266" s="53">
        <v>0</v>
      </c>
      <c r="S266" s="53">
        <v>0.02</v>
      </c>
      <c r="T266" s="53">
        <v>0</v>
      </c>
      <c r="U266" s="53">
        <v>0.3017295617066722</v>
      </c>
      <c r="V266" s="53">
        <v>0.45</v>
      </c>
      <c r="W266" s="2" t="s">
        <v>787</v>
      </c>
      <c r="X266" s="54">
        <v>0</v>
      </c>
      <c r="Y266" s="54">
        <v>0</v>
      </c>
      <c r="Z266" t="s">
        <v>776</v>
      </c>
      <c r="AA266" t="s">
        <v>804</v>
      </c>
      <c r="AB266" s="54">
        <v>0.84814498910460823</v>
      </c>
      <c r="AC266" t="s">
        <v>778</v>
      </c>
      <c r="AD266" s="54">
        <v>0</v>
      </c>
      <c r="AE266" s="53">
        <v>657.58923960829213</v>
      </c>
      <c r="AG266" s="53">
        <v>275.01603460151421</v>
      </c>
      <c r="AI266" s="55">
        <v>0</v>
      </c>
      <c r="AJ266" s="5" t="s">
        <v>848</v>
      </c>
      <c r="AK266" t="s">
        <v>849</v>
      </c>
      <c r="AL266" s="1" t="s">
        <v>850</v>
      </c>
      <c r="AM266" s="5" t="s">
        <v>785</v>
      </c>
      <c r="AN266" t="s">
        <v>785</v>
      </c>
      <c r="AO266" t="s">
        <v>785</v>
      </c>
      <c r="AP266" t="s">
        <v>785</v>
      </c>
      <c r="AQ266" t="s">
        <v>785</v>
      </c>
      <c r="AR266" t="s">
        <v>785</v>
      </c>
      <c r="AS266" t="s">
        <v>785</v>
      </c>
      <c r="AT266" t="s">
        <v>785</v>
      </c>
      <c r="AU266" t="s">
        <v>785</v>
      </c>
      <c r="AV266" t="s">
        <v>785</v>
      </c>
      <c r="AW266" t="s">
        <v>785</v>
      </c>
      <c r="AX266" t="s">
        <v>785</v>
      </c>
      <c r="AY266" t="s">
        <v>785</v>
      </c>
      <c r="AZ266" t="s">
        <v>785</v>
      </c>
      <c r="BA266" t="s">
        <v>785</v>
      </c>
      <c r="BB266" t="s">
        <v>785</v>
      </c>
      <c r="BC266" t="s">
        <v>785</v>
      </c>
      <c r="BD266" t="s">
        <v>785</v>
      </c>
      <c r="BE266" t="s">
        <v>785</v>
      </c>
      <c r="BF266" t="s">
        <v>785</v>
      </c>
      <c r="BG266" t="s">
        <v>785</v>
      </c>
      <c r="BH266" t="s">
        <v>785</v>
      </c>
      <c r="BI266" t="s">
        <v>785</v>
      </c>
      <c r="BJ266" t="s">
        <v>785</v>
      </c>
      <c r="BK266" t="s">
        <v>785</v>
      </c>
      <c r="BL266" t="s">
        <v>785</v>
      </c>
      <c r="BM266" s="1" t="s">
        <v>785</v>
      </c>
      <c r="BN266" s="5" t="s">
        <v>847</v>
      </c>
      <c r="BO266" t="s">
        <v>847</v>
      </c>
      <c r="BP266" t="s">
        <v>847</v>
      </c>
      <c r="BQ266" t="s">
        <v>847</v>
      </c>
      <c r="BR266" t="s">
        <v>847</v>
      </c>
      <c r="BS266" t="s">
        <v>847</v>
      </c>
      <c r="BT266" t="s">
        <v>847</v>
      </c>
      <c r="BU266" t="s">
        <v>847</v>
      </c>
      <c r="BV266" t="s">
        <v>847</v>
      </c>
      <c r="BW266" t="s">
        <v>847</v>
      </c>
      <c r="BX266" t="s">
        <v>847</v>
      </c>
      <c r="BY266" t="s">
        <v>847</v>
      </c>
      <c r="BZ266" t="s">
        <v>847</v>
      </c>
      <c r="CA266" t="s">
        <v>847</v>
      </c>
      <c r="CB266" t="s">
        <v>847</v>
      </c>
      <c r="CC266" t="s">
        <v>847</v>
      </c>
      <c r="CD266" t="s">
        <v>847</v>
      </c>
      <c r="CE266" t="s">
        <v>847</v>
      </c>
      <c r="CF266" t="s">
        <v>847</v>
      </c>
      <c r="CG266" t="s">
        <v>847</v>
      </c>
      <c r="CH266" t="s">
        <v>847</v>
      </c>
      <c r="CI266" t="s">
        <v>847</v>
      </c>
      <c r="CJ266" t="s">
        <v>847</v>
      </c>
      <c r="CK266" t="s">
        <v>847</v>
      </c>
      <c r="CL266" t="s">
        <v>847</v>
      </c>
      <c r="CM266" t="s">
        <v>847</v>
      </c>
      <c r="CN266" s="1" t="s">
        <v>847</v>
      </c>
      <c r="CO266" s="56">
        <v>0.72</v>
      </c>
      <c r="CP266" s="53">
        <v>0.72</v>
      </c>
      <c r="CQ266" s="53">
        <v>0.72</v>
      </c>
      <c r="CR266" s="53">
        <v>0.72</v>
      </c>
      <c r="CS266" s="53">
        <v>0.72</v>
      </c>
      <c r="CT266" s="53">
        <v>0.72</v>
      </c>
      <c r="CU266" s="53">
        <v>0.72</v>
      </c>
      <c r="CV266" s="53">
        <v>0.72</v>
      </c>
      <c r="CW266" s="53">
        <v>0.72</v>
      </c>
      <c r="CX266" s="53">
        <v>0.72</v>
      </c>
      <c r="CY266" s="53">
        <v>0.72</v>
      </c>
      <c r="CZ266" s="53">
        <v>0.72</v>
      </c>
      <c r="DA266" s="53">
        <v>0.72</v>
      </c>
      <c r="DB266" s="53">
        <v>0.72</v>
      </c>
      <c r="DC266" s="53">
        <v>0.72</v>
      </c>
      <c r="DD266" s="53">
        <v>0.72</v>
      </c>
      <c r="DE266" s="53">
        <v>0.72</v>
      </c>
      <c r="DF266" s="53">
        <v>0.72</v>
      </c>
      <c r="DG266" s="53">
        <v>0.72</v>
      </c>
      <c r="DH266" s="53">
        <v>0.72</v>
      </c>
      <c r="DI266" s="53">
        <v>0.72</v>
      </c>
      <c r="DJ266" s="53">
        <v>0.72</v>
      </c>
      <c r="DK266" s="53">
        <v>0.72</v>
      </c>
      <c r="DL266" s="53">
        <v>0.72</v>
      </c>
      <c r="DM266" s="53">
        <v>0.72</v>
      </c>
      <c r="DN266" s="53">
        <v>0.72</v>
      </c>
      <c r="DO266" s="57">
        <v>0.72</v>
      </c>
      <c r="DP266" s="58">
        <v>0</v>
      </c>
      <c r="DQ266" s="59">
        <v>0</v>
      </c>
      <c r="DR266" s="59">
        <v>3.1560259637591161E-2</v>
      </c>
      <c r="DS266" s="59">
        <v>8.732638613536782E-2</v>
      </c>
      <c r="DT266" s="59">
        <v>0.10724101540040198</v>
      </c>
      <c r="DU266" s="59">
        <v>0.11151071846866531</v>
      </c>
      <c r="DV266" s="59">
        <v>0.10808940061234243</v>
      </c>
      <c r="DW266" s="59">
        <v>9.9979089676694666E-2</v>
      </c>
      <c r="DX266" s="59">
        <v>8.986580084671783E-2</v>
      </c>
      <c r="DY266" s="59">
        <v>7.9779991404864345E-2</v>
      </c>
      <c r="DZ266" s="59">
        <v>7.114789316682317E-2</v>
      </c>
      <c r="EA266" s="59">
        <v>6.4746405185344108E-2</v>
      </c>
      <c r="EB266" s="59">
        <v>6.0951221885870537E-2</v>
      </c>
      <c r="EC266" s="59">
        <v>5.9466216124536543E-2</v>
      </c>
      <c r="ED266" s="59">
        <v>5.9323285937160269E-2</v>
      </c>
      <c r="EE266" s="59">
        <v>5.9800529663493113E-2</v>
      </c>
      <c r="EF266" s="59">
        <v>6.0171395595281972E-2</v>
      </c>
      <c r="EG266" s="59">
        <v>6.0042204921546612E-2</v>
      </c>
      <c r="EH266" s="59">
        <v>5.9250514181674409E-2</v>
      </c>
      <c r="EI266" s="59">
        <v>5.777630714575778E-2</v>
      </c>
      <c r="EJ266" s="59">
        <v>5.5653836709052266E-2</v>
      </c>
      <c r="EK266" s="59">
        <v>5.2940949012512777E-2</v>
      </c>
      <c r="EL266" s="59">
        <v>5.0169541619452265E-2</v>
      </c>
      <c r="EM266" s="59">
        <v>4.7376450254461487E-2</v>
      </c>
      <c r="EN266" s="59">
        <v>4.4589488653094284E-2</v>
      </c>
      <c r="EO266" s="59">
        <v>4.1829363245875009E-2</v>
      </c>
      <c r="EP266" s="59">
        <v>3.91113219331337E-2</v>
      </c>
      <c r="EQ266" s="72">
        <v>0</v>
      </c>
      <c r="ER266" s="59">
        <v>0</v>
      </c>
      <c r="ES266" s="59">
        <v>0</v>
      </c>
      <c r="ET266" s="59">
        <v>0</v>
      </c>
      <c r="EU266" s="59">
        <v>0</v>
      </c>
      <c r="EV266" s="59">
        <v>0</v>
      </c>
      <c r="EW266" s="59">
        <v>0</v>
      </c>
      <c r="EX266" s="59">
        <v>0</v>
      </c>
      <c r="EY266" s="59">
        <v>0</v>
      </c>
      <c r="EZ266" s="59">
        <v>0</v>
      </c>
      <c r="FA266" s="59">
        <v>0</v>
      </c>
      <c r="FB266" s="59">
        <v>0</v>
      </c>
      <c r="FC266" s="59">
        <v>0</v>
      </c>
      <c r="FD266" s="59">
        <v>0</v>
      </c>
      <c r="FE266" s="59">
        <v>0</v>
      </c>
      <c r="FF266" s="59">
        <v>0</v>
      </c>
      <c r="FG266" s="59">
        <v>0</v>
      </c>
      <c r="FH266" s="59">
        <v>0</v>
      </c>
      <c r="FI266" s="59">
        <v>0</v>
      </c>
      <c r="FJ266" s="59">
        <v>0</v>
      </c>
      <c r="FK266" s="59">
        <v>0</v>
      </c>
      <c r="FL266" s="59">
        <v>0</v>
      </c>
      <c r="FM266" s="59">
        <v>0</v>
      </c>
      <c r="FN266" s="59">
        <v>0</v>
      </c>
      <c r="FO266" s="55">
        <v>0</v>
      </c>
      <c r="FP266" s="58">
        <v>0</v>
      </c>
      <c r="FQ266" s="59">
        <v>0</v>
      </c>
      <c r="FR266" s="59">
        <v>0</v>
      </c>
      <c r="FS266" s="59">
        <v>0</v>
      </c>
      <c r="FT266" s="59">
        <v>0</v>
      </c>
      <c r="FU266" s="59">
        <v>0</v>
      </c>
      <c r="FV266" s="59">
        <v>0</v>
      </c>
      <c r="FW266" s="59">
        <v>0</v>
      </c>
      <c r="FX266" s="59">
        <v>0</v>
      </c>
      <c r="FY266" s="59">
        <v>0</v>
      </c>
      <c r="FZ266" s="59">
        <v>0</v>
      </c>
      <c r="GA266" s="59">
        <v>0</v>
      </c>
      <c r="GB266" s="59">
        <v>0</v>
      </c>
      <c r="GC266" s="59">
        <v>0</v>
      </c>
      <c r="GD266" s="59">
        <v>0</v>
      </c>
      <c r="GE266" s="59">
        <v>0</v>
      </c>
      <c r="GF266" s="59">
        <v>0</v>
      </c>
      <c r="GG266" s="59">
        <v>0</v>
      </c>
      <c r="GH266" s="59">
        <v>0</v>
      </c>
      <c r="GI266" s="59">
        <v>0</v>
      </c>
      <c r="GJ266" s="59">
        <v>0</v>
      </c>
      <c r="GK266" s="59">
        <v>0</v>
      </c>
      <c r="GL266" s="59">
        <v>0</v>
      </c>
      <c r="GM266" s="59">
        <v>0</v>
      </c>
      <c r="GN266" s="55">
        <v>0</v>
      </c>
      <c r="GO266" s="58">
        <v>0</v>
      </c>
      <c r="GP266" s="59">
        <v>0</v>
      </c>
      <c r="GQ266" s="59">
        <v>0</v>
      </c>
      <c r="GR266" s="59">
        <v>0</v>
      </c>
      <c r="GS266" s="59">
        <v>0</v>
      </c>
      <c r="GT266" s="59">
        <v>0</v>
      </c>
      <c r="GU266" s="59">
        <v>0</v>
      </c>
      <c r="GV266" s="59">
        <v>0</v>
      </c>
      <c r="GW266" s="59">
        <v>0</v>
      </c>
      <c r="GX266" s="59">
        <v>0</v>
      </c>
      <c r="GY266" s="59">
        <v>0</v>
      </c>
      <c r="GZ266" s="59">
        <v>0</v>
      </c>
      <c r="HA266" s="59">
        <v>0</v>
      </c>
      <c r="HB266" s="59">
        <v>0</v>
      </c>
      <c r="HC266" s="59">
        <v>0</v>
      </c>
      <c r="HD266" s="59">
        <v>0</v>
      </c>
      <c r="HE266" s="59">
        <v>0</v>
      </c>
      <c r="HF266" s="59">
        <v>0</v>
      </c>
      <c r="HG266" s="59">
        <v>0</v>
      </c>
      <c r="HH266" s="59">
        <v>0</v>
      </c>
      <c r="HI266" s="59">
        <v>0</v>
      </c>
      <c r="HJ266" s="59">
        <v>0</v>
      </c>
      <c r="HK266" s="59">
        <v>0</v>
      </c>
      <c r="HL266" s="59">
        <v>0</v>
      </c>
      <c r="HM266" s="55">
        <v>0</v>
      </c>
      <c r="HN266" s="58">
        <v>0</v>
      </c>
      <c r="HO266" s="59">
        <v>0</v>
      </c>
      <c r="HP266" s="59">
        <v>0</v>
      </c>
      <c r="HQ266" s="59">
        <v>0</v>
      </c>
      <c r="HR266" s="59">
        <v>0</v>
      </c>
      <c r="HS266" s="59">
        <v>0</v>
      </c>
      <c r="HT266" s="59">
        <v>0</v>
      </c>
      <c r="HU266" s="59">
        <v>0</v>
      </c>
      <c r="HV266" s="59">
        <v>0</v>
      </c>
      <c r="HW266" s="59">
        <v>0</v>
      </c>
      <c r="HX266" s="59">
        <v>0</v>
      </c>
      <c r="HY266" s="59">
        <v>0</v>
      </c>
      <c r="HZ266" s="59">
        <v>0</v>
      </c>
      <c r="IA266" s="59">
        <v>0</v>
      </c>
      <c r="IB266" s="59">
        <v>0</v>
      </c>
      <c r="IC266" s="59">
        <v>0</v>
      </c>
      <c r="ID266" s="59">
        <v>0</v>
      </c>
      <c r="IE266" s="59">
        <v>0</v>
      </c>
      <c r="IF266" s="59">
        <v>0</v>
      </c>
      <c r="IG266" s="59">
        <v>0</v>
      </c>
      <c r="IH266" s="59">
        <v>0</v>
      </c>
      <c r="II266" s="59">
        <v>0</v>
      </c>
      <c r="IJ266" s="59">
        <v>0</v>
      </c>
      <c r="IK266" s="59">
        <v>0</v>
      </c>
      <c r="IL266" s="71">
        <v>0</v>
      </c>
      <c r="IM266" s="72">
        <v>0</v>
      </c>
      <c r="IN266" s="59">
        <v>0</v>
      </c>
      <c r="IO266" s="59">
        <v>0</v>
      </c>
      <c r="IP266" s="59">
        <v>0</v>
      </c>
      <c r="IQ266" s="59">
        <v>0</v>
      </c>
      <c r="IR266" s="59">
        <v>0</v>
      </c>
      <c r="IS266" s="59">
        <v>0</v>
      </c>
      <c r="IT266" s="59">
        <v>0</v>
      </c>
      <c r="IU266" s="59">
        <v>0</v>
      </c>
      <c r="IV266" s="59">
        <v>0</v>
      </c>
      <c r="IW266" s="59">
        <v>0</v>
      </c>
      <c r="IX266" s="59">
        <v>0</v>
      </c>
      <c r="IY266" s="59">
        <v>0</v>
      </c>
      <c r="IZ266" s="59">
        <v>0</v>
      </c>
      <c r="JA266" s="59">
        <v>0</v>
      </c>
      <c r="JB266" s="59">
        <v>0</v>
      </c>
      <c r="JC266" s="59">
        <v>0</v>
      </c>
      <c r="JD266" s="59">
        <v>0</v>
      </c>
      <c r="JE266" s="59">
        <v>0</v>
      </c>
      <c r="JF266" s="59">
        <v>0</v>
      </c>
      <c r="JG266" s="59">
        <v>0</v>
      </c>
      <c r="JH266" s="59">
        <v>0</v>
      </c>
      <c r="JI266" s="59">
        <v>0</v>
      </c>
      <c r="JJ266" s="59">
        <v>0</v>
      </c>
      <c r="JK266" s="55">
        <v>0</v>
      </c>
      <c r="JL266" s="58">
        <v>0</v>
      </c>
      <c r="JM266" s="59">
        <v>0</v>
      </c>
      <c r="JN266" s="59">
        <v>0</v>
      </c>
      <c r="JO266" s="59">
        <v>0</v>
      </c>
      <c r="JP266" s="59">
        <v>0</v>
      </c>
      <c r="JQ266" s="59">
        <v>0</v>
      </c>
      <c r="JR266" s="59">
        <v>0</v>
      </c>
      <c r="JS266" s="59">
        <v>0</v>
      </c>
      <c r="JT266" s="59">
        <v>0</v>
      </c>
      <c r="JU266" s="59">
        <v>0</v>
      </c>
      <c r="JV266" s="59">
        <v>0</v>
      </c>
      <c r="JW266" s="59">
        <v>0</v>
      </c>
      <c r="JX266" s="59">
        <v>0</v>
      </c>
      <c r="JY266" s="59">
        <v>0</v>
      </c>
      <c r="JZ266" s="59">
        <v>0</v>
      </c>
      <c r="KA266" s="59">
        <v>0</v>
      </c>
      <c r="KB266" s="59">
        <v>0</v>
      </c>
      <c r="KC266" s="59">
        <v>0</v>
      </c>
      <c r="KD266" s="59">
        <v>0</v>
      </c>
      <c r="KE266" s="59">
        <v>0</v>
      </c>
      <c r="KF266" s="59">
        <v>0</v>
      </c>
      <c r="KG266" s="59">
        <v>0</v>
      </c>
      <c r="KH266" s="59">
        <v>0</v>
      </c>
      <c r="KI266" s="59">
        <v>0</v>
      </c>
      <c r="KJ266" s="55">
        <v>0</v>
      </c>
      <c r="KK266" s="58">
        <v>0</v>
      </c>
      <c r="KL266" s="59">
        <v>0</v>
      </c>
      <c r="KM266" s="59">
        <v>0</v>
      </c>
      <c r="KN266" s="59">
        <v>0</v>
      </c>
      <c r="KO266" s="59">
        <v>0</v>
      </c>
      <c r="KP266" s="59">
        <v>0</v>
      </c>
      <c r="KQ266" s="59">
        <v>0</v>
      </c>
      <c r="KR266" s="59">
        <v>0</v>
      </c>
      <c r="KS266" s="59">
        <v>0</v>
      </c>
      <c r="KT266" s="59">
        <v>0</v>
      </c>
      <c r="KU266" s="59">
        <v>0</v>
      </c>
      <c r="KV266" s="59">
        <v>0</v>
      </c>
      <c r="KW266" s="59">
        <v>0</v>
      </c>
      <c r="KX266" s="59">
        <v>0</v>
      </c>
      <c r="KY266" s="59">
        <v>0</v>
      </c>
      <c r="KZ266" s="59">
        <v>0</v>
      </c>
      <c r="LA266" s="59">
        <v>0</v>
      </c>
      <c r="LB266" s="59">
        <v>0</v>
      </c>
      <c r="LC266" s="59">
        <v>0</v>
      </c>
      <c r="LD266" s="59">
        <v>0</v>
      </c>
      <c r="LE266" s="59">
        <v>0</v>
      </c>
      <c r="LF266" s="59">
        <v>0</v>
      </c>
      <c r="LG266" s="59">
        <v>0</v>
      </c>
      <c r="LH266" s="59">
        <v>0</v>
      </c>
      <c r="LI266" s="55">
        <v>0</v>
      </c>
      <c r="LJ266" s="58">
        <v>0</v>
      </c>
      <c r="LK266" s="59">
        <v>0</v>
      </c>
      <c r="LL266" s="59">
        <v>0</v>
      </c>
      <c r="LM266" s="59">
        <v>0</v>
      </c>
      <c r="LN266" s="59">
        <v>0</v>
      </c>
      <c r="LO266" s="59">
        <v>0</v>
      </c>
      <c r="LP266" s="59">
        <v>0</v>
      </c>
      <c r="LQ266" s="59">
        <v>0</v>
      </c>
      <c r="LR266" s="59">
        <v>0</v>
      </c>
      <c r="LS266" s="59">
        <v>0</v>
      </c>
      <c r="LT266" s="59">
        <v>0</v>
      </c>
      <c r="LU266" s="59">
        <v>0</v>
      </c>
      <c r="LV266" s="59">
        <v>0</v>
      </c>
      <c r="LW266" s="59">
        <v>0</v>
      </c>
      <c r="LX266" s="59">
        <v>0</v>
      </c>
      <c r="LY266" s="59">
        <v>0</v>
      </c>
      <c r="LZ266" s="59">
        <v>0</v>
      </c>
      <c r="MA266" s="59">
        <v>0</v>
      </c>
      <c r="MB266" s="59">
        <v>0</v>
      </c>
      <c r="MC266" s="59">
        <v>0</v>
      </c>
      <c r="MD266" s="59">
        <v>0</v>
      </c>
      <c r="ME266" s="59">
        <v>0</v>
      </c>
      <c r="MF266" s="59">
        <v>0</v>
      </c>
      <c r="MG266" s="59">
        <v>0</v>
      </c>
      <c r="MH266" s="71">
        <v>0</v>
      </c>
      <c r="MI266" s="72">
        <v>0</v>
      </c>
      <c r="MJ266" s="59">
        <v>0</v>
      </c>
      <c r="MK266" s="59">
        <v>0</v>
      </c>
      <c r="ML266" s="59">
        <v>0</v>
      </c>
      <c r="MM266" s="59">
        <v>0</v>
      </c>
      <c r="MN266" s="59">
        <v>0</v>
      </c>
      <c r="MO266" s="59">
        <v>0</v>
      </c>
      <c r="MP266" s="59">
        <v>0</v>
      </c>
      <c r="MQ266" s="59">
        <v>0</v>
      </c>
      <c r="MR266" s="59">
        <v>0</v>
      </c>
      <c r="MS266" s="59">
        <v>0</v>
      </c>
      <c r="MT266" s="59">
        <v>0</v>
      </c>
      <c r="MU266" s="59">
        <v>0</v>
      </c>
      <c r="MV266" s="59">
        <v>0</v>
      </c>
      <c r="MW266" s="59">
        <v>0</v>
      </c>
      <c r="MX266" s="59">
        <v>0</v>
      </c>
      <c r="MY266" s="59">
        <v>0</v>
      </c>
      <c r="MZ266" s="59">
        <v>0</v>
      </c>
      <c r="NA266" s="59">
        <v>0</v>
      </c>
      <c r="NB266" s="59">
        <v>0</v>
      </c>
      <c r="NC266" s="59">
        <v>0</v>
      </c>
      <c r="ND266" s="59">
        <v>0</v>
      </c>
      <c r="NE266" s="59">
        <v>0</v>
      </c>
      <c r="NF266" s="59">
        <v>0</v>
      </c>
      <c r="NG266" s="55">
        <v>0</v>
      </c>
      <c r="NH266" s="58">
        <v>0</v>
      </c>
      <c r="NI266" s="59">
        <v>0</v>
      </c>
      <c r="NJ266" s="59">
        <v>0</v>
      </c>
      <c r="NK266" s="59">
        <v>0</v>
      </c>
      <c r="NL266" s="59">
        <v>0</v>
      </c>
      <c r="NM266" s="59">
        <v>0</v>
      </c>
      <c r="NN266" s="59">
        <v>0</v>
      </c>
      <c r="NO266" s="59">
        <v>0</v>
      </c>
      <c r="NP266" s="59">
        <v>0</v>
      </c>
      <c r="NQ266" s="59">
        <v>0</v>
      </c>
      <c r="NR266" s="59">
        <v>0</v>
      </c>
      <c r="NS266" s="59">
        <v>0</v>
      </c>
      <c r="NT266" s="59">
        <v>0</v>
      </c>
      <c r="NU266" s="59">
        <v>0</v>
      </c>
      <c r="NV266" s="59">
        <v>0</v>
      </c>
      <c r="NW266" s="59">
        <v>0</v>
      </c>
      <c r="NX266" s="59">
        <v>0</v>
      </c>
      <c r="NY266" s="59">
        <v>0</v>
      </c>
      <c r="NZ266" s="59">
        <v>0</v>
      </c>
      <c r="OA266" s="59">
        <v>0</v>
      </c>
      <c r="OB266" s="59">
        <v>0</v>
      </c>
      <c r="OC266" s="59">
        <v>0</v>
      </c>
      <c r="OD266" s="59">
        <v>0</v>
      </c>
      <c r="OE266" s="59">
        <v>0</v>
      </c>
      <c r="OF266" s="55">
        <v>0</v>
      </c>
      <c r="OG266" s="58">
        <v>0</v>
      </c>
      <c r="OH266" s="59">
        <v>0</v>
      </c>
      <c r="OI266" s="59">
        <v>0</v>
      </c>
      <c r="OJ266" s="59">
        <v>0</v>
      </c>
      <c r="OK266" s="59">
        <v>0</v>
      </c>
      <c r="OL266" s="59">
        <v>0</v>
      </c>
      <c r="OM266" s="59">
        <v>0</v>
      </c>
      <c r="ON266" s="59">
        <v>0</v>
      </c>
      <c r="OO266" s="59">
        <v>0</v>
      </c>
      <c r="OP266" s="59">
        <v>0</v>
      </c>
      <c r="OQ266" s="59">
        <v>0</v>
      </c>
      <c r="OR266" s="59">
        <v>0</v>
      </c>
      <c r="OS266" s="59">
        <v>0</v>
      </c>
      <c r="OT266" s="59">
        <v>0</v>
      </c>
      <c r="OU266" s="59">
        <v>0</v>
      </c>
      <c r="OV266" s="59">
        <v>0</v>
      </c>
      <c r="OW266" s="59">
        <v>0</v>
      </c>
      <c r="OX266" s="59">
        <v>0</v>
      </c>
      <c r="OY266" s="59">
        <v>0</v>
      </c>
      <c r="OZ266" s="59">
        <v>0</v>
      </c>
      <c r="PA266" s="59">
        <v>0</v>
      </c>
      <c r="PB266" s="59">
        <v>0</v>
      </c>
      <c r="PC266" s="59">
        <v>0</v>
      </c>
      <c r="PD266" s="59">
        <v>0</v>
      </c>
      <c r="PE266" s="55">
        <v>0</v>
      </c>
      <c r="PF266" s="58">
        <v>0</v>
      </c>
      <c r="PG266" s="59">
        <v>0</v>
      </c>
      <c r="PH266" s="59">
        <v>0</v>
      </c>
      <c r="PI266" s="59">
        <v>0</v>
      </c>
      <c r="PJ266" s="59">
        <v>0</v>
      </c>
      <c r="PK266" s="59">
        <v>0</v>
      </c>
      <c r="PL266" s="59">
        <v>0</v>
      </c>
      <c r="PM266" s="59">
        <v>0</v>
      </c>
      <c r="PN266" s="59">
        <v>0</v>
      </c>
      <c r="PO266" s="59">
        <v>0</v>
      </c>
      <c r="PP266" s="59">
        <v>0</v>
      </c>
      <c r="PQ266" s="59">
        <v>0</v>
      </c>
      <c r="PR266" s="59">
        <v>0</v>
      </c>
      <c r="PS266" s="59">
        <v>0</v>
      </c>
      <c r="PT266" s="59">
        <v>0</v>
      </c>
      <c r="PU266" s="59">
        <v>0</v>
      </c>
      <c r="PV266" s="59">
        <v>0</v>
      </c>
      <c r="PW266" s="59">
        <v>0</v>
      </c>
      <c r="PX266" s="59">
        <v>0</v>
      </c>
      <c r="PY266" s="59">
        <v>0</v>
      </c>
      <c r="PZ266" s="59">
        <v>0</v>
      </c>
      <c r="QA266" s="59">
        <v>0</v>
      </c>
      <c r="QB266" s="59">
        <v>0</v>
      </c>
      <c r="QC266" s="59">
        <v>0</v>
      </c>
      <c r="QD266" s="71">
        <v>0</v>
      </c>
      <c r="QE266" s="72">
        <v>0</v>
      </c>
      <c r="QF266" s="59">
        <v>0</v>
      </c>
      <c r="QG266" s="59">
        <v>0</v>
      </c>
      <c r="QH266" s="59">
        <v>0</v>
      </c>
      <c r="QI266" s="59">
        <v>0</v>
      </c>
      <c r="QJ266" s="59">
        <v>0</v>
      </c>
      <c r="QK266" s="59">
        <v>0</v>
      </c>
      <c r="QL266" s="59">
        <v>0</v>
      </c>
      <c r="QM266" s="59">
        <v>0</v>
      </c>
      <c r="QN266" s="59">
        <v>0</v>
      </c>
      <c r="QO266" s="59">
        <v>0</v>
      </c>
      <c r="QP266" s="59">
        <v>0</v>
      </c>
      <c r="QQ266" s="59">
        <v>0</v>
      </c>
      <c r="QR266" s="59">
        <v>0</v>
      </c>
      <c r="QS266" s="59">
        <v>0</v>
      </c>
      <c r="QT266" s="59">
        <v>0</v>
      </c>
      <c r="QU266" s="59">
        <v>0</v>
      </c>
      <c r="QV266" s="59">
        <v>0</v>
      </c>
      <c r="QW266" s="59">
        <v>0</v>
      </c>
      <c r="QX266" s="59">
        <v>0</v>
      </c>
      <c r="QY266" s="59">
        <v>0</v>
      </c>
      <c r="QZ266" s="59">
        <v>0</v>
      </c>
      <c r="RA266" s="59">
        <v>0</v>
      </c>
      <c r="RB266" s="59">
        <v>0</v>
      </c>
      <c r="RC266" s="55">
        <v>0</v>
      </c>
      <c r="RD266" s="58">
        <v>0</v>
      </c>
      <c r="RE266" s="59">
        <v>0</v>
      </c>
      <c r="RF266" s="59">
        <v>0</v>
      </c>
      <c r="RG266" s="59">
        <v>0</v>
      </c>
      <c r="RH266" s="59">
        <v>0</v>
      </c>
      <c r="RI266" s="59">
        <v>0</v>
      </c>
      <c r="RJ266" s="59">
        <v>0</v>
      </c>
      <c r="RK266" s="59">
        <v>0</v>
      </c>
      <c r="RL266" s="59">
        <v>0</v>
      </c>
      <c r="RM266" s="59">
        <v>0</v>
      </c>
      <c r="RN266" s="59">
        <v>0</v>
      </c>
      <c r="RO266" s="59">
        <v>0</v>
      </c>
      <c r="RP266" s="59">
        <v>0</v>
      </c>
      <c r="RQ266" s="59">
        <v>0</v>
      </c>
      <c r="RR266" s="59">
        <v>0</v>
      </c>
      <c r="RS266" s="59">
        <v>0</v>
      </c>
      <c r="RT266" s="59">
        <v>0</v>
      </c>
      <c r="RU266" s="59">
        <v>0</v>
      </c>
      <c r="RV266" s="59">
        <v>0</v>
      </c>
      <c r="RW266" s="59">
        <v>0</v>
      </c>
      <c r="RX266" s="59">
        <v>0</v>
      </c>
      <c r="RY266" s="59">
        <v>0</v>
      </c>
      <c r="RZ266" s="59">
        <v>0</v>
      </c>
      <c r="SA266" s="59">
        <v>0</v>
      </c>
      <c r="SB266" s="55">
        <v>0</v>
      </c>
      <c r="SC266" s="58">
        <v>0</v>
      </c>
      <c r="SD266" s="59">
        <v>0</v>
      </c>
      <c r="SE266" s="59">
        <v>0</v>
      </c>
      <c r="SF266" s="59">
        <v>0</v>
      </c>
      <c r="SG266" s="59">
        <v>0</v>
      </c>
      <c r="SH266" s="59">
        <v>0</v>
      </c>
      <c r="SI266" s="59">
        <v>0</v>
      </c>
      <c r="SJ266" s="59">
        <v>0</v>
      </c>
      <c r="SK266" s="59">
        <v>0</v>
      </c>
      <c r="SL266" s="59">
        <v>0</v>
      </c>
      <c r="SM266" s="59">
        <v>0</v>
      </c>
      <c r="SN266" s="59">
        <v>0</v>
      </c>
      <c r="SO266" s="59">
        <v>0</v>
      </c>
      <c r="SP266" s="59">
        <v>0</v>
      </c>
      <c r="SQ266" s="59">
        <v>0</v>
      </c>
      <c r="SR266" s="59">
        <v>0</v>
      </c>
      <c r="SS266" s="59">
        <v>0</v>
      </c>
      <c r="ST266" s="59">
        <v>0</v>
      </c>
      <c r="SU266" s="59">
        <v>0</v>
      </c>
      <c r="SV266" s="59">
        <v>0</v>
      </c>
      <c r="SW266" s="59">
        <v>0</v>
      </c>
      <c r="SX266" s="59">
        <v>0</v>
      </c>
      <c r="SY266" s="59">
        <v>0</v>
      </c>
      <c r="SZ266" s="59">
        <v>0</v>
      </c>
      <c r="TA266" s="55">
        <v>0</v>
      </c>
      <c r="TB266" s="58">
        <v>0</v>
      </c>
      <c r="TC266" s="59">
        <v>0</v>
      </c>
      <c r="TD266" s="59">
        <v>0</v>
      </c>
      <c r="TE266" s="59">
        <v>0</v>
      </c>
      <c r="TF266" s="59">
        <v>0</v>
      </c>
      <c r="TG266" s="59">
        <v>0</v>
      </c>
      <c r="TH266" s="59">
        <v>0</v>
      </c>
      <c r="TI266" s="59">
        <v>0</v>
      </c>
      <c r="TJ266" s="59">
        <v>0</v>
      </c>
      <c r="TK266" s="59">
        <v>0</v>
      </c>
      <c r="TL266" s="59">
        <v>0</v>
      </c>
      <c r="TM266" s="59">
        <v>0</v>
      </c>
      <c r="TN266" s="59">
        <v>0</v>
      </c>
      <c r="TO266" s="59">
        <v>0</v>
      </c>
      <c r="TP266" s="59">
        <v>0</v>
      </c>
      <c r="TQ266" s="59">
        <v>0</v>
      </c>
      <c r="TR266" s="59">
        <v>0</v>
      </c>
      <c r="TS266" s="59">
        <v>0</v>
      </c>
      <c r="TT266" s="59">
        <v>0</v>
      </c>
      <c r="TU266" s="59">
        <v>0</v>
      </c>
      <c r="TV266" s="59">
        <v>0</v>
      </c>
      <c r="TW266" s="59">
        <v>0</v>
      </c>
      <c r="TX266" s="59">
        <v>0</v>
      </c>
      <c r="TY266" s="59">
        <v>0</v>
      </c>
      <c r="TZ266" s="71">
        <v>0</v>
      </c>
      <c r="UA266" s="73">
        <v>3682.4598055999122</v>
      </c>
      <c r="UB266" s="53">
        <v>1222.9979089216204</v>
      </c>
      <c r="UC266" s="53">
        <v>906.3636479083018</v>
      </c>
      <c r="UD266" s="53">
        <v>785.53230156586051</v>
      </c>
      <c r="UE266" s="53">
        <v>721.70399805944555</v>
      </c>
      <c r="UF266" s="53">
        <v>681.78370091487523</v>
      </c>
      <c r="UG266" s="53">
        <v>654.47821816144051</v>
      </c>
      <c r="UH266" s="53">
        <v>634.6390702451024</v>
      </c>
      <c r="UI266" s="53">
        <v>619.58368099414838</v>
      </c>
      <c r="UJ266" s="53">
        <v>607.77692372720412</v>
      </c>
      <c r="UK266" s="53">
        <v>596.04408086889873</v>
      </c>
      <c r="UL266" s="53">
        <v>585.07863431398221</v>
      </c>
      <c r="UM266" s="53">
        <v>576.25855958727152</v>
      </c>
      <c r="UN266" s="53">
        <v>569.05346564660942</v>
      </c>
      <c r="UO266" s="53">
        <v>563.09174301522808</v>
      </c>
      <c r="UP266" s="53">
        <v>558.10544575743086</v>
      </c>
      <c r="UQ266" s="53">
        <v>553.89666714240957</v>
      </c>
      <c r="UR266" s="53">
        <v>550.31614141819978</v>
      </c>
      <c r="US266" s="53">
        <v>547.24925654046308</v>
      </c>
      <c r="UT266" s="53">
        <v>544.60662656673378</v>
      </c>
      <c r="UU266" s="53">
        <v>542.31757906009773</v>
      </c>
      <c r="UV266" s="53">
        <v>540.3255576037526</v>
      </c>
      <c r="UW266" s="53">
        <v>538.58481320578835</v>
      </c>
      <c r="UX266" s="53">
        <v>537.05798195555406</v>
      </c>
      <c r="UY266" s="74">
        <v>535.71428390548442</v>
      </c>
      <c r="UZ266" s="73">
        <v>1540.0730917051033</v>
      </c>
      <c r="VA266" s="53">
        <v>511.4804424687951</v>
      </c>
      <c r="VB266" s="53">
        <v>379.0581130907558</v>
      </c>
      <c r="VC266" s="53">
        <v>328.52419963065279</v>
      </c>
      <c r="VD266" s="53">
        <v>301.83001750545179</v>
      </c>
      <c r="VE266" s="53">
        <v>285.13460772752785</v>
      </c>
      <c r="VF266" s="53">
        <v>273.71494764579836</v>
      </c>
      <c r="VG266" s="53">
        <v>265.41784747871799</v>
      </c>
      <c r="VH266" s="53">
        <v>259.12140404292523</v>
      </c>
      <c r="VI266" s="53">
        <v>254.18359884557768</v>
      </c>
      <c r="VJ266" s="53">
        <v>249.27670602686928</v>
      </c>
      <c r="VK266" s="53">
        <v>244.69075259648113</v>
      </c>
      <c r="VL266" s="53">
        <v>241.00203351452981</v>
      </c>
      <c r="VM266" s="53">
        <v>237.98872939527038</v>
      </c>
      <c r="VN266" s="53">
        <v>235.49542625294217</v>
      </c>
      <c r="VO266" s="53">
        <v>233.41006412019092</v>
      </c>
      <c r="VP266" s="53">
        <v>231.64987472611224</v>
      </c>
      <c r="VQ266" s="53">
        <v>230.15243236065101</v>
      </c>
      <c r="VR266" s="53">
        <v>228.86980413796761</v>
      </c>
      <c r="VS266" s="53">
        <v>227.76460719659576</v>
      </c>
      <c r="VT266" s="53">
        <v>226.80728501069058</v>
      </c>
      <c r="VU266" s="53">
        <v>225.97418463622049</v>
      </c>
      <c r="VV266" s="53">
        <v>225.24617299498971</v>
      </c>
      <c r="VW266" s="53">
        <v>224.60762380553643</v>
      </c>
      <c r="VX266" s="74">
        <v>224.04566432205692</v>
      </c>
      <c r="VY266" s="65">
        <f t="shared" si="4"/>
        <v>262</v>
      </c>
    </row>
    <row r="267" spans="1:597">
      <c r="A267" s="51" t="s">
        <v>660</v>
      </c>
      <c r="B267" s="69" t="s">
        <v>2</v>
      </c>
      <c r="C267" t="s">
        <v>659</v>
      </c>
      <c r="D267" t="s">
        <v>736</v>
      </c>
      <c r="E267" t="s">
        <v>727</v>
      </c>
      <c r="F267" t="s">
        <v>663</v>
      </c>
      <c r="G267" t="s">
        <v>664</v>
      </c>
      <c r="H267" t="s">
        <v>851</v>
      </c>
      <c r="I267" t="s">
        <v>666</v>
      </c>
      <c r="J267" t="s">
        <v>1189</v>
      </c>
      <c r="K267" s="5" t="s">
        <v>853</v>
      </c>
      <c r="L267" t="s">
        <v>854</v>
      </c>
      <c r="M267">
        <v>20</v>
      </c>
      <c r="N267" s="52">
        <v>16.983051723783596</v>
      </c>
      <c r="O267" s="52">
        <v>0</v>
      </c>
      <c r="P267" s="52">
        <v>0</v>
      </c>
      <c r="Q267" s="53">
        <v>386</v>
      </c>
      <c r="R267" s="53">
        <v>0</v>
      </c>
      <c r="S267" s="53">
        <v>13.05</v>
      </c>
      <c r="T267" s="53">
        <v>0</v>
      </c>
      <c r="U267" s="53">
        <v>0.3017295617066722</v>
      </c>
      <c r="V267" s="53">
        <v>0.45</v>
      </c>
      <c r="W267" s="2" t="s">
        <v>833</v>
      </c>
      <c r="X267" s="54">
        <v>0</v>
      </c>
      <c r="Y267" s="54">
        <v>0</v>
      </c>
      <c r="Z267" t="s">
        <v>776</v>
      </c>
      <c r="AA267" t="s">
        <v>777</v>
      </c>
      <c r="AB267" s="54">
        <v>0.81705098408000898</v>
      </c>
      <c r="AC267" t="s">
        <v>778</v>
      </c>
      <c r="AD267" s="54">
        <v>0</v>
      </c>
      <c r="AE267" s="53">
        <v>572.50623776994109</v>
      </c>
      <c r="AG267" s="53">
        <v>230.9060982700442</v>
      </c>
      <c r="AI267" s="55">
        <v>0</v>
      </c>
      <c r="AJ267" s="5" t="s">
        <v>855</v>
      </c>
      <c r="AK267" t="s">
        <v>856</v>
      </c>
      <c r="AL267" s="1" t="s">
        <v>857</v>
      </c>
      <c r="AM267" s="5" t="s">
        <v>853</v>
      </c>
      <c r="AN267" t="s">
        <v>853</v>
      </c>
      <c r="AO267" t="s">
        <v>853</v>
      </c>
      <c r="AP267" t="s">
        <v>853</v>
      </c>
      <c r="AQ267" t="s">
        <v>853</v>
      </c>
      <c r="AR267" t="s">
        <v>853</v>
      </c>
      <c r="AS267" t="s">
        <v>853</v>
      </c>
      <c r="AT267" t="s">
        <v>853</v>
      </c>
      <c r="AU267" t="s">
        <v>853</v>
      </c>
      <c r="AV267" t="s">
        <v>853</v>
      </c>
      <c r="AW267" t="s">
        <v>853</v>
      </c>
      <c r="AX267" t="s">
        <v>853</v>
      </c>
      <c r="AY267" t="s">
        <v>853</v>
      </c>
      <c r="AZ267" t="s">
        <v>853</v>
      </c>
      <c r="BA267" t="s">
        <v>853</v>
      </c>
      <c r="BB267" t="s">
        <v>853</v>
      </c>
      <c r="BC267" t="s">
        <v>853</v>
      </c>
      <c r="BD267" t="s">
        <v>853</v>
      </c>
      <c r="BE267" t="s">
        <v>853</v>
      </c>
      <c r="BF267" t="s">
        <v>853</v>
      </c>
      <c r="BG267" t="s">
        <v>853</v>
      </c>
      <c r="BH267" t="s">
        <v>853</v>
      </c>
      <c r="BI267" t="s">
        <v>853</v>
      </c>
      <c r="BJ267" t="s">
        <v>853</v>
      </c>
      <c r="BK267" t="s">
        <v>853</v>
      </c>
      <c r="BL267" t="s">
        <v>853</v>
      </c>
      <c r="BM267" s="1" t="s">
        <v>853</v>
      </c>
      <c r="BN267" s="5" t="s">
        <v>854</v>
      </c>
      <c r="BO267" t="s">
        <v>854</v>
      </c>
      <c r="BP267" t="s">
        <v>854</v>
      </c>
      <c r="BQ267" t="s">
        <v>854</v>
      </c>
      <c r="BR267" t="s">
        <v>854</v>
      </c>
      <c r="BS267" t="s">
        <v>854</v>
      </c>
      <c r="BT267" t="s">
        <v>854</v>
      </c>
      <c r="BU267" t="s">
        <v>854</v>
      </c>
      <c r="BV267" t="s">
        <v>854</v>
      </c>
      <c r="BW267" t="s">
        <v>854</v>
      </c>
      <c r="BX267" t="s">
        <v>854</v>
      </c>
      <c r="BY267" t="s">
        <v>854</v>
      </c>
      <c r="BZ267" t="s">
        <v>854</v>
      </c>
      <c r="CA267" t="s">
        <v>854</v>
      </c>
      <c r="CB267" t="s">
        <v>854</v>
      </c>
      <c r="CC267" t="s">
        <v>854</v>
      </c>
      <c r="CD267" t="s">
        <v>854</v>
      </c>
      <c r="CE267" t="s">
        <v>854</v>
      </c>
      <c r="CF267" t="s">
        <v>854</v>
      </c>
      <c r="CG267" t="s">
        <v>854</v>
      </c>
      <c r="CH267" t="s">
        <v>854</v>
      </c>
      <c r="CI267" t="s">
        <v>854</v>
      </c>
      <c r="CJ267" t="s">
        <v>854</v>
      </c>
      <c r="CK267" t="s">
        <v>854</v>
      </c>
      <c r="CL267" t="s">
        <v>854</v>
      </c>
      <c r="CM267" t="s">
        <v>854</v>
      </c>
      <c r="CN267" s="1" t="s">
        <v>854</v>
      </c>
      <c r="CO267" s="56">
        <v>386</v>
      </c>
      <c r="CP267" s="53">
        <v>386</v>
      </c>
      <c r="CQ267" s="53">
        <v>386</v>
      </c>
      <c r="CR267" s="53">
        <v>386</v>
      </c>
      <c r="CS267" s="53">
        <v>386</v>
      </c>
      <c r="CT267" s="53">
        <v>386</v>
      </c>
      <c r="CU267" s="53">
        <v>386</v>
      </c>
      <c r="CV267" s="53">
        <v>386</v>
      </c>
      <c r="CW267" s="53">
        <v>386</v>
      </c>
      <c r="CX267" s="53">
        <v>386</v>
      </c>
      <c r="CY267" s="53">
        <v>386</v>
      </c>
      <c r="CZ267" s="53">
        <v>386</v>
      </c>
      <c r="DA267" s="53">
        <v>386</v>
      </c>
      <c r="DB267" s="53">
        <v>386</v>
      </c>
      <c r="DC267" s="53">
        <v>386</v>
      </c>
      <c r="DD267" s="53">
        <v>386</v>
      </c>
      <c r="DE267" s="53">
        <v>386</v>
      </c>
      <c r="DF267" s="53">
        <v>386</v>
      </c>
      <c r="DG267" s="53">
        <v>386</v>
      </c>
      <c r="DH267" s="53">
        <v>386</v>
      </c>
      <c r="DI267" s="53">
        <v>386</v>
      </c>
      <c r="DJ267" s="53">
        <v>386</v>
      </c>
      <c r="DK267" s="53">
        <v>386</v>
      </c>
      <c r="DL267" s="53">
        <v>386</v>
      </c>
      <c r="DM267" s="53">
        <v>386</v>
      </c>
      <c r="DN267" s="53">
        <v>386</v>
      </c>
      <c r="DO267" s="57">
        <v>386</v>
      </c>
      <c r="DP267" s="58">
        <v>0</v>
      </c>
      <c r="DQ267" s="59">
        <v>0</v>
      </c>
      <c r="DR267" s="59">
        <v>16.844613126727861</v>
      </c>
      <c r="DS267" s="59">
        <v>46.608589634460785</v>
      </c>
      <c r="DT267" s="59">
        <v>57.237596790414514</v>
      </c>
      <c r="DU267" s="59">
        <v>59.516459422622802</v>
      </c>
      <c r="DV267" s="59">
        <v>57.690404240089357</v>
      </c>
      <c r="DW267" s="59">
        <v>53.361699355616992</v>
      </c>
      <c r="DX267" s="59">
        <v>47.96394788791644</v>
      </c>
      <c r="DY267" s="59">
        <v>42.580862955510995</v>
      </c>
      <c r="DZ267" s="59">
        <v>37.973665265713691</v>
      </c>
      <c r="EA267" s="59">
        <v>34.557008060683067</v>
      </c>
      <c r="EB267" s="59">
        <v>32.531410199361737</v>
      </c>
      <c r="EC267" s="59">
        <v>31.738820156444632</v>
      </c>
      <c r="ED267" s="59">
        <v>31.662534227934202</v>
      </c>
      <c r="EE267" s="59">
        <v>31.91725285286147</v>
      </c>
      <c r="EF267" s="59">
        <v>32.115194606655727</v>
      </c>
      <c r="EG267" s="59">
        <v>32.046241849497115</v>
      </c>
      <c r="EH267" s="59">
        <v>31.623693860909714</v>
      </c>
      <c r="EI267" s="59">
        <v>30.836867406569077</v>
      </c>
      <c r="EJ267" s="59">
        <v>29.704044236235031</v>
      </c>
      <c r="EK267" s="59">
        <v>28.256098489615201</v>
      </c>
      <c r="EL267" s="59">
        <v>26.776919107419818</v>
      </c>
      <c r="EM267" s="59">
        <v>25.286166369288523</v>
      </c>
      <c r="EN267" s="59">
        <v>23.798685261301678</v>
      </c>
      <c r="EO267" s="59">
        <v>22.32552739759123</v>
      </c>
      <c r="EP267" s="59">
        <v>20.87483101862173</v>
      </c>
      <c r="EQ267" s="72">
        <v>0</v>
      </c>
      <c r="ER267" s="59">
        <v>0</v>
      </c>
      <c r="ES267" s="59">
        <v>0</v>
      </c>
      <c r="ET267" s="59">
        <v>0</v>
      </c>
      <c r="EU267" s="59">
        <v>0</v>
      </c>
      <c r="EV267" s="59">
        <v>0</v>
      </c>
      <c r="EW267" s="59">
        <v>0</v>
      </c>
      <c r="EX267" s="59">
        <v>0</v>
      </c>
      <c r="EY267" s="59">
        <v>0</v>
      </c>
      <c r="EZ267" s="59">
        <v>0</v>
      </c>
      <c r="FA267" s="59">
        <v>0</v>
      </c>
      <c r="FB267" s="59">
        <v>0</v>
      </c>
      <c r="FC267" s="59">
        <v>0</v>
      </c>
      <c r="FD267" s="59">
        <v>0</v>
      </c>
      <c r="FE267" s="59">
        <v>0</v>
      </c>
      <c r="FF267" s="59">
        <v>0</v>
      </c>
      <c r="FG267" s="59">
        <v>0</v>
      </c>
      <c r="FH267" s="59">
        <v>0</v>
      </c>
      <c r="FI267" s="59">
        <v>0</v>
      </c>
      <c r="FJ267" s="59">
        <v>0</v>
      </c>
      <c r="FK267" s="59">
        <v>0</v>
      </c>
      <c r="FL267" s="59">
        <v>0</v>
      </c>
      <c r="FM267" s="59">
        <v>0</v>
      </c>
      <c r="FN267" s="59">
        <v>0</v>
      </c>
      <c r="FO267" s="55">
        <v>0</v>
      </c>
      <c r="FP267" s="58">
        <v>0</v>
      </c>
      <c r="FQ267" s="59">
        <v>0</v>
      </c>
      <c r="FR267" s="59">
        <v>0</v>
      </c>
      <c r="FS267" s="59">
        <v>0</v>
      </c>
      <c r="FT267" s="59">
        <v>0</v>
      </c>
      <c r="FU267" s="59">
        <v>0</v>
      </c>
      <c r="FV267" s="59">
        <v>0</v>
      </c>
      <c r="FW267" s="59">
        <v>0</v>
      </c>
      <c r="FX267" s="59">
        <v>0</v>
      </c>
      <c r="FY267" s="59">
        <v>0</v>
      </c>
      <c r="FZ267" s="59">
        <v>0</v>
      </c>
      <c r="GA267" s="59">
        <v>0</v>
      </c>
      <c r="GB267" s="59">
        <v>0</v>
      </c>
      <c r="GC267" s="59">
        <v>0</v>
      </c>
      <c r="GD267" s="59">
        <v>0</v>
      </c>
      <c r="GE267" s="59">
        <v>0</v>
      </c>
      <c r="GF267" s="59">
        <v>0</v>
      </c>
      <c r="GG267" s="59">
        <v>0</v>
      </c>
      <c r="GH267" s="59">
        <v>0</v>
      </c>
      <c r="GI267" s="59">
        <v>0</v>
      </c>
      <c r="GJ267" s="59">
        <v>0</v>
      </c>
      <c r="GK267" s="59">
        <v>0</v>
      </c>
      <c r="GL267" s="59">
        <v>0</v>
      </c>
      <c r="GM267" s="59">
        <v>0</v>
      </c>
      <c r="GN267" s="55">
        <v>0</v>
      </c>
      <c r="GO267" s="58">
        <v>0</v>
      </c>
      <c r="GP267" s="59">
        <v>0</v>
      </c>
      <c r="GQ267" s="59">
        <v>0</v>
      </c>
      <c r="GR267" s="59">
        <v>0</v>
      </c>
      <c r="GS267" s="59">
        <v>0</v>
      </c>
      <c r="GT267" s="59">
        <v>0</v>
      </c>
      <c r="GU267" s="59">
        <v>0</v>
      </c>
      <c r="GV267" s="59">
        <v>0</v>
      </c>
      <c r="GW267" s="59">
        <v>0</v>
      </c>
      <c r="GX267" s="59">
        <v>0</v>
      </c>
      <c r="GY267" s="59">
        <v>0</v>
      </c>
      <c r="GZ267" s="59">
        <v>0</v>
      </c>
      <c r="HA267" s="59">
        <v>0</v>
      </c>
      <c r="HB267" s="59">
        <v>0</v>
      </c>
      <c r="HC267" s="59">
        <v>0</v>
      </c>
      <c r="HD267" s="59">
        <v>0</v>
      </c>
      <c r="HE267" s="59">
        <v>0</v>
      </c>
      <c r="HF267" s="59">
        <v>0</v>
      </c>
      <c r="HG267" s="59">
        <v>0</v>
      </c>
      <c r="HH267" s="59">
        <v>0</v>
      </c>
      <c r="HI267" s="59">
        <v>0</v>
      </c>
      <c r="HJ267" s="59">
        <v>0</v>
      </c>
      <c r="HK267" s="59">
        <v>0</v>
      </c>
      <c r="HL267" s="59">
        <v>0</v>
      </c>
      <c r="HM267" s="55">
        <v>0</v>
      </c>
      <c r="HN267" s="58">
        <v>0</v>
      </c>
      <c r="HO267" s="59">
        <v>0</v>
      </c>
      <c r="HP267" s="59">
        <v>0</v>
      </c>
      <c r="HQ267" s="59">
        <v>0</v>
      </c>
      <c r="HR267" s="59">
        <v>0</v>
      </c>
      <c r="HS267" s="59">
        <v>0</v>
      </c>
      <c r="HT267" s="59">
        <v>0</v>
      </c>
      <c r="HU267" s="59">
        <v>0</v>
      </c>
      <c r="HV267" s="59">
        <v>0</v>
      </c>
      <c r="HW267" s="59">
        <v>0</v>
      </c>
      <c r="HX267" s="59">
        <v>0</v>
      </c>
      <c r="HY267" s="59">
        <v>0</v>
      </c>
      <c r="HZ267" s="59">
        <v>0</v>
      </c>
      <c r="IA267" s="59">
        <v>0</v>
      </c>
      <c r="IB267" s="59">
        <v>0</v>
      </c>
      <c r="IC267" s="59">
        <v>0</v>
      </c>
      <c r="ID267" s="59">
        <v>0</v>
      </c>
      <c r="IE267" s="59">
        <v>0</v>
      </c>
      <c r="IF267" s="59">
        <v>0</v>
      </c>
      <c r="IG267" s="59">
        <v>0</v>
      </c>
      <c r="IH267" s="59">
        <v>0</v>
      </c>
      <c r="II267" s="59">
        <v>0</v>
      </c>
      <c r="IJ267" s="59">
        <v>0</v>
      </c>
      <c r="IK267" s="59">
        <v>0</v>
      </c>
      <c r="IL267" s="71">
        <v>0</v>
      </c>
      <c r="IM267" s="72">
        <v>0</v>
      </c>
      <c r="IN267" s="59">
        <v>0</v>
      </c>
      <c r="IO267" s="59">
        <v>0</v>
      </c>
      <c r="IP267" s="59">
        <v>0</v>
      </c>
      <c r="IQ267" s="59">
        <v>0</v>
      </c>
      <c r="IR267" s="59">
        <v>0</v>
      </c>
      <c r="IS267" s="59">
        <v>0</v>
      </c>
      <c r="IT267" s="59">
        <v>0</v>
      </c>
      <c r="IU267" s="59">
        <v>0</v>
      </c>
      <c r="IV267" s="59">
        <v>0</v>
      </c>
      <c r="IW267" s="59">
        <v>0</v>
      </c>
      <c r="IX267" s="59">
        <v>0</v>
      </c>
      <c r="IY267" s="59">
        <v>0</v>
      </c>
      <c r="IZ267" s="59">
        <v>0</v>
      </c>
      <c r="JA267" s="59">
        <v>0</v>
      </c>
      <c r="JB267" s="59">
        <v>0</v>
      </c>
      <c r="JC267" s="59">
        <v>0</v>
      </c>
      <c r="JD267" s="59">
        <v>0</v>
      </c>
      <c r="JE267" s="59">
        <v>0</v>
      </c>
      <c r="JF267" s="59">
        <v>0</v>
      </c>
      <c r="JG267" s="59">
        <v>0</v>
      </c>
      <c r="JH267" s="59">
        <v>0</v>
      </c>
      <c r="JI267" s="59">
        <v>0</v>
      </c>
      <c r="JJ267" s="59">
        <v>0</v>
      </c>
      <c r="JK267" s="55">
        <v>0</v>
      </c>
      <c r="JL267" s="58">
        <v>0</v>
      </c>
      <c r="JM267" s="59">
        <v>0</v>
      </c>
      <c r="JN267" s="59">
        <v>0</v>
      </c>
      <c r="JO267" s="59">
        <v>0</v>
      </c>
      <c r="JP267" s="59">
        <v>0</v>
      </c>
      <c r="JQ267" s="59">
        <v>0</v>
      </c>
      <c r="JR267" s="59">
        <v>0</v>
      </c>
      <c r="JS267" s="59">
        <v>0</v>
      </c>
      <c r="JT267" s="59">
        <v>0</v>
      </c>
      <c r="JU267" s="59">
        <v>0</v>
      </c>
      <c r="JV267" s="59">
        <v>0</v>
      </c>
      <c r="JW267" s="59">
        <v>0</v>
      </c>
      <c r="JX267" s="59">
        <v>0</v>
      </c>
      <c r="JY267" s="59">
        <v>0</v>
      </c>
      <c r="JZ267" s="59">
        <v>0</v>
      </c>
      <c r="KA267" s="59">
        <v>0</v>
      </c>
      <c r="KB267" s="59">
        <v>0</v>
      </c>
      <c r="KC267" s="59">
        <v>0</v>
      </c>
      <c r="KD267" s="59">
        <v>0</v>
      </c>
      <c r="KE267" s="59">
        <v>0</v>
      </c>
      <c r="KF267" s="59">
        <v>0</v>
      </c>
      <c r="KG267" s="59">
        <v>0</v>
      </c>
      <c r="KH267" s="59">
        <v>0</v>
      </c>
      <c r="KI267" s="59">
        <v>0</v>
      </c>
      <c r="KJ267" s="55">
        <v>0</v>
      </c>
      <c r="KK267" s="58">
        <v>0</v>
      </c>
      <c r="KL267" s="59">
        <v>0</v>
      </c>
      <c r="KM267" s="59">
        <v>0</v>
      </c>
      <c r="KN267" s="59">
        <v>0</v>
      </c>
      <c r="KO267" s="59">
        <v>0</v>
      </c>
      <c r="KP267" s="59">
        <v>0</v>
      </c>
      <c r="KQ267" s="59">
        <v>0</v>
      </c>
      <c r="KR267" s="59">
        <v>0</v>
      </c>
      <c r="KS267" s="59">
        <v>0</v>
      </c>
      <c r="KT267" s="59">
        <v>0</v>
      </c>
      <c r="KU267" s="59">
        <v>0</v>
      </c>
      <c r="KV267" s="59">
        <v>0</v>
      </c>
      <c r="KW267" s="59">
        <v>0</v>
      </c>
      <c r="KX267" s="59">
        <v>0</v>
      </c>
      <c r="KY267" s="59">
        <v>0</v>
      </c>
      <c r="KZ267" s="59">
        <v>0</v>
      </c>
      <c r="LA267" s="59">
        <v>0</v>
      </c>
      <c r="LB267" s="59">
        <v>0</v>
      </c>
      <c r="LC267" s="59">
        <v>0</v>
      </c>
      <c r="LD267" s="59">
        <v>0</v>
      </c>
      <c r="LE267" s="59">
        <v>0</v>
      </c>
      <c r="LF267" s="59">
        <v>0</v>
      </c>
      <c r="LG267" s="59">
        <v>0</v>
      </c>
      <c r="LH267" s="59">
        <v>0</v>
      </c>
      <c r="LI267" s="55">
        <v>0</v>
      </c>
      <c r="LJ267" s="58">
        <v>0</v>
      </c>
      <c r="LK267" s="59">
        <v>0</v>
      </c>
      <c r="LL267" s="59">
        <v>0</v>
      </c>
      <c r="LM267" s="59">
        <v>0</v>
      </c>
      <c r="LN267" s="59">
        <v>0</v>
      </c>
      <c r="LO267" s="59">
        <v>0</v>
      </c>
      <c r="LP267" s="59">
        <v>0</v>
      </c>
      <c r="LQ267" s="59">
        <v>0</v>
      </c>
      <c r="LR267" s="59">
        <v>0</v>
      </c>
      <c r="LS267" s="59">
        <v>0</v>
      </c>
      <c r="LT267" s="59">
        <v>0</v>
      </c>
      <c r="LU267" s="59">
        <v>0</v>
      </c>
      <c r="LV267" s="59">
        <v>0</v>
      </c>
      <c r="LW267" s="59">
        <v>0</v>
      </c>
      <c r="LX267" s="59">
        <v>0</v>
      </c>
      <c r="LY267" s="59">
        <v>0</v>
      </c>
      <c r="LZ267" s="59">
        <v>0</v>
      </c>
      <c r="MA267" s="59">
        <v>0</v>
      </c>
      <c r="MB267" s="59">
        <v>0</v>
      </c>
      <c r="MC267" s="59">
        <v>0</v>
      </c>
      <c r="MD267" s="59">
        <v>0</v>
      </c>
      <c r="ME267" s="59">
        <v>0</v>
      </c>
      <c r="MF267" s="59">
        <v>0</v>
      </c>
      <c r="MG267" s="59">
        <v>0</v>
      </c>
      <c r="MH267" s="71">
        <v>0</v>
      </c>
      <c r="MI267" s="72">
        <v>0</v>
      </c>
      <c r="MJ267" s="59">
        <v>0</v>
      </c>
      <c r="MK267" s="59">
        <v>0</v>
      </c>
      <c r="ML267" s="59">
        <v>0</v>
      </c>
      <c r="MM267" s="59">
        <v>0</v>
      </c>
      <c r="MN267" s="59">
        <v>0</v>
      </c>
      <c r="MO267" s="59">
        <v>0</v>
      </c>
      <c r="MP267" s="59">
        <v>0</v>
      </c>
      <c r="MQ267" s="59">
        <v>0</v>
      </c>
      <c r="MR267" s="59">
        <v>0</v>
      </c>
      <c r="MS267" s="59">
        <v>0</v>
      </c>
      <c r="MT267" s="59">
        <v>0</v>
      </c>
      <c r="MU267" s="59">
        <v>0</v>
      </c>
      <c r="MV267" s="59">
        <v>0</v>
      </c>
      <c r="MW267" s="59">
        <v>0</v>
      </c>
      <c r="MX267" s="59">
        <v>0</v>
      </c>
      <c r="MY267" s="59">
        <v>0</v>
      </c>
      <c r="MZ267" s="59">
        <v>0</v>
      </c>
      <c r="NA267" s="59">
        <v>0</v>
      </c>
      <c r="NB267" s="59">
        <v>0</v>
      </c>
      <c r="NC267" s="59">
        <v>0</v>
      </c>
      <c r="ND267" s="59">
        <v>0</v>
      </c>
      <c r="NE267" s="59">
        <v>0</v>
      </c>
      <c r="NF267" s="59">
        <v>0</v>
      </c>
      <c r="NG267" s="55">
        <v>0</v>
      </c>
      <c r="NH267" s="58">
        <v>0</v>
      </c>
      <c r="NI267" s="59">
        <v>0</v>
      </c>
      <c r="NJ267" s="59">
        <v>0</v>
      </c>
      <c r="NK267" s="59">
        <v>0</v>
      </c>
      <c r="NL267" s="59">
        <v>0</v>
      </c>
      <c r="NM267" s="59">
        <v>0</v>
      </c>
      <c r="NN267" s="59">
        <v>0</v>
      </c>
      <c r="NO267" s="59">
        <v>0</v>
      </c>
      <c r="NP267" s="59">
        <v>0</v>
      </c>
      <c r="NQ267" s="59">
        <v>0</v>
      </c>
      <c r="NR267" s="59">
        <v>0</v>
      </c>
      <c r="NS267" s="59">
        <v>0</v>
      </c>
      <c r="NT267" s="59">
        <v>0</v>
      </c>
      <c r="NU267" s="59">
        <v>0</v>
      </c>
      <c r="NV267" s="59">
        <v>0</v>
      </c>
      <c r="NW267" s="59">
        <v>0</v>
      </c>
      <c r="NX267" s="59">
        <v>0</v>
      </c>
      <c r="NY267" s="59">
        <v>0</v>
      </c>
      <c r="NZ267" s="59">
        <v>0</v>
      </c>
      <c r="OA267" s="59">
        <v>0</v>
      </c>
      <c r="OB267" s="59">
        <v>0</v>
      </c>
      <c r="OC267" s="59">
        <v>0</v>
      </c>
      <c r="OD267" s="59">
        <v>0</v>
      </c>
      <c r="OE267" s="59">
        <v>0</v>
      </c>
      <c r="OF267" s="55">
        <v>0</v>
      </c>
      <c r="OG267" s="58">
        <v>0</v>
      </c>
      <c r="OH267" s="59">
        <v>0</v>
      </c>
      <c r="OI267" s="59">
        <v>0</v>
      </c>
      <c r="OJ267" s="59">
        <v>0</v>
      </c>
      <c r="OK267" s="59">
        <v>0</v>
      </c>
      <c r="OL267" s="59">
        <v>0</v>
      </c>
      <c r="OM267" s="59">
        <v>0</v>
      </c>
      <c r="ON267" s="59">
        <v>0</v>
      </c>
      <c r="OO267" s="59">
        <v>0</v>
      </c>
      <c r="OP267" s="59">
        <v>0</v>
      </c>
      <c r="OQ267" s="59">
        <v>0</v>
      </c>
      <c r="OR267" s="59">
        <v>0</v>
      </c>
      <c r="OS267" s="59">
        <v>0</v>
      </c>
      <c r="OT267" s="59">
        <v>0</v>
      </c>
      <c r="OU267" s="59">
        <v>0</v>
      </c>
      <c r="OV267" s="59">
        <v>0</v>
      </c>
      <c r="OW267" s="59">
        <v>0</v>
      </c>
      <c r="OX267" s="59">
        <v>0</v>
      </c>
      <c r="OY267" s="59">
        <v>0</v>
      </c>
      <c r="OZ267" s="59">
        <v>0</v>
      </c>
      <c r="PA267" s="59">
        <v>0</v>
      </c>
      <c r="PB267" s="59">
        <v>0</v>
      </c>
      <c r="PC267" s="59">
        <v>0</v>
      </c>
      <c r="PD267" s="59">
        <v>0</v>
      </c>
      <c r="PE267" s="55">
        <v>0</v>
      </c>
      <c r="PF267" s="58">
        <v>0</v>
      </c>
      <c r="PG267" s="59">
        <v>0</v>
      </c>
      <c r="PH267" s="59">
        <v>0</v>
      </c>
      <c r="PI267" s="59">
        <v>0</v>
      </c>
      <c r="PJ267" s="59">
        <v>0</v>
      </c>
      <c r="PK267" s="59">
        <v>0</v>
      </c>
      <c r="PL267" s="59">
        <v>0</v>
      </c>
      <c r="PM267" s="59">
        <v>0</v>
      </c>
      <c r="PN267" s="59">
        <v>0</v>
      </c>
      <c r="PO267" s="59">
        <v>0</v>
      </c>
      <c r="PP267" s="59">
        <v>0</v>
      </c>
      <c r="PQ267" s="59">
        <v>0</v>
      </c>
      <c r="PR267" s="59">
        <v>0</v>
      </c>
      <c r="PS267" s="59">
        <v>0</v>
      </c>
      <c r="PT267" s="59">
        <v>0</v>
      </c>
      <c r="PU267" s="59">
        <v>0</v>
      </c>
      <c r="PV267" s="59">
        <v>0</v>
      </c>
      <c r="PW267" s="59">
        <v>0</v>
      </c>
      <c r="PX267" s="59">
        <v>0</v>
      </c>
      <c r="PY267" s="59">
        <v>0</v>
      </c>
      <c r="PZ267" s="59">
        <v>0</v>
      </c>
      <c r="QA267" s="59">
        <v>0</v>
      </c>
      <c r="QB267" s="59">
        <v>0</v>
      </c>
      <c r="QC267" s="59">
        <v>0</v>
      </c>
      <c r="QD267" s="71">
        <v>0</v>
      </c>
      <c r="QE267" s="72">
        <v>0</v>
      </c>
      <c r="QF267" s="59">
        <v>0</v>
      </c>
      <c r="QG267" s="59">
        <v>0</v>
      </c>
      <c r="QH267" s="59">
        <v>0</v>
      </c>
      <c r="QI267" s="59">
        <v>0</v>
      </c>
      <c r="QJ267" s="59">
        <v>0</v>
      </c>
      <c r="QK267" s="59">
        <v>0</v>
      </c>
      <c r="QL267" s="59">
        <v>0</v>
      </c>
      <c r="QM267" s="59">
        <v>0</v>
      </c>
      <c r="QN267" s="59">
        <v>0</v>
      </c>
      <c r="QO267" s="59">
        <v>0</v>
      </c>
      <c r="QP267" s="59">
        <v>0</v>
      </c>
      <c r="QQ267" s="59">
        <v>0</v>
      </c>
      <c r="QR267" s="59">
        <v>0</v>
      </c>
      <c r="QS267" s="59">
        <v>0</v>
      </c>
      <c r="QT267" s="59">
        <v>0</v>
      </c>
      <c r="QU267" s="59">
        <v>0</v>
      </c>
      <c r="QV267" s="59">
        <v>0</v>
      </c>
      <c r="QW267" s="59">
        <v>0</v>
      </c>
      <c r="QX267" s="59">
        <v>0</v>
      </c>
      <c r="QY267" s="59">
        <v>0</v>
      </c>
      <c r="QZ267" s="59">
        <v>0</v>
      </c>
      <c r="RA267" s="59">
        <v>0</v>
      </c>
      <c r="RB267" s="59">
        <v>0</v>
      </c>
      <c r="RC267" s="55">
        <v>0</v>
      </c>
      <c r="RD267" s="58">
        <v>0</v>
      </c>
      <c r="RE267" s="59">
        <v>0</v>
      </c>
      <c r="RF267" s="59">
        <v>0</v>
      </c>
      <c r="RG267" s="59">
        <v>0</v>
      </c>
      <c r="RH267" s="59">
        <v>0</v>
      </c>
      <c r="RI267" s="59">
        <v>0</v>
      </c>
      <c r="RJ267" s="59">
        <v>0</v>
      </c>
      <c r="RK267" s="59">
        <v>0</v>
      </c>
      <c r="RL267" s="59">
        <v>0</v>
      </c>
      <c r="RM267" s="59">
        <v>0</v>
      </c>
      <c r="RN267" s="59">
        <v>0</v>
      </c>
      <c r="RO267" s="59">
        <v>0</v>
      </c>
      <c r="RP267" s="59">
        <v>0</v>
      </c>
      <c r="RQ267" s="59">
        <v>0</v>
      </c>
      <c r="RR267" s="59">
        <v>0</v>
      </c>
      <c r="RS267" s="59">
        <v>0</v>
      </c>
      <c r="RT267" s="59">
        <v>0</v>
      </c>
      <c r="RU267" s="59">
        <v>0</v>
      </c>
      <c r="RV267" s="59">
        <v>0</v>
      </c>
      <c r="RW267" s="59">
        <v>0</v>
      </c>
      <c r="RX267" s="59">
        <v>0</v>
      </c>
      <c r="RY267" s="59">
        <v>0</v>
      </c>
      <c r="RZ267" s="59">
        <v>0</v>
      </c>
      <c r="SA267" s="59">
        <v>0</v>
      </c>
      <c r="SB267" s="55">
        <v>0</v>
      </c>
      <c r="SC267" s="58">
        <v>0</v>
      </c>
      <c r="SD267" s="59">
        <v>0</v>
      </c>
      <c r="SE267" s="59">
        <v>0</v>
      </c>
      <c r="SF267" s="59">
        <v>0</v>
      </c>
      <c r="SG267" s="59">
        <v>0</v>
      </c>
      <c r="SH267" s="59">
        <v>0</v>
      </c>
      <c r="SI267" s="59">
        <v>0</v>
      </c>
      <c r="SJ267" s="59">
        <v>0</v>
      </c>
      <c r="SK267" s="59">
        <v>0</v>
      </c>
      <c r="SL267" s="59">
        <v>0</v>
      </c>
      <c r="SM267" s="59">
        <v>0</v>
      </c>
      <c r="SN267" s="59">
        <v>0</v>
      </c>
      <c r="SO267" s="59">
        <v>0</v>
      </c>
      <c r="SP267" s="59">
        <v>0</v>
      </c>
      <c r="SQ267" s="59">
        <v>0</v>
      </c>
      <c r="SR267" s="59">
        <v>0</v>
      </c>
      <c r="SS267" s="59">
        <v>0</v>
      </c>
      <c r="ST267" s="59">
        <v>0</v>
      </c>
      <c r="SU267" s="59">
        <v>0</v>
      </c>
      <c r="SV267" s="59">
        <v>0</v>
      </c>
      <c r="SW267" s="59">
        <v>0</v>
      </c>
      <c r="SX267" s="59">
        <v>0</v>
      </c>
      <c r="SY267" s="59">
        <v>0</v>
      </c>
      <c r="SZ267" s="59">
        <v>0</v>
      </c>
      <c r="TA267" s="55">
        <v>0</v>
      </c>
      <c r="TB267" s="58">
        <v>0</v>
      </c>
      <c r="TC267" s="59">
        <v>0</v>
      </c>
      <c r="TD267" s="59">
        <v>0</v>
      </c>
      <c r="TE267" s="59">
        <v>0</v>
      </c>
      <c r="TF267" s="59">
        <v>0</v>
      </c>
      <c r="TG267" s="59">
        <v>0</v>
      </c>
      <c r="TH267" s="59">
        <v>0</v>
      </c>
      <c r="TI267" s="59">
        <v>0</v>
      </c>
      <c r="TJ267" s="59">
        <v>0</v>
      </c>
      <c r="TK267" s="59">
        <v>0</v>
      </c>
      <c r="TL267" s="59">
        <v>0</v>
      </c>
      <c r="TM267" s="59">
        <v>0</v>
      </c>
      <c r="TN267" s="59">
        <v>0</v>
      </c>
      <c r="TO267" s="59">
        <v>0</v>
      </c>
      <c r="TP267" s="59">
        <v>0</v>
      </c>
      <c r="TQ267" s="59">
        <v>0</v>
      </c>
      <c r="TR267" s="59">
        <v>0</v>
      </c>
      <c r="TS267" s="59">
        <v>0</v>
      </c>
      <c r="TT267" s="59">
        <v>0</v>
      </c>
      <c r="TU267" s="59">
        <v>0</v>
      </c>
      <c r="TV267" s="59">
        <v>0</v>
      </c>
      <c r="TW267" s="59">
        <v>0</v>
      </c>
      <c r="TX267" s="59">
        <v>0</v>
      </c>
      <c r="TY267" s="59">
        <v>0</v>
      </c>
      <c r="TZ267" s="71">
        <v>0</v>
      </c>
      <c r="UA267" s="73">
        <v>3206.0001625009099</v>
      </c>
      <c r="UB267" s="53">
        <v>1064.7588030094537</v>
      </c>
      <c r="UC267" s="53">
        <v>789.09265976510676</v>
      </c>
      <c r="UD267" s="53">
        <v>683.89522748900322</v>
      </c>
      <c r="UE267" s="53">
        <v>628.32542843714725</v>
      </c>
      <c r="UF267" s="53">
        <v>593.57026860133567</v>
      </c>
      <c r="UG267" s="53">
        <v>569.79773970324584</v>
      </c>
      <c r="UH267" s="53">
        <v>552.52550462088686</v>
      </c>
      <c r="UI267" s="53">
        <v>539.41807563777286</v>
      </c>
      <c r="UJ267" s="53">
        <v>529.13895034796792</v>
      </c>
      <c r="UK267" s="53">
        <v>518.92417595908717</v>
      </c>
      <c r="UL267" s="53">
        <v>509.37750734820463</v>
      </c>
      <c r="UM267" s="53">
        <v>501.69862896259309</v>
      </c>
      <c r="UN267" s="53">
        <v>495.42577506491568</v>
      </c>
      <c r="UO267" s="53">
        <v>490.23541733285623</v>
      </c>
      <c r="UP267" s="53">
        <v>485.89427834894497</v>
      </c>
      <c r="UQ267" s="53">
        <v>482.23005779094484</v>
      </c>
      <c r="UR267" s="53">
        <v>479.11280284190264</v>
      </c>
      <c r="US267" s="53">
        <v>476.44273067941964</v>
      </c>
      <c r="UT267" s="53">
        <v>474.14202067239597</v>
      </c>
      <c r="UU267" s="53">
        <v>472.1491444250878</v>
      </c>
      <c r="UV267" s="53">
        <v>470.41486314303916</v>
      </c>
      <c r="UW267" s="53">
        <v>468.89934712457273</v>
      </c>
      <c r="UX267" s="53">
        <v>467.57006683509917</v>
      </c>
      <c r="UY267" s="74">
        <v>466.40022482886059</v>
      </c>
      <c r="UZ267" s="73">
        <v>1293.060127099772</v>
      </c>
      <c r="VA267" s="53">
        <v>429.4438812741684</v>
      </c>
      <c r="VB267" s="53">
        <v>318.26082445779554</v>
      </c>
      <c r="VC267" s="53">
        <v>275.83206642448414</v>
      </c>
      <c r="VD267" s="53">
        <v>253.41937528823365</v>
      </c>
      <c r="VE267" s="53">
        <v>239.4017492380807</v>
      </c>
      <c r="VF267" s="53">
        <v>229.81369319304667</v>
      </c>
      <c r="VG267" s="53">
        <v>222.84736837743276</v>
      </c>
      <c r="VH267" s="53">
        <v>217.56081412671949</v>
      </c>
      <c r="VI267" s="53">
        <v>213.41498556152649</v>
      </c>
      <c r="VJ267" s="53">
        <v>209.29511132568794</v>
      </c>
      <c r="VK267" s="53">
        <v>205.4447008760086</v>
      </c>
      <c r="VL267" s="53">
        <v>202.34761698393015</v>
      </c>
      <c r="VM267" s="53">
        <v>199.81761796737311</v>
      </c>
      <c r="VN267" s="53">
        <v>197.72421675448152</v>
      </c>
      <c r="VO267" s="53">
        <v>195.97332672273697</v>
      </c>
      <c r="VP267" s="53">
        <v>194.49545483867783</v>
      </c>
      <c r="VQ267" s="53">
        <v>193.23818787788437</v>
      </c>
      <c r="VR267" s="53">
        <v>192.16128093004045</v>
      </c>
      <c r="VS267" s="53">
        <v>191.23334698639994</v>
      </c>
      <c r="VT267" s="53">
        <v>190.4295701046083</v>
      </c>
      <c r="VU267" s="53">
        <v>189.7300910461783</v>
      </c>
      <c r="VV267" s="53">
        <v>189.11884549529495</v>
      </c>
      <c r="VW267" s="53">
        <v>188.58271347628809</v>
      </c>
      <c r="VX267" s="74">
        <v>188.11088690841495</v>
      </c>
      <c r="VY267" s="65">
        <f t="shared" si="4"/>
        <v>263</v>
      </c>
    </row>
    <row r="268" spans="1:597">
      <c r="A268" s="51" t="s">
        <v>660</v>
      </c>
      <c r="B268" s="69" t="s">
        <v>2</v>
      </c>
      <c r="C268" t="s">
        <v>659</v>
      </c>
      <c r="D268" t="s">
        <v>736</v>
      </c>
      <c r="E268" t="s">
        <v>727</v>
      </c>
      <c r="F268" t="s">
        <v>663</v>
      </c>
      <c r="G268" t="s">
        <v>664</v>
      </c>
      <c r="H268" t="s">
        <v>858</v>
      </c>
      <c r="I268" t="s">
        <v>666</v>
      </c>
      <c r="J268" t="s">
        <v>1190</v>
      </c>
      <c r="K268" s="5" t="s">
        <v>860</v>
      </c>
      <c r="L268" t="s">
        <v>861</v>
      </c>
      <c r="M268">
        <v>45</v>
      </c>
      <c r="N268" s="52">
        <v>0.8307868434014104</v>
      </c>
      <c r="O268" s="52">
        <v>0</v>
      </c>
      <c r="P268" s="52">
        <v>0</v>
      </c>
      <c r="Q268" s="53">
        <v>26.53</v>
      </c>
      <c r="R268" s="53">
        <v>0</v>
      </c>
      <c r="S268" s="53">
        <v>0</v>
      </c>
      <c r="T268" s="53">
        <v>0</v>
      </c>
      <c r="U268" s="53">
        <v>1.0369859094803844</v>
      </c>
      <c r="V268" s="53">
        <v>0.25</v>
      </c>
      <c r="W268" s="2" t="s">
        <v>862</v>
      </c>
      <c r="X268" s="54">
        <v>0</v>
      </c>
      <c r="Y268" s="54">
        <v>0.15000000000000002</v>
      </c>
      <c r="Z268" t="s">
        <v>776</v>
      </c>
      <c r="AA268" t="s">
        <v>777</v>
      </c>
      <c r="AB268" s="54">
        <v>0.81705098408000898</v>
      </c>
      <c r="AC268" t="s">
        <v>778</v>
      </c>
      <c r="AD268" s="54">
        <v>0</v>
      </c>
      <c r="AE268" s="53">
        <v>383.077135506795</v>
      </c>
      <c r="AG268" s="53">
        <v>394.41190051308246</v>
      </c>
      <c r="AI268" s="55">
        <v>7.1920405017963842E-3</v>
      </c>
      <c r="AJ268" s="5" t="s">
        <v>1107</v>
      </c>
      <c r="AK268" t="s">
        <v>1107</v>
      </c>
      <c r="AL268" s="1" t="s">
        <v>1107</v>
      </c>
      <c r="AM268" s="5" t="s">
        <v>860</v>
      </c>
      <c r="AN268" t="s">
        <v>860</v>
      </c>
      <c r="AO268" t="s">
        <v>860</v>
      </c>
      <c r="AP268" t="s">
        <v>860</v>
      </c>
      <c r="AQ268" t="s">
        <v>860</v>
      </c>
      <c r="AR268" t="s">
        <v>860</v>
      </c>
      <c r="AS268" t="s">
        <v>860</v>
      </c>
      <c r="AT268" t="s">
        <v>860</v>
      </c>
      <c r="AU268" t="s">
        <v>860</v>
      </c>
      <c r="AV268" t="s">
        <v>860</v>
      </c>
      <c r="AW268" t="s">
        <v>860</v>
      </c>
      <c r="AX268" t="s">
        <v>860</v>
      </c>
      <c r="AY268" t="s">
        <v>860</v>
      </c>
      <c r="AZ268" t="s">
        <v>860</v>
      </c>
      <c r="BA268" t="s">
        <v>860</v>
      </c>
      <c r="BB268" t="s">
        <v>860</v>
      </c>
      <c r="BC268" t="s">
        <v>860</v>
      </c>
      <c r="BD268" t="s">
        <v>860</v>
      </c>
      <c r="BE268" t="s">
        <v>860</v>
      </c>
      <c r="BF268" t="s">
        <v>860</v>
      </c>
      <c r="BG268" t="s">
        <v>860</v>
      </c>
      <c r="BH268" t="s">
        <v>860</v>
      </c>
      <c r="BI268" t="s">
        <v>860</v>
      </c>
      <c r="BJ268" t="s">
        <v>860</v>
      </c>
      <c r="BK268" t="s">
        <v>860</v>
      </c>
      <c r="BL268" t="s">
        <v>860</v>
      </c>
      <c r="BM268" s="1" t="s">
        <v>860</v>
      </c>
      <c r="BN268" s="5" t="s">
        <v>861</v>
      </c>
      <c r="BO268" t="s">
        <v>861</v>
      </c>
      <c r="BP268" t="s">
        <v>861</v>
      </c>
      <c r="BQ268" t="s">
        <v>861</v>
      </c>
      <c r="BR268" t="s">
        <v>861</v>
      </c>
      <c r="BS268" t="s">
        <v>861</v>
      </c>
      <c r="BT268" t="s">
        <v>861</v>
      </c>
      <c r="BU268" t="s">
        <v>861</v>
      </c>
      <c r="BV268" t="s">
        <v>861</v>
      </c>
      <c r="BW268" t="s">
        <v>861</v>
      </c>
      <c r="BX268" t="s">
        <v>861</v>
      </c>
      <c r="BY268" t="s">
        <v>861</v>
      </c>
      <c r="BZ268" t="s">
        <v>861</v>
      </c>
      <c r="CA268" t="s">
        <v>861</v>
      </c>
      <c r="CB268" t="s">
        <v>861</v>
      </c>
      <c r="CC268" t="s">
        <v>861</v>
      </c>
      <c r="CD268" t="s">
        <v>861</v>
      </c>
      <c r="CE268" t="s">
        <v>861</v>
      </c>
      <c r="CF268" t="s">
        <v>861</v>
      </c>
      <c r="CG268" t="s">
        <v>861</v>
      </c>
      <c r="CH268" t="s">
        <v>861</v>
      </c>
      <c r="CI268" t="s">
        <v>861</v>
      </c>
      <c r="CJ268" t="s">
        <v>861</v>
      </c>
      <c r="CK268" t="s">
        <v>861</v>
      </c>
      <c r="CL268" t="s">
        <v>861</v>
      </c>
      <c r="CM268" t="s">
        <v>861</v>
      </c>
      <c r="CN268" s="1" t="s">
        <v>861</v>
      </c>
      <c r="CO268" s="56">
        <v>26.53</v>
      </c>
      <c r="CP268" s="53">
        <v>26.53</v>
      </c>
      <c r="CQ268" s="53">
        <v>26.53</v>
      </c>
      <c r="CR268" s="53">
        <v>26.53</v>
      </c>
      <c r="CS268" s="53">
        <v>26.53</v>
      </c>
      <c r="CT268" s="53">
        <v>26.53</v>
      </c>
      <c r="CU268" s="53">
        <v>26.53</v>
      </c>
      <c r="CV268" s="53">
        <v>26.53</v>
      </c>
      <c r="CW268" s="53">
        <v>26.53</v>
      </c>
      <c r="CX268" s="53">
        <v>26.53</v>
      </c>
      <c r="CY268" s="53">
        <v>26.53</v>
      </c>
      <c r="CZ268" s="53">
        <v>26.53</v>
      </c>
      <c r="DA268" s="53">
        <v>26.53</v>
      </c>
      <c r="DB268" s="53">
        <v>26.53</v>
      </c>
      <c r="DC268" s="53">
        <v>26.53</v>
      </c>
      <c r="DD268" s="53">
        <v>26.53</v>
      </c>
      <c r="DE268" s="53">
        <v>26.53</v>
      </c>
      <c r="DF268" s="53">
        <v>26.53</v>
      </c>
      <c r="DG268" s="53">
        <v>26.53</v>
      </c>
      <c r="DH268" s="53">
        <v>26.53</v>
      </c>
      <c r="DI268" s="53">
        <v>26.53</v>
      </c>
      <c r="DJ268" s="53">
        <v>26.53</v>
      </c>
      <c r="DK268" s="53">
        <v>26.53</v>
      </c>
      <c r="DL268" s="53">
        <v>26.53</v>
      </c>
      <c r="DM268" s="53">
        <v>26.53</v>
      </c>
      <c r="DN268" s="53">
        <v>26.53</v>
      </c>
      <c r="DO268" s="57">
        <v>26.53</v>
      </c>
      <c r="DP268" s="58">
        <v>0</v>
      </c>
      <c r="DQ268" s="59">
        <v>0</v>
      </c>
      <c r="DR268" s="59">
        <v>0.85708705033738519</v>
      </c>
      <c r="DS268" s="59">
        <v>2.4764584494193587</v>
      </c>
      <c r="DT268" s="59">
        <v>3.1866083120858129</v>
      </c>
      <c r="DU268" s="59">
        <v>3.4803328564157243</v>
      </c>
      <c r="DV268" s="59">
        <v>3.5541180952636049</v>
      </c>
      <c r="DW268" s="59">
        <v>3.4797180702730137</v>
      </c>
      <c r="DX268" s="59">
        <v>3.3215320953084491</v>
      </c>
      <c r="DY268" s="59">
        <v>3.1355094684754614</v>
      </c>
      <c r="DZ268" s="59">
        <v>2.9699632177106956</v>
      </c>
      <c r="EA268" s="59">
        <v>2.8613019305172585</v>
      </c>
      <c r="EB268" s="59">
        <v>2.8402801894047935</v>
      </c>
      <c r="EC268" s="59">
        <v>2.9113474523986302</v>
      </c>
      <c r="ED268" s="59">
        <v>3.0462869845010405</v>
      </c>
      <c r="EE268" s="59">
        <v>3.2226733146098741</v>
      </c>
      <c r="EF268" s="59">
        <v>3.4130298935227343</v>
      </c>
      <c r="EG268" s="59">
        <v>3.6007212234590802</v>
      </c>
      <c r="EH268" s="59">
        <v>3.7774681299863464</v>
      </c>
      <c r="EI268" s="59">
        <v>3.9407306569168874</v>
      </c>
      <c r="EJ268" s="59">
        <v>4.0903013792661609</v>
      </c>
      <c r="EK268" s="59">
        <v>4.2272249924303518</v>
      </c>
      <c r="EL268" s="59">
        <v>4.3527690993142185</v>
      </c>
      <c r="EM268" s="59">
        <v>4.4681124368339473</v>
      </c>
      <c r="EN268" s="59">
        <v>4.5743028050486467</v>
      </c>
      <c r="EO268" s="59">
        <v>4.6722612511141461</v>
      </c>
      <c r="EP268" s="59">
        <v>4.7627988918885933</v>
      </c>
      <c r="EQ268" s="72">
        <v>8.4036232829021E-3</v>
      </c>
      <c r="ER268" s="59">
        <v>4.4744987874554096E-2</v>
      </c>
      <c r="ES268" s="59">
        <v>9.5465461696419465E-2</v>
      </c>
      <c r="ET268" s="59">
        <v>0.15338499021397378</v>
      </c>
      <c r="EU268" s="59">
        <v>0.21717474015308719</v>
      </c>
      <c r="EV268" s="59">
        <v>0.29430042024575381</v>
      </c>
      <c r="EW268" s="59">
        <v>0.35780193126845544</v>
      </c>
      <c r="EX268" s="59">
        <v>0.39465389167178028</v>
      </c>
      <c r="EY268" s="59">
        <v>0.39816268678804345</v>
      </c>
      <c r="EZ268" s="59">
        <v>0.36910117617252053</v>
      </c>
      <c r="FA268" s="59">
        <v>0.31485237572298991</v>
      </c>
      <c r="FB268" s="59">
        <v>0.23559678245104135</v>
      </c>
      <c r="FC268" s="59">
        <v>0.15698263308070692</v>
      </c>
      <c r="FD268" s="59">
        <v>8.7260583279395981E-2</v>
      </c>
      <c r="FE268" s="59">
        <v>4.2483976834399841E-2</v>
      </c>
      <c r="FF268" s="59">
        <v>1.7642263874511951E-2</v>
      </c>
      <c r="FG268" s="59">
        <v>6.2368136402907092E-3</v>
      </c>
      <c r="FH268" s="59">
        <v>1.5252715878058493E-3</v>
      </c>
      <c r="FI268" s="59">
        <v>2.7914085943535772E-4</v>
      </c>
      <c r="FJ268" s="59">
        <v>3.7054341297216855E-5</v>
      </c>
      <c r="FK268" s="59">
        <v>0</v>
      </c>
      <c r="FL268" s="59">
        <v>0</v>
      </c>
      <c r="FM268" s="59">
        <v>0</v>
      </c>
      <c r="FN268" s="59">
        <v>0</v>
      </c>
      <c r="FO268" s="55">
        <v>0</v>
      </c>
      <c r="FP268" s="58">
        <v>8.4036232829021017E-3</v>
      </c>
      <c r="FQ268" s="59">
        <v>6.9026329981505749E-2</v>
      </c>
      <c r="FR268" s="59">
        <v>0.18428579983834031</v>
      </c>
      <c r="FS268" s="59">
        <v>0.35465727137751946</v>
      </c>
      <c r="FT268" s="59">
        <v>0.57935096806647013</v>
      </c>
      <c r="FU268" s="59">
        <v>0.86152356212661951</v>
      </c>
      <c r="FV268" s="59">
        <v>1.1801611295363525</v>
      </c>
      <c r="FW268" s="59">
        <v>1.5087200183290017</v>
      </c>
      <c r="FX268" s="59">
        <v>1.8272264498898667</v>
      </c>
      <c r="FY268" s="59">
        <v>2.1294753577060228</v>
      </c>
      <c r="FZ268" s="59">
        <v>2.4286826596960993</v>
      </c>
      <c r="GA268" s="59">
        <v>2.7250480346082115</v>
      </c>
      <c r="GB268" s="59">
        <v>3.0083353127918815</v>
      </c>
      <c r="GC268" s="59">
        <v>3.2697847457298672</v>
      </c>
      <c r="GD268" s="59">
        <v>3.5054080752739725</v>
      </c>
      <c r="GE268" s="59">
        <v>3.7158217839185443</v>
      </c>
      <c r="GF268" s="59">
        <v>3.9044553910776916</v>
      </c>
      <c r="GG268" s="59">
        <v>4.0747315909326858</v>
      </c>
      <c r="GH268" s="59">
        <v>4.2296674694621927</v>
      </c>
      <c r="GI268" s="59">
        <v>4.3712934432257811</v>
      </c>
      <c r="GJ268" s="59">
        <v>4.501116230572042</v>
      </c>
      <c r="GK268" s="59">
        <v>4.6203905951782867</v>
      </c>
      <c r="GL268" s="59">
        <v>4.7302000472755523</v>
      </c>
      <c r="GM268" s="59">
        <v>4.8314970243140323</v>
      </c>
      <c r="GN268" s="55">
        <v>4.9251202869014659</v>
      </c>
      <c r="GO268" s="58">
        <v>9.8048655379801666</v>
      </c>
      <c r="GP268" s="59">
        <v>18.068135924123904</v>
      </c>
      <c r="GQ268" s="59">
        <v>29.958329467210859</v>
      </c>
      <c r="GR268" s="59">
        <v>44.071931203712438</v>
      </c>
      <c r="GS268" s="59">
        <v>61.105099586450173</v>
      </c>
      <c r="GT268" s="59">
        <v>84.575938137040907</v>
      </c>
      <c r="GU268" s="59">
        <v>107.72195511036563</v>
      </c>
      <c r="GV268" s="59">
        <v>125.86595436551745</v>
      </c>
      <c r="GW268" s="59">
        <v>134.06317102302529</v>
      </c>
      <c r="GX268" s="59">
        <v>128.99763294319499</v>
      </c>
      <c r="GY268" s="59">
        <v>110.85257605833954</v>
      </c>
      <c r="GZ268" s="59">
        <v>80.92362258477101</v>
      </c>
      <c r="HA268" s="59">
        <v>51.532450448498878</v>
      </c>
      <c r="HB268" s="59">
        <v>27.077080039048095</v>
      </c>
      <c r="HC268" s="59">
        <v>12.447584158294701</v>
      </c>
      <c r="HD268" s="59">
        <v>4.8996472594353415</v>
      </c>
      <c r="HE268" s="59">
        <v>1.651056587554387</v>
      </c>
      <c r="HF268" s="59">
        <v>0.38705299108139946</v>
      </c>
      <c r="HG268" s="59">
        <v>6.824457015571754E-2</v>
      </c>
      <c r="HH268" s="59">
        <v>8.7656420851905635E-3</v>
      </c>
      <c r="HI268" s="59">
        <v>0</v>
      </c>
      <c r="HJ268" s="59">
        <v>0</v>
      </c>
      <c r="HK268" s="59">
        <v>0</v>
      </c>
      <c r="HL268" s="59">
        <v>0</v>
      </c>
      <c r="HM268" s="55">
        <v>0</v>
      </c>
      <c r="HN268" s="58">
        <v>9.8048655379801666</v>
      </c>
      <c r="HO268" s="59">
        <v>27.873001462104071</v>
      </c>
      <c r="HP268" s="59">
        <v>57.83133092931493</v>
      </c>
      <c r="HQ268" s="59">
        <v>101.90326213302737</v>
      </c>
      <c r="HR268" s="59">
        <v>163.00836171947753</v>
      </c>
      <c r="HS268" s="59">
        <v>247.58429985651844</v>
      </c>
      <c r="HT268" s="59">
        <v>355.30625496688407</v>
      </c>
      <c r="HU268" s="59">
        <v>481.17220933240151</v>
      </c>
      <c r="HV268" s="59">
        <v>615.23538035542674</v>
      </c>
      <c r="HW268" s="59">
        <v>744.2330132986217</v>
      </c>
      <c r="HX268" s="59">
        <v>855.08558935696124</v>
      </c>
      <c r="HY268" s="59">
        <v>936.00921194173225</v>
      </c>
      <c r="HZ268" s="59">
        <v>987.54166239023107</v>
      </c>
      <c r="IA268" s="59">
        <v>1014.6187424292791</v>
      </c>
      <c r="IB268" s="59">
        <v>1027.0663265875737</v>
      </c>
      <c r="IC268" s="59">
        <v>1031.9659738470091</v>
      </c>
      <c r="ID268" s="59">
        <v>1033.6170304345635</v>
      </c>
      <c r="IE268" s="59">
        <v>1034.0040834256449</v>
      </c>
      <c r="IF268" s="59">
        <v>1034.0723279958006</v>
      </c>
      <c r="IG268" s="59">
        <v>1034.0810936378857</v>
      </c>
      <c r="IH268" s="59">
        <v>1034.0810936378857</v>
      </c>
      <c r="II268" s="59">
        <v>1034.0810936378857</v>
      </c>
      <c r="IJ268" s="59">
        <v>1034.0810936378857</v>
      </c>
      <c r="IK268" s="59">
        <v>1034.0810936378857</v>
      </c>
      <c r="IL268" s="71">
        <v>1034.0810936378857</v>
      </c>
      <c r="IM268" s="72">
        <v>7.1920405017963842E-3</v>
      </c>
      <c r="IN268" s="59">
        <v>3.8538518945242246E-2</v>
      </c>
      <c r="IO268" s="59">
        <v>8.2841066119474976E-2</v>
      </c>
      <c r="IP268" s="59">
        <v>0.13428457767935695</v>
      </c>
      <c r="IQ268" s="59">
        <v>0.19214946755240384</v>
      </c>
      <c r="IR268" s="59">
        <v>0.26388968368374899</v>
      </c>
      <c r="IS268" s="59">
        <v>0.3258571574658119</v>
      </c>
      <c r="IT268" s="59">
        <v>0.36536332130003324</v>
      </c>
      <c r="IU268" s="59">
        <v>0.37422552167321743</v>
      </c>
      <c r="IV268" s="59">
        <v>0.35084725333271327</v>
      </c>
      <c r="IW268" s="59">
        <v>0.3009245202410199</v>
      </c>
      <c r="IX268" s="59">
        <v>0.22489162550611383</v>
      </c>
      <c r="IY268" s="59">
        <v>0.14893616336470525</v>
      </c>
      <c r="IZ268" s="59">
        <v>8.2069711754063038E-2</v>
      </c>
      <c r="JA268" s="59">
        <v>3.9593377422106828E-2</v>
      </c>
      <c r="JB268" s="59">
        <v>1.6302546453008025E-2</v>
      </c>
      <c r="JC268" s="59">
        <v>5.719930588568802E-3</v>
      </c>
      <c r="JD268" s="59">
        <v>1.3897017564436195E-3</v>
      </c>
      <c r="JE268" s="59">
        <v>2.528809518475394E-4</v>
      </c>
      <c r="JF268" s="59">
        <v>3.3401151599973895E-5</v>
      </c>
      <c r="JG268" s="59">
        <v>0</v>
      </c>
      <c r="JH268" s="59">
        <v>0</v>
      </c>
      <c r="JI268" s="59">
        <v>0</v>
      </c>
      <c r="JJ268" s="59">
        <v>0</v>
      </c>
      <c r="JK268" s="55">
        <v>0</v>
      </c>
      <c r="JL268" s="58">
        <v>7.1920405017963842E-3</v>
      </c>
      <c r="JM268" s="59">
        <v>5.945185487971958E-2</v>
      </c>
      <c r="JN268" s="59">
        <v>0.15991576281101111</v>
      </c>
      <c r="JO268" s="59">
        <v>0.31049323562498438</v>
      </c>
      <c r="JP268" s="59">
        <v>0.51259174967342325</v>
      </c>
      <c r="JQ268" s="59">
        <v>0.77250035900677771</v>
      </c>
      <c r="JR268" s="59">
        <v>1.07479562689622</v>
      </c>
      <c r="JS268" s="59">
        <v>1.3967452708333368</v>
      </c>
      <c r="JT268" s="59">
        <v>1.7173753194737345</v>
      </c>
      <c r="JU268" s="59">
        <v>2.0241620144327199</v>
      </c>
      <c r="JV268" s="59">
        <v>2.3212471003545545</v>
      </c>
      <c r="JW268" s="59">
        <v>2.6012260257104063</v>
      </c>
      <c r="JX268" s="59">
        <v>2.8541368609318383</v>
      </c>
      <c r="JY268" s="59">
        <v>3.0752750153028781</v>
      </c>
      <c r="JZ268" s="59">
        <v>3.2669009655998731</v>
      </c>
      <c r="KA268" s="59">
        <v>3.4336498804412656</v>
      </c>
      <c r="KB268" s="59">
        <v>3.5808691923792462</v>
      </c>
      <c r="KC268" s="59">
        <v>3.7125595823242032</v>
      </c>
      <c r="KD268" s="59">
        <v>3.8317655746985579</v>
      </c>
      <c r="KE268" s="59">
        <v>3.940327364451699</v>
      </c>
      <c r="KF268" s="59">
        <v>4.039527900828805</v>
      </c>
      <c r="KG268" s="59">
        <v>4.1304091094726285</v>
      </c>
      <c r="KH268" s="59">
        <v>4.2138594088155648</v>
      </c>
      <c r="KI268" s="59">
        <v>4.290653908847804</v>
      </c>
      <c r="KJ268" s="55">
        <v>4.361470743014622</v>
      </c>
      <c r="KK268" s="58">
        <v>8.3341357072831421</v>
      </c>
      <c r="KL268" s="59">
        <v>15.35791553550532</v>
      </c>
      <c r="KM268" s="59">
        <v>25.464580047129232</v>
      </c>
      <c r="KN268" s="59">
        <v>37.461141523155568</v>
      </c>
      <c r="KO268" s="59">
        <v>51.939334648482642</v>
      </c>
      <c r="KP268" s="59">
        <v>71.889547416484774</v>
      </c>
      <c r="KQ268" s="59">
        <v>91.563661843810777</v>
      </c>
      <c r="KR268" s="59">
        <v>106.98606121068983</v>
      </c>
      <c r="KS268" s="59">
        <v>113.95369536957149</v>
      </c>
      <c r="KT268" s="59">
        <v>109.64798800171575</v>
      </c>
      <c r="KU268" s="59">
        <v>94.224689649588598</v>
      </c>
      <c r="KV268" s="59">
        <v>68.785079197055367</v>
      </c>
      <c r="KW268" s="59">
        <v>43.802582881224041</v>
      </c>
      <c r="KX268" s="59">
        <v>23.01551803319088</v>
      </c>
      <c r="KY268" s="59">
        <v>10.580446534550497</v>
      </c>
      <c r="KZ268" s="59">
        <v>4.1647001705200397</v>
      </c>
      <c r="LA268" s="59">
        <v>1.4033980994212287</v>
      </c>
      <c r="LB268" s="59">
        <v>0.32899504241918953</v>
      </c>
      <c r="LC268" s="59">
        <v>5.800788463235991E-2</v>
      </c>
      <c r="LD268" s="59">
        <v>7.4507957724119795E-3</v>
      </c>
      <c r="LE268" s="59">
        <v>0</v>
      </c>
      <c r="LF268" s="59">
        <v>0</v>
      </c>
      <c r="LG268" s="59">
        <v>0</v>
      </c>
      <c r="LH268" s="59">
        <v>0</v>
      </c>
      <c r="LI268" s="55">
        <v>0</v>
      </c>
      <c r="LJ268" s="58">
        <v>8.3341357072831421</v>
      </c>
      <c r="LK268" s="59">
        <v>23.692051242788462</v>
      </c>
      <c r="LL268" s="59">
        <v>49.156631289917698</v>
      </c>
      <c r="LM268" s="59">
        <v>86.617772813073259</v>
      </c>
      <c r="LN268" s="59">
        <v>138.55710746155592</v>
      </c>
      <c r="LO268" s="59">
        <v>210.4466548780407</v>
      </c>
      <c r="LP268" s="59">
        <v>302.0103167218515</v>
      </c>
      <c r="LQ268" s="59">
        <v>408.99637793254135</v>
      </c>
      <c r="LR268" s="59">
        <v>522.95007330211286</v>
      </c>
      <c r="LS268" s="59">
        <v>632.59806130382856</v>
      </c>
      <c r="LT268" s="59">
        <v>726.8227509534172</v>
      </c>
      <c r="LU268" s="59">
        <v>795.60783015047252</v>
      </c>
      <c r="LV268" s="59">
        <v>839.41041303169652</v>
      </c>
      <c r="LW268" s="59">
        <v>862.42593106488744</v>
      </c>
      <c r="LX268" s="59">
        <v>873.00637759943788</v>
      </c>
      <c r="LY268" s="59">
        <v>877.17107776995795</v>
      </c>
      <c r="LZ268" s="59">
        <v>878.57447586937917</v>
      </c>
      <c r="MA268" s="59">
        <v>878.90347091179831</v>
      </c>
      <c r="MB268" s="59">
        <v>878.9614787964307</v>
      </c>
      <c r="MC268" s="59">
        <v>878.96892959220315</v>
      </c>
      <c r="MD268" s="59">
        <v>878.96892959220315</v>
      </c>
      <c r="ME268" s="59">
        <v>878.96892959220315</v>
      </c>
      <c r="MF268" s="59">
        <v>878.96892959220315</v>
      </c>
      <c r="MG268" s="59">
        <v>878.96892959220315</v>
      </c>
      <c r="MH268" s="71">
        <v>878.96892959220315</v>
      </c>
      <c r="MI268" s="72">
        <v>7.1920405017963842E-3</v>
      </c>
      <c r="MJ268" s="59">
        <v>3.8538518945242246E-2</v>
      </c>
      <c r="MK268" s="59">
        <v>8.2841066119474976E-2</v>
      </c>
      <c r="ML268" s="59">
        <v>0.13428457767935695</v>
      </c>
      <c r="MM268" s="59">
        <v>0.19214946755240384</v>
      </c>
      <c r="MN268" s="59">
        <v>0.26388968368374899</v>
      </c>
      <c r="MO268" s="59">
        <v>0.3258571574658119</v>
      </c>
      <c r="MP268" s="59">
        <v>0.36536332130003324</v>
      </c>
      <c r="MQ268" s="59">
        <v>0.37422552167321743</v>
      </c>
      <c r="MR268" s="59">
        <v>0.35084725333271327</v>
      </c>
      <c r="MS268" s="59">
        <v>0.3009245202410199</v>
      </c>
      <c r="MT268" s="59">
        <v>0.22489162550611383</v>
      </c>
      <c r="MU268" s="59">
        <v>0.14893616336470525</v>
      </c>
      <c r="MV268" s="59">
        <v>8.2069711754063038E-2</v>
      </c>
      <c r="MW268" s="59">
        <v>3.9593377422106828E-2</v>
      </c>
      <c r="MX268" s="59">
        <v>1.6302546453008025E-2</v>
      </c>
      <c r="MY268" s="59">
        <v>5.719930588568802E-3</v>
      </c>
      <c r="MZ268" s="59">
        <v>1.3897017564436195E-3</v>
      </c>
      <c r="NA268" s="59">
        <v>2.528809518475394E-4</v>
      </c>
      <c r="NB268" s="59">
        <v>3.3401151599973895E-5</v>
      </c>
      <c r="NC268" s="59">
        <v>0</v>
      </c>
      <c r="ND268" s="59">
        <v>0</v>
      </c>
      <c r="NE268" s="59">
        <v>0</v>
      </c>
      <c r="NF268" s="59">
        <v>0</v>
      </c>
      <c r="NG268" s="55">
        <v>0</v>
      </c>
      <c r="NH268" s="58">
        <v>7.1920405017963842E-3</v>
      </c>
      <c r="NI268" s="59">
        <v>5.945185487971958E-2</v>
      </c>
      <c r="NJ268" s="59">
        <v>0.15991576281101111</v>
      </c>
      <c r="NK268" s="59">
        <v>0.31049323562498438</v>
      </c>
      <c r="NL268" s="59">
        <v>0.51259174967342325</v>
      </c>
      <c r="NM268" s="59">
        <v>0.77250035900677771</v>
      </c>
      <c r="NN268" s="59">
        <v>1.07479562689622</v>
      </c>
      <c r="NO268" s="59">
        <v>1.3967452708333368</v>
      </c>
      <c r="NP268" s="59">
        <v>1.7173753194737345</v>
      </c>
      <c r="NQ268" s="59">
        <v>2.0241620144327199</v>
      </c>
      <c r="NR268" s="59">
        <v>2.3212471003545545</v>
      </c>
      <c r="NS268" s="59">
        <v>2.6012260257104063</v>
      </c>
      <c r="NT268" s="59">
        <v>2.8541368609318383</v>
      </c>
      <c r="NU268" s="59">
        <v>3.0752750153028781</v>
      </c>
      <c r="NV268" s="59">
        <v>3.2669009655998731</v>
      </c>
      <c r="NW268" s="59">
        <v>3.4336498804412656</v>
      </c>
      <c r="NX268" s="59">
        <v>3.5808691923792462</v>
      </c>
      <c r="NY268" s="59">
        <v>3.7125595823242032</v>
      </c>
      <c r="NZ268" s="59">
        <v>3.8317655746985579</v>
      </c>
      <c r="OA268" s="59">
        <v>3.940327364451699</v>
      </c>
      <c r="OB268" s="59">
        <v>4.039527900828805</v>
      </c>
      <c r="OC268" s="59">
        <v>4.1304091094726285</v>
      </c>
      <c r="OD268" s="59">
        <v>4.2138594088155648</v>
      </c>
      <c r="OE268" s="59">
        <v>4.290653908847804</v>
      </c>
      <c r="OF268" s="55">
        <v>4.361470743014622</v>
      </c>
      <c r="OG268" s="58">
        <v>8.3341357072831421</v>
      </c>
      <c r="OH268" s="59">
        <v>15.35791553550532</v>
      </c>
      <c r="OI268" s="59">
        <v>25.464580047129232</v>
      </c>
      <c r="OJ268" s="59">
        <v>37.461141523155568</v>
      </c>
      <c r="OK268" s="59">
        <v>51.939334648482642</v>
      </c>
      <c r="OL268" s="59">
        <v>71.889547416484774</v>
      </c>
      <c r="OM268" s="59">
        <v>91.563661843810777</v>
      </c>
      <c r="ON268" s="59">
        <v>106.98606121068983</v>
      </c>
      <c r="OO268" s="59">
        <v>113.95369536957149</v>
      </c>
      <c r="OP268" s="59">
        <v>109.64798800171575</v>
      </c>
      <c r="OQ268" s="59">
        <v>94.224689649588598</v>
      </c>
      <c r="OR268" s="59">
        <v>68.785079197055367</v>
      </c>
      <c r="OS268" s="59">
        <v>43.802582881224041</v>
      </c>
      <c r="OT268" s="59">
        <v>23.01551803319088</v>
      </c>
      <c r="OU268" s="59">
        <v>10.580446534550497</v>
      </c>
      <c r="OV268" s="59">
        <v>4.1647001705200397</v>
      </c>
      <c r="OW268" s="59">
        <v>1.4033980994212287</v>
      </c>
      <c r="OX268" s="59">
        <v>0.32899504241918953</v>
      </c>
      <c r="OY268" s="59">
        <v>5.800788463235991E-2</v>
      </c>
      <c r="OZ268" s="59">
        <v>7.4507957724119795E-3</v>
      </c>
      <c r="PA268" s="59">
        <v>0</v>
      </c>
      <c r="PB268" s="59">
        <v>0</v>
      </c>
      <c r="PC268" s="59">
        <v>0</v>
      </c>
      <c r="PD268" s="59">
        <v>0</v>
      </c>
      <c r="PE268" s="55">
        <v>0</v>
      </c>
      <c r="PF268" s="58">
        <v>8.3341357072831421</v>
      </c>
      <c r="PG268" s="59">
        <v>23.692051242788462</v>
      </c>
      <c r="PH268" s="59">
        <v>49.156631289917698</v>
      </c>
      <c r="PI268" s="59">
        <v>86.617772813073259</v>
      </c>
      <c r="PJ268" s="59">
        <v>138.55710746155592</v>
      </c>
      <c r="PK268" s="59">
        <v>210.4466548780407</v>
      </c>
      <c r="PL268" s="59">
        <v>302.0103167218515</v>
      </c>
      <c r="PM268" s="59">
        <v>408.99637793254135</v>
      </c>
      <c r="PN268" s="59">
        <v>522.95007330211286</v>
      </c>
      <c r="PO268" s="59">
        <v>632.59806130382856</v>
      </c>
      <c r="PP268" s="59">
        <v>726.8227509534172</v>
      </c>
      <c r="PQ268" s="59">
        <v>795.60783015047252</v>
      </c>
      <c r="PR268" s="59">
        <v>839.41041303169652</v>
      </c>
      <c r="PS268" s="59">
        <v>862.42593106488744</v>
      </c>
      <c r="PT268" s="59">
        <v>873.00637759943788</v>
      </c>
      <c r="PU268" s="59">
        <v>877.17107776995795</v>
      </c>
      <c r="PV268" s="59">
        <v>878.57447586937917</v>
      </c>
      <c r="PW268" s="59">
        <v>878.90347091179831</v>
      </c>
      <c r="PX268" s="59">
        <v>878.9614787964307</v>
      </c>
      <c r="PY268" s="59">
        <v>878.96892959220315</v>
      </c>
      <c r="PZ268" s="59">
        <v>878.96892959220315</v>
      </c>
      <c r="QA268" s="59">
        <v>878.96892959220315</v>
      </c>
      <c r="QB268" s="59">
        <v>878.96892959220315</v>
      </c>
      <c r="QC268" s="59">
        <v>878.96892959220315</v>
      </c>
      <c r="QD268" s="71">
        <v>878.96892959220315</v>
      </c>
      <c r="QE268" s="72">
        <v>7.1920405017963842E-3</v>
      </c>
      <c r="QF268" s="59">
        <v>3.8538518945242246E-2</v>
      </c>
      <c r="QG268" s="59">
        <v>8.2841066119474976E-2</v>
      </c>
      <c r="QH268" s="59">
        <v>0.13428457767935695</v>
      </c>
      <c r="QI268" s="59">
        <v>0.19214946755240384</v>
      </c>
      <c r="QJ268" s="59">
        <v>0.26388968368374899</v>
      </c>
      <c r="QK268" s="59">
        <v>0.3258571574658119</v>
      </c>
      <c r="QL268" s="59">
        <v>0.36536332130003324</v>
      </c>
      <c r="QM268" s="59">
        <v>0.37422552167321743</v>
      </c>
      <c r="QN268" s="59">
        <v>0.35084725333271327</v>
      </c>
      <c r="QO268" s="59">
        <v>0.3009245202410199</v>
      </c>
      <c r="QP268" s="59">
        <v>0.22489162550611383</v>
      </c>
      <c r="QQ268" s="59">
        <v>0.14893616336470525</v>
      </c>
      <c r="QR268" s="59">
        <v>8.2069711754063038E-2</v>
      </c>
      <c r="QS268" s="59">
        <v>3.9593377422106828E-2</v>
      </c>
      <c r="QT268" s="59">
        <v>1.6302546453008025E-2</v>
      </c>
      <c r="QU268" s="59">
        <v>5.719930588568802E-3</v>
      </c>
      <c r="QV268" s="59">
        <v>1.3897017564436195E-3</v>
      </c>
      <c r="QW268" s="59">
        <v>2.528809518475394E-4</v>
      </c>
      <c r="QX268" s="59">
        <v>3.3401151599973895E-5</v>
      </c>
      <c r="QY268" s="59">
        <v>0</v>
      </c>
      <c r="QZ268" s="59">
        <v>0</v>
      </c>
      <c r="RA268" s="59">
        <v>0</v>
      </c>
      <c r="RB268" s="59">
        <v>0</v>
      </c>
      <c r="RC268" s="55">
        <v>0</v>
      </c>
      <c r="RD268" s="58">
        <v>7.1920405017963842E-3</v>
      </c>
      <c r="RE268" s="59">
        <v>5.945185487971958E-2</v>
      </c>
      <c r="RF268" s="59">
        <v>0.15991576281101111</v>
      </c>
      <c r="RG268" s="59">
        <v>0.31049323562498438</v>
      </c>
      <c r="RH268" s="59">
        <v>0.51259174967342325</v>
      </c>
      <c r="RI268" s="59">
        <v>0.77250035900677771</v>
      </c>
      <c r="RJ268" s="59">
        <v>1.07479562689622</v>
      </c>
      <c r="RK268" s="59">
        <v>1.3967452708333368</v>
      </c>
      <c r="RL268" s="59">
        <v>1.7173753194737345</v>
      </c>
      <c r="RM268" s="59">
        <v>2.0241620144327199</v>
      </c>
      <c r="RN268" s="59">
        <v>2.3212471003545545</v>
      </c>
      <c r="RO268" s="59">
        <v>2.6012260257104063</v>
      </c>
      <c r="RP268" s="59">
        <v>2.8541368609318383</v>
      </c>
      <c r="RQ268" s="59">
        <v>3.0752750153028781</v>
      </c>
      <c r="RR268" s="59">
        <v>3.2669009655998731</v>
      </c>
      <c r="RS268" s="59">
        <v>3.4336498804412656</v>
      </c>
      <c r="RT268" s="59">
        <v>3.5808691923792462</v>
      </c>
      <c r="RU268" s="59">
        <v>3.7125595823242032</v>
      </c>
      <c r="RV268" s="59">
        <v>3.8317655746985579</v>
      </c>
      <c r="RW268" s="59">
        <v>3.940327364451699</v>
      </c>
      <c r="RX268" s="59">
        <v>4.039527900828805</v>
      </c>
      <c r="RY268" s="59">
        <v>4.1304091094726285</v>
      </c>
      <c r="RZ268" s="59">
        <v>4.2138594088155648</v>
      </c>
      <c r="SA268" s="59">
        <v>4.290653908847804</v>
      </c>
      <c r="SB268" s="55">
        <v>4.361470743014622</v>
      </c>
      <c r="SC268" s="58">
        <v>8.3341357072831421</v>
      </c>
      <c r="SD268" s="59">
        <v>15.35791553550532</v>
      </c>
      <c r="SE268" s="59">
        <v>25.464580047129232</v>
      </c>
      <c r="SF268" s="59">
        <v>37.461141523155568</v>
      </c>
      <c r="SG268" s="59">
        <v>51.939334648482642</v>
      </c>
      <c r="SH268" s="59">
        <v>71.889547416484774</v>
      </c>
      <c r="SI268" s="59">
        <v>91.563661843810777</v>
      </c>
      <c r="SJ268" s="59">
        <v>106.98606121068983</v>
      </c>
      <c r="SK268" s="59">
        <v>113.95369536957149</v>
      </c>
      <c r="SL268" s="59">
        <v>109.64798800171575</v>
      </c>
      <c r="SM268" s="59">
        <v>94.224689649588598</v>
      </c>
      <c r="SN268" s="59">
        <v>68.785079197055367</v>
      </c>
      <c r="SO268" s="59">
        <v>43.802582881224041</v>
      </c>
      <c r="SP268" s="59">
        <v>23.01551803319088</v>
      </c>
      <c r="SQ268" s="59">
        <v>10.580446534550497</v>
      </c>
      <c r="SR268" s="59">
        <v>4.1647001705200397</v>
      </c>
      <c r="SS268" s="59">
        <v>1.4033980994212287</v>
      </c>
      <c r="ST268" s="59">
        <v>0.32899504241918953</v>
      </c>
      <c r="SU268" s="59">
        <v>5.800788463235991E-2</v>
      </c>
      <c r="SV268" s="59">
        <v>7.4507957724119795E-3</v>
      </c>
      <c r="SW268" s="59">
        <v>0</v>
      </c>
      <c r="SX268" s="59">
        <v>0</v>
      </c>
      <c r="SY268" s="59">
        <v>0</v>
      </c>
      <c r="SZ268" s="59">
        <v>0</v>
      </c>
      <c r="TA268" s="55">
        <v>0</v>
      </c>
      <c r="TB268" s="58">
        <v>8.3341357072831421</v>
      </c>
      <c r="TC268" s="59">
        <v>23.692051242788462</v>
      </c>
      <c r="TD268" s="59">
        <v>49.156631289917698</v>
      </c>
      <c r="TE268" s="59">
        <v>86.617772813073259</v>
      </c>
      <c r="TF268" s="59">
        <v>138.55710746155592</v>
      </c>
      <c r="TG268" s="59">
        <v>210.4466548780407</v>
      </c>
      <c r="TH268" s="59">
        <v>302.0103167218515</v>
      </c>
      <c r="TI268" s="59">
        <v>408.99637793254135</v>
      </c>
      <c r="TJ268" s="59">
        <v>522.95007330211286</v>
      </c>
      <c r="TK268" s="59">
        <v>632.59806130382856</v>
      </c>
      <c r="TL268" s="59">
        <v>726.8227509534172</v>
      </c>
      <c r="TM268" s="59">
        <v>795.60783015047252</v>
      </c>
      <c r="TN268" s="59">
        <v>839.41041303169652</v>
      </c>
      <c r="TO268" s="59">
        <v>862.42593106488744</v>
      </c>
      <c r="TP268" s="59">
        <v>873.00637759943788</v>
      </c>
      <c r="TQ268" s="59">
        <v>877.17107776995795</v>
      </c>
      <c r="TR268" s="59">
        <v>878.57447586937917</v>
      </c>
      <c r="TS268" s="59">
        <v>878.90347091179831</v>
      </c>
      <c r="TT268" s="59">
        <v>878.9614787964307</v>
      </c>
      <c r="TU268" s="59">
        <v>878.96892959220315</v>
      </c>
      <c r="TV268" s="59">
        <v>878.96892959220315</v>
      </c>
      <c r="TW268" s="59">
        <v>878.96892959220315</v>
      </c>
      <c r="TX268" s="59">
        <v>878.96892959220315</v>
      </c>
      <c r="TY268" s="59">
        <v>878.96892959220315</v>
      </c>
      <c r="TZ268" s="71">
        <v>878.96892959220315</v>
      </c>
      <c r="UA268" s="73">
        <v>2145.208694090582</v>
      </c>
      <c r="UB268" s="53">
        <v>712.45468669707634</v>
      </c>
      <c r="UC268" s="53">
        <v>528.00010866209323</v>
      </c>
      <c r="UD268" s="53">
        <v>457.61007906874988</v>
      </c>
      <c r="UE268" s="53">
        <v>420.42704413031231</v>
      </c>
      <c r="UF268" s="53">
        <v>397.17156463397589</v>
      </c>
      <c r="UG268" s="53">
        <v>381.26481694594082</v>
      </c>
      <c r="UH268" s="53">
        <v>369.70756585829594</v>
      </c>
      <c r="UI268" s="53">
        <v>360.93708264353</v>
      </c>
      <c r="UJ268" s="53">
        <v>354.05908269915864</v>
      </c>
      <c r="UK268" s="53">
        <v>347.22414142763131</v>
      </c>
      <c r="UL268" s="53">
        <v>340.83624515014287</v>
      </c>
      <c r="UM268" s="53">
        <v>335.69813041566692</v>
      </c>
      <c r="UN268" s="53">
        <v>331.50081911311219</v>
      </c>
      <c r="UO268" s="53">
        <v>328.02783097590367</v>
      </c>
      <c r="UP268" s="53">
        <v>325.12307470063342</v>
      </c>
      <c r="UQ268" s="53">
        <v>322.67126016549139</v>
      </c>
      <c r="UR268" s="53">
        <v>320.58543294171312</v>
      </c>
      <c r="US268" s="53">
        <v>318.79882604012772</v>
      </c>
      <c r="UT268" s="53">
        <v>317.25936788058777</v>
      </c>
      <c r="UU268" s="53">
        <v>315.9258883936007</v>
      </c>
      <c r="UV268" s="53">
        <v>314.76544076550482</v>
      </c>
      <c r="UW268" s="53">
        <v>313.75137402375151</v>
      </c>
      <c r="UX268" s="53">
        <v>312.86192190605817</v>
      </c>
      <c r="UY268" s="74">
        <v>312.07915362305914</v>
      </c>
      <c r="UZ268" s="73">
        <v>2208.682689751517</v>
      </c>
      <c r="VA268" s="53">
        <v>733.53531433791932</v>
      </c>
      <c r="VB268" s="53">
        <v>543.62296004178063</v>
      </c>
      <c r="VC268" s="53">
        <v>471.15017903814862</v>
      </c>
      <c r="VD268" s="53">
        <v>432.86694540815972</v>
      </c>
      <c r="VE268" s="53">
        <v>408.92336586416383</v>
      </c>
      <c r="VF268" s="53">
        <v>392.54595775203512</v>
      </c>
      <c r="VG268" s="53">
        <v>380.64674231033445</v>
      </c>
      <c r="VH268" s="53">
        <v>371.61675165694413</v>
      </c>
      <c r="VI268" s="53">
        <v>364.53524044589386</v>
      </c>
      <c r="VJ268" s="53">
        <v>357.49806195902858</v>
      </c>
      <c r="VK268" s="53">
        <v>350.92115595874867</v>
      </c>
      <c r="VL268" s="53">
        <v>345.63101094709748</v>
      </c>
      <c r="VM268" s="53">
        <v>341.30950654382485</v>
      </c>
      <c r="VN268" s="53">
        <v>337.73375710672093</v>
      </c>
      <c r="VO268" s="53">
        <v>334.74305278932292</v>
      </c>
      <c r="VP268" s="53">
        <v>332.21869218181331</v>
      </c>
      <c r="VQ268" s="53">
        <v>330.07114798452272</v>
      </c>
      <c r="VR268" s="53">
        <v>328.23167765802606</v>
      </c>
      <c r="VS268" s="53">
        <v>326.64666889037613</v>
      </c>
      <c r="VT268" s="53">
        <v>325.27373344210929</v>
      </c>
      <c r="VU268" s="53">
        <v>324.07894964526986</v>
      </c>
      <c r="VV268" s="53">
        <v>323.03487795894256</v>
      </c>
      <c r="VW268" s="53">
        <v>322.11910808483941</v>
      </c>
      <c r="VX268" s="74">
        <v>321.31317868435309</v>
      </c>
      <c r="VY268" s="65">
        <f t="shared" si="4"/>
        <v>264</v>
      </c>
    </row>
    <row r="269" spans="1:597">
      <c r="A269" s="51" t="s">
        <v>660</v>
      </c>
      <c r="B269" s="69" t="s">
        <v>2</v>
      </c>
      <c r="C269" t="s">
        <v>659</v>
      </c>
      <c r="D269" t="s">
        <v>736</v>
      </c>
      <c r="E269" t="s">
        <v>727</v>
      </c>
      <c r="F269" t="s">
        <v>663</v>
      </c>
      <c r="G269" t="s">
        <v>664</v>
      </c>
      <c r="H269" t="s">
        <v>863</v>
      </c>
      <c r="I269" t="s">
        <v>666</v>
      </c>
      <c r="J269" t="s">
        <v>1191</v>
      </c>
      <c r="K269" s="5" t="s">
        <v>860</v>
      </c>
      <c r="L269" t="s">
        <v>865</v>
      </c>
      <c r="M269">
        <v>45</v>
      </c>
      <c r="N269" s="52">
        <v>0.99911520659947406</v>
      </c>
      <c r="O269" s="52">
        <v>0</v>
      </c>
      <c r="P269" s="52">
        <v>0</v>
      </c>
      <c r="Q269" s="53">
        <v>30.72</v>
      </c>
      <c r="R269" s="53">
        <v>0</v>
      </c>
      <c r="S269" s="53">
        <v>0</v>
      </c>
      <c r="T269" s="53">
        <v>0</v>
      </c>
      <c r="U269" s="53">
        <v>0.895612361806712</v>
      </c>
      <c r="V269" s="53">
        <v>0.25</v>
      </c>
      <c r="W269" s="2" t="s">
        <v>862</v>
      </c>
      <c r="X269" s="54">
        <v>0</v>
      </c>
      <c r="Y269" s="54">
        <v>0.15000000000000002</v>
      </c>
      <c r="Z269" t="s">
        <v>776</v>
      </c>
      <c r="AA269" t="s">
        <v>777</v>
      </c>
      <c r="AB269" s="54">
        <v>0.81705098408000898</v>
      </c>
      <c r="AC269" t="s">
        <v>778</v>
      </c>
      <c r="AD269" s="54">
        <v>0</v>
      </c>
      <c r="AE269" s="53">
        <v>368.84528309819314</v>
      </c>
      <c r="AG269" s="53">
        <v>338.04297272910901</v>
      </c>
      <c r="AI269" s="55">
        <v>8.7448000817806713E-3</v>
      </c>
      <c r="AJ269" s="5" t="s">
        <v>1107</v>
      </c>
      <c r="AK269" t="s">
        <v>1107</v>
      </c>
      <c r="AL269" s="1" t="s">
        <v>1107</v>
      </c>
      <c r="AM269" s="5" t="s">
        <v>860</v>
      </c>
      <c r="AN269" t="s">
        <v>860</v>
      </c>
      <c r="AO269" t="s">
        <v>860</v>
      </c>
      <c r="AP269" t="s">
        <v>860</v>
      </c>
      <c r="AQ269" t="s">
        <v>860</v>
      </c>
      <c r="AR269" t="s">
        <v>860</v>
      </c>
      <c r="AS269" t="s">
        <v>860</v>
      </c>
      <c r="AT269" t="s">
        <v>860</v>
      </c>
      <c r="AU269" t="s">
        <v>860</v>
      </c>
      <c r="AV269" t="s">
        <v>860</v>
      </c>
      <c r="AW269" t="s">
        <v>860</v>
      </c>
      <c r="AX269" t="s">
        <v>860</v>
      </c>
      <c r="AY269" t="s">
        <v>860</v>
      </c>
      <c r="AZ269" t="s">
        <v>860</v>
      </c>
      <c r="BA269" t="s">
        <v>860</v>
      </c>
      <c r="BB269" t="s">
        <v>860</v>
      </c>
      <c r="BC269" t="s">
        <v>860</v>
      </c>
      <c r="BD269" t="s">
        <v>860</v>
      </c>
      <c r="BE269" t="s">
        <v>860</v>
      </c>
      <c r="BF269" t="s">
        <v>860</v>
      </c>
      <c r="BG269" t="s">
        <v>860</v>
      </c>
      <c r="BH269" t="s">
        <v>860</v>
      </c>
      <c r="BI269" t="s">
        <v>860</v>
      </c>
      <c r="BJ269" t="s">
        <v>860</v>
      </c>
      <c r="BK269" t="s">
        <v>860</v>
      </c>
      <c r="BL269" t="s">
        <v>860</v>
      </c>
      <c r="BM269" s="1" t="s">
        <v>860</v>
      </c>
      <c r="BN269" s="5" t="s">
        <v>865</v>
      </c>
      <c r="BO269" t="s">
        <v>865</v>
      </c>
      <c r="BP269" t="s">
        <v>865</v>
      </c>
      <c r="BQ269" t="s">
        <v>865</v>
      </c>
      <c r="BR269" t="s">
        <v>865</v>
      </c>
      <c r="BS269" t="s">
        <v>865</v>
      </c>
      <c r="BT269" t="s">
        <v>865</v>
      </c>
      <c r="BU269" t="s">
        <v>865</v>
      </c>
      <c r="BV269" t="s">
        <v>865</v>
      </c>
      <c r="BW269" t="s">
        <v>865</v>
      </c>
      <c r="BX269" t="s">
        <v>865</v>
      </c>
      <c r="BY269" t="s">
        <v>865</v>
      </c>
      <c r="BZ269" t="s">
        <v>865</v>
      </c>
      <c r="CA269" t="s">
        <v>865</v>
      </c>
      <c r="CB269" t="s">
        <v>865</v>
      </c>
      <c r="CC269" t="s">
        <v>865</v>
      </c>
      <c r="CD269" t="s">
        <v>865</v>
      </c>
      <c r="CE269" t="s">
        <v>865</v>
      </c>
      <c r="CF269" t="s">
        <v>865</v>
      </c>
      <c r="CG269" t="s">
        <v>865</v>
      </c>
      <c r="CH269" t="s">
        <v>865</v>
      </c>
      <c r="CI269" t="s">
        <v>865</v>
      </c>
      <c r="CJ269" t="s">
        <v>865</v>
      </c>
      <c r="CK269" t="s">
        <v>865</v>
      </c>
      <c r="CL269" t="s">
        <v>865</v>
      </c>
      <c r="CM269" t="s">
        <v>865</v>
      </c>
      <c r="CN269" s="1" t="s">
        <v>865</v>
      </c>
      <c r="CO269" s="56">
        <v>30.72</v>
      </c>
      <c r="CP269" s="53">
        <v>30.72</v>
      </c>
      <c r="CQ269" s="53">
        <v>30.72</v>
      </c>
      <c r="CR269" s="53">
        <v>30.72</v>
      </c>
      <c r="CS269" s="53">
        <v>30.72</v>
      </c>
      <c r="CT269" s="53">
        <v>30.72</v>
      </c>
      <c r="CU269" s="53">
        <v>30.72</v>
      </c>
      <c r="CV269" s="53">
        <v>30.72</v>
      </c>
      <c r="CW269" s="53">
        <v>30.72</v>
      </c>
      <c r="CX269" s="53">
        <v>30.72</v>
      </c>
      <c r="CY269" s="53">
        <v>30.72</v>
      </c>
      <c r="CZ269" s="53">
        <v>30.72</v>
      </c>
      <c r="DA269" s="53">
        <v>30.72</v>
      </c>
      <c r="DB269" s="53">
        <v>30.72</v>
      </c>
      <c r="DC269" s="53">
        <v>30.72</v>
      </c>
      <c r="DD269" s="53">
        <v>30.72</v>
      </c>
      <c r="DE269" s="53">
        <v>30.72</v>
      </c>
      <c r="DF269" s="53">
        <v>30.72</v>
      </c>
      <c r="DG269" s="53">
        <v>30.72</v>
      </c>
      <c r="DH269" s="53">
        <v>30.72</v>
      </c>
      <c r="DI269" s="53">
        <v>30.72</v>
      </c>
      <c r="DJ269" s="53">
        <v>30.72</v>
      </c>
      <c r="DK269" s="53">
        <v>30.72</v>
      </c>
      <c r="DL269" s="53">
        <v>30.72</v>
      </c>
      <c r="DM269" s="53">
        <v>30.72</v>
      </c>
      <c r="DN269" s="53">
        <v>30.72</v>
      </c>
      <c r="DO269" s="57">
        <v>30.72</v>
      </c>
      <c r="DP269" s="58">
        <v>0</v>
      </c>
      <c r="DQ269" s="59">
        <v>0</v>
      </c>
      <c r="DR269" s="59">
        <v>1.0441676807677653</v>
      </c>
      <c r="DS269" s="59">
        <v>3.0525527439826319</v>
      </c>
      <c r="DT269" s="59">
        <v>3.9806860740543488</v>
      </c>
      <c r="DU269" s="59">
        <v>4.4143605908176689</v>
      </c>
      <c r="DV269" s="59">
        <v>4.5872063108254331</v>
      </c>
      <c r="DW269" s="59">
        <v>4.5861938891858927</v>
      </c>
      <c r="DX269" s="59">
        <v>4.4791326372335982</v>
      </c>
      <c r="DY269" s="59">
        <v>4.3248359769753693</v>
      </c>
      <c r="DZ269" s="59">
        <v>4.177058579179409</v>
      </c>
      <c r="EA269" s="59">
        <v>4.0800002628013532</v>
      </c>
      <c r="EB269" s="59">
        <v>4.0762438169651656</v>
      </c>
      <c r="EC269" s="59">
        <v>4.1720958833149586</v>
      </c>
      <c r="ED269" s="59">
        <v>4.3339245751659528</v>
      </c>
      <c r="EE269" s="59">
        <v>4.5362790133690414</v>
      </c>
      <c r="EF269" s="59">
        <v>4.7488613975793204</v>
      </c>
      <c r="EG269" s="59">
        <v>4.9541976774997893</v>
      </c>
      <c r="EH269" s="59">
        <v>5.1443276705898713</v>
      </c>
      <c r="EI269" s="59">
        <v>5.3174381408546134</v>
      </c>
      <c r="EJ269" s="59">
        <v>5.4740476086214889</v>
      </c>
      <c r="EK269" s="59">
        <v>5.6158089308444268</v>
      </c>
      <c r="EL269" s="59">
        <v>5.744466568347649</v>
      </c>
      <c r="EM269" s="59">
        <v>5.8615702893572212</v>
      </c>
      <c r="EN269" s="59">
        <v>5.9684579908939694</v>
      </c>
      <c r="EO269" s="59">
        <v>6.0662790431725995</v>
      </c>
      <c r="EP269" s="59">
        <v>6.1560252530334028</v>
      </c>
      <c r="EQ269" s="72">
        <v>1.0237923709032539E-2</v>
      </c>
      <c r="ER269" s="59">
        <v>5.5153937893835589E-2</v>
      </c>
      <c r="ES269" s="59">
        <v>0.11925470491205831</v>
      </c>
      <c r="ET269" s="59">
        <v>0.19454939626689569</v>
      </c>
      <c r="EU269" s="59">
        <v>0.28030169844658082</v>
      </c>
      <c r="EV269" s="59">
        <v>0.38788165065626112</v>
      </c>
      <c r="EW269" s="59">
        <v>0.4825009248814513</v>
      </c>
      <c r="EX269" s="59">
        <v>0.54434960771633001</v>
      </c>
      <c r="EY269" s="59">
        <v>0.55998971867372416</v>
      </c>
      <c r="EZ269" s="59">
        <v>0.52631037630898803</v>
      </c>
      <c r="FA269" s="59">
        <v>0.45186212775246731</v>
      </c>
      <c r="FB269" s="59">
        <v>0.33762111264885653</v>
      </c>
      <c r="FC269" s="59">
        <v>0.22333775341727102</v>
      </c>
      <c r="FD269" s="59">
        <v>0.12282918992444766</v>
      </c>
      <c r="FE269" s="59">
        <v>5.9111851902445577E-2</v>
      </c>
      <c r="FF269" s="59">
        <v>2.4273821073262779E-2</v>
      </c>
      <c r="FG269" s="59">
        <v>8.493576089065721E-3</v>
      </c>
      <c r="FH269" s="59">
        <v>2.0581303373080942E-3</v>
      </c>
      <c r="FI269" s="59">
        <v>3.7357402606230704E-4</v>
      </c>
      <c r="FJ269" s="59">
        <v>4.9226171106598927E-5</v>
      </c>
      <c r="FK269" s="59">
        <v>0</v>
      </c>
      <c r="FL269" s="59">
        <v>0</v>
      </c>
      <c r="FM269" s="59">
        <v>0</v>
      </c>
      <c r="FN269" s="59">
        <v>0</v>
      </c>
      <c r="FO269" s="55">
        <v>0</v>
      </c>
      <c r="FP269" s="58">
        <v>1.0237923709032537E-2</v>
      </c>
      <c r="FQ269" s="59">
        <v>8.5083807096177702E-2</v>
      </c>
      <c r="FR269" s="59">
        <v>0.23020837367435248</v>
      </c>
      <c r="FS269" s="59">
        <v>0.44983774443579849</v>
      </c>
      <c r="FT269" s="59">
        <v>0.74775298559690229</v>
      </c>
      <c r="FU269" s="59">
        <v>1.1354696030603326</v>
      </c>
      <c r="FV269" s="59">
        <v>1.5914638428354129</v>
      </c>
      <c r="FW269" s="59">
        <v>2.0809908820414935</v>
      </c>
      <c r="FX269" s="59">
        <v>2.5698742237283425</v>
      </c>
      <c r="FY269" s="59">
        <v>3.0364708898438195</v>
      </c>
      <c r="FZ269" s="59">
        <v>3.4855373465923272</v>
      </c>
      <c r="GA269" s="59">
        <v>3.9051201798869801</v>
      </c>
      <c r="GB269" s="59">
        <v>4.2799310796332604</v>
      </c>
      <c r="GC269" s="59">
        <v>4.6025937078528285</v>
      </c>
      <c r="GD269" s="59">
        <v>4.8773956310853235</v>
      </c>
      <c r="GE269" s="59">
        <v>5.1125634308916608</v>
      </c>
      <c r="GF269" s="59">
        <v>5.3172646904574581</v>
      </c>
      <c r="GG269" s="59">
        <v>5.4982527510069392</v>
      </c>
      <c r="GH269" s="59">
        <v>5.6605611542070671</v>
      </c>
      <c r="GI269" s="59">
        <v>5.80720184086901</v>
      </c>
      <c r="GJ269" s="59">
        <v>5.9402442713632091</v>
      </c>
      <c r="GK269" s="59">
        <v>6.0613390152538535</v>
      </c>
      <c r="GL269" s="59">
        <v>6.1718695665554142</v>
      </c>
      <c r="GM269" s="59">
        <v>6.2730244672765076</v>
      </c>
      <c r="GN269" s="55">
        <v>6.3658293261192229</v>
      </c>
      <c r="GO269" s="58">
        <v>9.8048655379801666</v>
      </c>
      <c r="GP269" s="59">
        <v>18.068135924123904</v>
      </c>
      <c r="GQ269" s="59">
        <v>29.958329467210859</v>
      </c>
      <c r="GR269" s="59">
        <v>44.071931203712438</v>
      </c>
      <c r="GS269" s="59">
        <v>61.105099586450173</v>
      </c>
      <c r="GT269" s="59">
        <v>84.575938137040907</v>
      </c>
      <c r="GU269" s="59">
        <v>107.72195511036563</v>
      </c>
      <c r="GV269" s="59">
        <v>125.86595436551745</v>
      </c>
      <c r="GW269" s="59">
        <v>134.06317102302529</v>
      </c>
      <c r="GX269" s="59">
        <v>128.99763294319499</v>
      </c>
      <c r="GY269" s="59">
        <v>110.85257605833954</v>
      </c>
      <c r="GZ269" s="59">
        <v>80.92362258477101</v>
      </c>
      <c r="HA269" s="59">
        <v>51.532450448498878</v>
      </c>
      <c r="HB269" s="59">
        <v>27.077080039048095</v>
      </c>
      <c r="HC269" s="59">
        <v>12.447584158294701</v>
      </c>
      <c r="HD269" s="59">
        <v>4.8996472594353415</v>
      </c>
      <c r="HE269" s="59">
        <v>1.651056587554387</v>
      </c>
      <c r="HF269" s="59">
        <v>0.38705299108139946</v>
      </c>
      <c r="HG269" s="59">
        <v>6.824457015571754E-2</v>
      </c>
      <c r="HH269" s="59">
        <v>8.7656420851905635E-3</v>
      </c>
      <c r="HI269" s="59">
        <v>0</v>
      </c>
      <c r="HJ269" s="59">
        <v>0</v>
      </c>
      <c r="HK269" s="59">
        <v>0</v>
      </c>
      <c r="HL269" s="59">
        <v>0</v>
      </c>
      <c r="HM269" s="55">
        <v>0</v>
      </c>
      <c r="HN269" s="58">
        <v>9.8048655379801666</v>
      </c>
      <c r="HO269" s="59">
        <v>27.873001462104071</v>
      </c>
      <c r="HP269" s="59">
        <v>57.83133092931493</v>
      </c>
      <c r="HQ269" s="59">
        <v>101.90326213302737</v>
      </c>
      <c r="HR269" s="59">
        <v>163.00836171947753</v>
      </c>
      <c r="HS269" s="59">
        <v>247.58429985651844</v>
      </c>
      <c r="HT269" s="59">
        <v>355.30625496688407</v>
      </c>
      <c r="HU269" s="59">
        <v>481.17220933240151</v>
      </c>
      <c r="HV269" s="59">
        <v>615.23538035542674</v>
      </c>
      <c r="HW269" s="59">
        <v>744.2330132986217</v>
      </c>
      <c r="HX269" s="59">
        <v>855.08558935696124</v>
      </c>
      <c r="HY269" s="59">
        <v>936.00921194173225</v>
      </c>
      <c r="HZ269" s="59">
        <v>987.54166239023107</v>
      </c>
      <c r="IA269" s="59">
        <v>1014.6187424292791</v>
      </c>
      <c r="IB269" s="59">
        <v>1027.0663265875737</v>
      </c>
      <c r="IC269" s="59">
        <v>1031.9659738470091</v>
      </c>
      <c r="ID269" s="59">
        <v>1033.6170304345635</v>
      </c>
      <c r="IE269" s="59">
        <v>1034.0040834256449</v>
      </c>
      <c r="IF269" s="59">
        <v>1034.0723279958006</v>
      </c>
      <c r="IG269" s="59">
        <v>1034.0810936378857</v>
      </c>
      <c r="IH269" s="59">
        <v>1034.0810936378857</v>
      </c>
      <c r="II269" s="59">
        <v>1034.0810936378857</v>
      </c>
      <c r="IJ269" s="59">
        <v>1034.0810936378857</v>
      </c>
      <c r="IK269" s="59">
        <v>1034.0810936378857</v>
      </c>
      <c r="IL269" s="71">
        <v>1034.0810936378857</v>
      </c>
      <c r="IM269" s="72">
        <v>8.744800081780673E-3</v>
      </c>
      <c r="IN269" s="59">
        <v>4.7326490804894317E-2</v>
      </c>
      <c r="IO269" s="59">
        <v>0.10288666646368086</v>
      </c>
      <c r="IP269" s="59">
        <v>0.16893730111351399</v>
      </c>
      <c r="IQ269" s="59">
        <v>0.24530786922259121</v>
      </c>
      <c r="IR269" s="59">
        <v>0.34286731662344766</v>
      </c>
      <c r="IS269" s="59">
        <v>0.43156926132771078</v>
      </c>
      <c r="IT269" s="59">
        <v>0.49308185024166423</v>
      </c>
      <c r="IU269" s="59">
        <v>0.51327503427067733</v>
      </c>
      <c r="IV269" s="59">
        <v>0.4867247952068352</v>
      </c>
      <c r="IW269" s="59">
        <v>0.41970023806492845</v>
      </c>
      <c r="IX269" s="59">
        <v>0.31327608330071677</v>
      </c>
      <c r="IY269" s="59">
        <v>0.20622913910052784</v>
      </c>
      <c r="IZ269" s="59">
        <v>0.11264225552909421</v>
      </c>
      <c r="JA269" s="59">
        <v>5.3822587263282672E-2</v>
      </c>
      <c r="JB269" s="59">
        <v>2.1955991043601061E-2</v>
      </c>
      <c r="JC269" s="59">
        <v>7.6379653213903892E-3</v>
      </c>
      <c r="JD269" s="59">
        <v>1.8414944728985581E-3</v>
      </c>
      <c r="JE269" s="59">
        <v>3.3279816146097928E-4</v>
      </c>
      <c r="JF269" s="59">
        <v>4.3687077022344263E-5</v>
      </c>
      <c r="JG269" s="59">
        <v>0</v>
      </c>
      <c r="JH269" s="59">
        <v>0</v>
      </c>
      <c r="JI269" s="59">
        <v>0</v>
      </c>
      <c r="JJ269" s="59">
        <v>0</v>
      </c>
      <c r="JK269" s="55">
        <v>0</v>
      </c>
      <c r="JL269" s="58">
        <v>8.7448000817806713E-3</v>
      </c>
      <c r="JM269" s="59">
        <v>7.3008712849000595E-2</v>
      </c>
      <c r="JN269" s="59">
        <v>0.19861163697353285</v>
      </c>
      <c r="JO269" s="59">
        <v>0.39061737503271587</v>
      </c>
      <c r="JP269" s="59">
        <v>0.6544009280648887</v>
      </c>
      <c r="JQ269" s="59">
        <v>1.0036963987600358</v>
      </c>
      <c r="JR269" s="59">
        <v>1.4234726601839984</v>
      </c>
      <c r="JS269" s="59">
        <v>1.884999676508945</v>
      </c>
      <c r="JT269" s="59">
        <v>2.3554937461700725</v>
      </c>
      <c r="JU269" s="59">
        <v>2.8080876580382754</v>
      </c>
      <c r="JV269" s="59">
        <v>3.2374495765451132</v>
      </c>
      <c r="JW269" s="59">
        <v>3.6235315533894439</v>
      </c>
      <c r="JX269" s="59">
        <v>3.9520702991637777</v>
      </c>
      <c r="JY269" s="59">
        <v>4.2208740190784981</v>
      </c>
      <c r="JZ269" s="59">
        <v>4.440971539935509</v>
      </c>
      <c r="KA269" s="59">
        <v>4.6243809971122669</v>
      </c>
      <c r="KB269" s="59">
        <v>4.7816235334197206</v>
      </c>
      <c r="KC269" s="59">
        <v>4.91951450694879</v>
      </c>
      <c r="KD269" s="59">
        <v>5.0427069697917259</v>
      </c>
      <c r="KE269" s="59">
        <v>5.1537559879877515</v>
      </c>
      <c r="KF269" s="59">
        <v>5.2543217036034155</v>
      </c>
      <c r="KG269" s="59">
        <v>5.3457020430167699</v>
      </c>
      <c r="KH269" s="59">
        <v>5.428976833958945</v>
      </c>
      <c r="KI269" s="59">
        <v>5.5050714240947363</v>
      </c>
      <c r="KJ269" s="55">
        <v>5.5747824966868214</v>
      </c>
      <c r="KK269" s="58">
        <v>8.3341357072831421</v>
      </c>
      <c r="KL269" s="59">
        <v>15.35791553550532</v>
      </c>
      <c r="KM269" s="59">
        <v>25.464580047129232</v>
      </c>
      <c r="KN269" s="59">
        <v>37.461141523155568</v>
      </c>
      <c r="KO269" s="59">
        <v>51.939334648482642</v>
      </c>
      <c r="KP269" s="59">
        <v>71.889547416484774</v>
      </c>
      <c r="KQ269" s="59">
        <v>91.563661843810777</v>
      </c>
      <c r="KR269" s="59">
        <v>106.98606121068983</v>
      </c>
      <c r="KS269" s="59">
        <v>113.95369536957149</v>
      </c>
      <c r="KT269" s="59">
        <v>109.64798800171575</v>
      </c>
      <c r="KU269" s="59">
        <v>94.224689649588598</v>
      </c>
      <c r="KV269" s="59">
        <v>68.785079197055367</v>
      </c>
      <c r="KW269" s="59">
        <v>43.802582881224041</v>
      </c>
      <c r="KX269" s="59">
        <v>23.01551803319088</v>
      </c>
      <c r="KY269" s="59">
        <v>10.580446534550497</v>
      </c>
      <c r="KZ269" s="59">
        <v>4.1647001705200397</v>
      </c>
      <c r="LA269" s="59">
        <v>1.4033980994212287</v>
      </c>
      <c r="LB269" s="59">
        <v>0.32899504241918953</v>
      </c>
      <c r="LC269" s="59">
        <v>5.800788463235991E-2</v>
      </c>
      <c r="LD269" s="59">
        <v>7.4507957724119795E-3</v>
      </c>
      <c r="LE269" s="59">
        <v>0</v>
      </c>
      <c r="LF269" s="59">
        <v>0</v>
      </c>
      <c r="LG269" s="59">
        <v>0</v>
      </c>
      <c r="LH269" s="59">
        <v>0</v>
      </c>
      <c r="LI269" s="55">
        <v>0</v>
      </c>
      <c r="LJ269" s="58">
        <v>8.3341357072831421</v>
      </c>
      <c r="LK269" s="59">
        <v>23.692051242788462</v>
      </c>
      <c r="LL269" s="59">
        <v>49.156631289917698</v>
      </c>
      <c r="LM269" s="59">
        <v>86.617772813073259</v>
      </c>
      <c r="LN269" s="59">
        <v>138.55710746155592</v>
      </c>
      <c r="LO269" s="59">
        <v>210.4466548780407</v>
      </c>
      <c r="LP269" s="59">
        <v>302.0103167218515</v>
      </c>
      <c r="LQ269" s="59">
        <v>408.99637793254135</v>
      </c>
      <c r="LR269" s="59">
        <v>522.95007330211286</v>
      </c>
      <c r="LS269" s="59">
        <v>632.59806130382856</v>
      </c>
      <c r="LT269" s="59">
        <v>726.8227509534172</v>
      </c>
      <c r="LU269" s="59">
        <v>795.60783015047252</v>
      </c>
      <c r="LV269" s="59">
        <v>839.41041303169652</v>
      </c>
      <c r="LW269" s="59">
        <v>862.42593106488744</v>
      </c>
      <c r="LX269" s="59">
        <v>873.00637759943788</v>
      </c>
      <c r="LY269" s="59">
        <v>877.17107776995795</v>
      </c>
      <c r="LZ269" s="59">
        <v>878.57447586937917</v>
      </c>
      <c r="MA269" s="59">
        <v>878.90347091179831</v>
      </c>
      <c r="MB269" s="59">
        <v>878.9614787964307</v>
      </c>
      <c r="MC269" s="59">
        <v>878.96892959220315</v>
      </c>
      <c r="MD269" s="59">
        <v>878.96892959220315</v>
      </c>
      <c r="ME269" s="59">
        <v>878.96892959220315</v>
      </c>
      <c r="MF269" s="59">
        <v>878.96892959220315</v>
      </c>
      <c r="MG269" s="59">
        <v>878.96892959220315</v>
      </c>
      <c r="MH269" s="71">
        <v>878.96892959220315</v>
      </c>
      <c r="MI269" s="72">
        <v>8.744800081780673E-3</v>
      </c>
      <c r="MJ269" s="59">
        <v>4.7326490804894317E-2</v>
      </c>
      <c r="MK269" s="59">
        <v>0.10288666646368086</v>
      </c>
      <c r="ML269" s="59">
        <v>0.16893730111351399</v>
      </c>
      <c r="MM269" s="59">
        <v>0.24530786922259121</v>
      </c>
      <c r="MN269" s="59">
        <v>0.34286731662344766</v>
      </c>
      <c r="MO269" s="59">
        <v>0.43156926132771078</v>
      </c>
      <c r="MP269" s="59">
        <v>0.49308185024166423</v>
      </c>
      <c r="MQ269" s="59">
        <v>0.51327503427067733</v>
      </c>
      <c r="MR269" s="59">
        <v>0.4867247952068352</v>
      </c>
      <c r="MS269" s="59">
        <v>0.41970023806492845</v>
      </c>
      <c r="MT269" s="59">
        <v>0.31327608330071677</v>
      </c>
      <c r="MU269" s="59">
        <v>0.20622913910052784</v>
      </c>
      <c r="MV269" s="59">
        <v>0.11264225552909421</v>
      </c>
      <c r="MW269" s="59">
        <v>5.3822587263282672E-2</v>
      </c>
      <c r="MX269" s="59">
        <v>2.1955991043601061E-2</v>
      </c>
      <c r="MY269" s="59">
        <v>7.6379653213903892E-3</v>
      </c>
      <c r="MZ269" s="59">
        <v>1.8414944728985581E-3</v>
      </c>
      <c r="NA269" s="59">
        <v>3.3279816146097928E-4</v>
      </c>
      <c r="NB269" s="59">
        <v>4.3687077022344263E-5</v>
      </c>
      <c r="NC269" s="59">
        <v>0</v>
      </c>
      <c r="ND269" s="59">
        <v>0</v>
      </c>
      <c r="NE269" s="59">
        <v>0</v>
      </c>
      <c r="NF269" s="59">
        <v>0</v>
      </c>
      <c r="NG269" s="55">
        <v>0</v>
      </c>
      <c r="NH269" s="58">
        <v>8.7448000817806713E-3</v>
      </c>
      <c r="NI269" s="59">
        <v>7.3008712849000595E-2</v>
      </c>
      <c r="NJ269" s="59">
        <v>0.19861163697353285</v>
      </c>
      <c r="NK269" s="59">
        <v>0.39061737503271587</v>
      </c>
      <c r="NL269" s="59">
        <v>0.6544009280648887</v>
      </c>
      <c r="NM269" s="59">
        <v>1.0036963987600358</v>
      </c>
      <c r="NN269" s="59">
        <v>1.4234726601839984</v>
      </c>
      <c r="NO269" s="59">
        <v>1.884999676508945</v>
      </c>
      <c r="NP269" s="59">
        <v>2.3554937461700725</v>
      </c>
      <c r="NQ269" s="59">
        <v>2.8080876580382754</v>
      </c>
      <c r="NR269" s="59">
        <v>3.2374495765451132</v>
      </c>
      <c r="NS269" s="59">
        <v>3.6235315533894439</v>
      </c>
      <c r="NT269" s="59">
        <v>3.9520702991637777</v>
      </c>
      <c r="NU269" s="59">
        <v>4.2208740190784981</v>
      </c>
      <c r="NV269" s="59">
        <v>4.440971539935509</v>
      </c>
      <c r="NW269" s="59">
        <v>4.6243809971122669</v>
      </c>
      <c r="NX269" s="59">
        <v>4.7816235334197206</v>
      </c>
      <c r="NY269" s="59">
        <v>4.91951450694879</v>
      </c>
      <c r="NZ269" s="59">
        <v>5.0427069697917259</v>
      </c>
      <c r="OA269" s="59">
        <v>5.1537559879877515</v>
      </c>
      <c r="OB269" s="59">
        <v>5.2543217036034155</v>
      </c>
      <c r="OC269" s="59">
        <v>5.3457020430167699</v>
      </c>
      <c r="OD269" s="59">
        <v>5.428976833958945</v>
      </c>
      <c r="OE269" s="59">
        <v>5.5050714240947363</v>
      </c>
      <c r="OF269" s="55">
        <v>5.5747824966868214</v>
      </c>
      <c r="OG269" s="58">
        <v>8.3341357072831421</v>
      </c>
      <c r="OH269" s="59">
        <v>15.35791553550532</v>
      </c>
      <c r="OI269" s="59">
        <v>25.464580047129232</v>
      </c>
      <c r="OJ269" s="59">
        <v>37.461141523155568</v>
      </c>
      <c r="OK269" s="59">
        <v>51.939334648482642</v>
      </c>
      <c r="OL269" s="59">
        <v>71.889547416484774</v>
      </c>
      <c r="OM269" s="59">
        <v>91.563661843810777</v>
      </c>
      <c r="ON269" s="59">
        <v>106.98606121068983</v>
      </c>
      <c r="OO269" s="59">
        <v>113.95369536957149</v>
      </c>
      <c r="OP269" s="59">
        <v>109.64798800171575</v>
      </c>
      <c r="OQ269" s="59">
        <v>94.224689649588598</v>
      </c>
      <c r="OR269" s="59">
        <v>68.785079197055367</v>
      </c>
      <c r="OS269" s="59">
        <v>43.802582881224041</v>
      </c>
      <c r="OT269" s="59">
        <v>23.01551803319088</v>
      </c>
      <c r="OU269" s="59">
        <v>10.580446534550497</v>
      </c>
      <c r="OV269" s="59">
        <v>4.1647001705200397</v>
      </c>
      <c r="OW269" s="59">
        <v>1.4033980994212287</v>
      </c>
      <c r="OX269" s="59">
        <v>0.32899504241918953</v>
      </c>
      <c r="OY269" s="59">
        <v>5.800788463235991E-2</v>
      </c>
      <c r="OZ269" s="59">
        <v>7.4507957724119795E-3</v>
      </c>
      <c r="PA269" s="59">
        <v>0</v>
      </c>
      <c r="PB269" s="59">
        <v>0</v>
      </c>
      <c r="PC269" s="59">
        <v>0</v>
      </c>
      <c r="PD269" s="59">
        <v>0</v>
      </c>
      <c r="PE269" s="55">
        <v>0</v>
      </c>
      <c r="PF269" s="58">
        <v>8.3341357072831421</v>
      </c>
      <c r="PG269" s="59">
        <v>23.692051242788462</v>
      </c>
      <c r="PH269" s="59">
        <v>49.156631289917698</v>
      </c>
      <c r="PI269" s="59">
        <v>86.617772813073259</v>
      </c>
      <c r="PJ269" s="59">
        <v>138.55710746155592</v>
      </c>
      <c r="PK269" s="59">
        <v>210.4466548780407</v>
      </c>
      <c r="PL269" s="59">
        <v>302.0103167218515</v>
      </c>
      <c r="PM269" s="59">
        <v>408.99637793254135</v>
      </c>
      <c r="PN269" s="59">
        <v>522.95007330211286</v>
      </c>
      <c r="PO269" s="59">
        <v>632.59806130382856</v>
      </c>
      <c r="PP269" s="59">
        <v>726.8227509534172</v>
      </c>
      <c r="PQ269" s="59">
        <v>795.60783015047252</v>
      </c>
      <c r="PR269" s="59">
        <v>839.41041303169652</v>
      </c>
      <c r="PS269" s="59">
        <v>862.42593106488744</v>
      </c>
      <c r="PT269" s="59">
        <v>873.00637759943788</v>
      </c>
      <c r="PU269" s="59">
        <v>877.17107776995795</v>
      </c>
      <c r="PV269" s="59">
        <v>878.57447586937917</v>
      </c>
      <c r="PW269" s="59">
        <v>878.90347091179831</v>
      </c>
      <c r="PX269" s="59">
        <v>878.9614787964307</v>
      </c>
      <c r="PY269" s="59">
        <v>878.96892959220315</v>
      </c>
      <c r="PZ269" s="59">
        <v>878.96892959220315</v>
      </c>
      <c r="QA269" s="59">
        <v>878.96892959220315</v>
      </c>
      <c r="QB269" s="59">
        <v>878.96892959220315</v>
      </c>
      <c r="QC269" s="59">
        <v>878.96892959220315</v>
      </c>
      <c r="QD269" s="71">
        <v>878.96892959220315</v>
      </c>
      <c r="QE269" s="72">
        <v>8.744800081780673E-3</v>
      </c>
      <c r="QF269" s="59">
        <v>4.7326490804894317E-2</v>
      </c>
      <c r="QG269" s="59">
        <v>0.10288666646368086</v>
      </c>
      <c r="QH269" s="59">
        <v>0.16893730111351399</v>
      </c>
      <c r="QI269" s="59">
        <v>0.24530786922259121</v>
      </c>
      <c r="QJ269" s="59">
        <v>0.34286731662344766</v>
      </c>
      <c r="QK269" s="59">
        <v>0.43156926132771078</v>
      </c>
      <c r="QL269" s="59">
        <v>0.49308185024166423</v>
      </c>
      <c r="QM269" s="59">
        <v>0.51327503427067733</v>
      </c>
      <c r="QN269" s="59">
        <v>0.4867247952068352</v>
      </c>
      <c r="QO269" s="59">
        <v>0.41970023806492845</v>
      </c>
      <c r="QP269" s="59">
        <v>0.31327608330071677</v>
      </c>
      <c r="QQ269" s="59">
        <v>0.20622913910052784</v>
      </c>
      <c r="QR269" s="59">
        <v>0.11264225552909421</v>
      </c>
      <c r="QS269" s="59">
        <v>5.3822587263282672E-2</v>
      </c>
      <c r="QT269" s="59">
        <v>2.1955991043601061E-2</v>
      </c>
      <c r="QU269" s="59">
        <v>7.6379653213903892E-3</v>
      </c>
      <c r="QV269" s="59">
        <v>1.8414944728985581E-3</v>
      </c>
      <c r="QW269" s="59">
        <v>3.3279816146097928E-4</v>
      </c>
      <c r="QX269" s="59">
        <v>4.3687077022344263E-5</v>
      </c>
      <c r="QY269" s="59">
        <v>0</v>
      </c>
      <c r="QZ269" s="59">
        <v>0</v>
      </c>
      <c r="RA269" s="59">
        <v>0</v>
      </c>
      <c r="RB269" s="59">
        <v>0</v>
      </c>
      <c r="RC269" s="55">
        <v>0</v>
      </c>
      <c r="RD269" s="58">
        <v>8.7448000817806713E-3</v>
      </c>
      <c r="RE269" s="59">
        <v>7.3008712849000595E-2</v>
      </c>
      <c r="RF269" s="59">
        <v>0.19861163697353285</v>
      </c>
      <c r="RG269" s="59">
        <v>0.39061737503271587</v>
      </c>
      <c r="RH269" s="59">
        <v>0.6544009280648887</v>
      </c>
      <c r="RI269" s="59">
        <v>1.0036963987600358</v>
      </c>
      <c r="RJ269" s="59">
        <v>1.4234726601839984</v>
      </c>
      <c r="RK269" s="59">
        <v>1.884999676508945</v>
      </c>
      <c r="RL269" s="59">
        <v>2.3554937461700725</v>
      </c>
      <c r="RM269" s="59">
        <v>2.8080876580382754</v>
      </c>
      <c r="RN269" s="59">
        <v>3.2374495765451132</v>
      </c>
      <c r="RO269" s="59">
        <v>3.6235315533894439</v>
      </c>
      <c r="RP269" s="59">
        <v>3.9520702991637777</v>
      </c>
      <c r="RQ269" s="59">
        <v>4.2208740190784981</v>
      </c>
      <c r="RR269" s="59">
        <v>4.440971539935509</v>
      </c>
      <c r="RS269" s="59">
        <v>4.6243809971122669</v>
      </c>
      <c r="RT269" s="59">
        <v>4.7816235334197206</v>
      </c>
      <c r="RU269" s="59">
        <v>4.91951450694879</v>
      </c>
      <c r="RV269" s="59">
        <v>5.0427069697917259</v>
      </c>
      <c r="RW269" s="59">
        <v>5.1537559879877515</v>
      </c>
      <c r="RX269" s="59">
        <v>5.2543217036034155</v>
      </c>
      <c r="RY269" s="59">
        <v>5.3457020430167699</v>
      </c>
      <c r="RZ269" s="59">
        <v>5.428976833958945</v>
      </c>
      <c r="SA269" s="59">
        <v>5.5050714240947363</v>
      </c>
      <c r="SB269" s="55">
        <v>5.5747824966868214</v>
      </c>
      <c r="SC269" s="58">
        <v>8.3341357072831421</v>
      </c>
      <c r="SD269" s="59">
        <v>15.35791553550532</v>
      </c>
      <c r="SE269" s="59">
        <v>25.464580047129232</v>
      </c>
      <c r="SF269" s="59">
        <v>37.461141523155568</v>
      </c>
      <c r="SG269" s="59">
        <v>51.939334648482642</v>
      </c>
      <c r="SH269" s="59">
        <v>71.889547416484774</v>
      </c>
      <c r="SI269" s="59">
        <v>91.563661843810777</v>
      </c>
      <c r="SJ269" s="59">
        <v>106.98606121068983</v>
      </c>
      <c r="SK269" s="59">
        <v>113.95369536957149</v>
      </c>
      <c r="SL269" s="59">
        <v>109.64798800171575</v>
      </c>
      <c r="SM269" s="59">
        <v>94.224689649588598</v>
      </c>
      <c r="SN269" s="59">
        <v>68.785079197055367</v>
      </c>
      <c r="SO269" s="59">
        <v>43.802582881224041</v>
      </c>
      <c r="SP269" s="59">
        <v>23.01551803319088</v>
      </c>
      <c r="SQ269" s="59">
        <v>10.580446534550497</v>
      </c>
      <c r="SR269" s="59">
        <v>4.1647001705200397</v>
      </c>
      <c r="SS269" s="59">
        <v>1.4033980994212287</v>
      </c>
      <c r="ST269" s="59">
        <v>0.32899504241918953</v>
      </c>
      <c r="SU269" s="59">
        <v>5.800788463235991E-2</v>
      </c>
      <c r="SV269" s="59">
        <v>7.4507957724119795E-3</v>
      </c>
      <c r="SW269" s="59">
        <v>0</v>
      </c>
      <c r="SX269" s="59">
        <v>0</v>
      </c>
      <c r="SY269" s="59">
        <v>0</v>
      </c>
      <c r="SZ269" s="59">
        <v>0</v>
      </c>
      <c r="TA269" s="55">
        <v>0</v>
      </c>
      <c r="TB269" s="58">
        <v>8.3341357072831421</v>
      </c>
      <c r="TC269" s="59">
        <v>23.692051242788462</v>
      </c>
      <c r="TD269" s="59">
        <v>49.156631289917698</v>
      </c>
      <c r="TE269" s="59">
        <v>86.617772813073259</v>
      </c>
      <c r="TF269" s="59">
        <v>138.55710746155592</v>
      </c>
      <c r="TG269" s="59">
        <v>210.4466548780407</v>
      </c>
      <c r="TH269" s="59">
        <v>302.0103167218515</v>
      </c>
      <c r="TI269" s="59">
        <v>408.99637793254135</v>
      </c>
      <c r="TJ269" s="59">
        <v>522.95007330211286</v>
      </c>
      <c r="TK269" s="59">
        <v>632.59806130382856</v>
      </c>
      <c r="TL269" s="59">
        <v>726.8227509534172</v>
      </c>
      <c r="TM269" s="59">
        <v>795.60783015047252</v>
      </c>
      <c r="TN269" s="59">
        <v>839.41041303169652</v>
      </c>
      <c r="TO269" s="59">
        <v>862.42593106488744</v>
      </c>
      <c r="TP269" s="59">
        <v>873.00637759943788</v>
      </c>
      <c r="TQ269" s="59">
        <v>877.17107776995795</v>
      </c>
      <c r="TR269" s="59">
        <v>878.57447586937917</v>
      </c>
      <c r="TS269" s="59">
        <v>878.90347091179831</v>
      </c>
      <c r="TT269" s="59">
        <v>878.9614787964307</v>
      </c>
      <c r="TU269" s="59">
        <v>878.96892959220315</v>
      </c>
      <c r="TV269" s="59">
        <v>878.96892959220315</v>
      </c>
      <c r="TW269" s="59">
        <v>878.96892959220315</v>
      </c>
      <c r="TX269" s="59">
        <v>878.96892959220315</v>
      </c>
      <c r="TY269" s="59">
        <v>878.96892959220315</v>
      </c>
      <c r="TZ269" s="71">
        <v>878.96892959220315</v>
      </c>
      <c r="UA269" s="73">
        <v>2065.5111849203827</v>
      </c>
      <c r="UB269" s="53">
        <v>685.98599668905683</v>
      </c>
      <c r="UC269" s="53">
        <v>508.384164713198</v>
      </c>
      <c r="UD269" s="53">
        <v>440.60922336020161</v>
      </c>
      <c r="UE269" s="53">
        <v>404.80759027611271</v>
      </c>
      <c r="UF269" s="53">
        <v>382.4160844320939</v>
      </c>
      <c r="UG269" s="53">
        <v>367.1002947115644</v>
      </c>
      <c r="UH269" s="53">
        <v>355.97241169756069</v>
      </c>
      <c r="UI269" s="53">
        <v>347.52776422472579</v>
      </c>
      <c r="UJ269" s="53">
        <v>340.90529161676187</v>
      </c>
      <c r="UK269" s="53">
        <v>334.32427799160575</v>
      </c>
      <c r="UL269" s="53">
        <v>328.17370101249412</v>
      </c>
      <c r="UM269" s="53">
        <v>323.2264744406927</v>
      </c>
      <c r="UN269" s="53">
        <v>319.18509913492329</v>
      </c>
      <c r="UO269" s="53">
        <v>315.84113737387838</v>
      </c>
      <c r="UP269" s="53">
        <v>313.04429686480989</v>
      </c>
      <c r="UQ269" s="53">
        <v>310.68357067549476</v>
      </c>
      <c r="UR269" s="53">
        <v>308.67523485605039</v>
      </c>
      <c r="US269" s="53">
        <v>306.95500290451758</v>
      </c>
      <c r="UT269" s="53">
        <v>305.47273777292179</v>
      </c>
      <c r="UU269" s="53">
        <v>304.18879891754563</v>
      </c>
      <c r="UV269" s="53">
        <v>303.07146354502498</v>
      </c>
      <c r="UW269" s="53">
        <v>302.09507080378859</v>
      </c>
      <c r="UX269" s="53">
        <v>301.2386630786998</v>
      </c>
      <c r="UY269" s="74">
        <v>300.48497573434526</v>
      </c>
      <c r="UZ269" s="73">
        <v>1893.0201175158563</v>
      </c>
      <c r="VA269" s="53">
        <v>628.69923026662548</v>
      </c>
      <c r="VB269" s="53">
        <v>465.92894691377552</v>
      </c>
      <c r="VC269" s="53">
        <v>403.81389840600133</v>
      </c>
      <c r="VD269" s="53">
        <v>371.00206365880103</v>
      </c>
      <c r="VE269" s="53">
        <v>350.48047494330092</v>
      </c>
      <c r="VF269" s="53">
        <v>336.44370851556431</v>
      </c>
      <c r="VG269" s="53">
        <v>326.24511624229899</v>
      </c>
      <c r="VH269" s="53">
        <v>318.50568221351551</v>
      </c>
      <c r="VI269" s="53">
        <v>312.43625302518763</v>
      </c>
      <c r="VJ269" s="53">
        <v>306.40482057542977</v>
      </c>
      <c r="VK269" s="53">
        <v>300.76787895981857</v>
      </c>
      <c r="VL269" s="53">
        <v>296.23379582596709</v>
      </c>
      <c r="VM269" s="53">
        <v>292.52991621877521</v>
      </c>
      <c r="VN269" s="53">
        <v>289.46520907408564</v>
      </c>
      <c r="VO269" s="53">
        <v>286.90193302513313</v>
      </c>
      <c r="VP269" s="53">
        <v>284.73835134087687</v>
      </c>
      <c r="VQ269" s="53">
        <v>282.89773186774522</v>
      </c>
      <c r="VR269" s="53">
        <v>281.32115667666454</v>
      </c>
      <c r="VS269" s="53">
        <v>279.96267567007948</v>
      </c>
      <c r="VT269" s="53">
        <v>278.78595869046126</v>
      </c>
      <c r="VU269" s="53">
        <v>277.76193211842633</v>
      </c>
      <c r="VV269" s="53">
        <v>276.86707804295537</v>
      </c>
      <c r="VW269" s="53">
        <v>276.08218902166851</v>
      </c>
      <c r="VX269" s="74">
        <v>275.39144219076468</v>
      </c>
      <c r="VY269" s="65">
        <f t="shared" si="4"/>
        <v>265</v>
      </c>
    </row>
    <row r="270" spans="1:597">
      <c r="A270" s="51" t="s">
        <v>660</v>
      </c>
      <c r="B270" s="69" t="s">
        <v>2</v>
      </c>
      <c r="C270" t="s">
        <v>659</v>
      </c>
      <c r="D270" t="s">
        <v>736</v>
      </c>
      <c r="E270" t="s">
        <v>727</v>
      </c>
      <c r="F270" t="s">
        <v>663</v>
      </c>
      <c r="G270" t="s">
        <v>664</v>
      </c>
      <c r="H270" t="s">
        <v>866</v>
      </c>
      <c r="I270" t="s">
        <v>666</v>
      </c>
      <c r="J270" t="s">
        <v>1192</v>
      </c>
      <c r="K270" s="5" t="s">
        <v>868</v>
      </c>
      <c r="L270" t="s">
        <v>869</v>
      </c>
      <c r="M270">
        <v>20</v>
      </c>
      <c r="N270" s="52">
        <v>0.80144724875596507</v>
      </c>
      <c r="O270" s="52">
        <v>0</v>
      </c>
      <c r="P270" s="52">
        <v>0</v>
      </c>
      <c r="Q270" s="53">
        <v>11.24</v>
      </c>
      <c r="R270" s="53">
        <v>0</v>
      </c>
      <c r="S270" s="53">
        <v>0</v>
      </c>
      <c r="T270" s="53">
        <v>0</v>
      </c>
      <c r="U270" s="53">
        <v>7.2075040846955291E-2</v>
      </c>
      <c r="V270" s="53">
        <v>0.25</v>
      </c>
      <c r="W270" s="2" t="s">
        <v>862</v>
      </c>
      <c r="X270" s="54">
        <v>7.4999999999999997E-2</v>
      </c>
      <c r="Y270" s="54">
        <v>0.5</v>
      </c>
      <c r="Z270" t="s">
        <v>776</v>
      </c>
      <c r="AA270" t="s">
        <v>777</v>
      </c>
      <c r="AB270" s="54">
        <v>0.81705098408000898</v>
      </c>
      <c r="AC270" t="s">
        <v>778</v>
      </c>
      <c r="AD270" s="54">
        <v>0</v>
      </c>
      <c r="AE270" s="53">
        <v>236.92101425193343</v>
      </c>
      <c r="AG270" s="53">
        <v>61.045076274154816</v>
      </c>
      <c r="AI270" s="55">
        <v>2.0424452227448618E-2</v>
      </c>
      <c r="AJ270" s="5" t="s">
        <v>1107</v>
      </c>
      <c r="AK270" t="s">
        <v>1107</v>
      </c>
      <c r="AL270" s="1" t="s">
        <v>1107</v>
      </c>
      <c r="AM270" s="5" t="s">
        <v>868</v>
      </c>
      <c r="AN270" t="s">
        <v>868</v>
      </c>
      <c r="AO270" t="s">
        <v>868</v>
      </c>
      <c r="AP270" t="s">
        <v>868</v>
      </c>
      <c r="AQ270" t="s">
        <v>868</v>
      </c>
      <c r="AR270" t="s">
        <v>868</v>
      </c>
      <c r="AS270" t="s">
        <v>868</v>
      </c>
      <c r="AT270" t="s">
        <v>868</v>
      </c>
      <c r="AU270" t="s">
        <v>868</v>
      </c>
      <c r="AV270" t="s">
        <v>868</v>
      </c>
      <c r="AW270" t="s">
        <v>868</v>
      </c>
      <c r="AX270" t="s">
        <v>868</v>
      </c>
      <c r="AY270" t="s">
        <v>868</v>
      </c>
      <c r="AZ270" t="s">
        <v>868</v>
      </c>
      <c r="BA270" t="s">
        <v>868</v>
      </c>
      <c r="BB270" t="s">
        <v>868</v>
      </c>
      <c r="BC270" t="s">
        <v>868</v>
      </c>
      <c r="BD270" t="s">
        <v>868</v>
      </c>
      <c r="BE270" t="s">
        <v>868</v>
      </c>
      <c r="BF270" t="s">
        <v>868</v>
      </c>
      <c r="BG270" t="s">
        <v>868</v>
      </c>
      <c r="BH270" t="s">
        <v>868</v>
      </c>
      <c r="BI270" t="s">
        <v>868</v>
      </c>
      <c r="BJ270" t="s">
        <v>868</v>
      </c>
      <c r="BK270" t="s">
        <v>868</v>
      </c>
      <c r="BL270" t="s">
        <v>868</v>
      </c>
      <c r="BM270" s="1" t="s">
        <v>868</v>
      </c>
      <c r="BN270" s="5" t="s">
        <v>869</v>
      </c>
      <c r="BO270" t="s">
        <v>869</v>
      </c>
      <c r="BP270" t="s">
        <v>869</v>
      </c>
      <c r="BQ270" t="s">
        <v>869</v>
      </c>
      <c r="BR270" t="s">
        <v>869</v>
      </c>
      <c r="BS270" t="s">
        <v>869</v>
      </c>
      <c r="BT270" t="s">
        <v>869</v>
      </c>
      <c r="BU270" t="s">
        <v>869</v>
      </c>
      <c r="BV270" t="s">
        <v>869</v>
      </c>
      <c r="BW270" t="s">
        <v>869</v>
      </c>
      <c r="BX270" t="s">
        <v>869</v>
      </c>
      <c r="BY270" t="s">
        <v>869</v>
      </c>
      <c r="BZ270" t="s">
        <v>869</v>
      </c>
      <c r="CA270" t="s">
        <v>869</v>
      </c>
      <c r="CB270" t="s">
        <v>869</v>
      </c>
      <c r="CC270" t="s">
        <v>869</v>
      </c>
      <c r="CD270" t="s">
        <v>869</v>
      </c>
      <c r="CE270" t="s">
        <v>869</v>
      </c>
      <c r="CF270" t="s">
        <v>869</v>
      </c>
      <c r="CG270" t="s">
        <v>869</v>
      </c>
      <c r="CH270" t="s">
        <v>869</v>
      </c>
      <c r="CI270" t="s">
        <v>869</v>
      </c>
      <c r="CJ270" t="s">
        <v>869</v>
      </c>
      <c r="CK270" t="s">
        <v>869</v>
      </c>
      <c r="CL270" t="s">
        <v>869</v>
      </c>
      <c r="CM270" t="s">
        <v>869</v>
      </c>
      <c r="CN270" s="1" t="s">
        <v>869</v>
      </c>
      <c r="CO270" s="56">
        <v>11.24</v>
      </c>
      <c r="CP270" s="53">
        <v>11.24</v>
      </c>
      <c r="CQ270" s="53">
        <v>11.24</v>
      </c>
      <c r="CR270" s="53">
        <v>11.24</v>
      </c>
      <c r="CS270" s="53">
        <v>11.24</v>
      </c>
      <c r="CT270" s="53">
        <v>11.24</v>
      </c>
      <c r="CU270" s="53">
        <v>11.24</v>
      </c>
      <c r="CV270" s="53">
        <v>11.24</v>
      </c>
      <c r="CW270" s="53">
        <v>11.24</v>
      </c>
      <c r="CX270" s="53">
        <v>11.24</v>
      </c>
      <c r="CY270" s="53">
        <v>11.24</v>
      </c>
      <c r="CZ270" s="53">
        <v>11.24</v>
      </c>
      <c r="DA270" s="53">
        <v>11.24</v>
      </c>
      <c r="DB270" s="53">
        <v>11.24</v>
      </c>
      <c r="DC270" s="53">
        <v>11.24</v>
      </c>
      <c r="DD270" s="53">
        <v>11.24</v>
      </c>
      <c r="DE270" s="53">
        <v>11.24</v>
      </c>
      <c r="DF270" s="53">
        <v>11.24</v>
      </c>
      <c r="DG270" s="53">
        <v>11.24</v>
      </c>
      <c r="DH270" s="53">
        <v>11.24</v>
      </c>
      <c r="DI270" s="53">
        <v>11.24</v>
      </c>
      <c r="DJ270" s="53">
        <v>11.24</v>
      </c>
      <c r="DK270" s="53">
        <v>11.24</v>
      </c>
      <c r="DL270" s="53">
        <v>11.24</v>
      </c>
      <c r="DM270" s="53">
        <v>11.24</v>
      </c>
      <c r="DN270" s="53">
        <v>11.24</v>
      </c>
      <c r="DO270" s="57">
        <v>11.24</v>
      </c>
      <c r="DP270" s="58">
        <v>0</v>
      </c>
      <c r="DQ270" s="59">
        <v>0</v>
      </c>
      <c r="DR270" s="59">
        <v>0.86495234192352699</v>
      </c>
      <c r="DS270" s="59">
        <v>2.6043807676673874</v>
      </c>
      <c r="DT270" s="59">
        <v>3.5142100416798123</v>
      </c>
      <c r="DU270" s="59">
        <v>4.0547692647949631</v>
      </c>
      <c r="DV270" s="59">
        <v>4.4133775640114221</v>
      </c>
      <c r="DW270" s="59">
        <v>4.6717928701123119</v>
      </c>
      <c r="DX270" s="59">
        <v>4.8667047191282018</v>
      </c>
      <c r="DY270" s="59">
        <v>5.0188404436915155</v>
      </c>
      <c r="DZ270" s="59">
        <v>5.1407942633062698</v>
      </c>
      <c r="EA270" s="59">
        <v>5.2406600325657156</v>
      </c>
      <c r="EB270" s="59">
        <v>5.343819920583158</v>
      </c>
      <c r="EC270" s="59">
        <v>5.4439729056720072</v>
      </c>
      <c r="ED270" s="59">
        <v>5.527297043837704</v>
      </c>
      <c r="EE270" s="59">
        <v>5.5972811434750618</v>
      </c>
      <c r="EF270" s="59">
        <v>5.6565422462725792</v>
      </c>
      <c r="EG270" s="59">
        <v>5.7070796515346345</v>
      </c>
      <c r="EH270" s="59">
        <v>5.7504448425828532</v>
      </c>
      <c r="EI270" s="59">
        <v>5.7878590017086538</v>
      </c>
      <c r="EJ270" s="59">
        <v>5.8202952216480393</v>
      </c>
      <c r="EK270" s="59">
        <v>5.84853741676352</v>
      </c>
      <c r="EL270" s="59">
        <v>5.8732232844326289</v>
      </c>
      <c r="EM270" s="59">
        <v>5.8948761317500544</v>
      </c>
      <c r="EN270" s="59">
        <v>5.913928790405536</v>
      </c>
      <c r="EO270" s="59">
        <v>5.9307418191514687</v>
      </c>
      <c r="EP270" s="59">
        <v>5.945617521475036</v>
      </c>
      <c r="EQ270" s="72">
        <v>2.4028767326410141E-2</v>
      </c>
      <c r="ER270" s="59">
        <v>0.13332619950710078</v>
      </c>
      <c r="ES270" s="59">
        <v>0.29829294302926973</v>
      </c>
      <c r="ET270" s="59">
        <v>0.50632095090741847</v>
      </c>
      <c r="EU270" s="59">
        <v>0.76409298075764787</v>
      </c>
      <c r="EV270" s="59">
        <v>1.1195102501864482</v>
      </c>
      <c r="EW270" s="59">
        <v>1.4853776839864425</v>
      </c>
      <c r="EX270" s="59">
        <v>1.7898199030515538</v>
      </c>
      <c r="EY270" s="59">
        <v>1.9527083447948104</v>
      </c>
      <c r="EZ270" s="59">
        <v>1.915426094572789</v>
      </c>
      <c r="FA270" s="59">
        <v>1.678399245200791</v>
      </c>
      <c r="FB270" s="59">
        <v>1.2482136915442419</v>
      </c>
      <c r="FC270" s="59">
        <v>0.80703295623948557</v>
      </c>
      <c r="FD270" s="59">
        <v>0.42941441698163185</v>
      </c>
      <c r="FE270" s="59">
        <v>0.19949580935704392</v>
      </c>
      <c r="FF270" s="59">
        <v>7.9227585326392458E-2</v>
      </c>
      <c r="FG270" s="59">
        <v>2.6900544543024606E-2</v>
      </c>
      <c r="FH270" s="59">
        <v>6.3472563926114207E-3</v>
      </c>
      <c r="FI270" s="59">
        <v>1.125410045812117E-3</v>
      </c>
      <c r="FJ270" s="59">
        <v>1.4525419286538305E-4</v>
      </c>
      <c r="FK270" s="59">
        <v>0</v>
      </c>
      <c r="FL270" s="59">
        <v>0</v>
      </c>
      <c r="FM270" s="59">
        <v>0</v>
      </c>
      <c r="FN270" s="59">
        <v>0</v>
      </c>
      <c r="FO270" s="55">
        <v>0</v>
      </c>
      <c r="FP270" s="58">
        <v>2.4028767326410141E-2</v>
      </c>
      <c r="FQ270" s="59">
        <v>0.20567707534436167</v>
      </c>
      <c r="FR270" s="59">
        <v>0.57582242431393604</v>
      </c>
      <c r="FS270" s="59">
        <v>1.1707169432914741</v>
      </c>
      <c r="FT270" s="59">
        <v>2.0383494313505013</v>
      </c>
      <c r="FU270" s="59">
        <v>3.277210605994056</v>
      </c>
      <c r="FV270" s="59">
        <v>4.8993167787187915</v>
      </c>
      <c r="FW270" s="59">
        <v>6.8422918763039275</v>
      </c>
      <c r="FX270" s="59">
        <v>8.9612624560903154</v>
      </c>
      <c r="FY270" s="59">
        <v>11.050771255178434</v>
      </c>
      <c r="FZ270" s="59">
        <v>12.946699650926405</v>
      </c>
      <c r="GA270" s="59">
        <v>14.437558236265559</v>
      </c>
      <c r="GB270" s="59">
        <v>15.465568981722273</v>
      </c>
      <c r="GC270" s="59">
        <v>16.09080133864472</v>
      </c>
      <c r="GD270" s="59">
        <v>16.460658187188702</v>
      </c>
      <c r="GE270" s="59">
        <v>16.686950696185434</v>
      </c>
      <c r="GF270" s="59">
        <v>16.840646878626682</v>
      </c>
      <c r="GG270" s="59">
        <v>16.956564552499437</v>
      </c>
      <c r="GH270" s="59">
        <v>17.052717650171864</v>
      </c>
      <c r="GI270" s="59">
        <v>17.135608909641931</v>
      </c>
      <c r="GJ270" s="59">
        <v>17.207935945245836</v>
      </c>
      <c r="GK270" s="59">
        <v>17.271376545343237</v>
      </c>
      <c r="GL270" s="59">
        <v>17.327198861957552</v>
      </c>
      <c r="GM270" s="59">
        <v>17.376459294890939</v>
      </c>
      <c r="GN270" s="55">
        <v>17.420043562051863</v>
      </c>
      <c r="GO270" s="58">
        <v>27.780452357610468</v>
      </c>
      <c r="GP270" s="59">
        <v>51.19305178501773</v>
      </c>
      <c r="GQ270" s="59">
        <v>84.881933490430754</v>
      </c>
      <c r="GR270" s="59">
        <v>124.87047174385188</v>
      </c>
      <c r="GS270" s="59">
        <v>173.13111549494212</v>
      </c>
      <c r="GT270" s="59">
        <v>239.63182472161586</v>
      </c>
      <c r="GU270" s="59">
        <v>305.2122061460359</v>
      </c>
      <c r="GV270" s="59">
        <v>356.62020403563275</v>
      </c>
      <c r="GW270" s="59">
        <v>379.84565123190481</v>
      </c>
      <c r="GX270" s="59">
        <v>365.4932933390524</v>
      </c>
      <c r="GY270" s="59">
        <v>314.08229883196202</v>
      </c>
      <c r="GZ270" s="59">
        <v>229.28359732351782</v>
      </c>
      <c r="HA270" s="59">
        <v>146.00860960408014</v>
      </c>
      <c r="HB270" s="59">
        <v>76.718393443969603</v>
      </c>
      <c r="HC270" s="59">
        <v>35.268155115168312</v>
      </c>
      <c r="HD270" s="59">
        <v>13.882333901733464</v>
      </c>
      <c r="HE270" s="59">
        <v>4.6779936647374285</v>
      </c>
      <c r="HF270" s="59">
        <v>1.0966501413972982</v>
      </c>
      <c r="HG270" s="59">
        <v>0.1933596154411997</v>
      </c>
      <c r="HH270" s="59">
        <v>2.4835985908039929E-2</v>
      </c>
      <c r="HI270" s="59">
        <v>0</v>
      </c>
      <c r="HJ270" s="59">
        <v>0</v>
      </c>
      <c r="HK270" s="59">
        <v>0</v>
      </c>
      <c r="HL270" s="59">
        <v>0</v>
      </c>
      <c r="HM270" s="55">
        <v>0</v>
      </c>
      <c r="HN270" s="58">
        <v>27.780452357610468</v>
      </c>
      <c r="HO270" s="59">
        <v>78.973504142628201</v>
      </c>
      <c r="HP270" s="59">
        <v>163.85543763305895</v>
      </c>
      <c r="HQ270" s="59">
        <v>288.72590937691086</v>
      </c>
      <c r="HR270" s="59">
        <v>461.85702487185301</v>
      </c>
      <c r="HS270" s="59">
        <v>701.4888495934689</v>
      </c>
      <c r="HT270" s="59">
        <v>1006.7010557395048</v>
      </c>
      <c r="HU270" s="59">
        <v>1363.3212597751376</v>
      </c>
      <c r="HV270" s="59">
        <v>1743.1669110070425</v>
      </c>
      <c r="HW270" s="59">
        <v>2108.6602043460948</v>
      </c>
      <c r="HX270" s="59">
        <v>2422.7425031780567</v>
      </c>
      <c r="HY270" s="59">
        <v>2652.0261005015745</v>
      </c>
      <c r="HZ270" s="59">
        <v>2798.0347101056545</v>
      </c>
      <c r="IA270" s="59">
        <v>2874.753103549624</v>
      </c>
      <c r="IB270" s="59">
        <v>2910.0212586647922</v>
      </c>
      <c r="IC270" s="59">
        <v>2923.9035925665257</v>
      </c>
      <c r="ID270" s="59">
        <v>2928.5815862312634</v>
      </c>
      <c r="IE270" s="59">
        <v>2929.6782363726606</v>
      </c>
      <c r="IF270" s="59">
        <v>2929.8715959881019</v>
      </c>
      <c r="IG270" s="59">
        <v>2929.8964319740098</v>
      </c>
      <c r="IH270" s="59">
        <v>2929.8964319740098</v>
      </c>
      <c r="II270" s="59">
        <v>2929.8964319740098</v>
      </c>
      <c r="IJ270" s="59">
        <v>2929.8964319740098</v>
      </c>
      <c r="IK270" s="59">
        <v>2929.8964319740098</v>
      </c>
      <c r="IL270" s="71">
        <v>2929.8964319740098</v>
      </c>
      <c r="IM270" s="72">
        <v>2.0424452227448618E-2</v>
      </c>
      <c r="IN270" s="59">
        <v>0.11332726958103566</v>
      </c>
      <c r="IO270" s="59">
        <v>0.25354900157487925</v>
      </c>
      <c r="IP270" s="59">
        <v>0.4303728082713057</v>
      </c>
      <c r="IQ270" s="59">
        <v>0.64947903364400061</v>
      </c>
      <c r="IR270" s="59">
        <v>0.95158371265848085</v>
      </c>
      <c r="IS270" s="59">
        <v>1.2625710313884762</v>
      </c>
      <c r="IT270" s="59">
        <v>1.5213469175938208</v>
      </c>
      <c r="IU270" s="59">
        <v>1.6598020930755886</v>
      </c>
      <c r="IV270" s="59">
        <v>1.6281121803868708</v>
      </c>
      <c r="IW270" s="59">
        <v>1.4266393584206722</v>
      </c>
      <c r="IX270" s="59">
        <v>1.0609816378126056</v>
      </c>
      <c r="IY270" s="59">
        <v>0.68597801280356274</v>
      </c>
      <c r="IZ270" s="59">
        <v>0.36500225443438705</v>
      </c>
      <c r="JA270" s="59">
        <v>0.16957143795348734</v>
      </c>
      <c r="JB270" s="59">
        <v>6.7343447527433598E-2</v>
      </c>
      <c r="JC270" s="59">
        <v>2.2865462861570915E-2</v>
      </c>
      <c r="JD270" s="59">
        <v>5.3951679337197076E-3</v>
      </c>
      <c r="JE270" s="59">
        <v>9.5659853894029931E-4</v>
      </c>
      <c r="JF270" s="59">
        <v>1.2346606393557558E-4</v>
      </c>
      <c r="JG270" s="59">
        <v>0</v>
      </c>
      <c r="JH270" s="59">
        <v>0</v>
      </c>
      <c r="JI270" s="59">
        <v>0</v>
      </c>
      <c r="JJ270" s="59">
        <v>0</v>
      </c>
      <c r="JK270" s="55">
        <v>0</v>
      </c>
      <c r="JL270" s="58">
        <v>2.0424452227448618E-2</v>
      </c>
      <c r="JM270" s="59">
        <v>0.17482551404270741</v>
      </c>
      <c r="JN270" s="59">
        <v>0.48944906066684557</v>
      </c>
      <c r="JO270" s="59">
        <v>0.99510940179775265</v>
      </c>
      <c r="JP270" s="59">
        <v>1.7325970166479261</v>
      </c>
      <c r="JQ270" s="59">
        <v>2.7856290150949472</v>
      </c>
      <c r="JR270" s="59">
        <v>4.1644192619109717</v>
      </c>
      <c r="JS270" s="59">
        <v>5.8159480948583377</v>
      </c>
      <c r="JT270" s="59">
        <v>7.6170730876767658</v>
      </c>
      <c r="JU270" s="59">
        <v>9.3931555669016689</v>
      </c>
      <c r="JV270" s="59">
        <v>11.004694703287443</v>
      </c>
      <c r="JW270" s="59">
        <v>12.271924500825726</v>
      </c>
      <c r="JX270" s="59">
        <v>13.145733634463932</v>
      </c>
      <c r="JY270" s="59">
        <v>13.677181137848017</v>
      </c>
      <c r="JZ270" s="59">
        <v>13.991559459110398</v>
      </c>
      <c r="KA270" s="59">
        <v>14.183908091757619</v>
      </c>
      <c r="KB270" s="59">
        <v>14.314549846832676</v>
      </c>
      <c r="KC270" s="59">
        <v>14.41307986962452</v>
      </c>
      <c r="KD270" s="59">
        <v>14.494810002646085</v>
      </c>
      <c r="KE270" s="59">
        <v>14.565267573195639</v>
      </c>
      <c r="KF270" s="59">
        <v>14.626745553458958</v>
      </c>
      <c r="KG270" s="59">
        <v>14.680670063541752</v>
      </c>
      <c r="KH270" s="59">
        <v>14.728119032663917</v>
      </c>
      <c r="KI270" s="59">
        <v>14.769990400657294</v>
      </c>
      <c r="KJ270" s="55">
        <v>14.807037027744084</v>
      </c>
      <c r="KK270" s="58">
        <v>23.613384503968895</v>
      </c>
      <c r="KL270" s="59">
        <v>43.514094017265066</v>
      </c>
      <c r="KM270" s="59">
        <v>72.149643466866138</v>
      </c>
      <c r="KN270" s="59">
        <v>106.13990098227409</v>
      </c>
      <c r="KO270" s="59">
        <v>147.16144817070079</v>
      </c>
      <c r="KP270" s="59">
        <v>203.68705101337346</v>
      </c>
      <c r="KQ270" s="59">
        <v>259.4303752241305</v>
      </c>
      <c r="KR270" s="59">
        <v>303.12717343028783</v>
      </c>
      <c r="KS270" s="59">
        <v>322.86880354711906</v>
      </c>
      <c r="KT270" s="59">
        <v>310.66929933819455</v>
      </c>
      <c r="KU270" s="59">
        <v>266.9699540071677</v>
      </c>
      <c r="KV270" s="59">
        <v>194.89105772499016</v>
      </c>
      <c r="KW270" s="59">
        <v>124.10731816346811</v>
      </c>
      <c r="KX270" s="59">
        <v>65.21063442737416</v>
      </c>
      <c r="KY270" s="59">
        <v>29.977931847893068</v>
      </c>
      <c r="KZ270" s="59">
        <v>11.799983816473445</v>
      </c>
      <c r="LA270" s="59">
        <v>3.9762946150268141</v>
      </c>
      <c r="LB270" s="59">
        <v>0.93215262018770351</v>
      </c>
      <c r="LC270" s="59">
        <v>0.16435567312501972</v>
      </c>
      <c r="LD270" s="59">
        <v>2.111058802183394E-2</v>
      </c>
      <c r="LE270" s="59">
        <v>0</v>
      </c>
      <c r="LF270" s="59">
        <v>0</v>
      </c>
      <c r="LG270" s="59">
        <v>0</v>
      </c>
      <c r="LH270" s="59">
        <v>0</v>
      </c>
      <c r="LI270" s="55">
        <v>0</v>
      </c>
      <c r="LJ270" s="58">
        <v>23.613384503968895</v>
      </c>
      <c r="LK270" s="59">
        <v>67.127478521233968</v>
      </c>
      <c r="LL270" s="59">
        <v>139.27712198810011</v>
      </c>
      <c r="LM270" s="59">
        <v>245.41702297037421</v>
      </c>
      <c r="LN270" s="59">
        <v>392.578471141075</v>
      </c>
      <c r="LO270" s="59">
        <v>596.26552215444849</v>
      </c>
      <c r="LP270" s="59">
        <v>855.69589737857905</v>
      </c>
      <c r="LQ270" s="59">
        <v>1158.8230708088668</v>
      </c>
      <c r="LR270" s="59">
        <v>1481.6918743559859</v>
      </c>
      <c r="LS270" s="59">
        <v>1792.3611736941805</v>
      </c>
      <c r="LT270" s="59">
        <v>2059.3311277013481</v>
      </c>
      <c r="LU270" s="59">
        <v>2254.2221854263385</v>
      </c>
      <c r="LV270" s="59">
        <v>2378.3295035898063</v>
      </c>
      <c r="LW270" s="59">
        <v>2443.5401380171807</v>
      </c>
      <c r="LX270" s="59">
        <v>2473.5180698650738</v>
      </c>
      <c r="LY270" s="59">
        <v>2485.3180536815471</v>
      </c>
      <c r="LZ270" s="59">
        <v>2489.2943482965738</v>
      </c>
      <c r="MA270" s="59">
        <v>2490.2265009167613</v>
      </c>
      <c r="MB270" s="59">
        <v>2490.3908565898864</v>
      </c>
      <c r="MC270" s="59">
        <v>2490.4119671779081</v>
      </c>
      <c r="MD270" s="59">
        <v>2490.4119671779081</v>
      </c>
      <c r="ME270" s="59">
        <v>2490.4119671779081</v>
      </c>
      <c r="MF270" s="59">
        <v>2490.4119671779081</v>
      </c>
      <c r="MG270" s="59">
        <v>2490.4119671779081</v>
      </c>
      <c r="MH270" s="71">
        <v>2490.4119671779081</v>
      </c>
      <c r="MI270" s="72">
        <v>2.0424452227448618E-2</v>
      </c>
      <c r="MJ270" s="59">
        <v>0.11332726958103566</v>
      </c>
      <c r="MK270" s="59">
        <v>0.25354900157487925</v>
      </c>
      <c r="ML270" s="59">
        <v>0.4303728082713057</v>
      </c>
      <c r="MM270" s="59">
        <v>0.64947903364400061</v>
      </c>
      <c r="MN270" s="59">
        <v>0.95158371265848085</v>
      </c>
      <c r="MO270" s="59">
        <v>1.2625710313884762</v>
      </c>
      <c r="MP270" s="59">
        <v>1.5213469175938208</v>
      </c>
      <c r="MQ270" s="59">
        <v>1.6598020930755886</v>
      </c>
      <c r="MR270" s="59">
        <v>1.6281121803868708</v>
      </c>
      <c r="MS270" s="59">
        <v>1.4266393584206722</v>
      </c>
      <c r="MT270" s="59">
        <v>1.0609816378126056</v>
      </c>
      <c r="MU270" s="59">
        <v>0.68597801280356274</v>
      </c>
      <c r="MV270" s="59">
        <v>0.36500225443438705</v>
      </c>
      <c r="MW270" s="59">
        <v>0.16957143795348734</v>
      </c>
      <c r="MX270" s="59">
        <v>6.7343447527433598E-2</v>
      </c>
      <c r="MY270" s="59">
        <v>2.2865462861570915E-2</v>
      </c>
      <c r="MZ270" s="59">
        <v>5.3951679337197076E-3</v>
      </c>
      <c r="NA270" s="59">
        <v>9.5659853894029931E-4</v>
      </c>
      <c r="NB270" s="59">
        <v>1.2346606393557558E-4</v>
      </c>
      <c r="NC270" s="59">
        <v>0</v>
      </c>
      <c r="ND270" s="59">
        <v>0</v>
      </c>
      <c r="NE270" s="59">
        <v>0</v>
      </c>
      <c r="NF270" s="59">
        <v>0</v>
      </c>
      <c r="NG270" s="55">
        <v>0</v>
      </c>
      <c r="NH270" s="58">
        <v>2.0424452227448618E-2</v>
      </c>
      <c r="NI270" s="59">
        <v>0.17482551404270741</v>
      </c>
      <c r="NJ270" s="59">
        <v>0.48944906066684557</v>
      </c>
      <c r="NK270" s="59">
        <v>0.99510940179775265</v>
      </c>
      <c r="NL270" s="59">
        <v>1.7325970166479261</v>
      </c>
      <c r="NM270" s="59">
        <v>2.7856290150949472</v>
      </c>
      <c r="NN270" s="59">
        <v>4.1644192619109717</v>
      </c>
      <c r="NO270" s="59">
        <v>5.8159480948583377</v>
      </c>
      <c r="NP270" s="59">
        <v>7.6170730876767658</v>
      </c>
      <c r="NQ270" s="59">
        <v>9.3931555669016689</v>
      </c>
      <c r="NR270" s="59">
        <v>11.004694703287443</v>
      </c>
      <c r="NS270" s="59">
        <v>12.271924500825726</v>
      </c>
      <c r="NT270" s="59">
        <v>13.145733634463932</v>
      </c>
      <c r="NU270" s="59">
        <v>13.677181137848017</v>
      </c>
      <c r="NV270" s="59">
        <v>13.991559459110398</v>
      </c>
      <c r="NW270" s="59">
        <v>14.183908091757619</v>
      </c>
      <c r="NX270" s="59">
        <v>14.314549846832676</v>
      </c>
      <c r="NY270" s="59">
        <v>14.41307986962452</v>
      </c>
      <c r="NZ270" s="59">
        <v>14.494810002646085</v>
      </c>
      <c r="OA270" s="59">
        <v>14.565267573195639</v>
      </c>
      <c r="OB270" s="59">
        <v>14.626745553458958</v>
      </c>
      <c r="OC270" s="59">
        <v>14.680670063541752</v>
      </c>
      <c r="OD270" s="59">
        <v>14.728119032663917</v>
      </c>
      <c r="OE270" s="59">
        <v>14.769990400657294</v>
      </c>
      <c r="OF270" s="55">
        <v>14.807037027744084</v>
      </c>
      <c r="OG270" s="58">
        <v>23.613384503968895</v>
      </c>
      <c r="OH270" s="59">
        <v>43.514094017265066</v>
      </c>
      <c r="OI270" s="59">
        <v>72.149643466866138</v>
      </c>
      <c r="OJ270" s="59">
        <v>106.13990098227409</v>
      </c>
      <c r="OK270" s="59">
        <v>147.16144817070079</v>
      </c>
      <c r="OL270" s="59">
        <v>203.68705101337346</v>
      </c>
      <c r="OM270" s="59">
        <v>259.4303752241305</v>
      </c>
      <c r="ON270" s="59">
        <v>303.12717343028783</v>
      </c>
      <c r="OO270" s="59">
        <v>322.86880354711906</v>
      </c>
      <c r="OP270" s="59">
        <v>310.66929933819455</v>
      </c>
      <c r="OQ270" s="59">
        <v>266.9699540071677</v>
      </c>
      <c r="OR270" s="59">
        <v>194.89105772499016</v>
      </c>
      <c r="OS270" s="59">
        <v>124.10731816346811</v>
      </c>
      <c r="OT270" s="59">
        <v>65.21063442737416</v>
      </c>
      <c r="OU270" s="59">
        <v>29.977931847893068</v>
      </c>
      <c r="OV270" s="59">
        <v>11.799983816473445</v>
      </c>
      <c r="OW270" s="59">
        <v>3.9762946150268141</v>
      </c>
      <c r="OX270" s="59">
        <v>0.93215262018770351</v>
      </c>
      <c r="OY270" s="59">
        <v>0.16435567312501972</v>
      </c>
      <c r="OZ270" s="59">
        <v>2.111058802183394E-2</v>
      </c>
      <c r="PA270" s="59">
        <v>0</v>
      </c>
      <c r="PB270" s="59">
        <v>0</v>
      </c>
      <c r="PC270" s="59">
        <v>0</v>
      </c>
      <c r="PD270" s="59">
        <v>0</v>
      </c>
      <c r="PE270" s="55">
        <v>0</v>
      </c>
      <c r="PF270" s="58">
        <v>23.613384503968895</v>
      </c>
      <c r="PG270" s="59">
        <v>67.127478521233968</v>
      </c>
      <c r="PH270" s="59">
        <v>139.27712198810011</v>
      </c>
      <c r="PI270" s="59">
        <v>245.41702297037421</v>
      </c>
      <c r="PJ270" s="59">
        <v>392.578471141075</v>
      </c>
      <c r="PK270" s="59">
        <v>596.26552215444849</v>
      </c>
      <c r="PL270" s="59">
        <v>855.69589737857905</v>
      </c>
      <c r="PM270" s="59">
        <v>1158.8230708088668</v>
      </c>
      <c r="PN270" s="59">
        <v>1481.6918743559859</v>
      </c>
      <c r="PO270" s="59">
        <v>1792.3611736941805</v>
      </c>
      <c r="PP270" s="59">
        <v>2059.3311277013481</v>
      </c>
      <c r="PQ270" s="59">
        <v>2254.2221854263385</v>
      </c>
      <c r="PR270" s="59">
        <v>2378.3295035898063</v>
      </c>
      <c r="PS270" s="59">
        <v>2443.5401380171807</v>
      </c>
      <c r="PT270" s="59">
        <v>2473.5180698650738</v>
      </c>
      <c r="PU270" s="59">
        <v>2485.3180536815471</v>
      </c>
      <c r="PV270" s="59">
        <v>2489.2943482965738</v>
      </c>
      <c r="PW270" s="59">
        <v>2490.2265009167613</v>
      </c>
      <c r="PX270" s="59">
        <v>2490.3908565898864</v>
      </c>
      <c r="PY270" s="59">
        <v>2490.4119671779081</v>
      </c>
      <c r="PZ270" s="59">
        <v>2490.4119671779081</v>
      </c>
      <c r="QA270" s="59">
        <v>2490.4119671779081</v>
      </c>
      <c r="QB270" s="59">
        <v>2490.4119671779081</v>
      </c>
      <c r="QC270" s="59">
        <v>2490.4119671779081</v>
      </c>
      <c r="QD270" s="71">
        <v>2490.4119671779081</v>
      </c>
      <c r="QE270" s="72">
        <v>2.0424452227448618E-2</v>
      </c>
      <c r="QF270" s="59">
        <v>0.11332726958103566</v>
      </c>
      <c r="QG270" s="59">
        <v>0.25354900157487925</v>
      </c>
      <c r="QH270" s="59">
        <v>0.4303728082713057</v>
      </c>
      <c r="QI270" s="59">
        <v>0.64947903364400061</v>
      </c>
      <c r="QJ270" s="59">
        <v>0.95158371265848085</v>
      </c>
      <c r="QK270" s="59">
        <v>1.2625710313884762</v>
      </c>
      <c r="QL270" s="59">
        <v>1.5213469175938208</v>
      </c>
      <c r="QM270" s="59">
        <v>1.6598020930755886</v>
      </c>
      <c r="QN270" s="59">
        <v>1.6281121803868708</v>
      </c>
      <c r="QO270" s="59">
        <v>1.4266393584206722</v>
      </c>
      <c r="QP270" s="59">
        <v>1.0609816378126056</v>
      </c>
      <c r="QQ270" s="59">
        <v>0.68597801280356274</v>
      </c>
      <c r="QR270" s="59">
        <v>0.36500225443438705</v>
      </c>
      <c r="QS270" s="59">
        <v>0.16957143795348734</v>
      </c>
      <c r="QT270" s="59">
        <v>6.7343447527433598E-2</v>
      </c>
      <c r="QU270" s="59">
        <v>2.2865462861570915E-2</v>
      </c>
      <c r="QV270" s="59">
        <v>5.3951679337197076E-3</v>
      </c>
      <c r="QW270" s="59">
        <v>9.5659853894029931E-4</v>
      </c>
      <c r="QX270" s="59">
        <v>1.2346606393557558E-4</v>
      </c>
      <c r="QY270" s="59">
        <v>0</v>
      </c>
      <c r="QZ270" s="59">
        <v>0</v>
      </c>
      <c r="RA270" s="59">
        <v>0</v>
      </c>
      <c r="RB270" s="59">
        <v>0</v>
      </c>
      <c r="RC270" s="55">
        <v>0</v>
      </c>
      <c r="RD270" s="58">
        <v>2.0424452227448618E-2</v>
      </c>
      <c r="RE270" s="59">
        <v>0.17482551404270741</v>
      </c>
      <c r="RF270" s="59">
        <v>0.48944906066684557</v>
      </c>
      <c r="RG270" s="59">
        <v>0.99510940179775265</v>
      </c>
      <c r="RH270" s="59">
        <v>1.7325970166479261</v>
      </c>
      <c r="RI270" s="59">
        <v>2.7856290150949472</v>
      </c>
      <c r="RJ270" s="59">
        <v>4.1644192619109717</v>
      </c>
      <c r="RK270" s="59">
        <v>5.8159480948583377</v>
      </c>
      <c r="RL270" s="59">
        <v>7.6170730876767658</v>
      </c>
      <c r="RM270" s="59">
        <v>9.3931555669016689</v>
      </c>
      <c r="RN270" s="59">
        <v>11.004694703287443</v>
      </c>
      <c r="RO270" s="59">
        <v>12.271924500825726</v>
      </c>
      <c r="RP270" s="59">
        <v>13.145733634463932</v>
      </c>
      <c r="RQ270" s="59">
        <v>13.677181137848017</v>
      </c>
      <c r="RR270" s="59">
        <v>13.991559459110398</v>
      </c>
      <c r="RS270" s="59">
        <v>14.183908091757619</v>
      </c>
      <c r="RT270" s="59">
        <v>14.314549846832676</v>
      </c>
      <c r="RU270" s="59">
        <v>14.41307986962452</v>
      </c>
      <c r="RV270" s="59">
        <v>14.494810002646085</v>
      </c>
      <c r="RW270" s="59">
        <v>14.565267573195639</v>
      </c>
      <c r="RX270" s="59">
        <v>14.626745553458958</v>
      </c>
      <c r="RY270" s="59">
        <v>14.680670063541752</v>
      </c>
      <c r="RZ270" s="59">
        <v>14.728119032663917</v>
      </c>
      <c r="SA270" s="59">
        <v>14.769990400657294</v>
      </c>
      <c r="SB270" s="55">
        <v>14.807037027744084</v>
      </c>
      <c r="SC270" s="58">
        <v>23.613384503968895</v>
      </c>
      <c r="SD270" s="59">
        <v>43.514094017265066</v>
      </c>
      <c r="SE270" s="59">
        <v>72.149643466866138</v>
      </c>
      <c r="SF270" s="59">
        <v>106.13990098227409</v>
      </c>
      <c r="SG270" s="59">
        <v>147.16144817070079</v>
      </c>
      <c r="SH270" s="59">
        <v>203.68705101337346</v>
      </c>
      <c r="SI270" s="59">
        <v>259.4303752241305</v>
      </c>
      <c r="SJ270" s="59">
        <v>303.12717343028783</v>
      </c>
      <c r="SK270" s="59">
        <v>322.86880354711906</v>
      </c>
      <c r="SL270" s="59">
        <v>310.66929933819455</v>
      </c>
      <c r="SM270" s="59">
        <v>266.9699540071677</v>
      </c>
      <c r="SN270" s="59">
        <v>194.89105772499016</v>
      </c>
      <c r="SO270" s="59">
        <v>124.10731816346811</v>
      </c>
      <c r="SP270" s="59">
        <v>65.21063442737416</v>
      </c>
      <c r="SQ270" s="59">
        <v>29.977931847893068</v>
      </c>
      <c r="SR270" s="59">
        <v>11.799983816473445</v>
      </c>
      <c r="SS270" s="59">
        <v>3.9762946150268141</v>
      </c>
      <c r="ST270" s="59">
        <v>0.93215262018770351</v>
      </c>
      <c r="SU270" s="59">
        <v>0.16435567312501972</v>
      </c>
      <c r="SV270" s="59">
        <v>2.111058802183394E-2</v>
      </c>
      <c r="SW270" s="59">
        <v>0</v>
      </c>
      <c r="SX270" s="59">
        <v>0</v>
      </c>
      <c r="SY270" s="59">
        <v>0</v>
      </c>
      <c r="SZ270" s="59">
        <v>0</v>
      </c>
      <c r="TA270" s="55">
        <v>0</v>
      </c>
      <c r="TB270" s="58">
        <v>23.613384503968895</v>
      </c>
      <c r="TC270" s="59">
        <v>67.127478521233968</v>
      </c>
      <c r="TD270" s="59">
        <v>139.27712198810011</v>
      </c>
      <c r="TE270" s="59">
        <v>245.41702297037421</v>
      </c>
      <c r="TF270" s="59">
        <v>392.578471141075</v>
      </c>
      <c r="TG270" s="59">
        <v>596.26552215444849</v>
      </c>
      <c r="TH270" s="59">
        <v>855.69589737857905</v>
      </c>
      <c r="TI270" s="59">
        <v>1158.8230708088668</v>
      </c>
      <c r="TJ270" s="59">
        <v>1481.6918743559859</v>
      </c>
      <c r="TK270" s="59">
        <v>1792.3611736941805</v>
      </c>
      <c r="TL270" s="59">
        <v>2059.3311277013481</v>
      </c>
      <c r="TM270" s="59">
        <v>2254.2221854263385</v>
      </c>
      <c r="TN270" s="59">
        <v>2378.3295035898063</v>
      </c>
      <c r="TO270" s="59">
        <v>2443.5401380171807</v>
      </c>
      <c r="TP270" s="59">
        <v>2473.5180698650738</v>
      </c>
      <c r="TQ270" s="59">
        <v>2485.3180536815471</v>
      </c>
      <c r="TR270" s="59">
        <v>2489.2943482965738</v>
      </c>
      <c r="TS270" s="59">
        <v>2490.2265009167613</v>
      </c>
      <c r="TT270" s="59">
        <v>2490.3908565898864</v>
      </c>
      <c r="TU270" s="59">
        <v>2490.4119671779081</v>
      </c>
      <c r="TV270" s="59">
        <v>2490.4119671779081</v>
      </c>
      <c r="TW270" s="59">
        <v>2490.4119671779081</v>
      </c>
      <c r="TX270" s="59">
        <v>2490.4119671779081</v>
      </c>
      <c r="TY270" s="59">
        <v>2490.4119671779081</v>
      </c>
      <c r="TZ270" s="71">
        <v>2490.4119671779081</v>
      </c>
      <c r="UA270" s="73">
        <v>1326.7432913050777</v>
      </c>
      <c r="UB270" s="53">
        <v>440.63054496193172</v>
      </c>
      <c r="UC270" s="53">
        <v>326.55125998021174</v>
      </c>
      <c r="UD270" s="53">
        <v>283.01726732253013</v>
      </c>
      <c r="UE270" s="53">
        <v>260.02074381839253</v>
      </c>
      <c r="UF270" s="53">
        <v>245.63797001515331</v>
      </c>
      <c r="UG270" s="53">
        <v>235.80015291152188</v>
      </c>
      <c r="UH270" s="53">
        <v>228.65236100265051</v>
      </c>
      <c r="UI270" s="53">
        <v>223.22809631514076</v>
      </c>
      <c r="UJ270" s="53">
        <v>218.97427228910124</v>
      </c>
      <c r="UK270" s="53">
        <v>214.74707868157796</v>
      </c>
      <c r="UL270" s="53">
        <v>210.79636817259259</v>
      </c>
      <c r="UM270" s="53">
        <v>207.61860776508516</v>
      </c>
      <c r="UN270" s="53">
        <v>205.02270433269473</v>
      </c>
      <c r="UO270" s="53">
        <v>202.874771721515</v>
      </c>
      <c r="UP270" s="53">
        <v>201.07827242906509</v>
      </c>
      <c r="UQ270" s="53">
        <v>199.56190318490491</v>
      </c>
      <c r="UR270" s="53">
        <v>198.27188544276513</v>
      </c>
      <c r="US270" s="53">
        <v>197.1669259451613</v>
      </c>
      <c r="UT270" s="53">
        <v>196.21482007730754</v>
      </c>
      <c r="UU270" s="53">
        <v>195.39010546174282</v>
      </c>
      <c r="UV270" s="53">
        <v>194.67240554297581</v>
      </c>
      <c r="UW270" s="53">
        <v>194.04523754283534</v>
      </c>
      <c r="UX270" s="53">
        <v>193.4951397209602</v>
      </c>
      <c r="UY270" s="74">
        <v>193.01102245489832</v>
      </c>
      <c r="UZ270" s="73">
        <v>341.8487197924054</v>
      </c>
      <c r="VA270" s="53">
        <v>113.53288061362426</v>
      </c>
      <c r="VB270" s="53">
        <v>84.139208317401128</v>
      </c>
      <c r="VC270" s="53">
        <v>72.922238346638039</v>
      </c>
      <c r="VD270" s="53">
        <v>66.996953349091555</v>
      </c>
      <c r="VE270" s="53">
        <v>63.291087380954941</v>
      </c>
      <c r="VF270" s="53">
        <v>60.756275104557361</v>
      </c>
      <c r="VG270" s="53">
        <v>58.91457480774514</v>
      </c>
      <c r="VH270" s="53">
        <v>57.516958591109621</v>
      </c>
      <c r="VI270" s="53">
        <v>56.420918153555668</v>
      </c>
      <c r="VJ270" s="53">
        <v>55.331739310506826</v>
      </c>
      <c r="VK270" s="53">
        <v>54.313799111662064</v>
      </c>
      <c r="VL270" s="53">
        <v>53.495017261222237</v>
      </c>
      <c r="VM270" s="53">
        <v>52.826156698004709</v>
      </c>
      <c r="VN270" s="53">
        <v>52.272720311218926</v>
      </c>
      <c r="VO270" s="53">
        <v>51.809834244821069</v>
      </c>
      <c r="VP270" s="53">
        <v>51.419126495819505</v>
      </c>
      <c r="VQ270" s="53">
        <v>51.086740482225125</v>
      </c>
      <c r="VR270" s="53">
        <v>50.802036581965147</v>
      </c>
      <c r="VS270" s="53">
        <v>50.556716952941443</v>
      </c>
      <c r="VT270" s="53">
        <v>50.344220958145371</v>
      </c>
      <c r="VU270" s="53">
        <v>50.15929837362318</v>
      </c>
      <c r="VV270" s="53">
        <v>49.997702246212668</v>
      </c>
      <c r="VW270" s="53">
        <v>49.855964023452458</v>
      </c>
      <c r="VX270" s="74">
        <v>49.731226352859181</v>
      </c>
      <c r="VY270" s="65">
        <f t="shared" si="4"/>
        <v>266</v>
      </c>
    </row>
    <row r="271" spans="1:597">
      <c r="A271" s="51" t="s">
        <v>660</v>
      </c>
      <c r="B271" s="69" t="s">
        <v>2</v>
      </c>
      <c r="C271" t="s">
        <v>659</v>
      </c>
      <c r="D271" t="s">
        <v>736</v>
      </c>
      <c r="E271" t="s">
        <v>727</v>
      </c>
      <c r="F271" t="s">
        <v>663</v>
      </c>
      <c r="G271" t="s">
        <v>664</v>
      </c>
      <c r="H271" t="s">
        <v>870</v>
      </c>
      <c r="I271" t="s">
        <v>666</v>
      </c>
      <c r="J271" t="s">
        <v>1193</v>
      </c>
      <c r="K271" s="5" t="s">
        <v>872</v>
      </c>
      <c r="L271" t="s">
        <v>873</v>
      </c>
      <c r="M271">
        <v>40</v>
      </c>
      <c r="N271" s="52">
        <v>20.682590000000001</v>
      </c>
      <c r="O271" s="52">
        <v>0</v>
      </c>
      <c r="P271" s="52">
        <v>0</v>
      </c>
      <c r="Q271" s="53">
        <v>619.69000000000005</v>
      </c>
      <c r="R271" s="53">
        <v>0</v>
      </c>
      <c r="S271" s="53">
        <v>0</v>
      </c>
      <c r="T271" s="53">
        <v>0</v>
      </c>
      <c r="U271" s="53">
        <v>0.973429371937233</v>
      </c>
      <c r="V271" s="53">
        <v>0.25</v>
      </c>
      <c r="W271" s="2" t="s">
        <v>833</v>
      </c>
      <c r="X271" s="54">
        <v>0.75</v>
      </c>
      <c r="Y271" s="54">
        <v>0.8</v>
      </c>
      <c r="Z271" t="s">
        <v>776</v>
      </c>
      <c r="AA271" t="s">
        <v>777</v>
      </c>
      <c r="AB271" s="54">
        <v>0.81705098408000898</v>
      </c>
      <c r="AC271" t="s">
        <v>778</v>
      </c>
      <c r="AD271" s="54">
        <v>0</v>
      </c>
      <c r="AE271" s="53">
        <v>371.59043675977898</v>
      </c>
      <c r="AG271" s="53">
        <v>363.69172373031881</v>
      </c>
      <c r="AI271" s="55">
        <v>1.6996674804966819E-3</v>
      </c>
      <c r="AJ271" s="5" t="s">
        <v>874</v>
      </c>
      <c r="AK271" t="s">
        <v>874</v>
      </c>
      <c r="AL271" s="1" t="s">
        <v>874</v>
      </c>
      <c r="AM271" s="5" t="s">
        <v>872</v>
      </c>
      <c r="AN271" t="s">
        <v>872</v>
      </c>
      <c r="AO271" t="s">
        <v>872</v>
      </c>
      <c r="AP271" t="s">
        <v>872</v>
      </c>
      <c r="AQ271" t="s">
        <v>872</v>
      </c>
      <c r="AR271" t="s">
        <v>872</v>
      </c>
      <c r="AS271" t="s">
        <v>872</v>
      </c>
      <c r="AT271" t="s">
        <v>872</v>
      </c>
      <c r="AU271" t="s">
        <v>872</v>
      </c>
      <c r="AV271" t="s">
        <v>872</v>
      </c>
      <c r="AW271" t="s">
        <v>872</v>
      </c>
      <c r="AX271" t="s">
        <v>872</v>
      </c>
      <c r="AY271" t="s">
        <v>872</v>
      </c>
      <c r="AZ271" t="s">
        <v>872</v>
      </c>
      <c r="BA271" t="s">
        <v>872</v>
      </c>
      <c r="BB271" t="s">
        <v>872</v>
      </c>
      <c r="BC271" t="s">
        <v>872</v>
      </c>
      <c r="BD271" t="s">
        <v>872</v>
      </c>
      <c r="BE271" t="s">
        <v>872</v>
      </c>
      <c r="BF271" t="s">
        <v>872</v>
      </c>
      <c r="BG271" t="s">
        <v>872</v>
      </c>
      <c r="BH271" t="s">
        <v>872</v>
      </c>
      <c r="BI271" t="s">
        <v>872</v>
      </c>
      <c r="BJ271" t="s">
        <v>872</v>
      </c>
      <c r="BK271" t="s">
        <v>872</v>
      </c>
      <c r="BL271" t="s">
        <v>872</v>
      </c>
      <c r="BM271" s="1" t="s">
        <v>872</v>
      </c>
      <c r="BN271" s="5" t="s">
        <v>873</v>
      </c>
      <c r="BO271" t="s">
        <v>873</v>
      </c>
      <c r="BP271" t="s">
        <v>873</v>
      </c>
      <c r="BQ271" t="s">
        <v>873</v>
      </c>
      <c r="BR271" t="s">
        <v>873</v>
      </c>
      <c r="BS271" t="s">
        <v>873</v>
      </c>
      <c r="BT271" t="s">
        <v>873</v>
      </c>
      <c r="BU271" t="s">
        <v>873</v>
      </c>
      <c r="BV271" t="s">
        <v>873</v>
      </c>
      <c r="BW271" t="s">
        <v>873</v>
      </c>
      <c r="BX271" t="s">
        <v>873</v>
      </c>
      <c r="BY271" t="s">
        <v>873</v>
      </c>
      <c r="BZ271" t="s">
        <v>873</v>
      </c>
      <c r="CA271" t="s">
        <v>873</v>
      </c>
      <c r="CB271" t="s">
        <v>873</v>
      </c>
      <c r="CC271" t="s">
        <v>873</v>
      </c>
      <c r="CD271" t="s">
        <v>873</v>
      </c>
      <c r="CE271" t="s">
        <v>873</v>
      </c>
      <c r="CF271" t="s">
        <v>873</v>
      </c>
      <c r="CG271" t="s">
        <v>873</v>
      </c>
      <c r="CH271" t="s">
        <v>873</v>
      </c>
      <c r="CI271" t="s">
        <v>873</v>
      </c>
      <c r="CJ271" t="s">
        <v>873</v>
      </c>
      <c r="CK271" t="s">
        <v>873</v>
      </c>
      <c r="CL271" t="s">
        <v>873</v>
      </c>
      <c r="CM271" t="s">
        <v>873</v>
      </c>
      <c r="CN271" s="1" t="s">
        <v>873</v>
      </c>
      <c r="CO271" s="56">
        <v>619.69000000000005</v>
      </c>
      <c r="CP271" s="53">
        <v>619.69000000000005</v>
      </c>
      <c r="CQ271" s="53">
        <v>619.69000000000005</v>
      </c>
      <c r="CR271" s="53">
        <v>619.69000000000005</v>
      </c>
      <c r="CS271" s="53">
        <v>619.69000000000005</v>
      </c>
      <c r="CT271" s="53">
        <v>619.69000000000005</v>
      </c>
      <c r="CU271" s="53">
        <v>619.69000000000005</v>
      </c>
      <c r="CV271" s="53">
        <v>619.69000000000005</v>
      </c>
      <c r="CW271" s="53">
        <v>619.69000000000005</v>
      </c>
      <c r="CX271" s="53">
        <v>619.69000000000005</v>
      </c>
      <c r="CY271" s="53">
        <v>619.69000000000005</v>
      </c>
      <c r="CZ271" s="53">
        <v>619.69000000000005</v>
      </c>
      <c r="DA271" s="53">
        <v>619.69000000000005</v>
      </c>
      <c r="DB271" s="53">
        <v>619.69000000000005</v>
      </c>
      <c r="DC271" s="53">
        <v>619.69000000000005</v>
      </c>
      <c r="DD271" s="53">
        <v>619.69000000000005</v>
      </c>
      <c r="DE271" s="53">
        <v>619.69000000000005</v>
      </c>
      <c r="DF271" s="53">
        <v>619.69000000000005</v>
      </c>
      <c r="DG271" s="53">
        <v>619.69000000000005</v>
      </c>
      <c r="DH271" s="53">
        <v>619.69000000000005</v>
      </c>
      <c r="DI271" s="53">
        <v>619.69000000000005</v>
      </c>
      <c r="DJ271" s="53">
        <v>619.69000000000005</v>
      </c>
      <c r="DK271" s="53">
        <v>619.69000000000005</v>
      </c>
      <c r="DL271" s="53">
        <v>619.69000000000005</v>
      </c>
      <c r="DM271" s="53">
        <v>619.69000000000005</v>
      </c>
      <c r="DN271" s="53">
        <v>619.69000000000005</v>
      </c>
      <c r="DO271" s="57">
        <v>619.69000000000005</v>
      </c>
      <c r="DP271" s="58">
        <v>0</v>
      </c>
      <c r="DQ271" s="59">
        <v>0</v>
      </c>
      <c r="DR271" s="59">
        <v>21.669246660212671</v>
      </c>
      <c r="DS271" s="59">
        <v>63.49046089079927</v>
      </c>
      <c r="DT271" s="59">
        <v>83.004086784513504</v>
      </c>
      <c r="DU271" s="59">
        <v>92.309488854806659</v>
      </c>
      <c r="DV271" s="59">
        <v>96.232770850320208</v>
      </c>
      <c r="DW271" s="59">
        <v>96.577968965443233</v>
      </c>
      <c r="DX271" s="59">
        <v>94.709519262283763</v>
      </c>
      <c r="DY271" s="59">
        <v>91.809115518732682</v>
      </c>
      <c r="DZ271" s="59">
        <v>88.969613155685323</v>
      </c>
      <c r="EA271" s="59">
        <v>87.105472541068011</v>
      </c>
      <c r="EB271" s="59">
        <v>87.119809264918857</v>
      </c>
      <c r="EC271" s="59">
        <v>89.146398202701135</v>
      </c>
      <c r="ED271" s="59">
        <v>92.491134752994171</v>
      </c>
      <c r="EE271" s="59">
        <v>96.634673445454737</v>
      </c>
      <c r="EF271" s="59">
        <v>100.9625158062975</v>
      </c>
      <c r="EG271" s="59">
        <v>105.12413014082308</v>
      </c>
      <c r="EH271" s="59">
        <v>108.96326196241576</v>
      </c>
      <c r="EI271" s="59">
        <v>112.44752084143934</v>
      </c>
      <c r="EJ271" s="59">
        <v>115.59073749886247</v>
      </c>
      <c r="EK271" s="59">
        <v>118.42866047600123</v>
      </c>
      <c r="EL271" s="59">
        <v>120.99821248662789</v>
      </c>
      <c r="EM271" s="59">
        <v>123.33193755281179</v>
      </c>
      <c r="EN271" s="59">
        <v>125.45778270713826</v>
      </c>
      <c r="EO271" s="59">
        <v>127.39965498108222</v>
      </c>
      <c r="EP271" s="59">
        <v>129.17810478176472</v>
      </c>
      <c r="EQ271" s="72">
        <v>1.9906218800525731E-3</v>
      </c>
      <c r="ER271" s="59">
        <v>1.0747937856418945E-2</v>
      </c>
      <c r="ES271" s="59">
        <v>2.3298093636103533E-2</v>
      </c>
      <c r="ET271" s="59">
        <v>3.8116388562611223E-2</v>
      </c>
      <c r="EU271" s="59">
        <v>5.5093931523096155E-2</v>
      </c>
      <c r="EV271" s="59">
        <v>7.652938260250991E-2</v>
      </c>
      <c r="EW271" s="59">
        <v>9.5587516290689789E-2</v>
      </c>
      <c r="EX271" s="59">
        <v>0.10826732198926602</v>
      </c>
      <c r="EY271" s="59">
        <v>0.11175179504221346</v>
      </c>
      <c r="EZ271" s="59">
        <v>0.10527627268354296</v>
      </c>
      <c r="FA271" s="59">
        <v>9.0482798423417971E-2</v>
      </c>
      <c r="FB271" s="59">
        <v>6.7589998200614648E-2</v>
      </c>
      <c r="FC271" s="59">
        <v>4.4656452519936357E-2</v>
      </c>
      <c r="FD271" s="59">
        <v>2.4515351813457528E-2</v>
      </c>
      <c r="FE271" s="59">
        <v>1.1774664814672646E-2</v>
      </c>
      <c r="FF271" s="59">
        <v>4.8258136569930285E-3</v>
      </c>
      <c r="FG271" s="59">
        <v>1.6855644856483359E-3</v>
      </c>
      <c r="FH271" s="59">
        <v>4.0777784912156219E-4</v>
      </c>
      <c r="FI271" s="59">
        <v>7.3908511414913508E-5</v>
      </c>
      <c r="FJ271" s="59">
        <v>9.7262150737702334E-6</v>
      </c>
      <c r="FK271" s="59">
        <v>0</v>
      </c>
      <c r="FL271" s="59">
        <v>0</v>
      </c>
      <c r="FM271" s="59">
        <v>0</v>
      </c>
      <c r="FN271" s="59">
        <v>0</v>
      </c>
      <c r="FO271" s="55">
        <v>0</v>
      </c>
      <c r="FP271" s="58">
        <v>1.9906218800525731E-3</v>
      </c>
      <c r="FQ271" s="59">
        <v>1.6580420295963377E-2</v>
      </c>
      <c r="FR271" s="59">
        <v>4.4974462430101232E-2</v>
      </c>
      <c r="FS271" s="59">
        <v>8.8132837140862799E-2</v>
      </c>
      <c r="FT271" s="59">
        <v>0.14697253713757857</v>
      </c>
      <c r="FU271" s="59">
        <v>0.22402912728432156</v>
      </c>
      <c r="FV271" s="59">
        <v>0.3152824547236881</v>
      </c>
      <c r="FW271" s="59">
        <v>0.41389450215259938</v>
      </c>
      <c r="FX271" s="59">
        <v>0.5128452326134334</v>
      </c>
      <c r="FY271" s="59">
        <v>0.6073760879211062</v>
      </c>
      <c r="FZ271" s="59">
        <v>0.69795885461278673</v>
      </c>
      <c r="GA271" s="59">
        <v>0.78178483525781006</v>
      </c>
      <c r="GB271" s="59">
        <v>0.85577353636737452</v>
      </c>
      <c r="GC271" s="59">
        <v>0.91862694911382603</v>
      </c>
      <c r="GD271" s="59">
        <v>0.97154287805695505</v>
      </c>
      <c r="GE271" s="59">
        <v>1.0164151063227633</v>
      </c>
      <c r="GF271" s="59">
        <v>1.0552201368473118</v>
      </c>
      <c r="GG271" s="59">
        <v>1.0893701142682755</v>
      </c>
      <c r="GH271" s="59">
        <v>1.1198949056772802</v>
      </c>
      <c r="GI271" s="59">
        <v>1.1473997024626368</v>
      </c>
      <c r="GJ271" s="59">
        <v>1.1722948857789484</v>
      </c>
      <c r="GK271" s="59">
        <v>1.1949052525246875</v>
      </c>
      <c r="GL271" s="59">
        <v>1.2155015683805956</v>
      </c>
      <c r="GM271" s="59">
        <v>1.2343154573529804</v>
      </c>
      <c r="GN271" s="55">
        <v>1.251546022690341</v>
      </c>
      <c r="GO271" s="58">
        <v>9.1863917157193692E-2</v>
      </c>
      <c r="GP271" s="59">
        <v>0.16928429413837323</v>
      </c>
      <c r="GQ271" s="59">
        <v>0.28068610280102951</v>
      </c>
      <c r="GR271" s="59">
        <v>0.41291950627702406</v>
      </c>
      <c r="GS271" s="59">
        <v>0.57250696448083027</v>
      </c>
      <c r="GT271" s="59">
        <v>0.79241035426923356</v>
      </c>
      <c r="GU271" s="59">
        <v>1.0092704200722902</v>
      </c>
      <c r="GV271" s="59">
        <v>1.1792654942544918</v>
      </c>
      <c r="GW271" s="59">
        <v>1.2560669994896152</v>
      </c>
      <c r="GX271" s="59">
        <v>1.2086068717887717</v>
      </c>
      <c r="GY271" s="59">
        <v>1.0386018884439101</v>
      </c>
      <c r="GZ271" s="59">
        <v>0.75819101571471748</v>
      </c>
      <c r="HA271" s="59">
        <v>0.48281873326773861</v>
      </c>
      <c r="HB271" s="59">
        <v>0.25369105042089446</v>
      </c>
      <c r="HC271" s="59">
        <v>0.11662412253338683</v>
      </c>
      <c r="HD271" s="59">
        <v>4.5905860533908084E-2</v>
      </c>
      <c r="HE271" s="59">
        <v>1.5469108168124872E-2</v>
      </c>
      <c r="HF271" s="59">
        <v>3.6263836327397911E-3</v>
      </c>
      <c r="HG271" s="59">
        <v>6.3939821662303039E-4</v>
      </c>
      <c r="HH271" s="59">
        <v>8.2127206663299085E-5</v>
      </c>
      <c r="HI271" s="59">
        <v>0</v>
      </c>
      <c r="HJ271" s="59">
        <v>0</v>
      </c>
      <c r="HK271" s="59">
        <v>0</v>
      </c>
      <c r="HL271" s="59">
        <v>0</v>
      </c>
      <c r="HM271" s="55">
        <v>0</v>
      </c>
      <c r="HN271" s="58">
        <v>9.1863917157193692E-2</v>
      </c>
      <c r="HO271" s="59">
        <v>0.26114821129556692</v>
      </c>
      <c r="HP271" s="59">
        <v>0.54183431409659644</v>
      </c>
      <c r="HQ271" s="59">
        <v>0.95475382037362055</v>
      </c>
      <c r="HR271" s="59">
        <v>1.5272607848544508</v>
      </c>
      <c r="HS271" s="59">
        <v>2.3196711391236846</v>
      </c>
      <c r="HT271" s="59">
        <v>3.3289415591959748</v>
      </c>
      <c r="HU271" s="59">
        <v>4.5082070534504668</v>
      </c>
      <c r="HV271" s="59">
        <v>5.764274052940082</v>
      </c>
      <c r="HW271" s="59">
        <v>6.9728809247288535</v>
      </c>
      <c r="HX271" s="59">
        <v>8.0114828131727638</v>
      </c>
      <c r="HY271" s="59">
        <v>8.7696738288874805</v>
      </c>
      <c r="HZ271" s="59">
        <v>9.2524925621552185</v>
      </c>
      <c r="IA271" s="59">
        <v>9.5061836125761126</v>
      </c>
      <c r="IB271" s="59">
        <v>9.6228077351095003</v>
      </c>
      <c r="IC271" s="59">
        <v>9.6687135956434087</v>
      </c>
      <c r="ID271" s="59">
        <v>9.6841827038115333</v>
      </c>
      <c r="IE271" s="59">
        <v>9.6878090874442737</v>
      </c>
      <c r="IF271" s="59">
        <v>9.6884484856608974</v>
      </c>
      <c r="IG271" s="59">
        <v>9.6885306128675612</v>
      </c>
      <c r="IH271" s="59">
        <v>9.6885306128675612</v>
      </c>
      <c r="II271" s="59">
        <v>9.6885306128675612</v>
      </c>
      <c r="IJ271" s="59">
        <v>9.6885306128675612</v>
      </c>
      <c r="IK271" s="59">
        <v>9.6885306128675612</v>
      </c>
      <c r="IL271" s="71">
        <v>9.6885306128675612</v>
      </c>
      <c r="IM271" s="72">
        <v>1.6996674804966819E-3</v>
      </c>
      <c r="IN271" s="59">
        <v>9.2160306569624238E-3</v>
      </c>
      <c r="IO271" s="59">
        <v>2.0078426291967547E-2</v>
      </c>
      <c r="IP271" s="59">
        <v>3.304807726656761E-2</v>
      </c>
      <c r="IQ271" s="59">
        <v>4.8119020986818431E-2</v>
      </c>
      <c r="IR271" s="59">
        <v>6.7473224912702093E-2</v>
      </c>
      <c r="IS271" s="59">
        <v>8.5223519240668746E-2</v>
      </c>
      <c r="IT271" s="59">
        <v>9.7697139227171423E-2</v>
      </c>
      <c r="IU271" s="59">
        <v>0.10198696628794796</v>
      </c>
      <c r="IV271" s="59">
        <v>9.6902754700778485E-2</v>
      </c>
      <c r="IW271" s="59">
        <v>8.3635516972169144E-2</v>
      </c>
      <c r="IX271" s="59">
        <v>6.241486767019392E-2</v>
      </c>
      <c r="IY271" s="59">
        <v>4.1045147538696557E-2</v>
      </c>
      <c r="IZ271" s="59">
        <v>2.238455253238383E-2</v>
      </c>
      <c r="JA271" s="59">
        <v>1.0677794282853066E-2</v>
      </c>
      <c r="JB271" s="59">
        <v>4.3486800730225738E-3</v>
      </c>
      <c r="JC271" s="59">
        <v>1.5105096662461378E-3</v>
      </c>
      <c r="JD271" s="59">
        <v>3.6368033557676051E-4</v>
      </c>
      <c r="JE271" s="59">
        <v>6.5643837756467152E-5</v>
      </c>
      <c r="JF271" s="59">
        <v>8.6076175694473876E-6</v>
      </c>
      <c r="JG271" s="59">
        <v>0</v>
      </c>
      <c r="JH271" s="59">
        <v>0</v>
      </c>
      <c r="JI271" s="59">
        <v>0</v>
      </c>
      <c r="JJ271" s="59">
        <v>0</v>
      </c>
      <c r="JK271" s="55">
        <v>0</v>
      </c>
      <c r="JL271" s="58">
        <v>1.6996674804966819E-3</v>
      </c>
      <c r="JM271" s="59">
        <v>1.4217207411713959E-2</v>
      </c>
      <c r="JN271" s="59">
        <v>3.8759241121956257E-2</v>
      </c>
      <c r="JO271" s="59">
        <v>7.6413871339586312E-2</v>
      </c>
      <c r="JP271" s="59">
        <v>0.12836576376917921</v>
      </c>
      <c r="JQ271" s="59">
        <v>0.19751848477287517</v>
      </c>
      <c r="JR271" s="59">
        <v>0.28109821647292438</v>
      </c>
      <c r="JS271" s="59">
        <v>0.37348581325556646</v>
      </c>
      <c r="JT271" s="59">
        <v>0.46803301396388108</v>
      </c>
      <c r="JU271" s="59">
        <v>0.55906629821382314</v>
      </c>
      <c r="JV271" s="59">
        <v>0.64514085160893464</v>
      </c>
      <c r="JW271" s="59">
        <v>0.72192629587519119</v>
      </c>
      <c r="JX271" s="59">
        <v>0.78656832501931695</v>
      </c>
      <c r="JY271" s="59">
        <v>0.83878270875207173</v>
      </c>
      <c r="JZ271" s="59">
        <v>0.88103866667491038</v>
      </c>
      <c r="KA271" s="59">
        <v>0.91592101000001525</v>
      </c>
      <c r="KB271" s="59">
        <v>0.94562992415704061</v>
      </c>
      <c r="KC271" s="59">
        <v>0.97156451626256612</v>
      </c>
      <c r="KD271" s="59">
        <v>0.99466486450895442</v>
      </c>
      <c r="KE271" s="59">
        <v>1.0154389722196069</v>
      </c>
      <c r="KF271" s="59">
        <v>1.0342126909659801</v>
      </c>
      <c r="KG271" s="59">
        <v>1.0512389415556378</v>
      </c>
      <c r="KH271" s="59">
        <v>1.0667271502243871</v>
      </c>
      <c r="KI271" s="59">
        <v>1.080856159394346</v>
      </c>
      <c r="KJ271" s="55">
        <v>1.0937794581487765</v>
      </c>
      <c r="KK271" s="58">
        <v>7.8084329583614637E-2</v>
      </c>
      <c r="KL271" s="59">
        <v>0.14389165001761725</v>
      </c>
      <c r="KM271" s="59">
        <v>0.23858318738087506</v>
      </c>
      <c r="KN271" s="59">
        <v>0.35098158033547044</v>
      </c>
      <c r="KO271" s="59">
        <v>0.48663091980870565</v>
      </c>
      <c r="KP271" s="59">
        <v>0.67354880112884841</v>
      </c>
      <c r="KQ271" s="59">
        <v>0.85787985706144665</v>
      </c>
      <c r="KR271" s="59">
        <v>1.002375670116318</v>
      </c>
      <c r="KS271" s="59">
        <v>1.0676569495661727</v>
      </c>
      <c r="KT271" s="59">
        <v>1.0273158410204561</v>
      </c>
      <c r="KU271" s="59">
        <v>0.88281160517732349</v>
      </c>
      <c r="KV271" s="59">
        <v>0.64446236335750984</v>
      </c>
      <c r="KW271" s="59">
        <v>0.41039592327757785</v>
      </c>
      <c r="KX271" s="59">
        <v>0.21563739285776029</v>
      </c>
      <c r="KY271" s="59">
        <v>9.9130504153378804E-2</v>
      </c>
      <c r="KZ271" s="59">
        <v>3.9019981453821871E-2</v>
      </c>
      <c r="LA271" s="59">
        <v>1.3148741942906141E-2</v>
      </c>
      <c r="LB271" s="59">
        <v>3.0824260878288224E-3</v>
      </c>
      <c r="LC271" s="59">
        <v>5.434884841295759E-4</v>
      </c>
      <c r="LD271" s="59">
        <v>6.9808125663804225E-5</v>
      </c>
      <c r="LE271" s="59">
        <v>0</v>
      </c>
      <c r="LF271" s="59">
        <v>0</v>
      </c>
      <c r="LG271" s="59">
        <v>0</v>
      </c>
      <c r="LH271" s="59">
        <v>0</v>
      </c>
      <c r="LI271" s="55">
        <v>0</v>
      </c>
      <c r="LJ271" s="58">
        <v>7.8084329583614637E-2</v>
      </c>
      <c r="LK271" s="59">
        <v>0.22197597960123189</v>
      </c>
      <c r="LL271" s="59">
        <v>0.46055916698210697</v>
      </c>
      <c r="LM271" s="59">
        <v>0.81154074731757742</v>
      </c>
      <c r="LN271" s="59">
        <v>1.2981716671262831</v>
      </c>
      <c r="LO271" s="59">
        <v>1.9717204682551315</v>
      </c>
      <c r="LP271" s="59">
        <v>2.8296003253165782</v>
      </c>
      <c r="LQ271" s="59">
        <v>3.831975995432896</v>
      </c>
      <c r="LR271" s="59">
        <v>4.8996329449990688</v>
      </c>
      <c r="LS271" s="59">
        <v>5.9269487860195245</v>
      </c>
      <c r="LT271" s="59">
        <v>6.8097603911968481</v>
      </c>
      <c r="LU271" s="59">
        <v>7.4542227545543582</v>
      </c>
      <c r="LV271" s="59">
        <v>7.8646186778319365</v>
      </c>
      <c r="LW271" s="59">
        <v>8.0802560706896962</v>
      </c>
      <c r="LX271" s="59">
        <v>8.1793865748430754</v>
      </c>
      <c r="LY271" s="59">
        <v>8.2184065562968964</v>
      </c>
      <c r="LZ271" s="59">
        <v>8.2315552982398028</v>
      </c>
      <c r="MA271" s="59">
        <v>8.2346377243276319</v>
      </c>
      <c r="MB271" s="59">
        <v>8.2351812128117619</v>
      </c>
      <c r="MC271" s="59">
        <v>8.2352510209374259</v>
      </c>
      <c r="MD271" s="59">
        <v>8.2352510209374259</v>
      </c>
      <c r="ME271" s="59">
        <v>8.2352510209374259</v>
      </c>
      <c r="MF271" s="59">
        <v>8.2352510209374259</v>
      </c>
      <c r="MG271" s="59">
        <v>8.2352510209374259</v>
      </c>
      <c r="MH271" s="71">
        <v>8.2352510209374259</v>
      </c>
      <c r="MI271" s="72">
        <v>1.6996674804966819E-3</v>
      </c>
      <c r="MJ271" s="59">
        <v>9.2160306569624238E-3</v>
      </c>
      <c r="MK271" s="59">
        <v>2.0078426291967547E-2</v>
      </c>
      <c r="ML271" s="59">
        <v>3.304807726656761E-2</v>
      </c>
      <c r="MM271" s="59">
        <v>4.8119020986818431E-2</v>
      </c>
      <c r="MN271" s="59">
        <v>6.7473224912702093E-2</v>
      </c>
      <c r="MO271" s="59">
        <v>8.5223519240668746E-2</v>
      </c>
      <c r="MP271" s="59">
        <v>9.7697139227171423E-2</v>
      </c>
      <c r="MQ271" s="59">
        <v>0.10198696628794796</v>
      </c>
      <c r="MR271" s="59">
        <v>9.6902754700778485E-2</v>
      </c>
      <c r="MS271" s="59">
        <v>8.3635516972169144E-2</v>
      </c>
      <c r="MT271" s="59">
        <v>6.241486767019392E-2</v>
      </c>
      <c r="MU271" s="59">
        <v>4.1045147538696557E-2</v>
      </c>
      <c r="MV271" s="59">
        <v>2.238455253238383E-2</v>
      </c>
      <c r="MW271" s="59">
        <v>1.0677794282853066E-2</v>
      </c>
      <c r="MX271" s="59">
        <v>4.3486800730225738E-3</v>
      </c>
      <c r="MY271" s="59">
        <v>1.5105096662461378E-3</v>
      </c>
      <c r="MZ271" s="59">
        <v>3.6368033557676051E-4</v>
      </c>
      <c r="NA271" s="59">
        <v>6.5643837756467152E-5</v>
      </c>
      <c r="NB271" s="59">
        <v>8.6076175694473876E-6</v>
      </c>
      <c r="NC271" s="59">
        <v>0</v>
      </c>
      <c r="ND271" s="59">
        <v>0</v>
      </c>
      <c r="NE271" s="59">
        <v>0</v>
      </c>
      <c r="NF271" s="59">
        <v>0</v>
      </c>
      <c r="NG271" s="55">
        <v>0</v>
      </c>
      <c r="NH271" s="58">
        <v>1.6996674804966819E-3</v>
      </c>
      <c r="NI271" s="59">
        <v>1.4217207411713959E-2</v>
      </c>
      <c r="NJ271" s="59">
        <v>3.8759241121956257E-2</v>
      </c>
      <c r="NK271" s="59">
        <v>7.6413871339586312E-2</v>
      </c>
      <c r="NL271" s="59">
        <v>0.12836576376917921</v>
      </c>
      <c r="NM271" s="59">
        <v>0.19751848477287517</v>
      </c>
      <c r="NN271" s="59">
        <v>0.28109821647292438</v>
      </c>
      <c r="NO271" s="59">
        <v>0.37348581325556646</v>
      </c>
      <c r="NP271" s="59">
        <v>0.46803301396388108</v>
      </c>
      <c r="NQ271" s="59">
        <v>0.55906629821382314</v>
      </c>
      <c r="NR271" s="59">
        <v>0.64514085160893464</v>
      </c>
      <c r="NS271" s="59">
        <v>0.72192629587519119</v>
      </c>
      <c r="NT271" s="59">
        <v>0.78656832501931695</v>
      </c>
      <c r="NU271" s="59">
        <v>0.83878270875207173</v>
      </c>
      <c r="NV271" s="59">
        <v>0.88103866667491038</v>
      </c>
      <c r="NW271" s="59">
        <v>0.91592101000001525</v>
      </c>
      <c r="NX271" s="59">
        <v>0.94562992415704061</v>
      </c>
      <c r="NY271" s="59">
        <v>0.97156451626256612</v>
      </c>
      <c r="NZ271" s="59">
        <v>0.99466486450895442</v>
      </c>
      <c r="OA271" s="59">
        <v>1.0154389722196069</v>
      </c>
      <c r="OB271" s="59">
        <v>1.0342126909659801</v>
      </c>
      <c r="OC271" s="59">
        <v>1.0512389415556378</v>
      </c>
      <c r="OD271" s="59">
        <v>1.0667271502243871</v>
      </c>
      <c r="OE271" s="59">
        <v>1.080856159394346</v>
      </c>
      <c r="OF271" s="55">
        <v>1.0937794581487765</v>
      </c>
      <c r="OG271" s="58">
        <v>7.8084329583614637E-2</v>
      </c>
      <c r="OH271" s="59">
        <v>0.14389165001761725</v>
      </c>
      <c r="OI271" s="59">
        <v>0.23858318738087506</v>
      </c>
      <c r="OJ271" s="59">
        <v>0.35098158033547044</v>
      </c>
      <c r="OK271" s="59">
        <v>0.48663091980870565</v>
      </c>
      <c r="OL271" s="59">
        <v>0.67354880112884841</v>
      </c>
      <c r="OM271" s="59">
        <v>0.85787985706144665</v>
      </c>
      <c r="ON271" s="59">
        <v>1.002375670116318</v>
      </c>
      <c r="OO271" s="59">
        <v>1.0676569495661727</v>
      </c>
      <c r="OP271" s="59">
        <v>1.0273158410204561</v>
      </c>
      <c r="OQ271" s="59">
        <v>0.88281160517732349</v>
      </c>
      <c r="OR271" s="59">
        <v>0.64446236335750984</v>
      </c>
      <c r="OS271" s="59">
        <v>0.41039592327757785</v>
      </c>
      <c r="OT271" s="59">
        <v>0.21563739285776029</v>
      </c>
      <c r="OU271" s="59">
        <v>9.9130504153378804E-2</v>
      </c>
      <c r="OV271" s="59">
        <v>3.9019981453821871E-2</v>
      </c>
      <c r="OW271" s="59">
        <v>1.3148741942906141E-2</v>
      </c>
      <c r="OX271" s="59">
        <v>3.0824260878288224E-3</v>
      </c>
      <c r="OY271" s="59">
        <v>5.434884841295759E-4</v>
      </c>
      <c r="OZ271" s="59">
        <v>6.9808125663804225E-5</v>
      </c>
      <c r="PA271" s="59">
        <v>0</v>
      </c>
      <c r="PB271" s="59">
        <v>0</v>
      </c>
      <c r="PC271" s="59">
        <v>0</v>
      </c>
      <c r="PD271" s="59">
        <v>0</v>
      </c>
      <c r="PE271" s="55">
        <v>0</v>
      </c>
      <c r="PF271" s="58">
        <v>7.8084329583614637E-2</v>
      </c>
      <c r="PG271" s="59">
        <v>0.22197597960123189</v>
      </c>
      <c r="PH271" s="59">
        <v>0.46055916698210697</v>
      </c>
      <c r="PI271" s="59">
        <v>0.81154074731757742</v>
      </c>
      <c r="PJ271" s="59">
        <v>1.2981716671262831</v>
      </c>
      <c r="PK271" s="59">
        <v>1.9717204682551315</v>
      </c>
      <c r="PL271" s="59">
        <v>2.8296003253165782</v>
      </c>
      <c r="PM271" s="59">
        <v>3.831975995432896</v>
      </c>
      <c r="PN271" s="59">
        <v>4.8996329449990688</v>
      </c>
      <c r="PO271" s="59">
        <v>5.9269487860195245</v>
      </c>
      <c r="PP271" s="59">
        <v>6.8097603911968481</v>
      </c>
      <c r="PQ271" s="59">
        <v>7.4542227545543582</v>
      </c>
      <c r="PR271" s="59">
        <v>7.8646186778319365</v>
      </c>
      <c r="PS271" s="59">
        <v>8.0802560706896962</v>
      </c>
      <c r="PT271" s="59">
        <v>8.1793865748430754</v>
      </c>
      <c r="PU271" s="59">
        <v>8.2184065562968964</v>
      </c>
      <c r="PV271" s="59">
        <v>8.2315552982398028</v>
      </c>
      <c r="PW271" s="59">
        <v>8.2346377243276319</v>
      </c>
      <c r="PX271" s="59">
        <v>8.2351812128117619</v>
      </c>
      <c r="PY271" s="59">
        <v>8.2352510209374259</v>
      </c>
      <c r="PZ271" s="59">
        <v>8.2352510209374259</v>
      </c>
      <c r="QA271" s="59">
        <v>8.2352510209374259</v>
      </c>
      <c r="QB271" s="59">
        <v>8.2352510209374259</v>
      </c>
      <c r="QC271" s="59">
        <v>8.2352510209374259</v>
      </c>
      <c r="QD271" s="71">
        <v>8.2352510209374259</v>
      </c>
      <c r="QE271" s="72">
        <v>1.6996674804966819E-3</v>
      </c>
      <c r="QF271" s="59">
        <v>9.2160306569624238E-3</v>
      </c>
      <c r="QG271" s="59">
        <v>2.0078426291967547E-2</v>
      </c>
      <c r="QH271" s="59">
        <v>3.304807726656761E-2</v>
      </c>
      <c r="QI271" s="59">
        <v>4.8119020986818431E-2</v>
      </c>
      <c r="QJ271" s="59">
        <v>6.7473224912702093E-2</v>
      </c>
      <c r="QK271" s="59">
        <v>8.5223519240668746E-2</v>
      </c>
      <c r="QL271" s="59">
        <v>9.7697139227171423E-2</v>
      </c>
      <c r="QM271" s="59">
        <v>0.10198696628794796</v>
      </c>
      <c r="QN271" s="59">
        <v>9.6902754700778485E-2</v>
      </c>
      <c r="QO271" s="59">
        <v>8.3635516972169144E-2</v>
      </c>
      <c r="QP271" s="59">
        <v>6.241486767019392E-2</v>
      </c>
      <c r="QQ271" s="59">
        <v>4.1045147538696557E-2</v>
      </c>
      <c r="QR271" s="59">
        <v>2.238455253238383E-2</v>
      </c>
      <c r="QS271" s="59">
        <v>1.0677794282853066E-2</v>
      </c>
      <c r="QT271" s="59">
        <v>4.3486800730225738E-3</v>
      </c>
      <c r="QU271" s="59">
        <v>1.5105096662461378E-3</v>
      </c>
      <c r="QV271" s="59">
        <v>3.6368033557676051E-4</v>
      </c>
      <c r="QW271" s="59">
        <v>6.5643837756467152E-5</v>
      </c>
      <c r="QX271" s="59">
        <v>8.6076175694473876E-6</v>
      </c>
      <c r="QY271" s="59">
        <v>0</v>
      </c>
      <c r="QZ271" s="59">
        <v>0</v>
      </c>
      <c r="RA271" s="59">
        <v>0</v>
      </c>
      <c r="RB271" s="59">
        <v>0</v>
      </c>
      <c r="RC271" s="55">
        <v>0</v>
      </c>
      <c r="RD271" s="58">
        <v>1.6996674804966819E-3</v>
      </c>
      <c r="RE271" s="59">
        <v>1.4217207411713959E-2</v>
      </c>
      <c r="RF271" s="59">
        <v>3.8759241121956257E-2</v>
      </c>
      <c r="RG271" s="59">
        <v>7.6413871339586312E-2</v>
      </c>
      <c r="RH271" s="59">
        <v>0.12836576376917921</v>
      </c>
      <c r="RI271" s="59">
        <v>0.19751848477287517</v>
      </c>
      <c r="RJ271" s="59">
        <v>0.28109821647292438</v>
      </c>
      <c r="RK271" s="59">
        <v>0.37348581325556646</v>
      </c>
      <c r="RL271" s="59">
        <v>0.46803301396388108</v>
      </c>
      <c r="RM271" s="59">
        <v>0.55906629821382314</v>
      </c>
      <c r="RN271" s="59">
        <v>0.64514085160893464</v>
      </c>
      <c r="RO271" s="59">
        <v>0.72192629587519119</v>
      </c>
      <c r="RP271" s="59">
        <v>0.78656832501931695</v>
      </c>
      <c r="RQ271" s="59">
        <v>0.83878270875207173</v>
      </c>
      <c r="RR271" s="59">
        <v>0.88103866667491038</v>
      </c>
      <c r="RS271" s="59">
        <v>0.91592101000001525</v>
      </c>
      <c r="RT271" s="59">
        <v>0.94562992415704061</v>
      </c>
      <c r="RU271" s="59">
        <v>0.97156451626256612</v>
      </c>
      <c r="RV271" s="59">
        <v>0.99466486450895442</v>
      </c>
      <c r="RW271" s="59">
        <v>1.0154389722196069</v>
      </c>
      <c r="RX271" s="59">
        <v>1.0342126909659801</v>
      </c>
      <c r="RY271" s="59">
        <v>1.0512389415556378</v>
      </c>
      <c r="RZ271" s="59">
        <v>1.0667271502243871</v>
      </c>
      <c r="SA271" s="59">
        <v>1.080856159394346</v>
      </c>
      <c r="SB271" s="55">
        <v>1.0937794581487765</v>
      </c>
      <c r="SC271" s="58">
        <v>7.8084329583614637E-2</v>
      </c>
      <c r="SD271" s="59">
        <v>0.14389165001761725</v>
      </c>
      <c r="SE271" s="59">
        <v>0.23858318738087506</v>
      </c>
      <c r="SF271" s="59">
        <v>0.35098158033547044</v>
      </c>
      <c r="SG271" s="59">
        <v>0.48663091980870565</v>
      </c>
      <c r="SH271" s="59">
        <v>0.67354880112884841</v>
      </c>
      <c r="SI271" s="59">
        <v>0.85787985706144665</v>
      </c>
      <c r="SJ271" s="59">
        <v>1.002375670116318</v>
      </c>
      <c r="SK271" s="59">
        <v>1.0676569495661727</v>
      </c>
      <c r="SL271" s="59">
        <v>1.0273158410204561</v>
      </c>
      <c r="SM271" s="59">
        <v>0.88281160517732349</v>
      </c>
      <c r="SN271" s="59">
        <v>0.64446236335750984</v>
      </c>
      <c r="SO271" s="59">
        <v>0.41039592327757785</v>
      </c>
      <c r="SP271" s="59">
        <v>0.21563739285776029</v>
      </c>
      <c r="SQ271" s="59">
        <v>9.9130504153378804E-2</v>
      </c>
      <c r="SR271" s="59">
        <v>3.9019981453821871E-2</v>
      </c>
      <c r="SS271" s="59">
        <v>1.3148741942906141E-2</v>
      </c>
      <c r="ST271" s="59">
        <v>3.0824260878288224E-3</v>
      </c>
      <c r="SU271" s="59">
        <v>5.434884841295759E-4</v>
      </c>
      <c r="SV271" s="59">
        <v>6.9808125663804225E-5</v>
      </c>
      <c r="SW271" s="59">
        <v>0</v>
      </c>
      <c r="SX271" s="59">
        <v>0</v>
      </c>
      <c r="SY271" s="59">
        <v>0</v>
      </c>
      <c r="SZ271" s="59">
        <v>0</v>
      </c>
      <c r="TA271" s="55">
        <v>0</v>
      </c>
      <c r="TB271" s="58">
        <v>7.8084329583614637E-2</v>
      </c>
      <c r="TC271" s="59">
        <v>0.22197597960123189</v>
      </c>
      <c r="TD271" s="59">
        <v>0.46055916698210697</v>
      </c>
      <c r="TE271" s="59">
        <v>0.81154074731757742</v>
      </c>
      <c r="TF271" s="59">
        <v>1.2981716671262831</v>
      </c>
      <c r="TG271" s="59">
        <v>1.9717204682551315</v>
      </c>
      <c r="TH271" s="59">
        <v>2.8296003253165782</v>
      </c>
      <c r="TI271" s="59">
        <v>3.831975995432896</v>
      </c>
      <c r="TJ271" s="59">
        <v>4.8996329449990688</v>
      </c>
      <c r="TK271" s="59">
        <v>5.9269487860195245</v>
      </c>
      <c r="TL271" s="59">
        <v>6.8097603911968481</v>
      </c>
      <c r="TM271" s="59">
        <v>7.4542227545543582</v>
      </c>
      <c r="TN271" s="59">
        <v>7.8646186778319365</v>
      </c>
      <c r="TO271" s="59">
        <v>8.0802560706896962</v>
      </c>
      <c r="TP271" s="59">
        <v>8.1793865748430754</v>
      </c>
      <c r="TQ271" s="59">
        <v>8.2184065562968964</v>
      </c>
      <c r="TR271" s="59">
        <v>8.2315552982398028</v>
      </c>
      <c r="TS271" s="59">
        <v>8.2346377243276319</v>
      </c>
      <c r="TT271" s="59">
        <v>8.2351812128117619</v>
      </c>
      <c r="TU271" s="59">
        <v>8.2352510209374259</v>
      </c>
      <c r="TV271" s="59">
        <v>8.2352510209374259</v>
      </c>
      <c r="TW271" s="59">
        <v>8.2352510209374259</v>
      </c>
      <c r="TX271" s="59">
        <v>8.2352510209374259</v>
      </c>
      <c r="TY271" s="59">
        <v>8.2352510209374259</v>
      </c>
      <c r="TZ271" s="71">
        <v>8.2352510209374259</v>
      </c>
      <c r="UA271" s="73">
        <v>2080.8838787086906</v>
      </c>
      <c r="UB271" s="53">
        <v>691.09148957970638</v>
      </c>
      <c r="UC271" s="53">
        <v>512.16784506700935</v>
      </c>
      <c r="UD271" s="53">
        <v>443.88848455252554</v>
      </c>
      <c r="UE271" s="53">
        <v>407.82039561647082</v>
      </c>
      <c r="UF271" s="53">
        <v>385.26223961567138</v>
      </c>
      <c r="UG271" s="53">
        <v>369.83246118996385</v>
      </c>
      <c r="UH271" s="53">
        <v>358.6217582235264</v>
      </c>
      <c r="UI271" s="53">
        <v>350.11426094348747</v>
      </c>
      <c r="UJ271" s="53">
        <v>343.44250017660823</v>
      </c>
      <c r="UK271" s="53">
        <v>336.81250695356135</v>
      </c>
      <c r="UL271" s="53">
        <v>330.61615392772012</v>
      </c>
      <c r="UM271" s="53">
        <v>325.63210731846516</v>
      </c>
      <c r="UN271" s="53">
        <v>321.56065382889659</v>
      </c>
      <c r="UO271" s="53">
        <v>318.19180442717095</v>
      </c>
      <c r="UP271" s="53">
        <v>315.37414826092538</v>
      </c>
      <c r="UQ271" s="53">
        <v>312.9958522220295</v>
      </c>
      <c r="UR271" s="53">
        <v>310.97256923996423</v>
      </c>
      <c r="US271" s="53">
        <v>309.23953435653311</v>
      </c>
      <c r="UT271" s="53">
        <v>307.74623737570425</v>
      </c>
      <c r="UU271" s="53">
        <v>306.45274272658048</v>
      </c>
      <c r="UV271" s="53">
        <v>305.32709151696037</v>
      </c>
      <c r="UW271" s="53">
        <v>304.34343191281005</v>
      </c>
      <c r="UX271" s="53">
        <v>303.4806503206554</v>
      </c>
      <c r="UY271" s="74">
        <v>302.72135361197428</v>
      </c>
      <c r="UZ271" s="73">
        <v>2036.651565442309</v>
      </c>
      <c r="VA271" s="53">
        <v>676.40130163813353</v>
      </c>
      <c r="VB271" s="53">
        <v>501.28094801342183</v>
      </c>
      <c r="VC271" s="53">
        <v>434.45296789301312</v>
      </c>
      <c r="VD271" s="53">
        <v>399.15156037780213</v>
      </c>
      <c r="VE271" s="53">
        <v>377.07291187530598</v>
      </c>
      <c r="VF271" s="53">
        <v>361.97111657251082</v>
      </c>
      <c r="VG271" s="53">
        <v>350.99871394114808</v>
      </c>
      <c r="VH271" s="53">
        <v>342.67205629788742</v>
      </c>
      <c r="VI271" s="53">
        <v>336.1421138300966</v>
      </c>
      <c r="VJ271" s="53">
        <v>329.65305107424035</v>
      </c>
      <c r="VK271" s="53">
        <v>323.58841084167534</v>
      </c>
      <c r="VL271" s="53">
        <v>318.71030763138191</v>
      </c>
      <c r="VM271" s="53">
        <v>314.7253990028903</v>
      </c>
      <c r="VN271" s="53">
        <v>311.42815955672683</v>
      </c>
      <c r="VO271" s="53">
        <v>308.67039690568294</v>
      </c>
      <c r="VP271" s="53">
        <v>306.34265512236527</v>
      </c>
      <c r="VQ271" s="53">
        <v>304.36238005996569</v>
      </c>
      <c r="VR271" s="53">
        <v>302.6661834367805</v>
      </c>
      <c r="VS271" s="53">
        <v>301.20462872688358</v>
      </c>
      <c r="VT271" s="53">
        <v>299.93862924993817</v>
      </c>
      <c r="VU271" s="53">
        <v>298.83690544801345</v>
      </c>
      <c r="VV271" s="53">
        <v>297.87415500664895</v>
      </c>
      <c r="VW271" s="53">
        <v>297.02971313352197</v>
      </c>
      <c r="VX271" s="74">
        <v>296.28655641718933</v>
      </c>
      <c r="VY271" s="65">
        <f t="shared" si="4"/>
        <v>267</v>
      </c>
    </row>
    <row r="272" spans="1:597">
      <c r="A272" s="51" t="s">
        <v>660</v>
      </c>
      <c r="B272" s="69" t="s">
        <v>2</v>
      </c>
      <c r="C272" t="s">
        <v>659</v>
      </c>
      <c r="D272" t="s">
        <v>736</v>
      </c>
      <c r="E272" t="s">
        <v>727</v>
      </c>
      <c r="F272" t="s">
        <v>663</v>
      </c>
      <c r="G272" t="s">
        <v>664</v>
      </c>
      <c r="H272" t="s">
        <v>875</v>
      </c>
      <c r="I272" t="s">
        <v>666</v>
      </c>
      <c r="J272" t="s">
        <v>1194</v>
      </c>
      <c r="K272" s="5" t="s">
        <v>877</v>
      </c>
      <c r="L272" t="s">
        <v>878</v>
      </c>
      <c r="M272">
        <v>21</v>
      </c>
      <c r="N272" s="52">
        <v>11.422380027660404</v>
      </c>
      <c r="O272" s="52">
        <v>0</v>
      </c>
      <c r="P272" s="52">
        <v>0</v>
      </c>
      <c r="Q272" s="53">
        <v>5368.77</v>
      </c>
      <c r="R272" s="53">
        <v>0</v>
      </c>
      <c r="S272" s="53">
        <v>4.59</v>
      </c>
      <c r="T272" s="53">
        <v>0</v>
      </c>
      <c r="U272" s="53">
        <v>0.3017295617066722</v>
      </c>
      <c r="V272" s="53">
        <v>0.45</v>
      </c>
      <c r="W272" s="2" t="s">
        <v>833</v>
      </c>
      <c r="X272" s="54">
        <v>0</v>
      </c>
      <c r="Y272" s="54">
        <v>0.1</v>
      </c>
      <c r="Z272" t="s">
        <v>671</v>
      </c>
      <c r="AA272" t="s">
        <v>699</v>
      </c>
      <c r="AB272" s="54">
        <v>0.85</v>
      </c>
      <c r="AC272" t="s">
        <v>778</v>
      </c>
      <c r="AD272" s="54">
        <v>0</v>
      </c>
      <c r="AE272" s="53">
        <v>21550.393705679093</v>
      </c>
      <c r="AG272" s="53">
        <v>11090.199492714311</v>
      </c>
      <c r="AI272" s="55">
        <v>0</v>
      </c>
      <c r="AJ272" s="5" t="s">
        <v>879</v>
      </c>
      <c r="AK272" t="s">
        <v>879</v>
      </c>
      <c r="AL272" s="1" t="s">
        <v>880</v>
      </c>
      <c r="AM272" s="5" t="s">
        <v>877</v>
      </c>
      <c r="AN272" t="s">
        <v>877</v>
      </c>
      <c r="AO272" t="s">
        <v>877</v>
      </c>
      <c r="AP272" t="s">
        <v>877</v>
      </c>
      <c r="AQ272" t="s">
        <v>877</v>
      </c>
      <c r="AR272" t="s">
        <v>877</v>
      </c>
      <c r="AS272" t="s">
        <v>877</v>
      </c>
      <c r="AT272" t="s">
        <v>877</v>
      </c>
      <c r="AU272" t="s">
        <v>877</v>
      </c>
      <c r="AV272" t="s">
        <v>877</v>
      </c>
      <c r="AW272" t="s">
        <v>877</v>
      </c>
      <c r="AX272" t="s">
        <v>877</v>
      </c>
      <c r="AY272" t="s">
        <v>877</v>
      </c>
      <c r="AZ272" t="s">
        <v>877</v>
      </c>
      <c r="BA272" t="s">
        <v>877</v>
      </c>
      <c r="BB272" t="s">
        <v>877</v>
      </c>
      <c r="BC272" t="s">
        <v>877</v>
      </c>
      <c r="BD272" t="s">
        <v>877</v>
      </c>
      <c r="BE272" t="s">
        <v>877</v>
      </c>
      <c r="BF272" t="s">
        <v>877</v>
      </c>
      <c r="BG272" t="s">
        <v>877</v>
      </c>
      <c r="BH272" t="s">
        <v>877</v>
      </c>
      <c r="BI272" t="s">
        <v>877</v>
      </c>
      <c r="BJ272" t="s">
        <v>877</v>
      </c>
      <c r="BK272" t="s">
        <v>877</v>
      </c>
      <c r="BL272" t="s">
        <v>877</v>
      </c>
      <c r="BM272" s="1" t="s">
        <v>877</v>
      </c>
      <c r="BN272" s="5" t="s">
        <v>878</v>
      </c>
      <c r="BO272" t="s">
        <v>878</v>
      </c>
      <c r="BP272" t="s">
        <v>878</v>
      </c>
      <c r="BQ272" t="s">
        <v>878</v>
      </c>
      <c r="BR272" t="s">
        <v>878</v>
      </c>
      <c r="BS272" t="s">
        <v>878</v>
      </c>
      <c r="BT272" t="s">
        <v>878</v>
      </c>
      <c r="BU272" t="s">
        <v>878</v>
      </c>
      <c r="BV272" t="s">
        <v>878</v>
      </c>
      <c r="BW272" t="s">
        <v>878</v>
      </c>
      <c r="BX272" t="s">
        <v>878</v>
      </c>
      <c r="BY272" t="s">
        <v>878</v>
      </c>
      <c r="BZ272" t="s">
        <v>878</v>
      </c>
      <c r="CA272" t="s">
        <v>878</v>
      </c>
      <c r="CB272" t="s">
        <v>878</v>
      </c>
      <c r="CC272" t="s">
        <v>878</v>
      </c>
      <c r="CD272" t="s">
        <v>878</v>
      </c>
      <c r="CE272" t="s">
        <v>878</v>
      </c>
      <c r="CF272" t="s">
        <v>878</v>
      </c>
      <c r="CG272" t="s">
        <v>878</v>
      </c>
      <c r="CH272" t="s">
        <v>878</v>
      </c>
      <c r="CI272" t="s">
        <v>878</v>
      </c>
      <c r="CJ272" t="s">
        <v>878</v>
      </c>
      <c r="CK272" t="s">
        <v>878</v>
      </c>
      <c r="CL272" t="s">
        <v>878</v>
      </c>
      <c r="CM272" t="s">
        <v>878</v>
      </c>
      <c r="CN272" s="1" t="s">
        <v>878</v>
      </c>
      <c r="CO272" s="56">
        <v>5368.77</v>
      </c>
      <c r="CP272" s="53">
        <v>5368.77</v>
      </c>
      <c r="CQ272" s="53">
        <v>5368.77</v>
      </c>
      <c r="CR272" s="53">
        <v>5368.77</v>
      </c>
      <c r="CS272" s="53">
        <v>5368.77</v>
      </c>
      <c r="CT272" s="53">
        <v>5368.77</v>
      </c>
      <c r="CU272" s="53">
        <v>5368.77</v>
      </c>
      <c r="CV272" s="53">
        <v>5368.77</v>
      </c>
      <c r="CW272" s="53">
        <v>5368.77</v>
      </c>
      <c r="CX272" s="53">
        <v>5368.77</v>
      </c>
      <c r="CY272" s="53">
        <v>5368.77</v>
      </c>
      <c r="CZ272" s="53">
        <v>5368.77</v>
      </c>
      <c r="DA272" s="53">
        <v>5368.77</v>
      </c>
      <c r="DB272" s="53">
        <v>5368.77</v>
      </c>
      <c r="DC272" s="53">
        <v>5368.77</v>
      </c>
      <c r="DD272" s="53">
        <v>5368.77</v>
      </c>
      <c r="DE272" s="53">
        <v>5368.77</v>
      </c>
      <c r="DF272" s="53">
        <v>5368.77</v>
      </c>
      <c r="DG272" s="53">
        <v>5368.77</v>
      </c>
      <c r="DH272" s="53">
        <v>5368.77</v>
      </c>
      <c r="DI272" s="53">
        <v>5368.77</v>
      </c>
      <c r="DJ272" s="53">
        <v>5368.77</v>
      </c>
      <c r="DK272" s="53">
        <v>5368.77</v>
      </c>
      <c r="DL272" s="53">
        <v>5368.77</v>
      </c>
      <c r="DM272" s="53">
        <v>5368.77</v>
      </c>
      <c r="DN272" s="53">
        <v>5368.77</v>
      </c>
      <c r="DO272" s="57">
        <v>5368.77</v>
      </c>
      <c r="DP272" s="58">
        <v>0</v>
      </c>
      <c r="DQ272" s="59">
        <v>0</v>
      </c>
      <c r="DR272" s="59">
        <v>0</v>
      </c>
      <c r="DS272" s="59">
        <v>0</v>
      </c>
      <c r="DT272" s="59">
        <v>0</v>
      </c>
      <c r="DU272" s="59">
        <v>0</v>
      </c>
      <c r="DV272" s="59">
        <v>0</v>
      </c>
      <c r="DW272" s="59">
        <v>0</v>
      </c>
      <c r="DX272" s="59">
        <v>0</v>
      </c>
      <c r="DY272" s="59">
        <v>0</v>
      </c>
      <c r="DZ272" s="59">
        <v>0</v>
      </c>
      <c r="EA272" s="59">
        <v>0</v>
      </c>
      <c r="EB272" s="59">
        <v>0</v>
      </c>
      <c r="EC272" s="59">
        <v>0</v>
      </c>
      <c r="ED272" s="59">
        <v>0</v>
      </c>
      <c r="EE272" s="59">
        <v>0</v>
      </c>
      <c r="EF272" s="59">
        <v>0</v>
      </c>
      <c r="EG272" s="59">
        <v>0</v>
      </c>
      <c r="EH272" s="59">
        <v>0</v>
      </c>
      <c r="EI272" s="59">
        <v>0</v>
      </c>
      <c r="EJ272" s="59">
        <v>0</v>
      </c>
      <c r="EK272" s="59">
        <v>0</v>
      </c>
      <c r="EL272" s="59">
        <v>0</v>
      </c>
      <c r="EM272" s="59">
        <v>0</v>
      </c>
      <c r="EN272" s="59">
        <v>0</v>
      </c>
      <c r="EO272" s="59">
        <v>0</v>
      </c>
      <c r="EP272" s="59">
        <v>0</v>
      </c>
      <c r="EQ272" s="72">
        <v>0</v>
      </c>
      <c r="ER272" s="59">
        <v>0</v>
      </c>
      <c r="ES272" s="59">
        <v>0</v>
      </c>
      <c r="ET272" s="59">
        <v>0</v>
      </c>
      <c r="EU272" s="59">
        <v>0</v>
      </c>
      <c r="EV272" s="59">
        <v>0</v>
      </c>
      <c r="EW272" s="59">
        <v>0</v>
      </c>
      <c r="EX272" s="59">
        <v>0</v>
      </c>
      <c r="EY272" s="59">
        <v>0</v>
      </c>
      <c r="EZ272" s="59">
        <v>0</v>
      </c>
      <c r="FA272" s="59">
        <v>0</v>
      </c>
      <c r="FB272" s="59">
        <v>0</v>
      </c>
      <c r="FC272" s="59">
        <v>0</v>
      </c>
      <c r="FD272" s="59">
        <v>0</v>
      </c>
      <c r="FE272" s="59">
        <v>0</v>
      </c>
      <c r="FF272" s="59">
        <v>0</v>
      </c>
      <c r="FG272" s="59">
        <v>0</v>
      </c>
      <c r="FH272" s="59">
        <v>0</v>
      </c>
      <c r="FI272" s="59">
        <v>0</v>
      </c>
      <c r="FJ272" s="59">
        <v>0</v>
      </c>
      <c r="FK272" s="59">
        <v>0</v>
      </c>
      <c r="FL272" s="59">
        <v>0</v>
      </c>
      <c r="FM272" s="59">
        <v>0</v>
      </c>
      <c r="FN272" s="59">
        <v>0</v>
      </c>
      <c r="FO272" s="55">
        <v>0</v>
      </c>
      <c r="FP272" s="58">
        <v>0</v>
      </c>
      <c r="FQ272" s="59">
        <v>0</v>
      </c>
      <c r="FR272" s="59">
        <v>0</v>
      </c>
      <c r="FS272" s="59">
        <v>0</v>
      </c>
      <c r="FT272" s="59">
        <v>0</v>
      </c>
      <c r="FU272" s="59">
        <v>0</v>
      </c>
      <c r="FV272" s="59">
        <v>0</v>
      </c>
      <c r="FW272" s="59">
        <v>0</v>
      </c>
      <c r="FX272" s="59">
        <v>0</v>
      </c>
      <c r="FY272" s="59">
        <v>0</v>
      </c>
      <c r="FZ272" s="59">
        <v>0</v>
      </c>
      <c r="GA272" s="59">
        <v>0</v>
      </c>
      <c r="GB272" s="59">
        <v>0</v>
      </c>
      <c r="GC272" s="59">
        <v>0</v>
      </c>
      <c r="GD272" s="59">
        <v>0</v>
      </c>
      <c r="GE272" s="59">
        <v>0</v>
      </c>
      <c r="GF272" s="59">
        <v>0</v>
      </c>
      <c r="GG272" s="59">
        <v>0</v>
      </c>
      <c r="GH272" s="59">
        <v>0</v>
      </c>
      <c r="GI272" s="59">
        <v>0</v>
      </c>
      <c r="GJ272" s="59">
        <v>0</v>
      </c>
      <c r="GK272" s="59">
        <v>0</v>
      </c>
      <c r="GL272" s="59">
        <v>0</v>
      </c>
      <c r="GM272" s="59">
        <v>0</v>
      </c>
      <c r="GN272" s="55">
        <v>0</v>
      </c>
      <c r="GO272" s="58">
        <v>0.67434765626324611</v>
      </c>
      <c r="GP272" s="59">
        <v>1.4556771950249789</v>
      </c>
      <c r="GQ272" s="59">
        <v>2.2557391617584113</v>
      </c>
      <c r="GR272" s="59">
        <v>2.9744290545799785</v>
      </c>
      <c r="GS272" s="59">
        <v>3.6840658072005348</v>
      </c>
      <c r="GT272" s="59">
        <v>4.3771728222001514</v>
      </c>
      <c r="GU272" s="59">
        <v>4.9454023818423778</v>
      </c>
      <c r="GV272" s="59">
        <v>5.4132026812644467</v>
      </c>
      <c r="GW272" s="59">
        <v>5.8002581948582588</v>
      </c>
      <c r="GX272" s="59">
        <v>6.122418846954937</v>
      </c>
      <c r="GY272" s="59">
        <v>6.3924478098441027</v>
      </c>
      <c r="GZ272" s="59">
        <v>6.6206233606322291</v>
      </c>
      <c r="HA272" s="59">
        <v>6.8152233012866468</v>
      </c>
      <c r="HB272" s="59">
        <v>6.9829148744803291</v>
      </c>
      <c r="HC272" s="59">
        <v>7.1290686261016702</v>
      </c>
      <c r="HD272" s="59">
        <v>7.2580110601316594</v>
      </c>
      <c r="HE272" s="59">
        <v>7.3117358579976868</v>
      </c>
      <c r="HF272" s="59">
        <v>7.3657912567444122</v>
      </c>
      <c r="HG272" s="59">
        <v>7.4203951686827594</v>
      </c>
      <c r="HH272" s="59">
        <v>7.4756345129504469</v>
      </c>
      <c r="HI272" s="59">
        <v>7.555036657429901</v>
      </c>
      <c r="HJ272" s="59">
        <v>7.6118095929758969</v>
      </c>
      <c r="HK272" s="59">
        <v>7.6692843512094448</v>
      </c>
      <c r="HL272" s="59">
        <v>7.7274680438126326</v>
      </c>
      <c r="HM272" s="55">
        <v>7.7863678599357629</v>
      </c>
      <c r="HN272" s="58">
        <v>0.67434765626324611</v>
      </c>
      <c r="HO272" s="59">
        <v>2.1300248512882249</v>
      </c>
      <c r="HP272" s="59">
        <v>4.3857640130466358</v>
      </c>
      <c r="HQ272" s="59">
        <v>7.3601930676266143</v>
      </c>
      <c r="HR272" s="59">
        <v>11.044258874827149</v>
      </c>
      <c r="HS272" s="59">
        <v>15.4214316970273</v>
      </c>
      <c r="HT272" s="59">
        <v>20.36683407886968</v>
      </c>
      <c r="HU272" s="59">
        <v>25.780036760134127</v>
      </c>
      <c r="HV272" s="59">
        <v>31.580294954992386</v>
      </c>
      <c r="HW272" s="59">
        <v>37.702713801947326</v>
      </c>
      <c r="HX272" s="59">
        <v>44.095161611791426</v>
      </c>
      <c r="HY272" s="59">
        <v>50.715784972423656</v>
      </c>
      <c r="HZ272" s="59">
        <v>57.531008273710299</v>
      </c>
      <c r="IA272" s="59">
        <v>64.513923148190628</v>
      </c>
      <c r="IB272" s="59">
        <v>71.642991774292298</v>
      </c>
      <c r="IC272" s="59">
        <v>78.901002834423963</v>
      </c>
      <c r="ID272" s="59">
        <v>86.212738692421652</v>
      </c>
      <c r="IE272" s="59">
        <v>93.578529949166068</v>
      </c>
      <c r="IF272" s="59">
        <v>100.99892511784883</v>
      </c>
      <c r="IG272" s="59">
        <v>108.47455963079928</v>
      </c>
      <c r="IH272" s="59">
        <v>116.02959628822917</v>
      </c>
      <c r="II272" s="59">
        <v>123.64140588120507</v>
      </c>
      <c r="IJ272" s="59">
        <v>131.31069023241452</v>
      </c>
      <c r="IK272" s="59">
        <v>139.03815827622714</v>
      </c>
      <c r="IL272" s="71">
        <v>146.82452613616289</v>
      </c>
      <c r="IM272" s="72">
        <v>0</v>
      </c>
      <c r="IN272" s="59">
        <v>0</v>
      </c>
      <c r="IO272" s="59">
        <v>0</v>
      </c>
      <c r="IP272" s="59">
        <v>0</v>
      </c>
      <c r="IQ272" s="59">
        <v>0</v>
      </c>
      <c r="IR272" s="59">
        <v>0</v>
      </c>
      <c r="IS272" s="59">
        <v>0</v>
      </c>
      <c r="IT272" s="59">
        <v>0</v>
      </c>
      <c r="IU272" s="59">
        <v>0</v>
      </c>
      <c r="IV272" s="59">
        <v>0</v>
      </c>
      <c r="IW272" s="59">
        <v>0</v>
      </c>
      <c r="IX272" s="59">
        <v>0</v>
      </c>
      <c r="IY272" s="59">
        <v>0</v>
      </c>
      <c r="IZ272" s="59">
        <v>0</v>
      </c>
      <c r="JA272" s="59">
        <v>0</v>
      </c>
      <c r="JB272" s="59">
        <v>0</v>
      </c>
      <c r="JC272" s="59">
        <v>0</v>
      </c>
      <c r="JD272" s="59">
        <v>0</v>
      </c>
      <c r="JE272" s="59">
        <v>0</v>
      </c>
      <c r="JF272" s="59">
        <v>0</v>
      </c>
      <c r="JG272" s="59">
        <v>0</v>
      </c>
      <c r="JH272" s="59">
        <v>0</v>
      </c>
      <c r="JI272" s="59">
        <v>0</v>
      </c>
      <c r="JJ272" s="59">
        <v>0</v>
      </c>
      <c r="JK272" s="55">
        <v>0</v>
      </c>
      <c r="JL272" s="58">
        <v>0</v>
      </c>
      <c r="JM272" s="59">
        <v>0</v>
      </c>
      <c r="JN272" s="59">
        <v>0</v>
      </c>
      <c r="JO272" s="59">
        <v>0</v>
      </c>
      <c r="JP272" s="59">
        <v>0</v>
      </c>
      <c r="JQ272" s="59">
        <v>0</v>
      </c>
      <c r="JR272" s="59">
        <v>0</v>
      </c>
      <c r="JS272" s="59">
        <v>0</v>
      </c>
      <c r="JT272" s="59">
        <v>0</v>
      </c>
      <c r="JU272" s="59">
        <v>0</v>
      </c>
      <c r="JV272" s="59">
        <v>0</v>
      </c>
      <c r="JW272" s="59">
        <v>0</v>
      </c>
      <c r="JX272" s="59">
        <v>0</v>
      </c>
      <c r="JY272" s="59">
        <v>0</v>
      </c>
      <c r="JZ272" s="59">
        <v>0</v>
      </c>
      <c r="KA272" s="59">
        <v>0</v>
      </c>
      <c r="KB272" s="59">
        <v>0</v>
      </c>
      <c r="KC272" s="59">
        <v>0</v>
      </c>
      <c r="KD272" s="59">
        <v>0</v>
      </c>
      <c r="KE272" s="59">
        <v>0</v>
      </c>
      <c r="KF272" s="59">
        <v>0</v>
      </c>
      <c r="KG272" s="59">
        <v>0</v>
      </c>
      <c r="KH272" s="59">
        <v>0</v>
      </c>
      <c r="KI272" s="59">
        <v>0</v>
      </c>
      <c r="KJ272" s="55">
        <v>0</v>
      </c>
      <c r="KK272" s="58">
        <v>0.57319550782375916</v>
      </c>
      <c r="KL272" s="59">
        <v>1.237325615771232</v>
      </c>
      <c r="KM272" s="59">
        <v>1.9173782874946494</v>
      </c>
      <c r="KN272" s="59">
        <v>2.5282646963929816</v>
      </c>
      <c r="KO272" s="59">
        <v>3.1314559361204544</v>
      </c>
      <c r="KP272" s="59">
        <v>3.7205968988701286</v>
      </c>
      <c r="KQ272" s="59">
        <v>4.2035920245660208</v>
      </c>
      <c r="KR272" s="59">
        <v>4.6012222790747792</v>
      </c>
      <c r="KS272" s="59">
        <v>4.93021946562952</v>
      </c>
      <c r="KT272" s="59">
        <v>5.2040560199116959</v>
      </c>
      <c r="KU272" s="59">
        <v>5.4335806383674869</v>
      </c>
      <c r="KV272" s="59">
        <v>5.6275298565373948</v>
      </c>
      <c r="KW272" s="59">
        <v>5.7929398060936492</v>
      </c>
      <c r="KX272" s="59">
        <v>5.9354776433082792</v>
      </c>
      <c r="KY272" s="59">
        <v>6.0597083321864194</v>
      </c>
      <c r="KZ272" s="59">
        <v>6.1693094011119101</v>
      </c>
      <c r="LA272" s="59">
        <v>6.2149754792980332</v>
      </c>
      <c r="LB272" s="59">
        <v>6.2609225682327505</v>
      </c>
      <c r="LC272" s="59">
        <v>6.3073358933803449</v>
      </c>
      <c r="LD272" s="59">
        <v>6.3542893360078798</v>
      </c>
      <c r="LE272" s="59">
        <v>6.4217811588154161</v>
      </c>
      <c r="LF272" s="59">
        <v>6.4700381540295124</v>
      </c>
      <c r="LG272" s="59">
        <v>6.5188916985280283</v>
      </c>
      <c r="LH272" s="59">
        <v>6.5683478372407373</v>
      </c>
      <c r="LI272" s="55">
        <v>6.618412680945398</v>
      </c>
      <c r="LJ272" s="58">
        <v>0.57319550782375916</v>
      </c>
      <c r="LK272" s="59">
        <v>1.8105211235949912</v>
      </c>
      <c r="LL272" s="59">
        <v>3.7278994110896404</v>
      </c>
      <c r="LM272" s="59">
        <v>6.256164107482622</v>
      </c>
      <c r="LN272" s="59">
        <v>9.3876200436030768</v>
      </c>
      <c r="LO272" s="59">
        <v>13.108216942473206</v>
      </c>
      <c r="LP272" s="59">
        <v>17.311808967039227</v>
      </c>
      <c r="LQ272" s="59">
        <v>21.913031246114006</v>
      </c>
      <c r="LR272" s="59">
        <v>26.843250711743526</v>
      </c>
      <c r="LS272" s="59">
        <v>32.047306731655219</v>
      </c>
      <c r="LT272" s="59">
        <v>37.480887370022707</v>
      </c>
      <c r="LU272" s="59">
        <v>43.1084172265601</v>
      </c>
      <c r="LV272" s="59">
        <v>48.901357032653749</v>
      </c>
      <c r="LW272" s="59">
        <v>54.836834675962031</v>
      </c>
      <c r="LX272" s="59">
        <v>60.896543008148448</v>
      </c>
      <c r="LY272" s="59">
        <v>67.065852409260359</v>
      </c>
      <c r="LZ272" s="59">
        <v>73.280827888558392</v>
      </c>
      <c r="MA272" s="59">
        <v>79.541750456791135</v>
      </c>
      <c r="MB272" s="59">
        <v>85.849086350171476</v>
      </c>
      <c r="MC272" s="59">
        <v>92.203375686179356</v>
      </c>
      <c r="MD272" s="59">
        <v>98.625156844994777</v>
      </c>
      <c r="ME272" s="59">
        <v>105.09519499902429</v>
      </c>
      <c r="MF272" s="59">
        <v>111.61408669755231</v>
      </c>
      <c r="MG272" s="59">
        <v>118.18243453479305</v>
      </c>
      <c r="MH272" s="71">
        <v>124.80084721573844</v>
      </c>
      <c r="MI272" s="72">
        <v>0</v>
      </c>
      <c r="MJ272" s="59">
        <v>0</v>
      </c>
      <c r="MK272" s="59">
        <v>0</v>
      </c>
      <c r="ML272" s="59">
        <v>0</v>
      </c>
      <c r="MM272" s="59">
        <v>0</v>
      </c>
      <c r="MN272" s="59">
        <v>0</v>
      </c>
      <c r="MO272" s="59">
        <v>0</v>
      </c>
      <c r="MP272" s="59">
        <v>0</v>
      </c>
      <c r="MQ272" s="59">
        <v>0</v>
      </c>
      <c r="MR272" s="59">
        <v>0</v>
      </c>
      <c r="MS272" s="59">
        <v>0</v>
      </c>
      <c r="MT272" s="59">
        <v>0</v>
      </c>
      <c r="MU272" s="59">
        <v>0</v>
      </c>
      <c r="MV272" s="59">
        <v>0</v>
      </c>
      <c r="MW272" s="59">
        <v>0</v>
      </c>
      <c r="MX272" s="59">
        <v>0</v>
      </c>
      <c r="MY272" s="59">
        <v>0</v>
      </c>
      <c r="MZ272" s="59">
        <v>0</v>
      </c>
      <c r="NA272" s="59">
        <v>0</v>
      </c>
      <c r="NB272" s="59">
        <v>0</v>
      </c>
      <c r="NC272" s="59">
        <v>0</v>
      </c>
      <c r="ND272" s="59">
        <v>0</v>
      </c>
      <c r="NE272" s="59">
        <v>0</v>
      </c>
      <c r="NF272" s="59">
        <v>0</v>
      </c>
      <c r="NG272" s="55">
        <v>0</v>
      </c>
      <c r="NH272" s="58">
        <v>0</v>
      </c>
      <c r="NI272" s="59">
        <v>0</v>
      </c>
      <c r="NJ272" s="59">
        <v>0</v>
      </c>
      <c r="NK272" s="59">
        <v>0</v>
      </c>
      <c r="NL272" s="59">
        <v>0</v>
      </c>
      <c r="NM272" s="59">
        <v>0</v>
      </c>
      <c r="NN272" s="59">
        <v>0</v>
      </c>
      <c r="NO272" s="59">
        <v>0</v>
      </c>
      <c r="NP272" s="59">
        <v>0</v>
      </c>
      <c r="NQ272" s="59">
        <v>0</v>
      </c>
      <c r="NR272" s="59">
        <v>0</v>
      </c>
      <c r="NS272" s="59">
        <v>0</v>
      </c>
      <c r="NT272" s="59">
        <v>0</v>
      </c>
      <c r="NU272" s="59">
        <v>0</v>
      </c>
      <c r="NV272" s="59">
        <v>0</v>
      </c>
      <c r="NW272" s="59">
        <v>0</v>
      </c>
      <c r="NX272" s="59">
        <v>0</v>
      </c>
      <c r="NY272" s="59">
        <v>0</v>
      </c>
      <c r="NZ272" s="59">
        <v>0</v>
      </c>
      <c r="OA272" s="59">
        <v>0</v>
      </c>
      <c r="OB272" s="59">
        <v>0</v>
      </c>
      <c r="OC272" s="59">
        <v>0</v>
      </c>
      <c r="OD272" s="59">
        <v>0</v>
      </c>
      <c r="OE272" s="59">
        <v>0</v>
      </c>
      <c r="OF272" s="55">
        <v>0</v>
      </c>
      <c r="OG272" s="58">
        <v>0</v>
      </c>
      <c r="OH272" s="59">
        <v>0</v>
      </c>
      <c r="OI272" s="59">
        <v>0</v>
      </c>
      <c r="OJ272" s="59">
        <v>0</v>
      </c>
      <c r="OK272" s="59">
        <v>0</v>
      </c>
      <c r="OL272" s="59">
        <v>0</v>
      </c>
      <c r="OM272" s="59">
        <v>0</v>
      </c>
      <c r="ON272" s="59">
        <v>0</v>
      </c>
      <c r="OO272" s="59">
        <v>0</v>
      </c>
      <c r="OP272" s="59">
        <v>0</v>
      </c>
      <c r="OQ272" s="59">
        <v>0</v>
      </c>
      <c r="OR272" s="59">
        <v>0</v>
      </c>
      <c r="OS272" s="59">
        <v>0</v>
      </c>
      <c r="OT272" s="59">
        <v>0</v>
      </c>
      <c r="OU272" s="59">
        <v>0</v>
      </c>
      <c r="OV272" s="59">
        <v>0</v>
      </c>
      <c r="OW272" s="59">
        <v>0</v>
      </c>
      <c r="OX272" s="59">
        <v>0</v>
      </c>
      <c r="OY272" s="59">
        <v>0</v>
      </c>
      <c r="OZ272" s="59">
        <v>0</v>
      </c>
      <c r="PA272" s="59">
        <v>0</v>
      </c>
      <c r="PB272" s="59">
        <v>0</v>
      </c>
      <c r="PC272" s="59">
        <v>0</v>
      </c>
      <c r="PD272" s="59">
        <v>0</v>
      </c>
      <c r="PE272" s="55">
        <v>0</v>
      </c>
      <c r="PF272" s="58">
        <v>0</v>
      </c>
      <c r="PG272" s="59">
        <v>0</v>
      </c>
      <c r="PH272" s="59">
        <v>0</v>
      </c>
      <c r="PI272" s="59">
        <v>0</v>
      </c>
      <c r="PJ272" s="59">
        <v>0</v>
      </c>
      <c r="PK272" s="59">
        <v>0</v>
      </c>
      <c r="PL272" s="59">
        <v>0</v>
      </c>
      <c r="PM272" s="59">
        <v>0</v>
      </c>
      <c r="PN272" s="59">
        <v>0</v>
      </c>
      <c r="PO272" s="59">
        <v>0</v>
      </c>
      <c r="PP272" s="59">
        <v>0</v>
      </c>
      <c r="PQ272" s="59">
        <v>0</v>
      </c>
      <c r="PR272" s="59">
        <v>0</v>
      </c>
      <c r="PS272" s="59">
        <v>0</v>
      </c>
      <c r="PT272" s="59">
        <v>0</v>
      </c>
      <c r="PU272" s="59">
        <v>0</v>
      </c>
      <c r="PV272" s="59">
        <v>0</v>
      </c>
      <c r="PW272" s="59">
        <v>0</v>
      </c>
      <c r="PX272" s="59">
        <v>0</v>
      </c>
      <c r="PY272" s="59">
        <v>0</v>
      </c>
      <c r="PZ272" s="59">
        <v>0</v>
      </c>
      <c r="QA272" s="59">
        <v>0</v>
      </c>
      <c r="QB272" s="59">
        <v>0</v>
      </c>
      <c r="QC272" s="59">
        <v>0</v>
      </c>
      <c r="QD272" s="71">
        <v>0</v>
      </c>
      <c r="QE272" s="72">
        <v>0</v>
      </c>
      <c r="QF272" s="59">
        <v>0</v>
      </c>
      <c r="QG272" s="59">
        <v>0</v>
      </c>
      <c r="QH272" s="59">
        <v>0</v>
      </c>
      <c r="QI272" s="59">
        <v>0</v>
      </c>
      <c r="QJ272" s="59">
        <v>0</v>
      </c>
      <c r="QK272" s="59">
        <v>0</v>
      </c>
      <c r="QL272" s="59">
        <v>0</v>
      </c>
      <c r="QM272" s="59">
        <v>0</v>
      </c>
      <c r="QN272" s="59">
        <v>0</v>
      </c>
      <c r="QO272" s="59">
        <v>0</v>
      </c>
      <c r="QP272" s="59">
        <v>0</v>
      </c>
      <c r="QQ272" s="59">
        <v>0</v>
      </c>
      <c r="QR272" s="59">
        <v>0</v>
      </c>
      <c r="QS272" s="59">
        <v>0</v>
      </c>
      <c r="QT272" s="59">
        <v>0</v>
      </c>
      <c r="QU272" s="59">
        <v>0</v>
      </c>
      <c r="QV272" s="59">
        <v>0</v>
      </c>
      <c r="QW272" s="59">
        <v>0</v>
      </c>
      <c r="QX272" s="59">
        <v>0</v>
      </c>
      <c r="QY272" s="59">
        <v>0</v>
      </c>
      <c r="QZ272" s="59">
        <v>0</v>
      </c>
      <c r="RA272" s="59">
        <v>0</v>
      </c>
      <c r="RB272" s="59">
        <v>0</v>
      </c>
      <c r="RC272" s="55">
        <v>0</v>
      </c>
      <c r="RD272" s="58">
        <v>0</v>
      </c>
      <c r="RE272" s="59">
        <v>0</v>
      </c>
      <c r="RF272" s="59">
        <v>0</v>
      </c>
      <c r="RG272" s="59">
        <v>0</v>
      </c>
      <c r="RH272" s="59">
        <v>0</v>
      </c>
      <c r="RI272" s="59">
        <v>0</v>
      </c>
      <c r="RJ272" s="59">
        <v>0</v>
      </c>
      <c r="RK272" s="59">
        <v>0</v>
      </c>
      <c r="RL272" s="59">
        <v>0</v>
      </c>
      <c r="RM272" s="59">
        <v>0</v>
      </c>
      <c r="RN272" s="59">
        <v>0</v>
      </c>
      <c r="RO272" s="59">
        <v>0</v>
      </c>
      <c r="RP272" s="59">
        <v>0</v>
      </c>
      <c r="RQ272" s="59">
        <v>0</v>
      </c>
      <c r="RR272" s="59">
        <v>0</v>
      </c>
      <c r="RS272" s="59">
        <v>0</v>
      </c>
      <c r="RT272" s="59">
        <v>0</v>
      </c>
      <c r="RU272" s="59">
        <v>0</v>
      </c>
      <c r="RV272" s="59">
        <v>0</v>
      </c>
      <c r="RW272" s="59">
        <v>0</v>
      </c>
      <c r="RX272" s="59">
        <v>0</v>
      </c>
      <c r="RY272" s="59">
        <v>0</v>
      </c>
      <c r="RZ272" s="59">
        <v>0</v>
      </c>
      <c r="SA272" s="59">
        <v>0</v>
      </c>
      <c r="SB272" s="55">
        <v>0</v>
      </c>
      <c r="SC272" s="58">
        <v>0</v>
      </c>
      <c r="SD272" s="59">
        <v>0</v>
      </c>
      <c r="SE272" s="59">
        <v>0</v>
      </c>
      <c r="SF272" s="59">
        <v>0</v>
      </c>
      <c r="SG272" s="59">
        <v>0</v>
      </c>
      <c r="SH272" s="59">
        <v>0</v>
      </c>
      <c r="SI272" s="59">
        <v>0</v>
      </c>
      <c r="SJ272" s="59">
        <v>0</v>
      </c>
      <c r="SK272" s="59">
        <v>0</v>
      </c>
      <c r="SL272" s="59">
        <v>0</v>
      </c>
      <c r="SM272" s="59">
        <v>0</v>
      </c>
      <c r="SN272" s="59">
        <v>0</v>
      </c>
      <c r="SO272" s="59">
        <v>0</v>
      </c>
      <c r="SP272" s="59">
        <v>0</v>
      </c>
      <c r="SQ272" s="59">
        <v>0</v>
      </c>
      <c r="SR272" s="59">
        <v>0</v>
      </c>
      <c r="SS272" s="59">
        <v>0</v>
      </c>
      <c r="ST272" s="59">
        <v>0</v>
      </c>
      <c r="SU272" s="59">
        <v>0</v>
      </c>
      <c r="SV272" s="59">
        <v>0</v>
      </c>
      <c r="SW272" s="59">
        <v>0</v>
      </c>
      <c r="SX272" s="59">
        <v>0</v>
      </c>
      <c r="SY272" s="59">
        <v>0</v>
      </c>
      <c r="SZ272" s="59">
        <v>0</v>
      </c>
      <c r="TA272" s="55">
        <v>0</v>
      </c>
      <c r="TB272" s="58">
        <v>0</v>
      </c>
      <c r="TC272" s="59">
        <v>0</v>
      </c>
      <c r="TD272" s="59">
        <v>0</v>
      </c>
      <c r="TE272" s="59">
        <v>0</v>
      </c>
      <c r="TF272" s="59">
        <v>0</v>
      </c>
      <c r="TG272" s="59">
        <v>0</v>
      </c>
      <c r="TH272" s="59">
        <v>0</v>
      </c>
      <c r="TI272" s="59">
        <v>0</v>
      </c>
      <c r="TJ272" s="59">
        <v>0</v>
      </c>
      <c r="TK272" s="59">
        <v>0</v>
      </c>
      <c r="TL272" s="59">
        <v>0</v>
      </c>
      <c r="TM272" s="59">
        <v>0</v>
      </c>
      <c r="TN272" s="59">
        <v>0</v>
      </c>
      <c r="TO272" s="59">
        <v>0</v>
      </c>
      <c r="TP272" s="59">
        <v>0</v>
      </c>
      <c r="TQ272" s="59">
        <v>0</v>
      </c>
      <c r="TR272" s="59">
        <v>0</v>
      </c>
      <c r="TS272" s="59">
        <v>0</v>
      </c>
      <c r="TT272" s="59">
        <v>0</v>
      </c>
      <c r="TU272" s="59">
        <v>0</v>
      </c>
      <c r="TV272" s="59">
        <v>0</v>
      </c>
      <c r="TW272" s="59">
        <v>0</v>
      </c>
      <c r="TX272" s="59">
        <v>0</v>
      </c>
      <c r="TY272" s="59">
        <v>0</v>
      </c>
      <c r="TZ272" s="71">
        <v>0</v>
      </c>
      <c r="UA272" s="73">
        <v>21580.374784206309</v>
      </c>
      <c r="UB272" s="53">
        <v>21571.496960269422</v>
      </c>
      <c r="UC272" s="53">
        <v>21564.848112699678</v>
      </c>
      <c r="UD272" s="53">
        <v>21559.456388745541</v>
      </c>
      <c r="UE272" s="53">
        <v>21556.081696687383</v>
      </c>
      <c r="UF272" s="53">
        <v>21553.64582243211</v>
      </c>
      <c r="UG272" s="53">
        <v>21551.804842204983</v>
      </c>
      <c r="UH272" s="53">
        <v>21550.36454115215</v>
      </c>
      <c r="UI272" s="53">
        <v>21549.206948340088</v>
      </c>
      <c r="UJ272" s="53">
        <v>21548.256266231259</v>
      </c>
      <c r="UK272" s="53">
        <v>21546.7899783432</v>
      </c>
      <c r="UL272" s="53">
        <v>21545.345320622666</v>
      </c>
      <c r="UM272" s="53">
        <v>21544.083313087613</v>
      </c>
      <c r="UN272" s="53">
        <v>21543.042289533914</v>
      </c>
      <c r="UO272" s="53">
        <v>21542.237725979398</v>
      </c>
      <c r="UP272" s="53">
        <v>21541.603356792089</v>
      </c>
      <c r="UQ272" s="53">
        <v>21541.100512446501</v>
      </c>
      <c r="UR272" s="53">
        <v>21539.856085975865</v>
      </c>
      <c r="US272" s="53">
        <v>21539.314893955187</v>
      </c>
      <c r="UT272" s="53">
        <v>21539.076057598479</v>
      </c>
      <c r="UU272" s="53">
        <v>21538.986249440975</v>
      </c>
      <c r="UV272" s="53">
        <v>21539.004335402911</v>
      </c>
      <c r="UW272" s="53">
        <v>21539.0043354029</v>
      </c>
      <c r="UX272" s="53">
        <v>21539.0043354029</v>
      </c>
      <c r="UY272" s="74">
        <v>21539.0043354029</v>
      </c>
      <c r="UZ272" s="73">
        <v>11105.628266147154</v>
      </c>
      <c r="VA272" s="53">
        <v>11101.059586805794</v>
      </c>
      <c r="VB272" s="53">
        <v>11097.637976650911</v>
      </c>
      <c r="VC272" s="53">
        <v>11094.86330371093</v>
      </c>
      <c r="VD272" s="53">
        <v>11093.126629724247</v>
      </c>
      <c r="VE272" s="53">
        <v>11091.873087362141</v>
      </c>
      <c r="VF272" s="53">
        <v>11090.925687594889</v>
      </c>
      <c r="VG272" s="53">
        <v>11090.18448415222</v>
      </c>
      <c r="VH272" s="53">
        <v>11089.588767183313</v>
      </c>
      <c r="VI272" s="53">
        <v>11089.099529984909</v>
      </c>
      <c r="VJ272" s="53">
        <v>11088.344953274411</v>
      </c>
      <c r="VK272" s="53">
        <v>11087.601507816375</v>
      </c>
      <c r="VL272" s="53">
        <v>11086.952057253373</v>
      </c>
      <c r="VM272" s="53">
        <v>11086.416328809391</v>
      </c>
      <c r="VN272" s="53">
        <v>11086.00228670668</v>
      </c>
      <c r="VO272" s="53">
        <v>11085.675829522866</v>
      </c>
      <c r="VP272" s="53">
        <v>11085.417057261786</v>
      </c>
      <c r="VQ272" s="53">
        <v>11084.776654213851</v>
      </c>
      <c r="VR272" s="53">
        <v>11084.498147586306</v>
      </c>
      <c r="VS272" s="53">
        <v>11084.375238330995</v>
      </c>
      <c r="VT272" s="53">
        <v>11084.329021524174</v>
      </c>
      <c r="VU272" s="53">
        <v>11084.338328868098</v>
      </c>
      <c r="VV272" s="53">
        <v>11084.338328868094</v>
      </c>
      <c r="VW272" s="53">
        <v>11084.338328868094</v>
      </c>
      <c r="VX272" s="74">
        <v>11084.338328868094</v>
      </c>
      <c r="VY272" s="65">
        <f t="shared" si="4"/>
        <v>268</v>
      </c>
    </row>
    <row r="273" spans="1:597">
      <c r="A273" s="51" t="s">
        <v>660</v>
      </c>
      <c r="B273" s="69" t="s">
        <v>2</v>
      </c>
      <c r="C273" t="s">
        <v>659</v>
      </c>
      <c r="D273" t="s">
        <v>736</v>
      </c>
      <c r="E273" t="s">
        <v>727</v>
      </c>
      <c r="F273" t="s">
        <v>694</v>
      </c>
      <c r="G273" t="s">
        <v>664</v>
      </c>
      <c r="H273" t="s">
        <v>875</v>
      </c>
      <c r="I273" t="s">
        <v>666</v>
      </c>
      <c r="J273" t="s">
        <v>1195</v>
      </c>
      <c r="K273" s="5" t="s">
        <v>877</v>
      </c>
      <c r="L273" t="s">
        <v>878</v>
      </c>
      <c r="M273">
        <v>21</v>
      </c>
      <c r="N273" s="52">
        <v>28.858610281863267</v>
      </c>
      <c r="O273" s="52">
        <v>0</v>
      </c>
      <c r="P273" s="52">
        <v>0</v>
      </c>
      <c r="Q273" s="53">
        <v>5368.77</v>
      </c>
      <c r="R273" s="53">
        <v>0</v>
      </c>
      <c r="S273" s="53">
        <v>4.59</v>
      </c>
      <c r="T273" s="53">
        <v>0</v>
      </c>
      <c r="U273" s="53">
        <v>0.3017295617066722</v>
      </c>
      <c r="V273" s="53">
        <v>0.45</v>
      </c>
      <c r="W273" s="2" t="s">
        <v>833</v>
      </c>
      <c r="X273" s="54">
        <v>0</v>
      </c>
      <c r="Y273" s="54">
        <v>0.1</v>
      </c>
      <c r="Z273" t="s">
        <v>671</v>
      </c>
      <c r="AA273" t="s">
        <v>699</v>
      </c>
      <c r="AB273" s="54">
        <v>0.85</v>
      </c>
      <c r="AC273" t="s">
        <v>778</v>
      </c>
      <c r="AD273" s="54">
        <v>0</v>
      </c>
      <c r="AE273" s="53">
        <v>21550.393705679093</v>
      </c>
      <c r="AG273" s="53">
        <v>11090.199492714311</v>
      </c>
      <c r="AI273" s="55">
        <v>1.6483296740312046E-2</v>
      </c>
      <c r="AJ273" s="5" t="s">
        <v>879</v>
      </c>
      <c r="AK273" t="s">
        <v>879</v>
      </c>
      <c r="AL273" s="1" t="s">
        <v>880</v>
      </c>
      <c r="AM273" s="5" t="s">
        <v>877</v>
      </c>
      <c r="AN273" t="s">
        <v>877</v>
      </c>
      <c r="AO273" t="s">
        <v>877</v>
      </c>
      <c r="AP273" t="s">
        <v>877</v>
      </c>
      <c r="AQ273" t="s">
        <v>877</v>
      </c>
      <c r="AR273" t="s">
        <v>877</v>
      </c>
      <c r="AS273" t="s">
        <v>877</v>
      </c>
      <c r="AT273" t="s">
        <v>877</v>
      </c>
      <c r="AU273" t="s">
        <v>877</v>
      </c>
      <c r="AV273" t="s">
        <v>877</v>
      </c>
      <c r="AW273" t="s">
        <v>877</v>
      </c>
      <c r="AX273" t="s">
        <v>877</v>
      </c>
      <c r="AY273" t="s">
        <v>877</v>
      </c>
      <c r="AZ273" t="s">
        <v>877</v>
      </c>
      <c r="BA273" t="s">
        <v>877</v>
      </c>
      <c r="BB273" t="s">
        <v>877</v>
      </c>
      <c r="BC273" t="s">
        <v>877</v>
      </c>
      <c r="BD273" t="s">
        <v>877</v>
      </c>
      <c r="BE273" t="s">
        <v>877</v>
      </c>
      <c r="BF273" t="s">
        <v>877</v>
      </c>
      <c r="BG273" t="s">
        <v>877</v>
      </c>
      <c r="BH273" t="s">
        <v>877</v>
      </c>
      <c r="BI273" t="s">
        <v>877</v>
      </c>
      <c r="BJ273" t="s">
        <v>877</v>
      </c>
      <c r="BK273" t="s">
        <v>877</v>
      </c>
      <c r="BL273" t="s">
        <v>877</v>
      </c>
      <c r="BM273" s="1" t="s">
        <v>877</v>
      </c>
      <c r="BN273" s="5" t="s">
        <v>878</v>
      </c>
      <c r="BO273" t="s">
        <v>878</v>
      </c>
      <c r="BP273" t="s">
        <v>878</v>
      </c>
      <c r="BQ273" t="s">
        <v>878</v>
      </c>
      <c r="BR273" t="s">
        <v>878</v>
      </c>
      <c r="BS273" t="s">
        <v>878</v>
      </c>
      <c r="BT273" t="s">
        <v>878</v>
      </c>
      <c r="BU273" t="s">
        <v>878</v>
      </c>
      <c r="BV273" t="s">
        <v>878</v>
      </c>
      <c r="BW273" t="s">
        <v>878</v>
      </c>
      <c r="BX273" t="s">
        <v>878</v>
      </c>
      <c r="BY273" t="s">
        <v>878</v>
      </c>
      <c r="BZ273" t="s">
        <v>878</v>
      </c>
      <c r="CA273" t="s">
        <v>878</v>
      </c>
      <c r="CB273" t="s">
        <v>878</v>
      </c>
      <c r="CC273" t="s">
        <v>878</v>
      </c>
      <c r="CD273" t="s">
        <v>878</v>
      </c>
      <c r="CE273" t="s">
        <v>878</v>
      </c>
      <c r="CF273" t="s">
        <v>878</v>
      </c>
      <c r="CG273" t="s">
        <v>878</v>
      </c>
      <c r="CH273" t="s">
        <v>878</v>
      </c>
      <c r="CI273" t="s">
        <v>878</v>
      </c>
      <c r="CJ273" t="s">
        <v>878</v>
      </c>
      <c r="CK273" t="s">
        <v>878</v>
      </c>
      <c r="CL273" t="s">
        <v>878</v>
      </c>
      <c r="CM273" t="s">
        <v>878</v>
      </c>
      <c r="CN273" s="1" t="s">
        <v>878</v>
      </c>
      <c r="CO273" s="56">
        <v>5368.77</v>
      </c>
      <c r="CP273" s="53">
        <v>5368.77</v>
      </c>
      <c r="CQ273" s="53">
        <v>5368.77</v>
      </c>
      <c r="CR273" s="53">
        <v>5368.77</v>
      </c>
      <c r="CS273" s="53">
        <v>5368.77</v>
      </c>
      <c r="CT273" s="53">
        <v>5368.77</v>
      </c>
      <c r="CU273" s="53">
        <v>5368.77</v>
      </c>
      <c r="CV273" s="53">
        <v>5368.77</v>
      </c>
      <c r="CW273" s="53">
        <v>5368.77</v>
      </c>
      <c r="CX273" s="53">
        <v>5368.77</v>
      </c>
      <c r="CY273" s="53">
        <v>5368.77</v>
      </c>
      <c r="CZ273" s="53">
        <v>5368.77</v>
      </c>
      <c r="DA273" s="53">
        <v>5368.77</v>
      </c>
      <c r="DB273" s="53">
        <v>5368.77</v>
      </c>
      <c r="DC273" s="53">
        <v>5368.77</v>
      </c>
      <c r="DD273" s="53">
        <v>5368.77</v>
      </c>
      <c r="DE273" s="53">
        <v>5368.77</v>
      </c>
      <c r="DF273" s="53">
        <v>5368.77</v>
      </c>
      <c r="DG273" s="53">
        <v>5368.77</v>
      </c>
      <c r="DH273" s="53">
        <v>5368.77</v>
      </c>
      <c r="DI273" s="53">
        <v>5368.77</v>
      </c>
      <c r="DJ273" s="53">
        <v>5368.77</v>
      </c>
      <c r="DK273" s="53">
        <v>5368.77</v>
      </c>
      <c r="DL273" s="53">
        <v>5368.77</v>
      </c>
      <c r="DM273" s="53">
        <v>5368.77</v>
      </c>
      <c r="DN273" s="53">
        <v>5368.77</v>
      </c>
      <c r="DO273" s="57">
        <v>5368.77</v>
      </c>
      <c r="DP273" s="58">
        <v>0</v>
      </c>
      <c r="DQ273" s="59">
        <v>0</v>
      </c>
      <c r="DR273" s="59">
        <v>28.73697477673716</v>
      </c>
      <c r="DS273" s="59">
        <v>28.627895701674852</v>
      </c>
      <c r="DT273" s="59">
        <v>28.497860810350449</v>
      </c>
      <c r="DU273" s="59">
        <v>28.332037813512319</v>
      </c>
      <c r="DV273" s="59">
        <v>28.118052012391129</v>
      </c>
      <c r="DW273" s="59">
        <v>27.858235205966256</v>
      </c>
      <c r="DX273" s="59">
        <v>27.557204615291344</v>
      </c>
      <c r="DY273" s="59">
        <v>27.216392184504809</v>
      </c>
      <c r="DZ273" s="59">
        <v>26.8445430256434</v>
      </c>
      <c r="EA273" s="59">
        <v>26.454873791133835</v>
      </c>
      <c r="EB273" s="59">
        <v>26.048829694651676</v>
      </c>
      <c r="EC273" s="59">
        <v>25.644503636381128</v>
      </c>
      <c r="ED273" s="59">
        <v>25.255627633638721</v>
      </c>
      <c r="EE273" s="59">
        <v>24.893136270804924</v>
      </c>
      <c r="EF273" s="59">
        <v>24.563777784828229</v>
      </c>
      <c r="EG273" s="59">
        <v>24.276641686339836</v>
      </c>
      <c r="EH273" s="59">
        <v>24.007150605170459</v>
      </c>
      <c r="EI273" s="59">
        <v>23.73455122745343</v>
      </c>
      <c r="EJ273" s="59">
        <v>23.486587420273668</v>
      </c>
      <c r="EK273" s="59">
        <v>23.242011183180747</v>
      </c>
      <c r="EL273" s="59">
        <v>23.004624076835551</v>
      </c>
      <c r="EM273" s="59">
        <v>22.775017767310622</v>
      </c>
      <c r="EN273" s="59">
        <v>22.552433774714061</v>
      </c>
      <c r="EO273" s="59">
        <v>22.336642918189646</v>
      </c>
      <c r="EP273" s="59">
        <v>22.128539813862879</v>
      </c>
      <c r="EQ273" s="72">
        <v>1.9378711588788726E-2</v>
      </c>
      <c r="ER273" s="59">
        <v>4.16729749144817E-2</v>
      </c>
      <c r="ES273" s="59">
        <v>6.4283740656247798E-2</v>
      </c>
      <c r="ET273" s="59">
        <v>8.4271636447969644E-2</v>
      </c>
      <c r="EU273" s="59">
        <v>0.10358875398393634</v>
      </c>
      <c r="EV273" s="59">
        <v>0.12194031001801493</v>
      </c>
      <c r="EW273" s="59">
        <v>0.13628146534137958</v>
      </c>
      <c r="EX273" s="59">
        <v>0.14732784714750616</v>
      </c>
      <c r="EY273" s="59">
        <v>0.15570528067171324</v>
      </c>
      <c r="EZ273" s="59">
        <v>0.16196781789265199</v>
      </c>
      <c r="FA273" s="59">
        <v>0.16651578433057812</v>
      </c>
      <c r="FB273" s="59">
        <v>0.16978259984684302</v>
      </c>
      <c r="FC273" s="59">
        <v>0.17212274193739355</v>
      </c>
      <c r="FD273" s="59">
        <v>0.17382665153786947</v>
      </c>
      <c r="FE273" s="59">
        <v>0.17511685754435211</v>
      </c>
      <c r="FF273" s="59">
        <v>0.17620013386230785</v>
      </c>
      <c r="FG273" s="59">
        <v>0.17553394392817573</v>
      </c>
      <c r="FH273" s="59">
        <v>0.17482374991392882</v>
      </c>
      <c r="FI273" s="59">
        <v>0.174279759822244</v>
      </c>
      <c r="FJ273" s="59">
        <v>0.17374878095136623</v>
      </c>
      <c r="FK273" s="59">
        <v>0.17380077819088707</v>
      </c>
      <c r="FL273" s="59">
        <v>0.1733590987214115</v>
      </c>
      <c r="FM273" s="59">
        <v>0.17296102743010189</v>
      </c>
      <c r="FN273" s="59">
        <v>0.17260569435636425</v>
      </c>
      <c r="FO273" s="55">
        <v>0.17230095119397082</v>
      </c>
      <c r="FP273" s="58">
        <v>1.9378711588788722E-2</v>
      </c>
      <c r="FQ273" s="59">
        <v>6.0978129284654785E-2</v>
      </c>
      <c r="FR273" s="59">
        <v>0.12498489239084705</v>
      </c>
      <c r="FS273" s="59">
        <v>0.20852926830674845</v>
      </c>
      <c r="FT273" s="59">
        <v>0.31054304548070211</v>
      </c>
      <c r="FU273" s="59">
        <v>0.42961387142852986</v>
      </c>
      <c r="FV273" s="59">
        <v>0.56125301407710049</v>
      </c>
      <c r="FW273" s="59">
        <v>0.70163959099476125</v>
      </c>
      <c r="FX273" s="59">
        <v>0.84775858668180237</v>
      </c>
      <c r="FY273" s="59">
        <v>0.99742053521375618</v>
      </c>
      <c r="FZ273" s="59">
        <v>1.1486273551836972</v>
      </c>
      <c r="GA273" s="59">
        <v>1.3005811321472416</v>
      </c>
      <c r="GB273" s="59">
        <v>1.4529817223486157</v>
      </c>
      <c r="GC273" s="59">
        <v>1.6059538802921454</v>
      </c>
      <c r="GD273" s="59">
        <v>1.7598225297839927</v>
      </c>
      <c r="GE273" s="59">
        <v>1.9154513745041943</v>
      </c>
      <c r="GF273" s="59">
        <v>2.0697222018731734</v>
      </c>
      <c r="GG273" s="59">
        <v>2.2210444128682671</v>
      </c>
      <c r="GH273" s="59">
        <v>2.3721200841340306</v>
      </c>
      <c r="GI273" s="59">
        <v>2.5211669280296434</v>
      </c>
      <c r="GJ273" s="59">
        <v>2.6692172443977058</v>
      </c>
      <c r="GK273" s="59">
        <v>2.8159352157197093</v>
      </c>
      <c r="GL273" s="59">
        <v>2.9613756453785207</v>
      </c>
      <c r="GM273" s="59">
        <v>3.1056456934188201</v>
      </c>
      <c r="GN273" s="55">
        <v>3.2490123722556317</v>
      </c>
      <c r="GO273" s="58">
        <v>0.67434765626324611</v>
      </c>
      <c r="GP273" s="59">
        <v>1.4556771950249789</v>
      </c>
      <c r="GQ273" s="59">
        <v>2.2557391617584113</v>
      </c>
      <c r="GR273" s="59">
        <v>2.9744290545799785</v>
      </c>
      <c r="GS273" s="59">
        <v>3.6840658072005348</v>
      </c>
      <c r="GT273" s="59">
        <v>4.3771728222001514</v>
      </c>
      <c r="GU273" s="59">
        <v>4.9454023818423778</v>
      </c>
      <c r="GV273" s="59">
        <v>5.4132026812644467</v>
      </c>
      <c r="GW273" s="59">
        <v>5.8002581948582588</v>
      </c>
      <c r="GX273" s="59">
        <v>6.122418846954937</v>
      </c>
      <c r="GY273" s="59">
        <v>6.3924478098441027</v>
      </c>
      <c r="GZ273" s="59">
        <v>6.6206233606322291</v>
      </c>
      <c r="HA273" s="59">
        <v>6.8152233012866468</v>
      </c>
      <c r="HB273" s="59">
        <v>6.9829148744803291</v>
      </c>
      <c r="HC273" s="59">
        <v>7.1290686261016702</v>
      </c>
      <c r="HD273" s="59">
        <v>7.2580110601316594</v>
      </c>
      <c r="HE273" s="59">
        <v>7.3117358579976868</v>
      </c>
      <c r="HF273" s="59">
        <v>7.3657912567444122</v>
      </c>
      <c r="HG273" s="59">
        <v>7.4203951686827594</v>
      </c>
      <c r="HH273" s="59">
        <v>7.4756345129504469</v>
      </c>
      <c r="HI273" s="59">
        <v>7.555036657429901</v>
      </c>
      <c r="HJ273" s="59">
        <v>7.6118095929758969</v>
      </c>
      <c r="HK273" s="59">
        <v>7.6692843512094448</v>
      </c>
      <c r="HL273" s="59">
        <v>7.7274680438126326</v>
      </c>
      <c r="HM273" s="55">
        <v>7.7863678599357629</v>
      </c>
      <c r="HN273" s="58">
        <v>0.67434765626324611</v>
      </c>
      <c r="HO273" s="59">
        <v>2.1300248512882249</v>
      </c>
      <c r="HP273" s="59">
        <v>4.3857640130466358</v>
      </c>
      <c r="HQ273" s="59">
        <v>7.3601930676266143</v>
      </c>
      <c r="HR273" s="59">
        <v>11.044258874827149</v>
      </c>
      <c r="HS273" s="59">
        <v>15.4214316970273</v>
      </c>
      <c r="HT273" s="59">
        <v>20.36683407886968</v>
      </c>
      <c r="HU273" s="59">
        <v>25.780036760134127</v>
      </c>
      <c r="HV273" s="59">
        <v>31.580294954992386</v>
      </c>
      <c r="HW273" s="59">
        <v>37.702713801947326</v>
      </c>
      <c r="HX273" s="59">
        <v>44.095161611791426</v>
      </c>
      <c r="HY273" s="59">
        <v>50.715784972423656</v>
      </c>
      <c r="HZ273" s="59">
        <v>57.531008273710299</v>
      </c>
      <c r="IA273" s="59">
        <v>64.513923148190628</v>
      </c>
      <c r="IB273" s="59">
        <v>71.642991774292298</v>
      </c>
      <c r="IC273" s="59">
        <v>78.901002834423963</v>
      </c>
      <c r="ID273" s="59">
        <v>86.212738692421652</v>
      </c>
      <c r="IE273" s="59">
        <v>93.578529949166068</v>
      </c>
      <c r="IF273" s="59">
        <v>100.99892511784883</v>
      </c>
      <c r="IG273" s="59">
        <v>108.47455963079928</v>
      </c>
      <c r="IH273" s="59">
        <v>116.02959628822917</v>
      </c>
      <c r="II273" s="59">
        <v>123.64140588120507</v>
      </c>
      <c r="IJ273" s="59">
        <v>131.31069023241452</v>
      </c>
      <c r="IK273" s="59">
        <v>139.03815827622714</v>
      </c>
      <c r="IL273" s="71">
        <v>146.82452613616289</v>
      </c>
      <c r="IM273" s="72">
        <v>1.6483296740312046E-2</v>
      </c>
      <c r="IN273" s="59">
        <v>3.5468764061114821E-2</v>
      </c>
      <c r="IO273" s="59">
        <v>5.475271527420518E-2</v>
      </c>
      <c r="IP273" s="59">
        <v>7.1841540399481887E-2</v>
      </c>
      <c r="IQ273" s="59">
        <v>8.8410052024380223E-2</v>
      </c>
      <c r="IR273" s="59">
        <v>0.10421680684161268</v>
      </c>
      <c r="IS273" s="59">
        <v>0.11666245477249637</v>
      </c>
      <c r="IT273" s="59">
        <v>0.12635394666027358</v>
      </c>
      <c r="IU273" s="59">
        <v>0.13381656761243152</v>
      </c>
      <c r="IV273" s="59">
        <v>0.13950984445735554</v>
      </c>
      <c r="IW273" s="59">
        <v>0.14376890272544451</v>
      </c>
      <c r="IX273" s="59">
        <v>0.14694384234298713</v>
      </c>
      <c r="IY273" s="59">
        <v>0.14932242061763706</v>
      </c>
      <c r="IZ273" s="59">
        <v>0.15114071717706512</v>
      </c>
      <c r="JA273" s="59">
        <v>0.15258100228674662</v>
      </c>
      <c r="JB273" s="59">
        <v>0.15381102644892816</v>
      </c>
      <c r="JC273" s="59">
        <v>0.15350277870127613</v>
      </c>
      <c r="JD273" s="59">
        <v>0.15316316334199542</v>
      </c>
      <c r="JE273" s="59">
        <v>0.15294702956356948</v>
      </c>
      <c r="JF273" s="59">
        <v>0.15274156241423684</v>
      </c>
      <c r="JG273" s="59">
        <v>0.15304487907306685</v>
      </c>
      <c r="JH273" s="59">
        <v>0.1529089975788516</v>
      </c>
      <c r="JI273" s="59">
        <v>0.15280708146022712</v>
      </c>
      <c r="JJ273" s="59">
        <v>0.15273845974544087</v>
      </c>
      <c r="JK273" s="55">
        <v>0.15270892624664187</v>
      </c>
      <c r="JL273" s="58">
        <v>1.6483296740312046E-2</v>
      </c>
      <c r="JM273" s="59">
        <v>5.1899795609119809E-2</v>
      </c>
      <c r="JN273" s="59">
        <v>0.10645401398227623</v>
      </c>
      <c r="JO273" s="59">
        <v>0.17777112780743451</v>
      </c>
      <c r="JP273" s="59">
        <v>0.26503964717073292</v>
      </c>
      <c r="JQ273" s="59">
        <v>0.36717133037081795</v>
      </c>
      <c r="JR273" s="59">
        <v>0.48045531508396533</v>
      </c>
      <c r="JS273" s="59">
        <v>0.60175271119332918</v>
      </c>
      <c r="JT273" s="59">
        <v>0.72858251013919528</v>
      </c>
      <c r="JU273" s="59">
        <v>0.8591211855337112</v>
      </c>
      <c r="JV273" s="59">
        <v>0.99171916439674501</v>
      </c>
      <c r="JW273" s="59">
        <v>1.1256300057185251</v>
      </c>
      <c r="JX273" s="59">
        <v>1.2605118036824845</v>
      </c>
      <c r="JY273" s="59">
        <v>1.3963625202074719</v>
      </c>
      <c r="JZ273" s="59">
        <v>1.5333502965197527</v>
      </c>
      <c r="KA273" s="59">
        <v>1.6720619648094608</v>
      </c>
      <c r="KB273" s="59">
        <v>1.8099525483074328</v>
      </c>
      <c r="KC273" s="59">
        <v>1.9458579761928847</v>
      </c>
      <c r="KD273" s="59">
        <v>2.0817605039531264</v>
      </c>
      <c r="KE273" s="59">
        <v>2.2163434677687812</v>
      </c>
      <c r="KF273" s="59">
        <v>2.3504499498841191</v>
      </c>
      <c r="KG273" s="59">
        <v>2.4837567468819968</v>
      </c>
      <c r="KH273" s="59">
        <v>2.6163071311574111</v>
      </c>
      <c r="KI273" s="59">
        <v>2.7481801310013503</v>
      </c>
      <c r="KJ273" s="55">
        <v>2.8795731381114607</v>
      </c>
      <c r="KK273" s="58">
        <v>0.57319550782375916</v>
      </c>
      <c r="KL273" s="59">
        <v>1.237325615771232</v>
      </c>
      <c r="KM273" s="59">
        <v>1.9173782874946494</v>
      </c>
      <c r="KN273" s="59">
        <v>2.5282646963929816</v>
      </c>
      <c r="KO273" s="59">
        <v>3.1314559361204544</v>
      </c>
      <c r="KP273" s="59">
        <v>3.7205968988701286</v>
      </c>
      <c r="KQ273" s="59">
        <v>4.2035920245660208</v>
      </c>
      <c r="KR273" s="59">
        <v>4.6012222790747792</v>
      </c>
      <c r="KS273" s="59">
        <v>4.93021946562952</v>
      </c>
      <c r="KT273" s="59">
        <v>5.2040560199116959</v>
      </c>
      <c r="KU273" s="59">
        <v>5.4335806383674869</v>
      </c>
      <c r="KV273" s="59">
        <v>5.6275298565373948</v>
      </c>
      <c r="KW273" s="59">
        <v>5.7929398060936492</v>
      </c>
      <c r="KX273" s="59">
        <v>5.9354776433082792</v>
      </c>
      <c r="KY273" s="59">
        <v>6.0597083321864194</v>
      </c>
      <c r="KZ273" s="59">
        <v>6.1693094011119101</v>
      </c>
      <c r="LA273" s="59">
        <v>6.2149754792980332</v>
      </c>
      <c r="LB273" s="59">
        <v>6.2609225682327505</v>
      </c>
      <c r="LC273" s="59">
        <v>6.3073358933803449</v>
      </c>
      <c r="LD273" s="59">
        <v>6.3542893360078798</v>
      </c>
      <c r="LE273" s="59">
        <v>6.4217811588154161</v>
      </c>
      <c r="LF273" s="59">
        <v>6.4700381540295124</v>
      </c>
      <c r="LG273" s="59">
        <v>6.5188916985280283</v>
      </c>
      <c r="LH273" s="59">
        <v>6.5683478372407373</v>
      </c>
      <c r="LI273" s="55">
        <v>6.618412680945398</v>
      </c>
      <c r="LJ273" s="58">
        <v>0.57319550782375916</v>
      </c>
      <c r="LK273" s="59">
        <v>1.8105211235949912</v>
      </c>
      <c r="LL273" s="59">
        <v>3.7278994110896404</v>
      </c>
      <c r="LM273" s="59">
        <v>6.256164107482622</v>
      </c>
      <c r="LN273" s="59">
        <v>9.3876200436030768</v>
      </c>
      <c r="LO273" s="59">
        <v>13.108216942473206</v>
      </c>
      <c r="LP273" s="59">
        <v>17.311808967039227</v>
      </c>
      <c r="LQ273" s="59">
        <v>21.913031246114006</v>
      </c>
      <c r="LR273" s="59">
        <v>26.843250711743526</v>
      </c>
      <c r="LS273" s="59">
        <v>32.047306731655219</v>
      </c>
      <c r="LT273" s="59">
        <v>37.480887370022707</v>
      </c>
      <c r="LU273" s="59">
        <v>43.1084172265601</v>
      </c>
      <c r="LV273" s="59">
        <v>48.901357032653749</v>
      </c>
      <c r="LW273" s="59">
        <v>54.836834675962031</v>
      </c>
      <c r="LX273" s="59">
        <v>60.896543008148448</v>
      </c>
      <c r="LY273" s="59">
        <v>67.065852409260359</v>
      </c>
      <c r="LZ273" s="59">
        <v>73.280827888558392</v>
      </c>
      <c r="MA273" s="59">
        <v>79.541750456791135</v>
      </c>
      <c r="MB273" s="59">
        <v>85.849086350171476</v>
      </c>
      <c r="MC273" s="59">
        <v>92.203375686179356</v>
      </c>
      <c r="MD273" s="59">
        <v>98.625156844994777</v>
      </c>
      <c r="ME273" s="59">
        <v>105.09519499902429</v>
      </c>
      <c r="MF273" s="59">
        <v>111.61408669755231</v>
      </c>
      <c r="MG273" s="59">
        <v>118.18243453479305</v>
      </c>
      <c r="MH273" s="71">
        <v>124.80084721573844</v>
      </c>
      <c r="MI273" s="72">
        <v>0</v>
      </c>
      <c r="MJ273" s="59">
        <v>0</v>
      </c>
      <c r="MK273" s="59">
        <v>0</v>
      </c>
      <c r="ML273" s="59">
        <v>0</v>
      </c>
      <c r="MM273" s="59">
        <v>0</v>
      </c>
      <c r="MN273" s="59">
        <v>0</v>
      </c>
      <c r="MO273" s="59">
        <v>0</v>
      </c>
      <c r="MP273" s="59">
        <v>0</v>
      </c>
      <c r="MQ273" s="59">
        <v>0</v>
      </c>
      <c r="MR273" s="59">
        <v>0</v>
      </c>
      <c r="MS273" s="59">
        <v>0</v>
      </c>
      <c r="MT273" s="59">
        <v>0</v>
      </c>
      <c r="MU273" s="59">
        <v>0</v>
      </c>
      <c r="MV273" s="59">
        <v>0</v>
      </c>
      <c r="MW273" s="59">
        <v>0</v>
      </c>
      <c r="MX273" s="59">
        <v>0</v>
      </c>
      <c r="MY273" s="59">
        <v>0</v>
      </c>
      <c r="MZ273" s="59">
        <v>0</v>
      </c>
      <c r="NA273" s="59">
        <v>0</v>
      </c>
      <c r="NB273" s="59">
        <v>0</v>
      </c>
      <c r="NC273" s="59">
        <v>0</v>
      </c>
      <c r="ND273" s="59">
        <v>0</v>
      </c>
      <c r="NE273" s="59">
        <v>0</v>
      </c>
      <c r="NF273" s="59">
        <v>0</v>
      </c>
      <c r="NG273" s="55">
        <v>0</v>
      </c>
      <c r="NH273" s="58">
        <v>0</v>
      </c>
      <c r="NI273" s="59">
        <v>0</v>
      </c>
      <c r="NJ273" s="59">
        <v>0</v>
      </c>
      <c r="NK273" s="59">
        <v>0</v>
      </c>
      <c r="NL273" s="59">
        <v>0</v>
      </c>
      <c r="NM273" s="59">
        <v>0</v>
      </c>
      <c r="NN273" s="59">
        <v>0</v>
      </c>
      <c r="NO273" s="59">
        <v>0</v>
      </c>
      <c r="NP273" s="59">
        <v>0</v>
      </c>
      <c r="NQ273" s="59">
        <v>0</v>
      </c>
      <c r="NR273" s="59">
        <v>0</v>
      </c>
      <c r="NS273" s="59">
        <v>0</v>
      </c>
      <c r="NT273" s="59">
        <v>0</v>
      </c>
      <c r="NU273" s="59">
        <v>0</v>
      </c>
      <c r="NV273" s="59">
        <v>0</v>
      </c>
      <c r="NW273" s="59">
        <v>0</v>
      </c>
      <c r="NX273" s="59">
        <v>0</v>
      </c>
      <c r="NY273" s="59">
        <v>0</v>
      </c>
      <c r="NZ273" s="59">
        <v>0</v>
      </c>
      <c r="OA273" s="59">
        <v>0</v>
      </c>
      <c r="OB273" s="59">
        <v>0</v>
      </c>
      <c r="OC273" s="59">
        <v>0</v>
      </c>
      <c r="OD273" s="59">
        <v>0</v>
      </c>
      <c r="OE273" s="59">
        <v>0</v>
      </c>
      <c r="OF273" s="55">
        <v>0</v>
      </c>
      <c r="OG273" s="58">
        <v>0</v>
      </c>
      <c r="OH273" s="59">
        <v>0</v>
      </c>
      <c r="OI273" s="59">
        <v>0</v>
      </c>
      <c r="OJ273" s="59">
        <v>0</v>
      </c>
      <c r="OK273" s="59">
        <v>0</v>
      </c>
      <c r="OL273" s="59">
        <v>0</v>
      </c>
      <c r="OM273" s="59">
        <v>0</v>
      </c>
      <c r="ON273" s="59">
        <v>0</v>
      </c>
      <c r="OO273" s="59">
        <v>0</v>
      </c>
      <c r="OP273" s="59">
        <v>0</v>
      </c>
      <c r="OQ273" s="59">
        <v>0</v>
      </c>
      <c r="OR273" s="59">
        <v>0</v>
      </c>
      <c r="OS273" s="59">
        <v>0</v>
      </c>
      <c r="OT273" s="59">
        <v>0</v>
      </c>
      <c r="OU273" s="59">
        <v>0</v>
      </c>
      <c r="OV273" s="59">
        <v>0</v>
      </c>
      <c r="OW273" s="59">
        <v>0</v>
      </c>
      <c r="OX273" s="59">
        <v>0</v>
      </c>
      <c r="OY273" s="59">
        <v>0</v>
      </c>
      <c r="OZ273" s="59">
        <v>0</v>
      </c>
      <c r="PA273" s="59">
        <v>0</v>
      </c>
      <c r="PB273" s="59">
        <v>0</v>
      </c>
      <c r="PC273" s="59">
        <v>0</v>
      </c>
      <c r="PD273" s="59">
        <v>0</v>
      </c>
      <c r="PE273" s="55">
        <v>0</v>
      </c>
      <c r="PF273" s="58">
        <v>0</v>
      </c>
      <c r="PG273" s="59">
        <v>0</v>
      </c>
      <c r="PH273" s="59">
        <v>0</v>
      </c>
      <c r="PI273" s="59">
        <v>0</v>
      </c>
      <c r="PJ273" s="59">
        <v>0</v>
      </c>
      <c r="PK273" s="59">
        <v>0</v>
      </c>
      <c r="PL273" s="59">
        <v>0</v>
      </c>
      <c r="PM273" s="59">
        <v>0</v>
      </c>
      <c r="PN273" s="59">
        <v>0</v>
      </c>
      <c r="PO273" s="59">
        <v>0</v>
      </c>
      <c r="PP273" s="59">
        <v>0</v>
      </c>
      <c r="PQ273" s="59">
        <v>0</v>
      </c>
      <c r="PR273" s="59">
        <v>0</v>
      </c>
      <c r="PS273" s="59">
        <v>0</v>
      </c>
      <c r="PT273" s="59">
        <v>0</v>
      </c>
      <c r="PU273" s="59">
        <v>0</v>
      </c>
      <c r="PV273" s="59">
        <v>0</v>
      </c>
      <c r="PW273" s="59">
        <v>0</v>
      </c>
      <c r="PX273" s="59">
        <v>0</v>
      </c>
      <c r="PY273" s="59">
        <v>0</v>
      </c>
      <c r="PZ273" s="59">
        <v>0</v>
      </c>
      <c r="QA273" s="59">
        <v>0</v>
      </c>
      <c r="QB273" s="59">
        <v>0</v>
      </c>
      <c r="QC273" s="59">
        <v>0</v>
      </c>
      <c r="QD273" s="71">
        <v>0</v>
      </c>
      <c r="QE273" s="72">
        <v>0</v>
      </c>
      <c r="QF273" s="59">
        <v>0</v>
      </c>
      <c r="QG273" s="59">
        <v>0</v>
      </c>
      <c r="QH273" s="59">
        <v>0</v>
      </c>
      <c r="QI273" s="59">
        <v>0</v>
      </c>
      <c r="QJ273" s="59">
        <v>0</v>
      </c>
      <c r="QK273" s="59">
        <v>0</v>
      </c>
      <c r="QL273" s="59">
        <v>0</v>
      </c>
      <c r="QM273" s="59">
        <v>0</v>
      </c>
      <c r="QN273" s="59">
        <v>0</v>
      </c>
      <c r="QO273" s="59">
        <v>0</v>
      </c>
      <c r="QP273" s="59">
        <v>0</v>
      </c>
      <c r="QQ273" s="59">
        <v>0</v>
      </c>
      <c r="QR273" s="59">
        <v>0</v>
      </c>
      <c r="QS273" s="59">
        <v>0</v>
      </c>
      <c r="QT273" s="59">
        <v>0</v>
      </c>
      <c r="QU273" s="59">
        <v>0</v>
      </c>
      <c r="QV273" s="59">
        <v>0</v>
      </c>
      <c r="QW273" s="59">
        <v>0</v>
      </c>
      <c r="QX273" s="59">
        <v>0</v>
      </c>
      <c r="QY273" s="59">
        <v>0</v>
      </c>
      <c r="QZ273" s="59">
        <v>0</v>
      </c>
      <c r="RA273" s="59">
        <v>0</v>
      </c>
      <c r="RB273" s="59">
        <v>0</v>
      </c>
      <c r="RC273" s="55">
        <v>0</v>
      </c>
      <c r="RD273" s="58">
        <v>0</v>
      </c>
      <c r="RE273" s="59">
        <v>0</v>
      </c>
      <c r="RF273" s="59">
        <v>0</v>
      </c>
      <c r="RG273" s="59">
        <v>0</v>
      </c>
      <c r="RH273" s="59">
        <v>0</v>
      </c>
      <c r="RI273" s="59">
        <v>0</v>
      </c>
      <c r="RJ273" s="59">
        <v>0</v>
      </c>
      <c r="RK273" s="59">
        <v>0</v>
      </c>
      <c r="RL273" s="59">
        <v>0</v>
      </c>
      <c r="RM273" s="59">
        <v>0</v>
      </c>
      <c r="RN273" s="59">
        <v>0</v>
      </c>
      <c r="RO273" s="59">
        <v>0</v>
      </c>
      <c r="RP273" s="59">
        <v>0</v>
      </c>
      <c r="RQ273" s="59">
        <v>0</v>
      </c>
      <c r="RR273" s="59">
        <v>0</v>
      </c>
      <c r="RS273" s="59">
        <v>0</v>
      </c>
      <c r="RT273" s="59">
        <v>0</v>
      </c>
      <c r="RU273" s="59">
        <v>0</v>
      </c>
      <c r="RV273" s="59">
        <v>0</v>
      </c>
      <c r="RW273" s="59">
        <v>0</v>
      </c>
      <c r="RX273" s="59">
        <v>0</v>
      </c>
      <c r="RY273" s="59">
        <v>0</v>
      </c>
      <c r="RZ273" s="59">
        <v>0</v>
      </c>
      <c r="SA273" s="59">
        <v>0</v>
      </c>
      <c r="SB273" s="55">
        <v>0</v>
      </c>
      <c r="SC273" s="58">
        <v>0</v>
      </c>
      <c r="SD273" s="59">
        <v>0</v>
      </c>
      <c r="SE273" s="59">
        <v>0</v>
      </c>
      <c r="SF273" s="59">
        <v>0</v>
      </c>
      <c r="SG273" s="59">
        <v>0</v>
      </c>
      <c r="SH273" s="59">
        <v>0</v>
      </c>
      <c r="SI273" s="59">
        <v>0</v>
      </c>
      <c r="SJ273" s="59">
        <v>0</v>
      </c>
      <c r="SK273" s="59">
        <v>0</v>
      </c>
      <c r="SL273" s="59">
        <v>0</v>
      </c>
      <c r="SM273" s="59">
        <v>0</v>
      </c>
      <c r="SN273" s="59">
        <v>0</v>
      </c>
      <c r="SO273" s="59">
        <v>0</v>
      </c>
      <c r="SP273" s="59">
        <v>0</v>
      </c>
      <c r="SQ273" s="59">
        <v>0</v>
      </c>
      <c r="SR273" s="59">
        <v>0</v>
      </c>
      <c r="SS273" s="59">
        <v>0</v>
      </c>
      <c r="ST273" s="59">
        <v>0</v>
      </c>
      <c r="SU273" s="59">
        <v>0</v>
      </c>
      <c r="SV273" s="59">
        <v>0</v>
      </c>
      <c r="SW273" s="59">
        <v>0</v>
      </c>
      <c r="SX273" s="59">
        <v>0</v>
      </c>
      <c r="SY273" s="59">
        <v>0</v>
      </c>
      <c r="SZ273" s="59">
        <v>0</v>
      </c>
      <c r="TA273" s="55">
        <v>0</v>
      </c>
      <c r="TB273" s="58">
        <v>0</v>
      </c>
      <c r="TC273" s="59">
        <v>0</v>
      </c>
      <c r="TD273" s="59">
        <v>0</v>
      </c>
      <c r="TE273" s="59">
        <v>0</v>
      </c>
      <c r="TF273" s="59">
        <v>0</v>
      </c>
      <c r="TG273" s="59">
        <v>0</v>
      </c>
      <c r="TH273" s="59">
        <v>0</v>
      </c>
      <c r="TI273" s="59">
        <v>0</v>
      </c>
      <c r="TJ273" s="59">
        <v>0</v>
      </c>
      <c r="TK273" s="59">
        <v>0</v>
      </c>
      <c r="TL273" s="59">
        <v>0</v>
      </c>
      <c r="TM273" s="59">
        <v>0</v>
      </c>
      <c r="TN273" s="59">
        <v>0</v>
      </c>
      <c r="TO273" s="59">
        <v>0</v>
      </c>
      <c r="TP273" s="59">
        <v>0</v>
      </c>
      <c r="TQ273" s="59">
        <v>0</v>
      </c>
      <c r="TR273" s="59">
        <v>0</v>
      </c>
      <c r="TS273" s="59">
        <v>0</v>
      </c>
      <c r="TT273" s="59">
        <v>0</v>
      </c>
      <c r="TU273" s="59">
        <v>0</v>
      </c>
      <c r="TV273" s="59">
        <v>0</v>
      </c>
      <c r="TW273" s="59">
        <v>0</v>
      </c>
      <c r="TX273" s="59">
        <v>0</v>
      </c>
      <c r="TY273" s="59">
        <v>0</v>
      </c>
      <c r="TZ273" s="71">
        <v>0</v>
      </c>
      <c r="UA273" s="73">
        <v>21580.374784206309</v>
      </c>
      <c r="UB273" s="53">
        <v>21571.496960269422</v>
      </c>
      <c r="UC273" s="53">
        <v>21564.848112699678</v>
      </c>
      <c r="UD273" s="53">
        <v>21559.456388745541</v>
      </c>
      <c r="UE273" s="53">
        <v>21556.081696687383</v>
      </c>
      <c r="UF273" s="53">
        <v>21553.64582243211</v>
      </c>
      <c r="UG273" s="53">
        <v>21551.804842204983</v>
      </c>
      <c r="UH273" s="53">
        <v>21550.36454115215</v>
      </c>
      <c r="UI273" s="53">
        <v>21549.206948340088</v>
      </c>
      <c r="UJ273" s="53">
        <v>21548.256266231259</v>
      </c>
      <c r="UK273" s="53">
        <v>21546.7899783432</v>
      </c>
      <c r="UL273" s="53">
        <v>21545.345320622666</v>
      </c>
      <c r="UM273" s="53">
        <v>21544.083313087613</v>
      </c>
      <c r="UN273" s="53">
        <v>21543.042289533914</v>
      </c>
      <c r="UO273" s="53">
        <v>21542.237725979398</v>
      </c>
      <c r="UP273" s="53">
        <v>21541.603356792089</v>
      </c>
      <c r="UQ273" s="53">
        <v>21541.100512446501</v>
      </c>
      <c r="UR273" s="53">
        <v>21539.856085975865</v>
      </c>
      <c r="US273" s="53">
        <v>21539.314893955187</v>
      </c>
      <c r="UT273" s="53">
        <v>21539.076057598479</v>
      </c>
      <c r="UU273" s="53">
        <v>21538.986249440975</v>
      </c>
      <c r="UV273" s="53">
        <v>21539.004335402911</v>
      </c>
      <c r="UW273" s="53">
        <v>21539.0043354029</v>
      </c>
      <c r="UX273" s="53">
        <v>21539.0043354029</v>
      </c>
      <c r="UY273" s="74">
        <v>21539.0043354029</v>
      </c>
      <c r="UZ273" s="73">
        <v>11105.628266147154</v>
      </c>
      <c r="VA273" s="53">
        <v>11101.059586805794</v>
      </c>
      <c r="VB273" s="53">
        <v>11097.637976650911</v>
      </c>
      <c r="VC273" s="53">
        <v>11094.86330371093</v>
      </c>
      <c r="VD273" s="53">
        <v>11093.126629724247</v>
      </c>
      <c r="VE273" s="53">
        <v>11091.873087362141</v>
      </c>
      <c r="VF273" s="53">
        <v>11090.925687594889</v>
      </c>
      <c r="VG273" s="53">
        <v>11090.18448415222</v>
      </c>
      <c r="VH273" s="53">
        <v>11089.588767183313</v>
      </c>
      <c r="VI273" s="53">
        <v>11089.099529984909</v>
      </c>
      <c r="VJ273" s="53">
        <v>11088.344953274411</v>
      </c>
      <c r="VK273" s="53">
        <v>11087.601507816375</v>
      </c>
      <c r="VL273" s="53">
        <v>11086.952057253373</v>
      </c>
      <c r="VM273" s="53">
        <v>11086.416328809391</v>
      </c>
      <c r="VN273" s="53">
        <v>11086.00228670668</v>
      </c>
      <c r="VO273" s="53">
        <v>11085.675829522866</v>
      </c>
      <c r="VP273" s="53">
        <v>11085.417057261786</v>
      </c>
      <c r="VQ273" s="53">
        <v>11084.776654213851</v>
      </c>
      <c r="VR273" s="53">
        <v>11084.498147586306</v>
      </c>
      <c r="VS273" s="53">
        <v>11084.375238330995</v>
      </c>
      <c r="VT273" s="53">
        <v>11084.329021524174</v>
      </c>
      <c r="VU273" s="53">
        <v>11084.338328868098</v>
      </c>
      <c r="VV273" s="53">
        <v>11084.338328868094</v>
      </c>
      <c r="VW273" s="53">
        <v>11084.338328868094</v>
      </c>
      <c r="VX273" s="74">
        <v>11084.338328868094</v>
      </c>
      <c r="VY273" s="65">
        <f t="shared" si="4"/>
        <v>269</v>
      </c>
    </row>
    <row r="274" spans="1:597">
      <c r="A274" s="51" t="s">
        <v>660</v>
      </c>
      <c r="B274" s="69" t="s">
        <v>2</v>
      </c>
      <c r="C274" t="s">
        <v>659</v>
      </c>
      <c r="D274" t="s">
        <v>736</v>
      </c>
      <c r="E274" t="s">
        <v>727</v>
      </c>
      <c r="F274" t="s">
        <v>663</v>
      </c>
      <c r="G274" t="s">
        <v>664</v>
      </c>
      <c r="H274" t="s">
        <v>882</v>
      </c>
      <c r="I274" t="s">
        <v>666</v>
      </c>
      <c r="J274" t="s">
        <v>1196</v>
      </c>
      <c r="K274" s="5" t="s">
        <v>785</v>
      </c>
      <c r="L274" t="s">
        <v>786</v>
      </c>
      <c r="M274">
        <v>20</v>
      </c>
      <c r="N274" s="52">
        <v>1.9166920446719642</v>
      </c>
      <c r="O274" s="52">
        <v>0</v>
      </c>
      <c r="P274" s="52">
        <v>0</v>
      </c>
      <c r="Q274" s="53">
        <v>2148.56</v>
      </c>
      <c r="R274" s="53">
        <v>0</v>
      </c>
      <c r="S274" s="53">
        <v>1.45</v>
      </c>
      <c r="T274" s="53">
        <v>0</v>
      </c>
      <c r="U274" s="53">
        <v>0.3017295617066722</v>
      </c>
      <c r="V274" s="53">
        <v>0.45</v>
      </c>
      <c r="W274" s="2" t="s">
        <v>833</v>
      </c>
      <c r="X274" s="54">
        <v>0</v>
      </c>
      <c r="Y274" s="54">
        <v>0.15</v>
      </c>
      <c r="Z274" t="s">
        <v>776</v>
      </c>
      <c r="AA274" t="s">
        <v>834</v>
      </c>
      <c r="AB274" s="54">
        <v>0.84161931255282696</v>
      </c>
      <c r="AC274" t="s">
        <v>778</v>
      </c>
      <c r="AD274" s="54">
        <v>0</v>
      </c>
      <c r="AE274" s="53">
        <v>22092.251992714933</v>
      </c>
      <c r="AG274" s="53">
        <v>11388.302023926184</v>
      </c>
      <c r="AI274" s="55">
        <v>5.8028626581749397E-5</v>
      </c>
      <c r="AJ274" s="5" t="s">
        <v>884</v>
      </c>
      <c r="AK274" t="s">
        <v>884</v>
      </c>
      <c r="AL274" s="1" t="s">
        <v>885</v>
      </c>
      <c r="AM274" s="5" t="s">
        <v>785</v>
      </c>
      <c r="AN274" t="s">
        <v>785</v>
      </c>
      <c r="AO274" t="s">
        <v>785</v>
      </c>
      <c r="AP274" t="s">
        <v>785</v>
      </c>
      <c r="AQ274" t="s">
        <v>785</v>
      </c>
      <c r="AR274" t="s">
        <v>785</v>
      </c>
      <c r="AS274" t="s">
        <v>785</v>
      </c>
      <c r="AT274" t="s">
        <v>785</v>
      </c>
      <c r="AU274" t="s">
        <v>785</v>
      </c>
      <c r="AV274" t="s">
        <v>785</v>
      </c>
      <c r="AW274" t="s">
        <v>785</v>
      </c>
      <c r="AX274" t="s">
        <v>785</v>
      </c>
      <c r="AY274" t="s">
        <v>785</v>
      </c>
      <c r="AZ274" t="s">
        <v>785</v>
      </c>
      <c r="BA274" t="s">
        <v>785</v>
      </c>
      <c r="BB274" t="s">
        <v>785</v>
      </c>
      <c r="BC274" t="s">
        <v>785</v>
      </c>
      <c r="BD274" t="s">
        <v>785</v>
      </c>
      <c r="BE274" t="s">
        <v>785</v>
      </c>
      <c r="BF274" t="s">
        <v>785</v>
      </c>
      <c r="BG274" t="s">
        <v>785</v>
      </c>
      <c r="BH274" t="s">
        <v>785</v>
      </c>
      <c r="BI274" t="s">
        <v>785</v>
      </c>
      <c r="BJ274" t="s">
        <v>785</v>
      </c>
      <c r="BK274" t="s">
        <v>785</v>
      </c>
      <c r="BL274" t="s">
        <v>785</v>
      </c>
      <c r="BM274" s="1" t="s">
        <v>785</v>
      </c>
      <c r="BN274" s="5" t="s">
        <v>786</v>
      </c>
      <c r="BO274" t="s">
        <v>786</v>
      </c>
      <c r="BP274" t="s">
        <v>786</v>
      </c>
      <c r="BQ274" t="s">
        <v>786</v>
      </c>
      <c r="BR274" t="s">
        <v>786</v>
      </c>
      <c r="BS274" t="s">
        <v>786</v>
      </c>
      <c r="BT274" t="s">
        <v>786</v>
      </c>
      <c r="BU274" t="s">
        <v>786</v>
      </c>
      <c r="BV274" t="s">
        <v>786</v>
      </c>
      <c r="BW274" t="s">
        <v>786</v>
      </c>
      <c r="BX274" t="s">
        <v>786</v>
      </c>
      <c r="BY274" t="s">
        <v>786</v>
      </c>
      <c r="BZ274" t="s">
        <v>786</v>
      </c>
      <c r="CA274" t="s">
        <v>786</v>
      </c>
      <c r="CB274" t="s">
        <v>786</v>
      </c>
      <c r="CC274" t="s">
        <v>786</v>
      </c>
      <c r="CD274" t="s">
        <v>786</v>
      </c>
      <c r="CE274" t="s">
        <v>786</v>
      </c>
      <c r="CF274" t="s">
        <v>786</v>
      </c>
      <c r="CG274" t="s">
        <v>786</v>
      </c>
      <c r="CH274" t="s">
        <v>786</v>
      </c>
      <c r="CI274" t="s">
        <v>786</v>
      </c>
      <c r="CJ274" t="s">
        <v>786</v>
      </c>
      <c r="CK274" t="s">
        <v>786</v>
      </c>
      <c r="CL274" t="s">
        <v>786</v>
      </c>
      <c r="CM274" t="s">
        <v>786</v>
      </c>
      <c r="CN274" s="1" t="s">
        <v>786</v>
      </c>
      <c r="CO274" s="56">
        <v>2148.56</v>
      </c>
      <c r="CP274" s="53">
        <v>2148.56</v>
      </c>
      <c r="CQ274" s="53">
        <v>2148.56</v>
      </c>
      <c r="CR274" s="53">
        <v>2148.56</v>
      </c>
      <c r="CS274" s="53">
        <v>2148.56</v>
      </c>
      <c r="CT274" s="53">
        <v>2148.56</v>
      </c>
      <c r="CU274" s="53">
        <v>2148.56</v>
      </c>
      <c r="CV274" s="53">
        <v>2148.56</v>
      </c>
      <c r="CW274" s="53">
        <v>2148.56</v>
      </c>
      <c r="CX274" s="53">
        <v>2148.56</v>
      </c>
      <c r="CY274" s="53">
        <v>2148.56</v>
      </c>
      <c r="CZ274" s="53">
        <v>2148.56</v>
      </c>
      <c r="DA274" s="53">
        <v>2148.56</v>
      </c>
      <c r="DB274" s="53">
        <v>2148.56</v>
      </c>
      <c r="DC274" s="53">
        <v>2148.56</v>
      </c>
      <c r="DD274" s="53">
        <v>2148.56</v>
      </c>
      <c r="DE274" s="53">
        <v>2148.56</v>
      </c>
      <c r="DF274" s="53">
        <v>2148.56</v>
      </c>
      <c r="DG274" s="53">
        <v>2148.56</v>
      </c>
      <c r="DH274" s="53">
        <v>2148.56</v>
      </c>
      <c r="DI274" s="53">
        <v>2148.56</v>
      </c>
      <c r="DJ274" s="53">
        <v>2148.56</v>
      </c>
      <c r="DK274" s="53">
        <v>2148.56</v>
      </c>
      <c r="DL274" s="53">
        <v>2148.56</v>
      </c>
      <c r="DM274" s="53">
        <v>2148.56</v>
      </c>
      <c r="DN274" s="53">
        <v>2148.56</v>
      </c>
      <c r="DO274" s="57">
        <v>2148.56</v>
      </c>
      <c r="DP274" s="58">
        <v>0</v>
      </c>
      <c r="DQ274" s="59">
        <v>0</v>
      </c>
      <c r="DR274" s="59">
        <v>1.9010679882910562</v>
      </c>
      <c r="DS274" s="59">
        <v>5.2602037854389039</v>
      </c>
      <c r="DT274" s="59">
        <v>6.4597840369697614</v>
      </c>
      <c r="DU274" s="59">
        <v>6.7169744376759493</v>
      </c>
      <c r="DV274" s="59">
        <v>6.5108874811961339</v>
      </c>
      <c r="DW274" s="59">
        <v>6.0223537152545399</v>
      </c>
      <c r="DX274" s="59">
        <v>5.4131683070296193</v>
      </c>
      <c r="DY274" s="59">
        <v>4.8056381508748345</v>
      </c>
      <c r="DZ274" s="59">
        <v>4.2856739357332803</v>
      </c>
      <c r="EA274" s="59">
        <v>3.9000730560584946</v>
      </c>
      <c r="EB274" s="59">
        <v>3.6714658911246421</v>
      </c>
      <c r="EC274" s="59">
        <v>3.5820148869910358</v>
      </c>
      <c r="ED274" s="59">
        <v>3.5734053252541669</v>
      </c>
      <c r="EE274" s="59">
        <v>3.6021526416946013</v>
      </c>
      <c r="EF274" s="59">
        <v>3.624492171184142</v>
      </c>
      <c r="EG274" s="59">
        <v>3.6167102246144909</v>
      </c>
      <c r="EH274" s="59">
        <v>3.5690218361322605</v>
      </c>
      <c r="EI274" s="59">
        <v>3.4802213054561308</v>
      </c>
      <c r="EJ274" s="59">
        <v>3.3523718945308474</v>
      </c>
      <c r="EK274" s="59">
        <v>3.1889580311804662</v>
      </c>
      <c r="EL274" s="59">
        <v>3.0220191676235553</v>
      </c>
      <c r="EM274" s="59">
        <v>2.8537741454555001</v>
      </c>
      <c r="EN274" s="59">
        <v>2.6858983565426309</v>
      </c>
      <c r="EO274" s="59">
        <v>2.5196390761822278</v>
      </c>
      <c r="EP274" s="59">
        <v>2.3559147789223118</v>
      </c>
      <c r="EQ274" s="72">
        <v>6.7403349898617409E-5</v>
      </c>
      <c r="ER274" s="59">
        <v>4.3999024291116722E-4</v>
      </c>
      <c r="ES274" s="59">
        <v>1.4642496984860877E-3</v>
      </c>
      <c r="ET274" s="59">
        <v>3.3766037744293385E-3</v>
      </c>
      <c r="EU274" s="59">
        <v>6.1887649621985077E-3</v>
      </c>
      <c r="EV274" s="59">
        <v>9.4878606334631802E-3</v>
      </c>
      <c r="EW274" s="59">
        <v>1.2601827944380677E-2</v>
      </c>
      <c r="EX274" s="59">
        <v>1.4928477444266714E-2</v>
      </c>
      <c r="EY274" s="59">
        <v>1.6204790386146938E-2</v>
      </c>
      <c r="EZ274" s="59">
        <v>1.6507473529307069E-2</v>
      </c>
      <c r="FA274" s="59">
        <v>1.6106299462531413E-2</v>
      </c>
      <c r="FB274" s="59">
        <v>1.5166331786638483E-2</v>
      </c>
      <c r="FC274" s="59">
        <v>1.3664987156839276E-2</v>
      </c>
      <c r="FD274" s="59">
        <v>1.1691925423258247E-2</v>
      </c>
      <c r="FE274" s="59">
        <v>9.4191004934894365E-3</v>
      </c>
      <c r="FF274" s="59">
        <v>7.1217456004055149E-3</v>
      </c>
      <c r="FG274" s="59">
        <v>5.0545134377157326E-3</v>
      </c>
      <c r="FH274" s="59">
        <v>3.3735317993206608E-3</v>
      </c>
      <c r="FI274" s="59">
        <v>2.1217786537338565E-3</v>
      </c>
      <c r="FJ274" s="59">
        <v>1.4623463036798896E-3</v>
      </c>
      <c r="FK274" s="59">
        <v>0</v>
      </c>
      <c r="FL274" s="59">
        <v>0</v>
      </c>
      <c r="FM274" s="59">
        <v>0</v>
      </c>
      <c r="FN274" s="59">
        <v>0</v>
      </c>
      <c r="FO274" s="55">
        <v>0</v>
      </c>
      <c r="FP274" s="58">
        <v>6.7403349898617396E-5</v>
      </c>
      <c r="FQ274" s="59">
        <v>6.2649349185950895E-4</v>
      </c>
      <c r="FR274" s="59">
        <v>2.2336139328494567E-3</v>
      </c>
      <c r="FS274" s="59">
        <v>5.6991470057080893E-3</v>
      </c>
      <c r="FT274" s="59">
        <v>1.1713053499732373E-2</v>
      </c>
      <c r="FU274" s="59">
        <v>2.0322044370290612E-2</v>
      </c>
      <c r="FV274" s="59">
        <v>3.0868215426846455E-2</v>
      </c>
      <c r="FW274" s="59">
        <v>4.2332294449556954E-2</v>
      </c>
      <c r="FX274" s="59">
        <v>5.3956781956553908E-2</v>
      </c>
      <c r="FY274" s="59">
        <v>6.5609527175012963E-2</v>
      </c>
      <c r="FZ274" s="59">
        <v>7.7870050472702873E-2</v>
      </c>
      <c r="GA274" s="59">
        <v>9.1139168881013005E-2</v>
      </c>
      <c r="GB274" s="59">
        <v>0.104585098237736</v>
      </c>
      <c r="GC274" s="59">
        <v>0.11711838942847272</v>
      </c>
      <c r="GD274" s="59">
        <v>0.12726382497065516</v>
      </c>
      <c r="GE274" s="59">
        <v>0.13411232945495488</v>
      </c>
      <c r="GF274" s="59">
        <v>0.13739849528666731</v>
      </c>
      <c r="GG274" s="59">
        <v>0.13735342673671691</v>
      </c>
      <c r="GH274" s="59">
        <v>0.1344293898644876</v>
      </c>
      <c r="GI274" s="59">
        <v>0.12933887549616713</v>
      </c>
      <c r="GJ274" s="59">
        <v>0.12256811066391053</v>
      </c>
      <c r="GK274" s="59">
        <v>0.1157443701937392</v>
      </c>
      <c r="GL274" s="59">
        <v>0.10893560521510921</v>
      </c>
      <c r="GM274" s="59">
        <v>0.10219240315589102</v>
      </c>
      <c r="GN274" s="55">
        <v>9.5552015828134648E-2</v>
      </c>
      <c r="GO274" s="58">
        <v>3.5455517800396442E-2</v>
      </c>
      <c r="GP274" s="59">
        <v>8.3645094535905906E-2</v>
      </c>
      <c r="GQ274" s="59">
        <v>0.22667161782903145</v>
      </c>
      <c r="GR274" s="59">
        <v>0.50269713034632779</v>
      </c>
      <c r="GS274" s="59">
        <v>0.95052555893064694</v>
      </c>
      <c r="GT274" s="59">
        <v>1.575440613763778</v>
      </c>
      <c r="GU274" s="59">
        <v>2.3279948506341026</v>
      </c>
      <c r="GV274" s="59">
        <v>3.1064505848300468</v>
      </c>
      <c r="GW274" s="59">
        <v>3.7811533563097099</v>
      </c>
      <c r="GX274" s="59">
        <v>4.2326062337893511</v>
      </c>
      <c r="GY274" s="59">
        <v>4.3868852224574901</v>
      </c>
      <c r="GZ274" s="59">
        <v>4.2340225446071518</v>
      </c>
      <c r="HA274" s="59">
        <v>3.8240798098847972</v>
      </c>
      <c r="HB274" s="59">
        <v>3.2458162066552192</v>
      </c>
      <c r="HC274" s="59">
        <v>2.5987366087790895</v>
      </c>
      <c r="HD274" s="59">
        <v>1.9691225334937166</v>
      </c>
      <c r="HE274" s="59">
        <v>1.4162181319667395</v>
      </c>
      <c r="HF274" s="59">
        <v>0.96934404545819908</v>
      </c>
      <c r="HG274" s="59">
        <v>0.63291863805307069</v>
      </c>
      <c r="HH274" s="59">
        <v>0.45856555319373976</v>
      </c>
      <c r="HI274" s="59">
        <v>0</v>
      </c>
      <c r="HJ274" s="59">
        <v>0</v>
      </c>
      <c r="HK274" s="59">
        <v>0</v>
      </c>
      <c r="HL274" s="59">
        <v>0</v>
      </c>
      <c r="HM274" s="55">
        <v>0</v>
      </c>
      <c r="HN274" s="58">
        <v>3.5455517800396442E-2</v>
      </c>
      <c r="HO274" s="59">
        <v>0.11910061233630234</v>
      </c>
      <c r="HP274" s="59">
        <v>0.34577223016533376</v>
      </c>
      <c r="HQ274" s="59">
        <v>0.84846936051166155</v>
      </c>
      <c r="HR274" s="59">
        <v>1.7989949194423085</v>
      </c>
      <c r="HS274" s="59">
        <v>3.3744355332060865</v>
      </c>
      <c r="HT274" s="59">
        <v>5.7024303838401895</v>
      </c>
      <c r="HU274" s="59">
        <v>8.8088809686702358</v>
      </c>
      <c r="HV274" s="59">
        <v>12.590034324979946</v>
      </c>
      <c r="HW274" s="59">
        <v>16.822640558769297</v>
      </c>
      <c r="HX274" s="59">
        <v>21.209525781226787</v>
      </c>
      <c r="HY274" s="59">
        <v>25.443548325833937</v>
      </c>
      <c r="HZ274" s="59">
        <v>29.267628135718734</v>
      </c>
      <c r="IA274" s="59">
        <v>32.513444342373951</v>
      </c>
      <c r="IB274" s="59">
        <v>35.112180951153043</v>
      </c>
      <c r="IC274" s="59">
        <v>37.08130348464676</v>
      </c>
      <c r="ID274" s="59">
        <v>38.497521616613497</v>
      </c>
      <c r="IE274" s="59">
        <v>39.466865662071697</v>
      </c>
      <c r="IF274" s="59">
        <v>40.099784300124767</v>
      </c>
      <c r="IG274" s="59">
        <v>40.558349853318504</v>
      </c>
      <c r="IH274" s="59">
        <v>40.558349853318504</v>
      </c>
      <c r="II274" s="59">
        <v>40.558349853318504</v>
      </c>
      <c r="IJ274" s="59">
        <v>40.558349853318504</v>
      </c>
      <c r="IK274" s="59">
        <v>40.558349853318504</v>
      </c>
      <c r="IL274" s="71">
        <v>40.558349853318504</v>
      </c>
      <c r="IM274" s="72">
        <v>5.8028626581749404E-5</v>
      </c>
      <c r="IN274" s="59">
        <v>3.8376451048364476E-4</v>
      </c>
      <c r="IO274" s="59">
        <v>1.2962070617745453E-3</v>
      </c>
      <c r="IP274" s="59">
        <v>3.0394558440768734E-3</v>
      </c>
      <c r="IQ274" s="59">
        <v>5.6780204076592698E-3</v>
      </c>
      <c r="IR274" s="59">
        <v>8.9058057281123718E-3</v>
      </c>
      <c r="IS274" s="59">
        <v>1.2138363490839148E-2</v>
      </c>
      <c r="IT274" s="59">
        <v>1.4777100929973804E-2</v>
      </c>
      <c r="IU274" s="59">
        <v>1.6467450498576557E-2</v>
      </c>
      <c r="IV274" s="59">
        <v>1.7155677880141849E-2</v>
      </c>
      <c r="IW274" s="59">
        <v>1.7017200474057532E-2</v>
      </c>
      <c r="IX274" s="59">
        <v>1.6179636979202924E-2</v>
      </c>
      <c r="IY274" s="59">
        <v>1.4653166256416434E-2</v>
      </c>
      <c r="IZ274" s="59">
        <v>1.258003891135929E-2</v>
      </c>
      <c r="JA274" s="59">
        <v>1.0179024598233022E-2</v>
      </c>
      <c r="JB274" s="59">
        <v>7.7493049568403754E-3</v>
      </c>
      <c r="JC274" s="59">
        <v>5.5558098827905231E-3</v>
      </c>
      <c r="JD274" s="59">
        <v>3.7596663411437847E-3</v>
      </c>
      <c r="JE274" s="59">
        <v>2.4074757978817499E-3</v>
      </c>
      <c r="JF274" s="59">
        <v>1.697343874425102E-3</v>
      </c>
      <c r="JG274" s="59">
        <v>0</v>
      </c>
      <c r="JH274" s="59">
        <v>0</v>
      </c>
      <c r="JI274" s="59">
        <v>0</v>
      </c>
      <c r="JJ274" s="59">
        <v>0</v>
      </c>
      <c r="JK274" s="55">
        <v>0</v>
      </c>
      <c r="JL274" s="58">
        <v>5.8028626581749397E-5</v>
      </c>
      <c r="JM274" s="59">
        <v>5.4643477235742947E-4</v>
      </c>
      <c r="JN274" s="59">
        <v>1.9772762501033153E-3</v>
      </c>
      <c r="JO274" s="59">
        <v>5.1300972308129991E-3</v>
      </c>
      <c r="JP274" s="59">
        <v>1.0746402103443142E-2</v>
      </c>
      <c r="JQ274" s="59">
        <v>1.9075341233572324E-2</v>
      </c>
      <c r="JR274" s="59">
        <v>2.9732957854869773E-2</v>
      </c>
      <c r="JS274" s="59">
        <v>4.1903040012879214E-2</v>
      </c>
      <c r="JT274" s="59">
        <v>5.4831356331003341E-2</v>
      </c>
      <c r="JU274" s="59">
        <v>6.8185837892431475E-2</v>
      </c>
      <c r="JV274" s="59">
        <v>8.2274035876562165E-2</v>
      </c>
      <c r="JW274" s="59">
        <v>9.7228432545579557E-2</v>
      </c>
      <c r="JX274" s="59">
        <v>0.1121481355841728</v>
      </c>
      <c r="JY274" s="59">
        <v>0.12601465053095856</v>
      </c>
      <c r="JZ274" s="59">
        <v>0.13753134980743945</v>
      </c>
      <c r="KA274" s="59">
        <v>0.14593014096986481</v>
      </c>
      <c r="KB274" s="59">
        <v>0.15102540084237973</v>
      </c>
      <c r="KC274" s="59">
        <v>0.15307490370975108</v>
      </c>
      <c r="KD274" s="59">
        <v>0.15253028493487666</v>
      </c>
      <c r="KE274" s="59">
        <v>0.15012350186546941</v>
      </c>
      <c r="KF274" s="59">
        <v>0.14586362819326884</v>
      </c>
      <c r="KG274" s="59">
        <v>0.14155604137207919</v>
      </c>
      <c r="KH274" s="59">
        <v>0.13724689275893076</v>
      </c>
      <c r="KI274" s="59">
        <v>0.13297051597038598</v>
      </c>
      <c r="KJ274" s="55">
        <v>0.1287522175208734</v>
      </c>
      <c r="KK274" s="58">
        <v>3.0137190130336975E-2</v>
      </c>
      <c r="KL274" s="59">
        <v>7.1098330355520031E-2</v>
      </c>
      <c r="KM274" s="59">
        <v>0.19267087515467674</v>
      </c>
      <c r="KN274" s="59">
        <v>0.42729256079437861</v>
      </c>
      <c r="KO274" s="59">
        <v>0.80794672509104992</v>
      </c>
      <c r="KP274" s="59">
        <v>1.3391245216992114</v>
      </c>
      <c r="KQ274" s="59">
        <v>1.9787956230389874</v>
      </c>
      <c r="KR274" s="59">
        <v>2.6404829971055399</v>
      </c>
      <c r="KS274" s="59">
        <v>3.2139803528632536</v>
      </c>
      <c r="KT274" s="59">
        <v>3.597715298720948</v>
      </c>
      <c r="KU274" s="59">
        <v>3.7288524390888669</v>
      </c>
      <c r="KV274" s="59">
        <v>3.5989191629160784</v>
      </c>
      <c r="KW274" s="59">
        <v>3.2504678384020775</v>
      </c>
      <c r="KX274" s="59">
        <v>2.7589437756569364</v>
      </c>
      <c r="KY274" s="59">
        <v>2.2089261174622261</v>
      </c>
      <c r="KZ274" s="59">
        <v>1.6737541534696592</v>
      </c>
      <c r="LA274" s="59">
        <v>1.2037854121717286</v>
      </c>
      <c r="LB274" s="59">
        <v>0.82394243863946914</v>
      </c>
      <c r="LC274" s="59">
        <v>0.53798084234511001</v>
      </c>
      <c r="LD274" s="59">
        <v>0.3897807202146788</v>
      </c>
      <c r="LE274" s="59">
        <v>0</v>
      </c>
      <c r="LF274" s="59">
        <v>0</v>
      </c>
      <c r="LG274" s="59">
        <v>0</v>
      </c>
      <c r="LH274" s="59">
        <v>0</v>
      </c>
      <c r="LI274" s="55">
        <v>0</v>
      </c>
      <c r="LJ274" s="58">
        <v>3.0137190130336975E-2</v>
      </c>
      <c r="LK274" s="59">
        <v>0.101235520485857</v>
      </c>
      <c r="LL274" s="59">
        <v>0.29390639564053372</v>
      </c>
      <c r="LM274" s="59">
        <v>0.72119895643491239</v>
      </c>
      <c r="LN274" s="59">
        <v>1.5291456815259623</v>
      </c>
      <c r="LO274" s="59">
        <v>2.8682702032251735</v>
      </c>
      <c r="LP274" s="59">
        <v>4.8470658262641608</v>
      </c>
      <c r="LQ274" s="59">
        <v>7.4875488233697007</v>
      </c>
      <c r="LR274" s="59">
        <v>10.701529176232954</v>
      </c>
      <c r="LS274" s="59">
        <v>14.299244474953902</v>
      </c>
      <c r="LT274" s="59">
        <v>18.02809691404277</v>
      </c>
      <c r="LU274" s="59">
        <v>21.627016076958849</v>
      </c>
      <c r="LV274" s="59">
        <v>24.877483915360926</v>
      </c>
      <c r="LW274" s="59">
        <v>27.636427691017865</v>
      </c>
      <c r="LX274" s="59">
        <v>29.845353808480091</v>
      </c>
      <c r="LY274" s="59">
        <v>31.51910796194975</v>
      </c>
      <c r="LZ274" s="59">
        <v>32.722893374121476</v>
      </c>
      <c r="MA274" s="59">
        <v>33.546835812760946</v>
      </c>
      <c r="MB274" s="59">
        <v>34.084816655106053</v>
      </c>
      <c r="MC274" s="59">
        <v>34.474597375320734</v>
      </c>
      <c r="MD274" s="59">
        <v>34.474597375320734</v>
      </c>
      <c r="ME274" s="59">
        <v>34.474597375320734</v>
      </c>
      <c r="MF274" s="59">
        <v>34.474597375320734</v>
      </c>
      <c r="MG274" s="59">
        <v>34.474597375320734</v>
      </c>
      <c r="MH274" s="71">
        <v>34.474597375320734</v>
      </c>
      <c r="MI274" s="72">
        <v>0</v>
      </c>
      <c r="MJ274" s="59">
        <v>0</v>
      </c>
      <c r="MK274" s="59">
        <v>0</v>
      </c>
      <c r="ML274" s="59">
        <v>0</v>
      </c>
      <c r="MM274" s="59">
        <v>0</v>
      </c>
      <c r="MN274" s="59">
        <v>0</v>
      </c>
      <c r="MO274" s="59">
        <v>0</v>
      </c>
      <c r="MP274" s="59">
        <v>0</v>
      </c>
      <c r="MQ274" s="59">
        <v>0</v>
      </c>
      <c r="MR274" s="59">
        <v>0</v>
      </c>
      <c r="MS274" s="59">
        <v>0</v>
      </c>
      <c r="MT274" s="59">
        <v>0</v>
      </c>
      <c r="MU274" s="59">
        <v>0</v>
      </c>
      <c r="MV274" s="59">
        <v>0</v>
      </c>
      <c r="MW274" s="59">
        <v>0</v>
      </c>
      <c r="MX274" s="59">
        <v>0</v>
      </c>
      <c r="MY274" s="59">
        <v>0</v>
      </c>
      <c r="MZ274" s="59">
        <v>0</v>
      </c>
      <c r="NA274" s="59">
        <v>0</v>
      </c>
      <c r="NB274" s="59">
        <v>0</v>
      </c>
      <c r="NC274" s="59">
        <v>0</v>
      </c>
      <c r="ND274" s="59">
        <v>0</v>
      </c>
      <c r="NE274" s="59">
        <v>0</v>
      </c>
      <c r="NF274" s="59">
        <v>0</v>
      </c>
      <c r="NG274" s="55">
        <v>0</v>
      </c>
      <c r="NH274" s="58">
        <v>0</v>
      </c>
      <c r="NI274" s="59">
        <v>0</v>
      </c>
      <c r="NJ274" s="59">
        <v>0</v>
      </c>
      <c r="NK274" s="59">
        <v>0</v>
      </c>
      <c r="NL274" s="59">
        <v>0</v>
      </c>
      <c r="NM274" s="59">
        <v>0</v>
      </c>
      <c r="NN274" s="59">
        <v>0</v>
      </c>
      <c r="NO274" s="59">
        <v>0</v>
      </c>
      <c r="NP274" s="59">
        <v>0</v>
      </c>
      <c r="NQ274" s="59">
        <v>0</v>
      </c>
      <c r="NR274" s="59">
        <v>0</v>
      </c>
      <c r="NS274" s="59">
        <v>0</v>
      </c>
      <c r="NT274" s="59">
        <v>0</v>
      </c>
      <c r="NU274" s="59">
        <v>0</v>
      </c>
      <c r="NV274" s="59">
        <v>0</v>
      </c>
      <c r="NW274" s="59">
        <v>0</v>
      </c>
      <c r="NX274" s="59">
        <v>0</v>
      </c>
      <c r="NY274" s="59">
        <v>0</v>
      </c>
      <c r="NZ274" s="59">
        <v>0</v>
      </c>
      <c r="OA274" s="59">
        <v>0</v>
      </c>
      <c r="OB274" s="59">
        <v>0</v>
      </c>
      <c r="OC274" s="59">
        <v>0</v>
      </c>
      <c r="OD274" s="59">
        <v>0</v>
      </c>
      <c r="OE274" s="59">
        <v>0</v>
      </c>
      <c r="OF274" s="55">
        <v>0</v>
      </c>
      <c r="OG274" s="58">
        <v>0</v>
      </c>
      <c r="OH274" s="59">
        <v>0</v>
      </c>
      <c r="OI274" s="59">
        <v>0</v>
      </c>
      <c r="OJ274" s="59">
        <v>0</v>
      </c>
      <c r="OK274" s="59">
        <v>0</v>
      </c>
      <c r="OL274" s="59">
        <v>0</v>
      </c>
      <c r="OM274" s="59">
        <v>0</v>
      </c>
      <c r="ON274" s="59">
        <v>0</v>
      </c>
      <c r="OO274" s="59">
        <v>0</v>
      </c>
      <c r="OP274" s="59">
        <v>0</v>
      </c>
      <c r="OQ274" s="59">
        <v>0</v>
      </c>
      <c r="OR274" s="59">
        <v>0</v>
      </c>
      <c r="OS274" s="59">
        <v>0</v>
      </c>
      <c r="OT274" s="59">
        <v>0</v>
      </c>
      <c r="OU274" s="59">
        <v>0</v>
      </c>
      <c r="OV274" s="59">
        <v>0</v>
      </c>
      <c r="OW274" s="59">
        <v>0</v>
      </c>
      <c r="OX274" s="59">
        <v>0</v>
      </c>
      <c r="OY274" s="59">
        <v>0</v>
      </c>
      <c r="OZ274" s="59">
        <v>0</v>
      </c>
      <c r="PA274" s="59">
        <v>0</v>
      </c>
      <c r="PB274" s="59">
        <v>0</v>
      </c>
      <c r="PC274" s="59">
        <v>0</v>
      </c>
      <c r="PD274" s="59">
        <v>0</v>
      </c>
      <c r="PE274" s="55">
        <v>0</v>
      </c>
      <c r="PF274" s="58">
        <v>0</v>
      </c>
      <c r="PG274" s="59">
        <v>0</v>
      </c>
      <c r="PH274" s="59">
        <v>0</v>
      </c>
      <c r="PI274" s="59">
        <v>0</v>
      </c>
      <c r="PJ274" s="59">
        <v>0</v>
      </c>
      <c r="PK274" s="59">
        <v>0</v>
      </c>
      <c r="PL274" s="59">
        <v>0</v>
      </c>
      <c r="PM274" s="59">
        <v>0</v>
      </c>
      <c r="PN274" s="59">
        <v>0</v>
      </c>
      <c r="PO274" s="59">
        <v>0</v>
      </c>
      <c r="PP274" s="59">
        <v>0</v>
      </c>
      <c r="PQ274" s="59">
        <v>0</v>
      </c>
      <c r="PR274" s="59">
        <v>0</v>
      </c>
      <c r="PS274" s="59">
        <v>0</v>
      </c>
      <c r="PT274" s="59">
        <v>0</v>
      </c>
      <c r="PU274" s="59">
        <v>0</v>
      </c>
      <c r="PV274" s="59">
        <v>0</v>
      </c>
      <c r="PW274" s="59">
        <v>0</v>
      </c>
      <c r="PX274" s="59">
        <v>0</v>
      </c>
      <c r="PY274" s="59">
        <v>0</v>
      </c>
      <c r="PZ274" s="59">
        <v>0</v>
      </c>
      <c r="QA274" s="59">
        <v>0</v>
      </c>
      <c r="QB274" s="59">
        <v>0</v>
      </c>
      <c r="QC274" s="59">
        <v>0</v>
      </c>
      <c r="QD274" s="71">
        <v>0</v>
      </c>
      <c r="QE274" s="72">
        <v>0</v>
      </c>
      <c r="QF274" s="59">
        <v>0</v>
      </c>
      <c r="QG274" s="59">
        <v>0</v>
      </c>
      <c r="QH274" s="59">
        <v>0</v>
      </c>
      <c r="QI274" s="59">
        <v>0</v>
      </c>
      <c r="QJ274" s="59">
        <v>0</v>
      </c>
      <c r="QK274" s="59">
        <v>0</v>
      </c>
      <c r="QL274" s="59">
        <v>0</v>
      </c>
      <c r="QM274" s="59">
        <v>0</v>
      </c>
      <c r="QN274" s="59">
        <v>0</v>
      </c>
      <c r="QO274" s="59">
        <v>0</v>
      </c>
      <c r="QP274" s="59">
        <v>0</v>
      </c>
      <c r="QQ274" s="59">
        <v>0</v>
      </c>
      <c r="QR274" s="59">
        <v>0</v>
      </c>
      <c r="QS274" s="59">
        <v>0</v>
      </c>
      <c r="QT274" s="59">
        <v>0</v>
      </c>
      <c r="QU274" s="59">
        <v>0</v>
      </c>
      <c r="QV274" s="59">
        <v>0</v>
      </c>
      <c r="QW274" s="59">
        <v>0</v>
      </c>
      <c r="QX274" s="59">
        <v>0</v>
      </c>
      <c r="QY274" s="59">
        <v>0</v>
      </c>
      <c r="QZ274" s="59">
        <v>0</v>
      </c>
      <c r="RA274" s="59">
        <v>0</v>
      </c>
      <c r="RB274" s="59">
        <v>0</v>
      </c>
      <c r="RC274" s="55">
        <v>0</v>
      </c>
      <c r="RD274" s="58">
        <v>0</v>
      </c>
      <c r="RE274" s="59">
        <v>0</v>
      </c>
      <c r="RF274" s="59">
        <v>0</v>
      </c>
      <c r="RG274" s="59">
        <v>0</v>
      </c>
      <c r="RH274" s="59">
        <v>0</v>
      </c>
      <c r="RI274" s="59">
        <v>0</v>
      </c>
      <c r="RJ274" s="59">
        <v>0</v>
      </c>
      <c r="RK274" s="59">
        <v>0</v>
      </c>
      <c r="RL274" s="59">
        <v>0</v>
      </c>
      <c r="RM274" s="59">
        <v>0</v>
      </c>
      <c r="RN274" s="59">
        <v>0</v>
      </c>
      <c r="RO274" s="59">
        <v>0</v>
      </c>
      <c r="RP274" s="59">
        <v>0</v>
      </c>
      <c r="RQ274" s="59">
        <v>0</v>
      </c>
      <c r="RR274" s="59">
        <v>0</v>
      </c>
      <c r="RS274" s="59">
        <v>0</v>
      </c>
      <c r="RT274" s="59">
        <v>0</v>
      </c>
      <c r="RU274" s="59">
        <v>0</v>
      </c>
      <c r="RV274" s="59">
        <v>0</v>
      </c>
      <c r="RW274" s="59">
        <v>0</v>
      </c>
      <c r="RX274" s="59">
        <v>0</v>
      </c>
      <c r="RY274" s="59">
        <v>0</v>
      </c>
      <c r="RZ274" s="59">
        <v>0</v>
      </c>
      <c r="SA274" s="59">
        <v>0</v>
      </c>
      <c r="SB274" s="55">
        <v>0</v>
      </c>
      <c r="SC274" s="58">
        <v>0</v>
      </c>
      <c r="SD274" s="59">
        <v>0</v>
      </c>
      <c r="SE274" s="59">
        <v>0</v>
      </c>
      <c r="SF274" s="59">
        <v>0</v>
      </c>
      <c r="SG274" s="59">
        <v>0</v>
      </c>
      <c r="SH274" s="59">
        <v>0</v>
      </c>
      <c r="SI274" s="59">
        <v>0</v>
      </c>
      <c r="SJ274" s="59">
        <v>0</v>
      </c>
      <c r="SK274" s="59">
        <v>0</v>
      </c>
      <c r="SL274" s="59">
        <v>0</v>
      </c>
      <c r="SM274" s="59">
        <v>0</v>
      </c>
      <c r="SN274" s="59">
        <v>0</v>
      </c>
      <c r="SO274" s="59">
        <v>0</v>
      </c>
      <c r="SP274" s="59">
        <v>0</v>
      </c>
      <c r="SQ274" s="59">
        <v>0</v>
      </c>
      <c r="SR274" s="59">
        <v>0</v>
      </c>
      <c r="SS274" s="59">
        <v>0</v>
      </c>
      <c r="ST274" s="59">
        <v>0</v>
      </c>
      <c r="SU274" s="59">
        <v>0</v>
      </c>
      <c r="SV274" s="59">
        <v>0</v>
      </c>
      <c r="SW274" s="59">
        <v>0</v>
      </c>
      <c r="SX274" s="59">
        <v>0</v>
      </c>
      <c r="SY274" s="59">
        <v>0</v>
      </c>
      <c r="SZ274" s="59">
        <v>0</v>
      </c>
      <c r="TA274" s="55">
        <v>0</v>
      </c>
      <c r="TB274" s="58">
        <v>0</v>
      </c>
      <c r="TC274" s="59">
        <v>0</v>
      </c>
      <c r="TD274" s="59">
        <v>0</v>
      </c>
      <c r="TE274" s="59">
        <v>0</v>
      </c>
      <c r="TF274" s="59">
        <v>0</v>
      </c>
      <c r="TG274" s="59">
        <v>0</v>
      </c>
      <c r="TH274" s="59">
        <v>0</v>
      </c>
      <c r="TI274" s="59">
        <v>0</v>
      </c>
      <c r="TJ274" s="59">
        <v>0</v>
      </c>
      <c r="TK274" s="59">
        <v>0</v>
      </c>
      <c r="TL274" s="59">
        <v>0</v>
      </c>
      <c r="TM274" s="59">
        <v>0</v>
      </c>
      <c r="TN274" s="59">
        <v>0</v>
      </c>
      <c r="TO274" s="59">
        <v>0</v>
      </c>
      <c r="TP274" s="59">
        <v>0</v>
      </c>
      <c r="TQ274" s="59">
        <v>0</v>
      </c>
      <c r="TR274" s="59">
        <v>0</v>
      </c>
      <c r="TS274" s="59">
        <v>0</v>
      </c>
      <c r="TT274" s="59">
        <v>0</v>
      </c>
      <c r="TU274" s="59">
        <v>0</v>
      </c>
      <c r="TV274" s="59">
        <v>0</v>
      </c>
      <c r="TW274" s="59">
        <v>0</v>
      </c>
      <c r="TX274" s="59">
        <v>0</v>
      </c>
      <c r="TY274" s="59">
        <v>0</v>
      </c>
      <c r="TZ274" s="71">
        <v>0</v>
      </c>
      <c r="UA274" s="73">
        <v>123715.26946946021</v>
      </c>
      <c r="UB274" s="53">
        <v>41087.621820810527</v>
      </c>
      <c r="UC274" s="53">
        <v>30450.033091408353</v>
      </c>
      <c r="UD274" s="53">
        <v>26390.604513157392</v>
      </c>
      <c r="UE274" s="53">
        <v>24246.240097810241</v>
      </c>
      <c r="UF274" s="53">
        <v>22905.084843099499</v>
      </c>
      <c r="UG274" s="53">
        <v>21987.734665455249</v>
      </c>
      <c r="UH274" s="53">
        <v>21321.222154773703</v>
      </c>
      <c r="UI274" s="53">
        <v>20815.423955614289</v>
      </c>
      <c r="UJ274" s="53">
        <v>20418.766223024981</v>
      </c>
      <c r="UK274" s="53">
        <v>20024.591705858293</v>
      </c>
      <c r="UL274" s="53">
        <v>19656.198499412025</v>
      </c>
      <c r="UM274" s="53">
        <v>19359.880826128414</v>
      </c>
      <c r="UN274" s="53">
        <v>19117.819762198727</v>
      </c>
      <c r="UO274" s="53">
        <v>18917.530781251291</v>
      </c>
      <c r="UP274" s="53">
        <v>18750.012018937814</v>
      </c>
      <c r="UQ274" s="53">
        <v>18608.614635671649</v>
      </c>
      <c r="UR274" s="53">
        <v>18488.323925603523</v>
      </c>
      <c r="US274" s="53">
        <v>18385.289402727263</v>
      </c>
      <c r="UT274" s="53">
        <v>18296.508072701381</v>
      </c>
      <c r="UU274" s="53">
        <v>18219.605636812954</v>
      </c>
      <c r="UV274" s="53">
        <v>18152.682035668429</v>
      </c>
      <c r="UW274" s="53">
        <v>18094.200294212871</v>
      </c>
      <c r="UX274" s="53">
        <v>18042.905141100848</v>
      </c>
      <c r="UY274" s="74">
        <v>17997.762498648328</v>
      </c>
      <c r="UZ274" s="73">
        <v>63773.799708342245</v>
      </c>
      <c r="VA274" s="53">
        <v>21180.196880542069</v>
      </c>
      <c r="VB274" s="53">
        <v>15696.642134892185</v>
      </c>
      <c r="VC274" s="53">
        <v>13604.053352683659</v>
      </c>
      <c r="VD274" s="53">
        <v>12498.658139041059</v>
      </c>
      <c r="VE274" s="53">
        <v>11807.308017439236</v>
      </c>
      <c r="VF274" s="53">
        <v>11334.424542809305</v>
      </c>
      <c r="VG274" s="53">
        <v>10990.845002938506</v>
      </c>
      <c r="VH274" s="53">
        <v>10730.111843770992</v>
      </c>
      <c r="VI274" s="53">
        <v>10525.639340906984</v>
      </c>
      <c r="VJ274" s="53">
        <v>10322.446907056881</v>
      </c>
      <c r="VK274" s="53">
        <v>10132.544442611148</v>
      </c>
      <c r="VL274" s="53">
        <v>9979.7960872377971</v>
      </c>
      <c r="VM274" s="53">
        <v>9855.0163904837864</v>
      </c>
      <c r="VN274" s="53">
        <v>9751.7697224733947</v>
      </c>
      <c r="VO274" s="53">
        <v>9665.4157255821174</v>
      </c>
      <c r="VP274" s="53">
        <v>9592.5269994097507</v>
      </c>
      <c r="VQ274" s="53">
        <v>9530.518520718666</v>
      </c>
      <c r="VR274" s="53">
        <v>9477.4054082214443</v>
      </c>
      <c r="VS274" s="53">
        <v>9431.639652844673</v>
      </c>
      <c r="VT274" s="53">
        <v>9391.9973308866483</v>
      </c>
      <c r="VU274" s="53">
        <v>9357.4989835649758</v>
      </c>
      <c r="VV274" s="53">
        <v>9327.3523179013446</v>
      </c>
      <c r="VW274" s="53">
        <v>9300.9102559424318</v>
      </c>
      <c r="VX274" s="74">
        <v>9277.639742525469</v>
      </c>
      <c r="VY274" s="65">
        <f t="shared" si="4"/>
        <v>270</v>
      </c>
    </row>
    <row r="275" spans="1:597">
      <c r="A275" s="51" t="s">
        <v>660</v>
      </c>
      <c r="B275" s="69" t="s">
        <v>2</v>
      </c>
      <c r="C275" t="s">
        <v>659</v>
      </c>
      <c r="D275" t="s">
        <v>736</v>
      </c>
      <c r="E275" t="s">
        <v>727</v>
      </c>
      <c r="F275" t="s">
        <v>663</v>
      </c>
      <c r="G275" t="s">
        <v>664</v>
      </c>
      <c r="H275" t="s">
        <v>886</v>
      </c>
      <c r="I275" t="s">
        <v>666</v>
      </c>
      <c r="J275" t="s">
        <v>1197</v>
      </c>
      <c r="K275" s="5" t="s">
        <v>888</v>
      </c>
      <c r="L275" t="s">
        <v>889</v>
      </c>
      <c r="M275">
        <v>15</v>
      </c>
      <c r="N275" s="52">
        <v>26.641999999999999</v>
      </c>
      <c r="O275" s="52">
        <v>0</v>
      </c>
      <c r="P275" s="52">
        <v>0</v>
      </c>
      <c r="Q275" s="53">
        <v>299.64999999999998</v>
      </c>
      <c r="R275" s="53">
        <v>0</v>
      </c>
      <c r="S275" s="53">
        <v>0</v>
      </c>
      <c r="T275" s="53">
        <v>0</v>
      </c>
      <c r="U275" s="53">
        <v>0</v>
      </c>
      <c r="V275" s="53">
        <v>0.45</v>
      </c>
      <c r="W275" s="2" t="s">
        <v>833</v>
      </c>
      <c r="X275" s="54">
        <v>0</v>
      </c>
      <c r="Y275" s="54">
        <v>1</v>
      </c>
      <c r="Z275" t="s">
        <v>776</v>
      </c>
      <c r="AA275" t="s">
        <v>777</v>
      </c>
      <c r="AB275" s="54">
        <v>0.81705098408000898</v>
      </c>
      <c r="AC275" t="s">
        <v>778</v>
      </c>
      <c r="AD275" s="54">
        <v>0</v>
      </c>
      <c r="AE275" s="53">
        <v>0</v>
      </c>
      <c r="AG275" s="53">
        <v>0</v>
      </c>
      <c r="AI275" s="55">
        <v>0</v>
      </c>
      <c r="AJ275" s="5" t="s">
        <v>890</v>
      </c>
      <c r="AK275" t="s">
        <v>890</v>
      </c>
      <c r="AL275" s="1" t="s">
        <v>890</v>
      </c>
      <c r="AM275" s="5" t="s">
        <v>888</v>
      </c>
      <c r="AN275" t="s">
        <v>888</v>
      </c>
      <c r="AO275" t="s">
        <v>888</v>
      </c>
      <c r="AP275" t="s">
        <v>888</v>
      </c>
      <c r="AQ275" t="s">
        <v>888</v>
      </c>
      <c r="AR275" t="s">
        <v>888</v>
      </c>
      <c r="AS275" t="s">
        <v>888</v>
      </c>
      <c r="AT275" t="s">
        <v>888</v>
      </c>
      <c r="AU275" t="s">
        <v>888</v>
      </c>
      <c r="AV275" t="s">
        <v>888</v>
      </c>
      <c r="AW275" t="s">
        <v>888</v>
      </c>
      <c r="AX275" t="s">
        <v>888</v>
      </c>
      <c r="AY275" t="s">
        <v>888</v>
      </c>
      <c r="AZ275" t="s">
        <v>888</v>
      </c>
      <c r="BA275" t="s">
        <v>888</v>
      </c>
      <c r="BB275" t="s">
        <v>888</v>
      </c>
      <c r="BC275" t="s">
        <v>888</v>
      </c>
      <c r="BD275" t="s">
        <v>888</v>
      </c>
      <c r="BE275" t="s">
        <v>888</v>
      </c>
      <c r="BF275" t="s">
        <v>888</v>
      </c>
      <c r="BG275" t="s">
        <v>888</v>
      </c>
      <c r="BH275" t="s">
        <v>888</v>
      </c>
      <c r="BI275" t="s">
        <v>888</v>
      </c>
      <c r="BJ275" t="s">
        <v>888</v>
      </c>
      <c r="BK275" t="s">
        <v>888</v>
      </c>
      <c r="BL275" t="s">
        <v>888</v>
      </c>
      <c r="BM275" s="1" t="s">
        <v>888</v>
      </c>
      <c r="BN275" s="5" t="s">
        <v>889</v>
      </c>
      <c r="BO275" t="s">
        <v>889</v>
      </c>
      <c r="BP275" t="s">
        <v>889</v>
      </c>
      <c r="BQ275" t="s">
        <v>889</v>
      </c>
      <c r="BR275" t="s">
        <v>889</v>
      </c>
      <c r="BS275" t="s">
        <v>889</v>
      </c>
      <c r="BT275" t="s">
        <v>889</v>
      </c>
      <c r="BU275" t="s">
        <v>889</v>
      </c>
      <c r="BV275" t="s">
        <v>889</v>
      </c>
      <c r="BW275" t="s">
        <v>889</v>
      </c>
      <c r="BX275" t="s">
        <v>889</v>
      </c>
      <c r="BY275" t="s">
        <v>889</v>
      </c>
      <c r="BZ275" t="s">
        <v>889</v>
      </c>
      <c r="CA275" t="s">
        <v>889</v>
      </c>
      <c r="CB275" t="s">
        <v>889</v>
      </c>
      <c r="CC275" t="s">
        <v>889</v>
      </c>
      <c r="CD275" t="s">
        <v>889</v>
      </c>
      <c r="CE275" t="s">
        <v>889</v>
      </c>
      <c r="CF275" t="s">
        <v>889</v>
      </c>
      <c r="CG275" t="s">
        <v>889</v>
      </c>
      <c r="CH275" t="s">
        <v>889</v>
      </c>
      <c r="CI275" t="s">
        <v>889</v>
      </c>
      <c r="CJ275" t="s">
        <v>889</v>
      </c>
      <c r="CK275" t="s">
        <v>889</v>
      </c>
      <c r="CL275" t="s">
        <v>889</v>
      </c>
      <c r="CM275" t="s">
        <v>889</v>
      </c>
      <c r="CN275" s="1" t="s">
        <v>889</v>
      </c>
      <c r="CO275" s="56">
        <v>299.64999999999998</v>
      </c>
      <c r="CP275" s="53">
        <v>299.64999999999998</v>
      </c>
      <c r="CQ275" s="53">
        <v>299.64999999999998</v>
      </c>
      <c r="CR275" s="53">
        <v>299.64999999999998</v>
      </c>
      <c r="CS275" s="53">
        <v>299.64999999999998</v>
      </c>
      <c r="CT275" s="53">
        <v>299.64999999999998</v>
      </c>
      <c r="CU275" s="53">
        <v>299.64999999999998</v>
      </c>
      <c r="CV275" s="53">
        <v>299.64999999999998</v>
      </c>
      <c r="CW275" s="53">
        <v>299.64999999999998</v>
      </c>
      <c r="CX275" s="53">
        <v>299.64999999999998</v>
      </c>
      <c r="CY275" s="53">
        <v>299.64999999999998</v>
      </c>
      <c r="CZ275" s="53">
        <v>299.64999999999998</v>
      </c>
      <c r="DA275" s="53">
        <v>299.64999999999998</v>
      </c>
      <c r="DB275" s="53">
        <v>299.64999999999998</v>
      </c>
      <c r="DC275" s="53">
        <v>299.64999999999998</v>
      </c>
      <c r="DD275" s="53">
        <v>299.64999999999998</v>
      </c>
      <c r="DE275" s="53">
        <v>299.64999999999998</v>
      </c>
      <c r="DF275" s="53">
        <v>299.64999999999998</v>
      </c>
      <c r="DG275" s="53">
        <v>299.64999999999998</v>
      </c>
      <c r="DH275" s="53">
        <v>299.64999999999998</v>
      </c>
      <c r="DI275" s="53">
        <v>299.64999999999998</v>
      </c>
      <c r="DJ275" s="53">
        <v>299.64999999999998</v>
      </c>
      <c r="DK275" s="53">
        <v>299.64999999999998</v>
      </c>
      <c r="DL275" s="53">
        <v>299.64999999999998</v>
      </c>
      <c r="DM275" s="53">
        <v>299.64999999999998</v>
      </c>
      <c r="DN275" s="53">
        <v>299.64999999999998</v>
      </c>
      <c r="DO275" s="57">
        <v>299.64999999999998</v>
      </c>
      <c r="DP275" s="58">
        <v>0</v>
      </c>
      <c r="DQ275" s="59">
        <v>0</v>
      </c>
      <c r="DR275" s="59">
        <v>0</v>
      </c>
      <c r="DS275" s="59">
        <v>0</v>
      </c>
      <c r="DT275" s="59">
        <v>0</v>
      </c>
      <c r="DU275" s="59">
        <v>0</v>
      </c>
      <c r="DV275" s="59">
        <v>0</v>
      </c>
      <c r="DW275" s="59">
        <v>0</v>
      </c>
      <c r="DX275" s="59">
        <v>0</v>
      </c>
      <c r="DY275" s="59">
        <v>0</v>
      </c>
      <c r="DZ275" s="59">
        <v>0</v>
      </c>
      <c r="EA275" s="59">
        <v>0</v>
      </c>
      <c r="EB275" s="59">
        <v>0</v>
      </c>
      <c r="EC275" s="59">
        <v>0</v>
      </c>
      <c r="ED275" s="59">
        <v>0</v>
      </c>
      <c r="EE275" s="59">
        <v>0</v>
      </c>
      <c r="EF275" s="59">
        <v>0</v>
      </c>
      <c r="EG275" s="59">
        <v>0</v>
      </c>
      <c r="EH275" s="59">
        <v>0</v>
      </c>
      <c r="EI275" s="59">
        <v>0</v>
      </c>
      <c r="EJ275" s="59">
        <v>0</v>
      </c>
      <c r="EK275" s="59">
        <v>0</v>
      </c>
      <c r="EL275" s="59">
        <v>0</v>
      </c>
      <c r="EM275" s="59">
        <v>0</v>
      </c>
      <c r="EN275" s="59">
        <v>0</v>
      </c>
      <c r="EO275" s="59">
        <v>0</v>
      </c>
      <c r="EP275" s="59">
        <v>0</v>
      </c>
      <c r="EQ275" s="72">
        <v>0</v>
      </c>
      <c r="ER275" s="59">
        <v>0</v>
      </c>
      <c r="ES275" s="59">
        <v>0</v>
      </c>
      <c r="ET275" s="59">
        <v>0</v>
      </c>
      <c r="EU275" s="59">
        <v>0</v>
      </c>
      <c r="EV275" s="59">
        <v>0</v>
      </c>
      <c r="EW275" s="59">
        <v>0</v>
      </c>
      <c r="EX275" s="59">
        <v>0</v>
      </c>
      <c r="EY275" s="59">
        <v>0</v>
      </c>
      <c r="EZ275" s="59">
        <v>0</v>
      </c>
      <c r="FA275" s="59">
        <v>0</v>
      </c>
      <c r="FB275" s="59">
        <v>0</v>
      </c>
      <c r="FC275" s="59">
        <v>0</v>
      </c>
      <c r="FD275" s="59">
        <v>0</v>
      </c>
      <c r="FE275" s="59">
        <v>0</v>
      </c>
      <c r="FF275" s="59">
        <v>0</v>
      </c>
      <c r="FG275" s="59">
        <v>0</v>
      </c>
      <c r="FH275" s="59">
        <v>0</v>
      </c>
      <c r="FI275" s="59">
        <v>0</v>
      </c>
      <c r="FJ275" s="59">
        <v>0</v>
      </c>
      <c r="FK275" s="59">
        <v>0</v>
      </c>
      <c r="FL275" s="59">
        <v>0</v>
      </c>
      <c r="FM275" s="59">
        <v>0</v>
      </c>
      <c r="FN275" s="59">
        <v>0</v>
      </c>
      <c r="FO275" s="55">
        <v>0</v>
      </c>
      <c r="FP275" s="58">
        <v>0</v>
      </c>
      <c r="FQ275" s="59">
        <v>0</v>
      </c>
      <c r="FR275" s="59">
        <v>0</v>
      </c>
      <c r="FS275" s="59">
        <v>0</v>
      </c>
      <c r="FT275" s="59">
        <v>0</v>
      </c>
      <c r="FU275" s="59">
        <v>0</v>
      </c>
      <c r="FV275" s="59">
        <v>0</v>
      </c>
      <c r="FW275" s="59">
        <v>0</v>
      </c>
      <c r="FX275" s="59">
        <v>0</v>
      </c>
      <c r="FY275" s="59">
        <v>0</v>
      </c>
      <c r="FZ275" s="59">
        <v>0</v>
      </c>
      <c r="GA275" s="59">
        <v>0</v>
      </c>
      <c r="GB275" s="59">
        <v>0</v>
      </c>
      <c r="GC275" s="59">
        <v>0</v>
      </c>
      <c r="GD275" s="59">
        <v>0</v>
      </c>
      <c r="GE275" s="59">
        <v>0</v>
      </c>
      <c r="GF275" s="59">
        <v>0</v>
      </c>
      <c r="GG275" s="59">
        <v>0</v>
      </c>
      <c r="GH275" s="59">
        <v>0</v>
      </c>
      <c r="GI275" s="59">
        <v>0</v>
      </c>
      <c r="GJ275" s="59">
        <v>0</v>
      </c>
      <c r="GK275" s="59">
        <v>0</v>
      </c>
      <c r="GL275" s="59">
        <v>0</v>
      </c>
      <c r="GM275" s="59">
        <v>0</v>
      </c>
      <c r="GN275" s="55">
        <v>0</v>
      </c>
      <c r="GO275" s="58">
        <v>4.2999999999999997E-2</v>
      </c>
      <c r="GP275" s="59">
        <v>5.279714228027832E-2</v>
      </c>
      <c r="GQ275" s="59">
        <v>6.4608251467478173E-2</v>
      </c>
      <c r="GR275" s="59">
        <v>7.4999999999999997E-2</v>
      </c>
      <c r="GS275" s="59">
        <v>8.5546997470333563E-2</v>
      </c>
      <c r="GT275" s="59">
        <v>0.10001472303820647</v>
      </c>
      <c r="GU275" s="59">
        <v>0.10971770435235073</v>
      </c>
      <c r="GV275" s="59">
        <v>0.11208438511970376</v>
      </c>
      <c r="GW275" s="59">
        <v>0.10562608162722853</v>
      </c>
      <c r="GX275" s="59">
        <v>9.0794563997872335E-2</v>
      </c>
      <c r="GY275" s="59">
        <v>7.0260666991849297E-2</v>
      </c>
      <c r="GZ275" s="59">
        <v>4.65E-2</v>
      </c>
      <c r="HA275" s="59">
        <v>2.7E-2</v>
      </c>
      <c r="HB275" s="59">
        <v>1.2999999999999999E-2</v>
      </c>
      <c r="HC275" s="59">
        <v>5.4999999999999997E-3</v>
      </c>
      <c r="HD275" s="59">
        <v>0</v>
      </c>
      <c r="HE275" s="59">
        <v>0</v>
      </c>
      <c r="HF275" s="59">
        <v>0</v>
      </c>
      <c r="HG275" s="59">
        <v>0</v>
      </c>
      <c r="HH275" s="59">
        <v>0</v>
      </c>
      <c r="HI275" s="59">
        <v>0</v>
      </c>
      <c r="HJ275" s="59">
        <v>0</v>
      </c>
      <c r="HK275" s="59">
        <v>0</v>
      </c>
      <c r="HL275" s="59">
        <v>0</v>
      </c>
      <c r="HM275" s="55">
        <v>0</v>
      </c>
      <c r="HN275" s="58">
        <v>4.2999999999999997E-2</v>
      </c>
      <c r="HO275" s="59">
        <v>9.5797142280278316E-2</v>
      </c>
      <c r="HP275" s="59">
        <v>0.16040539374775648</v>
      </c>
      <c r="HQ275" s="59">
        <v>0.23540539374775649</v>
      </c>
      <c r="HR275" s="59">
        <v>0.32095239121809005</v>
      </c>
      <c r="HS275" s="59">
        <v>0.42096711425629652</v>
      </c>
      <c r="HT275" s="59">
        <v>0.53068481860864725</v>
      </c>
      <c r="HU275" s="59">
        <v>0.642769203728351</v>
      </c>
      <c r="HV275" s="59">
        <v>0.74839528535557953</v>
      </c>
      <c r="HW275" s="59">
        <v>0.83918984935345187</v>
      </c>
      <c r="HX275" s="59">
        <v>0.90945051634530116</v>
      </c>
      <c r="HY275" s="59">
        <v>0.95595051634530115</v>
      </c>
      <c r="HZ275" s="59">
        <v>0.98295051634530117</v>
      </c>
      <c r="IA275" s="59">
        <v>0.99595051634530118</v>
      </c>
      <c r="IB275" s="59">
        <v>1.0014505163453011</v>
      </c>
      <c r="IC275" s="59">
        <v>1.0014505163453011</v>
      </c>
      <c r="ID275" s="59">
        <v>1.0014505163453011</v>
      </c>
      <c r="IE275" s="59">
        <v>1.0014505163453011</v>
      </c>
      <c r="IF275" s="59">
        <v>1.0014505163453011</v>
      </c>
      <c r="IG275" s="59">
        <v>1.0014505163453011</v>
      </c>
      <c r="IH275" s="59">
        <v>1.0014505163453011</v>
      </c>
      <c r="II275" s="59">
        <v>1.0014505163453011</v>
      </c>
      <c r="IJ275" s="59">
        <v>1.0014505163453011</v>
      </c>
      <c r="IK275" s="59">
        <v>1.0014505163453011</v>
      </c>
      <c r="IL275" s="71">
        <v>1.0014505163453011</v>
      </c>
      <c r="IM275" s="72">
        <v>0</v>
      </c>
      <c r="IN275" s="59">
        <v>0</v>
      </c>
      <c r="IO275" s="59">
        <v>0</v>
      </c>
      <c r="IP275" s="59">
        <v>0</v>
      </c>
      <c r="IQ275" s="59">
        <v>0</v>
      </c>
      <c r="IR275" s="59">
        <v>0</v>
      </c>
      <c r="IS275" s="59">
        <v>0</v>
      </c>
      <c r="IT275" s="59">
        <v>0</v>
      </c>
      <c r="IU275" s="59">
        <v>0</v>
      </c>
      <c r="IV275" s="59">
        <v>0</v>
      </c>
      <c r="IW275" s="59">
        <v>0</v>
      </c>
      <c r="IX275" s="59">
        <v>0</v>
      </c>
      <c r="IY275" s="59">
        <v>0</v>
      </c>
      <c r="IZ275" s="59">
        <v>0</v>
      </c>
      <c r="JA275" s="59">
        <v>0</v>
      </c>
      <c r="JB275" s="59">
        <v>0</v>
      </c>
      <c r="JC275" s="59">
        <v>0</v>
      </c>
      <c r="JD275" s="59">
        <v>0</v>
      </c>
      <c r="JE275" s="59">
        <v>0</v>
      </c>
      <c r="JF275" s="59">
        <v>0</v>
      </c>
      <c r="JG275" s="59">
        <v>0</v>
      </c>
      <c r="JH275" s="59">
        <v>0</v>
      </c>
      <c r="JI275" s="59">
        <v>0</v>
      </c>
      <c r="JJ275" s="59">
        <v>0</v>
      </c>
      <c r="JK275" s="55">
        <v>0</v>
      </c>
      <c r="JL275" s="58">
        <v>0</v>
      </c>
      <c r="JM275" s="59">
        <v>0</v>
      </c>
      <c r="JN275" s="59">
        <v>0</v>
      </c>
      <c r="JO275" s="59">
        <v>0</v>
      </c>
      <c r="JP275" s="59">
        <v>0</v>
      </c>
      <c r="JQ275" s="59">
        <v>0</v>
      </c>
      <c r="JR275" s="59">
        <v>0</v>
      </c>
      <c r="JS275" s="59">
        <v>0</v>
      </c>
      <c r="JT275" s="59">
        <v>0</v>
      </c>
      <c r="JU275" s="59">
        <v>0</v>
      </c>
      <c r="JV275" s="59">
        <v>0</v>
      </c>
      <c r="JW275" s="59">
        <v>0</v>
      </c>
      <c r="JX275" s="59">
        <v>0</v>
      </c>
      <c r="JY275" s="59">
        <v>0</v>
      </c>
      <c r="JZ275" s="59">
        <v>0</v>
      </c>
      <c r="KA275" s="59">
        <v>0</v>
      </c>
      <c r="KB275" s="59">
        <v>0</v>
      </c>
      <c r="KC275" s="59">
        <v>0</v>
      </c>
      <c r="KD275" s="59">
        <v>0</v>
      </c>
      <c r="KE275" s="59">
        <v>0</v>
      </c>
      <c r="KF275" s="59">
        <v>0</v>
      </c>
      <c r="KG275" s="59">
        <v>0</v>
      </c>
      <c r="KH275" s="59">
        <v>0</v>
      </c>
      <c r="KI275" s="59">
        <v>0</v>
      </c>
      <c r="KJ275" s="55">
        <v>0</v>
      </c>
      <c r="KK275" s="58">
        <v>3.6549999999999999E-2</v>
      </c>
      <c r="KL275" s="59">
        <v>4.487757093823657E-2</v>
      </c>
      <c r="KM275" s="59">
        <v>5.4917013747356448E-2</v>
      </c>
      <c r="KN275" s="59">
        <v>6.3750000000000001E-2</v>
      </c>
      <c r="KO275" s="59">
        <v>7.2714947849783523E-2</v>
      </c>
      <c r="KP275" s="59">
        <v>8.5012514582475496E-2</v>
      </c>
      <c r="KQ275" s="59">
        <v>9.3260048699498124E-2</v>
      </c>
      <c r="KR275" s="59">
        <v>9.5271727351748187E-2</v>
      </c>
      <c r="KS275" s="59">
        <v>8.9782169383144247E-2</v>
      </c>
      <c r="KT275" s="59">
        <v>7.7175379398191482E-2</v>
      </c>
      <c r="KU275" s="59">
        <v>5.9721566943071902E-2</v>
      </c>
      <c r="KV275" s="59">
        <v>3.9524999999999998E-2</v>
      </c>
      <c r="KW275" s="59">
        <v>2.2949999999999998E-2</v>
      </c>
      <c r="KX275" s="59">
        <v>1.1049999999999999E-2</v>
      </c>
      <c r="KY275" s="59">
        <v>4.6749999999999995E-3</v>
      </c>
      <c r="KZ275" s="59">
        <v>0</v>
      </c>
      <c r="LA275" s="59">
        <v>0</v>
      </c>
      <c r="LB275" s="59">
        <v>0</v>
      </c>
      <c r="LC275" s="59">
        <v>0</v>
      </c>
      <c r="LD275" s="59">
        <v>0</v>
      </c>
      <c r="LE275" s="59">
        <v>0</v>
      </c>
      <c r="LF275" s="59">
        <v>0</v>
      </c>
      <c r="LG275" s="59">
        <v>0</v>
      </c>
      <c r="LH275" s="59">
        <v>0</v>
      </c>
      <c r="LI275" s="55">
        <v>0</v>
      </c>
      <c r="LJ275" s="58">
        <v>3.6549999999999999E-2</v>
      </c>
      <c r="LK275" s="59">
        <v>8.1427570938236576E-2</v>
      </c>
      <c r="LL275" s="59">
        <v>0.13634458468559302</v>
      </c>
      <c r="LM275" s="59">
        <v>0.20009458468559302</v>
      </c>
      <c r="LN275" s="59">
        <v>0.27280953253537654</v>
      </c>
      <c r="LO275" s="59">
        <v>0.35782204711785204</v>
      </c>
      <c r="LP275" s="59">
        <v>0.45108209581735015</v>
      </c>
      <c r="LQ275" s="59">
        <v>0.54635382316909831</v>
      </c>
      <c r="LR275" s="59">
        <v>0.63613599255224251</v>
      </c>
      <c r="LS275" s="59">
        <v>0.71331137195043404</v>
      </c>
      <c r="LT275" s="59">
        <v>0.77303293889350599</v>
      </c>
      <c r="LU275" s="59">
        <v>0.81255793889350603</v>
      </c>
      <c r="LV275" s="59">
        <v>0.83550793889350605</v>
      </c>
      <c r="LW275" s="59">
        <v>0.84655793889350606</v>
      </c>
      <c r="LX275" s="59">
        <v>0.85123293889350604</v>
      </c>
      <c r="LY275" s="59">
        <v>0.85123293889350604</v>
      </c>
      <c r="LZ275" s="59">
        <v>0.85123293889350604</v>
      </c>
      <c r="MA275" s="59">
        <v>0.85123293889350604</v>
      </c>
      <c r="MB275" s="59">
        <v>0.85123293889350604</v>
      </c>
      <c r="MC275" s="59">
        <v>0.85123293889350604</v>
      </c>
      <c r="MD275" s="59">
        <v>0.85123293889350604</v>
      </c>
      <c r="ME275" s="59">
        <v>0.85123293889350604</v>
      </c>
      <c r="MF275" s="59">
        <v>0.85123293889350604</v>
      </c>
      <c r="MG275" s="59">
        <v>0.85123293889350604</v>
      </c>
      <c r="MH275" s="71">
        <v>0.85123293889350604</v>
      </c>
      <c r="MI275" s="72">
        <v>0</v>
      </c>
      <c r="MJ275" s="59">
        <v>0</v>
      </c>
      <c r="MK275" s="59">
        <v>0</v>
      </c>
      <c r="ML275" s="59">
        <v>0</v>
      </c>
      <c r="MM275" s="59">
        <v>0</v>
      </c>
      <c r="MN275" s="59">
        <v>0</v>
      </c>
      <c r="MO275" s="59">
        <v>0</v>
      </c>
      <c r="MP275" s="59">
        <v>0</v>
      </c>
      <c r="MQ275" s="59">
        <v>0</v>
      </c>
      <c r="MR275" s="59">
        <v>0</v>
      </c>
      <c r="MS275" s="59">
        <v>0</v>
      </c>
      <c r="MT275" s="59">
        <v>0</v>
      </c>
      <c r="MU275" s="59">
        <v>0</v>
      </c>
      <c r="MV275" s="59">
        <v>0</v>
      </c>
      <c r="MW275" s="59">
        <v>0</v>
      </c>
      <c r="MX275" s="59">
        <v>0</v>
      </c>
      <c r="MY275" s="59">
        <v>0</v>
      </c>
      <c r="MZ275" s="59">
        <v>0</v>
      </c>
      <c r="NA275" s="59">
        <v>0</v>
      </c>
      <c r="NB275" s="59">
        <v>0</v>
      </c>
      <c r="NC275" s="59">
        <v>0</v>
      </c>
      <c r="ND275" s="59">
        <v>0</v>
      </c>
      <c r="NE275" s="59">
        <v>0</v>
      </c>
      <c r="NF275" s="59">
        <v>0</v>
      </c>
      <c r="NG275" s="55">
        <v>0</v>
      </c>
      <c r="NH275" s="58">
        <v>0</v>
      </c>
      <c r="NI275" s="59">
        <v>0</v>
      </c>
      <c r="NJ275" s="59">
        <v>0</v>
      </c>
      <c r="NK275" s="59">
        <v>0</v>
      </c>
      <c r="NL275" s="59">
        <v>0</v>
      </c>
      <c r="NM275" s="59">
        <v>0</v>
      </c>
      <c r="NN275" s="59">
        <v>0</v>
      </c>
      <c r="NO275" s="59">
        <v>0</v>
      </c>
      <c r="NP275" s="59">
        <v>0</v>
      </c>
      <c r="NQ275" s="59">
        <v>0</v>
      </c>
      <c r="NR275" s="59">
        <v>0</v>
      </c>
      <c r="NS275" s="59">
        <v>0</v>
      </c>
      <c r="NT275" s="59">
        <v>0</v>
      </c>
      <c r="NU275" s="59">
        <v>0</v>
      </c>
      <c r="NV275" s="59">
        <v>0</v>
      </c>
      <c r="NW275" s="59">
        <v>0</v>
      </c>
      <c r="NX275" s="59">
        <v>0</v>
      </c>
      <c r="NY275" s="59">
        <v>0</v>
      </c>
      <c r="NZ275" s="59">
        <v>0</v>
      </c>
      <c r="OA275" s="59">
        <v>0</v>
      </c>
      <c r="OB275" s="59">
        <v>0</v>
      </c>
      <c r="OC275" s="59">
        <v>0</v>
      </c>
      <c r="OD275" s="59">
        <v>0</v>
      </c>
      <c r="OE275" s="59">
        <v>0</v>
      </c>
      <c r="OF275" s="55">
        <v>0</v>
      </c>
      <c r="OG275" s="58">
        <v>0</v>
      </c>
      <c r="OH275" s="59">
        <v>0</v>
      </c>
      <c r="OI275" s="59">
        <v>0</v>
      </c>
      <c r="OJ275" s="59">
        <v>0</v>
      </c>
      <c r="OK275" s="59">
        <v>0</v>
      </c>
      <c r="OL275" s="59">
        <v>0</v>
      </c>
      <c r="OM275" s="59">
        <v>0</v>
      </c>
      <c r="ON275" s="59">
        <v>0</v>
      </c>
      <c r="OO275" s="59">
        <v>0</v>
      </c>
      <c r="OP275" s="59">
        <v>0</v>
      </c>
      <c r="OQ275" s="59">
        <v>0</v>
      </c>
      <c r="OR275" s="59">
        <v>0</v>
      </c>
      <c r="OS275" s="59">
        <v>0</v>
      </c>
      <c r="OT275" s="59">
        <v>0</v>
      </c>
      <c r="OU275" s="59">
        <v>0</v>
      </c>
      <c r="OV275" s="59">
        <v>0</v>
      </c>
      <c r="OW275" s="59">
        <v>0</v>
      </c>
      <c r="OX275" s="59">
        <v>0</v>
      </c>
      <c r="OY275" s="59">
        <v>0</v>
      </c>
      <c r="OZ275" s="59">
        <v>0</v>
      </c>
      <c r="PA275" s="59">
        <v>0</v>
      </c>
      <c r="PB275" s="59">
        <v>0</v>
      </c>
      <c r="PC275" s="59">
        <v>0</v>
      </c>
      <c r="PD275" s="59">
        <v>0</v>
      </c>
      <c r="PE275" s="55">
        <v>0</v>
      </c>
      <c r="PF275" s="58">
        <v>0</v>
      </c>
      <c r="PG275" s="59">
        <v>0</v>
      </c>
      <c r="PH275" s="59">
        <v>0</v>
      </c>
      <c r="PI275" s="59">
        <v>0</v>
      </c>
      <c r="PJ275" s="59">
        <v>0</v>
      </c>
      <c r="PK275" s="59">
        <v>0</v>
      </c>
      <c r="PL275" s="59">
        <v>0</v>
      </c>
      <c r="PM275" s="59">
        <v>0</v>
      </c>
      <c r="PN275" s="59">
        <v>0</v>
      </c>
      <c r="PO275" s="59">
        <v>0</v>
      </c>
      <c r="PP275" s="59">
        <v>0</v>
      </c>
      <c r="PQ275" s="59">
        <v>0</v>
      </c>
      <c r="PR275" s="59">
        <v>0</v>
      </c>
      <c r="PS275" s="59">
        <v>0</v>
      </c>
      <c r="PT275" s="59">
        <v>0</v>
      </c>
      <c r="PU275" s="59">
        <v>0</v>
      </c>
      <c r="PV275" s="59">
        <v>0</v>
      </c>
      <c r="PW275" s="59">
        <v>0</v>
      </c>
      <c r="PX275" s="59">
        <v>0</v>
      </c>
      <c r="PY275" s="59">
        <v>0</v>
      </c>
      <c r="PZ275" s="59">
        <v>0</v>
      </c>
      <c r="QA275" s="59">
        <v>0</v>
      </c>
      <c r="QB275" s="59">
        <v>0</v>
      </c>
      <c r="QC275" s="59">
        <v>0</v>
      </c>
      <c r="QD275" s="71">
        <v>0</v>
      </c>
      <c r="QE275" s="72">
        <v>0</v>
      </c>
      <c r="QF275" s="59">
        <v>0</v>
      </c>
      <c r="QG275" s="59">
        <v>0</v>
      </c>
      <c r="QH275" s="59">
        <v>0</v>
      </c>
      <c r="QI275" s="59">
        <v>0</v>
      </c>
      <c r="QJ275" s="59">
        <v>0</v>
      </c>
      <c r="QK275" s="59">
        <v>0</v>
      </c>
      <c r="QL275" s="59">
        <v>0</v>
      </c>
      <c r="QM275" s="59">
        <v>0</v>
      </c>
      <c r="QN275" s="59">
        <v>0</v>
      </c>
      <c r="QO275" s="59">
        <v>0</v>
      </c>
      <c r="QP275" s="59">
        <v>0</v>
      </c>
      <c r="QQ275" s="59">
        <v>0</v>
      </c>
      <c r="QR275" s="59">
        <v>0</v>
      </c>
      <c r="QS275" s="59">
        <v>0</v>
      </c>
      <c r="QT275" s="59">
        <v>0</v>
      </c>
      <c r="QU275" s="59">
        <v>0</v>
      </c>
      <c r="QV275" s="59">
        <v>0</v>
      </c>
      <c r="QW275" s="59">
        <v>0</v>
      </c>
      <c r="QX275" s="59">
        <v>0</v>
      </c>
      <c r="QY275" s="59">
        <v>0</v>
      </c>
      <c r="QZ275" s="59">
        <v>0</v>
      </c>
      <c r="RA275" s="59">
        <v>0</v>
      </c>
      <c r="RB275" s="59">
        <v>0</v>
      </c>
      <c r="RC275" s="55">
        <v>0</v>
      </c>
      <c r="RD275" s="58">
        <v>0</v>
      </c>
      <c r="RE275" s="59">
        <v>0</v>
      </c>
      <c r="RF275" s="59">
        <v>0</v>
      </c>
      <c r="RG275" s="59">
        <v>0</v>
      </c>
      <c r="RH275" s="59">
        <v>0</v>
      </c>
      <c r="RI275" s="59">
        <v>0</v>
      </c>
      <c r="RJ275" s="59">
        <v>0</v>
      </c>
      <c r="RK275" s="59">
        <v>0</v>
      </c>
      <c r="RL275" s="59">
        <v>0</v>
      </c>
      <c r="RM275" s="59">
        <v>0</v>
      </c>
      <c r="RN275" s="59">
        <v>0</v>
      </c>
      <c r="RO275" s="59">
        <v>0</v>
      </c>
      <c r="RP275" s="59">
        <v>0</v>
      </c>
      <c r="RQ275" s="59">
        <v>0</v>
      </c>
      <c r="RR275" s="59">
        <v>0</v>
      </c>
      <c r="RS275" s="59">
        <v>0</v>
      </c>
      <c r="RT275" s="59">
        <v>0</v>
      </c>
      <c r="RU275" s="59">
        <v>0</v>
      </c>
      <c r="RV275" s="59">
        <v>0</v>
      </c>
      <c r="RW275" s="59">
        <v>0</v>
      </c>
      <c r="RX275" s="59">
        <v>0</v>
      </c>
      <c r="RY275" s="59">
        <v>0</v>
      </c>
      <c r="RZ275" s="59">
        <v>0</v>
      </c>
      <c r="SA275" s="59">
        <v>0</v>
      </c>
      <c r="SB275" s="55">
        <v>0</v>
      </c>
      <c r="SC275" s="58">
        <v>0</v>
      </c>
      <c r="SD275" s="59">
        <v>0</v>
      </c>
      <c r="SE275" s="59">
        <v>0</v>
      </c>
      <c r="SF275" s="59">
        <v>0</v>
      </c>
      <c r="SG275" s="59">
        <v>0</v>
      </c>
      <c r="SH275" s="59">
        <v>0</v>
      </c>
      <c r="SI275" s="59">
        <v>0</v>
      </c>
      <c r="SJ275" s="59">
        <v>0</v>
      </c>
      <c r="SK275" s="59">
        <v>0</v>
      </c>
      <c r="SL275" s="59">
        <v>0</v>
      </c>
      <c r="SM275" s="59">
        <v>0</v>
      </c>
      <c r="SN275" s="59">
        <v>0</v>
      </c>
      <c r="SO275" s="59">
        <v>0</v>
      </c>
      <c r="SP275" s="59">
        <v>0</v>
      </c>
      <c r="SQ275" s="59">
        <v>0</v>
      </c>
      <c r="SR275" s="59">
        <v>0</v>
      </c>
      <c r="SS275" s="59">
        <v>0</v>
      </c>
      <c r="ST275" s="59">
        <v>0</v>
      </c>
      <c r="SU275" s="59">
        <v>0</v>
      </c>
      <c r="SV275" s="59">
        <v>0</v>
      </c>
      <c r="SW275" s="59">
        <v>0</v>
      </c>
      <c r="SX275" s="59">
        <v>0</v>
      </c>
      <c r="SY275" s="59">
        <v>0</v>
      </c>
      <c r="SZ275" s="59">
        <v>0</v>
      </c>
      <c r="TA275" s="55">
        <v>0</v>
      </c>
      <c r="TB275" s="58">
        <v>0</v>
      </c>
      <c r="TC275" s="59">
        <v>0</v>
      </c>
      <c r="TD275" s="59">
        <v>0</v>
      </c>
      <c r="TE275" s="59">
        <v>0</v>
      </c>
      <c r="TF275" s="59">
        <v>0</v>
      </c>
      <c r="TG275" s="59">
        <v>0</v>
      </c>
      <c r="TH275" s="59">
        <v>0</v>
      </c>
      <c r="TI275" s="59">
        <v>0</v>
      </c>
      <c r="TJ275" s="59">
        <v>0</v>
      </c>
      <c r="TK275" s="59">
        <v>0</v>
      </c>
      <c r="TL275" s="59">
        <v>0</v>
      </c>
      <c r="TM275" s="59">
        <v>0</v>
      </c>
      <c r="TN275" s="59">
        <v>0</v>
      </c>
      <c r="TO275" s="59">
        <v>0</v>
      </c>
      <c r="TP275" s="59">
        <v>0</v>
      </c>
      <c r="TQ275" s="59">
        <v>0</v>
      </c>
      <c r="TR275" s="59">
        <v>0</v>
      </c>
      <c r="TS275" s="59">
        <v>0</v>
      </c>
      <c r="TT275" s="59">
        <v>0</v>
      </c>
      <c r="TU275" s="59">
        <v>0</v>
      </c>
      <c r="TV275" s="59">
        <v>0</v>
      </c>
      <c r="TW275" s="59">
        <v>0</v>
      </c>
      <c r="TX275" s="59">
        <v>0</v>
      </c>
      <c r="TY275" s="59">
        <v>0</v>
      </c>
      <c r="TZ275" s="71">
        <v>0</v>
      </c>
      <c r="UA275" s="73">
        <v>0</v>
      </c>
      <c r="UB275" s="53">
        <v>0</v>
      </c>
      <c r="UC275" s="53">
        <v>0</v>
      </c>
      <c r="UD275" s="53">
        <v>0</v>
      </c>
      <c r="UE275" s="53">
        <v>0</v>
      </c>
      <c r="UF275" s="53">
        <v>0</v>
      </c>
      <c r="UG275" s="53">
        <v>0</v>
      </c>
      <c r="UH275" s="53">
        <v>0</v>
      </c>
      <c r="UI275" s="53">
        <v>0</v>
      </c>
      <c r="UJ275" s="53">
        <v>0</v>
      </c>
      <c r="UK275" s="53">
        <v>0</v>
      </c>
      <c r="UL275" s="53">
        <v>0</v>
      </c>
      <c r="UM275" s="53">
        <v>0</v>
      </c>
      <c r="UN275" s="53">
        <v>0</v>
      </c>
      <c r="UO275" s="53">
        <v>0</v>
      </c>
      <c r="UP275" s="53">
        <v>0</v>
      </c>
      <c r="UQ275" s="53">
        <v>0</v>
      </c>
      <c r="UR275" s="53">
        <v>0</v>
      </c>
      <c r="US275" s="53">
        <v>0</v>
      </c>
      <c r="UT275" s="53">
        <v>0</v>
      </c>
      <c r="UU275" s="53">
        <v>0</v>
      </c>
      <c r="UV275" s="53">
        <v>0</v>
      </c>
      <c r="UW275" s="53">
        <v>0</v>
      </c>
      <c r="UX275" s="53">
        <v>0</v>
      </c>
      <c r="UY275" s="74">
        <v>0</v>
      </c>
      <c r="UZ275" s="73">
        <v>0</v>
      </c>
      <c r="VA275" s="53">
        <v>0</v>
      </c>
      <c r="VB275" s="53">
        <v>0</v>
      </c>
      <c r="VC275" s="53">
        <v>0</v>
      </c>
      <c r="VD275" s="53">
        <v>0</v>
      </c>
      <c r="VE275" s="53">
        <v>0</v>
      </c>
      <c r="VF275" s="53">
        <v>0</v>
      </c>
      <c r="VG275" s="53">
        <v>0</v>
      </c>
      <c r="VH275" s="53">
        <v>0</v>
      </c>
      <c r="VI275" s="53">
        <v>0</v>
      </c>
      <c r="VJ275" s="53">
        <v>0</v>
      </c>
      <c r="VK275" s="53">
        <v>0</v>
      </c>
      <c r="VL275" s="53">
        <v>0</v>
      </c>
      <c r="VM275" s="53">
        <v>0</v>
      </c>
      <c r="VN275" s="53">
        <v>0</v>
      </c>
      <c r="VO275" s="53">
        <v>0</v>
      </c>
      <c r="VP275" s="53">
        <v>0</v>
      </c>
      <c r="VQ275" s="53">
        <v>0</v>
      </c>
      <c r="VR275" s="53">
        <v>0</v>
      </c>
      <c r="VS275" s="53">
        <v>0</v>
      </c>
      <c r="VT275" s="53">
        <v>0</v>
      </c>
      <c r="VU275" s="53">
        <v>0</v>
      </c>
      <c r="VV275" s="53">
        <v>0</v>
      </c>
      <c r="VW275" s="53">
        <v>0</v>
      </c>
      <c r="VX275" s="74">
        <v>0</v>
      </c>
      <c r="VY275" s="65">
        <f t="shared" si="4"/>
        <v>271</v>
      </c>
    </row>
    <row r="276" spans="1:597">
      <c r="A276" s="51" t="s">
        <v>660</v>
      </c>
      <c r="B276" s="69" t="s">
        <v>2</v>
      </c>
      <c r="C276" t="s">
        <v>659</v>
      </c>
      <c r="D276" t="s">
        <v>736</v>
      </c>
      <c r="E276" t="s">
        <v>727</v>
      </c>
      <c r="F276" t="s">
        <v>663</v>
      </c>
      <c r="G276" t="s">
        <v>664</v>
      </c>
      <c r="H276" t="s">
        <v>891</v>
      </c>
      <c r="I276" t="s">
        <v>666</v>
      </c>
      <c r="J276" t="s">
        <v>1198</v>
      </c>
      <c r="K276" s="5" t="s">
        <v>893</v>
      </c>
      <c r="L276" t="s">
        <v>894</v>
      </c>
      <c r="M276">
        <v>15</v>
      </c>
      <c r="N276" s="52">
        <v>7.2208877737062735</v>
      </c>
      <c r="O276" s="52">
        <v>0</v>
      </c>
      <c r="P276" s="52">
        <v>0</v>
      </c>
      <c r="Q276" s="53">
        <v>1945.72</v>
      </c>
      <c r="R276" s="53">
        <v>0</v>
      </c>
      <c r="S276" s="53">
        <v>5.93</v>
      </c>
      <c r="T276" s="53">
        <v>0</v>
      </c>
      <c r="U276" s="53">
        <v>0.3017295617066722</v>
      </c>
      <c r="V276" s="53">
        <v>0.45</v>
      </c>
      <c r="W276" s="2" t="s">
        <v>833</v>
      </c>
      <c r="X276" s="54">
        <v>2E-3</v>
      </c>
      <c r="Y276" s="54">
        <v>0.2</v>
      </c>
      <c r="Z276" t="s">
        <v>776</v>
      </c>
      <c r="AA276" t="s">
        <v>777</v>
      </c>
      <c r="AB276" s="54">
        <v>0.81705098408000898</v>
      </c>
      <c r="AC276" t="s">
        <v>778</v>
      </c>
      <c r="AD276" s="54">
        <v>0</v>
      </c>
      <c r="AE276" s="53">
        <v>0</v>
      </c>
      <c r="AG276" s="53">
        <v>0</v>
      </c>
      <c r="AI276" s="55">
        <v>0</v>
      </c>
      <c r="AJ276" s="5" t="s">
        <v>895</v>
      </c>
      <c r="AK276" t="s">
        <v>895</v>
      </c>
      <c r="AL276" s="1" t="s">
        <v>896</v>
      </c>
      <c r="AM276" s="5" t="s">
        <v>893</v>
      </c>
      <c r="AN276" t="s">
        <v>893</v>
      </c>
      <c r="AO276" t="s">
        <v>893</v>
      </c>
      <c r="AP276" t="s">
        <v>893</v>
      </c>
      <c r="AQ276" t="s">
        <v>893</v>
      </c>
      <c r="AR276" t="s">
        <v>893</v>
      </c>
      <c r="AS276" t="s">
        <v>893</v>
      </c>
      <c r="AT276" t="s">
        <v>893</v>
      </c>
      <c r="AU276" t="s">
        <v>893</v>
      </c>
      <c r="AV276" t="s">
        <v>893</v>
      </c>
      <c r="AW276" t="s">
        <v>893</v>
      </c>
      <c r="AX276" t="s">
        <v>893</v>
      </c>
      <c r="AY276" t="s">
        <v>893</v>
      </c>
      <c r="AZ276" t="s">
        <v>893</v>
      </c>
      <c r="BA276" t="s">
        <v>893</v>
      </c>
      <c r="BB276" t="s">
        <v>893</v>
      </c>
      <c r="BC276" t="s">
        <v>893</v>
      </c>
      <c r="BD276" t="s">
        <v>893</v>
      </c>
      <c r="BE276" t="s">
        <v>893</v>
      </c>
      <c r="BF276" t="s">
        <v>893</v>
      </c>
      <c r="BG276" t="s">
        <v>893</v>
      </c>
      <c r="BH276" t="s">
        <v>893</v>
      </c>
      <c r="BI276" t="s">
        <v>893</v>
      </c>
      <c r="BJ276" t="s">
        <v>893</v>
      </c>
      <c r="BK276" t="s">
        <v>893</v>
      </c>
      <c r="BL276" t="s">
        <v>893</v>
      </c>
      <c r="BM276" s="1" t="s">
        <v>893</v>
      </c>
      <c r="BN276" s="5" t="s">
        <v>894</v>
      </c>
      <c r="BO276" t="s">
        <v>894</v>
      </c>
      <c r="BP276" t="s">
        <v>894</v>
      </c>
      <c r="BQ276" t="s">
        <v>894</v>
      </c>
      <c r="BR276" t="s">
        <v>894</v>
      </c>
      <c r="BS276" t="s">
        <v>894</v>
      </c>
      <c r="BT276" t="s">
        <v>894</v>
      </c>
      <c r="BU276" t="s">
        <v>894</v>
      </c>
      <c r="BV276" t="s">
        <v>894</v>
      </c>
      <c r="BW276" t="s">
        <v>894</v>
      </c>
      <c r="BX276" t="s">
        <v>894</v>
      </c>
      <c r="BY276" t="s">
        <v>894</v>
      </c>
      <c r="BZ276" t="s">
        <v>894</v>
      </c>
      <c r="CA276" t="s">
        <v>894</v>
      </c>
      <c r="CB276" t="s">
        <v>894</v>
      </c>
      <c r="CC276" t="s">
        <v>894</v>
      </c>
      <c r="CD276" t="s">
        <v>894</v>
      </c>
      <c r="CE276" t="s">
        <v>894</v>
      </c>
      <c r="CF276" t="s">
        <v>894</v>
      </c>
      <c r="CG276" t="s">
        <v>894</v>
      </c>
      <c r="CH276" t="s">
        <v>894</v>
      </c>
      <c r="CI276" t="s">
        <v>894</v>
      </c>
      <c r="CJ276" t="s">
        <v>894</v>
      </c>
      <c r="CK276" t="s">
        <v>894</v>
      </c>
      <c r="CL276" t="s">
        <v>894</v>
      </c>
      <c r="CM276" t="s">
        <v>894</v>
      </c>
      <c r="CN276" s="1" t="s">
        <v>894</v>
      </c>
      <c r="CO276" s="56">
        <v>1945.72</v>
      </c>
      <c r="CP276" s="53">
        <v>1945.72</v>
      </c>
      <c r="CQ276" s="53">
        <v>1945.72</v>
      </c>
      <c r="CR276" s="53">
        <v>1945.72</v>
      </c>
      <c r="CS276" s="53">
        <v>1945.72</v>
      </c>
      <c r="CT276" s="53">
        <v>1945.72</v>
      </c>
      <c r="CU276" s="53">
        <v>1945.72</v>
      </c>
      <c r="CV276" s="53">
        <v>1945.72</v>
      </c>
      <c r="CW276" s="53">
        <v>1945.72</v>
      </c>
      <c r="CX276" s="53">
        <v>1945.72</v>
      </c>
      <c r="CY276" s="53">
        <v>1945.72</v>
      </c>
      <c r="CZ276" s="53">
        <v>1945.72</v>
      </c>
      <c r="DA276" s="53">
        <v>1945.72</v>
      </c>
      <c r="DB276" s="53">
        <v>1945.72</v>
      </c>
      <c r="DC276" s="53">
        <v>1945.72</v>
      </c>
      <c r="DD276" s="53">
        <v>1945.72</v>
      </c>
      <c r="DE276" s="53">
        <v>1945.72</v>
      </c>
      <c r="DF276" s="53">
        <v>1945.72</v>
      </c>
      <c r="DG276" s="53">
        <v>1945.72</v>
      </c>
      <c r="DH276" s="53">
        <v>1945.72</v>
      </c>
      <c r="DI276" s="53">
        <v>1945.72</v>
      </c>
      <c r="DJ276" s="53">
        <v>1945.72</v>
      </c>
      <c r="DK276" s="53">
        <v>1945.72</v>
      </c>
      <c r="DL276" s="53">
        <v>1945.72</v>
      </c>
      <c r="DM276" s="53">
        <v>1945.72</v>
      </c>
      <c r="DN276" s="53">
        <v>1945.72</v>
      </c>
      <c r="DO276" s="57">
        <v>1945.72</v>
      </c>
      <c r="DP276" s="58">
        <v>0</v>
      </c>
      <c r="DQ276" s="59">
        <v>0</v>
      </c>
      <c r="DR276" s="59">
        <v>0</v>
      </c>
      <c r="DS276" s="59">
        <v>0</v>
      </c>
      <c r="DT276" s="59">
        <v>0</v>
      </c>
      <c r="DU276" s="59">
        <v>0</v>
      </c>
      <c r="DV276" s="59">
        <v>0</v>
      </c>
      <c r="DW276" s="59">
        <v>0</v>
      </c>
      <c r="DX276" s="59">
        <v>0</v>
      </c>
      <c r="DY276" s="59">
        <v>0</v>
      </c>
      <c r="DZ276" s="59">
        <v>0</v>
      </c>
      <c r="EA276" s="59">
        <v>0</v>
      </c>
      <c r="EB276" s="59">
        <v>0</v>
      </c>
      <c r="EC276" s="59">
        <v>0</v>
      </c>
      <c r="ED276" s="59">
        <v>0</v>
      </c>
      <c r="EE276" s="59">
        <v>0</v>
      </c>
      <c r="EF276" s="59">
        <v>0</v>
      </c>
      <c r="EG276" s="59">
        <v>0</v>
      </c>
      <c r="EH276" s="59">
        <v>0</v>
      </c>
      <c r="EI276" s="59">
        <v>0</v>
      </c>
      <c r="EJ276" s="59">
        <v>0</v>
      </c>
      <c r="EK276" s="59">
        <v>0</v>
      </c>
      <c r="EL276" s="59">
        <v>0</v>
      </c>
      <c r="EM276" s="59">
        <v>0</v>
      </c>
      <c r="EN276" s="59">
        <v>0</v>
      </c>
      <c r="EO276" s="59">
        <v>0</v>
      </c>
      <c r="EP276" s="59">
        <v>0</v>
      </c>
      <c r="EQ276" s="72">
        <v>0</v>
      </c>
      <c r="ER276" s="59">
        <v>0</v>
      </c>
      <c r="ES276" s="59">
        <v>0</v>
      </c>
      <c r="ET276" s="59">
        <v>0</v>
      </c>
      <c r="EU276" s="59">
        <v>0</v>
      </c>
      <c r="EV276" s="59">
        <v>0</v>
      </c>
      <c r="EW276" s="59">
        <v>0</v>
      </c>
      <c r="EX276" s="59">
        <v>0</v>
      </c>
      <c r="EY276" s="59">
        <v>0</v>
      </c>
      <c r="EZ276" s="59">
        <v>0</v>
      </c>
      <c r="FA276" s="59">
        <v>0</v>
      </c>
      <c r="FB276" s="59">
        <v>0</v>
      </c>
      <c r="FC276" s="59">
        <v>0</v>
      </c>
      <c r="FD276" s="59">
        <v>0</v>
      </c>
      <c r="FE276" s="59">
        <v>0</v>
      </c>
      <c r="FF276" s="59">
        <v>0</v>
      </c>
      <c r="FG276" s="59">
        <v>0</v>
      </c>
      <c r="FH276" s="59">
        <v>0</v>
      </c>
      <c r="FI276" s="59">
        <v>0</v>
      </c>
      <c r="FJ276" s="59">
        <v>0</v>
      </c>
      <c r="FK276" s="59">
        <v>0</v>
      </c>
      <c r="FL276" s="59">
        <v>0</v>
      </c>
      <c r="FM276" s="59">
        <v>0</v>
      </c>
      <c r="FN276" s="59">
        <v>0</v>
      </c>
      <c r="FO276" s="55">
        <v>0</v>
      </c>
      <c r="FP276" s="58">
        <v>0</v>
      </c>
      <c r="FQ276" s="59">
        <v>0</v>
      </c>
      <c r="FR276" s="59">
        <v>0</v>
      </c>
      <c r="FS276" s="59">
        <v>0</v>
      </c>
      <c r="FT276" s="59">
        <v>0</v>
      </c>
      <c r="FU276" s="59">
        <v>0</v>
      </c>
      <c r="FV276" s="59">
        <v>0</v>
      </c>
      <c r="FW276" s="59">
        <v>0</v>
      </c>
      <c r="FX276" s="59">
        <v>0</v>
      </c>
      <c r="FY276" s="59">
        <v>0</v>
      </c>
      <c r="FZ276" s="59">
        <v>0</v>
      </c>
      <c r="GA276" s="59">
        <v>0</v>
      </c>
      <c r="GB276" s="59">
        <v>0</v>
      </c>
      <c r="GC276" s="59">
        <v>0</v>
      </c>
      <c r="GD276" s="59">
        <v>0</v>
      </c>
      <c r="GE276" s="59">
        <v>0</v>
      </c>
      <c r="GF276" s="59">
        <v>0</v>
      </c>
      <c r="GG276" s="59">
        <v>0</v>
      </c>
      <c r="GH276" s="59">
        <v>0</v>
      </c>
      <c r="GI276" s="59">
        <v>0</v>
      </c>
      <c r="GJ276" s="59">
        <v>0</v>
      </c>
      <c r="GK276" s="59">
        <v>0</v>
      </c>
      <c r="GL276" s="59">
        <v>0</v>
      </c>
      <c r="GM276" s="59">
        <v>0</v>
      </c>
      <c r="GN276" s="55">
        <v>0</v>
      </c>
      <c r="GO276" s="58">
        <v>8.513999999999999E-3</v>
      </c>
      <c r="GP276" s="59">
        <v>1.0453834171495108E-2</v>
      </c>
      <c r="GQ276" s="59">
        <v>1.2792433790560678E-2</v>
      </c>
      <c r="GR276" s="59">
        <v>1.485E-2</v>
      </c>
      <c r="GS276" s="59">
        <v>1.6938305499126047E-2</v>
      </c>
      <c r="GT276" s="59">
        <v>1.980291516156488E-2</v>
      </c>
      <c r="GU276" s="59">
        <v>2.1724105461765446E-2</v>
      </c>
      <c r="GV276" s="59">
        <v>2.2192708253701343E-2</v>
      </c>
      <c r="GW276" s="59">
        <v>2.091396416219125E-2</v>
      </c>
      <c r="GX276" s="59">
        <v>1.7977323671578723E-2</v>
      </c>
      <c r="GY276" s="59">
        <v>1.3911612064386162E-2</v>
      </c>
      <c r="GZ276" s="59">
        <v>9.2069999999999999E-3</v>
      </c>
      <c r="HA276" s="59">
        <v>5.3460000000000001E-3</v>
      </c>
      <c r="HB276" s="59">
        <v>2.5739999999999999E-3</v>
      </c>
      <c r="HC276" s="59">
        <v>1.0889999999999999E-3</v>
      </c>
      <c r="HD276" s="59">
        <v>0</v>
      </c>
      <c r="HE276" s="59">
        <v>0</v>
      </c>
      <c r="HF276" s="59">
        <v>0</v>
      </c>
      <c r="HG276" s="59">
        <v>0</v>
      </c>
      <c r="HH276" s="59">
        <v>0</v>
      </c>
      <c r="HI276" s="59">
        <v>0</v>
      </c>
      <c r="HJ276" s="59">
        <v>0</v>
      </c>
      <c r="HK276" s="59">
        <v>0</v>
      </c>
      <c r="HL276" s="59">
        <v>0</v>
      </c>
      <c r="HM276" s="55">
        <v>0</v>
      </c>
      <c r="HN276" s="58">
        <v>8.513999999999999E-3</v>
      </c>
      <c r="HO276" s="59">
        <v>1.8967834171495106E-2</v>
      </c>
      <c r="HP276" s="59">
        <v>3.1760267962055784E-2</v>
      </c>
      <c r="HQ276" s="59">
        <v>4.6610267962055786E-2</v>
      </c>
      <c r="HR276" s="59">
        <v>6.354857346118184E-2</v>
      </c>
      <c r="HS276" s="59">
        <v>8.3351488622746717E-2</v>
      </c>
      <c r="HT276" s="59">
        <v>0.10507559408451217</v>
      </c>
      <c r="HU276" s="59">
        <v>0.12726830233821351</v>
      </c>
      <c r="HV276" s="59">
        <v>0.14818226650040475</v>
      </c>
      <c r="HW276" s="59">
        <v>0.16615959017198348</v>
      </c>
      <c r="HX276" s="59">
        <v>0.18007120223636963</v>
      </c>
      <c r="HY276" s="59">
        <v>0.18927820223636962</v>
      </c>
      <c r="HZ276" s="59">
        <v>0.19462420223636961</v>
      </c>
      <c r="IA276" s="59">
        <v>0.19719820223636961</v>
      </c>
      <c r="IB276" s="59">
        <v>0.19828720223636961</v>
      </c>
      <c r="IC276" s="59">
        <v>0.19828720223636961</v>
      </c>
      <c r="ID276" s="59">
        <v>0.19828720223636961</v>
      </c>
      <c r="IE276" s="59">
        <v>0.19828720223636961</v>
      </c>
      <c r="IF276" s="59">
        <v>0.19828720223636961</v>
      </c>
      <c r="IG276" s="59">
        <v>0.19828720223636961</v>
      </c>
      <c r="IH276" s="59">
        <v>0.19828720223636961</v>
      </c>
      <c r="II276" s="59">
        <v>0.19828720223636961</v>
      </c>
      <c r="IJ276" s="59">
        <v>0.19828720223636961</v>
      </c>
      <c r="IK276" s="59">
        <v>0.19828720223636961</v>
      </c>
      <c r="IL276" s="71">
        <v>0.19828720223636961</v>
      </c>
      <c r="IM276" s="72">
        <v>0</v>
      </c>
      <c r="IN276" s="59">
        <v>0</v>
      </c>
      <c r="IO276" s="59">
        <v>0</v>
      </c>
      <c r="IP276" s="59">
        <v>0</v>
      </c>
      <c r="IQ276" s="59">
        <v>0</v>
      </c>
      <c r="IR276" s="59">
        <v>0</v>
      </c>
      <c r="IS276" s="59">
        <v>0</v>
      </c>
      <c r="IT276" s="59">
        <v>0</v>
      </c>
      <c r="IU276" s="59">
        <v>0</v>
      </c>
      <c r="IV276" s="59">
        <v>0</v>
      </c>
      <c r="IW276" s="59">
        <v>0</v>
      </c>
      <c r="IX276" s="59">
        <v>0</v>
      </c>
      <c r="IY276" s="59">
        <v>0</v>
      </c>
      <c r="IZ276" s="59">
        <v>0</v>
      </c>
      <c r="JA276" s="59">
        <v>0</v>
      </c>
      <c r="JB276" s="59">
        <v>0</v>
      </c>
      <c r="JC276" s="59">
        <v>0</v>
      </c>
      <c r="JD276" s="59">
        <v>0</v>
      </c>
      <c r="JE276" s="59">
        <v>0</v>
      </c>
      <c r="JF276" s="59">
        <v>0</v>
      </c>
      <c r="JG276" s="59">
        <v>0</v>
      </c>
      <c r="JH276" s="59">
        <v>0</v>
      </c>
      <c r="JI276" s="59">
        <v>0</v>
      </c>
      <c r="JJ276" s="59">
        <v>0</v>
      </c>
      <c r="JK276" s="55">
        <v>0</v>
      </c>
      <c r="JL276" s="58">
        <v>0</v>
      </c>
      <c r="JM276" s="59">
        <v>0</v>
      </c>
      <c r="JN276" s="59">
        <v>0</v>
      </c>
      <c r="JO276" s="59">
        <v>0</v>
      </c>
      <c r="JP276" s="59">
        <v>0</v>
      </c>
      <c r="JQ276" s="59">
        <v>0</v>
      </c>
      <c r="JR276" s="59">
        <v>0</v>
      </c>
      <c r="JS276" s="59">
        <v>0</v>
      </c>
      <c r="JT276" s="59">
        <v>0</v>
      </c>
      <c r="JU276" s="59">
        <v>0</v>
      </c>
      <c r="JV276" s="59">
        <v>0</v>
      </c>
      <c r="JW276" s="59">
        <v>0</v>
      </c>
      <c r="JX276" s="59">
        <v>0</v>
      </c>
      <c r="JY276" s="59">
        <v>0</v>
      </c>
      <c r="JZ276" s="59">
        <v>0</v>
      </c>
      <c r="KA276" s="59">
        <v>0</v>
      </c>
      <c r="KB276" s="59">
        <v>0</v>
      </c>
      <c r="KC276" s="59">
        <v>0</v>
      </c>
      <c r="KD276" s="59">
        <v>0</v>
      </c>
      <c r="KE276" s="59">
        <v>0</v>
      </c>
      <c r="KF276" s="59">
        <v>0</v>
      </c>
      <c r="KG276" s="59">
        <v>0</v>
      </c>
      <c r="KH276" s="59">
        <v>0</v>
      </c>
      <c r="KI276" s="59">
        <v>0</v>
      </c>
      <c r="KJ276" s="55">
        <v>0</v>
      </c>
      <c r="KK276" s="58">
        <v>7.2368999999999992E-3</v>
      </c>
      <c r="KL276" s="59">
        <v>8.885759045770842E-3</v>
      </c>
      <c r="KM276" s="59">
        <v>1.0873568721976578E-2</v>
      </c>
      <c r="KN276" s="59">
        <v>1.26225E-2</v>
      </c>
      <c r="KO276" s="59">
        <v>1.4397559674257139E-2</v>
      </c>
      <c r="KP276" s="59">
        <v>1.6832477887330149E-2</v>
      </c>
      <c r="KQ276" s="59">
        <v>1.8465489642500627E-2</v>
      </c>
      <c r="KR276" s="59">
        <v>1.8863802015646143E-2</v>
      </c>
      <c r="KS276" s="59">
        <v>1.7776869537862561E-2</v>
      </c>
      <c r="KT276" s="59">
        <v>1.5280725120841915E-2</v>
      </c>
      <c r="KU276" s="59">
        <v>1.1824870254728236E-2</v>
      </c>
      <c r="KV276" s="59">
        <v>7.8259499999999999E-3</v>
      </c>
      <c r="KW276" s="59">
        <v>4.5440999999999997E-3</v>
      </c>
      <c r="KX276" s="59">
        <v>2.1879E-3</v>
      </c>
      <c r="KY276" s="59">
        <v>9.2564999999999998E-4</v>
      </c>
      <c r="KZ276" s="59">
        <v>0</v>
      </c>
      <c r="LA276" s="59">
        <v>0</v>
      </c>
      <c r="LB276" s="59">
        <v>0</v>
      </c>
      <c r="LC276" s="59">
        <v>0</v>
      </c>
      <c r="LD276" s="59">
        <v>0</v>
      </c>
      <c r="LE276" s="59">
        <v>0</v>
      </c>
      <c r="LF276" s="59">
        <v>0</v>
      </c>
      <c r="LG276" s="59">
        <v>0</v>
      </c>
      <c r="LH276" s="59">
        <v>0</v>
      </c>
      <c r="LI276" s="55">
        <v>0</v>
      </c>
      <c r="LJ276" s="58">
        <v>7.2368999999999992E-3</v>
      </c>
      <c r="LK276" s="59">
        <v>1.6122659045770843E-2</v>
      </c>
      <c r="LL276" s="59">
        <v>2.6996227767747419E-2</v>
      </c>
      <c r="LM276" s="59">
        <v>3.9618727767747421E-2</v>
      </c>
      <c r="LN276" s="59">
        <v>5.4016287442004561E-2</v>
      </c>
      <c r="LO276" s="59">
        <v>7.0848765329334706E-2</v>
      </c>
      <c r="LP276" s="59">
        <v>8.931425497183533E-2</v>
      </c>
      <c r="LQ276" s="59">
        <v>0.10817805698748148</v>
      </c>
      <c r="LR276" s="59">
        <v>0.12595492652534404</v>
      </c>
      <c r="LS276" s="59">
        <v>0.14123565164618596</v>
      </c>
      <c r="LT276" s="59">
        <v>0.15306052190091418</v>
      </c>
      <c r="LU276" s="59">
        <v>0.16088647190091418</v>
      </c>
      <c r="LV276" s="59">
        <v>0.16543057190091418</v>
      </c>
      <c r="LW276" s="59">
        <v>0.16761847190091417</v>
      </c>
      <c r="LX276" s="59">
        <v>0.16854412190091417</v>
      </c>
      <c r="LY276" s="59">
        <v>0.16854412190091417</v>
      </c>
      <c r="LZ276" s="59">
        <v>0.16854412190091417</v>
      </c>
      <c r="MA276" s="59">
        <v>0.16854412190091417</v>
      </c>
      <c r="MB276" s="59">
        <v>0.16854412190091417</v>
      </c>
      <c r="MC276" s="59">
        <v>0.16854412190091417</v>
      </c>
      <c r="MD276" s="59">
        <v>0.16854412190091417</v>
      </c>
      <c r="ME276" s="59">
        <v>0.16854412190091417</v>
      </c>
      <c r="MF276" s="59">
        <v>0.16854412190091417</v>
      </c>
      <c r="MG276" s="59">
        <v>0.16854412190091417</v>
      </c>
      <c r="MH276" s="71">
        <v>0.16854412190091417</v>
      </c>
      <c r="MI276" s="72">
        <v>0</v>
      </c>
      <c r="MJ276" s="59">
        <v>0</v>
      </c>
      <c r="MK276" s="59">
        <v>0</v>
      </c>
      <c r="ML276" s="59">
        <v>0</v>
      </c>
      <c r="MM276" s="59">
        <v>0</v>
      </c>
      <c r="MN276" s="59">
        <v>0</v>
      </c>
      <c r="MO276" s="59">
        <v>0</v>
      </c>
      <c r="MP276" s="59">
        <v>0</v>
      </c>
      <c r="MQ276" s="59">
        <v>0</v>
      </c>
      <c r="MR276" s="59">
        <v>0</v>
      </c>
      <c r="MS276" s="59">
        <v>0</v>
      </c>
      <c r="MT276" s="59">
        <v>0</v>
      </c>
      <c r="MU276" s="59">
        <v>0</v>
      </c>
      <c r="MV276" s="59">
        <v>0</v>
      </c>
      <c r="MW276" s="59">
        <v>0</v>
      </c>
      <c r="MX276" s="59">
        <v>0</v>
      </c>
      <c r="MY276" s="59">
        <v>0</v>
      </c>
      <c r="MZ276" s="59">
        <v>0</v>
      </c>
      <c r="NA276" s="59">
        <v>0</v>
      </c>
      <c r="NB276" s="59">
        <v>0</v>
      </c>
      <c r="NC276" s="59">
        <v>0</v>
      </c>
      <c r="ND276" s="59">
        <v>0</v>
      </c>
      <c r="NE276" s="59">
        <v>0</v>
      </c>
      <c r="NF276" s="59">
        <v>0</v>
      </c>
      <c r="NG276" s="55">
        <v>0</v>
      </c>
      <c r="NH276" s="58">
        <v>0</v>
      </c>
      <c r="NI276" s="59">
        <v>0</v>
      </c>
      <c r="NJ276" s="59">
        <v>0</v>
      </c>
      <c r="NK276" s="59">
        <v>0</v>
      </c>
      <c r="NL276" s="59">
        <v>0</v>
      </c>
      <c r="NM276" s="59">
        <v>0</v>
      </c>
      <c r="NN276" s="59">
        <v>0</v>
      </c>
      <c r="NO276" s="59">
        <v>0</v>
      </c>
      <c r="NP276" s="59">
        <v>0</v>
      </c>
      <c r="NQ276" s="59">
        <v>0</v>
      </c>
      <c r="NR276" s="59">
        <v>0</v>
      </c>
      <c r="NS276" s="59">
        <v>0</v>
      </c>
      <c r="NT276" s="59">
        <v>0</v>
      </c>
      <c r="NU276" s="59">
        <v>0</v>
      </c>
      <c r="NV276" s="59">
        <v>0</v>
      </c>
      <c r="NW276" s="59">
        <v>0</v>
      </c>
      <c r="NX276" s="59">
        <v>0</v>
      </c>
      <c r="NY276" s="59">
        <v>0</v>
      </c>
      <c r="NZ276" s="59">
        <v>0</v>
      </c>
      <c r="OA276" s="59">
        <v>0</v>
      </c>
      <c r="OB276" s="59">
        <v>0</v>
      </c>
      <c r="OC276" s="59">
        <v>0</v>
      </c>
      <c r="OD276" s="59">
        <v>0</v>
      </c>
      <c r="OE276" s="59">
        <v>0</v>
      </c>
      <c r="OF276" s="55">
        <v>0</v>
      </c>
      <c r="OG276" s="58">
        <v>0</v>
      </c>
      <c r="OH276" s="59">
        <v>0</v>
      </c>
      <c r="OI276" s="59">
        <v>0</v>
      </c>
      <c r="OJ276" s="59">
        <v>0</v>
      </c>
      <c r="OK276" s="59">
        <v>0</v>
      </c>
      <c r="OL276" s="59">
        <v>0</v>
      </c>
      <c r="OM276" s="59">
        <v>0</v>
      </c>
      <c r="ON276" s="59">
        <v>0</v>
      </c>
      <c r="OO276" s="59">
        <v>0</v>
      </c>
      <c r="OP276" s="59">
        <v>0</v>
      </c>
      <c r="OQ276" s="59">
        <v>0</v>
      </c>
      <c r="OR276" s="59">
        <v>0</v>
      </c>
      <c r="OS276" s="59">
        <v>0</v>
      </c>
      <c r="OT276" s="59">
        <v>0</v>
      </c>
      <c r="OU276" s="59">
        <v>0</v>
      </c>
      <c r="OV276" s="59">
        <v>0</v>
      </c>
      <c r="OW276" s="59">
        <v>0</v>
      </c>
      <c r="OX276" s="59">
        <v>0</v>
      </c>
      <c r="OY276" s="59">
        <v>0</v>
      </c>
      <c r="OZ276" s="59">
        <v>0</v>
      </c>
      <c r="PA276" s="59">
        <v>0</v>
      </c>
      <c r="PB276" s="59">
        <v>0</v>
      </c>
      <c r="PC276" s="59">
        <v>0</v>
      </c>
      <c r="PD276" s="59">
        <v>0</v>
      </c>
      <c r="PE276" s="55">
        <v>0</v>
      </c>
      <c r="PF276" s="58">
        <v>0</v>
      </c>
      <c r="PG276" s="59">
        <v>0</v>
      </c>
      <c r="PH276" s="59">
        <v>0</v>
      </c>
      <c r="PI276" s="59">
        <v>0</v>
      </c>
      <c r="PJ276" s="59">
        <v>0</v>
      </c>
      <c r="PK276" s="59">
        <v>0</v>
      </c>
      <c r="PL276" s="59">
        <v>0</v>
      </c>
      <c r="PM276" s="59">
        <v>0</v>
      </c>
      <c r="PN276" s="59">
        <v>0</v>
      </c>
      <c r="PO276" s="59">
        <v>0</v>
      </c>
      <c r="PP276" s="59">
        <v>0</v>
      </c>
      <c r="PQ276" s="59">
        <v>0</v>
      </c>
      <c r="PR276" s="59">
        <v>0</v>
      </c>
      <c r="PS276" s="59">
        <v>0</v>
      </c>
      <c r="PT276" s="59">
        <v>0</v>
      </c>
      <c r="PU276" s="59">
        <v>0</v>
      </c>
      <c r="PV276" s="59">
        <v>0</v>
      </c>
      <c r="PW276" s="59">
        <v>0</v>
      </c>
      <c r="PX276" s="59">
        <v>0</v>
      </c>
      <c r="PY276" s="59">
        <v>0</v>
      </c>
      <c r="PZ276" s="59">
        <v>0</v>
      </c>
      <c r="QA276" s="59">
        <v>0</v>
      </c>
      <c r="QB276" s="59">
        <v>0</v>
      </c>
      <c r="QC276" s="59">
        <v>0</v>
      </c>
      <c r="QD276" s="71">
        <v>0</v>
      </c>
      <c r="QE276" s="72">
        <v>0</v>
      </c>
      <c r="QF276" s="59">
        <v>0</v>
      </c>
      <c r="QG276" s="59">
        <v>0</v>
      </c>
      <c r="QH276" s="59">
        <v>0</v>
      </c>
      <c r="QI276" s="59">
        <v>0</v>
      </c>
      <c r="QJ276" s="59">
        <v>0</v>
      </c>
      <c r="QK276" s="59">
        <v>0</v>
      </c>
      <c r="QL276" s="59">
        <v>0</v>
      </c>
      <c r="QM276" s="59">
        <v>0</v>
      </c>
      <c r="QN276" s="59">
        <v>0</v>
      </c>
      <c r="QO276" s="59">
        <v>0</v>
      </c>
      <c r="QP276" s="59">
        <v>0</v>
      </c>
      <c r="QQ276" s="59">
        <v>0</v>
      </c>
      <c r="QR276" s="59">
        <v>0</v>
      </c>
      <c r="QS276" s="59">
        <v>0</v>
      </c>
      <c r="QT276" s="59">
        <v>0</v>
      </c>
      <c r="QU276" s="59">
        <v>0</v>
      </c>
      <c r="QV276" s="59">
        <v>0</v>
      </c>
      <c r="QW276" s="59">
        <v>0</v>
      </c>
      <c r="QX276" s="59">
        <v>0</v>
      </c>
      <c r="QY276" s="59">
        <v>0</v>
      </c>
      <c r="QZ276" s="59">
        <v>0</v>
      </c>
      <c r="RA276" s="59">
        <v>0</v>
      </c>
      <c r="RB276" s="59">
        <v>0</v>
      </c>
      <c r="RC276" s="55">
        <v>0</v>
      </c>
      <c r="RD276" s="58">
        <v>0</v>
      </c>
      <c r="RE276" s="59">
        <v>0</v>
      </c>
      <c r="RF276" s="59">
        <v>0</v>
      </c>
      <c r="RG276" s="59">
        <v>0</v>
      </c>
      <c r="RH276" s="59">
        <v>0</v>
      </c>
      <c r="RI276" s="59">
        <v>0</v>
      </c>
      <c r="RJ276" s="59">
        <v>0</v>
      </c>
      <c r="RK276" s="59">
        <v>0</v>
      </c>
      <c r="RL276" s="59">
        <v>0</v>
      </c>
      <c r="RM276" s="59">
        <v>0</v>
      </c>
      <c r="RN276" s="59">
        <v>0</v>
      </c>
      <c r="RO276" s="59">
        <v>0</v>
      </c>
      <c r="RP276" s="59">
        <v>0</v>
      </c>
      <c r="RQ276" s="59">
        <v>0</v>
      </c>
      <c r="RR276" s="59">
        <v>0</v>
      </c>
      <c r="RS276" s="59">
        <v>0</v>
      </c>
      <c r="RT276" s="59">
        <v>0</v>
      </c>
      <c r="RU276" s="59">
        <v>0</v>
      </c>
      <c r="RV276" s="59">
        <v>0</v>
      </c>
      <c r="RW276" s="59">
        <v>0</v>
      </c>
      <c r="RX276" s="59">
        <v>0</v>
      </c>
      <c r="RY276" s="59">
        <v>0</v>
      </c>
      <c r="RZ276" s="59">
        <v>0</v>
      </c>
      <c r="SA276" s="59">
        <v>0</v>
      </c>
      <c r="SB276" s="55">
        <v>0</v>
      </c>
      <c r="SC276" s="58">
        <v>0</v>
      </c>
      <c r="SD276" s="59">
        <v>0</v>
      </c>
      <c r="SE276" s="59">
        <v>0</v>
      </c>
      <c r="SF276" s="59">
        <v>0</v>
      </c>
      <c r="SG276" s="59">
        <v>0</v>
      </c>
      <c r="SH276" s="59">
        <v>0</v>
      </c>
      <c r="SI276" s="59">
        <v>0</v>
      </c>
      <c r="SJ276" s="59">
        <v>0</v>
      </c>
      <c r="SK276" s="59">
        <v>0</v>
      </c>
      <c r="SL276" s="59">
        <v>0</v>
      </c>
      <c r="SM276" s="59">
        <v>0</v>
      </c>
      <c r="SN276" s="59">
        <v>0</v>
      </c>
      <c r="SO276" s="59">
        <v>0</v>
      </c>
      <c r="SP276" s="59">
        <v>0</v>
      </c>
      <c r="SQ276" s="59">
        <v>0</v>
      </c>
      <c r="SR276" s="59">
        <v>0</v>
      </c>
      <c r="SS276" s="59">
        <v>0</v>
      </c>
      <c r="ST276" s="59">
        <v>0</v>
      </c>
      <c r="SU276" s="59">
        <v>0</v>
      </c>
      <c r="SV276" s="59">
        <v>0</v>
      </c>
      <c r="SW276" s="59">
        <v>0</v>
      </c>
      <c r="SX276" s="59">
        <v>0</v>
      </c>
      <c r="SY276" s="59">
        <v>0</v>
      </c>
      <c r="SZ276" s="59">
        <v>0</v>
      </c>
      <c r="TA276" s="55">
        <v>0</v>
      </c>
      <c r="TB276" s="58">
        <v>0</v>
      </c>
      <c r="TC276" s="59">
        <v>0</v>
      </c>
      <c r="TD276" s="59">
        <v>0</v>
      </c>
      <c r="TE276" s="59">
        <v>0</v>
      </c>
      <c r="TF276" s="59">
        <v>0</v>
      </c>
      <c r="TG276" s="59">
        <v>0</v>
      </c>
      <c r="TH276" s="59">
        <v>0</v>
      </c>
      <c r="TI276" s="59">
        <v>0</v>
      </c>
      <c r="TJ276" s="59">
        <v>0</v>
      </c>
      <c r="TK276" s="59">
        <v>0</v>
      </c>
      <c r="TL276" s="59">
        <v>0</v>
      </c>
      <c r="TM276" s="59">
        <v>0</v>
      </c>
      <c r="TN276" s="59">
        <v>0</v>
      </c>
      <c r="TO276" s="59">
        <v>0</v>
      </c>
      <c r="TP276" s="59">
        <v>0</v>
      </c>
      <c r="TQ276" s="59">
        <v>0</v>
      </c>
      <c r="TR276" s="59">
        <v>0</v>
      </c>
      <c r="TS276" s="59">
        <v>0</v>
      </c>
      <c r="TT276" s="59">
        <v>0</v>
      </c>
      <c r="TU276" s="59">
        <v>0</v>
      </c>
      <c r="TV276" s="59">
        <v>0</v>
      </c>
      <c r="TW276" s="59">
        <v>0</v>
      </c>
      <c r="TX276" s="59">
        <v>0</v>
      </c>
      <c r="TY276" s="59">
        <v>0</v>
      </c>
      <c r="TZ276" s="71">
        <v>0</v>
      </c>
      <c r="UA276" s="73">
        <v>0</v>
      </c>
      <c r="UB276" s="53">
        <v>0</v>
      </c>
      <c r="UC276" s="53">
        <v>0</v>
      </c>
      <c r="UD276" s="53">
        <v>0</v>
      </c>
      <c r="UE276" s="53">
        <v>0</v>
      </c>
      <c r="UF276" s="53">
        <v>0</v>
      </c>
      <c r="UG276" s="53">
        <v>0</v>
      </c>
      <c r="UH276" s="53">
        <v>0</v>
      </c>
      <c r="UI276" s="53">
        <v>0</v>
      </c>
      <c r="UJ276" s="53">
        <v>0</v>
      </c>
      <c r="UK276" s="53">
        <v>0</v>
      </c>
      <c r="UL276" s="53">
        <v>0</v>
      </c>
      <c r="UM276" s="53">
        <v>0</v>
      </c>
      <c r="UN276" s="53">
        <v>0</v>
      </c>
      <c r="UO276" s="53">
        <v>0</v>
      </c>
      <c r="UP276" s="53">
        <v>0</v>
      </c>
      <c r="UQ276" s="53">
        <v>0</v>
      </c>
      <c r="UR276" s="53">
        <v>0</v>
      </c>
      <c r="US276" s="53">
        <v>0</v>
      </c>
      <c r="UT276" s="53">
        <v>0</v>
      </c>
      <c r="UU276" s="53">
        <v>0</v>
      </c>
      <c r="UV276" s="53">
        <v>0</v>
      </c>
      <c r="UW276" s="53">
        <v>0</v>
      </c>
      <c r="UX276" s="53">
        <v>0</v>
      </c>
      <c r="UY276" s="74">
        <v>0</v>
      </c>
      <c r="UZ276" s="73">
        <v>0</v>
      </c>
      <c r="VA276" s="53">
        <v>0</v>
      </c>
      <c r="VB276" s="53">
        <v>0</v>
      </c>
      <c r="VC276" s="53">
        <v>0</v>
      </c>
      <c r="VD276" s="53">
        <v>0</v>
      </c>
      <c r="VE276" s="53">
        <v>0</v>
      </c>
      <c r="VF276" s="53">
        <v>0</v>
      </c>
      <c r="VG276" s="53">
        <v>0</v>
      </c>
      <c r="VH276" s="53">
        <v>0</v>
      </c>
      <c r="VI276" s="53">
        <v>0</v>
      </c>
      <c r="VJ276" s="53">
        <v>0</v>
      </c>
      <c r="VK276" s="53">
        <v>0</v>
      </c>
      <c r="VL276" s="53">
        <v>0</v>
      </c>
      <c r="VM276" s="53">
        <v>0</v>
      </c>
      <c r="VN276" s="53">
        <v>0</v>
      </c>
      <c r="VO276" s="53">
        <v>0</v>
      </c>
      <c r="VP276" s="53">
        <v>0</v>
      </c>
      <c r="VQ276" s="53">
        <v>0</v>
      </c>
      <c r="VR276" s="53">
        <v>0</v>
      </c>
      <c r="VS276" s="53">
        <v>0</v>
      </c>
      <c r="VT276" s="53">
        <v>0</v>
      </c>
      <c r="VU276" s="53">
        <v>0</v>
      </c>
      <c r="VV276" s="53">
        <v>0</v>
      </c>
      <c r="VW276" s="53">
        <v>0</v>
      </c>
      <c r="VX276" s="74">
        <v>0</v>
      </c>
      <c r="VY276" s="65">
        <f t="shared" si="4"/>
        <v>272</v>
      </c>
    </row>
    <row r="277" spans="1:597">
      <c r="A277" s="51" t="s">
        <v>660</v>
      </c>
      <c r="B277" s="69" t="s">
        <v>2</v>
      </c>
      <c r="C277" t="s">
        <v>659</v>
      </c>
      <c r="D277" t="s">
        <v>736</v>
      </c>
      <c r="E277" t="s">
        <v>727</v>
      </c>
      <c r="F277" t="s">
        <v>694</v>
      </c>
      <c r="G277" t="s">
        <v>664</v>
      </c>
      <c r="H277" t="s">
        <v>891</v>
      </c>
      <c r="I277" t="s">
        <v>666</v>
      </c>
      <c r="J277" t="s">
        <v>1199</v>
      </c>
      <c r="K277" s="5" t="s">
        <v>893</v>
      </c>
      <c r="L277" t="s">
        <v>894</v>
      </c>
      <c r="M277">
        <v>15</v>
      </c>
      <c r="N277" s="52">
        <v>0</v>
      </c>
      <c r="O277" s="52">
        <v>0</v>
      </c>
      <c r="P277" s="52">
        <v>0</v>
      </c>
      <c r="Q277" s="53">
        <v>1945.72</v>
      </c>
      <c r="R277" s="53">
        <v>0</v>
      </c>
      <c r="S277" s="53">
        <v>5.93</v>
      </c>
      <c r="T277" s="53">
        <v>0</v>
      </c>
      <c r="U277" s="53">
        <v>0.3017295617066722</v>
      </c>
      <c r="V277" s="53">
        <v>0.45</v>
      </c>
      <c r="W277" s="2" t="s">
        <v>833</v>
      </c>
      <c r="X277" s="54">
        <v>2E-3</v>
      </c>
      <c r="Y277" s="54">
        <v>0.2</v>
      </c>
      <c r="Z277" t="s">
        <v>776</v>
      </c>
      <c r="AA277" t="s">
        <v>777</v>
      </c>
      <c r="AB277" s="54">
        <v>0.81705098408000898</v>
      </c>
      <c r="AC277" t="s">
        <v>778</v>
      </c>
      <c r="AD277" s="54">
        <v>0</v>
      </c>
      <c r="AE277" s="53">
        <v>0</v>
      </c>
      <c r="AG277" s="53">
        <v>0</v>
      </c>
      <c r="AI277" s="55">
        <v>0</v>
      </c>
      <c r="AJ277" s="5" t="s">
        <v>895</v>
      </c>
      <c r="AK277" t="s">
        <v>895</v>
      </c>
      <c r="AL277" s="1" t="s">
        <v>895</v>
      </c>
      <c r="AM277" s="5" t="s">
        <v>893</v>
      </c>
      <c r="AN277" t="s">
        <v>893</v>
      </c>
      <c r="AO277" t="s">
        <v>893</v>
      </c>
      <c r="AP277" t="s">
        <v>893</v>
      </c>
      <c r="AQ277" t="s">
        <v>893</v>
      </c>
      <c r="AR277" t="s">
        <v>893</v>
      </c>
      <c r="AS277" t="s">
        <v>893</v>
      </c>
      <c r="AT277" t="s">
        <v>893</v>
      </c>
      <c r="AU277" t="s">
        <v>893</v>
      </c>
      <c r="AV277" t="s">
        <v>893</v>
      </c>
      <c r="AW277" t="s">
        <v>893</v>
      </c>
      <c r="AX277" t="s">
        <v>893</v>
      </c>
      <c r="AY277" t="s">
        <v>893</v>
      </c>
      <c r="AZ277" t="s">
        <v>893</v>
      </c>
      <c r="BA277" t="s">
        <v>893</v>
      </c>
      <c r="BB277" t="s">
        <v>893</v>
      </c>
      <c r="BC277" t="s">
        <v>893</v>
      </c>
      <c r="BD277" t="s">
        <v>893</v>
      </c>
      <c r="BE277" t="s">
        <v>893</v>
      </c>
      <c r="BF277" t="s">
        <v>893</v>
      </c>
      <c r="BG277" t="s">
        <v>893</v>
      </c>
      <c r="BH277" t="s">
        <v>893</v>
      </c>
      <c r="BI277" t="s">
        <v>893</v>
      </c>
      <c r="BJ277" t="s">
        <v>893</v>
      </c>
      <c r="BK277" t="s">
        <v>893</v>
      </c>
      <c r="BL277" t="s">
        <v>893</v>
      </c>
      <c r="BM277" s="1" t="s">
        <v>893</v>
      </c>
      <c r="BN277" s="5" t="s">
        <v>894</v>
      </c>
      <c r="BO277" t="s">
        <v>894</v>
      </c>
      <c r="BP277" t="s">
        <v>894</v>
      </c>
      <c r="BQ277" t="s">
        <v>894</v>
      </c>
      <c r="BR277" t="s">
        <v>894</v>
      </c>
      <c r="BS277" t="s">
        <v>894</v>
      </c>
      <c r="BT277" t="s">
        <v>894</v>
      </c>
      <c r="BU277" t="s">
        <v>894</v>
      </c>
      <c r="BV277" t="s">
        <v>894</v>
      </c>
      <c r="BW277" t="s">
        <v>894</v>
      </c>
      <c r="BX277" t="s">
        <v>894</v>
      </c>
      <c r="BY277" t="s">
        <v>894</v>
      </c>
      <c r="BZ277" t="s">
        <v>894</v>
      </c>
      <c r="CA277" t="s">
        <v>894</v>
      </c>
      <c r="CB277" t="s">
        <v>894</v>
      </c>
      <c r="CC277" t="s">
        <v>894</v>
      </c>
      <c r="CD277" t="s">
        <v>894</v>
      </c>
      <c r="CE277" t="s">
        <v>894</v>
      </c>
      <c r="CF277" t="s">
        <v>894</v>
      </c>
      <c r="CG277" t="s">
        <v>894</v>
      </c>
      <c r="CH277" t="s">
        <v>894</v>
      </c>
      <c r="CI277" t="s">
        <v>894</v>
      </c>
      <c r="CJ277" t="s">
        <v>894</v>
      </c>
      <c r="CK277" t="s">
        <v>894</v>
      </c>
      <c r="CL277" t="s">
        <v>894</v>
      </c>
      <c r="CM277" t="s">
        <v>894</v>
      </c>
      <c r="CN277" s="1" t="s">
        <v>894</v>
      </c>
      <c r="CO277" s="56">
        <v>1945.72</v>
      </c>
      <c r="CP277" s="53">
        <v>1945.72</v>
      </c>
      <c r="CQ277" s="53">
        <v>1945.72</v>
      </c>
      <c r="CR277" s="53">
        <v>1945.72</v>
      </c>
      <c r="CS277" s="53">
        <v>1945.72</v>
      </c>
      <c r="CT277" s="53">
        <v>1945.72</v>
      </c>
      <c r="CU277" s="53">
        <v>1945.72</v>
      </c>
      <c r="CV277" s="53">
        <v>1945.72</v>
      </c>
      <c r="CW277" s="53">
        <v>1945.72</v>
      </c>
      <c r="CX277" s="53">
        <v>1945.72</v>
      </c>
      <c r="CY277" s="53">
        <v>1945.72</v>
      </c>
      <c r="CZ277" s="53">
        <v>1945.72</v>
      </c>
      <c r="DA277" s="53">
        <v>1945.72</v>
      </c>
      <c r="DB277" s="53">
        <v>1945.72</v>
      </c>
      <c r="DC277" s="53">
        <v>1945.72</v>
      </c>
      <c r="DD277" s="53">
        <v>1945.72</v>
      </c>
      <c r="DE277" s="53">
        <v>1945.72</v>
      </c>
      <c r="DF277" s="53">
        <v>1945.72</v>
      </c>
      <c r="DG277" s="53">
        <v>1945.72</v>
      </c>
      <c r="DH277" s="53">
        <v>1945.72</v>
      </c>
      <c r="DI277" s="53">
        <v>1945.72</v>
      </c>
      <c r="DJ277" s="53">
        <v>1945.72</v>
      </c>
      <c r="DK277" s="53">
        <v>1945.72</v>
      </c>
      <c r="DL277" s="53">
        <v>1945.72</v>
      </c>
      <c r="DM277" s="53">
        <v>1945.72</v>
      </c>
      <c r="DN277" s="53">
        <v>1945.72</v>
      </c>
      <c r="DO277" s="57">
        <v>1945.72</v>
      </c>
      <c r="DP277" s="58">
        <v>0</v>
      </c>
      <c r="DQ277" s="59">
        <v>0</v>
      </c>
      <c r="DR277" s="59">
        <v>0</v>
      </c>
      <c r="DS277" s="59">
        <v>0</v>
      </c>
      <c r="DT277" s="59">
        <v>0</v>
      </c>
      <c r="DU277" s="59">
        <v>0</v>
      </c>
      <c r="DV277" s="59">
        <v>0</v>
      </c>
      <c r="DW277" s="59">
        <v>0</v>
      </c>
      <c r="DX277" s="59">
        <v>0</v>
      </c>
      <c r="DY277" s="59">
        <v>0</v>
      </c>
      <c r="DZ277" s="59">
        <v>0</v>
      </c>
      <c r="EA277" s="59">
        <v>0</v>
      </c>
      <c r="EB277" s="59">
        <v>0</v>
      </c>
      <c r="EC277" s="59">
        <v>0</v>
      </c>
      <c r="ED277" s="59">
        <v>0</v>
      </c>
      <c r="EE277" s="59">
        <v>0</v>
      </c>
      <c r="EF277" s="59">
        <v>0</v>
      </c>
      <c r="EG277" s="59">
        <v>0</v>
      </c>
      <c r="EH277" s="59">
        <v>0</v>
      </c>
      <c r="EI277" s="59">
        <v>0</v>
      </c>
      <c r="EJ277" s="59">
        <v>0</v>
      </c>
      <c r="EK277" s="59">
        <v>0</v>
      </c>
      <c r="EL277" s="59">
        <v>0</v>
      </c>
      <c r="EM277" s="59">
        <v>0</v>
      </c>
      <c r="EN277" s="59">
        <v>0</v>
      </c>
      <c r="EO277" s="59">
        <v>0</v>
      </c>
      <c r="EP277" s="59">
        <v>0</v>
      </c>
      <c r="EQ277" s="72">
        <v>0</v>
      </c>
      <c r="ER277" s="59">
        <v>0</v>
      </c>
      <c r="ES277" s="59">
        <v>0</v>
      </c>
      <c r="ET277" s="59">
        <v>0</v>
      </c>
      <c r="EU277" s="59">
        <v>0</v>
      </c>
      <c r="EV277" s="59">
        <v>0</v>
      </c>
      <c r="EW277" s="59">
        <v>0</v>
      </c>
      <c r="EX277" s="59">
        <v>0</v>
      </c>
      <c r="EY277" s="59">
        <v>0</v>
      </c>
      <c r="EZ277" s="59">
        <v>0</v>
      </c>
      <c r="FA277" s="59">
        <v>0</v>
      </c>
      <c r="FB277" s="59">
        <v>0</v>
      </c>
      <c r="FC277" s="59">
        <v>0</v>
      </c>
      <c r="FD277" s="59">
        <v>0</v>
      </c>
      <c r="FE277" s="59">
        <v>0</v>
      </c>
      <c r="FF277" s="59">
        <v>0</v>
      </c>
      <c r="FG277" s="59">
        <v>0</v>
      </c>
      <c r="FH277" s="59">
        <v>0</v>
      </c>
      <c r="FI277" s="59">
        <v>0</v>
      </c>
      <c r="FJ277" s="59">
        <v>0</v>
      </c>
      <c r="FK277" s="59">
        <v>0</v>
      </c>
      <c r="FL277" s="59">
        <v>0</v>
      </c>
      <c r="FM277" s="59">
        <v>0</v>
      </c>
      <c r="FN277" s="59">
        <v>0</v>
      </c>
      <c r="FO277" s="55">
        <v>0</v>
      </c>
      <c r="FP277" s="58">
        <v>0</v>
      </c>
      <c r="FQ277" s="59">
        <v>0</v>
      </c>
      <c r="FR277" s="59">
        <v>0</v>
      </c>
      <c r="FS277" s="59">
        <v>0</v>
      </c>
      <c r="FT277" s="59">
        <v>0</v>
      </c>
      <c r="FU277" s="59">
        <v>0</v>
      </c>
      <c r="FV277" s="59">
        <v>0</v>
      </c>
      <c r="FW277" s="59">
        <v>0</v>
      </c>
      <c r="FX277" s="59">
        <v>0</v>
      </c>
      <c r="FY277" s="59">
        <v>0</v>
      </c>
      <c r="FZ277" s="59">
        <v>0</v>
      </c>
      <c r="GA277" s="59">
        <v>0</v>
      </c>
      <c r="GB277" s="59">
        <v>0</v>
      </c>
      <c r="GC277" s="59">
        <v>0</v>
      </c>
      <c r="GD277" s="59">
        <v>0</v>
      </c>
      <c r="GE277" s="59">
        <v>0</v>
      </c>
      <c r="GF277" s="59">
        <v>0</v>
      </c>
      <c r="GG277" s="59">
        <v>0</v>
      </c>
      <c r="GH277" s="59">
        <v>0</v>
      </c>
      <c r="GI277" s="59">
        <v>0</v>
      </c>
      <c r="GJ277" s="59">
        <v>0</v>
      </c>
      <c r="GK277" s="59">
        <v>0</v>
      </c>
      <c r="GL277" s="59">
        <v>0</v>
      </c>
      <c r="GM277" s="59">
        <v>0</v>
      </c>
      <c r="GN277" s="55">
        <v>0</v>
      </c>
      <c r="GO277" s="58">
        <v>0.97108260902360499</v>
      </c>
      <c r="GP277" s="59">
        <v>1.7628046261698853</v>
      </c>
      <c r="GQ277" s="59">
        <v>2.8792854553749154</v>
      </c>
      <c r="GR277" s="59">
        <v>4.1725880553951757</v>
      </c>
      <c r="GS277" s="59">
        <v>5.6989806652907209</v>
      </c>
      <c r="GT277" s="59">
        <v>7.7703905827271571</v>
      </c>
      <c r="GU277" s="59">
        <v>9.7493699610091156</v>
      </c>
      <c r="GV277" s="59">
        <v>11.221654553518473</v>
      </c>
      <c r="GW277" s="59">
        <v>11.774281318539469</v>
      </c>
      <c r="GX277" s="59">
        <v>11.160482219667006</v>
      </c>
      <c r="GY277" s="59">
        <v>9.4476393618530317</v>
      </c>
      <c r="GZ277" s="59">
        <v>6.7940561395629864</v>
      </c>
      <c r="HA277" s="59">
        <v>4.2619750973289143</v>
      </c>
      <c r="HB277" s="59">
        <v>2.2060138790884656</v>
      </c>
      <c r="HC277" s="59">
        <v>0.99900527459238997</v>
      </c>
      <c r="HD277" s="59">
        <v>0</v>
      </c>
      <c r="HE277" s="59">
        <v>0</v>
      </c>
      <c r="HF277" s="59">
        <v>0</v>
      </c>
      <c r="HG277" s="59">
        <v>0</v>
      </c>
      <c r="HH277" s="59">
        <v>0</v>
      </c>
      <c r="HI277" s="59">
        <v>0</v>
      </c>
      <c r="HJ277" s="59">
        <v>0</v>
      </c>
      <c r="HK277" s="59">
        <v>0</v>
      </c>
      <c r="HL277" s="59">
        <v>0</v>
      </c>
      <c r="HM277" s="55">
        <v>0</v>
      </c>
      <c r="HN277" s="58">
        <v>0.97108260902360499</v>
      </c>
      <c r="HO277" s="59">
        <v>2.7338872351934902</v>
      </c>
      <c r="HP277" s="59">
        <v>5.6131726905684056</v>
      </c>
      <c r="HQ277" s="59">
        <v>9.7857607459635823</v>
      </c>
      <c r="HR277" s="59">
        <v>15.484741411254303</v>
      </c>
      <c r="HS277" s="59">
        <v>23.255131993981461</v>
      </c>
      <c r="HT277" s="59">
        <v>33.004501954990573</v>
      </c>
      <c r="HU277" s="59">
        <v>44.22615650850905</v>
      </c>
      <c r="HV277" s="59">
        <v>56.000437827048515</v>
      </c>
      <c r="HW277" s="59">
        <v>67.160920046715518</v>
      </c>
      <c r="HX277" s="59">
        <v>76.608559408568553</v>
      </c>
      <c r="HY277" s="59">
        <v>83.402615548131536</v>
      </c>
      <c r="HZ277" s="59">
        <v>87.66459064546045</v>
      </c>
      <c r="IA277" s="59">
        <v>89.870604524548909</v>
      </c>
      <c r="IB277" s="59">
        <v>90.869609799141301</v>
      </c>
      <c r="IC277" s="59">
        <v>90.869609799141301</v>
      </c>
      <c r="ID277" s="59">
        <v>90.869609799141301</v>
      </c>
      <c r="IE277" s="59">
        <v>90.869609799141301</v>
      </c>
      <c r="IF277" s="59">
        <v>90.869609799141301</v>
      </c>
      <c r="IG277" s="59">
        <v>90.869609799141301</v>
      </c>
      <c r="IH277" s="59">
        <v>90.869609799141301</v>
      </c>
      <c r="II277" s="59">
        <v>90.869609799141301</v>
      </c>
      <c r="IJ277" s="59">
        <v>90.869609799141301</v>
      </c>
      <c r="IK277" s="59">
        <v>90.869609799141301</v>
      </c>
      <c r="IL277" s="71">
        <v>90.869609799141301</v>
      </c>
      <c r="IM277" s="72">
        <v>0</v>
      </c>
      <c r="IN277" s="59">
        <v>0</v>
      </c>
      <c r="IO277" s="59">
        <v>0</v>
      </c>
      <c r="IP277" s="59">
        <v>0</v>
      </c>
      <c r="IQ277" s="59">
        <v>0</v>
      </c>
      <c r="IR277" s="59">
        <v>0</v>
      </c>
      <c r="IS277" s="59">
        <v>0</v>
      </c>
      <c r="IT277" s="59">
        <v>0</v>
      </c>
      <c r="IU277" s="59">
        <v>0</v>
      </c>
      <c r="IV277" s="59">
        <v>0</v>
      </c>
      <c r="IW277" s="59">
        <v>0</v>
      </c>
      <c r="IX277" s="59">
        <v>0</v>
      </c>
      <c r="IY277" s="59">
        <v>0</v>
      </c>
      <c r="IZ277" s="59">
        <v>0</v>
      </c>
      <c r="JA277" s="59">
        <v>0</v>
      </c>
      <c r="JB277" s="59">
        <v>0</v>
      </c>
      <c r="JC277" s="59">
        <v>0</v>
      </c>
      <c r="JD277" s="59">
        <v>0</v>
      </c>
      <c r="JE277" s="59">
        <v>0</v>
      </c>
      <c r="JF277" s="59">
        <v>0</v>
      </c>
      <c r="JG277" s="59">
        <v>0</v>
      </c>
      <c r="JH277" s="59">
        <v>0</v>
      </c>
      <c r="JI277" s="59">
        <v>0</v>
      </c>
      <c r="JJ277" s="59">
        <v>0</v>
      </c>
      <c r="JK277" s="55">
        <v>0</v>
      </c>
      <c r="JL277" s="58">
        <v>0</v>
      </c>
      <c r="JM277" s="59">
        <v>0</v>
      </c>
      <c r="JN277" s="59">
        <v>0</v>
      </c>
      <c r="JO277" s="59">
        <v>0</v>
      </c>
      <c r="JP277" s="59">
        <v>0</v>
      </c>
      <c r="JQ277" s="59">
        <v>0</v>
      </c>
      <c r="JR277" s="59">
        <v>0</v>
      </c>
      <c r="JS277" s="59">
        <v>0</v>
      </c>
      <c r="JT277" s="59">
        <v>0</v>
      </c>
      <c r="JU277" s="59">
        <v>0</v>
      </c>
      <c r="JV277" s="59">
        <v>0</v>
      </c>
      <c r="JW277" s="59">
        <v>0</v>
      </c>
      <c r="JX277" s="59">
        <v>0</v>
      </c>
      <c r="JY277" s="59">
        <v>0</v>
      </c>
      <c r="JZ277" s="59">
        <v>0</v>
      </c>
      <c r="KA277" s="59">
        <v>0</v>
      </c>
      <c r="KB277" s="59">
        <v>0</v>
      </c>
      <c r="KC277" s="59">
        <v>0</v>
      </c>
      <c r="KD277" s="59">
        <v>0</v>
      </c>
      <c r="KE277" s="59">
        <v>0</v>
      </c>
      <c r="KF277" s="59">
        <v>0</v>
      </c>
      <c r="KG277" s="59">
        <v>0</v>
      </c>
      <c r="KH277" s="59">
        <v>0</v>
      </c>
      <c r="KI277" s="59">
        <v>0</v>
      </c>
      <c r="KJ277" s="55">
        <v>0</v>
      </c>
      <c r="KK277" s="58">
        <v>0.82542021767006424</v>
      </c>
      <c r="KL277" s="59">
        <v>1.4983839322444026</v>
      </c>
      <c r="KM277" s="59">
        <v>2.447392637068678</v>
      </c>
      <c r="KN277" s="59">
        <v>3.546699847085899</v>
      </c>
      <c r="KO277" s="59">
        <v>4.8441335654971125</v>
      </c>
      <c r="KP277" s="59">
        <v>6.604831995318083</v>
      </c>
      <c r="KQ277" s="59">
        <v>8.2869644668577482</v>
      </c>
      <c r="KR277" s="59">
        <v>9.5384063704907014</v>
      </c>
      <c r="KS277" s="59">
        <v>10.008139120758548</v>
      </c>
      <c r="KT277" s="59">
        <v>9.486409886716956</v>
      </c>
      <c r="KU277" s="59">
        <v>8.0304934575750764</v>
      </c>
      <c r="KV277" s="59">
        <v>5.774947718628539</v>
      </c>
      <c r="KW277" s="59">
        <v>3.6226788327295774</v>
      </c>
      <c r="KX277" s="59">
        <v>1.8751117972251958</v>
      </c>
      <c r="KY277" s="59">
        <v>0.84915448340353139</v>
      </c>
      <c r="KZ277" s="59">
        <v>0</v>
      </c>
      <c r="LA277" s="59">
        <v>0</v>
      </c>
      <c r="LB277" s="59">
        <v>0</v>
      </c>
      <c r="LC277" s="59">
        <v>0</v>
      </c>
      <c r="LD277" s="59">
        <v>0</v>
      </c>
      <c r="LE277" s="59">
        <v>0</v>
      </c>
      <c r="LF277" s="59">
        <v>0</v>
      </c>
      <c r="LG277" s="59">
        <v>0</v>
      </c>
      <c r="LH277" s="59">
        <v>0</v>
      </c>
      <c r="LI277" s="55">
        <v>0</v>
      </c>
      <c r="LJ277" s="58">
        <v>0.82542021767006424</v>
      </c>
      <c r="LK277" s="59">
        <v>2.3238041499144666</v>
      </c>
      <c r="LL277" s="59">
        <v>4.7711967869831451</v>
      </c>
      <c r="LM277" s="59">
        <v>8.3178966340690437</v>
      </c>
      <c r="LN277" s="59">
        <v>13.162030199566157</v>
      </c>
      <c r="LO277" s="59">
        <v>19.76686219488424</v>
      </c>
      <c r="LP277" s="59">
        <v>28.053826661741986</v>
      </c>
      <c r="LQ277" s="59">
        <v>37.592233032232684</v>
      </c>
      <c r="LR277" s="59">
        <v>47.600372152991234</v>
      </c>
      <c r="LS277" s="59">
        <v>57.08678203970819</v>
      </c>
      <c r="LT277" s="59">
        <v>65.117275497283259</v>
      </c>
      <c r="LU277" s="59">
        <v>70.892223215911798</v>
      </c>
      <c r="LV277" s="59">
        <v>74.514902048641375</v>
      </c>
      <c r="LW277" s="59">
        <v>76.390013845866577</v>
      </c>
      <c r="LX277" s="59">
        <v>77.239168329270115</v>
      </c>
      <c r="LY277" s="59">
        <v>77.239168329270115</v>
      </c>
      <c r="LZ277" s="59">
        <v>77.239168329270115</v>
      </c>
      <c r="MA277" s="59">
        <v>77.239168329270115</v>
      </c>
      <c r="MB277" s="59">
        <v>77.239168329270115</v>
      </c>
      <c r="MC277" s="59">
        <v>77.239168329270115</v>
      </c>
      <c r="MD277" s="59">
        <v>77.239168329270115</v>
      </c>
      <c r="ME277" s="59">
        <v>77.239168329270115</v>
      </c>
      <c r="MF277" s="59">
        <v>77.239168329270115</v>
      </c>
      <c r="MG277" s="59">
        <v>77.239168329270115</v>
      </c>
      <c r="MH277" s="71">
        <v>77.239168329270115</v>
      </c>
      <c r="MI277" s="72">
        <v>0</v>
      </c>
      <c r="MJ277" s="59">
        <v>0</v>
      </c>
      <c r="MK277" s="59">
        <v>0</v>
      </c>
      <c r="ML277" s="59">
        <v>0</v>
      </c>
      <c r="MM277" s="59">
        <v>0</v>
      </c>
      <c r="MN277" s="59">
        <v>0</v>
      </c>
      <c r="MO277" s="59">
        <v>0</v>
      </c>
      <c r="MP277" s="59">
        <v>0</v>
      </c>
      <c r="MQ277" s="59">
        <v>0</v>
      </c>
      <c r="MR277" s="59">
        <v>0</v>
      </c>
      <c r="MS277" s="59">
        <v>0</v>
      </c>
      <c r="MT277" s="59">
        <v>0</v>
      </c>
      <c r="MU277" s="59">
        <v>0</v>
      </c>
      <c r="MV277" s="59">
        <v>0</v>
      </c>
      <c r="MW277" s="59">
        <v>0</v>
      </c>
      <c r="MX277" s="59">
        <v>0</v>
      </c>
      <c r="MY277" s="59">
        <v>0</v>
      </c>
      <c r="MZ277" s="59">
        <v>0</v>
      </c>
      <c r="NA277" s="59">
        <v>0</v>
      </c>
      <c r="NB277" s="59">
        <v>0</v>
      </c>
      <c r="NC277" s="59">
        <v>0</v>
      </c>
      <c r="ND277" s="59">
        <v>0</v>
      </c>
      <c r="NE277" s="59">
        <v>0</v>
      </c>
      <c r="NF277" s="59">
        <v>0</v>
      </c>
      <c r="NG277" s="55">
        <v>0</v>
      </c>
      <c r="NH277" s="58">
        <v>0</v>
      </c>
      <c r="NI277" s="59">
        <v>0</v>
      </c>
      <c r="NJ277" s="59">
        <v>0</v>
      </c>
      <c r="NK277" s="59">
        <v>0</v>
      </c>
      <c r="NL277" s="59">
        <v>0</v>
      </c>
      <c r="NM277" s="59">
        <v>0</v>
      </c>
      <c r="NN277" s="59">
        <v>0</v>
      </c>
      <c r="NO277" s="59">
        <v>0</v>
      </c>
      <c r="NP277" s="59">
        <v>0</v>
      </c>
      <c r="NQ277" s="59">
        <v>0</v>
      </c>
      <c r="NR277" s="59">
        <v>0</v>
      </c>
      <c r="NS277" s="59">
        <v>0</v>
      </c>
      <c r="NT277" s="59">
        <v>0</v>
      </c>
      <c r="NU277" s="59">
        <v>0</v>
      </c>
      <c r="NV277" s="59">
        <v>0</v>
      </c>
      <c r="NW277" s="59">
        <v>0</v>
      </c>
      <c r="NX277" s="59">
        <v>0</v>
      </c>
      <c r="NY277" s="59">
        <v>0</v>
      </c>
      <c r="NZ277" s="59">
        <v>0</v>
      </c>
      <c r="OA277" s="59">
        <v>0</v>
      </c>
      <c r="OB277" s="59">
        <v>0</v>
      </c>
      <c r="OC277" s="59">
        <v>0</v>
      </c>
      <c r="OD277" s="59">
        <v>0</v>
      </c>
      <c r="OE277" s="59">
        <v>0</v>
      </c>
      <c r="OF277" s="55">
        <v>0</v>
      </c>
      <c r="OG277" s="58">
        <v>0</v>
      </c>
      <c r="OH277" s="59">
        <v>0</v>
      </c>
      <c r="OI277" s="59">
        <v>0</v>
      </c>
      <c r="OJ277" s="59">
        <v>0</v>
      </c>
      <c r="OK277" s="59">
        <v>0</v>
      </c>
      <c r="OL277" s="59">
        <v>0</v>
      </c>
      <c r="OM277" s="59">
        <v>0</v>
      </c>
      <c r="ON277" s="59">
        <v>0</v>
      </c>
      <c r="OO277" s="59">
        <v>0</v>
      </c>
      <c r="OP277" s="59">
        <v>0</v>
      </c>
      <c r="OQ277" s="59">
        <v>0</v>
      </c>
      <c r="OR277" s="59">
        <v>0</v>
      </c>
      <c r="OS277" s="59">
        <v>0</v>
      </c>
      <c r="OT277" s="59">
        <v>0</v>
      </c>
      <c r="OU277" s="59">
        <v>0</v>
      </c>
      <c r="OV277" s="59">
        <v>0</v>
      </c>
      <c r="OW277" s="59">
        <v>0</v>
      </c>
      <c r="OX277" s="59">
        <v>0</v>
      </c>
      <c r="OY277" s="59">
        <v>0</v>
      </c>
      <c r="OZ277" s="59">
        <v>0</v>
      </c>
      <c r="PA277" s="59">
        <v>0</v>
      </c>
      <c r="PB277" s="59">
        <v>0</v>
      </c>
      <c r="PC277" s="59">
        <v>0</v>
      </c>
      <c r="PD277" s="59">
        <v>0</v>
      </c>
      <c r="PE277" s="55">
        <v>0</v>
      </c>
      <c r="PF277" s="58">
        <v>0</v>
      </c>
      <c r="PG277" s="59">
        <v>0</v>
      </c>
      <c r="PH277" s="59">
        <v>0</v>
      </c>
      <c r="PI277" s="59">
        <v>0</v>
      </c>
      <c r="PJ277" s="59">
        <v>0</v>
      </c>
      <c r="PK277" s="59">
        <v>0</v>
      </c>
      <c r="PL277" s="59">
        <v>0</v>
      </c>
      <c r="PM277" s="59">
        <v>0</v>
      </c>
      <c r="PN277" s="59">
        <v>0</v>
      </c>
      <c r="PO277" s="59">
        <v>0</v>
      </c>
      <c r="PP277" s="59">
        <v>0</v>
      </c>
      <c r="PQ277" s="59">
        <v>0</v>
      </c>
      <c r="PR277" s="59">
        <v>0</v>
      </c>
      <c r="PS277" s="59">
        <v>0</v>
      </c>
      <c r="PT277" s="59">
        <v>0</v>
      </c>
      <c r="PU277" s="59">
        <v>0</v>
      </c>
      <c r="PV277" s="59">
        <v>0</v>
      </c>
      <c r="PW277" s="59">
        <v>0</v>
      </c>
      <c r="PX277" s="59">
        <v>0</v>
      </c>
      <c r="PY277" s="59">
        <v>0</v>
      </c>
      <c r="PZ277" s="59">
        <v>0</v>
      </c>
      <c r="QA277" s="59">
        <v>0</v>
      </c>
      <c r="QB277" s="59">
        <v>0</v>
      </c>
      <c r="QC277" s="59">
        <v>0</v>
      </c>
      <c r="QD277" s="71">
        <v>0</v>
      </c>
      <c r="QE277" s="72">
        <v>0</v>
      </c>
      <c r="QF277" s="59">
        <v>0</v>
      </c>
      <c r="QG277" s="59">
        <v>0</v>
      </c>
      <c r="QH277" s="59">
        <v>0</v>
      </c>
      <c r="QI277" s="59">
        <v>0</v>
      </c>
      <c r="QJ277" s="59">
        <v>0</v>
      </c>
      <c r="QK277" s="59">
        <v>0</v>
      </c>
      <c r="QL277" s="59">
        <v>0</v>
      </c>
      <c r="QM277" s="59">
        <v>0</v>
      </c>
      <c r="QN277" s="59">
        <v>0</v>
      </c>
      <c r="QO277" s="59">
        <v>0</v>
      </c>
      <c r="QP277" s="59">
        <v>0</v>
      </c>
      <c r="QQ277" s="59">
        <v>0</v>
      </c>
      <c r="QR277" s="59">
        <v>0</v>
      </c>
      <c r="QS277" s="59">
        <v>0</v>
      </c>
      <c r="QT277" s="59">
        <v>0</v>
      </c>
      <c r="QU277" s="59">
        <v>0</v>
      </c>
      <c r="QV277" s="59">
        <v>0</v>
      </c>
      <c r="QW277" s="59">
        <v>0</v>
      </c>
      <c r="QX277" s="59">
        <v>0</v>
      </c>
      <c r="QY277" s="59">
        <v>0</v>
      </c>
      <c r="QZ277" s="59">
        <v>0</v>
      </c>
      <c r="RA277" s="59">
        <v>0</v>
      </c>
      <c r="RB277" s="59">
        <v>0</v>
      </c>
      <c r="RC277" s="55">
        <v>0</v>
      </c>
      <c r="RD277" s="58">
        <v>0</v>
      </c>
      <c r="RE277" s="59">
        <v>0</v>
      </c>
      <c r="RF277" s="59">
        <v>0</v>
      </c>
      <c r="RG277" s="59">
        <v>0</v>
      </c>
      <c r="RH277" s="59">
        <v>0</v>
      </c>
      <c r="RI277" s="59">
        <v>0</v>
      </c>
      <c r="RJ277" s="59">
        <v>0</v>
      </c>
      <c r="RK277" s="59">
        <v>0</v>
      </c>
      <c r="RL277" s="59">
        <v>0</v>
      </c>
      <c r="RM277" s="59">
        <v>0</v>
      </c>
      <c r="RN277" s="59">
        <v>0</v>
      </c>
      <c r="RO277" s="59">
        <v>0</v>
      </c>
      <c r="RP277" s="59">
        <v>0</v>
      </c>
      <c r="RQ277" s="59">
        <v>0</v>
      </c>
      <c r="RR277" s="59">
        <v>0</v>
      </c>
      <c r="RS277" s="59">
        <v>0</v>
      </c>
      <c r="RT277" s="59">
        <v>0</v>
      </c>
      <c r="RU277" s="59">
        <v>0</v>
      </c>
      <c r="RV277" s="59">
        <v>0</v>
      </c>
      <c r="RW277" s="59">
        <v>0</v>
      </c>
      <c r="RX277" s="59">
        <v>0</v>
      </c>
      <c r="RY277" s="59">
        <v>0</v>
      </c>
      <c r="RZ277" s="59">
        <v>0</v>
      </c>
      <c r="SA277" s="59">
        <v>0</v>
      </c>
      <c r="SB277" s="55">
        <v>0</v>
      </c>
      <c r="SC277" s="58">
        <v>0</v>
      </c>
      <c r="SD277" s="59">
        <v>0</v>
      </c>
      <c r="SE277" s="59">
        <v>0</v>
      </c>
      <c r="SF277" s="59">
        <v>0</v>
      </c>
      <c r="SG277" s="59">
        <v>0</v>
      </c>
      <c r="SH277" s="59">
        <v>0</v>
      </c>
      <c r="SI277" s="59">
        <v>0</v>
      </c>
      <c r="SJ277" s="59">
        <v>0</v>
      </c>
      <c r="SK277" s="59">
        <v>0</v>
      </c>
      <c r="SL277" s="59">
        <v>0</v>
      </c>
      <c r="SM277" s="59">
        <v>0</v>
      </c>
      <c r="SN277" s="59">
        <v>0</v>
      </c>
      <c r="SO277" s="59">
        <v>0</v>
      </c>
      <c r="SP277" s="59">
        <v>0</v>
      </c>
      <c r="SQ277" s="59">
        <v>0</v>
      </c>
      <c r="SR277" s="59">
        <v>0</v>
      </c>
      <c r="SS277" s="59">
        <v>0</v>
      </c>
      <c r="ST277" s="59">
        <v>0</v>
      </c>
      <c r="SU277" s="59">
        <v>0</v>
      </c>
      <c r="SV277" s="59">
        <v>0</v>
      </c>
      <c r="SW277" s="59">
        <v>0</v>
      </c>
      <c r="SX277" s="59">
        <v>0</v>
      </c>
      <c r="SY277" s="59">
        <v>0</v>
      </c>
      <c r="SZ277" s="59">
        <v>0</v>
      </c>
      <c r="TA277" s="55">
        <v>0</v>
      </c>
      <c r="TB277" s="58">
        <v>0</v>
      </c>
      <c r="TC277" s="59">
        <v>0</v>
      </c>
      <c r="TD277" s="59">
        <v>0</v>
      </c>
      <c r="TE277" s="59">
        <v>0</v>
      </c>
      <c r="TF277" s="59">
        <v>0</v>
      </c>
      <c r="TG277" s="59">
        <v>0</v>
      </c>
      <c r="TH277" s="59">
        <v>0</v>
      </c>
      <c r="TI277" s="59">
        <v>0</v>
      </c>
      <c r="TJ277" s="59">
        <v>0</v>
      </c>
      <c r="TK277" s="59">
        <v>0</v>
      </c>
      <c r="TL277" s="59">
        <v>0</v>
      </c>
      <c r="TM277" s="59">
        <v>0</v>
      </c>
      <c r="TN277" s="59">
        <v>0</v>
      </c>
      <c r="TO277" s="59">
        <v>0</v>
      </c>
      <c r="TP277" s="59">
        <v>0</v>
      </c>
      <c r="TQ277" s="59">
        <v>0</v>
      </c>
      <c r="TR277" s="59">
        <v>0</v>
      </c>
      <c r="TS277" s="59">
        <v>0</v>
      </c>
      <c r="TT277" s="59">
        <v>0</v>
      </c>
      <c r="TU277" s="59">
        <v>0</v>
      </c>
      <c r="TV277" s="59">
        <v>0</v>
      </c>
      <c r="TW277" s="59">
        <v>0</v>
      </c>
      <c r="TX277" s="59">
        <v>0</v>
      </c>
      <c r="TY277" s="59">
        <v>0</v>
      </c>
      <c r="TZ277" s="71">
        <v>0</v>
      </c>
      <c r="UA277" s="73">
        <v>0</v>
      </c>
      <c r="UB277" s="53">
        <v>0</v>
      </c>
      <c r="UC277" s="53">
        <v>0</v>
      </c>
      <c r="UD277" s="53">
        <v>0</v>
      </c>
      <c r="UE277" s="53">
        <v>0</v>
      </c>
      <c r="UF277" s="53">
        <v>0</v>
      </c>
      <c r="UG277" s="53">
        <v>0</v>
      </c>
      <c r="UH277" s="53">
        <v>0</v>
      </c>
      <c r="UI277" s="53">
        <v>0</v>
      </c>
      <c r="UJ277" s="53">
        <v>0</v>
      </c>
      <c r="UK277" s="53">
        <v>0</v>
      </c>
      <c r="UL277" s="53">
        <v>0</v>
      </c>
      <c r="UM277" s="53">
        <v>0</v>
      </c>
      <c r="UN277" s="53">
        <v>0</v>
      </c>
      <c r="UO277" s="53">
        <v>0</v>
      </c>
      <c r="UP277" s="53">
        <v>0</v>
      </c>
      <c r="UQ277" s="53">
        <v>0</v>
      </c>
      <c r="UR277" s="53">
        <v>0</v>
      </c>
      <c r="US277" s="53">
        <v>0</v>
      </c>
      <c r="UT277" s="53">
        <v>0</v>
      </c>
      <c r="UU277" s="53">
        <v>0</v>
      </c>
      <c r="UV277" s="53">
        <v>0</v>
      </c>
      <c r="UW277" s="53">
        <v>0</v>
      </c>
      <c r="UX277" s="53">
        <v>0</v>
      </c>
      <c r="UY277" s="74">
        <v>0</v>
      </c>
      <c r="UZ277" s="73">
        <v>0</v>
      </c>
      <c r="VA277" s="53">
        <v>0</v>
      </c>
      <c r="VB277" s="53">
        <v>0</v>
      </c>
      <c r="VC277" s="53">
        <v>0</v>
      </c>
      <c r="VD277" s="53">
        <v>0</v>
      </c>
      <c r="VE277" s="53">
        <v>0</v>
      </c>
      <c r="VF277" s="53">
        <v>0</v>
      </c>
      <c r="VG277" s="53">
        <v>0</v>
      </c>
      <c r="VH277" s="53">
        <v>0</v>
      </c>
      <c r="VI277" s="53">
        <v>0</v>
      </c>
      <c r="VJ277" s="53">
        <v>0</v>
      </c>
      <c r="VK277" s="53">
        <v>0</v>
      </c>
      <c r="VL277" s="53">
        <v>0</v>
      </c>
      <c r="VM277" s="53">
        <v>0</v>
      </c>
      <c r="VN277" s="53">
        <v>0</v>
      </c>
      <c r="VO277" s="53">
        <v>0</v>
      </c>
      <c r="VP277" s="53">
        <v>0</v>
      </c>
      <c r="VQ277" s="53">
        <v>0</v>
      </c>
      <c r="VR277" s="53">
        <v>0</v>
      </c>
      <c r="VS277" s="53">
        <v>0</v>
      </c>
      <c r="VT277" s="53">
        <v>0</v>
      </c>
      <c r="VU277" s="53">
        <v>0</v>
      </c>
      <c r="VV277" s="53">
        <v>0</v>
      </c>
      <c r="VW277" s="53">
        <v>0</v>
      </c>
      <c r="VX277" s="74">
        <v>0</v>
      </c>
      <c r="VY277" s="65">
        <f t="shared" si="4"/>
        <v>273</v>
      </c>
    </row>
    <row r="278" spans="1:597">
      <c r="A278" s="51" t="s">
        <v>660</v>
      </c>
      <c r="B278" s="69" t="s">
        <v>2</v>
      </c>
      <c r="C278" t="s">
        <v>659</v>
      </c>
      <c r="D278" t="s">
        <v>736</v>
      </c>
      <c r="E278" t="s">
        <v>727</v>
      </c>
      <c r="F278" t="s">
        <v>708</v>
      </c>
      <c r="G278" t="s">
        <v>664</v>
      </c>
      <c r="H278" t="s">
        <v>891</v>
      </c>
      <c r="I278" t="s">
        <v>666</v>
      </c>
      <c r="J278" t="s">
        <v>1200</v>
      </c>
      <c r="K278" s="5" t="s">
        <v>893</v>
      </c>
      <c r="L278" t="s">
        <v>894</v>
      </c>
      <c r="M278">
        <v>15</v>
      </c>
      <c r="N278" s="52">
        <v>0</v>
      </c>
      <c r="O278" s="52">
        <v>0</v>
      </c>
      <c r="P278" s="52">
        <v>0</v>
      </c>
      <c r="Q278" s="53">
        <v>1945.72</v>
      </c>
      <c r="R278" s="53">
        <v>0</v>
      </c>
      <c r="S278" s="53">
        <v>5.93</v>
      </c>
      <c r="T278" s="53">
        <v>0</v>
      </c>
      <c r="U278" s="53">
        <v>0.3017295617066722</v>
      </c>
      <c r="V278" s="53">
        <v>0.45</v>
      </c>
      <c r="W278" s="2" t="s">
        <v>833</v>
      </c>
      <c r="X278" s="54">
        <v>2E-3</v>
      </c>
      <c r="Y278" s="54">
        <v>0.2</v>
      </c>
      <c r="Z278" t="s">
        <v>776</v>
      </c>
      <c r="AA278" t="s">
        <v>777</v>
      </c>
      <c r="AB278" s="54">
        <v>0.81705098408000898</v>
      </c>
      <c r="AC278" t="s">
        <v>778</v>
      </c>
      <c r="AD278" s="54">
        <v>0</v>
      </c>
      <c r="AE278" s="53">
        <v>0</v>
      </c>
      <c r="AG278" s="53">
        <v>0</v>
      </c>
      <c r="AI278" s="55">
        <v>0</v>
      </c>
      <c r="AJ278" s="5" t="s">
        <v>895</v>
      </c>
      <c r="AK278" t="s">
        <v>895</v>
      </c>
      <c r="AL278" s="1" t="s">
        <v>895</v>
      </c>
      <c r="AM278" s="5" t="s">
        <v>893</v>
      </c>
      <c r="AN278" t="s">
        <v>893</v>
      </c>
      <c r="AO278" t="s">
        <v>893</v>
      </c>
      <c r="AP278" t="s">
        <v>893</v>
      </c>
      <c r="AQ278" t="s">
        <v>893</v>
      </c>
      <c r="AR278" t="s">
        <v>893</v>
      </c>
      <c r="AS278" t="s">
        <v>893</v>
      </c>
      <c r="AT278" t="s">
        <v>893</v>
      </c>
      <c r="AU278" t="s">
        <v>893</v>
      </c>
      <c r="AV278" t="s">
        <v>893</v>
      </c>
      <c r="AW278" t="s">
        <v>893</v>
      </c>
      <c r="AX278" t="s">
        <v>893</v>
      </c>
      <c r="AY278" t="s">
        <v>893</v>
      </c>
      <c r="AZ278" t="s">
        <v>893</v>
      </c>
      <c r="BA278" t="s">
        <v>893</v>
      </c>
      <c r="BB278" t="s">
        <v>893</v>
      </c>
      <c r="BC278" t="s">
        <v>893</v>
      </c>
      <c r="BD278" t="s">
        <v>893</v>
      </c>
      <c r="BE278" t="s">
        <v>893</v>
      </c>
      <c r="BF278" t="s">
        <v>893</v>
      </c>
      <c r="BG278" t="s">
        <v>893</v>
      </c>
      <c r="BH278" t="s">
        <v>893</v>
      </c>
      <c r="BI278" t="s">
        <v>893</v>
      </c>
      <c r="BJ278" t="s">
        <v>893</v>
      </c>
      <c r="BK278" t="s">
        <v>893</v>
      </c>
      <c r="BL278" t="s">
        <v>893</v>
      </c>
      <c r="BM278" s="1" t="s">
        <v>893</v>
      </c>
      <c r="BN278" s="5" t="s">
        <v>894</v>
      </c>
      <c r="BO278" t="s">
        <v>894</v>
      </c>
      <c r="BP278" t="s">
        <v>894</v>
      </c>
      <c r="BQ278" t="s">
        <v>894</v>
      </c>
      <c r="BR278" t="s">
        <v>894</v>
      </c>
      <c r="BS278" t="s">
        <v>894</v>
      </c>
      <c r="BT278" t="s">
        <v>894</v>
      </c>
      <c r="BU278" t="s">
        <v>894</v>
      </c>
      <c r="BV278" t="s">
        <v>894</v>
      </c>
      <c r="BW278" t="s">
        <v>894</v>
      </c>
      <c r="BX278" t="s">
        <v>894</v>
      </c>
      <c r="BY278" t="s">
        <v>894</v>
      </c>
      <c r="BZ278" t="s">
        <v>894</v>
      </c>
      <c r="CA278" t="s">
        <v>894</v>
      </c>
      <c r="CB278" t="s">
        <v>894</v>
      </c>
      <c r="CC278" t="s">
        <v>894</v>
      </c>
      <c r="CD278" t="s">
        <v>894</v>
      </c>
      <c r="CE278" t="s">
        <v>894</v>
      </c>
      <c r="CF278" t="s">
        <v>894</v>
      </c>
      <c r="CG278" t="s">
        <v>894</v>
      </c>
      <c r="CH278" t="s">
        <v>894</v>
      </c>
      <c r="CI278" t="s">
        <v>894</v>
      </c>
      <c r="CJ278" t="s">
        <v>894</v>
      </c>
      <c r="CK278" t="s">
        <v>894</v>
      </c>
      <c r="CL278" t="s">
        <v>894</v>
      </c>
      <c r="CM278" t="s">
        <v>894</v>
      </c>
      <c r="CN278" s="1" t="s">
        <v>894</v>
      </c>
      <c r="CO278" s="56">
        <v>1945.72</v>
      </c>
      <c r="CP278" s="53">
        <v>1945.72</v>
      </c>
      <c r="CQ278" s="53">
        <v>1945.72</v>
      </c>
      <c r="CR278" s="53">
        <v>1945.72</v>
      </c>
      <c r="CS278" s="53">
        <v>1945.72</v>
      </c>
      <c r="CT278" s="53">
        <v>1945.72</v>
      </c>
      <c r="CU278" s="53">
        <v>1945.72</v>
      </c>
      <c r="CV278" s="53">
        <v>1945.72</v>
      </c>
      <c r="CW278" s="53">
        <v>1945.72</v>
      </c>
      <c r="CX278" s="53">
        <v>1945.72</v>
      </c>
      <c r="CY278" s="53">
        <v>1945.72</v>
      </c>
      <c r="CZ278" s="53">
        <v>1945.72</v>
      </c>
      <c r="DA278" s="53">
        <v>1945.72</v>
      </c>
      <c r="DB278" s="53">
        <v>1945.72</v>
      </c>
      <c r="DC278" s="53">
        <v>1945.72</v>
      </c>
      <c r="DD278" s="53">
        <v>1945.72</v>
      </c>
      <c r="DE278" s="53">
        <v>1945.72</v>
      </c>
      <c r="DF278" s="53">
        <v>1945.72</v>
      </c>
      <c r="DG278" s="53">
        <v>1945.72</v>
      </c>
      <c r="DH278" s="53">
        <v>1945.72</v>
      </c>
      <c r="DI278" s="53">
        <v>1945.72</v>
      </c>
      <c r="DJ278" s="53">
        <v>1945.72</v>
      </c>
      <c r="DK278" s="53">
        <v>1945.72</v>
      </c>
      <c r="DL278" s="53">
        <v>1945.72</v>
      </c>
      <c r="DM278" s="53">
        <v>1945.72</v>
      </c>
      <c r="DN278" s="53">
        <v>1945.72</v>
      </c>
      <c r="DO278" s="57">
        <v>1945.72</v>
      </c>
      <c r="DP278" s="58">
        <v>0</v>
      </c>
      <c r="DQ278" s="59">
        <v>0</v>
      </c>
      <c r="DR278" s="59">
        <v>0</v>
      </c>
      <c r="DS278" s="59">
        <v>0</v>
      </c>
      <c r="DT278" s="59">
        <v>0</v>
      </c>
      <c r="DU278" s="59">
        <v>0</v>
      </c>
      <c r="DV278" s="59">
        <v>0</v>
      </c>
      <c r="DW278" s="59">
        <v>0</v>
      </c>
      <c r="DX278" s="59">
        <v>0</v>
      </c>
      <c r="DY278" s="59">
        <v>0</v>
      </c>
      <c r="DZ278" s="59">
        <v>0</v>
      </c>
      <c r="EA278" s="59">
        <v>0</v>
      </c>
      <c r="EB278" s="59">
        <v>0</v>
      </c>
      <c r="EC278" s="59">
        <v>0</v>
      </c>
      <c r="ED278" s="59">
        <v>0</v>
      </c>
      <c r="EE278" s="59">
        <v>0</v>
      </c>
      <c r="EF278" s="59">
        <v>0</v>
      </c>
      <c r="EG278" s="59">
        <v>0</v>
      </c>
      <c r="EH278" s="59">
        <v>0</v>
      </c>
      <c r="EI278" s="59">
        <v>0</v>
      </c>
      <c r="EJ278" s="59">
        <v>0</v>
      </c>
      <c r="EK278" s="59">
        <v>0</v>
      </c>
      <c r="EL278" s="59">
        <v>0</v>
      </c>
      <c r="EM278" s="59">
        <v>0</v>
      </c>
      <c r="EN278" s="59">
        <v>0</v>
      </c>
      <c r="EO278" s="59">
        <v>0</v>
      </c>
      <c r="EP278" s="59">
        <v>0</v>
      </c>
      <c r="EQ278" s="72">
        <v>0</v>
      </c>
      <c r="ER278" s="59">
        <v>0</v>
      </c>
      <c r="ES278" s="59">
        <v>0</v>
      </c>
      <c r="ET278" s="59">
        <v>0</v>
      </c>
      <c r="EU278" s="59">
        <v>0</v>
      </c>
      <c r="EV278" s="59">
        <v>0</v>
      </c>
      <c r="EW278" s="59">
        <v>0</v>
      </c>
      <c r="EX278" s="59">
        <v>0</v>
      </c>
      <c r="EY278" s="59">
        <v>0</v>
      </c>
      <c r="EZ278" s="59">
        <v>0</v>
      </c>
      <c r="FA278" s="59">
        <v>0</v>
      </c>
      <c r="FB278" s="59">
        <v>0</v>
      </c>
      <c r="FC278" s="59">
        <v>0</v>
      </c>
      <c r="FD278" s="59">
        <v>0</v>
      </c>
      <c r="FE278" s="59">
        <v>0</v>
      </c>
      <c r="FF278" s="59">
        <v>0</v>
      </c>
      <c r="FG278" s="59">
        <v>0</v>
      </c>
      <c r="FH278" s="59">
        <v>0</v>
      </c>
      <c r="FI278" s="59">
        <v>0</v>
      </c>
      <c r="FJ278" s="59">
        <v>0</v>
      </c>
      <c r="FK278" s="59">
        <v>0</v>
      </c>
      <c r="FL278" s="59">
        <v>0</v>
      </c>
      <c r="FM278" s="59">
        <v>0</v>
      </c>
      <c r="FN278" s="59">
        <v>0</v>
      </c>
      <c r="FO278" s="55">
        <v>0</v>
      </c>
      <c r="FP278" s="58">
        <v>0</v>
      </c>
      <c r="FQ278" s="59">
        <v>0</v>
      </c>
      <c r="FR278" s="59">
        <v>0</v>
      </c>
      <c r="FS278" s="59">
        <v>0</v>
      </c>
      <c r="FT278" s="59">
        <v>0</v>
      </c>
      <c r="FU278" s="59">
        <v>0</v>
      </c>
      <c r="FV278" s="59">
        <v>0</v>
      </c>
      <c r="FW278" s="59">
        <v>0</v>
      </c>
      <c r="FX278" s="59">
        <v>0</v>
      </c>
      <c r="FY278" s="59">
        <v>0</v>
      </c>
      <c r="FZ278" s="59">
        <v>0</v>
      </c>
      <c r="GA278" s="59">
        <v>0</v>
      </c>
      <c r="GB278" s="59">
        <v>0</v>
      </c>
      <c r="GC278" s="59">
        <v>0</v>
      </c>
      <c r="GD278" s="59">
        <v>0</v>
      </c>
      <c r="GE278" s="59">
        <v>0</v>
      </c>
      <c r="GF278" s="59">
        <v>0</v>
      </c>
      <c r="GG278" s="59">
        <v>0</v>
      </c>
      <c r="GH278" s="59">
        <v>0</v>
      </c>
      <c r="GI278" s="59">
        <v>0</v>
      </c>
      <c r="GJ278" s="59">
        <v>0</v>
      </c>
      <c r="GK278" s="59">
        <v>0</v>
      </c>
      <c r="GL278" s="59">
        <v>0</v>
      </c>
      <c r="GM278" s="59">
        <v>0</v>
      </c>
      <c r="GN278" s="55">
        <v>0</v>
      </c>
      <c r="GO278" s="58">
        <v>1.1867197743218776</v>
      </c>
      <c r="GP278" s="59">
        <v>2.1527581378560612</v>
      </c>
      <c r="GQ278" s="59">
        <v>3.5137821875676698</v>
      </c>
      <c r="GR278" s="59">
        <v>5.0885574193281737</v>
      </c>
      <c r="GS278" s="59">
        <v>6.9452104173103608</v>
      </c>
      <c r="GT278" s="59">
        <v>9.4630280903196411</v>
      </c>
      <c r="GU278" s="59">
        <v>11.864867326578393</v>
      </c>
      <c r="GV278" s="59">
        <v>13.647160088143396</v>
      </c>
      <c r="GW278" s="59">
        <v>14.30931533264998</v>
      </c>
      <c r="GX278" s="59">
        <v>13.553968175998488</v>
      </c>
      <c r="GY278" s="59">
        <v>11.465839655004347</v>
      </c>
      <c r="GZ278" s="59">
        <v>8.2396875545805219</v>
      </c>
      <c r="HA278" s="59">
        <v>5.1652527294570634</v>
      </c>
      <c r="HB278" s="59">
        <v>2.6717016826817073</v>
      </c>
      <c r="HC278" s="59">
        <v>1.2090563998089987</v>
      </c>
      <c r="HD278" s="59">
        <v>0</v>
      </c>
      <c r="HE278" s="59">
        <v>0</v>
      </c>
      <c r="HF278" s="59">
        <v>0</v>
      </c>
      <c r="HG278" s="59">
        <v>0</v>
      </c>
      <c r="HH278" s="59">
        <v>0</v>
      </c>
      <c r="HI278" s="59">
        <v>0</v>
      </c>
      <c r="HJ278" s="59">
        <v>0</v>
      </c>
      <c r="HK278" s="59">
        <v>0</v>
      </c>
      <c r="HL278" s="59">
        <v>0</v>
      </c>
      <c r="HM278" s="55">
        <v>0</v>
      </c>
      <c r="HN278" s="58">
        <v>1.1867197743218776</v>
      </c>
      <c r="HO278" s="59">
        <v>3.339477912177939</v>
      </c>
      <c r="HP278" s="59">
        <v>6.8532600997456088</v>
      </c>
      <c r="HQ278" s="59">
        <v>11.941817519073783</v>
      </c>
      <c r="HR278" s="59">
        <v>18.887027936384143</v>
      </c>
      <c r="HS278" s="59">
        <v>28.350056026703783</v>
      </c>
      <c r="HT278" s="59">
        <v>40.214923353282174</v>
      </c>
      <c r="HU278" s="59">
        <v>53.862083441425568</v>
      </c>
      <c r="HV278" s="59">
        <v>68.171398774075556</v>
      </c>
      <c r="HW278" s="59">
        <v>81.725366950074047</v>
      </c>
      <c r="HX278" s="59">
        <v>93.191206605078392</v>
      </c>
      <c r="HY278" s="59">
        <v>101.43089415965892</v>
      </c>
      <c r="HZ278" s="59">
        <v>106.59614688911599</v>
      </c>
      <c r="IA278" s="59">
        <v>109.26784857179769</v>
      </c>
      <c r="IB278" s="59">
        <v>110.47690497160669</v>
      </c>
      <c r="IC278" s="59">
        <v>110.47690497160669</v>
      </c>
      <c r="ID278" s="59">
        <v>110.47690497160669</v>
      </c>
      <c r="IE278" s="59">
        <v>110.47690497160669</v>
      </c>
      <c r="IF278" s="59">
        <v>110.47690497160669</v>
      </c>
      <c r="IG278" s="59">
        <v>110.47690497160669</v>
      </c>
      <c r="IH278" s="59">
        <v>110.47690497160669</v>
      </c>
      <c r="II278" s="59">
        <v>110.47690497160669</v>
      </c>
      <c r="IJ278" s="59">
        <v>110.47690497160669</v>
      </c>
      <c r="IK278" s="59">
        <v>110.47690497160669</v>
      </c>
      <c r="IL278" s="71">
        <v>110.47690497160669</v>
      </c>
      <c r="IM278" s="72">
        <v>0</v>
      </c>
      <c r="IN278" s="59">
        <v>0</v>
      </c>
      <c r="IO278" s="59">
        <v>0</v>
      </c>
      <c r="IP278" s="59">
        <v>0</v>
      </c>
      <c r="IQ278" s="59">
        <v>0</v>
      </c>
      <c r="IR278" s="59">
        <v>0</v>
      </c>
      <c r="IS278" s="59">
        <v>0</v>
      </c>
      <c r="IT278" s="59">
        <v>0</v>
      </c>
      <c r="IU278" s="59">
        <v>0</v>
      </c>
      <c r="IV278" s="59">
        <v>0</v>
      </c>
      <c r="IW278" s="59">
        <v>0</v>
      </c>
      <c r="IX278" s="59">
        <v>0</v>
      </c>
      <c r="IY278" s="59">
        <v>0</v>
      </c>
      <c r="IZ278" s="59">
        <v>0</v>
      </c>
      <c r="JA278" s="59">
        <v>0</v>
      </c>
      <c r="JB278" s="59">
        <v>0</v>
      </c>
      <c r="JC278" s="59">
        <v>0</v>
      </c>
      <c r="JD278" s="59">
        <v>0</v>
      </c>
      <c r="JE278" s="59">
        <v>0</v>
      </c>
      <c r="JF278" s="59">
        <v>0</v>
      </c>
      <c r="JG278" s="59">
        <v>0</v>
      </c>
      <c r="JH278" s="59">
        <v>0</v>
      </c>
      <c r="JI278" s="59">
        <v>0</v>
      </c>
      <c r="JJ278" s="59">
        <v>0</v>
      </c>
      <c r="JK278" s="55">
        <v>0</v>
      </c>
      <c r="JL278" s="58">
        <v>0</v>
      </c>
      <c r="JM278" s="59">
        <v>0</v>
      </c>
      <c r="JN278" s="59">
        <v>0</v>
      </c>
      <c r="JO278" s="59">
        <v>0</v>
      </c>
      <c r="JP278" s="59">
        <v>0</v>
      </c>
      <c r="JQ278" s="59">
        <v>0</v>
      </c>
      <c r="JR278" s="59">
        <v>0</v>
      </c>
      <c r="JS278" s="59">
        <v>0</v>
      </c>
      <c r="JT278" s="59">
        <v>0</v>
      </c>
      <c r="JU278" s="59">
        <v>0</v>
      </c>
      <c r="JV278" s="59">
        <v>0</v>
      </c>
      <c r="JW278" s="59">
        <v>0</v>
      </c>
      <c r="JX278" s="59">
        <v>0</v>
      </c>
      <c r="JY278" s="59">
        <v>0</v>
      </c>
      <c r="JZ278" s="59">
        <v>0</v>
      </c>
      <c r="KA278" s="59">
        <v>0</v>
      </c>
      <c r="KB278" s="59">
        <v>0</v>
      </c>
      <c r="KC278" s="59">
        <v>0</v>
      </c>
      <c r="KD278" s="59">
        <v>0</v>
      </c>
      <c r="KE278" s="59">
        <v>0</v>
      </c>
      <c r="KF278" s="59">
        <v>0</v>
      </c>
      <c r="KG278" s="59">
        <v>0</v>
      </c>
      <c r="KH278" s="59">
        <v>0</v>
      </c>
      <c r="KI278" s="59">
        <v>0</v>
      </c>
      <c r="KJ278" s="55">
        <v>0</v>
      </c>
      <c r="KK278" s="58">
        <v>1.008711808173596</v>
      </c>
      <c r="KL278" s="59">
        <v>1.829844417177652</v>
      </c>
      <c r="KM278" s="59">
        <v>2.9867148594325195</v>
      </c>
      <c r="KN278" s="59">
        <v>4.3252738064289478</v>
      </c>
      <c r="KO278" s="59">
        <v>5.9034288547138072</v>
      </c>
      <c r="KP278" s="59">
        <v>8.0435738767716956</v>
      </c>
      <c r="KQ278" s="59">
        <v>10.085137227591634</v>
      </c>
      <c r="KR278" s="59">
        <v>11.600086074921887</v>
      </c>
      <c r="KS278" s="59">
        <v>12.162918032752483</v>
      </c>
      <c r="KT278" s="59">
        <v>11.520872949598715</v>
      </c>
      <c r="KU278" s="59">
        <v>9.7459637067536935</v>
      </c>
      <c r="KV278" s="59">
        <v>7.0037344213934443</v>
      </c>
      <c r="KW278" s="59">
        <v>4.3904648200385035</v>
      </c>
      <c r="KX278" s="59">
        <v>2.2709464302794511</v>
      </c>
      <c r="KY278" s="59">
        <v>1.0276979398376487</v>
      </c>
      <c r="KZ278" s="59">
        <v>0</v>
      </c>
      <c r="LA278" s="59">
        <v>0</v>
      </c>
      <c r="LB278" s="59">
        <v>0</v>
      </c>
      <c r="LC278" s="59">
        <v>0</v>
      </c>
      <c r="LD278" s="59">
        <v>0</v>
      </c>
      <c r="LE278" s="59">
        <v>0</v>
      </c>
      <c r="LF278" s="59">
        <v>0</v>
      </c>
      <c r="LG278" s="59">
        <v>0</v>
      </c>
      <c r="LH278" s="59">
        <v>0</v>
      </c>
      <c r="LI278" s="55">
        <v>0</v>
      </c>
      <c r="LJ278" s="58">
        <v>1.008711808173596</v>
      </c>
      <c r="LK278" s="59">
        <v>2.838556225351248</v>
      </c>
      <c r="LL278" s="59">
        <v>5.8252710847837674</v>
      </c>
      <c r="LM278" s="59">
        <v>10.150544891212714</v>
      </c>
      <c r="LN278" s="59">
        <v>16.05397374592652</v>
      </c>
      <c r="LO278" s="59">
        <v>24.097547622698215</v>
      </c>
      <c r="LP278" s="59">
        <v>34.182684850289846</v>
      </c>
      <c r="LQ278" s="59">
        <v>45.782770925211736</v>
      </c>
      <c r="LR278" s="59">
        <v>57.945688957964222</v>
      </c>
      <c r="LS278" s="59">
        <v>69.466561907562934</v>
      </c>
      <c r="LT278" s="59">
        <v>79.212525614316633</v>
      </c>
      <c r="LU278" s="59">
        <v>86.216260035710079</v>
      </c>
      <c r="LV278" s="59">
        <v>90.606724855748581</v>
      </c>
      <c r="LW278" s="59">
        <v>92.877671286028033</v>
      </c>
      <c r="LX278" s="59">
        <v>93.905369225865684</v>
      </c>
      <c r="LY278" s="59">
        <v>93.905369225865684</v>
      </c>
      <c r="LZ278" s="59">
        <v>93.905369225865684</v>
      </c>
      <c r="MA278" s="59">
        <v>93.905369225865684</v>
      </c>
      <c r="MB278" s="59">
        <v>93.905369225865684</v>
      </c>
      <c r="MC278" s="59">
        <v>93.905369225865684</v>
      </c>
      <c r="MD278" s="59">
        <v>93.905369225865684</v>
      </c>
      <c r="ME278" s="59">
        <v>93.905369225865684</v>
      </c>
      <c r="MF278" s="59">
        <v>93.905369225865684</v>
      </c>
      <c r="MG278" s="59">
        <v>93.905369225865684</v>
      </c>
      <c r="MH278" s="71">
        <v>93.905369225865684</v>
      </c>
      <c r="MI278" s="72">
        <v>0</v>
      </c>
      <c r="MJ278" s="59">
        <v>0</v>
      </c>
      <c r="MK278" s="59">
        <v>0</v>
      </c>
      <c r="ML278" s="59">
        <v>0</v>
      </c>
      <c r="MM278" s="59">
        <v>0</v>
      </c>
      <c r="MN278" s="59">
        <v>0</v>
      </c>
      <c r="MO278" s="59">
        <v>0</v>
      </c>
      <c r="MP278" s="59">
        <v>0</v>
      </c>
      <c r="MQ278" s="59">
        <v>0</v>
      </c>
      <c r="MR278" s="59">
        <v>0</v>
      </c>
      <c r="MS278" s="59">
        <v>0</v>
      </c>
      <c r="MT278" s="59">
        <v>0</v>
      </c>
      <c r="MU278" s="59">
        <v>0</v>
      </c>
      <c r="MV278" s="59">
        <v>0</v>
      </c>
      <c r="MW278" s="59">
        <v>0</v>
      </c>
      <c r="MX278" s="59">
        <v>0</v>
      </c>
      <c r="MY278" s="59">
        <v>0</v>
      </c>
      <c r="MZ278" s="59">
        <v>0</v>
      </c>
      <c r="NA278" s="59">
        <v>0</v>
      </c>
      <c r="NB278" s="59">
        <v>0</v>
      </c>
      <c r="NC278" s="59">
        <v>0</v>
      </c>
      <c r="ND278" s="59">
        <v>0</v>
      </c>
      <c r="NE278" s="59">
        <v>0</v>
      </c>
      <c r="NF278" s="59">
        <v>0</v>
      </c>
      <c r="NG278" s="55">
        <v>0</v>
      </c>
      <c r="NH278" s="58">
        <v>0</v>
      </c>
      <c r="NI278" s="59">
        <v>0</v>
      </c>
      <c r="NJ278" s="59">
        <v>0</v>
      </c>
      <c r="NK278" s="59">
        <v>0</v>
      </c>
      <c r="NL278" s="59">
        <v>0</v>
      </c>
      <c r="NM278" s="59">
        <v>0</v>
      </c>
      <c r="NN278" s="59">
        <v>0</v>
      </c>
      <c r="NO278" s="59">
        <v>0</v>
      </c>
      <c r="NP278" s="59">
        <v>0</v>
      </c>
      <c r="NQ278" s="59">
        <v>0</v>
      </c>
      <c r="NR278" s="59">
        <v>0</v>
      </c>
      <c r="NS278" s="59">
        <v>0</v>
      </c>
      <c r="NT278" s="59">
        <v>0</v>
      </c>
      <c r="NU278" s="59">
        <v>0</v>
      </c>
      <c r="NV278" s="59">
        <v>0</v>
      </c>
      <c r="NW278" s="59">
        <v>0</v>
      </c>
      <c r="NX278" s="59">
        <v>0</v>
      </c>
      <c r="NY278" s="59">
        <v>0</v>
      </c>
      <c r="NZ278" s="59">
        <v>0</v>
      </c>
      <c r="OA278" s="59">
        <v>0</v>
      </c>
      <c r="OB278" s="59">
        <v>0</v>
      </c>
      <c r="OC278" s="59">
        <v>0</v>
      </c>
      <c r="OD278" s="59">
        <v>0</v>
      </c>
      <c r="OE278" s="59">
        <v>0</v>
      </c>
      <c r="OF278" s="55">
        <v>0</v>
      </c>
      <c r="OG278" s="58">
        <v>0</v>
      </c>
      <c r="OH278" s="59">
        <v>0</v>
      </c>
      <c r="OI278" s="59">
        <v>0</v>
      </c>
      <c r="OJ278" s="59">
        <v>0</v>
      </c>
      <c r="OK278" s="59">
        <v>0</v>
      </c>
      <c r="OL278" s="59">
        <v>0</v>
      </c>
      <c r="OM278" s="59">
        <v>0</v>
      </c>
      <c r="ON278" s="59">
        <v>0</v>
      </c>
      <c r="OO278" s="59">
        <v>0</v>
      </c>
      <c r="OP278" s="59">
        <v>0</v>
      </c>
      <c r="OQ278" s="59">
        <v>0</v>
      </c>
      <c r="OR278" s="59">
        <v>0</v>
      </c>
      <c r="OS278" s="59">
        <v>0</v>
      </c>
      <c r="OT278" s="59">
        <v>0</v>
      </c>
      <c r="OU278" s="59">
        <v>0</v>
      </c>
      <c r="OV278" s="59">
        <v>0</v>
      </c>
      <c r="OW278" s="59">
        <v>0</v>
      </c>
      <c r="OX278" s="59">
        <v>0</v>
      </c>
      <c r="OY278" s="59">
        <v>0</v>
      </c>
      <c r="OZ278" s="59">
        <v>0</v>
      </c>
      <c r="PA278" s="59">
        <v>0</v>
      </c>
      <c r="PB278" s="59">
        <v>0</v>
      </c>
      <c r="PC278" s="59">
        <v>0</v>
      </c>
      <c r="PD278" s="59">
        <v>0</v>
      </c>
      <c r="PE278" s="55">
        <v>0</v>
      </c>
      <c r="PF278" s="58">
        <v>0</v>
      </c>
      <c r="PG278" s="59">
        <v>0</v>
      </c>
      <c r="PH278" s="59">
        <v>0</v>
      </c>
      <c r="PI278" s="59">
        <v>0</v>
      </c>
      <c r="PJ278" s="59">
        <v>0</v>
      </c>
      <c r="PK278" s="59">
        <v>0</v>
      </c>
      <c r="PL278" s="59">
        <v>0</v>
      </c>
      <c r="PM278" s="59">
        <v>0</v>
      </c>
      <c r="PN278" s="59">
        <v>0</v>
      </c>
      <c r="PO278" s="59">
        <v>0</v>
      </c>
      <c r="PP278" s="59">
        <v>0</v>
      </c>
      <c r="PQ278" s="59">
        <v>0</v>
      </c>
      <c r="PR278" s="59">
        <v>0</v>
      </c>
      <c r="PS278" s="59">
        <v>0</v>
      </c>
      <c r="PT278" s="59">
        <v>0</v>
      </c>
      <c r="PU278" s="59">
        <v>0</v>
      </c>
      <c r="PV278" s="59">
        <v>0</v>
      </c>
      <c r="PW278" s="59">
        <v>0</v>
      </c>
      <c r="PX278" s="59">
        <v>0</v>
      </c>
      <c r="PY278" s="59">
        <v>0</v>
      </c>
      <c r="PZ278" s="59">
        <v>0</v>
      </c>
      <c r="QA278" s="59">
        <v>0</v>
      </c>
      <c r="QB278" s="59">
        <v>0</v>
      </c>
      <c r="QC278" s="59">
        <v>0</v>
      </c>
      <c r="QD278" s="71">
        <v>0</v>
      </c>
      <c r="QE278" s="72">
        <v>0</v>
      </c>
      <c r="QF278" s="59">
        <v>0</v>
      </c>
      <c r="QG278" s="59">
        <v>0</v>
      </c>
      <c r="QH278" s="59">
        <v>0</v>
      </c>
      <c r="QI278" s="59">
        <v>0</v>
      </c>
      <c r="QJ278" s="59">
        <v>0</v>
      </c>
      <c r="QK278" s="59">
        <v>0</v>
      </c>
      <c r="QL278" s="59">
        <v>0</v>
      </c>
      <c r="QM278" s="59">
        <v>0</v>
      </c>
      <c r="QN278" s="59">
        <v>0</v>
      </c>
      <c r="QO278" s="59">
        <v>0</v>
      </c>
      <c r="QP278" s="59">
        <v>0</v>
      </c>
      <c r="QQ278" s="59">
        <v>0</v>
      </c>
      <c r="QR278" s="59">
        <v>0</v>
      </c>
      <c r="QS278" s="59">
        <v>0</v>
      </c>
      <c r="QT278" s="59">
        <v>0</v>
      </c>
      <c r="QU278" s="59">
        <v>0</v>
      </c>
      <c r="QV278" s="59">
        <v>0</v>
      </c>
      <c r="QW278" s="59">
        <v>0</v>
      </c>
      <c r="QX278" s="59">
        <v>0</v>
      </c>
      <c r="QY278" s="59">
        <v>0</v>
      </c>
      <c r="QZ278" s="59">
        <v>0</v>
      </c>
      <c r="RA278" s="59">
        <v>0</v>
      </c>
      <c r="RB278" s="59">
        <v>0</v>
      </c>
      <c r="RC278" s="55">
        <v>0</v>
      </c>
      <c r="RD278" s="58">
        <v>0</v>
      </c>
      <c r="RE278" s="59">
        <v>0</v>
      </c>
      <c r="RF278" s="59">
        <v>0</v>
      </c>
      <c r="RG278" s="59">
        <v>0</v>
      </c>
      <c r="RH278" s="59">
        <v>0</v>
      </c>
      <c r="RI278" s="59">
        <v>0</v>
      </c>
      <c r="RJ278" s="59">
        <v>0</v>
      </c>
      <c r="RK278" s="59">
        <v>0</v>
      </c>
      <c r="RL278" s="59">
        <v>0</v>
      </c>
      <c r="RM278" s="59">
        <v>0</v>
      </c>
      <c r="RN278" s="59">
        <v>0</v>
      </c>
      <c r="RO278" s="59">
        <v>0</v>
      </c>
      <c r="RP278" s="59">
        <v>0</v>
      </c>
      <c r="RQ278" s="59">
        <v>0</v>
      </c>
      <c r="RR278" s="59">
        <v>0</v>
      </c>
      <c r="RS278" s="59">
        <v>0</v>
      </c>
      <c r="RT278" s="59">
        <v>0</v>
      </c>
      <c r="RU278" s="59">
        <v>0</v>
      </c>
      <c r="RV278" s="59">
        <v>0</v>
      </c>
      <c r="RW278" s="59">
        <v>0</v>
      </c>
      <c r="RX278" s="59">
        <v>0</v>
      </c>
      <c r="RY278" s="59">
        <v>0</v>
      </c>
      <c r="RZ278" s="59">
        <v>0</v>
      </c>
      <c r="SA278" s="59">
        <v>0</v>
      </c>
      <c r="SB278" s="55">
        <v>0</v>
      </c>
      <c r="SC278" s="58">
        <v>0</v>
      </c>
      <c r="SD278" s="59">
        <v>0</v>
      </c>
      <c r="SE278" s="59">
        <v>0</v>
      </c>
      <c r="SF278" s="59">
        <v>0</v>
      </c>
      <c r="SG278" s="59">
        <v>0</v>
      </c>
      <c r="SH278" s="59">
        <v>0</v>
      </c>
      <c r="SI278" s="59">
        <v>0</v>
      </c>
      <c r="SJ278" s="59">
        <v>0</v>
      </c>
      <c r="SK278" s="59">
        <v>0</v>
      </c>
      <c r="SL278" s="59">
        <v>0</v>
      </c>
      <c r="SM278" s="59">
        <v>0</v>
      </c>
      <c r="SN278" s="59">
        <v>0</v>
      </c>
      <c r="SO278" s="59">
        <v>0</v>
      </c>
      <c r="SP278" s="59">
        <v>0</v>
      </c>
      <c r="SQ278" s="59">
        <v>0</v>
      </c>
      <c r="SR278" s="59">
        <v>0</v>
      </c>
      <c r="SS278" s="59">
        <v>0</v>
      </c>
      <c r="ST278" s="59">
        <v>0</v>
      </c>
      <c r="SU278" s="59">
        <v>0</v>
      </c>
      <c r="SV278" s="59">
        <v>0</v>
      </c>
      <c r="SW278" s="59">
        <v>0</v>
      </c>
      <c r="SX278" s="59">
        <v>0</v>
      </c>
      <c r="SY278" s="59">
        <v>0</v>
      </c>
      <c r="SZ278" s="59">
        <v>0</v>
      </c>
      <c r="TA278" s="55">
        <v>0</v>
      </c>
      <c r="TB278" s="58">
        <v>0</v>
      </c>
      <c r="TC278" s="59">
        <v>0</v>
      </c>
      <c r="TD278" s="59">
        <v>0</v>
      </c>
      <c r="TE278" s="59">
        <v>0</v>
      </c>
      <c r="TF278" s="59">
        <v>0</v>
      </c>
      <c r="TG278" s="59">
        <v>0</v>
      </c>
      <c r="TH278" s="59">
        <v>0</v>
      </c>
      <c r="TI278" s="59">
        <v>0</v>
      </c>
      <c r="TJ278" s="59">
        <v>0</v>
      </c>
      <c r="TK278" s="59">
        <v>0</v>
      </c>
      <c r="TL278" s="59">
        <v>0</v>
      </c>
      <c r="TM278" s="59">
        <v>0</v>
      </c>
      <c r="TN278" s="59">
        <v>0</v>
      </c>
      <c r="TO278" s="59">
        <v>0</v>
      </c>
      <c r="TP278" s="59">
        <v>0</v>
      </c>
      <c r="TQ278" s="59">
        <v>0</v>
      </c>
      <c r="TR278" s="59">
        <v>0</v>
      </c>
      <c r="TS278" s="59">
        <v>0</v>
      </c>
      <c r="TT278" s="59">
        <v>0</v>
      </c>
      <c r="TU278" s="59">
        <v>0</v>
      </c>
      <c r="TV278" s="59">
        <v>0</v>
      </c>
      <c r="TW278" s="59">
        <v>0</v>
      </c>
      <c r="TX278" s="59">
        <v>0</v>
      </c>
      <c r="TY278" s="59">
        <v>0</v>
      </c>
      <c r="TZ278" s="71">
        <v>0</v>
      </c>
      <c r="UA278" s="73">
        <v>0</v>
      </c>
      <c r="UB278" s="53">
        <v>0</v>
      </c>
      <c r="UC278" s="53">
        <v>0</v>
      </c>
      <c r="UD278" s="53">
        <v>0</v>
      </c>
      <c r="UE278" s="53">
        <v>0</v>
      </c>
      <c r="UF278" s="53">
        <v>0</v>
      </c>
      <c r="UG278" s="53">
        <v>0</v>
      </c>
      <c r="UH278" s="53">
        <v>0</v>
      </c>
      <c r="UI278" s="53">
        <v>0</v>
      </c>
      <c r="UJ278" s="53">
        <v>0</v>
      </c>
      <c r="UK278" s="53">
        <v>0</v>
      </c>
      <c r="UL278" s="53">
        <v>0</v>
      </c>
      <c r="UM278" s="53">
        <v>0</v>
      </c>
      <c r="UN278" s="53">
        <v>0</v>
      </c>
      <c r="UO278" s="53">
        <v>0</v>
      </c>
      <c r="UP278" s="53">
        <v>0</v>
      </c>
      <c r="UQ278" s="53">
        <v>0</v>
      </c>
      <c r="UR278" s="53">
        <v>0</v>
      </c>
      <c r="US278" s="53">
        <v>0</v>
      </c>
      <c r="UT278" s="53">
        <v>0</v>
      </c>
      <c r="UU278" s="53">
        <v>0</v>
      </c>
      <c r="UV278" s="53">
        <v>0</v>
      </c>
      <c r="UW278" s="53">
        <v>0</v>
      </c>
      <c r="UX278" s="53">
        <v>0</v>
      </c>
      <c r="UY278" s="74">
        <v>0</v>
      </c>
      <c r="UZ278" s="73">
        <v>0</v>
      </c>
      <c r="VA278" s="53">
        <v>0</v>
      </c>
      <c r="VB278" s="53">
        <v>0</v>
      </c>
      <c r="VC278" s="53">
        <v>0</v>
      </c>
      <c r="VD278" s="53">
        <v>0</v>
      </c>
      <c r="VE278" s="53">
        <v>0</v>
      </c>
      <c r="VF278" s="53">
        <v>0</v>
      </c>
      <c r="VG278" s="53">
        <v>0</v>
      </c>
      <c r="VH278" s="53">
        <v>0</v>
      </c>
      <c r="VI278" s="53">
        <v>0</v>
      </c>
      <c r="VJ278" s="53">
        <v>0</v>
      </c>
      <c r="VK278" s="53">
        <v>0</v>
      </c>
      <c r="VL278" s="53">
        <v>0</v>
      </c>
      <c r="VM278" s="53">
        <v>0</v>
      </c>
      <c r="VN278" s="53">
        <v>0</v>
      </c>
      <c r="VO278" s="53">
        <v>0</v>
      </c>
      <c r="VP278" s="53">
        <v>0</v>
      </c>
      <c r="VQ278" s="53">
        <v>0</v>
      </c>
      <c r="VR278" s="53">
        <v>0</v>
      </c>
      <c r="VS278" s="53">
        <v>0</v>
      </c>
      <c r="VT278" s="53">
        <v>0</v>
      </c>
      <c r="VU278" s="53">
        <v>0</v>
      </c>
      <c r="VV278" s="53">
        <v>0</v>
      </c>
      <c r="VW278" s="53">
        <v>0</v>
      </c>
      <c r="VX278" s="74">
        <v>0</v>
      </c>
      <c r="VY278" s="65">
        <f t="shared" si="4"/>
        <v>274</v>
      </c>
    </row>
    <row r="279" spans="1:597">
      <c r="A279" s="51" t="s">
        <v>660</v>
      </c>
      <c r="B279" s="69" t="s">
        <v>2</v>
      </c>
      <c r="C279" t="s">
        <v>659</v>
      </c>
      <c r="D279" t="s">
        <v>736</v>
      </c>
      <c r="E279" t="s">
        <v>727</v>
      </c>
      <c r="F279" t="s">
        <v>663</v>
      </c>
      <c r="G279" t="s">
        <v>664</v>
      </c>
      <c r="H279" t="s">
        <v>899</v>
      </c>
      <c r="I279" t="s">
        <v>666</v>
      </c>
      <c r="J279" t="s">
        <v>1201</v>
      </c>
      <c r="K279" s="5" t="s">
        <v>901</v>
      </c>
      <c r="L279" t="s">
        <v>902</v>
      </c>
      <c r="M279">
        <v>3</v>
      </c>
      <c r="N279" s="52">
        <v>0</v>
      </c>
      <c r="O279" s="52">
        <v>0</v>
      </c>
      <c r="P279" s="52">
        <v>0</v>
      </c>
      <c r="Q279" s="53">
        <v>76.12</v>
      </c>
      <c r="R279" s="53">
        <v>0</v>
      </c>
      <c r="S279" s="53">
        <v>0</v>
      </c>
      <c r="T279" s="53">
        <v>0</v>
      </c>
      <c r="U279" s="53">
        <v>0.3017295617066722</v>
      </c>
      <c r="V279" s="53">
        <v>0.25</v>
      </c>
      <c r="W279" s="2" t="s">
        <v>833</v>
      </c>
      <c r="X279" s="54">
        <v>0</v>
      </c>
      <c r="Y279" s="54">
        <v>0</v>
      </c>
      <c r="Z279" t="s">
        <v>776</v>
      </c>
      <c r="AA279" t="s">
        <v>903</v>
      </c>
      <c r="AB279" s="54">
        <v>0.80749999999999977</v>
      </c>
      <c r="AC279" t="s">
        <v>778</v>
      </c>
      <c r="AD279" s="54">
        <v>0</v>
      </c>
      <c r="AE279" s="53">
        <v>0</v>
      </c>
      <c r="AG279" s="53">
        <v>0</v>
      </c>
      <c r="AI279" s="55">
        <v>0</v>
      </c>
      <c r="AJ279" s="5" t="s">
        <v>904</v>
      </c>
      <c r="AK279" t="s">
        <v>905</v>
      </c>
      <c r="AL279" s="1" t="s">
        <v>904</v>
      </c>
      <c r="AM279" s="5" t="s">
        <v>901</v>
      </c>
      <c r="AN279" t="s">
        <v>901</v>
      </c>
      <c r="AO279" t="s">
        <v>901</v>
      </c>
      <c r="AP279" t="s">
        <v>901</v>
      </c>
      <c r="AQ279" t="s">
        <v>901</v>
      </c>
      <c r="AR279" t="s">
        <v>901</v>
      </c>
      <c r="AS279" t="s">
        <v>901</v>
      </c>
      <c r="AT279" t="s">
        <v>901</v>
      </c>
      <c r="AU279" t="s">
        <v>901</v>
      </c>
      <c r="AV279" t="s">
        <v>901</v>
      </c>
      <c r="AW279" t="s">
        <v>901</v>
      </c>
      <c r="AX279" t="s">
        <v>901</v>
      </c>
      <c r="AY279" t="s">
        <v>901</v>
      </c>
      <c r="AZ279" t="s">
        <v>901</v>
      </c>
      <c r="BA279" t="s">
        <v>901</v>
      </c>
      <c r="BB279" t="s">
        <v>901</v>
      </c>
      <c r="BC279" t="s">
        <v>901</v>
      </c>
      <c r="BD279" t="s">
        <v>901</v>
      </c>
      <c r="BE279" t="s">
        <v>901</v>
      </c>
      <c r="BF279" t="s">
        <v>901</v>
      </c>
      <c r="BG279" t="s">
        <v>901</v>
      </c>
      <c r="BH279" t="s">
        <v>901</v>
      </c>
      <c r="BI279" t="s">
        <v>901</v>
      </c>
      <c r="BJ279" t="s">
        <v>901</v>
      </c>
      <c r="BK279" t="s">
        <v>901</v>
      </c>
      <c r="BL279" t="s">
        <v>901</v>
      </c>
      <c r="BM279" s="1" t="s">
        <v>901</v>
      </c>
      <c r="BN279" s="5" t="s">
        <v>902</v>
      </c>
      <c r="BO279" t="s">
        <v>902</v>
      </c>
      <c r="BP279" t="s">
        <v>902</v>
      </c>
      <c r="BQ279" t="s">
        <v>902</v>
      </c>
      <c r="BR279" t="s">
        <v>902</v>
      </c>
      <c r="BS279" t="s">
        <v>902</v>
      </c>
      <c r="BT279" t="s">
        <v>902</v>
      </c>
      <c r="BU279" t="s">
        <v>902</v>
      </c>
      <c r="BV279" t="s">
        <v>902</v>
      </c>
      <c r="BW279" t="s">
        <v>902</v>
      </c>
      <c r="BX279" t="s">
        <v>902</v>
      </c>
      <c r="BY279" t="s">
        <v>902</v>
      </c>
      <c r="BZ279" t="s">
        <v>902</v>
      </c>
      <c r="CA279" t="s">
        <v>902</v>
      </c>
      <c r="CB279" t="s">
        <v>902</v>
      </c>
      <c r="CC279" t="s">
        <v>902</v>
      </c>
      <c r="CD279" t="s">
        <v>902</v>
      </c>
      <c r="CE279" t="s">
        <v>902</v>
      </c>
      <c r="CF279" t="s">
        <v>902</v>
      </c>
      <c r="CG279" t="s">
        <v>902</v>
      </c>
      <c r="CH279" t="s">
        <v>902</v>
      </c>
      <c r="CI279" t="s">
        <v>902</v>
      </c>
      <c r="CJ279" t="s">
        <v>902</v>
      </c>
      <c r="CK279" t="s">
        <v>902</v>
      </c>
      <c r="CL279" t="s">
        <v>902</v>
      </c>
      <c r="CM279" t="s">
        <v>902</v>
      </c>
      <c r="CN279" s="1" t="s">
        <v>902</v>
      </c>
      <c r="CO279" s="56">
        <v>76.12</v>
      </c>
      <c r="CP279" s="53">
        <v>76.12</v>
      </c>
      <c r="CQ279" s="53">
        <v>76.12</v>
      </c>
      <c r="CR279" s="53">
        <v>76.12</v>
      </c>
      <c r="CS279" s="53">
        <v>76.12</v>
      </c>
      <c r="CT279" s="53">
        <v>76.12</v>
      </c>
      <c r="CU279" s="53">
        <v>76.12</v>
      </c>
      <c r="CV279" s="53">
        <v>76.12</v>
      </c>
      <c r="CW279" s="53">
        <v>76.12</v>
      </c>
      <c r="CX279" s="53">
        <v>76.12</v>
      </c>
      <c r="CY279" s="53">
        <v>76.12</v>
      </c>
      <c r="CZ279" s="53">
        <v>76.12</v>
      </c>
      <c r="DA279" s="53">
        <v>76.12</v>
      </c>
      <c r="DB279" s="53">
        <v>76.12</v>
      </c>
      <c r="DC279" s="53">
        <v>76.12</v>
      </c>
      <c r="DD279" s="53">
        <v>76.12</v>
      </c>
      <c r="DE279" s="53">
        <v>76.12</v>
      </c>
      <c r="DF279" s="53">
        <v>76.12</v>
      </c>
      <c r="DG279" s="53">
        <v>76.12</v>
      </c>
      <c r="DH279" s="53">
        <v>76.12</v>
      </c>
      <c r="DI279" s="53">
        <v>76.12</v>
      </c>
      <c r="DJ279" s="53">
        <v>76.12</v>
      </c>
      <c r="DK279" s="53">
        <v>76.12</v>
      </c>
      <c r="DL279" s="53">
        <v>76.12</v>
      </c>
      <c r="DM279" s="53">
        <v>76.12</v>
      </c>
      <c r="DN279" s="53">
        <v>76.12</v>
      </c>
      <c r="DO279" s="57">
        <v>76.12</v>
      </c>
      <c r="DP279" s="58">
        <v>0</v>
      </c>
      <c r="DQ279" s="59">
        <v>0</v>
      </c>
      <c r="DR279" s="59">
        <v>0</v>
      </c>
      <c r="DS279" s="59">
        <v>0</v>
      </c>
      <c r="DT279" s="59">
        <v>0</v>
      </c>
      <c r="DU279" s="59">
        <v>0</v>
      </c>
      <c r="DV279" s="59">
        <v>0</v>
      </c>
      <c r="DW279" s="59">
        <v>0</v>
      </c>
      <c r="DX279" s="59">
        <v>0</v>
      </c>
      <c r="DY279" s="59">
        <v>0</v>
      </c>
      <c r="DZ279" s="59">
        <v>0</v>
      </c>
      <c r="EA279" s="59">
        <v>0</v>
      </c>
      <c r="EB279" s="59">
        <v>0</v>
      </c>
      <c r="EC279" s="59">
        <v>0</v>
      </c>
      <c r="ED279" s="59">
        <v>0</v>
      </c>
      <c r="EE279" s="59">
        <v>0</v>
      </c>
      <c r="EF279" s="59">
        <v>0</v>
      </c>
      <c r="EG279" s="59">
        <v>0</v>
      </c>
      <c r="EH279" s="59">
        <v>0</v>
      </c>
      <c r="EI279" s="59">
        <v>0</v>
      </c>
      <c r="EJ279" s="59">
        <v>0</v>
      </c>
      <c r="EK279" s="59">
        <v>0</v>
      </c>
      <c r="EL279" s="59">
        <v>0</v>
      </c>
      <c r="EM279" s="59">
        <v>0</v>
      </c>
      <c r="EN279" s="59">
        <v>0</v>
      </c>
      <c r="EO279" s="59">
        <v>0</v>
      </c>
      <c r="EP279" s="59">
        <v>0</v>
      </c>
      <c r="EQ279" s="72">
        <v>0</v>
      </c>
      <c r="ER279" s="59">
        <v>0</v>
      </c>
      <c r="ES279" s="59">
        <v>0</v>
      </c>
      <c r="ET279" s="59">
        <v>0</v>
      </c>
      <c r="EU279" s="59">
        <v>0</v>
      </c>
      <c r="EV279" s="59">
        <v>0</v>
      </c>
      <c r="EW279" s="59">
        <v>0</v>
      </c>
      <c r="EX279" s="59">
        <v>0</v>
      </c>
      <c r="EY279" s="59">
        <v>0</v>
      </c>
      <c r="EZ279" s="59">
        <v>0</v>
      </c>
      <c r="FA279" s="59">
        <v>0</v>
      </c>
      <c r="FB279" s="59">
        <v>0</v>
      </c>
      <c r="FC279" s="59">
        <v>0</v>
      </c>
      <c r="FD279" s="59">
        <v>0</v>
      </c>
      <c r="FE279" s="59">
        <v>0</v>
      </c>
      <c r="FF279" s="59">
        <v>0</v>
      </c>
      <c r="FG279" s="59">
        <v>0</v>
      </c>
      <c r="FH279" s="59">
        <v>0</v>
      </c>
      <c r="FI279" s="59">
        <v>0</v>
      </c>
      <c r="FJ279" s="59">
        <v>0</v>
      </c>
      <c r="FK279" s="59">
        <v>0</v>
      </c>
      <c r="FL279" s="59">
        <v>0</v>
      </c>
      <c r="FM279" s="59">
        <v>0</v>
      </c>
      <c r="FN279" s="59">
        <v>0</v>
      </c>
      <c r="FO279" s="55">
        <v>0</v>
      </c>
      <c r="FP279" s="58">
        <v>0</v>
      </c>
      <c r="FQ279" s="59">
        <v>0</v>
      </c>
      <c r="FR279" s="59">
        <v>0</v>
      </c>
      <c r="FS279" s="59">
        <v>0</v>
      </c>
      <c r="FT279" s="59">
        <v>0</v>
      </c>
      <c r="FU279" s="59">
        <v>0</v>
      </c>
      <c r="FV279" s="59">
        <v>0</v>
      </c>
      <c r="FW279" s="59">
        <v>0</v>
      </c>
      <c r="FX279" s="59">
        <v>0</v>
      </c>
      <c r="FY279" s="59">
        <v>0</v>
      </c>
      <c r="FZ279" s="59">
        <v>0</v>
      </c>
      <c r="GA279" s="59">
        <v>0</v>
      </c>
      <c r="GB279" s="59">
        <v>0</v>
      </c>
      <c r="GC279" s="59">
        <v>0</v>
      </c>
      <c r="GD279" s="59">
        <v>0</v>
      </c>
      <c r="GE279" s="59">
        <v>0</v>
      </c>
      <c r="GF279" s="59">
        <v>0</v>
      </c>
      <c r="GG279" s="59">
        <v>0</v>
      </c>
      <c r="GH279" s="59">
        <v>0</v>
      </c>
      <c r="GI279" s="59">
        <v>0</v>
      </c>
      <c r="GJ279" s="59">
        <v>0</v>
      </c>
      <c r="GK279" s="59">
        <v>0</v>
      </c>
      <c r="GL279" s="59">
        <v>0</v>
      </c>
      <c r="GM279" s="59">
        <v>0</v>
      </c>
      <c r="GN279" s="55">
        <v>0</v>
      </c>
      <c r="GO279" s="58">
        <v>0</v>
      </c>
      <c r="GP279" s="59">
        <v>0</v>
      </c>
      <c r="GQ279" s="59">
        <v>0</v>
      </c>
      <c r="GR279" s="59">
        <v>0</v>
      </c>
      <c r="GS279" s="59">
        <v>0</v>
      </c>
      <c r="GT279" s="59">
        <v>0</v>
      </c>
      <c r="GU279" s="59">
        <v>0</v>
      </c>
      <c r="GV279" s="59">
        <v>0</v>
      </c>
      <c r="GW279" s="59">
        <v>0</v>
      </c>
      <c r="GX279" s="59">
        <v>0</v>
      </c>
      <c r="GY279" s="59">
        <v>0</v>
      </c>
      <c r="GZ279" s="59">
        <v>0</v>
      </c>
      <c r="HA279" s="59">
        <v>0</v>
      </c>
      <c r="HB279" s="59">
        <v>0</v>
      </c>
      <c r="HC279" s="59">
        <v>0</v>
      </c>
      <c r="HD279" s="59">
        <v>0</v>
      </c>
      <c r="HE279" s="59">
        <v>0</v>
      </c>
      <c r="HF279" s="59">
        <v>0</v>
      </c>
      <c r="HG279" s="59">
        <v>0</v>
      </c>
      <c r="HH279" s="59">
        <v>0</v>
      </c>
      <c r="HI279" s="59">
        <v>0</v>
      </c>
      <c r="HJ279" s="59">
        <v>0</v>
      </c>
      <c r="HK279" s="59">
        <v>0</v>
      </c>
      <c r="HL279" s="59">
        <v>0</v>
      </c>
      <c r="HM279" s="55">
        <v>0</v>
      </c>
      <c r="HN279" s="58">
        <v>0</v>
      </c>
      <c r="HO279" s="59">
        <v>0</v>
      </c>
      <c r="HP279" s="59">
        <v>0</v>
      </c>
      <c r="HQ279" s="59">
        <v>0</v>
      </c>
      <c r="HR279" s="59">
        <v>0</v>
      </c>
      <c r="HS279" s="59">
        <v>0</v>
      </c>
      <c r="HT279" s="59">
        <v>0</v>
      </c>
      <c r="HU279" s="59">
        <v>0</v>
      </c>
      <c r="HV279" s="59">
        <v>0</v>
      </c>
      <c r="HW279" s="59">
        <v>0</v>
      </c>
      <c r="HX279" s="59">
        <v>0</v>
      </c>
      <c r="HY279" s="59">
        <v>0</v>
      </c>
      <c r="HZ279" s="59">
        <v>0</v>
      </c>
      <c r="IA279" s="59">
        <v>0</v>
      </c>
      <c r="IB279" s="59">
        <v>0</v>
      </c>
      <c r="IC279" s="59">
        <v>0</v>
      </c>
      <c r="ID279" s="59">
        <v>0</v>
      </c>
      <c r="IE279" s="59">
        <v>0</v>
      </c>
      <c r="IF279" s="59">
        <v>0</v>
      </c>
      <c r="IG279" s="59">
        <v>0</v>
      </c>
      <c r="IH279" s="59">
        <v>0</v>
      </c>
      <c r="II279" s="59">
        <v>0</v>
      </c>
      <c r="IJ279" s="59">
        <v>0</v>
      </c>
      <c r="IK279" s="59">
        <v>0</v>
      </c>
      <c r="IL279" s="71">
        <v>0</v>
      </c>
      <c r="IM279" s="72">
        <v>0</v>
      </c>
      <c r="IN279" s="59">
        <v>0</v>
      </c>
      <c r="IO279" s="59">
        <v>0</v>
      </c>
      <c r="IP279" s="59">
        <v>0</v>
      </c>
      <c r="IQ279" s="59">
        <v>0</v>
      </c>
      <c r="IR279" s="59">
        <v>0</v>
      </c>
      <c r="IS279" s="59">
        <v>0</v>
      </c>
      <c r="IT279" s="59">
        <v>0</v>
      </c>
      <c r="IU279" s="59">
        <v>0</v>
      </c>
      <c r="IV279" s="59">
        <v>0</v>
      </c>
      <c r="IW279" s="59">
        <v>0</v>
      </c>
      <c r="IX279" s="59">
        <v>0</v>
      </c>
      <c r="IY279" s="59">
        <v>0</v>
      </c>
      <c r="IZ279" s="59">
        <v>0</v>
      </c>
      <c r="JA279" s="59">
        <v>0</v>
      </c>
      <c r="JB279" s="59">
        <v>0</v>
      </c>
      <c r="JC279" s="59">
        <v>0</v>
      </c>
      <c r="JD279" s="59">
        <v>0</v>
      </c>
      <c r="JE279" s="59">
        <v>0</v>
      </c>
      <c r="JF279" s="59">
        <v>0</v>
      </c>
      <c r="JG279" s="59">
        <v>0</v>
      </c>
      <c r="JH279" s="59">
        <v>0</v>
      </c>
      <c r="JI279" s="59">
        <v>0</v>
      </c>
      <c r="JJ279" s="59">
        <v>0</v>
      </c>
      <c r="JK279" s="55">
        <v>0</v>
      </c>
      <c r="JL279" s="58">
        <v>0</v>
      </c>
      <c r="JM279" s="59">
        <v>0</v>
      </c>
      <c r="JN279" s="59">
        <v>0</v>
      </c>
      <c r="JO279" s="59">
        <v>0</v>
      </c>
      <c r="JP279" s="59">
        <v>0</v>
      </c>
      <c r="JQ279" s="59">
        <v>0</v>
      </c>
      <c r="JR279" s="59">
        <v>0</v>
      </c>
      <c r="JS279" s="59">
        <v>0</v>
      </c>
      <c r="JT279" s="59">
        <v>0</v>
      </c>
      <c r="JU279" s="59">
        <v>0</v>
      </c>
      <c r="JV279" s="59">
        <v>0</v>
      </c>
      <c r="JW279" s="59">
        <v>0</v>
      </c>
      <c r="JX279" s="59">
        <v>0</v>
      </c>
      <c r="JY279" s="59">
        <v>0</v>
      </c>
      <c r="JZ279" s="59">
        <v>0</v>
      </c>
      <c r="KA279" s="59">
        <v>0</v>
      </c>
      <c r="KB279" s="59">
        <v>0</v>
      </c>
      <c r="KC279" s="59">
        <v>0</v>
      </c>
      <c r="KD279" s="59">
        <v>0</v>
      </c>
      <c r="KE279" s="59">
        <v>0</v>
      </c>
      <c r="KF279" s="59">
        <v>0</v>
      </c>
      <c r="KG279" s="59">
        <v>0</v>
      </c>
      <c r="KH279" s="59">
        <v>0</v>
      </c>
      <c r="KI279" s="59">
        <v>0</v>
      </c>
      <c r="KJ279" s="55">
        <v>0</v>
      </c>
      <c r="KK279" s="58">
        <v>0</v>
      </c>
      <c r="KL279" s="59">
        <v>0</v>
      </c>
      <c r="KM279" s="59">
        <v>0</v>
      </c>
      <c r="KN279" s="59">
        <v>0</v>
      </c>
      <c r="KO279" s="59">
        <v>0</v>
      </c>
      <c r="KP279" s="59">
        <v>0</v>
      </c>
      <c r="KQ279" s="59">
        <v>0</v>
      </c>
      <c r="KR279" s="59">
        <v>0</v>
      </c>
      <c r="KS279" s="59">
        <v>0</v>
      </c>
      <c r="KT279" s="59">
        <v>0</v>
      </c>
      <c r="KU279" s="59">
        <v>0</v>
      </c>
      <c r="KV279" s="59">
        <v>0</v>
      </c>
      <c r="KW279" s="59">
        <v>0</v>
      </c>
      <c r="KX279" s="59">
        <v>0</v>
      </c>
      <c r="KY279" s="59">
        <v>0</v>
      </c>
      <c r="KZ279" s="59">
        <v>0</v>
      </c>
      <c r="LA279" s="59">
        <v>0</v>
      </c>
      <c r="LB279" s="59">
        <v>0</v>
      </c>
      <c r="LC279" s="59">
        <v>0</v>
      </c>
      <c r="LD279" s="59">
        <v>0</v>
      </c>
      <c r="LE279" s="59">
        <v>0</v>
      </c>
      <c r="LF279" s="59">
        <v>0</v>
      </c>
      <c r="LG279" s="59">
        <v>0</v>
      </c>
      <c r="LH279" s="59">
        <v>0</v>
      </c>
      <c r="LI279" s="55">
        <v>0</v>
      </c>
      <c r="LJ279" s="58">
        <v>0</v>
      </c>
      <c r="LK279" s="59">
        <v>0</v>
      </c>
      <c r="LL279" s="59">
        <v>0</v>
      </c>
      <c r="LM279" s="59">
        <v>0</v>
      </c>
      <c r="LN279" s="59">
        <v>0</v>
      </c>
      <c r="LO279" s="59">
        <v>0</v>
      </c>
      <c r="LP279" s="59">
        <v>0</v>
      </c>
      <c r="LQ279" s="59">
        <v>0</v>
      </c>
      <c r="LR279" s="59">
        <v>0</v>
      </c>
      <c r="LS279" s="59">
        <v>0</v>
      </c>
      <c r="LT279" s="59">
        <v>0</v>
      </c>
      <c r="LU279" s="59">
        <v>0</v>
      </c>
      <c r="LV279" s="59">
        <v>0</v>
      </c>
      <c r="LW279" s="59">
        <v>0</v>
      </c>
      <c r="LX279" s="59">
        <v>0</v>
      </c>
      <c r="LY279" s="59">
        <v>0</v>
      </c>
      <c r="LZ279" s="59">
        <v>0</v>
      </c>
      <c r="MA279" s="59">
        <v>0</v>
      </c>
      <c r="MB279" s="59">
        <v>0</v>
      </c>
      <c r="MC279" s="59">
        <v>0</v>
      </c>
      <c r="MD279" s="59">
        <v>0</v>
      </c>
      <c r="ME279" s="59">
        <v>0</v>
      </c>
      <c r="MF279" s="59">
        <v>0</v>
      </c>
      <c r="MG279" s="59">
        <v>0</v>
      </c>
      <c r="MH279" s="71">
        <v>0</v>
      </c>
      <c r="MI279" s="72">
        <v>0</v>
      </c>
      <c r="MJ279" s="59">
        <v>0</v>
      </c>
      <c r="MK279" s="59">
        <v>0</v>
      </c>
      <c r="ML279" s="59">
        <v>0</v>
      </c>
      <c r="MM279" s="59">
        <v>0</v>
      </c>
      <c r="MN279" s="59">
        <v>0</v>
      </c>
      <c r="MO279" s="59">
        <v>0</v>
      </c>
      <c r="MP279" s="59">
        <v>0</v>
      </c>
      <c r="MQ279" s="59">
        <v>0</v>
      </c>
      <c r="MR279" s="59">
        <v>0</v>
      </c>
      <c r="MS279" s="59">
        <v>0</v>
      </c>
      <c r="MT279" s="59">
        <v>0</v>
      </c>
      <c r="MU279" s="59">
        <v>0</v>
      </c>
      <c r="MV279" s="59">
        <v>0</v>
      </c>
      <c r="MW279" s="59">
        <v>0</v>
      </c>
      <c r="MX279" s="59">
        <v>0</v>
      </c>
      <c r="MY279" s="59">
        <v>0</v>
      </c>
      <c r="MZ279" s="59">
        <v>0</v>
      </c>
      <c r="NA279" s="59">
        <v>0</v>
      </c>
      <c r="NB279" s="59">
        <v>0</v>
      </c>
      <c r="NC279" s="59">
        <v>0</v>
      </c>
      <c r="ND279" s="59">
        <v>0</v>
      </c>
      <c r="NE279" s="59">
        <v>0</v>
      </c>
      <c r="NF279" s="59">
        <v>0</v>
      </c>
      <c r="NG279" s="55">
        <v>0</v>
      </c>
      <c r="NH279" s="58">
        <v>0</v>
      </c>
      <c r="NI279" s="59">
        <v>0</v>
      </c>
      <c r="NJ279" s="59">
        <v>0</v>
      </c>
      <c r="NK279" s="59">
        <v>0</v>
      </c>
      <c r="NL279" s="59">
        <v>0</v>
      </c>
      <c r="NM279" s="59">
        <v>0</v>
      </c>
      <c r="NN279" s="59">
        <v>0</v>
      </c>
      <c r="NO279" s="59">
        <v>0</v>
      </c>
      <c r="NP279" s="59">
        <v>0</v>
      </c>
      <c r="NQ279" s="59">
        <v>0</v>
      </c>
      <c r="NR279" s="59">
        <v>0</v>
      </c>
      <c r="NS279" s="59">
        <v>0</v>
      </c>
      <c r="NT279" s="59">
        <v>0</v>
      </c>
      <c r="NU279" s="59">
        <v>0</v>
      </c>
      <c r="NV279" s="59">
        <v>0</v>
      </c>
      <c r="NW279" s="59">
        <v>0</v>
      </c>
      <c r="NX279" s="59">
        <v>0</v>
      </c>
      <c r="NY279" s="59">
        <v>0</v>
      </c>
      <c r="NZ279" s="59">
        <v>0</v>
      </c>
      <c r="OA279" s="59">
        <v>0</v>
      </c>
      <c r="OB279" s="59">
        <v>0</v>
      </c>
      <c r="OC279" s="59">
        <v>0</v>
      </c>
      <c r="OD279" s="59">
        <v>0</v>
      </c>
      <c r="OE279" s="59">
        <v>0</v>
      </c>
      <c r="OF279" s="55">
        <v>0</v>
      </c>
      <c r="OG279" s="58">
        <v>0</v>
      </c>
      <c r="OH279" s="59">
        <v>0</v>
      </c>
      <c r="OI279" s="59">
        <v>0</v>
      </c>
      <c r="OJ279" s="59">
        <v>0</v>
      </c>
      <c r="OK279" s="59">
        <v>0</v>
      </c>
      <c r="OL279" s="59">
        <v>0</v>
      </c>
      <c r="OM279" s="59">
        <v>0</v>
      </c>
      <c r="ON279" s="59">
        <v>0</v>
      </c>
      <c r="OO279" s="59">
        <v>0</v>
      </c>
      <c r="OP279" s="59">
        <v>0</v>
      </c>
      <c r="OQ279" s="59">
        <v>0</v>
      </c>
      <c r="OR279" s="59">
        <v>0</v>
      </c>
      <c r="OS279" s="59">
        <v>0</v>
      </c>
      <c r="OT279" s="59">
        <v>0</v>
      </c>
      <c r="OU279" s="59">
        <v>0</v>
      </c>
      <c r="OV279" s="59">
        <v>0</v>
      </c>
      <c r="OW279" s="59">
        <v>0</v>
      </c>
      <c r="OX279" s="59">
        <v>0</v>
      </c>
      <c r="OY279" s="59">
        <v>0</v>
      </c>
      <c r="OZ279" s="59">
        <v>0</v>
      </c>
      <c r="PA279" s="59">
        <v>0</v>
      </c>
      <c r="PB279" s="59">
        <v>0</v>
      </c>
      <c r="PC279" s="59">
        <v>0</v>
      </c>
      <c r="PD279" s="59">
        <v>0</v>
      </c>
      <c r="PE279" s="55">
        <v>0</v>
      </c>
      <c r="PF279" s="58">
        <v>0</v>
      </c>
      <c r="PG279" s="59">
        <v>0</v>
      </c>
      <c r="PH279" s="59">
        <v>0</v>
      </c>
      <c r="PI279" s="59">
        <v>0</v>
      </c>
      <c r="PJ279" s="59">
        <v>0</v>
      </c>
      <c r="PK279" s="59">
        <v>0</v>
      </c>
      <c r="PL279" s="59">
        <v>0</v>
      </c>
      <c r="PM279" s="59">
        <v>0</v>
      </c>
      <c r="PN279" s="59">
        <v>0</v>
      </c>
      <c r="PO279" s="59">
        <v>0</v>
      </c>
      <c r="PP279" s="59">
        <v>0</v>
      </c>
      <c r="PQ279" s="59">
        <v>0</v>
      </c>
      <c r="PR279" s="59">
        <v>0</v>
      </c>
      <c r="PS279" s="59">
        <v>0</v>
      </c>
      <c r="PT279" s="59">
        <v>0</v>
      </c>
      <c r="PU279" s="59">
        <v>0</v>
      </c>
      <c r="PV279" s="59">
        <v>0</v>
      </c>
      <c r="PW279" s="59">
        <v>0</v>
      </c>
      <c r="PX279" s="59">
        <v>0</v>
      </c>
      <c r="PY279" s="59">
        <v>0</v>
      </c>
      <c r="PZ279" s="59">
        <v>0</v>
      </c>
      <c r="QA279" s="59">
        <v>0</v>
      </c>
      <c r="QB279" s="59">
        <v>0</v>
      </c>
      <c r="QC279" s="59">
        <v>0</v>
      </c>
      <c r="QD279" s="71">
        <v>0</v>
      </c>
      <c r="QE279" s="72">
        <v>0</v>
      </c>
      <c r="QF279" s="59">
        <v>0</v>
      </c>
      <c r="QG279" s="59">
        <v>0</v>
      </c>
      <c r="QH279" s="59">
        <v>0</v>
      </c>
      <c r="QI279" s="59">
        <v>0</v>
      </c>
      <c r="QJ279" s="59">
        <v>0</v>
      </c>
      <c r="QK279" s="59">
        <v>0</v>
      </c>
      <c r="QL279" s="59">
        <v>0</v>
      </c>
      <c r="QM279" s="59">
        <v>0</v>
      </c>
      <c r="QN279" s="59">
        <v>0</v>
      </c>
      <c r="QO279" s="59">
        <v>0</v>
      </c>
      <c r="QP279" s="59">
        <v>0</v>
      </c>
      <c r="QQ279" s="59">
        <v>0</v>
      </c>
      <c r="QR279" s="59">
        <v>0</v>
      </c>
      <c r="QS279" s="59">
        <v>0</v>
      </c>
      <c r="QT279" s="59">
        <v>0</v>
      </c>
      <c r="QU279" s="59">
        <v>0</v>
      </c>
      <c r="QV279" s="59">
        <v>0</v>
      </c>
      <c r="QW279" s="59">
        <v>0</v>
      </c>
      <c r="QX279" s="59">
        <v>0</v>
      </c>
      <c r="QY279" s="59">
        <v>0</v>
      </c>
      <c r="QZ279" s="59">
        <v>0</v>
      </c>
      <c r="RA279" s="59">
        <v>0</v>
      </c>
      <c r="RB279" s="59">
        <v>0</v>
      </c>
      <c r="RC279" s="55">
        <v>0</v>
      </c>
      <c r="RD279" s="58">
        <v>0</v>
      </c>
      <c r="RE279" s="59">
        <v>0</v>
      </c>
      <c r="RF279" s="59">
        <v>0</v>
      </c>
      <c r="RG279" s="59">
        <v>0</v>
      </c>
      <c r="RH279" s="59">
        <v>0</v>
      </c>
      <c r="RI279" s="59">
        <v>0</v>
      </c>
      <c r="RJ279" s="59">
        <v>0</v>
      </c>
      <c r="RK279" s="59">
        <v>0</v>
      </c>
      <c r="RL279" s="59">
        <v>0</v>
      </c>
      <c r="RM279" s="59">
        <v>0</v>
      </c>
      <c r="RN279" s="59">
        <v>0</v>
      </c>
      <c r="RO279" s="59">
        <v>0</v>
      </c>
      <c r="RP279" s="59">
        <v>0</v>
      </c>
      <c r="RQ279" s="59">
        <v>0</v>
      </c>
      <c r="RR279" s="59">
        <v>0</v>
      </c>
      <c r="RS279" s="59">
        <v>0</v>
      </c>
      <c r="RT279" s="59">
        <v>0</v>
      </c>
      <c r="RU279" s="59">
        <v>0</v>
      </c>
      <c r="RV279" s="59">
        <v>0</v>
      </c>
      <c r="RW279" s="59">
        <v>0</v>
      </c>
      <c r="RX279" s="59">
        <v>0</v>
      </c>
      <c r="RY279" s="59">
        <v>0</v>
      </c>
      <c r="RZ279" s="59">
        <v>0</v>
      </c>
      <c r="SA279" s="59">
        <v>0</v>
      </c>
      <c r="SB279" s="55">
        <v>0</v>
      </c>
      <c r="SC279" s="58">
        <v>0</v>
      </c>
      <c r="SD279" s="59">
        <v>0</v>
      </c>
      <c r="SE279" s="59">
        <v>0</v>
      </c>
      <c r="SF279" s="59">
        <v>0</v>
      </c>
      <c r="SG279" s="59">
        <v>0</v>
      </c>
      <c r="SH279" s="59">
        <v>0</v>
      </c>
      <c r="SI279" s="59">
        <v>0</v>
      </c>
      <c r="SJ279" s="59">
        <v>0</v>
      </c>
      <c r="SK279" s="59">
        <v>0</v>
      </c>
      <c r="SL279" s="59">
        <v>0</v>
      </c>
      <c r="SM279" s="59">
        <v>0</v>
      </c>
      <c r="SN279" s="59">
        <v>0</v>
      </c>
      <c r="SO279" s="59">
        <v>0</v>
      </c>
      <c r="SP279" s="59">
        <v>0</v>
      </c>
      <c r="SQ279" s="59">
        <v>0</v>
      </c>
      <c r="SR279" s="59">
        <v>0</v>
      </c>
      <c r="SS279" s="59">
        <v>0</v>
      </c>
      <c r="ST279" s="59">
        <v>0</v>
      </c>
      <c r="SU279" s="59">
        <v>0</v>
      </c>
      <c r="SV279" s="59">
        <v>0</v>
      </c>
      <c r="SW279" s="59">
        <v>0</v>
      </c>
      <c r="SX279" s="59">
        <v>0</v>
      </c>
      <c r="SY279" s="59">
        <v>0</v>
      </c>
      <c r="SZ279" s="59">
        <v>0</v>
      </c>
      <c r="TA279" s="55">
        <v>0</v>
      </c>
      <c r="TB279" s="58">
        <v>0</v>
      </c>
      <c r="TC279" s="59">
        <v>0</v>
      </c>
      <c r="TD279" s="59">
        <v>0</v>
      </c>
      <c r="TE279" s="59">
        <v>0</v>
      </c>
      <c r="TF279" s="59">
        <v>0</v>
      </c>
      <c r="TG279" s="59">
        <v>0</v>
      </c>
      <c r="TH279" s="59">
        <v>0</v>
      </c>
      <c r="TI279" s="59">
        <v>0</v>
      </c>
      <c r="TJ279" s="59">
        <v>0</v>
      </c>
      <c r="TK279" s="59">
        <v>0</v>
      </c>
      <c r="TL279" s="59">
        <v>0</v>
      </c>
      <c r="TM279" s="59">
        <v>0</v>
      </c>
      <c r="TN279" s="59">
        <v>0</v>
      </c>
      <c r="TO279" s="59">
        <v>0</v>
      </c>
      <c r="TP279" s="59">
        <v>0</v>
      </c>
      <c r="TQ279" s="59">
        <v>0</v>
      </c>
      <c r="TR279" s="59">
        <v>0</v>
      </c>
      <c r="TS279" s="59">
        <v>0</v>
      </c>
      <c r="TT279" s="59">
        <v>0</v>
      </c>
      <c r="TU279" s="59">
        <v>0</v>
      </c>
      <c r="TV279" s="59">
        <v>0</v>
      </c>
      <c r="TW279" s="59">
        <v>0</v>
      </c>
      <c r="TX279" s="59">
        <v>0</v>
      </c>
      <c r="TY279" s="59">
        <v>0</v>
      </c>
      <c r="TZ279" s="71">
        <v>0</v>
      </c>
      <c r="UA279" s="73">
        <v>0</v>
      </c>
      <c r="UB279" s="53">
        <v>0</v>
      </c>
      <c r="UC279" s="53">
        <v>0</v>
      </c>
      <c r="UD279" s="53">
        <v>0</v>
      </c>
      <c r="UE279" s="53">
        <v>0</v>
      </c>
      <c r="UF279" s="53">
        <v>0</v>
      </c>
      <c r="UG279" s="53">
        <v>0</v>
      </c>
      <c r="UH279" s="53">
        <v>0</v>
      </c>
      <c r="UI279" s="53">
        <v>0</v>
      </c>
      <c r="UJ279" s="53">
        <v>0</v>
      </c>
      <c r="UK279" s="53">
        <v>0</v>
      </c>
      <c r="UL279" s="53">
        <v>0</v>
      </c>
      <c r="UM279" s="53">
        <v>0</v>
      </c>
      <c r="UN279" s="53">
        <v>0</v>
      </c>
      <c r="UO279" s="53">
        <v>0</v>
      </c>
      <c r="UP279" s="53">
        <v>0</v>
      </c>
      <c r="UQ279" s="53">
        <v>0</v>
      </c>
      <c r="UR279" s="53">
        <v>0</v>
      </c>
      <c r="US279" s="53">
        <v>0</v>
      </c>
      <c r="UT279" s="53">
        <v>0</v>
      </c>
      <c r="UU279" s="53">
        <v>0</v>
      </c>
      <c r="UV279" s="53">
        <v>0</v>
      </c>
      <c r="UW279" s="53">
        <v>0</v>
      </c>
      <c r="UX279" s="53">
        <v>0</v>
      </c>
      <c r="UY279" s="74">
        <v>0</v>
      </c>
      <c r="UZ279" s="73">
        <v>0</v>
      </c>
      <c r="VA279" s="53">
        <v>0</v>
      </c>
      <c r="VB279" s="53">
        <v>0</v>
      </c>
      <c r="VC279" s="53">
        <v>0</v>
      </c>
      <c r="VD279" s="53">
        <v>0</v>
      </c>
      <c r="VE279" s="53">
        <v>0</v>
      </c>
      <c r="VF279" s="53">
        <v>0</v>
      </c>
      <c r="VG279" s="53">
        <v>0</v>
      </c>
      <c r="VH279" s="53">
        <v>0</v>
      </c>
      <c r="VI279" s="53">
        <v>0</v>
      </c>
      <c r="VJ279" s="53">
        <v>0</v>
      </c>
      <c r="VK279" s="53">
        <v>0</v>
      </c>
      <c r="VL279" s="53">
        <v>0</v>
      </c>
      <c r="VM279" s="53">
        <v>0</v>
      </c>
      <c r="VN279" s="53">
        <v>0</v>
      </c>
      <c r="VO279" s="53">
        <v>0</v>
      </c>
      <c r="VP279" s="53">
        <v>0</v>
      </c>
      <c r="VQ279" s="53">
        <v>0</v>
      </c>
      <c r="VR279" s="53">
        <v>0</v>
      </c>
      <c r="VS279" s="53">
        <v>0</v>
      </c>
      <c r="VT279" s="53">
        <v>0</v>
      </c>
      <c r="VU279" s="53">
        <v>0</v>
      </c>
      <c r="VV279" s="53">
        <v>0</v>
      </c>
      <c r="VW279" s="53">
        <v>0</v>
      </c>
      <c r="VX279" s="74">
        <v>0</v>
      </c>
      <c r="VY279" s="65">
        <f t="shared" si="4"/>
        <v>275</v>
      </c>
    </row>
    <row r="280" spans="1:597">
      <c r="A280" s="51" t="s">
        <v>660</v>
      </c>
      <c r="B280" s="69" t="s">
        <v>2</v>
      </c>
      <c r="C280" t="s">
        <v>659</v>
      </c>
      <c r="D280" t="s">
        <v>736</v>
      </c>
      <c r="E280" t="s">
        <v>727</v>
      </c>
      <c r="F280" t="s">
        <v>663</v>
      </c>
      <c r="G280" t="s">
        <v>664</v>
      </c>
      <c r="H280" t="s">
        <v>906</v>
      </c>
      <c r="I280" t="s">
        <v>666</v>
      </c>
      <c r="J280" t="s">
        <v>1202</v>
      </c>
      <c r="K280" s="5" t="s">
        <v>908</v>
      </c>
      <c r="L280" t="s">
        <v>909</v>
      </c>
      <c r="M280">
        <v>16</v>
      </c>
      <c r="N280" s="52">
        <v>14.582114831624162</v>
      </c>
      <c r="O280" s="52">
        <v>0</v>
      </c>
      <c r="P280" s="52">
        <v>0</v>
      </c>
      <c r="Q280" s="53">
        <v>676.33</v>
      </c>
      <c r="R280" s="53">
        <v>0</v>
      </c>
      <c r="S280" s="53">
        <v>0</v>
      </c>
      <c r="T280" s="53">
        <v>0</v>
      </c>
      <c r="U280" s="53">
        <v>0.3017295617066722</v>
      </c>
      <c r="V280" s="53">
        <v>0.25</v>
      </c>
      <c r="W280" s="2" t="s">
        <v>833</v>
      </c>
      <c r="X280" s="54">
        <v>0.5</v>
      </c>
      <c r="Y280" s="54">
        <v>0.8</v>
      </c>
      <c r="Z280" t="s">
        <v>776</v>
      </c>
      <c r="AA280" t="s">
        <v>777</v>
      </c>
      <c r="AB280" s="54">
        <v>0.81705098408000898</v>
      </c>
      <c r="AC280" t="s">
        <v>778</v>
      </c>
      <c r="AD280" s="54">
        <v>0</v>
      </c>
      <c r="AE280" s="53">
        <v>0</v>
      </c>
      <c r="AG280" s="53">
        <v>0</v>
      </c>
      <c r="AI280" s="55">
        <v>0</v>
      </c>
      <c r="AJ280" s="5" t="s">
        <v>910</v>
      </c>
      <c r="AK280" t="s">
        <v>910</v>
      </c>
      <c r="AL280" s="1" t="s">
        <v>910</v>
      </c>
      <c r="AM280" s="5" t="s">
        <v>908</v>
      </c>
      <c r="AN280" t="s">
        <v>908</v>
      </c>
      <c r="AO280" t="s">
        <v>908</v>
      </c>
      <c r="AP280" t="s">
        <v>908</v>
      </c>
      <c r="AQ280" t="s">
        <v>908</v>
      </c>
      <c r="AR280" t="s">
        <v>908</v>
      </c>
      <c r="AS280" t="s">
        <v>908</v>
      </c>
      <c r="AT280" t="s">
        <v>908</v>
      </c>
      <c r="AU280" t="s">
        <v>908</v>
      </c>
      <c r="AV280" t="s">
        <v>908</v>
      </c>
      <c r="AW280" t="s">
        <v>908</v>
      </c>
      <c r="AX280" t="s">
        <v>908</v>
      </c>
      <c r="AY280" t="s">
        <v>908</v>
      </c>
      <c r="AZ280" t="s">
        <v>908</v>
      </c>
      <c r="BA280" t="s">
        <v>908</v>
      </c>
      <c r="BB280" t="s">
        <v>908</v>
      </c>
      <c r="BC280" t="s">
        <v>908</v>
      </c>
      <c r="BD280" t="s">
        <v>908</v>
      </c>
      <c r="BE280" t="s">
        <v>908</v>
      </c>
      <c r="BF280" t="s">
        <v>908</v>
      </c>
      <c r="BG280" t="s">
        <v>908</v>
      </c>
      <c r="BH280" t="s">
        <v>908</v>
      </c>
      <c r="BI280" t="s">
        <v>908</v>
      </c>
      <c r="BJ280" t="s">
        <v>908</v>
      </c>
      <c r="BK280" t="s">
        <v>908</v>
      </c>
      <c r="BL280" t="s">
        <v>908</v>
      </c>
      <c r="BM280" s="1" t="s">
        <v>908</v>
      </c>
      <c r="BN280" s="5" t="s">
        <v>909</v>
      </c>
      <c r="BO280" t="s">
        <v>909</v>
      </c>
      <c r="BP280" t="s">
        <v>909</v>
      </c>
      <c r="BQ280" t="s">
        <v>909</v>
      </c>
      <c r="BR280" t="s">
        <v>909</v>
      </c>
      <c r="BS280" t="s">
        <v>909</v>
      </c>
      <c r="BT280" t="s">
        <v>909</v>
      </c>
      <c r="BU280" t="s">
        <v>909</v>
      </c>
      <c r="BV280" t="s">
        <v>909</v>
      </c>
      <c r="BW280" t="s">
        <v>909</v>
      </c>
      <c r="BX280" t="s">
        <v>909</v>
      </c>
      <c r="BY280" t="s">
        <v>909</v>
      </c>
      <c r="BZ280" t="s">
        <v>909</v>
      </c>
      <c r="CA280" t="s">
        <v>909</v>
      </c>
      <c r="CB280" t="s">
        <v>909</v>
      </c>
      <c r="CC280" t="s">
        <v>909</v>
      </c>
      <c r="CD280" t="s">
        <v>909</v>
      </c>
      <c r="CE280" t="s">
        <v>909</v>
      </c>
      <c r="CF280" t="s">
        <v>909</v>
      </c>
      <c r="CG280" t="s">
        <v>909</v>
      </c>
      <c r="CH280" t="s">
        <v>909</v>
      </c>
      <c r="CI280" t="s">
        <v>909</v>
      </c>
      <c r="CJ280" t="s">
        <v>909</v>
      </c>
      <c r="CK280" t="s">
        <v>909</v>
      </c>
      <c r="CL280" t="s">
        <v>909</v>
      </c>
      <c r="CM280" t="s">
        <v>909</v>
      </c>
      <c r="CN280" s="1" t="s">
        <v>909</v>
      </c>
      <c r="CO280" s="56">
        <v>676.33</v>
      </c>
      <c r="CP280" s="53">
        <v>676.33</v>
      </c>
      <c r="CQ280" s="53">
        <v>676.33</v>
      </c>
      <c r="CR280" s="53">
        <v>676.33</v>
      </c>
      <c r="CS280" s="53">
        <v>676.33</v>
      </c>
      <c r="CT280" s="53">
        <v>676.33</v>
      </c>
      <c r="CU280" s="53">
        <v>676.33</v>
      </c>
      <c r="CV280" s="53">
        <v>676.33</v>
      </c>
      <c r="CW280" s="53">
        <v>676.33</v>
      </c>
      <c r="CX280" s="53">
        <v>676.33</v>
      </c>
      <c r="CY280" s="53">
        <v>676.33</v>
      </c>
      <c r="CZ280" s="53">
        <v>676.33</v>
      </c>
      <c r="DA280" s="53">
        <v>676.33</v>
      </c>
      <c r="DB280" s="53">
        <v>676.33</v>
      </c>
      <c r="DC280" s="53">
        <v>676.33</v>
      </c>
      <c r="DD280" s="53">
        <v>676.33</v>
      </c>
      <c r="DE280" s="53">
        <v>676.33</v>
      </c>
      <c r="DF280" s="53">
        <v>676.33</v>
      </c>
      <c r="DG280" s="53">
        <v>676.33</v>
      </c>
      <c r="DH280" s="53">
        <v>676.33</v>
      </c>
      <c r="DI280" s="53">
        <v>676.33</v>
      </c>
      <c r="DJ280" s="53">
        <v>676.33</v>
      </c>
      <c r="DK280" s="53">
        <v>676.33</v>
      </c>
      <c r="DL280" s="53">
        <v>676.33</v>
      </c>
      <c r="DM280" s="53">
        <v>676.33</v>
      </c>
      <c r="DN280" s="53">
        <v>676.33</v>
      </c>
      <c r="DO280" s="57">
        <v>676.33</v>
      </c>
      <c r="DP280" s="58">
        <v>0</v>
      </c>
      <c r="DQ280" s="59">
        <v>0</v>
      </c>
      <c r="DR280" s="59">
        <v>0</v>
      </c>
      <c r="DS280" s="59">
        <v>0</v>
      </c>
      <c r="DT280" s="59">
        <v>0</v>
      </c>
      <c r="DU280" s="59">
        <v>0</v>
      </c>
      <c r="DV280" s="59">
        <v>0</v>
      </c>
      <c r="DW280" s="59">
        <v>0</v>
      </c>
      <c r="DX280" s="59">
        <v>0</v>
      </c>
      <c r="DY280" s="59">
        <v>0</v>
      </c>
      <c r="DZ280" s="59">
        <v>0</v>
      </c>
      <c r="EA280" s="59">
        <v>0</v>
      </c>
      <c r="EB280" s="59">
        <v>0</v>
      </c>
      <c r="EC280" s="59">
        <v>0</v>
      </c>
      <c r="ED280" s="59">
        <v>0</v>
      </c>
      <c r="EE280" s="59">
        <v>0</v>
      </c>
      <c r="EF280" s="59">
        <v>0</v>
      </c>
      <c r="EG280" s="59">
        <v>0</v>
      </c>
      <c r="EH280" s="59">
        <v>0</v>
      </c>
      <c r="EI280" s="59">
        <v>0</v>
      </c>
      <c r="EJ280" s="59">
        <v>0</v>
      </c>
      <c r="EK280" s="59">
        <v>0</v>
      </c>
      <c r="EL280" s="59">
        <v>0</v>
      </c>
      <c r="EM280" s="59">
        <v>0</v>
      </c>
      <c r="EN280" s="59">
        <v>0</v>
      </c>
      <c r="EO280" s="59">
        <v>0</v>
      </c>
      <c r="EP280" s="59">
        <v>0</v>
      </c>
      <c r="EQ280" s="72">
        <v>0</v>
      </c>
      <c r="ER280" s="59">
        <v>0</v>
      </c>
      <c r="ES280" s="59">
        <v>0</v>
      </c>
      <c r="ET280" s="59">
        <v>0</v>
      </c>
      <c r="EU280" s="59">
        <v>0</v>
      </c>
      <c r="EV280" s="59">
        <v>0</v>
      </c>
      <c r="EW280" s="59">
        <v>0</v>
      </c>
      <c r="EX280" s="59">
        <v>0</v>
      </c>
      <c r="EY280" s="59">
        <v>0</v>
      </c>
      <c r="EZ280" s="59">
        <v>0</v>
      </c>
      <c r="FA280" s="59">
        <v>0</v>
      </c>
      <c r="FB280" s="59">
        <v>0</v>
      </c>
      <c r="FC280" s="59">
        <v>0</v>
      </c>
      <c r="FD280" s="59">
        <v>0</v>
      </c>
      <c r="FE280" s="59">
        <v>0</v>
      </c>
      <c r="FF280" s="59">
        <v>0</v>
      </c>
      <c r="FG280" s="59">
        <v>0</v>
      </c>
      <c r="FH280" s="59">
        <v>0</v>
      </c>
      <c r="FI280" s="59">
        <v>0</v>
      </c>
      <c r="FJ280" s="59">
        <v>0</v>
      </c>
      <c r="FK280" s="59">
        <v>0</v>
      </c>
      <c r="FL280" s="59">
        <v>0</v>
      </c>
      <c r="FM280" s="59">
        <v>0</v>
      </c>
      <c r="FN280" s="59">
        <v>0</v>
      </c>
      <c r="FO280" s="55">
        <v>0</v>
      </c>
      <c r="FP280" s="58">
        <v>0</v>
      </c>
      <c r="FQ280" s="59">
        <v>0</v>
      </c>
      <c r="FR280" s="59">
        <v>0</v>
      </c>
      <c r="FS280" s="59">
        <v>0</v>
      </c>
      <c r="FT280" s="59">
        <v>0</v>
      </c>
      <c r="FU280" s="59">
        <v>0</v>
      </c>
      <c r="FV280" s="59">
        <v>0</v>
      </c>
      <c r="FW280" s="59">
        <v>0</v>
      </c>
      <c r="FX280" s="59">
        <v>0</v>
      </c>
      <c r="FY280" s="59">
        <v>0</v>
      </c>
      <c r="FZ280" s="59">
        <v>0</v>
      </c>
      <c r="GA280" s="59">
        <v>0</v>
      </c>
      <c r="GB280" s="59">
        <v>0</v>
      </c>
      <c r="GC280" s="59">
        <v>0</v>
      </c>
      <c r="GD280" s="59">
        <v>0</v>
      </c>
      <c r="GE280" s="59">
        <v>0</v>
      </c>
      <c r="GF280" s="59">
        <v>0</v>
      </c>
      <c r="GG280" s="59">
        <v>0</v>
      </c>
      <c r="GH280" s="59">
        <v>0</v>
      </c>
      <c r="GI280" s="59">
        <v>0</v>
      </c>
      <c r="GJ280" s="59">
        <v>0</v>
      </c>
      <c r="GK280" s="59">
        <v>0</v>
      </c>
      <c r="GL280" s="59">
        <v>0</v>
      </c>
      <c r="GM280" s="59">
        <v>0</v>
      </c>
      <c r="GN280" s="55">
        <v>0</v>
      </c>
      <c r="GO280" s="58">
        <v>1.2900000000000002E-2</v>
      </c>
      <c r="GP280" s="59">
        <v>1.5839142684083499E-2</v>
      </c>
      <c r="GQ280" s="59">
        <v>1.9382475440243456E-2</v>
      </c>
      <c r="GR280" s="59">
        <v>2.2500000000000003E-2</v>
      </c>
      <c r="GS280" s="59">
        <v>2.5664099241100073E-2</v>
      </c>
      <c r="GT280" s="59">
        <v>3.0004416911461943E-2</v>
      </c>
      <c r="GU280" s="59">
        <v>3.2915311305705228E-2</v>
      </c>
      <c r="GV280" s="59">
        <v>3.3625315535911131E-2</v>
      </c>
      <c r="GW280" s="59">
        <v>3.1687824488168564E-2</v>
      </c>
      <c r="GX280" s="59">
        <v>2.7238369199361706E-2</v>
      </c>
      <c r="GY280" s="59">
        <v>2.1078200097554792E-2</v>
      </c>
      <c r="GZ280" s="59">
        <v>1.3950000000000002E-2</v>
      </c>
      <c r="HA280" s="59">
        <v>8.1000000000000013E-3</v>
      </c>
      <c r="HB280" s="59">
        <v>3.9000000000000003E-3</v>
      </c>
      <c r="HC280" s="59">
        <v>1.6500000000000002E-3</v>
      </c>
      <c r="HD280" s="59">
        <v>6.0000000000000006E-4</v>
      </c>
      <c r="HE280" s="59">
        <v>0</v>
      </c>
      <c r="HF280" s="59">
        <v>0</v>
      </c>
      <c r="HG280" s="59">
        <v>0</v>
      </c>
      <c r="HH280" s="59">
        <v>0</v>
      </c>
      <c r="HI280" s="59">
        <v>0</v>
      </c>
      <c r="HJ280" s="59">
        <v>0</v>
      </c>
      <c r="HK280" s="59">
        <v>0</v>
      </c>
      <c r="HL280" s="59">
        <v>0</v>
      </c>
      <c r="HM280" s="55">
        <v>0</v>
      </c>
      <c r="HN280" s="58">
        <v>1.2900000000000002E-2</v>
      </c>
      <c r="HO280" s="59">
        <v>2.87391426840835E-2</v>
      </c>
      <c r="HP280" s="59">
        <v>4.8121618124326956E-2</v>
      </c>
      <c r="HQ280" s="59">
        <v>7.0621618124326963E-2</v>
      </c>
      <c r="HR280" s="59">
        <v>9.6285717365427043E-2</v>
      </c>
      <c r="HS280" s="59">
        <v>0.12629013427688898</v>
      </c>
      <c r="HT280" s="59">
        <v>0.1592054455825942</v>
      </c>
      <c r="HU280" s="59">
        <v>0.19283076111850533</v>
      </c>
      <c r="HV280" s="59">
        <v>0.2245185856066739</v>
      </c>
      <c r="HW280" s="59">
        <v>0.2517569548060356</v>
      </c>
      <c r="HX280" s="59">
        <v>0.27283515490359039</v>
      </c>
      <c r="HY280" s="59">
        <v>0.28678515490359041</v>
      </c>
      <c r="HZ280" s="59">
        <v>0.29488515490359041</v>
      </c>
      <c r="IA280" s="59">
        <v>0.29878515490359042</v>
      </c>
      <c r="IB280" s="59">
        <v>0.30043515490359041</v>
      </c>
      <c r="IC280" s="59">
        <v>0.3010351549035904</v>
      </c>
      <c r="ID280" s="59">
        <v>0.3010351549035904</v>
      </c>
      <c r="IE280" s="59">
        <v>0.3010351549035904</v>
      </c>
      <c r="IF280" s="59">
        <v>0.3010351549035904</v>
      </c>
      <c r="IG280" s="59">
        <v>0.3010351549035904</v>
      </c>
      <c r="IH280" s="59">
        <v>0.3010351549035904</v>
      </c>
      <c r="II280" s="59">
        <v>0.3010351549035904</v>
      </c>
      <c r="IJ280" s="59">
        <v>0.3010351549035904</v>
      </c>
      <c r="IK280" s="59">
        <v>0.3010351549035904</v>
      </c>
      <c r="IL280" s="71">
        <v>0.3010351549035904</v>
      </c>
      <c r="IM280" s="72">
        <v>0</v>
      </c>
      <c r="IN280" s="59">
        <v>0</v>
      </c>
      <c r="IO280" s="59">
        <v>0</v>
      </c>
      <c r="IP280" s="59">
        <v>0</v>
      </c>
      <c r="IQ280" s="59">
        <v>0</v>
      </c>
      <c r="IR280" s="59">
        <v>0</v>
      </c>
      <c r="IS280" s="59">
        <v>0</v>
      </c>
      <c r="IT280" s="59">
        <v>0</v>
      </c>
      <c r="IU280" s="59">
        <v>0</v>
      </c>
      <c r="IV280" s="59">
        <v>0</v>
      </c>
      <c r="IW280" s="59">
        <v>0</v>
      </c>
      <c r="IX280" s="59">
        <v>0</v>
      </c>
      <c r="IY280" s="59">
        <v>0</v>
      </c>
      <c r="IZ280" s="59">
        <v>0</v>
      </c>
      <c r="JA280" s="59">
        <v>0</v>
      </c>
      <c r="JB280" s="59">
        <v>0</v>
      </c>
      <c r="JC280" s="59">
        <v>0</v>
      </c>
      <c r="JD280" s="59">
        <v>0</v>
      </c>
      <c r="JE280" s="59">
        <v>0</v>
      </c>
      <c r="JF280" s="59">
        <v>0</v>
      </c>
      <c r="JG280" s="59">
        <v>0</v>
      </c>
      <c r="JH280" s="59">
        <v>0</v>
      </c>
      <c r="JI280" s="59">
        <v>0</v>
      </c>
      <c r="JJ280" s="59">
        <v>0</v>
      </c>
      <c r="JK280" s="55">
        <v>0</v>
      </c>
      <c r="JL280" s="58">
        <v>0</v>
      </c>
      <c r="JM280" s="59">
        <v>0</v>
      </c>
      <c r="JN280" s="59">
        <v>0</v>
      </c>
      <c r="JO280" s="59">
        <v>0</v>
      </c>
      <c r="JP280" s="59">
        <v>0</v>
      </c>
      <c r="JQ280" s="59">
        <v>0</v>
      </c>
      <c r="JR280" s="59">
        <v>0</v>
      </c>
      <c r="JS280" s="59">
        <v>0</v>
      </c>
      <c r="JT280" s="59">
        <v>0</v>
      </c>
      <c r="JU280" s="59">
        <v>0</v>
      </c>
      <c r="JV280" s="59">
        <v>0</v>
      </c>
      <c r="JW280" s="59">
        <v>0</v>
      </c>
      <c r="JX280" s="59">
        <v>0</v>
      </c>
      <c r="JY280" s="59">
        <v>0</v>
      </c>
      <c r="JZ280" s="59">
        <v>0</v>
      </c>
      <c r="KA280" s="59">
        <v>0</v>
      </c>
      <c r="KB280" s="59">
        <v>0</v>
      </c>
      <c r="KC280" s="59">
        <v>0</v>
      </c>
      <c r="KD280" s="59">
        <v>0</v>
      </c>
      <c r="KE280" s="59">
        <v>0</v>
      </c>
      <c r="KF280" s="59">
        <v>0</v>
      </c>
      <c r="KG280" s="59">
        <v>0</v>
      </c>
      <c r="KH280" s="59">
        <v>0</v>
      </c>
      <c r="KI280" s="59">
        <v>0</v>
      </c>
      <c r="KJ280" s="55">
        <v>0</v>
      </c>
      <c r="KK280" s="58">
        <v>1.0964999999999999E-2</v>
      </c>
      <c r="KL280" s="59">
        <v>1.3463271281470972E-2</v>
      </c>
      <c r="KM280" s="59">
        <v>1.6475104124206934E-2</v>
      </c>
      <c r="KN280" s="59">
        <v>1.9125E-2</v>
      </c>
      <c r="KO280" s="59">
        <v>2.1814484354935059E-2</v>
      </c>
      <c r="KP280" s="59">
        <v>2.550375437474265E-2</v>
      </c>
      <c r="KQ280" s="59">
        <v>2.7978014609849437E-2</v>
      </c>
      <c r="KR280" s="59">
        <v>2.8581518205524459E-2</v>
      </c>
      <c r="KS280" s="59">
        <v>2.6934650814943277E-2</v>
      </c>
      <c r="KT280" s="59">
        <v>2.3152613819457445E-2</v>
      </c>
      <c r="KU280" s="59">
        <v>1.7916470082921569E-2</v>
      </c>
      <c r="KV280" s="59">
        <v>1.18575E-2</v>
      </c>
      <c r="KW280" s="59">
        <v>6.8849999999999996E-3</v>
      </c>
      <c r="KX280" s="59">
        <v>3.3149999999999998E-3</v>
      </c>
      <c r="KY280" s="59">
        <v>1.4024999999999999E-3</v>
      </c>
      <c r="KZ280" s="59">
        <v>5.1000000000000004E-4</v>
      </c>
      <c r="LA280" s="59">
        <v>0</v>
      </c>
      <c r="LB280" s="59">
        <v>0</v>
      </c>
      <c r="LC280" s="59">
        <v>0</v>
      </c>
      <c r="LD280" s="59">
        <v>0</v>
      </c>
      <c r="LE280" s="59">
        <v>0</v>
      </c>
      <c r="LF280" s="59">
        <v>0</v>
      </c>
      <c r="LG280" s="59">
        <v>0</v>
      </c>
      <c r="LH280" s="59">
        <v>0</v>
      </c>
      <c r="LI280" s="55">
        <v>0</v>
      </c>
      <c r="LJ280" s="58">
        <v>1.0964999999999999E-2</v>
      </c>
      <c r="LK280" s="59">
        <v>2.4428271281470973E-2</v>
      </c>
      <c r="LL280" s="59">
        <v>4.0903375405677907E-2</v>
      </c>
      <c r="LM280" s="59">
        <v>6.0028375405677903E-2</v>
      </c>
      <c r="LN280" s="59">
        <v>8.1842859760612965E-2</v>
      </c>
      <c r="LO280" s="59">
        <v>0.10734661413535562</v>
      </c>
      <c r="LP280" s="59">
        <v>0.13532462874520507</v>
      </c>
      <c r="LQ280" s="59">
        <v>0.16390614695072953</v>
      </c>
      <c r="LR280" s="59">
        <v>0.19084079776567281</v>
      </c>
      <c r="LS280" s="59">
        <v>0.21399341158513024</v>
      </c>
      <c r="LT280" s="59">
        <v>0.23190988166805182</v>
      </c>
      <c r="LU280" s="59">
        <v>0.24376738166805181</v>
      </c>
      <c r="LV280" s="59">
        <v>0.25065238166805182</v>
      </c>
      <c r="LW280" s="59">
        <v>0.25396738166805183</v>
      </c>
      <c r="LX280" s="59">
        <v>0.2553698816680518</v>
      </c>
      <c r="LY280" s="59">
        <v>0.25587988166805181</v>
      </c>
      <c r="LZ280" s="59">
        <v>0.25587988166805181</v>
      </c>
      <c r="MA280" s="59">
        <v>0.25587988166805181</v>
      </c>
      <c r="MB280" s="59">
        <v>0.25587988166805181</v>
      </c>
      <c r="MC280" s="59">
        <v>0.25587988166805181</v>
      </c>
      <c r="MD280" s="59">
        <v>0.25587988166805181</v>
      </c>
      <c r="ME280" s="59">
        <v>0.25587988166805181</v>
      </c>
      <c r="MF280" s="59">
        <v>0.25587988166805181</v>
      </c>
      <c r="MG280" s="59">
        <v>0.25587988166805181</v>
      </c>
      <c r="MH280" s="71">
        <v>0.25587988166805181</v>
      </c>
      <c r="MI280" s="72">
        <v>0</v>
      </c>
      <c r="MJ280" s="59">
        <v>0</v>
      </c>
      <c r="MK280" s="59">
        <v>0</v>
      </c>
      <c r="ML280" s="59">
        <v>0</v>
      </c>
      <c r="MM280" s="59">
        <v>0</v>
      </c>
      <c r="MN280" s="59">
        <v>0</v>
      </c>
      <c r="MO280" s="59">
        <v>0</v>
      </c>
      <c r="MP280" s="59">
        <v>0</v>
      </c>
      <c r="MQ280" s="59">
        <v>0</v>
      </c>
      <c r="MR280" s="59">
        <v>0</v>
      </c>
      <c r="MS280" s="59">
        <v>0</v>
      </c>
      <c r="MT280" s="59">
        <v>0</v>
      </c>
      <c r="MU280" s="59">
        <v>0</v>
      </c>
      <c r="MV280" s="59">
        <v>0</v>
      </c>
      <c r="MW280" s="59">
        <v>0</v>
      </c>
      <c r="MX280" s="59">
        <v>0</v>
      </c>
      <c r="MY280" s="59">
        <v>0</v>
      </c>
      <c r="MZ280" s="59">
        <v>0</v>
      </c>
      <c r="NA280" s="59">
        <v>0</v>
      </c>
      <c r="NB280" s="59">
        <v>0</v>
      </c>
      <c r="NC280" s="59">
        <v>0</v>
      </c>
      <c r="ND280" s="59">
        <v>0</v>
      </c>
      <c r="NE280" s="59">
        <v>0</v>
      </c>
      <c r="NF280" s="59">
        <v>0</v>
      </c>
      <c r="NG280" s="55">
        <v>0</v>
      </c>
      <c r="NH280" s="58">
        <v>0</v>
      </c>
      <c r="NI280" s="59">
        <v>0</v>
      </c>
      <c r="NJ280" s="59">
        <v>0</v>
      </c>
      <c r="NK280" s="59">
        <v>0</v>
      </c>
      <c r="NL280" s="59">
        <v>0</v>
      </c>
      <c r="NM280" s="59">
        <v>0</v>
      </c>
      <c r="NN280" s="59">
        <v>0</v>
      </c>
      <c r="NO280" s="59">
        <v>0</v>
      </c>
      <c r="NP280" s="59">
        <v>0</v>
      </c>
      <c r="NQ280" s="59">
        <v>0</v>
      </c>
      <c r="NR280" s="59">
        <v>0</v>
      </c>
      <c r="NS280" s="59">
        <v>0</v>
      </c>
      <c r="NT280" s="59">
        <v>0</v>
      </c>
      <c r="NU280" s="59">
        <v>0</v>
      </c>
      <c r="NV280" s="59">
        <v>0</v>
      </c>
      <c r="NW280" s="59">
        <v>0</v>
      </c>
      <c r="NX280" s="59">
        <v>0</v>
      </c>
      <c r="NY280" s="59">
        <v>0</v>
      </c>
      <c r="NZ280" s="59">
        <v>0</v>
      </c>
      <c r="OA280" s="59">
        <v>0</v>
      </c>
      <c r="OB280" s="59">
        <v>0</v>
      </c>
      <c r="OC280" s="59">
        <v>0</v>
      </c>
      <c r="OD280" s="59">
        <v>0</v>
      </c>
      <c r="OE280" s="59">
        <v>0</v>
      </c>
      <c r="OF280" s="55">
        <v>0</v>
      </c>
      <c r="OG280" s="58">
        <v>0</v>
      </c>
      <c r="OH280" s="59">
        <v>0</v>
      </c>
      <c r="OI280" s="59">
        <v>0</v>
      </c>
      <c r="OJ280" s="59">
        <v>0</v>
      </c>
      <c r="OK280" s="59">
        <v>0</v>
      </c>
      <c r="OL280" s="59">
        <v>0</v>
      </c>
      <c r="OM280" s="59">
        <v>0</v>
      </c>
      <c r="ON280" s="59">
        <v>0</v>
      </c>
      <c r="OO280" s="59">
        <v>0</v>
      </c>
      <c r="OP280" s="59">
        <v>0</v>
      </c>
      <c r="OQ280" s="59">
        <v>0</v>
      </c>
      <c r="OR280" s="59">
        <v>0</v>
      </c>
      <c r="OS280" s="59">
        <v>0</v>
      </c>
      <c r="OT280" s="59">
        <v>0</v>
      </c>
      <c r="OU280" s="59">
        <v>0</v>
      </c>
      <c r="OV280" s="59">
        <v>0</v>
      </c>
      <c r="OW280" s="59">
        <v>0</v>
      </c>
      <c r="OX280" s="59">
        <v>0</v>
      </c>
      <c r="OY280" s="59">
        <v>0</v>
      </c>
      <c r="OZ280" s="59">
        <v>0</v>
      </c>
      <c r="PA280" s="59">
        <v>0</v>
      </c>
      <c r="PB280" s="59">
        <v>0</v>
      </c>
      <c r="PC280" s="59">
        <v>0</v>
      </c>
      <c r="PD280" s="59">
        <v>0</v>
      </c>
      <c r="PE280" s="55">
        <v>0</v>
      </c>
      <c r="PF280" s="58">
        <v>0</v>
      </c>
      <c r="PG280" s="59">
        <v>0</v>
      </c>
      <c r="PH280" s="59">
        <v>0</v>
      </c>
      <c r="PI280" s="59">
        <v>0</v>
      </c>
      <c r="PJ280" s="59">
        <v>0</v>
      </c>
      <c r="PK280" s="59">
        <v>0</v>
      </c>
      <c r="PL280" s="59">
        <v>0</v>
      </c>
      <c r="PM280" s="59">
        <v>0</v>
      </c>
      <c r="PN280" s="59">
        <v>0</v>
      </c>
      <c r="PO280" s="59">
        <v>0</v>
      </c>
      <c r="PP280" s="59">
        <v>0</v>
      </c>
      <c r="PQ280" s="59">
        <v>0</v>
      </c>
      <c r="PR280" s="59">
        <v>0</v>
      </c>
      <c r="PS280" s="59">
        <v>0</v>
      </c>
      <c r="PT280" s="59">
        <v>0</v>
      </c>
      <c r="PU280" s="59">
        <v>0</v>
      </c>
      <c r="PV280" s="59">
        <v>0</v>
      </c>
      <c r="PW280" s="59">
        <v>0</v>
      </c>
      <c r="PX280" s="59">
        <v>0</v>
      </c>
      <c r="PY280" s="59">
        <v>0</v>
      </c>
      <c r="PZ280" s="59">
        <v>0</v>
      </c>
      <c r="QA280" s="59">
        <v>0</v>
      </c>
      <c r="QB280" s="59">
        <v>0</v>
      </c>
      <c r="QC280" s="59">
        <v>0</v>
      </c>
      <c r="QD280" s="71">
        <v>0</v>
      </c>
      <c r="QE280" s="72">
        <v>0</v>
      </c>
      <c r="QF280" s="59">
        <v>0</v>
      </c>
      <c r="QG280" s="59">
        <v>0</v>
      </c>
      <c r="QH280" s="59">
        <v>0</v>
      </c>
      <c r="QI280" s="59">
        <v>0</v>
      </c>
      <c r="QJ280" s="59">
        <v>0</v>
      </c>
      <c r="QK280" s="59">
        <v>0</v>
      </c>
      <c r="QL280" s="59">
        <v>0</v>
      </c>
      <c r="QM280" s="59">
        <v>0</v>
      </c>
      <c r="QN280" s="59">
        <v>0</v>
      </c>
      <c r="QO280" s="59">
        <v>0</v>
      </c>
      <c r="QP280" s="59">
        <v>0</v>
      </c>
      <c r="QQ280" s="59">
        <v>0</v>
      </c>
      <c r="QR280" s="59">
        <v>0</v>
      </c>
      <c r="QS280" s="59">
        <v>0</v>
      </c>
      <c r="QT280" s="59">
        <v>0</v>
      </c>
      <c r="QU280" s="59">
        <v>0</v>
      </c>
      <c r="QV280" s="59">
        <v>0</v>
      </c>
      <c r="QW280" s="59">
        <v>0</v>
      </c>
      <c r="QX280" s="59">
        <v>0</v>
      </c>
      <c r="QY280" s="59">
        <v>0</v>
      </c>
      <c r="QZ280" s="59">
        <v>0</v>
      </c>
      <c r="RA280" s="59">
        <v>0</v>
      </c>
      <c r="RB280" s="59">
        <v>0</v>
      </c>
      <c r="RC280" s="55">
        <v>0</v>
      </c>
      <c r="RD280" s="58">
        <v>0</v>
      </c>
      <c r="RE280" s="59">
        <v>0</v>
      </c>
      <c r="RF280" s="59">
        <v>0</v>
      </c>
      <c r="RG280" s="59">
        <v>0</v>
      </c>
      <c r="RH280" s="59">
        <v>0</v>
      </c>
      <c r="RI280" s="59">
        <v>0</v>
      </c>
      <c r="RJ280" s="59">
        <v>0</v>
      </c>
      <c r="RK280" s="59">
        <v>0</v>
      </c>
      <c r="RL280" s="59">
        <v>0</v>
      </c>
      <c r="RM280" s="59">
        <v>0</v>
      </c>
      <c r="RN280" s="59">
        <v>0</v>
      </c>
      <c r="RO280" s="59">
        <v>0</v>
      </c>
      <c r="RP280" s="59">
        <v>0</v>
      </c>
      <c r="RQ280" s="59">
        <v>0</v>
      </c>
      <c r="RR280" s="59">
        <v>0</v>
      </c>
      <c r="RS280" s="59">
        <v>0</v>
      </c>
      <c r="RT280" s="59">
        <v>0</v>
      </c>
      <c r="RU280" s="59">
        <v>0</v>
      </c>
      <c r="RV280" s="59">
        <v>0</v>
      </c>
      <c r="RW280" s="59">
        <v>0</v>
      </c>
      <c r="RX280" s="59">
        <v>0</v>
      </c>
      <c r="RY280" s="59">
        <v>0</v>
      </c>
      <c r="RZ280" s="59">
        <v>0</v>
      </c>
      <c r="SA280" s="59">
        <v>0</v>
      </c>
      <c r="SB280" s="55">
        <v>0</v>
      </c>
      <c r="SC280" s="58">
        <v>0</v>
      </c>
      <c r="SD280" s="59">
        <v>0</v>
      </c>
      <c r="SE280" s="59">
        <v>0</v>
      </c>
      <c r="SF280" s="59">
        <v>0</v>
      </c>
      <c r="SG280" s="59">
        <v>0</v>
      </c>
      <c r="SH280" s="59">
        <v>0</v>
      </c>
      <c r="SI280" s="59">
        <v>0</v>
      </c>
      <c r="SJ280" s="59">
        <v>0</v>
      </c>
      <c r="SK280" s="59">
        <v>0</v>
      </c>
      <c r="SL280" s="59">
        <v>0</v>
      </c>
      <c r="SM280" s="59">
        <v>0</v>
      </c>
      <c r="SN280" s="59">
        <v>0</v>
      </c>
      <c r="SO280" s="59">
        <v>0</v>
      </c>
      <c r="SP280" s="59">
        <v>0</v>
      </c>
      <c r="SQ280" s="59">
        <v>0</v>
      </c>
      <c r="SR280" s="59">
        <v>0</v>
      </c>
      <c r="SS280" s="59">
        <v>0</v>
      </c>
      <c r="ST280" s="59">
        <v>0</v>
      </c>
      <c r="SU280" s="59">
        <v>0</v>
      </c>
      <c r="SV280" s="59">
        <v>0</v>
      </c>
      <c r="SW280" s="59">
        <v>0</v>
      </c>
      <c r="SX280" s="59">
        <v>0</v>
      </c>
      <c r="SY280" s="59">
        <v>0</v>
      </c>
      <c r="SZ280" s="59">
        <v>0</v>
      </c>
      <c r="TA280" s="55">
        <v>0</v>
      </c>
      <c r="TB280" s="58">
        <v>0</v>
      </c>
      <c r="TC280" s="59">
        <v>0</v>
      </c>
      <c r="TD280" s="59">
        <v>0</v>
      </c>
      <c r="TE280" s="59">
        <v>0</v>
      </c>
      <c r="TF280" s="59">
        <v>0</v>
      </c>
      <c r="TG280" s="59">
        <v>0</v>
      </c>
      <c r="TH280" s="59">
        <v>0</v>
      </c>
      <c r="TI280" s="59">
        <v>0</v>
      </c>
      <c r="TJ280" s="59">
        <v>0</v>
      </c>
      <c r="TK280" s="59">
        <v>0</v>
      </c>
      <c r="TL280" s="59">
        <v>0</v>
      </c>
      <c r="TM280" s="59">
        <v>0</v>
      </c>
      <c r="TN280" s="59">
        <v>0</v>
      </c>
      <c r="TO280" s="59">
        <v>0</v>
      </c>
      <c r="TP280" s="59">
        <v>0</v>
      </c>
      <c r="TQ280" s="59">
        <v>0</v>
      </c>
      <c r="TR280" s="59">
        <v>0</v>
      </c>
      <c r="TS280" s="59">
        <v>0</v>
      </c>
      <c r="TT280" s="59">
        <v>0</v>
      </c>
      <c r="TU280" s="59">
        <v>0</v>
      </c>
      <c r="TV280" s="59">
        <v>0</v>
      </c>
      <c r="TW280" s="59">
        <v>0</v>
      </c>
      <c r="TX280" s="59">
        <v>0</v>
      </c>
      <c r="TY280" s="59">
        <v>0</v>
      </c>
      <c r="TZ280" s="71">
        <v>0</v>
      </c>
      <c r="UA280" s="73">
        <v>0</v>
      </c>
      <c r="UB280" s="53">
        <v>0</v>
      </c>
      <c r="UC280" s="53">
        <v>0</v>
      </c>
      <c r="UD280" s="53">
        <v>0</v>
      </c>
      <c r="UE280" s="53">
        <v>0</v>
      </c>
      <c r="UF280" s="53">
        <v>0</v>
      </c>
      <c r="UG280" s="53">
        <v>0</v>
      </c>
      <c r="UH280" s="53">
        <v>0</v>
      </c>
      <c r="UI280" s="53">
        <v>0</v>
      </c>
      <c r="UJ280" s="53">
        <v>0</v>
      </c>
      <c r="UK280" s="53">
        <v>0</v>
      </c>
      <c r="UL280" s="53">
        <v>0</v>
      </c>
      <c r="UM280" s="53">
        <v>0</v>
      </c>
      <c r="UN280" s="53">
        <v>0</v>
      </c>
      <c r="UO280" s="53">
        <v>0</v>
      </c>
      <c r="UP280" s="53">
        <v>0</v>
      </c>
      <c r="UQ280" s="53">
        <v>0</v>
      </c>
      <c r="UR280" s="53">
        <v>0</v>
      </c>
      <c r="US280" s="53">
        <v>0</v>
      </c>
      <c r="UT280" s="53">
        <v>0</v>
      </c>
      <c r="UU280" s="53">
        <v>0</v>
      </c>
      <c r="UV280" s="53">
        <v>0</v>
      </c>
      <c r="UW280" s="53">
        <v>0</v>
      </c>
      <c r="UX280" s="53">
        <v>0</v>
      </c>
      <c r="UY280" s="74">
        <v>0</v>
      </c>
      <c r="UZ280" s="73">
        <v>0</v>
      </c>
      <c r="VA280" s="53">
        <v>0</v>
      </c>
      <c r="VB280" s="53">
        <v>0</v>
      </c>
      <c r="VC280" s="53">
        <v>0</v>
      </c>
      <c r="VD280" s="53">
        <v>0</v>
      </c>
      <c r="VE280" s="53">
        <v>0</v>
      </c>
      <c r="VF280" s="53">
        <v>0</v>
      </c>
      <c r="VG280" s="53">
        <v>0</v>
      </c>
      <c r="VH280" s="53">
        <v>0</v>
      </c>
      <c r="VI280" s="53">
        <v>0</v>
      </c>
      <c r="VJ280" s="53">
        <v>0</v>
      </c>
      <c r="VK280" s="53">
        <v>0</v>
      </c>
      <c r="VL280" s="53">
        <v>0</v>
      </c>
      <c r="VM280" s="53">
        <v>0</v>
      </c>
      <c r="VN280" s="53">
        <v>0</v>
      </c>
      <c r="VO280" s="53">
        <v>0</v>
      </c>
      <c r="VP280" s="53">
        <v>0</v>
      </c>
      <c r="VQ280" s="53">
        <v>0</v>
      </c>
      <c r="VR280" s="53">
        <v>0</v>
      </c>
      <c r="VS280" s="53">
        <v>0</v>
      </c>
      <c r="VT280" s="53">
        <v>0</v>
      </c>
      <c r="VU280" s="53">
        <v>0</v>
      </c>
      <c r="VV280" s="53">
        <v>0</v>
      </c>
      <c r="VW280" s="53">
        <v>0</v>
      </c>
      <c r="VX280" s="74">
        <v>0</v>
      </c>
      <c r="VY280" s="65">
        <f t="shared" si="4"/>
        <v>276</v>
      </c>
    </row>
    <row r="281" spans="1:597">
      <c r="A281" s="51" t="s">
        <v>660</v>
      </c>
      <c r="B281" s="69" t="s">
        <v>2</v>
      </c>
      <c r="C281" t="s">
        <v>659</v>
      </c>
      <c r="D281" t="s">
        <v>736</v>
      </c>
      <c r="E281" t="s">
        <v>727</v>
      </c>
      <c r="F281" t="s">
        <v>663</v>
      </c>
      <c r="G281" t="s">
        <v>664</v>
      </c>
      <c r="H281" t="s">
        <v>911</v>
      </c>
      <c r="I281" t="s">
        <v>666</v>
      </c>
      <c r="J281" t="s">
        <v>1203</v>
      </c>
      <c r="K281" s="5" t="s">
        <v>913</v>
      </c>
      <c r="L281" t="s">
        <v>914</v>
      </c>
      <c r="M281">
        <v>6</v>
      </c>
      <c r="N281" s="52">
        <v>0</v>
      </c>
      <c r="O281" s="52">
        <v>0</v>
      </c>
      <c r="P281" s="52">
        <v>0</v>
      </c>
      <c r="Q281" s="53">
        <v>318.73</v>
      </c>
      <c r="R281" s="53">
        <v>0</v>
      </c>
      <c r="S281" s="53">
        <v>0</v>
      </c>
      <c r="T281" s="53">
        <v>0</v>
      </c>
      <c r="U281" s="53">
        <v>0.3017295617066722</v>
      </c>
      <c r="V281" s="53">
        <v>0.25</v>
      </c>
      <c r="W281" s="2" t="s">
        <v>915</v>
      </c>
      <c r="X281" s="54">
        <v>0</v>
      </c>
      <c r="Y281" s="54">
        <v>0</v>
      </c>
      <c r="Z281" t="s">
        <v>776</v>
      </c>
      <c r="AA281" t="s">
        <v>903</v>
      </c>
      <c r="AB281" s="54">
        <v>0.80749999999999977</v>
      </c>
      <c r="AC281" t="s">
        <v>778</v>
      </c>
      <c r="AD281" s="54">
        <v>0</v>
      </c>
      <c r="AE281" s="53">
        <v>0</v>
      </c>
      <c r="AG281" s="53">
        <v>0</v>
      </c>
      <c r="AI281" s="55">
        <v>0</v>
      </c>
      <c r="AJ281" s="5" t="s">
        <v>916</v>
      </c>
      <c r="AK281" t="s">
        <v>916</v>
      </c>
      <c r="AL281" s="1" t="s">
        <v>916</v>
      </c>
      <c r="AM281" s="5" t="s">
        <v>913</v>
      </c>
      <c r="AN281" t="s">
        <v>913</v>
      </c>
      <c r="AO281" t="s">
        <v>913</v>
      </c>
      <c r="AP281" t="s">
        <v>913</v>
      </c>
      <c r="AQ281" t="s">
        <v>913</v>
      </c>
      <c r="AR281" t="s">
        <v>913</v>
      </c>
      <c r="AS281" t="s">
        <v>913</v>
      </c>
      <c r="AT281" t="s">
        <v>913</v>
      </c>
      <c r="AU281" t="s">
        <v>913</v>
      </c>
      <c r="AV281" t="s">
        <v>913</v>
      </c>
      <c r="AW281" t="s">
        <v>913</v>
      </c>
      <c r="AX281" t="s">
        <v>913</v>
      </c>
      <c r="AY281" t="s">
        <v>913</v>
      </c>
      <c r="AZ281" t="s">
        <v>913</v>
      </c>
      <c r="BA281" t="s">
        <v>913</v>
      </c>
      <c r="BB281" t="s">
        <v>913</v>
      </c>
      <c r="BC281" t="s">
        <v>913</v>
      </c>
      <c r="BD281" t="s">
        <v>913</v>
      </c>
      <c r="BE281" t="s">
        <v>913</v>
      </c>
      <c r="BF281" t="s">
        <v>913</v>
      </c>
      <c r="BG281" t="s">
        <v>913</v>
      </c>
      <c r="BH281" t="s">
        <v>913</v>
      </c>
      <c r="BI281" t="s">
        <v>913</v>
      </c>
      <c r="BJ281" t="s">
        <v>913</v>
      </c>
      <c r="BK281" t="s">
        <v>913</v>
      </c>
      <c r="BL281" t="s">
        <v>913</v>
      </c>
      <c r="BM281" s="1" t="s">
        <v>913</v>
      </c>
      <c r="BN281" s="5" t="s">
        <v>914</v>
      </c>
      <c r="BO281" t="s">
        <v>914</v>
      </c>
      <c r="BP281" t="s">
        <v>914</v>
      </c>
      <c r="BQ281" t="s">
        <v>914</v>
      </c>
      <c r="BR281" t="s">
        <v>914</v>
      </c>
      <c r="BS281" t="s">
        <v>914</v>
      </c>
      <c r="BT281" t="s">
        <v>914</v>
      </c>
      <c r="BU281" t="s">
        <v>914</v>
      </c>
      <c r="BV281" t="s">
        <v>914</v>
      </c>
      <c r="BW281" t="s">
        <v>914</v>
      </c>
      <c r="BX281" t="s">
        <v>914</v>
      </c>
      <c r="BY281" t="s">
        <v>914</v>
      </c>
      <c r="BZ281" t="s">
        <v>914</v>
      </c>
      <c r="CA281" t="s">
        <v>914</v>
      </c>
      <c r="CB281" t="s">
        <v>914</v>
      </c>
      <c r="CC281" t="s">
        <v>914</v>
      </c>
      <c r="CD281" t="s">
        <v>914</v>
      </c>
      <c r="CE281" t="s">
        <v>914</v>
      </c>
      <c r="CF281" t="s">
        <v>914</v>
      </c>
      <c r="CG281" t="s">
        <v>914</v>
      </c>
      <c r="CH281" t="s">
        <v>914</v>
      </c>
      <c r="CI281" t="s">
        <v>914</v>
      </c>
      <c r="CJ281" t="s">
        <v>914</v>
      </c>
      <c r="CK281" t="s">
        <v>914</v>
      </c>
      <c r="CL281" t="s">
        <v>914</v>
      </c>
      <c r="CM281" t="s">
        <v>914</v>
      </c>
      <c r="CN281" s="1" t="s">
        <v>914</v>
      </c>
      <c r="CO281" s="56">
        <v>318.73</v>
      </c>
      <c r="CP281" s="53">
        <v>318.73</v>
      </c>
      <c r="CQ281" s="53">
        <v>318.73</v>
      </c>
      <c r="CR281" s="53">
        <v>318.73</v>
      </c>
      <c r="CS281" s="53">
        <v>318.73</v>
      </c>
      <c r="CT281" s="53">
        <v>318.73</v>
      </c>
      <c r="CU281" s="53">
        <v>318.73</v>
      </c>
      <c r="CV281" s="53">
        <v>318.73</v>
      </c>
      <c r="CW281" s="53">
        <v>318.73</v>
      </c>
      <c r="CX281" s="53">
        <v>318.73</v>
      </c>
      <c r="CY281" s="53">
        <v>318.73</v>
      </c>
      <c r="CZ281" s="53">
        <v>318.73</v>
      </c>
      <c r="DA281" s="53">
        <v>318.73</v>
      </c>
      <c r="DB281" s="53">
        <v>318.73</v>
      </c>
      <c r="DC281" s="53">
        <v>318.73</v>
      </c>
      <c r="DD281" s="53">
        <v>318.73</v>
      </c>
      <c r="DE281" s="53">
        <v>318.73</v>
      </c>
      <c r="DF281" s="53">
        <v>318.73</v>
      </c>
      <c r="DG281" s="53">
        <v>318.73</v>
      </c>
      <c r="DH281" s="53">
        <v>318.73</v>
      </c>
      <c r="DI281" s="53">
        <v>318.73</v>
      </c>
      <c r="DJ281" s="53">
        <v>318.73</v>
      </c>
      <c r="DK281" s="53">
        <v>318.73</v>
      </c>
      <c r="DL281" s="53">
        <v>318.73</v>
      </c>
      <c r="DM281" s="53">
        <v>318.73</v>
      </c>
      <c r="DN281" s="53">
        <v>318.73</v>
      </c>
      <c r="DO281" s="57">
        <v>318.73</v>
      </c>
      <c r="DP281" s="58">
        <v>0</v>
      </c>
      <c r="DQ281" s="59">
        <v>0</v>
      </c>
      <c r="DR281" s="59">
        <v>0</v>
      </c>
      <c r="DS281" s="59">
        <v>0</v>
      </c>
      <c r="DT281" s="59">
        <v>0</v>
      </c>
      <c r="DU281" s="59">
        <v>0</v>
      </c>
      <c r="DV281" s="59">
        <v>0</v>
      </c>
      <c r="DW281" s="59">
        <v>0</v>
      </c>
      <c r="DX281" s="59">
        <v>0</v>
      </c>
      <c r="DY281" s="59">
        <v>0</v>
      </c>
      <c r="DZ281" s="59">
        <v>0</v>
      </c>
      <c r="EA281" s="59">
        <v>0</v>
      </c>
      <c r="EB281" s="59">
        <v>0</v>
      </c>
      <c r="EC281" s="59">
        <v>0</v>
      </c>
      <c r="ED281" s="59">
        <v>0</v>
      </c>
      <c r="EE281" s="59">
        <v>0</v>
      </c>
      <c r="EF281" s="59">
        <v>0</v>
      </c>
      <c r="EG281" s="59">
        <v>0</v>
      </c>
      <c r="EH281" s="59">
        <v>0</v>
      </c>
      <c r="EI281" s="59">
        <v>0</v>
      </c>
      <c r="EJ281" s="59">
        <v>0</v>
      </c>
      <c r="EK281" s="59">
        <v>0</v>
      </c>
      <c r="EL281" s="59">
        <v>0</v>
      </c>
      <c r="EM281" s="59">
        <v>0</v>
      </c>
      <c r="EN281" s="59">
        <v>0</v>
      </c>
      <c r="EO281" s="59">
        <v>0</v>
      </c>
      <c r="EP281" s="59">
        <v>0</v>
      </c>
      <c r="EQ281" s="72">
        <v>0</v>
      </c>
      <c r="ER281" s="59">
        <v>0</v>
      </c>
      <c r="ES281" s="59">
        <v>0</v>
      </c>
      <c r="ET281" s="59">
        <v>0</v>
      </c>
      <c r="EU281" s="59">
        <v>0</v>
      </c>
      <c r="EV281" s="59">
        <v>0</v>
      </c>
      <c r="EW281" s="59">
        <v>0</v>
      </c>
      <c r="EX281" s="59">
        <v>0</v>
      </c>
      <c r="EY281" s="59">
        <v>0</v>
      </c>
      <c r="EZ281" s="59">
        <v>0</v>
      </c>
      <c r="FA281" s="59">
        <v>0</v>
      </c>
      <c r="FB281" s="59">
        <v>0</v>
      </c>
      <c r="FC281" s="59">
        <v>0</v>
      </c>
      <c r="FD281" s="59">
        <v>0</v>
      </c>
      <c r="FE281" s="59">
        <v>0</v>
      </c>
      <c r="FF281" s="59">
        <v>0</v>
      </c>
      <c r="FG281" s="59">
        <v>0</v>
      </c>
      <c r="FH281" s="59">
        <v>0</v>
      </c>
      <c r="FI281" s="59">
        <v>0</v>
      </c>
      <c r="FJ281" s="59">
        <v>0</v>
      </c>
      <c r="FK281" s="59">
        <v>0</v>
      </c>
      <c r="FL281" s="59">
        <v>0</v>
      </c>
      <c r="FM281" s="59">
        <v>0</v>
      </c>
      <c r="FN281" s="59">
        <v>0</v>
      </c>
      <c r="FO281" s="55">
        <v>0</v>
      </c>
      <c r="FP281" s="58">
        <v>0</v>
      </c>
      <c r="FQ281" s="59">
        <v>0</v>
      </c>
      <c r="FR281" s="59">
        <v>0</v>
      </c>
      <c r="FS281" s="59">
        <v>0</v>
      </c>
      <c r="FT281" s="59">
        <v>0</v>
      </c>
      <c r="FU281" s="59">
        <v>0</v>
      </c>
      <c r="FV281" s="59">
        <v>0</v>
      </c>
      <c r="FW281" s="59">
        <v>0</v>
      </c>
      <c r="FX281" s="59">
        <v>0</v>
      </c>
      <c r="FY281" s="59">
        <v>0</v>
      </c>
      <c r="FZ281" s="59">
        <v>0</v>
      </c>
      <c r="GA281" s="59">
        <v>0</v>
      </c>
      <c r="GB281" s="59">
        <v>0</v>
      </c>
      <c r="GC281" s="59">
        <v>0</v>
      </c>
      <c r="GD281" s="59">
        <v>0</v>
      </c>
      <c r="GE281" s="59">
        <v>0</v>
      </c>
      <c r="GF281" s="59">
        <v>0</v>
      </c>
      <c r="GG281" s="59">
        <v>0</v>
      </c>
      <c r="GH281" s="59">
        <v>0</v>
      </c>
      <c r="GI281" s="59">
        <v>0</v>
      </c>
      <c r="GJ281" s="59">
        <v>0</v>
      </c>
      <c r="GK281" s="59">
        <v>0</v>
      </c>
      <c r="GL281" s="59">
        <v>0</v>
      </c>
      <c r="GM281" s="59">
        <v>0</v>
      </c>
      <c r="GN281" s="55">
        <v>0</v>
      </c>
      <c r="GO281" s="58">
        <v>0</v>
      </c>
      <c r="GP281" s="59">
        <v>0</v>
      </c>
      <c r="GQ281" s="59">
        <v>0</v>
      </c>
      <c r="GR281" s="59">
        <v>0</v>
      </c>
      <c r="GS281" s="59">
        <v>0</v>
      </c>
      <c r="GT281" s="59">
        <v>0</v>
      </c>
      <c r="GU281" s="59">
        <v>0</v>
      </c>
      <c r="GV281" s="59">
        <v>0</v>
      </c>
      <c r="GW281" s="59">
        <v>0</v>
      </c>
      <c r="GX281" s="59">
        <v>0</v>
      </c>
      <c r="GY281" s="59">
        <v>0</v>
      </c>
      <c r="GZ281" s="59">
        <v>0</v>
      </c>
      <c r="HA281" s="59">
        <v>0</v>
      </c>
      <c r="HB281" s="59">
        <v>0</v>
      </c>
      <c r="HC281" s="59">
        <v>0</v>
      </c>
      <c r="HD281" s="59">
        <v>0</v>
      </c>
      <c r="HE281" s="59">
        <v>0</v>
      </c>
      <c r="HF281" s="59">
        <v>0</v>
      </c>
      <c r="HG281" s="59">
        <v>0</v>
      </c>
      <c r="HH281" s="59">
        <v>0</v>
      </c>
      <c r="HI281" s="59">
        <v>0</v>
      </c>
      <c r="HJ281" s="59">
        <v>0</v>
      </c>
      <c r="HK281" s="59">
        <v>0</v>
      </c>
      <c r="HL281" s="59">
        <v>0</v>
      </c>
      <c r="HM281" s="55">
        <v>0</v>
      </c>
      <c r="HN281" s="58">
        <v>0</v>
      </c>
      <c r="HO281" s="59">
        <v>0</v>
      </c>
      <c r="HP281" s="59">
        <v>0</v>
      </c>
      <c r="HQ281" s="59">
        <v>0</v>
      </c>
      <c r="HR281" s="59">
        <v>0</v>
      </c>
      <c r="HS281" s="59">
        <v>0</v>
      </c>
      <c r="HT281" s="59">
        <v>0</v>
      </c>
      <c r="HU281" s="59">
        <v>0</v>
      </c>
      <c r="HV281" s="59">
        <v>0</v>
      </c>
      <c r="HW281" s="59">
        <v>0</v>
      </c>
      <c r="HX281" s="59">
        <v>0</v>
      </c>
      <c r="HY281" s="59">
        <v>0</v>
      </c>
      <c r="HZ281" s="59">
        <v>0</v>
      </c>
      <c r="IA281" s="59">
        <v>0</v>
      </c>
      <c r="IB281" s="59">
        <v>0</v>
      </c>
      <c r="IC281" s="59">
        <v>0</v>
      </c>
      <c r="ID281" s="59">
        <v>0</v>
      </c>
      <c r="IE281" s="59">
        <v>0</v>
      </c>
      <c r="IF281" s="59">
        <v>0</v>
      </c>
      <c r="IG281" s="59">
        <v>0</v>
      </c>
      <c r="IH281" s="59">
        <v>0</v>
      </c>
      <c r="II281" s="59">
        <v>0</v>
      </c>
      <c r="IJ281" s="59">
        <v>0</v>
      </c>
      <c r="IK281" s="59">
        <v>0</v>
      </c>
      <c r="IL281" s="71">
        <v>0</v>
      </c>
      <c r="IM281" s="72">
        <v>0</v>
      </c>
      <c r="IN281" s="59">
        <v>0</v>
      </c>
      <c r="IO281" s="59">
        <v>0</v>
      </c>
      <c r="IP281" s="59">
        <v>0</v>
      </c>
      <c r="IQ281" s="59">
        <v>0</v>
      </c>
      <c r="IR281" s="59">
        <v>0</v>
      </c>
      <c r="IS281" s="59">
        <v>0</v>
      </c>
      <c r="IT281" s="59">
        <v>0</v>
      </c>
      <c r="IU281" s="59">
        <v>0</v>
      </c>
      <c r="IV281" s="59">
        <v>0</v>
      </c>
      <c r="IW281" s="59">
        <v>0</v>
      </c>
      <c r="IX281" s="59">
        <v>0</v>
      </c>
      <c r="IY281" s="59">
        <v>0</v>
      </c>
      <c r="IZ281" s="59">
        <v>0</v>
      </c>
      <c r="JA281" s="59">
        <v>0</v>
      </c>
      <c r="JB281" s="59">
        <v>0</v>
      </c>
      <c r="JC281" s="59">
        <v>0</v>
      </c>
      <c r="JD281" s="59">
        <v>0</v>
      </c>
      <c r="JE281" s="59">
        <v>0</v>
      </c>
      <c r="JF281" s="59">
        <v>0</v>
      </c>
      <c r="JG281" s="59">
        <v>0</v>
      </c>
      <c r="JH281" s="59">
        <v>0</v>
      </c>
      <c r="JI281" s="59">
        <v>0</v>
      </c>
      <c r="JJ281" s="59">
        <v>0</v>
      </c>
      <c r="JK281" s="55">
        <v>0</v>
      </c>
      <c r="JL281" s="58">
        <v>0</v>
      </c>
      <c r="JM281" s="59">
        <v>0</v>
      </c>
      <c r="JN281" s="59">
        <v>0</v>
      </c>
      <c r="JO281" s="59">
        <v>0</v>
      </c>
      <c r="JP281" s="59">
        <v>0</v>
      </c>
      <c r="JQ281" s="59">
        <v>0</v>
      </c>
      <c r="JR281" s="59">
        <v>0</v>
      </c>
      <c r="JS281" s="59">
        <v>0</v>
      </c>
      <c r="JT281" s="59">
        <v>0</v>
      </c>
      <c r="JU281" s="59">
        <v>0</v>
      </c>
      <c r="JV281" s="59">
        <v>0</v>
      </c>
      <c r="JW281" s="59">
        <v>0</v>
      </c>
      <c r="JX281" s="59">
        <v>0</v>
      </c>
      <c r="JY281" s="59">
        <v>0</v>
      </c>
      <c r="JZ281" s="59">
        <v>0</v>
      </c>
      <c r="KA281" s="59">
        <v>0</v>
      </c>
      <c r="KB281" s="59">
        <v>0</v>
      </c>
      <c r="KC281" s="59">
        <v>0</v>
      </c>
      <c r="KD281" s="59">
        <v>0</v>
      </c>
      <c r="KE281" s="59">
        <v>0</v>
      </c>
      <c r="KF281" s="59">
        <v>0</v>
      </c>
      <c r="KG281" s="59">
        <v>0</v>
      </c>
      <c r="KH281" s="59">
        <v>0</v>
      </c>
      <c r="KI281" s="59">
        <v>0</v>
      </c>
      <c r="KJ281" s="55">
        <v>0</v>
      </c>
      <c r="KK281" s="58">
        <v>0</v>
      </c>
      <c r="KL281" s="59">
        <v>0</v>
      </c>
      <c r="KM281" s="59">
        <v>0</v>
      </c>
      <c r="KN281" s="59">
        <v>0</v>
      </c>
      <c r="KO281" s="59">
        <v>0</v>
      </c>
      <c r="KP281" s="59">
        <v>0</v>
      </c>
      <c r="KQ281" s="59">
        <v>0</v>
      </c>
      <c r="KR281" s="59">
        <v>0</v>
      </c>
      <c r="KS281" s="59">
        <v>0</v>
      </c>
      <c r="KT281" s="59">
        <v>0</v>
      </c>
      <c r="KU281" s="59">
        <v>0</v>
      </c>
      <c r="KV281" s="59">
        <v>0</v>
      </c>
      <c r="KW281" s="59">
        <v>0</v>
      </c>
      <c r="KX281" s="59">
        <v>0</v>
      </c>
      <c r="KY281" s="59">
        <v>0</v>
      </c>
      <c r="KZ281" s="59">
        <v>0</v>
      </c>
      <c r="LA281" s="59">
        <v>0</v>
      </c>
      <c r="LB281" s="59">
        <v>0</v>
      </c>
      <c r="LC281" s="59">
        <v>0</v>
      </c>
      <c r="LD281" s="59">
        <v>0</v>
      </c>
      <c r="LE281" s="59">
        <v>0</v>
      </c>
      <c r="LF281" s="59">
        <v>0</v>
      </c>
      <c r="LG281" s="59">
        <v>0</v>
      </c>
      <c r="LH281" s="59">
        <v>0</v>
      </c>
      <c r="LI281" s="55">
        <v>0</v>
      </c>
      <c r="LJ281" s="58">
        <v>0</v>
      </c>
      <c r="LK281" s="59">
        <v>0</v>
      </c>
      <c r="LL281" s="59">
        <v>0</v>
      </c>
      <c r="LM281" s="59">
        <v>0</v>
      </c>
      <c r="LN281" s="59">
        <v>0</v>
      </c>
      <c r="LO281" s="59">
        <v>0</v>
      </c>
      <c r="LP281" s="59">
        <v>0</v>
      </c>
      <c r="LQ281" s="59">
        <v>0</v>
      </c>
      <c r="LR281" s="59">
        <v>0</v>
      </c>
      <c r="LS281" s="59">
        <v>0</v>
      </c>
      <c r="LT281" s="59">
        <v>0</v>
      </c>
      <c r="LU281" s="59">
        <v>0</v>
      </c>
      <c r="LV281" s="59">
        <v>0</v>
      </c>
      <c r="LW281" s="59">
        <v>0</v>
      </c>
      <c r="LX281" s="59">
        <v>0</v>
      </c>
      <c r="LY281" s="59">
        <v>0</v>
      </c>
      <c r="LZ281" s="59">
        <v>0</v>
      </c>
      <c r="MA281" s="59">
        <v>0</v>
      </c>
      <c r="MB281" s="59">
        <v>0</v>
      </c>
      <c r="MC281" s="59">
        <v>0</v>
      </c>
      <c r="MD281" s="59">
        <v>0</v>
      </c>
      <c r="ME281" s="59">
        <v>0</v>
      </c>
      <c r="MF281" s="59">
        <v>0</v>
      </c>
      <c r="MG281" s="59">
        <v>0</v>
      </c>
      <c r="MH281" s="71">
        <v>0</v>
      </c>
      <c r="MI281" s="72">
        <v>0</v>
      </c>
      <c r="MJ281" s="59">
        <v>0</v>
      </c>
      <c r="MK281" s="59">
        <v>0</v>
      </c>
      <c r="ML281" s="59">
        <v>0</v>
      </c>
      <c r="MM281" s="59">
        <v>0</v>
      </c>
      <c r="MN281" s="59">
        <v>0</v>
      </c>
      <c r="MO281" s="59">
        <v>0</v>
      </c>
      <c r="MP281" s="59">
        <v>0</v>
      </c>
      <c r="MQ281" s="59">
        <v>0</v>
      </c>
      <c r="MR281" s="59">
        <v>0</v>
      </c>
      <c r="MS281" s="59">
        <v>0</v>
      </c>
      <c r="MT281" s="59">
        <v>0</v>
      </c>
      <c r="MU281" s="59">
        <v>0</v>
      </c>
      <c r="MV281" s="59">
        <v>0</v>
      </c>
      <c r="MW281" s="59">
        <v>0</v>
      </c>
      <c r="MX281" s="59">
        <v>0</v>
      </c>
      <c r="MY281" s="59">
        <v>0</v>
      </c>
      <c r="MZ281" s="59">
        <v>0</v>
      </c>
      <c r="NA281" s="59">
        <v>0</v>
      </c>
      <c r="NB281" s="59">
        <v>0</v>
      </c>
      <c r="NC281" s="59">
        <v>0</v>
      </c>
      <c r="ND281" s="59">
        <v>0</v>
      </c>
      <c r="NE281" s="59">
        <v>0</v>
      </c>
      <c r="NF281" s="59">
        <v>0</v>
      </c>
      <c r="NG281" s="55">
        <v>0</v>
      </c>
      <c r="NH281" s="58">
        <v>0</v>
      </c>
      <c r="NI281" s="59">
        <v>0</v>
      </c>
      <c r="NJ281" s="59">
        <v>0</v>
      </c>
      <c r="NK281" s="59">
        <v>0</v>
      </c>
      <c r="NL281" s="59">
        <v>0</v>
      </c>
      <c r="NM281" s="59">
        <v>0</v>
      </c>
      <c r="NN281" s="59">
        <v>0</v>
      </c>
      <c r="NO281" s="59">
        <v>0</v>
      </c>
      <c r="NP281" s="59">
        <v>0</v>
      </c>
      <c r="NQ281" s="59">
        <v>0</v>
      </c>
      <c r="NR281" s="59">
        <v>0</v>
      </c>
      <c r="NS281" s="59">
        <v>0</v>
      </c>
      <c r="NT281" s="59">
        <v>0</v>
      </c>
      <c r="NU281" s="59">
        <v>0</v>
      </c>
      <c r="NV281" s="59">
        <v>0</v>
      </c>
      <c r="NW281" s="59">
        <v>0</v>
      </c>
      <c r="NX281" s="59">
        <v>0</v>
      </c>
      <c r="NY281" s="59">
        <v>0</v>
      </c>
      <c r="NZ281" s="59">
        <v>0</v>
      </c>
      <c r="OA281" s="59">
        <v>0</v>
      </c>
      <c r="OB281" s="59">
        <v>0</v>
      </c>
      <c r="OC281" s="59">
        <v>0</v>
      </c>
      <c r="OD281" s="59">
        <v>0</v>
      </c>
      <c r="OE281" s="59">
        <v>0</v>
      </c>
      <c r="OF281" s="55">
        <v>0</v>
      </c>
      <c r="OG281" s="58">
        <v>0</v>
      </c>
      <c r="OH281" s="59">
        <v>0</v>
      </c>
      <c r="OI281" s="59">
        <v>0</v>
      </c>
      <c r="OJ281" s="59">
        <v>0</v>
      </c>
      <c r="OK281" s="59">
        <v>0</v>
      </c>
      <c r="OL281" s="59">
        <v>0</v>
      </c>
      <c r="OM281" s="59">
        <v>0</v>
      </c>
      <c r="ON281" s="59">
        <v>0</v>
      </c>
      <c r="OO281" s="59">
        <v>0</v>
      </c>
      <c r="OP281" s="59">
        <v>0</v>
      </c>
      <c r="OQ281" s="59">
        <v>0</v>
      </c>
      <c r="OR281" s="59">
        <v>0</v>
      </c>
      <c r="OS281" s="59">
        <v>0</v>
      </c>
      <c r="OT281" s="59">
        <v>0</v>
      </c>
      <c r="OU281" s="59">
        <v>0</v>
      </c>
      <c r="OV281" s="59">
        <v>0</v>
      </c>
      <c r="OW281" s="59">
        <v>0</v>
      </c>
      <c r="OX281" s="59">
        <v>0</v>
      </c>
      <c r="OY281" s="59">
        <v>0</v>
      </c>
      <c r="OZ281" s="59">
        <v>0</v>
      </c>
      <c r="PA281" s="59">
        <v>0</v>
      </c>
      <c r="PB281" s="59">
        <v>0</v>
      </c>
      <c r="PC281" s="59">
        <v>0</v>
      </c>
      <c r="PD281" s="59">
        <v>0</v>
      </c>
      <c r="PE281" s="55">
        <v>0</v>
      </c>
      <c r="PF281" s="58">
        <v>0</v>
      </c>
      <c r="PG281" s="59">
        <v>0</v>
      </c>
      <c r="PH281" s="59">
        <v>0</v>
      </c>
      <c r="PI281" s="59">
        <v>0</v>
      </c>
      <c r="PJ281" s="59">
        <v>0</v>
      </c>
      <c r="PK281" s="59">
        <v>0</v>
      </c>
      <c r="PL281" s="59">
        <v>0</v>
      </c>
      <c r="PM281" s="59">
        <v>0</v>
      </c>
      <c r="PN281" s="59">
        <v>0</v>
      </c>
      <c r="PO281" s="59">
        <v>0</v>
      </c>
      <c r="PP281" s="59">
        <v>0</v>
      </c>
      <c r="PQ281" s="59">
        <v>0</v>
      </c>
      <c r="PR281" s="59">
        <v>0</v>
      </c>
      <c r="PS281" s="59">
        <v>0</v>
      </c>
      <c r="PT281" s="59">
        <v>0</v>
      </c>
      <c r="PU281" s="59">
        <v>0</v>
      </c>
      <c r="PV281" s="59">
        <v>0</v>
      </c>
      <c r="PW281" s="59">
        <v>0</v>
      </c>
      <c r="PX281" s="59">
        <v>0</v>
      </c>
      <c r="PY281" s="59">
        <v>0</v>
      </c>
      <c r="PZ281" s="59">
        <v>0</v>
      </c>
      <c r="QA281" s="59">
        <v>0</v>
      </c>
      <c r="QB281" s="59">
        <v>0</v>
      </c>
      <c r="QC281" s="59">
        <v>0</v>
      </c>
      <c r="QD281" s="71">
        <v>0</v>
      </c>
      <c r="QE281" s="72">
        <v>0</v>
      </c>
      <c r="QF281" s="59">
        <v>0</v>
      </c>
      <c r="QG281" s="59">
        <v>0</v>
      </c>
      <c r="QH281" s="59">
        <v>0</v>
      </c>
      <c r="QI281" s="59">
        <v>0</v>
      </c>
      <c r="QJ281" s="59">
        <v>0</v>
      </c>
      <c r="QK281" s="59">
        <v>0</v>
      </c>
      <c r="QL281" s="59">
        <v>0</v>
      </c>
      <c r="QM281" s="59">
        <v>0</v>
      </c>
      <c r="QN281" s="59">
        <v>0</v>
      </c>
      <c r="QO281" s="59">
        <v>0</v>
      </c>
      <c r="QP281" s="59">
        <v>0</v>
      </c>
      <c r="QQ281" s="59">
        <v>0</v>
      </c>
      <c r="QR281" s="59">
        <v>0</v>
      </c>
      <c r="QS281" s="59">
        <v>0</v>
      </c>
      <c r="QT281" s="59">
        <v>0</v>
      </c>
      <c r="QU281" s="59">
        <v>0</v>
      </c>
      <c r="QV281" s="59">
        <v>0</v>
      </c>
      <c r="QW281" s="59">
        <v>0</v>
      </c>
      <c r="QX281" s="59">
        <v>0</v>
      </c>
      <c r="QY281" s="59">
        <v>0</v>
      </c>
      <c r="QZ281" s="59">
        <v>0</v>
      </c>
      <c r="RA281" s="59">
        <v>0</v>
      </c>
      <c r="RB281" s="59">
        <v>0</v>
      </c>
      <c r="RC281" s="55">
        <v>0</v>
      </c>
      <c r="RD281" s="58">
        <v>0</v>
      </c>
      <c r="RE281" s="59">
        <v>0</v>
      </c>
      <c r="RF281" s="59">
        <v>0</v>
      </c>
      <c r="RG281" s="59">
        <v>0</v>
      </c>
      <c r="RH281" s="59">
        <v>0</v>
      </c>
      <c r="RI281" s="59">
        <v>0</v>
      </c>
      <c r="RJ281" s="59">
        <v>0</v>
      </c>
      <c r="RK281" s="59">
        <v>0</v>
      </c>
      <c r="RL281" s="59">
        <v>0</v>
      </c>
      <c r="RM281" s="59">
        <v>0</v>
      </c>
      <c r="RN281" s="59">
        <v>0</v>
      </c>
      <c r="RO281" s="59">
        <v>0</v>
      </c>
      <c r="RP281" s="59">
        <v>0</v>
      </c>
      <c r="RQ281" s="59">
        <v>0</v>
      </c>
      <c r="RR281" s="59">
        <v>0</v>
      </c>
      <c r="RS281" s="59">
        <v>0</v>
      </c>
      <c r="RT281" s="59">
        <v>0</v>
      </c>
      <c r="RU281" s="59">
        <v>0</v>
      </c>
      <c r="RV281" s="59">
        <v>0</v>
      </c>
      <c r="RW281" s="59">
        <v>0</v>
      </c>
      <c r="RX281" s="59">
        <v>0</v>
      </c>
      <c r="RY281" s="59">
        <v>0</v>
      </c>
      <c r="RZ281" s="59">
        <v>0</v>
      </c>
      <c r="SA281" s="59">
        <v>0</v>
      </c>
      <c r="SB281" s="55">
        <v>0</v>
      </c>
      <c r="SC281" s="58">
        <v>0</v>
      </c>
      <c r="SD281" s="59">
        <v>0</v>
      </c>
      <c r="SE281" s="59">
        <v>0</v>
      </c>
      <c r="SF281" s="59">
        <v>0</v>
      </c>
      <c r="SG281" s="59">
        <v>0</v>
      </c>
      <c r="SH281" s="59">
        <v>0</v>
      </c>
      <c r="SI281" s="59">
        <v>0</v>
      </c>
      <c r="SJ281" s="59">
        <v>0</v>
      </c>
      <c r="SK281" s="59">
        <v>0</v>
      </c>
      <c r="SL281" s="59">
        <v>0</v>
      </c>
      <c r="SM281" s="59">
        <v>0</v>
      </c>
      <c r="SN281" s="59">
        <v>0</v>
      </c>
      <c r="SO281" s="59">
        <v>0</v>
      </c>
      <c r="SP281" s="59">
        <v>0</v>
      </c>
      <c r="SQ281" s="59">
        <v>0</v>
      </c>
      <c r="SR281" s="59">
        <v>0</v>
      </c>
      <c r="SS281" s="59">
        <v>0</v>
      </c>
      <c r="ST281" s="59">
        <v>0</v>
      </c>
      <c r="SU281" s="59">
        <v>0</v>
      </c>
      <c r="SV281" s="59">
        <v>0</v>
      </c>
      <c r="SW281" s="59">
        <v>0</v>
      </c>
      <c r="SX281" s="59">
        <v>0</v>
      </c>
      <c r="SY281" s="59">
        <v>0</v>
      </c>
      <c r="SZ281" s="59">
        <v>0</v>
      </c>
      <c r="TA281" s="55">
        <v>0</v>
      </c>
      <c r="TB281" s="58">
        <v>0</v>
      </c>
      <c r="TC281" s="59">
        <v>0</v>
      </c>
      <c r="TD281" s="59">
        <v>0</v>
      </c>
      <c r="TE281" s="59">
        <v>0</v>
      </c>
      <c r="TF281" s="59">
        <v>0</v>
      </c>
      <c r="TG281" s="59">
        <v>0</v>
      </c>
      <c r="TH281" s="59">
        <v>0</v>
      </c>
      <c r="TI281" s="59">
        <v>0</v>
      </c>
      <c r="TJ281" s="59">
        <v>0</v>
      </c>
      <c r="TK281" s="59">
        <v>0</v>
      </c>
      <c r="TL281" s="59">
        <v>0</v>
      </c>
      <c r="TM281" s="59">
        <v>0</v>
      </c>
      <c r="TN281" s="59">
        <v>0</v>
      </c>
      <c r="TO281" s="59">
        <v>0</v>
      </c>
      <c r="TP281" s="59">
        <v>0</v>
      </c>
      <c r="TQ281" s="59">
        <v>0</v>
      </c>
      <c r="TR281" s="59">
        <v>0</v>
      </c>
      <c r="TS281" s="59">
        <v>0</v>
      </c>
      <c r="TT281" s="59">
        <v>0</v>
      </c>
      <c r="TU281" s="59">
        <v>0</v>
      </c>
      <c r="TV281" s="59">
        <v>0</v>
      </c>
      <c r="TW281" s="59">
        <v>0</v>
      </c>
      <c r="TX281" s="59">
        <v>0</v>
      </c>
      <c r="TY281" s="59">
        <v>0</v>
      </c>
      <c r="TZ281" s="71">
        <v>0</v>
      </c>
      <c r="UA281" s="73">
        <v>0</v>
      </c>
      <c r="UB281" s="53">
        <v>0</v>
      </c>
      <c r="UC281" s="53">
        <v>0</v>
      </c>
      <c r="UD281" s="53">
        <v>0</v>
      </c>
      <c r="UE281" s="53">
        <v>0</v>
      </c>
      <c r="UF281" s="53">
        <v>0</v>
      </c>
      <c r="UG281" s="53">
        <v>0</v>
      </c>
      <c r="UH281" s="53">
        <v>0</v>
      </c>
      <c r="UI281" s="53">
        <v>0</v>
      </c>
      <c r="UJ281" s="53">
        <v>0</v>
      </c>
      <c r="UK281" s="53">
        <v>0</v>
      </c>
      <c r="UL281" s="53">
        <v>0</v>
      </c>
      <c r="UM281" s="53">
        <v>0</v>
      </c>
      <c r="UN281" s="53">
        <v>0</v>
      </c>
      <c r="UO281" s="53">
        <v>0</v>
      </c>
      <c r="UP281" s="53">
        <v>0</v>
      </c>
      <c r="UQ281" s="53">
        <v>0</v>
      </c>
      <c r="UR281" s="53">
        <v>0</v>
      </c>
      <c r="US281" s="53">
        <v>0</v>
      </c>
      <c r="UT281" s="53">
        <v>0</v>
      </c>
      <c r="UU281" s="53">
        <v>0</v>
      </c>
      <c r="UV281" s="53">
        <v>0</v>
      </c>
      <c r="UW281" s="53">
        <v>0</v>
      </c>
      <c r="UX281" s="53">
        <v>0</v>
      </c>
      <c r="UY281" s="74">
        <v>0</v>
      </c>
      <c r="UZ281" s="73">
        <v>0</v>
      </c>
      <c r="VA281" s="53">
        <v>0</v>
      </c>
      <c r="VB281" s="53">
        <v>0</v>
      </c>
      <c r="VC281" s="53">
        <v>0</v>
      </c>
      <c r="VD281" s="53">
        <v>0</v>
      </c>
      <c r="VE281" s="53">
        <v>0</v>
      </c>
      <c r="VF281" s="53">
        <v>0</v>
      </c>
      <c r="VG281" s="53">
        <v>0</v>
      </c>
      <c r="VH281" s="53">
        <v>0</v>
      </c>
      <c r="VI281" s="53">
        <v>0</v>
      </c>
      <c r="VJ281" s="53">
        <v>0</v>
      </c>
      <c r="VK281" s="53">
        <v>0</v>
      </c>
      <c r="VL281" s="53">
        <v>0</v>
      </c>
      <c r="VM281" s="53">
        <v>0</v>
      </c>
      <c r="VN281" s="53">
        <v>0</v>
      </c>
      <c r="VO281" s="53">
        <v>0</v>
      </c>
      <c r="VP281" s="53">
        <v>0</v>
      </c>
      <c r="VQ281" s="53">
        <v>0</v>
      </c>
      <c r="VR281" s="53">
        <v>0</v>
      </c>
      <c r="VS281" s="53">
        <v>0</v>
      </c>
      <c r="VT281" s="53">
        <v>0</v>
      </c>
      <c r="VU281" s="53">
        <v>0</v>
      </c>
      <c r="VV281" s="53">
        <v>0</v>
      </c>
      <c r="VW281" s="53">
        <v>0</v>
      </c>
      <c r="VX281" s="74">
        <v>0</v>
      </c>
      <c r="VY281" s="65">
        <f t="shared" si="4"/>
        <v>277</v>
      </c>
    </row>
    <row r="282" spans="1:597">
      <c r="A282" s="51" t="s">
        <v>660</v>
      </c>
      <c r="B282" s="69" t="s">
        <v>2</v>
      </c>
      <c r="C282" t="s">
        <v>659</v>
      </c>
      <c r="D282" t="s">
        <v>736</v>
      </c>
      <c r="E282" t="s">
        <v>727</v>
      </c>
      <c r="F282" t="s">
        <v>663</v>
      </c>
      <c r="G282" t="s">
        <v>664</v>
      </c>
      <c r="H282" t="s">
        <v>917</v>
      </c>
      <c r="I282" t="s">
        <v>666</v>
      </c>
      <c r="J282" t="s">
        <v>1204</v>
      </c>
      <c r="K282" s="5" t="s">
        <v>901</v>
      </c>
      <c r="L282" t="s">
        <v>902</v>
      </c>
      <c r="M282">
        <v>3</v>
      </c>
      <c r="N282" s="52">
        <v>0</v>
      </c>
      <c r="O282" s="52">
        <v>0</v>
      </c>
      <c r="P282" s="52">
        <v>0</v>
      </c>
      <c r="Q282" s="53">
        <v>122.57</v>
      </c>
      <c r="R282" s="53">
        <v>0</v>
      </c>
      <c r="S282" s="53">
        <v>0</v>
      </c>
      <c r="T282" s="53">
        <v>0</v>
      </c>
      <c r="U282" s="53">
        <v>0.3017295617066722</v>
      </c>
      <c r="V282" s="53">
        <v>0.25</v>
      </c>
      <c r="W282" s="2" t="s">
        <v>833</v>
      </c>
      <c r="X282" s="54">
        <v>0</v>
      </c>
      <c r="Y282" s="54">
        <v>0</v>
      </c>
      <c r="Z282" t="s">
        <v>776</v>
      </c>
      <c r="AA282" t="s">
        <v>903</v>
      </c>
      <c r="AB282" s="54">
        <v>0.80749999999999977</v>
      </c>
      <c r="AC282" t="s">
        <v>778</v>
      </c>
      <c r="AD282" s="54">
        <v>0</v>
      </c>
      <c r="AE282" s="53">
        <v>0</v>
      </c>
      <c r="AG282" s="53">
        <v>0</v>
      </c>
      <c r="AI282" s="55">
        <v>0</v>
      </c>
      <c r="AJ282" s="5" t="s">
        <v>919</v>
      </c>
      <c r="AK282" t="s">
        <v>920</v>
      </c>
      <c r="AL282" s="1" t="s">
        <v>676</v>
      </c>
      <c r="AM282" s="5" t="s">
        <v>901</v>
      </c>
      <c r="AN282" t="s">
        <v>901</v>
      </c>
      <c r="AO282" t="s">
        <v>901</v>
      </c>
      <c r="AP282" t="s">
        <v>901</v>
      </c>
      <c r="AQ282" t="s">
        <v>901</v>
      </c>
      <c r="AR282" t="s">
        <v>901</v>
      </c>
      <c r="AS282" t="s">
        <v>901</v>
      </c>
      <c r="AT282" t="s">
        <v>901</v>
      </c>
      <c r="AU282" t="s">
        <v>901</v>
      </c>
      <c r="AV282" t="s">
        <v>901</v>
      </c>
      <c r="AW282" t="s">
        <v>901</v>
      </c>
      <c r="AX282" t="s">
        <v>901</v>
      </c>
      <c r="AY282" t="s">
        <v>901</v>
      </c>
      <c r="AZ282" t="s">
        <v>901</v>
      </c>
      <c r="BA282" t="s">
        <v>901</v>
      </c>
      <c r="BB282" t="s">
        <v>901</v>
      </c>
      <c r="BC282" t="s">
        <v>901</v>
      </c>
      <c r="BD282" t="s">
        <v>901</v>
      </c>
      <c r="BE282" t="s">
        <v>901</v>
      </c>
      <c r="BF282" t="s">
        <v>901</v>
      </c>
      <c r="BG282" t="s">
        <v>901</v>
      </c>
      <c r="BH282" t="s">
        <v>901</v>
      </c>
      <c r="BI282" t="s">
        <v>901</v>
      </c>
      <c r="BJ282" t="s">
        <v>901</v>
      </c>
      <c r="BK282" t="s">
        <v>901</v>
      </c>
      <c r="BL282" t="s">
        <v>901</v>
      </c>
      <c r="BM282" s="1" t="s">
        <v>901</v>
      </c>
      <c r="BN282" s="5" t="s">
        <v>902</v>
      </c>
      <c r="BO282" t="s">
        <v>902</v>
      </c>
      <c r="BP282" t="s">
        <v>902</v>
      </c>
      <c r="BQ282" t="s">
        <v>902</v>
      </c>
      <c r="BR282" t="s">
        <v>902</v>
      </c>
      <c r="BS282" t="s">
        <v>902</v>
      </c>
      <c r="BT282" t="s">
        <v>902</v>
      </c>
      <c r="BU282" t="s">
        <v>902</v>
      </c>
      <c r="BV282" t="s">
        <v>902</v>
      </c>
      <c r="BW282" t="s">
        <v>902</v>
      </c>
      <c r="BX282" t="s">
        <v>902</v>
      </c>
      <c r="BY282" t="s">
        <v>902</v>
      </c>
      <c r="BZ282" t="s">
        <v>902</v>
      </c>
      <c r="CA282" t="s">
        <v>902</v>
      </c>
      <c r="CB282" t="s">
        <v>902</v>
      </c>
      <c r="CC282" t="s">
        <v>902</v>
      </c>
      <c r="CD282" t="s">
        <v>902</v>
      </c>
      <c r="CE282" t="s">
        <v>902</v>
      </c>
      <c r="CF282" t="s">
        <v>902</v>
      </c>
      <c r="CG282" t="s">
        <v>902</v>
      </c>
      <c r="CH282" t="s">
        <v>902</v>
      </c>
      <c r="CI282" t="s">
        <v>902</v>
      </c>
      <c r="CJ282" t="s">
        <v>902</v>
      </c>
      <c r="CK282" t="s">
        <v>902</v>
      </c>
      <c r="CL282" t="s">
        <v>902</v>
      </c>
      <c r="CM282" t="s">
        <v>902</v>
      </c>
      <c r="CN282" s="1" t="s">
        <v>902</v>
      </c>
      <c r="CO282" s="56">
        <v>122.57</v>
      </c>
      <c r="CP282" s="53">
        <v>122.57</v>
      </c>
      <c r="CQ282" s="53">
        <v>122.57</v>
      </c>
      <c r="CR282" s="53">
        <v>122.57</v>
      </c>
      <c r="CS282" s="53">
        <v>122.57</v>
      </c>
      <c r="CT282" s="53">
        <v>122.57</v>
      </c>
      <c r="CU282" s="53">
        <v>122.57</v>
      </c>
      <c r="CV282" s="53">
        <v>122.57</v>
      </c>
      <c r="CW282" s="53">
        <v>122.57</v>
      </c>
      <c r="CX282" s="53">
        <v>122.57</v>
      </c>
      <c r="CY282" s="53">
        <v>122.57</v>
      </c>
      <c r="CZ282" s="53">
        <v>122.57</v>
      </c>
      <c r="DA282" s="53">
        <v>122.57</v>
      </c>
      <c r="DB282" s="53">
        <v>122.57</v>
      </c>
      <c r="DC282" s="53">
        <v>122.57</v>
      </c>
      <c r="DD282" s="53">
        <v>122.57</v>
      </c>
      <c r="DE282" s="53">
        <v>122.57</v>
      </c>
      <c r="DF282" s="53">
        <v>122.57</v>
      </c>
      <c r="DG282" s="53">
        <v>122.57</v>
      </c>
      <c r="DH282" s="53">
        <v>122.57</v>
      </c>
      <c r="DI282" s="53">
        <v>122.57</v>
      </c>
      <c r="DJ282" s="53">
        <v>122.57</v>
      </c>
      <c r="DK282" s="53">
        <v>122.57</v>
      </c>
      <c r="DL282" s="53">
        <v>122.57</v>
      </c>
      <c r="DM282" s="53">
        <v>122.57</v>
      </c>
      <c r="DN282" s="53">
        <v>122.57</v>
      </c>
      <c r="DO282" s="57">
        <v>122.57</v>
      </c>
      <c r="DP282" s="58">
        <v>0</v>
      </c>
      <c r="DQ282" s="59">
        <v>0</v>
      </c>
      <c r="DR282" s="59">
        <v>0</v>
      </c>
      <c r="DS282" s="59">
        <v>0</v>
      </c>
      <c r="DT282" s="59">
        <v>0</v>
      </c>
      <c r="DU282" s="59">
        <v>0</v>
      </c>
      <c r="DV282" s="59">
        <v>0</v>
      </c>
      <c r="DW282" s="59">
        <v>0</v>
      </c>
      <c r="DX282" s="59">
        <v>0</v>
      </c>
      <c r="DY282" s="59">
        <v>0</v>
      </c>
      <c r="DZ282" s="59">
        <v>0</v>
      </c>
      <c r="EA282" s="59">
        <v>0</v>
      </c>
      <c r="EB282" s="59">
        <v>0</v>
      </c>
      <c r="EC282" s="59">
        <v>0</v>
      </c>
      <c r="ED282" s="59">
        <v>0</v>
      </c>
      <c r="EE282" s="59">
        <v>0</v>
      </c>
      <c r="EF282" s="59">
        <v>0</v>
      </c>
      <c r="EG282" s="59">
        <v>0</v>
      </c>
      <c r="EH282" s="59">
        <v>0</v>
      </c>
      <c r="EI282" s="59">
        <v>0</v>
      </c>
      <c r="EJ282" s="59">
        <v>0</v>
      </c>
      <c r="EK282" s="59">
        <v>0</v>
      </c>
      <c r="EL282" s="59">
        <v>0</v>
      </c>
      <c r="EM282" s="59">
        <v>0</v>
      </c>
      <c r="EN282" s="59">
        <v>0</v>
      </c>
      <c r="EO282" s="59">
        <v>0</v>
      </c>
      <c r="EP282" s="59">
        <v>0</v>
      </c>
      <c r="EQ282" s="72">
        <v>0</v>
      </c>
      <c r="ER282" s="59">
        <v>0</v>
      </c>
      <c r="ES282" s="59">
        <v>0</v>
      </c>
      <c r="ET282" s="59">
        <v>0</v>
      </c>
      <c r="EU282" s="59">
        <v>0</v>
      </c>
      <c r="EV282" s="59">
        <v>0</v>
      </c>
      <c r="EW282" s="59">
        <v>0</v>
      </c>
      <c r="EX282" s="59">
        <v>0</v>
      </c>
      <c r="EY282" s="59">
        <v>0</v>
      </c>
      <c r="EZ282" s="59">
        <v>0</v>
      </c>
      <c r="FA282" s="59">
        <v>0</v>
      </c>
      <c r="FB282" s="59">
        <v>0</v>
      </c>
      <c r="FC282" s="59">
        <v>0</v>
      </c>
      <c r="FD282" s="59">
        <v>0</v>
      </c>
      <c r="FE282" s="59">
        <v>0</v>
      </c>
      <c r="FF282" s="59">
        <v>0</v>
      </c>
      <c r="FG282" s="59">
        <v>0</v>
      </c>
      <c r="FH282" s="59">
        <v>0</v>
      </c>
      <c r="FI282" s="59">
        <v>0</v>
      </c>
      <c r="FJ282" s="59">
        <v>0</v>
      </c>
      <c r="FK282" s="59">
        <v>0</v>
      </c>
      <c r="FL282" s="59">
        <v>0</v>
      </c>
      <c r="FM282" s="59">
        <v>0</v>
      </c>
      <c r="FN282" s="59">
        <v>0</v>
      </c>
      <c r="FO282" s="55">
        <v>0</v>
      </c>
      <c r="FP282" s="58">
        <v>0</v>
      </c>
      <c r="FQ282" s="59">
        <v>0</v>
      </c>
      <c r="FR282" s="59">
        <v>0</v>
      </c>
      <c r="FS282" s="59">
        <v>0</v>
      </c>
      <c r="FT282" s="59">
        <v>0</v>
      </c>
      <c r="FU282" s="59">
        <v>0</v>
      </c>
      <c r="FV282" s="59">
        <v>0</v>
      </c>
      <c r="FW282" s="59">
        <v>0</v>
      </c>
      <c r="FX282" s="59">
        <v>0</v>
      </c>
      <c r="FY282" s="59">
        <v>0</v>
      </c>
      <c r="FZ282" s="59">
        <v>0</v>
      </c>
      <c r="GA282" s="59">
        <v>0</v>
      </c>
      <c r="GB282" s="59">
        <v>0</v>
      </c>
      <c r="GC282" s="59">
        <v>0</v>
      </c>
      <c r="GD282" s="59">
        <v>0</v>
      </c>
      <c r="GE282" s="59">
        <v>0</v>
      </c>
      <c r="GF282" s="59">
        <v>0</v>
      </c>
      <c r="GG282" s="59">
        <v>0</v>
      </c>
      <c r="GH282" s="59">
        <v>0</v>
      </c>
      <c r="GI282" s="59">
        <v>0</v>
      </c>
      <c r="GJ282" s="59">
        <v>0</v>
      </c>
      <c r="GK282" s="59">
        <v>0</v>
      </c>
      <c r="GL282" s="59">
        <v>0</v>
      </c>
      <c r="GM282" s="59">
        <v>0</v>
      </c>
      <c r="GN282" s="55">
        <v>0</v>
      </c>
      <c r="GO282" s="58">
        <v>0</v>
      </c>
      <c r="GP282" s="59">
        <v>0</v>
      </c>
      <c r="GQ282" s="59">
        <v>0</v>
      </c>
      <c r="GR282" s="59">
        <v>0</v>
      </c>
      <c r="GS282" s="59">
        <v>0</v>
      </c>
      <c r="GT282" s="59">
        <v>0</v>
      </c>
      <c r="GU282" s="59">
        <v>0</v>
      </c>
      <c r="GV282" s="59">
        <v>0</v>
      </c>
      <c r="GW282" s="59">
        <v>0</v>
      </c>
      <c r="GX282" s="59">
        <v>0</v>
      </c>
      <c r="GY282" s="59">
        <v>0</v>
      </c>
      <c r="GZ282" s="59">
        <v>0</v>
      </c>
      <c r="HA282" s="59">
        <v>0</v>
      </c>
      <c r="HB282" s="59">
        <v>0</v>
      </c>
      <c r="HC282" s="59">
        <v>0</v>
      </c>
      <c r="HD282" s="59">
        <v>0</v>
      </c>
      <c r="HE282" s="59">
        <v>0</v>
      </c>
      <c r="HF282" s="59">
        <v>0</v>
      </c>
      <c r="HG282" s="59">
        <v>0</v>
      </c>
      <c r="HH282" s="59">
        <v>0</v>
      </c>
      <c r="HI282" s="59">
        <v>0</v>
      </c>
      <c r="HJ282" s="59">
        <v>0</v>
      </c>
      <c r="HK282" s="59">
        <v>0</v>
      </c>
      <c r="HL282" s="59">
        <v>0</v>
      </c>
      <c r="HM282" s="55">
        <v>0</v>
      </c>
      <c r="HN282" s="58">
        <v>0</v>
      </c>
      <c r="HO282" s="59">
        <v>0</v>
      </c>
      <c r="HP282" s="59">
        <v>0</v>
      </c>
      <c r="HQ282" s="59">
        <v>0</v>
      </c>
      <c r="HR282" s="59">
        <v>0</v>
      </c>
      <c r="HS282" s="59">
        <v>0</v>
      </c>
      <c r="HT282" s="59">
        <v>0</v>
      </c>
      <c r="HU282" s="59">
        <v>0</v>
      </c>
      <c r="HV282" s="59">
        <v>0</v>
      </c>
      <c r="HW282" s="59">
        <v>0</v>
      </c>
      <c r="HX282" s="59">
        <v>0</v>
      </c>
      <c r="HY282" s="59">
        <v>0</v>
      </c>
      <c r="HZ282" s="59">
        <v>0</v>
      </c>
      <c r="IA282" s="59">
        <v>0</v>
      </c>
      <c r="IB282" s="59">
        <v>0</v>
      </c>
      <c r="IC282" s="59">
        <v>0</v>
      </c>
      <c r="ID282" s="59">
        <v>0</v>
      </c>
      <c r="IE282" s="59">
        <v>0</v>
      </c>
      <c r="IF282" s="59">
        <v>0</v>
      </c>
      <c r="IG282" s="59">
        <v>0</v>
      </c>
      <c r="IH282" s="59">
        <v>0</v>
      </c>
      <c r="II282" s="59">
        <v>0</v>
      </c>
      <c r="IJ282" s="59">
        <v>0</v>
      </c>
      <c r="IK282" s="59">
        <v>0</v>
      </c>
      <c r="IL282" s="71">
        <v>0</v>
      </c>
      <c r="IM282" s="72">
        <v>0</v>
      </c>
      <c r="IN282" s="59">
        <v>0</v>
      </c>
      <c r="IO282" s="59">
        <v>0</v>
      </c>
      <c r="IP282" s="59">
        <v>0</v>
      </c>
      <c r="IQ282" s="59">
        <v>0</v>
      </c>
      <c r="IR282" s="59">
        <v>0</v>
      </c>
      <c r="IS282" s="59">
        <v>0</v>
      </c>
      <c r="IT282" s="59">
        <v>0</v>
      </c>
      <c r="IU282" s="59">
        <v>0</v>
      </c>
      <c r="IV282" s="59">
        <v>0</v>
      </c>
      <c r="IW282" s="59">
        <v>0</v>
      </c>
      <c r="IX282" s="59">
        <v>0</v>
      </c>
      <c r="IY282" s="59">
        <v>0</v>
      </c>
      <c r="IZ282" s="59">
        <v>0</v>
      </c>
      <c r="JA282" s="59">
        <v>0</v>
      </c>
      <c r="JB282" s="59">
        <v>0</v>
      </c>
      <c r="JC282" s="59">
        <v>0</v>
      </c>
      <c r="JD282" s="59">
        <v>0</v>
      </c>
      <c r="JE282" s="59">
        <v>0</v>
      </c>
      <c r="JF282" s="59">
        <v>0</v>
      </c>
      <c r="JG282" s="59">
        <v>0</v>
      </c>
      <c r="JH282" s="59">
        <v>0</v>
      </c>
      <c r="JI282" s="59">
        <v>0</v>
      </c>
      <c r="JJ282" s="59">
        <v>0</v>
      </c>
      <c r="JK282" s="55">
        <v>0</v>
      </c>
      <c r="JL282" s="58">
        <v>0</v>
      </c>
      <c r="JM282" s="59">
        <v>0</v>
      </c>
      <c r="JN282" s="59">
        <v>0</v>
      </c>
      <c r="JO282" s="59">
        <v>0</v>
      </c>
      <c r="JP282" s="59">
        <v>0</v>
      </c>
      <c r="JQ282" s="59">
        <v>0</v>
      </c>
      <c r="JR282" s="59">
        <v>0</v>
      </c>
      <c r="JS282" s="59">
        <v>0</v>
      </c>
      <c r="JT282" s="59">
        <v>0</v>
      </c>
      <c r="JU282" s="59">
        <v>0</v>
      </c>
      <c r="JV282" s="59">
        <v>0</v>
      </c>
      <c r="JW282" s="59">
        <v>0</v>
      </c>
      <c r="JX282" s="59">
        <v>0</v>
      </c>
      <c r="JY282" s="59">
        <v>0</v>
      </c>
      <c r="JZ282" s="59">
        <v>0</v>
      </c>
      <c r="KA282" s="59">
        <v>0</v>
      </c>
      <c r="KB282" s="59">
        <v>0</v>
      </c>
      <c r="KC282" s="59">
        <v>0</v>
      </c>
      <c r="KD282" s="59">
        <v>0</v>
      </c>
      <c r="KE282" s="59">
        <v>0</v>
      </c>
      <c r="KF282" s="59">
        <v>0</v>
      </c>
      <c r="KG282" s="59">
        <v>0</v>
      </c>
      <c r="KH282" s="59">
        <v>0</v>
      </c>
      <c r="KI282" s="59">
        <v>0</v>
      </c>
      <c r="KJ282" s="55">
        <v>0</v>
      </c>
      <c r="KK282" s="58">
        <v>0</v>
      </c>
      <c r="KL282" s="59">
        <v>0</v>
      </c>
      <c r="KM282" s="59">
        <v>0</v>
      </c>
      <c r="KN282" s="59">
        <v>0</v>
      </c>
      <c r="KO282" s="59">
        <v>0</v>
      </c>
      <c r="KP282" s="59">
        <v>0</v>
      </c>
      <c r="KQ282" s="59">
        <v>0</v>
      </c>
      <c r="KR282" s="59">
        <v>0</v>
      </c>
      <c r="KS282" s="59">
        <v>0</v>
      </c>
      <c r="KT282" s="59">
        <v>0</v>
      </c>
      <c r="KU282" s="59">
        <v>0</v>
      </c>
      <c r="KV282" s="59">
        <v>0</v>
      </c>
      <c r="KW282" s="59">
        <v>0</v>
      </c>
      <c r="KX282" s="59">
        <v>0</v>
      </c>
      <c r="KY282" s="59">
        <v>0</v>
      </c>
      <c r="KZ282" s="59">
        <v>0</v>
      </c>
      <c r="LA282" s="59">
        <v>0</v>
      </c>
      <c r="LB282" s="59">
        <v>0</v>
      </c>
      <c r="LC282" s="59">
        <v>0</v>
      </c>
      <c r="LD282" s="59">
        <v>0</v>
      </c>
      <c r="LE282" s="59">
        <v>0</v>
      </c>
      <c r="LF282" s="59">
        <v>0</v>
      </c>
      <c r="LG282" s="59">
        <v>0</v>
      </c>
      <c r="LH282" s="59">
        <v>0</v>
      </c>
      <c r="LI282" s="55">
        <v>0</v>
      </c>
      <c r="LJ282" s="58">
        <v>0</v>
      </c>
      <c r="LK282" s="59">
        <v>0</v>
      </c>
      <c r="LL282" s="59">
        <v>0</v>
      </c>
      <c r="LM282" s="59">
        <v>0</v>
      </c>
      <c r="LN282" s="59">
        <v>0</v>
      </c>
      <c r="LO282" s="59">
        <v>0</v>
      </c>
      <c r="LP282" s="59">
        <v>0</v>
      </c>
      <c r="LQ282" s="59">
        <v>0</v>
      </c>
      <c r="LR282" s="59">
        <v>0</v>
      </c>
      <c r="LS282" s="59">
        <v>0</v>
      </c>
      <c r="LT282" s="59">
        <v>0</v>
      </c>
      <c r="LU282" s="59">
        <v>0</v>
      </c>
      <c r="LV282" s="59">
        <v>0</v>
      </c>
      <c r="LW282" s="59">
        <v>0</v>
      </c>
      <c r="LX282" s="59">
        <v>0</v>
      </c>
      <c r="LY282" s="59">
        <v>0</v>
      </c>
      <c r="LZ282" s="59">
        <v>0</v>
      </c>
      <c r="MA282" s="59">
        <v>0</v>
      </c>
      <c r="MB282" s="59">
        <v>0</v>
      </c>
      <c r="MC282" s="59">
        <v>0</v>
      </c>
      <c r="MD282" s="59">
        <v>0</v>
      </c>
      <c r="ME282" s="59">
        <v>0</v>
      </c>
      <c r="MF282" s="59">
        <v>0</v>
      </c>
      <c r="MG282" s="59">
        <v>0</v>
      </c>
      <c r="MH282" s="71">
        <v>0</v>
      </c>
      <c r="MI282" s="72">
        <v>0</v>
      </c>
      <c r="MJ282" s="59">
        <v>0</v>
      </c>
      <c r="MK282" s="59">
        <v>0</v>
      </c>
      <c r="ML282" s="59">
        <v>0</v>
      </c>
      <c r="MM282" s="59">
        <v>0</v>
      </c>
      <c r="MN282" s="59">
        <v>0</v>
      </c>
      <c r="MO282" s="59">
        <v>0</v>
      </c>
      <c r="MP282" s="59">
        <v>0</v>
      </c>
      <c r="MQ282" s="59">
        <v>0</v>
      </c>
      <c r="MR282" s="59">
        <v>0</v>
      </c>
      <c r="MS282" s="59">
        <v>0</v>
      </c>
      <c r="MT282" s="59">
        <v>0</v>
      </c>
      <c r="MU282" s="59">
        <v>0</v>
      </c>
      <c r="MV282" s="59">
        <v>0</v>
      </c>
      <c r="MW282" s="59">
        <v>0</v>
      </c>
      <c r="MX282" s="59">
        <v>0</v>
      </c>
      <c r="MY282" s="59">
        <v>0</v>
      </c>
      <c r="MZ282" s="59">
        <v>0</v>
      </c>
      <c r="NA282" s="59">
        <v>0</v>
      </c>
      <c r="NB282" s="59">
        <v>0</v>
      </c>
      <c r="NC282" s="59">
        <v>0</v>
      </c>
      <c r="ND282" s="59">
        <v>0</v>
      </c>
      <c r="NE282" s="59">
        <v>0</v>
      </c>
      <c r="NF282" s="59">
        <v>0</v>
      </c>
      <c r="NG282" s="55">
        <v>0</v>
      </c>
      <c r="NH282" s="58">
        <v>0</v>
      </c>
      <c r="NI282" s="59">
        <v>0</v>
      </c>
      <c r="NJ282" s="59">
        <v>0</v>
      </c>
      <c r="NK282" s="59">
        <v>0</v>
      </c>
      <c r="NL282" s="59">
        <v>0</v>
      </c>
      <c r="NM282" s="59">
        <v>0</v>
      </c>
      <c r="NN282" s="59">
        <v>0</v>
      </c>
      <c r="NO282" s="59">
        <v>0</v>
      </c>
      <c r="NP282" s="59">
        <v>0</v>
      </c>
      <c r="NQ282" s="59">
        <v>0</v>
      </c>
      <c r="NR282" s="59">
        <v>0</v>
      </c>
      <c r="NS282" s="59">
        <v>0</v>
      </c>
      <c r="NT282" s="59">
        <v>0</v>
      </c>
      <c r="NU282" s="59">
        <v>0</v>
      </c>
      <c r="NV282" s="59">
        <v>0</v>
      </c>
      <c r="NW282" s="59">
        <v>0</v>
      </c>
      <c r="NX282" s="59">
        <v>0</v>
      </c>
      <c r="NY282" s="59">
        <v>0</v>
      </c>
      <c r="NZ282" s="59">
        <v>0</v>
      </c>
      <c r="OA282" s="59">
        <v>0</v>
      </c>
      <c r="OB282" s="59">
        <v>0</v>
      </c>
      <c r="OC282" s="59">
        <v>0</v>
      </c>
      <c r="OD282" s="59">
        <v>0</v>
      </c>
      <c r="OE282" s="59">
        <v>0</v>
      </c>
      <c r="OF282" s="55">
        <v>0</v>
      </c>
      <c r="OG282" s="58">
        <v>0</v>
      </c>
      <c r="OH282" s="59">
        <v>0</v>
      </c>
      <c r="OI282" s="59">
        <v>0</v>
      </c>
      <c r="OJ282" s="59">
        <v>0</v>
      </c>
      <c r="OK282" s="59">
        <v>0</v>
      </c>
      <c r="OL282" s="59">
        <v>0</v>
      </c>
      <c r="OM282" s="59">
        <v>0</v>
      </c>
      <c r="ON282" s="59">
        <v>0</v>
      </c>
      <c r="OO282" s="59">
        <v>0</v>
      </c>
      <c r="OP282" s="59">
        <v>0</v>
      </c>
      <c r="OQ282" s="59">
        <v>0</v>
      </c>
      <c r="OR282" s="59">
        <v>0</v>
      </c>
      <c r="OS282" s="59">
        <v>0</v>
      </c>
      <c r="OT282" s="59">
        <v>0</v>
      </c>
      <c r="OU282" s="59">
        <v>0</v>
      </c>
      <c r="OV282" s="59">
        <v>0</v>
      </c>
      <c r="OW282" s="59">
        <v>0</v>
      </c>
      <c r="OX282" s="59">
        <v>0</v>
      </c>
      <c r="OY282" s="59">
        <v>0</v>
      </c>
      <c r="OZ282" s="59">
        <v>0</v>
      </c>
      <c r="PA282" s="59">
        <v>0</v>
      </c>
      <c r="PB282" s="59">
        <v>0</v>
      </c>
      <c r="PC282" s="59">
        <v>0</v>
      </c>
      <c r="PD282" s="59">
        <v>0</v>
      </c>
      <c r="PE282" s="55">
        <v>0</v>
      </c>
      <c r="PF282" s="58">
        <v>0</v>
      </c>
      <c r="PG282" s="59">
        <v>0</v>
      </c>
      <c r="PH282" s="59">
        <v>0</v>
      </c>
      <c r="PI282" s="59">
        <v>0</v>
      </c>
      <c r="PJ282" s="59">
        <v>0</v>
      </c>
      <c r="PK282" s="59">
        <v>0</v>
      </c>
      <c r="PL282" s="59">
        <v>0</v>
      </c>
      <c r="PM282" s="59">
        <v>0</v>
      </c>
      <c r="PN282" s="59">
        <v>0</v>
      </c>
      <c r="PO282" s="59">
        <v>0</v>
      </c>
      <c r="PP282" s="59">
        <v>0</v>
      </c>
      <c r="PQ282" s="59">
        <v>0</v>
      </c>
      <c r="PR282" s="59">
        <v>0</v>
      </c>
      <c r="PS282" s="59">
        <v>0</v>
      </c>
      <c r="PT282" s="59">
        <v>0</v>
      </c>
      <c r="PU282" s="59">
        <v>0</v>
      </c>
      <c r="PV282" s="59">
        <v>0</v>
      </c>
      <c r="PW282" s="59">
        <v>0</v>
      </c>
      <c r="PX282" s="59">
        <v>0</v>
      </c>
      <c r="PY282" s="59">
        <v>0</v>
      </c>
      <c r="PZ282" s="59">
        <v>0</v>
      </c>
      <c r="QA282" s="59">
        <v>0</v>
      </c>
      <c r="QB282" s="59">
        <v>0</v>
      </c>
      <c r="QC282" s="59">
        <v>0</v>
      </c>
      <c r="QD282" s="71">
        <v>0</v>
      </c>
      <c r="QE282" s="72">
        <v>0</v>
      </c>
      <c r="QF282" s="59">
        <v>0</v>
      </c>
      <c r="QG282" s="59">
        <v>0</v>
      </c>
      <c r="QH282" s="59">
        <v>0</v>
      </c>
      <c r="QI282" s="59">
        <v>0</v>
      </c>
      <c r="QJ282" s="59">
        <v>0</v>
      </c>
      <c r="QK282" s="59">
        <v>0</v>
      </c>
      <c r="QL282" s="59">
        <v>0</v>
      </c>
      <c r="QM282" s="59">
        <v>0</v>
      </c>
      <c r="QN282" s="59">
        <v>0</v>
      </c>
      <c r="QO282" s="59">
        <v>0</v>
      </c>
      <c r="QP282" s="59">
        <v>0</v>
      </c>
      <c r="QQ282" s="59">
        <v>0</v>
      </c>
      <c r="QR282" s="59">
        <v>0</v>
      </c>
      <c r="QS282" s="59">
        <v>0</v>
      </c>
      <c r="QT282" s="59">
        <v>0</v>
      </c>
      <c r="QU282" s="59">
        <v>0</v>
      </c>
      <c r="QV282" s="59">
        <v>0</v>
      </c>
      <c r="QW282" s="59">
        <v>0</v>
      </c>
      <c r="QX282" s="59">
        <v>0</v>
      </c>
      <c r="QY282" s="59">
        <v>0</v>
      </c>
      <c r="QZ282" s="59">
        <v>0</v>
      </c>
      <c r="RA282" s="59">
        <v>0</v>
      </c>
      <c r="RB282" s="59">
        <v>0</v>
      </c>
      <c r="RC282" s="55">
        <v>0</v>
      </c>
      <c r="RD282" s="58">
        <v>0</v>
      </c>
      <c r="RE282" s="59">
        <v>0</v>
      </c>
      <c r="RF282" s="59">
        <v>0</v>
      </c>
      <c r="RG282" s="59">
        <v>0</v>
      </c>
      <c r="RH282" s="59">
        <v>0</v>
      </c>
      <c r="RI282" s="59">
        <v>0</v>
      </c>
      <c r="RJ282" s="59">
        <v>0</v>
      </c>
      <c r="RK282" s="59">
        <v>0</v>
      </c>
      <c r="RL282" s="59">
        <v>0</v>
      </c>
      <c r="RM282" s="59">
        <v>0</v>
      </c>
      <c r="RN282" s="59">
        <v>0</v>
      </c>
      <c r="RO282" s="59">
        <v>0</v>
      </c>
      <c r="RP282" s="59">
        <v>0</v>
      </c>
      <c r="RQ282" s="59">
        <v>0</v>
      </c>
      <c r="RR282" s="59">
        <v>0</v>
      </c>
      <c r="RS282" s="59">
        <v>0</v>
      </c>
      <c r="RT282" s="59">
        <v>0</v>
      </c>
      <c r="RU282" s="59">
        <v>0</v>
      </c>
      <c r="RV282" s="59">
        <v>0</v>
      </c>
      <c r="RW282" s="59">
        <v>0</v>
      </c>
      <c r="RX282" s="59">
        <v>0</v>
      </c>
      <c r="RY282" s="59">
        <v>0</v>
      </c>
      <c r="RZ282" s="59">
        <v>0</v>
      </c>
      <c r="SA282" s="59">
        <v>0</v>
      </c>
      <c r="SB282" s="55">
        <v>0</v>
      </c>
      <c r="SC282" s="58">
        <v>0</v>
      </c>
      <c r="SD282" s="59">
        <v>0</v>
      </c>
      <c r="SE282" s="59">
        <v>0</v>
      </c>
      <c r="SF282" s="59">
        <v>0</v>
      </c>
      <c r="SG282" s="59">
        <v>0</v>
      </c>
      <c r="SH282" s="59">
        <v>0</v>
      </c>
      <c r="SI282" s="59">
        <v>0</v>
      </c>
      <c r="SJ282" s="59">
        <v>0</v>
      </c>
      <c r="SK282" s="59">
        <v>0</v>
      </c>
      <c r="SL282" s="59">
        <v>0</v>
      </c>
      <c r="SM282" s="59">
        <v>0</v>
      </c>
      <c r="SN282" s="59">
        <v>0</v>
      </c>
      <c r="SO282" s="59">
        <v>0</v>
      </c>
      <c r="SP282" s="59">
        <v>0</v>
      </c>
      <c r="SQ282" s="59">
        <v>0</v>
      </c>
      <c r="SR282" s="59">
        <v>0</v>
      </c>
      <c r="SS282" s="59">
        <v>0</v>
      </c>
      <c r="ST282" s="59">
        <v>0</v>
      </c>
      <c r="SU282" s="59">
        <v>0</v>
      </c>
      <c r="SV282" s="59">
        <v>0</v>
      </c>
      <c r="SW282" s="59">
        <v>0</v>
      </c>
      <c r="SX282" s="59">
        <v>0</v>
      </c>
      <c r="SY282" s="59">
        <v>0</v>
      </c>
      <c r="SZ282" s="59">
        <v>0</v>
      </c>
      <c r="TA282" s="55">
        <v>0</v>
      </c>
      <c r="TB282" s="58">
        <v>0</v>
      </c>
      <c r="TC282" s="59">
        <v>0</v>
      </c>
      <c r="TD282" s="59">
        <v>0</v>
      </c>
      <c r="TE282" s="59">
        <v>0</v>
      </c>
      <c r="TF282" s="59">
        <v>0</v>
      </c>
      <c r="TG282" s="59">
        <v>0</v>
      </c>
      <c r="TH282" s="59">
        <v>0</v>
      </c>
      <c r="TI282" s="59">
        <v>0</v>
      </c>
      <c r="TJ282" s="59">
        <v>0</v>
      </c>
      <c r="TK282" s="59">
        <v>0</v>
      </c>
      <c r="TL282" s="59">
        <v>0</v>
      </c>
      <c r="TM282" s="59">
        <v>0</v>
      </c>
      <c r="TN282" s="59">
        <v>0</v>
      </c>
      <c r="TO282" s="59">
        <v>0</v>
      </c>
      <c r="TP282" s="59">
        <v>0</v>
      </c>
      <c r="TQ282" s="59">
        <v>0</v>
      </c>
      <c r="TR282" s="59">
        <v>0</v>
      </c>
      <c r="TS282" s="59">
        <v>0</v>
      </c>
      <c r="TT282" s="59">
        <v>0</v>
      </c>
      <c r="TU282" s="59">
        <v>0</v>
      </c>
      <c r="TV282" s="59">
        <v>0</v>
      </c>
      <c r="TW282" s="59">
        <v>0</v>
      </c>
      <c r="TX282" s="59">
        <v>0</v>
      </c>
      <c r="TY282" s="59">
        <v>0</v>
      </c>
      <c r="TZ282" s="71">
        <v>0</v>
      </c>
      <c r="UA282" s="73">
        <v>0</v>
      </c>
      <c r="UB282" s="53">
        <v>0</v>
      </c>
      <c r="UC282" s="53">
        <v>0</v>
      </c>
      <c r="UD282" s="53">
        <v>0</v>
      </c>
      <c r="UE282" s="53">
        <v>0</v>
      </c>
      <c r="UF282" s="53">
        <v>0</v>
      </c>
      <c r="UG282" s="53">
        <v>0</v>
      </c>
      <c r="UH282" s="53">
        <v>0</v>
      </c>
      <c r="UI282" s="53">
        <v>0</v>
      </c>
      <c r="UJ282" s="53">
        <v>0</v>
      </c>
      <c r="UK282" s="53">
        <v>0</v>
      </c>
      <c r="UL282" s="53">
        <v>0</v>
      </c>
      <c r="UM282" s="53">
        <v>0</v>
      </c>
      <c r="UN282" s="53">
        <v>0</v>
      </c>
      <c r="UO282" s="53">
        <v>0</v>
      </c>
      <c r="UP282" s="53">
        <v>0</v>
      </c>
      <c r="UQ282" s="53">
        <v>0</v>
      </c>
      <c r="UR282" s="53">
        <v>0</v>
      </c>
      <c r="US282" s="53">
        <v>0</v>
      </c>
      <c r="UT282" s="53">
        <v>0</v>
      </c>
      <c r="UU282" s="53">
        <v>0</v>
      </c>
      <c r="UV282" s="53">
        <v>0</v>
      </c>
      <c r="UW282" s="53">
        <v>0</v>
      </c>
      <c r="UX282" s="53">
        <v>0</v>
      </c>
      <c r="UY282" s="74">
        <v>0</v>
      </c>
      <c r="UZ282" s="73">
        <v>0</v>
      </c>
      <c r="VA282" s="53">
        <v>0</v>
      </c>
      <c r="VB282" s="53">
        <v>0</v>
      </c>
      <c r="VC282" s="53">
        <v>0</v>
      </c>
      <c r="VD282" s="53">
        <v>0</v>
      </c>
      <c r="VE282" s="53">
        <v>0</v>
      </c>
      <c r="VF282" s="53">
        <v>0</v>
      </c>
      <c r="VG282" s="53">
        <v>0</v>
      </c>
      <c r="VH282" s="53">
        <v>0</v>
      </c>
      <c r="VI282" s="53">
        <v>0</v>
      </c>
      <c r="VJ282" s="53">
        <v>0</v>
      </c>
      <c r="VK282" s="53">
        <v>0</v>
      </c>
      <c r="VL282" s="53">
        <v>0</v>
      </c>
      <c r="VM282" s="53">
        <v>0</v>
      </c>
      <c r="VN282" s="53">
        <v>0</v>
      </c>
      <c r="VO282" s="53">
        <v>0</v>
      </c>
      <c r="VP282" s="53">
        <v>0</v>
      </c>
      <c r="VQ282" s="53">
        <v>0</v>
      </c>
      <c r="VR282" s="53">
        <v>0</v>
      </c>
      <c r="VS282" s="53">
        <v>0</v>
      </c>
      <c r="VT282" s="53">
        <v>0</v>
      </c>
      <c r="VU282" s="53">
        <v>0</v>
      </c>
      <c r="VV282" s="53">
        <v>0</v>
      </c>
      <c r="VW282" s="53">
        <v>0</v>
      </c>
      <c r="VX282" s="74">
        <v>0</v>
      </c>
      <c r="VY282" s="65">
        <f t="shared" si="4"/>
        <v>278</v>
      </c>
    </row>
    <row r="283" spans="1:597">
      <c r="A283" s="51" t="s">
        <v>660</v>
      </c>
      <c r="B283" s="69" t="s">
        <v>2</v>
      </c>
      <c r="C283" t="s">
        <v>659</v>
      </c>
      <c r="D283" t="s">
        <v>736</v>
      </c>
      <c r="E283" t="s">
        <v>727</v>
      </c>
      <c r="F283" t="s">
        <v>663</v>
      </c>
      <c r="G283" t="s">
        <v>664</v>
      </c>
      <c r="H283" t="s">
        <v>921</v>
      </c>
      <c r="I283" t="s">
        <v>666</v>
      </c>
      <c r="J283" t="s">
        <v>1205</v>
      </c>
      <c r="K283" s="5" t="s">
        <v>923</v>
      </c>
      <c r="L283" t="s">
        <v>924</v>
      </c>
      <c r="M283">
        <v>15</v>
      </c>
      <c r="N283" s="52">
        <v>0.3</v>
      </c>
      <c r="O283" s="52">
        <v>0</v>
      </c>
      <c r="P283" s="52">
        <v>0</v>
      </c>
      <c r="Q283" s="53">
        <v>3.06</v>
      </c>
      <c r="R283" s="53">
        <v>0</v>
      </c>
      <c r="S283" s="53">
        <v>0</v>
      </c>
      <c r="T283" s="53">
        <v>0</v>
      </c>
      <c r="U283" s="53">
        <v>0.3017295617066722</v>
      </c>
      <c r="V283" s="53">
        <v>0.25</v>
      </c>
      <c r="W283" s="2" t="s">
        <v>925</v>
      </c>
      <c r="X283" s="54">
        <v>0.08</v>
      </c>
      <c r="Y283" s="54">
        <v>0.25</v>
      </c>
      <c r="Z283" t="s">
        <v>776</v>
      </c>
      <c r="AA283" t="s">
        <v>926</v>
      </c>
      <c r="AB283" s="54">
        <v>0.75438784111321266</v>
      </c>
      <c r="AC283" t="s">
        <v>778</v>
      </c>
      <c r="AD283" s="54">
        <v>0</v>
      </c>
      <c r="AE283" s="53">
        <v>0</v>
      </c>
      <c r="AG283" s="53">
        <v>0</v>
      </c>
      <c r="AI283" s="55">
        <v>0</v>
      </c>
      <c r="AJ283" s="5" t="s">
        <v>927</v>
      </c>
      <c r="AK283" t="s">
        <v>927</v>
      </c>
      <c r="AL283" s="1" t="s">
        <v>927</v>
      </c>
      <c r="AM283" s="5" t="s">
        <v>923</v>
      </c>
      <c r="AN283" t="s">
        <v>923</v>
      </c>
      <c r="AO283" t="s">
        <v>923</v>
      </c>
      <c r="AP283" t="s">
        <v>923</v>
      </c>
      <c r="AQ283" t="s">
        <v>923</v>
      </c>
      <c r="AR283" t="s">
        <v>923</v>
      </c>
      <c r="AS283" t="s">
        <v>923</v>
      </c>
      <c r="AT283" t="s">
        <v>923</v>
      </c>
      <c r="AU283" t="s">
        <v>923</v>
      </c>
      <c r="AV283" t="s">
        <v>923</v>
      </c>
      <c r="AW283" t="s">
        <v>923</v>
      </c>
      <c r="AX283" t="s">
        <v>923</v>
      </c>
      <c r="AY283" t="s">
        <v>923</v>
      </c>
      <c r="AZ283" t="s">
        <v>923</v>
      </c>
      <c r="BA283" t="s">
        <v>923</v>
      </c>
      <c r="BB283" t="s">
        <v>923</v>
      </c>
      <c r="BC283" t="s">
        <v>923</v>
      </c>
      <c r="BD283" t="s">
        <v>923</v>
      </c>
      <c r="BE283" t="s">
        <v>923</v>
      </c>
      <c r="BF283" t="s">
        <v>923</v>
      </c>
      <c r="BG283" t="s">
        <v>923</v>
      </c>
      <c r="BH283" t="s">
        <v>923</v>
      </c>
      <c r="BI283" t="s">
        <v>923</v>
      </c>
      <c r="BJ283" t="s">
        <v>923</v>
      </c>
      <c r="BK283" t="s">
        <v>923</v>
      </c>
      <c r="BL283" t="s">
        <v>923</v>
      </c>
      <c r="BM283" s="1" t="s">
        <v>923</v>
      </c>
      <c r="BN283" s="5" t="s">
        <v>924</v>
      </c>
      <c r="BO283" t="s">
        <v>924</v>
      </c>
      <c r="BP283" t="s">
        <v>924</v>
      </c>
      <c r="BQ283" t="s">
        <v>924</v>
      </c>
      <c r="BR283" t="s">
        <v>924</v>
      </c>
      <c r="BS283" t="s">
        <v>924</v>
      </c>
      <c r="BT283" t="s">
        <v>924</v>
      </c>
      <c r="BU283" t="s">
        <v>924</v>
      </c>
      <c r="BV283" t="s">
        <v>924</v>
      </c>
      <c r="BW283" t="s">
        <v>924</v>
      </c>
      <c r="BX283" t="s">
        <v>924</v>
      </c>
      <c r="BY283" t="s">
        <v>924</v>
      </c>
      <c r="BZ283" t="s">
        <v>924</v>
      </c>
      <c r="CA283" t="s">
        <v>924</v>
      </c>
      <c r="CB283" t="s">
        <v>924</v>
      </c>
      <c r="CC283" t="s">
        <v>924</v>
      </c>
      <c r="CD283" t="s">
        <v>924</v>
      </c>
      <c r="CE283" t="s">
        <v>924</v>
      </c>
      <c r="CF283" t="s">
        <v>924</v>
      </c>
      <c r="CG283" t="s">
        <v>924</v>
      </c>
      <c r="CH283" t="s">
        <v>924</v>
      </c>
      <c r="CI283" t="s">
        <v>924</v>
      </c>
      <c r="CJ283" t="s">
        <v>924</v>
      </c>
      <c r="CK283" t="s">
        <v>924</v>
      </c>
      <c r="CL283" t="s">
        <v>924</v>
      </c>
      <c r="CM283" t="s">
        <v>924</v>
      </c>
      <c r="CN283" s="1" t="s">
        <v>924</v>
      </c>
      <c r="CO283" s="56">
        <v>3.06</v>
      </c>
      <c r="CP283" s="53">
        <v>3.06</v>
      </c>
      <c r="CQ283" s="53">
        <v>3.06</v>
      </c>
      <c r="CR283" s="53">
        <v>3.06</v>
      </c>
      <c r="CS283" s="53">
        <v>3.06</v>
      </c>
      <c r="CT283" s="53">
        <v>3.06</v>
      </c>
      <c r="CU283" s="53">
        <v>3.06</v>
      </c>
      <c r="CV283" s="53">
        <v>3.06</v>
      </c>
      <c r="CW283" s="53">
        <v>3.06</v>
      </c>
      <c r="CX283" s="53">
        <v>3.06</v>
      </c>
      <c r="CY283" s="53">
        <v>3.06</v>
      </c>
      <c r="CZ283" s="53">
        <v>3.06</v>
      </c>
      <c r="DA283" s="53">
        <v>3.06</v>
      </c>
      <c r="DB283" s="53">
        <v>3.06</v>
      </c>
      <c r="DC283" s="53">
        <v>3.06</v>
      </c>
      <c r="DD283" s="53">
        <v>3.06</v>
      </c>
      <c r="DE283" s="53">
        <v>3.06</v>
      </c>
      <c r="DF283" s="53">
        <v>3.06</v>
      </c>
      <c r="DG283" s="53">
        <v>3.06</v>
      </c>
      <c r="DH283" s="53">
        <v>3.06</v>
      </c>
      <c r="DI283" s="53">
        <v>3.06</v>
      </c>
      <c r="DJ283" s="53">
        <v>3.06</v>
      </c>
      <c r="DK283" s="53">
        <v>3.06</v>
      </c>
      <c r="DL283" s="53">
        <v>3.06</v>
      </c>
      <c r="DM283" s="53">
        <v>3.06</v>
      </c>
      <c r="DN283" s="53">
        <v>3.06</v>
      </c>
      <c r="DO283" s="57">
        <v>3.06</v>
      </c>
      <c r="DP283" s="58">
        <v>0</v>
      </c>
      <c r="DQ283" s="59">
        <v>0</v>
      </c>
      <c r="DR283" s="59">
        <v>0</v>
      </c>
      <c r="DS283" s="59">
        <v>0</v>
      </c>
      <c r="DT283" s="59">
        <v>0</v>
      </c>
      <c r="DU283" s="59">
        <v>0</v>
      </c>
      <c r="DV283" s="59">
        <v>0</v>
      </c>
      <c r="DW283" s="59">
        <v>0</v>
      </c>
      <c r="DX283" s="59">
        <v>0</v>
      </c>
      <c r="DY283" s="59">
        <v>0</v>
      </c>
      <c r="DZ283" s="59">
        <v>0</v>
      </c>
      <c r="EA283" s="59">
        <v>0</v>
      </c>
      <c r="EB283" s="59">
        <v>0</v>
      </c>
      <c r="EC283" s="59">
        <v>0</v>
      </c>
      <c r="ED283" s="59">
        <v>0</v>
      </c>
      <c r="EE283" s="59">
        <v>0</v>
      </c>
      <c r="EF283" s="59">
        <v>0</v>
      </c>
      <c r="EG283" s="59">
        <v>0</v>
      </c>
      <c r="EH283" s="59">
        <v>0</v>
      </c>
      <c r="EI283" s="59">
        <v>0</v>
      </c>
      <c r="EJ283" s="59">
        <v>0</v>
      </c>
      <c r="EK283" s="59">
        <v>0</v>
      </c>
      <c r="EL283" s="59">
        <v>0</v>
      </c>
      <c r="EM283" s="59">
        <v>0</v>
      </c>
      <c r="EN283" s="59">
        <v>0</v>
      </c>
      <c r="EO283" s="59">
        <v>0</v>
      </c>
      <c r="EP283" s="59">
        <v>0</v>
      </c>
      <c r="EQ283" s="72">
        <v>0</v>
      </c>
      <c r="ER283" s="59">
        <v>0</v>
      </c>
      <c r="ES283" s="59">
        <v>0</v>
      </c>
      <c r="ET283" s="59">
        <v>0</v>
      </c>
      <c r="EU283" s="59">
        <v>0</v>
      </c>
      <c r="EV283" s="59">
        <v>0</v>
      </c>
      <c r="EW283" s="59">
        <v>0</v>
      </c>
      <c r="EX283" s="59">
        <v>0</v>
      </c>
      <c r="EY283" s="59">
        <v>0</v>
      </c>
      <c r="EZ283" s="59">
        <v>0</v>
      </c>
      <c r="FA283" s="59">
        <v>0</v>
      </c>
      <c r="FB283" s="59">
        <v>0</v>
      </c>
      <c r="FC283" s="59">
        <v>0</v>
      </c>
      <c r="FD283" s="59">
        <v>0</v>
      </c>
      <c r="FE283" s="59">
        <v>0</v>
      </c>
      <c r="FF283" s="59">
        <v>0</v>
      </c>
      <c r="FG283" s="59">
        <v>0</v>
      </c>
      <c r="FH283" s="59">
        <v>0</v>
      </c>
      <c r="FI283" s="59">
        <v>0</v>
      </c>
      <c r="FJ283" s="59">
        <v>0</v>
      </c>
      <c r="FK283" s="59">
        <v>0</v>
      </c>
      <c r="FL283" s="59">
        <v>0</v>
      </c>
      <c r="FM283" s="59">
        <v>0</v>
      </c>
      <c r="FN283" s="59">
        <v>0</v>
      </c>
      <c r="FO283" s="55">
        <v>0</v>
      </c>
      <c r="FP283" s="58">
        <v>0</v>
      </c>
      <c r="FQ283" s="59">
        <v>0</v>
      </c>
      <c r="FR283" s="59">
        <v>0</v>
      </c>
      <c r="FS283" s="59">
        <v>0</v>
      </c>
      <c r="FT283" s="59">
        <v>0</v>
      </c>
      <c r="FU283" s="59">
        <v>0</v>
      </c>
      <c r="FV283" s="59">
        <v>0</v>
      </c>
      <c r="FW283" s="59">
        <v>0</v>
      </c>
      <c r="FX283" s="59">
        <v>0</v>
      </c>
      <c r="FY283" s="59">
        <v>0</v>
      </c>
      <c r="FZ283" s="59">
        <v>0</v>
      </c>
      <c r="GA283" s="59">
        <v>0</v>
      </c>
      <c r="GB283" s="59">
        <v>0</v>
      </c>
      <c r="GC283" s="59">
        <v>0</v>
      </c>
      <c r="GD283" s="59">
        <v>0</v>
      </c>
      <c r="GE283" s="59">
        <v>0</v>
      </c>
      <c r="GF283" s="59">
        <v>0</v>
      </c>
      <c r="GG283" s="59">
        <v>0</v>
      </c>
      <c r="GH283" s="59">
        <v>0</v>
      </c>
      <c r="GI283" s="59">
        <v>0</v>
      </c>
      <c r="GJ283" s="59">
        <v>0</v>
      </c>
      <c r="GK283" s="59">
        <v>0</v>
      </c>
      <c r="GL283" s="59">
        <v>0</v>
      </c>
      <c r="GM283" s="59">
        <v>0</v>
      </c>
      <c r="GN283" s="55">
        <v>0</v>
      </c>
      <c r="GO283" s="58">
        <v>0.90217994016120673</v>
      </c>
      <c r="GP283" s="59">
        <v>0.90217994016120673</v>
      </c>
      <c r="GQ283" s="59">
        <v>0.90217994016120673</v>
      </c>
      <c r="GR283" s="59">
        <v>0.90217994016120673</v>
      </c>
      <c r="GS283" s="59">
        <v>0.90217994016120673</v>
      </c>
      <c r="GT283" s="59">
        <v>0.8119619461450861</v>
      </c>
      <c r="GU283" s="59">
        <v>0.64956955691606888</v>
      </c>
      <c r="GV283" s="59">
        <v>0.51965564553285515</v>
      </c>
      <c r="GW283" s="59">
        <v>0.41572451642628411</v>
      </c>
      <c r="GX283" s="59">
        <v>0.3325796131410273</v>
      </c>
      <c r="GY283" s="59">
        <v>0.2660636905128218</v>
      </c>
      <c r="GZ283" s="59">
        <v>0.21285095241025745</v>
      </c>
      <c r="HA283" s="59">
        <v>0.17028076192820596</v>
      </c>
      <c r="HB283" s="59">
        <v>0.13622460954256477</v>
      </c>
      <c r="HC283" s="59">
        <v>0.10897968763405182</v>
      </c>
      <c r="HD283" s="59">
        <v>0</v>
      </c>
      <c r="HE283" s="59">
        <v>0</v>
      </c>
      <c r="HF283" s="59">
        <v>0</v>
      </c>
      <c r="HG283" s="59">
        <v>0</v>
      </c>
      <c r="HH283" s="59">
        <v>0</v>
      </c>
      <c r="HI283" s="59">
        <v>0</v>
      </c>
      <c r="HJ283" s="59">
        <v>0</v>
      </c>
      <c r="HK283" s="59">
        <v>0</v>
      </c>
      <c r="HL283" s="59">
        <v>0</v>
      </c>
      <c r="HM283" s="55">
        <v>0</v>
      </c>
      <c r="HN283" s="58">
        <v>0.90217994016120673</v>
      </c>
      <c r="HO283" s="59">
        <v>1.8043598803224135</v>
      </c>
      <c r="HP283" s="59">
        <v>2.70653982048362</v>
      </c>
      <c r="HQ283" s="59">
        <v>3.6087197606448269</v>
      </c>
      <c r="HR283" s="59">
        <v>4.5108997008060339</v>
      </c>
      <c r="HS283" s="59">
        <v>5.3228616469511199</v>
      </c>
      <c r="HT283" s="59">
        <v>5.9724312038671883</v>
      </c>
      <c r="HU283" s="59">
        <v>6.4920868494000432</v>
      </c>
      <c r="HV283" s="59">
        <v>6.9078113658263272</v>
      </c>
      <c r="HW283" s="59">
        <v>7.2403909789673548</v>
      </c>
      <c r="HX283" s="59">
        <v>7.5064546694801768</v>
      </c>
      <c r="HY283" s="59">
        <v>7.7193056218904346</v>
      </c>
      <c r="HZ283" s="59">
        <v>7.8895863838186404</v>
      </c>
      <c r="IA283" s="59">
        <v>8.0258109933612047</v>
      </c>
      <c r="IB283" s="59">
        <v>8.1347906809952573</v>
      </c>
      <c r="IC283" s="59">
        <v>8.1347906809952573</v>
      </c>
      <c r="ID283" s="59">
        <v>8.1347906809952573</v>
      </c>
      <c r="IE283" s="59">
        <v>8.1347906809952573</v>
      </c>
      <c r="IF283" s="59">
        <v>8.1347906809952573</v>
      </c>
      <c r="IG283" s="59">
        <v>8.1347906809952573</v>
      </c>
      <c r="IH283" s="59">
        <v>8.1347906809952573</v>
      </c>
      <c r="II283" s="59">
        <v>8.1347906809952573</v>
      </c>
      <c r="IJ283" s="59">
        <v>8.1347906809952573</v>
      </c>
      <c r="IK283" s="59">
        <v>8.1347906809952573</v>
      </c>
      <c r="IL283" s="71">
        <v>8.1347906809952573</v>
      </c>
      <c r="IM283" s="72">
        <v>0</v>
      </c>
      <c r="IN283" s="59">
        <v>0</v>
      </c>
      <c r="IO283" s="59">
        <v>0</v>
      </c>
      <c r="IP283" s="59">
        <v>0</v>
      </c>
      <c r="IQ283" s="59">
        <v>0</v>
      </c>
      <c r="IR283" s="59">
        <v>0</v>
      </c>
      <c r="IS283" s="59">
        <v>0</v>
      </c>
      <c r="IT283" s="59">
        <v>0</v>
      </c>
      <c r="IU283" s="59">
        <v>0</v>
      </c>
      <c r="IV283" s="59">
        <v>0</v>
      </c>
      <c r="IW283" s="59">
        <v>0</v>
      </c>
      <c r="IX283" s="59">
        <v>0</v>
      </c>
      <c r="IY283" s="59">
        <v>0</v>
      </c>
      <c r="IZ283" s="59">
        <v>0</v>
      </c>
      <c r="JA283" s="59">
        <v>0</v>
      </c>
      <c r="JB283" s="59">
        <v>0</v>
      </c>
      <c r="JC283" s="59">
        <v>0</v>
      </c>
      <c r="JD283" s="59">
        <v>0</v>
      </c>
      <c r="JE283" s="59">
        <v>0</v>
      </c>
      <c r="JF283" s="59">
        <v>0</v>
      </c>
      <c r="JG283" s="59">
        <v>0</v>
      </c>
      <c r="JH283" s="59">
        <v>0</v>
      </c>
      <c r="JI283" s="59">
        <v>0</v>
      </c>
      <c r="JJ283" s="59">
        <v>0</v>
      </c>
      <c r="JK283" s="55">
        <v>0</v>
      </c>
      <c r="JL283" s="58">
        <v>0</v>
      </c>
      <c r="JM283" s="59">
        <v>0</v>
      </c>
      <c r="JN283" s="59">
        <v>0</v>
      </c>
      <c r="JO283" s="59">
        <v>0</v>
      </c>
      <c r="JP283" s="59">
        <v>0</v>
      </c>
      <c r="JQ283" s="59">
        <v>0</v>
      </c>
      <c r="JR283" s="59">
        <v>0</v>
      </c>
      <c r="JS283" s="59">
        <v>0</v>
      </c>
      <c r="JT283" s="59">
        <v>0</v>
      </c>
      <c r="JU283" s="59">
        <v>0</v>
      </c>
      <c r="JV283" s="59">
        <v>0</v>
      </c>
      <c r="JW283" s="59">
        <v>0</v>
      </c>
      <c r="JX283" s="59">
        <v>0</v>
      </c>
      <c r="JY283" s="59">
        <v>0</v>
      </c>
      <c r="JZ283" s="59">
        <v>0</v>
      </c>
      <c r="KA283" s="59">
        <v>0</v>
      </c>
      <c r="KB283" s="59">
        <v>0</v>
      </c>
      <c r="KC283" s="59">
        <v>0</v>
      </c>
      <c r="KD283" s="59">
        <v>0</v>
      </c>
      <c r="KE283" s="59">
        <v>0</v>
      </c>
      <c r="KF283" s="59">
        <v>0</v>
      </c>
      <c r="KG283" s="59">
        <v>0</v>
      </c>
      <c r="KH283" s="59">
        <v>0</v>
      </c>
      <c r="KI283" s="59">
        <v>0</v>
      </c>
      <c r="KJ283" s="55">
        <v>0</v>
      </c>
      <c r="KK283" s="58">
        <v>0.76685294913702573</v>
      </c>
      <c r="KL283" s="59">
        <v>0.76685294913702573</v>
      </c>
      <c r="KM283" s="59">
        <v>0.76685294913702573</v>
      </c>
      <c r="KN283" s="59">
        <v>0.76685294913702573</v>
      </c>
      <c r="KO283" s="59">
        <v>0.76685294913702573</v>
      </c>
      <c r="KP283" s="59">
        <v>0.69016765422332316</v>
      </c>
      <c r="KQ283" s="59">
        <v>0.55213412337865853</v>
      </c>
      <c r="KR283" s="59">
        <v>0.4417072987029268</v>
      </c>
      <c r="KS283" s="59">
        <v>0.35336583896234147</v>
      </c>
      <c r="KT283" s="59">
        <v>0.28269267116987318</v>
      </c>
      <c r="KU283" s="59">
        <v>0.22615413693589853</v>
      </c>
      <c r="KV283" s="59">
        <v>0.18092330954871882</v>
      </c>
      <c r="KW283" s="59">
        <v>0.14473864763897507</v>
      </c>
      <c r="KX283" s="59">
        <v>0.11579091811118004</v>
      </c>
      <c r="KY283" s="59">
        <v>9.2632734488944032E-2</v>
      </c>
      <c r="KZ283" s="59">
        <v>0</v>
      </c>
      <c r="LA283" s="59">
        <v>0</v>
      </c>
      <c r="LB283" s="59">
        <v>0</v>
      </c>
      <c r="LC283" s="59">
        <v>0</v>
      </c>
      <c r="LD283" s="59">
        <v>0</v>
      </c>
      <c r="LE283" s="59">
        <v>0</v>
      </c>
      <c r="LF283" s="59">
        <v>0</v>
      </c>
      <c r="LG283" s="59">
        <v>0</v>
      </c>
      <c r="LH283" s="59">
        <v>0</v>
      </c>
      <c r="LI283" s="55">
        <v>0</v>
      </c>
      <c r="LJ283" s="58">
        <v>0.76685294913702573</v>
      </c>
      <c r="LK283" s="59">
        <v>1.5337058982740515</v>
      </c>
      <c r="LL283" s="59">
        <v>2.300558847411077</v>
      </c>
      <c r="LM283" s="59">
        <v>3.0674117965481029</v>
      </c>
      <c r="LN283" s="59">
        <v>3.8342647456851289</v>
      </c>
      <c r="LO283" s="59">
        <v>4.5244323999084521</v>
      </c>
      <c r="LP283" s="59">
        <v>5.0765665232871111</v>
      </c>
      <c r="LQ283" s="59">
        <v>5.5182738219900376</v>
      </c>
      <c r="LR283" s="59">
        <v>5.8716396609523791</v>
      </c>
      <c r="LS283" s="59">
        <v>6.1543323321222525</v>
      </c>
      <c r="LT283" s="59">
        <v>6.3804864690581509</v>
      </c>
      <c r="LU283" s="59">
        <v>6.5614097786068699</v>
      </c>
      <c r="LV283" s="59">
        <v>6.7061484262458446</v>
      </c>
      <c r="LW283" s="59">
        <v>6.8219393443570251</v>
      </c>
      <c r="LX283" s="59">
        <v>6.9145720788459695</v>
      </c>
      <c r="LY283" s="59">
        <v>6.9145720788459695</v>
      </c>
      <c r="LZ283" s="59">
        <v>6.9145720788459695</v>
      </c>
      <c r="MA283" s="59">
        <v>6.9145720788459695</v>
      </c>
      <c r="MB283" s="59">
        <v>6.9145720788459695</v>
      </c>
      <c r="MC283" s="59">
        <v>6.9145720788459695</v>
      </c>
      <c r="MD283" s="59">
        <v>6.9145720788459695</v>
      </c>
      <c r="ME283" s="59">
        <v>6.9145720788459695</v>
      </c>
      <c r="MF283" s="59">
        <v>6.9145720788459695</v>
      </c>
      <c r="MG283" s="59">
        <v>6.9145720788459695</v>
      </c>
      <c r="MH283" s="71">
        <v>6.9145720788459695</v>
      </c>
      <c r="MI283" s="72">
        <v>0</v>
      </c>
      <c r="MJ283" s="59">
        <v>0</v>
      </c>
      <c r="MK283" s="59">
        <v>0</v>
      </c>
      <c r="ML283" s="59">
        <v>0</v>
      </c>
      <c r="MM283" s="59">
        <v>0</v>
      </c>
      <c r="MN283" s="59">
        <v>0</v>
      </c>
      <c r="MO283" s="59">
        <v>0</v>
      </c>
      <c r="MP283" s="59">
        <v>0</v>
      </c>
      <c r="MQ283" s="59">
        <v>0</v>
      </c>
      <c r="MR283" s="59">
        <v>0</v>
      </c>
      <c r="MS283" s="59">
        <v>0</v>
      </c>
      <c r="MT283" s="59">
        <v>0</v>
      </c>
      <c r="MU283" s="59">
        <v>0</v>
      </c>
      <c r="MV283" s="59">
        <v>0</v>
      </c>
      <c r="MW283" s="59">
        <v>0</v>
      </c>
      <c r="MX283" s="59">
        <v>0</v>
      </c>
      <c r="MY283" s="59">
        <v>0</v>
      </c>
      <c r="MZ283" s="59">
        <v>0</v>
      </c>
      <c r="NA283" s="59">
        <v>0</v>
      </c>
      <c r="NB283" s="59">
        <v>0</v>
      </c>
      <c r="NC283" s="59">
        <v>0</v>
      </c>
      <c r="ND283" s="59">
        <v>0</v>
      </c>
      <c r="NE283" s="59">
        <v>0</v>
      </c>
      <c r="NF283" s="59">
        <v>0</v>
      </c>
      <c r="NG283" s="55">
        <v>0</v>
      </c>
      <c r="NH283" s="58">
        <v>0</v>
      </c>
      <c r="NI283" s="59">
        <v>0</v>
      </c>
      <c r="NJ283" s="59">
        <v>0</v>
      </c>
      <c r="NK283" s="59">
        <v>0</v>
      </c>
      <c r="NL283" s="59">
        <v>0</v>
      </c>
      <c r="NM283" s="59">
        <v>0</v>
      </c>
      <c r="NN283" s="59">
        <v>0</v>
      </c>
      <c r="NO283" s="59">
        <v>0</v>
      </c>
      <c r="NP283" s="59">
        <v>0</v>
      </c>
      <c r="NQ283" s="59">
        <v>0</v>
      </c>
      <c r="NR283" s="59">
        <v>0</v>
      </c>
      <c r="NS283" s="59">
        <v>0</v>
      </c>
      <c r="NT283" s="59">
        <v>0</v>
      </c>
      <c r="NU283" s="59">
        <v>0</v>
      </c>
      <c r="NV283" s="59">
        <v>0</v>
      </c>
      <c r="NW283" s="59">
        <v>0</v>
      </c>
      <c r="NX283" s="59">
        <v>0</v>
      </c>
      <c r="NY283" s="59">
        <v>0</v>
      </c>
      <c r="NZ283" s="59">
        <v>0</v>
      </c>
      <c r="OA283" s="59">
        <v>0</v>
      </c>
      <c r="OB283" s="59">
        <v>0</v>
      </c>
      <c r="OC283" s="59">
        <v>0</v>
      </c>
      <c r="OD283" s="59">
        <v>0</v>
      </c>
      <c r="OE283" s="59">
        <v>0</v>
      </c>
      <c r="OF283" s="55">
        <v>0</v>
      </c>
      <c r="OG283" s="58">
        <v>0</v>
      </c>
      <c r="OH283" s="59">
        <v>0</v>
      </c>
      <c r="OI283" s="59">
        <v>0</v>
      </c>
      <c r="OJ283" s="59">
        <v>0</v>
      </c>
      <c r="OK283" s="59">
        <v>0</v>
      </c>
      <c r="OL283" s="59">
        <v>0</v>
      </c>
      <c r="OM283" s="59">
        <v>0</v>
      </c>
      <c r="ON283" s="59">
        <v>0</v>
      </c>
      <c r="OO283" s="59">
        <v>0</v>
      </c>
      <c r="OP283" s="59">
        <v>0</v>
      </c>
      <c r="OQ283" s="59">
        <v>0</v>
      </c>
      <c r="OR283" s="59">
        <v>0</v>
      </c>
      <c r="OS283" s="59">
        <v>0</v>
      </c>
      <c r="OT283" s="59">
        <v>0</v>
      </c>
      <c r="OU283" s="59">
        <v>0</v>
      </c>
      <c r="OV283" s="59">
        <v>0</v>
      </c>
      <c r="OW283" s="59">
        <v>0</v>
      </c>
      <c r="OX283" s="59">
        <v>0</v>
      </c>
      <c r="OY283" s="59">
        <v>0</v>
      </c>
      <c r="OZ283" s="59">
        <v>0</v>
      </c>
      <c r="PA283" s="59">
        <v>0</v>
      </c>
      <c r="PB283" s="59">
        <v>0</v>
      </c>
      <c r="PC283" s="59">
        <v>0</v>
      </c>
      <c r="PD283" s="59">
        <v>0</v>
      </c>
      <c r="PE283" s="55">
        <v>0</v>
      </c>
      <c r="PF283" s="58">
        <v>0</v>
      </c>
      <c r="PG283" s="59">
        <v>0</v>
      </c>
      <c r="PH283" s="59">
        <v>0</v>
      </c>
      <c r="PI283" s="59">
        <v>0</v>
      </c>
      <c r="PJ283" s="59">
        <v>0</v>
      </c>
      <c r="PK283" s="59">
        <v>0</v>
      </c>
      <c r="PL283" s="59">
        <v>0</v>
      </c>
      <c r="PM283" s="59">
        <v>0</v>
      </c>
      <c r="PN283" s="59">
        <v>0</v>
      </c>
      <c r="PO283" s="59">
        <v>0</v>
      </c>
      <c r="PP283" s="59">
        <v>0</v>
      </c>
      <c r="PQ283" s="59">
        <v>0</v>
      </c>
      <c r="PR283" s="59">
        <v>0</v>
      </c>
      <c r="PS283" s="59">
        <v>0</v>
      </c>
      <c r="PT283" s="59">
        <v>0</v>
      </c>
      <c r="PU283" s="59">
        <v>0</v>
      </c>
      <c r="PV283" s="59">
        <v>0</v>
      </c>
      <c r="PW283" s="59">
        <v>0</v>
      </c>
      <c r="PX283" s="59">
        <v>0</v>
      </c>
      <c r="PY283" s="59">
        <v>0</v>
      </c>
      <c r="PZ283" s="59">
        <v>0</v>
      </c>
      <c r="QA283" s="59">
        <v>0</v>
      </c>
      <c r="QB283" s="59">
        <v>0</v>
      </c>
      <c r="QC283" s="59">
        <v>0</v>
      </c>
      <c r="QD283" s="71">
        <v>0</v>
      </c>
      <c r="QE283" s="72">
        <v>0</v>
      </c>
      <c r="QF283" s="59">
        <v>0</v>
      </c>
      <c r="QG283" s="59">
        <v>0</v>
      </c>
      <c r="QH283" s="59">
        <v>0</v>
      </c>
      <c r="QI283" s="59">
        <v>0</v>
      </c>
      <c r="QJ283" s="59">
        <v>0</v>
      </c>
      <c r="QK283" s="59">
        <v>0</v>
      </c>
      <c r="QL283" s="59">
        <v>0</v>
      </c>
      <c r="QM283" s="59">
        <v>0</v>
      </c>
      <c r="QN283" s="59">
        <v>0</v>
      </c>
      <c r="QO283" s="59">
        <v>0</v>
      </c>
      <c r="QP283" s="59">
        <v>0</v>
      </c>
      <c r="QQ283" s="59">
        <v>0</v>
      </c>
      <c r="QR283" s="59">
        <v>0</v>
      </c>
      <c r="QS283" s="59">
        <v>0</v>
      </c>
      <c r="QT283" s="59">
        <v>0</v>
      </c>
      <c r="QU283" s="59">
        <v>0</v>
      </c>
      <c r="QV283" s="59">
        <v>0</v>
      </c>
      <c r="QW283" s="59">
        <v>0</v>
      </c>
      <c r="QX283" s="59">
        <v>0</v>
      </c>
      <c r="QY283" s="59">
        <v>0</v>
      </c>
      <c r="QZ283" s="59">
        <v>0</v>
      </c>
      <c r="RA283" s="59">
        <v>0</v>
      </c>
      <c r="RB283" s="59">
        <v>0</v>
      </c>
      <c r="RC283" s="55">
        <v>0</v>
      </c>
      <c r="RD283" s="58">
        <v>0</v>
      </c>
      <c r="RE283" s="59">
        <v>0</v>
      </c>
      <c r="RF283" s="59">
        <v>0</v>
      </c>
      <c r="RG283" s="59">
        <v>0</v>
      </c>
      <c r="RH283" s="59">
        <v>0</v>
      </c>
      <c r="RI283" s="59">
        <v>0</v>
      </c>
      <c r="RJ283" s="59">
        <v>0</v>
      </c>
      <c r="RK283" s="59">
        <v>0</v>
      </c>
      <c r="RL283" s="59">
        <v>0</v>
      </c>
      <c r="RM283" s="59">
        <v>0</v>
      </c>
      <c r="RN283" s="59">
        <v>0</v>
      </c>
      <c r="RO283" s="59">
        <v>0</v>
      </c>
      <c r="RP283" s="59">
        <v>0</v>
      </c>
      <c r="RQ283" s="59">
        <v>0</v>
      </c>
      <c r="RR283" s="59">
        <v>0</v>
      </c>
      <c r="RS283" s="59">
        <v>0</v>
      </c>
      <c r="RT283" s="59">
        <v>0</v>
      </c>
      <c r="RU283" s="59">
        <v>0</v>
      </c>
      <c r="RV283" s="59">
        <v>0</v>
      </c>
      <c r="RW283" s="59">
        <v>0</v>
      </c>
      <c r="RX283" s="59">
        <v>0</v>
      </c>
      <c r="RY283" s="59">
        <v>0</v>
      </c>
      <c r="RZ283" s="59">
        <v>0</v>
      </c>
      <c r="SA283" s="59">
        <v>0</v>
      </c>
      <c r="SB283" s="55">
        <v>0</v>
      </c>
      <c r="SC283" s="58">
        <v>0</v>
      </c>
      <c r="SD283" s="59">
        <v>0</v>
      </c>
      <c r="SE283" s="59">
        <v>0</v>
      </c>
      <c r="SF283" s="59">
        <v>0</v>
      </c>
      <c r="SG283" s="59">
        <v>0</v>
      </c>
      <c r="SH283" s="59">
        <v>0</v>
      </c>
      <c r="SI283" s="59">
        <v>0</v>
      </c>
      <c r="SJ283" s="59">
        <v>0</v>
      </c>
      <c r="SK283" s="59">
        <v>0</v>
      </c>
      <c r="SL283" s="59">
        <v>0</v>
      </c>
      <c r="SM283" s="59">
        <v>0</v>
      </c>
      <c r="SN283" s="59">
        <v>0</v>
      </c>
      <c r="SO283" s="59">
        <v>0</v>
      </c>
      <c r="SP283" s="59">
        <v>0</v>
      </c>
      <c r="SQ283" s="59">
        <v>0</v>
      </c>
      <c r="SR283" s="59">
        <v>0</v>
      </c>
      <c r="SS283" s="59">
        <v>0</v>
      </c>
      <c r="ST283" s="59">
        <v>0</v>
      </c>
      <c r="SU283" s="59">
        <v>0</v>
      </c>
      <c r="SV283" s="59">
        <v>0</v>
      </c>
      <c r="SW283" s="59">
        <v>0</v>
      </c>
      <c r="SX283" s="59">
        <v>0</v>
      </c>
      <c r="SY283" s="59">
        <v>0</v>
      </c>
      <c r="SZ283" s="59">
        <v>0</v>
      </c>
      <c r="TA283" s="55">
        <v>0</v>
      </c>
      <c r="TB283" s="58">
        <v>0</v>
      </c>
      <c r="TC283" s="59">
        <v>0</v>
      </c>
      <c r="TD283" s="59">
        <v>0</v>
      </c>
      <c r="TE283" s="59">
        <v>0</v>
      </c>
      <c r="TF283" s="59">
        <v>0</v>
      </c>
      <c r="TG283" s="59">
        <v>0</v>
      </c>
      <c r="TH283" s="59">
        <v>0</v>
      </c>
      <c r="TI283" s="59">
        <v>0</v>
      </c>
      <c r="TJ283" s="59">
        <v>0</v>
      </c>
      <c r="TK283" s="59">
        <v>0</v>
      </c>
      <c r="TL283" s="59">
        <v>0</v>
      </c>
      <c r="TM283" s="59">
        <v>0</v>
      </c>
      <c r="TN283" s="59">
        <v>0</v>
      </c>
      <c r="TO283" s="59">
        <v>0</v>
      </c>
      <c r="TP283" s="59">
        <v>0</v>
      </c>
      <c r="TQ283" s="59">
        <v>0</v>
      </c>
      <c r="TR283" s="59">
        <v>0</v>
      </c>
      <c r="TS283" s="59">
        <v>0</v>
      </c>
      <c r="TT283" s="59">
        <v>0</v>
      </c>
      <c r="TU283" s="59">
        <v>0</v>
      </c>
      <c r="TV283" s="59">
        <v>0</v>
      </c>
      <c r="TW283" s="59">
        <v>0</v>
      </c>
      <c r="TX283" s="59">
        <v>0</v>
      </c>
      <c r="TY283" s="59">
        <v>0</v>
      </c>
      <c r="TZ283" s="71">
        <v>0</v>
      </c>
      <c r="UA283" s="73">
        <v>0</v>
      </c>
      <c r="UB283" s="53">
        <v>0</v>
      </c>
      <c r="UC283" s="53">
        <v>0</v>
      </c>
      <c r="UD283" s="53">
        <v>0</v>
      </c>
      <c r="UE283" s="53">
        <v>0</v>
      </c>
      <c r="UF283" s="53">
        <v>0</v>
      </c>
      <c r="UG283" s="53">
        <v>0</v>
      </c>
      <c r="UH283" s="53">
        <v>0</v>
      </c>
      <c r="UI283" s="53">
        <v>0</v>
      </c>
      <c r="UJ283" s="53">
        <v>0</v>
      </c>
      <c r="UK283" s="53">
        <v>0</v>
      </c>
      <c r="UL283" s="53">
        <v>0</v>
      </c>
      <c r="UM283" s="53">
        <v>0</v>
      </c>
      <c r="UN283" s="53">
        <v>0</v>
      </c>
      <c r="UO283" s="53">
        <v>0</v>
      </c>
      <c r="UP283" s="53">
        <v>0</v>
      </c>
      <c r="UQ283" s="53">
        <v>0</v>
      </c>
      <c r="UR283" s="53">
        <v>0</v>
      </c>
      <c r="US283" s="53">
        <v>0</v>
      </c>
      <c r="UT283" s="53">
        <v>0</v>
      </c>
      <c r="UU283" s="53">
        <v>0</v>
      </c>
      <c r="UV283" s="53">
        <v>0</v>
      </c>
      <c r="UW283" s="53">
        <v>0</v>
      </c>
      <c r="UX283" s="53">
        <v>0</v>
      </c>
      <c r="UY283" s="74">
        <v>0</v>
      </c>
      <c r="UZ283" s="73">
        <v>0</v>
      </c>
      <c r="VA283" s="53">
        <v>0</v>
      </c>
      <c r="VB283" s="53">
        <v>0</v>
      </c>
      <c r="VC283" s="53">
        <v>0</v>
      </c>
      <c r="VD283" s="53">
        <v>0</v>
      </c>
      <c r="VE283" s="53">
        <v>0</v>
      </c>
      <c r="VF283" s="53">
        <v>0</v>
      </c>
      <c r="VG283" s="53">
        <v>0</v>
      </c>
      <c r="VH283" s="53">
        <v>0</v>
      </c>
      <c r="VI283" s="53">
        <v>0</v>
      </c>
      <c r="VJ283" s="53">
        <v>0</v>
      </c>
      <c r="VK283" s="53">
        <v>0</v>
      </c>
      <c r="VL283" s="53">
        <v>0</v>
      </c>
      <c r="VM283" s="53">
        <v>0</v>
      </c>
      <c r="VN283" s="53">
        <v>0</v>
      </c>
      <c r="VO283" s="53">
        <v>0</v>
      </c>
      <c r="VP283" s="53">
        <v>0</v>
      </c>
      <c r="VQ283" s="53">
        <v>0</v>
      </c>
      <c r="VR283" s="53">
        <v>0</v>
      </c>
      <c r="VS283" s="53">
        <v>0</v>
      </c>
      <c r="VT283" s="53">
        <v>0</v>
      </c>
      <c r="VU283" s="53">
        <v>0</v>
      </c>
      <c r="VV283" s="53">
        <v>0</v>
      </c>
      <c r="VW283" s="53">
        <v>0</v>
      </c>
      <c r="VX283" s="74">
        <v>0</v>
      </c>
      <c r="VY283" s="65">
        <f t="shared" si="4"/>
        <v>279</v>
      </c>
    </row>
    <row r="284" spans="1:597">
      <c r="A284" s="51" t="s">
        <v>660</v>
      </c>
      <c r="B284" s="69" t="s">
        <v>2</v>
      </c>
      <c r="C284" t="s">
        <v>659</v>
      </c>
      <c r="D284" t="s">
        <v>736</v>
      </c>
      <c r="E284" t="s">
        <v>727</v>
      </c>
      <c r="F284" t="s">
        <v>663</v>
      </c>
      <c r="G284" t="s">
        <v>664</v>
      </c>
      <c r="H284" t="s">
        <v>928</v>
      </c>
      <c r="I284" t="s">
        <v>666</v>
      </c>
      <c r="J284" t="s">
        <v>1206</v>
      </c>
      <c r="K284" s="5" t="s">
        <v>785</v>
      </c>
      <c r="L284" t="s">
        <v>786</v>
      </c>
      <c r="M284">
        <v>15</v>
      </c>
      <c r="N284" s="52">
        <v>7.2910574158120829</v>
      </c>
      <c r="O284" s="52">
        <v>0</v>
      </c>
      <c r="P284" s="52">
        <v>0</v>
      </c>
      <c r="Q284" s="53">
        <v>43.19</v>
      </c>
      <c r="R284" s="53">
        <v>0</v>
      </c>
      <c r="S284" s="53">
        <v>0</v>
      </c>
      <c r="T284" s="53">
        <v>0</v>
      </c>
      <c r="U284" s="53">
        <v>0.3017295617066722</v>
      </c>
      <c r="V284" s="53">
        <v>0.25</v>
      </c>
      <c r="W284" s="2" t="s">
        <v>930</v>
      </c>
      <c r="X284" s="54">
        <v>0</v>
      </c>
      <c r="Y284" s="54">
        <v>0.05</v>
      </c>
      <c r="Z284" t="s">
        <v>776</v>
      </c>
      <c r="AA284" t="s">
        <v>777</v>
      </c>
      <c r="AB284" s="54">
        <v>0.65350639939441602</v>
      </c>
      <c r="AC284" t="s">
        <v>778</v>
      </c>
      <c r="AD284" s="54">
        <v>0</v>
      </c>
      <c r="AE284" s="53">
        <v>0</v>
      </c>
      <c r="AG284" s="53">
        <v>0</v>
      </c>
      <c r="AI284" s="55">
        <v>0</v>
      </c>
      <c r="AJ284" s="5" t="s">
        <v>931</v>
      </c>
      <c r="AK284" t="s">
        <v>932</v>
      </c>
      <c r="AL284" s="1" t="s">
        <v>931</v>
      </c>
      <c r="AM284" s="5" t="s">
        <v>785</v>
      </c>
      <c r="AN284" t="s">
        <v>785</v>
      </c>
      <c r="AO284" t="s">
        <v>785</v>
      </c>
      <c r="AP284" t="s">
        <v>785</v>
      </c>
      <c r="AQ284" t="s">
        <v>785</v>
      </c>
      <c r="AR284" t="s">
        <v>785</v>
      </c>
      <c r="AS284" t="s">
        <v>785</v>
      </c>
      <c r="AT284" t="s">
        <v>785</v>
      </c>
      <c r="AU284" t="s">
        <v>785</v>
      </c>
      <c r="AV284" t="s">
        <v>785</v>
      </c>
      <c r="AW284" t="s">
        <v>785</v>
      </c>
      <c r="AX284" t="s">
        <v>785</v>
      </c>
      <c r="AY284" t="s">
        <v>785</v>
      </c>
      <c r="AZ284" t="s">
        <v>785</v>
      </c>
      <c r="BA284" t="s">
        <v>785</v>
      </c>
      <c r="BB284" t="s">
        <v>785</v>
      </c>
      <c r="BC284" t="s">
        <v>785</v>
      </c>
      <c r="BD284" t="s">
        <v>785</v>
      </c>
      <c r="BE284" t="s">
        <v>785</v>
      </c>
      <c r="BF284" t="s">
        <v>785</v>
      </c>
      <c r="BG284" t="s">
        <v>785</v>
      </c>
      <c r="BH284" t="s">
        <v>785</v>
      </c>
      <c r="BI284" t="s">
        <v>785</v>
      </c>
      <c r="BJ284" t="s">
        <v>785</v>
      </c>
      <c r="BK284" t="s">
        <v>785</v>
      </c>
      <c r="BL284" t="s">
        <v>785</v>
      </c>
      <c r="BM284" s="1" t="s">
        <v>785</v>
      </c>
      <c r="BN284" s="5" t="s">
        <v>786</v>
      </c>
      <c r="BO284" t="s">
        <v>786</v>
      </c>
      <c r="BP284" t="s">
        <v>786</v>
      </c>
      <c r="BQ284" t="s">
        <v>786</v>
      </c>
      <c r="BR284" t="s">
        <v>786</v>
      </c>
      <c r="BS284" t="s">
        <v>786</v>
      </c>
      <c r="BT284" t="s">
        <v>786</v>
      </c>
      <c r="BU284" t="s">
        <v>786</v>
      </c>
      <c r="BV284" t="s">
        <v>786</v>
      </c>
      <c r="BW284" t="s">
        <v>786</v>
      </c>
      <c r="BX284" t="s">
        <v>786</v>
      </c>
      <c r="BY284" t="s">
        <v>786</v>
      </c>
      <c r="BZ284" t="s">
        <v>786</v>
      </c>
      <c r="CA284" t="s">
        <v>786</v>
      </c>
      <c r="CB284" t="s">
        <v>786</v>
      </c>
      <c r="CC284" t="s">
        <v>786</v>
      </c>
      <c r="CD284" t="s">
        <v>786</v>
      </c>
      <c r="CE284" t="s">
        <v>786</v>
      </c>
      <c r="CF284" t="s">
        <v>786</v>
      </c>
      <c r="CG284" t="s">
        <v>786</v>
      </c>
      <c r="CH284" t="s">
        <v>786</v>
      </c>
      <c r="CI284" t="s">
        <v>786</v>
      </c>
      <c r="CJ284" t="s">
        <v>786</v>
      </c>
      <c r="CK284" t="s">
        <v>786</v>
      </c>
      <c r="CL284" t="s">
        <v>786</v>
      </c>
      <c r="CM284" t="s">
        <v>786</v>
      </c>
      <c r="CN284" s="1" t="s">
        <v>786</v>
      </c>
      <c r="CO284" s="56">
        <v>43.19</v>
      </c>
      <c r="CP284" s="53">
        <v>43.19</v>
      </c>
      <c r="CQ284" s="53">
        <v>43.19</v>
      </c>
      <c r="CR284" s="53">
        <v>43.19</v>
      </c>
      <c r="CS284" s="53">
        <v>43.19</v>
      </c>
      <c r="CT284" s="53">
        <v>43.19</v>
      </c>
      <c r="CU284" s="53">
        <v>43.19</v>
      </c>
      <c r="CV284" s="53">
        <v>43.19</v>
      </c>
      <c r="CW284" s="53">
        <v>43.19</v>
      </c>
      <c r="CX284" s="53">
        <v>43.19</v>
      </c>
      <c r="CY284" s="53">
        <v>43.19</v>
      </c>
      <c r="CZ284" s="53">
        <v>43.19</v>
      </c>
      <c r="DA284" s="53">
        <v>43.19</v>
      </c>
      <c r="DB284" s="53">
        <v>43.19</v>
      </c>
      <c r="DC284" s="53">
        <v>43.19</v>
      </c>
      <c r="DD284" s="53">
        <v>43.19</v>
      </c>
      <c r="DE284" s="53">
        <v>43.19</v>
      </c>
      <c r="DF284" s="53">
        <v>43.19</v>
      </c>
      <c r="DG284" s="53">
        <v>43.19</v>
      </c>
      <c r="DH284" s="53">
        <v>43.19</v>
      </c>
      <c r="DI284" s="53">
        <v>43.19</v>
      </c>
      <c r="DJ284" s="53">
        <v>43.19</v>
      </c>
      <c r="DK284" s="53">
        <v>43.19</v>
      </c>
      <c r="DL284" s="53">
        <v>43.19</v>
      </c>
      <c r="DM284" s="53">
        <v>43.19</v>
      </c>
      <c r="DN284" s="53">
        <v>43.19</v>
      </c>
      <c r="DO284" s="57">
        <v>43.19</v>
      </c>
      <c r="DP284" s="58">
        <v>0</v>
      </c>
      <c r="DQ284" s="59">
        <v>0</v>
      </c>
      <c r="DR284" s="59">
        <v>0</v>
      </c>
      <c r="DS284" s="59">
        <v>0</v>
      </c>
      <c r="DT284" s="59">
        <v>0</v>
      </c>
      <c r="DU284" s="59">
        <v>0</v>
      </c>
      <c r="DV284" s="59">
        <v>0</v>
      </c>
      <c r="DW284" s="59">
        <v>0</v>
      </c>
      <c r="DX284" s="59">
        <v>0</v>
      </c>
      <c r="DY284" s="59">
        <v>0</v>
      </c>
      <c r="DZ284" s="59">
        <v>0</v>
      </c>
      <c r="EA284" s="59">
        <v>0</v>
      </c>
      <c r="EB284" s="59">
        <v>0</v>
      </c>
      <c r="EC284" s="59">
        <v>0</v>
      </c>
      <c r="ED284" s="59">
        <v>0</v>
      </c>
      <c r="EE284" s="59">
        <v>0</v>
      </c>
      <c r="EF284" s="59">
        <v>0</v>
      </c>
      <c r="EG284" s="59">
        <v>0</v>
      </c>
      <c r="EH284" s="59">
        <v>0</v>
      </c>
      <c r="EI284" s="59">
        <v>0</v>
      </c>
      <c r="EJ284" s="59">
        <v>0</v>
      </c>
      <c r="EK284" s="59">
        <v>0</v>
      </c>
      <c r="EL284" s="59">
        <v>0</v>
      </c>
      <c r="EM284" s="59">
        <v>0</v>
      </c>
      <c r="EN284" s="59">
        <v>0</v>
      </c>
      <c r="EO284" s="59">
        <v>0</v>
      </c>
      <c r="EP284" s="59">
        <v>0</v>
      </c>
      <c r="EQ284" s="72">
        <v>0</v>
      </c>
      <c r="ER284" s="59">
        <v>0</v>
      </c>
      <c r="ES284" s="59">
        <v>0</v>
      </c>
      <c r="ET284" s="59">
        <v>0</v>
      </c>
      <c r="EU284" s="59">
        <v>0</v>
      </c>
      <c r="EV284" s="59">
        <v>0</v>
      </c>
      <c r="EW284" s="59">
        <v>0</v>
      </c>
      <c r="EX284" s="59">
        <v>0</v>
      </c>
      <c r="EY284" s="59">
        <v>0</v>
      </c>
      <c r="EZ284" s="59">
        <v>0</v>
      </c>
      <c r="FA284" s="59">
        <v>0</v>
      </c>
      <c r="FB284" s="59">
        <v>0</v>
      </c>
      <c r="FC284" s="59">
        <v>0</v>
      </c>
      <c r="FD284" s="59">
        <v>0</v>
      </c>
      <c r="FE284" s="59">
        <v>0</v>
      </c>
      <c r="FF284" s="59">
        <v>0</v>
      </c>
      <c r="FG284" s="59">
        <v>0</v>
      </c>
      <c r="FH284" s="59">
        <v>0</v>
      </c>
      <c r="FI284" s="59">
        <v>0</v>
      </c>
      <c r="FJ284" s="59">
        <v>0</v>
      </c>
      <c r="FK284" s="59">
        <v>0</v>
      </c>
      <c r="FL284" s="59">
        <v>0</v>
      </c>
      <c r="FM284" s="59">
        <v>0</v>
      </c>
      <c r="FN284" s="59">
        <v>0</v>
      </c>
      <c r="FO284" s="55">
        <v>0</v>
      </c>
      <c r="FP284" s="58">
        <v>0</v>
      </c>
      <c r="FQ284" s="59">
        <v>0</v>
      </c>
      <c r="FR284" s="59">
        <v>0</v>
      </c>
      <c r="FS284" s="59">
        <v>0</v>
      </c>
      <c r="FT284" s="59">
        <v>0</v>
      </c>
      <c r="FU284" s="59">
        <v>0</v>
      </c>
      <c r="FV284" s="59">
        <v>0</v>
      </c>
      <c r="FW284" s="59">
        <v>0</v>
      </c>
      <c r="FX284" s="59">
        <v>0</v>
      </c>
      <c r="FY284" s="59">
        <v>0</v>
      </c>
      <c r="FZ284" s="59">
        <v>0</v>
      </c>
      <c r="GA284" s="59">
        <v>0</v>
      </c>
      <c r="GB284" s="59">
        <v>0</v>
      </c>
      <c r="GC284" s="59">
        <v>0</v>
      </c>
      <c r="GD284" s="59">
        <v>0</v>
      </c>
      <c r="GE284" s="59">
        <v>0</v>
      </c>
      <c r="GF284" s="59">
        <v>0</v>
      </c>
      <c r="GG284" s="59">
        <v>0</v>
      </c>
      <c r="GH284" s="59">
        <v>0</v>
      </c>
      <c r="GI284" s="59">
        <v>0</v>
      </c>
      <c r="GJ284" s="59">
        <v>0</v>
      </c>
      <c r="GK284" s="59">
        <v>0</v>
      </c>
      <c r="GL284" s="59">
        <v>0</v>
      </c>
      <c r="GM284" s="59">
        <v>0</v>
      </c>
      <c r="GN284" s="55">
        <v>0</v>
      </c>
      <c r="GO284" s="58">
        <v>7.4999999999999997E-3</v>
      </c>
      <c r="GP284" s="59">
        <v>8.554699747033356E-3</v>
      </c>
      <c r="GQ284" s="59">
        <v>1.0001472303820647E-2</v>
      </c>
      <c r="GR284" s="59">
        <v>1.0971770435235074E-2</v>
      </c>
      <c r="GS284" s="59">
        <v>1.1208438511970377E-2</v>
      </c>
      <c r="GT284" s="59">
        <v>1.0562608162722854E-2</v>
      </c>
      <c r="GU284" s="59">
        <v>9.0794563997872342E-3</v>
      </c>
      <c r="GV284" s="59">
        <v>7.0260666991849297E-3</v>
      </c>
      <c r="GW284" s="59">
        <v>4.6500000000000005E-3</v>
      </c>
      <c r="GX284" s="59">
        <v>2.7000000000000001E-3</v>
      </c>
      <c r="GY284" s="59">
        <v>1.2999999999999999E-3</v>
      </c>
      <c r="GZ284" s="59">
        <v>5.5000000000000003E-4</v>
      </c>
      <c r="HA284" s="59">
        <v>2.0000000000000001E-4</v>
      </c>
      <c r="HB284" s="59">
        <v>6.2471001963848591E-5</v>
      </c>
      <c r="HC284" s="59">
        <v>1.3615841889635938E-5</v>
      </c>
      <c r="HD284" s="59">
        <v>0</v>
      </c>
      <c r="HE284" s="59">
        <v>0</v>
      </c>
      <c r="HF284" s="59">
        <v>0</v>
      </c>
      <c r="HG284" s="59">
        <v>0</v>
      </c>
      <c r="HH284" s="59">
        <v>0</v>
      </c>
      <c r="HI284" s="59">
        <v>0</v>
      </c>
      <c r="HJ284" s="59">
        <v>0</v>
      </c>
      <c r="HK284" s="59">
        <v>0</v>
      </c>
      <c r="HL284" s="59">
        <v>0</v>
      </c>
      <c r="HM284" s="55">
        <v>0</v>
      </c>
      <c r="HN284" s="58">
        <v>7.4999999999999997E-3</v>
      </c>
      <c r="HO284" s="59">
        <v>1.6054699747033357E-2</v>
      </c>
      <c r="HP284" s="59">
        <v>2.6056172050854004E-2</v>
      </c>
      <c r="HQ284" s="59">
        <v>3.702794248608908E-2</v>
      </c>
      <c r="HR284" s="59">
        <v>4.8236380998059457E-2</v>
      </c>
      <c r="HS284" s="59">
        <v>5.8798989160782314E-2</v>
      </c>
      <c r="HT284" s="59">
        <v>6.7878445560569545E-2</v>
      </c>
      <c r="HU284" s="59">
        <v>7.4904512259754474E-2</v>
      </c>
      <c r="HV284" s="59">
        <v>7.9554512259754476E-2</v>
      </c>
      <c r="HW284" s="59">
        <v>8.225451225975447E-2</v>
      </c>
      <c r="HX284" s="59">
        <v>8.3554512259754465E-2</v>
      </c>
      <c r="HY284" s="59">
        <v>8.410451225975446E-2</v>
      </c>
      <c r="HZ284" s="59">
        <v>8.4304512259754466E-2</v>
      </c>
      <c r="IA284" s="59">
        <v>8.436698326171832E-2</v>
      </c>
      <c r="IB284" s="59">
        <v>8.4380599103607956E-2</v>
      </c>
      <c r="IC284" s="59">
        <v>8.4380599103607956E-2</v>
      </c>
      <c r="ID284" s="59">
        <v>8.4380599103607956E-2</v>
      </c>
      <c r="IE284" s="59">
        <v>8.4380599103607956E-2</v>
      </c>
      <c r="IF284" s="59">
        <v>8.4380599103607956E-2</v>
      </c>
      <c r="IG284" s="59">
        <v>8.4380599103607956E-2</v>
      </c>
      <c r="IH284" s="59">
        <v>8.4380599103607956E-2</v>
      </c>
      <c r="II284" s="59">
        <v>8.4380599103607956E-2</v>
      </c>
      <c r="IJ284" s="59">
        <v>8.4380599103607956E-2</v>
      </c>
      <c r="IK284" s="59">
        <v>8.4380599103607956E-2</v>
      </c>
      <c r="IL284" s="71">
        <v>8.4380599103607956E-2</v>
      </c>
      <c r="IM284" s="72">
        <v>0</v>
      </c>
      <c r="IN284" s="59">
        <v>0</v>
      </c>
      <c r="IO284" s="59">
        <v>0</v>
      </c>
      <c r="IP284" s="59">
        <v>0</v>
      </c>
      <c r="IQ284" s="59">
        <v>0</v>
      </c>
      <c r="IR284" s="59">
        <v>0</v>
      </c>
      <c r="IS284" s="59">
        <v>0</v>
      </c>
      <c r="IT284" s="59">
        <v>0</v>
      </c>
      <c r="IU284" s="59">
        <v>0</v>
      </c>
      <c r="IV284" s="59">
        <v>0</v>
      </c>
      <c r="IW284" s="59">
        <v>0</v>
      </c>
      <c r="IX284" s="59">
        <v>0</v>
      </c>
      <c r="IY284" s="59">
        <v>0</v>
      </c>
      <c r="IZ284" s="59">
        <v>0</v>
      </c>
      <c r="JA284" s="59">
        <v>0</v>
      </c>
      <c r="JB284" s="59">
        <v>0</v>
      </c>
      <c r="JC284" s="59">
        <v>0</v>
      </c>
      <c r="JD284" s="59">
        <v>0</v>
      </c>
      <c r="JE284" s="59">
        <v>0</v>
      </c>
      <c r="JF284" s="59">
        <v>0</v>
      </c>
      <c r="JG284" s="59">
        <v>0</v>
      </c>
      <c r="JH284" s="59">
        <v>0</v>
      </c>
      <c r="JI284" s="59">
        <v>0</v>
      </c>
      <c r="JJ284" s="59">
        <v>0</v>
      </c>
      <c r="JK284" s="55">
        <v>0</v>
      </c>
      <c r="JL284" s="58">
        <v>0</v>
      </c>
      <c r="JM284" s="59">
        <v>0</v>
      </c>
      <c r="JN284" s="59">
        <v>0</v>
      </c>
      <c r="JO284" s="59">
        <v>0</v>
      </c>
      <c r="JP284" s="59">
        <v>0</v>
      </c>
      <c r="JQ284" s="59">
        <v>0</v>
      </c>
      <c r="JR284" s="59">
        <v>0</v>
      </c>
      <c r="JS284" s="59">
        <v>0</v>
      </c>
      <c r="JT284" s="59">
        <v>0</v>
      </c>
      <c r="JU284" s="59">
        <v>0</v>
      </c>
      <c r="JV284" s="59">
        <v>0</v>
      </c>
      <c r="JW284" s="59">
        <v>0</v>
      </c>
      <c r="JX284" s="59">
        <v>0</v>
      </c>
      <c r="JY284" s="59">
        <v>0</v>
      </c>
      <c r="JZ284" s="59">
        <v>0</v>
      </c>
      <c r="KA284" s="59">
        <v>0</v>
      </c>
      <c r="KB284" s="59">
        <v>0</v>
      </c>
      <c r="KC284" s="59">
        <v>0</v>
      </c>
      <c r="KD284" s="59">
        <v>0</v>
      </c>
      <c r="KE284" s="59">
        <v>0</v>
      </c>
      <c r="KF284" s="59">
        <v>0</v>
      </c>
      <c r="KG284" s="59">
        <v>0</v>
      </c>
      <c r="KH284" s="59">
        <v>0</v>
      </c>
      <c r="KI284" s="59">
        <v>0</v>
      </c>
      <c r="KJ284" s="55">
        <v>0</v>
      </c>
      <c r="KK284" s="58">
        <v>6.3750000000000005E-3</v>
      </c>
      <c r="KL284" s="59">
        <v>7.271494784978353E-3</v>
      </c>
      <c r="KM284" s="59">
        <v>8.5012514582475506E-3</v>
      </c>
      <c r="KN284" s="59">
        <v>9.3260048699498124E-3</v>
      </c>
      <c r="KO284" s="59">
        <v>9.5271727351748207E-3</v>
      </c>
      <c r="KP284" s="59">
        <v>8.9782169383144251E-3</v>
      </c>
      <c r="KQ284" s="59">
        <v>7.7175379398191487E-3</v>
      </c>
      <c r="KR284" s="59">
        <v>5.9721566943071909E-3</v>
      </c>
      <c r="KS284" s="59">
        <v>3.9525000000000003E-3</v>
      </c>
      <c r="KT284" s="59">
        <v>2.2950000000000002E-3</v>
      </c>
      <c r="KU284" s="59">
        <v>1.1050000000000001E-3</v>
      </c>
      <c r="KV284" s="59">
        <v>4.6749999999999998E-4</v>
      </c>
      <c r="KW284" s="59">
        <v>1.7000000000000001E-4</v>
      </c>
      <c r="KX284" s="59">
        <v>5.3100351669271296E-5</v>
      </c>
      <c r="KY284" s="59">
        <v>1.1573465606190548E-5</v>
      </c>
      <c r="KZ284" s="59">
        <v>0</v>
      </c>
      <c r="LA284" s="59">
        <v>0</v>
      </c>
      <c r="LB284" s="59">
        <v>0</v>
      </c>
      <c r="LC284" s="59">
        <v>0</v>
      </c>
      <c r="LD284" s="59">
        <v>0</v>
      </c>
      <c r="LE284" s="59">
        <v>0</v>
      </c>
      <c r="LF284" s="59">
        <v>0</v>
      </c>
      <c r="LG284" s="59">
        <v>0</v>
      </c>
      <c r="LH284" s="59">
        <v>0</v>
      </c>
      <c r="LI284" s="55">
        <v>0</v>
      </c>
      <c r="LJ284" s="58">
        <v>6.3750000000000005E-3</v>
      </c>
      <c r="LK284" s="59">
        <v>1.3646494784978353E-2</v>
      </c>
      <c r="LL284" s="59">
        <v>2.2147746243225904E-2</v>
      </c>
      <c r="LM284" s="59">
        <v>3.1473751113175713E-2</v>
      </c>
      <c r="LN284" s="59">
        <v>4.1000923848350537E-2</v>
      </c>
      <c r="LO284" s="59">
        <v>4.9979140786664961E-2</v>
      </c>
      <c r="LP284" s="59">
        <v>5.769667872648411E-2</v>
      </c>
      <c r="LQ284" s="59">
        <v>6.3668835420791298E-2</v>
      </c>
      <c r="LR284" s="59">
        <v>6.7621335420791295E-2</v>
      </c>
      <c r="LS284" s="59">
        <v>6.9916335420791301E-2</v>
      </c>
      <c r="LT284" s="59">
        <v>7.1021335420791296E-2</v>
      </c>
      <c r="LU284" s="59">
        <v>7.1488835420791291E-2</v>
      </c>
      <c r="LV284" s="59">
        <v>7.1658835420791295E-2</v>
      </c>
      <c r="LW284" s="59">
        <v>7.1711935772460572E-2</v>
      </c>
      <c r="LX284" s="59">
        <v>7.1723509238066765E-2</v>
      </c>
      <c r="LY284" s="59">
        <v>7.1723509238066765E-2</v>
      </c>
      <c r="LZ284" s="59">
        <v>7.1723509238066765E-2</v>
      </c>
      <c r="MA284" s="59">
        <v>7.1723509238066765E-2</v>
      </c>
      <c r="MB284" s="59">
        <v>7.1723509238066765E-2</v>
      </c>
      <c r="MC284" s="59">
        <v>7.1723509238066765E-2</v>
      </c>
      <c r="MD284" s="59">
        <v>7.1723509238066765E-2</v>
      </c>
      <c r="ME284" s="59">
        <v>7.1723509238066765E-2</v>
      </c>
      <c r="MF284" s="59">
        <v>7.1723509238066765E-2</v>
      </c>
      <c r="MG284" s="59">
        <v>7.1723509238066765E-2</v>
      </c>
      <c r="MH284" s="71">
        <v>7.1723509238066765E-2</v>
      </c>
      <c r="MI284" s="72">
        <v>0</v>
      </c>
      <c r="MJ284" s="59">
        <v>0</v>
      </c>
      <c r="MK284" s="59">
        <v>0</v>
      </c>
      <c r="ML284" s="59">
        <v>0</v>
      </c>
      <c r="MM284" s="59">
        <v>0</v>
      </c>
      <c r="MN284" s="59">
        <v>0</v>
      </c>
      <c r="MO284" s="59">
        <v>0</v>
      </c>
      <c r="MP284" s="59">
        <v>0</v>
      </c>
      <c r="MQ284" s="59">
        <v>0</v>
      </c>
      <c r="MR284" s="59">
        <v>0</v>
      </c>
      <c r="MS284" s="59">
        <v>0</v>
      </c>
      <c r="MT284" s="59">
        <v>0</v>
      </c>
      <c r="MU284" s="59">
        <v>0</v>
      </c>
      <c r="MV284" s="59">
        <v>0</v>
      </c>
      <c r="MW284" s="59">
        <v>0</v>
      </c>
      <c r="MX284" s="59">
        <v>0</v>
      </c>
      <c r="MY284" s="59">
        <v>0</v>
      </c>
      <c r="MZ284" s="59">
        <v>0</v>
      </c>
      <c r="NA284" s="59">
        <v>0</v>
      </c>
      <c r="NB284" s="59">
        <v>0</v>
      </c>
      <c r="NC284" s="59">
        <v>0</v>
      </c>
      <c r="ND284" s="59">
        <v>0</v>
      </c>
      <c r="NE284" s="59">
        <v>0</v>
      </c>
      <c r="NF284" s="59">
        <v>0</v>
      </c>
      <c r="NG284" s="55">
        <v>0</v>
      </c>
      <c r="NH284" s="58">
        <v>0</v>
      </c>
      <c r="NI284" s="59">
        <v>0</v>
      </c>
      <c r="NJ284" s="59">
        <v>0</v>
      </c>
      <c r="NK284" s="59">
        <v>0</v>
      </c>
      <c r="NL284" s="59">
        <v>0</v>
      </c>
      <c r="NM284" s="59">
        <v>0</v>
      </c>
      <c r="NN284" s="59">
        <v>0</v>
      </c>
      <c r="NO284" s="59">
        <v>0</v>
      </c>
      <c r="NP284" s="59">
        <v>0</v>
      </c>
      <c r="NQ284" s="59">
        <v>0</v>
      </c>
      <c r="NR284" s="59">
        <v>0</v>
      </c>
      <c r="NS284" s="59">
        <v>0</v>
      </c>
      <c r="NT284" s="59">
        <v>0</v>
      </c>
      <c r="NU284" s="59">
        <v>0</v>
      </c>
      <c r="NV284" s="59">
        <v>0</v>
      </c>
      <c r="NW284" s="59">
        <v>0</v>
      </c>
      <c r="NX284" s="59">
        <v>0</v>
      </c>
      <c r="NY284" s="59">
        <v>0</v>
      </c>
      <c r="NZ284" s="59">
        <v>0</v>
      </c>
      <c r="OA284" s="59">
        <v>0</v>
      </c>
      <c r="OB284" s="59">
        <v>0</v>
      </c>
      <c r="OC284" s="59">
        <v>0</v>
      </c>
      <c r="OD284" s="59">
        <v>0</v>
      </c>
      <c r="OE284" s="59">
        <v>0</v>
      </c>
      <c r="OF284" s="55">
        <v>0</v>
      </c>
      <c r="OG284" s="58">
        <v>0</v>
      </c>
      <c r="OH284" s="59">
        <v>0</v>
      </c>
      <c r="OI284" s="59">
        <v>0</v>
      </c>
      <c r="OJ284" s="59">
        <v>0</v>
      </c>
      <c r="OK284" s="59">
        <v>0</v>
      </c>
      <c r="OL284" s="59">
        <v>0</v>
      </c>
      <c r="OM284" s="59">
        <v>0</v>
      </c>
      <c r="ON284" s="59">
        <v>0</v>
      </c>
      <c r="OO284" s="59">
        <v>0</v>
      </c>
      <c r="OP284" s="59">
        <v>0</v>
      </c>
      <c r="OQ284" s="59">
        <v>0</v>
      </c>
      <c r="OR284" s="59">
        <v>0</v>
      </c>
      <c r="OS284" s="59">
        <v>0</v>
      </c>
      <c r="OT284" s="59">
        <v>0</v>
      </c>
      <c r="OU284" s="59">
        <v>0</v>
      </c>
      <c r="OV284" s="59">
        <v>0</v>
      </c>
      <c r="OW284" s="59">
        <v>0</v>
      </c>
      <c r="OX284" s="59">
        <v>0</v>
      </c>
      <c r="OY284" s="59">
        <v>0</v>
      </c>
      <c r="OZ284" s="59">
        <v>0</v>
      </c>
      <c r="PA284" s="59">
        <v>0</v>
      </c>
      <c r="PB284" s="59">
        <v>0</v>
      </c>
      <c r="PC284" s="59">
        <v>0</v>
      </c>
      <c r="PD284" s="59">
        <v>0</v>
      </c>
      <c r="PE284" s="55">
        <v>0</v>
      </c>
      <c r="PF284" s="58">
        <v>0</v>
      </c>
      <c r="PG284" s="59">
        <v>0</v>
      </c>
      <c r="PH284" s="59">
        <v>0</v>
      </c>
      <c r="PI284" s="59">
        <v>0</v>
      </c>
      <c r="PJ284" s="59">
        <v>0</v>
      </c>
      <c r="PK284" s="59">
        <v>0</v>
      </c>
      <c r="PL284" s="59">
        <v>0</v>
      </c>
      <c r="PM284" s="59">
        <v>0</v>
      </c>
      <c r="PN284" s="59">
        <v>0</v>
      </c>
      <c r="PO284" s="59">
        <v>0</v>
      </c>
      <c r="PP284" s="59">
        <v>0</v>
      </c>
      <c r="PQ284" s="59">
        <v>0</v>
      </c>
      <c r="PR284" s="59">
        <v>0</v>
      </c>
      <c r="PS284" s="59">
        <v>0</v>
      </c>
      <c r="PT284" s="59">
        <v>0</v>
      </c>
      <c r="PU284" s="59">
        <v>0</v>
      </c>
      <c r="PV284" s="59">
        <v>0</v>
      </c>
      <c r="PW284" s="59">
        <v>0</v>
      </c>
      <c r="PX284" s="59">
        <v>0</v>
      </c>
      <c r="PY284" s="59">
        <v>0</v>
      </c>
      <c r="PZ284" s="59">
        <v>0</v>
      </c>
      <c r="QA284" s="59">
        <v>0</v>
      </c>
      <c r="QB284" s="59">
        <v>0</v>
      </c>
      <c r="QC284" s="59">
        <v>0</v>
      </c>
      <c r="QD284" s="71">
        <v>0</v>
      </c>
      <c r="QE284" s="72">
        <v>0</v>
      </c>
      <c r="QF284" s="59">
        <v>0</v>
      </c>
      <c r="QG284" s="59">
        <v>0</v>
      </c>
      <c r="QH284" s="59">
        <v>0</v>
      </c>
      <c r="QI284" s="59">
        <v>0</v>
      </c>
      <c r="QJ284" s="59">
        <v>0</v>
      </c>
      <c r="QK284" s="59">
        <v>0</v>
      </c>
      <c r="QL284" s="59">
        <v>0</v>
      </c>
      <c r="QM284" s="59">
        <v>0</v>
      </c>
      <c r="QN284" s="59">
        <v>0</v>
      </c>
      <c r="QO284" s="59">
        <v>0</v>
      </c>
      <c r="QP284" s="59">
        <v>0</v>
      </c>
      <c r="QQ284" s="59">
        <v>0</v>
      </c>
      <c r="QR284" s="59">
        <v>0</v>
      </c>
      <c r="QS284" s="59">
        <v>0</v>
      </c>
      <c r="QT284" s="59">
        <v>0</v>
      </c>
      <c r="QU284" s="59">
        <v>0</v>
      </c>
      <c r="QV284" s="59">
        <v>0</v>
      </c>
      <c r="QW284" s="59">
        <v>0</v>
      </c>
      <c r="QX284" s="59">
        <v>0</v>
      </c>
      <c r="QY284" s="59">
        <v>0</v>
      </c>
      <c r="QZ284" s="59">
        <v>0</v>
      </c>
      <c r="RA284" s="59">
        <v>0</v>
      </c>
      <c r="RB284" s="59">
        <v>0</v>
      </c>
      <c r="RC284" s="55">
        <v>0</v>
      </c>
      <c r="RD284" s="58">
        <v>0</v>
      </c>
      <c r="RE284" s="59">
        <v>0</v>
      </c>
      <c r="RF284" s="59">
        <v>0</v>
      </c>
      <c r="RG284" s="59">
        <v>0</v>
      </c>
      <c r="RH284" s="59">
        <v>0</v>
      </c>
      <c r="RI284" s="59">
        <v>0</v>
      </c>
      <c r="RJ284" s="59">
        <v>0</v>
      </c>
      <c r="RK284" s="59">
        <v>0</v>
      </c>
      <c r="RL284" s="59">
        <v>0</v>
      </c>
      <c r="RM284" s="59">
        <v>0</v>
      </c>
      <c r="RN284" s="59">
        <v>0</v>
      </c>
      <c r="RO284" s="59">
        <v>0</v>
      </c>
      <c r="RP284" s="59">
        <v>0</v>
      </c>
      <c r="RQ284" s="59">
        <v>0</v>
      </c>
      <c r="RR284" s="59">
        <v>0</v>
      </c>
      <c r="RS284" s="59">
        <v>0</v>
      </c>
      <c r="RT284" s="59">
        <v>0</v>
      </c>
      <c r="RU284" s="59">
        <v>0</v>
      </c>
      <c r="RV284" s="59">
        <v>0</v>
      </c>
      <c r="RW284" s="59">
        <v>0</v>
      </c>
      <c r="RX284" s="59">
        <v>0</v>
      </c>
      <c r="RY284" s="59">
        <v>0</v>
      </c>
      <c r="RZ284" s="59">
        <v>0</v>
      </c>
      <c r="SA284" s="59">
        <v>0</v>
      </c>
      <c r="SB284" s="55">
        <v>0</v>
      </c>
      <c r="SC284" s="58">
        <v>0</v>
      </c>
      <c r="SD284" s="59">
        <v>0</v>
      </c>
      <c r="SE284" s="59">
        <v>0</v>
      </c>
      <c r="SF284" s="59">
        <v>0</v>
      </c>
      <c r="SG284" s="59">
        <v>0</v>
      </c>
      <c r="SH284" s="59">
        <v>0</v>
      </c>
      <c r="SI284" s="59">
        <v>0</v>
      </c>
      <c r="SJ284" s="59">
        <v>0</v>
      </c>
      <c r="SK284" s="59">
        <v>0</v>
      </c>
      <c r="SL284" s="59">
        <v>0</v>
      </c>
      <c r="SM284" s="59">
        <v>0</v>
      </c>
      <c r="SN284" s="59">
        <v>0</v>
      </c>
      <c r="SO284" s="59">
        <v>0</v>
      </c>
      <c r="SP284" s="59">
        <v>0</v>
      </c>
      <c r="SQ284" s="59">
        <v>0</v>
      </c>
      <c r="SR284" s="59">
        <v>0</v>
      </c>
      <c r="SS284" s="59">
        <v>0</v>
      </c>
      <c r="ST284" s="59">
        <v>0</v>
      </c>
      <c r="SU284" s="59">
        <v>0</v>
      </c>
      <c r="SV284" s="59">
        <v>0</v>
      </c>
      <c r="SW284" s="59">
        <v>0</v>
      </c>
      <c r="SX284" s="59">
        <v>0</v>
      </c>
      <c r="SY284" s="59">
        <v>0</v>
      </c>
      <c r="SZ284" s="59">
        <v>0</v>
      </c>
      <c r="TA284" s="55">
        <v>0</v>
      </c>
      <c r="TB284" s="58">
        <v>0</v>
      </c>
      <c r="TC284" s="59">
        <v>0</v>
      </c>
      <c r="TD284" s="59">
        <v>0</v>
      </c>
      <c r="TE284" s="59">
        <v>0</v>
      </c>
      <c r="TF284" s="59">
        <v>0</v>
      </c>
      <c r="TG284" s="59">
        <v>0</v>
      </c>
      <c r="TH284" s="59">
        <v>0</v>
      </c>
      <c r="TI284" s="59">
        <v>0</v>
      </c>
      <c r="TJ284" s="59">
        <v>0</v>
      </c>
      <c r="TK284" s="59">
        <v>0</v>
      </c>
      <c r="TL284" s="59">
        <v>0</v>
      </c>
      <c r="TM284" s="59">
        <v>0</v>
      </c>
      <c r="TN284" s="59">
        <v>0</v>
      </c>
      <c r="TO284" s="59">
        <v>0</v>
      </c>
      <c r="TP284" s="59">
        <v>0</v>
      </c>
      <c r="TQ284" s="59">
        <v>0</v>
      </c>
      <c r="TR284" s="59">
        <v>0</v>
      </c>
      <c r="TS284" s="59">
        <v>0</v>
      </c>
      <c r="TT284" s="59">
        <v>0</v>
      </c>
      <c r="TU284" s="59">
        <v>0</v>
      </c>
      <c r="TV284" s="59">
        <v>0</v>
      </c>
      <c r="TW284" s="59">
        <v>0</v>
      </c>
      <c r="TX284" s="59">
        <v>0</v>
      </c>
      <c r="TY284" s="59">
        <v>0</v>
      </c>
      <c r="TZ284" s="71">
        <v>0</v>
      </c>
      <c r="UA284" s="73">
        <v>0</v>
      </c>
      <c r="UB284" s="53">
        <v>0</v>
      </c>
      <c r="UC284" s="53">
        <v>0</v>
      </c>
      <c r="UD284" s="53">
        <v>0</v>
      </c>
      <c r="UE284" s="53">
        <v>0</v>
      </c>
      <c r="UF284" s="53">
        <v>0</v>
      </c>
      <c r="UG284" s="53">
        <v>0</v>
      </c>
      <c r="UH284" s="53">
        <v>0</v>
      </c>
      <c r="UI284" s="53">
        <v>0</v>
      </c>
      <c r="UJ284" s="53">
        <v>0</v>
      </c>
      <c r="UK284" s="53">
        <v>0</v>
      </c>
      <c r="UL284" s="53">
        <v>0</v>
      </c>
      <c r="UM284" s="53">
        <v>0</v>
      </c>
      <c r="UN284" s="53">
        <v>0</v>
      </c>
      <c r="UO284" s="53">
        <v>0</v>
      </c>
      <c r="UP284" s="53">
        <v>0</v>
      </c>
      <c r="UQ284" s="53">
        <v>0</v>
      </c>
      <c r="UR284" s="53">
        <v>0</v>
      </c>
      <c r="US284" s="53">
        <v>0</v>
      </c>
      <c r="UT284" s="53">
        <v>0</v>
      </c>
      <c r="UU284" s="53">
        <v>0</v>
      </c>
      <c r="UV284" s="53">
        <v>0</v>
      </c>
      <c r="UW284" s="53">
        <v>0</v>
      </c>
      <c r="UX284" s="53">
        <v>0</v>
      </c>
      <c r="UY284" s="74">
        <v>0</v>
      </c>
      <c r="UZ284" s="73">
        <v>0</v>
      </c>
      <c r="VA284" s="53">
        <v>0</v>
      </c>
      <c r="VB284" s="53">
        <v>0</v>
      </c>
      <c r="VC284" s="53">
        <v>0</v>
      </c>
      <c r="VD284" s="53">
        <v>0</v>
      </c>
      <c r="VE284" s="53">
        <v>0</v>
      </c>
      <c r="VF284" s="53">
        <v>0</v>
      </c>
      <c r="VG284" s="53">
        <v>0</v>
      </c>
      <c r="VH284" s="53">
        <v>0</v>
      </c>
      <c r="VI284" s="53">
        <v>0</v>
      </c>
      <c r="VJ284" s="53">
        <v>0</v>
      </c>
      <c r="VK284" s="53">
        <v>0</v>
      </c>
      <c r="VL284" s="53">
        <v>0</v>
      </c>
      <c r="VM284" s="53">
        <v>0</v>
      </c>
      <c r="VN284" s="53">
        <v>0</v>
      </c>
      <c r="VO284" s="53">
        <v>0</v>
      </c>
      <c r="VP284" s="53">
        <v>0</v>
      </c>
      <c r="VQ284" s="53">
        <v>0</v>
      </c>
      <c r="VR284" s="53">
        <v>0</v>
      </c>
      <c r="VS284" s="53">
        <v>0</v>
      </c>
      <c r="VT284" s="53">
        <v>0</v>
      </c>
      <c r="VU284" s="53">
        <v>0</v>
      </c>
      <c r="VV284" s="53">
        <v>0</v>
      </c>
      <c r="VW284" s="53">
        <v>0</v>
      </c>
      <c r="VX284" s="74">
        <v>0</v>
      </c>
      <c r="VY284" s="65">
        <f t="shared" si="4"/>
        <v>280</v>
      </c>
    </row>
    <row r="285" spans="1:597">
      <c r="A285" s="51" t="s">
        <v>660</v>
      </c>
      <c r="B285" s="69" t="s">
        <v>2</v>
      </c>
      <c r="C285" t="s">
        <v>659</v>
      </c>
      <c r="D285" t="s">
        <v>736</v>
      </c>
      <c r="E285" t="s">
        <v>727</v>
      </c>
      <c r="F285" t="s">
        <v>663</v>
      </c>
      <c r="G285" t="s">
        <v>664</v>
      </c>
      <c r="H285" t="s">
        <v>933</v>
      </c>
      <c r="I285" t="s">
        <v>666</v>
      </c>
      <c r="J285" t="s">
        <v>1207</v>
      </c>
      <c r="K285" s="5" t="s">
        <v>935</v>
      </c>
      <c r="L285" t="s">
        <v>936</v>
      </c>
      <c r="M285">
        <v>10</v>
      </c>
      <c r="N285" s="52">
        <v>0</v>
      </c>
      <c r="O285" s="52">
        <v>0</v>
      </c>
      <c r="P285" s="52">
        <v>0</v>
      </c>
      <c r="Q285" s="53">
        <v>33.93</v>
      </c>
      <c r="R285" s="53">
        <v>0</v>
      </c>
      <c r="S285" s="53">
        <v>0</v>
      </c>
      <c r="T285" s="53">
        <v>0</v>
      </c>
      <c r="U285" s="53">
        <v>0.3017295617066722</v>
      </c>
      <c r="V285" s="53">
        <v>0.45</v>
      </c>
      <c r="W285" s="2" t="s">
        <v>937</v>
      </c>
      <c r="X285" s="54">
        <v>0.10800000000000001</v>
      </c>
      <c r="Y285" s="54">
        <v>0.4</v>
      </c>
      <c r="Z285" t="s">
        <v>776</v>
      </c>
      <c r="AA285" t="s">
        <v>804</v>
      </c>
      <c r="AB285" s="54">
        <v>0.82346732865907468</v>
      </c>
      <c r="AC285" t="s">
        <v>778</v>
      </c>
      <c r="AD285" s="54">
        <v>0</v>
      </c>
      <c r="AE285" s="53">
        <v>0</v>
      </c>
      <c r="AG285" s="53">
        <v>0</v>
      </c>
      <c r="AI285" s="55">
        <v>0</v>
      </c>
      <c r="AJ285" s="5" t="s">
        <v>938</v>
      </c>
      <c r="AK285" t="s">
        <v>938</v>
      </c>
      <c r="AL285" s="1" t="s">
        <v>938</v>
      </c>
      <c r="AM285" s="5" t="s">
        <v>935</v>
      </c>
      <c r="AN285" t="s">
        <v>935</v>
      </c>
      <c r="AO285" t="s">
        <v>935</v>
      </c>
      <c r="AP285" t="s">
        <v>935</v>
      </c>
      <c r="AQ285" t="s">
        <v>935</v>
      </c>
      <c r="AR285" t="s">
        <v>935</v>
      </c>
      <c r="AS285" t="s">
        <v>935</v>
      </c>
      <c r="AT285" t="s">
        <v>935</v>
      </c>
      <c r="AU285" t="s">
        <v>935</v>
      </c>
      <c r="AV285" t="s">
        <v>935</v>
      </c>
      <c r="AW285" t="s">
        <v>935</v>
      </c>
      <c r="AX285" t="s">
        <v>935</v>
      </c>
      <c r="AY285" t="s">
        <v>935</v>
      </c>
      <c r="AZ285" t="s">
        <v>935</v>
      </c>
      <c r="BA285" t="s">
        <v>935</v>
      </c>
      <c r="BB285" t="s">
        <v>935</v>
      </c>
      <c r="BC285" t="s">
        <v>935</v>
      </c>
      <c r="BD285" t="s">
        <v>935</v>
      </c>
      <c r="BE285" t="s">
        <v>935</v>
      </c>
      <c r="BF285" t="s">
        <v>935</v>
      </c>
      <c r="BG285" t="s">
        <v>935</v>
      </c>
      <c r="BH285" t="s">
        <v>935</v>
      </c>
      <c r="BI285" t="s">
        <v>935</v>
      </c>
      <c r="BJ285" t="s">
        <v>935</v>
      </c>
      <c r="BK285" t="s">
        <v>935</v>
      </c>
      <c r="BL285" t="s">
        <v>935</v>
      </c>
      <c r="BM285" s="1" t="s">
        <v>935</v>
      </c>
      <c r="BN285" s="5" t="s">
        <v>936</v>
      </c>
      <c r="BO285" t="s">
        <v>936</v>
      </c>
      <c r="BP285" t="s">
        <v>936</v>
      </c>
      <c r="BQ285" t="s">
        <v>936</v>
      </c>
      <c r="BR285" t="s">
        <v>936</v>
      </c>
      <c r="BS285" t="s">
        <v>936</v>
      </c>
      <c r="BT285" t="s">
        <v>936</v>
      </c>
      <c r="BU285" t="s">
        <v>936</v>
      </c>
      <c r="BV285" t="s">
        <v>936</v>
      </c>
      <c r="BW285" t="s">
        <v>936</v>
      </c>
      <c r="BX285" t="s">
        <v>936</v>
      </c>
      <c r="BY285" t="s">
        <v>936</v>
      </c>
      <c r="BZ285" t="s">
        <v>936</v>
      </c>
      <c r="CA285" t="s">
        <v>936</v>
      </c>
      <c r="CB285" t="s">
        <v>936</v>
      </c>
      <c r="CC285" t="s">
        <v>936</v>
      </c>
      <c r="CD285" t="s">
        <v>936</v>
      </c>
      <c r="CE285" t="s">
        <v>936</v>
      </c>
      <c r="CF285" t="s">
        <v>936</v>
      </c>
      <c r="CG285" t="s">
        <v>936</v>
      </c>
      <c r="CH285" t="s">
        <v>936</v>
      </c>
      <c r="CI285" t="s">
        <v>936</v>
      </c>
      <c r="CJ285" t="s">
        <v>936</v>
      </c>
      <c r="CK285" t="s">
        <v>936</v>
      </c>
      <c r="CL285" t="s">
        <v>936</v>
      </c>
      <c r="CM285" t="s">
        <v>936</v>
      </c>
      <c r="CN285" s="1" t="s">
        <v>936</v>
      </c>
      <c r="CO285" s="56">
        <v>33.93</v>
      </c>
      <c r="CP285" s="53">
        <v>33.93</v>
      </c>
      <c r="CQ285" s="53">
        <v>33.93</v>
      </c>
      <c r="CR285" s="53">
        <v>33.93</v>
      </c>
      <c r="CS285" s="53">
        <v>33.93</v>
      </c>
      <c r="CT285" s="53">
        <v>33.93</v>
      </c>
      <c r="CU285" s="53">
        <v>33.93</v>
      </c>
      <c r="CV285" s="53">
        <v>33.93</v>
      </c>
      <c r="CW285" s="53">
        <v>33.93</v>
      </c>
      <c r="CX285" s="53">
        <v>33.93</v>
      </c>
      <c r="CY285" s="53">
        <v>33.93</v>
      </c>
      <c r="CZ285" s="53">
        <v>33.93</v>
      </c>
      <c r="DA285" s="53">
        <v>33.93</v>
      </c>
      <c r="DB285" s="53">
        <v>33.93</v>
      </c>
      <c r="DC285" s="53">
        <v>33.93</v>
      </c>
      <c r="DD285" s="53">
        <v>33.93</v>
      </c>
      <c r="DE285" s="53">
        <v>33.93</v>
      </c>
      <c r="DF285" s="53">
        <v>33.93</v>
      </c>
      <c r="DG285" s="53">
        <v>33.93</v>
      </c>
      <c r="DH285" s="53">
        <v>33.93</v>
      </c>
      <c r="DI285" s="53">
        <v>33.93</v>
      </c>
      <c r="DJ285" s="53">
        <v>33.93</v>
      </c>
      <c r="DK285" s="53">
        <v>33.93</v>
      </c>
      <c r="DL285" s="53">
        <v>33.93</v>
      </c>
      <c r="DM285" s="53">
        <v>33.93</v>
      </c>
      <c r="DN285" s="53">
        <v>33.93</v>
      </c>
      <c r="DO285" s="57">
        <v>33.93</v>
      </c>
      <c r="DP285" s="58">
        <v>0</v>
      </c>
      <c r="DQ285" s="59">
        <v>0</v>
      </c>
      <c r="DR285" s="59">
        <v>0</v>
      </c>
      <c r="DS285" s="59">
        <v>0</v>
      </c>
      <c r="DT285" s="59">
        <v>0</v>
      </c>
      <c r="DU285" s="59">
        <v>0</v>
      </c>
      <c r="DV285" s="59">
        <v>0</v>
      </c>
      <c r="DW285" s="59">
        <v>0</v>
      </c>
      <c r="DX285" s="59">
        <v>0</v>
      </c>
      <c r="DY285" s="59">
        <v>0</v>
      </c>
      <c r="DZ285" s="59">
        <v>0</v>
      </c>
      <c r="EA285" s="59">
        <v>0</v>
      </c>
      <c r="EB285" s="59">
        <v>0</v>
      </c>
      <c r="EC285" s="59">
        <v>0</v>
      </c>
      <c r="ED285" s="59">
        <v>0</v>
      </c>
      <c r="EE285" s="59">
        <v>0</v>
      </c>
      <c r="EF285" s="59">
        <v>0</v>
      </c>
      <c r="EG285" s="59">
        <v>0</v>
      </c>
      <c r="EH285" s="59">
        <v>0</v>
      </c>
      <c r="EI285" s="59">
        <v>0</v>
      </c>
      <c r="EJ285" s="59">
        <v>0</v>
      </c>
      <c r="EK285" s="59">
        <v>0</v>
      </c>
      <c r="EL285" s="59">
        <v>0</v>
      </c>
      <c r="EM285" s="59">
        <v>0</v>
      </c>
      <c r="EN285" s="59">
        <v>0</v>
      </c>
      <c r="EO285" s="59">
        <v>0</v>
      </c>
      <c r="EP285" s="59">
        <v>0</v>
      </c>
      <c r="EQ285" s="72">
        <v>0</v>
      </c>
      <c r="ER285" s="59">
        <v>0</v>
      </c>
      <c r="ES285" s="59">
        <v>0</v>
      </c>
      <c r="ET285" s="59">
        <v>0</v>
      </c>
      <c r="EU285" s="59">
        <v>0</v>
      </c>
      <c r="EV285" s="59">
        <v>0</v>
      </c>
      <c r="EW285" s="59">
        <v>0</v>
      </c>
      <c r="EX285" s="59">
        <v>0</v>
      </c>
      <c r="EY285" s="59">
        <v>0</v>
      </c>
      <c r="EZ285" s="59">
        <v>0</v>
      </c>
      <c r="FA285" s="59">
        <v>0</v>
      </c>
      <c r="FB285" s="59">
        <v>0</v>
      </c>
      <c r="FC285" s="59">
        <v>0</v>
      </c>
      <c r="FD285" s="59">
        <v>0</v>
      </c>
      <c r="FE285" s="59">
        <v>0</v>
      </c>
      <c r="FF285" s="59">
        <v>0</v>
      </c>
      <c r="FG285" s="59">
        <v>0</v>
      </c>
      <c r="FH285" s="59">
        <v>0</v>
      </c>
      <c r="FI285" s="59">
        <v>0</v>
      </c>
      <c r="FJ285" s="59">
        <v>0</v>
      </c>
      <c r="FK285" s="59">
        <v>0</v>
      </c>
      <c r="FL285" s="59">
        <v>0</v>
      </c>
      <c r="FM285" s="59">
        <v>0</v>
      </c>
      <c r="FN285" s="59">
        <v>0</v>
      </c>
      <c r="FO285" s="55">
        <v>0</v>
      </c>
      <c r="FP285" s="58">
        <v>0</v>
      </c>
      <c r="FQ285" s="59">
        <v>0</v>
      </c>
      <c r="FR285" s="59">
        <v>0</v>
      </c>
      <c r="FS285" s="59">
        <v>0</v>
      </c>
      <c r="FT285" s="59">
        <v>0</v>
      </c>
      <c r="FU285" s="59">
        <v>0</v>
      </c>
      <c r="FV285" s="59">
        <v>0</v>
      </c>
      <c r="FW285" s="59">
        <v>0</v>
      </c>
      <c r="FX285" s="59">
        <v>0</v>
      </c>
      <c r="FY285" s="59">
        <v>0</v>
      </c>
      <c r="FZ285" s="59">
        <v>0</v>
      </c>
      <c r="GA285" s="59">
        <v>0</v>
      </c>
      <c r="GB285" s="59">
        <v>0</v>
      </c>
      <c r="GC285" s="59">
        <v>0</v>
      </c>
      <c r="GD285" s="59">
        <v>0</v>
      </c>
      <c r="GE285" s="59">
        <v>0</v>
      </c>
      <c r="GF285" s="59">
        <v>0</v>
      </c>
      <c r="GG285" s="59">
        <v>0</v>
      </c>
      <c r="GH285" s="59">
        <v>0</v>
      </c>
      <c r="GI285" s="59">
        <v>0</v>
      </c>
      <c r="GJ285" s="59">
        <v>0</v>
      </c>
      <c r="GK285" s="59">
        <v>0</v>
      </c>
      <c r="GL285" s="59">
        <v>0</v>
      </c>
      <c r="GM285" s="59">
        <v>0</v>
      </c>
      <c r="GN285" s="55">
        <v>0</v>
      </c>
      <c r="GO285" s="58">
        <v>0.36942440322672471</v>
      </c>
      <c r="GP285" s="59">
        <v>0.84156397531126936</v>
      </c>
      <c r="GQ285" s="59">
        <v>1.6331332677565213</v>
      </c>
      <c r="GR285" s="59">
        <v>2.8152659934196342</v>
      </c>
      <c r="GS285" s="59">
        <v>4.4362633256591133</v>
      </c>
      <c r="GT285" s="59">
        <v>6.4958607333291241</v>
      </c>
      <c r="GU285" s="59">
        <v>8.8937032273130647</v>
      </c>
      <c r="GV285" s="59">
        <v>11.412636352478195</v>
      </c>
      <c r="GW285" s="59">
        <v>13.72226840023998</v>
      </c>
      <c r="GX285" s="59">
        <v>15.424774825353028</v>
      </c>
      <c r="GY285" s="59">
        <v>15.777489265565402</v>
      </c>
      <c r="GZ285" s="59">
        <v>14.817930192501718</v>
      </c>
      <c r="HA285" s="59">
        <v>12.569605647449718</v>
      </c>
      <c r="HB285" s="59">
        <v>9.0371798822445442</v>
      </c>
      <c r="HC285" s="59">
        <v>4.4797568639478795</v>
      </c>
      <c r="HD285" s="59">
        <v>0</v>
      </c>
      <c r="HE285" s="59">
        <v>0</v>
      </c>
      <c r="HF285" s="59">
        <v>0</v>
      </c>
      <c r="HG285" s="59">
        <v>0</v>
      </c>
      <c r="HH285" s="59">
        <v>0</v>
      </c>
      <c r="HI285" s="59">
        <v>0</v>
      </c>
      <c r="HJ285" s="59">
        <v>0</v>
      </c>
      <c r="HK285" s="59">
        <v>0</v>
      </c>
      <c r="HL285" s="59">
        <v>0</v>
      </c>
      <c r="HM285" s="55">
        <v>0</v>
      </c>
      <c r="HN285" s="58">
        <v>0.36942440322672471</v>
      </c>
      <c r="HO285" s="59">
        <v>1.210988378537994</v>
      </c>
      <c r="HP285" s="59">
        <v>2.8441216462945151</v>
      </c>
      <c r="HQ285" s="59">
        <v>5.6593876397141489</v>
      </c>
      <c r="HR285" s="59">
        <v>10.095650965373263</v>
      </c>
      <c r="HS285" s="59">
        <v>16.591511698702387</v>
      </c>
      <c r="HT285" s="59">
        <v>25.485214926015452</v>
      </c>
      <c r="HU285" s="59">
        <v>36.897851278493647</v>
      </c>
      <c r="HV285" s="59">
        <v>50.62011967873363</v>
      </c>
      <c r="HW285" s="59">
        <v>66.044894504086656</v>
      </c>
      <c r="HX285" s="59">
        <v>81.822383769652063</v>
      </c>
      <c r="HY285" s="59">
        <v>96.640313962153783</v>
      </c>
      <c r="HZ285" s="59">
        <v>109.2099196096035</v>
      </c>
      <c r="IA285" s="59">
        <v>118.24709949184805</v>
      </c>
      <c r="IB285" s="59">
        <v>122.72685635579593</v>
      </c>
      <c r="IC285" s="59">
        <v>122.72685635579593</v>
      </c>
      <c r="ID285" s="59">
        <v>122.72685635579593</v>
      </c>
      <c r="IE285" s="59">
        <v>122.72685635579593</v>
      </c>
      <c r="IF285" s="59">
        <v>122.72685635579593</v>
      </c>
      <c r="IG285" s="59">
        <v>122.72685635579593</v>
      </c>
      <c r="IH285" s="59">
        <v>122.72685635579593</v>
      </c>
      <c r="II285" s="59">
        <v>122.72685635579593</v>
      </c>
      <c r="IJ285" s="59">
        <v>122.72685635579593</v>
      </c>
      <c r="IK285" s="59">
        <v>122.72685635579593</v>
      </c>
      <c r="IL285" s="71">
        <v>122.72685635579593</v>
      </c>
      <c r="IM285" s="72">
        <v>0</v>
      </c>
      <c r="IN285" s="59">
        <v>0</v>
      </c>
      <c r="IO285" s="59">
        <v>0</v>
      </c>
      <c r="IP285" s="59">
        <v>0</v>
      </c>
      <c r="IQ285" s="59">
        <v>0</v>
      </c>
      <c r="IR285" s="59">
        <v>0</v>
      </c>
      <c r="IS285" s="59">
        <v>0</v>
      </c>
      <c r="IT285" s="59">
        <v>0</v>
      </c>
      <c r="IU285" s="59">
        <v>0</v>
      </c>
      <c r="IV285" s="59">
        <v>0</v>
      </c>
      <c r="IW285" s="59">
        <v>0</v>
      </c>
      <c r="IX285" s="59">
        <v>0</v>
      </c>
      <c r="IY285" s="59">
        <v>0</v>
      </c>
      <c r="IZ285" s="59">
        <v>0</v>
      </c>
      <c r="JA285" s="59">
        <v>0</v>
      </c>
      <c r="JB285" s="59">
        <v>0</v>
      </c>
      <c r="JC285" s="59">
        <v>0</v>
      </c>
      <c r="JD285" s="59">
        <v>0</v>
      </c>
      <c r="JE285" s="59">
        <v>0</v>
      </c>
      <c r="JF285" s="59">
        <v>0</v>
      </c>
      <c r="JG285" s="59">
        <v>0</v>
      </c>
      <c r="JH285" s="59">
        <v>0</v>
      </c>
      <c r="JI285" s="59">
        <v>0</v>
      </c>
      <c r="JJ285" s="59">
        <v>0</v>
      </c>
      <c r="JK285" s="55">
        <v>0</v>
      </c>
      <c r="JL285" s="58">
        <v>0</v>
      </c>
      <c r="JM285" s="59">
        <v>0</v>
      </c>
      <c r="JN285" s="59">
        <v>0</v>
      </c>
      <c r="JO285" s="59">
        <v>0</v>
      </c>
      <c r="JP285" s="59">
        <v>0</v>
      </c>
      <c r="JQ285" s="59">
        <v>0</v>
      </c>
      <c r="JR285" s="59">
        <v>0</v>
      </c>
      <c r="JS285" s="59">
        <v>0</v>
      </c>
      <c r="JT285" s="59">
        <v>0</v>
      </c>
      <c r="JU285" s="59">
        <v>0</v>
      </c>
      <c r="JV285" s="59">
        <v>0</v>
      </c>
      <c r="JW285" s="59">
        <v>0</v>
      </c>
      <c r="JX285" s="59">
        <v>0</v>
      </c>
      <c r="JY285" s="59">
        <v>0</v>
      </c>
      <c r="JZ285" s="59">
        <v>0</v>
      </c>
      <c r="KA285" s="59">
        <v>0</v>
      </c>
      <c r="KB285" s="59">
        <v>0</v>
      </c>
      <c r="KC285" s="59">
        <v>0</v>
      </c>
      <c r="KD285" s="59">
        <v>0</v>
      </c>
      <c r="KE285" s="59">
        <v>0</v>
      </c>
      <c r="KF285" s="59">
        <v>0</v>
      </c>
      <c r="KG285" s="59">
        <v>0</v>
      </c>
      <c r="KH285" s="59">
        <v>0</v>
      </c>
      <c r="KI285" s="59">
        <v>0</v>
      </c>
      <c r="KJ285" s="55">
        <v>0</v>
      </c>
      <c r="KK285" s="58">
        <v>0.31401074274271601</v>
      </c>
      <c r="KL285" s="59">
        <v>0.71532937901457894</v>
      </c>
      <c r="KM285" s="59">
        <v>1.388163277593043</v>
      </c>
      <c r="KN285" s="59">
        <v>2.3929760944066891</v>
      </c>
      <c r="KO285" s="59">
        <v>3.7708238268102461</v>
      </c>
      <c r="KP285" s="59">
        <v>5.5214816233297546</v>
      </c>
      <c r="KQ285" s="59">
        <v>7.5596477432161047</v>
      </c>
      <c r="KR285" s="59">
        <v>9.7007408996064655</v>
      </c>
      <c r="KS285" s="59">
        <v>11.66392814020398</v>
      </c>
      <c r="KT285" s="59">
        <v>13.111058601550074</v>
      </c>
      <c r="KU285" s="59">
        <v>13.41086587573059</v>
      </c>
      <c r="KV285" s="59">
        <v>12.595240663626461</v>
      </c>
      <c r="KW285" s="59">
        <v>10.68416480033226</v>
      </c>
      <c r="KX285" s="59">
        <v>7.6816028999078636</v>
      </c>
      <c r="KY285" s="59">
        <v>3.8077933343556971</v>
      </c>
      <c r="KZ285" s="59">
        <v>0</v>
      </c>
      <c r="LA285" s="59">
        <v>0</v>
      </c>
      <c r="LB285" s="59">
        <v>0</v>
      </c>
      <c r="LC285" s="59">
        <v>0</v>
      </c>
      <c r="LD285" s="59">
        <v>0</v>
      </c>
      <c r="LE285" s="59">
        <v>0</v>
      </c>
      <c r="LF285" s="59">
        <v>0</v>
      </c>
      <c r="LG285" s="59">
        <v>0</v>
      </c>
      <c r="LH285" s="59">
        <v>0</v>
      </c>
      <c r="LI285" s="55">
        <v>0</v>
      </c>
      <c r="LJ285" s="58">
        <v>0.31401074274271601</v>
      </c>
      <c r="LK285" s="59">
        <v>1.0293401217572948</v>
      </c>
      <c r="LL285" s="59">
        <v>2.4175033993503376</v>
      </c>
      <c r="LM285" s="59">
        <v>4.8104794937570272</v>
      </c>
      <c r="LN285" s="59">
        <v>8.5813033205672724</v>
      </c>
      <c r="LO285" s="59">
        <v>14.102784943897028</v>
      </c>
      <c r="LP285" s="59">
        <v>21.662432687113132</v>
      </c>
      <c r="LQ285" s="59">
        <v>31.363173586719597</v>
      </c>
      <c r="LR285" s="59">
        <v>43.027101726923576</v>
      </c>
      <c r="LS285" s="59">
        <v>56.138160328473646</v>
      </c>
      <c r="LT285" s="59">
        <v>69.549026204204239</v>
      </c>
      <c r="LU285" s="59">
        <v>82.144266867830694</v>
      </c>
      <c r="LV285" s="59">
        <v>92.828431668162949</v>
      </c>
      <c r="LW285" s="59">
        <v>100.51003456807081</v>
      </c>
      <c r="LX285" s="59">
        <v>104.3178279024265</v>
      </c>
      <c r="LY285" s="59">
        <v>104.3178279024265</v>
      </c>
      <c r="LZ285" s="59">
        <v>104.3178279024265</v>
      </c>
      <c r="MA285" s="59">
        <v>104.3178279024265</v>
      </c>
      <c r="MB285" s="59">
        <v>104.3178279024265</v>
      </c>
      <c r="MC285" s="59">
        <v>104.3178279024265</v>
      </c>
      <c r="MD285" s="59">
        <v>104.3178279024265</v>
      </c>
      <c r="ME285" s="59">
        <v>104.3178279024265</v>
      </c>
      <c r="MF285" s="59">
        <v>104.3178279024265</v>
      </c>
      <c r="MG285" s="59">
        <v>104.3178279024265</v>
      </c>
      <c r="MH285" s="71">
        <v>104.3178279024265</v>
      </c>
      <c r="MI285" s="72">
        <v>0</v>
      </c>
      <c r="MJ285" s="59">
        <v>0</v>
      </c>
      <c r="MK285" s="59">
        <v>0</v>
      </c>
      <c r="ML285" s="59">
        <v>0</v>
      </c>
      <c r="MM285" s="59">
        <v>0</v>
      </c>
      <c r="MN285" s="59">
        <v>0</v>
      </c>
      <c r="MO285" s="59">
        <v>0</v>
      </c>
      <c r="MP285" s="59">
        <v>0</v>
      </c>
      <c r="MQ285" s="59">
        <v>0</v>
      </c>
      <c r="MR285" s="59">
        <v>0</v>
      </c>
      <c r="MS285" s="59">
        <v>0</v>
      </c>
      <c r="MT285" s="59">
        <v>0</v>
      </c>
      <c r="MU285" s="59">
        <v>0</v>
      </c>
      <c r="MV285" s="59">
        <v>0</v>
      </c>
      <c r="MW285" s="59">
        <v>0</v>
      </c>
      <c r="MX285" s="59">
        <v>0</v>
      </c>
      <c r="MY285" s="59">
        <v>0</v>
      </c>
      <c r="MZ285" s="59">
        <v>0</v>
      </c>
      <c r="NA285" s="59">
        <v>0</v>
      </c>
      <c r="NB285" s="59">
        <v>0</v>
      </c>
      <c r="NC285" s="59">
        <v>0</v>
      </c>
      <c r="ND285" s="59">
        <v>0</v>
      </c>
      <c r="NE285" s="59">
        <v>0</v>
      </c>
      <c r="NF285" s="59">
        <v>0</v>
      </c>
      <c r="NG285" s="55">
        <v>0</v>
      </c>
      <c r="NH285" s="58">
        <v>0</v>
      </c>
      <c r="NI285" s="59">
        <v>0</v>
      </c>
      <c r="NJ285" s="59">
        <v>0</v>
      </c>
      <c r="NK285" s="59">
        <v>0</v>
      </c>
      <c r="NL285" s="59">
        <v>0</v>
      </c>
      <c r="NM285" s="59">
        <v>0</v>
      </c>
      <c r="NN285" s="59">
        <v>0</v>
      </c>
      <c r="NO285" s="59">
        <v>0</v>
      </c>
      <c r="NP285" s="59">
        <v>0</v>
      </c>
      <c r="NQ285" s="59">
        <v>0</v>
      </c>
      <c r="NR285" s="59">
        <v>0</v>
      </c>
      <c r="NS285" s="59">
        <v>0</v>
      </c>
      <c r="NT285" s="59">
        <v>0</v>
      </c>
      <c r="NU285" s="59">
        <v>0</v>
      </c>
      <c r="NV285" s="59">
        <v>0</v>
      </c>
      <c r="NW285" s="59">
        <v>0</v>
      </c>
      <c r="NX285" s="59">
        <v>0</v>
      </c>
      <c r="NY285" s="59">
        <v>0</v>
      </c>
      <c r="NZ285" s="59">
        <v>0</v>
      </c>
      <c r="OA285" s="59">
        <v>0</v>
      </c>
      <c r="OB285" s="59">
        <v>0</v>
      </c>
      <c r="OC285" s="59">
        <v>0</v>
      </c>
      <c r="OD285" s="59">
        <v>0</v>
      </c>
      <c r="OE285" s="59">
        <v>0</v>
      </c>
      <c r="OF285" s="55">
        <v>0</v>
      </c>
      <c r="OG285" s="58">
        <v>0</v>
      </c>
      <c r="OH285" s="59">
        <v>0</v>
      </c>
      <c r="OI285" s="59">
        <v>0</v>
      </c>
      <c r="OJ285" s="59">
        <v>0</v>
      </c>
      <c r="OK285" s="59">
        <v>0</v>
      </c>
      <c r="OL285" s="59">
        <v>0</v>
      </c>
      <c r="OM285" s="59">
        <v>0</v>
      </c>
      <c r="ON285" s="59">
        <v>0</v>
      </c>
      <c r="OO285" s="59">
        <v>0</v>
      </c>
      <c r="OP285" s="59">
        <v>0</v>
      </c>
      <c r="OQ285" s="59">
        <v>0</v>
      </c>
      <c r="OR285" s="59">
        <v>0</v>
      </c>
      <c r="OS285" s="59">
        <v>0</v>
      </c>
      <c r="OT285" s="59">
        <v>0</v>
      </c>
      <c r="OU285" s="59">
        <v>0</v>
      </c>
      <c r="OV285" s="59">
        <v>0</v>
      </c>
      <c r="OW285" s="59">
        <v>0</v>
      </c>
      <c r="OX285" s="59">
        <v>0</v>
      </c>
      <c r="OY285" s="59">
        <v>0</v>
      </c>
      <c r="OZ285" s="59">
        <v>0</v>
      </c>
      <c r="PA285" s="59">
        <v>0</v>
      </c>
      <c r="PB285" s="59">
        <v>0</v>
      </c>
      <c r="PC285" s="59">
        <v>0</v>
      </c>
      <c r="PD285" s="59">
        <v>0</v>
      </c>
      <c r="PE285" s="55">
        <v>0</v>
      </c>
      <c r="PF285" s="58">
        <v>0</v>
      </c>
      <c r="PG285" s="59">
        <v>0</v>
      </c>
      <c r="PH285" s="59">
        <v>0</v>
      </c>
      <c r="PI285" s="59">
        <v>0</v>
      </c>
      <c r="PJ285" s="59">
        <v>0</v>
      </c>
      <c r="PK285" s="59">
        <v>0</v>
      </c>
      <c r="PL285" s="59">
        <v>0</v>
      </c>
      <c r="PM285" s="59">
        <v>0</v>
      </c>
      <c r="PN285" s="59">
        <v>0</v>
      </c>
      <c r="PO285" s="59">
        <v>0</v>
      </c>
      <c r="PP285" s="59">
        <v>0</v>
      </c>
      <c r="PQ285" s="59">
        <v>0</v>
      </c>
      <c r="PR285" s="59">
        <v>0</v>
      </c>
      <c r="PS285" s="59">
        <v>0</v>
      </c>
      <c r="PT285" s="59">
        <v>0</v>
      </c>
      <c r="PU285" s="59">
        <v>0</v>
      </c>
      <c r="PV285" s="59">
        <v>0</v>
      </c>
      <c r="PW285" s="59">
        <v>0</v>
      </c>
      <c r="PX285" s="59">
        <v>0</v>
      </c>
      <c r="PY285" s="59">
        <v>0</v>
      </c>
      <c r="PZ285" s="59">
        <v>0</v>
      </c>
      <c r="QA285" s="59">
        <v>0</v>
      </c>
      <c r="QB285" s="59">
        <v>0</v>
      </c>
      <c r="QC285" s="59">
        <v>0</v>
      </c>
      <c r="QD285" s="71">
        <v>0</v>
      </c>
      <c r="QE285" s="72">
        <v>0</v>
      </c>
      <c r="QF285" s="59">
        <v>0</v>
      </c>
      <c r="QG285" s="59">
        <v>0</v>
      </c>
      <c r="QH285" s="59">
        <v>0</v>
      </c>
      <c r="QI285" s="59">
        <v>0</v>
      </c>
      <c r="QJ285" s="59">
        <v>0</v>
      </c>
      <c r="QK285" s="59">
        <v>0</v>
      </c>
      <c r="QL285" s="59">
        <v>0</v>
      </c>
      <c r="QM285" s="59">
        <v>0</v>
      </c>
      <c r="QN285" s="59">
        <v>0</v>
      </c>
      <c r="QO285" s="59">
        <v>0</v>
      </c>
      <c r="QP285" s="59">
        <v>0</v>
      </c>
      <c r="QQ285" s="59">
        <v>0</v>
      </c>
      <c r="QR285" s="59">
        <v>0</v>
      </c>
      <c r="QS285" s="59">
        <v>0</v>
      </c>
      <c r="QT285" s="59">
        <v>0</v>
      </c>
      <c r="QU285" s="59">
        <v>0</v>
      </c>
      <c r="QV285" s="59">
        <v>0</v>
      </c>
      <c r="QW285" s="59">
        <v>0</v>
      </c>
      <c r="QX285" s="59">
        <v>0</v>
      </c>
      <c r="QY285" s="59">
        <v>0</v>
      </c>
      <c r="QZ285" s="59">
        <v>0</v>
      </c>
      <c r="RA285" s="59">
        <v>0</v>
      </c>
      <c r="RB285" s="59">
        <v>0</v>
      </c>
      <c r="RC285" s="55">
        <v>0</v>
      </c>
      <c r="RD285" s="58">
        <v>0</v>
      </c>
      <c r="RE285" s="59">
        <v>0</v>
      </c>
      <c r="RF285" s="59">
        <v>0</v>
      </c>
      <c r="RG285" s="59">
        <v>0</v>
      </c>
      <c r="RH285" s="59">
        <v>0</v>
      </c>
      <c r="RI285" s="59">
        <v>0</v>
      </c>
      <c r="RJ285" s="59">
        <v>0</v>
      </c>
      <c r="RK285" s="59">
        <v>0</v>
      </c>
      <c r="RL285" s="59">
        <v>0</v>
      </c>
      <c r="RM285" s="59">
        <v>0</v>
      </c>
      <c r="RN285" s="59">
        <v>0</v>
      </c>
      <c r="RO285" s="59">
        <v>0</v>
      </c>
      <c r="RP285" s="59">
        <v>0</v>
      </c>
      <c r="RQ285" s="59">
        <v>0</v>
      </c>
      <c r="RR285" s="59">
        <v>0</v>
      </c>
      <c r="RS285" s="59">
        <v>0</v>
      </c>
      <c r="RT285" s="59">
        <v>0</v>
      </c>
      <c r="RU285" s="59">
        <v>0</v>
      </c>
      <c r="RV285" s="59">
        <v>0</v>
      </c>
      <c r="RW285" s="59">
        <v>0</v>
      </c>
      <c r="RX285" s="59">
        <v>0</v>
      </c>
      <c r="RY285" s="59">
        <v>0</v>
      </c>
      <c r="RZ285" s="59">
        <v>0</v>
      </c>
      <c r="SA285" s="59">
        <v>0</v>
      </c>
      <c r="SB285" s="55">
        <v>0</v>
      </c>
      <c r="SC285" s="58">
        <v>0</v>
      </c>
      <c r="SD285" s="59">
        <v>0</v>
      </c>
      <c r="SE285" s="59">
        <v>0</v>
      </c>
      <c r="SF285" s="59">
        <v>0</v>
      </c>
      <c r="SG285" s="59">
        <v>0</v>
      </c>
      <c r="SH285" s="59">
        <v>0</v>
      </c>
      <c r="SI285" s="59">
        <v>0</v>
      </c>
      <c r="SJ285" s="59">
        <v>0</v>
      </c>
      <c r="SK285" s="59">
        <v>0</v>
      </c>
      <c r="SL285" s="59">
        <v>0</v>
      </c>
      <c r="SM285" s="59">
        <v>0</v>
      </c>
      <c r="SN285" s="59">
        <v>0</v>
      </c>
      <c r="SO285" s="59">
        <v>0</v>
      </c>
      <c r="SP285" s="59">
        <v>0</v>
      </c>
      <c r="SQ285" s="59">
        <v>0</v>
      </c>
      <c r="SR285" s="59">
        <v>0</v>
      </c>
      <c r="SS285" s="59">
        <v>0</v>
      </c>
      <c r="ST285" s="59">
        <v>0</v>
      </c>
      <c r="SU285" s="59">
        <v>0</v>
      </c>
      <c r="SV285" s="59">
        <v>0</v>
      </c>
      <c r="SW285" s="59">
        <v>0</v>
      </c>
      <c r="SX285" s="59">
        <v>0</v>
      </c>
      <c r="SY285" s="59">
        <v>0</v>
      </c>
      <c r="SZ285" s="59">
        <v>0</v>
      </c>
      <c r="TA285" s="55">
        <v>0</v>
      </c>
      <c r="TB285" s="58">
        <v>0</v>
      </c>
      <c r="TC285" s="59">
        <v>0</v>
      </c>
      <c r="TD285" s="59">
        <v>0</v>
      </c>
      <c r="TE285" s="59">
        <v>0</v>
      </c>
      <c r="TF285" s="59">
        <v>0</v>
      </c>
      <c r="TG285" s="59">
        <v>0</v>
      </c>
      <c r="TH285" s="59">
        <v>0</v>
      </c>
      <c r="TI285" s="59">
        <v>0</v>
      </c>
      <c r="TJ285" s="59">
        <v>0</v>
      </c>
      <c r="TK285" s="59">
        <v>0</v>
      </c>
      <c r="TL285" s="59">
        <v>0</v>
      </c>
      <c r="TM285" s="59">
        <v>0</v>
      </c>
      <c r="TN285" s="59">
        <v>0</v>
      </c>
      <c r="TO285" s="59">
        <v>0</v>
      </c>
      <c r="TP285" s="59">
        <v>0</v>
      </c>
      <c r="TQ285" s="59">
        <v>0</v>
      </c>
      <c r="TR285" s="59">
        <v>0</v>
      </c>
      <c r="TS285" s="59">
        <v>0</v>
      </c>
      <c r="TT285" s="59">
        <v>0</v>
      </c>
      <c r="TU285" s="59">
        <v>0</v>
      </c>
      <c r="TV285" s="59">
        <v>0</v>
      </c>
      <c r="TW285" s="59">
        <v>0</v>
      </c>
      <c r="TX285" s="59">
        <v>0</v>
      </c>
      <c r="TY285" s="59">
        <v>0</v>
      </c>
      <c r="TZ285" s="71">
        <v>0</v>
      </c>
      <c r="UA285" s="73">
        <v>0</v>
      </c>
      <c r="UB285" s="53">
        <v>0</v>
      </c>
      <c r="UC285" s="53">
        <v>0</v>
      </c>
      <c r="UD285" s="53">
        <v>0</v>
      </c>
      <c r="UE285" s="53">
        <v>0</v>
      </c>
      <c r="UF285" s="53">
        <v>0</v>
      </c>
      <c r="UG285" s="53">
        <v>0</v>
      </c>
      <c r="UH285" s="53">
        <v>0</v>
      </c>
      <c r="UI285" s="53">
        <v>0</v>
      </c>
      <c r="UJ285" s="53">
        <v>0</v>
      </c>
      <c r="UK285" s="53">
        <v>0</v>
      </c>
      <c r="UL285" s="53">
        <v>0</v>
      </c>
      <c r="UM285" s="53">
        <v>0</v>
      </c>
      <c r="UN285" s="53">
        <v>0</v>
      </c>
      <c r="UO285" s="53">
        <v>0</v>
      </c>
      <c r="UP285" s="53">
        <v>0</v>
      </c>
      <c r="UQ285" s="53">
        <v>0</v>
      </c>
      <c r="UR285" s="53">
        <v>0</v>
      </c>
      <c r="US285" s="53">
        <v>0</v>
      </c>
      <c r="UT285" s="53">
        <v>0</v>
      </c>
      <c r="UU285" s="53">
        <v>0</v>
      </c>
      <c r="UV285" s="53">
        <v>0</v>
      </c>
      <c r="UW285" s="53">
        <v>0</v>
      </c>
      <c r="UX285" s="53">
        <v>0</v>
      </c>
      <c r="UY285" s="74">
        <v>0</v>
      </c>
      <c r="UZ285" s="73">
        <v>0</v>
      </c>
      <c r="VA285" s="53">
        <v>0</v>
      </c>
      <c r="VB285" s="53">
        <v>0</v>
      </c>
      <c r="VC285" s="53">
        <v>0</v>
      </c>
      <c r="VD285" s="53">
        <v>0</v>
      </c>
      <c r="VE285" s="53">
        <v>0</v>
      </c>
      <c r="VF285" s="53">
        <v>0</v>
      </c>
      <c r="VG285" s="53">
        <v>0</v>
      </c>
      <c r="VH285" s="53">
        <v>0</v>
      </c>
      <c r="VI285" s="53">
        <v>0</v>
      </c>
      <c r="VJ285" s="53">
        <v>0</v>
      </c>
      <c r="VK285" s="53">
        <v>0</v>
      </c>
      <c r="VL285" s="53">
        <v>0</v>
      </c>
      <c r="VM285" s="53">
        <v>0</v>
      </c>
      <c r="VN285" s="53">
        <v>0</v>
      </c>
      <c r="VO285" s="53">
        <v>0</v>
      </c>
      <c r="VP285" s="53">
        <v>0</v>
      </c>
      <c r="VQ285" s="53">
        <v>0</v>
      </c>
      <c r="VR285" s="53">
        <v>0</v>
      </c>
      <c r="VS285" s="53">
        <v>0</v>
      </c>
      <c r="VT285" s="53">
        <v>0</v>
      </c>
      <c r="VU285" s="53">
        <v>0</v>
      </c>
      <c r="VV285" s="53">
        <v>0</v>
      </c>
      <c r="VW285" s="53">
        <v>0</v>
      </c>
      <c r="VX285" s="74">
        <v>0</v>
      </c>
      <c r="VY285" s="65">
        <f t="shared" si="4"/>
        <v>281</v>
      </c>
    </row>
    <row r="286" spans="1:597">
      <c r="A286" s="51" t="s">
        <v>660</v>
      </c>
      <c r="B286" s="69" t="s">
        <v>2</v>
      </c>
      <c r="C286" t="s">
        <v>659</v>
      </c>
      <c r="D286" t="s">
        <v>736</v>
      </c>
      <c r="E286" t="s">
        <v>727</v>
      </c>
      <c r="F286" t="s">
        <v>694</v>
      </c>
      <c r="G286" t="s">
        <v>664</v>
      </c>
      <c r="H286" t="s">
        <v>939</v>
      </c>
      <c r="I286" t="s">
        <v>666</v>
      </c>
      <c r="J286" t="s">
        <v>1208</v>
      </c>
      <c r="K286" s="5" t="s">
        <v>785</v>
      </c>
      <c r="L286" t="s">
        <v>786</v>
      </c>
      <c r="M286">
        <v>30</v>
      </c>
      <c r="N286" s="52">
        <v>57.738052445929029</v>
      </c>
      <c r="O286" s="52">
        <v>0</v>
      </c>
      <c r="P286" s="52">
        <v>0</v>
      </c>
      <c r="Q286" s="53">
        <v>808.79</v>
      </c>
      <c r="R286" s="53">
        <v>0</v>
      </c>
      <c r="S286" s="53">
        <v>0</v>
      </c>
      <c r="T286" s="53">
        <v>0</v>
      </c>
      <c r="U286" s="53">
        <v>0.3017295617066722</v>
      </c>
      <c r="V286" s="53">
        <v>0.25</v>
      </c>
      <c r="W286" s="2" t="s">
        <v>833</v>
      </c>
      <c r="X286" s="54">
        <v>0</v>
      </c>
      <c r="Y286" s="54">
        <v>0</v>
      </c>
      <c r="Z286" t="s">
        <v>776</v>
      </c>
      <c r="AA286" t="s">
        <v>804</v>
      </c>
      <c r="AB286" s="54">
        <v>0.82346732865907468</v>
      </c>
      <c r="AC286" t="s">
        <v>778</v>
      </c>
      <c r="AD286" s="54">
        <v>0</v>
      </c>
      <c r="AE286" s="53">
        <v>1164.3523898850331</v>
      </c>
      <c r="AG286" s="53">
        <v>513.92610699470833</v>
      </c>
      <c r="AI286" s="55">
        <v>0</v>
      </c>
      <c r="AJ286" s="5" t="s">
        <v>941</v>
      </c>
      <c r="AK286" t="s">
        <v>941</v>
      </c>
      <c r="AL286" s="1" t="s">
        <v>941</v>
      </c>
      <c r="AM286" s="5" t="s">
        <v>785</v>
      </c>
      <c r="AN286" t="s">
        <v>785</v>
      </c>
      <c r="AO286" t="s">
        <v>785</v>
      </c>
      <c r="AP286" t="s">
        <v>785</v>
      </c>
      <c r="AQ286" t="s">
        <v>785</v>
      </c>
      <c r="AR286" t="s">
        <v>785</v>
      </c>
      <c r="AS286" t="s">
        <v>785</v>
      </c>
      <c r="AT286" t="s">
        <v>785</v>
      </c>
      <c r="AU286" t="s">
        <v>785</v>
      </c>
      <c r="AV286" t="s">
        <v>785</v>
      </c>
      <c r="AW286" t="s">
        <v>785</v>
      </c>
      <c r="AX286" t="s">
        <v>785</v>
      </c>
      <c r="AY286" t="s">
        <v>785</v>
      </c>
      <c r="AZ286" t="s">
        <v>785</v>
      </c>
      <c r="BA286" t="s">
        <v>785</v>
      </c>
      <c r="BB286" t="s">
        <v>785</v>
      </c>
      <c r="BC286" t="s">
        <v>785</v>
      </c>
      <c r="BD286" t="s">
        <v>785</v>
      </c>
      <c r="BE286" t="s">
        <v>785</v>
      </c>
      <c r="BF286" t="s">
        <v>785</v>
      </c>
      <c r="BG286" t="s">
        <v>785</v>
      </c>
      <c r="BH286" t="s">
        <v>785</v>
      </c>
      <c r="BI286" t="s">
        <v>785</v>
      </c>
      <c r="BJ286" t="s">
        <v>785</v>
      </c>
      <c r="BK286" t="s">
        <v>785</v>
      </c>
      <c r="BL286" t="s">
        <v>785</v>
      </c>
      <c r="BM286" s="1" t="s">
        <v>785</v>
      </c>
      <c r="BN286" s="5" t="s">
        <v>786</v>
      </c>
      <c r="BO286" t="s">
        <v>786</v>
      </c>
      <c r="BP286" t="s">
        <v>786</v>
      </c>
      <c r="BQ286" t="s">
        <v>786</v>
      </c>
      <c r="BR286" t="s">
        <v>786</v>
      </c>
      <c r="BS286" t="s">
        <v>786</v>
      </c>
      <c r="BT286" t="s">
        <v>786</v>
      </c>
      <c r="BU286" t="s">
        <v>786</v>
      </c>
      <c r="BV286" t="s">
        <v>786</v>
      </c>
      <c r="BW286" t="s">
        <v>786</v>
      </c>
      <c r="BX286" t="s">
        <v>786</v>
      </c>
      <c r="BY286" t="s">
        <v>786</v>
      </c>
      <c r="BZ286" t="s">
        <v>786</v>
      </c>
      <c r="CA286" t="s">
        <v>786</v>
      </c>
      <c r="CB286" t="s">
        <v>786</v>
      </c>
      <c r="CC286" t="s">
        <v>786</v>
      </c>
      <c r="CD286" t="s">
        <v>786</v>
      </c>
      <c r="CE286" t="s">
        <v>786</v>
      </c>
      <c r="CF286" t="s">
        <v>786</v>
      </c>
      <c r="CG286" t="s">
        <v>786</v>
      </c>
      <c r="CH286" t="s">
        <v>786</v>
      </c>
      <c r="CI286" t="s">
        <v>786</v>
      </c>
      <c r="CJ286" t="s">
        <v>786</v>
      </c>
      <c r="CK286" t="s">
        <v>786</v>
      </c>
      <c r="CL286" t="s">
        <v>786</v>
      </c>
      <c r="CM286" t="s">
        <v>786</v>
      </c>
      <c r="CN286" s="1" t="s">
        <v>786</v>
      </c>
      <c r="CO286" s="56">
        <v>808.79</v>
      </c>
      <c r="CP286" s="53">
        <v>808.79</v>
      </c>
      <c r="CQ286" s="53">
        <v>808.79</v>
      </c>
      <c r="CR286" s="53">
        <v>808.79</v>
      </c>
      <c r="CS286" s="53">
        <v>808.79</v>
      </c>
      <c r="CT286" s="53">
        <v>808.79</v>
      </c>
      <c r="CU286" s="53">
        <v>808.79</v>
      </c>
      <c r="CV286" s="53">
        <v>808.79</v>
      </c>
      <c r="CW286" s="53">
        <v>808.79</v>
      </c>
      <c r="CX286" s="53">
        <v>808.79</v>
      </c>
      <c r="CY286" s="53">
        <v>808.79</v>
      </c>
      <c r="CZ286" s="53">
        <v>808.79</v>
      </c>
      <c r="DA286" s="53">
        <v>808.79</v>
      </c>
      <c r="DB286" s="53">
        <v>808.79</v>
      </c>
      <c r="DC286" s="53">
        <v>808.79</v>
      </c>
      <c r="DD286" s="53">
        <v>808.79</v>
      </c>
      <c r="DE286" s="53">
        <v>808.79</v>
      </c>
      <c r="DF286" s="53">
        <v>808.79</v>
      </c>
      <c r="DG286" s="53">
        <v>808.79</v>
      </c>
      <c r="DH286" s="53">
        <v>808.79</v>
      </c>
      <c r="DI286" s="53">
        <v>808.79</v>
      </c>
      <c r="DJ286" s="53">
        <v>808.79</v>
      </c>
      <c r="DK286" s="53">
        <v>808.79</v>
      </c>
      <c r="DL286" s="53">
        <v>808.79</v>
      </c>
      <c r="DM286" s="53">
        <v>808.79</v>
      </c>
      <c r="DN286" s="53">
        <v>808.79</v>
      </c>
      <c r="DO286" s="57">
        <v>808.79</v>
      </c>
      <c r="DP286" s="58">
        <v>0</v>
      </c>
      <c r="DQ286" s="59">
        <v>0</v>
      </c>
      <c r="DR286" s="59">
        <v>57.728973877464966</v>
      </c>
      <c r="DS286" s="59">
        <v>57.709763547389969</v>
      </c>
      <c r="DT286" s="59">
        <v>57.655728534047526</v>
      </c>
      <c r="DU286" s="59">
        <v>57.558551560882762</v>
      </c>
      <c r="DV286" s="59">
        <v>57.40868413664866</v>
      </c>
      <c r="DW286" s="59">
        <v>57.207450251032363</v>
      </c>
      <c r="DX286" s="59">
        <v>56.960567639769764</v>
      </c>
      <c r="DY286" s="59">
        <v>56.680212046662696</v>
      </c>
      <c r="DZ286" s="59">
        <v>56.383406027834369</v>
      </c>
      <c r="EA286" s="59">
        <v>56.089254101273291</v>
      </c>
      <c r="EB286" s="59">
        <v>55.819966545002046</v>
      </c>
      <c r="EC286" s="59">
        <v>55.589543241530279</v>
      </c>
      <c r="ED286" s="59">
        <v>55.414861224731084</v>
      </c>
      <c r="EE286" s="59">
        <v>55.307216200792652</v>
      </c>
      <c r="EF286" s="59">
        <v>55.274597262010403</v>
      </c>
      <c r="EG286" s="59">
        <v>55.319461625493751</v>
      </c>
      <c r="EH286" s="59">
        <v>55.396813453945427</v>
      </c>
      <c r="EI286" s="59">
        <v>55.504157616908884</v>
      </c>
      <c r="EJ286" s="59">
        <v>55.631070916788431</v>
      </c>
      <c r="EK286" s="59">
        <v>55.745500453764201</v>
      </c>
      <c r="EL286" s="59">
        <v>55.849402707622033</v>
      </c>
      <c r="EM286" s="59">
        <v>55.944179602360357</v>
      </c>
      <c r="EN286" s="59">
        <v>56.031242592349372</v>
      </c>
      <c r="EO286" s="59">
        <v>56.111459378720298</v>
      </c>
      <c r="EP286" s="59">
        <v>56.185606249432745</v>
      </c>
      <c r="EQ286" s="72">
        <v>0</v>
      </c>
      <c r="ER286" s="59">
        <v>0</v>
      </c>
      <c r="ES286" s="59">
        <v>0</v>
      </c>
      <c r="ET286" s="59">
        <v>0</v>
      </c>
      <c r="EU286" s="59">
        <v>0</v>
      </c>
      <c r="EV286" s="59">
        <v>0</v>
      </c>
      <c r="EW286" s="59">
        <v>0</v>
      </c>
      <c r="EX286" s="59">
        <v>0</v>
      </c>
      <c r="EY286" s="59">
        <v>0</v>
      </c>
      <c r="EZ286" s="59">
        <v>0</v>
      </c>
      <c r="FA286" s="59">
        <v>0</v>
      </c>
      <c r="FB286" s="59">
        <v>0</v>
      </c>
      <c r="FC286" s="59">
        <v>0</v>
      </c>
      <c r="FD286" s="59">
        <v>0</v>
      </c>
      <c r="FE286" s="59">
        <v>0</v>
      </c>
      <c r="FF286" s="59">
        <v>0</v>
      </c>
      <c r="FG286" s="59">
        <v>0</v>
      </c>
      <c r="FH286" s="59">
        <v>0</v>
      </c>
      <c r="FI286" s="59">
        <v>0</v>
      </c>
      <c r="FJ286" s="59">
        <v>0</v>
      </c>
      <c r="FK286" s="59">
        <v>0</v>
      </c>
      <c r="FL286" s="59">
        <v>0</v>
      </c>
      <c r="FM286" s="59">
        <v>0</v>
      </c>
      <c r="FN286" s="59">
        <v>0</v>
      </c>
      <c r="FO286" s="55">
        <v>0</v>
      </c>
      <c r="FP286" s="58">
        <v>0</v>
      </c>
      <c r="FQ286" s="59">
        <v>0</v>
      </c>
      <c r="FR286" s="59">
        <v>0</v>
      </c>
      <c r="FS286" s="59">
        <v>0</v>
      </c>
      <c r="FT286" s="59">
        <v>0</v>
      </c>
      <c r="FU286" s="59">
        <v>0</v>
      </c>
      <c r="FV286" s="59">
        <v>0</v>
      </c>
      <c r="FW286" s="59">
        <v>0</v>
      </c>
      <c r="FX286" s="59">
        <v>0</v>
      </c>
      <c r="FY286" s="59">
        <v>0</v>
      </c>
      <c r="FZ286" s="59">
        <v>0</v>
      </c>
      <c r="GA286" s="59">
        <v>0</v>
      </c>
      <c r="GB286" s="59">
        <v>0</v>
      </c>
      <c r="GC286" s="59">
        <v>0</v>
      </c>
      <c r="GD286" s="59">
        <v>0</v>
      </c>
      <c r="GE286" s="59">
        <v>0</v>
      </c>
      <c r="GF286" s="59">
        <v>0</v>
      </c>
      <c r="GG286" s="59">
        <v>0</v>
      </c>
      <c r="GH286" s="59">
        <v>0</v>
      </c>
      <c r="GI286" s="59">
        <v>0</v>
      </c>
      <c r="GJ286" s="59">
        <v>0</v>
      </c>
      <c r="GK286" s="59">
        <v>0</v>
      </c>
      <c r="GL286" s="59">
        <v>0</v>
      </c>
      <c r="GM286" s="59">
        <v>0</v>
      </c>
      <c r="GN286" s="55">
        <v>0</v>
      </c>
      <c r="GO286" s="58">
        <v>0</v>
      </c>
      <c r="GP286" s="59">
        <v>0</v>
      </c>
      <c r="GQ286" s="59">
        <v>0</v>
      </c>
      <c r="GR286" s="59">
        <v>0</v>
      </c>
      <c r="GS286" s="59">
        <v>0</v>
      </c>
      <c r="GT286" s="59">
        <v>0</v>
      </c>
      <c r="GU286" s="59">
        <v>0</v>
      </c>
      <c r="GV286" s="59">
        <v>0</v>
      </c>
      <c r="GW286" s="59">
        <v>0</v>
      </c>
      <c r="GX286" s="59">
        <v>0</v>
      </c>
      <c r="GY286" s="59">
        <v>0</v>
      </c>
      <c r="GZ286" s="59">
        <v>0</v>
      </c>
      <c r="HA286" s="59">
        <v>0</v>
      </c>
      <c r="HB286" s="59">
        <v>0</v>
      </c>
      <c r="HC286" s="59">
        <v>0</v>
      </c>
      <c r="HD286" s="59">
        <v>0</v>
      </c>
      <c r="HE286" s="59">
        <v>0</v>
      </c>
      <c r="HF286" s="59">
        <v>0</v>
      </c>
      <c r="HG286" s="59">
        <v>0</v>
      </c>
      <c r="HH286" s="59">
        <v>0</v>
      </c>
      <c r="HI286" s="59">
        <v>0</v>
      </c>
      <c r="HJ286" s="59">
        <v>0</v>
      </c>
      <c r="HK286" s="59">
        <v>0</v>
      </c>
      <c r="HL286" s="59">
        <v>0</v>
      </c>
      <c r="HM286" s="55">
        <v>0</v>
      </c>
      <c r="HN286" s="58">
        <v>0</v>
      </c>
      <c r="HO286" s="59">
        <v>0</v>
      </c>
      <c r="HP286" s="59">
        <v>0</v>
      </c>
      <c r="HQ286" s="59">
        <v>0</v>
      </c>
      <c r="HR286" s="59">
        <v>0</v>
      </c>
      <c r="HS286" s="59">
        <v>0</v>
      </c>
      <c r="HT286" s="59">
        <v>0</v>
      </c>
      <c r="HU286" s="59">
        <v>0</v>
      </c>
      <c r="HV286" s="59">
        <v>0</v>
      </c>
      <c r="HW286" s="59">
        <v>0</v>
      </c>
      <c r="HX286" s="59">
        <v>0</v>
      </c>
      <c r="HY286" s="59">
        <v>0</v>
      </c>
      <c r="HZ286" s="59">
        <v>0</v>
      </c>
      <c r="IA286" s="59">
        <v>0</v>
      </c>
      <c r="IB286" s="59">
        <v>0</v>
      </c>
      <c r="IC286" s="59">
        <v>0</v>
      </c>
      <c r="ID286" s="59">
        <v>0</v>
      </c>
      <c r="IE286" s="59">
        <v>0</v>
      </c>
      <c r="IF286" s="59">
        <v>0</v>
      </c>
      <c r="IG286" s="59">
        <v>0</v>
      </c>
      <c r="IH286" s="59">
        <v>0</v>
      </c>
      <c r="II286" s="59">
        <v>0</v>
      </c>
      <c r="IJ286" s="59">
        <v>0</v>
      </c>
      <c r="IK286" s="59">
        <v>0</v>
      </c>
      <c r="IL286" s="71">
        <v>0</v>
      </c>
      <c r="IM286" s="72">
        <v>0</v>
      </c>
      <c r="IN286" s="59">
        <v>0</v>
      </c>
      <c r="IO286" s="59">
        <v>0</v>
      </c>
      <c r="IP286" s="59">
        <v>0</v>
      </c>
      <c r="IQ286" s="59">
        <v>0</v>
      </c>
      <c r="IR286" s="59">
        <v>0</v>
      </c>
      <c r="IS286" s="59">
        <v>0</v>
      </c>
      <c r="IT286" s="59">
        <v>0</v>
      </c>
      <c r="IU286" s="59">
        <v>0</v>
      </c>
      <c r="IV286" s="59">
        <v>0</v>
      </c>
      <c r="IW286" s="59">
        <v>0</v>
      </c>
      <c r="IX286" s="59">
        <v>0</v>
      </c>
      <c r="IY286" s="59">
        <v>0</v>
      </c>
      <c r="IZ286" s="59">
        <v>0</v>
      </c>
      <c r="JA286" s="59">
        <v>0</v>
      </c>
      <c r="JB286" s="59">
        <v>0</v>
      </c>
      <c r="JC286" s="59">
        <v>0</v>
      </c>
      <c r="JD286" s="59">
        <v>0</v>
      </c>
      <c r="JE286" s="59">
        <v>0</v>
      </c>
      <c r="JF286" s="59">
        <v>0</v>
      </c>
      <c r="JG286" s="59">
        <v>0</v>
      </c>
      <c r="JH286" s="59">
        <v>0</v>
      </c>
      <c r="JI286" s="59">
        <v>0</v>
      </c>
      <c r="JJ286" s="59">
        <v>0</v>
      </c>
      <c r="JK286" s="55">
        <v>0</v>
      </c>
      <c r="JL286" s="58">
        <v>0</v>
      </c>
      <c r="JM286" s="59">
        <v>0</v>
      </c>
      <c r="JN286" s="59">
        <v>0</v>
      </c>
      <c r="JO286" s="59">
        <v>0</v>
      </c>
      <c r="JP286" s="59">
        <v>0</v>
      </c>
      <c r="JQ286" s="59">
        <v>0</v>
      </c>
      <c r="JR286" s="59">
        <v>0</v>
      </c>
      <c r="JS286" s="59">
        <v>0</v>
      </c>
      <c r="JT286" s="59">
        <v>0</v>
      </c>
      <c r="JU286" s="59">
        <v>0</v>
      </c>
      <c r="JV286" s="59">
        <v>0</v>
      </c>
      <c r="JW286" s="59">
        <v>0</v>
      </c>
      <c r="JX286" s="59">
        <v>0</v>
      </c>
      <c r="JY286" s="59">
        <v>0</v>
      </c>
      <c r="JZ286" s="59">
        <v>0</v>
      </c>
      <c r="KA286" s="59">
        <v>0</v>
      </c>
      <c r="KB286" s="59">
        <v>0</v>
      </c>
      <c r="KC286" s="59">
        <v>0</v>
      </c>
      <c r="KD286" s="59">
        <v>0</v>
      </c>
      <c r="KE286" s="59">
        <v>0</v>
      </c>
      <c r="KF286" s="59">
        <v>0</v>
      </c>
      <c r="KG286" s="59">
        <v>0</v>
      </c>
      <c r="KH286" s="59">
        <v>0</v>
      </c>
      <c r="KI286" s="59">
        <v>0</v>
      </c>
      <c r="KJ286" s="55">
        <v>0</v>
      </c>
      <c r="KK286" s="58">
        <v>0</v>
      </c>
      <c r="KL286" s="59">
        <v>0</v>
      </c>
      <c r="KM286" s="59">
        <v>0</v>
      </c>
      <c r="KN286" s="59">
        <v>0</v>
      </c>
      <c r="KO286" s="59">
        <v>0</v>
      </c>
      <c r="KP286" s="59">
        <v>0</v>
      </c>
      <c r="KQ286" s="59">
        <v>0</v>
      </c>
      <c r="KR286" s="59">
        <v>0</v>
      </c>
      <c r="KS286" s="59">
        <v>0</v>
      </c>
      <c r="KT286" s="59">
        <v>0</v>
      </c>
      <c r="KU286" s="59">
        <v>0</v>
      </c>
      <c r="KV286" s="59">
        <v>0</v>
      </c>
      <c r="KW286" s="59">
        <v>0</v>
      </c>
      <c r="KX286" s="59">
        <v>0</v>
      </c>
      <c r="KY286" s="59">
        <v>0</v>
      </c>
      <c r="KZ286" s="59">
        <v>0</v>
      </c>
      <c r="LA286" s="59">
        <v>0</v>
      </c>
      <c r="LB286" s="59">
        <v>0</v>
      </c>
      <c r="LC286" s="59">
        <v>0</v>
      </c>
      <c r="LD286" s="59">
        <v>0</v>
      </c>
      <c r="LE286" s="59">
        <v>0</v>
      </c>
      <c r="LF286" s="59">
        <v>0</v>
      </c>
      <c r="LG286" s="59">
        <v>0</v>
      </c>
      <c r="LH286" s="59">
        <v>0</v>
      </c>
      <c r="LI286" s="55">
        <v>0</v>
      </c>
      <c r="LJ286" s="58">
        <v>0</v>
      </c>
      <c r="LK286" s="59">
        <v>0</v>
      </c>
      <c r="LL286" s="59">
        <v>0</v>
      </c>
      <c r="LM286" s="59">
        <v>0</v>
      </c>
      <c r="LN286" s="59">
        <v>0</v>
      </c>
      <c r="LO286" s="59">
        <v>0</v>
      </c>
      <c r="LP286" s="59">
        <v>0</v>
      </c>
      <c r="LQ286" s="59">
        <v>0</v>
      </c>
      <c r="LR286" s="59">
        <v>0</v>
      </c>
      <c r="LS286" s="59">
        <v>0</v>
      </c>
      <c r="LT286" s="59">
        <v>0</v>
      </c>
      <c r="LU286" s="59">
        <v>0</v>
      </c>
      <c r="LV286" s="59">
        <v>0</v>
      </c>
      <c r="LW286" s="59">
        <v>0</v>
      </c>
      <c r="LX286" s="59">
        <v>0</v>
      </c>
      <c r="LY286" s="59">
        <v>0</v>
      </c>
      <c r="LZ286" s="59">
        <v>0</v>
      </c>
      <c r="MA286" s="59">
        <v>0</v>
      </c>
      <c r="MB286" s="59">
        <v>0</v>
      </c>
      <c r="MC286" s="59">
        <v>0</v>
      </c>
      <c r="MD286" s="59">
        <v>0</v>
      </c>
      <c r="ME286" s="59">
        <v>0</v>
      </c>
      <c r="MF286" s="59">
        <v>0</v>
      </c>
      <c r="MG286" s="59">
        <v>0</v>
      </c>
      <c r="MH286" s="71">
        <v>0</v>
      </c>
      <c r="MI286" s="72">
        <v>0</v>
      </c>
      <c r="MJ286" s="59">
        <v>0</v>
      </c>
      <c r="MK286" s="59">
        <v>0</v>
      </c>
      <c r="ML286" s="59">
        <v>0</v>
      </c>
      <c r="MM286" s="59">
        <v>0</v>
      </c>
      <c r="MN286" s="59">
        <v>0</v>
      </c>
      <c r="MO286" s="59">
        <v>0</v>
      </c>
      <c r="MP286" s="59">
        <v>0</v>
      </c>
      <c r="MQ286" s="59">
        <v>0</v>
      </c>
      <c r="MR286" s="59">
        <v>0</v>
      </c>
      <c r="MS286" s="59">
        <v>0</v>
      </c>
      <c r="MT286" s="59">
        <v>0</v>
      </c>
      <c r="MU286" s="59">
        <v>0</v>
      </c>
      <c r="MV286" s="59">
        <v>0</v>
      </c>
      <c r="MW286" s="59">
        <v>0</v>
      </c>
      <c r="MX286" s="59">
        <v>0</v>
      </c>
      <c r="MY286" s="59">
        <v>0</v>
      </c>
      <c r="MZ286" s="59">
        <v>0</v>
      </c>
      <c r="NA286" s="59">
        <v>0</v>
      </c>
      <c r="NB286" s="59">
        <v>0</v>
      </c>
      <c r="NC286" s="59">
        <v>0</v>
      </c>
      <c r="ND286" s="59">
        <v>0</v>
      </c>
      <c r="NE286" s="59">
        <v>0</v>
      </c>
      <c r="NF286" s="59">
        <v>0</v>
      </c>
      <c r="NG286" s="55">
        <v>0</v>
      </c>
      <c r="NH286" s="58">
        <v>0</v>
      </c>
      <c r="NI286" s="59">
        <v>0</v>
      </c>
      <c r="NJ286" s="59">
        <v>0</v>
      </c>
      <c r="NK286" s="59">
        <v>0</v>
      </c>
      <c r="NL286" s="59">
        <v>0</v>
      </c>
      <c r="NM286" s="59">
        <v>0</v>
      </c>
      <c r="NN286" s="59">
        <v>0</v>
      </c>
      <c r="NO286" s="59">
        <v>0</v>
      </c>
      <c r="NP286" s="59">
        <v>0</v>
      </c>
      <c r="NQ286" s="59">
        <v>0</v>
      </c>
      <c r="NR286" s="59">
        <v>0</v>
      </c>
      <c r="NS286" s="59">
        <v>0</v>
      </c>
      <c r="NT286" s="59">
        <v>0</v>
      </c>
      <c r="NU286" s="59">
        <v>0</v>
      </c>
      <c r="NV286" s="59">
        <v>0</v>
      </c>
      <c r="NW286" s="59">
        <v>0</v>
      </c>
      <c r="NX286" s="59">
        <v>0</v>
      </c>
      <c r="NY286" s="59">
        <v>0</v>
      </c>
      <c r="NZ286" s="59">
        <v>0</v>
      </c>
      <c r="OA286" s="59">
        <v>0</v>
      </c>
      <c r="OB286" s="59">
        <v>0</v>
      </c>
      <c r="OC286" s="59">
        <v>0</v>
      </c>
      <c r="OD286" s="59">
        <v>0</v>
      </c>
      <c r="OE286" s="59">
        <v>0</v>
      </c>
      <c r="OF286" s="55">
        <v>0</v>
      </c>
      <c r="OG286" s="58">
        <v>0</v>
      </c>
      <c r="OH286" s="59">
        <v>0</v>
      </c>
      <c r="OI286" s="59">
        <v>0</v>
      </c>
      <c r="OJ286" s="59">
        <v>0</v>
      </c>
      <c r="OK286" s="59">
        <v>0</v>
      </c>
      <c r="OL286" s="59">
        <v>0</v>
      </c>
      <c r="OM286" s="59">
        <v>0</v>
      </c>
      <c r="ON286" s="59">
        <v>0</v>
      </c>
      <c r="OO286" s="59">
        <v>0</v>
      </c>
      <c r="OP286" s="59">
        <v>0</v>
      </c>
      <c r="OQ286" s="59">
        <v>0</v>
      </c>
      <c r="OR286" s="59">
        <v>0</v>
      </c>
      <c r="OS286" s="59">
        <v>0</v>
      </c>
      <c r="OT286" s="59">
        <v>0</v>
      </c>
      <c r="OU286" s="59">
        <v>0</v>
      </c>
      <c r="OV286" s="59">
        <v>0</v>
      </c>
      <c r="OW286" s="59">
        <v>0</v>
      </c>
      <c r="OX286" s="59">
        <v>0</v>
      </c>
      <c r="OY286" s="59">
        <v>0</v>
      </c>
      <c r="OZ286" s="59">
        <v>0</v>
      </c>
      <c r="PA286" s="59">
        <v>0</v>
      </c>
      <c r="PB286" s="59">
        <v>0</v>
      </c>
      <c r="PC286" s="59">
        <v>0</v>
      </c>
      <c r="PD286" s="59">
        <v>0</v>
      </c>
      <c r="PE286" s="55">
        <v>0</v>
      </c>
      <c r="PF286" s="58">
        <v>0</v>
      </c>
      <c r="PG286" s="59">
        <v>0</v>
      </c>
      <c r="PH286" s="59">
        <v>0</v>
      </c>
      <c r="PI286" s="59">
        <v>0</v>
      </c>
      <c r="PJ286" s="59">
        <v>0</v>
      </c>
      <c r="PK286" s="59">
        <v>0</v>
      </c>
      <c r="PL286" s="59">
        <v>0</v>
      </c>
      <c r="PM286" s="59">
        <v>0</v>
      </c>
      <c r="PN286" s="59">
        <v>0</v>
      </c>
      <c r="PO286" s="59">
        <v>0</v>
      </c>
      <c r="PP286" s="59">
        <v>0</v>
      </c>
      <c r="PQ286" s="59">
        <v>0</v>
      </c>
      <c r="PR286" s="59">
        <v>0</v>
      </c>
      <c r="PS286" s="59">
        <v>0</v>
      </c>
      <c r="PT286" s="59">
        <v>0</v>
      </c>
      <c r="PU286" s="59">
        <v>0</v>
      </c>
      <c r="PV286" s="59">
        <v>0</v>
      </c>
      <c r="PW286" s="59">
        <v>0</v>
      </c>
      <c r="PX286" s="59">
        <v>0</v>
      </c>
      <c r="PY286" s="59">
        <v>0</v>
      </c>
      <c r="PZ286" s="59">
        <v>0</v>
      </c>
      <c r="QA286" s="59">
        <v>0</v>
      </c>
      <c r="QB286" s="59">
        <v>0</v>
      </c>
      <c r="QC286" s="59">
        <v>0</v>
      </c>
      <c r="QD286" s="71">
        <v>0</v>
      </c>
      <c r="QE286" s="72">
        <v>0</v>
      </c>
      <c r="QF286" s="59">
        <v>0</v>
      </c>
      <c r="QG286" s="59">
        <v>0</v>
      </c>
      <c r="QH286" s="59">
        <v>0</v>
      </c>
      <c r="QI286" s="59">
        <v>0</v>
      </c>
      <c r="QJ286" s="59">
        <v>0</v>
      </c>
      <c r="QK286" s="59">
        <v>0</v>
      </c>
      <c r="QL286" s="59">
        <v>0</v>
      </c>
      <c r="QM286" s="59">
        <v>0</v>
      </c>
      <c r="QN286" s="59">
        <v>0</v>
      </c>
      <c r="QO286" s="59">
        <v>0</v>
      </c>
      <c r="QP286" s="59">
        <v>0</v>
      </c>
      <c r="QQ286" s="59">
        <v>0</v>
      </c>
      <c r="QR286" s="59">
        <v>0</v>
      </c>
      <c r="QS286" s="59">
        <v>0</v>
      </c>
      <c r="QT286" s="59">
        <v>0</v>
      </c>
      <c r="QU286" s="59">
        <v>0</v>
      </c>
      <c r="QV286" s="59">
        <v>0</v>
      </c>
      <c r="QW286" s="59">
        <v>0</v>
      </c>
      <c r="QX286" s="59">
        <v>0</v>
      </c>
      <c r="QY286" s="59">
        <v>0</v>
      </c>
      <c r="QZ286" s="59">
        <v>0</v>
      </c>
      <c r="RA286" s="59">
        <v>0</v>
      </c>
      <c r="RB286" s="59">
        <v>0</v>
      </c>
      <c r="RC286" s="55">
        <v>0</v>
      </c>
      <c r="RD286" s="58">
        <v>0</v>
      </c>
      <c r="RE286" s="59">
        <v>0</v>
      </c>
      <c r="RF286" s="59">
        <v>0</v>
      </c>
      <c r="RG286" s="59">
        <v>0</v>
      </c>
      <c r="RH286" s="59">
        <v>0</v>
      </c>
      <c r="RI286" s="59">
        <v>0</v>
      </c>
      <c r="RJ286" s="59">
        <v>0</v>
      </c>
      <c r="RK286" s="59">
        <v>0</v>
      </c>
      <c r="RL286" s="59">
        <v>0</v>
      </c>
      <c r="RM286" s="59">
        <v>0</v>
      </c>
      <c r="RN286" s="59">
        <v>0</v>
      </c>
      <c r="RO286" s="59">
        <v>0</v>
      </c>
      <c r="RP286" s="59">
        <v>0</v>
      </c>
      <c r="RQ286" s="59">
        <v>0</v>
      </c>
      <c r="RR286" s="59">
        <v>0</v>
      </c>
      <c r="RS286" s="59">
        <v>0</v>
      </c>
      <c r="RT286" s="59">
        <v>0</v>
      </c>
      <c r="RU286" s="59">
        <v>0</v>
      </c>
      <c r="RV286" s="59">
        <v>0</v>
      </c>
      <c r="RW286" s="59">
        <v>0</v>
      </c>
      <c r="RX286" s="59">
        <v>0</v>
      </c>
      <c r="RY286" s="59">
        <v>0</v>
      </c>
      <c r="RZ286" s="59">
        <v>0</v>
      </c>
      <c r="SA286" s="59">
        <v>0</v>
      </c>
      <c r="SB286" s="55">
        <v>0</v>
      </c>
      <c r="SC286" s="58">
        <v>0</v>
      </c>
      <c r="SD286" s="59">
        <v>0</v>
      </c>
      <c r="SE286" s="59">
        <v>0</v>
      </c>
      <c r="SF286" s="59">
        <v>0</v>
      </c>
      <c r="SG286" s="59">
        <v>0</v>
      </c>
      <c r="SH286" s="59">
        <v>0</v>
      </c>
      <c r="SI286" s="59">
        <v>0</v>
      </c>
      <c r="SJ286" s="59">
        <v>0</v>
      </c>
      <c r="SK286" s="59">
        <v>0</v>
      </c>
      <c r="SL286" s="59">
        <v>0</v>
      </c>
      <c r="SM286" s="59">
        <v>0</v>
      </c>
      <c r="SN286" s="59">
        <v>0</v>
      </c>
      <c r="SO286" s="59">
        <v>0</v>
      </c>
      <c r="SP286" s="59">
        <v>0</v>
      </c>
      <c r="SQ286" s="59">
        <v>0</v>
      </c>
      <c r="SR286" s="59">
        <v>0</v>
      </c>
      <c r="SS286" s="59">
        <v>0</v>
      </c>
      <c r="ST286" s="59">
        <v>0</v>
      </c>
      <c r="SU286" s="59">
        <v>0</v>
      </c>
      <c r="SV286" s="59">
        <v>0</v>
      </c>
      <c r="SW286" s="59">
        <v>0</v>
      </c>
      <c r="SX286" s="59">
        <v>0</v>
      </c>
      <c r="SY286" s="59">
        <v>0</v>
      </c>
      <c r="SZ286" s="59">
        <v>0</v>
      </c>
      <c r="TA286" s="55">
        <v>0</v>
      </c>
      <c r="TB286" s="58">
        <v>0</v>
      </c>
      <c r="TC286" s="59">
        <v>0</v>
      </c>
      <c r="TD286" s="59">
        <v>0</v>
      </c>
      <c r="TE286" s="59">
        <v>0</v>
      </c>
      <c r="TF286" s="59">
        <v>0</v>
      </c>
      <c r="TG286" s="59">
        <v>0</v>
      </c>
      <c r="TH286" s="59">
        <v>0</v>
      </c>
      <c r="TI286" s="59">
        <v>0</v>
      </c>
      <c r="TJ286" s="59">
        <v>0</v>
      </c>
      <c r="TK286" s="59">
        <v>0</v>
      </c>
      <c r="TL286" s="59">
        <v>0</v>
      </c>
      <c r="TM286" s="59">
        <v>0</v>
      </c>
      <c r="TN286" s="59">
        <v>0</v>
      </c>
      <c r="TO286" s="59">
        <v>0</v>
      </c>
      <c r="TP286" s="59">
        <v>0</v>
      </c>
      <c r="TQ286" s="59">
        <v>0</v>
      </c>
      <c r="TR286" s="59">
        <v>0</v>
      </c>
      <c r="TS286" s="59">
        <v>0</v>
      </c>
      <c r="TT286" s="59">
        <v>0</v>
      </c>
      <c r="TU286" s="59">
        <v>0</v>
      </c>
      <c r="TV286" s="59">
        <v>0</v>
      </c>
      <c r="TW286" s="59">
        <v>0</v>
      </c>
      <c r="TX286" s="59">
        <v>0</v>
      </c>
      <c r="TY286" s="59">
        <v>0</v>
      </c>
      <c r="TZ286" s="71">
        <v>0</v>
      </c>
      <c r="UA286" s="73">
        <v>1165.9722461582523</v>
      </c>
      <c r="UB286" s="53">
        <v>1165.49258366767</v>
      </c>
      <c r="UC286" s="53">
        <v>1165.1333511792272</v>
      </c>
      <c r="UD286" s="53">
        <v>1164.842040182438</v>
      </c>
      <c r="UE286" s="53">
        <v>1164.6597079792912</v>
      </c>
      <c r="UF286" s="53">
        <v>1164.5280994319337</v>
      </c>
      <c r="UG286" s="53">
        <v>1164.4286325842993</v>
      </c>
      <c r="UH286" s="53">
        <v>1164.3508141464588</v>
      </c>
      <c r="UI286" s="53">
        <v>1164.2882702330787</v>
      </c>
      <c r="UJ286" s="53">
        <v>1164.2369055573072</v>
      </c>
      <c r="UK286" s="53">
        <v>1164.1576830693082</v>
      </c>
      <c r="UL286" s="53">
        <v>1164.0796292438215</v>
      </c>
      <c r="UM286" s="53">
        <v>1164.0114438774865</v>
      </c>
      <c r="UN286" s="53">
        <v>1163.955198117932</v>
      </c>
      <c r="UO286" s="53">
        <v>1163.9117281233548</v>
      </c>
      <c r="UP286" s="53">
        <v>1163.8774536089586</v>
      </c>
      <c r="UQ286" s="53">
        <v>1163.8502852878821</v>
      </c>
      <c r="UR286" s="53">
        <v>1163.7830498139083</v>
      </c>
      <c r="US286" s="53">
        <v>1163.7538095953178</v>
      </c>
      <c r="UT286" s="53">
        <v>1163.7409054374391</v>
      </c>
      <c r="UU286" s="53">
        <v>1163.7360531667914</v>
      </c>
      <c r="UV286" s="53">
        <v>1163.7370303384057</v>
      </c>
      <c r="UW286" s="53">
        <v>1163.7370303384055</v>
      </c>
      <c r="UX286" s="53">
        <v>1163.7370303384055</v>
      </c>
      <c r="UY286" s="74">
        <v>1163.7370303384055</v>
      </c>
      <c r="UZ286" s="73">
        <v>514.64108506802938</v>
      </c>
      <c r="VA286" s="53">
        <v>514.42936988747249</v>
      </c>
      <c r="VB286" s="53">
        <v>514.27081054075302</v>
      </c>
      <c r="VC286" s="53">
        <v>514.14223062988992</v>
      </c>
      <c r="VD286" s="53">
        <v>514.06175217666805</v>
      </c>
      <c r="VE286" s="53">
        <v>514.00366231574776</v>
      </c>
      <c r="VF286" s="53">
        <v>513.95975927554809</v>
      </c>
      <c r="VG286" s="53">
        <v>513.92541148946611</v>
      </c>
      <c r="VH286" s="53">
        <v>513.89780562873284</v>
      </c>
      <c r="VI286" s="53">
        <v>513.87513410069232</v>
      </c>
      <c r="VJ286" s="53">
        <v>513.84016658982762</v>
      </c>
      <c r="VK286" s="53">
        <v>513.8057149074873</v>
      </c>
      <c r="VL286" s="53">
        <v>513.77561900166097</v>
      </c>
      <c r="VM286" s="53">
        <v>513.75079304304745</v>
      </c>
      <c r="VN286" s="53">
        <v>513.7316060982032</v>
      </c>
      <c r="VO286" s="53">
        <v>513.71647788795883</v>
      </c>
      <c r="VP286" s="53">
        <v>513.70448623525476</v>
      </c>
      <c r="VQ286" s="53">
        <v>513.67480959638544</v>
      </c>
      <c r="VR286" s="53">
        <v>513.66190344199583</v>
      </c>
      <c r="VS286" s="53">
        <v>513.65620775769924</v>
      </c>
      <c r="VT286" s="53">
        <v>513.65406604477323</v>
      </c>
      <c r="VU286" s="53">
        <v>513.6544973523462</v>
      </c>
      <c r="VV286" s="53">
        <v>513.65449735234608</v>
      </c>
      <c r="VW286" s="53">
        <v>513.65449735234608</v>
      </c>
      <c r="VX286" s="74">
        <v>513.65449735234608</v>
      </c>
      <c r="VY286" s="65">
        <f t="shared" si="4"/>
        <v>282</v>
      </c>
    </row>
    <row r="287" spans="1:597">
      <c r="A287" s="51" t="s">
        <v>660</v>
      </c>
      <c r="B287" s="69" t="s">
        <v>2</v>
      </c>
      <c r="C287" t="s">
        <v>659</v>
      </c>
      <c r="D287" t="s">
        <v>736</v>
      </c>
      <c r="E287" t="s">
        <v>727</v>
      </c>
      <c r="F287" t="s">
        <v>694</v>
      </c>
      <c r="G287" t="s">
        <v>664</v>
      </c>
      <c r="H287" t="s">
        <v>942</v>
      </c>
      <c r="I287" t="s">
        <v>666</v>
      </c>
      <c r="J287" t="s">
        <v>1209</v>
      </c>
      <c r="K287" s="5" t="s">
        <v>785</v>
      </c>
      <c r="L287" t="s">
        <v>786</v>
      </c>
      <c r="M287">
        <v>10</v>
      </c>
      <c r="N287" s="52">
        <v>1.9264100395090074</v>
      </c>
      <c r="O287" s="52">
        <v>0</v>
      </c>
      <c r="P287" s="52">
        <v>0</v>
      </c>
      <c r="Q287" s="53">
        <v>5.2</v>
      </c>
      <c r="R287" s="53">
        <v>0</v>
      </c>
      <c r="S287" s="53">
        <v>0</v>
      </c>
      <c r="T287" s="53">
        <v>0</v>
      </c>
      <c r="U287" s="53">
        <v>0.3017295617066722</v>
      </c>
      <c r="V287" s="53">
        <v>0.25</v>
      </c>
      <c r="W287" s="2" t="s">
        <v>944</v>
      </c>
      <c r="X287" s="54">
        <v>0.85</v>
      </c>
      <c r="Y287" s="54">
        <v>0.85</v>
      </c>
      <c r="Z287" t="s">
        <v>776</v>
      </c>
      <c r="AA287" t="s">
        <v>926</v>
      </c>
      <c r="AB287" s="54">
        <v>0.47548262467269414</v>
      </c>
      <c r="AC287" t="s">
        <v>778</v>
      </c>
      <c r="AD287" s="54">
        <v>0</v>
      </c>
      <c r="AE287" s="53">
        <v>440.63972185861883</v>
      </c>
      <c r="AG287" s="53">
        <v>194.49116848928452</v>
      </c>
      <c r="AI287" s="55">
        <v>0</v>
      </c>
      <c r="AJ287" s="5" t="s">
        <v>945</v>
      </c>
      <c r="AK287" t="s">
        <v>945</v>
      </c>
      <c r="AL287" s="1" t="s">
        <v>945</v>
      </c>
      <c r="AM287" s="5" t="s">
        <v>785</v>
      </c>
      <c r="AN287" t="s">
        <v>785</v>
      </c>
      <c r="AO287" t="s">
        <v>785</v>
      </c>
      <c r="AP287" t="s">
        <v>785</v>
      </c>
      <c r="AQ287" t="s">
        <v>785</v>
      </c>
      <c r="AR287" t="s">
        <v>785</v>
      </c>
      <c r="AS287" t="s">
        <v>785</v>
      </c>
      <c r="AT287" t="s">
        <v>785</v>
      </c>
      <c r="AU287" t="s">
        <v>785</v>
      </c>
      <c r="AV287" t="s">
        <v>785</v>
      </c>
      <c r="AW287" t="s">
        <v>785</v>
      </c>
      <c r="AX287" t="s">
        <v>785</v>
      </c>
      <c r="AY287" t="s">
        <v>785</v>
      </c>
      <c r="AZ287" t="s">
        <v>785</v>
      </c>
      <c r="BA287" t="s">
        <v>785</v>
      </c>
      <c r="BB287" t="s">
        <v>785</v>
      </c>
      <c r="BC287" t="s">
        <v>785</v>
      </c>
      <c r="BD287" t="s">
        <v>785</v>
      </c>
      <c r="BE287" t="s">
        <v>785</v>
      </c>
      <c r="BF287" t="s">
        <v>785</v>
      </c>
      <c r="BG287" t="s">
        <v>785</v>
      </c>
      <c r="BH287" t="s">
        <v>785</v>
      </c>
      <c r="BI287" t="s">
        <v>785</v>
      </c>
      <c r="BJ287" t="s">
        <v>785</v>
      </c>
      <c r="BK287" t="s">
        <v>785</v>
      </c>
      <c r="BL287" t="s">
        <v>785</v>
      </c>
      <c r="BM287" s="1" t="s">
        <v>785</v>
      </c>
      <c r="BN287" s="5" t="s">
        <v>786</v>
      </c>
      <c r="BO287" t="s">
        <v>786</v>
      </c>
      <c r="BP287" t="s">
        <v>786</v>
      </c>
      <c r="BQ287" t="s">
        <v>786</v>
      </c>
      <c r="BR287" t="s">
        <v>786</v>
      </c>
      <c r="BS287" t="s">
        <v>786</v>
      </c>
      <c r="BT287" t="s">
        <v>786</v>
      </c>
      <c r="BU287" t="s">
        <v>786</v>
      </c>
      <c r="BV287" t="s">
        <v>786</v>
      </c>
      <c r="BW287" t="s">
        <v>786</v>
      </c>
      <c r="BX287" t="s">
        <v>786</v>
      </c>
      <c r="BY287" t="s">
        <v>786</v>
      </c>
      <c r="BZ287" t="s">
        <v>786</v>
      </c>
      <c r="CA287" t="s">
        <v>786</v>
      </c>
      <c r="CB287" t="s">
        <v>786</v>
      </c>
      <c r="CC287" t="s">
        <v>786</v>
      </c>
      <c r="CD287" t="s">
        <v>786</v>
      </c>
      <c r="CE287" t="s">
        <v>786</v>
      </c>
      <c r="CF287" t="s">
        <v>786</v>
      </c>
      <c r="CG287" t="s">
        <v>786</v>
      </c>
      <c r="CH287" t="s">
        <v>786</v>
      </c>
      <c r="CI287" t="s">
        <v>786</v>
      </c>
      <c r="CJ287" t="s">
        <v>786</v>
      </c>
      <c r="CK287" t="s">
        <v>786</v>
      </c>
      <c r="CL287" t="s">
        <v>786</v>
      </c>
      <c r="CM287" t="s">
        <v>786</v>
      </c>
      <c r="CN287" s="1" t="s">
        <v>786</v>
      </c>
      <c r="CO287" s="56">
        <v>5.2</v>
      </c>
      <c r="CP287" s="53">
        <v>5.2</v>
      </c>
      <c r="CQ287" s="53">
        <v>5.2</v>
      </c>
      <c r="CR287" s="53">
        <v>5.2</v>
      </c>
      <c r="CS287" s="53">
        <v>5.2</v>
      </c>
      <c r="CT287" s="53">
        <v>5.2</v>
      </c>
      <c r="CU287" s="53">
        <v>5.2</v>
      </c>
      <c r="CV287" s="53">
        <v>5.2</v>
      </c>
      <c r="CW287" s="53">
        <v>5.2</v>
      </c>
      <c r="CX287" s="53">
        <v>5.2</v>
      </c>
      <c r="CY287" s="53">
        <v>5.2</v>
      </c>
      <c r="CZ287" s="53">
        <v>5.2</v>
      </c>
      <c r="DA287" s="53">
        <v>5.2</v>
      </c>
      <c r="DB287" s="53">
        <v>5.2</v>
      </c>
      <c r="DC287" s="53">
        <v>5.2</v>
      </c>
      <c r="DD287" s="53">
        <v>5.2</v>
      </c>
      <c r="DE287" s="53">
        <v>5.2</v>
      </c>
      <c r="DF287" s="53">
        <v>5.2</v>
      </c>
      <c r="DG287" s="53">
        <v>5.2</v>
      </c>
      <c r="DH287" s="53">
        <v>5.2</v>
      </c>
      <c r="DI287" s="53">
        <v>5.2</v>
      </c>
      <c r="DJ287" s="53">
        <v>5.2</v>
      </c>
      <c r="DK287" s="53">
        <v>5.2</v>
      </c>
      <c r="DL287" s="53">
        <v>5.2</v>
      </c>
      <c r="DM287" s="53">
        <v>5.2</v>
      </c>
      <c r="DN287" s="53">
        <v>5.2</v>
      </c>
      <c r="DO287" s="57">
        <v>5.2</v>
      </c>
      <c r="DP287" s="58">
        <v>0</v>
      </c>
      <c r="DQ287" s="59">
        <v>0</v>
      </c>
      <c r="DR287" s="59">
        <v>1.9266983864207248</v>
      </c>
      <c r="DS287" s="59">
        <v>1.9268633574940208</v>
      </c>
      <c r="DT287" s="59">
        <v>1.9266324312908347</v>
      </c>
      <c r="DU287" s="59">
        <v>1.926091290666986</v>
      </c>
      <c r="DV287" s="59">
        <v>1.9252358001366692</v>
      </c>
      <c r="DW287" s="59">
        <v>1.9242675458374594</v>
      </c>
      <c r="DX287" s="59">
        <v>1.9233250541156661</v>
      </c>
      <c r="DY287" s="59">
        <v>1.9225192167183431</v>
      </c>
      <c r="DZ287" s="59">
        <v>1.9219222389633115</v>
      </c>
      <c r="EA287" s="59">
        <v>1.9215638515253244</v>
      </c>
      <c r="EB287" s="59">
        <v>1.9214962965430662</v>
      </c>
      <c r="EC287" s="59">
        <v>1.9216346823098887</v>
      </c>
      <c r="ED287" s="59">
        <v>1.9219154011618786</v>
      </c>
      <c r="EE287" s="59">
        <v>1.9222844977073226</v>
      </c>
      <c r="EF287" s="59">
        <v>1.922696208991076</v>
      </c>
      <c r="EG287" s="59">
        <v>1.9231813363994643</v>
      </c>
      <c r="EH287" s="59">
        <v>1.9236686968197876</v>
      </c>
      <c r="EI287" s="59">
        <v>1.9241762124259338</v>
      </c>
      <c r="EJ287" s="59">
        <v>1.9245816832702627</v>
      </c>
      <c r="EK287" s="59">
        <v>1.9249264442915712</v>
      </c>
      <c r="EL287" s="59">
        <v>1.9252287392264775</v>
      </c>
      <c r="EM287" s="59">
        <v>1.9254960083124517</v>
      </c>
      <c r="EN287" s="59">
        <v>1.9257426576489818</v>
      </c>
      <c r="EO287" s="59">
        <v>1.9259697176635444</v>
      </c>
      <c r="EP287" s="59">
        <v>1.9261794311564751</v>
      </c>
      <c r="EQ287" s="72">
        <v>0</v>
      </c>
      <c r="ER287" s="59">
        <v>0</v>
      </c>
      <c r="ES287" s="59">
        <v>0</v>
      </c>
      <c r="ET287" s="59">
        <v>0</v>
      </c>
      <c r="EU287" s="59">
        <v>0</v>
      </c>
      <c r="EV287" s="59">
        <v>0</v>
      </c>
      <c r="EW287" s="59">
        <v>0</v>
      </c>
      <c r="EX287" s="59">
        <v>0</v>
      </c>
      <c r="EY287" s="59">
        <v>0</v>
      </c>
      <c r="EZ287" s="59">
        <v>0</v>
      </c>
      <c r="FA287" s="59">
        <v>0</v>
      </c>
      <c r="FB287" s="59">
        <v>0</v>
      </c>
      <c r="FC287" s="59">
        <v>0</v>
      </c>
      <c r="FD287" s="59">
        <v>0</v>
      </c>
      <c r="FE287" s="59">
        <v>0</v>
      </c>
      <c r="FF287" s="59">
        <v>0</v>
      </c>
      <c r="FG287" s="59">
        <v>0</v>
      </c>
      <c r="FH287" s="59">
        <v>0</v>
      </c>
      <c r="FI287" s="59">
        <v>0</v>
      </c>
      <c r="FJ287" s="59">
        <v>0</v>
      </c>
      <c r="FK287" s="59">
        <v>0</v>
      </c>
      <c r="FL287" s="59">
        <v>0</v>
      </c>
      <c r="FM287" s="59">
        <v>0</v>
      </c>
      <c r="FN287" s="59">
        <v>0</v>
      </c>
      <c r="FO287" s="55">
        <v>0</v>
      </c>
      <c r="FP287" s="58">
        <v>0</v>
      </c>
      <c r="FQ287" s="59">
        <v>0</v>
      </c>
      <c r="FR287" s="59">
        <v>0</v>
      </c>
      <c r="FS287" s="59">
        <v>0</v>
      </c>
      <c r="FT287" s="59">
        <v>0</v>
      </c>
      <c r="FU287" s="59">
        <v>0</v>
      </c>
      <c r="FV287" s="59">
        <v>0</v>
      </c>
      <c r="FW287" s="59">
        <v>0</v>
      </c>
      <c r="FX287" s="59">
        <v>0</v>
      </c>
      <c r="FY287" s="59">
        <v>0</v>
      </c>
      <c r="FZ287" s="59">
        <v>0</v>
      </c>
      <c r="GA287" s="59">
        <v>0</v>
      </c>
      <c r="GB287" s="59">
        <v>0</v>
      </c>
      <c r="GC287" s="59">
        <v>0</v>
      </c>
      <c r="GD287" s="59">
        <v>0</v>
      </c>
      <c r="GE287" s="59">
        <v>0</v>
      </c>
      <c r="GF287" s="59">
        <v>0</v>
      </c>
      <c r="GG287" s="59">
        <v>0</v>
      </c>
      <c r="GH287" s="59">
        <v>0</v>
      </c>
      <c r="GI287" s="59">
        <v>0</v>
      </c>
      <c r="GJ287" s="59">
        <v>0</v>
      </c>
      <c r="GK287" s="59">
        <v>0</v>
      </c>
      <c r="GL287" s="59">
        <v>0</v>
      </c>
      <c r="GM287" s="59">
        <v>0</v>
      </c>
      <c r="GN287" s="55">
        <v>0</v>
      </c>
      <c r="GO287" s="58">
        <v>0</v>
      </c>
      <c r="GP287" s="59">
        <v>0</v>
      </c>
      <c r="GQ287" s="59">
        <v>0</v>
      </c>
      <c r="GR287" s="59">
        <v>0</v>
      </c>
      <c r="GS287" s="59">
        <v>0</v>
      </c>
      <c r="GT287" s="59">
        <v>0</v>
      </c>
      <c r="GU287" s="59">
        <v>0</v>
      </c>
      <c r="GV287" s="59">
        <v>0</v>
      </c>
      <c r="GW287" s="59">
        <v>0</v>
      </c>
      <c r="GX287" s="59">
        <v>0</v>
      </c>
      <c r="GY287" s="59">
        <v>0</v>
      </c>
      <c r="GZ287" s="59">
        <v>0</v>
      </c>
      <c r="HA287" s="59">
        <v>0</v>
      </c>
      <c r="HB287" s="59">
        <v>0</v>
      </c>
      <c r="HC287" s="59">
        <v>0</v>
      </c>
      <c r="HD287" s="59">
        <v>0</v>
      </c>
      <c r="HE287" s="59">
        <v>0</v>
      </c>
      <c r="HF287" s="59">
        <v>0</v>
      </c>
      <c r="HG287" s="59">
        <v>0</v>
      </c>
      <c r="HH287" s="59">
        <v>0</v>
      </c>
      <c r="HI287" s="59">
        <v>0</v>
      </c>
      <c r="HJ287" s="59">
        <v>0</v>
      </c>
      <c r="HK287" s="59">
        <v>0</v>
      </c>
      <c r="HL287" s="59">
        <v>0</v>
      </c>
      <c r="HM287" s="55">
        <v>0</v>
      </c>
      <c r="HN287" s="58">
        <v>0</v>
      </c>
      <c r="HO287" s="59">
        <v>0</v>
      </c>
      <c r="HP287" s="59">
        <v>0</v>
      </c>
      <c r="HQ287" s="59">
        <v>0</v>
      </c>
      <c r="HR287" s="59">
        <v>0</v>
      </c>
      <c r="HS287" s="59">
        <v>0</v>
      </c>
      <c r="HT287" s="59">
        <v>0</v>
      </c>
      <c r="HU287" s="59">
        <v>0</v>
      </c>
      <c r="HV287" s="59">
        <v>0</v>
      </c>
      <c r="HW287" s="59">
        <v>0</v>
      </c>
      <c r="HX287" s="59">
        <v>0</v>
      </c>
      <c r="HY287" s="59">
        <v>0</v>
      </c>
      <c r="HZ287" s="59">
        <v>0</v>
      </c>
      <c r="IA287" s="59">
        <v>0</v>
      </c>
      <c r="IB287" s="59">
        <v>0</v>
      </c>
      <c r="IC287" s="59">
        <v>0</v>
      </c>
      <c r="ID287" s="59">
        <v>0</v>
      </c>
      <c r="IE287" s="59">
        <v>0</v>
      </c>
      <c r="IF287" s="59">
        <v>0</v>
      </c>
      <c r="IG287" s="59">
        <v>0</v>
      </c>
      <c r="IH287" s="59">
        <v>0</v>
      </c>
      <c r="II287" s="59">
        <v>0</v>
      </c>
      <c r="IJ287" s="59">
        <v>0</v>
      </c>
      <c r="IK287" s="59">
        <v>0</v>
      </c>
      <c r="IL287" s="71">
        <v>0</v>
      </c>
      <c r="IM287" s="72">
        <v>0</v>
      </c>
      <c r="IN287" s="59">
        <v>0</v>
      </c>
      <c r="IO287" s="59">
        <v>0</v>
      </c>
      <c r="IP287" s="59">
        <v>0</v>
      </c>
      <c r="IQ287" s="59">
        <v>0</v>
      </c>
      <c r="IR287" s="59">
        <v>0</v>
      </c>
      <c r="IS287" s="59">
        <v>0</v>
      </c>
      <c r="IT287" s="59">
        <v>0</v>
      </c>
      <c r="IU287" s="59">
        <v>0</v>
      </c>
      <c r="IV287" s="59">
        <v>0</v>
      </c>
      <c r="IW287" s="59">
        <v>0</v>
      </c>
      <c r="IX287" s="59">
        <v>0</v>
      </c>
      <c r="IY287" s="59">
        <v>0</v>
      </c>
      <c r="IZ287" s="59">
        <v>0</v>
      </c>
      <c r="JA287" s="59">
        <v>0</v>
      </c>
      <c r="JB287" s="59">
        <v>0</v>
      </c>
      <c r="JC287" s="59">
        <v>0</v>
      </c>
      <c r="JD287" s="59">
        <v>0</v>
      </c>
      <c r="JE287" s="59">
        <v>0</v>
      </c>
      <c r="JF287" s="59">
        <v>0</v>
      </c>
      <c r="JG287" s="59">
        <v>0</v>
      </c>
      <c r="JH287" s="59">
        <v>0</v>
      </c>
      <c r="JI287" s="59">
        <v>0</v>
      </c>
      <c r="JJ287" s="59">
        <v>0</v>
      </c>
      <c r="JK287" s="55">
        <v>0</v>
      </c>
      <c r="JL287" s="58">
        <v>0</v>
      </c>
      <c r="JM287" s="59">
        <v>0</v>
      </c>
      <c r="JN287" s="59">
        <v>0</v>
      </c>
      <c r="JO287" s="59">
        <v>0</v>
      </c>
      <c r="JP287" s="59">
        <v>0</v>
      </c>
      <c r="JQ287" s="59">
        <v>0</v>
      </c>
      <c r="JR287" s="59">
        <v>0</v>
      </c>
      <c r="JS287" s="59">
        <v>0</v>
      </c>
      <c r="JT287" s="59">
        <v>0</v>
      </c>
      <c r="JU287" s="59">
        <v>0</v>
      </c>
      <c r="JV287" s="59">
        <v>0</v>
      </c>
      <c r="JW287" s="59">
        <v>0</v>
      </c>
      <c r="JX287" s="59">
        <v>0</v>
      </c>
      <c r="JY287" s="59">
        <v>0</v>
      </c>
      <c r="JZ287" s="59">
        <v>0</v>
      </c>
      <c r="KA287" s="59">
        <v>0</v>
      </c>
      <c r="KB287" s="59">
        <v>0</v>
      </c>
      <c r="KC287" s="59">
        <v>0</v>
      </c>
      <c r="KD287" s="59">
        <v>0</v>
      </c>
      <c r="KE287" s="59">
        <v>0</v>
      </c>
      <c r="KF287" s="59">
        <v>0</v>
      </c>
      <c r="KG287" s="59">
        <v>0</v>
      </c>
      <c r="KH287" s="59">
        <v>0</v>
      </c>
      <c r="KI287" s="59">
        <v>0</v>
      </c>
      <c r="KJ287" s="55">
        <v>0</v>
      </c>
      <c r="KK287" s="58">
        <v>0</v>
      </c>
      <c r="KL287" s="59">
        <v>0</v>
      </c>
      <c r="KM287" s="59">
        <v>0</v>
      </c>
      <c r="KN287" s="59">
        <v>0</v>
      </c>
      <c r="KO287" s="59">
        <v>0</v>
      </c>
      <c r="KP287" s="59">
        <v>0</v>
      </c>
      <c r="KQ287" s="59">
        <v>0</v>
      </c>
      <c r="KR287" s="59">
        <v>0</v>
      </c>
      <c r="KS287" s="59">
        <v>0</v>
      </c>
      <c r="KT287" s="59">
        <v>0</v>
      </c>
      <c r="KU287" s="59">
        <v>0</v>
      </c>
      <c r="KV287" s="59">
        <v>0</v>
      </c>
      <c r="KW287" s="59">
        <v>0</v>
      </c>
      <c r="KX287" s="59">
        <v>0</v>
      </c>
      <c r="KY287" s="59">
        <v>0</v>
      </c>
      <c r="KZ287" s="59">
        <v>0</v>
      </c>
      <c r="LA287" s="59">
        <v>0</v>
      </c>
      <c r="LB287" s="59">
        <v>0</v>
      </c>
      <c r="LC287" s="59">
        <v>0</v>
      </c>
      <c r="LD287" s="59">
        <v>0</v>
      </c>
      <c r="LE287" s="59">
        <v>0</v>
      </c>
      <c r="LF287" s="59">
        <v>0</v>
      </c>
      <c r="LG287" s="59">
        <v>0</v>
      </c>
      <c r="LH287" s="59">
        <v>0</v>
      </c>
      <c r="LI287" s="55">
        <v>0</v>
      </c>
      <c r="LJ287" s="58">
        <v>0</v>
      </c>
      <c r="LK287" s="59">
        <v>0</v>
      </c>
      <c r="LL287" s="59">
        <v>0</v>
      </c>
      <c r="LM287" s="59">
        <v>0</v>
      </c>
      <c r="LN287" s="59">
        <v>0</v>
      </c>
      <c r="LO287" s="59">
        <v>0</v>
      </c>
      <c r="LP287" s="59">
        <v>0</v>
      </c>
      <c r="LQ287" s="59">
        <v>0</v>
      </c>
      <c r="LR287" s="59">
        <v>0</v>
      </c>
      <c r="LS287" s="59">
        <v>0</v>
      </c>
      <c r="LT287" s="59">
        <v>0</v>
      </c>
      <c r="LU287" s="59">
        <v>0</v>
      </c>
      <c r="LV287" s="59">
        <v>0</v>
      </c>
      <c r="LW287" s="59">
        <v>0</v>
      </c>
      <c r="LX287" s="59">
        <v>0</v>
      </c>
      <c r="LY287" s="59">
        <v>0</v>
      </c>
      <c r="LZ287" s="59">
        <v>0</v>
      </c>
      <c r="MA287" s="59">
        <v>0</v>
      </c>
      <c r="MB287" s="59">
        <v>0</v>
      </c>
      <c r="MC287" s="59">
        <v>0</v>
      </c>
      <c r="MD287" s="59">
        <v>0</v>
      </c>
      <c r="ME287" s="59">
        <v>0</v>
      </c>
      <c r="MF287" s="59">
        <v>0</v>
      </c>
      <c r="MG287" s="59">
        <v>0</v>
      </c>
      <c r="MH287" s="71">
        <v>0</v>
      </c>
      <c r="MI287" s="72">
        <v>0</v>
      </c>
      <c r="MJ287" s="59">
        <v>0</v>
      </c>
      <c r="MK287" s="59">
        <v>0</v>
      </c>
      <c r="ML287" s="59">
        <v>0</v>
      </c>
      <c r="MM287" s="59">
        <v>0</v>
      </c>
      <c r="MN287" s="59">
        <v>0</v>
      </c>
      <c r="MO287" s="59">
        <v>0</v>
      </c>
      <c r="MP287" s="59">
        <v>0</v>
      </c>
      <c r="MQ287" s="59">
        <v>0</v>
      </c>
      <c r="MR287" s="59">
        <v>0</v>
      </c>
      <c r="MS287" s="59">
        <v>0</v>
      </c>
      <c r="MT287" s="59">
        <v>0</v>
      </c>
      <c r="MU287" s="59">
        <v>0</v>
      </c>
      <c r="MV287" s="59">
        <v>0</v>
      </c>
      <c r="MW287" s="59">
        <v>0</v>
      </c>
      <c r="MX287" s="59">
        <v>0</v>
      </c>
      <c r="MY287" s="59">
        <v>0</v>
      </c>
      <c r="MZ287" s="59">
        <v>0</v>
      </c>
      <c r="NA287" s="59">
        <v>0</v>
      </c>
      <c r="NB287" s="59">
        <v>0</v>
      </c>
      <c r="NC287" s="59">
        <v>0</v>
      </c>
      <c r="ND287" s="59">
        <v>0</v>
      </c>
      <c r="NE287" s="59">
        <v>0</v>
      </c>
      <c r="NF287" s="59">
        <v>0</v>
      </c>
      <c r="NG287" s="55">
        <v>0</v>
      </c>
      <c r="NH287" s="58">
        <v>0</v>
      </c>
      <c r="NI287" s="59">
        <v>0</v>
      </c>
      <c r="NJ287" s="59">
        <v>0</v>
      </c>
      <c r="NK287" s="59">
        <v>0</v>
      </c>
      <c r="NL287" s="59">
        <v>0</v>
      </c>
      <c r="NM287" s="59">
        <v>0</v>
      </c>
      <c r="NN287" s="59">
        <v>0</v>
      </c>
      <c r="NO287" s="59">
        <v>0</v>
      </c>
      <c r="NP287" s="59">
        <v>0</v>
      </c>
      <c r="NQ287" s="59">
        <v>0</v>
      </c>
      <c r="NR287" s="59">
        <v>0</v>
      </c>
      <c r="NS287" s="59">
        <v>0</v>
      </c>
      <c r="NT287" s="59">
        <v>0</v>
      </c>
      <c r="NU287" s="59">
        <v>0</v>
      </c>
      <c r="NV287" s="59">
        <v>0</v>
      </c>
      <c r="NW287" s="59">
        <v>0</v>
      </c>
      <c r="NX287" s="59">
        <v>0</v>
      </c>
      <c r="NY287" s="59">
        <v>0</v>
      </c>
      <c r="NZ287" s="59">
        <v>0</v>
      </c>
      <c r="OA287" s="59">
        <v>0</v>
      </c>
      <c r="OB287" s="59">
        <v>0</v>
      </c>
      <c r="OC287" s="59">
        <v>0</v>
      </c>
      <c r="OD287" s="59">
        <v>0</v>
      </c>
      <c r="OE287" s="59">
        <v>0</v>
      </c>
      <c r="OF287" s="55">
        <v>0</v>
      </c>
      <c r="OG287" s="58">
        <v>0</v>
      </c>
      <c r="OH287" s="59">
        <v>0</v>
      </c>
      <c r="OI287" s="59">
        <v>0</v>
      </c>
      <c r="OJ287" s="59">
        <v>0</v>
      </c>
      <c r="OK287" s="59">
        <v>0</v>
      </c>
      <c r="OL287" s="59">
        <v>0</v>
      </c>
      <c r="OM287" s="59">
        <v>0</v>
      </c>
      <c r="ON287" s="59">
        <v>0</v>
      </c>
      <c r="OO287" s="59">
        <v>0</v>
      </c>
      <c r="OP287" s="59">
        <v>0</v>
      </c>
      <c r="OQ287" s="59">
        <v>0</v>
      </c>
      <c r="OR287" s="59">
        <v>0</v>
      </c>
      <c r="OS287" s="59">
        <v>0</v>
      </c>
      <c r="OT287" s="59">
        <v>0</v>
      </c>
      <c r="OU287" s="59">
        <v>0</v>
      </c>
      <c r="OV287" s="59">
        <v>0</v>
      </c>
      <c r="OW287" s="59">
        <v>0</v>
      </c>
      <c r="OX287" s="59">
        <v>0</v>
      </c>
      <c r="OY287" s="59">
        <v>0</v>
      </c>
      <c r="OZ287" s="59">
        <v>0</v>
      </c>
      <c r="PA287" s="59">
        <v>0</v>
      </c>
      <c r="PB287" s="59">
        <v>0</v>
      </c>
      <c r="PC287" s="59">
        <v>0</v>
      </c>
      <c r="PD287" s="59">
        <v>0</v>
      </c>
      <c r="PE287" s="55">
        <v>0</v>
      </c>
      <c r="PF287" s="58">
        <v>0</v>
      </c>
      <c r="PG287" s="59">
        <v>0</v>
      </c>
      <c r="PH287" s="59">
        <v>0</v>
      </c>
      <c r="PI287" s="59">
        <v>0</v>
      </c>
      <c r="PJ287" s="59">
        <v>0</v>
      </c>
      <c r="PK287" s="59">
        <v>0</v>
      </c>
      <c r="PL287" s="59">
        <v>0</v>
      </c>
      <c r="PM287" s="59">
        <v>0</v>
      </c>
      <c r="PN287" s="59">
        <v>0</v>
      </c>
      <c r="PO287" s="59">
        <v>0</v>
      </c>
      <c r="PP287" s="59">
        <v>0</v>
      </c>
      <c r="PQ287" s="59">
        <v>0</v>
      </c>
      <c r="PR287" s="59">
        <v>0</v>
      </c>
      <c r="PS287" s="59">
        <v>0</v>
      </c>
      <c r="PT287" s="59">
        <v>0</v>
      </c>
      <c r="PU287" s="59">
        <v>0</v>
      </c>
      <c r="PV287" s="59">
        <v>0</v>
      </c>
      <c r="PW287" s="59">
        <v>0</v>
      </c>
      <c r="PX287" s="59">
        <v>0</v>
      </c>
      <c r="PY287" s="59">
        <v>0</v>
      </c>
      <c r="PZ287" s="59">
        <v>0</v>
      </c>
      <c r="QA287" s="59">
        <v>0</v>
      </c>
      <c r="QB287" s="59">
        <v>0</v>
      </c>
      <c r="QC287" s="59">
        <v>0</v>
      </c>
      <c r="QD287" s="71">
        <v>0</v>
      </c>
      <c r="QE287" s="72">
        <v>0</v>
      </c>
      <c r="QF287" s="59">
        <v>0</v>
      </c>
      <c r="QG287" s="59">
        <v>0</v>
      </c>
      <c r="QH287" s="59">
        <v>0</v>
      </c>
      <c r="QI287" s="59">
        <v>0</v>
      </c>
      <c r="QJ287" s="59">
        <v>0</v>
      </c>
      <c r="QK287" s="59">
        <v>0</v>
      </c>
      <c r="QL287" s="59">
        <v>0</v>
      </c>
      <c r="QM287" s="59">
        <v>0</v>
      </c>
      <c r="QN287" s="59">
        <v>0</v>
      </c>
      <c r="QO287" s="59">
        <v>0</v>
      </c>
      <c r="QP287" s="59">
        <v>0</v>
      </c>
      <c r="QQ287" s="59">
        <v>0</v>
      </c>
      <c r="QR287" s="59">
        <v>0</v>
      </c>
      <c r="QS287" s="59">
        <v>0</v>
      </c>
      <c r="QT287" s="59">
        <v>0</v>
      </c>
      <c r="QU287" s="59">
        <v>0</v>
      </c>
      <c r="QV287" s="59">
        <v>0</v>
      </c>
      <c r="QW287" s="59">
        <v>0</v>
      </c>
      <c r="QX287" s="59">
        <v>0</v>
      </c>
      <c r="QY287" s="59">
        <v>0</v>
      </c>
      <c r="QZ287" s="59">
        <v>0</v>
      </c>
      <c r="RA287" s="59">
        <v>0</v>
      </c>
      <c r="RB287" s="59">
        <v>0</v>
      </c>
      <c r="RC287" s="55">
        <v>0</v>
      </c>
      <c r="RD287" s="58">
        <v>0</v>
      </c>
      <c r="RE287" s="59">
        <v>0</v>
      </c>
      <c r="RF287" s="59">
        <v>0</v>
      </c>
      <c r="RG287" s="59">
        <v>0</v>
      </c>
      <c r="RH287" s="59">
        <v>0</v>
      </c>
      <c r="RI287" s="59">
        <v>0</v>
      </c>
      <c r="RJ287" s="59">
        <v>0</v>
      </c>
      <c r="RK287" s="59">
        <v>0</v>
      </c>
      <c r="RL287" s="59">
        <v>0</v>
      </c>
      <c r="RM287" s="59">
        <v>0</v>
      </c>
      <c r="RN287" s="59">
        <v>0</v>
      </c>
      <c r="RO287" s="59">
        <v>0</v>
      </c>
      <c r="RP287" s="59">
        <v>0</v>
      </c>
      <c r="RQ287" s="59">
        <v>0</v>
      </c>
      <c r="RR287" s="59">
        <v>0</v>
      </c>
      <c r="RS287" s="59">
        <v>0</v>
      </c>
      <c r="RT287" s="59">
        <v>0</v>
      </c>
      <c r="RU287" s="59">
        <v>0</v>
      </c>
      <c r="RV287" s="59">
        <v>0</v>
      </c>
      <c r="RW287" s="59">
        <v>0</v>
      </c>
      <c r="RX287" s="59">
        <v>0</v>
      </c>
      <c r="RY287" s="59">
        <v>0</v>
      </c>
      <c r="RZ287" s="59">
        <v>0</v>
      </c>
      <c r="SA287" s="59">
        <v>0</v>
      </c>
      <c r="SB287" s="55">
        <v>0</v>
      </c>
      <c r="SC287" s="58">
        <v>0</v>
      </c>
      <c r="SD287" s="59">
        <v>0</v>
      </c>
      <c r="SE287" s="59">
        <v>0</v>
      </c>
      <c r="SF287" s="59">
        <v>0</v>
      </c>
      <c r="SG287" s="59">
        <v>0</v>
      </c>
      <c r="SH287" s="59">
        <v>0</v>
      </c>
      <c r="SI287" s="59">
        <v>0</v>
      </c>
      <c r="SJ287" s="59">
        <v>0</v>
      </c>
      <c r="SK287" s="59">
        <v>0</v>
      </c>
      <c r="SL287" s="59">
        <v>0</v>
      </c>
      <c r="SM287" s="59">
        <v>0</v>
      </c>
      <c r="SN287" s="59">
        <v>0</v>
      </c>
      <c r="SO287" s="59">
        <v>0</v>
      </c>
      <c r="SP287" s="59">
        <v>0</v>
      </c>
      <c r="SQ287" s="59">
        <v>0</v>
      </c>
      <c r="SR287" s="59">
        <v>0</v>
      </c>
      <c r="SS287" s="59">
        <v>0</v>
      </c>
      <c r="ST287" s="59">
        <v>0</v>
      </c>
      <c r="SU287" s="59">
        <v>0</v>
      </c>
      <c r="SV287" s="59">
        <v>0</v>
      </c>
      <c r="SW287" s="59">
        <v>0</v>
      </c>
      <c r="SX287" s="59">
        <v>0</v>
      </c>
      <c r="SY287" s="59">
        <v>0</v>
      </c>
      <c r="SZ287" s="59">
        <v>0</v>
      </c>
      <c r="TA287" s="55">
        <v>0</v>
      </c>
      <c r="TB287" s="58">
        <v>0</v>
      </c>
      <c r="TC287" s="59">
        <v>0</v>
      </c>
      <c r="TD287" s="59">
        <v>0</v>
      </c>
      <c r="TE287" s="59">
        <v>0</v>
      </c>
      <c r="TF287" s="59">
        <v>0</v>
      </c>
      <c r="TG287" s="59">
        <v>0</v>
      </c>
      <c r="TH287" s="59">
        <v>0</v>
      </c>
      <c r="TI287" s="59">
        <v>0</v>
      </c>
      <c r="TJ287" s="59">
        <v>0</v>
      </c>
      <c r="TK287" s="59">
        <v>0</v>
      </c>
      <c r="TL287" s="59">
        <v>0</v>
      </c>
      <c r="TM287" s="59">
        <v>0</v>
      </c>
      <c r="TN287" s="59">
        <v>0</v>
      </c>
      <c r="TO287" s="59">
        <v>0</v>
      </c>
      <c r="TP287" s="59">
        <v>0</v>
      </c>
      <c r="TQ287" s="59">
        <v>0</v>
      </c>
      <c r="TR287" s="59">
        <v>0</v>
      </c>
      <c r="TS287" s="59">
        <v>0</v>
      </c>
      <c r="TT287" s="59">
        <v>0</v>
      </c>
      <c r="TU287" s="59">
        <v>0</v>
      </c>
      <c r="TV287" s="59">
        <v>0</v>
      </c>
      <c r="TW287" s="59">
        <v>0</v>
      </c>
      <c r="TX287" s="59">
        <v>0</v>
      </c>
      <c r="TY287" s="59">
        <v>0</v>
      </c>
      <c r="TZ287" s="71">
        <v>0</v>
      </c>
      <c r="UA287" s="73">
        <v>441.25274333208603</v>
      </c>
      <c r="UB287" s="53">
        <v>441.07121895143251</v>
      </c>
      <c r="UC287" s="53">
        <v>440.93527032869167</v>
      </c>
      <c r="UD287" s="53">
        <v>440.82502604378732</v>
      </c>
      <c r="UE287" s="53">
        <v>440.75602389978133</v>
      </c>
      <c r="UF287" s="53">
        <v>440.70621771206214</v>
      </c>
      <c r="UG287" s="53">
        <v>440.66857529001146</v>
      </c>
      <c r="UH287" s="53">
        <v>440.63912553313088</v>
      </c>
      <c r="UI287" s="53">
        <v>440.61545629619269</v>
      </c>
      <c r="UJ287" s="53">
        <v>440.59601775109081</v>
      </c>
      <c r="UK287" s="53">
        <v>440.56603664281113</v>
      </c>
      <c r="UL287" s="53">
        <v>440.53649780538422</v>
      </c>
      <c r="UM287" s="53">
        <v>440.51069360631374</v>
      </c>
      <c r="UN287" s="53">
        <v>440.48940785462793</v>
      </c>
      <c r="UO287" s="53">
        <v>440.47295698761729</v>
      </c>
      <c r="UP287" s="53">
        <v>440.45998607552775</v>
      </c>
      <c r="UQ287" s="53">
        <v>440.44970444468589</v>
      </c>
      <c r="UR287" s="53">
        <v>440.42425972467834</v>
      </c>
      <c r="US287" s="53">
        <v>440.41319400102049</v>
      </c>
      <c r="UT287" s="53">
        <v>440.40831052709297</v>
      </c>
      <c r="UU287" s="53">
        <v>440.4064742246066</v>
      </c>
      <c r="UV287" s="53">
        <v>440.40684402728147</v>
      </c>
      <c r="UW287" s="53">
        <v>440.40684402728135</v>
      </c>
      <c r="UX287" s="53">
        <v>440.40684402728135</v>
      </c>
      <c r="UY287" s="74">
        <v>440.40684402728135</v>
      </c>
      <c r="UZ287" s="73">
        <v>194.76174614438284</v>
      </c>
      <c r="VA287" s="53">
        <v>194.68162425080121</v>
      </c>
      <c r="VB287" s="53">
        <v>194.62161875156966</v>
      </c>
      <c r="VC287" s="53">
        <v>194.5729587267769</v>
      </c>
      <c r="VD287" s="53">
        <v>194.5425023086415</v>
      </c>
      <c r="VE287" s="53">
        <v>194.52051867174507</v>
      </c>
      <c r="VF287" s="53">
        <v>194.50390392212938</v>
      </c>
      <c r="VG287" s="53">
        <v>194.49090528096448</v>
      </c>
      <c r="VH287" s="53">
        <v>194.48045806678704</v>
      </c>
      <c r="VI287" s="53">
        <v>194.47187821081161</v>
      </c>
      <c r="VJ287" s="53">
        <v>194.4586450398271</v>
      </c>
      <c r="VK287" s="53">
        <v>194.44560707996561</v>
      </c>
      <c r="VL287" s="53">
        <v>194.43421752841093</v>
      </c>
      <c r="VM287" s="53">
        <v>194.42482234565236</v>
      </c>
      <c r="VN287" s="53">
        <v>194.41756120193597</v>
      </c>
      <c r="VO287" s="53">
        <v>194.41183605342232</v>
      </c>
      <c r="VP287" s="53">
        <v>194.4072979096799</v>
      </c>
      <c r="VQ287" s="53">
        <v>194.39606702630587</v>
      </c>
      <c r="VR287" s="53">
        <v>194.39118279681489</v>
      </c>
      <c r="VS287" s="53">
        <v>194.38902731127121</v>
      </c>
      <c r="VT287" s="53">
        <v>194.38821679737845</v>
      </c>
      <c r="VU287" s="53">
        <v>194.38838002223261</v>
      </c>
      <c r="VV287" s="53">
        <v>194.38838002223258</v>
      </c>
      <c r="VW287" s="53">
        <v>194.38838002223258</v>
      </c>
      <c r="VX287" s="74">
        <v>194.38838002223258</v>
      </c>
      <c r="VY287" s="65">
        <f t="shared" si="4"/>
        <v>283</v>
      </c>
    </row>
    <row r="288" spans="1:597">
      <c r="A288" s="51" t="s">
        <v>660</v>
      </c>
      <c r="B288" s="69" t="s">
        <v>2</v>
      </c>
      <c r="C288" t="s">
        <v>659</v>
      </c>
      <c r="D288" t="s">
        <v>736</v>
      </c>
      <c r="E288" t="s">
        <v>727</v>
      </c>
      <c r="F288" t="s">
        <v>694</v>
      </c>
      <c r="G288" t="s">
        <v>664</v>
      </c>
      <c r="H288" t="s">
        <v>946</v>
      </c>
      <c r="I288" t="s">
        <v>666</v>
      </c>
      <c r="J288" t="s">
        <v>1210</v>
      </c>
      <c r="K288" s="5" t="s">
        <v>785</v>
      </c>
      <c r="L288" t="s">
        <v>786</v>
      </c>
      <c r="M288">
        <v>10</v>
      </c>
      <c r="N288" s="52">
        <v>19.249657288878133</v>
      </c>
      <c r="O288" s="52">
        <v>0</v>
      </c>
      <c r="P288" s="52">
        <v>0</v>
      </c>
      <c r="Q288" s="53">
        <v>19.72</v>
      </c>
      <c r="R288" s="53">
        <v>0</v>
      </c>
      <c r="S288" s="53">
        <v>0</v>
      </c>
      <c r="T288" s="53">
        <v>0</v>
      </c>
      <c r="U288" s="53">
        <v>0.3017295617066722</v>
      </c>
      <c r="V288" s="53">
        <v>0.25</v>
      </c>
      <c r="W288" s="2" t="s">
        <v>948</v>
      </c>
      <c r="X288" s="54">
        <v>0.95</v>
      </c>
      <c r="Y288" s="54">
        <v>0.95</v>
      </c>
      <c r="Z288" t="s">
        <v>776</v>
      </c>
      <c r="AA288" t="s">
        <v>926</v>
      </c>
      <c r="AB288" s="54">
        <v>0.47548262467269414</v>
      </c>
      <c r="AC288" t="s">
        <v>778</v>
      </c>
      <c r="AD288" s="54">
        <v>0</v>
      </c>
      <c r="AE288" s="53">
        <v>167.22951967776393</v>
      </c>
      <c r="AG288" s="53">
        <v>73.812375676984004</v>
      </c>
      <c r="AI288" s="55">
        <v>0</v>
      </c>
      <c r="AJ288" s="5" t="s">
        <v>949</v>
      </c>
      <c r="AK288" t="s">
        <v>949</v>
      </c>
      <c r="AL288" s="1" t="s">
        <v>949</v>
      </c>
      <c r="AM288" s="5" t="s">
        <v>785</v>
      </c>
      <c r="AN288" t="s">
        <v>785</v>
      </c>
      <c r="AO288" t="s">
        <v>785</v>
      </c>
      <c r="AP288" t="s">
        <v>785</v>
      </c>
      <c r="AQ288" t="s">
        <v>785</v>
      </c>
      <c r="AR288" t="s">
        <v>785</v>
      </c>
      <c r="AS288" t="s">
        <v>785</v>
      </c>
      <c r="AT288" t="s">
        <v>785</v>
      </c>
      <c r="AU288" t="s">
        <v>785</v>
      </c>
      <c r="AV288" t="s">
        <v>785</v>
      </c>
      <c r="AW288" t="s">
        <v>785</v>
      </c>
      <c r="AX288" t="s">
        <v>785</v>
      </c>
      <c r="AY288" t="s">
        <v>785</v>
      </c>
      <c r="AZ288" t="s">
        <v>785</v>
      </c>
      <c r="BA288" t="s">
        <v>785</v>
      </c>
      <c r="BB288" t="s">
        <v>785</v>
      </c>
      <c r="BC288" t="s">
        <v>785</v>
      </c>
      <c r="BD288" t="s">
        <v>785</v>
      </c>
      <c r="BE288" t="s">
        <v>785</v>
      </c>
      <c r="BF288" t="s">
        <v>785</v>
      </c>
      <c r="BG288" t="s">
        <v>785</v>
      </c>
      <c r="BH288" t="s">
        <v>785</v>
      </c>
      <c r="BI288" t="s">
        <v>785</v>
      </c>
      <c r="BJ288" t="s">
        <v>785</v>
      </c>
      <c r="BK288" t="s">
        <v>785</v>
      </c>
      <c r="BL288" t="s">
        <v>785</v>
      </c>
      <c r="BM288" s="1" t="s">
        <v>785</v>
      </c>
      <c r="BN288" s="5" t="s">
        <v>786</v>
      </c>
      <c r="BO288" t="s">
        <v>786</v>
      </c>
      <c r="BP288" t="s">
        <v>786</v>
      </c>
      <c r="BQ288" t="s">
        <v>786</v>
      </c>
      <c r="BR288" t="s">
        <v>786</v>
      </c>
      <c r="BS288" t="s">
        <v>786</v>
      </c>
      <c r="BT288" t="s">
        <v>786</v>
      </c>
      <c r="BU288" t="s">
        <v>786</v>
      </c>
      <c r="BV288" t="s">
        <v>786</v>
      </c>
      <c r="BW288" t="s">
        <v>786</v>
      </c>
      <c r="BX288" t="s">
        <v>786</v>
      </c>
      <c r="BY288" t="s">
        <v>786</v>
      </c>
      <c r="BZ288" t="s">
        <v>786</v>
      </c>
      <c r="CA288" t="s">
        <v>786</v>
      </c>
      <c r="CB288" t="s">
        <v>786</v>
      </c>
      <c r="CC288" t="s">
        <v>786</v>
      </c>
      <c r="CD288" t="s">
        <v>786</v>
      </c>
      <c r="CE288" t="s">
        <v>786</v>
      </c>
      <c r="CF288" t="s">
        <v>786</v>
      </c>
      <c r="CG288" t="s">
        <v>786</v>
      </c>
      <c r="CH288" t="s">
        <v>786</v>
      </c>
      <c r="CI288" t="s">
        <v>786</v>
      </c>
      <c r="CJ288" t="s">
        <v>786</v>
      </c>
      <c r="CK288" t="s">
        <v>786</v>
      </c>
      <c r="CL288" t="s">
        <v>786</v>
      </c>
      <c r="CM288" t="s">
        <v>786</v>
      </c>
      <c r="CN288" s="1" t="s">
        <v>786</v>
      </c>
      <c r="CO288" s="56">
        <v>19.72</v>
      </c>
      <c r="CP288" s="53">
        <v>19.72</v>
      </c>
      <c r="CQ288" s="53">
        <v>19.72</v>
      </c>
      <c r="CR288" s="53">
        <v>19.72</v>
      </c>
      <c r="CS288" s="53">
        <v>19.72</v>
      </c>
      <c r="CT288" s="53">
        <v>19.72</v>
      </c>
      <c r="CU288" s="53">
        <v>19.72</v>
      </c>
      <c r="CV288" s="53">
        <v>19.72</v>
      </c>
      <c r="CW288" s="53">
        <v>19.72</v>
      </c>
      <c r="CX288" s="53">
        <v>19.72</v>
      </c>
      <c r="CY288" s="53">
        <v>19.72</v>
      </c>
      <c r="CZ288" s="53">
        <v>19.72</v>
      </c>
      <c r="DA288" s="53">
        <v>19.72</v>
      </c>
      <c r="DB288" s="53">
        <v>19.72</v>
      </c>
      <c r="DC288" s="53">
        <v>19.72</v>
      </c>
      <c r="DD288" s="53">
        <v>19.72</v>
      </c>
      <c r="DE288" s="53">
        <v>19.72</v>
      </c>
      <c r="DF288" s="53">
        <v>19.72</v>
      </c>
      <c r="DG288" s="53">
        <v>19.72</v>
      </c>
      <c r="DH288" s="53">
        <v>19.72</v>
      </c>
      <c r="DI288" s="53">
        <v>19.72</v>
      </c>
      <c r="DJ288" s="53">
        <v>19.72</v>
      </c>
      <c r="DK288" s="53">
        <v>19.72</v>
      </c>
      <c r="DL288" s="53">
        <v>19.72</v>
      </c>
      <c r="DM288" s="53">
        <v>19.72</v>
      </c>
      <c r="DN288" s="53">
        <v>19.72</v>
      </c>
      <c r="DO288" s="57">
        <v>19.72</v>
      </c>
      <c r="DP288" s="58">
        <v>0</v>
      </c>
      <c r="DQ288" s="59">
        <v>0</v>
      </c>
      <c r="DR288" s="59">
        <v>19.257630070230896</v>
      </c>
      <c r="DS288" s="59">
        <v>19.265555614272657</v>
      </c>
      <c r="DT288" s="59">
        <v>19.271495546794146</v>
      </c>
      <c r="DU288" s="59">
        <v>19.276315083163624</v>
      </c>
      <c r="DV288" s="59">
        <v>19.279332868507783</v>
      </c>
      <c r="DW288" s="59">
        <v>19.281511712448154</v>
      </c>
      <c r="DX288" s="59">
        <v>19.28315876159655</v>
      </c>
      <c r="DY288" s="59">
        <v>19.284447535798641</v>
      </c>
      <c r="DZ288" s="59">
        <v>19.285483468949476</v>
      </c>
      <c r="EA288" s="59">
        <v>19.286334320353301</v>
      </c>
      <c r="EB288" s="59">
        <v>19.2876467812093</v>
      </c>
      <c r="EC288" s="59">
        <v>19.288940055808464</v>
      </c>
      <c r="ED288" s="59">
        <v>19.290069961747829</v>
      </c>
      <c r="EE288" s="59">
        <v>19.291002115011644</v>
      </c>
      <c r="EF288" s="59">
        <v>19.291722598994287</v>
      </c>
      <c r="EG288" s="59">
        <v>19.292290712434315</v>
      </c>
      <c r="EH288" s="59">
        <v>19.292741061723234</v>
      </c>
      <c r="EI288" s="59">
        <v>19.293855665162202</v>
      </c>
      <c r="EJ288" s="59">
        <v>19.294340438275256</v>
      </c>
      <c r="EK288" s="59">
        <v>19.294554383848546</v>
      </c>
      <c r="EL288" s="59">
        <v>19.294634833706262</v>
      </c>
      <c r="EM288" s="59">
        <v>19.294618632305969</v>
      </c>
      <c r="EN288" s="59">
        <v>19.294618632305973</v>
      </c>
      <c r="EO288" s="59">
        <v>19.294618632305973</v>
      </c>
      <c r="EP288" s="59">
        <v>19.294618632305973</v>
      </c>
      <c r="EQ288" s="72">
        <v>0</v>
      </c>
      <c r="ER288" s="59">
        <v>0</v>
      </c>
      <c r="ES288" s="59">
        <v>0</v>
      </c>
      <c r="ET288" s="59">
        <v>0</v>
      </c>
      <c r="EU288" s="59">
        <v>0</v>
      </c>
      <c r="EV288" s="59">
        <v>0</v>
      </c>
      <c r="EW288" s="59">
        <v>0</v>
      </c>
      <c r="EX288" s="59">
        <v>0</v>
      </c>
      <c r="EY288" s="59">
        <v>0</v>
      </c>
      <c r="EZ288" s="59">
        <v>0</v>
      </c>
      <c r="FA288" s="59">
        <v>0</v>
      </c>
      <c r="FB288" s="59">
        <v>0</v>
      </c>
      <c r="FC288" s="59">
        <v>0</v>
      </c>
      <c r="FD288" s="59">
        <v>0</v>
      </c>
      <c r="FE288" s="59">
        <v>0</v>
      </c>
      <c r="FF288" s="59">
        <v>0</v>
      </c>
      <c r="FG288" s="59">
        <v>0</v>
      </c>
      <c r="FH288" s="59">
        <v>0</v>
      </c>
      <c r="FI288" s="59">
        <v>0</v>
      </c>
      <c r="FJ288" s="59">
        <v>0</v>
      </c>
      <c r="FK288" s="59">
        <v>0</v>
      </c>
      <c r="FL288" s="59">
        <v>0</v>
      </c>
      <c r="FM288" s="59">
        <v>0</v>
      </c>
      <c r="FN288" s="59">
        <v>0</v>
      </c>
      <c r="FO288" s="55">
        <v>0</v>
      </c>
      <c r="FP288" s="58">
        <v>0</v>
      </c>
      <c r="FQ288" s="59">
        <v>0</v>
      </c>
      <c r="FR288" s="59">
        <v>0</v>
      </c>
      <c r="FS288" s="59">
        <v>0</v>
      </c>
      <c r="FT288" s="59">
        <v>0</v>
      </c>
      <c r="FU288" s="59">
        <v>0</v>
      </c>
      <c r="FV288" s="59">
        <v>0</v>
      </c>
      <c r="FW288" s="59">
        <v>0</v>
      </c>
      <c r="FX288" s="59">
        <v>0</v>
      </c>
      <c r="FY288" s="59">
        <v>0</v>
      </c>
      <c r="FZ288" s="59">
        <v>0</v>
      </c>
      <c r="GA288" s="59">
        <v>0</v>
      </c>
      <c r="GB288" s="59">
        <v>0</v>
      </c>
      <c r="GC288" s="59">
        <v>0</v>
      </c>
      <c r="GD288" s="59">
        <v>0</v>
      </c>
      <c r="GE288" s="59">
        <v>0</v>
      </c>
      <c r="GF288" s="59">
        <v>0</v>
      </c>
      <c r="GG288" s="59">
        <v>0</v>
      </c>
      <c r="GH288" s="59">
        <v>0</v>
      </c>
      <c r="GI288" s="59">
        <v>0</v>
      </c>
      <c r="GJ288" s="59">
        <v>0</v>
      </c>
      <c r="GK288" s="59">
        <v>0</v>
      </c>
      <c r="GL288" s="59">
        <v>0</v>
      </c>
      <c r="GM288" s="59">
        <v>0</v>
      </c>
      <c r="GN288" s="55">
        <v>0</v>
      </c>
      <c r="GO288" s="58">
        <v>0</v>
      </c>
      <c r="GP288" s="59">
        <v>0</v>
      </c>
      <c r="GQ288" s="59">
        <v>0</v>
      </c>
      <c r="GR288" s="59">
        <v>0</v>
      </c>
      <c r="GS288" s="59">
        <v>0</v>
      </c>
      <c r="GT288" s="59">
        <v>0</v>
      </c>
      <c r="GU288" s="59">
        <v>0</v>
      </c>
      <c r="GV288" s="59">
        <v>0</v>
      </c>
      <c r="GW288" s="59">
        <v>0</v>
      </c>
      <c r="GX288" s="59">
        <v>0</v>
      </c>
      <c r="GY288" s="59">
        <v>0</v>
      </c>
      <c r="GZ288" s="59">
        <v>0</v>
      </c>
      <c r="HA288" s="59">
        <v>0</v>
      </c>
      <c r="HB288" s="59">
        <v>0</v>
      </c>
      <c r="HC288" s="59">
        <v>0</v>
      </c>
      <c r="HD288" s="59">
        <v>0</v>
      </c>
      <c r="HE288" s="59">
        <v>0</v>
      </c>
      <c r="HF288" s="59">
        <v>0</v>
      </c>
      <c r="HG288" s="59">
        <v>0</v>
      </c>
      <c r="HH288" s="59">
        <v>0</v>
      </c>
      <c r="HI288" s="59">
        <v>0</v>
      </c>
      <c r="HJ288" s="59">
        <v>0</v>
      </c>
      <c r="HK288" s="59">
        <v>0</v>
      </c>
      <c r="HL288" s="59">
        <v>0</v>
      </c>
      <c r="HM288" s="55">
        <v>0</v>
      </c>
      <c r="HN288" s="58">
        <v>0</v>
      </c>
      <c r="HO288" s="59">
        <v>0</v>
      </c>
      <c r="HP288" s="59">
        <v>0</v>
      </c>
      <c r="HQ288" s="59">
        <v>0</v>
      </c>
      <c r="HR288" s="59">
        <v>0</v>
      </c>
      <c r="HS288" s="59">
        <v>0</v>
      </c>
      <c r="HT288" s="59">
        <v>0</v>
      </c>
      <c r="HU288" s="59">
        <v>0</v>
      </c>
      <c r="HV288" s="59">
        <v>0</v>
      </c>
      <c r="HW288" s="59">
        <v>0</v>
      </c>
      <c r="HX288" s="59">
        <v>0</v>
      </c>
      <c r="HY288" s="59">
        <v>0</v>
      </c>
      <c r="HZ288" s="59">
        <v>0</v>
      </c>
      <c r="IA288" s="59">
        <v>0</v>
      </c>
      <c r="IB288" s="59">
        <v>0</v>
      </c>
      <c r="IC288" s="59">
        <v>0</v>
      </c>
      <c r="ID288" s="59">
        <v>0</v>
      </c>
      <c r="IE288" s="59">
        <v>0</v>
      </c>
      <c r="IF288" s="59">
        <v>0</v>
      </c>
      <c r="IG288" s="59">
        <v>0</v>
      </c>
      <c r="IH288" s="59">
        <v>0</v>
      </c>
      <c r="II288" s="59">
        <v>0</v>
      </c>
      <c r="IJ288" s="59">
        <v>0</v>
      </c>
      <c r="IK288" s="59">
        <v>0</v>
      </c>
      <c r="IL288" s="71">
        <v>0</v>
      </c>
      <c r="IM288" s="72">
        <v>0</v>
      </c>
      <c r="IN288" s="59">
        <v>0</v>
      </c>
      <c r="IO288" s="59">
        <v>0</v>
      </c>
      <c r="IP288" s="59">
        <v>0</v>
      </c>
      <c r="IQ288" s="59">
        <v>0</v>
      </c>
      <c r="IR288" s="59">
        <v>0</v>
      </c>
      <c r="IS288" s="59">
        <v>0</v>
      </c>
      <c r="IT288" s="59">
        <v>0</v>
      </c>
      <c r="IU288" s="59">
        <v>0</v>
      </c>
      <c r="IV288" s="59">
        <v>0</v>
      </c>
      <c r="IW288" s="59">
        <v>0</v>
      </c>
      <c r="IX288" s="59">
        <v>0</v>
      </c>
      <c r="IY288" s="59">
        <v>0</v>
      </c>
      <c r="IZ288" s="59">
        <v>0</v>
      </c>
      <c r="JA288" s="59">
        <v>0</v>
      </c>
      <c r="JB288" s="59">
        <v>0</v>
      </c>
      <c r="JC288" s="59">
        <v>0</v>
      </c>
      <c r="JD288" s="59">
        <v>0</v>
      </c>
      <c r="JE288" s="59">
        <v>0</v>
      </c>
      <c r="JF288" s="59">
        <v>0</v>
      </c>
      <c r="JG288" s="59">
        <v>0</v>
      </c>
      <c r="JH288" s="59">
        <v>0</v>
      </c>
      <c r="JI288" s="59">
        <v>0</v>
      </c>
      <c r="JJ288" s="59">
        <v>0</v>
      </c>
      <c r="JK288" s="55">
        <v>0</v>
      </c>
      <c r="JL288" s="58">
        <v>0</v>
      </c>
      <c r="JM288" s="59">
        <v>0</v>
      </c>
      <c r="JN288" s="59">
        <v>0</v>
      </c>
      <c r="JO288" s="59">
        <v>0</v>
      </c>
      <c r="JP288" s="59">
        <v>0</v>
      </c>
      <c r="JQ288" s="59">
        <v>0</v>
      </c>
      <c r="JR288" s="59">
        <v>0</v>
      </c>
      <c r="JS288" s="59">
        <v>0</v>
      </c>
      <c r="JT288" s="59">
        <v>0</v>
      </c>
      <c r="JU288" s="59">
        <v>0</v>
      </c>
      <c r="JV288" s="59">
        <v>0</v>
      </c>
      <c r="JW288" s="59">
        <v>0</v>
      </c>
      <c r="JX288" s="59">
        <v>0</v>
      </c>
      <c r="JY288" s="59">
        <v>0</v>
      </c>
      <c r="JZ288" s="59">
        <v>0</v>
      </c>
      <c r="KA288" s="59">
        <v>0</v>
      </c>
      <c r="KB288" s="59">
        <v>0</v>
      </c>
      <c r="KC288" s="59">
        <v>0</v>
      </c>
      <c r="KD288" s="59">
        <v>0</v>
      </c>
      <c r="KE288" s="59">
        <v>0</v>
      </c>
      <c r="KF288" s="59">
        <v>0</v>
      </c>
      <c r="KG288" s="59">
        <v>0</v>
      </c>
      <c r="KH288" s="59">
        <v>0</v>
      </c>
      <c r="KI288" s="59">
        <v>0</v>
      </c>
      <c r="KJ288" s="55">
        <v>0</v>
      </c>
      <c r="KK288" s="58">
        <v>0</v>
      </c>
      <c r="KL288" s="59">
        <v>0</v>
      </c>
      <c r="KM288" s="59">
        <v>0</v>
      </c>
      <c r="KN288" s="59">
        <v>0</v>
      </c>
      <c r="KO288" s="59">
        <v>0</v>
      </c>
      <c r="KP288" s="59">
        <v>0</v>
      </c>
      <c r="KQ288" s="59">
        <v>0</v>
      </c>
      <c r="KR288" s="59">
        <v>0</v>
      </c>
      <c r="KS288" s="59">
        <v>0</v>
      </c>
      <c r="KT288" s="59">
        <v>0</v>
      </c>
      <c r="KU288" s="59">
        <v>0</v>
      </c>
      <c r="KV288" s="59">
        <v>0</v>
      </c>
      <c r="KW288" s="59">
        <v>0</v>
      </c>
      <c r="KX288" s="59">
        <v>0</v>
      </c>
      <c r="KY288" s="59">
        <v>0</v>
      </c>
      <c r="KZ288" s="59">
        <v>0</v>
      </c>
      <c r="LA288" s="59">
        <v>0</v>
      </c>
      <c r="LB288" s="59">
        <v>0</v>
      </c>
      <c r="LC288" s="59">
        <v>0</v>
      </c>
      <c r="LD288" s="59">
        <v>0</v>
      </c>
      <c r="LE288" s="59">
        <v>0</v>
      </c>
      <c r="LF288" s="59">
        <v>0</v>
      </c>
      <c r="LG288" s="59">
        <v>0</v>
      </c>
      <c r="LH288" s="59">
        <v>0</v>
      </c>
      <c r="LI288" s="55">
        <v>0</v>
      </c>
      <c r="LJ288" s="58">
        <v>0</v>
      </c>
      <c r="LK288" s="59">
        <v>0</v>
      </c>
      <c r="LL288" s="59">
        <v>0</v>
      </c>
      <c r="LM288" s="59">
        <v>0</v>
      </c>
      <c r="LN288" s="59">
        <v>0</v>
      </c>
      <c r="LO288" s="59">
        <v>0</v>
      </c>
      <c r="LP288" s="59">
        <v>0</v>
      </c>
      <c r="LQ288" s="59">
        <v>0</v>
      </c>
      <c r="LR288" s="59">
        <v>0</v>
      </c>
      <c r="LS288" s="59">
        <v>0</v>
      </c>
      <c r="LT288" s="59">
        <v>0</v>
      </c>
      <c r="LU288" s="59">
        <v>0</v>
      </c>
      <c r="LV288" s="59">
        <v>0</v>
      </c>
      <c r="LW288" s="59">
        <v>0</v>
      </c>
      <c r="LX288" s="59">
        <v>0</v>
      </c>
      <c r="LY288" s="59">
        <v>0</v>
      </c>
      <c r="LZ288" s="59">
        <v>0</v>
      </c>
      <c r="MA288" s="59">
        <v>0</v>
      </c>
      <c r="MB288" s="59">
        <v>0</v>
      </c>
      <c r="MC288" s="59">
        <v>0</v>
      </c>
      <c r="MD288" s="59">
        <v>0</v>
      </c>
      <c r="ME288" s="59">
        <v>0</v>
      </c>
      <c r="MF288" s="59">
        <v>0</v>
      </c>
      <c r="MG288" s="59">
        <v>0</v>
      </c>
      <c r="MH288" s="71">
        <v>0</v>
      </c>
      <c r="MI288" s="72">
        <v>0</v>
      </c>
      <c r="MJ288" s="59">
        <v>0</v>
      </c>
      <c r="MK288" s="59">
        <v>0</v>
      </c>
      <c r="ML288" s="59">
        <v>0</v>
      </c>
      <c r="MM288" s="59">
        <v>0</v>
      </c>
      <c r="MN288" s="59">
        <v>0</v>
      </c>
      <c r="MO288" s="59">
        <v>0</v>
      </c>
      <c r="MP288" s="59">
        <v>0</v>
      </c>
      <c r="MQ288" s="59">
        <v>0</v>
      </c>
      <c r="MR288" s="59">
        <v>0</v>
      </c>
      <c r="MS288" s="59">
        <v>0</v>
      </c>
      <c r="MT288" s="59">
        <v>0</v>
      </c>
      <c r="MU288" s="59">
        <v>0</v>
      </c>
      <c r="MV288" s="59">
        <v>0</v>
      </c>
      <c r="MW288" s="59">
        <v>0</v>
      </c>
      <c r="MX288" s="59">
        <v>0</v>
      </c>
      <c r="MY288" s="59">
        <v>0</v>
      </c>
      <c r="MZ288" s="59">
        <v>0</v>
      </c>
      <c r="NA288" s="59">
        <v>0</v>
      </c>
      <c r="NB288" s="59">
        <v>0</v>
      </c>
      <c r="NC288" s="59">
        <v>0</v>
      </c>
      <c r="ND288" s="59">
        <v>0</v>
      </c>
      <c r="NE288" s="59">
        <v>0</v>
      </c>
      <c r="NF288" s="59">
        <v>0</v>
      </c>
      <c r="NG288" s="55">
        <v>0</v>
      </c>
      <c r="NH288" s="58">
        <v>0</v>
      </c>
      <c r="NI288" s="59">
        <v>0</v>
      </c>
      <c r="NJ288" s="59">
        <v>0</v>
      </c>
      <c r="NK288" s="59">
        <v>0</v>
      </c>
      <c r="NL288" s="59">
        <v>0</v>
      </c>
      <c r="NM288" s="59">
        <v>0</v>
      </c>
      <c r="NN288" s="59">
        <v>0</v>
      </c>
      <c r="NO288" s="59">
        <v>0</v>
      </c>
      <c r="NP288" s="59">
        <v>0</v>
      </c>
      <c r="NQ288" s="59">
        <v>0</v>
      </c>
      <c r="NR288" s="59">
        <v>0</v>
      </c>
      <c r="NS288" s="59">
        <v>0</v>
      </c>
      <c r="NT288" s="59">
        <v>0</v>
      </c>
      <c r="NU288" s="59">
        <v>0</v>
      </c>
      <c r="NV288" s="59">
        <v>0</v>
      </c>
      <c r="NW288" s="59">
        <v>0</v>
      </c>
      <c r="NX288" s="59">
        <v>0</v>
      </c>
      <c r="NY288" s="59">
        <v>0</v>
      </c>
      <c r="NZ288" s="59">
        <v>0</v>
      </c>
      <c r="OA288" s="59">
        <v>0</v>
      </c>
      <c r="OB288" s="59">
        <v>0</v>
      </c>
      <c r="OC288" s="59">
        <v>0</v>
      </c>
      <c r="OD288" s="59">
        <v>0</v>
      </c>
      <c r="OE288" s="59">
        <v>0</v>
      </c>
      <c r="OF288" s="55">
        <v>0</v>
      </c>
      <c r="OG288" s="58">
        <v>0</v>
      </c>
      <c r="OH288" s="59">
        <v>0</v>
      </c>
      <c r="OI288" s="59">
        <v>0</v>
      </c>
      <c r="OJ288" s="59">
        <v>0</v>
      </c>
      <c r="OK288" s="59">
        <v>0</v>
      </c>
      <c r="OL288" s="59">
        <v>0</v>
      </c>
      <c r="OM288" s="59">
        <v>0</v>
      </c>
      <c r="ON288" s="59">
        <v>0</v>
      </c>
      <c r="OO288" s="59">
        <v>0</v>
      </c>
      <c r="OP288" s="59">
        <v>0</v>
      </c>
      <c r="OQ288" s="59">
        <v>0</v>
      </c>
      <c r="OR288" s="59">
        <v>0</v>
      </c>
      <c r="OS288" s="59">
        <v>0</v>
      </c>
      <c r="OT288" s="59">
        <v>0</v>
      </c>
      <c r="OU288" s="59">
        <v>0</v>
      </c>
      <c r="OV288" s="59">
        <v>0</v>
      </c>
      <c r="OW288" s="59">
        <v>0</v>
      </c>
      <c r="OX288" s="59">
        <v>0</v>
      </c>
      <c r="OY288" s="59">
        <v>0</v>
      </c>
      <c r="OZ288" s="59">
        <v>0</v>
      </c>
      <c r="PA288" s="59">
        <v>0</v>
      </c>
      <c r="PB288" s="59">
        <v>0</v>
      </c>
      <c r="PC288" s="59">
        <v>0</v>
      </c>
      <c r="PD288" s="59">
        <v>0</v>
      </c>
      <c r="PE288" s="55">
        <v>0</v>
      </c>
      <c r="PF288" s="58">
        <v>0</v>
      </c>
      <c r="PG288" s="59">
        <v>0</v>
      </c>
      <c r="PH288" s="59">
        <v>0</v>
      </c>
      <c r="PI288" s="59">
        <v>0</v>
      </c>
      <c r="PJ288" s="59">
        <v>0</v>
      </c>
      <c r="PK288" s="59">
        <v>0</v>
      </c>
      <c r="PL288" s="59">
        <v>0</v>
      </c>
      <c r="PM288" s="59">
        <v>0</v>
      </c>
      <c r="PN288" s="59">
        <v>0</v>
      </c>
      <c r="PO288" s="59">
        <v>0</v>
      </c>
      <c r="PP288" s="59">
        <v>0</v>
      </c>
      <c r="PQ288" s="59">
        <v>0</v>
      </c>
      <c r="PR288" s="59">
        <v>0</v>
      </c>
      <c r="PS288" s="59">
        <v>0</v>
      </c>
      <c r="PT288" s="59">
        <v>0</v>
      </c>
      <c r="PU288" s="59">
        <v>0</v>
      </c>
      <c r="PV288" s="59">
        <v>0</v>
      </c>
      <c r="PW288" s="59">
        <v>0</v>
      </c>
      <c r="PX288" s="59">
        <v>0</v>
      </c>
      <c r="PY288" s="59">
        <v>0</v>
      </c>
      <c r="PZ288" s="59">
        <v>0</v>
      </c>
      <c r="QA288" s="59">
        <v>0</v>
      </c>
      <c r="QB288" s="59">
        <v>0</v>
      </c>
      <c r="QC288" s="59">
        <v>0</v>
      </c>
      <c r="QD288" s="71">
        <v>0</v>
      </c>
      <c r="QE288" s="72">
        <v>0</v>
      </c>
      <c r="QF288" s="59">
        <v>0</v>
      </c>
      <c r="QG288" s="59">
        <v>0</v>
      </c>
      <c r="QH288" s="59">
        <v>0</v>
      </c>
      <c r="QI288" s="59">
        <v>0</v>
      </c>
      <c r="QJ288" s="59">
        <v>0</v>
      </c>
      <c r="QK288" s="59">
        <v>0</v>
      </c>
      <c r="QL288" s="59">
        <v>0</v>
      </c>
      <c r="QM288" s="59">
        <v>0</v>
      </c>
      <c r="QN288" s="59">
        <v>0</v>
      </c>
      <c r="QO288" s="59">
        <v>0</v>
      </c>
      <c r="QP288" s="59">
        <v>0</v>
      </c>
      <c r="QQ288" s="59">
        <v>0</v>
      </c>
      <c r="QR288" s="59">
        <v>0</v>
      </c>
      <c r="QS288" s="59">
        <v>0</v>
      </c>
      <c r="QT288" s="59">
        <v>0</v>
      </c>
      <c r="QU288" s="59">
        <v>0</v>
      </c>
      <c r="QV288" s="59">
        <v>0</v>
      </c>
      <c r="QW288" s="59">
        <v>0</v>
      </c>
      <c r="QX288" s="59">
        <v>0</v>
      </c>
      <c r="QY288" s="59">
        <v>0</v>
      </c>
      <c r="QZ288" s="59">
        <v>0</v>
      </c>
      <c r="RA288" s="59">
        <v>0</v>
      </c>
      <c r="RB288" s="59">
        <v>0</v>
      </c>
      <c r="RC288" s="55">
        <v>0</v>
      </c>
      <c r="RD288" s="58">
        <v>0</v>
      </c>
      <c r="RE288" s="59">
        <v>0</v>
      </c>
      <c r="RF288" s="59">
        <v>0</v>
      </c>
      <c r="RG288" s="59">
        <v>0</v>
      </c>
      <c r="RH288" s="59">
        <v>0</v>
      </c>
      <c r="RI288" s="59">
        <v>0</v>
      </c>
      <c r="RJ288" s="59">
        <v>0</v>
      </c>
      <c r="RK288" s="59">
        <v>0</v>
      </c>
      <c r="RL288" s="59">
        <v>0</v>
      </c>
      <c r="RM288" s="59">
        <v>0</v>
      </c>
      <c r="RN288" s="59">
        <v>0</v>
      </c>
      <c r="RO288" s="59">
        <v>0</v>
      </c>
      <c r="RP288" s="59">
        <v>0</v>
      </c>
      <c r="RQ288" s="59">
        <v>0</v>
      </c>
      <c r="RR288" s="59">
        <v>0</v>
      </c>
      <c r="RS288" s="59">
        <v>0</v>
      </c>
      <c r="RT288" s="59">
        <v>0</v>
      </c>
      <c r="RU288" s="59">
        <v>0</v>
      </c>
      <c r="RV288" s="59">
        <v>0</v>
      </c>
      <c r="RW288" s="59">
        <v>0</v>
      </c>
      <c r="RX288" s="59">
        <v>0</v>
      </c>
      <c r="RY288" s="59">
        <v>0</v>
      </c>
      <c r="RZ288" s="59">
        <v>0</v>
      </c>
      <c r="SA288" s="59">
        <v>0</v>
      </c>
      <c r="SB288" s="55">
        <v>0</v>
      </c>
      <c r="SC288" s="58">
        <v>0</v>
      </c>
      <c r="SD288" s="59">
        <v>0</v>
      </c>
      <c r="SE288" s="59">
        <v>0</v>
      </c>
      <c r="SF288" s="59">
        <v>0</v>
      </c>
      <c r="SG288" s="59">
        <v>0</v>
      </c>
      <c r="SH288" s="59">
        <v>0</v>
      </c>
      <c r="SI288" s="59">
        <v>0</v>
      </c>
      <c r="SJ288" s="59">
        <v>0</v>
      </c>
      <c r="SK288" s="59">
        <v>0</v>
      </c>
      <c r="SL288" s="59">
        <v>0</v>
      </c>
      <c r="SM288" s="59">
        <v>0</v>
      </c>
      <c r="SN288" s="59">
        <v>0</v>
      </c>
      <c r="SO288" s="59">
        <v>0</v>
      </c>
      <c r="SP288" s="59">
        <v>0</v>
      </c>
      <c r="SQ288" s="59">
        <v>0</v>
      </c>
      <c r="SR288" s="59">
        <v>0</v>
      </c>
      <c r="SS288" s="59">
        <v>0</v>
      </c>
      <c r="ST288" s="59">
        <v>0</v>
      </c>
      <c r="SU288" s="59">
        <v>0</v>
      </c>
      <c r="SV288" s="59">
        <v>0</v>
      </c>
      <c r="SW288" s="59">
        <v>0</v>
      </c>
      <c r="SX288" s="59">
        <v>0</v>
      </c>
      <c r="SY288" s="59">
        <v>0</v>
      </c>
      <c r="SZ288" s="59">
        <v>0</v>
      </c>
      <c r="TA288" s="55">
        <v>0</v>
      </c>
      <c r="TB288" s="58">
        <v>0</v>
      </c>
      <c r="TC288" s="59">
        <v>0</v>
      </c>
      <c r="TD288" s="59">
        <v>0</v>
      </c>
      <c r="TE288" s="59">
        <v>0</v>
      </c>
      <c r="TF288" s="59">
        <v>0</v>
      </c>
      <c r="TG288" s="59">
        <v>0</v>
      </c>
      <c r="TH288" s="59">
        <v>0</v>
      </c>
      <c r="TI288" s="59">
        <v>0</v>
      </c>
      <c r="TJ288" s="59">
        <v>0</v>
      </c>
      <c r="TK288" s="59">
        <v>0</v>
      </c>
      <c r="TL288" s="59">
        <v>0</v>
      </c>
      <c r="TM288" s="59">
        <v>0</v>
      </c>
      <c r="TN288" s="59">
        <v>0</v>
      </c>
      <c r="TO288" s="59">
        <v>0</v>
      </c>
      <c r="TP288" s="59">
        <v>0</v>
      </c>
      <c r="TQ288" s="59">
        <v>0</v>
      </c>
      <c r="TR288" s="59">
        <v>0</v>
      </c>
      <c r="TS288" s="59">
        <v>0</v>
      </c>
      <c r="TT288" s="59">
        <v>0</v>
      </c>
      <c r="TU288" s="59">
        <v>0</v>
      </c>
      <c r="TV288" s="59">
        <v>0</v>
      </c>
      <c r="TW288" s="59">
        <v>0</v>
      </c>
      <c r="TX288" s="59">
        <v>0</v>
      </c>
      <c r="TY288" s="59">
        <v>0</v>
      </c>
      <c r="TZ288" s="71">
        <v>0</v>
      </c>
      <c r="UA288" s="73">
        <v>167.46217071096555</v>
      </c>
      <c r="UB288" s="53">
        <v>167.39327942976547</v>
      </c>
      <c r="UC288" s="53">
        <v>167.34168484635865</v>
      </c>
      <c r="UD288" s="53">
        <v>167.29984545263804</v>
      </c>
      <c r="UE288" s="53">
        <v>167.27365808271551</v>
      </c>
      <c r="UF288" s="53">
        <v>167.25475587205213</v>
      </c>
      <c r="UG288" s="53">
        <v>167.24046999666055</v>
      </c>
      <c r="UH288" s="53">
        <v>167.22929336311287</v>
      </c>
      <c r="UI288" s="53">
        <v>167.22031052537045</v>
      </c>
      <c r="UJ288" s="53">
        <v>167.21293329994259</v>
      </c>
      <c r="UK288" s="53">
        <v>167.20155501040512</v>
      </c>
      <c r="UL288" s="53">
        <v>167.19034456942649</v>
      </c>
      <c r="UM288" s="53">
        <v>167.18055148087328</v>
      </c>
      <c r="UN288" s="53">
        <v>167.17247321227012</v>
      </c>
      <c r="UO288" s="53">
        <v>167.16622985641268</v>
      </c>
      <c r="UP288" s="53">
        <v>167.16130719671841</v>
      </c>
      <c r="UQ288" s="53">
        <v>167.15740516042453</v>
      </c>
      <c r="UR288" s="53">
        <v>167.14774849967856</v>
      </c>
      <c r="US288" s="53">
        <v>167.14354888815831</v>
      </c>
      <c r="UT288" s="53">
        <v>167.14169553504752</v>
      </c>
      <c r="UU288" s="53">
        <v>167.14099863014414</v>
      </c>
      <c r="UV288" s="53">
        <v>167.14113897592014</v>
      </c>
      <c r="UW288" s="53">
        <v>167.14113897592009</v>
      </c>
      <c r="UX288" s="53">
        <v>167.14113897592009</v>
      </c>
      <c r="UY288" s="74">
        <v>167.14113897592009</v>
      </c>
      <c r="UZ288" s="73">
        <v>73.915064039047152</v>
      </c>
      <c r="VA288" s="53">
        <v>73.884656553941625</v>
      </c>
      <c r="VB288" s="53">
        <v>73.861883548430029</v>
      </c>
      <c r="VC288" s="53">
        <v>73.843416324142382</v>
      </c>
      <c r="VD288" s="53">
        <v>73.831857647238706</v>
      </c>
      <c r="VE288" s="53">
        <v>73.823514520515033</v>
      </c>
      <c r="VF288" s="53">
        <v>73.817208968700328</v>
      </c>
      <c r="VG288" s="53">
        <v>73.812275785397418</v>
      </c>
      <c r="VH288" s="53">
        <v>73.808310907693027</v>
      </c>
      <c r="VI288" s="53">
        <v>73.805054721011473</v>
      </c>
      <c r="VJ288" s="53">
        <v>73.800032530051894</v>
      </c>
      <c r="VK288" s="53">
        <v>73.795084424701756</v>
      </c>
      <c r="VL288" s="53">
        <v>73.790761915537573</v>
      </c>
      <c r="VM288" s="53">
        <v>73.787196299860952</v>
      </c>
      <c r="VN288" s="53">
        <v>73.784440584668303</v>
      </c>
      <c r="VO288" s="53">
        <v>73.782267803167883</v>
      </c>
      <c r="VP288" s="53">
        <v>73.780545508148535</v>
      </c>
      <c r="VQ288" s="53">
        <v>73.776283215987775</v>
      </c>
      <c r="VR288" s="53">
        <v>73.774429576129066</v>
      </c>
      <c r="VS288" s="53">
        <v>73.773611536369458</v>
      </c>
      <c r="VT288" s="53">
        <v>73.773303933939957</v>
      </c>
      <c r="VU288" s="53">
        <v>73.773365880270731</v>
      </c>
      <c r="VV288" s="53">
        <v>73.773365880270717</v>
      </c>
      <c r="VW288" s="53">
        <v>73.773365880270717</v>
      </c>
      <c r="VX288" s="74">
        <v>73.773365880270717</v>
      </c>
      <c r="VY288" s="65">
        <f t="shared" si="4"/>
        <v>284</v>
      </c>
    </row>
    <row r="289" spans="1:597">
      <c r="A289" s="51" t="s">
        <v>660</v>
      </c>
      <c r="B289" s="69" t="s">
        <v>2</v>
      </c>
      <c r="C289" t="s">
        <v>659</v>
      </c>
      <c r="D289" t="s">
        <v>736</v>
      </c>
      <c r="E289" t="s">
        <v>727</v>
      </c>
      <c r="F289" t="s">
        <v>694</v>
      </c>
      <c r="G289" t="s">
        <v>664</v>
      </c>
      <c r="H289" t="s">
        <v>950</v>
      </c>
      <c r="I289" t="s">
        <v>666</v>
      </c>
      <c r="J289" t="s">
        <v>1211</v>
      </c>
      <c r="K289" s="5" t="s">
        <v>785</v>
      </c>
      <c r="L289" t="s">
        <v>786</v>
      </c>
      <c r="M289">
        <v>2</v>
      </c>
      <c r="N289" s="52">
        <v>3.6177545181203987</v>
      </c>
      <c r="O289" s="52">
        <v>0</v>
      </c>
      <c r="P289" s="52">
        <v>0</v>
      </c>
      <c r="Q289" s="53">
        <v>20</v>
      </c>
      <c r="R289" s="53">
        <v>7.36</v>
      </c>
      <c r="S289" s="53">
        <v>0</v>
      </c>
      <c r="T289" s="53">
        <v>0</v>
      </c>
      <c r="U289" s="53">
        <v>0.3017295617066722</v>
      </c>
      <c r="V289" s="53">
        <v>0.25</v>
      </c>
      <c r="W289" s="2" t="s">
        <v>833</v>
      </c>
      <c r="X289" s="54">
        <v>0</v>
      </c>
      <c r="Y289" s="54">
        <v>0.1</v>
      </c>
      <c r="Z289" t="s">
        <v>776</v>
      </c>
      <c r="AA289" t="s">
        <v>834</v>
      </c>
      <c r="AB289" s="54">
        <v>0.79357463828057428</v>
      </c>
      <c r="AC289" t="s">
        <v>778</v>
      </c>
      <c r="AD289" s="54">
        <v>0</v>
      </c>
      <c r="AE289" s="53">
        <v>1689.8400732963621</v>
      </c>
      <c r="AG289" s="53">
        <v>1642.2870339306601</v>
      </c>
      <c r="AI289" s="55">
        <v>1.0622660902596954E-3</v>
      </c>
      <c r="AJ289" s="5" t="s">
        <v>952</v>
      </c>
      <c r="AK289" t="s">
        <v>952</v>
      </c>
      <c r="AL289" s="1" t="s">
        <v>952</v>
      </c>
      <c r="AM289" s="5" t="s">
        <v>785</v>
      </c>
      <c r="AN289" t="s">
        <v>785</v>
      </c>
      <c r="AO289" t="s">
        <v>785</v>
      </c>
      <c r="AP289" t="s">
        <v>785</v>
      </c>
      <c r="AQ289" t="s">
        <v>785</v>
      </c>
      <c r="AR289" t="s">
        <v>785</v>
      </c>
      <c r="AS289" t="s">
        <v>785</v>
      </c>
      <c r="AT289" t="s">
        <v>785</v>
      </c>
      <c r="AU289" t="s">
        <v>785</v>
      </c>
      <c r="AV289" t="s">
        <v>785</v>
      </c>
      <c r="AW289" t="s">
        <v>785</v>
      </c>
      <c r="AX289" t="s">
        <v>785</v>
      </c>
      <c r="AY289" t="s">
        <v>785</v>
      </c>
      <c r="AZ289" t="s">
        <v>785</v>
      </c>
      <c r="BA289" t="s">
        <v>785</v>
      </c>
      <c r="BB289" t="s">
        <v>785</v>
      </c>
      <c r="BC289" t="s">
        <v>785</v>
      </c>
      <c r="BD289" t="s">
        <v>785</v>
      </c>
      <c r="BE289" t="s">
        <v>785</v>
      </c>
      <c r="BF289" t="s">
        <v>785</v>
      </c>
      <c r="BG289" t="s">
        <v>785</v>
      </c>
      <c r="BH289" t="s">
        <v>785</v>
      </c>
      <c r="BI289" t="s">
        <v>785</v>
      </c>
      <c r="BJ289" t="s">
        <v>785</v>
      </c>
      <c r="BK289" t="s">
        <v>785</v>
      </c>
      <c r="BL289" t="s">
        <v>785</v>
      </c>
      <c r="BM289" s="1" t="s">
        <v>785</v>
      </c>
      <c r="BN289" s="5" t="s">
        <v>786</v>
      </c>
      <c r="BO289" t="s">
        <v>786</v>
      </c>
      <c r="BP289" t="s">
        <v>786</v>
      </c>
      <c r="BQ289" t="s">
        <v>786</v>
      </c>
      <c r="BR289" t="s">
        <v>786</v>
      </c>
      <c r="BS289" t="s">
        <v>786</v>
      </c>
      <c r="BT289" t="s">
        <v>786</v>
      </c>
      <c r="BU289" t="s">
        <v>786</v>
      </c>
      <c r="BV289" t="s">
        <v>786</v>
      </c>
      <c r="BW289" t="s">
        <v>786</v>
      </c>
      <c r="BX289" t="s">
        <v>786</v>
      </c>
      <c r="BY289" t="s">
        <v>786</v>
      </c>
      <c r="BZ289" t="s">
        <v>786</v>
      </c>
      <c r="CA289" t="s">
        <v>786</v>
      </c>
      <c r="CB289" t="s">
        <v>786</v>
      </c>
      <c r="CC289" t="s">
        <v>786</v>
      </c>
      <c r="CD289" t="s">
        <v>786</v>
      </c>
      <c r="CE289" t="s">
        <v>786</v>
      </c>
      <c r="CF289" t="s">
        <v>786</v>
      </c>
      <c r="CG289" t="s">
        <v>786</v>
      </c>
      <c r="CH289" t="s">
        <v>786</v>
      </c>
      <c r="CI289" t="s">
        <v>786</v>
      </c>
      <c r="CJ289" t="s">
        <v>786</v>
      </c>
      <c r="CK289" t="s">
        <v>786</v>
      </c>
      <c r="CL289" t="s">
        <v>786</v>
      </c>
      <c r="CM289" t="s">
        <v>786</v>
      </c>
      <c r="CN289" s="1" t="s">
        <v>786</v>
      </c>
      <c r="CO289" s="56">
        <v>20</v>
      </c>
      <c r="CP289" s="53">
        <v>20</v>
      </c>
      <c r="CQ289" s="53">
        <v>20</v>
      </c>
      <c r="CR289" s="53">
        <v>20</v>
      </c>
      <c r="CS289" s="53">
        <v>20</v>
      </c>
      <c r="CT289" s="53">
        <v>20</v>
      </c>
      <c r="CU289" s="53">
        <v>20</v>
      </c>
      <c r="CV289" s="53">
        <v>20</v>
      </c>
      <c r="CW289" s="53">
        <v>20</v>
      </c>
      <c r="CX289" s="53">
        <v>20</v>
      </c>
      <c r="CY289" s="53">
        <v>20</v>
      </c>
      <c r="CZ289" s="53">
        <v>20</v>
      </c>
      <c r="DA289" s="53">
        <v>20</v>
      </c>
      <c r="DB289" s="53">
        <v>20</v>
      </c>
      <c r="DC289" s="53">
        <v>20</v>
      </c>
      <c r="DD289" s="53">
        <v>20</v>
      </c>
      <c r="DE289" s="53">
        <v>20</v>
      </c>
      <c r="DF289" s="53">
        <v>20</v>
      </c>
      <c r="DG289" s="53">
        <v>20</v>
      </c>
      <c r="DH289" s="53">
        <v>20</v>
      </c>
      <c r="DI289" s="53">
        <v>20</v>
      </c>
      <c r="DJ289" s="53">
        <v>20</v>
      </c>
      <c r="DK289" s="53">
        <v>20</v>
      </c>
      <c r="DL289" s="53">
        <v>20</v>
      </c>
      <c r="DM289" s="53">
        <v>20</v>
      </c>
      <c r="DN289" s="53">
        <v>20</v>
      </c>
      <c r="DO289" s="57">
        <v>20</v>
      </c>
      <c r="DP289" s="58">
        <v>0</v>
      </c>
      <c r="DQ289" s="59">
        <v>0</v>
      </c>
      <c r="DR289" s="59">
        <v>3.5967119902606055</v>
      </c>
      <c r="DS289" s="59">
        <v>3.5764998731507038</v>
      </c>
      <c r="DT289" s="59">
        <v>3.553593426706732</v>
      </c>
      <c r="DU289" s="59">
        <v>3.5264337206661338</v>
      </c>
      <c r="DV289" s="59">
        <v>3.4934410303110615</v>
      </c>
      <c r="DW289" s="59">
        <v>3.4550081560400558</v>
      </c>
      <c r="DX289" s="59">
        <v>3.411959391608185</v>
      </c>
      <c r="DY289" s="59">
        <v>3.3645628417004736</v>
      </c>
      <c r="DZ289" s="59">
        <v>3.3139159489624248</v>
      </c>
      <c r="EA289" s="59">
        <v>3.2616281710170432</v>
      </c>
      <c r="EB289" s="59">
        <v>3.2078373611835151</v>
      </c>
      <c r="EC289" s="59">
        <v>3.1547244495068574</v>
      </c>
      <c r="ED289" s="59">
        <v>3.1039263815884195</v>
      </c>
      <c r="EE289" s="59">
        <v>3.0567345483384729</v>
      </c>
      <c r="EF289" s="59">
        <v>3.0139277771532336</v>
      </c>
      <c r="EG289" s="59">
        <v>2.9765754286525867</v>
      </c>
      <c r="EH289" s="59">
        <v>2.9416728633277609</v>
      </c>
      <c r="EI289" s="59">
        <v>2.9066299299615963</v>
      </c>
      <c r="EJ289" s="59">
        <v>2.8748072785266556</v>
      </c>
      <c r="EK289" s="59">
        <v>2.8435719812914648</v>
      </c>
      <c r="EL289" s="59">
        <v>2.8133506027986788</v>
      </c>
      <c r="EM289" s="59">
        <v>2.7842108361972624</v>
      </c>
      <c r="EN289" s="59">
        <v>2.7560426581273405</v>
      </c>
      <c r="EO289" s="59">
        <v>2.7288035885401656</v>
      </c>
      <c r="EP289" s="59">
        <v>2.7025906517007949</v>
      </c>
      <c r="EQ289" s="72">
        <v>1.2485594000788871E-3</v>
      </c>
      <c r="ER289" s="59">
        <v>2.8553104218030051E-3</v>
      </c>
      <c r="ES289" s="59">
        <v>4.0678488629697198E-3</v>
      </c>
      <c r="ET289" s="59">
        <v>5.5434749962701745E-3</v>
      </c>
      <c r="EU289" s="59">
        <v>6.3562738219671757E-3</v>
      </c>
      <c r="EV289" s="59">
        <v>6.1794097123697087E-3</v>
      </c>
      <c r="EW289" s="59">
        <v>3.7467178543933565E-3</v>
      </c>
      <c r="EX289" s="59">
        <v>1.507031264467955E-4</v>
      </c>
      <c r="EY289" s="59">
        <v>0</v>
      </c>
      <c r="EZ289" s="59">
        <v>0</v>
      </c>
      <c r="FA289" s="59">
        <v>0</v>
      </c>
      <c r="FB289" s="59">
        <v>0</v>
      </c>
      <c r="FC289" s="59">
        <v>0</v>
      </c>
      <c r="FD289" s="59">
        <v>0</v>
      </c>
      <c r="FE289" s="59">
        <v>0</v>
      </c>
      <c r="FF289" s="59">
        <v>0</v>
      </c>
      <c r="FG289" s="59">
        <v>0</v>
      </c>
      <c r="FH289" s="59">
        <v>0</v>
      </c>
      <c r="FI289" s="59">
        <v>0</v>
      </c>
      <c r="FJ289" s="59">
        <v>0</v>
      </c>
      <c r="FK289" s="59">
        <v>0</v>
      </c>
      <c r="FL289" s="59">
        <v>0</v>
      </c>
      <c r="FM289" s="59">
        <v>0</v>
      </c>
      <c r="FN289" s="59">
        <v>0</v>
      </c>
      <c r="FO289" s="55">
        <v>0</v>
      </c>
      <c r="FP289" s="58">
        <v>1.2485594000788871E-3</v>
      </c>
      <c r="FQ289" s="59">
        <v>4.0968534055323491E-3</v>
      </c>
      <c r="FR289" s="59">
        <v>8.1384631083032573E-3</v>
      </c>
      <c r="FS289" s="59">
        <v>1.3619736766631231E-2</v>
      </c>
      <c r="FT289" s="59">
        <v>1.9848586739618711E-2</v>
      </c>
      <c r="FU289" s="59">
        <v>2.5809633459167845E-2</v>
      </c>
      <c r="FV289" s="59">
        <v>2.9234768040620376E-2</v>
      </c>
      <c r="FW289" s="59">
        <v>2.8979362247399009E-2</v>
      </c>
      <c r="FX289" s="59">
        <v>2.8543134802582054E-2</v>
      </c>
      <c r="FY289" s="59">
        <v>2.8092774226934441E-2</v>
      </c>
      <c r="FZ289" s="59">
        <v>2.7629467866765841E-2</v>
      </c>
      <c r="GA289" s="59">
        <v>2.717200032048751E-2</v>
      </c>
      <c r="GB289" s="59">
        <v>2.6734470786655889E-2</v>
      </c>
      <c r="GC289" s="59">
        <v>2.6328002161989675E-2</v>
      </c>
      <c r="GD289" s="59">
        <v>2.5959302575391491E-2</v>
      </c>
      <c r="GE289" s="59">
        <v>2.5637582551447977E-2</v>
      </c>
      <c r="GF289" s="59">
        <v>2.5336962788495229E-2</v>
      </c>
      <c r="GG289" s="59">
        <v>2.5035134019645036E-2</v>
      </c>
      <c r="GH289" s="59">
        <v>2.4761041905158099E-2</v>
      </c>
      <c r="GI289" s="59">
        <v>2.4492008739165492E-2</v>
      </c>
      <c r="GJ289" s="59">
        <v>2.4231708570566002E-2</v>
      </c>
      <c r="GK289" s="59">
        <v>2.3980724448147198E-2</v>
      </c>
      <c r="GL289" s="59">
        <v>2.3738108728202752E-2</v>
      </c>
      <c r="GM289" s="59">
        <v>2.3503495525243549E-2</v>
      </c>
      <c r="GN289" s="55">
        <v>2.32777205202945E-2</v>
      </c>
      <c r="GO289" s="58">
        <v>0.34713911023729782</v>
      </c>
      <c r="GP289" s="59">
        <v>0.7983532847961855</v>
      </c>
      <c r="GQ289" s="59">
        <v>1.1447142017987044</v>
      </c>
      <c r="GR289" s="59">
        <v>1.5719776509008163</v>
      </c>
      <c r="GS289" s="59">
        <v>1.8194879394890497</v>
      </c>
      <c r="GT289" s="59">
        <v>1.7885369392158585</v>
      </c>
      <c r="GU289" s="59">
        <v>1.0981132611391917</v>
      </c>
      <c r="GV289" s="59">
        <v>4.4791294898397283E-2</v>
      </c>
      <c r="GW289" s="59">
        <v>0</v>
      </c>
      <c r="GX289" s="59">
        <v>0</v>
      </c>
      <c r="GY289" s="59">
        <v>0</v>
      </c>
      <c r="GZ289" s="59">
        <v>0</v>
      </c>
      <c r="HA289" s="59">
        <v>0</v>
      </c>
      <c r="HB289" s="59">
        <v>0</v>
      </c>
      <c r="HC289" s="59">
        <v>0</v>
      </c>
      <c r="HD289" s="59">
        <v>0</v>
      </c>
      <c r="HE289" s="59">
        <v>0</v>
      </c>
      <c r="HF289" s="59">
        <v>0</v>
      </c>
      <c r="HG289" s="59">
        <v>0</v>
      </c>
      <c r="HH289" s="59">
        <v>0</v>
      </c>
      <c r="HI289" s="59">
        <v>0</v>
      </c>
      <c r="HJ289" s="59">
        <v>0</v>
      </c>
      <c r="HK289" s="59">
        <v>0</v>
      </c>
      <c r="HL289" s="59">
        <v>0</v>
      </c>
      <c r="HM289" s="55">
        <v>0</v>
      </c>
      <c r="HN289" s="58">
        <v>0.34713911023729782</v>
      </c>
      <c r="HO289" s="59">
        <v>1.1454923950334832</v>
      </c>
      <c r="HP289" s="59">
        <v>2.2902065968321876</v>
      </c>
      <c r="HQ289" s="59">
        <v>3.862184247733004</v>
      </c>
      <c r="HR289" s="59">
        <v>5.6816721872220537</v>
      </c>
      <c r="HS289" s="59">
        <v>7.4702091264379122</v>
      </c>
      <c r="HT289" s="59">
        <v>8.5683223875771048</v>
      </c>
      <c r="HU289" s="59">
        <v>8.6131136824755021</v>
      </c>
      <c r="HV289" s="59">
        <v>8.6131136824755021</v>
      </c>
      <c r="HW289" s="59">
        <v>8.6131136824755021</v>
      </c>
      <c r="HX289" s="59">
        <v>8.6131136824755021</v>
      </c>
      <c r="HY289" s="59">
        <v>8.6131136824755021</v>
      </c>
      <c r="HZ289" s="59">
        <v>8.6131136824755021</v>
      </c>
      <c r="IA289" s="59">
        <v>8.6131136824755021</v>
      </c>
      <c r="IB289" s="59">
        <v>8.6131136824755021</v>
      </c>
      <c r="IC289" s="59">
        <v>8.6131136824755021</v>
      </c>
      <c r="ID289" s="59">
        <v>8.6131136824755021</v>
      </c>
      <c r="IE289" s="59">
        <v>8.6131136824755021</v>
      </c>
      <c r="IF289" s="59">
        <v>8.6131136824755021</v>
      </c>
      <c r="IG289" s="59">
        <v>8.6131136824755021</v>
      </c>
      <c r="IH289" s="59">
        <v>8.6131136824755021</v>
      </c>
      <c r="II289" s="59">
        <v>8.6131136824755021</v>
      </c>
      <c r="IJ289" s="59">
        <v>8.6131136824755021</v>
      </c>
      <c r="IK289" s="59">
        <v>8.6131136824755021</v>
      </c>
      <c r="IL289" s="71">
        <v>8.6131136824755021</v>
      </c>
      <c r="IM289" s="72">
        <v>1.0622660902596952E-3</v>
      </c>
      <c r="IN289" s="59">
        <v>2.4314729565696686E-3</v>
      </c>
      <c r="IO289" s="59">
        <v>3.4674989921771007E-3</v>
      </c>
      <c r="IP289" s="59">
        <v>4.7308980022450287E-3</v>
      </c>
      <c r="IQ289" s="59">
        <v>5.4322305198444302E-3</v>
      </c>
      <c r="IR289" s="59">
        <v>5.2898200257895742E-3</v>
      </c>
      <c r="IS289" s="59">
        <v>3.2133559721325812E-3</v>
      </c>
      <c r="IT289" s="59">
        <v>1.2952138746536612E-4</v>
      </c>
      <c r="IU289" s="59">
        <v>0</v>
      </c>
      <c r="IV289" s="59">
        <v>0</v>
      </c>
      <c r="IW289" s="59">
        <v>0</v>
      </c>
      <c r="IX289" s="59">
        <v>0</v>
      </c>
      <c r="IY289" s="59">
        <v>0</v>
      </c>
      <c r="IZ289" s="59">
        <v>0</v>
      </c>
      <c r="JA289" s="59">
        <v>0</v>
      </c>
      <c r="JB289" s="59">
        <v>0</v>
      </c>
      <c r="JC289" s="59">
        <v>0</v>
      </c>
      <c r="JD289" s="59">
        <v>0</v>
      </c>
      <c r="JE289" s="59">
        <v>0</v>
      </c>
      <c r="JF289" s="59">
        <v>0</v>
      </c>
      <c r="JG289" s="59">
        <v>0</v>
      </c>
      <c r="JH289" s="59">
        <v>0</v>
      </c>
      <c r="JI289" s="59">
        <v>0</v>
      </c>
      <c r="JJ289" s="59">
        <v>0</v>
      </c>
      <c r="JK289" s="55">
        <v>0</v>
      </c>
      <c r="JL289" s="58">
        <v>1.0622660902596954E-3</v>
      </c>
      <c r="JM289" s="59">
        <v>3.488723392916442E-3</v>
      </c>
      <c r="JN289" s="59">
        <v>6.9373552402116675E-3</v>
      </c>
      <c r="JO289" s="59">
        <v>1.1623320300661913E-2</v>
      </c>
      <c r="JP289" s="59">
        <v>1.696309845716603E-2</v>
      </c>
      <c r="JQ289" s="59">
        <v>2.2094070839371201E-2</v>
      </c>
      <c r="JR289" s="59">
        <v>2.5073069317745198E-2</v>
      </c>
      <c r="JS289" s="59">
        <v>2.4906233166102909E-2</v>
      </c>
      <c r="JT289" s="59">
        <v>2.4587621226300652E-2</v>
      </c>
      <c r="JU289" s="59">
        <v>2.4258486670679636E-2</v>
      </c>
      <c r="JV289" s="59">
        <v>2.391948552322308E-2</v>
      </c>
      <c r="JW289" s="59">
        <v>2.3584094731014658E-2</v>
      </c>
      <c r="JX289" s="59">
        <v>2.3262739416843082E-2</v>
      </c>
      <c r="JY289" s="59">
        <v>2.2963747574413516E-2</v>
      </c>
      <c r="JZ289" s="59">
        <v>2.2692234331864632E-2</v>
      </c>
      <c r="KA289" s="59">
        <v>2.2455220114083796E-2</v>
      </c>
      <c r="KB289" s="59">
        <v>2.2233644920572074E-2</v>
      </c>
      <c r="KC289" s="59">
        <v>2.2011127094490511E-2</v>
      </c>
      <c r="KD289" s="59">
        <v>2.1808968601539185E-2</v>
      </c>
      <c r="KE289" s="59">
        <v>2.1610377115741694E-2</v>
      </c>
      <c r="KF289" s="59">
        <v>2.1418124814351583E-2</v>
      </c>
      <c r="KG289" s="59">
        <v>2.1232657316079758E-2</v>
      </c>
      <c r="KH289" s="59">
        <v>2.1053296798483442E-2</v>
      </c>
      <c r="KI289" s="59">
        <v>2.0879769281563501E-2</v>
      </c>
      <c r="KJ289" s="55">
        <v>2.0712694624491323E-2</v>
      </c>
      <c r="KK289" s="58">
        <v>0.29506824370170315</v>
      </c>
      <c r="KL289" s="59">
        <v>0.67860029207675765</v>
      </c>
      <c r="KM289" s="59">
        <v>0.97300707152889876</v>
      </c>
      <c r="KN289" s="59">
        <v>1.3361810032656938</v>
      </c>
      <c r="KO289" s="59">
        <v>1.5465647485656924</v>
      </c>
      <c r="KP289" s="59">
        <v>1.5202563983334794</v>
      </c>
      <c r="KQ289" s="59">
        <v>0.93339627196831287</v>
      </c>
      <c r="KR289" s="59">
        <v>3.8072600663637601E-2</v>
      </c>
      <c r="KS289" s="59">
        <v>0</v>
      </c>
      <c r="KT289" s="59">
        <v>0</v>
      </c>
      <c r="KU289" s="59">
        <v>0</v>
      </c>
      <c r="KV289" s="59">
        <v>0</v>
      </c>
      <c r="KW289" s="59">
        <v>0</v>
      </c>
      <c r="KX289" s="59">
        <v>0</v>
      </c>
      <c r="KY289" s="59">
        <v>0</v>
      </c>
      <c r="KZ289" s="59">
        <v>0</v>
      </c>
      <c r="LA289" s="59">
        <v>0</v>
      </c>
      <c r="LB289" s="59">
        <v>0</v>
      </c>
      <c r="LC289" s="59">
        <v>0</v>
      </c>
      <c r="LD289" s="59">
        <v>0</v>
      </c>
      <c r="LE289" s="59">
        <v>0</v>
      </c>
      <c r="LF289" s="59">
        <v>0</v>
      </c>
      <c r="LG289" s="59">
        <v>0</v>
      </c>
      <c r="LH289" s="59">
        <v>0</v>
      </c>
      <c r="LI289" s="55">
        <v>0</v>
      </c>
      <c r="LJ289" s="58">
        <v>0.29506824370170315</v>
      </c>
      <c r="LK289" s="59">
        <v>0.9736685357784608</v>
      </c>
      <c r="LL289" s="59">
        <v>1.9466756073073594</v>
      </c>
      <c r="LM289" s="59">
        <v>3.2828566105730532</v>
      </c>
      <c r="LN289" s="59">
        <v>4.8294213591387454</v>
      </c>
      <c r="LO289" s="59">
        <v>6.3496777574722252</v>
      </c>
      <c r="LP289" s="59">
        <v>7.2830740294405381</v>
      </c>
      <c r="LQ289" s="59">
        <v>7.3211466301041757</v>
      </c>
      <c r="LR289" s="59">
        <v>7.3211466301041757</v>
      </c>
      <c r="LS289" s="59">
        <v>7.3211466301041757</v>
      </c>
      <c r="LT289" s="59">
        <v>7.3211466301041757</v>
      </c>
      <c r="LU289" s="59">
        <v>7.3211466301041757</v>
      </c>
      <c r="LV289" s="59">
        <v>7.3211466301041757</v>
      </c>
      <c r="LW289" s="59">
        <v>7.3211466301041757</v>
      </c>
      <c r="LX289" s="59">
        <v>7.3211466301041757</v>
      </c>
      <c r="LY289" s="59">
        <v>7.3211466301041757</v>
      </c>
      <c r="LZ289" s="59">
        <v>7.3211466301041757</v>
      </c>
      <c r="MA289" s="59">
        <v>7.3211466301041757</v>
      </c>
      <c r="MB289" s="59">
        <v>7.3211466301041757</v>
      </c>
      <c r="MC289" s="59">
        <v>7.3211466301041757</v>
      </c>
      <c r="MD289" s="59">
        <v>7.3211466301041757</v>
      </c>
      <c r="ME289" s="59">
        <v>7.3211466301041757</v>
      </c>
      <c r="MF289" s="59">
        <v>7.3211466301041757</v>
      </c>
      <c r="MG289" s="59">
        <v>7.3211466301041757</v>
      </c>
      <c r="MH289" s="71">
        <v>7.3211466301041757</v>
      </c>
      <c r="MI289" s="72">
        <v>0</v>
      </c>
      <c r="MJ289" s="59">
        <v>0</v>
      </c>
      <c r="MK289" s="59">
        <v>0</v>
      </c>
      <c r="ML289" s="59">
        <v>7.2348533430909683E-3</v>
      </c>
      <c r="MM289" s="59">
        <v>1.0063712057851193E-2</v>
      </c>
      <c r="MN289" s="59">
        <v>5.4047369875550623E-3</v>
      </c>
      <c r="MO289" s="59">
        <v>4.3362328565025986E-3</v>
      </c>
      <c r="MP289" s="59">
        <v>2.5083287598894545E-3</v>
      </c>
      <c r="MQ289" s="59">
        <v>3.4326424051967598E-4</v>
      </c>
      <c r="MR289" s="59">
        <v>0</v>
      </c>
      <c r="MS289" s="59">
        <v>0</v>
      </c>
      <c r="MT289" s="59">
        <v>0</v>
      </c>
      <c r="MU289" s="59">
        <v>0</v>
      </c>
      <c r="MV289" s="59">
        <v>0</v>
      </c>
      <c r="MW289" s="59">
        <v>0</v>
      </c>
      <c r="MX289" s="59">
        <v>0</v>
      </c>
      <c r="MY289" s="59">
        <v>0</v>
      </c>
      <c r="MZ289" s="59">
        <v>0</v>
      </c>
      <c r="NA289" s="59">
        <v>0</v>
      </c>
      <c r="NB289" s="59">
        <v>0</v>
      </c>
      <c r="NC289" s="59">
        <v>0</v>
      </c>
      <c r="ND289" s="59">
        <v>0</v>
      </c>
      <c r="NE289" s="59">
        <v>0</v>
      </c>
      <c r="NF289" s="59">
        <v>0</v>
      </c>
      <c r="NG289" s="55">
        <v>0</v>
      </c>
      <c r="NH289" s="58">
        <v>0</v>
      </c>
      <c r="NI289" s="59">
        <v>0</v>
      </c>
      <c r="NJ289" s="59">
        <v>0</v>
      </c>
      <c r="NK289" s="59">
        <v>7.2348533430909683E-3</v>
      </c>
      <c r="NL289" s="59">
        <v>1.7267538606288445E-2</v>
      </c>
      <c r="NM289" s="59">
        <v>2.2574046241466854E-2</v>
      </c>
      <c r="NN289" s="59">
        <v>2.6749319249264769E-2</v>
      </c>
      <c r="NO289" s="59">
        <v>2.9031547933943355E-2</v>
      </c>
      <c r="NP289" s="59">
        <v>2.909806391117822E-2</v>
      </c>
      <c r="NQ289" s="59">
        <v>2.8799687342645281E-2</v>
      </c>
      <c r="NR289" s="59">
        <v>2.8493634611229557E-2</v>
      </c>
      <c r="NS289" s="59">
        <v>2.8188484438442196E-2</v>
      </c>
      <c r="NT289" s="59">
        <v>2.7896108605958595E-2</v>
      </c>
      <c r="NU289" s="59">
        <v>2.7625526551960988E-2</v>
      </c>
      <c r="NV289" s="59">
        <v>2.7383479924493598E-2</v>
      </c>
      <c r="NW289" s="59">
        <v>2.7173371773216756E-2</v>
      </c>
      <c r="NX289" s="59">
        <v>2.6978038114245179E-2</v>
      </c>
      <c r="NY289" s="59">
        <v>2.6797681771435485E-2</v>
      </c>
      <c r="NZ289" s="59">
        <v>2.6628256087261076E-2</v>
      </c>
      <c r="OA289" s="59">
        <v>2.6456747786543968E-2</v>
      </c>
      <c r="OB289" s="59">
        <v>2.6286568439089331E-2</v>
      </c>
      <c r="OC289" s="59">
        <v>2.6119043789706101E-2</v>
      </c>
      <c r="OD289" s="59">
        <v>2.5954693317303344E-2</v>
      </c>
      <c r="OE289" s="59">
        <v>2.5794344374135747E-2</v>
      </c>
      <c r="OF289" s="55">
        <v>2.5639387104213356E-2</v>
      </c>
      <c r="OG289" s="58">
        <v>0</v>
      </c>
      <c r="OH289" s="59">
        <v>0</v>
      </c>
      <c r="OI289" s="59">
        <v>0</v>
      </c>
      <c r="OJ289" s="59">
        <v>2.0147812953424515</v>
      </c>
      <c r="OK289" s="59">
        <v>2.8146400637962943</v>
      </c>
      <c r="OL289" s="59">
        <v>1.5202563983334794</v>
      </c>
      <c r="OM289" s="59">
        <v>1.2284645156700158</v>
      </c>
      <c r="ON289" s="59">
        <v>0.71667289274039536</v>
      </c>
      <c r="OO289" s="59">
        <v>9.9020457828930653E-2</v>
      </c>
      <c r="OP289" s="59">
        <v>0</v>
      </c>
      <c r="OQ289" s="59">
        <v>0</v>
      </c>
      <c r="OR289" s="59">
        <v>0</v>
      </c>
      <c r="OS289" s="59">
        <v>0</v>
      </c>
      <c r="OT289" s="59">
        <v>0</v>
      </c>
      <c r="OU289" s="59">
        <v>0</v>
      </c>
      <c r="OV289" s="59">
        <v>0</v>
      </c>
      <c r="OW289" s="59">
        <v>0</v>
      </c>
      <c r="OX289" s="59">
        <v>0</v>
      </c>
      <c r="OY289" s="59">
        <v>0</v>
      </c>
      <c r="OZ289" s="59">
        <v>0</v>
      </c>
      <c r="PA289" s="59">
        <v>0</v>
      </c>
      <c r="PB289" s="59">
        <v>0</v>
      </c>
      <c r="PC289" s="59">
        <v>0</v>
      </c>
      <c r="PD289" s="59">
        <v>0</v>
      </c>
      <c r="PE289" s="55">
        <v>0</v>
      </c>
      <c r="PF289" s="58">
        <v>0</v>
      </c>
      <c r="PG289" s="59">
        <v>0</v>
      </c>
      <c r="PH289" s="59">
        <v>0</v>
      </c>
      <c r="PI289" s="59">
        <v>2.0147812953424515</v>
      </c>
      <c r="PJ289" s="59">
        <v>4.8294213591387454</v>
      </c>
      <c r="PK289" s="59">
        <v>6.3496777574722252</v>
      </c>
      <c r="PL289" s="59">
        <v>7.578142273142241</v>
      </c>
      <c r="PM289" s="59">
        <v>8.2948151658826355</v>
      </c>
      <c r="PN289" s="59">
        <v>8.393835623711567</v>
      </c>
      <c r="PO289" s="59">
        <v>8.393835623711567</v>
      </c>
      <c r="PP289" s="59">
        <v>8.393835623711567</v>
      </c>
      <c r="PQ289" s="59">
        <v>8.393835623711567</v>
      </c>
      <c r="PR289" s="59">
        <v>8.393835623711567</v>
      </c>
      <c r="PS289" s="59">
        <v>8.393835623711567</v>
      </c>
      <c r="PT289" s="59">
        <v>8.393835623711567</v>
      </c>
      <c r="PU289" s="59">
        <v>8.393835623711567</v>
      </c>
      <c r="PV289" s="59">
        <v>8.393835623711567</v>
      </c>
      <c r="PW289" s="59">
        <v>8.393835623711567</v>
      </c>
      <c r="PX289" s="59">
        <v>8.393835623711567</v>
      </c>
      <c r="PY289" s="59">
        <v>8.393835623711567</v>
      </c>
      <c r="PZ289" s="59">
        <v>8.393835623711567</v>
      </c>
      <c r="QA289" s="59">
        <v>8.393835623711567</v>
      </c>
      <c r="QB289" s="59">
        <v>8.393835623711567</v>
      </c>
      <c r="QC289" s="59">
        <v>8.393835623711567</v>
      </c>
      <c r="QD289" s="71">
        <v>8.393835623711567</v>
      </c>
      <c r="QE289" s="72">
        <v>0</v>
      </c>
      <c r="QF289" s="59">
        <v>0</v>
      </c>
      <c r="QG289" s="59">
        <v>0</v>
      </c>
      <c r="QH289" s="59">
        <v>0</v>
      </c>
      <c r="QI289" s="59">
        <v>9.9945788305271458E-3</v>
      </c>
      <c r="QJ289" s="59">
        <v>1.2470321875145024E-2</v>
      </c>
      <c r="QK289" s="59">
        <v>4.3005131754882582E-3</v>
      </c>
      <c r="QL289" s="59">
        <v>2.487022312039882E-3</v>
      </c>
      <c r="QM289" s="59">
        <v>3.4032271857378858E-4</v>
      </c>
      <c r="QN289" s="59">
        <v>0</v>
      </c>
      <c r="QO289" s="59">
        <v>0</v>
      </c>
      <c r="QP289" s="59">
        <v>0</v>
      </c>
      <c r="QQ289" s="59">
        <v>0</v>
      </c>
      <c r="QR289" s="59">
        <v>0</v>
      </c>
      <c r="QS289" s="59">
        <v>0</v>
      </c>
      <c r="QT289" s="59">
        <v>0</v>
      </c>
      <c r="QU289" s="59">
        <v>0</v>
      </c>
      <c r="QV289" s="59">
        <v>0</v>
      </c>
      <c r="QW289" s="59">
        <v>0</v>
      </c>
      <c r="QX289" s="59">
        <v>0</v>
      </c>
      <c r="QY289" s="59">
        <v>0</v>
      </c>
      <c r="QZ289" s="59">
        <v>0</v>
      </c>
      <c r="RA289" s="59">
        <v>0</v>
      </c>
      <c r="RB289" s="59">
        <v>0</v>
      </c>
      <c r="RC289" s="55">
        <v>0</v>
      </c>
      <c r="RD289" s="58">
        <v>0</v>
      </c>
      <c r="RE289" s="59">
        <v>0</v>
      </c>
      <c r="RF289" s="59">
        <v>0</v>
      </c>
      <c r="RG289" s="59">
        <v>0</v>
      </c>
      <c r="RH289" s="59">
        <v>9.9945788305271475E-3</v>
      </c>
      <c r="RI289" s="59">
        <v>2.2399344024190374E-2</v>
      </c>
      <c r="RJ289" s="59">
        <v>2.6528971961064674E-2</v>
      </c>
      <c r="RK289" s="59">
        <v>2.8784945825025946E-2</v>
      </c>
      <c r="RL289" s="59">
        <v>2.8848714915640599E-2</v>
      </c>
      <c r="RM289" s="59">
        <v>2.8554073459003973E-2</v>
      </c>
      <c r="RN289" s="59">
        <v>2.8254234468397484E-2</v>
      </c>
      <c r="RO289" s="59">
        <v>2.7956860349774022E-2</v>
      </c>
      <c r="RP289" s="59">
        <v>2.7673122919865695E-2</v>
      </c>
      <c r="RQ289" s="59">
        <v>2.7411546031139655E-2</v>
      </c>
      <c r="RR289" s="59">
        <v>2.7178527088662096E-2</v>
      </c>
      <c r="RS289" s="59">
        <v>2.6982641384499604E-2</v>
      </c>
      <c r="RT289" s="59">
        <v>2.6799857033781311E-2</v>
      </c>
      <c r="RU289" s="59">
        <v>2.6630638281619549E-2</v>
      </c>
      <c r="RV289" s="59">
        <v>2.6471173199166587E-2</v>
      </c>
      <c r="RW289" s="59">
        <v>2.6308688722214077E-2</v>
      </c>
      <c r="RX289" s="59">
        <v>2.6146704729295107E-2</v>
      </c>
      <c r="RY289" s="59">
        <v>2.5986647474181744E-2</v>
      </c>
      <c r="RZ289" s="59">
        <v>2.5829124342532442E-2</v>
      </c>
      <c r="SA289" s="59">
        <v>2.5675035255745483E-2</v>
      </c>
      <c r="SB289" s="55">
        <v>2.5525829418404172E-2</v>
      </c>
      <c r="SC289" s="58">
        <v>0</v>
      </c>
      <c r="SD289" s="59">
        <v>0</v>
      </c>
      <c r="SE289" s="59">
        <v>0</v>
      </c>
      <c r="SF289" s="59">
        <v>0</v>
      </c>
      <c r="SG289" s="59">
        <v>2.8146400637962943</v>
      </c>
      <c r="SH289" s="59">
        <v>3.5350376936759309</v>
      </c>
      <c r="SI289" s="59">
        <v>1.2284645156700158</v>
      </c>
      <c r="SJ289" s="59">
        <v>0.71667289274039536</v>
      </c>
      <c r="SK289" s="59">
        <v>9.9020457828930653E-2</v>
      </c>
      <c r="SL289" s="59">
        <v>0</v>
      </c>
      <c r="SM289" s="59">
        <v>0</v>
      </c>
      <c r="SN289" s="59">
        <v>0</v>
      </c>
      <c r="SO289" s="59">
        <v>0</v>
      </c>
      <c r="SP289" s="59">
        <v>0</v>
      </c>
      <c r="SQ289" s="59">
        <v>0</v>
      </c>
      <c r="SR289" s="59">
        <v>0</v>
      </c>
      <c r="SS289" s="59">
        <v>0</v>
      </c>
      <c r="ST289" s="59">
        <v>0</v>
      </c>
      <c r="SU289" s="59">
        <v>0</v>
      </c>
      <c r="SV289" s="59">
        <v>0</v>
      </c>
      <c r="SW289" s="59">
        <v>0</v>
      </c>
      <c r="SX289" s="59">
        <v>0</v>
      </c>
      <c r="SY289" s="59">
        <v>0</v>
      </c>
      <c r="SZ289" s="59">
        <v>0</v>
      </c>
      <c r="TA289" s="55">
        <v>0</v>
      </c>
      <c r="TB289" s="58">
        <v>0</v>
      </c>
      <c r="TC289" s="59">
        <v>0</v>
      </c>
      <c r="TD289" s="59">
        <v>0</v>
      </c>
      <c r="TE289" s="59">
        <v>0</v>
      </c>
      <c r="TF289" s="59">
        <v>2.8146400637962943</v>
      </c>
      <c r="TG289" s="59">
        <v>6.3496777574722252</v>
      </c>
      <c r="TH289" s="59">
        <v>7.578142273142241</v>
      </c>
      <c r="TI289" s="59">
        <v>8.2948151658826355</v>
      </c>
      <c r="TJ289" s="59">
        <v>8.393835623711567</v>
      </c>
      <c r="TK289" s="59">
        <v>8.393835623711567</v>
      </c>
      <c r="TL289" s="59">
        <v>8.393835623711567</v>
      </c>
      <c r="TM289" s="59">
        <v>8.393835623711567</v>
      </c>
      <c r="TN289" s="59">
        <v>8.393835623711567</v>
      </c>
      <c r="TO289" s="59">
        <v>8.393835623711567</v>
      </c>
      <c r="TP289" s="59">
        <v>8.393835623711567</v>
      </c>
      <c r="TQ289" s="59">
        <v>8.393835623711567</v>
      </c>
      <c r="TR289" s="59">
        <v>8.393835623711567</v>
      </c>
      <c r="TS289" s="59">
        <v>8.393835623711567</v>
      </c>
      <c r="TT289" s="59">
        <v>8.393835623711567</v>
      </c>
      <c r="TU289" s="59">
        <v>8.393835623711567</v>
      </c>
      <c r="TV289" s="59">
        <v>8.393835623711567</v>
      </c>
      <c r="TW289" s="59">
        <v>8.393835623711567</v>
      </c>
      <c r="TX289" s="59">
        <v>8.393835623711567</v>
      </c>
      <c r="TY289" s="59">
        <v>8.393835623711567</v>
      </c>
      <c r="TZ289" s="71">
        <v>8.393835623711567</v>
      </c>
      <c r="UA289" s="73">
        <v>1692.1909921996487</v>
      </c>
      <c r="UB289" s="53">
        <v>1691.4948516623981</v>
      </c>
      <c r="UC289" s="53">
        <v>1690.9734927852458</v>
      </c>
      <c r="UD289" s="53">
        <v>1690.5507092701839</v>
      </c>
      <c r="UE289" s="53">
        <v>1690.2860881243805</v>
      </c>
      <c r="UF289" s="53">
        <v>1690.0950828932794</v>
      </c>
      <c r="UG289" s="53">
        <v>1689.9507253374763</v>
      </c>
      <c r="UH289" s="53">
        <v>1689.8377864060617</v>
      </c>
      <c r="UI289" s="53">
        <v>1689.7470155946744</v>
      </c>
      <c r="UJ289" s="53">
        <v>1689.6724693591666</v>
      </c>
      <c r="UK289" s="53">
        <v>1689.5574927111259</v>
      </c>
      <c r="UL289" s="53">
        <v>1689.4442121584968</v>
      </c>
      <c r="UM289" s="53">
        <v>1689.3452538315792</v>
      </c>
      <c r="UN289" s="53">
        <v>1689.2636236144094</v>
      </c>
      <c r="UO289" s="53">
        <v>1689.2005350344743</v>
      </c>
      <c r="UP289" s="53">
        <v>1689.1507919769406</v>
      </c>
      <c r="UQ289" s="53">
        <v>1689.111362232064</v>
      </c>
      <c r="UR289" s="53">
        <v>1689.0137824965348</v>
      </c>
      <c r="US289" s="53">
        <v>1688.9713457793043</v>
      </c>
      <c r="UT289" s="53">
        <v>1688.9526178037488</v>
      </c>
      <c r="UU289" s="53">
        <v>1688.945575638973</v>
      </c>
      <c r="UV289" s="53">
        <v>1688.9469938211028</v>
      </c>
      <c r="UW289" s="53">
        <v>1688.9469938211023</v>
      </c>
      <c r="UX289" s="53">
        <v>1688.9469938211023</v>
      </c>
      <c r="UY289" s="74">
        <v>1688.9469938211023</v>
      </c>
      <c r="UZ289" s="73">
        <v>1644.5717966686857</v>
      </c>
      <c r="VA289" s="53">
        <v>1643.8952459132704</v>
      </c>
      <c r="VB289" s="53">
        <v>1643.3885583648432</v>
      </c>
      <c r="VC289" s="53">
        <v>1642.9776722130009</v>
      </c>
      <c r="VD289" s="53">
        <v>1642.7204976533935</v>
      </c>
      <c r="VE289" s="53">
        <v>1642.5348674157119</v>
      </c>
      <c r="VF289" s="53">
        <v>1642.3945721618047</v>
      </c>
      <c r="VG289" s="53">
        <v>1642.2848113947243</v>
      </c>
      <c r="VH289" s="53">
        <v>1642.1965949244461</v>
      </c>
      <c r="VI289" s="53">
        <v>1642.1241464614602</v>
      </c>
      <c r="VJ289" s="53">
        <v>1642.0124053202328</v>
      </c>
      <c r="VK289" s="53">
        <v>1641.9023125453489</v>
      </c>
      <c r="VL289" s="53">
        <v>1641.8061389607803</v>
      </c>
      <c r="VM289" s="53">
        <v>1641.7268058633153</v>
      </c>
      <c r="VN289" s="53">
        <v>1641.6654926311026</v>
      </c>
      <c r="VO289" s="53">
        <v>1641.6171493708696</v>
      </c>
      <c r="VP289" s="53">
        <v>1641.5788292009402</v>
      </c>
      <c r="VQ289" s="53">
        <v>1641.483995413432</v>
      </c>
      <c r="VR289" s="53">
        <v>1641.442752889023</v>
      </c>
      <c r="VS289" s="53">
        <v>1641.4245519291139</v>
      </c>
      <c r="VT289" s="53">
        <v>1641.4177079347712</v>
      </c>
      <c r="VU289" s="53">
        <v>1641.4190862084672</v>
      </c>
      <c r="VV289" s="53">
        <v>1641.4190862084668</v>
      </c>
      <c r="VW289" s="53">
        <v>1641.4190862084668</v>
      </c>
      <c r="VX289" s="74">
        <v>1641.4190862084668</v>
      </c>
      <c r="VY289" s="65">
        <f t="shared" si="4"/>
        <v>285</v>
      </c>
    </row>
    <row r="290" spans="1:597">
      <c r="A290" s="51" t="s">
        <v>660</v>
      </c>
      <c r="B290" s="69" t="s">
        <v>2</v>
      </c>
      <c r="C290" t="s">
        <v>659</v>
      </c>
      <c r="D290" t="s">
        <v>736</v>
      </c>
      <c r="E290" t="s">
        <v>727</v>
      </c>
      <c r="F290" t="s">
        <v>694</v>
      </c>
      <c r="G290" t="s">
        <v>664</v>
      </c>
      <c r="H290" t="s">
        <v>953</v>
      </c>
      <c r="I290" t="s">
        <v>666</v>
      </c>
      <c r="J290" t="s">
        <v>1212</v>
      </c>
      <c r="K290" s="5" t="s">
        <v>955</v>
      </c>
      <c r="L290" t="s">
        <v>956</v>
      </c>
      <c r="M290">
        <v>15</v>
      </c>
      <c r="N290" s="52">
        <v>1.0841603898626184</v>
      </c>
      <c r="O290" s="52">
        <v>0</v>
      </c>
      <c r="P290" s="52">
        <v>0</v>
      </c>
      <c r="Q290" s="53">
        <v>3.06</v>
      </c>
      <c r="R290" s="53">
        <v>0</v>
      </c>
      <c r="S290" s="53">
        <v>0</v>
      </c>
      <c r="T290" s="53">
        <v>0</v>
      </c>
      <c r="U290" s="53">
        <v>0.3017295617066722</v>
      </c>
      <c r="V290" s="53">
        <v>0.25</v>
      </c>
      <c r="W290" s="2" t="s">
        <v>957</v>
      </c>
      <c r="X290" s="54">
        <v>0.08</v>
      </c>
      <c r="Y290" s="54">
        <v>0.25</v>
      </c>
      <c r="Z290" t="s">
        <v>776</v>
      </c>
      <c r="AA290" t="s">
        <v>834</v>
      </c>
      <c r="AB290" s="54">
        <v>0.79357463828057428</v>
      </c>
      <c r="AC290" t="s">
        <v>778</v>
      </c>
      <c r="AD290" s="54">
        <v>0</v>
      </c>
      <c r="AE290" s="53">
        <v>344.12323265809937</v>
      </c>
      <c r="AG290" s="53">
        <v>151.8903682620292</v>
      </c>
      <c r="AI290" s="55">
        <v>2.7202872843258828E-3</v>
      </c>
      <c r="AJ290" s="5" t="s">
        <v>958</v>
      </c>
      <c r="AK290" t="s">
        <v>958</v>
      </c>
      <c r="AL290" s="1" t="s">
        <v>958</v>
      </c>
      <c r="AM290" s="5" t="s">
        <v>955</v>
      </c>
      <c r="AN290" t="s">
        <v>955</v>
      </c>
      <c r="AO290" t="s">
        <v>955</v>
      </c>
      <c r="AP290" t="s">
        <v>955</v>
      </c>
      <c r="AQ290" t="s">
        <v>955</v>
      </c>
      <c r="AR290" t="s">
        <v>955</v>
      </c>
      <c r="AS290" t="s">
        <v>955</v>
      </c>
      <c r="AT290" t="s">
        <v>955</v>
      </c>
      <c r="AU290" t="s">
        <v>955</v>
      </c>
      <c r="AV290" t="s">
        <v>955</v>
      </c>
      <c r="AW290" t="s">
        <v>955</v>
      </c>
      <c r="AX290" t="s">
        <v>955</v>
      </c>
      <c r="AY290" t="s">
        <v>955</v>
      </c>
      <c r="AZ290" t="s">
        <v>955</v>
      </c>
      <c r="BA290" t="s">
        <v>955</v>
      </c>
      <c r="BB290" t="s">
        <v>955</v>
      </c>
      <c r="BC290" t="s">
        <v>955</v>
      </c>
      <c r="BD290" t="s">
        <v>955</v>
      </c>
      <c r="BE290" t="s">
        <v>955</v>
      </c>
      <c r="BF290" t="s">
        <v>955</v>
      </c>
      <c r="BG290" t="s">
        <v>955</v>
      </c>
      <c r="BH290" t="s">
        <v>955</v>
      </c>
      <c r="BI290" t="s">
        <v>955</v>
      </c>
      <c r="BJ290" t="s">
        <v>955</v>
      </c>
      <c r="BK290" t="s">
        <v>955</v>
      </c>
      <c r="BL290" t="s">
        <v>955</v>
      </c>
      <c r="BM290" s="1" t="s">
        <v>955</v>
      </c>
      <c r="BN290" s="5" t="s">
        <v>956</v>
      </c>
      <c r="BO290" t="s">
        <v>956</v>
      </c>
      <c r="BP290" t="s">
        <v>956</v>
      </c>
      <c r="BQ290" t="s">
        <v>956</v>
      </c>
      <c r="BR290" t="s">
        <v>956</v>
      </c>
      <c r="BS290" t="s">
        <v>956</v>
      </c>
      <c r="BT290" t="s">
        <v>956</v>
      </c>
      <c r="BU290" t="s">
        <v>956</v>
      </c>
      <c r="BV290" t="s">
        <v>956</v>
      </c>
      <c r="BW290" t="s">
        <v>956</v>
      </c>
      <c r="BX290" t="s">
        <v>956</v>
      </c>
      <c r="BY290" t="s">
        <v>956</v>
      </c>
      <c r="BZ290" t="s">
        <v>956</v>
      </c>
      <c r="CA290" t="s">
        <v>956</v>
      </c>
      <c r="CB290" t="s">
        <v>956</v>
      </c>
      <c r="CC290" t="s">
        <v>956</v>
      </c>
      <c r="CD290" t="s">
        <v>956</v>
      </c>
      <c r="CE290" t="s">
        <v>956</v>
      </c>
      <c r="CF290" t="s">
        <v>956</v>
      </c>
      <c r="CG290" t="s">
        <v>956</v>
      </c>
      <c r="CH290" t="s">
        <v>956</v>
      </c>
      <c r="CI290" t="s">
        <v>956</v>
      </c>
      <c r="CJ290" t="s">
        <v>956</v>
      </c>
      <c r="CK290" t="s">
        <v>956</v>
      </c>
      <c r="CL290" t="s">
        <v>956</v>
      </c>
      <c r="CM290" t="s">
        <v>956</v>
      </c>
      <c r="CN290" s="1" t="s">
        <v>956</v>
      </c>
      <c r="CO290" s="56">
        <v>3.06</v>
      </c>
      <c r="CP290" s="53">
        <v>3.06</v>
      </c>
      <c r="CQ290" s="53">
        <v>3.06</v>
      </c>
      <c r="CR290" s="53">
        <v>3.06</v>
      </c>
      <c r="CS290" s="53">
        <v>3.06</v>
      </c>
      <c r="CT290" s="53">
        <v>3.06</v>
      </c>
      <c r="CU290" s="53">
        <v>3.06</v>
      </c>
      <c r="CV290" s="53">
        <v>3.06</v>
      </c>
      <c r="CW290" s="53">
        <v>3.06</v>
      </c>
      <c r="CX290" s="53">
        <v>3.06</v>
      </c>
      <c r="CY290" s="53">
        <v>3.06</v>
      </c>
      <c r="CZ290" s="53">
        <v>3.06</v>
      </c>
      <c r="DA290" s="53">
        <v>3.06</v>
      </c>
      <c r="DB290" s="53">
        <v>3.06</v>
      </c>
      <c r="DC290" s="53">
        <v>3.06</v>
      </c>
      <c r="DD290" s="53">
        <v>3.06</v>
      </c>
      <c r="DE290" s="53">
        <v>3.06</v>
      </c>
      <c r="DF290" s="53">
        <v>3.06</v>
      </c>
      <c r="DG290" s="53">
        <v>3.06</v>
      </c>
      <c r="DH290" s="53">
        <v>3.06</v>
      </c>
      <c r="DI290" s="53">
        <v>3.06</v>
      </c>
      <c r="DJ290" s="53">
        <v>3.06</v>
      </c>
      <c r="DK290" s="53">
        <v>3.06</v>
      </c>
      <c r="DL290" s="53">
        <v>3.06</v>
      </c>
      <c r="DM290" s="53">
        <v>3.06</v>
      </c>
      <c r="DN290" s="53">
        <v>3.06</v>
      </c>
      <c r="DO290" s="57">
        <v>3.06</v>
      </c>
      <c r="DP290" s="58">
        <v>0</v>
      </c>
      <c r="DQ290" s="59">
        <v>0</v>
      </c>
      <c r="DR290" s="59">
        <v>1.0846094250641278</v>
      </c>
      <c r="DS290" s="59">
        <v>1.0850557998119605</v>
      </c>
      <c r="DT290" s="59">
        <v>1.0853903428877989</v>
      </c>
      <c r="DU290" s="59">
        <v>1.0856617841062517</v>
      </c>
      <c r="DV290" s="59">
        <v>1.0858317488638649</v>
      </c>
      <c r="DW290" s="59">
        <v>1.0859544635834257</v>
      </c>
      <c r="DX290" s="59">
        <v>1.0860472270763051</v>
      </c>
      <c r="DY290" s="59">
        <v>1.0861198121577129</v>
      </c>
      <c r="DZ290" s="59">
        <v>1.0861781569724713</v>
      </c>
      <c r="EA290" s="59">
        <v>1.0862260777939092</v>
      </c>
      <c r="EB290" s="59">
        <v>1.0862999969318952</v>
      </c>
      <c r="EC290" s="59">
        <v>1.0863728354802697</v>
      </c>
      <c r="ED290" s="59">
        <v>1.0864364729386071</v>
      </c>
      <c r="EE290" s="59">
        <v>1.0864889727639675</v>
      </c>
      <c r="EF290" s="59">
        <v>1.0865295511588857</v>
      </c>
      <c r="EG290" s="59">
        <v>1.0865615478889774</v>
      </c>
      <c r="EH290" s="59">
        <v>1.0865869120216121</v>
      </c>
      <c r="EI290" s="59">
        <v>1.0866496876274734</v>
      </c>
      <c r="EJ290" s="59">
        <v>1.0866769905450973</v>
      </c>
      <c r="EK290" s="59">
        <v>1.0866890401786398</v>
      </c>
      <c r="EL290" s="59">
        <v>1.0866935711969219</v>
      </c>
      <c r="EM290" s="59">
        <v>1.0866926587174843</v>
      </c>
      <c r="EN290" s="59">
        <v>1.0866926587174845</v>
      </c>
      <c r="EO290" s="59">
        <v>1.0866926587174845</v>
      </c>
      <c r="EP290" s="59">
        <v>1.0866926587174845</v>
      </c>
      <c r="EQ290" s="72">
        <v>3.2003379815598617E-3</v>
      </c>
      <c r="ER290" s="59">
        <v>7.3631918267197628E-3</v>
      </c>
      <c r="ES290" s="59">
        <v>1.3763567012056964E-2</v>
      </c>
      <c r="ET290" s="59">
        <v>2.1873710556853904E-2</v>
      </c>
      <c r="EU290" s="59">
        <v>3.0562255428942305E-2</v>
      </c>
      <c r="EV290" s="59">
        <v>3.838889962383036E-2</v>
      </c>
      <c r="EW290" s="59">
        <v>4.3910025173088951E-2</v>
      </c>
      <c r="EX290" s="59">
        <v>4.6178671034674601E-2</v>
      </c>
      <c r="EY290" s="59">
        <v>4.4990857389588725E-2</v>
      </c>
      <c r="EZ290" s="59">
        <v>4.0858499894828426E-2</v>
      </c>
      <c r="FA290" s="59">
        <v>3.4766056184732892E-2</v>
      </c>
      <c r="FB290" s="59">
        <v>2.7837108447391679E-2</v>
      </c>
      <c r="FC290" s="59">
        <v>2.1053221811098543E-2</v>
      </c>
      <c r="FD290" s="59">
        <v>1.5089193832952258E-2</v>
      </c>
      <c r="FE290" s="59">
        <v>1.0278454452050488E-2</v>
      </c>
      <c r="FF290" s="59">
        <v>3.4654948625972687E-3</v>
      </c>
      <c r="FG290" s="59">
        <v>0</v>
      </c>
      <c r="FH290" s="59">
        <v>0</v>
      </c>
      <c r="FI290" s="59">
        <v>0</v>
      </c>
      <c r="FJ290" s="59">
        <v>0</v>
      </c>
      <c r="FK290" s="59">
        <v>0</v>
      </c>
      <c r="FL290" s="59">
        <v>0</v>
      </c>
      <c r="FM290" s="59">
        <v>0</v>
      </c>
      <c r="FN290" s="59">
        <v>0</v>
      </c>
      <c r="FO290" s="55">
        <v>0</v>
      </c>
      <c r="FP290" s="58">
        <v>3.2003379815598617E-3</v>
      </c>
      <c r="FQ290" s="59">
        <v>1.0564846918408382E-2</v>
      </c>
      <c r="FR290" s="59">
        <v>2.433167127113341E-2</v>
      </c>
      <c r="FS290" s="59">
        <v>4.6211466844811082E-2</v>
      </c>
      <c r="FT290" s="59">
        <v>7.6780956866401129E-2</v>
      </c>
      <c r="FU290" s="59">
        <v>0.11517853385078883</v>
      </c>
      <c r="FV290" s="59">
        <v>0.15909839770815323</v>
      </c>
      <c r="FW290" s="59">
        <v>0.20528770195459026</v>
      </c>
      <c r="FX290" s="59">
        <v>0.25028958710815924</v>
      </c>
      <c r="FY290" s="59">
        <v>0.29115912946644967</v>
      </c>
      <c r="FZ290" s="59">
        <v>0.32594499941951943</v>
      </c>
      <c r="GA290" s="59">
        <v>0.35380396311930429</v>
      </c>
      <c r="GB290" s="59">
        <v>0.37487791002976772</v>
      </c>
      <c r="GC290" s="59">
        <v>0.38998521907267308</v>
      </c>
      <c r="GD290" s="59">
        <v>0.40027823876618346</v>
      </c>
      <c r="GE290" s="59">
        <v>0.40375552124629532</v>
      </c>
      <c r="GF290" s="59">
        <v>0.40376494630704107</v>
      </c>
      <c r="GG290" s="59">
        <v>0.40378827310110565</v>
      </c>
      <c r="GH290" s="59">
        <v>0.4037984185951719</v>
      </c>
      <c r="GI290" s="59">
        <v>0.40380289611978271</v>
      </c>
      <c r="GJ290" s="59">
        <v>0.40380457980134848</v>
      </c>
      <c r="GK290" s="59">
        <v>0.40380424073301713</v>
      </c>
      <c r="GL290" s="59">
        <v>0.40380424073301724</v>
      </c>
      <c r="GM290" s="59">
        <v>0.40380424073301718</v>
      </c>
      <c r="GN290" s="55">
        <v>0.40380424073301729</v>
      </c>
      <c r="GO290" s="58">
        <v>2.950682437017031</v>
      </c>
      <c r="GP290" s="59">
        <v>6.7860029207675758</v>
      </c>
      <c r="GQ290" s="59">
        <v>12.680753152306016</v>
      </c>
      <c r="GR290" s="59">
        <v>20.147812953424513</v>
      </c>
      <c r="GS290" s="59">
        <v>28.146400637962941</v>
      </c>
      <c r="GT290" s="59">
        <v>35.350376936759311</v>
      </c>
      <c r="GU290" s="59">
        <v>40.431045794663092</v>
      </c>
      <c r="GV290" s="59">
        <v>42.517105864163263</v>
      </c>
      <c r="GW290" s="59">
        <v>41.4212503729524</v>
      </c>
      <c r="GX290" s="59">
        <v>37.615097565886785</v>
      </c>
      <c r="GY290" s="59">
        <v>32.004102258054708</v>
      </c>
      <c r="GZ290" s="59">
        <v>25.623899584239229</v>
      </c>
      <c r="HA290" s="59">
        <v>19.378235484080832</v>
      </c>
      <c r="HB290" s="59">
        <v>13.888032194718175</v>
      </c>
      <c r="HC290" s="59">
        <v>9.4598940646276493</v>
      </c>
      <c r="HD290" s="59">
        <v>3.1894142299901871</v>
      </c>
      <c r="HE290" s="59">
        <v>0</v>
      </c>
      <c r="HF290" s="59">
        <v>0</v>
      </c>
      <c r="HG290" s="59">
        <v>0</v>
      </c>
      <c r="HH290" s="59">
        <v>0</v>
      </c>
      <c r="HI290" s="59">
        <v>0</v>
      </c>
      <c r="HJ290" s="59">
        <v>0</v>
      </c>
      <c r="HK290" s="59">
        <v>0</v>
      </c>
      <c r="HL290" s="59">
        <v>0</v>
      </c>
      <c r="HM290" s="55">
        <v>0</v>
      </c>
      <c r="HN290" s="58">
        <v>2.950682437017031</v>
      </c>
      <c r="HO290" s="59">
        <v>9.7366853577846069</v>
      </c>
      <c r="HP290" s="59">
        <v>22.417438510090623</v>
      </c>
      <c r="HQ290" s="59">
        <v>42.565251463515139</v>
      </c>
      <c r="HR290" s="59">
        <v>70.71165210147808</v>
      </c>
      <c r="HS290" s="59">
        <v>106.0620290382374</v>
      </c>
      <c r="HT290" s="59">
        <v>146.4930748329005</v>
      </c>
      <c r="HU290" s="59">
        <v>189.01018069706376</v>
      </c>
      <c r="HV290" s="59">
        <v>230.43143107001617</v>
      </c>
      <c r="HW290" s="59">
        <v>268.04652863590297</v>
      </c>
      <c r="HX290" s="59">
        <v>300.0506308939577</v>
      </c>
      <c r="HY290" s="59">
        <v>325.67453047819691</v>
      </c>
      <c r="HZ290" s="59">
        <v>345.05276596227776</v>
      </c>
      <c r="IA290" s="59">
        <v>358.94079815699592</v>
      </c>
      <c r="IB290" s="59">
        <v>368.40069222162356</v>
      </c>
      <c r="IC290" s="59">
        <v>371.59010645161374</v>
      </c>
      <c r="ID290" s="59">
        <v>371.59010645161374</v>
      </c>
      <c r="IE290" s="59">
        <v>371.59010645161374</v>
      </c>
      <c r="IF290" s="59">
        <v>371.59010645161374</v>
      </c>
      <c r="IG290" s="59">
        <v>371.59010645161374</v>
      </c>
      <c r="IH290" s="59">
        <v>371.59010645161374</v>
      </c>
      <c r="II290" s="59">
        <v>371.59010645161374</v>
      </c>
      <c r="IJ290" s="59">
        <v>371.59010645161374</v>
      </c>
      <c r="IK290" s="59">
        <v>371.59010645161374</v>
      </c>
      <c r="IL290" s="71">
        <v>371.59010645161374</v>
      </c>
      <c r="IM290" s="72">
        <v>2.7202872843258828E-3</v>
      </c>
      <c r="IN290" s="59">
        <v>6.2587130527117976E-3</v>
      </c>
      <c r="IO290" s="59">
        <v>1.1699031960248419E-2</v>
      </c>
      <c r="IP290" s="59">
        <v>1.8592653973325816E-2</v>
      </c>
      <c r="IQ290" s="59">
        <v>2.5977917114600957E-2</v>
      </c>
      <c r="IR290" s="59">
        <v>3.2630564680255811E-2</v>
      </c>
      <c r="IS290" s="59">
        <v>3.7323521397125616E-2</v>
      </c>
      <c r="IT290" s="59">
        <v>3.9251870379473405E-2</v>
      </c>
      <c r="IU290" s="59">
        <v>3.8242228781150425E-2</v>
      </c>
      <c r="IV290" s="59">
        <v>3.4729724910604158E-2</v>
      </c>
      <c r="IW290" s="59">
        <v>2.9551147757022958E-2</v>
      </c>
      <c r="IX290" s="59">
        <v>2.3661542180282925E-2</v>
      </c>
      <c r="IY290" s="59">
        <v>1.7895238539433759E-2</v>
      </c>
      <c r="IZ290" s="59">
        <v>1.2825814758009422E-2</v>
      </c>
      <c r="JA290" s="59">
        <v>8.7366862842429144E-3</v>
      </c>
      <c r="JB290" s="59">
        <v>2.9456706332076782E-3</v>
      </c>
      <c r="JC290" s="59">
        <v>0</v>
      </c>
      <c r="JD290" s="59">
        <v>0</v>
      </c>
      <c r="JE290" s="59">
        <v>0</v>
      </c>
      <c r="JF290" s="59">
        <v>0</v>
      </c>
      <c r="JG290" s="59">
        <v>0</v>
      </c>
      <c r="JH290" s="59">
        <v>0</v>
      </c>
      <c r="JI290" s="59">
        <v>0</v>
      </c>
      <c r="JJ290" s="59">
        <v>0</v>
      </c>
      <c r="JK290" s="55">
        <v>0</v>
      </c>
      <c r="JL290" s="58">
        <v>2.7202872843258828E-3</v>
      </c>
      <c r="JM290" s="59">
        <v>8.9801198806471246E-3</v>
      </c>
      <c r="JN290" s="59">
        <v>2.0681920580463399E-2</v>
      </c>
      <c r="JO290" s="59">
        <v>3.927974681808942E-2</v>
      </c>
      <c r="JP290" s="59">
        <v>6.5263813336440962E-2</v>
      </c>
      <c r="JQ290" s="59">
        <v>9.790175377317048E-2</v>
      </c>
      <c r="JR290" s="59">
        <v>0.13523363805193023</v>
      </c>
      <c r="JS290" s="59">
        <v>0.17449454666140171</v>
      </c>
      <c r="JT290" s="59">
        <v>0.21274614904193531</v>
      </c>
      <c r="JU290" s="59">
        <v>0.24748526004648214</v>
      </c>
      <c r="JV290" s="59">
        <v>0.27705324950659144</v>
      </c>
      <c r="JW290" s="59">
        <v>0.30073336865140865</v>
      </c>
      <c r="JX290" s="59">
        <v>0.31864622352530253</v>
      </c>
      <c r="JY290" s="59">
        <v>0.33148743621177207</v>
      </c>
      <c r="JZ290" s="59">
        <v>0.34023650295125596</v>
      </c>
      <c r="KA290" s="59">
        <v>0.34319219305935106</v>
      </c>
      <c r="KB290" s="59">
        <v>0.34320020436098492</v>
      </c>
      <c r="KC290" s="59">
        <v>0.34322003213593977</v>
      </c>
      <c r="KD290" s="59">
        <v>0.34322865580589618</v>
      </c>
      <c r="KE290" s="59">
        <v>0.34323246170181532</v>
      </c>
      <c r="KF290" s="59">
        <v>0.34323389283114625</v>
      </c>
      <c r="KG290" s="59">
        <v>0.34323360462306457</v>
      </c>
      <c r="KH290" s="59">
        <v>0.34323360462306463</v>
      </c>
      <c r="KI290" s="59">
        <v>0.34323360462306463</v>
      </c>
      <c r="KJ290" s="55">
        <v>0.34323360462306463</v>
      </c>
      <c r="KK290" s="58">
        <v>2.5080800714644766</v>
      </c>
      <c r="KL290" s="59">
        <v>5.7681024826524396</v>
      </c>
      <c r="KM290" s="59">
        <v>10.778640179460114</v>
      </c>
      <c r="KN290" s="59">
        <v>17.125641010410835</v>
      </c>
      <c r="KO290" s="59">
        <v>23.924440542268499</v>
      </c>
      <c r="KP290" s="59">
        <v>30.047820396245417</v>
      </c>
      <c r="KQ290" s="59">
        <v>34.366388925463632</v>
      </c>
      <c r="KR290" s="59">
        <v>36.139539984538771</v>
      </c>
      <c r="KS290" s="59">
        <v>35.208062817009541</v>
      </c>
      <c r="KT290" s="59">
        <v>31.972832931003762</v>
      </c>
      <c r="KU290" s="59">
        <v>27.203486919346503</v>
      </c>
      <c r="KV290" s="59">
        <v>21.780314646603344</v>
      </c>
      <c r="KW290" s="59">
        <v>16.471500161468708</v>
      </c>
      <c r="KX290" s="59">
        <v>11.80482736551045</v>
      </c>
      <c r="KY290" s="59">
        <v>8.0409099549335021</v>
      </c>
      <c r="KZ290" s="59">
        <v>2.7110020954916587</v>
      </c>
      <c r="LA290" s="59">
        <v>0</v>
      </c>
      <c r="LB290" s="59">
        <v>0</v>
      </c>
      <c r="LC290" s="59">
        <v>0</v>
      </c>
      <c r="LD290" s="59">
        <v>0</v>
      </c>
      <c r="LE290" s="59">
        <v>0</v>
      </c>
      <c r="LF290" s="59">
        <v>0</v>
      </c>
      <c r="LG290" s="59">
        <v>0</v>
      </c>
      <c r="LH290" s="59">
        <v>0</v>
      </c>
      <c r="LI290" s="55">
        <v>0</v>
      </c>
      <c r="LJ290" s="58">
        <v>2.5080800714644766</v>
      </c>
      <c r="LK290" s="59">
        <v>8.2761825541169163</v>
      </c>
      <c r="LL290" s="59">
        <v>19.05482273357703</v>
      </c>
      <c r="LM290" s="59">
        <v>36.180463743987865</v>
      </c>
      <c r="LN290" s="59">
        <v>60.104904286256364</v>
      </c>
      <c r="LO290" s="59">
        <v>90.152724682501784</v>
      </c>
      <c r="LP290" s="59">
        <v>124.51911360796541</v>
      </c>
      <c r="LQ290" s="59">
        <v>160.65865359250418</v>
      </c>
      <c r="LR290" s="59">
        <v>195.86671640951371</v>
      </c>
      <c r="LS290" s="59">
        <v>227.83954934051746</v>
      </c>
      <c r="LT290" s="59">
        <v>255.04303625986398</v>
      </c>
      <c r="LU290" s="59">
        <v>276.82335090646734</v>
      </c>
      <c r="LV290" s="59">
        <v>293.29485106793607</v>
      </c>
      <c r="LW290" s="59">
        <v>305.09967843344651</v>
      </c>
      <c r="LX290" s="59">
        <v>313.14058838838002</v>
      </c>
      <c r="LY290" s="59">
        <v>315.85159048387169</v>
      </c>
      <c r="LZ290" s="59">
        <v>315.85159048387169</v>
      </c>
      <c r="MA290" s="59">
        <v>315.85159048387169</v>
      </c>
      <c r="MB290" s="59">
        <v>315.85159048387169</v>
      </c>
      <c r="MC290" s="59">
        <v>315.85159048387169</v>
      </c>
      <c r="MD290" s="59">
        <v>315.85159048387169</v>
      </c>
      <c r="ME290" s="59">
        <v>315.85159048387169</v>
      </c>
      <c r="MF290" s="59">
        <v>315.85159048387169</v>
      </c>
      <c r="MG290" s="59">
        <v>315.85159048387169</v>
      </c>
      <c r="MH290" s="71">
        <v>315.85159048387169</v>
      </c>
      <c r="MI290" s="72">
        <v>2.7202872843258828E-3</v>
      </c>
      <c r="MJ290" s="59">
        <v>6.2587130527117976E-3</v>
      </c>
      <c r="MK290" s="59">
        <v>1.1699031960248419E-2</v>
      </c>
      <c r="ML290" s="59">
        <v>1.8592653973325816E-2</v>
      </c>
      <c r="MM290" s="59">
        <v>2.5977917114600957E-2</v>
      </c>
      <c r="MN290" s="59">
        <v>3.2630564680255811E-2</v>
      </c>
      <c r="MO290" s="59">
        <v>3.7323521397125616E-2</v>
      </c>
      <c r="MP290" s="59">
        <v>3.9251870379473405E-2</v>
      </c>
      <c r="MQ290" s="59">
        <v>3.8242228781150425E-2</v>
      </c>
      <c r="MR290" s="59">
        <v>3.4729724910604158E-2</v>
      </c>
      <c r="MS290" s="59">
        <v>2.9551147757022958E-2</v>
      </c>
      <c r="MT290" s="59">
        <v>2.3661542180282925E-2</v>
      </c>
      <c r="MU290" s="59">
        <v>1.7895238539433759E-2</v>
      </c>
      <c r="MV290" s="59">
        <v>1.2825814758009422E-2</v>
      </c>
      <c r="MW290" s="59">
        <v>8.7366862842429144E-3</v>
      </c>
      <c r="MX290" s="59">
        <v>2.9456706332076782E-3</v>
      </c>
      <c r="MY290" s="59">
        <v>0</v>
      </c>
      <c r="MZ290" s="59">
        <v>0</v>
      </c>
      <c r="NA290" s="59">
        <v>0</v>
      </c>
      <c r="NB290" s="59">
        <v>0</v>
      </c>
      <c r="NC290" s="59">
        <v>0</v>
      </c>
      <c r="ND290" s="59">
        <v>0</v>
      </c>
      <c r="NE290" s="59">
        <v>0</v>
      </c>
      <c r="NF290" s="59">
        <v>0</v>
      </c>
      <c r="NG290" s="55">
        <v>0</v>
      </c>
      <c r="NH290" s="58">
        <v>2.7202872843258828E-3</v>
      </c>
      <c r="NI290" s="59">
        <v>8.9801198806471246E-3</v>
      </c>
      <c r="NJ290" s="59">
        <v>2.0681920580463399E-2</v>
      </c>
      <c r="NK290" s="59">
        <v>3.927974681808942E-2</v>
      </c>
      <c r="NL290" s="59">
        <v>6.5263813336440962E-2</v>
      </c>
      <c r="NM290" s="59">
        <v>9.790175377317048E-2</v>
      </c>
      <c r="NN290" s="59">
        <v>0.13523363805193023</v>
      </c>
      <c r="NO290" s="59">
        <v>0.17449454666140171</v>
      </c>
      <c r="NP290" s="59">
        <v>0.21274614904193531</v>
      </c>
      <c r="NQ290" s="59">
        <v>0.24748526004648214</v>
      </c>
      <c r="NR290" s="59">
        <v>0.27705324950659144</v>
      </c>
      <c r="NS290" s="59">
        <v>0.30073336865140865</v>
      </c>
      <c r="NT290" s="59">
        <v>0.31864622352530253</v>
      </c>
      <c r="NU290" s="59">
        <v>0.33148743621177207</v>
      </c>
      <c r="NV290" s="59">
        <v>0.34023650295125596</v>
      </c>
      <c r="NW290" s="59">
        <v>0.34319219305935106</v>
      </c>
      <c r="NX290" s="59">
        <v>0.34320020436098492</v>
      </c>
      <c r="NY290" s="59">
        <v>0.34322003213593977</v>
      </c>
      <c r="NZ290" s="59">
        <v>0.34322865580589618</v>
      </c>
      <c r="OA290" s="59">
        <v>0.34323246170181532</v>
      </c>
      <c r="OB290" s="59">
        <v>0.34323389283114625</v>
      </c>
      <c r="OC290" s="59">
        <v>0.34323360462306457</v>
      </c>
      <c r="OD290" s="59">
        <v>0.34323360462306463</v>
      </c>
      <c r="OE290" s="59">
        <v>0.34323360462306463</v>
      </c>
      <c r="OF290" s="55">
        <v>0.34323360462306463</v>
      </c>
      <c r="OG290" s="58">
        <v>2.5080800714644766</v>
      </c>
      <c r="OH290" s="59">
        <v>5.7681024826524396</v>
      </c>
      <c r="OI290" s="59">
        <v>10.778640179460114</v>
      </c>
      <c r="OJ290" s="59">
        <v>17.125641010410835</v>
      </c>
      <c r="OK290" s="59">
        <v>23.924440542268499</v>
      </c>
      <c r="OL290" s="59">
        <v>30.047820396245417</v>
      </c>
      <c r="OM290" s="59">
        <v>34.366388925463632</v>
      </c>
      <c r="ON290" s="59">
        <v>36.139539984538771</v>
      </c>
      <c r="OO290" s="59">
        <v>35.208062817009541</v>
      </c>
      <c r="OP290" s="59">
        <v>31.972832931003762</v>
      </c>
      <c r="OQ290" s="59">
        <v>27.203486919346503</v>
      </c>
      <c r="OR290" s="59">
        <v>21.780314646603344</v>
      </c>
      <c r="OS290" s="59">
        <v>16.471500161468708</v>
      </c>
      <c r="OT290" s="59">
        <v>11.80482736551045</v>
      </c>
      <c r="OU290" s="59">
        <v>8.0409099549335021</v>
      </c>
      <c r="OV290" s="59">
        <v>2.7110020954916587</v>
      </c>
      <c r="OW290" s="59">
        <v>0</v>
      </c>
      <c r="OX290" s="59">
        <v>0</v>
      </c>
      <c r="OY290" s="59">
        <v>0</v>
      </c>
      <c r="OZ290" s="59">
        <v>0</v>
      </c>
      <c r="PA290" s="59">
        <v>0</v>
      </c>
      <c r="PB290" s="59">
        <v>0</v>
      </c>
      <c r="PC290" s="59">
        <v>0</v>
      </c>
      <c r="PD290" s="59">
        <v>0</v>
      </c>
      <c r="PE290" s="55">
        <v>0</v>
      </c>
      <c r="PF290" s="58">
        <v>2.5080800714644766</v>
      </c>
      <c r="PG290" s="59">
        <v>8.2761825541169163</v>
      </c>
      <c r="PH290" s="59">
        <v>19.05482273357703</v>
      </c>
      <c r="PI290" s="59">
        <v>36.180463743987865</v>
      </c>
      <c r="PJ290" s="59">
        <v>60.104904286256364</v>
      </c>
      <c r="PK290" s="59">
        <v>90.152724682501784</v>
      </c>
      <c r="PL290" s="59">
        <v>124.51911360796541</v>
      </c>
      <c r="PM290" s="59">
        <v>160.65865359250418</v>
      </c>
      <c r="PN290" s="59">
        <v>195.86671640951371</v>
      </c>
      <c r="PO290" s="59">
        <v>227.83954934051746</v>
      </c>
      <c r="PP290" s="59">
        <v>255.04303625986398</v>
      </c>
      <c r="PQ290" s="59">
        <v>276.82335090646734</v>
      </c>
      <c r="PR290" s="59">
        <v>293.29485106793607</v>
      </c>
      <c r="PS290" s="59">
        <v>305.09967843344651</v>
      </c>
      <c r="PT290" s="59">
        <v>313.14058838838002</v>
      </c>
      <c r="PU290" s="59">
        <v>315.85159048387169</v>
      </c>
      <c r="PV290" s="59">
        <v>315.85159048387169</v>
      </c>
      <c r="PW290" s="59">
        <v>315.85159048387169</v>
      </c>
      <c r="PX290" s="59">
        <v>315.85159048387169</v>
      </c>
      <c r="PY290" s="59">
        <v>315.85159048387169</v>
      </c>
      <c r="PZ290" s="59">
        <v>315.85159048387169</v>
      </c>
      <c r="QA290" s="59">
        <v>315.85159048387169</v>
      </c>
      <c r="QB290" s="59">
        <v>315.85159048387169</v>
      </c>
      <c r="QC290" s="59">
        <v>315.85159048387169</v>
      </c>
      <c r="QD290" s="71">
        <v>315.85159048387169</v>
      </c>
      <c r="QE290" s="72">
        <v>2.7202872843258828E-3</v>
      </c>
      <c r="QF290" s="59">
        <v>6.2587130527117976E-3</v>
      </c>
      <c r="QG290" s="59">
        <v>1.1699031960248419E-2</v>
      </c>
      <c r="QH290" s="59">
        <v>1.8592653973325816E-2</v>
      </c>
      <c r="QI290" s="59">
        <v>2.5977917114600957E-2</v>
      </c>
      <c r="QJ290" s="59">
        <v>3.2630564680255811E-2</v>
      </c>
      <c r="QK290" s="59">
        <v>3.7323521397125616E-2</v>
      </c>
      <c r="QL290" s="59">
        <v>3.9251870379473405E-2</v>
      </c>
      <c r="QM290" s="59">
        <v>3.8242228781150425E-2</v>
      </c>
      <c r="QN290" s="59">
        <v>3.4729724910604158E-2</v>
      </c>
      <c r="QO290" s="59">
        <v>2.9551147757022958E-2</v>
      </c>
      <c r="QP290" s="59">
        <v>2.3661542180282925E-2</v>
      </c>
      <c r="QQ290" s="59">
        <v>1.7895238539433759E-2</v>
      </c>
      <c r="QR290" s="59">
        <v>1.2825814758009422E-2</v>
      </c>
      <c r="QS290" s="59">
        <v>8.7366862842429144E-3</v>
      </c>
      <c r="QT290" s="59">
        <v>2.9456706332076782E-3</v>
      </c>
      <c r="QU290" s="59">
        <v>0</v>
      </c>
      <c r="QV290" s="59">
        <v>0</v>
      </c>
      <c r="QW290" s="59">
        <v>0</v>
      </c>
      <c r="QX290" s="59">
        <v>0</v>
      </c>
      <c r="QY290" s="59">
        <v>0</v>
      </c>
      <c r="QZ290" s="59">
        <v>0</v>
      </c>
      <c r="RA290" s="59">
        <v>0</v>
      </c>
      <c r="RB290" s="59">
        <v>0</v>
      </c>
      <c r="RC290" s="55">
        <v>0</v>
      </c>
      <c r="RD290" s="58">
        <v>2.7202872843258828E-3</v>
      </c>
      <c r="RE290" s="59">
        <v>8.9801198806471246E-3</v>
      </c>
      <c r="RF290" s="59">
        <v>2.0681920580463399E-2</v>
      </c>
      <c r="RG290" s="59">
        <v>3.927974681808942E-2</v>
      </c>
      <c r="RH290" s="59">
        <v>6.5263813336440962E-2</v>
      </c>
      <c r="RI290" s="59">
        <v>9.790175377317048E-2</v>
      </c>
      <c r="RJ290" s="59">
        <v>0.13523363805193023</v>
      </c>
      <c r="RK290" s="59">
        <v>0.17449454666140171</v>
      </c>
      <c r="RL290" s="59">
        <v>0.21274614904193531</v>
      </c>
      <c r="RM290" s="59">
        <v>0.24748526004648214</v>
      </c>
      <c r="RN290" s="59">
        <v>0.27705324950659144</v>
      </c>
      <c r="RO290" s="59">
        <v>0.30073336865140865</v>
      </c>
      <c r="RP290" s="59">
        <v>0.31864622352530253</v>
      </c>
      <c r="RQ290" s="59">
        <v>0.33148743621177207</v>
      </c>
      <c r="RR290" s="59">
        <v>0.34023650295125596</v>
      </c>
      <c r="RS290" s="59">
        <v>0.34319219305935106</v>
      </c>
      <c r="RT290" s="59">
        <v>0.34320020436098492</v>
      </c>
      <c r="RU290" s="59">
        <v>0.34322003213593977</v>
      </c>
      <c r="RV290" s="59">
        <v>0.34322865580589618</v>
      </c>
      <c r="RW290" s="59">
        <v>0.34323246170181532</v>
      </c>
      <c r="RX290" s="59">
        <v>0.34323389283114625</v>
      </c>
      <c r="RY290" s="59">
        <v>0.34323360462306457</v>
      </c>
      <c r="RZ290" s="59">
        <v>0.34323360462306463</v>
      </c>
      <c r="SA290" s="59">
        <v>0.34323360462306463</v>
      </c>
      <c r="SB290" s="55">
        <v>0.34323360462306463</v>
      </c>
      <c r="SC290" s="58">
        <v>2.5080800714644766</v>
      </c>
      <c r="SD290" s="59">
        <v>5.7681024826524396</v>
      </c>
      <c r="SE290" s="59">
        <v>10.778640179460114</v>
      </c>
      <c r="SF290" s="59">
        <v>17.125641010410835</v>
      </c>
      <c r="SG290" s="59">
        <v>23.924440542268499</v>
      </c>
      <c r="SH290" s="59">
        <v>30.047820396245417</v>
      </c>
      <c r="SI290" s="59">
        <v>34.366388925463632</v>
      </c>
      <c r="SJ290" s="59">
        <v>36.139539984538771</v>
      </c>
      <c r="SK290" s="59">
        <v>35.208062817009541</v>
      </c>
      <c r="SL290" s="59">
        <v>31.972832931003762</v>
      </c>
      <c r="SM290" s="59">
        <v>27.203486919346503</v>
      </c>
      <c r="SN290" s="59">
        <v>21.780314646603344</v>
      </c>
      <c r="SO290" s="59">
        <v>16.471500161468708</v>
      </c>
      <c r="SP290" s="59">
        <v>11.80482736551045</v>
      </c>
      <c r="SQ290" s="59">
        <v>8.0409099549335021</v>
      </c>
      <c r="SR290" s="59">
        <v>2.7110020954916587</v>
      </c>
      <c r="SS290" s="59">
        <v>0</v>
      </c>
      <c r="ST290" s="59">
        <v>0</v>
      </c>
      <c r="SU290" s="59">
        <v>0</v>
      </c>
      <c r="SV290" s="59">
        <v>0</v>
      </c>
      <c r="SW290" s="59">
        <v>0</v>
      </c>
      <c r="SX290" s="59">
        <v>0</v>
      </c>
      <c r="SY290" s="59">
        <v>0</v>
      </c>
      <c r="SZ290" s="59">
        <v>0</v>
      </c>
      <c r="TA290" s="55">
        <v>0</v>
      </c>
      <c r="TB290" s="58">
        <v>2.5080800714644766</v>
      </c>
      <c r="TC290" s="59">
        <v>8.2761825541169163</v>
      </c>
      <c r="TD290" s="59">
        <v>19.05482273357703</v>
      </c>
      <c r="TE290" s="59">
        <v>36.180463743987865</v>
      </c>
      <c r="TF290" s="59">
        <v>60.104904286256364</v>
      </c>
      <c r="TG290" s="59">
        <v>90.152724682501784</v>
      </c>
      <c r="TH290" s="59">
        <v>124.51911360796541</v>
      </c>
      <c r="TI290" s="59">
        <v>160.65865359250418</v>
      </c>
      <c r="TJ290" s="59">
        <v>195.86671640951371</v>
      </c>
      <c r="TK290" s="59">
        <v>227.83954934051746</v>
      </c>
      <c r="TL290" s="59">
        <v>255.04303625986398</v>
      </c>
      <c r="TM290" s="59">
        <v>276.82335090646734</v>
      </c>
      <c r="TN290" s="59">
        <v>293.29485106793607</v>
      </c>
      <c r="TO290" s="59">
        <v>305.09967843344651</v>
      </c>
      <c r="TP290" s="59">
        <v>313.14058838838002</v>
      </c>
      <c r="TQ290" s="59">
        <v>315.85159048387169</v>
      </c>
      <c r="TR290" s="59">
        <v>315.85159048387169</v>
      </c>
      <c r="TS290" s="59">
        <v>315.85159048387169</v>
      </c>
      <c r="TT290" s="59">
        <v>315.85159048387169</v>
      </c>
      <c r="TU290" s="59">
        <v>315.85159048387169</v>
      </c>
      <c r="TV290" s="59">
        <v>315.85159048387169</v>
      </c>
      <c r="TW290" s="59">
        <v>315.85159048387169</v>
      </c>
      <c r="TX290" s="59">
        <v>315.85159048387169</v>
      </c>
      <c r="TY290" s="59">
        <v>315.85159048387169</v>
      </c>
      <c r="TZ290" s="71">
        <v>315.85159048387169</v>
      </c>
      <c r="UA290" s="73">
        <v>344.60197962682162</v>
      </c>
      <c r="UB290" s="53">
        <v>344.46021583754435</v>
      </c>
      <c r="UC290" s="53">
        <v>344.35404501995299</v>
      </c>
      <c r="UD290" s="53">
        <v>344.26794833410867</v>
      </c>
      <c r="UE290" s="53">
        <v>344.21406022625598</v>
      </c>
      <c r="UF290" s="53">
        <v>344.17516344624721</v>
      </c>
      <c r="UG290" s="53">
        <v>344.14576611477986</v>
      </c>
      <c r="UH290" s="53">
        <v>344.12276695007444</v>
      </c>
      <c r="UI290" s="53">
        <v>344.10428215643083</v>
      </c>
      <c r="UJ290" s="53">
        <v>344.08910137574588</v>
      </c>
      <c r="UK290" s="53">
        <v>344.06568724536214</v>
      </c>
      <c r="UL290" s="53">
        <v>344.04261851206365</v>
      </c>
      <c r="UM290" s="53">
        <v>344.02246639240713</v>
      </c>
      <c r="UN290" s="53">
        <v>344.00584301208903</v>
      </c>
      <c r="UO290" s="53">
        <v>343.9929954968631</v>
      </c>
      <c r="UP290" s="53">
        <v>343.98286569698968</v>
      </c>
      <c r="UQ290" s="53">
        <v>343.9748361257395</v>
      </c>
      <c r="UR290" s="53">
        <v>343.95496474585991</v>
      </c>
      <c r="US290" s="53">
        <v>343.94632282728566</v>
      </c>
      <c r="UT290" s="53">
        <v>343.94250901579488</v>
      </c>
      <c r="UU290" s="53">
        <v>343.94107493185658</v>
      </c>
      <c r="UV290" s="53">
        <v>343.94136373399033</v>
      </c>
      <c r="UW290" s="53">
        <v>343.94136373399027</v>
      </c>
      <c r="UX290" s="53">
        <v>343.94136373399027</v>
      </c>
      <c r="UY290" s="74">
        <v>343.94136373399027</v>
      </c>
      <c r="UZ290" s="73">
        <v>152.10167934620634</v>
      </c>
      <c r="VA290" s="53">
        <v>152.03910712754728</v>
      </c>
      <c r="VB290" s="53">
        <v>151.99224506462267</v>
      </c>
      <c r="VC290" s="53">
        <v>151.95424339522646</v>
      </c>
      <c r="VD290" s="53">
        <v>151.93045806552504</v>
      </c>
      <c r="VE290" s="53">
        <v>151.91328966281623</v>
      </c>
      <c r="VF290" s="53">
        <v>151.90031416137154</v>
      </c>
      <c r="VG290" s="53">
        <v>151.89016270612152</v>
      </c>
      <c r="VH290" s="53">
        <v>151.88200382044533</v>
      </c>
      <c r="VI290" s="53">
        <v>151.87530327206642</v>
      </c>
      <c r="VJ290" s="53">
        <v>151.86496865775089</v>
      </c>
      <c r="VK290" s="53">
        <v>151.85478649606137</v>
      </c>
      <c r="VL290" s="53">
        <v>151.84589167994494</v>
      </c>
      <c r="VM290" s="53">
        <v>151.83855439167536</v>
      </c>
      <c r="VN290" s="53">
        <v>151.83288370851966</v>
      </c>
      <c r="VO290" s="53">
        <v>151.82841258048416</v>
      </c>
      <c r="VP290" s="53">
        <v>151.82486845902292</v>
      </c>
      <c r="VQ290" s="53">
        <v>151.81609755685378</v>
      </c>
      <c r="VR290" s="53">
        <v>151.81228315529594</v>
      </c>
      <c r="VS290" s="53">
        <v>151.81059980126216</v>
      </c>
      <c r="VT290" s="53">
        <v>151.80996682005994</v>
      </c>
      <c r="VU290" s="53">
        <v>151.8100942925997</v>
      </c>
      <c r="VV290" s="53">
        <v>151.81009429259967</v>
      </c>
      <c r="VW290" s="53">
        <v>151.81009429259967</v>
      </c>
      <c r="VX290" s="74">
        <v>151.81009429259967</v>
      </c>
      <c r="VY290" s="65">
        <f t="shared" si="4"/>
        <v>286</v>
      </c>
    </row>
    <row r="291" spans="1:597">
      <c r="A291" s="51" t="s">
        <v>660</v>
      </c>
      <c r="B291" s="69" t="s">
        <v>2</v>
      </c>
      <c r="C291" t="s">
        <v>659</v>
      </c>
      <c r="D291" t="s">
        <v>736</v>
      </c>
      <c r="E291" t="s">
        <v>727</v>
      </c>
      <c r="F291" t="s">
        <v>694</v>
      </c>
      <c r="G291" t="s">
        <v>664</v>
      </c>
      <c r="H291" t="s">
        <v>959</v>
      </c>
      <c r="I291" t="s">
        <v>666</v>
      </c>
      <c r="J291" t="s">
        <v>1213</v>
      </c>
      <c r="K291" s="5" t="s">
        <v>785</v>
      </c>
      <c r="L291" t="s">
        <v>786</v>
      </c>
      <c r="M291">
        <v>20</v>
      </c>
      <c r="N291" s="52">
        <v>71.111609509474874</v>
      </c>
      <c r="O291" s="52">
        <v>0</v>
      </c>
      <c r="P291" s="52">
        <v>0</v>
      </c>
      <c r="Q291" s="53">
        <v>1449.47</v>
      </c>
      <c r="R291" s="53">
        <v>0</v>
      </c>
      <c r="S291" s="53">
        <v>0</v>
      </c>
      <c r="T291" s="53">
        <v>0</v>
      </c>
      <c r="U291" s="53">
        <v>0.3017295617066722</v>
      </c>
      <c r="V291" s="53">
        <v>0.25</v>
      </c>
      <c r="W291" s="2" t="s">
        <v>833</v>
      </c>
      <c r="X291" s="54">
        <v>0</v>
      </c>
      <c r="Y291" s="54">
        <v>0</v>
      </c>
      <c r="Z291" t="s">
        <v>776</v>
      </c>
      <c r="AA291" t="s">
        <v>834</v>
      </c>
      <c r="AB291" s="54">
        <v>0.79357463828057428</v>
      </c>
      <c r="AC291" t="s">
        <v>778</v>
      </c>
      <c r="AD291" s="54">
        <v>0</v>
      </c>
      <c r="AE291" s="53">
        <v>2077.2935791764221</v>
      </c>
      <c r="AG291" s="53">
        <v>916.88342078007372</v>
      </c>
      <c r="AI291" s="55">
        <v>0</v>
      </c>
      <c r="AJ291" s="5" t="s">
        <v>961</v>
      </c>
      <c r="AK291" t="s">
        <v>961</v>
      </c>
      <c r="AL291" s="1" t="s">
        <v>961</v>
      </c>
      <c r="AM291" s="5" t="s">
        <v>785</v>
      </c>
      <c r="AN291" t="s">
        <v>785</v>
      </c>
      <c r="AO291" t="s">
        <v>785</v>
      </c>
      <c r="AP291" t="s">
        <v>785</v>
      </c>
      <c r="AQ291" t="s">
        <v>785</v>
      </c>
      <c r="AR291" t="s">
        <v>785</v>
      </c>
      <c r="AS291" t="s">
        <v>785</v>
      </c>
      <c r="AT291" t="s">
        <v>785</v>
      </c>
      <c r="AU291" t="s">
        <v>785</v>
      </c>
      <c r="AV291" t="s">
        <v>785</v>
      </c>
      <c r="AW291" t="s">
        <v>785</v>
      </c>
      <c r="AX291" t="s">
        <v>785</v>
      </c>
      <c r="AY291" t="s">
        <v>785</v>
      </c>
      <c r="AZ291" t="s">
        <v>785</v>
      </c>
      <c r="BA291" t="s">
        <v>785</v>
      </c>
      <c r="BB291" t="s">
        <v>785</v>
      </c>
      <c r="BC291" t="s">
        <v>785</v>
      </c>
      <c r="BD291" t="s">
        <v>785</v>
      </c>
      <c r="BE291" t="s">
        <v>785</v>
      </c>
      <c r="BF291" t="s">
        <v>785</v>
      </c>
      <c r="BG291" t="s">
        <v>785</v>
      </c>
      <c r="BH291" t="s">
        <v>785</v>
      </c>
      <c r="BI291" t="s">
        <v>785</v>
      </c>
      <c r="BJ291" t="s">
        <v>785</v>
      </c>
      <c r="BK291" t="s">
        <v>785</v>
      </c>
      <c r="BL291" t="s">
        <v>785</v>
      </c>
      <c r="BM291" s="1" t="s">
        <v>785</v>
      </c>
      <c r="BN291" s="5" t="s">
        <v>786</v>
      </c>
      <c r="BO291" t="s">
        <v>786</v>
      </c>
      <c r="BP291" t="s">
        <v>786</v>
      </c>
      <c r="BQ291" t="s">
        <v>786</v>
      </c>
      <c r="BR291" t="s">
        <v>786</v>
      </c>
      <c r="BS291" t="s">
        <v>786</v>
      </c>
      <c r="BT291" t="s">
        <v>786</v>
      </c>
      <c r="BU291" t="s">
        <v>786</v>
      </c>
      <c r="BV291" t="s">
        <v>786</v>
      </c>
      <c r="BW291" t="s">
        <v>786</v>
      </c>
      <c r="BX291" t="s">
        <v>786</v>
      </c>
      <c r="BY291" t="s">
        <v>786</v>
      </c>
      <c r="BZ291" t="s">
        <v>786</v>
      </c>
      <c r="CA291" t="s">
        <v>786</v>
      </c>
      <c r="CB291" t="s">
        <v>786</v>
      </c>
      <c r="CC291" t="s">
        <v>786</v>
      </c>
      <c r="CD291" t="s">
        <v>786</v>
      </c>
      <c r="CE291" t="s">
        <v>786</v>
      </c>
      <c r="CF291" t="s">
        <v>786</v>
      </c>
      <c r="CG291" t="s">
        <v>786</v>
      </c>
      <c r="CH291" t="s">
        <v>786</v>
      </c>
      <c r="CI291" t="s">
        <v>786</v>
      </c>
      <c r="CJ291" t="s">
        <v>786</v>
      </c>
      <c r="CK291" t="s">
        <v>786</v>
      </c>
      <c r="CL291" t="s">
        <v>786</v>
      </c>
      <c r="CM291" t="s">
        <v>786</v>
      </c>
      <c r="CN291" s="1" t="s">
        <v>786</v>
      </c>
      <c r="CO291" s="56">
        <v>1449.47</v>
      </c>
      <c r="CP291" s="53">
        <v>1449.47</v>
      </c>
      <c r="CQ291" s="53">
        <v>1449.47</v>
      </c>
      <c r="CR291" s="53">
        <v>1449.47</v>
      </c>
      <c r="CS291" s="53">
        <v>1449.47</v>
      </c>
      <c r="CT291" s="53">
        <v>1449.47</v>
      </c>
      <c r="CU291" s="53">
        <v>1449.47</v>
      </c>
      <c r="CV291" s="53">
        <v>1449.47</v>
      </c>
      <c r="CW291" s="53">
        <v>1449.47</v>
      </c>
      <c r="CX291" s="53">
        <v>1449.47</v>
      </c>
      <c r="CY291" s="53">
        <v>1449.47</v>
      </c>
      <c r="CZ291" s="53">
        <v>1449.47</v>
      </c>
      <c r="DA291" s="53">
        <v>1449.47</v>
      </c>
      <c r="DB291" s="53">
        <v>1449.47</v>
      </c>
      <c r="DC291" s="53">
        <v>1449.47</v>
      </c>
      <c r="DD291" s="53">
        <v>1449.47</v>
      </c>
      <c r="DE291" s="53">
        <v>1449.47</v>
      </c>
      <c r="DF291" s="53">
        <v>1449.47</v>
      </c>
      <c r="DG291" s="53">
        <v>1449.47</v>
      </c>
      <c r="DH291" s="53">
        <v>1449.47</v>
      </c>
      <c r="DI291" s="53">
        <v>1449.47</v>
      </c>
      <c r="DJ291" s="53">
        <v>1449.47</v>
      </c>
      <c r="DK291" s="53">
        <v>1449.47</v>
      </c>
      <c r="DL291" s="53">
        <v>1449.47</v>
      </c>
      <c r="DM291" s="53">
        <v>1449.47</v>
      </c>
      <c r="DN291" s="53">
        <v>1449.47</v>
      </c>
      <c r="DO291" s="57">
        <v>1449.47</v>
      </c>
      <c r="DP291" s="58">
        <v>0</v>
      </c>
      <c r="DQ291" s="59">
        <v>0</v>
      </c>
      <c r="DR291" s="59">
        <v>71.095482779859339</v>
      </c>
      <c r="DS291" s="59">
        <v>71.060709638166614</v>
      </c>
      <c r="DT291" s="59">
        <v>70.969967229558975</v>
      </c>
      <c r="DU291" s="59">
        <v>70.803034222007327</v>
      </c>
      <c r="DV291" s="59">
        <v>70.535815887513152</v>
      </c>
      <c r="DW291" s="59">
        <v>70.157103548305429</v>
      </c>
      <c r="DX291" s="59">
        <v>69.662630584870669</v>
      </c>
      <c r="DY291" s="59">
        <v>69.060128013053344</v>
      </c>
      <c r="DZ291" s="59">
        <v>68.368830091491347</v>
      </c>
      <c r="EA291" s="59">
        <v>67.616240587819334</v>
      </c>
      <c r="EB291" s="59">
        <v>66.838183062919384</v>
      </c>
      <c r="EC291" s="59">
        <v>66.063233331735887</v>
      </c>
      <c r="ED291" s="59">
        <v>65.323945267477811</v>
      </c>
      <c r="EE291" s="59">
        <v>64.644945288972607</v>
      </c>
      <c r="EF291" s="59">
        <v>64.044591147922858</v>
      </c>
      <c r="EG291" s="59">
        <v>63.53202681555495</v>
      </c>
      <c r="EH291" s="59">
        <v>63.059747224122205</v>
      </c>
      <c r="EI291" s="59">
        <v>62.627820868921035</v>
      </c>
      <c r="EJ291" s="59">
        <v>62.225823787557907</v>
      </c>
      <c r="EK291" s="59">
        <v>61.817648184178296</v>
      </c>
      <c r="EL291" s="59">
        <v>61.40584924218355</v>
      </c>
      <c r="EM291" s="59">
        <v>60.995073230266492</v>
      </c>
      <c r="EN291" s="59">
        <v>60.587516962283068</v>
      </c>
      <c r="EO291" s="59">
        <v>60.186200768189494</v>
      </c>
      <c r="EP291" s="59">
        <v>59.795619593767803</v>
      </c>
      <c r="EQ291" s="72">
        <v>0</v>
      </c>
      <c r="ER291" s="59">
        <v>0</v>
      </c>
      <c r="ES291" s="59">
        <v>0</v>
      </c>
      <c r="ET291" s="59">
        <v>0</v>
      </c>
      <c r="EU291" s="59">
        <v>0</v>
      </c>
      <c r="EV291" s="59">
        <v>0</v>
      </c>
      <c r="EW291" s="59">
        <v>0</v>
      </c>
      <c r="EX291" s="59">
        <v>0</v>
      </c>
      <c r="EY291" s="59">
        <v>0</v>
      </c>
      <c r="EZ291" s="59">
        <v>0</v>
      </c>
      <c r="FA291" s="59">
        <v>0</v>
      </c>
      <c r="FB291" s="59">
        <v>0</v>
      </c>
      <c r="FC291" s="59">
        <v>0</v>
      </c>
      <c r="FD291" s="59">
        <v>0</v>
      </c>
      <c r="FE291" s="59">
        <v>0</v>
      </c>
      <c r="FF291" s="59">
        <v>0</v>
      </c>
      <c r="FG291" s="59">
        <v>0</v>
      </c>
      <c r="FH291" s="59">
        <v>0</v>
      </c>
      <c r="FI291" s="59">
        <v>0</v>
      </c>
      <c r="FJ291" s="59">
        <v>0</v>
      </c>
      <c r="FK291" s="59">
        <v>0</v>
      </c>
      <c r="FL291" s="59">
        <v>0</v>
      </c>
      <c r="FM291" s="59">
        <v>0</v>
      </c>
      <c r="FN291" s="59">
        <v>0</v>
      </c>
      <c r="FO291" s="55">
        <v>0</v>
      </c>
      <c r="FP291" s="58">
        <v>0</v>
      </c>
      <c r="FQ291" s="59">
        <v>0</v>
      </c>
      <c r="FR291" s="59">
        <v>0</v>
      </c>
      <c r="FS291" s="59">
        <v>0</v>
      </c>
      <c r="FT291" s="59">
        <v>0</v>
      </c>
      <c r="FU291" s="59">
        <v>0</v>
      </c>
      <c r="FV291" s="59">
        <v>0</v>
      </c>
      <c r="FW291" s="59">
        <v>0</v>
      </c>
      <c r="FX291" s="59">
        <v>0</v>
      </c>
      <c r="FY291" s="59">
        <v>0</v>
      </c>
      <c r="FZ291" s="59">
        <v>0</v>
      </c>
      <c r="GA291" s="59">
        <v>0</v>
      </c>
      <c r="GB291" s="59">
        <v>0</v>
      </c>
      <c r="GC291" s="59">
        <v>0</v>
      </c>
      <c r="GD291" s="59">
        <v>0</v>
      </c>
      <c r="GE291" s="59">
        <v>0</v>
      </c>
      <c r="GF291" s="59">
        <v>0</v>
      </c>
      <c r="GG291" s="59">
        <v>0</v>
      </c>
      <c r="GH291" s="59">
        <v>0</v>
      </c>
      <c r="GI291" s="59">
        <v>0</v>
      </c>
      <c r="GJ291" s="59">
        <v>0</v>
      </c>
      <c r="GK291" s="59">
        <v>0</v>
      </c>
      <c r="GL291" s="59">
        <v>0</v>
      </c>
      <c r="GM291" s="59">
        <v>0</v>
      </c>
      <c r="GN291" s="55">
        <v>0</v>
      </c>
      <c r="GO291" s="58">
        <v>0</v>
      </c>
      <c r="GP291" s="59">
        <v>0</v>
      </c>
      <c r="GQ291" s="59">
        <v>0</v>
      </c>
      <c r="GR291" s="59">
        <v>0</v>
      </c>
      <c r="GS291" s="59">
        <v>0</v>
      </c>
      <c r="GT291" s="59">
        <v>0</v>
      </c>
      <c r="GU291" s="59">
        <v>0</v>
      </c>
      <c r="GV291" s="59">
        <v>0</v>
      </c>
      <c r="GW291" s="59">
        <v>0</v>
      </c>
      <c r="GX291" s="59">
        <v>0</v>
      </c>
      <c r="GY291" s="59">
        <v>0</v>
      </c>
      <c r="GZ291" s="59">
        <v>0</v>
      </c>
      <c r="HA291" s="59">
        <v>0</v>
      </c>
      <c r="HB291" s="59">
        <v>0</v>
      </c>
      <c r="HC291" s="59">
        <v>0</v>
      </c>
      <c r="HD291" s="59">
        <v>0</v>
      </c>
      <c r="HE291" s="59">
        <v>0</v>
      </c>
      <c r="HF291" s="59">
        <v>0</v>
      </c>
      <c r="HG291" s="59">
        <v>0</v>
      </c>
      <c r="HH291" s="59">
        <v>0</v>
      </c>
      <c r="HI291" s="59">
        <v>0</v>
      </c>
      <c r="HJ291" s="59">
        <v>0</v>
      </c>
      <c r="HK291" s="59">
        <v>0</v>
      </c>
      <c r="HL291" s="59">
        <v>0</v>
      </c>
      <c r="HM291" s="55">
        <v>0</v>
      </c>
      <c r="HN291" s="58">
        <v>0</v>
      </c>
      <c r="HO291" s="59">
        <v>0</v>
      </c>
      <c r="HP291" s="59">
        <v>0</v>
      </c>
      <c r="HQ291" s="59">
        <v>0</v>
      </c>
      <c r="HR291" s="59">
        <v>0</v>
      </c>
      <c r="HS291" s="59">
        <v>0</v>
      </c>
      <c r="HT291" s="59">
        <v>0</v>
      </c>
      <c r="HU291" s="59">
        <v>0</v>
      </c>
      <c r="HV291" s="59">
        <v>0</v>
      </c>
      <c r="HW291" s="59">
        <v>0</v>
      </c>
      <c r="HX291" s="59">
        <v>0</v>
      </c>
      <c r="HY291" s="59">
        <v>0</v>
      </c>
      <c r="HZ291" s="59">
        <v>0</v>
      </c>
      <c r="IA291" s="59">
        <v>0</v>
      </c>
      <c r="IB291" s="59">
        <v>0</v>
      </c>
      <c r="IC291" s="59">
        <v>0</v>
      </c>
      <c r="ID291" s="59">
        <v>0</v>
      </c>
      <c r="IE291" s="59">
        <v>0</v>
      </c>
      <c r="IF291" s="59">
        <v>0</v>
      </c>
      <c r="IG291" s="59">
        <v>0</v>
      </c>
      <c r="IH291" s="59">
        <v>0</v>
      </c>
      <c r="II291" s="59">
        <v>0</v>
      </c>
      <c r="IJ291" s="59">
        <v>0</v>
      </c>
      <c r="IK291" s="59">
        <v>0</v>
      </c>
      <c r="IL291" s="71">
        <v>0</v>
      </c>
      <c r="IM291" s="72">
        <v>0</v>
      </c>
      <c r="IN291" s="59">
        <v>0</v>
      </c>
      <c r="IO291" s="59">
        <v>0</v>
      </c>
      <c r="IP291" s="59">
        <v>0</v>
      </c>
      <c r="IQ291" s="59">
        <v>0</v>
      </c>
      <c r="IR291" s="59">
        <v>0</v>
      </c>
      <c r="IS291" s="59">
        <v>0</v>
      </c>
      <c r="IT291" s="59">
        <v>0</v>
      </c>
      <c r="IU291" s="59">
        <v>0</v>
      </c>
      <c r="IV291" s="59">
        <v>0</v>
      </c>
      <c r="IW291" s="59">
        <v>0</v>
      </c>
      <c r="IX291" s="59">
        <v>0</v>
      </c>
      <c r="IY291" s="59">
        <v>0</v>
      </c>
      <c r="IZ291" s="59">
        <v>0</v>
      </c>
      <c r="JA291" s="59">
        <v>0</v>
      </c>
      <c r="JB291" s="59">
        <v>0</v>
      </c>
      <c r="JC291" s="59">
        <v>0</v>
      </c>
      <c r="JD291" s="59">
        <v>0</v>
      </c>
      <c r="JE291" s="59">
        <v>0</v>
      </c>
      <c r="JF291" s="59">
        <v>0</v>
      </c>
      <c r="JG291" s="59">
        <v>0</v>
      </c>
      <c r="JH291" s="59">
        <v>0</v>
      </c>
      <c r="JI291" s="59">
        <v>0</v>
      </c>
      <c r="JJ291" s="59">
        <v>0</v>
      </c>
      <c r="JK291" s="55">
        <v>0</v>
      </c>
      <c r="JL291" s="58">
        <v>0</v>
      </c>
      <c r="JM291" s="59">
        <v>0</v>
      </c>
      <c r="JN291" s="59">
        <v>0</v>
      </c>
      <c r="JO291" s="59">
        <v>0</v>
      </c>
      <c r="JP291" s="59">
        <v>0</v>
      </c>
      <c r="JQ291" s="59">
        <v>0</v>
      </c>
      <c r="JR291" s="59">
        <v>0</v>
      </c>
      <c r="JS291" s="59">
        <v>0</v>
      </c>
      <c r="JT291" s="59">
        <v>0</v>
      </c>
      <c r="JU291" s="59">
        <v>0</v>
      </c>
      <c r="JV291" s="59">
        <v>0</v>
      </c>
      <c r="JW291" s="59">
        <v>0</v>
      </c>
      <c r="JX291" s="59">
        <v>0</v>
      </c>
      <c r="JY291" s="59">
        <v>0</v>
      </c>
      <c r="JZ291" s="59">
        <v>0</v>
      </c>
      <c r="KA291" s="59">
        <v>0</v>
      </c>
      <c r="KB291" s="59">
        <v>0</v>
      </c>
      <c r="KC291" s="59">
        <v>0</v>
      </c>
      <c r="KD291" s="59">
        <v>0</v>
      </c>
      <c r="KE291" s="59">
        <v>0</v>
      </c>
      <c r="KF291" s="59">
        <v>0</v>
      </c>
      <c r="KG291" s="59">
        <v>0</v>
      </c>
      <c r="KH291" s="59">
        <v>0</v>
      </c>
      <c r="KI291" s="59">
        <v>0</v>
      </c>
      <c r="KJ291" s="55">
        <v>0</v>
      </c>
      <c r="KK291" s="58">
        <v>0</v>
      </c>
      <c r="KL291" s="59">
        <v>0</v>
      </c>
      <c r="KM291" s="59">
        <v>0</v>
      </c>
      <c r="KN291" s="59">
        <v>0</v>
      </c>
      <c r="KO291" s="59">
        <v>0</v>
      </c>
      <c r="KP291" s="59">
        <v>0</v>
      </c>
      <c r="KQ291" s="59">
        <v>0</v>
      </c>
      <c r="KR291" s="59">
        <v>0</v>
      </c>
      <c r="KS291" s="59">
        <v>0</v>
      </c>
      <c r="KT291" s="59">
        <v>0</v>
      </c>
      <c r="KU291" s="59">
        <v>0</v>
      </c>
      <c r="KV291" s="59">
        <v>0</v>
      </c>
      <c r="KW291" s="59">
        <v>0</v>
      </c>
      <c r="KX291" s="59">
        <v>0</v>
      </c>
      <c r="KY291" s="59">
        <v>0</v>
      </c>
      <c r="KZ291" s="59">
        <v>0</v>
      </c>
      <c r="LA291" s="59">
        <v>0</v>
      </c>
      <c r="LB291" s="59">
        <v>0</v>
      </c>
      <c r="LC291" s="59">
        <v>0</v>
      </c>
      <c r="LD291" s="59">
        <v>0</v>
      </c>
      <c r="LE291" s="59">
        <v>0</v>
      </c>
      <c r="LF291" s="59">
        <v>0</v>
      </c>
      <c r="LG291" s="59">
        <v>0</v>
      </c>
      <c r="LH291" s="59">
        <v>0</v>
      </c>
      <c r="LI291" s="55">
        <v>0</v>
      </c>
      <c r="LJ291" s="58">
        <v>0</v>
      </c>
      <c r="LK291" s="59">
        <v>0</v>
      </c>
      <c r="LL291" s="59">
        <v>0</v>
      </c>
      <c r="LM291" s="59">
        <v>0</v>
      </c>
      <c r="LN291" s="59">
        <v>0</v>
      </c>
      <c r="LO291" s="59">
        <v>0</v>
      </c>
      <c r="LP291" s="59">
        <v>0</v>
      </c>
      <c r="LQ291" s="59">
        <v>0</v>
      </c>
      <c r="LR291" s="59">
        <v>0</v>
      </c>
      <c r="LS291" s="59">
        <v>0</v>
      </c>
      <c r="LT291" s="59">
        <v>0</v>
      </c>
      <c r="LU291" s="59">
        <v>0</v>
      </c>
      <c r="LV291" s="59">
        <v>0</v>
      </c>
      <c r="LW291" s="59">
        <v>0</v>
      </c>
      <c r="LX291" s="59">
        <v>0</v>
      </c>
      <c r="LY291" s="59">
        <v>0</v>
      </c>
      <c r="LZ291" s="59">
        <v>0</v>
      </c>
      <c r="MA291" s="59">
        <v>0</v>
      </c>
      <c r="MB291" s="59">
        <v>0</v>
      </c>
      <c r="MC291" s="59">
        <v>0</v>
      </c>
      <c r="MD291" s="59">
        <v>0</v>
      </c>
      <c r="ME291" s="59">
        <v>0</v>
      </c>
      <c r="MF291" s="59">
        <v>0</v>
      </c>
      <c r="MG291" s="59">
        <v>0</v>
      </c>
      <c r="MH291" s="71">
        <v>0</v>
      </c>
      <c r="MI291" s="72">
        <v>0</v>
      </c>
      <c r="MJ291" s="59">
        <v>0</v>
      </c>
      <c r="MK291" s="59">
        <v>0</v>
      </c>
      <c r="ML291" s="59">
        <v>0</v>
      </c>
      <c r="MM291" s="59">
        <v>0</v>
      </c>
      <c r="MN291" s="59">
        <v>0</v>
      </c>
      <c r="MO291" s="59">
        <v>0</v>
      </c>
      <c r="MP291" s="59">
        <v>0</v>
      </c>
      <c r="MQ291" s="59">
        <v>0</v>
      </c>
      <c r="MR291" s="59">
        <v>0</v>
      </c>
      <c r="MS291" s="59">
        <v>0</v>
      </c>
      <c r="MT291" s="59">
        <v>0</v>
      </c>
      <c r="MU291" s="59">
        <v>0</v>
      </c>
      <c r="MV291" s="59">
        <v>0</v>
      </c>
      <c r="MW291" s="59">
        <v>0</v>
      </c>
      <c r="MX291" s="59">
        <v>0</v>
      </c>
      <c r="MY291" s="59">
        <v>0</v>
      </c>
      <c r="MZ291" s="59">
        <v>0</v>
      </c>
      <c r="NA291" s="59">
        <v>0</v>
      </c>
      <c r="NB291" s="59">
        <v>0</v>
      </c>
      <c r="NC291" s="59">
        <v>0</v>
      </c>
      <c r="ND291" s="59">
        <v>0</v>
      </c>
      <c r="NE291" s="59">
        <v>0</v>
      </c>
      <c r="NF291" s="59">
        <v>0</v>
      </c>
      <c r="NG291" s="55">
        <v>0</v>
      </c>
      <c r="NH291" s="58">
        <v>0</v>
      </c>
      <c r="NI291" s="59">
        <v>0</v>
      </c>
      <c r="NJ291" s="59">
        <v>0</v>
      </c>
      <c r="NK291" s="59">
        <v>0</v>
      </c>
      <c r="NL291" s="59">
        <v>0</v>
      </c>
      <c r="NM291" s="59">
        <v>0</v>
      </c>
      <c r="NN291" s="59">
        <v>0</v>
      </c>
      <c r="NO291" s="59">
        <v>0</v>
      </c>
      <c r="NP291" s="59">
        <v>0</v>
      </c>
      <c r="NQ291" s="59">
        <v>0</v>
      </c>
      <c r="NR291" s="59">
        <v>0</v>
      </c>
      <c r="NS291" s="59">
        <v>0</v>
      </c>
      <c r="NT291" s="59">
        <v>0</v>
      </c>
      <c r="NU291" s="59">
        <v>0</v>
      </c>
      <c r="NV291" s="59">
        <v>0</v>
      </c>
      <c r="NW291" s="59">
        <v>0</v>
      </c>
      <c r="NX291" s="59">
        <v>0</v>
      </c>
      <c r="NY291" s="59">
        <v>0</v>
      </c>
      <c r="NZ291" s="59">
        <v>0</v>
      </c>
      <c r="OA291" s="59">
        <v>0</v>
      </c>
      <c r="OB291" s="59">
        <v>0</v>
      </c>
      <c r="OC291" s="59">
        <v>0</v>
      </c>
      <c r="OD291" s="59">
        <v>0</v>
      </c>
      <c r="OE291" s="59">
        <v>0</v>
      </c>
      <c r="OF291" s="55">
        <v>0</v>
      </c>
      <c r="OG291" s="58">
        <v>0</v>
      </c>
      <c r="OH291" s="59">
        <v>0</v>
      </c>
      <c r="OI291" s="59">
        <v>0</v>
      </c>
      <c r="OJ291" s="59">
        <v>0</v>
      </c>
      <c r="OK291" s="59">
        <v>0</v>
      </c>
      <c r="OL291" s="59">
        <v>0</v>
      </c>
      <c r="OM291" s="59">
        <v>0</v>
      </c>
      <c r="ON291" s="59">
        <v>0</v>
      </c>
      <c r="OO291" s="59">
        <v>0</v>
      </c>
      <c r="OP291" s="59">
        <v>0</v>
      </c>
      <c r="OQ291" s="59">
        <v>0</v>
      </c>
      <c r="OR291" s="59">
        <v>0</v>
      </c>
      <c r="OS291" s="59">
        <v>0</v>
      </c>
      <c r="OT291" s="59">
        <v>0</v>
      </c>
      <c r="OU291" s="59">
        <v>0</v>
      </c>
      <c r="OV291" s="59">
        <v>0</v>
      </c>
      <c r="OW291" s="59">
        <v>0</v>
      </c>
      <c r="OX291" s="59">
        <v>0</v>
      </c>
      <c r="OY291" s="59">
        <v>0</v>
      </c>
      <c r="OZ291" s="59">
        <v>0</v>
      </c>
      <c r="PA291" s="59">
        <v>0</v>
      </c>
      <c r="PB291" s="59">
        <v>0</v>
      </c>
      <c r="PC291" s="59">
        <v>0</v>
      </c>
      <c r="PD291" s="59">
        <v>0</v>
      </c>
      <c r="PE291" s="55">
        <v>0</v>
      </c>
      <c r="PF291" s="58">
        <v>0</v>
      </c>
      <c r="PG291" s="59">
        <v>0</v>
      </c>
      <c r="PH291" s="59">
        <v>0</v>
      </c>
      <c r="PI291" s="59">
        <v>0</v>
      </c>
      <c r="PJ291" s="59">
        <v>0</v>
      </c>
      <c r="PK291" s="59">
        <v>0</v>
      </c>
      <c r="PL291" s="59">
        <v>0</v>
      </c>
      <c r="PM291" s="59">
        <v>0</v>
      </c>
      <c r="PN291" s="59">
        <v>0</v>
      </c>
      <c r="PO291" s="59">
        <v>0</v>
      </c>
      <c r="PP291" s="59">
        <v>0</v>
      </c>
      <c r="PQ291" s="59">
        <v>0</v>
      </c>
      <c r="PR291" s="59">
        <v>0</v>
      </c>
      <c r="PS291" s="59">
        <v>0</v>
      </c>
      <c r="PT291" s="59">
        <v>0</v>
      </c>
      <c r="PU291" s="59">
        <v>0</v>
      </c>
      <c r="PV291" s="59">
        <v>0</v>
      </c>
      <c r="PW291" s="59">
        <v>0</v>
      </c>
      <c r="PX291" s="59">
        <v>0</v>
      </c>
      <c r="PY291" s="59">
        <v>0</v>
      </c>
      <c r="PZ291" s="59">
        <v>0</v>
      </c>
      <c r="QA291" s="59">
        <v>0</v>
      </c>
      <c r="QB291" s="59">
        <v>0</v>
      </c>
      <c r="QC291" s="59">
        <v>0</v>
      </c>
      <c r="QD291" s="71">
        <v>0</v>
      </c>
      <c r="QE291" s="72">
        <v>0</v>
      </c>
      <c r="QF291" s="59">
        <v>0</v>
      </c>
      <c r="QG291" s="59">
        <v>0</v>
      </c>
      <c r="QH291" s="59">
        <v>0</v>
      </c>
      <c r="QI291" s="59">
        <v>0</v>
      </c>
      <c r="QJ291" s="59">
        <v>0</v>
      </c>
      <c r="QK291" s="59">
        <v>0</v>
      </c>
      <c r="QL291" s="59">
        <v>0</v>
      </c>
      <c r="QM291" s="59">
        <v>0</v>
      </c>
      <c r="QN291" s="59">
        <v>0</v>
      </c>
      <c r="QO291" s="59">
        <v>0</v>
      </c>
      <c r="QP291" s="59">
        <v>0</v>
      </c>
      <c r="QQ291" s="59">
        <v>0</v>
      </c>
      <c r="QR291" s="59">
        <v>0</v>
      </c>
      <c r="QS291" s="59">
        <v>0</v>
      </c>
      <c r="QT291" s="59">
        <v>0</v>
      </c>
      <c r="QU291" s="59">
        <v>0</v>
      </c>
      <c r="QV291" s="59">
        <v>0</v>
      </c>
      <c r="QW291" s="59">
        <v>0</v>
      </c>
      <c r="QX291" s="59">
        <v>0</v>
      </c>
      <c r="QY291" s="59">
        <v>0</v>
      </c>
      <c r="QZ291" s="59">
        <v>0</v>
      </c>
      <c r="RA291" s="59">
        <v>0</v>
      </c>
      <c r="RB291" s="59">
        <v>0</v>
      </c>
      <c r="RC291" s="55">
        <v>0</v>
      </c>
      <c r="RD291" s="58">
        <v>0</v>
      </c>
      <c r="RE291" s="59">
        <v>0</v>
      </c>
      <c r="RF291" s="59">
        <v>0</v>
      </c>
      <c r="RG291" s="59">
        <v>0</v>
      </c>
      <c r="RH291" s="59">
        <v>0</v>
      </c>
      <c r="RI291" s="59">
        <v>0</v>
      </c>
      <c r="RJ291" s="59">
        <v>0</v>
      </c>
      <c r="RK291" s="59">
        <v>0</v>
      </c>
      <c r="RL291" s="59">
        <v>0</v>
      </c>
      <c r="RM291" s="59">
        <v>0</v>
      </c>
      <c r="RN291" s="59">
        <v>0</v>
      </c>
      <c r="RO291" s="59">
        <v>0</v>
      </c>
      <c r="RP291" s="59">
        <v>0</v>
      </c>
      <c r="RQ291" s="59">
        <v>0</v>
      </c>
      <c r="RR291" s="59">
        <v>0</v>
      </c>
      <c r="RS291" s="59">
        <v>0</v>
      </c>
      <c r="RT291" s="59">
        <v>0</v>
      </c>
      <c r="RU291" s="59">
        <v>0</v>
      </c>
      <c r="RV291" s="59">
        <v>0</v>
      </c>
      <c r="RW291" s="59">
        <v>0</v>
      </c>
      <c r="RX291" s="59">
        <v>0</v>
      </c>
      <c r="RY291" s="59">
        <v>0</v>
      </c>
      <c r="RZ291" s="59">
        <v>0</v>
      </c>
      <c r="SA291" s="59">
        <v>0</v>
      </c>
      <c r="SB291" s="55">
        <v>0</v>
      </c>
      <c r="SC291" s="58">
        <v>0</v>
      </c>
      <c r="SD291" s="59">
        <v>0</v>
      </c>
      <c r="SE291" s="59">
        <v>0</v>
      </c>
      <c r="SF291" s="59">
        <v>0</v>
      </c>
      <c r="SG291" s="59">
        <v>0</v>
      </c>
      <c r="SH291" s="59">
        <v>0</v>
      </c>
      <c r="SI291" s="59">
        <v>0</v>
      </c>
      <c r="SJ291" s="59">
        <v>0</v>
      </c>
      <c r="SK291" s="59">
        <v>0</v>
      </c>
      <c r="SL291" s="59">
        <v>0</v>
      </c>
      <c r="SM291" s="59">
        <v>0</v>
      </c>
      <c r="SN291" s="59">
        <v>0</v>
      </c>
      <c r="SO291" s="59">
        <v>0</v>
      </c>
      <c r="SP291" s="59">
        <v>0</v>
      </c>
      <c r="SQ291" s="59">
        <v>0</v>
      </c>
      <c r="SR291" s="59">
        <v>0</v>
      </c>
      <c r="SS291" s="59">
        <v>0</v>
      </c>
      <c r="ST291" s="59">
        <v>0</v>
      </c>
      <c r="SU291" s="59">
        <v>0</v>
      </c>
      <c r="SV291" s="59">
        <v>0</v>
      </c>
      <c r="SW291" s="59">
        <v>0</v>
      </c>
      <c r="SX291" s="59">
        <v>0</v>
      </c>
      <c r="SY291" s="59">
        <v>0</v>
      </c>
      <c r="SZ291" s="59">
        <v>0</v>
      </c>
      <c r="TA291" s="55">
        <v>0</v>
      </c>
      <c r="TB291" s="58">
        <v>0</v>
      </c>
      <c r="TC291" s="59">
        <v>0</v>
      </c>
      <c r="TD291" s="59">
        <v>0</v>
      </c>
      <c r="TE291" s="59">
        <v>0</v>
      </c>
      <c r="TF291" s="59">
        <v>0</v>
      </c>
      <c r="TG291" s="59">
        <v>0</v>
      </c>
      <c r="TH291" s="59">
        <v>0</v>
      </c>
      <c r="TI291" s="59">
        <v>0</v>
      </c>
      <c r="TJ291" s="59">
        <v>0</v>
      </c>
      <c r="TK291" s="59">
        <v>0</v>
      </c>
      <c r="TL291" s="59">
        <v>0</v>
      </c>
      <c r="TM291" s="59">
        <v>0</v>
      </c>
      <c r="TN291" s="59">
        <v>0</v>
      </c>
      <c r="TO291" s="59">
        <v>0</v>
      </c>
      <c r="TP291" s="59">
        <v>0</v>
      </c>
      <c r="TQ291" s="59">
        <v>0</v>
      </c>
      <c r="TR291" s="59">
        <v>0</v>
      </c>
      <c r="TS291" s="59">
        <v>0</v>
      </c>
      <c r="TT291" s="59">
        <v>0</v>
      </c>
      <c r="TU291" s="59">
        <v>0</v>
      </c>
      <c r="TV291" s="59">
        <v>0</v>
      </c>
      <c r="TW291" s="59">
        <v>0</v>
      </c>
      <c r="TX291" s="59">
        <v>0</v>
      </c>
      <c r="TY291" s="59">
        <v>0</v>
      </c>
      <c r="TZ291" s="71">
        <v>0</v>
      </c>
      <c r="UA291" s="73">
        <v>2080.1835264679648</v>
      </c>
      <c r="UB291" s="53">
        <v>2079.3277719554007</v>
      </c>
      <c r="UC291" s="53">
        <v>2078.6868737632758</v>
      </c>
      <c r="UD291" s="53">
        <v>2078.1671526990772</v>
      </c>
      <c r="UE291" s="53">
        <v>2077.841858124887</v>
      </c>
      <c r="UF291" s="53">
        <v>2077.6070584261315</v>
      </c>
      <c r="UG291" s="53">
        <v>2077.4296019741787</v>
      </c>
      <c r="UH291" s="53">
        <v>2077.2907679384762</v>
      </c>
      <c r="UI291" s="53">
        <v>2077.1791848208481</v>
      </c>
      <c r="UJ291" s="53">
        <v>2077.087546316815</v>
      </c>
      <c r="UK291" s="53">
        <v>2076.9462073484096</v>
      </c>
      <c r="UL291" s="53">
        <v>2076.8069533631715</v>
      </c>
      <c r="UM291" s="53">
        <v>2076.6853054626622</v>
      </c>
      <c r="UN291" s="53">
        <v>2076.5849587324165</v>
      </c>
      <c r="UO291" s="53">
        <v>2076.5074049425111</v>
      </c>
      <c r="UP291" s="53">
        <v>2076.4462565914591</v>
      </c>
      <c r="UQ291" s="53">
        <v>2076.397786231953</v>
      </c>
      <c r="UR291" s="53">
        <v>2076.2778330119554</v>
      </c>
      <c r="US291" s="53">
        <v>2076.2256662290642</v>
      </c>
      <c r="UT291" s="53">
        <v>2076.2026442259844</v>
      </c>
      <c r="UU291" s="53">
        <v>2076.1939874046066</v>
      </c>
      <c r="UV291" s="53">
        <v>2076.1957307533876</v>
      </c>
      <c r="UW291" s="53">
        <v>2076.1957307533871</v>
      </c>
      <c r="UX291" s="53">
        <v>2076.1957307533871</v>
      </c>
      <c r="UY291" s="74">
        <v>2076.1957307533871</v>
      </c>
      <c r="UZ291" s="73">
        <v>918.15899626208784</v>
      </c>
      <c r="VA291" s="53">
        <v>917.7812802123716</v>
      </c>
      <c r="VB291" s="53">
        <v>917.49839822945967</v>
      </c>
      <c r="VC291" s="53">
        <v>917.26900184949181</v>
      </c>
      <c r="VD291" s="53">
        <v>917.12542214321695</v>
      </c>
      <c r="VE291" s="53">
        <v>917.0217853953103</v>
      </c>
      <c r="VF291" s="53">
        <v>916.94345901894394</v>
      </c>
      <c r="VG291" s="53">
        <v>916.88217994560944</v>
      </c>
      <c r="VH291" s="53">
        <v>916.83292898194338</v>
      </c>
      <c r="VI291" s="53">
        <v>916.79248124461071</v>
      </c>
      <c r="VJ291" s="53">
        <v>916.73009653493841</v>
      </c>
      <c r="VK291" s="53">
        <v>916.66863210274528</v>
      </c>
      <c r="VL291" s="53">
        <v>916.61493870848096</v>
      </c>
      <c r="VM291" s="53">
        <v>916.57064730248317</v>
      </c>
      <c r="VN291" s="53">
        <v>916.53641632767255</v>
      </c>
      <c r="VO291" s="53">
        <v>916.50942644533268</v>
      </c>
      <c r="VP291" s="53">
        <v>916.48803242116776</v>
      </c>
      <c r="VQ291" s="53">
        <v>916.43508703117232</v>
      </c>
      <c r="VR291" s="53">
        <v>916.412061466164</v>
      </c>
      <c r="VS291" s="53">
        <v>916.40189993042895</v>
      </c>
      <c r="VT291" s="53">
        <v>916.39807895101717</v>
      </c>
      <c r="VU291" s="53">
        <v>916.39884843666425</v>
      </c>
      <c r="VV291" s="53">
        <v>916.39884843666414</v>
      </c>
      <c r="VW291" s="53">
        <v>916.39884843666414</v>
      </c>
      <c r="VX291" s="74">
        <v>916.39884843666414</v>
      </c>
      <c r="VY291" s="65">
        <f t="shared" si="4"/>
        <v>287</v>
      </c>
    </row>
    <row r="292" spans="1:597">
      <c r="A292" s="51" t="s">
        <v>660</v>
      </c>
      <c r="B292" s="69" t="s">
        <v>2</v>
      </c>
      <c r="C292" t="s">
        <v>659</v>
      </c>
      <c r="D292" t="s">
        <v>736</v>
      </c>
      <c r="E292" t="s">
        <v>727</v>
      </c>
      <c r="F292" t="s">
        <v>694</v>
      </c>
      <c r="G292" t="s">
        <v>664</v>
      </c>
      <c r="H292" t="s">
        <v>962</v>
      </c>
      <c r="I292" t="s">
        <v>666</v>
      </c>
      <c r="J292" t="s">
        <v>1214</v>
      </c>
      <c r="K292" s="5" t="s">
        <v>964</v>
      </c>
      <c r="L292" t="s">
        <v>965</v>
      </c>
      <c r="M292">
        <v>2</v>
      </c>
      <c r="N292" s="52">
        <v>4.0999999999999996</v>
      </c>
      <c r="O292" s="52">
        <v>0</v>
      </c>
      <c r="P292" s="52">
        <v>0</v>
      </c>
      <c r="Q292" s="53">
        <v>5.09</v>
      </c>
      <c r="R292" s="53">
        <v>0</v>
      </c>
      <c r="S292" s="53">
        <v>0</v>
      </c>
      <c r="T292" s="53">
        <v>0</v>
      </c>
      <c r="U292" s="53">
        <v>0.3017295617066722</v>
      </c>
      <c r="V292" s="53">
        <v>0.25</v>
      </c>
      <c r="W292" s="2" t="s">
        <v>833</v>
      </c>
      <c r="X292" s="54">
        <v>0.85</v>
      </c>
      <c r="Y292" s="54">
        <v>0.85</v>
      </c>
      <c r="Z292" t="s">
        <v>776</v>
      </c>
      <c r="AA292" t="s">
        <v>834</v>
      </c>
      <c r="AB292" s="54">
        <v>0.84161931255282696</v>
      </c>
      <c r="AC292" t="s">
        <v>778</v>
      </c>
      <c r="AD292" s="54">
        <v>0</v>
      </c>
      <c r="AE292" s="53">
        <v>835.55654900014088</v>
      </c>
      <c r="AG292" s="53">
        <v>368.80099884878979</v>
      </c>
      <c r="AI292" s="55">
        <v>0</v>
      </c>
      <c r="AJ292" s="5" t="s">
        <v>966</v>
      </c>
      <c r="AK292" t="s">
        <v>966</v>
      </c>
      <c r="AL292" s="1" t="s">
        <v>966</v>
      </c>
      <c r="AM292" s="5" t="s">
        <v>964</v>
      </c>
      <c r="AN292" t="s">
        <v>964</v>
      </c>
      <c r="AO292" t="s">
        <v>964</v>
      </c>
      <c r="AP292" t="s">
        <v>964</v>
      </c>
      <c r="AQ292" t="s">
        <v>964</v>
      </c>
      <c r="AR292" t="s">
        <v>964</v>
      </c>
      <c r="AS292" t="s">
        <v>964</v>
      </c>
      <c r="AT292" t="s">
        <v>964</v>
      </c>
      <c r="AU292" t="s">
        <v>964</v>
      </c>
      <c r="AV292" t="s">
        <v>964</v>
      </c>
      <c r="AW292" t="s">
        <v>964</v>
      </c>
      <c r="AX292" t="s">
        <v>964</v>
      </c>
      <c r="AY292" t="s">
        <v>964</v>
      </c>
      <c r="AZ292" t="s">
        <v>964</v>
      </c>
      <c r="BA292" t="s">
        <v>964</v>
      </c>
      <c r="BB292" t="s">
        <v>964</v>
      </c>
      <c r="BC292" t="s">
        <v>964</v>
      </c>
      <c r="BD292" t="s">
        <v>964</v>
      </c>
      <c r="BE292" t="s">
        <v>964</v>
      </c>
      <c r="BF292" t="s">
        <v>964</v>
      </c>
      <c r="BG292" t="s">
        <v>964</v>
      </c>
      <c r="BH292" t="s">
        <v>964</v>
      </c>
      <c r="BI292" t="s">
        <v>964</v>
      </c>
      <c r="BJ292" t="s">
        <v>964</v>
      </c>
      <c r="BK292" t="s">
        <v>964</v>
      </c>
      <c r="BL292" t="s">
        <v>964</v>
      </c>
      <c r="BM292" s="1" t="s">
        <v>964</v>
      </c>
      <c r="BN292" s="5" t="s">
        <v>965</v>
      </c>
      <c r="BO292" t="s">
        <v>965</v>
      </c>
      <c r="BP292" t="s">
        <v>965</v>
      </c>
      <c r="BQ292" t="s">
        <v>965</v>
      </c>
      <c r="BR292" t="s">
        <v>965</v>
      </c>
      <c r="BS292" t="s">
        <v>965</v>
      </c>
      <c r="BT292" t="s">
        <v>965</v>
      </c>
      <c r="BU292" t="s">
        <v>965</v>
      </c>
      <c r="BV292" t="s">
        <v>965</v>
      </c>
      <c r="BW292" t="s">
        <v>965</v>
      </c>
      <c r="BX292" t="s">
        <v>965</v>
      </c>
      <c r="BY292" t="s">
        <v>965</v>
      </c>
      <c r="BZ292" t="s">
        <v>965</v>
      </c>
      <c r="CA292" t="s">
        <v>965</v>
      </c>
      <c r="CB292" t="s">
        <v>965</v>
      </c>
      <c r="CC292" t="s">
        <v>965</v>
      </c>
      <c r="CD292" t="s">
        <v>965</v>
      </c>
      <c r="CE292" t="s">
        <v>965</v>
      </c>
      <c r="CF292" t="s">
        <v>965</v>
      </c>
      <c r="CG292" t="s">
        <v>965</v>
      </c>
      <c r="CH292" t="s">
        <v>965</v>
      </c>
      <c r="CI292" t="s">
        <v>965</v>
      </c>
      <c r="CJ292" t="s">
        <v>965</v>
      </c>
      <c r="CK292" t="s">
        <v>965</v>
      </c>
      <c r="CL292" t="s">
        <v>965</v>
      </c>
      <c r="CM292" t="s">
        <v>965</v>
      </c>
      <c r="CN292" s="1" t="s">
        <v>965</v>
      </c>
      <c r="CO292" s="56">
        <v>5.09</v>
      </c>
      <c r="CP292" s="53">
        <v>5.09</v>
      </c>
      <c r="CQ292" s="53">
        <v>5.09</v>
      </c>
      <c r="CR292" s="53">
        <v>5.09</v>
      </c>
      <c r="CS292" s="53">
        <v>5.09</v>
      </c>
      <c r="CT292" s="53">
        <v>5.09</v>
      </c>
      <c r="CU292" s="53">
        <v>5.09</v>
      </c>
      <c r="CV292" s="53">
        <v>5.09</v>
      </c>
      <c r="CW292" s="53">
        <v>5.09</v>
      </c>
      <c r="CX292" s="53">
        <v>5.09</v>
      </c>
      <c r="CY292" s="53">
        <v>5.09</v>
      </c>
      <c r="CZ292" s="53">
        <v>5.09</v>
      </c>
      <c r="DA292" s="53">
        <v>5.09</v>
      </c>
      <c r="DB292" s="53">
        <v>5.09</v>
      </c>
      <c r="DC292" s="53">
        <v>5.09</v>
      </c>
      <c r="DD292" s="53">
        <v>5.09</v>
      </c>
      <c r="DE292" s="53">
        <v>5.09</v>
      </c>
      <c r="DF292" s="53">
        <v>5.09</v>
      </c>
      <c r="DG292" s="53">
        <v>5.09</v>
      </c>
      <c r="DH292" s="53">
        <v>5.09</v>
      </c>
      <c r="DI292" s="53">
        <v>5.09</v>
      </c>
      <c r="DJ292" s="53">
        <v>5.09</v>
      </c>
      <c r="DK292" s="53">
        <v>5.09</v>
      </c>
      <c r="DL292" s="53">
        <v>5.09</v>
      </c>
      <c r="DM292" s="53">
        <v>5.09</v>
      </c>
      <c r="DN292" s="53">
        <v>5.09</v>
      </c>
      <c r="DO292" s="57">
        <v>5.09</v>
      </c>
      <c r="DP292" s="58">
        <v>0</v>
      </c>
      <c r="DQ292" s="59">
        <v>0</v>
      </c>
      <c r="DR292" s="59">
        <v>4.0990701997623207</v>
      </c>
      <c r="DS292" s="59">
        <v>4.0970653248632196</v>
      </c>
      <c r="DT292" s="59">
        <v>4.0918334945354049</v>
      </c>
      <c r="DU292" s="59">
        <v>4.0822088307753974</v>
      </c>
      <c r="DV292" s="59">
        <v>4.0668021316585641</v>
      </c>
      <c r="DW292" s="59">
        <v>4.0449671513865342</v>
      </c>
      <c r="DX292" s="59">
        <v>4.016457894402099</v>
      </c>
      <c r="DY292" s="59">
        <v>3.9817200989634807</v>
      </c>
      <c r="DZ292" s="59">
        <v>3.9418627325228215</v>
      </c>
      <c r="EA292" s="59">
        <v>3.8984715480686978</v>
      </c>
      <c r="EB292" s="59">
        <v>3.8536119833071263</v>
      </c>
      <c r="EC292" s="59">
        <v>3.8089316010211798</v>
      </c>
      <c r="ED292" s="59">
        <v>3.7663073223082333</v>
      </c>
      <c r="EE292" s="59">
        <v>3.7271590041774165</v>
      </c>
      <c r="EF292" s="59">
        <v>3.6925450783320732</v>
      </c>
      <c r="EG292" s="59">
        <v>3.6629927481681999</v>
      </c>
      <c r="EH292" s="59">
        <v>3.6357630688200442</v>
      </c>
      <c r="EI292" s="59">
        <v>3.6108599894418609</v>
      </c>
      <c r="EJ292" s="59">
        <v>3.5876825076641614</v>
      </c>
      <c r="EK292" s="59">
        <v>3.5641487979731514</v>
      </c>
      <c r="EL292" s="59">
        <v>3.5404061816292827</v>
      </c>
      <c r="EM292" s="59">
        <v>3.5167225431843456</v>
      </c>
      <c r="EN292" s="59">
        <v>3.4932245417995036</v>
      </c>
      <c r="EO292" s="59">
        <v>3.470086317153295</v>
      </c>
      <c r="EP292" s="59">
        <v>3.4475670291470863</v>
      </c>
      <c r="EQ292" s="72">
        <v>0</v>
      </c>
      <c r="ER292" s="59">
        <v>0</v>
      </c>
      <c r="ES292" s="59">
        <v>0</v>
      </c>
      <c r="ET292" s="59">
        <v>0</v>
      </c>
      <c r="EU292" s="59">
        <v>0</v>
      </c>
      <c r="EV292" s="59">
        <v>0</v>
      </c>
      <c r="EW292" s="59">
        <v>0</v>
      </c>
      <c r="EX292" s="59">
        <v>0</v>
      </c>
      <c r="EY292" s="59">
        <v>0</v>
      </c>
      <c r="EZ292" s="59">
        <v>0</v>
      </c>
      <c r="FA292" s="59">
        <v>0</v>
      </c>
      <c r="FB292" s="59">
        <v>0</v>
      </c>
      <c r="FC292" s="59">
        <v>0</v>
      </c>
      <c r="FD292" s="59">
        <v>0</v>
      </c>
      <c r="FE292" s="59">
        <v>0</v>
      </c>
      <c r="FF292" s="59">
        <v>0</v>
      </c>
      <c r="FG292" s="59">
        <v>0</v>
      </c>
      <c r="FH292" s="59">
        <v>0</v>
      </c>
      <c r="FI292" s="59">
        <v>0</v>
      </c>
      <c r="FJ292" s="59">
        <v>0</v>
      </c>
      <c r="FK292" s="59">
        <v>0</v>
      </c>
      <c r="FL292" s="59">
        <v>0</v>
      </c>
      <c r="FM292" s="59">
        <v>0</v>
      </c>
      <c r="FN292" s="59">
        <v>0</v>
      </c>
      <c r="FO292" s="55">
        <v>0</v>
      </c>
      <c r="FP292" s="58">
        <v>0</v>
      </c>
      <c r="FQ292" s="59">
        <v>0</v>
      </c>
      <c r="FR292" s="59">
        <v>0</v>
      </c>
      <c r="FS292" s="59">
        <v>0</v>
      </c>
      <c r="FT292" s="59">
        <v>0</v>
      </c>
      <c r="FU292" s="59">
        <v>0</v>
      </c>
      <c r="FV292" s="59">
        <v>0</v>
      </c>
      <c r="FW292" s="59">
        <v>0</v>
      </c>
      <c r="FX292" s="59">
        <v>0</v>
      </c>
      <c r="FY292" s="59">
        <v>0</v>
      </c>
      <c r="FZ292" s="59">
        <v>0</v>
      </c>
      <c r="GA292" s="59">
        <v>0</v>
      </c>
      <c r="GB292" s="59">
        <v>0</v>
      </c>
      <c r="GC292" s="59">
        <v>0</v>
      </c>
      <c r="GD292" s="59">
        <v>0</v>
      </c>
      <c r="GE292" s="59">
        <v>0</v>
      </c>
      <c r="GF292" s="59">
        <v>0</v>
      </c>
      <c r="GG292" s="59">
        <v>0</v>
      </c>
      <c r="GH292" s="59">
        <v>0</v>
      </c>
      <c r="GI292" s="59">
        <v>0</v>
      </c>
      <c r="GJ292" s="59">
        <v>0</v>
      </c>
      <c r="GK292" s="59">
        <v>0</v>
      </c>
      <c r="GL292" s="59">
        <v>0</v>
      </c>
      <c r="GM292" s="59">
        <v>0</v>
      </c>
      <c r="GN292" s="55">
        <v>0</v>
      </c>
      <c r="GO292" s="58">
        <v>0</v>
      </c>
      <c r="GP292" s="59">
        <v>0</v>
      </c>
      <c r="GQ292" s="59">
        <v>0</v>
      </c>
      <c r="GR292" s="59">
        <v>0</v>
      </c>
      <c r="GS292" s="59">
        <v>0</v>
      </c>
      <c r="GT292" s="59">
        <v>0</v>
      </c>
      <c r="GU292" s="59">
        <v>0</v>
      </c>
      <c r="GV292" s="59">
        <v>0</v>
      </c>
      <c r="GW292" s="59">
        <v>0</v>
      </c>
      <c r="GX292" s="59">
        <v>0</v>
      </c>
      <c r="GY292" s="59">
        <v>0</v>
      </c>
      <c r="GZ292" s="59">
        <v>0</v>
      </c>
      <c r="HA292" s="59">
        <v>0</v>
      </c>
      <c r="HB292" s="59">
        <v>0</v>
      </c>
      <c r="HC292" s="59">
        <v>0</v>
      </c>
      <c r="HD292" s="59">
        <v>0</v>
      </c>
      <c r="HE292" s="59">
        <v>0</v>
      </c>
      <c r="HF292" s="59">
        <v>0</v>
      </c>
      <c r="HG292" s="59">
        <v>0</v>
      </c>
      <c r="HH292" s="59">
        <v>0</v>
      </c>
      <c r="HI292" s="59">
        <v>0</v>
      </c>
      <c r="HJ292" s="59">
        <v>0</v>
      </c>
      <c r="HK292" s="59">
        <v>0</v>
      </c>
      <c r="HL292" s="59">
        <v>0</v>
      </c>
      <c r="HM292" s="55">
        <v>0</v>
      </c>
      <c r="HN292" s="58">
        <v>0</v>
      </c>
      <c r="HO292" s="59">
        <v>0</v>
      </c>
      <c r="HP292" s="59">
        <v>0</v>
      </c>
      <c r="HQ292" s="59">
        <v>0</v>
      </c>
      <c r="HR292" s="59">
        <v>0</v>
      </c>
      <c r="HS292" s="59">
        <v>0</v>
      </c>
      <c r="HT292" s="59">
        <v>0</v>
      </c>
      <c r="HU292" s="59">
        <v>0</v>
      </c>
      <c r="HV292" s="59">
        <v>0</v>
      </c>
      <c r="HW292" s="59">
        <v>0</v>
      </c>
      <c r="HX292" s="59">
        <v>0</v>
      </c>
      <c r="HY292" s="59">
        <v>0</v>
      </c>
      <c r="HZ292" s="59">
        <v>0</v>
      </c>
      <c r="IA292" s="59">
        <v>0</v>
      </c>
      <c r="IB292" s="59">
        <v>0</v>
      </c>
      <c r="IC292" s="59">
        <v>0</v>
      </c>
      <c r="ID292" s="59">
        <v>0</v>
      </c>
      <c r="IE292" s="59">
        <v>0</v>
      </c>
      <c r="IF292" s="59">
        <v>0</v>
      </c>
      <c r="IG292" s="59">
        <v>0</v>
      </c>
      <c r="IH292" s="59">
        <v>0</v>
      </c>
      <c r="II292" s="59">
        <v>0</v>
      </c>
      <c r="IJ292" s="59">
        <v>0</v>
      </c>
      <c r="IK292" s="59">
        <v>0</v>
      </c>
      <c r="IL292" s="71">
        <v>0</v>
      </c>
      <c r="IM292" s="72">
        <v>0</v>
      </c>
      <c r="IN292" s="59">
        <v>0</v>
      </c>
      <c r="IO292" s="59">
        <v>0</v>
      </c>
      <c r="IP292" s="59">
        <v>0</v>
      </c>
      <c r="IQ292" s="59">
        <v>0</v>
      </c>
      <c r="IR292" s="59">
        <v>0</v>
      </c>
      <c r="IS292" s="59">
        <v>0</v>
      </c>
      <c r="IT292" s="59">
        <v>0</v>
      </c>
      <c r="IU292" s="59">
        <v>0</v>
      </c>
      <c r="IV292" s="59">
        <v>0</v>
      </c>
      <c r="IW292" s="59">
        <v>0</v>
      </c>
      <c r="IX292" s="59">
        <v>0</v>
      </c>
      <c r="IY292" s="59">
        <v>0</v>
      </c>
      <c r="IZ292" s="59">
        <v>0</v>
      </c>
      <c r="JA292" s="59">
        <v>0</v>
      </c>
      <c r="JB292" s="59">
        <v>0</v>
      </c>
      <c r="JC292" s="59">
        <v>0</v>
      </c>
      <c r="JD292" s="59">
        <v>0</v>
      </c>
      <c r="JE292" s="59">
        <v>0</v>
      </c>
      <c r="JF292" s="59">
        <v>0</v>
      </c>
      <c r="JG292" s="59">
        <v>0</v>
      </c>
      <c r="JH292" s="59">
        <v>0</v>
      </c>
      <c r="JI292" s="59">
        <v>0</v>
      </c>
      <c r="JJ292" s="59">
        <v>0</v>
      </c>
      <c r="JK292" s="55">
        <v>0</v>
      </c>
      <c r="JL292" s="58">
        <v>0</v>
      </c>
      <c r="JM292" s="59">
        <v>0</v>
      </c>
      <c r="JN292" s="59">
        <v>0</v>
      </c>
      <c r="JO292" s="59">
        <v>0</v>
      </c>
      <c r="JP292" s="59">
        <v>0</v>
      </c>
      <c r="JQ292" s="59">
        <v>0</v>
      </c>
      <c r="JR292" s="59">
        <v>0</v>
      </c>
      <c r="JS292" s="59">
        <v>0</v>
      </c>
      <c r="JT292" s="59">
        <v>0</v>
      </c>
      <c r="JU292" s="59">
        <v>0</v>
      </c>
      <c r="JV292" s="59">
        <v>0</v>
      </c>
      <c r="JW292" s="59">
        <v>0</v>
      </c>
      <c r="JX292" s="59">
        <v>0</v>
      </c>
      <c r="JY292" s="59">
        <v>0</v>
      </c>
      <c r="JZ292" s="59">
        <v>0</v>
      </c>
      <c r="KA292" s="59">
        <v>0</v>
      </c>
      <c r="KB292" s="59">
        <v>0</v>
      </c>
      <c r="KC292" s="59">
        <v>0</v>
      </c>
      <c r="KD292" s="59">
        <v>0</v>
      </c>
      <c r="KE292" s="59">
        <v>0</v>
      </c>
      <c r="KF292" s="59">
        <v>0</v>
      </c>
      <c r="KG292" s="59">
        <v>0</v>
      </c>
      <c r="KH292" s="59">
        <v>0</v>
      </c>
      <c r="KI292" s="59">
        <v>0</v>
      </c>
      <c r="KJ292" s="55">
        <v>0</v>
      </c>
      <c r="KK292" s="58">
        <v>0</v>
      </c>
      <c r="KL292" s="59">
        <v>0</v>
      </c>
      <c r="KM292" s="59">
        <v>0</v>
      </c>
      <c r="KN292" s="59">
        <v>0</v>
      </c>
      <c r="KO292" s="59">
        <v>0</v>
      </c>
      <c r="KP292" s="59">
        <v>0</v>
      </c>
      <c r="KQ292" s="59">
        <v>0</v>
      </c>
      <c r="KR292" s="59">
        <v>0</v>
      </c>
      <c r="KS292" s="59">
        <v>0</v>
      </c>
      <c r="KT292" s="59">
        <v>0</v>
      </c>
      <c r="KU292" s="59">
        <v>0</v>
      </c>
      <c r="KV292" s="59">
        <v>0</v>
      </c>
      <c r="KW292" s="59">
        <v>0</v>
      </c>
      <c r="KX292" s="59">
        <v>0</v>
      </c>
      <c r="KY292" s="59">
        <v>0</v>
      </c>
      <c r="KZ292" s="59">
        <v>0</v>
      </c>
      <c r="LA292" s="59">
        <v>0</v>
      </c>
      <c r="LB292" s="59">
        <v>0</v>
      </c>
      <c r="LC292" s="59">
        <v>0</v>
      </c>
      <c r="LD292" s="59">
        <v>0</v>
      </c>
      <c r="LE292" s="59">
        <v>0</v>
      </c>
      <c r="LF292" s="59">
        <v>0</v>
      </c>
      <c r="LG292" s="59">
        <v>0</v>
      </c>
      <c r="LH292" s="59">
        <v>0</v>
      </c>
      <c r="LI292" s="55">
        <v>0</v>
      </c>
      <c r="LJ292" s="58">
        <v>0</v>
      </c>
      <c r="LK292" s="59">
        <v>0</v>
      </c>
      <c r="LL292" s="59">
        <v>0</v>
      </c>
      <c r="LM292" s="59">
        <v>0</v>
      </c>
      <c r="LN292" s="59">
        <v>0</v>
      </c>
      <c r="LO292" s="59">
        <v>0</v>
      </c>
      <c r="LP292" s="59">
        <v>0</v>
      </c>
      <c r="LQ292" s="59">
        <v>0</v>
      </c>
      <c r="LR292" s="59">
        <v>0</v>
      </c>
      <c r="LS292" s="59">
        <v>0</v>
      </c>
      <c r="LT292" s="59">
        <v>0</v>
      </c>
      <c r="LU292" s="59">
        <v>0</v>
      </c>
      <c r="LV292" s="59">
        <v>0</v>
      </c>
      <c r="LW292" s="59">
        <v>0</v>
      </c>
      <c r="LX292" s="59">
        <v>0</v>
      </c>
      <c r="LY292" s="59">
        <v>0</v>
      </c>
      <c r="LZ292" s="59">
        <v>0</v>
      </c>
      <c r="MA292" s="59">
        <v>0</v>
      </c>
      <c r="MB292" s="59">
        <v>0</v>
      </c>
      <c r="MC292" s="59">
        <v>0</v>
      </c>
      <c r="MD292" s="59">
        <v>0</v>
      </c>
      <c r="ME292" s="59">
        <v>0</v>
      </c>
      <c r="MF292" s="59">
        <v>0</v>
      </c>
      <c r="MG292" s="59">
        <v>0</v>
      </c>
      <c r="MH292" s="71">
        <v>0</v>
      </c>
      <c r="MI292" s="72">
        <v>0</v>
      </c>
      <c r="MJ292" s="59">
        <v>0</v>
      </c>
      <c r="MK292" s="59">
        <v>0</v>
      </c>
      <c r="ML292" s="59">
        <v>0</v>
      </c>
      <c r="MM292" s="59">
        <v>0</v>
      </c>
      <c r="MN292" s="59">
        <v>0</v>
      </c>
      <c r="MO292" s="59">
        <v>0</v>
      </c>
      <c r="MP292" s="59">
        <v>0</v>
      </c>
      <c r="MQ292" s="59">
        <v>0</v>
      </c>
      <c r="MR292" s="59">
        <v>0</v>
      </c>
      <c r="MS292" s="59">
        <v>0</v>
      </c>
      <c r="MT292" s="59">
        <v>0</v>
      </c>
      <c r="MU292" s="59">
        <v>0</v>
      </c>
      <c r="MV292" s="59">
        <v>0</v>
      </c>
      <c r="MW292" s="59">
        <v>0</v>
      </c>
      <c r="MX292" s="59">
        <v>0</v>
      </c>
      <c r="MY292" s="59">
        <v>0</v>
      </c>
      <c r="MZ292" s="59">
        <v>0</v>
      </c>
      <c r="NA292" s="59">
        <v>0</v>
      </c>
      <c r="NB292" s="59">
        <v>0</v>
      </c>
      <c r="NC292" s="59">
        <v>0</v>
      </c>
      <c r="ND292" s="59">
        <v>0</v>
      </c>
      <c r="NE292" s="59">
        <v>0</v>
      </c>
      <c r="NF292" s="59">
        <v>0</v>
      </c>
      <c r="NG292" s="55">
        <v>0</v>
      </c>
      <c r="NH292" s="58">
        <v>0</v>
      </c>
      <c r="NI292" s="59">
        <v>0</v>
      </c>
      <c r="NJ292" s="59">
        <v>0</v>
      </c>
      <c r="NK292" s="59">
        <v>0</v>
      </c>
      <c r="NL292" s="59">
        <v>0</v>
      </c>
      <c r="NM292" s="59">
        <v>0</v>
      </c>
      <c r="NN292" s="59">
        <v>0</v>
      </c>
      <c r="NO292" s="59">
        <v>0</v>
      </c>
      <c r="NP292" s="59">
        <v>0</v>
      </c>
      <c r="NQ292" s="59">
        <v>0</v>
      </c>
      <c r="NR292" s="59">
        <v>0</v>
      </c>
      <c r="NS292" s="59">
        <v>0</v>
      </c>
      <c r="NT292" s="59">
        <v>0</v>
      </c>
      <c r="NU292" s="59">
        <v>0</v>
      </c>
      <c r="NV292" s="59">
        <v>0</v>
      </c>
      <c r="NW292" s="59">
        <v>0</v>
      </c>
      <c r="NX292" s="59">
        <v>0</v>
      </c>
      <c r="NY292" s="59">
        <v>0</v>
      </c>
      <c r="NZ292" s="59">
        <v>0</v>
      </c>
      <c r="OA292" s="59">
        <v>0</v>
      </c>
      <c r="OB292" s="59">
        <v>0</v>
      </c>
      <c r="OC292" s="59">
        <v>0</v>
      </c>
      <c r="OD292" s="59">
        <v>0</v>
      </c>
      <c r="OE292" s="59">
        <v>0</v>
      </c>
      <c r="OF292" s="55">
        <v>0</v>
      </c>
      <c r="OG292" s="58">
        <v>0</v>
      </c>
      <c r="OH292" s="59">
        <v>0</v>
      </c>
      <c r="OI292" s="59">
        <v>0</v>
      </c>
      <c r="OJ292" s="59">
        <v>0</v>
      </c>
      <c r="OK292" s="59">
        <v>0</v>
      </c>
      <c r="OL292" s="59">
        <v>0</v>
      </c>
      <c r="OM292" s="59">
        <v>0</v>
      </c>
      <c r="ON292" s="59">
        <v>0</v>
      </c>
      <c r="OO292" s="59">
        <v>0</v>
      </c>
      <c r="OP292" s="59">
        <v>0</v>
      </c>
      <c r="OQ292" s="59">
        <v>0</v>
      </c>
      <c r="OR292" s="59">
        <v>0</v>
      </c>
      <c r="OS292" s="59">
        <v>0</v>
      </c>
      <c r="OT292" s="59">
        <v>0</v>
      </c>
      <c r="OU292" s="59">
        <v>0</v>
      </c>
      <c r="OV292" s="59">
        <v>0</v>
      </c>
      <c r="OW292" s="59">
        <v>0</v>
      </c>
      <c r="OX292" s="59">
        <v>0</v>
      </c>
      <c r="OY292" s="59">
        <v>0</v>
      </c>
      <c r="OZ292" s="59">
        <v>0</v>
      </c>
      <c r="PA292" s="59">
        <v>0</v>
      </c>
      <c r="PB292" s="59">
        <v>0</v>
      </c>
      <c r="PC292" s="59">
        <v>0</v>
      </c>
      <c r="PD292" s="59">
        <v>0</v>
      </c>
      <c r="PE292" s="55">
        <v>0</v>
      </c>
      <c r="PF292" s="58">
        <v>0</v>
      </c>
      <c r="PG292" s="59">
        <v>0</v>
      </c>
      <c r="PH292" s="59">
        <v>0</v>
      </c>
      <c r="PI292" s="59">
        <v>0</v>
      </c>
      <c r="PJ292" s="59">
        <v>0</v>
      </c>
      <c r="PK292" s="59">
        <v>0</v>
      </c>
      <c r="PL292" s="59">
        <v>0</v>
      </c>
      <c r="PM292" s="59">
        <v>0</v>
      </c>
      <c r="PN292" s="59">
        <v>0</v>
      </c>
      <c r="PO292" s="59">
        <v>0</v>
      </c>
      <c r="PP292" s="59">
        <v>0</v>
      </c>
      <c r="PQ292" s="59">
        <v>0</v>
      </c>
      <c r="PR292" s="59">
        <v>0</v>
      </c>
      <c r="PS292" s="59">
        <v>0</v>
      </c>
      <c r="PT292" s="59">
        <v>0</v>
      </c>
      <c r="PU292" s="59">
        <v>0</v>
      </c>
      <c r="PV292" s="59">
        <v>0</v>
      </c>
      <c r="PW292" s="59">
        <v>0</v>
      </c>
      <c r="PX292" s="59">
        <v>0</v>
      </c>
      <c r="PY292" s="59">
        <v>0</v>
      </c>
      <c r="PZ292" s="59">
        <v>0</v>
      </c>
      <c r="QA292" s="59">
        <v>0</v>
      </c>
      <c r="QB292" s="59">
        <v>0</v>
      </c>
      <c r="QC292" s="59">
        <v>0</v>
      </c>
      <c r="QD292" s="71">
        <v>0</v>
      </c>
      <c r="QE292" s="72">
        <v>0</v>
      </c>
      <c r="QF292" s="59">
        <v>0</v>
      </c>
      <c r="QG292" s="59">
        <v>0</v>
      </c>
      <c r="QH292" s="59">
        <v>0</v>
      </c>
      <c r="QI292" s="59">
        <v>0</v>
      </c>
      <c r="QJ292" s="59">
        <v>0</v>
      </c>
      <c r="QK292" s="59">
        <v>0</v>
      </c>
      <c r="QL292" s="59">
        <v>0</v>
      </c>
      <c r="QM292" s="59">
        <v>0</v>
      </c>
      <c r="QN292" s="59">
        <v>0</v>
      </c>
      <c r="QO292" s="59">
        <v>0</v>
      </c>
      <c r="QP292" s="59">
        <v>0</v>
      </c>
      <c r="QQ292" s="59">
        <v>0</v>
      </c>
      <c r="QR292" s="59">
        <v>0</v>
      </c>
      <c r="QS292" s="59">
        <v>0</v>
      </c>
      <c r="QT292" s="59">
        <v>0</v>
      </c>
      <c r="QU292" s="59">
        <v>0</v>
      </c>
      <c r="QV292" s="59">
        <v>0</v>
      </c>
      <c r="QW292" s="59">
        <v>0</v>
      </c>
      <c r="QX292" s="59">
        <v>0</v>
      </c>
      <c r="QY292" s="59">
        <v>0</v>
      </c>
      <c r="QZ292" s="59">
        <v>0</v>
      </c>
      <c r="RA292" s="59">
        <v>0</v>
      </c>
      <c r="RB292" s="59">
        <v>0</v>
      </c>
      <c r="RC292" s="55">
        <v>0</v>
      </c>
      <c r="RD292" s="58">
        <v>0</v>
      </c>
      <c r="RE292" s="59">
        <v>0</v>
      </c>
      <c r="RF292" s="59">
        <v>0</v>
      </c>
      <c r="RG292" s="59">
        <v>0</v>
      </c>
      <c r="RH292" s="59">
        <v>0</v>
      </c>
      <c r="RI292" s="59">
        <v>0</v>
      </c>
      <c r="RJ292" s="59">
        <v>0</v>
      </c>
      <c r="RK292" s="59">
        <v>0</v>
      </c>
      <c r="RL292" s="59">
        <v>0</v>
      </c>
      <c r="RM292" s="59">
        <v>0</v>
      </c>
      <c r="RN292" s="59">
        <v>0</v>
      </c>
      <c r="RO292" s="59">
        <v>0</v>
      </c>
      <c r="RP292" s="59">
        <v>0</v>
      </c>
      <c r="RQ292" s="59">
        <v>0</v>
      </c>
      <c r="RR292" s="59">
        <v>0</v>
      </c>
      <c r="RS292" s="59">
        <v>0</v>
      </c>
      <c r="RT292" s="59">
        <v>0</v>
      </c>
      <c r="RU292" s="59">
        <v>0</v>
      </c>
      <c r="RV292" s="59">
        <v>0</v>
      </c>
      <c r="RW292" s="59">
        <v>0</v>
      </c>
      <c r="RX292" s="59">
        <v>0</v>
      </c>
      <c r="RY292" s="59">
        <v>0</v>
      </c>
      <c r="RZ292" s="59">
        <v>0</v>
      </c>
      <c r="SA292" s="59">
        <v>0</v>
      </c>
      <c r="SB292" s="55">
        <v>0</v>
      </c>
      <c r="SC292" s="58">
        <v>0</v>
      </c>
      <c r="SD292" s="59">
        <v>0</v>
      </c>
      <c r="SE292" s="59">
        <v>0</v>
      </c>
      <c r="SF292" s="59">
        <v>0</v>
      </c>
      <c r="SG292" s="59">
        <v>0</v>
      </c>
      <c r="SH292" s="59">
        <v>0</v>
      </c>
      <c r="SI292" s="59">
        <v>0</v>
      </c>
      <c r="SJ292" s="59">
        <v>0</v>
      </c>
      <c r="SK292" s="59">
        <v>0</v>
      </c>
      <c r="SL292" s="59">
        <v>0</v>
      </c>
      <c r="SM292" s="59">
        <v>0</v>
      </c>
      <c r="SN292" s="59">
        <v>0</v>
      </c>
      <c r="SO292" s="59">
        <v>0</v>
      </c>
      <c r="SP292" s="59">
        <v>0</v>
      </c>
      <c r="SQ292" s="59">
        <v>0</v>
      </c>
      <c r="SR292" s="59">
        <v>0</v>
      </c>
      <c r="SS292" s="59">
        <v>0</v>
      </c>
      <c r="ST292" s="59">
        <v>0</v>
      </c>
      <c r="SU292" s="59">
        <v>0</v>
      </c>
      <c r="SV292" s="59">
        <v>0</v>
      </c>
      <c r="SW292" s="59">
        <v>0</v>
      </c>
      <c r="SX292" s="59">
        <v>0</v>
      </c>
      <c r="SY292" s="59">
        <v>0</v>
      </c>
      <c r="SZ292" s="59">
        <v>0</v>
      </c>
      <c r="TA292" s="55">
        <v>0</v>
      </c>
      <c r="TB292" s="58">
        <v>0</v>
      </c>
      <c r="TC292" s="59">
        <v>0</v>
      </c>
      <c r="TD292" s="59">
        <v>0</v>
      </c>
      <c r="TE292" s="59">
        <v>0</v>
      </c>
      <c r="TF292" s="59">
        <v>0</v>
      </c>
      <c r="TG292" s="59">
        <v>0</v>
      </c>
      <c r="TH292" s="59">
        <v>0</v>
      </c>
      <c r="TI292" s="59">
        <v>0</v>
      </c>
      <c r="TJ292" s="59">
        <v>0</v>
      </c>
      <c r="TK292" s="59">
        <v>0</v>
      </c>
      <c r="TL292" s="59">
        <v>0</v>
      </c>
      <c r="TM292" s="59">
        <v>0</v>
      </c>
      <c r="TN292" s="59">
        <v>0</v>
      </c>
      <c r="TO292" s="59">
        <v>0</v>
      </c>
      <c r="TP292" s="59">
        <v>0</v>
      </c>
      <c r="TQ292" s="59">
        <v>0</v>
      </c>
      <c r="TR292" s="59">
        <v>0</v>
      </c>
      <c r="TS292" s="59">
        <v>0</v>
      </c>
      <c r="TT292" s="59">
        <v>0</v>
      </c>
      <c r="TU292" s="59">
        <v>0</v>
      </c>
      <c r="TV292" s="59">
        <v>0</v>
      </c>
      <c r="TW292" s="59">
        <v>0</v>
      </c>
      <c r="TX292" s="59">
        <v>0</v>
      </c>
      <c r="TY292" s="59">
        <v>0</v>
      </c>
      <c r="TZ292" s="71">
        <v>0</v>
      </c>
      <c r="UA292" s="73">
        <v>836.718981893555</v>
      </c>
      <c r="UB292" s="53">
        <v>836.37476897416946</v>
      </c>
      <c r="UC292" s="53">
        <v>836.11697841098658</v>
      </c>
      <c r="UD292" s="53">
        <v>835.90792931787905</v>
      </c>
      <c r="UE292" s="53">
        <v>835.77708502386929</v>
      </c>
      <c r="UF292" s="53">
        <v>835.68264077777667</v>
      </c>
      <c r="UG292" s="53">
        <v>835.6112618922507</v>
      </c>
      <c r="UH292" s="53">
        <v>835.55541822676309</v>
      </c>
      <c r="UI292" s="53">
        <v>835.51053578663675</v>
      </c>
      <c r="UJ292" s="53">
        <v>835.47367573327085</v>
      </c>
      <c r="UK292" s="53">
        <v>835.41682450055907</v>
      </c>
      <c r="UL292" s="53">
        <v>835.36081191740436</v>
      </c>
      <c r="UM292" s="53">
        <v>835.31188108694255</v>
      </c>
      <c r="UN292" s="53">
        <v>835.27151829543914</v>
      </c>
      <c r="UO292" s="53">
        <v>835.24032358242164</v>
      </c>
      <c r="UP292" s="53">
        <v>835.21572768240333</v>
      </c>
      <c r="UQ292" s="53">
        <v>835.19623129213699</v>
      </c>
      <c r="UR292" s="53">
        <v>835.1479821185261</v>
      </c>
      <c r="US292" s="53">
        <v>835.12699890386534</v>
      </c>
      <c r="UT292" s="53">
        <v>835.1177386887291</v>
      </c>
      <c r="UU292" s="53">
        <v>835.11425662732552</v>
      </c>
      <c r="UV292" s="53">
        <v>835.11495786017269</v>
      </c>
      <c r="UW292" s="53">
        <v>835.11495786017258</v>
      </c>
      <c r="UX292" s="53">
        <v>835.11495786017258</v>
      </c>
      <c r="UY292" s="74">
        <v>835.11495786017258</v>
      </c>
      <c r="UZ292" s="73">
        <v>369.31407772142728</v>
      </c>
      <c r="VA292" s="53">
        <v>369.16214776691021</v>
      </c>
      <c r="VB292" s="53">
        <v>369.0483632273606</v>
      </c>
      <c r="VC292" s="53">
        <v>368.95609237574831</v>
      </c>
      <c r="VD292" s="53">
        <v>368.89833984375963</v>
      </c>
      <c r="VE292" s="53">
        <v>368.85665369775774</v>
      </c>
      <c r="VF292" s="53">
        <v>368.82514822477663</v>
      </c>
      <c r="VG292" s="53">
        <v>368.80049974390977</v>
      </c>
      <c r="VH292" s="53">
        <v>368.78068936869437</v>
      </c>
      <c r="VI292" s="53">
        <v>368.7644199438239</v>
      </c>
      <c r="VJ292" s="53">
        <v>368.73932673925873</v>
      </c>
      <c r="VK292" s="53">
        <v>368.71460370089557</v>
      </c>
      <c r="VL292" s="53">
        <v>368.69300643237978</v>
      </c>
      <c r="VM292" s="53">
        <v>368.6751909561674</v>
      </c>
      <c r="VN292" s="53">
        <v>368.66142211989489</v>
      </c>
      <c r="VO292" s="53">
        <v>368.65056589178539</v>
      </c>
      <c r="VP292" s="53">
        <v>368.64196050390012</v>
      </c>
      <c r="VQ292" s="53">
        <v>368.62066410757296</v>
      </c>
      <c r="VR292" s="53">
        <v>368.61140245971052</v>
      </c>
      <c r="VS292" s="53">
        <v>368.6073151521598</v>
      </c>
      <c r="VT292" s="53">
        <v>368.60577822719023</v>
      </c>
      <c r="VU292" s="53">
        <v>368.60608773990333</v>
      </c>
      <c r="VV292" s="53">
        <v>368.60608773990327</v>
      </c>
      <c r="VW292" s="53">
        <v>368.60608773990327</v>
      </c>
      <c r="VX292" s="74">
        <v>368.60608773990327</v>
      </c>
      <c r="VY292" s="65">
        <f t="shared" si="4"/>
        <v>288</v>
      </c>
    </row>
    <row r="293" spans="1:597">
      <c r="A293" s="51" t="s">
        <v>660</v>
      </c>
      <c r="B293" s="69" t="s">
        <v>2</v>
      </c>
      <c r="C293" t="s">
        <v>659</v>
      </c>
      <c r="D293" t="s">
        <v>736</v>
      </c>
      <c r="E293" t="s">
        <v>727</v>
      </c>
      <c r="F293" t="s">
        <v>694</v>
      </c>
      <c r="G293" t="s">
        <v>664</v>
      </c>
      <c r="H293" t="s">
        <v>967</v>
      </c>
      <c r="I293" t="s">
        <v>666</v>
      </c>
      <c r="J293" t="s">
        <v>1215</v>
      </c>
      <c r="K293" s="5" t="s">
        <v>785</v>
      </c>
      <c r="L293" t="s">
        <v>786</v>
      </c>
      <c r="M293">
        <v>5</v>
      </c>
      <c r="N293" s="52">
        <v>0</v>
      </c>
      <c r="O293" s="52">
        <v>0</v>
      </c>
      <c r="P293" s="52">
        <v>0</v>
      </c>
      <c r="Q293" s="53">
        <v>38.68</v>
      </c>
      <c r="R293" s="53">
        <v>0</v>
      </c>
      <c r="S293" s="53">
        <v>0</v>
      </c>
      <c r="T293" s="53">
        <v>0</v>
      </c>
      <c r="U293" s="53">
        <v>0.3017295617066722</v>
      </c>
      <c r="V293" s="53">
        <v>0.25</v>
      </c>
      <c r="W293" s="2" t="s">
        <v>833</v>
      </c>
      <c r="X293" s="54">
        <v>0.95</v>
      </c>
      <c r="Y293" s="54">
        <v>0.95</v>
      </c>
      <c r="Z293" t="s">
        <v>776</v>
      </c>
      <c r="AA293" t="s">
        <v>834</v>
      </c>
      <c r="AB293" s="54">
        <v>0.84161931255282696</v>
      </c>
      <c r="AC293" t="s">
        <v>778</v>
      </c>
      <c r="AD293" s="54">
        <v>0</v>
      </c>
      <c r="AE293" s="53">
        <v>0</v>
      </c>
      <c r="AG293" s="53">
        <v>0</v>
      </c>
      <c r="AI293" s="55">
        <v>0</v>
      </c>
      <c r="AJ293" s="5" t="s">
        <v>969</v>
      </c>
      <c r="AK293" t="s">
        <v>969</v>
      </c>
      <c r="AL293" s="1" t="s">
        <v>969</v>
      </c>
      <c r="AM293" s="5" t="s">
        <v>785</v>
      </c>
      <c r="AN293" t="s">
        <v>785</v>
      </c>
      <c r="AO293" t="s">
        <v>785</v>
      </c>
      <c r="AP293" t="s">
        <v>785</v>
      </c>
      <c r="AQ293" t="s">
        <v>785</v>
      </c>
      <c r="AR293" t="s">
        <v>785</v>
      </c>
      <c r="AS293" t="s">
        <v>785</v>
      </c>
      <c r="AT293" t="s">
        <v>785</v>
      </c>
      <c r="AU293" t="s">
        <v>785</v>
      </c>
      <c r="AV293" t="s">
        <v>785</v>
      </c>
      <c r="AW293" t="s">
        <v>785</v>
      </c>
      <c r="AX293" t="s">
        <v>785</v>
      </c>
      <c r="AY293" t="s">
        <v>785</v>
      </c>
      <c r="AZ293" t="s">
        <v>785</v>
      </c>
      <c r="BA293" t="s">
        <v>785</v>
      </c>
      <c r="BB293" t="s">
        <v>785</v>
      </c>
      <c r="BC293" t="s">
        <v>785</v>
      </c>
      <c r="BD293" t="s">
        <v>785</v>
      </c>
      <c r="BE293" t="s">
        <v>785</v>
      </c>
      <c r="BF293" t="s">
        <v>785</v>
      </c>
      <c r="BG293" t="s">
        <v>785</v>
      </c>
      <c r="BH293" t="s">
        <v>785</v>
      </c>
      <c r="BI293" t="s">
        <v>785</v>
      </c>
      <c r="BJ293" t="s">
        <v>785</v>
      </c>
      <c r="BK293" t="s">
        <v>785</v>
      </c>
      <c r="BL293" t="s">
        <v>785</v>
      </c>
      <c r="BM293" s="1" t="s">
        <v>785</v>
      </c>
      <c r="BN293" s="5" t="s">
        <v>786</v>
      </c>
      <c r="BO293" t="s">
        <v>786</v>
      </c>
      <c r="BP293" t="s">
        <v>786</v>
      </c>
      <c r="BQ293" t="s">
        <v>786</v>
      </c>
      <c r="BR293" t="s">
        <v>786</v>
      </c>
      <c r="BS293" t="s">
        <v>786</v>
      </c>
      <c r="BT293" t="s">
        <v>786</v>
      </c>
      <c r="BU293" t="s">
        <v>786</v>
      </c>
      <c r="BV293" t="s">
        <v>786</v>
      </c>
      <c r="BW293" t="s">
        <v>786</v>
      </c>
      <c r="BX293" t="s">
        <v>786</v>
      </c>
      <c r="BY293" t="s">
        <v>786</v>
      </c>
      <c r="BZ293" t="s">
        <v>786</v>
      </c>
      <c r="CA293" t="s">
        <v>786</v>
      </c>
      <c r="CB293" t="s">
        <v>786</v>
      </c>
      <c r="CC293" t="s">
        <v>786</v>
      </c>
      <c r="CD293" t="s">
        <v>786</v>
      </c>
      <c r="CE293" t="s">
        <v>786</v>
      </c>
      <c r="CF293" t="s">
        <v>786</v>
      </c>
      <c r="CG293" t="s">
        <v>786</v>
      </c>
      <c r="CH293" t="s">
        <v>786</v>
      </c>
      <c r="CI293" t="s">
        <v>786</v>
      </c>
      <c r="CJ293" t="s">
        <v>786</v>
      </c>
      <c r="CK293" t="s">
        <v>786</v>
      </c>
      <c r="CL293" t="s">
        <v>786</v>
      </c>
      <c r="CM293" t="s">
        <v>786</v>
      </c>
      <c r="CN293" s="1" t="s">
        <v>786</v>
      </c>
      <c r="CO293" s="56">
        <v>38.68</v>
      </c>
      <c r="CP293" s="53">
        <v>38.68</v>
      </c>
      <c r="CQ293" s="53">
        <v>38.68</v>
      </c>
      <c r="CR293" s="53">
        <v>38.68</v>
      </c>
      <c r="CS293" s="53">
        <v>38.68</v>
      </c>
      <c r="CT293" s="53">
        <v>38.68</v>
      </c>
      <c r="CU293" s="53">
        <v>38.68</v>
      </c>
      <c r="CV293" s="53">
        <v>38.68</v>
      </c>
      <c r="CW293" s="53">
        <v>38.68</v>
      </c>
      <c r="CX293" s="53">
        <v>38.68</v>
      </c>
      <c r="CY293" s="53">
        <v>38.68</v>
      </c>
      <c r="CZ293" s="53">
        <v>38.68</v>
      </c>
      <c r="DA293" s="53">
        <v>38.68</v>
      </c>
      <c r="DB293" s="53">
        <v>38.68</v>
      </c>
      <c r="DC293" s="53">
        <v>38.68</v>
      </c>
      <c r="DD293" s="53">
        <v>38.68</v>
      </c>
      <c r="DE293" s="53">
        <v>38.68</v>
      </c>
      <c r="DF293" s="53">
        <v>38.68</v>
      </c>
      <c r="DG293" s="53">
        <v>38.68</v>
      </c>
      <c r="DH293" s="53">
        <v>38.68</v>
      </c>
      <c r="DI293" s="53">
        <v>38.68</v>
      </c>
      <c r="DJ293" s="53">
        <v>38.68</v>
      </c>
      <c r="DK293" s="53">
        <v>38.68</v>
      </c>
      <c r="DL293" s="53">
        <v>38.68</v>
      </c>
      <c r="DM293" s="53">
        <v>38.68</v>
      </c>
      <c r="DN293" s="53">
        <v>38.68</v>
      </c>
      <c r="DO293" s="57">
        <v>38.68</v>
      </c>
      <c r="DP293" s="58">
        <v>0</v>
      </c>
      <c r="DQ293" s="59">
        <v>0</v>
      </c>
      <c r="DR293" s="59">
        <v>0</v>
      </c>
      <c r="DS293" s="59">
        <v>0</v>
      </c>
      <c r="DT293" s="59">
        <v>0</v>
      </c>
      <c r="DU293" s="59">
        <v>0</v>
      </c>
      <c r="DV293" s="59">
        <v>0</v>
      </c>
      <c r="DW293" s="59">
        <v>0</v>
      </c>
      <c r="DX293" s="59">
        <v>0</v>
      </c>
      <c r="DY293" s="59">
        <v>0</v>
      </c>
      <c r="DZ293" s="59">
        <v>0</v>
      </c>
      <c r="EA293" s="59">
        <v>0</v>
      </c>
      <c r="EB293" s="59">
        <v>0</v>
      </c>
      <c r="EC293" s="59">
        <v>0</v>
      </c>
      <c r="ED293" s="59">
        <v>0</v>
      </c>
      <c r="EE293" s="59">
        <v>0</v>
      </c>
      <c r="EF293" s="59">
        <v>0</v>
      </c>
      <c r="EG293" s="59">
        <v>0</v>
      </c>
      <c r="EH293" s="59">
        <v>0</v>
      </c>
      <c r="EI293" s="59">
        <v>0</v>
      </c>
      <c r="EJ293" s="59">
        <v>0</v>
      </c>
      <c r="EK293" s="59">
        <v>0</v>
      </c>
      <c r="EL293" s="59">
        <v>0</v>
      </c>
      <c r="EM293" s="59">
        <v>0</v>
      </c>
      <c r="EN293" s="59">
        <v>0</v>
      </c>
      <c r="EO293" s="59">
        <v>0</v>
      </c>
      <c r="EP293" s="59">
        <v>0</v>
      </c>
      <c r="EQ293" s="72">
        <v>0</v>
      </c>
      <c r="ER293" s="59">
        <v>0</v>
      </c>
      <c r="ES293" s="59">
        <v>0</v>
      </c>
      <c r="ET293" s="59">
        <v>0</v>
      </c>
      <c r="EU293" s="59">
        <v>0</v>
      </c>
      <c r="EV293" s="59">
        <v>0</v>
      </c>
      <c r="EW293" s="59">
        <v>0</v>
      </c>
      <c r="EX293" s="59">
        <v>0</v>
      </c>
      <c r="EY293" s="59">
        <v>0</v>
      </c>
      <c r="EZ293" s="59">
        <v>0</v>
      </c>
      <c r="FA293" s="59">
        <v>0</v>
      </c>
      <c r="FB293" s="59">
        <v>0</v>
      </c>
      <c r="FC293" s="59">
        <v>0</v>
      </c>
      <c r="FD293" s="59">
        <v>0</v>
      </c>
      <c r="FE293" s="59">
        <v>0</v>
      </c>
      <c r="FF293" s="59">
        <v>0</v>
      </c>
      <c r="FG293" s="59">
        <v>0</v>
      </c>
      <c r="FH293" s="59">
        <v>0</v>
      </c>
      <c r="FI293" s="59">
        <v>0</v>
      </c>
      <c r="FJ293" s="59">
        <v>0</v>
      </c>
      <c r="FK293" s="59">
        <v>0</v>
      </c>
      <c r="FL293" s="59">
        <v>0</v>
      </c>
      <c r="FM293" s="59">
        <v>0</v>
      </c>
      <c r="FN293" s="59">
        <v>0</v>
      </c>
      <c r="FO293" s="55">
        <v>0</v>
      </c>
      <c r="FP293" s="58">
        <v>0</v>
      </c>
      <c r="FQ293" s="59">
        <v>0</v>
      </c>
      <c r="FR293" s="59">
        <v>0</v>
      </c>
      <c r="FS293" s="59">
        <v>0</v>
      </c>
      <c r="FT293" s="59">
        <v>0</v>
      </c>
      <c r="FU293" s="59">
        <v>0</v>
      </c>
      <c r="FV293" s="59">
        <v>0</v>
      </c>
      <c r="FW293" s="59">
        <v>0</v>
      </c>
      <c r="FX293" s="59">
        <v>0</v>
      </c>
      <c r="FY293" s="59">
        <v>0</v>
      </c>
      <c r="FZ293" s="59">
        <v>0</v>
      </c>
      <c r="GA293" s="59">
        <v>0</v>
      </c>
      <c r="GB293" s="59">
        <v>0</v>
      </c>
      <c r="GC293" s="59">
        <v>0</v>
      </c>
      <c r="GD293" s="59">
        <v>0</v>
      </c>
      <c r="GE293" s="59">
        <v>0</v>
      </c>
      <c r="GF293" s="59">
        <v>0</v>
      </c>
      <c r="GG293" s="59">
        <v>0</v>
      </c>
      <c r="GH293" s="59">
        <v>0</v>
      </c>
      <c r="GI293" s="59">
        <v>0</v>
      </c>
      <c r="GJ293" s="59">
        <v>0</v>
      </c>
      <c r="GK293" s="59">
        <v>0</v>
      </c>
      <c r="GL293" s="59">
        <v>0</v>
      </c>
      <c r="GM293" s="59">
        <v>0</v>
      </c>
      <c r="GN293" s="55">
        <v>0</v>
      </c>
      <c r="GO293" s="58">
        <v>0</v>
      </c>
      <c r="GP293" s="59">
        <v>0</v>
      </c>
      <c r="GQ293" s="59">
        <v>0</v>
      </c>
      <c r="GR293" s="59">
        <v>0</v>
      </c>
      <c r="GS293" s="59">
        <v>0</v>
      </c>
      <c r="GT293" s="59">
        <v>0</v>
      </c>
      <c r="GU293" s="59">
        <v>0</v>
      </c>
      <c r="GV293" s="59">
        <v>0</v>
      </c>
      <c r="GW293" s="59">
        <v>0</v>
      </c>
      <c r="GX293" s="59">
        <v>0</v>
      </c>
      <c r="GY293" s="59">
        <v>0</v>
      </c>
      <c r="GZ293" s="59">
        <v>0</v>
      </c>
      <c r="HA293" s="59">
        <v>0</v>
      </c>
      <c r="HB293" s="59">
        <v>0</v>
      </c>
      <c r="HC293" s="59">
        <v>0</v>
      </c>
      <c r="HD293" s="59">
        <v>0</v>
      </c>
      <c r="HE293" s="59">
        <v>0</v>
      </c>
      <c r="HF293" s="59">
        <v>0</v>
      </c>
      <c r="HG293" s="59">
        <v>0</v>
      </c>
      <c r="HH293" s="59">
        <v>0</v>
      </c>
      <c r="HI293" s="59">
        <v>0</v>
      </c>
      <c r="HJ293" s="59">
        <v>0</v>
      </c>
      <c r="HK293" s="59">
        <v>0</v>
      </c>
      <c r="HL293" s="59">
        <v>0</v>
      </c>
      <c r="HM293" s="55">
        <v>0</v>
      </c>
      <c r="HN293" s="58">
        <v>0</v>
      </c>
      <c r="HO293" s="59">
        <v>0</v>
      </c>
      <c r="HP293" s="59">
        <v>0</v>
      </c>
      <c r="HQ293" s="59">
        <v>0</v>
      </c>
      <c r="HR293" s="59">
        <v>0</v>
      </c>
      <c r="HS293" s="59">
        <v>0</v>
      </c>
      <c r="HT293" s="59">
        <v>0</v>
      </c>
      <c r="HU293" s="59">
        <v>0</v>
      </c>
      <c r="HV293" s="59">
        <v>0</v>
      </c>
      <c r="HW293" s="59">
        <v>0</v>
      </c>
      <c r="HX293" s="59">
        <v>0</v>
      </c>
      <c r="HY293" s="59">
        <v>0</v>
      </c>
      <c r="HZ293" s="59">
        <v>0</v>
      </c>
      <c r="IA293" s="59">
        <v>0</v>
      </c>
      <c r="IB293" s="59">
        <v>0</v>
      </c>
      <c r="IC293" s="59">
        <v>0</v>
      </c>
      <c r="ID293" s="59">
        <v>0</v>
      </c>
      <c r="IE293" s="59">
        <v>0</v>
      </c>
      <c r="IF293" s="59">
        <v>0</v>
      </c>
      <c r="IG293" s="59">
        <v>0</v>
      </c>
      <c r="IH293" s="59">
        <v>0</v>
      </c>
      <c r="II293" s="59">
        <v>0</v>
      </c>
      <c r="IJ293" s="59">
        <v>0</v>
      </c>
      <c r="IK293" s="59">
        <v>0</v>
      </c>
      <c r="IL293" s="71">
        <v>0</v>
      </c>
      <c r="IM293" s="72">
        <v>0</v>
      </c>
      <c r="IN293" s="59">
        <v>0</v>
      </c>
      <c r="IO293" s="59">
        <v>0</v>
      </c>
      <c r="IP293" s="59">
        <v>0</v>
      </c>
      <c r="IQ293" s="59">
        <v>0</v>
      </c>
      <c r="IR293" s="59">
        <v>0</v>
      </c>
      <c r="IS293" s="59">
        <v>0</v>
      </c>
      <c r="IT293" s="59">
        <v>0</v>
      </c>
      <c r="IU293" s="59">
        <v>0</v>
      </c>
      <c r="IV293" s="59">
        <v>0</v>
      </c>
      <c r="IW293" s="59">
        <v>0</v>
      </c>
      <c r="IX293" s="59">
        <v>0</v>
      </c>
      <c r="IY293" s="59">
        <v>0</v>
      </c>
      <c r="IZ293" s="59">
        <v>0</v>
      </c>
      <c r="JA293" s="59">
        <v>0</v>
      </c>
      <c r="JB293" s="59">
        <v>0</v>
      </c>
      <c r="JC293" s="59">
        <v>0</v>
      </c>
      <c r="JD293" s="59">
        <v>0</v>
      </c>
      <c r="JE293" s="59">
        <v>0</v>
      </c>
      <c r="JF293" s="59">
        <v>0</v>
      </c>
      <c r="JG293" s="59">
        <v>0</v>
      </c>
      <c r="JH293" s="59">
        <v>0</v>
      </c>
      <c r="JI293" s="59">
        <v>0</v>
      </c>
      <c r="JJ293" s="59">
        <v>0</v>
      </c>
      <c r="JK293" s="55">
        <v>0</v>
      </c>
      <c r="JL293" s="58">
        <v>0</v>
      </c>
      <c r="JM293" s="59">
        <v>0</v>
      </c>
      <c r="JN293" s="59">
        <v>0</v>
      </c>
      <c r="JO293" s="59">
        <v>0</v>
      </c>
      <c r="JP293" s="59">
        <v>0</v>
      </c>
      <c r="JQ293" s="59">
        <v>0</v>
      </c>
      <c r="JR293" s="59">
        <v>0</v>
      </c>
      <c r="JS293" s="59">
        <v>0</v>
      </c>
      <c r="JT293" s="59">
        <v>0</v>
      </c>
      <c r="JU293" s="59">
        <v>0</v>
      </c>
      <c r="JV293" s="59">
        <v>0</v>
      </c>
      <c r="JW293" s="59">
        <v>0</v>
      </c>
      <c r="JX293" s="59">
        <v>0</v>
      </c>
      <c r="JY293" s="59">
        <v>0</v>
      </c>
      <c r="JZ293" s="59">
        <v>0</v>
      </c>
      <c r="KA293" s="59">
        <v>0</v>
      </c>
      <c r="KB293" s="59">
        <v>0</v>
      </c>
      <c r="KC293" s="59">
        <v>0</v>
      </c>
      <c r="KD293" s="59">
        <v>0</v>
      </c>
      <c r="KE293" s="59">
        <v>0</v>
      </c>
      <c r="KF293" s="59">
        <v>0</v>
      </c>
      <c r="KG293" s="59">
        <v>0</v>
      </c>
      <c r="KH293" s="59">
        <v>0</v>
      </c>
      <c r="KI293" s="59">
        <v>0</v>
      </c>
      <c r="KJ293" s="55">
        <v>0</v>
      </c>
      <c r="KK293" s="58">
        <v>0</v>
      </c>
      <c r="KL293" s="59">
        <v>0</v>
      </c>
      <c r="KM293" s="59">
        <v>0</v>
      </c>
      <c r="KN293" s="59">
        <v>0</v>
      </c>
      <c r="KO293" s="59">
        <v>0</v>
      </c>
      <c r="KP293" s="59">
        <v>0</v>
      </c>
      <c r="KQ293" s="59">
        <v>0</v>
      </c>
      <c r="KR293" s="59">
        <v>0</v>
      </c>
      <c r="KS293" s="59">
        <v>0</v>
      </c>
      <c r="KT293" s="59">
        <v>0</v>
      </c>
      <c r="KU293" s="59">
        <v>0</v>
      </c>
      <c r="KV293" s="59">
        <v>0</v>
      </c>
      <c r="KW293" s="59">
        <v>0</v>
      </c>
      <c r="KX293" s="59">
        <v>0</v>
      </c>
      <c r="KY293" s="59">
        <v>0</v>
      </c>
      <c r="KZ293" s="59">
        <v>0</v>
      </c>
      <c r="LA293" s="59">
        <v>0</v>
      </c>
      <c r="LB293" s="59">
        <v>0</v>
      </c>
      <c r="LC293" s="59">
        <v>0</v>
      </c>
      <c r="LD293" s="59">
        <v>0</v>
      </c>
      <c r="LE293" s="59">
        <v>0</v>
      </c>
      <c r="LF293" s="59">
        <v>0</v>
      </c>
      <c r="LG293" s="59">
        <v>0</v>
      </c>
      <c r="LH293" s="59">
        <v>0</v>
      </c>
      <c r="LI293" s="55">
        <v>0</v>
      </c>
      <c r="LJ293" s="58">
        <v>0</v>
      </c>
      <c r="LK293" s="59">
        <v>0</v>
      </c>
      <c r="LL293" s="59">
        <v>0</v>
      </c>
      <c r="LM293" s="59">
        <v>0</v>
      </c>
      <c r="LN293" s="59">
        <v>0</v>
      </c>
      <c r="LO293" s="59">
        <v>0</v>
      </c>
      <c r="LP293" s="59">
        <v>0</v>
      </c>
      <c r="LQ293" s="59">
        <v>0</v>
      </c>
      <c r="LR293" s="59">
        <v>0</v>
      </c>
      <c r="LS293" s="59">
        <v>0</v>
      </c>
      <c r="LT293" s="59">
        <v>0</v>
      </c>
      <c r="LU293" s="59">
        <v>0</v>
      </c>
      <c r="LV293" s="59">
        <v>0</v>
      </c>
      <c r="LW293" s="59">
        <v>0</v>
      </c>
      <c r="LX293" s="59">
        <v>0</v>
      </c>
      <c r="LY293" s="59">
        <v>0</v>
      </c>
      <c r="LZ293" s="59">
        <v>0</v>
      </c>
      <c r="MA293" s="59">
        <v>0</v>
      </c>
      <c r="MB293" s="59">
        <v>0</v>
      </c>
      <c r="MC293" s="59">
        <v>0</v>
      </c>
      <c r="MD293" s="59">
        <v>0</v>
      </c>
      <c r="ME293" s="59">
        <v>0</v>
      </c>
      <c r="MF293" s="59">
        <v>0</v>
      </c>
      <c r="MG293" s="59">
        <v>0</v>
      </c>
      <c r="MH293" s="71">
        <v>0</v>
      </c>
      <c r="MI293" s="72">
        <v>0</v>
      </c>
      <c r="MJ293" s="59">
        <v>0</v>
      </c>
      <c r="MK293" s="59">
        <v>0</v>
      </c>
      <c r="ML293" s="59">
        <v>0</v>
      </c>
      <c r="MM293" s="59">
        <v>0</v>
      </c>
      <c r="MN293" s="59">
        <v>0</v>
      </c>
      <c r="MO293" s="59">
        <v>0</v>
      </c>
      <c r="MP293" s="59">
        <v>0</v>
      </c>
      <c r="MQ293" s="59">
        <v>0</v>
      </c>
      <c r="MR293" s="59">
        <v>0</v>
      </c>
      <c r="MS293" s="59">
        <v>0</v>
      </c>
      <c r="MT293" s="59">
        <v>0</v>
      </c>
      <c r="MU293" s="59">
        <v>0</v>
      </c>
      <c r="MV293" s="59">
        <v>0</v>
      </c>
      <c r="MW293" s="59">
        <v>0</v>
      </c>
      <c r="MX293" s="59">
        <v>0</v>
      </c>
      <c r="MY293" s="59">
        <v>0</v>
      </c>
      <c r="MZ293" s="59">
        <v>0</v>
      </c>
      <c r="NA293" s="59">
        <v>0</v>
      </c>
      <c r="NB293" s="59">
        <v>0</v>
      </c>
      <c r="NC293" s="59">
        <v>0</v>
      </c>
      <c r="ND293" s="59">
        <v>0</v>
      </c>
      <c r="NE293" s="59">
        <v>0</v>
      </c>
      <c r="NF293" s="59">
        <v>0</v>
      </c>
      <c r="NG293" s="55">
        <v>0</v>
      </c>
      <c r="NH293" s="58">
        <v>0</v>
      </c>
      <c r="NI293" s="59">
        <v>0</v>
      </c>
      <c r="NJ293" s="59">
        <v>0</v>
      </c>
      <c r="NK293" s="59">
        <v>0</v>
      </c>
      <c r="NL293" s="59">
        <v>0</v>
      </c>
      <c r="NM293" s="59">
        <v>0</v>
      </c>
      <c r="NN293" s="59">
        <v>0</v>
      </c>
      <c r="NO293" s="59">
        <v>0</v>
      </c>
      <c r="NP293" s="59">
        <v>0</v>
      </c>
      <c r="NQ293" s="59">
        <v>0</v>
      </c>
      <c r="NR293" s="59">
        <v>0</v>
      </c>
      <c r="NS293" s="59">
        <v>0</v>
      </c>
      <c r="NT293" s="59">
        <v>0</v>
      </c>
      <c r="NU293" s="59">
        <v>0</v>
      </c>
      <c r="NV293" s="59">
        <v>0</v>
      </c>
      <c r="NW293" s="59">
        <v>0</v>
      </c>
      <c r="NX293" s="59">
        <v>0</v>
      </c>
      <c r="NY293" s="59">
        <v>0</v>
      </c>
      <c r="NZ293" s="59">
        <v>0</v>
      </c>
      <c r="OA293" s="59">
        <v>0</v>
      </c>
      <c r="OB293" s="59">
        <v>0</v>
      </c>
      <c r="OC293" s="59">
        <v>0</v>
      </c>
      <c r="OD293" s="59">
        <v>0</v>
      </c>
      <c r="OE293" s="59">
        <v>0</v>
      </c>
      <c r="OF293" s="55">
        <v>0</v>
      </c>
      <c r="OG293" s="58">
        <v>0</v>
      </c>
      <c r="OH293" s="59">
        <v>0</v>
      </c>
      <c r="OI293" s="59">
        <v>0</v>
      </c>
      <c r="OJ293" s="59">
        <v>0</v>
      </c>
      <c r="OK293" s="59">
        <v>0</v>
      </c>
      <c r="OL293" s="59">
        <v>0</v>
      </c>
      <c r="OM293" s="59">
        <v>0</v>
      </c>
      <c r="ON293" s="59">
        <v>0</v>
      </c>
      <c r="OO293" s="59">
        <v>0</v>
      </c>
      <c r="OP293" s="59">
        <v>0</v>
      </c>
      <c r="OQ293" s="59">
        <v>0</v>
      </c>
      <c r="OR293" s="59">
        <v>0</v>
      </c>
      <c r="OS293" s="59">
        <v>0</v>
      </c>
      <c r="OT293" s="59">
        <v>0</v>
      </c>
      <c r="OU293" s="59">
        <v>0</v>
      </c>
      <c r="OV293" s="59">
        <v>0</v>
      </c>
      <c r="OW293" s="59">
        <v>0</v>
      </c>
      <c r="OX293" s="59">
        <v>0</v>
      </c>
      <c r="OY293" s="59">
        <v>0</v>
      </c>
      <c r="OZ293" s="59">
        <v>0</v>
      </c>
      <c r="PA293" s="59">
        <v>0</v>
      </c>
      <c r="PB293" s="59">
        <v>0</v>
      </c>
      <c r="PC293" s="59">
        <v>0</v>
      </c>
      <c r="PD293" s="59">
        <v>0</v>
      </c>
      <c r="PE293" s="55">
        <v>0</v>
      </c>
      <c r="PF293" s="58">
        <v>0</v>
      </c>
      <c r="PG293" s="59">
        <v>0</v>
      </c>
      <c r="PH293" s="59">
        <v>0</v>
      </c>
      <c r="PI293" s="59">
        <v>0</v>
      </c>
      <c r="PJ293" s="59">
        <v>0</v>
      </c>
      <c r="PK293" s="59">
        <v>0</v>
      </c>
      <c r="PL293" s="59">
        <v>0</v>
      </c>
      <c r="PM293" s="59">
        <v>0</v>
      </c>
      <c r="PN293" s="59">
        <v>0</v>
      </c>
      <c r="PO293" s="59">
        <v>0</v>
      </c>
      <c r="PP293" s="59">
        <v>0</v>
      </c>
      <c r="PQ293" s="59">
        <v>0</v>
      </c>
      <c r="PR293" s="59">
        <v>0</v>
      </c>
      <c r="PS293" s="59">
        <v>0</v>
      </c>
      <c r="PT293" s="59">
        <v>0</v>
      </c>
      <c r="PU293" s="59">
        <v>0</v>
      </c>
      <c r="PV293" s="59">
        <v>0</v>
      </c>
      <c r="PW293" s="59">
        <v>0</v>
      </c>
      <c r="PX293" s="59">
        <v>0</v>
      </c>
      <c r="PY293" s="59">
        <v>0</v>
      </c>
      <c r="PZ293" s="59">
        <v>0</v>
      </c>
      <c r="QA293" s="59">
        <v>0</v>
      </c>
      <c r="QB293" s="59">
        <v>0</v>
      </c>
      <c r="QC293" s="59">
        <v>0</v>
      </c>
      <c r="QD293" s="71">
        <v>0</v>
      </c>
      <c r="QE293" s="72">
        <v>0</v>
      </c>
      <c r="QF293" s="59">
        <v>0</v>
      </c>
      <c r="QG293" s="59">
        <v>0</v>
      </c>
      <c r="QH293" s="59">
        <v>0</v>
      </c>
      <c r="QI293" s="59">
        <v>0</v>
      </c>
      <c r="QJ293" s="59">
        <v>0</v>
      </c>
      <c r="QK293" s="59">
        <v>0</v>
      </c>
      <c r="QL293" s="59">
        <v>0</v>
      </c>
      <c r="QM293" s="59">
        <v>0</v>
      </c>
      <c r="QN293" s="59">
        <v>0</v>
      </c>
      <c r="QO293" s="59">
        <v>0</v>
      </c>
      <c r="QP293" s="59">
        <v>0</v>
      </c>
      <c r="QQ293" s="59">
        <v>0</v>
      </c>
      <c r="QR293" s="59">
        <v>0</v>
      </c>
      <c r="QS293" s="59">
        <v>0</v>
      </c>
      <c r="QT293" s="59">
        <v>0</v>
      </c>
      <c r="QU293" s="59">
        <v>0</v>
      </c>
      <c r="QV293" s="59">
        <v>0</v>
      </c>
      <c r="QW293" s="59">
        <v>0</v>
      </c>
      <c r="QX293" s="59">
        <v>0</v>
      </c>
      <c r="QY293" s="59">
        <v>0</v>
      </c>
      <c r="QZ293" s="59">
        <v>0</v>
      </c>
      <c r="RA293" s="59">
        <v>0</v>
      </c>
      <c r="RB293" s="59">
        <v>0</v>
      </c>
      <c r="RC293" s="55">
        <v>0</v>
      </c>
      <c r="RD293" s="58">
        <v>0</v>
      </c>
      <c r="RE293" s="59">
        <v>0</v>
      </c>
      <c r="RF293" s="59">
        <v>0</v>
      </c>
      <c r="RG293" s="59">
        <v>0</v>
      </c>
      <c r="RH293" s="59">
        <v>0</v>
      </c>
      <c r="RI293" s="59">
        <v>0</v>
      </c>
      <c r="RJ293" s="59">
        <v>0</v>
      </c>
      <c r="RK293" s="59">
        <v>0</v>
      </c>
      <c r="RL293" s="59">
        <v>0</v>
      </c>
      <c r="RM293" s="59">
        <v>0</v>
      </c>
      <c r="RN293" s="59">
        <v>0</v>
      </c>
      <c r="RO293" s="59">
        <v>0</v>
      </c>
      <c r="RP293" s="59">
        <v>0</v>
      </c>
      <c r="RQ293" s="59">
        <v>0</v>
      </c>
      <c r="RR293" s="59">
        <v>0</v>
      </c>
      <c r="RS293" s="59">
        <v>0</v>
      </c>
      <c r="RT293" s="59">
        <v>0</v>
      </c>
      <c r="RU293" s="59">
        <v>0</v>
      </c>
      <c r="RV293" s="59">
        <v>0</v>
      </c>
      <c r="RW293" s="59">
        <v>0</v>
      </c>
      <c r="RX293" s="59">
        <v>0</v>
      </c>
      <c r="RY293" s="59">
        <v>0</v>
      </c>
      <c r="RZ293" s="59">
        <v>0</v>
      </c>
      <c r="SA293" s="59">
        <v>0</v>
      </c>
      <c r="SB293" s="55">
        <v>0</v>
      </c>
      <c r="SC293" s="58">
        <v>0</v>
      </c>
      <c r="SD293" s="59">
        <v>0</v>
      </c>
      <c r="SE293" s="59">
        <v>0</v>
      </c>
      <c r="SF293" s="59">
        <v>0</v>
      </c>
      <c r="SG293" s="59">
        <v>0</v>
      </c>
      <c r="SH293" s="59">
        <v>0</v>
      </c>
      <c r="SI293" s="59">
        <v>0</v>
      </c>
      <c r="SJ293" s="59">
        <v>0</v>
      </c>
      <c r="SK293" s="59">
        <v>0</v>
      </c>
      <c r="SL293" s="59">
        <v>0</v>
      </c>
      <c r="SM293" s="59">
        <v>0</v>
      </c>
      <c r="SN293" s="59">
        <v>0</v>
      </c>
      <c r="SO293" s="59">
        <v>0</v>
      </c>
      <c r="SP293" s="59">
        <v>0</v>
      </c>
      <c r="SQ293" s="59">
        <v>0</v>
      </c>
      <c r="SR293" s="59">
        <v>0</v>
      </c>
      <c r="SS293" s="59">
        <v>0</v>
      </c>
      <c r="ST293" s="59">
        <v>0</v>
      </c>
      <c r="SU293" s="59">
        <v>0</v>
      </c>
      <c r="SV293" s="59">
        <v>0</v>
      </c>
      <c r="SW293" s="59">
        <v>0</v>
      </c>
      <c r="SX293" s="59">
        <v>0</v>
      </c>
      <c r="SY293" s="59">
        <v>0</v>
      </c>
      <c r="SZ293" s="59">
        <v>0</v>
      </c>
      <c r="TA293" s="55">
        <v>0</v>
      </c>
      <c r="TB293" s="58">
        <v>0</v>
      </c>
      <c r="TC293" s="59">
        <v>0</v>
      </c>
      <c r="TD293" s="59">
        <v>0</v>
      </c>
      <c r="TE293" s="59">
        <v>0</v>
      </c>
      <c r="TF293" s="59">
        <v>0</v>
      </c>
      <c r="TG293" s="59">
        <v>0</v>
      </c>
      <c r="TH293" s="59">
        <v>0</v>
      </c>
      <c r="TI293" s="59">
        <v>0</v>
      </c>
      <c r="TJ293" s="59">
        <v>0</v>
      </c>
      <c r="TK293" s="59">
        <v>0</v>
      </c>
      <c r="TL293" s="59">
        <v>0</v>
      </c>
      <c r="TM293" s="59">
        <v>0</v>
      </c>
      <c r="TN293" s="59">
        <v>0</v>
      </c>
      <c r="TO293" s="59">
        <v>0</v>
      </c>
      <c r="TP293" s="59">
        <v>0</v>
      </c>
      <c r="TQ293" s="59">
        <v>0</v>
      </c>
      <c r="TR293" s="59">
        <v>0</v>
      </c>
      <c r="TS293" s="59">
        <v>0</v>
      </c>
      <c r="TT293" s="59">
        <v>0</v>
      </c>
      <c r="TU293" s="59">
        <v>0</v>
      </c>
      <c r="TV293" s="59">
        <v>0</v>
      </c>
      <c r="TW293" s="59">
        <v>0</v>
      </c>
      <c r="TX293" s="59">
        <v>0</v>
      </c>
      <c r="TY293" s="59">
        <v>0</v>
      </c>
      <c r="TZ293" s="71">
        <v>0</v>
      </c>
      <c r="UA293" s="73">
        <v>0</v>
      </c>
      <c r="UB293" s="53">
        <v>0</v>
      </c>
      <c r="UC293" s="53">
        <v>0</v>
      </c>
      <c r="UD293" s="53">
        <v>0</v>
      </c>
      <c r="UE293" s="53">
        <v>0</v>
      </c>
      <c r="UF293" s="53">
        <v>0</v>
      </c>
      <c r="UG293" s="53">
        <v>0</v>
      </c>
      <c r="UH293" s="53">
        <v>0</v>
      </c>
      <c r="UI293" s="53">
        <v>0</v>
      </c>
      <c r="UJ293" s="53">
        <v>0</v>
      </c>
      <c r="UK293" s="53">
        <v>0</v>
      </c>
      <c r="UL293" s="53">
        <v>0</v>
      </c>
      <c r="UM293" s="53">
        <v>0</v>
      </c>
      <c r="UN293" s="53">
        <v>0</v>
      </c>
      <c r="UO293" s="53">
        <v>0</v>
      </c>
      <c r="UP293" s="53">
        <v>0</v>
      </c>
      <c r="UQ293" s="53">
        <v>0</v>
      </c>
      <c r="UR293" s="53">
        <v>0</v>
      </c>
      <c r="US293" s="53">
        <v>0</v>
      </c>
      <c r="UT293" s="53">
        <v>0</v>
      </c>
      <c r="UU293" s="53">
        <v>0</v>
      </c>
      <c r="UV293" s="53">
        <v>0</v>
      </c>
      <c r="UW293" s="53">
        <v>0</v>
      </c>
      <c r="UX293" s="53">
        <v>0</v>
      </c>
      <c r="UY293" s="74">
        <v>0</v>
      </c>
      <c r="UZ293" s="73">
        <v>0</v>
      </c>
      <c r="VA293" s="53">
        <v>0</v>
      </c>
      <c r="VB293" s="53">
        <v>0</v>
      </c>
      <c r="VC293" s="53">
        <v>0</v>
      </c>
      <c r="VD293" s="53">
        <v>0</v>
      </c>
      <c r="VE293" s="53">
        <v>0</v>
      </c>
      <c r="VF293" s="53">
        <v>0</v>
      </c>
      <c r="VG293" s="53">
        <v>0</v>
      </c>
      <c r="VH293" s="53">
        <v>0</v>
      </c>
      <c r="VI293" s="53">
        <v>0</v>
      </c>
      <c r="VJ293" s="53">
        <v>0</v>
      </c>
      <c r="VK293" s="53">
        <v>0</v>
      </c>
      <c r="VL293" s="53">
        <v>0</v>
      </c>
      <c r="VM293" s="53">
        <v>0</v>
      </c>
      <c r="VN293" s="53">
        <v>0</v>
      </c>
      <c r="VO293" s="53">
        <v>0</v>
      </c>
      <c r="VP293" s="53">
        <v>0</v>
      </c>
      <c r="VQ293" s="53">
        <v>0</v>
      </c>
      <c r="VR293" s="53">
        <v>0</v>
      </c>
      <c r="VS293" s="53">
        <v>0</v>
      </c>
      <c r="VT293" s="53">
        <v>0</v>
      </c>
      <c r="VU293" s="53">
        <v>0</v>
      </c>
      <c r="VV293" s="53">
        <v>0</v>
      </c>
      <c r="VW293" s="53">
        <v>0</v>
      </c>
      <c r="VX293" s="74">
        <v>0</v>
      </c>
      <c r="VY293" s="65">
        <f t="shared" si="4"/>
        <v>289</v>
      </c>
    </row>
    <row r="294" spans="1:597">
      <c r="A294" s="51" t="s">
        <v>660</v>
      </c>
      <c r="B294" s="69" t="s">
        <v>2</v>
      </c>
      <c r="C294" t="s">
        <v>659</v>
      </c>
      <c r="D294" t="s">
        <v>736</v>
      </c>
      <c r="E294" t="s">
        <v>727</v>
      </c>
      <c r="F294" t="s">
        <v>694</v>
      </c>
      <c r="G294" t="s">
        <v>664</v>
      </c>
      <c r="H294" t="s">
        <v>970</v>
      </c>
      <c r="I294" t="s">
        <v>666</v>
      </c>
      <c r="J294" t="s">
        <v>1216</v>
      </c>
      <c r="K294" s="5" t="s">
        <v>785</v>
      </c>
      <c r="L294" t="s">
        <v>786</v>
      </c>
      <c r="M294">
        <v>10</v>
      </c>
      <c r="N294" s="52">
        <v>3.521246101299957</v>
      </c>
      <c r="O294" s="52">
        <v>0</v>
      </c>
      <c r="P294" s="52">
        <v>0</v>
      </c>
      <c r="Q294" s="53">
        <v>24.46</v>
      </c>
      <c r="R294" s="53">
        <v>0</v>
      </c>
      <c r="S294" s="53">
        <v>0</v>
      </c>
      <c r="T294" s="53">
        <v>0</v>
      </c>
      <c r="U294" s="53">
        <v>0.3017295617066722</v>
      </c>
      <c r="V294" s="53">
        <v>0.25</v>
      </c>
      <c r="W294" s="2" t="s">
        <v>948</v>
      </c>
      <c r="X294" s="54">
        <v>0.01</v>
      </c>
      <c r="Y294" s="54">
        <v>0.95</v>
      </c>
      <c r="Z294" t="s">
        <v>776</v>
      </c>
      <c r="AA294" t="s">
        <v>834</v>
      </c>
      <c r="AB294" s="54">
        <v>0.84161931255282696</v>
      </c>
      <c r="AC294" t="s">
        <v>778</v>
      </c>
      <c r="AD294" s="54">
        <v>0</v>
      </c>
      <c r="AE294" s="53">
        <v>1133.9374722209677</v>
      </c>
      <c r="AG294" s="53">
        <v>500.50145964099676</v>
      </c>
      <c r="AI294" s="55">
        <v>2.308058891506622E-3</v>
      </c>
      <c r="AJ294" s="5" t="s">
        <v>972</v>
      </c>
      <c r="AK294" t="s">
        <v>972</v>
      </c>
      <c r="AL294" s="1" t="s">
        <v>972</v>
      </c>
      <c r="AM294" s="5" t="s">
        <v>785</v>
      </c>
      <c r="AN294" t="s">
        <v>785</v>
      </c>
      <c r="AO294" t="s">
        <v>785</v>
      </c>
      <c r="AP294" t="s">
        <v>785</v>
      </c>
      <c r="AQ294" t="s">
        <v>785</v>
      </c>
      <c r="AR294" t="s">
        <v>785</v>
      </c>
      <c r="AS294" t="s">
        <v>785</v>
      </c>
      <c r="AT294" t="s">
        <v>785</v>
      </c>
      <c r="AU294" t="s">
        <v>785</v>
      </c>
      <c r="AV294" t="s">
        <v>785</v>
      </c>
      <c r="AW294" t="s">
        <v>785</v>
      </c>
      <c r="AX294" t="s">
        <v>785</v>
      </c>
      <c r="AY294" t="s">
        <v>785</v>
      </c>
      <c r="AZ294" t="s">
        <v>785</v>
      </c>
      <c r="BA294" t="s">
        <v>785</v>
      </c>
      <c r="BB294" t="s">
        <v>785</v>
      </c>
      <c r="BC294" t="s">
        <v>785</v>
      </c>
      <c r="BD294" t="s">
        <v>785</v>
      </c>
      <c r="BE294" t="s">
        <v>785</v>
      </c>
      <c r="BF294" t="s">
        <v>785</v>
      </c>
      <c r="BG294" t="s">
        <v>785</v>
      </c>
      <c r="BH294" t="s">
        <v>785</v>
      </c>
      <c r="BI294" t="s">
        <v>785</v>
      </c>
      <c r="BJ294" t="s">
        <v>785</v>
      </c>
      <c r="BK294" t="s">
        <v>785</v>
      </c>
      <c r="BL294" t="s">
        <v>785</v>
      </c>
      <c r="BM294" s="1" t="s">
        <v>785</v>
      </c>
      <c r="BN294" s="5" t="s">
        <v>786</v>
      </c>
      <c r="BO294" t="s">
        <v>786</v>
      </c>
      <c r="BP294" t="s">
        <v>786</v>
      </c>
      <c r="BQ294" t="s">
        <v>786</v>
      </c>
      <c r="BR294" t="s">
        <v>786</v>
      </c>
      <c r="BS294" t="s">
        <v>786</v>
      </c>
      <c r="BT294" t="s">
        <v>786</v>
      </c>
      <c r="BU294" t="s">
        <v>786</v>
      </c>
      <c r="BV294" t="s">
        <v>786</v>
      </c>
      <c r="BW294" t="s">
        <v>786</v>
      </c>
      <c r="BX294" t="s">
        <v>786</v>
      </c>
      <c r="BY294" t="s">
        <v>786</v>
      </c>
      <c r="BZ294" t="s">
        <v>786</v>
      </c>
      <c r="CA294" t="s">
        <v>786</v>
      </c>
      <c r="CB294" t="s">
        <v>786</v>
      </c>
      <c r="CC294" t="s">
        <v>786</v>
      </c>
      <c r="CD294" t="s">
        <v>786</v>
      </c>
      <c r="CE294" t="s">
        <v>786</v>
      </c>
      <c r="CF294" t="s">
        <v>786</v>
      </c>
      <c r="CG294" t="s">
        <v>786</v>
      </c>
      <c r="CH294" t="s">
        <v>786</v>
      </c>
      <c r="CI294" t="s">
        <v>786</v>
      </c>
      <c r="CJ294" t="s">
        <v>786</v>
      </c>
      <c r="CK294" t="s">
        <v>786</v>
      </c>
      <c r="CL294" t="s">
        <v>786</v>
      </c>
      <c r="CM294" t="s">
        <v>786</v>
      </c>
      <c r="CN294" s="1" t="s">
        <v>786</v>
      </c>
      <c r="CO294" s="56">
        <v>24.46</v>
      </c>
      <c r="CP294" s="53">
        <v>24.46</v>
      </c>
      <c r="CQ294" s="53">
        <v>24.46</v>
      </c>
      <c r="CR294" s="53">
        <v>24.46</v>
      </c>
      <c r="CS294" s="53">
        <v>24.46</v>
      </c>
      <c r="CT294" s="53">
        <v>24.46</v>
      </c>
      <c r="CU294" s="53">
        <v>24.46</v>
      </c>
      <c r="CV294" s="53">
        <v>24.46</v>
      </c>
      <c r="CW294" s="53">
        <v>24.46</v>
      </c>
      <c r="CX294" s="53">
        <v>24.46</v>
      </c>
      <c r="CY294" s="53">
        <v>24.46</v>
      </c>
      <c r="CZ294" s="53">
        <v>24.46</v>
      </c>
      <c r="DA294" s="53">
        <v>24.46</v>
      </c>
      <c r="DB294" s="53">
        <v>24.46</v>
      </c>
      <c r="DC294" s="53">
        <v>24.46</v>
      </c>
      <c r="DD294" s="53">
        <v>24.46</v>
      </c>
      <c r="DE294" s="53">
        <v>24.46</v>
      </c>
      <c r="DF294" s="53">
        <v>24.46</v>
      </c>
      <c r="DG294" s="53">
        <v>24.46</v>
      </c>
      <c r="DH294" s="53">
        <v>24.46</v>
      </c>
      <c r="DI294" s="53">
        <v>24.46</v>
      </c>
      <c r="DJ294" s="53">
        <v>24.46</v>
      </c>
      <c r="DK294" s="53">
        <v>24.46</v>
      </c>
      <c r="DL294" s="53">
        <v>24.46</v>
      </c>
      <c r="DM294" s="53">
        <v>24.46</v>
      </c>
      <c r="DN294" s="53">
        <v>24.46</v>
      </c>
      <c r="DO294" s="57">
        <v>24.46</v>
      </c>
      <c r="DP294" s="58">
        <v>0</v>
      </c>
      <c r="DQ294" s="59">
        <v>0</v>
      </c>
      <c r="DR294" s="59">
        <v>3.5214826112153328</v>
      </c>
      <c r="DS294" s="59">
        <v>3.5212973218872565</v>
      </c>
      <c r="DT294" s="59">
        <v>3.5200390596912774</v>
      </c>
      <c r="DU294" s="59">
        <v>3.5176944068160014</v>
      </c>
      <c r="DV294" s="59">
        <v>3.5140771078590891</v>
      </c>
      <c r="DW294" s="59">
        <v>3.5093833614841494</v>
      </c>
      <c r="DX294" s="59">
        <v>3.5037109048667161</v>
      </c>
      <c r="DY294" s="59">
        <v>3.4971637263751685</v>
      </c>
      <c r="DZ294" s="59">
        <v>3.4898720968070216</v>
      </c>
      <c r="EA294" s="59">
        <v>3.4820252007445238</v>
      </c>
      <c r="EB294" s="59">
        <v>3.4740156142563752</v>
      </c>
      <c r="EC294" s="59">
        <v>3.4661495108024849</v>
      </c>
      <c r="ED294" s="59">
        <v>3.4590153544460631</v>
      </c>
      <c r="EE294" s="59">
        <v>3.4531482001589553</v>
      </c>
      <c r="EF294" s="59">
        <v>3.4490863213442968</v>
      </c>
      <c r="EG294" s="59">
        <v>3.4472071730646583</v>
      </c>
      <c r="EH294" s="59">
        <v>3.44759577050307</v>
      </c>
      <c r="EI294" s="59">
        <v>3.4503085376545091</v>
      </c>
      <c r="EJ294" s="59">
        <v>3.4546227787600214</v>
      </c>
      <c r="EK294" s="59">
        <v>3.4584908022354619</v>
      </c>
      <c r="EL294" s="59">
        <v>3.4619906971796648</v>
      </c>
      <c r="EM294" s="59">
        <v>3.4651734035310233</v>
      </c>
      <c r="EN294" s="59">
        <v>3.468096236330656</v>
      </c>
      <c r="EO294" s="59">
        <v>3.4707874939964261</v>
      </c>
      <c r="EP294" s="59">
        <v>3.4732736278610332</v>
      </c>
      <c r="EQ294" s="72">
        <v>2.7152220869090401E-3</v>
      </c>
      <c r="ER294" s="59">
        <v>6.309797886088239E-3</v>
      </c>
      <c r="ES294" s="59">
        <v>1.6838104508105661E-2</v>
      </c>
      <c r="ET294" s="59">
        <v>3.676117516960907E-2</v>
      </c>
      <c r="EU294" s="59">
        <v>6.8403174358444591E-2</v>
      </c>
      <c r="EV294" s="59">
        <v>0.11153478086666216</v>
      </c>
      <c r="EW294" s="59">
        <v>0.16209292043593701</v>
      </c>
      <c r="EX294" s="59">
        <v>0.21267208056073053</v>
      </c>
      <c r="EY294" s="59">
        <v>0.25447209524992109</v>
      </c>
      <c r="EZ294" s="59">
        <v>0.27997705359502328</v>
      </c>
      <c r="FA294" s="59">
        <v>0.28251971999371156</v>
      </c>
      <c r="FB294" s="59">
        <v>0.26433165661946079</v>
      </c>
      <c r="FC294" s="59">
        <v>0.22366375291484245</v>
      </c>
      <c r="FD294" s="59">
        <v>0.16441918216457185</v>
      </c>
      <c r="FE294" s="59">
        <v>9.0815848515193046E-2</v>
      </c>
      <c r="FF294" s="59">
        <v>8.2779966734291503E-3</v>
      </c>
      <c r="FG294" s="59">
        <v>0</v>
      </c>
      <c r="FH294" s="59">
        <v>0</v>
      </c>
      <c r="FI294" s="59">
        <v>0</v>
      </c>
      <c r="FJ294" s="59">
        <v>0</v>
      </c>
      <c r="FK294" s="59">
        <v>0</v>
      </c>
      <c r="FL294" s="59">
        <v>0</v>
      </c>
      <c r="FM294" s="59">
        <v>0</v>
      </c>
      <c r="FN294" s="59">
        <v>0</v>
      </c>
      <c r="FO294" s="55">
        <v>0</v>
      </c>
      <c r="FP294" s="58">
        <v>2.7152220869090396E-3</v>
      </c>
      <c r="FQ294" s="59">
        <v>9.0248771065595864E-3</v>
      </c>
      <c r="FR294" s="59">
        <v>2.5859756762956203E-2</v>
      </c>
      <c r="FS294" s="59">
        <v>6.2603707080221296E-2</v>
      </c>
      <c r="FT294" s="59">
        <v>0.13094250508923616</v>
      </c>
      <c r="FU294" s="59">
        <v>0.24230238629100093</v>
      </c>
      <c r="FV294" s="59">
        <v>0.40400365678933892</v>
      </c>
      <c r="FW294" s="59">
        <v>0.61592079947875034</v>
      </c>
      <c r="FX294" s="59">
        <v>0.86910869225360721</v>
      </c>
      <c r="FY294" s="59">
        <v>1.1471315752125872</v>
      </c>
      <c r="FZ294" s="59">
        <v>1.4270125866860426</v>
      </c>
      <c r="GA294" s="59">
        <v>1.6881131039315718</v>
      </c>
      <c r="GB294" s="59">
        <v>1.9083023203922778</v>
      </c>
      <c r="GC294" s="59">
        <v>2.0694846553639636</v>
      </c>
      <c r="GD294" s="59">
        <v>2.1578662046855985</v>
      </c>
      <c r="GE294" s="59">
        <v>2.1649685420137885</v>
      </c>
      <c r="GF294" s="59">
        <v>2.1652125950072501</v>
      </c>
      <c r="GG294" s="59">
        <v>2.1669163091299644</v>
      </c>
      <c r="GH294" s="59">
        <v>2.1696258057767221</v>
      </c>
      <c r="GI294" s="59">
        <v>2.1720550619031109</v>
      </c>
      <c r="GJ294" s="59">
        <v>2.174253120236755</v>
      </c>
      <c r="GK294" s="59">
        <v>2.1762519728682417</v>
      </c>
      <c r="GL294" s="59">
        <v>2.1780876156790985</v>
      </c>
      <c r="GM294" s="59">
        <v>2.1797778210808429</v>
      </c>
      <c r="GN294" s="55">
        <v>2.1813392014499038</v>
      </c>
      <c r="GO294" s="58">
        <v>0.77104514963711934</v>
      </c>
      <c r="GP294" s="59">
        <v>1.791895801262948</v>
      </c>
      <c r="GQ294" s="59">
        <v>4.7834993369597543</v>
      </c>
      <c r="GR294" s="59">
        <v>10.450360639167346</v>
      </c>
      <c r="GS294" s="59">
        <v>19.465473368658785</v>
      </c>
      <c r="GT294" s="59">
        <v>31.781874300416444</v>
      </c>
      <c r="GU294" s="59">
        <v>46.26321201637586</v>
      </c>
      <c r="GV294" s="59">
        <v>60.812732031041179</v>
      </c>
      <c r="GW294" s="59">
        <v>72.917312781389455</v>
      </c>
      <c r="GX294" s="59">
        <v>80.406383484863582</v>
      </c>
      <c r="GY294" s="59">
        <v>81.323675931199247</v>
      </c>
      <c r="GZ294" s="59">
        <v>76.260892900220725</v>
      </c>
      <c r="HA294" s="59">
        <v>64.661104388378931</v>
      </c>
      <c r="HB294" s="59">
        <v>47.614284888497778</v>
      </c>
      <c r="HC294" s="59">
        <v>26.330407549729621</v>
      </c>
      <c r="HD294" s="59">
        <v>2.4013632653443899</v>
      </c>
      <c r="HE294" s="59">
        <v>0</v>
      </c>
      <c r="HF294" s="59">
        <v>0</v>
      </c>
      <c r="HG294" s="59">
        <v>0</v>
      </c>
      <c r="HH294" s="59">
        <v>0</v>
      </c>
      <c r="HI294" s="59">
        <v>0</v>
      </c>
      <c r="HJ294" s="59">
        <v>0</v>
      </c>
      <c r="HK294" s="59">
        <v>0</v>
      </c>
      <c r="HL294" s="59">
        <v>0</v>
      </c>
      <c r="HM294" s="55">
        <v>0</v>
      </c>
      <c r="HN294" s="58">
        <v>0.77104514963711934</v>
      </c>
      <c r="HO294" s="59">
        <v>2.5629409509000673</v>
      </c>
      <c r="HP294" s="59">
        <v>7.3464402878598216</v>
      </c>
      <c r="HQ294" s="59">
        <v>17.796800927027167</v>
      </c>
      <c r="HR294" s="59">
        <v>37.262274295685955</v>
      </c>
      <c r="HS294" s="59">
        <v>69.044148596102403</v>
      </c>
      <c r="HT294" s="59">
        <v>115.30736061247826</v>
      </c>
      <c r="HU294" s="59">
        <v>176.12009264351946</v>
      </c>
      <c r="HV294" s="59">
        <v>249.03740542490891</v>
      </c>
      <c r="HW294" s="59">
        <v>329.44378890977248</v>
      </c>
      <c r="HX294" s="59">
        <v>410.76746484097174</v>
      </c>
      <c r="HY294" s="59">
        <v>487.02835774119245</v>
      </c>
      <c r="HZ294" s="59">
        <v>551.68946212957144</v>
      </c>
      <c r="IA294" s="59">
        <v>599.3037470180692</v>
      </c>
      <c r="IB294" s="59">
        <v>625.63415456779887</v>
      </c>
      <c r="IC294" s="59">
        <v>628.03551783314322</v>
      </c>
      <c r="ID294" s="59">
        <v>628.03551783314322</v>
      </c>
      <c r="IE294" s="59">
        <v>628.03551783314322</v>
      </c>
      <c r="IF294" s="59">
        <v>628.03551783314322</v>
      </c>
      <c r="IG294" s="59">
        <v>628.03551783314322</v>
      </c>
      <c r="IH294" s="59">
        <v>628.03551783314322</v>
      </c>
      <c r="II294" s="59">
        <v>628.03551783314322</v>
      </c>
      <c r="IJ294" s="59">
        <v>628.03551783314322</v>
      </c>
      <c r="IK294" s="59">
        <v>628.03551783314322</v>
      </c>
      <c r="IL294" s="71">
        <v>628.03551783314322</v>
      </c>
      <c r="IM294" s="72">
        <v>2.3080588915066224E-3</v>
      </c>
      <c r="IN294" s="59">
        <v>5.363980839485292E-3</v>
      </c>
      <c r="IO294" s="59">
        <v>1.431556054223075E-2</v>
      </c>
      <c r="IP294" s="59">
        <v>3.1258223424185418E-2</v>
      </c>
      <c r="IQ294" s="59">
        <v>5.8173940234960635E-2</v>
      </c>
      <c r="IR294" s="59">
        <v>9.4876169984244835E-2</v>
      </c>
      <c r="IS294" s="59">
        <v>0.13791836304460592</v>
      </c>
      <c r="IT294" s="59">
        <v>0.1810069093794637</v>
      </c>
      <c r="IU294" s="59">
        <v>0.21665312229433786</v>
      </c>
      <c r="IV294" s="59">
        <v>0.23845018923240921</v>
      </c>
      <c r="IW294" s="59">
        <v>0.24070200993991603</v>
      </c>
      <c r="IX294" s="59">
        <v>0.22528575999539974</v>
      </c>
      <c r="IY294" s="59">
        <v>0.19068650248593239</v>
      </c>
      <c r="IZ294" s="59">
        <v>0.14021428544926201</v>
      </c>
      <c r="JA294" s="59">
        <v>7.7460784465930424E-2</v>
      </c>
      <c r="JB294" s="59">
        <v>7.0612846095151312E-3</v>
      </c>
      <c r="JC294" s="59">
        <v>0</v>
      </c>
      <c r="JD294" s="59">
        <v>0</v>
      </c>
      <c r="JE294" s="59">
        <v>0</v>
      </c>
      <c r="JF294" s="59">
        <v>0</v>
      </c>
      <c r="JG294" s="59">
        <v>0</v>
      </c>
      <c r="JH294" s="59">
        <v>0</v>
      </c>
      <c r="JI294" s="59">
        <v>0</v>
      </c>
      <c r="JJ294" s="59">
        <v>0</v>
      </c>
      <c r="JK294" s="55">
        <v>0</v>
      </c>
      <c r="JL294" s="58">
        <v>2.308058891506622E-3</v>
      </c>
      <c r="JM294" s="59">
        <v>7.6720790035172447E-3</v>
      </c>
      <c r="JN294" s="59">
        <v>2.198566432280143E-2</v>
      </c>
      <c r="JO294" s="59">
        <v>5.3232266217473755E-2</v>
      </c>
      <c r="JP294" s="59">
        <v>0.11136093517181718</v>
      </c>
      <c r="JQ294" s="59">
        <v>0.20611258847422462</v>
      </c>
      <c r="JR294" s="59">
        <v>0.34375050346780633</v>
      </c>
      <c r="JS294" s="59">
        <v>0.5242151204908212</v>
      </c>
      <c r="JT294" s="59">
        <v>0.73994404614370468</v>
      </c>
      <c r="JU294" s="59">
        <v>0.9769862839530048</v>
      </c>
      <c r="JV294" s="59">
        <v>1.2157905219236891</v>
      </c>
      <c r="JW294" s="59">
        <v>1.4387525445918086</v>
      </c>
      <c r="JX294" s="59">
        <v>1.6269399507927365</v>
      </c>
      <c r="JY294" s="59">
        <v>1.7648263930033998</v>
      </c>
      <c r="JZ294" s="59">
        <v>1.8405378765965403</v>
      </c>
      <c r="KA294" s="59">
        <v>1.8467582977988255</v>
      </c>
      <c r="KB294" s="59">
        <v>1.8469421681816247</v>
      </c>
      <c r="KC294" s="59">
        <v>1.8481908142175416</v>
      </c>
      <c r="KD294" s="59">
        <v>1.8501571696991173</v>
      </c>
      <c r="KE294" s="59">
        <v>1.8519168513392359</v>
      </c>
      <c r="KF294" s="59">
        <v>1.8535073455812512</v>
      </c>
      <c r="KG294" s="59">
        <v>1.8549523391358518</v>
      </c>
      <c r="KH294" s="59">
        <v>1.8562795180825762</v>
      </c>
      <c r="KI294" s="59">
        <v>1.8575015066677927</v>
      </c>
      <c r="KJ294" s="55">
        <v>1.8586303243523739</v>
      </c>
      <c r="KK294" s="58">
        <v>0.65538837719155141</v>
      </c>
      <c r="KL294" s="59">
        <v>1.5231114310735059</v>
      </c>
      <c r="KM294" s="59">
        <v>4.0659744364157913</v>
      </c>
      <c r="KN294" s="59">
        <v>8.8828065432922436</v>
      </c>
      <c r="KO294" s="59">
        <v>16.545652363359967</v>
      </c>
      <c r="KP294" s="59">
        <v>27.014593155353975</v>
      </c>
      <c r="KQ294" s="59">
        <v>39.323730213919482</v>
      </c>
      <c r="KR294" s="59">
        <v>51.690822226384995</v>
      </c>
      <c r="KS294" s="59">
        <v>61.979715864181038</v>
      </c>
      <c r="KT294" s="59">
        <v>68.345425962134044</v>
      </c>
      <c r="KU294" s="59">
        <v>69.125124541519355</v>
      </c>
      <c r="KV294" s="59">
        <v>64.821758965187612</v>
      </c>
      <c r="KW294" s="59">
        <v>54.961938730122085</v>
      </c>
      <c r="KX294" s="59">
        <v>40.472142155223111</v>
      </c>
      <c r="KY294" s="59">
        <v>22.380846417270174</v>
      </c>
      <c r="KZ294" s="59">
        <v>2.0411587755427334</v>
      </c>
      <c r="LA294" s="59">
        <v>0</v>
      </c>
      <c r="LB294" s="59">
        <v>0</v>
      </c>
      <c r="LC294" s="59">
        <v>0</v>
      </c>
      <c r="LD294" s="59">
        <v>0</v>
      </c>
      <c r="LE294" s="59">
        <v>0</v>
      </c>
      <c r="LF294" s="59">
        <v>0</v>
      </c>
      <c r="LG294" s="59">
        <v>0</v>
      </c>
      <c r="LH294" s="59">
        <v>0</v>
      </c>
      <c r="LI294" s="55">
        <v>0</v>
      </c>
      <c r="LJ294" s="58">
        <v>0.65538837719155141</v>
      </c>
      <c r="LK294" s="59">
        <v>2.1784998082650571</v>
      </c>
      <c r="LL294" s="59">
        <v>6.2444742446808483</v>
      </c>
      <c r="LM294" s="59">
        <v>15.127280787973092</v>
      </c>
      <c r="LN294" s="59">
        <v>31.672933151333059</v>
      </c>
      <c r="LO294" s="59">
        <v>58.687526306687033</v>
      </c>
      <c r="LP294" s="59">
        <v>98.011256520606509</v>
      </c>
      <c r="LQ294" s="59">
        <v>149.7020787469915</v>
      </c>
      <c r="LR294" s="59">
        <v>211.68179461117253</v>
      </c>
      <c r="LS294" s="59">
        <v>280.02722057330658</v>
      </c>
      <c r="LT294" s="59">
        <v>349.15234511482595</v>
      </c>
      <c r="LU294" s="59">
        <v>413.97410408001355</v>
      </c>
      <c r="LV294" s="59">
        <v>468.93604281013563</v>
      </c>
      <c r="LW294" s="59">
        <v>509.40818496535871</v>
      </c>
      <c r="LX294" s="59">
        <v>531.78903138262888</v>
      </c>
      <c r="LY294" s="59">
        <v>533.8301901581716</v>
      </c>
      <c r="LZ294" s="59">
        <v>533.8301901581716</v>
      </c>
      <c r="MA294" s="59">
        <v>533.8301901581716</v>
      </c>
      <c r="MB294" s="59">
        <v>533.8301901581716</v>
      </c>
      <c r="MC294" s="59">
        <v>533.8301901581716</v>
      </c>
      <c r="MD294" s="59">
        <v>533.8301901581716</v>
      </c>
      <c r="ME294" s="59">
        <v>533.8301901581716</v>
      </c>
      <c r="MF294" s="59">
        <v>533.8301901581716</v>
      </c>
      <c r="MG294" s="59">
        <v>533.8301901581716</v>
      </c>
      <c r="MH294" s="71">
        <v>533.8301901581716</v>
      </c>
      <c r="MI294" s="72">
        <v>2.3080588915066224E-3</v>
      </c>
      <c r="MJ294" s="59">
        <v>5.363980839485292E-3</v>
      </c>
      <c r="MK294" s="59">
        <v>1.431556054223075E-2</v>
      </c>
      <c r="ML294" s="59">
        <v>3.1258223424185418E-2</v>
      </c>
      <c r="MM294" s="59">
        <v>5.8173940234960635E-2</v>
      </c>
      <c r="MN294" s="59">
        <v>9.4876169984244835E-2</v>
      </c>
      <c r="MO294" s="59">
        <v>0.13791836304460592</v>
      </c>
      <c r="MP294" s="59">
        <v>0.1810069093794637</v>
      </c>
      <c r="MQ294" s="59">
        <v>0.21665312229433786</v>
      </c>
      <c r="MR294" s="59">
        <v>0.23845018923240921</v>
      </c>
      <c r="MS294" s="59">
        <v>0.24070200993991603</v>
      </c>
      <c r="MT294" s="59">
        <v>0.22528575999539974</v>
      </c>
      <c r="MU294" s="59">
        <v>0.19068650248593239</v>
      </c>
      <c r="MV294" s="59">
        <v>0.14021428544926201</v>
      </c>
      <c r="MW294" s="59">
        <v>7.7460784465930424E-2</v>
      </c>
      <c r="MX294" s="59">
        <v>7.0612846095151312E-3</v>
      </c>
      <c r="MY294" s="59">
        <v>0</v>
      </c>
      <c r="MZ294" s="59">
        <v>0</v>
      </c>
      <c r="NA294" s="59">
        <v>0</v>
      </c>
      <c r="NB294" s="59">
        <v>0</v>
      </c>
      <c r="NC294" s="59">
        <v>0</v>
      </c>
      <c r="ND294" s="59">
        <v>0</v>
      </c>
      <c r="NE294" s="59">
        <v>0</v>
      </c>
      <c r="NF294" s="59">
        <v>0</v>
      </c>
      <c r="NG294" s="55">
        <v>0</v>
      </c>
      <c r="NH294" s="58">
        <v>2.308058891506622E-3</v>
      </c>
      <c r="NI294" s="59">
        <v>7.6720790035172447E-3</v>
      </c>
      <c r="NJ294" s="59">
        <v>2.198566432280143E-2</v>
      </c>
      <c r="NK294" s="59">
        <v>5.3232266217473755E-2</v>
      </c>
      <c r="NL294" s="59">
        <v>0.11136093517181718</v>
      </c>
      <c r="NM294" s="59">
        <v>0.20611258847422462</v>
      </c>
      <c r="NN294" s="59">
        <v>0.34375050346780633</v>
      </c>
      <c r="NO294" s="59">
        <v>0.5242151204908212</v>
      </c>
      <c r="NP294" s="59">
        <v>0.73994404614370468</v>
      </c>
      <c r="NQ294" s="59">
        <v>0.9769862839530048</v>
      </c>
      <c r="NR294" s="59">
        <v>1.2157905219236891</v>
      </c>
      <c r="NS294" s="59">
        <v>1.4387525445918086</v>
      </c>
      <c r="NT294" s="59">
        <v>1.6269399507927365</v>
      </c>
      <c r="NU294" s="59">
        <v>1.7648263930033998</v>
      </c>
      <c r="NV294" s="59">
        <v>1.8405378765965403</v>
      </c>
      <c r="NW294" s="59">
        <v>1.8467582977988255</v>
      </c>
      <c r="NX294" s="59">
        <v>1.8469421681816247</v>
      </c>
      <c r="NY294" s="59">
        <v>1.8481908142175416</v>
      </c>
      <c r="NZ294" s="59">
        <v>1.8501571696991173</v>
      </c>
      <c r="OA294" s="59">
        <v>1.8519168513392359</v>
      </c>
      <c r="OB294" s="59">
        <v>1.8535073455812512</v>
      </c>
      <c r="OC294" s="59">
        <v>1.8549523391358518</v>
      </c>
      <c r="OD294" s="59">
        <v>1.8562795180825762</v>
      </c>
      <c r="OE294" s="59">
        <v>1.8575015066677927</v>
      </c>
      <c r="OF294" s="55">
        <v>1.8586303243523739</v>
      </c>
      <c r="OG294" s="58">
        <v>0.65538837719155141</v>
      </c>
      <c r="OH294" s="59">
        <v>1.5231114310735059</v>
      </c>
      <c r="OI294" s="59">
        <v>4.0659744364157913</v>
      </c>
      <c r="OJ294" s="59">
        <v>8.8828065432922436</v>
      </c>
      <c r="OK294" s="59">
        <v>16.545652363359967</v>
      </c>
      <c r="OL294" s="59">
        <v>27.014593155353975</v>
      </c>
      <c r="OM294" s="59">
        <v>39.323730213919482</v>
      </c>
      <c r="ON294" s="59">
        <v>51.690822226384995</v>
      </c>
      <c r="OO294" s="59">
        <v>61.979715864181038</v>
      </c>
      <c r="OP294" s="59">
        <v>68.345425962134044</v>
      </c>
      <c r="OQ294" s="59">
        <v>69.125124541519355</v>
      </c>
      <c r="OR294" s="59">
        <v>64.821758965187612</v>
      </c>
      <c r="OS294" s="59">
        <v>54.961938730122085</v>
      </c>
      <c r="OT294" s="59">
        <v>40.472142155223111</v>
      </c>
      <c r="OU294" s="59">
        <v>22.380846417270174</v>
      </c>
      <c r="OV294" s="59">
        <v>2.0411587755427334</v>
      </c>
      <c r="OW294" s="59">
        <v>0</v>
      </c>
      <c r="OX294" s="59">
        <v>0</v>
      </c>
      <c r="OY294" s="59">
        <v>0</v>
      </c>
      <c r="OZ294" s="59">
        <v>0</v>
      </c>
      <c r="PA294" s="59">
        <v>0</v>
      </c>
      <c r="PB294" s="59">
        <v>0</v>
      </c>
      <c r="PC294" s="59">
        <v>0</v>
      </c>
      <c r="PD294" s="59">
        <v>0</v>
      </c>
      <c r="PE294" s="55">
        <v>0</v>
      </c>
      <c r="PF294" s="58">
        <v>0.65538837719155141</v>
      </c>
      <c r="PG294" s="59">
        <v>2.1784998082650571</v>
      </c>
      <c r="PH294" s="59">
        <v>6.2444742446808483</v>
      </c>
      <c r="PI294" s="59">
        <v>15.127280787973092</v>
      </c>
      <c r="PJ294" s="59">
        <v>31.672933151333059</v>
      </c>
      <c r="PK294" s="59">
        <v>58.687526306687033</v>
      </c>
      <c r="PL294" s="59">
        <v>98.011256520606509</v>
      </c>
      <c r="PM294" s="59">
        <v>149.7020787469915</v>
      </c>
      <c r="PN294" s="59">
        <v>211.68179461117253</v>
      </c>
      <c r="PO294" s="59">
        <v>280.02722057330658</v>
      </c>
      <c r="PP294" s="59">
        <v>349.15234511482595</v>
      </c>
      <c r="PQ294" s="59">
        <v>413.97410408001355</v>
      </c>
      <c r="PR294" s="59">
        <v>468.93604281013563</v>
      </c>
      <c r="PS294" s="59">
        <v>509.40818496535871</v>
      </c>
      <c r="PT294" s="59">
        <v>531.78903138262888</v>
      </c>
      <c r="PU294" s="59">
        <v>533.8301901581716</v>
      </c>
      <c r="PV294" s="59">
        <v>533.8301901581716</v>
      </c>
      <c r="PW294" s="59">
        <v>533.8301901581716</v>
      </c>
      <c r="PX294" s="59">
        <v>533.8301901581716</v>
      </c>
      <c r="PY294" s="59">
        <v>533.8301901581716</v>
      </c>
      <c r="PZ294" s="59">
        <v>533.8301901581716</v>
      </c>
      <c r="QA294" s="59">
        <v>533.8301901581716</v>
      </c>
      <c r="QB294" s="59">
        <v>533.8301901581716</v>
      </c>
      <c r="QC294" s="59">
        <v>533.8301901581716</v>
      </c>
      <c r="QD294" s="71">
        <v>533.8301901581716</v>
      </c>
      <c r="QE294" s="72">
        <v>2.3080588915066224E-3</v>
      </c>
      <c r="QF294" s="59">
        <v>5.363980839485292E-3</v>
      </c>
      <c r="QG294" s="59">
        <v>1.431556054223075E-2</v>
      </c>
      <c r="QH294" s="59">
        <v>3.1258223424185418E-2</v>
      </c>
      <c r="QI294" s="59">
        <v>5.8173940234960635E-2</v>
      </c>
      <c r="QJ294" s="59">
        <v>9.4876169984244835E-2</v>
      </c>
      <c r="QK294" s="59">
        <v>0.13791836304460592</v>
      </c>
      <c r="QL294" s="59">
        <v>0.1810069093794637</v>
      </c>
      <c r="QM294" s="59">
        <v>0.21665312229433786</v>
      </c>
      <c r="QN294" s="59">
        <v>0.23845018923240921</v>
      </c>
      <c r="QO294" s="59">
        <v>0.24070200993991603</v>
      </c>
      <c r="QP294" s="59">
        <v>0.22528575999539974</v>
      </c>
      <c r="QQ294" s="59">
        <v>0.19068650248593239</v>
      </c>
      <c r="QR294" s="59">
        <v>0.14021428544926201</v>
      </c>
      <c r="QS294" s="59">
        <v>7.7460784465930424E-2</v>
      </c>
      <c r="QT294" s="59">
        <v>7.0612846095151312E-3</v>
      </c>
      <c r="QU294" s="59">
        <v>0</v>
      </c>
      <c r="QV294" s="59">
        <v>0</v>
      </c>
      <c r="QW294" s="59">
        <v>0</v>
      </c>
      <c r="QX294" s="59">
        <v>0</v>
      </c>
      <c r="QY294" s="59">
        <v>0</v>
      </c>
      <c r="QZ294" s="59">
        <v>0</v>
      </c>
      <c r="RA294" s="59">
        <v>0</v>
      </c>
      <c r="RB294" s="59">
        <v>0</v>
      </c>
      <c r="RC294" s="55">
        <v>0</v>
      </c>
      <c r="RD294" s="58">
        <v>2.308058891506622E-3</v>
      </c>
      <c r="RE294" s="59">
        <v>7.6720790035172447E-3</v>
      </c>
      <c r="RF294" s="59">
        <v>2.198566432280143E-2</v>
      </c>
      <c r="RG294" s="59">
        <v>5.3232266217473755E-2</v>
      </c>
      <c r="RH294" s="59">
        <v>0.11136093517181718</v>
      </c>
      <c r="RI294" s="59">
        <v>0.20611258847422462</v>
      </c>
      <c r="RJ294" s="59">
        <v>0.34375050346780633</v>
      </c>
      <c r="RK294" s="59">
        <v>0.5242151204908212</v>
      </c>
      <c r="RL294" s="59">
        <v>0.73994404614370468</v>
      </c>
      <c r="RM294" s="59">
        <v>0.9769862839530048</v>
      </c>
      <c r="RN294" s="59">
        <v>1.2157905219236891</v>
      </c>
      <c r="RO294" s="59">
        <v>1.4387525445918086</v>
      </c>
      <c r="RP294" s="59">
        <v>1.6269399507927365</v>
      </c>
      <c r="RQ294" s="59">
        <v>1.7648263930033998</v>
      </c>
      <c r="RR294" s="59">
        <v>1.8405378765965403</v>
      </c>
      <c r="RS294" s="59">
        <v>1.8467582977988255</v>
      </c>
      <c r="RT294" s="59">
        <v>1.8469421681816247</v>
      </c>
      <c r="RU294" s="59">
        <v>1.8481908142175416</v>
      </c>
      <c r="RV294" s="59">
        <v>1.8501571696991173</v>
      </c>
      <c r="RW294" s="59">
        <v>1.8519168513392359</v>
      </c>
      <c r="RX294" s="59">
        <v>1.8535073455812512</v>
      </c>
      <c r="RY294" s="59">
        <v>1.8549523391358518</v>
      </c>
      <c r="RZ294" s="59">
        <v>1.8562795180825762</v>
      </c>
      <c r="SA294" s="59">
        <v>1.8575015066677927</v>
      </c>
      <c r="SB294" s="55">
        <v>1.8586303243523739</v>
      </c>
      <c r="SC294" s="58">
        <v>0.65538837719155141</v>
      </c>
      <c r="SD294" s="59">
        <v>1.5231114310735059</v>
      </c>
      <c r="SE294" s="59">
        <v>4.0659744364157913</v>
      </c>
      <c r="SF294" s="59">
        <v>8.8828065432922436</v>
      </c>
      <c r="SG294" s="59">
        <v>16.545652363359967</v>
      </c>
      <c r="SH294" s="59">
        <v>27.014593155353975</v>
      </c>
      <c r="SI294" s="59">
        <v>39.323730213919482</v>
      </c>
      <c r="SJ294" s="59">
        <v>51.690822226384995</v>
      </c>
      <c r="SK294" s="59">
        <v>61.979715864181038</v>
      </c>
      <c r="SL294" s="59">
        <v>68.345425962134044</v>
      </c>
      <c r="SM294" s="59">
        <v>69.125124541519355</v>
      </c>
      <c r="SN294" s="59">
        <v>64.821758965187612</v>
      </c>
      <c r="SO294" s="59">
        <v>54.961938730122085</v>
      </c>
      <c r="SP294" s="59">
        <v>40.472142155223111</v>
      </c>
      <c r="SQ294" s="59">
        <v>22.380846417270174</v>
      </c>
      <c r="SR294" s="59">
        <v>2.0411587755427334</v>
      </c>
      <c r="SS294" s="59">
        <v>0</v>
      </c>
      <c r="ST294" s="59">
        <v>0</v>
      </c>
      <c r="SU294" s="59">
        <v>0</v>
      </c>
      <c r="SV294" s="59">
        <v>0</v>
      </c>
      <c r="SW294" s="59">
        <v>0</v>
      </c>
      <c r="SX294" s="59">
        <v>0</v>
      </c>
      <c r="SY294" s="59">
        <v>0</v>
      </c>
      <c r="SZ294" s="59">
        <v>0</v>
      </c>
      <c r="TA294" s="55">
        <v>0</v>
      </c>
      <c r="TB294" s="58">
        <v>0.65538837719155141</v>
      </c>
      <c r="TC294" s="59">
        <v>2.1784998082650571</v>
      </c>
      <c r="TD294" s="59">
        <v>6.2444742446808483</v>
      </c>
      <c r="TE294" s="59">
        <v>15.127280787973092</v>
      </c>
      <c r="TF294" s="59">
        <v>31.672933151333059</v>
      </c>
      <c r="TG294" s="59">
        <v>58.687526306687033</v>
      </c>
      <c r="TH294" s="59">
        <v>98.011256520606509</v>
      </c>
      <c r="TI294" s="59">
        <v>149.7020787469915</v>
      </c>
      <c r="TJ294" s="59">
        <v>211.68179461117253</v>
      </c>
      <c r="TK294" s="59">
        <v>280.02722057330658</v>
      </c>
      <c r="TL294" s="59">
        <v>349.15234511482595</v>
      </c>
      <c r="TM294" s="59">
        <v>413.97410408001355</v>
      </c>
      <c r="TN294" s="59">
        <v>468.93604281013563</v>
      </c>
      <c r="TO294" s="59">
        <v>509.40818496535871</v>
      </c>
      <c r="TP294" s="59">
        <v>531.78903138262888</v>
      </c>
      <c r="TQ294" s="59">
        <v>533.8301901581716</v>
      </c>
      <c r="TR294" s="59">
        <v>533.8301901581716</v>
      </c>
      <c r="TS294" s="59">
        <v>533.8301901581716</v>
      </c>
      <c r="TT294" s="59">
        <v>533.8301901581716</v>
      </c>
      <c r="TU294" s="59">
        <v>533.8301901581716</v>
      </c>
      <c r="TV294" s="59">
        <v>533.8301901581716</v>
      </c>
      <c r="TW294" s="59">
        <v>533.8301901581716</v>
      </c>
      <c r="TX294" s="59">
        <v>533.8301901581716</v>
      </c>
      <c r="TY294" s="59">
        <v>533.8301901581716</v>
      </c>
      <c r="TZ294" s="71">
        <v>533.8301901581716</v>
      </c>
      <c r="UA294" s="73">
        <v>1135.5150150196707</v>
      </c>
      <c r="UB294" s="53">
        <v>1135.0478821509487</v>
      </c>
      <c r="UC294" s="53">
        <v>1134.6980334424106</v>
      </c>
      <c r="UD294" s="53">
        <v>1134.4143319975569</v>
      </c>
      <c r="UE294" s="53">
        <v>1134.2367626299524</v>
      </c>
      <c r="UF294" s="53">
        <v>1134.108591927672</v>
      </c>
      <c r="UG294" s="53">
        <v>1134.0117233277911</v>
      </c>
      <c r="UH294" s="53">
        <v>1133.9359376434365</v>
      </c>
      <c r="UI294" s="53">
        <v>1133.8750274862909</v>
      </c>
      <c r="UJ294" s="53">
        <v>1133.8250045455457</v>
      </c>
      <c r="UK294" s="53">
        <v>1133.7478514872748</v>
      </c>
      <c r="UL294" s="53">
        <v>1133.6718365640106</v>
      </c>
      <c r="UM294" s="53">
        <v>1133.6054323185124</v>
      </c>
      <c r="UN294" s="53">
        <v>1133.5506557964161</v>
      </c>
      <c r="UO294" s="53">
        <v>1133.5083213140067</v>
      </c>
      <c r="UP294" s="53">
        <v>1133.4749421097781</v>
      </c>
      <c r="UQ294" s="53">
        <v>1133.4484834726902</v>
      </c>
      <c r="UR294" s="53">
        <v>1133.3830043067062</v>
      </c>
      <c r="US294" s="53">
        <v>1133.3545278936854</v>
      </c>
      <c r="UT294" s="53">
        <v>1133.3419608149447</v>
      </c>
      <c r="UU294" s="53">
        <v>1133.3372352940794</v>
      </c>
      <c r="UV294" s="53">
        <v>1133.3381869402644</v>
      </c>
      <c r="UW294" s="53">
        <v>1133.3381869402642</v>
      </c>
      <c r="UX294" s="53">
        <v>1133.3381869402642</v>
      </c>
      <c r="UY294" s="74">
        <v>1133.3381869402642</v>
      </c>
      <c r="UZ294" s="73">
        <v>501.19776123851847</v>
      </c>
      <c r="VA294" s="53">
        <v>500.99157642818346</v>
      </c>
      <c r="VB294" s="53">
        <v>500.83715892848323</v>
      </c>
      <c r="VC294" s="53">
        <v>500.71193774942344</v>
      </c>
      <c r="VD294" s="53">
        <v>500.63356153393454</v>
      </c>
      <c r="VE294" s="53">
        <v>500.57698908162052</v>
      </c>
      <c r="VF294" s="53">
        <v>500.53423286549605</v>
      </c>
      <c r="VG294" s="53">
        <v>500.5007823035661</v>
      </c>
      <c r="VH294" s="53">
        <v>500.4738975561217</v>
      </c>
      <c r="VI294" s="53">
        <v>500.45181824798345</v>
      </c>
      <c r="VJ294" s="53">
        <v>500.41776414956428</v>
      </c>
      <c r="VK294" s="53">
        <v>500.38421240532773</v>
      </c>
      <c r="VL294" s="53">
        <v>500.35490265711633</v>
      </c>
      <c r="VM294" s="53">
        <v>500.33072519589393</v>
      </c>
      <c r="VN294" s="53">
        <v>500.31203944755407</v>
      </c>
      <c r="VO294" s="53">
        <v>500.29730641257873</v>
      </c>
      <c r="VP294" s="53">
        <v>500.28562800278365</v>
      </c>
      <c r="VQ294" s="53">
        <v>500.25672656954424</v>
      </c>
      <c r="VR294" s="53">
        <v>500.24415754644423</v>
      </c>
      <c r="VS294" s="53">
        <v>500.23861064336785</v>
      </c>
      <c r="VT294" s="53">
        <v>500.23652487572321</v>
      </c>
      <c r="VU294" s="53">
        <v>500.2369449167893</v>
      </c>
      <c r="VV294" s="53">
        <v>500.23694491678918</v>
      </c>
      <c r="VW294" s="53">
        <v>500.23694491678918</v>
      </c>
      <c r="VX294" s="74">
        <v>500.23694491678918</v>
      </c>
      <c r="VY294" s="65">
        <f t="shared" si="4"/>
        <v>290</v>
      </c>
    </row>
    <row r="295" spans="1:597">
      <c r="A295" s="51" t="s">
        <v>660</v>
      </c>
      <c r="B295" s="69" t="s">
        <v>2</v>
      </c>
      <c r="C295" t="s">
        <v>659</v>
      </c>
      <c r="D295" t="s">
        <v>736</v>
      </c>
      <c r="E295" t="s">
        <v>727</v>
      </c>
      <c r="F295" t="s">
        <v>694</v>
      </c>
      <c r="G295" t="s">
        <v>664</v>
      </c>
      <c r="H295" t="s">
        <v>973</v>
      </c>
      <c r="I295" t="s">
        <v>666</v>
      </c>
      <c r="J295" t="s">
        <v>1217</v>
      </c>
      <c r="K295" s="5" t="s">
        <v>785</v>
      </c>
      <c r="L295" t="s">
        <v>786</v>
      </c>
      <c r="M295">
        <v>7</v>
      </c>
      <c r="N295" s="52">
        <v>6.4</v>
      </c>
      <c r="O295" s="52">
        <v>0</v>
      </c>
      <c r="P295" s="52">
        <v>0</v>
      </c>
      <c r="Q295" s="53">
        <v>139.02000000000001</v>
      </c>
      <c r="R295" s="53">
        <v>0</v>
      </c>
      <c r="S295" s="53">
        <v>0</v>
      </c>
      <c r="T295" s="53">
        <v>0</v>
      </c>
      <c r="U295" s="53">
        <v>0.3017295617066722</v>
      </c>
      <c r="V295" s="53">
        <v>0.25</v>
      </c>
      <c r="W295" s="2" t="s">
        <v>833</v>
      </c>
      <c r="X295" s="54">
        <v>0</v>
      </c>
      <c r="Y295" s="54">
        <v>0.1</v>
      </c>
      <c r="Z295" t="s">
        <v>776</v>
      </c>
      <c r="AA295" t="s">
        <v>834</v>
      </c>
      <c r="AB295" s="54">
        <v>0.84161931255282696</v>
      </c>
      <c r="AC295" t="s">
        <v>778</v>
      </c>
      <c r="AD295" s="54">
        <v>0</v>
      </c>
      <c r="AE295" s="53">
        <v>4719.7140324499987</v>
      </c>
      <c r="AG295" s="53">
        <v>2083.2046036035749</v>
      </c>
      <c r="AI295" s="55">
        <v>3.4220116990464898E-4</v>
      </c>
      <c r="AJ295" s="5" t="s">
        <v>975</v>
      </c>
      <c r="AK295" t="s">
        <v>975</v>
      </c>
      <c r="AL295" s="1" t="s">
        <v>975</v>
      </c>
      <c r="AM295" s="5" t="s">
        <v>785</v>
      </c>
      <c r="AN295" t="s">
        <v>785</v>
      </c>
      <c r="AO295" t="s">
        <v>785</v>
      </c>
      <c r="AP295" t="s">
        <v>785</v>
      </c>
      <c r="AQ295" t="s">
        <v>785</v>
      </c>
      <c r="AR295" t="s">
        <v>785</v>
      </c>
      <c r="AS295" t="s">
        <v>785</v>
      </c>
      <c r="AT295" t="s">
        <v>785</v>
      </c>
      <c r="AU295" t="s">
        <v>785</v>
      </c>
      <c r="AV295" t="s">
        <v>785</v>
      </c>
      <c r="AW295" t="s">
        <v>785</v>
      </c>
      <c r="AX295" t="s">
        <v>785</v>
      </c>
      <c r="AY295" t="s">
        <v>785</v>
      </c>
      <c r="AZ295" t="s">
        <v>785</v>
      </c>
      <c r="BA295" t="s">
        <v>785</v>
      </c>
      <c r="BB295" t="s">
        <v>785</v>
      </c>
      <c r="BC295" t="s">
        <v>785</v>
      </c>
      <c r="BD295" t="s">
        <v>785</v>
      </c>
      <c r="BE295" t="s">
        <v>785</v>
      </c>
      <c r="BF295" t="s">
        <v>785</v>
      </c>
      <c r="BG295" t="s">
        <v>785</v>
      </c>
      <c r="BH295" t="s">
        <v>785</v>
      </c>
      <c r="BI295" t="s">
        <v>785</v>
      </c>
      <c r="BJ295" t="s">
        <v>785</v>
      </c>
      <c r="BK295" t="s">
        <v>785</v>
      </c>
      <c r="BL295" t="s">
        <v>785</v>
      </c>
      <c r="BM295" s="1" t="s">
        <v>785</v>
      </c>
      <c r="BN295" s="5" t="s">
        <v>786</v>
      </c>
      <c r="BO295" t="s">
        <v>786</v>
      </c>
      <c r="BP295" t="s">
        <v>786</v>
      </c>
      <c r="BQ295" t="s">
        <v>786</v>
      </c>
      <c r="BR295" t="s">
        <v>786</v>
      </c>
      <c r="BS295" t="s">
        <v>786</v>
      </c>
      <c r="BT295" t="s">
        <v>786</v>
      </c>
      <c r="BU295" t="s">
        <v>786</v>
      </c>
      <c r="BV295" t="s">
        <v>786</v>
      </c>
      <c r="BW295" t="s">
        <v>786</v>
      </c>
      <c r="BX295" t="s">
        <v>786</v>
      </c>
      <c r="BY295" t="s">
        <v>786</v>
      </c>
      <c r="BZ295" t="s">
        <v>786</v>
      </c>
      <c r="CA295" t="s">
        <v>786</v>
      </c>
      <c r="CB295" t="s">
        <v>786</v>
      </c>
      <c r="CC295" t="s">
        <v>786</v>
      </c>
      <c r="CD295" t="s">
        <v>786</v>
      </c>
      <c r="CE295" t="s">
        <v>786</v>
      </c>
      <c r="CF295" t="s">
        <v>786</v>
      </c>
      <c r="CG295" t="s">
        <v>786</v>
      </c>
      <c r="CH295" t="s">
        <v>786</v>
      </c>
      <c r="CI295" t="s">
        <v>786</v>
      </c>
      <c r="CJ295" t="s">
        <v>786</v>
      </c>
      <c r="CK295" t="s">
        <v>786</v>
      </c>
      <c r="CL295" t="s">
        <v>786</v>
      </c>
      <c r="CM295" t="s">
        <v>786</v>
      </c>
      <c r="CN295" s="1" t="s">
        <v>786</v>
      </c>
      <c r="CO295" s="56">
        <v>139.02000000000001</v>
      </c>
      <c r="CP295" s="53">
        <v>139.02000000000001</v>
      </c>
      <c r="CQ295" s="53">
        <v>139.02000000000001</v>
      </c>
      <c r="CR295" s="53">
        <v>139.02000000000001</v>
      </c>
      <c r="CS295" s="53">
        <v>139.02000000000001</v>
      </c>
      <c r="CT295" s="53">
        <v>139.02000000000001</v>
      </c>
      <c r="CU295" s="53">
        <v>139.02000000000001</v>
      </c>
      <c r="CV295" s="53">
        <v>139.02000000000001</v>
      </c>
      <c r="CW295" s="53">
        <v>139.02000000000001</v>
      </c>
      <c r="CX295" s="53">
        <v>139.02000000000001</v>
      </c>
      <c r="CY295" s="53">
        <v>139.02000000000001</v>
      </c>
      <c r="CZ295" s="53">
        <v>139.02000000000001</v>
      </c>
      <c r="DA295" s="53">
        <v>139.02000000000001</v>
      </c>
      <c r="DB295" s="53">
        <v>139.02000000000001</v>
      </c>
      <c r="DC295" s="53">
        <v>139.02000000000001</v>
      </c>
      <c r="DD295" s="53">
        <v>139.02000000000001</v>
      </c>
      <c r="DE295" s="53">
        <v>139.02000000000001</v>
      </c>
      <c r="DF295" s="53">
        <v>139.02000000000001</v>
      </c>
      <c r="DG295" s="53">
        <v>139.02000000000001</v>
      </c>
      <c r="DH295" s="53">
        <v>139.02000000000001</v>
      </c>
      <c r="DI295" s="53">
        <v>139.02000000000001</v>
      </c>
      <c r="DJ295" s="53">
        <v>139.02000000000001</v>
      </c>
      <c r="DK295" s="53">
        <v>139.02000000000001</v>
      </c>
      <c r="DL295" s="53">
        <v>139.02000000000001</v>
      </c>
      <c r="DM295" s="53">
        <v>139.02000000000001</v>
      </c>
      <c r="DN295" s="53">
        <v>139.02000000000001</v>
      </c>
      <c r="DO295" s="57">
        <v>139.02000000000001</v>
      </c>
      <c r="DP295" s="58">
        <v>0</v>
      </c>
      <c r="DQ295" s="59">
        <v>0</v>
      </c>
      <c r="DR295" s="59">
        <v>6.3766185476939388</v>
      </c>
      <c r="DS295" s="59">
        <v>6.3556910538974076</v>
      </c>
      <c r="DT295" s="59">
        <v>6.3309846902161588</v>
      </c>
      <c r="DU295" s="59">
        <v>6.2998162393120056</v>
      </c>
      <c r="DV295" s="59">
        <v>6.2598459188533973</v>
      </c>
      <c r="DW295" s="59">
        <v>6.2116270086132888</v>
      </c>
      <c r="DX295" s="59">
        <v>6.1559837675835354</v>
      </c>
      <c r="DY295" s="59">
        <v>6.0929825326726057</v>
      </c>
      <c r="DZ295" s="59">
        <v>6.0240805068599883</v>
      </c>
      <c r="EA295" s="59">
        <v>5.951505759721373</v>
      </c>
      <c r="EB295" s="59">
        <v>5.8776674302142755</v>
      </c>
      <c r="EC295" s="59">
        <v>5.8045297917743435</v>
      </c>
      <c r="ED295" s="59">
        <v>5.7348202919645743</v>
      </c>
      <c r="EE295" s="59">
        <v>5.6705991228152</v>
      </c>
      <c r="EF295" s="59">
        <v>5.6133974692100725</v>
      </c>
      <c r="EG295" s="59">
        <v>5.5652647656727519</v>
      </c>
      <c r="EH295" s="59">
        <v>5.5203249379757464</v>
      </c>
      <c r="EI295" s="59">
        <v>5.4786430291601178</v>
      </c>
      <c r="EJ295" s="59">
        <v>5.4393526966014623</v>
      </c>
      <c r="EK295" s="59">
        <v>5.3993363610587695</v>
      </c>
      <c r="EL295" s="59">
        <v>5.3594445164462989</v>
      </c>
      <c r="EM295" s="59">
        <v>5.3200266598970947</v>
      </c>
      <c r="EN295" s="59">
        <v>5.2812269036814712</v>
      </c>
      <c r="EO295" s="59">
        <v>5.2432681166895039</v>
      </c>
      <c r="EP295" s="59">
        <v>5.2065071021264631</v>
      </c>
      <c r="EQ295" s="72">
        <v>4.0234540116902657E-4</v>
      </c>
      <c r="ER295" s="59">
        <v>9.3197513204609219E-4</v>
      </c>
      <c r="ES295" s="59">
        <v>2.478253769881453E-3</v>
      </c>
      <c r="ET295" s="59">
        <v>5.3875083192547833E-3</v>
      </c>
      <c r="EU295" s="59">
        <v>9.9714291346438763E-3</v>
      </c>
      <c r="EV295" s="59">
        <v>1.6155249491720081E-2</v>
      </c>
      <c r="EW295" s="59">
        <v>2.3305694125129738E-2</v>
      </c>
      <c r="EX295" s="59">
        <v>2.9937229901848845E-2</v>
      </c>
      <c r="EY295" s="59">
        <v>3.506262176532475E-2</v>
      </c>
      <c r="EZ295" s="59">
        <v>3.6830608066529609E-2</v>
      </c>
      <c r="FA295" s="59">
        <v>3.4460042874511466E-2</v>
      </c>
      <c r="FB295" s="59">
        <v>2.7829117616158746E-2</v>
      </c>
      <c r="FC295" s="59">
        <v>1.7675039685500438E-2</v>
      </c>
      <c r="FD295" s="59">
        <v>5.4763664907593089E-3</v>
      </c>
      <c r="FE295" s="59">
        <v>0</v>
      </c>
      <c r="FF295" s="59">
        <v>0</v>
      </c>
      <c r="FG295" s="59">
        <v>0</v>
      </c>
      <c r="FH295" s="59">
        <v>0</v>
      </c>
      <c r="FI295" s="59">
        <v>0</v>
      </c>
      <c r="FJ295" s="59">
        <v>0</v>
      </c>
      <c r="FK295" s="59">
        <v>0</v>
      </c>
      <c r="FL295" s="59">
        <v>0</v>
      </c>
      <c r="FM295" s="59">
        <v>0</v>
      </c>
      <c r="FN295" s="59">
        <v>0</v>
      </c>
      <c r="FO295" s="55">
        <v>0</v>
      </c>
      <c r="FP295" s="58">
        <v>4.0234540116902652E-4</v>
      </c>
      <c r="FQ295" s="59">
        <v>1.333000071465047E-3</v>
      </c>
      <c r="FR295" s="59">
        <v>3.8060720941102888E-3</v>
      </c>
      <c r="FS295" s="59">
        <v>9.1748425112838546E-3</v>
      </c>
      <c r="FT295" s="59">
        <v>1.9088060202704222E-2</v>
      </c>
      <c r="FU295" s="59">
        <v>3.509627644895736E-2</v>
      </c>
      <c r="FV295" s="59">
        <v>5.8087581032186371E-2</v>
      </c>
      <c r="FW295" s="59">
        <v>8.7430334165384968E-2</v>
      </c>
      <c r="FX295" s="59">
        <v>0.12150425670021534</v>
      </c>
      <c r="FY295" s="59">
        <v>0.15687104955108808</v>
      </c>
      <c r="FZ295" s="59">
        <v>0.18938484609491979</v>
      </c>
      <c r="GA295" s="59">
        <v>0.2148573893447763</v>
      </c>
      <c r="GB295" s="59">
        <v>0.22995209923975998</v>
      </c>
      <c r="GC295" s="59">
        <v>0.2328533558038452</v>
      </c>
      <c r="GD295" s="59">
        <v>0.23050446872665914</v>
      </c>
      <c r="GE295" s="59">
        <v>0.22852798241545388</v>
      </c>
      <c r="GF295" s="59">
        <v>0.2266826060342543</v>
      </c>
      <c r="GG295" s="59">
        <v>0.22497101046316573</v>
      </c>
      <c r="GH295" s="59">
        <v>0.22335762083910957</v>
      </c>
      <c r="GI295" s="59">
        <v>0.22171441915683959</v>
      </c>
      <c r="GJ295" s="59">
        <v>0.22007632947953445</v>
      </c>
      <c r="GK295" s="59">
        <v>0.21845770330313141</v>
      </c>
      <c r="GL295" s="59">
        <v>0.21686445834902615</v>
      </c>
      <c r="GM295" s="59">
        <v>0.21530574634313587</v>
      </c>
      <c r="GN295" s="55">
        <v>0.21379621879263105</v>
      </c>
      <c r="GO295" s="58">
        <v>6.309698442202287E-2</v>
      </c>
      <c r="GP295" s="59">
        <v>0.14663631761562587</v>
      </c>
      <c r="GQ295" s="59">
        <v>0.39144839091323691</v>
      </c>
      <c r="GR295" s="59">
        <v>0.85518499502187784</v>
      </c>
      <c r="GS295" s="59">
        <v>1.5929192609377074</v>
      </c>
      <c r="GT295" s="59">
        <v>2.6008080442239319</v>
      </c>
      <c r="GU295" s="59">
        <v>3.785860230472657</v>
      </c>
      <c r="GV295" s="59">
        <v>4.9133949984782372</v>
      </c>
      <c r="GW295" s="59">
        <v>5.8204105548385021</v>
      </c>
      <c r="GX295" s="59">
        <v>6.188452057929938</v>
      </c>
      <c r="GY295" s="59">
        <v>5.862877286552294</v>
      </c>
      <c r="GZ295" s="59">
        <v>4.7943793234717589</v>
      </c>
      <c r="HA295" s="59">
        <v>3.0820564177514109</v>
      </c>
      <c r="HB295" s="59">
        <v>0.96574742318242679</v>
      </c>
      <c r="HC295" s="59">
        <v>0</v>
      </c>
      <c r="HD295" s="59">
        <v>0</v>
      </c>
      <c r="HE295" s="59">
        <v>0</v>
      </c>
      <c r="HF295" s="59">
        <v>0</v>
      </c>
      <c r="HG295" s="59">
        <v>0</v>
      </c>
      <c r="HH295" s="59">
        <v>0</v>
      </c>
      <c r="HI295" s="59">
        <v>0</v>
      </c>
      <c r="HJ295" s="59">
        <v>0</v>
      </c>
      <c r="HK295" s="59">
        <v>0</v>
      </c>
      <c r="HL295" s="59">
        <v>0</v>
      </c>
      <c r="HM295" s="55">
        <v>0</v>
      </c>
      <c r="HN295" s="58">
        <v>6.309698442202287E-2</v>
      </c>
      <c r="HO295" s="59">
        <v>0.20973330203764873</v>
      </c>
      <c r="HP295" s="59">
        <v>0.60118169295088564</v>
      </c>
      <c r="HQ295" s="59">
        <v>1.4563666879727635</v>
      </c>
      <c r="HR295" s="59">
        <v>3.0492859489104709</v>
      </c>
      <c r="HS295" s="59">
        <v>5.6500939931344032</v>
      </c>
      <c r="HT295" s="59">
        <v>9.4359542236070606</v>
      </c>
      <c r="HU295" s="59">
        <v>14.349349222085298</v>
      </c>
      <c r="HV295" s="59">
        <v>20.169759776923801</v>
      </c>
      <c r="HW295" s="59">
        <v>26.358211834853741</v>
      </c>
      <c r="HX295" s="59">
        <v>32.221089121406038</v>
      </c>
      <c r="HY295" s="59">
        <v>37.015468444877797</v>
      </c>
      <c r="HZ295" s="59">
        <v>40.097524862629207</v>
      </c>
      <c r="IA295" s="59">
        <v>41.063272285811635</v>
      </c>
      <c r="IB295" s="59">
        <v>41.063272285811635</v>
      </c>
      <c r="IC295" s="59">
        <v>41.063272285811635</v>
      </c>
      <c r="ID295" s="59">
        <v>41.063272285811635</v>
      </c>
      <c r="IE295" s="59">
        <v>41.063272285811635</v>
      </c>
      <c r="IF295" s="59">
        <v>41.063272285811635</v>
      </c>
      <c r="IG295" s="59">
        <v>41.063272285811635</v>
      </c>
      <c r="IH295" s="59">
        <v>41.063272285811635</v>
      </c>
      <c r="II295" s="59">
        <v>41.063272285811635</v>
      </c>
      <c r="IJ295" s="59">
        <v>41.063272285811635</v>
      </c>
      <c r="IK295" s="59">
        <v>41.063272285811635</v>
      </c>
      <c r="IL295" s="71">
        <v>41.063272285811635</v>
      </c>
      <c r="IM295" s="72">
        <v>3.4220116990464904E-4</v>
      </c>
      <c r="IN295" s="59">
        <v>7.9309559996351827E-4</v>
      </c>
      <c r="IO295" s="59">
        <v>2.1102654780686273E-3</v>
      </c>
      <c r="IP295" s="59">
        <v>4.591031348865654E-3</v>
      </c>
      <c r="IQ295" s="59">
        <v>8.5054089794743947E-3</v>
      </c>
      <c r="IR295" s="59">
        <v>1.3795953415143589E-2</v>
      </c>
      <c r="IS295" s="59">
        <v>1.9928841247655007E-2</v>
      </c>
      <c r="IT295" s="59">
        <v>2.563894719606593E-2</v>
      </c>
      <c r="IU295" s="59">
        <v>3.008011113927166E-2</v>
      </c>
      <c r="IV295" s="59">
        <v>3.1655519723629816E-2</v>
      </c>
      <c r="IW295" s="59">
        <v>2.9675202692748877E-2</v>
      </c>
      <c r="IX295" s="59">
        <v>2.4011546576847211E-2</v>
      </c>
      <c r="IY295" s="59">
        <v>1.5279111543361706E-2</v>
      </c>
      <c r="IZ295" s="59">
        <v>4.7423809097014548E-3</v>
      </c>
      <c r="JA295" s="59">
        <v>0</v>
      </c>
      <c r="JB295" s="59">
        <v>0</v>
      </c>
      <c r="JC295" s="59">
        <v>0</v>
      </c>
      <c r="JD295" s="59">
        <v>0</v>
      </c>
      <c r="JE295" s="59">
        <v>0</v>
      </c>
      <c r="JF295" s="59">
        <v>0</v>
      </c>
      <c r="JG295" s="59">
        <v>0</v>
      </c>
      <c r="JH295" s="59">
        <v>0</v>
      </c>
      <c r="JI295" s="59">
        <v>0</v>
      </c>
      <c r="JJ295" s="59">
        <v>0</v>
      </c>
      <c r="JK295" s="55">
        <v>0</v>
      </c>
      <c r="JL295" s="58">
        <v>3.4220116990464898E-4</v>
      </c>
      <c r="JM295" s="59">
        <v>1.1343612668172558E-3</v>
      </c>
      <c r="JN295" s="59">
        <v>3.2409201369339633E-3</v>
      </c>
      <c r="JO295" s="59">
        <v>7.8184546722028861E-3</v>
      </c>
      <c r="JP295" s="59">
        <v>1.628169407379804E-2</v>
      </c>
      <c r="JQ295" s="59">
        <v>2.9970852210173114E-2</v>
      </c>
      <c r="JR295" s="59">
        <v>4.9671044965896034E-2</v>
      </c>
      <c r="JS295" s="59">
        <v>7.4877392743082985E-2</v>
      </c>
      <c r="JT295" s="59">
        <v>0.10423811345024839</v>
      </c>
      <c r="JU295" s="59">
        <v>0.1348290148824276</v>
      </c>
      <c r="JV295" s="59">
        <v>0.16308841272390515</v>
      </c>
      <c r="JW295" s="59">
        <v>0.18538346356466318</v>
      </c>
      <c r="JX295" s="59">
        <v>0.19878109675740716</v>
      </c>
      <c r="JY295" s="59">
        <v>0.20164452309526934</v>
      </c>
      <c r="JZ295" s="59">
        <v>0.19993039163129883</v>
      </c>
      <c r="KA295" s="59">
        <v>0.19848941929970706</v>
      </c>
      <c r="KB295" s="59">
        <v>0.19714482300484656</v>
      </c>
      <c r="KC295" s="59">
        <v>0.19590001782167041</v>
      </c>
      <c r="KD295" s="59">
        <v>0.19472696247977003</v>
      </c>
      <c r="KE295" s="59">
        <v>0.19353169590019612</v>
      </c>
      <c r="KF295" s="59">
        <v>0.19234011097594164</v>
      </c>
      <c r="KG295" s="59">
        <v>0.19116269949982106</v>
      </c>
      <c r="KH295" s="59">
        <v>0.19000392951574893</v>
      </c>
      <c r="KI295" s="59">
        <v>0.18887042101593485</v>
      </c>
      <c r="KJ295" s="55">
        <v>0.18777283462370653</v>
      </c>
      <c r="KK295" s="58">
        <v>5.363243675871944E-2</v>
      </c>
      <c r="KL295" s="59">
        <v>0.124640869973282</v>
      </c>
      <c r="KM295" s="59">
        <v>0.3327311322762514</v>
      </c>
      <c r="KN295" s="59">
        <v>0.72690724576859611</v>
      </c>
      <c r="KO295" s="59">
        <v>1.3539813717970512</v>
      </c>
      <c r="KP295" s="59">
        <v>2.2106868375903419</v>
      </c>
      <c r="KQ295" s="59">
        <v>3.2179811959017584</v>
      </c>
      <c r="KR295" s="59">
        <v>4.176385748706501</v>
      </c>
      <c r="KS295" s="59">
        <v>4.947348971612727</v>
      </c>
      <c r="KT295" s="59">
        <v>5.2601842492404467</v>
      </c>
      <c r="KU295" s="59">
        <v>4.9834456935694496</v>
      </c>
      <c r="KV295" s="59">
        <v>4.0752224249509954</v>
      </c>
      <c r="KW295" s="59">
        <v>2.6197479550886991</v>
      </c>
      <c r="KX295" s="59">
        <v>0.82088530970506346</v>
      </c>
      <c r="KY295" s="59">
        <v>0</v>
      </c>
      <c r="KZ295" s="59">
        <v>0</v>
      </c>
      <c r="LA295" s="59">
        <v>0</v>
      </c>
      <c r="LB295" s="59">
        <v>0</v>
      </c>
      <c r="LC295" s="59">
        <v>0</v>
      </c>
      <c r="LD295" s="59">
        <v>0</v>
      </c>
      <c r="LE295" s="59">
        <v>0</v>
      </c>
      <c r="LF295" s="59">
        <v>0</v>
      </c>
      <c r="LG295" s="59">
        <v>0</v>
      </c>
      <c r="LH295" s="59">
        <v>0</v>
      </c>
      <c r="LI295" s="55">
        <v>0</v>
      </c>
      <c r="LJ295" s="58">
        <v>5.363243675871944E-2</v>
      </c>
      <c r="LK295" s="59">
        <v>0.17827330673200142</v>
      </c>
      <c r="LL295" s="59">
        <v>0.51100443900825288</v>
      </c>
      <c r="LM295" s="59">
        <v>1.237911684776849</v>
      </c>
      <c r="LN295" s="59">
        <v>2.5918930565739</v>
      </c>
      <c r="LO295" s="59">
        <v>4.8025798941642419</v>
      </c>
      <c r="LP295" s="59">
        <v>8.0205610900659998</v>
      </c>
      <c r="LQ295" s="59">
        <v>12.196946838772501</v>
      </c>
      <c r="LR295" s="59">
        <v>17.144295810385227</v>
      </c>
      <c r="LS295" s="59">
        <v>22.404480059625673</v>
      </c>
      <c r="LT295" s="59">
        <v>27.387925753195123</v>
      </c>
      <c r="LU295" s="59">
        <v>31.46314817814612</v>
      </c>
      <c r="LV295" s="59">
        <v>34.082896133234819</v>
      </c>
      <c r="LW295" s="59">
        <v>34.903781442939881</v>
      </c>
      <c r="LX295" s="59">
        <v>34.903781442939881</v>
      </c>
      <c r="LY295" s="59">
        <v>34.903781442939881</v>
      </c>
      <c r="LZ295" s="59">
        <v>34.903781442939881</v>
      </c>
      <c r="MA295" s="59">
        <v>34.903781442939881</v>
      </c>
      <c r="MB295" s="59">
        <v>34.903781442939881</v>
      </c>
      <c r="MC295" s="59">
        <v>34.903781442939881</v>
      </c>
      <c r="MD295" s="59">
        <v>34.903781442939881</v>
      </c>
      <c r="ME295" s="59">
        <v>34.903781442939881</v>
      </c>
      <c r="MF295" s="59">
        <v>34.903781442939881</v>
      </c>
      <c r="MG295" s="59">
        <v>34.903781442939881</v>
      </c>
      <c r="MH295" s="71">
        <v>34.903781442939881</v>
      </c>
      <c r="MI295" s="72">
        <v>0</v>
      </c>
      <c r="MJ295" s="59">
        <v>0</v>
      </c>
      <c r="MK295" s="59">
        <v>0</v>
      </c>
      <c r="ML295" s="59">
        <v>0</v>
      </c>
      <c r="MM295" s="59">
        <v>0</v>
      </c>
      <c r="MN295" s="59">
        <v>0</v>
      </c>
      <c r="MO295" s="59">
        <v>0</v>
      </c>
      <c r="MP295" s="59">
        <v>0</v>
      </c>
      <c r="MQ295" s="59">
        <v>0</v>
      </c>
      <c r="MR295" s="59">
        <v>0</v>
      </c>
      <c r="MS295" s="59">
        <v>0</v>
      </c>
      <c r="MT295" s="59">
        <v>0</v>
      </c>
      <c r="MU295" s="59">
        <v>0</v>
      </c>
      <c r="MV295" s="59">
        <v>0</v>
      </c>
      <c r="MW295" s="59">
        <v>0</v>
      </c>
      <c r="MX295" s="59">
        <v>0</v>
      </c>
      <c r="MY295" s="59">
        <v>0</v>
      </c>
      <c r="MZ295" s="59">
        <v>0</v>
      </c>
      <c r="NA295" s="59">
        <v>0</v>
      </c>
      <c r="NB295" s="59">
        <v>0</v>
      </c>
      <c r="NC295" s="59">
        <v>0</v>
      </c>
      <c r="ND295" s="59">
        <v>0</v>
      </c>
      <c r="NE295" s="59">
        <v>0</v>
      </c>
      <c r="NF295" s="59">
        <v>0</v>
      </c>
      <c r="NG295" s="55">
        <v>0</v>
      </c>
      <c r="NH295" s="58">
        <v>0</v>
      </c>
      <c r="NI295" s="59">
        <v>0</v>
      </c>
      <c r="NJ295" s="59">
        <v>0</v>
      </c>
      <c r="NK295" s="59">
        <v>0</v>
      </c>
      <c r="NL295" s="59">
        <v>0</v>
      </c>
      <c r="NM295" s="59">
        <v>0</v>
      </c>
      <c r="NN295" s="59">
        <v>0</v>
      </c>
      <c r="NO295" s="59">
        <v>0</v>
      </c>
      <c r="NP295" s="59">
        <v>0</v>
      </c>
      <c r="NQ295" s="59">
        <v>0</v>
      </c>
      <c r="NR295" s="59">
        <v>0</v>
      </c>
      <c r="NS295" s="59">
        <v>0</v>
      </c>
      <c r="NT295" s="59">
        <v>0</v>
      </c>
      <c r="NU295" s="59">
        <v>0</v>
      </c>
      <c r="NV295" s="59">
        <v>0</v>
      </c>
      <c r="NW295" s="59">
        <v>0</v>
      </c>
      <c r="NX295" s="59">
        <v>0</v>
      </c>
      <c r="NY295" s="59">
        <v>0</v>
      </c>
      <c r="NZ295" s="59">
        <v>0</v>
      </c>
      <c r="OA295" s="59">
        <v>0</v>
      </c>
      <c r="OB295" s="59">
        <v>0</v>
      </c>
      <c r="OC295" s="59">
        <v>0</v>
      </c>
      <c r="OD295" s="59">
        <v>0</v>
      </c>
      <c r="OE295" s="59">
        <v>0</v>
      </c>
      <c r="OF295" s="55">
        <v>0</v>
      </c>
      <c r="OG295" s="58">
        <v>0</v>
      </c>
      <c r="OH295" s="59">
        <v>0</v>
      </c>
      <c r="OI295" s="59">
        <v>0</v>
      </c>
      <c r="OJ295" s="59">
        <v>0</v>
      </c>
      <c r="OK295" s="59">
        <v>0</v>
      </c>
      <c r="OL295" s="59">
        <v>0</v>
      </c>
      <c r="OM295" s="59">
        <v>0</v>
      </c>
      <c r="ON295" s="59">
        <v>0</v>
      </c>
      <c r="OO295" s="59">
        <v>0</v>
      </c>
      <c r="OP295" s="59">
        <v>0</v>
      </c>
      <c r="OQ295" s="59">
        <v>0</v>
      </c>
      <c r="OR295" s="59">
        <v>0</v>
      </c>
      <c r="OS295" s="59">
        <v>0</v>
      </c>
      <c r="OT295" s="59">
        <v>0</v>
      </c>
      <c r="OU295" s="59">
        <v>0</v>
      </c>
      <c r="OV295" s="59">
        <v>0</v>
      </c>
      <c r="OW295" s="59">
        <v>0</v>
      </c>
      <c r="OX295" s="59">
        <v>0</v>
      </c>
      <c r="OY295" s="59">
        <v>0</v>
      </c>
      <c r="OZ295" s="59">
        <v>0</v>
      </c>
      <c r="PA295" s="59">
        <v>0</v>
      </c>
      <c r="PB295" s="59">
        <v>0</v>
      </c>
      <c r="PC295" s="59">
        <v>0</v>
      </c>
      <c r="PD295" s="59">
        <v>0</v>
      </c>
      <c r="PE295" s="55">
        <v>0</v>
      </c>
      <c r="PF295" s="58">
        <v>0</v>
      </c>
      <c r="PG295" s="59">
        <v>0</v>
      </c>
      <c r="PH295" s="59">
        <v>0</v>
      </c>
      <c r="PI295" s="59">
        <v>0</v>
      </c>
      <c r="PJ295" s="59">
        <v>0</v>
      </c>
      <c r="PK295" s="59">
        <v>0</v>
      </c>
      <c r="PL295" s="59">
        <v>0</v>
      </c>
      <c r="PM295" s="59">
        <v>0</v>
      </c>
      <c r="PN295" s="59">
        <v>0</v>
      </c>
      <c r="PO295" s="59">
        <v>0</v>
      </c>
      <c r="PP295" s="59">
        <v>0</v>
      </c>
      <c r="PQ295" s="59">
        <v>0</v>
      </c>
      <c r="PR295" s="59">
        <v>0</v>
      </c>
      <c r="PS295" s="59">
        <v>0</v>
      </c>
      <c r="PT295" s="59">
        <v>0</v>
      </c>
      <c r="PU295" s="59">
        <v>0</v>
      </c>
      <c r="PV295" s="59">
        <v>0</v>
      </c>
      <c r="PW295" s="59">
        <v>0</v>
      </c>
      <c r="PX295" s="59">
        <v>0</v>
      </c>
      <c r="PY295" s="59">
        <v>0</v>
      </c>
      <c r="PZ295" s="59">
        <v>0</v>
      </c>
      <c r="QA295" s="59">
        <v>0</v>
      </c>
      <c r="QB295" s="59">
        <v>0</v>
      </c>
      <c r="QC295" s="59">
        <v>0</v>
      </c>
      <c r="QD295" s="71">
        <v>0</v>
      </c>
      <c r="QE295" s="72">
        <v>0</v>
      </c>
      <c r="QF295" s="59">
        <v>0</v>
      </c>
      <c r="QG295" s="59">
        <v>0</v>
      </c>
      <c r="QH295" s="59">
        <v>0</v>
      </c>
      <c r="QI295" s="59">
        <v>0</v>
      </c>
      <c r="QJ295" s="59">
        <v>0</v>
      </c>
      <c r="QK295" s="59">
        <v>0</v>
      </c>
      <c r="QL295" s="59">
        <v>0</v>
      </c>
      <c r="QM295" s="59">
        <v>0</v>
      </c>
      <c r="QN295" s="59">
        <v>0</v>
      </c>
      <c r="QO295" s="59">
        <v>0</v>
      </c>
      <c r="QP295" s="59">
        <v>0</v>
      </c>
      <c r="QQ295" s="59">
        <v>0</v>
      </c>
      <c r="QR295" s="59">
        <v>0</v>
      </c>
      <c r="QS295" s="59">
        <v>0</v>
      </c>
      <c r="QT295" s="59">
        <v>0</v>
      </c>
      <c r="QU295" s="59">
        <v>0</v>
      </c>
      <c r="QV295" s="59">
        <v>0</v>
      </c>
      <c r="QW295" s="59">
        <v>0</v>
      </c>
      <c r="QX295" s="59">
        <v>0</v>
      </c>
      <c r="QY295" s="59">
        <v>0</v>
      </c>
      <c r="QZ295" s="59">
        <v>0</v>
      </c>
      <c r="RA295" s="59">
        <v>0</v>
      </c>
      <c r="RB295" s="59">
        <v>0</v>
      </c>
      <c r="RC295" s="55">
        <v>0</v>
      </c>
      <c r="RD295" s="58">
        <v>0</v>
      </c>
      <c r="RE295" s="59">
        <v>0</v>
      </c>
      <c r="RF295" s="59">
        <v>0</v>
      </c>
      <c r="RG295" s="59">
        <v>0</v>
      </c>
      <c r="RH295" s="59">
        <v>0</v>
      </c>
      <c r="RI295" s="59">
        <v>0</v>
      </c>
      <c r="RJ295" s="59">
        <v>0</v>
      </c>
      <c r="RK295" s="59">
        <v>0</v>
      </c>
      <c r="RL295" s="59">
        <v>0</v>
      </c>
      <c r="RM295" s="59">
        <v>0</v>
      </c>
      <c r="RN295" s="59">
        <v>0</v>
      </c>
      <c r="RO295" s="59">
        <v>0</v>
      </c>
      <c r="RP295" s="59">
        <v>0</v>
      </c>
      <c r="RQ295" s="59">
        <v>0</v>
      </c>
      <c r="RR295" s="59">
        <v>0</v>
      </c>
      <c r="RS295" s="59">
        <v>0</v>
      </c>
      <c r="RT295" s="59">
        <v>0</v>
      </c>
      <c r="RU295" s="59">
        <v>0</v>
      </c>
      <c r="RV295" s="59">
        <v>0</v>
      </c>
      <c r="RW295" s="59">
        <v>0</v>
      </c>
      <c r="RX295" s="59">
        <v>0</v>
      </c>
      <c r="RY295" s="59">
        <v>0</v>
      </c>
      <c r="RZ295" s="59">
        <v>0</v>
      </c>
      <c r="SA295" s="59">
        <v>0</v>
      </c>
      <c r="SB295" s="55">
        <v>0</v>
      </c>
      <c r="SC295" s="58">
        <v>0</v>
      </c>
      <c r="SD295" s="59">
        <v>0</v>
      </c>
      <c r="SE295" s="59">
        <v>0</v>
      </c>
      <c r="SF295" s="59">
        <v>0</v>
      </c>
      <c r="SG295" s="59">
        <v>0</v>
      </c>
      <c r="SH295" s="59">
        <v>0</v>
      </c>
      <c r="SI295" s="59">
        <v>0</v>
      </c>
      <c r="SJ295" s="59">
        <v>0</v>
      </c>
      <c r="SK295" s="59">
        <v>0</v>
      </c>
      <c r="SL295" s="59">
        <v>0</v>
      </c>
      <c r="SM295" s="59">
        <v>0</v>
      </c>
      <c r="SN295" s="59">
        <v>0</v>
      </c>
      <c r="SO295" s="59">
        <v>0</v>
      </c>
      <c r="SP295" s="59">
        <v>0</v>
      </c>
      <c r="SQ295" s="59">
        <v>0</v>
      </c>
      <c r="SR295" s="59">
        <v>0</v>
      </c>
      <c r="SS295" s="59">
        <v>0</v>
      </c>
      <c r="ST295" s="59">
        <v>0</v>
      </c>
      <c r="SU295" s="59">
        <v>0</v>
      </c>
      <c r="SV295" s="59">
        <v>0</v>
      </c>
      <c r="SW295" s="59">
        <v>0</v>
      </c>
      <c r="SX295" s="59">
        <v>0</v>
      </c>
      <c r="SY295" s="59">
        <v>0</v>
      </c>
      <c r="SZ295" s="59">
        <v>0</v>
      </c>
      <c r="TA295" s="55">
        <v>0</v>
      </c>
      <c r="TB295" s="58">
        <v>0</v>
      </c>
      <c r="TC295" s="59">
        <v>0</v>
      </c>
      <c r="TD295" s="59">
        <v>0</v>
      </c>
      <c r="TE295" s="59">
        <v>0</v>
      </c>
      <c r="TF295" s="59">
        <v>0</v>
      </c>
      <c r="TG295" s="59">
        <v>0</v>
      </c>
      <c r="TH295" s="59">
        <v>0</v>
      </c>
      <c r="TI295" s="59">
        <v>0</v>
      </c>
      <c r="TJ295" s="59">
        <v>0</v>
      </c>
      <c r="TK295" s="59">
        <v>0</v>
      </c>
      <c r="TL295" s="59">
        <v>0</v>
      </c>
      <c r="TM295" s="59">
        <v>0</v>
      </c>
      <c r="TN295" s="59">
        <v>0</v>
      </c>
      <c r="TO295" s="59">
        <v>0</v>
      </c>
      <c r="TP295" s="59">
        <v>0</v>
      </c>
      <c r="TQ295" s="59">
        <v>0</v>
      </c>
      <c r="TR295" s="59">
        <v>0</v>
      </c>
      <c r="TS295" s="59">
        <v>0</v>
      </c>
      <c r="TT295" s="59">
        <v>0</v>
      </c>
      <c r="TU295" s="59">
        <v>0</v>
      </c>
      <c r="TV295" s="59">
        <v>0</v>
      </c>
      <c r="TW295" s="59">
        <v>0</v>
      </c>
      <c r="TX295" s="59">
        <v>0</v>
      </c>
      <c r="TY295" s="59">
        <v>0</v>
      </c>
      <c r="TZ295" s="71">
        <v>0</v>
      </c>
      <c r="UA295" s="73">
        <v>4726.2801360194026</v>
      </c>
      <c r="UB295" s="53">
        <v>4724.3358193268714</v>
      </c>
      <c r="UC295" s="53">
        <v>4722.8796668498862</v>
      </c>
      <c r="UD295" s="53">
        <v>4721.6988348171644</v>
      </c>
      <c r="UE295" s="53">
        <v>4720.9597494120608</v>
      </c>
      <c r="UF295" s="53">
        <v>4720.4262728519161</v>
      </c>
      <c r="UG295" s="53">
        <v>4720.0230829923657</v>
      </c>
      <c r="UH295" s="53">
        <v>4719.7076451779649</v>
      </c>
      <c r="UI295" s="53">
        <v>4719.4541228009002</v>
      </c>
      <c r="UJ295" s="53">
        <v>4719.2459155750485</v>
      </c>
      <c r="UK295" s="53">
        <v>4718.9247864293175</v>
      </c>
      <c r="UL295" s="53">
        <v>4718.6083944687425</v>
      </c>
      <c r="UM295" s="53">
        <v>4718.3320044058237</v>
      </c>
      <c r="UN295" s="53">
        <v>4718.1040116581462</v>
      </c>
      <c r="UO295" s="53">
        <v>4717.9278056013045</v>
      </c>
      <c r="UP295" s="53">
        <v>4717.7888735151464</v>
      </c>
      <c r="UQ295" s="53">
        <v>4717.678746454525</v>
      </c>
      <c r="UR295" s="53">
        <v>4717.406206789773</v>
      </c>
      <c r="US295" s="53">
        <v>4717.2876812719041</v>
      </c>
      <c r="UT295" s="53">
        <v>4717.2353741391616</v>
      </c>
      <c r="UU295" s="53">
        <v>4717.2157054116669</v>
      </c>
      <c r="UV295" s="53">
        <v>4717.2196663865579</v>
      </c>
      <c r="UW295" s="53">
        <v>4717.2196663865561</v>
      </c>
      <c r="UX295" s="53">
        <v>4717.2196663865561</v>
      </c>
      <c r="UY295" s="74">
        <v>4717.2196663865561</v>
      </c>
      <c r="UZ295" s="73">
        <v>2086.1027743591485</v>
      </c>
      <c r="VA295" s="53">
        <v>2085.2445847618769</v>
      </c>
      <c r="VB295" s="53">
        <v>2084.6018628675533</v>
      </c>
      <c r="VC295" s="53">
        <v>2084.0806629156627</v>
      </c>
      <c r="VD295" s="53">
        <v>2083.7544427023658</v>
      </c>
      <c r="VE295" s="53">
        <v>2083.5189748713979</v>
      </c>
      <c r="VF295" s="53">
        <v>2083.3410134598025</v>
      </c>
      <c r="VG295" s="53">
        <v>2083.2017843661347</v>
      </c>
      <c r="VH295" s="53">
        <v>2083.0898837341497</v>
      </c>
      <c r="VI295" s="53">
        <v>2082.9979844689792</v>
      </c>
      <c r="VJ295" s="53">
        <v>2082.8562433147185</v>
      </c>
      <c r="VK295" s="53">
        <v>2082.7165930765304</v>
      </c>
      <c r="VL295" s="53">
        <v>2082.5945990219111</v>
      </c>
      <c r="VM295" s="53">
        <v>2082.493966750912</v>
      </c>
      <c r="VN295" s="53">
        <v>2082.4161922785033</v>
      </c>
      <c r="VO295" s="53">
        <v>2082.354869927301</v>
      </c>
      <c r="VP295" s="53">
        <v>2082.3062616433899</v>
      </c>
      <c r="VQ295" s="53">
        <v>2082.1859670915651</v>
      </c>
      <c r="VR295" s="53">
        <v>2082.133651865945</v>
      </c>
      <c r="VS295" s="53">
        <v>2082.1105643528072</v>
      </c>
      <c r="VT295" s="53">
        <v>2082.1018828980873</v>
      </c>
      <c r="VU295" s="53">
        <v>2082.1036312076394</v>
      </c>
      <c r="VV295" s="53">
        <v>2082.1036312076385</v>
      </c>
      <c r="VW295" s="53">
        <v>2082.1036312076385</v>
      </c>
      <c r="VX295" s="74">
        <v>2082.1036312076385</v>
      </c>
      <c r="VY295" s="65">
        <f t="shared" si="4"/>
        <v>291</v>
      </c>
    </row>
    <row r="296" spans="1:597">
      <c r="A296" s="51" t="s">
        <v>660</v>
      </c>
      <c r="B296" s="69" t="s">
        <v>2</v>
      </c>
      <c r="C296" t="s">
        <v>659</v>
      </c>
      <c r="D296" t="s">
        <v>736</v>
      </c>
      <c r="E296" t="s">
        <v>727</v>
      </c>
      <c r="F296" t="s">
        <v>694</v>
      </c>
      <c r="G296" t="s">
        <v>664</v>
      </c>
      <c r="H296" t="s">
        <v>976</v>
      </c>
      <c r="I296" t="s">
        <v>666</v>
      </c>
      <c r="J296" t="s">
        <v>1218</v>
      </c>
      <c r="K296" s="5" t="s">
        <v>785</v>
      </c>
      <c r="L296" t="s">
        <v>786</v>
      </c>
      <c r="M296">
        <v>30</v>
      </c>
      <c r="N296" s="52">
        <v>101.15424833499812</v>
      </c>
      <c r="O296" s="52">
        <v>0</v>
      </c>
      <c r="P296" s="52">
        <v>0</v>
      </c>
      <c r="Q296" s="53">
        <v>7455.26</v>
      </c>
      <c r="R296" s="53">
        <v>0</v>
      </c>
      <c r="S296" s="53">
        <v>0</v>
      </c>
      <c r="T296" s="53">
        <v>0</v>
      </c>
      <c r="U296" s="53">
        <v>0.3017295617066722</v>
      </c>
      <c r="V296" s="53">
        <v>0.25</v>
      </c>
      <c r="W296" s="2" t="s">
        <v>833</v>
      </c>
      <c r="X296" s="54">
        <v>0</v>
      </c>
      <c r="Y296" s="54">
        <v>0.3</v>
      </c>
      <c r="Z296" t="s">
        <v>671</v>
      </c>
      <c r="AA296" t="s">
        <v>690</v>
      </c>
      <c r="AB296" s="54">
        <v>0.85</v>
      </c>
      <c r="AC296" t="s">
        <v>778</v>
      </c>
      <c r="AD296" s="54">
        <v>0</v>
      </c>
      <c r="AE296" s="53">
        <v>6126.1759123290203</v>
      </c>
      <c r="AG296" s="53">
        <v>2703.9938808378097</v>
      </c>
      <c r="AI296" s="55">
        <v>1.2937560733559746E-3</v>
      </c>
      <c r="AJ296" s="5" t="s">
        <v>701</v>
      </c>
      <c r="AK296" t="s">
        <v>701</v>
      </c>
      <c r="AL296" s="1" t="s">
        <v>978</v>
      </c>
      <c r="AM296" s="5" t="s">
        <v>785</v>
      </c>
      <c r="AN296" t="s">
        <v>785</v>
      </c>
      <c r="AO296" t="s">
        <v>785</v>
      </c>
      <c r="AP296" t="s">
        <v>785</v>
      </c>
      <c r="AQ296" t="s">
        <v>785</v>
      </c>
      <c r="AR296" t="s">
        <v>785</v>
      </c>
      <c r="AS296" t="s">
        <v>785</v>
      </c>
      <c r="AT296" t="s">
        <v>785</v>
      </c>
      <c r="AU296" t="s">
        <v>785</v>
      </c>
      <c r="AV296" t="s">
        <v>785</v>
      </c>
      <c r="AW296" t="s">
        <v>785</v>
      </c>
      <c r="AX296" t="s">
        <v>785</v>
      </c>
      <c r="AY296" t="s">
        <v>785</v>
      </c>
      <c r="AZ296" t="s">
        <v>785</v>
      </c>
      <c r="BA296" t="s">
        <v>785</v>
      </c>
      <c r="BB296" t="s">
        <v>785</v>
      </c>
      <c r="BC296" t="s">
        <v>785</v>
      </c>
      <c r="BD296" t="s">
        <v>785</v>
      </c>
      <c r="BE296" t="s">
        <v>785</v>
      </c>
      <c r="BF296" t="s">
        <v>785</v>
      </c>
      <c r="BG296" t="s">
        <v>785</v>
      </c>
      <c r="BH296" t="s">
        <v>785</v>
      </c>
      <c r="BI296" t="s">
        <v>785</v>
      </c>
      <c r="BJ296" t="s">
        <v>785</v>
      </c>
      <c r="BK296" t="s">
        <v>785</v>
      </c>
      <c r="BL296" t="s">
        <v>785</v>
      </c>
      <c r="BM296" s="1" t="s">
        <v>785</v>
      </c>
      <c r="BN296" s="5" t="s">
        <v>786</v>
      </c>
      <c r="BO296" t="s">
        <v>786</v>
      </c>
      <c r="BP296" t="s">
        <v>786</v>
      </c>
      <c r="BQ296" t="s">
        <v>786</v>
      </c>
      <c r="BR296" t="s">
        <v>786</v>
      </c>
      <c r="BS296" t="s">
        <v>786</v>
      </c>
      <c r="BT296" t="s">
        <v>786</v>
      </c>
      <c r="BU296" t="s">
        <v>786</v>
      </c>
      <c r="BV296" t="s">
        <v>786</v>
      </c>
      <c r="BW296" t="s">
        <v>786</v>
      </c>
      <c r="BX296" t="s">
        <v>786</v>
      </c>
      <c r="BY296" t="s">
        <v>786</v>
      </c>
      <c r="BZ296" t="s">
        <v>786</v>
      </c>
      <c r="CA296" t="s">
        <v>786</v>
      </c>
      <c r="CB296" t="s">
        <v>786</v>
      </c>
      <c r="CC296" t="s">
        <v>786</v>
      </c>
      <c r="CD296" t="s">
        <v>786</v>
      </c>
      <c r="CE296" t="s">
        <v>786</v>
      </c>
      <c r="CF296" t="s">
        <v>786</v>
      </c>
      <c r="CG296" t="s">
        <v>786</v>
      </c>
      <c r="CH296" t="s">
        <v>786</v>
      </c>
      <c r="CI296" t="s">
        <v>786</v>
      </c>
      <c r="CJ296" t="s">
        <v>786</v>
      </c>
      <c r="CK296" t="s">
        <v>786</v>
      </c>
      <c r="CL296" t="s">
        <v>786</v>
      </c>
      <c r="CM296" t="s">
        <v>786</v>
      </c>
      <c r="CN296" s="1" t="s">
        <v>786</v>
      </c>
      <c r="CO296" s="56">
        <v>7455.26</v>
      </c>
      <c r="CP296" s="53">
        <v>7455.26</v>
      </c>
      <c r="CQ296" s="53">
        <v>7455.26</v>
      </c>
      <c r="CR296" s="53">
        <v>7455.26</v>
      </c>
      <c r="CS296" s="53">
        <v>7455.26</v>
      </c>
      <c r="CT296" s="53">
        <v>7455.26</v>
      </c>
      <c r="CU296" s="53">
        <v>7455.26</v>
      </c>
      <c r="CV296" s="53">
        <v>7455.26</v>
      </c>
      <c r="CW296" s="53">
        <v>7455.26</v>
      </c>
      <c r="CX296" s="53">
        <v>7455.26</v>
      </c>
      <c r="CY296" s="53">
        <v>7455.26</v>
      </c>
      <c r="CZ296" s="53">
        <v>7455.26</v>
      </c>
      <c r="DA296" s="53">
        <v>7455.26</v>
      </c>
      <c r="DB296" s="53">
        <v>7455.26</v>
      </c>
      <c r="DC296" s="53">
        <v>7455.26</v>
      </c>
      <c r="DD296" s="53">
        <v>7455.26</v>
      </c>
      <c r="DE296" s="53">
        <v>7455.26</v>
      </c>
      <c r="DF296" s="53">
        <v>7455.26</v>
      </c>
      <c r="DG296" s="53">
        <v>7455.26</v>
      </c>
      <c r="DH296" s="53">
        <v>7455.26</v>
      </c>
      <c r="DI296" s="53">
        <v>7455.26</v>
      </c>
      <c r="DJ296" s="53">
        <v>7455.26</v>
      </c>
      <c r="DK296" s="53">
        <v>7455.26</v>
      </c>
      <c r="DL296" s="53">
        <v>7455.26</v>
      </c>
      <c r="DM296" s="53">
        <v>7455.26</v>
      </c>
      <c r="DN296" s="53">
        <v>7455.26</v>
      </c>
      <c r="DO296" s="57">
        <v>7455.26</v>
      </c>
      <c r="DP296" s="58">
        <v>0</v>
      </c>
      <c r="DQ296" s="59">
        <v>0</v>
      </c>
      <c r="DR296" s="59">
        <v>100.78133264011231</v>
      </c>
      <c r="DS296" s="59">
        <v>100.44639227845069</v>
      </c>
      <c r="DT296" s="59">
        <v>100.04731296923002</v>
      </c>
      <c r="DU296" s="59">
        <v>99.539673656297879</v>
      </c>
      <c r="DV296" s="59">
        <v>98.884967750215537</v>
      </c>
      <c r="DW296" s="59">
        <v>98.091660849142102</v>
      </c>
      <c r="DX296" s="59">
        <v>97.174067635608452</v>
      </c>
      <c r="DY296" s="59">
        <v>96.136857412022508</v>
      </c>
      <c r="DZ296" s="59">
        <v>95.006918435382261</v>
      </c>
      <c r="EA296" s="59">
        <v>93.824695247848268</v>
      </c>
      <c r="EB296" s="59">
        <v>92.632690988023214</v>
      </c>
      <c r="EC296" s="59">
        <v>91.464999779405844</v>
      </c>
      <c r="ED296" s="59">
        <v>90.365815124187591</v>
      </c>
      <c r="EE296" s="59">
        <v>89.366743004500208</v>
      </c>
      <c r="EF296" s="59">
        <v>88.482127837141604</v>
      </c>
      <c r="EG296" s="59">
        <v>87.738202205131358</v>
      </c>
      <c r="EH296" s="59">
        <v>87.042755102996338</v>
      </c>
      <c r="EI296" s="59">
        <v>86.397124104485982</v>
      </c>
      <c r="EJ296" s="59">
        <v>85.787895962967326</v>
      </c>
      <c r="EK296" s="59">
        <v>85.166094438090681</v>
      </c>
      <c r="EL296" s="59">
        <v>84.545284272506009</v>
      </c>
      <c r="EM296" s="59">
        <v>83.931105589322954</v>
      </c>
      <c r="EN296" s="59">
        <v>83.325938958969957</v>
      </c>
      <c r="EO296" s="59">
        <v>82.733391393513415</v>
      </c>
      <c r="EP296" s="59">
        <v>82.159170599912017</v>
      </c>
      <c r="EQ296" s="72">
        <v>1.5211350695587687E-3</v>
      </c>
      <c r="ER296" s="59">
        <v>4.2870930797476812E-3</v>
      </c>
      <c r="ES296" s="59">
        <v>9.8951402705221275E-3</v>
      </c>
      <c r="ET296" s="59">
        <v>1.9285992341296212E-2</v>
      </c>
      <c r="EU296" s="59">
        <v>3.3493275290642943E-2</v>
      </c>
      <c r="EV296" s="59">
        <v>5.3797912606815358E-2</v>
      </c>
      <c r="EW296" s="59">
        <v>7.9544372557359869E-2</v>
      </c>
      <c r="EX296" s="59">
        <v>0.10938913749432835</v>
      </c>
      <c r="EY296" s="59">
        <v>0.14124696923143884</v>
      </c>
      <c r="EZ296" s="59">
        <v>0.17277015178542585</v>
      </c>
      <c r="FA296" s="59">
        <v>0.23329277421947761</v>
      </c>
      <c r="FB296" s="59">
        <v>0.28491387331992424</v>
      </c>
      <c r="FC296" s="59">
        <v>0.33371686528073807</v>
      </c>
      <c r="FD296" s="59">
        <v>0.37687650524460181</v>
      </c>
      <c r="FE296" s="59">
        <v>0.41237997645942992</v>
      </c>
      <c r="FF296" s="59">
        <v>0.44093377265126127</v>
      </c>
      <c r="FG296" s="59">
        <v>0.46368314866636551</v>
      </c>
      <c r="FH296" s="59">
        <v>0.56960883368590343</v>
      </c>
      <c r="FI296" s="59">
        <v>0.55349076522593033</v>
      </c>
      <c r="FJ296" s="59">
        <v>0.56272534367795324</v>
      </c>
      <c r="FK296" s="59">
        <v>0.56737393925744295</v>
      </c>
      <c r="FL296" s="59">
        <v>0.57234783866696648</v>
      </c>
      <c r="FM296" s="59">
        <v>0.5808430450209604</v>
      </c>
      <c r="FN296" s="59">
        <v>0.5930711102702636</v>
      </c>
      <c r="FO296" s="55">
        <v>0.60697747118184386</v>
      </c>
      <c r="FP296" s="58">
        <v>1.5211350695587687E-3</v>
      </c>
      <c r="FQ296" s="59">
        <v>5.8031727534609348E-3</v>
      </c>
      <c r="FR296" s="59">
        <v>1.5675256683967194E-2</v>
      </c>
      <c r="FS296" s="59">
        <v>3.4881712890839377E-2</v>
      </c>
      <c r="FT296" s="59">
        <v>6.8145559426041974E-2</v>
      </c>
      <c r="FU296" s="59">
        <v>0.12139677273366005</v>
      </c>
      <c r="FV296" s="59">
        <v>0.1998055456504286</v>
      </c>
      <c r="FW296" s="59">
        <v>0.30706201174671566</v>
      </c>
      <c r="FX296" s="59">
        <v>0.44469994543592561</v>
      </c>
      <c r="FY296" s="59">
        <v>0.61193645192848767</v>
      </c>
      <c r="FZ296" s="59">
        <v>0.83745482458434573</v>
      </c>
      <c r="GA296" s="59">
        <v>1.1118120723129032</v>
      </c>
      <c r="GB296" s="59">
        <v>1.4321676871446154</v>
      </c>
      <c r="GC296" s="59">
        <v>1.7932103418897001</v>
      </c>
      <c r="GD296" s="59">
        <v>2.1878398553315841</v>
      </c>
      <c r="GE296" s="59">
        <v>2.6103790641664046</v>
      </c>
      <c r="GF296" s="59">
        <v>3.0533713334891965</v>
      </c>
      <c r="GG296" s="59">
        <v>3.6003320883024714</v>
      </c>
      <c r="GH296" s="59">
        <v>4.1284351609432424</v>
      </c>
      <c r="GI296" s="59">
        <v>4.661237084194414</v>
      </c>
      <c r="GJ296" s="59">
        <v>5.1946333779444451</v>
      </c>
      <c r="GK296" s="59">
        <v>5.7292448352728487</v>
      </c>
      <c r="GL296" s="59">
        <v>6.2687784305125289</v>
      </c>
      <c r="GM296" s="59">
        <v>6.8172709924484547</v>
      </c>
      <c r="GN296" s="55">
        <v>7.3769323957942774</v>
      </c>
      <c r="GO296" s="58">
        <v>1.5093420871806736E-2</v>
      </c>
      <c r="GP296" s="59">
        <v>4.2680408748412703E-2</v>
      </c>
      <c r="GQ296" s="59">
        <v>9.890460799847188E-2</v>
      </c>
      <c r="GR296" s="59">
        <v>0.19375181405445552</v>
      </c>
      <c r="GS296" s="59">
        <v>0.33870947276078711</v>
      </c>
      <c r="GT296" s="59">
        <v>0.54844532288583292</v>
      </c>
      <c r="GU296" s="59">
        <v>0.81857613345612013</v>
      </c>
      <c r="GV296" s="59">
        <v>1.1378480682545025</v>
      </c>
      <c r="GW296" s="59">
        <v>1.4867019324230177</v>
      </c>
      <c r="GX296" s="59">
        <v>1.841414473332788</v>
      </c>
      <c r="GY296" s="59">
        <v>2.5184713056607717</v>
      </c>
      <c r="GZ296" s="59">
        <v>3.1150043624017494</v>
      </c>
      <c r="HA296" s="59">
        <v>3.6929547398219</v>
      </c>
      <c r="HB296" s="59">
        <v>4.2171896678121472</v>
      </c>
      <c r="HC296" s="59">
        <v>4.660601937811081</v>
      </c>
      <c r="HD296" s="59">
        <v>5.0255619737951882</v>
      </c>
      <c r="HE296" s="59">
        <v>5.3270734378489797</v>
      </c>
      <c r="HF296" s="59">
        <v>6.5929142849365707</v>
      </c>
      <c r="HG296" s="59">
        <v>6.4518514997134284</v>
      </c>
      <c r="HH296" s="59">
        <v>6.6073869817643454</v>
      </c>
      <c r="HI296" s="59">
        <v>6.7108880659586605</v>
      </c>
      <c r="HJ296" s="59">
        <v>6.8192577072376368</v>
      </c>
      <c r="HK296" s="59">
        <v>6.9707350709479554</v>
      </c>
      <c r="HL296" s="59">
        <v>7.1684612498160263</v>
      </c>
      <c r="HM296" s="55">
        <v>7.3878237420095605</v>
      </c>
      <c r="HN296" s="58">
        <v>1.5093420871806736E-2</v>
      </c>
      <c r="HO296" s="59">
        <v>5.7773829620219437E-2</v>
      </c>
      <c r="HP296" s="59">
        <v>0.15667843761869132</v>
      </c>
      <c r="HQ296" s="59">
        <v>0.35043025167314684</v>
      </c>
      <c r="HR296" s="59">
        <v>0.6891397244339339</v>
      </c>
      <c r="HS296" s="59">
        <v>1.2375850473197669</v>
      </c>
      <c r="HT296" s="59">
        <v>2.0561611807758871</v>
      </c>
      <c r="HU296" s="59">
        <v>3.1940092490303895</v>
      </c>
      <c r="HV296" s="59">
        <v>4.6807111814534075</v>
      </c>
      <c r="HW296" s="59">
        <v>6.5221256547861959</v>
      </c>
      <c r="HX296" s="59">
        <v>9.0405969604469671</v>
      </c>
      <c r="HY296" s="59">
        <v>12.155601322848717</v>
      </c>
      <c r="HZ296" s="59">
        <v>15.848556062670617</v>
      </c>
      <c r="IA296" s="59">
        <v>20.065745730482764</v>
      </c>
      <c r="IB296" s="59">
        <v>24.726347668293844</v>
      </c>
      <c r="IC296" s="59">
        <v>29.751909642089032</v>
      </c>
      <c r="ID296" s="59">
        <v>35.078983079938013</v>
      </c>
      <c r="IE296" s="59">
        <v>41.671897364874582</v>
      </c>
      <c r="IF296" s="59">
        <v>48.123748864588009</v>
      </c>
      <c r="IG296" s="59">
        <v>54.731135846352352</v>
      </c>
      <c r="IH296" s="59">
        <v>61.442023912311015</v>
      </c>
      <c r="II296" s="59">
        <v>68.261281619548654</v>
      </c>
      <c r="IJ296" s="59">
        <v>75.232016690496607</v>
      </c>
      <c r="IK296" s="59">
        <v>82.400477940312641</v>
      </c>
      <c r="IL296" s="71">
        <v>89.788301682322199</v>
      </c>
      <c r="IM296" s="72">
        <v>1.2937560733559746E-3</v>
      </c>
      <c r="IN296" s="59">
        <v>3.6482871838723154E-3</v>
      </c>
      <c r="IO296" s="59">
        <v>8.4260449716801397E-3</v>
      </c>
      <c r="IP296" s="59">
        <v>1.6435566218941822E-2</v>
      </c>
      <c r="IQ296" s="59">
        <v>2.8571368965761148E-2</v>
      </c>
      <c r="IR296" s="59">
        <v>4.5947312172125616E-2</v>
      </c>
      <c r="IS296" s="59">
        <v>6.8031836687862252E-2</v>
      </c>
      <c r="IT296" s="59">
        <v>9.3707527598604831E-2</v>
      </c>
      <c r="IU296" s="59">
        <v>0.1212146942953506</v>
      </c>
      <c r="IV296" s="59">
        <v>0.14855132626959841</v>
      </c>
      <c r="IW296" s="59">
        <v>0.2009861486002672</v>
      </c>
      <c r="IX296" s="59">
        <v>0.24594159648234423</v>
      </c>
      <c r="IY296" s="59">
        <v>0.28861180077525478</v>
      </c>
      <c r="IZ296" s="59">
        <v>0.32650647702659835</v>
      </c>
      <c r="JA296" s="59">
        <v>0.35782723936840105</v>
      </c>
      <c r="JB296" s="59">
        <v>0.38312166018129151</v>
      </c>
      <c r="JC296" s="59">
        <v>0.40340759991031166</v>
      </c>
      <c r="JD296" s="59">
        <v>0.49617108714470565</v>
      </c>
      <c r="JE296" s="59">
        <v>0.48269702593903191</v>
      </c>
      <c r="JF296" s="59">
        <v>0.49134486654245085</v>
      </c>
      <c r="JG296" s="59">
        <v>0.49601087199761484</v>
      </c>
      <c r="JH296" s="59">
        <v>0.5009739964124057</v>
      </c>
      <c r="JI296" s="59">
        <v>0.5090341200025652</v>
      </c>
      <c r="JJ296" s="59">
        <v>0.52038405710740587</v>
      </c>
      <c r="JK296" s="55">
        <v>0.53322385583285659</v>
      </c>
      <c r="JL296" s="58">
        <v>1.2937560733559746E-3</v>
      </c>
      <c r="JM296" s="59">
        <v>4.9384607211501496E-3</v>
      </c>
      <c r="JN296" s="59">
        <v>1.3348008633612619E-2</v>
      </c>
      <c r="JO296" s="59">
        <v>2.9726274484716271E-2</v>
      </c>
      <c r="JP296" s="59">
        <v>5.8131428020823855E-2</v>
      </c>
      <c r="JQ296" s="59">
        <v>0.10368163267315017</v>
      </c>
      <c r="JR296" s="59">
        <v>0.17088749101914255</v>
      </c>
      <c r="JS296" s="59">
        <v>0.26304277188153496</v>
      </c>
      <c r="JT296" s="59">
        <v>0.3816306164477814</v>
      </c>
      <c r="JU296" s="59">
        <v>0.52615553431699569</v>
      </c>
      <c r="JV296" s="59">
        <v>0.72148321088406542</v>
      </c>
      <c r="JW296" s="59">
        <v>0.95973155981048897</v>
      </c>
      <c r="JX296" s="59">
        <v>1.2385963617727795</v>
      </c>
      <c r="JY296" s="59">
        <v>1.5535454801515636</v>
      </c>
      <c r="JZ296" s="59">
        <v>1.8984158792939878</v>
      </c>
      <c r="KA296" s="59">
        <v>2.2681246545315141</v>
      </c>
      <c r="KB296" s="59">
        <v>2.6564545311179937</v>
      </c>
      <c r="KC296" s="59">
        <v>3.13615341035961</v>
      </c>
      <c r="KD296" s="59">
        <v>3.6003913690520104</v>
      </c>
      <c r="KE296" s="59">
        <v>4.0699693710026832</v>
      </c>
      <c r="KF296" s="59">
        <v>4.5412636239061106</v>
      </c>
      <c r="KG296" s="59">
        <v>5.0147873157635283</v>
      </c>
      <c r="KH296" s="59">
        <v>5.4937769148150082</v>
      </c>
      <c r="KI296" s="59">
        <v>5.9817432952252734</v>
      </c>
      <c r="KJ296" s="55">
        <v>6.4805639798207375</v>
      </c>
      <c r="KK296" s="58">
        <v>1.2829407741035725E-2</v>
      </c>
      <c r="KL296" s="59">
        <v>3.6278347436150798E-2</v>
      </c>
      <c r="KM296" s="59">
        <v>8.4068916798701099E-2</v>
      </c>
      <c r="KN296" s="59">
        <v>0.1646890419462872</v>
      </c>
      <c r="KO296" s="59">
        <v>0.28790305184666903</v>
      </c>
      <c r="KP296" s="59">
        <v>0.46617852445295799</v>
      </c>
      <c r="KQ296" s="59">
        <v>0.69578971343770213</v>
      </c>
      <c r="KR296" s="59">
        <v>0.96717085801632707</v>
      </c>
      <c r="KS296" s="59">
        <v>1.263696642559565</v>
      </c>
      <c r="KT296" s="59">
        <v>1.5652023023328698</v>
      </c>
      <c r="KU296" s="59">
        <v>2.1407006098116561</v>
      </c>
      <c r="KV296" s="59">
        <v>2.647753708041487</v>
      </c>
      <c r="KW296" s="59">
        <v>3.1390115288486151</v>
      </c>
      <c r="KX296" s="59">
        <v>3.5846112176403251</v>
      </c>
      <c r="KY296" s="59">
        <v>3.9615116471394187</v>
      </c>
      <c r="KZ296" s="59">
        <v>4.2717276777259094</v>
      </c>
      <c r="LA296" s="59">
        <v>4.5280124221716322</v>
      </c>
      <c r="LB296" s="59">
        <v>5.6039771421960847</v>
      </c>
      <c r="LC296" s="59">
        <v>5.4840737747564141</v>
      </c>
      <c r="LD296" s="59">
        <v>5.6162789344996931</v>
      </c>
      <c r="LE296" s="59">
        <v>5.7042548560648614</v>
      </c>
      <c r="LF296" s="59">
        <v>5.7963690511519914</v>
      </c>
      <c r="LG296" s="59">
        <v>5.9251248103057623</v>
      </c>
      <c r="LH296" s="59">
        <v>6.093192062343622</v>
      </c>
      <c r="LI296" s="55">
        <v>6.279650180708126</v>
      </c>
      <c r="LJ296" s="58">
        <v>1.2829407741035725E-2</v>
      </c>
      <c r="LK296" s="59">
        <v>4.9107755177186525E-2</v>
      </c>
      <c r="LL296" s="59">
        <v>0.13317667197588762</v>
      </c>
      <c r="LM296" s="59">
        <v>0.29786571392217481</v>
      </c>
      <c r="LN296" s="59">
        <v>0.58576876576884385</v>
      </c>
      <c r="LO296" s="59">
        <v>1.0519472902218019</v>
      </c>
      <c r="LP296" s="59">
        <v>1.7477370036595041</v>
      </c>
      <c r="LQ296" s="59">
        <v>2.7149078616758313</v>
      </c>
      <c r="LR296" s="59">
        <v>3.9786045042353964</v>
      </c>
      <c r="LS296" s="59">
        <v>5.5438068065682664</v>
      </c>
      <c r="LT296" s="59">
        <v>7.6845074163799225</v>
      </c>
      <c r="LU296" s="59">
        <v>10.332261124421409</v>
      </c>
      <c r="LV296" s="59">
        <v>13.471272653270024</v>
      </c>
      <c r="LW296" s="59">
        <v>17.05588387091035</v>
      </c>
      <c r="LX296" s="59">
        <v>21.017395518049767</v>
      </c>
      <c r="LY296" s="59">
        <v>25.289123195775677</v>
      </c>
      <c r="LZ296" s="59">
        <v>29.817135617947308</v>
      </c>
      <c r="MA296" s="59">
        <v>35.421112760143394</v>
      </c>
      <c r="MB296" s="59">
        <v>40.905186534899812</v>
      </c>
      <c r="MC296" s="59">
        <v>46.521465469399502</v>
      </c>
      <c r="MD296" s="59">
        <v>52.225720325464366</v>
      </c>
      <c r="ME296" s="59">
        <v>58.022089376616357</v>
      </c>
      <c r="MF296" s="59">
        <v>63.947214186922118</v>
      </c>
      <c r="MG296" s="59">
        <v>70.040406249265743</v>
      </c>
      <c r="MH296" s="71">
        <v>76.320056429973874</v>
      </c>
      <c r="MI296" s="72">
        <v>0</v>
      </c>
      <c r="MJ296" s="59">
        <v>0</v>
      </c>
      <c r="MK296" s="59">
        <v>0</v>
      </c>
      <c r="ML296" s="59">
        <v>0</v>
      </c>
      <c r="MM296" s="59">
        <v>0</v>
      </c>
      <c r="MN296" s="59">
        <v>0</v>
      </c>
      <c r="MO296" s="59">
        <v>0</v>
      </c>
      <c r="MP296" s="59">
        <v>0</v>
      </c>
      <c r="MQ296" s="59">
        <v>0</v>
      </c>
      <c r="MR296" s="59">
        <v>0</v>
      </c>
      <c r="MS296" s="59">
        <v>0</v>
      </c>
      <c r="MT296" s="59">
        <v>0</v>
      </c>
      <c r="MU296" s="59">
        <v>0</v>
      </c>
      <c r="MV296" s="59">
        <v>0</v>
      </c>
      <c r="MW296" s="59">
        <v>0</v>
      </c>
      <c r="MX296" s="59">
        <v>0</v>
      </c>
      <c r="MY296" s="59">
        <v>0</v>
      </c>
      <c r="MZ296" s="59">
        <v>0</v>
      </c>
      <c r="NA296" s="59">
        <v>0</v>
      </c>
      <c r="NB296" s="59">
        <v>0</v>
      </c>
      <c r="NC296" s="59">
        <v>0</v>
      </c>
      <c r="ND296" s="59">
        <v>0</v>
      </c>
      <c r="NE296" s="59">
        <v>0</v>
      </c>
      <c r="NF296" s="59">
        <v>0</v>
      </c>
      <c r="NG296" s="55">
        <v>0</v>
      </c>
      <c r="NH296" s="58">
        <v>0</v>
      </c>
      <c r="NI296" s="59">
        <v>0</v>
      </c>
      <c r="NJ296" s="59">
        <v>0</v>
      </c>
      <c r="NK296" s="59">
        <v>0</v>
      </c>
      <c r="NL296" s="59">
        <v>0</v>
      </c>
      <c r="NM296" s="59">
        <v>0</v>
      </c>
      <c r="NN296" s="59">
        <v>0</v>
      </c>
      <c r="NO296" s="59">
        <v>0</v>
      </c>
      <c r="NP296" s="59">
        <v>0</v>
      </c>
      <c r="NQ296" s="59">
        <v>0</v>
      </c>
      <c r="NR296" s="59">
        <v>0</v>
      </c>
      <c r="NS296" s="59">
        <v>0</v>
      </c>
      <c r="NT296" s="59">
        <v>0</v>
      </c>
      <c r="NU296" s="59">
        <v>0</v>
      </c>
      <c r="NV296" s="59">
        <v>0</v>
      </c>
      <c r="NW296" s="59">
        <v>0</v>
      </c>
      <c r="NX296" s="59">
        <v>0</v>
      </c>
      <c r="NY296" s="59">
        <v>0</v>
      </c>
      <c r="NZ296" s="59">
        <v>0</v>
      </c>
      <c r="OA296" s="59">
        <v>0</v>
      </c>
      <c r="OB296" s="59">
        <v>0</v>
      </c>
      <c r="OC296" s="59">
        <v>0</v>
      </c>
      <c r="OD296" s="59">
        <v>0</v>
      </c>
      <c r="OE296" s="59">
        <v>0</v>
      </c>
      <c r="OF296" s="55">
        <v>0</v>
      </c>
      <c r="OG296" s="58">
        <v>0</v>
      </c>
      <c r="OH296" s="59">
        <v>0</v>
      </c>
      <c r="OI296" s="59">
        <v>0</v>
      </c>
      <c r="OJ296" s="59">
        <v>0</v>
      </c>
      <c r="OK296" s="59">
        <v>0</v>
      </c>
      <c r="OL296" s="59">
        <v>0</v>
      </c>
      <c r="OM296" s="59">
        <v>0</v>
      </c>
      <c r="ON296" s="59">
        <v>0</v>
      </c>
      <c r="OO296" s="59">
        <v>0</v>
      </c>
      <c r="OP296" s="59">
        <v>0</v>
      </c>
      <c r="OQ296" s="59">
        <v>0</v>
      </c>
      <c r="OR296" s="59">
        <v>0</v>
      </c>
      <c r="OS296" s="59">
        <v>0</v>
      </c>
      <c r="OT296" s="59">
        <v>0</v>
      </c>
      <c r="OU296" s="59">
        <v>0</v>
      </c>
      <c r="OV296" s="59">
        <v>0</v>
      </c>
      <c r="OW296" s="59">
        <v>0</v>
      </c>
      <c r="OX296" s="59">
        <v>0</v>
      </c>
      <c r="OY296" s="59">
        <v>0</v>
      </c>
      <c r="OZ296" s="59">
        <v>0</v>
      </c>
      <c r="PA296" s="59">
        <v>0</v>
      </c>
      <c r="PB296" s="59">
        <v>0</v>
      </c>
      <c r="PC296" s="59">
        <v>0</v>
      </c>
      <c r="PD296" s="59">
        <v>0</v>
      </c>
      <c r="PE296" s="55">
        <v>0</v>
      </c>
      <c r="PF296" s="58">
        <v>0</v>
      </c>
      <c r="PG296" s="59">
        <v>0</v>
      </c>
      <c r="PH296" s="59">
        <v>0</v>
      </c>
      <c r="PI296" s="59">
        <v>0</v>
      </c>
      <c r="PJ296" s="59">
        <v>0</v>
      </c>
      <c r="PK296" s="59">
        <v>0</v>
      </c>
      <c r="PL296" s="59">
        <v>0</v>
      </c>
      <c r="PM296" s="59">
        <v>0</v>
      </c>
      <c r="PN296" s="59">
        <v>0</v>
      </c>
      <c r="PO296" s="59">
        <v>0</v>
      </c>
      <c r="PP296" s="59">
        <v>0</v>
      </c>
      <c r="PQ296" s="59">
        <v>0</v>
      </c>
      <c r="PR296" s="59">
        <v>0</v>
      </c>
      <c r="PS296" s="59">
        <v>0</v>
      </c>
      <c r="PT296" s="59">
        <v>0</v>
      </c>
      <c r="PU296" s="59">
        <v>0</v>
      </c>
      <c r="PV296" s="59">
        <v>0</v>
      </c>
      <c r="PW296" s="59">
        <v>0</v>
      </c>
      <c r="PX296" s="59">
        <v>0</v>
      </c>
      <c r="PY296" s="59">
        <v>0</v>
      </c>
      <c r="PZ296" s="59">
        <v>0</v>
      </c>
      <c r="QA296" s="59">
        <v>0</v>
      </c>
      <c r="QB296" s="59">
        <v>0</v>
      </c>
      <c r="QC296" s="59">
        <v>0</v>
      </c>
      <c r="QD296" s="71">
        <v>0</v>
      </c>
      <c r="QE296" s="72">
        <v>0</v>
      </c>
      <c r="QF296" s="59">
        <v>0</v>
      </c>
      <c r="QG296" s="59">
        <v>0</v>
      </c>
      <c r="QH296" s="59">
        <v>0</v>
      </c>
      <c r="QI296" s="59">
        <v>0</v>
      </c>
      <c r="QJ296" s="59">
        <v>0</v>
      </c>
      <c r="QK296" s="59">
        <v>0</v>
      </c>
      <c r="QL296" s="59">
        <v>0</v>
      </c>
      <c r="QM296" s="59">
        <v>0</v>
      </c>
      <c r="QN296" s="59">
        <v>0</v>
      </c>
      <c r="QO296" s="59">
        <v>0</v>
      </c>
      <c r="QP296" s="59">
        <v>0</v>
      </c>
      <c r="QQ296" s="59">
        <v>0</v>
      </c>
      <c r="QR296" s="59">
        <v>0</v>
      </c>
      <c r="QS296" s="59">
        <v>0</v>
      </c>
      <c r="QT296" s="59">
        <v>0</v>
      </c>
      <c r="QU296" s="59">
        <v>0</v>
      </c>
      <c r="QV296" s="59">
        <v>0</v>
      </c>
      <c r="QW296" s="59">
        <v>0</v>
      </c>
      <c r="QX296" s="59">
        <v>0</v>
      </c>
      <c r="QY296" s="59">
        <v>0</v>
      </c>
      <c r="QZ296" s="59">
        <v>0</v>
      </c>
      <c r="RA296" s="59">
        <v>0</v>
      </c>
      <c r="RB296" s="59">
        <v>0</v>
      </c>
      <c r="RC296" s="55">
        <v>0</v>
      </c>
      <c r="RD296" s="58">
        <v>0</v>
      </c>
      <c r="RE296" s="59">
        <v>0</v>
      </c>
      <c r="RF296" s="59">
        <v>0</v>
      </c>
      <c r="RG296" s="59">
        <v>0</v>
      </c>
      <c r="RH296" s="59">
        <v>0</v>
      </c>
      <c r="RI296" s="59">
        <v>0</v>
      </c>
      <c r="RJ296" s="59">
        <v>0</v>
      </c>
      <c r="RK296" s="59">
        <v>0</v>
      </c>
      <c r="RL296" s="59">
        <v>0</v>
      </c>
      <c r="RM296" s="59">
        <v>0</v>
      </c>
      <c r="RN296" s="59">
        <v>0</v>
      </c>
      <c r="RO296" s="59">
        <v>0</v>
      </c>
      <c r="RP296" s="59">
        <v>0</v>
      </c>
      <c r="RQ296" s="59">
        <v>0</v>
      </c>
      <c r="RR296" s="59">
        <v>0</v>
      </c>
      <c r="RS296" s="59">
        <v>0</v>
      </c>
      <c r="RT296" s="59">
        <v>0</v>
      </c>
      <c r="RU296" s="59">
        <v>0</v>
      </c>
      <c r="RV296" s="59">
        <v>0</v>
      </c>
      <c r="RW296" s="59">
        <v>0</v>
      </c>
      <c r="RX296" s="59">
        <v>0</v>
      </c>
      <c r="RY296" s="59">
        <v>0</v>
      </c>
      <c r="RZ296" s="59">
        <v>0</v>
      </c>
      <c r="SA296" s="59">
        <v>0</v>
      </c>
      <c r="SB296" s="55">
        <v>0</v>
      </c>
      <c r="SC296" s="58">
        <v>0</v>
      </c>
      <c r="SD296" s="59">
        <v>0</v>
      </c>
      <c r="SE296" s="59">
        <v>0</v>
      </c>
      <c r="SF296" s="59">
        <v>0</v>
      </c>
      <c r="SG296" s="59">
        <v>0</v>
      </c>
      <c r="SH296" s="59">
        <v>0</v>
      </c>
      <c r="SI296" s="59">
        <v>0</v>
      </c>
      <c r="SJ296" s="59">
        <v>0</v>
      </c>
      <c r="SK296" s="59">
        <v>0</v>
      </c>
      <c r="SL296" s="59">
        <v>0</v>
      </c>
      <c r="SM296" s="59">
        <v>0</v>
      </c>
      <c r="SN296" s="59">
        <v>0</v>
      </c>
      <c r="SO296" s="59">
        <v>0</v>
      </c>
      <c r="SP296" s="59">
        <v>0</v>
      </c>
      <c r="SQ296" s="59">
        <v>0</v>
      </c>
      <c r="SR296" s="59">
        <v>0</v>
      </c>
      <c r="SS296" s="59">
        <v>0</v>
      </c>
      <c r="ST296" s="59">
        <v>0</v>
      </c>
      <c r="SU296" s="59">
        <v>0</v>
      </c>
      <c r="SV296" s="59">
        <v>0</v>
      </c>
      <c r="SW296" s="59">
        <v>0</v>
      </c>
      <c r="SX296" s="59">
        <v>0</v>
      </c>
      <c r="SY296" s="59">
        <v>0</v>
      </c>
      <c r="SZ296" s="59">
        <v>0</v>
      </c>
      <c r="TA296" s="55">
        <v>0</v>
      </c>
      <c r="TB296" s="58">
        <v>0</v>
      </c>
      <c r="TC296" s="59">
        <v>0</v>
      </c>
      <c r="TD296" s="59">
        <v>0</v>
      </c>
      <c r="TE296" s="59">
        <v>0</v>
      </c>
      <c r="TF296" s="59">
        <v>0</v>
      </c>
      <c r="TG296" s="59">
        <v>0</v>
      </c>
      <c r="TH296" s="59">
        <v>0</v>
      </c>
      <c r="TI296" s="59">
        <v>0</v>
      </c>
      <c r="TJ296" s="59">
        <v>0</v>
      </c>
      <c r="TK296" s="59">
        <v>0</v>
      </c>
      <c r="TL296" s="59">
        <v>0</v>
      </c>
      <c r="TM296" s="59">
        <v>0</v>
      </c>
      <c r="TN296" s="59">
        <v>0</v>
      </c>
      <c r="TO296" s="59">
        <v>0</v>
      </c>
      <c r="TP296" s="59">
        <v>0</v>
      </c>
      <c r="TQ296" s="59">
        <v>0</v>
      </c>
      <c r="TR296" s="59">
        <v>0</v>
      </c>
      <c r="TS296" s="59">
        <v>0</v>
      </c>
      <c r="TT296" s="59">
        <v>0</v>
      </c>
      <c r="TU296" s="59">
        <v>0</v>
      </c>
      <c r="TV296" s="59">
        <v>0</v>
      </c>
      <c r="TW296" s="59">
        <v>0</v>
      </c>
      <c r="TX296" s="59">
        <v>0</v>
      </c>
      <c r="TY296" s="59">
        <v>0</v>
      </c>
      <c r="TZ296" s="71">
        <v>0</v>
      </c>
      <c r="UA296" s="73">
        <v>6134.6986968130295</v>
      </c>
      <c r="UB296" s="53">
        <v>6132.1749790611002</v>
      </c>
      <c r="UC296" s="53">
        <v>6130.2848971265057</v>
      </c>
      <c r="UD296" s="53">
        <v>6128.75218037595</v>
      </c>
      <c r="UE296" s="53">
        <v>6127.7928495404885</v>
      </c>
      <c r="UF296" s="53">
        <v>6127.1003984237277</v>
      </c>
      <c r="UG296" s="53">
        <v>6126.5770590881893</v>
      </c>
      <c r="UH296" s="53">
        <v>6126.1676216673768</v>
      </c>
      <c r="UI296" s="53">
        <v>6125.8385503149748</v>
      </c>
      <c r="UJ296" s="53">
        <v>6125.5682979049761</v>
      </c>
      <c r="UK296" s="53">
        <v>6125.1514731516536</v>
      </c>
      <c r="UL296" s="53">
        <v>6124.7407972517149</v>
      </c>
      <c r="UM296" s="53">
        <v>6124.3820437055847</v>
      </c>
      <c r="UN296" s="53">
        <v>6124.0861097423376</v>
      </c>
      <c r="UO296" s="53">
        <v>6123.8573947622353</v>
      </c>
      <c r="UP296" s="53">
        <v>6123.6770612941846</v>
      </c>
      <c r="UQ296" s="53">
        <v>6123.5341166705421</v>
      </c>
      <c r="UR296" s="53">
        <v>6123.180360930708</v>
      </c>
      <c r="US296" s="53">
        <v>6123.0265151325148</v>
      </c>
      <c r="UT296" s="53">
        <v>6122.9586206172007</v>
      </c>
      <c r="UU296" s="53">
        <v>6122.9330906626801</v>
      </c>
      <c r="UV296" s="53">
        <v>6122.9382319972583</v>
      </c>
      <c r="UW296" s="53">
        <v>6122.9382319972574</v>
      </c>
      <c r="UX296" s="53">
        <v>6122.9382319972574</v>
      </c>
      <c r="UY296" s="74">
        <v>6122.9382319972574</v>
      </c>
      <c r="UZ296" s="73">
        <v>2707.7556985561173</v>
      </c>
      <c r="VA296" s="53">
        <v>2706.641770804802</v>
      </c>
      <c r="VB296" s="53">
        <v>2705.8075195429119</v>
      </c>
      <c r="VC296" s="53">
        <v>2705.1310034301077</v>
      </c>
      <c r="VD296" s="53">
        <v>2704.7075704850031</v>
      </c>
      <c r="VE296" s="53">
        <v>2704.4019338840803</v>
      </c>
      <c r="VF296" s="53">
        <v>2704.1709404583039</v>
      </c>
      <c r="VG296" s="53">
        <v>2703.9902214753192</v>
      </c>
      <c r="VH296" s="53">
        <v>2703.8449747608943</v>
      </c>
      <c r="VI296" s="53">
        <v>2703.725689765919</v>
      </c>
      <c r="VJ296" s="53">
        <v>2703.5417101351518</v>
      </c>
      <c r="VK296" s="53">
        <v>2703.3604445077303</v>
      </c>
      <c r="VL296" s="53">
        <v>2703.2020965583165</v>
      </c>
      <c r="VM296" s="53">
        <v>2703.0714761456479</v>
      </c>
      <c r="VN296" s="53">
        <v>2702.9705250930656</v>
      </c>
      <c r="VO296" s="53">
        <v>2702.8909288488348</v>
      </c>
      <c r="VP296" s="53">
        <v>2702.8278354291938</v>
      </c>
      <c r="VQ296" s="53">
        <v>2702.6716934297624</v>
      </c>
      <c r="VR296" s="53">
        <v>2702.6037884099164</v>
      </c>
      <c r="VS296" s="53">
        <v>2702.5738208809753</v>
      </c>
      <c r="VT296" s="53">
        <v>2702.5625523764807</v>
      </c>
      <c r="VU296" s="53">
        <v>2702.5648216774994</v>
      </c>
      <c r="VV296" s="53">
        <v>2702.5648216774985</v>
      </c>
      <c r="VW296" s="53">
        <v>2702.5648216774985</v>
      </c>
      <c r="VX296" s="74">
        <v>2702.5648216774985</v>
      </c>
      <c r="VY296" s="65">
        <f t="shared" si="4"/>
        <v>292</v>
      </c>
    </row>
    <row r="297" spans="1:597">
      <c r="A297" s="51" t="s">
        <v>660</v>
      </c>
      <c r="B297" s="69" t="s">
        <v>2</v>
      </c>
      <c r="C297" t="s">
        <v>659</v>
      </c>
      <c r="D297" t="s">
        <v>736</v>
      </c>
      <c r="E297" t="s">
        <v>727</v>
      </c>
      <c r="F297" t="s">
        <v>694</v>
      </c>
      <c r="G297" t="s">
        <v>664</v>
      </c>
      <c r="H297" t="s">
        <v>979</v>
      </c>
      <c r="I297" t="s">
        <v>666</v>
      </c>
      <c r="J297" t="s">
        <v>1219</v>
      </c>
      <c r="K297" s="5" t="s">
        <v>785</v>
      </c>
      <c r="L297" t="s">
        <v>786</v>
      </c>
      <c r="M297">
        <v>20</v>
      </c>
      <c r="N297" s="52">
        <v>7.41</v>
      </c>
      <c r="O297" s="52">
        <v>0</v>
      </c>
      <c r="P297" s="52">
        <v>0</v>
      </c>
      <c r="Q297" s="53">
        <v>105</v>
      </c>
      <c r="R297" s="53">
        <v>0</v>
      </c>
      <c r="S297" s="53">
        <v>0</v>
      </c>
      <c r="T297" s="53">
        <v>0</v>
      </c>
      <c r="U297" s="53">
        <v>0.3017295617066722</v>
      </c>
      <c r="V297" s="53">
        <v>0.25</v>
      </c>
      <c r="W297" s="2" t="s">
        <v>833</v>
      </c>
      <c r="X297" s="54">
        <v>0.82</v>
      </c>
      <c r="Y297" s="54">
        <v>1</v>
      </c>
      <c r="Z297" t="s">
        <v>671</v>
      </c>
      <c r="AA297" t="s">
        <v>690</v>
      </c>
      <c r="AB297" s="54">
        <v>0.85</v>
      </c>
      <c r="AC297" t="s">
        <v>778</v>
      </c>
      <c r="AD297" s="54">
        <v>0</v>
      </c>
      <c r="AE297" s="53">
        <v>1444.1099060842432</v>
      </c>
      <c r="AG297" s="53">
        <v>637.40650043209837</v>
      </c>
      <c r="AI297" s="55">
        <v>7.1529826707961109E-4</v>
      </c>
      <c r="AJ297" s="5" t="s">
        <v>981</v>
      </c>
      <c r="AK297" t="s">
        <v>981</v>
      </c>
      <c r="AL297" s="1" t="s">
        <v>981</v>
      </c>
      <c r="AM297" s="5" t="s">
        <v>785</v>
      </c>
      <c r="AN297" t="s">
        <v>785</v>
      </c>
      <c r="AO297" t="s">
        <v>785</v>
      </c>
      <c r="AP297" t="s">
        <v>785</v>
      </c>
      <c r="AQ297" t="s">
        <v>785</v>
      </c>
      <c r="AR297" t="s">
        <v>785</v>
      </c>
      <c r="AS297" t="s">
        <v>785</v>
      </c>
      <c r="AT297" t="s">
        <v>785</v>
      </c>
      <c r="AU297" t="s">
        <v>785</v>
      </c>
      <c r="AV297" t="s">
        <v>785</v>
      </c>
      <c r="AW297" t="s">
        <v>785</v>
      </c>
      <c r="AX297" t="s">
        <v>785</v>
      </c>
      <c r="AY297" t="s">
        <v>785</v>
      </c>
      <c r="AZ297" t="s">
        <v>785</v>
      </c>
      <c r="BA297" t="s">
        <v>785</v>
      </c>
      <c r="BB297" t="s">
        <v>785</v>
      </c>
      <c r="BC297" t="s">
        <v>785</v>
      </c>
      <c r="BD297" t="s">
        <v>785</v>
      </c>
      <c r="BE297" t="s">
        <v>785</v>
      </c>
      <c r="BF297" t="s">
        <v>785</v>
      </c>
      <c r="BG297" t="s">
        <v>785</v>
      </c>
      <c r="BH297" t="s">
        <v>785</v>
      </c>
      <c r="BI297" t="s">
        <v>785</v>
      </c>
      <c r="BJ297" t="s">
        <v>785</v>
      </c>
      <c r="BK297" t="s">
        <v>785</v>
      </c>
      <c r="BL297" t="s">
        <v>785</v>
      </c>
      <c r="BM297" s="1" t="s">
        <v>785</v>
      </c>
      <c r="BN297" s="5" t="s">
        <v>786</v>
      </c>
      <c r="BO297" t="s">
        <v>786</v>
      </c>
      <c r="BP297" t="s">
        <v>786</v>
      </c>
      <c r="BQ297" t="s">
        <v>786</v>
      </c>
      <c r="BR297" t="s">
        <v>786</v>
      </c>
      <c r="BS297" t="s">
        <v>786</v>
      </c>
      <c r="BT297" t="s">
        <v>786</v>
      </c>
      <c r="BU297" t="s">
        <v>786</v>
      </c>
      <c r="BV297" t="s">
        <v>786</v>
      </c>
      <c r="BW297" t="s">
        <v>786</v>
      </c>
      <c r="BX297" t="s">
        <v>786</v>
      </c>
      <c r="BY297" t="s">
        <v>786</v>
      </c>
      <c r="BZ297" t="s">
        <v>786</v>
      </c>
      <c r="CA297" t="s">
        <v>786</v>
      </c>
      <c r="CB297" t="s">
        <v>786</v>
      </c>
      <c r="CC297" t="s">
        <v>786</v>
      </c>
      <c r="CD297" t="s">
        <v>786</v>
      </c>
      <c r="CE297" t="s">
        <v>786</v>
      </c>
      <c r="CF297" t="s">
        <v>786</v>
      </c>
      <c r="CG297" t="s">
        <v>786</v>
      </c>
      <c r="CH297" t="s">
        <v>786</v>
      </c>
      <c r="CI297" t="s">
        <v>786</v>
      </c>
      <c r="CJ297" t="s">
        <v>786</v>
      </c>
      <c r="CK297" t="s">
        <v>786</v>
      </c>
      <c r="CL297" t="s">
        <v>786</v>
      </c>
      <c r="CM297" t="s">
        <v>786</v>
      </c>
      <c r="CN297" s="1" t="s">
        <v>786</v>
      </c>
      <c r="CO297" s="56">
        <v>105</v>
      </c>
      <c r="CP297" s="53">
        <v>105</v>
      </c>
      <c r="CQ297" s="53">
        <v>105</v>
      </c>
      <c r="CR297" s="53">
        <v>105</v>
      </c>
      <c r="CS297" s="53">
        <v>105</v>
      </c>
      <c r="CT297" s="53">
        <v>105</v>
      </c>
      <c r="CU297" s="53">
        <v>105</v>
      </c>
      <c r="CV297" s="53">
        <v>105</v>
      </c>
      <c r="CW297" s="53">
        <v>105</v>
      </c>
      <c r="CX297" s="53">
        <v>105</v>
      </c>
      <c r="CY297" s="53">
        <v>105</v>
      </c>
      <c r="CZ297" s="53">
        <v>105</v>
      </c>
      <c r="DA297" s="53">
        <v>105</v>
      </c>
      <c r="DB297" s="53">
        <v>105</v>
      </c>
      <c r="DC297" s="53">
        <v>105</v>
      </c>
      <c r="DD297" s="53">
        <v>105</v>
      </c>
      <c r="DE297" s="53">
        <v>105</v>
      </c>
      <c r="DF297" s="53">
        <v>105</v>
      </c>
      <c r="DG297" s="53">
        <v>105</v>
      </c>
      <c r="DH297" s="53">
        <v>105</v>
      </c>
      <c r="DI297" s="53">
        <v>105</v>
      </c>
      <c r="DJ297" s="53">
        <v>105</v>
      </c>
      <c r="DK297" s="53">
        <v>105</v>
      </c>
      <c r="DL297" s="53">
        <v>105</v>
      </c>
      <c r="DM297" s="53">
        <v>105</v>
      </c>
      <c r="DN297" s="53">
        <v>105</v>
      </c>
      <c r="DO297" s="57">
        <v>105</v>
      </c>
      <c r="DP297" s="58">
        <v>0</v>
      </c>
      <c r="DQ297" s="59">
        <v>0</v>
      </c>
      <c r="DR297" s="59">
        <v>7.4088348725066266</v>
      </c>
      <c r="DS297" s="59">
        <v>7.406369452565607</v>
      </c>
      <c r="DT297" s="59">
        <v>7.39943469408475</v>
      </c>
      <c r="DU297" s="59">
        <v>7.3869631724340117</v>
      </c>
      <c r="DV297" s="59">
        <v>7.3677294510573752</v>
      </c>
      <c r="DW297" s="59">
        <v>7.3419034484603305</v>
      </c>
      <c r="DX297" s="59">
        <v>7.3102189687808501</v>
      </c>
      <c r="DY297" s="59">
        <v>7.2742386255424138</v>
      </c>
      <c r="DZ297" s="59">
        <v>7.2361470636287599</v>
      </c>
      <c r="EA297" s="59">
        <v>7.1983961232440139</v>
      </c>
      <c r="EB297" s="59">
        <v>7.1638362323672187</v>
      </c>
      <c r="EC297" s="59">
        <v>7.1342641112721275</v>
      </c>
      <c r="ED297" s="59">
        <v>7.111845728773095</v>
      </c>
      <c r="EE297" s="59">
        <v>7.0980307559156257</v>
      </c>
      <c r="EF297" s="59">
        <v>7.093844498739684</v>
      </c>
      <c r="EG297" s="59">
        <v>7.0996023121630412</v>
      </c>
      <c r="EH297" s="59">
        <v>7.1095295096445241</v>
      </c>
      <c r="EI297" s="59">
        <v>7.1233058705341481</v>
      </c>
      <c r="EJ297" s="59">
        <v>7.1395937000030791</v>
      </c>
      <c r="EK297" s="59">
        <v>7.1542793853192661</v>
      </c>
      <c r="EL297" s="59">
        <v>7.1676140176539409</v>
      </c>
      <c r="EM297" s="59">
        <v>7.1797775174648963</v>
      </c>
      <c r="EN297" s="59">
        <v>7.1909510283210638</v>
      </c>
      <c r="EO297" s="59">
        <v>7.2012459094579908</v>
      </c>
      <c r="EP297" s="59">
        <v>7.2107617883057191</v>
      </c>
      <c r="EQ297" s="72">
        <v>8.4145524936460293E-4</v>
      </c>
      <c r="ER297" s="59">
        <v>3.1985107618078068E-3</v>
      </c>
      <c r="ES297" s="59">
        <v>9.4789389900818109E-3</v>
      </c>
      <c r="ET297" s="59">
        <v>2.3184388560111881E-2</v>
      </c>
      <c r="EU297" s="59">
        <v>4.8814429337485046E-2</v>
      </c>
      <c r="EV297" s="59">
        <v>9.1100386100519321E-2</v>
      </c>
      <c r="EW297" s="59">
        <v>0.15355981045864384</v>
      </c>
      <c r="EX297" s="59">
        <v>0.23732605634216292</v>
      </c>
      <c r="EY297" s="59">
        <v>0.34057646114831391</v>
      </c>
      <c r="EZ297" s="59">
        <v>0.45885306582797636</v>
      </c>
      <c r="FA297" s="59">
        <v>0.58617015861612842</v>
      </c>
      <c r="FB297" s="59">
        <v>0.71632020787136719</v>
      </c>
      <c r="FC297" s="59">
        <v>0.84420444910671977</v>
      </c>
      <c r="FD297" s="59">
        <v>0.96648495652202904</v>
      </c>
      <c r="FE297" s="59">
        <v>1.0817543427225986</v>
      </c>
      <c r="FF297" s="59">
        <v>1.1901834141274088</v>
      </c>
      <c r="FG297" s="59">
        <v>1.2919804502972534</v>
      </c>
      <c r="FH297" s="59">
        <v>1.388695711953702</v>
      </c>
      <c r="FI297" s="59">
        <v>1.481816593285515</v>
      </c>
      <c r="FJ297" s="59">
        <v>1.5736335333845453</v>
      </c>
      <c r="FK297" s="59">
        <v>1.6640556709620939</v>
      </c>
      <c r="FL297" s="59">
        <v>1.7474273018410988</v>
      </c>
      <c r="FM297" s="59">
        <v>1.8277345082210874</v>
      </c>
      <c r="FN297" s="59">
        <v>1.9015311188962845</v>
      </c>
      <c r="FO297" s="55">
        <v>1.9643214537546987</v>
      </c>
      <c r="FP297" s="58">
        <v>8.4145524936460293E-4</v>
      </c>
      <c r="FQ297" s="59">
        <v>4.0396860021579082E-3</v>
      </c>
      <c r="FR297" s="59">
        <v>1.3514842538914528E-2</v>
      </c>
      <c r="FS297" s="59">
        <v>3.6676452243843707E-2</v>
      </c>
      <c r="FT297" s="59">
        <v>8.5395385685779424E-2</v>
      </c>
      <c r="FU297" s="59">
        <v>0.17619643649349967</v>
      </c>
      <c r="FV297" s="59">
        <v>0.32899585934273601</v>
      </c>
      <c r="FW297" s="59">
        <v>0.56470262302161101</v>
      </c>
      <c r="FX297" s="59">
        <v>0.90232201800328848</v>
      </c>
      <c r="FY297" s="59">
        <v>1.3564676747073265</v>
      </c>
      <c r="FZ297" s="59">
        <v>1.9361253583202513</v>
      </c>
      <c r="GA297" s="59">
        <v>2.6444532933793456</v>
      </c>
      <c r="GB297" s="59">
        <v>3.4803479344235728</v>
      </c>
      <c r="GC297" s="59">
        <v>4.4400722110767905</v>
      </c>
      <c r="GD297" s="59">
        <v>5.5192079001481877</v>
      </c>
      <c r="GE297" s="59">
        <v>6.7138710529193482</v>
      </c>
      <c r="GF297" s="59">
        <v>8.0152393422640564</v>
      </c>
      <c r="GG297" s="59">
        <v>9.4194664377848358</v>
      </c>
      <c r="GH297" s="59">
        <v>10.922821157582874</v>
      </c>
      <c r="GI297" s="59">
        <v>12.518922231982417</v>
      </c>
      <c r="GJ297" s="59">
        <v>14.206311521356509</v>
      </c>
      <c r="GK297" s="59">
        <v>15.977847050437356</v>
      </c>
      <c r="GL297" s="59">
        <v>17.83044704328411</v>
      </c>
      <c r="GM297" s="59">
        <v>19.757505012830045</v>
      </c>
      <c r="GN297" s="55">
        <v>21.747934452119377</v>
      </c>
      <c r="GO297" s="58">
        <v>0.11357457195964119</v>
      </c>
      <c r="GP297" s="59">
        <v>0.43185946667835012</v>
      </c>
      <c r="GQ297" s="59">
        <v>1.2810355631166603</v>
      </c>
      <c r="GR297" s="59">
        <v>3.1385547780486092</v>
      </c>
      <c r="GS297" s="59">
        <v>6.6254372750453632</v>
      </c>
      <c r="GT297" s="59">
        <v>12.4082789619937</v>
      </c>
      <c r="GU297" s="59">
        <v>21.006184782485867</v>
      </c>
      <c r="GV297" s="59">
        <v>32.625552797900738</v>
      </c>
      <c r="GW297" s="59">
        <v>47.065994949185388</v>
      </c>
      <c r="GX297" s="59">
        <v>63.743792085338953</v>
      </c>
      <c r="GY297" s="59">
        <v>81.823500650074791</v>
      </c>
      <c r="GZ297" s="59">
        <v>100.40561951436339</v>
      </c>
      <c r="HA297" s="59">
        <v>118.70398786790869</v>
      </c>
      <c r="HB297" s="59">
        <v>136.16240754050597</v>
      </c>
      <c r="HC297" s="59">
        <v>152.49197285263114</v>
      </c>
      <c r="HD297" s="59">
        <v>167.64085674043827</v>
      </c>
      <c r="HE297" s="59">
        <v>181.72516880963792</v>
      </c>
      <c r="HF297" s="59">
        <v>194.95101532816381</v>
      </c>
      <c r="HG297" s="59">
        <v>207.54914852996129</v>
      </c>
      <c r="HH297" s="59">
        <v>219.95695843437073</v>
      </c>
      <c r="HI297" s="59">
        <v>232.16312525528019</v>
      </c>
      <c r="HJ297" s="59">
        <v>243.38181755499534</v>
      </c>
      <c r="HK297" s="59">
        <v>254.1714581315714</v>
      </c>
      <c r="HL297" s="59">
        <v>264.05585127968573</v>
      </c>
      <c r="HM297" s="55">
        <v>272.41524701875454</v>
      </c>
      <c r="HN297" s="58">
        <v>0.11357457195964119</v>
      </c>
      <c r="HO297" s="59">
        <v>0.54543403863799134</v>
      </c>
      <c r="HP297" s="59">
        <v>1.8264696017546518</v>
      </c>
      <c r="HQ297" s="59">
        <v>4.9650243798032605</v>
      </c>
      <c r="HR297" s="59">
        <v>11.590461654848625</v>
      </c>
      <c r="HS297" s="59">
        <v>23.998740616842326</v>
      </c>
      <c r="HT297" s="59">
        <v>45.004925399328194</v>
      </c>
      <c r="HU297" s="59">
        <v>77.630478197228939</v>
      </c>
      <c r="HV297" s="59">
        <v>124.69647314641432</v>
      </c>
      <c r="HW297" s="59">
        <v>188.44026523175327</v>
      </c>
      <c r="HX297" s="59">
        <v>270.26376588182808</v>
      </c>
      <c r="HY297" s="59">
        <v>370.6693853961915</v>
      </c>
      <c r="HZ297" s="59">
        <v>489.37337326410022</v>
      </c>
      <c r="IA297" s="59">
        <v>625.53578080460625</v>
      </c>
      <c r="IB297" s="59">
        <v>778.02775365723733</v>
      </c>
      <c r="IC297" s="59">
        <v>945.66861039767559</v>
      </c>
      <c r="ID297" s="59">
        <v>1127.3937792073134</v>
      </c>
      <c r="IE297" s="59">
        <v>1322.3447945354771</v>
      </c>
      <c r="IF297" s="59">
        <v>1529.8939430654384</v>
      </c>
      <c r="IG297" s="59">
        <v>1749.8509014998092</v>
      </c>
      <c r="IH297" s="59">
        <v>1982.0140267550894</v>
      </c>
      <c r="II297" s="59">
        <v>2225.3958443100846</v>
      </c>
      <c r="IJ297" s="59">
        <v>2479.567302441656</v>
      </c>
      <c r="IK297" s="59">
        <v>2743.6231537213416</v>
      </c>
      <c r="IL297" s="71">
        <v>3016.0384007400962</v>
      </c>
      <c r="IM297" s="72">
        <v>7.1529826707961109E-4</v>
      </c>
      <c r="IN297" s="59">
        <v>2.7192708420832093E-3</v>
      </c>
      <c r="IO297" s="59">
        <v>8.0601947124817244E-3</v>
      </c>
      <c r="IP297" s="59">
        <v>1.9720039234632388E-2</v>
      </c>
      <c r="IQ297" s="59">
        <v>4.1537536258614012E-2</v>
      </c>
      <c r="IR297" s="59">
        <v>7.7562105685133276E-2</v>
      </c>
      <c r="IS297" s="59">
        <v>0.1308264646308791</v>
      </c>
      <c r="IT297" s="59">
        <v>0.20234449221200185</v>
      </c>
      <c r="IU297" s="59">
        <v>0.29060901792246274</v>
      </c>
      <c r="IV297" s="59">
        <v>0.39184593893396036</v>
      </c>
      <c r="IW297" s="59">
        <v>0.50094181914234881</v>
      </c>
      <c r="IX297" s="59">
        <v>0.61255968693064466</v>
      </c>
      <c r="IY297" s="59">
        <v>0.72227205508274028</v>
      </c>
      <c r="IZ297" s="59">
        <v>0.82714206310253713</v>
      </c>
      <c r="JA297" s="59">
        <v>0.9258808909353986</v>
      </c>
      <c r="JB297" s="59">
        <v>1.0185645407894564</v>
      </c>
      <c r="JC297" s="59">
        <v>1.1054515288071776</v>
      </c>
      <c r="JD297" s="59">
        <v>1.1878637848259077</v>
      </c>
      <c r="JE297" s="59">
        <v>1.2670818347964259</v>
      </c>
      <c r="JF297" s="59">
        <v>1.3451750447656556</v>
      </c>
      <c r="JG297" s="59">
        <v>1.4220681183703556</v>
      </c>
      <c r="JH297" s="59">
        <v>1.4929310505108657</v>
      </c>
      <c r="JI297" s="59">
        <v>1.5611736694485423</v>
      </c>
      <c r="JJ297" s="59">
        <v>1.6238550875998239</v>
      </c>
      <c r="JK297" s="55">
        <v>1.6771403850031319</v>
      </c>
      <c r="JL297" s="58">
        <v>7.1529826707961109E-4</v>
      </c>
      <c r="JM297" s="59">
        <v>3.4344109414942018E-3</v>
      </c>
      <c r="JN297" s="59">
        <v>1.1492031174181211E-2</v>
      </c>
      <c r="JO297" s="59">
        <v>3.1196038461849724E-2</v>
      </c>
      <c r="JP297" s="59">
        <v>7.2665274948068057E-2</v>
      </c>
      <c r="JQ297" s="59">
        <v>0.15001217024013022</v>
      </c>
      <c r="JR297" s="59">
        <v>0.28029055927755187</v>
      </c>
      <c r="JS297" s="59">
        <v>0.48146616206925669</v>
      </c>
      <c r="JT297" s="59">
        <v>0.76993845851125275</v>
      </c>
      <c r="JU297" s="59">
        <v>1.1583802947249502</v>
      </c>
      <c r="JV297" s="59">
        <v>1.6546153788762528</v>
      </c>
      <c r="JW297" s="59">
        <v>2.2613985529025507</v>
      </c>
      <c r="JX297" s="59">
        <v>2.9776650166425593</v>
      </c>
      <c r="JY297" s="59">
        <v>3.7999251454573368</v>
      </c>
      <c r="JZ297" s="59">
        <v>4.7239275369910096</v>
      </c>
      <c r="KA297" s="59">
        <v>5.7457622957635648</v>
      </c>
      <c r="KB297" s="59">
        <v>6.8580438524612815</v>
      </c>
      <c r="KC297" s="59">
        <v>8.0572316581047669</v>
      </c>
      <c r="KD297" s="59">
        <v>9.339960381208007</v>
      </c>
      <c r="KE297" s="59">
        <v>10.701438051847568</v>
      </c>
      <c r="KF297" s="59">
        <v>12.140424774658126</v>
      </c>
      <c r="KG297" s="59">
        <v>13.650824819309431</v>
      </c>
      <c r="KH297" s="59">
        <v>15.230015252907076</v>
      </c>
      <c r="KI297" s="59">
        <v>16.872363914814805</v>
      </c>
      <c r="KJ297" s="55">
        <v>18.568416635847232</v>
      </c>
      <c r="KK297" s="58">
        <v>9.6538386165695003E-2</v>
      </c>
      <c r="KL297" s="59">
        <v>0.36708054667659756</v>
      </c>
      <c r="KM297" s="59">
        <v>1.088880228649161</v>
      </c>
      <c r="KN297" s="59">
        <v>2.667771561341318</v>
      </c>
      <c r="KO297" s="59">
        <v>5.6316216837885582</v>
      </c>
      <c r="KP297" s="59">
        <v>10.547037117694645</v>
      </c>
      <c r="KQ297" s="59">
        <v>17.855257065112987</v>
      </c>
      <c r="KR297" s="59">
        <v>27.731719878215628</v>
      </c>
      <c r="KS297" s="59">
        <v>40.006095706807578</v>
      </c>
      <c r="KT297" s="59">
        <v>54.18222327253811</v>
      </c>
      <c r="KU297" s="59">
        <v>69.549975552563566</v>
      </c>
      <c r="KV297" s="59">
        <v>85.344776587208884</v>
      </c>
      <c r="KW297" s="59">
        <v>100.89838968772239</v>
      </c>
      <c r="KX297" s="59">
        <v>115.73804640943007</v>
      </c>
      <c r="KY297" s="59">
        <v>129.61817692473645</v>
      </c>
      <c r="KZ297" s="59">
        <v>142.49472822937253</v>
      </c>
      <c r="LA297" s="59">
        <v>154.46639348819224</v>
      </c>
      <c r="LB297" s="59">
        <v>165.70836302893926</v>
      </c>
      <c r="LC297" s="59">
        <v>176.41677625046711</v>
      </c>
      <c r="LD297" s="59">
        <v>186.96341466921513</v>
      </c>
      <c r="LE297" s="59">
        <v>197.33865646698817</v>
      </c>
      <c r="LF297" s="59">
        <v>206.87454492174604</v>
      </c>
      <c r="LG297" s="59">
        <v>216.04573941183568</v>
      </c>
      <c r="LH297" s="59">
        <v>224.44747358773287</v>
      </c>
      <c r="LI297" s="55">
        <v>231.55295996594137</v>
      </c>
      <c r="LJ297" s="58">
        <v>9.6538386165695003E-2</v>
      </c>
      <c r="LK297" s="59">
        <v>0.46361893284229255</v>
      </c>
      <c r="LL297" s="59">
        <v>1.5524991614914536</v>
      </c>
      <c r="LM297" s="59">
        <v>4.2202707228327716</v>
      </c>
      <c r="LN297" s="59">
        <v>9.8518924066213298</v>
      </c>
      <c r="LO297" s="59">
        <v>20.398929524315975</v>
      </c>
      <c r="LP297" s="59">
        <v>38.254186589428961</v>
      </c>
      <c r="LQ297" s="59">
        <v>65.985906467644583</v>
      </c>
      <c r="LR297" s="59">
        <v>105.99200217445215</v>
      </c>
      <c r="LS297" s="59">
        <v>160.17422544699025</v>
      </c>
      <c r="LT297" s="59">
        <v>229.72420099955383</v>
      </c>
      <c r="LU297" s="59">
        <v>315.06897758676268</v>
      </c>
      <c r="LV297" s="59">
        <v>415.96736727448507</v>
      </c>
      <c r="LW297" s="59">
        <v>531.70541368391514</v>
      </c>
      <c r="LX297" s="59">
        <v>661.32359060865156</v>
      </c>
      <c r="LY297" s="59">
        <v>803.81831883802408</v>
      </c>
      <c r="LZ297" s="59">
        <v>958.28471232621632</v>
      </c>
      <c r="MA297" s="59">
        <v>1123.9930753551555</v>
      </c>
      <c r="MB297" s="59">
        <v>1300.4098516056226</v>
      </c>
      <c r="MC297" s="59">
        <v>1487.3732662748378</v>
      </c>
      <c r="MD297" s="59">
        <v>1684.7119227418259</v>
      </c>
      <c r="ME297" s="59">
        <v>1891.586467663572</v>
      </c>
      <c r="MF297" s="59">
        <v>2107.6322070754077</v>
      </c>
      <c r="MG297" s="59">
        <v>2332.0796806631406</v>
      </c>
      <c r="MH297" s="71">
        <v>2563.6326406290818</v>
      </c>
      <c r="MI297" s="72">
        <v>7.1529826707961109E-4</v>
      </c>
      <c r="MJ297" s="59">
        <v>2.7192708420832093E-3</v>
      </c>
      <c r="MK297" s="59">
        <v>8.0601947124817244E-3</v>
      </c>
      <c r="ML297" s="59">
        <v>1.9720039234632388E-2</v>
      </c>
      <c r="MM297" s="59">
        <v>4.1537536258614012E-2</v>
      </c>
      <c r="MN297" s="59">
        <v>7.7562105685133276E-2</v>
      </c>
      <c r="MO297" s="59">
        <v>0.1308264646308791</v>
      </c>
      <c r="MP297" s="59">
        <v>0.20234449221200185</v>
      </c>
      <c r="MQ297" s="59">
        <v>0.29060901792246274</v>
      </c>
      <c r="MR297" s="59">
        <v>0.39184593893396036</v>
      </c>
      <c r="MS297" s="59">
        <v>0.50094181914234881</v>
      </c>
      <c r="MT297" s="59">
        <v>0.61255968693064466</v>
      </c>
      <c r="MU297" s="59">
        <v>0.72227205508274028</v>
      </c>
      <c r="MV297" s="59">
        <v>0.82714206310253713</v>
      </c>
      <c r="MW297" s="59">
        <v>0.9258808909353986</v>
      </c>
      <c r="MX297" s="59">
        <v>1.0185645407894564</v>
      </c>
      <c r="MY297" s="59">
        <v>1.1054515288071776</v>
      </c>
      <c r="MZ297" s="59">
        <v>1.1878637848259077</v>
      </c>
      <c r="NA297" s="59">
        <v>1.2670818347964259</v>
      </c>
      <c r="NB297" s="59">
        <v>1.3451750447656556</v>
      </c>
      <c r="NC297" s="59">
        <v>1.4220681183703556</v>
      </c>
      <c r="ND297" s="59">
        <v>1.4929310505108657</v>
      </c>
      <c r="NE297" s="59">
        <v>1.5611736694485423</v>
      </c>
      <c r="NF297" s="59">
        <v>1.6238550875998239</v>
      </c>
      <c r="NG297" s="55">
        <v>1.6771403850031319</v>
      </c>
      <c r="NH297" s="58">
        <v>7.1529826707961109E-4</v>
      </c>
      <c r="NI297" s="59">
        <v>3.4344109414942018E-3</v>
      </c>
      <c r="NJ297" s="59">
        <v>1.1492031174181211E-2</v>
      </c>
      <c r="NK297" s="59">
        <v>3.1196038461849724E-2</v>
      </c>
      <c r="NL297" s="59">
        <v>7.2665274948068057E-2</v>
      </c>
      <c r="NM297" s="59">
        <v>0.15001217024013022</v>
      </c>
      <c r="NN297" s="59">
        <v>0.28029055927755187</v>
      </c>
      <c r="NO297" s="59">
        <v>0.48146616206925669</v>
      </c>
      <c r="NP297" s="59">
        <v>0.76993845851125275</v>
      </c>
      <c r="NQ297" s="59">
        <v>1.1583802947249502</v>
      </c>
      <c r="NR297" s="59">
        <v>1.6546153788762528</v>
      </c>
      <c r="NS297" s="59">
        <v>2.2613985529025507</v>
      </c>
      <c r="NT297" s="59">
        <v>2.9776650166425593</v>
      </c>
      <c r="NU297" s="59">
        <v>3.7999251454573368</v>
      </c>
      <c r="NV297" s="59">
        <v>4.7239275369910096</v>
      </c>
      <c r="NW297" s="59">
        <v>5.7457622957635648</v>
      </c>
      <c r="NX297" s="59">
        <v>6.8580438524612815</v>
      </c>
      <c r="NY297" s="59">
        <v>8.0572316581047669</v>
      </c>
      <c r="NZ297" s="59">
        <v>9.339960381208007</v>
      </c>
      <c r="OA297" s="59">
        <v>10.701438051847568</v>
      </c>
      <c r="OB297" s="59">
        <v>12.140424774658126</v>
      </c>
      <c r="OC297" s="59">
        <v>13.650824819309431</v>
      </c>
      <c r="OD297" s="59">
        <v>15.230015252907076</v>
      </c>
      <c r="OE297" s="59">
        <v>16.872363914814805</v>
      </c>
      <c r="OF297" s="55">
        <v>18.568416635847232</v>
      </c>
      <c r="OG297" s="58">
        <v>9.6538386165695003E-2</v>
      </c>
      <c r="OH297" s="59">
        <v>0.36708054667659756</v>
      </c>
      <c r="OI297" s="59">
        <v>1.088880228649161</v>
      </c>
      <c r="OJ297" s="59">
        <v>2.667771561341318</v>
      </c>
      <c r="OK297" s="59">
        <v>5.6316216837885582</v>
      </c>
      <c r="OL297" s="59">
        <v>10.547037117694645</v>
      </c>
      <c r="OM297" s="59">
        <v>17.855257065112987</v>
      </c>
      <c r="ON297" s="59">
        <v>27.731719878215628</v>
      </c>
      <c r="OO297" s="59">
        <v>40.006095706807578</v>
      </c>
      <c r="OP297" s="59">
        <v>54.18222327253811</v>
      </c>
      <c r="OQ297" s="59">
        <v>69.549975552563566</v>
      </c>
      <c r="OR297" s="59">
        <v>85.344776587208884</v>
      </c>
      <c r="OS297" s="59">
        <v>100.89838968772239</v>
      </c>
      <c r="OT297" s="59">
        <v>115.73804640943007</v>
      </c>
      <c r="OU297" s="59">
        <v>129.61817692473645</v>
      </c>
      <c r="OV297" s="59">
        <v>142.49472822937253</v>
      </c>
      <c r="OW297" s="59">
        <v>154.46639348819224</v>
      </c>
      <c r="OX297" s="59">
        <v>165.70836302893926</v>
      </c>
      <c r="OY297" s="59">
        <v>176.41677625046711</v>
      </c>
      <c r="OZ297" s="59">
        <v>186.96341466921513</v>
      </c>
      <c r="PA297" s="59">
        <v>197.33865646698817</v>
      </c>
      <c r="PB297" s="59">
        <v>206.87454492174604</v>
      </c>
      <c r="PC297" s="59">
        <v>216.04573941183568</v>
      </c>
      <c r="PD297" s="59">
        <v>224.44747358773287</v>
      </c>
      <c r="PE297" s="55">
        <v>231.55295996594137</v>
      </c>
      <c r="PF297" s="58">
        <v>9.6538386165695003E-2</v>
      </c>
      <c r="PG297" s="59">
        <v>0.46361893284229255</v>
      </c>
      <c r="PH297" s="59">
        <v>1.5524991614914536</v>
      </c>
      <c r="PI297" s="59">
        <v>4.2202707228327716</v>
      </c>
      <c r="PJ297" s="59">
        <v>9.8518924066213298</v>
      </c>
      <c r="PK297" s="59">
        <v>20.398929524315975</v>
      </c>
      <c r="PL297" s="59">
        <v>38.254186589428961</v>
      </c>
      <c r="PM297" s="59">
        <v>65.985906467644583</v>
      </c>
      <c r="PN297" s="59">
        <v>105.99200217445215</v>
      </c>
      <c r="PO297" s="59">
        <v>160.17422544699025</v>
      </c>
      <c r="PP297" s="59">
        <v>229.72420099955383</v>
      </c>
      <c r="PQ297" s="59">
        <v>315.06897758676268</v>
      </c>
      <c r="PR297" s="59">
        <v>415.96736727448507</v>
      </c>
      <c r="PS297" s="59">
        <v>531.70541368391514</v>
      </c>
      <c r="PT297" s="59">
        <v>661.32359060865156</v>
      </c>
      <c r="PU297" s="59">
        <v>803.81831883802408</v>
      </c>
      <c r="PV297" s="59">
        <v>958.28471232621632</v>
      </c>
      <c r="PW297" s="59">
        <v>1123.9930753551555</v>
      </c>
      <c r="PX297" s="59">
        <v>1300.4098516056226</v>
      </c>
      <c r="PY297" s="59">
        <v>1487.3732662748378</v>
      </c>
      <c r="PZ297" s="59">
        <v>1684.7119227418259</v>
      </c>
      <c r="QA297" s="59">
        <v>1891.586467663572</v>
      </c>
      <c r="QB297" s="59">
        <v>2107.6322070754077</v>
      </c>
      <c r="QC297" s="59">
        <v>2332.0796806631406</v>
      </c>
      <c r="QD297" s="71">
        <v>2563.6326406290818</v>
      </c>
      <c r="QE297" s="72">
        <v>7.1529826707961109E-4</v>
      </c>
      <c r="QF297" s="59">
        <v>2.7192708420832093E-3</v>
      </c>
      <c r="QG297" s="59">
        <v>8.0601947124817244E-3</v>
      </c>
      <c r="QH297" s="59">
        <v>1.9720039234632388E-2</v>
      </c>
      <c r="QI297" s="59">
        <v>4.1537536258614012E-2</v>
      </c>
      <c r="QJ297" s="59">
        <v>7.7562105685133276E-2</v>
      </c>
      <c r="QK297" s="59">
        <v>0.1308264646308791</v>
      </c>
      <c r="QL297" s="59">
        <v>0.20234449221200185</v>
      </c>
      <c r="QM297" s="59">
        <v>0.29060901792246274</v>
      </c>
      <c r="QN297" s="59">
        <v>0.39184593893396036</v>
      </c>
      <c r="QO297" s="59">
        <v>0.50094181914234881</v>
      </c>
      <c r="QP297" s="59">
        <v>0.61255968693064466</v>
      </c>
      <c r="QQ297" s="59">
        <v>0.72227205508274028</v>
      </c>
      <c r="QR297" s="59">
        <v>0.82714206310253713</v>
      </c>
      <c r="QS297" s="59">
        <v>0.9258808909353986</v>
      </c>
      <c r="QT297" s="59">
        <v>1.0185645407894564</v>
      </c>
      <c r="QU297" s="59">
        <v>1.1054515288071776</v>
      </c>
      <c r="QV297" s="59">
        <v>1.1878637848259077</v>
      </c>
      <c r="QW297" s="59">
        <v>1.2670818347964259</v>
      </c>
      <c r="QX297" s="59">
        <v>1.3451750447656556</v>
      </c>
      <c r="QY297" s="59">
        <v>1.4220681183703556</v>
      </c>
      <c r="QZ297" s="59">
        <v>1.4929310505108657</v>
      </c>
      <c r="RA297" s="59">
        <v>1.5611736694485423</v>
      </c>
      <c r="RB297" s="59">
        <v>1.6238550875998239</v>
      </c>
      <c r="RC297" s="55">
        <v>1.6771403850031319</v>
      </c>
      <c r="RD297" s="58">
        <v>7.1529826707961109E-4</v>
      </c>
      <c r="RE297" s="59">
        <v>3.4344109414942018E-3</v>
      </c>
      <c r="RF297" s="59">
        <v>1.1492031174181211E-2</v>
      </c>
      <c r="RG297" s="59">
        <v>3.1196038461849724E-2</v>
      </c>
      <c r="RH297" s="59">
        <v>7.2665274948068057E-2</v>
      </c>
      <c r="RI297" s="59">
        <v>0.15001217024013022</v>
      </c>
      <c r="RJ297" s="59">
        <v>0.28029055927755187</v>
      </c>
      <c r="RK297" s="59">
        <v>0.48146616206925669</v>
      </c>
      <c r="RL297" s="59">
        <v>0.76993845851125275</v>
      </c>
      <c r="RM297" s="59">
        <v>1.1583802947249502</v>
      </c>
      <c r="RN297" s="59">
        <v>1.6546153788762528</v>
      </c>
      <c r="RO297" s="59">
        <v>2.2613985529025507</v>
      </c>
      <c r="RP297" s="59">
        <v>2.9776650166425593</v>
      </c>
      <c r="RQ297" s="59">
        <v>3.7999251454573368</v>
      </c>
      <c r="RR297" s="59">
        <v>4.7239275369910096</v>
      </c>
      <c r="RS297" s="59">
        <v>5.7457622957635648</v>
      </c>
      <c r="RT297" s="59">
        <v>6.8580438524612815</v>
      </c>
      <c r="RU297" s="59">
        <v>8.0572316581047669</v>
      </c>
      <c r="RV297" s="59">
        <v>9.339960381208007</v>
      </c>
      <c r="RW297" s="59">
        <v>10.701438051847568</v>
      </c>
      <c r="RX297" s="59">
        <v>12.140424774658126</v>
      </c>
      <c r="RY297" s="59">
        <v>13.650824819309431</v>
      </c>
      <c r="RZ297" s="59">
        <v>15.230015252907076</v>
      </c>
      <c r="SA297" s="59">
        <v>16.872363914814805</v>
      </c>
      <c r="SB297" s="55">
        <v>18.568416635847232</v>
      </c>
      <c r="SC297" s="58">
        <v>9.6538386165695003E-2</v>
      </c>
      <c r="SD297" s="59">
        <v>0.36708054667659756</v>
      </c>
      <c r="SE297" s="59">
        <v>1.088880228649161</v>
      </c>
      <c r="SF297" s="59">
        <v>2.667771561341318</v>
      </c>
      <c r="SG297" s="59">
        <v>5.6316216837885582</v>
      </c>
      <c r="SH297" s="59">
        <v>10.547037117694645</v>
      </c>
      <c r="SI297" s="59">
        <v>17.855257065112987</v>
      </c>
      <c r="SJ297" s="59">
        <v>27.731719878215628</v>
      </c>
      <c r="SK297" s="59">
        <v>40.006095706807578</v>
      </c>
      <c r="SL297" s="59">
        <v>54.18222327253811</v>
      </c>
      <c r="SM297" s="59">
        <v>69.549975552563566</v>
      </c>
      <c r="SN297" s="59">
        <v>85.344776587208884</v>
      </c>
      <c r="SO297" s="59">
        <v>100.89838968772239</v>
      </c>
      <c r="SP297" s="59">
        <v>115.73804640943007</v>
      </c>
      <c r="SQ297" s="59">
        <v>129.61817692473645</v>
      </c>
      <c r="SR297" s="59">
        <v>142.49472822937253</v>
      </c>
      <c r="SS297" s="59">
        <v>154.46639348819224</v>
      </c>
      <c r="ST297" s="59">
        <v>165.70836302893926</v>
      </c>
      <c r="SU297" s="59">
        <v>176.41677625046711</v>
      </c>
      <c r="SV297" s="59">
        <v>186.96341466921513</v>
      </c>
      <c r="SW297" s="59">
        <v>197.33865646698817</v>
      </c>
      <c r="SX297" s="59">
        <v>206.87454492174604</v>
      </c>
      <c r="SY297" s="59">
        <v>216.04573941183568</v>
      </c>
      <c r="SZ297" s="59">
        <v>224.44747358773287</v>
      </c>
      <c r="TA297" s="55">
        <v>231.55295996594137</v>
      </c>
      <c r="TB297" s="58">
        <v>9.6538386165695003E-2</v>
      </c>
      <c r="TC297" s="59">
        <v>0.46361893284229255</v>
      </c>
      <c r="TD297" s="59">
        <v>1.5524991614914536</v>
      </c>
      <c r="TE297" s="59">
        <v>4.2202707228327716</v>
      </c>
      <c r="TF297" s="59">
        <v>9.8518924066213298</v>
      </c>
      <c r="TG297" s="59">
        <v>20.398929524315975</v>
      </c>
      <c r="TH297" s="59">
        <v>38.254186589428961</v>
      </c>
      <c r="TI297" s="59">
        <v>65.985906467644583</v>
      </c>
      <c r="TJ297" s="59">
        <v>105.99200217445215</v>
      </c>
      <c r="TK297" s="59">
        <v>160.17422544699025</v>
      </c>
      <c r="TL297" s="59">
        <v>229.72420099955383</v>
      </c>
      <c r="TM297" s="59">
        <v>315.06897758676268</v>
      </c>
      <c r="TN297" s="59">
        <v>415.96736727448507</v>
      </c>
      <c r="TO297" s="59">
        <v>531.70541368391514</v>
      </c>
      <c r="TP297" s="59">
        <v>661.32359060865156</v>
      </c>
      <c r="TQ297" s="59">
        <v>803.81831883802408</v>
      </c>
      <c r="TR297" s="59">
        <v>958.28471232621632</v>
      </c>
      <c r="TS297" s="59">
        <v>1123.9930753551555</v>
      </c>
      <c r="TT297" s="59">
        <v>1300.4098516056226</v>
      </c>
      <c r="TU297" s="59">
        <v>1487.3732662748378</v>
      </c>
      <c r="TV297" s="59">
        <v>1684.7119227418259</v>
      </c>
      <c r="TW297" s="59">
        <v>1891.586467663572</v>
      </c>
      <c r="TX297" s="59">
        <v>2107.6322070754077</v>
      </c>
      <c r="TY297" s="59">
        <v>2332.0796806631406</v>
      </c>
      <c r="TZ297" s="71">
        <v>2563.6326406290818</v>
      </c>
      <c r="UA297" s="73">
        <v>1446.1189632312983</v>
      </c>
      <c r="UB297" s="53">
        <v>1445.5240528242389</v>
      </c>
      <c r="UC297" s="53">
        <v>1445.0785079877669</v>
      </c>
      <c r="UD297" s="53">
        <v>1444.7172040561832</v>
      </c>
      <c r="UE297" s="53">
        <v>1444.4910631189116</v>
      </c>
      <c r="UF297" s="53">
        <v>1444.3278331478004</v>
      </c>
      <c r="UG297" s="53">
        <v>1444.20446752306</v>
      </c>
      <c r="UH297" s="53">
        <v>1444.1079517449009</v>
      </c>
      <c r="UI297" s="53">
        <v>1444.0303804824016</v>
      </c>
      <c r="UJ297" s="53">
        <v>1443.9666744791771</v>
      </c>
      <c r="UK297" s="53">
        <v>1443.8684173014551</v>
      </c>
      <c r="UL297" s="53">
        <v>1443.7716095793496</v>
      </c>
      <c r="UM297" s="53">
        <v>1443.6870413989343</v>
      </c>
      <c r="UN297" s="53">
        <v>1443.6172815399314</v>
      </c>
      <c r="UO297" s="53">
        <v>1443.5633670632394</v>
      </c>
      <c r="UP297" s="53">
        <v>1443.5208574534374</v>
      </c>
      <c r="UQ297" s="53">
        <v>1443.4871614332812</v>
      </c>
      <c r="UR297" s="53">
        <v>1443.4037713746968</v>
      </c>
      <c r="US297" s="53">
        <v>1443.3675056447598</v>
      </c>
      <c r="UT297" s="53">
        <v>1443.3515010207441</v>
      </c>
      <c r="UU297" s="53">
        <v>1443.3454829009977</v>
      </c>
      <c r="UV297" s="53">
        <v>1443.3466948564333</v>
      </c>
      <c r="UW297" s="53">
        <v>1443.346694856433</v>
      </c>
      <c r="UX297" s="53">
        <v>1443.346694856433</v>
      </c>
      <c r="UY297" s="74">
        <v>1443.346694856433</v>
      </c>
      <c r="UZ297" s="73">
        <v>638.29326540744921</v>
      </c>
      <c r="VA297" s="53">
        <v>638.0306816809358</v>
      </c>
      <c r="VB297" s="53">
        <v>637.83402547505796</v>
      </c>
      <c r="VC297" s="53">
        <v>637.67455182720551</v>
      </c>
      <c r="VD297" s="53">
        <v>637.57473691504163</v>
      </c>
      <c r="VE297" s="53">
        <v>637.50268987470679</v>
      </c>
      <c r="VF297" s="53">
        <v>637.44823830505266</v>
      </c>
      <c r="VG297" s="53">
        <v>637.4056378186674</v>
      </c>
      <c r="VH297" s="53">
        <v>637.37139913173974</v>
      </c>
      <c r="VI297" s="53">
        <v>637.34328034354996</v>
      </c>
      <c r="VJ297" s="53">
        <v>637.29991123187074</v>
      </c>
      <c r="VK297" s="53">
        <v>637.25718188620101</v>
      </c>
      <c r="VL297" s="53">
        <v>637.21985487410916</v>
      </c>
      <c r="VM297" s="53">
        <v>637.18906401296317</v>
      </c>
      <c r="VN297" s="53">
        <v>637.16526704448734</v>
      </c>
      <c r="VO297" s="53">
        <v>637.14650399777986</v>
      </c>
      <c r="VP297" s="53">
        <v>637.13163112543407</v>
      </c>
      <c r="VQ297" s="53">
        <v>637.09482411705528</v>
      </c>
      <c r="VR297" s="53">
        <v>637.07881701682891</v>
      </c>
      <c r="VS297" s="53">
        <v>637.07175283747404</v>
      </c>
      <c r="VT297" s="53">
        <v>637.06909653781815</v>
      </c>
      <c r="VU297" s="53">
        <v>637.06963147513113</v>
      </c>
      <c r="VV297" s="53">
        <v>637.0696314751309</v>
      </c>
      <c r="VW297" s="53">
        <v>637.0696314751309</v>
      </c>
      <c r="VX297" s="74">
        <v>637.0696314751309</v>
      </c>
      <c r="VY297" s="65">
        <f t="shared" si="4"/>
        <v>293</v>
      </c>
    </row>
    <row r="298" spans="1:597">
      <c r="A298" s="51" t="s">
        <v>660</v>
      </c>
      <c r="B298" s="69" t="s">
        <v>2</v>
      </c>
      <c r="C298" t="s">
        <v>659</v>
      </c>
      <c r="D298" t="s">
        <v>736</v>
      </c>
      <c r="E298" t="s">
        <v>727</v>
      </c>
      <c r="F298" t="s">
        <v>663</v>
      </c>
      <c r="G298" t="s">
        <v>664</v>
      </c>
      <c r="H298" t="s">
        <v>982</v>
      </c>
      <c r="I298" t="s">
        <v>666</v>
      </c>
      <c r="J298" t="s">
        <v>1220</v>
      </c>
      <c r="K298" s="5" t="s">
        <v>984</v>
      </c>
      <c r="L298" t="s">
        <v>985</v>
      </c>
      <c r="M298">
        <v>11.5</v>
      </c>
      <c r="N298" s="52">
        <v>23.178951571679054</v>
      </c>
      <c r="O298" s="52">
        <v>0</v>
      </c>
      <c r="P298" s="52">
        <v>0</v>
      </c>
      <c r="Q298" s="53">
        <v>456.73</v>
      </c>
      <c r="R298" s="53">
        <v>0</v>
      </c>
      <c r="S298" s="53">
        <v>0</v>
      </c>
      <c r="T298" s="53">
        <v>0</v>
      </c>
      <c r="U298" s="53">
        <v>0.3017295617066722</v>
      </c>
      <c r="V298" s="53">
        <v>0.45</v>
      </c>
      <c r="W298" s="2" t="s">
        <v>833</v>
      </c>
      <c r="X298" s="54">
        <v>0.01</v>
      </c>
      <c r="Y298" s="54">
        <v>0.05</v>
      </c>
      <c r="Z298" t="s">
        <v>776</v>
      </c>
      <c r="AA298" t="s">
        <v>804</v>
      </c>
      <c r="AB298" s="54">
        <v>0.84814498910460823</v>
      </c>
      <c r="AC298" t="s">
        <v>778</v>
      </c>
      <c r="AD298" s="54">
        <v>0</v>
      </c>
      <c r="AE298" s="53">
        <v>0</v>
      </c>
      <c r="AG298" s="53">
        <v>0</v>
      </c>
      <c r="AI298" s="55">
        <v>0</v>
      </c>
      <c r="AJ298" s="5" t="s">
        <v>986</v>
      </c>
      <c r="AK298" t="s">
        <v>986</v>
      </c>
      <c r="AL298" s="1" t="s">
        <v>986</v>
      </c>
      <c r="AM298" s="5" t="s">
        <v>984</v>
      </c>
      <c r="AN298" t="s">
        <v>984</v>
      </c>
      <c r="AO298" t="s">
        <v>984</v>
      </c>
      <c r="AP298" t="s">
        <v>984</v>
      </c>
      <c r="AQ298" t="s">
        <v>984</v>
      </c>
      <c r="AR298" t="s">
        <v>984</v>
      </c>
      <c r="AS298" t="s">
        <v>984</v>
      </c>
      <c r="AT298" t="s">
        <v>984</v>
      </c>
      <c r="AU298" t="s">
        <v>984</v>
      </c>
      <c r="AV298" t="s">
        <v>984</v>
      </c>
      <c r="AW298" t="s">
        <v>984</v>
      </c>
      <c r="AX298" t="s">
        <v>984</v>
      </c>
      <c r="AY298" t="s">
        <v>984</v>
      </c>
      <c r="AZ298" t="s">
        <v>984</v>
      </c>
      <c r="BA298" t="s">
        <v>984</v>
      </c>
      <c r="BB298" t="s">
        <v>984</v>
      </c>
      <c r="BC298" t="s">
        <v>984</v>
      </c>
      <c r="BD298" t="s">
        <v>984</v>
      </c>
      <c r="BE298" t="s">
        <v>984</v>
      </c>
      <c r="BF298" t="s">
        <v>984</v>
      </c>
      <c r="BG298" t="s">
        <v>984</v>
      </c>
      <c r="BH298" t="s">
        <v>984</v>
      </c>
      <c r="BI298" t="s">
        <v>984</v>
      </c>
      <c r="BJ298" t="s">
        <v>984</v>
      </c>
      <c r="BK298" t="s">
        <v>984</v>
      </c>
      <c r="BL298" t="s">
        <v>984</v>
      </c>
      <c r="BM298" s="1" t="s">
        <v>984</v>
      </c>
      <c r="BN298" s="5" t="s">
        <v>985</v>
      </c>
      <c r="BO298" t="s">
        <v>985</v>
      </c>
      <c r="BP298" t="s">
        <v>985</v>
      </c>
      <c r="BQ298" t="s">
        <v>985</v>
      </c>
      <c r="BR298" t="s">
        <v>985</v>
      </c>
      <c r="BS298" t="s">
        <v>985</v>
      </c>
      <c r="BT298" t="s">
        <v>985</v>
      </c>
      <c r="BU298" t="s">
        <v>985</v>
      </c>
      <c r="BV298" t="s">
        <v>985</v>
      </c>
      <c r="BW298" t="s">
        <v>985</v>
      </c>
      <c r="BX298" t="s">
        <v>985</v>
      </c>
      <c r="BY298" t="s">
        <v>985</v>
      </c>
      <c r="BZ298" t="s">
        <v>985</v>
      </c>
      <c r="CA298" t="s">
        <v>985</v>
      </c>
      <c r="CB298" t="s">
        <v>985</v>
      </c>
      <c r="CC298" t="s">
        <v>985</v>
      </c>
      <c r="CD298" t="s">
        <v>985</v>
      </c>
      <c r="CE298" t="s">
        <v>985</v>
      </c>
      <c r="CF298" t="s">
        <v>985</v>
      </c>
      <c r="CG298" t="s">
        <v>985</v>
      </c>
      <c r="CH298" t="s">
        <v>985</v>
      </c>
      <c r="CI298" t="s">
        <v>985</v>
      </c>
      <c r="CJ298" t="s">
        <v>985</v>
      </c>
      <c r="CK298" t="s">
        <v>985</v>
      </c>
      <c r="CL298" t="s">
        <v>985</v>
      </c>
      <c r="CM298" t="s">
        <v>985</v>
      </c>
      <c r="CN298" s="1" t="s">
        <v>985</v>
      </c>
      <c r="CO298" s="56">
        <v>456.73</v>
      </c>
      <c r="CP298" s="53">
        <v>456.73</v>
      </c>
      <c r="CQ298" s="53">
        <v>456.73</v>
      </c>
      <c r="CR298" s="53">
        <v>456.73</v>
      </c>
      <c r="CS298" s="53">
        <v>456.73</v>
      </c>
      <c r="CT298" s="53">
        <v>456.73</v>
      </c>
      <c r="CU298" s="53">
        <v>456.73</v>
      </c>
      <c r="CV298" s="53">
        <v>456.73</v>
      </c>
      <c r="CW298" s="53">
        <v>456.73</v>
      </c>
      <c r="CX298" s="53">
        <v>456.73</v>
      </c>
      <c r="CY298" s="53">
        <v>456.73</v>
      </c>
      <c r="CZ298" s="53">
        <v>456.73</v>
      </c>
      <c r="DA298" s="53">
        <v>456.73</v>
      </c>
      <c r="DB298" s="53">
        <v>456.73</v>
      </c>
      <c r="DC298" s="53">
        <v>456.73</v>
      </c>
      <c r="DD298" s="53">
        <v>456.73</v>
      </c>
      <c r="DE298" s="53">
        <v>456.73</v>
      </c>
      <c r="DF298" s="53">
        <v>456.73</v>
      </c>
      <c r="DG298" s="53">
        <v>456.73</v>
      </c>
      <c r="DH298" s="53">
        <v>456.73</v>
      </c>
      <c r="DI298" s="53">
        <v>456.73</v>
      </c>
      <c r="DJ298" s="53">
        <v>456.73</v>
      </c>
      <c r="DK298" s="53">
        <v>456.73</v>
      </c>
      <c r="DL298" s="53">
        <v>456.73</v>
      </c>
      <c r="DM298" s="53">
        <v>456.73</v>
      </c>
      <c r="DN298" s="53">
        <v>456.73</v>
      </c>
      <c r="DO298" s="57">
        <v>456.73</v>
      </c>
      <c r="DP298" s="58">
        <v>0</v>
      </c>
      <c r="DQ298" s="59">
        <v>0</v>
      </c>
      <c r="DR298" s="59">
        <v>0</v>
      </c>
      <c r="DS298" s="59">
        <v>0</v>
      </c>
      <c r="DT298" s="59">
        <v>0</v>
      </c>
      <c r="DU298" s="59">
        <v>0</v>
      </c>
      <c r="DV298" s="59">
        <v>0</v>
      </c>
      <c r="DW298" s="59">
        <v>0</v>
      </c>
      <c r="DX298" s="59">
        <v>0</v>
      </c>
      <c r="DY298" s="59">
        <v>0</v>
      </c>
      <c r="DZ298" s="59">
        <v>0</v>
      </c>
      <c r="EA298" s="59">
        <v>0</v>
      </c>
      <c r="EB298" s="59">
        <v>0</v>
      </c>
      <c r="EC298" s="59">
        <v>0</v>
      </c>
      <c r="ED298" s="59">
        <v>0</v>
      </c>
      <c r="EE298" s="59">
        <v>0</v>
      </c>
      <c r="EF298" s="59">
        <v>0</v>
      </c>
      <c r="EG298" s="59">
        <v>0</v>
      </c>
      <c r="EH298" s="59">
        <v>0</v>
      </c>
      <c r="EI298" s="59">
        <v>0</v>
      </c>
      <c r="EJ298" s="59">
        <v>0</v>
      </c>
      <c r="EK298" s="59">
        <v>0</v>
      </c>
      <c r="EL298" s="59">
        <v>0</v>
      </c>
      <c r="EM298" s="59">
        <v>0</v>
      </c>
      <c r="EN298" s="59">
        <v>0</v>
      </c>
      <c r="EO298" s="59">
        <v>0</v>
      </c>
      <c r="EP298" s="59">
        <v>0</v>
      </c>
      <c r="EQ298" s="72">
        <v>0</v>
      </c>
      <c r="ER298" s="59">
        <v>0</v>
      </c>
      <c r="ES298" s="59">
        <v>0</v>
      </c>
      <c r="ET298" s="59">
        <v>0</v>
      </c>
      <c r="EU298" s="59">
        <v>0</v>
      </c>
      <c r="EV298" s="59">
        <v>0</v>
      </c>
      <c r="EW298" s="59">
        <v>0</v>
      </c>
      <c r="EX298" s="59">
        <v>0</v>
      </c>
      <c r="EY298" s="59">
        <v>0</v>
      </c>
      <c r="EZ298" s="59">
        <v>0</v>
      </c>
      <c r="FA298" s="59">
        <v>0</v>
      </c>
      <c r="FB298" s="59">
        <v>0</v>
      </c>
      <c r="FC298" s="59">
        <v>0</v>
      </c>
      <c r="FD298" s="59">
        <v>0</v>
      </c>
      <c r="FE298" s="59">
        <v>0</v>
      </c>
      <c r="FF298" s="59">
        <v>0</v>
      </c>
      <c r="FG298" s="59">
        <v>0</v>
      </c>
      <c r="FH298" s="59">
        <v>0</v>
      </c>
      <c r="FI298" s="59">
        <v>0</v>
      </c>
      <c r="FJ298" s="59">
        <v>0</v>
      </c>
      <c r="FK298" s="59">
        <v>0</v>
      </c>
      <c r="FL298" s="59">
        <v>0</v>
      </c>
      <c r="FM298" s="59">
        <v>0</v>
      </c>
      <c r="FN298" s="59">
        <v>0</v>
      </c>
      <c r="FO298" s="55">
        <v>0</v>
      </c>
      <c r="FP298" s="58">
        <v>0</v>
      </c>
      <c r="FQ298" s="59">
        <v>0</v>
      </c>
      <c r="FR298" s="59">
        <v>0</v>
      </c>
      <c r="FS298" s="59">
        <v>0</v>
      </c>
      <c r="FT298" s="59">
        <v>0</v>
      </c>
      <c r="FU298" s="59">
        <v>0</v>
      </c>
      <c r="FV298" s="59">
        <v>0</v>
      </c>
      <c r="FW298" s="59">
        <v>0</v>
      </c>
      <c r="FX298" s="59">
        <v>0</v>
      </c>
      <c r="FY298" s="59">
        <v>0</v>
      </c>
      <c r="FZ298" s="59">
        <v>0</v>
      </c>
      <c r="GA298" s="59">
        <v>0</v>
      </c>
      <c r="GB298" s="59">
        <v>0</v>
      </c>
      <c r="GC298" s="59">
        <v>0</v>
      </c>
      <c r="GD298" s="59">
        <v>0</v>
      </c>
      <c r="GE298" s="59">
        <v>0</v>
      </c>
      <c r="GF298" s="59">
        <v>0</v>
      </c>
      <c r="GG298" s="59">
        <v>0</v>
      </c>
      <c r="GH298" s="59">
        <v>0</v>
      </c>
      <c r="GI298" s="59">
        <v>0</v>
      </c>
      <c r="GJ298" s="59">
        <v>0</v>
      </c>
      <c r="GK298" s="59">
        <v>0</v>
      </c>
      <c r="GL298" s="59">
        <v>0</v>
      </c>
      <c r="GM298" s="59">
        <v>0</v>
      </c>
      <c r="GN298" s="55">
        <v>0</v>
      </c>
      <c r="GO298" s="58">
        <v>1.0257588307351462E-4</v>
      </c>
      <c r="GP298" s="59">
        <v>2.0504246211754397E-4</v>
      </c>
      <c r="GQ298" s="59">
        <v>3.6406217670573518E-4</v>
      </c>
      <c r="GR298" s="59">
        <v>5.9219702920182643E-4</v>
      </c>
      <c r="GS298" s="59">
        <v>8.9887237681944847E-4</v>
      </c>
      <c r="GT298" s="59">
        <v>1.2873773125552956E-3</v>
      </c>
      <c r="GU298" s="59">
        <v>1.7511866868801635E-3</v>
      </c>
      <c r="GV298" s="59">
        <v>2.2701704301897998E-3</v>
      </c>
      <c r="GW298" s="59">
        <v>2.8078095627483012E-3</v>
      </c>
      <c r="GX298" s="59">
        <v>3.3110744737102718E-3</v>
      </c>
      <c r="GY298" s="59">
        <v>3.7148103802997936E-3</v>
      </c>
      <c r="GZ298" s="59">
        <v>3.9518588271566287E-3</v>
      </c>
      <c r="HA298" s="59">
        <v>3.7633148534820162E-3</v>
      </c>
      <c r="HB298" s="59">
        <v>3.3767838430640352E-3</v>
      </c>
      <c r="HC298" s="59">
        <v>2.6968432866726656E-3</v>
      </c>
      <c r="HD298" s="59">
        <v>1.8211276231805517E-3</v>
      </c>
      <c r="HE298" s="59">
        <v>7.9262268744470423E-4</v>
      </c>
      <c r="HF298" s="59">
        <v>0</v>
      </c>
      <c r="HG298" s="59">
        <v>0</v>
      </c>
      <c r="HH298" s="59">
        <v>0</v>
      </c>
      <c r="HI298" s="59">
        <v>0</v>
      </c>
      <c r="HJ298" s="59">
        <v>0</v>
      </c>
      <c r="HK298" s="59">
        <v>0</v>
      </c>
      <c r="HL298" s="59">
        <v>0</v>
      </c>
      <c r="HM298" s="55">
        <v>0</v>
      </c>
      <c r="HN298" s="58">
        <v>1.0257588307351462E-4</v>
      </c>
      <c r="HO298" s="59">
        <v>3.0761834519105858E-4</v>
      </c>
      <c r="HP298" s="59">
        <v>6.7168052189679381E-4</v>
      </c>
      <c r="HQ298" s="59">
        <v>1.2638775510986204E-3</v>
      </c>
      <c r="HR298" s="59">
        <v>2.162749927918069E-3</v>
      </c>
      <c r="HS298" s="59">
        <v>3.4501272404733646E-3</v>
      </c>
      <c r="HT298" s="59">
        <v>5.2013139273535281E-3</v>
      </c>
      <c r="HU298" s="59">
        <v>7.4714843575433279E-3</v>
      </c>
      <c r="HV298" s="59">
        <v>1.0279293920291629E-2</v>
      </c>
      <c r="HW298" s="59">
        <v>1.3590368394001901E-2</v>
      </c>
      <c r="HX298" s="59">
        <v>1.7305178774301693E-2</v>
      </c>
      <c r="HY298" s="59">
        <v>2.125703760145832E-2</v>
      </c>
      <c r="HZ298" s="59">
        <v>2.5020352454940338E-2</v>
      </c>
      <c r="IA298" s="59">
        <v>2.8397136298004375E-2</v>
      </c>
      <c r="IB298" s="59">
        <v>3.109397958467704E-2</v>
      </c>
      <c r="IC298" s="59">
        <v>3.2915107207857591E-2</v>
      </c>
      <c r="ID298" s="59">
        <v>3.3707729895302296E-2</v>
      </c>
      <c r="IE298" s="59">
        <v>3.3707729895302296E-2</v>
      </c>
      <c r="IF298" s="59">
        <v>3.3707729895302296E-2</v>
      </c>
      <c r="IG298" s="59">
        <v>3.3707729895302296E-2</v>
      </c>
      <c r="IH298" s="59">
        <v>3.3707729895302296E-2</v>
      </c>
      <c r="II298" s="59">
        <v>3.3707729895302296E-2</v>
      </c>
      <c r="IJ298" s="59">
        <v>3.3707729895302296E-2</v>
      </c>
      <c r="IK298" s="59">
        <v>3.3707729895302296E-2</v>
      </c>
      <c r="IL298" s="71">
        <v>3.3707729895302296E-2</v>
      </c>
      <c r="IM298" s="72">
        <v>0</v>
      </c>
      <c r="IN298" s="59">
        <v>0</v>
      </c>
      <c r="IO298" s="59">
        <v>0</v>
      </c>
      <c r="IP298" s="59">
        <v>0</v>
      </c>
      <c r="IQ298" s="59">
        <v>0</v>
      </c>
      <c r="IR298" s="59">
        <v>0</v>
      </c>
      <c r="IS298" s="59">
        <v>0</v>
      </c>
      <c r="IT298" s="59">
        <v>0</v>
      </c>
      <c r="IU298" s="59">
        <v>0</v>
      </c>
      <c r="IV298" s="59">
        <v>0</v>
      </c>
      <c r="IW298" s="59">
        <v>0</v>
      </c>
      <c r="IX298" s="59">
        <v>0</v>
      </c>
      <c r="IY298" s="59">
        <v>0</v>
      </c>
      <c r="IZ298" s="59">
        <v>0</v>
      </c>
      <c r="JA298" s="59">
        <v>0</v>
      </c>
      <c r="JB298" s="59">
        <v>0</v>
      </c>
      <c r="JC298" s="59">
        <v>0</v>
      </c>
      <c r="JD298" s="59">
        <v>0</v>
      </c>
      <c r="JE298" s="59">
        <v>0</v>
      </c>
      <c r="JF298" s="59">
        <v>0</v>
      </c>
      <c r="JG298" s="59">
        <v>0</v>
      </c>
      <c r="JH298" s="59">
        <v>0</v>
      </c>
      <c r="JI298" s="59">
        <v>0</v>
      </c>
      <c r="JJ298" s="59">
        <v>0</v>
      </c>
      <c r="JK298" s="55">
        <v>0</v>
      </c>
      <c r="JL298" s="58">
        <v>0</v>
      </c>
      <c r="JM298" s="59">
        <v>0</v>
      </c>
      <c r="JN298" s="59">
        <v>0</v>
      </c>
      <c r="JO298" s="59">
        <v>0</v>
      </c>
      <c r="JP298" s="59">
        <v>0</v>
      </c>
      <c r="JQ298" s="59">
        <v>0</v>
      </c>
      <c r="JR298" s="59">
        <v>0</v>
      </c>
      <c r="JS298" s="59">
        <v>0</v>
      </c>
      <c r="JT298" s="59">
        <v>0</v>
      </c>
      <c r="JU298" s="59">
        <v>0</v>
      </c>
      <c r="JV298" s="59">
        <v>0</v>
      </c>
      <c r="JW298" s="59">
        <v>0</v>
      </c>
      <c r="JX298" s="59">
        <v>0</v>
      </c>
      <c r="JY298" s="59">
        <v>0</v>
      </c>
      <c r="JZ298" s="59">
        <v>0</v>
      </c>
      <c r="KA298" s="59">
        <v>0</v>
      </c>
      <c r="KB298" s="59">
        <v>0</v>
      </c>
      <c r="KC298" s="59">
        <v>0</v>
      </c>
      <c r="KD298" s="59">
        <v>0</v>
      </c>
      <c r="KE298" s="59">
        <v>0</v>
      </c>
      <c r="KF298" s="59">
        <v>0</v>
      </c>
      <c r="KG298" s="59">
        <v>0</v>
      </c>
      <c r="KH298" s="59">
        <v>0</v>
      </c>
      <c r="KI298" s="59">
        <v>0</v>
      </c>
      <c r="KJ298" s="55">
        <v>0</v>
      </c>
      <c r="KK298" s="58">
        <v>8.7189500612487426E-5</v>
      </c>
      <c r="KL298" s="59">
        <v>1.7428609279991237E-4</v>
      </c>
      <c r="KM298" s="59">
        <v>3.094528501998749E-4</v>
      </c>
      <c r="KN298" s="59">
        <v>5.0336747482155242E-4</v>
      </c>
      <c r="KO298" s="59">
        <v>7.6404152029653125E-4</v>
      </c>
      <c r="KP298" s="59">
        <v>1.0942707156720013E-3</v>
      </c>
      <c r="KQ298" s="59">
        <v>1.4885086838481391E-3</v>
      </c>
      <c r="KR298" s="59">
        <v>1.9296448656613298E-3</v>
      </c>
      <c r="KS298" s="59">
        <v>2.3866381283360561E-3</v>
      </c>
      <c r="KT298" s="59">
        <v>2.8144133026537311E-3</v>
      </c>
      <c r="KU298" s="59">
        <v>3.1575888232548248E-3</v>
      </c>
      <c r="KV298" s="59">
        <v>3.3590800030831348E-3</v>
      </c>
      <c r="KW298" s="59">
        <v>3.198817625459714E-3</v>
      </c>
      <c r="KX298" s="59">
        <v>2.8702662666044302E-3</v>
      </c>
      <c r="KY298" s="59">
        <v>2.2923167936717659E-3</v>
      </c>
      <c r="KZ298" s="59">
        <v>1.5479584797034691E-3</v>
      </c>
      <c r="LA298" s="59">
        <v>6.7372928432799873E-4</v>
      </c>
      <c r="LB298" s="59">
        <v>0</v>
      </c>
      <c r="LC298" s="59">
        <v>0</v>
      </c>
      <c r="LD298" s="59">
        <v>0</v>
      </c>
      <c r="LE298" s="59">
        <v>0</v>
      </c>
      <c r="LF298" s="59">
        <v>0</v>
      </c>
      <c r="LG298" s="59">
        <v>0</v>
      </c>
      <c r="LH298" s="59">
        <v>0</v>
      </c>
      <c r="LI298" s="55">
        <v>0</v>
      </c>
      <c r="LJ298" s="58">
        <v>8.7189500612487426E-5</v>
      </c>
      <c r="LK298" s="59">
        <v>2.6147559341239978E-4</v>
      </c>
      <c r="LL298" s="59">
        <v>5.7092844361227469E-4</v>
      </c>
      <c r="LM298" s="59">
        <v>1.0742959184338271E-3</v>
      </c>
      <c r="LN298" s="59">
        <v>1.8383374387303583E-3</v>
      </c>
      <c r="LO298" s="59">
        <v>2.9326081544023596E-3</v>
      </c>
      <c r="LP298" s="59">
        <v>4.4211168382504986E-3</v>
      </c>
      <c r="LQ298" s="59">
        <v>6.350761703911828E-3</v>
      </c>
      <c r="LR298" s="59">
        <v>8.7373998322478851E-3</v>
      </c>
      <c r="LS298" s="59">
        <v>1.1551813134901615E-2</v>
      </c>
      <c r="LT298" s="59">
        <v>1.470940195815644E-2</v>
      </c>
      <c r="LU298" s="59">
        <v>1.8068481961239575E-2</v>
      </c>
      <c r="LV298" s="59">
        <v>2.126729958669929E-2</v>
      </c>
      <c r="LW298" s="59">
        <v>2.4137565853303719E-2</v>
      </c>
      <c r="LX298" s="59">
        <v>2.6429882646975485E-2</v>
      </c>
      <c r="LY298" s="59">
        <v>2.7977841126678955E-2</v>
      </c>
      <c r="LZ298" s="59">
        <v>2.8651570411006955E-2</v>
      </c>
      <c r="MA298" s="59">
        <v>2.8651570411006955E-2</v>
      </c>
      <c r="MB298" s="59">
        <v>2.8651570411006955E-2</v>
      </c>
      <c r="MC298" s="59">
        <v>2.8651570411006955E-2</v>
      </c>
      <c r="MD298" s="59">
        <v>2.8651570411006955E-2</v>
      </c>
      <c r="ME298" s="59">
        <v>2.8651570411006955E-2</v>
      </c>
      <c r="MF298" s="59">
        <v>2.8651570411006955E-2</v>
      </c>
      <c r="MG298" s="59">
        <v>2.8651570411006955E-2</v>
      </c>
      <c r="MH298" s="71">
        <v>2.8651570411006955E-2</v>
      </c>
      <c r="MI298" s="72">
        <v>0</v>
      </c>
      <c r="MJ298" s="59">
        <v>0</v>
      </c>
      <c r="MK298" s="59">
        <v>0</v>
      </c>
      <c r="ML298" s="59">
        <v>0</v>
      </c>
      <c r="MM298" s="59">
        <v>0</v>
      </c>
      <c r="MN298" s="59">
        <v>0</v>
      </c>
      <c r="MO298" s="59">
        <v>0</v>
      </c>
      <c r="MP298" s="59">
        <v>0</v>
      </c>
      <c r="MQ298" s="59">
        <v>0</v>
      </c>
      <c r="MR298" s="59">
        <v>0</v>
      </c>
      <c r="MS298" s="59">
        <v>0</v>
      </c>
      <c r="MT298" s="59">
        <v>0</v>
      </c>
      <c r="MU298" s="59">
        <v>0</v>
      </c>
      <c r="MV298" s="59">
        <v>0</v>
      </c>
      <c r="MW298" s="59">
        <v>0</v>
      </c>
      <c r="MX298" s="59">
        <v>0</v>
      </c>
      <c r="MY298" s="59">
        <v>0</v>
      </c>
      <c r="MZ298" s="59">
        <v>0</v>
      </c>
      <c r="NA298" s="59">
        <v>0</v>
      </c>
      <c r="NB298" s="59">
        <v>0</v>
      </c>
      <c r="NC298" s="59">
        <v>0</v>
      </c>
      <c r="ND298" s="59">
        <v>0</v>
      </c>
      <c r="NE298" s="59">
        <v>0</v>
      </c>
      <c r="NF298" s="59">
        <v>0</v>
      </c>
      <c r="NG298" s="55">
        <v>0</v>
      </c>
      <c r="NH298" s="58">
        <v>0</v>
      </c>
      <c r="NI298" s="59">
        <v>0</v>
      </c>
      <c r="NJ298" s="59">
        <v>0</v>
      </c>
      <c r="NK298" s="59">
        <v>0</v>
      </c>
      <c r="NL298" s="59">
        <v>0</v>
      </c>
      <c r="NM298" s="59">
        <v>0</v>
      </c>
      <c r="NN298" s="59">
        <v>0</v>
      </c>
      <c r="NO298" s="59">
        <v>0</v>
      </c>
      <c r="NP298" s="59">
        <v>0</v>
      </c>
      <c r="NQ298" s="59">
        <v>0</v>
      </c>
      <c r="NR298" s="59">
        <v>0</v>
      </c>
      <c r="NS298" s="59">
        <v>0</v>
      </c>
      <c r="NT298" s="59">
        <v>0</v>
      </c>
      <c r="NU298" s="59">
        <v>0</v>
      </c>
      <c r="NV298" s="59">
        <v>0</v>
      </c>
      <c r="NW298" s="59">
        <v>0</v>
      </c>
      <c r="NX298" s="59">
        <v>0</v>
      </c>
      <c r="NY298" s="59">
        <v>0</v>
      </c>
      <c r="NZ298" s="59">
        <v>0</v>
      </c>
      <c r="OA298" s="59">
        <v>0</v>
      </c>
      <c r="OB298" s="59">
        <v>0</v>
      </c>
      <c r="OC298" s="59">
        <v>0</v>
      </c>
      <c r="OD298" s="59">
        <v>0</v>
      </c>
      <c r="OE298" s="59">
        <v>0</v>
      </c>
      <c r="OF298" s="55">
        <v>0</v>
      </c>
      <c r="OG298" s="58">
        <v>0</v>
      </c>
      <c r="OH298" s="59">
        <v>0</v>
      </c>
      <c r="OI298" s="59">
        <v>0</v>
      </c>
      <c r="OJ298" s="59">
        <v>0</v>
      </c>
      <c r="OK298" s="59">
        <v>0</v>
      </c>
      <c r="OL298" s="59">
        <v>0</v>
      </c>
      <c r="OM298" s="59">
        <v>0</v>
      </c>
      <c r="ON298" s="59">
        <v>0</v>
      </c>
      <c r="OO298" s="59">
        <v>0</v>
      </c>
      <c r="OP298" s="59">
        <v>0</v>
      </c>
      <c r="OQ298" s="59">
        <v>0</v>
      </c>
      <c r="OR298" s="59">
        <v>0</v>
      </c>
      <c r="OS298" s="59">
        <v>0</v>
      </c>
      <c r="OT298" s="59">
        <v>0</v>
      </c>
      <c r="OU298" s="59">
        <v>0</v>
      </c>
      <c r="OV298" s="59">
        <v>0</v>
      </c>
      <c r="OW298" s="59">
        <v>0</v>
      </c>
      <c r="OX298" s="59">
        <v>0</v>
      </c>
      <c r="OY298" s="59">
        <v>0</v>
      </c>
      <c r="OZ298" s="59">
        <v>0</v>
      </c>
      <c r="PA298" s="59">
        <v>0</v>
      </c>
      <c r="PB298" s="59">
        <v>0</v>
      </c>
      <c r="PC298" s="59">
        <v>0</v>
      </c>
      <c r="PD298" s="59">
        <v>0</v>
      </c>
      <c r="PE298" s="55">
        <v>0</v>
      </c>
      <c r="PF298" s="58">
        <v>0</v>
      </c>
      <c r="PG298" s="59">
        <v>0</v>
      </c>
      <c r="PH298" s="59">
        <v>0</v>
      </c>
      <c r="PI298" s="59">
        <v>0</v>
      </c>
      <c r="PJ298" s="59">
        <v>0</v>
      </c>
      <c r="PK298" s="59">
        <v>0</v>
      </c>
      <c r="PL298" s="59">
        <v>0</v>
      </c>
      <c r="PM298" s="59">
        <v>0</v>
      </c>
      <c r="PN298" s="59">
        <v>0</v>
      </c>
      <c r="PO298" s="59">
        <v>0</v>
      </c>
      <c r="PP298" s="59">
        <v>0</v>
      </c>
      <c r="PQ298" s="59">
        <v>0</v>
      </c>
      <c r="PR298" s="59">
        <v>0</v>
      </c>
      <c r="PS298" s="59">
        <v>0</v>
      </c>
      <c r="PT298" s="59">
        <v>0</v>
      </c>
      <c r="PU298" s="59">
        <v>0</v>
      </c>
      <c r="PV298" s="59">
        <v>0</v>
      </c>
      <c r="PW298" s="59">
        <v>0</v>
      </c>
      <c r="PX298" s="59">
        <v>0</v>
      </c>
      <c r="PY298" s="59">
        <v>0</v>
      </c>
      <c r="PZ298" s="59">
        <v>0</v>
      </c>
      <c r="QA298" s="59">
        <v>0</v>
      </c>
      <c r="QB298" s="59">
        <v>0</v>
      </c>
      <c r="QC298" s="59">
        <v>0</v>
      </c>
      <c r="QD298" s="71">
        <v>0</v>
      </c>
      <c r="QE298" s="72">
        <v>0</v>
      </c>
      <c r="QF298" s="59">
        <v>0</v>
      </c>
      <c r="QG298" s="59">
        <v>0</v>
      </c>
      <c r="QH298" s="59">
        <v>0</v>
      </c>
      <c r="QI298" s="59">
        <v>0</v>
      </c>
      <c r="QJ298" s="59">
        <v>0</v>
      </c>
      <c r="QK298" s="59">
        <v>0</v>
      </c>
      <c r="QL298" s="59">
        <v>0</v>
      </c>
      <c r="QM298" s="59">
        <v>0</v>
      </c>
      <c r="QN298" s="59">
        <v>0</v>
      </c>
      <c r="QO298" s="59">
        <v>0</v>
      </c>
      <c r="QP298" s="59">
        <v>0</v>
      </c>
      <c r="QQ298" s="59">
        <v>0</v>
      </c>
      <c r="QR298" s="59">
        <v>0</v>
      </c>
      <c r="QS298" s="59">
        <v>0</v>
      </c>
      <c r="QT298" s="59">
        <v>0</v>
      </c>
      <c r="QU298" s="59">
        <v>0</v>
      </c>
      <c r="QV298" s="59">
        <v>0</v>
      </c>
      <c r="QW298" s="59">
        <v>0</v>
      </c>
      <c r="QX298" s="59">
        <v>0</v>
      </c>
      <c r="QY298" s="59">
        <v>0</v>
      </c>
      <c r="QZ298" s="59">
        <v>0</v>
      </c>
      <c r="RA298" s="59">
        <v>0</v>
      </c>
      <c r="RB298" s="59">
        <v>0</v>
      </c>
      <c r="RC298" s="55">
        <v>0</v>
      </c>
      <c r="RD298" s="58">
        <v>0</v>
      </c>
      <c r="RE298" s="59">
        <v>0</v>
      </c>
      <c r="RF298" s="59">
        <v>0</v>
      </c>
      <c r="RG298" s="59">
        <v>0</v>
      </c>
      <c r="RH298" s="59">
        <v>0</v>
      </c>
      <c r="RI298" s="59">
        <v>0</v>
      </c>
      <c r="RJ298" s="59">
        <v>0</v>
      </c>
      <c r="RK298" s="59">
        <v>0</v>
      </c>
      <c r="RL298" s="59">
        <v>0</v>
      </c>
      <c r="RM298" s="59">
        <v>0</v>
      </c>
      <c r="RN298" s="59">
        <v>0</v>
      </c>
      <c r="RO298" s="59">
        <v>0</v>
      </c>
      <c r="RP298" s="59">
        <v>0</v>
      </c>
      <c r="RQ298" s="59">
        <v>0</v>
      </c>
      <c r="RR298" s="59">
        <v>0</v>
      </c>
      <c r="RS298" s="59">
        <v>0</v>
      </c>
      <c r="RT298" s="59">
        <v>0</v>
      </c>
      <c r="RU298" s="59">
        <v>0</v>
      </c>
      <c r="RV298" s="59">
        <v>0</v>
      </c>
      <c r="RW298" s="59">
        <v>0</v>
      </c>
      <c r="RX298" s="59">
        <v>0</v>
      </c>
      <c r="RY298" s="59">
        <v>0</v>
      </c>
      <c r="RZ298" s="59">
        <v>0</v>
      </c>
      <c r="SA298" s="59">
        <v>0</v>
      </c>
      <c r="SB298" s="55">
        <v>0</v>
      </c>
      <c r="SC298" s="58">
        <v>0</v>
      </c>
      <c r="SD298" s="59">
        <v>0</v>
      </c>
      <c r="SE298" s="59">
        <v>0</v>
      </c>
      <c r="SF298" s="59">
        <v>0</v>
      </c>
      <c r="SG298" s="59">
        <v>0</v>
      </c>
      <c r="SH298" s="59">
        <v>0</v>
      </c>
      <c r="SI298" s="59">
        <v>0</v>
      </c>
      <c r="SJ298" s="59">
        <v>0</v>
      </c>
      <c r="SK298" s="59">
        <v>0</v>
      </c>
      <c r="SL298" s="59">
        <v>0</v>
      </c>
      <c r="SM298" s="59">
        <v>0</v>
      </c>
      <c r="SN298" s="59">
        <v>0</v>
      </c>
      <c r="SO298" s="59">
        <v>0</v>
      </c>
      <c r="SP298" s="59">
        <v>0</v>
      </c>
      <c r="SQ298" s="59">
        <v>0</v>
      </c>
      <c r="SR298" s="59">
        <v>0</v>
      </c>
      <c r="SS298" s="59">
        <v>0</v>
      </c>
      <c r="ST298" s="59">
        <v>0</v>
      </c>
      <c r="SU298" s="59">
        <v>0</v>
      </c>
      <c r="SV298" s="59">
        <v>0</v>
      </c>
      <c r="SW298" s="59">
        <v>0</v>
      </c>
      <c r="SX298" s="59">
        <v>0</v>
      </c>
      <c r="SY298" s="59">
        <v>0</v>
      </c>
      <c r="SZ298" s="59">
        <v>0</v>
      </c>
      <c r="TA298" s="55">
        <v>0</v>
      </c>
      <c r="TB298" s="58">
        <v>0</v>
      </c>
      <c r="TC298" s="59">
        <v>0</v>
      </c>
      <c r="TD298" s="59">
        <v>0</v>
      </c>
      <c r="TE298" s="59">
        <v>0</v>
      </c>
      <c r="TF298" s="59">
        <v>0</v>
      </c>
      <c r="TG298" s="59">
        <v>0</v>
      </c>
      <c r="TH298" s="59">
        <v>0</v>
      </c>
      <c r="TI298" s="59">
        <v>0</v>
      </c>
      <c r="TJ298" s="59">
        <v>0</v>
      </c>
      <c r="TK298" s="59">
        <v>0</v>
      </c>
      <c r="TL298" s="59">
        <v>0</v>
      </c>
      <c r="TM298" s="59">
        <v>0</v>
      </c>
      <c r="TN298" s="59">
        <v>0</v>
      </c>
      <c r="TO298" s="59">
        <v>0</v>
      </c>
      <c r="TP298" s="59">
        <v>0</v>
      </c>
      <c r="TQ298" s="59">
        <v>0</v>
      </c>
      <c r="TR298" s="59">
        <v>0</v>
      </c>
      <c r="TS298" s="59">
        <v>0</v>
      </c>
      <c r="TT298" s="59">
        <v>0</v>
      </c>
      <c r="TU298" s="59">
        <v>0</v>
      </c>
      <c r="TV298" s="59">
        <v>0</v>
      </c>
      <c r="TW298" s="59">
        <v>0</v>
      </c>
      <c r="TX298" s="59">
        <v>0</v>
      </c>
      <c r="TY298" s="59">
        <v>0</v>
      </c>
      <c r="TZ298" s="71">
        <v>0</v>
      </c>
      <c r="UA298" s="73">
        <v>0</v>
      </c>
      <c r="UB298" s="53">
        <v>0</v>
      </c>
      <c r="UC298" s="53">
        <v>0</v>
      </c>
      <c r="UD298" s="53">
        <v>0</v>
      </c>
      <c r="UE298" s="53">
        <v>0</v>
      </c>
      <c r="UF298" s="53">
        <v>0</v>
      </c>
      <c r="UG298" s="53">
        <v>0</v>
      </c>
      <c r="UH298" s="53">
        <v>0</v>
      </c>
      <c r="UI298" s="53">
        <v>0</v>
      </c>
      <c r="UJ298" s="53">
        <v>0</v>
      </c>
      <c r="UK298" s="53">
        <v>0</v>
      </c>
      <c r="UL298" s="53">
        <v>0</v>
      </c>
      <c r="UM298" s="53">
        <v>0</v>
      </c>
      <c r="UN298" s="53">
        <v>0</v>
      </c>
      <c r="UO298" s="53">
        <v>0</v>
      </c>
      <c r="UP298" s="53">
        <v>0</v>
      </c>
      <c r="UQ298" s="53">
        <v>0</v>
      </c>
      <c r="UR298" s="53">
        <v>0</v>
      </c>
      <c r="US298" s="53">
        <v>0</v>
      </c>
      <c r="UT298" s="53">
        <v>0</v>
      </c>
      <c r="UU298" s="53">
        <v>0</v>
      </c>
      <c r="UV298" s="53">
        <v>0</v>
      </c>
      <c r="UW298" s="53">
        <v>0</v>
      </c>
      <c r="UX298" s="53">
        <v>0</v>
      </c>
      <c r="UY298" s="74">
        <v>0</v>
      </c>
      <c r="UZ298" s="73">
        <v>0</v>
      </c>
      <c r="VA298" s="53">
        <v>0</v>
      </c>
      <c r="VB298" s="53">
        <v>0</v>
      </c>
      <c r="VC298" s="53">
        <v>0</v>
      </c>
      <c r="VD298" s="53">
        <v>0</v>
      </c>
      <c r="VE298" s="53">
        <v>0</v>
      </c>
      <c r="VF298" s="53">
        <v>0</v>
      </c>
      <c r="VG298" s="53">
        <v>0</v>
      </c>
      <c r="VH298" s="53">
        <v>0</v>
      </c>
      <c r="VI298" s="53">
        <v>0</v>
      </c>
      <c r="VJ298" s="53">
        <v>0</v>
      </c>
      <c r="VK298" s="53">
        <v>0</v>
      </c>
      <c r="VL298" s="53">
        <v>0</v>
      </c>
      <c r="VM298" s="53">
        <v>0</v>
      </c>
      <c r="VN298" s="53">
        <v>0</v>
      </c>
      <c r="VO298" s="53">
        <v>0</v>
      </c>
      <c r="VP298" s="53">
        <v>0</v>
      </c>
      <c r="VQ298" s="53">
        <v>0</v>
      </c>
      <c r="VR298" s="53">
        <v>0</v>
      </c>
      <c r="VS298" s="53">
        <v>0</v>
      </c>
      <c r="VT298" s="53">
        <v>0</v>
      </c>
      <c r="VU298" s="53">
        <v>0</v>
      </c>
      <c r="VV298" s="53">
        <v>0</v>
      </c>
      <c r="VW298" s="53">
        <v>0</v>
      </c>
      <c r="VX298" s="74">
        <v>0</v>
      </c>
      <c r="VY298" s="65">
        <f t="shared" si="4"/>
        <v>294</v>
      </c>
    </row>
    <row r="299" spans="1:597">
      <c r="A299" s="51" t="s">
        <v>660</v>
      </c>
      <c r="B299" s="69" t="s">
        <v>2</v>
      </c>
      <c r="C299" t="s">
        <v>659</v>
      </c>
      <c r="D299" t="s">
        <v>736</v>
      </c>
      <c r="E299" t="s">
        <v>727</v>
      </c>
      <c r="F299" t="s">
        <v>694</v>
      </c>
      <c r="G299" t="s">
        <v>664</v>
      </c>
      <c r="H299" t="s">
        <v>982</v>
      </c>
      <c r="I299" t="s">
        <v>666</v>
      </c>
      <c r="J299" t="s">
        <v>1221</v>
      </c>
      <c r="K299" s="5" t="s">
        <v>984</v>
      </c>
      <c r="L299" t="s">
        <v>985</v>
      </c>
      <c r="M299">
        <v>11.5</v>
      </c>
      <c r="N299" s="52">
        <v>0</v>
      </c>
      <c r="O299" s="52">
        <v>0</v>
      </c>
      <c r="P299" s="52">
        <v>0</v>
      </c>
      <c r="Q299" s="53">
        <v>456.73</v>
      </c>
      <c r="R299" s="53">
        <v>0</v>
      </c>
      <c r="S299" s="53">
        <v>0</v>
      </c>
      <c r="T299" s="53">
        <v>0</v>
      </c>
      <c r="U299" s="53">
        <v>0.3017295617066722</v>
      </c>
      <c r="V299" s="53">
        <v>0.45</v>
      </c>
      <c r="W299" s="2" t="s">
        <v>833</v>
      </c>
      <c r="X299" s="54">
        <v>0.01</v>
      </c>
      <c r="Y299" s="54">
        <v>0.05</v>
      </c>
      <c r="Z299" t="s">
        <v>776</v>
      </c>
      <c r="AA299" t="s">
        <v>804</v>
      </c>
      <c r="AB299" s="54">
        <v>0.84814498910460823</v>
      </c>
      <c r="AC299" t="s">
        <v>778</v>
      </c>
      <c r="AD299" s="54">
        <v>0</v>
      </c>
      <c r="AE299" s="53">
        <v>0</v>
      </c>
      <c r="AG299" s="53">
        <v>0</v>
      </c>
      <c r="AI299" s="55">
        <v>0</v>
      </c>
      <c r="AJ299" s="5" t="s">
        <v>986</v>
      </c>
      <c r="AK299" t="s">
        <v>986</v>
      </c>
      <c r="AL299" s="1" t="s">
        <v>986</v>
      </c>
      <c r="AM299" s="5" t="s">
        <v>984</v>
      </c>
      <c r="AN299" t="s">
        <v>984</v>
      </c>
      <c r="AO299" t="s">
        <v>984</v>
      </c>
      <c r="AP299" t="s">
        <v>984</v>
      </c>
      <c r="AQ299" t="s">
        <v>984</v>
      </c>
      <c r="AR299" t="s">
        <v>984</v>
      </c>
      <c r="AS299" t="s">
        <v>984</v>
      </c>
      <c r="AT299" t="s">
        <v>984</v>
      </c>
      <c r="AU299" t="s">
        <v>984</v>
      </c>
      <c r="AV299" t="s">
        <v>984</v>
      </c>
      <c r="AW299" t="s">
        <v>984</v>
      </c>
      <c r="AX299" t="s">
        <v>984</v>
      </c>
      <c r="AY299" t="s">
        <v>984</v>
      </c>
      <c r="AZ299" t="s">
        <v>984</v>
      </c>
      <c r="BA299" t="s">
        <v>984</v>
      </c>
      <c r="BB299" t="s">
        <v>984</v>
      </c>
      <c r="BC299" t="s">
        <v>984</v>
      </c>
      <c r="BD299" t="s">
        <v>984</v>
      </c>
      <c r="BE299" t="s">
        <v>984</v>
      </c>
      <c r="BF299" t="s">
        <v>984</v>
      </c>
      <c r="BG299" t="s">
        <v>984</v>
      </c>
      <c r="BH299" t="s">
        <v>984</v>
      </c>
      <c r="BI299" t="s">
        <v>984</v>
      </c>
      <c r="BJ299" t="s">
        <v>984</v>
      </c>
      <c r="BK299" t="s">
        <v>984</v>
      </c>
      <c r="BL299" t="s">
        <v>984</v>
      </c>
      <c r="BM299" s="1" t="s">
        <v>984</v>
      </c>
      <c r="BN299" s="5" t="s">
        <v>985</v>
      </c>
      <c r="BO299" t="s">
        <v>985</v>
      </c>
      <c r="BP299" t="s">
        <v>985</v>
      </c>
      <c r="BQ299" t="s">
        <v>985</v>
      </c>
      <c r="BR299" t="s">
        <v>985</v>
      </c>
      <c r="BS299" t="s">
        <v>985</v>
      </c>
      <c r="BT299" t="s">
        <v>985</v>
      </c>
      <c r="BU299" t="s">
        <v>985</v>
      </c>
      <c r="BV299" t="s">
        <v>985</v>
      </c>
      <c r="BW299" t="s">
        <v>985</v>
      </c>
      <c r="BX299" t="s">
        <v>985</v>
      </c>
      <c r="BY299" t="s">
        <v>985</v>
      </c>
      <c r="BZ299" t="s">
        <v>985</v>
      </c>
      <c r="CA299" t="s">
        <v>985</v>
      </c>
      <c r="CB299" t="s">
        <v>985</v>
      </c>
      <c r="CC299" t="s">
        <v>985</v>
      </c>
      <c r="CD299" t="s">
        <v>985</v>
      </c>
      <c r="CE299" t="s">
        <v>985</v>
      </c>
      <c r="CF299" t="s">
        <v>985</v>
      </c>
      <c r="CG299" t="s">
        <v>985</v>
      </c>
      <c r="CH299" t="s">
        <v>985</v>
      </c>
      <c r="CI299" t="s">
        <v>985</v>
      </c>
      <c r="CJ299" t="s">
        <v>985</v>
      </c>
      <c r="CK299" t="s">
        <v>985</v>
      </c>
      <c r="CL299" t="s">
        <v>985</v>
      </c>
      <c r="CM299" t="s">
        <v>985</v>
      </c>
      <c r="CN299" s="1" t="s">
        <v>985</v>
      </c>
      <c r="CO299" s="56">
        <v>456.73</v>
      </c>
      <c r="CP299" s="53">
        <v>456.73</v>
      </c>
      <c r="CQ299" s="53">
        <v>456.73</v>
      </c>
      <c r="CR299" s="53">
        <v>456.73</v>
      </c>
      <c r="CS299" s="53">
        <v>456.73</v>
      </c>
      <c r="CT299" s="53">
        <v>456.73</v>
      </c>
      <c r="CU299" s="53">
        <v>456.73</v>
      </c>
      <c r="CV299" s="53">
        <v>456.73</v>
      </c>
      <c r="CW299" s="53">
        <v>456.73</v>
      </c>
      <c r="CX299" s="53">
        <v>456.73</v>
      </c>
      <c r="CY299" s="53">
        <v>456.73</v>
      </c>
      <c r="CZ299" s="53">
        <v>456.73</v>
      </c>
      <c r="DA299" s="53">
        <v>456.73</v>
      </c>
      <c r="DB299" s="53">
        <v>456.73</v>
      </c>
      <c r="DC299" s="53">
        <v>456.73</v>
      </c>
      <c r="DD299" s="53">
        <v>456.73</v>
      </c>
      <c r="DE299" s="53">
        <v>456.73</v>
      </c>
      <c r="DF299" s="53">
        <v>456.73</v>
      </c>
      <c r="DG299" s="53">
        <v>456.73</v>
      </c>
      <c r="DH299" s="53">
        <v>456.73</v>
      </c>
      <c r="DI299" s="53">
        <v>456.73</v>
      </c>
      <c r="DJ299" s="53">
        <v>456.73</v>
      </c>
      <c r="DK299" s="53">
        <v>456.73</v>
      </c>
      <c r="DL299" s="53">
        <v>456.73</v>
      </c>
      <c r="DM299" s="53">
        <v>456.73</v>
      </c>
      <c r="DN299" s="53">
        <v>456.73</v>
      </c>
      <c r="DO299" s="57">
        <v>456.73</v>
      </c>
      <c r="DP299" s="58">
        <v>0</v>
      </c>
      <c r="DQ299" s="59">
        <v>0</v>
      </c>
      <c r="DR299" s="59">
        <v>0</v>
      </c>
      <c r="DS299" s="59">
        <v>0</v>
      </c>
      <c r="DT299" s="59">
        <v>0</v>
      </c>
      <c r="DU299" s="59">
        <v>0</v>
      </c>
      <c r="DV299" s="59">
        <v>0</v>
      </c>
      <c r="DW299" s="59">
        <v>0</v>
      </c>
      <c r="DX299" s="59">
        <v>0</v>
      </c>
      <c r="DY299" s="59">
        <v>0</v>
      </c>
      <c r="DZ299" s="59">
        <v>0</v>
      </c>
      <c r="EA299" s="59">
        <v>0</v>
      </c>
      <c r="EB299" s="59">
        <v>0</v>
      </c>
      <c r="EC299" s="59">
        <v>0</v>
      </c>
      <c r="ED299" s="59">
        <v>0</v>
      </c>
      <c r="EE299" s="59">
        <v>0</v>
      </c>
      <c r="EF299" s="59">
        <v>0</v>
      </c>
      <c r="EG299" s="59">
        <v>0</v>
      </c>
      <c r="EH299" s="59">
        <v>0</v>
      </c>
      <c r="EI299" s="59">
        <v>0</v>
      </c>
      <c r="EJ299" s="59">
        <v>0</v>
      </c>
      <c r="EK299" s="59">
        <v>0</v>
      </c>
      <c r="EL299" s="59">
        <v>0</v>
      </c>
      <c r="EM299" s="59">
        <v>0</v>
      </c>
      <c r="EN299" s="59">
        <v>0</v>
      </c>
      <c r="EO299" s="59">
        <v>0</v>
      </c>
      <c r="EP299" s="59">
        <v>0</v>
      </c>
      <c r="EQ299" s="72">
        <v>0</v>
      </c>
      <c r="ER299" s="59">
        <v>0</v>
      </c>
      <c r="ES299" s="59">
        <v>0</v>
      </c>
      <c r="ET299" s="59">
        <v>0</v>
      </c>
      <c r="EU299" s="59">
        <v>0</v>
      </c>
      <c r="EV299" s="59">
        <v>0</v>
      </c>
      <c r="EW299" s="59">
        <v>0</v>
      </c>
      <c r="EX299" s="59">
        <v>0</v>
      </c>
      <c r="EY299" s="59">
        <v>0</v>
      </c>
      <c r="EZ299" s="59">
        <v>0</v>
      </c>
      <c r="FA299" s="59">
        <v>0</v>
      </c>
      <c r="FB299" s="59">
        <v>0</v>
      </c>
      <c r="FC299" s="59">
        <v>0</v>
      </c>
      <c r="FD299" s="59">
        <v>0</v>
      </c>
      <c r="FE299" s="59">
        <v>0</v>
      </c>
      <c r="FF299" s="59">
        <v>0</v>
      </c>
      <c r="FG299" s="59">
        <v>0</v>
      </c>
      <c r="FH299" s="59">
        <v>0</v>
      </c>
      <c r="FI299" s="59">
        <v>0</v>
      </c>
      <c r="FJ299" s="59">
        <v>0</v>
      </c>
      <c r="FK299" s="59">
        <v>0</v>
      </c>
      <c r="FL299" s="59">
        <v>0</v>
      </c>
      <c r="FM299" s="59">
        <v>0</v>
      </c>
      <c r="FN299" s="59">
        <v>0</v>
      </c>
      <c r="FO299" s="55">
        <v>0</v>
      </c>
      <c r="FP299" s="58">
        <v>0</v>
      </c>
      <c r="FQ299" s="59">
        <v>0</v>
      </c>
      <c r="FR299" s="59">
        <v>0</v>
      </c>
      <c r="FS299" s="59">
        <v>0</v>
      </c>
      <c r="FT299" s="59">
        <v>0</v>
      </c>
      <c r="FU299" s="59">
        <v>0</v>
      </c>
      <c r="FV299" s="59">
        <v>0</v>
      </c>
      <c r="FW299" s="59">
        <v>0</v>
      </c>
      <c r="FX299" s="59">
        <v>0</v>
      </c>
      <c r="FY299" s="59">
        <v>0</v>
      </c>
      <c r="FZ299" s="59">
        <v>0</v>
      </c>
      <c r="GA299" s="59">
        <v>0</v>
      </c>
      <c r="GB299" s="59">
        <v>0</v>
      </c>
      <c r="GC299" s="59">
        <v>0</v>
      </c>
      <c r="GD299" s="59">
        <v>0</v>
      </c>
      <c r="GE299" s="59">
        <v>0</v>
      </c>
      <c r="GF299" s="59">
        <v>0</v>
      </c>
      <c r="GG299" s="59">
        <v>0</v>
      </c>
      <c r="GH299" s="59">
        <v>0</v>
      </c>
      <c r="GI299" s="59">
        <v>0</v>
      </c>
      <c r="GJ299" s="59">
        <v>0</v>
      </c>
      <c r="GK299" s="59">
        <v>0</v>
      </c>
      <c r="GL299" s="59">
        <v>0</v>
      </c>
      <c r="GM299" s="59">
        <v>0</v>
      </c>
      <c r="GN299" s="55">
        <v>0</v>
      </c>
      <c r="GO299" s="58">
        <v>1.1699513290806767E-2</v>
      </c>
      <c r="GP299" s="59">
        <v>3.4575811597208017E-2</v>
      </c>
      <c r="GQ299" s="59">
        <v>8.1942103230929639E-2</v>
      </c>
      <c r="GR299" s="59">
        <v>0.16639691922478445</v>
      </c>
      <c r="GS299" s="59">
        <v>0.30243026944591722</v>
      </c>
      <c r="GT299" s="59">
        <v>0.50514908862063546</v>
      </c>
      <c r="GU299" s="59">
        <v>0.78589965010237439</v>
      </c>
      <c r="GV299" s="59">
        <v>1.1479026378384247</v>
      </c>
      <c r="GW299" s="59">
        <v>1.5807591245876917</v>
      </c>
      <c r="GX299" s="59">
        <v>2.0555444440407991</v>
      </c>
      <c r="GY299" s="59">
        <v>2.5227981206137198</v>
      </c>
      <c r="GZ299" s="59">
        <v>2.9161671258096753</v>
      </c>
      <c r="HA299" s="59">
        <v>3.1291054559651461</v>
      </c>
      <c r="HB299" s="59">
        <v>3.1241022787212689</v>
      </c>
      <c r="HC299" s="59">
        <v>2.8508378134709345</v>
      </c>
      <c r="HD299" s="59">
        <v>2.3582797273972638</v>
      </c>
      <c r="HE299" s="59">
        <v>1.6571558388206036</v>
      </c>
      <c r="HF299" s="59">
        <v>0.80021594400303375</v>
      </c>
      <c r="HG299" s="59">
        <v>0</v>
      </c>
      <c r="HH299" s="59">
        <v>0</v>
      </c>
      <c r="HI299" s="59">
        <v>0</v>
      </c>
      <c r="HJ299" s="59">
        <v>0</v>
      </c>
      <c r="HK299" s="59">
        <v>0</v>
      </c>
      <c r="HL299" s="59">
        <v>0</v>
      </c>
      <c r="HM299" s="55">
        <v>0</v>
      </c>
      <c r="HN299" s="58">
        <v>1.1699513290806767E-2</v>
      </c>
      <c r="HO299" s="59">
        <v>4.6275324888014786E-2</v>
      </c>
      <c r="HP299" s="59">
        <v>0.12821742811894443</v>
      </c>
      <c r="HQ299" s="59">
        <v>0.29461434734372888</v>
      </c>
      <c r="HR299" s="59">
        <v>0.59704461678964615</v>
      </c>
      <c r="HS299" s="59">
        <v>1.1021937054102815</v>
      </c>
      <c r="HT299" s="59">
        <v>1.8880933555126558</v>
      </c>
      <c r="HU299" s="59">
        <v>3.0359959933510803</v>
      </c>
      <c r="HV299" s="59">
        <v>4.616755117938772</v>
      </c>
      <c r="HW299" s="59">
        <v>6.6722995619795711</v>
      </c>
      <c r="HX299" s="59">
        <v>9.1950976825932909</v>
      </c>
      <c r="HY299" s="59">
        <v>12.111264808402966</v>
      </c>
      <c r="HZ299" s="59">
        <v>15.240370264368112</v>
      </c>
      <c r="IA299" s="59">
        <v>18.364472543089381</v>
      </c>
      <c r="IB299" s="59">
        <v>21.215310356560316</v>
      </c>
      <c r="IC299" s="59">
        <v>23.57359008395758</v>
      </c>
      <c r="ID299" s="59">
        <v>25.230745922778183</v>
      </c>
      <c r="IE299" s="59">
        <v>26.030961866781219</v>
      </c>
      <c r="IF299" s="59">
        <v>26.030961866781219</v>
      </c>
      <c r="IG299" s="59">
        <v>26.030961866781219</v>
      </c>
      <c r="IH299" s="59">
        <v>26.030961866781219</v>
      </c>
      <c r="II299" s="59">
        <v>26.030961866781219</v>
      </c>
      <c r="IJ299" s="59">
        <v>26.030961866781219</v>
      </c>
      <c r="IK299" s="59">
        <v>26.030961866781219</v>
      </c>
      <c r="IL299" s="71">
        <v>26.030961866781219</v>
      </c>
      <c r="IM299" s="72">
        <v>0</v>
      </c>
      <c r="IN299" s="59">
        <v>0</v>
      </c>
      <c r="IO299" s="59">
        <v>0</v>
      </c>
      <c r="IP299" s="59">
        <v>0</v>
      </c>
      <c r="IQ299" s="59">
        <v>0</v>
      </c>
      <c r="IR299" s="59">
        <v>0</v>
      </c>
      <c r="IS299" s="59">
        <v>0</v>
      </c>
      <c r="IT299" s="59">
        <v>0</v>
      </c>
      <c r="IU299" s="59">
        <v>0</v>
      </c>
      <c r="IV299" s="59">
        <v>0</v>
      </c>
      <c r="IW299" s="59">
        <v>0</v>
      </c>
      <c r="IX299" s="59">
        <v>0</v>
      </c>
      <c r="IY299" s="59">
        <v>0</v>
      </c>
      <c r="IZ299" s="59">
        <v>0</v>
      </c>
      <c r="JA299" s="59">
        <v>0</v>
      </c>
      <c r="JB299" s="59">
        <v>0</v>
      </c>
      <c r="JC299" s="59">
        <v>0</v>
      </c>
      <c r="JD299" s="59">
        <v>0</v>
      </c>
      <c r="JE299" s="59">
        <v>0</v>
      </c>
      <c r="JF299" s="59">
        <v>0</v>
      </c>
      <c r="JG299" s="59">
        <v>0</v>
      </c>
      <c r="JH299" s="59">
        <v>0</v>
      </c>
      <c r="JI299" s="59">
        <v>0</v>
      </c>
      <c r="JJ299" s="59">
        <v>0</v>
      </c>
      <c r="JK299" s="55">
        <v>0</v>
      </c>
      <c r="JL299" s="58">
        <v>0</v>
      </c>
      <c r="JM299" s="59">
        <v>0</v>
      </c>
      <c r="JN299" s="59">
        <v>0</v>
      </c>
      <c r="JO299" s="59">
        <v>0</v>
      </c>
      <c r="JP299" s="59">
        <v>0</v>
      </c>
      <c r="JQ299" s="59">
        <v>0</v>
      </c>
      <c r="JR299" s="59">
        <v>0</v>
      </c>
      <c r="JS299" s="59">
        <v>0</v>
      </c>
      <c r="JT299" s="59">
        <v>0</v>
      </c>
      <c r="JU299" s="59">
        <v>0</v>
      </c>
      <c r="JV299" s="59">
        <v>0</v>
      </c>
      <c r="JW299" s="59">
        <v>0</v>
      </c>
      <c r="JX299" s="59">
        <v>0</v>
      </c>
      <c r="JY299" s="59">
        <v>0</v>
      </c>
      <c r="JZ299" s="59">
        <v>0</v>
      </c>
      <c r="KA299" s="59">
        <v>0</v>
      </c>
      <c r="KB299" s="59">
        <v>0</v>
      </c>
      <c r="KC299" s="59">
        <v>0</v>
      </c>
      <c r="KD299" s="59">
        <v>0</v>
      </c>
      <c r="KE299" s="59">
        <v>0</v>
      </c>
      <c r="KF299" s="59">
        <v>0</v>
      </c>
      <c r="KG299" s="59">
        <v>0</v>
      </c>
      <c r="KH299" s="59">
        <v>0</v>
      </c>
      <c r="KI299" s="59">
        <v>0</v>
      </c>
      <c r="KJ299" s="55">
        <v>0</v>
      </c>
      <c r="KK299" s="58">
        <v>9.9445862971857518E-3</v>
      </c>
      <c r="KL299" s="59">
        <v>2.9389439857626813E-2</v>
      </c>
      <c r="KM299" s="59">
        <v>6.9650787746290188E-2</v>
      </c>
      <c r="KN299" s="59">
        <v>0.14143738134106679</v>
      </c>
      <c r="KO299" s="59">
        <v>0.25706572902902963</v>
      </c>
      <c r="KP299" s="59">
        <v>0.42937672532754018</v>
      </c>
      <c r="KQ299" s="59">
        <v>0.66801470258701823</v>
      </c>
      <c r="KR299" s="59">
        <v>0.97571724216266087</v>
      </c>
      <c r="KS299" s="59">
        <v>1.343645255899538</v>
      </c>
      <c r="KT299" s="59">
        <v>1.7472127774346793</v>
      </c>
      <c r="KU299" s="59">
        <v>2.1443784025216619</v>
      </c>
      <c r="KV299" s="59">
        <v>2.4787420569382239</v>
      </c>
      <c r="KW299" s="59">
        <v>2.6597396375703743</v>
      </c>
      <c r="KX299" s="59">
        <v>2.6554869369130785</v>
      </c>
      <c r="KY299" s="59">
        <v>2.4232121414502941</v>
      </c>
      <c r="KZ299" s="59">
        <v>2.0045377682876748</v>
      </c>
      <c r="LA299" s="59">
        <v>1.408582462997513</v>
      </c>
      <c r="LB299" s="59">
        <v>0.68018355240257877</v>
      </c>
      <c r="LC299" s="59">
        <v>0</v>
      </c>
      <c r="LD299" s="59">
        <v>0</v>
      </c>
      <c r="LE299" s="59">
        <v>0</v>
      </c>
      <c r="LF299" s="59">
        <v>0</v>
      </c>
      <c r="LG299" s="59">
        <v>0</v>
      </c>
      <c r="LH299" s="59">
        <v>0</v>
      </c>
      <c r="LI299" s="55">
        <v>0</v>
      </c>
      <c r="LJ299" s="58">
        <v>9.9445862971857518E-3</v>
      </c>
      <c r="LK299" s="59">
        <v>3.9334026154812567E-2</v>
      </c>
      <c r="LL299" s="59">
        <v>0.10898481390110276</v>
      </c>
      <c r="LM299" s="59">
        <v>0.25042219524216958</v>
      </c>
      <c r="LN299" s="59">
        <v>0.50748792427119915</v>
      </c>
      <c r="LO299" s="59">
        <v>0.93686464959873939</v>
      </c>
      <c r="LP299" s="59">
        <v>1.6048793521857576</v>
      </c>
      <c r="LQ299" s="59">
        <v>2.5805965943484184</v>
      </c>
      <c r="LR299" s="59">
        <v>3.9242418502479564</v>
      </c>
      <c r="LS299" s="59">
        <v>5.6714546276826354</v>
      </c>
      <c r="LT299" s="59">
        <v>7.8158330302042973</v>
      </c>
      <c r="LU299" s="59">
        <v>10.294575087142521</v>
      </c>
      <c r="LV299" s="59">
        <v>12.954314724712894</v>
      </c>
      <c r="LW299" s="59">
        <v>15.609801661625973</v>
      </c>
      <c r="LX299" s="59">
        <v>18.033013803076265</v>
      </c>
      <c r="LY299" s="59">
        <v>20.037551571363942</v>
      </c>
      <c r="LZ299" s="59">
        <v>21.446134034361453</v>
      </c>
      <c r="MA299" s="59">
        <v>22.126317586764031</v>
      </c>
      <c r="MB299" s="59">
        <v>22.126317586764031</v>
      </c>
      <c r="MC299" s="59">
        <v>22.126317586764031</v>
      </c>
      <c r="MD299" s="59">
        <v>22.126317586764031</v>
      </c>
      <c r="ME299" s="59">
        <v>22.126317586764031</v>
      </c>
      <c r="MF299" s="59">
        <v>22.126317586764031</v>
      </c>
      <c r="MG299" s="59">
        <v>22.126317586764031</v>
      </c>
      <c r="MH299" s="71">
        <v>22.126317586764031</v>
      </c>
      <c r="MI299" s="72">
        <v>0</v>
      </c>
      <c r="MJ299" s="59">
        <v>0</v>
      </c>
      <c r="MK299" s="59">
        <v>0</v>
      </c>
      <c r="ML299" s="59">
        <v>0</v>
      </c>
      <c r="MM299" s="59">
        <v>0</v>
      </c>
      <c r="MN299" s="59">
        <v>0</v>
      </c>
      <c r="MO299" s="59">
        <v>0</v>
      </c>
      <c r="MP299" s="59">
        <v>0</v>
      </c>
      <c r="MQ299" s="59">
        <v>0</v>
      </c>
      <c r="MR299" s="59">
        <v>0</v>
      </c>
      <c r="MS299" s="59">
        <v>0</v>
      </c>
      <c r="MT299" s="59">
        <v>0</v>
      </c>
      <c r="MU299" s="59">
        <v>0</v>
      </c>
      <c r="MV299" s="59">
        <v>0</v>
      </c>
      <c r="MW299" s="59">
        <v>0</v>
      </c>
      <c r="MX299" s="59">
        <v>0</v>
      </c>
      <c r="MY299" s="59">
        <v>0</v>
      </c>
      <c r="MZ299" s="59">
        <v>0</v>
      </c>
      <c r="NA299" s="59">
        <v>0</v>
      </c>
      <c r="NB299" s="59">
        <v>0</v>
      </c>
      <c r="NC299" s="59">
        <v>0</v>
      </c>
      <c r="ND299" s="59">
        <v>0</v>
      </c>
      <c r="NE299" s="59">
        <v>0</v>
      </c>
      <c r="NF299" s="59">
        <v>0</v>
      </c>
      <c r="NG299" s="55">
        <v>0</v>
      </c>
      <c r="NH299" s="58">
        <v>0</v>
      </c>
      <c r="NI299" s="59">
        <v>0</v>
      </c>
      <c r="NJ299" s="59">
        <v>0</v>
      </c>
      <c r="NK299" s="59">
        <v>0</v>
      </c>
      <c r="NL299" s="59">
        <v>0</v>
      </c>
      <c r="NM299" s="59">
        <v>0</v>
      </c>
      <c r="NN299" s="59">
        <v>0</v>
      </c>
      <c r="NO299" s="59">
        <v>0</v>
      </c>
      <c r="NP299" s="59">
        <v>0</v>
      </c>
      <c r="NQ299" s="59">
        <v>0</v>
      </c>
      <c r="NR299" s="59">
        <v>0</v>
      </c>
      <c r="NS299" s="59">
        <v>0</v>
      </c>
      <c r="NT299" s="59">
        <v>0</v>
      </c>
      <c r="NU299" s="59">
        <v>0</v>
      </c>
      <c r="NV299" s="59">
        <v>0</v>
      </c>
      <c r="NW299" s="59">
        <v>0</v>
      </c>
      <c r="NX299" s="59">
        <v>0</v>
      </c>
      <c r="NY299" s="59">
        <v>0</v>
      </c>
      <c r="NZ299" s="59">
        <v>0</v>
      </c>
      <c r="OA299" s="59">
        <v>0</v>
      </c>
      <c r="OB299" s="59">
        <v>0</v>
      </c>
      <c r="OC299" s="59">
        <v>0</v>
      </c>
      <c r="OD299" s="59">
        <v>0</v>
      </c>
      <c r="OE299" s="59">
        <v>0</v>
      </c>
      <c r="OF299" s="55">
        <v>0</v>
      </c>
      <c r="OG299" s="58">
        <v>0</v>
      </c>
      <c r="OH299" s="59">
        <v>0</v>
      </c>
      <c r="OI299" s="59">
        <v>0</v>
      </c>
      <c r="OJ299" s="59">
        <v>0</v>
      </c>
      <c r="OK299" s="59">
        <v>0</v>
      </c>
      <c r="OL299" s="59">
        <v>0</v>
      </c>
      <c r="OM299" s="59">
        <v>0</v>
      </c>
      <c r="ON299" s="59">
        <v>0</v>
      </c>
      <c r="OO299" s="59">
        <v>0</v>
      </c>
      <c r="OP299" s="59">
        <v>0</v>
      </c>
      <c r="OQ299" s="59">
        <v>0</v>
      </c>
      <c r="OR299" s="59">
        <v>0</v>
      </c>
      <c r="OS299" s="59">
        <v>0</v>
      </c>
      <c r="OT299" s="59">
        <v>0</v>
      </c>
      <c r="OU299" s="59">
        <v>0</v>
      </c>
      <c r="OV299" s="59">
        <v>0</v>
      </c>
      <c r="OW299" s="59">
        <v>0</v>
      </c>
      <c r="OX299" s="59">
        <v>0</v>
      </c>
      <c r="OY299" s="59">
        <v>0</v>
      </c>
      <c r="OZ299" s="59">
        <v>0</v>
      </c>
      <c r="PA299" s="59">
        <v>0</v>
      </c>
      <c r="PB299" s="59">
        <v>0</v>
      </c>
      <c r="PC299" s="59">
        <v>0</v>
      </c>
      <c r="PD299" s="59">
        <v>0</v>
      </c>
      <c r="PE299" s="55">
        <v>0</v>
      </c>
      <c r="PF299" s="58">
        <v>0</v>
      </c>
      <c r="PG299" s="59">
        <v>0</v>
      </c>
      <c r="PH299" s="59">
        <v>0</v>
      </c>
      <c r="PI299" s="59">
        <v>0</v>
      </c>
      <c r="PJ299" s="59">
        <v>0</v>
      </c>
      <c r="PK299" s="59">
        <v>0</v>
      </c>
      <c r="PL299" s="59">
        <v>0</v>
      </c>
      <c r="PM299" s="59">
        <v>0</v>
      </c>
      <c r="PN299" s="59">
        <v>0</v>
      </c>
      <c r="PO299" s="59">
        <v>0</v>
      </c>
      <c r="PP299" s="59">
        <v>0</v>
      </c>
      <c r="PQ299" s="59">
        <v>0</v>
      </c>
      <c r="PR299" s="59">
        <v>0</v>
      </c>
      <c r="PS299" s="59">
        <v>0</v>
      </c>
      <c r="PT299" s="59">
        <v>0</v>
      </c>
      <c r="PU299" s="59">
        <v>0</v>
      </c>
      <c r="PV299" s="59">
        <v>0</v>
      </c>
      <c r="PW299" s="59">
        <v>0</v>
      </c>
      <c r="PX299" s="59">
        <v>0</v>
      </c>
      <c r="PY299" s="59">
        <v>0</v>
      </c>
      <c r="PZ299" s="59">
        <v>0</v>
      </c>
      <c r="QA299" s="59">
        <v>0</v>
      </c>
      <c r="QB299" s="59">
        <v>0</v>
      </c>
      <c r="QC299" s="59">
        <v>0</v>
      </c>
      <c r="QD299" s="71">
        <v>0</v>
      </c>
      <c r="QE299" s="72">
        <v>0</v>
      </c>
      <c r="QF299" s="59">
        <v>0</v>
      </c>
      <c r="QG299" s="59">
        <v>0</v>
      </c>
      <c r="QH299" s="59">
        <v>0</v>
      </c>
      <c r="QI299" s="59">
        <v>0</v>
      </c>
      <c r="QJ299" s="59">
        <v>0</v>
      </c>
      <c r="QK299" s="59">
        <v>0</v>
      </c>
      <c r="QL299" s="59">
        <v>0</v>
      </c>
      <c r="QM299" s="59">
        <v>0</v>
      </c>
      <c r="QN299" s="59">
        <v>0</v>
      </c>
      <c r="QO299" s="59">
        <v>0</v>
      </c>
      <c r="QP299" s="59">
        <v>0</v>
      </c>
      <c r="QQ299" s="59">
        <v>0</v>
      </c>
      <c r="QR299" s="59">
        <v>0</v>
      </c>
      <c r="QS299" s="59">
        <v>0</v>
      </c>
      <c r="QT299" s="59">
        <v>0</v>
      </c>
      <c r="QU299" s="59">
        <v>0</v>
      </c>
      <c r="QV299" s="59">
        <v>0</v>
      </c>
      <c r="QW299" s="59">
        <v>0</v>
      </c>
      <c r="QX299" s="59">
        <v>0</v>
      </c>
      <c r="QY299" s="59">
        <v>0</v>
      </c>
      <c r="QZ299" s="59">
        <v>0</v>
      </c>
      <c r="RA299" s="59">
        <v>0</v>
      </c>
      <c r="RB299" s="59">
        <v>0</v>
      </c>
      <c r="RC299" s="55">
        <v>0</v>
      </c>
      <c r="RD299" s="58">
        <v>0</v>
      </c>
      <c r="RE299" s="59">
        <v>0</v>
      </c>
      <c r="RF299" s="59">
        <v>0</v>
      </c>
      <c r="RG299" s="59">
        <v>0</v>
      </c>
      <c r="RH299" s="59">
        <v>0</v>
      </c>
      <c r="RI299" s="59">
        <v>0</v>
      </c>
      <c r="RJ299" s="59">
        <v>0</v>
      </c>
      <c r="RK299" s="59">
        <v>0</v>
      </c>
      <c r="RL299" s="59">
        <v>0</v>
      </c>
      <c r="RM299" s="59">
        <v>0</v>
      </c>
      <c r="RN299" s="59">
        <v>0</v>
      </c>
      <c r="RO299" s="59">
        <v>0</v>
      </c>
      <c r="RP299" s="59">
        <v>0</v>
      </c>
      <c r="RQ299" s="59">
        <v>0</v>
      </c>
      <c r="RR299" s="59">
        <v>0</v>
      </c>
      <c r="RS299" s="59">
        <v>0</v>
      </c>
      <c r="RT299" s="59">
        <v>0</v>
      </c>
      <c r="RU299" s="59">
        <v>0</v>
      </c>
      <c r="RV299" s="59">
        <v>0</v>
      </c>
      <c r="RW299" s="59">
        <v>0</v>
      </c>
      <c r="RX299" s="59">
        <v>0</v>
      </c>
      <c r="RY299" s="59">
        <v>0</v>
      </c>
      <c r="RZ299" s="59">
        <v>0</v>
      </c>
      <c r="SA299" s="59">
        <v>0</v>
      </c>
      <c r="SB299" s="55">
        <v>0</v>
      </c>
      <c r="SC299" s="58">
        <v>0</v>
      </c>
      <c r="SD299" s="59">
        <v>0</v>
      </c>
      <c r="SE299" s="59">
        <v>0</v>
      </c>
      <c r="SF299" s="59">
        <v>0</v>
      </c>
      <c r="SG299" s="59">
        <v>0</v>
      </c>
      <c r="SH299" s="59">
        <v>0</v>
      </c>
      <c r="SI299" s="59">
        <v>0</v>
      </c>
      <c r="SJ299" s="59">
        <v>0</v>
      </c>
      <c r="SK299" s="59">
        <v>0</v>
      </c>
      <c r="SL299" s="59">
        <v>0</v>
      </c>
      <c r="SM299" s="59">
        <v>0</v>
      </c>
      <c r="SN299" s="59">
        <v>0</v>
      </c>
      <c r="SO299" s="59">
        <v>0</v>
      </c>
      <c r="SP299" s="59">
        <v>0</v>
      </c>
      <c r="SQ299" s="59">
        <v>0</v>
      </c>
      <c r="SR299" s="59">
        <v>0</v>
      </c>
      <c r="SS299" s="59">
        <v>0</v>
      </c>
      <c r="ST299" s="59">
        <v>0</v>
      </c>
      <c r="SU299" s="59">
        <v>0</v>
      </c>
      <c r="SV299" s="59">
        <v>0</v>
      </c>
      <c r="SW299" s="59">
        <v>0</v>
      </c>
      <c r="SX299" s="59">
        <v>0</v>
      </c>
      <c r="SY299" s="59">
        <v>0</v>
      </c>
      <c r="SZ299" s="59">
        <v>0</v>
      </c>
      <c r="TA299" s="55">
        <v>0</v>
      </c>
      <c r="TB299" s="58">
        <v>0</v>
      </c>
      <c r="TC299" s="59">
        <v>0</v>
      </c>
      <c r="TD299" s="59">
        <v>0</v>
      </c>
      <c r="TE299" s="59">
        <v>0</v>
      </c>
      <c r="TF299" s="59">
        <v>0</v>
      </c>
      <c r="TG299" s="59">
        <v>0</v>
      </c>
      <c r="TH299" s="59">
        <v>0</v>
      </c>
      <c r="TI299" s="59">
        <v>0</v>
      </c>
      <c r="TJ299" s="59">
        <v>0</v>
      </c>
      <c r="TK299" s="59">
        <v>0</v>
      </c>
      <c r="TL299" s="59">
        <v>0</v>
      </c>
      <c r="TM299" s="59">
        <v>0</v>
      </c>
      <c r="TN299" s="59">
        <v>0</v>
      </c>
      <c r="TO299" s="59">
        <v>0</v>
      </c>
      <c r="TP299" s="59">
        <v>0</v>
      </c>
      <c r="TQ299" s="59">
        <v>0</v>
      </c>
      <c r="TR299" s="59">
        <v>0</v>
      </c>
      <c r="TS299" s="59">
        <v>0</v>
      </c>
      <c r="TT299" s="59">
        <v>0</v>
      </c>
      <c r="TU299" s="59">
        <v>0</v>
      </c>
      <c r="TV299" s="59">
        <v>0</v>
      </c>
      <c r="TW299" s="59">
        <v>0</v>
      </c>
      <c r="TX299" s="59">
        <v>0</v>
      </c>
      <c r="TY299" s="59">
        <v>0</v>
      </c>
      <c r="TZ299" s="71">
        <v>0</v>
      </c>
      <c r="UA299" s="73">
        <v>0</v>
      </c>
      <c r="UB299" s="53">
        <v>0</v>
      </c>
      <c r="UC299" s="53">
        <v>0</v>
      </c>
      <c r="UD299" s="53">
        <v>0</v>
      </c>
      <c r="UE299" s="53">
        <v>0</v>
      </c>
      <c r="UF299" s="53">
        <v>0</v>
      </c>
      <c r="UG299" s="53">
        <v>0</v>
      </c>
      <c r="UH299" s="53">
        <v>0</v>
      </c>
      <c r="UI299" s="53">
        <v>0</v>
      </c>
      <c r="UJ299" s="53">
        <v>0</v>
      </c>
      <c r="UK299" s="53">
        <v>0</v>
      </c>
      <c r="UL299" s="53">
        <v>0</v>
      </c>
      <c r="UM299" s="53">
        <v>0</v>
      </c>
      <c r="UN299" s="53">
        <v>0</v>
      </c>
      <c r="UO299" s="53">
        <v>0</v>
      </c>
      <c r="UP299" s="53">
        <v>0</v>
      </c>
      <c r="UQ299" s="53">
        <v>0</v>
      </c>
      <c r="UR299" s="53">
        <v>0</v>
      </c>
      <c r="US299" s="53">
        <v>0</v>
      </c>
      <c r="UT299" s="53">
        <v>0</v>
      </c>
      <c r="UU299" s="53">
        <v>0</v>
      </c>
      <c r="UV299" s="53">
        <v>0</v>
      </c>
      <c r="UW299" s="53">
        <v>0</v>
      </c>
      <c r="UX299" s="53">
        <v>0</v>
      </c>
      <c r="UY299" s="74">
        <v>0</v>
      </c>
      <c r="UZ299" s="73">
        <v>0</v>
      </c>
      <c r="VA299" s="53">
        <v>0</v>
      </c>
      <c r="VB299" s="53">
        <v>0</v>
      </c>
      <c r="VC299" s="53">
        <v>0</v>
      </c>
      <c r="VD299" s="53">
        <v>0</v>
      </c>
      <c r="VE299" s="53">
        <v>0</v>
      </c>
      <c r="VF299" s="53">
        <v>0</v>
      </c>
      <c r="VG299" s="53">
        <v>0</v>
      </c>
      <c r="VH299" s="53">
        <v>0</v>
      </c>
      <c r="VI299" s="53">
        <v>0</v>
      </c>
      <c r="VJ299" s="53">
        <v>0</v>
      </c>
      <c r="VK299" s="53">
        <v>0</v>
      </c>
      <c r="VL299" s="53">
        <v>0</v>
      </c>
      <c r="VM299" s="53">
        <v>0</v>
      </c>
      <c r="VN299" s="53">
        <v>0</v>
      </c>
      <c r="VO299" s="53">
        <v>0</v>
      </c>
      <c r="VP299" s="53">
        <v>0</v>
      </c>
      <c r="VQ299" s="53">
        <v>0</v>
      </c>
      <c r="VR299" s="53">
        <v>0</v>
      </c>
      <c r="VS299" s="53">
        <v>0</v>
      </c>
      <c r="VT299" s="53">
        <v>0</v>
      </c>
      <c r="VU299" s="53">
        <v>0</v>
      </c>
      <c r="VV299" s="53">
        <v>0</v>
      </c>
      <c r="VW299" s="53">
        <v>0</v>
      </c>
      <c r="VX299" s="74">
        <v>0</v>
      </c>
      <c r="VY299" s="65">
        <f t="shared" si="4"/>
        <v>295</v>
      </c>
    </row>
    <row r="300" spans="1:597">
      <c r="A300" s="51" t="s">
        <v>660</v>
      </c>
      <c r="B300" s="69" t="s">
        <v>2</v>
      </c>
      <c r="C300" t="s">
        <v>659</v>
      </c>
      <c r="D300" t="s">
        <v>736</v>
      </c>
      <c r="E300" t="s">
        <v>727</v>
      </c>
      <c r="F300" t="s">
        <v>663</v>
      </c>
      <c r="G300" t="s">
        <v>664</v>
      </c>
      <c r="H300" t="s">
        <v>988</v>
      </c>
      <c r="I300" t="s">
        <v>666</v>
      </c>
      <c r="J300" t="s">
        <v>1222</v>
      </c>
      <c r="K300" s="5" t="s">
        <v>990</v>
      </c>
      <c r="L300" t="s">
        <v>991</v>
      </c>
      <c r="M300">
        <v>11.5</v>
      </c>
      <c r="N300" s="52">
        <v>0</v>
      </c>
      <c r="O300" s="52">
        <v>0</v>
      </c>
      <c r="P300" s="52">
        <v>0</v>
      </c>
      <c r="Q300" s="53">
        <v>1074.28</v>
      </c>
      <c r="R300" s="53">
        <v>0</v>
      </c>
      <c r="S300" s="53">
        <v>0</v>
      </c>
      <c r="T300" s="53">
        <v>0</v>
      </c>
      <c r="U300" s="53">
        <v>0.3017295617066722</v>
      </c>
      <c r="V300" s="53">
        <v>0.45</v>
      </c>
      <c r="W300" s="2" t="s">
        <v>992</v>
      </c>
      <c r="X300" s="54">
        <v>0</v>
      </c>
      <c r="Y300" s="54">
        <v>0.1</v>
      </c>
      <c r="Z300" t="s">
        <v>776</v>
      </c>
      <c r="AA300" t="s">
        <v>804</v>
      </c>
      <c r="AB300" s="54">
        <v>0.84814498910460823</v>
      </c>
      <c r="AC300" t="s">
        <v>778</v>
      </c>
      <c r="AD300" s="54">
        <v>0</v>
      </c>
      <c r="AE300" s="53">
        <v>670.70140590271774</v>
      </c>
      <c r="AG300" s="53">
        <v>347.71453372089587</v>
      </c>
      <c r="AI300" s="55">
        <v>0</v>
      </c>
      <c r="AJ300" s="5" t="s">
        <v>986</v>
      </c>
      <c r="AK300" t="s">
        <v>986</v>
      </c>
      <c r="AL300" s="1" t="s">
        <v>986</v>
      </c>
      <c r="AM300" s="5" t="s">
        <v>990</v>
      </c>
      <c r="AN300" t="s">
        <v>990</v>
      </c>
      <c r="AO300" t="s">
        <v>990</v>
      </c>
      <c r="AP300" t="s">
        <v>990</v>
      </c>
      <c r="AQ300" t="s">
        <v>990</v>
      </c>
      <c r="AR300" t="s">
        <v>990</v>
      </c>
      <c r="AS300" t="s">
        <v>990</v>
      </c>
      <c r="AT300" t="s">
        <v>990</v>
      </c>
      <c r="AU300" t="s">
        <v>990</v>
      </c>
      <c r="AV300" t="s">
        <v>990</v>
      </c>
      <c r="AW300" t="s">
        <v>990</v>
      </c>
      <c r="AX300" t="s">
        <v>990</v>
      </c>
      <c r="AY300" t="s">
        <v>990</v>
      </c>
      <c r="AZ300" t="s">
        <v>990</v>
      </c>
      <c r="BA300" t="s">
        <v>990</v>
      </c>
      <c r="BB300" t="s">
        <v>990</v>
      </c>
      <c r="BC300" t="s">
        <v>990</v>
      </c>
      <c r="BD300" t="s">
        <v>990</v>
      </c>
      <c r="BE300" t="s">
        <v>990</v>
      </c>
      <c r="BF300" t="s">
        <v>990</v>
      </c>
      <c r="BG300" t="s">
        <v>990</v>
      </c>
      <c r="BH300" t="s">
        <v>990</v>
      </c>
      <c r="BI300" t="s">
        <v>990</v>
      </c>
      <c r="BJ300" t="s">
        <v>990</v>
      </c>
      <c r="BK300" t="s">
        <v>990</v>
      </c>
      <c r="BL300" t="s">
        <v>990</v>
      </c>
      <c r="BM300" s="1" t="s">
        <v>990</v>
      </c>
      <c r="BN300" s="5" t="s">
        <v>991</v>
      </c>
      <c r="BO300" t="s">
        <v>991</v>
      </c>
      <c r="BP300" t="s">
        <v>991</v>
      </c>
      <c r="BQ300" t="s">
        <v>991</v>
      </c>
      <c r="BR300" t="s">
        <v>991</v>
      </c>
      <c r="BS300" t="s">
        <v>991</v>
      </c>
      <c r="BT300" t="s">
        <v>991</v>
      </c>
      <c r="BU300" t="s">
        <v>991</v>
      </c>
      <c r="BV300" t="s">
        <v>991</v>
      </c>
      <c r="BW300" t="s">
        <v>991</v>
      </c>
      <c r="BX300" t="s">
        <v>991</v>
      </c>
      <c r="BY300" t="s">
        <v>991</v>
      </c>
      <c r="BZ300" t="s">
        <v>991</v>
      </c>
      <c r="CA300" t="s">
        <v>991</v>
      </c>
      <c r="CB300" t="s">
        <v>991</v>
      </c>
      <c r="CC300" t="s">
        <v>991</v>
      </c>
      <c r="CD300" t="s">
        <v>991</v>
      </c>
      <c r="CE300" t="s">
        <v>991</v>
      </c>
      <c r="CF300" t="s">
        <v>991</v>
      </c>
      <c r="CG300" t="s">
        <v>991</v>
      </c>
      <c r="CH300" t="s">
        <v>991</v>
      </c>
      <c r="CI300" t="s">
        <v>991</v>
      </c>
      <c r="CJ300" t="s">
        <v>991</v>
      </c>
      <c r="CK300" t="s">
        <v>991</v>
      </c>
      <c r="CL300" t="s">
        <v>991</v>
      </c>
      <c r="CM300" t="s">
        <v>991</v>
      </c>
      <c r="CN300" s="1" t="s">
        <v>991</v>
      </c>
      <c r="CO300" s="56">
        <v>1074.28</v>
      </c>
      <c r="CP300" s="53">
        <v>1074.28</v>
      </c>
      <c r="CQ300" s="53">
        <v>1074.28</v>
      </c>
      <c r="CR300" s="53">
        <v>1074.28</v>
      </c>
      <c r="CS300" s="53">
        <v>1074.28</v>
      </c>
      <c r="CT300" s="53">
        <v>1074.28</v>
      </c>
      <c r="CU300" s="53">
        <v>1074.28</v>
      </c>
      <c r="CV300" s="53">
        <v>1074.28</v>
      </c>
      <c r="CW300" s="53">
        <v>1074.28</v>
      </c>
      <c r="CX300" s="53">
        <v>1074.28</v>
      </c>
      <c r="CY300" s="53">
        <v>1074.28</v>
      </c>
      <c r="CZ300" s="53">
        <v>1074.28</v>
      </c>
      <c r="DA300" s="53">
        <v>1074.28</v>
      </c>
      <c r="DB300" s="53">
        <v>1074.28</v>
      </c>
      <c r="DC300" s="53">
        <v>1074.28</v>
      </c>
      <c r="DD300" s="53">
        <v>1074.28</v>
      </c>
      <c r="DE300" s="53">
        <v>1074.28</v>
      </c>
      <c r="DF300" s="53">
        <v>1074.28</v>
      </c>
      <c r="DG300" s="53">
        <v>1074.28</v>
      </c>
      <c r="DH300" s="53">
        <v>1074.28</v>
      </c>
      <c r="DI300" s="53">
        <v>1074.28</v>
      </c>
      <c r="DJ300" s="53">
        <v>1074.28</v>
      </c>
      <c r="DK300" s="53">
        <v>1074.28</v>
      </c>
      <c r="DL300" s="53">
        <v>1074.28</v>
      </c>
      <c r="DM300" s="53">
        <v>1074.28</v>
      </c>
      <c r="DN300" s="53">
        <v>1074.28</v>
      </c>
      <c r="DO300" s="57">
        <v>1074.28</v>
      </c>
      <c r="DP300" s="58">
        <v>0</v>
      </c>
      <c r="DQ300" s="59">
        <v>0</v>
      </c>
      <c r="DR300" s="59">
        <v>0</v>
      </c>
      <c r="DS300" s="59">
        <v>0</v>
      </c>
      <c r="DT300" s="59">
        <v>0</v>
      </c>
      <c r="DU300" s="59">
        <v>0</v>
      </c>
      <c r="DV300" s="59">
        <v>0</v>
      </c>
      <c r="DW300" s="59">
        <v>0</v>
      </c>
      <c r="DX300" s="59">
        <v>0</v>
      </c>
      <c r="DY300" s="59">
        <v>0</v>
      </c>
      <c r="DZ300" s="59">
        <v>0</v>
      </c>
      <c r="EA300" s="59">
        <v>0</v>
      </c>
      <c r="EB300" s="59">
        <v>0</v>
      </c>
      <c r="EC300" s="59">
        <v>0</v>
      </c>
      <c r="ED300" s="59">
        <v>0</v>
      </c>
      <c r="EE300" s="59">
        <v>0</v>
      </c>
      <c r="EF300" s="59">
        <v>0</v>
      </c>
      <c r="EG300" s="59">
        <v>0</v>
      </c>
      <c r="EH300" s="59">
        <v>0</v>
      </c>
      <c r="EI300" s="59">
        <v>0</v>
      </c>
      <c r="EJ300" s="59">
        <v>0</v>
      </c>
      <c r="EK300" s="59">
        <v>0</v>
      </c>
      <c r="EL300" s="59">
        <v>0</v>
      </c>
      <c r="EM300" s="59">
        <v>0</v>
      </c>
      <c r="EN300" s="59">
        <v>0</v>
      </c>
      <c r="EO300" s="59">
        <v>0</v>
      </c>
      <c r="EP300" s="59">
        <v>0</v>
      </c>
      <c r="EQ300" s="72">
        <v>0</v>
      </c>
      <c r="ER300" s="59">
        <v>0</v>
      </c>
      <c r="ES300" s="59">
        <v>0</v>
      </c>
      <c r="ET300" s="59">
        <v>0</v>
      </c>
      <c r="EU300" s="59">
        <v>0</v>
      </c>
      <c r="EV300" s="59">
        <v>0</v>
      </c>
      <c r="EW300" s="59">
        <v>0</v>
      </c>
      <c r="EX300" s="59">
        <v>0</v>
      </c>
      <c r="EY300" s="59">
        <v>0</v>
      </c>
      <c r="EZ300" s="59">
        <v>0</v>
      </c>
      <c r="FA300" s="59">
        <v>0</v>
      </c>
      <c r="FB300" s="59">
        <v>0</v>
      </c>
      <c r="FC300" s="59">
        <v>0</v>
      </c>
      <c r="FD300" s="59">
        <v>0</v>
      </c>
      <c r="FE300" s="59">
        <v>0</v>
      </c>
      <c r="FF300" s="59">
        <v>0</v>
      </c>
      <c r="FG300" s="59">
        <v>0</v>
      </c>
      <c r="FH300" s="59">
        <v>0</v>
      </c>
      <c r="FI300" s="59">
        <v>0</v>
      </c>
      <c r="FJ300" s="59">
        <v>0</v>
      </c>
      <c r="FK300" s="59">
        <v>0</v>
      </c>
      <c r="FL300" s="59">
        <v>0</v>
      </c>
      <c r="FM300" s="59">
        <v>0</v>
      </c>
      <c r="FN300" s="59">
        <v>0</v>
      </c>
      <c r="FO300" s="55">
        <v>0</v>
      </c>
      <c r="FP300" s="58">
        <v>0</v>
      </c>
      <c r="FQ300" s="59">
        <v>0</v>
      </c>
      <c r="FR300" s="59">
        <v>0</v>
      </c>
      <c r="FS300" s="59">
        <v>0</v>
      </c>
      <c r="FT300" s="59">
        <v>0</v>
      </c>
      <c r="FU300" s="59">
        <v>0</v>
      </c>
      <c r="FV300" s="59">
        <v>0</v>
      </c>
      <c r="FW300" s="59">
        <v>0</v>
      </c>
      <c r="FX300" s="59">
        <v>0</v>
      </c>
      <c r="FY300" s="59">
        <v>0</v>
      </c>
      <c r="FZ300" s="59">
        <v>0</v>
      </c>
      <c r="GA300" s="59">
        <v>0</v>
      </c>
      <c r="GB300" s="59">
        <v>0</v>
      </c>
      <c r="GC300" s="59">
        <v>0</v>
      </c>
      <c r="GD300" s="59">
        <v>0</v>
      </c>
      <c r="GE300" s="59">
        <v>0</v>
      </c>
      <c r="GF300" s="59">
        <v>0</v>
      </c>
      <c r="GG300" s="59">
        <v>0</v>
      </c>
      <c r="GH300" s="59">
        <v>0</v>
      </c>
      <c r="GI300" s="59">
        <v>0</v>
      </c>
      <c r="GJ300" s="59">
        <v>0</v>
      </c>
      <c r="GK300" s="59">
        <v>0</v>
      </c>
      <c r="GL300" s="59">
        <v>0</v>
      </c>
      <c r="GM300" s="59">
        <v>0</v>
      </c>
      <c r="GN300" s="55">
        <v>0</v>
      </c>
      <c r="GO300" s="58">
        <v>3.2054963460473317E-5</v>
      </c>
      <c r="GP300" s="59">
        <v>6.4075769411732486E-5</v>
      </c>
      <c r="GQ300" s="59">
        <v>1.1376943022054224E-4</v>
      </c>
      <c r="GR300" s="59">
        <v>1.8506157162557075E-4</v>
      </c>
      <c r="GS300" s="59">
        <v>2.8089761775607763E-4</v>
      </c>
      <c r="GT300" s="59">
        <v>4.023054101735299E-4</v>
      </c>
      <c r="GU300" s="59">
        <v>5.4724583965005112E-4</v>
      </c>
      <c r="GV300" s="59">
        <v>7.0942825943431237E-4</v>
      </c>
      <c r="GW300" s="59">
        <v>8.774404883588442E-4</v>
      </c>
      <c r="GX300" s="59">
        <v>1.0347107730344599E-3</v>
      </c>
      <c r="GY300" s="59">
        <v>1.1608782438436854E-3</v>
      </c>
      <c r="GZ300" s="59">
        <v>1.2349558834864466E-3</v>
      </c>
      <c r="HA300" s="59">
        <v>1.1760358917131302E-3</v>
      </c>
      <c r="HB300" s="59">
        <v>1.055244950957511E-3</v>
      </c>
      <c r="HC300" s="59">
        <v>8.4276352708520801E-4</v>
      </c>
      <c r="HD300" s="59">
        <v>5.6910238224392243E-4</v>
      </c>
      <c r="HE300" s="59">
        <v>2.4769458982647007E-4</v>
      </c>
      <c r="HF300" s="59">
        <v>0</v>
      </c>
      <c r="HG300" s="59">
        <v>0</v>
      </c>
      <c r="HH300" s="59">
        <v>0</v>
      </c>
      <c r="HI300" s="59">
        <v>0</v>
      </c>
      <c r="HJ300" s="59">
        <v>0</v>
      </c>
      <c r="HK300" s="59">
        <v>0</v>
      </c>
      <c r="HL300" s="59">
        <v>0</v>
      </c>
      <c r="HM300" s="55">
        <v>0</v>
      </c>
      <c r="HN300" s="58">
        <v>3.2054963460473317E-5</v>
      </c>
      <c r="HO300" s="59">
        <v>9.613073287220581E-5</v>
      </c>
      <c r="HP300" s="59">
        <v>2.0990016309274805E-4</v>
      </c>
      <c r="HQ300" s="59">
        <v>3.9496173471831883E-4</v>
      </c>
      <c r="HR300" s="59">
        <v>6.7585935247439647E-4</v>
      </c>
      <c r="HS300" s="59">
        <v>1.0781647626479263E-3</v>
      </c>
      <c r="HT300" s="59">
        <v>1.6254106022979774E-3</v>
      </c>
      <c r="HU300" s="59">
        <v>2.3348388617322898E-3</v>
      </c>
      <c r="HV300" s="59">
        <v>3.2122793500911342E-3</v>
      </c>
      <c r="HW300" s="59">
        <v>4.2469901231255939E-3</v>
      </c>
      <c r="HX300" s="59">
        <v>5.4078683669692793E-3</v>
      </c>
      <c r="HY300" s="59">
        <v>6.6428242504557259E-3</v>
      </c>
      <c r="HZ300" s="59">
        <v>7.8188601421688569E-3</v>
      </c>
      <c r="IA300" s="59">
        <v>8.8741050931263679E-3</v>
      </c>
      <c r="IB300" s="59">
        <v>9.7168686202115766E-3</v>
      </c>
      <c r="IC300" s="59">
        <v>1.0285971002455499E-2</v>
      </c>
      <c r="ID300" s="59">
        <v>1.0533665592281969E-2</v>
      </c>
      <c r="IE300" s="59">
        <v>1.0533665592281969E-2</v>
      </c>
      <c r="IF300" s="59">
        <v>1.0533665592281969E-2</v>
      </c>
      <c r="IG300" s="59">
        <v>1.0533665592281969E-2</v>
      </c>
      <c r="IH300" s="59">
        <v>1.0533665592281969E-2</v>
      </c>
      <c r="II300" s="59">
        <v>1.0533665592281969E-2</v>
      </c>
      <c r="IJ300" s="59">
        <v>1.0533665592281969E-2</v>
      </c>
      <c r="IK300" s="59">
        <v>1.0533665592281969E-2</v>
      </c>
      <c r="IL300" s="71">
        <v>1.0533665592281969E-2</v>
      </c>
      <c r="IM300" s="72">
        <v>0</v>
      </c>
      <c r="IN300" s="59">
        <v>0</v>
      </c>
      <c r="IO300" s="59">
        <v>0</v>
      </c>
      <c r="IP300" s="59">
        <v>0</v>
      </c>
      <c r="IQ300" s="59">
        <v>0</v>
      </c>
      <c r="IR300" s="59">
        <v>0</v>
      </c>
      <c r="IS300" s="59">
        <v>0</v>
      </c>
      <c r="IT300" s="59">
        <v>0</v>
      </c>
      <c r="IU300" s="59">
        <v>0</v>
      </c>
      <c r="IV300" s="59">
        <v>0</v>
      </c>
      <c r="IW300" s="59">
        <v>0</v>
      </c>
      <c r="IX300" s="59">
        <v>0</v>
      </c>
      <c r="IY300" s="59">
        <v>0</v>
      </c>
      <c r="IZ300" s="59">
        <v>0</v>
      </c>
      <c r="JA300" s="59">
        <v>0</v>
      </c>
      <c r="JB300" s="59">
        <v>0</v>
      </c>
      <c r="JC300" s="59">
        <v>0</v>
      </c>
      <c r="JD300" s="59">
        <v>0</v>
      </c>
      <c r="JE300" s="59">
        <v>0</v>
      </c>
      <c r="JF300" s="59">
        <v>0</v>
      </c>
      <c r="JG300" s="59">
        <v>0</v>
      </c>
      <c r="JH300" s="59">
        <v>0</v>
      </c>
      <c r="JI300" s="59">
        <v>0</v>
      </c>
      <c r="JJ300" s="59">
        <v>0</v>
      </c>
      <c r="JK300" s="55">
        <v>0</v>
      </c>
      <c r="JL300" s="58">
        <v>0</v>
      </c>
      <c r="JM300" s="59">
        <v>0</v>
      </c>
      <c r="JN300" s="59">
        <v>0</v>
      </c>
      <c r="JO300" s="59">
        <v>0</v>
      </c>
      <c r="JP300" s="59">
        <v>0</v>
      </c>
      <c r="JQ300" s="59">
        <v>0</v>
      </c>
      <c r="JR300" s="59">
        <v>0</v>
      </c>
      <c r="JS300" s="59">
        <v>0</v>
      </c>
      <c r="JT300" s="59">
        <v>0</v>
      </c>
      <c r="JU300" s="59">
        <v>0</v>
      </c>
      <c r="JV300" s="59">
        <v>0</v>
      </c>
      <c r="JW300" s="59">
        <v>0</v>
      </c>
      <c r="JX300" s="59">
        <v>0</v>
      </c>
      <c r="JY300" s="59">
        <v>0</v>
      </c>
      <c r="JZ300" s="59">
        <v>0</v>
      </c>
      <c r="KA300" s="59">
        <v>0</v>
      </c>
      <c r="KB300" s="59">
        <v>0</v>
      </c>
      <c r="KC300" s="59">
        <v>0</v>
      </c>
      <c r="KD300" s="59">
        <v>0</v>
      </c>
      <c r="KE300" s="59">
        <v>0</v>
      </c>
      <c r="KF300" s="59">
        <v>0</v>
      </c>
      <c r="KG300" s="59">
        <v>0</v>
      </c>
      <c r="KH300" s="59">
        <v>0</v>
      </c>
      <c r="KI300" s="59">
        <v>0</v>
      </c>
      <c r="KJ300" s="55">
        <v>0</v>
      </c>
      <c r="KK300" s="58">
        <v>2.7246718941402322E-5</v>
      </c>
      <c r="KL300" s="59">
        <v>5.4464403999972615E-5</v>
      </c>
      <c r="KM300" s="59">
        <v>9.6704015687460921E-5</v>
      </c>
      <c r="KN300" s="59">
        <v>1.5730233588173514E-4</v>
      </c>
      <c r="KO300" s="59">
        <v>2.3876297509266601E-4</v>
      </c>
      <c r="KP300" s="59">
        <v>3.4195959864750041E-4</v>
      </c>
      <c r="KQ300" s="59">
        <v>4.6515896370254346E-4</v>
      </c>
      <c r="KR300" s="59">
        <v>6.030140205191656E-4</v>
      </c>
      <c r="KS300" s="59">
        <v>7.458244151050176E-4</v>
      </c>
      <c r="KT300" s="59">
        <v>8.795041570792909E-4</v>
      </c>
      <c r="KU300" s="59">
        <v>9.8674650726713275E-4</v>
      </c>
      <c r="KV300" s="59">
        <v>1.0497125009634796E-3</v>
      </c>
      <c r="KW300" s="59">
        <v>9.9963050795616069E-4</v>
      </c>
      <c r="KX300" s="59">
        <v>8.9695820831388426E-4</v>
      </c>
      <c r="KY300" s="59">
        <v>7.1634899802242675E-4</v>
      </c>
      <c r="KZ300" s="59">
        <v>4.8373702490733404E-4</v>
      </c>
      <c r="LA300" s="59">
        <v>2.1054040135249963E-4</v>
      </c>
      <c r="LB300" s="59">
        <v>0</v>
      </c>
      <c r="LC300" s="59">
        <v>0</v>
      </c>
      <c r="LD300" s="59">
        <v>0</v>
      </c>
      <c r="LE300" s="59">
        <v>0</v>
      </c>
      <c r="LF300" s="59">
        <v>0</v>
      </c>
      <c r="LG300" s="59">
        <v>0</v>
      </c>
      <c r="LH300" s="59">
        <v>0</v>
      </c>
      <c r="LI300" s="55">
        <v>0</v>
      </c>
      <c r="LJ300" s="58">
        <v>2.7246718941402322E-5</v>
      </c>
      <c r="LK300" s="59">
        <v>8.1711122941374939E-5</v>
      </c>
      <c r="LL300" s="59">
        <v>1.7841513862883586E-4</v>
      </c>
      <c r="LM300" s="59">
        <v>3.35717474510571E-4</v>
      </c>
      <c r="LN300" s="59">
        <v>5.7448044960323706E-4</v>
      </c>
      <c r="LO300" s="59">
        <v>9.1644004825073753E-4</v>
      </c>
      <c r="LP300" s="59">
        <v>1.3815990119532811E-3</v>
      </c>
      <c r="LQ300" s="59">
        <v>1.9846130324724467E-3</v>
      </c>
      <c r="LR300" s="59">
        <v>2.7304374475774643E-3</v>
      </c>
      <c r="LS300" s="59">
        <v>3.6099416046567554E-3</v>
      </c>
      <c r="LT300" s="59">
        <v>4.5966881119238884E-3</v>
      </c>
      <c r="LU300" s="59">
        <v>5.6464006128873678E-3</v>
      </c>
      <c r="LV300" s="59">
        <v>6.6460311208435281E-3</v>
      </c>
      <c r="LW300" s="59">
        <v>7.5429893291574122E-3</v>
      </c>
      <c r="LX300" s="59">
        <v>8.2593383271798385E-3</v>
      </c>
      <c r="LY300" s="59">
        <v>8.7430753520871731E-3</v>
      </c>
      <c r="LZ300" s="59">
        <v>8.9536157534396733E-3</v>
      </c>
      <c r="MA300" s="59">
        <v>8.9536157534396733E-3</v>
      </c>
      <c r="MB300" s="59">
        <v>8.9536157534396733E-3</v>
      </c>
      <c r="MC300" s="59">
        <v>8.9536157534396733E-3</v>
      </c>
      <c r="MD300" s="59">
        <v>8.9536157534396733E-3</v>
      </c>
      <c r="ME300" s="59">
        <v>8.9536157534396733E-3</v>
      </c>
      <c r="MF300" s="59">
        <v>8.9536157534396733E-3</v>
      </c>
      <c r="MG300" s="59">
        <v>8.9536157534396733E-3</v>
      </c>
      <c r="MH300" s="71">
        <v>8.9536157534396733E-3</v>
      </c>
      <c r="MI300" s="72">
        <v>0</v>
      </c>
      <c r="MJ300" s="59">
        <v>0</v>
      </c>
      <c r="MK300" s="59">
        <v>0</v>
      </c>
      <c r="ML300" s="59">
        <v>0</v>
      </c>
      <c r="MM300" s="59">
        <v>0</v>
      </c>
      <c r="MN300" s="59">
        <v>0</v>
      </c>
      <c r="MO300" s="59">
        <v>0</v>
      </c>
      <c r="MP300" s="59">
        <v>0</v>
      </c>
      <c r="MQ300" s="59">
        <v>0</v>
      </c>
      <c r="MR300" s="59">
        <v>0</v>
      </c>
      <c r="MS300" s="59">
        <v>0</v>
      </c>
      <c r="MT300" s="59">
        <v>0</v>
      </c>
      <c r="MU300" s="59">
        <v>0</v>
      </c>
      <c r="MV300" s="59">
        <v>0</v>
      </c>
      <c r="MW300" s="59">
        <v>0</v>
      </c>
      <c r="MX300" s="59">
        <v>0</v>
      </c>
      <c r="MY300" s="59">
        <v>0</v>
      </c>
      <c r="MZ300" s="59">
        <v>0</v>
      </c>
      <c r="NA300" s="59">
        <v>0</v>
      </c>
      <c r="NB300" s="59">
        <v>0</v>
      </c>
      <c r="NC300" s="59">
        <v>0</v>
      </c>
      <c r="ND300" s="59">
        <v>0</v>
      </c>
      <c r="NE300" s="59">
        <v>0</v>
      </c>
      <c r="NF300" s="59">
        <v>0</v>
      </c>
      <c r="NG300" s="55">
        <v>0</v>
      </c>
      <c r="NH300" s="58">
        <v>0</v>
      </c>
      <c r="NI300" s="59">
        <v>0</v>
      </c>
      <c r="NJ300" s="59">
        <v>0</v>
      </c>
      <c r="NK300" s="59">
        <v>0</v>
      </c>
      <c r="NL300" s="59">
        <v>0</v>
      </c>
      <c r="NM300" s="59">
        <v>0</v>
      </c>
      <c r="NN300" s="59">
        <v>0</v>
      </c>
      <c r="NO300" s="59">
        <v>0</v>
      </c>
      <c r="NP300" s="59">
        <v>0</v>
      </c>
      <c r="NQ300" s="59">
        <v>0</v>
      </c>
      <c r="NR300" s="59">
        <v>0</v>
      </c>
      <c r="NS300" s="59">
        <v>0</v>
      </c>
      <c r="NT300" s="59">
        <v>0</v>
      </c>
      <c r="NU300" s="59">
        <v>0</v>
      </c>
      <c r="NV300" s="59">
        <v>0</v>
      </c>
      <c r="NW300" s="59">
        <v>0</v>
      </c>
      <c r="NX300" s="59">
        <v>0</v>
      </c>
      <c r="NY300" s="59">
        <v>0</v>
      </c>
      <c r="NZ300" s="59">
        <v>0</v>
      </c>
      <c r="OA300" s="59">
        <v>0</v>
      </c>
      <c r="OB300" s="59">
        <v>0</v>
      </c>
      <c r="OC300" s="59">
        <v>0</v>
      </c>
      <c r="OD300" s="59">
        <v>0</v>
      </c>
      <c r="OE300" s="59">
        <v>0</v>
      </c>
      <c r="OF300" s="55">
        <v>0</v>
      </c>
      <c r="OG300" s="58">
        <v>2.7246718941402322E-5</v>
      </c>
      <c r="OH300" s="59">
        <v>5.4464403999972615E-5</v>
      </c>
      <c r="OI300" s="59">
        <v>9.6704015687460921E-5</v>
      </c>
      <c r="OJ300" s="59">
        <v>1.5730233588173514E-4</v>
      </c>
      <c r="OK300" s="59">
        <v>2.3876297509266601E-4</v>
      </c>
      <c r="OL300" s="59">
        <v>3.4195959864750041E-4</v>
      </c>
      <c r="OM300" s="59">
        <v>4.6515896370254346E-4</v>
      </c>
      <c r="ON300" s="59">
        <v>6.030140205191656E-4</v>
      </c>
      <c r="OO300" s="59">
        <v>7.458244151050176E-4</v>
      </c>
      <c r="OP300" s="59">
        <v>8.795041570792909E-4</v>
      </c>
      <c r="OQ300" s="59">
        <v>9.8674650726713275E-4</v>
      </c>
      <c r="OR300" s="59">
        <v>1.0497125009634796E-3</v>
      </c>
      <c r="OS300" s="59">
        <v>9.9963050795616069E-4</v>
      </c>
      <c r="OT300" s="59">
        <v>8.9695820831388426E-4</v>
      </c>
      <c r="OU300" s="59">
        <v>7.1634899802242675E-4</v>
      </c>
      <c r="OV300" s="59">
        <v>4.8373702490733404E-4</v>
      </c>
      <c r="OW300" s="59">
        <v>2.1054040135249963E-4</v>
      </c>
      <c r="OX300" s="59">
        <v>0</v>
      </c>
      <c r="OY300" s="59">
        <v>0</v>
      </c>
      <c r="OZ300" s="59">
        <v>0</v>
      </c>
      <c r="PA300" s="59">
        <v>0</v>
      </c>
      <c r="PB300" s="59">
        <v>0</v>
      </c>
      <c r="PC300" s="59">
        <v>0</v>
      </c>
      <c r="PD300" s="59">
        <v>0</v>
      </c>
      <c r="PE300" s="55">
        <v>0</v>
      </c>
      <c r="PF300" s="58">
        <v>2.7246718941402322E-5</v>
      </c>
      <c r="PG300" s="59">
        <v>8.1711122941374939E-5</v>
      </c>
      <c r="PH300" s="59">
        <v>1.7841513862883586E-4</v>
      </c>
      <c r="PI300" s="59">
        <v>3.35717474510571E-4</v>
      </c>
      <c r="PJ300" s="59">
        <v>5.7448044960323706E-4</v>
      </c>
      <c r="PK300" s="59">
        <v>9.1644004825073753E-4</v>
      </c>
      <c r="PL300" s="59">
        <v>1.3815990119532811E-3</v>
      </c>
      <c r="PM300" s="59">
        <v>1.9846130324724467E-3</v>
      </c>
      <c r="PN300" s="59">
        <v>2.7304374475774643E-3</v>
      </c>
      <c r="PO300" s="59">
        <v>3.6099416046567554E-3</v>
      </c>
      <c r="PP300" s="59">
        <v>4.5966881119238884E-3</v>
      </c>
      <c r="PQ300" s="59">
        <v>5.6464006128873678E-3</v>
      </c>
      <c r="PR300" s="59">
        <v>6.6460311208435281E-3</v>
      </c>
      <c r="PS300" s="59">
        <v>7.5429893291574122E-3</v>
      </c>
      <c r="PT300" s="59">
        <v>8.2593383271798385E-3</v>
      </c>
      <c r="PU300" s="59">
        <v>8.7430753520871731E-3</v>
      </c>
      <c r="PV300" s="59">
        <v>8.9536157534396733E-3</v>
      </c>
      <c r="PW300" s="59">
        <v>8.9536157534396733E-3</v>
      </c>
      <c r="PX300" s="59">
        <v>8.9536157534396733E-3</v>
      </c>
      <c r="PY300" s="59">
        <v>8.9536157534396733E-3</v>
      </c>
      <c r="PZ300" s="59">
        <v>8.9536157534396733E-3</v>
      </c>
      <c r="QA300" s="59">
        <v>8.9536157534396733E-3</v>
      </c>
      <c r="QB300" s="59">
        <v>8.9536157534396733E-3</v>
      </c>
      <c r="QC300" s="59">
        <v>8.9536157534396733E-3</v>
      </c>
      <c r="QD300" s="71">
        <v>8.9536157534396733E-3</v>
      </c>
      <c r="QE300" s="72">
        <v>0</v>
      </c>
      <c r="QF300" s="59">
        <v>0</v>
      </c>
      <c r="QG300" s="59">
        <v>0</v>
      </c>
      <c r="QH300" s="59">
        <v>0</v>
      </c>
      <c r="QI300" s="59">
        <v>0</v>
      </c>
      <c r="QJ300" s="59">
        <v>0</v>
      </c>
      <c r="QK300" s="59">
        <v>0</v>
      </c>
      <c r="QL300" s="59">
        <v>0</v>
      </c>
      <c r="QM300" s="59">
        <v>0</v>
      </c>
      <c r="QN300" s="59">
        <v>0</v>
      </c>
      <c r="QO300" s="59">
        <v>0</v>
      </c>
      <c r="QP300" s="59">
        <v>0</v>
      </c>
      <c r="QQ300" s="59">
        <v>0</v>
      </c>
      <c r="QR300" s="59">
        <v>0</v>
      </c>
      <c r="QS300" s="59">
        <v>0</v>
      </c>
      <c r="QT300" s="59">
        <v>0</v>
      </c>
      <c r="QU300" s="59">
        <v>0</v>
      </c>
      <c r="QV300" s="59">
        <v>0</v>
      </c>
      <c r="QW300" s="59">
        <v>0</v>
      </c>
      <c r="QX300" s="59">
        <v>0</v>
      </c>
      <c r="QY300" s="59">
        <v>0</v>
      </c>
      <c r="QZ300" s="59">
        <v>0</v>
      </c>
      <c r="RA300" s="59">
        <v>0</v>
      </c>
      <c r="RB300" s="59">
        <v>0</v>
      </c>
      <c r="RC300" s="55">
        <v>0</v>
      </c>
      <c r="RD300" s="58">
        <v>0</v>
      </c>
      <c r="RE300" s="59">
        <v>0</v>
      </c>
      <c r="RF300" s="59">
        <v>0</v>
      </c>
      <c r="RG300" s="59">
        <v>0</v>
      </c>
      <c r="RH300" s="59">
        <v>0</v>
      </c>
      <c r="RI300" s="59">
        <v>0</v>
      </c>
      <c r="RJ300" s="59">
        <v>0</v>
      </c>
      <c r="RK300" s="59">
        <v>0</v>
      </c>
      <c r="RL300" s="59">
        <v>0</v>
      </c>
      <c r="RM300" s="59">
        <v>0</v>
      </c>
      <c r="RN300" s="59">
        <v>0</v>
      </c>
      <c r="RO300" s="59">
        <v>0</v>
      </c>
      <c r="RP300" s="59">
        <v>0</v>
      </c>
      <c r="RQ300" s="59">
        <v>0</v>
      </c>
      <c r="RR300" s="59">
        <v>0</v>
      </c>
      <c r="RS300" s="59">
        <v>0</v>
      </c>
      <c r="RT300" s="59">
        <v>0</v>
      </c>
      <c r="RU300" s="59">
        <v>0</v>
      </c>
      <c r="RV300" s="59">
        <v>0</v>
      </c>
      <c r="RW300" s="59">
        <v>0</v>
      </c>
      <c r="RX300" s="59">
        <v>0</v>
      </c>
      <c r="RY300" s="59">
        <v>0</v>
      </c>
      <c r="RZ300" s="59">
        <v>0</v>
      </c>
      <c r="SA300" s="59">
        <v>0</v>
      </c>
      <c r="SB300" s="55">
        <v>0</v>
      </c>
      <c r="SC300" s="58">
        <v>2.7246718941402322E-5</v>
      </c>
      <c r="SD300" s="59">
        <v>5.4464403999972615E-5</v>
      </c>
      <c r="SE300" s="59">
        <v>9.6704015687460921E-5</v>
      </c>
      <c r="SF300" s="59">
        <v>1.5730233588173514E-4</v>
      </c>
      <c r="SG300" s="59">
        <v>2.3876297509266601E-4</v>
      </c>
      <c r="SH300" s="59">
        <v>3.4195959864750041E-4</v>
      </c>
      <c r="SI300" s="59">
        <v>4.6515896370254346E-4</v>
      </c>
      <c r="SJ300" s="59">
        <v>6.030140205191656E-4</v>
      </c>
      <c r="SK300" s="59">
        <v>7.458244151050176E-4</v>
      </c>
      <c r="SL300" s="59">
        <v>8.795041570792909E-4</v>
      </c>
      <c r="SM300" s="59">
        <v>9.8674650726713275E-4</v>
      </c>
      <c r="SN300" s="59">
        <v>1.0497125009634796E-3</v>
      </c>
      <c r="SO300" s="59">
        <v>9.9963050795616069E-4</v>
      </c>
      <c r="SP300" s="59">
        <v>8.9695820831388426E-4</v>
      </c>
      <c r="SQ300" s="59">
        <v>7.1634899802242675E-4</v>
      </c>
      <c r="SR300" s="59">
        <v>4.8373702490733404E-4</v>
      </c>
      <c r="SS300" s="59">
        <v>2.1054040135249963E-4</v>
      </c>
      <c r="ST300" s="59">
        <v>0</v>
      </c>
      <c r="SU300" s="59">
        <v>0</v>
      </c>
      <c r="SV300" s="59">
        <v>0</v>
      </c>
      <c r="SW300" s="59">
        <v>0</v>
      </c>
      <c r="SX300" s="59">
        <v>0</v>
      </c>
      <c r="SY300" s="59">
        <v>0</v>
      </c>
      <c r="SZ300" s="59">
        <v>0</v>
      </c>
      <c r="TA300" s="55">
        <v>0</v>
      </c>
      <c r="TB300" s="58">
        <v>2.7246718941402322E-5</v>
      </c>
      <c r="TC300" s="59">
        <v>8.1711122941374939E-5</v>
      </c>
      <c r="TD300" s="59">
        <v>1.7841513862883586E-4</v>
      </c>
      <c r="TE300" s="59">
        <v>3.35717474510571E-4</v>
      </c>
      <c r="TF300" s="59">
        <v>5.7448044960323706E-4</v>
      </c>
      <c r="TG300" s="59">
        <v>9.1644004825073753E-4</v>
      </c>
      <c r="TH300" s="59">
        <v>1.3815990119532811E-3</v>
      </c>
      <c r="TI300" s="59">
        <v>1.9846130324724467E-3</v>
      </c>
      <c r="TJ300" s="59">
        <v>2.7304374475774643E-3</v>
      </c>
      <c r="TK300" s="59">
        <v>3.6099416046567554E-3</v>
      </c>
      <c r="TL300" s="59">
        <v>4.5966881119238884E-3</v>
      </c>
      <c r="TM300" s="59">
        <v>5.6464006128873678E-3</v>
      </c>
      <c r="TN300" s="59">
        <v>6.6460311208435281E-3</v>
      </c>
      <c r="TO300" s="59">
        <v>7.5429893291574122E-3</v>
      </c>
      <c r="TP300" s="59">
        <v>8.2593383271798385E-3</v>
      </c>
      <c r="TQ300" s="59">
        <v>8.7430753520871731E-3</v>
      </c>
      <c r="TR300" s="59">
        <v>8.9536157534396733E-3</v>
      </c>
      <c r="TS300" s="59">
        <v>8.9536157534396733E-3</v>
      </c>
      <c r="TT300" s="59">
        <v>8.9536157534396733E-3</v>
      </c>
      <c r="TU300" s="59">
        <v>8.9536157534396733E-3</v>
      </c>
      <c r="TV300" s="59">
        <v>8.9536157534396733E-3</v>
      </c>
      <c r="TW300" s="59">
        <v>8.9536157534396733E-3</v>
      </c>
      <c r="TX300" s="59">
        <v>8.9536157534396733E-3</v>
      </c>
      <c r="TY300" s="59">
        <v>8.9536157534396733E-3</v>
      </c>
      <c r="TZ300" s="71">
        <v>8.9536157534396733E-3</v>
      </c>
      <c r="UA300" s="73">
        <v>671.63449101444758</v>
      </c>
      <c r="UB300" s="53">
        <v>671.35819123648753</v>
      </c>
      <c r="UC300" s="53">
        <v>671.15126270081612</v>
      </c>
      <c r="UD300" s="53">
        <v>670.98345895274235</v>
      </c>
      <c r="UE300" s="53">
        <v>670.87843021225592</v>
      </c>
      <c r="UF300" s="53">
        <v>670.80261979737793</v>
      </c>
      <c r="UG300" s="53">
        <v>670.74532395195445</v>
      </c>
      <c r="UH300" s="53">
        <v>670.70049823070531</v>
      </c>
      <c r="UI300" s="53">
        <v>670.66447108720558</v>
      </c>
      <c r="UJ300" s="53">
        <v>670.63488351513286</v>
      </c>
      <c r="UK300" s="53">
        <v>670.58924901947546</v>
      </c>
      <c r="UL300" s="53">
        <v>670.54428770798188</v>
      </c>
      <c r="UM300" s="53">
        <v>670.50501092076502</v>
      </c>
      <c r="UN300" s="53">
        <v>670.47261170010199</v>
      </c>
      <c r="UO300" s="53">
        <v>670.44757169783918</v>
      </c>
      <c r="UP300" s="53">
        <v>670.42782856406654</v>
      </c>
      <c r="UQ300" s="53">
        <v>670.41217880777242</v>
      </c>
      <c r="UR300" s="53">
        <v>670.37344918664371</v>
      </c>
      <c r="US300" s="53">
        <v>670.35660595611648</v>
      </c>
      <c r="UT300" s="53">
        <v>670.34917277960881</v>
      </c>
      <c r="UU300" s="53">
        <v>670.34637772823669</v>
      </c>
      <c r="UV300" s="53">
        <v>670.34694060798074</v>
      </c>
      <c r="UW300" s="53">
        <v>670.34694060798063</v>
      </c>
      <c r="UX300" s="53">
        <v>670.34694060798063</v>
      </c>
      <c r="UY300" s="74">
        <v>670.34694060798063</v>
      </c>
      <c r="UZ300" s="73">
        <v>348.19827693612041</v>
      </c>
      <c r="VA300" s="53">
        <v>348.05503368716484</v>
      </c>
      <c r="VB300" s="53">
        <v>347.94775486135461</v>
      </c>
      <c r="VC300" s="53">
        <v>347.86075966273921</v>
      </c>
      <c r="VD300" s="53">
        <v>347.80630917373753</v>
      </c>
      <c r="VE300" s="53">
        <v>347.76700646342783</v>
      </c>
      <c r="VF300" s="53">
        <v>347.7373023387604</v>
      </c>
      <c r="VG300" s="53">
        <v>347.71406315269985</v>
      </c>
      <c r="VH300" s="53">
        <v>347.69538545008425</v>
      </c>
      <c r="VI300" s="53">
        <v>347.68004624140411</v>
      </c>
      <c r="VJ300" s="53">
        <v>347.65638775904608</v>
      </c>
      <c r="VK300" s="53">
        <v>347.6330782783682</v>
      </c>
      <c r="VL300" s="53">
        <v>347.61271584937526</v>
      </c>
      <c r="VM300" s="53">
        <v>347.59591898596238</v>
      </c>
      <c r="VN300" s="53">
        <v>347.58293739290991</v>
      </c>
      <c r="VO300" s="53">
        <v>347.57270187753227</v>
      </c>
      <c r="VP300" s="53">
        <v>347.56458850895302</v>
      </c>
      <c r="VQ300" s="53">
        <v>347.54450974956256</v>
      </c>
      <c r="VR300" s="53">
        <v>347.53577764314741</v>
      </c>
      <c r="VS300" s="53">
        <v>347.53192403037627</v>
      </c>
      <c r="VT300" s="53">
        <v>347.53047498020874</v>
      </c>
      <c r="VU300" s="53">
        <v>347.53076679630755</v>
      </c>
      <c r="VV300" s="53">
        <v>347.53076679630749</v>
      </c>
      <c r="VW300" s="53">
        <v>347.53076679630749</v>
      </c>
      <c r="VX300" s="74">
        <v>347.53076679630749</v>
      </c>
      <c r="VY300" s="65">
        <f t="shared" si="4"/>
        <v>296</v>
      </c>
    </row>
    <row r="301" spans="1:597">
      <c r="A301" s="51" t="s">
        <v>660</v>
      </c>
      <c r="B301" s="69" t="s">
        <v>2</v>
      </c>
      <c r="C301" t="s">
        <v>659</v>
      </c>
      <c r="D301" t="s">
        <v>736</v>
      </c>
      <c r="E301" t="s">
        <v>727</v>
      </c>
      <c r="F301" t="s">
        <v>694</v>
      </c>
      <c r="G301" t="s">
        <v>664</v>
      </c>
      <c r="H301" t="s">
        <v>988</v>
      </c>
      <c r="I301" t="s">
        <v>666</v>
      </c>
      <c r="J301" t="s">
        <v>1223</v>
      </c>
      <c r="K301" s="5" t="s">
        <v>990</v>
      </c>
      <c r="L301" t="s">
        <v>991</v>
      </c>
      <c r="M301">
        <v>11.5</v>
      </c>
      <c r="N301" s="52">
        <v>273.03754266211604</v>
      </c>
      <c r="O301" s="52">
        <v>0</v>
      </c>
      <c r="P301" s="52">
        <v>0</v>
      </c>
      <c r="Q301" s="53">
        <v>1074.28</v>
      </c>
      <c r="R301" s="53">
        <v>0</v>
      </c>
      <c r="S301" s="53">
        <v>0</v>
      </c>
      <c r="T301" s="53">
        <v>0</v>
      </c>
      <c r="U301" s="53">
        <v>0.3017295617066722</v>
      </c>
      <c r="V301" s="53">
        <v>0.45</v>
      </c>
      <c r="W301" s="2" t="s">
        <v>992</v>
      </c>
      <c r="X301" s="54">
        <v>0</v>
      </c>
      <c r="Y301" s="54">
        <v>0.1</v>
      </c>
      <c r="Z301" t="s">
        <v>776</v>
      </c>
      <c r="AA301" t="s">
        <v>804</v>
      </c>
      <c r="AB301" s="54">
        <v>0.84814498910460823</v>
      </c>
      <c r="AC301" t="s">
        <v>778</v>
      </c>
      <c r="AD301" s="54">
        <v>0</v>
      </c>
      <c r="AE301" s="53">
        <v>670.70140590271774</v>
      </c>
      <c r="AG301" s="53">
        <v>347.71453372089587</v>
      </c>
      <c r="AI301" s="55">
        <v>8.4867486000347815E-4</v>
      </c>
      <c r="AJ301" s="5" t="s">
        <v>986</v>
      </c>
      <c r="AK301" t="s">
        <v>986</v>
      </c>
      <c r="AL301" s="1" t="s">
        <v>986</v>
      </c>
      <c r="AM301" s="5" t="s">
        <v>990</v>
      </c>
      <c r="AN301" t="s">
        <v>990</v>
      </c>
      <c r="AO301" t="s">
        <v>990</v>
      </c>
      <c r="AP301" t="s">
        <v>990</v>
      </c>
      <c r="AQ301" t="s">
        <v>990</v>
      </c>
      <c r="AR301" t="s">
        <v>990</v>
      </c>
      <c r="AS301" t="s">
        <v>990</v>
      </c>
      <c r="AT301" t="s">
        <v>990</v>
      </c>
      <c r="AU301" t="s">
        <v>990</v>
      </c>
      <c r="AV301" t="s">
        <v>990</v>
      </c>
      <c r="AW301" t="s">
        <v>990</v>
      </c>
      <c r="AX301" t="s">
        <v>990</v>
      </c>
      <c r="AY301" t="s">
        <v>990</v>
      </c>
      <c r="AZ301" t="s">
        <v>990</v>
      </c>
      <c r="BA301" t="s">
        <v>990</v>
      </c>
      <c r="BB301" t="s">
        <v>990</v>
      </c>
      <c r="BC301" t="s">
        <v>990</v>
      </c>
      <c r="BD301" t="s">
        <v>990</v>
      </c>
      <c r="BE301" t="s">
        <v>990</v>
      </c>
      <c r="BF301" t="s">
        <v>990</v>
      </c>
      <c r="BG301" t="s">
        <v>990</v>
      </c>
      <c r="BH301" t="s">
        <v>990</v>
      </c>
      <c r="BI301" t="s">
        <v>990</v>
      </c>
      <c r="BJ301" t="s">
        <v>990</v>
      </c>
      <c r="BK301" t="s">
        <v>990</v>
      </c>
      <c r="BL301" t="s">
        <v>990</v>
      </c>
      <c r="BM301" s="1" t="s">
        <v>990</v>
      </c>
      <c r="BN301" s="5" t="s">
        <v>991</v>
      </c>
      <c r="BO301" t="s">
        <v>991</v>
      </c>
      <c r="BP301" t="s">
        <v>991</v>
      </c>
      <c r="BQ301" t="s">
        <v>991</v>
      </c>
      <c r="BR301" t="s">
        <v>991</v>
      </c>
      <c r="BS301" t="s">
        <v>991</v>
      </c>
      <c r="BT301" t="s">
        <v>991</v>
      </c>
      <c r="BU301" t="s">
        <v>991</v>
      </c>
      <c r="BV301" t="s">
        <v>991</v>
      </c>
      <c r="BW301" t="s">
        <v>991</v>
      </c>
      <c r="BX301" t="s">
        <v>991</v>
      </c>
      <c r="BY301" t="s">
        <v>991</v>
      </c>
      <c r="BZ301" t="s">
        <v>991</v>
      </c>
      <c r="CA301" t="s">
        <v>991</v>
      </c>
      <c r="CB301" t="s">
        <v>991</v>
      </c>
      <c r="CC301" t="s">
        <v>991</v>
      </c>
      <c r="CD301" t="s">
        <v>991</v>
      </c>
      <c r="CE301" t="s">
        <v>991</v>
      </c>
      <c r="CF301" t="s">
        <v>991</v>
      </c>
      <c r="CG301" t="s">
        <v>991</v>
      </c>
      <c r="CH301" t="s">
        <v>991</v>
      </c>
      <c r="CI301" t="s">
        <v>991</v>
      </c>
      <c r="CJ301" t="s">
        <v>991</v>
      </c>
      <c r="CK301" t="s">
        <v>991</v>
      </c>
      <c r="CL301" t="s">
        <v>991</v>
      </c>
      <c r="CM301" t="s">
        <v>991</v>
      </c>
      <c r="CN301" s="1" t="s">
        <v>991</v>
      </c>
      <c r="CO301" s="56">
        <v>1074.28</v>
      </c>
      <c r="CP301" s="53">
        <v>1074.28</v>
      </c>
      <c r="CQ301" s="53">
        <v>1074.28</v>
      </c>
      <c r="CR301" s="53">
        <v>1074.28</v>
      </c>
      <c r="CS301" s="53">
        <v>1074.28</v>
      </c>
      <c r="CT301" s="53">
        <v>1074.28</v>
      </c>
      <c r="CU301" s="53">
        <v>1074.28</v>
      </c>
      <c r="CV301" s="53">
        <v>1074.28</v>
      </c>
      <c r="CW301" s="53">
        <v>1074.28</v>
      </c>
      <c r="CX301" s="53">
        <v>1074.28</v>
      </c>
      <c r="CY301" s="53">
        <v>1074.28</v>
      </c>
      <c r="CZ301" s="53">
        <v>1074.28</v>
      </c>
      <c r="DA301" s="53">
        <v>1074.28</v>
      </c>
      <c r="DB301" s="53">
        <v>1074.28</v>
      </c>
      <c r="DC301" s="53">
        <v>1074.28</v>
      </c>
      <c r="DD301" s="53">
        <v>1074.28</v>
      </c>
      <c r="DE301" s="53">
        <v>1074.28</v>
      </c>
      <c r="DF301" s="53">
        <v>1074.28</v>
      </c>
      <c r="DG301" s="53">
        <v>1074.28</v>
      </c>
      <c r="DH301" s="53">
        <v>1074.28</v>
      </c>
      <c r="DI301" s="53">
        <v>1074.28</v>
      </c>
      <c r="DJ301" s="53">
        <v>1074.28</v>
      </c>
      <c r="DK301" s="53">
        <v>1074.28</v>
      </c>
      <c r="DL301" s="53">
        <v>1074.28</v>
      </c>
      <c r="DM301" s="53">
        <v>1074.28</v>
      </c>
      <c r="DN301" s="53">
        <v>1074.28</v>
      </c>
      <c r="DO301" s="57">
        <v>1074.28</v>
      </c>
      <c r="DP301" s="58">
        <v>0</v>
      </c>
      <c r="DQ301" s="59">
        <v>0</v>
      </c>
      <c r="DR301" s="59">
        <v>273.07841118470202</v>
      </c>
      <c r="DS301" s="59">
        <v>273.10179317272087</v>
      </c>
      <c r="DT301" s="59">
        <v>273.06906310915122</v>
      </c>
      <c r="DU301" s="59">
        <v>272.99236515641007</v>
      </c>
      <c r="DV301" s="59">
        <v>272.87111317610589</v>
      </c>
      <c r="DW301" s="59">
        <v>272.73387875087633</v>
      </c>
      <c r="DX301" s="59">
        <v>272.60029575534588</v>
      </c>
      <c r="DY301" s="59">
        <v>272.48608130554658</v>
      </c>
      <c r="DZ301" s="59">
        <v>272.40146934032896</v>
      </c>
      <c r="EA301" s="59">
        <v>272.35067370316864</v>
      </c>
      <c r="EB301" s="59">
        <v>272.34109887435642</v>
      </c>
      <c r="EC301" s="59">
        <v>272.36071282410632</v>
      </c>
      <c r="ED301" s="59">
        <v>272.40050019229597</v>
      </c>
      <c r="EE301" s="59">
        <v>272.45281367265909</v>
      </c>
      <c r="EF301" s="59">
        <v>272.51116710463714</v>
      </c>
      <c r="EG301" s="59">
        <v>272.57992608779631</v>
      </c>
      <c r="EH301" s="59">
        <v>272.64900156437022</v>
      </c>
      <c r="EI301" s="59">
        <v>272.72093371335347</v>
      </c>
      <c r="EJ301" s="59">
        <v>272.7784026637255</v>
      </c>
      <c r="EK301" s="59">
        <v>272.82726697616846</v>
      </c>
      <c r="EL301" s="59">
        <v>272.87011240600589</v>
      </c>
      <c r="EM301" s="59">
        <v>272.90799348685965</v>
      </c>
      <c r="EN301" s="59">
        <v>272.94295205090577</v>
      </c>
      <c r="EO301" s="59">
        <v>272.97513414461451</v>
      </c>
      <c r="EP301" s="59">
        <v>273.00485764874844</v>
      </c>
      <c r="EQ301" s="72">
        <v>9.9840140658994303E-4</v>
      </c>
      <c r="ER301" s="59">
        <v>2.9508487961248963E-3</v>
      </c>
      <c r="ES301" s="59">
        <v>6.9924541745197844E-3</v>
      </c>
      <c r="ET301" s="59">
        <v>1.4195340166848135E-2</v>
      </c>
      <c r="EU301" s="59">
        <v>2.5788901338080338E-2</v>
      </c>
      <c r="EV301" s="59">
        <v>4.3053521964680021E-2</v>
      </c>
      <c r="EW301" s="59">
        <v>6.6948899078728155E-2</v>
      </c>
      <c r="EX301" s="59">
        <v>9.7746091095278875E-2</v>
      </c>
      <c r="EY301" s="59">
        <v>0.13456284631588106</v>
      </c>
      <c r="EZ301" s="59">
        <v>0.17494653567541149</v>
      </c>
      <c r="FA301" s="59">
        <v>0.21470675387690677</v>
      </c>
      <c r="FB301" s="59">
        <v>0.24820292409367142</v>
      </c>
      <c r="FC301" s="59">
        <v>0.26636559104979629</v>
      </c>
      <c r="FD301" s="59">
        <v>0.26599076751211737</v>
      </c>
      <c r="FE301" s="59">
        <v>0.2427766061796863</v>
      </c>
      <c r="FF301" s="59">
        <v>0.20088116055884209</v>
      </c>
      <c r="FG301" s="59">
        <v>0.14119433902843878</v>
      </c>
      <c r="FH301" s="59">
        <v>6.8198637319006258E-2</v>
      </c>
      <c r="FI301" s="59">
        <v>0</v>
      </c>
      <c r="FJ301" s="59">
        <v>0</v>
      </c>
      <c r="FK301" s="59">
        <v>0</v>
      </c>
      <c r="FL301" s="59">
        <v>0</v>
      </c>
      <c r="FM301" s="59">
        <v>0</v>
      </c>
      <c r="FN301" s="59">
        <v>0</v>
      </c>
      <c r="FO301" s="55">
        <v>0</v>
      </c>
      <c r="FP301" s="58">
        <v>9.9840140658994303E-4</v>
      </c>
      <c r="FQ301" s="59">
        <v>3.9493356895522113E-3</v>
      </c>
      <c r="FR301" s="59">
        <v>1.0941316553345343E-2</v>
      </c>
      <c r="FS301" s="59">
        <v>2.5133583590742713E-2</v>
      </c>
      <c r="FT301" s="59">
        <v>5.0911321624747589E-2</v>
      </c>
      <c r="FU301" s="59">
        <v>9.3939238878545869E-2</v>
      </c>
      <c r="FV301" s="59">
        <v>0.16084212722701666</v>
      </c>
      <c r="FW301" s="59">
        <v>0.25852082846486751</v>
      </c>
      <c r="FX301" s="59">
        <v>0.39300339928468914</v>
      </c>
      <c r="FY301" s="59">
        <v>0.56787665026702905</v>
      </c>
      <c r="FZ301" s="59">
        <v>0.78256343972953279</v>
      </c>
      <c r="GA301" s="59">
        <v>1.0308227238806709</v>
      </c>
      <c r="GB301" s="59">
        <v>1.297338900978021</v>
      </c>
      <c r="GC301" s="59">
        <v>1.5635788174934362</v>
      </c>
      <c r="GD301" s="59">
        <v>1.8066903080479211</v>
      </c>
      <c r="GE301" s="59">
        <v>2.0080273258466144</v>
      </c>
      <c r="GF301" s="59">
        <v>2.1497305264280553</v>
      </c>
      <c r="GG301" s="59">
        <v>2.2184963205516479</v>
      </c>
      <c r="GH301" s="59">
        <v>2.2189638118190413</v>
      </c>
      <c r="GI301" s="59">
        <v>2.2193613071483687</v>
      </c>
      <c r="GJ301" s="59">
        <v>2.2197098408203262</v>
      </c>
      <c r="GK301" s="59">
        <v>2.2200179911238185</v>
      </c>
      <c r="GL301" s="59">
        <v>2.220302367701195</v>
      </c>
      <c r="GM301" s="59">
        <v>2.2205641585931093</v>
      </c>
      <c r="GN301" s="55">
        <v>2.2208059496564392</v>
      </c>
      <c r="GO301" s="58">
        <v>3.6560979033771158E-3</v>
      </c>
      <c r="GP301" s="59">
        <v>1.0804941124127505E-2</v>
      </c>
      <c r="GQ301" s="59">
        <v>2.5606907259665513E-2</v>
      </c>
      <c r="GR301" s="59">
        <v>5.1999037257745143E-2</v>
      </c>
      <c r="GS301" s="59">
        <v>9.4509459201849125E-2</v>
      </c>
      <c r="GT301" s="59">
        <v>0.15785909019394859</v>
      </c>
      <c r="GU301" s="59">
        <v>0.24559364065699199</v>
      </c>
      <c r="GV301" s="59">
        <v>0.35871957432450774</v>
      </c>
      <c r="GW301" s="59">
        <v>0.49398722643365361</v>
      </c>
      <c r="GX301" s="59">
        <v>0.64235763876274965</v>
      </c>
      <c r="GY301" s="59">
        <v>0.78837441269178743</v>
      </c>
      <c r="GZ301" s="59">
        <v>0.91130222681552353</v>
      </c>
      <c r="HA301" s="59">
        <v>0.97784545498910824</v>
      </c>
      <c r="HB301" s="59">
        <v>0.97628196210039653</v>
      </c>
      <c r="HC301" s="59">
        <v>0.89088681670966696</v>
      </c>
      <c r="HD301" s="59">
        <v>0.73696241481164504</v>
      </c>
      <c r="HE301" s="59">
        <v>0.51786119963143873</v>
      </c>
      <c r="HF301" s="59">
        <v>0.25006748250094812</v>
      </c>
      <c r="HG301" s="59">
        <v>0</v>
      </c>
      <c r="HH301" s="59">
        <v>0</v>
      </c>
      <c r="HI301" s="59">
        <v>0</v>
      </c>
      <c r="HJ301" s="59">
        <v>0</v>
      </c>
      <c r="HK301" s="59">
        <v>0</v>
      </c>
      <c r="HL301" s="59">
        <v>0</v>
      </c>
      <c r="HM301" s="55">
        <v>0</v>
      </c>
      <c r="HN301" s="58">
        <v>3.6560979033771158E-3</v>
      </c>
      <c r="HO301" s="59">
        <v>1.4461039027504622E-2</v>
      </c>
      <c r="HP301" s="59">
        <v>4.0067946287170135E-2</v>
      </c>
      <c r="HQ301" s="59">
        <v>9.2066983544915271E-2</v>
      </c>
      <c r="HR301" s="59">
        <v>0.18657644274676438</v>
      </c>
      <c r="HS301" s="59">
        <v>0.34443553294071294</v>
      </c>
      <c r="HT301" s="59">
        <v>0.5900291735977049</v>
      </c>
      <c r="HU301" s="59">
        <v>0.94874874792221264</v>
      </c>
      <c r="HV301" s="59">
        <v>1.4427359743558663</v>
      </c>
      <c r="HW301" s="59">
        <v>2.085093613118616</v>
      </c>
      <c r="HX301" s="59">
        <v>2.8734680258104035</v>
      </c>
      <c r="HY301" s="59">
        <v>3.7847702526259273</v>
      </c>
      <c r="HZ301" s="59">
        <v>4.7626157076150353</v>
      </c>
      <c r="IA301" s="59">
        <v>5.7388976697154321</v>
      </c>
      <c r="IB301" s="59">
        <v>6.6297844864250992</v>
      </c>
      <c r="IC301" s="59">
        <v>7.3667469012367439</v>
      </c>
      <c r="ID301" s="59">
        <v>7.8846081008681823</v>
      </c>
      <c r="IE301" s="59">
        <v>8.1346755833691304</v>
      </c>
      <c r="IF301" s="59">
        <v>8.1346755833691304</v>
      </c>
      <c r="IG301" s="59">
        <v>8.1346755833691304</v>
      </c>
      <c r="IH301" s="59">
        <v>8.1346755833691304</v>
      </c>
      <c r="II301" s="59">
        <v>8.1346755833691304</v>
      </c>
      <c r="IJ301" s="59">
        <v>8.1346755833691304</v>
      </c>
      <c r="IK301" s="59">
        <v>8.1346755833691304</v>
      </c>
      <c r="IL301" s="71">
        <v>8.1346755833691304</v>
      </c>
      <c r="IM301" s="72">
        <v>8.4867486000347804E-4</v>
      </c>
      <c r="IN301" s="59">
        <v>2.5084436218434873E-3</v>
      </c>
      <c r="IO301" s="59">
        <v>5.9444944486985703E-3</v>
      </c>
      <c r="IP301" s="59">
        <v>1.206884551727313E-2</v>
      </c>
      <c r="IQ301" s="59">
        <v>2.1927643661337266E-2</v>
      </c>
      <c r="IR301" s="59">
        <v>3.6610699397068493E-2</v>
      </c>
      <c r="IS301" s="59">
        <v>5.6935135388357309E-2</v>
      </c>
      <c r="IT301" s="59">
        <v>8.3131968989131486E-2</v>
      </c>
      <c r="IU301" s="59">
        <v>0.11445048699598503</v>
      </c>
      <c r="IV301" s="59">
        <v>0.14880341727029417</v>
      </c>
      <c r="IW301" s="59">
        <v>0.18262490910456608</v>
      </c>
      <c r="IX301" s="59">
        <v>0.2111158672404462</v>
      </c>
      <c r="IY301" s="59">
        <v>0.2265616415002138</v>
      </c>
      <c r="IZ301" s="59">
        <v>0.22623793424534094</v>
      </c>
      <c r="JA301" s="59">
        <v>0.20648767815268643</v>
      </c>
      <c r="JB301" s="59">
        <v>0.17084880587360926</v>
      </c>
      <c r="JC301" s="59">
        <v>0.12008119185488594</v>
      </c>
      <c r="JD301" s="59">
        <v>5.7998924527895478E-2</v>
      </c>
      <c r="JE301" s="59">
        <v>0</v>
      </c>
      <c r="JF301" s="59">
        <v>0</v>
      </c>
      <c r="JG301" s="59">
        <v>0</v>
      </c>
      <c r="JH301" s="59">
        <v>0</v>
      </c>
      <c r="JI301" s="59">
        <v>0</v>
      </c>
      <c r="JJ301" s="59">
        <v>0</v>
      </c>
      <c r="JK301" s="55">
        <v>0</v>
      </c>
      <c r="JL301" s="58">
        <v>8.4867486000347815E-4</v>
      </c>
      <c r="JM301" s="59">
        <v>3.3572326491230998E-3</v>
      </c>
      <c r="JN301" s="59">
        <v>9.3015404734178211E-3</v>
      </c>
      <c r="JO301" s="59">
        <v>2.136851488494448E-2</v>
      </c>
      <c r="JP301" s="59">
        <v>4.3288595519451432E-2</v>
      </c>
      <c r="JQ301" s="59">
        <v>7.9881530690875113E-2</v>
      </c>
      <c r="JR301" s="59">
        <v>0.13678444927156758</v>
      </c>
      <c r="JS301" s="59">
        <v>0.21986910426972539</v>
      </c>
      <c r="JT301" s="59">
        <v>0.33426336964976783</v>
      </c>
      <c r="JU301" s="59">
        <v>0.48301605871477865</v>
      </c>
      <c r="JV301" s="59">
        <v>0.66563149257567022</v>
      </c>
      <c r="JW301" s="59">
        <v>0.87679480053625836</v>
      </c>
      <c r="JX301" s="59">
        <v>1.1034729742277971</v>
      </c>
      <c r="JY301" s="59">
        <v>1.3298989472759544</v>
      </c>
      <c r="JZ301" s="59">
        <v>1.5366360569916875</v>
      </c>
      <c r="KA301" s="59">
        <v>1.7078210312409015</v>
      </c>
      <c r="KB301" s="59">
        <v>1.8282758753402875</v>
      </c>
      <c r="KC301" s="59">
        <v>1.8867004638116092</v>
      </c>
      <c r="KD301" s="59">
        <v>1.887045357874229</v>
      </c>
      <c r="KE301" s="59">
        <v>1.8873356956580141</v>
      </c>
      <c r="KF301" s="59">
        <v>1.8875886947545486</v>
      </c>
      <c r="KG301" s="59">
        <v>1.8878110950058555</v>
      </c>
      <c r="KH301" s="59">
        <v>1.8880165570830099</v>
      </c>
      <c r="KI301" s="59">
        <v>1.8882057010024182</v>
      </c>
      <c r="KJ301" s="55">
        <v>1.8883803950456741</v>
      </c>
      <c r="KK301" s="58">
        <v>3.1076832178705484E-3</v>
      </c>
      <c r="KL301" s="59">
        <v>9.1841999555083795E-3</v>
      </c>
      <c r="KM301" s="59">
        <v>2.1765871170715687E-2</v>
      </c>
      <c r="KN301" s="59">
        <v>4.4199181669083369E-2</v>
      </c>
      <c r="KO301" s="59">
        <v>8.033304032157175E-2</v>
      </c>
      <c r="KP301" s="59">
        <v>0.13418022666485629</v>
      </c>
      <c r="KQ301" s="59">
        <v>0.2087545945584432</v>
      </c>
      <c r="KR301" s="59">
        <v>0.30491163817583156</v>
      </c>
      <c r="KS301" s="59">
        <v>0.41988914246860554</v>
      </c>
      <c r="KT301" s="59">
        <v>0.54600399294833712</v>
      </c>
      <c r="KU301" s="59">
        <v>0.67011825078801934</v>
      </c>
      <c r="KV301" s="59">
        <v>0.77460689279319495</v>
      </c>
      <c r="KW301" s="59">
        <v>0.83116863674074193</v>
      </c>
      <c r="KX301" s="59">
        <v>0.82983966778533691</v>
      </c>
      <c r="KY301" s="59">
        <v>0.75725379420321692</v>
      </c>
      <c r="KZ301" s="59">
        <v>0.62641805258989836</v>
      </c>
      <c r="LA301" s="59">
        <v>0.44018201968672288</v>
      </c>
      <c r="LB301" s="59">
        <v>0.21255736012580589</v>
      </c>
      <c r="LC301" s="59">
        <v>0</v>
      </c>
      <c r="LD301" s="59">
        <v>0</v>
      </c>
      <c r="LE301" s="59">
        <v>0</v>
      </c>
      <c r="LF301" s="59">
        <v>0</v>
      </c>
      <c r="LG301" s="59">
        <v>0</v>
      </c>
      <c r="LH301" s="59">
        <v>0</v>
      </c>
      <c r="LI301" s="55">
        <v>0</v>
      </c>
      <c r="LJ301" s="58">
        <v>3.1076832178705484E-3</v>
      </c>
      <c r="LK301" s="59">
        <v>1.2291883173378928E-2</v>
      </c>
      <c r="LL301" s="59">
        <v>3.4057754344094616E-2</v>
      </c>
      <c r="LM301" s="59">
        <v>7.8256936013177986E-2</v>
      </c>
      <c r="LN301" s="59">
        <v>0.15858997633474975</v>
      </c>
      <c r="LO301" s="59">
        <v>0.29277020299960604</v>
      </c>
      <c r="LP301" s="59">
        <v>0.50152479755804924</v>
      </c>
      <c r="LQ301" s="59">
        <v>0.8064364357338808</v>
      </c>
      <c r="LR301" s="59">
        <v>1.2263255782024864</v>
      </c>
      <c r="LS301" s="59">
        <v>1.7723295711508236</v>
      </c>
      <c r="LT301" s="59">
        <v>2.4424478219388428</v>
      </c>
      <c r="LU301" s="59">
        <v>3.2170547147320376</v>
      </c>
      <c r="LV301" s="59">
        <v>4.0482233514727799</v>
      </c>
      <c r="LW301" s="59">
        <v>4.8780630192581169</v>
      </c>
      <c r="LX301" s="59">
        <v>5.6353168134613334</v>
      </c>
      <c r="LY301" s="59">
        <v>6.2617348660512313</v>
      </c>
      <c r="LZ301" s="59">
        <v>6.7019168857379539</v>
      </c>
      <c r="MA301" s="59">
        <v>6.9144742458637598</v>
      </c>
      <c r="MB301" s="59">
        <v>6.9144742458637598</v>
      </c>
      <c r="MC301" s="59">
        <v>6.9144742458637598</v>
      </c>
      <c r="MD301" s="59">
        <v>6.9144742458637598</v>
      </c>
      <c r="ME301" s="59">
        <v>6.9144742458637598</v>
      </c>
      <c r="MF301" s="59">
        <v>6.9144742458637598</v>
      </c>
      <c r="MG301" s="59">
        <v>6.9144742458637598</v>
      </c>
      <c r="MH301" s="71">
        <v>6.9144742458637598</v>
      </c>
      <c r="MI301" s="72">
        <v>8.4867486000347804E-4</v>
      </c>
      <c r="MJ301" s="59">
        <v>2.5084436218434873E-3</v>
      </c>
      <c r="MK301" s="59">
        <v>5.9444944486985703E-3</v>
      </c>
      <c r="ML301" s="59">
        <v>1.206884551727313E-2</v>
      </c>
      <c r="MM301" s="59">
        <v>2.1927643661337266E-2</v>
      </c>
      <c r="MN301" s="59">
        <v>3.6610699397068493E-2</v>
      </c>
      <c r="MO301" s="59">
        <v>5.6935135388357309E-2</v>
      </c>
      <c r="MP301" s="59">
        <v>8.3131968989131486E-2</v>
      </c>
      <c r="MQ301" s="59">
        <v>0.11445048699598503</v>
      </c>
      <c r="MR301" s="59">
        <v>0.14880341727029417</v>
      </c>
      <c r="MS301" s="59">
        <v>0.18262490910456608</v>
      </c>
      <c r="MT301" s="59">
        <v>0.2111158672404462</v>
      </c>
      <c r="MU301" s="59">
        <v>0.2265616415002138</v>
      </c>
      <c r="MV301" s="59">
        <v>0.22623793424534094</v>
      </c>
      <c r="MW301" s="59">
        <v>0.20648767815268643</v>
      </c>
      <c r="MX301" s="59">
        <v>0.17084880587360926</v>
      </c>
      <c r="MY301" s="59">
        <v>0.12008119185488594</v>
      </c>
      <c r="MZ301" s="59">
        <v>5.7998924527895478E-2</v>
      </c>
      <c r="NA301" s="59">
        <v>0</v>
      </c>
      <c r="NB301" s="59">
        <v>0</v>
      </c>
      <c r="NC301" s="59">
        <v>0</v>
      </c>
      <c r="ND301" s="59">
        <v>0</v>
      </c>
      <c r="NE301" s="59">
        <v>0</v>
      </c>
      <c r="NF301" s="59">
        <v>0</v>
      </c>
      <c r="NG301" s="55">
        <v>0</v>
      </c>
      <c r="NH301" s="58">
        <v>8.4867486000347815E-4</v>
      </c>
      <c r="NI301" s="59">
        <v>3.3572326491230998E-3</v>
      </c>
      <c r="NJ301" s="59">
        <v>9.3015404734178211E-3</v>
      </c>
      <c r="NK301" s="59">
        <v>2.136851488494448E-2</v>
      </c>
      <c r="NL301" s="59">
        <v>4.3288595519451432E-2</v>
      </c>
      <c r="NM301" s="59">
        <v>7.9881530690875113E-2</v>
      </c>
      <c r="NN301" s="59">
        <v>0.13678444927156758</v>
      </c>
      <c r="NO301" s="59">
        <v>0.21986910426972539</v>
      </c>
      <c r="NP301" s="59">
        <v>0.33426336964976783</v>
      </c>
      <c r="NQ301" s="59">
        <v>0.48301605871477865</v>
      </c>
      <c r="NR301" s="59">
        <v>0.66563149257567022</v>
      </c>
      <c r="NS301" s="59">
        <v>0.87679480053625836</v>
      </c>
      <c r="NT301" s="59">
        <v>1.1034729742277971</v>
      </c>
      <c r="NU301" s="59">
        <v>1.3298989472759544</v>
      </c>
      <c r="NV301" s="59">
        <v>1.5366360569916875</v>
      </c>
      <c r="NW301" s="59">
        <v>1.7078210312409015</v>
      </c>
      <c r="NX301" s="59">
        <v>1.8282758753402875</v>
      </c>
      <c r="NY301" s="59">
        <v>1.8867004638116092</v>
      </c>
      <c r="NZ301" s="59">
        <v>1.887045357874229</v>
      </c>
      <c r="OA301" s="59">
        <v>1.8873356956580141</v>
      </c>
      <c r="OB301" s="59">
        <v>1.8875886947545486</v>
      </c>
      <c r="OC301" s="59">
        <v>1.8878110950058555</v>
      </c>
      <c r="OD301" s="59">
        <v>1.8880165570830099</v>
      </c>
      <c r="OE301" s="59">
        <v>1.8882057010024182</v>
      </c>
      <c r="OF301" s="55">
        <v>1.8883803950456741</v>
      </c>
      <c r="OG301" s="58">
        <v>3.1076832178705484E-3</v>
      </c>
      <c r="OH301" s="59">
        <v>9.1841999555083795E-3</v>
      </c>
      <c r="OI301" s="59">
        <v>2.1765871170715687E-2</v>
      </c>
      <c r="OJ301" s="59">
        <v>4.4199181669083369E-2</v>
      </c>
      <c r="OK301" s="59">
        <v>8.033304032157175E-2</v>
      </c>
      <c r="OL301" s="59">
        <v>0.13418022666485629</v>
      </c>
      <c r="OM301" s="59">
        <v>0.2087545945584432</v>
      </c>
      <c r="ON301" s="59">
        <v>0.30491163817583156</v>
      </c>
      <c r="OO301" s="59">
        <v>0.41988914246860554</v>
      </c>
      <c r="OP301" s="59">
        <v>0.54600399294833712</v>
      </c>
      <c r="OQ301" s="59">
        <v>0.67011825078801934</v>
      </c>
      <c r="OR301" s="59">
        <v>0.77460689279319495</v>
      </c>
      <c r="OS301" s="59">
        <v>0.83116863674074193</v>
      </c>
      <c r="OT301" s="59">
        <v>0.82983966778533691</v>
      </c>
      <c r="OU301" s="59">
        <v>0.75725379420321692</v>
      </c>
      <c r="OV301" s="59">
        <v>0.62641805258989836</v>
      </c>
      <c r="OW301" s="59">
        <v>0.44018201968672288</v>
      </c>
      <c r="OX301" s="59">
        <v>0.21255736012580589</v>
      </c>
      <c r="OY301" s="59">
        <v>0</v>
      </c>
      <c r="OZ301" s="59">
        <v>0</v>
      </c>
      <c r="PA301" s="59">
        <v>0</v>
      </c>
      <c r="PB301" s="59">
        <v>0</v>
      </c>
      <c r="PC301" s="59">
        <v>0</v>
      </c>
      <c r="PD301" s="59">
        <v>0</v>
      </c>
      <c r="PE301" s="55">
        <v>0</v>
      </c>
      <c r="PF301" s="58">
        <v>3.1076832178705484E-3</v>
      </c>
      <c r="PG301" s="59">
        <v>1.2291883173378928E-2</v>
      </c>
      <c r="PH301" s="59">
        <v>3.4057754344094616E-2</v>
      </c>
      <c r="PI301" s="59">
        <v>7.8256936013177986E-2</v>
      </c>
      <c r="PJ301" s="59">
        <v>0.15858997633474975</v>
      </c>
      <c r="PK301" s="59">
        <v>0.29277020299960604</v>
      </c>
      <c r="PL301" s="59">
        <v>0.50152479755804924</v>
      </c>
      <c r="PM301" s="59">
        <v>0.8064364357338808</v>
      </c>
      <c r="PN301" s="59">
        <v>1.2263255782024864</v>
      </c>
      <c r="PO301" s="59">
        <v>1.7723295711508236</v>
      </c>
      <c r="PP301" s="59">
        <v>2.4424478219388428</v>
      </c>
      <c r="PQ301" s="59">
        <v>3.2170547147320376</v>
      </c>
      <c r="PR301" s="59">
        <v>4.0482233514727799</v>
      </c>
      <c r="PS301" s="59">
        <v>4.8780630192581169</v>
      </c>
      <c r="PT301" s="59">
        <v>5.6353168134613334</v>
      </c>
      <c r="PU301" s="59">
        <v>6.2617348660512313</v>
      </c>
      <c r="PV301" s="59">
        <v>6.7019168857379539</v>
      </c>
      <c r="PW301" s="59">
        <v>6.9144742458637598</v>
      </c>
      <c r="PX301" s="59">
        <v>6.9144742458637598</v>
      </c>
      <c r="PY301" s="59">
        <v>6.9144742458637598</v>
      </c>
      <c r="PZ301" s="59">
        <v>6.9144742458637598</v>
      </c>
      <c r="QA301" s="59">
        <v>6.9144742458637598</v>
      </c>
      <c r="QB301" s="59">
        <v>6.9144742458637598</v>
      </c>
      <c r="QC301" s="59">
        <v>6.9144742458637598</v>
      </c>
      <c r="QD301" s="71">
        <v>6.9144742458637598</v>
      </c>
      <c r="QE301" s="72">
        <v>8.4867486000347804E-4</v>
      </c>
      <c r="QF301" s="59">
        <v>2.5084436218434873E-3</v>
      </c>
      <c r="QG301" s="59">
        <v>5.9444944486985703E-3</v>
      </c>
      <c r="QH301" s="59">
        <v>1.206884551727313E-2</v>
      </c>
      <c r="QI301" s="59">
        <v>2.1927643661337266E-2</v>
      </c>
      <c r="QJ301" s="59">
        <v>3.6610699397068493E-2</v>
      </c>
      <c r="QK301" s="59">
        <v>5.6935135388357309E-2</v>
      </c>
      <c r="QL301" s="59">
        <v>8.3131968989131486E-2</v>
      </c>
      <c r="QM301" s="59">
        <v>0.11445048699598503</v>
      </c>
      <c r="QN301" s="59">
        <v>0.14880341727029417</v>
      </c>
      <c r="QO301" s="59">
        <v>0.18262490910456608</v>
      </c>
      <c r="QP301" s="59">
        <v>0.2111158672404462</v>
      </c>
      <c r="QQ301" s="59">
        <v>0.2265616415002138</v>
      </c>
      <c r="QR301" s="59">
        <v>0.22623793424534094</v>
      </c>
      <c r="QS301" s="59">
        <v>0.20648767815268643</v>
      </c>
      <c r="QT301" s="59">
        <v>0.17084880587360926</v>
      </c>
      <c r="QU301" s="59">
        <v>0.12008119185488594</v>
      </c>
      <c r="QV301" s="59">
        <v>5.7998924527895478E-2</v>
      </c>
      <c r="QW301" s="59">
        <v>0</v>
      </c>
      <c r="QX301" s="59">
        <v>0</v>
      </c>
      <c r="QY301" s="59">
        <v>0</v>
      </c>
      <c r="QZ301" s="59">
        <v>0</v>
      </c>
      <c r="RA301" s="59">
        <v>0</v>
      </c>
      <c r="RB301" s="59">
        <v>0</v>
      </c>
      <c r="RC301" s="55">
        <v>0</v>
      </c>
      <c r="RD301" s="58">
        <v>8.4867486000347815E-4</v>
      </c>
      <c r="RE301" s="59">
        <v>3.3572326491230998E-3</v>
      </c>
      <c r="RF301" s="59">
        <v>9.3015404734178211E-3</v>
      </c>
      <c r="RG301" s="59">
        <v>2.136851488494448E-2</v>
      </c>
      <c r="RH301" s="59">
        <v>4.3288595519451432E-2</v>
      </c>
      <c r="RI301" s="59">
        <v>7.9881530690875113E-2</v>
      </c>
      <c r="RJ301" s="59">
        <v>0.13678444927156758</v>
      </c>
      <c r="RK301" s="59">
        <v>0.21986910426972539</v>
      </c>
      <c r="RL301" s="59">
        <v>0.33426336964976783</v>
      </c>
      <c r="RM301" s="59">
        <v>0.48301605871477865</v>
      </c>
      <c r="RN301" s="59">
        <v>0.66563149257567022</v>
      </c>
      <c r="RO301" s="59">
        <v>0.87679480053625836</v>
      </c>
      <c r="RP301" s="59">
        <v>1.1034729742277971</v>
      </c>
      <c r="RQ301" s="59">
        <v>1.3298989472759544</v>
      </c>
      <c r="RR301" s="59">
        <v>1.5366360569916875</v>
      </c>
      <c r="RS301" s="59">
        <v>1.7078210312409015</v>
      </c>
      <c r="RT301" s="59">
        <v>1.8282758753402875</v>
      </c>
      <c r="RU301" s="59">
        <v>1.8867004638116092</v>
      </c>
      <c r="RV301" s="59">
        <v>1.887045357874229</v>
      </c>
      <c r="RW301" s="59">
        <v>1.8873356956580141</v>
      </c>
      <c r="RX301" s="59">
        <v>1.8875886947545486</v>
      </c>
      <c r="RY301" s="59">
        <v>1.8878110950058555</v>
      </c>
      <c r="RZ301" s="59">
        <v>1.8880165570830099</v>
      </c>
      <c r="SA301" s="59">
        <v>1.8882057010024182</v>
      </c>
      <c r="SB301" s="55">
        <v>1.8883803950456741</v>
      </c>
      <c r="SC301" s="58">
        <v>3.1076832178705484E-3</v>
      </c>
      <c r="SD301" s="59">
        <v>9.1841999555083795E-3</v>
      </c>
      <c r="SE301" s="59">
        <v>2.1765871170715687E-2</v>
      </c>
      <c r="SF301" s="59">
        <v>4.4199181669083369E-2</v>
      </c>
      <c r="SG301" s="59">
        <v>8.033304032157175E-2</v>
      </c>
      <c r="SH301" s="59">
        <v>0.13418022666485629</v>
      </c>
      <c r="SI301" s="59">
        <v>0.2087545945584432</v>
      </c>
      <c r="SJ301" s="59">
        <v>0.30491163817583156</v>
      </c>
      <c r="SK301" s="59">
        <v>0.41988914246860554</v>
      </c>
      <c r="SL301" s="59">
        <v>0.54600399294833712</v>
      </c>
      <c r="SM301" s="59">
        <v>0.67011825078801934</v>
      </c>
      <c r="SN301" s="59">
        <v>0.77460689279319495</v>
      </c>
      <c r="SO301" s="59">
        <v>0.83116863674074193</v>
      </c>
      <c r="SP301" s="59">
        <v>0.82983966778533691</v>
      </c>
      <c r="SQ301" s="59">
        <v>0.75725379420321692</v>
      </c>
      <c r="SR301" s="59">
        <v>0.62641805258989836</v>
      </c>
      <c r="SS301" s="59">
        <v>0.44018201968672288</v>
      </c>
      <c r="ST301" s="59">
        <v>0.21255736012580589</v>
      </c>
      <c r="SU301" s="59">
        <v>0</v>
      </c>
      <c r="SV301" s="59">
        <v>0</v>
      </c>
      <c r="SW301" s="59">
        <v>0</v>
      </c>
      <c r="SX301" s="59">
        <v>0</v>
      </c>
      <c r="SY301" s="59">
        <v>0</v>
      </c>
      <c r="SZ301" s="59">
        <v>0</v>
      </c>
      <c r="TA301" s="55">
        <v>0</v>
      </c>
      <c r="TB301" s="58">
        <v>3.1076832178705484E-3</v>
      </c>
      <c r="TC301" s="59">
        <v>1.2291883173378928E-2</v>
      </c>
      <c r="TD301" s="59">
        <v>3.4057754344094616E-2</v>
      </c>
      <c r="TE301" s="59">
        <v>7.8256936013177986E-2</v>
      </c>
      <c r="TF301" s="59">
        <v>0.15858997633474975</v>
      </c>
      <c r="TG301" s="59">
        <v>0.29277020299960604</v>
      </c>
      <c r="TH301" s="59">
        <v>0.50152479755804924</v>
      </c>
      <c r="TI301" s="59">
        <v>0.8064364357338808</v>
      </c>
      <c r="TJ301" s="59">
        <v>1.2263255782024864</v>
      </c>
      <c r="TK301" s="59">
        <v>1.7723295711508236</v>
      </c>
      <c r="TL301" s="59">
        <v>2.4424478219388428</v>
      </c>
      <c r="TM301" s="59">
        <v>3.2170547147320376</v>
      </c>
      <c r="TN301" s="59">
        <v>4.0482233514727799</v>
      </c>
      <c r="TO301" s="59">
        <v>4.8780630192581169</v>
      </c>
      <c r="TP301" s="59">
        <v>5.6353168134613334</v>
      </c>
      <c r="TQ301" s="59">
        <v>6.2617348660512313</v>
      </c>
      <c r="TR301" s="59">
        <v>6.7019168857379539</v>
      </c>
      <c r="TS301" s="59">
        <v>6.9144742458637598</v>
      </c>
      <c r="TT301" s="59">
        <v>6.9144742458637598</v>
      </c>
      <c r="TU301" s="59">
        <v>6.9144742458637598</v>
      </c>
      <c r="TV301" s="59">
        <v>6.9144742458637598</v>
      </c>
      <c r="TW301" s="59">
        <v>6.9144742458637598</v>
      </c>
      <c r="TX301" s="59">
        <v>6.9144742458637598</v>
      </c>
      <c r="TY301" s="59">
        <v>6.9144742458637598</v>
      </c>
      <c r="TZ301" s="71">
        <v>6.9144742458637598</v>
      </c>
      <c r="UA301" s="73">
        <v>671.63449101444758</v>
      </c>
      <c r="UB301" s="53">
        <v>671.35819123648753</v>
      </c>
      <c r="UC301" s="53">
        <v>671.15126270081612</v>
      </c>
      <c r="UD301" s="53">
        <v>670.98345895274235</v>
      </c>
      <c r="UE301" s="53">
        <v>670.87843021225592</v>
      </c>
      <c r="UF301" s="53">
        <v>670.80261979737793</v>
      </c>
      <c r="UG301" s="53">
        <v>670.74532395195445</v>
      </c>
      <c r="UH301" s="53">
        <v>670.70049823070531</v>
      </c>
      <c r="UI301" s="53">
        <v>670.66447108720558</v>
      </c>
      <c r="UJ301" s="53">
        <v>670.63488351513286</v>
      </c>
      <c r="UK301" s="53">
        <v>670.58924901947546</v>
      </c>
      <c r="UL301" s="53">
        <v>670.54428770798188</v>
      </c>
      <c r="UM301" s="53">
        <v>670.50501092076502</v>
      </c>
      <c r="UN301" s="53">
        <v>670.47261170010199</v>
      </c>
      <c r="UO301" s="53">
        <v>670.44757169783918</v>
      </c>
      <c r="UP301" s="53">
        <v>670.42782856406654</v>
      </c>
      <c r="UQ301" s="53">
        <v>670.41217880777242</v>
      </c>
      <c r="UR301" s="53">
        <v>670.37344918664371</v>
      </c>
      <c r="US301" s="53">
        <v>670.35660595611648</v>
      </c>
      <c r="UT301" s="53">
        <v>670.34917277960881</v>
      </c>
      <c r="UU301" s="53">
        <v>670.34637772823669</v>
      </c>
      <c r="UV301" s="53">
        <v>670.34694060798074</v>
      </c>
      <c r="UW301" s="53">
        <v>670.34694060798063</v>
      </c>
      <c r="UX301" s="53">
        <v>670.34694060798063</v>
      </c>
      <c r="UY301" s="74">
        <v>670.34694060798063</v>
      </c>
      <c r="UZ301" s="73">
        <v>348.19827693612041</v>
      </c>
      <c r="VA301" s="53">
        <v>348.05503368716484</v>
      </c>
      <c r="VB301" s="53">
        <v>347.94775486135461</v>
      </c>
      <c r="VC301" s="53">
        <v>347.86075966273921</v>
      </c>
      <c r="VD301" s="53">
        <v>347.80630917373753</v>
      </c>
      <c r="VE301" s="53">
        <v>347.76700646342783</v>
      </c>
      <c r="VF301" s="53">
        <v>347.7373023387604</v>
      </c>
      <c r="VG301" s="53">
        <v>347.71406315269985</v>
      </c>
      <c r="VH301" s="53">
        <v>347.69538545008425</v>
      </c>
      <c r="VI301" s="53">
        <v>347.68004624140411</v>
      </c>
      <c r="VJ301" s="53">
        <v>347.65638775904608</v>
      </c>
      <c r="VK301" s="53">
        <v>347.6330782783682</v>
      </c>
      <c r="VL301" s="53">
        <v>347.61271584937526</v>
      </c>
      <c r="VM301" s="53">
        <v>347.59591898596238</v>
      </c>
      <c r="VN301" s="53">
        <v>347.58293739290991</v>
      </c>
      <c r="VO301" s="53">
        <v>347.57270187753227</v>
      </c>
      <c r="VP301" s="53">
        <v>347.56458850895302</v>
      </c>
      <c r="VQ301" s="53">
        <v>347.54450974956256</v>
      </c>
      <c r="VR301" s="53">
        <v>347.53577764314741</v>
      </c>
      <c r="VS301" s="53">
        <v>347.53192403037627</v>
      </c>
      <c r="VT301" s="53">
        <v>347.53047498020874</v>
      </c>
      <c r="VU301" s="53">
        <v>347.53076679630755</v>
      </c>
      <c r="VV301" s="53">
        <v>347.53076679630749</v>
      </c>
      <c r="VW301" s="53">
        <v>347.53076679630749</v>
      </c>
      <c r="VX301" s="74">
        <v>347.53076679630749</v>
      </c>
      <c r="VY301" s="65">
        <f t="shared" si="4"/>
        <v>297</v>
      </c>
    </row>
    <row r="302" spans="1:597">
      <c r="A302" s="51" t="s">
        <v>660</v>
      </c>
      <c r="B302" s="69" t="s">
        <v>2</v>
      </c>
      <c r="C302" t="s">
        <v>659</v>
      </c>
      <c r="D302" t="s">
        <v>736</v>
      </c>
      <c r="E302" t="s">
        <v>727</v>
      </c>
      <c r="F302" t="s">
        <v>694</v>
      </c>
      <c r="G302" t="s">
        <v>664</v>
      </c>
      <c r="H302" t="s">
        <v>994</v>
      </c>
      <c r="I302" t="s">
        <v>666</v>
      </c>
      <c r="J302" t="s">
        <v>1224</v>
      </c>
      <c r="K302" s="5" t="s">
        <v>996</v>
      </c>
      <c r="L302" t="s">
        <v>997</v>
      </c>
      <c r="M302">
        <v>14.2</v>
      </c>
      <c r="N302" s="52">
        <v>5.327102410616229</v>
      </c>
      <c r="O302" s="52">
        <v>0</v>
      </c>
      <c r="P302" s="52">
        <v>0</v>
      </c>
      <c r="Q302" s="53">
        <v>63.39</v>
      </c>
      <c r="R302" s="53">
        <v>0</v>
      </c>
      <c r="S302" s="53">
        <v>0</v>
      </c>
      <c r="T302" s="53">
        <v>0</v>
      </c>
      <c r="U302" s="53">
        <v>0.3017295617066722</v>
      </c>
      <c r="V302" s="53">
        <v>0.45</v>
      </c>
      <c r="W302" s="2" t="s">
        <v>833</v>
      </c>
      <c r="X302" s="54">
        <v>0.55000000000000004</v>
      </c>
      <c r="Y302" s="54">
        <v>0.99</v>
      </c>
      <c r="Z302" t="s">
        <v>776</v>
      </c>
      <c r="AA302" t="s">
        <v>926</v>
      </c>
      <c r="AB302" s="54">
        <v>0.75438784111321266</v>
      </c>
      <c r="AC302" t="s">
        <v>778</v>
      </c>
      <c r="AD302" s="54">
        <v>0</v>
      </c>
      <c r="AE302" s="53">
        <v>1746.3625024448259</v>
      </c>
      <c r="AG302" s="53">
        <v>905.37401278883885</v>
      </c>
      <c r="AI302" s="55">
        <v>2.4851058353943124E-2</v>
      </c>
      <c r="AJ302" s="5" t="s">
        <v>998</v>
      </c>
      <c r="AK302" t="s">
        <v>998</v>
      </c>
      <c r="AL302" s="1" t="s">
        <v>998</v>
      </c>
      <c r="AM302" s="5" t="s">
        <v>996</v>
      </c>
      <c r="AN302" t="s">
        <v>996</v>
      </c>
      <c r="AO302" t="s">
        <v>996</v>
      </c>
      <c r="AP302" t="s">
        <v>996</v>
      </c>
      <c r="AQ302" t="s">
        <v>996</v>
      </c>
      <c r="AR302" t="s">
        <v>996</v>
      </c>
      <c r="AS302" t="s">
        <v>996</v>
      </c>
      <c r="AT302" t="s">
        <v>996</v>
      </c>
      <c r="AU302" t="s">
        <v>996</v>
      </c>
      <c r="AV302" t="s">
        <v>996</v>
      </c>
      <c r="AW302" t="s">
        <v>996</v>
      </c>
      <c r="AX302" t="s">
        <v>996</v>
      </c>
      <c r="AY302" t="s">
        <v>996</v>
      </c>
      <c r="AZ302" t="s">
        <v>996</v>
      </c>
      <c r="BA302" t="s">
        <v>996</v>
      </c>
      <c r="BB302" t="s">
        <v>996</v>
      </c>
      <c r="BC302" t="s">
        <v>996</v>
      </c>
      <c r="BD302" t="s">
        <v>996</v>
      </c>
      <c r="BE302" t="s">
        <v>996</v>
      </c>
      <c r="BF302" t="s">
        <v>996</v>
      </c>
      <c r="BG302" t="s">
        <v>996</v>
      </c>
      <c r="BH302" t="s">
        <v>996</v>
      </c>
      <c r="BI302" t="s">
        <v>996</v>
      </c>
      <c r="BJ302" t="s">
        <v>996</v>
      </c>
      <c r="BK302" t="s">
        <v>996</v>
      </c>
      <c r="BL302" t="s">
        <v>996</v>
      </c>
      <c r="BM302" s="1" t="s">
        <v>996</v>
      </c>
      <c r="BN302" s="5" t="s">
        <v>997</v>
      </c>
      <c r="BO302" t="s">
        <v>997</v>
      </c>
      <c r="BP302" t="s">
        <v>997</v>
      </c>
      <c r="BQ302" t="s">
        <v>997</v>
      </c>
      <c r="BR302" t="s">
        <v>997</v>
      </c>
      <c r="BS302" t="s">
        <v>997</v>
      </c>
      <c r="BT302" t="s">
        <v>997</v>
      </c>
      <c r="BU302" t="s">
        <v>997</v>
      </c>
      <c r="BV302" t="s">
        <v>997</v>
      </c>
      <c r="BW302" t="s">
        <v>997</v>
      </c>
      <c r="BX302" t="s">
        <v>997</v>
      </c>
      <c r="BY302" t="s">
        <v>997</v>
      </c>
      <c r="BZ302" t="s">
        <v>997</v>
      </c>
      <c r="CA302" t="s">
        <v>997</v>
      </c>
      <c r="CB302" t="s">
        <v>997</v>
      </c>
      <c r="CC302" t="s">
        <v>997</v>
      </c>
      <c r="CD302" t="s">
        <v>997</v>
      </c>
      <c r="CE302" t="s">
        <v>997</v>
      </c>
      <c r="CF302" t="s">
        <v>997</v>
      </c>
      <c r="CG302" t="s">
        <v>997</v>
      </c>
      <c r="CH302" t="s">
        <v>997</v>
      </c>
      <c r="CI302" t="s">
        <v>997</v>
      </c>
      <c r="CJ302" t="s">
        <v>997</v>
      </c>
      <c r="CK302" t="s">
        <v>997</v>
      </c>
      <c r="CL302" t="s">
        <v>997</v>
      </c>
      <c r="CM302" t="s">
        <v>997</v>
      </c>
      <c r="CN302" s="1" t="s">
        <v>997</v>
      </c>
      <c r="CO302" s="56">
        <v>63.39</v>
      </c>
      <c r="CP302" s="53">
        <v>63.39</v>
      </c>
      <c r="CQ302" s="53">
        <v>63.39</v>
      </c>
      <c r="CR302" s="53">
        <v>63.39</v>
      </c>
      <c r="CS302" s="53">
        <v>63.39</v>
      </c>
      <c r="CT302" s="53">
        <v>63.39</v>
      </c>
      <c r="CU302" s="53">
        <v>63.39</v>
      </c>
      <c r="CV302" s="53">
        <v>63.39</v>
      </c>
      <c r="CW302" s="53">
        <v>63.39</v>
      </c>
      <c r="CX302" s="53">
        <v>63.39</v>
      </c>
      <c r="CY302" s="53">
        <v>63.39</v>
      </c>
      <c r="CZ302" s="53">
        <v>63.39</v>
      </c>
      <c r="DA302" s="53">
        <v>63.39</v>
      </c>
      <c r="DB302" s="53">
        <v>63.39</v>
      </c>
      <c r="DC302" s="53">
        <v>63.39</v>
      </c>
      <c r="DD302" s="53">
        <v>63.39</v>
      </c>
      <c r="DE302" s="53">
        <v>63.39</v>
      </c>
      <c r="DF302" s="53">
        <v>63.39</v>
      </c>
      <c r="DG302" s="53">
        <v>63.39</v>
      </c>
      <c r="DH302" s="53">
        <v>63.39</v>
      </c>
      <c r="DI302" s="53">
        <v>63.39</v>
      </c>
      <c r="DJ302" s="53">
        <v>63.39</v>
      </c>
      <c r="DK302" s="53">
        <v>63.39</v>
      </c>
      <c r="DL302" s="53">
        <v>63.39</v>
      </c>
      <c r="DM302" s="53">
        <v>63.39</v>
      </c>
      <c r="DN302" s="53">
        <v>63.39</v>
      </c>
      <c r="DO302" s="57">
        <v>63.39</v>
      </c>
      <c r="DP302" s="58">
        <v>0</v>
      </c>
      <c r="DQ302" s="59">
        <v>0</v>
      </c>
      <c r="DR302" s="59">
        <v>5.3258943274241481</v>
      </c>
      <c r="DS302" s="59">
        <v>5.3232894069587875</v>
      </c>
      <c r="DT302" s="59">
        <v>5.3164917250194597</v>
      </c>
      <c r="DU302" s="59">
        <v>5.3039864641615813</v>
      </c>
      <c r="DV302" s="59">
        <v>5.2839686436725755</v>
      </c>
      <c r="DW302" s="59">
        <v>5.2555986007352864</v>
      </c>
      <c r="DX302" s="59">
        <v>5.2185567149775629</v>
      </c>
      <c r="DY302" s="59">
        <v>5.1734221311188895</v>
      </c>
      <c r="DZ302" s="59">
        <v>5.1216357231074623</v>
      </c>
      <c r="EA302" s="59">
        <v>5.0652578491306217</v>
      </c>
      <c r="EB302" s="59">
        <v>5.0069721185012153</v>
      </c>
      <c r="EC302" s="59">
        <v>4.9489191984566485</v>
      </c>
      <c r="ED302" s="59">
        <v>4.8935377599487184</v>
      </c>
      <c r="EE302" s="59">
        <v>4.8426726136349991</v>
      </c>
      <c r="EF302" s="59">
        <v>4.7976989727053372</v>
      </c>
      <c r="EG302" s="59">
        <v>4.7593018289845332</v>
      </c>
      <c r="EH302" s="59">
        <v>4.7239224898391985</v>
      </c>
      <c r="EI302" s="59">
        <v>4.6915660863788862</v>
      </c>
      <c r="EJ302" s="59">
        <v>4.66145174026913</v>
      </c>
      <c r="EK302" s="59">
        <v>4.63087454962871</v>
      </c>
      <c r="EL302" s="59">
        <v>4.6000259279799884</v>
      </c>
      <c r="EM302" s="59">
        <v>4.5692539359184794</v>
      </c>
      <c r="EN302" s="59">
        <v>4.538723140839978</v>
      </c>
      <c r="EO302" s="59">
        <v>4.5086598012570036</v>
      </c>
      <c r="EP302" s="59">
        <v>4.4794006418854826</v>
      </c>
      <c r="EQ302" s="72">
        <v>2.9233728481688238E-2</v>
      </c>
      <c r="ER302" s="59">
        <v>4.3199407053038034E-2</v>
      </c>
      <c r="ES302" s="59">
        <v>5.7587181183188521E-2</v>
      </c>
      <c r="ET302" s="59">
        <v>7.1721703643579673E-2</v>
      </c>
      <c r="EU302" s="59">
        <v>8.555720468167681E-2</v>
      </c>
      <c r="EV302" s="59">
        <v>8.9319761218740398E-2</v>
      </c>
      <c r="EW302" s="59">
        <v>8.1149656488429117E-2</v>
      </c>
      <c r="EX302" s="59">
        <v>7.2513041976763684E-2</v>
      </c>
      <c r="EY302" s="59">
        <v>6.3942312414911537E-2</v>
      </c>
      <c r="EZ302" s="59">
        <v>5.5786751247673474E-2</v>
      </c>
      <c r="FA302" s="59">
        <v>4.8259475651476452E-2</v>
      </c>
      <c r="FB302" s="59">
        <v>4.1464164194145968E-2</v>
      </c>
      <c r="FC302" s="59">
        <v>3.5436143254741918E-2</v>
      </c>
      <c r="FD302" s="59">
        <v>3.0158958952425867E-2</v>
      </c>
      <c r="FE302" s="59">
        <v>2.5585530253610274E-2</v>
      </c>
      <c r="FF302" s="59">
        <v>0</v>
      </c>
      <c r="FG302" s="59">
        <v>0</v>
      </c>
      <c r="FH302" s="59">
        <v>0</v>
      </c>
      <c r="FI302" s="59">
        <v>0</v>
      </c>
      <c r="FJ302" s="59">
        <v>0</v>
      </c>
      <c r="FK302" s="59">
        <v>0</v>
      </c>
      <c r="FL302" s="59">
        <v>0</v>
      </c>
      <c r="FM302" s="59">
        <v>0</v>
      </c>
      <c r="FN302" s="59">
        <v>0</v>
      </c>
      <c r="FO302" s="55">
        <v>0</v>
      </c>
      <c r="FP302" s="58">
        <v>2.9233728481688238E-2</v>
      </c>
      <c r="FQ302" s="59">
        <v>7.2418837177883458E-2</v>
      </c>
      <c r="FR302" s="59">
        <v>0.1299135416640681</v>
      </c>
      <c r="FS302" s="59">
        <v>0.20132966734166793</v>
      </c>
      <c r="FT302" s="59">
        <v>0.28612703201108447</v>
      </c>
      <c r="FU302" s="59">
        <v>0.3739105547070255</v>
      </c>
      <c r="FV302" s="59">
        <v>0.45242485923970843</v>
      </c>
      <c r="FW302" s="59">
        <v>0.52102494043739367</v>
      </c>
      <c r="FX302" s="59">
        <v>0.57975174762853487</v>
      </c>
      <c r="FY302" s="59">
        <v>0.62915671525614569</v>
      </c>
      <c r="FZ302" s="59">
        <v>0.67017650836403841</v>
      </c>
      <c r="GA302" s="59">
        <v>0.70387036700524463</v>
      </c>
      <c r="GB302" s="59">
        <v>0.73142976952435035</v>
      </c>
      <c r="GC302" s="59">
        <v>0.75398599113824671</v>
      </c>
      <c r="GD302" s="59">
        <v>0.77256929391606777</v>
      </c>
      <c r="GE302" s="59">
        <v>0.76638623524949867</v>
      </c>
      <c r="GF302" s="59">
        <v>0.76068913102969915</v>
      </c>
      <c r="GG302" s="59">
        <v>0.75547880751477836</v>
      </c>
      <c r="GH302" s="59">
        <v>0.75062952054552112</v>
      </c>
      <c r="GI302" s="59">
        <v>0.74570570212394038</v>
      </c>
      <c r="GJ302" s="59">
        <v>0.74073817540310527</v>
      </c>
      <c r="GK302" s="59">
        <v>0.73578298827806865</v>
      </c>
      <c r="GL302" s="59">
        <v>0.73086664089348208</v>
      </c>
      <c r="GM302" s="59">
        <v>0.72602556746088187</v>
      </c>
      <c r="GN302" s="55">
        <v>0.72131399046848721</v>
      </c>
      <c r="GO302" s="58">
        <v>5.4889801945858432</v>
      </c>
      <c r="GP302" s="59">
        <v>8.1151716073460669</v>
      </c>
      <c r="GQ302" s="59">
        <v>10.831801150405767</v>
      </c>
      <c r="GR302" s="59">
        <v>13.522225995144384</v>
      </c>
      <c r="GS302" s="59">
        <v>16.191845646951272</v>
      </c>
      <c r="GT302" s="59">
        <v>16.995164205699439</v>
      </c>
      <c r="GU302" s="59">
        <v>15.550210703952848</v>
      </c>
      <c r="GV302" s="59">
        <v>14.01645567265566</v>
      </c>
      <c r="GW302" s="59">
        <v>12.484744302766551</v>
      </c>
      <c r="GX302" s="59">
        <v>11.013605409495286</v>
      </c>
      <c r="GY302" s="59">
        <v>9.6384550401535733</v>
      </c>
      <c r="GZ302" s="59">
        <v>8.378428204501061</v>
      </c>
      <c r="HA302" s="59">
        <v>7.2414161273608473</v>
      </c>
      <c r="HB302" s="59">
        <v>6.2277509463494365</v>
      </c>
      <c r="HC302" s="59">
        <v>5.332875280247741</v>
      </c>
      <c r="HD302" s="59">
        <v>0</v>
      </c>
      <c r="HE302" s="59">
        <v>0</v>
      </c>
      <c r="HF302" s="59">
        <v>0</v>
      </c>
      <c r="HG302" s="59">
        <v>0</v>
      </c>
      <c r="HH302" s="59">
        <v>0</v>
      </c>
      <c r="HI302" s="59">
        <v>0</v>
      </c>
      <c r="HJ302" s="59">
        <v>0</v>
      </c>
      <c r="HK302" s="59">
        <v>0</v>
      </c>
      <c r="HL302" s="59">
        <v>0</v>
      </c>
      <c r="HM302" s="55">
        <v>0</v>
      </c>
      <c r="HN302" s="58">
        <v>5.4889801945858432</v>
      </c>
      <c r="HO302" s="59">
        <v>13.604151801931909</v>
      </c>
      <c r="HP302" s="59">
        <v>24.435952952337676</v>
      </c>
      <c r="HQ302" s="59">
        <v>37.958178947482061</v>
      </c>
      <c r="HR302" s="59">
        <v>54.150024594433333</v>
      </c>
      <c r="HS302" s="59">
        <v>71.145188800132772</v>
      </c>
      <c r="HT302" s="59">
        <v>86.695399504085614</v>
      </c>
      <c r="HU302" s="59">
        <v>100.71185517674127</v>
      </c>
      <c r="HV302" s="59">
        <v>113.19659947950782</v>
      </c>
      <c r="HW302" s="59">
        <v>124.21020488900311</v>
      </c>
      <c r="HX302" s="59">
        <v>133.84865992915667</v>
      </c>
      <c r="HY302" s="59">
        <v>142.22708813365773</v>
      </c>
      <c r="HZ302" s="59">
        <v>149.46850426101858</v>
      </c>
      <c r="IA302" s="59">
        <v>155.69625520736801</v>
      </c>
      <c r="IB302" s="59">
        <v>161.02913048761576</v>
      </c>
      <c r="IC302" s="59">
        <v>161.02913048761576</v>
      </c>
      <c r="ID302" s="59">
        <v>161.02913048761576</v>
      </c>
      <c r="IE302" s="59">
        <v>161.02913048761576</v>
      </c>
      <c r="IF302" s="59">
        <v>161.02913048761576</v>
      </c>
      <c r="IG302" s="59">
        <v>161.02913048761576</v>
      </c>
      <c r="IH302" s="59">
        <v>161.02913048761576</v>
      </c>
      <c r="II302" s="59">
        <v>161.02913048761576</v>
      </c>
      <c r="IJ302" s="59">
        <v>161.02913048761576</v>
      </c>
      <c r="IK302" s="59">
        <v>161.02913048761576</v>
      </c>
      <c r="IL302" s="71">
        <v>161.02913048761576</v>
      </c>
      <c r="IM302" s="72">
        <v>2.485105835394312E-2</v>
      </c>
      <c r="IN302" s="59">
        <v>3.6727989592599888E-2</v>
      </c>
      <c r="IO302" s="59">
        <v>4.8972082303727835E-2</v>
      </c>
      <c r="IP302" s="59">
        <v>6.1015928138599039E-2</v>
      </c>
      <c r="IQ302" s="59">
        <v>7.2829311763214971E-2</v>
      </c>
      <c r="IR302" s="59">
        <v>7.6095036991699713E-2</v>
      </c>
      <c r="IS302" s="59">
        <v>6.9209229856846785E-2</v>
      </c>
      <c r="IT302" s="59">
        <v>6.1925238175343483E-2</v>
      </c>
      <c r="IU302" s="59">
        <v>5.4689667408121236E-2</v>
      </c>
      <c r="IV302" s="59">
        <v>4.7794906377870996E-2</v>
      </c>
      <c r="IW302" s="59">
        <v>4.1419497727717684E-2</v>
      </c>
      <c r="IX302" s="59">
        <v>3.5651391706313006E-2</v>
      </c>
      <c r="IY302" s="59">
        <v>3.052166168645767E-2</v>
      </c>
      <c r="IZ302" s="59">
        <v>2.6018780351239522E-2</v>
      </c>
      <c r="JA302" s="59">
        <v>2.2105678568118074E-2</v>
      </c>
      <c r="JB302" s="59">
        <v>0</v>
      </c>
      <c r="JC302" s="59">
        <v>0</v>
      </c>
      <c r="JD302" s="59">
        <v>0</v>
      </c>
      <c r="JE302" s="59">
        <v>0</v>
      </c>
      <c r="JF302" s="59">
        <v>0</v>
      </c>
      <c r="JG302" s="59">
        <v>0</v>
      </c>
      <c r="JH302" s="59">
        <v>0</v>
      </c>
      <c r="JI302" s="59">
        <v>0</v>
      </c>
      <c r="JJ302" s="59">
        <v>0</v>
      </c>
      <c r="JK302" s="55">
        <v>0</v>
      </c>
      <c r="JL302" s="58">
        <v>2.4851058353943124E-2</v>
      </c>
      <c r="JM302" s="59">
        <v>6.1570250140515211E-2</v>
      </c>
      <c r="JN302" s="59">
        <v>0.11047834820223539</v>
      </c>
      <c r="JO302" s="59">
        <v>0.17127753372583079</v>
      </c>
      <c r="JP302" s="59">
        <v>0.24356142648360146</v>
      </c>
      <c r="JQ302" s="59">
        <v>0.31854918893410938</v>
      </c>
      <c r="JR302" s="59">
        <v>0.38585469650801557</v>
      </c>
      <c r="JS302" s="59">
        <v>0.44494883475194341</v>
      </c>
      <c r="JT302" s="59">
        <v>0.49585992529240436</v>
      </c>
      <c r="JU302" s="59">
        <v>0.53902558636501319</v>
      </c>
      <c r="JV302" s="59">
        <v>0.575190136043362</v>
      </c>
      <c r="JW302" s="59">
        <v>0.60519628581137797</v>
      </c>
      <c r="JX302" s="59">
        <v>0.62999101827591131</v>
      </c>
      <c r="JY302" s="59">
        <v>0.65047987638710225</v>
      </c>
      <c r="JZ302" s="59">
        <v>0.66749323987517128</v>
      </c>
      <c r="KA302" s="59">
        <v>0.66300140703438093</v>
      </c>
      <c r="KB302" s="59">
        <v>0.65886675272597417</v>
      </c>
      <c r="KC302" s="59">
        <v>0.65509467072875371</v>
      </c>
      <c r="KD302" s="59">
        <v>0.65158671944349256</v>
      </c>
      <c r="KE302" s="59">
        <v>0.64802454414749167</v>
      </c>
      <c r="KF302" s="59">
        <v>0.64443106239325043</v>
      </c>
      <c r="KG302" s="59">
        <v>0.64084698864218281</v>
      </c>
      <c r="KH302" s="59">
        <v>0.63729200862795754</v>
      </c>
      <c r="KI302" s="59">
        <v>0.63379232672348862</v>
      </c>
      <c r="KJ302" s="55">
        <v>0.63038715407647161</v>
      </c>
      <c r="KK302" s="58">
        <v>4.6656331653979661</v>
      </c>
      <c r="KL302" s="59">
        <v>6.8978958662441565</v>
      </c>
      <c r="KM302" s="59">
        <v>9.2070309778448998</v>
      </c>
      <c r="KN302" s="59">
        <v>11.493892095872727</v>
      </c>
      <c r="KO302" s="59">
        <v>13.763068799908581</v>
      </c>
      <c r="KP302" s="59">
        <v>14.445889574844523</v>
      </c>
      <c r="KQ302" s="59">
        <v>13.21767909835992</v>
      </c>
      <c r="KR302" s="59">
        <v>11.913987321757309</v>
      </c>
      <c r="KS302" s="59">
        <v>10.612032657351566</v>
      </c>
      <c r="KT302" s="59">
        <v>9.3615645980709932</v>
      </c>
      <c r="KU302" s="59">
        <v>8.1926867841305366</v>
      </c>
      <c r="KV302" s="59">
        <v>7.1216639738259016</v>
      </c>
      <c r="KW302" s="59">
        <v>6.1552037082567193</v>
      </c>
      <c r="KX302" s="59">
        <v>5.2935883043970211</v>
      </c>
      <c r="KY302" s="59">
        <v>4.5329439882105795</v>
      </c>
      <c r="KZ302" s="59">
        <v>0</v>
      </c>
      <c r="LA302" s="59">
        <v>0</v>
      </c>
      <c r="LB302" s="59">
        <v>0</v>
      </c>
      <c r="LC302" s="59">
        <v>0</v>
      </c>
      <c r="LD302" s="59">
        <v>0</v>
      </c>
      <c r="LE302" s="59">
        <v>0</v>
      </c>
      <c r="LF302" s="59">
        <v>0</v>
      </c>
      <c r="LG302" s="59">
        <v>0</v>
      </c>
      <c r="LH302" s="59">
        <v>0</v>
      </c>
      <c r="LI302" s="55">
        <v>0</v>
      </c>
      <c r="LJ302" s="58">
        <v>4.6656331653979661</v>
      </c>
      <c r="LK302" s="59">
        <v>11.563529031642123</v>
      </c>
      <c r="LL302" s="59">
        <v>20.770560009487021</v>
      </c>
      <c r="LM302" s="59">
        <v>32.264452105359751</v>
      </c>
      <c r="LN302" s="59">
        <v>46.027520905268332</v>
      </c>
      <c r="LO302" s="59">
        <v>60.473410480112854</v>
      </c>
      <c r="LP302" s="59">
        <v>73.69108957847277</v>
      </c>
      <c r="LQ302" s="59">
        <v>85.605076900230074</v>
      </c>
      <c r="LR302" s="59">
        <v>96.217109557581637</v>
      </c>
      <c r="LS302" s="59">
        <v>105.57867415565264</v>
      </c>
      <c r="LT302" s="59">
        <v>113.77136093978316</v>
      </c>
      <c r="LU302" s="59">
        <v>120.89302491360907</v>
      </c>
      <c r="LV302" s="59">
        <v>127.04822862186579</v>
      </c>
      <c r="LW302" s="59">
        <v>132.34181692626282</v>
      </c>
      <c r="LX302" s="59">
        <v>136.8747609144734</v>
      </c>
      <c r="LY302" s="59">
        <v>136.8747609144734</v>
      </c>
      <c r="LZ302" s="59">
        <v>136.8747609144734</v>
      </c>
      <c r="MA302" s="59">
        <v>136.8747609144734</v>
      </c>
      <c r="MB302" s="59">
        <v>136.8747609144734</v>
      </c>
      <c r="MC302" s="59">
        <v>136.8747609144734</v>
      </c>
      <c r="MD302" s="59">
        <v>136.8747609144734</v>
      </c>
      <c r="ME302" s="59">
        <v>136.8747609144734</v>
      </c>
      <c r="MF302" s="59">
        <v>136.8747609144734</v>
      </c>
      <c r="MG302" s="59">
        <v>136.8747609144734</v>
      </c>
      <c r="MH302" s="71">
        <v>136.8747609144734</v>
      </c>
      <c r="MI302" s="72">
        <v>0</v>
      </c>
      <c r="MJ302" s="59">
        <v>0</v>
      </c>
      <c r="MK302" s="59">
        <v>0</v>
      </c>
      <c r="ML302" s="59">
        <v>0</v>
      </c>
      <c r="MM302" s="59">
        <v>0</v>
      </c>
      <c r="MN302" s="59">
        <v>0</v>
      </c>
      <c r="MO302" s="59">
        <v>0</v>
      </c>
      <c r="MP302" s="59">
        <v>0</v>
      </c>
      <c r="MQ302" s="59">
        <v>0</v>
      </c>
      <c r="MR302" s="59">
        <v>0</v>
      </c>
      <c r="MS302" s="59">
        <v>0</v>
      </c>
      <c r="MT302" s="59">
        <v>0</v>
      </c>
      <c r="MU302" s="59">
        <v>0</v>
      </c>
      <c r="MV302" s="59">
        <v>0</v>
      </c>
      <c r="MW302" s="59">
        <v>0</v>
      </c>
      <c r="MX302" s="59">
        <v>0</v>
      </c>
      <c r="MY302" s="59">
        <v>0</v>
      </c>
      <c r="MZ302" s="59">
        <v>0</v>
      </c>
      <c r="NA302" s="59">
        <v>0</v>
      </c>
      <c r="NB302" s="59">
        <v>0</v>
      </c>
      <c r="NC302" s="59">
        <v>0</v>
      </c>
      <c r="ND302" s="59">
        <v>0</v>
      </c>
      <c r="NE302" s="59">
        <v>0</v>
      </c>
      <c r="NF302" s="59">
        <v>0</v>
      </c>
      <c r="NG302" s="55">
        <v>0</v>
      </c>
      <c r="NH302" s="58">
        <v>0</v>
      </c>
      <c r="NI302" s="59">
        <v>0</v>
      </c>
      <c r="NJ302" s="59">
        <v>0</v>
      </c>
      <c r="NK302" s="59">
        <v>0</v>
      </c>
      <c r="NL302" s="59">
        <v>0</v>
      </c>
      <c r="NM302" s="59">
        <v>0</v>
      </c>
      <c r="NN302" s="59">
        <v>0</v>
      </c>
      <c r="NO302" s="59">
        <v>0</v>
      </c>
      <c r="NP302" s="59">
        <v>0</v>
      </c>
      <c r="NQ302" s="59">
        <v>0</v>
      </c>
      <c r="NR302" s="59">
        <v>0</v>
      </c>
      <c r="NS302" s="59">
        <v>0</v>
      </c>
      <c r="NT302" s="59">
        <v>0</v>
      </c>
      <c r="NU302" s="59">
        <v>0</v>
      </c>
      <c r="NV302" s="59">
        <v>0</v>
      </c>
      <c r="NW302" s="59">
        <v>0</v>
      </c>
      <c r="NX302" s="59">
        <v>0</v>
      </c>
      <c r="NY302" s="59">
        <v>0</v>
      </c>
      <c r="NZ302" s="59">
        <v>0</v>
      </c>
      <c r="OA302" s="59">
        <v>0</v>
      </c>
      <c r="OB302" s="59">
        <v>0</v>
      </c>
      <c r="OC302" s="59">
        <v>0</v>
      </c>
      <c r="OD302" s="59">
        <v>0</v>
      </c>
      <c r="OE302" s="59">
        <v>0</v>
      </c>
      <c r="OF302" s="55">
        <v>0</v>
      </c>
      <c r="OG302" s="58">
        <v>0</v>
      </c>
      <c r="OH302" s="59">
        <v>0</v>
      </c>
      <c r="OI302" s="59">
        <v>0</v>
      </c>
      <c r="OJ302" s="59">
        <v>0</v>
      </c>
      <c r="OK302" s="59">
        <v>0</v>
      </c>
      <c r="OL302" s="59">
        <v>0</v>
      </c>
      <c r="OM302" s="59">
        <v>0</v>
      </c>
      <c r="ON302" s="59">
        <v>0</v>
      </c>
      <c r="OO302" s="59">
        <v>0</v>
      </c>
      <c r="OP302" s="59">
        <v>0</v>
      </c>
      <c r="OQ302" s="59">
        <v>0</v>
      </c>
      <c r="OR302" s="59">
        <v>0</v>
      </c>
      <c r="OS302" s="59">
        <v>0</v>
      </c>
      <c r="OT302" s="59">
        <v>0</v>
      </c>
      <c r="OU302" s="59">
        <v>0</v>
      </c>
      <c r="OV302" s="59">
        <v>0</v>
      </c>
      <c r="OW302" s="59">
        <v>0</v>
      </c>
      <c r="OX302" s="59">
        <v>0</v>
      </c>
      <c r="OY302" s="59">
        <v>0</v>
      </c>
      <c r="OZ302" s="59">
        <v>0</v>
      </c>
      <c r="PA302" s="59">
        <v>0</v>
      </c>
      <c r="PB302" s="59">
        <v>0</v>
      </c>
      <c r="PC302" s="59">
        <v>0</v>
      </c>
      <c r="PD302" s="59">
        <v>0</v>
      </c>
      <c r="PE302" s="55">
        <v>0</v>
      </c>
      <c r="PF302" s="58">
        <v>0</v>
      </c>
      <c r="PG302" s="59">
        <v>0</v>
      </c>
      <c r="PH302" s="59">
        <v>0</v>
      </c>
      <c r="PI302" s="59">
        <v>0</v>
      </c>
      <c r="PJ302" s="59">
        <v>0</v>
      </c>
      <c r="PK302" s="59">
        <v>0</v>
      </c>
      <c r="PL302" s="59">
        <v>0</v>
      </c>
      <c r="PM302" s="59">
        <v>0</v>
      </c>
      <c r="PN302" s="59">
        <v>0</v>
      </c>
      <c r="PO302" s="59">
        <v>0</v>
      </c>
      <c r="PP302" s="59">
        <v>0</v>
      </c>
      <c r="PQ302" s="59">
        <v>0</v>
      </c>
      <c r="PR302" s="59">
        <v>0</v>
      </c>
      <c r="PS302" s="59">
        <v>0</v>
      </c>
      <c r="PT302" s="59">
        <v>0</v>
      </c>
      <c r="PU302" s="59">
        <v>0</v>
      </c>
      <c r="PV302" s="59">
        <v>0</v>
      </c>
      <c r="PW302" s="59">
        <v>0</v>
      </c>
      <c r="PX302" s="59">
        <v>0</v>
      </c>
      <c r="PY302" s="59">
        <v>0</v>
      </c>
      <c r="PZ302" s="59">
        <v>0</v>
      </c>
      <c r="QA302" s="59">
        <v>0</v>
      </c>
      <c r="QB302" s="59">
        <v>0</v>
      </c>
      <c r="QC302" s="59">
        <v>0</v>
      </c>
      <c r="QD302" s="71">
        <v>0</v>
      </c>
      <c r="QE302" s="72">
        <v>2.485105835394312E-2</v>
      </c>
      <c r="QF302" s="59">
        <v>3.6727989592599888E-2</v>
      </c>
      <c r="QG302" s="59">
        <v>4.8972082303727835E-2</v>
      </c>
      <c r="QH302" s="59">
        <v>6.1015928138599039E-2</v>
      </c>
      <c r="QI302" s="59">
        <v>7.2829311763214971E-2</v>
      </c>
      <c r="QJ302" s="59">
        <v>7.6095036991699713E-2</v>
      </c>
      <c r="QK302" s="59">
        <v>6.9209229856846785E-2</v>
      </c>
      <c r="QL302" s="59">
        <v>6.1925238175343483E-2</v>
      </c>
      <c r="QM302" s="59">
        <v>5.4689667408121236E-2</v>
      </c>
      <c r="QN302" s="59">
        <v>4.7794906377870996E-2</v>
      </c>
      <c r="QO302" s="59">
        <v>4.1419497727717684E-2</v>
      </c>
      <c r="QP302" s="59">
        <v>3.5651391706313006E-2</v>
      </c>
      <c r="QQ302" s="59">
        <v>3.052166168645767E-2</v>
      </c>
      <c r="QR302" s="59">
        <v>2.6018780351239522E-2</v>
      </c>
      <c r="QS302" s="59">
        <v>2.2105678568118074E-2</v>
      </c>
      <c r="QT302" s="59">
        <v>0</v>
      </c>
      <c r="QU302" s="59">
        <v>0</v>
      </c>
      <c r="QV302" s="59">
        <v>0</v>
      </c>
      <c r="QW302" s="59">
        <v>0</v>
      </c>
      <c r="QX302" s="59">
        <v>0</v>
      </c>
      <c r="QY302" s="59">
        <v>0</v>
      </c>
      <c r="QZ302" s="59">
        <v>0</v>
      </c>
      <c r="RA302" s="59">
        <v>0</v>
      </c>
      <c r="RB302" s="59">
        <v>0</v>
      </c>
      <c r="RC302" s="55">
        <v>0</v>
      </c>
      <c r="RD302" s="58">
        <v>2.4851058353943124E-2</v>
      </c>
      <c r="RE302" s="59">
        <v>6.1570250140515211E-2</v>
      </c>
      <c r="RF302" s="59">
        <v>0.11047834820223539</v>
      </c>
      <c r="RG302" s="59">
        <v>0.17127753372583079</v>
      </c>
      <c r="RH302" s="59">
        <v>0.24356142648360146</v>
      </c>
      <c r="RI302" s="59">
        <v>0.31854918893410938</v>
      </c>
      <c r="RJ302" s="59">
        <v>0.38585469650801557</v>
      </c>
      <c r="RK302" s="59">
        <v>0.44494883475194341</v>
      </c>
      <c r="RL302" s="59">
        <v>0.49585992529240436</v>
      </c>
      <c r="RM302" s="59">
        <v>0.53902558636501319</v>
      </c>
      <c r="RN302" s="59">
        <v>0.575190136043362</v>
      </c>
      <c r="RO302" s="59">
        <v>0.60519628581137797</v>
      </c>
      <c r="RP302" s="59">
        <v>0.62999101827591131</v>
      </c>
      <c r="RQ302" s="59">
        <v>0.65047987638710225</v>
      </c>
      <c r="RR302" s="59">
        <v>0.66749323987517128</v>
      </c>
      <c r="RS302" s="59">
        <v>0.66300140703438093</v>
      </c>
      <c r="RT302" s="59">
        <v>0.65886675272597417</v>
      </c>
      <c r="RU302" s="59">
        <v>0.65509467072875371</v>
      </c>
      <c r="RV302" s="59">
        <v>0.65158671944349256</v>
      </c>
      <c r="RW302" s="59">
        <v>0.64802454414749167</v>
      </c>
      <c r="RX302" s="59">
        <v>0.64443106239325043</v>
      </c>
      <c r="RY302" s="59">
        <v>0.64084698864218281</v>
      </c>
      <c r="RZ302" s="59">
        <v>0.63729200862795754</v>
      </c>
      <c r="SA302" s="59">
        <v>0.63379232672348862</v>
      </c>
      <c r="SB302" s="55">
        <v>0.63038715407647161</v>
      </c>
      <c r="SC302" s="58">
        <v>4.6656331653979661</v>
      </c>
      <c r="SD302" s="59">
        <v>6.8978958662441565</v>
      </c>
      <c r="SE302" s="59">
        <v>9.2070309778448998</v>
      </c>
      <c r="SF302" s="59">
        <v>11.493892095872727</v>
      </c>
      <c r="SG302" s="59">
        <v>13.763068799908581</v>
      </c>
      <c r="SH302" s="59">
        <v>14.445889574844523</v>
      </c>
      <c r="SI302" s="59">
        <v>13.21767909835992</v>
      </c>
      <c r="SJ302" s="59">
        <v>11.913987321757309</v>
      </c>
      <c r="SK302" s="59">
        <v>10.612032657351566</v>
      </c>
      <c r="SL302" s="59">
        <v>9.3615645980709932</v>
      </c>
      <c r="SM302" s="59">
        <v>8.1926867841305366</v>
      </c>
      <c r="SN302" s="59">
        <v>7.1216639738259016</v>
      </c>
      <c r="SO302" s="59">
        <v>6.1552037082567193</v>
      </c>
      <c r="SP302" s="59">
        <v>5.2935883043970211</v>
      </c>
      <c r="SQ302" s="59">
        <v>4.5329439882105795</v>
      </c>
      <c r="SR302" s="59">
        <v>0</v>
      </c>
      <c r="SS302" s="59">
        <v>0</v>
      </c>
      <c r="ST302" s="59">
        <v>0</v>
      </c>
      <c r="SU302" s="59">
        <v>0</v>
      </c>
      <c r="SV302" s="59">
        <v>0</v>
      </c>
      <c r="SW302" s="59">
        <v>0</v>
      </c>
      <c r="SX302" s="59">
        <v>0</v>
      </c>
      <c r="SY302" s="59">
        <v>0</v>
      </c>
      <c r="SZ302" s="59">
        <v>0</v>
      </c>
      <c r="TA302" s="55">
        <v>0</v>
      </c>
      <c r="TB302" s="58">
        <v>4.6656331653979661</v>
      </c>
      <c r="TC302" s="59">
        <v>11.563529031642123</v>
      </c>
      <c r="TD302" s="59">
        <v>20.770560009487021</v>
      </c>
      <c r="TE302" s="59">
        <v>32.264452105359751</v>
      </c>
      <c r="TF302" s="59">
        <v>46.027520905268332</v>
      </c>
      <c r="TG302" s="59">
        <v>60.473410480112854</v>
      </c>
      <c r="TH302" s="59">
        <v>73.69108957847277</v>
      </c>
      <c r="TI302" s="59">
        <v>85.605076900230074</v>
      </c>
      <c r="TJ302" s="59">
        <v>96.217109557581637</v>
      </c>
      <c r="TK302" s="59">
        <v>105.57867415565264</v>
      </c>
      <c r="TL302" s="59">
        <v>113.77136093978316</v>
      </c>
      <c r="TM302" s="59">
        <v>120.89302491360907</v>
      </c>
      <c r="TN302" s="59">
        <v>127.04822862186579</v>
      </c>
      <c r="TO302" s="59">
        <v>132.34181692626282</v>
      </c>
      <c r="TP302" s="59">
        <v>136.8747609144734</v>
      </c>
      <c r="TQ302" s="59">
        <v>136.8747609144734</v>
      </c>
      <c r="TR302" s="59">
        <v>136.8747609144734</v>
      </c>
      <c r="TS302" s="59">
        <v>136.8747609144734</v>
      </c>
      <c r="TT302" s="59">
        <v>136.8747609144734</v>
      </c>
      <c r="TU302" s="59">
        <v>136.8747609144734</v>
      </c>
      <c r="TV302" s="59">
        <v>136.8747609144734</v>
      </c>
      <c r="TW302" s="59">
        <v>136.8747609144734</v>
      </c>
      <c r="TX302" s="59">
        <v>136.8747609144734</v>
      </c>
      <c r="TY302" s="59">
        <v>136.8747609144734</v>
      </c>
      <c r="TZ302" s="71">
        <v>136.8747609144734</v>
      </c>
      <c r="UA302" s="73">
        <v>1748.7920557995285</v>
      </c>
      <c r="UB302" s="53">
        <v>1748.0726304823652</v>
      </c>
      <c r="UC302" s="53">
        <v>1747.5338329903641</v>
      </c>
      <c r="UD302" s="53">
        <v>1747.09690804757</v>
      </c>
      <c r="UE302" s="53">
        <v>1746.823435750583</v>
      </c>
      <c r="UF302" s="53">
        <v>1746.6260417020949</v>
      </c>
      <c r="UG302" s="53">
        <v>1746.4768556185222</v>
      </c>
      <c r="UH302" s="53">
        <v>1746.3601390617275</v>
      </c>
      <c r="UI302" s="53">
        <v>1746.2663321128759</v>
      </c>
      <c r="UJ302" s="53">
        <v>1746.1892924258386</v>
      </c>
      <c r="UK302" s="53">
        <v>1746.0704699940788</v>
      </c>
      <c r="UL302" s="53">
        <v>1745.9534003893903</v>
      </c>
      <c r="UM302" s="53">
        <v>1745.8511320657988</v>
      </c>
      <c r="UN302" s="53">
        <v>1745.7667714493211</v>
      </c>
      <c r="UO302" s="53">
        <v>1745.7015726579843</v>
      </c>
      <c r="UP302" s="53">
        <v>1745.6501657752819</v>
      </c>
      <c r="UQ302" s="53">
        <v>1745.6094171689367</v>
      </c>
      <c r="UR302" s="53">
        <v>1745.5085735483958</v>
      </c>
      <c r="US302" s="53">
        <v>1745.4647173913133</v>
      </c>
      <c r="UT302" s="53">
        <v>1745.4453629951352</v>
      </c>
      <c r="UU302" s="53">
        <v>1745.4380852812883</v>
      </c>
      <c r="UV302" s="53">
        <v>1745.4395508993264</v>
      </c>
      <c r="UW302" s="53">
        <v>1745.4395508993255</v>
      </c>
      <c r="UX302" s="53">
        <v>1745.4395508993255</v>
      </c>
      <c r="UY302" s="74">
        <v>1745.4395508993255</v>
      </c>
      <c r="UZ302" s="73">
        <v>906.63357629123425</v>
      </c>
      <c r="VA302" s="53">
        <v>906.26060161650878</v>
      </c>
      <c r="VB302" s="53">
        <v>905.98127058029445</v>
      </c>
      <c r="VC302" s="53">
        <v>905.75475375564247</v>
      </c>
      <c r="VD302" s="53">
        <v>905.61297636946813</v>
      </c>
      <c r="VE302" s="53">
        <v>905.51064054770711</v>
      </c>
      <c r="VF302" s="53">
        <v>905.43329738272996</v>
      </c>
      <c r="VG302" s="53">
        <v>905.37278753025896</v>
      </c>
      <c r="VH302" s="53">
        <v>905.32415480160705</v>
      </c>
      <c r="VI302" s="53">
        <v>905.2842147945928</v>
      </c>
      <c r="VJ302" s="53">
        <v>905.2226131845598</v>
      </c>
      <c r="VK302" s="53">
        <v>905.16192029999308</v>
      </c>
      <c r="VL302" s="53">
        <v>905.10890090546218</v>
      </c>
      <c r="VM302" s="53">
        <v>905.06516547839317</v>
      </c>
      <c r="VN302" s="53">
        <v>905.03136419643783</v>
      </c>
      <c r="VO302" s="53">
        <v>905.00471311133253</v>
      </c>
      <c r="VP302" s="53">
        <v>904.98358764099601</v>
      </c>
      <c r="VQ302" s="53">
        <v>904.93130686122333</v>
      </c>
      <c r="VR302" s="53">
        <v>904.90857033036707</v>
      </c>
      <c r="VS302" s="53">
        <v>904.89853634984559</v>
      </c>
      <c r="VT302" s="53">
        <v>904.89476333423158</v>
      </c>
      <c r="VU302" s="53">
        <v>904.89552316071808</v>
      </c>
      <c r="VV302" s="53">
        <v>904.89552316071763</v>
      </c>
      <c r="VW302" s="53">
        <v>904.89552316071763</v>
      </c>
      <c r="VX302" s="74">
        <v>904.89552316071763</v>
      </c>
      <c r="VY302" s="65">
        <f t="shared" si="4"/>
        <v>298</v>
      </c>
    </row>
    <row r="303" spans="1:597">
      <c r="A303" s="51" t="s">
        <v>660</v>
      </c>
      <c r="B303" s="69" t="s">
        <v>2</v>
      </c>
      <c r="C303" t="s">
        <v>659</v>
      </c>
      <c r="D303" t="s">
        <v>736</v>
      </c>
      <c r="E303" t="s">
        <v>727</v>
      </c>
      <c r="F303" t="s">
        <v>708</v>
      </c>
      <c r="G303" t="s">
        <v>664</v>
      </c>
      <c r="H303" t="s">
        <v>994</v>
      </c>
      <c r="I303" t="s">
        <v>666</v>
      </c>
      <c r="J303" t="s">
        <v>1225</v>
      </c>
      <c r="K303" s="5" t="s">
        <v>996</v>
      </c>
      <c r="L303" t="s">
        <v>997</v>
      </c>
      <c r="M303">
        <v>14.2</v>
      </c>
      <c r="N303" s="52">
        <v>2.4016576211395742</v>
      </c>
      <c r="O303" s="52">
        <v>0</v>
      </c>
      <c r="P303" s="52">
        <v>0</v>
      </c>
      <c r="Q303" s="53">
        <v>63.39</v>
      </c>
      <c r="R303" s="53">
        <v>0</v>
      </c>
      <c r="S303" s="53">
        <v>0</v>
      </c>
      <c r="T303" s="53">
        <v>0</v>
      </c>
      <c r="U303" s="53">
        <v>0.3017295617066722</v>
      </c>
      <c r="V303" s="53">
        <v>0.45</v>
      </c>
      <c r="W303" s="2" t="s">
        <v>833</v>
      </c>
      <c r="X303" s="54">
        <v>0.55000000000000004</v>
      </c>
      <c r="Y303" s="54">
        <v>0.99</v>
      </c>
      <c r="Z303" t="s">
        <v>776</v>
      </c>
      <c r="AA303" t="s">
        <v>926</v>
      </c>
      <c r="AB303" s="54">
        <v>0.75438784111321266</v>
      </c>
      <c r="AC303" t="s">
        <v>778</v>
      </c>
      <c r="AD303" s="54">
        <v>0</v>
      </c>
      <c r="AE303" s="53">
        <v>1746.3625024448259</v>
      </c>
      <c r="AG303" s="53">
        <v>905.37401278883885</v>
      </c>
      <c r="AI303" s="55">
        <v>0</v>
      </c>
      <c r="AJ303" s="5" t="s">
        <v>998</v>
      </c>
      <c r="AK303" t="s">
        <v>998</v>
      </c>
      <c r="AL303" s="1" t="s">
        <v>998</v>
      </c>
      <c r="AM303" s="5" t="s">
        <v>996</v>
      </c>
      <c r="AN303" t="s">
        <v>996</v>
      </c>
      <c r="AO303" t="s">
        <v>996</v>
      </c>
      <c r="AP303" t="s">
        <v>996</v>
      </c>
      <c r="AQ303" t="s">
        <v>996</v>
      </c>
      <c r="AR303" t="s">
        <v>996</v>
      </c>
      <c r="AS303" t="s">
        <v>996</v>
      </c>
      <c r="AT303" t="s">
        <v>996</v>
      </c>
      <c r="AU303" t="s">
        <v>996</v>
      </c>
      <c r="AV303" t="s">
        <v>996</v>
      </c>
      <c r="AW303" t="s">
        <v>996</v>
      </c>
      <c r="AX303" t="s">
        <v>996</v>
      </c>
      <c r="AY303" t="s">
        <v>996</v>
      </c>
      <c r="AZ303" t="s">
        <v>996</v>
      </c>
      <c r="BA303" t="s">
        <v>996</v>
      </c>
      <c r="BB303" t="s">
        <v>996</v>
      </c>
      <c r="BC303" t="s">
        <v>996</v>
      </c>
      <c r="BD303" t="s">
        <v>996</v>
      </c>
      <c r="BE303" t="s">
        <v>996</v>
      </c>
      <c r="BF303" t="s">
        <v>996</v>
      </c>
      <c r="BG303" t="s">
        <v>996</v>
      </c>
      <c r="BH303" t="s">
        <v>996</v>
      </c>
      <c r="BI303" t="s">
        <v>996</v>
      </c>
      <c r="BJ303" t="s">
        <v>996</v>
      </c>
      <c r="BK303" t="s">
        <v>996</v>
      </c>
      <c r="BL303" t="s">
        <v>996</v>
      </c>
      <c r="BM303" s="1" t="s">
        <v>996</v>
      </c>
      <c r="BN303" s="5" t="s">
        <v>997</v>
      </c>
      <c r="BO303" t="s">
        <v>997</v>
      </c>
      <c r="BP303" t="s">
        <v>997</v>
      </c>
      <c r="BQ303" t="s">
        <v>997</v>
      </c>
      <c r="BR303" t="s">
        <v>997</v>
      </c>
      <c r="BS303" t="s">
        <v>997</v>
      </c>
      <c r="BT303" t="s">
        <v>997</v>
      </c>
      <c r="BU303" t="s">
        <v>997</v>
      </c>
      <c r="BV303" t="s">
        <v>997</v>
      </c>
      <c r="BW303" t="s">
        <v>997</v>
      </c>
      <c r="BX303" t="s">
        <v>997</v>
      </c>
      <c r="BY303" t="s">
        <v>997</v>
      </c>
      <c r="BZ303" t="s">
        <v>997</v>
      </c>
      <c r="CA303" t="s">
        <v>997</v>
      </c>
      <c r="CB303" t="s">
        <v>997</v>
      </c>
      <c r="CC303" t="s">
        <v>997</v>
      </c>
      <c r="CD303" t="s">
        <v>997</v>
      </c>
      <c r="CE303" t="s">
        <v>997</v>
      </c>
      <c r="CF303" t="s">
        <v>997</v>
      </c>
      <c r="CG303" t="s">
        <v>997</v>
      </c>
      <c r="CH303" t="s">
        <v>997</v>
      </c>
      <c r="CI303" t="s">
        <v>997</v>
      </c>
      <c r="CJ303" t="s">
        <v>997</v>
      </c>
      <c r="CK303" t="s">
        <v>997</v>
      </c>
      <c r="CL303" t="s">
        <v>997</v>
      </c>
      <c r="CM303" t="s">
        <v>997</v>
      </c>
      <c r="CN303" s="1" t="s">
        <v>997</v>
      </c>
      <c r="CO303" s="56">
        <v>63.39</v>
      </c>
      <c r="CP303" s="53">
        <v>63.39</v>
      </c>
      <c r="CQ303" s="53">
        <v>63.39</v>
      </c>
      <c r="CR303" s="53">
        <v>63.39</v>
      </c>
      <c r="CS303" s="53">
        <v>63.39</v>
      </c>
      <c r="CT303" s="53">
        <v>63.39</v>
      </c>
      <c r="CU303" s="53">
        <v>63.39</v>
      </c>
      <c r="CV303" s="53">
        <v>63.39</v>
      </c>
      <c r="CW303" s="53">
        <v>63.39</v>
      </c>
      <c r="CX303" s="53">
        <v>63.39</v>
      </c>
      <c r="CY303" s="53">
        <v>63.39</v>
      </c>
      <c r="CZ303" s="53">
        <v>63.39</v>
      </c>
      <c r="DA303" s="53">
        <v>63.39</v>
      </c>
      <c r="DB303" s="53">
        <v>63.39</v>
      </c>
      <c r="DC303" s="53">
        <v>63.39</v>
      </c>
      <c r="DD303" s="53">
        <v>63.39</v>
      </c>
      <c r="DE303" s="53">
        <v>63.39</v>
      </c>
      <c r="DF303" s="53">
        <v>63.39</v>
      </c>
      <c r="DG303" s="53">
        <v>63.39</v>
      </c>
      <c r="DH303" s="53">
        <v>63.39</v>
      </c>
      <c r="DI303" s="53">
        <v>63.39</v>
      </c>
      <c r="DJ303" s="53">
        <v>63.39</v>
      </c>
      <c r="DK303" s="53">
        <v>63.39</v>
      </c>
      <c r="DL303" s="53">
        <v>63.39</v>
      </c>
      <c r="DM303" s="53">
        <v>63.39</v>
      </c>
      <c r="DN303" s="53">
        <v>63.39</v>
      </c>
      <c r="DO303" s="57">
        <v>63.39</v>
      </c>
      <c r="DP303" s="58">
        <v>0</v>
      </c>
      <c r="DQ303" s="59">
        <v>0</v>
      </c>
      <c r="DR303" s="59">
        <v>0</v>
      </c>
      <c r="DS303" s="59">
        <v>0</v>
      </c>
      <c r="DT303" s="59">
        <v>0</v>
      </c>
      <c r="DU303" s="59">
        <v>0</v>
      </c>
      <c r="DV303" s="59">
        <v>0</v>
      </c>
      <c r="DW303" s="59">
        <v>0</v>
      </c>
      <c r="DX303" s="59">
        <v>0</v>
      </c>
      <c r="DY303" s="59">
        <v>0</v>
      </c>
      <c r="DZ303" s="59">
        <v>0</v>
      </c>
      <c r="EA303" s="59">
        <v>0</v>
      </c>
      <c r="EB303" s="59">
        <v>0</v>
      </c>
      <c r="EC303" s="59">
        <v>0</v>
      </c>
      <c r="ED303" s="59">
        <v>0</v>
      </c>
      <c r="EE303" s="59">
        <v>0</v>
      </c>
      <c r="EF303" s="59">
        <v>0</v>
      </c>
      <c r="EG303" s="59">
        <v>0</v>
      </c>
      <c r="EH303" s="59">
        <v>0</v>
      </c>
      <c r="EI303" s="59">
        <v>0</v>
      </c>
      <c r="EJ303" s="59">
        <v>0</v>
      </c>
      <c r="EK303" s="59">
        <v>0</v>
      </c>
      <c r="EL303" s="59">
        <v>0</v>
      </c>
      <c r="EM303" s="59">
        <v>0</v>
      </c>
      <c r="EN303" s="59">
        <v>0</v>
      </c>
      <c r="EO303" s="59">
        <v>0</v>
      </c>
      <c r="EP303" s="59">
        <v>0</v>
      </c>
      <c r="EQ303" s="72">
        <v>0</v>
      </c>
      <c r="ER303" s="59">
        <v>0</v>
      </c>
      <c r="ES303" s="59">
        <v>0</v>
      </c>
      <c r="ET303" s="59">
        <v>0</v>
      </c>
      <c r="EU303" s="59">
        <v>0</v>
      </c>
      <c r="EV303" s="59">
        <v>0</v>
      </c>
      <c r="EW303" s="59">
        <v>0</v>
      </c>
      <c r="EX303" s="59">
        <v>0</v>
      </c>
      <c r="EY303" s="59">
        <v>0</v>
      </c>
      <c r="EZ303" s="59">
        <v>0</v>
      </c>
      <c r="FA303" s="59">
        <v>0</v>
      </c>
      <c r="FB303" s="59">
        <v>0</v>
      </c>
      <c r="FC303" s="59">
        <v>0</v>
      </c>
      <c r="FD303" s="59">
        <v>0</v>
      </c>
      <c r="FE303" s="59">
        <v>0</v>
      </c>
      <c r="FF303" s="59">
        <v>0</v>
      </c>
      <c r="FG303" s="59">
        <v>0</v>
      </c>
      <c r="FH303" s="59">
        <v>0</v>
      </c>
      <c r="FI303" s="59">
        <v>0</v>
      </c>
      <c r="FJ303" s="59">
        <v>0</v>
      </c>
      <c r="FK303" s="59">
        <v>0</v>
      </c>
      <c r="FL303" s="59">
        <v>0</v>
      </c>
      <c r="FM303" s="59">
        <v>0</v>
      </c>
      <c r="FN303" s="59">
        <v>0</v>
      </c>
      <c r="FO303" s="55">
        <v>0</v>
      </c>
      <c r="FP303" s="58">
        <v>0</v>
      </c>
      <c r="FQ303" s="59">
        <v>0</v>
      </c>
      <c r="FR303" s="59">
        <v>0</v>
      </c>
      <c r="FS303" s="59">
        <v>0</v>
      </c>
      <c r="FT303" s="59">
        <v>0</v>
      </c>
      <c r="FU303" s="59">
        <v>0</v>
      </c>
      <c r="FV303" s="59">
        <v>0</v>
      </c>
      <c r="FW303" s="59">
        <v>0</v>
      </c>
      <c r="FX303" s="59">
        <v>0</v>
      </c>
      <c r="FY303" s="59">
        <v>0</v>
      </c>
      <c r="FZ303" s="59">
        <v>0</v>
      </c>
      <c r="GA303" s="59">
        <v>0</v>
      </c>
      <c r="GB303" s="59">
        <v>0</v>
      </c>
      <c r="GC303" s="59">
        <v>0</v>
      </c>
      <c r="GD303" s="59">
        <v>0</v>
      </c>
      <c r="GE303" s="59">
        <v>0</v>
      </c>
      <c r="GF303" s="59">
        <v>0</v>
      </c>
      <c r="GG303" s="59">
        <v>0</v>
      </c>
      <c r="GH303" s="59">
        <v>0</v>
      </c>
      <c r="GI303" s="59">
        <v>0</v>
      </c>
      <c r="GJ303" s="59">
        <v>0</v>
      </c>
      <c r="GK303" s="59">
        <v>0</v>
      </c>
      <c r="GL303" s="59">
        <v>0</v>
      </c>
      <c r="GM303" s="59">
        <v>0</v>
      </c>
      <c r="GN303" s="55">
        <v>0</v>
      </c>
      <c r="GO303" s="58">
        <v>4.8124821660324758E-2</v>
      </c>
      <c r="GP303" s="59">
        <v>4.8124821660324758E-2</v>
      </c>
      <c r="GQ303" s="59">
        <v>4.8124821660324758E-2</v>
      </c>
      <c r="GR303" s="59">
        <v>4.8124821660324758E-2</v>
      </c>
      <c r="GS303" s="59">
        <v>4.8124821660324758E-2</v>
      </c>
      <c r="GT303" s="59">
        <v>4.3312339494292286E-2</v>
      </c>
      <c r="GU303" s="59">
        <v>3.4649871595433826E-2</v>
      </c>
      <c r="GV303" s="59">
        <v>2.771989727634706E-2</v>
      </c>
      <c r="GW303" s="59">
        <v>2.217591782107765E-2</v>
      </c>
      <c r="GX303" s="59">
        <v>1.7740734256862119E-2</v>
      </c>
      <c r="GY303" s="59">
        <v>1.4192587405489695E-2</v>
      </c>
      <c r="GZ303" s="59">
        <v>1.1354069924391755E-2</v>
      </c>
      <c r="HA303" s="59">
        <v>9.0832559395134047E-3</v>
      </c>
      <c r="HB303" s="59">
        <v>7.2666047516107245E-3</v>
      </c>
      <c r="HC303" s="59">
        <v>5.8132838012885796E-3</v>
      </c>
      <c r="HD303" s="59">
        <v>0</v>
      </c>
      <c r="HE303" s="59">
        <v>0</v>
      </c>
      <c r="HF303" s="59">
        <v>0</v>
      </c>
      <c r="HG303" s="59">
        <v>0</v>
      </c>
      <c r="HH303" s="59">
        <v>0</v>
      </c>
      <c r="HI303" s="59">
        <v>0</v>
      </c>
      <c r="HJ303" s="59">
        <v>0</v>
      </c>
      <c r="HK303" s="59">
        <v>0</v>
      </c>
      <c r="HL303" s="59">
        <v>0</v>
      </c>
      <c r="HM303" s="55">
        <v>0</v>
      </c>
      <c r="HN303" s="58">
        <v>4.8124821660324758E-2</v>
      </c>
      <c r="HO303" s="59">
        <v>9.6249643320649517E-2</v>
      </c>
      <c r="HP303" s="59">
        <v>0.14437446498097428</v>
      </c>
      <c r="HQ303" s="59">
        <v>0.19249928664129903</v>
      </c>
      <c r="HR303" s="59">
        <v>0.24062410830162378</v>
      </c>
      <c r="HS303" s="59">
        <v>0.28393644779591609</v>
      </c>
      <c r="HT303" s="59">
        <v>0.3185863193913499</v>
      </c>
      <c r="HU303" s="59">
        <v>0.34630621666769695</v>
      </c>
      <c r="HV303" s="59">
        <v>0.36848213448877459</v>
      </c>
      <c r="HW303" s="59">
        <v>0.38622286874563672</v>
      </c>
      <c r="HX303" s="59">
        <v>0.40041545615112639</v>
      </c>
      <c r="HY303" s="59">
        <v>0.41176952607551814</v>
      </c>
      <c r="HZ303" s="59">
        <v>0.42085278201503157</v>
      </c>
      <c r="IA303" s="59">
        <v>0.4281193867666423</v>
      </c>
      <c r="IB303" s="59">
        <v>0.43393267056793089</v>
      </c>
      <c r="IC303" s="59">
        <v>0.43393267056793089</v>
      </c>
      <c r="ID303" s="59">
        <v>0.43393267056793089</v>
      </c>
      <c r="IE303" s="59">
        <v>0.43393267056793089</v>
      </c>
      <c r="IF303" s="59">
        <v>0.43393267056793089</v>
      </c>
      <c r="IG303" s="59">
        <v>0.43393267056793089</v>
      </c>
      <c r="IH303" s="59">
        <v>0.43393267056793089</v>
      </c>
      <c r="II303" s="59">
        <v>0.43393267056793089</v>
      </c>
      <c r="IJ303" s="59">
        <v>0.43393267056793089</v>
      </c>
      <c r="IK303" s="59">
        <v>0.43393267056793089</v>
      </c>
      <c r="IL303" s="71">
        <v>0.43393267056793089</v>
      </c>
      <c r="IM303" s="72">
        <v>0</v>
      </c>
      <c r="IN303" s="59">
        <v>0</v>
      </c>
      <c r="IO303" s="59">
        <v>0</v>
      </c>
      <c r="IP303" s="59">
        <v>0</v>
      </c>
      <c r="IQ303" s="59">
        <v>0</v>
      </c>
      <c r="IR303" s="59">
        <v>0</v>
      </c>
      <c r="IS303" s="59">
        <v>0</v>
      </c>
      <c r="IT303" s="59">
        <v>0</v>
      </c>
      <c r="IU303" s="59">
        <v>0</v>
      </c>
      <c r="IV303" s="59">
        <v>0</v>
      </c>
      <c r="IW303" s="59">
        <v>0</v>
      </c>
      <c r="IX303" s="59">
        <v>0</v>
      </c>
      <c r="IY303" s="59">
        <v>0</v>
      </c>
      <c r="IZ303" s="59">
        <v>0</v>
      </c>
      <c r="JA303" s="59">
        <v>0</v>
      </c>
      <c r="JB303" s="59">
        <v>0</v>
      </c>
      <c r="JC303" s="59">
        <v>0</v>
      </c>
      <c r="JD303" s="59">
        <v>0</v>
      </c>
      <c r="JE303" s="59">
        <v>0</v>
      </c>
      <c r="JF303" s="59">
        <v>0</v>
      </c>
      <c r="JG303" s="59">
        <v>0</v>
      </c>
      <c r="JH303" s="59">
        <v>0</v>
      </c>
      <c r="JI303" s="59">
        <v>0</v>
      </c>
      <c r="JJ303" s="59">
        <v>0</v>
      </c>
      <c r="JK303" s="55">
        <v>0</v>
      </c>
      <c r="JL303" s="58">
        <v>0</v>
      </c>
      <c r="JM303" s="59">
        <v>0</v>
      </c>
      <c r="JN303" s="59">
        <v>0</v>
      </c>
      <c r="JO303" s="59">
        <v>0</v>
      </c>
      <c r="JP303" s="59">
        <v>0</v>
      </c>
      <c r="JQ303" s="59">
        <v>0</v>
      </c>
      <c r="JR303" s="59">
        <v>0</v>
      </c>
      <c r="JS303" s="59">
        <v>0</v>
      </c>
      <c r="JT303" s="59">
        <v>0</v>
      </c>
      <c r="JU303" s="59">
        <v>0</v>
      </c>
      <c r="JV303" s="59">
        <v>0</v>
      </c>
      <c r="JW303" s="59">
        <v>0</v>
      </c>
      <c r="JX303" s="59">
        <v>0</v>
      </c>
      <c r="JY303" s="59">
        <v>0</v>
      </c>
      <c r="JZ303" s="59">
        <v>0</v>
      </c>
      <c r="KA303" s="59">
        <v>0</v>
      </c>
      <c r="KB303" s="59">
        <v>0</v>
      </c>
      <c r="KC303" s="59">
        <v>0</v>
      </c>
      <c r="KD303" s="59">
        <v>0</v>
      </c>
      <c r="KE303" s="59">
        <v>0</v>
      </c>
      <c r="KF303" s="59">
        <v>0</v>
      </c>
      <c r="KG303" s="59">
        <v>0</v>
      </c>
      <c r="KH303" s="59">
        <v>0</v>
      </c>
      <c r="KI303" s="59">
        <v>0</v>
      </c>
      <c r="KJ303" s="55">
        <v>0</v>
      </c>
      <c r="KK303" s="58">
        <v>4.0906098411276043E-2</v>
      </c>
      <c r="KL303" s="59">
        <v>4.0906098411276043E-2</v>
      </c>
      <c r="KM303" s="59">
        <v>4.0906098411276043E-2</v>
      </c>
      <c r="KN303" s="59">
        <v>4.0906098411276043E-2</v>
      </c>
      <c r="KO303" s="59">
        <v>4.0906098411276043E-2</v>
      </c>
      <c r="KP303" s="59">
        <v>3.6815488570148443E-2</v>
      </c>
      <c r="KQ303" s="59">
        <v>2.9452390856118754E-2</v>
      </c>
      <c r="KR303" s="59">
        <v>2.3561912684895003E-2</v>
      </c>
      <c r="KS303" s="59">
        <v>1.8849530147916002E-2</v>
      </c>
      <c r="KT303" s="59">
        <v>1.5079624118332802E-2</v>
      </c>
      <c r="KU303" s="59">
        <v>1.2063699294666242E-2</v>
      </c>
      <c r="KV303" s="59">
        <v>9.650959435732992E-3</v>
      </c>
      <c r="KW303" s="59">
        <v>7.7207675485863941E-3</v>
      </c>
      <c r="KX303" s="59">
        <v>6.1766140388691158E-3</v>
      </c>
      <c r="KY303" s="59">
        <v>4.9412912310952926E-3</v>
      </c>
      <c r="KZ303" s="59">
        <v>0</v>
      </c>
      <c r="LA303" s="59">
        <v>0</v>
      </c>
      <c r="LB303" s="59">
        <v>0</v>
      </c>
      <c r="LC303" s="59">
        <v>0</v>
      </c>
      <c r="LD303" s="59">
        <v>0</v>
      </c>
      <c r="LE303" s="59">
        <v>0</v>
      </c>
      <c r="LF303" s="59">
        <v>0</v>
      </c>
      <c r="LG303" s="59">
        <v>0</v>
      </c>
      <c r="LH303" s="59">
        <v>0</v>
      </c>
      <c r="LI303" s="55">
        <v>0</v>
      </c>
      <c r="LJ303" s="58">
        <v>4.0906098411276043E-2</v>
      </c>
      <c r="LK303" s="59">
        <v>8.1812196822552086E-2</v>
      </c>
      <c r="LL303" s="59">
        <v>0.12271829523382813</v>
      </c>
      <c r="LM303" s="59">
        <v>0.16362439364510417</v>
      </c>
      <c r="LN303" s="59">
        <v>0.20453049205638021</v>
      </c>
      <c r="LO303" s="59">
        <v>0.24134598062652865</v>
      </c>
      <c r="LP303" s="59">
        <v>0.2707983714826474</v>
      </c>
      <c r="LQ303" s="59">
        <v>0.2943602841675424</v>
      </c>
      <c r="LR303" s="59">
        <v>0.31320981431545841</v>
      </c>
      <c r="LS303" s="59">
        <v>0.32828943843379121</v>
      </c>
      <c r="LT303" s="59">
        <v>0.34035313772845743</v>
      </c>
      <c r="LU303" s="59">
        <v>0.35000409716419045</v>
      </c>
      <c r="LV303" s="59">
        <v>0.35772486471277687</v>
      </c>
      <c r="LW303" s="59">
        <v>0.36390147875164597</v>
      </c>
      <c r="LX303" s="59">
        <v>0.36884276998274124</v>
      </c>
      <c r="LY303" s="59">
        <v>0.36884276998274124</v>
      </c>
      <c r="LZ303" s="59">
        <v>0.36884276998274124</v>
      </c>
      <c r="MA303" s="59">
        <v>0.36884276998274124</v>
      </c>
      <c r="MB303" s="59">
        <v>0.36884276998274124</v>
      </c>
      <c r="MC303" s="59">
        <v>0.36884276998274124</v>
      </c>
      <c r="MD303" s="59">
        <v>0.36884276998274124</v>
      </c>
      <c r="ME303" s="59">
        <v>0.36884276998274124</v>
      </c>
      <c r="MF303" s="59">
        <v>0.36884276998274124</v>
      </c>
      <c r="MG303" s="59">
        <v>0.36884276998274124</v>
      </c>
      <c r="MH303" s="71">
        <v>0.36884276998274124</v>
      </c>
      <c r="MI303" s="72">
        <v>0</v>
      </c>
      <c r="MJ303" s="59">
        <v>0</v>
      </c>
      <c r="MK303" s="59">
        <v>0</v>
      </c>
      <c r="ML303" s="59">
        <v>0</v>
      </c>
      <c r="MM303" s="59">
        <v>0</v>
      </c>
      <c r="MN303" s="59">
        <v>0</v>
      </c>
      <c r="MO303" s="59">
        <v>0</v>
      </c>
      <c r="MP303" s="59">
        <v>0</v>
      </c>
      <c r="MQ303" s="59">
        <v>0</v>
      </c>
      <c r="MR303" s="59">
        <v>0</v>
      </c>
      <c r="MS303" s="59">
        <v>0</v>
      </c>
      <c r="MT303" s="59">
        <v>0</v>
      </c>
      <c r="MU303" s="59">
        <v>0</v>
      </c>
      <c r="MV303" s="59">
        <v>0</v>
      </c>
      <c r="MW303" s="59">
        <v>0</v>
      </c>
      <c r="MX303" s="59">
        <v>0</v>
      </c>
      <c r="MY303" s="59">
        <v>0</v>
      </c>
      <c r="MZ303" s="59">
        <v>0</v>
      </c>
      <c r="NA303" s="59">
        <v>0</v>
      </c>
      <c r="NB303" s="59">
        <v>0</v>
      </c>
      <c r="NC303" s="59">
        <v>0</v>
      </c>
      <c r="ND303" s="59">
        <v>0</v>
      </c>
      <c r="NE303" s="59">
        <v>0</v>
      </c>
      <c r="NF303" s="59">
        <v>0</v>
      </c>
      <c r="NG303" s="55">
        <v>0</v>
      </c>
      <c r="NH303" s="58">
        <v>0</v>
      </c>
      <c r="NI303" s="59">
        <v>0</v>
      </c>
      <c r="NJ303" s="59">
        <v>0</v>
      </c>
      <c r="NK303" s="59">
        <v>0</v>
      </c>
      <c r="NL303" s="59">
        <v>0</v>
      </c>
      <c r="NM303" s="59">
        <v>0</v>
      </c>
      <c r="NN303" s="59">
        <v>0</v>
      </c>
      <c r="NO303" s="59">
        <v>0</v>
      </c>
      <c r="NP303" s="59">
        <v>0</v>
      </c>
      <c r="NQ303" s="59">
        <v>0</v>
      </c>
      <c r="NR303" s="59">
        <v>0</v>
      </c>
      <c r="NS303" s="59">
        <v>0</v>
      </c>
      <c r="NT303" s="59">
        <v>0</v>
      </c>
      <c r="NU303" s="59">
        <v>0</v>
      </c>
      <c r="NV303" s="59">
        <v>0</v>
      </c>
      <c r="NW303" s="59">
        <v>0</v>
      </c>
      <c r="NX303" s="59">
        <v>0</v>
      </c>
      <c r="NY303" s="59">
        <v>0</v>
      </c>
      <c r="NZ303" s="59">
        <v>0</v>
      </c>
      <c r="OA303" s="59">
        <v>0</v>
      </c>
      <c r="OB303" s="59">
        <v>0</v>
      </c>
      <c r="OC303" s="59">
        <v>0</v>
      </c>
      <c r="OD303" s="59">
        <v>0</v>
      </c>
      <c r="OE303" s="59">
        <v>0</v>
      </c>
      <c r="OF303" s="55">
        <v>0</v>
      </c>
      <c r="OG303" s="58">
        <v>0</v>
      </c>
      <c r="OH303" s="59">
        <v>0</v>
      </c>
      <c r="OI303" s="59">
        <v>0</v>
      </c>
      <c r="OJ303" s="59">
        <v>0</v>
      </c>
      <c r="OK303" s="59">
        <v>0</v>
      </c>
      <c r="OL303" s="59">
        <v>0</v>
      </c>
      <c r="OM303" s="59">
        <v>0</v>
      </c>
      <c r="ON303" s="59">
        <v>0</v>
      </c>
      <c r="OO303" s="59">
        <v>0</v>
      </c>
      <c r="OP303" s="59">
        <v>0</v>
      </c>
      <c r="OQ303" s="59">
        <v>0</v>
      </c>
      <c r="OR303" s="59">
        <v>0</v>
      </c>
      <c r="OS303" s="59">
        <v>0</v>
      </c>
      <c r="OT303" s="59">
        <v>0</v>
      </c>
      <c r="OU303" s="59">
        <v>0</v>
      </c>
      <c r="OV303" s="59">
        <v>0</v>
      </c>
      <c r="OW303" s="59">
        <v>0</v>
      </c>
      <c r="OX303" s="59">
        <v>0</v>
      </c>
      <c r="OY303" s="59">
        <v>0</v>
      </c>
      <c r="OZ303" s="59">
        <v>0</v>
      </c>
      <c r="PA303" s="59">
        <v>0</v>
      </c>
      <c r="PB303" s="59">
        <v>0</v>
      </c>
      <c r="PC303" s="59">
        <v>0</v>
      </c>
      <c r="PD303" s="59">
        <v>0</v>
      </c>
      <c r="PE303" s="55">
        <v>0</v>
      </c>
      <c r="PF303" s="58">
        <v>0</v>
      </c>
      <c r="PG303" s="59">
        <v>0</v>
      </c>
      <c r="PH303" s="59">
        <v>0</v>
      </c>
      <c r="PI303" s="59">
        <v>0</v>
      </c>
      <c r="PJ303" s="59">
        <v>0</v>
      </c>
      <c r="PK303" s="59">
        <v>0</v>
      </c>
      <c r="PL303" s="59">
        <v>0</v>
      </c>
      <c r="PM303" s="59">
        <v>0</v>
      </c>
      <c r="PN303" s="59">
        <v>0</v>
      </c>
      <c r="PO303" s="59">
        <v>0</v>
      </c>
      <c r="PP303" s="59">
        <v>0</v>
      </c>
      <c r="PQ303" s="59">
        <v>0</v>
      </c>
      <c r="PR303" s="59">
        <v>0</v>
      </c>
      <c r="PS303" s="59">
        <v>0</v>
      </c>
      <c r="PT303" s="59">
        <v>0</v>
      </c>
      <c r="PU303" s="59">
        <v>0</v>
      </c>
      <c r="PV303" s="59">
        <v>0</v>
      </c>
      <c r="PW303" s="59">
        <v>0</v>
      </c>
      <c r="PX303" s="59">
        <v>0</v>
      </c>
      <c r="PY303" s="59">
        <v>0</v>
      </c>
      <c r="PZ303" s="59">
        <v>0</v>
      </c>
      <c r="QA303" s="59">
        <v>0</v>
      </c>
      <c r="QB303" s="59">
        <v>0</v>
      </c>
      <c r="QC303" s="59">
        <v>0</v>
      </c>
      <c r="QD303" s="71">
        <v>0</v>
      </c>
      <c r="QE303" s="72">
        <v>0</v>
      </c>
      <c r="QF303" s="59">
        <v>0</v>
      </c>
      <c r="QG303" s="59">
        <v>0</v>
      </c>
      <c r="QH303" s="59">
        <v>0</v>
      </c>
      <c r="QI303" s="59">
        <v>0</v>
      </c>
      <c r="QJ303" s="59">
        <v>0</v>
      </c>
      <c r="QK303" s="59">
        <v>0</v>
      </c>
      <c r="QL303" s="59">
        <v>0</v>
      </c>
      <c r="QM303" s="59">
        <v>0</v>
      </c>
      <c r="QN303" s="59">
        <v>0</v>
      </c>
      <c r="QO303" s="59">
        <v>0</v>
      </c>
      <c r="QP303" s="59">
        <v>0</v>
      </c>
      <c r="QQ303" s="59">
        <v>0</v>
      </c>
      <c r="QR303" s="59">
        <v>0</v>
      </c>
      <c r="QS303" s="59">
        <v>0</v>
      </c>
      <c r="QT303" s="59">
        <v>0</v>
      </c>
      <c r="QU303" s="59">
        <v>0</v>
      </c>
      <c r="QV303" s="59">
        <v>0</v>
      </c>
      <c r="QW303" s="59">
        <v>0</v>
      </c>
      <c r="QX303" s="59">
        <v>0</v>
      </c>
      <c r="QY303" s="59">
        <v>0</v>
      </c>
      <c r="QZ303" s="59">
        <v>0</v>
      </c>
      <c r="RA303" s="59">
        <v>0</v>
      </c>
      <c r="RB303" s="59">
        <v>0</v>
      </c>
      <c r="RC303" s="55">
        <v>0</v>
      </c>
      <c r="RD303" s="58">
        <v>0</v>
      </c>
      <c r="RE303" s="59">
        <v>0</v>
      </c>
      <c r="RF303" s="59">
        <v>0</v>
      </c>
      <c r="RG303" s="59">
        <v>0</v>
      </c>
      <c r="RH303" s="59">
        <v>0</v>
      </c>
      <c r="RI303" s="59">
        <v>0</v>
      </c>
      <c r="RJ303" s="59">
        <v>0</v>
      </c>
      <c r="RK303" s="59">
        <v>0</v>
      </c>
      <c r="RL303" s="59">
        <v>0</v>
      </c>
      <c r="RM303" s="59">
        <v>0</v>
      </c>
      <c r="RN303" s="59">
        <v>0</v>
      </c>
      <c r="RO303" s="59">
        <v>0</v>
      </c>
      <c r="RP303" s="59">
        <v>0</v>
      </c>
      <c r="RQ303" s="59">
        <v>0</v>
      </c>
      <c r="RR303" s="59">
        <v>0</v>
      </c>
      <c r="RS303" s="59">
        <v>0</v>
      </c>
      <c r="RT303" s="59">
        <v>0</v>
      </c>
      <c r="RU303" s="59">
        <v>0</v>
      </c>
      <c r="RV303" s="59">
        <v>0</v>
      </c>
      <c r="RW303" s="59">
        <v>0</v>
      </c>
      <c r="RX303" s="59">
        <v>0</v>
      </c>
      <c r="RY303" s="59">
        <v>0</v>
      </c>
      <c r="RZ303" s="59">
        <v>0</v>
      </c>
      <c r="SA303" s="59">
        <v>0</v>
      </c>
      <c r="SB303" s="55">
        <v>0</v>
      </c>
      <c r="SC303" s="58">
        <v>4.0906098411276043E-2</v>
      </c>
      <c r="SD303" s="59">
        <v>4.0906098411276043E-2</v>
      </c>
      <c r="SE303" s="59">
        <v>4.0906098411276043E-2</v>
      </c>
      <c r="SF303" s="59">
        <v>4.0906098411276043E-2</v>
      </c>
      <c r="SG303" s="59">
        <v>4.0906098411276043E-2</v>
      </c>
      <c r="SH303" s="59">
        <v>3.6815488570148443E-2</v>
      </c>
      <c r="SI303" s="59">
        <v>2.9452390856118754E-2</v>
      </c>
      <c r="SJ303" s="59">
        <v>2.3561912684895003E-2</v>
      </c>
      <c r="SK303" s="59">
        <v>1.8849530147916002E-2</v>
      </c>
      <c r="SL303" s="59">
        <v>1.5079624118332802E-2</v>
      </c>
      <c r="SM303" s="59">
        <v>1.2063699294666242E-2</v>
      </c>
      <c r="SN303" s="59">
        <v>9.650959435732992E-3</v>
      </c>
      <c r="SO303" s="59">
        <v>7.7207675485863941E-3</v>
      </c>
      <c r="SP303" s="59">
        <v>6.1766140388691158E-3</v>
      </c>
      <c r="SQ303" s="59">
        <v>4.9412912310952926E-3</v>
      </c>
      <c r="SR303" s="59">
        <v>0</v>
      </c>
      <c r="SS303" s="59">
        <v>0</v>
      </c>
      <c r="ST303" s="59">
        <v>0</v>
      </c>
      <c r="SU303" s="59">
        <v>0</v>
      </c>
      <c r="SV303" s="59">
        <v>0</v>
      </c>
      <c r="SW303" s="59">
        <v>0</v>
      </c>
      <c r="SX303" s="59">
        <v>0</v>
      </c>
      <c r="SY303" s="59">
        <v>0</v>
      </c>
      <c r="SZ303" s="59">
        <v>0</v>
      </c>
      <c r="TA303" s="55">
        <v>0</v>
      </c>
      <c r="TB303" s="58">
        <v>4.0906098411276043E-2</v>
      </c>
      <c r="TC303" s="59">
        <v>8.1812196822552086E-2</v>
      </c>
      <c r="TD303" s="59">
        <v>0.12271829523382813</v>
      </c>
      <c r="TE303" s="59">
        <v>0.16362439364510417</v>
      </c>
      <c r="TF303" s="59">
        <v>0.20453049205638021</v>
      </c>
      <c r="TG303" s="59">
        <v>0.24134598062652865</v>
      </c>
      <c r="TH303" s="59">
        <v>0.2707983714826474</v>
      </c>
      <c r="TI303" s="59">
        <v>0.2943602841675424</v>
      </c>
      <c r="TJ303" s="59">
        <v>0.31320981431545841</v>
      </c>
      <c r="TK303" s="59">
        <v>0.32828943843379121</v>
      </c>
      <c r="TL303" s="59">
        <v>0.34035313772845743</v>
      </c>
      <c r="TM303" s="59">
        <v>0.35000409716419045</v>
      </c>
      <c r="TN303" s="59">
        <v>0.35772486471277687</v>
      </c>
      <c r="TO303" s="59">
        <v>0.36390147875164597</v>
      </c>
      <c r="TP303" s="59">
        <v>0.36884276998274124</v>
      </c>
      <c r="TQ303" s="59">
        <v>0.36884276998274124</v>
      </c>
      <c r="TR303" s="59">
        <v>0.36884276998274124</v>
      </c>
      <c r="TS303" s="59">
        <v>0.36884276998274124</v>
      </c>
      <c r="TT303" s="59">
        <v>0.36884276998274124</v>
      </c>
      <c r="TU303" s="59">
        <v>0.36884276998274124</v>
      </c>
      <c r="TV303" s="59">
        <v>0.36884276998274124</v>
      </c>
      <c r="TW303" s="59">
        <v>0.36884276998274124</v>
      </c>
      <c r="TX303" s="59">
        <v>0.36884276998274124</v>
      </c>
      <c r="TY303" s="59">
        <v>0.36884276998274124</v>
      </c>
      <c r="TZ303" s="71">
        <v>0.36884276998274124</v>
      </c>
      <c r="UA303" s="73">
        <v>1748.7920557995285</v>
      </c>
      <c r="UB303" s="53">
        <v>1748.0726304823652</v>
      </c>
      <c r="UC303" s="53">
        <v>1747.5338329903641</v>
      </c>
      <c r="UD303" s="53">
        <v>1747.09690804757</v>
      </c>
      <c r="UE303" s="53">
        <v>1746.823435750583</v>
      </c>
      <c r="UF303" s="53">
        <v>1746.6260417020949</v>
      </c>
      <c r="UG303" s="53">
        <v>1746.4768556185222</v>
      </c>
      <c r="UH303" s="53">
        <v>1746.3601390617275</v>
      </c>
      <c r="UI303" s="53">
        <v>1746.2663321128759</v>
      </c>
      <c r="UJ303" s="53">
        <v>1746.1892924258386</v>
      </c>
      <c r="UK303" s="53">
        <v>1746.0704699940788</v>
      </c>
      <c r="UL303" s="53">
        <v>1745.9534003893903</v>
      </c>
      <c r="UM303" s="53">
        <v>1745.8511320657988</v>
      </c>
      <c r="UN303" s="53">
        <v>1745.7667714493211</v>
      </c>
      <c r="UO303" s="53">
        <v>1745.7015726579843</v>
      </c>
      <c r="UP303" s="53">
        <v>1745.6501657752819</v>
      </c>
      <c r="UQ303" s="53">
        <v>1745.6094171689367</v>
      </c>
      <c r="UR303" s="53">
        <v>1745.5085735483958</v>
      </c>
      <c r="US303" s="53">
        <v>1745.4647173913133</v>
      </c>
      <c r="UT303" s="53">
        <v>1745.4453629951352</v>
      </c>
      <c r="UU303" s="53">
        <v>1745.4380852812883</v>
      </c>
      <c r="UV303" s="53">
        <v>1745.4395508993264</v>
      </c>
      <c r="UW303" s="53">
        <v>1745.4395508993255</v>
      </c>
      <c r="UX303" s="53">
        <v>1745.4395508993255</v>
      </c>
      <c r="UY303" s="74">
        <v>1745.4395508993255</v>
      </c>
      <c r="UZ303" s="73">
        <v>906.63357629123425</v>
      </c>
      <c r="VA303" s="53">
        <v>906.26060161650878</v>
      </c>
      <c r="VB303" s="53">
        <v>905.98127058029445</v>
      </c>
      <c r="VC303" s="53">
        <v>905.75475375564247</v>
      </c>
      <c r="VD303" s="53">
        <v>905.61297636946813</v>
      </c>
      <c r="VE303" s="53">
        <v>905.51064054770711</v>
      </c>
      <c r="VF303" s="53">
        <v>905.43329738272996</v>
      </c>
      <c r="VG303" s="53">
        <v>905.37278753025896</v>
      </c>
      <c r="VH303" s="53">
        <v>905.32415480160705</v>
      </c>
      <c r="VI303" s="53">
        <v>905.2842147945928</v>
      </c>
      <c r="VJ303" s="53">
        <v>905.2226131845598</v>
      </c>
      <c r="VK303" s="53">
        <v>905.16192029999308</v>
      </c>
      <c r="VL303" s="53">
        <v>905.10890090546218</v>
      </c>
      <c r="VM303" s="53">
        <v>905.06516547839317</v>
      </c>
      <c r="VN303" s="53">
        <v>905.03136419643783</v>
      </c>
      <c r="VO303" s="53">
        <v>905.00471311133253</v>
      </c>
      <c r="VP303" s="53">
        <v>904.98358764099601</v>
      </c>
      <c r="VQ303" s="53">
        <v>904.93130686122333</v>
      </c>
      <c r="VR303" s="53">
        <v>904.90857033036707</v>
      </c>
      <c r="VS303" s="53">
        <v>904.89853634984559</v>
      </c>
      <c r="VT303" s="53">
        <v>904.89476333423158</v>
      </c>
      <c r="VU303" s="53">
        <v>904.89552316071808</v>
      </c>
      <c r="VV303" s="53">
        <v>904.89552316071763</v>
      </c>
      <c r="VW303" s="53">
        <v>904.89552316071763</v>
      </c>
      <c r="VX303" s="74">
        <v>904.89552316071763</v>
      </c>
      <c r="VY303" s="65">
        <f t="shared" si="4"/>
        <v>299</v>
      </c>
    </row>
    <row r="304" spans="1:597">
      <c r="A304" s="51" t="s">
        <v>660</v>
      </c>
      <c r="B304" s="69" t="s">
        <v>2</v>
      </c>
      <c r="C304" t="s">
        <v>659</v>
      </c>
      <c r="D304" t="s">
        <v>736</v>
      </c>
      <c r="E304" t="s">
        <v>727</v>
      </c>
      <c r="F304" t="s">
        <v>694</v>
      </c>
      <c r="G304" t="s">
        <v>664</v>
      </c>
      <c r="H304" t="s">
        <v>1000</v>
      </c>
      <c r="I304" t="s">
        <v>666</v>
      </c>
      <c r="J304" t="s">
        <v>1226</v>
      </c>
      <c r="K304" s="5" t="s">
        <v>1002</v>
      </c>
      <c r="L304" t="s">
        <v>1003</v>
      </c>
      <c r="M304">
        <v>11</v>
      </c>
      <c r="N304" s="52">
        <v>0.89077766400000002</v>
      </c>
      <c r="O304" s="52">
        <v>0</v>
      </c>
      <c r="P304" s="52">
        <v>0</v>
      </c>
      <c r="Q304" s="53">
        <v>80.44</v>
      </c>
      <c r="R304" s="53">
        <v>0</v>
      </c>
      <c r="S304" s="53">
        <v>0</v>
      </c>
      <c r="T304" s="53">
        <v>0</v>
      </c>
      <c r="U304" s="53">
        <v>0.3017295617066722</v>
      </c>
      <c r="V304" s="53">
        <v>0.45</v>
      </c>
      <c r="W304" s="2" t="s">
        <v>833</v>
      </c>
      <c r="X304" s="54">
        <v>0.55000000000000004</v>
      </c>
      <c r="Y304" s="54">
        <v>0.99</v>
      </c>
      <c r="Z304" t="s">
        <v>776</v>
      </c>
      <c r="AA304" t="s">
        <v>926</v>
      </c>
      <c r="AB304" s="54">
        <v>0.75438784111321266</v>
      </c>
      <c r="AC304" t="s">
        <v>778</v>
      </c>
      <c r="AD304" s="54">
        <v>0</v>
      </c>
      <c r="AE304" s="53">
        <v>15909.261123627968</v>
      </c>
      <c r="AG304" s="53">
        <v>8247.9047527874809</v>
      </c>
      <c r="AI304" s="55">
        <v>4.1428097715568322E-3</v>
      </c>
      <c r="AJ304" s="5" t="s">
        <v>1004</v>
      </c>
      <c r="AK304" t="s">
        <v>1004</v>
      </c>
      <c r="AL304" s="1" t="s">
        <v>1004</v>
      </c>
      <c r="AM304" s="5" t="s">
        <v>1002</v>
      </c>
      <c r="AN304" t="s">
        <v>1002</v>
      </c>
      <c r="AO304" t="s">
        <v>1002</v>
      </c>
      <c r="AP304" t="s">
        <v>1002</v>
      </c>
      <c r="AQ304" t="s">
        <v>1002</v>
      </c>
      <c r="AR304" t="s">
        <v>1002</v>
      </c>
      <c r="AS304" t="s">
        <v>1002</v>
      </c>
      <c r="AT304" t="s">
        <v>1002</v>
      </c>
      <c r="AU304" t="s">
        <v>1002</v>
      </c>
      <c r="AV304" t="s">
        <v>1002</v>
      </c>
      <c r="AW304" t="s">
        <v>1002</v>
      </c>
      <c r="AX304" t="s">
        <v>1002</v>
      </c>
      <c r="AY304" t="s">
        <v>1002</v>
      </c>
      <c r="AZ304" t="s">
        <v>1002</v>
      </c>
      <c r="BA304" t="s">
        <v>1002</v>
      </c>
      <c r="BB304" t="s">
        <v>1002</v>
      </c>
      <c r="BC304" t="s">
        <v>1002</v>
      </c>
      <c r="BD304" t="s">
        <v>1002</v>
      </c>
      <c r="BE304" t="s">
        <v>1002</v>
      </c>
      <c r="BF304" t="s">
        <v>1002</v>
      </c>
      <c r="BG304" t="s">
        <v>1002</v>
      </c>
      <c r="BH304" t="s">
        <v>1002</v>
      </c>
      <c r="BI304" t="s">
        <v>1002</v>
      </c>
      <c r="BJ304" t="s">
        <v>1002</v>
      </c>
      <c r="BK304" t="s">
        <v>1002</v>
      </c>
      <c r="BL304" t="s">
        <v>1002</v>
      </c>
      <c r="BM304" s="1" t="s">
        <v>1002</v>
      </c>
      <c r="BN304" s="5" t="s">
        <v>1003</v>
      </c>
      <c r="BO304" t="s">
        <v>1003</v>
      </c>
      <c r="BP304" t="s">
        <v>1003</v>
      </c>
      <c r="BQ304" t="s">
        <v>1003</v>
      </c>
      <c r="BR304" t="s">
        <v>1003</v>
      </c>
      <c r="BS304" t="s">
        <v>1003</v>
      </c>
      <c r="BT304" t="s">
        <v>1003</v>
      </c>
      <c r="BU304" t="s">
        <v>1003</v>
      </c>
      <c r="BV304" t="s">
        <v>1003</v>
      </c>
      <c r="BW304" t="s">
        <v>1003</v>
      </c>
      <c r="BX304" t="s">
        <v>1003</v>
      </c>
      <c r="BY304" t="s">
        <v>1003</v>
      </c>
      <c r="BZ304" t="s">
        <v>1003</v>
      </c>
      <c r="CA304" t="s">
        <v>1003</v>
      </c>
      <c r="CB304" t="s">
        <v>1003</v>
      </c>
      <c r="CC304" t="s">
        <v>1003</v>
      </c>
      <c r="CD304" t="s">
        <v>1003</v>
      </c>
      <c r="CE304" t="s">
        <v>1003</v>
      </c>
      <c r="CF304" t="s">
        <v>1003</v>
      </c>
      <c r="CG304" t="s">
        <v>1003</v>
      </c>
      <c r="CH304" t="s">
        <v>1003</v>
      </c>
      <c r="CI304" t="s">
        <v>1003</v>
      </c>
      <c r="CJ304" t="s">
        <v>1003</v>
      </c>
      <c r="CK304" t="s">
        <v>1003</v>
      </c>
      <c r="CL304" t="s">
        <v>1003</v>
      </c>
      <c r="CM304" t="s">
        <v>1003</v>
      </c>
      <c r="CN304" s="1" t="s">
        <v>1003</v>
      </c>
      <c r="CO304" s="56">
        <v>80.44</v>
      </c>
      <c r="CP304" s="53">
        <v>80.44</v>
      </c>
      <c r="CQ304" s="53">
        <v>80.44</v>
      </c>
      <c r="CR304" s="53">
        <v>80.44</v>
      </c>
      <c r="CS304" s="53">
        <v>80.44</v>
      </c>
      <c r="CT304" s="53">
        <v>80.44</v>
      </c>
      <c r="CU304" s="53">
        <v>80.44</v>
      </c>
      <c r="CV304" s="53">
        <v>80.44</v>
      </c>
      <c r="CW304" s="53">
        <v>80.44</v>
      </c>
      <c r="CX304" s="53">
        <v>80.44</v>
      </c>
      <c r="CY304" s="53">
        <v>80.44</v>
      </c>
      <c r="CZ304" s="53">
        <v>80.44</v>
      </c>
      <c r="DA304" s="53">
        <v>80.44</v>
      </c>
      <c r="DB304" s="53">
        <v>80.44</v>
      </c>
      <c r="DC304" s="53">
        <v>80.44</v>
      </c>
      <c r="DD304" s="53">
        <v>80.44</v>
      </c>
      <c r="DE304" s="53">
        <v>80.44</v>
      </c>
      <c r="DF304" s="53">
        <v>80.44</v>
      </c>
      <c r="DG304" s="53">
        <v>80.44</v>
      </c>
      <c r="DH304" s="53">
        <v>80.44</v>
      </c>
      <c r="DI304" s="53">
        <v>80.44</v>
      </c>
      <c r="DJ304" s="53">
        <v>80.44</v>
      </c>
      <c r="DK304" s="53">
        <v>80.44</v>
      </c>
      <c r="DL304" s="53">
        <v>80.44</v>
      </c>
      <c r="DM304" s="53">
        <v>80.44</v>
      </c>
      <c r="DN304" s="53">
        <v>80.44</v>
      </c>
      <c r="DO304" s="57">
        <v>80.44</v>
      </c>
      <c r="DP304" s="58">
        <v>0</v>
      </c>
      <c r="DQ304" s="59">
        <v>0</v>
      </c>
      <c r="DR304" s="59">
        <v>0.8873817336643085</v>
      </c>
      <c r="DS304" s="59">
        <v>0.88425521965351106</v>
      </c>
      <c r="DT304" s="59">
        <v>0.88044505542441531</v>
      </c>
      <c r="DU304" s="59">
        <v>0.87551710412206718</v>
      </c>
      <c r="DV304" s="59">
        <v>0.86909338286807092</v>
      </c>
      <c r="DW304" s="59">
        <v>0.86121028891303808</v>
      </c>
      <c r="DX304" s="59">
        <v>0.85198923582801889</v>
      </c>
      <c r="DY304" s="59">
        <v>0.84149472772207634</v>
      </c>
      <c r="DZ304" s="59">
        <v>0.8300108385137337</v>
      </c>
      <c r="EA304" s="59">
        <v>0.8179558046762968</v>
      </c>
      <c r="EB304" s="59">
        <v>0.8053811348017812</v>
      </c>
      <c r="EC304" s="59">
        <v>0.79280151021911172</v>
      </c>
      <c r="ED304" s="59">
        <v>0.78068888249783752</v>
      </c>
      <c r="EE304" s="59">
        <v>0.76940629418168149</v>
      </c>
      <c r="EF304" s="59">
        <v>0.75915939232072704</v>
      </c>
      <c r="EG304" s="59">
        <v>0.75022679006660942</v>
      </c>
      <c r="EH304" s="59">
        <v>0.74184718156151064</v>
      </c>
      <c r="EI304" s="59">
        <v>0.73337799339685039</v>
      </c>
      <c r="EJ304" s="59">
        <v>0.72567549501245732</v>
      </c>
      <c r="EK304" s="59">
        <v>0.71808231388785504</v>
      </c>
      <c r="EL304" s="59">
        <v>0.71071525287332027</v>
      </c>
      <c r="EM304" s="59">
        <v>0.70359204247932838</v>
      </c>
      <c r="EN304" s="59">
        <v>0.69668879240639192</v>
      </c>
      <c r="EO304" s="59">
        <v>0.6899980391846533</v>
      </c>
      <c r="EP304" s="59">
        <v>0.68354709285288062</v>
      </c>
      <c r="EQ304" s="72">
        <v>4.8708207611206384E-3</v>
      </c>
      <c r="ER304" s="59">
        <v>7.1758828521797328E-3</v>
      </c>
      <c r="ES304" s="59">
        <v>9.5368057642152507E-3</v>
      </c>
      <c r="ET304" s="59">
        <v>1.1838940144552949E-2</v>
      </c>
      <c r="EU304" s="59">
        <v>1.407222590818653E-2</v>
      </c>
      <c r="EV304" s="59">
        <v>1.4636410275714936E-2</v>
      </c>
      <c r="EW304" s="59">
        <v>1.3248612134625465E-2</v>
      </c>
      <c r="EX304" s="59">
        <v>1.1794773549889927E-2</v>
      </c>
      <c r="EY304" s="59">
        <v>1.0362473087368824E-2</v>
      </c>
      <c r="EZ304" s="59">
        <v>9.0086424751109322E-3</v>
      </c>
      <c r="FA304" s="59">
        <v>7.7626298579748319E-3</v>
      </c>
      <c r="FB304" s="59">
        <v>2.2907587459603915E-3</v>
      </c>
      <c r="FC304" s="59">
        <v>0</v>
      </c>
      <c r="FD304" s="59">
        <v>0</v>
      </c>
      <c r="FE304" s="59">
        <v>0</v>
      </c>
      <c r="FF304" s="59">
        <v>0</v>
      </c>
      <c r="FG304" s="59">
        <v>0</v>
      </c>
      <c r="FH304" s="59">
        <v>0</v>
      </c>
      <c r="FI304" s="59">
        <v>0</v>
      </c>
      <c r="FJ304" s="59">
        <v>0</v>
      </c>
      <c r="FK304" s="59">
        <v>0</v>
      </c>
      <c r="FL304" s="59">
        <v>0</v>
      </c>
      <c r="FM304" s="59">
        <v>0</v>
      </c>
      <c r="FN304" s="59">
        <v>0</v>
      </c>
      <c r="FO304" s="55">
        <v>0</v>
      </c>
      <c r="FP304" s="58">
        <v>4.8708207611206393E-3</v>
      </c>
      <c r="FQ304" s="59">
        <v>1.2029542239817011E-2</v>
      </c>
      <c r="FR304" s="59">
        <v>2.1514513951469347E-2</v>
      </c>
      <c r="FS304" s="59">
        <v>3.3233034909846706E-2</v>
      </c>
      <c r="FT304" s="59">
        <v>4.7061428057165303E-2</v>
      </c>
      <c r="FU304" s="59">
        <v>6.1270968601334977E-2</v>
      </c>
      <c r="FV304" s="59">
        <v>7.3863547173290703E-2</v>
      </c>
      <c r="FW304" s="59">
        <v>8.4748495150337055E-2</v>
      </c>
      <c r="FX304" s="59">
        <v>9.3954404450889567E-2</v>
      </c>
      <c r="FY304" s="59">
        <v>0.10159845808899223</v>
      </c>
      <c r="FZ304" s="59">
        <v>0.1077991856254419</v>
      </c>
      <c r="GA304" s="59">
        <v>0.1084061784786001</v>
      </c>
      <c r="GB304" s="59">
        <v>0.10674992068182272</v>
      </c>
      <c r="GC304" s="59">
        <v>0.10520716090281607</v>
      </c>
      <c r="GD304" s="59">
        <v>0.10380601893011178</v>
      </c>
      <c r="GE304" s="59">
        <v>0.10258459179891145</v>
      </c>
      <c r="GF304" s="59">
        <v>0.1014387799866541</v>
      </c>
      <c r="GG304" s="59">
        <v>0.10028071922123849</v>
      </c>
      <c r="GH304" s="59">
        <v>9.92274941657528E-2</v>
      </c>
      <c r="GI304" s="59">
        <v>9.8189216945536034E-2</v>
      </c>
      <c r="GJ304" s="59">
        <v>9.7181858961336839E-2</v>
      </c>
      <c r="GK304" s="59">
        <v>9.6207844649610449E-2</v>
      </c>
      <c r="GL304" s="59">
        <v>9.5263907296006867E-2</v>
      </c>
      <c r="GM304" s="59">
        <v>9.434902635977907E-2</v>
      </c>
      <c r="GN304" s="55">
        <v>9.3466936163955988E-2</v>
      </c>
      <c r="GO304" s="58">
        <v>5.4889801945858432</v>
      </c>
      <c r="GP304" s="59">
        <v>8.1151716073460669</v>
      </c>
      <c r="GQ304" s="59">
        <v>10.831801150405767</v>
      </c>
      <c r="GR304" s="59">
        <v>13.522225995144384</v>
      </c>
      <c r="GS304" s="59">
        <v>16.191845646951272</v>
      </c>
      <c r="GT304" s="59">
        <v>16.995164205699439</v>
      </c>
      <c r="GU304" s="59">
        <v>15.550210703952848</v>
      </c>
      <c r="GV304" s="59">
        <v>14.01645567265566</v>
      </c>
      <c r="GW304" s="59">
        <v>12.484744302766551</v>
      </c>
      <c r="GX304" s="59">
        <v>11.013605409495286</v>
      </c>
      <c r="GY304" s="59">
        <v>9.6384550401535733</v>
      </c>
      <c r="GZ304" s="59">
        <v>2.8894480099152178</v>
      </c>
      <c r="HA304" s="59">
        <v>0</v>
      </c>
      <c r="HB304" s="59">
        <v>0</v>
      </c>
      <c r="HC304" s="59">
        <v>0</v>
      </c>
      <c r="HD304" s="59">
        <v>0</v>
      </c>
      <c r="HE304" s="59">
        <v>0</v>
      </c>
      <c r="HF304" s="59">
        <v>0</v>
      </c>
      <c r="HG304" s="59">
        <v>0</v>
      </c>
      <c r="HH304" s="59">
        <v>0</v>
      </c>
      <c r="HI304" s="59">
        <v>0</v>
      </c>
      <c r="HJ304" s="59">
        <v>0</v>
      </c>
      <c r="HK304" s="59">
        <v>0</v>
      </c>
      <c r="HL304" s="59">
        <v>0</v>
      </c>
      <c r="HM304" s="55">
        <v>0</v>
      </c>
      <c r="HN304" s="58">
        <v>5.4889801945858432</v>
      </c>
      <c r="HO304" s="59">
        <v>13.604151801931909</v>
      </c>
      <c r="HP304" s="59">
        <v>24.435952952337676</v>
      </c>
      <c r="HQ304" s="59">
        <v>37.958178947482061</v>
      </c>
      <c r="HR304" s="59">
        <v>54.150024594433333</v>
      </c>
      <c r="HS304" s="59">
        <v>71.145188800132772</v>
      </c>
      <c r="HT304" s="59">
        <v>86.695399504085614</v>
      </c>
      <c r="HU304" s="59">
        <v>100.71185517674127</v>
      </c>
      <c r="HV304" s="59">
        <v>113.19659947950782</v>
      </c>
      <c r="HW304" s="59">
        <v>124.21020488900311</v>
      </c>
      <c r="HX304" s="59">
        <v>133.84865992915667</v>
      </c>
      <c r="HY304" s="59">
        <v>136.73810793907188</v>
      </c>
      <c r="HZ304" s="59">
        <v>136.73810793907188</v>
      </c>
      <c r="IA304" s="59">
        <v>136.73810793907188</v>
      </c>
      <c r="IB304" s="59">
        <v>136.73810793907188</v>
      </c>
      <c r="IC304" s="59">
        <v>136.73810793907188</v>
      </c>
      <c r="ID304" s="59">
        <v>136.73810793907188</v>
      </c>
      <c r="IE304" s="59">
        <v>136.73810793907188</v>
      </c>
      <c r="IF304" s="59">
        <v>136.73810793907188</v>
      </c>
      <c r="IG304" s="59">
        <v>136.73810793907188</v>
      </c>
      <c r="IH304" s="59">
        <v>136.73810793907188</v>
      </c>
      <c r="II304" s="59">
        <v>136.73810793907188</v>
      </c>
      <c r="IJ304" s="59">
        <v>136.73810793907188</v>
      </c>
      <c r="IK304" s="59">
        <v>136.73810793907188</v>
      </c>
      <c r="IL304" s="71">
        <v>136.73810793907188</v>
      </c>
      <c r="IM304" s="72">
        <v>4.1428097715568322E-3</v>
      </c>
      <c r="IN304" s="59">
        <v>6.1069270634390837E-3</v>
      </c>
      <c r="IO304" s="59">
        <v>8.1217201630598857E-3</v>
      </c>
      <c r="IP304" s="59">
        <v>1.0090973367182376E-2</v>
      </c>
      <c r="IQ304" s="59">
        <v>1.2007806712438757E-2</v>
      </c>
      <c r="IR304" s="59">
        <v>1.2506210161793733E-2</v>
      </c>
      <c r="IS304" s="59">
        <v>1.1338585324902955E-2</v>
      </c>
      <c r="IT304" s="59">
        <v>1.0113103632074988E-2</v>
      </c>
      <c r="IU304" s="59">
        <v>8.9034803486540501E-3</v>
      </c>
      <c r="IV304" s="59">
        <v>7.7575728123480854E-3</v>
      </c>
      <c r="IW304" s="59">
        <v>6.7005500198124984E-3</v>
      </c>
      <c r="IX304" s="59">
        <v>1.9821479082303456E-3</v>
      </c>
      <c r="IY304" s="59">
        <v>0</v>
      </c>
      <c r="IZ304" s="59">
        <v>0</v>
      </c>
      <c r="JA304" s="59">
        <v>0</v>
      </c>
      <c r="JB304" s="59">
        <v>0</v>
      </c>
      <c r="JC304" s="59">
        <v>0</v>
      </c>
      <c r="JD304" s="59">
        <v>0</v>
      </c>
      <c r="JE304" s="59">
        <v>0</v>
      </c>
      <c r="JF304" s="59">
        <v>0</v>
      </c>
      <c r="JG304" s="59">
        <v>0</v>
      </c>
      <c r="JH304" s="59">
        <v>0</v>
      </c>
      <c r="JI304" s="59">
        <v>0</v>
      </c>
      <c r="JJ304" s="59">
        <v>0</v>
      </c>
      <c r="JK304" s="55">
        <v>0</v>
      </c>
      <c r="JL304" s="58">
        <v>4.1428097715568322E-3</v>
      </c>
      <c r="JM304" s="59">
        <v>1.0237560810069102E-2</v>
      </c>
      <c r="JN304" s="59">
        <v>1.8322157971774534E-2</v>
      </c>
      <c r="JO304" s="59">
        <v>2.8326325337509225E-2</v>
      </c>
      <c r="JP304" s="59">
        <v>4.0157437452239389E-2</v>
      </c>
      <c r="JQ304" s="59">
        <v>5.235352082309204E-2</v>
      </c>
      <c r="JR304" s="59">
        <v>6.3214782311840037E-2</v>
      </c>
      <c r="JS304" s="59">
        <v>7.2665262329327379E-2</v>
      </c>
      <c r="JT304" s="59">
        <v>8.0726018455734697E-2</v>
      </c>
      <c r="JU304" s="59">
        <v>8.7489034937858048E-2</v>
      </c>
      <c r="JV304" s="59">
        <v>9.3050145194835815E-2</v>
      </c>
      <c r="JW304" s="59">
        <v>9.380170665703004E-2</v>
      </c>
      <c r="JX304" s="59">
        <v>9.2589210433133617E-2</v>
      </c>
      <c r="JY304" s="59">
        <v>9.1458280840442385E-2</v>
      </c>
      <c r="JZ304" s="59">
        <v>9.0430184056765575E-2</v>
      </c>
      <c r="KA304" s="59">
        <v>8.9533760294431775E-2</v>
      </c>
      <c r="KB304" s="59">
        <v>8.8692546605767572E-2</v>
      </c>
      <c r="KC304" s="59">
        <v>8.7842232404928167E-2</v>
      </c>
      <c r="KD304" s="59">
        <v>8.7068647058650334E-2</v>
      </c>
      <c r="KE304" s="59">
        <v>8.6305454101365017E-2</v>
      </c>
      <c r="KF304" s="59">
        <v>8.5564630204459091E-2</v>
      </c>
      <c r="KG304" s="59">
        <v>8.4848002525701696E-2</v>
      </c>
      <c r="KH304" s="59">
        <v>8.4153245791627113E-2</v>
      </c>
      <c r="KI304" s="59">
        <v>8.3479585937038803E-2</v>
      </c>
      <c r="KJ304" s="55">
        <v>8.2829773426509837E-2</v>
      </c>
      <c r="KK304" s="58">
        <v>4.6656331653979661</v>
      </c>
      <c r="KL304" s="59">
        <v>6.8978958662441565</v>
      </c>
      <c r="KM304" s="59">
        <v>9.2070309778448998</v>
      </c>
      <c r="KN304" s="59">
        <v>11.493892095872727</v>
      </c>
      <c r="KO304" s="59">
        <v>13.763068799908581</v>
      </c>
      <c r="KP304" s="59">
        <v>14.445889574844523</v>
      </c>
      <c r="KQ304" s="59">
        <v>13.21767909835992</v>
      </c>
      <c r="KR304" s="59">
        <v>11.913987321757309</v>
      </c>
      <c r="KS304" s="59">
        <v>10.612032657351566</v>
      </c>
      <c r="KT304" s="59">
        <v>9.3615645980709932</v>
      </c>
      <c r="KU304" s="59">
        <v>8.1926867841305366</v>
      </c>
      <c r="KV304" s="59">
        <v>2.4560308084279354</v>
      </c>
      <c r="KW304" s="59">
        <v>0</v>
      </c>
      <c r="KX304" s="59">
        <v>0</v>
      </c>
      <c r="KY304" s="59">
        <v>0</v>
      </c>
      <c r="KZ304" s="59">
        <v>0</v>
      </c>
      <c r="LA304" s="59">
        <v>0</v>
      </c>
      <c r="LB304" s="59">
        <v>0</v>
      </c>
      <c r="LC304" s="59">
        <v>0</v>
      </c>
      <c r="LD304" s="59">
        <v>0</v>
      </c>
      <c r="LE304" s="59">
        <v>0</v>
      </c>
      <c r="LF304" s="59">
        <v>0</v>
      </c>
      <c r="LG304" s="59">
        <v>0</v>
      </c>
      <c r="LH304" s="59">
        <v>0</v>
      </c>
      <c r="LI304" s="55">
        <v>0</v>
      </c>
      <c r="LJ304" s="58">
        <v>4.6656331653979661</v>
      </c>
      <c r="LK304" s="59">
        <v>11.563529031642123</v>
      </c>
      <c r="LL304" s="59">
        <v>20.770560009487021</v>
      </c>
      <c r="LM304" s="59">
        <v>32.264452105359751</v>
      </c>
      <c r="LN304" s="59">
        <v>46.027520905268332</v>
      </c>
      <c r="LO304" s="59">
        <v>60.473410480112854</v>
      </c>
      <c r="LP304" s="59">
        <v>73.69108957847277</v>
      </c>
      <c r="LQ304" s="59">
        <v>85.605076900230074</v>
      </c>
      <c r="LR304" s="59">
        <v>96.217109557581637</v>
      </c>
      <c r="LS304" s="59">
        <v>105.57867415565264</v>
      </c>
      <c r="LT304" s="59">
        <v>113.77136093978316</v>
      </c>
      <c r="LU304" s="59">
        <v>116.2273917482111</v>
      </c>
      <c r="LV304" s="59">
        <v>116.2273917482111</v>
      </c>
      <c r="LW304" s="59">
        <v>116.2273917482111</v>
      </c>
      <c r="LX304" s="59">
        <v>116.2273917482111</v>
      </c>
      <c r="LY304" s="59">
        <v>116.2273917482111</v>
      </c>
      <c r="LZ304" s="59">
        <v>116.2273917482111</v>
      </c>
      <c r="MA304" s="59">
        <v>116.2273917482111</v>
      </c>
      <c r="MB304" s="59">
        <v>116.2273917482111</v>
      </c>
      <c r="MC304" s="59">
        <v>116.2273917482111</v>
      </c>
      <c r="MD304" s="59">
        <v>116.2273917482111</v>
      </c>
      <c r="ME304" s="59">
        <v>116.2273917482111</v>
      </c>
      <c r="MF304" s="59">
        <v>116.2273917482111</v>
      </c>
      <c r="MG304" s="59">
        <v>116.2273917482111</v>
      </c>
      <c r="MH304" s="71">
        <v>116.2273917482111</v>
      </c>
      <c r="MI304" s="72">
        <v>0</v>
      </c>
      <c r="MJ304" s="59">
        <v>0</v>
      </c>
      <c r="MK304" s="59">
        <v>0</v>
      </c>
      <c r="ML304" s="59">
        <v>0</v>
      </c>
      <c r="MM304" s="59">
        <v>0</v>
      </c>
      <c r="MN304" s="59">
        <v>0</v>
      </c>
      <c r="MO304" s="59">
        <v>0</v>
      </c>
      <c r="MP304" s="59">
        <v>0</v>
      </c>
      <c r="MQ304" s="59">
        <v>0</v>
      </c>
      <c r="MR304" s="59">
        <v>0</v>
      </c>
      <c r="MS304" s="59">
        <v>0</v>
      </c>
      <c r="MT304" s="59">
        <v>0</v>
      </c>
      <c r="MU304" s="59">
        <v>0</v>
      </c>
      <c r="MV304" s="59">
        <v>0</v>
      </c>
      <c r="MW304" s="59">
        <v>0</v>
      </c>
      <c r="MX304" s="59">
        <v>0</v>
      </c>
      <c r="MY304" s="59">
        <v>0</v>
      </c>
      <c r="MZ304" s="59">
        <v>0</v>
      </c>
      <c r="NA304" s="59">
        <v>0</v>
      </c>
      <c r="NB304" s="59">
        <v>0</v>
      </c>
      <c r="NC304" s="59">
        <v>0</v>
      </c>
      <c r="ND304" s="59">
        <v>0</v>
      </c>
      <c r="NE304" s="59">
        <v>0</v>
      </c>
      <c r="NF304" s="59">
        <v>0</v>
      </c>
      <c r="NG304" s="55">
        <v>0</v>
      </c>
      <c r="NH304" s="58">
        <v>0</v>
      </c>
      <c r="NI304" s="59">
        <v>0</v>
      </c>
      <c r="NJ304" s="59">
        <v>0</v>
      </c>
      <c r="NK304" s="59">
        <v>0</v>
      </c>
      <c r="NL304" s="59">
        <v>0</v>
      </c>
      <c r="NM304" s="59">
        <v>0</v>
      </c>
      <c r="NN304" s="59">
        <v>0</v>
      </c>
      <c r="NO304" s="59">
        <v>0</v>
      </c>
      <c r="NP304" s="59">
        <v>0</v>
      </c>
      <c r="NQ304" s="59">
        <v>0</v>
      </c>
      <c r="NR304" s="59">
        <v>0</v>
      </c>
      <c r="NS304" s="59">
        <v>0</v>
      </c>
      <c r="NT304" s="59">
        <v>0</v>
      </c>
      <c r="NU304" s="59">
        <v>0</v>
      </c>
      <c r="NV304" s="59">
        <v>0</v>
      </c>
      <c r="NW304" s="59">
        <v>0</v>
      </c>
      <c r="NX304" s="59">
        <v>0</v>
      </c>
      <c r="NY304" s="59">
        <v>0</v>
      </c>
      <c r="NZ304" s="59">
        <v>0</v>
      </c>
      <c r="OA304" s="59">
        <v>0</v>
      </c>
      <c r="OB304" s="59">
        <v>0</v>
      </c>
      <c r="OC304" s="59">
        <v>0</v>
      </c>
      <c r="OD304" s="59">
        <v>0</v>
      </c>
      <c r="OE304" s="59">
        <v>0</v>
      </c>
      <c r="OF304" s="55">
        <v>0</v>
      </c>
      <c r="OG304" s="58">
        <v>0</v>
      </c>
      <c r="OH304" s="59">
        <v>0</v>
      </c>
      <c r="OI304" s="59">
        <v>0</v>
      </c>
      <c r="OJ304" s="59">
        <v>0</v>
      </c>
      <c r="OK304" s="59">
        <v>0</v>
      </c>
      <c r="OL304" s="59">
        <v>0</v>
      </c>
      <c r="OM304" s="59">
        <v>0</v>
      </c>
      <c r="ON304" s="59">
        <v>0</v>
      </c>
      <c r="OO304" s="59">
        <v>0</v>
      </c>
      <c r="OP304" s="59">
        <v>0</v>
      </c>
      <c r="OQ304" s="59">
        <v>0</v>
      </c>
      <c r="OR304" s="59">
        <v>0</v>
      </c>
      <c r="OS304" s="59">
        <v>0</v>
      </c>
      <c r="OT304" s="59">
        <v>0</v>
      </c>
      <c r="OU304" s="59">
        <v>0</v>
      </c>
      <c r="OV304" s="59">
        <v>0</v>
      </c>
      <c r="OW304" s="59">
        <v>0</v>
      </c>
      <c r="OX304" s="59">
        <v>0</v>
      </c>
      <c r="OY304" s="59">
        <v>0</v>
      </c>
      <c r="OZ304" s="59">
        <v>0</v>
      </c>
      <c r="PA304" s="59">
        <v>0</v>
      </c>
      <c r="PB304" s="59">
        <v>0</v>
      </c>
      <c r="PC304" s="59">
        <v>0</v>
      </c>
      <c r="PD304" s="59">
        <v>0</v>
      </c>
      <c r="PE304" s="55">
        <v>0</v>
      </c>
      <c r="PF304" s="58">
        <v>0</v>
      </c>
      <c r="PG304" s="59">
        <v>0</v>
      </c>
      <c r="PH304" s="59">
        <v>0</v>
      </c>
      <c r="PI304" s="59">
        <v>0</v>
      </c>
      <c r="PJ304" s="59">
        <v>0</v>
      </c>
      <c r="PK304" s="59">
        <v>0</v>
      </c>
      <c r="PL304" s="59">
        <v>0</v>
      </c>
      <c r="PM304" s="59">
        <v>0</v>
      </c>
      <c r="PN304" s="59">
        <v>0</v>
      </c>
      <c r="PO304" s="59">
        <v>0</v>
      </c>
      <c r="PP304" s="59">
        <v>0</v>
      </c>
      <c r="PQ304" s="59">
        <v>0</v>
      </c>
      <c r="PR304" s="59">
        <v>0</v>
      </c>
      <c r="PS304" s="59">
        <v>0</v>
      </c>
      <c r="PT304" s="59">
        <v>0</v>
      </c>
      <c r="PU304" s="59">
        <v>0</v>
      </c>
      <c r="PV304" s="59">
        <v>0</v>
      </c>
      <c r="PW304" s="59">
        <v>0</v>
      </c>
      <c r="PX304" s="59">
        <v>0</v>
      </c>
      <c r="PY304" s="59">
        <v>0</v>
      </c>
      <c r="PZ304" s="59">
        <v>0</v>
      </c>
      <c r="QA304" s="59">
        <v>0</v>
      </c>
      <c r="QB304" s="59">
        <v>0</v>
      </c>
      <c r="QC304" s="59">
        <v>0</v>
      </c>
      <c r="QD304" s="71">
        <v>0</v>
      </c>
      <c r="QE304" s="72">
        <v>0</v>
      </c>
      <c r="QF304" s="59">
        <v>0</v>
      </c>
      <c r="QG304" s="59">
        <v>0</v>
      </c>
      <c r="QH304" s="59">
        <v>0</v>
      </c>
      <c r="QI304" s="59">
        <v>0</v>
      </c>
      <c r="QJ304" s="59">
        <v>0</v>
      </c>
      <c r="QK304" s="59">
        <v>0</v>
      </c>
      <c r="QL304" s="59">
        <v>0</v>
      </c>
      <c r="QM304" s="59">
        <v>0</v>
      </c>
      <c r="QN304" s="59">
        <v>0</v>
      </c>
      <c r="QO304" s="59">
        <v>0</v>
      </c>
      <c r="QP304" s="59">
        <v>0</v>
      </c>
      <c r="QQ304" s="59">
        <v>0</v>
      </c>
      <c r="QR304" s="59">
        <v>0</v>
      </c>
      <c r="QS304" s="59">
        <v>0</v>
      </c>
      <c r="QT304" s="59">
        <v>0</v>
      </c>
      <c r="QU304" s="59">
        <v>0</v>
      </c>
      <c r="QV304" s="59">
        <v>0</v>
      </c>
      <c r="QW304" s="59">
        <v>0</v>
      </c>
      <c r="QX304" s="59">
        <v>0</v>
      </c>
      <c r="QY304" s="59">
        <v>0</v>
      </c>
      <c r="QZ304" s="59">
        <v>0</v>
      </c>
      <c r="RA304" s="59">
        <v>0</v>
      </c>
      <c r="RB304" s="59">
        <v>0</v>
      </c>
      <c r="RC304" s="55">
        <v>0</v>
      </c>
      <c r="RD304" s="58">
        <v>0</v>
      </c>
      <c r="RE304" s="59">
        <v>0</v>
      </c>
      <c r="RF304" s="59">
        <v>0</v>
      </c>
      <c r="RG304" s="59">
        <v>0</v>
      </c>
      <c r="RH304" s="59">
        <v>0</v>
      </c>
      <c r="RI304" s="59">
        <v>0</v>
      </c>
      <c r="RJ304" s="59">
        <v>0</v>
      </c>
      <c r="RK304" s="59">
        <v>0</v>
      </c>
      <c r="RL304" s="59">
        <v>0</v>
      </c>
      <c r="RM304" s="59">
        <v>0</v>
      </c>
      <c r="RN304" s="59">
        <v>0</v>
      </c>
      <c r="RO304" s="59">
        <v>0</v>
      </c>
      <c r="RP304" s="59">
        <v>0</v>
      </c>
      <c r="RQ304" s="59">
        <v>0</v>
      </c>
      <c r="RR304" s="59">
        <v>0</v>
      </c>
      <c r="RS304" s="59">
        <v>0</v>
      </c>
      <c r="RT304" s="59">
        <v>0</v>
      </c>
      <c r="RU304" s="59">
        <v>0</v>
      </c>
      <c r="RV304" s="59">
        <v>0</v>
      </c>
      <c r="RW304" s="59">
        <v>0</v>
      </c>
      <c r="RX304" s="59">
        <v>0</v>
      </c>
      <c r="RY304" s="59">
        <v>0</v>
      </c>
      <c r="RZ304" s="59">
        <v>0</v>
      </c>
      <c r="SA304" s="59">
        <v>0</v>
      </c>
      <c r="SB304" s="55">
        <v>0</v>
      </c>
      <c r="SC304" s="58">
        <v>0</v>
      </c>
      <c r="SD304" s="59">
        <v>0</v>
      </c>
      <c r="SE304" s="59">
        <v>0</v>
      </c>
      <c r="SF304" s="59">
        <v>0</v>
      </c>
      <c r="SG304" s="59">
        <v>0</v>
      </c>
      <c r="SH304" s="59">
        <v>0</v>
      </c>
      <c r="SI304" s="59">
        <v>0</v>
      </c>
      <c r="SJ304" s="59">
        <v>0</v>
      </c>
      <c r="SK304" s="59">
        <v>0</v>
      </c>
      <c r="SL304" s="59">
        <v>0</v>
      </c>
      <c r="SM304" s="59">
        <v>0</v>
      </c>
      <c r="SN304" s="59">
        <v>0</v>
      </c>
      <c r="SO304" s="59">
        <v>0</v>
      </c>
      <c r="SP304" s="59">
        <v>0</v>
      </c>
      <c r="SQ304" s="59">
        <v>0</v>
      </c>
      <c r="SR304" s="59">
        <v>0</v>
      </c>
      <c r="SS304" s="59">
        <v>0</v>
      </c>
      <c r="ST304" s="59">
        <v>0</v>
      </c>
      <c r="SU304" s="59">
        <v>0</v>
      </c>
      <c r="SV304" s="59">
        <v>0</v>
      </c>
      <c r="SW304" s="59">
        <v>0</v>
      </c>
      <c r="SX304" s="59">
        <v>0</v>
      </c>
      <c r="SY304" s="59">
        <v>0</v>
      </c>
      <c r="SZ304" s="59">
        <v>0</v>
      </c>
      <c r="TA304" s="55">
        <v>0</v>
      </c>
      <c r="TB304" s="58">
        <v>0</v>
      </c>
      <c r="TC304" s="59">
        <v>0</v>
      </c>
      <c r="TD304" s="59">
        <v>0</v>
      </c>
      <c r="TE304" s="59">
        <v>0</v>
      </c>
      <c r="TF304" s="59">
        <v>0</v>
      </c>
      <c r="TG304" s="59">
        <v>0</v>
      </c>
      <c r="TH304" s="59">
        <v>0</v>
      </c>
      <c r="TI304" s="59">
        <v>0</v>
      </c>
      <c r="TJ304" s="59">
        <v>0</v>
      </c>
      <c r="TK304" s="59">
        <v>0</v>
      </c>
      <c r="TL304" s="59">
        <v>0</v>
      </c>
      <c r="TM304" s="59">
        <v>0</v>
      </c>
      <c r="TN304" s="59">
        <v>0</v>
      </c>
      <c r="TO304" s="59">
        <v>0</v>
      </c>
      <c r="TP304" s="59">
        <v>0</v>
      </c>
      <c r="TQ304" s="59">
        <v>0</v>
      </c>
      <c r="TR304" s="59">
        <v>0</v>
      </c>
      <c r="TS304" s="59">
        <v>0</v>
      </c>
      <c r="TT304" s="59">
        <v>0</v>
      </c>
      <c r="TU304" s="59">
        <v>0</v>
      </c>
      <c r="TV304" s="59">
        <v>0</v>
      </c>
      <c r="TW304" s="59">
        <v>0</v>
      </c>
      <c r="TX304" s="59">
        <v>0</v>
      </c>
      <c r="TY304" s="59">
        <v>0</v>
      </c>
      <c r="TZ304" s="71">
        <v>0</v>
      </c>
      <c r="UA304" s="73">
        <v>15931.394213796606</v>
      </c>
      <c r="UB304" s="53">
        <v>15924.840290877582</v>
      </c>
      <c r="UC304" s="53">
        <v>15919.931876970959</v>
      </c>
      <c r="UD304" s="53">
        <v>15915.951516079906</v>
      </c>
      <c r="UE304" s="53">
        <v>15913.460199313338</v>
      </c>
      <c r="UF304" s="53">
        <v>15911.661950978727</v>
      </c>
      <c r="UG304" s="53">
        <v>15910.302874408861</v>
      </c>
      <c r="UH304" s="53">
        <v>15909.23959334499</v>
      </c>
      <c r="UI304" s="53">
        <v>15908.38501748093</v>
      </c>
      <c r="UJ304" s="53">
        <v>15907.683190399644</v>
      </c>
      <c r="UK304" s="53">
        <v>15906.600724936969</v>
      </c>
      <c r="UL304" s="53">
        <v>15905.53422762726</v>
      </c>
      <c r="UM304" s="53">
        <v>15904.602569130002</v>
      </c>
      <c r="UN304" s="53">
        <v>15903.834048806066</v>
      </c>
      <c r="UO304" s="53">
        <v>15903.240091597942</v>
      </c>
      <c r="UP304" s="53">
        <v>15902.771777877671</v>
      </c>
      <c r="UQ304" s="53">
        <v>15902.400560436923</v>
      </c>
      <c r="UR304" s="53">
        <v>15901.481880901838</v>
      </c>
      <c r="US304" s="53">
        <v>15901.082353854088</v>
      </c>
      <c r="UT304" s="53">
        <v>15900.90603642729</v>
      </c>
      <c r="UU304" s="53">
        <v>15900.839736876189</v>
      </c>
      <c r="UV304" s="53">
        <v>15900.853088571521</v>
      </c>
      <c r="UW304" s="53">
        <v>15900.853088571519</v>
      </c>
      <c r="UX304" s="53">
        <v>15900.853088571519</v>
      </c>
      <c r="UY304" s="74">
        <v>15900.853088571519</v>
      </c>
      <c r="UZ304" s="73">
        <v>8259.3793032507128</v>
      </c>
      <c r="VA304" s="53">
        <v>8255.9815255932117</v>
      </c>
      <c r="VB304" s="53">
        <v>8253.4368360520384</v>
      </c>
      <c r="VC304" s="53">
        <v>8251.3732809154408</v>
      </c>
      <c r="VD304" s="53">
        <v>8250.0816971492332</v>
      </c>
      <c r="VE304" s="53">
        <v>8249.1494237475654</v>
      </c>
      <c r="VF304" s="53">
        <v>8248.4448319998464</v>
      </c>
      <c r="VG304" s="53">
        <v>8247.8935907528721</v>
      </c>
      <c r="VH304" s="53">
        <v>8247.4505494151235</v>
      </c>
      <c r="VI304" s="53">
        <v>8247.0866982673942</v>
      </c>
      <c r="VJ304" s="53">
        <v>8246.5255111723436</v>
      </c>
      <c r="VK304" s="53">
        <v>8245.9726025135951</v>
      </c>
      <c r="VL304" s="53">
        <v>8245.489598904076</v>
      </c>
      <c r="VM304" s="53">
        <v>8245.0911716997471</v>
      </c>
      <c r="VN304" s="53">
        <v>8244.7832439813083</v>
      </c>
      <c r="VO304" s="53">
        <v>8244.5404541415282</v>
      </c>
      <c r="VP304" s="53">
        <v>8244.3480023318516</v>
      </c>
      <c r="VQ304" s="53">
        <v>8243.8717274599494</v>
      </c>
      <c r="VR304" s="53">
        <v>8243.6645989823664</v>
      </c>
      <c r="VS304" s="53">
        <v>8243.5731900016999</v>
      </c>
      <c r="VT304" s="53">
        <v>8243.5388180482551</v>
      </c>
      <c r="VU304" s="53">
        <v>8243.5457400234845</v>
      </c>
      <c r="VV304" s="53">
        <v>8243.5457400234827</v>
      </c>
      <c r="VW304" s="53">
        <v>8243.5457400234827</v>
      </c>
      <c r="VX304" s="74">
        <v>8243.5457400234827</v>
      </c>
      <c r="VY304" s="65">
        <f t="shared" si="4"/>
        <v>300</v>
      </c>
    </row>
    <row r="305" spans="1:597">
      <c r="A305" s="51" t="s">
        <v>660</v>
      </c>
      <c r="B305" s="69" t="s">
        <v>2</v>
      </c>
      <c r="C305" t="s">
        <v>659</v>
      </c>
      <c r="D305" t="s">
        <v>736</v>
      </c>
      <c r="E305" t="s">
        <v>727</v>
      </c>
      <c r="F305" t="s">
        <v>721</v>
      </c>
      <c r="G305" t="s">
        <v>664</v>
      </c>
      <c r="H305" t="s">
        <v>1005</v>
      </c>
      <c r="I305" t="s">
        <v>666</v>
      </c>
      <c r="J305" t="s">
        <v>1227</v>
      </c>
      <c r="K305" s="5" t="s">
        <v>1007</v>
      </c>
      <c r="L305" t="s">
        <v>1008</v>
      </c>
      <c r="M305">
        <v>30</v>
      </c>
      <c r="N305" s="52">
        <v>42.309599999999996</v>
      </c>
      <c r="O305" s="52">
        <v>0</v>
      </c>
      <c r="P305" s="52">
        <v>0</v>
      </c>
      <c r="Q305" s="53">
        <v>3564.17</v>
      </c>
      <c r="R305" s="53">
        <v>0</v>
      </c>
      <c r="S305" s="53">
        <v>0</v>
      </c>
      <c r="T305" s="53">
        <v>0</v>
      </c>
      <c r="U305" s="53">
        <v>0.3017295617066722</v>
      </c>
      <c r="V305" s="53">
        <v>0.45</v>
      </c>
      <c r="W305" s="2" t="s">
        <v>833</v>
      </c>
      <c r="X305" s="54">
        <v>0</v>
      </c>
      <c r="Y305" s="54">
        <v>0.3</v>
      </c>
      <c r="Z305" t="s">
        <v>776</v>
      </c>
      <c r="AA305" t="s">
        <v>834</v>
      </c>
      <c r="AB305" s="54">
        <v>0.84161931255282696</v>
      </c>
      <c r="AC305" t="s">
        <v>778</v>
      </c>
      <c r="AD305" s="54">
        <v>0</v>
      </c>
      <c r="AE305" s="53">
        <v>0</v>
      </c>
      <c r="AG305" s="53">
        <v>0</v>
      </c>
      <c r="AI305" s="55">
        <v>0</v>
      </c>
      <c r="AJ305" s="5" t="s">
        <v>701</v>
      </c>
      <c r="AK305" t="s">
        <v>1009</v>
      </c>
      <c r="AL305" s="1" t="s">
        <v>1010</v>
      </c>
      <c r="AM305" s="5" t="s">
        <v>1007</v>
      </c>
      <c r="AN305" t="s">
        <v>1007</v>
      </c>
      <c r="AO305" t="s">
        <v>1007</v>
      </c>
      <c r="AP305" t="s">
        <v>1007</v>
      </c>
      <c r="AQ305" t="s">
        <v>1007</v>
      </c>
      <c r="AR305" t="s">
        <v>1007</v>
      </c>
      <c r="AS305" t="s">
        <v>1007</v>
      </c>
      <c r="AT305" t="s">
        <v>1007</v>
      </c>
      <c r="AU305" t="s">
        <v>1007</v>
      </c>
      <c r="AV305" t="s">
        <v>1007</v>
      </c>
      <c r="AW305" t="s">
        <v>1007</v>
      </c>
      <c r="AX305" t="s">
        <v>1007</v>
      </c>
      <c r="AY305" t="s">
        <v>1007</v>
      </c>
      <c r="AZ305" t="s">
        <v>1007</v>
      </c>
      <c r="BA305" t="s">
        <v>1007</v>
      </c>
      <c r="BB305" t="s">
        <v>1007</v>
      </c>
      <c r="BC305" t="s">
        <v>1007</v>
      </c>
      <c r="BD305" t="s">
        <v>1007</v>
      </c>
      <c r="BE305" t="s">
        <v>1007</v>
      </c>
      <c r="BF305" t="s">
        <v>1007</v>
      </c>
      <c r="BG305" t="s">
        <v>1007</v>
      </c>
      <c r="BH305" t="s">
        <v>1007</v>
      </c>
      <c r="BI305" t="s">
        <v>1007</v>
      </c>
      <c r="BJ305" t="s">
        <v>1007</v>
      </c>
      <c r="BK305" t="s">
        <v>1007</v>
      </c>
      <c r="BL305" t="s">
        <v>1007</v>
      </c>
      <c r="BM305" s="1" t="s">
        <v>1007</v>
      </c>
      <c r="BN305" s="5" t="s">
        <v>1008</v>
      </c>
      <c r="BO305" t="s">
        <v>1008</v>
      </c>
      <c r="BP305" t="s">
        <v>1008</v>
      </c>
      <c r="BQ305" t="s">
        <v>1008</v>
      </c>
      <c r="BR305" t="s">
        <v>1008</v>
      </c>
      <c r="BS305" t="s">
        <v>1008</v>
      </c>
      <c r="BT305" t="s">
        <v>1008</v>
      </c>
      <c r="BU305" t="s">
        <v>1008</v>
      </c>
      <c r="BV305" t="s">
        <v>1008</v>
      </c>
      <c r="BW305" t="s">
        <v>1008</v>
      </c>
      <c r="BX305" t="s">
        <v>1008</v>
      </c>
      <c r="BY305" t="s">
        <v>1008</v>
      </c>
      <c r="BZ305" t="s">
        <v>1008</v>
      </c>
      <c r="CA305" t="s">
        <v>1008</v>
      </c>
      <c r="CB305" t="s">
        <v>1008</v>
      </c>
      <c r="CC305" t="s">
        <v>1008</v>
      </c>
      <c r="CD305" t="s">
        <v>1008</v>
      </c>
      <c r="CE305" t="s">
        <v>1008</v>
      </c>
      <c r="CF305" t="s">
        <v>1008</v>
      </c>
      <c r="CG305" t="s">
        <v>1008</v>
      </c>
      <c r="CH305" t="s">
        <v>1008</v>
      </c>
      <c r="CI305" t="s">
        <v>1008</v>
      </c>
      <c r="CJ305" t="s">
        <v>1008</v>
      </c>
      <c r="CK305" t="s">
        <v>1008</v>
      </c>
      <c r="CL305" t="s">
        <v>1008</v>
      </c>
      <c r="CM305" t="s">
        <v>1008</v>
      </c>
      <c r="CN305" s="1" t="s">
        <v>1008</v>
      </c>
      <c r="CO305" s="56">
        <v>3564.17</v>
      </c>
      <c r="CP305" s="53">
        <v>3564.17</v>
      </c>
      <c r="CQ305" s="53">
        <v>3564.17</v>
      </c>
      <c r="CR305" s="53">
        <v>3564.17</v>
      </c>
      <c r="CS305" s="53">
        <v>3564.17</v>
      </c>
      <c r="CT305" s="53">
        <v>3564.17</v>
      </c>
      <c r="CU305" s="53">
        <v>3564.17</v>
      </c>
      <c r="CV305" s="53">
        <v>3564.17</v>
      </c>
      <c r="CW305" s="53">
        <v>3564.17</v>
      </c>
      <c r="CX305" s="53">
        <v>3564.17</v>
      </c>
      <c r="CY305" s="53">
        <v>3564.17</v>
      </c>
      <c r="CZ305" s="53">
        <v>3564.17</v>
      </c>
      <c r="DA305" s="53">
        <v>3564.17</v>
      </c>
      <c r="DB305" s="53">
        <v>3564.17</v>
      </c>
      <c r="DC305" s="53">
        <v>3564.17</v>
      </c>
      <c r="DD305" s="53">
        <v>3564.17</v>
      </c>
      <c r="DE305" s="53">
        <v>3564.17</v>
      </c>
      <c r="DF305" s="53">
        <v>3564.17</v>
      </c>
      <c r="DG305" s="53">
        <v>3564.17</v>
      </c>
      <c r="DH305" s="53">
        <v>3564.17</v>
      </c>
      <c r="DI305" s="53">
        <v>3564.17</v>
      </c>
      <c r="DJ305" s="53">
        <v>3564.17</v>
      </c>
      <c r="DK305" s="53">
        <v>3564.17</v>
      </c>
      <c r="DL305" s="53">
        <v>3564.17</v>
      </c>
      <c r="DM305" s="53">
        <v>3564.17</v>
      </c>
      <c r="DN305" s="53">
        <v>3564.17</v>
      </c>
      <c r="DO305" s="57">
        <v>3564.17</v>
      </c>
      <c r="DP305" s="58">
        <v>0</v>
      </c>
      <c r="DQ305" s="59">
        <v>0</v>
      </c>
      <c r="DR305" s="59">
        <v>0</v>
      </c>
      <c r="DS305" s="59">
        <v>0</v>
      </c>
      <c r="DT305" s="59">
        <v>0</v>
      </c>
      <c r="DU305" s="59">
        <v>0</v>
      </c>
      <c r="DV305" s="59">
        <v>0</v>
      </c>
      <c r="DW305" s="59">
        <v>0</v>
      </c>
      <c r="DX305" s="59">
        <v>0</v>
      </c>
      <c r="DY305" s="59">
        <v>0</v>
      </c>
      <c r="DZ305" s="59">
        <v>0</v>
      </c>
      <c r="EA305" s="59">
        <v>0</v>
      </c>
      <c r="EB305" s="59">
        <v>0</v>
      </c>
      <c r="EC305" s="59">
        <v>0</v>
      </c>
      <c r="ED305" s="59">
        <v>0</v>
      </c>
      <c r="EE305" s="59">
        <v>0</v>
      </c>
      <c r="EF305" s="59">
        <v>0</v>
      </c>
      <c r="EG305" s="59">
        <v>0</v>
      </c>
      <c r="EH305" s="59">
        <v>0</v>
      </c>
      <c r="EI305" s="59">
        <v>0</v>
      </c>
      <c r="EJ305" s="59">
        <v>0</v>
      </c>
      <c r="EK305" s="59">
        <v>0</v>
      </c>
      <c r="EL305" s="59">
        <v>0</v>
      </c>
      <c r="EM305" s="59">
        <v>0</v>
      </c>
      <c r="EN305" s="59">
        <v>0</v>
      </c>
      <c r="EO305" s="59">
        <v>0</v>
      </c>
      <c r="EP305" s="59">
        <v>0</v>
      </c>
      <c r="EQ305" s="72">
        <v>0</v>
      </c>
      <c r="ER305" s="59">
        <v>0</v>
      </c>
      <c r="ES305" s="59">
        <v>0</v>
      </c>
      <c r="ET305" s="59">
        <v>0</v>
      </c>
      <c r="EU305" s="59">
        <v>0</v>
      </c>
      <c r="EV305" s="59">
        <v>0</v>
      </c>
      <c r="EW305" s="59">
        <v>0</v>
      </c>
      <c r="EX305" s="59">
        <v>0</v>
      </c>
      <c r="EY305" s="59">
        <v>0</v>
      </c>
      <c r="EZ305" s="59">
        <v>0</v>
      </c>
      <c r="FA305" s="59">
        <v>0</v>
      </c>
      <c r="FB305" s="59">
        <v>0</v>
      </c>
      <c r="FC305" s="59">
        <v>0</v>
      </c>
      <c r="FD305" s="59">
        <v>0</v>
      </c>
      <c r="FE305" s="59">
        <v>0</v>
      </c>
      <c r="FF305" s="59">
        <v>0</v>
      </c>
      <c r="FG305" s="59">
        <v>0</v>
      </c>
      <c r="FH305" s="59">
        <v>0</v>
      </c>
      <c r="FI305" s="59">
        <v>0</v>
      </c>
      <c r="FJ305" s="59">
        <v>0</v>
      </c>
      <c r="FK305" s="59">
        <v>0</v>
      </c>
      <c r="FL305" s="59">
        <v>0</v>
      </c>
      <c r="FM305" s="59">
        <v>0</v>
      </c>
      <c r="FN305" s="59">
        <v>0</v>
      </c>
      <c r="FO305" s="55">
        <v>0</v>
      </c>
      <c r="FP305" s="58">
        <v>0</v>
      </c>
      <c r="FQ305" s="59">
        <v>0</v>
      </c>
      <c r="FR305" s="59">
        <v>0</v>
      </c>
      <c r="FS305" s="59">
        <v>0</v>
      </c>
      <c r="FT305" s="59">
        <v>0</v>
      </c>
      <c r="FU305" s="59">
        <v>0</v>
      </c>
      <c r="FV305" s="59">
        <v>0</v>
      </c>
      <c r="FW305" s="59">
        <v>0</v>
      </c>
      <c r="FX305" s="59">
        <v>0</v>
      </c>
      <c r="FY305" s="59">
        <v>0</v>
      </c>
      <c r="FZ305" s="59">
        <v>0</v>
      </c>
      <c r="GA305" s="59">
        <v>0</v>
      </c>
      <c r="GB305" s="59">
        <v>0</v>
      </c>
      <c r="GC305" s="59">
        <v>0</v>
      </c>
      <c r="GD305" s="59">
        <v>0</v>
      </c>
      <c r="GE305" s="59">
        <v>0</v>
      </c>
      <c r="GF305" s="59">
        <v>0</v>
      </c>
      <c r="GG305" s="59">
        <v>0</v>
      </c>
      <c r="GH305" s="59">
        <v>0</v>
      </c>
      <c r="GI305" s="59">
        <v>0</v>
      </c>
      <c r="GJ305" s="59">
        <v>0</v>
      </c>
      <c r="GK305" s="59">
        <v>0</v>
      </c>
      <c r="GL305" s="59">
        <v>0</v>
      </c>
      <c r="GM305" s="59">
        <v>0</v>
      </c>
      <c r="GN305" s="55">
        <v>0</v>
      </c>
      <c r="GO305" s="58">
        <v>0</v>
      </c>
      <c r="GP305" s="59">
        <v>0</v>
      </c>
      <c r="GQ305" s="59">
        <v>0</v>
      </c>
      <c r="GR305" s="59">
        <v>0</v>
      </c>
      <c r="GS305" s="59">
        <v>0</v>
      </c>
      <c r="GT305" s="59">
        <v>0</v>
      </c>
      <c r="GU305" s="59">
        <v>0</v>
      </c>
      <c r="GV305" s="59">
        <v>0</v>
      </c>
      <c r="GW305" s="59">
        <v>0</v>
      </c>
      <c r="GX305" s="59">
        <v>0</v>
      </c>
      <c r="GY305" s="59">
        <v>0</v>
      </c>
      <c r="GZ305" s="59">
        <v>0</v>
      </c>
      <c r="HA305" s="59">
        <v>0</v>
      </c>
      <c r="HB305" s="59">
        <v>0</v>
      </c>
      <c r="HC305" s="59">
        <v>0</v>
      </c>
      <c r="HD305" s="59">
        <v>0</v>
      </c>
      <c r="HE305" s="59">
        <v>0</v>
      </c>
      <c r="HF305" s="59">
        <v>0</v>
      </c>
      <c r="HG305" s="59">
        <v>0</v>
      </c>
      <c r="HH305" s="59">
        <v>0</v>
      </c>
      <c r="HI305" s="59">
        <v>0</v>
      </c>
      <c r="HJ305" s="59">
        <v>0</v>
      </c>
      <c r="HK305" s="59">
        <v>0</v>
      </c>
      <c r="HL305" s="59">
        <v>0</v>
      </c>
      <c r="HM305" s="55">
        <v>0</v>
      </c>
      <c r="HN305" s="58">
        <v>0</v>
      </c>
      <c r="HO305" s="59">
        <v>0</v>
      </c>
      <c r="HP305" s="59">
        <v>0</v>
      </c>
      <c r="HQ305" s="59">
        <v>0</v>
      </c>
      <c r="HR305" s="59">
        <v>0</v>
      </c>
      <c r="HS305" s="59">
        <v>0</v>
      </c>
      <c r="HT305" s="59">
        <v>0</v>
      </c>
      <c r="HU305" s="59">
        <v>0</v>
      </c>
      <c r="HV305" s="59">
        <v>0</v>
      </c>
      <c r="HW305" s="59">
        <v>0</v>
      </c>
      <c r="HX305" s="59">
        <v>0</v>
      </c>
      <c r="HY305" s="59">
        <v>0</v>
      </c>
      <c r="HZ305" s="59">
        <v>0</v>
      </c>
      <c r="IA305" s="59">
        <v>0</v>
      </c>
      <c r="IB305" s="59">
        <v>0</v>
      </c>
      <c r="IC305" s="59">
        <v>0</v>
      </c>
      <c r="ID305" s="59">
        <v>0</v>
      </c>
      <c r="IE305" s="59">
        <v>0</v>
      </c>
      <c r="IF305" s="59">
        <v>0</v>
      </c>
      <c r="IG305" s="59">
        <v>0</v>
      </c>
      <c r="IH305" s="59">
        <v>0</v>
      </c>
      <c r="II305" s="59">
        <v>0</v>
      </c>
      <c r="IJ305" s="59">
        <v>0</v>
      </c>
      <c r="IK305" s="59">
        <v>0</v>
      </c>
      <c r="IL305" s="71">
        <v>0</v>
      </c>
      <c r="IM305" s="72">
        <v>0</v>
      </c>
      <c r="IN305" s="59">
        <v>0</v>
      </c>
      <c r="IO305" s="59">
        <v>0</v>
      </c>
      <c r="IP305" s="59">
        <v>0</v>
      </c>
      <c r="IQ305" s="59">
        <v>0</v>
      </c>
      <c r="IR305" s="59">
        <v>0</v>
      </c>
      <c r="IS305" s="59">
        <v>0</v>
      </c>
      <c r="IT305" s="59">
        <v>0</v>
      </c>
      <c r="IU305" s="59">
        <v>0</v>
      </c>
      <c r="IV305" s="59">
        <v>0</v>
      </c>
      <c r="IW305" s="59">
        <v>0</v>
      </c>
      <c r="IX305" s="59">
        <v>0</v>
      </c>
      <c r="IY305" s="59">
        <v>0</v>
      </c>
      <c r="IZ305" s="59">
        <v>0</v>
      </c>
      <c r="JA305" s="59">
        <v>0</v>
      </c>
      <c r="JB305" s="59">
        <v>0</v>
      </c>
      <c r="JC305" s="59">
        <v>0</v>
      </c>
      <c r="JD305" s="59">
        <v>0</v>
      </c>
      <c r="JE305" s="59">
        <v>0</v>
      </c>
      <c r="JF305" s="59">
        <v>0</v>
      </c>
      <c r="JG305" s="59">
        <v>0</v>
      </c>
      <c r="JH305" s="59">
        <v>0</v>
      </c>
      <c r="JI305" s="59">
        <v>0</v>
      </c>
      <c r="JJ305" s="59">
        <v>0</v>
      </c>
      <c r="JK305" s="55">
        <v>0</v>
      </c>
      <c r="JL305" s="58">
        <v>0</v>
      </c>
      <c r="JM305" s="59">
        <v>0</v>
      </c>
      <c r="JN305" s="59">
        <v>0</v>
      </c>
      <c r="JO305" s="59">
        <v>0</v>
      </c>
      <c r="JP305" s="59">
        <v>0</v>
      </c>
      <c r="JQ305" s="59">
        <v>0</v>
      </c>
      <c r="JR305" s="59">
        <v>0</v>
      </c>
      <c r="JS305" s="59">
        <v>0</v>
      </c>
      <c r="JT305" s="59">
        <v>0</v>
      </c>
      <c r="JU305" s="59">
        <v>0</v>
      </c>
      <c r="JV305" s="59">
        <v>0</v>
      </c>
      <c r="JW305" s="59">
        <v>0</v>
      </c>
      <c r="JX305" s="59">
        <v>0</v>
      </c>
      <c r="JY305" s="59">
        <v>0</v>
      </c>
      <c r="JZ305" s="59">
        <v>0</v>
      </c>
      <c r="KA305" s="59">
        <v>0</v>
      </c>
      <c r="KB305" s="59">
        <v>0</v>
      </c>
      <c r="KC305" s="59">
        <v>0</v>
      </c>
      <c r="KD305" s="59">
        <v>0</v>
      </c>
      <c r="KE305" s="59">
        <v>0</v>
      </c>
      <c r="KF305" s="59">
        <v>0</v>
      </c>
      <c r="KG305" s="59">
        <v>0</v>
      </c>
      <c r="KH305" s="59">
        <v>0</v>
      </c>
      <c r="KI305" s="59">
        <v>0</v>
      </c>
      <c r="KJ305" s="55">
        <v>0</v>
      </c>
      <c r="KK305" s="58">
        <v>0</v>
      </c>
      <c r="KL305" s="59">
        <v>0</v>
      </c>
      <c r="KM305" s="59">
        <v>0</v>
      </c>
      <c r="KN305" s="59">
        <v>0</v>
      </c>
      <c r="KO305" s="59">
        <v>0</v>
      </c>
      <c r="KP305" s="59">
        <v>0</v>
      </c>
      <c r="KQ305" s="59">
        <v>0</v>
      </c>
      <c r="KR305" s="59">
        <v>0</v>
      </c>
      <c r="KS305" s="59">
        <v>0</v>
      </c>
      <c r="KT305" s="59">
        <v>0</v>
      </c>
      <c r="KU305" s="59">
        <v>0</v>
      </c>
      <c r="KV305" s="59">
        <v>0</v>
      </c>
      <c r="KW305" s="59">
        <v>0</v>
      </c>
      <c r="KX305" s="59">
        <v>0</v>
      </c>
      <c r="KY305" s="59">
        <v>0</v>
      </c>
      <c r="KZ305" s="59">
        <v>0</v>
      </c>
      <c r="LA305" s="59">
        <v>0</v>
      </c>
      <c r="LB305" s="59">
        <v>0</v>
      </c>
      <c r="LC305" s="59">
        <v>0</v>
      </c>
      <c r="LD305" s="59">
        <v>0</v>
      </c>
      <c r="LE305" s="59">
        <v>0</v>
      </c>
      <c r="LF305" s="59">
        <v>0</v>
      </c>
      <c r="LG305" s="59">
        <v>0</v>
      </c>
      <c r="LH305" s="59">
        <v>0</v>
      </c>
      <c r="LI305" s="55">
        <v>0</v>
      </c>
      <c r="LJ305" s="58">
        <v>0</v>
      </c>
      <c r="LK305" s="59">
        <v>0</v>
      </c>
      <c r="LL305" s="59">
        <v>0</v>
      </c>
      <c r="LM305" s="59">
        <v>0</v>
      </c>
      <c r="LN305" s="59">
        <v>0</v>
      </c>
      <c r="LO305" s="59">
        <v>0</v>
      </c>
      <c r="LP305" s="59">
        <v>0</v>
      </c>
      <c r="LQ305" s="59">
        <v>0</v>
      </c>
      <c r="LR305" s="59">
        <v>0</v>
      </c>
      <c r="LS305" s="59">
        <v>0</v>
      </c>
      <c r="LT305" s="59">
        <v>0</v>
      </c>
      <c r="LU305" s="59">
        <v>0</v>
      </c>
      <c r="LV305" s="59">
        <v>0</v>
      </c>
      <c r="LW305" s="59">
        <v>0</v>
      </c>
      <c r="LX305" s="59">
        <v>0</v>
      </c>
      <c r="LY305" s="59">
        <v>0</v>
      </c>
      <c r="LZ305" s="59">
        <v>0</v>
      </c>
      <c r="MA305" s="59">
        <v>0</v>
      </c>
      <c r="MB305" s="59">
        <v>0</v>
      </c>
      <c r="MC305" s="59">
        <v>0</v>
      </c>
      <c r="MD305" s="59">
        <v>0</v>
      </c>
      <c r="ME305" s="59">
        <v>0</v>
      </c>
      <c r="MF305" s="59">
        <v>0</v>
      </c>
      <c r="MG305" s="59">
        <v>0</v>
      </c>
      <c r="MH305" s="71">
        <v>0</v>
      </c>
      <c r="MI305" s="72">
        <v>0</v>
      </c>
      <c r="MJ305" s="59">
        <v>0</v>
      </c>
      <c r="MK305" s="59">
        <v>0</v>
      </c>
      <c r="ML305" s="59">
        <v>0</v>
      </c>
      <c r="MM305" s="59">
        <v>0</v>
      </c>
      <c r="MN305" s="59">
        <v>0</v>
      </c>
      <c r="MO305" s="59">
        <v>0</v>
      </c>
      <c r="MP305" s="59">
        <v>0</v>
      </c>
      <c r="MQ305" s="59">
        <v>0</v>
      </c>
      <c r="MR305" s="59">
        <v>0</v>
      </c>
      <c r="MS305" s="59">
        <v>0</v>
      </c>
      <c r="MT305" s="59">
        <v>0</v>
      </c>
      <c r="MU305" s="59">
        <v>0</v>
      </c>
      <c r="MV305" s="59">
        <v>0</v>
      </c>
      <c r="MW305" s="59">
        <v>0</v>
      </c>
      <c r="MX305" s="59">
        <v>0</v>
      </c>
      <c r="MY305" s="59">
        <v>0</v>
      </c>
      <c r="MZ305" s="59">
        <v>0</v>
      </c>
      <c r="NA305" s="59">
        <v>0</v>
      </c>
      <c r="NB305" s="59">
        <v>0</v>
      </c>
      <c r="NC305" s="59">
        <v>0</v>
      </c>
      <c r="ND305" s="59">
        <v>0</v>
      </c>
      <c r="NE305" s="59">
        <v>0</v>
      </c>
      <c r="NF305" s="59">
        <v>0</v>
      </c>
      <c r="NG305" s="55">
        <v>0</v>
      </c>
      <c r="NH305" s="58">
        <v>0</v>
      </c>
      <c r="NI305" s="59">
        <v>0</v>
      </c>
      <c r="NJ305" s="59">
        <v>0</v>
      </c>
      <c r="NK305" s="59">
        <v>0</v>
      </c>
      <c r="NL305" s="59">
        <v>0</v>
      </c>
      <c r="NM305" s="59">
        <v>0</v>
      </c>
      <c r="NN305" s="59">
        <v>0</v>
      </c>
      <c r="NO305" s="59">
        <v>0</v>
      </c>
      <c r="NP305" s="59">
        <v>0</v>
      </c>
      <c r="NQ305" s="59">
        <v>0</v>
      </c>
      <c r="NR305" s="59">
        <v>0</v>
      </c>
      <c r="NS305" s="59">
        <v>0</v>
      </c>
      <c r="NT305" s="59">
        <v>0</v>
      </c>
      <c r="NU305" s="59">
        <v>0</v>
      </c>
      <c r="NV305" s="59">
        <v>0</v>
      </c>
      <c r="NW305" s="59">
        <v>0</v>
      </c>
      <c r="NX305" s="59">
        <v>0</v>
      </c>
      <c r="NY305" s="59">
        <v>0</v>
      </c>
      <c r="NZ305" s="59">
        <v>0</v>
      </c>
      <c r="OA305" s="59">
        <v>0</v>
      </c>
      <c r="OB305" s="59">
        <v>0</v>
      </c>
      <c r="OC305" s="59">
        <v>0</v>
      </c>
      <c r="OD305" s="59">
        <v>0</v>
      </c>
      <c r="OE305" s="59">
        <v>0</v>
      </c>
      <c r="OF305" s="55">
        <v>0</v>
      </c>
      <c r="OG305" s="58">
        <v>0</v>
      </c>
      <c r="OH305" s="59">
        <v>0</v>
      </c>
      <c r="OI305" s="59">
        <v>0</v>
      </c>
      <c r="OJ305" s="59">
        <v>0</v>
      </c>
      <c r="OK305" s="59">
        <v>0</v>
      </c>
      <c r="OL305" s="59">
        <v>0</v>
      </c>
      <c r="OM305" s="59">
        <v>0</v>
      </c>
      <c r="ON305" s="59">
        <v>0</v>
      </c>
      <c r="OO305" s="59">
        <v>0</v>
      </c>
      <c r="OP305" s="59">
        <v>0</v>
      </c>
      <c r="OQ305" s="59">
        <v>0</v>
      </c>
      <c r="OR305" s="59">
        <v>0</v>
      </c>
      <c r="OS305" s="59">
        <v>0</v>
      </c>
      <c r="OT305" s="59">
        <v>0</v>
      </c>
      <c r="OU305" s="59">
        <v>0</v>
      </c>
      <c r="OV305" s="59">
        <v>0</v>
      </c>
      <c r="OW305" s="59">
        <v>0</v>
      </c>
      <c r="OX305" s="59">
        <v>0</v>
      </c>
      <c r="OY305" s="59">
        <v>0</v>
      </c>
      <c r="OZ305" s="59">
        <v>0</v>
      </c>
      <c r="PA305" s="59">
        <v>0</v>
      </c>
      <c r="PB305" s="59">
        <v>0</v>
      </c>
      <c r="PC305" s="59">
        <v>0</v>
      </c>
      <c r="PD305" s="59">
        <v>0</v>
      </c>
      <c r="PE305" s="55">
        <v>0</v>
      </c>
      <c r="PF305" s="58">
        <v>0</v>
      </c>
      <c r="PG305" s="59">
        <v>0</v>
      </c>
      <c r="PH305" s="59">
        <v>0</v>
      </c>
      <c r="PI305" s="59">
        <v>0</v>
      </c>
      <c r="PJ305" s="59">
        <v>0</v>
      </c>
      <c r="PK305" s="59">
        <v>0</v>
      </c>
      <c r="PL305" s="59">
        <v>0</v>
      </c>
      <c r="PM305" s="59">
        <v>0</v>
      </c>
      <c r="PN305" s="59">
        <v>0</v>
      </c>
      <c r="PO305" s="59">
        <v>0</v>
      </c>
      <c r="PP305" s="59">
        <v>0</v>
      </c>
      <c r="PQ305" s="59">
        <v>0</v>
      </c>
      <c r="PR305" s="59">
        <v>0</v>
      </c>
      <c r="PS305" s="59">
        <v>0</v>
      </c>
      <c r="PT305" s="59">
        <v>0</v>
      </c>
      <c r="PU305" s="59">
        <v>0</v>
      </c>
      <c r="PV305" s="59">
        <v>0</v>
      </c>
      <c r="PW305" s="59">
        <v>0</v>
      </c>
      <c r="PX305" s="59">
        <v>0</v>
      </c>
      <c r="PY305" s="59">
        <v>0</v>
      </c>
      <c r="PZ305" s="59">
        <v>0</v>
      </c>
      <c r="QA305" s="59">
        <v>0</v>
      </c>
      <c r="QB305" s="59">
        <v>0</v>
      </c>
      <c r="QC305" s="59">
        <v>0</v>
      </c>
      <c r="QD305" s="71">
        <v>0</v>
      </c>
      <c r="QE305" s="72">
        <v>0</v>
      </c>
      <c r="QF305" s="59">
        <v>0</v>
      </c>
      <c r="QG305" s="59">
        <v>0</v>
      </c>
      <c r="QH305" s="59">
        <v>0</v>
      </c>
      <c r="QI305" s="59">
        <v>0</v>
      </c>
      <c r="QJ305" s="59">
        <v>0</v>
      </c>
      <c r="QK305" s="59">
        <v>0</v>
      </c>
      <c r="QL305" s="59">
        <v>0</v>
      </c>
      <c r="QM305" s="59">
        <v>0</v>
      </c>
      <c r="QN305" s="59">
        <v>0</v>
      </c>
      <c r="QO305" s="59">
        <v>0</v>
      </c>
      <c r="QP305" s="59">
        <v>0</v>
      </c>
      <c r="QQ305" s="59">
        <v>0</v>
      </c>
      <c r="QR305" s="59">
        <v>0</v>
      </c>
      <c r="QS305" s="59">
        <v>0</v>
      </c>
      <c r="QT305" s="59">
        <v>0</v>
      </c>
      <c r="QU305" s="59">
        <v>0</v>
      </c>
      <c r="QV305" s="59">
        <v>0</v>
      </c>
      <c r="QW305" s="59">
        <v>0</v>
      </c>
      <c r="QX305" s="59">
        <v>0</v>
      </c>
      <c r="QY305" s="59">
        <v>0</v>
      </c>
      <c r="QZ305" s="59">
        <v>0</v>
      </c>
      <c r="RA305" s="59">
        <v>0</v>
      </c>
      <c r="RB305" s="59">
        <v>0</v>
      </c>
      <c r="RC305" s="55">
        <v>0</v>
      </c>
      <c r="RD305" s="58">
        <v>0</v>
      </c>
      <c r="RE305" s="59">
        <v>0</v>
      </c>
      <c r="RF305" s="59">
        <v>0</v>
      </c>
      <c r="RG305" s="59">
        <v>0</v>
      </c>
      <c r="RH305" s="59">
        <v>0</v>
      </c>
      <c r="RI305" s="59">
        <v>0</v>
      </c>
      <c r="RJ305" s="59">
        <v>0</v>
      </c>
      <c r="RK305" s="59">
        <v>0</v>
      </c>
      <c r="RL305" s="59">
        <v>0</v>
      </c>
      <c r="RM305" s="59">
        <v>0</v>
      </c>
      <c r="RN305" s="59">
        <v>0</v>
      </c>
      <c r="RO305" s="59">
        <v>0</v>
      </c>
      <c r="RP305" s="59">
        <v>0</v>
      </c>
      <c r="RQ305" s="59">
        <v>0</v>
      </c>
      <c r="RR305" s="59">
        <v>0</v>
      </c>
      <c r="RS305" s="59">
        <v>0</v>
      </c>
      <c r="RT305" s="59">
        <v>0</v>
      </c>
      <c r="RU305" s="59">
        <v>0</v>
      </c>
      <c r="RV305" s="59">
        <v>0</v>
      </c>
      <c r="RW305" s="59">
        <v>0</v>
      </c>
      <c r="RX305" s="59">
        <v>0</v>
      </c>
      <c r="RY305" s="59">
        <v>0</v>
      </c>
      <c r="RZ305" s="59">
        <v>0</v>
      </c>
      <c r="SA305" s="59">
        <v>0</v>
      </c>
      <c r="SB305" s="55">
        <v>0</v>
      </c>
      <c r="SC305" s="58">
        <v>0</v>
      </c>
      <c r="SD305" s="59">
        <v>0</v>
      </c>
      <c r="SE305" s="59">
        <v>0</v>
      </c>
      <c r="SF305" s="59">
        <v>0</v>
      </c>
      <c r="SG305" s="59">
        <v>0</v>
      </c>
      <c r="SH305" s="59">
        <v>0</v>
      </c>
      <c r="SI305" s="59">
        <v>0</v>
      </c>
      <c r="SJ305" s="59">
        <v>0</v>
      </c>
      <c r="SK305" s="59">
        <v>0</v>
      </c>
      <c r="SL305" s="59">
        <v>0</v>
      </c>
      <c r="SM305" s="59">
        <v>0</v>
      </c>
      <c r="SN305" s="59">
        <v>0</v>
      </c>
      <c r="SO305" s="59">
        <v>0</v>
      </c>
      <c r="SP305" s="59">
        <v>0</v>
      </c>
      <c r="SQ305" s="59">
        <v>0</v>
      </c>
      <c r="SR305" s="59">
        <v>0</v>
      </c>
      <c r="SS305" s="59">
        <v>0</v>
      </c>
      <c r="ST305" s="59">
        <v>0</v>
      </c>
      <c r="SU305" s="59">
        <v>0</v>
      </c>
      <c r="SV305" s="59">
        <v>0</v>
      </c>
      <c r="SW305" s="59">
        <v>0</v>
      </c>
      <c r="SX305" s="59">
        <v>0</v>
      </c>
      <c r="SY305" s="59">
        <v>0</v>
      </c>
      <c r="SZ305" s="59">
        <v>0</v>
      </c>
      <c r="TA305" s="55">
        <v>0</v>
      </c>
      <c r="TB305" s="58">
        <v>0</v>
      </c>
      <c r="TC305" s="59">
        <v>0</v>
      </c>
      <c r="TD305" s="59">
        <v>0</v>
      </c>
      <c r="TE305" s="59">
        <v>0</v>
      </c>
      <c r="TF305" s="59">
        <v>0</v>
      </c>
      <c r="TG305" s="59">
        <v>0</v>
      </c>
      <c r="TH305" s="59">
        <v>0</v>
      </c>
      <c r="TI305" s="59">
        <v>0</v>
      </c>
      <c r="TJ305" s="59">
        <v>0</v>
      </c>
      <c r="TK305" s="59">
        <v>0</v>
      </c>
      <c r="TL305" s="59">
        <v>0</v>
      </c>
      <c r="TM305" s="59">
        <v>0</v>
      </c>
      <c r="TN305" s="59">
        <v>0</v>
      </c>
      <c r="TO305" s="59">
        <v>0</v>
      </c>
      <c r="TP305" s="59">
        <v>0</v>
      </c>
      <c r="TQ305" s="59">
        <v>0</v>
      </c>
      <c r="TR305" s="59">
        <v>0</v>
      </c>
      <c r="TS305" s="59">
        <v>0</v>
      </c>
      <c r="TT305" s="59">
        <v>0</v>
      </c>
      <c r="TU305" s="59">
        <v>0</v>
      </c>
      <c r="TV305" s="59">
        <v>0</v>
      </c>
      <c r="TW305" s="59">
        <v>0</v>
      </c>
      <c r="TX305" s="59">
        <v>0</v>
      </c>
      <c r="TY305" s="59">
        <v>0</v>
      </c>
      <c r="TZ305" s="71">
        <v>0</v>
      </c>
      <c r="UA305" s="73">
        <v>0</v>
      </c>
      <c r="UB305" s="53">
        <v>0</v>
      </c>
      <c r="UC305" s="53">
        <v>0</v>
      </c>
      <c r="UD305" s="53">
        <v>0</v>
      </c>
      <c r="UE305" s="53">
        <v>0</v>
      </c>
      <c r="UF305" s="53">
        <v>0</v>
      </c>
      <c r="UG305" s="53">
        <v>0</v>
      </c>
      <c r="UH305" s="53">
        <v>0</v>
      </c>
      <c r="UI305" s="53">
        <v>0</v>
      </c>
      <c r="UJ305" s="53">
        <v>0</v>
      </c>
      <c r="UK305" s="53">
        <v>0</v>
      </c>
      <c r="UL305" s="53">
        <v>0</v>
      </c>
      <c r="UM305" s="53">
        <v>0</v>
      </c>
      <c r="UN305" s="53">
        <v>0</v>
      </c>
      <c r="UO305" s="53">
        <v>0</v>
      </c>
      <c r="UP305" s="53">
        <v>0</v>
      </c>
      <c r="UQ305" s="53">
        <v>0</v>
      </c>
      <c r="UR305" s="53">
        <v>0</v>
      </c>
      <c r="US305" s="53">
        <v>0</v>
      </c>
      <c r="UT305" s="53">
        <v>0</v>
      </c>
      <c r="UU305" s="53">
        <v>0</v>
      </c>
      <c r="UV305" s="53">
        <v>0</v>
      </c>
      <c r="UW305" s="53">
        <v>0</v>
      </c>
      <c r="UX305" s="53">
        <v>0</v>
      </c>
      <c r="UY305" s="74">
        <v>0</v>
      </c>
      <c r="UZ305" s="73">
        <v>0</v>
      </c>
      <c r="VA305" s="53">
        <v>0</v>
      </c>
      <c r="VB305" s="53">
        <v>0</v>
      </c>
      <c r="VC305" s="53">
        <v>0</v>
      </c>
      <c r="VD305" s="53">
        <v>0</v>
      </c>
      <c r="VE305" s="53">
        <v>0</v>
      </c>
      <c r="VF305" s="53">
        <v>0</v>
      </c>
      <c r="VG305" s="53">
        <v>0</v>
      </c>
      <c r="VH305" s="53">
        <v>0</v>
      </c>
      <c r="VI305" s="53">
        <v>0</v>
      </c>
      <c r="VJ305" s="53">
        <v>0</v>
      </c>
      <c r="VK305" s="53">
        <v>0</v>
      </c>
      <c r="VL305" s="53">
        <v>0</v>
      </c>
      <c r="VM305" s="53">
        <v>0</v>
      </c>
      <c r="VN305" s="53">
        <v>0</v>
      </c>
      <c r="VO305" s="53">
        <v>0</v>
      </c>
      <c r="VP305" s="53">
        <v>0</v>
      </c>
      <c r="VQ305" s="53">
        <v>0</v>
      </c>
      <c r="VR305" s="53">
        <v>0</v>
      </c>
      <c r="VS305" s="53">
        <v>0</v>
      </c>
      <c r="VT305" s="53">
        <v>0</v>
      </c>
      <c r="VU305" s="53">
        <v>0</v>
      </c>
      <c r="VV305" s="53">
        <v>0</v>
      </c>
      <c r="VW305" s="53">
        <v>0</v>
      </c>
      <c r="VX305" s="74">
        <v>0</v>
      </c>
      <c r="VY305" s="65">
        <f t="shared" si="4"/>
        <v>301</v>
      </c>
    </row>
    <row r="306" spans="1:597">
      <c r="A306" s="51" t="s">
        <v>660</v>
      </c>
      <c r="B306" s="69" t="s">
        <v>2</v>
      </c>
      <c r="C306" t="s">
        <v>659</v>
      </c>
      <c r="D306" t="s">
        <v>736</v>
      </c>
      <c r="E306" t="s">
        <v>727</v>
      </c>
      <c r="F306" t="s">
        <v>721</v>
      </c>
      <c r="G306" t="s">
        <v>664</v>
      </c>
      <c r="H306" t="s">
        <v>1011</v>
      </c>
      <c r="I306" t="s">
        <v>666</v>
      </c>
      <c r="J306" t="s">
        <v>1228</v>
      </c>
      <c r="K306" s="5" t="s">
        <v>785</v>
      </c>
      <c r="L306" t="s">
        <v>786</v>
      </c>
      <c r="M306">
        <v>6</v>
      </c>
      <c r="N306" s="52">
        <v>0</v>
      </c>
      <c r="O306" s="52">
        <v>0</v>
      </c>
      <c r="P306" s="52">
        <v>0</v>
      </c>
      <c r="Q306" s="53">
        <v>422.21</v>
      </c>
      <c r="R306" s="53">
        <v>0</v>
      </c>
      <c r="S306" s="53">
        <v>0</v>
      </c>
      <c r="T306" s="53">
        <v>0</v>
      </c>
      <c r="U306" s="53">
        <v>0.3017295617066722</v>
      </c>
      <c r="V306" s="53">
        <v>0.45</v>
      </c>
      <c r="W306" s="2" t="s">
        <v>833</v>
      </c>
      <c r="X306" s="54">
        <v>0.5</v>
      </c>
      <c r="Y306" s="54">
        <v>1</v>
      </c>
      <c r="Z306" t="s">
        <v>776</v>
      </c>
      <c r="AA306" t="s">
        <v>926</v>
      </c>
      <c r="AB306" s="54">
        <v>0.75438784111321266</v>
      </c>
      <c r="AC306" t="s">
        <v>778</v>
      </c>
      <c r="AD306" s="54">
        <v>0</v>
      </c>
      <c r="AE306" s="53">
        <v>0</v>
      </c>
      <c r="AG306" s="53">
        <v>0</v>
      </c>
      <c r="AI306" s="55">
        <v>0</v>
      </c>
      <c r="AJ306" s="5" t="s">
        <v>1013</v>
      </c>
      <c r="AK306" t="s">
        <v>1013</v>
      </c>
      <c r="AL306" s="1" t="s">
        <v>1013</v>
      </c>
      <c r="AM306" s="5" t="s">
        <v>785</v>
      </c>
      <c r="AN306" t="s">
        <v>785</v>
      </c>
      <c r="AO306" t="s">
        <v>785</v>
      </c>
      <c r="AP306" t="s">
        <v>785</v>
      </c>
      <c r="AQ306" t="s">
        <v>785</v>
      </c>
      <c r="AR306" t="s">
        <v>785</v>
      </c>
      <c r="AS306" t="s">
        <v>785</v>
      </c>
      <c r="AT306" t="s">
        <v>785</v>
      </c>
      <c r="AU306" t="s">
        <v>785</v>
      </c>
      <c r="AV306" t="s">
        <v>785</v>
      </c>
      <c r="AW306" t="s">
        <v>785</v>
      </c>
      <c r="AX306" t="s">
        <v>785</v>
      </c>
      <c r="AY306" t="s">
        <v>785</v>
      </c>
      <c r="AZ306" t="s">
        <v>785</v>
      </c>
      <c r="BA306" t="s">
        <v>785</v>
      </c>
      <c r="BB306" t="s">
        <v>785</v>
      </c>
      <c r="BC306" t="s">
        <v>785</v>
      </c>
      <c r="BD306" t="s">
        <v>785</v>
      </c>
      <c r="BE306" t="s">
        <v>785</v>
      </c>
      <c r="BF306" t="s">
        <v>785</v>
      </c>
      <c r="BG306" t="s">
        <v>785</v>
      </c>
      <c r="BH306" t="s">
        <v>785</v>
      </c>
      <c r="BI306" t="s">
        <v>785</v>
      </c>
      <c r="BJ306" t="s">
        <v>785</v>
      </c>
      <c r="BK306" t="s">
        <v>785</v>
      </c>
      <c r="BL306" t="s">
        <v>785</v>
      </c>
      <c r="BM306" s="1" t="s">
        <v>785</v>
      </c>
      <c r="BN306" s="5" t="s">
        <v>786</v>
      </c>
      <c r="BO306" t="s">
        <v>786</v>
      </c>
      <c r="BP306" t="s">
        <v>786</v>
      </c>
      <c r="BQ306" t="s">
        <v>786</v>
      </c>
      <c r="BR306" t="s">
        <v>786</v>
      </c>
      <c r="BS306" t="s">
        <v>786</v>
      </c>
      <c r="BT306" t="s">
        <v>786</v>
      </c>
      <c r="BU306" t="s">
        <v>786</v>
      </c>
      <c r="BV306" t="s">
        <v>786</v>
      </c>
      <c r="BW306" t="s">
        <v>786</v>
      </c>
      <c r="BX306" t="s">
        <v>786</v>
      </c>
      <c r="BY306" t="s">
        <v>786</v>
      </c>
      <c r="BZ306" t="s">
        <v>786</v>
      </c>
      <c r="CA306" t="s">
        <v>786</v>
      </c>
      <c r="CB306" t="s">
        <v>786</v>
      </c>
      <c r="CC306" t="s">
        <v>786</v>
      </c>
      <c r="CD306" t="s">
        <v>786</v>
      </c>
      <c r="CE306" t="s">
        <v>786</v>
      </c>
      <c r="CF306" t="s">
        <v>786</v>
      </c>
      <c r="CG306" t="s">
        <v>786</v>
      </c>
      <c r="CH306" t="s">
        <v>786</v>
      </c>
      <c r="CI306" t="s">
        <v>786</v>
      </c>
      <c r="CJ306" t="s">
        <v>786</v>
      </c>
      <c r="CK306" t="s">
        <v>786</v>
      </c>
      <c r="CL306" t="s">
        <v>786</v>
      </c>
      <c r="CM306" t="s">
        <v>786</v>
      </c>
      <c r="CN306" s="1" t="s">
        <v>786</v>
      </c>
      <c r="CO306" s="56">
        <v>422.21</v>
      </c>
      <c r="CP306" s="53">
        <v>422.21</v>
      </c>
      <c r="CQ306" s="53">
        <v>422.21</v>
      </c>
      <c r="CR306" s="53">
        <v>422.21</v>
      </c>
      <c r="CS306" s="53">
        <v>422.21</v>
      </c>
      <c r="CT306" s="53">
        <v>422.21</v>
      </c>
      <c r="CU306" s="53">
        <v>422.21</v>
      </c>
      <c r="CV306" s="53">
        <v>422.21</v>
      </c>
      <c r="CW306" s="53">
        <v>422.21</v>
      </c>
      <c r="CX306" s="53">
        <v>422.21</v>
      </c>
      <c r="CY306" s="53">
        <v>422.21</v>
      </c>
      <c r="CZ306" s="53">
        <v>422.21</v>
      </c>
      <c r="DA306" s="53">
        <v>422.21</v>
      </c>
      <c r="DB306" s="53">
        <v>422.21</v>
      </c>
      <c r="DC306" s="53">
        <v>422.21</v>
      </c>
      <c r="DD306" s="53">
        <v>422.21</v>
      </c>
      <c r="DE306" s="53">
        <v>422.21</v>
      </c>
      <c r="DF306" s="53">
        <v>422.21</v>
      </c>
      <c r="DG306" s="53">
        <v>422.21</v>
      </c>
      <c r="DH306" s="53">
        <v>422.21</v>
      </c>
      <c r="DI306" s="53">
        <v>422.21</v>
      </c>
      <c r="DJ306" s="53">
        <v>422.21</v>
      </c>
      <c r="DK306" s="53">
        <v>422.21</v>
      </c>
      <c r="DL306" s="53">
        <v>422.21</v>
      </c>
      <c r="DM306" s="53">
        <v>422.21</v>
      </c>
      <c r="DN306" s="53">
        <v>422.21</v>
      </c>
      <c r="DO306" s="57">
        <v>422.21</v>
      </c>
      <c r="DP306" s="58">
        <v>0</v>
      </c>
      <c r="DQ306" s="59">
        <v>0</v>
      </c>
      <c r="DR306" s="59">
        <v>0</v>
      </c>
      <c r="DS306" s="59">
        <v>0</v>
      </c>
      <c r="DT306" s="59">
        <v>0</v>
      </c>
      <c r="DU306" s="59">
        <v>0</v>
      </c>
      <c r="DV306" s="59">
        <v>0</v>
      </c>
      <c r="DW306" s="59">
        <v>0</v>
      </c>
      <c r="DX306" s="59">
        <v>0</v>
      </c>
      <c r="DY306" s="59">
        <v>0</v>
      </c>
      <c r="DZ306" s="59">
        <v>0</v>
      </c>
      <c r="EA306" s="59">
        <v>0</v>
      </c>
      <c r="EB306" s="59">
        <v>0</v>
      </c>
      <c r="EC306" s="59">
        <v>0</v>
      </c>
      <c r="ED306" s="59">
        <v>0</v>
      </c>
      <c r="EE306" s="59">
        <v>0</v>
      </c>
      <c r="EF306" s="59">
        <v>0</v>
      </c>
      <c r="EG306" s="59">
        <v>0</v>
      </c>
      <c r="EH306" s="59">
        <v>0</v>
      </c>
      <c r="EI306" s="59">
        <v>0</v>
      </c>
      <c r="EJ306" s="59">
        <v>0</v>
      </c>
      <c r="EK306" s="59">
        <v>0</v>
      </c>
      <c r="EL306" s="59">
        <v>0</v>
      </c>
      <c r="EM306" s="59">
        <v>0</v>
      </c>
      <c r="EN306" s="59">
        <v>0</v>
      </c>
      <c r="EO306" s="59">
        <v>0</v>
      </c>
      <c r="EP306" s="59">
        <v>0</v>
      </c>
      <c r="EQ306" s="72">
        <v>0</v>
      </c>
      <c r="ER306" s="59">
        <v>0</v>
      </c>
      <c r="ES306" s="59">
        <v>0</v>
      </c>
      <c r="ET306" s="59">
        <v>0</v>
      </c>
      <c r="EU306" s="59">
        <v>0</v>
      </c>
      <c r="EV306" s="59">
        <v>0</v>
      </c>
      <c r="EW306" s="59">
        <v>0</v>
      </c>
      <c r="EX306" s="59">
        <v>0</v>
      </c>
      <c r="EY306" s="59">
        <v>0</v>
      </c>
      <c r="EZ306" s="59">
        <v>0</v>
      </c>
      <c r="FA306" s="59">
        <v>0</v>
      </c>
      <c r="FB306" s="59">
        <v>0</v>
      </c>
      <c r="FC306" s="59">
        <v>0</v>
      </c>
      <c r="FD306" s="59">
        <v>0</v>
      </c>
      <c r="FE306" s="59">
        <v>0</v>
      </c>
      <c r="FF306" s="59">
        <v>0</v>
      </c>
      <c r="FG306" s="59">
        <v>0</v>
      </c>
      <c r="FH306" s="59">
        <v>0</v>
      </c>
      <c r="FI306" s="59">
        <v>0</v>
      </c>
      <c r="FJ306" s="59">
        <v>0</v>
      </c>
      <c r="FK306" s="59">
        <v>0</v>
      </c>
      <c r="FL306" s="59">
        <v>0</v>
      </c>
      <c r="FM306" s="59">
        <v>0</v>
      </c>
      <c r="FN306" s="59">
        <v>0</v>
      </c>
      <c r="FO306" s="55">
        <v>0</v>
      </c>
      <c r="FP306" s="58">
        <v>0</v>
      </c>
      <c r="FQ306" s="59">
        <v>0</v>
      </c>
      <c r="FR306" s="59">
        <v>0</v>
      </c>
      <c r="FS306" s="59">
        <v>0</v>
      </c>
      <c r="FT306" s="59">
        <v>0</v>
      </c>
      <c r="FU306" s="59">
        <v>0</v>
      </c>
      <c r="FV306" s="59">
        <v>0</v>
      </c>
      <c r="FW306" s="59">
        <v>0</v>
      </c>
      <c r="FX306" s="59">
        <v>0</v>
      </c>
      <c r="FY306" s="59">
        <v>0</v>
      </c>
      <c r="FZ306" s="59">
        <v>0</v>
      </c>
      <c r="GA306" s="59">
        <v>0</v>
      </c>
      <c r="GB306" s="59">
        <v>0</v>
      </c>
      <c r="GC306" s="59">
        <v>0</v>
      </c>
      <c r="GD306" s="59">
        <v>0</v>
      </c>
      <c r="GE306" s="59">
        <v>0</v>
      </c>
      <c r="GF306" s="59">
        <v>0</v>
      </c>
      <c r="GG306" s="59">
        <v>0</v>
      </c>
      <c r="GH306" s="59">
        <v>0</v>
      </c>
      <c r="GI306" s="59">
        <v>0</v>
      </c>
      <c r="GJ306" s="59">
        <v>0</v>
      </c>
      <c r="GK306" s="59">
        <v>0</v>
      </c>
      <c r="GL306" s="59">
        <v>0</v>
      </c>
      <c r="GM306" s="59">
        <v>0</v>
      </c>
      <c r="GN306" s="55">
        <v>0</v>
      </c>
      <c r="GO306" s="58">
        <v>5.468729734127814E-2</v>
      </c>
      <c r="GP306" s="59">
        <v>5.468729734127814E-2</v>
      </c>
      <c r="GQ306" s="59">
        <v>5.468729734127814E-2</v>
      </c>
      <c r="GR306" s="59">
        <v>5.468729734127814E-2</v>
      </c>
      <c r="GS306" s="59">
        <v>5.468729734127814E-2</v>
      </c>
      <c r="GT306" s="59">
        <v>4.9218567607150328E-2</v>
      </c>
      <c r="GU306" s="59">
        <v>0</v>
      </c>
      <c r="GV306" s="59">
        <v>0</v>
      </c>
      <c r="GW306" s="59">
        <v>0</v>
      </c>
      <c r="GX306" s="59">
        <v>0</v>
      </c>
      <c r="GY306" s="59">
        <v>0</v>
      </c>
      <c r="GZ306" s="59">
        <v>0</v>
      </c>
      <c r="HA306" s="59">
        <v>0</v>
      </c>
      <c r="HB306" s="59">
        <v>0</v>
      </c>
      <c r="HC306" s="59">
        <v>0</v>
      </c>
      <c r="HD306" s="59">
        <v>0</v>
      </c>
      <c r="HE306" s="59">
        <v>0</v>
      </c>
      <c r="HF306" s="59">
        <v>0</v>
      </c>
      <c r="HG306" s="59">
        <v>0</v>
      </c>
      <c r="HH306" s="59">
        <v>0</v>
      </c>
      <c r="HI306" s="59">
        <v>0</v>
      </c>
      <c r="HJ306" s="59">
        <v>0</v>
      </c>
      <c r="HK306" s="59">
        <v>0</v>
      </c>
      <c r="HL306" s="59">
        <v>0</v>
      </c>
      <c r="HM306" s="55">
        <v>0</v>
      </c>
      <c r="HN306" s="58">
        <v>5.468729734127814E-2</v>
      </c>
      <c r="HO306" s="59">
        <v>0.10937459468255628</v>
      </c>
      <c r="HP306" s="59">
        <v>0.16406189202383442</v>
      </c>
      <c r="HQ306" s="59">
        <v>0.21874918936511256</v>
      </c>
      <c r="HR306" s="59">
        <v>0.2734364867063907</v>
      </c>
      <c r="HS306" s="59">
        <v>0.32265505431354102</v>
      </c>
      <c r="HT306" s="59">
        <v>0.32265505431354102</v>
      </c>
      <c r="HU306" s="59">
        <v>0.32265505431354102</v>
      </c>
      <c r="HV306" s="59">
        <v>0.32265505431354102</v>
      </c>
      <c r="HW306" s="59">
        <v>0.32265505431354102</v>
      </c>
      <c r="HX306" s="59">
        <v>0.32265505431354102</v>
      </c>
      <c r="HY306" s="59">
        <v>0.32265505431354102</v>
      </c>
      <c r="HZ306" s="59">
        <v>0.32265505431354102</v>
      </c>
      <c r="IA306" s="59">
        <v>0.32265505431354102</v>
      </c>
      <c r="IB306" s="59">
        <v>0.32265505431354102</v>
      </c>
      <c r="IC306" s="59">
        <v>0.32265505431354102</v>
      </c>
      <c r="ID306" s="59">
        <v>0.32265505431354102</v>
      </c>
      <c r="IE306" s="59">
        <v>0.32265505431354102</v>
      </c>
      <c r="IF306" s="59">
        <v>0.32265505431354102</v>
      </c>
      <c r="IG306" s="59">
        <v>0.32265505431354102</v>
      </c>
      <c r="IH306" s="59">
        <v>0.32265505431354102</v>
      </c>
      <c r="II306" s="59">
        <v>0.32265505431354102</v>
      </c>
      <c r="IJ306" s="59">
        <v>0.32265505431354102</v>
      </c>
      <c r="IK306" s="59">
        <v>0.32265505431354102</v>
      </c>
      <c r="IL306" s="71">
        <v>0.32265505431354102</v>
      </c>
      <c r="IM306" s="72">
        <v>0</v>
      </c>
      <c r="IN306" s="59">
        <v>0</v>
      </c>
      <c r="IO306" s="59">
        <v>0</v>
      </c>
      <c r="IP306" s="59">
        <v>0</v>
      </c>
      <c r="IQ306" s="59">
        <v>0</v>
      </c>
      <c r="IR306" s="59">
        <v>0</v>
      </c>
      <c r="IS306" s="59">
        <v>0</v>
      </c>
      <c r="IT306" s="59">
        <v>0</v>
      </c>
      <c r="IU306" s="59">
        <v>0</v>
      </c>
      <c r="IV306" s="59">
        <v>0</v>
      </c>
      <c r="IW306" s="59">
        <v>0</v>
      </c>
      <c r="IX306" s="59">
        <v>0</v>
      </c>
      <c r="IY306" s="59">
        <v>0</v>
      </c>
      <c r="IZ306" s="59">
        <v>0</v>
      </c>
      <c r="JA306" s="59">
        <v>0</v>
      </c>
      <c r="JB306" s="59">
        <v>0</v>
      </c>
      <c r="JC306" s="59">
        <v>0</v>
      </c>
      <c r="JD306" s="59">
        <v>0</v>
      </c>
      <c r="JE306" s="59">
        <v>0</v>
      </c>
      <c r="JF306" s="59">
        <v>0</v>
      </c>
      <c r="JG306" s="59">
        <v>0</v>
      </c>
      <c r="JH306" s="59">
        <v>0</v>
      </c>
      <c r="JI306" s="59">
        <v>0</v>
      </c>
      <c r="JJ306" s="59">
        <v>0</v>
      </c>
      <c r="JK306" s="55">
        <v>0</v>
      </c>
      <c r="JL306" s="58">
        <v>0</v>
      </c>
      <c r="JM306" s="59">
        <v>0</v>
      </c>
      <c r="JN306" s="59">
        <v>0</v>
      </c>
      <c r="JO306" s="59">
        <v>0</v>
      </c>
      <c r="JP306" s="59">
        <v>0</v>
      </c>
      <c r="JQ306" s="59">
        <v>0</v>
      </c>
      <c r="JR306" s="59">
        <v>0</v>
      </c>
      <c r="JS306" s="59">
        <v>0</v>
      </c>
      <c r="JT306" s="59">
        <v>0</v>
      </c>
      <c r="JU306" s="59">
        <v>0</v>
      </c>
      <c r="JV306" s="59">
        <v>0</v>
      </c>
      <c r="JW306" s="59">
        <v>0</v>
      </c>
      <c r="JX306" s="59">
        <v>0</v>
      </c>
      <c r="JY306" s="59">
        <v>0</v>
      </c>
      <c r="JZ306" s="59">
        <v>0</v>
      </c>
      <c r="KA306" s="59">
        <v>0</v>
      </c>
      <c r="KB306" s="59">
        <v>0</v>
      </c>
      <c r="KC306" s="59">
        <v>0</v>
      </c>
      <c r="KD306" s="59">
        <v>0</v>
      </c>
      <c r="KE306" s="59">
        <v>0</v>
      </c>
      <c r="KF306" s="59">
        <v>0</v>
      </c>
      <c r="KG306" s="59">
        <v>0</v>
      </c>
      <c r="KH306" s="59">
        <v>0</v>
      </c>
      <c r="KI306" s="59">
        <v>0</v>
      </c>
      <c r="KJ306" s="55">
        <v>0</v>
      </c>
      <c r="KK306" s="58">
        <v>4.6484202740086418E-2</v>
      </c>
      <c r="KL306" s="59">
        <v>4.6484202740086418E-2</v>
      </c>
      <c r="KM306" s="59">
        <v>4.6484202740086418E-2</v>
      </c>
      <c r="KN306" s="59">
        <v>4.6484202740086418E-2</v>
      </c>
      <c r="KO306" s="59">
        <v>4.6484202740086418E-2</v>
      </c>
      <c r="KP306" s="59">
        <v>4.1835782466077776E-2</v>
      </c>
      <c r="KQ306" s="59">
        <v>0</v>
      </c>
      <c r="KR306" s="59">
        <v>0</v>
      </c>
      <c r="KS306" s="59">
        <v>0</v>
      </c>
      <c r="KT306" s="59">
        <v>0</v>
      </c>
      <c r="KU306" s="59">
        <v>0</v>
      </c>
      <c r="KV306" s="59">
        <v>0</v>
      </c>
      <c r="KW306" s="59">
        <v>0</v>
      </c>
      <c r="KX306" s="59">
        <v>0</v>
      </c>
      <c r="KY306" s="59">
        <v>0</v>
      </c>
      <c r="KZ306" s="59">
        <v>0</v>
      </c>
      <c r="LA306" s="59">
        <v>0</v>
      </c>
      <c r="LB306" s="59">
        <v>0</v>
      </c>
      <c r="LC306" s="59">
        <v>0</v>
      </c>
      <c r="LD306" s="59">
        <v>0</v>
      </c>
      <c r="LE306" s="59">
        <v>0</v>
      </c>
      <c r="LF306" s="59">
        <v>0</v>
      </c>
      <c r="LG306" s="59">
        <v>0</v>
      </c>
      <c r="LH306" s="59">
        <v>0</v>
      </c>
      <c r="LI306" s="55">
        <v>0</v>
      </c>
      <c r="LJ306" s="58">
        <v>4.6484202740086418E-2</v>
      </c>
      <c r="LK306" s="59">
        <v>9.2968405480172836E-2</v>
      </c>
      <c r="LL306" s="59">
        <v>0.13945260822025926</v>
      </c>
      <c r="LM306" s="59">
        <v>0.18593681096034567</v>
      </c>
      <c r="LN306" s="59">
        <v>0.23242101370043208</v>
      </c>
      <c r="LO306" s="59">
        <v>0.27425679616650989</v>
      </c>
      <c r="LP306" s="59">
        <v>0.27425679616650989</v>
      </c>
      <c r="LQ306" s="59">
        <v>0.27425679616650989</v>
      </c>
      <c r="LR306" s="59">
        <v>0.27425679616650989</v>
      </c>
      <c r="LS306" s="59">
        <v>0.27425679616650989</v>
      </c>
      <c r="LT306" s="59">
        <v>0.27425679616650989</v>
      </c>
      <c r="LU306" s="59">
        <v>0.27425679616650989</v>
      </c>
      <c r="LV306" s="59">
        <v>0.27425679616650989</v>
      </c>
      <c r="LW306" s="59">
        <v>0.27425679616650989</v>
      </c>
      <c r="LX306" s="59">
        <v>0.27425679616650989</v>
      </c>
      <c r="LY306" s="59">
        <v>0.27425679616650989</v>
      </c>
      <c r="LZ306" s="59">
        <v>0.27425679616650989</v>
      </c>
      <c r="MA306" s="59">
        <v>0.27425679616650989</v>
      </c>
      <c r="MB306" s="59">
        <v>0.27425679616650989</v>
      </c>
      <c r="MC306" s="59">
        <v>0.27425679616650989</v>
      </c>
      <c r="MD306" s="59">
        <v>0.27425679616650989</v>
      </c>
      <c r="ME306" s="59">
        <v>0.27425679616650989</v>
      </c>
      <c r="MF306" s="59">
        <v>0.27425679616650989</v>
      </c>
      <c r="MG306" s="59">
        <v>0.27425679616650989</v>
      </c>
      <c r="MH306" s="71">
        <v>0.27425679616650989</v>
      </c>
      <c r="MI306" s="72">
        <v>0</v>
      </c>
      <c r="MJ306" s="59">
        <v>0</v>
      </c>
      <c r="MK306" s="59">
        <v>0</v>
      </c>
      <c r="ML306" s="59">
        <v>0</v>
      </c>
      <c r="MM306" s="59">
        <v>0</v>
      </c>
      <c r="MN306" s="59">
        <v>0</v>
      </c>
      <c r="MO306" s="59">
        <v>0</v>
      </c>
      <c r="MP306" s="59">
        <v>0</v>
      </c>
      <c r="MQ306" s="59">
        <v>0</v>
      </c>
      <c r="MR306" s="59">
        <v>0</v>
      </c>
      <c r="MS306" s="59">
        <v>0</v>
      </c>
      <c r="MT306" s="59">
        <v>0</v>
      </c>
      <c r="MU306" s="59">
        <v>0</v>
      </c>
      <c r="MV306" s="59">
        <v>0</v>
      </c>
      <c r="MW306" s="59">
        <v>0</v>
      </c>
      <c r="MX306" s="59">
        <v>0</v>
      </c>
      <c r="MY306" s="59">
        <v>0</v>
      </c>
      <c r="MZ306" s="59">
        <v>0</v>
      </c>
      <c r="NA306" s="59">
        <v>0</v>
      </c>
      <c r="NB306" s="59">
        <v>0</v>
      </c>
      <c r="NC306" s="59">
        <v>0</v>
      </c>
      <c r="ND306" s="59">
        <v>0</v>
      </c>
      <c r="NE306" s="59">
        <v>0</v>
      </c>
      <c r="NF306" s="59">
        <v>0</v>
      </c>
      <c r="NG306" s="55">
        <v>0</v>
      </c>
      <c r="NH306" s="58">
        <v>0</v>
      </c>
      <c r="NI306" s="59">
        <v>0</v>
      </c>
      <c r="NJ306" s="59">
        <v>0</v>
      </c>
      <c r="NK306" s="59">
        <v>0</v>
      </c>
      <c r="NL306" s="59">
        <v>0</v>
      </c>
      <c r="NM306" s="59">
        <v>0</v>
      </c>
      <c r="NN306" s="59">
        <v>0</v>
      </c>
      <c r="NO306" s="59">
        <v>0</v>
      </c>
      <c r="NP306" s="59">
        <v>0</v>
      </c>
      <c r="NQ306" s="59">
        <v>0</v>
      </c>
      <c r="NR306" s="59">
        <v>0</v>
      </c>
      <c r="NS306" s="59">
        <v>0</v>
      </c>
      <c r="NT306" s="59">
        <v>0</v>
      </c>
      <c r="NU306" s="59">
        <v>0</v>
      </c>
      <c r="NV306" s="59">
        <v>0</v>
      </c>
      <c r="NW306" s="59">
        <v>0</v>
      </c>
      <c r="NX306" s="59">
        <v>0</v>
      </c>
      <c r="NY306" s="59">
        <v>0</v>
      </c>
      <c r="NZ306" s="59">
        <v>0</v>
      </c>
      <c r="OA306" s="59">
        <v>0</v>
      </c>
      <c r="OB306" s="59">
        <v>0</v>
      </c>
      <c r="OC306" s="59">
        <v>0</v>
      </c>
      <c r="OD306" s="59">
        <v>0</v>
      </c>
      <c r="OE306" s="59">
        <v>0</v>
      </c>
      <c r="OF306" s="55">
        <v>0</v>
      </c>
      <c r="OG306" s="58">
        <v>0</v>
      </c>
      <c r="OH306" s="59">
        <v>0</v>
      </c>
      <c r="OI306" s="59">
        <v>0</v>
      </c>
      <c r="OJ306" s="59">
        <v>0</v>
      </c>
      <c r="OK306" s="59">
        <v>0</v>
      </c>
      <c r="OL306" s="59">
        <v>0</v>
      </c>
      <c r="OM306" s="59">
        <v>0</v>
      </c>
      <c r="ON306" s="59">
        <v>0</v>
      </c>
      <c r="OO306" s="59">
        <v>0</v>
      </c>
      <c r="OP306" s="59">
        <v>0</v>
      </c>
      <c r="OQ306" s="59">
        <v>0</v>
      </c>
      <c r="OR306" s="59">
        <v>0</v>
      </c>
      <c r="OS306" s="59">
        <v>0</v>
      </c>
      <c r="OT306" s="59">
        <v>0</v>
      </c>
      <c r="OU306" s="59">
        <v>0</v>
      </c>
      <c r="OV306" s="59">
        <v>0</v>
      </c>
      <c r="OW306" s="59">
        <v>0</v>
      </c>
      <c r="OX306" s="59">
        <v>0</v>
      </c>
      <c r="OY306" s="59">
        <v>0</v>
      </c>
      <c r="OZ306" s="59">
        <v>0</v>
      </c>
      <c r="PA306" s="59">
        <v>0</v>
      </c>
      <c r="PB306" s="59">
        <v>0</v>
      </c>
      <c r="PC306" s="59">
        <v>0</v>
      </c>
      <c r="PD306" s="59">
        <v>0</v>
      </c>
      <c r="PE306" s="55">
        <v>0</v>
      </c>
      <c r="PF306" s="58">
        <v>0</v>
      </c>
      <c r="PG306" s="59">
        <v>0</v>
      </c>
      <c r="PH306" s="59">
        <v>0</v>
      </c>
      <c r="PI306" s="59">
        <v>0</v>
      </c>
      <c r="PJ306" s="59">
        <v>0</v>
      </c>
      <c r="PK306" s="59">
        <v>0</v>
      </c>
      <c r="PL306" s="59">
        <v>0</v>
      </c>
      <c r="PM306" s="59">
        <v>0</v>
      </c>
      <c r="PN306" s="59">
        <v>0</v>
      </c>
      <c r="PO306" s="59">
        <v>0</v>
      </c>
      <c r="PP306" s="59">
        <v>0</v>
      </c>
      <c r="PQ306" s="59">
        <v>0</v>
      </c>
      <c r="PR306" s="59">
        <v>0</v>
      </c>
      <c r="PS306" s="59">
        <v>0</v>
      </c>
      <c r="PT306" s="59">
        <v>0</v>
      </c>
      <c r="PU306" s="59">
        <v>0</v>
      </c>
      <c r="PV306" s="59">
        <v>0</v>
      </c>
      <c r="PW306" s="59">
        <v>0</v>
      </c>
      <c r="PX306" s="59">
        <v>0</v>
      </c>
      <c r="PY306" s="59">
        <v>0</v>
      </c>
      <c r="PZ306" s="59">
        <v>0</v>
      </c>
      <c r="QA306" s="59">
        <v>0</v>
      </c>
      <c r="QB306" s="59">
        <v>0</v>
      </c>
      <c r="QC306" s="59">
        <v>0</v>
      </c>
      <c r="QD306" s="71">
        <v>0</v>
      </c>
      <c r="QE306" s="72">
        <v>0</v>
      </c>
      <c r="QF306" s="59">
        <v>0</v>
      </c>
      <c r="QG306" s="59">
        <v>0</v>
      </c>
      <c r="QH306" s="59">
        <v>0</v>
      </c>
      <c r="QI306" s="59">
        <v>0</v>
      </c>
      <c r="QJ306" s="59">
        <v>0</v>
      </c>
      <c r="QK306" s="59">
        <v>0</v>
      </c>
      <c r="QL306" s="59">
        <v>0</v>
      </c>
      <c r="QM306" s="59">
        <v>0</v>
      </c>
      <c r="QN306" s="59">
        <v>0</v>
      </c>
      <c r="QO306" s="59">
        <v>0</v>
      </c>
      <c r="QP306" s="59">
        <v>0</v>
      </c>
      <c r="QQ306" s="59">
        <v>0</v>
      </c>
      <c r="QR306" s="59">
        <v>0</v>
      </c>
      <c r="QS306" s="59">
        <v>0</v>
      </c>
      <c r="QT306" s="59">
        <v>0</v>
      </c>
      <c r="QU306" s="59">
        <v>0</v>
      </c>
      <c r="QV306" s="59">
        <v>0</v>
      </c>
      <c r="QW306" s="59">
        <v>0</v>
      </c>
      <c r="QX306" s="59">
        <v>0</v>
      </c>
      <c r="QY306" s="59">
        <v>0</v>
      </c>
      <c r="QZ306" s="59">
        <v>0</v>
      </c>
      <c r="RA306" s="59">
        <v>0</v>
      </c>
      <c r="RB306" s="59">
        <v>0</v>
      </c>
      <c r="RC306" s="55">
        <v>0</v>
      </c>
      <c r="RD306" s="58">
        <v>0</v>
      </c>
      <c r="RE306" s="59">
        <v>0</v>
      </c>
      <c r="RF306" s="59">
        <v>0</v>
      </c>
      <c r="RG306" s="59">
        <v>0</v>
      </c>
      <c r="RH306" s="59">
        <v>0</v>
      </c>
      <c r="RI306" s="59">
        <v>0</v>
      </c>
      <c r="RJ306" s="59">
        <v>0</v>
      </c>
      <c r="RK306" s="59">
        <v>0</v>
      </c>
      <c r="RL306" s="59">
        <v>0</v>
      </c>
      <c r="RM306" s="59">
        <v>0</v>
      </c>
      <c r="RN306" s="59">
        <v>0</v>
      </c>
      <c r="RO306" s="59">
        <v>0</v>
      </c>
      <c r="RP306" s="59">
        <v>0</v>
      </c>
      <c r="RQ306" s="59">
        <v>0</v>
      </c>
      <c r="RR306" s="59">
        <v>0</v>
      </c>
      <c r="RS306" s="59">
        <v>0</v>
      </c>
      <c r="RT306" s="59">
        <v>0</v>
      </c>
      <c r="RU306" s="59">
        <v>0</v>
      </c>
      <c r="RV306" s="59">
        <v>0</v>
      </c>
      <c r="RW306" s="59">
        <v>0</v>
      </c>
      <c r="RX306" s="59">
        <v>0</v>
      </c>
      <c r="RY306" s="59">
        <v>0</v>
      </c>
      <c r="RZ306" s="59">
        <v>0</v>
      </c>
      <c r="SA306" s="59">
        <v>0</v>
      </c>
      <c r="SB306" s="55">
        <v>0</v>
      </c>
      <c r="SC306" s="58">
        <v>0</v>
      </c>
      <c r="SD306" s="59">
        <v>0</v>
      </c>
      <c r="SE306" s="59">
        <v>0</v>
      </c>
      <c r="SF306" s="59">
        <v>0</v>
      </c>
      <c r="SG306" s="59">
        <v>0</v>
      </c>
      <c r="SH306" s="59">
        <v>0</v>
      </c>
      <c r="SI306" s="59">
        <v>0</v>
      </c>
      <c r="SJ306" s="59">
        <v>0</v>
      </c>
      <c r="SK306" s="59">
        <v>0</v>
      </c>
      <c r="SL306" s="59">
        <v>0</v>
      </c>
      <c r="SM306" s="59">
        <v>0</v>
      </c>
      <c r="SN306" s="59">
        <v>0</v>
      </c>
      <c r="SO306" s="59">
        <v>0</v>
      </c>
      <c r="SP306" s="59">
        <v>0</v>
      </c>
      <c r="SQ306" s="59">
        <v>0</v>
      </c>
      <c r="SR306" s="59">
        <v>0</v>
      </c>
      <c r="SS306" s="59">
        <v>0</v>
      </c>
      <c r="ST306" s="59">
        <v>0</v>
      </c>
      <c r="SU306" s="59">
        <v>0</v>
      </c>
      <c r="SV306" s="59">
        <v>0</v>
      </c>
      <c r="SW306" s="59">
        <v>0</v>
      </c>
      <c r="SX306" s="59">
        <v>0</v>
      </c>
      <c r="SY306" s="59">
        <v>0</v>
      </c>
      <c r="SZ306" s="59">
        <v>0</v>
      </c>
      <c r="TA306" s="55">
        <v>0</v>
      </c>
      <c r="TB306" s="58">
        <v>0</v>
      </c>
      <c r="TC306" s="59">
        <v>0</v>
      </c>
      <c r="TD306" s="59">
        <v>0</v>
      </c>
      <c r="TE306" s="59">
        <v>0</v>
      </c>
      <c r="TF306" s="59">
        <v>0</v>
      </c>
      <c r="TG306" s="59">
        <v>0</v>
      </c>
      <c r="TH306" s="59">
        <v>0</v>
      </c>
      <c r="TI306" s="59">
        <v>0</v>
      </c>
      <c r="TJ306" s="59">
        <v>0</v>
      </c>
      <c r="TK306" s="59">
        <v>0</v>
      </c>
      <c r="TL306" s="59">
        <v>0</v>
      </c>
      <c r="TM306" s="59">
        <v>0</v>
      </c>
      <c r="TN306" s="59">
        <v>0</v>
      </c>
      <c r="TO306" s="59">
        <v>0</v>
      </c>
      <c r="TP306" s="59">
        <v>0</v>
      </c>
      <c r="TQ306" s="59">
        <v>0</v>
      </c>
      <c r="TR306" s="59">
        <v>0</v>
      </c>
      <c r="TS306" s="59">
        <v>0</v>
      </c>
      <c r="TT306" s="59">
        <v>0</v>
      </c>
      <c r="TU306" s="59">
        <v>0</v>
      </c>
      <c r="TV306" s="59">
        <v>0</v>
      </c>
      <c r="TW306" s="59">
        <v>0</v>
      </c>
      <c r="TX306" s="59">
        <v>0</v>
      </c>
      <c r="TY306" s="59">
        <v>0</v>
      </c>
      <c r="TZ306" s="71">
        <v>0</v>
      </c>
      <c r="UA306" s="73">
        <v>0</v>
      </c>
      <c r="UB306" s="53">
        <v>0</v>
      </c>
      <c r="UC306" s="53">
        <v>0</v>
      </c>
      <c r="UD306" s="53">
        <v>0</v>
      </c>
      <c r="UE306" s="53">
        <v>0</v>
      </c>
      <c r="UF306" s="53">
        <v>0</v>
      </c>
      <c r="UG306" s="53">
        <v>0</v>
      </c>
      <c r="UH306" s="53">
        <v>0</v>
      </c>
      <c r="UI306" s="53">
        <v>0</v>
      </c>
      <c r="UJ306" s="53">
        <v>0</v>
      </c>
      <c r="UK306" s="53">
        <v>0</v>
      </c>
      <c r="UL306" s="53">
        <v>0</v>
      </c>
      <c r="UM306" s="53">
        <v>0</v>
      </c>
      <c r="UN306" s="53">
        <v>0</v>
      </c>
      <c r="UO306" s="53">
        <v>0</v>
      </c>
      <c r="UP306" s="53">
        <v>0</v>
      </c>
      <c r="UQ306" s="53">
        <v>0</v>
      </c>
      <c r="UR306" s="53">
        <v>0</v>
      </c>
      <c r="US306" s="53">
        <v>0</v>
      </c>
      <c r="UT306" s="53">
        <v>0</v>
      </c>
      <c r="UU306" s="53">
        <v>0</v>
      </c>
      <c r="UV306" s="53">
        <v>0</v>
      </c>
      <c r="UW306" s="53">
        <v>0</v>
      </c>
      <c r="UX306" s="53">
        <v>0</v>
      </c>
      <c r="UY306" s="74">
        <v>0</v>
      </c>
      <c r="UZ306" s="73">
        <v>0</v>
      </c>
      <c r="VA306" s="53">
        <v>0</v>
      </c>
      <c r="VB306" s="53">
        <v>0</v>
      </c>
      <c r="VC306" s="53">
        <v>0</v>
      </c>
      <c r="VD306" s="53">
        <v>0</v>
      </c>
      <c r="VE306" s="53">
        <v>0</v>
      </c>
      <c r="VF306" s="53">
        <v>0</v>
      </c>
      <c r="VG306" s="53">
        <v>0</v>
      </c>
      <c r="VH306" s="53">
        <v>0</v>
      </c>
      <c r="VI306" s="53">
        <v>0</v>
      </c>
      <c r="VJ306" s="53">
        <v>0</v>
      </c>
      <c r="VK306" s="53">
        <v>0</v>
      </c>
      <c r="VL306" s="53">
        <v>0</v>
      </c>
      <c r="VM306" s="53">
        <v>0</v>
      </c>
      <c r="VN306" s="53">
        <v>0</v>
      </c>
      <c r="VO306" s="53">
        <v>0</v>
      </c>
      <c r="VP306" s="53">
        <v>0</v>
      </c>
      <c r="VQ306" s="53">
        <v>0</v>
      </c>
      <c r="VR306" s="53">
        <v>0</v>
      </c>
      <c r="VS306" s="53">
        <v>0</v>
      </c>
      <c r="VT306" s="53">
        <v>0</v>
      </c>
      <c r="VU306" s="53">
        <v>0</v>
      </c>
      <c r="VV306" s="53">
        <v>0</v>
      </c>
      <c r="VW306" s="53">
        <v>0</v>
      </c>
      <c r="VX306" s="74">
        <v>0</v>
      </c>
      <c r="VY306" s="65">
        <f t="shared" si="4"/>
        <v>302</v>
      </c>
    </row>
    <row r="307" spans="1:597">
      <c r="A307" s="51" t="s">
        <v>660</v>
      </c>
      <c r="B307" s="69" t="s">
        <v>2</v>
      </c>
      <c r="C307" t="s">
        <v>659</v>
      </c>
      <c r="D307" t="s">
        <v>736</v>
      </c>
      <c r="E307" t="s">
        <v>727</v>
      </c>
      <c r="F307" t="s">
        <v>663</v>
      </c>
      <c r="G307" t="s">
        <v>664</v>
      </c>
      <c r="H307" t="s">
        <v>1014</v>
      </c>
      <c r="I307" t="s">
        <v>666</v>
      </c>
      <c r="J307" t="s">
        <v>1229</v>
      </c>
      <c r="K307" s="5" t="s">
        <v>1016</v>
      </c>
      <c r="L307" t="s">
        <v>1014</v>
      </c>
      <c r="M307">
        <v>25</v>
      </c>
      <c r="N307" s="52">
        <v>22.7038110768965</v>
      </c>
      <c r="O307" s="52">
        <v>0</v>
      </c>
      <c r="P307" s="52">
        <v>0</v>
      </c>
      <c r="Q307" s="53">
        <v>2117</v>
      </c>
      <c r="R307" s="53">
        <v>0</v>
      </c>
      <c r="S307" s="53">
        <v>23.72</v>
      </c>
      <c r="T307" s="53">
        <v>0</v>
      </c>
      <c r="U307" s="53">
        <v>0</v>
      </c>
      <c r="V307" s="53">
        <v>0.45</v>
      </c>
      <c r="W307" s="2" t="s">
        <v>833</v>
      </c>
      <c r="X307" s="54">
        <v>0.2</v>
      </c>
      <c r="Y307" s="54">
        <v>0.5</v>
      </c>
      <c r="Z307" t="s">
        <v>671</v>
      </c>
      <c r="AA307" t="s">
        <v>1017</v>
      </c>
      <c r="AB307" s="54">
        <v>0.85</v>
      </c>
      <c r="AC307" t="s">
        <v>778</v>
      </c>
      <c r="AD307" s="54">
        <v>0</v>
      </c>
      <c r="AE307" s="53">
        <v>1365.7470070118077</v>
      </c>
      <c r="AG307" s="53">
        <v>383.00137937776782</v>
      </c>
      <c r="AI307" s="55">
        <v>1.8661165202331586E-2</v>
      </c>
      <c r="AJ307" s="5" t="s">
        <v>1018</v>
      </c>
      <c r="AK307" t="s">
        <v>1018</v>
      </c>
      <c r="AL307" s="1" t="s">
        <v>1093</v>
      </c>
      <c r="AM307" s="5" t="s">
        <v>1016</v>
      </c>
      <c r="AN307" t="s">
        <v>1016</v>
      </c>
      <c r="AO307" t="s">
        <v>1016</v>
      </c>
      <c r="AP307" t="s">
        <v>1016</v>
      </c>
      <c r="AQ307" t="s">
        <v>1016</v>
      </c>
      <c r="AR307" t="s">
        <v>1016</v>
      </c>
      <c r="AS307" t="s">
        <v>1016</v>
      </c>
      <c r="AT307" t="s">
        <v>1016</v>
      </c>
      <c r="AU307" t="s">
        <v>1016</v>
      </c>
      <c r="AV307" t="s">
        <v>1016</v>
      </c>
      <c r="AW307" t="s">
        <v>1016</v>
      </c>
      <c r="AX307" t="s">
        <v>1016</v>
      </c>
      <c r="AY307" t="s">
        <v>1016</v>
      </c>
      <c r="AZ307" t="s">
        <v>1016</v>
      </c>
      <c r="BA307" t="s">
        <v>1016</v>
      </c>
      <c r="BB307" t="s">
        <v>1016</v>
      </c>
      <c r="BC307" t="s">
        <v>1016</v>
      </c>
      <c r="BD307" t="s">
        <v>1016</v>
      </c>
      <c r="BE307" t="s">
        <v>1016</v>
      </c>
      <c r="BF307" t="s">
        <v>1016</v>
      </c>
      <c r="BG307" t="s">
        <v>1016</v>
      </c>
      <c r="BH307" t="s">
        <v>1016</v>
      </c>
      <c r="BI307" t="s">
        <v>1016</v>
      </c>
      <c r="BJ307" t="s">
        <v>1016</v>
      </c>
      <c r="BK307" t="s">
        <v>1016</v>
      </c>
      <c r="BL307" t="s">
        <v>1016</v>
      </c>
      <c r="BM307" s="1" t="s">
        <v>1016</v>
      </c>
      <c r="BN307" s="5" t="s">
        <v>1014</v>
      </c>
      <c r="BO307" t="s">
        <v>1014</v>
      </c>
      <c r="BP307" t="s">
        <v>1014</v>
      </c>
      <c r="BQ307" t="s">
        <v>1014</v>
      </c>
      <c r="BR307" t="s">
        <v>1014</v>
      </c>
      <c r="BS307" t="s">
        <v>1014</v>
      </c>
      <c r="BT307" t="s">
        <v>1014</v>
      </c>
      <c r="BU307" t="s">
        <v>1014</v>
      </c>
      <c r="BV307" t="s">
        <v>1014</v>
      </c>
      <c r="BW307" t="s">
        <v>1014</v>
      </c>
      <c r="BX307" t="s">
        <v>1014</v>
      </c>
      <c r="BY307" t="s">
        <v>1014</v>
      </c>
      <c r="BZ307" t="s">
        <v>1014</v>
      </c>
      <c r="CA307" t="s">
        <v>1014</v>
      </c>
      <c r="CB307" t="s">
        <v>1014</v>
      </c>
      <c r="CC307" t="s">
        <v>1014</v>
      </c>
      <c r="CD307" t="s">
        <v>1014</v>
      </c>
      <c r="CE307" t="s">
        <v>1014</v>
      </c>
      <c r="CF307" t="s">
        <v>1014</v>
      </c>
      <c r="CG307" t="s">
        <v>1014</v>
      </c>
      <c r="CH307" t="s">
        <v>1014</v>
      </c>
      <c r="CI307" t="s">
        <v>1014</v>
      </c>
      <c r="CJ307" t="s">
        <v>1014</v>
      </c>
      <c r="CK307" t="s">
        <v>1014</v>
      </c>
      <c r="CL307" t="s">
        <v>1014</v>
      </c>
      <c r="CM307" t="s">
        <v>1014</v>
      </c>
      <c r="CN307" s="1" t="s">
        <v>1014</v>
      </c>
      <c r="CO307" s="56">
        <v>2117</v>
      </c>
      <c r="CP307" s="53">
        <v>2117</v>
      </c>
      <c r="CQ307" s="53">
        <v>2117</v>
      </c>
      <c r="CR307" s="53">
        <v>2117</v>
      </c>
      <c r="CS307" s="53">
        <v>2117</v>
      </c>
      <c r="CT307" s="53">
        <v>2117</v>
      </c>
      <c r="CU307" s="53">
        <v>2117</v>
      </c>
      <c r="CV307" s="53">
        <v>2117</v>
      </c>
      <c r="CW307" s="53">
        <v>2117</v>
      </c>
      <c r="CX307" s="53">
        <v>2117</v>
      </c>
      <c r="CY307" s="53">
        <v>2117</v>
      </c>
      <c r="CZ307" s="53">
        <v>2117</v>
      </c>
      <c r="DA307" s="53">
        <v>2117</v>
      </c>
      <c r="DB307" s="53">
        <v>2117</v>
      </c>
      <c r="DC307" s="53">
        <v>2117</v>
      </c>
      <c r="DD307" s="53">
        <v>2117</v>
      </c>
      <c r="DE307" s="53">
        <v>2117</v>
      </c>
      <c r="DF307" s="53">
        <v>2117</v>
      </c>
      <c r="DG307" s="53">
        <v>2117</v>
      </c>
      <c r="DH307" s="53">
        <v>2117</v>
      </c>
      <c r="DI307" s="53">
        <v>2117</v>
      </c>
      <c r="DJ307" s="53">
        <v>2117</v>
      </c>
      <c r="DK307" s="53">
        <v>2117</v>
      </c>
      <c r="DL307" s="53">
        <v>2117</v>
      </c>
      <c r="DM307" s="53">
        <v>2117</v>
      </c>
      <c r="DN307" s="53">
        <v>2117</v>
      </c>
      <c r="DO307" s="57">
        <v>2117</v>
      </c>
      <c r="DP307" s="58">
        <v>0</v>
      </c>
      <c r="DQ307" s="59">
        <v>0</v>
      </c>
      <c r="DR307" s="59">
        <v>23.539174103846399</v>
      </c>
      <c r="DS307" s="59">
        <v>68.423558434721855</v>
      </c>
      <c r="DT307" s="59">
        <v>88.457206559108386</v>
      </c>
      <c r="DU307" s="59">
        <v>96.914792917604032</v>
      </c>
      <c r="DV307" s="59">
        <v>99.105721955110084</v>
      </c>
      <c r="DW307" s="59">
        <v>96.890586913437247</v>
      </c>
      <c r="DX307" s="59">
        <v>92.20998433953929</v>
      </c>
      <c r="DY307" s="59">
        <v>86.815727321598317</v>
      </c>
      <c r="DZ307" s="59">
        <v>82.227210161093112</v>
      </c>
      <c r="EA307" s="59">
        <v>79.584256470349914</v>
      </c>
      <c r="EB307" s="59">
        <v>79.834589749744111</v>
      </c>
      <c r="EC307" s="59">
        <v>83.226768292735443</v>
      </c>
      <c r="ED307" s="59">
        <v>88.982251187749242</v>
      </c>
      <c r="EE307" s="59">
        <v>96.451673348731589</v>
      </c>
      <c r="EF307" s="59">
        <v>104.74464222305676</v>
      </c>
      <c r="EG307" s="59">
        <v>113.27958335795857</v>
      </c>
      <c r="EH307" s="59">
        <v>121.73306332916223</v>
      </c>
      <c r="EI307" s="59">
        <v>129.97719864470122</v>
      </c>
      <c r="EJ307" s="59">
        <v>137.96956982261293</v>
      </c>
      <c r="EK307" s="59">
        <v>145.71960762912181</v>
      </c>
      <c r="EL307" s="59">
        <v>153.25046318683434</v>
      </c>
      <c r="EM307" s="59">
        <v>160.58625364161276</v>
      </c>
      <c r="EN307" s="59">
        <v>167.74962815378157</v>
      </c>
      <c r="EO307" s="59">
        <v>174.76125738443099</v>
      </c>
      <c r="EP307" s="59">
        <v>181.63997253142989</v>
      </c>
      <c r="EQ307" s="72">
        <v>2.1769571261094144E-2</v>
      </c>
      <c r="ER307" s="59">
        <v>0.13659837630251195</v>
      </c>
      <c r="ES307" s="59">
        <v>0.27365091347893761</v>
      </c>
      <c r="ET307" s="59">
        <v>0.39533793479560814</v>
      </c>
      <c r="EU307" s="59">
        <v>0.50072688627431505</v>
      </c>
      <c r="EV307" s="59">
        <v>0.5914926084144847</v>
      </c>
      <c r="EW307" s="59">
        <v>0.66129377557318858</v>
      </c>
      <c r="EX307" s="59">
        <v>0.71651672304880876</v>
      </c>
      <c r="EY307" s="59">
        <v>0.76883454836124399</v>
      </c>
      <c r="EZ307" s="59">
        <v>0.83263785282706726</v>
      </c>
      <c r="FA307" s="59">
        <v>0.92530322654511721</v>
      </c>
      <c r="FB307" s="59">
        <v>1.059821907121659</v>
      </c>
      <c r="FC307" s="59">
        <v>1.2363475269038799</v>
      </c>
      <c r="FD307" s="59">
        <v>1.4536290415013198</v>
      </c>
      <c r="FE307" s="59">
        <v>1.7036385488809658</v>
      </c>
      <c r="FF307" s="59">
        <v>1.9796166518215859</v>
      </c>
      <c r="FG307" s="59">
        <v>2.2768708839288125</v>
      </c>
      <c r="FH307" s="59">
        <v>2.5930345589208597</v>
      </c>
      <c r="FI307" s="59">
        <v>2.9269098182490749</v>
      </c>
      <c r="FJ307" s="59">
        <v>3.2782358749140399</v>
      </c>
      <c r="FK307" s="59">
        <v>3.4734386014339349</v>
      </c>
      <c r="FL307" s="59">
        <v>3.6670559579078654</v>
      </c>
      <c r="FM307" s="59">
        <v>3.8595587943630001</v>
      </c>
      <c r="FN307" s="59">
        <v>4.0513860952041147</v>
      </c>
      <c r="FO307" s="55">
        <v>4.2429469325950215</v>
      </c>
      <c r="FP307" s="58">
        <v>2.1769571261094141E-2</v>
      </c>
      <c r="FQ307" s="59">
        <v>0.19987806167766356</v>
      </c>
      <c r="FR307" s="59">
        <v>0.53205102292842155</v>
      </c>
      <c r="FS307" s="59">
        <v>0.97825951591349969</v>
      </c>
      <c r="FT307" s="59">
        <v>1.5011016759773761</v>
      </c>
      <c r="FU307" s="59">
        <v>2.0590428117021462</v>
      </c>
      <c r="FV307" s="59">
        <v>2.6208680899606325</v>
      </c>
      <c r="FW307" s="59">
        <v>3.1840647990366651</v>
      </c>
      <c r="FX307" s="59">
        <v>3.7846103009165173</v>
      </c>
      <c r="FY307" s="59">
        <v>4.4956029009953049</v>
      </c>
      <c r="FZ307" s="59">
        <v>5.4350471029917609</v>
      </c>
      <c r="GA307" s="59">
        <v>6.7258046261253366</v>
      </c>
      <c r="GB307" s="59">
        <v>8.4272699783989662</v>
      </c>
      <c r="GC307" s="59">
        <v>10.588307927778093</v>
      </c>
      <c r="GD307" s="59">
        <v>13.202335120299828</v>
      </c>
      <c r="GE307" s="59">
        <v>16.257721861201944</v>
      </c>
      <c r="GF307" s="59">
        <v>19.74782395641429</v>
      </c>
      <c r="GG307" s="59">
        <v>23.678241543674023</v>
      </c>
      <c r="GH307" s="59">
        <v>28.061139775510945</v>
      </c>
      <c r="GI307" s="59">
        <v>32.915628257674157</v>
      </c>
      <c r="GJ307" s="59">
        <v>38.090161488945441</v>
      </c>
      <c r="GK307" s="59">
        <v>43.580516621687906</v>
      </c>
      <c r="GL307" s="59">
        <v>49.384099608131869</v>
      </c>
      <c r="GM307" s="59">
        <v>55.499651210899763</v>
      </c>
      <c r="GN307" s="55">
        <v>61.927100001350951</v>
      </c>
      <c r="GO307" s="58">
        <v>0.92482307004717312</v>
      </c>
      <c r="GP307" s="59">
        <v>1.996364694081658</v>
      </c>
      <c r="GQ307" s="59">
        <v>3.0935966002507671</v>
      </c>
      <c r="GR307" s="59">
        <v>4.0792321057913252</v>
      </c>
      <c r="GS307" s="59">
        <v>5.0524518301891703</v>
      </c>
      <c r="GT307" s="59">
        <v>6.1047479147063948</v>
      </c>
      <c r="GU307" s="59">
        <v>7.1716070695570897</v>
      </c>
      <c r="GV307" s="59">
        <v>8.253305537538834</v>
      </c>
      <c r="GW307" s="59">
        <v>9.3501232360310347</v>
      </c>
      <c r="GX307" s="59">
        <v>10.462343807123167</v>
      </c>
      <c r="GY307" s="59">
        <v>11.590254668379291</v>
      </c>
      <c r="GZ307" s="59">
        <v>12.73414706424648</v>
      </c>
      <c r="HA307" s="59">
        <v>13.894316118112505</v>
      </c>
      <c r="HB307" s="59">
        <v>15.071060885025444</v>
      </c>
      <c r="HC307" s="59">
        <v>16.264684405079336</v>
      </c>
      <c r="HD307" s="59">
        <v>17.475493757476873</v>
      </c>
      <c r="HE307" s="59">
        <v>18.703800115275403</v>
      </c>
      <c r="HF307" s="59">
        <v>19.949918800827838</v>
      </c>
      <c r="HG307" s="59">
        <v>21.21416934192224</v>
      </c>
      <c r="HH307" s="59">
        <v>22.496875528636068</v>
      </c>
      <c r="HI307" s="59">
        <v>22.665109972289702</v>
      </c>
      <c r="HJ307" s="59">
        <v>22.835428778927689</v>
      </c>
      <c r="HK307" s="59">
        <v>23.007853053628331</v>
      </c>
      <c r="HL307" s="59">
        <v>23.182404131437895</v>
      </c>
      <c r="HM307" s="55">
        <v>23.359103579807286</v>
      </c>
      <c r="HN307" s="58">
        <v>0.92482307004717312</v>
      </c>
      <c r="HO307" s="59">
        <v>2.9211877641288311</v>
      </c>
      <c r="HP307" s="59">
        <v>6.0147843643795982</v>
      </c>
      <c r="HQ307" s="59">
        <v>10.094016470170924</v>
      </c>
      <c r="HR307" s="59">
        <v>15.146468300360095</v>
      </c>
      <c r="HS307" s="59">
        <v>21.251216215066489</v>
      </c>
      <c r="HT307" s="59">
        <v>28.422823284623579</v>
      </c>
      <c r="HU307" s="59">
        <v>36.676128822162411</v>
      </c>
      <c r="HV307" s="59">
        <v>46.02625205819345</v>
      </c>
      <c r="HW307" s="59">
        <v>56.488595865316618</v>
      </c>
      <c r="HX307" s="59">
        <v>68.078850533695913</v>
      </c>
      <c r="HY307" s="59">
        <v>80.812997597942399</v>
      </c>
      <c r="HZ307" s="59">
        <v>94.707313716054898</v>
      </c>
      <c r="IA307" s="59">
        <v>109.77837460108034</v>
      </c>
      <c r="IB307" s="59">
        <v>126.04305900615968</v>
      </c>
      <c r="IC307" s="59">
        <v>143.51855276363656</v>
      </c>
      <c r="ID307" s="59">
        <v>162.22235287891198</v>
      </c>
      <c r="IE307" s="59">
        <v>182.17227167973982</v>
      </c>
      <c r="IF307" s="59">
        <v>203.38644102166205</v>
      </c>
      <c r="IG307" s="59">
        <v>225.8833165502981</v>
      </c>
      <c r="IH307" s="59">
        <v>248.54842652258782</v>
      </c>
      <c r="II307" s="59">
        <v>271.3838553015155</v>
      </c>
      <c r="IJ307" s="59">
        <v>294.39170835514381</v>
      </c>
      <c r="IK307" s="59">
        <v>317.57411248658173</v>
      </c>
      <c r="IL307" s="71">
        <v>340.93321606638904</v>
      </c>
      <c r="IM307" s="72">
        <v>1.8661165202331589E-2</v>
      </c>
      <c r="IN307" s="59">
        <v>0.11801586084564515</v>
      </c>
      <c r="IO307" s="59">
        <v>0.23860292046080037</v>
      </c>
      <c r="IP307" s="59">
        <v>0.34844709829471321</v>
      </c>
      <c r="IQ307" s="59">
        <v>0.44702452643863844</v>
      </c>
      <c r="IR307" s="59">
        <v>0.53661732875944823</v>
      </c>
      <c r="IS307" s="59">
        <v>0.61118383467995319</v>
      </c>
      <c r="IT307" s="59">
        <v>0.67520063653579143</v>
      </c>
      <c r="IU307" s="59">
        <v>0.73746434513273385</v>
      </c>
      <c r="IV307" s="59">
        <v>0.80923431244442356</v>
      </c>
      <c r="IW307" s="59">
        <v>0.90502772054289493</v>
      </c>
      <c r="IX307" s="59">
        <v>1.0350871606124186</v>
      </c>
      <c r="IY307" s="59">
        <v>1.1989486591557721</v>
      </c>
      <c r="IZ307" s="59">
        <v>1.3954133257231507</v>
      </c>
      <c r="JA307" s="59">
        <v>1.6180085946866214</v>
      </c>
      <c r="JB307" s="59">
        <v>1.8613842849411057</v>
      </c>
      <c r="JC307" s="59">
        <v>2.1219056345278431</v>
      </c>
      <c r="JD307" s="59">
        <v>2.3977910816115404</v>
      </c>
      <c r="JE307" s="59">
        <v>2.6881819688897801</v>
      </c>
      <c r="JF307" s="59">
        <v>2.9929433831090639</v>
      </c>
      <c r="JG307" s="59">
        <v>3.154490357918637</v>
      </c>
      <c r="JH307" s="59">
        <v>3.3147591056998333</v>
      </c>
      <c r="JI307" s="59">
        <v>3.4741740975762636</v>
      </c>
      <c r="JJ307" s="59">
        <v>3.6331247492597223</v>
      </c>
      <c r="JK307" s="55">
        <v>3.7919691950626508</v>
      </c>
      <c r="JL307" s="58">
        <v>1.8661165202331586E-2</v>
      </c>
      <c r="JM307" s="59">
        <v>0.17268712960986082</v>
      </c>
      <c r="JN307" s="59">
        <v>0.46390829210460022</v>
      </c>
      <c r="JO307" s="59">
        <v>0.86222863959534324</v>
      </c>
      <c r="JP307" s="59">
        <v>1.3401103160903982</v>
      </c>
      <c r="JQ307" s="59">
        <v>1.8680166712120347</v>
      </c>
      <c r="JR307" s="59">
        <v>2.4222702051354505</v>
      </c>
      <c r="JS307" s="59">
        <v>3.0004639248794116</v>
      </c>
      <c r="JT307" s="59">
        <v>3.630189568219838</v>
      </c>
      <c r="JU307" s="59">
        <v>4.3692418141427893</v>
      </c>
      <c r="JV307" s="59">
        <v>5.3159528136845395</v>
      </c>
      <c r="JW307" s="59">
        <v>6.5688338451101522</v>
      </c>
      <c r="JX307" s="59">
        <v>8.1723494576381022</v>
      </c>
      <c r="JY307" s="59">
        <v>10.164261690879419</v>
      </c>
      <c r="JZ307" s="59">
        <v>12.538746384090354</v>
      </c>
      <c r="KA307" s="59">
        <v>15.286731374753119</v>
      </c>
      <c r="KB307" s="59">
        <v>18.403774767620742</v>
      </c>
      <c r="KC307" s="59">
        <v>21.89537976126844</v>
      </c>
      <c r="KD307" s="59">
        <v>25.772386118869161</v>
      </c>
      <c r="KE307" s="59">
        <v>30.051105397431719</v>
      </c>
      <c r="KF307" s="59">
        <v>34.592535218224022</v>
      </c>
      <c r="KG307" s="59">
        <v>39.393703276145217</v>
      </c>
      <c r="KH307" s="59">
        <v>44.452998083946653</v>
      </c>
      <c r="KI307" s="59">
        <v>49.769918652851437</v>
      </c>
      <c r="KJ307" s="55">
        <v>55.344942860519296</v>
      </c>
      <c r="KK307" s="58">
        <v>0.78609960954009717</v>
      </c>
      <c r="KL307" s="59">
        <v>1.6969099899694091</v>
      </c>
      <c r="KM307" s="59">
        <v>2.6295571102131521</v>
      </c>
      <c r="KN307" s="59">
        <v>3.4673472899226265</v>
      </c>
      <c r="KO307" s="59">
        <v>4.2945840556607946</v>
      </c>
      <c r="KP307" s="59">
        <v>5.1890357275004355</v>
      </c>
      <c r="KQ307" s="59">
        <v>6.0958660091235259</v>
      </c>
      <c r="KR307" s="59">
        <v>7.0153097069080088</v>
      </c>
      <c r="KS307" s="59">
        <v>7.9476047506263789</v>
      </c>
      <c r="KT307" s="59">
        <v>8.8929922360546918</v>
      </c>
      <c r="KU307" s="59">
        <v>9.8517164681223974</v>
      </c>
      <c r="KV307" s="59">
        <v>10.824025004609508</v>
      </c>
      <c r="KW307" s="59">
        <v>11.810168700395629</v>
      </c>
      <c r="KX307" s="59">
        <v>12.810401752271627</v>
      </c>
      <c r="KY307" s="59">
        <v>13.824981744317435</v>
      </c>
      <c r="KZ307" s="59">
        <v>14.854169693855342</v>
      </c>
      <c r="LA307" s="59">
        <v>15.898230097984092</v>
      </c>
      <c r="LB307" s="59">
        <v>16.957430980703663</v>
      </c>
      <c r="LC307" s="59">
        <v>18.032043940633905</v>
      </c>
      <c r="LD307" s="59">
        <v>19.122344199340656</v>
      </c>
      <c r="LE307" s="59">
        <v>19.265343476446247</v>
      </c>
      <c r="LF307" s="59">
        <v>19.410114462088536</v>
      </c>
      <c r="LG307" s="59">
        <v>19.55667509558408</v>
      </c>
      <c r="LH307" s="59">
        <v>19.705043511722209</v>
      </c>
      <c r="LI307" s="55">
        <v>19.855238042836191</v>
      </c>
      <c r="LJ307" s="58">
        <v>0.78609960954009717</v>
      </c>
      <c r="LK307" s="59">
        <v>2.4830095995095061</v>
      </c>
      <c r="LL307" s="59">
        <v>5.1125667097226586</v>
      </c>
      <c r="LM307" s="59">
        <v>8.5799139996452851</v>
      </c>
      <c r="LN307" s="59">
        <v>12.874498055306081</v>
      </c>
      <c r="LO307" s="59">
        <v>18.063533782806516</v>
      </c>
      <c r="LP307" s="59">
        <v>24.159399791930042</v>
      </c>
      <c r="LQ307" s="59">
        <v>31.174709498838052</v>
      </c>
      <c r="LR307" s="59">
        <v>39.122314249464431</v>
      </c>
      <c r="LS307" s="59">
        <v>48.015306485519119</v>
      </c>
      <c r="LT307" s="59">
        <v>57.867022953641516</v>
      </c>
      <c r="LU307" s="59">
        <v>68.691047958251019</v>
      </c>
      <c r="LV307" s="59">
        <v>80.501216658646655</v>
      </c>
      <c r="LW307" s="59">
        <v>93.311618410918285</v>
      </c>
      <c r="LX307" s="59">
        <v>107.13660015523573</v>
      </c>
      <c r="LY307" s="59">
        <v>121.99076984909107</v>
      </c>
      <c r="LZ307" s="59">
        <v>137.88899994707515</v>
      </c>
      <c r="MA307" s="59">
        <v>154.84643092777881</v>
      </c>
      <c r="MB307" s="59">
        <v>172.87847486841272</v>
      </c>
      <c r="MC307" s="59">
        <v>192.00081906775338</v>
      </c>
      <c r="MD307" s="59">
        <v>211.26616254419963</v>
      </c>
      <c r="ME307" s="59">
        <v>230.67627700628816</v>
      </c>
      <c r="MF307" s="59">
        <v>250.23295210187223</v>
      </c>
      <c r="MG307" s="59">
        <v>269.93799561359447</v>
      </c>
      <c r="MH307" s="71">
        <v>289.79323365643063</v>
      </c>
      <c r="MI307" s="72">
        <v>1.8661165202331589E-2</v>
      </c>
      <c r="MJ307" s="59">
        <v>0.11801586084564515</v>
      </c>
      <c r="MK307" s="59">
        <v>0.23860292046080037</v>
      </c>
      <c r="ML307" s="59">
        <v>0.34844709829471321</v>
      </c>
      <c r="MM307" s="59">
        <v>0.44702452643863844</v>
      </c>
      <c r="MN307" s="59">
        <v>0.53661732875944823</v>
      </c>
      <c r="MO307" s="59">
        <v>0.61118383467995319</v>
      </c>
      <c r="MP307" s="59">
        <v>0.67520063653579143</v>
      </c>
      <c r="MQ307" s="59">
        <v>0.73746434513273385</v>
      </c>
      <c r="MR307" s="59">
        <v>0.80923431244442356</v>
      </c>
      <c r="MS307" s="59">
        <v>0.90502772054289493</v>
      </c>
      <c r="MT307" s="59">
        <v>1.0350871606124186</v>
      </c>
      <c r="MU307" s="59">
        <v>1.1989486591557721</v>
      </c>
      <c r="MV307" s="59">
        <v>1.3954133257231507</v>
      </c>
      <c r="MW307" s="59">
        <v>1.6180085946866214</v>
      </c>
      <c r="MX307" s="59">
        <v>1.8613842849411057</v>
      </c>
      <c r="MY307" s="59">
        <v>2.1219056345278431</v>
      </c>
      <c r="MZ307" s="59">
        <v>2.3977910816115404</v>
      </c>
      <c r="NA307" s="59">
        <v>2.6881819688897801</v>
      </c>
      <c r="NB307" s="59">
        <v>2.9929433831090639</v>
      </c>
      <c r="NC307" s="59">
        <v>3.154490357918637</v>
      </c>
      <c r="ND307" s="59">
        <v>3.3147591056998333</v>
      </c>
      <c r="NE307" s="59">
        <v>3.4741740975762636</v>
      </c>
      <c r="NF307" s="59">
        <v>3.6331247492597223</v>
      </c>
      <c r="NG307" s="55">
        <v>3.7919691950626508</v>
      </c>
      <c r="NH307" s="58">
        <v>1.8661165202331586E-2</v>
      </c>
      <c r="NI307" s="59">
        <v>0.17268712960986082</v>
      </c>
      <c r="NJ307" s="59">
        <v>0.46390829210460022</v>
      </c>
      <c r="NK307" s="59">
        <v>0.86222863959534324</v>
      </c>
      <c r="NL307" s="59">
        <v>1.3401103160903982</v>
      </c>
      <c r="NM307" s="59">
        <v>1.8680166712120347</v>
      </c>
      <c r="NN307" s="59">
        <v>2.4222702051354505</v>
      </c>
      <c r="NO307" s="59">
        <v>3.0004639248794116</v>
      </c>
      <c r="NP307" s="59">
        <v>3.630189568219838</v>
      </c>
      <c r="NQ307" s="59">
        <v>4.3692418141427893</v>
      </c>
      <c r="NR307" s="59">
        <v>5.3159528136845395</v>
      </c>
      <c r="NS307" s="59">
        <v>6.5688338451101522</v>
      </c>
      <c r="NT307" s="59">
        <v>8.1723494576381022</v>
      </c>
      <c r="NU307" s="59">
        <v>10.164261690879419</v>
      </c>
      <c r="NV307" s="59">
        <v>12.538746384090354</v>
      </c>
      <c r="NW307" s="59">
        <v>15.286731374753119</v>
      </c>
      <c r="NX307" s="59">
        <v>18.403774767620742</v>
      </c>
      <c r="NY307" s="59">
        <v>21.89537976126844</v>
      </c>
      <c r="NZ307" s="59">
        <v>25.772386118869161</v>
      </c>
      <c r="OA307" s="59">
        <v>30.051105397431719</v>
      </c>
      <c r="OB307" s="59">
        <v>34.592535218224022</v>
      </c>
      <c r="OC307" s="59">
        <v>39.393703276145217</v>
      </c>
      <c r="OD307" s="59">
        <v>44.452998083946653</v>
      </c>
      <c r="OE307" s="59">
        <v>49.769918652851437</v>
      </c>
      <c r="OF307" s="55">
        <v>55.344942860519296</v>
      </c>
      <c r="OG307" s="58">
        <v>0.78609960954009717</v>
      </c>
      <c r="OH307" s="59">
        <v>1.6969099899694091</v>
      </c>
      <c r="OI307" s="59">
        <v>2.6295571102131521</v>
      </c>
      <c r="OJ307" s="59">
        <v>3.4673472899226265</v>
      </c>
      <c r="OK307" s="59">
        <v>4.2945840556607946</v>
      </c>
      <c r="OL307" s="59">
        <v>5.1890357275004355</v>
      </c>
      <c r="OM307" s="59">
        <v>6.0958660091235259</v>
      </c>
      <c r="ON307" s="59">
        <v>7.0153097069080088</v>
      </c>
      <c r="OO307" s="59">
        <v>7.9476047506263789</v>
      </c>
      <c r="OP307" s="59">
        <v>8.8929922360546918</v>
      </c>
      <c r="OQ307" s="59">
        <v>9.8517164681223974</v>
      </c>
      <c r="OR307" s="59">
        <v>10.824025004609508</v>
      </c>
      <c r="OS307" s="59">
        <v>11.810168700395629</v>
      </c>
      <c r="OT307" s="59">
        <v>12.810401752271627</v>
      </c>
      <c r="OU307" s="59">
        <v>13.824981744317435</v>
      </c>
      <c r="OV307" s="59">
        <v>14.854169693855342</v>
      </c>
      <c r="OW307" s="59">
        <v>15.898230097984092</v>
      </c>
      <c r="OX307" s="59">
        <v>16.957430980703663</v>
      </c>
      <c r="OY307" s="59">
        <v>18.032043940633905</v>
      </c>
      <c r="OZ307" s="59">
        <v>19.122344199340656</v>
      </c>
      <c r="PA307" s="59">
        <v>19.265343476446247</v>
      </c>
      <c r="PB307" s="59">
        <v>19.410114462088536</v>
      </c>
      <c r="PC307" s="59">
        <v>19.55667509558408</v>
      </c>
      <c r="PD307" s="59">
        <v>19.705043511722209</v>
      </c>
      <c r="PE307" s="55">
        <v>19.855238042836191</v>
      </c>
      <c r="PF307" s="58">
        <v>0.78609960954009717</v>
      </c>
      <c r="PG307" s="59">
        <v>2.4830095995095061</v>
      </c>
      <c r="PH307" s="59">
        <v>5.1125667097226586</v>
      </c>
      <c r="PI307" s="59">
        <v>8.5799139996452851</v>
      </c>
      <c r="PJ307" s="59">
        <v>12.874498055306081</v>
      </c>
      <c r="PK307" s="59">
        <v>18.063533782806516</v>
      </c>
      <c r="PL307" s="59">
        <v>24.159399791930042</v>
      </c>
      <c r="PM307" s="59">
        <v>31.174709498838052</v>
      </c>
      <c r="PN307" s="59">
        <v>39.122314249464431</v>
      </c>
      <c r="PO307" s="59">
        <v>48.015306485519119</v>
      </c>
      <c r="PP307" s="59">
        <v>57.867022953641516</v>
      </c>
      <c r="PQ307" s="59">
        <v>68.691047958251019</v>
      </c>
      <c r="PR307" s="59">
        <v>80.501216658646655</v>
      </c>
      <c r="PS307" s="59">
        <v>93.311618410918285</v>
      </c>
      <c r="PT307" s="59">
        <v>107.13660015523573</v>
      </c>
      <c r="PU307" s="59">
        <v>121.99076984909107</v>
      </c>
      <c r="PV307" s="59">
        <v>137.88899994707515</v>
      </c>
      <c r="PW307" s="59">
        <v>154.84643092777881</v>
      </c>
      <c r="PX307" s="59">
        <v>172.87847486841272</v>
      </c>
      <c r="PY307" s="59">
        <v>192.00081906775338</v>
      </c>
      <c r="PZ307" s="59">
        <v>211.26616254419963</v>
      </c>
      <c r="QA307" s="59">
        <v>230.67627700628816</v>
      </c>
      <c r="QB307" s="59">
        <v>250.23295210187223</v>
      </c>
      <c r="QC307" s="59">
        <v>269.93799561359447</v>
      </c>
      <c r="QD307" s="71">
        <v>289.79323365643063</v>
      </c>
      <c r="QE307" s="72">
        <v>1.8661165202331589E-2</v>
      </c>
      <c r="QF307" s="59">
        <v>0.11801586084564515</v>
      </c>
      <c r="QG307" s="59">
        <v>0.23860292046080037</v>
      </c>
      <c r="QH307" s="59">
        <v>0.34844709829471321</v>
      </c>
      <c r="QI307" s="59">
        <v>0.44702452643863844</v>
      </c>
      <c r="QJ307" s="59">
        <v>0.53661732875944823</v>
      </c>
      <c r="QK307" s="59">
        <v>0.61118383467995319</v>
      </c>
      <c r="QL307" s="59">
        <v>0.67520063653579143</v>
      </c>
      <c r="QM307" s="59">
        <v>0.73746434513273385</v>
      </c>
      <c r="QN307" s="59">
        <v>0.80923431244442356</v>
      </c>
      <c r="QO307" s="59">
        <v>0.90502772054289493</v>
      </c>
      <c r="QP307" s="59">
        <v>1.0350871606124186</v>
      </c>
      <c r="QQ307" s="59">
        <v>1.1989486591557721</v>
      </c>
      <c r="QR307" s="59">
        <v>1.3954133257231507</v>
      </c>
      <c r="QS307" s="59">
        <v>1.6180085946866214</v>
      </c>
      <c r="QT307" s="59">
        <v>1.8613842849411057</v>
      </c>
      <c r="QU307" s="59">
        <v>2.1219056345278431</v>
      </c>
      <c r="QV307" s="59">
        <v>2.3977910816115404</v>
      </c>
      <c r="QW307" s="59">
        <v>2.6881819688897801</v>
      </c>
      <c r="QX307" s="59">
        <v>2.9929433831090639</v>
      </c>
      <c r="QY307" s="59">
        <v>3.154490357918637</v>
      </c>
      <c r="QZ307" s="59">
        <v>3.3147591056998333</v>
      </c>
      <c r="RA307" s="59">
        <v>3.4741740975762636</v>
      </c>
      <c r="RB307" s="59">
        <v>3.6331247492597223</v>
      </c>
      <c r="RC307" s="55">
        <v>3.7919691950626508</v>
      </c>
      <c r="RD307" s="58">
        <v>1.8661165202331586E-2</v>
      </c>
      <c r="RE307" s="59">
        <v>0.17268712960986082</v>
      </c>
      <c r="RF307" s="59">
        <v>0.46390829210460022</v>
      </c>
      <c r="RG307" s="59">
        <v>0.86222863959534324</v>
      </c>
      <c r="RH307" s="59">
        <v>1.3401103160903982</v>
      </c>
      <c r="RI307" s="59">
        <v>1.8680166712120347</v>
      </c>
      <c r="RJ307" s="59">
        <v>2.4222702051354505</v>
      </c>
      <c r="RK307" s="59">
        <v>3.0004639248794116</v>
      </c>
      <c r="RL307" s="59">
        <v>3.630189568219838</v>
      </c>
      <c r="RM307" s="59">
        <v>4.3692418141427893</v>
      </c>
      <c r="RN307" s="59">
        <v>5.3159528136845395</v>
      </c>
      <c r="RO307" s="59">
        <v>6.5688338451101522</v>
      </c>
      <c r="RP307" s="59">
        <v>8.1723494576381022</v>
      </c>
      <c r="RQ307" s="59">
        <v>10.164261690879419</v>
      </c>
      <c r="RR307" s="59">
        <v>12.538746384090354</v>
      </c>
      <c r="RS307" s="59">
        <v>15.286731374753119</v>
      </c>
      <c r="RT307" s="59">
        <v>18.403774767620742</v>
      </c>
      <c r="RU307" s="59">
        <v>21.89537976126844</v>
      </c>
      <c r="RV307" s="59">
        <v>25.772386118869161</v>
      </c>
      <c r="RW307" s="59">
        <v>30.051105397431719</v>
      </c>
      <c r="RX307" s="59">
        <v>34.592535218224022</v>
      </c>
      <c r="RY307" s="59">
        <v>39.393703276145217</v>
      </c>
      <c r="RZ307" s="59">
        <v>44.452998083946653</v>
      </c>
      <c r="SA307" s="59">
        <v>49.769918652851437</v>
      </c>
      <c r="SB307" s="55">
        <v>55.344942860519296</v>
      </c>
      <c r="SC307" s="58">
        <v>0.78609960954009717</v>
      </c>
      <c r="SD307" s="59">
        <v>1.6969099899694091</v>
      </c>
      <c r="SE307" s="59">
        <v>2.6295571102131521</v>
      </c>
      <c r="SF307" s="59">
        <v>3.4673472899226265</v>
      </c>
      <c r="SG307" s="59">
        <v>4.2945840556607946</v>
      </c>
      <c r="SH307" s="59">
        <v>5.1890357275004355</v>
      </c>
      <c r="SI307" s="59">
        <v>6.0958660091235259</v>
      </c>
      <c r="SJ307" s="59">
        <v>7.0153097069080088</v>
      </c>
      <c r="SK307" s="59">
        <v>7.9476047506263789</v>
      </c>
      <c r="SL307" s="59">
        <v>8.8929922360546918</v>
      </c>
      <c r="SM307" s="59">
        <v>9.8517164681223974</v>
      </c>
      <c r="SN307" s="59">
        <v>10.824025004609508</v>
      </c>
      <c r="SO307" s="59">
        <v>11.810168700395629</v>
      </c>
      <c r="SP307" s="59">
        <v>12.810401752271627</v>
      </c>
      <c r="SQ307" s="59">
        <v>13.824981744317435</v>
      </c>
      <c r="SR307" s="59">
        <v>14.854169693855342</v>
      </c>
      <c r="SS307" s="59">
        <v>15.898230097984092</v>
      </c>
      <c r="ST307" s="59">
        <v>16.957430980703663</v>
      </c>
      <c r="SU307" s="59">
        <v>18.032043940633905</v>
      </c>
      <c r="SV307" s="59">
        <v>19.122344199340656</v>
      </c>
      <c r="SW307" s="59">
        <v>19.265343476446247</v>
      </c>
      <c r="SX307" s="59">
        <v>19.410114462088536</v>
      </c>
      <c r="SY307" s="59">
        <v>19.55667509558408</v>
      </c>
      <c r="SZ307" s="59">
        <v>19.705043511722209</v>
      </c>
      <c r="TA307" s="55">
        <v>19.855238042836191</v>
      </c>
      <c r="TB307" s="58">
        <v>0.78609960954009717</v>
      </c>
      <c r="TC307" s="59">
        <v>2.4830095995095061</v>
      </c>
      <c r="TD307" s="59">
        <v>5.1125667097226586</v>
      </c>
      <c r="TE307" s="59">
        <v>8.5799139996452851</v>
      </c>
      <c r="TF307" s="59">
        <v>12.874498055306081</v>
      </c>
      <c r="TG307" s="59">
        <v>18.063533782806516</v>
      </c>
      <c r="TH307" s="59">
        <v>24.159399791930042</v>
      </c>
      <c r="TI307" s="59">
        <v>31.174709498838052</v>
      </c>
      <c r="TJ307" s="59">
        <v>39.122314249464431</v>
      </c>
      <c r="TK307" s="59">
        <v>48.015306485519119</v>
      </c>
      <c r="TL307" s="59">
        <v>57.867022953641516</v>
      </c>
      <c r="TM307" s="59">
        <v>68.691047958251019</v>
      </c>
      <c r="TN307" s="59">
        <v>80.501216658646655</v>
      </c>
      <c r="TO307" s="59">
        <v>93.311618410918285</v>
      </c>
      <c r="TP307" s="59">
        <v>107.13660015523573</v>
      </c>
      <c r="TQ307" s="59">
        <v>121.99076984909107</v>
      </c>
      <c r="TR307" s="59">
        <v>137.88899994707515</v>
      </c>
      <c r="TS307" s="59">
        <v>154.84643092777881</v>
      </c>
      <c r="TT307" s="59">
        <v>172.87847486841272</v>
      </c>
      <c r="TU307" s="59">
        <v>192.00081906775338</v>
      </c>
      <c r="TV307" s="59">
        <v>211.26616254419963</v>
      </c>
      <c r="TW307" s="59">
        <v>230.67627700628816</v>
      </c>
      <c r="TX307" s="59">
        <v>250.23295210187223</v>
      </c>
      <c r="TY307" s="59">
        <v>269.93799561359447</v>
      </c>
      <c r="TZ307" s="71">
        <v>289.79323365643063</v>
      </c>
      <c r="UA307" s="73">
        <v>6235.7239600350604</v>
      </c>
      <c r="UB307" s="53">
        <v>2712.861147608291</v>
      </c>
      <c r="UC307" s="53">
        <v>2068.9675533212071</v>
      </c>
      <c r="UD307" s="53">
        <v>1797.4502692132164</v>
      </c>
      <c r="UE307" s="53">
        <v>1642.3044100481256</v>
      </c>
      <c r="UF307" s="53">
        <v>1537.6999915496319</v>
      </c>
      <c r="UG307" s="53">
        <v>1460.3741235777313</v>
      </c>
      <c r="UH307" s="53">
        <v>1399.4866452902802</v>
      </c>
      <c r="UI307" s="53">
        <v>1349.303752382868</v>
      </c>
      <c r="UJ307" s="53">
        <v>1306.5072782413795</v>
      </c>
      <c r="UK307" s="53">
        <v>1264.6621667460104</v>
      </c>
      <c r="UL307" s="53">
        <v>1225.1047998865231</v>
      </c>
      <c r="UM307" s="53">
        <v>1190.4247240553327</v>
      </c>
      <c r="UN307" s="53">
        <v>1159.4678554307402</v>
      </c>
      <c r="UO307" s="53">
        <v>1131.4216317800101</v>
      </c>
      <c r="UP307" s="53">
        <v>1105.697658586914</v>
      </c>
      <c r="UQ307" s="53">
        <v>1081.8598275604832</v>
      </c>
      <c r="UR307" s="53">
        <v>1059.5765977254166</v>
      </c>
      <c r="US307" s="53">
        <v>1038.5983892426857</v>
      </c>
      <c r="UT307" s="53">
        <v>1018.7258068216471</v>
      </c>
      <c r="UU307" s="53">
        <v>999.80149607283147</v>
      </c>
      <c r="UV307" s="53">
        <v>981.69954854089053</v>
      </c>
      <c r="UW307" s="53">
        <v>964.31774489141776</v>
      </c>
      <c r="UX307" s="53">
        <v>947.57273942412223</v>
      </c>
      <c r="UY307" s="74">
        <v>931.39568073306839</v>
      </c>
      <c r="UZ307" s="73">
        <v>1748.7066534657083</v>
      </c>
      <c r="VA307" s="53">
        <v>760.77747654573261</v>
      </c>
      <c r="VB307" s="53">
        <v>580.20806396906642</v>
      </c>
      <c r="VC307" s="53">
        <v>504.06548865726364</v>
      </c>
      <c r="VD307" s="53">
        <v>460.55737349398078</v>
      </c>
      <c r="VE307" s="53">
        <v>431.22277757816039</v>
      </c>
      <c r="VF307" s="53">
        <v>409.53800437875259</v>
      </c>
      <c r="VG307" s="53">
        <v>392.46310833197253</v>
      </c>
      <c r="VH307" s="53">
        <v>378.39013793113787</v>
      </c>
      <c r="VI307" s="53">
        <v>366.38856769555076</v>
      </c>
      <c r="VJ307" s="53">
        <v>354.65379153227826</v>
      </c>
      <c r="VK307" s="53">
        <v>343.56057588256238</v>
      </c>
      <c r="VL307" s="53">
        <v>333.8351166195522</v>
      </c>
      <c r="VM307" s="53">
        <v>325.15376983748831</v>
      </c>
      <c r="VN307" s="53">
        <v>317.28866576666229</v>
      </c>
      <c r="VO307" s="53">
        <v>310.07479880195342</v>
      </c>
      <c r="VP307" s="53">
        <v>303.38986951591158</v>
      </c>
      <c r="VQ307" s="53">
        <v>297.14090267212157</v>
      </c>
      <c r="VR307" s="53">
        <v>291.25790769244384</v>
      </c>
      <c r="VS307" s="53">
        <v>285.68496743339165</v>
      </c>
      <c r="VT307" s="53">
        <v>280.37795443364996</v>
      </c>
      <c r="VU307" s="53">
        <v>275.30155972909444</v>
      </c>
      <c r="VV307" s="53">
        <v>270.42711758157884</v>
      </c>
      <c r="VW307" s="53">
        <v>265.73125505452515</v>
      </c>
      <c r="VX307" s="74">
        <v>261.19466389881404</v>
      </c>
      <c r="VY307" s="65">
        <f t="shared" si="4"/>
        <v>303</v>
      </c>
    </row>
    <row r="308" spans="1:597">
      <c r="A308" s="51" t="s">
        <v>660</v>
      </c>
      <c r="B308" s="69" t="s">
        <v>2</v>
      </c>
      <c r="C308" t="s">
        <v>659</v>
      </c>
      <c r="D308" t="s">
        <v>736</v>
      </c>
      <c r="E308" t="s">
        <v>727</v>
      </c>
      <c r="F308" t="s">
        <v>694</v>
      </c>
      <c r="G308" t="s">
        <v>664</v>
      </c>
      <c r="H308" t="s">
        <v>1014</v>
      </c>
      <c r="I308" t="s">
        <v>666</v>
      </c>
      <c r="J308" t="s">
        <v>1230</v>
      </c>
      <c r="K308" s="5" t="s">
        <v>1016</v>
      </c>
      <c r="L308" t="s">
        <v>1014</v>
      </c>
      <c r="M308">
        <v>25</v>
      </c>
      <c r="N308" s="52">
        <v>12.830331190742511</v>
      </c>
      <c r="O308" s="52">
        <v>0</v>
      </c>
      <c r="P308" s="52">
        <v>0</v>
      </c>
      <c r="Q308" s="53">
        <v>2117</v>
      </c>
      <c r="R308" s="53">
        <v>0</v>
      </c>
      <c r="S308" s="53">
        <v>23.72</v>
      </c>
      <c r="T308" s="53">
        <v>0</v>
      </c>
      <c r="U308" s="53">
        <v>0</v>
      </c>
      <c r="V308" s="53">
        <v>0.45</v>
      </c>
      <c r="W308" s="2" t="s">
        <v>833</v>
      </c>
      <c r="X308" s="54">
        <v>0.2</v>
      </c>
      <c r="Y308" s="54">
        <v>0.5</v>
      </c>
      <c r="Z308" t="s">
        <v>671</v>
      </c>
      <c r="AA308" t="s">
        <v>1017</v>
      </c>
      <c r="AB308" s="54">
        <v>0.85</v>
      </c>
      <c r="AC308" t="s">
        <v>778</v>
      </c>
      <c r="AD308" s="54">
        <v>0</v>
      </c>
      <c r="AE308" s="53">
        <v>1365.7470070118077</v>
      </c>
      <c r="AG308" s="53">
        <v>383.00137937776782</v>
      </c>
      <c r="AI308" s="55">
        <v>1.0070861754318497E-2</v>
      </c>
      <c r="AJ308" s="5" t="s">
        <v>1018</v>
      </c>
      <c r="AK308" t="s">
        <v>1018</v>
      </c>
      <c r="AL308" s="1" t="s">
        <v>1093</v>
      </c>
      <c r="AM308" s="5" t="s">
        <v>1016</v>
      </c>
      <c r="AN308" t="s">
        <v>1016</v>
      </c>
      <c r="AO308" t="s">
        <v>1016</v>
      </c>
      <c r="AP308" t="s">
        <v>1016</v>
      </c>
      <c r="AQ308" t="s">
        <v>1016</v>
      </c>
      <c r="AR308" t="s">
        <v>1016</v>
      </c>
      <c r="AS308" t="s">
        <v>1016</v>
      </c>
      <c r="AT308" t="s">
        <v>1016</v>
      </c>
      <c r="AU308" t="s">
        <v>1016</v>
      </c>
      <c r="AV308" t="s">
        <v>1016</v>
      </c>
      <c r="AW308" t="s">
        <v>1016</v>
      </c>
      <c r="AX308" t="s">
        <v>1016</v>
      </c>
      <c r="AY308" t="s">
        <v>1016</v>
      </c>
      <c r="AZ308" t="s">
        <v>1016</v>
      </c>
      <c r="BA308" t="s">
        <v>1016</v>
      </c>
      <c r="BB308" t="s">
        <v>1016</v>
      </c>
      <c r="BC308" t="s">
        <v>1016</v>
      </c>
      <c r="BD308" t="s">
        <v>1016</v>
      </c>
      <c r="BE308" t="s">
        <v>1016</v>
      </c>
      <c r="BF308" t="s">
        <v>1016</v>
      </c>
      <c r="BG308" t="s">
        <v>1016</v>
      </c>
      <c r="BH308" t="s">
        <v>1016</v>
      </c>
      <c r="BI308" t="s">
        <v>1016</v>
      </c>
      <c r="BJ308" t="s">
        <v>1016</v>
      </c>
      <c r="BK308" t="s">
        <v>1016</v>
      </c>
      <c r="BL308" t="s">
        <v>1016</v>
      </c>
      <c r="BM308" s="1" t="s">
        <v>1016</v>
      </c>
      <c r="BN308" s="5" t="s">
        <v>1014</v>
      </c>
      <c r="BO308" t="s">
        <v>1014</v>
      </c>
      <c r="BP308" t="s">
        <v>1014</v>
      </c>
      <c r="BQ308" t="s">
        <v>1014</v>
      </c>
      <c r="BR308" t="s">
        <v>1014</v>
      </c>
      <c r="BS308" t="s">
        <v>1014</v>
      </c>
      <c r="BT308" t="s">
        <v>1014</v>
      </c>
      <c r="BU308" t="s">
        <v>1014</v>
      </c>
      <c r="BV308" t="s">
        <v>1014</v>
      </c>
      <c r="BW308" t="s">
        <v>1014</v>
      </c>
      <c r="BX308" t="s">
        <v>1014</v>
      </c>
      <c r="BY308" t="s">
        <v>1014</v>
      </c>
      <c r="BZ308" t="s">
        <v>1014</v>
      </c>
      <c r="CA308" t="s">
        <v>1014</v>
      </c>
      <c r="CB308" t="s">
        <v>1014</v>
      </c>
      <c r="CC308" t="s">
        <v>1014</v>
      </c>
      <c r="CD308" t="s">
        <v>1014</v>
      </c>
      <c r="CE308" t="s">
        <v>1014</v>
      </c>
      <c r="CF308" t="s">
        <v>1014</v>
      </c>
      <c r="CG308" t="s">
        <v>1014</v>
      </c>
      <c r="CH308" t="s">
        <v>1014</v>
      </c>
      <c r="CI308" t="s">
        <v>1014</v>
      </c>
      <c r="CJ308" t="s">
        <v>1014</v>
      </c>
      <c r="CK308" t="s">
        <v>1014</v>
      </c>
      <c r="CL308" t="s">
        <v>1014</v>
      </c>
      <c r="CM308" t="s">
        <v>1014</v>
      </c>
      <c r="CN308" s="1" t="s">
        <v>1014</v>
      </c>
      <c r="CO308" s="56">
        <v>2117</v>
      </c>
      <c r="CP308" s="53">
        <v>2117</v>
      </c>
      <c r="CQ308" s="53">
        <v>2117</v>
      </c>
      <c r="CR308" s="53">
        <v>2117</v>
      </c>
      <c r="CS308" s="53">
        <v>2117</v>
      </c>
      <c r="CT308" s="53">
        <v>2117</v>
      </c>
      <c r="CU308" s="53">
        <v>2117</v>
      </c>
      <c r="CV308" s="53">
        <v>2117</v>
      </c>
      <c r="CW308" s="53">
        <v>2117</v>
      </c>
      <c r="CX308" s="53">
        <v>2117</v>
      </c>
      <c r="CY308" s="53">
        <v>2117</v>
      </c>
      <c r="CZ308" s="53">
        <v>2117</v>
      </c>
      <c r="DA308" s="53">
        <v>2117</v>
      </c>
      <c r="DB308" s="53">
        <v>2117</v>
      </c>
      <c r="DC308" s="53">
        <v>2117</v>
      </c>
      <c r="DD308" s="53">
        <v>2117</v>
      </c>
      <c r="DE308" s="53">
        <v>2117</v>
      </c>
      <c r="DF308" s="53">
        <v>2117</v>
      </c>
      <c r="DG308" s="53">
        <v>2117</v>
      </c>
      <c r="DH308" s="53">
        <v>2117</v>
      </c>
      <c r="DI308" s="53">
        <v>2117</v>
      </c>
      <c r="DJ308" s="53">
        <v>2117</v>
      </c>
      <c r="DK308" s="53">
        <v>2117</v>
      </c>
      <c r="DL308" s="53">
        <v>2117</v>
      </c>
      <c r="DM308" s="53">
        <v>2117</v>
      </c>
      <c r="DN308" s="53">
        <v>2117</v>
      </c>
      <c r="DO308" s="57">
        <v>2117</v>
      </c>
      <c r="DP308" s="58">
        <v>0</v>
      </c>
      <c r="DQ308" s="59">
        <v>0</v>
      </c>
      <c r="DR308" s="59">
        <v>12.805292946172566</v>
      </c>
      <c r="DS308" s="59">
        <v>12.786915959748232</v>
      </c>
      <c r="DT308" s="59">
        <v>12.761468538312519</v>
      </c>
      <c r="DU308" s="59">
        <v>12.723214782989988</v>
      </c>
      <c r="DV308" s="59">
        <v>12.667403990970193</v>
      </c>
      <c r="DW308" s="59">
        <v>12.595122748156912</v>
      </c>
      <c r="DX308" s="59">
        <v>12.507495232242812</v>
      </c>
      <c r="DY308" s="59">
        <v>12.404142835144109</v>
      </c>
      <c r="DZ308" s="59">
        <v>12.287310689296145</v>
      </c>
      <c r="EA308" s="59">
        <v>12.161086804322096</v>
      </c>
      <c r="EB308" s="59">
        <v>12.031304867900801</v>
      </c>
      <c r="EC308" s="59">
        <v>11.902678725177871</v>
      </c>
      <c r="ED308" s="59">
        <v>11.780776788565831</v>
      </c>
      <c r="EE308" s="59">
        <v>11.669845196457464</v>
      </c>
      <c r="EF308" s="59">
        <v>11.573077963948112</v>
      </c>
      <c r="EG308" s="59">
        <v>11.494768489516225</v>
      </c>
      <c r="EH308" s="59">
        <v>11.422846153885049</v>
      </c>
      <c r="EI308" s="59">
        <v>11.357470922925886</v>
      </c>
      <c r="EJ308" s="59">
        <v>11.296871750403882</v>
      </c>
      <c r="EK308" s="59">
        <v>11.234581891911505</v>
      </c>
      <c r="EL308" s="59">
        <v>11.17112636154366</v>
      </c>
      <c r="EM308" s="59">
        <v>11.107402008345215</v>
      </c>
      <c r="EN308" s="59">
        <v>11.043853831799725</v>
      </c>
      <c r="EO308" s="59">
        <v>10.981071567597578</v>
      </c>
      <c r="EP308" s="59">
        <v>10.919910555509432</v>
      </c>
      <c r="EQ308" s="72">
        <v>1.1842630335332723E-2</v>
      </c>
      <c r="ER308" s="59">
        <v>2.5527347568230649E-2</v>
      </c>
      <c r="ES308" s="59">
        <v>3.9478835684330735E-2</v>
      </c>
      <c r="ET308" s="59">
        <v>5.1900946231651569E-2</v>
      </c>
      <c r="EU308" s="59">
        <v>6.4001448477922954E-2</v>
      </c>
      <c r="EV308" s="59">
        <v>7.6890049332281996E-2</v>
      </c>
      <c r="EW308" s="59">
        <v>8.9698841230004142E-2</v>
      </c>
      <c r="EX308" s="59">
        <v>0.10237518074971753</v>
      </c>
      <c r="EY308" s="59">
        <v>0.1148878691843204</v>
      </c>
      <c r="EZ308" s="59">
        <v>0.12723347121508655</v>
      </c>
      <c r="FA308" s="59">
        <v>0.13944588741188177</v>
      </c>
      <c r="FB308" s="59">
        <v>0.15157046134489283</v>
      </c>
      <c r="FC308" s="59">
        <v>0.1636858368172559</v>
      </c>
      <c r="FD308" s="59">
        <v>0.17587694747463214</v>
      </c>
      <c r="FE308" s="59">
        <v>0.18823246067899418</v>
      </c>
      <c r="FF308" s="59">
        <v>0.20087675498218266</v>
      </c>
      <c r="FG308" s="59">
        <v>0.21365063120980834</v>
      </c>
      <c r="FH308" s="59">
        <v>0.22658062269513463</v>
      </c>
      <c r="FI308" s="59">
        <v>0.23965375034704547</v>
      </c>
      <c r="FJ308" s="59">
        <v>0.25274299043860182</v>
      </c>
      <c r="FK308" s="59">
        <v>0.25319480749873158</v>
      </c>
      <c r="FL308" s="59">
        <v>0.25364228748048551</v>
      </c>
      <c r="FM308" s="59">
        <v>0.25409536610779826</v>
      </c>
      <c r="FN308" s="59">
        <v>0.2545676388762893</v>
      </c>
      <c r="FO308" s="55">
        <v>0.25507932174837572</v>
      </c>
      <c r="FP308" s="58">
        <v>1.1842630335332721E-2</v>
      </c>
      <c r="FQ308" s="59">
        <v>3.7352982442560204E-2</v>
      </c>
      <c r="FR308" s="59">
        <v>7.6757481430764302E-2</v>
      </c>
      <c r="FS308" s="59">
        <v>0.12842833957302313</v>
      </c>
      <c r="FT308" s="59">
        <v>0.191866432997085</v>
      </c>
      <c r="FU308" s="59">
        <v>0.26766167677638497</v>
      </c>
      <c r="FV308" s="59">
        <v>0.35549832671930942</v>
      </c>
      <c r="FW308" s="59">
        <v>0.45493594055024822</v>
      </c>
      <c r="FX308" s="59">
        <v>0.56553885890287903</v>
      </c>
      <c r="FY308" s="59">
        <v>0.68696271777238571</v>
      </c>
      <c r="FZ308" s="59">
        <v>0.81907740582714672</v>
      </c>
      <c r="GA308" s="59">
        <v>0.96189114722687941</v>
      </c>
      <c r="GB308" s="59">
        <v>1.1157257231335218</v>
      </c>
      <c r="GC308" s="59">
        <v>1.2810966375133255</v>
      </c>
      <c r="GD308" s="59">
        <v>1.4587061486927981</v>
      </c>
      <c r="GE308" s="59">
        <v>1.6497125379684214</v>
      </c>
      <c r="GF308" s="59">
        <v>1.8530409796570633</v>
      </c>
      <c r="GG308" s="59">
        <v>2.069016278566</v>
      </c>
      <c r="GH308" s="59">
        <v>2.2976305399927992</v>
      </c>
      <c r="GI308" s="59">
        <v>2.5377046178008933</v>
      </c>
      <c r="GJ308" s="59">
        <v>2.7765658796466783</v>
      </c>
      <c r="GK308" s="59">
        <v>3.0143695794085206</v>
      </c>
      <c r="GL308" s="59">
        <v>3.2512189963680225</v>
      </c>
      <c r="GM308" s="59">
        <v>3.4873040572314382</v>
      </c>
      <c r="GN308" s="55">
        <v>3.7229602248471392</v>
      </c>
      <c r="GO308" s="58">
        <v>0.92482307004717312</v>
      </c>
      <c r="GP308" s="59">
        <v>1.996364694081658</v>
      </c>
      <c r="GQ308" s="59">
        <v>3.0935966002507671</v>
      </c>
      <c r="GR308" s="59">
        <v>4.0792321057913252</v>
      </c>
      <c r="GS308" s="59">
        <v>5.0524518301891703</v>
      </c>
      <c r="GT308" s="59">
        <v>6.1047479147063948</v>
      </c>
      <c r="GU308" s="59">
        <v>7.1716070695570897</v>
      </c>
      <c r="GV308" s="59">
        <v>8.253305537538834</v>
      </c>
      <c r="GW308" s="59">
        <v>9.3501232360310347</v>
      </c>
      <c r="GX308" s="59">
        <v>10.462343807123167</v>
      </c>
      <c r="GY308" s="59">
        <v>11.590254668379291</v>
      </c>
      <c r="GZ308" s="59">
        <v>12.73414706424648</v>
      </c>
      <c r="HA308" s="59">
        <v>13.894316118112505</v>
      </c>
      <c r="HB308" s="59">
        <v>15.071060885025444</v>
      </c>
      <c r="HC308" s="59">
        <v>16.264684405079336</v>
      </c>
      <c r="HD308" s="59">
        <v>17.475493757476873</v>
      </c>
      <c r="HE308" s="59">
        <v>18.703800115275403</v>
      </c>
      <c r="HF308" s="59">
        <v>19.949918800827838</v>
      </c>
      <c r="HG308" s="59">
        <v>21.21416934192224</v>
      </c>
      <c r="HH308" s="59">
        <v>22.496875528636068</v>
      </c>
      <c r="HI308" s="59">
        <v>22.665109972289702</v>
      </c>
      <c r="HJ308" s="59">
        <v>22.835428778927689</v>
      </c>
      <c r="HK308" s="59">
        <v>23.007853053628331</v>
      </c>
      <c r="HL308" s="59">
        <v>23.182404131437895</v>
      </c>
      <c r="HM308" s="55">
        <v>23.359103579807286</v>
      </c>
      <c r="HN308" s="58">
        <v>0.92482307004717312</v>
      </c>
      <c r="HO308" s="59">
        <v>2.9211877641288311</v>
      </c>
      <c r="HP308" s="59">
        <v>6.0147843643795982</v>
      </c>
      <c r="HQ308" s="59">
        <v>10.094016470170924</v>
      </c>
      <c r="HR308" s="59">
        <v>15.146468300360095</v>
      </c>
      <c r="HS308" s="59">
        <v>21.251216215066489</v>
      </c>
      <c r="HT308" s="59">
        <v>28.422823284623579</v>
      </c>
      <c r="HU308" s="59">
        <v>36.676128822162411</v>
      </c>
      <c r="HV308" s="59">
        <v>46.02625205819345</v>
      </c>
      <c r="HW308" s="59">
        <v>56.488595865316618</v>
      </c>
      <c r="HX308" s="59">
        <v>68.078850533695913</v>
      </c>
      <c r="HY308" s="59">
        <v>80.812997597942399</v>
      </c>
      <c r="HZ308" s="59">
        <v>94.707313716054898</v>
      </c>
      <c r="IA308" s="59">
        <v>109.77837460108034</v>
      </c>
      <c r="IB308" s="59">
        <v>126.04305900615968</v>
      </c>
      <c r="IC308" s="59">
        <v>143.51855276363656</v>
      </c>
      <c r="ID308" s="59">
        <v>162.22235287891198</v>
      </c>
      <c r="IE308" s="59">
        <v>182.17227167973982</v>
      </c>
      <c r="IF308" s="59">
        <v>203.38644102166205</v>
      </c>
      <c r="IG308" s="59">
        <v>225.8833165502981</v>
      </c>
      <c r="IH308" s="59">
        <v>248.54842652258782</v>
      </c>
      <c r="II308" s="59">
        <v>271.3838553015155</v>
      </c>
      <c r="IJ308" s="59">
        <v>294.39170835514381</v>
      </c>
      <c r="IK308" s="59">
        <v>317.57411248658173</v>
      </c>
      <c r="IL308" s="71">
        <v>340.93321606638904</v>
      </c>
      <c r="IM308" s="72">
        <v>1.0070861754318497E-2</v>
      </c>
      <c r="IN308" s="59">
        <v>2.1716506670264212E-2</v>
      </c>
      <c r="IO308" s="59">
        <v>3.3600368128307231E-2</v>
      </c>
      <c r="IP308" s="59">
        <v>4.4199016690209779E-2</v>
      </c>
      <c r="IQ308" s="59">
        <v>5.4546874605025442E-2</v>
      </c>
      <c r="IR308" s="59">
        <v>6.5595958228045356E-2</v>
      </c>
      <c r="IS308" s="59">
        <v>7.6612886349481713E-2</v>
      </c>
      <c r="IT308" s="59">
        <v>8.7559621809677107E-2</v>
      </c>
      <c r="IU308" s="59">
        <v>9.8413584872957094E-2</v>
      </c>
      <c r="IV308" s="59">
        <v>0.10917232649594741</v>
      </c>
      <c r="IW308" s="59">
        <v>0.1198612031771929</v>
      </c>
      <c r="IX308" s="59">
        <v>0.13051317071129265</v>
      </c>
      <c r="IY308" s="59">
        <v>0.14118596570367711</v>
      </c>
      <c r="IZ308" s="59">
        <v>0.15194235284271132</v>
      </c>
      <c r="JA308" s="59">
        <v>0.16284817238892324</v>
      </c>
      <c r="JB308" s="59">
        <v>0.17399593112157988</v>
      </c>
      <c r="JC308" s="59">
        <v>0.18526993565813951</v>
      </c>
      <c r="JD308" s="59">
        <v>0.19669171005726785</v>
      </c>
      <c r="JE308" s="59">
        <v>0.20825063076611897</v>
      </c>
      <c r="JF308" s="59">
        <v>0.21985436651385559</v>
      </c>
      <c r="JG308" s="59">
        <v>0.22048402306358764</v>
      </c>
      <c r="JH308" s="59">
        <v>0.22111455001224348</v>
      </c>
      <c r="JI308" s="59">
        <v>0.22175336623277897</v>
      </c>
      <c r="JJ308" s="59">
        <v>0.22241031175795525</v>
      </c>
      <c r="JK308" s="55">
        <v>0.22310006650529043</v>
      </c>
      <c r="JL308" s="58">
        <v>1.0070861754318497E-2</v>
      </c>
      <c r="JM308" s="59">
        <v>3.177675589678762E-2</v>
      </c>
      <c r="JN308" s="59">
        <v>6.5328158441588277E-2</v>
      </c>
      <c r="JO308" s="59">
        <v>0.10936999681948469</v>
      </c>
      <c r="JP308" s="59">
        <v>0.1635230844066852</v>
      </c>
      <c r="JQ308" s="59">
        <v>0.2283458564735355</v>
      </c>
      <c r="JR308" s="59">
        <v>0.30363550441571407</v>
      </c>
      <c r="JS308" s="59">
        <v>0.38909839875735108</v>
      </c>
      <c r="JT308" s="59">
        <v>0.48444371790289648</v>
      </c>
      <c r="JU308" s="59">
        <v>0.58944645146408237</v>
      </c>
      <c r="JV308" s="59">
        <v>0.70404086617279804</v>
      </c>
      <c r="JW308" s="59">
        <v>0.82825810774595787</v>
      </c>
      <c r="JX308" s="59">
        <v>0.96236068278103692</v>
      </c>
      <c r="JY308" s="59">
        <v>1.1067558319474287</v>
      </c>
      <c r="JZ308" s="59">
        <v>1.2619907826217791</v>
      </c>
      <c r="KA308" s="59">
        <v>1.4289521410887995</v>
      </c>
      <c r="KB308" s="59">
        <v>1.6068886907983018</v>
      </c>
      <c r="KC308" s="59">
        <v>1.7960862898458683</v>
      </c>
      <c r="KD308" s="59">
        <v>1.9965596554533442</v>
      </c>
      <c r="KE308" s="59">
        <v>2.2074813634898285</v>
      </c>
      <c r="KF308" s="59">
        <v>2.4178553323952174</v>
      </c>
      <c r="KG308" s="59">
        <v>2.627799093527694</v>
      </c>
      <c r="KH308" s="59">
        <v>2.8373943525546226</v>
      </c>
      <c r="KI308" s="59">
        <v>3.0467831103251339</v>
      </c>
      <c r="KJ308" s="55">
        <v>3.2562132754112079</v>
      </c>
      <c r="KK308" s="58">
        <v>0.78609960954009717</v>
      </c>
      <c r="KL308" s="59">
        <v>1.6969099899694091</v>
      </c>
      <c r="KM308" s="59">
        <v>2.6295571102131521</v>
      </c>
      <c r="KN308" s="59">
        <v>3.4673472899226265</v>
      </c>
      <c r="KO308" s="59">
        <v>4.2945840556607946</v>
      </c>
      <c r="KP308" s="59">
        <v>5.1890357275004355</v>
      </c>
      <c r="KQ308" s="59">
        <v>6.0958660091235259</v>
      </c>
      <c r="KR308" s="59">
        <v>7.0153097069080088</v>
      </c>
      <c r="KS308" s="59">
        <v>7.9476047506263789</v>
      </c>
      <c r="KT308" s="59">
        <v>8.8929922360546918</v>
      </c>
      <c r="KU308" s="59">
        <v>9.8517164681223974</v>
      </c>
      <c r="KV308" s="59">
        <v>10.824025004609508</v>
      </c>
      <c r="KW308" s="59">
        <v>11.810168700395629</v>
      </c>
      <c r="KX308" s="59">
        <v>12.810401752271627</v>
      </c>
      <c r="KY308" s="59">
        <v>13.824981744317435</v>
      </c>
      <c r="KZ308" s="59">
        <v>14.854169693855342</v>
      </c>
      <c r="LA308" s="59">
        <v>15.898230097984092</v>
      </c>
      <c r="LB308" s="59">
        <v>16.957430980703663</v>
      </c>
      <c r="LC308" s="59">
        <v>18.032043940633905</v>
      </c>
      <c r="LD308" s="59">
        <v>19.122344199340656</v>
      </c>
      <c r="LE308" s="59">
        <v>19.265343476446247</v>
      </c>
      <c r="LF308" s="59">
        <v>19.410114462088536</v>
      </c>
      <c r="LG308" s="59">
        <v>19.55667509558408</v>
      </c>
      <c r="LH308" s="59">
        <v>19.705043511722209</v>
      </c>
      <c r="LI308" s="55">
        <v>19.855238042836191</v>
      </c>
      <c r="LJ308" s="58">
        <v>0.78609960954009717</v>
      </c>
      <c r="LK308" s="59">
        <v>2.4830095995095061</v>
      </c>
      <c r="LL308" s="59">
        <v>5.1125667097226586</v>
      </c>
      <c r="LM308" s="59">
        <v>8.5799139996452851</v>
      </c>
      <c r="LN308" s="59">
        <v>12.874498055306081</v>
      </c>
      <c r="LO308" s="59">
        <v>18.063533782806516</v>
      </c>
      <c r="LP308" s="59">
        <v>24.159399791930042</v>
      </c>
      <c r="LQ308" s="59">
        <v>31.174709498838052</v>
      </c>
      <c r="LR308" s="59">
        <v>39.122314249464431</v>
      </c>
      <c r="LS308" s="59">
        <v>48.015306485519119</v>
      </c>
      <c r="LT308" s="59">
        <v>57.867022953641516</v>
      </c>
      <c r="LU308" s="59">
        <v>68.691047958251019</v>
      </c>
      <c r="LV308" s="59">
        <v>80.501216658646655</v>
      </c>
      <c r="LW308" s="59">
        <v>93.311618410918285</v>
      </c>
      <c r="LX308" s="59">
        <v>107.13660015523573</v>
      </c>
      <c r="LY308" s="59">
        <v>121.99076984909107</v>
      </c>
      <c r="LZ308" s="59">
        <v>137.88899994707515</v>
      </c>
      <c r="MA308" s="59">
        <v>154.84643092777881</v>
      </c>
      <c r="MB308" s="59">
        <v>172.87847486841272</v>
      </c>
      <c r="MC308" s="59">
        <v>192.00081906775338</v>
      </c>
      <c r="MD308" s="59">
        <v>211.26616254419963</v>
      </c>
      <c r="ME308" s="59">
        <v>230.67627700628816</v>
      </c>
      <c r="MF308" s="59">
        <v>250.23295210187223</v>
      </c>
      <c r="MG308" s="59">
        <v>269.93799561359447</v>
      </c>
      <c r="MH308" s="71">
        <v>289.79323365643063</v>
      </c>
      <c r="MI308" s="72">
        <v>1.0091591118043362E-2</v>
      </c>
      <c r="MJ308" s="59">
        <v>2.1791545858431998E-2</v>
      </c>
      <c r="MK308" s="59">
        <v>3.3756796727492676E-2</v>
      </c>
      <c r="ML308" s="59">
        <v>4.4455351480326727E-2</v>
      </c>
      <c r="MM308" s="59">
        <v>5.492417929648151E-2</v>
      </c>
      <c r="MN308" s="59">
        <v>6.6107569609808986E-2</v>
      </c>
      <c r="MO308" s="59">
        <v>7.7249852354658588E-2</v>
      </c>
      <c r="MP308" s="59">
        <v>8.8310385007972073E-2</v>
      </c>
      <c r="MQ308" s="59">
        <v>9.9265489176096108E-2</v>
      </c>
      <c r="MR308" s="59">
        <v>0.11011268597213411</v>
      </c>
      <c r="MS308" s="59">
        <v>0.12087809080633641</v>
      </c>
      <c r="MT308" s="59">
        <v>0.13159577682598017</v>
      </c>
      <c r="MU308" s="59">
        <v>0.14232491888772286</v>
      </c>
      <c r="MV308" s="59">
        <v>0.15312974788033187</v>
      </c>
      <c r="MW308" s="59">
        <v>0.16407750893643702</v>
      </c>
      <c r="MX308" s="59">
        <v>0.17522714753009017</v>
      </c>
      <c r="MY308" s="59">
        <v>0.18650302321098566</v>
      </c>
      <c r="MZ308" s="59">
        <v>0.19792678659514537</v>
      </c>
      <c r="NA308" s="59">
        <v>0.20948772230376533</v>
      </c>
      <c r="NB308" s="59">
        <v>0.22109296545235926</v>
      </c>
      <c r="NC308" s="59">
        <v>0.22166468348254709</v>
      </c>
      <c r="ND308" s="59">
        <v>0.2222422738314502</v>
      </c>
      <c r="NE308" s="59">
        <v>0.22283256804185264</v>
      </c>
      <c r="NF308" s="59">
        <v>0.22344492319742149</v>
      </c>
      <c r="NG308" s="55">
        <v>0.22409363115555508</v>
      </c>
      <c r="NH308" s="58">
        <v>1.0091591118043362E-2</v>
      </c>
      <c r="NI308" s="59">
        <v>3.1886557256707353E-2</v>
      </c>
      <c r="NJ308" s="59">
        <v>6.5632297737722153E-2</v>
      </c>
      <c r="NK308" s="59">
        <v>0.11000429453194997</v>
      </c>
      <c r="NL308" s="59">
        <v>0.16465418545243285</v>
      </c>
      <c r="NM308" s="59">
        <v>0.23012682503175494</v>
      </c>
      <c r="NN308" s="59">
        <v>0.30615995563395032</v>
      </c>
      <c r="NO308" s="59">
        <v>0.39243464841518411</v>
      </c>
      <c r="NP308" s="59">
        <v>0.48863724147429077</v>
      </c>
      <c r="NQ308" s="59">
        <v>0.59452366813729729</v>
      </c>
      <c r="NR308" s="59">
        <v>0.71001386183982984</v>
      </c>
      <c r="NS308" s="59">
        <v>0.83512850471124844</v>
      </c>
      <c r="NT308" s="59">
        <v>0.97012408729784538</v>
      </c>
      <c r="NU308" s="59">
        <v>1.1154048778396719</v>
      </c>
      <c r="NV308" s="59">
        <v>1.2715175176716347</v>
      </c>
      <c r="NW308" s="59">
        <v>1.4390635805445597</v>
      </c>
      <c r="NX308" s="59">
        <v>1.6175835422667495</v>
      </c>
      <c r="NY308" s="59">
        <v>1.8073643657543355</v>
      </c>
      <c r="NZ308" s="59">
        <v>2.0084200135472479</v>
      </c>
      <c r="OA308" s="59">
        <v>2.2199177054053432</v>
      </c>
      <c r="OB308" s="59">
        <v>2.4308026019980842</v>
      </c>
      <c r="OC308" s="59">
        <v>2.6412013396923939</v>
      </c>
      <c r="OD308" s="59">
        <v>2.8512030318561048</v>
      </c>
      <c r="OE308" s="59">
        <v>3.0609561791662285</v>
      </c>
      <c r="OF308" s="55">
        <v>3.2707146534468539</v>
      </c>
      <c r="OG308" s="58">
        <v>0.78609960954009717</v>
      </c>
      <c r="OH308" s="59">
        <v>1.6969099899694091</v>
      </c>
      <c r="OI308" s="59">
        <v>2.6295571102131521</v>
      </c>
      <c r="OJ308" s="59">
        <v>3.4673472899226265</v>
      </c>
      <c r="OK308" s="59">
        <v>4.2945840556607946</v>
      </c>
      <c r="OL308" s="59">
        <v>5.1890357275004355</v>
      </c>
      <c r="OM308" s="59">
        <v>6.0958660091235259</v>
      </c>
      <c r="ON308" s="59">
        <v>7.0153097069080088</v>
      </c>
      <c r="OO308" s="59">
        <v>7.9476047506263789</v>
      </c>
      <c r="OP308" s="59">
        <v>8.8929922360546918</v>
      </c>
      <c r="OQ308" s="59">
        <v>9.8517164681223974</v>
      </c>
      <c r="OR308" s="59">
        <v>10.824025004609508</v>
      </c>
      <c r="OS308" s="59">
        <v>11.810168700395629</v>
      </c>
      <c r="OT308" s="59">
        <v>12.810401752271627</v>
      </c>
      <c r="OU308" s="59">
        <v>13.824981744317435</v>
      </c>
      <c r="OV308" s="59">
        <v>14.854169693855342</v>
      </c>
      <c r="OW308" s="59">
        <v>15.898230097984092</v>
      </c>
      <c r="OX308" s="59">
        <v>16.957430980703663</v>
      </c>
      <c r="OY308" s="59">
        <v>18.032043940633905</v>
      </c>
      <c r="OZ308" s="59">
        <v>19.122344199340656</v>
      </c>
      <c r="PA308" s="59">
        <v>19.265343476446247</v>
      </c>
      <c r="PB308" s="59">
        <v>19.410114462088536</v>
      </c>
      <c r="PC308" s="59">
        <v>19.55667509558408</v>
      </c>
      <c r="PD308" s="59">
        <v>19.705043511722209</v>
      </c>
      <c r="PE308" s="55">
        <v>19.855238042836191</v>
      </c>
      <c r="PF308" s="58">
        <v>0.78609960954009717</v>
      </c>
      <c r="PG308" s="59">
        <v>2.4830095995095061</v>
      </c>
      <c r="PH308" s="59">
        <v>5.1125667097226586</v>
      </c>
      <c r="PI308" s="59">
        <v>8.5799139996452851</v>
      </c>
      <c r="PJ308" s="59">
        <v>12.874498055306081</v>
      </c>
      <c r="PK308" s="59">
        <v>18.063533782806516</v>
      </c>
      <c r="PL308" s="59">
        <v>24.159399791930042</v>
      </c>
      <c r="PM308" s="59">
        <v>31.174709498838052</v>
      </c>
      <c r="PN308" s="59">
        <v>39.122314249464431</v>
      </c>
      <c r="PO308" s="59">
        <v>48.015306485519119</v>
      </c>
      <c r="PP308" s="59">
        <v>57.867022953641516</v>
      </c>
      <c r="PQ308" s="59">
        <v>68.691047958251019</v>
      </c>
      <c r="PR308" s="59">
        <v>80.501216658646655</v>
      </c>
      <c r="PS308" s="59">
        <v>93.311618410918285</v>
      </c>
      <c r="PT308" s="59">
        <v>107.13660015523573</v>
      </c>
      <c r="PU308" s="59">
        <v>121.99076984909107</v>
      </c>
      <c r="PV308" s="59">
        <v>137.88899994707515</v>
      </c>
      <c r="PW308" s="59">
        <v>154.84643092777881</v>
      </c>
      <c r="PX308" s="59">
        <v>172.87847486841272</v>
      </c>
      <c r="PY308" s="59">
        <v>192.00081906775338</v>
      </c>
      <c r="PZ308" s="59">
        <v>211.26616254419963</v>
      </c>
      <c r="QA308" s="59">
        <v>230.67627700628816</v>
      </c>
      <c r="QB308" s="59">
        <v>250.23295210187223</v>
      </c>
      <c r="QC308" s="59">
        <v>269.93799561359447</v>
      </c>
      <c r="QD308" s="71">
        <v>289.79323365643063</v>
      </c>
      <c r="QE308" s="72">
        <v>1.0070861754318497E-2</v>
      </c>
      <c r="QF308" s="59">
        <v>2.1716506670264212E-2</v>
      </c>
      <c r="QG308" s="59">
        <v>3.3600368128307231E-2</v>
      </c>
      <c r="QH308" s="59">
        <v>4.4199016690209779E-2</v>
      </c>
      <c r="QI308" s="59">
        <v>5.4546874605025442E-2</v>
      </c>
      <c r="QJ308" s="59">
        <v>6.5595958228045356E-2</v>
      </c>
      <c r="QK308" s="59">
        <v>7.6612886349481713E-2</v>
      </c>
      <c r="QL308" s="59">
        <v>8.7559621809677107E-2</v>
      </c>
      <c r="QM308" s="59">
        <v>9.8413584872957094E-2</v>
      </c>
      <c r="QN308" s="59">
        <v>0.10917232649594741</v>
      </c>
      <c r="QO308" s="59">
        <v>0.1198612031771929</v>
      </c>
      <c r="QP308" s="59">
        <v>0.13051317071129265</v>
      </c>
      <c r="QQ308" s="59">
        <v>0.14118596570367711</v>
      </c>
      <c r="QR308" s="59">
        <v>0.15194235284271132</v>
      </c>
      <c r="QS308" s="59">
        <v>0.16284817238892324</v>
      </c>
      <c r="QT308" s="59">
        <v>0.17399593112157988</v>
      </c>
      <c r="QU308" s="59">
        <v>0.18526993565813951</v>
      </c>
      <c r="QV308" s="59">
        <v>0.19669171005726785</v>
      </c>
      <c r="QW308" s="59">
        <v>0.20825063076611897</v>
      </c>
      <c r="QX308" s="59">
        <v>0.21985436651385559</v>
      </c>
      <c r="QY308" s="59">
        <v>0.22048402306358764</v>
      </c>
      <c r="QZ308" s="59">
        <v>0.22111455001224348</v>
      </c>
      <c r="RA308" s="59">
        <v>0.22175336623277897</v>
      </c>
      <c r="RB308" s="59">
        <v>0.22241031175795525</v>
      </c>
      <c r="RC308" s="55">
        <v>0.22310006650529043</v>
      </c>
      <c r="RD308" s="58">
        <v>1.0070861754318497E-2</v>
      </c>
      <c r="RE308" s="59">
        <v>3.177675589678762E-2</v>
      </c>
      <c r="RF308" s="59">
        <v>6.5328158441588277E-2</v>
      </c>
      <c r="RG308" s="59">
        <v>0.10936999681948469</v>
      </c>
      <c r="RH308" s="59">
        <v>0.1635230844066852</v>
      </c>
      <c r="RI308" s="59">
        <v>0.2283458564735355</v>
      </c>
      <c r="RJ308" s="59">
        <v>0.30363550441571407</v>
      </c>
      <c r="RK308" s="59">
        <v>0.38909839875735108</v>
      </c>
      <c r="RL308" s="59">
        <v>0.48444371790289648</v>
      </c>
      <c r="RM308" s="59">
        <v>0.58944645146408237</v>
      </c>
      <c r="RN308" s="59">
        <v>0.70404086617279804</v>
      </c>
      <c r="RO308" s="59">
        <v>0.82825810774595787</v>
      </c>
      <c r="RP308" s="59">
        <v>0.96236068278103692</v>
      </c>
      <c r="RQ308" s="59">
        <v>1.1067558319474287</v>
      </c>
      <c r="RR308" s="59">
        <v>1.2619907826217791</v>
      </c>
      <c r="RS308" s="59">
        <v>1.4289521410887995</v>
      </c>
      <c r="RT308" s="59">
        <v>1.6068886907983018</v>
      </c>
      <c r="RU308" s="59">
        <v>1.7960862898458683</v>
      </c>
      <c r="RV308" s="59">
        <v>1.9965596554533442</v>
      </c>
      <c r="RW308" s="59">
        <v>2.2074813634898285</v>
      </c>
      <c r="RX308" s="59">
        <v>2.4178553323952174</v>
      </c>
      <c r="RY308" s="59">
        <v>2.627799093527694</v>
      </c>
      <c r="RZ308" s="59">
        <v>2.8373943525546226</v>
      </c>
      <c r="SA308" s="59">
        <v>3.0467831103251339</v>
      </c>
      <c r="SB308" s="55">
        <v>3.2562132754112079</v>
      </c>
      <c r="SC308" s="58">
        <v>0.78609960954009717</v>
      </c>
      <c r="SD308" s="59">
        <v>1.6969099899694091</v>
      </c>
      <c r="SE308" s="59">
        <v>2.6295571102131521</v>
      </c>
      <c r="SF308" s="59">
        <v>3.4673472899226265</v>
      </c>
      <c r="SG308" s="59">
        <v>4.2945840556607946</v>
      </c>
      <c r="SH308" s="59">
        <v>5.1890357275004355</v>
      </c>
      <c r="SI308" s="59">
        <v>6.0958660091235259</v>
      </c>
      <c r="SJ308" s="59">
        <v>7.0153097069080088</v>
      </c>
      <c r="SK308" s="59">
        <v>7.9476047506263789</v>
      </c>
      <c r="SL308" s="59">
        <v>8.8929922360546918</v>
      </c>
      <c r="SM308" s="59">
        <v>9.8517164681223974</v>
      </c>
      <c r="SN308" s="59">
        <v>10.824025004609508</v>
      </c>
      <c r="SO308" s="59">
        <v>11.810168700395629</v>
      </c>
      <c r="SP308" s="59">
        <v>12.810401752271627</v>
      </c>
      <c r="SQ308" s="59">
        <v>13.824981744317435</v>
      </c>
      <c r="SR308" s="59">
        <v>14.854169693855342</v>
      </c>
      <c r="SS308" s="59">
        <v>15.898230097984092</v>
      </c>
      <c r="ST308" s="59">
        <v>16.957430980703663</v>
      </c>
      <c r="SU308" s="59">
        <v>18.032043940633905</v>
      </c>
      <c r="SV308" s="59">
        <v>19.122344199340656</v>
      </c>
      <c r="SW308" s="59">
        <v>19.265343476446247</v>
      </c>
      <c r="SX308" s="59">
        <v>19.410114462088536</v>
      </c>
      <c r="SY308" s="59">
        <v>19.55667509558408</v>
      </c>
      <c r="SZ308" s="59">
        <v>19.705043511722209</v>
      </c>
      <c r="TA308" s="55">
        <v>19.855238042836191</v>
      </c>
      <c r="TB308" s="58">
        <v>0.78609960954009717</v>
      </c>
      <c r="TC308" s="59">
        <v>2.4830095995095061</v>
      </c>
      <c r="TD308" s="59">
        <v>5.1125667097226586</v>
      </c>
      <c r="TE308" s="59">
        <v>8.5799139996452851</v>
      </c>
      <c r="TF308" s="59">
        <v>12.874498055306081</v>
      </c>
      <c r="TG308" s="59">
        <v>18.063533782806516</v>
      </c>
      <c r="TH308" s="59">
        <v>24.159399791930042</v>
      </c>
      <c r="TI308" s="59">
        <v>31.174709498838052</v>
      </c>
      <c r="TJ308" s="59">
        <v>39.122314249464431</v>
      </c>
      <c r="TK308" s="59">
        <v>48.015306485519119</v>
      </c>
      <c r="TL308" s="59">
        <v>57.867022953641516</v>
      </c>
      <c r="TM308" s="59">
        <v>68.691047958251019</v>
      </c>
      <c r="TN308" s="59">
        <v>80.501216658646655</v>
      </c>
      <c r="TO308" s="59">
        <v>93.311618410918285</v>
      </c>
      <c r="TP308" s="59">
        <v>107.13660015523573</v>
      </c>
      <c r="TQ308" s="59">
        <v>121.99076984909107</v>
      </c>
      <c r="TR308" s="59">
        <v>137.88899994707515</v>
      </c>
      <c r="TS308" s="59">
        <v>154.84643092777881</v>
      </c>
      <c r="TT308" s="59">
        <v>172.87847486841272</v>
      </c>
      <c r="TU308" s="59">
        <v>192.00081906775338</v>
      </c>
      <c r="TV308" s="59">
        <v>211.26616254419963</v>
      </c>
      <c r="TW308" s="59">
        <v>230.67627700628816</v>
      </c>
      <c r="TX308" s="59">
        <v>250.23295210187223</v>
      </c>
      <c r="TY308" s="59">
        <v>269.93799561359447</v>
      </c>
      <c r="TZ308" s="71">
        <v>289.79323365643063</v>
      </c>
      <c r="UA308" s="73">
        <v>6235.7239600350604</v>
      </c>
      <c r="UB308" s="53">
        <v>2712.861147608291</v>
      </c>
      <c r="UC308" s="53">
        <v>2068.9675533212071</v>
      </c>
      <c r="UD308" s="53">
        <v>1797.4502692132164</v>
      </c>
      <c r="UE308" s="53">
        <v>1642.3044100481256</v>
      </c>
      <c r="UF308" s="53">
        <v>1537.6999915496319</v>
      </c>
      <c r="UG308" s="53">
        <v>1460.3741235777313</v>
      </c>
      <c r="UH308" s="53">
        <v>1399.4866452902802</v>
      </c>
      <c r="UI308" s="53">
        <v>1349.303752382868</v>
      </c>
      <c r="UJ308" s="53">
        <v>1306.5072782413795</v>
      </c>
      <c r="UK308" s="53">
        <v>1264.6621667460104</v>
      </c>
      <c r="UL308" s="53">
        <v>1225.1047998865231</v>
      </c>
      <c r="UM308" s="53">
        <v>1190.4247240553327</v>
      </c>
      <c r="UN308" s="53">
        <v>1159.4678554307402</v>
      </c>
      <c r="UO308" s="53">
        <v>1131.4216317800101</v>
      </c>
      <c r="UP308" s="53">
        <v>1105.697658586914</v>
      </c>
      <c r="UQ308" s="53">
        <v>1081.8598275604832</v>
      </c>
      <c r="UR308" s="53">
        <v>1059.5765977254166</v>
      </c>
      <c r="US308" s="53">
        <v>1038.5983892426857</v>
      </c>
      <c r="UT308" s="53">
        <v>1018.7258068216471</v>
      </c>
      <c r="UU308" s="53">
        <v>999.80149607283147</v>
      </c>
      <c r="UV308" s="53">
        <v>981.69954854089053</v>
      </c>
      <c r="UW308" s="53">
        <v>964.31774489141776</v>
      </c>
      <c r="UX308" s="53">
        <v>947.57273942412223</v>
      </c>
      <c r="UY308" s="74">
        <v>931.39568073306839</v>
      </c>
      <c r="UZ308" s="73">
        <v>1748.7066534657083</v>
      </c>
      <c r="VA308" s="53">
        <v>760.77747654573261</v>
      </c>
      <c r="VB308" s="53">
        <v>580.20806396906642</v>
      </c>
      <c r="VC308" s="53">
        <v>504.06548865726364</v>
      </c>
      <c r="VD308" s="53">
        <v>460.55737349398078</v>
      </c>
      <c r="VE308" s="53">
        <v>431.22277757816039</v>
      </c>
      <c r="VF308" s="53">
        <v>409.53800437875259</v>
      </c>
      <c r="VG308" s="53">
        <v>392.46310833197253</v>
      </c>
      <c r="VH308" s="53">
        <v>378.39013793113787</v>
      </c>
      <c r="VI308" s="53">
        <v>366.38856769555076</v>
      </c>
      <c r="VJ308" s="53">
        <v>354.65379153227826</v>
      </c>
      <c r="VK308" s="53">
        <v>343.56057588256238</v>
      </c>
      <c r="VL308" s="53">
        <v>333.8351166195522</v>
      </c>
      <c r="VM308" s="53">
        <v>325.15376983748831</v>
      </c>
      <c r="VN308" s="53">
        <v>317.28866576666229</v>
      </c>
      <c r="VO308" s="53">
        <v>310.07479880195342</v>
      </c>
      <c r="VP308" s="53">
        <v>303.38986951591158</v>
      </c>
      <c r="VQ308" s="53">
        <v>297.14090267212157</v>
      </c>
      <c r="VR308" s="53">
        <v>291.25790769244384</v>
      </c>
      <c r="VS308" s="53">
        <v>285.68496743339165</v>
      </c>
      <c r="VT308" s="53">
        <v>280.37795443364996</v>
      </c>
      <c r="VU308" s="53">
        <v>275.30155972909444</v>
      </c>
      <c r="VV308" s="53">
        <v>270.42711758157884</v>
      </c>
      <c r="VW308" s="53">
        <v>265.73125505452515</v>
      </c>
      <c r="VX308" s="74">
        <v>261.19466389881404</v>
      </c>
      <c r="VY308" s="65">
        <f t="shared" si="4"/>
        <v>304</v>
      </c>
    </row>
    <row r="309" spans="1:597">
      <c r="A309" s="51" t="s">
        <v>660</v>
      </c>
      <c r="B309" s="69" t="s">
        <v>2</v>
      </c>
      <c r="C309" t="s">
        <v>659</v>
      </c>
      <c r="D309" t="s">
        <v>736</v>
      </c>
      <c r="E309" t="s">
        <v>727</v>
      </c>
      <c r="F309" t="s">
        <v>708</v>
      </c>
      <c r="G309" t="s">
        <v>664</v>
      </c>
      <c r="H309" t="s">
        <v>1014</v>
      </c>
      <c r="I309" t="s">
        <v>666</v>
      </c>
      <c r="J309" t="s">
        <v>1231</v>
      </c>
      <c r="K309" s="5" t="s">
        <v>1016</v>
      </c>
      <c r="L309" t="s">
        <v>1014</v>
      </c>
      <c r="M309">
        <v>25</v>
      </c>
      <c r="N309" s="52">
        <v>1.7365361439392215</v>
      </c>
      <c r="O309" s="52">
        <v>0</v>
      </c>
      <c r="P309" s="52">
        <v>0</v>
      </c>
      <c r="Q309" s="53">
        <v>2117</v>
      </c>
      <c r="R309" s="53">
        <v>0</v>
      </c>
      <c r="S309" s="53">
        <v>23.72</v>
      </c>
      <c r="T309" s="53">
        <v>0</v>
      </c>
      <c r="U309" s="53">
        <v>0</v>
      </c>
      <c r="V309" s="53">
        <v>0.45</v>
      </c>
      <c r="W309" s="2" t="s">
        <v>833</v>
      </c>
      <c r="X309" s="54">
        <v>0.2</v>
      </c>
      <c r="Y309" s="54">
        <v>0.5</v>
      </c>
      <c r="Z309" t="s">
        <v>671</v>
      </c>
      <c r="AA309" t="s">
        <v>1017</v>
      </c>
      <c r="AB309" s="54">
        <v>0.85</v>
      </c>
      <c r="AC309" t="s">
        <v>778</v>
      </c>
      <c r="AD309" s="54">
        <v>0</v>
      </c>
      <c r="AE309" s="53">
        <v>1365.7470070118077</v>
      </c>
      <c r="AG309" s="53">
        <v>383.00137937776782</v>
      </c>
      <c r="AI309" s="55">
        <v>1.3640043735996881E-3</v>
      </c>
      <c r="AJ309" s="5" t="s">
        <v>1018</v>
      </c>
      <c r="AK309" t="s">
        <v>1018</v>
      </c>
      <c r="AL309" s="1" t="s">
        <v>1093</v>
      </c>
      <c r="AM309" s="5" t="s">
        <v>1016</v>
      </c>
      <c r="AN309" t="s">
        <v>1016</v>
      </c>
      <c r="AO309" t="s">
        <v>1016</v>
      </c>
      <c r="AP309" t="s">
        <v>1016</v>
      </c>
      <c r="AQ309" t="s">
        <v>1016</v>
      </c>
      <c r="AR309" t="s">
        <v>1016</v>
      </c>
      <c r="AS309" t="s">
        <v>1016</v>
      </c>
      <c r="AT309" t="s">
        <v>1016</v>
      </c>
      <c r="AU309" t="s">
        <v>1016</v>
      </c>
      <c r="AV309" t="s">
        <v>1016</v>
      </c>
      <c r="AW309" t="s">
        <v>1016</v>
      </c>
      <c r="AX309" t="s">
        <v>1016</v>
      </c>
      <c r="AY309" t="s">
        <v>1016</v>
      </c>
      <c r="AZ309" t="s">
        <v>1016</v>
      </c>
      <c r="BA309" t="s">
        <v>1016</v>
      </c>
      <c r="BB309" t="s">
        <v>1016</v>
      </c>
      <c r="BC309" t="s">
        <v>1016</v>
      </c>
      <c r="BD309" t="s">
        <v>1016</v>
      </c>
      <c r="BE309" t="s">
        <v>1016</v>
      </c>
      <c r="BF309" t="s">
        <v>1016</v>
      </c>
      <c r="BG309" t="s">
        <v>1016</v>
      </c>
      <c r="BH309" t="s">
        <v>1016</v>
      </c>
      <c r="BI309" t="s">
        <v>1016</v>
      </c>
      <c r="BJ309" t="s">
        <v>1016</v>
      </c>
      <c r="BK309" t="s">
        <v>1016</v>
      </c>
      <c r="BL309" t="s">
        <v>1016</v>
      </c>
      <c r="BM309" s="1" t="s">
        <v>1016</v>
      </c>
      <c r="BN309" s="5" t="s">
        <v>1014</v>
      </c>
      <c r="BO309" t="s">
        <v>1014</v>
      </c>
      <c r="BP309" t="s">
        <v>1014</v>
      </c>
      <c r="BQ309" t="s">
        <v>1014</v>
      </c>
      <c r="BR309" t="s">
        <v>1014</v>
      </c>
      <c r="BS309" t="s">
        <v>1014</v>
      </c>
      <c r="BT309" t="s">
        <v>1014</v>
      </c>
      <c r="BU309" t="s">
        <v>1014</v>
      </c>
      <c r="BV309" t="s">
        <v>1014</v>
      </c>
      <c r="BW309" t="s">
        <v>1014</v>
      </c>
      <c r="BX309" t="s">
        <v>1014</v>
      </c>
      <c r="BY309" t="s">
        <v>1014</v>
      </c>
      <c r="BZ309" t="s">
        <v>1014</v>
      </c>
      <c r="CA309" t="s">
        <v>1014</v>
      </c>
      <c r="CB309" t="s">
        <v>1014</v>
      </c>
      <c r="CC309" t="s">
        <v>1014</v>
      </c>
      <c r="CD309" t="s">
        <v>1014</v>
      </c>
      <c r="CE309" t="s">
        <v>1014</v>
      </c>
      <c r="CF309" t="s">
        <v>1014</v>
      </c>
      <c r="CG309" t="s">
        <v>1014</v>
      </c>
      <c r="CH309" t="s">
        <v>1014</v>
      </c>
      <c r="CI309" t="s">
        <v>1014</v>
      </c>
      <c r="CJ309" t="s">
        <v>1014</v>
      </c>
      <c r="CK309" t="s">
        <v>1014</v>
      </c>
      <c r="CL309" t="s">
        <v>1014</v>
      </c>
      <c r="CM309" t="s">
        <v>1014</v>
      </c>
      <c r="CN309" s="1" t="s">
        <v>1014</v>
      </c>
      <c r="CO309" s="56">
        <v>2117</v>
      </c>
      <c r="CP309" s="53">
        <v>2117</v>
      </c>
      <c r="CQ309" s="53">
        <v>2117</v>
      </c>
      <c r="CR309" s="53">
        <v>2117</v>
      </c>
      <c r="CS309" s="53">
        <v>2117</v>
      </c>
      <c r="CT309" s="53">
        <v>2117</v>
      </c>
      <c r="CU309" s="53">
        <v>2117</v>
      </c>
      <c r="CV309" s="53">
        <v>2117</v>
      </c>
      <c r="CW309" s="53">
        <v>2117</v>
      </c>
      <c r="CX309" s="53">
        <v>2117</v>
      </c>
      <c r="CY309" s="53">
        <v>2117</v>
      </c>
      <c r="CZ309" s="53">
        <v>2117</v>
      </c>
      <c r="DA309" s="53">
        <v>2117</v>
      </c>
      <c r="DB309" s="53">
        <v>2117</v>
      </c>
      <c r="DC309" s="53">
        <v>2117</v>
      </c>
      <c r="DD309" s="53">
        <v>2117</v>
      </c>
      <c r="DE309" s="53">
        <v>2117</v>
      </c>
      <c r="DF309" s="53">
        <v>2117</v>
      </c>
      <c r="DG309" s="53">
        <v>2117</v>
      </c>
      <c r="DH309" s="53">
        <v>2117</v>
      </c>
      <c r="DI309" s="53">
        <v>2117</v>
      </c>
      <c r="DJ309" s="53">
        <v>2117</v>
      </c>
      <c r="DK309" s="53">
        <v>2117</v>
      </c>
      <c r="DL309" s="53">
        <v>2117</v>
      </c>
      <c r="DM309" s="53">
        <v>2117</v>
      </c>
      <c r="DN309" s="53">
        <v>2117</v>
      </c>
      <c r="DO309" s="57">
        <v>2117</v>
      </c>
      <c r="DP309" s="58">
        <v>0</v>
      </c>
      <c r="DQ309" s="59">
        <v>0</v>
      </c>
      <c r="DR309" s="59">
        <v>1.7351546255031098</v>
      </c>
      <c r="DS309" s="59">
        <v>1.7337160667680398</v>
      </c>
      <c r="DT309" s="59">
        <v>1.7320847697385375</v>
      </c>
      <c r="DU309" s="59">
        <v>1.7303653537767218</v>
      </c>
      <c r="DV309" s="59">
        <v>1.7285732662698856</v>
      </c>
      <c r="DW309" s="59">
        <v>1.7267460648942299</v>
      </c>
      <c r="DX309" s="59">
        <v>1.7248974582404297</v>
      </c>
      <c r="DY309" s="59">
        <v>1.7230351896141303</v>
      </c>
      <c r="DZ309" s="59">
        <v>1.7211639628710043</v>
      </c>
      <c r="EA309" s="59">
        <v>1.7193218522590763</v>
      </c>
      <c r="EB309" s="59">
        <v>1.717477312746988</v>
      </c>
      <c r="EC309" s="59">
        <v>1.7156223942514754</v>
      </c>
      <c r="ED309" s="59">
        <v>1.713758522930221</v>
      </c>
      <c r="EE309" s="59">
        <v>1.7118868891428831</v>
      </c>
      <c r="EF309" s="59">
        <v>1.7100101778812811</v>
      </c>
      <c r="EG309" s="59">
        <v>1.7081301093116357</v>
      </c>
      <c r="EH309" s="59">
        <v>1.7062908644219947</v>
      </c>
      <c r="EI309" s="59">
        <v>1.7044146440185786</v>
      </c>
      <c r="EJ309" s="59">
        <v>1.702525651250242</v>
      </c>
      <c r="EK309" s="59">
        <v>1.7006356731801433</v>
      </c>
      <c r="EL309" s="59">
        <v>1.6987454895494873</v>
      </c>
      <c r="EM309" s="59">
        <v>1.6968580250384921</v>
      </c>
      <c r="EN309" s="59">
        <v>1.6949728498753014</v>
      </c>
      <c r="EO309" s="59">
        <v>1.6930899612496058</v>
      </c>
      <c r="EP309" s="59">
        <v>1.6912093563545472</v>
      </c>
      <c r="EQ309" s="72">
        <v>1.604711027764339E-3</v>
      </c>
      <c r="ER309" s="59">
        <v>3.4611295452578331E-3</v>
      </c>
      <c r="ES309" s="59">
        <v>5.3583715550092727E-3</v>
      </c>
      <c r="ET309" s="59">
        <v>7.0585619058749693E-3</v>
      </c>
      <c r="EU309" s="59">
        <v>8.733533162781356E-3</v>
      </c>
      <c r="EV309" s="59">
        <v>1.0541349438890523E-2</v>
      </c>
      <c r="EW309" s="59">
        <v>1.2370286805778121E-2</v>
      </c>
      <c r="EX309" s="59">
        <v>1.4220735871816576E-2</v>
      </c>
      <c r="EY309" s="59">
        <v>1.6093095162259433E-2</v>
      </c>
      <c r="EZ309" s="59">
        <v>1.7988136333434279E-2</v>
      </c>
      <c r="FA309" s="59">
        <v>1.9905999441901297E-2</v>
      </c>
      <c r="FB309" s="59">
        <v>2.1846987875112946E-2</v>
      </c>
      <c r="FC309" s="59">
        <v>2.3811502667702048E-2</v>
      </c>
      <c r="FD309" s="59">
        <v>2.5799951534549195E-2</v>
      </c>
      <c r="FE309" s="59">
        <v>2.7812775872712612E-2</v>
      </c>
      <c r="FF309" s="59">
        <v>2.9850417062233778E-2</v>
      </c>
      <c r="FG309" s="59">
        <v>3.1914123266669474E-2</v>
      </c>
      <c r="FH309" s="59">
        <v>3.4002933751112532E-2</v>
      </c>
      <c r="FI309" s="59">
        <v>3.6117667474589076E-2</v>
      </c>
      <c r="FJ309" s="59">
        <v>3.8258989059091891E-2</v>
      </c>
      <c r="FK309" s="59">
        <v>3.8502253335570238E-2</v>
      </c>
      <c r="FL309" s="59">
        <v>3.8748480578718388E-2</v>
      </c>
      <c r="FM309" s="59">
        <v>3.8997686259820571E-2</v>
      </c>
      <c r="FN309" s="59">
        <v>3.9249895712568886E-2</v>
      </c>
      <c r="FO309" s="55">
        <v>3.9505134530225076E-2</v>
      </c>
      <c r="FP309" s="58">
        <v>1.604711027764339E-3</v>
      </c>
      <c r="FQ309" s="59">
        <v>5.0645101607163616E-3</v>
      </c>
      <c r="FR309" s="59">
        <v>1.0418116390803393E-2</v>
      </c>
      <c r="FS309" s="59">
        <v>1.746633638043537E-2</v>
      </c>
      <c r="FT309" s="59">
        <v>2.6181780182406734E-2</v>
      </c>
      <c r="FU309" s="59">
        <v>3.6695453973582516E-2</v>
      </c>
      <c r="FV309" s="59">
        <v>4.9026455639664117E-2</v>
      </c>
      <c r="FW309" s="59">
        <v>6.3194260579406886E-2</v>
      </c>
      <c r="FX309" s="59">
        <v>7.9218726388579949E-2</v>
      </c>
      <c r="FY309" s="59">
        <v>9.7122077274670579E-2</v>
      </c>
      <c r="FZ309" s="59">
        <v>0.11692388126951592</v>
      </c>
      <c r="GA309" s="59">
        <v>0.13864458842562069</v>
      </c>
      <c r="GB309" s="59">
        <v>0.1623054660647153</v>
      </c>
      <c r="GC309" s="59">
        <v>0.18792816019100553</v>
      </c>
      <c r="GD309" s="59">
        <v>0.21553491375182396</v>
      </c>
      <c r="GE309" s="59">
        <v>0.24514836122039826</v>
      </c>
      <c r="GF309" s="59">
        <v>0.27679851872232858</v>
      </c>
      <c r="GG309" s="59">
        <v>0.31049708758507955</v>
      </c>
      <c r="GH309" s="59">
        <v>0.34627063295587412</v>
      </c>
      <c r="GI309" s="59">
        <v>0.38414522610167962</v>
      </c>
      <c r="GJ309" s="59">
        <v>0.42222051848986819</v>
      </c>
      <c r="GK309" s="59">
        <v>0.46049987273426141</v>
      </c>
      <c r="GL309" s="59">
        <v>0.49898595289037667</v>
      </c>
      <c r="GM309" s="59">
        <v>0.53768154180378458</v>
      </c>
      <c r="GN309" s="55">
        <v>0.5765894449035236</v>
      </c>
      <c r="GO309" s="58">
        <v>0.92482307004717312</v>
      </c>
      <c r="GP309" s="59">
        <v>1.996364694081658</v>
      </c>
      <c r="GQ309" s="59">
        <v>3.0935966002507671</v>
      </c>
      <c r="GR309" s="59">
        <v>4.0792321057913252</v>
      </c>
      <c r="GS309" s="59">
        <v>5.0524518301891703</v>
      </c>
      <c r="GT309" s="59">
        <v>6.1047479147063948</v>
      </c>
      <c r="GU309" s="59">
        <v>7.1716070695570897</v>
      </c>
      <c r="GV309" s="59">
        <v>8.253305537538834</v>
      </c>
      <c r="GW309" s="59">
        <v>9.3501232360310347</v>
      </c>
      <c r="GX309" s="59">
        <v>10.462343807123167</v>
      </c>
      <c r="GY309" s="59">
        <v>11.590254668379291</v>
      </c>
      <c r="GZ309" s="59">
        <v>12.73414706424648</v>
      </c>
      <c r="HA309" s="59">
        <v>13.894316118112505</v>
      </c>
      <c r="HB309" s="59">
        <v>15.071060885025444</v>
      </c>
      <c r="HC309" s="59">
        <v>16.264684405079336</v>
      </c>
      <c r="HD309" s="59">
        <v>17.475493757476873</v>
      </c>
      <c r="HE309" s="59">
        <v>18.703800115275403</v>
      </c>
      <c r="HF309" s="59">
        <v>19.949918800827838</v>
      </c>
      <c r="HG309" s="59">
        <v>21.21416934192224</v>
      </c>
      <c r="HH309" s="59">
        <v>22.496875528636068</v>
      </c>
      <c r="HI309" s="59">
        <v>22.665109972289702</v>
      </c>
      <c r="HJ309" s="59">
        <v>22.835428778927689</v>
      </c>
      <c r="HK309" s="59">
        <v>23.007853053628331</v>
      </c>
      <c r="HL309" s="59">
        <v>23.182404131437895</v>
      </c>
      <c r="HM309" s="55">
        <v>23.359103579807286</v>
      </c>
      <c r="HN309" s="58">
        <v>0.92482307004717312</v>
      </c>
      <c r="HO309" s="59">
        <v>2.9211877641288311</v>
      </c>
      <c r="HP309" s="59">
        <v>6.0147843643795982</v>
      </c>
      <c r="HQ309" s="59">
        <v>10.094016470170924</v>
      </c>
      <c r="HR309" s="59">
        <v>15.146468300360095</v>
      </c>
      <c r="HS309" s="59">
        <v>21.251216215066489</v>
      </c>
      <c r="HT309" s="59">
        <v>28.422823284623579</v>
      </c>
      <c r="HU309" s="59">
        <v>36.676128822162411</v>
      </c>
      <c r="HV309" s="59">
        <v>46.02625205819345</v>
      </c>
      <c r="HW309" s="59">
        <v>56.488595865316618</v>
      </c>
      <c r="HX309" s="59">
        <v>68.078850533695913</v>
      </c>
      <c r="HY309" s="59">
        <v>80.812997597942399</v>
      </c>
      <c r="HZ309" s="59">
        <v>94.707313716054898</v>
      </c>
      <c r="IA309" s="59">
        <v>109.77837460108034</v>
      </c>
      <c r="IB309" s="59">
        <v>126.04305900615968</v>
      </c>
      <c r="IC309" s="59">
        <v>143.51855276363656</v>
      </c>
      <c r="ID309" s="59">
        <v>162.22235287891198</v>
      </c>
      <c r="IE309" s="59">
        <v>182.17227167973982</v>
      </c>
      <c r="IF309" s="59">
        <v>203.38644102166205</v>
      </c>
      <c r="IG309" s="59">
        <v>225.8833165502981</v>
      </c>
      <c r="IH309" s="59">
        <v>248.54842652258782</v>
      </c>
      <c r="II309" s="59">
        <v>271.3838553015155</v>
      </c>
      <c r="IJ309" s="59">
        <v>294.39170835514381</v>
      </c>
      <c r="IK309" s="59">
        <v>317.57411248658173</v>
      </c>
      <c r="IL309" s="71">
        <v>340.93321606638904</v>
      </c>
      <c r="IM309" s="72">
        <v>1.3640043735996881E-3</v>
      </c>
      <c r="IN309" s="59">
        <v>2.9419601134691581E-3</v>
      </c>
      <c r="IO309" s="59">
        <v>4.5546158217578811E-3</v>
      </c>
      <c r="IP309" s="59">
        <v>5.9997776199937234E-3</v>
      </c>
      <c r="IQ309" s="59">
        <v>7.4235031883641521E-3</v>
      </c>
      <c r="IR309" s="59">
        <v>8.9601470230569434E-3</v>
      </c>
      <c r="IS309" s="59">
        <v>1.0514743784911403E-2</v>
      </c>
      <c r="IT309" s="59">
        <v>1.208762549104409E-2</v>
      </c>
      <c r="IU309" s="59">
        <v>1.3679130887920518E-2</v>
      </c>
      <c r="IV309" s="59">
        <v>1.5289915883419138E-2</v>
      </c>
      <c r="IW309" s="59">
        <v>1.6920099525616104E-2</v>
      </c>
      <c r="IX309" s="59">
        <v>1.8569939693846002E-2</v>
      </c>
      <c r="IY309" s="59">
        <v>2.0239777267546739E-2</v>
      </c>
      <c r="IZ309" s="59">
        <v>2.1929958804366816E-2</v>
      </c>
      <c r="JA309" s="59">
        <v>2.3640859491805721E-2</v>
      </c>
      <c r="JB309" s="59">
        <v>2.5372854502898712E-2</v>
      </c>
      <c r="JC309" s="59">
        <v>2.7127004776669052E-2</v>
      </c>
      <c r="JD309" s="59">
        <v>2.8902493688445649E-2</v>
      </c>
      <c r="JE309" s="59">
        <v>3.0700017353400721E-2</v>
      </c>
      <c r="JF309" s="59">
        <v>3.2520140700228108E-2</v>
      </c>
      <c r="JG309" s="59">
        <v>3.2726915335234703E-2</v>
      </c>
      <c r="JH309" s="59">
        <v>3.2936208491910625E-2</v>
      </c>
      <c r="JI309" s="59">
        <v>3.3148033320847481E-2</v>
      </c>
      <c r="JJ309" s="59">
        <v>3.3362411355683547E-2</v>
      </c>
      <c r="JK309" s="55">
        <v>3.3579364350691317E-2</v>
      </c>
      <c r="JL309" s="58">
        <v>1.3640043735996881E-3</v>
      </c>
      <c r="JM309" s="59">
        <v>4.3048336366089063E-3</v>
      </c>
      <c r="JN309" s="59">
        <v>8.8553989321828834E-3</v>
      </c>
      <c r="JO309" s="59">
        <v>1.4846385923370063E-2</v>
      </c>
      <c r="JP309" s="59">
        <v>2.2254513155045723E-2</v>
      </c>
      <c r="JQ309" s="59">
        <v>3.1191135877545139E-2</v>
      </c>
      <c r="JR309" s="59">
        <v>4.1672487293714498E-2</v>
      </c>
      <c r="JS309" s="59">
        <v>5.3715121492495854E-2</v>
      </c>
      <c r="JT309" s="59">
        <v>6.7335917430292949E-2</v>
      </c>
      <c r="JU309" s="59">
        <v>8.2553765683469976E-2</v>
      </c>
      <c r="JV309" s="59">
        <v>9.9385299079088496E-2</v>
      </c>
      <c r="JW309" s="59">
        <v>0.11784790016177754</v>
      </c>
      <c r="JX309" s="59">
        <v>0.137959646155008</v>
      </c>
      <c r="JY309" s="59">
        <v>0.15973893616235468</v>
      </c>
      <c r="JZ309" s="59">
        <v>0.18320467668905036</v>
      </c>
      <c r="KA309" s="59">
        <v>0.2083761070373385</v>
      </c>
      <c r="KB309" s="59">
        <v>0.23527874091397924</v>
      </c>
      <c r="KC309" s="59">
        <v>0.26392252444731751</v>
      </c>
      <c r="KD309" s="59">
        <v>0.29433003801249297</v>
      </c>
      <c r="KE309" s="59">
        <v>0.32652344218642765</v>
      </c>
      <c r="KF309" s="59">
        <v>0.35888744071638795</v>
      </c>
      <c r="KG309" s="59">
        <v>0.39142489182412221</v>
      </c>
      <c r="KH309" s="59">
        <v>0.42413805995682013</v>
      </c>
      <c r="KI309" s="59">
        <v>0.45702931053321699</v>
      </c>
      <c r="KJ309" s="55">
        <v>0.490101028167995</v>
      </c>
      <c r="KK309" s="58">
        <v>0.78609960954009717</v>
      </c>
      <c r="KL309" s="59">
        <v>1.6969099899694091</v>
      </c>
      <c r="KM309" s="59">
        <v>2.6295571102131521</v>
      </c>
      <c r="KN309" s="59">
        <v>3.4673472899226265</v>
      </c>
      <c r="KO309" s="59">
        <v>4.2945840556607946</v>
      </c>
      <c r="KP309" s="59">
        <v>5.1890357275004355</v>
      </c>
      <c r="KQ309" s="59">
        <v>6.0958660091235259</v>
      </c>
      <c r="KR309" s="59">
        <v>7.0153097069080088</v>
      </c>
      <c r="KS309" s="59">
        <v>7.9476047506263789</v>
      </c>
      <c r="KT309" s="59">
        <v>8.8929922360546918</v>
      </c>
      <c r="KU309" s="59">
        <v>9.8517164681223974</v>
      </c>
      <c r="KV309" s="59">
        <v>10.824025004609508</v>
      </c>
      <c r="KW309" s="59">
        <v>11.810168700395629</v>
      </c>
      <c r="KX309" s="59">
        <v>12.810401752271627</v>
      </c>
      <c r="KY309" s="59">
        <v>13.824981744317435</v>
      </c>
      <c r="KZ309" s="59">
        <v>14.854169693855342</v>
      </c>
      <c r="LA309" s="59">
        <v>15.898230097984092</v>
      </c>
      <c r="LB309" s="59">
        <v>16.957430980703663</v>
      </c>
      <c r="LC309" s="59">
        <v>18.032043940633905</v>
      </c>
      <c r="LD309" s="59">
        <v>19.122344199340656</v>
      </c>
      <c r="LE309" s="59">
        <v>19.265343476446247</v>
      </c>
      <c r="LF309" s="59">
        <v>19.410114462088536</v>
      </c>
      <c r="LG309" s="59">
        <v>19.55667509558408</v>
      </c>
      <c r="LH309" s="59">
        <v>19.705043511722209</v>
      </c>
      <c r="LI309" s="55">
        <v>19.855238042836191</v>
      </c>
      <c r="LJ309" s="58">
        <v>0.78609960954009717</v>
      </c>
      <c r="LK309" s="59">
        <v>2.4830095995095061</v>
      </c>
      <c r="LL309" s="59">
        <v>5.1125667097226586</v>
      </c>
      <c r="LM309" s="59">
        <v>8.5799139996452851</v>
      </c>
      <c r="LN309" s="59">
        <v>12.874498055306081</v>
      </c>
      <c r="LO309" s="59">
        <v>18.063533782806516</v>
      </c>
      <c r="LP309" s="59">
        <v>24.159399791930042</v>
      </c>
      <c r="LQ309" s="59">
        <v>31.174709498838052</v>
      </c>
      <c r="LR309" s="59">
        <v>39.122314249464431</v>
      </c>
      <c r="LS309" s="59">
        <v>48.015306485519119</v>
      </c>
      <c r="LT309" s="59">
        <v>57.867022953641516</v>
      </c>
      <c r="LU309" s="59">
        <v>68.691047958251019</v>
      </c>
      <c r="LV309" s="59">
        <v>80.501216658646655</v>
      </c>
      <c r="LW309" s="59">
        <v>93.311618410918285</v>
      </c>
      <c r="LX309" s="59">
        <v>107.13660015523573</v>
      </c>
      <c r="LY309" s="59">
        <v>121.99076984909107</v>
      </c>
      <c r="LZ309" s="59">
        <v>137.88899994707515</v>
      </c>
      <c r="MA309" s="59">
        <v>154.84643092777881</v>
      </c>
      <c r="MB309" s="59">
        <v>172.87847486841272</v>
      </c>
      <c r="MC309" s="59">
        <v>192.00081906775338</v>
      </c>
      <c r="MD309" s="59">
        <v>211.26616254419963</v>
      </c>
      <c r="ME309" s="59">
        <v>230.67627700628816</v>
      </c>
      <c r="MF309" s="59">
        <v>250.23295210187223</v>
      </c>
      <c r="MG309" s="59">
        <v>269.93799561359447</v>
      </c>
      <c r="MH309" s="71">
        <v>289.79323365643063</v>
      </c>
      <c r="MI309" s="72">
        <v>1.3640043735996881E-3</v>
      </c>
      <c r="MJ309" s="59">
        <v>2.9419601134691581E-3</v>
      </c>
      <c r="MK309" s="59">
        <v>4.5546158217578811E-3</v>
      </c>
      <c r="ML309" s="59">
        <v>5.9997776199937234E-3</v>
      </c>
      <c r="MM309" s="59">
        <v>7.4235031883641521E-3</v>
      </c>
      <c r="MN309" s="59">
        <v>8.9601470230569434E-3</v>
      </c>
      <c r="MO309" s="59">
        <v>1.0514743784911403E-2</v>
      </c>
      <c r="MP309" s="59">
        <v>1.208762549104409E-2</v>
      </c>
      <c r="MQ309" s="59">
        <v>1.3679130887920518E-2</v>
      </c>
      <c r="MR309" s="59">
        <v>1.5289915883419138E-2</v>
      </c>
      <c r="MS309" s="59">
        <v>1.6920099525616104E-2</v>
      </c>
      <c r="MT309" s="59">
        <v>1.8569939693846002E-2</v>
      </c>
      <c r="MU309" s="59">
        <v>2.0239777267546739E-2</v>
      </c>
      <c r="MV309" s="59">
        <v>2.1929958804366816E-2</v>
      </c>
      <c r="MW309" s="59">
        <v>2.3640859491805721E-2</v>
      </c>
      <c r="MX309" s="59">
        <v>2.5372854502898712E-2</v>
      </c>
      <c r="MY309" s="59">
        <v>2.7127004776669052E-2</v>
      </c>
      <c r="MZ309" s="59">
        <v>2.8902493688445649E-2</v>
      </c>
      <c r="NA309" s="59">
        <v>3.0700017353400721E-2</v>
      </c>
      <c r="NB309" s="59">
        <v>3.2520140700228108E-2</v>
      </c>
      <c r="NC309" s="59">
        <v>3.2726915335234703E-2</v>
      </c>
      <c r="ND309" s="59">
        <v>3.2936208491910625E-2</v>
      </c>
      <c r="NE309" s="59">
        <v>3.3148033320847481E-2</v>
      </c>
      <c r="NF309" s="59">
        <v>3.3362411355683547E-2</v>
      </c>
      <c r="NG309" s="55">
        <v>3.3579364350691317E-2</v>
      </c>
      <c r="NH309" s="58">
        <v>1.3640043735996881E-3</v>
      </c>
      <c r="NI309" s="59">
        <v>4.3048336366089063E-3</v>
      </c>
      <c r="NJ309" s="59">
        <v>8.8553989321828834E-3</v>
      </c>
      <c r="NK309" s="59">
        <v>1.4846385923370063E-2</v>
      </c>
      <c r="NL309" s="59">
        <v>2.2254513155045723E-2</v>
      </c>
      <c r="NM309" s="59">
        <v>3.1191135877545139E-2</v>
      </c>
      <c r="NN309" s="59">
        <v>4.1672487293714498E-2</v>
      </c>
      <c r="NO309" s="59">
        <v>5.3715121492495854E-2</v>
      </c>
      <c r="NP309" s="59">
        <v>6.7335917430292949E-2</v>
      </c>
      <c r="NQ309" s="59">
        <v>8.2553765683469976E-2</v>
      </c>
      <c r="NR309" s="59">
        <v>9.9385299079088496E-2</v>
      </c>
      <c r="NS309" s="59">
        <v>0.11784790016177754</v>
      </c>
      <c r="NT309" s="59">
        <v>0.137959646155008</v>
      </c>
      <c r="NU309" s="59">
        <v>0.15973893616235468</v>
      </c>
      <c r="NV309" s="59">
        <v>0.18320467668905036</v>
      </c>
      <c r="NW309" s="59">
        <v>0.2083761070373385</v>
      </c>
      <c r="NX309" s="59">
        <v>0.23527874091397924</v>
      </c>
      <c r="NY309" s="59">
        <v>0.26392252444731751</v>
      </c>
      <c r="NZ309" s="59">
        <v>0.29433003801249297</v>
      </c>
      <c r="OA309" s="59">
        <v>0.32652344218642765</v>
      </c>
      <c r="OB309" s="59">
        <v>0.35888744071638795</v>
      </c>
      <c r="OC309" s="59">
        <v>0.39142489182412221</v>
      </c>
      <c r="OD309" s="59">
        <v>0.42413805995682013</v>
      </c>
      <c r="OE309" s="59">
        <v>0.45702931053321699</v>
      </c>
      <c r="OF309" s="55">
        <v>0.490101028167995</v>
      </c>
      <c r="OG309" s="58">
        <v>0.78609960954009717</v>
      </c>
      <c r="OH309" s="59">
        <v>1.6969099899694091</v>
      </c>
      <c r="OI309" s="59">
        <v>2.6295571102131521</v>
      </c>
      <c r="OJ309" s="59">
        <v>3.4673472899226265</v>
      </c>
      <c r="OK309" s="59">
        <v>4.2945840556607946</v>
      </c>
      <c r="OL309" s="59">
        <v>5.1890357275004355</v>
      </c>
      <c r="OM309" s="59">
        <v>6.0958660091235259</v>
      </c>
      <c r="ON309" s="59">
        <v>7.0153097069080088</v>
      </c>
      <c r="OO309" s="59">
        <v>7.9476047506263789</v>
      </c>
      <c r="OP309" s="59">
        <v>8.8929922360546918</v>
      </c>
      <c r="OQ309" s="59">
        <v>9.8517164681223974</v>
      </c>
      <c r="OR309" s="59">
        <v>10.824025004609508</v>
      </c>
      <c r="OS309" s="59">
        <v>11.810168700395629</v>
      </c>
      <c r="OT309" s="59">
        <v>12.810401752271627</v>
      </c>
      <c r="OU309" s="59">
        <v>13.824981744317435</v>
      </c>
      <c r="OV309" s="59">
        <v>14.854169693855342</v>
      </c>
      <c r="OW309" s="59">
        <v>15.898230097984092</v>
      </c>
      <c r="OX309" s="59">
        <v>16.957430980703663</v>
      </c>
      <c r="OY309" s="59">
        <v>18.032043940633905</v>
      </c>
      <c r="OZ309" s="59">
        <v>19.122344199340656</v>
      </c>
      <c r="PA309" s="59">
        <v>19.265343476446247</v>
      </c>
      <c r="PB309" s="59">
        <v>19.410114462088536</v>
      </c>
      <c r="PC309" s="59">
        <v>19.55667509558408</v>
      </c>
      <c r="PD309" s="59">
        <v>19.705043511722209</v>
      </c>
      <c r="PE309" s="55">
        <v>19.855238042836191</v>
      </c>
      <c r="PF309" s="58">
        <v>0.78609960954009717</v>
      </c>
      <c r="PG309" s="59">
        <v>2.4830095995095061</v>
      </c>
      <c r="PH309" s="59">
        <v>5.1125667097226586</v>
      </c>
      <c r="PI309" s="59">
        <v>8.5799139996452851</v>
      </c>
      <c r="PJ309" s="59">
        <v>12.874498055306081</v>
      </c>
      <c r="PK309" s="59">
        <v>18.063533782806516</v>
      </c>
      <c r="PL309" s="59">
        <v>24.159399791930042</v>
      </c>
      <c r="PM309" s="59">
        <v>31.174709498838052</v>
      </c>
      <c r="PN309" s="59">
        <v>39.122314249464431</v>
      </c>
      <c r="PO309" s="59">
        <v>48.015306485519119</v>
      </c>
      <c r="PP309" s="59">
        <v>57.867022953641516</v>
      </c>
      <c r="PQ309" s="59">
        <v>68.691047958251019</v>
      </c>
      <c r="PR309" s="59">
        <v>80.501216658646655</v>
      </c>
      <c r="PS309" s="59">
        <v>93.311618410918285</v>
      </c>
      <c r="PT309" s="59">
        <v>107.13660015523573</v>
      </c>
      <c r="PU309" s="59">
        <v>121.99076984909107</v>
      </c>
      <c r="PV309" s="59">
        <v>137.88899994707515</v>
      </c>
      <c r="PW309" s="59">
        <v>154.84643092777881</v>
      </c>
      <c r="PX309" s="59">
        <v>172.87847486841272</v>
      </c>
      <c r="PY309" s="59">
        <v>192.00081906775338</v>
      </c>
      <c r="PZ309" s="59">
        <v>211.26616254419963</v>
      </c>
      <c r="QA309" s="59">
        <v>230.67627700628816</v>
      </c>
      <c r="QB309" s="59">
        <v>250.23295210187223</v>
      </c>
      <c r="QC309" s="59">
        <v>269.93799561359447</v>
      </c>
      <c r="QD309" s="71">
        <v>289.79323365643063</v>
      </c>
      <c r="QE309" s="72">
        <v>1.3640043735996881E-3</v>
      </c>
      <c r="QF309" s="59">
        <v>2.9419601134691581E-3</v>
      </c>
      <c r="QG309" s="59">
        <v>4.5546158217578811E-3</v>
      </c>
      <c r="QH309" s="59">
        <v>5.9997776199937234E-3</v>
      </c>
      <c r="QI309" s="59">
        <v>7.4235031883641521E-3</v>
      </c>
      <c r="QJ309" s="59">
        <v>8.9601470230569434E-3</v>
      </c>
      <c r="QK309" s="59">
        <v>1.0514743784911403E-2</v>
      </c>
      <c r="QL309" s="59">
        <v>1.208762549104409E-2</v>
      </c>
      <c r="QM309" s="59">
        <v>1.3679130887920518E-2</v>
      </c>
      <c r="QN309" s="59">
        <v>1.5289915883419138E-2</v>
      </c>
      <c r="QO309" s="59">
        <v>1.6920099525616104E-2</v>
      </c>
      <c r="QP309" s="59">
        <v>1.8569939693846002E-2</v>
      </c>
      <c r="QQ309" s="59">
        <v>2.0239777267546739E-2</v>
      </c>
      <c r="QR309" s="59">
        <v>2.1929958804366816E-2</v>
      </c>
      <c r="QS309" s="59">
        <v>2.3640859491805721E-2</v>
      </c>
      <c r="QT309" s="59">
        <v>2.5372854502898712E-2</v>
      </c>
      <c r="QU309" s="59">
        <v>2.7127004776669052E-2</v>
      </c>
      <c r="QV309" s="59">
        <v>2.8902493688445649E-2</v>
      </c>
      <c r="QW309" s="59">
        <v>3.0700017353400721E-2</v>
      </c>
      <c r="QX309" s="59">
        <v>3.2520140700228108E-2</v>
      </c>
      <c r="QY309" s="59">
        <v>3.2726915335234703E-2</v>
      </c>
      <c r="QZ309" s="59">
        <v>3.2936208491910625E-2</v>
      </c>
      <c r="RA309" s="59">
        <v>3.3148033320847481E-2</v>
      </c>
      <c r="RB309" s="59">
        <v>3.3362411355683547E-2</v>
      </c>
      <c r="RC309" s="55">
        <v>3.3579364350691317E-2</v>
      </c>
      <c r="RD309" s="58">
        <v>1.3640043735996881E-3</v>
      </c>
      <c r="RE309" s="59">
        <v>4.3048336366089063E-3</v>
      </c>
      <c r="RF309" s="59">
        <v>8.8553989321828834E-3</v>
      </c>
      <c r="RG309" s="59">
        <v>1.4846385923370063E-2</v>
      </c>
      <c r="RH309" s="59">
        <v>2.2254513155045723E-2</v>
      </c>
      <c r="RI309" s="59">
        <v>3.1191135877545139E-2</v>
      </c>
      <c r="RJ309" s="59">
        <v>4.1672487293714498E-2</v>
      </c>
      <c r="RK309" s="59">
        <v>5.3715121492495854E-2</v>
      </c>
      <c r="RL309" s="59">
        <v>6.7335917430292949E-2</v>
      </c>
      <c r="RM309" s="59">
        <v>8.2553765683469976E-2</v>
      </c>
      <c r="RN309" s="59">
        <v>9.9385299079088496E-2</v>
      </c>
      <c r="RO309" s="59">
        <v>0.11784790016177754</v>
      </c>
      <c r="RP309" s="59">
        <v>0.137959646155008</v>
      </c>
      <c r="RQ309" s="59">
        <v>0.15973893616235468</v>
      </c>
      <c r="RR309" s="59">
        <v>0.18320467668905036</v>
      </c>
      <c r="RS309" s="59">
        <v>0.2083761070373385</v>
      </c>
      <c r="RT309" s="59">
        <v>0.23527874091397924</v>
      </c>
      <c r="RU309" s="59">
        <v>0.26392252444731751</v>
      </c>
      <c r="RV309" s="59">
        <v>0.29433003801249297</v>
      </c>
      <c r="RW309" s="59">
        <v>0.32652344218642765</v>
      </c>
      <c r="RX309" s="59">
        <v>0.35888744071638795</v>
      </c>
      <c r="RY309" s="59">
        <v>0.39142489182412221</v>
      </c>
      <c r="RZ309" s="59">
        <v>0.42413805995682013</v>
      </c>
      <c r="SA309" s="59">
        <v>0.45702931053321699</v>
      </c>
      <c r="SB309" s="55">
        <v>0.490101028167995</v>
      </c>
      <c r="SC309" s="58">
        <v>0.78609960954009717</v>
      </c>
      <c r="SD309" s="59">
        <v>1.6969099899694091</v>
      </c>
      <c r="SE309" s="59">
        <v>2.6295571102131521</v>
      </c>
      <c r="SF309" s="59">
        <v>3.4673472899226265</v>
      </c>
      <c r="SG309" s="59">
        <v>4.2945840556607946</v>
      </c>
      <c r="SH309" s="59">
        <v>5.1890357275004355</v>
      </c>
      <c r="SI309" s="59">
        <v>6.0958660091235259</v>
      </c>
      <c r="SJ309" s="59">
        <v>7.0153097069080088</v>
      </c>
      <c r="SK309" s="59">
        <v>7.9476047506263789</v>
      </c>
      <c r="SL309" s="59">
        <v>8.8929922360546918</v>
      </c>
      <c r="SM309" s="59">
        <v>9.8517164681223974</v>
      </c>
      <c r="SN309" s="59">
        <v>10.824025004609508</v>
      </c>
      <c r="SO309" s="59">
        <v>11.810168700395629</v>
      </c>
      <c r="SP309" s="59">
        <v>12.810401752271627</v>
      </c>
      <c r="SQ309" s="59">
        <v>13.824981744317435</v>
      </c>
      <c r="SR309" s="59">
        <v>14.854169693855342</v>
      </c>
      <c r="SS309" s="59">
        <v>15.898230097984092</v>
      </c>
      <c r="ST309" s="59">
        <v>16.957430980703663</v>
      </c>
      <c r="SU309" s="59">
        <v>18.032043940633905</v>
      </c>
      <c r="SV309" s="59">
        <v>19.122344199340656</v>
      </c>
      <c r="SW309" s="59">
        <v>19.265343476446247</v>
      </c>
      <c r="SX309" s="59">
        <v>19.410114462088536</v>
      </c>
      <c r="SY309" s="59">
        <v>19.55667509558408</v>
      </c>
      <c r="SZ309" s="59">
        <v>19.705043511722209</v>
      </c>
      <c r="TA309" s="55">
        <v>19.855238042836191</v>
      </c>
      <c r="TB309" s="58">
        <v>0.78609960954009717</v>
      </c>
      <c r="TC309" s="59">
        <v>2.4830095995095061</v>
      </c>
      <c r="TD309" s="59">
        <v>5.1125667097226586</v>
      </c>
      <c r="TE309" s="59">
        <v>8.5799139996452851</v>
      </c>
      <c r="TF309" s="59">
        <v>12.874498055306081</v>
      </c>
      <c r="TG309" s="59">
        <v>18.063533782806516</v>
      </c>
      <c r="TH309" s="59">
        <v>24.159399791930042</v>
      </c>
      <c r="TI309" s="59">
        <v>31.174709498838052</v>
      </c>
      <c r="TJ309" s="59">
        <v>39.122314249464431</v>
      </c>
      <c r="TK309" s="59">
        <v>48.015306485519119</v>
      </c>
      <c r="TL309" s="59">
        <v>57.867022953641516</v>
      </c>
      <c r="TM309" s="59">
        <v>68.691047958251019</v>
      </c>
      <c r="TN309" s="59">
        <v>80.501216658646655</v>
      </c>
      <c r="TO309" s="59">
        <v>93.311618410918285</v>
      </c>
      <c r="TP309" s="59">
        <v>107.13660015523573</v>
      </c>
      <c r="TQ309" s="59">
        <v>121.99076984909107</v>
      </c>
      <c r="TR309" s="59">
        <v>137.88899994707515</v>
      </c>
      <c r="TS309" s="59">
        <v>154.84643092777881</v>
      </c>
      <c r="TT309" s="59">
        <v>172.87847486841272</v>
      </c>
      <c r="TU309" s="59">
        <v>192.00081906775338</v>
      </c>
      <c r="TV309" s="59">
        <v>211.26616254419963</v>
      </c>
      <c r="TW309" s="59">
        <v>230.67627700628816</v>
      </c>
      <c r="TX309" s="59">
        <v>250.23295210187223</v>
      </c>
      <c r="TY309" s="59">
        <v>269.93799561359447</v>
      </c>
      <c r="TZ309" s="71">
        <v>289.79323365643063</v>
      </c>
      <c r="UA309" s="73">
        <v>6235.7239600350604</v>
      </c>
      <c r="UB309" s="53">
        <v>2712.861147608291</v>
      </c>
      <c r="UC309" s="53">
        <v>2068.9675533212071</v>
      </c>
      <c r="UD309" s="53">
        <v>1797.4502692132164</v>
      </c>
      <c r="UE309" s="53">
        <v>1642.3044100481256</v>
      </c>
      <c r="UF309" s="53">
        <v>1537.6999915496319</v>
      </c>
      <c r="UG309" s="53">
        <v>1460.3741235777313</v>
      </c>
      <c r="UH309" s="53">
        <v>1399.4866452902802</v>
      </c>
      <c r="UI309" s="53">
        <v>1349.303752382868</v>
      </c>
      <c r="UJ309" s="53">
        <v>1306.5072782413795</v>
      </c>
      <c r="UK309" s="53">
        <v>1264.6621667460104</v>
      </c>
      <c r="UL309" s="53">
        <v>1225.1047998865231</v>
      </c>
      <c r="UM309" s="53">
        <v>1190.4247240553327</v>
      </c>
      <c r="UN309" s="53">
        <v>1159.4678554307402</v>
      </c>
      <c r="UO309" s="53">
        <v>1131.4216317800101</v>
      </c>
      <c r="UP309" s="53">
        <v>1105.697658586914</v>
      </c>
      <c r="UQ309" s="53">
        <v>1081.8598275604832</v>
      </c>
      <c r="UR309" s="53">
        <v>1059.5765977254166</v>
      </c>
      <c r="US309" s="53">
        <v>1038.5983892426857</v>
      </c>
      <c r="UT309" s="53">
        <v>1018.7258068216471</v>
      </c>
      <c r="UU309" s="53">
        <v>999.80149607283147</v>
      </c>
      <c r="UV309" s="53">
        <v>981.69954854089053</v>
      </c>
      <c r="UW309" s="53">
        <v>964.31774489141776</v>
      </c>
      <c r="UX309" s="53">
        <v>947.57273942412223</v>
      </c>
      <c r="UY309" s="74">
        <v>931.39568073306839</v>
      </c>
      <c r="UZ309" s="73">
        <v>1748.7066534657083</v>
      </c>
      <c r="VA309" s="53">
        <v>760.77747654573261</v>
      </c>
      <c r="VB309" s="53">
        <v>580.20806396906642</v>
      </c>
      <c r="VC309" s="53">
        <v>504.06548865726364</v>
      </c>
      <c r="VD309" s="53">
        <v>460.55737349398078</v>
      </c>
      <c r="VE309" s="53">
        <v>431.22277757816039</v>
      </c>
      <c r="VF309" s="53">
        <v>409.53800437875259</v>
      </c>
      <c r="VG309" s="53">
        <v>392.46310833197253</v>
      </c>
      <c r="VH309" s="53">
        <v>378.39013793113787</v>
      </c>
      <c r="VI309" s="53">
        <v>366.38856769555076</v>
      </c>
      <c r="VJ309" s="53">
        <v>354.65379153227826</v>
      </c>
      <c r="VK309" s="53">
        <v>343.56057588256238</v>
      </c>
      <c r="VL309" s="53">
        <v>333.8351166195522</v>
      </c>
      <c r="VM309" s="53">
        <v>325.15376983748831</v>
      </c>
      <c r="VN309" s="53">
        <v>317.28866576666229</v>
      </c>
      <c r="VO309" s="53">
        <v>310.07479880195342</v>
      </c>
      <c r="VP309" s="53">
        <v>303.38986951591158</v>
      </c>
      <c r="VQ309" s="53">
        <v>297.14090267212157</v>
      </c>
      <c r="VR309" s="53">
        <v>291.25790769244384</v>
      </c>
      <c r="VS309" s="53">
        <v>285.68496743339165</v>
      </c>
      <c r="VT309" s="53">
        <v>280.37795443364996</v>
      </c>
      <c r="VU309" s="53">
        <v>275.30155972909444</v>
      </c>
      <c r="VV309" s="53">
        <v>270.42711758157884</v>
      </c>
      <c r="VW309" s="53">
        <v>265.73125505452515</v>
      </c>
      <c r="VX309" s="74">
        <v>261.19466389881404</v>
      </c>
      <c r="VY309" s="65">
        <f t="shared" si="4"/>
        <v>305</v>
      </c>
    </row>
    <row r="310" spans="1:597">
      <c r="A310" s="51" t="s">
        <v>660</v>
      </c>
      <c r="B310" s="69" t="s">
        <v>2</v>
      </c>
      <c r="C310" t="s">
        <v>659</v>
      </c>
      <c r="D310" t="s">
        <v>736</v>
      </c>
      <c r="E310" t="s">
        <v>727</v>
      </c>
      <c r="F310" t="s">
        <v>663</v>
      </c>
      <c r="G310" t="s">
        <v>664</v>
      </c>
      <c r="H310" t="s">
        <v>1022</v>
      </c>
      <c r="I310" t="s">
        <v>666</v>
      </c>
      <c r="J310" t="s">
        <v>1232</v>
      </c>
      <c r="K310" s="5" t="s">
        <v>1024</v>
      </c>
      <c r="L310" t="s">
        <v>1025</v>
      </c>
      <c r="M310">
        <v>20</v>
      </c>
      <c r="N310" s="52">
        <v>6.9650246303965532E-2</v>
      </c>
      <c r="O310" s="52">
        <v>0</v>
      </c>
      <c r="P310" s="52">
        <v>0</v>
      </c>
      <c r="Q310" s="53">
        <v>2.29</v>
      </c>
      <c r="R310" s="53">
        <v>0</v>
      </c>
      <c r="S310" s="53">
        <v>0.05</v>
      </c>
      <c r="T310" s="53">
        <v>0</v>
      </c>
      <c r="U310" s="53">
        <v>0.3017295617066722</v>
      </c>
      <c r="V310" s="53">
        <v>0.45</v>
      </c>
      <c r="W310" s="2" t="s">
        <v>839</v>
      </c>
      <c r="X310" s="54">
        <v>0</v>
      </c>
      <c r="Y310" s="54">
        <v>0</v>
      </c>
      <c r="Z310" t="s">
        <v>671</v>
      </c>
      <c r="AA310" t="s">
        <v>690</v>
      </c>
      <c r="AB310" s="54">
        <v>0.85</v>
      </c>
      <c r="AC310" t="s">
        <v>778</v>
      </c>
      <c r="AD310" s="54">
        <v>0</v>
      </c>
      <c r="AE310" s="53">
        <v>667.087607896912</v>
      </c>
      <c r="AG310" s="53">
        <v>288.85226216273674</v>
      </c>
      <c r="AI310" s="55">
        <v>0</v>
      </c>
      <c r="AJ310" s="5" t="s">
        <v>1026</v>
      </c>
      <c r="AK310" t="s">
        <v>1026</v>
      </c>
      <c r="AL310" s="1" t="s">
        <v>1026</v>
      </c>
      <c r="AM310" s="5" t="s">
        <v>1024</v>
      </c>
      <c r="AN310" t="s">
        <v>1024</v>
      </c>
      <c r="AO310" t="s">
        <v>1024</v>
      </c>
      <c r="AP310" t="s">
        <v>1024</v>
      </c>
      <c r="AQ310" t="s">
        <v>1024</v>
      </c>
      <c r="AR310" t="s">
        <v>1024</v>
      </c>
      <c r="AS310" t="s">
        <v>1024</v>
      </c>
      <c r="AT310" t="s">
        <v>1024</v>
      </c>
      <c r="AU310" t="s">
        <v>1024</v>
      </c>
      <c r="AV310" t="s">
        <v>1024</v>
      </c>
      <c r="AW310" t="s">
        <v>1024</v>
      </c>
      <c r="AX310" t="s">
        <v>1024</v>
      </c>
      <c r="AY310" t="s">
        <v>1024</v>
      </c>
      <c r="AZ310" t="s">
        <v>1024</v>
      </c>
      <c r="BA310" t="s">
        <v>1024</v>
      </c>
      <c r="BB310" t="s">
        <v>1024</v>
      </c>
      <c r="BC310" t="s">
        <v>1024</v>
      </c>
      <c r="BD310" t="s">
        <v>1024</v>
      </c>
      <c r="BE310" t="s">
        <v>1024</v>
      </c>
      <c r="BF310" t="s">
        <v>1024</v>
      </c>
      <c r="BG310" t="s">
        <v>1024</v>
      </c>
      <c r="BH310" t="s">
        <v>1024</v>
      </c>
      <c r="BI310" t="s">
        <v>1024</v>
      </c>
      <c r="BJ310" t="s">
        <v>1024</v>
      </c>
      <c r="BK310" t="s">
        <v>1024</v>
      </c>
      <c r="BL310" t="s">
        <v>1024</v>
      </c>
      <c r="BM310" s="1" t="s">
        <v>1024</v>
      </c>
      <c r="BN310" s="5" t="s">
        <v>1025</v>
      </c>
      <c r="BO310" t="s">
        <v>1025</v>
      </c>
      <c r="BP310" t="s">
        <v>1025</v>
      </c>
      <c r="BQ310" t="s">
        <v>1025</v>
      </c>
      <c r="BR310" t="s">
        <v>1025</v>
      </c>
      <c r="BS310" t="s">
        <v>1025</v>
      </c>
      <c r="BT310" t="s">
        <v>1025</v>
      </c>
      <c r="BU310" t="s">
        <v>1025</v>
      </c>
      <c r="BV310" t="s">
        <v>1025</v>
      </c>
      <c r="BW310" t="s">
        <v>1025</v>
      </c>
      <c r="BX310" t="s">
        <v>1025</v>
      </c>
      <c r="BY310" t="s">
        <v>1025</v>
      </c>
      <c r="BZ310" t="s">
        <v>1025</v>
      </c>
      <c r="CA310" t="s">
        <v>1025</v>
      </c>
      <c r="CB310" t="s">
        <v>1025</v>
      </c>
      <c r="CC310" t="s">
        <v>1025</v>
      </c>
      <c r="CD310" t="s">
        <v>1025</v>
      </c>
      <c r="CE310" t="s">
        <v>1025</v>
      </c>
      <c r="CF310" t="s">
        <v>1025</v>
      </c>
      <c r="CG310" t="s">
        <v>1025</v>
      </c>
      <c r="CH310" t="s">
        <v>1025</v>
      </c>
      <c r="CI310" t="s">
        <v>1025</v>
      </c>
      <c r="CJ310" t="s">
        <v>1025</v>
      </c>
      <c r="CK310" t="s">
        <v>1025</v>
      </c>
      <c r="CL310" t="s">
        <v>1025</v>
      </c>
      <c r="CM310" t="s">
        <v>1025</v>
      </c>
      <c r="CN310" s="1" t="s">
        <v>1025</v>
      </c>
      <c r="CO310" s="56">
        <v>2.29</v>
      </c>
      <c r="CP310" s="53">
        <v>2.29</v>
      </c>
      <c r="CQ310" s="53">
        <v>2.29</v>
      </c>
      <c r="CR310" s="53">
        <v>2.29</v>
      </c>
      <c r="CS310" s="53">
        <v>2.29</v>
      </c>
      <c r="CT310" s="53">
        <v>2.29</v>
      </c>
      <c r="CU310" s="53">
        <v>2.29</v>
      </c>
      <c r="CV310" s="53">
        <v>2.29</v>
      </c>
      <c r="CW310" s="53">
        <v>2.29</v>
      </c>
      <c r="CX310" s="53">
        <v>2.29</v>
      </c>
      <c r="CY310" s="53">
        <v>2.29</v>
      </c>
      <c r="CZ310" s="53">
        <v>2.29</v>
      </c>
      <c r="DA310" s="53">
        <v>2.29</v>
      </c>
      <c r="DB310" s="53">
        <v>2.29</v>
      </c>
      <c r="DC310" s="53">
        <v>2.29</v>
      </c>
      <c r="DD310" s="53">
        <v>2.29</v>
      </c>
      <c r="DE310" s="53">
        <v>2.29</v>
      </c>
      <c r="DF310" s="53">
        <v>2.29</v>
      </c>
      <c r="DG310" s="53">
        <v>2.29</v>
      </c>
      <c r="DH310" s="53">
        <v>2.29</v>
      </c>
      <c r="DI310" s="53">
        <v>2.29</v>
      </c>
      <c r="DJ310" s="53">
        <v>2.29</v>
      </c>
      <c r="DK310" s="53">
        <v>2.29</v>
      </c>
      <c r="DL310" s="53">
        <v>2.29</v>
      </c>
      <c r="DM310" s="53">
        <v>2.29</v>
      </c>
      <c r="DN310" s="53">
        <v>2.29</v>
      </c>
      <c r="DO310" s="57">
        <v>2.29</v>
      </c>
      <c r="DP310" s="58">
        <v>0</v>
      </c>
      <c r="DQ310" s="59">
        <v>0</v>
      </c>
      <c r="DR310" s="59">
        <v>7.1087045914830879E-2</v>
      </c>
      <c r="DS310" s="59">
        <v>0.2034137265038356</v>
      </c>
      <c r="DT310" s="59">
        <v>0.25887086439722229</v>
      </c>
      <c r="DU310" s="59">
        <v>0.27919997771907373</v>
      </c>
      <c r="DV310" s="59">
        <v>0.28106022557028221</v>
      </c>
      <c r="DW310" s="59">
        <v>0.2704939782505566</v>
      </c>
      <c r="DX310" s="59">
        <v>0.25341324876543431</v>
      </c>
      <c r="DY310" s="59">
        <v>0.23486869248864745</v>
      </c>
      <c r="DZ310" s="59">
        <v>0.21898664569179541</v>
      </c>
      <c r="EA310" s="59">
        <v>0.20864337185187337</v>
      </c>
      <c r="EB310" s="59">
        <v>0.20603636590389279</v>
      </c>
      <c r="EC310" s="59">
        <v>0.2114419562439645</v>
      </c>
      <c r="ED310" s="59">
        <v>0.22253938297845344</v>
      </c>
      <c r="EE310" s="59">
        <v>0.23745898715865513</v>
      </c>
      <c r="EF310" s="59">
        <v>0.25385517184341866</v>
      </c>
      <c r="EG310" s="59">
        <v>0.27025964058198715</v>
      </c>
      <c r="EH310" s="59">
        <v>0.28589953990133338</v>
      </c>
      <c r="EI310" s="59">
        <v>0.30050204498387068</v>
      </c>
      <c r="EJ310" s="59">
        <v>0.31400670611003567</v>
      </c>
      <c r="EK310" s="59">
        <v>0.32647427033583276</v>
      </c>
      <c r="EL310" s="59">
        <v>0.33799331936014021</v>
      </c>
      <c r="EM310" s="59">
        <v>0.34865029791423507</v>
      </c>
      <c r="EN310" s="59">
        <v>0.35852429795217805</v>
      </c>
      <c r="EO310" s="59">
        <v>0.3676863796020618</v>
      </c>
      <c r="EP310" s="59">
        <v>0.37620032197047482</v>
      </c>
      <c r="EQ310" s="72">
        <v>0</v>
      </c>
      <c r="ER310" s="59">
        <v>0</v>
      </c>
      <c r="ES310" s="59">
        <v>0</v>
      </c>
      <c r="ET310" s="59">
        <v>0</v>
      </c>
      <c r="EU310" s="59">
        <v>0</v>
      </c>
      <c r="EV310" s="59">
        <v>0</v>
      </c>
      <c r="EW310" s="59">
        <v>0</v>
      </c>
      <c r="EX310" s="59">
        <v>0</v>
      </c>
      <c r="EY310" s="59">
        <v>0</v>
      </c>
      <c r="EZ310" s="59">
        <v>0</v>
      </c>
      <c r="FA310" s="59">
        <v>0</v>
      </c>
      <c r="FB310" s="59">
        <v>0</v>
      </c>
      <c r="FC310" s="59">
        <v>0</v>
      </c>
      <c r="FD310" s="59">
        <v>0</v>
      </c>
      <c r="FE310" s="59">
        <v>0</v>
      </c>
      <c r="FF310" s="59">
        <v>0</v>
      </c>
      <c r="FG310" s="59">
        <v>0</v>
      </c>
      <c r="FH310" s="59">
        <v>0</v>
      </c>
      <c r="FI310" s="59">
        <v>0</v>
      </c>
      <c r="FJ310" s="59">
        <v>0</v>
      </c>
      <c r="FK310" s="59">
        <v>0</v>
      </c>
      <c r="FL310" s="59">
        <v>0</v>
      </c>
      <c r="FM310" s="59">
        <v>0</v>
      </c>
      <c r="FN310" s="59">
        <v>0</v>
      </c>
      <c r="FO310" s="55">
        <v>0</v>
      </c>
      <c r="FP310" s="58">
        <v>0</v>
      </c>
      <c r="FQ310" s="59">
        <v>0</v>
      </c>
      <c r="FR310" s="59">
        <v>0</v>
      </c>
      <c r="FS310" s="59">
        <v>0</v>
      </c>
      <c r="FT310" s="59">
        <v>0</v>
      </c>
      <c r="FU310" s="59">
        <v>0</v>
      </c>
      <c r="FV310" s="59">
        <v>0</v>
      </c>
      <c r="FW310" s="59">
        <v>0</v>
      </c>
      <c r="FX310" s="59">
        <v>0</v>
      </c>
      <c r="FY310" s="59">
        <v>0</v>
      </c>
      <c r="FZ310" s="59">
        <v>0</v>
      </c>
      <c r="GA310" s="59">
        <v>0</v>
      </c>
      <c r="GB310" s="59">
        <v>0</v>
      </c>
      <c r="GC310" s="59">
        <v>0</v>
      </c>
      <c r="GD310" s="59">
        <v>0</v>
      </c>
      <c r="GE310" s="59">
        <v>0</v>
      </c>
      <c r="GF310" s="59">
        <v>0</v>
      </c>
      <c r="GG310" s="59">
        <v>0</v>
      </c>
      <c r="GH310" s="59">
        <v>0</v>
      </c>
      <c r="GI310" s="59">
        <v>0</v>
      </c>
      <c r="GJ310" s="59">
        <v>0</v>
      </c>
      <c r="GK310" s="59">
        <v>0</v>
      </c>
      <c r="GL310" s="59">
        <v>0</v>
      </c>
      <c r="GM310" s="59">
        <v>0</v>
      </c>
      <c r="GN310" s="55">
        <v>0</v>
      </c>
      <c r="GO310" s="58">
        <v>0</v>
      </c>
      <c r="GP310" s="59">
        <v>0</v>
      </c>
      <c r="GQ310" s="59">
        <v>0</v>
      </c>
      <c r="GR310" s="59">
        <v>0</v>
      </c>
      <c r="GS310" s="59">
        <v>0</v>
      </c>
      <c r="GT310" s="59">
        <v>0</v>
      </c>
      <c r="GU310" s="59">
        <v>0</v>
      </c>
      <c r="GV310" s="59">
        <v>0</v>
      </c>
      <c r="GW310" s="59">
        <v>0</v>
      </c>
      <c r="GX310" s="59">
        <v>0</v>
      </c>
      <c r="GY310" s="59">
        <v>0</v>
      </c>
      <c r="GZ310" s="59">
        <v>0</v>
      </c>
      <c r="HA310" s="59">
        <v>0</v>
      </c>
      <c r="HB310" s="59">
        <v>0</v>
      </c>
      <c r="HC310" s="59">
        <v>0</v>
      </c>
      <c r="HD310" s="59">
        <v>0</v>
      </c>
      <c r="HE310" s="59">
        <v>0</v>
      </c>
      <c r="HF310" s="59">
        <v>0</v>
      </c>
      <c r="HG310" s="59">
        <v>0</v>
      </c>
      <c r="HH310" s="59">
        <v>0</v>
      </c>
      <c r="HI310" s="59">
        <v>0</v>
      </c>
      <c r="HJ310" s="59">
        <v>0</v>
      </c>
      <c r="HK310" s="59">
        <v>0</v>
      </c>
      <c r="HL310" s="59">
        <v>0</v>
      </c>
      <c r="HM310" s="55">
        <v>0</v>
      </c>
      <c r="HN310" s="58">
        <v>0</v>
      </c>
      <c r="HO310" s="59">
        <v>0</v>
      </c>
      <c r="HP310" s="59">
        <v>0</v>
      </c>
      <c r="HQ310" s="59">
        <v>0</v>
      </c>
      <c r="HR310" s="59">
        <v>0</v>
      </c>
      <c r="HS310" s="59">
        <v>0</v>
      </c>
      <c r="HT310" s="59">
        <v>0</v>
      </c>
      <c r="HU310" s="59">
        <v>0</v>
      </c>
      <c r="HV310" s="59">
        <v>0</v>
      </c>
      <c r="HW310" s="59">
        <v>0</v>
      </c>
      <c r="HX310" s="59">
        <v>0</v>
      </c>
      <c r="HY310" s="59">
        <v>0</v>
      </c>
      <c r="HZ310" s="59">
        <v>0</v>
      </c>
      <c r="IA310" s="59">
        <v>0</v>
      </c>
      <c r="IB310" s="59">
        <v>0</v>
      </c>
      <c r="IC310" s="59">
        <v>0</v>
      </c>
      <c r="ID310" s="59">
        <v>0</v>
      </c>
      <c r="IE310" s="59">
        <v>0</v>
      </c>
      <c r="IF310" s="59">
        <v>0</v>
      </c>
      <c r="IG310" s="59">
        <v>0</v>
      </c>
      <c r="IH310" s="59">
        <v>0</v>
      </c>
      <c r="II310" s="59">
        <v>0</v>
      </c>
      <c r="IJ310" s="59">
        <v>0</v>
      </c>
      <c r="IK310" s="59">
        <v>0</v>
      </c>
      <c r="IL310" s="71">
        <v>0</v>
      </c>
      <c r="IM310" s="72">
        <v>0</v>
      </c>
      <c r="IN310" s="59">
        <v>0</v>
      </c>
      <c r="IO310" s="59">
        <v>0</v>
      </c>
      <c r="IP310" s="59">
        <v>0</v>
      </c>
      <c r="IQ310" s="59">
        <v>0</v>
      </c>
      <c r="IR310" s="59">
        <v>0</v>
      </c>
      <c r="IS310" s="59">
        <v>0</v>
      </c>
      <c r="IT310" s="59">
        <v>0</v>
      </c>
      <c r="IU310" s="59">
        <v>0</v>
      </c>
      <c r="IV310" s="59">
        <v>0</v>
      </c>
      <c r="IW310" s="59">
        <v>0</v>
      </c>
      <c r="IX310" s="59">
        <v>0</v>
      </c>
      <c r="IY310" s="59">
        <v>0</v>
      </c>
      <c r="IZ310" s="59">
        <v>0</v>
      </c>
      <c r="JA310" s="59">
        <v>0</v>
      </c>
      <c r="JB310" s="59">
        <v>0</v>
      </c>
      <c r="JC310" s="59">
        <v>0</v>
      </c>
      <c r="JD310" s="59">
        <v>0</v>
      </c>
      <c r="JE310" s="59">
        <v>0</v>
      </c>
      <c r="JF310" s="59">
        <v>0</v>
      </c>
      <c r="JG310" s="59">
        <v>0</v>
      </c>
      <c r="JH310" s="59">
        <v>0</v>
      </c>
      <c r="JI310" s="59">
        <v>0</v>
      </c>
      <c r="JJ310" s="59">
        <v>0</v>
      </c>
      <c r="JK310" s="55">
        <v>0</v>
      </c>
      <c r="JL310" s="58">
        <v>0</v>
      </c>
      <c r="JM310" s="59">
        <v>0</v>
      </c>
      <c r="JN310" s="59">
        <v>0</v>
      </c>
      <c r="JO310" s="59">
        <v>0</v>
      </c>
      <c r="JP310" s="59">
        <v>0</v>
      </c>
      <c r="JQ310" s="59">
        <v>0</v>
      </c>
      <c r="JR310" s="59">
        <v>0</v>
      </c>
      <c r="JS310" s="59">
        <v>0</v>
      </c>
      <c r="JT310" s="59">
        <v>0</v>
      </c>
      <c r="JU310" s="59">
        <v>0</v>
      </c>
      <c r="JV310" s="59">
        <v>0</v>
      </c>
      <c r="JW310" s="59">
        <v>0</v>
      </c>
      <c r="JX310" s="59">
        <v>0</v>
      </c>
      <c r="JY310" s="59">
        <v>0</v>
      </c>
      <c r="JZ310" s="59">
        <v>0</v>
      </c>
      <c r="KA310" s="59">
        <v>0</v>
      </c>
      <c r="KB310" s="59">
        <v>0</v>
      </c>
      <c r="KC310" s="59">
        <v>0</v>
      </c>
      <c r="KD310" s="59">
        <v>0</v>
      </c>
      <c r="KE310" s="59">
        <v>0</v>
      </c>
      <c r="KF310" s="59">
        <v>0</v>
      </c>
      <c r="KG310" s="59">
        <v>0</v>
      </c>
      <c r="KH310" s="59">
        <v>0</v>
      </c>
      <c r="KI310" s="59">
        <v>0</v>
      </c>
      <c r="KJ310" s="55">
        <v>0</v>
      </c>
      <c r="KK310" s="58">
        <v>0</v>
      </c>
      <c r="KL310" s="59">
        <v>0</v>
      </c>
      <c r="KM310" s="59">
        <v>0</v>
      </c>
      <c r="KN310" s="59">
        <v>0</v>
      </c>
      <c r="KO310" s="59">
        <v>0</v>
      </c>
      <c r="KP310" s="59">
        <v>0</v>
      </c>
      <c r="KQ310" s="59">
        <v>0</v>
      </c>
      <c r="KR310" s="59">
        <v>0</v>
      </c>
      <c r="KS310" s="59">
        <v>0</v>
      </c>
      <c r="KT310" s="59">
        <v>0</v>
      </c>
      <c r="KU310" s="59">
        <v>0</v>
      </c>
      <c r="KV310" s="59">
        <v>0</v>
      </c>
      <c r="KW310" s="59">
        <v>0</v>
      </c>
      <c r="KX310" s="59">
        <v>0</v>
      </c>
      <c r="KY310" s="59">
        <v>0</v>
      </c>
      <c r="KZ310" s="59">
        <v>0</v>
      </c>
      <c r="LA310" s="59">
        <v>0</v>
      </c>
      <c r="LB310" s="59">
        <v>0</v>
      </c>
      <c r="LC310" s="59">
        <v>0</v>
      </c>
      <c r="LD310" s="59">
        <v>0</v>
      </c>
      <c r="LE310" s="59">
        <v>0</v>
      </c>
      <c r="LF310" s="59">
        <v>0</v>
      </c>
      <c r="LG310" s="59">
        <v>0</v>
      </c>
      <c r="LH310" s="59">
        <v>0</v>
      </c>
      <c r="LI310" s="55">
        <v>0</v>
      </c>
      <c r="LJ310" s="58">
        <v>0</v>
      </c>
      <c r="LK310" s="59">
        <v>0</v>
      </c>
      <c r="LL310" s="59">
        <v>0</v>
      </c>
      <c r="LM310" s="59">
        <v>0</v>
      </c>
      <c r="LN310" s="59">
        <v>0</v>
      </c>
      <c r="LO310" s="59">
        <v>0</v>
      </c>
      <c r="LP310" s="59">
        <v>0</v>
      </c>
      <c r="LQ310" s="59">
        <v>0</v>
      </c>
      <c r="LR310" s="59">
        <v>0</v>
      </c>
      <c r="LS310" s="59">
        <v>0</v>
      </c>
      <c r="LT310" s="59">
        <v>0</v>
      </c>
      <c r="LU310" s="59">
        <v>0</v>
      </c>
      <c r="LV310" s="59">
        <v>0</v>
      </c>
      <c r="LW310" s="59">
        <v>0</v>
      </c>
      <c r="LX310" s="59">
        <v>0</v>
      </c>
      <c r="LY310" s="59">
        <v>0</v>
      </c>
      <c r="LZ310" s="59">
        <v>0</v>
      </c>
      <c r="MA310" s="59">
        <v>0</v>
      </c>
      <c r="MB310" s="59">
        <v>0</v>
      </c>
      <c r="MC310" s="59">
        <v>0</v>
      </c>
      <c r="MD310" s="59">
        <v>0</v>
      </c>
      <c r="ME310" s="59">
        <v>0</v>
      </c>
      <c r="MF310" s="59">
        <v>0</v>
      </c>
      <c r="MG310" s="59">
        <v>0</v>
      </c>
      <c r="MH310" s="71">
        <v>0</v>
      </c>
      <c r="MI310" s="72">
        <v>0</v>
      </c>
      <c r="MJ310" s="59">
        <v>0</v>
      </c>
      <c r="MK310" s="59">
        <v>0</v>
      </c>
      <c r="ML310" s="59">
        <v>0</v>
      </c>
      <c r="MM310" s="59">
        <v>0</v>
      </c>
      <c r="MN310" s="59">
        <v>0</v>
      </c>
      <c r="MO310" s="59">
        <v>0</v>
      </c>
      <c r="MP310" s="59">
        <v>0</v>
      </c>
      <c r="MQ310" s="59">
        <v>0</v>
      </c>
      <c r="MR310" s="59">
        <v>0</v>
      </c>
      <c r="MS310" s="59">
        <v>0</v>
      </c>
      <c r="MT310" s="59">
        <v>0</v>
      </c>
      <c r="MU310" s="59">
        <v>0</v>
      </c>
      <c r="MV310" s="59">
        <v>0</v>
      </c>
      <c r="MW310" s="59">
        <v>0</v>
      </c>
      <c r="MX310" s="59">
        <v>0</v>
      </c>
      <c r="MY310" s="59">
        <v>0</v>
      </c>
      <c r="MZ310" s="59">
        <v>0</v>
      </c>
      <c r="NA310" s="59">
        <v>0</v>
      </c>
      <c r="NB310" s="59">
        <v>0</v>
      </c>
      <c r="NC310" s="59">
        <v>0</v>
      </c>
      <c r="ND310" s="59">
        <v>0</v>
      </c>
      <c r="NE310" s="59">
        <v>0</v>
      </c>
      <c r="NF310" s="59">
        <v>0</v>
      </c>
      <c r="NG310" s="55">
        <v>0</v>
      </c>
      <c r="NH310" s="58">
        <v>0</v>
      </c>
      <c r="NI310" s="59">
        <v>0</v>
      </c>
      <c r="NJ310" s="59">
        <v>0</v>
      </c>
      <c r="NK310" s="59">
        <v>0</v>
      </c>
      <c r="NL310" s="59">
        <v>0</v>
      </c>
      <c r="NM310" s="59">
        <v>0</v>
      </c>
      <c r="NN310" s="59">
        <v>0</v>
      </c>
      <c r="NO310" s="59">
        <v>0</v>
      </c>
      <c r="NP310" s="59">
        <v>0</v>
      </c>
      <c r="NQ310" s="59">
        <v>0</v>
      </c>
      <c r="NR310" s="59">
        <v>0</v>
      </c>
      <c r="NS310" s="59">
        <v>0</v>
      </c>
      <c r="NT310" s="59">
        <v>0</v>
      </c>
      <c r="NU310" s="59">
        <v>0</v>
      </c>
      <c r="NV310" s="59">
        <v>0</v>
      </c>
      <c r="NW310" s="59">
        <v>0</v>
      </c>
      <c r="NX310" s="59">
        <v>0</v>
      </c>
      <c r="NY310" s="59">
        <v>0</v>
      </c>
      <c r="NZ310" s="59">
        <v>0</v>
      </c>
      <c r="OA310" s="59">
        <v>0</v>
      </c>
      <c r="OB310" s="59">
        <v>0</v>
      </c>
      <c r="OC310" s="59">
        <v>0</v>
      </c>
      <c r="OD310" s="59">
        <v>0</v>
      </c>
      <c r="OE310" s="59">
        <v>0</v>
      </c>
      <c r="OF310" s="55">
        <v>0</v>
      </c>
      <c r="OG310" s="58">
        <v>0</v>
      </c>
      <c r="OH310" s="59">
        <v>0</v>
      </c>
      <c r="OI310" s="59">
        <v>0</v>
      </c>
      <c r="OJ310" s="59">
        <v>0</v>
      </c>
      <c r="OK310" s="59">
        <v>0</v>
      </c>
      <c r="OL310" s="59">
        <v>0</v>
      </c>
      <c r="OM310" s="59">
        <v>0</v>
      </c>
      <c r="ON310" s="59">
        <v>0</v>
      </c>
      <c r="OO310" s="59">
        <v>0</v>
      </c>
      <c r="OP310" s="59">
        <v>0</v>
      </c>
      <c r="OQ310" s="59">
        <v>0</v>
      </c>
      <c r="OR310" s="59">
        <v>0</v>
      </c>
      <c r="OS310" s="59">
        <v>0</v>
      </c>
      <c r="OT310" s="59">
        <v>0</v>
      </c>
      <c r="OU310" s="59">
        <v>0</v>
      </c>
      <c r="OV310" s="59">
        <v>0</v>
      </c>
      <c r="OW310" s="59">
        <v>0</v>
      </c>
      <c r="OX310" s="59">
        <v>0</v>
      </c>
      <c r="OY310" s="59">
        <v>0</v>
      </c>
      <c r="OZ310" s="59">
        <v>0</v>
      </c>
      <c r="PA310" s="59">
        <v>0</v>
      </c>
      <c r="PB310" s="59">
        <v>0</v>
      </c>
      <c r="PC310" s="59">
        <v>0</v>
      </c>
      <c r="PD310" s="59">
        <v>0</v>
      </c>
      <c r="PE310" s="55">
        <v>0</v>
      </c>
      <c r="PF310" s="58">
        <v>0</v>
      </c>
      <c r="PG310" s="59">
        <v>0</v>
      </c>
      <c r="PH310" s="59">
        <v>0</v>
      </c>
      <c r="PI310" s="59">
        <v>0</v>
      </c>
      <c r="PJ310" s="59">
        <v>0</v>
      </c>
      <c r="PK310" s="59">
        <v>0</v>
      </c>
      <c r="PL310" s="59">
        <v>0</v>
      </c>
      <c r="PM310" s="59">
        <v>0</v>
      </c>
      <c r="PN310" s="59">
        <v>0</v>
      </c>
      <c r="PO310" s="59">
        <v>0</v>
      </c>
      <c r="PP310" s="59">
        <v>0</v>
      </c>
      <c r="PQ310" s="59">
        <v>0</v>
      </c>
      <c r="PR310" s="59">
        <v>0</v>
      </c>
      <c r="PS310" s="59">
        <v>0</v>
      </c>
      <c r="PT310" s="59">
        <v>0</v>
      </c>
      <c r="PU310" s="59">
        <v>0</v>
      </c>
      <c r="PV310" s="59">
        <v>0</v>
      </c>
      <c r="PW310" s="59">
        <v>0</v>
      </c>
      <c r="PX310" s="59">
        <v>0</v>
      </c>
      <c r="PY310" s="59">
        <v>0</v>
      </c>
      <c r="PZ310" s="59">
        <v>0</v>
      </c>
      <c r="QA310" s="59">
        <v>0</v>
      </c>
      <c r="QB310" s="59">
        <v>0</v>
      </c>
      <c r="QC310" s="59">
        <v>0</v>
      </c>
      <c r="QD310" s="71">
        <v>0</v>
      </c>
      <c r="QE310" s="72">
        <v>0</v>
      </c>
      <c r="QF310" s="59">
        <v>0</v>
      </c>
      <c r="QG310" s="59">
        <v>0</v>
      </c>
      <c r="QH310" s="59">
        <v>0</v>
      </c>
      <c r="QI310" s="59">
        <v>0</v>
      </c>
      <c r="QJ310" s="59">
        <v>0</v>
      </c>
      <c r="QK310" s="59">
        <v>0</v>
      </c>
      <c r="QL310" s="59">
        <v>0</v>
      </c>
      <c r="QM310" s="59">
        <v>0</v>
      </c>
      <c r="QN310" s="59">
        <v>0</v>
      </c>
      <c r="QO310" s="59">
        <v>0</v>
      </c>
      <c r="QP310" s="59">
        <v>0</v>
      </c>
      <c r="QQ310" s="59">
        <v>0</v>
      </c>
      <c r="QR310" s="59">
        <v>0</v>
      </c>
      <c r="QS310" s="59">
        <v>0</v>
      </c>
      <c r="QT310" s="59">
        <v>0</v>
      </c>
      <c r="QU310" s="59">
        <v>0</v>
      </c>
      <c r="QV310" s="59">
        <v>0</v>
      </c>
      <c r="QW310" s="59">
        <v>0</v>
      </c>
      <c r="QX310" s="59">
        <v>0</v>
      </c>
      <c r="QY310" s="59">
        <v>0</v>
      </c>
      <c r="QZ310" s="59">
        <v>0</v>
      </c>
      <c r="RA310" s="59">
        <v>0</v>
      </c>
      <c r="RB310" s="59">
        <v>0</v>
      </c>
      <c r="RC310" s="55">
        <v>0</v>
      </c>
      <c r="RD310" s="58">
        <v>0</v>
      </c>
      <c r="RE310" s="59">
        <v>0</v>
      </c>
      <c r="RF310" s="59">
        <v>0</v>
      </c>
      <c r="RG310" s="59">
        <v>0</v>
      </c>
      <c r="RH310" s="59">
        <v>0</v>
      </c>
      <c r="RI310" s="59">
        <v>0</v>
      </c>
      <c r="RJ310" s="59">
        <v>0</v>
      </c>
      <c r="RK310" s="59">
        <v>0</v>
      </c>
      <c r="RL310" s="59">
        <v>0</v>
      </c>
      <c r="RM310" s="59">
        <v>0</v>
      </c>
      <c r="RN310" s="59">
        <v>0</v>
      </c>
      <c r="RO310" s="59">
        <v>0</v>
      </c>
      <c r="RP310" s="59">
        <v>0</v>
      </c>
      <c r="RQ310" s="59">
        <v>0</v>
      </c>
      <c r="RR310" s="59">
        <v>0</v>
      </c>
      <c r="RS310" s="59">
        <v>0</v>
      </c>
      <c r="RT310" s="59">
        <v>0</v>
      </c>
      <c r="RU310" s="59">
        <v>0</v>
      </c>
      <c r="RV310" s="59">
        <v>0</v>
      </c>
      <c r="RW310" s="59">
        <v>0</v>
      </c>
      <c r="RX310" s="59">
        <v>0</v>
      </c>
      <c r="RY310" s="59">
        <v>0</v>
      </c>
      <c r="RZ310" s="59">
        <v>0</v>
      </c>
      <c r="SA310" s="59">
        <v>0</v>
      </c>
      <c r="SB310" s="55">
        <v>0</v>
      </c>
      <c r="SC310" s="58">
        <v>0</v>
      </c>
      <c r="SD310" s="59">
        <v>0</v>
      </c>
      <c r="SE310" s="59">
        <v>0</v>
      </c>
      <c r="SF310" s="59">
        <v>0</v>
      </c>
      <c r="SG310" s="59">
        <v>0</v>
      </c>
      <c r="SH310" s="59">
        <v>0</v>
      </c>
      <c r="SI310" s="59">
        <v>0</v>
      </c>
      <c r="SJ310" s="59">
        <v>0</v>
      </c>
      <c r="SK310" s="59">
        <v>0</v>
      </c>
      <c r="SL310" s="59">
        <v>0</v>
      </c>
      <c r="SM310" s="59">
        <v>0</v>
      </c>
      <c r="SN310" s="59">
        <v>0</v>
      </c>
      <c r="SO310" s="59">
        <v>0</v>
      </c>
      <c r="SP310" s="59">
        <v>0</v>
      </c>
      <c r="SQ310" s="59">
        <v>0</v>
      </c>
      <c r="SR310" s="59">
        <v>0</v>
      </c>
      <c r="SS310" s="59">
        <v>0</v>
      </c>
      <c r="ST310" s="59">
        <v>0</v>
      </c>
      <c r="SU310" s="59">
        <v>0</v>
      </c>
      <c r="SV310" s="59">
        <v>0</v>
      </c>
      <c r="SW310" s="59">
        <v>0</v>
      </c>
      <c r="SX310" s="59">
        <v>0</v>
      </c>
      <c r="SY310" s="59">
        <v>0</v>
      </c>
      <c r="SZ310" s="59">
        <v>0</v>
      </c>
      <c r="TA310" s="55">
        <v>0</v>
      </c>
      <c r="TB310" s="58">
        <v>0</v>
      </c>
      <c r="TC310" s="59">
        <v>0</v>
      </c>
      <c r="TD310" s="59">
        <v>0</v>
      </c>
      <c r="TE310" s="59">
        <v>0</v>
      </c>
      <c r="TF310" s="59">
        <v>0</v>
      </c>
      <c r="TG310" s="59">
        <v>0</v>
      </c>
      <c r="TH310" s="59">
        <v>0</v>
      </c>
      <c r="TI310" s="59">
        <v>0</v>
      </c>
      <c r="TJ310" s="59">
        <v>0</v>
      </c>
      <c r="TK310" s="59">
        <v>0</v>
      </c>
      <c r="TL310" s="59">
        <v>0</v>
      </c>
      <c r="TM310" s="59">
        <v>0</v>
      </c>
      <c r="TN310" s="59">
        <v>0</v>
      </c>
      <c r="TO310" s="59">
        <v>0</v>
      </c>
      <c r="TP310" s="59">
        <v>0</v>
      </c>
      <c r="TQ310" s="59">
        <v>0</v>
      </c>
      <c r="TR310" s="59">
        <v>0</v>
      </c>
      <c r="TS310" s="59">
        <v>0</v>
      </c>
      <c r="TT310" s="59">
        <v>0</v>
      </c>
      <c r="TU310" s="59">
        <v>0</v>
      </c>
      <c r="TV310" s="59">
        <v>0</v>
      </c>
      <c r="TW310" s="59">
        <v>0</v>
      </c>
      <c r="TX310" s="59">
        <v>0</v>
      </c>
      <c r="TY310" s="59">
        <v>0</v>
      </c>
      <c r="TZ310" s="71">
        <v>0</v>
      </c>
      <c r="UA310" s="73">
        <v>2303.8080808370219</v>
      </c>
      <c r="UB310" s="53">
        <v>1111.5285983318627</v>
      </c>
      <c r="UC310" s="53">
        <v>874.72966505933186</v>
      </c>
      <c r="UD310" s="53">
        <v>776.44699131804475</v>
      </c>
      <c r="UE310" s="53">
        <v>722.58982519069355</v>
      </c>
      <c r="UF310" s="53">
        <v>688.19312308110023</v>
      </c>
      <c r="UG310" s="53">
        <v>664.34194996354665</v>
      </c>
      <c r="UH310" s="53">
        <v>646.84501868817415</v>
      </c>
      <c r="UI310" s="53">
        <v>633.47206705253791</v>
      </c>
      <c r="UJ310" s="53">
        <v>622.92696353326744</v>
      </c>
      <c r="UK310" s="53">
        <v>612.39467273931348</v>
      </c>
      <c r="UL310" s="53">
        <v>602.50470157730172</v>
      </c>
      <c r="UM310" s="53">
        <v>594.51736268071591</v>
      </c>
      <c r="UN310" s="53">
        <v>587.9714043237517</v>
      </c>
      <c r="UO310" s="53">
        <v>582.54101002277855</v>
      </c>
      <c r="UP310" s="53">
        <v>577.98944071602102</v>
      </c>
      <c r="UQ310" s="53">
        <v>574.14078696115723</v>
      </c>
      <c r="UR310" s="53">
        <v>570.85955150731752</v>
      </c>
      <c r="US310" s="53">
        <v>568.04721059815233</v>
      </c>
      <c r="UT310" s="53">
        <v>565.62218191755483</v>
      </c>
      <c r="UU310" s="53">
        <v>563.52027450029846</v>
      </c>
      <c r="UV310" s="53">
        <v>561.69020988488921</v>
      </c>
      <c r="UW310" s="53">
        <v>560.09015688918225</v>
      </c>
      <c r="UX310" s="53">
        <v>558.68621737305955</v>
      </c>
      <c r="UY310" s="74">
        <v>557.45036950844803</v>
      </c>
      <c r="UZ310" s="73">
        <v>997.56039215977046</v>
      </c>
      <c r="VA310" s="53">
        <v>481.29742823277024</v>
      </c>
      <c r="VB310" s="53">
        <v>378.76230879151154</v>
      </c>
      <c r="VC310" s="53">
        <v>336.20542075236199</v>
      </c>
      <c r="VD310" s="53">
        <v>312.8849991384684</v>
      </c>
      <c r="VE310" s="53">
        <v>297.99105552794765</v>
      </c>
      <c r="VF310" s="53">
        <v>287.66337858014703</v>
      </c>
      <c r="VG310" s="53">
        <v>280.08712004983067</v>
      </c>
      <c r="VH310" s="53">
        <v>274.29656527708585</v>
      </c>
      <c r="VI310" s="53">
        <v>269.73048284619739</v>
      </c>
      <c r="VJ310" s="53">
        <v>265.1699483892906</v>
      </c>
      <c r="VK310" s="53">
        <v>260.8875415373966</v>
      </c>
      <c r="VL310" s="53">
        <v>257.42898394821742</v>
      </c>
      <c r="VM310" s="53">
        <v>254.59455132340335</v>
      </c>
      <c r="VN310" s="53">
        <v>252.24316350012049</v>
      </c>
      <c r="VO310" s="53">
        <v>250.27231128358434</v>
      </c>
      <c r="VP310" s="53">
        <v>248.60582500769883</v>
      </c>
      <c r="VQ310" s="53">
        <v>247.18503368687331</v>
      </c>
      <c r="VR310" s="53">
        <v>245.96727604309663</v>
      </c>
      <c r="VS310" s="53">
        <v>244.91722652649949</v>
      </c>
      <c r="VT310" s="53">
        <v>244.00709012890508</v>
      </c>
      <c r="VU310" s="53">
        <v>243.21466302067043</v>
      </c>
      <c r="VV310" s="53">
        <v>242.52183209124081</v>
      </c>
      <c r="VW310" s="53">
        <v>241.91391927683523</v>
      </c>
      <c r="VX310" s="74">
        <v>241.37879098610372</v>
      </c>
      <c r="VY310" s="65">
        <f t="shared" si="4"/>
        <v>306</v>
      </c>
    </row>
    <row r="311" spans="1:597">
      <c r="A311" s="51" t="s">
        <v>660</v>
      </c>
      <c r="B311" s="69" t="s">
        <v>2</v>
      </c>
      <c r="C311" t="s">
        <v>659</v>
      </c>
      <c r="D311" t="s">
        <v>736</v>
      </c>
      <c r="E311" t="s">
        <v>727</v>
      </c>
      <c r="F311" t="s">
        <v>694</v>
      </c>
      <c r="G311" t="s">
        <v>664</v>
      </c>
      <c r="H311" t="s">
        <v>1022</v>
      </c>
      <c r="I311" t="s">
        <v>666</v>
      </c>
      <c r="J311" t="s">
        <v>1233</v>
      </c>
      <c r="K311" s="5" t="s">
        <v>1024</v>
      </c>
      <c r="L311" t="s">
        <v>1025</v>
      </c>
      <c r="M311">
        <v>20</v>
      </c>
      <c r="N311" s="52">
        <v>6.1839879175421282E-2</v>
      </c>
      <c r="O311" s="52">
        <v>0</v>
      </c>
      <c r="P311" s="52">
        <v>0</v>
      </c>
      <c r="Q311" s="53">
        <v>2.29</v>
      </c>
      <c r="R311" s="53">
        <v>0</v>
      </c>
      <c r="S311" s="53">
        <v>0.05</v>
      </c>
      <c r="T311" s="53">
        <v>0</v>
      </c>
      <c r="U311" s="53">
        <v>0.3017295617066722</v>
      </c>
      <c r="V311" s="53">
        <v>0.45</v>
      </c>
      <c r="W311" s="2" t="s">
        <v>839</v>
      </c>
      <c r="X311" s="54">
        <v>0</v>
      </c>
      <c r="Y311" s="54">
        <v>0</v>
      </c>
      <c r="Z311" t="s">
        <v>671</v>
      </c>
      <c r="AA311" t="s">
        <v>690</v>
      </c>
      <c r="AB311" s="54">
        <v>0.85</v>
      </c>
      <c r="AC311" t="s">
        <v>778</v>
      </c>
      <c r="AD311" s="54">
        <v>0</v>
      </c>
      <c r="AE311" s="53">
        <v>667.087607896912</v>
      </c>
      <c r="AG311" s="53">
        <v>288.85226216273674</v>
      </c>
      <c r="AI311" s="55">
        <v>0</v>
      </c>
      <c r="AJ311" s="5" t="s">
        <v>1026</v>
      </c>
      <c r="AK311" t="s">
        <v>1026</v>
      </c>
      <c r="AL311" s="1" t="s">
        <v>1026</v>
      </c>
      <c r="AM311" s="5" t="s">
        <v>1024</v>
      </c>
      <c r="AN311" t="s">
        <v>1024</v>
      </c>
      <c r="AO311" t="s">
        <v>1024</v>
      </c>
      <c r="AP311" t="s">
        <v>1024</v>
      </c>
      <c r="AQ311" t="s">
        <v>1024</v>
      </c>
      <c r="AR311" t="s">
        <v>1024</v>
      </c>
      <c r="AS311" t="s">
        <v>1024</v>
      </c>
      <c r="AT311" t="s">
        <v>1024</v>
      </c>
      <c r="AU311" t="s">
        <v>1024</v>
      </c>
      <c r="AV311" t="s">
        <v>1024</v>
      </c>
      <c r="AW311" t="s">
        <v>1024</v>
      </c>
      <c r="AX311" t="s">
        <v>1024</v>
      </c>
      <c r="AY311" t="s">
        <v>1024</v>
      </c>
      <c r="AZ311" t="s">
        <v>1024</v>
      </c>
      <c r="BA311" t="s">
        <v>1024</v>
      </c>
      <c r="BB311" t="s">
        <v>1024</v>
      </c>
      <c r="BC311" t="s">
        <v>1024</v>
      </c>
      <c r="BD311" t="s">
        <v>1024</v>
      </c>
      <c r="BE311" t="s">
        <v>1024</v>
      </c>
      <c r="BF311" t="s">
        <v>1024</v>
      </c>
      <c r="BG311" t="s">
        <v>1024</v>
      </c>
      <c r="BH311" t="s">
        <v>1024</v>
      </c>
      <c r="BI311" t="s">
        <v>1024</v>
      </c>
      <c r="BJ311" t="s">
        <v>1024</v>
      </c>
      <c r="BK311" t="s">
        <v>1024</v>
      </c>
      <c r="BL311" t="s">
        <v>1024</v>
      </c>
      <c r="BM311" s="1" t="s">
        <v>1024</v>
      </c>
      <c r="BN311" s="5" t="s">
        <v>1025</v>
      </c>
      <c r="BO311" t="s">
        <v>1025</v>
      </c>
      <c r="BP311" t="s">
        <v>1025</v>
      </c>
      <c r="BQ311" t="s">
        <v>1025</v>
      </c>
      <c r="BR311" t="s">
        <v>1025</v>
      </c>
      <c r="BS311" t="s">
        <v>1025</v>
      </c>
      <c r="BT311" t="s">
        <v>1025</v>
      </c>
      <c r="BU311" t="s">
        <v>1025</v>
      </c>
      <c r="BV311" t="s">
        <v>1025</v>
      </c>
      <c r="BW311" t="s">
        <v>1025</v>
      </c>
      <c r="BX311" t="s">
        <v>1025</v>
      </c>
      <c r="BY311" t="s">
        <v>1025</v>
      </c>
      <c r="BZ311" t="s">
        <v>1025</v>
      </c>
      <c r="CA311" t="s">
        <v>1025</v>
      </c>
      <c r="CB311" t="s">
        <v>1025</v>
      </c>
      <c r="CC311" t="s">
        <v>1025</v>
      </c>
      <c r="CD311" t="s">
        <v>1025</v>
      </c>
      <c r="CE311" t="s">
        <v>1025</v>
      </c>
      <c r="CF311" t="s">
        <v>1025</v>
      </c>
      <c r="CG311" t="s">
        <v>1025</v>
      </c>
      <c r="CH311" t="s">
        <v>1025</v>
      </c>
      <c r="CI311" t="s">
        <v>1025</v>
      </c>
      <c r="CJ311" t="s">
        <v>1025</v>
      </c>
      <c r="CK311" t="s">
        <v>1025</v>
      </c>
      <c r="CL311" t="s">
        <v>1025</v>
      </c>
      <c r="CM311" t="s">
        <v>1025</v>
      </c>
      <c r="CN311" s="1" t="s">
        <v>1025</v>
      </c>
      <c r="CO311" s="56">
        <v>2.29</v>
      </c>
      <c r="CP311" s="53">
        <v>2.29</v>
      </c>
      <c r="CQ311" s="53">
        <v>2.29</v>
      </c>
      <c r="CR311" s="53">
        <v>2.29</v>
      </c>
      <c r="CS311" s="53">
        <v>2.29</v>
      </c>
      <c r="CT311" s="53">
        <v>2.29</v>
      </c>
      <c r="CU311" s="53">
        <v>2.29</v>
      </c>
      <c r="CV311" s="53">
        <v>2.29</v>
      </c>
      <c r="CW311" s="53">
        <v>2.29</v>
      </c>
      <c r="CX311" s="53">
        <v>2.29</v>
      </c>
      <c r="CY311" s="53">
        <v>2.29</v>
      </c>
      <c r="CZ311" s="53">
        <v>2.29</v>
      </c>
      <c r="DA311" s="53">
        <v>2.29</v>
      </c>
      <c r="DB311" s="53">
        <v>2.29</v>
      </c>
      <c r="DC311" s="53">
        <v>2.29</v>
      </c>
      <c r="DD311" s="53">
        <v>2.29</v>
      </c>
      <c r="DE311" s="53">
        <v>2.29</v>
      </c>
      <c r="DF311" s="53">
        <v>2.29</v>
      </c>
      <c r="DG311" s="53">
        <v>2.29</v>
      </c>
      <c r="DH311" s="53">
        <v>2.29</v>
      </c>
      <c r="DI311" s="53">
        <v>2.29</v>
      </c>
      <c r="DJ311" s="53">
        <v>2.29</v>
      </c>
      <c r="DK311" s="53">
        <v>2.29</v>
      </c>
      <c r="DL311" s="53">
        <v>2.29</v>
      </c>
      <c r="DM311" s="53">
        <v>2.29</v>
      </c>
      <c r="DN311" s="53">
        <v>2.29</v>
      </c>
      <c r="DO311" s="57">
        <v>2.29</v>
      </c>
      <c r="DP311" s="58">
        <v>0</v>
      </c>
      <c r="DQ311" s="59">
        <v>0</v>
      </c>
      <c r="DR311" s="59">
        <v>6.1615919894477032E-2</v>
      </c>
      <c r="DS311" s="59">
        <v>6.141614516453664E-2</v>
      </c>
      <c r="DT311" s="59">
        <v>6.1181445711402292E-2</v>
      </c>
      <c r="DU311" s="59">
        <v>6.0887417017765899E-2</v>
      </c>
      <c r="DV311" s="59">
        <v>6.0511006113160321E-2</v>
      </c>
      <c r="DW311" s="59">
        <v>6.0056704133634925E-2</v>
      </c>
      <c r="DX311" s="59">
        <v>5.9530397483329431E-2</v>
      </c>
      <c r="DY311" s="59">
        <v>5.8930748241997954E-2</v>
      </c>
      <c r="DZ311" s="59">
        <v>5.826885077300533E-2</v>
      </c>
      <c r="EA311" s="59">
        <v>5.7564431871782028E-2</v>
      </c>
      <c r="EB311" s="59">
        <v>5.6845316446808063E-2</v>
      </c>
      <c r="EC311" s="59">
        <v>5.6133840136653741E-2</v>
      </c>
      <c r="ED311" s="59">
        <v>5.5456193770209945E-2</v>
      </c>
      <c r="EE311" s="59">
        <v>5.4832158749986579E-2</v>
      </c>
      <c r="EF311" s="59">
        <v>5.4276432166747407E-2</v>
      </c>
      <c r="EG311" s="59">
        <v>5.3808744539279411E-2</v>
      </c>
      <c r="EH311" s="59">
        <v>5.3372215762245011E-2</v>
      </c>
      <c r="EI311" s="59">
        <v>5.2967426316052793E-2</v>
      </c>
      <c r="EJ311" s="59">
        <v>5.2585961842253962E-2</v>
      </c>
      <c r="EK311" s="59">
        <v>5.2197652591316882E-2</v>
      </c>
      <c r="EL311" s="59">
        <v>5.181069746640582E-2</v>
      </c>
      <c r="EM311" s="59">
        <v>5.1428455464898611E-2</v>
      </c>
      <c r="EN311" s="59">
        <v>5.1052303132750464E-2</v>
      </c>
      <c r="EO311" s="59">
        <v>5.068438084249121E-2</v>
      </c>
      <c r="EP311" s="59">
        <v>5.0328125612686542E-2</v>
      </c>
      <c r="EQ311" s="72">
        <v>0</v>
      </c>
      <c r="ER311" s="59">
        <v>0</v>
      </c>
      <c r="ES311" s="59">
        <v>0</v>
      </c>
      <c r="ET311" s="59">
        <v>0</v>
      </c>
      <c r="EU311" s="59">
        <v>0</v>
      </c>
      <c r="EV311" s="59">
        <v>0</v>
      </c>
      <c r="EW311" s="59">
        <v>0</v>
      </c>
      <c r="EX311" s="59">
        <v>0</v>
      </c>
      <c r="EY311" s="59">
        <v>0</v>
      </c>
      <c r="EZ311" s="59">
        <v>0</v>
      </c>
      <c r="FA311" s="59">
        <v>0</v>
      </c>
      <c r="FB311" s="59">
        <v>0</v>
      </c>
      <c r="FC311" s="59">
        <v>0</v>
      </c>
      <c r="FD311" s="59">
        <v>0</v>
      </c>
      <c r="FE311" s="59">
        <v>0</v>
      </c>
      <c r="FF311" s="59">
        <v>0</v>
      </c>
      <c r="FG311" s="59">
        <v>0</v>
      </c>
      <c r="FH311" s="59">
        <v>0</v>
      </c>
      <c r="FI311" s="59">
        <v>0</v>
      </c>
      <c r="FJ311" s="59">
        <v>0</v>
      </c>
      <c r="FK311" s="59">
        <v>0</v>
      </c>
      <c r="FL311" s="59">
        <v>0</v>
      </c>
      <c r="FM311" s="59">
        <v>0</v>
      </c>
      <c r="FN311" s="59">
        <v>0</v>
      </c>
      <c r="FO311" s="55">
        <v>0</v>
      </c>
      <c r="FP311" s="58">
        <v>0</v>
      </c>
      <c r="FQ311" s="59">
        <v>0</v>
      </c>
      <c r="FR311" s="59">
        <v>0</v>
      </c>
      <c r="FS311" s="59">
        <v>0</v>
      </c>
      <c r="FT311" s="59">
        <v>0</v>
      </c>
      <c r="FU311" s="59">
        <v>0</v>
      </c>
      <c r="FV311" s="59">
        <v>0</v>
      </c>
      <c r="FW311" s="59">
        <v>0</v>
      </c>
      <c r="FX311" s="59">
        <v>0</v>
      </c>
      <c r="FY311" s="59">
        <v>0</v>
      </c>
      <c r="FZ311" s="59">
        <v>0</v>
      </c>
      <c r="GA311" s="59">
        <v>0</v>
      </c>
      <c r="GB311" s="59">
        <v>0</v>
      </c>
      <c r="GC311" s="59">
        <v>0</v>
      </c>
      <c r="GD311" s="59">
        <v>0</v>
      </c>
      <c r="GE311" s="59">
        <v>0</v>
      </c>
      <c r="GF311" s="59">
        <v>0</v>
      </c>
      <c r="GG311" s="59">
        <v>0</v>
      </c>
      <c r="GH311" s="59">
        <v>0</v>
      </c>
      <c r="GI311" s="59">
        <v>0</v>
      </c>
      <c r="GJ311" s="59">
        <v>0</v>
      </c>
      <c r="GK311" s="59">
        <v>0</v>
      </c>
      <c r="GL311" s="59">
        <v>0</v>
      </c>
      <c r="GM311" s="59">
        <v>0</v>
      </c>
      <c r="GN311" s="55">
        <v>0</v>
      </c>
      <c r="GO311" s="58">
        <v>0</v>
      </c>
      <c r="GP311" s="59">
        <v>0</v>
      </c>
      <c r="GQ311" s="59">
        <v>0</v>
      </c>
      <c r="GR311" s="59">
        <v>0</v>
      </c>
      <c r="GS311" s="59">
        <v>0</v>
      </c>
      <c r="GT311" s="59">
        <v>0</v>
      </c>
      <c r="GU311" s="59">
        <v>0</v>
      </c>
      <c r="GV311" s="59">
        <v>0</v>
      </c>
      <c r="GW311" s="59">
        <v>0</v>
      </c>
      <c r="GX311" s="59">
        <v>0</v>
      </c>
      <c r="GY311" s="59">
        <v>0</v>
      </c>
      <c r="GZ311" s="59">
        <v>0</v>
      </c>
      <c r="HA311" s="59">
        <v>0</v>
      </c>
      <c r="HB311" s="59">
        <v>0</v>
      </c>
      <c r="HC311" s="59">
        <v>0</v>
      </c>
      <c r="HD311" s="59">
        <v>0</v>
      </c>
      <c r="HE311" s="59">
        <v>0</v>
      </c>
      <c r="HF311" s="59">
        <v>0</v>
      </c>
      <c r="HG311" s="59">
        <v>0</v>
      </c>
      <c r="HH311" s="59">
        <v>0</v>
      </c>
      <c r="HI311" s="59">
        <v>0</v>
      </c>
      <c r="HJ311" s="59">
        <v>0</v>
      </c>
      <c r="HK311" s="59">
        <v>0</v>
      </c>
      <c r="HL311" s="59">
        <v>0</v>
      </c>
      <c r="HM311" s="55">
        <v>0</v>
      </c>
      <c r="HN311" s="58">
        <v>0</v>
      </c>
      <c r="HO311" s="59">
        <v>0</v>
      </c>
      <c r="HP311" s="59">
        <v>0</v>
      </c>
      <c r="HQ311" s="59">
        <v>0</v>
      </c>
      <c r="HR311" s="59">
        <v>0</v>
      </c>
      <c r="HS311" s="59">
        <v>0</v>
      </c>
      <c r="HT311" s="59">
        <v>0</v>
      </c>
      <c r="HU311" s="59">
        <v>0</v>
      </c>
      <c r="HV311" s="59">
        <v>0</v>
      </c>
      <c r="HW311" s="59">
        <v>0</v>
      </c>
      <c r="HX311" s="59">
        <v>0</v>
      </c>
      <c r="HY311" s="59">
        <v>0</v>
      </c>
      <c r="HZ311" s="59">
        <v>0</v>
      </c>
      <c r="IA311" s="59">
        <v>0</v>
      </c>
      <c r="IB311" s="59">
        <v>0</v>
      </c>
      <c r="IC311" s="59">
        <v>0</v>
      </c>
      <c r="ID311" s="59">
        <v>0</v>
      </c>
      <c r="IE311" s="59">
        <v>0</v>
      </c>
      <c r="IF311" s="59">
        <v>0</v>
      </c>
      <c r="IG311" s="59">
        <v>0</v>
      </c>
      <c r="IH311" s="59">
        <v>0</v>
      </c>
      <c r="II311" s="59">
        <v>0</v>
      </c>
      <c r="IJ311" s="59">
        <v>0</v>
      </c>
      <c r="IK311" s="59">
        <v>0</v>
      </c>
      <c r="IL311" s="71">
        <v>0</v>
      </c>
      <c r="IM311" s="72">
        <v>0</v>
      </c>
      <c r="IN311" s="59">
        <v>0</v>
      </c>
      <c r="IO311" s="59">
        <v>0</v>
      </c>
      <c r="IP311" s="59">
        <v>0</v>
      </c>
      <c r="IQ311" s="59">
        <v>0</v>
      </c>
      <c r="IR311" s="59">
        <v>0</v>
      </c>
      <c r="IS311" s="59">
        <v>0</v>
      </c>
      <c r="IT311" s="59">
        <v>0</v>
      </c>
      <c r="IU311" s="59">
        <v>0</v>
      </c>
      <c r="IV311" s="59">
        <v>0</v>
      </c>
      <c r="IW311" s="59">
        <v>0</v>
      </c>
      <c r="IX311" s="59">
        <v>0</v>
      </c>
      <c r="IY311" s="59">
        <v>0</v>
      </c>
      <c r="IZ311" s="59">
        <v>0</v>
      </c>
      <c r="JA311" s="59">
        <v>0</v>
      </c>
      <c r="JB311" s="59">
        <v>0</v>
      </c>
      <c r="JC311" s="59">
        <v>0</v>
      </c>
      <c r="JD311" s="59">
        <v>0</v>
      </c>
      <c r="JE311" s="59">
        <v>0</v>
      </c>
      <c r="JF311" s="59">
        <v>0</v>
      </c>
      <c r="JG311" s="59">
        <v>0</v>
      </c>
      <c r="JH311" s="59">
        <v>0</v>
      </c>
      <c r="JI311" s="59">
        <v>0</v>
      </c>
      <c r="JJ311" s="59">
        <v>0</v>
      </c>
      <c r="JK311" s="55">
        <v>0</v>
      </c>
      <c r="JL311" s="58">
        <v>0</v>
      </c>
      <c r="JM311" s="59">
        <v>0</v>
      </c>
      <c r="JN311" s="59">
        <v>0</v>
      </c>
      <c r="JO311" s="59">
        <v>0</v>
      </c>
      <c r="JP311" s="59">
        <v>0</v>
      </c>
      <c r="JQ311" s="59">
        <v>0</v>
      </c>
      <c r="JR311" s="59">
        <v>0</v>
      </c>
      <c r="JS311" s="59">
        <v>0</v>
      </c>
      <c r="JT311" s="59">
        <v>0</v>
      </c>
      <c r="JU311" s="59">
        <v>0</v>
      </c>
      <c r="JV311" s="59">
        <v>0</v>
      </c>
      <c r="JW311" s="59">
        <v>0</v>
      </c>
      <c r="JX311" s="59">
        <v>0</v>
      </c>
      <c r="JY311" s="59">
        <v>0</v>
      </c>
      <c r="JZ311" s="59">
        <v>0</v>
      </c>
      <c r="KA311" s="59">
        <v>0</v>
      </c>
      <c r="KB311" s="59">
        <v>0</v>
      </c>
      <c r="KC311" s="59">
        <v>0</v>
      </c>
      <c r="KD311" s="59">
        <v>0</v>
      </c>
      <c r="KE311" s="59">
        <v>0</v>
      </c>
      <c r="KF311" s="59">
        <v>0</v>
      </c>
      <c r="KG311" s="59">
        <v>0</v>
      </c>
      <c r="KH311" s="59">
        <v>0</v>
      </c>
      <c r="KI311" s="59">
        <v>0</v>
      </c>
      <c r="KJ311" s="55">
        <v>0</v>
      </c>
      <c r="KK311" s="58">
        <v>0</v>
      </c>
      <c r="KL311" s="59">
        <v>0</v>
      </c>
      <c r="KM311" s="59">
        <v>0</v>
      </c>
      <c r="KN311" s="59">
        <v>0</v>
      </c>
      <c r="KO311" s="59">
        <v>0</v>
      </c>
      <c r="KP311" s="59">
        <v>0</v>
      </c>
      <c r="KQ311" s="59">
        <v>0</v>
      </c>
      <c r="KR311" s="59">
        <v>0</v>
      </c>
      <c r="KS311" s="59">
        <v>0</v>
      </c>
      <c r="KT311" s="59">
        <v>0</v>
      </c>
      <c r="KU311" s="59">
        <v>0</v>
      </c>
      <c r="KV311" s="59">
        <v>0</v>
      </c>
      <c r="KW311" s="59">
        <v>0</v>
      </c>
      <c r="KX311" s="59">
        <v>0</v>
      </c>
      <c r="KY311" s="59">
        <v>0</v>
      </c>
      <c r="KZ311" s="59">
        <v>0</v>
      </c>
      <c r="LA311" s="59">
        <v>0</v>
      </c>
      <c r="LB311" s="59">
        <v>0</v>
      </c>
      <c r="LC311" s="59">
        <v>0</v>
      </c>
      <c r="LD311" s="59">
        <v>0</v>
      </c>
      <c r="LE311" s="59">
        <v>0</v>
      </c>
      <c r="LF311" s="59">
        <v>0</v>
      </c>
      <c r="LG311" s="59">
        <v>0</v>
      </c>
      <c r="LH311" s="59">
        <v>0</v>
      </c>
      <c r="LI311" s="55">
        <v>0</v>
      </c>
      <c r="LJ311" s="58">
        <v>0</v>
      </c>
      <c r="LK311" s="59">
        <v>0</v>
      </c>
      <c r="LL311" s="59">
        <v>0</v>
      </c>
      <c r="LM311" s="59">
        <v>0</v>
      </c>
      <c r="LN311" s="59">
        <v>0</v>
      </c>
      <c r="LO311" s="59">
        <v>0</v>
      </c>
      <c r="LP311" s="59">
        <v>0</v>
      </c>
      <c r="LQ311" s="59">
        <v>0</v>
      </c>
      <c r="LR311" s="59">
        <v>0</v>
      </c>
      <c r="LS311" s="59">
        <v>0</v>
      </c>
      <c r="LT311" s="59">
        <v>0</v>
      </c>
      <c r="LU311" s="59">
        <v>0</v>
      </c>
      <c r="LV311" s="59">
        <v>0</v>
      </c>
      <c r="LW311" s="59">
        <v>0</v>
      </c>
      <c r="LX311" s="59">
        <v>0</v>
      </c>
      <c r="LY311" s="59">
        <v>0</v>
      </c>
      <c r="LZ311" s="59">
        <v>0</v>
      </c>
      <c r="MA311" s="59">
        <v>0</v>
      </c>
      <c r="MB311" s="59">
        <v>0</v>
      </c>
      <c r="MC311" s="59">
        <v>0</v>
      </c>
      <c r="MD311" s="59">
        <v>0</v>
      </c>
      <c r="ME311" s="59">
        <v>0</v>
      </c>
      <c r="MF311" s="59">
        <v>0</v>
      </c>
      <c r="MG311" s="59">
        <v>0</v>
      </c>
      <c r="MH311" s="71">
        <v>0</v>
      </c>
      <c r="MI311" s="72">
        <v>0</v>
      </c>
      <c r="MJ311" s="59">
        <v>0</v>
      </c>
      <c r="MK311" s="59">
        <v>0</v>
      </c>
      <c r="ML311" s="59">
        <v>0</v>
      </c>
      <c r="MM311" s="59">
        <v>0</v>
      </c>
      <c r="MN311" s="59">
        <v>0</v>
      </c>
      <c r="MO311" s="59">
        <v>0</v>
      </c>
      <c r="MP311" s="59">
        <v>0</v>
      </c>
      <c r="MQ311" s="59">
        <v>0</v>
      </c>
      <c r="MR311" s="59">
        <v>0</v>
      </c>
      <c r="MS311" s="59">
        <v>0</v>
      </c>
      <c r="MT311" s="59">
        <v>0</v>
      </c>
      <c r="MU311" s="59">
        <v>0</v>
      </c>
      <c r="MV311" s="59">
        <v>0</v>
      </c>
      <c r="MW311" s="59">
        <v>0</v>
      </c>
      <c r="MX311" s="59">
        <v>0</v>
      </c>
      <c r="MY311" s="59">
        <v>0</v>
      </c>
      <c r="MZ311" s="59">
        <v>0</v>
      </c>
      <c r="NA311" s="59">
        <v>0</v>
      </c>
      <c r="NB311" s="59">
        <v>0</v>
      </c>
      <c r="NC311" s="59">
        <v>0</v>
      </c>
      <c r="ND311" s="59">
        <v>0</v>
      </c>
      <c r="NE311" s="59">
        <v>0</v>
      </c>
      <c r="NF311" s="59">
        <v>0</v>
      </c>
      <c r="NG311" s="55">
        <v>0</v>
      </c>
      <c r="NH311" s="58">
        <v>0</v>
      </c>
      <c r="NI311" s="59">
        <v>0</v>
      </c>
      <c r="NJ311" s="59">
        <v>0</v>
      </c>
      <c r="NK311" s="59">
        <v>0</v>
      </c>
      <c r="NL311" s="59">
        <v>0</v>
      </c>
      <c r="NM311" s="59">
        <v>0</v>
      </c>
      <c r="NN311" s="59">
        <v>0</v>
      </c>
      <c r="NO311" s="59">
        <v>0</v>
      </c>
      <c r="NP311" s="59">
        <v>0</v>
      </c>
      <c r="NQ311" s="59">
        <v>0</v>
      </c>
      <c r="NR311" s="59">
        <v>0</v>
      </c>
      <c r="NS311" s="59">
        <v>0</v>
      </c>
      <c r="NT311" s="59">
        <v>0</v>
      </c>
      <c r="NU311" s="59">
        <v>0</v>
      </c>
      <c r="NV311" s="59">
        <v>0</v>
      </c>
      <c r="NW311" s="59">
        <v>0</v>
      </c>
      <c r="NX311" s="59">
        <v>0</v>
      </c>
      <c r="NY311" s="59">
        <v>0</v>
      </c>
      <c r="NZ311" s="59">
        <v>0</v>
      </c>
      <c r="OA311" s="59">
        <v>0</v>
      </c>
      <c r="OB311" s="59">
        <v>0</v>
      </c>
      <c r="OC311" s="59">
        <v>0</v>
      </c>
      <c r="OD311" s="59">
        <v>0</v>
      </c>
      <c r="OE311" s="59">
        <v>0</v>
      </c>
      <c r="OF311" s="55">
        <v>0</v>
      </c>
      <c r="OG311" s="58">
        <v>0</v>
      </c>
      <c r="OH311" s="59">
        <v>0</v>
      </c>
      <c r="OI311" s="59">
        <v>0</v>
      </c>
      <c r="OJ311" s="59">
        <v>0</v>
      </c>
      <c r="OK311" s="59">
        <v>0</v>
      </c>
      <c r="OL311" s="59">
        <v>0</v>
      </c>
      <c r="OM311" s="59">
        <v>0</v>
      </c>
      <c r="ON311" s="59">
        <v>0</v>
      </c>
      <c r="OO311" s="59">
        <v>0</v>
      </c>
      <c r="OP311" s="59">
        <v>0</v>
      </c>
      <c r="OQ311" s="59">
        <v>0</v>
      </c>
      <c r="OR311" s="59">
        <v>0</v>
      </c>
      <c r="OS311" s="59">
        <v>0</v>
      </c>
      <c r="OT311" s="59">
        <v>0</v>
      </c>
      <c r="OU311" s="59">
        <v>0</v>
      </c>
      <c r="OV311" s="59">
        <v>0</v>
      </c>
      <c r="OW311" s="59">
        <v>0</v>
      </c>
      <c r="OX311" s="59">
        <v>0</v>
      </c>
      <c r="OY311" s="59">
        <v>0</v>
      </c>
      <c r="OZ311" s="59">
        <v>0</v>
      </c>
      <c r="PA311" s="59">
        <v>0</v>
      </c>
      <c r="PB311" s="59">
        <v>0</v>
      </c>
      <c r="PC311" s="59">
        <v>0</v>
      </c>
      <c r="PD311" s="59">
        <v>0</v>
      </c>
      <c r="PE311" s="55">
        <v>0</v>
      </c>
      <c r="PF311" s="58">
        <v>0</v>
      </c>
      <c r="PG311" s="59">
        <v>0</v>
      </c>
      <c r="PH311" s="59">
        <v>0</v>
      </c>
      <c r="PI311" s="59">
        <v>0</v>
      </c>
      <c r="PJ311" s="59">
        <v>0</v>
      </c>
      <c r="PK311" s="59">
        <v>0</v>
      </c>
      <c r="PL311" s="59">
        <v>0</v>
      </c>
      <c r="PM311" s="59">
        <v>0</v>
      </c>
      <c r="PN311" s="59">
        <v>0</v>
      </c>
      <c r="PO311" s="59">
        <v>0</v>
      </c>
      <c r="PP311" s="59">
        <v>0</v>
      </c>
      <c r="PQ311" s="59">
        <v>0</v>
      </c>
      <c r="PR311" s="59">
        <v>0</v>
      </c>
      <c r="PS311" s="59">
        <v>0</v>
      </c>
      <c r="PT311" s="59">
        <v>0</v>
      </c>
      <c r="PU311" s="59">
        <v>0</v>
      </c>
      <c r="PV311" s="59">
        <v>0</v>
      </c>
      <c r="PW311" s="59">
        <v>0</v>
      </c>
      <c r="PX311" s="59">
        <v>0</v>
      </c>
      <c r="PY311" s="59">
        <v>0</v>
      </c>
      <c r="PZ311" s="59">
        <v>0</v>
      </c>
      <c r="QA311" s="59">
        <v>0</v>
      </c>
      <c r="QB311" s="59">
        <v>0</v>
      </c>
      <c r="QC311" s="59">
        <v>0</v>
      </c>
      <c r="QD311" s="71">
        <v>0</v>
      </c>
      <c r="QE311" s="72">
        <v>0</v>
      </c>
      <c r="QF311" s="59">
        <v>0</v>
      </c>
      <c r="QG311" s="59">
        <v>0</v>
      </c>
      <c r="QH311" s="59">
        <v>0</v>
      </c>
      <c r="QI311" s="59">
        <v>0</v>
      </c>
      <c r="QJ311" s="59">
        <v>0</v>
      </c>
      <c r="QK311" s="59">
        <v>0</v>
      </c>
      <c r="QL311" s="59">
        <v>0</v>
      </c>
      <c r="QM311" s="59">
        <v>0</v>
      </c>
      <c r="QN311" s="59">
        <v>0</v>
      </c>
      <c r="QO311" s="59">
        <v>0</v>
      </c>
      <c r="QP311" s="59">
        <v>0</v>
      </c>
      <c r="QQ311" s="59">
        <v>0</v>
      </c>
      <c r="QR311" s="59">
        <v>0</v>
      </c>
      <c r="QS311" s="59">
        <v>0</v>
      </c>
      <c r="QT311" s="59">
        <v>0</v>
      </c>
      <c r="QU311" s="59">
        <v>0</v>
      </c>
      <c r="QV311" s="59">
        <v>0</v>
      </c>
      <c r="QW311" s="59">
        <v>0</v>
      </c>
      <c r="QX311" s="59">
        <v>0</v>
      </c>
      <c r="QY311" s="59">
        <v>0</v>
      </c>
      <c r="QZ311" s="59">
        <v>0</v>
      </c>
      <c r="RA311" s="59">
        <v>0</v>
      </c>
      <c r="RB311" s="59">
        <v>0</v>
      </c>
      <c r="RC311" s="55">
        <v>0</v>
      </c>
      <c r="RD311" s="58">
        <v>0</v>
      </c>
      <c r="RE311" s="59">
        <v>0</v>
      </c>
      <c r="RF311" s="59">
        <v>0</v>
      </c>
      <c r="RG311" s="59">
        <v>0</v>
      </c>
      <c r="RH311" s="59">
        <v>0</v>
      </c>
      <c r="RI311" s="59">
        <v>0</v>
      </c>
      <c r="RJ311" s="59">
        <v>0</v>
      </c>
      <c r="RK311" s="59">
        <v>0</v>
      </c>
      <c r="RL311" s="59">
        <v>0</v>
      </c>
      <c r="RM311" s="59">
        <v>0</v>
      </c>
      <c r="RN311" s="59">
        <v>0</v>
      </c>
      <c r="RO311" s="59">
        <v>0</v>
      </c>
      <c r="RP311" s="59">
        <v>0</v>
      </c>
      <c r="RQ311" s="59">
        <v>0</v>
      </c>
      <c r="RR311" s="59">
        <v>0</v>
      </c>
      <c r="RS311" s="59">
        <v>0</v>
      </c>
      <c r="RT311" s="59">
        <v>0</v>
      </c>
      <c r="RU311" s="59">
        <v>0</v>
      </c>
      <c r="RV311" s="59">
        <v>0</v>
      </c>
      <c r="RW311" s="59">
        <v>0</v>
      </c>
      <c r="RX311" s="59">
        <v>0</v>
      </c>
      <c r="RY311" s="59">
        <v>0</v>
      </c>
      <c r="RZ311" s="59">
        <v>0</v>
      </c>
      <c r="SA311" s="59">
        <v>0</v>
      </c>
      <c r="SB311" s="55">
        <v>0</v>
      </c>
      <c r="SC311" s="58">
        <v>0</v>
      </c>
      <c r="SD311" s="59">
        <v>0</v>
      </c>
      <c r="SE311" s="59">
        <v>0</v>
      </c>
      <c r="SF311" s="59">
        <v>0</v>
      </c>
      <c r="SG311" s="59">
        <v>0</v>
      </c>
      <c r="SH311" s="59">
        <v>0</v>
      </c>
      <c r="SI311" s="59">
        <v>0</v>
      </c>
      <c r="SJ311" s="59">
        <v>0</v>
      </c>
      <c r="SK311" s="59">
        <v>0</v>
      </c>
      <c r="SL311" s="59">
        <v>0</v>
      </c>
      <c r="SM311" s="59">
        <v>0</v>
      </c>
      <c r="SN311" s="59">
        <v>0</v>
      </c>
      <c r="SO311" s="59">
        <v>0</v>
      </c>
      <c r="SP311" s="59">
        <v>0</v>
      </c>
      <c r="SQ311" s="59">
        <v>0</v>
      </c>
      <c r="SR311" s="59">
        <v>0</v>
      </c>
      <c r="SS311" s="59">
        <v>0</v>
      </c>
      <c r="ST311" s="59">
        <v>0</v>
      </c>
      <c r="SU311" s="59">
        <v>0</v>
      </c>
      <c r="SV311" s="59">
        <v>0</v>
      </c>
      <c r="SW311" s="59">
        <v>0</v>
      </c>
      <c r="SX311" s="59">
        <v>0</v>
      </c>
      <c r="SY311" s="59">
        <v>0</v>
      </c>
      <c r="SZ311" s="59">
        <v>0</v>
      </c>
      <c r="TA311" s="55">
        <v>0</v>
      </c>
      <c r="TB311" s="58">
        <v>0</v>
      </c>
      <c r="TC311" s="59">
        <v>0</v>
      </c>
      <c r="TD311" s="59">
        <v>0</v>
      </c>
      <c r="TE311" s="59">
        <v>0</v>
      </c>
      <c r="TF311" s="59">
        <v>0</v>
      </c>
      <c r="TG311" s="59">
        <v>0</v>
      </c>
      <c r="TH311" s="59">
        <v>0</v>
      </c>
      <c r="TI311" s="59">
        <v>0</v>
      </c>
      <c r="TJ311" s="59">
        <v>0</v>
      </c>
      <c r="TK311" s="59">
        <v>0</v>
      </c>
      <c r="TL311" s="59">
        <v>0</v>
      </c>
      <c r="TM311" s="59">
        <v>0</v>
      </c>
      <c r="TN311" s="59">
        <v>0</v>
      </c>
      <c r="TO311" s="59">
        <v>0</v>
      </c>
      <c r="TP311" s="59">
        <v>0</v>
      </c>
      <c r="TQ311" s="59">
        <v>0</v>
      </c>
      <c r="TR311" s="59">
        <v>0</v>
      </c>
      <c r="TS311" s="59">
        <v>0</v>
      </c>
      <c r="TT311" s="59">
        <v>0</v>
      </c>
      <c r="TU311" s="59">
        <v>0</v>
      </c>
      <c r="TV311" s="59">
        <v>0</v>
      </c>
      <c r="TW311" s="59">
        <v>0</v>
      </c>
      <c r="TX311" s="59">
        <v>0</v>
      </c>
      <c r="TY311" s="59">
        <v>0</v>
      </c>
      <c r="TZ311" s="71">
        <v>0</v>
      </c>
      <c r="UA311" s="73">
        <v>2303.8080808370219</v>
      </c>
      <c r="UB311" s="53">
        <v>1111.5285983318627</v>
      </c>
      <c r="UC311" s="53">
        <v>874.72966505933186</v>
      </c>
      <c r="UD311" s="53">
        <v>776.44699131804475</v>
      </c>
      <c r="UE311" s="53">
        <v>722.58982519069355</v>
      </c>
      <c r="UF311" s="53">
        <v>688.19312308110023</v>
      </c>
      <c r="UG311" s="53">
        <v>664.34194996354665</v>
      </c>
      <c r="UH311" s="53">
        <v>646.84501868817415</v>
      </c>
      <c r="UI311" s="53">
        <v>633.47206705253791</v>
      </c>
      <c r="UJ311" s="53">
        <v>622.92696353326744</v>
      </c>
      <c r="UK311" s="53">
        <v>612.39467273931348</v>
      </c>
      <c r="UL311" s="53">
        <v>602.50470157730172</v>
      </c>
      <c r="UM311" s="53">
        <v>594.51736268071591</v>
      </c>
      <c r="UN311" s="53">
        <v>587.9714043237517</v>
      </c>
      <c r="UO311" s="53">
        <v>582.54101002277855</v>
      </c>
      <c r="UP311" s="53">
        <v>577.98944071602102</v>
      </c>
      <c r="UQ311" s="53">
        <v>574.14078696115723</v>
      </c>
      <c r="UR311" s="53">
        <v>570.85955150731752</v>
      </c>
      <c r="US311" s="53">
        <v>568.04721059815233</v>
      </c>
      <c r="UT311" s="53">
        <v>565.62218191755483</v>
      </c>
      <c r="UU311" s="53">
        <v>563.52027450029846</v>
      </c>
      <c r="UV311" s="53">
        <v>561.69020988488921</v>
      </c>
      <c r="UW311" s="53">
        <v>560.09015688918225</v>
      </c>
      <c r="UX311" s="53">
        <v>558.68621737305955</v>
      </c>
      <c r="UY311" s="74">
        <v>557.45036950844803</v>
      </c>
      <c r="UZ311" s="73">
        <v>997.56039215977046</v>
      </c>
      <c r="VA311" s="53">
        <v>481.29742823277024</v>
      </c>
      <c r="VB311" s="53">
        <v>378.76230879151154</v>
      </c>
      <c r="VC311" s="53">
        <v>336.20542075236199</v>
      </c>
      <c r="VD311" s="53">
        <v>312.8849991384684</v>
      </c>
      <c r="VE311" s="53">
        <v>297.99105552794765</v>
      </c>
      <c r="VF311" s="53">
        <v>287.66337858014703</v>
      </c>
      <c r="VG311" s="53">
        <v>280.08712004983067</v>
      </c>
      <c r="VH311" s="53">
        <v>274.29656527708585</v>
      </c>
      <c r="VI311" s="53">
        <v>269.73048284619739</v>
      </c>
      <c r="VJ311" s="53">
        <v>265.1699483892906</v>
      </c>
      <c r="VK311" s="53">
        <v>260.8875415373966</v>
      </c>
      <c r="VL311" s="53">
        <v>257.42898394821742</v>
      </c>
      <c r="VM311" s="53">
        <v>254.59455132340335</v>
      </c>
      <c r="VN311" s="53">
        <v>252.24316350012049</v>
      </c>
      <c r="VO311" s="53">
        <v>250.27231128358434</v>
      </c>
      <c r="VP311" s="53">
        <v>248.60582500769883</v>
      </c>
      <c r="VQ311" s="53">
        <v>247.18503368687331</v>
      </c>
      <c r="VR311" s="53">
        <v>245.96727604309663</v>
      </c>
      <c r="VS311" s="53">
        <v>244.91722652649949</v>
      </c>
      <c r="VT311" s="53">
        <v>244.00709012890508</v>
      </c>
      <c r="VU311" s="53">
        <v>243.21466302067043</v>
      </c>
      <c r="VV311" s="53">
        <v>242.52183209124081</v>
      </c>
      <c r="VW311" s="53">
        <v>241.91391927683523</v>
      </c>
      <c r="VX311" s="74">
        <v>241.37879098610372</v>
      </c>
      <c r="VY311" s="65">
        <f t="shared" si="4"/>
        <v>307</v>
      </c>
    </row>
    <row r="312" spans="1:597">
      <c r="A312" s="51" t="s">
        <v>660</v>
      </c>
      <c r="B312" s="69" t="s">
        <v>2</v>
      </c>
      <c r="C312" t="s">
        <v>659</v>
      </c>
      <c r="D312" t="s">
        <v>736</v>
      </c>
      <c r="E312" t="s">
        <v>727</v>
      </c>
      <c r="F312" t="s">
        <v>708</v>
      </c>
      <c r="G312" t="s">
        <v>664</v>
      </c>
      <c r="H312" t="s">
        <v>1022</v>
      </c>
      <c r="I312" t="s">
        <v>666</v>
      </c>
      <c r="J312" t="s">
        <v>1234</v>
      </c>
      <c r="K312" s="5" t="s">
        <v>1024</v>
      </c>
      <c r="L312" t="s">
        <v>1025</v>
      </c>
      <c r="M312">
        <v>20</v>
      </c>
      <c r="N312" s="52">
        <v>3.9169988209155366E-3</v>
      </c>
      <c r="O312" s="52">
        <v>0</v>
      </c>
      <c r="P312" s="52">
        <v>0</v>
      </c>
      <c r="Q312" s="53">
        <v>2.29</v>
      </c>
      <c r="R312" s="53">
        <v>0</v>
      </c>
      <c r="S312" s="53">
        <v>0.05</v>
      </c>
      <c r="T312" s="53">
        <v>0</v>
      </c>
      <c r="U312" s="53">
        <v>0.3017295617066722</v>
      </c>
      <c r="V312" s="53">
        <v>0.45</v>
      </c>
      <c r="W312" s="2" t="s">
        <v>839</v>
      </c>
      <c r="X312" s="54">
        <v>0</v>
      </c>
      <c r="Y312" s="54">
        <v>0</v>
      </c>
      <c r="Z312" t="s">
        <v>671</v>
      </c>
      <c r="AA312" t="s">
        <v>690</v>
      </c>
      <c r="AB312" s="54">
        <v>0.85</v>
      </c>
      <c r="AC312" t="s">
        <v>778</v>
      </c>
      <c r="AD312" s="54">
        <v>0</v>
      </c>
      <c r="AE312" s="53">
        <v>667.087607896912</v>
      </c>
      <c r="AG312" s="53">
        <v>288.85226216273674</v>
      </c>
      <c r="AI312" s="55">
        <v>0</v>
      </c>
      <c r="AJ312" s="5" t="s">
        <v>1026</v>
      </c>
      <c r="AK312" t="s">
        <v>1026</v>
      </c>
      <c r="AL312" s="1" t="s">
        <v>1026</v>
      </c>
      <c r="AM312" s="5" t="s">
        <v>1024</v>
      </c>
      <c r="AN312" t="s">
        <v>1024</v>
      </c>
      <c r="AO312" t="s">
        <v>1024</v>
      </c>
      <c r="AP312" t="s">
        <v>1024</v>
      </c>
      <c r="AQ312" t="s">
        <v>1024</v>
      </c>
      <c r="AR312" t="s">
        <v>1024</v>
      </c>
      <c r="AS312" t="s">
        <v>1024</v>
      </c>
      <c r="AT312" t="s">
        <v>1024</v>
      </c>
      <c r="AU312" t="s">
        <v>1024</v>
      </c>
      <c r="AV312" t="s">
        <v>1024</v>
      </c>
      <c r="AW312" t="s">
        <v>1024</v>
      </c>
      <c r="AX312" t="s">
        <v>1024</v>
      </c>
      <c r="AY312" t="s">
        <v>1024</v>
      </c>
      <c r="AZ312" t="s">
        <v>1024</v>
      </c>
      <c r="BA312" t="s">
        <v>1024</v>
      </c>
      <c r="BB312" t="s">
        <v>1024</v>
      </c>
      <c r="BC312" t="s">
        <v>1024</v>
      </c>
      <c r="BD312" t="s">
        <v>1024</v>
      </c>
      <c r="BE312" t="s">
        <v>1024</v>
      </c>
      <c r="BF312" t="s">
        <v>1024</v>
      </c>
      <c r="BG312" t="s">
        <v>1024</v>
      </c>
      <c r="BH312" t="s">
        <v>1024</v>
      </c>
      <c r="BI312" t="s">
        <v>1024</v>
      </c>
      <c r="BJ312" t="s">
        <v>1024</v>
      </c>
      <c r="BK312" t="s">
        <v>1024</v>
      </c>
      <c r="BL312" t="s">
        <v>1024</v>
      </c>
      <c r="BM312" s="1" t="s">
        <v>1024</v>
      </c>
      <c r="BN312" s="5" t="s">
        <v>1025</v>
      </c>
      <c r="BO312" t="s">
        <v>1025</v>
      </c>
      <c r="BP312" t="s">
        <v>1025</v>
      </c>
      <c r="BQ312" t="s">
        <v>1025</v>
      </c>
      <c r="BR312" t="s">
        <v>1025</v>
      </c>
      <c r="BS312" t="s">
        <v>1025</v>
      </c>
      <c r="BT312" t="s">
        <v>1025</v>
      </c>
      <c r="BU312" t="s">
        <v>1025</v>
      </c>
      <c r="BV312" t="s">
        <v>1025</v>
      </c>
      <c r="BW312" t="s">
        <v>1025</v>
      </c>
      <c r="BX312" t="s">
        <v>1025</v>
      </c>
      <c r="BY312" t="s">
        <v>1025</v>
      </c>
      <c r="BZ312" t="s">
        <v>1025</v>
      </c>
      <c r="CA312" t="s">
        <v>1025</v>
      </c>
      <c r="CB312" t="s">
        <v>1025</v>
      </c>
      <c r="CC312" t="s">
        <v>1025</v>
      </c>
      <c r="CD312" t="s">
        <v>1025</v>
      </c>
      <c r="CE312" t="s">
        <v>1025</v>
      </c>
      <c r="CF312" t="s">
        <v>1025</v>
      </c>
      <c r="CG312" t="s">
        <v>1025</v>
      </c>
      <c r="CH312" t="s">
        <v>1025</v>
      </c>
      <c r="CI312" t="s">
        <v>1025</v>
      </c>
      <c r="CJ312" t="s">
        <v>1025</v>
      </c>
      <c r="CK312" t="s">
        <v>1025</v>
      </c>
      <c r="CL312" t="s">
        <v>1025</v>
      </c>
      <c r="CM312" t="s">
        <v>1025</v>
      </c>
      <c r="CN312" s="1" t="s">
        <v>1025</v>
      </c>
      <c r="CO312" s="56">
        <v>2.29</v>
      </c>
      <c r="CP312" s="53">
        <v>2.29</v>
      </c>
      <c r="CQ312" s="53">
        <v>2.29</v>
      </c>
      <c r="CR312" s="53">
        <v>2.29</v>
      </c>
      <c r="CS312" s="53">
        <v>2.29</v>
      </c>
      <c r="CT312" s="53">
        <v>2.29</v>
      </c>
      <c r="CU312" s="53">
        <v>2.29</v>
      </c>
      <c r="CV312" s="53">
        <v>2.29</v>
      </c>
      <c r="CW312" s="53">
        <v>2.29</v>
      </c>
      <c r="CX312" s="53">
        <v>2.29</v>
      </c>
      <c r="CY312" s="53">
        <v>2.29</v>
      </c>
      <c r="CZ312" s="53">
        <v>2.29</v>
      </c>
      <c r="DA312" s="53">
        <v>2.29</v>
      </c>
      <c r="DB312" s="53">
        <v>2.29</v>
      </c>
      <c r="DC312" s="53">
        <v>2.29</v>
      </c>
      <c r="DD312" s="53">
        <v>2.29</v>
      </c>
      <c r="DE312" s="53">
        <v>2.29</v>
      </c>
      <c r="DF312" s="53">
        <v>2.29</v>
      </c>
      <c r="DG312" s="53">
        <v>2.29</v>
      </c>
      <c r="DH312" s="53">
        <v>2.29</v>
      </c>
      <c r="DI312" s="53">
        <v>2.29</v>
      </c>
      <c r="DJ312" s="53">
        <v>2.29</v>
      </c>
      <c r="DK312" s="53">
        <v>2.29</v>
      </c>
      <c r="DL312" s="53">
        <v>2.29</v>
      </c>
      <c r="DM312" s="53">
        <v>2.29</v>
      </c>
      <c r="DN312" s="53">
        <v>2.29</v>
      </c>
      <c r="DO312" s="57">
        <v>2.29</v>
      </c>
      <c r="DP312" s="58">
        <v>0</v>
      </c>
      <c r="DQ312" s="59">
        <v>0</v>
      </c>
      <c r="DR312" s="59">
        <v>3.9100670877397492E-3</v>
      </c>
      <c r="DS312" s="59">
        <v>3.9024796066974747E-3</v>
      </c>
      <c r="DT312" s="59">
        <v>3.8943177050627742E-3</v>
      </c>
      <c r="DU312" s="59">
        <v>3.8859401684376077E-3</v>
      </c>
      <c r="DV312" s="59">
        <v>3.8773536759185269E-3</v>
      </c>
      <c r="DW312" s="59">
        <v>3.8685998507982989E-3</v>
      </c>
      <c r="DX312" s="59">
        <v>3.8597888571938635E-3</v>
      </c>
      <c r="DY312" s="59">
        <v>3.8510125206403607E-3</v>
      </c>
      <c r="DZ312" s="59">
        <v>3.842394735407522E-3</v>
      </c>
      <c r="EA312" s="59">
        <v>3.8340944033423393E-3</v>
      </c>
      <c r="EB312" s="59">
        <v>3.8258772087065296E-3</v>
      </c>
      <c r="EC312" s="59">
        <v>3.8176049946954454E-3</v>
      </c>
      <c r="ED312" s="59">
        <v>3.8092874911794866E-3</v>
      </c>
      <c r="EE312" s="59">
        <v>3.8009321732931887E-3</v>
      </c>
      <c r="EF312" s="59">
        <v>3.7925486325988498E-3</v>
      </c>
      <c r="EG312" s="59">
        <v>3.7841434552774388E-3</v>
      </c>
      <c r="EH312" s="59">
        <v>3.7758165611326126E-3</v>
      </c>
      <c r="EI312" s="59">
        <v>3.7673973546020595E-3</v>
      </c>
      <c r="EJ312" s="59">
        <v>3.7589408879199109E-3</v>
      </c>
      <c r="EK312" s="59">
        <v>3.7504743307560308E-3</v>
      </c>
      <c r="EL312" s="59">
        <v>3.7424029238508297E-3</v>
      </c>
      <c r="EM312" s="59">
        <v>3.7346819640857549E-3</v>
      </c>
      <c r="EN312" s="59">
        <v>3.7272678019050929E-3</v>
      </c>
      <c r="EO312" s="59">
        <v>3.7201245071547952E-3</v>
      </c>
      <c r="EP312" s="59">
        <v>3.7132216340604947E-3</v>
      </c>
      <c r="EQ312" s="72">
        <v>0</v>
      </c>
      <c r="ER312" s="59">
        <v>0</v>
      </c>
      <c r="ES312" s="59">
        <v>0</v>
      </c>
      <c r="ET312" s="59">
        <v>0</v>
      </c>
      <c r="EU312" s="59">
        <v>0</v>
      </c>
      <c r="EV312" s="59">
        <v>0</v>
      </c>
      <c r="EW312" s="59">
        <v>0</v>
      </c>
      <c r="EX312" s="59">
        <v>0</v>
      </c>
      <c r="EY312" s="59">
        <v>0</v>
      </c>
      <c r="EZ312" s="59">
        <v>0</v>
      </c>
      <c r="FA312" s="59">
        <v>0</v>
      </c>
      <c r="FB312" s="59">
        <v>0</v>
      </c>
      <c r="FC312" s="59">
        <v>0</v>
      </c>
      <c r="FD312" s="59">
        <v>0</v>
      </c>
      <c r="FE312" s="59">
        <v>0</v>
      </c>
      <c r="FF312" s="59">
        <v>0</v>
      </c>
      <c r="FG312" s="59">
        <v>0</v>
      </c>
      <c r="FH312" s="59">
        <v>0</v>
      </c>
      <c r="FI312" s="59">
        <v>0</v>
      </c>
      <c r="FJ312" s="59">
        <v>0</v>
      </c>
      <c r="FK312" s="59">
        <v>0</v>
      </c>
      <c r="FL312" s="59">
        <v>0</v>
      </c>
      <c r="FM312" s="59">
        <v>0</v>
      </c>
      <c r="FN312" s="59">
        <v>0</v>
      </c>
      <c r="FO312" s="55">
        <v>0</v>
      </c>
      <c r="FP312" s="58">
        <v>0</v>
      </c>
      <c r="FQ312" s="59">
        <v>0</v>
      </c>
      <c r="FR312" s="59">
        <v>0</v>
      </c>
      <c r="FS312" s="59">
        <v>0</v>
      </c>
      <c r="FT312" s="59">
        <v>0</v>
      </c>
      <c r="FU312" s="59">
        <v>0</v>
      </c>
      <c r="FV312" s="59">
        <v>0</v>
      </c>
      <c r="FW312" s="59">
        <v>0</v>
      </c>
      <c r="FX312" s="59">
        <v>0</v>
      </c>
      <c r="FY312" s="59">
        <v>0</v>
      </c>
      <c r="FZ312" s="59">
        <v>0</v>
      </c>
      <c r="GA312" s="59">
        <v>0</v>
      </c>
      <c r="GB312" s="59">
        <v>0</v>
      </c>
      <c r="GC312" s="59">
        <v>0</v>
      </c>
      <c r="GD312" s="59">
        <v>0</v>
      </c>
      <c r="GE312" s="59">
        <v>0</v>
      </c>
      <c r="GF312" s="59">
        <v>0</v>
      </c>
      <c r="GG312" s="59">
        <v>0</v>
      </c>
      <c r="GH312" s="59">
        <v>0</v>
      </c>
      <c r="GI312" s="59">
        <v>0</v>
      </c>
      <c r="GJ312" s="59">
        <v>0</v>
      </c>
      <c r="GK312" s="59">
        <v>0</v>
      </c>
      <c r="GL312" s="59">
        <v>0</v>
      </c>
      <c r="GM312" s="59">
        <v>0</v>
      </c>
      <c r="GN312" s="55">
        <v>0</v>
      </c>
      <c r="GO312" s="58">
        <v>0</v>
      </c>
      <c r="GP312" s="59">
        <v>0</v>
      </c>
      <c r="GQ312" s="59">
        <v>0</v>
      </c>
      <c r="GR312" s="59">
        <v>0</v>
      </c>
      <c r="GS312" s="59">
        <v>0</v>
      </c>
      <c r="GT312" s="59">
        <v>0</v>
      </c>
      <c r="GU312" s="59">
        <v>0</v>
      </c>
      <c r="GV312" s="59">
        <v>0</v>
      </c>
      <c r="GW312" s="59">
        <v>0</v>
      </c>
      <c r="GX312" s="59">
        <v>0</v>
      </c>
      <c r="GY312" s="59">
        <v>0</v>
      </c>
      <c r="GZ312" s="59">
        <v>0</v>
      </c>
      <c r="HA312" s="59">
        <v>0</v>
      </c>
      <c r="HB312" s="59">
        <v>0</v>
      </c>
      <c r="HC312" s="59">
        <v>0</v>
      </c>
      <c r="HD312" s="59">
        <v>0</v>
      </c>
      <c r="HE312" s="59">
        <v>0</v>
      </c>
      <c r="HF312" s="59">
        <v>0</v>
      </c>
      <c r="HG312" s="59">
        <v>0</v>
      </c>
      <c r="HH312" s="59">
        <v>0</v>
      </c>
      <c r="HI312" s="59">
        <v>0</v>
      </c>
      <c r="HJ312" s="59">
        <v>0</v>
      </c>
      <c r="HK312" s="59">
        <v>0</v>
      </c>
      <c r="HL312" s="59">
        <v>0</v>
      </c>
      <c r="HM312" s="55">
        <v>0</v>
      </c>
      <c r="HN312" s="58">
        <v>0</v>
      </c>
      <c r="HO312" s="59">
        <v>0</v>
      </c>
      <c r="HP312" s="59">
        <v>0</v>
      </c>
      <c r="HQ312" s="59">
        <v>0</v>
      </c>
      <c r="HR312" s="59">
        <v>0</v>
      </c>
      <c r="HS312" s="59">
        <v>0</v>
      </c>
      <c r="HT312" s="59">
        <v>0</v>
      </c>
      <c r="HU312" s="59">
        <v>0</v>
      </c>
      <c r="HV312" s="59">
        <v>0</v>
      </c>
      <c r="HW312" s="59">
        <v>0</v>
      </c>
      <c r="HX312" s="59">
        <v>0</v>
      </c>
      <c r="HY312" s="59">
        <v>0</v>
      </c>
      <c r="HZ312" s="59">
        <v>0</v>
      </c>
      <c r="IA312" s="59">
        <v>0</v>
      </c>
      <c r="IB312" s="59">
        <v>0</v>
      </c>
      <c r="IC312" s="59">
        <v>0</v>
      </c>
      <c r="ID312" s="59">
        <v>0</v>
      </c>
      <c r="IE312" s="59">
        <v>0</v>
      </c>
      <c r="IF312" s="59">
        <v>0</v>
      </c>
      <c r="IG312" s="59">
        <v>0</v>
      </c>
      <c r="IH312" s="59">
        <v>0</v>
      </c>
      <c r="II312" s="59">
        <v>0</v>
      </c>
      <c r="IJ312" s="59">
        <v>0</v>
      </c>
      <c r="IK312" s="59">
        <v>0</v>
      </c>
      <c r="IL312" s="71">
        <v>0</v>
      </c>
      <c r="IM312" s="72">
        <v>0</v>
      </c>
      <c r="IN312" s="59">
        <v>0</v>
      </c>
      <c r="IO312" s="59">
        <v>0</v>
      </c>
      <c r="IP312" s="59">
        <v>0</v>
      </c>
      <c r="IQ312" s="59">
        <v>0</v>
      </c>
      <c r="IR312" s="59">
        <v>0</v>
      </c>
      <c r="IS312" s="59">
        <v>0</v>
      </c>
      <c r="IT312" s="59">
        <v>0</v>
      </c>
      <c r="IU312" s="59">
        <v>0</v>
      </c>
      <c r="IV312" s="59">
        <v>0</v>
      </c>
      <c r="IW312" s="59">
        <v>0</v>
      </c>
      <c r="IX312" s="59">
        <v>0</v>
      </c>
      <c r="IY312" s="59">
        <v>0</v>
      </c>
      <c r="IZ312" s="59">
        <v>0</v>
      </c>
      <c r="JA312" s="59">
        <v>0</v>
      </c>
      <c r="JB312" s="59">
        <v>0</v>
      </c>
      <c r="JC312" s="59">
        <v>0</v>
      </c>
      <c r="JD312" s="59">
        <v>0</v>
      </c>
      <c r="JE312" s="59">
        <v>0</v>
      </c>
      <c r="JF312" s="59">
        <v>0</v>
      </c>
      <c r="JG312" s="59">
        <v>0</v>
      </c>
      <c r="JH312" s="59">
        <v>0</v>
      </c>
      <c r="JI312" s="59">
        <v>0</v>
      </c>
      <c r="JJ312" s="59">
        <v>0</v>
      </c>
      <c r="JK312" s="55">
        <v>0</v>
      </c>
      <c r="JL312" s="58">
        <v>0</v>
      </c>
      <c r="JM312" s="59">
        <v>0</v>
      </c>
      <c r="JN312" s="59">
        <v>0</v>
      </c>
      <c r="JO312" s="59">
        <v>0</v>
      </c>
      <c r="JP312" s="59">
        <v>0</v>
      </c>
      <c r="JQ312" s="59">
        <v>0</v>
      </c>
      <c r="JR312" s="59">
        <v>0</v>
      </c>
      <c r="JS312" s="59">
        <v>0</v>
      </c>
      <c r="JT312" s="59">
        <v>0</v>
      </c>
      <c r="JU312" s="59">
        <v>0</v>
      </c>
      <c r="JV312" s="59">
        <v>0</v>
      </c>
      <c r="JW312" s="59">
        <v>0</v>
      </c>
      <c r="JX312" s="59">
        <v>0</v>
      </c>
      <c r="JY312" s="59">
        <v>0</v>
      </c>
      <c r="JZ312" s="59">
        <v>0</v>
      </c>
      <c r="KA312" s="59">
        <v>0</v>
      </c>
      <c r="KB312" s="59">
        <v>0</v>
      </c>
      <c r="KC312" s="59">
        <v>0</v>
      </c>
      <c r="KD312" s="59">
        <v>0</v>
      </c>
      <c r="KE312" s="59">
        <v>0</v>
      </c>
      <c r="KF312" s="59">
        <v>0</v>
      </c>
      <c r="KG312" s="59">
        <v>0</v>
      </c>
      <c r="KH312" s="59">
        <v>0</v>
      </c>
      <c r="KI312" s="59">
        <v>0</v>
      </c>
      <c r="KJ312" s="55">
        <v>0</v>
      </c>
      <c r="KK312" s="58">
        <v>0</v>
      </c>
      <c r="KL312" s="59">
        <v>0</v>
      </c>
      <c r="KM312" s="59">
        <v>0</v>
      </c>
      <c r="KN312" s="59">
        <v>0</v>
      </c>
      <c r="KO312" s="59">
        <v>0</v>
      </c>
      <c r="KP312" s="59">
        <v>0</v>
      </c>
      <c r="KQ312" s="59">
        <v>0</v>
      </c>
      <c r="KR312" s="59">
        <v>0</v>
      </c>
      <c r="KS312" s="59">
        <v>0</v>
      </c>
      <c r="KT312" s="59">
        <v>0</v>
      </c>
      <c r="KU312" s="59">
        <v>0</v>
      </c>
      <c r="KV312" s="59">
        <v>0</v>
      </c>
      <c r="KW312" s="59">
        <v>0</v>
      </c>
      <c r="KX312" s="59">
        <v>0</v>
      </c>
      <c r="KY312" s="59">
        <v>0</v>
      </c>
      <c r="KZ312" s="59">
        <v>0</v>
      </c>
      <c r="LA312" s="59">
        <v>0</v>
      </c>
      <c r="LB312" s="59">
        <v>0</v>
      </c>
      <c r="LC312" s="59">
        <v>0</v>
      </c>
      <c r="LD312" s="59">
        <v>0</v>
      </c>
      <c r="LE312" s="59">
        <v>0</v>
      </c>
      <c r="LF312" s="59">
        <v>0</v>
      </c>
      <c r="LG312" s="59">
        <v>0</v>
      </c>
      <c r="LH312" s="59">
        <v>0</v>
      </c>
      <c r="LI312" s="55">
        <v>0</v>
      </c>
      <c r="LJ312" s="58">
        <v>0</v>
      </c>
      <c r="LK312" s="59">
        <v>0</v>
      </c>
      <c r="LL312" s="59">
        <v>0</v>
      </c>
      <c r="LM312" s="59">
        <v>0</v>
      </c>
      <c r="LN312" s="59">
        <v>0</v>
      </c>
      <c r="LO312" s="59">
        <v>0</v>
      </c>
      <c r="LP312" s="59">
        <v>0</v>
      </c>
      <c r="LQ312" s="59">
        <v>0</v>
      </c>
      <c r="LR312" s="59">
        <v>0</v>
      </c>
      <c r="LS312" s="59">
        <v>0</v>
      </c>
      <c r="LT312" s="59">
        <v>0</v>
      </c>
      <c r="LU312" s="59">
        <v>0</v>
      </c>
      <c r="LV312" s="59">
        <v>0</v>
      </c>
      <c r="LW312" s="59">
        <v>0</v>
      </c>
      <c r="LX312" s="59">
        <v>0</v>
      </c>
      <c r="LY312" s="59">
        <v>0</v>
      </c>
      <c r="LZ312" s="59">
        <v>0</v>
      </c>
      <c r="MA312" s="59">
        <v>0</v>
      </c>
      <c r="MB312" s="59">
        <v>0</v>
      </c>
      <c r="MC312" s="59">
        <v>0</v>
      </c>
      <c r="MD312" s="59">
        <v>0</v>
      </c>
      <c r="ME312" s="59">
        <v>0</v>
      </c>
      <c r="MF312" s="59">
        <v>0</v>
      </c>
      <c r="MG312" s="59">
        <v>0</v>
      </c>
      <c r="MH312" s="71">
        <v>0</v>
      </c>
      <c r="MI312" s="72">
        <v>0</v>
      </c>
      <c r="MJ312" s="59">
        <v>0</v>
      </c>
      <c r="MK312" s="59">
        <v>0</v>
      </c>
      <c r="ML312" s="59">
        <v>0</v>
      </c>
      <c r="MM312" s="59">
        <v>0</v>
      </c>
      <c r="MN312" s="59">
        <v>0</v>
      </c>
      <c r="MO312" s="59">
        <v>0</v>
      </c>
      <c r="MP312" s="59">
        <v>0</v>
      </c>
      <c r="MQ312" s="59">
        <v>0</v>
      </c>
      <c r="MR312" s="59">
        <v>0</v>
      </c>
      <c r="MS312" s="59">
        <v>0</v>
      </c>
      <c r="MT312" s="59">
        <v>0</v>
      </c>
      <c r="MU312" s="59">
        <v>0</v>
      </c>
      <c r="MV312" s="59">
        <v>0</v>
      </c>
      <c r="MW312" s="59">
        <v>0</v>
      </c>
      <c r="MX312" s="59">
        <v>0</v>
      </c>
      <c r="MY312" s="59">
        <v>0</v>
      </c>
      <c r="MZ312" s="59">
        <v>0</v>
      </c>
      <c r="NA312" s="59">
        <v>0</v>
      </c>
      <c r="NB312" s="59">
        <v>0</v>
      </c>
      <c r="NC312" s="59">
        <v>0</v>
      </c>
      <c r="ND312" s="59">
        <v>0</v>
      </c>
      <c r="NE312" s="59">
        <v>0</v>
      </c>
      <c r="NF312" s="59">
        <v>0</v>
      </c>
      <c r="NG312" s="55">
        <v>0</v>
      </c>
      <c r="NH312" s="58">
        <v>0</v>
      </c>
      <c r="NI312" s="59">
        <v>0</v>
      </c>
      <c r="NJ312" s="59">
        <v>0</v>
      </c>
      <c r="NK312" s="59">
        <v>0</v>
      </c>
      <c r="NL312" s="59">
        <v>0</v>
      </c>
      <c r="NM312" s="59">
        <v>0</v>
      </c>
      <c r="NN312" s="59">
        <v>0</v>
      </c>
      <c r="NO312" s="59">
        <v>0</v>
      </c>
      <c r="NP312" s="59">
        <v>0</v>
      </c>
      <c r="NQ312" s="59">
        <v>0</v>
      </c>
      <c r="NR312" s="59">
        <v>0</v>
      </c>
      <c r="NS312" s="59">
        <v>0</v>
      </c>
      <c r="NT312" s="59">
        <v>0</v>
      </c>
      <c r="NU312" s="59">
        <v>0</v>
      </c>
      <c r="NV312" s="59">
        <v>0</v>
      </c>
      <c r="NW312" s="59">
        <v>0</v>
      </c>
      <c r="NX312" s="59">
        <v>0</v>
      </c>
      <c r="NY312" s="59">
        <v>0</v>
      </c>
      <c r="NZ312" s="59">
        <v>0</v>
      </c>
      <c r="OA312" s="59">
        <v>0</v>
      </c>
      <c r="OB312" s="59">
        <v>0</v>
      </c>
      <c r="OC312" s="59">
        <v>0</v>
      </c>
      <c r="OD312" s="59">
        <v>0</v>
      </c>
      <c r="OE312" s="59">
        <v>0</v>
      </c>
      <c r="OF312" s="55">
        <v>0</v>
      </c>
      <c r="OG312" s="58">
        <v>0</v>
      </c>
      <c r="OH312" s="59">
        <v>0</v>
      </c>
      <c r="OI312" s="59">
        <v>0</v>
      </c>
      <c r="OJ312" s="59">
        <v>0</v>
      </c>
      <c r="OK312" s="59">
        <v>0</v>
      </c>
      <c r="OL312" s="59">
        <v>0</v>
      </c>
      <c r="OM312" s="59">
        <v>0</v>
      </c>
      <c r="ON312" s="59">
        <v>0</v>
      </c>
      <c r="OO312" s="59">
        <v>0</v>
      </c>
      <c r="OP312" s="59">
        <v>0</v>
      </c>
      <c r="OQ312" s="59">
        <v>0</v>
      </c>
      <c r="OR312" s="59">
        <v>0</v>
      </c>
      <c r="OS312" s="59">
        <v>0</v>
      </c>
      <c r="OT312" s="59">
        <v>0</v>
      </c>
      <c r="OU312" s="59">
        <v>0</v>
      </c>
      <c r="OV312" s="59">
        <v>0</v>
      </c>
      <c r="OW312" s="59">
        <v>0</v>
      </c>
      <c r="OX312" s="59">
        <v>0</v>
      </c>
      <c r="OY312" s="59">
        <v>0</v>
      </c>
      <c r="OZ312" s="59">
        <v>0</v>
      </c>
      <c r="PA312" s="59">
        <v>0</v>
      </c>
      <c r="PB312" s="59">
        <v>0</v>
      </c>
      <c r="PC312" s="59">
        <v>0</v>
      </c>
      <c r="PD312" s="59">
        <v>0</v>
      </c>
      <c r="PE312" s="55">
        <v>0</v>
      </c>
      <c r="PF312" s="58">
        <v>0</v>
      </c>
      <c r="PG312" s="59">
        <v>0</v>
      </c>
      <c r="PH312" s="59">
        <v>0</v>
      </c>
      <c r="PI312" s="59">
        <v>0</v>
      </c>
      <c r="PJ312" s="59">
        <v>0</v>
      </c>
      <c r="PK312" s="59">
        <v>0</v>
      </c>
      <c r="PL312" s="59">
        <v>0</v>
      </c>
      <c r="PM312" s="59">
        <v>0</v>
      </c>
      <c r="PN312" s="59">
        <v>0</v>
      </c>
      <c r="PO312" s="59">
        <v>0</v>
      </c>
      <c r="PP312" s="59">
        <v>0</v>
      </c>
      <c r="PQ312" s="59">
        <v>0</v>
      </c>
      <c r="PR312" s="59">
        <v>0</v>
      </c>
      <c r="PS312" s="59">
        <v>0</v>
      </c>
      <c r="PT312" s="59">
        <v>0</v>
      </c>
      <c r="PU312" s="59">
        <v>0</v>
      </c>
      <c r="PV312" s="59">
        <v>0</v>
      </c>
      <c r="PW312" s="59">
        <v>0</v>
      </c>
      <c r="PX312" s="59">
        <v>0</v>
      </c>
      <c r="PY312" s="59">
        <v>0</v>
      </c>
      <c r="PZ312" s="59">
        <v>0</v>
      </c>
      <c r="QA312" s="59">
        <v>0</v>
      </c>
      <c r="QB312" s="59">
        <v>0</v>
      </c>
      <c r="QC312" s="59">
        <v>0</v>
      </c>
      <c r="QD312" s="71">
        <v>0</v>
      </c>
      <c r="QE312" s="72">
        <v>0</v>
      </c>
      <c r="QF312" s="59">
        <v>0</v>
      </c>
      <c r="QG312" s="59">
        <v>0</v>
      </c>
      <c r="QH312" s="59">
        <v>0</v>
      </c>
      <c r="QI312" s="59">
        <v>0</v>
      </c>
      <c r="QJ312" s="59">
        <v>0</v>
      </c>
      <c r="QK312" s="59">
        <v>0</v>
      </c>
      <c r="QL312" s="59">
        <v>0</v>
      </c>
      <c r="QM312" s="59">
        <v>0</v>
      </c>
      <c r="QN312" s="59">
        <v>0</v>
      </c>
      <c r="QO312" s="59">
        <v>0</v>
      </c>
      <c r="QP312" s="59">
        <v>0</v>
      </c>
      <c r="QQ312" s="59">
        <v>0</v>
      </c>
      <c r="QR312" s="59">
        <v>0</v>
      </c>
      <c r="QS312" s="59">
        <v>0</v>
      </c>
      <c r="QT312" s="59">
        <v>0</v>
      </c>
      <c r="QU312" s="59">
        <v>0</v>
      </c>
      <c r="QV312" s="59">
        <v>0</v>
      </c>
      <c r="QW312" s="59">
        <v>0</v>
      </c>
      <c r="QX312" s="59">
        <v>0</v>
      </c>
      <c r="QY312" s="59">
        <v>0</v>
      </c>
      <c r="QZ312" s="59">
        <v>0</v>
      </c>
      <c r="RA312" s="59">
        <v>0</v>
      </c>
      <c r="RB312" s="59">
        <v>0</v>
      </c>
      <c r="RC312" s="55">
        <v>0</v>
      </c>
      <c r="RD312" s="58">
        <v>0</v>
      </c>
      <c r="RE312" s="59">
        <v>0</v>
      </c>
      <c r="RF312" s="59">
        <v>0</v>
      </c>
      <c r="RG312" s="59">
        <v>0</v>
      </c>
      <c r="RH312" s="59">
        <v>0</v>
      </c>
      <c r="RI312" s="59">
        <v>0</v>
      </c>
      <c r="RJ312" s="59">
        <v>0</v>
      </c>
      <c r="RK312" s="59">
        <v>0</v>
      </c>
      <c r="RL312" s="59">
        <v>0</v>
      </c>
      <c r="RM312" s="59">
        <v>0</v>
      </c>
      <c r="RN312" s="59">
        <v>0</v>
      </c>
      <c r="RO312" s="59">
        <v>0</v>
      </c>
      <c r="RP312" s="59">
        <v>0</v>
      </c>
      <c r="RQ312" s="59">
        <v>0</v>
      </c>
      <c r="RR312" s="59">
        <v>0</v>
      </c>
      <c r="RS312" s="59">
        <v>0</v>
      </c>
      <c r="RT312" s="59">
        <v>0</v>
      </c>
      <c r="RU312" s="59">
        <v>0</v>
      </c>
      <c r="RV312" s="59">
        <v>0</v>
      </c>
      <c r="RW312" s="59">
        <v>0</v>
      </c>
      <c r="RX312" s="59">
        <v>0</v>
      </c>
      <c r="RY312" s="59">
        <v>0</v>
      </c>
      <c r="RZ312" s="59">
        <v>0</v>
      </c>
      <c r="SA312" s="59">
        <v>0</v>
      </c>
      <c r="SB312" s="55">
        <v>0</v>
      </c>
      <c r="SC312" s="58">
        <v>0</v>
      </c>
      <c r="SD312" s="59">
        <v>0</v>
      </c>
      <c r="SE312" s="59">
        <v>0</v>
      </c>
      <c r="SF312" s="59">
        <v>0</v>
      </c>
      <c r="SG312" s="59">
        <v>0</v>
      </c>
      <c r="SH312" s="59">
        <v>0</v>
      </c>
      <c r="SI312" s="59">
        <v>0</v>
      </c>
      <c r="SJ312" s="59">
        <v>0</v>
      </c>
      <c r="SK312" s="59">
        <v>0</v>
      </c>
      <c r="SL312" s="59">
        <v>0</v>
      </c>
      <c r="SM312" s="59">
        <v>0</v>
      </c>
      <c r="SN312" s="59">
        <v>0</v>
      </c>
      <c r="SO312" s="59">
        <v>0</v>
      </c>
      <c r="SP312" s="59">
        <v>0</v>
      </c>
      <c r="SQ312" s="59">
        <v>0</v>
      </c>
      <c r="SR312" s="59">
        <v>0</v>
      </c>
      <c r="SS312" s="59">
        <v>0</v>
      </c>
      <c r="ST312" s="59">
        <v>0</v>
      </c>
      <c r="SU312" s="59">
        <v>0</v>
      </c>
      <c r="SV312" s="59">
        <v>0</v>
      </c>
      <c r="SW312" s="59">
        <v>0</v>
      </c>
      <c r="SX312" s="59">
        <v>0</v>
      </c>
      <c r="SY312" s="59">
        <v>0</v>
      </c>
      <c r="SZ312" s="59">
        <v>0</v>
      </c>
      <c r="TA312" s="55">
        <v>0</v>
      </c>
      <c r="TB312" s="58">
        <v>0</v>
      </c>
      <c r="TC312" s="59">
        <v>0</v>
      </c>
      <c r="TD312" s="59">
        <v>0</v>
      </c>
      <c r="TE312" s="59">
        <v>0</v>
      </c>
      <c r="TF312" s="59">
        <v>0</v>
      </c>
      <c r="TG312" s="59">
        <v>0</v>
      </c>
      <c r="TH312" s="59">
        <v>0</v>
      </c>
      <c r="TI312" s="59">
        <v>0</v>
      </c>
      <c r="TJ312" s="59">
        <v>0</v>
      </c>
      <c r="TK312" s="59">
        <v>0</v>
      </c>
      <c r="TL312" s="59">
        <v>0</v>
      </c>
      <c r="TM312" s="59">
        <v>0</v>
      </c>
      <c r="TN312" s="59">
        <v>0</v>
      </c>
      <c r="TO312" s="59">
        <v>0</v>
      </c>
      <c r="TP312" s="59">
        <v>0</v>
      </c>
      <c r="TQ312" s="59">
        <v>0</v>
      </c>
      <c r="TR312" s="59">
        <v>0</v>
      </c>
      <c r="TS312" s="59">
        <v>0</v>
      </c>
      <c r="TT312" s="59">
        <v>0</v>
      </c>
      <c r="TU312" s="59">
        <v>0</v>
      </c>
      <c r="TV312" s="59">
        <v>0</v>
      </c>
      <c r="TW312" s="59">
        <v>0</v>
      </c>
      <c r="TX312" s="59">
        <v>0</v>
      </c>
      <c r="TY312" s="59">
        <v>0</v>
      </c>
      <c r="TZ312" s="71">
        <v>0</v>
      </c>
      <c r="UA312" s="73">
        <v>2303.8080808370219</v>
      </c>
      <c r="UB312" s="53">
        <v>1111.5285983318627</v>
      </c>
      <c r="UC312" s="53">
        <v>874.72966505933186</v>
      </c>
      <c r="UD312" s="53">
        <v>776.44699131804475</v>
      </c>
      <c r="UE312" s="53">
        <v>722.58982519069355</v>
      </c>
      <c r="UF312" s="53">
        <v>688.19312308110023</v>
      </c>
      <c r="UG312" s="53">
        <v>664.34194996354665</v>
      </c>
      <c r="UH312" s="53">
        <v>646.84501868817415</v>
      </c>
      <c r="UI312" s="53">
        <v>633.47206705253791</v>
      </c>
      <c r="UJ312" s="53">
        <v>622.92696353326744</v>
      </c>
      <c r="UK312" s="53">
        <v>612.39467273931348</v>
      </c>
      <c r="UL312" s="53">
        <v>602.50470157730172</v>
      </c>
      <c r="UM312" s="53">
        <v>594.51736268071591</v>
      </c>
      <c r="UN312" s="53">
        <v>587.9714043237517</v>
      </c>
      <c r="UO312" s="53">
        <v>582.54101002277855</v>
      </c>
      <c r="UP312" s="53">
        <v>577.98944071602102</v>
      </c>
      <c r="UQ312" s="53">
        <v>574.14078696115723</v>
      </c>
      <c r="UR312" s="53">
        <v>570.85955150731752</v>
      </c>
      <c r="US312" s="53">
        <v>568.04721059815233</v>
      </c>
      <c r="UT312" s="53">
        <v>565.62218191755483</v>
      </c>
      <c r="UU312" s="53">
        <v>563.52027450029846</v>
      </c>
      <c r="UV312" s="53">
        <v>561.69020988488921</v>
      </c>
      <c r="UW312" s="53">
        <v>560.09015688918225</v>
      </c>
      <c r="UX312" s="53">
        <v>558.68621737305955</v>
      </c>
      <c r="UY312" s="74">
        <v>557.45036950844803</v>
      </c>
      <c r="UZ312" s="73">
        <v>997.56039215977046</v>
      </c>
      <c r="VA312" s="53">
        <v>481.29742823277024</v>
      </c>
      <c r="VB312" s="53">
        <v>378.76230879151154</v>
      </c>
      <c r="VC312" s="53">
        <v>336.20542075236199</v>
      </c>
      <c r="VD312" s="53">
        <v>312.8849991384684</v>
      </c>
      <c r="VE312" s="53">
        <v>297.99105552794765</v>
      </c>
      <c r="VF312" s="53">
        <v>287.66337858014703</v>
      </c>
      <c r="VG312" s="53">
        <v>280.08712004983067</v>
      </c>
      <c r="VH312" s="53">
        <v>274.29656527708585</v>
      </c>
      <c r="VI312" s="53">
        <v>269.73048284619739</v>
      </c>
      <c r="VJ312" s="53">
        <v>265.1699483892906</v>
      </c>
      <c r="VK312" s="53">
        <v>260.8875415373966</v>
      </c>
      <c r="VL312" s="53">
        <v>257.42898394821742</v>
      </c>
      <c r="VM312" s="53">
        <v>254.59455132340335</v>
      </c>
      <c r="VN312" s="53">
        <v>252.24316350012049</v>
      </c>
      <c r="VO312" s="53">
        <v>250.27231128358434</v>
      </c>
      <c r="VP312" s="53">
        <v>248.60582500769883</v>
      </c>
      <c r="VQ312" s="53">
        <v>247.18503368687331</v>
      </c>
      <c r="VR312" s="53">
        <v>245.96727604309663</v>
      </c>
      <c r="VS312" s="53">
        <v>244.91722652649949</v>
      </c>
      <c r="VT312" s="53">
        <v>244.00709012890508</v>
      </c>
      <c r="VU312" s="53">
        <v>243.21466302067043</v>
      </c>
      <c r="VV312" s="53">
        <v>242.52183209124081</v>
      </c>
      <c r="VW312" s="53">
        <v>241.91391927683523</v>
      </c>
      <c r="VX312" s="74">
        <v>241.37879098610372</v>
      </c>
      <c r="VY312" s="65">
        <f t="shared" si="4"/>
        <v>308</v>
      </c>
    </row>
    <row r="313" spans="1:597">
      <c r="A313" s="51" t="s">
        <v>660</v>
      </c>
      <c r="B313" s="69" t="s">
        <v>2</v>
      </c>
      <c r="C313" t="s">
        <v>659</v>
      </c>
      <c r="D313" t="s">
        <v>736</v>
      </c>
      <c r="E313" t="s">
        <v>727</v>
      </c>
      <c r="F313" t="s">
        <v>663</v>
      </c>
      <c r="G313" t="s">
        <v>664</v>
      </c>
      <c r="H313" t="s">
        <v>1029</v>
      </c>
      <c r="I313" t="s">
        <v>666</v>
      </c>
      <c r="J313" t="s">
        <v>1235</v>
      </c>
      <c r="K313" s="5" t="s">
        <v>785</v>
      </c>
      <c r="L313" t="s">
        <v>1031</v>
      </c>
      <c r="M313">
        <v>2</v>
      </c>
      <c r="N313" s="52">
        <v>0.91772133370346298</v>
      </c>
      <c r="O313" s="52">
        <v>0</v>
      </c>
      <c r="P313" s="52">
        <v>0</v>
      </c>
      <c r="Q313" s="53">
        <v>4.42</v>
      </c>
      <c r="R313" s="53">
        <v>0</v>
      </c>
      <c r="S313" s="53">
        <v>0</v>
      </c>
      <c r="T313" s="53">
        <v>0</v>
      </c>
      <c r="U313" s="53">
        <v>0.3017295617066722</v>
      </c>
      <c r="V313" s="53">
        <v>0.45</v>
      </c>
      <c r="W313" s="2" t="s">
        <v>833</v>
      </c>
      <c r="X313" s="54">
        <v>0</v>
      </c>
      <c r="Y313" s="54">
        <v>0.75</v>
      </c>
      <c r="Z313" t="s">
        <v>776</v>
      </c>
      <c r="AA313" t="s">
        <v>834</v>
      </c>
      <c r="AB313" s="54">
        <v>0.99014036770920821</v>
      </c>
      <c r="AC313" t="s">
        <v>778</v>
      </c>
      <c r="AD313" s="54">
        <v>0</v>
      </c>
      <c r="AE313" s="53">
        <v>538.47077731374839</v>
      </c>
      <c r="AG313" s="53">
        <v>279.16165615304493</v>
      </c>
      <c r="AI313" s="55">
        <v>1.6347245717406242E-4</v>
      </c>
      <c r="AJ313" s="5" t="s">
        <v>1032</v>
      </c>
      <c r="AK313" t="s">
        <v>1032</v>
      </c>
      <c r="AL313" s="1" t="s">
        <v>1032</v>
      </c>
      <c r="AM313" s="5" t="s">
        <v>785</v>
      </c>
      <c r="AN313" t="s">
        <v>785</v>
      </c>
      <c r="AO313" t="s">
        <v>785</v>
      </c>
      <c r="AP313" t="s">
        <v>785</v>
      </c>
      <c r="AQ313" t="s">
        <v>785</v>
      </c>
      <c r="AR313" t="s">
        <v>785</v>
      </c>
      <c r="AS313" t="s">
        <v>785</v>
      </c>
      <c r="AT313" t="s">
        <v>785</v>
      </c>
      <c r="AU313" t="s">
        <v>785</v>
      </c>
      <c r="AV313" t="s">
        <v>785</v>
      </c>
      <c r="AW313" t="s">
        <v>785</v>
      </c>
      <c r="AX313" t="s">
        <v>785</v>
      </c>
      <c r="AY313" t="s">
        <v>785</v>
      </c>
      <c r="AZ313" t="s">
        <v>785</v>
      </c>
      <c r="BA313" t="s">
        <v>785</v>
      </c>
      <c r="BB313" t="s">
        <v>785</v>
      </c>
      <c r="BC313" t="s">
        <v>785</v>
      </c>
      <c r="BD313" t="s">
        <v>785</v>
      </c>
      <c r="BE313" t="s">
        <v>785</v>
      </c>
      <c r="BF313" t="s">
        <v>785</v>
      </c>
      <c r="BG313" t="s">
        <v>785</v>
      </c>
      <c r="BH313" t="s">
        <v>785</v>
      </c>
      <c r="BI313" t="s">
        <v>785</v>
      </c>
      <c r="BJ313" t="s">
        <v>785</v>
      </c>
      <c r="BK313" t="s">
        <v>785</v>
      </c>
      <c r="BL313" t="s">
        <v>785</v>
      </c>
      <c r="BM313" s="1" t="s">
        <v>785</v>
      </c>
      <c r="BN313" s="5" t="s">
        <v>1031</v>
      </c>
      <c r="BO313" t="s">
        <v>1031</v>
      </c>
      <c r="BP313" t="s">
        <v>1031</v>
      </c>
      <c r="BQ313" t="s">
        <v>1031</v>
      </c>
      <c r="BR313" t="s">
        <v>1031</v>
      </c>
      <c r="BS313" t="s">
        <v>1031</v>
      </c>
      <c r="BT313" t="s">
        <v>1031</v>
      </c>
      <c r="BU313" t="s">
        <v>1031</v>
      </c>
      <c r="BV313" t="s">
        <v>1031</v>
      </c>
      <c r="BW313" t="s">
        <v>1031</v>
      </c>
      <c r="BX313" t="s">
        <v>1031</v>
      </c>
      <c r="BY313" t="s">
        <v>1031</v>
      </c>
      <c r="BZ313" t="s">
        <v>1031</v>
      </c>
      <c r="CA313" t="s">
        <v>1031</v>
      </c>
      <c r="CB313" t="s">
        <v>1031</v>
      </c>
      <c r="CC313" t="s">
        <v>1031</v>
      </c>
      <c r="CD313" t="s">
        <v>1031</v>
      </c>
      <c r="CE313" t="s">
        <v>1031</v>
      </c>
      <c r="CF313" t="s">
        <v>1031</v>
      </c>
      <c r="CG313" t="s">
        <v>1031</v>
      </c>
      <c r="CH313" t="s">
        <v>1031</v>
      </c>
      <c r="CI313" t="s">
        <v>1031</v>
      </c>
      <c r="CJ313" t="s">
        <v>1031</v>
      </c>
      <c r="CK313" t="s">
        <v>1031</v>
      </c>
      <c r="CL313" t="s">
        <v>1031</v>
      </c>
      <c r="CM313" t="s">
        <v>1031</v>
      </c>
      <c r="CN313" s="1" t="s">
        <v>1031</v>
      </c>
      <c r="CO313" s="56">
        <v>4.42</v>
      </c>
      <c r="CP313" s="53">
        <v>4.42</v>
      </c>
      <c r="CQ313" s="53">
        <v>4.42</v>
      </c>
      <c r="CR313" s="53">
        <v>4.42</v>
      </c>
      <c r="CS313" s="53">
        <v>4.42</v>
      </c>
      <c r="CT313" s="53">
        <v>4.42</v>
      </c>
      <c r="CU313" s="53">
        <v>4.42</v>
      </c>
      <c r="CV313" s="53">
        <v>4.42</v>
      </c>
      <c r="CW313" s="53">
        <v>4.42</v>
      </c>
      <c r="CX313" s="53">
        <v>4.42</v>
      </c>
      <c r="CY313" s="53">
        <v>4.42</v>
      </c>
      <c r="CZ313" s="53">
        <v>4.42</v>
      </c>
      <c r="DA313" s="53">
        <v>4.42</v>
      </c>
      <c r="DB313" s="53">
        <v>4.42</v>
      </c>
      <c r="DC313" s="53">
        <v>4.42</v>
      </c>
      <c r="DD313" s="53">
        <v>4.42</v>
      </c>
      <c r="DE313" s="53">
        <v>4.42</v>
      </c>
      <c r="DF313" s="53">
        <v>4.42</v>
      </c>
      <c r="DG313" s="53">
        <v>4.42</v>
      </c>
      <c r="DH313" s="53">
        <v>4.42</v>
      </c>
      <c r="DI313" s="53">
        <v>4.42</v>
      </c>
      <c r="DJ313" s="53">
        <v>4.42</v>
      </c>
      <c r="DK313" s="53">
        <v>4.42</v>
      </c>
      <c r="DL313" s="53">
        <v>4.42</v>
      </c>
      <c r="DM313" s="53">
        <v>4.42</v>
      </c>
      <c r="DN313" s="53">
        <v>4.42</v>
      </c>
      <c r="DO313" s="57">
        <v>4.42</v>
      </c>
      <c r="DP313" s="58">
        <v>0</v>
      </c>
      <c r="DQ313" s="59">
        <v>0</v>
      </c>
      <c r="DR313" s="59">
        <v>0.91043484075439729</v>
      </c>
      <c r="DS313" s="59">
        <v>2.5198148998207195</v>
      </c>
      <c r="DT313" s="59">
        <v>3.0958202918089013</v>
      </c>
      <c r="DU313" s="59">
        <v>3.221610037344639</v>
      </c>
      <c r="DV313" s="59">
        <v>3.126177157250841</v>
      </c>
      <c r="DW313" s="59">
        <v>2.8954071657168838</v>
      </c>
      <c r="DX313" s="59">
        <v>2.6059475283777425</v>
      </c>
      <c r="DY313" s="59">
        <v>2.3160148368519127</v>
      </c>
      <c r="DZ313" s="59">
        <v>2.0665470402456743</v>
      </c>
      <c r="EA313" s="59">
        <v>1.8801770094024255</v>
      </c>
      <c r="EB313" s="59">
        <v>1.7687617789108576</v>
      </c>
      <c r="EC313" s="59">
        <v>1.7246739603367982</v>
      </c>
      <c r="ED313" s="59">
        <v>1.7196807979236022</v>
      </c>
      <c r="EE313" s="59">
        <v>1.7327767351940506</v>
      </c>
      <c r="EF313" s="59">
        <v>1.7428748020230149</v>
      </c>
      <c r="EG313" s="59">
        <v>1.738564162619598</v>
      </c>
      <c r="EH313" s="59">
        <v>1.7151433646862773</v>
      </c>
      <c r="EI313" s="59">
        <v>1.6720373471667183</v>
      </c>
      <c r="EJ313" s="59">
        <v>1.6102407930621008</v>
      </c>
      <c r="EK313" s="59">
        <v>1.5314292285218751</v>
      </c>
      <c r="EL313" s="59">
        <v>1.4509867656375435</v>
      </c>
      <c r="EM313" s="59">
        <v>1.3699711924120852</v>
      </c>
      <c r="EN313" s="59">
        <v>1.2891800069390329</v>
      </c>
      <c r="EO313" s="59">
        <v>1.2092058521292515</v>
      </c>
      <c r="EP313" s="59">
        <v>1.130484197994583</v>
      </c>
      <c r="EQ313" s="72">
        <v>1.6139969351234318E-4</v>
      </c>
      <c r="ER313" s="59">
        <v>1.0538507775424419E-3</v>
      </c>
      <c r="ES313" s="59">
        <v>2.9598534129460447E-3</v>
      </c>
      <c r="ET313" s="59">
        <v>6.7501112236827993E-3</v>
      </c>
      <c r="EU313" s="59">
        <v>1.1314478279289331E-2</v>
      </c>
      <c r="EV313" s="59">
        <v>1.5530145844314888E-2</v>
      </c>
      <c r="EW313" s="59">
        <v>1.7486087385757819E-2</v>
      </c>
      <c r="EX313" s="59">
        <v>1.6760592641913277E-2</v>
      </c>
      <c r="EY313" s="59">
        <v>1.2306611763043403E-2</v>
      </c>
      <c r="EZ313" s="59">
        <v>5.0747239465825525E-3</v>
      </c>
      <c r="FA313" s="59">
        <v>0</v>
      </c>
      <c r="FB313" s="59">
        <v>0</v>
      </c>
      <c r="FC313" s="59">
        <v>0</v>
      </c>
      <c r="FD313" s="59">
        <v>0</v>
      </c>
      <c r="FE313" s="59">
        <v>0</v>
      </c>
      <c r="FF313" s="59">
        <v>0</v>
      </c>
      <c r="FG313" s="59">
        <v>0</v>
      </c>
      <c r="FH313" s="59">
        <v>0</v>
      </c>
      <c r="FI313" s="59">
        <v>0</v>
      </c>
      <c r="FJ313" s="59">
        <v>0</v>
      </c>
      <c r="FK313" s="59">
        <v>0</v>
      </c>
      <c r="FL313" s="59">
        <v>0</v>
      </c>
      <c r="FM313" s="59">
        <v>0</v>
      </c>
      <c r="FN313" s="59">
        <v>0</v>
      </c>
      <c r="FO313" s="55">
        <v>0</v>
      </c>
      <c r="FP313" s="58">
        <v>1.6139969351234315E-4</v>
      </c>
      <c r="FQ313" s="59">
        <v>1.5005574877139307E-3</v>
      </c>
      <c r="FR313" s="59">
        <v>4.8034238751339968E-3</v>
      </c>
      <c r="FS313" s="59">
        <v>1.1748708400236157E-2</v>
      </c>
      <c r="FT313" s="59">
        <v>2.2715157878081576E-2</v>
      </c>
      <c r="FU313" s="59">
        <v>3.6568502783889463E-2</v>
      </c>
      <c r="FV313" s="59">
        <v>5.0398763908251945E-2</v>
      </c>
      <c r="FW313" s="59">
        <v>6.1552087366740497E-2</v>
      </c>
      <c r="FX313" s="59">
        <v>6.7228662323643509E-2</v>
      </c>
      <c r="FY313" s="59">
        <v>6.6240418611227939E-2</v>
      </c>
      <c r="FZ313" s="59">
        <v>6.2315154409761327E-2</v>
      </c>
      <c r="GA313" s="59">
        <v>6.0761898762342378E-2</v>
      </c>
      <c r="GB313" s="59">
        <v>6.0585984916576831E-2</v>
      </c>
      <c r="GC313" s="59">
        <v>6.1047367202692861E-2</v>
      </c>
      <c r="GD313" s="59">
        <v>6.1403131670915628E-2</v>
      </c>
      <c r="GE313" s="59">
        <v>6.1251263757875297E-2</v>
      </c>
      <c r="GF313" s="59">
        <v>6.0426126841747786E-2</v>
      </c>
      <c r="GG313" s="59">
        <v>5.8907460976310978E-2</v>
      </c>
      <c r="GH313" s="59">
        <v>5.673030978674172E-2</v>
      </c>
      <c r="GI313" s="59">
        <v>5.3953703647828463E-2</v>
      </c>
      <c r="GJ313" s="59">
        <v>5.1119639414020049E-2</v>
      </c>
      <c r="GK313" s="59">
        <v>4.8265383959535696E-2</v>
      </c>
      <c r="GL313" s="59">
        <v>4.5419033898307544E-2</v>
      </c>
      <c r="GM313" s="59">
        <v>4.2601468601961977E-2</v>
      </c>
      <c r="GN313" s="55">
        <v>3.9828030091879317E-2</v>
      </c>
      <c r="GO313" s="58">
        <v>0.17727758900198223</v>
      </c>
      <c r="GP313" s="59">
        <v>0.41822547267952959</v>
      </c>
      <c r="GQ313" s="59">
        <v>0.95608050014317514</v>
      </c>
      <c r="GR313" s="59">
        <v>2.0952601790521088</v>
      </c>
      <c r="GS313" s="59">
        <v>3.6192697055080778</v>
      </c>
      <c r="GT313" s="59">
        <v>5.363717417087253</v>
      </c>
      <c r="GU313" s="59">
        <v>6.7100688695152968</v>
      </c>
      <c r="GV313" s="59">
        <v>7.236824382651811</v>
      </c>
      <c r="GW313" s="59">
        <v>5.9551568502308925</v>
      </c>
      <c r="GX313" s="59">
        <v>2.6990671203853545</v>
      </c>
      <c r="GY313" s="59">
        <v>0</v>
      </c>
      <c r="GZ313" s="59">
        <v>0</v>
      </c>
      <c r="HA313" s="59">
        <v>0</v>
      </c>
      <c r="HB313" s="59">
        <v>0</v>
      </c>
      <c r="HC313" s="59">
        <v>0</v>
      </c>
      <c r="HD313" s="59">
        <v>0</v>
      </c>
      <c r="HE313" s="59">
        <v>0</v>
      </c>
      <c r="HF313" s="59">
        <v>0</v>
      </c>
      <c r="HG313" s="59">
        <v>0</v>
      </c>
      <c r="HH313" s="59">
        <v>0</v>
      </c>
      <c r="HI313" s="59">
        <v>0</v>
      </c>
      <c r="HJ313" s="59">
        <v>0</v>
      </c>
      <c r="HK313" s="59">
        <v>0</v>
      </c>
      <c r="HL313" s="59">
        <v>0</v>
      </c>
      <c r="HM313" s="55">
        <v>0</v>
      </c>
      <c r="HN313" s="58">
        <v>0.17727758900198223</v>
      </c>
      <c r="HO313" s="59">
        <v>0.59550306168151179</v>
      </c>
      <c r="HP313" s="59">
        <v>1.5515835618246869</v>
      </c>
      <c r="HQ313" s="59">
        <v>3.646843740876796</v>
      </c>
      <c r="HR313" s="59">
        <v>7.2661134463848738</v>
      </c>
      <c r="HS313" s="59">
        <v>12.629830863472126</v>
      </c>
      <c r="HT313" s="59">
        <v>19.339899732987423</v>
      </c>
      <c r="HU313" s="59">
        <v>26.576724115639234</v>
      </c>
      <c r="HV313" s="59">
        <v>32.53188096587013</v>
      </c>
      <c r="HW313" s="59">
        <v>35.230948086255481</v>
      </c>
      <c r="HX313" s="59">
        <v>35.230948086255481</v>
      </c>
      <c r="HY313" s="59">
        <v>35.230948086255481</v>
      </c>
      <c r="HZ313" s="59">
        <v>35.230948086255481</v>
      </c>
      <c r="IA313" s="59">
        <v>35.230948086255481</v>
      </c>
      <c r="IB313" s="59">
        <v>35.230948086255481</v>
      </c>
      <c r="IC313" s="59">
        <v>35.230948086255481</v>
      </c>
      <c r="ID313" s="59">
        <v>35.230948086255481</v>
      </c>
      <c r="IE313" s="59">
        <v>35.230948086255481</v>
      </c>
      <c r="IF313" s="59">
        <v>35.230948086255481</v>
      </c>
      <c r="IG313" s="59">
        <v>35.230948086255481</v>
      </c>
      <c r="IH313" s="59">
        <v>35.230948086255481</v>
      </c>
      <c r="II313" s="59">
        <v>35.230948086255481</v>
      </c>
      <c r="IJ313" s="59">
        <v>35.230948086255481</v>
      </c>
      <c r="IK313" s="59">
        <v>35.230948086255481</v>
      </c>
      <c r="IL313" s="71">
        <v>35.230948086255481</v>
      </c>
      <c r="IM313" s="72">
        <v>1.634724571740624E-4</v>
      </c>
      <c r="IN313" s="59">
        <v>1.0813890275237097E-3</v>
      </c>
      <c r="IO313" s="59">
        <v>3.0825527509130844E-3</v>
      </c>
      <c r="IP313" s="59">
        <v>7.148381794805393E-3</v>
      </c>
      <c r="IQ313" s="59">
        <v>1.2212612212087566E-2</v>
      </c>
      <c r="IR313" s="59">
        <v>1.7149897507969102E-2</v>
      </c>
      <c r="IS313" s="59">
        <v>1.9815284469532467E-2</v>
      </c>
      <c r="IT313" s="59">
        <v>1.9518397958089684E-2</v>
      </c>
      <c r="IU313" s="59">
        <v>1.4713043647546763E-2</v>
      </c>
      <c r="IV313" s="59">
        <v>6.2046997507021924E-3</v>
      </c>
      <c r="IW313" s="59">
        <v>0</v>
      </c>
      <c r="IX313" s="59">
        <v>0</v>
      </c>
      <c r="IY313" s="59">
        <v>0</v>
      </c>
      <c r="IZ313" s="59">
        <v>0</v>
      </c>
      <c r="JA313" s="59">
        <v>0</v>
      </c>
      <c r="JB313" s="59">
        <v>0</v>
      </c>
      <c r="JC313" s="59">
        <v>0</v>
      </c>
      <c r="JD313" s="59">
        <v>0</v>
      </c>
      <c r="JE313" s="59">
        <v>0</v>
      </c>
      <c r="JF313" s="59">
        <v>0</v>
      </c>
      <c r="JG313" s="59">
        <v>0</v>
      </c>
      <c r="JH313" s="59">
        <v>0</v>
      </c>
      <c r="JI313" s="59">
        <v>0</v>
      </c>
      <c r="JJ313" s="59">
        <v>0</v>
      </c>
      <c r="JK313" s="55">
        <v>0</v>
      </c>
      <c r="JL313" s="58">
        <v>1.6347245717406242E-4</v>
      </c>
      <c r="JM313" s="59">
        <v>1.5397686626625248E-3</v>
      </c>
      <c r="JN313" s="59">
        <v>5.0025475637856549E-3</v>
      </c>
      <c r="JO313" s="59">
        <v>1.2441906578674758E-2</v>
      </c>
      <c r="JP313" s="59">
        <v>2.4518268333162643E-2</v>
      </c>
      <c r="JQ313" s="59">
        <v>4.0382497437599134E-2</v>
      </c>
      <c r="JR313" s="59">
        <v>5.7112024075106571E-2</v>
      </c>
      <c r="JS313" s="59">
        <v>7.1679931732891389E-2</v>
      </c>
      <c r="JT313" s="59">
        <v>8.0374538677194546E-2</v>
      </c>
      <c r="JU313" s="59">
        <v>8.0990003233628899E-2</v>
      </c>
      <c r="JV313" s="59">
        <v>7.7458145573973833E-2</v>
      </c>
      <c r="JW313" s="59">
        <v>7.6260672650928618E-2</v>
      </c>
      <c r="JX313" s="59">
        <v>7.6432047883261467E-2</v>
      </c>
      <c r="JY313" s="59">
        <v>7.7275880278297612E-2</v>
      </c>
      <c r="JZ313" s="59">
        <v>7.8067150781893635E-2</v>
      </c>
      <c r="KA313" s="59">
        <v>7.841017513931732E-2</v>
      </c>
      <c r="KB313" s="59">
        <v>7.8140080223348632E-2</v>
      </c>
      <c r="KC313" s="59">
        <v>7.7235306549887958E-2</v>
      </c>
      <c r="KD313" s="59">
        <v>7.5728278352176839E-2</v>
      </c>
      <c r="KE313" s="59">
        <v>7.3675304952402196E-2</v>
      </c>
      <c r="KF313" s="59">
        <v>7.1571212758371319E-2</v>
      </c>
      <c r="KG313" s="59">
        <v>6.9445702041277979E-2</v>
      </c>
      <c r="KH313" s="59">
        <v>6.7321167155112507E-2</v>
      </c>
      <c r="KI313" s="59">
        <v>6.5214232417437998E-2</v>
      </c>
      <c r="KJ313" s="55">
        <v>6.3137119601967648E-2</v>
      </c>
      <c r="KK313" s="58">
        <v>0.17727758900198223</v>
      </c>
      <c r="KL313" s="59">
        <v>0.41822547267952959</v>
      </c>
      <c r="KM313" s="59">
        <v>0.95608050014317514</v>
      </c>
      <c r="KN313" s="59">
        <v>2.0952601790521088</v>
      </c>
      <c r="KO313" s="59">
        <v>3.6192697055080778</v>
      </c>
      <c r="KP313" s="59">
        <v>5.363717417087253</v>
      </c>
      <c r="KQ313" s="59">
        <v>6.7100688695152968</v>
      </c>
      <c r="KR313" s="59">
        <v>7.236824382651811</v>
      </c>
      <c r="KS313" s="59">
        <v>5.9551568502308925</v>
      </c>
      <c r="KT313" s="59">
        <v>2.6990671203853545</v>
      </c>
      <c r="KU313" s="59">
        <v>0</v>
      </c>
      <c r="KV313" s="59">
        <v>0</v>
      </c>
      <c r="KW313" s="59">
        <v>0</v>
      </c>
      <c r="KX313" s="59">
        <v>0</v>
      </c>
      <c r="KY313" s="59">
        <v>0</v>
      </c>
      <c r="KZ313" s="59">
        <v>0</v>
      </c>
      <c r="LA313" s="59">
        <v>0</v>
      </c>
      <c r="LB313" s="59">
        <v>0</v>
      </c>
      <c r="LC313" s="59">
        <v>0</v>
      </c>
      <c r="LD313" s="59">
        <v>0</v>
      </c>
      <c r="LE313" s="59">
        <v>0</v>
      </c>
      <c r="LF313" s="59">
        <v>0</v>
      </c>
      <c r="LG313" s="59">
        <v>0</v>
      </c>
      <c r="LH313" s="59">
        <v>0</v>
      </c>
      <c r="LI313" s="55">
        <v>0</v>
      </c>
      <c r="LJ313" s="58">
        <v>0.17727758900198223</v>
      </c>
      <c r="LK313" s="59">
        <v>0.59550306168151179</v>
      </c>
      <c r="LL313" s="59">
        <v>1.5515835618246869</v>
      </c>
      <c r="LM313" s="59">
        <v>3.646843740876796</v>
      </c>
      <c r="LN313" s="59">
        <v>7.2661134463848738</v>
      </c>
      <c r="LO313" s="59">
        <v>12.629830863472126</v>
      </c>
      <c r="LP313" s="59">
        <v>19.339899732987423</v>
      </c>
      <c r="LQ313" s="59">
        <v>26.576724115639234</v>
      </c>
      <c r="LR313" s="59">
        <v>32.53188096587013</v>
      </c>
      <c r="LS313" s="59">
        <v>35.230948086255481</v>
      </c>
      <c r="LT313" s="59">
        <v>35.230948086255481</v>
      </c>
      <c r="LU313" s="59">
        <v>35.230948086255481</v>
      </c>
      <c r="LV313" s="59">
        <v>35.230948086255481</v>
      </c>
      <c r="LW313" s="59">
        <v>35.230948086255481</v>
      </c>
      <c r="LX313" s="59">
        <v>35.230948086255481</v>
      </c>
      <c r="LY313" s="59">
        <v>35.230948086255481</v>
      </c>
      <c r="LZ313" s="59">
        <v>35.230948086255481</v>
      </c>
      <c r="MA313" s="59">
        <v>35.230948086255481</v>
      </c>
      <c r="MB313" s="59">
        <v>35.230948086255481</v>
      </c>
      <c r="MC313" s="59">
        <v>35.230948086255481</v>
      </c>
      <c r="MD313" s="59">
        <v>35.230948086255481</v>
      </c>
      <c r="ME313" s="59">
        <v>35.230948086255481</v>
      </c>
      <c r="MF313" s="59">
        <v>35.230948086255481</v>
      </c>
      <c r="MG313" s="59">
        <v>35.230948086255481</v>
      </c>
      <c r="MH313" s="71">
        <v>35.230948086255481</v>
      </c>
      <c r="MI313" s="72">
        <v>0</v>
      </c>
      <c r="MJ313" s="59">
        <v>1.0813890275237097E-3</v>
      </c>
      <c r="MK313" s="59">
        <v>3.6541233661190895E-3</v>
      </c>
      <c r="ML313" s="59">
        <v>7.148381794805393E-3</v>
      </c>
      <c r="MM313" s="59">
        <v>1.2212612212087566E-2</v>
      </c>
      <c r="MN313" s="59">
        <v>1.7149897507969102E-2</v>
      </c>
      <c r="MO313" s="59">
        <v>2.0338797107697221E-2</v>
      </c>
      <c r="MP313" s="59">
        <v>1.9518397958089684E-2</v>
      </c>
      <c r="MQ313" s="59">
        <v>1.5151032599024488E-2</v>
      </c>
      <c r="MR313" s="59">
        <v>6.2046997507021924E-3</v>
      </c>
      <c r="MS313" s="59">
        <v>0</v>
      </c>
      <c r="MT313" s="59">
        <v>0</v>
      </c>
      <c r="MU313" s="59">
        <v>0</v>
      </c>
      <c r="MV313" s="59">
        <v>0</v>
      </c>
      <c r="MW313" s="59">
        <v>0</v>
      </c>
      <c r="MX313" s="59">
        <v>0</v>
      </c>
      <c r="MY313" s="59">
        <v>0</v>
      </c>
      <c r="MZ313" s="59">
        <v>0</v>
      </c>
      <c r="NA313" s="59">
        <v>0</v>
      </c>
      <c r="NB313" s="59">
        <v>0</v>
      </c>
      <c r="NC313" s="59">
        <v>0</v>
      </c>
      <c r="ND313" s="59">
        <v>0</v>
      </c>
      <c r="NE313" s="59">
        <v>0</v>
      </c>
      <c r="NF313" s="59">
        <v>0</v>
      </c>
      <c r="NG313" s="55">
        <v>0</v>
      </c>
      <c r="NH313" s="58">
        <v>0</v>
      </c>
      <c r="NI313" s="59">
        <v>1.0813890275237095E-3</v>
      </c>
      <c r="NJ313" s="59">
        <v>5.0025475637856549E-3</v>
      </c>
      <c r="NK313" s="59">
        <v>1.2441906578674758E-2</v>
      </c>
      <c r="NL313" s="59">
        <v>2.4518268333162643E-2</v>
      </c>
      <c r="NM313" s="59">
        <v>4.0382497437599134E-2</v>
      </c>
      <c r="NN313" s="59">
        <v>5.7635536713271332E-2</v>
      </c>
      <c r="NO313" s="59">
        <v>7.2158066111761496E-2</v>
      </c>
      <c r="NP313" s="59">
        <v>8.1250516580149992E-2</v>
      </c>
      <c r="NQ313" s="59">
        <v>8.1805065744655778E-2</v>
      </c>
      <c r="NR313" s="59">
        <v>7.8237664380126859E-2</v>
      </c>
      <c r="NS313" s="59">
        <v>7.7028140398326547E-2</v>
      </c>
      <c r="NT313" s="59">
        <v>7.7201240306812205E-2</v>
      </c>
      <c r="NU313" s="59">
        <v>7.80535648135081E-2</v>
      </c>
      <c r="NV313" s="59">
        <v>7.8852798459440376E-2</v>
      </c>
      <c r="NW313" s="59">
        <v>7.9199274925555785E-2</v>
      </c>
      <c r="NX313" s="59">
        <v>7.8926461843990908E-2</v>
      </c>
      <c r="NY313" s="59">
        <v>7.8012582761556787E-2</v>
      </c>
      <c r="NZ313" s="59">
        <v>7.6490388220618474E-2</v>
      </c>
      <c r="OA313" s="59">
        <v>7.4416754225863177E-2</v>
      </c>
      <c r="OB313" s="59">
        <v>7.2291486990486112E-2</v>
      </c>
      <c r="OC313" s="59">
        <v>7.014458568155281E-2</v>
      </c>
      <c r="OD313" s="59">
        <v>6.7998670024058225E-2</v>
      </c>
      <c r="OE313" s="59">
        <v>6.5870531638411181E-2</v>
      </c>
      <c r="OF313" s="55">
        <v>6.3772515295104443E-2</v>
      </c>
      <c r="OG313" s="58">
        <v>0</v>
      </c>
      <c r="OH313" s="59">
        <v>0.41822547267952959</v>
      </c>
      <c r="OI313" s="59">
        <v>1.1333580891451573</v>
      </c>
      <c r="OJ313" s="59">
        <v>2.0952601790521088</v>
      </c>
      <c r="OK313" s="59">
        <v>3.6192697055080778</v>
      </c>
      <c r="OL313" s="59">
        <v>5.363717417087253</v>
      </c>
      <c r="OM313" s="59">
        <v>6.8873464585172792</v>
      </c>
      <c r="ON313" s="59">
        <v>7.236824382651811</v>
      </c>
      <c r="OO313" s="59">
        <v>6.132434439232874</v>
      </c>
      <c r="OP313" s="59">
        <v>2.6990671203853545</v>
      </c>
      <c r="OQ313" s="59">
        <v>0</v>
      </c>
      <c r="OR313" s="59">
        <v>0</v>
      </c>
      <c r="OS313" s="59">
        <v>0</v>
      </c>
      <c r="OT313" s="59">
        <v>0</v>
      </c>
      <c r="OU313" s="59">
        <v>0</v>
      </c>
      <c r="OV313" s="59">
        <v>0</v>
      </c>
      <c r="OW313" s="59">
        <v>0</v>
      </c>
      <c r="OX313" s="59">
        <v>0</v>
      </c>
      <c r="OY313" s="59">
        <v>0</v>
      </c>
      <c r="OZ313" s="59">
        <v>0</v>
      </c>
      <c r="PA313" s="59">
        <v>0</v>
      </c>
      <c r="PB313" s="59">
        <v>0</v>
      </c>
      <c r="PC313" s="59">
        <v>0</v>
      </c>
      <c r="PD313" s="59">
        <v>0</v>
      </c>
      <c r="PE313" s="55">
        <v>0</v>
      </c>
      <c r="PF313" s="58">
        <v>0</v>
      </c>
      <c r="PG313" s="59">
        <v>0.41822547267952959</v>
      </c>
      <c r="PH313" s="59">
        <v>1.5515835618246869</v>
      </c>
      <c r="PI313" s="59">
        <v>3.646843740876796</v>
      </c>
      <c r="PJ313" s="59">
        <v>7.2661134463848738</v>
      </c>
      <c r="PK313" s="59">
        <v>12.629830863472126</v>
      </c>
      <c r="PL313" s="59">
        <v>19.517177321989404</v>
      </c>
      <c r="PM313" s="59">
        <v>26.754001704641215</v>
      </c>
      <c r="PN313" s="59">
        <v>32.886436143874093</v>
      </c>
      <c r="PO313" s="59">
        <v>35.585503264259444</v>
      </c>
      <c r="PP313" s="59">
        <v>35.585503264259444</v>
      </c>
      <c r="PQ313" s="59">
        <v>35.585503264259444</v>
      </c>
      <c r="PR313" s="59">
        <v>35.585503264259444</v>
      </c>
      <c r="PS313" s="59">
        <v>35.585503264259444</v>
      </c>
      <c r="PT313" s="59">
        <v>35.585503264259444</v>
      </c>
      <c r="PU313" s="59">
        <v>35.585503264259444</v>
      </c>
      <c r="PV313" s="59">
        <v>35.585503264259444</v>
      </c>
      <c r="PW313" s="59">
        <v>35.585503264259444</v>
      </c>
      <c r="PX313" s="59">
        <v>35.585503264259444</v>
      </c>
      <c r="PY313" s="59">
        <v>35.585503264259444</v>
      </c>
      <c r="PZ313" s="59">
        <v>35.585503264259444</v>
      </c>
      <c r="QA313" s="59">
        <v>35.585503264259444</v>
      </c>
      <c r="QB313" s="59">
        <v>35.585503264259444</v>
      </c>
      <c r="QC313" s="59">
        <v>35.585503264259444</v>
      </c>
      <c r="QD313" s="71">
        <v>35.585503264259444</v>
      </c>
      <c r="QE313" s="72">
        <v>1.634724571740624E-4</v>
      </c>
      <c r="QF313" s="59">
        <v>1.0813890275237097E-3</v>
      </c>
      <c r="QG313" s="59">
        <v>3.0825527509130844E-3</v>
      </c>
      <c r="QH313" s="59">
        <v>7.148381794805393E-3</v>
      </c>
      <c r="QI313" s="59">
        <v>1.2212612212087566E-2</v>
      </c>
      <c r="QJ313" s="59">
        <v>1.7149897507969102E-2</v>
      </c>
      <c r="QK313" s="59">
        <v>1.9815284469532467E-2</v>
      </c>
      <c r="QL313" s="59">
        <v>1.9518397958089684E-2</v>
      </c>
      <c r="QM313" s="59">
        <v>1.4713043647546763E-2</v>
      </c>
      <c r="QN313" s="59">
        <v>6.2046997507021924E-3</v>
      </c>
      <c r="QO313" s="59">
        <v>0</v>
      </c>
      <c r="QP313" s="59">
        <v>0</v>
      </c>
      <c r="QQ313" s="59">
        <v>0</v>
      </c>
      <c r="QR313" s="59">
        <v>0</v>
      </c>
      <c r="QS313" s="59">
        <v>0</v>
      </c>
      <c r="QT313" s="59">
        <v>0</v>
      </c>
      <c r="QU313" s="59">
        <v>0</v>
      </c>
      <c r="QV313" s="59">
        <v>0</v>
      </c>
      <c r="QW313" s="59">
        <v>0</v>
      </c>
      <c r="QX313" s="59">
        <v>0</v>
      </c>
      <c r="QY313" s="59">
        <v>0</v>
      </c>
      <c r="QZ313" s="59">
        <v>0</v>
      </c>
      <c r="RA313" s="59">
        <v>0</v>
      </c>
      <c r="RB313" s="59">
        <v>0</v>
      </c>
      <c r="RC313" s="55">
        <v>0</v>
      </c>
      <c r="RD313" s="58">
        <v>1.6347245717406242E-4</v>
      </c>
      <c r="RE313" s="59">
        <v>1.5397686626625248E-3</v>
      </c>
      <c r="RF313" s="59">
        <v>5.0025475637856549E-3</v>
      </c>
      <c r="RG313" s="59">
        <v>1.2441906578674758E-2</v>
      </c>
      <c r="RH313" s="59">
        <v>2.4518268333162643E-2</v>
      </c>
      <c r="RI313" s="59">
        <v>4.0382497437599134E-2</v>
      </c>
      <c r="RJ313" s="59">
        <v>5.7112024075106571E-2</v>
      </c>
      <c r="RK313" s="59">
        <v>7.1679931732891389E-2</v>
      </c>
      <c r="RL313" s="59">
        <v>8.0374538677194546E-2</v>
      </c>
      <c r="RM313" s="59">
        <v>8.0990003233628899E-2</v>
      </c>
      <c r="RN313" s="59">
        <v>7.7458145573973833E-2</v>
      </c>
      <c r="RO313" s="59">
        <v>7.6260672650928618E-2</v>
      </c>
      <c r="RP313" s="59">
        <v>7.6432047883261467E-2</v>
      </c>
      <c r="RQ313" s="59">
        <v>7.7275880278297612E-2</v>
      </c>
      <c r="RR313" s="59">
        <v>7.8067150781893635E-2</v>
      </c>
      <c r="RS313" s="59">
        <v>7.841017513931732E-2</v>
      </c>
      <c r="RT313" s="59">
        <v>7.8140080223348632E-2</v>
      </c>
      <c r="RU313" s="59">
        <v>7.7235306549887958E-2</v>
      </c>
      <c r="RV313" s="59">
        <v>7.5728278352176839E-2</v>
      </c>
      <c r="RW313" s="59">
        <v>7.3675304952402196E-2</v>
      </c>
      <c r="RX313" s="59">
        <v>7.1571212758371319E-2</v>
      </c>
      <c r="RY313" s="59">
        <v>6.9445702041277979E-2</v>
      </c>
      <c r="RZ313" s="59">
        <v>6.7321167155112507E-2</v>
      </c>
      <c r="SA313" s="59">
        <v>6.5214232417437998E-2</v>
      </c>
      <c r="SB313" s="55">
        <v>6.3137119601967648E-2</v>
      </c>
      <c r="SC313" s="58">
        <v>0.17727758900198223</v>
      </c>
      <c r="SD313" s="59">
        <v>0.41822547267952959</v>
      </c>
      <c r="SE313" s="59">
        <v>0.95608050014317514</v>
      </c>
      <c r="SF313" s="59">
        <v>2.0952601790521088</v>
      </c>
      <c r="SG313" s="59">
        <v>3.6192697055080778</v>
      </c>
      <c r="SH313" s="59">
        <v>5.363717417087253</v>
      </c>
      <c r="SI313" s="59">
        <v>6.7100688695152968</v>
      </c>
      <c r="SJ313" s="59">
        <v>7.236824382651811</v>
      </c>
      <c r="SK313" s="59">
        <v>5.9551568502308925</v>
      </c>
      <c r="SL313" s="59">
        <v>2.6990671203853545</v>
      </c>
      <c r="SM313" s="59">
        <v>0</v>
      </c>
      <c r="SN313" s="59">
        <v>0</v>
      </c>
      <c r="SO313" s="59">
        <v>0</v>
      </c>
      <c r="SP313" s="59">
        <v>0</v>
      </c>
      <c r="SQ313" s="59">
        <v>0</v>
      </c>
      <c r="SR313" s="59">
        <v>0</v>
      </c>
      <c r="SS313" s="59">
        <v>0</v>
      </c>
      <c r="ST313" s="59">
        <v>0</v>
      </c>
      <c r="SU313" s="59">
        <v>0</v>
      </c>
      <c r="SV313" s="59">
        <v>0</v>
      </c>
      <c r="SW313" s="59">
        <v>0</v>
      </c>
      <c r="SX313" s="59">
        <v>0</v>
      </c>
      <c r="SY313" s="59">
        <v>0</v>
      </c>
      <c r="SZ313" s="59">
        <v>0</v>
      </c>
      <c r="TA313" s="55">
        <v>0</v>
      </c>
      <c r="TB313" s="58">
        <v>0.17727758900198223</v>
      </c>
      <c r="TC313" s="59">
        <v>0.59550306168151179</v>
      </c>
      <c r="TD313" s="59">
        <v>1.5515835618246869</v>
      </c>
      <c r="TE313" s="59">
        <v>3.646843740876796</v>
      </c>
      <c r="TF313" s="59">
        <v>7.2661134463848738</v>
      </c>
      <c r="TG313" s="59">
        <v>12.629830863472126</v>
      </c>
      <c r="TH313" s="59">
        <v>19.339899732987423</v>
      </c>
      <c r="TI313" s="59">
        <v>26.576724115639234</v>
      </c>
      <c r="TJ313" s="59">
        <v>32.53188096587013</v>
      </c>
      <c r="TK313" s="59">
        <v>35.230948086255481</v>
      </c>
      <c r="TL313" s="59">
        <v>35.230948086255481</v>
      </c>
      <c r="TM313" s="59">
        <v>35.230948086255481</v>
      </c>
      <c r="TN313" s="59">
        <v>35.230948086255481</v>
      </c>
      <c r="TO313" s="59">
        <v>35.230948086255481</v>
      </c>
      <c r="TP313" s="59">
        <v>35.230948086255481</v>
      </c>
      <c r="TQ313" s="59">
        <v>35.230948086255481</v>
      </c>
      <c r="TR313" s="59">
        <v>35.230948086255481</v>
      </c>
      <c r="TS313" s="59">
        <v>35.230948086255481</v>
      </c>
      <c r="TT313" s="59">
        <v>35.230948086255481</v>
      </c>
      <c r="TU313" s="59">
        <v>35.230948086255481</v>
      </c>
      <c r="TV313" s="59">
        <v>35.230948086255481</v>
      </c>
      <c r="TW313" s="59">
        <v>35.230948086255481</v>
      </c>
      <c r="TX313" s="59">
        <v>35.230948086255481</v>
      </c>
      <c r="TY313" s="59">
        <v>35.230948086255481</v>
      </c>
      <c r="TZ313" s="71">
        <v>35.230948086255481</v>
      </c>
      <c r="UA313" s="73">
        <v>1855.1069364290436</v>
      </c>
      <c r="UB313" s="53">
        <v>896.628906543281</v>
      </c>
      <c r="UC313" s="53">
        <v>705.86058512564637</v>
      </c>
      <c r="UD313" s="53">
        <v>626.64329689888518</v>
      </c>
      <c r="UE313" s="53">
        <v>583.22379635053119</v>
      </c>
      <c r="UF313" s="53">
        <v>555.48962665161935</v>
      </c>
      <c r="UG313" s="53">
        <v>536.25668317686132</v>
      </c>
      <c r="UH313" s="53">
        <v>522.14676088102601</v>
      </c>
      <c r="UI313" s="53">
        <v>511.36201383105038</v>
      </c>
      <c r="UJ313" s="53">
        <v>502.85750968449128</v>
      </c>
      <c r="UK313" s="53">
        <v>494.36307237614892</v>
      </c>
      <c r="UL313" s="53">
        <v>486.38643222163034</v>
      </c>
      <c r="UM313" s="53">
        <v>479.94416636786838</v>
      </c>
      <c r="UN313" s="53">
        <v>474.66434579211102</v>
      </c>
      <c r="UO313" s="53">
        <v>470.28423563668053</v>
      </c>
      <c r="UP313" s="53">
        <v>466.61292374792436</v>
      </c>
      <c r="UQ313" s="53">
        <v>463.5085472119747</v>
      </c>
      <c r="UR313" s="53">
        <v>460.86182991681613</v>
      </c>
      <c r="US313" s="53">
        <v>458.593312785541</v>
      </c>
      <c r="UT313" s="53">
        <v>456.63719787263994</v>
      </c>
      <c r="UU313" s="53">
        <v>454.94171270878132</v>
      </c>
      <c r="UV313" s="53">
        <v>453.46549851436151</v>
      </c>
      <c r="UW313" s="53">
        <v>452.17481566949658</v>
      </c>
      <c r="UX313" s="53">
        <v>451.04232271075045</v>
      </c>
      <c r="UY313" s="74">
        <v>450.04541758184661</v>
      </c>
      <c r="UZ313" s="73">
        <v>961.75084430400864</v>
      </c>
      <c r="VA313" s="53">
        <v>464.84307236504372</v>
      </c>
      <c r="VB313" s="53">
        <v>365.94225398794299</v>
      </c>
      <c r="VC313" s="53">
        <v>324.87330408567112</v>
      </c>
      <c r="VD313" s="53">
        <v>302.36315090171473</v>
      </c>
      <c r="VE313" s="53">
        <v>287.984809362362</v>
      </c>
      <c r="VF313" s="53">
        <v>278.01379407366602</v>
      </c>
      <c r="VG313" s="53">
        <v>270.69872807148431</v>
      </c>
      <c r="VH313" s="53">
        <v>265.1075465728668</v>
      </c>
      <c r="VI313" s="53">
        <v>260.69852093519404</v>
      </c>
      <c r="VJ313" s="53">
        <v>256.29471429054229</v>
      </c>
      <c r="VK313" s="53">
        <v>252.15935138899187</v>
      </c>
      <c r="VL313" s="53">
        <v>248.81946057061509</v>
      </c>
      <c r="VM313" s="53">
        <v>246.08222111730203</v>
      </c>
      <c r="VN313" s="53">
        <v>243.81142229842706</v>
      </c>
      <c r="VO313" s="53">
        <v>241.90808872806628</v>
      </c>
      <c r="VP313" s="53">
        <v>240.29867382272698</v>
      </c>
      <c r="VQ313" s="53">
        <v>238.92652511082974</v>
      </c>
      <c r="VR313" s="53">
        <v>237.7504482909556</v>
      </c>
      <c r="VS313" s="53">
        <v>236.73633145914664</v>
      </c>
      <c r="VT313" s="53">
        <v>235.8573339976931</v>
      </c>
      <c r="VU313" s="53">
        <v>235.09201410158528</v>
      </c>
      <c r="VV313" s="53">
        <v>234.42287999863859</v>
      </c>
      <c r="VW313" s="53">
        <v>233.83575693966336</v>
      </c>
      <c r="VX313" s="74">
        <v>233.31892724613647</v>
      </c>
      <c r="VY313" s="65">
        <f t="shared" si="4"/>
        <v>309</v>
      </c>
    </row>
    <row r="314" spans="1:597">
      <c r="A314" s="51" t="s">
        <v>660</v>
      </c>
      <c r="B314" s="69" t="s">
        <v>2</v>
      </c>
      <c r="C314" t="s">
        <v>659</v>
      </c>
      <c r="D314" t="s">
        <v>736</v>
      </c>
      <c r="E314" t="s">
        <v>727</v>
      </c>
      <c r="F314" t="s">
        <v>694</v>
      </c>
      <c r="G314" t="s">
        <v>664</v>
      </c>
      <c r="H314" t="s">
        <v>1029</v>
      </c>
      <c r="I314" t="s">
        <v>666</v>
      </c>
      <c r="J314" t="s">
        <v>1236</v>
      </c>
      <c r="K314" s="5" t="s">
        <v>785</v>
      </c>
      <c r="L314" t="s">
        <v>1031</v>
      </c>
      <c r="M314">
        <v>2</v>
      </c>
      <c r="N314" s="52">
        <v>0.81481084998973607</v>
      </c>
      <c r="O314" s="52">
        <v>0</v>
      </c>
      <c r="P314" s="52">
        <v>0</v>
      </c>
      <c r="Q314" s="53">
        <v>4.42</v>
      </c>
      <c r="R314" s="53">
        <v>0</v>
      </c>
      <c r="S314" s="53">
        <v>0</v>
      </c>
      <c r="T314" s="53">
        <v>0</v>
      </c>
      <c r="U314" s="53">
        <v>0.3017295617066722</v>
      </c>
      <c r="V314" s="53">
        <v>0.45</v>
      </c>
      <c r="W314" s="2" t="s">
        <v>833</v>
      </c>
      <c r="X314" s="54">
        <v>0</v>
      </c>
      <c r="Y314" s="54">
        <v>0.75</v>
      </c>
      <c r="Z314" t="s">
        <v>776</v>
      </c>
      <c r="AA314" t="s">
        <v>834</v>
      </c>
      <c r="AB314" s="54">
        <v>0.99014036770920821</v>
      </c>
      <c r="AC314" t="s">
        <v>778</v>
      </c>
      <c r="AD314" s="54">
        <v>0</v>
      </c>
      <c r="AE314" s="53">
        <v>538.47077731374839</v>
      </c>
      <c r="AG314" s="53">
        <v>279.16165615304493</v>
      </c>
      <c r="AI314" s="55">
        <v>3.8442754420023968E-4</v>
      </c>
      <c r="AJ314" s="5" t="s">
        <v>1032</v>
      </c>
      <c r="AK314" t="s">
        <v>1032</v>
      </c>
      <c r="AL314" s="1" t="s">
        <v>1032</v>
      </c>
      <c r="AM314" s="5" t="s">
        <v>785</v>
      </c>
      <c r="AN314" t="s">
        <v>785</v>
      </c>
      <c r="AO314" t="s">
        <v>785</v>
      </c>
      <c r="AP314" t="s">
        <v>785</v>
      </c>
      <c r="AQ314" t="s">
        <v>785</v>
      </c>
      <c r="AR314" t="s">
        <v>785</v>
      </c>
      <c r="AS314" t="s">
        <v>785</v>
      </c>
      <c r="AT314" t="s">
        <v>785</v>
      </c>
      <c r="AU314" t="s">
        <v>785</v>
      </c>
      <c r="AV314" t="s">
        <v>785</v>
      </c>
      <c r="AW314" t="s">
        <v>785</v>
      </c>
      <c r="AX314" t="s">
        <v>785</v>
      </c>
      <c r="AY314" t="s">
        <v>785</v>
      </c>
      <c r="AZ314" t="s">
        <v>785</v>
      </c>
      <c r="BA314" t="s">
        <v>785</v>
      </c>
      <c r="BB314" t="s">
        <v>785</v>
      </c>
      <c r="BC314" t="s">
        <v>785</v>
      </c>
      <c r="BD314" t="s">
        <v>785</v>
      </c>
      <c r="BE314" t="s">
        <v>785</v>
      </c>
      <c r="BF314" t="s">
        <v>785</v>
      </c>
      <c r="BG314" t="s">
        <v>785</v>
      </c>
      <c r="BH314" t="s">
        <v>785</v>
      </c>
      <c r="BI314" t="s">
        <v>785</v>
      </c>
      <c r="BJ314" t="s">
        <v>785</v>
      </c>
      <c r="BK314" t="s">
        <v>785</v>
      </c>
      <c r="BL314" t="s">
        <v>785</v>
      </c>
      <c r="BM314" s="1" t="s">
        <v>785</v>
      </c>
      <c r="BN314" s="5" t="s">
        <v>1031</v>
      </c>
      <c r="BO314" t="s">
        <v>1031</v>
      </c>
      <c r="BP314" t="s">
        <v>1031</v>
      </c>
      <c r="BQ314" t="s">
        <v>1031</v>
      </c>
      <c r="BR314" t="s">
        <v>1031</v>
      </c>
      <c r="BS314" t="s">
        <v>1031</v>
      </c>
      <c r="BT314" t="s">
        <v>1031</v>
      </c>
      <c r="BU314" t="s">
        <v>1031</v>
      </c>
      <c r="BV314" t="s">
        <v>1031</v>
      </c>
      <c r="BW314" t="s">
        <v>1031</v>
      </c>
      <c r="BX314" t="s">
        <v>1031</v>
      </c>
      <c r="BY314" t="s">
        <v>1031</v>
      </c>
      <c r="BZ314" t="s">
        <v>1031</v>
      </c>
      <c r="CA314" t="s">
        <v>1031</v>
      </c>
      <c r="CB314" t="s">
        <v>1031</v>
      </c>
      <c r="CC314" t="s">
        <v>1031</v>
      </c>
      <c r="CD314" t="s">
        <v>1031</v>
      </c>
      <c r="CE314" t="s">
        <v>1031</v>
      </c>
      <c r="CF314" t="s">
        <v>1031</v>
      </c>
      <c r="CG314" t="s">
        <v>1031</v>
      </c>
      <c r="CH314" t="s">
        <v>1031</v>
      </c>
      <c r="CI314" t="s">
        <v>1031</v>
      </c>
      <c r="CJ314" t="s">
        <v>1031</v>
      </c>
      <c r="CK314" t="s">
        <v>1031</v>
      </c>
      <c r="CL314" t="s">
        <v>1031</v>
      </c>
      <c r="CM314" t="s">
        <v>1031</v>
      </c>
      <c r="CN314" s="1" t="s">
        <v>1031</v>
      </c>
      <c r="CO314" s="56">
        <v>4.42</v>
      </c>
      <c r="CP314" s="53">
        <v>4.42</v>
      </c>
      <c r="CQ314" s="53">
        <v>4.42</v>
      </c>
      <c r="CR314" s="53">
        <v>4.42</v>
      </c>
      <c r="CS314" s="53">
        <v>4.42</v>
      </c>
      <c r="CT314" s="53">
        <v>4.42</v>
      </c>
      <c r="CU314" s="53">
        <v>4.42</v>
      </c>
      <c r="CV314" s="53">
        <v>4.42</v>
      </c>
      <c r="CW314" s="53">
        <v>4.42</v>
      </c>
      <c r="CX314" s="53">
        <v>4.42</v>
      </c>
      <c r="CY314" s="53">
        <v>4.42</v>
      </c>
      <c r="CZ314" s="53">
        <v>4.42</v>
      </c>
      <c r="DA314" s="53">
        <v>4.42</v>
      </c>
      <c r="DB314" s="53">
        <v>4.42</v>
      </c>
      <c r="DC314" s="53">
        <v>4.42</v>
      </c>
      <c r="DD314" s="53">
        <v>4.42</v>
      </c>
      <c r="DE314" s="53">
        <v>4.42</v>
      </c>
      <c r="DF314" s="53">
        <v>4.42</v>
      </c>
      <c r="DG314" s="53">
        <v>4.42</v>
      </c>
      <c r="DH314" s="53">
        <v>4.42</v>
      </c>
      <c r="DI314" s="53">
        <v>4.42</v>
      </c>
      <c r="DJ314" s="53">
        <v>4.42</v>
      </c>
      <c r="DK314" s="53">
        <v>4.42</v>
      </c>
      <c r="DL314" s="53">
        <v>4.42</v>
      </c>
      <c r="DM314" s="53">
        <v>4.42</v>
      </c>
      <c r="DN314" s="53">
        <v>4.42</v>
      </c>
      <c r="DO314" s="57">
        <v>4.42</v>
      </c>
      <c r="DP314" s="58">
        <v>0</v>
      </c>
      <c r="DQ314" s="59">
        <v>0</v>
      </c>
      <c r="DR314" s="59">
        <v>0.81185993135110779</v>
      </c>
      <c r="DS314" s="59">
        <v>0.80922767172059551</v>
      </c>
      <c r="DT314" s="59">
        <v>0.80613523907922446</v>
      </c>
      <c r="DU314" s="59">
        <v>0.80226107611225583</v>
      </c>
      <c r="DV314" s="59">
        <v>0.79730143367412865</v>
      </c>
      <c r="DW314" s="59">
        <v>0.79131548759814974</v>
      </c>
      <c r="DX314" s="59">
        <v>0.78438079796406801</v>
      </c>
      <c r="DY314" s="59">
        <v>0.77647973614861721</v>
      </c>
      <c r="DZ314" s="59">
        <v>0.76775848302672756</v>
      </c>
      <c r="EA314" s="59">
        <v>0.75847696159900246</v>
      </c>
      <c r="EB314" s="59">
        <v>0.74900179673004108</v>
      </c>
      <c r="EC314" s="59">
        <v>0.73962728590055016</v>
      </c>
      <c r="ED314" s="59">
        <v>0.73069852311515993</v>
      </c>
      <c r="EE314" s="59">
        <v>0.72247615088494943</v>
      </c>
      <c r="EF314" s="59">
        <v>0.71515382012219808</v>
      </c>
      <c r="EG314" s="59">
        <v>0.70899150288697421</v>
      </c>
      <c r="EH314" s="59">
        <v>0.70323973899928272</v>
      </c>
      <c r="EI314" s="59">
        <v>0.69790617694973334</v>
      </c>
      <c r="EJ314" s="59">
        <v>0.69287994798096042</v>
      </c>
      <c r="EK314" s="59">
        <v>0.68776353127650036</v>
      </c>
      <c r="EL314" s="59">
        <v>0.682664956724919</v>
      </c>
      <c r="EM314" s="59">
        <v>0.6776284829429059</v>
      </c>
      <c r="EN314" s="59">
        <v>0.6726722474914455</v>
      </c>
      <c r="EO314" s="59">
        <v>0.66782445221671816</v>
      </c>
      <c r="EP314" s="59">
        <v>0.66313038375343769</v>
      </c>
      <c r="EQ314" s="72">
        <v>3.8419435080994048E-4</v>
      </c>
      <c r="ER314" s="59">
        <v>8.8996624420331009E-4</v>
      </c>
      <c r="ES314" s="59">
        <v>1.9852172968034582E-3</v>
      </c>
      <c r="ET314" s="59">
        <v>4.2633076831039137E-3</v>
      </c>
      <c r="EU314" s="59">
        <v>7.184508353911598E-3</v>
      </c>
      <c r="EV314" s="59">
        <v>1.0360039157564192E-2</v>
      </c>
      <c r="EW314" s="59">
        <v>1.2529565434363857E-2</v>
      </c>
      <c r="EX314" s="59">
        <v>1.2981077314979378E-2</v>
      </c>
      <c r="EY314" s="59">
        <v>9.9423260970873239E-3</v>
      </c>
      <c r="EZ314" s="59">
        <v>3.4221749713206E-3</v>
      </c>
      <c r="FA314" s="59">
        <v>0</v>
      </c>
      <c r="FB314" s="59">
        <v>0</v>
      </c>
      <c r="FC314" s="59">
        <v>0</v>
      </c>
      <c r="FD314" s="59">
        <v>0</v>
      </c>
      <c r="FE314" s="59">
        <v>0</v>
      </c>
      <c r="FF314" s="59">
        <v>0</v>
      </c>
      <c r="FG314" s="59">
        <v>0</v>
      </c>
      <c r="FH314" s="59">
        <v>0</v>
      </c>
      <c r="FI314" s="59">
        <v>0</v>
      </c>
      <c r="FJ314" s="59">
        <v>0</v>
      </c>
      <c r="FK314" s="59">
        <v>0</v>
      </c>
      <c r="FL314" s="59">
        <v>0</v>
      </c>
      <c r="FM314" s="59">
        <v>0</v>
      </c>
      <c r="FN314" s="59">
        <v>0</v>
      </c>
      <c r="FO314" s="55">
        <v>0</v>
      </c>
      <c r="FP314" s="58">
        <v>3.8419435080994048E-4</v>
      </c>
      <c r="FQ314" s="59">
        <v>1.272914937676492E-3</v>
      </c>
      <c r="FR314" s="59">
        <v>3.2532678386609222E-3</v>
      </c>
      <c r="FS314" s="59">
        <v>7.5009408128832774E-3</v>
      </c>
      <c r="FT314" s="59">
        <v>1.4639077747952353E-2</v>
      </c>
      <c r="FU314" s="59">
        <v>2.4889210255032435E-2</v>
      </c>
      <c r="FV314" s="59">
        <v>3.7200659209861764E-2</v>
      </c>
      <c r="FW314" s="59">
        <v>4.9807014567399624E-2</v>
      </c>
      <c r="FX314" s="59">
        <v>5.9189919006630828E-2</v>
      </c>
      <c r="FY314" s="59">
        <v>6.1896540175928216E-2</v>
      </c>
      <c r="FZ314" s="59">
        <v>6.1123306508093653E-2</v>
      </c>
      <c r="GA314" s="59">
        <v>6.0358286849534752E-2</v>
      </c>
      <c r="GB314" s="59">
        <v>5.962964306409646E-2</v>
      </c>
      <c r="GC314" s="59">
        <v>5.8958645237061957E-2</v>
      </c>
      <c r="GD314" s="59">
        <v>5.8361096513521837E-2</v>
      </c>
      <c r="GE314" s="59">
        <v>5.7858212265696117E-2</v>
      </c>
      <c r="GF314" s="59">
        <v>5.7388831780089265E-2</v>
      </c>
      <c r="GG314" s="59">
        <v>5.6953579222141053E-2</v>
      </c>
      <c r="GH314" s="59">
        <v>5.6543406996681249E-2</v>
      </c>
      <c r="GI314" s="59">
        <v>5.6125874878847667E-2</v>
      </c>
      <c r="GJ314" s="59">
        <v>5.5709798794075602E-2</v>
      </c>
      <c r="GK314" s="59">
        <v>5.5298790526749755E-2</v>
      </c>
      <c r="GL314" s="59">
        <v>5.4894330217110376E-2</v>
      </c>
      <c r="GM314" s="59">
        <v>5.4498719315028067E-2</v>
      </c>
      <c r="GN314" s="55">
        <v>5.4115653497691339E-2</v>
      </c>
      <c r="GO314" s="58">
        <v>0.47322738316517143</v>
      </c>
      <c r="GP314" s="59">
        <v>1.0997723821171941</v>
      </c>
      <c r="GQ314" s="59">
        <v>2.4626355486841049</v>
      </c>
      <c r="GR314" s="59">
        <v>5.3141150805468893</v>
      </c>
      <c r="GS314" s="59">
        <v>9.0110315251835296</v>
      </c>
      <c r="GT314" s="59">
        <v>13.092172869015405</v>
      </c>
      <c r="GU314" s="59">
        <v>15.973829888346947</v>
      </c>
      <c r="GV314" s="59">
        <v>16.717857157955269</v>
      </c>
      <c r="GW314" s="59">
        <v>12.949809499846591</v>
      </c>
      <c r="GX314" s="59">
        <v>4.5119036497905682</v>
      </c>
      <c r="GY314" s="59">
        <v>0</v>
      </c>
      <c r="GZ314" s="59">
        <v>0</v>
      </c>
      <c r="HA314" s="59">
        <v>0</v>
      </c>
      <c r="HB314" s="59">
        <v>0</v>
      </c>
      <c r="HC314" s="59">
        <v>0</v>
      </c>
      <c r="HD314" s="59">
        <v>0</v>
      </c>
      <c r="HE314" s="59">
        <v>0</v>
      </c>
      <c r="HF314" s="59">
        <v>0</v>
      </c>
      <c r="HG314" s="59">
        <v>0</v>
      </c>
      <c r="HH314" s="59">
        <v>0</v>
      </c>
      <c r="HI314" s="59">
        <v>0</v>
      </c>
      <c r="HJ314" s="59">
        <v>0</v>
      </c>
      <c r="HK314" s="59">
        <v>0</v>
      </c>
      <c r="HL314" s="59">
        <v>0</v>
      </c>
      <c r="HM314" s="55">
        <v>0</v>
      </c>
      <c r="HN314" s="58">
        <v>0.47322738316517143</v>
      </c>
      <c r="HO314" s="59">
        <v>1.5729997652823655</v>
      </c>
      <c r="HP314" s="59">
        <v>4.0356353139664707</v>
      </c>
      <c r="HQ314" s="59">
        <v>9.3497503945133609</v>
      </c>
      <c r="HR314" s="59">
        <v>18.36078191969689</v>
      </c>
      <c r="HS314" s="59">
        <v>31.452954788712297</v>
      </c>
      <c r="HT314" s="59">
        <v>47.426784677059246</v>
      </c>
      <c r="HU314" s="59">
        <v>64.144641835014511</v>
      </c>
      <c r="HV314" s="59">
        <v>77.094451334861105</v>
      </c>
      <c r="HW314" s="59">
        <v>81.606354984651674</v>
      </c>
      <c r="HX314" s="59">
        <v>81.606354984651674</v>
      </c>
      <c r="HY314" s="59">
        <v>81.606354984651674</v>
      </c>
      <c r="HZ314" s="59">
        <v>81.606354984651674</v>
      </c>
      <c r="IA314" s="59">
        <v>81.606354984651674</v>
      </c>
      <c r="IB314" s="59">
        <v>81.606354984651674</v>
      </c>
      <c r="IC314" s="59">
        <v>81.606354984651674</v>
      </c>
      <c r="ID314" s="59">
        <v>81.606354984651674</v>
      </c>
      <c r="IE314" s="59">
        <v>81.606354984651674</v>
      </c>
      <c r="IF314" s="59">
        <v>81.606354984651674</v>
      </c>
      <c r="IG314" s="59">
        <v>81.606354984651674</v>
      </c>
      <c r="IH314" s="59">
        <v>81.606354984651674</v>
      </c>
      <c r="II314" s="59">
        <v>81.606354984651674</v>
      </c>
      <c r="IJ314" s="59">
        <v>81.606354984651674</v>
      </c>
      <c r="IK314" s="59">
        <v>81.606354984651674</v>
      </c>
      <c r="IL314" s="71">
        <v>81.606354984651674</v>
      </c>
      <c r="IM314" s="72">
        <v>3.8442754420023968E-4</v>
      </c>
      <c r="IN314" s="59">
        <v>8.9099614498498985E-4</v>
      </c>
      <c r="IO314" s="59">
        <v>1.9887511491891909E-3</v>
      </c>
      <c r="IP314" s="59">
        <v>4.2741529136373115E-3</v>
      </c>
      <c r="IQ314" s="59">
        <v>7.2096788960846229E-3</v>
      </c>
      <c r="IR314" s="59">
        <v>1.0408317244793444E-2</v>
      </c>
      <c r="IS314" s="59">
        <v>1.2604832768127993E-2</v>
      </c>
      <c r="IT314" s="59">
        <v>1.3079176071281439E-2</v>
      </c>
      <c r="IU314" s="59">
        <v>1.0034693858015723E-2</v>
      </c>
      <c r="IV314" s="59">
        <v>3.4603804054262983E-3</v>
      </c>
      <c r="IW314" s="59">
        <v>0</v>
      </c>
      <c r="IX314" s="59">
        <v>0</v>
      </c>
      <c r="IY314" s="59">
        <v>0</v>
      </c>
      <c r="IZ314" s="59">
        <v>0</v>
      </c>
      <c r="JA314" s="59">
        <v>0</v>
      </c>
      <c r="JB314" s="59">
        <v>0</v>
      </c>
      <c r="JC314" s="59">
        <v>0</v>
      </c>
      <c r="JD314" s="59">
        <v>0</v>
      </c>
      <c r="JE314" s="59">
        <v>0</v>
      </c>
      <c r="JF314" s="59">
        <v>0</v>
      </c>
      <c r="JG314" s="59">
        <v>0</v>
      </c>
      <c r="JH314" s="59">
        <v>0</v>
      </c>
      <c r="JI314" s="59">
        <v>0</v>
      </c>
      <c r="JJ314" s="59">
        <v>0</v>
      </c>
      <c r="JK314" s="55">
        <v>0</v>
      </c>
      <c r="JL314" s="58">
        <v>3.8442754420023968E-4</v>
      </c>
      <c r="JM314" s="59">
        <v>1.2743880003885483E-3</v>
      </c>
      <c r="JN314" s="59">
        <v>3.2590589267859306E-3</v>
      </c>
      <c r="JO314" s="59">
        <v>7.5200221080606077E-3</v>
      </c>
      <c r="JP314" s="59">
        <v>1.46903649767616E-2</v>
      </c>
      <c r="JQ314" s="59">
        <v>2.5005194706971719E-2</v>
      </c>
      <c r="JR314" s="59">
        <v>3.74241302031426E-2</v>
      </c>
      <c r="JS314" s="59">
        <v>5.0183409073465947E-2</v>
      </c>
      <c r="JT314" s="59">
        <v>5.9739814497362861E-2</v>
      </c>
      <c r="JU314" s="59">
        <v>6.2587558083218184E-2</v>
      </c>
      <c r="JV314" s="59">
        <v>6.192496852706765E-2</v>
      </c>
      <c r="JW314" s="59">
        <v>6.1268701533329868E-2</v>
      </c>
      <c r="JX314" s="59">
        <v>6.064304331575545E-2</v>
      </c>
      <c r="JY314" s="59">
        <v>6.0066523843522623E-2</v>
      </c>
      <c r="JZ314" s="59">
        <v>5.9553046699686848E-2</v>
      </c>
      <c r="KA314" s="59">
        <v>5.9121311627229757E-2</v>
      </c>
      <c r="KB314" s="59">
        <v>5.8718592753070648E-2</v>
      </c>
      <c r="KC314" s="59">
        <v>5.8345855639513007E-2</v>
      </c>
      <c r="KD314" s="59">
        <v>5.7994707434318268E-2</v>
      </c>
      <c r="KE314" s="59">
        <v>5.7637131959812793E-2</v>
      </c>
      <c r="KF314" s="59">
        <v>5.7280815507433913E-2</v>
      </c>
      <c r="KG314" s="59">
        <v>5.6928861454005733E-2</v>
      </c>
      <c r="KH314" s="59">
        <v>5.6582582551060578E-2</v>
      </c>
      <c r="KI314" s="59">
        <v>5.6243935108061173E-2</v>
      </c>
      <c r="KJ314" s="55">
        <v>5.5916080837110943E-2</v>
      </c>
      <c r="KK314" s="58">
        <v>0.47322738316517143</v>
      </c>
      <c r="KL314" s="59">
        <v>1.0997723821171941</v>
      </c>
      <c r="KM314" s="59">
        <v>2.4626355486841049</v>
      </c>
      <c r="KN314" s="59">
        <v>5.3141150805468893</v>
      </c>
      <c r="KO314" s="59">
        <v>9.0110315251835296</v>
      </c>
      <c r="KP314" s="59">
        <v>13.092172869015405</v>
      </c>
      <c r="KQ314" s="59">
        <v>15.973829888346947</v>
      </c>
      <c r="KR314" s="59">
        <v>16.717857157955269</v>
      </c>
      <c r="KS314" s="59">
        <v>12.949809499846591</v>
      </c>
      <c r="KT314" s="59">
        <v>4.5119036497905682</v>
      </c>
      <c r="KU314" s="59">
        <v>0</v>
      </c>
      <c r="KV314" s="59">
        <v>0</v>
      </c>
      <c r="KW314" s="59">
        <v>0</v>
      </c>
      <c r="KX314" s="59">
        <v>0</v>
      </c>
      <c r="KY314" s="59">
        <v>0</v>
      </c>
      <c r="KZ314" s="59">
        <v>0</v>
      </c>
      <c r="LA314" s="59">
        <v>0</v>
      </c>
      <c r="LB314" s="59">
        <v>0</v>
      </c>
      <c r="LC314" s="59">
        <v>0</v>
      </c>
      <c r="LD314" s="59">
        <v>0</v>
      </c>
      <c r="LE314" s="59">
        <v>0</v>
      </c>
      <c r="LF314" s="59">
        <v>0</v>
      </c>
      <c r="LG314" s="59">
        <v>0</v>
      </c>
      <c r="LH314" s="59">
        <v>0</v>
      </c>
      <c r="LI314" s="55">
        <v>0</v>
      </c>
      <c r="LJ314" s="58">
        <v>0.47322738316517143</v>
      </c>
      <c r="LK314" s="59">
        <v>1.5729997652823655</v>
      </c>
      <c r="LL314" s="59">
        <v>4.0356353139664707</v>
      </c>
      <c r="LM314" s="59">
        <v>9.3497503945133609</v>
      </c>
      <c r="LN314" s="59">
        <v>18.36078191969689</v>
      </c>
      <c r="LO314" s="59">
        <v>31.452954788712297</v>
      </c>
      <c r="LP314" s="59">
        <v>47.426784677059246</v>
      </c>
      <c r="LQ314" s="59">
        <v>64.144641835014511</v>
      </c>
      <c r="LR314" s="59">
        <v>77.094451334861105</v>
      </c>
      <c r="LS314" s="59">
        <v>81.606354984651674</v>
      </c>
      <c r="LT314" s="59">
        <v>81.606354984651674</v>
      </c>
      <c r="LU314" s="59">
        <v>81.606354984651674</v>
      </c>
      <c r="LV314" s="59">
        <v>81.606354984651674</v>
      </c>
      <c r="LW314" s="59">
        <v>81.606354984651674</v>
      </c>
      <c r="LX314" s="59">
        <v>81.606354984651674</v>
      </c>
      <c r="LY314" s="59">
        <v>81.606354984651674</v>
      </c>
      <c r="LZ314" s="59">
        <v>81.606354984651674</v>
      </c>
      <c r="MA314" s="59">
        <v>81.606354984651674</v>
      </c>
      <c r="MB314" s="59">
        <v>81.606354984651674</v>
      </c>
      <c r="MC314" s="59">
        <v>81.606354984651674</v>
      </c>
      <c r="MD314" s="59">
        <v>81.606354984651674</v>
      </c>
      <c r="ME314" s="59">
        <v>81.606354984651674</v>
      </c>
      <c r="MF314" s="59">
        <v>81.606354984651674</v>
      </c>
      <c r="MG314" s="59">
        <v>81.606354984651674</v>
      </c>
      <c r="MH314" s="71">
        <v>81.606354984651674</v>
      </c>
      <c r="MI314" s="72">
        <v>0</v>
      </c>
      <c r="MJ314" s="59">
        <v>8.9407489187533803E-4</v>
      </c>
      <c r="MK314" s="59">
        <v>2.3819534386898861E-3</v>
      </c>
      <c r="ML314" s="59">
        <v>4.2989411141921823E-3</v>
      </c>
      <c r="MM314" s="59">
        <v>7.2595487683931991E-3</v>
      </c>
      <c r="MN314" s="59">
        <v>1.0489496233732526E-2</v>
      </c>
      <c r="MO314" s="59">
        <v>1.3086155339443404E-2</v>
      </c>
      <c r="MP314" s="59">
        <v>1.3191320960162775E-2</v>
      </c>
      <c r="MQ314" s="59">
        <v>1.0491431909688168E-2</v>
      </c>
      <c r="MR314" s="59">
        <v>3.4901865074843524E-3</v>
      </c>
      <c r="MS314" s="59">
        <v>0</v>
      </c>
      <c r="MT314" s="59">
        <v>0</v>
      </c>
      <c r="MU314" s="59">
        <v>0</v>
      </c>
      <c r="MV314" s="59">
        <v>0</v>
      </c>
      <c r="MW314" s="59">
        <v>0</v>
      </c>
      <c r="MX314" s="59">
        <v>0</v>
      </c>
      <c r="MY314" s="59">
        <v>0</v>
      </c>
      <c r="MZ314" s="59">
        <v>0</v>
      </c>
      <c r="NA314" s="59">
        <v>0</v>
      </c>
      <c r="NB314" s="59">
        <v>0</v>
      </c>
      <c r="NC314" s="59">
        <v>0</v>
      </c>
      <c r="ND314" s="59">
        <v>0</v>
      </c>
      <c r="NE314" s="59">
        <v>0</v>
      </c>
      <c r="NF314" s="59">
        <v>0</v>
      </c>
      <c r="NG314" s="55">
        <v>0</v>
      </c>
      <c r="NH314" s="58">
        <v>0</v>
      </c>
      <c r="NI314" s="59">
        <v>8.9407489187533803E-4</v>
      </c>
      <c r="NJ314" s="59">
        <v>3.2742316778889302E-3</v>
      </c>
      <c r="NK314" s="59">
        <v>7.5636349174191386E-3</v>
      </c>
      <c r="NL314" s="59">
        <v>1.479197929774826E-2</v>
      </c>
      <c r="NM314" s="59">
        <v>2.5200221086048726E-2</v>
      </c>
      <c r="NN314" s="59">
        <v>3.8111802508709797E-2</v>
      </c>
      <c r="NO314" s="59">
        <v>5.0987099875609031E-2</v>
      </c>
      <c r="NP314" s="59">
        <v>6.0996692452454183E-2</v>
      </c>
      <c r="NQ314" s="59">
        <v>6.3858788908573896E-2</v>
      </c>
      <c r="NR314" s="59">
        <v>6.3174619213933955E-2</v>
      </c>
      <c r="NS314" s="59">
        <v>6.249340197684778E-2</v>
      </c>
      <c r="NT314" s="59">
        <v>6.1841253406723806E-2</v>
      </c>
      <c r="NU314" s="59">
        <v>6.1238014150799644E-2</v>
      </c>
      <c r="NV314" s="59">
        <v>6.069850978559449E-2</v>
      </c>
      <c r="NW314" s="59">
        <v>6.0230190739737823E-2</v>
      </c>
      <c r="NX314" s="59">
        <v>5.9794941235910795E-2</v>
      </c>
      <c r="NY314" s="59">
        <v>5.9393156937680831E-2</v>
      </c>
      <c r="NZ314" s="59">
        <v>5.9015826063653368E-2</v>
      </c>
      <c r="OA314" s="59">
        <v>5.8634073968595928E-2</v>
      </c>
      <c r="OB314" s="59">
        <v>5.825543533755987E-2</v>
      </c>
      <c r="OC314" s="59">
        <v>5.7882826195385928E-2</v>
      </c>
      <c r="OD314" s="59">
        <v>5.7517379211158334E-2</v>
      </c>
      <c r="OE314" s="59">
        <v>5.7160912162090113E-2</v>
      </c>
      <c r="OF314" s="55">
        <v>5.6816492222119173E-2</v>
      </c>
      <c r="OG314" s="58">
        <v>0</v>
      </c>
      <c r="OH314" s="59">
        <v>1.0997723821171941</v>
      </c>
      <c r="OI314" s="59">
        <v>2.9358629318492766</v>
      </c>
      <c r="OJ314" s="59">
        <v>5.3141150805468893</v>
      </c>
      <c r="OK314" s="59">
        <v>9.0110315251835296</v>
      </c>
      <c r="OL314" s="59">
        <v>13.092172869015405</v>
      </c>
      <c r="OM314" s="59">
        <v>16.447057271512115</v>
      </c>
      <c r="ON314" s="59">
        <v>16.717857157955269</v>
      </c>
      <c r="OO314" s="59">
        <v>13.423036883011765</v>
      </c>
      <c r="OP314" s="59">
        <v>4.5119036497905682</v>
      </c>
      <c r="OQ314" s="59">
        <v>0</v>
      </c>
      <c r="OR314" s="59">
        <v>0</v>
      </c>
      <c r="OS314" s="59">
        <v>0</v>
      </c>
      <c r="OT314" s="59">
        <v>0</v>
      </c>
      <c r="OU314" s="59">
        <v>0</v>
      </c>
      <c r="OV314" s="59">
        <v>0</v>
      </c>
      <c r="OW314" s="59">
        <v>0</v>
      </c>
      <c r="OX314" s="59">
        <v>0</v>
      </c>
      <c r="OY314" s="59">
        <v>0</v>
      </c>
      <c r="OZ314" s="59">
        <v>0</v>
      </c>
      <c r="PA314" s="59">
        <v>0</v>
      </c>
      <c r="PB314" s="59">
        <v>0</v>
      </c>
      <c r="PC314" s="59">
        <v>0</v>
      </c>
      <c r="PD314" s="59">
        <v>0</v>
      </c>
      <c r="PE314" s="55">
        <v>0</v>
      </c>
      <c r="PF314" s="58">
        <v>0</v>
      </c>
      <c r="PG314" s="59">
        <v>1.0997723821171941</v>
      </c>
      <c r="PH314" s="59">
        <v>4.0356353139664707</v>
      </c>
      <c r="PI314" s="59">
        <v>9.3497503945133609</v>
      </c>
      <c r="PJ314" s="59">
        <v>18.36078191969689</v>
      </c>
      <c r="PK314" s="59">
        <v>31.452954788712297</v>
      </c>
      <c r="PL314" s="59">
        <v>47.900012060224412</v>
      </c>
      <c r="PM314" s="59">
        <v>64.617869218179678</v>
      </c>
      <c r="PN314" s="59">
        <v>78.040906101191439</v>
      </c>
      <c r="PO314" s="59">
        <v>82.552809750982007</v>
      </c>
      <c r="PP314" s="59">
        <v>82.552809750982007</v>
      </c>
      <c r="PQ314" s="59">
        <v>82.552809750982007</v>
      </c>
      <c r="PR314" s="59">
        <v>82.552809750982007</v>
      </c>
      <c r="PS314" s="59">
        <v>82.552809750982007</v>
      </c>
      <c r="PT314" s="59">
        <v>82.552809750982007</v>
      </c>
      <c r="PU314" s="59">
        <v>82.552809750982007</v>
      </c>
      <c r="PV314" s="59">
        <v>82.552809750982007</v>
      </c>
      <c r="PW314" s="59">
        <v>82.552809750982007</v>
      </c>
      <c r="PX314" s="59">
        <v>82.552809750982007</v>
      </c>
      <c r="PY314" s="59">
        <v>82.552809750982007</v>
      </c>
      <c r="PZ314" s="59">
        <v>82.552809750982007</v>
      </c>
      <c r="QA314" s="59">
        <v>82.552809750982007</v>
      </c>
      <c r="QB314" s="59">
        <v>82.552809750982007</v>
      </c>
      <c r="QC314" s="59">
        <v>82.552809750982007</v>
      </c>
      <c r="QD314" s="71">
        <v>82.552809750982007</v>
      </c>
      <c r="QE314" s="72">
        <v>3.8442754420023968E-4</v>
      </c>
      <c r="QF314" s="59">
        <v>8.9099614498498985E-4</v>
      </c>
      <c r="QG314" s="59">
        <v>1.9887511491891909E-3</v>
      </c>
      <c r="QH314" s="59">
        <v>4.2741529136373115E-3</v>
      </c>
      <c r="QI314" s="59">
        <v>7.2096788960846229E-3</v>
      </c>
      <c r="QJ314" s="59">
        <v>1.0408317244793444E-2</v>
      </c>
      <c r="QK314" s="59">
        <v>1.2604832768127993E-2</v>
      </c>
      <c r="QL314" s="59">
        <v>1.3079176071281439E-2</v>
      </c>
      <c r="QM314" s="59">
        <v>1.0034693858015723E-2</v>
      </c>
      <c r="QN314" s="59">
        <v>3.4603804054262983E-3</v>
      </c>
      <c r="QO314" s="59">
        <v>0</v>
      </c>
      <c r="QP314" s="59">
        <v>0</v>
      </c>
      <c r="QQ314" s="59">
        <v>0</v>
      </c>
      <c r="QR314" s="59">
        <v>0</v>
      </c>
      <c r="QS314" s="59">
        <v>0</v>
      </c>
      <c r="QT314" s="59">
        <v>0</v>
      </c>
      <c r="QU314" s="59">
        <v>0</v>
      </c>
      <c r="QV314" s="59">
        <v>0</v>
      </c>
      <c r="QW314" s="59">
        <v>0</v>
      </c>
      <c r="QX314" s="59">
        <v>0</v>
      </c>
      <c r="QY314" s="59">
        <v>0</v>
      </c>
      <c r="QZ314" s="59">
        <v>0</v>
      </c>
      <c r="RA314" s="59">
        <v>0</v>
      </c>
      <c r="RB314" s="59">
        <v>0</v>
      </c>
      <c r="RC314" s="55">
        <v>0</v>
      </c>
      <c r="RD314" s="58">
        <v>3.8442754420023968E-4</v>
      </c>
      <c r="RE314" s="59">
        <v>1.2743880003885483E-3</v>
      </c>
      <c r="RF314" s="59">
        <v>3.2590589267859306E-3</v>
      </c>
      <c r="RG314" s="59">
        <v>7.5200221080606077E-3</v>
      </c>
      <c r="RH314" s="59">
        <v>1.46903649767616E-2</v>
      </c>
      <c r="RI314" s="59">
        <v>2.5005194706971719E-2</v>
      </c>
      <c r="RJ314" s="59">
        <v>3.74241302031426E-2</v>
      </c>
      <c r="RK314" s="59">
        <v>5.0183409073465947E-2</v>
      </c>
      <c r="RL314" s="59">
        <v>5.9739814497362861E-2</v>
      </c>
      <c r="RM314" s="59">
        <v>6.2587558083218184E-2</v>
      </c>
      <c r="RN314" s="59">
        <v>6.192496852706765E-2</v>
      </c>
      <c r="RO314" s="59">
        <v>6.1268701533329868E-2</v>
      </c>
      <c r="RP314" s="59">
        <v>6.064304331575545E-2</v>
      </c>
      <c r="RQ314" s="59">
        <v>6.0066523843522623E-2</v>
      </c>
      <c r="RR314" s="59">
        <v>5.9553046699686848E-2</v>
      </c>
      <c r="RS314" s="59">
        <v>5.9121311627229757E-2</v>
      </c>
      <c r="RT314" s="59">
        <v>5.8718592753070648E-2</v>
      </c>
      <c r="RU314" s="59">
        <v>5.8345855639513007E-2</v>
      </c>
      <c r="RV314" s="59">
        <v>5.7994707434318268E-2</v>
      </c>
      <c r="RW314" s="59">
        <v>5.7637131959812793E-2</v>
      </c>
      <c r="RX314" s="59">
        <v>5.7280815507433913E-2</v>
      </c>
      <c r="RY314" s="59">
        <v>5.6928861454005733E-2</v>
      </c>
      <c r="RZ314" s="59">
        <v>5.6582582551060578E-2</v>
      </c>
      <c r="SA314" s="59">
        <v>5.6243935108061173E-2</v>
      </c>
      <c r="SB314" s="55">
        <v>5.5916080837110943E-2</v>
      </c>
      <c r="SC314" s="58">
        <v>0.47322738316517143</v>
      </c>
      <c r="SD314" s="59">
        <v>1.0997723821171941</v>
      </c>
      <c r="SE314" s="59">
        <v>2.4626355486841049</v>
      </c>
      <c r="SF314" s="59">
        <v>5.3141150805468893</v>
      </c>
      <c r="SG314" s="59">
        <v>9.0110315251835296</v>
      </c>
      <c r="SH314" s="59">
        <v>13.092172869015405</v>
      </c>
      <c r="SI314" s="59">
        <v>15.973829888346947</v>
      </c>
      <c r="SJ314" s="59">
        <v>16.717857157955269</v>
      </c>
      <c r="SK314" s="59">
        <v>12.949809499846591</v>
      </c>
      <c r="SL314" s="59">
        <v>4.5119036497905682</v>
      </c>
      <c r="SM314" s="59">
        <v>0</v>
      </c>
      <c r="SN314" s="59">
        <v>0</v>
      </c>
      <c r="SO314" s="59">
        <v>0</v>
      </c>
      <c r="SP314" s="59">
        <v>0</v>
      </c>
      <c r="SQ314" s="59">
        <v>0</v>
      </c>
      <c r="SR314" s="59">
        <v>0</v>
      </c>
      <c r="SS314" s="59">
        <v>0</v>
      </c>
      <c r="ST314" s="59">
        <v>0</v>
      </c>
      <c r="SU314" s="59">
        <v>0</v>
      </c>
      <c r="SV314" s="59">
        <v>0</v>
      </c>
      <c r="SW314" s="59">
        <v>0</v>
      </c>
      <c r="SX314" s="59">
        <v>0</v>
      </c>
      <c r="SY314" s="59">
        <v>0</v>
      </c>
      <c r="SZ314" s="59">
        <v>0</v>
      </c>
      <c r="TA314" s="55">
        <v>0</v>
      </c>
      <c r="TB314" s="58">
        <v>0.47322738316517143</v>
      </c>
      <c r="TC314" s="59">
        <v>1.5729997652823655</v>
      </c>
      <c r="TD314" s="59">
        <v>4.0356353139664707</v>
      </c>
      <c r="TE314" s="59">
        <v>9.3497503945133609</v>
      </c>
      <c r="TF314" s="59">
        <v>18.36078191969689</v>
      </c>
      <c r="TG314" s="59">
        <v>31.452954788712297</v>
      </c>
      <c r="TH314" s="59">
        <v>47.426784677059246</v>
      </c>
      <c r="TI314" s="59">
        <v>64.144641835014511</v>
      </c>
      <c r="TJ314" s="59">
        <v>77.094451334861105</v>
      </c>
      <c r="TK314" s="59">
        <v>81.606354984651674</v>
      </c>
      <c r="TL314" s="59">
        <v>81.606354984651674</v>
      </c>
      <c r="TM314" s="59">
        <v>81.606354984651674</v>
      </c>
      <c r="TN314" s="59">
        <v>81.606354984651674</v>
      </c>
      <c r="TO314" s="59">
        <v>81.606354984651674</v>
      </c>
      <c r="TP314" s="59">
        <v>81.606354984651674</v>
      </c>
      <c r="TQ314" s="59">
        <v>81.606354984651674</v>
      </c>
      <c r="TR314" s="59">
        <v>81.606354984651674</v>
      </c>
      <c r="TS314" s="59">
        <v>81.606354984651674</v>
      </c>
      <c r="TT314" s="59">
        <v>81.606354984651674</v>
      </c>
      <c r="TU314" s="59">
        <v>81.606354984651674</v>
      </c>
      <c r="TV314" s="59">
        <v>81.606354984651674</v>
      </c>
      <c r="TW314" s="59">
        <v>81.606354984651674</v>
      </c>
      <c r="TX314" s="59">
        <v>81.606354984651674</v>
      </c>
      <c r="TY314" s="59">
        <v>81.606354984651674</v>
      </c>
      <c r="TZ314" s="71">
        <v>81.606354984651674</v>
      </c>
      <c r="UA314" s="73">
        <v>1855.1069364290436</v>
      </c>
      <c r="UB314" s="53">
        <v>896.628906543281</v>
      </c>
      <c r="UC314" s="53">
        <v>705.86058512564637</v>
      </c>
      <c r="UD314" s="53">
        <v>626.64329689888518</v>
      </c>
      <c r="UE314" s="53">
        <v>583.22379635053119</v>
      </c>
      <c r="UF314" s="53">
        <v>555.48962665161935</v>
      </c>
      <c r="UG314" s="53">
        <v>536.25668317686132</v>
      </c>
      <c r="UH314" s="53">
        <v>522.14676088102601</v>
      </c>
      <c r="UI314" s="53">
        <v>511.36201383105038</v>
      </c>
      <c r="UJ314" s="53">
        <v>502.85750968449128</v>
      </c>
      <c r="UK314" s="53">
        <v>494.36307237614892</v>
      </c>
      <c r="UL314" s="53">
        <v>486.38643222163034</v>
      </c>
      <c r="UM314" s="53">
        <v>479.94416636786838</v>
      </c>
      <c r="UN314" s="53">
        <v>474.66434579211102</v>
      </c>
      <c r="UO314" s="53">
        <v>470.28423563668053</v>
      </c>
      <c r="UP314" s="53">
        <v>466.61292374792436</v>
      </c>
      <c r="UQ314" s="53">
        <v>463.5085472119747</v>
      </c>
      <c r="UR314" s="53">
        <v>460.86182991681613</v>
      </c>
      <c r="US314" s="53">
        <v>458.593312785541</v>
      </c>
      <c r="UT314" s="53">
        <v>456.63719787263994</v>
      </c>
      <c r="UU314" s="53">
        <v>454.94171270878132</v>
      </c>
      <c r="UV314" s="53">
        <v>453.46549851436151</v>
      </c>
      <c r="UW314" s="53">
        <v>452.17481566949658</v>
      </c>
      <c r="UX314" s="53">
        <v>451.04232271075045</v>
      </c>
      <c r="UY314" s="74">
        <v>450.04541758184661</v>
      </c>
      <c r="UZ314" s="73">
        <v>961.75084430400864</v>
      </c>
      <c r="VA314" s="53">
        <v>464.84307236504372</v>
      </c>
      <c r="VB314" s="53">
        <v>365.94225398794299</v>
      </c>
      <c r="VC314" s="53">
        <v>324.87330408567112</v>
      </c>
      <c r="VD314" s="53">
        <v>302.36315090171473</v>
      </c>
      <c r="VE314" s="53">
        <v>287.984809362362</v>
      </c>
      <c r="VF314" s="53">
        <v>278.01379407366602</v>
      </c>
      <c r="VG314" s="53">
        <v>270.69872807148431</v>
      </c>
      <c r="VH314" s="53">
        <v>265.1075465728668</v>
      </c>
      <c r="VI314" s="53">
        <v>260.69852093519404</v>
      </c>
      <c r="VJ314" s="53">
        <v>256.29471429054229</v>
      </c>
      <c r="VK314" s="53">
        <v>252.15935138899187</v>
      </c>
      <c r="VL314" s="53">
        <v>248.81946057061509</v>
      </c>
      <c r="VM314" s="53">
        <v>246.08222111730203</v>
      </c>
      <c r="VN314" s="53">
        <v>243.81142229842706</v>
      </c>
      <c r="VO314" s="53">
        <v>241.90808872806628</v>
      </c>
      <c r="VP314" s="53">
        <v>240.29867382272698</v>
      </c>
      <c r="VQ314" s="53">
        <v>238.92652511082974</v>
      </c>
      <c r="VR314" s="53">
        <v>237.7504482909556</v>
      </c>
      <c r="VS314" s="53">
        <v>236.73633145914664</v>
      </c>
      <c r="VT314" s="53">
        <v>235.8573339976931</v>
      </c>
      <c r="VU314" s="53">
        <v>235.09201410158528</v>
      </c>
      <c r="VV314" s="53">
        <v>234.42287999863859</v>
      </c>
      <c r="VW314" s="53">
        <v>233.83575693966336</v>
      </c>
      <c r="VX314" s="74">
        <v>233.31892724613647</v>
      </c>
      <c r="VY314" s="65">
        <f t="shared" si="4"/>
        <v>310</v>
      </c>
    </row>
    <row r="315" spans="1:597">
      <c r="A315" s="51" t="s">
        <v>660</v>
      </c>
      <c r="B315" s="69" t="s">
        <v>2</v>
      </c>
      <c r="C315" t="s">
        <v>659</v>
      </c>
      <c r="D315" t="s">
        <v>736</v>
      </c>
      <c r="E315" t="s">
        <v>727</v>
      </c>
      <c r="F315" t="s">
        <v>708</v>
      </c>
      <c r="G315" t="s">
        <v>664</v>
      </c>
      <c r="H315" t="s">
        <v>1029</v>
      </c>
      <c r="I315" t="s">
        <v>666</v>
      </c>
      <c r="J315" t="s">
        <v>1237</v>
      </c>
      <c r="K315" s="5" t="s">
        <v>785</v>
      </c>
      <c r="L315" t="s">
        <v>1031</v>
      </c>
      <c r="M315">
        <v>2</v>
      </c>
      <c r="N315" s="52">
        <v>5.1610921321908282E-2</v>
      </c>
      <c r="O315" s="52">
        <v>0</v>
      </c>
      <c r="P315" s="52">
        <v>0</v>
      </c>
      <c r="Q315" s="53">
        <v>4.42</v>
      </c>
      <c r="R315" s="53">
        <v>0</v>
      </c>
      <c r="S315" s="53">
        <v>0</v>
      </c>
      <c r="T315" s="53">
        <v>0</v>
      </c>
      <c r="U315" s="53">
        <v>0.3017295617066722</v>
      </c>
      <c r="V315" s="53">
        <v>0.45</v>
      </c>
      <c r="W315" s="2" t="s">
        <v>833</v>
      </c>
      <c r="X315" s="54">
        <v>0</v>
      </c>
      <c r="Y315" s="54">
        <v>0.75</v>
      </c>
      <c r="Z315" t="s">
        <v>776</v>
      </c>
      <c r="AA315" t="s">
        <v>834</v>
      </c>
      <c r="AB315" s="54">
        <v>0.99014036770920821</v>
      </c>
      <c r="AC315" t="s">
        <v>778</v>
      </c>
      <c r="AD315" s="54">
        <v>0</v>
      </c>
      <c r="AE315" s="53">
        <v>538.47077731374839</v>
      </c>
      <c r="AG315" s="53">
        <v>279.16165615304493</v>
      </c>
      <c r="AI315" s="55">
        <v>2.9799184521708836E-5</v>
      </c>
      <c r="AJ315" s="5" t="s">
        <v>1032</v>
      </c>
      <c r="AK315" t="s">
        <v>1032</v>
      </c>
      <c r="AL315" s="1" t="s">
        <v>1032</v>
      </c>
      <c r="AM315" s="5" t="s">
        <v>785</v>
      </c>
      <c r="AN315" t="s">
        <v>785</v>
      </c>
      <c r="AO315" t="s">
        <v>785</v>
      </c>
      <c r="AP315" t="s">
        <v>785</v>
      </c>
      <c r="AQ315" t="s">
        <v>785</v>
      </c>
      <c r="AR315" t="s">
        <v>785</v>
      </c>
      <c r="AS315" t="s">
        <v>785</v>
      </c>
      <c r="AT315" t="s">
        <v>785</v>
      </c>
      <c r="AU315" t="s">
        <v>785</v>
      </c>
      <c r="AV315" t="s">
        <v>785</v>
      </c>
      <c r="AW315" t="s">
        <v>785</v>
      </c>
      <c r="AX315" t="s">
        <v>785</v>
      </c>
      <c r="AY315" t="s">
        <v>785</v>
      </c>
      <c r="AZ315" t="s">
        <v>785</v>
      </c>
      <c r="BA315" t="s">
        <v>785</v>
      </c>
      <c r="BB315" t="s">
        <v>785</v>
      </c>
      <c r="BC315" t="s">
        <v>785</v>
      </c>
      <c r="BD315" t="s">
        <v>785</v>
      </c>
      <c r="BE315" t="s">
        <v>785</v>
      </c>
      <c r="BF315" t="s">
        <v>785</v>
      </c>
      <c r="BG315" t="s">
        <v>785</v>
      </c>
      <c r="BH315" t="s">
        <v>785</v>
      </c>
      <c r="BI315" t="s">
        <v>785</v>
      </c>
      <c r="BJ315" t="s">
        <v>785</v>
      </c>
      <c r="BK315" t="s">
        <v>785</v>
      </c>
      <c r="BL315" t="s">
        <v>785</v>
      </c>
      <c r="BM315" s="1" t="s">
        <v>785</v>
      </c>
      <c r="BN315" s="5" t="s">
        <v>1031</v>
      </c>
      <c r="BO315" t="s">
        <v>1031</v>
      </c>
      <c r="BP315" t="s">
        <v>1031</v>
      </c>
      <c r="BQ315" t="s">
        <v>1031</v>
      </c>
      <c r="BR315" t="s">
        <v>1031</v>
      </c>
      <c r="BS315" t="s">
        <v>1031</v>
      </c>
      <c r="BT315" t="s">
        <v>1031</v>
      </c>
      <c r="BU315" t="s">
        <v>1031</v>
      </c>
      <c r="BV315" t="s">
        <v>1031</v>
      </c>
      <c r="BW315" t="s">
        <v>1031</v>
      </c>
      <c r="BX315" t="s">
        <v>1031</v>
      </c>
      <c r="BY315" t="s">
        <v>1031</v>
      </c>
      <c r="BZ315" t="s">
        <v>1031</v>
      </c>
      <c r="CA315" t="s">
        <v>1031</v>
      </c>
      <c r="CB315" t="s">
        <v>1031</v>
      </c>
      <c r="CC315" t="s">
        <v>1031</v>
      </c>
      <c r="CD315" t="s">
        <v>1031</v>
      </c>
      <c r="CE315" t="s">
        <v>1031</v>
      </c>
      <c r="CF315" t="s">
        <v>1031</v>
      </c>
      <c r="CG315" t="s">
        <v>1031</v>
      </c>
      <c r="CH315" t="s">
        <v>1031</v>
      </c>
      <c r="CI315" t="s">
        <v>1031</v>
      </c>
      <c r="CJ315" t="s">
        <v>1031</v>
      </c>
      <c r="CK315" t="s">
        <v>1031</v>
      </c>
      <c r="CL315" t="s">
        <v>1031</v>
      </c>
      <c r="CM315" t="s">
        <v>1031</v>
      </c>
      <c r="CN315" s="1" t="s">
        <v>1031</v>
      </c>
      <c r="CO315" s="56">
        <v>4.42</v>
      </c>
      <c r="CP315" s="53">
        <v>4.42</v>
      </c>
      <c r="CQ315" s="53">
        <v>4.42</v>
      </c>
      <c r="CR315" s="53">
        <v>4.42</v>
      </c>
      <c r="CS315" s="53">
        <v>4.42</v>
      </c>
      <c r="CT315" s="53">
        <v>4.42</v>
      </c>
      <c r="CU315" s="53">
        <v>4.42</v>
      </c>
      <c r="CV315" s="53">
        <v>4.42</v>
      </c>
      <c r="CW315" s="53">
        <v>4.42</v>
      </c>
      <c r="CX315" s="53">
        <v>4.42</v>
      </c>
      <c r="CY315" s="53">
        <v>4.42</v>
      </c>
      <c r="CZ315" s="53">
        <v>4.42</v>
      </c>
      <c r="DA315" s="53">
        <v>4.42</v>
      </c>
      <c r="DB315" s="53">
        <v>4.42</v>
      </c>
      <c r="DC315" s="53">
        <v>4.42</v>
      </c>
      <c r="DD315" s="53">
        <v>4.42</v>
      </c>
      <c r="DE315" s="53">
        <v>4.42</v>
      </c>
      <c r="DF315" s="53">
        <v>4.42</v>
      </c>
      <c r="DG315" s="53">
        <v>4.42</v>
      </c>
      <c r="DH315" s="53">
        <v>4.42</v>
      </c>
      <c r="DI315" s="53">
        <v>4.42</v>
      </c>
      <c r="DJ315" s="53">
        <v>4.42</v>
      </c>
      <c r="DK315" s="53">
        <v>4.42</v>
      </c>
      <c r="DL315" s="53">
        <v>4.42</v>
      </c>
      <c r="DM315" s="53">
        <v>4.42</v>
      </c>
      <c r="DN315" s="53">
        <v>4.42</v>
      </c>
      <c r="DO315" s="57">
        <v>4.42</v>
      </c>
      <c r="DP315" s="58">
        <v>0</v>
      </c>
      <c r="DQ315" s="59">
        <v>0</v>
      </c>
      <c r="DR315" s="59">
        <v>5.1520504268810496E-2</v>
      </c>
      <c r="DS315" s="59">
        <v>5.1421671008695893E-2</v>
      </c>
      <c r="DT315" s="59">
        <v>5.1316017138531907E-2</v>
      </c>
      <c r="DU315" s="59">
        <v>5.1208995083303122E-2</v>
      </c>
      <c r="DV315" s="59">
        <v>5.1100509553645784E-2</v>
      </c>
      <c r="DW315" s="59">
        <v>5.099073742153562E-2</v>
      </c>
      <c r="DX315" s="59">
        <v>5.0880172476611862E-2</v>
      </c>
      <c r="DY315" s="59">
        <v>5.0769093268633249E-2</v>
      </c>
      <c r="DZ315" s="59">
        <v>5.0657668679805347E-2</v>
      </c>
      <c r="EA315" s="59">
        <v>5.0547037428089359E-2</v>
      </c>
      <c r="EB315" s="59">
        <v>5.0436282487270896E-2</v>
      </c>
      <c r="EC315" s="59">
        <v>5.0325179216923546E-2</v>
      </c>
      <c r="ED315" s="59">
        <v>5.0213776247367399E-2</v>
      </c>
      <c r="EE315" s="59">
        <v>5.0102113444308101E-2</v>
      </c>
      <c r="EF315" s="59">
        <v>4.9990273056965864E-2</v>
      </c>
      <c r="EG315" s="59">
        <v>4.9878307990655332E-2</v>
      </c>
      <c r="EH315" s="59">
        <v>4.9767508793077099E-2</v>
      </c>
      <c r="EI315" s="59">
        <v>4.9655605941428815E-2</v>
      </c>
      <c r="EJ315" s="59">
        <v>4.9543308294853691E-2</v>
      </c>
      <c r="EK315" s="59">
        <v>4.9430960337575845E-2</v>
      </c>
      <c r="EL315" s="59">
        <v>4.9323891865272036E-2</v>
      </c>
      <c r="EM315" s="59">
        <v>4.9221504261606215E-2</v>
      </c>
      <c r="EN315" s="59">
        <v>4.9123214385617821E-2</v>
      </c>
      <c r="EO315" s="59">
        <v>4.9028542106263451E-2</v>
      </c>
      <c r="EP315" s="59">
        <v>4.8937080598481918E-2</v>
      </c>
      <c r="EQ315" s="72">
        <v>2.9794902921888E-5</v>
      </c>
      <c r="ER315" s="59">
        <v>6.9062143388572876E-5</v>
      </c>
      <c r="ES315" s="59">
        <v>1.5417978755810857E-4</v>
      </c>
      <c r="ET315" s="59">
        <v>3.3177351229186908E-4</v>
      </c>
      <c r="EU315" s="59">
        <v>5.6090806416759945E-4</v>
      </c>
      <c r="EV315" s="59">
        <v>8.1244717340122534E-4</v>
      </c>
      <c r="EW315" s="59">
        <v>9.8796054390046196E-4</v>
      </c>
      <c r="EX315" s="59">
        <v>1.0302505111861701E-3</v>
      </c>
      <c r="EY315" s="59">
        <v>7.9390792628906677E-4</v>
      </c>
      <c r="EZ315" s="59">
        <v>2.717807032826274E-4</v>
      </c>
      <c r="FA315" s="59">
        <v>0</v>
      </c>
      <c r="FB315" s="59">
        <v>0</v>
      </c>
      <c r="FC315" s="59">
        <v>0</v>
      </c>
      <c r="FD315" s="59">
        <v>0</v>
      </c>
      <c r="FE315" s="59">
        <v>0</v>
      </c>
      <c r="FF315" s="59">
        <v>0</v>
      </c>
      <c r="FG315" s="59">
        <v>0</v>
      </c>
      <c r="FH315" s="59">
        <v>0</v>
      </c>
      <c r="FI315" s="59">
        <v>0</v>
      </c>
      <c r="FJ315" s="59">
        <v>0</v>
      </c>
      <c r="FK315" s="59">
        <v>0</v>
      </c>
      <c r="FL315" s="59">
        <v>0</v>
      </c>
      <c r="FM315" s="59">
        <v>0</v>
      </c>
      <c r="FN315" s="59">
        <v>0</v>
      </c>
      <c r="FO315" s="55">
        <v>0</v>
      </c>
      <c r="FP315" s="58">
        <v>2.9794902921888E-5</v>
      </c>
      <c r="FQ315" s="59">
        <v>9.879988989414935E-5</v>
      </c>
      <c r="FR315" s="59">
        <v>2.5277667761708481E-4</v>
      </c>
      <c r="FS315" s="59">
        <v>5.8402301182575503E-4</v>
      </c>
      <c r="FT315" s="59">
        <v>1.1436938315274765E-3</v>
      </c>
      <c r="FU315" s="59">
        <v>1.953684166210955E-3</v>
      </c>
      <c r="FV315" s="59">
        <v>2.9374084704891145E-3</v>
      </c>
      <c r="FW315" s="59">
        <v>3.9612461691683771E-3</v>
      </c>
      <c r="FX315" s="59">
        <v>4.7464602189820418E-3</v>
      </c>
      <c r="FY315" s="59">
        <v>5.0078751306889607E-3</v>
      </c>
      <c r="FZ315" s="59">
        <v>4.9969022440086129E-3</v>
      </c>
      <c r="GA315" s="59">
        <v>4.9858948470805093E-3</v>
      </c>
      <c r="GB315" s="59">
        <v>4.9748577578837628E-3</v>
      </c>
      <c r="GC315" s="59">
        <v>4.9637949260558992E-3</v>
      </c>
      <c r="GD315" s="59">
        <v>4.9527145003202735E-3</v>
      </c>
      <c r="GE315" s="59">
        <v>4.9416217221949464E-3</v>
      </c>
      <c r="GF315" s="59">
        <v>4.9306444508396925E-3</v>
      </c>
      <c r="GG315" s="59">
        <v>4.9195578365426639E-3</v>
      </c>
      <c r="GH315" s="59">
        <v>4.9084321085053183E-3</v>
      </c>
      <c r="GI315" s="59">
        <v>4.8973013960073638E-3</v>
      </c>
      <c r="GJ315" s="59">
        <v>4.8866937409000992E-3</v>
      </c>
      <c r="GK315" s="59">
        <v>4.8765498361298476E-3</v>
      </c>
      <c r="GL315" s="59">
        <v>4.8668119078435256E-3</v>
      </c>
      <c r="GM315" s="59">
        <v>4.857432387747637E-3</v>
      </c>
      <c r="GN315" s="55">
        <v>4.8483709702335821E-3</v>
      </c>
      <c r="GO315" s="58">
        <v>0.5783115546857186</v>
      </c>
      <c r="GP315" s="59">
        <v>1.3430552145396795</v>
      </c>
      <c r="GQ315" s="59">
        <v>3.0045158637679781</v>
      </c>
      <c r="GR315" s="59">
        <v>6.4788131802267106</v>
      </c>
      <c r="GS315" s="59">
        <v>10.976564990584937</v>
      </c>
      <c r="GT315" s="59">
        <v>15.933230513706853</v>
      </c>
      <c r="GU315" s="59">
        <v>19.417397697592296</v>
      </c>
      <c r="GV315" s="59">
        <v>20.292868059211361</v>
      </c>
      <c r="GW315" s="59">
        <v>15.672018609998879</v>
      </c>
      <c r="GX315" s="59">
        <v>5.3767879802901533</v>
      </c>
      <c r="GY315" s="59">
        <v>0</v>
      </c>
      <c r="GZ315" s="59">
        <v>0</v>
      </c>
      <c r="HA315" s="59">
        <v>0</v>
      </c>
      <c r="HB315" s="59">
        <v>0</v>
      </c>
      <c r="HC315" s="59">
        <v>0</v>
      </c>
      <c r="HD315" s="59">
        <v>0</v>
      </c>
      <c r="HE315" s="59">
        <v>0</v>
      </c>
      <c r="HF315" s="59">
        <v>0</v>
      </c>
      <c r="HG315" s="59">
        <v>0</v>
      </c>
      <c r="HH315" s="59">
        <v>0</v>
      </c>
      <c r="HI315" s="59">
        <v>0</v>
      </c>
      <c r="HJ315" s="59">
        <v>0</v>
      </c>
      <c r="HK315" s="59">
        <v>0</v>
      </c>
      <c r="HL315" s="59">
        <v>0</v>
      </c>
      <c r="HM315" s="55">
        <v>0</v>
      </c>
      <c r="HN315" s="58">
        <v>0.5783115546857186</v>
      </c>
      <c r="HO315" s="59">
        <v>1.921366769225398</v>
      </c>
      <c r="HP315" s="59">
        <v>4.9258826329933765</v>
      </c>
      <c r="HQ315" s="59">
        <v>11.404695813220087</v>
      </c>
      <c r="HR315" s="59">
        <v>22.381260803805024</v>
      </c>
      <c r="HS315" s="59">
        <v>38.31449131751188</v>
      </c>
      <c r="HT315" s="59">
        <v>57.731889015104173</v>
      </c>
      <c r="HU315" s="59">
        <v>78.024757074315531</v>
      </c>
      <c r="HV315" s="59">
        <v>93.696775684314417</v>
      </c>
      <c r="HW315" s="59">
        <v>99.073563664604563</v>
      </c>
      <c r="HX315" s="59">
        <v>99.073563664604563</v>
      </c>
      <c r="HY315" s="59">
        <v>99.073563664604563</v>
      </c>
      <c r="HZ315" s="59">
        <v>99.073563664604563</v>
      </c>
      <c r="IA315" s="59">
        <v>99.073563664604563</v>
      </c>
      <c r="IB315" s="59">
        <v>99.073563664604563</v>
      </c>
      <c r="IC315" s="59">
        <v>99.073563664604563</v>
      </c>
      <c r="ID315" s="59">
        <v>99.073563664604563</v>
      </c>
      <c r="IE315" s="59">
        <v>99.073563664604563</v>
      </c>
      <c r="IF315" s="59">
        <v>99.073563664604563</v>
      </c>
      <c r="IG315" s="59">
        <v>99.073563664604563</v>
      </c>
      <c r="IH315" s="59">
        <v>99.073563664604563</v>
      </c>
      <c r="II315" s="59">
        <v>99.073563664604563</v>
      </c>
      <c r="IJ315" s="59">
        <v>99.073563664604563</v>
      </c>
      <c r="IK315" s="59">
        <v>99.073563664604563</v>
      </c>
      <c r="IL315" s="71">
        <v>99.073563664604563</v>
      </c>
      <c r="IM315" s="72">
        <v>2.9799184521708836E-5</v>
      </c>
      <c r="IN315" s="59">
        <v>6.9083384321189879E-5</v>
      </c>
      <c r="IO315" s="59">
        <v>1.5425307067751826E-4</v>
      </c>
      <c r="IP315" s="59">
        <v>3.3198588120830465E-4</v>
      </c>
      <c r="IQ315" s="59">
        <v>5.6135878961554848E-4</v>
      </c>
      <c r="IR315" s="59">
        <v>8.1323399632044304E-4</v>
      </c>
      <c r="IS315" s="59">
        <v>9.8908143246656944E-4</v>
      </c>
      <c r="IT315" s="59">
        <v>1.0315915797622097E-3</v>
      </c>
      <c r="IU315" s="59">
        <v>7.9507482242001989E-4</v>
      </c>
      <c r="IV315" s="59">
        <v>2.7222611470523634E-4</v>
      </c>
      <c r="IW315" s="59">
        <v>0</v>
      </c>
      <c r="IX315" s="59">
        <v>0</v>
      </c>
      <c r="IY315" s="59">
        <v>0</v>
      </c>
      <c r="IZ315" s="59">
        <v>0</v>
      </c>
      <c r="JA315" s="59">
        <v>0</v>
      </c>
      <c r="JB315" s="59">
        <v>0</v>
      </c>
      <c r="JC315" s="59">
        <v>0</v>
      </c>
      <c r="JD315" s="59">
        <v>0</v>
      </c>
      <c r="JE315" s="59">
        <v>0</v>
      </c>
      <c r="JF315" s="59">
        <v>0</v>
      </c>
      <c r="JG315" s="59">
        <v>0</v>
      </c>
      <c r="JH315" s="59">
        <v>0</v>
      </c>
      <c r="JI315" s="59">
        <v>0</v>
      </c>
      <c r="JJ315" s="59">
        <v>0</v>
      </c>
      <c r="JK315" s="55">
        <v>0</v>
      </c>
      <c r="JL315" s="58">
        <v>2.9799184521708836E-5</v>
      </c>
      <c r="JM315" s="59">
        <v>9.8830277045500853E-5</v>
      </c>
      <c r="JN315" s="59">
        <v>2.5289682477608132E-4</v>
      </c>
      <c r="JO315" s="59">
        <v>5.8439684617237928E-4</v>
      </c>
      <c r="JP315" s="59">
        <v>1.1446128625549532E-3</v>
      </c>
      <c r="JQ315" s="59">
        <v>1.9555762319713073E-3</v>
      </c>
      <c r="JR315" s="59">
        <v>2.9407411011178226E-3</v>
      </c>
      <c r="JS315" s="59">
        <v>3.9664024905695797E-3</v>
      </c>
      <c r="JT315" s="59">
        <v>4.7534366275577087E-3</v>
      </c>
      <c r="JU315" s="59">
        <v>5.0160823534949467E-3</v>
      </c>
      <c r="JV315" s="59">
        <v>5.0059407053035599E-3</v>
      </c>
      <c r="JW315" s="59">
        <v>4.9957651392217401E-3</v>
      </c>
      <c r="JX315" s="59">
        <v>4.9855603804357419E-3</v>
      </c>
      <c r="JY315" s="59">
        <v>4.9753303118944244E-3</v>
      </c>
      <c r="JZ315" s="59">
        <v>4.9650830459173536E-3</v>
      </c>
      <c r="KA315" s="59">
        <v>4.9548237975563098E-3</v>
      </c>
      <c r="KB315" s="59">
        <v>4.9446807609152188E-3</v>
      </c>
      <c r="KC315" s="59">
        <v>4.934428451462745E-3</v>
      </c>
      <c r="KD315" s="59">
        <v>4.9241372540446277E-3</v>
      </c>
      <c r="KE315" s="59">
        <v>4.9138413846478149E-3</v>
      </c>
      <c r="KF315" s="59">
        <v>4.9039900232412921E-3</v>
      </c>
      <c r="KG315" s="59">
        <v>4.8945340505994984E-3</v>
      </c>
      <c r="KH315" s="59">
        <v>4.8854241691260762E-3</v>
      </c>
      <c r="KI315" s="59">
        <v>4.8766199445302947E-3</v>
      </c>
      <c r="KJ315" s="55">
        <v>4.8680871158051182E-3</v>
      </c>
      <c r="KK315" s="58">
        <v>0.5783115546857186</v>
      </c>
      <c r="KL315" s="59">
        <v>1.3430552145396795</v>
      </c>
      <c r="KM315" s="59">
        <v>3.0045158637679781</v>
      </c>
      <c r="KN315" s="59">
        <v>6.4788131802267106</v>
      </c>
      <c r="KO315" s="59">
        <v>10.976564990584937</v>
      </c>
      <c r="KP315" s="59">
        <v>15.933230513706853</v>
      </c>
      <c r="KQ315" s="59">
        <v>19.417397697592296</v>
      </c>
      <c r="KR315" s="59">
        <v>20.292868059211361</v>
      </c>
      <c r="KS315" s="59">
        <v>15.672018609998879</v>
      </c>
      <c r="KT315" s="59">
        <v>5.3767879802901533</v>
      </c>
      <c r="KU315" s="59">
        <v>0</v>
      </c>
      <c r="KV315" s="59">
        <v>0</v>
      </c>
      <c r="KW315" s="59">
        <v>0</v>
      </c>
      <c r="KX315" s="59">
        <v>0</v>
      </c>
      <c r="KY315" s="59">
        <v>0</v>
      </c>
      <c r="KZ315" s="59">
        <v>0</v>
      </c>
      <c r="LA315" s="59">
        <v>0</v>
      </c>
      <c r="LB315" s="59">
        <v>0</v>
      </c>
      <c r="LC315" s="59">
        <v>0</v>
      </c>
      <c r="LD315" s="59">
        <v>0</v>
      </c>
      <c r="LE315" s="59">
        <v>0</v>
      </c>
      <c r="LF315" s="59">
        <v>0</v>
      </c>
      <c r="LG315" s="59">
        <v>0</v>
      </c>
      <c r="LH315" s="59">
        <v>0</v>
      </c>
      <c r="LI315" s="55">
        <v>0</v>
      </c>
      <c r="LJ315" s="58">
        <v>0.5783115546857186</v>
      </c>
      <c r="LK315" s="59">
        <v>1.921366769225398</v>
      </c>
      <c r="LL315" s="59">
        <v>4.9258826329933765</v>
      </c>
      <c r="LM315" s="59">
        <v>11.404695813220087</v>
      </c>
      <c r="LN315" s="59">
        <v>22.381260803805024</v>
      </c>
      <c r="LO315" s="59">
        <v>38.31449131751188</v>
      </c>
      <c r="LP315" s="59">
        <v>57.731889015104173</v>
      </c>
      <c r="LQ315" s="59">
        <v>78.024757074315531</v>
      </c>
      <c r="LR315" s="59">
        <v>93.696775684314417</v>
      </c>
      <c r="LS315" s="59">
        <v>99.073563664604563</v>
      </c>
      <c r="LT315" s="59">
        <v>99.073563664604563</v>
      </c>
      <c r="LU315" s="59">
        <v>99.073563664604563</v>
      </c>
      <c r="LV315" s="59">
        <v>99.073563664604563</v>
      </c>
      <c r="LW315" s="59">
        <v>99.073563664604563</v>
      </c>
      <c r="LX315" s="59">
        <v>99.073563664604563</v>
      </c>
      <c r="LY315" s="59">
        <v>99.073563664604563</v>
      </c>
      <c r="LZ315" s="59">
        <v>99.073563664604563</v>
      </c>
      <c r="MA315" s="59">
        <v>99.073563664604563</v>
      </c>
      <c r="MB315" s="59">
        <v>99.073563664604563</v>
      </c>
      <c r="MC315" s="59">
        <v>99.073563664604563</v>
      </c>
      <c r="MD315" s="59">
        <v>99.073563664604563</v>
      </c>
      <c r="ME315" s="59">
        <v>99.073563664604563</v>
      </c>
      <c r="MF315" s="59">
        <v>99.073563664604563</v>
      </c>
      <c r="MG315" s="59">
        <v>99.073563664604563</v>
      </c>
      <c r="MH315" s="71">
        <v>99.073563664604563</v>
      </c>
      <c r="MI315" s="72">
        <v>0</v>
      </c>
      <c r="MJ315" s="59">
        <v>6.9083384321189879E-5</v>
      </c>
      <c r="MK315" s="59">
        <v>1.8394382192111046E-4</v>
      </c>
      <c r="ML315" s="59">
        <v>3.3198588120830465E-4</v>
      </c>
      <c r="MM315" s="59">
        <v>5.6135878961554848E-4</v>
      </c>
      <c r="MN315" s="59">
        <v>8.1323399632044304E-4</v>
      </c>
      <c r="MO315" s="59">
        <v>1.0185394077230295E-3</v>
      </c>
      <c r="MP315" s="59">
        <v>1.0315915797622097E-3</v>
      </c>
      <c r="MQ315" s="59">
        <v>8.2441379706568783E-4</v>
      </c>
      <c r="MR315" s="59">
        <v>2.7222611470523634E-4</v>
      </c>
      <c r="MS315" s="59">
        <v>0</v>
      </c>
      <c r="MT315" s="59">
        <v>0</v>
      </c>
      <c r="MU315" s="59">
        <v>0</v>
      </c>
      <c r="MV315" s="59">
        <v>0</v>
      </c>
      <c r="MW315" s="59">
        <v>0</v>
      </c>
      <c r="MX315" s="59">
        <v>0</v>
      </c>
      <c r="MY315" s="59">
        <v>0</v>
      </c>
      <c r="MZ315" s="59">
        <v>0</v>
      </c>
      <c r="NA315" s="59">
        <v>0</v>
      </c>
      <c r="NB315" s="59">
        <v>0</v>
      </c>
      <c r="NC315" s="59">
        <v>0</v>
      </c>
      <c r="ND315" s="59">
        <v>0</v>
      </c>
      <c r="NE315" s="59">
        <v>0</v>
      </c>
      <c r="NF315" s="59">
        <v>0</v>
      </c>
      <c r="NG315" s="55">
        <v>0</v>
      </c>
      <c r="NH315" s="58">
        <v>0</v>
      </c>
      <c r="NI315" s="59">
        <v>6.9083384321189879E-5</v>
      </c>
      <c r="NJ315" s="59">
        <v>2.5289682477608132E-4</v>
      </c>
      <c r="NK315" s="59">
        <v>5.8439684617237928E-4</v>
      </c>
      <c r="NL315" s="59">
        <v>1.1446128625549532E-3</v>
      </c>
      <c r="NM315" s="59">
        <v>1.9555762319713073E-3</v>
      </c>
      <c r="NN315" s="59">
        <v>2.970199076374283E-3</v>
      </c>
      <c r="NO315" s="59">
        <v>3.9958010619569381E-3</v>
      </c>
      <c r="NP315" s="59">
        <v>4.8121145768490444E-3</v>
      </c>
      <c r="NQ315" s="59">
        <v>5.0746420393885851E-3</v>
      </c>
      <c r="NR315" s="59">
        <v>5.064381993672859E-3</v>
      </c>
      <c r="NS315" s="59">
        <v>5.0540876340961259E-3</v>
      </c>
      <c r="NT315" s="59">
        <v>5.0437637410082944E-3</v>
      </c>
      <c r="NU315" s="59">
        <v>5.0334142426892671E-3</v>
      </c>
      <c r="NV315" s="59">
        <v>5.0230473461649692E-3</v>
      </c>
      <c r="NW315" s="59">
        <v>5.0126683273697117E-3</v>
      </c>
      <c r="NX315" s="59">
        <v>5.0024068769949836E-3</v>
      </c>
      <c r="NY315" s="59">
        <v>4.9920348781157999E-3</v>
      </c>
      <c r="NZ315" s="59">
        <v>4.9816235372778178E-3</v>
      </c>
      <c r="OA315" s="59">
        <v>4.9712074699186518E-3</v>
      </c>
      <c r="OB315" s="59">
        <v>4.9612410999080175E-3</v>
      </c>
      <c r="OC315" s="59">
        <v>4.9516747345835083E-3</v>
      </c>
      <c r="OD315" s="59">
        <v>4.9424585008295578E-3</v>
      </c>
      <c r="OE315" s="59">
        <v>4.9335514923098825E-3</v>
      </c>
      <c r="OF315" s="55">
        <v>4.9249190480411967E-3</v>
      </c>
      <c r="OG315" s="58">
        <v>0</v>
      </c>
      <c r="OH315" s="59">
        <v>1.3430552145396795</v>
      </c>
      <c r="OI315" s="59">
        <v>3.5828274184536966</v>
      </c>
      <c r="OJ315" s="59">
        <v>6.4788131802267106</v>
      </c>
      <c r="OK315" s="59">
        <v>10.976564990584937</v>
      </c>
      <c r="OL315" s="59">
        <v>15.933230513706853</v>
      </c>
      <c r="OM315" s="59">
        <v>19.995709252278015</v>
      </c>
      <c r="ON315" s="59">
        <v>20.292868059211361</v>
      </c>
      <c r="OO315" s="59">
        <v>16.250330164684598</v>
      </c>
      <c r="OP315" s="59">
        <v>5.3767879802901533</v>
      </c>
      <c r="OQ315" s="59">
        <v>0</v>
      </c>
      <c r="OR315" s="59">
        <v>0</v>
      </c>
      <c r="OS315" s="59">
        <v>0</v>
      </c>
      <c r="OT315" s="59">
        <v>0</v>
      </c>
      <c r="OU315" s="59">
        <v>0</v>
      </c>
      <c r="OV315" s="59">
        <v>0</v>
      </c>
      <c r="OW315" s="59">
        <v>0</v>
      </c>
      <c r="OX315" s="59">
        <v>0</v>
      </c>
      <c r="OY315" s="59">
        <v>0</v>
      </c>
      <c r="OZ315" s="59">
        <v>0</v>
      </c>
      <c r="PA315" s="59">
        <v>0</v>
      </c>
      <c r="PB315" s="59">
        <v>0</v>
      </c>
      <c r="PC315" s="59">
        <v>0</v>
      </c>
      <c r="PD315" s="59">
        <v>0</v>
      </c>
      <c r="PE315" s="55">
        <v>0</v>
      </c>
      <c r="PF315" s="58">
        <v>0</v>
      </c>
      <c r="PG315" s="59">
        <v>1.3430552145396795</v>
      </c>
      <c r="PH315" s="59">
        <v>4.9258826329933765</v>
      </c>
      <c r="PI315" s="59">
        <v>11.404695813220087</v>
      </c>
      <c r="PJ315" s="59">
        <v>22.381260803805024</v>
      </c>
      <c r="PK315" s="59">
        <v>38.31449131751188</v>
      </c>
      <c r="PL315" s="59">
        <v>58.310200569789899</v>
      </c>
      <c r="PM315" s="59">
        <v>78.603068629001257</v>
      </c>
      <c r="PN315" s="59">
        <v>94.853398793685855</v>
      </c>
      <c r="PO315" s="59">
        <v>100.23018677397602</v>
      </c>
      <c r="PP315" s="59">
        <v>100.23018677397602</v>
      </c>
      <c r="PQ315" s="59">
        <v>100.23018677397602</v>
      </c>
      <c r="PR315" s="59">
        <v>100.23018677397602</v>
      </c>
      <c r="PS315" s="59">
        <v>100.23018677397602</v>
      </c>
      <c r="PT315" s="59">
        <v>100.23018677397602</v>
      </c>
      <c r="PU315" s="59">
        <v>100.23018677397602</v>
      </c>
      <c r="PV315" s="59">
        <v>100.23018677397602</v>
      </c>
      <c r="PW315" s="59">
        <v>100.23018677397602</v>
      </c>
      <c r="PX315" s="59">
        <v>100.23018677397602</v>
      </c>
      <c r="PY315" s="59">
        <v>100.23018677397602</v>
      </c>
      <c r="PZ315" s="59">
        <v>100.23018677397602</v>
      </c>
      <c r="QA315" s="59">
        <v>100.23018677397602</v>
      </c>
      <c r="QB315" s="59">
        <v>100.23018677397602</v>
      </c>
      <c r="QC315" s="59">
        <v>100.23018677397602</v>
      </c>
      <c r="QD315" s="71">
        <v>100.23018677397602</v>
      </c>
      <c r="QE315" s="72">
        <v>2.9799184521708836E-5</v>
      </c>
      <c r="QF315" s="59">
        <v>6.9083384321189879E-5</v>
      </c>
      <c r="QG315" s="59">
        <v>1.5425307067751826E-4</v>
      </c>
      <c r="QH315" s="59">
        <v>3.3198588120830465E-4</v>
      </c>
      <c r="QI315" s="59">
        <v>5.6135878961554848E-4</v>
      </c>
      <c r="QJ315" s="59">
        <v>8.1323399632044304E-4</v>
      </c>
      <c r="QK315" s="59">
        <v>9.8908143246656944E-4</v>
      </c>
      <c r="QL315" s="59">
        <v>1.0315915797622097E-3</v>
      </c>
      <c r="QM315" s="59">
        <v>7.9507482242001989E-4</v>
      </c>
      <c r="QN315" s="59">
        <v>2.7222611470523634E-4</v>
      </c>
      <c r="QO315" s="59">
        <v>0</v>
      </c>
      <c r="QP315" s="59">
        <v>0</v>
      </c>
      <c r="QQ315" s="59">
        <v>0</v>
      </c>
      <c r="QR315" s="59">
        <v>0</v>
      </c>
      <c r="QS315" s="59">
        <v>0</v>
      </c>
      <c r="QT315" s="59">
        <v>0</v>
      </c>
      <c r="QU315" s="59">
        <v>0</v>
      </c>
      <c r="QV315" s="59">
        <v>0</v>
      </c>
      <c r="QW315" s="59">
        <v>0</v>
      </c>
      <c r="QX315" s="59">
        <v>0</v>
      </c>
      <c r="QY315" s="59">
        <v>0</v>
      </c>
      <c r="QZ315" s="59">
        <v>0</v>
      </c>
      <c r="RA315" s="59">
        <v>0</v>
      </c>
      <c r="RB315" s="59">
        <v>0</v>
      </c>
      <c r="RC315" s="55">
        <v>0</v>
      </c>
      <c r="RD315" s="58">
        <v>2.9799184521708836E-5</v>
      </c>
      <c r="RE315" s="59">
        <v>9.8830277045500853E-5</v>
      </c>
      <c r="RF315" s="59">
        <v>2.5289682477608132E-4</v>
      </c>
      <c r="RG315" s="59">
        <v>5.8439684617237928E-4</v>
      </c>
      <c r="RH315" s="59">
        <v>1.1446128625549532E-3</v>
      </c>
      <c r="RI315" s="59">
        <v>1.9555762319713073E-3</v>
      </c>
      <c r="RJ315" s="59">
        <v>2.9407411011178226E-3</v>
      </c>
      <c r="RK315" s="59">
        <v>3.9664024905695797E-3</v>
      </c>
      <c r="RL315" s="59">
        <v>4.7534366275577087E-3</v>
      </c>
      <c r="RM315" s="59">
        <v>5.0160823534949467E-3</v>
      </c>
      <c r="RN315" s="59">
        <v>5.0059407053035599E-3</v>
      </c>
      <c r="RO315" s="59">
        <v>4.9957651392217401E-3</v>
      </c>
      <c r="RP315" s="59">
        <v>4.9855603804357419E-3</v>
      </c>
      <c r="RQ315" s="59">
        <v>4.9753303118944244E-3</v>
      </c>
      <c r="RR315" s="59">
        <v>4.9650830459173536E-3</v>
      </c>
      <c r="RS315" s="59">
        <v>4.9548237975563098E-3</v>
      </c>
      <c r="RT315" s="59">
        <v>4.9446807609152188E-3</v>
      </c>
      <c r="RU315" s="59">
        <v>4.934428451462745E-3</v>
      </c>
      <c r="RV315" s="59">
        <v>4.9241372540446277E-3</v>
      </c>
      <c r="RW315" s="59">
        <v>4.9138413846478149E-3</v>
      </c>
      <c r="RX315" s="59">
        <v>4.9039900232412921E-3</v>
      </c>
      <c r="RY315" s="59">
        <v>4.8945340505994984E-3</v>
      </c>
      <c r="RZ315" s="59">
        <v>4.8854241691260762E-3</v>
      </c>
      <c r="SA315" s="59">
        <v>4.8766199445302947E-3</v>
      </c>
      <c r="SB315" s="55">
        <v>4.8680871158051182E-3</v>
      </c>
      <c r="SC315" s="58">
        <v>0.5783115546857186</v>
      </c>
      <c r="SD315" s="59">
        <v>1.3430552145396795</v>
      </c>
      <c r="SE315" s="59">
        <v>3.0045158637679781</v>
      </c>
      <c r="SF315" s="59">
        <v>6.4788131802267106</v>
      </c>
      <c r="SG315" s="59">
        <v>10.976564990584937</v>
      </c>
      <c r="SH315" s="59">
        <v>15.933230513706853</v>
      </c>
      <c r="SI315" s="59">
        <v>19.417397697592296</v>
      </c>
      <c r="SJ315" s="59">
        <v>20.292868059211361</v>
      </c>
      <c r="SK315" s="59">
        <v>15.672018609998879</v>
      </c>
      <c r="SL315" s="59">
        <v>5.3767879802901533</v>
      </c>
      <c r="SM315" s="59">
        <v>0</v>
      </c>
      <c r="SN315" s="59">
        <v>0</v>
      </c>
      <c r="SO315" s="59">
        <v>0</v>
      </c>
      <c r="SP315" s="59">
        <v>0</v>
      </c>
      <c r="SQ315" s="59">
        <v>0</v>
      </c>
      <c r="SR315" s="59">
        <v>0</v>
      </c>
      <c r="SS315" s="59">
        <v>0</v>
      </c>
      <c r="ST315" s="59">
        <v>0</v>
      </c>
      <c r="SU315" s="59">
        <v>0</v>
      </c>
      <c r="SV315" s="59">
        <v>0</v>
      </c>
      <c r="SW315" s="59">
        <v>0</v>
      </c>
      <c r="SX315" s="59">
        <v>0</v>
      </c>
      <c r="SY315" s="59">
        <v>0</v>
      </c>
      <c r="SZ315" s="59">
        <v>0</v>
      </c>
      <c r="TA315" s="55">
        <v>0</v>
      </c>
      <c r="TB315" s="58">
        <v>0.5783115546857186</v>
      </c>
      <c r="TC315" s="59">
        <v>1.921366769225398</v>
      </c>
      <c r="TD315" s="59">
        <v>4.9258826329933765</v>
      </c>
      <c r="TE315" s="59">
        <v>11.404695813220087</v>
      </c>
      <c r="TF315" s="59">
        <v>22.381260803805024</v>
      </c>
      <c r="TG315" s="59">
        <v>38.31449131751188</v>
      </c>
      <c r="TH315" s="59">
        <v>57.731889015104173</v>
      </c>
      <c r="TI315" s="59">
        <v>78.024757074315531</v>
      </c>
      <c r="TJ315" s="59">
        <v>93.696775684314417</v>
      </c>
      <c r="TK315" s="59">
        <v>99.073563664604563</v>
      </c>
      <c r="TL315" s="59">
        <v>99.073563664604563</v>
      </c>
      <c r="TM315" s="59">
        <v>99.073563664604563</v>
      </c>
      <c r="TN315" s="59">
        <v>99.073563664604563</v>
      </c>
      <c r="TO315" s="59">
        <v>99.073563664604563</v>
      </c>
      <c r="TP315" s="59">
        <v>99.073563664604563</v>
      </c>
      <c r="TQ315" s="59">
        <v>99.073563664604563</v>
      </c>
      <c r="TR315" s="59">
        <v>99.073563664604563</v>
      </c>
      <c r="TS315" s="59">
        <v>99.073563664604563</v>
      </c>
      <c r="TT315" s="59">
        <v>99.073563664604563</v>
      </c>
      <c r="TU315" s="59">
        <v>99.073563664604563</v>
      </c>
      <c r="TV315" s="59">
        <v>99.073563664604563</v>
      </c>
      <c r="TW315" s="59">
        <v>99.073563664604563</v>
      </c>
      <c r="TX315" s="59">
        <v>99.073563664604563</v>
      </c>
      <c r="TY315" s="59">
        <v>99.073563664604563</v>
      </c>
      <c r="TZ315" s="71">
        <v>99.073563664604563</v>
      </c>
      <c r="UA315" s="73">
        <v>1855.1069364290436</v>
      </c>
      <c r="UB315" s="53">
        <v>896.628906543281</v>
      </c>
      <c r="UC315" s="53">
        <v>705.86058512564637</v>
      </c>
      <c r="UD315" s="53">
        <v>626.64329689888518</v>
      </c>
      <c r="UE315" s="53">
        <v>583.22379635053119</v>
      </c>
      <c r="UF315" s="53">
        <v>555.48962665161935</v>
      </c>
      <c r="UG315" s="53">
        <v>536.25668317686132</v>
      </c>
      <c r="UH315" s="53">
        <v>522.14676088102601</v>
      </c>
      <c r="UI315" s="53">
        <v>511.36201383105038</v>
      </c>
      <c r="UJ315" s="53">
        <v>502.85750968449128</v>
      </c>
      <c r="UK315" s="53">
        <v>494.36307237614892</v>
      </c>
      <c r="UL315" s="53">
        <v>486.38643222163034</v>
      </c>
      <c r="UM315" s="53">
        <v>479.94416636786838</v>
      </c>
      <c r="UN315" s="53">
        <v>474.66434579211102</v>
      </c>
      <c r="UO315" s="53">
        <v>470.28423563668053</v>
      </c>
      <c r="UP315" s="53">
        <v>466.61292374792436</v>
      </c>
      <c r="UQ315" s="53">
        <v>463.5085472119747</v>
      </c>
      <c r="UR315" s="53">
        <v>460.86182991681613</v>
      </c>
      <c r="US315" s="53">
        <v>458.593312785541</v>
      </c>
      <c r="UT315" s="53">
        <v>456.63719787263994</v>
      </c>
      <c r="UU315" s="53">
        <v>454.94171270878132</v>
      </c>
      <c r="UV315" s="53">
        <v>453.46549851436151</v>
      </c>
      <c r="UW315" s="53">
        <v>452.17481566949658</v>
      </c>
      <c r="UX315" s="53">
        <v>451.04232271075045</v>
      </c>
      <c r="UY315" s="74">
        <v>450.04541758184661</v>
      </c>
      <c r="UZ315" s="73">
        <v>961.75084430400864</v>
      </c>
      <c r="VA315" s="53">
        <v>464.84307236504372</v>
      </c>
      <c r="VB315" s="53">
        <v>365.94225398794299</v>
      </c>
      <c r="VC315" s="53">
        <v>324.87330408567112</v>
      </c>
      <c r="VD315" s="53">
        <v>302.36315090171473</v>
      </c>
      <c r="VE315" s="53">
        <v>287.984809362362</v>
      </c>
      <c r="VF315" s="53">
        <v>278.01379407366602</v>
      </c>
      <c r="VG315" s="53">
        <v>270.69872807148431</v>
      </c>
      <c r="VH315" s="53">
        <v>265.1075465728668</v>
      </c>
      <c r="VI315" s="53">
        <v>260.69852093519404</v>
      </c>
      <c r="VJ315" s="53">
        <v>256.29471429054229</v>
      </c>
      <c r="VK315" s="53">
        <v>252.15935138899187</v>
      </c>
      <c r="VL315" s="53">
        <v>248.81946057061509</v>
      </c>
      <c r="VM315" s="53">
        <v>246.08222111730203</v>
      </c>
      <c r="VN315" s="53">
        <v>243.81142229842706</v>
      </c>
      <c r="VO315" s="53">
        <v>241.90808872806628</v>
      </c>
      <c r="VP315" s="53">
        <v>240.29867382272698</v>
      </c>
      <c r="VQ315" s="53">
        <v>238.92652511082974</v>
      </c>
      <c r="VR315" s="53">
        <v>237.7504482909556</v>
      </c>
      <c r="VS315" s="53">
        <v>236.73633145914664</v>
      </c>
      <c r="VT315" s="53">
        <v>235.8573339976931</v>
      </c>
      <c r="VU315" s="53">
        <v>235.09201410158528</v>
      </c>
      <c r="VV315" s="53">
        <v>234.42287999863859</v>
      </c>
      <c r="VW315" s="53">
        <v>233.83575693966336</v>
      </c>
      <c r="VX315" s="74">
        <v>233.31892724613647</v>
      </c>
      <c r="VY315" s="65">
        <f t="shared" si="4"/>
        <v>311</v>
      </c>
    </row>
    <row r="316" spans="1:597">
      <c r="A316" s="51" t="s">
        <v>660</v>
      </c>
      <c r="B316" s="69" t="s">
        <v>2</v>
      </c>
      <c r="C316" t="s">
        <v>659</v>
      </c>
      <c r="D316" t="s">
        <v>736</v>
      </c>
      <c r="E316" t="s">
        <v>727</v>
      </c>
      <c r="F316" t="s">
        <v>721</v>
      </c>
      <c r="G316" t="s">
        <v>664</v>
      </c>
      <c r="H316" t="s">
        <v>1029</v>
      </c>
      <c r="I316" t="s">
        <v>666</v>
      </c>
      <c r="J316" t="s">
        <v>1238</v>
      </c>
      <c r="K316" s="5" t="s">
        <v>785</v>
      </c>
      <c r="L316" t="s">
        <v>1031</v>
      </c>
      <c r="M316">
        <v>2</v>
      </c>
      <c r="N316" s="52">
        <v>6.374006724677448E-3</v>
      </c>
      <c r="O316" s="52">
        <v>0</v>
      </c>
      <c r="P316" s="52">
        <v>0</v>
      </c>
      <c r="Q316" s="53">
        <v>4.42</v>
      </c>
      <c r="R316" s="53">
        <v>0</v>
      </c>
      <c r="S316" s="53">
        <v>0</v>
      </c>
      <c r="T316" s="53">
        <v>0</v>
      </c>
      <c r="U316" s="53">
        <v>0.3017295617066722</v>
      </c>
      <c r="V316" s="53">
        <v>0.45</v>
      </c>
      <c r="W316" s="2" t="s">
        <v>833</v>
      </c>
      <c r="X316" s="54">
        <v>0</v>
      </c>
      <c r="Y316" s="54">
        <v>0.75</v>
      </c>
      <c r="Z316" t="s">
        <v>776</v>
      </c>
      <c r="AA316" t="s">
        <v>834</v>
      </c>
      <c r="AB316" s="54">
        <v>0.99014036770920821</v>
      </c>
      <c r="AC316" t="s">
        <v>778</v>
      </c>
      <c r="AD316" s="54">
        <v>0</v>
      </c>
      <c r="AE316" s="53">
        <v>538.47077731374839</v>
      </c>
      <c r="AG316" s="53">
        <v>279.16165615304493</v>
      </c>
      <c r="AI316" s="55">
        <v>3.6861617385254398E-6</v>
      </c>
      <c r="AJ316" s="5" t="s">
        <v>1032</v>
      </c>
      <c r="AK316" t="s">
        <v>1032</v>
      </c>
      <c r="AL316" s="1" t="s">
        <v>1032</v>
      </c>
      <c r="AM316" s="5" t="s">
        <v>785</v>
      </c>
      <c r="AN316" t="s">
        <v>785</v>
      </c>
      <c r="AO316" t="s">
        <v>785</v>
      </c>
      <c r="AP316" t="s">
        <v>785</v>
      </c>
      <c r="AQ316" t="s">
        <v>785</v>
      </c>
      <c r="AR316" t="s">
        <v>785</v>
      </c>
      <c r="AS316" t="s">
        <v>785</v>
      </c>
      <c r="AT316" t="s">
        <v>785</v>
      </c>
      <c r="AU316" t="s">
        <v>785</v>
      </c>
      <c r="AV316" t="s">
        <v>785</v>
      </c>
      <c r="AW316" t="s">
        <v>785</v>
      </c>
      <c r="AX316" t="s">
        <v>785</v>
      </c>
      <c r="AY316" t="s">
        <v>785</v>
      </c>
      <c r="AZ316" t="s">
        <v>785</v>
      </c>
      <c r="BA316" t="s">
        <v>785</v>
      </c>
      <c r="BB316" t="s">
        <v>785</v>
      </c>
      <c r="BC316" t="s">
        <v>785</v>
      </c>
      <c r="BD316" t="s">
        <v>785</v>
      </c>
      <c r="BE316" t="s">
        <v>785</v>
      </c>
      <c r="BF316" t="s">
        <v>785</v>
      </c>
      <c r="BG316" t="s">
        <v>785</v>
      </c>
      <c r="BH316" t="s">
        <v>785</v>
      </c>
      <c r="BI316" t="s">
        <v>785</v>
      </c>
      <c r="BJ316" t="s">
        <v>785</v>
      </c>
      <c r="BK316" t="s">
        <v>785</v>
      </c>
      <c r="BL316" t="s">
        <v>785</v>
      </c>
      <c r="BM316" s="1" t="s">
        <v>785</v>
      </c>
      <c r="BN316" s="5" t="s">
        <v>1031</v>
      </c>
      <c r="BO316" t="s">
        <v>1031</v>
      </c>
      <c r="BP316" t="s">
        <v>1031</v>
      </c>
      <c r="BQ316" t="s">
        <v>1031</v>
      </c>
      <c r="BR316" t="s">
        <v>1031</v>
      </c>
      <c r="BS316" t="s">
        <v>1031</v>
      </c>
      <c r="BT316" t="s">
        <v>1031</v>
      </c>
      <c r="BU316" t="s">
        <v>1031</v>
      </c>
      <c r="BV316" t="s">
        <v>1031</v>
      </c>
      <c r="BW316" t="s">
        <v>1031</v>
      </c>
      <c r="BX316" t="s">
        <v>1031</v>
      </c>
      <c r="BY316" t="s">
        <v>1031</v>
      </c>
      <c r="BZ316" t="s">
        <v>1031</v>
      </c>
      <c r="CA316" t="s">
        <v>1031</v>
      </c>
      <c r="CB316" t="s">
        <v>1031</v>
      </c>
      <c r="CC316" t="s">
        <v>1031</v>
      </c>
      <c r="CD316" t="s">
        <v>1031</v>
      </c>
      <c r="CE316" t="s">
        <v>1031</v>
      </c>
      <c r="CF316" t="s">
        <v>1031</v>
      </c>
      <c r="CG316" t="s">
        <v>1031</v>
      </c>
      <c r="CH316" t="s">
        <v>1031</v>
      </c>
      <c r="CI316" t="s">
        <v>1031</v>
      </c>
      <c r="CJ316" t="s">
        <v>1031</v>
      </c>
      <c r="CK316" t="s">
        <v>1031</v>
      </c>
      <c r="CL316" t="s">
        <v>1031</v>
      </c>
      <c r="CM316" t="s">
        <v>1031</v>
      </c>
      <c r="CN316" s="1" t="s">
        <v>1031</v>
      </c>
      <c r="CO316" s="56">
        <v>4.42</v>
      </c>
      <c r="CP316" s="53">
        <v>4.42</v>
      </c>
      <c r="CQ316" s="53">
        <v>4.42</v>
      </c>
      <c r="CR316" s="53">
        <v>4.42</v>
      </c>
      <c r="CS316" s="53">
        <v>4.42</v>
      </c>
      <c r="CT316" s="53">
        <v>4.42</v>
      </c>
      <c r="CU316" s="53">
        <v>4.42</v>
      </c>
      <c r="CV316" s="53">
        <v>4.42</v>
      </c>
      <c r="CW316" s="53">
        <v>4.42</v>
      </c>
      <c r="CX316" s="53">
        <v>4.42</v>
      </c>
      <c r="CY316" s="53">
        <v>4.42</v>
      </c>
      <c r="CZ316" s="53">
        <v>4.42</v>
      </c>
      <c r="DA316" s="53">
        <v>4.42</v>
      </c>
      <c r="DB316" s="53">
        <v>4.42</v>
      </c>
      <c r="DC316" s="53">
        <v>4.42</v>
      </c>
      <c r="DD316" s="53">
        <v>4.42</v>
      </c>
      <c r="DE316" s="53">
        <v>4.42</v>
      </c>
      <c r="DF316" s="53">
        <v>4.42</v>
      </c>
      <c r="DG316" s="53">
        <v>4.42</v>
      </c>
      <c r="DH316" s="53">
        <v>4.42</v>
      </c>
      <c r="DI316" s="53">
        <v>4.42</v>
      </c>
      <c r="DJ316" s="53">
        <v>4.42</v>
      </c>
      <c r="DK316" s="53">
        <v>4.42</v>
      </c>
      <c r="DL316" s="53">
        <v>4.42</v>
      </c>
      <c r="DM316" s="53">
        <v>4.42</v>
      </c>
      <c r="DN316" s="53">
        <v>4.42</v>
      </c>
      <c r="DO316" s="57">
        <v>4.42</v>
      </c>
      <c r="DP316" s="58">
        <v>0</v>
      </c>
      <c r="DQ316" s="59">
        <v>0</v>
      </c>
      <c r="DR316" s="59">
        <v>6.374006724677448E-3</v>
      </c>
      <c r="DS316" s="59">
        <v>6.3740067246774463E-3</v>
      </c>
      <c r="DT316" s="59">
        <v>6.374006724677448E-3</v>
      </c>
      <c r="DU316" s="59">
        <v>6.3740067246774463E-3</v>
      </c>
      <c r="DV316" s="59">
        <v>6.3740067246774463E-3</v>
      </c>
      <c r="DW316" s="59">
        <v>6.374006724677448E-3</v>
      </c>
      <c r="DX316" s="59">
        <v>6.374006724677448E-3</v>
      </c>
      <c r="DY316" s="59">
        <v>6.374006724677448E-3</v>
      </c>
      <c r="DZ316" s="59">
        <v>6.374006724677448E-3</v>
      </c>
      <c r="EA316" s="59">
        <v>6.374006724677448E-3</v>
      </c>
      <c r="EB316" s="59">
        <v>6.374006724677448E-3</v>
      </c>
      <c r="EC316" s="59">
        <v>6.374006724677448E-3</v>
      </c>
      <c r="ED316" s="59">
        <v>6.3740067246774498E-3</v>
      </c>
      <c r="EE316" s="59">
        <v>6.374006724677448E-3</v>
      </c>
      <c r="EF316" s="59">
        <v>6.3740067246774489E-3</v>
      </c>
      <c r="EG316" s="59">
        <v>6.374006724677448E-3</v>
      </c>
      <c r="EH316" s="59">
        <v>6.3740067246774489E-3</v>
      </c>
      <c r="EI316" s="59">
        <v>6.3740067246774463E-3</v>
      </c>
      <c r="EJ316" s="59">
        <v>6.374006724677448E-3</v>
      </c>
      <c r="EK316" s="59">
        <v>6.3740067246774498E-3</v>
      </c>
      <c r="EL316" s="59">
        <v>6.3740067246774506E-3</v>
      </c>
      <c r="EM316" s="59">
        <v>6.374006724677448E-3</v>
      </c>
      <c r="EN316" s="59">
        <v>6.3740067246774498E-3</v>
      </c>
      <c r="EO316" s="59">
        <v>6.374006724677448E-3</v>
      </c>
      <c r="EP316" s="59">
        <v>6.3740067246774498E-3</v>
      </c>
      <c r="EQ316" s="72">
        <v>3.6861617385254398E-6</v>
      </c>
      <c r="ER316" s="59">
        <v>8.5606429690890284E-6</v>
      </c>
      <c r="ES316" s="59">
        <v>1.9150804320057166E-5</v>
      </c>
      <c r="ET316" s="59">
        <v>4.1295998778693923E-5</v>
      </c>
      <c r="EU316" s="59">
        <v>6.9964699063847414E-5</v>
      </c>
      <c r="EV316" s="59">
        <v>1.0155851844020338E-4</v>
      </c>
      <c r="EW316" s="59">
        <v>1.2376662350018969E-4</v>
      </c>
      <c r="EX316" s="59">
        <v>1.2934687747240541E-4</v>
      </c>
      <c r="EY316" s="59">
        <v>9.9893552009402978E-5</v>
      </c>
      <c r="EZ316" s="59">
        <v>3.4271682743534306E-5</v>
      </c>
      <c r="FA316" s="59">
        <v>0</v>
      </c>
      <c r="FB316" s="59">
        <v>0</v>
      </c>
      <c r="FC316" s="59">
        <v>0</v>
      </c>
      <c r="FD316" s="59">
        <v>0</v>
      </c>
      <c r="FE316" s="59">
        <v>0</v>
      </c>
      <c r="FF316" s="59">
        <v>0</v>
      </c>
      <c r="FG316" s="59">
        <v>0</v>
      </c>
      <c r="FH316" s="59">
        <v>0</v>
      </c>
      <c r="FI316" s="59">
        <v>0</v>
      </c>
      <c r="FJ316" s="59">
        <v>0</v>
      </c>
      <c r="FK316" s="59">
        <v>0</v>
      </c>
      <c r="FL316" s="59">
        <v>0</v>
      </c>
      <c r="FM316" s="59">
        <v>0</v>
      </c>
      <c r="FN316" s="59">
        <v>0</v>
      </c>
      <c r="FO316" s="55">
        <v>0</v>
      </c>
      <c r="FP316" s="58">
        <v>3.6861617385254398E-6</v>
      </c>
      <c r="FQ316" s="59">
        <v>1.2246804707614465E-5</v>
      </c>
      <c r="FR316" s="59">
        <v>3.1397609027671635E-5</v>
      </c>
      <c r="FS316" s="59">
        <v>7.2693607806365558E-5</v>
      </c>
      <c r="FT316" s="59">
        <v>1.4265830687021296E-4</v>
      </c>
      <c r="FU316" s="59">
        <v>2.4421682531041642E-4</v>
      </c>
      <c r="FV316" s="59">
        <v>3.6798344881060609E-4</v>
      </c>
      <c r="FW316" s="59">
        <v>4.973303262830115E-4</v>
      </c>
      <c r="FX316" s="59">
        <v>5.9722387829241452E-4</v>
      </c>
      <c r="FY316" s="59">
        <v>6.3149556103594875E-4</v>
      </c>
      <c r="FZ316" s="59">
        <v>6.3149556103594875E-4</v>
      </c>
      <c r="GA316" s="59">
        <v>6.3149556103594875E-4</v>
      </c>
      <c r="GB316" s="59">
        <v>6.3149556103594896E-4</v>
      </c>
      <c r="GC316" s="59">
        <v>6.3149556103594875E-4</v>
      </c>
      <c r="GD316" s="59">
        <v>6.3149556103594875E-4</v>
      </c>
      <c r="GE316" s="59">
        <v>6.3149556103594875E-4</v>
      </c>
      <c r="GF316" s="59">
        <v>6.3149556103594875E-4</v>
      </c>
      <c r="GG316" s="59">
        <v>6.3149556103594864E-4</v>
      </c>
      <c r="GH316" s="59">
        <v>6.3149556103594875E-4</v>
      </c>
      <c r="GI316" s="59">
        <v>6.3149556103594896E-4</v>
      </c>
      <c r="GJ316" s="59">
        <v>6.3149556103594907E-4</v>
      </c>
      <c r="GK316" s="59">
        <v>6.3149556103594875E-4</v>
      </c>
      <c r="GL316" s="59">
        <v>6.3149556103594896E-4</v>
      </c>
      <c r="GM316" s="59">
        <v>6.3149556103594875E-4</v>
      </c>
      <c r="GN316" s="55">
        <v>6.3149556103594896E-4</v>
      </c>
      <c r="GO316" s="58">
        <v>0.5783115546857186</v>
      </c>
      <c r="GP316" s="59">
        <v>1.3430552145396795</v>
      </c>
      <c r="GQ316" s="59">
        <v>3.0045158637679781</v>
      </c>
      <c r="GR316" s="59">
        <v>6.4788131802267106</v>
      </c>
      <c r="GS316" s="59">
        <v>10.976564990584937</v>
      </c>
      <c r="GT316" s="59">
        <v>15.933230513706853</v>
      </c>
      <c r="GU316" s="59">
        <v>19.417397697592296</v>
      </c>
      <c r="GV316" s="59">
        <v>20.292868059211361</v>
      </c>
      <c r="GW316" s="59">
        <v>15.672018609998879</v>
      </c>
      <c r="GX316" s="59">
        <v>5.3767879802901533</v>
      </c>
      <c r="GY316" s="59">
        <v>0</v>
      </c>
      <c r="GZ316" s="59">
        <v>0</v>
      </c>
      <c r="HA316" s="59">
        <v>0</v>
      </c>
      <c r="HB316" s="59">
        <v>0</v>
      </c>
      <c r="HC316" s="59">
        <v>0</v>
      </c>
      <c r="HD316" s="59">
        <v>0</v>
      </c>
      <c r="HE316" s="59">
        <v>0</v>
      </c>
      <c r="HF316" s="59">
        <v>0</v>
      </c>
      <c r="HG316" s="59">
        <v>0</v>
      </c>
      <c r="HH316" s="59">
        <v>0</v>
      </c>
      <c r="HI316" s="59">
        <v>0</v>
      </c>
      <c r="HJ316" s="59">
        <v>0</v>
      </c>
      <c r="HK316" s="59">
        <v>0</v>
      </c>
      <c r="HL316" s="59">
        <v>0</v>
      </c>
      <c r="HM316" s="55">
        <v>0</v>
      </c>
      <c r="HN316" s="58">
        <v>0.5783115546857186</v>
      </c>
      <c r="HO316" s="59">
        <v>1.921366769225398</v>
      </c>
      <c r="HP316" s="59">
        <v>4.9258826329933765</v>
      </c>
      <c r="HQ316" s="59">
        <v>11.404695813220087</v>
      </c>
      <c r="HR316" s="59">
        <v>22.381260803805024</v>
      </c>
      <c r="HS316" s="59">
        <v>38.31449131751188</v>
      </c>
      <c r="HT316" s="59">
        <v>57.731889015104173</v>
      </c>
      <c r="HU316" s="59">
        <v>78.024757074315531</v>
      </c>
      <c r="HV316" s="59">
        <v>93.696775684314417</v>
      </c>
      <c r="HW316" s="59">
        <v>99.073563664604563</v>
      </c>
      <c r="HX316" s="59">
        <v>99.073563664604563</v>
      </c>
      <c r="HY316" s="59">
        <v>99.073563664604563</v>
      </c>
      <c r="HZ316" s="59">
        <v>99.073563664604563</v>
      </c>
      <c r="IA316" s="59">
        <v>99.073563664604563</v>
      </c>
      <c r="IB316" s="59">
        <v>99.073563664604563</v>
      </c>
      <c r="IC316" s="59">
        <v>99.073563664604563</v>
      </c>
      <c r="ID316" s="59">
        <v>99.073563664604563</v>
      </c>
      <c r="IE316" s="59">
        <v>99.073563664604563</v>
      </c>
      <c r="IF316" s="59">
        <v>99.073563664604563</v>
      </c>
      <c r="IG316" s="59">
        <v>99.073563664604563</v>
      </c>
      <c r="IH316" s="59">
        <v>99.073563664604563</v>
      </c>
      <c r="II316" s="59">
        <v>99.073563664604563</v>
      </c>
      <c r="IJ316" s="59">
        <v>99.073563664604563</v>
      </c>
      <c r="IK316" s="59">
        <v>99.073563664604563</v>
      </c>
      <c r="IL316" s="71">
        <v>99.073563664604563</v>
      </c>
      <c r="IM316" s="72">
        <v>3.6861617385254398E-6</v>
      </c>
      <c r="IN316" s="59">
        <v>8.5606429690890284E-6</v>
      </c>
      <c r="IO316" s="59">
        <v>1.9150804320057166E-5</v>
      </c>
      <c r="IP316" s="59">
        <v>4.1295998778693923E-5</v>
      </c>
      <c r="IQ316" s="59">
        <v>6.9964699063847414E-5</v>
      </c>
      <c r="IR316" s="59">
        <v>1.0155851844020338E-4</v>
      </c>
      <c r="IS316" s="59">
        <v>1.2376662350018969E-4</v>
      </c>
      <c r="IT316" s="59">
        <v>1.2934687747240541E-4</v>
      </c>
      <c r="IU316" s="59">
        <v>9.9893552009402978E-5</v>
      </c>
      <c r="IV316" s="59">
        <v>3.4271682743534306E-5</v>
      </c>
      <c r="IW316" s="59">
        <v>0</v>
      </c>
      <c r="IX316" s="59">
        <v>0</v>
      </c>
      <c r="IY316" s="59">
        <v>0</v>
      </c>
      <c r="IZ316" s="59">
        <v>0</v>
      </c>
      <c r="JA316" s="59">
        <v>0</v>
      </c>
      <c r="JB316" s="59">
        <v>0</v>
      </c>
      <c r="JC316" s="59">
        <v>0</v>
      </c>
      <c r="JD316" s="59">
        <v>0</v>
      </c>
      <c r="JE316" s="59">
        <v>0</v>
      </c>
      <c r="JF316" s="59">
        <v>0</v>
      </c>
      <c r="JG316" s="59">
        <v>0</v>
      </c>
      <c r="JH316" s="59">
        <v>0</v>
      </c>
      <c r="JI316" s="59">
        <v>0</v>
      </c>
      <c r="JJ316" s="59">
        <v>0</v>
      </c>
      <c r="JK316" s="55">
        <v>0</v>
      </c>
      <c r="JL316" s="58">
        <v>3.6861617385254398E-6</v>
      </c>
      <c r="JM316" s="59">
        <v>1.2246804707614465E-5</v>
      </c>
      <c r="JN316" s="59">
        <v>3.1397609027671635E-5</v>
      </c>
      <c r="JO316" s="59">
        <v>7.2693607806365558E-5</v>
      </c>
      <c r="JP316" s="59">
        <v>1.4265830687021296E-4</v>
      </c>
      <c r="JQ316" s="59">
        <v>2.4421682531041642E-4</v>
      </c>
      <c r="JR316" s="59">
        <v>3.6798344881060609E-4</v>
      </c>
      <c r="JS316" s="59">
        <v>4.973303262830115E-4</v>
      </c>
      <c r="JT316" s="59">
        <v>5.9722387829241452E-4</v>
      </c>
      <c r="JU316" s="59">
        <v>6.3149556103594875E-4</v>
      </c>
      <c r="JV316" s="59">
        <v>6.3149556103594875E-4</v>
      </c>
      <c r="JW316" s="59">
        <v>6.3149556103594875E-4</v>
      </c>
      <c r="JX316" s="59">
        <v>6.3149556103594896E-4</v>
      </c>
      <c r="JY316" s="59">
        <v>6.3149556103594875E-4</v>
      </c>
      <c r="JZ316" s="59">
        <v>6.3149556103594875E-4</v>
      </c>
      <c r="KA316" s="59">
        <v>6.3149556103594875E-4</v>
      </c>
      <c r="KB316" s="59">
        <v>6.3149556103594875E-4</v>
      </c>
      <c r="KC316" s="59">
        <v>6.3149556103594864E-4</v>
      </c>
      <c r="KD316" s="59">
        <v>6.3149556103594875E-4</v>
      </c>
      <c r="KE316" s="59">
        <v>6.3149556103594896E-4</v>
      </c>
      <c r="KF316" s="59">
        <v>6.3149556103594907E-4</v>
      </c>
      <c r="KG316" s="59">
        <v>6.3149556103594875E-4</v>
      </c>
      <c r="KH316" s="59">
        <v>6.3149556103594896E-4</v>
      </c>
      <c r="KI316" s="59">
        <v>6.3149556103594875E-4</v>
      </c>
      <c r="KJ316" s="55">
        <v>6.3149556103594896E-4</v>
      </c>
      <c r="KK316" s="58">
        <v>0.5783115546857186</v>
      </c>
      <c r="KL316" s="59">
        <v>1.3430552145396795</v>
      </c>
      <c r="KM316" s="59">
        <v>3.0045158637679781</v>
      </c>
      <c r="KN316" s="59">
        <v>6.4788131802267106</v>
      </c>
      <c r="KO316" s="59">
        <v>10.976564990584937</v>
      </c>
      <c r="KP316" s="59">
        <v>15.933230513706853</v>
      </c>
      <c r="KQ316" s="59">
        <v>19.417397697592296</v>
      </c>
      <c r="KR316" s="59">
        <v>20.292868059211361</v>
      </c>
      <c r="KS316" s="59">
        <v>15.672018609998879</v>
      </c>
      <c r="KT316" s="59">
        <v>5.3767879802901533</v>
      </c>
      <c r="KU316" s="59">
        <v>0</v>
      </c>
      <c r="KV316" s="59">
        <v>0</v>
      </c>
      <c r="KW316" s="59">
        <v>0</v>
      </c>
      <c r="KX316" s="59">
        <v>0</v>
      </c>
      <c r="KY316" s="59">
        <v>0</v>
      </c>
      <c r="KZ316" s="59">
        <v>0</v>
      </c>
      <c r="LA316" s="59">
        <v>0</v>
      </c>
      <c r="LB316" s="59">
        <v>0</v>
      </c>
      <c r="LC316" s="59">
        <v>0</v>
      </c>
      <c r="LD316" s="59">
        <v>0</v>
      </c>
      <c r="LE316" s="59">
        <v>0</v>
      </c>
      <c r="LF316" s="59">
        <v>0</v>
      </c>
      <c r="LG316" s="59">
        <v>0</v>
      </c>
      <c r="LH316" s="59">
        <v>0</v>
      </c>
      <c r="LI316" s="55">
        <v>0</v>
      </c>
      <c r="LJ316" s="58">
        <v>0.5783115546857186</v>
      </c>
      <c r="LK316" s="59">
        <v>1.921366769225398</v>
      </c>
      <c r="LL316" s="59">
        <v>4.9258826329933765</v>
      </c>
      <c r="LM316" s="59">
        <v>11.404695813220087</v>
      </c>
      <c r="LN316" s="59">
        <v>22.381260803805024</v>
      </c>
      <c r="LO316" s="59">
        <v>38.31449131751188</v>
      </c>
      <c r="LP316" s="59">
        <v>57.731889015104173</v>
      </c>
      <c r="LQ316" s="59">
        <v>78.024757074315531</v>
      </c>
      <c r="LR316" s="59">
        <v>93.696775684314417</v>
      </c>
      <c r="LS316" s="59">
        <v>99.073563664604563</v>
      </c>
      <c r="LT316" s="59">
        <v>99.073563664604563</v>
      </c>
      <c r="LU316" s="59">
        <v>99.073563664604563</v>
      </c>
      <c r="LV316" s="59">
        <v>99.073563664604563</v>
      </c>
      <c r="LW316" s="59">
        <v>99.073563664604563</v>
      </c>
      <c r="LX316" s="59">
        <v>99.073563664604563</v>
      </c>
      <c r="LY316" s="59">
        <v>99.073563664604563</v>
      </c>
      <c r="LZ316" s="59">
        <v>99.073563664604563</v>
      </c>
      <c r="MA316" s="59">
        <v>99.073563664604563</v>
      </c>
      <c r="MB316" s="59">
        <v>99.073563664604563</v>
      </c>
      <c r="MC316" s="59">
        <v>99.073563664604563</v>
      </c>
      <c r="MD316" s="59">
        <v>99.073563664604563</v>
      </c>
      <c r="ME316" s="59">
        <v>99.073563664604563</v>
      </c>
      <c r="MF316" s="59">
        <v>99.073563664604563</v>
      </c>
      <c r="MG316" s="59">
        <v>99.073563664604563</v>
      </c>
      <c r="MH316" s="71">
        <v>99.073563664604563</v>
      </c>
      <c r="MI316" s="72">
        <v>0</v>
      </c>
      <c r="MJ316" s="59">
        <v>8.5606429690890284E-6</v>
      </c>
      <c r="MK316" s="59">
        <v>2.2836966058582603E-5</v>
      </c>
      <c r="ML316" s="59">
        <v>4.1295998778693923E-5</v>
      </c>
      <c r="MM316" s="59">
        <v>6.9964699063847414E-5</v>
      </c>
      <c r="MN316" s="59">
        <v>1.0155851844020338E-4</v>
      </c>
      <c r="MO316" s="59">
        <v>1.2745278523871515E-4</v>
      </c>
      <c r="MP316" s="59">
        <v>1.2934687747240541E-4</v>
      </c>
      <c r="MQ316" s="59">
        <v>1.0357971374792841E-4</v>
      </c>
      <c r="MR316" s="59">
        <v>3.4271682743534306E-5</v>
      </c>
      <c r="MS316" s="59">
        <v>0</v>
      </c>
      <c r="MT316" s="59">
        <v>0</v>
      </c>
      <c r="MU316" s="59">
        <v>0</v>
      </c>
      <c r="MV316" s="59">
        <v>0</v>
      </c>
      <c r="MW316" s="59">
        <v>0</v>
      </c>
      <c r="MX316" s="59">
        <v>0</v>
      </c>
      <c r="MY316" s="59">
        <v>0</v>
      </c>
      <c r="MZ316" s="59">
        <v>0</v>
      </c>
      <c r="NA316" s="59">
        <v>0</v>
      </c>
      <c r="NB316" s="59">
        <v>0</v>
      </c>
      <c r="NC316" s="59">
        <v>0</v>
      </c>
      <c r="ND316" s="59">
        <v>0</v>
      </c>
      <c r="NE316" s="59">
        <v>0</v>
      </c>
      <c r="NF316" s="59">
        <v>0</v>
      </c>
      <c r="NG316" s="55">
        <v>0</v>
      </c>
      <c r="NH316" s="58">
        <v>0</v>
      </c>
      <c r="NI316" s="59">
        <v>8.5606429690890284E-6</v>
      </c>
      <c r="NJ316" s="59">
        <v>3.1397609027671635E-5</v>
      </c>
      <c r="NK316" s="59">
        <v>7.2693607806365558E-5</v>
      </c>
      <c r="NL316" s="59">
        <v>1.4265830687021296E-4</v>
      </c>
      <c r="NM316" s="59">
        <v>2.4421682531041642E-4</v>
      </c>
      <c r="NN316" s="59">
        <v>3.7166961054913158E-4</v>
      </c>
      <c r="NO316" s="59">
        <v>5.0101648802153699E-4</v>
      </c>
      <c r="NP316" s="59">
        <v>6.0459620176946539E-4</v>
      </c>
      <c r="NQ316" s="59">
        <v>6.3886788451299973E-4</v>
      </c>
      <c r="NR316" s="59">
        <v>6.3886788451299973E-4</v>
      </c>
      <c r="NS316" s="59">
        <v>6.3886788451299973E-4</v>
      </c>
      <c r="NT316" s="59">
        <v>6.3886788451299995E-4</v>
      </c>
      <c r="NU316" s="59">
        <v>6.3886788451299973E-4</v>
      </c>
      <c r="NV316" s="59">
        <v>6.3886788451299973E-4</v>
      </c>
      <c r="NW316" s="59">
        <v>6.3886788451299973E-4</v>
      </c>
      <c r="NX316" s="59">
        <v>6.3886788451299973E-4</v>
      </c>
      <c r="NY316" s="59">
        <v>6.3886788451299973E-4</v>
      </c>
      <c r="NZ316" s="59">
        <v>6.3886788451299973E-4</v>
      </c>
      <c r="OA316" s="59">
        <v>6.3886788451299995E-4</v>
      </c>
      <c r="OB316" s="59">
        <v>6.3886788451300006E-4</v>
      </c>
      <c r="OC316" s="59">
        <v>6.3886788451299973E-4</v>
      </c>
      <c r="OD316" s="59">
        <v>6.3886788451299995E-4</v>
      </c>
      <c r="OE316" s="59">
        <v>6.3886788451299973E-4</v>
      </c>
      <c r="OF316" s="55">
        <v>6.3886788451299995E-4</v>
      </c>
      <c r="OG316" s="58">
        <v>0</v>
      </c>
      <c r="OH316" s="59">
        <v>1.3430552145396795</v>
      </c>
      <c r="OI316" s="59">
        <v>3.5828274184536966</v>
      </c>
      <c r="OJ316" s="59">
        <v>6.4788131802267106</v>
      </c>
      <c r="OK316" s="59">
        <v>10.976564990584937</v>
      </c>
      <c r="OL316" s="59">
        <v>15.933230513706853</v>
      </c>
      <c r="OM316" s="59">
        <v>19.995709252278015</v>
      </c>
      <c r="ON316" s="59">
        <v>20.292868059211361</v>
      </c>
      <c r="OO316" s="59">
        <v>16.250330164684598</v>
      </c>
      <c r="OP316" s="59">
        <v>5.3767879802901533</v>
      </c>
      <c r="OQ316" s="59">
        <v>0</v>
      </c>
      <c r="OR316" s="59">
        <v>0</v>
      </c>
      <c r="OS316" s="59">
        <v>0</v>
      </c>
      <c r="OT316" s="59">
        <v>0</v>
      </c>
      <c r="OU316" s="59">
        <v>0</v>
      </c>
      <c r="OV316" s="59">
        <v>0</v>
      </c>
      <c r="OW316" s="59">
        <v>0</v>
      </c>
      <c r="OX316" s="59">
        <v>0</v>
      </c>
      <c r="OY316" s="59">
        <v>0</v>
      </c>
      <c r="OZ316" s="59">
        <v>0</v>
      </c>
      <c r="PA316" s="59">
        <v>0</v>
      </c>
      <c r="PB316" s="59">
        <v>0</v>
      </c>
      <c r="PC316" s="59">
        <v>0</v>
      </c>
      <c r="PD316" s="59">
        <v>0</v>
      </c>
      <c r="PE316" s="55">
        <v>0</v>
      </c>
      <c r="PF316" s="58">
        <v>0</v>
      </c>
      <c r="PG316" s="59">
        <v>1.3430552145396795</v>
      </c>
      <c r="PH316" s="59">
        <v>4.9258826329933765</v>
      </c>
      <c r="PI316" s="59">
        <v>11.404695813220087</v>
      </c>
      <c r="PJ316" s="59">
        <v>22.381260803805024</v>
      </c>
      <c r="PK316" s="59">
        <v>38.31449131751188</v>
      </c>
      <c r="PL316" s="59">
        <v>58.310200569789899</v>
      </c>
      <c r="PM316" s="59">
        <v>78.603068629001257</v>
      </c>
      <c r="PN316" s="59">
        <v>94.853398793685855</v>
      </c>
      <c r="PO316" s="59">
        <v>100.23018677397602</v>
      </c>
      <c r="PP316" s="59">
        <v>100.23018677397602</v>
      </c>
      <c r="PQ316" s="59">
        <v>100.23018677397602</v>
      </c>
      <c r="PR316" s="59">
        <v>100.23018677397602</v>
      </c>
      <c r="PS316" s="59">
        <v>100.23018677397602</v>
      </c>
      <c r="PT316" s="59">
        <v>100.23018677397602</v>
      </c>
      <c r="PU316" s="59">
        <v>100.23018677397602</v>
      </c>
      <c r="PV316" s="59">
        <v>100.23018677397602</v>
      </c>
      <c r="PW316" s="59">
        <v>100.23018677397602</v>
      </c>
      <c r="PX316" s="59">
        <v>100.23018677397602</v>
      </c>
      <c r="PY316" s="59">
        <v>100.23018677397602</v>
      </c>
      <c r="PZ316" s="59">
        <v>100.23018677397602</v>
      </c>
      <c r="QA316" s="59">
        <v>100.23018677397602</v>
      </c>
      <c r="QB316" s="59">
        <v>100.23018677397602</v>
      </c>
      <c r="QC316" s="59">
        <v>100.23018677397602</v>
      </c>
      <c r="QD316" s="71">
        <v>100.23018677397602</v>
      </c>
      <c r="QE316" s="72">
        <v>3.6861617385254398E-6</v>
      </c>
      <c r="QF316" s="59">
        <v>8.5606429690890284E-6</v>
      </c>
      <c r="QG316" s="59">
        <v>1.9150804320057166E-5</v>
      </c>
      <c r="QH316" s="59">
        <v>4.1295998778693923E-5</v>
      </c>
      <c r="QI316" s="59">
        <v>6.9964699063847414E-5</v>
      </c>
      <c r="QJ316" s="59">
        <v>1.0155851844020338E-4</v>
      </c>
      <c r="QK316" s="59">
        <v>1.2376662350018969E-4</v>
      </c>
      <c r="QL316" s="59">
        <v>1.2934687747240541E-4</v>
      </c>
      <c r="QM316" s="59">
        <v>9.9893552009402978E-5</v>
      </c>
      <c r="QN316" s="59">
        <v>3.4271682743534306E-5</v>
      </c>
      <c r="QO316" s="59">
        <v>0</v>
      </c>
      <c r="QP316" s="59">
        <v>0</v>
      </c>
      <c r="QQ316" s="59">
        <v>0</v>
      </c>
      <c r="QR316" s="59">
        <v>0</v>
      </c>
      <c r="QS316" s="59">
        <v>0</v>
      </c>
      <c r="QT316" s="59">
        <v>0</v>
      </c>
      <c r="QU316" s="59">
        <v>0</v>
      </c>
      <c r="QV316" s="59">
        <v>0</v>
      </c>
      <c r="QW316" s="59">
        <v>0</v>
      </c>
      <c r="QX316" s="59">
        <v>0</v>
      </c>
      <c r="QY316" s="59">
        <v>0</v>
      </c>
      <c r="QZ316" s="59">
        <v>0</v>
      </c>
      <c r="RA316" s="59">
        <v>0</v>
      </c>
      <c r="RB316" s="59">
        <v>0</v>
      </c>
      <c r="RC316" s="55">
        <v>0</v>
      </c>
      <c r="RD316" s="58">
        <v>3.6861617385254398E-6</v>
      </c>
      <c r="RE316" s="59">
        <v>1.2246804707614465E-5</v>
      </c>
      <c r="RF316" s="59">
        <v>3.1397609027671635E-5</v>
      </c>
      <c r="RG316" s="59">
        <v>7.2693607806365558E-5</v>
      </c>
      <c r="RH316" s="59">
        <v>1.4265830687021296E-4</v>
      </c>
      <c r="RI316" s="59">
        <v>2.4421682531041642E-4</v>
      </c>
      <c r="RJ316" s="59">
        <v>3.6798344881060609E-4</v>
      </c>
      <c r="RK316" s="59">
        <v>4.973303262830115E-4</v>
      </c>
      <c r="RL316" s="59">
        <v>5.9722387829241452E-4</v>
      </c>
      <c r="RM316" s="59">
        <v>6.3149556103594875E-4</v>
      </c>
      <c r="RN316" s="59">
        <v>6.3149556103594875E-4</v>
      </c>
      <c r="RO316" s="59">
        <v>6.3149556103594875E-4</v>
      </c>
      <c r="RP316" s="59">
        <v>6.3149556103594896E-4</v>
      </c>
      <c r="RQ316" s="59">
        <v>6.3149556103594875E-4</v>
      </c>
      <c r="RR316" s="59">
        <v>6.3149556103594875E-4</v>
      </c>
      <c r="RS316" s="59">
        <v>6.3149556103594875E-4</v>
      </c>
      <c r="RT316" s="59">
        <v>6.3149556103594875E-4</v>
      </c>
      <c r="RU316" s="59">
        <v>6.3149556103594864E-4</v>
      </c>
      <c r="RV316" s="59">
        <v>6.3149556103594875E-4</v>
      </c>
      <c r="RW316" s="59">
        <v>6.3149556103594896E-4</v>
      </c>
      <c r="RX316" s="59">
        <v>6.3149556103594907E-4</v>
      </c>
      <c r="RY316" s="59">
        <v>6.3149556103594875E-4</v>
      </c>
      <c r="RZ316" s="59">
        <v>6.3149556103594896E-4</v>
      </c>
      <c r="SA316" s="59">
        <v>6.3149556103594875E-4</v>
      </c>
      <c r="SB316" s="55">
        <v>6.3149556103594896E-4</v>
      </c>
      <c r="SC316" s="58">
        <v>0.5783115546857186</v>
      </c>
      <c r="SD316" s="59">
        <v>1.3430552145396795</v>
      </c>
      <c r="SE316" s="59">
        <v>3.0045158637679781</v>
      </c>
      <c r="SF316" s="59">
        <v>6.4788131802267106</v>
      </c>
      <c r="SG316" s="59">
        <v>10.976564990584937</v>
      </c>
      <c r="SH316" s="59">
        <v>15.933230513706853</v>
      </c>
      <c r="SI316" s="59">
        <v>19.417397697592296</v>
      </c>
      <c r="SJ316" s="59">
        <v>20.292868059211361</v>
      </c>
      <c r="SK316" s="59">
        <v>15.672018609998879</v>
      </c>
      <c r="SL316" s="59">
        <v>5.3767879802901533</v>
      </c>
      <c r="SM316" s="59">
        <v>0</v>
      </c>
      <c r="SN316" s="59">
        <v>0</v>
      </c>
      <c r="SO316" s="59">
        <v>0</v>
      </c>
      <c r="SP316" s="59">
        <v>0</v>
      </c>
      <c r="SQ316" s="59">
        <v>0</v>
      </c>
      <c r="SR316" s="59">
        <v>0</v>
      </c>
      <c r="SS316" s="59">
        <v>0</v>
      </c>
      <c r="ST316" s="59">
        <v>0</v>
      </c>
      <c r="SU316" s="59">
        <v>0</v>
      </c>
      <c r="SV316" s="59">
        <v>0</v>
      </c>
      <c r="SW316" s="59">
        <v>0</v>
      </c>
      <c r="SX316" s="59">
        <v>0</v>
      </c>
      <c r="SY316" s="59">
        <v>0</v>
      </c>
      <c r="SZ316" s="59">
        <v>0</v>
      </c>
      <c r="TA316" s="55">
        <v>0</v>
      </c>
      <c r="TB316" s="58">
        <v>0.5783115546857186</v>
      </c>
      <c r="TC316" s="59">
        <v>1.921366769225398</v>
      </c>
      <c r="TD316" s="59">
        <v>4.9258826329933765</v>
      </c>
      <c r="TE316" s="59">
        <v>11.404695813220087</v>
      </c>
      <c r="TF316" s="59">
        <v>22.381260803805024</v>
      </c>
      <c r="TG316" s="59">
        <v>38.31449131751188</v>
      </c>
      <c r="TH316" s="59">
        <v>57.731889015104173</v>
      </c>
      <c r="TI316" s="59">
        <v>78.024757074315531</v>
      </c>
      <c r="TJ316" s="59">
        <v>93.696775684314417</v>
      </c>
      <c r="TK316" s="59">
        <v>99.073563664604563</v>
      </c>
      <c r="TL316" s="59">
        <v>99.073563664604563</v>
      </c>
      <c r="TM316" s="59">
        <v>99.073563664604563</v>
      </c>
      <c r="TN316" s="59">
        <v>99.073563664604563</v>
      </c>
      <c r="TO316" s="59">
        <v>99.073563664604563</v>
      </c>
      <c r="TP316" s="59">
        <v>99.073563664604563</v>
      </c>
      <c r="TQ316" s="59">
        <v>99.073563664604563</v>
      </c>
      <c r="TR316" s="59">
        <v>99.073563664604563</v>
      </c>
      <c r="TS316" s="59">
        <v>99.073563664604563</v>
      </c>
      <c r="TT316" s="59">
        <v>99.073563664604563</v>
      </c>
      <c r="TU316" s="59">
        <v>99.073563664604563</v>
      </c>
      <c r="TV316" s="59">
        <v>99.073563664604563</v>
      </c>
      <c r="TW316" s="59">
        <v>99.073563664604563</v>
      </c>
      <c r="TX316" s="59">
        <v>99.073563664604563</v>
      </c>
      <c r="TY316" s="59">
        <v>99.073563664604563</v>
      </c>
      <c r="TZ316" s="71">
        <v>99.073563664604563</v>
      </c>
      <c r="UA316" s="73">
        <v>1855.1069364290436</v>
      </c>
      <c r="UB316" s="53">
        <v>896.628906543281</v>
      </c>
      <c r="UC316" s="53">
        <v>705.86058512564637</v>
      </c>
      <c r="UD316" s="53">
        <v>626.64329689888518</v>
      </c>
      <c r="UE316" s="53">
        <v>583.22379635053119</v>
      </c>
      <c r="UF316" s="53">
        <v>555.48962665161935</v>
      </c>
      <c r="UG316" s="53">
        <v>536.25668317686132</v>
      </c>
      <c r="UH316" s="53">
        <v>522.14676088102601</v>
      </c>
      <c r="UI316" s="53">
        <v>511.36201383105038</v>
      </c>
      <c r="UJ316" s="53">
        <v>502.85750968449128</v>
      </c>
      <c r="UK316" s="53">
        <v>494.36307237614892</v>
      </c>
      <c r="UL316" s="53">
        <v>486.38643222163034</v>
      </c>
      <c r="UM316" s="53">
        <v>479.94416636786838</v>
      </c>
      <c r="UN316" s="53">
        <v>474.66434579211102</v>
      </c>
      <c r="UO316" s="53">
        <v>470.28423563668053</v>
      </c>
      <c r="UP316" s="53">
        <v>466.61292374792436</v>
      </c>
      <c r="UQ316" s="53">
        <v>463.5085472119747</v>
      </c>
      <c r="UR316" s="53">
        <v>460.86182991681613</v>
      </c>
      <c r="US316" s="53">
        <v>458.593312785541</v>
      </c>
      <c r="UT316" s="53">
        <v>456.63719787263994</v>
      </c>
      <c r="UU316" s="53">
        <v>454.94171270878132</v>
      </c>
      <c r="UV316" s="53">
        <v>453.46549851436151</v>
      </c>
      <c r="UW316" s="53">
        <v>452.17481566949658</v>
      </c>
      <c r="UX316" s="53">
        <v>451.04232271075045</v>
      </c>
      <c r="UY316" s="74">
        <v>450.04541758184661</v>
      </c>
      <c r="UZ316" s="73">
        <v>961.75084430400864</v>
      </c>
      <c r="VA316" s="53">
        <v>464.84307236504372</v>
      </c>
      <c r="VB316" s="53">
        <v>365.94225398794299</v>
      </c>
      <c r="VC316" s="53">
        <v>324.87330408567112</v>
      </c>
      <c r="VD316" s="53">
        <v>302.36315090171473</v>
      </c>
      <c r="VE316" s="53">
        <v>287.984809362362</v>
      </c>
      <c r="VF316" s="53">
        <v>278.01379407366602</v>
      </c>
      <c r="VG316" s="53">
        <v>270.69872807148431</v>
      </c>
      <c r="VH316" s="53">
        <v>265.1075465728668</v>
      </c>
      <c r="VI316" s="53">
        <v>260.69852093519404</v>
      </c>
      <c r="VJ316" s="53">
        <v>256.29471429054229</v>
      </c>
      <c r="VK316" s="53">
        <v>252.15935138899187</v>
      </c>
      <c r="VL316" s="53">
        <v>248.81946057061509</v>
      </c>
      <c r="VM316" s="53">
        <v>246.08222111730203</v>
      </c>
      <c r="VN316" s="53">
        <v>243.81142229842706</v>
      </c>
      <c r="VO316" s="53">
        <v>241.90808872806628</v>
      </c>
      <c r="VP316" s="53">
        <v>240.29867382272698</v>
      </c>
      <c r="VQ316" s="53">
        <v>238.92652511082974</v>
      </c>
      <c r="VR316" s="53">
        <v>237.7504482909556</v>
      </c>
      <c r="VS316" s="53">
        <v>236.73633145914664</v>
      </c>
      <c r="VT316" s="53">
        <v>235.8573339976931</v>
      </c>
      <c r="VU316" s="53">
        <v>235.09201410158528</v>
      </c>
      <c r="VV316" s="53">
        <v>234.42287999863859</v>
      </c>
      <c r="VW316" s="53">
        <v>233.83575693966336</v>
      </c>
      <c r="VX316" s="74">
        <v>233.31892724613647</v>
      </c>
      <c r="VY316" s="65">
        <f t="shared" si="4"/>
        <v>312</v>
      </c>
    </row>
    <row r="317" spans="1:597">
      <c r="A317" s="51" t="s">
        <v>660</v>
      </c>
      <c r="B317" s="69" t="s">
        <v>2</v>
      </c>
      <c r="C317" t="s">
        <v>659</v>
      </c>
      <c r="D317" t="s">
        <v>753</v>
      </c>
      <c r="E317" t="s">
        <v>662</v>
      </c>
      <c r="F317" t="s">
        <v>663</v>
      </c>
      <c r="G317" t="s">
        <v>664</v>
      </c>
      <c r="H317" t="s">
        <v>771</v>
      </c>
      <c r="I317" t="s">
        <v>666</v>
      </c>
      <c r="J317" t="s">
        <v>1239</v>
      </c>
      <c r="K317" s="5" t="s">
        <v>773</v>
      </c>
      <c r="L317" t="s">
        <v>774</v>
      </c>
      <c r="M317">
        <v>25</v>
      </c>
      <c r="N317" s="52">
        <v>5.0391773249864068E-2</v>
      </c>
      <c r="O317" s="52">
        <v>0</v>
      </c>
      <c r="P317" s="52">
        <v>0</v>
      </c>
      <c r="Q317" s="53">
        <v>4.13</v>
      </c>
      <c r="R317" s="53">
        <v>0</v>
      </c>
      <c r="S317" s="53">
        <v>0</v>
      </c>
      <c r="T317" s="53">
        <v>0</v>
      </c>
      <c r="U317" s="53">
        <v>1</v>
      </c>
      <c r="V317" s="53">
        <v>0.25</v>
      </c>
      <c r="W317" s="2" t="s">
        <v>775</v>
      </c>
      <c r="X317" s="54">
        <v>0</v>
      </c>
      <c r="Y317" s="54">
        <v>0.05</v>
      </c>
      <c r="Z317" t="s">
        <v>776</v>
      </c>
      <c r="AA317" t="s">
        <v>777</v>
      </c>
      <c r="AB317" s="54">
        <v>0.81705098408000898</v>
      </c>
      <c r="AC317" t="s">
        <v>778</v>
      </c>
      <c r="AD317" s="54">
        <v>0</v>
      </c>
      <c r="AE317" s="53">
        <v>7444.2321957991708</v>
      </c>
      <c r="AG317" s="53">
        <v>7409.5687116799081</v>
      </c>
      <c r="AI317" s="55">
        <v>0.224677529761871</v>
      </c>
      <c r="AJ317" s="5" t="s">
        <v>1240</v>
      </c>
      <c r="AK317" t="s">
        <v>1240</v>
      </c>
      <c r="AL317" s="1" t="s">
        <v>1240</v>
      </c>
      <c r="AM317" s="5" t="s">
        <v>773</v>
      </c>
      <c r="AN317" t="s">
        <v>773</v>
      </c>
      <c r="AO317" t="s">
        <v>773</v>
      </c>
      <c r="AP317" t="s">
        <v>773</v>
      </c>
      <c r="AQ317" t="s">
        <v>773</v>
      </c>
      <c r="AR317" t="s">
        <v>773</v>
      </c>
      <c r="AS317" t="s">
        <v>773</v>
      </c>
      <c r="AT317" t="s">
        <v>773</v>
      </c>
      <c r="AU317" t="s">
        <v>773</v>
      </c>
      <c r="AV317" t="s">
        <v>773</v>
      </c>
      <c r="AW317" t="s">
        <v>773</v>
      </c>
      <c r="AX317" t="s">
        <v>773</v>
      </c>
      <c r="AY317" t="s">
        <v>773</v>
      </c>
      <c r="AZ317" t="s">
        <v>773</v>
      </c>
      <c r="BA317" t="s">
        <v>773</v>
      </c>
      <c r="BB317" t="s">
        <v>773</v>
      </c>
      <c r="BC317" t="s">
        <v>773</v>
      </c>
      <c r="BD317" t="s">
        <v>773</v>
      </c>
      <c r="BE317" t="s">
        <v>773</v>
      </c>
      <c r="BF317" t="s">
        <v>773</v>
      </c>
      <c r="BG317" t="s">
        <v>773</v>
      </c>
      <c r="BH317" t="s">
        <v>773</v>
      </c>
      <c r="BI317" t="s">
        <v>773</v>
      </c>
      <c r="BJ317" t="s">
        <v>773</v>
      </c>
      <c r="BK317" t="s">
        <v>773</v>
      </c>
      <c r="BL317" t="s">
        <v>773</v>
      </c>
      <c r="BM317" s="1" t="s">
        <v>773</v>
      </c>
      <c r="BN317" s="5" t="s">
        <v>774</v>
      </c>
      <c r="BO317" t="s">
        <v>774</v>
      </c>
      <c r="BP317" t="s">
        <v>774</v>
      </c>
      <c r="BQ317" t="s">
        <v>774</v>
      </c>
      <c r="BR317" t="s">
        <v>774</v>
      </c>
      <c r="BS317" t="s">
        <v>774</v>
      </c>
      <c r="BT317" t="s">
        <v>774</v>
      </c>
      <c r="BU317" t="s">
        <v>774</v>
      </c>
      <c r="BV317" t="s">
        <v>774</v>
      </c>
      <c r="BW317" t="s">
        <v>774</v>
      </c>
      <c r="BX317" t="s">
        <v>774</v>
      </c>
      <c r="BY317" t="s">
        <v>774</v>
      </c>
      <c r="BZ317" t="s">
        <v>774</v>
      </c>
      <c r="CA317" t="s">
        <v>774</v>
      </c>
      <c r="CB317" t="s">
        <v>774</v>
      </c>
      <c r="CC317" t="s">
        <v>774</v>
      </c>
      <c r="CD317" t="s">
        <v>774</v>
      </c>
      <c r="CE317" t="s">
        <v>774</v>
      </c>
      <c r="CF317" t="s">
        <v>774</v>
      </c>
      <c r="CG317" t="s">
        <v>774</v>
      </c>
      <c r="CH317" t="s">
        <v>774</v>
      </c>
      <c r="CI317" t="s">
        <v>774</v>
      </c>
      <c r="CJ317" t="s">
        <v>774</v>
      </c>
      <c r="CK317" t="s">
        <v>774</v>
      </c>
      <c r="CL317" t="s">
        <v>774</v>
      </c>
      <c r="CM317" t="s">
        <v>774</v>
      </c>
      <c r="CN317" s="1" t="s">
        <v>774</v>
      </c>
      <c r="CO317" s="56">
        <v>4.13</v>
      </c>
      <c r="CP317" s="53">
        <v>4.13</v>
      </c>
      <c r="CQ317" s="53">
        <v>4.13</v>
      </c>
      <c r="CR317" s="53">
        <v>4.13</v>
      </c>
      <c r="CS317" s="53">
        <v>4.13</v>
      </c>
      <c r="CT317" s="53">
        <v>4.13</v>
      </c>
      <c r="CU317" s="53">
        <v>4.13</v>
      </c>
      <c r="CV317" s="53">
        <v>4.13</v>
      </c>
      <c r="CW317" s="53">
        <v>4.13</v>
      </c>
      <c r="CX317" s="53">
        <v>4.13</v>
      </c>
      <c r="CY317" s="53">
        <v>4.13</v>
      </c>
      <c r="CZ317" s="53">
        <v>4.13</v>
      </c>
      <c r="DA317" s="53">
        <v>4.13</v>
      </c>
      <c r="DB317" s="53">
        <v>4.13</v>
      </c>
      <c r="DC317" s="53">
        <v>4.13</v>
      </c>
      <c r="DD317" s="53">
        <v>4.13</v>
      </c>
      <c r="DE317" s="53">
        <v>4.13</v>
      </c>
      <c r="DF317" s="53">
        <v>4.13</v>
      </c>
      <c r="DG317" s="53">
        <v>4.13</v>
      </c>
      <c r="DH317" s="53">
        <v>4.13</v>
      </c>
      <c r="DI317" s="53">
        <v>4.13</v>
      </c>
      <c r="DJ317" s="53">
        <v>4.13</v>
      </c>
      <c r="DK317" s="53">
        <v>4.13</v>
      </c>
      <c r="DL317" s="53">
        <v>4.13</v>
      </c>
      <c r="DM317" s="53">
        <v>4.13</v>
      </c>
      <c r="DN317" s="53">
        <v>4.13</v>
      </c>
      <c r="DO317" s="57">
        <v>4.13</v>
      </c>
      <c r="DP317" s="58">
        <v>0</v>
      </c>
      <c r="DQ317" s="59">
        <v>0</v>
      </c>
      <c r="DR317" s="59">
        <v>5.31370660031565E-2</v>
      </c>
      <c r="DS317" s="59">
        <v>5.2325599788477423E-2</v>
      </c>
      <c r="DT317" s="59">
        <v>5.1414611651185695E-2</v>
      </c>
      <c r="DU317" s="59">
        <v>5.0422744171576515E-2</v>
      </c>
      <c r="DV317" s="59">
        <v>4.9354562951657306E-2</v>
      </c>
      <c r="DW317" s="59">
        <v>4.8183592577065344E-2</v>
      </c>
      <c r="DX317" s="59">
        <v>4.6956997287109462E-2</v>
      </c>
      <c r="DY317" s="59">
        <v>4.573909443024482E-2</v>
      </c>
      <c r="DZ317" s="59">
        <v>4.4600449968462616E-2</v>
      </c>
      <c r="EA317" s="59">
        <v>4.3602152625200806E-2</v>
      </c>
      <c r="EB317" s="59">
        <v>4.2783550129872776E-2</v>
      </c>
      <c r="EC317" s="59">
        <v>4.2160217959899479E-2</v>
      </c>
      <c r="ED317" s="59">
        <v>4.1698089759338419E-2</v>
      </c>
      <c r="EE317" s="59">
        <v>4.1352963341646808E-2</v>
      </c>
      <c r="EF317" s="59">
        <v>4.1075530980691263E-2</v>
      </c>
      <c r="EG317" s="59">
        <v>4.0835786962370633E-2</v>
      </c>
      <c r="EH317" s="59">
        <v>4.0617748918895524E-2</v>
      </c>
      <c r="EI317" s="59">
        <v>4.0414453977039591E-2</v>
      </c>
      <c r="EJ317" s="59">
        <v>4.0222410979556554E-2</v>
      </c>
      <c r="EK317" s="59">
        <v>4.0040302023125987E-2</v>
      </c>
      <c r="EL317" s="59">
        <v>3.9867917472436919E-2</v>
      </c>
      <c r="EM317" s="59">
        <v>3.970332453512268E-2</v>
      </c>
      <c r="EN317" s="59">
        <v>3.9546155863250845E-2</v>
      </c>
      <c r="EO317" s="59">
        <v>3.9396056863154977E-2</v>
      </c>
      <c r="EP317" s="59">
        <v>3.925268696315172E-2</v>
      </c>
      <c r="EQ317" s="72">
        <v>0.26403548417458539</v>
      </c>
      <c r="ER317" s="59">
        <v>0.31878691598028136</v>
      </c>
      <c r="ES317" s="59">
        <v>0.38276303627010294</v>
      </c>
      <c r="ET317" s="59">
        <v>0.43513375197178472</v>
      </c>
      <c r="EU317" s="59">
        <v>0.48511722899583171</v>
      </c>
      <c r="EV317" s="59">
        <v>0.55291365880388721</v>
      </c>
      <c r="EW317" s="59">
        <v>0.59027014900998487</v>
      </c>
      <c r="EX317" s="59">
        <v>0.58652435861889662</v>
      </c>
      <c r="EY317" s="59">
        <v>0.53819960412597989</v>
      </c>
      <c r="EZ317" s="59">
        <v>0.45162744895637563</v>
      </c>
      <c r="FA317" s="59">
        <v>0.34243742715655373</v>
      </c>
      <c r="FB317" s="59">
        <v>0.22301163682062478</v>
      </c>
      <c r="FC317" s="59">
        <v>0.12788842409361018</v>
      </c>
      <c r="FD317" s="59">
        <v>6.0979082739921371E-2</v>
      </c>
      <c r="FE317" s="59">
        <v>2.5589179524203053E-2</v>
      </c>
      <c r="FF317" s="59">
        <v>9.2376392347303365E-3</v>
      </c>
      <c r="FG317" s="59">
        <v>2.8659194594462399E-3</v>
      </c>
      <c r="FH317" s="59">
        <v>6.2062670813196332E-4</v>
      </c>
      <c r="FI317" s="59">
        <v>1.0138398739496476E-4</v>
      </c>
      <c r="FJ317" s="59">
        <v>1.2097138335025956E-5</v>
      </c>
      <c r="FK317" s="59">
        <v>0</v>
      </c>
      <c r="FL317" s="59">
        <v>0</v>
      </c>
      <c r="FM317" s="59">
        <v>0</v>
      </c>
      <c r="FN317" s="59">
        <v>0</v>
      </c>
      <c r="FO317" s="55">
        <v>0</v>
      </c>
      <c r="FP317" s="58">
        <v>0.26403548417458539</v>
      </c>
      <c r="FQ317" s="59">
        <v>0.57879026419027702</v>
      </c>
      <c r="FR317" s="59">
        <v>0.95147656810014447</v>
      </c>
      <c r="FS317" s="59">
        <v>1.3682548636131442</v>
      </c>
      <c r="FT317" s="59">
        <v>1.8243862812774585</v>
      </c>
      <c r="FU317" s="59">
        <v>2.3340151420925475</v>
      </c>
      <c r="FV317" s="59">
        <v>2.8648689664397859</v>
      </c>
      <c r="FW317" s="59">
        <v>3.3770884865819744</v>
      </c>
      <c r="FX317" s="59">
        <v>3.8312177095582056</v>
      </c>
      <c r="FY317" s="59">
        <v>4.197090542504788</v>
      </c>
      <c r="FZ317" s="59">
        <v>4.4607302822915127</v>
      </c>
      <c r="GA317" s="59">
        <v>4.6187515974093838</v>
      </c>
      <c r="GB317" s="59">
        <v>4.6960127840779045</v>
      </c>
      <c r="GC317" s="59">
        <v>4.7181239455543631</v>
      </c>
      <c r="GD317" s="59">
        <v>4.7120597643585178</v>
      </c>
      <c r="GE317" s="59">
        <v>4.6937947002683584</v>
      </c>
      <c r="GF317" s="59">
        <v>4.6715986363781656</v>
      </c>
      <c r="GG317" s="59">
        <v>4.6488375543891189</v>
      </c>
      <c r="GH317" s="59">
        <v>4.6268484086055617</v>
      </c>
      <c r="GI317" s="59">
        <v>4.6059122205781504</v>
      </c>
      <c r="GJ317" s="59">
        <v>4.5860824973108514</v>
      </c>
      <c r="GK317" s="59">
        <v>4.5671490581734879</v>
      </c>
      <c r="GL317" s="59">
        <v>4.5490696464335754</v>
      </c>
      <c r="GM317" s="59">
        <v>4.5318034725061453</v>
      </c>
      <c r="GN317" s="55">
        <v>4.5153113597816548</v>
      </c>
      <c r="GO317" s="58">
        <v>4968.9511302506035</v>
      </c>
      <c r="GP317" s="59">
        <v>6092.3700305195771</v>
      </c>
      <c r="GQ317" s="59">
        <v>7444.6353668272013</v>
      </c>
      <c r="GR317" s="59">
        <v>8629.7118318497069</v>
      </c>
      <c r="GS317" s="59">
        <v>9829.2275320319022</v>
      </c>
      <c r="GT317" s="59">
        <v>11475.143907535563</v>
      </c>
      <c r="GU317" s="59">
        <v>12570.440682160583</v>
      </c>
      <c r="GV317" s="59">
        <v>12823.261280640032</v>
      </c>
      <c r="GW317" s="59">
        <v>12067.133952831098</v>
      </c>
      <c r="GX317" s="59">
        <v>10357.916335886312</v>
      </c>
      <c r="GY317" s="59">
        <v>8003.9507267877125</v>
      </c>
      <c r="GZ317" s="59">
        <v>5289.6224832789385</v>
      </c>
      <c r="HA317" s="59">
        <v>3067.0091803178861</v>
      </c>
      <c r="HB317" s="59">
        <v>1474.6000724574189</v>
      </c>
      <c r="HC317" s="59">
        <v>622.97866669653001</v>
      </c>
      <c r="HD317" s="59">
        <v>226.21430666299236</v>
      </c>
      <c r="HE317" s="59">
        <v>70.558303592078289</v>
      </c>
      <c r="HF317" s="59">
        <v>15.35655309074709</v>
      </c>
      <c r="HG317" s="59">
        <v>2.5205845429428431</v>
      </c>
      <c r="HH317" s="59">
        <v>0.30212405311126372</v>
      </c>
      <c r="HI317" s="59">
        <v>0</v>
      </c>
      <c r="HJ317" s="59">
        <v>0</v>
      </c>
      <c r="HK317" s="59">
        <v>0</v>
      </c>
      <c r="HL317" s="59">
        <v>0</v>
      </c>
      <c r="HM317" s="55">
        <v>0</v>
      </c>
      <c r="HN317" s="58">
        <v>4968.9511302506035</v>
      </c>
      <c r="HO317" s="59">
        <v>11061.321160770181</v>
      </c>
      <c r="HP317" s="59">
        <v>18505.956527597384</v>
      </c>
      <c r="HQ317" s="59">
        <v>27135.668359447089</v>
      </c>
      <c r="HR317" s="59">
        <v>36964.895891478991</v>
      </c>
      <c r="HS317" s="59">
        <v>48440.039799014558</v>
      </c>
      <c r="HT317" s="59">
        <v>61010.480481175138</v>
      </c>
      <c r="HU317" s="59">
        <v>73833.741761815167</v>
      </c>
      <c r="HV317" s="59">
        <v>85900.875714646259</v>
      </c>
      <c r="HW317" s="59">
        <v>96258.792050532575</v>
      </c>
      <c r="HX317" s="59">
        <v>104262.74277732029</v>
      </c>
      <c r="HY317" s="59">
        <v>109552.36526059924</v>
      </c>
      <c r="HZ317" s="59">
        <v>112619.37444091712</v>
      </c>
      <c r="IA317" s="59">
        <v>114093.97451337455</v>
      </c>
      <c r="IB317" s="59">
        <v>114716.95318007107</v>
      </c>
      <c r="IC317" s="59">
        <v>114943.16748673406</v>
      </c>
      <c r="ID317" s="59">
        <v>115013.72579032613</v>
      </c>
      <c r="IE317" s="59">
        <v>115029.08234341689</v>
      </c>
      <c r="IF317" s="59">
        <v>115031.60292795983</v>
      </c>
      <c r="IG317" s="59">
        <v>115031.90505201294</v>
      </c>
      <c r="IH317" s="59">
        <v>115031.90505201294</v>
      </c>
      <c r="II317" s="59">
        <v>115031.90505201294</v>
      </c>
      <c r="IJ317" s="59">
        <v>115031.90505201294</v>
      </c>
      <c r="IK317" s="59">
        <v>115031.90505201294</v>
      </c>
      <c r="IL317" s="71">
        <v>115031.90505201294</v>
      </c>
      <c r="IM317" s="72">
        <v>0.224677529761871</v>
      </c>
      <c r="IN317" s="59">
        <v>0.27163629560491198</v>
      </c>
      <c r="IO317" s="59">
        <v>0.32669517901245132</v>
      </c>
      <c r="IP317" s="59">
        <v>0.37211941320263603</v>
      </c>
      <c r="IQ317" s="59">
        <v>0.41579398837428616</v>
      </c>
      <c r="IR317" s="59">
        <v>0.47515216758607248</v>
      </c>
      <c r="IS317" s="59">
        <v>0.50873419787478358</v>
      </c>
      <c r="IT317" s="59">
        <v>0.50702552041020543</v>
      </c>
      <c r="IU317" s="59">
        <v>0.46658235986315189</v>
      </c>
      <c r="IV317" s="59">
        <v>0.39250486546947788</v>
      </c>
      <c r="IW317" s="59">
        <v>0.2981909318129643</v>
      </c>
      <c r="IX317" s="59">
        <v>0.19445371850847151</v>
      </c>
      <c r="IY317" s="59">
        <v>0.11160122490587371</v>
      </c>
      <c r="IZ317" s="59">
        <v>5.3235734192018526E-2</v>
      </c>
      <c r="JA317" s="59">
        <v>2.2344662078441466E-2</v>
      </c>
      <c r="JB317" s="59">
        <v>8.0673373324692595E-3</v>
      </c>
      <c r="JC317" s="59">
        <v>2.5030314279612218E-3</v>
      </c>
      <c r="JD317" s="59">
        <v>5.4207275933912359E-4</v>
      </c>
      <c r="JE317" s="59">
        <v>8.8555975265275041E-5</v>
      </c>
      <c r="JF317" s="59">
        <v>1.0566983396661788E-5</v>
      </c>
      <c r="JG317" s="59">
        <v>0</v>
      </c>
      <c r="JH317" s="59">
        <v>0</v>
      </c>
      <c r="JI317" s="59">
        <v>0</v>
      </c>
      <c r="JJ317" s="59">
        <v>0</v>
      </c>
      <c r="JK317" s="55">
        <v>0</v>
      </c>
      <c r="JL317" s="58">
        <v>0.224677529761871</v>
      </c>
      <c r="JM317" s="59">
        <v>0.4931834884545892</v>
      </c>
      <c r="JN317" s="59">
        <v>0.81210247146821701</v>
      </c>
      <c r="JO317" s="59">
        <v>1.1701096379036826</v>
      </c>
      <c r="JP317" s="59">
        <v>1.5636815245623947</v>
      </c>
      <c r="JQ317" s="59">
        <v>2.0057604587723605</v>
      </c>
      <c r="JR317" s="59">
        <v>2.4691352224105954</v>
      </c>
      <c r="JS317" s="59">
        <v>2.9193502745776216</v>
      </c>
      <c r="JT317" s="59">
        <v>3.3214045242157728</v>
      </c>
      <c r="JU317" s="59">
        <v>3.647649102276302</v>
      </c>
      <c r="JV317" s="59">
        <v>3.8843572984640584</v>
      </c>
      <c r="JW317" s="59">
        <v>4.0272939824462792</v>
      </c>
      <c r="JX317" s="59">
        <v>4.0979532165720212</v>
      </c>
      <c r="JY317" s="59">
        <v>4.1189991873408998</v>
      </c>
      <c r="JZ317" s="59">
        <v>4.1146056687134323</v>
      </c>
      <c r="KA317" s="59">
        <v>4.0991452744827477</v>
      </c>
      <c r="KB317" s="59">
        <v>4.0800721622284231</v>
      </c>
      <c r="KC317" s="59">
        <v>4.0604249991304364</v>
      </c>
      <c r="KD317" s="59">
        <v>4.0414180163622246</v>
      </c>
      <c r="KE317" s="59">
        <v>4.0233149868519309</v>
      </c>
      <c r="KF317" s="59">
        <v>4.0061542491874373</v>
      </c>
      <c r="KG317" s="59">
        <v>3.9897753468448909</v>
      </c>
      <c r="KH317" s="59">
        <v>3.9741414553679411</v>
      </c>
      <c r="KI317" s="59">
        <v>3.9592170264109852</v>
      </c>
      <c r="KJ317" s="55">
        <v>3.944967915383498</v>
      </c>
      <c r="KK317" s="58">
        <v>4223.6084607130124</v>
      </c>
      <c r="KL317" s="59">
        <v>5178.5145259416395</v>
      </c>
      <c r="KM317" s="59">
        <v>6327.9400618031214</v>
      </c>
      <c r="KN317" s="59">
        <v>7335.2550570722506</v>
      </c>
      <c r="KO317" s="59">
        <v>8354.8434022271176</v>
      </c>
      <c r="KP317" s="59">
        <v>9753.8723214052279</v>
      </c>
      <c r="KQ317" s="59">
        <v>10684.874579836496</v>
      </c>
      <c r="KR317" s="59">
        <v>10899.772088544027</v>
      </c>
      <c r="KS317" s="59">
        <v>10257.063859906433</v>
      </c>
      <c r="KT317" s="59">
        <v>8804.2288855033639</v>
      </c>
      <c r="KU317" s="59">
        <v>6803.3581177695551</v>
      </c>
      <c r="KV317" s="59">
        <v>4496.1791107870977</v>
      </c>
      <c r="KW317" s="59">
        <v>2606.9578032702029</v>
      </c>
      <c r="KX317" s="59">
        <v>1253.4100615888062</v>
      </c>
      <c r="KY317" s="59">
        <v>529.53186669205058</v>
      </c>
      <c r="KZ317" s="59">
        <v>192.28216066354346</v>
      </c>
      <c r="LA317" s="59">
        <v>59.974558053266549</v>
      </c>
      <c r="LB317" s="59">
        <v>13.053070127135026</v>
      </c>
      <c r="LC317" s="59">
        <v>2.1424968615014168</v>
      </c>
      <c r="LD317" s="59">
        <v>0.25680544514457415</v>
      </c>
      <c r="LE317" s="59">
        <v>0</v>
      </c>
      <c r="LF317" s="59">
        <v>0</v>
      </c>
      <c r="LG317" s="59">
        <v>0</v>
      </c>
      <c r="LH317" s="59">
        <v>0</v>
      </c>
      <c r="LI317" s="55">
        <v>0</v>
      </c>
      <c r="LJ317" s="58">
        <v>4223.6084607130124</v>
      </c>
      <c r="LK317" s="59">
        <v>9402.1229866546528</v>
      </c>
      <c r="LL317" s="59">
        <v>15730.063048457774</v>
      </c>
      <c r="LM317" s="59">
        <v>23065.318105530023</v>
      </c>
      <c r="LN317" s="59">
        <v>31420.16150775714</v>
      </c>
      <c r="LO317" s="59">
        <v>41174.03382916237</v>
      </c>
      <c r="LP317" s="59">
        <v>51858.908408998868</v>
      </c>
      <c r="LQ317" s="59">
        <v>62758.680497542897</v>
      </c>
      <c r="LR317" s="59">
        <v>73015.744357449323</v>
      </c>
      <c r="LS317" s="59">
        <v>81819.973242952692</v>
      </c>
      <c r="LT317" s="59">
        <v>88623.331360722252</v>
      </c>
      <c r="LU317" s="59">
        <v>93119.510471509348</v>
      </c>
      <c r="LV317" s="59">
        <v>95726.468274779545</v>
      </c>
      <c r="LW317" s="59">
        <v>96979.878336368347</v>
      </c>
      <c r="LX317" s="59">
        <v>97509.410203060397</v>
      </c>
      <c r="LY317" s="59">
        <v>97701.692363723938</v>
      </c>
      <c r="LZ317" s="59">
        <v>97761.6669217772</v>
      </c>
      <c r="MA317" s="59">
        <v>97774.719991904334</v>
      </c>
      <c r="MB317" s="59">
        <v>97776.862488765837</v>
      </c>
      <c r="MC317" s="59">
        <v>97777.119294210977</v>
      </c>
      <c r="MD317" s="59">
        <v>97777.119294210977</v>
      </c>
      <c r="ME317" s="59">
        <v>97777.119294210977</v>
      </c>
      <c r="MF317" s="59">
        <v>97777.119294210977</v>
      </c>
      <c r="MG317" s="59">
        <v>97777.119294210977</v>
      </c>
      <c r="MH317" s="71">
        <v>97777.119294210977</v>
      </c>
      <c r="MI317" s="72">
        <v>0</v>
      </c>
      <c r="MJ317" s="59">
        <v>0</v>
      </c>
      <c r="MK317" s="59">
        <v>0</v>
      </c>
      <c r="ML317" s="59">
        <v>0</v>
      </c>
      <c r="MM317" s="59">
        <v>0</v>
      </c>
      <c r="MN317" s="59">
        <v>0</v>
      </c>
      <c r="MO317" s="59">
        <v>0</v>
      </c>
      <c r="MP317" s="59">
        <v>0</v>
      </c>
      <c r="MQ317" s="59">
        <v>0</v>
      </c>
      <c r="MR317" s="59">
        <v>0</v>
      </c>
      <c r="MS317" s="59">
        <v>0</v>
      </c>
      <c r="MT317" s="59">
        <v>0</v>
      </c>
      <c r="MU317" s="59">
        <v>0</v>
      </c>
      <c r="MV317" s="59">
        <v>0</v>
      </c>
      <c r="MW317" s="59">
        <v>0</v>
      </c>
      <c r="MX317" s="59">
        <v>0</v>
      </c>
      <c r="MY317" s="59">
        <v>0</v>
      </c>
      <c r="MZ317" s="59">
        <v>0</v>
      </c>
      <c r="NA317" s="59">
        <v>0</v>
      </c>
      <c r="NB317" s="59">
        <v>0</v>
      </c>
      <c r="NC317" s="59">
        <v>0</v>
      </c>
      <c r="ND317" s="59">
        <v>0</v>
      </c>
      <c r="NE317" s="59">
        <v>0</v>
      </c>
      <c r="NF317" s="59">
        <v>0</v>
      </c>
      <c r="NG317" s="55">
        <v>0</v>
      </c>
      <c r="NH317" s="58">
        <v>0</v>
      </c>
      <c r="NI317" s="59">
        <v>0</v>
      </c>
      <c r="NJ317" s="59">
        <v>0</v>
      </c>
      <c r="NK317" s="59">
        <v>0</v>
      </c>
      <c r="NL317" s="59">
        <v>0</v>
      </c>
      <c r="NM317" s="59">
        <v>0</v>
      </c>
      <c r="NN317" s="59">
        <v>0</v>
      </c>
      <c r="NO317" s="59">
        <v>0</v>
      </c>
      <c r="NP317" s="59">
        <v>0</v>
      </c>
      <c r="NQ317" s="59">
        <v>0</v>
      </c>
      <c r="NR317" s="59">
        <v>0</v>
      </c>
      <c r="NS317" s="59">
        <v>0</v>
      </c>
      <c r="NT317" s="59">
        <v>0</v>
      </c>
      <c r="NU317" s="59">
        <v>0</v>
      </c>
      <c r="NV317" s="59">
        <v>0</v>
      </c>
      <c r="NW317" s="59">
        <v>0</v>
      </c>
      <c r="NX317" s="59">
        <v>0</v>
      </c>
      <c r="NY317" s="59">
        <v>0</v>
      </c>
      <c r="NZ317" s="59">
        <v>0</v>
      </c>
      <c r="OA317" s="59">
        <v>0</v>
      </c>
      <c r="OB317" s="59">
        <v>0</v>
      </c>
      <c r="OC317" s="59">
        <v>0</v>
      </c>
      <c r="OD317" s="59">
        <v>0</v>
      </c>
      <c r="OE317" s="59">
        <v>0</v>
      </c>
      <c r="OF317" s="55">
        <v>0</v>
      </c>
      <c r="OG317" s="58">
        <v>0</v>
      </c>
      <c r="OH317" s="59">
        <v>0</v>
      </c>
      <c r="OI317" s="59">
        <v>0</v>
      </c>
      <c r="OJ317" s="59">
        <v>0</v>
      </c>
      <c r="OK317" s="59">
        <v>0</v>
      </c>
      <c r="OL317" s="59">
        <v>0</v>
      </c>
      <c r="OM317" s="59">
        <v>0</v>
      </c>
      <c r="ON317" s="59">
        <v>0</v>
      </c>
      <c r="OO317" s="59">
        <v>0</v>
      </c>
      <c r="OP317" s="59">
        <v>0</v>
      </c>
      <c r="OQ317" s="59">
        <v>0</v>
      </c>
      <c r="OR317" s="59">
        <v>0</v>
      </c>
      <c r="OS317" s="59">
        <v>0</v>
      </c>
      <c r="OT317" s="59">
        <v>0</v>
      </c>
      <c r="OU317" s="59">
        <v>0</v>
      </c>
      <c r="OV317" s="59">
        <v>0</v>
      </c>
      <c r="OW317" s="59">
        <v>0</v>
      </c>
      <c r="OX317" s="59">
        <v>0</v>
      </c>
      <c r="OY317" s="59">
        <v>0</v>
      </c>
      <c r="OZ317" s="59">
        <v>0</v>
      </c>
      <c r="PA317" s="59">
        <v>0</v>
      </c>
      <c r="PB317" s="59">
        <v>0</v>
      </c>
      <c r="PC317" s="59">
        <v>0</v>
      </c>
      <c r="PD317" s="59">
        <v>0</v>
      </c>
      <c r="PE317" s="55">
        <v>0</v>
      </c>
      <c r="PF317" s="58">
        <v>0</v>
      </c>
      <c r="PG317" s="59">
        <v>0</v>
      </c>
      <c r="PH317" s="59">
        <v>0</v>
      </c>
      <c r="PI317" s="59">
        <v>0</v>
      </c>
      <c r="PJ317" s="59">
        <v>0</v>
      </c>
      <c r="PK317" s="59">
        <v>0</v>
      </c>
      <c r="PL317" s="59">
        <v>0</v>
      </c>
      <c r="PM317" s="59">
        <v>0</v>
      </c>
      <c r="PN317" s="59">
        <v>0</v>
      </c>
      <c r="PO317" s="59">
        <v>0</v>
      </c>
      <c r="PP317" s="59">
        <v>0</v>
      </c>
      <c r="PQ317" s="59">
        <v>0</v>
      </c>
      <c r="PR317" s="59">
        <v>0</v>
      </c>
      <c r="PS317" s="59">
        <v>0</v>
      </c>
      <c r="PT317" s="59">
        <v>0</v>
      </c>
      <c r="PU317" s="59">
        <v>0</v>
      </c>
      <c r="PV317" s="59">
        <v>0</v>
      </c>
      <c r="PW317" s="59">
        <v>0</v>
      </c>
      <c r="PX317" s="59">
        <v>0</v>
      </c>
      <c r="PY317" s="59">
        <v>0</v>
      </c>
      <c r="PZ317" s="59">
        <v>0</v>
      </c>
      <c r="QA317" s="59">
        <v>0</v>
      </c>
      <c r="QB317" s="59">
        <v>0</v>
      </c>
      <c r="QC317" s="59">
        <v>0</v>
      </c>
      <c r="QD317" s="71">
        <v>0</v>
      </c>
      <c r="QE317" s="72">
        <v>0</v>
      </c>
      <c r="QF317" s="59">
        <v>0</v>
      </c>
      <c r="QG317" s="59">
        <v>0</v>
      </c>
      <c r="QH317" s="59">
        <v>0</v>
      </c>
      <c r="QI317" s="59">
        <v>0</v>
      </c>
      <c r="QJ317" s="59">
        <v>0</v>
      </c>
      <c r="QK317" s="59">
        <v>0</v>
      </c>
      <c r="QL317" s="59">
        <v>0</v>
      </c>
      <c r="QM317" s="59">
        <v>0</v>
      </c>
      <c r="QN317" s="59">
        <v>0</v>
      </c>
      <c r="QO317" s="59">
        <v>0</v>
      </c>
      <c r="QP317" s="59">
        <v>0</v>
      </c>
      <c r="QQ317" s="59">
        <v>0</v>
      </c>
      <c r="QR317" s="59">
        <v>0</v>
      </c>
      <c r="QS317" s="59">
        <v>0</v>
      </c>
      <c r="QT317" s="59">
        <v>0</v>
      </c>
      <c r="QU317" s="59">
        <v>0</v>
      </c>
      <c r="QV317" s="59">
        <v>0</v>
      </c>
      <c r="QW317" s="59">
        <v>0</v>
      </c>
      <c r="QX317" s="59">
        <v>0</v>
      </c>
      <c r="QY317" s="59">
        <v>0</v>
      </c>
      <c r="QZ317" s="59">
        <v>0</v>
      </c>
      <c r="RA317" s="59">
        <v>0</v>
      </c>
      <c r="RB317" s="59">
        <v>0</v>
      </c>
      <c r="RC317" s="55">
        <v>0</v>
      </c>
      <c r="RD317" s="58">
        <v>0</v>
      </c>
      <c r="RE317" s="59">
        <v>0</v>
      </c>
      <c r="RF317" s="59">
        <v>0</v>
      </c>
      <c r="RG317" s="59">
        <v>0</v>
      </c>
      <c r="RH317" s="59">
        <v>0</v>
      </c>
      <c r="RI317" s="59">
        <v>0</v>
      </c>
      <c r="RJ317" s="59">
        <v>0</v>
      </c>
      <c r="RK317" s="59">
        <v>0</v>
      </c>
      <c r="RL317" s="59">
        <v>0</v>
      </c>
      <c r="RM317" s="59">
        <v>0</v>
      </c>
      <c r="RN317" s="59">
        <v>0</v>
      </c>
      <c r="RO317" s="59">
        <v>0</v>
      </c>
      <c r="RP317" s="59">
        <v>0</v>
      </c>
      <c r="RQ317" s="59">
        <v>0</v>
      </c>
      <c r="RR317" s="59">
        <v>0</v>
      </c>
      <c r="RS317" s="59">
        <v>0</v>
      </c>
      <c r="RT317" s="59">
        <v>0</v>
      </c>
      <c r="RU317" s="59">
        <v>0</v>
      </c>
      <c r="RV317" s="59">
        <v>0</v>
      </c>
      <c r="RW317" s="59">
        <v>0</v>
      </c>
      <c r="RX317" s="59">
        <v>0</v>
      </c>
      <c r="RY317" s="59">
        <v>0</v>
      </c>
      <c r="RZ317" s="59">
        <v>0</v>
      </c>
      <c r="SA317" s="59">
        <v>0</v>
      </c>
      <c r="SB317" s="55">
        <v>0</v>
      </c>
      <c r="SC317" s="58">
        <v>0</v>
      </c>
      <c r="SD317" s="59">
        <v>0</v>
      </c>
      <c r="SE317" s="59">
        <v>0</v>
      </c>
      <c r="SF317" s="59">
        <v>0</v>
      </c>
      <c r="SG317" s="59">
        <v>0</v>
      </c>
      <c r="SH317" s="59">
        <v>0</v>
      </c>
      <c r="SI317" s="59">
        <v>0</v>
      </c>
      <c r="SJ317" s="59">
        <v>0</v>
      </c>
      <c r="SK317" s="59">
        <v>0</v>
      </c>
      <c r="SL317" s="59">
        <v>0</v>
      </c>
      <c r="SM317" s="59">
        <v>0</v>
      </c>
      <c r="SN317" s="59">
        <v>0</v>
      </c>
      <c r="SO317" s="59">
        <v>0</v>
      </c>
      <c r="SP317" s="59">
        <v>0</v>
      </c>
      <c r="SQ317" s="59">
        <v>0</v>
      </c>
      <c r="SR317" s="59">
        <v>0</v>
      </c>
      <c r="SS317" s="59">
        <v>0</v>
      </c>
      <c r="ST317" s="59">
        <v>0</v>
      </c>
      <c r="SU317" s="59">
        <v>0</v>
      </c>
      <c r="SV317" s="59">
        <v>0</v>
      </c>
      <c r="SW317" s="59">
        <v>0</v>
      </c>
      <c r="SX317" s="59">
        <v>0</v>
      </c>
      <c r="SY317" s="59">
        <v>0</v>
      </c>
      <c r="SZ317" s="59">
        <v>0</v>
      </c>
      <c r="TA317" s="55">
        <v>0</v>
      </c>
      <c r="TB317" s="58">
        <v>0</v>
      </c>
      <c r="TC317" s="59">
        <v>0</v>
      </c>
      <c r="TD317" s="59">
        <v>0</v>
      </c>
      <c r="TE317" s="59">
        <v>0</v>
      </c>
      <c r="TF317" s="59">
        <v>0</v>
      </c>
      <c r="TG317" s="59">
        <v>0</v>
      </c>
      <c r="TH317" s="59">
        <v>0</v>
      </c>
      <c r="TI317" s="59">
        <v>0</v>
      </c>
      <c r="TJ317" s="59">
        <v>0</v>
      </c>
      <c r="TK317" s="59">
        <v>0</v>
      </c>
      <c r="TL317" s="59">
        <v>0</v>
      </c>
      <c r="TM317" s="59">
        <v>0</v>
      </c>
      <c r="TN317" s="59">
        <v>0</v>
      </c>
      <c r="TO317" s="59">
        <v>0</v>
      </c>
      <c r="TP317" s="59">
        <v>0</v>
      </c>
      <c r="TQ317" s="59">
        <v>0</v>
      </c>
      <c r="TR317" s="59">
        <v>0</v>
      </c>
      <c r="TS317" s="59">
        <v>0</v>
      </c>
      <c r="TT317" s="59">
        <v>0</v>
      </c>
      <c r="TU317" s="59">
        <v>0</v>
      </c>
      <c r="TV317" s="59">
        <v>0</v>
      </c>
      <c r="TW317" s="59">
        <v>0</v>
      </c>
      <c r="TX317" s="59">
        <v>0</v>
      </c>
      <c r="TY317" s="59">
        <v>0</v>
      </c>
      <c r="TZ317" s="71">
        <v>0</v>
      </c>
      <c r="UA317" s="73">
        <v>7020.3547297366804</v>
      </c>
      <c r="UB317" s="53">
        <v>7065.0645873274798</v>
      </c>
      <c r="UC317" s="53">
        <v>7110.8768888317063</v>
      </c>
      <c r="UD317" s="53">
        <v>7157.5729715934349</v>
      </c>
      <c r="UE317" s="53">
        <v>7204.9422747182516</v>
      </c>
      <c r="UF317" s="53">
        <v>7252.7674273359062</v>
      </c>
      <c r="UG317" s="53">
        <v>7300.8259782226824</v>
      </c>
      <c r="UH317" s="53">
        <v>7348.8930719546552</v>
      </c>
      <c r="UI317" s="53">
        <v>7396.7413272703088</v>
      </c>
      <c r="UJ317" s="53">
        <v>7444.1771499433753</v>
      </c>
      <c r="UK317" s="53">
        <v>7490.5712080437997</v>
      </c>
      <c r="UL317" s="53">
        <v>7536.0002718119867</v>
      </c>
      <c r="UM317" s="53">
        <v>7579.7693902548572</v>
      </c>
      <c r="UN317" s="53">
        <v>7621.9012905181507</v>
      </c>
      <c r="UO317" s="53">
        <v>7662.4388413627239</v>
      </c>
      <c r="UP317" s="53">
        <v>7701.4250400243909</v>
      </c>
      <c r="UQ317" s="53">
        <v>7738.9101261971964</v>
      </c>
      <c r="UR317" s="53">
        <v>7774.9374405423268</v>
      </c>
      <c r="US317" s="53">
        <v>7809.5505694730336</v>
      </c>
      <c r="UT317" s="53">
        <v>7842.7306541941234</v>
      </c>
      <c r="UU317" s="53">
        <v>7874.5890307176933</v>
      </c>
      <c r="UV317" s="53">
        <v>7905.169945886948</v>
      </c>
      <c r="UW317" s="53">
        <v>7934.5130751316892</v>
      </c>
      <c r="UX317" s="53">
        <v>7962.6586819404274</v>
      </c>
      <c r="UY317" s="74">
        <v>7989.647139552394</v>
      </c>
      <c r="UZ317" s="73">
        <v>6987.6649978361747</v>
      </c>
      <c r="VA317" s="53">
        <v>7032.1666674771886</v>
      </c>
      <c r="VB317" s="53">
        <v>7077.7656475878994</v>
      </c>
      <c r="VC317" s="53">
        <v>7124.2442936979141</v>
      </c>
      <c r="VD317" s="53">
        <v>7171.3930253731278</v>
      </c>
      <c r="VE317" s="53">
        <v>7218.9954839137217</v>
      </c>
      <c r="VF317" s="53">
        <v>7266.8302539226797</v>
      </c>
      <c r="VG317" s="53">
        <v>7314.6735269977453</v>
      </c>
      <c r="VH317" s="53">
        <v>7362.2989806604355</v>
      </c>
      <c r="VI317" s="53">
        <v>7409.5139221408326</v>
      </c>
      <c r="VJ317" s="53">
        <v>7455.6919499437208</v>
      </c>
      <c r="VK317" s="53">
        <v>7500.9094768348914</v>
      </c>
      <c r="VL317" s="53">
        <v>7544.4747878061316</v>
      </c>
      <c r="VM317" s="53">
        <v>7586.4105041760058</v>
      </c>
      <c r="VN317" s="53">
        <v>7626.7592950903427</v>
      </c>
      <c r="VO317" s="53">
        <v>7665.5639575716987</v>
      </c>
      <c r="VP317" s="53">
        <v>7702.8744973769153</v>
      </c>
      <c r="VQ317" s="53">
        <v>7738.7340533547876</v>
      </c>
      <c r="VR317" s="53">
        <v>7773.1860089618467</v>
      </c>
      <c r="VS317" s="53">
        <v>7806.2115932174002</v>
      </c>
      <c r="VT317" s="53">
        <v>7837.9216237061282</v>
      </c>
      <c r="VU317" s="53">
        <v>7868.3601412392754</v>
      </c>
      <c r="VV317" s="53">
        <v>7897.5666365011102</v>
      </c>
      <c r="VW317" s="53">
        <v>7925.5811854963649</v>
      </c>
      <c r="VX317" s="74">
        <v>7952.4439734694461</v>
      </c>
      <c r="VY317" s="65">
        <f t="shared" si="4"/>
        <v>313</v>
      </c>
    </row>
    <row r="318" spans="1:597">
      <c r="A318" s="51" t="s">
        <v>660</v>
      </c>
      <c r="B318" s="69" t="s">
        <v>2</v>
      </c>
      <c r="C318" t="s">
        <v>659</v>
      </c>
      <c r="D318" t="s">
        <v>753</v>
      </c>
      <c r="E318" t="s">
        <v>662</v>
      </c>
      <c r="F318" t="s">
        <v>663</v>
      </c>
      <c r="G318" t="s">
        <v>664</v>
      </c>
      <c r="H318" t="s">
        <v>780</v>
      </c>
      <c r="I318" t="s">
        <v>666</v>
      </c>
      <c r="J318" t="s">
        <v>1241</v>
      </c>
      <c r="K318" s="5" t="s">
        <v>782</v>
      </c>
      <c r="L318" t="s">
        <v>774</v>
      </c>
      <c r="M318">
        <v>25</v>
      </c>
      <c r="N318" s="52">
        <v>2.3943009125869261E-2</v>
      </c>
      <c r="O318" s="52">
        <v>0</v>
      </c>
      <c r="P318" s="52">
        <v>0</v>
      </c>
      <c r="Q318" s="53">
        <v>3.33</v>
      </c>
      <c r="R318" s="53">
        <v>0</v>
      </c>
      <c r="S318" s="53">
        <v>0</v>
      </c>
      <c r="T318" s="53">
        <v>0</v>
      </c>
      <c r="U318" s="53">
        <v>0.18588612727934092</v>
      </c>
      <c r="V318" s="53">
        <v>0.25</v>
      </c>
      <c r="W318" s="2" t="s">
        <v>775</v>
      </c>
      <c r="X318" s="54">
        <v>0.4</v>
      </c>
      <c r="Y318" s="54">
        <v>0.75</v>
      </c>
      <c r="Z318" t="s">
        <v>776</v>
      </c>
      <c r="AA318" t="s">
        <v>777</v>
      </c>
      <c r="AB318" s="54">
        <v>0.81705098408000898</v>
      </c>
      <c r="AC318" t="s">
        <v>778</v>
      </c>
      <c r="AD318" s="54">
        <v>0</v>
      </c>
      <c r="AE318" s="53">
        <v>12608.506146561323</v>
      </c>
      <c r="AG318" s="53">
        <v>4384.6108665213023</v>
      </c>
      <c r="AI318" s="55">
        <v>0.74619515750601773</v>
      </c>
      <c r="AJ318" s="5" t="s">
        <v>1240</v>
      </c>
      <c r="AK318" t="s">
        <v>1240</v>
      </c>
      <c r="AL318" s="1" t="s">
        <v>1240</v>
      </c>
      <c r="AM318" s="5" t="s">
        <v>782</v>
      </c>
      <c r="AN318" t="s">
        <v>782</v>
      </c>
      <c r="AO318" t="s">
        <v>782</v>
      </c>
      <c r="AP318" t="s">
        <v>782</v>
      </c>
      <c r="AQ318" t="s">
        <v>782</v>
      </c>
      <c r="AR318" t="s">
        <v>782</v>
      </c>
      <c r="AS318" t="s">
        <v>782</v>
      </c>
      <c r="AT318" t="s">
        <v>782</v>
      </c>
      <c r="AU318" t="s">
        <v>782</v>
      </c>
      <c r="AV318" t="s">
        <v>782</v>
      </c>
      <c r="AW318" t="s">
        <v>782</v>
      </c>
      <c r="AX318" t="s">
        <v>782</v>
      </c>
      <c r="AY318" t="s">
        <v>782</v>
      </c>
      <c r="AZ318" t="s">
        <v>782</v>
      </c>
      <c r="BA318" t="s">
        <v>782</v>
      </c>
      <c r="BB318" t="s">
        <v>782</v>
      </c>
      <c r="BC318" t="s">
        <v>782</v>
      </c>
      <c r="BD318" t="s">
        <v>782</v>
      </c>
      <c r="BE318" t="s">
        <v>782</v>
      </c>
      <c r="BF318" t="s">
        <v>782</v>
      </c>
      <c r="BG318" t="s">
        <v>782</v>
      </c>
      <c r="BH318" t="s">
        <v>782</v>
      </c>
      <c r="BI318" t="s">
        <v>782</v>
      </c>
      <c r="BJ318" t="s">
        <v>782</v>
      </c>
      <c r="BK318" t="s">
        <v>782</v>
      </c>
      <c r="BL318" t="s">
        <v>782</v>
      </c>
      <c r="BM318" s="1" t="s">
        <v>782</v>
      </c>
      <c r="BN318" s="5" t="s">
        <v>774</v>
      </c>
      <c r="BO318" t="s">
        <v>774</v>
      </c>
      <c r="BP318" t="s">
        <v>774</v>
      </c>
      <c r="BQ318" t="s">
        <v>774</v>
      </c>
      <c r="BR318" t="s">
        <v>774</v>
      </c>
      <c r="BS318" t="s">
        <v>774</v>
      </c>
      <c r="BT318" t="s">
        <v>774</v>
      </c>
      <c r="BU318" t="s">
        <v>774</v>
      </c>
      <c r="BV318" t="s">
        <v>774</v>
      </c>
      <c r="BW318" t="s">
        <v>774</v>
      </c>
      <c r="BX318" t="s">
        <v>774</v>
      </c>
      <c r="BY318" t="s">
        <v>774</v>
      </c>
      <c r="BZ318" t="s">
        <v>774</v>
      </c>
      <c r="CA318" t="s">
        <v>774</v>
      </c>
      <c r="CB318" t="s">
        <v>774</v>
      </c>
      <c r="CC318" t="s">
        <v>774</v>
      </c>
      <c r="CD318" t="s">
        <v>774</v>
      </c>
      <c r="CE318" t="s">
        <v>774</v>
      </c>
      <c r="CF318" t="s">
        <v>774</v>
      </c>
      <c r="CG318" t="s">
        <v>774</v>
      </c>
      <c r="CH318" t="s">
        <v>774</v>
      </c>
      <c r="CI318" t="s">
        <v>774</v>
      </c>
      <c r="CJ318" t="s">
        <v>774</v>
      </c>
      <c r="CK318" t="s">
        <v>774</v>
      </c>
      <c r="CL318" t="s">
        <v>774</v>
      </c>
      <c r="CM318" t="s">
        <v>774</v>
      </c>
      <c r="CN318" s="1" t="s">
        <v>774</v>
      </c>
      <c r="CO318" s="56">
        <v>3.33</v>
      </c>
      <c r="CP318" s="53">
        <v>3.33</v>
      </c>
      <c r="CQ318" s="53">
        <v>3.33</v>
      </c>
      <c r="CR318" s="53">
        <v>3.33</v>
      </c>
      <c r="CS318" s="53">
        <v>3.33</v>
      </c>
      <c r="CT318" s="53">
        <v>3.33</v>
      </c>
      <c r="CU318" s="53">
        <v>3.33</v>
      </c>
      <c r="CV318" s="53">
        <v>3.33</v>
      </c>
      <c r="CW318" s="53">
        <v>3.33</v>
      </c>
      <c r="CX318" s="53">
        <v>3.33</v>
      </c>
      <c r="CY318" s="53">
        <v>3.33</v>
      </c>
      <c r="CZ318" s="53">
        <v>3.33</v>
      </c>
      <c r="DA318" s="53">
        <v>3.33</v>
      </c>
      <c r="DB318" s="53">
        <v>3.33</v>
      </c>
      <c r="DC318" s="53">
        <v>3.33</v>
      </c>
      <c r="DD318" s="53">
        <v>3.33</v>
      </c>
      <c r="DE318" s="53">
        <v>3.33</v>
      </c>
      <c r="DF318" s="53">
        <v>3.33</v>
      </c>
      <c r="DG318" s="53">
        <v>3.33</v>
      </c>
      <c r="DH318" s="53">
        <v>3.33</v>
      </c>
      <c r="DI318" s="53">
        <v>3.33</v>
      </c>
      <c r="DJ318" s="53">
        <v>3.33</v>
      </c>
      <c r="DK318" s="53">
        <v>3.33</v>
      </c>
      <c r="DL318" s="53">
        <v>3.33</v>
      </c>
      <c r="DM318" s="53">
        <v>3.33</v>
      </c>
      <c r="DN318" s="53">
        <v>3.33</v>
      </c>
      <c r="DO318" s="57">
        <v>3.33</v>
      </c>
      <c r="DP318" s="58">
        <v>0</v>
      </c>
      <c r="DQ318" s="59">
        <v>0</v>
      </c>
      <c r="DR318" s="59">
        <v>2.5204731328747017E-2</v>
      </c>
      <c r="DS318" s="59">
        <v>2.4768203085195631E-2</v>
      </c>
      <c r="DT318" s="59">
        <v>2.4274900997503304E-2</v>
      </c>
      <c r="DU318" s="59">
        <v>2.3735907085688061E-2</v>
      </c>
      <c r="DV318" s="59">
        <v>2.3154150560312833E-2</v>
      </c>
      <c r="DW318" s="59">
        <v>2.251475886567646E-2</v>
      </c>
      <c r="DX318" s="59">
        <v>2.1845372702757573E-2</v>
      </c>
      <c r="DY318" s="59">
        <v>2.1183018354659227E-2</v>
      </c>
      <c r="DZ318" s="59">
        <v>2.0567626414806982E-2</v>
      </c>
      <c r="EA318" s="59">
        <v>2.0033119584254886E-2</v>
      </c>
      <c r="EB318" s="59">
        <v>1.9600472585567113E-2</v>
      </c>
      <c r="EC318" s="59">
        <v>1.9277659898296318E-2</v>
      </c>
      <c r="ED318" s="59">
        <v>1.9044498070716322E-2</v>
      </c>
      <c r="EE318" s="59">
        <v>1.8875861623382215E-2</v>
      </c>
      <c r="EF318" s="59">
        <v>1.8743963971955033E-2</v>
      </c>
      <c r="EG318" s="59">
        <v>1.8631962394659154E-2</v>
      </c>
      <c r="EH318" s="59">
        <v>1.853092131301411E-2</v>
      </c>
      <c r="EI318" s="59">
        <v>1.8436984917880244E-2</v>
      </c>
      <c r="EJ318" s="59">
        <v>1.8348276068711717E-2</v>
      </c>
      <c r="EK318" s="59">
        <v>1.8264122072593765E-2</v>
      </c>
      <c r="EL318" s="59">
        <v>1.8184413829798639E-2</v>
      </c>
      <c r="EM318" s="59">
        <v>1.8108267052332098E-2</v>
      </c>
      <c r="EN318" s="59">
        <v>1.8035513591499967E-2</v>
      </c>
      <c r="EO318" s="59">
        <v>1.7965991153081076E-2</v>
      </c>
      <c r="EP318" s="59">
        <v>1.7899543873821991E-2</v>
      </c>
      <c r="EQ318" s="72">
        <v>0.87668754756548173</v>
      </c>
      <c r="ER318" s="59">
        <v>1.0562794073024786</v>
      </c>
      <c r="ES318" s="59">
        <v>1.2650245054456939</v>
      </c>
      <c r="ET318" s="59">
        <v>1.4338382675193322</v>
      </c>
      <c r="EU318" s="59">
        <v>1.5931118991776716</v>
      </c>
      <c r="EV318" s="59">
        <v>1.8085206861896965</v>
      </c>
      <c r="EW318" s="59">
        <v>1.9222417321779286</v>
      </c>
      <c r="EX318" s="59">
        <v>1.901447653520721</v>
      </c>
      <c r="EY318" s="59">
        <v>1.7373461212748413</v>
      </c>
      <c r="EZ318" s="59">
        <v>1.4525096362036236</v>
      </c>
      <c r="FA318" s="59">
        <v>1.0981685175764273</v>
      </c>
      <c r="FB318" s="59">
        <v>0.71380080256123091</v>
      </c>
      <c r="FC318" s="59">
        <v>0.40886755292203258</v>
      </c>
      <c r="FD318" s="59">
        <v>0.1948404284227494</v>
      </c>
      <c r="FE318" s="59">
        <v>8.1739627786994395E-2</v>
      </c>
      <c r="FF318" s="59">
        <v>2.9503715184151364E-2</v>
      </c>
      <c r="FG318" s="59">
        <v>9.1525726029119455E-3</v>
      </c>
      <c r="FH318" s="59">
        <v>1.9818997640731187E-3</v>
      </c>
      <c r="FI318" s="59">
        <v>3.2373866733909973E-4</v>
      </c>
      <c r="FJ318" s="59">
        <v>3.8626214109636446E-5</v>
      </c>
      <c r="FK318" s="59">
        <v>0</v>
      </c>
      <c r="FL318" s="59">
        <v>0</v>
      </c>
      <c r="FM318" s="59">
        <v>0</v>
      </c>
      <c r="FN318" s="59">
        <v>0</v>
      </c>
      <c r="FO318" s="55">
        <v>0</v>
      </c>
      <c r="FP318" s="58">
        <v>0.87668754756548173</v>
      </c>
      <c r="FQ318" s="59">
        <v>1.9177833423036936</v>
      </c>
      <c r="FR318" s="59">
        <v>3.1446118380006847</v>
      </c>
      <c r="FS318" s="59">
        <v>4.5086279202151687</v>
      </c>
      <c r="FT318" s="59">
        <v>5.9912353544231554</v>
      </c>
      <c r="FU318" s="59">
        <v>7.6343107086300837</v>
      </c>
      <c r="FV318" s="59">
        <v>9.3295767941991095</v>
      </c>
      <c r="FW318" s="59">
        <v>10.948150548535899</v>
      </c>
      <c r="FX318" s="59">
        <v>12.36743984282527</v>
      </c>
      <c r="FY318" s="59">
        <v>13.498547245289696</v>
      </c>
      <c r="FZ318" s="59">
        <v>14.305193220520311</v>
      </c>
      <c r="GA318" s="59">
        <v>14.783392669834349</v>
      </c>
      <c r="GB318" s="59">
        <v>15.013456214857275</v>
      </c>
      <c r="GC318" s="59">
        <v>15.075354524833084</v>
      </c>
      <c r="GD318" s="59">
        <v>15.051753061657928</v>
      </c>
      <c r="GE318" s="59">
        <v>14.991317418950864</v>
      </c>
      <c r="GF318" s="59">
        <v>14.919172117759803</v>
      </c>
      <c r="GG318" s="59">
        <v>14.845526193982272</v>
      </c>
      <c r="GH318" s="59">
        <v>14.774421250040437</v>
      </c>
      <c r="GI318" s="59">
        <v>14.706697292790857</v>
      </c>
      <c r="GJ318" s="59">
        <v>14.642514355671356</v>
      </c>
      <c r="GK318" s="59">
        <v>14.581199193542517</v>
      </c>
      <c r="GL318" s="59">
        <v>14.522616409151986</v>
      </c>
      <c r="GM318" s="59">
        <v>14.466635319405682</v>
      </c>
      <c r="GN318" s="55">
        <v>14.413130419574815</v>
      </c>
      <c r="GO318" s="58">
        <v>34782.657911754213</v>
      </c>
      <c r="GP318" s="59">
        <v>42646.590213637035</v>
      </c>
      <c r="GQ318" s="59">
        <v>52112.447567790405</v>
      </c>
      <c r="GR318" s="59">
        <v>60407.982822947917</v>
      </c>
      <c r="GS318" s="59">
        <v>68804.592724223316</v>
      </c>
      <c r="GT318" s="59">
        <v>80326.007352748929</v>
      </c>
      <c r="GU318" s="59">
        <v>87993.08477512408</v>
      </c>
      <c r="GV318" s="59">
        <v>89762.828964480199</v>
      </c>
      <c r="GW318" s="59">
        <v>84469.937669817678</v>
      </c>
      <c r="GX318" s="59">
        <v>72505.414351204177</v>
      </c>
      <c r="GY318" s="59">
        <v>56027.655087513973</v>
      </c>
      <c r="GZ318" s="59">
        <v>37027.35738295257</v>
      </c>
      <c r="HA318" s="59">
        <v>21469.064262225202</v>
      </c>
      <c r="HB318" s="59">
        <v>10322.200507201933</v>
      </c>
      <c r="HC318" s="59">
        <v>4360.85066687571</v>
      </c>
      <c r="HD318" s="59">
        <v>1583.500146640946</v>
      </c>
      <c r="HE318" s="59">
        <v>493.90812514454808</v>
      </c>
      <c r="HF318" s="59">
        <v>107.49587163522959</v>
      </c>
      <c r="HG318" s="59">
        <v>17.644091800599899</v>
      </c>
      <c r="HH318" s="59">
        <v>2.1148683717788455</v>
      </c>
      <c r="HI318" s="59">
        <v>0</v>
      </c>
      <c r="HJ318" s="59">
        <v>0</v>
      </c>
      <c r="HK318" s="59">
        <v>0</v>
      </c>
      <c r="HL318" s="59">
        <v>0</v>
      </c>
      <c r="HM318" s="55">
        <v>0</v>
      </c>
      <c r="HN318" s="58">
        <v>34782.657911754213</v>
      </c>
      <c r="HO318" s="59">
        <v>77429.248125391256</v>
      </c>
      <c r="HP318" s="59">
        <v>129541.69569318165</v>
      </c>
      <c r="HQ318" s="59">
        <v>189949.67851612956</v>
      </c>
      <c r="HR318" s="59">
        <v>258754.27124035289</v>
      </c>
      <c r="HS318" s="59">
        <v>339080.27859310183</v>
      </c>
      <c r="HT318" s="59">
        <v>427073.36336822592</v>
      </c>
      <c r="HU318" s="59">
        <v>516836.19233270612</v>
      </c>
      <c r="HV318" s="59">
        <v>601306.13000252377</v>
      </c>
      <c r="HW318" s="59">
        <v>673811.54435372795</v>
      </c>
      <c r="HX318" s="59">
        <v>729839.19944124192</v>
      </c>
      <c r="HY318" s="59">
        <v>766866.5568241945</v>
      </c>
      <c r="HZ318" s="59">
        <v>788335.62108641968</v>
      </c>
      <c r="IA318" s="59">
        <v>798657.82159362163</v>
      </c>
      <c r="IB318" s="59">
        <v>803018.67226049735</v>
      </c>
      <c r="IC318" s="59">
        <v>804602.17240713828</v>
      </c>
      <c r="ID318" s="59">
        <v>805096.08053228282</v>
      </c>
      <c r="IE318" s="59">
        <v>805203.57640391809</v>
      </c>
      <c r="IF318" s="59">
        <v>805221.22049571865</v>
      </c>
      <c r="IG318" s="59">
        <v>805223.3353640904</v>
      </c>
      <c r="IH318" s="59">
        <v>805223.3353640904</v>
      </c>
      <c r="II318" s="59">
        <v>805223.3353640904</v>
      </c>
      <c r="IJ318" s="59">
        <v>805223.3353640904</v>
      </c>
      <c r="IK318" s="59">
        <v>805223.3353640904</v>
      </c>
      <c r="IL318" s="71">
        <v>805223.3353640904</v>
      </c>
      <c r="IM318" s="72">
        <v>0.74619515750601773</v>
      </c>
      <c r="IN318" s="59">
        <v>0.90055911150119161</v>
      </c>
      <c r="IO318" s="59">
        <v>1.0807486159775106</v>
      </c>
      <c r="IP318" s="59">
        <v>1.2279124024893042</v>
      </c>
      <c r="IQ318" s="59">
        <v>1.368070883699787</v>
      </c>
      <c r="IR318" s="59">
        <v>1.558088130094105</v>
      </c>
      <c r="IS318" s="59">
        <v>1.6619994992909071</v>
      </c>
      <c r="IT318" s="59">
        <v>1.6500948857952711</v>
      </c>
      <c r="IU318" s="59">
        <v>1.5129865794168313</v>
      </c>
      <c r="IV318" s="59">
        <v>1.2687989933113071</v>
      </c>
      <c r="IW318" s="59">
        <v>0.96157450302720726</v>
      </c>
      <c r="IX318" s="59">
        <v>0.62602996272073419</v>
      </c>
      <c r="IY318" s="59">
        <v>0.35894361252226348</v>
      </c>
      <c r="IZ318" s="59">
        <v>0.17113790179095367</v>
      </c>
      <c r="JA318" s="59">
        <v>7.1814739144625689E-2</v>
      </c>
      <c r="JB318" s="59">
        <v>2.5924998581565325E-2</v>
      </c>
      <c r="JC318" s="59">
        <v>8.043108566623252E-3</v>
      </c>
      <c r="JD318" s="59">
        <v>1.7417729279049501E-3</v>
      </c>
      <c r="JE318" s="59">
        <v>2.8453114074714861E-4</v>
      </c>
      <c r="JF318" s="59">
        <v>3.3950111304179996E-5</v>
      </c>
      <c r="JG318" s="59">
        <v>0</v>
      </c>
      <c r="JH318" s="59">
        <v>0</v>
      </c>
      <c r="JI318" s="59">
        <v>0</v>
      </c>
      <c r="JJ318" s="59">
        <v>0</v>
      </c>
      <c r="JK318" s="55">
        <v>0</v>
      </c>
      <c r="JL318" s="58">
        <v>0.74619515750601773</v>
      </c>
      <c r="JM318" s="59">
        <v>1.6350572119998079</v>
      </c>
      <c r="JN318" s="59">
        <v>2.6865368038924768</v>
      </c>
      <c r="JO318" s="59">
        <v>3.8611050261755682</v>
      </c>
      <c r="JP318" s="59">
        <v>5.1449208621251952</v>
      </c>
      <c r="JQ318" s="59">
        <v>6.5771594361067676</v>
      </c>
      <c r="JR318" s="59">
        <v>8.0664942920507379</v>
      </c>
      <c r="JS318" s="59">
        <v>9.5009122105495365</v>
      </c>
      <c r="JT318" s="59">
        <v>10.770318173680437</v>
      </c>
      <c r="JU318" s="59">
        <v>11.791276786812109</v>
      </c>
      <c r="JV318" s="59">
        <v>12.525863600686108</v>
      </c>
      <c r="JW318" s="59">
        <v>12.96558749832518</v>
      </c>
      <c r="JX318" s="59">
        <v>13.180268699955576</v>
      </c>
      <c r="JY318" s="59">
        <v>13.241423061013238</v>
      </c>
      <c r="JZ318" s="59">
        <v>13.224157597207379</v>
      </c>
      <c r="KA318" s="59">
        <v>13.172913322823474</v>
      </c>
      <c r="KB318" s="59">
        <v>13.110687702067841</v>
      </c>
      <c r="KC318" s="59">
        <v>13.046843283355962</v>
      </c>
      <c r="KD318" s="59">
        <v>12.985112241009109</v>
      </c>
      <c r="KE318" s="59">
        <v>12.926299444981552</v>
      </c>
      <c r="KF318" s="59">
        <v>12.870520037170509</v>
      </c>
      <c r="KG318" s="59">
        <v>12.817256909482701</v>
      </c>
      <c r="KH318" s="59">
        <v>12.766391400346288</v>
      </c>
      <c r="KI318" s="59">
        <v>12.717808970065423</v>
      </c>
      <c r="KJ318" s="55">
        <v>12.671399609868416</v>
      </c>
      <c r="KK318" s="58">
        <v>29565.259224991081</v>
      </c>
      <c r="KL318" s="59">
        <v>36249.601681591477</v>
      </c>
      <c r="KM318" s="59">
        <v>44295.580432621849</v>
      </c>
      <c r="KN318" s="59">
        <v>51346.78539950573</v>
      </c>
      <c r="KO318" s="59">
        <v>58483.903815589809</v>
      </c>
      <c r="KP318" s="59">
        <v>68277.106249836579</v>
      </c>
      <c r="KQ318" s="59">
        <v>74794.122058855457</v>
      </c>
      <c r="KR318" s="59">
        <v>76298.404619808178</v>
      </c>
      <c r="KS318" s="59">
        <v>71799.447019345025</v>
      </c>
      <c r="KT318" s="59">
        <v>61629.602198523542</v>
      </c>
      <c r="KU318" s="59">
        <v>47623.506824386874</v>
      </c>
      <c r="KV318" s="59">
        <v>31473.253775509686</v>
      </c>
      <c r="KW318" s="59">
        <v>18248.704622891422</v>
      </c>
      <c r="KX318" s="59">
        <v>8773.8704311216425</v>
      </c>
      <c r="KY318" s="59">
        <v>3706.7230668443535</v>
      </c>
      <c r="KZ318" s="59">
        <v>1345.9751246448041</v>
      </c>
      <c r="LA318" s="59">
        <v>419.82190637286584</v>
      </c>
      <c r="LB318" s="59">
        <v>91.37149088994515</v>
      </c>
      <c r="LC318" s="59">
        <v>14.997478030509914</v>
      </c>
      <c r="LD318" s="59">
        <v>1.7976381160120187</v>
      </c>
      <c r="LE318" s="59">
        <v>0</v>
      </c>
      <c r="LF318" s="59">
        <v>0</v>
      </c>
      <c r="LG318" s="59">
        <v>0</v>
      </c>
      <c r="LH318" s="59">
        <v>0</v>
      </c>
      <c r="LI318" s="55">
        <v>0</v>
      </c>
      <c r="LJ318" s="58">
        <v>29565.259224991081</v>
      </c>
      <c r="LK318" s="59">
        <v>65814.860906582559</v>
      </c>
      <c r="LL318" s="59">
        <v>110110.44133920441</v>
      </c>
      <c r="LM318" s="59">
        <v>161457.22673871013</v>
      </c>
      <c r="LN318" s="59">
        <v>219941.13055429995</v>
      </c>
      <c r="LO318" s="59">
        <v>288218.23680413654</v>
      </c>
      <c r="LP318" s="59">
        <v>363012.35886299203</v>
      </c>
      <c r="LQ318" s="59">
        <v>439310.76348280022</v>
      </c>
      <c r="LR318" s="59">
        <v>511110.21050214523</v>
      </c>
      <c r="LS318" s="59">
        <v>572739.81270066882</v>
      </c>
      <c r="LT318" s="59">
        <v>620363.3195250557</v>
      </c>
      <c r="LU318" s="59">
        <v>651836.57330056536</v>
      </c>
      <c r="LV318" s="59">
        <v>670085.27792345674</v>
      </c>
      <c r="LW318" s="59">
        <v>678859.14835457841</v>
      </c>
      <c r="LX318" s="59">
        <v>682565.87142142281</v>
      </c>
      <c r="LY318" s="59">
        <v>683911.84654606762</v>
      </c>
      <c r="LZ318" s="59">
        <v>684331.66845244053</v>
      </c>
      <c r="MA318" s="59">
        <v>684423.03994333046</v>
      </c>
      <c r="MB318" s="59">
        <v>684438.03742136096</v>
      </c>
      <c r="MC318" s="59">
        <v>684439.83505947702</v>
      </c>
      <c r="MD318" s="59">
        <v>684439.83505947702</v>
      </c>
      <c r="ME318" s="59">
        <v>684439.83505947702</v>
      </c>
      <c r="MF318" s="59">
        <v>684439.83505947702</v>
      </c>
      <c r="MG318" s="59">
        <v>684439.83505947702</v>
      </c>
      <c r="MH318" s="71">
        <v>684439.83505947702</v>
      </c>
      <c r="MI318" s="72">
        <v>0</v>
      </c>
      <c r="MJ318" s="59">
        <v>0</v>
      </c>
      <c r="MK318" s="59">
        <v>0</v>
      </c>
      <c r="ML318" s="59">
        <v>0</v>
      </c>
      <c r="MM318" s="59">
        <v>0</v>
      </c>
      <c r="MN318" s="59">
        <v>0</v>
      </c>
      <c r="MO318" s="59">
        <v>0</v>
      </c>
      <c r="MP318" s="59">
        <v>0</v>
      </c>
      <c r="MQ318" s="59">
        <v>0</v>
      </c>
      <c r="MR318" s="59">
        <v>0</v>
      </c>
      <c r="MS318" s="59">
        <v>0</v>
      </c>
      <c r="MT318" s="59">
        <v>0</v>
      </c>
      <c r="MU318" s="59">
        <v>0</v>
      </c>
      <c r="MV318" s="59">
        <v>0</v>
      </c>
      <c r="MW318" s="59">
        <v>0</v>
      </c>
      <c r="MX318" s="59">
        <v>0</v>
      </c>
      <c r="MY318" s="59">
        <v>0</v>
      </c>
      <c r="MZ318" s="59">
        <v>0</v>
      </c>
      <c r="NA318" s="59">
        <v>0</v>
      </c>
      <c r="NB318" s="59">
        <v>0</v>
      </c>
      <c r="NC318" s="59">
        <v>0</v>
      </c>
      <c r="ND318" s="59">
        <v>0</v>
      </c>
      <c r="NE318" s="59">
        <v>0</v>
      </c>
      <c r="NF318" s="59">
        <v>0</v>
      </c>
      <c r="NG318" s="55">
        <v>0</v>
      </c>
      <c r="NH318" s="58">
        <v>0</v>
      </c>
      <c r="NI318" s="59">
        <v>0</v>
      </c>
      <c r="NJ318" s="59">
        <v>0</v>
      </c>
      <c r="NK318" s="59">
        <v>0</v>
      </c>
      <c r="NL318" s="59">
        <v>0</v>
      </c>
      <c r="NM318" s="59">
        <v>0</v>
      </c>
      <c r="NN318" s="59">
        <v>0</v>
      </c>
      <c r="NO318" s="59">
        <v>0</v>
      </c>
      <c r="NP318" s="59">
        <v>0</v>
      </c>
      <c r="NQ318" s="59">
        <v>0</v>
      </c>
      <c r="NR318" s="59">
        <v>0</v>
      </c>
      <c r="NS318" s="59">
        <v>0</v>
      </c>
      <c r="NT318" s="59">
        <v>0</v>
      </c>
      <c r="NU318" s="59">
        <v>0</v>
      </c>
      <c r="NV318" s="59">
        <v>0</v>
      </c>
      <c r="NW318" s="59">
        <v>0</v>
      </c>
      <c r="NX318" s="59">
        <v>0</v>
      </c>
      <c r="NY318" s="59">
        <v>0</v>
      </c>
      <c r="NZ318" s="59">
        <v>0</v>
      </c>
      <c r="OA318" s="59">
        <v>0</v>
      </c>
      <c r="OB318" s="59">
        <v>0</v>
      </c>
      <c r="OC318" s="59">
        <v>0</v>
      </c>
      <c r="OD318" s="59">
        <v>0</v>
      </c>
      <c r="OE318" s="59">
        <v>0</v>
      </c>
      <c r="OF318" s="55">
        <v>0</v>
      </c>
      <c r="OG318" s="58">
        <v>0</v>
      </c>
      <c r="OH318" s="59">
        <v>0</v>
      </c>
      <c r="OI318" s="59">
        <v>0</v>
      </c>
      <c r="OJ318" s="59">
        <v>0</v>
      </c>
      <c r="OK318" s="59">
        <v>0</v>
      </c>
      <c r="OL318" s="59">
        <v>0</v>
      </c>
      <c r="OM318" s="59">
        <v>0</v>
      </c>
      <c r="ON318" s="59">
        <v>0</v>
      </c>
      <c r="OO318" s="59">
        <v>0</v>
      </c>
      <c r="OP318" s="59">
        <v>0</v>
      </c>
      <c r="OQ318" s="59">
        <v>0</v>
      </c>
      <c r="OR318" s="59">
        <v>0</v>
      </c>
      <c r="OS318" s="59">
        <v>0</v>
      </c>
      <c r="OT318" s="59">
        <v>0</v>
      </c>
      <c r="OU318" s="59">
        <v>0</v>
      </c>
      <c r="OV318" s="59">
        <v>0</v>
      </c>
      <c r="OW318" s="59">
        <v>0</v>
      </c>
      <c r="OX318" s="59">
        <v>0</v>
      </c>
      <c r="OY318" s="59">
        <v>0</v>
      </c>
      <c r="OZ318" s="59">
        <v>0</v>
      </c>
      <c r="PA318" s="59">
        <v>0</v>
      </c>
      <c r="PB318" s="59">
        <v>0</v>
      </c>
      <c r="PC318" s="59">
        <v>0</v>
      </c>
      <c r="PD318" s="59">
        <v>0</v>
      </c>
      <c r="PE318" s="55">
        <v>0</v>
      </c>
      <c r="PF318" s="58">
        <v>0</v>
      </c>
      <c r="PG318" s="59">
        <v>0</v>
      </c>
      <c r="PH318" s="59">
        <v>0</v>
      </c>
      <c r="PI318" s="59">
        <v>0</v>
      </c>
      <c r="PJ318" s="59">
        <v>0</v>
      </c>
      <c r="PK318" s="59">
        <v>0</v>
      </c>
      <c r="PL318" s="59">
        <v>0</v>
      </c>
      <c r="PM318" s="59">
        <v>0</v>
      </c>
      <c r="PN318" s="59">
        <v>0</v>
      </c>
      <c r="PO318" s="59">
        <v>0</v>
      </c>
      <c r="PP318" s="59">
        <v>0</v>
      </c>
      <c r="PQ318" s="59">
        <v>0</v>
      </c>
      <c r="PR318" s="59">
        <v>0</v>
      </c>
      <c r="PS318" s="59">
        <v>0</v>
      </c>
      <c r="PT318" s="59">
        <v>0</v>
      </c>
      <c r="PU318" s="59">
        <v>0</v>
      </c>
      <c r="PV318" s="59">
        <v>0</v>
      </c>
      <c r="PW318" s="59">
        <v>0</v>
      </c>
      <c r="PX318" s="59">
        <v>0</v>
      </c>
      <c r="PY318" s="59">
        <v>0</v>
      </c>
      <c r="PZ318" s="59">
        <v>0</v>
      </c>
      <c r="QA318" s="59">
        <v>0</v>
      </c>
      <c r="QB318" s="59">
        <v>0</v>
      </c>
      <c r="QC318" s="59">
        <v>0</v>
      </c>
      <c r="QD318" s="71">
        <v>0</v>
      </c>
      <c r="QE318" s="72">
        <v>0</v>
      </c>
      <c r="QF318" s="59">
        <v>0</v>
      </c>
      <c r="QG318" s="59">
        <v>0</v>
      </c>
      <c r="QH318" s="59">
        <v>0</v>
      </c>
      <c r="QI318" s="59">
        <v>0</v>
      </c>
      <c r="QJ318" s="59">
        <v>0</v>
      </c>
      <c r="QK318" s="59">
        <v>0</v>
      </c>
      <c r="QL318" s="59">
        <v>0</v>
      </c>
      <c r="QM318" s="59">
        <v>0</v>
      </c>
      <c r="QN318" s="59">
        <v>0</v>
      </c>
      <c r="QO318" s="59">
        <v>0</v>
      </c>
      <c r="QP318" s="59">
        <v>0</v>
      </c>
      <c r="QQ318" s="59">
        <v>0</v>
      </c>
      <c r="QR318" s="59">
        <v>0</v>
      </c>
      <c r="QS318" s="59">
        <v>0</v>
      </c>
      <c r="QT318" s="59">
        <v>0</v>
      </c>
      <c r="QU318" s="59">
        <v>0</v>
      </c>
      <c r="QV318" s="59">
        <v>0</v>
      </c>
      <c r="QW318" s="59">
        <v>0</v>
      </c>
      <c r="QX318" s="59">
        <v>0</v>
      </c>
      <c r="QY318" s="59">
        <v>0</v>
      </c>
      <c r="QZ318" s="59">
        <v>0</v>
      </c>
      <c r="RA318" s="59">
        <v>0</v>
      </c>
      <c r="RB318" s="59">
        <v>0</v>
      </c>
      <c r="RC318" s="55">
        <v>0</v>
      </c>
      <c r="RD318" s="58">
        <v>0</v>
      </c>
      <c r="RE318" s="59">
        <v>0</v>
      </c>
      <c r="RF318" s="59">
        <v>0</v>
      </c>
      <c r="RG318" s="59">
        <v>0</v>
      </c>
      <c r="RH318" s="59">
        <v>0</v>
      </c>
      <c r="RI318" s="59">
        <v>0</v>
      </c>
      <c r="RJ318" s="59">
        <v>0</v>
      </c>
      <c r="RK318" s="59">
        <v>0</v>
      </c>
      <c r="RL318" s="59">
        <v>0</v>
      </c>
      <c r="RM318" s="59">
        <v>0</v>
      </c>
      <c r="RN318" s="59">
        <v>0</v>
      </c>
      <c r="RO318" s="59">
        <v>0</v>
      </c>
      <c r="RP318" s="59">
        <v>0</v>
      </c>
      <c r="RQ318" s="59">
        <v>0</v>
      </c>
      <c r="RR318" s="59">
        <v>0</v>
      </c>
      <c r="RS318" s="59">
        <v>0</v>
      </c>
      <c r="RT318" s="59">
        <v>0</v>
      </c>
      <c r="RU318" s="59">
        <v>0</v>
      </c>
      <c r="RV318" s="59">
        <v>0</v>
      </c>
      <c r="RW318" s="59">
        <v>0</v>
      </c>
      <c r="RX318" s="59">
        <v>0</v>
      </c>
      <c r="RY318" s="59">
        <v>0</v>
      </c>
      <c r="RZ318" s="59">
        <v>0</v>
      </c>
      <c r="SA318" s="59">
        <v>0</v>
      </c>
      <c r="SB318" s="55">
        <v>0</v>
      </c>
      <c r="SC318" s="58">
        <v>0</v>
      </c>
      <c r="SD318" s="59">
        <v>0</v>
      </c>
      <c r="SE318" s="59">
        <v>0</v>
      </c>
      <c r="SF318" s="59">
        <v>0</v>
      </c>
      <c r="SG318" s="59">
        <v>0</v>
      </c>
      <c r="SH318" s="59">
        <v>0</v>
      </c>
      <c r="SI318" s="59">
        <v>0</v>
      </c>
      <c r="SJ318" s="59">
        <v>0</v>
      </c>
      <c r="SK318" s="59">
        <v>0</v>
      </c>
      <c r="SL318" s="59">
        <v>0</v>
      </c>
      <c r="SM318" s="59">
        <v>0</v>
      </c>
      <c r="SN318" s="59">
        <v>0</v>
      </c>
      <c r="SO318" s="59">
        <v>0</v>
      </c>
      <c r="SP318" s="59">
        <v>0</v>
      </c>
      <c r="SQ318" s="59">
        <v>0</v>
      </c>
      <c r="SR318" s="59">
        <v>0</v>
      </c>
      <c r="SS318" s="59">
        <v>0</v>
      </c>
      <c r="ST318" s="59">
        <v>0</v>
      </c>
      <c r="SU318" s="59">
        <v>0</v>
      </c>
      <c r="SV318" s="59">
        <v>0</v>
      </c>
      <c r="SW318" s="59">
        <v>0</v>
      </c>
      <c r="SX318" s="59">
        <v>0</v>
      </c>
      <c r="SY318" s="59">
        <v>0</v>
      </c>
      <c r="SZ318" s="59">
        <v>0</v>
      </c>
      <c r="TA318" s="55">
        <v>0</v>
      </c>
      <c r="TB318" s="58">
        <v>0</v>
      </c>
      <c r="TC318" s="59">
        <v>0</v>
      </c>
      <c r="TD318" s="59">
        <v>0</v>
      </c>
      <c r="TE318" s="59">
        <v>0</v>
      </c>
      <c r="TF318" s="59">
        <v>0</v>
      </c>
      <c r="TG318" s="59">
        <v>0</v>
      </c>
      <c r="TH318" s="59">
        <v>0</v>
      </c>
      <c r="TI318" s="59">
        <v>0</v>
      </c>
      <c r="TJ318" s="59">
        <v>0</v>
      </c>
      <c r="TK318" s="59">
        <v>0</v>
      </c>
      <c r="TL318" s="59">
        <v>0</v>
      </c>
      <c r="TM318" s="59">
        <v>0</v>
      </c>
      <c r="TN318" s="59">
        <v>0</v>
      </c>
      <c r="TO318" s="59">
        <v>0</v>
      </c>
      <c r="TP318" s="59">
        <v>0</v>
      </c>
      <c r="TQ318" s="59">
        <v>0</v>
      </c>
      <c r="TR318" s="59">
        <v>0</v>
      </c>
      <c r="TS318" s="59">
        <v>0</v>
      </c>
      <c r="TT318" s="59">
        <v>0</v>
      </c>
      <c r="TU318" s="59">
        <v>0</v>
      </c>
      <c r="TV318" s="59">
        <v>0</v>
      </c>
      <c r="TW318" s="59">
        <v>0</v>
      </c>
      <c r="TX318" s="59">
        <v>0</v>
      </c>
      <c r="TY318" s="59">
        <v>0</v>
      </c>
      <c r="TZ318" s="71">
        <v>0</v>
      </c>
      <c r="UA318" s="73">
        <v>11890.572920451901</v>
      </c>
      <c r="UB318" s="53">
        <v>11966.299267967443</v>
      </c>
      <c r="UC318" s="53">
        <v>12043.892855850172</v>
      </c>
      <c r="UD318" s="53">
        <v>12122.983328989072</v>
      </c>
      <c r="UE318" s="53">
        <v>12203.21405445524</v>
      </c>
      <c r="UF318" s="53">
        <v>12284.216865071519</v>
      </c>
      <c r="UG318" s="53">
        <v>12365.614988922718</v>
      </c>
      <c r="UH318" s="53">
        <v>12447.027582031908</v>
      </c>
      <c r="UI318" s="53">
        <v>12528.069522339749</v>
      </c>
      <c r="UJ318" s="53">
        <v>12608.41291384197</v>
      </c>
      <c r="UK318" s="53">
        <v>12686.991839288874</v>
      </c>
      <c r="UL318" s="53">
        <v>12763.936326603085</v>
      </c>
      <c r="UM318" s="53">
        <v>12838.069317676081</v>
      </c>
      <c r="UN318" s="53">
        <v>12909.429306115966</v>
      </c>
      <c r="UO318" s="53">
        <v>12978.08889995276</v>
      </c>
      <c r="UP318" s="53">
        <v>13044.120924818144</v>
      </c>
      <c r="UQ318" s="53">
        <v>13107.610473099681</v>
      </c>
      <c r="UR318" s="53">
        <v>13168.63095209831</v>
      </c>
      <c r="US318" s="53">
        <v>13227.256185352157</v>
      </c>
      <c r="UT318" s="53">
        <v>13283.454231187614</v>
      </c>
      <c r="UU318" s="53">
        <v>13337.413662550271</v>
      </c>
      <c r="UV318" s="53">
        <v>13389.209421567108</v>
      </c>
      <c r="UW318" s="53">
        <v>13438.908707633227</v>
      </c>
      <c r="UX318" s="53">
        <v>13486.579716155366</v>
      </c>
      <c r="UY318" s="74">
        <v>13532.290828428126</v>
      </c>
      <c r="UZ318" s="73">
        <v>4134.9494246307768</v>
      </c>
      <c r="VA318" s="53">
        <v>4161.2832791206811</v>
      </c>
      <c r="VB318" s="53">
        <v>4188.2664668709422</v>
      </c>
      <c r="VC318" s="53">
        <v>4215.7701968078718</v>
      </c>
      <c r="VD318" s="53">
        <v>4243.6704497497149</v>
      </c>
      <c r="VE318" s="53">
        <v>4271.8391954772778</v>
      </c>
      <c r="VF318" s="53">
        <v>4300.1454114717671</v>
      </c>
      <c r="VG318" s="53">
        <v>4328.4566591539988</v>
      </c>
      <c r="VH318" s="53">
        <v>4356.6390122406601</v>
      </c>
      <c r="VI318" s="53">
        <v>4384.5784448220447</v>
      </c>
      <c r="VJ318" s="53">
        <v>4411.9042839332869</v>
      </c>
      <c r="VK318" s="53">
        <v>4438.6617468139175</v>
      </c>
      <c r="VL318" s="53">
        <v>4464.4415112402557</v>
      </c>
      <c r="VM318" s="53">
        <v>4489.2569633732328</v>
      </c>
      <c r="VN318" s="53">
        <v>4513.1333526717262</v>
      </c>
      <c r="VO318" s="53">
        <v>4536.0960042656361</v>
      </c>
      <c r="VP318" s="53">
        <v>4558.1745090520017</v>
      </c>
      <c r="VQ318" s="53">
        <v>4579.3943944363364</v>
      </c>
      <c r="VR318" s="53">
        <v>4599.7813325707384</v>
      </c>
      <c r="VS318" s="53">
        <v>4619.3242157309778</v>
      </c>
      <c r="VT318" s="53">
        <v>4638.088620201569</v>
      </c>
      <c r="VU318" s="53">
        <v>4656.1006071241336</v>
      </c>
      <c r="VV318" s="53">
        <v>4673.3835451035302</v>
      </c>
      <c r="VW318" s="53">
        <v>4689.9611491078867</v>
      </c>
      <c r="VX318" s="74">
        <v>4705.8571987478817</v>
      </c>
      <c r="VY318" s="65">
        <f t="shared" si="4"/>
        <v>314</v>
      </c>
    </row>
    <row r="319" spans="1:597">
      <c r="A319" s="51" t="s">
        <v>660</v>
      </c>
      <c r="B319" s="69" t="s">
        <v>2</v>
      </c>
      <c r="C319" t="s">
        <v>659</v>
      </c>
      <c r="D319" t="s">
        <v>753</v>
      </c>
      <c r="E319" t="s">
        <v>662</v>
      </c>
      <c r="F319" t="s">
        <v>663</v>
      </c>
      <c r="G319" t="s">
        <v>664</v>
      </c>
      <c r="H319" t="s">
        <v>783</v>
      </c>
      <c r="I319" t="s">
        <v>666</v>
      </c>
      <c r="J319" t="s">
        <v>1242</v>
      </c>
      <c r="K319" s="5" t="s">
        <v>785</v>
      </c>
      <c r="L319" t="s">
        <v>786</v>
      </c>
      <c r="M319">
        <v>15</v>
      </c>
      <c r="N319" s="52">
        <v>3.0752528344313106E-3</v>
      </c>
      <c r="O319" s="52">
        <v>0</v>
      </c>
      <c r="P319" s="52">
        <v>0</v>
      </c>
      <c r="Q319" s="53">
        <v>7.0000000000000007E-2</v>
      </c>
      <c r="R319" s="53">
        <v>0</v>
      </c>
      <c r="S319" s="53">
        <v>0</v>
      </c>
      <c r="T319" s="53">
        <v>0</v>
      </c>
      <c r="U319" s="53">
        <v>0.18588612727934092</v>
      </c>
      <c r="V319" s="53">
        <v>0.45</v>
      </c>
      <c r="W319" s="2" t="s">
        <v>787</v>
      </c>
      <c r="X319" s="54">
        <v>0.05</v>
      </c>
      <c r="Y319" s="54">
        <v>0.2</v>
      </c>
      <c r="Z319" t="s">
        <v>776</v>
      </c>
      <c r="AA319" t="s">
        <v>777</v>
      </c>
      <c r="AB319" s="54">
        <v>0.81705098408000898</v>
      </c>
      <c r="AC319" t="s">
        <v>778</v>
      </c>
      <c r="AD319" s="54">
        <v>0</v>
      </c>
      <c r="AE319" s="53">
        <v>3254.101763955598</v>
      </c>
      <c r="AG319" s="53">
        <v>1411.8594067448228</v>
      </c>
      <c r="AI319" s="55">
        <v>3.3646940951622517E-2</v>
      </c>
      <c r="AJ319" s="5" t="s">
        <v>788</v>
      </c>
      <c r="AK319" t="s">
        <v>789</v>
      </c>
      <c r="AL319" s="1" t="s">
        <v>788</v>
      </c>
      <c r="AM319" s="5" t="s">
        <v>785</v>
      </c>
      <c r="AN319" t="s">
        <v>785</v>
      </c>
      <c r="AO319" t="s">
        <v>785</v>
      </c>
      <c r="AP319" t="s">
        <v>785</v>
      </c>
      <c r="AQ319" t="s">
        <v>785</v>
      </c>
      <c r="AR319" t="s">
        <v>785</v>
      </c>
      <c r="AS319" t="s">
        <v>785</v>
      </c>
      <c r="AT319" t="s">
        <v>785</v>
      </c>
      <c r="AU319" t="s">
        <v>785</v>
      </c>
      <c r="AV319" t="s">
        <v>785</v>
      </c>
      <c r="AW319" t="s">
        <v>785</v>
      </c>
      <c r="AX319" t="s">
        <v>785</v>
      </c>
      <c r="AY319" t="s">
        <v>785</v>
      </c>
      <c r="AZ319" t="s">
        <v>785</v>
      </c>
      <c r="BA319" t="s">
        <v>785</v>
      </c>
      <c r="BB319" t="s">
        <v>785</v>
      </c>
      <c r="BC319" t="s">
        <v>785</v>
      </c>
      <c r="BD319" t="s">
        <v>785</v>
      </c>
      <c r="BE319" t="s">
        <v>785</v>
      </c>
      <c r="BF319" t="s">
        <v>785</v>
      </c>
      <c r="BG319" t="s">
        <v>785</v>
      </c>
      <c r="BH319" t="s">
        <v>785</v>
      </c>
      <c r="BI319" t="s">
        <v>785</v>
      </c>
      <c r="BJ319" t="s">
        <v>785</v>
      </c>
      <c r="BK319" t="s">
        <v>785</v>
      </c>
      <c r="BL319" t="s">
        <v>785</v>
      </c>
      <c r="BM319" s="1" t="s">
        <v>785</v>
      </c>
      <c r="BN319" s="5" t="s">
        <v>786</v>
      </c>
      <c r="BO319" t="s">
        <v>786</v>
      </c>
      <c r="BP319" t="s">
        <v>786</v>
      </c>
      <c r="BQ319" t="s">
        <v>786</v>
      </c>
      <c r="BR319" t="s">
        <v>786</v>
      </c>
      <c r="BS319" t="s">
        <v>786</v>
      </c>
      <c r="BT319" t="s">
        <v>786</v>
      </c>
      <c r="BU319" t="s">
        <v>786</v>
      </c>
      <c r="BV319" t="s">
        <v>786</v>
      </c>
      <c r="BW319" t="s">
        <v>786</v>
      </c>
      <c r="BX319" t="s">
        <v>786</v>
      </c>
      <c r="BY319" t="s">
        <v>786</v>
      </c>
      <c r="BZ319" t="s">
        <v>786</v>
      </c>
      <c r="CA319" t="s">
        <v>786</v>
      </c>
      <c r="CB319" t="s">
        <v>786</v>
      </c>
      <c r="CC319" t="s">
        <v>786</v>
      </c>
      <c r="CD319" t="s">
        <v>786</v>
      </c>
      <c r="CE319" t="s">
        <v>786</v>
      </c>
      <c r="CF319" t="s">
        <v>786</v>
      </c>
      <c r="CG319" t="s">
        <v>786</v>
      </c>
      <c r="CH319" t="s">
        <v>786</v>
      </c>
      <c r="CI319" t="s">
        <v>786</v>
      </c>
      <c r="CJ319" t="s">
        <v>786</v>
      </c>
      <c r="CK319" t="s">
        <v>786</v>
      </c>
      <c r="CL319" t="s">
        <v>786</v>
      </c>
      <c r="CM319" t="s">
        <v>786</v>
      </c>
      <c r="CN319" s="1" t="s">
        <v>786</v>
      </c>
      <c r="CO319" s="56">
        <v>7.0000000000000007E-2</v>
      </c>
      <c r="CP319" s="53">
        <v>7.0000000000000007E-2</v>
      </c>
      <c r="CQ319" s="53">
        <v>7.0000000000000007E-2</v>
      </c>
      <c r="CR319" s="53">
        <v>7.0000000000000007E-2</v>
      </c>
      <c r="CS319" s="53">
        <v>7.0000000000000007E-2</v>
      </c>
      <c r="CT319" s="53">
        <v>7.0000000000000007E-2</v>
      </c>
      <c r="CU319" s="53">
        <v>7.0000000000000007E-2</v>
      </c>
      <c r="CV319" s="53">
        <v>7.0000000000000007E-2</v>
      </c>
      <c r="CW319" s="53">
        <v>7.0000000000000007E-2</v>
      </c>
      <c r="CX319" s="53">
        <v>7.0000000000000007E-2</v>
      </c>
      <c r="CY319" s="53">
        <v>7.0000000000000007E-2</v>
      </c>
      <c r="CZ319" s="53">
        <v>7.0000000000000007E-2</v>
      </c>
      <c r="DA319" s="53">
        <v>7.0000000000000007E-2</v>
      </c>
      <c r="DB319" s="53">
        <v>7.0000000000000007E-2</v>
      </c>
      <c r="DC319" s="53">
        <v>7.0000000000000007E-2</v>
      </c>
      <c r="DD319" s="53">
        <v>7.0000000000000007E-2</v>
      </c>
      <c r="DE319" s="53">
        <v>7.0000000000000007E-2</v>
      </c>
      <c r="DF319" s="53">
        <v>7.0000000000000007E-2</v>
      </c>
      <c r="DG319" s="53">
        <v>7.0000000000000007E-2</v>
      </c>
      <c r="DH319" s="53">
        <v>7.0000000000000007E-2</v>
      </c>
      <c r="DI319" s="53">
        <v>7.0000000000000007E-2</v>
      </c>
      <c r="DJ319" s="53">
        <v>7.0000000000000007E-2</v>
      </c>
      <c r="DK319" s="53">
        <v>7.0000000000000007E-2</v>
      </c>
      <c r="DL319" s="53">
        <v>7.0000000000000007E-2</v>
      </c>
      <c r="DM319" s="53">
        <v>7.0000000000000007E-2</v>
      </c>
      <c r="DN319" s="53">
        <v>7.0000000000000007E-2</v>
      </c>
      <c r="DO319" s="57">
        <v>7.0000000000000007E-2</v>
      </c>
      <c r="DP319" s="58">
        <v>0</v>
      </c>
      <c r="DQ319" s="59">
        <v>0</v>
      </c>
      <c r="DR319" s="59">
        <v>3.2340927748417082E-3</v>
      </c>
      <c r="DS319" s="59">
        <v>3.1741952962295178E-3</v>
      </c>
      <c r="DT319" s="59">
        <v>3.1063114592019452E-3</v>
      </c>
      <c r="DU319" s="59">
        <v>3.0320405540120903E-3</v>
      </c>
      <c r="DV319" s="59">
        <v>2.9518252300727633E-3</v>
      </c>
      <c r="DW319" s="59">
        <v>2.8635986057732963E-3</v>
      </c>
      <c r="DX319" s="59">
        <v>2.7713089503270923E-3</v>
      </c>
      <c r="DY319" s="59">
        <v>2.6801886630329979E-3</v>
      </c>
      <c r="DZ319" s="59">
        <v>2.5958225578910322E-3</v>
      </c>
      <c r="EA319" s="59">
        <v>2.5229011804475633E-3</v>
      </c>
      <c r="EB319" s="59">
        <v>2.4642581107076483E-3</v>
      </c>
      <c r="EC319" s="59">
        <v>2.4209375995643649E-3</v>
      </c>
      <c r="ED319" s="59">
        <v>2.3900527723826775E-3</v>
      </c>
      <c r="EE319" s="59">
        <v>2.3680815694434565E-3</v>
      </c>
      <c r="EF319" s="59">
        <v>2.3511483533015416E-3</v>
      </c>
      <c r="EG319" s="59">
        <v>2.3369087985811166E-3</v>
      </c>
      <c r="EH319" s="59">
        <v>2.3241215011057673E-3</v>
      </c>
      <c r="EI319" s="59">
        <v>2.3122530334905829E-3</v>
      </c>
      <c r="EJ319" s="59">
        <v>2.3010471067206285E-3</v>
      </c>
      <c r="EK319" s="59">
        <v>2.2904141137204737E-3</v>
      </c>
      <c r="EL319" s="59">
        <v>2.2803393843440845E-3</v>
      </c>
      <c r="EM319" s="59">
        <v>2.2707118294195308E-3</v>
      </c>
      <c r="EN319" s="59">
        <v>2.2615103192618856E-3</v>
      </c>
      <c r="EO319" s="59">
        <v>2.2527144610660103E-3</v>
      </c>
      <c r="EP319" s="59">
        <v>2.2443046710718035E-3</v>
      </c>
      <c r="EQ319" s="72">
        <v>3.9525121716856508E-2</v>
      </c>
      <c r="ER319" s="59">
        <v>4.756373307562186E-2</v>
      </c>
      <c r="ES319" s="59">
        <v>5.6878016953411478E-2</v>
      </c>
      <c r="ET319" s="59">
        <v>6.4355744068799861E-2</v>
      </c>
      <c r="EU319" s="59">
        <v>7.1361840971503943E-2</v>
      </c>
      <c r="EV319" s="59">
        <v>8.0821387020280938E-2</v>
      </c>
      <c r="EW319" s="59">
        <v>8.5682368637607129E-2</v>
      </c>
      <c r="EX319" s="59">
        <v>8.4531752648135172E-2</v>
      </c>
      <c r="EY319" s="59">
        <v>7.7043348888916507E-2</v>
      </c>
      <c r="EZ319" s="59">
        <v>6.4273012380353892E-2</v>
      </c>
      <c r="FA319" s="59">
        <v>4.8511713798173206E-2</v>
      </c>
      <c r="FB319" s="59">
        <v>3.149664458138255E-2</v>
      </c>
      <c r="FC319" s="59">
        <v>1.8029288265747179E-2</v>
      </c>
      <c r="FD319" s="59">
        <v>8.5886899492887796E-3</v>
      </c>
      <c r="FE319" s="59">
        <v>3.6025434251624995E-3</v>
      </c>
      <c r="FF319" s="59">
        <v>0</v>
      </c>
      <c r="FG319" s="59">
        <v>0</v>
      </c>
      <c r="FH319" s="59">
        <v>0</v>
      </c>
      <c r="FI319" s="59">
        <v>0</v>
      </c>
      <c r="FJ319" s="59">
        <v>0</v>
      </c>
      <c r="FK319" s="59">
        <v>0</v>
      </c>
      <c r="FL319" s="59">
        <v>0</v>
      </c>
      <c r="FM319" s="59">
        <v>0</v>
      </c>
      <c r="FN319" s="59">
        <v>0</v>
      </c>
      <c r="FO319" s="55">
        <v>0</v>
      </c>
      <c r="FP319" s="58">
        <v>3.9525121716856508E-2</v>
      </c>
      <c r="FQ319" s="59">
        <v>8.6356824112623964E-2</v>
      </c>
      <c r="FR319" s="59">
        <v>0.1413880005199469</v>
      </c>
      <c r="FS319" s="59">
        <v>0.20236320309459216</v>
      </c>
      <c r="FT319" s="59">
        <v>0.26837134592107853</v>
      </c>
      <c r="FU319" s="59">
        <v>0.34117142542352313</v>
      </c>
      <c r="FV319" s="59">
        <v>0.41585833078742035</v>
      </c>
      <c r="FW319" s="59">
        <v>0.48671671418868034</v>
      </c>
      <c r="FX319" s="59">
        <v>0.54843935299104396</v>
      </c>
      <c r="FY319" s="59">
        <v>0.59730570633658164</v>
      </c>
      <c r="FZ319" s="59">
        <v>0.63193346761841762</v>
      </c>
      <c r="GA319" s="59">
        <v>0.6523210158324898</v>
      </c>
      <c r="GB319" s="59">
        <v>0.66202839532843039</v>
      </c>
      <c r="GC319" s="59">
        <v>0.66453121119436687</v>
      </c>
      <c r="GD319" s="59">
        <v>0.66338195435327119</v>
      </c>
      <c r="GE319" s="59">
        <v>0.6593642310027682</v>
      </c>
      <c r="GF319" s="59">
        <v>0.65575626539813858</v>
      </c>
      <c r="GG319" s="59">
        <v>0.65240754976703696</v>
      </c>
      <c r="GH319" s="59">
        <v>0.64924577157020247</v>
      </c>
      <c r="GI319" s="59">
        <v>0.64624564796372652</v>
      </c>
      <c r="GJ319" s="59">
        <v>0.64340303973192159</v>
      </c>
      <c r="GK319" s="59">
        <v>0.64068660280758827</v>
      </c>
      <c r="GL319" s="59">
        <v>0.63809037540117686</v>
      </c>
      <c r="GM319" s="59">
        <v>0.63560860363547766</v>
      </c>
      <c r="GN319" s="55">
        <v>0.63323576190721187</v>
      </c>
      <c r="GO319" s="58">
        <v>12221.393901970254</v>
      </c>
      <c r="GP319" s="59">
        <v>14984.501152818371</v>
      </c>
      <c r="GQ319" s="59">
        <v>18310.468122866285</v>
      </c>
      <c r="GR319" s="59">
        <v>21225.225363045472</v>
      </c>
      <c r="GS319" s="59">
        <v>24175.496653555212</v>
      </c>
      <c r="GT319" s="59">
        <v>28223.713636868335</v>
      </c>
      <c r="GU319" s="59">
        <v>30917.653056146701</v>
      </c>
      <c r="GV319" s="59">
        <v>31539.478475547312</v>
      </c>
      <c r="GW319" s="59">
        <v>29679.743961971784</v>
      </c>
      <c r="GX319" s="59">
        <v>25475.834280973242</v>
      </c>
      <c r="GY319" s="59">
        <v>19686.133358912775</v>
      </c>
      <c r="GZ319" s="59">
        <v>13010.101783313294</v>
      </c>
      <c r="HA319" s="59">
        <v>7543.4686941131968</v>
      </c>
      <c r="HB319" s="59">
        <v>3626.8556202256509</v>
      </c>
      <c r="HC319" s="59">
        <v>1532.2484521675196</v>
      </c>
      <c r="HD319" s="59">
        <v>0</v>
      </c>
      <c r="HE319" s="59">
        <v>0</v>
      </c>
      <c r="HF319" s="59">
        <v>0</v>
      </c>
      <c r="HG319" s="59">
        <v>0</v>
      </c>
      <c r="HH319" s="59">
        <v>0</v>
      </c>
      <c r="HI319" s="59">
        <v>0</v>
      </c>
      <c r="HJ319" s="59">
        <v>0</v>
      </c>
      <c r="HK319" s="59">
        <v>0</v>
      </c>
      <c r="HL319" s="59">
        <v>0</v>
      </c>
      <c r="HM319" s="55">
        <v>0</v>
      </c>
      <c r="HN319" s="58">
        <v>12221.393901970254</v>
      </c>
      <c r="HO319" s="59">
        <v>27205.895054788627</v>
      </c>
      <c r="HP319" s="59">
        <v>45516.363177654915</v>
      </c>
      <c r="HQ319" s="59">
        <v>66741.588540700381</v>
      </c>
      <c r="HR319" s="59">
        <v>90917.085194255589</v>
      </c>
      <c r="HS319" s="59">
        <v>119140.79883112392</v>
      </c>
      <c r="HT319" s="59">
        <v>150058.45188727061</v>
      </c>
      <c r="HU319" s="59">
        <v>181597.93036281792</v>
      </c>
      <c r="HV319" s="59">
        <v>211277.6743247897</v>
      </c>
      <c r="HW319" s="59">
        <v>236753.50860576294</v>
      </c>
      <c r="HX319" s="59">
        <v>256439.64196467571</v>
      </c>
      <c r="HY319" s="59">
        <v>269449.74374798901</v>
      </c>
      <c r="HZ319" s="59">
        <v>276993.2124421022</v>
      </c>
      <c r="IA319" s="59">
        <v>280620.06806232786</v>
      </c>
      <c r="IB319" s="59">
        <v>282152.31651449535</v>
      </c>
      <c r="IC319" s="59">
        <v>282152.31651449535</v>
      </c>
      <c r="ID319" s="59">
        <v>282152.31651449535</v>
      </c>
      <c r="IE319" s="59">
        <v>282152.31651449535</v>
      </c>
      <c r="IF319" s="59">
        <v>282152.31651449535</v>
      </c>
      <c r="IG319" s="59">
        <v>282152.31651449535</v>
      </c>
      <c r="IH319" s="59">
        <v>282152.31651449535</v>
      </c>
      <c r="II319" s="59">
        <v>282152.31651449535</v>
      </c>
      <c r="IJ319" s="59">
        <v>282152.31651449535</v>
      </c>
      <c r="IK319" s="59">
        <v>282152.31651449535</v>
      </c>
      <c r="IL319" s="71">
        <v>282152.31651449535</v>
      </c>
      <c r="IM319" s="72">
        <v>3.3646940951622517E-2</v>
      </c>
      <c r="IN319" s="59">
        <v>4.0565228234520655E-2</v>
      </c>
      <c r="IO319" s="59">
        <v>4.8619754723362427E-2</v>
      </c>
      <c r="IP319" s="59">
        <v>5.5158354413151957E-2</v>
      </c>
      <c r="IQ319" s="59">
        <v>6.1350195943974624E-2</v>
      </c>
      <c r="IR319" s="59">
        <v>6.9732637579257933E-2</v>
      </c>
      <c r="IS319" s="59">
        <v>7.4220708892209997E-2</v>
      </c>
      <c r="IT319" s="59">
        <v>7.3524042040291213E-2</v>
      </c>
      <c r="IU319" s="59">
        <v>6.7271964142863433E-2</v>
      </c>
      <c r="IV319" s="59">
        <v>5.6311332658786559E-2</v>
      </c>
      <c r="IW319" s="59">
        <v>4.2615309335378077E-2</v>
      </c>
      <c r="IX319" s="59">
        <v>2.7718032081289291E-2</v>
      </c>
      <c r="IY319" s="59">
        <v>1.5883519260216881E-2</v>
      </c>
      <c r="IZ319" s="59">
        <v>7.5707913738355696E-3</v>
      </c>
      <c r="JA319" s="59">
        <v>3.1764958384020033E-3</v>
      </c>
      <c r="JB319" s="59">
        <v>0</v>
      </c>
      <c r="JC319" s="59">
        <v>0</v>
      </c>
      <c r="JD319" s="59">
        <v>0</v>
      </c>
      <c r="JE319" s="59">
        <v>0</v>
      </c>
      <c r="JF319" s="59">
        <v>0</v>
      </c>
      <c r="JG319" s="59">
        <v>0</v>
      </c>
      <c r="JH319" s="59">
        <v>0</v>
      </c>
      <c r="JI319" s="59">
        <v>0</v>
      </c>
      <c r="JJ319" s="59">
        <v>0</v>
      </c>
      <c r="JK319" s="55">
        <v>0</v>
      </c>
      <c r="JL319" s="58">
        <v>3.3646940951622517E-2</v>
      </c>
      <c r="JM319" s="59">
        <v>7.3650322487668743E-2</v>
      </c>
      <c r="JN319" s="59">
        <v>0.12085952138129438</v>
      </c>
      <c r="JO319" s="59">
        <v>0.17344250211044632</v>
      </c>
      <c r="JP319" s="59">
        <v>0.23072043032887821</v>
      </c>
      <c r="JQ319" s="59">
        <v>0.29436247308509356</v>
      </c>
      <c r="JR319" s="59">
        <v>0.36022930505478956</v>
      </c>
      <c r="JS319" s="59">
        <v>0.42333654555440475</v>
      </c>
      <c r="JT319" s="59">
        <v>0.47888095495620925</v>
      </c>
      <c r="JU319" s="59">
        <v>0.52331576011196645</v>
      </c>
      <c r="JV319" s="59">
        <v>0.55512448630398803</v>
      </c>
      <c r="JW319" s="59">
        <v>0.57406289096686047</v>
      </c>
      <c r="JX319" s="59">
        <v>0.58323659886159218</v>
      </c>
      <c r="JY319" s="59">
        <v>0.58577352204586564</v>
      </c>
      <c r="JZ319" s="59">
        <v>0.58492841545112073</v>
      </c>
      <c r="KA319" s="59">
        <v>0.58147490333511154</v>
      </c>
      <c r="KB319" s="59">
        <v>0.57834904304349866</v>
      </c>
      <c r="KC319" s="59">
        <v>0.57543749477060613</v>
      </c>
      <c r="KD319" s="59">
        <v>0.57268527592873919</v>
      </c>
      <c r="KE319" s="59">
        <v>0.57007323149825995</v>
      </c>
      <c r="KF319" s="59">
        <v>0.56759662404326283</v>
      </c>
      <c r="KG319" s="59">
        <v>0.565231103099744</v>
      </c>
      <c r="KH319" s="59">
        <v>0.56297142642916898</v>
      </c>
      <c r="KI319" s="59">
        <v>0.56081253414250476</v>
      </c>
      <c r="KJ319" s="55">
        <v>0.55874956671268361</v>
      </c>
      <c r="KK319" s="58">
        <v>10388.184816674715</v>
      </c>
      <c r="KL319" s="59">
        <v>12736.825979895615</v>
      </c>
      <c r="KM319" s="59">
        <v>15563.897904436342</v>
      </c>
      <c r="KN319" s="59">
        <v>18041.441558588649</v>
      </c>
      <c r="KO319" s="59">
        <v>20549.17215552193</v>
      </c>
      <c r="KP319" s="59">
        <v>23990.156591338084</v>
      </c>
      <c r="KQ319" s="59">
        <v>26280.005097724694</v>
      </c>
      <c r="KR319" s="59">
        <v>26808.556704215211</v>
      </c>
      <c r="KS319" s="59">
        <v>25227.782367676016</v>
      </c>
      <c r="KT319" s="59">
        <v>21654.459138827257</v>
      </c>
      <c r="KU319" s="59">
        <v>16733.213355075859</v>
      </c>
      <c r="KV319" s="59">
        <v>11058.5865158163</v>
      </c>
      <c r="KW319" s="59">
        <v>6411.9483899962161</v>
      </c>
      <c r="KX319" s="59">
        <v>3082.8272771918032</v>
      </c>
      <c r="KY319" s="59">
        <v>1302.4111843423916</v>
      </c>
      <c r="KZ319" s="59">
        <v>0</v>
      </c>
      <c r="LA319" s="59">
        <v>0</v>
      </c>
      <c r="LB319" s="59">
        <v>0</v>
      </c>
      <c r="LC319" s="59">
        <v>0</v>
      </c>
      <c r="LD319" s="59">
        <v>0</v>
      </c>
      <c r="LE319" s="59">
        <v>0</v>
      </c>
      <c r="LF319" s="59">
        <v>0</v>
      </c>
      <c r="LG319" s="59">
        <v>0</v>
      </c>
      <c r="LH319" s="59">
        <v>0</v>
      </c>
      <c r="LI319" s="55">
        <v>0</v>
      </c>
      <c r="LJ319" s="58">
        <v>10388.184816674715</v>
      </c>
      <c r="LK319" s="59">
        <v>23125.010796570328</v>
      </c>
      <c r="LL319" s="59">
        <v>38688.908701006672</v>
      </c>
      <c r="LM319" s="59">
        <v>56730.350259595318</v>
      </c>
      <c r="LN319" s="59">
        <v>77279.522415117244</v>
      </c>
      <c r="LO319" s="59">
        <v>101269.67900645532</v>
      </c>
      <c r="LP319" s="59">
        <v>127549.68410418002</v>
      </c>
      <c r="LQ319" s="59">
        <v>154358.24080839523</v>
      </c>
      <c r="LR319" s="59">
        <v>179586.02317607123</v>
      </c>
      <c r="LS319" s="59">
        <v>201240.48231489849</v>
      </c>
      <c r="LT319" s="59">
        <v>217973.69566997435</v>
      </c>
      <c r="LU319" s="59">
        <v>229032.28218579065</v>
      </c>
      <c r="LV319" s="59">
        <v>235444.23057578687</v>
      </c>
      <c r="LW319" s="59">
        <v>238527.05785297867</v>
      </c>
      <c r="LX319" s="59">
        <v>239829.46903732108</v>
      </c>
      <c r="LY319" s="59">
        <v>239829.46903732108</v>
      </c>
      <c r="LZ319" s="59">
        <v>239829.46903732108</v>
      </c>
      <c r="MA319" s="59">
        <v>239829.46903732108</v>
      </c>
      <c r="MB319" s="59">
        <v>239829.46903732108</v>
      </c>
      <c r="MC319" s="59">
        <v>239829.46903732108</v>
      </c>
      <c r="MD319" s="59">
        <v>239829.46903732108</v>
      </c>
      <c r="ME319" s="59">
        <v>239829.46903732108</v>
      </c>
      <c r="MF319" s="59">
        <v>239829.46903732108</v>
      </c>
      <c r="MG319" s="59">
        <v>239829.46903732108</v>
      </c>
      <c r="MH319" s="71">
        <v>239829.46903732108</v>
      </c>
      <c r="MI319" s="72">
        <v>0</v>
      </c>
      <c r="MJ319" s="59">
        <v>0</v>
      </c>
      <c r="MK319" s="59">
        <v>0</v>
      </c>
      <c r="ML319" s="59">
        <v>0</v>
      </c>
      <c r="MM319" s="59">
        <v>0</v>
      </c>
      <c r="MN319" s="59">
        <v>0</v>
      </c>
      <c r="MO319" s="59">
        <v>0</v>
      </c>
      <c r="MP319" s="59">
        <v>0</v>
      </c>
      <c r="MQ319" s="59">
        <v>0</v>
      </c>
      <c r="MR319" s="59">
        <v>0</v>
      </c>
      <c r="MS319" s="59">
        <v>0</v>
      </c>
      <c r="MT319" s="59">
        <v>0</v>
      </c>
      <c r="MU319" s="59">
        <v>0</v>
      </c>
      <c r="MV319" s="59">
        <v>0</v>
      </c>
      <c r="MW319" s="59">
        <v>0</v>
      </c>
      <c r="MX319" s="59">
        <v>0</v>
      </c>
      <c r="MY319" s="59">
        <v>0</v>
      </c>
      <c r="MZ319" s="59">
        <v>0</v>
      </c>
      <c r="NA319" s="59">
        <v>0</v>
      </c>
      <c r="NB319" s="59">
        <v>0</v>
      </c>
      <c r="NC319" s="59">
        <v>0</v>
      </c>
      <c r="ND319" s="59">
        <v>0</v>
      </c>
      <c r="NE319" s="59">
        <v>0</v>
      </c>
      <c r="NF319" s="59">
        <v>0</v>
      </c>
      <c r="NG319" s="55">
        <v>0</v>
      </c>
      <c r="NH319" s="58">
        <v>0</v>
      </c>
      <c r="NI319" s="59">
        <v>0</v>
      </c>
      <c r="NJ319" s="59">
        <v>0</v>
      </c>
      <c r="NK319" s="59">
        <v>0</v>
      </c>
      <c r="NL319" s="59">
        <v>0</v>
      </c>
      <c r="NM319" s="59">
        <v>0</v>
      </c>
      <c r="NN319" s="59">
        <v>0</v>
      </c>
      <c r="NO319" s="59">
        <v>0</v>
      </c>
      <c r="NP319" s="59">
        <v>0</v>
      </c>
      <c r="NQ319" s="59">
        <v>0</v>
      </c>
      <c r="NR319" s="59">
        <v>0</v>
      </c>
      <c r="NS319" s="59">
        <v>0</v>
      </c>
      <c r="NT319" s="59">
        <v>0</v>
      </c>
      <c r="NU319" s="59">
        <v>0</v>
      </c>
      <c r="NV319" s="59">
        <v>0</v>
      </c>
      <c r="NW319" s="59">
        <v>0</v>
      </c>
      <c r="NX319" s="59">
        <v>0</v>
      </c>
      <c r="NY319" s="59">
        <v>0</v>
      </c>
      <c r="NZ319" s="59">
        <v>0</v>
      </c>
      <c r="OA319" s="59">
        <v>0</v>
      </c>
      <c r="OB319" s="59">
        <v>0</v>
      </c>
      <c r="OC319" s="59">
        <v>0</v>
      </c>
      <c r="OD319" s="59">
        <v>0</v>
      </c>
      <c r="OE319" s="59">
        <v>0</v>
      </c>
      <c r="OF319" s="55">
        <v>0</v>
      </c>
      <c r="OG319" s="58">
        <v>0</v>
      </c>
      <c r="OH319" s="59">
        <v>0</v>
      </c>
      <c r="OI319" s="59">
        <v>0</v>
      </c>
      <c r="OJ319" s="59">
        <v>0</v>
      </c>
      <c r="OK319" s="59">
        <v>0</v>
      </c>
      <c r="OL319" s="59">
        <v>0</v>
      </c>
      <c r="OM319" s="59">
        <v>0</v>
      </c>
      <c r="ON319" s="59">
        <v>0</v>
      </c>
      <c r="OO319" s="59">
        <v>0</v>
      </c>
      <c r="OP319" s="59">
        <v>0</v>
      </c>
      <c r="OQ319" s="59">
        <v>0</v>
      </c>
      <c r="OR319" s="59">
        <v>0</v>
      </c>
      <c r="OS319" s="59">
        <v>0</v>
      </c>
      <c r="OT319" s="59">
        <v>0</v>
      </c>
      <c r="OU319" s="59">
        <v>0</v>
      </c>
      <c r="OV319" s="59">
        <v>0</v>
      </c>
      <c r="OW319" s="59">
        <v>0</v>
      </c>
      <c r="OX319" s="59">
        <v>0</v>
      </c>
      <c r="OY319" s="59">
        <v>0</v>
      </c>
      <c r="OZ319" s="59">
        <v>0</v>
      </c>
      <c r="PA319" s="59">
        <v>0</v>
      </c>
      <c r="PB319" s="59">
        <v>0</v>
      </c>
      <c r="PC319" s="59">
        <v>0</v>
      </c>
      <c r="PD319" s="59">
        <v>0</v>
      </c>
      <c r="PE319" s="55">
        <v>0</v>
      </c>
      <c r="PF319" s="58">
        <v>0</v>
      </c>
      <c r="PG319" s="59">
        <v>0</v>
      </c>
      <c r="PH319" s="59">
        <v>0</v>
      </c>
      <c r="PI319" s="59">
        <v>0</v>
      </c>
      <c r="PJ319" s="59">
        <v>0</v>
      </c>
      <c r="PK319" s="59">
        <v>0</v>
      </c>
      <c r="PL319" s="59">
        <v>0</v>
      </c>
      <c r="PM319" s="59">
        <v>0</v>
      </c>
      <c r="PN319" s="59">
        <v>0</v>
      </c>
      <c r="PO319" s="59">
        <v>0</v>
      </c>
      <c r="PP319" s="59">
        <v>0</v>
      </c>
      <c r="PQ319" s="59">
        <v>0</v>
      </c>
      <c r="PR319" s="59">
        <v>0</v>
      </c>
      <c r="PS319" s="59">
        <v>0</v>
      </c>
      <c r="PT319" s="59">
        <v>0</v>
      </c>
      <c r="PU319" s="59">
        <v>0</v>
      </c>
      <c r="PV319" s="59">
        <v>0</v>
      </c>
      <c r="PW319" s="59">
        <v>0</v>
      </c>
      <c r="PX319" s="59">
        <v>0</v>
      </c>
      <c r="PY319" s="59">
        <v>0</v>
      </c>
      <c r="PZ319" s="59">
        <v>0</v>
      </c>
      <c r="QA319" s="59">
        <v>0</v>
      </c>
      <c r="QB319" s="59">
        <v>0</v>
      </c>
      <c r="QC319" s="59">
        <v>0</v>
      </c>
      <c r="QD319" s="71">
        <v>0</v>
      </c>
      <c r="QE319" s="72">
        <v>3.3872777319795169E-2</v>
      </c>
      <c r="QF319" s="59">
        <v>4.117523082063259E-2</v>
      </c>
      <c r="QG319" s="59">
        <v>4.9852212260674593E-2</v>
      </c>
      <c r="QH319" s="59">
        <v>5.7226229639155302E-2</v>
      </c>
      <c r="QI319" s="59">
        <v>6.4513637235210572E-2</v>
      </c>
      <c r="QJ319" s="59">
        <v>7.4496719176563683E-2</v>
      </c>
      <c r="QK319" s="59">
        <v>8.0684469178571958E-2</v>
      </c>
      <c r="QL319" s="59">
        <v>8.1369459429071145E-2</v>
      </c>
      <c r="QM319" s="59">
        <v>7.5723958937661276E-2</v>
      </c>
      <c r="QN319" s="59">
        <v>6.432531369297706E-2</v>
      </c>
      <c r="QO319" s="59">
        <v>4.924427406487681E-2</v>
      </c>
      <c r="QP319" s="59">
        <v>3.2280367284053584E-2</v>
      </c>
      <c r="QQ319" s="59">
        <v>1.8585404403242932E-2</v>
      </c>
      <c r="QR319" s="59">
        <v>8.8807247883407117E-3</v>
      </c>
      <c r="QS319" s="59">
        <v>3.7308778749670706E-3</v>
      </c>
      <c r="QT319" s="59">
        <v>0</v>
      </c>
      <c r="QU319" s="59">
        <v>0</v>
      </c>
      <c r="QV319" s="59">
        <v>0</v>
      </c>
      <c r="QW319" s="59">
        <v>0</v>
      </c>
      <c r="QX319" s="59">
        <v>0</v>
      </c>
      <c r="QY319" s="59">
        <v>0</v>
      </c>
      <c r="QZ319" s="59">
        <v>0</v>
      </c>
      <c r="RA319" s="59">
        <v>0</v>
      </c>
      <c r="RB319" s="59">
        <v>0</v>
      </c>
      <c r="RC319" s="55">
        <v>0</v>
      </c>
      <c r="RD319" s="58">
        <v>3.3872777319795162E-2</v>
      </c>
      <c r="RE319" s="59">
        <v>7.4757844598125497E-2</v>
      </c>
      <c r="RF319" s="59">
        <v>0.12392317789148945</v>
      </c>
      <c r="RG319" s="59">
        <v>0.17994482541334575</v>
      </c>
      <c r="RH319" s="59">
        <v>0.24261722258526519</v>
      </c>
      <c r="RI319" s="59">
        <v>0.31447309688543629</v>
      </c>
      <c r="RJ319" s="59">
        <v>0.39160108674146771</v>
      </c>
      <c r="RK319" s="59">
        <v>0.468508870193174</v>
      </c>
      <c r="RL319" s="59">
        <v>0.53904716818022258</v>
      </c>
      <c r="RM319" s="59">
        <v>0.59779175594467915</v>
      </c>
      <c r="RN319" s="59">
        <v>0.6414760979098032</v>
      </c>
      <c r="RO319" s="59">
        <v>0.66855254767761663</v>
      </c>
      <c r="RP319" s="59">
        <v>0.68244876182853298</v>
      </c>
      <c r="RQ319" s="59">
        <v>0.6871267719203894</v>
      </c>
      <c r="RR319" s="59">
        <v>0.68701380221041908</v>
      </c>
      <c r="RS319" s="59">
        <v>0.68343227126140282</v>
      </c>
      <c r="RT319" s="59">
        <v>0.68005972407997139</v>
      </c>
      <c r="RU319" s="59">
        <v>0.67686104382622025</v>
      </c>
      <c r="RV319" s="59">
        <v>0.67381717419168552</v>
      </c>
      <c r="RW319" s="59">
        <v>0.67092325755272453</v>
      </c>
      <c r="RX319" s="59">
        <v>0.66816587167008334</v>
      </c>
      <c r="RY319" s="59">
        <v>0.66553817889822109</v>
      </c>
      <c r="RZ319" s="59">
        <v>0.66303409495645071</v>
      </c>
      <c r="SA319" s="59">
        <v>0.6606477448396979</v>
      </c>
      <c r="SB319" s="55">
        <v>0.65837348427319353</v>
      </c>
      <c r="SC319" s="58">
        <v>10388.184816674715</v>
      </c>
      <c r="SD319" s="59">
        <v>12736.825979895615</v>
      </c>
      <c r="SE319" s="59">
        <v>15563.897904436342</v>
      </c>
      <c r="SF319" s="59">
        <v>18041.441558588649</v>
      </c>
      <c r="SG319" s="59">
        <v>20549.17215552193</v>
      </c>
      <c r="SH319" s="59">
        <v>23990.156591338084</v>
      </c>
      <c r="SI319" s="59">
        <v>26280.005097724694</v>
      </c>
      <c r="SJ319" s="59">
        <v>26808.556704215211</v>
      </c>
      <c r="SK319" s="59">
        <v>25227.782367676016</v>
      </c>
      <c r="SL319" s="59">
        <v>21654.459138827257</v>
      </c>
      <c r="SM319" s="59">
        <v>16733.213355075859</v>
      </c>
      <c r="SN319" s="59">
        <v>11058.5865158163</v>
      </c>
      <c r="SO319" s="59">
        <v>6411.9483899962161</v>
      </c>
      <c r="SP319" s="59">
        <v>3082.8272771918032</v>
      </c>
      <c r="SQ319" s="59">
        <v>1302.4111843423916</v>
      </c>
      <c r="SR319" s="59">
        <v>0</v>
      </c>
      <c r="SS319" s="59">
        <v>0</v>
      </c>
      <c r="ST319" s="59">
        <v>0</v>
      </c>
      <c r="SU319" s="59">
        <v>0</v>
      </c>
      <c r="SV319" s="59">
        <v>0</v>
      </c>
      <c r="SW319" s="59">
        <v>0</v>
      </c>
      <c r="SX319" s="59">
        <v>0</v>
      </c>
      <c r="SY319" s="59">
        <v>0</v>
      </c>
      <c r="SZ319" s="59">
        <v>0</v>
      </c>
      <c r="TA319" s="55">
        <v>0</v>
      </c>
      <c r="TB319" s="58">
        <v>10388.184816674715</v>
      </c>
      <c r="TC319" s="59">
        <v>23125.010796570328</v>
      </c>
      <c r="TD319" s="59">
        <v>38688.908701006672</v>
      </c>
      <c r="TE319" s="59">
        <v>56730.350259595318</v>
      </c>
      <c r="TF319" s="59">
        <v>77279.522415117244</v>
      </c>
      <c r="TG319" s="59">
        <v>101269.67900645532</v>
      </c>
      <c r="TH319" s="59">
        <v>127549.68410418002</v>
      </c>
      <c r="TI319" s="59">
        <v>154358.24080839523</v>
      </c>
      <c r="TJ319" s="59">
        <v>179586.02317607123</v>
      </c>
      <c r="TK319" s="59">
        <v>201240.48231489849</v>
      </c>
      <c r="TL319" s="59">
        <v>217973.69566997435</v>
      </c>
      <c r="TM319" s="59">
        <v>229032.28218579065</v>
      </c>
      <c r="TN319" s="59">
        <v>235444.23057578687</v>
      </c>
      <c r="TO319" s="59">
        <v>238527.05785297867</v>
      </c>
      <c r="TP319" s="59">
        <v>239829.46903732108</v>
      </c>
      <c r="TQ319" s="59">
        <v>239829.46903732108</v>
      </c>
      <c r="TR319" s="59">
        <v>239829.46903732108</v>
      </c>
      <c r="TS319" s="59">
        <v>239829.46903732108</v>
      </c>
      <c r="TT319" s="59">
        <v>239829.46903732108</v>
      </c>
      <c r="TU319" s="59">
        <v>239829.46903732108</v>
      </c>
      <c r="TV319" s="59">
        <v>239829.46903732108</v>
      </c>
      <c r="TW319" s="59">
        <v>239829.46903732108</v>
      </c>
      <c r="TX319" s="59">
        <v>239829.46903732108</v>
      </c>
      <c r="TY319" s="59">
        <v>239829.46903732108</v>
      </c>
      <c r="TZ319" s="71">
        <v>239829.46903732108</v>
      </c>
      <c r="UA319" s="73">
        <v>3068.8119484668568</v>
      </c>
      <c r="UB319" s="53">
        <v>3088.3559958079009</v>
      </c>
      <c r="UC319" s="53">
        <v>3108.3819551297902</v>
      </c>
      <c r="UD319" s="53">
        <v>3128.7942422922597</v>
      </c>
      <c r="UE319" s="53">
        <v>3149.5008146830028</v>
      </c>
      <c r="UF319" s="53">
        <v>3170.4066528408152</v>
      </c>
      <c r="UG319" s="53">
        <v>3191.4145165264827</v>
      </c>
      <c r="UH319" s="53">
        <v>3212.426114551286</v>
      </c>
      <c r="UI319" s="53">
        <v>3233.3420516055785</v>
      </c>
      <c r="UJ319" s="53">
        <v>3254.0777017270525</v>
      </c>
      <c r="UK319" s="53">
        <v>3274.3579646649614</v>
      </c>
      <c r="UL319" s="53">
        <v>3294.2163990413542</v>
      </c>
      <c r="UM319" s="53">
        <v>3313.3492205044058</v>
      </c>
      <c r="UN319" s="53">
        <v>3331.7663637852074</v>
      </c>
      <c r="UO319" s="53">
        <v>3349.486568131359</v>
      </c>
      <c r="UP319" s="53">
        <v>3366.5286289508008</v>
      </c>
      <c r="UQ319" s="53">
        <v>3382.9145075516572</v>
      </c>
      <c r="UR319" s="53">
        <v>3398.6631494636094</v>
      </c>
      <c r="US319" s="53">
        <v>3413.7936076420901</v>
      </c>
      <c r="UT319" s="53">
        <v>3428.2976383304426</v>
      </c>
      <c r="UU319" s="53">
        <v>3442.2239099075991</v>
      </c>
      <c r="UV319" s="53">
        <v>3455.5917640231391</v>
      </c>
      <c r="UW319" s="53">
        <v>3468.4185440219098</v>
      </c>
      <c r="UX319" s="53">
        <v>3480.7218503072254</v>
      </c>
      <c r="UY319" s="74">
        <v>3492.5193312577926</v>
      </c>
      <c r="UZ319" s="73">
        <v>1331.4675849925145</v>
      </c>
      <c r="VA319" s="53">
        <v>1339.9471744724631</v>
      </c>
      <c r="VB319" s="53">
        <v>1348.6358514403673</v>
      </c>
      <c r="VC319" s="53">
        <v>1357.4921447384843</v>
      </c>
      <c r="VD319" s="53">
        <v>1366.4761197742789</v>
      </c>
      <c r="VE319" s="53">
        <v>1375.5465503877069</v>
      </c>
      <c r="VF319" s="53">
        <v>1384.6612468882147</v>
      </c>
      <c r="VG319" s="53">
        <v>1393.7775636090537</v>
      </c>
      <c r="VH319" s="53">
        <v>1402.8523758377557</v>
      </c>
      <c r="VI319" s="53">
        <v>1411.8489668489065</v>
      </c>
      <c r="VJ319" s="53">
        <v>1420.6479787044359</v>
      </c>
      <c r="VK319" s="53">
        <v>1429.2639715071482</v>
      </c>
      <c r="VL319" s="53">
        <v>1437.5651421279904</v>
      </c>
      <c r="VM319" s="53">
        <v>1445.5558009556846</v>
      </c>
      <c r="VN319" s="53">
        <v>1453.2440784006847</v>
      </c>
      <c r="VO319" s="53">
        <v>1460.6381292397705</v>
      </c>
      <c r="VP319" s="53">
        <v>1467.7474818410471</v>
      </c>
      <c r="VQ319" s="53">
        <v>1474.5803561147204</v>
      </c>
      <c r="VR319" s="53">
        <v>1481.1450185798792</v>
      </c>
      <c r="VS319" s="53">
        <v>1487.437892512062</v>
      </c>
      <c r="VT319" s="53">
        <v>1493.480093694852</v>
      </c>
      <c r="VU319" s="53">
        <v>1499.2800139032706</v>
      </c>
      <c r="VV319" s="53">
        <v>1504.8451779064696</v>
      </c>
      <c r="VW319" s="53">
        <v>1510.1832220037352</v>
      </c>
      <c r="VX319" s="74">
        <v>1515.3018033094729</v>
      </c>
      <c r="VY319" s="65">
        <f t="shared" si="4"/>
        <v>315</v>
      </c>
    </row>
    <row r="320" spans="1:597">
      <c r="A320" s="51" t="s">
        <v>660</v>
      </c>
      <c r="B320" s="69" t="s">
        <v>2</v>
      </c>
      <c r="C320" t="s">
        <v>659</v>
      </c>
      <c r="D320" t="s">
        <v>753</v>
      </c>
      <c r="E320" t="s">
        <v>662</v>
      </c>
      <c r="F320" t="s">
        <v>663</v>
      </c>
      <c r="G320" t="s">
        <v>664</v>
      </c>
      <c r="H320" t="s">
        <v>790</v>
      </c>
      <c r="I320" t="s">
        <v>666</v>
      </c>
      <c r="J320" t="s">
        <v>1243</v>
      </c>
      <c r="K320" s="5" t="s">
        <v>773</v>
      </c>
      <c r="L320" t="s">
        <v>782</v>
      </c>
      <c r="M320">
        <v>45</v>
      </c>
      <c r="N320" s="52">
        <v>7.0000000000000007E-2</v>
      </c>
      <c r="O320" s="52">
        <v>0</v>
      </c>
      <c r="P320" s="52">
        <v>0</v>
      </c>
      <c r="Q320" s="53">
        <v>1.41</v>
      </c>
      <c r="R320" s="53">
        <v>0</v>
      </c>
      <c r="S320" s="53">
        <v>0</v>
      </c>
      <c r="T320" s="53">
        <v>0</v>
      </c>
      <c r="U320" s="53">
        <v>1</v>
      </c>
      <c r="V320" s="53">
        <v>0.25</v>
      </c>
      <c r="W320" s="2" t="s">
        <v>787</v>
      </c>
      <c r="X320" s="54">
        <v>0</v>
      </c>
      <c r="Y320" s="54">
        <v>0</v>
      </c>
      <c r="Z320" t="s">
        <v>776</v>
      </c>
      <c r="AA320" t="s">
        <v>777</v>
      </c>
      <c r="AB320" s="54">
        <v>0.81705098408000898</v>
      </c>
      <c r="AC320" t="s">
        <v>778</v>
      </c>
      <c r="AD320" s="54">
        <v>0</v>
      </c>
      <c r="AE320" s="53">
        <v>1492.4549521615133</v>
      </c>
      <c r="AG320" s="53">
        <v>1457.7914680422546</v>
      </c>
      <c r="AI320" s="55">
        <v>0</v>
      </c>
      <c r="AJ320" s="5" t="s">
        <v>792</v>
      </c>
      <c r="AK320" t="s">
        <v>792</v>
      </c>
      <c r="AL320" s="1" t="s">
        <v>792</v>
      </c>
      <c r="AM320" s="5" t="s">
        <v>773</v>
      </c>
      <c r="AN320" t="s">
        <v>773</v>
      </c>
      <c r="AO320" t="s">
        <v>773</v>
      </c>
      <c r="AP320" t="s">
        <v>773</v>
      </c>
      <c r="AQ320" t="s">
        <v>773</v>
      </c>
      <c r="AR320" t="s">
        <v>773</v>
      </c>
      <c r="AS320" t="s">
        <v>773</v>
      </c>
      <c r="AT320" t="s">
        <v>773</v>
      </c>
      <c r="AU320" t="s">
        <v>773</v>
      </c>
      <c r="AV320" t="s">
        <v>773</v>
      </c>
      <c r="AW320" t="s">
        <v>773</v>
      </c>
      <c r="AX320" t="s">
        <v>773</v>
      </c>
      <c r="AY320" t="s">
        <v>773</v>
      </c>
      <c r="AZ320" t="s">
        <v>773</v>
      </c>
      <c r="BA320" t="s">
        <v>773</v>
      </c>
      <c r="BB320" t="s">
        <v>773</v>
      </c>
      <c r="BC320" t="s">
        <v>773</v>
      </c>
      <c r="BD320" t="s">
        <v>773</v>
      </c>
      <c r="BE320" t="s">
        <v>773</v>
      </c>
      <c r="BF320" t="s">
        <v>773</v>
      </c>
      <c r="BG320" t="s">
        <v>773</v>
      </c>
      <c r="BH320" t="s">
        <v>773</v>
      </c>
      <c r="BI320" t="s">
        <v>773</v>
      </c>
      <c r="BJ320" t="s">
        <v>773</v>
      </c>
      <c r="BK320" t="s">
        <v>773</v>
      </c>
      <c r="BL320" t="s">
        <v>773</v>
      </c>
      <c r="BM320" s="1" t="s">
        <v>773</v>
      </c>
      <c r="BN320" s="5" t="s">
        <v>782</v>
      </c>
      <c r="BO320" t="s">
        <v>782</v>
      </c>
      <c r="BP320" t="s">
        <v>782</v>
      </c>
      <c r="BQ320" t="s">
        <v>782</v>
      </c>
      <c r="BR320" t="s">
        <v>782</v>
      </c>
      <c r="BS320" t="s">
        <v>782</v>
      </c>
      <c r="BT320" t="s">
        <v>782</v>
      </c>
      <c r="BU320" t="s">
        <v>782</v>
      </c>
      <c r="BV320" t="s">
        <v>782</v>
      </c>
      <c r="BW320" t="s">
        <v>782</v>
      </c>
      <c r="BX320" t="s">
        <v>782</v>
      </c>
      <c r="BY320" t="s">
        <v>782</v>
      </c>
      <c r="BZ320" t="s">
        <v>782</v>
      </c>
      <c r="CA320" t="s">
        <v>782</v>
      </c>
      <c r="CB320" t="s">
        <v>782</v>
      </c>
      <c r="CC320" t="s">
        <v>782</v>
      </c>
      <c r="CD320" t="s">
        <v>782</v>
      </c>
      <c r="CE320" t="s">
        <v>782</v>
      </c>
      <c r="CF320" t="s">
        <v>782</v>
      </c>
      <c r="CG320" t="s">
        <v>782</v>
      </c>
      <c r="CH320" t="s">
        <v>782</v>
      </c>
      <c r="CI320" t="s">
        <v>782</v>
      </c>
      <c r="CJ320" t="s">
        <v>782</v>
      </c>
      <c r="CK320" t="s">
        <v>782</v>
      </c>
      <c r="CL320" t="s">
        <v>782</v>
      </c>
      <c r="CM320" t="s">
        <v>782</v>
      </c>
      <c r="CN320" s="1" t="s">
        <v>782</v>
      </c>
      <c r="CO320" s="56">
        <v>1.41</v>
      </c>
      <c r="CP320" s="53">
        <v>1.41</v>
      </c>
      <c r="CQ320" s="53">
        <v>1.41</v>
      </c>
      <c r="CR320" s="53">
        <v>1.41</v>
      </c>
      <c r="CS320" s="53">
        <v>1.41</v>
      </c>
      <c r="CT320" s="53">
        <v>1.41</v>
      </c>
      <c r="CU320" s="53">
        <v>1.41</v>
      </c>
      <c r="CV320" s="53">
        <v>1.41</v>
      </c>
      <c r="CW320" s="53">
        <v>1.41</v>
      </c>
      <c r="CX320" s="53">
        <v>1.41</v>
      </c>
      <c r="CY320" s="53">
        <v>1.41</v>
      </c>
      <c r="CZ320" s="53">
        <v>1.41</v>
      </c>
      <c r="DA320" s="53">
        <v>1.41</v>
      </c>
      <c r="DB320" s="53">
        <v>1.41</v>
      </c>
      <c r="DC320" s="53">
        <v>1.41</v>
      </c>
      <c r="DD320" s="53">
        <v>1.41</v>
      </c>
      <c r="DE320" s="53">
        <v>1.41</v>
      </c>
      <c r="DF320" s="53">
        <v>1.41</v>
      </c>
      <c r="DG320" s="53">
        <v>1.41</v>
      </c>
      <c r="DH320" s="53">
        <v>1.41</v>
      </c>
      <c r="DI320" s="53">
        <v>1.41</v>
      </c>
      <c r="DJ320" s="53">
        <v>1.41</v>
      </c>
      <c r="DK320" s="53">
        <v>1.41</v>
      </c>
      <c r="DL320" s="53">
        <v>1.41</v>
      </c>
      <c r="DM320" s="53">
        <v>1.41</v>
      </c>
      <c r="DN320" s="53">
        <v>1.41</v>
      </c>
      <c r="DO320" s="57">
        <v>1.41</v>
      </c>
      <c r="DP320" s="58">
        <v>0</v>
      </c>
      <c r="DQ320" s="59">
        <v>0</v>
      </c>
      <c r="DR320" s="59">
        <v>7.4357316434904952E-2</v>
      </c>
      <c r="DS320" s="59">
        <v>7.3886760930769624E-2</v>
      </c>
      <c r="DT320" s="59">
        <v>7.3410740515587422E-2</v>
      </c>
      <c r="DU320" s="59">
        <v>7.2931808057850628E-2</v>
      </c>
      <c r="DV320" s="59">
        <v>7.2452313734147886E-2</v>
      </c>
      <c r="DW320" s="59">
        <v>7.197455913956681E-2</v>
      </c>
      <c r="DX320" s="59">
        <v>7.1500778087494096E-2</v>
      </c>
      <c r="DY320" s="59">
        <v>7.1033111111176744E-2</v>
      </c>
      <c r="DZ320" s="59">
        <v>7.0573610057140676E-2</v>
      </c>
      <c r="EA320" s="59">
        <v>7.0123900547998483E-2</v>
      </c>
      <c r="EB320" s="59">
        <v>6.9689576886171639E-2</v>
      </c>
      <c r="EC320" s="59">
        <v>6.9269469121024413E-2</v>
      </c>
      <c r="ED320" s="59">
        <v>6.8869474946751663E-2</v>
      </c>
      <c r="EE320" s="59">
        <v>6.8488782290281325E-2</v>
      </c>
      <c r="EF320" s="59">
        <v>6.8126447588255645E-2</v>
      </c>
      <c r="EG320" s="59">
        <v>6.7781577488762859E-2</v>
      </c>
      <c r="EH320" s="59">
        <v>6.7453262747841664E-2</v>
      </c>
      <c r="EI320" s="59">
        <v>6.7140699473962562E-2</v>
      </c>
      <c r="EJ320" s="59">
        <v>6.6843121570251393E-2</v>
      </c>
      <c r="EK320" s="59">
        <v>6.6560329704189167E-2</v>
      </c>
      <c r="EL320" s="59">
        <v>6.6291045296205803E-2</v>
      </c>
      <c r="EM320" s="59">
        <v>6.6034600356177767E-2</v>
      </c>
      <c r="EN320" s="59">
        <v>6.5790393585764967E-2</v>
      </c>
      <c r="EO320" s="59">
        <v>6.5557844304975507E-2</v>
      </c>
      <c r="EP320" s="59">
        <v>6.5336394587453203E-2</v>
      </c>
      <c r="EQ320" s="72">
        <v>0</v>
      </c>
      <c r="ER320" s="59">
        <v>0</v>
      </c>
      <c r="ES320" s="59">
        <v>0</v>
      </c>
      <c r="ET320" s="59">
        <v>0</v>
      </c>
      <c r="EU320" s="59">
        <v>0</v>
      </c>
      <c r="EV320" s="59">
        <v>0</v>
      </c>
      <c r="EW320" s="59">
        <v>0</v>
      </c>
      <c r="EX320" s="59">
        <v>0</v>
      </c>
      <c r="EY320" s="59">
        <v>0</v>
      </c>
      <c r="EZ320" s="59">
        <v>0</v>
      </c>
      <c r="FA320" s="59">
        <v>0</v>
      </c>
      <c r="FB320" s="59">
        <v>0</v>
      </c>
      <c r="FC320" s="59">
        <v>0</v>
      </c>
      <c r="FD320" s="59">
        <v>0</v>
      </c>
      <c r="FE320" s="59">
        <v>0</v>
      </c>
      <c r="FF320" s="59">
        <v>0</v>
      </c>
      <c r="FG320" s="59">
        <v>0</v>
      </c>
      <c r="FH320" s="59">
        <v>0</v>
      </c>
      <c r="FI320" s="59">
        <v>0</v>
      </c>
      <c r="FJ320" s="59">
        <v>0</v>
      </c>
      <c r="FK320" s="59">
        <v>0</v>
      </c>
      <c r="FL320" s="59">
        <v>0</v>
      </c>
      <c r="FM320" s="59">
        <v>0</v>
      </c>
      <c r="FN320" s="59">
        <v>0</v>
      </c>
      <c r="FO320" s="55">
        <v>0</v>
      </c>
      <c r="FP320" s="58">
        <v>0</v>
      </c>
      <c r="FQ320" s="59">
        <v>0</v>
      </c>
      <c r="FR320" s="59">
        <v>0</v>
      </c>
      <c r="FS320" s="59">
        <v>0</v>
      </c>
      <c r="FT320" s="59">
        <v>0</v>
      </c>
      <c r="FU320" s="59">
        <v>0</v>
      </c>
      <c r="FV320" s="59">
        <v>0</v>
      </c>
      <c r="FW320" s="59">
        <v>0</v>
      </c>
      <c r="FX320" s="59">
        <v>0</v>
      </c>
      <c r="FY320" s="59">
        <v>0</v>
      </c>
      <c r="FZ320" s="59">
        <v>0</v>
      </c>
      <c r="GA320" s="59">
        <v>0</v>
      </c>
      <c r="GB320" s="59">
        <v>0</v>
      </c>
      <c r="GC320" s="59">
        <v>0</v>
      </c>
      <c r="GD320" s="59">
        <v>0</v>
      </c>
      <c r="GE320" s="59">
        <v>0</v>
      </c>
      <c r="GF320" s="59">
        <v>0</v>
      </c>
      <c r="GG320" s="59">
        <v>0</v>
      </c>
      <c r="GH320" s="59">
        <v>0</v>
      </c>
      <c r="GI320" s="59">
        <v>0</v>
      </c>
      <c r="GJ320" s="59">
        <v>0</v>
      </c>
      <c r="GK320" s="59">
        <v>0</v>
      </c>
      <c r="GL320" s="59">
        <v>0</v>
      </c>
      <c r="GM320" s="59">
        <v>0</v>
      </c>
      <c r="GN320" s="55">
        <v>0</v>
      </c>
      <c r="GO320" s="58">
        <v>0</v>
      </c>
      <c r="GP320" s="59">
        <v>0</v>
      </c>
      <c r="GQ320" s="59">
        <v>0</v>
      </c>
      <c r="GR320" s="59">
        <v>0</v>
      </c>
      <c r="GS320" s="59">
        <v>0</v>
      </c>
      <c r="GT320" s="59">
        <v>0</v>
      </c>
      <c r="GU320" s="59">
        <v>0</v>
      </c>
      <c r="GV320" s="59">
        <v>0</v>
      </c>
      <c r="GW320" s="59">
        <v>0</v>
      </c>
      <c r="GX320" s="59">
        <v>0</v>
      </c>
      <c r="GY320" s="59">
        <v>0</v>
      </c>
      <c r="GZ320" s="59">
        <v>0</v>
      </c>
      <c r="HA320" s="59">
        <v>0</v>
      </c>
      <c r="HB320" s="59">
        <v>0</v>
      </c>
      <c r="HC320" s="59">
        <v>0</v>
      </c>
      <c r="HD320" s="59">
        <v>0</v>
      </c>
      <c r="HE320" s="59">
        <v>0</v>
      </c>
      <c r="HF320" s="59">
        <v>0</v>
      </c>
      <c r="HG320" s="59">
        <v>0</v>
      </c>
      <c r="HH320" s="59">
        <v>0</v>
      </c>
      <c r="HI320" s="59">
        <v>0</v>
      </c>
      <c r="HJ320" s="59">
        <v>0</v>
      </c>
      <c r="HK320" s="59">
        <v>0</v>
      </c>
      <c r="HL320" s="59">
        <v>0</v>
      </c>
      <c r="HM320" s="55">
        <v>0</v>
      </c>
      <c r="HN320" s="58">
        <v>0</v>
      </c>
      <c r="HO320" s="59">
        <v>0</v>
      </c>
      <c r="HP320" s="59">
        <v>0</v>
      </c>
      <c r="HQ320" s="59">
        <v>0</v>
      </c>
      <c r="HR320" s="59">
        <v>0</v>
      </c>
      <c r="HS320" s="59">
        <v>0</v>
      </c>
      <c r="HT320" s="59">
        <v>0</v>
      </c>
      <c r="HU320" s="59">
        <v>0</v>
      </c>
      <c r="HV320" s="59">
        <v>0</v>
      </c>
      <c r="HW320" s="59">
        <v>0</v>
      </c>
      <c r="HX320" s="59">
        <v>0</v>
      </c>
      <c r="HY320" s="59">
        <v>0</v>
      </c>
      <c r="HZ320" s="59">
        <v>0</v>
      </c>
      <c r="IA320" s="59">
        <v>0</v>
      </c>
      <c r="IB320" s="59">
        <v>0</v>
      </c>
      <c r="IC320" s="59">
        <v>0</v>
      </c>
      <c r="ID320" s="59">
        <v>0</v>
      </c>
      <c r="IE320" s="59">
        <v>0</v>
      </c>
      <c r="IF320" s="59">
        <v>0</v>
      </c>
      <c r="IG320" s="59">
        <v>0</v>
      </c>
      <c r="IH320" s="59">
        <v>0</v>
      </c>
      <c r="II320" s="59">
        <v>0</v>
      </c>
      <c r="IJ320" s="59">
        <v>0</v>
      </c>
      <c r="IK320" s="59">
        <v>0</v>
      </c>
      <c r="IL320" s="71">
        <v>0</v>
      </c>
      <c r="IM320" s="72">
        <v>0</v>
      </c>
      <c r="IN320" s="59">
        <v>0</v>
      </c>
      <c r="IO320" s="59">
        <v>0</v>
      </c>
      <c r="IP320" s="59">
        <v>0</v>
      </c>
      <c r="IQ320" s="59">
        <v>0</v>
      </c>
      <c r="IR320" s="59">
        <v>0</v>
      </c>
      <c r="IS320" s="59">
        <v>0</v>
      </c>
      <c r="IT320" s="59">
        <v>0</v>
      </c>
      <c r="IU320" s="59">
        <v>0</v>
      </c>
      <c r="IV320" s="59">
        <v>0</v>
      </c>
      <c r="IW320" s="59">
        <v>0</v>
      </c>
      <c r="IX320" s="59">
        <v>0</v>
      </c>
      <c r="IY320" s="59">
        <v>0</v>
      </c>
      <c r="IZ320" s="59">
        <v>0</v>
      </c>
      <c r="JA320" s="59">
        <v>0</v>
      </c>
      <c r="JB320" s="59">
        <v>0</v>
      </c>
      <c r="JC320" s="59">
        <v>0</v>
      </c>
      <c r="JD320" s="59">
        <v>0</v>
      </c>
      <c r="JE320" s="59">
        <v>0</v>
      </c>
      <c r="JF320" s="59">
        <v>0</v>
      </c>
      <c r="JG320" s="59">
        <v>0</v>
      </c>
      <c r="JH320" s="59">
        <v>0</v>
      </c>
      <c r="JI320" s="59">
        <v>0</v>
      </c>
      <c r="JJ320" s="59">
        <v>0</v>
      </c>
      <c r="JK320" s="55">
        <v>0</v>
      </c>
      <c r="JL320" s="58">
        <v>0</v>
      </c>
      <c r="JM320" s="59">
        <v>0</v>
      </c>
      <c r="JN320" s="59">
        <v>0</v>
      </c>
      <c r="JO320" s="59">
        <v>0</v>
      </c>
      <c r="JP320" s="59">
        <v>0</v>
      </c>
      <c r="JQ320" s="59">
        <v>0</v>
      </c>
      <c r="JR320" s="59">
        <v>0</v>
      </c>
      <c r="JS320" s="59">
        <v>0</v>
      </c>
      <c r="JT320" s="59">
        <v>0</v>
      </c>
      <c r="JU320" s="59">
        <v>0</v>
      </c>
      <c r="JV320" s="59">
        <v>0</v>
      </c>
      <c r="JW320" s="59">
        <v>0</v>
      </c>
      <c r="JX320" s="59">
        <v>0</v>
      </c>
      <c r="JY320" s="59">
        <v>0</v>
      </c>
      <c r="JZ320" s="59">
        <v>0</v>
      </c>
      <c r="KA320" s="59">
        <v>0</v>
      </c>
      <c r="KB320" s="59">
        <v>0</v>
      </c>
      <c r="KC320" s="59">
        <v>0</v>
      </c>
      <c r="KD320" s="59">
        <v>0</v>
      </c>
      <c r="KE320" s="59">
        <v>0</v>
      </c>
      <c r="KF320" s="59">
        <v>0</v>
      </c>
      <c r="KG320" s="59">
        <v>0</v>
      </c>
      <c r="KH320" s="59">
        <v>0</v>
      </c>
      <c r="KI320" s="59">
        <v>0</v>
      </c>
      <c r="KJ320" s="55">
        <v>0</v>
      </c>
      <c r="KK320" s="58">
        <v>0</v>
      </c>
      <c r="KL320" s="59">
        <v>0</v>
      </c>
      <c r="KM320" s="59">
        <v>0</v>
      </c>
      <c r="KN320" s="59">
        <v>0</v>
      </c>
      <c r="KO320" s="59">
        <v>0</v>
      </c>
      <c r="KP320" s="59">
        <v>0</v>
      </c>
      <c r="KQ320" s="59">
        <v>0</v>
      </c>
      <c r="KR320" s="59">
        <v>0</v>
      </c>
      <c r="KS320" s="59">
        <v>0</v>
      </c>
      <c r="KT320" s="59">
        <v>0</v>
      </c>
      <c r="KU320" s="59">
        <v>0</v>
      </c>
      <c r="KV320" s="59">
        <v>0</v>
      </c>
      <c r="KW320" s="59">
        <v>0</v>
      </c>
      <c r="KX320" s="59">
        <v>0</v>
      </c>
      <c r="KY320" s="59">
        <v>0</v>
      </c>
      <c r="KZ320" s="59">
        <v>0</v>
      </c>
      <c r="LA320" s="59">
        <v>0</v>
      </c>
      <c r="LB320" s="59">
        <v>0</v>
      </c>
      <c r="LC320" s="59">
        <v>0</v>
      </c>
      <c r="LD320" s="59">
        <v>0</v>
      </c>
      <c r="LE320" s="59">
        <v>0</v>
      </c>
      <c r="LF320" s="59">
        <v>0</v>
      </c>
      <c r="LG320" s="59">
        <v>0</v>
      </c>
      <c r="LH320" s="59">
        <v>0</v>
      </c>
      <c r="LI320" s="55">
        <v>0</v>
      </c>
      <c r="LJ320" s="58">
        <v>0</v>
      </c>
      <c r="LK320" s="59">
        <v>0</v>
      </c>
      <c r="LL320" s="59">
        <v>0</v>
      </c>
      <c r="LM320" s="59">
        <v>0</v>
      </c>
      <c r="LN320" s="59">
        <v>0</v>
      </c>
      <c r="LO320" s="59">
        <v>0</v>
      </c>
      <c r="LP320" s="59">
        <v>0</v>
      </c>
      <c r="LQ320" s="59">
        <v>0</v>
      </c>
      <c r="LR320" s="59">
        <v>0</v>
      </c>
      <c r="LS320" s="59">
        <v>0</v>
      </c>
      <c r="LT320" s="59">
        <v>0</v>
      </c>
      <c r="LU320" s="59">
        <v>0</v>
      </c>
      <c r="LV320" s="59">
        <v>0</v>
      </c>
      <c r="LW320" s="59">
        <v>0</v>
      </c>
      <c r="LX320" s="59">
        <v>0</v>
      </c>
      <c r="LY320" s="59">
        <v>0</v>
      </c>
      <c r="LZ320" s="59">
        <v>0</v>
      </c>
      <c r="MA320" s="59">
        <v>0</v>
      </c>
      <c r="MB320" s="59">
        <v>0</v>
      </c>
      <c r="MC320" s="59">
        <v>0</v>
      </c>
      <c r="MD320" s="59">
        <v>0</v>
      </c>
      <c r="ME320" s="59">
        <v>0</v>
      </c>
      <c r="MF320" s="59">
        <v>0</v>
      </c>
      <c r="MG320" s="59">
        <v>0</v>
      </c>
      <c r="MH320" s="71">
        <v>0</v>
      </c>
      <c r="MI320" s="72">
        <v>0</v>
      </c>
      <c r="MJ320" s="59">
        <v>0</v>
      </c>
      <c r="MK320" s="59">
        <v>0</v>
      </c>
      <c r="ML320" s="59">
        <v>0</v>
      </c>
      <c r="MM320" s="59">
        <v>0</v>
      </c>
      <c r="MN320" s="59">
        <v>0</v>
      </c>
      <c r="MO320" s="59">
        <v>0</v>
      </c>
      <c r="MP320" s="59">
        <v>0</v>
      </c>
      <c r="MQ320" s="59">
        <v>0</v>
      </c>
      <c r="MR320" s="59">
        <v>0</v>
      </c>
      <c r="MS320" s="59">
        <v>0</v>
      </c>
      <c r="MT320" s="59">
        <v>0</v>
      </c>
      <c r="MU320" s="59">
        <v>0</v>
      </c>
      <c r="MV320" s="59">
        <v>0</v>
      </c>
      <c r="MW320" s="59">
        <v>0</v>
      </c>
      <c r="MX320" s="59">
        <v>0</v>
      </c>
      <c r="MY320" s="59">
        <v>0</v>
      </c>
      <c r="MZ320" s="59">
        <v>0</v>
      </c>
      <c r="NA320" s="59">
        <v>0</v>
      </c>
      <c r="NB320" s="59">
        <v>0</v>
      </c>
      <c r="NC320" s="59">
        <v>0</v>
      </c>
      <c r="ND320" s="59">
        <v>0</v>
      </c>
      <c r="NE320" s="59">
        <v>0</v>
      </c>
      <c r="NF320" s="59">
        <v>0</v>
      </c>
      <c r="NG320" s="55">
        <v>0</v>
      </c>
      <c r="NH320" s="58">
        <v>0</v>
      </c>
      <c r="NI320" s="59">
        <v>0</v>
      </c>
      <c r="NJ320" s="59">
        <v>0</v>
      </c>
      <c r="NK320" s="59">
        <v>0</v>
      </c>
      <c r="NL320" s="59">
        <v>0</v>
      </c>
      <c r="NM320" s="59">
        <v>0</v>
      </c>
      <c r="NN320" s="59">
        <v>0</v>
      </c>
      <c r="NO320" s="59">
        <v>0</v>
      </c>
      <c r="NP320" s="59">
        <v>0</v>
      </c>
      <c r="NQ320" s="59">
        <v>0</v>
      </c>
      <c r="NR320" s="59">
        <v>0</v>
      </c>
      <c r="NS320" s="59">
        <v>0</v>
      </c>
      <c r="NT320" s="59">
        <v>0</v>
      </c>
      <c r="NU320" s="59">
        <v>0</v>
      </c>
      <c r="NV320" s="59">
        <v>0</v>
      </c>
      <c r="NW320" s="59">
        <v>0</v>
      </c>
      <c r="NX320" s="59">
        <v>0</v>
      </c>
      <c r="NY320" s="59">
        <v>0</v>
      </c>
      <c r="NZ320" s="59">
        <v>0</v>
      </c>
      <c r="OA320" s="59">
        <v>0</v>
      </c>
      <c r="OB320" s="59">
        <v>0</v>
      </c>
      <c r="OC320" s="59">
        <v>0</v>
      </c>
      <c r="OD320" s="59">
        <v>0</v>
      </c>
      <c r="OE320" s="59">
        <v>0</v>
      </c>
      <c r="OF320" s="55">
        <v>0</v>
      </c>
      <c r="OG320" s="58">
        <v>0</v>
      </c>
      <c r="OH320" s="59">
        <v>0</v>
      </c>
      <c r="OI320" s="59">
        <v>0</v>
      </c>
      <c r="OJ320" s="59">
        <v>0</v>
      </c>
      <c r="OK320" s="59">
        <v>0</v>
      </c>
      <c r="OL320" s="59">
        <v>0</v>
      </c>
      <c r="OM320" s="59">
        <v>0</v>
      </c>
      <c r="ON320" s="59">
        <v>0</v>
      </c>
      <c r="OO320" s="59">
        <v>0</v>
      </c>
      <c r="OP320" s="59">
        <v>0</v>
      </c>
      <c r="OQ320" s="59">
        <v>0</v>
      </c>
      <c r="OR320" s="59">
        <v>0</v>
      </c>
      <c r="OS320" s="59">
        <v>0</v>
      </c>
      <c r="OT320" s="59">
        <v>0</v>
      </c>
      <c r="OU320" s="59">
        <v>0</v>
      </c>
      <c r="OV320" s="59">
        <v>0</v>
      </c>
      <c r="OW320" s="59">
        <v>0</v>
      </c>
      <c r="OX320" s="59">
        <v>0</v>
      </c>
      <c r="OY320" s="59">
        <v>0</v>
      </c>
      <c r="OZ320" s="59">
        <v>0</v>
      </c>
      <c r="PA320" s="59">
        <v>0</v>
      </c>
      <c r="PB320" s="59">
        <v>0</v>
      </c>
      <c r="PC320" s="59">
        <v>0</v>
      </c>
      <c r="PD320" s="59">
        <v>0</v>
      </c>
      <c r="PE320" s="55">
        <v>0</v>
      </c>
      <c r="PF320" s="58">
        <v>0</v>
      </c>
      <c r="PG320" s="59">
        <v>0</v>
      </c>
      <c r="PH320" s="59">
        <v>0</v>
      </c>
      <c r="PI320" s="59">
        <v>0</v>
      </c>
      <c r="PJ320" s="59">
        <v>0</v>
      </c>
      <c r="PK320" s="59">
        <v>0</v>
      </c>
      <c r="PL320" s="59">
        <v>0</v>
      </c>
      <c r="PM320" s="59">
        <v>0</v>
      </c>
      <c r="PN320" s="59">
        <v>0</v>
      </c>
      <c r="PO320" s="59">
        <v>0</v>
      </c>
      <c r="PP320" s="59">
        <v>0</v>
      </c>
      <c r="PQ320" s="59">
        <v>0</v>
      </c>
      <c r="PR320" s="59">
        <v>0</v>
      </c>
      <c r="PS320" s="59">
        <v>0</v>
      </c>
      <c r="PT320" s="59">
        <v>0</v>
      </c>
      <c r="PU320" s="59">
        <v>0</v>
      </c>
      <c r="PV320" s="59">
        <v>0</v>
      </c>
      <c r="PW320" s="59">
        <v>0</v>
      </c>
      <c r="PX320" s="59">
        <v>0</v>
      </c>
      <c r="PY320" s="59">
        <v>0</v>
      </c>
      <c r="PZ320" s="59">
        <v>0</v>
      </c>
      <c r="QA320" s="59">
        <v>0</v>
      </c>
      <c r="QB320" s="59">
        <v>0</v>
      </c>
      <c r="QC320" s="59">
        <v>0</v>
      </c>
      <c r="QD320" s="71">
        <v>0</v>
      </c>
      <c r="QE320" s="72">
        <v>0</v>
      </c>
      <c r="QF320" s="59">
        <v>0</v>
      </c>
      <c r="QG320" s="59">
        <v>0</v>
      </c>
      <c r="QH320" s="59">
        <v>0</v>
      </c>
      <c r="QI320" s="59">
        <v>0</v>
      </c>
      <c r="QJ320" s="59">
        <v>0</v>
      </c>
      <c r="QK320" s="59">
        <v>0</v>
      </c>
      <c r="QL320" s="59">
        <v>0</v>
      </c>
      <c r="QM320" s="59">
        <v>0</v>
      </c>
      <c r="QN320" s="59">
        <v>0</v>
      </c>
      <c r="QO320" s="59">
        <v>0</v>
      </c>
      <c r="QP320" s="59">
        <v>0</v>
      </c>
      <c r="QQ320" s="59">
        <v>0</v>
      </c>
      <c r="QR320" s="59">
        <v>0</v>
      </c>
      <c r="QS320" s="59">
        <v>0</v>
      </c>
      <c r="QT320" s="59">
        <v>0</v>
      </c>
      <c r="QU320" s="59">
        <v>0</v>
      </c>
      <c r="QV320" s="59">
        <v>0</v>
      </c>
      <c r="QW320" s="59">
        <v>0</v>
      </c>
      <c r="QX320" s="59">
        <v>0</v>
      </c>
      <c r="QY320" s="59">
        <v>0</v>
      </c>
      <c r="QZ320" s="59">
        <v>0</v>
      </c>
      <c r="RA320" s="59">
        <v>0</v>
      </c>
      <c r="RB320" s="59">
        <v>0</v>
      </c>
      <c r="RC320" s="55">
        <v>0</v>
      </c>
      <c r="RD320" s="58">
        <v>0</v>
      </c>
      <c r="RE320" s="59">
        <v>0</v>
      </c>
      <c r="RF320" s="59">
        <v>0</v>
      </c>
      <c r="RG320" s="59">
        <v>0</v>
      </c>
      <c r="RH320" s="59">
        <v>0</v>
      </c>
      <c r="RI320" s="59">
        <v>0</v>
      </c>
      <c r="RJ320" s="59">
        <v>0</v>
      </c>
      <c r="RK320" s="59">
        <v>0</v>
      </c>
      <c r="RL320" s="59">
        <v>0</v>
      </c>
      <c r="RM320" s="59">
        <v>0</v>
      </c>
      <c r="RN320" s="59">
        <v>0</v>
      </c>
      <c r="RO320" s="59">
        <v>0</v>
      </c>
      <c r="RP320" s="59">
        <v>0</v>
      </c>
      <c r="RQ320" s="59">
        <v>0</v>
      </c>
      <c r="RR320" s="59">
        <v>0</v>
      </c>
      <c r="RS320" s="59">
        <v>0</v>
      </c>
      <c r="RT320" s="59">
        <v>0</v>
      </c>
      <c r="RU320" s="59">
        <v>0</v>
      </c>
      <c r="RV320" s="59">
        <v>0</v>
      </c>
      <c r="RW320" s="59">
        <v>0</v>
      </c>
      <c r="RX320" s="59">
        <v>0</v>
      </c>
      <c r="RY320" s="59">
        <v>0</v>
      </c>
      <c r="RZ320" s="59">
        <v>0</v>
      </c>
      <c r="SA320" s="59">
        <v>0</v>
      </c>
      <c r="SB320" s="55">
        <v>0</v>
      </c>
      <c r="SC320" s="58">
        <v>0</v>
      </c>
      <c r="SD320" s="59">
        <v>0</v>
      </c>
      <c r="SE320" s="59">
        <v>0</v>
      </c>
      <c r="SF320" s="59">
        <v>0</v>
      </c>
      <c r="SG320" s="59">
        <v>0</v>
      </c>
      <c r="SH320" s="59">
        <v>0</v>
      </c>
      <c r="SI320" s="59">
        <v>0</v>
      </c>
      <c r="SJ320" s="59">
        <v>0</v>
      </c>
      <c r="SK320" s="59">
        <v>0</v>
      </c>
      <c r="SL320" s="59">
        <v>0</v>
      </c>
      <c r="SM320" s="59">
        <v>0</v>
      </c>
      <c r="SN320" s="59">
        <v>0</v>
      </c>
      <c r="SO320" s="59">
        <v>0</v>
      </c>
      <c r="SP320" s="59">
        <v>0</v>
      </c>
      <c r="SQ320" s="59">
        <v>0</v>
      </c>
      <c r="SR320" s="59">
        <v>0</v>
      </c>
      <c r="SS320" s="59">
        <v>0</v>
      </c>
      <c r="ST320" s="59">
        <v>0</v>
      </c>
      <c r="SU320" s="59">
        <v>0</v>
      </c>
      <c r="SV320" s="59">
        <v>0</v>
      </c>
      <c r="SW320" s="59">
        <v>0</v>
      </c>
      <c r="SX320" s="59">
        <v>0</v>
      </c>
      <c r="SY320" s="59">
        <v>0</v>
      </c>
      <c r="SZ320" s="59">
        <v>0</v>
      </c>
      <c r="TA320" s="55">
        <v>0</v>
      </c>
      <c r="TB320" s="58">
        <v>0</v>
      </c>
      <c r="TC320" s="59">
        <v>0</v>
      </c>
      <c r="TD320" s="59">
        <v>0</v>
      </c>
      <c r="TE320" s="59">
        <v>0</v>
      </c>
      <c r="TF320" s="59">
        <v>0</v>
      </c>
      <c r="TG320" s="59">
        <v>0</v>
      </c>
      <c r="TH320" s="59">
        <v>0</v>
      </c>
      <c r="TI320" s="59">
        <v>0</v>
      </c>
      <c r="TJ320" s="59">
        <v>0</v>
      </c>
      <c r="TK320" s="59">
        <v>0</v>
      </c>
      <c r="TL320" s="59">
        <v>0</v>
      </c>
      <c r="TM320" s="59">
        <v>0</v>
      </c>
      <c r="TN320" s="59">
        <v>0</v>
      </c>
      <c r="TO320" s="59">
        <v>0</v>
      </c>
      <c r="TP320" s="59">
        <v>0</v>
      </c>
      <c r="TQ320" s="59">
        <v>0</v>
      </c>
      <c r="TR320" s="59">
        <v>0</v>
      </c>
      <c r="TS320" s="59">
        <v>0</v>
      </c>
      <c r="TT320" s="59">
        <v>0</v>
      </c>
      <c r="TU320" s="59">
        <v>0</v>
      </c>
      <c r="TV320" s="59">
        <v>0</v>
      </c>
      <c r="TW320" s="59">
        <v>0</v>
      </c>
      <c r="TX320" s="59">
        <v>0</v>
      </c>
      <c r="TY320" s="59">
        <v>0</v>
      </c>
      <c r="TZ320" s="71">
        <v>0</v>
      </c>
      <c r="UA320" s="73">
        <v>1407.4739888203071</v>
      </c>
      <c r="UB320" s="53">
        <v>1416.4376329701333</v>
      </c>
      <c r="UC320" s="53">
        <v>1425.622300300699</v>
      </c>
      <c r="UD320" s="53">
        <v>1434.9841522864033</v>
      </c>
      <c r="UE320" s="53">
        <v>1444.480974681192</v>
      </c>
      <c r="UF320" s="53">
        <v>1454.0691879427793</v>
      </c>
      <c r="UG320" s="53">
        <v>1463.7041939955391</v>
      </c>
      <c r="UH320" s="53">
        <v>1473.3409127583925</v>
      </c>
      <c r="UI320" s="53">
        <v>1482.9337577583692</v>
      </c>
      <c r="UJ320" s="53">
        <v>1492.4439163074564</v>
      </c>
      <c r="UK320" s="53">
        <v>1501.7452169576327</v>
      </c>
      <c r="UL320" s="53">
        <v>1510.8530509705415</v>
      </c>
      <c r="UM320" s="53">
        <v>1519.6280912774073</v>
      </c>
      <c r="UN320" s="53">
        <v>1528.0748943241222</v>
      </c>
      <c r="UO320" s="53">
        <v>1536.2020546430365</v>
      </c>
      <c r="UP320" s="53">
        <v>1544.0181925237696</v>
      </c>
      <c r="UQ320" s="53">
        <v>1551.5333802582913</v>
      </c>
      <c r="UR320" s="53">
        <v>1558.7563069877679</v>
      </c>
      <c r="US320" s="53">
        <v>1565.6957111229037</v>
      </c>
      <c r="UT320" s="53">
        <v>1572.3478117630571</v>
      </c>
      <c r="UU320" s="53">
        <v>1578.7349300796059</v>
      </c>
      <c r="UV320" s="53">
        <v>1584.8659368893798</v>
      </c>
      <c r="UW320" s="53">
        <v>1590.7487865105859</v>
      </c>
      <c r="UX320" s="53">
        <v>1596.3915511582281</v>
      </c>
      <c r="UY320" s="74">
        <v>1601.8023250506533</v>
      </c>
      <c r="UZ320" s="73">
        <v>1374.7842569198019</v>
      </c>
      <c r="VA320" s="53">
        <v>1383.5397131198424</v>
      </c>
      <c r="VB320" s="53">
        <v>1392.5110590568927</v>
      </c>
      <c r="VC320" s="53">
        <v>1401.6554743908823</v>
      </c>
      <c r="VD320" s="53">
        <v>1410.9317253360682</v>
      </c>
      <c r="VE320" s="53">
        <v>1420.2972445205955</v>
      </c>
      <c r="VF320" s="53">
        <v>1429.7084696955371</v>
      </c>
      <c r="VG320" s="53">
        <v>1439.1213678014828</v>
      </c>
      <c r="VH320" s="53">
        <v>1448.4914111484959</v>
      </c>
      <c r="VI320" s="53">
        <v>1457.7806885049145</v>
      </c>
      <c r="VJ320" s="53">
        <v>1466.8659588575538</v>
      </c>
      <c r="VK320" s="53">
        <v>1475.7622559934466</v>
      </c>
      <c r="VL320" s="53">
        <v>1484.3334888286818</v>
      </c>
      <c r="VM320" s="53">
        <v>1492.584107981977</v>
      </c>
      <c r="VN320" s="53">
        <v>1500.5225083706559</v>
      </c>
      <c r="VO320" s="53">
        <v>1508.1571100710773</v>
      </c>
      <c r="VP320" s="53">
        <v>1515.4977514380107</v>
      </c>
      <c r="VQ320" s="53">
        <v>1522.5529198002287</v>
      </c>
      <c r="VR320" s="53">
        <v>1529.3311506117161</v>
      </c>
      <c r="VS320" s="53">
        <v>1535.8287507863342</v>
      </c>
      <c r="VT320" s="53">
        <v>1542.0675230680411</v>
      </c>
      <c r="VU320" s="53">
        <v>1548.0561322417068</v>
      </c>
      <c r="VV320" s="53">
        <v>1553.8023478800073</v>
      </c>
      <c r="VW320" s="53">
        <v>1559.3140547141663</v>
      </c>
      <c r="VX320" s="74">
        <v>1564.5991589677049</v>
      </c>
      <c r="VY320" s="65">
        <f t="shared" si="4"/>
        <v>316</v>
      </c>
    </row>
    <row r="321" spans="1:597">
      <c r="A321" s="51" t="s">
        <v>660</v>
      </c>
      <c r="B321" s="69" t="s">
        <v>2</v>
      </c>
      <c r="C321" t="s">
        <v>659</v>
      </c>
      <c r="D321" t="s">
        <v>753</v>
      </c>
      <c r="E321" t="s">
        <v>662</v>
      </c>
      <c r="F321" t="s">
        <v>663</v>
      </c>
      <c r="G321" t="s">
        <v>664</v>
      </c>
      <c r="H321" t="s">
        <v>793</v>
      </c>
      <c r="I321" t="s">
        <v>666</v>
      </c>
      <c r="J321" t="s">
        <v>1244</v>
      </c>
      <c r="K321" s="5" t="s">
        <v>795</v>
      </c>
      <c r="L321" t="s">
        <v>782</v>
      </c>
      <c r="M321">
        <v>45</v>
      </c>
      <c r="N321" s="52">
        <v>3.1818181818181822E-2</v>
      </c>
      <c r="O321" s="52">
        <v>0</v>
      </c>
      <c r="P321" s="52">
        <v>0</v>
      </c>
      <c r="Q321" s="53">
        <v>1.79</v>
      </c>
      <c r="R321" s="53">
        <v>0</v>
      </c>
      <c r="S321" s="53">
        <v>0</v>
      </c>
      <c r="T321" s="53">
        <v>0</v>
      </c>
      <c r="U321" s="53">
        <v>0.28636965231545281</v>
      </c>
      <c r="V321" s="53">
        <v>0.25</v>
      </c>
      <c r="W321" s="2" t="s">
        <v>787</v>
      </c>
      <c r="X321" s="54">
        <v>0.5</v>
      </c>
      <c r="Y321" s="54">
        <v>0.95000000000000007</v>
      </c>
      <c r="Z321" t="s">
        <v>776</v>
      </c>
      <c r="AA321" t="s">
        <v>777</v>
      </c>
      <c r="AB321" s="54">
        <v>0.81705098408000898</v>
      </c>
      <c r="AC321" t="s">
        <v>778</v>
      </c>
      <c r="AD321" s="54">
        <v>0</v>
      </c>
      <c r="AE321" s="53">
        <v>4106.1406480557098</v>
      </c>
      <c r="AG321" s="53">
        <v>1747.0534326647219</v>
      </c>
      <c r="AI321" s="55">
        <v>1.0465074976642437</v>
      </c>
      <c r="AJ321" s="5" t="s">
        <v>796</v>
      </c>
      <c r="AK321" t="s">
        <v>796</v>
      </c>
      <c r="AL321" s="1" t="s">
        <v>792</v>
      </c>
      <c r="AM321" s="5" t="s">
        <v>795</v>
      </c>
      <c r="AN321" t="s">
        <v>795</v>
      </c>
      <c r="AO321" t="s">
        <v>795</v>
      </c>
      <c r="AP321" t="s">
        <v>795</v>
      </c>
      <c r="AQ321" t="s">
        <v>795</v>
      </c>
      <c r="AR321" t="s">
        <v>795</v>
      </c>
      <c r="AS321" t="s">
        <v>795</v>
      </c>
      <c r="AT321" t="s">
        <v>795</v>
      </c>
      <c r="AU321" t="s">
        <v>795</v>
      </c>
      <c r="AV321" t="s">
        <v>795</v>
      </c>
      <c r="AW321" t="s">
        <v>795</v>
      </c>
      <c r="AX321" t="s">
        <v>795</v>
      </c>
      <c r="AY321" t="s">
        <v>795</v>
      </c>
      <c r="AZ321" t="s">
        <v>795</v>
      </c>
      <c r="BA321" t="s">
        <v>795</v>
      </c>
      <c r="BB321" t="s">
        <v>795</v>
      </c>
      <c r="BC321" t="s">
        <v>795</v>
      </c>
      <c r="BD321" t="s">
        <v>795</v>
      </c>
      <c r="BE321" t="s">
        <v>795</v>
      </c>
      <c r="BF321" t="s">
        <v>795</v>
      </c>
      <c r="BG321" t="s">
        <v>795</v>
      </c>
      <c r="BH321" t="s">
        <v>795</v>
      </c>
      <c r="BI321" t="s">
        <v>795</v>
      </c>
      <c r="BJ321" t="s">
        <v>795</v>
      </c>
      <c r="BK321" t="s">
        <v>795</v>
      </c>
      <c r="BL321" t="s">
        <v>795</v>
      </c>
      <c r="BM321" s="1" t="s">
        <v>795</v>
      </c>
      <c r="BN321" s="5" t="s">
        <v>782</v>
      </c>
      <c r="BO321" t="s">
        <v>782</v>
      </c>
      <c r="BP321" t="s">
        <v>782</v>
      </c>
      <c r="BQ321" t="s">
        <v>782</v>
      </c>
      <c r="BR321" t="s">
        <v>782</v>
      </c>
      <c r="BS321" t="s">
        <v>782</v>
      </c>
      <c r="BT321" t="s">
        <v>782</v>
      </c>
      <c r="BU321" t="s">
        <v>782</v>
      </c>
      <c r="BV321" t="s">
        <v>782</v>
      </c>
      <c r="BW321" t="s">
        <v>782</v>
      </c>
      <c r="BX321" t="s">
        <v>782</v>
      </c>
      <c r="BY321" t="s">
        <v>782</v>
      </c>
      <c r="BZ321" t="s">
        <v>782</v>
      </c>
      <c r="CA321" t="s">
        <v>782</v>
      </c>
      <c r="CB321" t="s">
        <v>782</v>
      </c>
      <c r="CC321" t="s">
        <v>782</v>
      </c>
      <c r="CD321" t="s">
        <v>782</v>
      </c>
      <c r="CE321" t="s">
        <v>782</v>
      </c>
      <c r="CF321" t="s">
        <v>782</v>
      </c>
      <c r="CG321" t="s">
        <v>782</v>
      </c>
      <c r="CH321" t="s">
        <v>782</v>
      </c>
      <c r="CI321" t="s">
        <v>782</v>
      </c>
      <c r="CJ321" t="s">
        <v>782</v>
      </c>
      <c r="CK321" t="s">
        <v>782</v>
      </c>
      <c r="CL321" t="s">
        <v>782</v>
      </c>
      <c r="CM321" t="s">
        <v>782</v>
      </c>
      <c r="CN321" s="1" t="s">
        <v>782</v>
      </c>
      <c r="CO321" s="56">
        <v>1.79</v>
      </c>
      <c r="CP321" s="53">
        <v>1.79</v>
      </c>
      <c r="CQ321" s="53">
        <v>1.79</v>
      </c>
      <c r="CR321" s="53">
        <v>1.79</v>
      </c>
      <c r="CS321" s="53">
        <v>1.79</v>
      </c>
      <c r="CT321" s="53">
        <v>1.79</v>
      </c>
      <c r="CU321" s="53">
        <v>1.79</v>
      </c>
      <c r="CV321" s="53">
        <v>1.79</v>
      </c>
      <c r="CW321" s="53">
        <v>1.79</v>
      </c>
      <c r="CX321" s="53">
        <v>1.79</v>
      </c>
      <c r="CY321" s="53">
        <v>1.79</v>
      </c>
      <c r="CZ321" s="53">
        <v>1.79</v>
      </c>
      <c r="DA321" s="53">
        <v>1.79</v>
      </c>
      <c r="DB321" s="53">
        <v>1.79</v>
      </c>
      <c r="DC321" s="53">
        <v>1.79</v>
      </c>
      <c r="DD321" s="53">
        <v>1.79</v>
      </c>
      <c r="DE321" s="53">
        <v>1.79</v>
      </c>
      <c r="DF321" s="53">
        <v>1.79</v>
      </c>
      <c r="DG321" s="53">
        <v>1.79</v>
      </c>
      <c r="DH321" s="53">
        <v>1.79</v>
      </c>
      <c r="DI321" s="53">
        <v>1.79</v>
      </c>
      <c r="DJ321" s="53">
        <v>1.79</v>
      </c>
      <c r="DK321" s="53">
        <v>1.79</v>
      </c>
      <c r="DL321" s="53">
        <v>1.79</v>
      </c>
      <c r="DM321" s="53">
        <v>1.79</v>
      </c>
      <c r="DN321" s="53">
        <v>1.79</v>
      </c>
      <c r="DO321" s="57">
        <v>1.79</v>
      </c>
      <c r="DP321" s="58">
        <v>0</v>
      </c>
      <c r="DQ321" s="59">
        <v>0</v>
      </c>
      <c r="DR321" s="59">
        <v>3.3541581705354324E-2</v>
      </c>
      <c r="DS321" s="59">
        <v>3.3017229729536218E-2</v>
      </c>
      <c r="DT321" s="59">
        <v>3.2427798477964141E-2</v>
      </c>
      <c r="DU321" s="59">
        <v>3.1785577232259769E-2</v>
      </c>
      <c r="DV321" s="59">
        <v>3.1093622403450635E-2</v>
      </c>
      <c r="DW321" s="59">
        <v>3.0334669697836929E-2</v>
      </c>
      <c r="DX321" s="59">
        <v>2.953972606554179E-2</v>
      </c>
      <c r="DY321" s="59">
        <v>2.8750927125924381E-2</v>
      </c>
      <c r="DZ321" s="59">
        <v>2.8014347219000153E-2</v>
      </c>
      <c r="EA321" s="59">
        <v>2.7369728079258328E-2</v>
      </c>
      <c r="EB321" s="59">
        <v>2.6842467116356249E-2</v>
      </c>
      <c r="EC321" s="59">
        <v>2.6442546272492425E-2</v>
      </c>
      <c r="ED321" s="59">
        <v>2.6147513000810998E-2</v>
      </c>
      <c r="EE321" s="59">
        <v>2.5928480315175344E-2</v>
      </c>
      <c r="EF321" s="59">
        <v>2.5753279040216692E-2</v>
      </c>
      <c r="EG321" s="59">
        <v>2.5602348253619164E-2</v>
      </c>
      <c r="EH321" s="59">
        <v>2.5465277288610033E-2</v>
      </c>
      <c r="EI321" s="59">
        <v>2.533753942390464E-2</v>
      </c>
      <c r="EJ321" s="59">
        <v>2.5216878314449308E-2</v>
      </c>
      <c r="EK321" s="59">
        <v>2.5102450730009277E-2</v>
      </c>
      <c r="EL321" s="59">
        <v>2.49941220421264E-2</v>
      </c>
      <c r="EM321" s="59">
        <v>2.4890679894663481E-2</v>
      </c>
      <c r="EN321" s="59">
        <v>2.4791893847275374E-2</v>
      </c>
      <c r="EO321" s="59">
        <v>2.4697541464359429E-2</v>
      </c>
      <c r="EP321" s="59">
        <v>2.460740910940552E-2</v>
      </c>
      <c r="EQ321" s="72">
        <v>1.2297746463487631</v>
      </c>
      <c r="ER321" s="59">
        <v>1.4842401508353131</v>
      </c>
      <c r="ES321" s="59">
        <v>1.7813045109764825</v>
      </c>
      <c r="ET321" s="59">
        <v>2.0239681201476021</v>
      </c>
      <c r="EU321" s="59">
        <v>2.2551112930845907</v>
      </c>
      <c r="EV321" s="59">
        <v>2.5684710924622101</v>
      </c>
      <c r="EW321" s="59">
        <v>2.7398970056041034</v>
      </c>
      <c r="EX321" s="59">
        <v>2.7203677417203642</v>
      </c>
      <c r="EY321" s="59">
        <v>2.494375958165103</v>
      </c>
      <c r="EZ321" s="59">
        <v>2.0917999705874557</v>
      </c>
      <c r="FA321" s="59">
        <v>1.5852731620044602</v>
      </c>
      <c r="FB321" s="59">
        <v>1.0320606552452942</v>
      </c>
      <c r="FC321" s="59">
        <v>0.59172883725160674</v>
      </c>
      <c r="FD321" s="59">
        <v>0.28211656366501153</v>
      </c>
      <c r="FE321" s="59">
        <v>0.11838126584283074</v>
      </c>
      <c r="FF321" s="59">
        <v>4.2734353654674068E-2</v>
      </c>
      <c r="FG321" s="59">
        <v>1.3257871681175391E-2</v>
      </c>
      <c r="FH321" s="59">
        <v>2.8710149508109992E-3</v>
      </c>
      <c r="FI321" s="59">
        <v>4.6899678168157299E-4</v>
      </c>
      <c r="FJ321" s="59">
        <v>5.5960127683287994E-5</v>
      </c>
      <c r="FK321" s="59">
        <v>0</v>
      </c>
      <c r="FL321" s="59">
        <v>0</v>
      </c>
      <c r="FM321" s="59">
        <v>0</v>
      </c>
      <c r="FN321" s="59">
        <v>0</v>
      </c>
      <c r="FO321" s="55">
        <v>0</v>
      </c>
      <c r="FP321" s="58">
        <v>1.2297746463487631</v>
      </c>
      <c r="FQ321" s="59">
        <v>2.6947898610648284</v>
      </c>
      <c r="FR321" s="59">
        <v>4.4279863577244631</v>
      </c>
      <c r="FS321" s="59">
        <v>6.3642597514924066</v>
      </c>
      <c r="FT321" s="59">
        <v>8.4808245511576068</v>
      </c>
      <c r="FU321" s="59">
        <v>10.842290340235742</v>
      </c>
      <c r="FV321" s="59">
        <v>13.298056687707769</v>
      </c>
      <c r="FW321" s="59">
        <v>15.663326586240206</v>
      </c>
      <c r="FX321" s="59">
        <v>17.756418384472482</v>
      </c>
      <c r="FY321" s="59">
        <v>19.439637457050242</v>
      </c>
      <c r="FZ321" s="59">
        <v>20.650417970300939</v>
      </c>
      <c r="GA321" s="59">
        <v>21.374811951502288</v>
      </c>
      <c r="GB321" s="59">
        <v>21.728050870398814</v>
      </c>
      <c r="GC321" s="59">
        <v>21.828155732391703</v>
      </c>
      <c r="GD321" s="59">
        <v>21.799042017124023</v>
      </c>
      <c r="GE321" s="59">
        <v>21.714019957563156</v>
      </c>
      <c r="GF321" s="59">
        <v>21.61102436529147</v>
      </c>
      <c r="GG321" s="59">
        <v>21.505491058732961</v>
      </c>
      <c r="GH321" s="59">
        <v>21.403547727027828</v>
      </c>
      <c r="GI321" s="59">
        <v>21.306479997446171</v>
      </c>
      <c r="GJ321" s="59">
        <v>21.214532679379463</v>
      </c>
      <c r="GK321" s="59">
        <v>21.126732963347084</v>
      </c>
      <c r="GL321" s="59">
        <v>21.04288525599215</v>
      </c>
      <c r="GM321" s="59">
        <v>20.962800758230081</v>
      </c>
      <c r="GN321" s="55">
        <v>20.886298139477699</v>
      </c>
      <c r="GO321" s="58">
        <v>36664.181705910763</v>
      </c>
      <c r="GP321" s="59">
        <v>44953.50345845511</v>
      </c>
      <c r="GQ321" s="59">
        <v>54931.404368598851</v>
      </c>
      <c r="GR321" s="59">
        <v>63675.67608913641</v>
      </c>
      <c r="GS321" s="59">
        <v>72526.48996066564</v>
      </c>
      <c r="GT321" s="59">
        <v>84671.140910604998</v>
      </c>
      <c r="GU321" s="59">
        <v>92752.959168440109</v>
      </c>
      <c r="GV321" s="59">
        <v>94618.43542664194</v>
      </c>
      <c r="GW321" s="59">
        <v>89039.23188591536</v>
      </c>
      <c r="GX321" s="59">
        <v>76427.502842919726</v>
      </c>
      <c r="GY321" s="59">
        <v>59058.400076738333</v>
      </c>
      <c r="GZ321" s="59">
        <v>39030.305349939888</v>
      </c>
      <c r="HA321" s="59">
        <v>22630.406082339588</v>
      </c>
      <c r="HB321" s="59">
        <v>10880.566860676952</v>
      </c>
      <c r="HC321" s="59">
        <v>4596.745356502558</v>
      </c>
      <c r="HD321" s="59">
        <v>1669.1575800525684</v>
      </c>
      <c r="HE321" s="59">
        <v>520.62545916612885</v>
      </c>
      <c r="HF321" s="59">
        <v>113.31072456476763</v>
      </c>
      <c r="HG321" s="59">
        <v>18.598526583397007</v>
      </c>
      <c r="HH321" s="59">
        <v>2.2292694958420625</v>
      </c>
      <c r="HI321" s="59">
        <v>0</v>
      </c>
      <c r="HJ321" s="59">
        <v>0</v>
      </c>
      <c r="HK321" s="59">
        <v>0</v>
      </c>
      <c r="HL321" s="59">
        <v>0</v>
      </c>
      <c r="HM321" s="55">
        <v>0</v>
      </c>
      <c r="HN321" s="58">
        <v>36664.181705910763</v>
      </c>
      <c r="HO321" s="59">
        <v>81617.685164365874</v>
      </c>
      <c r="HP321" s="59">
        <v>136549.08953296472</v>
      </c>
      <c r="HQ321" s="59">
        <v>200224.76562210114</v>
      </c>
      <c r="HR321" s="59">
        <v>272751.25558276678</v>
      </c>
      <c r="HS321" s="59">
        <v>357422.39649337181</v>
      </c>
      <c r="HT321" s="59">
        <v>450175.35566181189</v>
      </c>
      <c r="HU321" s="59">
        <v>544793.79108845384</v>
      </c>
      <c r="HV321" s="59">
        <v>633833.02297436923</v>
      </c>
      <c r="HW321" s="59">
        <v>710260.52581728902</v>
      </c>
      <c r="HX321" s="59">
        <v>769318.92589402734</v>
      </c>
      <c r="HY321" s="59">
        <v>808349.2312439672</v>
      </c>
      <c r="HZ321" s="59">
        <v>830979.63732630678</v>
      </c>
      <c r="IA321" s="59">
        <v>841860.20418698376</v>
      </c>
      <c r="IB321" s="59">
        <v>846456.94954348635</v>
      </c>
      <c r="IC321" s="59">
        <v>848126.10712353897</v>
      </c>
      <c r="ID321" s="59">
        <v>848646.7325827051</v>
      </c>
      <c r="IE321" s="59">
        <v>848760.04330726981</v>
      </c>
      <c r="IF321" s="59">
        <v>848778.64183385321</v>
      </c>
      <c r="IG321" s="59">
        <v>848780.87110334903</v>
      </c>
      <c r="IH321" s="59">
        <v>848780.87110334903</v>
      </c>
      <c r="II321" s="59">
        <v>848780.87110334903</v>
      </c>
      <c r="IJ321" s="59">
        <v>848780.87110334903</v>
      </c>
      <c r="IK321" s="59">
        <v>848780.87110334903</v>
      </c>
      <c r="IL321" s="71">
        <v>848780.87110334903</v>
      </c>
      <c r="IM321" s="72">
        <v>1.0465074976642437</v>
      </c>
      <c r="IN321" s="59">
        <v>1.2648379691343854</v>
      </c>
      <c r="IO321" s="59">
        <v>1.5206303660513807</v>
      </c>
      <c r="IP321" s="59">
        <v>1.7312911618079159</v>
      </c>
      <c r="IQ321" s="59">
        <v>1.9335053662255368</v>
      </c>
      <c r="IR321" s="59">
        <v>2.2082165540661713</v>
      </c>
      <c r="IS321" s="59">
        <v>2.3627412634143261</v>
      </c>
      <c r="IT321" s="59">
        <v>2.3532315155050973</v>
      </c>
      <c r="IU321" s="59">
        <v>2.1641570875487917</v>
      </c>
      <c r="IV321" s="59">
        <v>1.8195701378272437</v>
      </c>
      <c r="IW321" s="59">
        <v>1.3817642692525451</v>
      </c>
      <c r="IX321" s="59">
        <v>0.90080853541531691</v>
      </c>
      <c r="IY321" s="59">
        <v>0.51690651775212115</v>
      </c>
      <c r="IZ321" s="59">
        <v>0.24655232544626154</v>
      </c>
      <c r="JA321" s="59">
        <v>0.10348126942099123</v>
      </c>
      <c r="JB321" s="59">
        <v>3.7360207403521466E-2</v>
      </c>
      <c r="JC321" s="59">
        <v>1.1591509731844606E-2</v>
      </c>
      <c r="JD321" s="59">
        <v>2.5103089691037527E-3</v>
      </c>
      <c r="JE321" s="59">
        <v>4.1009421722303996E-4</v>
      </c>
      <c r="JF321" s="59">
        <v>4.8934260085549949E-5</v>
      </c>
      <c r="JG321" s="59">
        <v>0</v>
      </c>
      <c r="JH321" s="59">
        <v>0</v>
      </c>
      <c r="JI321" s="59">
        <v>0</v>
      </c>
      <c r="JJ321" s="59">
        <v>0</v>
      </c>
      <c r="JK321" s="55">
        <v>0</v>
      </c>
      <c r="JL321" s="58">
        <v>1.0465074976642437</v>
      </c>
      <c r="JM321" s="59">
        <v>2.2964427509894012</v>
      </c>
      <c r="JN321" s="59">
        <v>3.779999699392198</v>
      </c>
      <c r="JO321" s="59">
        <v>5.4439526737234907</v>
      </c>
      <c r="JP321" s="59">
        <v>7.2713572185838116</v>
      </c>
      <c r="JQ321" s="59">
        <v>9.3215473919734446</v>
      </c>
      <c r="JR321" s="59">
        <v>11.467535894599223</v>
      </c>
      <c r="JS321" s="59">
        <v>13.549430540254596</v>
      </c>
      <c r="JT321" s="59">
        <v>15.405728463044412</v>
      </c>
      <c r="JU321" s="59">
        <v>16.909735301842854</v>
      </c>
      <c r="JV321" s="59">
        <v>17.999427720338975</v>
      </c>
      <c r="JW321" s="59">
        <v>18.656474259484543</v>
      </c>
      <c r="JX321" s="59">
        <v>18.980604638308595</v>
      </c>
      <c r="JY321" s="59">
        <v>19.076450124405699</v>
      </c>
      <c r="JZ321" s="59">
        <v>19.055316937465673</v>
      </c>
      <c r="KA321" s="59">
        <v>18.983328863101566</v>
      </c>
      <c r="KB321" s="59">
        <v>18.894767219771296</v>
      </c>
      <c r="KC321" s="59">
        <v>18.803603608705757</v>
      </c>
      <c r="KD321" s="59">
        <v>18.715418727267405</v>
      </c>
      <c r="KE321" s="59">
        <v>18.63142342353817</v>
      </c>
      <c r="KF321" s="59">
        <v>18.551793229675003</v>
      </c>
      <c r="KG321" s="59">
        <v>18.475784696953852</v>
      </c>
      <c r="KH321" s="59">
        <v>18.403227208797023</v>
      </c>
      <c r="KI321" s="59">
        <v>18.333956063601509</v>
      </c>
      <c r="KJ321" s="55">
        <v>18.267813065579212</v>
      </c>
      <c r="KK321" s="58">
        <v>31164.554450024149</v>
      </c>
      <c r="KL321" s="59">
        <v>38210.47793968684</v>
      </c>
      <c r="KM321" s="59">
        <v>46691.693713309018</v>
      </c>
      <c r="KN321" s="59">
        <v>54124.324675765951</v>
      </c>
      <c r="KO321" s="59">
        <v>61647.516466565794</v>
      </c>
      <c r="KP321" s="59">
        <v>71970.469774014258</v>
      </c>
      <c r="KQ321" s="59">
        <v>78840.015293174089</v>
      </c>
      <c r="KR321" s="59">
        <v>80425.670112645646</v>
      </c>
      <c r="KS321" s="59">
        <v>75683.347103028049</v>
      </c>
      <c r="KT321" s="59">
        <v>64963.377416481766</v>
      </c>
      <c r="KU321" s="59">
        <v>50199.640065227577</v>
      </c>
      <c r="KV321" s="59">
        <v>33175.759547448906</v>
      </c>
      <c r="KW321" s="59">
        <v>19235.84516998865</v>
      </c>
      <c r="KX321" s="59">
        <v>9248.4818315754092</v>
      </c>
      <c r="KY321" s="59">
        <v>3907.2335530271739</v>
      </c>
      <c r="KZ321" s="59">
        <v>1418.7839430446829</v>
      </c>
      <c r="LA321" s="59">
        <v>442.53164029120944</v>
      </c>
      <c r="LB321" s="59">
        <v>96.314115880052483</v>
      </c>
      <c r="LC321" s="59">
        <v>15.808747595887455</v>
      </c>
      <c r="LD321" s="59">
        <v>1.8948790714657531</v>
      </c>
      <c r="LE321" s="59">
        <v>0</v>
      </c>
      <c r="LF321" s="59">
        <v>0</v>
      </c>
      <c r="LG321" s="59">
        <v>0</v>
      </c>
      <c r="LH321" s="59">
        <v>0</v>
      </c>
      <c r="LI321" s="55">
        <v>0</v>
      </c>
      <c r="LJ321" s="58">
        <v>31164.554450024149</v>
      </c>
      <c r="LK321" s="59">
        <v>69375.032389710992</v>
      </c>
      <c r="LL321" s="59">
        <v>116066.72610302002</v>
      </c>
      <c r="LM321" s="59">
        <v>170191.05077878595</v>
      </c>
      <c r="LN321" s="59">
        <v>231838.56724535173</v>
      </c>
      <c r="LO321" s="59">
        <v>303809.03701936599</v>
      </c>
      <c r="LP321" s="59">
        <v>382649.05231254007</v>
      </c>
      <c r="LQ321" s="59">
        <v>463074.72242518573</v>
      </c>
      <c r="LR321" s="59">
        <v>538758.06952821382</v>
      </c>
      <c r="LS321" s="59">
        <v>603721.44694469555</v>
      </c>
      <c r="LT321" s="59">
        <v>653921.08700992307</v>
      </c>
      <c r="LU321" s="59">
        <v>687096.84655737202</v>
      </c>
      <c r="LV321" s="59">
        <v>706332.69172736071</v>
      </c>
      <c r="LW321" s="59">
        <v>715581.17355893611</v>
      </c>
      <c r="LX321" s="59">
        <v>719488.40711196326</v>
      </c>
      <c r="LY321" s="59">
        <v>720907.19105500798</v>
      </c>
      <c r="LZ321" s="59">
        <v>721349.72269529919</v>
      </c>
      <c r="MA321" s="59">
        <v>721446.03681117925</v>
      </c>
      <c r="MB321" s="59">
        <v>721461.84555877512</v>
      </c>
      <c r="MC321" s="59">
        <v>721463.74043784663</v>
      </c>
      <c r="MD321" s="59">
        <v>721463.74043784663</v>
      </c>
      <c r="ME321" s="59">
        <v>721463.74043784663</v>
      </c>
      <c r="MF321" s="59">
        <v>721463.74043784663</v>
      </c>
      <c r="MG321" s="59">
        <v>721463.74043784663</v>
      </c>
      <c r="MH321" s="71">
        <v>721463.74043784663</v>
      </c>
      <c r="MI321" s="72">
        <v>0</v>
      </c>
      <c r="MJ321" s="59">
        <v>0</v>
      </c>
      <c r="MK321" s="59">
        <v>0</v>
      </c>
      <c r="ML321" s="59">
        <v>0</v>
      </c>
      <c r="MM321" s="59">
        <v>0</v>
      </c>
      <c r="MN321" s="59">
        <v>0</v>
      </c>
      <c r="MO321" s="59">
        <v>0</v>
      </c>
      <c r="MP321" s="59">
        <v>0</v>
      </c>
      <c r="MQ321" s="59">
        <v>0</v>
      </c>
      <c r="MR321" s="59">
        <v>0</v>
      </c>
      <c r="MS321" s="59">
        <v>0</v>
      </c>
      <c r="MT321" s="59">
        <v>0</v>
      </c>
      <c r="MU321" s="59">
        <v>0</v>
      </c>
      <c r="MV321" s="59">
        <v>0</v>
      </c>
      <c r="MW321" s="59">
        <v>0</v>
      </c>
      <c r="MX321" s="59">
        <v>0</v>
      </c>
      <c r="MY321" s="59">
        <v>0</v>
      </c>
      <c r="MZ321" s="59">
        <v>0</v>
      </c>
      <c r="NA321" s="59">
        <v>0</v>
      </c>
      <c r="NB321" s="59">
        <v>0</v>
      </c>
      <c r="NC321" s="59">
        <v>0</v>
      </c>
      <c r="ND321" s="59">
        <v>0</v>
      </c>
      <c r="NE321" s="59">
        <v>0</v>
      </c>
      <c r="NF321" s="59">
        <v>0</v>
      </c>
      <c r="NG321" s="55">
        <v>0</v>
      </c>
      <c r="NH321" s="58">
        <v>0</v>
      </c>
      <c r="NI321" s="59">
        <v>0</v>
      </c>
      <c r="NJ321" s="59">
        <v>0</v>
      </c>
      <c r="NK321" s="59">
        <v>0</v>
      </c>
      <c r="NL321" s="59">
        <v>0</v>
      </c>
      <c r="NM321" s="59">
        <v>0</v>
      </c>
      <c r="NN321" s="59">
        <v>0</v>
      </c>
      <c r="NO321" s="59">
        <v>0</v>
      </c>
      <c r="NP321" s="59">
        <v>0</v>
      </c>
      <c r="NQ321" s="59">
        <v>0</v>
      </c>
      <c r="NR321" s="59">
        <v>0</v>
      </c>
      <c r="NS321" s="59">
        <v>0</v>
      </c>
      <c r="NT321" s="59">
        <v>0</v>
      </c>
      <c r="NU321" s="59">
        <v>0</v>
      </c>
      <c r="NV321" s="59">
        <v>0</v>
      </c>
      <c r="NW321" s="59">
        <v>0</v>
      </c>
      <c r="NX321" s="59">
        <v>0</v>
      </c>
      <c r="NY321" s="59">
        <v>0</v>
      </c>
      <c r="NZ321" s="59">
        <v>0</v>
      </c>
      <c r="OA321" s="59">
        <v>0</v>
      </c>
      <c r="OB321" s="59">
        <v>0</v>
      </c>
      <c r="OC321" s="59">
        <v>0</v>
      </c>
      <c r="OD321" s="59">
        <v>0</v>
      </c>
      <c r="OE321" s="59">
        <v>0</v>
      </c>
      <c r="OF321" s="55">
        <v>0</v>
      </c>
      <c r="OG321" s="58">
        <v>0</v>
      </c>
      <c r="OH321" s="59">
        <v>0</v>
      </c>
      <c r="OI321" s="59">
        <v>0</v>
      </c>
      <c r="OJ321" s="59">
        <v>0</v>
      </c>
      <c r="OK321" s="59">
        <v>0</v>
      </c>
      <c r="OL321" s="59">
        <v>0</v>
      </c>
      <c r="OM321" s="59">
        <v>0</v>
      </c>
      <c r="ON321" s="59">
        <v>0</v>
      </c>
      <c r="OO321" s="59">
        <v>0</v>
      </c>
      <c r="OP321" s="59">
        <v>0</v>
      </c>
      <c r="OQ321" s="59">
        <v>0</v>
      </c>
      <c r="OR321" s="59">
        <v>0</v>
      </c>
      <c r="OS321" s="59">
        <v>0</v>
      </c>
      <c r="OT321" s="59">
        <v>0</v>
      </c>
      <c r="OU321" s="59">
        <v>0</v>
      </c>
      <c r="OV321" s="59">
        <v>0</v>
      </c>
      <c r="OW321" s="59">
        <v>0</v>
      </c>
      <c r="OX321" s="59">
        <v>0</v>
      </c>
      <c r="OY321" s="59">
        <v>0</v>
      </c>
      <c r="OZ321" s="59">
        <v>0</v>
      </c>
      <c r="PA321" s="59">
        <v>0</v>
      </c>
      <c r="PB321" s="59">
        <v>0</v>
      </c>
      <c r="PC321" s="59">
        <v>0</v>
      </c>
      <c r="PD321" s="59">
        <v>0</v>
      </c>
      <c r="PE321" s="55">
        <v>0</v>
      </c>
      <c r="PF321" s="58">
        <v>0</v>
      </c>
      <c r="PG321" s="59">
        <v>0</v>
      </c>
      <c r="PH321" s="59">
        <v>0</v>
      </c>
      <c r="PI321" s="59">
        <v>0</v>
      </c>
      <c r="PJ321" s="59">
        <v>0</v>
      </c>
      <c r="PK321" s="59">
        <v>0</v>
      </c>
      <c r="PL321" s="59">
        <v>0</v>
      </c>
      <c r="PM321" s="59">
        <v>0</v>
      </c>
      <c r="PN321" s="59">
        <v>0</v>
      </c>
      <c r="PO321" s="59">
        <v>0</v>
      </c>
      <c r="PP321" s="59">
        <v>0</v>
      </c>
      <c r="PQ321" s="59">
        <v>0</v>
      </c>
      <c r="PR321" s="59">
        <v>0</v>
      </c>
      <c r="PS321" s="59">
        <v>0</v>
      </c>
      <c r="PT321" s="59">
        <v>0</v>
      </c>
      <c r="PU321" s="59">
        <v>0</v>
      </c>
      <c r="PV321" s="59">
        <v>0</v>
      </c>
      <c r="PW321" s="59">
        <v>0</v>
      </c>
      <c r="PX321" s="59">
        <v>0</v>
      </c>
      <c r="PY321" s="59">
        <v>0</v>
      </c>
      <c r="PZ321" s="59">
        <v>0</v>
      </c>
      <c r="QA321" s="59">
        <v>0</v>
      </c>
      <c r="QB321" s="59">
        <v>0</v>
      </c>
      <c r="QC321" s="59">
        <v>0</v>
      </c>
      <c r="QD321" s="71">
        <v>0</v>
      </c>
      <c r="QE321" s="72">
        <v>0</v>
      </c>
      <c r="QF321" s="59">
        <v>0</v>
      </c>
      <c r="QG321" s="59">
        <v>0</v>
      </c>
      <c r="QH321" s="59">
        <v>0</v>
      </c>
      <c r="QI321" s="59">
        <v>0</v>
      </c>
      <c r="QJ321" s="59">
        <v>0</v>
      </c>
      <c r="QK321" s="59">
        <v>0</v>
      </c>
      <c r="QL321" s="59">
        <v>0</v>
      </c>
      <c r="QM321" s="59">
        <v>0</v>
      </c>
      <c r="QN321" s="59">
        <v>0</v>
      </c>
      <c r="QO321" s="59">
        <v>0</v>
      </c>
      <c r="QP321" s="59">
        <v>0</v>
      </c>
      <c r="QQ321" s="59">
        <v>0</v>
      </c>
      <c r="QR321" s="59">
        <v>0</v>
      </c>
      <c r="QS321" s="59">
        <v>0</v>
      </c>
      <c r="QT321" s="59">
        <v>0</v>
      </c>
      <c r="QU321" s="59">
        <v>0</v>
      </c>
      <c r="QV321" s="59">
        <v>0</v>
      </c>
      <c r="QW321" s="59">
        <v>0</v>
      </c>
      <c r="QX321" s="59">
        <v>0</v>
      </c>
      <c r="QY321" s="59">
        <v>0</v>
      </c>
      <c r="QZ321" s="59">
        <v>0</v>
      </c>
      <c r="RA321" s="59">
        <v>0</v>
      </c>
      <c r="RB321" s="59">
        <v>0</v>
      </c>
      <c r="RC321" s="55">
        <v>0</v>
      </c>
      <c r="RD321" s="58">
        <v>0</v>
      </c>
      <c r="RE321" s="59">
        <v>0</v>
      </c>
      <c r="RF321" s="59">
        <v>0</v>
      </c>
      <c r="RG321" s="59">
        <v>0</v>
      </c>
      <c r="RH321" s="59">
        <v>0</v>
      </c>
      <c r="RI321" s="59">
        <v>0</v>
      </c>
      <c r="RJ321" s="59">
        <v>0</v>
      </c>
      <c r="RK321" s="59">
        <v>0</v>
      </c>
      <c r="RL321" s="59">
        <v>0</v>
      </c>
      <c r="RM321" s="59">
        <v>0</v>
      </c>
      <c r="RN321" s="59">
        <v>0</v>
      </c>
      <c r="RO321" s="59">
        <v>0</v>
      </c>
      <c r="RP321" s="59">
        <v>0</v>
      </c>
      <c r="RQ321" s="59">
        <v>0</v>
      </c>
      <c r="RR321" s="59">
        <v>0</v>
      </c>
      <c r="RS321" s="59">
        <v>0</v>
      </c>
      <c r="RT321" s="59">
        <v>0</v>
      </c>
      <c r="RU321" s="59">
        <v>0</v>
      </c>
      <c r="RV321" s="59">
        <v>0</v>
      </c>
      <c r="RW321" s="59">
        <v>0</v>
      </c>
      <c r="RX321" s="59">
        <v>0</v>
      </c>
      <c r="RY321" s="59">
        <v>0</v>
      </c>
      <c r="RZ321" s="59">
        <v>0</v>
      </c>
      <c r="SA321" s="59">
        <v>0</v>
      </c>
      <c r="SB321" s="55">
        <v>0</v>
      </c>
      <c r="SC321" s="58">
        <v>0</v>
      </c>
      <c r="SD321" s="59">
        <v>0</v>
      </c>
      <c r="SE321" s="59">
        <v>0</v>
      </c>
      <c r="SF321" s="59">
        <v>0</v>
      </c>
      <c r="SG321" s="59">
        <v>0</v>
      </c>
      <c r="SH321" s="59">
        <v>0</v>
      </c>
      <c r="SI321" s="59">
        <v>0</v>
      </c>
      <c r="SJ321" s="59">
        <v>0</v>
      </c>
      <c r="SK321" s="59">
        <v>0</v>
      </c>
      <c r="SL321" s="59">
        <v>0</v>
      </c>
      <c r="SM321" s="59">
        <v>0</v>
      </c>
      <c r="SN321" s="59">
        <v>0</v>
      </c>
      <c r="SO321" s="59">
        <v>0</v>
      </c>
      <c r="SP321" s="59">
        <v>0</v>
      </c>
      <c r="SQ321" s="59">
        <v>0</v>
      </c>
      <c r="SR321" s="59">
        <v>0</v>
      </c>
      <c r="SS321" s="59">
        <v>0</v>
      </c>
      <c r="ST321" s="59">
        <v>0</v>
      </c>
      <c r="SU321" s="59">
        <v>0</v>
      </c>
      <c r="SV321" s="59">
        <v>0</v>
      </c>
      <c r="SW321" s="59">
        <v>0</v>
      </c>
      <c r="SX321" s="59">
        <v>0</v>
      </c>
      <c r="SY321" s="59">
        <v>0</v>
      </c>
      <c r="SZ321" s="59">
        <v>0</v>
      </c>
      <c r="TA321" s="55">
        <v>0</v>
      </c>
      <c r="TB321" s="58">
        <v>0</v>
      </c>
      <c r="TC321" s="59">
        <v>0</v>
      </c>
      <c r="TD321" s="59">
        <v>0</v>
      </c>
      <c r="TE321" s="59">
        <v>0</v>
      </c>
      <c r="TF321" s="59">
        <v>0</v>
      </c>
      <c r="TG321" s="59">
        <v>0</v>
      </c>
      <c r="TH321" s="59">
        <v>0</v>
      </c>
      <c r="TI321" s="59">
        <v>0</v>
      </c>
      <c r="TJ321" s="59">
        <v>0</v>
      </c>
      <c r="TK321" s="59">
        <v>0</v>
      </c>
      <c r="TL321" s="59">
        <v>0</v>
      </c>
      <c r="TM321" s="59">
        <v>0</v>
      </c>
      <c r="TN321" s="59">
        <v>0</v>
      </c>
      <c r="TO321" s="59">
        <v>0</v>
      </c>
      <c r="TP321" s="59">
        <v>0</v>
      </c>
      <c r="TQ321" s="59">
        <v>0</v>
      </c>
      <c r="TR321" s="59">
        <v>0</v>
      </c>
      <c r="TS321" s="59">
        <v>0</v>
      </c>
      <c r="TT321" s="59">
        <v>0</v>
      </c>
      <c r="TU321" s="59">
        <v>0</v>
      </c>
      <c r="TV321" s="59">
        <v>0</v>
      </c>
      <c r="TW321" s="59">
        <v>0</v>
      </c>
      <c r="TX321" s="59">
        <v>0</v>
      </c>
      <c r="TY321" s="59">
        <v>0</v>
      </c>
      <c r="TZ321" s="71">
        <v>0</v>
      </c>
      <c r="UA321" s="73">
        <v>3872.3354083190725</v>
      </c>
      <c r="UB321" s="53">
        <v>3896.9967781949285</v>
      </c>
      <c r="UC321" s="53">
        <v>3922.2662416452558</v>
      </c>
      <c r="UD321" s="53">
        <v>3948.0231872226796</v>
      </c>
      <c r="UE321" s="53">
        <v>3974.1514723050082</v>
      </c>
      <c r="UF321" s="53">
        <v>4000.5311979768685</v>
      </c>
      <c r="UG321" s="53">
        <v>4027.0396630666874</v>
      </c>
      <c r="UH321" s="53">
        <v>4053.5528402776463</v>
      </c>
      <c r="UI321" s="53">
        <v>4079.9453090941124</v>
      </c>
      <c r="UJ321" s="53">
        <v>4106.1102854850624</v>
      </c>
      <c r="UK321" s="53">
        <v>4131.7006382284808</v>
      </c>
      <c r="UL321" s="53">
        <v>4156.758712780068</v>
      </c>
      <c r="UM321" s="53">
        <v>4180.9011833050017</v>
      </c>
      <c r="UN321" s="53">
        <v>4204.1405857981918</v>
      </c>
      <c r="UO321" s="53">
        <v>4226.5005661047517</v>
      </c>
      <c r="UP321" s="53">
        <v>4248.0048409348919</v>
      </c>
      <c r="UQ321" s="53">
        <v>4268.6811218436033</v>
      </c>
      <c r="UR321" s="53">
        <v>4288.5533149700232</v>
      </c>
      <c r="US321" s="53">
        <v>4307.6454620068889</v>
      </c>
      <c r="UT321" s="53">
        <v>4325.9471606906127</v>
      </c>
      <c r="UU321" s="53">
        <v>4343.5198225023059</v>
      </c>
      <c r="UV321" s="53">
        <v>4360.3878534191927</v>
      </c>
      <c r="UW321" s="53">
        <v>4376.5731378869395</v>
      </c>
      <c r="UX321" s="53">
        <v>4392.0978847166771</v>
      </c>
      <c r="UY321" s="74">
        <v>4406.9843632565808</v>
      </c>
      <c r="UZ321" s="73">
        <v>1647.575533180127</v>
      </c>
      <c r="VA321" s="53">
        <v>1658.0682889302811</v>
      </c>
      <c r="VB321" s="53">
        <v>1668.8197722929842</v>
      </c>
      <c r="VC321" s="53">
        <v>1679.7786663112163</v>
      </c>
      <c r="VD321" s="53">
        <v>1690.8955553939948</v>
      </c>
      <c r="VE321" s="53">
        <v>1702.1194257476809</v>
      </c>
      <c r="VF321" s="53">
        <v>1713.3980712932905</v>
      </c>
      <c r="VG321" s="53">
        <v>1724.6787217208857</v>
      </c>
      <c r="VH321" s="53">
        <v>1735.9080139430446</v>
      </c>
      <c r="VI321" s="53">
        <v>1747.0405141999574</v>
      </c>
      <c r="VJ321" s="53">
        <v>1757.9285274063875</v>
      </c>
      <c r="VK321" s="53">
        <v>1768.5900704253895</v>
      </c>
      <c r="VL321" s="53">
        <v>1778.8620483284271</v>
      </c>
      <c r="VM321" s="53">
        <v>1788.7497948472974</v>
      </c>
      <c r="VN321" s="53">
        <v>1798.2633706590241</v>
      </c>
      <c r="VO321" s="53">
        <v>1807.4128665918417</v>
      </c>
      <c r="VP321" s="53">
        <v>1816.2100731739908</v>
      </c>
      <c r="VQ321" s="53">
        <v>1824.6651618306653</v>
      </c>
      <c r="VR321" s="53">
        <v>1832.7883616615063</v>
      </c>
      <c r="VS321" s="53">
        <v>1840.575246780538</v>
      </c>
      <c r="VT321" s="53">
        <v>1848.0519461365895</v>
      </c>
      <c r="VU321" s="53">
        <v>1855.2288438226431</v>
      </c>
      <c r="VV321" s="53">
        <v>1862.1152510871927</v>
      </c>
      <c r="VW321" s="53">
        <v>1868.720617187593</v>
      </c>
      <c r="VX321" s="74">
        <v>1875.0544171380996</v>
      </c>
      <c r="VY321" s="65">
        <f t="shared" si="4"/>
        <v>317</v>
      </c>
    </row>
    <row r="322" spans="1:597">
      <c r="A322" s="51" t="s">
        <v>660</v>
      </c>
      <c r="B322" s="69" t="s">
        <v>2</v>
      </c>
      <c r="C322" t="s">
        <v>659</v>
      </c>
      <c r="D322" t="s">
        <v>753</v>
      </c>
      <c r="E322" t="s">
        <v>662</v>
      </c>
      <c r="F322" t="s">
        <v>663</v>
      </c>
      <c r="G322" t="s">
        <v>664</v>
      </c>
      <c r="H322" t="s">
        <v>797</v>
      </c>
      <c r="I322" t="s">
        <v>666</v>
      </c>
      <c r="J322" t="s">
        <v>1245</v>
      </c>
      <c r="K322" s="5" t="s">
        <v>785</v>
      </c>
      <c r="L322" t="s">
        <v>799</v>
      </c>
      <c r="M322">
        <v>20</v>
      </c>
      <c r="N322" s="52">
        <v>7.6017017781892751E-2</v>
      </c>
      <c r="O322" s="52">
        <v>0</v>
      </c>
      <c r="P322" s="52">
        <v>0</v>
      </c>
      <c r="Q322" s="53">
        <v>1.02</v>
      </c>
      <c r="R322" s="53">
        <v>0</v>
      </c>
      <c r="S322" s="53">
        <v>0</v>
      </c>
      <c r="T322" s="53">
        <v>0</v>
      </c>
      <c r="U322" s="53">
        <v>0.28636965231545281</v>
      </c>
      <c r="V322" s="53">
        <v>0.45</v>
      </c>
      <c r="W322" s="2" t="s">
        <v>787</v>
      </c>
      <c r="X322" s="54">
        <v>0.01</v>
      </c>
      <c r="Y322" s="54">
        <v>0.05</v>
      </c>
      <c r="Z322" t="s">
        <v>776</v>
      </c>
      <c r="AA322" t="s">
        <v>777</v>
      </c>
      <c r="AB322" s="54">
        <v>0.81705098408000898</v>
      </c>
      <c r="AC322" t="s">
        <v>778</v>
      </c>
      <c r="AD322" s="54">
        <v>0</v>
      </c>
      <c r="AE322" s="53">
        <v>1620.9998757779065</v>
      </c>
      <c r="AG322" s="53">
        <v>805.60688081450269</v>
      </c>
      <c r="AI322" s="55">
        <v>0.22368913767278578</v>
      </c>
      <c r="AJ322" s="5" t="s">
        <v>800</v>
      </c>
      <c r="AK322" t="s">
        <v>800</v>
      </c>
      <c r="AL322" s="1" t="s">
        <v>676</v>
      </c>
      <c r="AM322" s="5" t="s">
        <v>785</v>
      </c>
      <c r="AN322" t="s">
        <v>785</v>
      </c>
      <c r="AO322" t="s">
        <v>785</v>
      </c>
      <c r="AP322" t="s">
        <v>785</v>
      </c>
      <c r="AQ322" t="s">
        <v>785</v>
      </c>
      <c r="AR322" t="s">
        <v>785</v>
      </c>
      <c r="AS322" t="s">
        <v>785</v>
      </c>
      <c r="AT322" t="s">
        <v>785</v>
      </c>
      <c r="AU322" t="s">
        <v>785</v>
      </c>
      <c r="AV322" t="s">
        <v>785</v>
      </c>
      <c r="AW322" t="s">
        <v>785</v>
      </c>
      <c r="AX322" t="s">
        <v>785</v>
      </c>
      <c r="AY322" t="s">
        <v>785</v>
      </c>
      <c r="AZ322" t="s">
        <v>785</v>
      </c>
      <c r="BA322" t="s">
        <v>785</v>
      </c>
      <c r="BB322" t="s">
        <v>785</v>
      </c>
      <c r="BC322" t="s">
        <v>785</v>
      </c>
      <c r="BD322" t="s">
        <v>785</v>
      </c>
      <c r="BE322" t="s">
        <v>785</v>
      </c>
      <c r="BF322" t="s">
        <v>785</v>
      </c>
      <c r="BG322" t="s">
        <v>785</v>
      </c>
      <c r="BH322" t="s">
        <v>785</v>
      </c>
      <c r="BI322" t="s">
        <v>785</v>
      </c>
      <c r="BJ322" t="s">
        <v>785</v>
      </c>
      <c r="BK322" t="s">
        <v>785</v>
      </c>
      <c r="BL322" t="s">
        <v>785</v>
      </c>
      <c r="BM322" s="1" t="s">
        <v>785</v>
      </c>
      <c r="BN322" s="5" t="s">
        <v>799</v>
      </c>
      <c r="BO322" t="s">
        <v>799</v>
      </c>
      <c r="BP322" t="s">
        <v>799</v>
      </c>
      <c r="BQ322" t="s">
        <v>799</v>
      </c>
      <c r="BR322" t="s">
        <v>799</v>
      </c>
      <c r="BS322" t="s">
        <v>799</v>
      </c>
      <c r="BT322" t="s">
        <v>799</v>
      </c>
      <c r="BU322" t="s">
        <v>799</v>
      </c>
      <c r="BV322" t="s">
        <v>799</v>
      </c>
      <c r="BW322" t="s">
        <v>799</v>
      </c>
      <c r="BX322" t="s">
        <v>799</v>
      </c>
      <c r="BY322" t="s">
        <v>799</v>
      </c>
      <c r="BZ322" t="s">
        <v>799</v>
      </c>
      <c r="CA322" t="s">
        <v>799</v>
      </c>
      <c r="CB322" t="s">
        <v>799</v>
      </c>
      <c r="CC322" t="s">
        <v>799</v>
      </c>
      <c r="CD322" t="s">
        <v>799</v>
      </c>
      <c r="CE322" t="s">
        <v>799</v>
      </c>
      <c r="CF322" t="s">
        <v>799</v>
      </c>
      <c r="CG322" t="s">
        <v>799</v>
      </c>
      <c r="CH322" t="s">
        <v>799</v>
      </c>
      <c r="CI322" t="s">
        <v>799</v>
      </c>
      <c r="CJ322" t="s">
        <v>799</v>
      </c>
      <c r="CK322" t="s">
        <v>799</v>
      </c>
      <c r="CL322" t="s">
        <v>799</v>
      </c>
      <c r="CM322" t="s">
        <v>799</v>
      </c>
      <c r="CN322" s="1" t="s">
        <v>799</v>
      </c>
      <c r="CO322" s="56">
        <v>1.02</v>
      </c>
      <c r="CP322" s="53">
        <v>1.02</v>
      </c>
      <c r="CQ322" s="53">
        <v>1.02</v>
      </c>
      <c r="CR322" s="53">
        <v>1.02</v>
      </c>
      <c r="CS322" s="53">
        <v>1.02</v>
      </c>
      <c r="CT322" s="53">
        <v>1.02</v>
      </c>
      <c r="CU322" s="53">
        <v>1.02</v>
      </c>
      <c r="CV322" s="53">
        <v>1.02</v>
      </c>
      <c r="CW322" s="53">
        <v>1.02</v>
      </c>
      <c r="CX322" s="53">
        <v>1.02</v>
      </c>
      <c r="CY322" s="53">
        <v>1.02</v>
      </c>
      <c r="CZ322" s="53">
        <v>1.02</v>
      </c>
      <c r="DA322" s="53">
        <v>1.02</v>
      </c>
      <c r="DB322" s="53">
        <v>1.02</v>
      </c>
      <c r="DC322" s="53">
        <v>1.02</v>
      </c>
      <c r="DD322" s="53">
        <v>1.02</v>
      </c>
      <c r="DE322" s="53">
        <v>1.02</v>
      </c>
      <c r="DF322" s="53">
        <v>1.02</v>
      </c>
      <c r="DG322" s="53">
        <v>1.02</v>
      </c>
      <c r="DH322" s="53">
        <v>1.02</v>
      </c>
      <c r="DI322" s="53">
        <v>1.02</v>
      </c>
      <c r="DJ322" s="53">
        <v>1.02</v>
      </c>
      <c r="DK322" s="53">
        <v>1.02</v>
      </c>
      <c r="DL322" s="53">
        <v>1.02</v>
      </c>
      <c r="DM322" s="53">
        <v>1.02</v>
      </c>
      <c r="DN322" s="53">
        <v>1.02</v>
      </c>
      <c r="DO322" s="57">
        <v>1.02</v>
      </c>
      <c r="DP322" s="58">
        <v>0</v>
      </c>
      <c r="DQ322" s="59">
        <v>0</v>
      </c>
      <c r="DR322" s="59">
        <v>8.0748877794942775E-2</v>
      </c>
      <c r="DS322" s="59">
        <v>8.0237874564582465E-2</v>
      </c>
      <c r="DT322" s="59">
        <v>7.9720936673647477E-2</v>
      </c>
      <c r="DU322" s="59">
        <v>7.9200836428560281E-2</v>
      </c>
      <c r="DV322" s="59">
        <v>7.8680126020971311E-2</v>
      </c>
      <c r="DW322" s="59">
        <v>7.8161304885090599E-2</v>
      </c>
      <c r="DX322" s="59">
        <v>7.7646798847088666E-2</v>
      </c>
      <c r="DY322" s="59">
        <v>7.7138932434878377E-2</v>
      </c>
      <c r="DZ322" s="59">
        <v>7.6639933866371815E-2</v>
      </c>
      <c r="EA322" s="59">
        <v>7.6151568498469713E-2</v>
      </c>
      <c r="EB322" s="59">
        <v>7.5679911505267011E-2</v>
      </c>
      <c r="EC322" s="59">
        <v>7.5223692370216907E-2</v>
      </c>
      <c r="ED322" s="59">
        <v>7.4789315737954817E-2</v>
      </c>
      <c r="EE322" s="59">
        <v>7.4375899731721373E-2</v>
      </c>
      <c r="EF322" s="59">
        <v>7.3982419681908759E-2</v>
      </c>
      <c r="EG322" s="59">
        <v>7.360790544640039E-2</v>
      </c>
      <c r="EH322" s="59">
        <v>7.3251369624990917E-2</v>
      </c>
      <c r="EI322" s="59">
        <v>7.2911939225727543E-2</v>
      </c>
      <c r="EJ322" s="59">
        <v>7.258878230004312E-2</v>
      </c>
      <c r="EK322" s="59">
        <v>7.2281682381314161E-2</v>
      </c>
      <c r="EL322" s="59">
        <v>7.1989250986599057E-2</v>
      </c>
      <c r="EM322" s="59">
        <v>7.1710762707082085E-2</v>
      </c>
      <c r="EN322" s="59">
        <v>7.1445564558383107E-2</v>
      </c>
      <c r="EO322" s="59">
        <v>7.1193025946769697E-2</v>
      </c>
      <c r="EP322" s="59">
        <v>7.0952540987988449E-2</v>
      </c>
      <c r="EQ322" s="72">
        <v>0.26316369137974793</v>
      </c>
      <c r="ER322" s="59">
        <v>0.3206198730433818</v>
      </c>
      <c r="ES322" s="59">
        <v>0.38926071191676359</v>
      </c>
      <c r="ET322" s="59">
        <v>0.44828149390343808</v>
      </c>
      <c r="EU322" s="59">
        <v>0.50723496621901176</v>
      </c>
      <c r="EV322" s="59">
        <v>0.58826727641620125</v>
      </c>
      <c r="EW322" s="59">
        <v>0.64017514337991988</v>
      </c>
      <c r="EX322" s="59">
        <v>0.64877911977507852</v>
      </c>
      <c r="EY322" s="59">
        <v>0.60657429717769751</v>
      </c>
      <c r="EZ322" s="59">
        <v>0.51733993048085247</v>
      </c>
      <c r="FA322" s="59">
        <v>0.39729195479557433</v>
      </c>
      <c r="FB322" s="59">
        <v>0.26097810513417857</v>
      </c>
      <c r="FC322" s="59">
        <v>0.15044556317957586</v>
      </c>
      <c r="FD322" s="59">
        <v>7.1933506653688833E-2</v>
      </c>
      <c r="FE322" s="59">
        <v>3.0229186145390004E-2</v>
      </c>
      <c r="FF322" s="59">
        <v>1.0921172740235727E-2</v>
      </c>
      <c r="FG322" s="59">
        <v>3.3899135951607744E-3</v>
      </c>
      <c r="FH322" s="59">
        <v>7.3437374783017677E-4</v>
      </c>
      <c r="FI322" s="59">
        <v>1.2000394642344623E-4</v>
      </c>
      <c r="FJ322" s="59">
        <v>1.4323142190294071E-5</v>
      </c>
      <c r="FK322" s="59">
        <v>0</v>
      </c>
      <c r="FL322" s="59">
        <v>0</v>
      </c>
      <c r="FM322" s="59">
        <v>0</v>
      </c>
      <c r="FN322" s="59">
        <v>0</v>
      </c>
      <c r="FO322" s="55">
        <v>0</v>
      </c>
      <c r="FP322" s="58">
        <v>0.26316369137974793</v>
      </c>
      <c r="FQ322" s="59">
        <v>0.58211818528621972</v>
      </c>
      <c r="FR322" s="59">
        <v>0.96762856173348433</v>
      </c>
      <c r="FS322" s="59">
        <v>1.4095972365318086</v>
      </c>
      <c r="FT322" s="59">
        <v>1.9075647254782437</v>
      </c>
      <c r="FU322" s="59">
        <v>2.4832534137847255</v>
      </c>
      <c r="FV322" s="59">
        <v>3.1070822477323823</v>
      </c>
      <c r="FW322" s="59">
        <v>3.735538794818976</v>
      </c>
      <c r="FX322" s="59">
        <v>4.3179485300513933</v>
      </c>
      <c r="FY322" s="59">
        <v>4.807773607425279</v>
      </c>
      <c r="FZ322" s="59">
        <v>5.175287842754404</v>
      </c>
      <c r="GA322" s="59">
        <v>5.4050679021153343</v>
      </c>
      <c r="GB322" s="59">
        <v>5.5243020860274088</v>
      </c>
      <c r="GC322" s="59">
        <v>5.5656986786433409</v>
      </c>
      <c r="GD322" s="59">
        <v>5.5664829585595079</v>
      </c>
      <c r="GE322" s="59">
        <v>5.5492254488687189</v>
      </c>
      <c r="GF322" s="59">
        <v>5.5257364879516926</v>
      </c>
      <c r="GG322" s="59">
        <v>5.5008658395418237</v>
      </c>
      <c r="GH322" s="59">
        <v>5.4766051602670078</v>
      </c>
      <c r="GI322" s="59">
        <v>5.4534497187935482</v>
      </c>
      <c r="GJ322" s="59">
        <v>5.4313865922207256</v>
      </c>
      <c r="GK322" s="59">
        <v>5.4103754344891266</v>
      </c>
      <c r="GL322" s="59">
        <v>5.3903669797631073</v>
      </c>
      <c r="GM322" s="59">
        <v>5.3713136515184443</v>
      </c>
      <c r="GN322" s="55">
        <v>5.3531697374916352</v>
      </c>
      <c r="GO322" s="58">
        <v>3259.0383738587338</v>
      </c>
      <c r="GP322" s="59">
        <v>3995.8669740848986</v>
      </c>
      <c r="GQ322" s="59">
        <v>4882.7914994310077</v>
      </c>
      <c r="GR322" s="59">
        <v>5660.0600968121244</v>
      </c>
      <c r="GS322" s="59">
        <v>6446.7991076147227</v>
      </c>
      <c r="GT322" s="59">
        <v>7526.3236364982213</v>
      </c>
      <c r="GU322" s="59">
        <v>8244.7074816391214</v>
      </c>
      <c r="GV322" s="59">
        <v>8410.5275934792808</v>
      </c>
      <c r="GW322" s="59">
        <v>7914.5983898591421</v>
      </c>
      <c r="GX322" s="59">
        <v>6793.5558082595307</v>
      </c>
      <c r="GY322" s="59">
        <v>5249.6355623767404</v>
      </c>
      <c r="GZ322" s="59">
        <v>3469.360475550212</v>
      </c>
      <c r="HA322" s="59">
        <v>2011.5916517635187</v>
      </c>
      <c r="HB322" s="59">
        <v>967.16149872684014</v>
      </c>
      <c r="HC322" s="59">
        <v>408.5995872446718</v>
      </c>
      <c r="HD322" s="59">
        <v>148.36956267133939</v>
      </c>
      <c r="HE322" s="59">
        <v>46.277818592544776</v>
      </c>
      <c r="HF322" s="59">
        <v>10.07206440575712</v>
      </c>
      <c r="HG322" s="59">
        <v>1.6532023629686228</v>
      </c>
      <c r="HH322" s="59">
        <v>0.19815728851929443</v>
      </c>
      <c r="HI322" s="59">
        <v>0</v>
      </c>
      <c r="HJ322" s="59">
        <v>0</v>
      </c>
      <c r="HK322" s="59">
        <v>0</v>
      </c>
      <c r="HL322" s="59">
        <v>0</v>
      </c>
      <c r="HM322" s="55">
        <v>0</v>
      </c>
      <c r="HN322" s="58">
        <v>3259.0383738587338</v>
      </c>
      <c r="HO322" s="59">
        <v>7254.9053479436325</v>
      </c>
      <c r="HP322" s="59">
        <v>12137.69684737464</v>
      </c>
      <c r="HQ322" s="59">
        <v>17797.756944186764</v>
      </c>
      <c r="HR322" s="59">
        <v>24244.556051801486</v>
      </c>
      <c r="HS322" s="59">
        <v>31770.879688299709</v>
      </c>
      <c r="HT322" s="59">
        <v>40015.58716993883</v>
      </c>
      <c r="HU322" s="59">
        <v>48426.114763418111</v>
      </c>
      <c r="HV322" s="59">
        <v>56340.713153277255</v>
      </c>
      <c r="HW322" s="59">
        <v>63134.268961536785</v>
      </c>
      <c r="HX322" s="59">
        <v>68383.90452391353</v>
      </c>
      <c r="HY322" s="59">
        <v>71853.264999463747</v>
      </c>
      <c r="HZ322" s="59">
        <v>73864.856651227266</v>
      </c>
      <c r="IA322" s="59">
        <v>74832.018149954107</v>
      </c>
      <c r="IB322" s="59">
        <v>75240.617737198772</v>
      </c>
      <c r="IC322" s="59">
        <v>75388.987299870118</v>
      </c>
      <c r="ID322" s="59">
        <v>75435.265118462659</v>
      </c>
      <c r="IE322" s="59">
        <v>75445.337182868418</v>
      </c>
      <c r="IF322" s="59">
        <v>75446.990385231387</v>
      </c>
      <c r="IG322" s="59">
        <v>75447.1885425199</v>
      </c>
      <c r="IH322" s="59">
        <v>75447.1885425199</v>
      </c>
      <c r="II322" s="59">
        <v>75447.1885425199</v>
      </c>
      <c r="IJ322" s="59">
        <v>75447.1885425199</v>
      </c>
      <c r="IK322" s="59">
        <v>75447.1885425199</v>
      </c>
      <c r="IL322" s="71">
        <v>75447.1885425199</v>
      </c>
      <c r="IM322" s="72">
        <v>0.22368913767278575</v>
      </c>
      <c r="IN322" s="59">
        <v>0.27252689208687453</v>
      </c>
      <c r="IO322" s="59">
        <v>0.33087160512924907</v>
      </c>
      <c r="IP322" s="59">
        <v>0.38103926981792247</v>
      </c>
      <c r="IQ322" s="59">
        <v>0.43114972128615997</v>
      </c>
      <c r="IR322" s="59">
        <v>0.50002718495377108</v>
      </c>
      <c r="IS322" s="59">
        <v>0.54414887187293182</v>
      </c>
      <c r="IT322" s="59">
        <v>0.55146225180881669</v>
      </c>
      <c r="IU322" s="59">
        <v>0.51558815260104296</v>
      </c>
      <c r="IV322" s="59">
        <v>0.43973894090872462</v>
      </c>
      <c r="IW322" s="59">
        <v>0.33769816157623816</v>
      </c>
      <c r="IX322" s="59">
        <v>0.22183138936405181</v>
      </c>
      <c r="IY322" s="59">
        <v>0.12787872870263947</v>
      </c>
      <c r="IZ322" s="59">
        <v>6.1143480655635497E-2</v>
      </c>
      <c r="JA322" s="59">
        <v>2.56948082235815E-2</v>
      </c>
      <c r="JB322" s="59">
        <v>9.282996829200368E-3</v>
      </c>
      <c r="JC322" s="59">
        <v>2.8814265558866578E-3</v>
      </c>
      <c r="JD322" s="59">
        <v>6.2421768565565014E-4</v>
      </c>
      <c r="JE322" s="59">
        <v>1.020033544599293E-4</v>
      </c>
      <c r="JF322" s="59">
        <v>1.217467086174996E-5</v>
      </c>
      <c r="JG322" s="59">
        <v>0</v>
      </c>
      <c r="JH322" s="59">
        <v>0</v>
      </c>
      <c r="JI322" s="59">
        <v>0</v>
      </c>
      <c r="JJ322" s="59">
        <v>0</v>
      </c>
      <c r="JK322" s="55">
        <v>0</v>
      </c>
      <c r="JL322" s="58">
        <v>0.22368913767278578</v>
      </c>
      <c r="JM322" s="59">
        <v>0.49480045749328672</v>
      </c>
      <c r="JN322" s="59">
        <v>0.82248427747346142</v>
      </c>
      <c r="JO322" s="59">
        <v>1.1981576510520373</v>
      </c>
      <c r="JP322" s="59">
        <v>1.6214300166565068</v>
      </c>
      <c r="JQ322" s="59">
        <v>2.1107654017170168</v>
      </c>
      <c r="JR322" s="59">
        <v>2.6410199105725245</v>
      </c>
      <c r="JS322" s="59">
        <v>3.1752079755961291</v>
      </c>
      <c r="JT322" s="59">
        <v>3.6702562505436838</v>
      </c>
      <c r="JU322" s="59">
        <v>4.0866075663114865</v>
      </c>
      <c r="JV322" s="59">
        <v>4.3989946663412418</v>
      </c>
      <c r="JW322" s="59">
        <v>4.5943077167980331</v>
      </c>
      <c r="JX322" s="59">
        <v>4.6956567731232948</v>
      </c>
      <c r="JY322" s="59">
        <v>4.7308438768468379</v>
      </c>
      <c r="JZ322" s="59">
        <v>4.7315105147755805</v>
      </c>
      <c r="KA322" s="59">
        <v>4.7168416315384096</v>
      </c>
      <c r="KB322" s="59">
        <v>4.6968760147589368</v>
      </c>
      <c r="KC322" s="59">
        <v>4.6757359636105482</v>
      </c>
      <c r="KD322" s="59">
        <v>4.6551143862269537</v>
      </c>
      <c r="KE322" s="59">
        <v>4.6354322609745138</v>
      </c>
      <c r="KF322" s="59">
        <v>4.6166786033876139</v>
      </c>
      <c r="KG322" s="59">
        <v>4.5988191193157553</v>
      </c>
      <c r="KH322" s="59">
        <v>4.5818119327986393</v>
      </c>
      <c r="KI322" s="59">
        <v>4.5656166037906756</v>
      </c>
      <c r="KJ322" s="55">
        <v>4.550194276867888</v>
      </c>
      <c r="KK322" s="58">
        <v>2770.1826177799239</v>
      </c>
      <c r="KL322" s="59">
        <v>3396.4869279721638</v>
      </c>
      <c r="KM322" s="59">
        <v>4150.3727745163569</v>
      </c>
      <c r="KN322" s="59">
        <v>4811.0510822903061</v>
      </c>
      <c r="KO322" s="59">
        <v>5479.7792414725136</v>
      </c>
      <c r="KP322" s="59">
        <v>6397.3750910234876</v>
      </c>
      <c r="KQ322" s="59">
        <v>7008.0013593932526</v>
      </c>
      <c r="KR322" s="59">
        <v>7148.9484544573888</v>
      </c>
      <c r="KS322" s="59">
        <v>6727.4086313802709</v>
      </c>
      <c r="KT322" s="59">
        <v>5774.5224370206015</v>
      </c>
      <c r="KU322" s="59">
        <v>4462.1902280202294</v>
      </c>
      <c r="KV322" s="59">
        <v>2948.9564042176803</v>
      </c>
      <c r="KW322" s="59">
        <v>1709.8529039989908</v>
      </c>
      <c r="KX322" s="59">
        <v>822.08727391781406</v>
      </c>
      <c r="KY322" s="59">
        <v>347.30964915797102</v>
      </c>
      <c r="KZ322" s="59">
        <v>126.11412827063849</v>
      </c>
      <c r="LA322" s="59">
        <v>39.336145803663058</v>
      </c>
      <c r="LB322" s="59">
        <v>8.5612547448935512</v>
      </c>
      <c r="LC322" s="59">
        <v>1.4052220085233293</v>
      </c>
      <c r="LD322" s="59">
        <v>0.16843369524140026</v>
      </c>
      <c r="LE322" s="59">
        <v>0</v>
      </c>
      <c r="LF322" s="59">
        <v>0</v>
      </c>
      <c r="LG322" s="59">
        <v>0</v>
      </c>
      <c r="LH322" s="59">
        <v>0</v>
      </c>
      <c r="LI322" s="55">
        <v>0</v>
      </c>
      <c r="LJ322" s="58">
        <v>2770.1826177799239</v>
      </c>
      <c r="LK322" s="59">
        <v>6166.6695457520873</v>
      </c>
      <c r="LL322" s="59">
        <v>10317.042320268443</v>
      </c>
      <c r="LM322" s="59">
        <v>15128.093402558748</v>
      </c>
      <c r="LN322" s="59">
        <v>20607.87264403126</v>
      </c>
      <c r="LO322" s="59">
        <v>27005.247735054749</v>
      </c>
      <c r="LP322" s="59">
        <v>34013.249094448001</v>
      </c>
      <c r="LQ322" s="59">
        <v>41162.197548905388</v>
      </c>
      <c r="LR322" s="59">
        <v>47889.606180285657</v>
      </c>
      <c r="LS322" s="59">
        <v>53664.128617306254</v>
      </c>
      <c r="LT322" s="59">
        <v>58126.318845326481</v>
      </c>
      <c r="LU322" s="59">
        <v>61075.27524954416</v>
      </c>
      <c r="LV322" s="59">
        <v>62785.128153543148</v>
      </c>
      <c r="LW322" s="59">
        <v>63607.215427460964</v>
      </c>
      <c r="LX322" s="59">
        <v>63954.525076618935</v>
      </c>
      <c r="LY322" s="59">
        <v>64080.639204889572</v>
      </c>
      <c r="LZ322" s="59">
        <v>64119.975350693232</v>
      </c>
      <c r="MA322" s="59">
        <v>64128.536605438123</v>
      </c>
      <c r="MB322" s="59">
        <v>64129.941827446644</v>
      </c>
      <c r="MC322" s="59">
        <v>64130.110261141883</v>
      </c>
      <c r="MD322" s="59">
        <v>64130.110261141883</v>
      </c>
      <c r="ME322" s="59">
        <v>64130.110261141883</v>
      </c>
      <c r="MF322" s="59">
        <v>64130.110261141883</v>
      </c>
      <c r="MG322" s="59">
        <v>64130.110261141883</v>
      </c>
      <c r="MH322" s="71">
        <v>64130.110261141883</v>
      </c>
      <c r="MI322" s="72">
        <v>0</v>
      </c>
      <c r="MJ322" s="59">
        <v>0.27252689208687453</v>
      </c>
      <c r="MK322" s="59">
        <v>0.33087160512924907</v>
      </c>
      <c r="ML322" s="59">
        <v>0.38103926981792247</v>
      </c>
      <c r="MM322" s="59">
        <v>0.43114972128615997</v>
      </c>
      <c r="MN322" s="59">
        <v>0.50002718495377108</v>
      </c>
      <c r="MO322" s="59">
        <v>0.54414887187293182</v>
      </c>
      <c r="MP322" s="59">
        <v>0.55146225180881669</v>
      </c>
      <c r="MQ322" s="59">
        <v>0.51558815260104296</v>
      </c>
      <c r="MR322" s="59">
        <v>0.43973894090872462</v>
      </c>
      <c r="MS322" s="59">
        <v>0.33769816157623816</v>
      </c>
      <c r="MT322" s="59">
        <v>0.22183138936405181</v>
      </c>
      <c r="MU322" s="59">
        <v>0.12787872870263947</v>
      </c>
      <c r="MV322" s="59">
        <v>6.1143480655635497E-2</v>
      </c>
      <c r="MW322" s="59">
        <v>2.56948082235815E-2</v>
      </c>
      <c r="MX322" s="59">
        <v>9.282996829200368E-3</v>
      </c>
      <c r="MY322" s="59">
        <v>2.8814265558866578E-3</v>
      </c>
      <c r="MZ322" s="59">
        <v>6.2421768565565014E-4</v>
      </c>
      <c r="NA322" s="59">
        <v>1.020033544599293E-4</v>
      </c>
      <c r="NB322" s="59">
        <v>1.217467086174996E-5</v>
      </c>
      <c r="NC322" s="59">
        <v>0</v>
      </c>
      <c r="ND322" s="59">
        <v>0</v>
      </c>
      <c r="NE322" s="59">
        <v>0</v>
      </c>
      <c r="NF322" s="59">
        <v>0</v>
      </c>
      <c r="NG322" s="55">
        <v>0</v>
      </c>
      <c r="NH322" s="58">
        <v>0</v>
      </c>
      <c r="NI322" s="59">
        <v>0.27252689208687453</v>
      </c>
      <c r="NJ322" s="59">
        <v>0.60164272442698941</v>
      </c>
      <c r="NK322" s="59">
        <v>0.97875687066400885</v>
      </c>
      <c r="NL322" s="59">
        <v>1.4034716991884781</v>
      </c>
      <c r="NM322" s="59">
        <v>1.8942443135413416</v>
      </c>
      <c r="NN322" s="59">
        <v>2.4259240980800656</v>
      </c>
      <c r="NO322" s="59">
        <v>2.9615190458109293</v>
      </c>
      <c r="NP322" s="59">
        <v>3.457949637919258</v>
      </c>
      <c r="NQ322" s="59">
        <v>3.8756538149403483</v>
      </c>
      <c r="NR322" s="59">
        <v>4.189347490974229</v>
      </c>
      <c r="NS322" s="59">
        <v>4.3859243517488329</v>
      </c>
      <c r="NT322" s="59">
        <v>4.4884767106703576</v>
      </c>
      <c r="NU322" s="59">
        <v>4.5248090522282798</v>
      </c>
      <c r="NV322" s="59">
        <v>4.5265657017514567</v>
      </c>
      <c r="NW322" s="59">
        <v>4.5129342913396027</v>
      </c>
      <c r="NX322" s="59">
        <v>4.4939563438952144</v>
      </c>
      <c r="NY322" s="59">
        <v>4.4737565769388121</v>
      </c>
      <c r="NZ322" s="59">
        <v>4.4540302032535637</v>
      </c>
      <c r="OA322" s="59">
        <v>4.4351988008579086</v>
      </c>
      <c r="OB322" s="59">
        <v>4.4172552316375411</v>
      </c>
      <c r="OC322" s="59">
        <v>4.4001672109568561</v>
      </c>
      <c r="OD322" s="59">
        <v>4.3838946717415332</v>
      </c>
      <c r="OE322" s="59">
        <v>4.3683989208057792</v>
      </c>
      <c r="OF322" s="55">
        <v>4.3536427811356448</v>
      </c>
      <c r="OG322" s="58">
        <v>0</v>
      </c>
      <c r="OH322" s="59">
        <v>3396.4869279721638</v>
      </c>
      <c r="OI322" s="59">
        <v>4150.3727745163569</v>
      </c>
      <c r="OJ322" s="59">
        <v>4811.0510822903061</v>
      </c>
      <c r="OK322" s="59">
        <v>5479.7792414725136</v>
      </c>
      <c r="OL322" s="59">
        <v>6397.3750910234876</v>
      </c>
      <c r="OM322" s="59">
        <v>7008.0013593932526</v>
      </c>
      <c r="ON322" s="59">
        <v>7148.9484544573888</v>
      </c>
      <c r="OO322" s="59">
        <v>6727.4086313802709</v>
      </c>
      <c r="OP322" s="59">
        <v>5774.5224370206015</v>
      </c>
      <c r="OQ322" s="59">
        <v>4462.1902280202294</v>
      </c>
      <c r="OR322" s="59">
        <v>2948.9564042176803</v>
      </c>
      <c r="OS322" s="59">
        <v>1709.8529039989908</v>
      </c>
      <c r="OT322" s="59">
        <v>822.08727391781406</v>
      </c>
      <c r="OU322" s="59">
        <v>347.30964915797102</v>
      </c>
      <c r="OV322" s="59">
        <v>126.11412827063849</v>
      </c>
      <c r="OW322" s="59">
        <v>39.336145803663058</v>
      </c>
      <c r="OX322" s="59">
        <v>8.5612547448935512</v>
      </c>
      <c r="OY322" s="59">
        <v>1.4052220085233293</v>
      </c>
      <c r="OZ322" s="59">
        <v>0.16843369524140026</v>
      </c>
      <c r="PA322" s="59">
        <v>0</v>
      </c>
      <c r="PB322" s="59">
        <v>0</v>
      </c>
      <c r="PC322" s="59">
        <v>0</v>
      </c>
      <c r="PD322" s="59">
        <v>0</v>
      </c>
      <c r="PE322" s="55">
        <v>0</v>
      </c>
      <c r="PF322" s="58">
        <v>0</v>
      </c>
      <c r="PG322" s="59">
        <v>3396.4869279721638</v>
      </c>
      <c r="PH322" s="59">
        <v>7546.8597024885203</v>
      </c>
      <c r="PI322" s="59">
        <v>12357.910784778825</v>
      </c>
      <c r="PJ322" s="59">
        <v>17837.690026251337</v>
      </c>
      <c r="PK322" s="59">
        <v>24235.065117274826</v>
      </c>
      <c r="PL322" s="59">
        <v>31243.066476668078</v>
      </c>
      <c r="PM322" s="59">
        <v>38392.014931125464</v>
      </c>
      <c r="PN322" s="59">
        <v>45119.423562505734</v>
      </c>
      <c r="PO322" s="59">
        <v>50893.945999526331</v>
      </c>
      <c r="PP322" s="59">
        <v>55356.136227546558</v>
      </c>
      <c r="PQ322" s="59">
        <v>58305.092631764237</v>
      </c>
      <c r="PR322" s="59">
        <v>60014.945535763225</v>
      </c>
      <c r="PS322" s="59">
        <v>60837.032809681041</v>
      </c>
      <c r="PT322" s="59">
        <v>61184.342458839012</v>
      </c>
      <c r="PU322" s="59">
        <v>61310.456587109649</v>
      </c>
      <c r="PV322" s="59">
        <v>61349.792732913309</v>
      </c>
      <c r="PW322" s="59">
        <v>61358.3539876582</v>
      </c>
      <c r="PX322" s="59">
        <v>61359.759209666721</v>
      </c>
      <c r="PY322" s="59">
        <v>61359.92764336196</v>
      </c>
      <c r="PZ322" s="59">
        <v>61359.92764336196</v>
      </c>
      <c r="QA322" s="59">
        <v>61359.92764336196</v>
      </c>
      <c r="QB322" s="59">
        <v>61359.92764336196</v>
      </c>
      <c r="QC322" s="59">
        <v>61359.92764336196</v>
      </c>
      <c r="QD322" s="71">
        <v>61359.92764336196</v>
      </c>
      <c r="QE322" s="72">
        <v>0.22368913767278575</v>
      </c>
      <c r="QF322" s="59">
        <v>0.27252689208687453</v>
      </c>
      <c r="QG322" s="59">
        <v>0.33087160512924907</v>
      </c>
      <c r="QH322" s="59">
        <v>0.38103926981792247</v>
      </c>
      <c r="QI322" s="59">
        <v>0.43114972128615997</v>
      </c>
      <c r="QJ322" s="59">
        <v>0.50002718495377108</v>
      </c>
      <c r="QK322" s="59">
        <v>0.54414887187293182</v>
      </c>
      <c r="QL322" s="59">
        <v>0.55146225180881669</v>
      </c>
      <c r="QM322" s="59">
        <v>0.51558815260104296</v>
      </c>
      <c r="QN322" s="59">
        <v>0.43973894090872462</v>
      </c>
      <c r="QO322" s="59">
        <v>0.33769816157623816</v>
      </c>
      <c r="QP322" s="59">
        <v>0.22183138936405181</v>
      </c>
      <c r="QQ322" s="59">
        <v>0.12787872870263947</v>
      </c>
      <c r="QR322" s="59">
        <v>6.1143480655635497E-2</v>
      </c>
      <c r="QS322" s="59">
        <v>2.56948082235815E-2</v>
      </c>
      <c r="QT322" s="59">
        <v>9.282996829200368E-3</v>
      </c>
      <c r="QU322" s="59">
        <v>2.8814265558866578E-3</v>
      </c>
      <c r="QV322" s="59">
        <v>6.2421768565565014E-4</v>
      </c>
      <c r="QW322" s="59">
        <v>1.020033544599293E-4</v>
      </c>
      <c r="QX322" s="59">
        <v>1.217467086174996E-5</v>
      </c>
      <c r="QY322" s="59">
        <v>0</v>
      </c>
      <c r="QZ322" s="59">
        <v>0</v>
      </c>
      <c r="RA322" s="59">
        <v>0</v>
      </c>
      <c r="RB322" s="59">
        <v>0</v>
      </c>
      <c r="RC322" s="55">
        <v>0</v>
      </c>
      <c r="RD322" s="58">
        <v>0.22368913767278578</v>
      </c>
      <c r="RE322" s="59">
        <v>0.49480045749328672</v>
      </c>
      <c r="RF322" s="59">
        <v>0.82248427747346142</v>
      </c>
      <c r="RG322" s="59">
        <v>1.1981576510520373</v>
      </c>
      <c r="RH322" s="59">
        <v>1.6214300166565068</v>
      </c>
      <c r="RI322" s="59">
        <v>2.1107654017170168</v>
      </c>
      <c r="RJ322" s="59">
        <v>2.6410199105725245</v>
      </c>
      <c r="RK322" s="59">
        <v>3.1752079755961291</v>
      </c>
      <c r="RL322" s="59">
        <v>3.6702562505436838</v>
      </c>
      <c r="RM322" s="59">
        <v>4.0866075663114865</v>
      </c>
      <c r="RN322" s="59">
        <v>4.3989946663412418</v>
      </c>
      <c r="RO322" s="59">
        <v>4.5943077167980331</v>
      </c>
      <c r="RP322" s="59">
        <v>4.6956567731232948</v>
      </c>
      <c r="RQ322" s="59">
        <v>4.7308438768468379</v>
      </c>
      <c r="RR322" s="59">
        <v>4.7315105147755805</v>
      </c>
      <c r="RS322" s="59">
        <v>4.7168416315384096</v>
      </c>
      <c r="RT322" s="59">
        <v>4.6968760147589368</v>
      </c>
      <c r="RU322" s="59">
        <v>4.6757359636105482</v>
      </c>
      <c r="RV322" s="59">
        <v>4.6551143862269537</v>
      </c>
      <c r="RW322" s="59">
        <v>4.6354322609745138</v>
      </c>
      <c r="RX322" s="59">
        <v>4.6166786033876139</v>
      </c>
      <c r="RY322" s="59">
        <v>4.5988191193157553</v>
      </c>
      <c r="RZ322" s="59">
        <v>4.5818119327986393</v>
      </c>
      <c r="SA322" s="59">
        <v>4.5656166037906756</v>
      </c>
      <c r="SB322" s="55">
        <v>4.550194276867888</v>
      </c>
      <c r="SC322" s="58">
        <v>2770.1826177799239</v>
      </c>
      <c r="SD322" s="59">
        <v>3396.4869279721638</v>
      </c>
      <c r="SE322" s="59">
        <v>4150.3727745163569</v>
      </c>
      <c r="SF322" s="59">
        <v>4811.0510822903061</v>
      </c>
      <c r="SG322" s="59">
        <v>5479.7792414725136</v>
      </c>
      <c r="SH322" s="59">
        <v>6397.3750910234876</v>
      </c>
      <c r="SI322" s="59">
        <v>7008.0013593932526</v>
      </c>
      <c r="SJ322" s="59">
        <v>7148.9484544573888</v>
      </c>
      <c r="SK322" s="59">
        <v>6727.4086313802709</v>
      </c>
      <c r="SL322" s="59">
        <v>5774.5224370206015</v>
      </c>
      <c r="SM322" s="59">
        <v>4462.1902280202294</v>
      </c>
      <c r="SN322" s="59">
        <v>2948.9564042176803</v>
      </c>
      <c r="SO322" s="59">
        <v>1709.8529039989908</v>
      </c>
      <c r="SP322" s="59">
        <v>822.08727391781406</v>
      </c>
      <c r="SQ322" s="59">
        <v>347.30964915797102</v>
      </c>
      <c r="SR322" s="59">
        <v>126.11412827063849</v>
      </c>
      <c r="SS322" s="59">
        <v>39.336145803663058</v>
      </c>
      <c r="ST322" s="59">
        <v>8.5612547448935512</v>
      </c>
      <c r="SU322" s="59">
        <v>1.4052220085233293</v>
      </c>
      <c r="SV322" s="59">
        <v>0.16843369524140026</v>
      </c>
      <c r="SW322" s="59">
        <v>0</v>
      </c>
      <c r="SX322" s="59">
        <v>0</v>
      </c>
      <c r="SY322" s="59">
        <v>0</v>
      </c>
      <c r="SZ322" s="59">
        <v>0</v>
      </c>
      <c r="TA322" s="55">
        <v>0</v>
      </c>
      <c r="TB322" s="58">
        <v>2770.1826177799239</v>
      </c>
      <c r="TC322" s="59">
        <v>6166.6695457520873</v>
      </c>
      <c r="TD322" s="59">
        <v>10317.042320268443</v>
      </c>
      <c r="TE322" s="59">
        <v>15128.093402558748</v>
      </c>
      <c r="TF322" s="59">
        <v>20607.87264403126</v>
      </c>
      <c r="TG322" s="59">
        <v>27005.247735054749</v>
      </c>
      <c r="TH322" s="59">
        <v>34013.249094448001</v>
      </c>
      <c r="TI322" s="59">
        <v>41162.197548905388</v>
      </c>
      <c r="TJ322" s="59">
        <v>47889.606180285657</v>
      </c>
      <c r="TK322" s="59">
        <v>53664.128617306254</v>
      </c>
      <c r="TL322" s="59">
        <v>58126.318845326481</v>
      </c>
      <c r="TM322" s="59">
        <v>61075.27524954416</v>
      </c>
      <c r="TN322" s="59">
        <v>62785.128153543148</v>
      </c>
      <c r="TO322" s="59">
        <v>63607.215427460964</v>
      </c>
      <c r="TP322" s="59">
        <v>63954.525076618935</v>
      </c>
      <c r="TQ322" s="59">
        <v>64080.639204889572</v>
      </c>
      <c r="TR322" s="59">
        <v>64119.975350693232</v>
      </c>
      <c r="TS322" s="59">
        <v>64128.536605438123</v>
      </c>
      <c r="TT322" s="59">
        <v>64129.941827446644</v>
      </c>
      <c r="TU322" s="59">
        <v>64130.110261141883</v>
      </c>
      <c r="TV322" s="59">
        <v>64130.110261141883</v>
      </c>
      <c r="TW322" s="59">
        <v>64130.110261141883</v>
      </c>
      <c r="TX322" s="59">
        <v>64130.110261141883</v>
      </c>
      <c r="TY322" s="59">
        <v>64130.110261141883</v>
      </c>
      <c r="TZ322" s="71">
        <v>64130.110261141883</v>
      </c>
      <c r="UA322" s="73">
        <v>1528.6995146714805</v>
      </c>
      <c r="UB322" s="53">
        <v>1538.4351961621289</v>
      </c>
      <c r="UC322" s="53">
        <v>1548.4109375272842</v>
      </c>
      <c r="UD322" s="53">
        <v>1558.5791244356387</v>
      </c>
      <c r="UE322" s="53">
        <v>1568.8939067343888</v>
      </c>
      <c r="UF322" s="53">
        <v>1579.3079513817363</v>
      </c>
      <c r="UG322" s="53">
        <v>1589.7728190764183</v>
      </c>
      <c r="UH322" s="53">
        <v>1600.23954699666</v>
      </c>
      <c r="UI322" s="53">
        <v>1610.6586223133374</v>
      </c>
      <c r="UJ322" s="53">
        <v>1620.987889407377</v>
      </c>
      <c r="UK322" s="53">
        <v>1631.090309702658</v>
      </c>
      <c r="UL322" s="53">
        <v>1640.982600107905</v>
      </c>
      <c r="UM322" s="53">
        <v>1650.51343333458</v>
      </c>
      <c r="UN322" s="53">
        <v>1659.6877582745819</v>
      </c>
      <c r="UO322" s="53">
        <v>1668.5149097060585</v>
      </c>
      <c r="UP322" s="53">
        <v>1677.0042503828954</v>
      </c>
      <c r="UQ322" s="53">
        <v>1685.1667201220748</v>
      </c>
      <c r="UR322" s="53">
        <v>1693.011756459204</v>
      </c>
      <c r="US322" s="53">
        <v>1700.5488504430029</v>
      </c>
      <c r="UT322" s="53">
        <v>1707.7738955244201</v>
      </c>
      <c r="UU322" s="53">
        <v>1714.7111353940115</v>
      </c>
      <c r="UV322" s="53">
        <v>1721.3702049107453</v>
      </c>
      <c r="UW322" s="53">
        <v>1727.7597434970753</v>
      </c>
      <c r="UX322" s="53">
        <v>1733.8885186266859</v>
      </c>
      <c r="UY322" s="74">
        <v>1739.7653216717497</v>
      </c>
      <c r="UZ322" s="73">
        <v>759.73531282729573</v>
      </c>
      <c r="VA322" s="53">
        <v>764.57376600393206</v>
      </c>
      <c r="VB322" s="53">
        <v>769.53152448687968</v>
      </c>
      <c r="VC322" s="53">
        <v>774.58492483636917</v>
      </c>
      <c r="VD322" s="53">
        <v>779.71118037663496</v>
      </c>
      <c r="VE322" s="53">
        <v>784.88676746357805</v>
      </c>
      <c r="VF322" s="53">
        <v>790.08761266265833</v>
      </c>
      <c r="VG322" s="53">
        <v>795.28938235934845</v>
      </c>
      <c r="VH322" s="53">
        <v>800.46746959566724</v>
      </c>
      <c r="VI322" s="53">
        <v>805.60092381060724</v>
      </c>
      <c r="VJ322" s="53">
        <v>810.6216393728788</v>
      </c>
      <c r="VK322" s="53">
        <v>815.53792427614439</v>
      </c>
      <c r="VL322" s="53">
        <v>820.27457166399188</v>
      </c>
      <c r="VM322" s="53">
        <v>824.83404104393071</v>
      </c>
      <c r="VN322" s="53">
        <v>829.22097162760906</v>
      </c>
      <c r="VO322" s="53">
        <v>833.44001653009934</v>
      </c>
      <c r="VP322" s="53">
        <v>837.49661263758992</v>
      </c>
      <c r="VQ322" s="53">
        <v>841.39545023028131</v>
      </c>
      <c r="VR322" s="53">
        <v>845.14124618339952</v>
      </c>
      <c r="VS322" s="53">
        <v>848.7319596182117</v>
      </c>
      <c r="VT322" s="53">
        <v>852.17963919938461</v>
      </c>
      <c r="VU322" s="53">
        <v>855.48907327317113</v>
      </c>
      <c r="VV322" s="53">
        <v>858.6645554723334</v>
      </c>
      <c r="VW322" s="53">
        <v>861.71044306872193</v>
      </c>
      <c r="VX322" s="74">
        <v>864.63110521129181</v>
      </c>
      <c r="VY322" s="65">
        <f t="shared" si="4"/>
        <v>318</v>
      </c>
    </row>
    <row r="323" spans="1:597">
      <c r="A323" s="51" t="s">
        <v>660</v>
      </c>
      <c r="B323" s="69" t="s">
        <v>2</v>
      </c>
      <c r="C323" t="s">
        <v>659</v>
      </c>
      <c r="D323" t="s">
        <v>753</v>
      </c>
      <c r="E323" t="s">
        <v>662</v>
      </c>
      <c r="F323" t="s">
        <v>663</v>
      </c>
      <c r="G323" t="s">
        <v>664</v>
      </c>
      <c r="H323" t="s">
        <v>801</v>
      </c>
      <c r="I323" t="s">
        <v>666</v>
      </c>
      <c r="J323" t="s">
        <v>1246</v>
      </c>
      <c r="K323" s="5" t="s">
        <v>785</v>
      </c>
      <c r="L323" t="s">
        <v>803</v>
      </c>
      <c r="M323">
        <v>25</v>
      </c>
      <c r="N323" s="52">
        <v>2.4512884912133635E-2</v>
      </c>
      <c r="O323" s="52">
        <v>0</v>
      </c>
      <c r="P323" s="52">
        <v>0</v>
      </c>
      <c r="Q323" s="53">
        <v>1.91</v>
      </c>
      <c r="R323" s="53">
        <v>0</v>
      </c>
      <c r="S323" s="53">
        <v>0</v>
      </c>
      <c r="T323" s="53">
        <v>0</v>
      </c>
      <c r="U323" s="53">
        <v>0.28636965231545281</v>
      </c>
      <c r="V323" s="53">
        <v>0.25</v>
      </c>
      <c r="W323" s="2" t="s">
        <v>787</v>
      </c>
      <c r="X323" s="54">
        <v>5.0000000000000001E-3</v>
      </c>
      <c r="Y323" s="54">
        <v>0.05</v>
      </c>
      <c r="Z323" t="s">
        <v>776</v>
      </c>
      <c r="AA323" t="s">
        <v>804</v>
      </c>
      <c r="AB323" s="54">
        <v>0.84814498910460823</v>
      </c>
      <c r="AC323" t="s">
        <v>778</v>
      </c>
      <c r="AD323" s="54">
        <v>0</v>
      </c>
      <c r="AE323" s="53">
        <v>7079.0221526791038</v>
      </c>
      <c r="AG323" s="53">
        <v>3022.7041678726332</v>
      </c>
      <c r="AI323" s="55">
        <v>4.8093997287443346E-3</v>
      </c>
      <c r="AJ323" s="5" t="s">
        <v>805</v>
      </c>
      <c r="AK323" t="s">
        <v>805</v>
      </c>
      <c r="AL323" s="1" t="s">
        <v>806</v>
      </c>
      <c r="AM323" s="5" t="s">
        <v>785</v>
      </c>
      <c r="AN323" t="s">
        <v>785</v>
      </c>
      <c r="AO323" t="s">
        <v>785</v>
      </c>
      <c r="AP323" t="s">
        <v>785</v>
      </c>
      <c r="AQ323" t="s">
        <v>785</v>
      </c>
      <c r="AR323" t="s">
        <v>785</v>
      </c>
      <c r="AS323" t="s">
        <v>785</v>
      </c>
      <c r="AT323" t="s">
        <v>785</v>
      </c>
      <c r="AU323" t="s">
        <v>785</v>
      </c>
      <c r="AV323" t="s">
        <v>785</v>
      </c>
      <c r="AW323" t="s">
        <v>785</v>
      </c>
      <c r="AX323" t="s">
        <v>785</v>
      </c>
      <c r="AY323" t="s">
        <v>785</v>
      </c>
      <c r="AZ323" t="s">
        <v>785</v>
      </c>
      <c r="BA323" t="s">
        <v>785</v>
      </c>
      <c r="BB323" t="s">
        <v>785</v>
      </c>
      <c r="BC323" t="s">
        <v>785</v>
      </c>
      <c r="BD323" t="s">
        <v>785</v>
      </c>
      <c r="BE323" t="s">
        <v>785</v>
      </c>
      <c r="BF323" t="s">
        <v>785</v>
      </c>
      <c r="BG323" t="s">
        <v>785</v>
      </c>
      <c r="BH323" t="s">
        <v>785</v>
      </c>
      <c r="BI323" t="s">
        <v>785</v>
      </c>
      <c r="BJ323" t="s">
        <v>785</v>
      </c>
      <c r="BK323" t="s">
        <v>785</v>
      </c>
      <c r="BL323" t="s">
        <v>785</v>
      </c>
      <c r="BM323" s="1" t="s">
        <v>785</v>
      </c>
      <c r="BN323" s="5" t="s">
        <v>803</v>
      </c>
      <c r="BO323" t="s">
        <v>803</v>
      </c>
      <c r="BP323" t="s">
        <v>803</v>
      </c>
      <c r="BQ323" t="s">
        <v>803</v>
      </c>
      <c r="BR323" t="s">
        <v>803</v>
      </c>
      <c r="BS323" t="s">
        <v>803</v>
      </c>
      <c r="BT323" t="s">
        <v>803</v>
      </c>
      <c r="BU323" t="s">
        <v>803</v>
      </c>
      <c r="BV323" t="s">
        <v>803</v>
      </c>
      <c r="BW323" t="s">
        <v>803</v>
      </c>
      <c r="BX323" t="s">
        <v>803</v>
      </c>
      <c r="BY323" t="s">
        <v>803</v>
      </c>
      <c r="BZ323" t="s">
        <v>803</v>
      </c>
      <c r="CA323" t="s">
        <v>803</v>
      </c>
      <c r="CB323" t="s">
        <v>803</v>
      </c>
      <c r="CC323" t="s">
        <v>803</v>
      </c>
      <c r="CD323" t="s">
        <v>803</v>
      </c>
      <c r="CE323" t="s">
        <v>803</v>
      </c>
      <c r="CF323" t="s">
        <v>803</v>
      </c>
      <c r="CG323" t="s">
        <v>803</v>
      </c>
      <c r="CH323" t="s">
        <v>803</v>
      </c>
      <c r="CI323" t="s">
        <v>803</v>
      </c>
      <c r="CJ323" t="s">
        <v>803</v>
      </c>
      <c r="CK323" t="s">
        <v>803</v>
      </c>
      <c r="CL323" t="s">
        <v>803</v>
      </c>
      <c r="CM323" t="s">
        <v>803</v>
      </c>
      <c r="CN323" s="1" t="s">
        <v>803</v>
      </c>
      <c r="CO323" s="56">
        <v>1.91</v>
      </c>
      <c r="CP323" s="53">
        <v>1.91</v>
      </c>
      <c r="CQ323" s="53">
        <v>1.91</v>
      </c>
      <c r="CR323" s="53">
        <v>1.91</v>
      </c>
      <c r="CS323" s="53">
        <v>1.91</v>
      </c>
      <c r="CT323" s="53">
        <v>1.91</v>
      </c>
      <c r="CU323" s="53">
        <v>1.91</v>
      </c>
      <c r="CV323" s="53">
        <v>1.91</v>
      </c>
      <c r="CW323" s="53">
        <v>1.91</v>
      </c>
      <c r="CX323" s="53">
        <v>1.91</v>
      </c>
      <c r="CY323" s="53">
        <v>1.91</v>
      </c>
      <c r="CZ323" s="53">
        <v>1.91</v>
      </c>
      <c r="DA323" s="53">
        <v>1.91</v>
      </c>
      <c r="DB323" s="53">
        <v>1.91</v>
      </c>
      <c r="DC323" s="53">
        <v>1.91</v>
      </c>
      <c r="DD323" s="53">
        <v>1.91</v>
      </c>
      <c r="DE323" s="53">
        <v>1.91</v>
      </c>
      <c r="DF323" s="53">
        <v>1.91</v>
      </c>
      <c r="DG323" s="53">
        <v>1.91</v>
      </c>
      <c r="DH323" s="53">
        <v>1.91</v>
      </c>
      <c r="DI323" s="53">
        <v>1.91</v>
      </c>
      <c r="DJ323" s="53">
        <v>1.91</v>
      </c>
      <c r="DK323" s="53">
        <v>1.91</v>
      </c>
      <c r="DL323" s="53">
        <v>1.91</v>
      </c>
      <c r="DM323" s="53">
        <v>1.91</v>
      </c>
      <c r="DN323" s="53">
        <v>1.91</v>
      </c>
      <c r="DO323" s="57">
        <v>1.91</v>
      </c>
      <c r="DP323" s="58">
        <v>0</v>
      </c>
      <c r="DQ323" s="59">
        <v>0</v>
      </c>
      <c r="DR323" s="59">
        <v>2.5848487328620592E-2</v>
      </c>
      <c r="DS323" s="59">
        <v>2.5454075755117558E-2</v>
      </c>
      <c r="DT323" s="59">
        <v>2.5011488883667984E-2</v>
      </c>
      <c r="DU323" s="59">
        <v>2.45298855718026E-2</v>
      </c>
      <c r="DV323" s="59">
        <v>2.4011580167184302E-2</v>
      </c>
      <c r="DW323" s="59">
        <v>2.3443775353172925E-2</v>
      </c>
      <c r="DX323" s="59">
        <v>2.2849476077986878E-2</v>
      </c>
      <c r="DY323" s="59">
        <v>2.2260000814000813E-2</v>
      </c>
      <c r="DZ323" s="59">
        <v>2.1709668937468288E-2</v>
      </c>
      <c r="EA323" s="59">
        <v>2.1228142597564569E-2</v>
      </c>
      <c r="EB323" s="59">
        <v>2.083445185894079E-2</v>
      </c>
      <c r="EC323" s="59">
        <v>2.0536001911950832E-2</v>
      </c>
      <c r="ED323" s="59">
        <v>2.0315972932356135E-2</v>
      </c>
      <c r="EE323" s="59">
        <v>2.0152574284063109E-2</v>
      </c>
      <c r="EF323" s="59">
        <v>2.0021537424990844E-2</v>
      </c>
      <c r="EG323" s="59">
        <v>1.9908118529218297E-2</v>
      </c>
      <c r="EH323" s="59">
        <v>1.9804457183863484E-2</v>
      </c>
      <c r="EI323" s="59">
        <v>1.9707173241901986E-2</v>
      </c>
      <c r="EJ323" s="59">
        <v>1.9614723606224512E-2</v>
      </c>
      <c r="EK323" s="59">
        <v>1.9526718589398043E-2</v>
      </c>
      <c r="EL323" s="59">
        <v>1.9442720982340535E-2</v>
      </c>
      <c r="EM323" s="59">
        <v>1.9362522682941041E-2</v>
      </c>
      <c r="EN323" s="59">
        <v>1.9285944582433916E-2</v>
      </c>
      <c r="EO323" s="59">
        <v>1.9212813789614893E-2</v>
      </c>
      <c r="EP323" s="59">
        <v>1.9142964249192335E-2</v>
      </c>
      <c r="EQ323" s="72">
        <v>5.6518932057020932E-3</v>
      </c>
      <c r="ER323" s="59">
        <v>1.1109493954135253E-2</v>
      </c>
      <c r="ES323" s="59">
        <v>1.9354761758921347E-2</v>
      </c>
      <c r="ET323" s="59">
        <v>3.0832877455643636E-2</v>
      </c>
      <c r="EU323" s="59">
        <v>4.5745741614073882E-2</v>
      </c>
      <c r="EV323" s="59">
        <v>6.3877055164110741E-2</v>
      </c>
      <c r="EW323" s="59">
        <v>8.4566774055053445E-2</v>
      </c>
      <c r="EX323" s="59">
        <v>0.10664838810258918</v>
      </c>
      <c r="EY323" s="59">
        <v>0.12846093946567871</v>
      </c>
      <c r="EZ323" s="59">
        <v>0.14791450910321369</v>
      </c>
      <c r="FA323" s="59">
        <v>0.16264029272111002</v>
      </c>
      <c r="FB323" s="59">
        <v>0.1702967354292004</v>
      </c>
      <c r="FC323" s="59">
        <v>0.16893396941412744</v>
      </c>
      <c r="FD323" s="59">
        <v>0.15774243525367737</v>
      </c>
      <c r="FE323" s="59">
        <v>0.13759238079458047</v>
      </c>
      <c r="FF323" s="59">
        <v>0.11298127562194103</v>
      </c>
      <c r="FG323" s="59">
        <v>8.5824882444543171E-2</v>
      </c>
      <c r="FH323" s="59">
        <v>5.9040952077351688E-2</v>
      </c>
      <c r="FI323" s="59">
        <v>3.7490059756460171E-2</v>
      </c>
      <c r="FJ323" s="59">
        <v>2.4305592767162695E-2</v>
      </c>
      <c r="FK323" s="59">
        <v>0</v>
      </c>
      <c r="FL323" s="59">
        <v>0</v>
      </c>
      <c r="FM323" s="59">
        <v>0</v>
      </c>
      <c r="FN323" s="59">
        <v>0</v>
      </c>
      <c r="FO323" s="55">
        <v>0</v>
      </c>
      <c r="FP323" s="58">
        <v>5.6518932057020932E-3</v>
      </c>
      <c r="FQ323" s="59">
        <v>1.6675147216114846E-2</v>
      </c>
      <c r="FR323" s="59">
        <v>3.573996714770987E-2</v>
      </c>
      <c r="FS323" s="59">
        <v>6.5884661399852329E-2</v>
      </c>
      <c r="FT323" s="59">
        <v>0.11023828987157042</v>
      </c>
      <c r="FU323" s="59">
        <v>0.17150852652387807</v>
      </c>
      <c r="FV323" s="59">
        <v>0.25172756257744228</v>
      </c>
      <c r="FW323" s="59">
        <v>0.35188183366411169</v>
      </c>
      <c r="FX323" s="59">
        <v>0.47164323212544884</v>
      </c>
      <c r="FY323" s="59">
        <v>0.609096566534572</v>
      </c>
      <c r="FZ323" s="59">
        <v>0.76044073779474386</v>
      </c>
      <c r="GA323" s="59">
        <v>0.91984429017212066</v>
      </c>
      <c r="GB323" s="59">
        <v>1.0789227676837667</v>
      </c>
      <c r="GC323" s="59">
        <v>1.2279875716746398</v>
      </c>
      <c r="GD323" s="59">
        <v>1.35759528350813</v>
      </c>
      <c r="GE323" s="59">
        <v>1.4628859929815736</v>
      </c>
      <c r="GF323" s="59">
        <v>1.5410936448018056</v>
      </c>
      <c r="GG323" s="59">
        <v>1.5925643987512179</v>
      </c>
      <c r="GH323" s="59">
        <v>1.622583473366876</v>
      </c>
      <c r="GI323" s="59">
        <v>1.6396090509402133</v>
      </c>
      <c r="GJ323" s="59">
        <v>1.6325559848472964</v>
      </c>
      <c r="GK323" s="59">
        <v>1.6258219369854701</v>
      </c>
      <c r="GL323" s="59">
        <v>1.6193918680458037</v>
      </c>
      <c r="GM323" s="59">
        <v>1.6132512607922325</v>
      </c>
      <c r="GN323" s="55">
        <v>1.6073861719829421</v>
      </c>
      <c r="GO323" s="58">
        <v>218.65469858439513</v>
      </c>
      <c r="GP323" s="59">
        <v>436.45245897021744</v>
      </c>
      <c r="GQ323" s="59">
        <v>773.83485041386848</v>
      </c>
      <c r="GR323" s="59">
        <v>1256.9515404134784</v>
      </c>
      <c r="GS323" s="59">
        <v>1905.1533175060595</v>
      </c>
      <c r="GT323" s="59">
        <v>2724.6914885432689</v>
      </c>
      <c r="GU323" s="59">
        <v>3701.0377728758885</v>
      </c>
      <c r="GV323" s="59">
        <v>4791.0325338133334</v>
      </c>
      <c r="GW323" s="59">
        <v>5917.2224060943881</v>
      </c>
      <c r="GX323" s="59">
        <v>6967.849797663569</v>
      </c>
      <c r="GY323" s="59">
        <v>7806.3149355818259</v>
      </c>
      <c r="GZ323" s="59">
        <v>8292.5944475149754</v>
      </c>
      <c r="HA323" s="59">
        <v>8315.3275492445446</v>
      </c>
      <c r="HB323" s="59">
        <v>7827.4086987696619</v>
      </c>
      <c r="HC323" s="59">
        <v>6872.2185451571722</v>
      </c>
      <c r="HD323" s="59">
        <v>5675.1357721787335</v>
      </c>
      <c r="HE323" s="59">
        <v>4333.6144812124721</v>
      </c>
      <c r="HF323" s="59">
        <v>2995.9117602831561</v>
      </c>
      <c r="HG323" s="59">
        <v>1911.3223570768603</v>
      </c>
      <c r="HH323" s="59">
        <v>1244.7351384660874</v>
      </c>
      <c r="HI323" s="59">
        <v>0</v>
      </c>
      <c r="HJ323" s="59">
        <v>0</v>
      </c>
      <c r="HK323" s="59">
        <v>0</v>
      </c>
      <c r="HL323" s="59">
        <v>0</v>
      </c>
      <c r="HM323" s="55">
        <v>0</v>
      </c>
      <c r="HN323" s="58">
        <v>218.65469858439513</v>
      </c>
      <c r="HO323" s="59">
        <v>655.10715755461251</v>
      </c>
      <c r="HP323" s="59">
        <v>1428.942007968481</v>
      </c>
      <c r="HQ323" s="59">
        <v>2685.8935483819596</v>
      </c>
      <c r="HR323" s="59">
        <v>4591.0468658880191</v>
      </c>
      <c r="HS323" s="59">
        <v>7315.7383544312879</v>
      </c>
      <c r="HT323" s="59">
        <v>11016.776127307177</v>
      </c>
      <c r="HU323" s="59">
        <v>15807.808661120511</v>
      </c>
      <c r="HV323" s="59">
        <v>21725.031067214899</v>
      </c>
      <c r="HW323" s="59">
        <v>28692.880864878469</v>
      </c>
      <c r="HX323" s="59">
        <v>36499.195800460293</v>
      </c>
      <c r="HY323" s="59">
        <v>44791.790247975267</v>
      </c>
      <c r="HZ323" s="59">
        <v>53107.117797219813</v>
      </c>
      <c r="IA323" s="59">
        <v>60934.526495989478</v>
      </c>
      <c r="IB323" s="59">
        <v>67806.745041146656</v>
      </c>
      <c r="IC323" s="59">
        <v>73481.880813325392</v>
      </c>
      <c r="ID323" s="59">
        <v>77815.495294537861</v>
      </c>
      <c r="IE323" s="59">
        <v>80811.407054821015</v>
      </c>
      <c r="IF323" s="59">
        <v>82722.729411897875</v>
      </c>
      <c r="IG323" s="59">
        <v>83967.464550363962</v>
      </c>
      <c r="IH323" s="59">
        <v>83967.464550363962</v>
      </c>
      <c r="II323" s="59">
        <v>83967.464550363962</v>
      </c>
      <c r="IJ323" s="59">
        <v>83967.464550363962</v>
      </c>
      <c r="IK323" s="59">
        <v>83967.464550363962</v>
      </c>
      <c r="IL323" s="71">
        <v>83967.464550363962</v>
      </c>
      <c r="IM323" s="72">
        <v>4.8093997287443338E-3</v>
      </c>
      <c r="IN323" s="59">
        <v>9.4663016203481269E-3</v>
      </c>
      <c r="IO323" s="59">
        <v>1.6519535612838501E-2</v>
      </c>
      <c r="IP323" s="59">
        <v>2.6367470798372573E-2</v>
      </c>
      <c r="IQ323" s="59">
        <v>3.9207881982882796E-2</v>
      </c>
      <c r="IR323" s="59">
        <v>5.4891644619149881E-2</v>
      </c>
      <c r="IS323" s="59">
        <v>7.2881734756288966E-2</v>
      </c>
      <c r="IT323" s="59">
        <v>9.218656475253785E-2</v>
      </c>
      <c r="IU323" s="59">
        <v>0.11135613463344349</v>
      </c>
      <c r="IV323" s="59">
        <v>0.12853460862314775</v>
      </c>
      <c r="IW323" s="59">
        <v>0.14160244436498365</v>
      </c>
      <c r="IX323" s="59">
        <v>0.14845959151591906</v>
      </c>
      <c r="IY323" s="59">
        <v>0.14738444179639903</v>
      </c>
      <c r="IZ323" s="59">
        <v>0.13767416275018851</v>
      </c>
      <c r="JA323" s="59">
        <v>0.1201101706572887</v>
      </c>
      <c r="JB323" s="59">
        <v>9.8635303301249089E-2</v>
      </c>
      <c r="JC323" s="59">
        <v>7.4931347370807144E-2</v>
      </c>
      <c r="JD323" s="59">
        <v>5.1549254210931178E-2</v>
      </c>
      <c r="JE323" s="59">
        <v>3.2734263024127137E-2</v>
      </c>
      <c r="JF323" s="59">
        <v>2.1223150205090312E-2</v>
      </c>
      <c r="JG323" s="59">
        <v>0</v>
      </c>
      <c r="JH323" s="59">
        <v>0</v>
      </c>
      <c r="JI323" s="59">
        <v>0</v>
      </c>
      <c r="JJ323" s="59">
        <v>0</v>
      </c>
      <c r="JK323" s="55">
        <v>0</v>
      </c>
      <c r="JL323" s="58">
        <v>4.8093997287443346E-3</v>
      </c>
      <c r="JM323" s="59">
        <v>1.4208745579513526E-2</v>
      </c>
      <c r="JN323" s="59">
        <v>3.0504517051269296E-2</v>
      </c>
      <c r="JO323" s="59">
        <v>5.6342840139407498E-2</v>
      </c>
      <c r="JP323" s="59">
        <v>9.4483326901615039E-2</v>
      </c>
      <c r="JQ323" s="59">
        <v>0.14738289144538119</v>
      </c>
      <c r="JR323" s="59">
        <v>0.21694503132722912</v>
      </c>
      <c r="JS323" s="59">
        <v>0.30416566083600138</v>
      </c>
      <c r="JT323" s="59">
        <v>0.40884308859928548</v>
      </c>
      <c r="JU323" s="59">
        <v>0.52929215171578659</v>
      </c>
      <c r="JV323" s="59">
        <v>0.66207620181238691</v>
      </c>
      <c r="JW323" s="59">
        <v>0.80189269179488942</v>
      </c>
      <c r="JX323" s="59">
        <v>0.94129339651448329</v>
      </c>
      <c r="JY323" s="59">
        <v>1.0717608139246846</v>
      </c>
      <c r="JZ323" s="59">
        <v>1.1851019674493082</v>
      </c>
      <c r="KA323" s="59">
        <v>1.2771337800762521</v>
      </c>
      <c r="KB323" s="59">
        <v>1.3454865295528224</v>
      </c>
      <c r="KC323" s="59">
        <v>1.3904841326228785</v>
      </c>
      <c r="KD323" s="59">
        <v>1.4167508545152603</v>
      </c>
      <c r="KE323" s="59">
        <v>1.4316733395098271</v>
      </c>
      <c r="KF323" s="59">
        <v>1.425571170402083</v>
      </c>
      <c r="KG323" s="59">
        <v>1.4197471833141457</v>
      </c>
      <c r="KH323" s="59">
        <v>1.4141882768554503</v>
      </c>
      <c r="KI323" s="59">
        <v>1.4088818035831492</v>
      </c>
      <c r="KJ323" s="55">
        <v>1.4038156154307597</v>
      </c>
      <c r="KK323" s="58">
        <v>185.85649379673586</v>
      </c>
      <c r="KL323" s="59">
        <v>370.98459012468481</v>
      </c>
      <c r="KM323" s="59">
        <v>657.75962285178821</v>
      </c>
      <c r="KN323" s="59">
        <v>1068.4088093514565</v>
      </c>
      <c r="KO323" s="59">
        <v>1619.3803198801504</v>
      </c>
      <c r="KP323" s="59">
        <v>2315.9877652617783</v>
      </c>
      <c r="KQ323" s="59">
        <v>3145.8821069445053</v>
      </c>
      <c r="KR323" s="59">
        <v>4072.3776537413328</v>
      </c>
      <c r="KS323" s="59">
        <v>5029.6390451802299</v>
      </c>
      <c r="KT323" s="59">
        <v>5922.6723280140341</v>
      </c>
      <c r="KU323" s="59">
        <v>6635.3676952445521</v>
      </c>
      <c r="KV323" s="59">
        <v>7048.7052803877277</v>
      </c>
      <c r="KW323" s="59">
        <v>7068.0284168578628</v>
      </c>
      <c r="KX323" s="59">
        <v>6653.2973939542135</v>
      </c>
      <c r="KY323" s="59">
        <v>5841.385763383596</v>
      </c>
      <c r="KZ323" s="59">
        <v>4823.8654063519234</v>
      </c>
      <c r="LA323" s="59">
        <v>3683.5723090306014</v>
      </c>
      <c r="LB323" s="59">
        <v>2546.5249962406829</v>
      </c>
      <c r="LC323" s="59">
        <v>1624.6240035153312</v>
      </c>
      <c r="LD323" s="59">
        <v>1058.0248676961744</v>
      </c>
      <c r="LE323" s="59">
        <v>0</v>
      </c>
      <c r="LF323" s="59">
        <v>0</v>
      </c>
      <c r="LG323" s="59">
        <v>0</v>
      </c>
      <c r="LH323" s="59">
        <v>0</v>
      </c>
      <c r="LI323" s="55">
        <v>0</v>
      </c>
      <c r="LJ323" s="58">
        <v>185.85649379673586</v>
      </c>
      <c r="LK323" s="59">
        <v>556.8410839214207</v>
      </c>
      <c r="LL323" s="59">
        <v>1214.6007067732089</v>
      </c>
      <c r="LM323" s="59">
        <v>2283.0095161246654</v>
      </c>
      <c r="LN323" s="59">
        <v>3902.3898360048161</v>
      </c>
      <c r="LO323" s="59">
        <v>6218.3776012665949</v>
      </c>
      <c r="LP323" s="59">
        <v>9364.2597082111006</v>
      </c>
      <c r="LQ323" s="59">
        <v>13436.637361952433</v>
      </c>
      <c r="LR323" s="59">
        <v>18466.276407132664</v>
      </c>
      <c r="LS323" s="59">
        <v>24388.948735146696</v>
      </c>
      <c r="LT323" s="59">
        <v>31024.316430391249</v>
      </c>
      <c r="LU323" s="59">
        <v>38073.021710778979</v>
      </c>
      <c r="LV323" s="59">
        <v>45141.050127636845</v>
      </c>
      <c r="LW323" s="59">
        <v>51794.347521591058</v>
      </c>
      <c r="LX323" s="59">
        <v>57635.733284974653</v>
      </c>
      <c r="LY323" s="59">
        <v>62459.598691326573</v>
      </c>
      <c r="LZ323" s="59">
        <v>66143.171000357179</v>
      </c>
      <c r="MA323" s="59">
        <v>68689.69599659786</v>
      </c>
      <c r="MB323" s="59">
        <v>70314.320000113192</v>
      </c>
      <c r="MC323" s="59">
        <v>71372.34486780937</v>
      </c>
      <c r="MD323" s="59">
        <v>71372.34486780937</v>
      </c>
      <c r="ME323" s="59">
        <v>71372.34486780937</v>
      </c>
      <c r="MF323" s="59">
        <v>71372.34486780937</v>
      </c>
      <c r="MG323" s="59">
        <v>71372.34486780937</v>
      </c>
      <c r="MH323" s="71">
        <v>71372.34486780937</v>
      </c>
      <c r="MI323" s="72">
        <v>0</v>
      </c>
      <c r="MJ323" s="59">
        <v>0</v>
      </c>
      <c r="MK323" s="59">
        <v>0</v>
      </c>
      <c r="ML323" s="59">
        <v>0</v>
      </c>
      <c r="MM323" s="59">
        <v>0</v>
      </c>
      <c r="MN323" s="59">
        <v>0</v>
      </c>
      <c r="MO323" s="59">
        <v>0</v>
      </c>
      <c r="MP323" s="59">
        <v>0</v>
      </c>
      <c r="MQ323" s="59">
        <v>0</v>
      </c>
      <c r="MR323" s="59">
        <v>0</v>
      </c>
      <c r="MS323" s="59">
        <v>0</v>
      </c>
      <c r="MT323" s="59">
        <v>0</v>
      </c>
      <c r="MU323" s="59">
        <v>0</v>
      </c>
      <c r="MV323" s="59">
        <v>0</v>
      </c>
      <c r="MW323" s="59">
        <v>0</v>
      </c>
      <c r="MX323" s="59">
        <v>0</v>
      </c>
      <c r="MY323" s="59">
        <v>0</v>
      </c>
      <c r="MZ323" s="59">
        <v>0</v>
      </c>
      <c r="NA323" s="59">
        <v>0</v>
      </c>
      <c r="NB323" s="59">
        <v>0</v>
      </c>
      <c r="NC323" s="59">
        <v>0</v>
      </c>
      <c r="ND323" s="59">
        <v>0</v>
      </c>
      <c r="NE323" s="59">
        <v>0</v>
      </c>
      <c r="NF323" s="59">
        <v>0</v>
      </c>
      <c r="NG323" s="55">
        <v>0</v>
      </c>
      <c r="NH323" s="58">
        <v>0</v>
      </c>
      <c r="NI323" s="59">
        <v>0</v>
      </c>
      <c r="NJ323" s="59">
        <v>0</v>
      </c>
      <c r="NK323" s="59">
        <v>0</v>
      </c>
      <c r="NL323" s="59">
        <v>0</v>
      </c>
      <c r="NM323" s="59">
        <v>0</v>
      </c>
      <c r="NN323" s="59">
        <v>0</v>
      </c>
      <c r="NO323" s="59">
        <v>0</v>
      </c>
      <c r="NP323" s="59">
        <v>0</v>
      </c>
      <c r="NQ323" s="59">
        <v>0</v>
      </c>
      <c r="NR323" s="59">
        <v>0</v>
      </c>
      <c r="NS323" s="59">
        <v>0</v>
      </c>
      <c r="NT323" s="59">
        <v>0</v>
      </c>
      <c r="NU323" s="59">
        <v>0</v>
      </c>
      <c r="NV323" s="59">
        <v>0</v>
      </c>
      <c r="NW323" s="59">
        <v>0</v>
      </c>
      <c r="NX323" s="59">
        <v>0</v>
      </c>
      <c r="NY323" s="59">
        <v>0</v>
      </c>
      <c r="NZ323" s="59">
        <v>0</v>
      </c>
      <c r="OA323" s="59">
        <v>0</v>
      </c>
      <c r="OB323" s="59">
        <v>0</v>
      </c>
      <c r="OC323" s="59">
        <v>0</v>
      </c>
      <c r="OD323" s="59">
        <v>0</v>
      </c>
      <c r="OE323" s="59">
        <v>0</v>
      </c>
      <c r="OF323" s="55">
        <v>0</v>
      </c>
      <c r="OG323" s="58">
        <v>0</v>
      </c>
      <c r="OH323" s="59">
        <v>0</v>
      </c>
      <c r="OI323" s="59">
        <v>0</v>
      </c>
      <c r="OJ323" s="59">
        <v>0</v>
      </c>
      <c r="OK323" s="59">
        <v>0</v>
      </c>
      <c r="OL323" s="59">
        <v>0</v>
      </c>
      <c r="OM323" s="59">
        <v>0</v>
      </c>
      <c r="ON323" s="59">
        <v>0</v>
      </c>
      <c r="OO323" s="59">
        <v>0</v>
      </c>
      <c r="OP323" s="59">
        <v>0</v>
      </c>
      <c r="OQ323" s="59">
        <v>0</v>
      </c>
      <c r="OR323" s="59">
        <v>0</v>
      </c>
      <c r="OS323" s="59">
        <v>0</v>
      </c>
      <c r="OT323" s="59">
        <v>0</v>
      </c>
      <c r="OU323" s="59">
        <v>0</v>
      </c>
      <c r="OV323" s="59">
        <v>0</v>
      </c>
      <c r="OW323" s="59">
        <v>0</v>
      </c>
      <c r="OX323" s="59">
        <v>0</v>
      </c>
      <c r="OY323" s="59">
        <v>0</v>
      </c>
      <c r="OZ323" s="59">
        <v>0</v>
      </c>
      <c r="PA323" s="59">
        <v>0</v>
      </c>
      <c r="PB323" s="59">
        <v>0</v>
      </c>
      <c r="PC323" s="59">
        <v>0</v>
      </c>
      <c r="PD323" s="59">
        <v>0</v>
      </c>
      <c r="PE323" s="55">
        <v>0</v>
      </c>
      <c r="PF323" s="58">
        <v>0</v>
      </c>
      <c r="PG323" s="59">
        <v>0</v>
      </c>
      <c r="PH323" s="59">
        <v>0</v>
      </c>
      <c r="PI323" s="59">
        <v>0</v>
      </c>
      <c r="PJ323" s="59">
        <v>0</v>
      </c>
      <c r="PK323" s="59">
        <v>0</v>
      </c>
      <c r="PL323" s="59">
        <v>0</v>
      </c>
      <c r="PM323" s="59">
        <v>0</v>
      </c>
      <c r="PN323" s="59">
        <v>0</v>
      </c>
      <c r="PO323" s="59">
        <v>0</v>
      </c>
      <c r="PP323" s="59">
        <v>0</v>
      </c>
      <c r="PQ323" s="59">
        <v>0</v>
      </c>
      <c r="PR323" s="59">
        <v>0</v>
      </c>
      <c r="PS323" s="59">
        <v>0</v>
      </c>
      <c r="PT323" s="59">
        <v>0</v>
      </c>
      <c r="PU323" s="59">
        <v>0</v>
      </c>
      <c r="PV323" s="59">
        <v>0</v>
      </c>
      <c r="PW323" s="59">
        <v>0</v>
      </c>
      <c r="PX323" s="59">
        <v>0</v>
      </c>
      <c r="PY323" s="59">
        <v>0</v>
      </c>
      <c r="PZ323" s="59">
        <v>0</v>
      </c>
      <c r="QA323" s="59">
        <v>0</v>
      </c>
      <c r="QB323" s="59">
        <v>0</v>
      </c>
      <c r="QC323" s="59">
        <v>0</v>
      </c>
      <c r="QD323" s="71">
        <v>0</v>
      </c>
      <c r="QE323" s="72">
        <v>0</v>
      </c>
      <c r="QF323" s="59">
        <v>0</v>
      </c>
      <c r="QG323" s="59">
        <v>0</v>
      </c>
      <c r="QH323" s="59">
        <v>0</v>
      </c>
      <c r="QI323" s="59">
        <v>0</v>
      </c>
      <c r="QJ323" s="59">
        <v>0</v>
      </c>
      <c r="QK323" s="59">
        <v>0</v>
      </c>
      <c r="QL323" s="59">
        <v>0</v>
      </c>
      <c r="QM323" s="59">
        <v>0</v>
      </c>
      <c r="QN323" s="59">
        <v>0</v>
      </c>
      <c r="QO323" s="59">
        <v>0</v>
      </c>
      <c r="QP323" s="59">
        <v>0</v>
      </c>
      <c r="QQ323" s="59">
        <v>0</v>
      </c>
      <c r="QR323" s="59">
        <v>0</v>
      </c>
      <c r="QS323" s="59">
        <v>0</v>
      </c>
      <c r="QT323" s="59">
        <v>0</v>
      </c>
      <c r="QU323" s="59">
        <v>0</v>
      </c>
      <c r="QV323" s="59">
        <v>0</v>
      </c>
      <c r="QW323" s="59">
        <v>0</v>
      </c>
      <c r="QX323" s="59">
        <v>0</v>
      </c>
      <c r="QY323" s="59">
        <v>0</v>
      </c>
      <c r="QZ323" s="59">
        <v>0</v>
      </c>
      <c r="RA323" s="59">
        <v>0</v>
      </c>
      <c r="RB323" s="59">
        <v>0</v>
      </c>
      <c r="RC323" s="55">
        <v>0</v>
      </c>
      <c r="RD323" s="58">
        <v>0</v>
      </c>
      <c r="RE323" s="59">
        <v>0</v>
      </c>
      <c r="RF323" s="59">
        <v>0</v>
      </c>
      <c r="RG323" s="59">
        <v>0</v>
      </c>
      <c r="RH323" s="59">
        <v>0</v>
      </c>
      <c r="RI323" s="59">
        <v>0</v>
      </c>
      <c r="RJ323" s="59">
        <v>0</v>
      </c>
      <c r="RK323" s="59">
        <v>0</v>
      </c>
      <c r="RL323" s="59">
        <v>0</v>
      </c>
      <c r="RM323" s="59">
        <v>0</v>
      </c>
      <c r="RN323" s="59">
        <v>0</v>
      </c>
      <c r="RO323" s="59">
        <v>0</v>
      </c>
      <c r="RP323" s="59">
        <v>0</v>
      </c>
      <c r="RQ323" s="59">
        <v>0</v>
      </c>
      <c r="RR323" s="59">
        <v>0</v>
      </c>
      <c r="RS323" s="59">
        <v>0</v>
      </c>
      <c r="RT323" s="59">
        <v>0</v>
      </c>
      <c r="RU323" s="59">
        <v>0</v>
      </c>
      <c r="RV323" s="59">
        <v>0</v>
      </c>
      <c r="RW323" s="59">
        <v>0</v>
      </c>
      <c r="RX323" s="59">
        <v>0</v>
      </c>
      <c r="RY323" s="59">
        <v>0</v>
      </c>
      <c r="RZ323" s="59">
        <v>0</v>
      </c>
      <c r="SA323" s="59">
        <v>0</v>
      </c>
      <c r="SB323" s="55">
        <v>0</v>
      </c>
      <c r="SC323" s="58">
        <v>0</v>
      </c>
      <c r="SD323" s="59">
        <v>0</v>
      </c>
      <c r="SE323" s="59">
        <v>0</v>
      </c>
      <c r="SF323" s="59">
        <v>0</v>
      </c>
      <c r="SG323" s="59">
        <v>0</v>
      </c>
      <c r="SH323" s="59">
        <v>0</v>
      </c>
      <c r="SI323" s="59">
        <v>0</v>
      </c>
      <c r="SJ323" s="59">
        <v>0</v>
      </c>
      <c r="SK323" s="59">
        <v>0</v>
      </c>
      <c r="SL323" s="59">
        <v>0</v>
      </c>
      <c r="SM323" s="59">
        <v>0</v>
      </c>
      <c r="SN323" s="59">
        <v>0</v>
      </c>
      <c r="SO323" s="59">
        <v>0</v>
      </c>
      <c r="SP323" s="59">
        <v>0</v>
      </c>
      <c r="SQ323" s="59">
        <v>0</v>
      </c>
      <c r="SR323" s="59">
        <v>0</v>
      </c>
      <c r="SS323" s="59">
        <v>0</v>
      </c>
      <c r="ST323" s="59">
        <v>0</v>
      </c>
      <c r="SU323" s="59">
        <v>0</v>
      </c>
      <c r="SV323" s="59">
        <v>0</v>
      </c>
      <c r="SW323" s="59">
        <v>0</v>
      </c>
      <c r="SX323" s="59">
        <v>0</v>
      </c>
      <c r="SY323" s="59">
        <v>0</v>
      </c>
      <c r="SZ323" s="59">
        <v>0</v>
      </c>
      <c r="TA323" s="55">
        <v>0</v>
      </c>
      <c r="TB323" s="58">
        <v>0</v>
      </c>
      <c r="TC323" s="59">
        <v>0</v>
      </c>
      <c r="TD323" s="59">
        <v>0</v>
      </c>
      <c r="TE323" s="59">
        <v>0</v>
      </c>
      <c r="TF323" s="59">
        <v>0</v>
      </c>
      <c r="TG323" s="59">
        <v>0</v>
      </c>
      <c r="TH323" s="59">
        <v>0</v>
      </c>
      <c r="TI323" s="59">
        <v>0</v>
      </c>
      <c r="TJ323" s="59">
        <v>0</v>
      </c>
      <c r="TK323" s="59">
        <v>0</v>
      </c>
      <c r="TL323" s="59">
        <v>0</v>
      </c>
      <c r="TM323" s="59">
        <v>0</v>
      </c>
      <c r="TN323" s="59">
        <v>0</v>
      </c>
      <c r="TO323" s="59">
        <v>0</v>
      </c>
      <c r="TP323" s="59">
        <v>0</v>
      </c>
      <c r="TQ323" s="59">
        <v>0</v>
      </c>
      <c r="TR323" s="59">
        <v>0</v>
      </c>
      <c r="TS323" s="59">
        <v>0</v>
      </c>
      <c r="TT323" s="59">
        <v>0</v>
      </c>
      <c r="TU323" s="59">
        <v>0</v>
      </c>
      <c r="TV323" s="59">
        <v>0</v>
      </c>
      <c r="TW323" s="59">
        <v>0</v>
      </c>
      <c r="TX323" s="59">
        <v>0</v>
      </c>
      <c r="TY323" s="59">
        <v>0</v>
      </c>
      <c r="TZ323" s="71">
        <v>0</v>
      </c>
      <c r="UA323" s="73">
        <v>6675.9398880002655</v>
      </c>
      <c r="UB323" s="53">
        <v>6718.4563039319182</v>
      </c>
      <c r="UC323" s="53">
        <v>6762.0210784692636</v>
      </c>
      <c r="UD323" s="53">
        <v>6806.4262764291225</v>
      </c>
      <c r="UE323" s="53">
        <v>6851.4716669217478</v>
      </c>
      <c r="UF323" s="53">
        <v>6896.9505431753241</v>
      </c>
      <c r="UG323" s="53">
        <v>6942.6513673039854</v>
      </c>
      <c r="UH323" s="53">
        <v>6988.3603151704365</v>
      </c>
      <c r="UI323" s="53">
        <v>7033.8611607160256</v>
      </c>
      <c r="UJ323" s="53">
        <v>7078.969807343502</v>
      </c>
      <c r="UK323" s="53">
        <v>7123.0877978101253</v>
      </c>
      <c r="UL323" s="53">
        <v>7166.2881360494321</v>
      </c>
      <c r="UM323" s="53">
        <v>7207.9099649917316</v>
      </c>
      <c r="UN323" s="53">
        <v>7247.9748968011718</v>
      </c>
      <c r="UO323" s="53">
        <v>7286.5236971201648</v>
      </c>
      <c r="UP323" s="53">
        <v>7323.5972537631778</v>
      </c>
      <c r="UQ323" s="53">
        <v>7359.2433416917765</v>
      </c>
      <c r="UR323" s="53">
        <v>7393.5031752975356</v>
      </c>
      <c r="US323" s="53">
        <v>7426.4182026676226</v>
      </c>
      <c r="UT323" s="53">
        <v>7457.9704902092326</v>
      </c>
      <c r="UU323" s="53">
        <v>7488.2659118493602</v>
      </c>
      <c r="UV323" s="53">
        <v>7517.3465437047871</v>
      </c>
      <c r="UW323" s="53">
        <v>7545.2501147499852</v>
      </c>
      <c r="UX323" s="53">
        <v>7572.0149131682956</v>
      </c>
      <c r="UY323" s="74">
        <v>7597.6793315094592</v>
      </c>
      <c r="UZ323" s="73">
        <v>2850.5902211774451</v>
      </c>
      <c r="VA323" s="53">
        <v>2868.7445008036184</v>
      </c>
      <c r="VB323" s="53">
        <v>2887.3464238837191</v>
      </c>
      <c r="VC323" s="53">
        <v>2906.3072032192767</v>
      </c>
      <c r="VD323" s="53">
        <v>2925.5413413034444</v>
      </c>
      <c r="VE323" s="53">
        <v>2944.9605754627582</v>
      </c>
      <c r="VF323" s="53">
        <v>2964.4745801641902</v>
      </c>
      <c r="VG323" s="53">
        <v>2983.9920536577156</v>
      </c>
      <c r="VH323" s="53">
        <v>3003.4206685858849</v>
      </c>
      <c r="VI323" s="53">
        <v>3022.6818166974731</v>
      </c>
      <c r="VJ323" s="53">
        <v>3041.5199599869611</v>
      </c>
      <c r="VK323" s="53">
        <v>3059.9662707390812</v>
      </c>
      <c r="VL323" s="53">
        <v>3077.7385665597344</v>
      </c>
      <c r="VM323" s="53">
        <v>3094.8460757261091</v>
      </c>
      <c r="VN323" s="53">
        <v>3111.3062049470091</v>
      </c>
      <c r="VO323" s="53">
        <v>3127.1364130980437</v>
      </c>
      <c r="VP323" s="53">
        <v>3142.3570998293817</v>
      </c>
      <c r="VQ323" s="53">
        <v>3156.985863463291</v>
      </c>
      <c r="VR323" s="53">
        <v>3171.0404021087943</v>
      </c>
      <c r="VS323" s="53">
        <v>3184.5130582187694</v>
      </c>
      <c r="VT323" s="53">
        <v>3197.4490393873571</v>
      </c>
      <c r="VU323" s="53">
        <v>3209.866311888828</v>
      </c>
      <c r="VV323" s="53">
        <v>3221.7809857912021</v>
      </c>
      <c r="VW323" s="53">
        <v>3233.2094099416595</v>
      </c>
      <c r="VX323" s="74">
        <v>3244.1679777512691</v>
      </c>
      <c r="VY323" s="65">
        <f t="shared" si="4"/>
        <v>319</v>
      </c>
    </row>
    <row r="324" spans="1:597">
      <c r="A324" s="51" t="s">
        <v>660</v>
      </c>
      <c r="B324" s="69" t="s">
        <v>2</v>
      </c>
      <c r="C324" t="s">
        <v>659</v>
      </c>
      <c r="D324" t="s">
        <v>753</v>
      </c>
      <c r="E324" t="s">
        <v>662</v>
      </c>
      <c r="F324" t="s">
        <v>663</v>
      </c>
      <c r="G324" t="s">
        <v>664</v>
      </c>
      <c r="H324" t="s">
        <v>807</v>
      </c>
      <c r="I324" t="s">
        <v>666</v>
      </c>
      <c r="J324" t="s">
        <v>1247</v>
      </c>
      <c r="K324" s="5" t="s">
        <v>773</v>
      </c>
      <c r="L324" t="s">
        <v>809</v>
      </c>
      <c r="M324">
        <v>25</v>
      </c>
      <c r="N324" s="52">
        <v>6.2061120149117903E-2</v>
      </c>
      <c r="O324" s="52">
        <v>0</v>
      </c>
      <c r="P324" s="52">
        <v>0</v>
      </c>
      <c r="Q324" s="53">
        <v>1.47</v>
      </c>
      <c r="R324" s="53">
        <v>0</v>
      </c>
      <c r="S324" s="53">
        <v>0</v>
      </c>
      <c r="T324" s="53">
        <v>0</v>
      </c>
      <c r="U324" s="53">
        <v>1</v>
      </c>
      <c r="V324" s="53">
        <v>0.25</v>
      </c>
      <c r="W324" s="2" t="s">
        <v>810</v>
      </c>
      <c r="X324" s="54">
        <v>0</v>
      </c>
      <c r="Y324" s="54">
        <v>0.1</v>
      </c>
      <c r="Z324" t="s">
        <v>776</v>
      </c>
      <c r="AA324" t="s">
        <v>777</v>
      </c>
      <c r="AB324" s="54">
        <v>0.81705098408000898</v>
      </c>
      <c r="AC324" t="s">
        <v>778</v>
      </c>
      <c r="AD324" s="54">
        <v>0</v>
      </c>
      <c r="AE324" s="53">
        <v>2176.0755432568267</v>
      </c>
      <c r="AG324" s="53">
        <v>2141.4120591375686</v>
      </c>
      <c r="AI324" s="55">
        <v>0.55673664406817958</v>
      </c>
      <c r="AJ324" s="5" t="s">
        <v>1240</v>
      </c>
      <c r="AK324" t="s">
        <v>1240</v>
      </c>
      <c r="AL324" s="1" t="s">
        <v>1240</v>
      </c>
      <c r="AM324" s="5" t="s">
        <v>773</v>
      </c>
      <c r="AN324" t="s">
        <v>773</v>
      </c>
      <c r="AO324" t="s">
        <v>773</v>
      </c>
      <c r="AP324" t="s">
        <v>773</v>
      </c>
      <c r="AQ324" t="s">
        <v>773</v>
      </c>
      <c r="AR324" t="s">
        <v>773</v>
      </c>
      <c r="AS324" t="s">
        <v>773</v>
      </c>
      <c r="AT324" t="s">
        <v>773</v>
      </c>
      <c r="AU324" t="s">
        <v>773</v>
      </c>
      <c r="AV324" t="s">
        <v>773</v>
      </c>
      <c r="AW324" t="s">
        <v>773</v>
      </c>
      <c r="AX324" t="s">
        <v>773</v>
      </c>
      <c r="AY324" t="s">
        <v>773</v>
      </c>
      <c r="AZ324" t="s">
        <v>773</v>
      </c>
      <c r="BA324" t="s">
        <v>773</v>
      </c>
      <c r="BB324" t="s">
        <v>773</v>
      </c>
      <c r="BC324" t="s">
        <v>773</v>
      </c>
      <c r="BD324" t="s">
        <v>773</v>
      </c>
      <c r="BE324" t="s">
        <v>773</v>
      </c>
      <c r="BF324" t="s">
        <v>773</v>
      </c>
      <c r="BG324" t="s">
        <v>773</v>
      </c>
      <c r="BH324" t="s">
        <v>773</v>
      </c>
      <c r="BI324" t="s">
        <v>773</v>
      </c>
      <c r="BJ324" t="s">
        <v>773</v>
      </c>
      <c r="BK324" t="s">
        <v>773</v>
      </c>
      <c r="BL324" t="s">
        <v>773</v>
      </c>
      <c r="BM324" s="1" t="s">
        <v>773</v>
      </c>
      <c r="BN324" s="5" t="s">
        <v>809</v>
      </c>
      <c r="BO324" t="s">
        <v>809</v>
      </c>
      <c r="BP324" t="s">
        <v>809</v>
      </c>
      <c r="BQ324" t="s">
        <v>809</v>
      </c>
      <c r="BR324" t="s">
        <v>809</v>
      </c>
      <c r="BS324" t="s">
        <v>809</v>
      </c>
      <c r="BT324" t="s">
        <v>809</v>
      </c>
      <c r="BU324" t="s">
        <v>809</v>
      </c>
      <c r="BV324" t="s">
        <v>809</v>
      </c>
      <c r="BW324" t="s">
        <v>809</v>
      </c>
      <c r="BX324" t="s">
        <v>809</v>
      </c>
      <c r="BY324" t="s">
        <v>809</v>
      </c>
      <c r="BZ324" t="s">
        <v>809</v>
      </c>
      <c r="CA324" t="s">
        <v>809</v>
      </c>
      <c r="CB324" t="s">
        <v>809</v>
      </c>
      <c r="CC324" t="s">
        <v>809</v>
      </c>
      <c r="CD324" t="s">
        <v>809</v>
      </c>
      <c r="CE324" t="s">
        <v>809</v>
      </c>
      <c r="CF324" t="s">
        <v>809</v>
      </c>
      <c r="CG324" t="s">
        <v>809</v>
      </c>
      <c r="CH324" t="s">
        <v>809</v>
      </c>
      <c r="CI324" t="s">
        <v>809</v>
      </c>
      <c r="CJ324" t="s">
        <v>809</v>
      </c>
      <c r="CK324" t="s">
        <v>809</v>
      </c>
      <c r="CL324" t="s">
        <v>809</v>
      </c>
      <c r="CM324" t="s">
        <v>809</v>
      </c>
      <c r="CN324" s="1" t="s">
        <v>809</v>
      </c>
      <c r="CO324" s="56">
        <v>1.47</v>
      </c>
      <c r="CP324" s="53">
        <v>1.47</v>
      </c>
      <c r="CQ324" s="53">
        <v>1.47</v>
      </c>
      <c r="CR324" s="53">
        <v>1.47</v>
      </c>
      <c r="CS324" s="53">
        <v>1.47</v>
      </c>
      <c r="CT324" s="53">
        <v>1.47</v>
      </c>
      <c r="CU324" s="53">
        <v>1.47</v>
      </c>
      <c r="CV324" s="53">
        <v>1.47</v>
      </c>
      <c r="CW324" s="53">
        <v>1.47</v>
      </c>
      <c r="CX324" s="53">
        <v>1.47</v>
      </c>
      <c r="CY324" s="53">
        <v>1.47</v>
      </c>
      <c r="CZ324" s="53">
        <v>1.47</v>
      </c>
      <c r="DA324" s="53">
        <v>1.47</v>
      </c>
      <c r="DB324" s="53">
        <v>1.47</v>
      </c>
      <c r="DC324" s="53">
        <v>1.47</v>
      </c>
      <c r="DD324" s="53">
        <v>1.47</v>
      </c>
      <c r="DE324" s="53">
        <v>1.47</v>
      </c>
      <c r="DF324" s="53">
        <v>1.47</v>
      </c>
      <c r="DG324" s="53">
        <v>1.47</v>
      </c>
      <c r="DH324" s="53">
        <v>1.47</v>
      </c>
      <c r="DI324" s="53">
        <v>1.47</v>
      </c>
      <c r="DJ324" s="53">
        <v>1.47</v>
      </c>
      <c r="DK324" s="53">
        <v>1.47</v>
      </c>
      <c r="DL324" s="53">
        <v>1.47</v>
      </c>
      <c r="DM324" s="53">
        <v>1.47</v>
      </c>
      <c r="DN324" s="53">
        <v>1.47</v>
      </c>
      <c r="DO324" s="57">
        <v>1.47</v>
      </c>
      <c r="DP324" s="58">
        <v>0</v>
      </c>
      <c r="DQ324" s="59">
        <v>0</v>
      </c>
      <c r="DR324" s="59">
        <v>6.5904778019562044E-2</v>
      </c>
      <c r="DS324" s="59">
        <v>6.5463913059542453E-2</v>
      </c>
      <c r="DT324" s="59">
        <v>6.5013193560452681E-2</v>
      </c>
      <c r="DU324" s="59">
        <v>6.4555612340255308E-2</v>
      </c>
      <c r="DV324" s="59">
        <v>6.4093269070472345E-2</v>
      </c>
      <c r="DW324" s="59">
        <v>6.3626566420979608E-2</v>
      </c>
      <c r="DX324" s="59">
        <v>6.3159668754260018E-2</v>
      </c>
      <c r="DY324" s="59">
        <v>6.2697712109377621E-2</v>
      </c>
      <c r="DZ324" s="59">
        <v>6.224630882120203E-2</v>
      </c>
      <c r="EA324" s="59">
        <v>6.1810404801219132E-2</v>
      </c>
      <c r="EB324" s="59">
        <v>6.1397221931431607E-2</v>
      </c>
      <c r="EC324" s="59">
        <v>6.1006922116716183E-2</v>
      </c>
      <c r="ED324" s="59">
        <v>6.064273066320254E-2</v>
      </c>
      <c r="EE324" s="59">
        <v>6.0301496149343416E-2</v>
      </c>
      <c r="EF324" s="59">
        <v>5.9979595385469944E-2</v>
      </c>
      <c r="EG324" s="59">
        <v>5.9674542201668283E-2</v>
      </c>
      <c r="EH324" s="59">
        <v>5.9384641694640632E-2</v>
      </c>
      <c r="EI324" s="59">
        <v>5.9108815281823497E-2</v>
      </c>
      <c r="EJ324" s="59">
        <v>5.8846232911376049E-2</v>
      </c>
      <c r="EK324" s="59">
        <v>5.8596679991597976E-2</v>
      </c>
      <c r="EL324" s="59">
        <v>5.8359023583909431E-2</v>
      </c>
      <c r="EM324" s="59">
        <v>5.8132674187466177E-2</v>
      </c>
      <c r="EN324" s="59">
        <v>5.7917102127608228E-2</v>
      </c>
      <c r="EO324" s="59">
        <v>5.7711795900950304E-2</v>
      </c>
      <c r="EP324" s="59">
        <v>5.7516264054247146E-2</v>
      </c>
      <c r="EQ324" s="72">
        <v>0.65495524245843595</v>
      </c>
      <c r="ER324" s="59">
        <v>0.79766076400899122</v>
      </c>
      <c r="ES324" s="59">
        <v>0.96799904018105698</v>
      </c>
      <c r="ET324" s="59">
        <v>1.1141926632500083</v>
      </c>
      <c r="EU324" s="59">
        <v>1.2599746499308311</v>
      </c>
      <c r="EV324" s="59">
        <v>1.460248012046222</v>
      </c>
      <c r="EW324" s="59">
        <v>1.5878897391606737</v>
      </c>
      <c r="EX324" s="59">
        <v>1.6079782881537954</v>
      </c>
      <c r="EY324" s="59">
        <v>1.5022690932294738</v>
      </c>
      <c r="EZ324" s="59">
        <v>1.2804540032365868</v>
      </c>
      <c r="FA324" s="59">
        <v>0.98284067820165699</v>
      </c>
      <c r="FB324" s="59">
        <v>0.64540717372845813</v>
      </c>
      <c r="FC324" s="59">
        <v>0.37198362332717433</v>
      </c>
      <c r="FD324" s="59">
        <v>0.17784118118222514</v>
      </c>
      <c r="FE324" s="59">
        <v>7.4732016724474812E-2</v>
      </c>
      <c r="FF324" s="59">
        <v>2.6998470379163739E-2</v>
      </c>
      <c r="FG324" s="59">
        <v>8.3801591547944896E-3</v>
      </c>
      <c r="FH324" s="59">
        <v>1.8154153200129709E-3</v>
      </c>
      <c r="FI324" s="59">
        <v>2.9665381017365778E-4</v>
      </c>
      <c r="FJ324" s="59">
        <v>3.5406932915850541E-5</v>
      </c>
      <c r="FK324" s="59">
        <v>0</v>
      </c>
      <c r="FL324" s="59">
        <v>0</v>
      </c>
      <c r="FM324" s="59">
        <v>0</v>
      </c>
      <c r="FN324" s="59">
        <v>0</v>
      </c>
      <c r="FO324" s="55">
        <v>0</v>
      </c>
      <c r="FP324" s="58">
        <v>0.65495524245843584</v>
      </c>
      <c r="FQ324" s="59">
        <v>1.4482347335846728</v>
      </c>
      <c r="FR324" s="59">
        <v>2.4062626675000232</v>
      </c>
      <c r="FS324" s="59">
        <v>3.503519374412396</v>
      </c>
      <c r="FT324" s="59">
        <v>4.7384020370691209</v>
      </c>
      <c r="FU324" s="59">
        <v>6.1641468194137907</v>
      </c>
      <c r="FV324" s="59">
        <v>7.7068034754585346</v>
      </c>
      <c r="FW324" s="59">
        <v>9.258413369880838</v>
      </c>
      <c r="FX324" s="59">
        <v>10.694024875491129</v>
      </c>
      <c r="FY324" s="59">
        <v>11.899589804639586</v>
      </c>
      <c r="FZ324" s="59">
        <v>12.802885514957804</v>
      </c>
      <c r="GA324" s="59">
        <v>13.366905230310843</v>
      </c>
      <c r="GB324" s="59">
        <v>13.659092783357787</v>
      </c>
      <c r="GC324" s="59">
        <v>13.760074729563081</v>
      </c>
      <c r="GD324" s="59">
        <v>13.761352871189125</v>
      </c>
      <c r="GE324" s="59">
        <v>13.718361797961075</v>
      </c>
      <c r="GF324" s="59">
        <v>13.660097792048331</v>
      </c>
      <c r="GG324" s="59">
        <v>13.598465560549387</v>
      </c>
      <c r="GH324" s="59">
        <v>13.538352996135304</v>
      </c>
      <c r="GI324" s="59">
        <v>13.480975458313369</v>
      </c>
      <c r="GJ324" s="59">
        <v>13.426299319664906</v>
      </c>
      <c r="GK324" s="59">
        <v>13.374224515104427</v>
      </c>
      <c r="GL324" s="59">
        <v>13.324629185661532</v>
      </c>
      <c r="GM324" s="59">
        <v>13.277395652918528</v>
      </c>
      <c r="GN324" s="55">
        <v>13.232410851269325</v>
      </c>
      <c r="GO324" s="58">
        <v>9937.9022605012069</v>
      </c>
      <c r="GP324" s="59">
        <v>12184.740061039154</v>
      </c>
      <c r="GQ324" s="59">
        <v>14889.270733654403</v>
      </c>
      <c r="GR324" s="59">
        <v>17259.423663699414</v>
      </c>
      <c r="GS324" s="59">
        <v>19658.455064063804</v>
      </c>
      <c r="GT324" s="59">
        <v>22950.287815071126</v>
      </c>
      <c r="GU324" s="59">
        <v>25140.881364321165</v>
      </c>
      <c r="GV324" s="59">
        <v>25646.522561280064</v>
      </c>
      <c r="GW324" s="59">
        <v>24134.267905662196</v>
      </c>
      <c r="GX324" s="59">
        <v>20715.832671772623</v>
      </c>
      <c r="GY324" s="59">
        <v>16007.901453575425</v>
      </c>
      <c r="GZ324" s="59">
        <v>10579.244966557877</v>
      </c>
      <c r="HA324" s="59">
        <v>6134.0183606357723</v>
      </c>
      <c r="HB324" s="59">
        <v>2949.2001449148379</v>
      </c>
      <c r="HC324" s="59">
        <v>1245.95733339306</v>
      </c>
      <c r="HD324" s="59">
        <v>452.42861332598471</v>
      </c>
      <c r="HE324" s="59">
        <v>141.11660718415658</v>
      </c>
      <c r="HF324" s="59">
        <v>30.713106181494179</v>
      </c>
      <c r="HG324" s="59">
        <v>5.0411690858856861</v>
      </c>
      <c r="HH324" s="59">
        <v>0.60424810622252745</v>
      </c>
      <c r="HI324" s="59">
        <v>0</v>
      </c>
      <c r="HJ324" s="59">
        <v>0</v>
      </c>
      <c r="HK324" s="59">
        <v>0</v>
      </c>
      <c r="HL324" s="59">
        <v>0</v>
      </c>
      <c r="HM324" s="55">
        <v>0</v>
      </c>
      <c r="HN324" s="58">
        <v>9937.9022605012069</v>
      </c>
      <c r="HO324" s="59">
        <v>22122.642321540363</v>
      </c>
      <c r="HP324" s="59">
        <v>37011.913055194767</v>
      </c>
      <c r="HQ324" s="59">
        <v>54271.336718894177</v>
      </c>
      <c r="HR324" s="59">
        <v>73929.791782957982</v>
      </c>
      <c r="HS324" s="59">
        <v>96880.079598029115</v>
      </c>
      <c r="HT324" s="59">
        <v>122020.96096235028</v>
      </c>
      <c r="HU324" s="59">
        <v>147667.48352363033</v>
      </c>
      <c r="HV324" s="59">
        <v>171801.75142929252</v>
      </c>
      <c r="HW324" s="59">
        <v>192517.58410106515</v>
      </c>
      <c r="HX324" s="59">
        <v>208525.48555464059</v>
      </c>
      <c r="HY324" s="59">
        <v>219104.73052119848</v>
      </c>
      <c r="HZ324" s="59">
        <v>225238.74888183424</v>
      </c>
      <c r="IA324" s="59">
        <v>228187.94902674909</v>
      </c>
      <c r="IB324" s="59">
        <v>229433.90636014214</v>
      </c>
      <c r="IC324" s="59">
        <v>229886.33497346813</v>
      </c>
      <c r="ID324" s="59">
        <v>230027.45158065227</v>
      </c>
      <c r="IE324" s="59">
        <v>230058.16468683377</v>
      </c>
      <c r="IF324" s="59">
        <v>230063.20585591966</v>
      </c>
      <c r="IG324" s="59">
        <v>230063.81010402588</v>
      </c>
      <c r="IH324" s="59">
        <v>230063.81010402588</v>
      </c>
      <c r="II324" s="59">
        <v>230063.81010402588</v>
      </c>
      <c r="IJ324" s="59">
        <v>230063.81010402588</v>
      </c>
      <c r="IK324" s="59">
        <v>230063.81010402588</v>
      </c>
      <c r="IL324" s="71">
        <v>230063.81010402588</v>
      </c>
      <c r="IM324" s="72">
        <v>0.55673664406817946</v>
      </c>
      <c r="IN324" s="59">
        <v>0.67807870155467365</v>
      </c>
      <c r="IO324" s="59">
        <v>0.82293557580040633</v>
      </c>
      <c r="IP324" s="59">
        <v>0.94729441054921171</v>
      </c>
      <c r="IQ324" s="59">
        <v>1.0713344730673566</v>
      </c>
      <c r="IR324" s="59">
        <v>1.2417526565033308</v>
      </c>
      <c r="IS324" s="59">
        <v>1.3504500173068048</v>
      </c>
      <c r="IT324" s="59">
        <v>1.3676950047954621</v>
      </c>
      <c r="IU324" s="59">
        <v>1.2779237674040786</v>
      </c>
      <c r="IV324" s="59">
        <v>1.0893382491896069</v>
      </c>
      <c r="IW324" s="59">
        <v>0.83620787725537105</v>
      </c>
      <c r="IX324" s="59">
        <v>0.54914443171594041</v>
      </c>
      <c r="IY324" s="59">
        <v>0.31651149087253416</v>
      </c>
      <c r="IZ324" s="59">
        <v>0.15132285748034227</v>
      </c>
      <c r="JA324" s="59">
        <v>6.3589007789258495E-2</v>
      </c>
      <c r="JB324" s="59">
        <v>2.2972913093717542E-2</v>
      </c>
      <c r="JC324" s="59">
        <v>7.1306664046935173E-3</v>
      </c>
      <c r="JD324" s="59">
        <v>1.5447370769660063E-3</v>
      </c>
      <c r="JE324" s="59">
        <v>2.5242314700283893E-4</v>
      </c>
      <c r="JF324" s="59">
        <v>3.012785537252938E-5</v>
      </c>
      <c r="JG324" s="59">
        <v>0</v>
      </c>
      <c r="JH324" s="59">
        <v>0</v>
      </c>
      <c r="JI324" s="59">
        <v>0</v>
      </c>
      <c r="JJ324" s="59">
        <v>0</v>
      </c>
      <c r="JK324" s="55">
        <v>0</v>
      </c>
      <c r="JL324" s="58">
        <v>0.55673664406817958</v>
      </c>
      <c r="JM324" s="59">
        <v>1.2311212635806721</v>
      </c>
      <c r="JN324" s="59">
        <v>2.0456623112309815</v>
      </c>
      <c r="JO324" s="59">
        <v>2.9787167247636321</v>
      </c>
      <c r="JP324" s="59">
        <v>4.028980622620792</v>
      </c>
      <c r="JQ324" s="59">
        <v>5.2418120928360121</v>
      </c>
      <c r="JR324" s="59">
        <v>6.5543926824002261</v>
      </c>
      <c r="JS324" s="59">
        <v>7.874910881325544</v>
      </c>
      <c r="JT324" s="59">
        <v>9.0970044043321305</v>
      </c>
      <c r="JU324" s="59">
        <v>10.123501735396191</v>
      </c>
      <c r="JV324" s="59">
        <v>10.892786548879286</v>
      </c>
      <c r="JW324" s="59">
        <v>11.373225887923251</v>
      </c>
      <c r="JX324" s="59">
        <v>11.622177831803006</v>
      </c>
      <c r="JY324" s="59">
        <v>11.708277089584723</v>
      </c>
      <c r="JZ324" s="59">
        <v>11.709449487266317</v>
      </c>
      <c r="KA324" s="59">
        <v>11.672910685190311</v>
      </c>
      <c r="KB324" s="59">
        <v>11.623359247880042</v>
      </c>
      <c r="KC324" s="59">
        <v>11.570935702512347</v>
      </c>
      <c r="KD324" s="59">
        <v>11.519803728525453</v>
      </c>
      <c r="KE324" s="59">
        <v>11.470998627697051</v>
      </c>
      <c r="KF324" s="59">
        <v>11.424492002325147</v>
      </c>
      <c r="KG324" s="59">
        <v>11.380198749036339</v>
      </c>
      <c r="KH324" s="59">
        <v>11.338015187125677</v>
      </c>
      <c r="KI324" s="59">
        <v>11.297841192546345</v>
      </c>
      <c r="KJ324" s="55">
        <v>11.259580565747809</v>
      </c>
      <c r="KK324" s="58">
        <v>8447.2169214260248</v>
      </c>
      <c r="KL324" s="59">
        <v>10357.029051883279</v>
      </c>
      <c r="KM324" s="59">
        <v>12655.880123606243</v>
      </c>
      <c r="KN324" s="59">
        <v>14670.510114144501</v>
      </c>
      <c r="KO324" s="59">
        <v>16709.686804454235</v>
      </c>
      <c r="KP324" s="59">
        <v>19507.744642810456</v>
      </c>
      <c r="KQ324" s="59">
        <v>21369.749159672992</v>
      </c>
      <c r="KR324" s="59">
        <v>21799.544177088053</v>
      </c>
      <c r="KS324" s="59">
        <v>20514.127719812866</v>
      </c>
      <c r="KT324" s="59">
        <v>17608.457771006728</v>
      </c>
      <c r="KU324" s="59">
        <v>13606.71623553911</v>
      </c>
      <c r="KV324" s="59">
        <v>8992.3582215741953</v>
      </c>
      <c r="KW324" s="59">
        <v>5213.9156065404059</v>
      </c>
      <c r="KX324" s="59">
        <v>2506.8201231776125</v>
      </c>
      <c r="KY324" s="59">
        <v>1059.0637333841012</v>
      </c>
      <c r="KZ324" s="59">
        <v>384.56432132708693</v>
      </c>
      <c r="LA324" s="59">
        <v>119.9491161065331</v>
      </c>
      <c r="LB324" s="59">
        <v>26.106140254270052</v>
      </c>
      <c r="LC324" s="59">
        <v>4.2849937230028337</v>
      </c>
      <c r="LD324" s="59">
        <v>0.5136108902891483</v>
      </c>
      <c r="LE324" s="59">
        <v>0</v>
      </c>
      <c r="LF324" s="59">
        <v>0</v>
      </c>
      <c r="LG324" s="59">
        <v>0</v>
      </c>
      <c r="LH324" s="59">
        <v>0</v>
      </c>
      <c r="LI324" s="55">
        <v>0</v>
      </c>
      <c r="LJ324" s="58">
        <v>8447.2169214260248</v>
      </c>
      <c r="LK324" s="59">
        <v>18804.245973309306</v>
      </c>
      <c r="LL324" s="59">
        <v>31460.126096915548</v>
      </c>
      <c r="LM324" s="59">
        <v>46130.636211060046</v>
      </c>
      <c r="LN324" s="59">
        <v>62840.323015514281</v>
      </c>
      <c r="LO324" s="59">
        <v>82348.06765832474</v>
      </c>
      <c r="LP324" s="59">
        <v>103717.81681799774</v>
      </c>
      <c r="LQ324" s="59">
        <v>125517.36099508579</v>
      </c>
      <c r="LR324" s="59">
        <v>146031.48871489865</v>
      </c>
      <c r="LS324" s="59">
        <v>163639.94648590538</v>
      </c>
      <c r="LT324" s="59">
        <v>177246.6627214445</v>
      </c>
      <c r="LU324" s="59">
        <v>186239.0209430187</v>
      </c>
      <c r="LV324" s="59">
        <v>191452.93654955909</v>
      </c>
      <c r="LW324" s="59">
        <v>193959.75667273669</v>
      </c>
      <c r="LX324" s="59">
        <v>195018.82040612079</v>
      </c>
      <c r="LY324" s="59">
        <v>195403.38472744788</v>
      </c>
      <c r="LZ324" s="59">
        <v>195523.3338435544</v>
      </c>
      <c r="MA324" s="59">
        <v>195549.43998380867</v>
      </c>
      <c r="MB324" s="59">
        <v>195553.72497753167</v>
      </c>
      <c r="MC324" s="59">
        <v>195554.23858842195</v>
      </c>
      <c r="MD324" s="59">
        <v>195554.23858842195</v>
      </c>
      <c r="ME324" s="59">
        <v>195554.23858842195</v>
      </c>
      <c r="MF324" s="59">
        <v>195554.23858842195</v>
      </c>
      <c r="MG324" s="59">
        <v>195554.23858842195</v>
      </c>
      <c r="MH324" s="71">
        <v>195554.23858842195</v>
      </c>
      <c r="MI324" s="72">
        <v>0</v>
      </c>
      <c r="MJ324" s="59">
        <v>0</v>
      </c>
      <c r="MK324" s="59">
        <v>0</v>
      </c>
      <c r="ML324" s="59">
        <v>0</v>
      </c>
      <c r="MM324" s="59">
        <v>0</v>
      </c>
      <c r="MN324" s="59">
        <v>0</v>
      </c>
      <c r="MO324" s="59">
        <v>0</v>
      </c>
      <c r="MP324" s="59">
        <v>0</v>
      </c>
      <c r="MQ324" s="59">
        <v>0</v>
      </c>
      <c r="MR324" s="59">
        <v>0</v>
      </c>
      <c r="MS324" s="59">
        <v>0</v>
      </c>
      <c r="MT324" s="59">
        <v>0</v>
      </c>
      <c r="MU324" s="59">
        <v>0</v>
      </c>
      <c r="MV324" s="59">
        <v>0</v>
      </c>
      <c r="MW324" s="59">
        <v>0</v>
      </c>
      <c r="MX324" s="59">
        <v>0</v>
      </c>
      <c r="MY324" s="59">
        <v>0</v>
      </c>
      <c r="MZ324" s="59">
        <v>0</v>
      </c>
      <c r="NA324" s="59">
        <v>0</v>
      </c>
      <c r="NB324" s="59">
        <v>0</v>
      </c>
      <c r="NC324" s="59">
        <v>0</v>
      </c>
      <c r="ND324" s="59">
        <v>0</v>
      </c>
      <c r="NE324" s="59">
        <v>0</v>
      </c>
      <c r="NF324" s="59">
        <v>0</v>
      </c>
      <c r="NG324" s="55">
        <v>0</v>
      </c>
      <c r="NH324" s="58">
        <v>0</v>
      </c>
      <c r="NI324" s="59">
        <v>0</v>
      </c>
      <c r="NJ324" s="59">
        <v>0</v>
      </c>
      <c r="NK324" s="59">
        <v>0</v>
      </c>
      <c r="NL324" s="59">
        <v>0</v>
      </c>
      <c r="NM324" s="59">
        <v>0</v>
      </c>
      <c r="NN324" s="59">
        <v>0</v>
      </c>
      <c r="NO324" s="59">
        <v>0</v>
      </c>
      <c r="NP324" s="59">
        <v>0</v>
      </c>
      <c r="NQ324" s="59">
        <v>0</v>
      </c>
      <c r="NR324" s="59">
        <v>0</v>
      </c>
      <c r="NS324" s="59">
        <v>0</v>
      </c>
      <c r="NT324" s="59">
        <v>0</v>
      </c>
      <c r="NU324" s="59">
        <v>0</v>
      </c>
      <c r="NV324" s="59">
        <v>0</v>
      </c>
      <c r="NW324" s="59">
        <v>0</v>
      </c>
      <c r="NX324" s="59">
        <v>0</v>
      </c>
      <c r="NY324" s="59">
        <v>0</v>
      </c>
      <c r="NZ324" s="59">
        <v>0</v>
      </c>
      <c r="OA324" s="59">
        <v>0</v>
      </c>
      <c r="OB324" s="59">
        <v>0</v>
      </c>
      <c r="OC324" s="59">
        <v>0</v>
      </c>
      <c r="OD324" s="59">
        <v>0</v>
      </c>
      <c r="OE324" s="59">
        <v>0</v>
      </c>
      <c r="OF324" s="55">
        <v>0</v>
      </c>
      <c r="OG324" s="58">
        <v>0</v>
      </c>
      <c r="OH324" s="59">
        <v>0</v>
      </c>
      <c r="OI324" s="59">
        <v>0</v>
      </c>
      <c r="OJ324" s="59">
        <v>0</v>
      </c>
      <c r="OK324" s="59">
        <v>0</v>
      </c>
      <c r="OL324" s="59">
        <v>0</v>
      </c>
      <c r="OM324" s="59">
        <v>0</v>
      </c>
      <c r="ON324" s="59">
        <v>0</v>
      </c>
      <c r="OO324" s="59">
        <v>0</v>
      </c>
      <c r="OP324" s="59">
        <v>0</v>
      </c>
      <c r="OQ324" s="59">
        <v>0</v>
      </c>
      <c r="OR324" s="59">
        <v>0</v>
      </c>
      <c r="OS324" s="59">
        <v>0</v>
      </c>
      <c r="OT324" s="59">
        <v>0</v>
      </c>
      <c r="OU324" s="59">
        <v>0</v>
      </c>
      <c r="OV324" s="59">
        <v>0</v>
      </c>
      <c r="OW324" s="59">
        <v>0</v>
      </c>
      <c r="OX324" s="59">
        <v>0</v>
      </c>
      <c r="OY324" s="59">
        <v>0</v>
      </c>
      <c r="OZ324" s="59">
        <v>0</v>
      </c>
      <c r="PA324" s="59">
        <v>0</v>
      </c>
      <c r="PB324" s="59">
        <v>0</v>
      </c>
      <c r="PC324" s="59">
        <v>0</v>
      </c>
      <c r="PD324" s="59">
        <v>0</v>
      </c>
      <c r="PE324" s="55">
        <v>0</v>
      </c>
      <c r="PF324" s="58">
        <v>0</v>
      </c>
      <c r="PG324" s="59">
        <v>0</v>
      </c>
      <c r="PH324" s="59">
        <v>0</v>
      </c>
      <c r="PI324" s="59">
        <v>0</v>
      </c>
      <c r="PJ324" s="59">
        <v>0</v>
      </c>
      <c r="PK324" s="59">
        <v>0</v>
      </c>
      <c r="PL324" s="59">
        <v>0</v>
      </c>
      <c r="PM324" s="59">
        <v>0</v>
      </c>
      <c r="PN324" s="59">
        <v>0</v>
      </c>
      <c r="PO324" s="59">
        <v>0</v>
      </c>
      <c r="PP324" s="59">
        <v>0</v>
      </c>
      <c r="PQ324" s="59">
        <v>0</v>
      </c>
      <c r="PR324" s="59">
        <v>0</v>
      </c>
      <c r="PS324" s="59">
        <v>0</v>
      </c>
      <c r="PT324" s="59">
        <v>0</v>
      </c>
      <c r="PU324" s="59">
        <v>0</v>
      </c>
      <c r="PV324" s="59">
        <v>0</v>
      </c>
      <c r="PW324" s="59">
        <v>0</v>
      </c>
      <c r="PX324" s="59">
        <v>0</v>
      </c>
      <c r="PY324" s="59">
        <v>0</v>
      </c>
      <c r="PZ324" s="59">
        <v>0</v>
      </c>
      <c r="QA324" s="59">
        <v>0</v>
      </c>
      <c r="QB324" s="59">
        <v>0</v>
      </c>
      <c r="QC324" s="59">
        <v>0</v>
      </c>
      <c r="QD324" s="71">
        <v>0</v>
      </c>
      <c r="QE324" s="72">
        <v>0</v>
      </c>
      <c r="QF324" s="59">
        <v>0</v>
      </c>
      <c r="QG324" s="59">
        <v>0</v>
      </c>
      <c r="QH324" s="59">
        <v>0</v>
      </c>
      <c r="QI324" s="59">
        <v>0</v>
      </c>
      <c r="QJ324" s="59">
        <v>0</v>
      </c>
      <c r="QK324" s="59">
        <v>0</v>
      </c>
      <c r="QL324" s="59">
        <v>0</v>
      </c>
      <c r="QM324" s="59">
        <v>0</v>
      </c>
      <c r="QN324" s="59">
        <v>0</v>
      </c>
      <c r="QO324" s="59">
        <v>0</v>
      </c>
      <c r="QP324" s="59">
        <v>0</v>
      </c>
      <c r="QQ324" s="59">
        <v>0</v>
      </c>
      <c r="QR324" s="59">
        <v>0</v>
      </c>
      <c r="QS324" s="59">
        <v>0</v>
      </c>
      <c r="QT324" s="59">
        <v>0</v>
      </c>
      <c r="QU324" s="59">
        <v>0</v>
      </c>
      <c r="QV324" s="59">
        <v>0</v>
      </c>
      <c r="QW324" s="59">
        <v>0</v>
      </c>
      <c r="QX324" s="59">
        <v>0</v>
      </c>
      <c r="QY324" s="59">
        <v>0</v>
      </c>
      <c r="QZ324" s="59">
        <v>0</v>
      </c>
      <c r="RA324" s="59">
        <v>0</v>
      </c>
      <c r="RB324" s="59">
        <v>0</v>
      </c>
      <c r="RC324" s="55">
        <v>0</v>
      </c>
      <c r="RD324" s="58">
        <v>0</v>
      </c>
      <c r="RE324" s="59">
        <v>0</v>
      </c>
      <c r="RF324" s="59">
        <v>0</v>
      </c>
      <c r="RG324" s="59">
        <v>0</v>
      </c>
      <c r="RH324" s="59">
        <v>0</v>
      </c>
      <c r="RI324" s="59">
        <v>0</v>
      </c>
      <c r="RJ324" s="59">
        <v>0</v>
      </c>
      <c r="RK324" s="59">
        <v>0</v>
      </c>
      <c r="RL324" s="59">
        <v>0</v>
      </c>
      <c r="RM324" s="59">
        <v>0</v>
      </c>
      <c r="RN324" s="59">
        <v>0</v>
      </c>
      <c r="RO324" s="59">
        <v>0</v>
      </c>
      <c r="RP324" s="59">
        <v>0</v>
      </c>
      <c r="RQ324" s="59">
        <v>0</v>
      </c>
      <c r="RR324" s="59">
        <v>0</v>
      </c>
      <c r="RS324" s="59">
        <v>0</v>
      </c>
      <c r="RT324" s="59">
        <v>0</v>
      </c>
      <c r="RU324" s="59">
        <v>0</v>
      </c>
      <c r="RV324" s="59">
        <v>0</v>
      </c>
      <c r="RW324" s="59">
        <v>0</v>
      </c>
      <c r="RX324" s="59">
        <v>0</v>
      </c>
      <c r="RY324" s="59">
        <v>0</v>
      </c>
      <c r="RZ324" s="59">
        <v>0</v>
      </c>
      <c r="SA324" s="59">
        <v>0</v>
      </c>
      <c r="SB324" s="55">
        <v>0</v>
      </c>
      <c r="SC324" s="58">
        <v>0</v>
      </c>
      <c r="SD324" s="59">
        <v>0</v>
      </c>
      <c r="SE324" s="59">
        <v>0</v>
      </c>
      <c r="SF324" s="59">
        <v>0</v>
      </c>
      <c r="SG324" s="59">
        <v>0</v>
      </c>
      <c r="SH324" s="59">
        <v>0</v>
      </c>
      <c r="SI324" s="59">
        <v>0</v>
      </c>
      <c r="SJ324" s="59">
        <v>0</v>
      </c>
      <c r="SK324" s="59">
        <v>0</v>
      </c>
      <c r="SL324" s="59">
        <v>0</v>
      </c>
      <c r="SM324" s="59">
        <v>0</v>
      </c>
      <c r="SN324" s="59">
        <v>0</v>
      </c>
      <c r="SO324" s="59">
        <v>0</v>
      </c>
      <c r="SP324" s="59">
        <v>0</v>
      </c>
      <c r="SQ324" s="59">
        <v>0</v>
      </c>
      <c r="SR324" s="59">
        <v>0</v>
      </c>
      <c r="SS324" s="59">
        <v>0</v>
      </c>
      <c r="ST324" s="59">
        <v>0</v>
      </c>
      <c r="SU324" s="59">
        <v>0</v>
      </c>
      <c r="SV324" s="59">
        <v>0</v>
      </c>
      <c r="SW324" s="59">
        <v>0</v>
      </c>
      <c r="SX324" s="59">
        <v>0</v>
      </c>
      <c r="SY324" s="59">
        <v>0</v>
      </c>
      <c r="SZ324" s="59">
        <v>0</v>
      </c>
      <c r="TA324" s="55">
        <v>0</v>
      </c>
      <c r="TB324" s="58">
        <v>0</v>
      </c>
      <c r="TC324" s="59">
        <v>0</v>
      </c>
      <c r="TD324" s="59">
        <v>0</v>
      </c>
      <c r="TE324" s="59">
        <v>0</v>
      </c>
      <c r="TF324" s="59">
        <v>0</v>
      </c>
      <c r="TG324" s="59">
        <v>0</v>
      </c>
      <c r="TH324" s="59">
        <v>0</v>
      </c>
      <c r="TI324" s="59">
        <v>0</v>
      </c>
      <c r="TJ324" s="59">
        <v>0</v>
      </c>
      <c r="TK324" s="59">
        <v>0</v>
      </c>
      <c r="TL324" s="59">
        <v>0</v>
      </c>
      <c r="TM324" s="59">
        <v>0</v>
      </c>
      <c r="TN324" s="59">
        <v>0</v>
      </c>
      <c r="TO324" s="59">
        <v>0</v>
      </c>
      <c r="TP324" s="59">
        <v>0</v>
      </c>
      <c r="TQ324" s="59">
        <v>0</v>
      </c>
      <c r="TR324" s="59">
        <v>0</v>
      </c>
      <c r="TS324" s="59">
        <v>0</v>
      </c>
      <c r="TT324" s="59">
        <v>0</v>
      </c>
      <c r="TU324" s="59">
        <v>0</v>
      </c>
      <c r="TV324" s="59">
        <v>0</v>
      </c>
      <c r="TW324" s="59">
        <v>0</v>
      </c>
      <c r="TX324" s="59">
        <v>0</v>
      </c>
      <c r="TY324" s="59">
        <v>0</v>
      </c>
      <c r="TZ324" s="71">
        <v>0</v>
      </c>
      <c r="UA324" s="73">
        <v>2052.1689585378858</v>
      </c>
      <c r="UB324" s="53">
        <v>2065.238409501645</v>
      </c>
      <c r="UC324" s="53">
        <v>2078.6301235510691</v>
      </c>
      <c r="UD324" s="53">
        <v>2092.2801818769008</v>
      </c>
      <c r="UE324" s="53">
        <v>2106.1270339524181</v>
      </c>
      <c r="UF324" s="53">
        <v>2120.1071385792629</v>
      </c>
      <c r="UG324" s="53">
        <v>2134.1554694854499</v>
      </c>
      <c r="UH324" s="53">
        <v>2148.2062976104253</v>
      </c>
      <c r="UI324" s="53">
        <v>2162.1931555483948</v>
      </c>
      <c r="UJ324" s="53">
        <v>2176.0594524179869</v>
      </c>
      <c r="UK324" s="53">
        <v>2189.6212238041271</v>
      </c>
      <c r="UL324" s="53">
        <v>2202.9009109523586</v>
      </c>
      <c r="UM324" s="53">
        <v>2215.6953678806617</v>
      </c>
      <c r="UN324" s="53">
        <v>2228.0112381198555</v>
      </c>
      <c r="UO324" s="53">
        <v>2239.8610529370485</v>
      </c>
      <c r="UP324" s="53">
        <v>2251.2573811547632</v>
      </c>
      <c r="UQ324" s="53">
        <v>2262.2149086891063</v>
      </c>
      <c r="UR324" s="53">
        <v>2272.7463047516726</v>
      </c>
      <c r="US324" s="53">
        <v>2282.864310391557</v>
      </c>
      <c r="UT324" s="53">
        <v>2292.563412862527</v>
      </c>
      <c r="UU324" s="53">
        <v>2301.876157572442</v>
      </c>
      <c r="UV324" s="53">
        <v>2310.8154786252944</v>
      </c>
      <c r="UW324" s="53">
        <v>2319.3929738232728</v>
      </c>
      <c r="UX324" s="53">
        <v>2327.6204128681193</v>
      </c>
      <c r="UY324" s="74">
        <v>2335.5095975435734</v>
      </c>
      <c r="UZ324" s="73">
        <v>2019.4792266373809</v>
      </c>
      <c r="VA324" s="53">
        <v>2032.3404896513541</v>
      </c>
      <c r="VB324" s="53">
        <v>2045.5188823072629</v>
      </c>
      <c r="VC324" s="53">
        <v>2058.9515039813796</v>
      </c>
      <c r="VD324" s="53">
        <v>2072.5777846072942</v>
      </c>
      <c r="VE324" s="53">
        <v>2086.3351951570794</v>
      </c>
      <c r="VF324" s="53">
        <v>2100.1597451854482</v>
      </c>
      <c r="VG324" s="53">
        <v>2113.9867526535159</v>
      </c>
      <c r="VH324" s="53">
        <v>2127.7508089385219</v>
      </c>
      <c r="VI324" s="53">
        <v>2141.3962246154451</v>
      </c>
      <c r="VJ324" s="53">
        <v>2154.7419657040482</v>
      </c>
      <c r="VK324" s="53">
        <v>2167.8101159752637</v>
      </c>
      <c r="VL324" s="53">
        <v>2180.4007654319362</v>
      </c>
      <c r="VM324" s="53">
        <v>2192.5204517777102</v>
      </c>
      <c r="VN324" s="53">
        <v>2204.1815066646682</v>
      </c>
      <c r="VO324" s="53">
        <v>2215.3962987020714</v>
      </c>
      <c r="VP324" s="53">
        <v>2226.1792798688261</v>
      </c>
      <c r="VQ324" s="53">
        <v>2236.5429175641334</v>
      </c>
      <c r="VR324" s="53">
        <v>2246.4997498803696</v>
      </c>
      <c r="VS324" s="53">
        <v>2256.0443518858042</v>
      </c>
      <c r="VT324" s="53">
        <v>2265.2087505608774</v>
      </c>
      <c r="VU324" s="53">
        <v>2274.0056739776214</v>
      </c>
      <c r="VV324" s="53">
        <v>2282.4465351926942</v>
      </c>
      <c r="VW324" s="53">
        <v>2290.5429164240577</v>
      </c>
      <c r="VX324" s="74">
        <v>2298.3064314606254</v>
      </c>
      <c r="VY324" s="65">
        <f t="shared" si="4"/>
        <v>320</v>
      </c>
    </row>
    <row r="325" spans="1:597">
      <c r="A325" s="51" t="s">
        <v>660</v>
      </c>
      <c r="B325" s="69" t="s">
        <v>2</v>
      </c>
      <c r="C325" t="s">
        <v>659</v>
      </c>
      <c r="D325" t="s">
        <v>753</v>
      </c>
      <c r="E325" t="s">
        <v>662</v>
      </c>
      <c r="F325" t="s">
        <v>663</v>
      </c>
      <c r="G325" t="s">
        <v>664</v>
      </c>
      <c r="H325" t="s">
        <v>811</v>
      </c>
      <c r="I325" t="s">
        <v>666</v>
      </c>
      <c r="J325" t="s">
        <v>1248</v>
      </c>
      <c r="K325" s="5" t="s">
        <v>813</v>
      </c>
      <c r="L325" t="s">
        <v>809</v>
      </c>
      <c r="M325">
        <v>25</v>
      </c>
      <c r="N325" s="52">
        <v>2.7568741816649159E-2</v>
      </c>
      <c r="O325" s="52">
        <v>0</v>
      </c>
      <c r="P325" s="52">
        <v>0</v>
      </c>
      <c r="Q325" s="53">
        <v>2.66</v>
      </c>
      <c r="R325" s="53">
        <v>0</v>
      </c>
      <c r="S325" s="53">
        <v>0</v>
      </c>
      <c r="T325" s="53">
        <v>0</v>
      </c>
      <c r="U325" s="53">
        <v>0.21320506276151338</v>
      </c>
      <c r="V325" s="53">
        <v>0.25</v>
      </c>
      <c r="W325" s="2" t="s">
        <v>810</v>
      </c>
      <c r="X325" s="54">
        <v>0.30000000000000004</v>
      </c>
      <c r="Y325" s="54">
        <v>0.85000000000000009</v>
      </c>
      <c r="Z325" t="s">
        <v>776</v>
      </c>
      <c r="AA325" t="s">
        <v>777</v>
      </c>
      <c r="AB325" s="54">
        <v>0.81705098408000898</v>
      </c>
      <c r="AC325" t="s">
        <v>778</v>
      </c>
      <c r="AD325" s="54">
        <v>0</v>
      </c>
      <c r="AE325" s="53">
        <v>8757.6903420995495</v>
      </c>
      <c r="AG325" s="53">
        <v>3232.440162576901</v>
      </c>
      <c r="AI325" s="55">
        <v>1.3541791042441322</v>
      </c>
      <c r="AJ325" s="5" t="s">
        <v>1240</v>
      </c>
      <c r="AK325" t="s">
        <v>1240</v>
      </c>
      <c r="AL325" s="1" t="s">
        <v>1240</v>
      </c>
      <c r="AM325" s="5" t="s">
        <v>813</v>
      </c>
      <c r="AN325" t="s">
        <v>813</v>
      </c>
      <c r="AO325" t="s">
        <v>813</v>
      </c>
      <c r="AP325" t="s">
        <v>813</v>
      </c>
      <c r="AQ325" t="s">
        <v>813</v>
      </c>
      <c r="AR325" t="s">
        <v>813</v>
      </c>
      <c r="AS325" t="s">
        <v>813</v>
      </c>
      <c r="AT325" t="s">
        <v>813</v>
      </c>
      <c r="AU325" t="s">
        <v>813</v>
      </c>
      <c r="AV325" t="s">
        <v>813</v>
      </c>
      <c r="AW325" t="s">
        <v>813</v>
      </c>
      <c r="AX325" t="s">
        <v>813</v>
      </c>
      <c r="AY325" t="s">
        <v>813</v>
      </c>
      <c r="AZ325" t="s">
        <v>813</v>
      </c>
      <c r="BA325" t="s">
        <v>813</v>
      </c>
      <c r="BB325" t="s">
        <v>813</v>
      </c>
      <c r="BC325" t="s">
        <v>813</v>
      </c>
      <c r="BD325" t="s">
        <v>813</v>
      </c>
      <c r="BE325" t="s">
        <v>813</v>
      </c>
      <c r="BF325" t="s">
        <v>813</v>
      </c>
      <c r="BG325" t="s">
        <v>813</v>
      </c>
      <c r="BH325" t="s">
        <v>813</v>
      </c>
      <c r="BI325" t="s">
        <v>813</v>
      </c>
      <c r="BJ325" t="s">
        <v>813</v>
      </c>
      <c r="BK325" t="s">
        <v>813</v>
      </c>
      <c r="BL325" t="s">
        <v>813</v>
      </c>
      <c r="BM325" s="1" t="s">
        <v>813</v>
      </c>
      <c r="BN325" s="5" t="s">
        <v>809</v>
      </c>
      <c r="BO325" t="s">
        <v>809</v>
      </c>
      <c r="BP325" t="s">
        <v>809</v>
      </c>
      <c r="BQ325" t="s">
        <v>809</v>
      </c>
      <c r="BR325" t="s">
        <v>809</v>
      </c>
      <c r="BS325" t="s">
        <v>809</v>
      </c>
      <c r="BT325" t="s">
        <v>809</v>
      </c>
      <c r="BU325" t="s">
        <v>809</v>
      </c>
      <c r="BV325" t="s">
        <v>809</v>
      </c>
      <c r="BW325" t="s">
        <v>809</v>
      </c>
      <c r="BX325" t="s">
        <v>809</v>
      </c>
      <c r="BY325" t="s">
        <v>809</v>
      </c>
      <c r="BZ325" t="s">
        <v>809</v>
      </c>
      <c r="CA325" t="s">
        <v>809</v>
      </c>
      <c r="CB325" t="s">
        <v>809</v>
      </c>
      <c r="CC325" t="s">
        <v>809</v>
      </c>
      <c r="CD325" t="s">
        <v>809</v>
      </c>
      <c r="CE325" t="s">
        <v>809</v>
      </c>
      <c r="CF325" t="s">
        <v>809</v>
      </c>
      <c r="CG325" t="s">
        <v>809</v>
      </c>
      <c r="CH325" t="s">
        <v>809</v>
      </c>
      <c r="CI325" t="s">
        <v>809</v>
      </c>
      <c r="CJ325" t="s">
        <v>809</v>
      </c>
      <c r="CK325" t="s">
        <v>809</v>
      </c>
      <c r="CL325" t="s">
        <v>809</v>
      </c>
      <c r="CM325" t="s">
        <v>809</v>
      </c>
      <c r="CN325" s="1" t="s">
        <v>809</v>
      </c>
      <c r="CO325" s="56">
        <v>2.66</v>
      </c>
      <c r="CP325" s="53">
        <v>2.66</v>
      </c>
      <c r="CQ325" s="53">
        <v>2.66</v>
      </c>
      <c r="CR325" s="53">
        <v>2.66</v>
      </c>
      <c r="CS325" s="53">
        <v>2.66</v>
      </c>
      <c r="CT325" s="53">
        <v>2.66</v>
      </c>
      <c r="CU325" s="53">
        <v>2.66</v>
      </c>
      <c r="CV325" s="53">
        <v>2.66</v>
      </c>
      <c r="CW325" s="53">
        <v>2.66</v>
      </c>
      <c r="CX325" s="53">
        <v>2.66</v>
      </c>
      <c r="CY325" s="53">
        <v>2.66</v>
      </c>
      <c r="CZ325" s="53">
        <v>2.66</v>
      </c>
      <c r="DA325" s="53">
        <v>2.66</v>
      </c>
      <c r="DB325" s="53">
        <v>2.66</v>
      </c>
      <c r="DC325" s="53">
        <v>2.66</v>
      </c>
      <c r="DD325" s="53">
        <v>2.66</v>
      </c>
      <c r="DE325" s="53">
        <v>2.66</v>
      </c>
      <c r="DF325" s="53">
        <v>2.66</v>
      </c>
      <c r="DG325" s="53">
        <v>2.66</v>
      </c>
      <c r="DH325" s="53">
        <v>2.66</v>
      </c>
      <c r="DI325" s="53">
        <v>2.66</v>
      </c>
      <c r="DJ325" s="53">
        <v>2.66</v>
      </c>
      <c r="DK325" s="53">
        <v>2.66</v>
      </c>
      <c r="DL325" s="53">
        <v>2.66</v>
      </c>
      <c r="DM325" s="53">
        <v>2.66</v>
      </c>
      <c r="DN325" s="53">
        <v>2.66</v>
      </c>
      <c r="DO325" s="57">
        <v>2.66</v>
      </c>
      <c r="DP325" s="58">
        <v>0</v>
      </c>
      <c r="DQ325" s="59">
        <v>0</v>
      </c>
      <c r="DR325" s="59">
        <v>2.9123198657775743E-2</v>
      </c>
      <c r="DS325" s="59">
        <v>2.8742449592590171E-2</v>
      </c>
      <c r="DT325" s="59">
        <v>2.8319648394821383E-2</v>
      </c>
      <c r="DU325" s="59">
        <v>2.7862567472032154E-2</v>
      </c>
      <c r="DV325" s="59">
        <v>2.7373105559332374E-2</v>
      </c>
      <c r="DW325" s="59">
        <v>2.6840088215106639E-2</v>
      </c>
      <c r="DX325" s="59">
        <v>2.6283091138106597E-2</v>
      </c>
      <c r="DY325" s="59">
        <v>2.572917984687937E-2</v>
      </c>
      <c r="DZ325" s="59">
        <v>2.5208481944331024E-2</v>
      </c>
      <c r="EA325" s="59">
        <v>2.4747483783896931E-2</v>
      </c>
      <c r="EB325" s="59">
        <v>2.4363979871382668E-2</v>
      </c>
      <c r="EC325" s="59">
        <v>2.4064982064702634E-2</v>
      </c>
      <c r="ED325" s="59">
        <v>2.3836606757328394E-2</v>
      </c>
      <c r="EE325" s="59">
        <v>2.3659769293982041E-2</v>
      </c>
      <c r="EF325" s="59">
        <v>2.3513047116303924E-2</v>
      </c>
      <c r="EG325" s="59">
        <v>2.3383368898401188E-2</v>
      </c>
      <c r="EH325" s="59">
        <v>2.3263722115290854E-2</v>
      </c>
      <c r="EI325" s="59">
        <v>2.3151054737646021E-2</v>
      </c>
      <c r="EJ325" s="59">
        <v>2.3043938992945944E-2</v>
      </c>
      <c r="EK325" s="59">
        <v>2.2942013787833757E-2</v>
      </c>
      <c r="EL325" s="59">
        <v>2.2844783585909582E-2</v>
      </c>
      <c r="EM325" s="59">
        <v>2.2752007432111584E-2</v>
      </c>
      <c r="EN325" s="59">
        <v>2.266347568275914E-2</v>
      </c>
      <c r="EO325" s="59">
        <v>2.2578985949682575E-2</v>
      </c>
      <c r="EP325" s="59">
        <v>2.2498343829103297E-2</v>
      </c>
      <c r="EQ325" s="72">
        <v>1.5918292597577437</v>
      </c>
      <c r="ER325" s="59">
        <v>1.926206023517776</v>
      </c>
      <c r="ES325" s="59">
        <v>2.3191240161781828</v>
      </c>
      <c r="ET325" s="59">
        <v>2.6449052099701729</v>
      </c>
      <c r="EU325" s="59">
        <v>2.9596213108110581</v>
      </c>
      <c r="EV325" s="59">
        <v>3.3879326223522779</v>
      </c>
      <c r="EW325" s="59">
        <v>3.6342904190492842</v>
      </c>
      <c r="EX325" s="59">
        <v>3.6292519528442329</v>
      </c>
      <c r="EY325" s="59">
        <v>3.3461354120674329</v>
      </c>
      <c r="EZ325" s="59">
        <v>2.8196560321303834</v>
      </c>
      <c r="FA325" s="59">
        <v>2.1450890383889396</v>
      </c>
      <c r="FB325" s="59">
        <v>1.4002413720807101</v>
      </c>
      <c r="FC325" s="59">
        <v>0.80417800927588901</v>
      </c>
      <c r="FD325" s="59">
        <v>0.38377567266754919</v>
      </c>
      <c r="FE325" s="59">
        <v>0.1611293941673648</v>
      </c>
      <c r="FF325" s="59">
        <v>5.8186178410764844E-2</v>
      </c>
      <c r="FG325" s="59">
        <v>1.8055936444616817E-2</v>
      </c>
      <c r="FH325" s="59">
        <v>3.9107244130399833E-3</v>
      </c>
      <c r="FI325" s="59">
        <v>6.3892616077551156E-4</v>
      </c>
      <c r="FJ325" s="59">
        <v>7.6244676113263138E-5</v>
      </c>
      <c r="FK325" s="59">
        <v>0</v>
      </c>
      <c r="FL325" s="59">
        <v>0</v>
      </c>
      <c r="FM325" s="59">
        <v>0</v>
      </c>
      <c r="FN325" s="59">
        <v>0</v>
      </c>
      <c r="FO325" s="55">
        <v>0</v>
      </c>
      <c r="FP325" s="58">
        <v>1.5918292597577435</v>
      </c>
      <c r="FQ325" s="59">
        <v>3.4972241247997666</v>
      </c>
      <c r="FR325" s="59">
        <v>5.7649040027854825</v>
      </c>
      <c r="FS325" s="59">
        <v>8.3167632962016089</v>
      </c>
      <c r="FT325" s="59">
        <v>11.130283969499047</v>
      </c>
      <c r="FU325" s="59">
        <v>14.301484354837099</v>
      </c>
      <c r="FV325" s="59">
        <v>17.638984207530399</v>
      </c>
      <c r="FW325" s="59">
        <v>20.896497826135697</v>
      </c>
      <c r="FX325" s="59">
        <v>23.819737419003722</v>
      </c>
      <c r="FY325" s="59">
        <v>26.203791848608688</v>
      </c>
      <c r="FZ325" s="59">
        <v>27.942809029979582</v>
      </c>
      <c r="GA325" s="59">
        <v>29.000132756562802</v>
      </c>
      <c r="GB325" s="59">
        <v>29.529101159849088</v>
      </c>
      <c r="GC325" s="59">
        <v>29.693808263018997</v>
      </c>
      <c r="GD325" s="59">
        <v>29.670796376780267</v>
      </c>
      <c r="GE325" s="59">
        <v>29.565343364623178</v>
      </c>
      <c r="GF325" s="59">
        <v>29.432120918534491</v>
      </c>
      <c r="GG325" s="59">
        <v>29.293490399289997</v>
      </c>
      <c r="GH325" s="59">
        <v>29.158593641459575</v>
      </c>
      <c r="GI325" s="59">
        <v>29.029699069184716</v>
      </c>
      <c r="GJ325" s="59">
        <v>28.906668740269488</v>
      </c>
      <c r="GK325" s="59">
        <v>28.789274345406884</v>
      </c>
      <c r="GL325" s="59">
        <v>28.677250611765295</v>
      </c>
      <c r="GM325" s="59">
        <v>28.570341447280828</v>
      </c>
      <c r="GN325" s="55">
        <v>28.468300862946471</v>
      </c>
      <c r="GO325" s="58">
        <v>54658.462432756627</v>
      </c>
      <c r="GP325" s="59">
        <v>67016.070335715354</v>
      </c>
      <c r="GQ325" s="59">
        <v>81890.989035099206</v>
      </c>
      <c r="GR325" s="59">
        <v>94926.830150346766</v>
      </c>
      <c r="GS325" s="59">
        <v>108121.50285235092</v>
      </c>
      <c r="GT325" s="59">
        <v>126226.5829828912</v>
      </c>
      <c r="GU325" s="59">
        <v>138274.84750376642</v>
      </c>
      <c r="GV325" s="59">
        <v>141055.87408704037</v>
      </c>
      <c r="GW325" s="59">
        <v>132738.47348114208</v>
      </c>
      <c r="GX325" s="59">
        <v>113937.07969474941</v>
      </c>
      <c r="GY325" s="59">
        <v>88043.45799466483</v>
      </c>
      <c r="GZ325" s="59">
        <v>58185.847316068328</v>
      </c>
      <c r="HA325" s="59">
        <v>33737.100983496748</v>
      </c>
      <c r="HB325" s="59">
        <v>16220.600797031613</v>
      </c>
      <c r="HC325" s="59">
        <v>6852.7653336618305</v>
      </c>
      <c r="HD325" s="59">
        <v>2488.3573732929158</v>
      </c>
      <c r="HE325" s="59">
        <v>776.14133951286135</v>
      </c>
      <c r="HF325" s="59">
        <v>168.92208399821797</v>
      </c>
      <c r="HG325" s="59">
        <v>27.726429972371275</v>
      </c>
      <c r="HH325" s="59">
        <v>3.3233645842239006</v>
      </c>
      <c r="HI325" s="59">
        <v>0</v>
      </c>
      <c r="HJ325" s="59">
        <v>0</v>
      </c>
      <c r="HK325" s="59">
        <v>0</v>
      </c>
      <c r="HL325" s="59">
        <v>0</v>
      </c>
      <c r="HM325" s="55">
        <v>0</v>
      </c>
      <c r="HN325" s="58">
        <v>54658.462432756627</v>
      </c>
      <c r="HO325" s="59">
        <v>121674.53276847198</v>
      </c>
      <c r="HP325" s="59">
        <v>203565.5218035712</v>
      </c>
      <c r="HQ325" s="59">
        <v>298492.351953918</v>
      </c>
      <c r="HR325" s="59">
        <v>406613.85480626894</v>
      </c>
      <c r="HS325" s="59">
        <v>532840.43778916018</v>
      </c>
      <c r="HT325" s="59">
        <v>671115.28529292659</v>
      </c>
      <c r="HU325" s="59">
        <v>812171.15937996702</v>
      </c>
      <c r="HV325" s="59">
        <v>944909.6328611091</v>
      </c>
      <c r="HW325" s="59">
        <v>1058846.7125558585</v>
      </c>
      <c r="HX325" s="59">
        <v>1146890.1705505233</v>
      </c>
      <c r="HY325" s="59">
        <v>1205076.0178665917</v>
      </c>
      <c r="HZ325" s="59">
        <v>1238813.1188500884</v>
      </c>
      <c r="IA325" s="59">
        <v>1255033.71964712</v>
      </c>
      <c r="IB325" s="59">
        <v>1261886.4849807818</v>
      </c>
      <c r="IC325" s="59">
        <v>1264374.8423540748</v>
      </c>
      <c r="ID325" s="59">
        <v>1265150.9836935876</v>
      </c>
      <c r="IE325" s="59">
        <v>1265319.9057775859</v>
      </c>
      <c r="IF325" s="59">
        <v>1265347.6322075583</v>
      </c>
      <c r="IG325" s="59">
        <v>1265350.9555721425</v>
      </c>
      <c r="IH325" s="59">
        <v>1265350.9555721425</v>
      </c>
      <c r="II325" s="59">
        <v>1265350.9555721425</v>
      </c>
      <c r="IJ325" s="59">
        <v>1265350.9555721425</v>
      </c>
      <c r="IK325" s="59">
        <v>1265350.9555721425</v>
      </c>
      <c r="IL325" s="71">
        <v>1265350.9555721425</v>
      </c>
      <c r="IM325" s="72">
        <v>1.354179104244132</v>
      </c>
      <c r="IN325" s="59">
        <v>1.6403131328064773</v>
      </c>
      <c r="IO325" s="59">
        <v>1.9773969078101599</v>
      </c>
      <c r="IP325" s="59">
        <v>2.2584804783417862</v>
      </c>
      <c r="IQ325" s="59">
        <v>2.5314633327788583</v>
      </c>
      <c r="IR325" s="59">
        <v>2.9035360650773714</v>
      </c>
      <c r="IS325" s="59">
        <v>3.121460243594246</v>
      </c>
      <c r="IT325" s="59">
        <v>3.1241212043709168</v>
      </c>
      <c r="IU325" s="59">
        <v>2.8865392409141131</v>
      </c>
      <c r="IV325" s="59">
        <v>2.4368564604830141</v>
      </c>
      <c r="IW325" s="59">
        <v>1.8565380533908975</v>
      </c>
      <c r="IX325" s="59">
        <v>1.2130552162588564</v>
      </c>
      <c r="IY325" s="59">
        <v>0.69707434620949094</v>
      </c>
      <c r="IZ325" s="59">
        <v>0.33275999913853266</v>
      </c>
      <c r="JA325" s="59">
        <v>0.13972994292298627</v>
      </c>
      <c r="JB325" s="59">
        <v>5.0462049003818531E-2</v>
      </c>
      <c r="JC325" s="59">
        <v>1.5659696741187314E-2</v>
      </c>
      <c r="JD325" s="59">
        <v>3.3918337221169161E-3</v>
      </c>
      <c r="JE325" s="59">
        <v>5.5416748755106164E-4</v>
      </c>
      <c r="JF325" s="59">
        <v>6.6132169891114519E-5</v>
      </c>
      <c r="JG325" s="59">
        <v>0</v>
      </c>
      <c r="JH325" s="59">
        <v>0</v>
      </c>
      <c r="JI325" s="59">
        <v>0</v>
      </c>
      <c r="JJ325" s="59">
        <v>0</v>
      </c>
      <c r="JK325" s="55">
        <v>0</v>
      </c>
      <c r="JL325" s="58">
        <v>1.3541791042441322</v>
      </c>
      <c r="JM325" s="59">
        <v>2.9781563291969206</v>
      </c>
      <c r="JN325" s="59">
        <v>4.9154349958896635</v>
      </c>
      <c r="JO325" s="59">
        <v>7.1016713478637818</v>
      </c>
      <c r="JP325" s="59">
        <v>9.5201050381955099</v>
      </c>
      <c r="JQ325" s="59">
        <v>12.256700541930531</v>
      </c>
      <c r="JR325" s="59">
        <v>15.149969207908322</v>
      </c>
      <c r="JS325" s="59">
        <v>17.988057264682073</v>
      </c>
      <c r="JT325" s="59">
        <v>20.54806464803012</v>
      </c>
      <c r="JU325" s="59">
        <v>22.64633654878423</v>
      </c>
      <c r="JV325" s="59">
        <v>24.184025629888922</v>
      </c>
      <c r="JW325" s="59">
        <v>25.123355882759991</v>
      </c>
      <c r="JX325" s="59">
        <v>25.596296650402415</v>
      </c>
      <c r="JY325" s="59">
        <v>25.746581442595573</v>
      </c>
      <c r="JZ325" s="59">
        <v>25.730244351944354</v>
      </c>
      <c r="KA325" s="59">
        <v>25.640587617699932</v>
      </c>
      <c r="KB325" s="59">
        <v>25.526124853613855</v>
      </c>
      <c r="KC325" s="59">
        <v>25.406711923631551</v>
      </c>
      <c r="KD325" s="59">
        <v>25.290472625501764</v>
      </c>
      <c r="KE325" s="59">
        <v>25.179423516461036</v>
      </c>
      <c r="KF325" s="59">
        <v>25.073454157022262</v>
      </c>
      <c r="KG325" s="59">
        <v>24.97236832204905</v>
      </c>
      <c r="KH325" s="59">
        <v>24.875936325293619</v>
      </c>
      <c r="KI325" s="59">
        <v>24.783936418457806</v>
      </c>
      <c r="KJ325" s="55">
        <v>24.69615559236189</v>
      </c>
      <c r="KK325" s="58">
        <v>46459.693067843131</v>
      </c>
      <c r="KL325" s="59">
        <v>56963.659785358046</v>
      </c>
      <c r="KM325" s="59">
        <v>69607.340679834335</v>
      </c>
      <c r="KN325" s="59">
        <v>80687.805627794762</v>
      </c>
      <c r="KO325" s="59">
        <v>91903.277424498287</v>
      </c>
      <c r="KP325" s="59">
        <v>107292.59553545753</v>
      </c>
      <c r="KQ325" s="59">
        <v>117533.62037820146</v>
      </c>
      <c r="KR325" s="59">
        <v>119897.49297398432</v>
      </c>
      <c r="KS325" s="59">
        <v>112827.70245897077</v>
      </c>
      <c r="KT325" s="59">
        <v>96846.51774053699</v>
      </c>
      <c r="KU325" s="59">
        <v>74836.939295465112</v>
      </c>
      <c r="KV325" s="59">
        <v>49457.970218658076</v>
      </c>
      <c r="KW325" s="59">
        <v>28676.535835972234</v>
      </c>
      <c r="KX325" s="59">
        <v>13787.51067747687</v>
      </c>
      <c r="KY325" s="59">
        <v>5824.8505336125563</v>
      </c>
      <c r="KZ325" s="59">
        <v>2115.1037672989783</v>
      </c>
      <c r="LA325" s="59">
        <v>659.72013858593209</v>
      </c>
      <c r="LB325" s="59">
        <v>143.58377139848528</v>
      </c>
      <c r="LC325" s="59">
        <v>23.567465476515583</v>
      </c>
      <c r="LD325" s="59">
        <v>2.8248598965903153</v>
      </c>
      <c r="LE325" s="59">
        <v>0</v>
      </c>
      <c r="LF325" s="59">
        <v>0</v>
      </c>
      <c r="LG325" s="59">
        <v>0</v>
      </c>
      <c r="LH325" s="59">
        <v>0</v>
      </c>
      <c r="LI325" s="55">
        <v>0</v>
      </c>
      <c r="LJ325" s="58">
        <v>46459.693067843131</v>
      </c>
      <c r="LK325" s="59">
        <v>103423.35285320118</v>
      </c>
      <c r="LL325" s="59">
        <v>173030.69353303552</v>
      </c>
      <c r="LM325" s="59">
        <v>253718.49916083028</v>
      </c>
      <c r="LN325" s="59">
        <v>345621.77658532857</v>
      </c>
      <c r="LO325" s="59">
        <v>452914.37212078611</v>
      </c>
      <c r="LP325" s="59">
        <v>570447.99249898759</v>
      </c>
      <c r="LQ325" s="59">
        <v>690345.48547297192</v>
      </c>
      <c r="LR325" s="59">
        <v>803173.18793194275</v>
      </c>
      <c r="LS325" s="59">
        <v>900019.7056724797</v>
      </c>
      <c r="LT325" s="59">
        <v>974856.64496794483</v>
      </c>
      <c r="LU325" s="59">
        <v>1024314.6151866029</v>
      </c>
      <c r="LV325" s="59">
        <v>1052991.1510225751</v>
      </c>
      <c r="LW325" s="59">
        <v>1066778.661700052</v>
      </c>
      <c r="LX325" s="59">
        <v>1072603.5122336645</v>
      </c>
      <c r="LY325" s="59">
        <v>1074718.6160009636</v>
      </c>
      <c r="LZ325" s="59">
        <v>1075378.3361395495</v>
      </c>
      <c r="MA325" s="59">
        <v>1075521.919910948</v>
      </c>
      <c r="MB325" s="59">
        <v>1075545.4873764245</v>
      </c>
      <c r="MC325" s="59">
        <v>1075548.3122363212</v>
      </c>
      <c r="MD325" s="59">
        <v>1075548.3122363212</v>
      </c>
      <c r="ME325" s="59">
        <v>1075548.3122363212</v>
      </c>
      <c r="MF325" s="59">
        <v>1075548.3122363212</v>
      </c>
      <c r="MG325" s="59">
        <v>1075548.3122363212</v>
      </c>
      <c r="MH325" s="71">
        <v>1075548.3122363212</v>
      </c>
      <c r="MI325" s="72">
        <v>0</v>
      </c>
      <c r="MJ325" s="59">
        <v>0</v>
      </c>
      <c r="MK325" s="59">
        <v>0</v>
      </c>
      <c r="ML325" s="59">
        <v>0</v>
      </c>
      <c r="MM325" s="59">
        <v>0</v>
      </c>
      <c r="MN325" s="59">
        <v>0</v>
      </c>
      <c r="MO325" s="59">
        <v>0</v>
      </c>
      <c r="MP325" s="59">
        <v>0</v>
      </c>
      <c r="MQ325" s="59">
        <v>0</v>
      </c>
      <c r="MR325" s="59">
        <v>0</v>
      </c>
      <c r="MS325" s="59">
        <v>0</v>
      </c>
      <c r="MT325" s="59">
        <v>0</v>
      </c>
      <c r="MU325" s="59">
        <v>0</v>
      </c>
      <c r="MV325" s="59">
        <v>0</v>
      </c>
      <c r="MW325" s="59">
        <v>0</v>
      </c>
      <c r="MX325" s="59">
        <v>0</v>
      </c>
      <c r="MY325" s="59">
        <v>0</v>
      </c>
      <c r="MZ325" s="59">
        <v>0</v>
      </c>
      <c r="NA325" s="59">
        <v>0</v>
      </c>
      <c r="NB325" s="59">
        <v>0</v>
      </c>
      <c r="NC325" s="59">
        <v>0</v>
      </c>
      <c r="ND325" s="59">
        <v>0</v>
      </c>
      <c r="NE325" s="59">
        <v>0</v>
      </c>
      <c r="NF325" s="59">
        <v>0</v>
      </c>
      <c r="NG325" s="55">
        <v>0</v>
      </c>
      <c r="NH325" s="58">
        <v>0</v>
      </c>
      <c r="NI325" s="59">
        <v>0</v>
      </c>
      <c r="NJ325" s="59">
        <v>0</v>
      </c>
      <c r="NK325" s="59">
        <v>0</v>
      </c>
      <c r="NL325" s="59">
        <v>0</v>
      </c>
      <c r="NM325" s="59">
        <v>0</v>
      </c>
      <c r="NN325" s="59">
        <v>0</v>
      </c>
      <c r="NO325" s="59">
        <v>0</v>
      </c>
      <c r="NP325" s="59">
        <v>0</v>
      </c>
      <c r="NQ325" s="59">
        <v>0</v>
      </c>
      <c r="NR325" s="59">
        <v>0</v>
      </c>
      <c r="NS325" s="59">
        <v>0</v>
      </c>
      <c r="NT325" s="59">
        <v>0</v>
      </c>
      <c r="NU325" s="59">
        <v>0</v>
      </c>
      <c r="NV325" s="59">
        <v>0</v>
      </c>
      <c r="NW325" s="59">
        <v>0</v>
      </c>
      <c r="NX325" s="59">
        <v>0</v>
      </c>
      <c r="NY325" s="59">
        <v>0</v>
      </c>
      <c r="NZ325" s="59">
        <v>0</v>
      </c>
      <c r="OA325" s="59">
        <v>0</v>
      </c>
      <c r="OB325" s="59">
        <v>0</v>
      </c>
      <c r="OC325" s="59">
        <v>0</v>
      </c>
      <c r="OD325" s="59">
        <v>0</v>
      </c>
      <c r="OE325" s="59">
        <v>0</v>
      </c>
      <c r="OF325" s="55">
        <v>0</v>
      </c>
      <c r="OG325" s="58">
        <v>0</v>
      </c>
      <c r="OH325" s="59">
        <v>0</v>
      </c>
      <c r="OI325" s="59">
        <v>0</v>
      </c>
      <c r="OJ325" s="59">
        <v>0</v>
      </c>
      <c r="OK325" s="59">
        <v>0</v>
      </c>
      <c r="OL325" s="59">
        <v>0</v>
      </c>
      <c r="OM325" s="59">
        <v>0</v>
      </c>
      <c r="ON325" s="59">
        <v>0</v>
      </c>
      <c r="OO325" s="59">
        <v>0</v>
      </c>
      <c r="OP325" s="59">
        <v>0</v>
      </c>
      <c r="OQ325" s="59">
        <v>0</v>
      </c>
      <c r="OR325" s="59">
        <v>0</v>
      </c>
      <c r="OS325" s="59">
        <v>0</v>
      </c>
      <c r="OT325" s="59">
        <v>0</v>
      </c>
      <c r="OU325" s="59">
        <v>0</v>
      </c>
      <c r="OV325" s="59">
        <v>0</v>
      </c>
      <c r="OW325" s="59">
        <v>0</v>
      </c>
      <c r="OX325" s="59">
        <v>0</v>
      </c>
      <c r="OY325" s="59">
        <v>0</v>
      </c>
      <c r="OZ325" s="59">
        <v>0</v>
      </c>
      <c r="PA325" s="59">
        <v>0</v>
      </c>
      <c r="PB325" s="59">
        <v>0</v>
      </c>
      <c r="PC325" s="59">
        <v>0</v>
      </c>
      <c r="PD325" s="59">
        <v>0</v>
      </c>
      <c r="PE325" s="55">
        <v>0</v>
      </c>
      <c r="PF325" s="58">
        <v>0</v>
      </c>
      <c r="PG325" s="59">
        <v>0</v>
      </c>
      <c r="PH325" s="59">
        <v>0</v>
      </c>
      <c r="PI325" s="59">
        <v>0</v>
      </c>
      <c r="PJ325" s="59">
        <v>0</v>
      </c>
      <c r="PK325" s="59">
        <v>0</v>
      </c>
      <c r="PL325" s="59">
        <v>0</v>
      </c>
      <c r="PM325" s="59">
        <v>0</v>
      </c>
      <c r="PN325" s="59">
        <v>0</v>
      </c>
      <c r="PO325" s="59">
        <v>0</v>
      </c>
      <c r="PP325" s="59">
        <v>0</v>
      </c>
      <c r="PQ325" s="59">
        <v>0</v>
      </c>
      <c r="PR325" s="59">
        <v>0</v>
      </c>
      <c r="PS325" s="59">
        <v>0</v>
      </c>
      <c r="PT325" s="59">
        <v>0</v>
      </c>
      <c r="PU325" s="59">
        <v>0</v>
      </c>
      <c r="PV325" s="59">
        <v>0</v>
      </c>
      <c r="PW325" s="59">
        <v>0</v>
      </c>
      <c r="PX325" s="59">
        <v>0</v>
      </c>
      <c r="PY325" s="59">
        <v>0</v>
      </c>
      <c r="PZ325" s="59">
        <v>0</v>
      </c>
      <c r="QA325" s="59">
        <v>0</v>
      </c>
      <c r="QB325" s="59">
        <v>0</v>
      </c>
      <c r="QC325" s="59">
        <v>0</v>
      </c>
      <c r="QD325" s="71">
        <v>0</v>
      </c>
      <c r="QE325" s="72">
        <v>0</v>
      </c>
      <c r="QF325" s="59">
        <v>0</v>
      </c>
      <c r="QG325" s="59">
        <v>0</v>
      </c>
      <c r="QH325" s="59">
        <v>0</v>
      </c>
      <c r="QI325" s="59">
        <v>0</v>
      </c>
      <c r="QJ325" s="59">
        <v>0</v>
      </c>
      <c r="QK325" s="59">
        <v>0</v>
      </c>
      <c r="QL325" s="59">
        <v>0</v>
      </c>
      <c r="QM325" s="59">
        <v>0</v>
      </c>
      <c r="QN325" s="59">
        <v>0</v>
      </c>
      <c r="QO325" s="59">
        <v>0</v>
      </c>
      <c r="QP325" s="59">
        <v>0</v>
      </c>
      <c r="QQ325" s="59">
        <v>0</v>
      </c>
      <c r="QR325" s="59">
        <v>0</v>
      </c>
      <c r="QS325" s="59">
        <v>0</v>
      </c>
      <c r="QT325" s="59">
        <v>0</v>
      </c>
      <c r="QU325" s="59">
        <v>0</v>
      </c>
      <c r="QV325" s="59">
        <v>0</v>
      </c>
      <c r="QW325" s="59">
        <v>0</v>
      </c>
      <c r="QX325" s="59">
        <v>0</v>
      </c>
      <c r="QY325" s="59">
        <v>0</v>
      </c>
      <c r="QZ325" s="59">
        <v>0</v>
      </c>
      <c r="RA325" s="59">
        <v>0</v>
      </c>
      <c r="RB325" s="59">
        <v>0</v>
      </c>
      <c r="RC325" s="55">
        <v>0</v>
      </c>
      <c r="RD325" s="58">
        <v>0</v>
      </c>
      <c r="RE325" s="59">
        <v>0</v>
      </c>
      <c r="RF325" s="59">
        <v>0</v>
      </c>
      <c r="RG325" s="59">
        <v>0</v>
      </c>
      <c r="RH325" s="59">
        <v>0</v>
      </c>
      <c r="RI325" s="59">
        <v>0</v>
      </c>
      <c r="RJ325" s="59">
        <v>0</v>
      </c>
      <c r="RK325" s="59">
        <v>0</v>
      </c>
      <c r="RL325" s="59">
        <v>0</v>
      </c>
      <c r="RM325" s="59">
        <v>0</v>
      </c>
      <c r="RN325" s="59">
        <v>0</v>
      </c>
      <c r="RO325" s="59">
        <v>0</v>
      </c>
      <c r="RP325" s="59">
        <v>0</v>
      </c>
      <c r="RQ325" s="59">
        <v>0</v>
      </c>
      <c r="RR325" s="59">
        <v>0</v>
      </c>
      <c r="RS325" s="59">
        <v>0</v>
      </c>
      <c r="RT325" s="59">
        <v>0</v>
      </c>
      <c r="RU325" s="59">
        <v>0</v>
      </c>
      <c r="RV325" s="59">
        <v>0</v>
      </c>
      <c r="RW325" s="59">
        <v>0</v>
      </c>
      <c r="RX325" s="59">
        <v>0</v>
      </c>
      <c r="RY325" s="59">
        <v>0</v>
      </c>
      <c r="RZ325" s="59">
        <v>0</v>
      </c>
      <c r="SA325" s="59">
        <v>0</v>
      </c>
      <c r="SB325" s="55">
        <v>0</v>
      </c>
      <c r="SC325" s="58">
        <v>0</v>
      </c>
      <c r="SD325" s="59">
        <v>0</v>
      </c>
      <c r="SE325" s="59">
        <v>0</v>
      </c>
      <c r="SF325" s="59">
        <v>0</v>
      </c>
      <c r="SG325" s="59">
        <v>0</v>
      </c>
      <c r="SH325" s="59">
        <v>0</v>
      </c>
      <c r="SI325" s="59">
        <v>0</v>
      </c>
      <c r="SJ325" s="59">
        <v>0</v>
      </c>
      <c r="SK325" s="59">
        <v>0</v>
      </c>
      <c r="SL325" s="59">
        <v>0</v>
      </c>
      <c r="SM325" s="59">
        <v>0</v>
      </c>
      <c r="SN325" s="59">
        <v>0</v>
      </c>
      <c r="SO325" s="59">
        <v>0</v>
      </c>
      <c r="SP325" s="59">
        <v>0</v>
      </c>
      <c r="SQ325" s="59">
        <v>0</v>
      </c>
      <c r="SR325" s="59">
        <v>0</v>
      </c>
      <c r="SS325" s="59">
        <v>0</v>
      </c>
      <c r="ST325" s="59">
        <v>0</v>
      </c>
      <c r="SU325" s="59">
        <v>0</v>
      </c>
      <c r="SV325" s="59">
        <v>0</v>
      </c>
      <c r="SW325" s="59">
        <v>0</v>
      </c>
      <c r="SX325" s="59">
        <v>0</v>
      </c>
      <c r="SY325" s="59">
        <v>0</v>
      </c>
      <c r="SZ325" s="59">
        <v>0</v>
      </c>
      <c r="TA325" s="55">
        <v>0</v>
      </c>
      <c r="TB325" s="58">
        <v>0</v>
      </c>
      <c r="TC325" s="59">
        <v>0</v>
      </c>
      <c r="TD325" s="59">
        <v>0</v>
      </c>
      <c r="TE325" s="59">
        <v>0</v>
      </c>
      <c r="TF325" s="59">
        <v>0</v>
      </c>
      <c r="TG325" s="59">
        <v>0</v>
      </c>
      <c r="TH325" s="59">
        <v>0</v>
      </c>
      <c r="TI325" s="59">
        <v>0</v>
      </c>
      <c r="TJ325" s="59">
        <v>0</v>
      </c>
      <c r="TK325" s="59">
        <v>0</v>
      </c>
      <c r="TL325" s="59">
        <v>0</v>
      </c>
      <c r="TM325" s="59">
        <v>0</v>
      </c>
      <c r="TN325" s="59">
        <v>0</v>
      </c>
      <c r="TO325" s="59">
        <v>0</v>
      </c>
      <c r="TP325" s="59">
        <v>0</v>
      </c>
      <c r="TQ325" s="59">
        <v>0</v>
      </c>
      <c r="TR325" s="59">
        <v>0</v>
      </c>
      <c r="TS325" s="59">
        <v>0</v>
      </c>
      <c r="TT325" s="59">
        <v>0</v>
      </c>
      <c r="TU325" s="59">
        <v>0</v>
      </c>
      <c r="TV325" s="59">
        <v>0</v>
      </c>
      <c r="TW325" s="59">
        <v>0</v>
      </c>
      <c r="TX325" s="59">
        <v>0</v>
      </c>
      <c r="TY325" s="59">
        <v>0</v>
      </c>
      <c r="TZ325" s="71">
        <v>0</v>
      </c>
      <c r="UA325" s="73">
        <v>8259.0240601875048</v>
      </c>
      <c r="UB325" s="53">
        <v>8311.6225119446317</v>
      </c>
      <c r="UC325" s="53">
        <v>8365.5179224960812</v>
      </c>
      <c r="UD325" s="53">
        <v>8420.4530484110219</v>
      </c>
      <c r="UE325" s="53">
        <v>8476.1801774925516</v>
      </c>
      <c r="UF325" s="53">
        <v>8532.4435860178019</v>
      </c>
      <c r="UG325" s="53">
        <v>8588.9815735343564</v>
      </c>
      <c r="UH325" s="53">
        <v>8645.5296111932075</v>
      </c>
      <c r="UI325" s="53">
        <v>8701.8201986497224</v>
      </c>
      <c r="UJ325" s="53">
        <v>8757.625583969093</v>
      </c>
      <c r="UK325" s="53">
        <v>8812.2053960800295</v>
      </c>
      <c r="UL325" s="53">
        <v>8865.6499505416414</v>
      </c>
      <c r="UM325" s="53">
        <v>8917.1416794113611</v>
      </c>
      <c r="UN325" s="53">
        <v>8966.7073198058642</v>
      </c>
      <c r="UO325" s="53">
        <v>9014.3973042376001</v>
      </c>
      <c r="UP325" s="53">
        <v>9060.2622163620672</v>
      </c>
      <c r="UQ325" s="53">
        <v>9104.361160150198</v>
      </c>
      <c r="UR325" s="53">
        <v>9146.7451232767362</v>
      </c>
      <c r="US325" s="53">
        <v>9187.465382528906</v>
      </c>
      <c r="UT325" s="53">
        <v>9226.4997516712192</v>
      </c>
      <c r="UU325" s="53">
        <v>9263.9792108091133</v>
      </c>
      <c r="UV325" s="53">
        <v>9299.9558136858323</v>
      </c>
      <c r="UW325" s="53">
        <v>9334.4762360523782</v>
      </c>
      <c r="UX325" s="53">
        <v>9367.5878454753802</v>
      </c>
      <c r="UY325" s="74">
        <v>9399.3381386365527</v>
      </c>
      <c r="UZ325" s="73">
        <v>3048.3837670650973</v>
      </c>
      <c r="VA325" s="53">
        <v>3067.7977154130745</v>
      </c>
      <c r="VB325" s="53">
        <v>3087.6903677951309</v>
      </c>
      <c r="VC325" s="53">
        <v>3107.9667763466005</v>
      </c>
      <c r="VD325" s="53">
        <v>3128.5355111558588</v>
      </c>
      <c r="VE325" s="53">
        <v>3149.3021852783982</v>
      </c>
      <c r="VF325" s="53">
        <v>3170.1702057747666</v>
      </c>
      <c r="VG325" s="53">
        <v>3191.041935751869</v>
      </c>
      <c r="VH325" s="53">
        <v>3211.8186415454957</v>
      </c>
      <c r="VI325" s="53">
        <v>3232.4162605235565</v>
      </c>
      <c r="VJ325" s="53">
        <v>3252.5615236970202</v>
      </c>
      <c r="VK325" s="53">
        <v>3272.2877662980259</v>
      </c>
      <c r="VL325" s="53">
        <v>3291.2932261781139</v>
      </c>
      <c r="VM325" s="53">
        <v>3309.5877719357823</v>
      </c>
      <c r="VN325" s="53">
        <v>3327.1900180769553</v>
      </c>
      <c r="VO325" s="53">
        <v>3344.1186348940519</v>
      </c>
      <c r="VP325" s="53">
        <v>3360.3954375052067</v>
      </c>
      <c r="VQ325" s="53">
        <v>3376.0392453252666</v>
      </c>
      <c r="VR325" s="53">
        <v>3391.068984479723</v>
      </c>
      <c r="VS325" s="53">
        <v>3405.4764660881924</v>
      </c>
      <c r="VT325" s="53">
        <v>3419.3100345584776</v>
      </c>
      <c r="VU325" s="53">
        <v>3432.5889027884664</v>
      </c>
      <c r="VV325" s="53">
        <v>3445.3302986734443</v>
      </c>
      <c r="VW325" s="53">
        <v>3457.5517054560019</v>
      </c>
      <c r="VX325" s="74">
        <v>3469.2706540347613</v>
      </c>
      <c r="VY325" s="65">
        <f t="shared" si="4"/>
        <v>321</v>
      </c>
    </row>
    <row r="326" spans="1:597">
      <c r="A326" s="51" t="s">
        <v>660</v>
      </c>
      <c r="B326" s="69" t="s">
        <v>2</v>
      </c>
      <c r="C326" t="s">
        <v>659</v>
      </c>
      <c r="D326" t="s">
        <v>753</v>
      </c>
      <c r="E326" t="s">
        <v>662</v>
      </c>
      <c r="F326" t="s">
        <v>663</v>
      </c>
      <c r="G326" t="s">
        <v>664</v>
      </c>
      <c r="H326" t="s">
        <v>814</v>
      </c>
      <c r="I326" t="s">
        <v>666</v>
      </c>
      <c r="J326" t="s">
        <v>1249</v>
      </c>
      <c r="K326" s="5" t="s">
        <v>773</v>
      </c>
      <c r="L326" t="s">
        <v>782</v>
      </c>
      <c r="M326">
        <v>20</v>
      </c>
      <c r="N326" s="52">
        <v>0</v>
      </c>
      <c r="O326" s="52">
        <v>0</v>
      </c>
      <c r="P326" s="52">
        <v>0</v>
      </c>
      <c r="Q326" s="53">
        <v>2.04</v>
      </c>
      <c r="R326" s="53">
        <v>0</v>
      </c>
      <c r="S326" s="53">
        <v>0</v>
      </c>
      <c r="T326" s="53">
        <v>0</v>
      </c>
      <c r="U326" s="53">
        <v>0.28636965231545281</v>
      </c>
      <c r="V326" s="53">
        <v>0.25</v>
      </c>
      <c r="W326" s="2" t="s">
        <v>816</v>
      </c>
      <c r="X326" s="54">
        <v>0</v>
      </c>
      <c r="Y326" s="54">
        <v>0</v>
      </c>
      <c r="Z326" t="s">
        <v>776</v>
      </c>
      <c r="AA326" t="s">
        <v>777</v>
      </c>
      <c r="AB326" s="54">
        <v>0.81705098408000898</v>
      </c>
      <c r="AC326" t="s">
        <v>778</v>
      </c>
      <c r="AD326" s="54">
        <v>0</v>
      </c>
      <c r="AE326" s="53">
        <v>0</v>
      </c>
      <c r="AG326" s="53">
        <v>0</v>
      </c>
      <c r="AI326" s="55">
        <v>0</v>
      </c>
      <c r="AJ326" s="5" t="s">
        <v>817</v>
      </c>
      <c r="AK326" t="s">
        <v>818</v>
      </c>
      <c r="AL326" s="1" t="s">
        <v>676</v>
      </c>
      <c r="AM326" s="5" t="s">
        <v>773</v>
      </c>
      <c r="AN326" t="s">
        <v>773</v>
      </c>
      <c r="AO326" t="s">
        <v>773</v>
      </c>
      <c r="AP326" t="s">
        <v>773</v>
      </c>
      <c r="AQ326" t="s">
        <v>773</v>
      </c>
      <c r="AR326" t="s">
        <v>773</v>
      </c>
      <c r="AS326" t="s">
        <v>773</v>
      </c>
      <c r="AT326" t="s">
        <v>773</v>
      </c>
      <c r="AU326" t="s">
        <v>773</v>
      </c>
      <c r="AV326" t="s">
        <v>773</v>
      </c>
      <c r="AW326" t="s">
        <v>773</v>
      </c>
      <c r="AX326" t="s">
        <v>773</v>
      </c>
      <c r="AY326" t="s">
        <v>773</v>
      </c>
      <c r="AZ326" t="s">
        <v>773</v>
      </c>
      <c r="BA326" t="s">
        <v>773</v>
      </c>
      <c r="BB326" t="s">
        <v>773</v>
      </c>
      <c r="BC326" t="s">
        <v>773</v>
      </c>
      <c r="BD326" t="s">
        <v>773</v>
      </c>
      <c r="BE326" t="s">
        <v>773</v>
      </c>
      <c r="BF326" t="s">
        <v>773</v>
      </c>
      <c r="BG326" t="s">
        <v>773</v>
      </c>
      <c r="BH326" t="s">
        <v>773</v>
      </c>
      <c r="BI326" t="s">
        <v>773</v>
      </c>
      <c r="BJ326" t="s">
        <v>773</v>
      </c>
      <c r="BK326" t="s">
        <v>773</v>
      </c>
      <c r="BL326" t="s">
        <v>773</v>
      </c>
      <c r="BM326" s="1" t="s">
        <v>773</v>
      </c>
      <c r="BN326" s="5" t="s">
        <v>782</v>
      </c>
      <c r="BO326" t="s">
        <v>782</v>
      </c>
      <c r="BP326" t="s">
        <v>782</v>
      </c>
      <c r="BQ326" t="s">
        <v>782</v>
      </c>
      <c r="BR326" t="s">
        <v>782</v>
      </c>
      <c r="BS326" t="s">
        <v>782</v>
      </c>
      <c r="BT326" t="s">
        <v>782</v>
      </c>
      <c r="BU326" t="s">
        <v>782</v>
      </c>
      <c r="BV326" t="s">
        <v>782</v>
      </c>
      <c r="BW326" t="s">
        <v>782</v>
      </c>
      <c r="BX326" t="s">
        <v>782</v>
      </c>
      <c r="BY326" t="s">
        <v>782</v>
      </c>
      <c r="BZ326" t="s">
        <v>782</v>
      </c>
      <c r="CA326" t="s">
        <v>782</v>
      </c>
      <c r="CB326" t="s">
        <v>782</v>
      </c>
      <c r="CC326" t="s">
        <v>782</v>
      </c>
      <c r="CD326" t="s">
        <v>782</v>
      </c>
      <c r="CE326" t="s">
        <v>782</v>
      </c>
      <c r="CF326" t="s">
        <v>782</v>
      </c>
      <c r="CG326" t="s">
        <v>782</v>
      </c>
      <c r="CH326" t="s">
        <v>782</v>
      </c>
      <c r="CI326" t="s">
        <v>782</v>
      </c>
      <c r="CJ326" t="s">
        <v>782</v>
      </c>
      <c r="CK326" t="s">
        <v>782</v>
      </c>
      <c r="CL326" t="s">
        <v>782</v>
      </c>
      <c r="CM326" t="s">
        <v>782</v>
      </c>
      <c r="CN326" s="1" t="s">
        <v>782</v>
      </c>
      <c r="CO326" s="56">
        <v>2.04</v>
      </c>
      <c r="CP326" s="53">
        <v>2.04</v>
      </c>
      <c r="CQ326" s="53">
        <v>2.04</v>
      </c>
      <c r="CR326" s="53">
        <v>2.04</v>
      </c>
      <c r="CS326" s="53">
        <v>2.04</v>
      </c>
      <c r="CT326" s="53">
        <v>2.04</v>
      </c>
      <c r="CU326" s="53">
        <v>2.04</v>
      </c>
      <c r="CV326" s="53">
        <v>2.04</v>
      </c>
      <c r="CW326" s="53">
        <v>2.04</v>
      </c>
      <c r="CX326" s="53">
        <v>2.04</v>
      </c>
      <c r="CY326" s="53">
        <v>2.04</v>
      </c>
      <c r="CZ326" s="53">
        <v>2.04</v>
      </c>
      <c r="DA326" s="53">
        <v>2.04</v>
      </c>
      <c r="DB326" s="53">
        <v>2.04</v>
      </c>
      <c r="DC326" s="53">
        <v>2.04</v>
      </c>
      <c r="DD326" s="53">
        <v>2.04</v>
      </c>
      <c r="DE326" s="53">
        <v>2.04</v>
      </c>
      <c r="DF326" s="53">
        <v>2.04</v>
      </c>
      <c r="DG326" s="53">
        <v>2.04</v>
      </c>
      <c r="DH326" s="53">
        <v>2.04</v>
      </c>
      <c r="DI326" s="53">
        <v>2.04</v>
      </c>
      <c r="DJ326" s="53">
        <v>2.04</v>
      </c>
      <c r="DK326" s="53">
        <v>2.04</v>
      </c>
      <c r="DL326" s="53">
        <v>2.04</v>
      </c>
      <c r="DM326" s="53">
        <v>2.04</v>
      </c>
      <c r="DN326" s="53">
        <v>2.04</v>
      </c>
      <c r="DO326" s="57">
        <v>2.04</v>
      </c>
      <c r="DP326" s="58">
        <v>0</v>
      </c>
      <c r="DQ326" s="59">
        <v>0</v>
      </c>
      <c r="DR326" s="59">
        <v>0</v>
      </c>
      <c r="DS326" s="59">
        <v>0</v>
      </c>
      <c r="DT326" s="59">
        <v>0</v>
      </c>
      <c r="DU326" s="59">
        <v>0</v>
      </c>
      <c r="DV326" s="59">
        <v>0</v>
      </c>
      <c r="DW326" s="59">
        <v>0</v>
      </c>
      <c r="DX326" s="59">
        <v>0</v>
      </c>
      <c r="DY326" s="59">
        <v>0</v>
      </c>
      <c r="DZ326" s="59">
        <v>0</v>
      </c>
      <c r="EA326" s="59">
        <v>0</v>
      </c>
      <c r="EB326" s="59">
        <v>0</v>
      </c>
      <c r="EC326" s="59">
        <v>0</v>
      </c>
      <c r="ED326" s="59">
        <v>0</v>
      </c>
      <c r="EE326" s="59">
        <v>0</v>
      </c>
      <c r="EF326" s="59">
        <v>0</v>
      </c>
      <c r="EG326" s="59">
        <v>0</v>
      </c>
      <c r="EH326" s="59">
        <v>0</v>
      </c>
      <c r="EI326" s="59">
        <v>0</v>
      </c>
      <c r="EJ326" s="59">
        <v>0</v>
      </c>
      <c r="EK326" s="59">
        <v>0</v>
      </c>
      <c r="EL326" s="59">
        <v>0</v>
      </c>
      <c r="EM326" s="59">
        <v>0</v>
      </c>
      <c r="EN326" s="59">
        <v>0</v>
      </c>
      <c r="EO326" s="59">
        <v>0</v>
      </c>
      <c r="EP326" s="59">
        <v>0</v>
      </c>
      <c r="EQ326" s="72">
        <v>0</v>
      </c>
      <c r="ER326" s="59">
        <v>0</v>
      </c>
      <c r="ES326" s="59">
        <v>0</v>
      </c>
      <c r="ET326" s="59">
        <v>0</v>
      </c>
      <c r="EU326" s="59">
        <v>0</v>
      </c>
      <c r="EV326" s="59">
        <v>0</v>
      </c>
      <c r="EW326" s="59">
        <v>0</v>
      </c>
      <c r="EX326" s="59">
        <v>0</v>
      </c>
      <c r="EY326" s="59">
        <v>0</v>
      </c>
      <c r="EZ326" s="59">
        <v>0</v>
      </c>
      <c r="FA326" s="59">
        <v>0</v>
      </c>
      <c r="FB326" s="59">
        <v>0</v>
      </c>
      <c r="FC326" s="59">
        <v>0</v>
      </c>
      <c r="FD326" s="59">
        <v>0</v>
      </c>
      <c r="FE326" s="59">
        <v>0</v>
      </c>
      <c r="FF326" s="59">
        <v>0</v>
      </c>
      <c r="FG326" s="59">
        <v>0</v>
      </c>
      <c r="FH326" s="59">
        <v>0</v>
      </c>
      <c r="FI326" s="59">
        <v>0</v>
      </c>
      <c r="FJ326" s="59">
        <v>0</v>
      </c>
      <c r="FK326" s="59">
        <v>0</v>
      </c>
      <c r="FL326" s="59">
        <v>0</v>
      </c>
      <c r="FM326" s="59">
        <v>0</v>
      </c>
      <c r="FN326" s="59">
        <v>0</v>
      </c>
      <c r="FO326" s="55">
        <v>0</v>
      </c>
      <c r="FP326" s="58">
        <v>0</v>
      </c>
      <c r="FQ326" s="59">
        <v>0</v>
      </c>
      <c r="FR326" s="59">
        <v>0</v>
      </c>
      <c r="FS326" s="59">
        <v>0</v>
      </c>
      <c r="FT326" s="59">
        <v>0</v>
      </c>
      <c r="FU326" s="59">
        <v>0</v>
      </c>
      <c r="FV326" s="59">
        <v>0</v>
      </c>
      <c r="FW326" s="59">
        <v>0</v>
      </c>
      <c r="FX326" s="59">
        <v>0</v>
      </c>
      <c r="FY326" s="59">
        <v>0</v>
      </c>
      <c r="FZ326" s="59">
        <v>0</v>
      </c>
      <c r="GA326" s="59">
        <v>0</v>
      </c>
      <c r="GB326" s="59">
        <v>0</v>
      </c>
      <c r="GC326" s="59">
        <v>0</v>
      </c>
      <c r="GD326" s="59">
        <v>0</v>
      </c>
      <c r="GE326" s="59">
        <v>0</v>
      </c>
      <c r="GF326" s="59">
        <v>0</v>
      </c>
      <c r="GG326" s="59">
        <v>0</v>
      </c>
      <c r="GH326" s="59">
        <v>0</v>
      </c>
      <c r="GI326" s="59">
        <v>0</v>
      </c>
      <c r="GJ326" s="59">
        <v>0</v>
      </c>
      <c r="GK326" s="59">
        <v>0</v>
      </c>
      <c r="GL326" s="59">
        <v>0</v>
      </c>
      <c r="GM326" s="59">
        <v>0</v>
      </c>
      <c r="GN326" s="55">
        <v>0</v>
      </c>
      <c r="GO326" s="58">
        <v>0</v>
      </c>
      <c r="GP326" s="59">
        <v>0</v>
      </c>
      <c r="GQ326" s="59">
        <v>0</v>
      </c>
      <c r="GR326" s="59">
        <v>0</v>
      </c>
      <c r="GS326" s="59">
        <v>0</v>
      </c>
      <c r="GT326" s="59">
        <v>0</v>
      </c>
      <c r="GU326" s="59">
        <v>0</v>
      </c>
      <c r="GV326" s="59">
        <v>0</v>
      </c>
      <c r="GW326" s="59">
        <v>0</v>
      </c>
      <c r="GX326" s="59">
        <v>0</v>
      </c>
      <c r="GY326" s="59">
        <v>0</v>
      </c>
      <c r="GZ326" s="59">
        <v>0</v>
      </c>
      <c r="HA326" s="59">
        <v>0</v>
      </c>
      <c r="HB326" s="59">
        <v>0</v>
      </c>
      <c r="HC326" s="59">
        <v>0</v>
      </c>
      <c r="HD326" s="59">
        <v>0</v>
      </c>
      <c r="HE326" s="59">
        <v>0</v>
      </c>
      <c r="HF326" s="59">
        <v>0</v>
      </c>
      <c r="HG326" s="59">
        <v>0</v>
      </c>
      <c r="HH326" s="59">
        <v>0</v>
      </c>
      <c r="HI326" s="59">
        <v>0</v>
      </c>
      <c r="HJ326" s="59">
        <v>0</v>
      </c>
      <c r="HK326" s="59">
        <v>0</v>
      </c>
      <c r="HL326" s="59">
        <v>0</v>
      </c>
      <c r="HM326" s="55">
        <v>0</v>
      </c>
      <c r="HN326" s="58">
        <v>0</v>
      </c>
      <c r="HO326" s="59">
        <v>0</v>
      </c>
      <c r="HP326" s="59">
        <v>0</v>
      </c>
      <c r="HQ326" s="59">
        <v>0</v>
      </c>
      <c r="HR326" s="59">
        <v>0</v>
      </c>
      <c r="HS326" s="59">
        <v>0</v>
      </c>
      <c r="HT326" s="59">
        <v>0</v>
      </c>
      <c r="HU326" s="59">
        <v>0</v>
      </c>
      <c r="HV326" s="59">
        <v>0</v>
      </c>
      <c r="HW326" s="59">
        <v>0</v>
      </c>
      <c r="HX326" s="59">
        <v>0</v>
      </c>
      <c r="HY326" s="59">
        <v>0</v>
      </c>
      <c r="HZ326" s="59">
        <v>0</v>
      </c>
      <c r="IA326" s="59">
        <v>0</v>
      </c>
      <c r="IB326" s="59">
        <v>0</v>
      </c>
      <c r="IC326" s="59">
        <v>0</v>
      </c>
      <c r="ID326" s="59">
        <v>0</v>
      </c>
      <c r="IE326" s="59">
        <v>0</v>
      </c>
      <c r="IF326" s="59">
        <v>0</v>
      </c>
      <c r="IG326" s="59">
        <v>0</v>
      </c>
      <c r="IH326" s="59">
        <v>0</v>
      </c>
      <c r="II326" s="59">
        <v>0</v>
      </c>
      <c r="IJ326" s="59">
        <v>0</v>
      </c>
      <c r="IK326" s="59">
        <v>0</v>
      </c>
      <c r="IL326" s="71">
        <v>0</v>
      </c>
      <c r="IM326" s="72">
        <v>0</v>
      </c>
      <c r="IN326" s="59">
        <v>0</v>
      </c>
      <c r="IO326" s="59">
        <v>0</v>
      </c>
      <c r="IP326" s="59">
        <v>0</v>
      </c>
      <c r="IQ326" s="59">
        <v>0</v>
      </c>
      <c r="IR326" s="59">
        <v>0</v>
      </c>
      <c r="IS326" s="59">
        <v>0</v>
      </c>
      <c r="IT326" s="59">
        <v>0</v>
      </c>
      <c r="IU326" s="59">
        <v>0</v>
      </c>
      <c r="IV326" s="59">
        <v>0</v>
      </c>
      <c r="IW326" s="59">
        <v>0</v>
      </c>
      <c r="IX326" s="59">
        <v>0</v>
      </c>
      <c r="IY326" s="59">
        <v>0</v>
      </c>
      <c r="IZ326" s="59">
        <v>0</v>
      </c>
      <c r="JA326" s="59">
        <v>0</v>
      </c>
      <c r="JB326" s="59">
        <v>0</v>
      </c>
      <c r="JC326" s="59">
        <v>0</v>
      </c>
      <c r="JD326" s="59">
        <v>0</v>
      </c>
      <c r="JE326" s="59">
        <v>0</v>
      </c>
      <c r="JF326" s="59">
        <v>0</v>
      </c>
      <c r="JG326" s="59">
        <v>0</v>
      </c>
      <c r="JH326" s="59">
        <v>0</v>
      </c>
      <c r="JI326" s="59">
        <v>0</v>
      </c>
      <c r="JJ326" s="59">
        <v>0</v>
      </c>
      <c r="JK326" s="55">
        <v>0</v>
      </c>
      <c r="JL326" s="58">
        <v>0</v>
      </c>
      <c r="JM326" s="59">
        <v>0</v>
      </c>
      <c r="JN326" s="59">
        <v>0</v>
      </c>
      <c r="JO326" s="59">
        <v>0</v>
      </c>
      <c r="JP326" s="59">
        <v>0</v>
      </c>
      <c r="JQ326" s="59">
        <v>0</v>
      </c>
      <c r="JR326" s="59">
        <v>0</v>
      </c>
      <c r="JS326" s="59">
        <v>0</v>
      </c>
      <c r="JT326" s="59">
        <v>0</v>
      </c>
      <c r="JU326" s="59">
        <v>0</v>
      </c>
      <c r="JV326" s="59">
        <v>0</v>
      </c>
      <c r="JW326" s="59">
        <v>0</v>
      </c>
      <c r="JX326" s="59">
        <v>0</v>
      </c>
      <c r="JY326" s="59">
        <v>0</v>
      </c>
      <c r="JZ326" s="59">
        <v>0</v>
      </c>
      <c r="KA326" s="59">
        <v>0</v>
      </c>
      <c r="KB326" s="59">
        <v>0</v>
      </c>
      <c r="KC326" s="59">
        <v>0</v>
      </c>
      <c r="KD326" s="59">
        <v>0</v>
      </c>
      <c r="KE326" s="59">
        <v>0</v>
      </c>
      <c r="KF326" s="59">
        <v>0</v>
      </c>
      <c r="KG326" s="59">
        <v>0</v>
      </c>
      <c r="KH326" s="59">
        <v>0</v>
      </c>
      <c r="KI326" s="59">
        <v>0</v>
      </c>
      <c r="KJ326" s="55">
        <v>0</v>
      </c>
      <c r="KK326" s="58">
        <v>0</v>
      </c>
      <c r="KL326" s="59">
        <v>0</v>
      </c>
      <c r="KM326" s="59">
        <v>0</v>
      </c>
      <c r="KN326" s="59">
        <v>0</v>
      </c>
      <c r="KO326" s="59">
        <v>0</v>
      </c>
      <c r="KP326" s="59">
        <v>0</v>
      </c>
      <c r="KQ326" s="59">
        <v>0</v>
      </c>
      <c r="KR326" s="59">
        <v>0</v>
      </c>
      <c r="KS326" s="59">
        <v>0</v>
      </c>
      <c r="KT326" s="59">
        <v>0</v>
      </c>
      <c r="KU326" s="59">
        <v>0</v>
      </c>
      <c r="KV326" s="59">
        <v>0</v>
      </c>
      <c r="KW326" s="59">
        <v>0</v>
      </c>
      <c r="KX326" s="59">
        <v>0</v>
      </c>
      <c r="KY326" s="59">
        <v>0</v>
      </c>
      <c r="KZ326" s="59">
        <v>0</v>
      </c>
      <c r="LA326" s="59">
        <v>0</v>
      </c>
      <c r="LB326" s="59">
        <v>0</v>
      </c>
      <c r="LC326" s="59">
        <v>0</v>
      </c>
      <c r="LD326" s="59">
        <v>0</v>
      </c>
      <c r="LE326" s="59">
        <v>0</v>
      </c>
      <c r="LF326" s="59">
        <v>0</v>
      </c>
      <c r="LG326" s="59">
        <v>0</v>
      </c>
      <c r="LH326" s="59">
        <v>0</v>
      </c>
      <c r="LI326" s="55">
        <v>0</v>
      </c>
      <c r="LJ326" s="58">
        <v>0</v>
      </c>
      <c r="LK326" s="59">
        <v>0</v>
      </c>
      <c r="LL326" s="59">
        <v>0</v>
      </c>
      <c r="LM326" s="59">
        <v>0</v>
      </c>
      <c r="LN326" s="59">
        <v>0</v>
      </c>
      <c r="LO326" s="59">
        <v>0</v>
      </c>
      <c r="LP326" s="59">
        <v>0</v>
      </c>
      <c r="LQ326" s="59">
        <v>0</v>
      </c>
      <c r="LR326" s="59">
        <v>0</v>
      </c>
      <c r="LS326" s="59">
        <v>0</v>
      </c>
      <c r="LT326" s="59">
        <v>0</v>
      </c>
      <c r="LU326" s="59">
        <v>0</v>
      </c>
      <c r="LV326" s="59">
        <v>0</v>
      </c>
      <c r="LW326" s="59">
        <v>0</v>
      </c>
      <c r="LX326" s="59">
        <v>0</v>
      </c>
      <c r="LY326" s="59">
        <v>0</v>
      </c>
      <c r="LZ326" s="59">
        <v>0</v>
      </c>
      <c r="MA326" s="59">
        <v>0</v>
      </c>
      <c r="MB326" s="59">
        <v>0</v>
      </c>
      <c r="MC326" s="59">
        <v>0</v>
      </c>
      <c r="MD326" s="59">
        <v>0</v>
      </c>
      <c r="ME326" s="59">
        <v>0</v>
      </c>
      <c r="MF326" s="59">
        <v>0</v>
      </c>
      <c r="MG326" s="59">
        <v>0</v>
      </c>
      <c r="MH326" s="71">
        <v>0</v>
      </c>
      <c r="MI326" s="72">
        <v>0</v>
      </c>
      <c r="MJ326" s="59">
        <v>0</v>
      </c>
      <c r="MK326" s="59">
        <v>0</v>
      </c>
      <c r="ML326" s="59">
        <v>0</v>
      </c>
      <c r="MM326" s="59">
        <v>0</v>
      </c>
      <c r="MN326" s="59">
        <v>0</v>
      </c>
      <c r="MO326" s="59">
        <v>0</v>
      </c>
      <c r="MP326" s="59">
        <v>0</v>
      </c>
      <c r="MQ326" s="59">
        <v>0</v>
      </c>
      <c r="MR326" s="59">
        <v>0</v>
      </c>
      <c r="MS326" s="59">
        <v>0</v>
      </c>
      <c r="MT326" s="59">
        <v>0</v>
      </c>
      <c r="MU326" s="59">
        <v>0</v>
      </c>
      <c r="MV326" s="59">
        <v>0</v>
      </c>
      <c r="MW326" s="59">
        <v>0</v>
      </c>
      <c r="MX326" s="59">
        <v>0</v>
      </c>
      <c r="MY326" s="59">
        <v>0</v>
      </c>
      <c r="MZ326" s="59">
        <v>0</v>
      </c>
      <c r="NA326" s="59">
        <v>0</v>
      </c>
      <c r="NB326" s="59">
        <v>0</v>
      </c>
      <c r="NC326" s="59">
        <v>0</v>
      </c>
      <c r="ND326" s="59">
        <v>0</v>
      </c>
      <c r="NE326" s="59">
        <v>0</v>
      </c>
      <c r="NF326" s="59">
        <v>0</v>
      </c>
      <c r="NG326" s="55">
        <v>0</v>
      </c>
      <c r="NH326" s="58">
        <v>0</v>
      </c>
      <c r="NI326" s="59">
        <v>0</v>
      </c>
      <c r="NJ326" s="59">
        <v>0</v>
      </c>
      <c r="NK326" s="59">
        <v>0</v>
      </c>
      <c r="NL326" s="59">
        <v>0</v>
      </c>
      <c r="NM326" s="59">
        <v>0</v>
      </c>
      <c r="NN326" s="59">
        <v>0</v>
      </c>
      <c r="NO326" s="59">
        <v>0</v>
      </c>
      <c r="NP326" s="59">
        <v>0</v>
      </c>
      <c r="NQ326" s="59">
        <v>0</v>
      </c>
      <c r="NR326" s="59">
        <v>0</v>
      </c>
      <c r="NS326" s="59">
        <v>0</v>
      </c>
      <c r="NT326" s="59">
        <v>0</v>
      </c>
      <c r="NU326" s="59">
        <v>0</v>
      </c>
      <c r="NV326" s="59">
        <v>0</v>
      </c>
      <c r="NW326" s="59">
        <v>0</v>
      </c>
      <c r="NX326" s="59">
        <v>0</v>
      </c>
      <c r="NY326" s="59">
        <v>0</v>
      </c>
      <c r="NZ326" s="59">
        <v>0</v>
      </c>
      <c r="OA326" s="59">
        <v>0</v>
      </c>
      <c r="OB326" s="59">
        <v>0</v>
      </c>
      <c r="OC326" s="59">
        <v>0</v>
      </c>
      <c r="OD326" s="59">
        <v>0</v>
      </c>
      <c r="OE326" s="59">
        <v>0</v>
      </c>
      <c r="OF326" s="55">
        <v>0</v>
      </c>
      <c r="OG326" s="58">
        <v>0</v>
      </c>
      <c r="OH326" s="59">
        <v>0</v>
      </c>
      <c r="OI326" s="59">
        <v>0</v>
      </c>
      <c r="OJ326" s="59">
        <v>0</v>
      </c>
      <c r="OK326" s="59">
        <v>0</v>
      </c>
      <c r="OL326" s="59">
        <v>0</v>
      </c>
      <c r="OM326" s="59">
        <v>0</v>
      </c>
      <c r="ON326" s="59">
        <v>0</v>
      </c>
      <c r="OO326" s="59">
        <v>0</v>
      </c>
      <c r="OP326" s="59">
        <v>0</v>
      </c>
      <c r="OQ326" s="59">
        <v>0</v>
      </c>
      <c r="OR326" s="59">
        <v>0</v>
      </c>
      <c r="OS326" s="59">
        <v>0</v>
      </c>
      <c r="OT326" s="59">
        <v>0</v>
      </c>
      <c r="OU326" s="59">
        <v>0</v>
      </c>
      <c r="OV326" s="59">
        <v>0</v>
      </c>
      <c r="OW326" s="59">
        <v>0</v>
      </c>
      <c r="OX326" s="59">
        <v>0</v>
      </c>
      <c r="OY326" s="59">
        <v>0</v>
      </c>
      <c r="OZ326" s="59">
        <v>0</v>
      </c>
      <c r="PA326" s="59">
        <v>0</v>
      </c>
      <c r="PB326" s="59">
        <v>0</v>
      </c>
      <c r="PC326" s="59">
        <v>0</v>
      </c>
      <c r="PD326" s="59">
        <v>0</v>
      </c>
      <c r="PE326" s="55">
        <v>0</v>
      </c>
      <c r="PF326" s="58">
        <v>0</v>
      </c>
      <c r="PG326" s="59">
        <v>0</v>
      </c>
      <c r="PH326" s="59">
        <v>0</v>
      </c>
      <c r="PI326" s="59">
        <v>0</v>
      </c>
      <c r="PJ326" s="59">
        <v>0</v>
      </c>
      <c r="PK326" s="59">
        <v>0</v>
      </c>
      <c r="PL326" s="59">
        <v>0</v>
      </c>
      <c r="PM326" s="59">
        <v>0</v>
      </c>
      <c r="PN326" s="59">
        <v>0</v>
      </c>
      <c r="PO326" s="59">
        <v>0</v>
      </c>
      <c r="PP326" s="59">
        <v>0</v>
      </c>
      <c r="PQ326" s="59">
        <v>0</v>
      </c>
      <c r="PR326" s="59">
        <v>0</v>
      </c>
      <c r="PS326" s="59">
        <v>0</v>
      </c>
      <c r="PT326" s="59">
        <v>0</v>
      </c>
      <c r="PU326" s="59">
        <v>0</v>
      </c>
      <c r="PV326" s="59">
        <v>0</v>
      </c>
      <c r="PW326" s="59">
        <v>0</v>
      </c>
      <c r="PX326" s="59">
        <v>0</v>
      </c>
      <c r="PY326" s="59">
        <v>0</v>
      </c>
      <c r="PZ326" s="59">
        <v>0</v>
      </c>
      <c r="QA326" s="59">
        <v>0</v>
      </c>
      <c r="QB326" s="59">
        <v>0</v>
      </c>
      <c r="QC326" s="59">
        <v>0</v>
      </c>
      <c r="QD326" s="71">
        <v>0</v>
      </c>
      <c r="QE326" s="72">
        <v>0</v>
      </c>
      <c r="QF326" s="59">
        <v>0</v>
      </c>
      <c r="QG326" s="59">
        <v>0</v>
      </c>
      <c r="QH326" s="59">
        <v>0</v>
      </c>
      <c r="QI326" s="59">
        <v>0</v>
      </c>
      <c r="QJ326" s="59">
        <v>0</v>
      </c>
      <c r="QK326" s="59">
        <v>0</v>
      </c>
      <c r="QL326" s="59">
        <v>0</v>
      </c>
      <c r="QM326" s="59">
        <v>0</v>
      </c>
      <c r="QN326" s="59">
        <v>0</v>
      </c>
      <c r="QO326" s="59">
        <v>0</v>
      </c>
      <c r="QP326" s="59">
        <v>0</v>
      </c>
      <c r="QQ326" s="59">
        <v>0</v>
      </c>
      <c r="QR326" s="59">
        <v>0</v>
      </c>
      <c r="QS326" s="59">
        <v>0</v>
      </c>
      <c r="QT326" s="59">
        <v>0</v>
      </c>
      <c r="QU326" s="59">
        <v>0</v>
      </c>
      <c r="QV326" s="59">
        <v>0</v>
      </c>
      <c r="QW326" s="59">
        <v>0</v>
      </c>
      <c r="QX326" s="59">
        <v>0</v>
      </c>
      <c r="QY326" s="59">
        <v>0</v>
      </c>
      <c r="QZ326" s="59">
        <v>0</v>
      </c>
      <c r="RA326" s="59">
        <v>0</v>
      </c>
      <c r="RB326" s="59">
        <v>0</v>
      </c>
      <c r="RC326" s="55">
        <v>0</v>
      </c>
      <c r="RD326" s="58">
        <v>0</v>
      </c>
      <c r="RE326" s="59">
        <v>0</v>
      </c>
      <c r="RF326" s="59">
        <v>0</v>
      </c>
      <c r="RG326" s="59">
        <v>0</v>
      </c>
      <c r="RH326" s="59">
        <v>0</v>
      </c>
      <c r="RI326" s="59">
        <v>0</v>
      </c>
      <c r="RJ326" s="59">
        <v>0</v>
      </c>
      <c r="RK326" s="59">
        <v>0</v>
      </c>
      <c r="RL326" s="59">
        <v>0</v>
      </c>
      <c r="RM326" s="59">
        <v>0</v>
      </c>
      <c r="RN326" s="59">
        <v>0</v>
      </c>
      <c r="RO326" s="59">
        <v>0</v>
      </c>
      <c r="RP326" s="59">
        <v>0</v>
      </c>
      <c r="RQ326" s="59">
        <v>0</v>
      </c>
      <c r="RR326" s="59">
        <v>0</v>
      </c>
      <c r="RS326" s="59">
        <v>0</v>
      </c>
      <c r="RT326" s="59">
        <v>0</v>
      </c>
      <c r="RU326" s="59">
        <v>0</v>
      </c>
      <c r="RV326" s="59">
        <v>0</v>
      </c>
      <c r="RW326" s="59">
        <v>0</v>
      </c>
      <c r="RX326" s="59">
        <v>0</v>
      </c>
      <c r="RY326" s="59">
        <v>0</v>
      </c>
      <c r="RZ326" s="59">
        <v>0</v>
      </c>
      <c r="SA326" s="59">
        <v>0</v>
      </c>
      <c r="SB326" s="55">
        <v>0</v>
      </c>
      <c r="SC326" s="58">
        <v>0</v>
      </c>
      <c r="SD326" s="59">
        <v>0</v>
      </c>
      <c r="SE326" s="59">
        <v>0</v>
      </c>
      <c r="SF326" s="59">
        <v>0</v>
      </c>
      <c r="SG326" s="59">
        <v>0</v>
      </c>
      <c r="SH326" s="59">
        <v>0</v>
      </c>
      <c r="SI326" s="59">
        <v>0</v>
      </c>
      <c r="SJ326" s="59">
        <v>0</v>
      </c>
      <c r="SK326" s="59">
        <v>0</v>
      </c>
      <c r="SL326" s="59">
        <v>0</v>
      </c>
      <c r="SM326" s="59">
        <v>0</v>
      </c>
      <c r="SN326" s="59">
        <v>0</v>
      </c>
      <c r="SO326" s="59">
        <v>0</v>
      </c>
      <c r="SP326" s="59">
        <v>0</v>
      </c>
      <c r="SQ326" s="59">
        <v>0</v>
      </c>
      <c r="SR326" s="59">
        <v>0</v>
      </c>
      <c r="SS326" s="59">
        <v>0</v>
      </c>
      <c r="ST326" s="59">
        <v>0</v>
      </c>
      <c r="SU326" s="59">
        <v>0</v>
      </c>
      <c r="SV326" s="59">
        <v>0</v>
      </c>
      <c r="SW326" s="59">
        <v>0</v>
      </c>
      <c r="SX326" s="59">
        <v>0</v>
      </c>
      <c r="SY326" s="59">
        <v>0</v>
      </c>
      <c r="SZ326" s="59">
        <v>0</v>
      </c>
      <c r="TA326" s="55">
        <v>0</v>
      </c>
      <c r="TB326" s="58">
        <v>0</v>
      </c>
      <c r="TC326" s="59">
        <v>0</v>
      </c>
      <c r="TD326" s="59">
        <v>0</v>
      </c>
      <c r="TE326" s="59">
        <v>0</v>
      </c>
      <c r="TF326" s="59">
        <v>0</v>
      </c>
      <c r="TG326" s="59">
        <v>0</v>
      </c>
      <c r="TH326" s="59">
        <v>0</v>
      </c>
      <c r="TI326" s="59">
        <v>0</v>
      </c>
      <c r="TJ326" s="59">
        <v>0</v>
      </c>
      <c r="TK326" s="59">
        <v>0</v>
      </c>
      <c r="TL326" s="59">
        <v>0</v>
      </c>
      <c r="TM326" s="59">
        <v>0</v>
      </c>
      <c r="TN326" s="59">
        <v>0</v>
      </c>
      <c r="TO326" s="59">
        <v>0</v>
      </c>
      <c r="TP326" s="59">
        <v>0</v>
      </c>
      <c r="TQ326" s="59">
        <v>0</v>
      </c>
      <c r="TR326" s="59">
        <v>0</v>
      </c>
      <c r="TS326" s="59">
        <v>0</v>
      </c>
      <c r="TT326" s="59">
        <v>0</v>
      </c>
      <c r="TU326" s="59">
        <v>0</v>
      </c>
      <c r="TV326" s="59">
        <v>0</v>
      </c>
      <c r="TW326" s="59">
        <v>0</v>
      </c>
      <c r="TX326" s="59">
        <v>0</v>
      </c>
      <c r="TY326" s="59">
        <v>0</v>
      </c>
      <c r="TZ326" s="71">
        <v>0</v>
      </c>
      <c r="UA326" s="73">
        <v>0</v>
      </c>
      <c r="UB326" s="53">
        <v>0</v>
      </c>
      <c r="UC326" s="53">
        <v>0</v>
      </c>
      <c r="UD326" s="53">
        <v>0</v>
      </c>
      <c r="UE326" s="53">
        <v>0</v>
      </c>
      <c r="UF326" s="53">
        <v>0</v>
      </c>
      <c r="UG326" s="53">
        <v>0</v>
      </c>
      <c r="UH326" s="53">
        <v>0</v>
      </c>
      <c r="UI326" s="53">
        <v>0</v>
      </c>
      <c r="UJ326" s="53">
        <v>0</v>
      </c>
      <c r="UK326" s="53">
        <v>0</v>
      </c>
      <c r="UL326" s="53">
        <v>0</v>
      </c>
      <c r="UM326" s="53">
        <v>0</v>
      </c>
      <c r="UN326" s="53">
        <v>0</v>
      </c>
      <c r="UO326" s="53">
        <v>0</v>
      </c>
      <c r="UP326" s="53">
        <v>0</v>
      </c>
      <c r="UQ326" s="53">
        <v>0</v>
      </c>
      <c r="UR326" s="53">
        <v>0</v>
      </c>
      <c r="US326" s="53">
        <v>0</v>
      </c>
      <c r="UT326" s="53">
        <v>0</v>
      </c>
      <c r="UU326" s="53">
        <v>0</v>
      </c>
      <c r="UV326" s="53">
        <v>0</v>
      </c>
      <c r="UW326" s="53">
        <v>0</v>
      </c>
      <c r="UX326" s="53">
        <v>0</v>
      </c>
      <c r="UY326" s="74">
        <v>0</v>
      </c>
      <c r="UZ326" s="73">
        <v>0</v>
      </c>
      <c r="VA326" s="53">
        <v>0</v>
      </c>
      <c r="VB326" s="53">
        <v>0</v>
      </c>
      <c r="VC326" s="53">
        <v>0</v>
      </c>
      <c r="VD326" s="53">
        <v>0</v>
      </c>
      <c r="VE326" s="53">
        <v>0</v>
      </c>
      <c r="VF326" s="53">
        <v>0</v>
      </c>
      <c r="VG326" s="53">
        <v>0</v>
      </c>
      <c r="VH326" s="53">
        <v>0</v>
      </c>
      <c r="VI326" s="53">
        <v>0</v>
      </c>
      <c r="VJ326" s="53">
        <v>0</v>
      </c>
      <c r="VK326" s="53">
        <v>0</v>
      </c>
      <c r="VL326" s="53">
        <v>0</v>
      </c>
      <c r="VM326" s="53">
        <v>0</v>
      </c>
      <c r="VN326" s="53">
        <v>0</v>
      </c>
      <c r="VO326" s="53">
        <v>0</v>
      </c>
      <c r="VP326" s="53">
        <v>0</v>
      </c>
      <c r="VQ326" s="53">
        <v>0</v>
      </c>
      <c r="VR326" s="53">
        <v>0</v>
      </c>
      <c r="VS326" s="53">
        <v>0</v>
      </c>
      <c r="VT326" s="53">
        <v>0</v>
      </c>
      <c r="VU326" s="53">
        <v>0</v>
      </c>
      <c r="VV326" s="53">
        <v>0</v>
      </c>
      <c r="VW326" s="53">
        <v>0</v>
      </c>
      <c r="VX326" s="74">
        <v>0</v>
      </c>
      <c r="VY326" s="65">
        <f t="shared" si="4"/>
        <v>322</v>
      </c>
    </row>
    <row r="327" spans="1:597">
      <c r="A327" s="51" t="s">
        <v>660</v>
      </c>
      <c r="B327" s="69" t="s">
        <v>2</v>
      </c>
      <c r="C327" t="s">
        <v>659</v>
      </c>
      <c r="D327" t="s">
        <v>753</v>
      </c>
      <c r="E327" t="s">
        <v>662</v>
      </c>
      <c r="F327" t="s">
        <v>663</v>
      </c>
      <c r="G327" t="s">
        <v>664</v>
      </c>
      <c r="H327" t="s">
        <v>819</v>
      </c>
      <c r="I327" t="s">
        <v>666</v>
      </c>
      <c r="J327" t="s">
        <v>1250</v>
      </c>
      <c r="K327" s="5" t="s">
        <v>773</v>
      </c>
      <c r="L327" t="s">
        <v>821</v>
      </c>
      <c r="M327">
        <v>70</v>
      </c>
      <c r="N327" s="52">
        <v>6.488380668115952E-2</v>
      </c>
      <c r="O327" s="52">
        <v>0</v>
      </c>
      <c r="P327" s="52">
        <v>0</v>
      </c>
      <c r="Q327" s="53">
        <v>1.03</v>
      </c>
      <c r="R327" s="53">
        <v>0</v>
      </c>
      <c r="S327" s="53">
        <v>0</v>
      </c>
      <c r="T327" s="53">
        <v>0</v>
      </c>
      <c r="U327" s="53">
        <v>0.21320506276151338</v>
      </c>
      <c r="V327" s="53">
        <v>0.45</v>
      </c>
      <c r="W327" s="2" t="s">
        <v>822</v>
      </c>
      <c r="X327" s="54">
        <v>0</v>
      </c>
      <c r="Y327" s="54">
        <v>0</v>
      </c>
      <c r="Z327" t="s">
        <v>776</v>
      </c>
      <c r="AA327" t="s">
        <v>777</v>
      </c>
      <c r="AB327" s="54">
        <v>0.81705098408000898</v>
      </c>
      <c r="AC327" t="s">
        <v>778</v>
      </c>
      <c r="AD327" s="54">
        <v>0</v>
      </c>
      <c r="AE327" s="53">
        <v>1267.0110038478715</v>
      </c>
      <c r="AG327" s="53">
        <v>563.65456149352462</v>
      </c>
      <c r="AI327" s="55">
        <v>0</v>
      </c>
      <c r="AJ327" s="5" t="s">
        <v>823</v>
      </c>
      <c r="AK327" t="s">
        <v>823</v>
      </c>
      <c r="AL327" s="1" t="s">
        <v>676</v>
      </c>
      <c r="AM327" s="5" t="s">
        <v>773</v>
      </c>
      <c r="AN327" t="s">
        <v>773</v>
      </c>
      <c r="AO327" t="s">
        <v>773</v>
      </c>
      <c r="AP327" t="s">
        <v>773</v>
      </c>
      <c r="AQ327" t="s">
        <v>773</v>
      </c>
      <c r="AR327" t="s">
        <v>773</v>
      </c>
      <c r="AS327" t="s">
        <v>773</v>
      </c>
      <c r="AT327" t="s">
        <v>773</v>
      </c>
      <c r="AU327" t="s">
        <v>773</v>
      </c>
      <c r="AV327" t="s">
        <v>773</v>
      </c>
      <c r="AW327" t="s">
        <v>773</v>
      </c>
      <c r="AX327" t="s">
        <v>773</v>
      </c>
      <c r="AY327" t="s">
        <v>773</v>
      </c>
      <c r="AZ327" t="s">
        <v>773</v>
      </c>
      <c r="BA327" t="s">
        <v>773</v>
      </c>
      <c r="BB327" t="s">
        <v>773</v>
      </c>
      <c r="BC327" t="s">
        <v>773</v>
      </c>
      <c r="BD327" t="s">
        <v>773</v>
      </c>
      <c r="BE327" t="s">
        <v>773</v>
      </c>
      <c r="BF327" t="s">
        <v>773</v>
      </c>
      <c r="BG327" t="s">
        <v>773</v>
      </c>
      <c r="BH327" t="s">
        <v>773</v>
      </c>
      <c r="BI327" t="s">
        <v>773</v>
      </c>
      <c r="BJ327" t="s">
        <v>773</v>
      </c>
      <c r="BK327" t="s">
        <v>773</v>
      </c>
      <c r="BL327" t="s">
        <v>773</v>
      </c>
      <c r="BM327" s="1" t="s">
        <v>773</v>
      </c>
      <c r="BN327" s="5" t="s">
        <v>821</v>
      </c>
      <c r="BO327" t="s">
        <v>821</v>
      </c>
      <c r="BP327" t="s">
        <v>821</v>
      </c>
      <c r="BQ327" t="s">
        <v>821</v>
      </c>
      <c r="BR327" t="s">
        <v>821</v>
      </c>
      <c r="BS327" t="s">
        <v>821</v>
      </c>
      <c r="BT327" t="s">
        <v>821</v>
      </c>
      <c r="BU327" t="s">
        <v>821</v>
      </c>
      <c r="BV327" t="s">
        <v>821</v>
      </c>
      <c r="BW327" t="s">
        <v>821</v>
      </c>
      <c r="BX327" t="s">
        <v>821</v>
      </c>
      <c r="BY327" t="s">
        <v>821</v>
      </c>
      <c r="BZ327" t="s">
        <v>821</v>
      </c>
      <c r="CA327" t="s">
        <v>821</v>
      </c>
      <c r="CB327" t="s">
        <v>821</v>
      </c>
      <c r="CC327" t="s">
        <v>821</v>
      </c>
      <c r="CD327" t="s">
        <v>821</v>
      </c>
      <c r="CE327" t="s">
        <v>821</v>
      </c>
      <c r="CF327" t="s">
        <v>821</v>
      </c>
      <c r="CG327" t="s">
        <v>821</v>
      </c>
      <c r="CH327" t="s">
        <v>821</v>
      </c>
      <c r="CI327" t="s">
        <v>821</v>
      </c>
      <c r="CJ327" t="s">
        <v>821</v>
      </c>
      <c r="CK327" t="s">
        <v>821</v>
      </c>
      <c r="CL327" t="s">
        <v>821</v>
      </c>
      <c r="CM327" t="s">
        <v>821</v>
      </c>
      <c r="CN327" s="1" t="s">
        <v>821</v>
      </c>
      <c r="CO327" s="56">
        <v>1.03</v>
      </c>
      <c r="CP327" s="53">
        <v>1.03</v>
      </c>
      <c r="CQ327" s="53">
        <v>1.03</v>
      </c>
      <c r="CR327" s="53">
        <v>1.03</v>
      </c>
      <c r="CS327" s="53">
        <v>1.03</v>
      </c>
      <c r="CT327" s="53">
        <v>1.03</v>
      </c>
      <c r="CU327" s="53">
        <v>1.03</v>
      </c>
      <c r="CV327" s="53">
        <v>1.03</v>
      </c>
      <c r="CW327" s="53">
        <v>1.03</v>
      </c>
      <c r="CX327" s="53">
        <v>1.03</v>
      </c>
      <c r="CY327" s="53">
        <v>1.03</v>
      </c>
      <c r="CZ327" s="53">
        <v>1.03</v>
      </c>
      <c r="DA327" s="53">
        <v>1.03</v>
      </c>
      <c r="DB327" s="53">
        <v>1.03</v>
      </c>
      <c r="DC327" s="53">
        <v>1.03</v>
      </c>
      <c r="DD327" s="53">
        <v>1.03</v>
      </c>
      <c r="DE327" s="53">
        <v>1.03</v>
      </c>
      <c r="DF327" s="53">
        <v>1.03</v>
      </c>
      <c r="DG327" s="53">
        <v>1.03</v>
      </c>
      <c r="DH327" s="53">
        <v>1.03</v>
      </c>
      <c r="DI327" s="53">
        <v>1.03</v>
      </c>
      <c r="DJ327" s="53">
        <v>1.03</v>
      </c>
      <c r="DK327" s="53">
        <v>1.03</v>
      </c>
      <c r="DL327" s="53">
        <v>1.03</v>
      </c>
      <c r="DM327" s="53">
        <v>1.03</v>
      </c>
      <c r="DN327" s="53">
        <v>1.03</v>
      </c>
      <c r="DO327" s="57">
        <v>1.03</v>
      </c>
      <c r="DP327" s="58">
        <v>0</v>
      </c>
      <c r="DQ327" s="59">
        <v>0</v>
      </c>
      <c r="DR327" s="59">
        <v>6.8851586117524746E-2</v>
      </c>
      <c r="DS327" s="59">
        <v>6.8329105187746805E-2</v>
      </c>
      <c r="DT327" s="59">
        <v>6.7783356683516566E-2</v>
      </c>
      <c r="DU327" s="59">
        <v>6.7219398162595714E-2</v>
      </c>
      <c r="DV327" s="59">
        <v>6.6639502697600522E-2</v>
      </c>
      <c r="DW327" s="59">
        <v>6.6039894493034712E-2</v>
      </c>
      <c r="DX327" s="59">
        <v>6.5430636335649536E-2</v>
      </c>
      <c r="DY327" s="59">
        <v>6.4825498603225701E-2</v>
      </c>
      <c r="DZ327" s="59">
        <v>6.4240128253153617E-2</v>
      </c>
      <c r="EA327" s="59">
        <v>6.3688676535175945E-2</v>
      </c>
      <c r="EB327" s="59">
        <v>6.3184441324519267E-2</v>
      </c>
      <c r="EC327" s="59">
        <v>6.2730602990109574E-2</v>
      </c>
      <c r="ED327" s="59">
        <v>6.232533672541226E-2</v>
      </c>
      <c r="EE327" s="59">
        <v>6.1959081383636136E-2</v>
      </c>
      <c r="EF327" s="59">
        <v>6.1620887689833106E-2</v>
      </c>
      <c r="EG327" s="59">
        <v>6.1303806235174278E-2</v>
      </c>
      <c r="EH327" s="59">
        <v>6.1003783677047445E-2</v>
      </c>
      <c r="EI327" s="59">
        <v>6.0718753439920378E-2</v>
      </c>
      <c r="EJ327" s="59">
        <v>6.0447460685580247E-2</v>
      </c>
      <c r="EK327" s="59">
        <v>6.0189583907545238E-2</v>
      </c>
      <c r="EL327" s="59">
        <v>5.9943940410085633E-2</v>
      </c>
      <c r="EM327" s="59">
        <v>5.9709920963990797E-2</v>
      </c>
      <c r="EN327" s="59">
        <v>5.9486980671146425E-2</v>
      </c>
      <c r="EO327" s="59">
        <v>5.927459334994159E-2</v>
      </c>
      <c r="EP327" s="59">
        <v>5.9072253462765491E-2</v>
      </c>
      <c r="EQ327" s="72">
        <v>0</v>
      </c>
      <c r="ER327" s="59">
        <v>0</v>
      </c>
      <c r="ES327" s="59">
        <v>0</v>
      </c>
      <c r="ET327" s="59">
        <v>0</v>
      </c>
      <c r="EU327" s="59">
        <v>0</v>
      </c>
      <c r="EV327" s="59">
        <v>0</v>
      </c>
      <c r="EW327" s="59">
        <v>0</v>
      </c>
      <c r="EX327" s="59">
        <v>0</v>
      </c>
      <c r="EY327" s="59">
        <v>0</v>
      </c>
      <c r="EZ327" s="59">
        <v>0</v>
      </c>
      <c r="FA327" s="59">
        <v>0</v>
      </c>
      <c r="FB327" s="59">
        <v>0</v>
      </c>
      <c r="FC327" s="59">
        <v>0</v>
      </c>
      <c r="FD327" s="59">
        <v>0</v>
      </c>
      <c r="FE327" s="59">
        <v>0</v>
      </c>
      <c r="FF327" s="59">
        <v>0</v>
      </c>
      <c r="FG327" s="59">
        <v>0</v>
      </c>
      <c r="FH327" s="59">
        <v>0</v>
      </c>
      <c r="FI327" s="59">
        <v>0</v>
      </c>
      <c r="FJ327" s="59">
        <v>0</v>
      </c>
      <c r="FK327" s="59">
        <v>0</v>
      </c>
      <c r="FL327" s="59">
        <v>0</v>
      </c>
      <c r="FM327" s="59">
        <v>0</v>
      </c>
      <c r="FN327" s="59">
        <v>0</v>
      </c>
      <c r="FO327" s="55">
        <v>0</v>
      </c>
      <c r="FP327" s="58">
        <v>0</v>
      </c>
      <c r="FQ327" s="59">
        <v>0</v>
      </c>
      <c r="FR327" s="59">
        <v>0</v>
      </c>
      <c r="FS327" s="59">
        <v>0</v>
      </c>
      <c r="FT327" s="59">
        <v>0</v>
      </c>
      <c r="FU327" s="59">
        <v>0</v>
      </c>
      <c r="FV327" s="59">
        <v>0</v>
      </c>
      <c r="FW327" s="59">
        <v>0</v>
      </c>
      <c r="FX327" s="59">
        <v>0</v>
      </c>
      <c r="FY327" s="59">
        <v>0</v>
      </c>
      <c r="FZ327" s="59">
        <v>0</v>
      </c>
      <c r="GA327" s="59">
        <v>0</v>
      </c>
      <c r="GB327" s="59">
        <v>0</v>
      </c>
      <c r="GC327" s="59">
        <v>0</v>
      </c>
      <c r="GD327" s="59">
        <v>0</v>
      </c>
      <c r="GE327" s="59">
        <v>0</v>
      </c>
      <c r="GF327" s="59">
        <v>0</v>
      </c>
      <c r="GG327" s="59">
        <v>0</v>
      </c>
      <c r="GH327" s="59">
        <v>0</v>
      </c>
      <c r="GI327" s="59">
        <v>0</v>
      </c>
      <c r="GJ327" s="59">
        <v>0</v>
      </c>
      <c r="GK327" s="59">
        <v>0</v>
      </c>
      <c r="GL327" s="59">
        <v>0</v>
      </c>
      <c r="GM327" s="59">
        <v>0</v>
      </c>
      <c r="GN327" s="55">
        <v>0</v>
      </c>
      <c r="GO327" s="58">
        <v>0</v>
      </c>
      <c r="GP327" s="59">
        <v>0</v>
      </c>
      <c r="GQ327" s="59">
        <v>0</v>
      </c>
      <c r="GR327" s="59">
        <v>0</v>
      </c>
      <c r="GS327" s="59">
        <v>0</v>
      </c>
      <c r="GT327" s="59">
        <v>0</v>
      </c>
      <c r="GU327" s="59">
        <v>0</v>
      </c>
      <c r="GV327" s="59">
        <v>0</v>
      </c>
      <c r="GW327" s="59">
        <v>0</v>
      </c>
      <c r="GX327" s="59">
        <v>0</v>
      </c>
      <c r="GY327" s="59">
        <v>0</v>
      </c>
      <c r="GZ327" s="59">
        <v>0</v>
      </c>
      <c r="HA327" s="59">
        <v>0</v>
      </c>
      <c r="HB327" s="59">
        <v>0</v>
      </c>
      <c r="HC327" s="59">
        <v>0</v>
      </c>
      <c r="HD327" s="59">
        <v>0</v>
      </c>
      <c r="HE327" s="59">
        <v>0</v>
      </c>
      <c r="HF327" s="59">
        <v>0</v>
      </c>
      <c r="HG327" s="59">
        <v>0</v>
      </c>
      <c r="HH327" s="59">
        <v>0</v>
      </c>
      <c r="HI327" s="59">
        <v>0</v>
      </c>
      <c r="HJ327" s="59">
        <v>0</v>
      </c>
      <c r="HK327" s="59">
        <v>0</v>
      </c>
      <c r="HL327" s="59">
        <v>0</v>
      </c>
      <c r="HM327" s="55">
        <v>0</v>
      </c>
      <c r="HN327" s="58">
        <v>0</v>
      </c>
      <c r="HO327" s="59">
        <v>0</v>
      </c>
      <c r="HP327" s="59">
        <v>0</v>
      </c>
      <c r="HQ327" s="59">
        <v>0</v>
      </c>
      <c r="HR327" s="59">
        <v>0</v>
      </c>
      <c r="HS327" s="59">
        <v>0</v>
      </c>
      <c r="HT327" s="59">
        <v>0</v>
      </c>
      <c r="HU327" s="59">
        <v>0</v>
      </c>
      <c r="HV327" s="59">
        <v>0</v>
      </c>
      <c r="HW327" s="59">
        <v>0</v>
      </c>
      <c r="HX327" s="59">
        <v>0</v>
      </c>
      <c r="HY327" s="59">
        <v>0</v>
      </c>
      <c r="HZ327" s="59">
        <v>0</v>
      </c>
      <c r="IA327" s="59">
        <v>0</v>
      </c>
      <c r="IB327" s="59">
        <v>0</v>
      </c>
      <c r="IC327" s="59">
        <v>0</v>
      </c>
      <c r="ID327" s="59">
        <v>0</v>
      </c>
      <c r="IE327" s="59">
        <v>0</v>
      </c>
      <c r="IF327" s="59">
        <v>0</v>
      </c>
      <c r="IG327" s="59">
        <v>0</v>
      </c>
      <c r="IH327" s="59">
        <v>0</v>
      </c>
      <c r="II327" s="59">
        <v>0</v>
      </c>
      <c r="IJ327" s="59">
        <v>0</v>
      </c>
      <c r="IK327" s="59">
        <v>0</v>
      </c>
      <c r="IL327" s="71">
        <v>0</v>
      </c>
      <c r="IM327" s="72">
        <v>0</v>
      </c>
      <c r="IN327" s="59">
        <v>0</v>
      </c>
      <c r="IO327" s="59">
        <v>0</v>
      </c>
      <c r="IP327" s="59">
        <v>0</v>
      </c>
      <c r="IQ327" s="59">
        <v>0</v>
      </c>
      <c r="IR327" s="59">
        <v>0</v>
      </c>
      <c r="IS327" s="59">
        <v>0</v>
      </c>
      <c r="IT327" s="59">
        <v>0</v>
      </c>
      <c r="IU327" s="59">
        <v>0</v>
      </c>
      <c r="IV327" s="59">
        <v>0</v>
      </c>
      <c r="IW327" s="59">
        <v>0</v>
      </c>
      <c r="IX327" s="59">
        <v>0</v>
      </c>
      <c r="IY327" s="59">
        <v>0</v>
      </c>
      <c r="IZ327" s="59">
        <v>0</v>
      </c>
      <c r="JA327" s="59">
        <v>0</v>
      </c>
      <c r="JB327" s="59">
        <v>0</v>
      </c>
      <c r="JC327" s="59">
        <v>0</v>
      </c>
      <c r="JD327" s="59">
        <v>0</v>
      </c>
      <c r="JE327" s="59">
        <v>0</v>
      </c>
      <c r="JF327" s="59">
        <v>0</v>
      </c>
      <c r="JG327" s="59">
        <v>0</v>
      </c>
      <c r="JH327" s="59">
        <v>0</v>
      </c>
      <c r="JI327" s="59">
        <v>0</v>
      </c>
      <c r="JJ327" s="59">
        <v>0</v>
      </c>
      <c r="JK327" s="55">
        <v>0</v>
      </c>
      <c r="JL327" s="58">
        <v>0</v>
      </c>
      <c r="JM327" s="59">
        <v>0</v>
      </c>
      <c r="JN327" s="59">
        <v>0</v>
      </c>
      <c r="JO327" s="59">
        <v>0</v>
      </c>
      <c r="JP327" s="59">
        <v>0</v>
      </c>
      <c r="JQ327" s="59">
        <v>0</v>
      </c>
      <c r="JR327" s="59">
        <v>0</v>
      </c>
      <c r="JS327" s="59">
        <v>0</v>
      </c>
      <c r="JT327" s="59">
        <v>0</v>
      </c>
      <c r="JU327" s="59">
        <v>0</v>
      </c>
      <c r="JV327" s="59">
        <v>0</v>
      </c>
      <c r="JW327" s="59">
        <v>0</v>
      </c>
      <c r="JX327" s="59">
        <v>0</v>
      </c>
      <c r="JY327" s="59">
        <v>0</v>
      </c>
      <c r="JZ327" s="59">
        <v>0</v>
      </c>
      <c r="KA327" s="59">
        <v>0</v>
      </c>
      <c r="KB327" s="59">
        <v>0</v>
      </c>
      <c r="KC327" s="59">
        <v>0</v>
      </c>
      <c r="KD327" s="59">
        <v>0</v>
      </c>
      <c r="KE327" s="59">
        <v>0</v>
      </c>
      <c r="KF327" s="59">
        <v>0</v>
      </c>
      <c r="KG327" s="59">
        <v>0</v>
      </c>
      <c r="KH327" s="59">
        <v>0</v>
      </c>
      <c r="KI327" s="59">
        <v>0</v>
      </c>
      <c r="KJ327" s="55">
        <v>0</v>
      </c>
      <c r="KK327" s="58">
        <v>0</v>
      </c>
      <c r="KL327" s="59">
        <v>0</v>
      </c>
      <c r="KM327" s="59">
        <v>0</v>
      </c>
      <c r="KN327" s="59">
        <v>0</v>
      </c>
      <c r="KO327" s="59">
        <v>0</v>
      </c>
      <c r="KP327" s="59">
        <v>0</v>
      </c>
      <c r="KQ327" s="59">
        <v>0</v>
      </c>
      <c r="KR327" s="59">
        <v>0</v>
      </c>
      <c r="KS327" s="59">
        <v>0</v>
      </c>
      <c r="KT327" s="59">
        <v>0</v>
      </c>
      <c r="KU327" s="59">
        <v>0</v>
      </c>
      <c r="KV327" s="59">
        <v>0</v>
      </c>
      <c r="KW327" s="59">
        <v>0</v>
      </c>
      <c r="KX327" s="59">
        <v>0</v>
      </c>
      <c r="KY327" s="59">
        <v>0</v>
      </c>
      <c r="KZ327" s="59">
        <v>0</v>
      </c>
      <c r="LA327" s="59">
        <v>0</v>
      </c>
      <c r="LB327" s="59">
        <v>0</v>
      </c>
      <c r="LC327" s="59">
        <v>0</v>
      </c>
      <c r="LD327" s="59">
        <v>0</v>
      </c>
      <c r="LE327" s="59">
        <v>0</v>
      </c>
      <c r="LF327" s="59">
        <v>0</v>
      </c>
      <c r="LG327" s="59">
        <v>0</v>
      </c>
      <c r="LH327" s="59">
        <v>0</v>
      </c>
      <c r="LI327" s="55">
        <v>0</v>
      </c>
      <c r="LJ327" s="58">
        <v>0</v>
      </c>
      <c r="LK327" s="59">
        <v>0</v>
      </c>
      <c r="LL327" s="59">
        <v>0</v>
      </c>
      <c r="LM327" s="59">
        <v>0</v>
      </c>
      <c r="LN327" s="59">
        <v>0</v>
      </c>
      <c r="LO327" s="59">
        <v>0</v>
      </c>
      <c r="LP327" s="59">
        <v>0</v>
      </c>
      <c r="LQ327" s="59">
        <v>0</v>
      </c>
      <c r="LR327" s="59">
        <v>0</v>
      </c>
      <c r="LS327" s="59">
        <v>0</v>
      </c>
      <c r="LT327" s="59">
        <v>0</v>
      </c>
      <c r="LU327" s="59">
        <v>0</v>
      </c>
      <c r="LV327" s="59">
        <v>0</v>
      </c>
      <c r="LW327" s="59">
        <v>0</v>
      </c>
      <c r="LX327" s="59">
        <v>0</v>
      </c>
      <c r="LY327" s="59">
        <v>0</v>
      </c>
      <c r="LZ327" s="59">
        <v>0</v>
      </c>
      <c r="MA327" s="59">
        <v>0</v>
      </c>
      <c r="MB327" s="59">
        <v>0</v>
      </c>
      <c r="MC327" s="59">
        <v>0</v>
      </c>
      <c r="MD327" s="59">
        <v>0</v>
      </c>
      <c r="ME327" s="59">
        <v>0</v>
      </c>
      <c r="MF327" s="59">
        <v>0</v>
      </c>
      <c r="MG327" s="59">
        <v>0</v>
      </c>
      <c r="MH327" s="71">
        <v>0</v>
      </c>
      <c r="MI327" s="72">
        <v>0</v>
      </c>
      <c r="MJ327" s="59">
        <v>0</v>
      </c>
      <c r="MK327" s="59">
        <v>0</v>
      </c>
      <c r="ML327" s="59">
        <v>0</v>
      </c>
      <c r="MM327" s="59">
        <v>0</v>
      </c>
      <c r="MN327" s="59">
        <v>0</v>
      </c>
      <c r="MO327" s="59">
        <v>0</v>
      </c>
      <c r="MP327" s="59">
        <v>0</v>
      </c>
      <c r="MQ327" s="59">
        <v>0</v>
      </c>
      <c r="MR327" s="59">
        <v>0</v>
      </c>
      <c r="MS327" s="59">
        <v>0</v>
      </c>
      <c r="MT327" s="59">
        <v>0</v>
      </c>
      <c r="MU327" s="59">
        <v>0</v>
      </c>
      <c r="MV327" s="59">
        <v>0</v>
      </c>
      <c r="MW327" s="59">
        <v>0</v>
      </c>
      <c r="MX327" s="59">
        <v>0</v>
      </c>
      <c r="MY327" s="59">
        <v>0</v>
      </c>
      <c r="MZ327" s="59">
        <v>0</v>
      </c>
      <c r="NA327" s="59">
        <v>0</v>
      </c>
      <c r="NB327" s="59">
        <v>0</v>
      </c>
      <c r="NC327" s="59">
        <v>0</v>
      </c>
      <c r="ND327" s="59">
        <v>0</v>
      </c>
      <c r="NE327" s="59">
        <v>0</v>
      </c>
      <c r="NF327" s="59">
        <v>0</v>
      </c>
      <c r="NG327" s="55">
        <v>0</v>
      </c>
      <c r="NH327" s="58">
        <v>0</v>
      </c>
      <c r="NI327" s="59">
        <v>0</v>
      </c>
      <c r="NJ327" s="59">
        <v>0</v>
      </c>
      <c r="NK327" s="59">
        <v>0</v>
      </c>
      <c r="NL327" s="59">
        <v>0</v>
      </c>
      <c r="NM327" s="59">
        <v>0</v>
      </c>
      <c r="NN327" s="59">
        <v>0</v>
      </c>
      <c r="NO327" s="59">
        <v>0</v>
      </c>
      <c r="NP327" s="59">
        <v>0</v>
      </c>
      <c r="NQ327" s="59">
        <v>0</v>
      </c>
      <c r="NR327" s="59">
        <v>0</v>
      </c>
      <c r="NS327" s="59">
        <v>0</v>
      </c>
      <c r="NT327" s="59">
        <v>0</v>
      </c>
      <c r="NU327" s="59">
        <v>0</v>
      </c>
      <c r="NV327" s="59">
        <v>0</v>
      </c>
      <c r="NW327" s="59">
        <v>0</v>
      </c>
      <c r="NX327" s="59">
        <v>0</v>
      </c>
      <c r="NY327" s="59">
        <v>0</v>
      </c>
      <c r="NZ327" s="59">
        <v>0</v>
      </c>
      <c r="OA327" s="59">
        <v>0</v>
      </c>
      <c r="OB327" s="59">
        <v>0</v>
      </c>
      <c r="OC327" s="59">
        <v>0</v>
      </c>
      <c r="OD327" s="59">
        <v>0</v>
      </c>
      <c r="OE327" s="59">
        <v>0</v>
      </c>
      <c r="OF327" s="55">
        <v>0</v>
      </c>
      <c r="OG327" s="58">
        <v>0</v>
      </c>
      <c r="OH327" s="59">
        <v>0</v>
      </c>
      <c r="OI327" s="59">
        <v>0</v>
      </c>
      <c r="OJ327" s="59">
        <v>0</v>
      </c>
      <c r="OK327" s="59">
        <v>0</v>
      </c>
      <c r="OL327" s="59">
        <v>0</v>
      </c>
      <c r="OM327" s="59">
        <v>0</v>
      </c>
      <c r="ON327" s="59">
        <v>0</v>
      </c>
      <c r="OO327" s="59">
        <v>0</v>
      </c>
      <c r="OP327" s="59">
        <v>0</v>
      </c>
      <c r="OQ327" s="59">
        <v>0</v>
      </c>
      <c r="OR327" s="59">
        <v>0</v>
      </c>
      <c r="OS327" s="59">
        <v>0</v>
      </c>
      <c r="OT327" s="59">
        <v>0</v>
      </c>
      <c r="OU327" s="59">
        <v>0</v>
      </c>
      <c r="OV327" s="59">
        <v>0</v>
      </c>
      <c r="OW327" s="59">
        <v>0</v>
      </c>
      <c r="OX327" s="59">
        <v>0</v>
      </c>
      <c r="OY327" s="59">
        <v>0</v>
      </c>
      <c r="OZ327" s="59">
        <v>0</v>
      </c>
      <c r="PA327" s="59">
        <v>0</v>
      </c>
      <c r="PB327" s="59">
        <v>0</v>
      </c>
      <c r="PC327" s="59">
        <v>0</v>
      </c>
      <c r="PD327" s="59">
        <v>0</v>
      </c>
      <c r="PE327" s="55">
        <v>0</v>
      </c>
      <c r="PF327" s="58">
        <v>0</v>
      </c>
      <c r="PG327" s="59">
        <v>0</v>
      </c>
      <c r="PH327" s="59">
        <v>0</v>
      </c>
      <c r="PI327" s="59">
        <v>0</v>
      </c>
      <c r="PJ327" s="59">
        <v>0</v>
      </c>
      <c r="PK327" s="59">
        <v>0</v>
      </c>
      <c r="PL327" s="59">
        <v>0</v>
      </c>
      <c r="PM327" s="59">
        <v>0</v>
      </c>
      <c r="PN327" s="59">
        <v>0</v>
      </c>
      <c r="PO327" s="59">
        <v>0</v>
      </c>
      <c r="PP327" s="59">
        <v>0</v>
      </c>
      <c r="PQ327" s="59">
        <v>0</v>
      </c>
      <c r="PR327" s="59">
        <v>0</v>
      </c>
      <c r="PS327" s="59">
        <v>0</v>
      </c>
      <c r="PT327" s="59">
        <v>0</v>
      </c>
      <c r="PU327" s="59">
        <v>0</v>
      </c>
      <c r="PV327" s="59">
        <v>0</v>
      </c>
      <c r="PW327" s="59">
        <v>0</v>
      </c>
      <c r="PX327" s="59">
        <v>0</v>
      </c>
      <c r="PY327" s="59">
        <v>0</v>
      </c>
      <c r="PZ327" s="59">
        <v>0</v>
      </c>
      <c r="QA327" s="59">
        <v>0</v>
      </c>
      <c r="QB327" s="59">
        <v>0</v>
      </c>
      <c r="QC327" s="59">
        <v>0</v>
      </c>
      <c r="QD327" s="71">
        <v>0</v>
      </c>
      <c r="QE327" s="72">
        <v>0</v>
      </c>
      <c r="QF327" s="59">
        <v>0</v>
      </c>
      <c r="QG327" s="59">
        <v>0</v>
      </c>
      <c r="QH327" s="59">
        <v>0</v>
      </c>
      <c r="QI327" s="59">
        <v>0</v>
      </c>
      <c r="QJ327" s="59">
        <v>0</v>
      </c>
      <c r="QK327" s="59">
        <v>0</v>
      </c>
      <c r="QL327" s="59">
        <v>0</v>
      </c>
      <c r="QM327" s="59">
        <v>0</v>
      </c>
      <c r="QN327" s="59">
        <v>0</v>
      </c>
      <c r="QO327" s="59">
        <v>0</v>
      </c>
      <c r="QP327" s="59">
        <v>0</v>
      </c>
      <c r="QQ327" s="59">
        <v>0</v>
      </c>
      <c r="QR327" s="59">
        <v>0</v>
      </c>
      <c r="QS327" s="59">
        <v>0</v>
      </c>
      <c r="QT327" s="59">
        <v>0</v>
      </c>
      <c r="QU327" s="59">
        <v>0</v>
      </c>
      <c r="QV327" s="59">
        <v>0</v>
      </c>
      <c r="QW327" s="59">
        <v>0</v>
      </c>
      <c r="QX327" s="59">
        <v>0</v>
      </c>
      <c r="QY327" s="59">
        <v>0</v>
      </c>
      <c r="QZ327" s="59">
        <v>0</v>
      </c>
      <c r="RA327" s="59">
        <v>0</v>
      </c>
      <c r="RB327" s="59">
        <v>0</v>
      </c>
      <c r="RC327" s="55">
        <v>0</v>
      </c>
      <c r="RD327" s="58">
        <v>0</v>
      </c>
      <c r="RE327" s="59">
        <v>0</v>
      </c>
      <c r="RF327" s="59">
        <v>0</v>
      </c>
      <c r="RG327" s="59">
        <v>0</v>
      </c>
      <c r="RH327" s="59">
        <v>0</v>
      </c>
      <c r="RI327" s="59">
        <v>0</v>
      </c>
      <c r="RJ327" s="59">
        <v>0</v>
      </c>
      <c r="RK327" s="59">
        <v>0</v>
      </c>
      <c r="RL327" s="59">
        <v>0</v>
      </c>
      <c r="RM327" s="59">
        <v>0</v>
      </c>
      <c r="RN327" s="59">
        <v>0</v>
      </c>
      <c r="RO327" s="59">
        <v>0</v>
      </c>
      <c r="RP327" s="59">
        <v>0</v>
      </c>
      <c r="RQ327" s="59">
        <v>0</v>
      </c>
      <c r="RR327" s="59">
        <v>0</v>
      </c>
      <c r="RS327" s="59">
        <v>0</v>
      </c>
      <c r="RT327" s="59">
        <v>0</v>
      </c>
      <c r="RU327" s="59">
        <v>0</v>
      </c>
      <c r="RV327" s="59">
        <v>0</v>
      </c>
      <c r="RW327" s="59">
        <v>0</v>
      </c>
      <c r="RX327" s="59">
        <v>0</v>
      </c>
      <c r="RY327" s="59">
        <v>0</v>
      </c>
      <c r="RZ327" s="59">
        <v>0</v>
      </c>
      <c r="SA327" s="59">
        <v>0</v>
      </c>
      <c r="SB327" s="55">
        <v>0</v>
      </c>
      <c r="SC327" s="58">
        <v>0</v>
      </c>
      <c r="SD327" s="59">
        <v>0</v>
      </c>
      <c r="SE327" s="59">
        <v>0</v>
      </c>
      <c r="SF327" s="59">
        <v>0</v>
      </c>
      <c r="SG327" s="59">
        <v>0</v>
      </c>
      <c r="SH327" s="59">
        <v>0</v>
      </c>
      <c r="SI327" s="59">
        <v>0</v>
      </c>
      <c r="SJ327" s="59">
        <v>0</v>
      </c>
      <c r="SK327" s="59">
        <v>0</v>
      </c>
      <c r="SL327" s="59">
        <v>0</v>
      </c>
      <c r="SM327" s="59">
        <v>0</v>
      </c>
      <c r="SN327" s="59">
        <v>0</v>
      </c>
      <c r="SO327" s="59">
        <v>0</v>
      </c>
      <c r="SP327" s="59">
        <v>0</v>
      </c>
      <c r="SQ327" s="59">
        <v>0</v>
      </c>
      <c r="SR327" s="59">
        <v>0</v>
      </c>
      <c r="SS327" s="59">
        <v>0</v>
      </c>
      <c r="ST327" s="59">
        <v>0</v>
      </c>
      <c r="SU327" s="59">
        <v>0</v>
      </c>
      <c r="SV327" s="59">
        <v>0</v>
      </c>
      <c r="SW327" s="59">
        <v>0</v>
      </c>
      <c r="SX327" s="59">
        <v>0</v>
      </c>
      <c r="SY327" s="59">
        <v>0</v>
      </c>
      <c r="SZ327" s="59">
        <v>0</v>
      </c>
      <c r="TA327" s="55">
        <v>0</v>
      </c>
      <c r="TB327" s="58">
        <v>0</v>
      </c>
      <c r="TC327" s="59">
        <v>0</v>
      </c>
      <c r="TD327" s="59">
        <v>0</v>
      </c>
      <c r="TE327" s="59">
        <v>0</v>
      </c>
      <c r="TF327" s="59">
        <v>0</v>
      </c>
      <c r="TG327" s="59">
        <v>0</v>
      </c>
      <c r="TH327" s="59">
        <v>0</v>
      </c>
      <c r="TI327" s="59">
        <v>0</v>
      </c>
      <c r="TJ327" s="59">
        <v>0</v>
      </c>
      <c r="TK327" s="59">
        <v>0</v>
      </c>
      <c r="TL327" s="59">
        <v>0</v>
      </c>
      <c r="TM327" s="59">
        <v>0</v>
      </c>
      <c r="TN327" s="59">
        <v>0</v>
      </c>
      <c r="TO327" s="59">
        <v>0</v>
      </c>
      <c r="TP327" s="59">
        <v>0</v>
      </c>
      <c r="TQ327" s="59">
        <v>0</v>
      </c>
      <c r="TR327" s="59">
        <v>0</v>
      </c>
      <c r="TS327" s="59">
        <v>0</v>
      </c>
      <c r="TT327" s="59">
        <v>0</v>
      </c>
      <c r="TU327" s="59">
        <v>0</v>
      </c>
      <c r="TV327" s="59">
        <v>0</v>
      </c>
      <c r="TW327" s="59">
        <v>0</v>
      </c>
      <c r="TX327" s="59">
        <v>0</v>
      </c>
      <c r="TY327" s="59">
        <v>0</v>
      </c>
      <c r="TZ327" s="71">
        <v>0</v>
      </c>
      <c r="UA327" s="73">
        <v>1194.8669062890406</v>
      </c>
      <c r="UB327" s="53">
        <v>1202.4765401717639</v>
      </c>
      <c r="UC327" s="53">
        <v>1210.2738104060547</v>
      </c>
      <c r="UD327" s="53">
        <v>1218.2215005290316</v>
      </c>
      <c r="UE327" s="53">
        <v>1226.2837730005454</v>
      </c>
      <c r="UF327" s="53">
        <v>1234.4236312201028</v>
      </c>
      <c r="UG327" s="53">
        <v>1242.6032139092204</v>
      </c>
      <c r="UH327" s="53">
        <v>1250.7842505936703</v>
      </c>
      <c r="UI327" s="53">
        <v>1258.9280409007579</v>
      </c>
      <c r="UJ327" s="53">
        <v>1267.001635023368</v>
      </c>
      <c r="UK327" s="53">
        <v>1274.8979204400919</v>
      </c>
      <c r="UL327" s="53">
        <v>1282.6299634735265</v>
      </c>
      <c r="UM327" s="53">
        <v>1290.0794832140757</v>
      </c>
      <c r="UN327" s="53">
        <v>1297.2503478301392</v>
      </c>
      <c r="UO327" s="53">
        <v>1304.1498536002707</v>
      </c>
      <c r="UP327" s="53">
        <v>1310.7853186695102</v>
      </c>
      <c r="UQ327" s="53">
        <v>1317.1652938518976</v>
      </c>
      <c r="UR327" s="53">
        <v>1323.2971557435951</v>
      </c>
      <c r="US327" s="53">
        <v>1329.1883227678527</v>
      </c>
      <c r="UT327" s="53">
        <v>1334.8355851509293</v>
      </c>
      <c r="UU327" s="53">
        <v>1340.2578923222279</v>
      </c>
      <c r="UV327" s="53">
        <v>1345.4627751104151</v>
      </c>
      <c r="UW327" s="53">
        <v>1350.4569862879484</v>
      </c>
      <c r="UX327" s="53">
        <v>1355.2473787150911</v>
      </c>
      <c r="UY327" s="74">
        <v>1359.8408239317166</v>
      </c>
      <c r="UZ327" s="73">
        <v>531.55985233127365</v>
      </c>
      <c r="VA327" s="53">
        <v>534.94514641022533</v>
      </c>
      <c r="VB327" s="53">
        <v>538.41391418051955</v>
      </c>
      <c r="VC327" s="53">
        <v>541.94959917263725</v>
      </c>
      <c r="VD327" s="53">
        <v>545.5362583577363</v>
      </c>
      <c r="VE327" s="53">
        <v>549.15743307636967</v>
      </c>
      <c r="VF327" s="53">
        <v>552.79628000021853</v>
      </c>
      <c r="VG327" s="53">
        <v>556.43577376225517</v>
      </c>
      <c r="VH327" s="53">
        <v>560.05869774673215</v>
      </c>
      <c r="VI327" s="53">
        <v>563.65039358918023</v>
      </c>
      <c r="VJ327" s="53">
        <v>567.16321019493535</v>
      </c>
      <c r="VK327" s="53">
        <v>570.60296037249816</v>
      </c>
      <c r="VL327" s="53">
        <v>573.91702455184975</v>
      </c>
      <c r="VM327" s="53">
        <v>577.10712356316185</v>
      </c>
      <c r="VN327" s="53">
        <v>580.17650329828257</v>
      </c>
      <c r="VO327" s="53">
        <v>583.12841937679264</v>
      </c>
      <c r="VP327" s="53">
        <v>585.96667579512427</v>
      </c>
      <c r="VQ327" s="53">
        <v>588.69455417598056</v>
      </c>
      <c r="VR327" s="53">
        <v>591.3153547496604</v>
      </c>
      <c r="VS327" s="53">
        <v>593.82764958569953</v>
      </c>
      <c r="VT327" s="53">
        <v>596.23986870742749</v>
      </c>
      <c r="VU327" s="53">
        <v>598.55536235088528</v>
      </c>
      <c r="VV327" s="53">
        <v>600.77713461863164</v>
      </c>
      <c r="VW327" s="53">
        <v>602.90823413923783</v>
      </c>
      <c r="VX327" s="74">
        <v>604.95171785126445</v>
      </c>
      <c r="VY327" s="65">
        <f t="shared" ref="VY327:VY390" si="5">VY326+1</f>
        <v>323</v>
      </c>
    </row>
    <row r="328" spans="1:597">
      <c r="A328" s="51" t="s">
        <v>660</v>
      </c>
      <c r="B328" s="69" t="s">
        <v>2</v>
      </c>
      <c r="C328" t="s">
        <v>659</v>
      </c>
      <c r="D328" t="s">
        <v>753</v>
      </c>
      <c r="E328" t="s">
        <v>662</v>
      </c>
      <c r="F328" t="s">
        <v>663</v>
      </c>
      <c r="G328" t="s">
        <v>664</v>
      </c>
      <c r="H328" t="s">
        <v>824</v>
      </c>
      <c r="I328" t="s">
        <v>666</v>
      </c>
      <c r="J328" t="s">
        <v>1251</v>
      </c>
      <c r="K328" s="5" t="s">
        <v>826</v>
      </c>
      <c r="L328" t="s">
        <v>827</v>
      </c>
      <c r="M328">
        <v>45</v>
      </c>
      <c r="N328" s="52">
        <v>8.8172837674534557E-2</v>
      </c>
      <c r="O328" s="52">
        <v>0</v>
      </c>
      <c r="P328" s="52">
        <v>0</v>
      </c>
      <c r="Q328" s="53">
        <v>2.54</v>
      </c>
      <c r="R328" s="53">
        <v>0</v>
      </c>
      <c r="S328" s="53">
        <v>0</v>
      </c>
      <c r="T328" s="53">
        <v>0</v>
      </c>
      <c r="U328" s="53">
        <v>1</v>
      </c>
      <c r="V328" s="53">
        <v>0.25</v>
      </c>
      <c r="W328" s="2" t="s">
        <v>828</v>
      </c>
      <c r="X328" s="54">
        <v>0.05</v>
      </c>
      <c r="Y328" s="54">
        <v>0.1</v>
      </c>
      <c r="Z328" t="s">
        <v>776</v>
      </c>
      <c r="AA328" t="s">
        <v>777</v>
      </c>
      <c r="AB328" s="54">
        <v>0.81705098408000898</v>
      </c>
      <c r="AC328" t="s">
        <v>778</v>
      </c>
      <c r="AD328" s="54">
        <v>0</v>
      </c>
      <c r="AE328" s="53">
        <v>0</v>
      </c>
      <c r="AG328" s="53">
        <v>0</v>
      </c>
      <c r="AI328" s="55">
        <v>0</v>
      </c>
      <c r="AJ328" s="5" t="s">
        <v>779</v>
      </c>
      <c r="AK328" t="s">
        <v>779</v>
      </c>
      <c r="AL328" s="1" t="s">
        <v>779</v>
      </c>
      <c r="AM328" s="5" t="s">
        <v>826</v>
      </c>
      <c r="AN328" t="s">
        <v>826</v>
      </c>
      <c r="AO328" t="s">
        <v>826</v>
      </c>
      <c r="AP328" t="s">
        <v>826</v>
      </c>
      <c r="AQ328" t="s">
        <v>826</v>
      </c>
      <c r="AR328" t="s">
        <v>826</v>
      </c>
      <c r="AS328" t="s">
        <v>826</v>
      </c>
      <c r="AT328" t="s">
        <v>826</v>
      </c>
      <c r="AU328" t="s">
        <v>826</v>
      </c>
      <c r="AV328" t="s">
        <v>826</v>
      </c>
      <c r="AW328" t="s">
        <v>826</v>
      </c>
      <c r="AX328" t="s">
        <v>826</v>
      </c>
      <c r="AY328" t="s">
        <v>826</v>
      </c>
      <c r="AZ328" t="s">
        <v>826</v>
      </c>
      <c r="BA328" t="s">
        <v>826</v>
      </c>
      <c r="BB328" t="s">
        <v>826</v>
      </c>
      <c r="BC328" t="s">
        <v>826</v>
      </c>
      <c r="BD328" t="s">
        <v>826</v>
      </c>
      <c r="BE328" t="s">
        <v>826</v>
      </c>
      <c r="BF328" t="s">
        <v>826</v>
      </c>
      <c r="BG328" t="s">
        <v>826</v>
      </c>
      <c r="BH328" t="s">
        <v>826</v>
      </c>
      <c r="BI328" t="s">
        <v>826</v>
      </c>
      <c r="BJ328" t="s">
        <v>826</v>
      </c>
      <c r="BK328" t="s">
        <v>826</v>
      </c>
      <c r="BL328" t="s">
        <v>826</v>
      </c>
      <c r="BM328" s="1" t="s">
        <v>826</v>
      </c>
      <c r="BN328" s="5" t="s">
        <v>827</v>
      </c>
      <c r="BO328" t="s">
        <v>827</v>
      </c>
      <c r="BP328" t="s">
        <v>827</v>
      </c>
      <c r="BQ328" t="s">
        <v>827</v>
      </c>
      <c r="BR328" t="s">
        <v>827</v>
      </c>
      <c r="BS328" t="s">
        <v>827</v>
      </c>
      <c r="BT328" t="s">
        <v>827</v>
      </c>
      <c r="BU328" t="s">
        <v>827</v>
      </c>
      <c r="BV328" t="s">
        <v>827</v>
      </c>
      <c r="BW328" t="s">
        <v>827</v>
      </c>
      <c r="BX328" t="s">
        <v>827</v>
      </c>
      <c r="BY328" t="s">
        <v>827</v>
      </c>
      <c r="BZ328" t="s">
        <v>827</v>
      </c>
      <c r="CA328" t="s">
        <v>827</v>
      </c>
      <c r="CB328" t="s">
        <v>827</v>
      </c>
      <c r="CC328" t="s">
        <v>827</v>
      </c>
      <c r="CD328" t="s">
        <v>827</v>
      </c>
      <c r="CE328" t="s">
        <v>827</v>
      </c>
      <c r="CF328" t="s">
        <v>827</v>
      </c>
      <c r="CG328" t="s">
        <v>827</v>
      </c>
      <c r="CH328" t="s">
        <v>827</v>
      </c>
      <c r="CI328" t="s">
        <v>827</v>
      </c>
      <c r="CJ328" t="s">
        <v>827</v>
      </c>
      <c r="CK328" t="s">
        <v>827</v>
      </c>
      <c r="CL328" t="s">
        <v>827</v>
      </c>
      <c r="CM328" t="s">
        <v>827</v>
      </c>
      <c r="CN328" s="1" t="s">
        <v>827</v>
      </c>
      <c r="CO328" s="56">
        <v>2.54</v>
      </c>
      <c r="CP328" s="53">
        <v>2.54</v>
      </c>
      <c r="CQ328" s="53">
        <v>2.54</v>
      </c>
      <c r="CR328" s="53">
        <v>2.54</v>
      </c>
      <c r="CS328" s="53">
        <v>2.54</v>
      </c>
      <c r="CT328" s="53">
        <v>2.54</v>
      </c>
      <c r="CU328" s="53">
        <v>2.54</v>
      </c>
      <c r="CV328" s="53">
        <v>2.54</v>
      </c>
      <c r="CW328" s="53">
        <v>2.54</v>
      </c>
      <c r="CX328" s="53">
        <v>2.54</v>
      </c>
      <c r="CY328" s="53">
        <v>2.54</v>
      </c>
      <c r="CZ328" s="53">
        <v>2.54</v>
      </c>
      <c r="DA328" s="53">
        <v>2.54</v>
      </c>
      <c r="DB328" s="53">
        <v>2.54</v>
      </c>
      <c r="DC328" s="53">
        <v>2.54</v>
      </c>
      <c r="DD328" s="53">
        <v>2.54</v>
      </c>
      <c r="DE328" s="53">
        <v>2.54</v>
      </c>
      <c r="DF328" s="53">
        <v>2.54</v>
      </c>
      <c r="DG328" s="53">
        <v>2.54</v>
      </c>
      <c r="DH328" s="53">
        <v>2.54</v>
      </c>
      <c r="DI328" s="53">
        <v>2.54</v>
      </c>
      <c r="DJ328" s="53">
        <v>2.54</v>
      </c>
      <c r="DK328" s="53">
        <v>2.54</v>
      </c>
      <c r="DL328" s="53">
        <v>2.54</v>
      </c>
      <c r="DM328" s="53">
        <v>2.54</v>
      </c>
      <c r="DN328" s="53">
        <v>2.54</v>
      </c>
      <c r="DO328" s="57">
        <v>2.54</v>
      </c>
      <c r="DP328" s="58">
        <v>0</v>
      </c>
      <c r="DQ328" s="59">
        <v>0</v>
      </c>
      <c r="DR328" s="59">
        <v>0</v>
      </c>
      <c r="DS328" s="59">
        <v>0</v>
      </c>
      <c r="DT328" s="59">
        <v>0</v>
      </c>
      <c r="DU328" s="59">
        <v>0</v>
      </c>
      <c r="DV328" s="59">
        <v>0</v>
      </c>
      <c r="DW328" s="59">
        <v>0</v>
      </c>
      <c r="DX328" s="59">
        <v>0</v>
      </c>
      <c r="DY328" s="59">
        <v>0</v>
      </c>
      <c r="DZ328" s="59">
        <v>0</v>
      </c>
      <c r="EA328" s="59">
        <v>0</v>
      </c>
      <c r="EB328" s="59">
        <v>0</v>
      </c>
      <c r="EC328" s="59">
        <v>0</v>
      </c>
      <c r="ED328" s="59">
        <v>0</v>
      </c>
      <c r="EE328" s="59">
        <v>0</v>
      </c>
      <c r="EF328" s="59">
        <v>0</v>
      </c>
      <c r="EG328" s="59">
        <v>0</v>
      </c>
      <c r="EH328" s="59">
        <v>0</v>
      </c>
      <c r="EI328" s="59">
        <v>0</v>
      </c>
      <c r="EJ328" s="59">
        <v>0</v>
      </c>
      <c r="EK328" s="59">
        <v>0</v>
      </c>
      <c r="EL328" s="59">
        <v>0</v>
      </c>
      <c r="EM328" s="59">
        <v>0</v>
      </c>
      <c r="EN328" s="59">
        <v>0</v>
      </c>
      <c r="EO328" s="59">
        <v>0</v>
      </c>
      <c r="EP328" s="59">
        <v>0</v>
      </c>
      <c r="EQ328" s="72">
        <v>0</v>
      </c>
      <c r="ER328" s="59">
        <v>0</v>
      </c>
      <c r="ES328" s="59">
        <v>0</v>
      </c>
      <c r="ET328" s="59">
        <v>0</v>
      </c>
      <c r="EU328" s="59">
        <v>0</v>
      </c>
      <c r="EV328" s="59">
        <v>0</v>
      </c>
      <c r="EW328" s="59">
        <v>0</v>
      </c>
      <c r="EX328" s="59">
        <v>0</v>
      </c>
      <c r="EY328" s="59">
        <v>0</v>
      </c>
      <c r="EZ328" s="59">
        <v>0</v>
      </c>
      <c r="FA328" s="59">
        <v>0</v>
      </c>
      <c r="FB328" s="59">
        <v>0</v>
      </c>
      <c r="FC328" s="59">
        <v>0</v>
      </c>
      <c r="FD328" s="59">
        <v>0</v>
      </c>
      <c r="FE328" s="59">
        <v>0</v>
      </c>
      <c r="FF328" s="59">
        <v>0</v>
      </c>
      <c r="FG328" s="59">
        <v>0</v>
      </c>
      <c r="FH328" s="59">
        <v>0</v>
      </c>
      <c r="FI328" s="59">
        <v>0</v>
      </c>
      <c r="FJ328" s="59">
        <v>0</v>
      </c>
      <c r="FK328" s="59">
        <v>0</v>
      </c>
      <c r="FL328" s="59">
        <v>0</v>
      </c>
      <c r="FM328" s="59">
        <v>0</v>
      </c>
      <c r="FN328" s="59">
        <v>0</v>
      </c>
      <c r="FO328" s="55">
        <v>0</v>
      </c>
      <c r="FP328" s="58">
        <v>0</v>
      </c>
      <c r="FQ328" s="59">
        <v>0</v>
      </c>
      <c r="FR328" s="59">
        <v>0</v>
      </c>
      <c r="FS328" s="59">
        <v>0</v>
      </c>
      <c r="FT328" s="59">
        <v>0</v>
      </c>
      <c r="FU328" s="59">
        <v>0</v>
      </c>
      <c r="FV328" s="59">
        <v>0</v>
      </c>
      <c r="FW328" s="59">
        <v>0</v>
      </c>
      <c r="FX328" s="59">
        <v>0</v>
      </c>
      <c r="FY328" s="59">
        <v>0</v>
      </c>
      <c r="FZ328" s="59">
        <v>0</v>
      </c>
      <c r="GA328" s="59">
        <v>0</v>
      </c>
      <c r="GB328" s="59">
        <v>0</v>
      </c>
      <c r="GC328" s="59">
        <v>0</v>
      </c>
      <c r="GD328" s="59">
        <v>0</v>
      </c>
      <c r="GE328" s="59">
        <v>0</v>
      </c>
      <c r="GF328" s="59">
        <v>0</v>
      </c>
      <c r="GG328" s="59">
        <v>0</v>
      </c>
      <c r="GH328" s="59">
        <v>0</v>
      </c>
      <c r="GI328" s="59">
        <v>0</v>
      </c>
      <c r="GJ328" s="59">
        <v>0</v>
      </c>
      <c r="GK328" s="59">
        <v>0</v>
      </c>
      <c r="GL328" s="59">
        <v>0</v>
      </c>
      <c r="GM328" s="59">
        <v>0</v>
      </c>
      <c r="GN328" s="55">
        <v>0</v>
      </c>
      <c r="GO328" s="58">
        <v>0.36665178571428564</v>
      </c>
      <c r="GP328" s="59">
        <v>0.45018991855058743</v>
      </c>
      <c r="GQ328" s="59">
        <v>0.55090071563787191</v>
      </c>
      <c r="GR328" s="59">
        <v>0.63950892857142849</v>
      </c>
      <c r="GS328" s="59">
        <v>0.72944091593007632</v>
      </c>
      <c r="GT328" s="59">
        <v>0.85280411162042113</v>
      </c>
      <c r="GU328" s="59">
        <v>0.93553935407584765</v>
      </c>
      <c r="GV328" s="59">
        <v>0.9557195338331882</v>
      </c>
      <c r="GW328" s="59">
        <v>0.90065096387502885</v>
      </c>
      <c r="GX328" s="59">
        <v>0.77418579123185782</v>
      </c>
      <c r="GY328" s="59">
        <v>0.59909765158228634</v>
      </c>
      <c r="GZ328" s="59">
        <v>0.3964955357142857</v>
      </c>
      <c r="HA328" s="59">
        <v>0.23022321428571427</v>
      </c>
      <c r="HB328" s="59">
        <v>0.11084821428571427</v>
      </c>
      <c r="HC328" s="59">
        <v>4.689732142857142E-2</v>
      </c>
      <c r="HD328" s="59">
        <v>1.7053571428571428E-2</v>
      </c>
      <c r="HE328" s="59">
        <v>5.3267684710245882E-3</v>
      </c>
      <c r="HF328" s="59">
        <v>1.160993661125207E-3</v>
      </c>
      <c r="HG328" s="59">
        <v>1.908348926276383E-4</v>
      </c>
      <c r="HH328" s="59">
        <v>2.2906684365635705E-5</v>
      </c>
      <c r="HI328" s="59">
        <v>0</v>
      </c>
      <c r="HJ328" s="59">
        <v>0</v>
      </c>
      <c r="HK328" s="59">
        <v>0</v>
      </c>
      <c r="HL328" s="59">
        <v>0</v>
      </c>
      <c r="HM328" s="55">
        <v>0</v>
      </c>
      <c r="HN328" s="58">
        <v>0.36665178571428564</v>
      </c>
      <c r="HO328" s="59">
        <v>0.81684170426487301</v>
      </c>
      <c r="HP328" s="59">
        <v>1.3677424199027448</v>
      </c>
      <c r="HQ328" s="59">
        <v>2.0072513484741732</v>
      </c>
      <c r="HR328" s="59">
        <v>2.7366922644042493</v>
      </c>
      <c r="HS328" s="59">
        <v>3.5894963760246705</v>
      </c>
      <c r="HT328" s="59">
        <v>4.5250357301005177</v>
      </c>
      <c r="HU328" s="59">
        <v>5.4807552639337063</v>
      </c>
      <c r="HV328" s="59">
        <v>6.3814062278087356</v>
      </c>
      <c r="HW328" s="59">
        <v>7.1555920190405935</v>
      </c>
      <c r="HX328" s="59">
        <v>7.7546896706228798</v>
      </c>
      <c r="HY328" s="59">
        <v>8.1511852063371659</v>
      </c>
      <c r="HZ328" s="59">
        <v>8.3814084206228809</v>
      </c>
      <c r="IA328" s="59">
        <v>8.4922566349085944</v>
      </c>
      <c r="IB328" s="59">
        <v>8.5391539563371666</v>
      </c>
      <c r="IC328" s="59">
        <v>8.5562075277657375</v>
      </c>
      <c r="ID328" s="59">
        <v>8.5615342962367613</v>
      </c>
      <c r="IE328" s="59">
        <v>8.5626952898978868</v>
      </c>
      <c r="IF328" s="59">
        <v>8.5628861247905146</v>
      </c>
      <c r="IG328" s="59">
        <v>8.5629090314748808</v>
      </c>
      <c r="IH328" s="59">
        <v>8.5629090314748808</v>
      </c>
      <c r="II328" s="59">
        <v>8.5629090314748808</v>
      </c>
      <c r="IJ328" s="59">
        <v>8.5629090314748808</v>
      </c>
      <c r="IK328" s="59">
        <v>8.5629090314748808</v>
      </c>
      <c r="IL328" s="71">
        <v>8.5629090314748808</v>
      </c>
      <c r="IM328" s="72">
        <v>0</v>
      </c>
      <c r="IN328" s="59">
        <v>0</v>
      </c>
      <c r="IO328" s="59">
        <v>0</v>
      </c>
      <c r="IP328" s="59">
        <v>0</v>
      </c>
      <c r="IQ328" s="59">
        <v>0</v>
      </c>
      <c r="IR328" s="59">
        <v>0</v>
      </c>
      <c r="IS328" s="59">
        <v>0</v>
      </c>
      <c r="IT328" s="59">
        <v>0</v>
      </c>
      <c r="IU328" s="59">
        <v>0</v>
      </c>
      <c r="IV328" s="59">
        <v>0</v>
      </c>
      <c r="IW328" s="59">
        <v>0</v>
      </c>
      <c r="IX328" s="59">
        <v>0</v>
      </c>
      <c r="IY328" s="59">
        <v>0</v>
      </c>
      <c r="IZ328" s="59">
        <v>0</v>
      </c>
      <c r="JA328" s="59">
        <v>0</v>
      </c>
      <c r="JB328" s="59">
        <v>0</v>
      </c>
      <c r="JC328" s="59">
        <v>0</v>
      </c>
      <c r="JD328" s="59">
        <v>0</v>
      </c>
      <c r="JE328" s="59">
        <v>0</v>
      </c>
      <c r="JF328" s="59">
        <v>0</v>
      </c>
      <c r="JG328" s="59">
        <v>0</v>
      </c>
      <c r="JH328" s="59">
        <v>0</v>
      </c>
      <c r="JI328" s="59">
        <v>0</v>
      </c>
      <c r="JJ328" s="59">
        <v>0</v>
      </c>
      <c r="JK328" s="55">
        <v>0</v>
      </c>
      <c r="JL328" s="58">
        <v>0</v>
      </c>
      <c r="JM328" s="59">
        <v>0</v>
      </c>
      <c r="JN328" s="59">
        <v>0</v>
      </c>
      <c r="JO328" s="59">
        <v>0</v>
      </c>
      <c r="JP328" s="59">
        <v>0</v>
      </c>
      <c r="JQ328" s="59">
        <v>0</v>
      </c>
      <c r="JR328" s="59">
        <v>0</v>
      </c>
      <c r="JS328" s="59">
        <v>0</v>
      </c>
      <c r="JT328" s="59">
        <v>0</v>
      </c>
      <c r="JU328" s="59">
        <v>0</v>
      </c>
      <c r="JV328" s="59">
        <v>0</v>
      </c>
      <c r="JW328" s="59">
        <v>0</v>
      </c>
      <c r="JX328" s="59">
        <v>0</v>
      </c>
      <c r="JY328" s="59">
        <v>0</v>
      </c>
      <c r="JZ328" s="59">
        <v>0</v>
      </c>
      <c r="KA328" s="59">
        <v>0</v>
      </c>
      <c r="KB328" s="59">
        <v>0</v>
      </c>
      <c r="KC328" s="59">
        <v>0</v>
      </c>
      <c r="KD328" s="59">
        <v>0</v>
      </c>
      <c r="KE328" s="59">
        <v>0</v>
      </c>
      <c r="KF328" s="59">
        <v>0</v>
      </c>
      <c r="KG328" s="59">
        <v>0</v>
      </c>
      <c r="KH328" s="59">
        <v>0</v>
      </c>
      <c r="KI328" s="59">
        <v>0</v>
      </c>
      <c r="KJ328" s="55">
        <v>0</v>
      </c>
      <c r="KK328" s="58">
        <v>0.31165401785714275</v>
      </c>
      <c r="KL328" s="59">
        <v>0.3826614307679993</v>
      </c>
      <c r="KM328" s="59">
        <v>0.46826560829219105</v>
      </c>
      <c r="KN328" s="59">
        <v>0.54358258928571412</v>
      </c>
      <c r="KO328" s="59">
        <v>0.62002477854056481</v>
      </c>
      <c r="KP328" s="59">
        <v>0.72488349487735793</v>
      </c>
      <c r="KQ328" s="59">
        <v>0.79520845096447046</v>
      </c>
      <c r="KR328" s="59">
        <v>0.81236160375820987</v>
      </c>
      <c r="KS328" s="59">
        <v>0.76555331929377446</v>
      </c>
      <c r="KT328" s="59">
        <v>0.65805792254707907</v>
      </c>
      <c r="KU328" s="59">
        <v>0.50923300384494341</v>
      </c>
      <c r="KV328" s="59">
        <v>0.33702120535714281</v>
      </c>
      <c r="KW328" s="59">
        <v>0.19568973214285712</v>
      </c>
      <c r="KX328" s="59">
        <v>9.4220982142857124E-2</v>
      </c>
      <c r="KY328" s="59">
        <v>3.9862723214285703E-2</v>
      </c>
      <c r="KZ328" s="59">
        <v>1.4495535714285713E-2</v>
      </c>
      <c r="LA328" s="59">
        <v>4.5277532003709002E-3</v>
      </c>
      <c r="LB328" s="59">
        <v>9.8684461195642603E-4</v>
      </c>
      <c r="LC328" s="59">
        <v>1.6220965873349255E-4</v>
      </c>
      <c r="LD328" s="59">
        <v>1.9470681710790348E-5</v>
      </c>
      <c r="LE328" s="59">
        <v>0</v>
      </c>
      <c r="LF328" s="59">
        <v>0</v>
      </c>
      <c r="LG328" s="59">
        <v>0</v>
      </c>
      <c r="LH328" s="59">
        <v>0</v>
      </c>
      <c r="LI328" s="55">
        <v>0</v>
      </c>
      <c r="LJ328" s="58">
        <v>0.31165401785714275</v>
      </c>
      <c r="LK328" s="59">
        <v>0.69431544862514205</v>
      </c>
      <c r="LL328" s="59">
        <v>1.1625810569173332</v>
      </c>
      <c r="LM328" s="59">
        <v>1.7061636462030472</v>
      </c>
      <c r="LN328" s="59">
        <v>2.326188424743612</v>
      </c>
      <c r="LO328" s="59">
        <v>3.0510719196209699</v>
      </c>
      <c r="LP328" s="59">
        <v>3.8462803705854403</v>
      </c>
      <c r="LQ328" s="59">
        <v>4.6586419743436505</v>
      </c>
      <c r="LR328" s="59">
        <v>5.4241952936374247</v>
      </c>
      <c r="LS328" s="59">
        <v>6.0822532161845038</v>
      </c>
      <c r="LT328" s="59">
        <v>6.5914862200294468</v>
      </c>
      <c r="LU328" s="59">
        <v>6.9285074253865897</v>
      </c>
      <c r="LV328" s="59">
        <v>7.1241971575294469</v>
      </c>
      <c r="LW328" s="59">
        <v>7.2184181396723037</v>
      </c>
      <c r="LX328" s="59">
        <v>7.2582808628865898</v>
      </c>
      <c r="LY328" s="59">
        <v>7.2727763986008753</v>
      </c>
      <c r="LZ328" s="59">
        <v>7.2773041518012462</v>
      </c>
      <c r="MA328" s="59">
        <v>7.2782909964132028</v>
      </c>
      <c r="MB328" s="59">
        <v>7.2784532060719362</v>
      </c>
      <c r="MC328" s="59">
        <v>7.2784726767536467</v>
      </c>
      <c r="MD328" s="59">
        <v>7.2784726767536467</v>
      </c>
      <c r="ME328" s="59">
        <v>7.2784726767536467</v>
      </c>
      <c r="MF328" s="59">
        <v>7.2784726767536467</v>
      </c>
      <c r="MG328" s="59">
        <v>7.2784726767536467</v>
      </c>
      <c r="MH328" s="71">
        <v>7.2784726767536467</v>
      </c>
      <c r="MI328" s="72">
        <v>0</v>
      </c>
      <c r="MJ328" s="59">
        <v>0</v>
      </c>
      <c r="MK328" s="59">
        <v>0</v>
      </c>
      <c r="ML328" s="59">
        <v>0</v>
      </c>
      <c r="MM328" s="59">
        <v>0</v>
      </c>
      <c r="MN328" s="59">
        <v>0</v>
      </c>
      <c r="MO328" s="59">
        <v>0</v>
      </c>
      <c r="MP328" s="59">
        <v>0</v>
      </c>
      <c r="MQ328" s="59">
        <v>0</v>
      </c>
      <c r="MR328" s="59">
        <v>0</v>
      </c>
      <c r="MS328" s="59">
        <v>0</v>
      </c>
      <c r="MT328" s="59">
        <v>0</v>
      </c>
      <c r="MU328" s="59">
        <v>0</v>
      </c>
      <c r="MV328" s="59">
        <v>0</v>
      </c>
      <c r="MW328" s="59">
        <v>0</v>
      </c>
      <c r="MX328" s="59">
        <v>0</v>
      </c>
      <c r="MY328" s="59">
        <v>0</v>
      </c>
      <c r="MZ328" s="59">
        <v>0</v>
      </c>
      <c r="NA328" s="59">
        <v>0</v>
      </c>
      <c r="NB328" s="59">
        <v>0</v>
      </c>
      <c r="NC328" s="59">
        <v>0</v>
      </c>
      <c r="ND328" s="59">
        <v>0</v>
      </c>
      <c r="NE328" s="59">
        <v>0</v>
      </c>
      <c r="NF328" s="59">
        <v>0</v>
      </c>
      <c r="NG328" s="55">
        <v>0</v>
      </c>
      <c r="NH328" s="58">
        <v>0</v>
      </c>
      <c r="NI328" s="59">
        <v>0</v>
      </c>
      <c r="NJ328" s="59">
        <v>0</v>
      </c>
      <c r="NK328" s="59">
        <v>0</v>
      </c>
      <c r="NL328" s="59">
        <v>0</v>
      </c>
      <c r="NM328" s="59">
        <v>0</v>
      </c>
      <c r="NN328" s="59">
        <v>0</v>
      </c>
      <c r="NO328" s="59">
        <v>0</v>
      </c>
      <c r="NP328" s="59">
        <v>0</v>
      </c>
      <c r="NQ328" s="59">
        <v>0</v>
      </c>
      <c r="NR328" s="59">
        <v>0</v>
      </c>
      <c r="NS328" s="59">
        <v>0</v>
      </c>
      <c r="NT328" s="59">
        <v>0</v>
      </c>
      <c r="NU328" s="59">
        <v>0</v>
      </c>
      <c r="NV328" s="59">
        <v>0</v>
      </c>
      <c r="NW328" s="59">
        <v>0</v>
      </c>
      <c r="NX328" s="59">
        <v>0</v>
      </c>
      <c r="NY328" s="59">
        <v>0</v>
      </c>
      <c r="NZ328" s="59">
        <v>0</v>
      </c>
      <c r="OA328" s="59">
        <v>0</v>
      </c>
      <c r="OB328" s="59">
        <v>0</v>
      </c>
      <c r="OC328" s="59">
        <v>0</v>
      </c>
      <c r="OD328" s="59">
        <v>0</v>
      </c>
      <c r="OE328" s="59">
        <v>0</v>
      </c>
      <c r="OF328" s="55">
        <v>0</v>
      </c>
      <c r="OG328" s="58">
        <v>0</v>
      </c>
      <c r="OH328" s="59">
        <v>0</v>
      </c>
      <c r="OI328" s="59">
        <v>0</v>
      </c>
      <c r="OJ328" s="59">
        <v>0</v>
      </c>
      <c r="OK328" s="59">
        <v>0</v>
      </c>
      <c r="OL328" s="59">
        <v>0</v>
      </c>
      <c r="OM328" s="59">
        <v>0</v>
      </c>
      <c r="ON328" s="59">
        <v>0</v>
      </c>
      <c r="OO328" s="59">
        <v>0</v>
      </c>
      <c r="OP328" s="59">
        <v>0</v>
      </c>
      <c r="OQ328" s="59">
        <v>0</v>
      </c>
      <c r="OR328" s="59">
        <v>0</v>
      </c>
      <c r="OS328" s="59">
        <v>0</v>
      </c>
      <c r="OT328" s="59">
        <v>0</v>
      </c>
      <c r="OU328" s="59">
        <v>0</v>
      </c>
      <c r="OV328" s="59">
        <v>0</v>
      </c>
      <c r="OW328" s="59">
        <v>0</v>
      </c>
      <c r="OX328" s="59">
        <v>0</v>
      </c>
      <c r="OY328" s="59">
        <v>0</v>
      </c>
      <c r="OZ328" s="59">
        <v>0</v>
      </c>
      <c r="PA328" s="59">
        <v>0</v>
      </c>
      <c r="PB328" s="59">
        <v>0</v>
      </c>
      <c r="PC328" s="59">
        <v>0</v>
      </c>
      <c r="PD328" s="59">
        <v>0</v>
      </c>
      <c r="PE328" s="55">
        <v>0</v>
      </c>
      <c r="PF328" s="58">
        <v>0</v>
      </c>
      <c r="PG328" s="59">
        <v>0</v>
      </c>
      <c r="PH328" s="59">
        <v>0</v>
      </c>
      <c r="PI328" s="59">
        <v>0</v>
      </c>
      <c r="PJ328" s="59">
        <v>0</v>
      </c>
      <c r="PK328" s="59">
        <v>0</v>
      </c>
      <c r="PL328" s="59">
        <v>0</v>
      </c>
      <c r="PM328" s="59">
        <v>0</v>
      </c>
      <c r="PN328" s="59">
        <v>0</v>
      </c>
      <c r="PO328" s="59">
        <v>0</v>
      </c>
      <c r="PP328" s="59">
        <v>0</v>
      </c>
      <c r="PQ328" s="59">
        <v>0</v>
      </c>
      <c r="PR328" s="59">
        <v>0</v>
      </c>
      <c r="PS328" s="59">
        <v>0</v>
      </c>
      <c r="PT328" s="59">
        <v>0</v>
      </c>
      <c r="PU328" s="59">
        <v>0</v>
      </c>
      <c r="PV328" s="59">
        <v>0</v>
      </c>
      <c r="PW328" s="59">
        <v>0</v>
      </c>
      <c r="PX328" s="59">
        <v>0</v>
      </c>
      <c r="PY328" s="59">
        <v>0</v>
      </c>
      <c r="PZ328" s="59">
        <v>0</v>
      </c>
      <c r="QA328" s="59">
        <v>0</v>
      </c>
      <c r="QB328" s="59">
        <v>0</v>
      </c>
      <c r="QC328" s="59">
        <v>0</v>
      </c>
      <c r="QD328" s="71">
        <v>0</v>
      </c>
      <c r="QE328" s="72">
        <v>0</v>
      </c>
      <c r="QF328" s="59">
        <v>0</v>
      </c>
      <c r="QG328" s="59">
        <v>0</v>
      </c>
      <c r="QH328" s="59">
        <v>0</v>
      </c>
      <c r="QI328" s="59">
        <v>0</v>
      </c>
      <c r="QJ328" s="59">
        <v>0</v>
      </c>
      <c r="QK328" s="59">
        <v>0</v>
      </c>
      <c r="QL328" s="59">
        <v>0</v>
      </c>
      <c r="QM328" s="59">
        <v>0</v>
      </c>
      <c r="QN328" s="59">
        <v>0</v>
      </c>
      <c r="QO328" s="59">
        <v>0</v>
      </c>
      <c r="QP328" s="59">
        <v>0</v>
      </c>
      <c r="QQ328" s="59">
        <v>0</v>
      </c>
      <c r="QR328" s="59">
        <v>0</v>
      </c>
      <c r="QS328" s="59">
        <v>0</v>
      </c>
      <c r="QT328" s="59">
        <v>0</v>
      </c>
      <c r="QU328" s="59">
        <v>0</v>
      </c>
      <c r="QV328" s="59">
        <v>0</v>
      </c>
      <c r="QW328" s="59">
        <v>0</v>
      </c>
      <c r="QX328" s="59">
        <v>0</v>
      </c>
      <c r="QY328" s="59">
        <v>0</v>
      </c>
      <c r="QZ328" s="59">
        <v>0</v>
      </c>
      <c r="RA328" s="59">
        <v>0</v>
      </c>
      <c r="RB328" s="59">
        <v>0</v>
      </c>
      <c r="RC328" s="55">
        <v>0</v>
      </c>
      <c r="RD328" s="58">
        <v>0</v>
      </c>
      <c r="RE328" s="59">
        <v>0</v>
      </c>
      <c r="RF328" s="59">
        <v>0</v>
      </c>
      <c r="RG328" s="59">
        <v>0</v>
      </c>
      <c r="RH328" s="59">
        <v>0</v>
      </c>
      <c r="RI328" s="59">
        <v>0</v>
      </c>
      <c r="RJ328" s="59">
        <v>0</v>
      </c>
      <c r="RK328" s="59">
        <v>0</v>
      </c>
      <c r="RL328" s="59">
        <v>0</v>
      </c>
      <c r="RM328" s="59">
        <v>0</v>
      </c>
      <c r="RN328" s="59">
        <v>0</v>
      </c>
      <c r="RO328" s="59">
        <v>0</v>
      </c>
      <c r="RP328" s="59">
        <v>0</v>
      </c>
      <c r="RQ328" s="59">
        <v>0</v>
      </c>
      <c r="RR328" s="59">
        <v>0</v>
      </c>
      <c r="RS328" s="59">
        <v>0</v>
      </c>
      <c r="RT328" s="59">
        <v>0</v>
      </c>
      <c r="RU328" s="59">
        <v>0</v>
      </c>
      <c r="RV328" s="59">
        <v>0</v>
      </c>
      <c r="RW328" s="59">
        <v>0</v>
      </c>
      <c r="RX328" s="59">
        <v>0</v>
      </c>
      <c r="RY328" s="59">
        <v>0</v>
      </c>
      <c r="RZ328" s="59">
        <v>0</v>
      </c>
      <c r="SA328" s="59">
        <v>0</v>
      </c>
      <c r="SB328" s="55">
        <v>0</v>
      </c>
      <c r="SC328" s="58">
        <v>0</v>
      </c>
      <c r="SD328" s="59">
        <v>0</v>
      </c>
      <c r="SE328" s="59">
        <v>0</v>
      </c>
      <c r="SF328" s="59">
        <v>0</v>
      </c>
      <c r="SG328" s="59">
        <v>0</v>
      </c>
      <c r="SH328" s="59">
        <v>0</v>
      </c>
      <c r="SI328" s="59">
        <v>0</v>
      </c>
      <c r="SJ328" s="59">
        <v>0</v>
      </c>
      <c r="SK328" s="59">
        <v>0</v>
      </c>
      <c r="SL328" s="59">
        <v>0</v>
      </c>
      <c r="SM328" s="59">
        <v>0</v>
      </c>
      <c r="SN328" s="59">
        <v>0</v>
      </c>
      <c r="SO328" s="59">
        <v>0</v>
      </c>
      <c r="SP328" s="59">
        <v>0</v>
      </c>
      <c r="SQ328" s="59">
        <v>0</v>
      </c>
      <c r="SR328" s="59">
        <v>0</v>
      </c>
      <c r="SS328" s="59">
        <v>0</v>
      </c>
      <c r="ST328" s="59">
        <v>0</v>
      </c>
      <c r="SU328" s="59">
        <v>0</v>
      </c>
      <c r="SV328" s="59">
        <v>0</v>
      </c>
      <c r="SW328" s="59">
        <v>0</v>
      </c>
      <c r="SX328" s="59">
        <v>0</v>
      </c>
      <c r="SY328" s="59">
        <v>0</v>
      </c>
      <c r="SZ328" s="59">
        <v>0</v>
      </c>
      <c r="TA328" s="55">
        <v>0</v>
      </c>
      <c r="TB328" s="58">
        <v>0</v>
      </c>
      <c r="TC328" s="59">
        <v>0</v>
      </c>
      <c r="TD328" s="59">
        <v>0</v>
      </c>
      <c r="TE328" s="59">
        <v>0</v>
      </c>
      <c r="TF328" s="59">
        <v>0</v>
      </c>
      <c r="TG328" s="59">
        <v>0</v>
      </c>
      <c r="TH328" s="59">
        <v>0</v>
      </c>
      <c r="TI328" s="59">
        <v>0</v>
      </c>
      <c r="TJ328" s="59">
        <v>0</v>
      </c>
      <c r="TK328" s="59">
        <v>0</v>
      </c>
      <c r="TL328" s="59">
        <v>0</v>
      </c>
      <c r="TM328" s="59">
        <v>0</v>
      </c>
      <c r="TN328" s="59">
        <v>0</v>
      </c>
      <c r="TO328" s="59">
        <v>0</v>
      </c>
      <c r="TP328" s="59">
        <v>0</v>
      </c>
      <c r="TQ328" s="59">
        <v>0</v>
      </c>
      <c r="TR328" s="59">
        <v>0</v>
      </c>
      <c r="TS328" s="59">
        <v>0</v>
      </c>
      <c r="TT328" s="59">
        <v>0</v>
      </c>
      <c r="TU328" s="59">
        <v>0</v>
      </c>
      <c r="TV328" s="59">
        <v>0</v>
      </c>
      <c r="TW328" s="59">
        <v>0</v>
      </c>
      <c r="TX328" s="59">
        <v>0</v>
      </c>
      <c r="TY328" s="59">
        <v>0</v>
      </c>
      <c r="TZ328" s="71">
        <v>0</v>
      </c>
      <c r="UA328" s="73">
        <v>0</v>
      </c>
      <c r="UB328" s="53">
        <v>0</v>
      </c>
      <c r="UC328" s="53">
        <v>0</v>
      </c>
      <c r="UD328" s="53">
        <v>0</v>
      </c>
      <c r="UE328" s="53">
        <v>0</v>
      </c>
      <c r="UF328" s="53">
        <v>0</v>
      </c>
      <c r="UG328" s="53">
        <v>0</v>
      </c>
      <c r="UH328" s="53">
        <v>0</v>
      </c>
      <c r="UI328" s="53">
        <v>0</v>
      </c>
      <c r="UJ328" s="53">
        <v>0</v>
      </c>
      <c r="UK328" s="53">
        <v>0</v>
      </c>
      <c r="UL328" s="53">
        <v>0</v>
      </c>
      <c r="UM328" s="53">
        <v>0</v>
      </c>
      <c r="UN328" s="53">
        <v>0</v>
      </c>
      <c r="UO328" s="53">
        <v>0</v>
      </c>
      <c r="UP328" s="53">
        <v>0</v>
      </c>
      <c r="UQ328" s="53">
        <v>0</v>
      </c>
      <c r="UR328" s="53">
        <v>0</v>
      </c>
      <c r="US328" s="53">
        <v>0</v>
      </c>
      <c r="UT328" s="53">
        <v>0</v>
      </c>
      <c r="UU328" s="53">
        <v>0</v>
      </c>
      <c r="UV328" s="53">
        <v>0</v>
      </c>
      <c r="UW328" s="53">
        <v>0</v>
      </c>
      <c r="UX328" s="53">
        <v>0</v>
      </c>
      <c r="UY328" s="74">
        <v>0</v>
      </c>
      <c r="UZ328" s="73">
        <v>0</v>
      </c>
      <c r="VA328" s="53">
        <v>0</v>
      </c>
      <c r="VB328" s="53">
        <v>0</v>
      </c>
      <c r="VC328" s="53">
        <v>0</v>
      </c>
      <c r="VD328" s="53">
        <v>0</v>
      </c>
      <c r="VE328" s="53">
        <v>0</v>
      </c>
      <c r="VF328" s="53">
        <v>0</v>
      </c>
      <c r="VG328" s="53">
        <v>0</v>
      </c>
      <c r="VH328" s="53">
        <v>0</v>
      </c>
      <c r="VI328" s="53">
        <v>0</v>
      </c>
      <c r="VJ328" s="53">
        <v>0</v>
      </c>
      <c r="VK328" s="53">
        <v>0</v>
      </c>
      <c r="VL328" s="53">
        <v>0</v>
      </c>
      <c r="VM328" s="53">
        <v>0</v>
      </c>
      <c r="VN328" s="53">
        <v>0</v>
      </c>
      <c r="VO328" s="53">
        <v>0</v>
      </c>
      <c r="VP328" s="53">
        <v>0</v>
      </c>
      <c r="VQ328" s="53">
        <v>0</v>
      </c>
      <c r="VR328" s="53">
        <v>0</v>
      </c>
      <c r="VS328" s="53">
        <v>0</v>
      </c>
      <c r="VT328" s="53">
        <v>0</v>
      </c>
      <c r="VU328" s="53">
        <v>0</v>
      </c>
      <c r="VV328" s="53">
        <v>0</v>
      </c>
      <c r="VW328" s="53">
        <v>0</v>
      </c>
      <c r="VX328" s="74">
        <v>0</v>
      </c>
      <c r="VY328" s="65">
        <f t="shared" si="5"/>
        <v>324</v>
      </c>
    </row>
    <row r="329" spans="1:597">
      <c r="A329" s="51" t="s">
        <v>660</v>
      </c>
      <c r="B329" s="69" t="s">
        <v>2</v>
      </c>
      <c r="C329" t="s">
        <v>659</v>
      </c>
      <c r="D329" t="s">
        <v>753</v>
      </c>
      <c r="E329" t="s">
        <v>662</v>
      </c>
      <c r="F329" t="s">
        <v>663</v>
      </c>
      <c r="G329" t="s">
        <v>664</v>
      </c>
      <c r="H329" t="s">
        <v>829</v>
      </c>
      <c r="I329" t="s">
        <v>666</v>
      </c>
      <c r="J329" t="s">
        <v>1252</v>
      </c>
      <c r="K329" s="5" t="s">
        <v>831</v>
      </c>
      <c r="L329" t="s">
        <v>832</v>
      </c>
      <c r="M329">
        <v>20</v>
      </c>
      <c r="N329" s="52">
        <v>20.170000000000002</v>
      </c>
      <c r="O329" s="52">
        <v>0</v>
      </c>
      <c r="P329" s="52">
        <v>0</v>
      </c>
      <c r="Q329" s="53">
        <v>808.51</v>
      </c>
      <c r="R329" s="53">
        <v>0</v>
      </c>
      <c r="S329" s="53">
        <v>0.7</v>
      </c>
      <c r="T329" s="53">
        <v>0</v>
      </c>
      <c r="U329" s="53">
        <v>0.94093158685074296</v>
      </c>
      <c r="V329" s="53">
        <v>0.25</v>
      </c>
      <c r="W329" s="2" t="s">
        <v>833</v>
      </c>
      <c r="X329" s="54">
        <v>0.05</v>
      </c>
      <c r="Y329" s="54">
        <v>0.1</v>
      </c>
      <c r="Z329" t="s">
        <v>776</v>
      </c>
      <c r="AA329" t="s">
        <v>834</v>
      </c>
      <c r="AB329" s="54">
        <v>0.84161931255282696</v>
      </c>
      <c r="AC329" t="s">
        <v>778</v>
      </c>
      <c r="AD329" s="54">
        <v>0</v>
      </c>
      <c r="AE329" s="53">
        <v>0</v>
      </c>
      <c r="AG329" s="53">
        <v>0</v>
      </c>
      <c r="AI329" s="55">
        <v>0</v>
      </c>
      <c r="AJ329" s="5" t="s">
        <v>835</v>
      </c>
      <c r="AK329" t="s">
        <v>835</v>
      </c>
      <c r="AL329" s="1" t="s">
        <v>835</v>
      </c>
      <c r="AM329" s="5" t="s">
        <v>831</v>
      </c>
      <c r="AN329" t="s">
        <v>831</v>
      </c>
      <c r="AO329" t="s">
        <v>831</v>
      </c>
      <c r="AP329" t="s">
        <v>831</v>
      </c>
      <c r="AQ329" t="s">
        <v>831</v>
      </c>
      <c r="AR329" t="s">
        <v>831</v>
      </c>
      <c r="AS329" t="s">
        <v>831</v>
      </c>
      <c r="AT329" t="s">
        <v>831</v>
      </c>
      <c r="AU329" t="s">
        <v>831</v>
      </c>
      <c r="AV329" t="s">
        <v>831</v>
      </c>
      <c r="AW329" t="s">
        <v>831</v>
      </c>
      <c r="AX329" t="s">
        <v>831</v>
      </c>
      <c r="AY329" t="s">
        <v>831</v>
      </c>
      <c r="AZ329" t="s">
        <v>831</v>
      </c>
      <c r="BA329" t="s">
        <v>831</v>
      </c>
      <c r="BB329" t="s">
        <v>831</v>
      </c>
      <c r="BC329" t="s">
        <v>831</v>
      </c>
      <c r="BD329" t="s">
        <v>831</v>
      </c>
      <c r="BE329" t="s">
        <v>831</v>
      </c>
      <c r="BF329" t="s">
        <v>831</v>
      </c>
      <c r="BG329" t="s">
        <v>831</v>
      </c>
      <c r="BH329" t="s">
        <v>831</v>
      </c>
      <c r="BI329" t="s">
        <v>831</v>
      </c>
      <c r="BJ329" t="s">
        <v>831</v>
      </c>
      <c r="BK329" t="s">
        <v>831</v>
      </c>
      <c r="BL329" t="s">
        <v>831</v>
      </c>
      <c r="BM329" s="1" t="s">
        <v>831</v>
      </c>
      <c r="BN329" s="5" t="s">
        <v>832</v>
      </c>
      <c r="BO329" t="s">
        <v>832</v>
      </c>
      <c r="BP329" t="s">
        <v>832</v>
      </c>
      <c r="BQ329" t="s">
        <v>832</v>
      </c>
      <c r="BR329" t="s">
        <v>832</v>
      </c>
      <c r="BS329" t="s">
        <v>832</v>
      </c>
      <c r="BT329" t="s">
        <v>832</v>
      </c>
      <c r="BU329" t="s">
        <v>832</v>
      </c>
      <c r="BV329" t="s">
        <v>832</v>
      </c>
      <c r="BW329" t="s">
        <v>832</v>
      </c>
      <c r="BX329" t="s">
        <v>832</v>
      </c>
      <c r="BY329" t="s">
        <v>832</v>
      </c>
      <c r="BZ329" t="s">
        <v>832</v>
      </c>
      <c r="CA329" t="s">
        <v>832</v>
      </c>
      <c r="CB329" t="s">
        <v>832</v>
      </c>
      <c r="CC329" t="s">
        <v>832</v>
      </c>
      <c r="CD329" t="s">
        <v>832</v>
      </c>
      <c r="CE329" t="s">
        <v>832</v>
      </c>
      <c r="CF329" t="s">
        <v>832</v>
      </c>
      <c r="CG329" t="s">
        <v>832</v>
      </c>
      <c r="CH329" t="s">
        <v>832</v>
      </c>
      <c r="CI329" t="s">
        <v>832</v>
      </c>
      <c r="CJ329" t="s">
        <v>832</v>
      </c>
      <c r="CK329" t="s">
        <v>832</v>
      </c>
      <c r="CL329" t="s">
        <v>832</v>
      </c>
      <c r="CM329" t="s">
        <v>832</v>
      </c>
      <c r="CN329" s="1" t="s">
        <v>832</v>
      </c>
      <c r="CO329" s="56">
        <v>808.51</v>
      </c>
      <c r="CP329" s="53">
        <v>808.51</v>
      </c>
      <c r="CQ329" s="53">
        <v>808.51</v>
      </c>
      <c r="CR329" s="53">
        <v>808.51</v>
      </c>
      <c r="CS329" s="53">
        <v>808.51</v>
      </c>
      <c r="CT329" s="53">
        <v>808.51</v>
      </c>
      <c r="CU329" s="53">
        <v>808.51</v>
      </c>
      <c r="CV329" s="53">
        <v>808.51</v>
      </c>
      <c r="CW329" s="53">
        <v>808.51</v>
      </c>
      <c r="CX329" s="53">
        <v>808.51</v>
      </c>
      <c r="CY329" s="53">
        <v>808.51</v>
      </c>
      <c r="CZ329" s="53">
        <v>808.51</v>
      </c>
      <c r="DA329" s="53">
        <v>808.51</v>
      </c>
      <c r="DB329" s="53">
        <v>808.51</v>
      </c>
      <c r="DC329" s="53">
        <v>808.51</v>
      </c>
      <c r="DD329" s="53">
        <v>808.51</v>
      </c>
      <c r="DE329" s="53">
        <v>808.51</v>
      </c>
      <c r="DF329" s="53">
        <v>808.51</v>
      </c>
      <c r="DG329" s="53">
        <v>808.51</v>
      </c>
      <c r="DH329" s="53">
        <v>808.51</v>
      </c>
      <c r="DI329" s="53">
        <v>808.51</v>
      </c>
      <c r="DJ329" s="53">
        <v>808.51</v>
      </c>
      <c r="DK329" s="53">
        <v>808.51</v>
      </c>
      <c r="DL329" s="53">
        <v>808.51</v>
      </c>
      <c r="DM329" s="53">
        <v>808.51</v>
      </c>
      <c r="DN329" s="53">
        <v>808.51</v>
      </c>
      <c r="DO329" s="57">
        <v>808.51</v>
      </c>
      <c r="DP329" s="58">
        <v>0</v>
      </c>
      <c r="DQ329" s="59">
        <v>0</v>
      </c>
      <c r="DR329" s="59">
        <v>0</v>
      </c>
      <c r="DS329" s="59">
        <v>0</v>
      </c>
      <c r="DT329" s="59">
        <v>0</v>
      </c>
      <c r="DU329" s="59">
        <v>0</v>
      </c>
      <c r="DV329" s="59">
        <v>0</v>
      </c>
      <c r="DW329" s="59">
        <v>0</v>
      </c>
      <c r="DX329" s="59">
        <v>0</v>
      </c>
      <c r="DY329" s="59">
        <v>0</v>
      </c>
      <c r="DZ329" s="59">
        <v>0</v>
      </c>
      <c r="EA329" s="59">
        <v>0</v>
      </c>
      <c r="EB329" s="59">
        <v>0</v>
      </c>
      <c r="EC329" s="59">
        <v>0</v>
      </c>
      <c r="ED329" s="59">
        <v>0</v>
      </c>
      <c r="EE329" s="59">
        <v>0</v>
      </c>
      <c r="EF329" s="59">
        <v>0</v>
      </c>
      <c r="EG329" s="59">
        <v>0</v>
      </c>
      <c r="EH329" s="59">
        <v>0</v>
      </c>
      <c r="EI329" s="59">
        <v>0</v>
      </c>
      <c r="EJ329" s="59">
        <v>0</v>
      </c>
      <c r="EK329" s="59">
        <v>0</v>
      </c>
      <c r="EL329" s="59">
        <v>0</v>
      </c>
      <c r="EM329" s="59">
        <v>0</v>
      </c>
      <c r="EN329" s="59">
        <v>0</v>
      </c>
      <c r="EO329" s="59">
        <v>0</v>
      </c>
      <c r="EP329" s="59">
        <v>0</v>
      </c>
      <c r="EQ329" s="72">
        <v>0</v>
      </c>
      <c r="ER329" s="59">
        <v>0</v>
      </c>
      <c r="ES329" s="59">
        <v>0</v>
      </c>
      <c r="ET329" s="59">
        <v>0</v>
      </c>
      <c r="EU329" s="59">
        <v>0</v>
      </c>
      <c r="EV329" s="59">
        <v>0</v>
      </c>
      <c r="EW329" s="59">
        <v>0</v>
      </c>
      <c r="EX329" s="59">
        <v>0</v>
      </c>
      <c r="EY329" s="59">
        <v>0</v>
      </c>
      <c r="EZ329" s="59">
        <v>0</v>
      </c>
      <c r="FA329" s="59">
        <v>0</v>
      </c>
      <c r="FB329" s="59">
        <v>0</v>
      </c>
      <c r="FC329" s="59">
        <v>0</v>
      </c>
      <c r="FD329" s="59">
        <v>0</v>
      </c>
      <c r="FE329" s="59">
        <v>0</v>
      </c>
      <c r="FF329" s="59">
        <v>0</v>
      </c>
      <c r="FG329" s="59">
        <v>0</v>
      </c>
      <c r="FH329" s="59">
        <v>0</v>
      </c>
      <c r="FI329" s="59">
        <v>0</v>
      </c>
      <c r="FJ329" s="59">
        <v>0</v>
      </c>
      <c r="FK329" s="59">
        <v>0</v>
      </c>
      <c r="FL329" s="59">
        <v>0</v>
      </c>
      <c r="FM329" s="59">
        <v>0</v>
      </c>
      <c r="FN329" s="59">
        <v>0</v>
      </c>
      <c r="FO329" s="55">
        <v>0</v>
      </c>
      <c r="FP329" s="58">
        <v>0</v>
      </c>
      <c r="FQ329" s="59">
        <v>0</v>
      </c>
      <c r="FR329" s="59">
        <v>0</v>
      </c>
      <c r="FS329" s="59">
        <v>0</v>
      </c>
      <c r="FT329" s="59">
        <v>0</v>
      </c>
      <c r="FU329" s="59">
        <v>0</v>
      </c>
      <c r="FV329" s="59">
        <v>0</v>
      </c>
      <c r="FW329" s="59">
        <v>0</v>
      </c>
      <c r="FX329" s="59">
        <v>0</v>
      </c>
      <c r="FY329" s="59">
        <v>0</v>
      </c>
      <c r="FZ329" s="59">
        <v>0</v>
      </c>
      <c r="GA329" s="59">
        <v>0</v>
      </c>
      <c r="GB329" s="59">
        <v>0</v>
      </c>
      <c r="GC329" s="59">
        <v>0</v>
      </c>
      <c r="GD329" s="59">
        <v>0</v>
      </c>
      <c r="GE329" s="59">
        <v>0</v>
      </c>
      <c r="GF329" s="59">
        <v>0</v>
      </c>
      <c r="GG329" s="59">
        <v>0</v>
      </c>
      <c r="GH329" s="59">
        <v>0</v>
      </c>
      <c r="GI329" s="59">
        <v>0</v>
      </c>
      <c r="GJ329" s="59">
        <v>0</v>
      </c>
      <c r="GK329" s="59">
        <v>0</v>
      </c>
      <c r="GL329" s="59">
        <v>0</v>
      </c>
      <c r="GM329" s="59">
        <v>0</v>
      </c>
      <c r="GN329" s="55">
        <v>0</v>
      </c>
      <c r="GO329" s="58">
        <v>2.7660248488501363E-4</v>
      </c>
      <c r="GP329" s="59">
        <v>4.3479343232807855E-4</v>
      </c>
      <c r="GQ329" s="59">
        <v>8.6958686465615732E-4</v>
      </c>
      <c r="GR329" s="59">
        <v>1.5217770131482759E-3</v>
      </c>
      <c r="GS329" s="59">
        <v>2.3672086871195392E-3</v>
      </c>
      <c r="GT329" s="59">
        <v>3.3140921619673534E-3</v>
      </c>
      <c r="GU329" s="59">
        <v>4.2179354788675419E-3</v>
      </c>
      <c r="GV329" s="59">
        <v>4.9209247253454661E-3</v>
      </c>
      <c r="GW329" s="59">
        <v>5.2994573965258838E-3</v>
      </c>
      <c r="GX329" s="59">
        <v>5.2994573965258838E-3</v>
      </c>
      <c r="GY329" s="59">
        <v>4.9461602367574971E-3</v>
      </c>
      <c r="GZ329" s="59">
        <v>4.3278902071628043E-3</v>
      </c>
      <c r="HA329" s="59">
        <v>3.5641448764870132E-3</v>
      </c>
      <c r="HB329" s="59">
        <v>2.7721126817121244E-3</v>
      </c>
      <c r="HC329" s="59">
        <v>2.042609344419466E-3</v>
      </c>
      <c r="HD329" s="59">
        <v>1.4298265410936208E-3</v>
      </c>
      <c r="HE329" s="59">
        <v>9.5321769406241379E-4</v>
      </c>
      <c r="HF329" s="59">
        <v>6.0659307803971889E-4</v>
      </c>
      <c r="HG329" s="59">
        <v>3.692305692415743E-4</v>
      </c>
      <c r="HH329" s="59">
        <v>2.5000000000000001E-4</v>
      </c>
      <c r="HI329" s="59">
        <v>0</v>
      </c>
      <c r="HJ329" s="59">
        <v>0</v>
      </c>
      <c r="HK329" s="59">
        <v>0</v>
      </c>
      <c r="HL329" s="59">
        <v>0</v>
      </c>
      <c r="HM329" s="55">
        <v>0</v>
      </c>
      <c r="HN329" s="58">
        <v>2.7660248488501363E-4</v>
      </c>
      <c r="HO329" s="59">
        <v>7.1139591721309224E-4</v>
      </c>
      <c r="HP329" s="59">
        <v>1.5809827818692496E-3</v>
      </c>
      <c r="HQ329" s="59">
        <v>3.1027597950175254E-3</v>
      </c>
      <c r="HR329" s="59">
        <v>5.469968482137065E-3</v>
      </c>
      <c r="HS329" s="59">
        <v>8.7840606441044189E-3</v>
      </c>
      <c r="HT329" s="59">
        <v>1.3001996122971961E-2</v>
      </c>
      <c r="HU329" s="59">
        <v>1.7922920848317425E-2</v>
      </c>
      <c r="HV329" s="59">
        <v>2.3222378244843307E-2</v>
      </c>
      <c r="HW329" s="59">
        <v>2.8521835641369189E-2</v>
      </c>
      <c r="HX329" s="59">
        <v>3.3467995878126683E-2</v>
      </c>
      <c r="HY329" s="59">
        <v>3.7795886085289485E-2</v>
      </c>
      <c r="HZ329" s="59">
        <v>4.1360030961776498E-2</v>
      </c>
      <c r="IA329" s="59">
        <v>4.4132143643488622E-2</v>
      </c>
      <c r="IB329" s="59">
        <v>4.6174752987908088E-2</v>
      </c>
      <c r="IC329" s="59">
        <v>4.7604579529001712E-2</v>
      </c>
      <c r="ID329" s="59">
        <v>4.8557797223064122E-2</v>
      </c>
      <c r="IE329" s="59">
        <v>4.9164390301103839E-2</v>
      </c>
      <c r="IF329" s="59">
        <v>4.9533620870345414E-2</v>
      </c>
      <c r="IG329" s="59">
        <v>4.9783620870345414E-2</v>
      </c>
      <c r="IH329" s="59">
        <v>4.9783620870345414E-2</v>
      </c>
      <c r="II329" s="59">
        <v>4.9783620870345414E-2</v>
      </c>
      <c r="IJ329" s="59">
        <v>4.9783620870345414E-2</v>
      </c>
      <c r="IK329" s="59">
        <v>4.9783620870345414E-2</v>
      </c>
      <c r="IL329" s="71">
        <v>4.9783620870345414E-2</v>
      </c>
      <c r="IM329" s="72">
        <v>0</v>
      </c>
      <c r="IN329" s="59">
        <v>0</v>
      </c>
      <c r="IO329" s="59">
        <v>0</v>
      </c>
      <c r="IP329" s="59">
        <v>0</v>
      </c>
      <c r="IQ329" s="59">
        <v>0</v>
      </c>
      <c r="IR329" s="59">
        <v>0</v>
      </c>
      <c r="IS329" s="59">
        <v>0</v>
      </c>
      <c r="IT329" s="59">
        <v>0</v>
      </c>
      <c r="IU329" s="59">
        <v>0</v>
      </c>
      <c r="IV329" s="59">
        <v>0</v>
      </c>
      <c r="IW329" s="59">
        <v>0</v>
      </c>
      <c r="IX329" s="59">
        <v>0</v>
      </c>
      <c r="IY329" s="59">
        <v>0</v>
      </c>
      <c r="IZ329" s="59">
        <v>0</v>
      </c>
      <c r="JA329" s="59">
        <v>0</v>
      </c>
      <c r="JB329" s="59">
        <v>0</v>
      </c>
      <c r="JC329" s="59">
        <v>0</v>
      </c>
      <c r="JD329" s="59">
        <v>0</v>
      </c>
      <c r="JE329" s="59">
        <v>0</v>
      </c>
      <c r="JF329" s="59">
        <v>0</v>
      </c>
      <c r="JG329" s="59">
        <v>0</v>
      </c>
      <c r="JH329" s="59">
        <v>0</v>
      </c>
      <c r="JI329" s="59">
        <v>0</v>
      </c>
      <c r="JJ329" s="59">
        <v>0</v>
      </c>
      <c r="JK329" s="55">
        <v>0</v>
      </c>
      <c r="JL329" s="58">
        <v>0</v>
      </c>
      <c r="JM329" s="59">
        <v>0</v>
      </c>
      <c r="JN329" s="59">
        <v>0</v>
      </c>
      <c r="JO329" s="59">
        <v>0</v>
      </c>
      <c r="JP329" s="59">
        <v>0</v>
      </c>
      <c r="JQ329" s="59">
        <v>0</v>
      </c>
      <c r="JR329" s="59">
        <v>0</v>
      </c>
      <c r="JS329" s="59">
        <v>0</v>
      </c>
      <c r="JT329" s="59">
        <v>0</v>
      </c>
      <c r="JU329" s="59">
        <v>0</v>
      </c>
      <c r="JV329" s="59">
        <v>0</v>
      </c>
      <c r="JW329" s="59">
        <v>0</v>
      </c>
      <c r="JX329" s="59">
        <v>0</v>
      </c>
      <c r="JY329" s="59">
        <v>0</v>
      </c>
      <c r="JZ329" s="59">
        <v>0</v>
      </c>
      <c r="KA329" s="59">
        <v>0</v>
      </c>
      <c r="KB329" s="59">
        <v>0</v>
      </c>
      <c r="KC329" s="59">
        <v>0</v>
      </c>
      <c r="KD329" s="59">
        <v>0</v>
      </c>
      <c r="KE329" s="59">
        <v>0</v>
      </c>
      <c r="KF329" s="59">
        <v>0</v>
      </c>
      <c r="KG329" s="59">
        <v>0</v>
      </c>
      <c r="KH329" s="59">
        <v>0</v>
      </c>
      <c r="KI329" s="59">
        <v>0</v>
      </c>
      <c r="KJ329" s="55">
        <v>0</v>
      </c>
      <c r="KK329" s="58">
        <v>2.3511211215226159E-4</v>
      </c>
      <c r="KL329" s="59">
        <v>3.6957441747886675E-4</v>
      </c>
      <c r="KM329" s="59">
        <v>7.3914883495773372E-4</v>
      </c>
      <c r="KN329" s="59">
        <v>1.2935104611760345E-3</v>
      </c>
      <c r="KO329" s="59">
        <v>2.0121273840516085E-3</v>
      </c>
      <c r="KP329" s="59">
        <v>2.8169783376722503E-3</v>
      </c>
      <c r="KQ329" s="59">
        <v>3.5852451570374108E-3</v>
      </c>
      <c r="KR329" s="59">
        <v>4.1827860165436466E-3</v>
      </c>
      <c r="KS329" s="59">
        <v>4.5045387870470011E-3</v>
      </c>
      <c r="KT329" s="59">
        <v>4.5045387870470011E-3</v>
      </c>
      <c r="KU329" s="59">
        <v>4.2042362012438723E-3</v>
      </c>
      <c r="KV329" s="59">
        <v>3.678706676088384E-3</v>
      </c>
      <c r="KW329" s="59">
        <v>3.0295231450139615E-3</v>
      </c>
      <c r="KX329" s="59">
        <v>2.3562957794553059E-3</v>
      </c>
      <c r="KY329" s="59">
        <v>1.7362179427565462E-3</v>
      </c>
      <c r="KZ329" s="59">
        <v>1.2153525599295776E-3</v>
      </c>
      <c r="LA329" s="59">
        <v>8.1023503995305169E-4</v>
      </c>
      <c r="LB329" s="59">
        <v>5.1560411633376111E-4</v>
      </c>
      <c r="LC329" s="59">
        <v>3.1384598385533817E-4</v>
      </c>
      <c r="LD329" s="59">
        <v>2.1250000000000002E-4</v>
      </c>
      <c r="LE329" s="59">
        <v>0</v>
      </c>
      <c r="LF329" s="59">
        <v>0</v>
      </c>
      <c r="LG329" s="59">
        <v>0</v>
      </c>
      <c r="LH329" s="59">
        <v>0</v>
      </c>
      <c r="LI329" s="55">
        <v>0</v>
      </c>
      <c r="LJ329" s="58">
        <v>2.3511211215226159E-4</v>
      </c>
      <c r="LK329" s="59">
        <v>6.0468652963112835E-4</v>
      </c>
      <c r="LL329" s="59">
        <v>1.343835364588862E-3</v>
      </c>
      <c r="LM329" s="59">
        <v>2.6373458257648967E-3</v>
      </c>
      <c r="LN329" s="59">
        <v>4.6494732098165056E-3</v>
      </c>
      <c r="LO329" s="59">
        <v>7.4664515474887564E-3</v>
      </c>
      <c r="LP329" s="59">
        <v>1.1051696704526166E-2</v>
      </c>
      <c r="LQ329" s="59">
        <v>1.5234482721069812E-2</v>
      </c>
      <c r="LR329" s="59">
        <v>1.9739021508116815E-2</v>
      </c>
      <c r="LS329" s="59">
        <v>2.4243560295163814E-2</v>
      </c>
      <c r="LT329" s="59">
        <v>2.8447796496407687E-2</v>
      </c>
      <c r="LU329" s="59">
        <v>3.2126503172496074E-2</v>
      </c>
      <c r="LV329" s="59">
        <v>3.5156026317510032E-2</v>
      </c>
      <c r="LW329" s="59">
        <v>3.7512322096965339E-2</v>
      </c>
      <c r="LX329" s="59">
        <v>3.9248540039721884E-2</v>
      </c>
      <c r="LY329" s="59">
        <v>4.0463892599651462E-2</v>
      </c>
      <c r="LZ329" s="59">
        <v>4.1274127639604516E-2</v>
      </c>
      <c r="MA329" s="59">
        <v>4.1789731755938274E-2</v>
      </c>
      <c r="MB329" s="59">
        <v>4.2103577739793611E-2</v>
      </c>
      <c r="MC329" s="59">
        <v>4.2316077739793609E-2</v>
      </c>
      <c r="MD329" s="59">
        <v>4.2316077739793609E-2</v>
      </c>
      <c r="ME329" s="59">
        <v>4.2316077739793609E-2</v>
      </c>
      <c r="MF329" s="59">
        <v>4.2316077739793609E-2</v>
      </c>
      <c r="MG329" s="59">
        <v>4.2316077739793609E-2</v>
      </c>
      <c r="MH329" s="71">
        <v>4.2316077739793609E-2</v>
      </c>
      <c r="MI329" s="72">
        <v>0</v>
      </c>
      <c r="MJ329" s="59">
        <v>0</v>
      </c>
      <c r="MK329" s="59">
        <v>0</v>
      </c>
      <c r="ML329" s="59">
        <v>0</v>
      </c>
      <c r="MM329" s="59">
        <v>0</v>
      </c>
      <c r="MN329" s="59">
        <v>0</v>
      </c>
      <c r="MO329" s="59">
        <v>0</v>
      </c>
      <c r="MP329" s="59">
        <v>0</v>
      </c>
      <c r="MQ329" s="59">
        <v>0</v>
      </c>
      <c r="MR329" s="59">
        <v>0</v>
      </c>
      <c r="MS329" s="59">
        <v>0</v>
      </c>
      <c r="MT329" s="59">
        <v>0</v>
      </c>
      <c r="MU329" s="59">
        <v>0</v>
      </c>
      <c r="MV329" s="59">
        <v>0</v>
      </c>
      <c r="MW329" s="59">
        <v>0</v>
      </c>
      <c r="MX329" s="59">
        <v>0</v>
      </c>
      <c r="MY329" s="59">
        <v>0</v>
      </c>
      <c r="MZ329" s="59">
        <v>0</v>
      </c>
      <c r="NA329" s="59">
        <v>0</v>
      </c>
      <c r="NB329" s="59">
        <v>0</v>
      </c>
      <c r="NC329" s="59">
        <v>0</v>
      </c>
      <c r="ND329" s="59">
        <v>0</v>
      </c>
      <c r="NE329" s="59">
        <v>0</v>
      </c>
      <c r="NF329" s="59">
        <v>0</v>
      </c>
      <c r="NG329" s="55">
        <v>0</v>
      </c>
      <c r="NH329" s="58">
        <v>0</v>
      </c>
      <c r="NI329" s="59">
        <v>0</v>
      </c>
      <c r="NJ329" s="59">
        <v>0</v>
      </c>
      <c r="NK329" s="59">
        <v>0</v>
      </c>
      <c r="NL329" s="59">
        <v>0</v>
      </c>
      <c r="NM329" s="59">
        <v>0</v>
      </c>
      <c r="NN329" s="59">
        <v>0</v>
      </c>
      <c r="NO329" s="59">
        <v>0</v>
      </c>
      <c r="NP329" s="59">
        <v>0</v>
      </c>
      <c r="NQ329" s="59">
        <v>0</v>
      </c>
      <c r="NR329" s="59">
        <v>0</v>
      </c>
      <c r="NS329" s="59">
        <v>0</v>
      </c>
      <c r="NT329" s="59">
        <v>0</v>
      </c>
      <c r="NU329" s="59">
        <v>0</v>
      </c>
      <c r="NV329" s="59">
        <v>0</v>
      </c>
      <c r="NW329" s="59">
        <v>0</v>
      </c>
      <c r="NX329" s="59">
        <v>0</v>
      </c>
      <c r="NY329" s="59">
        <v>0</v>
      </c>
      <c r="NZ329" s="59">
        <v>0</v>
      </c>
      <c r="OA329" s="59">
        <v>0</v>
      </c>
      <c r="OB329" s="59">
        <v>0</v>
      </c>
      <c r="OC329" s="59">
        <v>0</v>
      </c>
      <c r="OD329" s="59">
        <v>0</v>
      </c>
      <c r="OE329" s="59">
        <v>0</v>
      </c>
      <c r="OF329" s="55">
        <v>0</v>
      </c>
      <c r="OG329" s="58">
        <v>0</v>
      </c>
      <c r="OH329" s="59">
        <v>0</v>
      </c>
      <c r="OI329" s="59">
        <v>0</v>
      </c>
      <c r="OJ329" s="59">
        <v>0</v>
      </c>
      <c r="OK329" s="59">
        <v>0</v>
      </c>
      <c r="OL329" s="59">
        <v>0</v>
      </c>
      <c r="OM329" s="59">
        <v>0</v>
      </c>
      <c r="ON329" s="59">
        <v>0</v>
      </c>
      <c r="OO329" s="59">
        <v>0</v>
      </c>
      <c r="OP329" s="59">
        <v>0</v>
      </c>
      <c r="OQ329" s="59">
        <v>0</v>
      </c>
      <c r="OR329" s="59">
        <v>0</v>
      </c>
      <c r="OS329" s="59">
        <v>0</v>
      </c>
      <c r="OT329" s="59">
        <v>0</v>
      </c>
      <c r="OU329" s="59">
        <v>0</v>
      </c>
      <c r="OV329" s="59">
        <v>0</v>
      </c>
      <c r="OW329" s="59">
        <v>0</v>
      </c>
      <c r="OX329" s="59">
        <v>0</v>
      </c>
      <c r="OY329" s="59">
        <v>0</v>
      </c>
      <c r="OZ329" s="59">
        <v>0</v>
      </c>
      <c r="PA329" s="59">
        <v>0</v>
      </c>
      <c r="PB329" s="59">
        <v>0</v>
      </c>
      <c r="PC329" s="59">
        <v>0</v>
      </c>
      <c r="PD329" s="59">
        <v>0</v>
      </c>
      <c r="PE329" s="55">
        <v>0</v>
      </c>
      <c r="PF329" s="58">
        <v>0</v>
      </c>
      <c r="PG329" s="59">
        <v>0</v>
      </c>
      <c r="PH329" s="59">
        <v>0</v>
      </c>
      <c r="PI329" s="59">
        <v>0</v>
      </c>
      <c r="PJ329" s="59">
        <v>0</v>
      </c>
      <c r="PK329" s="59">
        <v>0</v>
      </c>
      <c r="PL329" s="59">
        <v>0</v>
      </c>
      <c r="PM329" s="59">
        <v>0</v>
      </c>
      <c r="PN329" s="59">
        <v>0</v>
      </c>
      <c r="PO329" s="59">
        <v>0</v>
      </c>
      <c r="PP329" s="59">
        <v>0</v>
      </c>
      <c r="PQ329" s="59">
        <v>0</v>
      </c>
      <c r="PR329" s="59">
        <v>0</v>
      </c>
      <c r="PS329" s="59">
        <v>0</v>
      </c>
      <c r="PT329" s="59">
        <v>0</v>
      </c>
      <c r="PU329" s="59">
        <v>0</v>
      </c>
      <c r="PV329" s="59">
        <v>0</v>
      </c>
      <c r="PW329" s="59">
        <v>0</v>
      </c>
      <c r="PX329" s="59">
        <v>0</v>
      </c>
      <c r="PY329" s="59">
        <v>0</v>
      </c>
      <c r="PZ329" s="59">
        <v>0</v>
      </c>
      <c r="QA329" s="59">
        <v>0</v>
      </c>
      <c r="QB329" s="59">
        <v>0</v>
      </c>
      <c r="QC329" s="59">
        <v>0</v>
      </c>
      <c r="QD329" s="71">
        <v>0</v>
      </c>
      <c r="QE329" s="72">
        <v>0</v>
      </c>
      <c r="QF329" s="59">
        <v>0</v>
      </c>
      <c r="QG329" s="59">
        <v>0</v>
      </c>
      <c r="QH329" s="59">
        <v>0</v>
      </c>
      <c r="QI329" s="59">
        <v>0</v>
      </c>
      <c r="QJ329" s="59">
        <v>0</v>
      </c>
      <c r="QK329" s="59">
        <v>0</v>
      </c>
      <c r="QL329" s="59">
        <v>0</v>
      </c>
      <c r="QM329" s="59">
        <v>0</v>
      </c>
      <c r="QN329" s="59">
        <v>0</v>
      </c>
      <c r="QO329" s="59">
        <v>0</v>
      </c>
      <c r="QP329" s="59">
        <v>0</v>
      </c>
      <c r="QQ329" s="59">
        <v>0</v>
      </c>
      <c r="QR329" s="59">
        <v>0</v>
      </c>
      <c r="QS329" s="59">
        <v>0</v>
      </c>
      <c r="QT329" s="59">
        <v>0</v>
      </c>
      <c r="QU329" s="59">
        <v>0</v>
      </c>
      <c r="QV329" s="59">
        <v>0</v>
      </c>
      <c r="QW329" s="59">
        <v>0</v>
      </c>
      <c r="QX329" s="59">
        <v>0</v>
      </c>
      <c r="QY329" s="59">
        <v>0</v>
      </c>
      <c r="QZ329" s="59">
        <v>0</v>
      </c>
      <c r="RA329" s="59">
        <v>0</v>
      </c>
      <c r="RB329" s="59">
        <v>0</v>
      </c>
      <c r="RC329" s="55">
        <v>0</v>
      </c>
      <c r="RD329" s="58">
        <v>0</v>
      </c>
      <c r="RE329" s="59">
        <v>0</v>
      </c>
      <c r="RF329" s="59">
        <v>0</v>
      </c>
      <c r="RG329" s="59">
        <v>0</v>
      </c>
      <c r="RH329" s="59">
        <v>0</v>
      </c>
      <c r="RI329" s="59">
        <v>0</v>
      </c>
      <c r="RJ329" s="59">
        <v>0</v>
      </c>
      <c r="RK329" s="59">
        <v>0</v>
      </c>
      <c r="RL329" s="59">
        <v>0</v>
      </c>
      <c r="RM329" s="59">
        <v>0</v>
      </c>
      <c r="RN329" s="59">
        <v>0</v>
      </c>
      <c r="RO329" s="59">
        <v>0</v>
      </c>
      <c r="RP329" s="59">
        <v>0</v>
      </c>
      <c r="RQ329" s="59">
        <v>0</v>
      </c>
      <c r="RR329" s="59">
        <v>0</v>
      </c>
      <c r="RS329" s="59">
        <v>0</v>
      </c>
      <c r="RT329" s="59">
        <v>0</v>
      </c>
      <c r="RU329" s="59">
        <v>0</v>
      </c>
      <c r="RV329" s="59">
        <v>0</v>
      </c>
      <c r="RW329" s="59">
        <v>0</v>
      </c>
      <c r="RX329" s="59">
        <v>0</v>
      </c>
      <c r="RY329" s="59">
        <v>0</v>
      </c>
      <c r="RZ329" s="59">
        <v>0</v>
      </c>
      <c r="SA329" s="59">
        <v>0</v>
      </c>
      <c r="SB329" s="55">
        <v>0</v>
      </c>
      <c r="SC329" s="58">
        <v>0</v>
      </c>
      <c r="SD329" s="59">
        <v>0</v>
      </c>
      <c r="SE329" s="59">
        <v>0</v>
      </c>
      <c r="SF329" s="59">
        <v>0</v>
      </c>
      <c r="SG329" s="59">
        <v>0</v>
      </c>
      <c r="SH329" s="59">
        <v>0</v>
      </c>
      <c r="SI329" s="59">
        <v>0</v>
      </c>
      <c r="SJ329" s="59">
        <v>0</v>
      </c>
      <c r="SK329" s="59">
        <v>0</v>
      </c>
      <c r="SL329" s="59">
        <v>0</v>
      </c>
      <c r="SM329" s="59">
        <v>0</v>
      </c>
      <c r="SN329" s="59">
        <v>0</v>
      </c>
      <c r="SO329" s="59">
        <v>0</v>
      </c>
      <c r="SP329" s="59">
        <v>0</v>
      </c>
      <c r="SQ329" s="59">
        <v>0</v>
      </c>
      <c r="SR329" s="59">
        <v>0</v>
      </c>
      <c r="SS329" s="59">
        <v>0</v>
      </c>
      <c r="ST329" s="59">
        <v>0</v>
      </c>
      <c r="SU329" s="59">
        <v>0</v>
      </c>
      <c r="SV329" s="59">
        <v>0</v>
      </c>
      <c r="SW329" s="59">
        <v>0</v>
      </c>
      <c r="SX329" s="59">
        <v>0</v>
      </c>
      <c r="SY329" s="59">
        <v>0</v>
      </c>
      <c r="SZ329" s="59">
        <v>0</v>
      </c>
      <c r="TA329" s="55">
        <v>0</v>
      </c>
      <c r="TB329" s="58">
        <v>0</v>
      </c>
      <c r="TC329" s="59">
        <v>0</v>
      </c>
      <c r="TD329" s="59">
        <v>0</v>
      </c>
      <c r="TE329" s="59">
        <v>0</v>
      </c>
      <c r="TF329" s="59">
        <v>0</v>
      </c>
      <c r="TG329" s="59">
        <v>0</v>
      </c>
      <c r="TH329" s="59">
        <v>0</v>
      </c>
      <c r="TI329" s="59">
        <v>0</v>
      </c>
      <c r="TJ329" s="59">
        <v>0</v>
      </c>
      <c r="TK329" s="59">
        <v>0</v>
      </c>
      <c r="TL329" s="59">
        <v>0</v>
      </c>
      <c r="TM329" s="59">
        <v>0</v>
      </c>
      <c r="TN329" s="59">
        <v>0</v>
      </c>
      <c r="TO329" s="59">
        <v>0</v>
      </c>
      <c r="TP329" s="59">
        <v>0</v>
      </c>
      <c r="TQ329" s="59">
        <v>0</v>
      </c>
      <c r="TR329" s="59">
        <v>0</v>
      </c>
      <c r="TS329" s="59">
        <v>0</v>
      </c>
      <c r="TT329" s="59">
        <v>0</v>
      </c>
      <c r="TU329" s="59">
        <v>0</v>
      </c>
      <c r="TV329" s="59">
        <v>0</v>
      </c>
      <c r="TW329" s="59">
        <v>0</v>
      </c>
      <c r="TX329" s="59">
        <v>0</v>
      </c>
      <c r="TY329" s="59">
        <v>0</v>
      </c>
      <c r="TZ329" s="71">
        <v>0</v>
      </c>
      <c r="UA329" s="73">
        <v>0</v>
      </c>
      <c r="UB329" s="53">
        <v>0</v>
      </c>
      <c r="UC329" s="53">
        <v>0</v>
      </c>
      <c r="UD329" s="53">
        <v>0</v>
      </c>
      <c r="UE329" s="53">
        <v>0</v>
      </c>
      <c r="UF329" s="53">
        <v>0</v>
      </c>
      <c r="UG329" s="53">
        <v>0</v>
      </c>
      <c r="UH329" s="53">
        <v>0</v>
      </c>
      <c r="UI329" s="53">
        <v>0</v>
      </c>
      <c r="UJ329" s="53">
        <v>0</v>
      </c>
      <c r="UK329" s="53">
        <v>0</v>
      </c>
      <c r="UL329" s="53">
        <v>0</v>
      </c>
      <c r="UM329" s="53">
        <v>0</v>
      </c>
      <c r="UN329" s="53">
        <v>0</v>
      </c>
      <c r="UO329" s="53">
        <v>0</v>
      </c>
      <c r="UP329" s="53">
        <v>0</v>
      </c>
      <c r="UQ329" s="53">
        <v>0</v>
      </c>
      <c r="UR329" s="53">
        <v>0</v>
      </c>
      <c r="US329" s="53">
        <v>0</v>
      </c>
      <c r="UT329" s="53">
        <v>0</v>
      </c>
      <c r="UU329" s="53">
        <v>0</v>
      </c>
      <c r="UV329" s="53">
        <v>0</v>
      </c>
      <c r="UW329" s="53">
        <v>0</v>
      </c>
      <c r="UX329" s="53">
        <v>0</v>
      </c>
      <c r="UY329" s="74">
        <v>0</v>
      </c>
      <c r="UZ329" s="73">
        <v>0</v>
      </c>
      <c r="VA329" s="53">
        <v>0</v>
      </c>
      <c r="VB329" s="53">
        <v>0</v>
      </c>
      <c r="VC329" s="53">
        <v>0</v>
      </c>
      <c r="VD329" s="53">
        <v>0</v>
      </c>
      <c r="VE329" s="53">
        <v>0</v>
      </c>
      <c r="VF329" s="53">
        <v>0</v>
      </c>
      <c r="VG329" s="53">
        <v>0</v>
      </c>
      <c r="VH329" s="53">
        <v>0</v>
      </c>
      <c r="VI329" s="53">
        <v>0</v>
      </c>
      <c r="VJ329" s="53">
        <v>0</v>
      </c>
      <c r="VK329" s="53">
        <v>0</v>
      </c>
      <c r="VL329" s="53">
        <v>0</v>
      </c>
      <c r="VM329" s="53">
        <v>0</v>
      </c>
      <c r="VN329" s="53">
        <v>0</v>
      </c>
      <c r="VO329" s="53">
        <v>0</v>
      </c>
      <c r="VP329" s="53">
        <v>0</v>
      </c>
      <c r="VQ329" s="53">
        <v>0</v>
      </c>
      <c r="VR329" s="53">
        <v>0</v>
      </c>
      <c r="VS329" s="53">
        <v>0</v>
      </c>
      <c r="VT329" s="53">
        <v>0</v>
      </c>
      <c r="VU329" s="53">
        <v>0</v>
      </c>
      <c r="VV329" s="53">
        <v>0</v>
      </c>
      <c r="VW329" s="53">
        <v>0</v>
      </c>
      <c r="VX329" s="74">
        <v>0</v>
      </c>
      <c r="VY329" s="65">
        <f t="shared" si="5"/>
        <v>325</v>
      </c>
    </row>
    <row r="330" spans="1:597">
      <c r="A330" s="51" t="s">
        <v>660</v>
      </c>
      <c r="B330" s="69" t="s">
        <v>2</v>
      </c>
      <c r="C330" t="s">
        <v>659</v>
      </c>
      <c r="D330" t="s">
        <v>753</v>
      </c>
      <c r="E330" t="s">
        <v>662</v>
      </c>
      <c r="F330" t="s">
        <v>663</v>
      </c>
      <c r="G330" t="s">
        <v>664</v>
      </c>
      <c r="H330" t="s">
        <v>836</v>
      </c>
      <c r="I330" t="s">
        <v>666</v>
      </c>
      <c r="J330" t="s">
        <v>1253</v>
      </c>
      <c r="K330" s="5" t="s">
        <v>831</v>
      </c>
      <c r="L330" t="s">
        <v>838</v>
      </c>
      <c r="M330">
        <v>10</v>
      </c>
      <c r="N330" s="52">
        <v>4.2291519759722417E-2</v>
      </c>
      <c r="O330" s="52">
        <v>0</v>
      </c>
      <c r="P330" s="52">
        <v>0</v>
      </c>
      <c r="Q330" s="53">
        <v>0.59</v>
      </c>
      <c r="R330" s="53">
        <v>0</v>
      </c>
      <c r="S330" s="53">
        <v>0</v>
      </c>
      <c r="T330" s="53">
        <v>0</v>
      </c>
      <c r="U330" s="53">
        <v>0.95976586376469641</v>
      </c>
      <c r="V330" s="53">
        <v>0.45</v>
      </c>
      <c r="W330" s="2" t="s">
        <v>839</v>
      </c>
      <c r="X330" s="54">
        <v>0.05</v>
      </c>
      <c r="Y330" s="54">
        <v>0.1</v>
      </c>
      <c r="Z330" t="s">
        <v>776</v>
      </c>
      <c r="AA330" t="s">
        <v>834</v>
      </c>
      <c r="AB330" s="54">
        <v>0.84161931255282696</v>
      </c>
      <c r="AC330" t="s">
        <v>778</v>
      </c>
      <c r="AD330" s="54">
        <v>0</v>
      </c>
      <c r="AE330" s="53">
        <v>0</v>
      </c>
      <c r="AG330" s="53">
        <v>0</v>
      </c>
      <c r="AI330" s="55">
        <v>0</v>
      </c>
      <c r="AJ330" s="5" t="s">
        <v>840</v>
      </c>
      <c r="AK330" t="s">
        <v>840</v>
      </c>
      <c r="AL330" s="1" t="s">
        <v>841</v>
      </c>
      <c r="AM330" s="5" t="s">
        <v>831</v>
      </c>
      <c r="AN330" t="s">
        <v>831</v>
      </c>
      <c r="AO330" t="s">
        <v>831</v>
      </c>
      <c r="AP330" t="s">
        <v>831</v>
      </c>
      <c r="AQ330" t="s">
        <v>831</v>
      </c>
      <c r="AR330" t="s">
        <v>831</v>
      </c>
      <c r="AS330" t="s">
        <v>831</v>
      </c>
      <c r="AT330" t="s">
        <v>831</v>
      </c>
      <c r="AU330" t="s">
        <v>831</v>
      </c>
      <c r="AV330" t="s">
        <v>831</v>
      </c>
      <c r="AW330" t="s">
        <v>831</v>
      </c>
      <c r="AX330" t="s">
        <v>831</v>
      </c>
      <c r="AY330" t="s">
        <v>831</v>
      </c>
      <c r="AZ330" t="s">
        <v>831</v>
      </c>
      <c r="BA330" t="s">
        <v>831</v>
      </c>
      <c r="BB330" t="s">
        <v>831</v>
      </c>
      <c r="BC330" t="s">
        <v>831</v>
      </c>
      <c r="BD330" t="s">
        <v>831</v>
      </c>
      <c r="BE330" t="s">
        <v>831</v>
      </c>
      <c r="BF330" t="s">
        <v>831</v>
      </c>
      <c r="BG330" t="s">
        <v>831</v>
      </c>
      <c r="BH330" t="s">
        <v>831</v>
      </c>
      <c r="BI330" t="s">
        <v>831</v>
      </c>
      <c r="BJ330" t="s">
        <v>831</v>
      </c>
      <c r="BK330" t="s">
        <v>831</v>
      </c>
      <c r="BL330" t="s">
        <v>831</v>
      </c>
      <c r="BM330" s="1" t="s">
        <v>831</v>
      </c>
      <c r="BN330" s="5" t="s">
        <v>838</v>
      </c>
      <c r="BO330" t="s">
        <v>838</v>
      </c>
      <c r="BP330" t="s">
        <v>838</v>
      </c>
      <c r="BQ330" t="s">
        <v>838</v>
      </c>
      <c r="BR330" t="s">
        <v>838</v>
      </c>
      <c r="BS330" t="s">
        <v>838</v>
      </c>
      <c r="BT330" t="s">
        <v>838</v>
      </c>
      <c r="BU330" t="s">
        <v>838</v>
      </c>
      <c r="BV330" t="s">
        <v>838</v>
      </c>
      <c r="BW330" t="s">
        <v>838</v>
      </c>
      <c r="BX330" t="s">
        <v>838</v>
      </c>
      <c r="BY330" t="s">
        <v>838</v>
      </c>
      <c r="BZ330" t="s">
        <v>838</v>
      </c>
      <c r="CA330" t="s">
        <v>838</v>
      </c>
      <c r="CB330" t="s">
        <v>838</v>
      </c>
      <c r="CC330" t="s">
        <v>838</v>
      </c>
      <c r="CD330" t="s">
        <v>838</v>
      </c>
      <c r="CE330" t="s">
        <v>838</v>
      </c>
      <c r="CF330" t="s">
        <v>838</v>
      </c>
      <c r="CG330" t="s">
        <v>838</v>
      </c>
      <c r="CH330" t="s">
        <v>838</v>
      </c>
      <c r="CI330" t="s">
        <v>838</v>
      </c>
      <c r="CJ330" t="s">
        <v>838</v>
      </c>
      <c r="CK330" t="s">
        <v>838</v>
      </c>
      <c r="CL330" t="s">
        <v>838</v>
      </c>
      <c r="CM330" t="s">
        <v>838</v>
      </c>
      <c r="CN330" s="1" t="s">
        <v>838</v>
      </c>
      <c r="CO330" s="56">
        <v>0.59</v>
      </c>
      <c r="CP330" s="53">
        <v>0.59</v>
      </c>
      <c r="CQ330" s="53">
        <v>0.59</v>
      </c>
      <c r="CR330" s="53">
        <v>0.59</v>
      </c>
      <c r="CS330" s="53">
        <v>0.59</v>
      </c>
      <c r="CT330" s="53">
        <v>0.59</v>
      </c>
      <c r="CU330" s="53">
        <v>0.59</v>
      </c>
      <c r="CV330" s="53">
        <v>0.59</v>
      </c>
      <c r="CW330" s="53">
        <v>0.59</v>
      </c>
      <c r="CX330" s="53">
        <v>0.59</v>
      </c>
      <c r="CY330" s="53">
        <v>0.59</v>
      </c>
      <c r="CZ330" s="53">
        <v>0.59</v>
      </c>
      <c r="DA330" s="53">
        <v>0.59</v>
      </c>
      <c r="DB330" s="53">
        <v>0.59</v>
      </c>
      <c r="DC330" s="53">
        <v>0.59</v>
      </c>
      <c r="DD330" s="53">
        <v>0.59</v>
      </c>
      <c r="DE330" s="53">
        <v>0.59</v>
      </c>
      <c r="DF330" s="53">
        <v>0.59</v>
      </c>
      <c r="DG330" s="53">
        <v>0.59</v>
      </c>
      <c r="DH330" s="53">
        <v>0.59</v>
      </c>
      <c r="DI330" s="53">
        <v>0.59</v>
      </c>
      <c r="DJ330" s="53">
        <v>0.59</v>
      </c>
      <c r="DK330" s="53">
        <v>0.59</v>
      </c>
      <c r="DL330" s="53">
        <v>0.59</v>
      </c>
      <c r="DM330" s="53">
        <v>0.59</v>
      </c>
      <c r="DN330" s="53">
        <v>0.59</v>
      </c>
      <c r="DO330" s="57">
        <v>0.59</v>
      </c>
      <c r="DP330" s="58">
        <v>0</v>
      </c>
      <c r="DQ330" s="59">
        <v>0</v>
      </c>
      <c r="DR330" s="59">
        <v>0</v>
      </c>
      <c r="DS330" s="59">
        <v>0</v>
      </c>
      <c r="DT330" s="59">
        <v>0</v>
      </c>
      <c r="DU330" s="59">
        <v>0</v>
      </c>
      <c r="DV330" s="59">
        <v>0</v>
      </c>
      <c r="DW330" s="59">
        <v>0</v>
      </c>
      <c r="DX330" s="59">
        <v>0</v>
      </c>
      <c r="DY330" s="59">
        <v>0</v>
      </c>
      <c r="DZ330" s="59">
        <v>0</v>
      </c>
      <c r="EA330" s="59">
        <v>0</v>
      </c>
      <c r="EB330" s="59">
        <v>0</v>
      </c>
      <c r="EC330" s="59">
        <v>0</v>
      </c>
      <c r="ED330" s="59">
        <v>0</v>
      </c>
      <c r="EE330" s="59">
        <v>0</v>
      </c>
      <c r="EF330" s="59">
        <v>0</v>
      </c>
      <c r="EG330" s="59">
        <v>0</v>
      </c>
      <c r="EH330" s="59">
        <v>0</v>
      </c>
      <c r="EI330" s="59">
        <v>0</v>
      </c>
      <c r="EJ330" s="59">
        <v>0</v>
      </c>
      <c r="EK330" s="59">
        <v>0</v>
      </c>
      <c r="EL330" s="59">
        <v>0</v>
      </c>
      <c r="EM330" s="59">
        <v>0</v>
      </c>
      <c r="EN330" s="59">
        <v>0</v>
      </c>
      <c r="EO330" s="59">
        <v>0</v>
      </c>
      <c r="EP330" s="59">
        <v>0</v>
      </c>
      <c r="EQ330" s="72">
        <v>0</v>
      </c>
      <c r="ER330" s="59">
        <v>0</v>
      </c>
      <c r="ES330" s="59">
        <v>0</v>
      </c>
      <c r="ET330" s="59">
        <v>0</v>
      </c>
      <c r="EU330" s="59">
        <v>0</v>
      </c>
      <c r="EV330" s="59">
        <v>0</v>
      </c>
      <c r="EW330" s="59">
        <v>0</v>
      </c>
      <c r="EX330" s="59">
        <v>0</v>
      </c>
      <c r="EY330" s="59">
        <v>0</v>
      </c>
      <c r="EZ330" s="59">
        <v>0</v>
      </c>
      <c r="FA330" s="59">
        <v>0</v>
      </c>
      <c r="FB330" s="59">
        <v>0</v>
      </c>
      <c r="FC330" s="59">
        <v>0</v>
      </c>
      <c r="FD330" s="59">
        <v>0</v>
      </c>
      <c r="FE330" s="59">
        <v>0</v>
      </c>
      <c r="FF330" s="59">
        <v>0</v>
      </c>
      <c r="FG330" s="59">
        <v>0</v>
      </c>
      <c r="FH330" s="59">
        <v>0</v>
      </c>
      <c r="FI330" s="59">
        <v>0</v>
      </c>
      <c r="FJ330" s="59">
        <v>0</v>
      </c>
      <c r="FK330" s="59">
        <v>0</v>
      </c>
      <c r="FL330" s="59">
        <v>0</v>
      </c>
      <c r="FM330" s="59">
        <v>0</v>
      </c>
      <c r="FN330" s="59">
        <v>0</v>
      </c>
      <c r="FO330" s="55">
        <v>0</v>
      </c>
      <c r="FP330" s="58">
        <v>0</v>
      </c>
      <c r="FQ330" s="59">
        <v>0</v>
      </c>
      <c r="FR330" s="59">
        <v>0</v>
      </c>
      <c r="FS330" s="59">
        <v>0</v>
      </c>
      <c r="FT330" s="59">
        <v>0</v>
      </c>
      <c r="FU330" s="59">
        <v>0</v>
      </c>
      <c r="FV330" s="59">
        <v>0</v>
      </c>
      <c r="FW330" s="59">
        <v>0</v>
      </c>
      <c r="FX330" s="59">
        <v>0</v>
      </c>
      <c r="FY330" s="59">
        <v>0</v>
      </c>
      <c r="FZ330" s="59">
        <v>0</v>
      </c>
      <c r="GA330" s="59">
        <v>0</v>
      </c>
      <c r="GB330" s="59">
        <v>0</v>
      </c>
      <c r="GC330" s="59">
        <v>0</v>
      </c>
      <c r="GD330" s="59">
        <v>0</v>
      </c>
      <c r="GE330" s="59">
        <v>0</v>
      </c>
      <c r="GF330" s="59">
        <v>0</v>
      </c>
      <c r="GG330" s="59">
        <v>0</v>
      </c>
      <c r="GH330" s="59">
        <v>0</v>
      </c>
      <c r="GI330" s="59">
        <v>0</v>
      </c>
      <c r="GJ330" s="59">
        <v>0</v>
      </c>
      <c r="GK330" s="59">
        <v>0</v>
      </c>
      <c r="GL330" s="59">
        <v>0</v>
      </c>
      <c r="GM330" s="59">
        <v>0</v>
      </c>
      <c r="GN330" s="55">
        <v>0</v>
      </c>
      <c r="GO330" s="58">
        <v>0.36981752229126325</v>
      </c>
      <c r="GP330" s="59">
        <v>0.58131881902264104</v>
      </c>
      <c r="GQ330" s="59">
        <v>1.1626376380452823</v>
      </c>
      <c r="GR330" s="59">
        <v>2.0346158665792449</v>
      </c>
      <c r="GS330" s="59">
        <v>3.1649580146788243</v>
      </c>
      <c r="GT330" s="59">
        <v>4.430941220550352</v>
      </c>
      <c r="GU330" s="59">
        <v>5.6393797352459041</v>
      </c>
      <c r="GV330" s="59">
        <v>6.5792763577868882</v>
      </c>
      <c r="GW330" s="59">
        <v>7.0853745391551071</v>
      </c>
      <c r="GX330" s="59">
        <v>7.0853745391551071</v>
      </c>
      <c r="GY330" s="59">
        <v>6.2431987142535101</v>
      </c>
      <c r="GZ330" s="59">
        <v>5.205070387954029</v>
      </c>
      <c r="HA330" s="59">
        <v>3.6026240618178544</v>
      </c>
      <c r="HB330" s="59">
        <v>1.671698788869866</v>
      </c>
      <c r="HC330" s="59">
        <v>0</v>
      </c>
      <c r="HD330" s="59">
        <v>0</v>
      </c>
      <c r="HE330" s="59">
        <v>0</v>
      </c>
      <c r="HF330" s="59">
        <v>0</v>
      </c>
      <c r="HG330" s="59">
        <v>0</v>
      </c>
      <c r="HH330" s="59">
        <v>0</v>
      </c>
      <c r="HI330" s="59">
        <v>0</v>
      </c>
      <c r="HJ330" s="59">
        <v>0</v>
      </c>
      <c r="HK330" s="59">
        <v>0</v>
      </c>
      <c r="HL330" s="59">
        <v>0</v>
      </c>
      <c r="HM330" s="55">
        <v>0</v>
      </c>
      <c r="HN330" s="58">
        <v>0.36981752229126325</v>
      </c>
      <c r="HO330" s="59">
        <v>0.95113634131390423</v>
      </c>
      <c r="HP330" s="59">
        <v>2.1137739793591868</v>
      </c>
      <c r="HQ330" s="59">
        <v>4.1483898459384321</v>
      </c>
      <c r="HR330" s="59">
        <v>7.3133478606172559</v>
      </c>
      <c r="HS330" s="59">
        <v>11.744289081167608</v>
      </c>
      <c r="HT330" s="59">
        <v>17.383668816413511</v>
      </c>
      <c r="HU330" s="59">
        <v>23.962945174200399</v>
      </c>
      <c r="HV330" s="59">
        <v>31.048319713355507</v>
      </c>
      <c r="HW330" s="59">
        <v>38.133694252510615</v>
      </c>
      <c r="HX330" s="59">
        <v>44.376892966764125</v>
      </c>
      <c r="HY330" s="59">
        <v>49.581963354718155</v>
      </c>
      <c r="HZ330" s="59">
        <v>53.184587416536012</v>
      </c>
      <c r="IA330" s="59">
        <v>54.85628620540588</v>
      </c>
      <c r="IB330" s="59">
        <v>54.85628620540588</v>
      </c>
      <c r="IC330" s="59">
        <v>54.85628620540588</v>
      </c>
      <c r="ID330" s="59">
        <v>54.85628620540588</v>
      </c>
      <c r="IE330" s="59">
        <v>54.85628620540588</v>
      </c>
      <c r="IF330" s="59">
        <v>54.85628620540588</v>
      </c>
      <c r="IG330" s="59">
        <v>54.85628620540588</v>
      </c>
      <c r="IH330" s="59">
        <v>54.85628620540588</v>
      </c>
      <c r="II330" s="59">
        <v>54.85628620540588</v>
      </c>
      <c r="IJ330" s="59">
        <v>54.85628620540588</v>
      </c>
      <c r="IK330" s="59">
        <v>54.85628620540588</v>
      </c>
      <c r="IL330" s="71">
        <v>54.85628620540588</v>
      </c>
      <c r="IM330" s="72">
        <v>0</v>
      </c>
      <c r="IN330" s="59">
        <v>0</v>
      </c>
      <c r="IO330" s="59">
        <v>0</v>
      </c>
      <c r="IP330" s="59">
        <v>0</v>
      </c>
      <c r="IQ330" s="59">
        <v>0</v>
      </c>
      <c r="IR330" s="59">
        <v>0</v>
      </c>
      <c r="IS330" s="59">
        <v>0</v>
      </c>
      <c r="IT330" s="59">
        <v>0</v>
      </c>
      <c r="IU330" s="59">
        <v>0</v>
      </c>
      <c r="IV330" s="59">
        <v>0</v>
      </c>
      <c r="IW330" s="59">
        <v>0</v>
      </c>
      <c r="IX330" s="59">
        <v>0</v>
      </c>
      <c r="IY330" s="59">
        <v>0</v>
      </c>
      <c r="IZ330" s="59">
        <v>0</v>
      </c>
      <c r="JA330" s="59">
        <v>0</v>
      </c>
      <c r="JB330" s="59">
        <v>0</v>
      </c>
      <c r="JC330" s="59">
        <v>0</v>
      </c>
      <c r="JD330" s="59">
        <v>0</v>
      </c>
      <c r="JE330" s="59">
        <v>0</v>
      </c>
      <c r="JF330" s="59">
        <v>0</v>
      </c>
      <c r="JG330" s="59">
        <v>0</v>
      </c>
      <c r="JH330" s="59">
        <v>0</v>
      </c>
      <c r="JI330" s="59">
        <v>0</v>
      </c>
      <c r="JJ330" s="59">
        <v>0</v>
      </c>
      <c r="JK330" s="55">
        <v>0</v>
      </c>
      <c r="JL330" s="58">
        <v>0</v>
      </c>
      <c r="JM330" s="59">
        <v>0</v>
      </c>
      <c r="JN330" s="59">
        <v>0</v>
      </c>
      <c r="JO330" s="59">
        <v>0</v>
      </c>
      <c r="JP330" s="59">
        <v>0</v>
      </c>
      <c r="JQ330" s="59">
        <v>0</v>
      </c>
      <c r="JR330" s="59">
        <v>0</v>
      </c>
      <c r="JS330" s="59">
        <v>0</v>
      </c>
      <c r="JT330" s="59">
        <v>0</v>
      </c>
      <c r="JU330" s="59">
        <v>0</v>
      </c>
      <c r="JV330" s="59">
        <v>0</v>
      </c>
      <c r="JW330" s="59">
        <v>0</v>
      </c>
      <c r="JX330" s="59">
        <v>0</v>
      </c>
      <c r="JY330" s="59">
        <v>0</v>
      </c>
      <c r="JZ330" s="59">
        <v>0</v>
      </c>
      <c r="KA330" s="59">
        <v>0</v>
      </c>
      <c r="KB330" s="59">
        <v>0</v>
      </c>
      <c r="KC330" s="59">
        <v>0</v>
      </c>
      <c r="KD330" s="59">
        <v>0</v>
      </c>
      <c r="KE330" s="59">
        <v>0</v>
      </c>
      <c r="KF330" s="59">
        <v>0</v>
      </c>
      <c r="KG330" s="59">
        <v>0</v>
      </c>
      <c r="KH330" s="59">
        <v>0</v>
      </c>
      <c r="KI330" s="59">
        <v>0</v>
      </c>
      <c r="KJ330" s="55">
        <v>0</v>
      </c>
      <c r="KK330" s="58">
        <v>0.31434489394757376</v>
      </c>
      <c r="KL330" s="59">
        <v>0.49412099616924487</v>
      </c>
      <c r="KM330" s="59">
        <v>0.98824199233848997</v>
      </c>
      <c r="KN330" s="59">
        <v>1.7294234865923581</v>
      </c>
      <c r="KO330" s="59">
        <v>2.6902143124770004</v>
      </c>
      <c r="KP330" s="59">
        <v>3.7663000374677988</v>
      </c>
      <c r="KQ330" s="59">
        <v>4.7934727749590182</v>
      </c>
      <c r="KR330" s="59">
        <v>5.5923849041188554</v>
      </c>
      <c r="KS330" s="59">
        <v>6.0225683582818403</v>
      </c>
      <c r="KT330" s="59">
        <v>6.0225683582818403</v>
      </c>
      <c r="KU330" s="59">
        <v>5.3067189071154832</v>
      </c>
      <c r="KV330" s="59">
        <v>4.4243098297609249</v>
      </c>
      <c r="KW330" s="59">
        <v>3.0622304525451769</v>
      </c>
      <c r="KX330" s="59">
        <v>1.420943970539386</v>
      </c>
      <c r="KY330" s="59">
        <v>0</v>
      </c>
      <c r="KZ330" s="59">
        <v>0</v>
      </c>
      <c r="LA330" s="59">
        <v>0</v>
      </c>
      <c r="LB330" s="59">
        <v>0</v>
      </c>
      <c r="LC330" s="59">
        <v>0</v>
      </c>
      <c r="LD330" s="59">
        <v>0</v>
      </c>
      <c r="LE330" s="59">
        <v>0</v>
      </c>
      <c r="LF330" s="59">
        <v>0</v>
      </c>
      <c r="LG330" s="59">
        <v>0</v>
      </c>
      <c r="LH330" s="59">
        <v>0</v>
      </c>
      <c r="LI330" s="55">
        <v>0</v>
      </c>
      <c r="LJ330" s="58">
        <v>0.31434489394757376</v>
      </c>
      <c r="LK330" s="59">
        <v>0.80846589011681869</v>
      </c>
      <c r="LL330" s="59">
        <v>1.7967078824553087</v>
      </c>
      <c r="LM330" s="59">
        <v>3.5261313690476666</v>
      </c>
      <c r="LN330" s="59">
        <v>6.2163456815246665</v>
      </c>
      <c r="LO330" s="59">
        <v>9.9826457189924653</v>
      </c>
      <c r="LP330" s="59">
        <v>14.776118493951483</v>
      </c>
      <c r="LQ330" s="59">
        <v>20.368503398070338</v>
      </c>
      <c r="LR330" s="59">
        <v>26.391071756352179</v>
      </c>
      <c r="LS330" s="59">
        <v>32.413640114634021</v>
      </c>
      <c r="LT330" s="59">
        <v>37.720359021749502</v>
      </c>
      <c r="LU330" s="59">
        <v>42.144668851510424</v>
      </c>
      <c r="LV330" s="59">
        <v>45.206899304055604</v>
      </c>
      <c r="LW330" s="59">
        <v>46.627843274594987</v>
      </c>
      <c r="LX330" s="59">
        <v>46.627843274594987</v>
      </c>
      <c r="LY330" s="59">
        <v>46.627843274594987</v>
      </c>
      <c r="LZ330" s="59">
        <v>46.627843274594987</v>
      </c>
      <c r="MA330" s="59">
        <v>46.627843274594987</v>
      </c>
      <c r="MB330" s="59">
        <v>46.627843274594987</v>
      </c>
      <c r="MC330" s="59">
        <v>46.627843274594987</v>
      </c>
      <c r="MD330" s="59">
        <v>46.627843274594987</v>
      </c>
      <c r="ME330" s="59">
        <v>46.627843274594987</v>
      </c>
      <c r="MF330" s="59">
        <v>46.627843274594987</v>
      </c>
      <c r="MG330" s="59">
        <v>46.627843274594987</v>
      </c>
      <c r="MH330" s="71">
        <v>46.627843274594987</v>
      </c>
      <c r="MI330" s="72">
        <v>0</v>
      </c>
      <c r="MJ330" s="59">
        <v>0</v>
      </c>
      <c r="MK330" s="59">
        <v>0</v>
      </c>
      <c r="ML330" s="59">
        <v>0</v>
      </c>
      <c r="MM330" s="59">
        <v>0</v>
      </c>
      <c r="MN330" s="59">
        <v>0</v>
      </c>
      <c r="MO330" s="59">
        <v>0</v>
      </c>
      <c r="MP330" s="59">
        <v>0</v>
      </c>
      <c r="MQ330" s="59">
        <v>0</v>
      </c>
      <c r="MR330" s="59">
        <v>0</v>
      </c>
      <c r="MS330" s="59">
        <v>0</v>
      </c>
      <c r="MT330" s="59">
        <v>0</v>
      </c>
      <c r="MU330" s="59">
        <v>0</v>
      </c>
      <c r="MV330" s="59">
        <v>0</v>
      </c>
      <c r="MW330" s="59">
        <v>0</v>
      </c>
      <c r="MX330" s="59">
        <v>0</v>
      </c>
      <c r="MY330" s="59">
        <v>0</v>
      </c>
      <c r="MZ330" s="59">
        <v>0</v>
      </c>
      <c r="NA330" s="59">
        <v>0</v>
      </c>
      <c r="NB330" s="59">
        <v>0</v>
      </c>
      <c r="NC330" s="59">
        <v>0</v>
      </c>
      <c r="ND330" s="59">
        <v>0</v>
      </c>
      <c r="NE330" s="59">
        <v>0</v>
      </c>
      <c r="NF330" s="59">
        <v>0</v>
      </c>
      <c r="NG330" s="55">
        <v>0</v>
      </c>
      <c r="NH330" s="58">
        <v>0</v>
      </c>
      <c r="NI330" s="59">
        <v>0</v>
      </c>
      <c r="NJ330" s="59">
        <v>0</v>
      </c>
      <c r="NK330" s="59">
        <v>0</v>
      </c>
      <c r="NL330" s="59">
        <v>0</v>
      </c>
      <c r="NM330" s="59">
        <v>0</v>
      </c>
      <c r="NN330" s="59">
        <v>0</v>
      </c>
      <c r="NO330" s="59">
        <v>0</v>
      </c>
      <c r="NP330" s="59">
        <v>0</v>
      </c>
      <c r="NQ330" s="59">
        <v>0</v>
      </c>
      <c r="NR330" s="59">
        <v>0</v>
      </c>
      <c r="NS330" s="59">
        <v>0</v>
      </c>
      <c r="NT330" s="59">
        <v>0</v>
      </c>
      <c r="NU330" s="59">
        <v>0</v>
      </c>
      <c r="NV330" s="59">
        <v>0</v>
      </c>
      <c r="NW330" s="59">
        <v>0</v>
      </c>
      <c r="NX330" s="59">
        <v>0</v>
      </c>
      <c r="NY330" s="59">
        <v>0</v>
      </c>
      <c r="NZ330" s="59">
        <v>0</v>
      </c>
      <c r="OA330" s="59">
        <v>0</v>
      </c>
      <c r="OB330" s="59">
        <v>0</v>
      </c>
      <c r="OC330" s="59">
        <v>0</v>
      </c>
      <c r="OD330" s="59">
        <v>0</v>
      </c>
      <c r="OE330" s="59">
        <v>0</v>
      </c>
      <c r="OF330" s="55">
        <v>0</v>
      </c>
      <c r="OG330" s="58">
        <v>0</v>
      </c>
      <c r="OH330" s="59">
        <v>0</v>
      </c>
      <c r="OI330" s="59">
        <v>0</v>
      </c>
      <c r="OJ330" s="59">
        <v>0</v>
      </c>
      <c r="OK330" s="59">
        <v>0</v>
      </c>
      <c r="OL330" s="59">
        <v>0</v>
      </c>
      <c r="OM330" s="59">
        <v>0</v>
      </c>
      <c r="ON330" s="59">
        <v>0</v>
      </c>
      <c r="OO330" s="59">
        <v>0</v>
      </c>
      <c r="OP330" s="59">
        <v>0</v>
      </c>
      <c r="OQ330" s="59">
        <v>0</v>
      </c>
      <c r="OR330" s="59">
        <v>0</v>
      </c>
      <c r="OS330" s="59">
        <v>0</v>
      </c>
      <c r="OT330" s="59">
        <v>0</v>
      </c>
      <c r="OU330" s="59">
        <v>0</v>
      </c>
      <c r="OV330" s="59">
        <v>0</v>
      </c>
      <c r="OW330" s="59">
        <v>0</v>
      </c>
      <c r="OX330" s="59">
        <v>0</v>
      </c>
      <c r="OY330" s="59">
        <v>0</v>
      </c>
      <c r="OZ330" s="59">
        <v>0</v>
      </c>
      <c r="PA330" s="59">
        <v>0</v>
      </c>
      <c r="PB330" s="59">
        <v>0</v>
      </c>
      <c r="PC330" s="59">
        <v>0</v>
      </c>
      <c r="PD330" s="59">
        <v>0</v>
      </c>
      <c r="PE330" s="55">
        <v>0</v>
      </c>
      <c r="PF330" s="58">
        <v>0</v>
      </c>
      <c r="PG330" s="59">
        <v>0</v>
      </c>
      <c r="PH330" s="59">
        <v>0</v>
      </c>
      <c r="PI330" s="59">
        <v>0</v>
      </c>
      <c r="PJ330" s="59">
        <v>0</v>
      </c>
      <c r="PK330" s="59">
        <v>0</v>
      </c>
      <c r="PL330" s="59">
        <v>0</v>
      </c>
      <c r="PM330" s="59">
        <v>0</v>
      </c>
      <c r="PN330" s="59">
        <v>0</v>
      </c>
      <c r="PO330" s="59">
        <v>0</v>
      </c>
      <c r="PP330" s="59">
        <v>0</v>
      </c>
      <c r="PQ330" s="59">
        <v>0</v>
      </c>
      <c r="PR330" s="59">
        <v>0</v>
      </c>
      <c r="PS330" s="59">
        <v>0</v>
      </c>
      <c r="PT330" s="59">
        <v>0</v>
      </c>
      <c r="PU330" s="59">
        <v>0</v>
      </c>
      <c r="PV330" s="59">
        <v>0</v>
      </c>
      <c r="PW330" s="59">
        <v>0</v>
      </c>
      <c r="PX330" s="59">
        <v>0</v>
      </c>
      <c r="PY330" s="59">
        <v>0</v>
      </c>
      <c r="PZ330" s="59">
        <v>0</v>
      </c>
      <c r="QA330" s="59">
        <v>0</v>
      </c>
      <c r="QB330" s="59">
        <v>0</v>
      </c>
      <c r="QC330" s="59">
        <v>0</v>
      </c>
      <c r="QD330" s="71">
        <v>0</v>
      </c>
      <c r="QE330" s="72">
        <v>0</v>
      </c>
      <c r="QF330" s="59">
        <v>0</v>
      </c>
      <c r="QG330" s="59">
        <v>0</v>
      </c>
      <c r="QH330" s="59">
        <v>0</v>
      </c>
      <c r="QI330" s="59">
        <v>0</v>
      </c>
      <c r="QJ330" s="59">
        <v>0</v>
      </c>
      <c r="QK330" s="59">
        <v>0</v>
      </c>
      <c r="QL330" s="59">
        <v>0</v>
      </c>
      <c r="QM330" s="59">
        <v>0</v>
      </c>
      <c r="QN330" s="59">
        <v>0</v>
      </c>
      <c r="QO330" s="59">
        <v>0</v>
      </c>
      <c r="QP330" s="59">
        <v>0</v>
      </c>
      <c r="QQ330" s="59">
        <v>0</v>
      </c>
      <c r="QR330" s="59">
        <v>0</v>
      </c>
      <c r="QS330" s="59">
        <v>0</v>
      </c>
      <c r="QT330" s="59">
        <v>0</v>
      </c>
      <c r="QU330" s="59">
        <v>0</v>
      </c>
      <c r="QV330" s="59">
        <v>0</v>
      </c>
      <c r="QW330" s="59">
        <v>0</v>
      </c>
      <c r="QX330" s="59">
        <v>0</v>
      </c>
      <c r="QY330" s="59">
        <v>0</v>
      </c>
      <c r="QZ330" s="59">
        <v>0</v>
      </c>
      <c r="RA330" s="59">
        <v>0</v>
      </c>
      <c r="RB330" s="59">
        <v>0</v>
      </c>
      <c r="RC330" s="55">
        <v>0</v>
      </c>
      <c r="RD330" s="58">
        <v>0</v>
      </c>
      <c r="RE330" s="59">
        <v>0</v>
      </c>
      <c r="RF330" s="59">
        <v>0</v>
      </c>
      <c r="RG330" s="59">
        <v>0</v>
      </c>
      <c r="RH330" s="59">
        <v>0</v>
      </c>
      <c r="RI330" s="59">
        <v>0</v>
      </c>
      <c r="RJ330" s="59">
        <v>0</v>
      </c>
      <c r="RK330" s="59">
        <v>0</v>
      </c>
      <c r="RL330" s="59">
        <v>0</v>
      </c>
      <c r="RM330" s="59">
        <v>0</v>
      </c>
      <c r="RN330" s="59">
        <v>0</v>
      </c>
      <c r="RO330" s="59">
        <v>0</v>
      </c>
      <c r="RP330" s="59">
        <v>0</v>
      </c>
      <c r="RQ330" s="59">
        <v>0</v>
      </c>
      <c r="RR330" s="59">
        <v>0</v>
      </c>
      <c r="RS330" s="59">
        <v>0</v>
      </c>
      <c r="RT330" s="59">
        <v>0</v>
      </c>
      <c r="RU330" s="59">
        <v>0</v>
      </c>
      <c r="RV330" s="59">
        <v>0</v>
      </c>
      <c r="RW330" s="59">
        <v>0</v>
      </c>
      <c r="RX330" s="59">
        <v>0</v>
      </c>
      <c r="RY330" s="59">
        <v>0</v>
      </c>
      <c r="RZ330" s="59">
        <v>0</v>
      </c>
      <c r="SA330" s="59">
        <v>0</v>
      </c>
      <c r="SB330" s="55">
        <v>0</v>
      </c>
      <c r="SC330" s="58">
        <v>0</v>
      </c>
      <c r="SD330" s="59">
        <v>0</v>
      </c>
      <c r="SE330" s="59">
        <v>0</v>
      </c>
      <c r="SF330" s="59">
        <v>0</v>
      </c>
      <c r="SG330" s="59">
        <v>0</v>
      </c>
      <c r="SH330" s="59">
        <v>0</v>
      </c>
      <c r="SI330" s="59">
        <v>0</v>
      </c>
      <c r="SJ330" s="59">
        <v>0</v>
      </c>
      <c r="SK330" s="59">
        <v>0</v>
      </c>
      <c r="SL330" s="59">
        <v>0</v>
      </c>
      <c r="SM330" s="59">
        <v>0</v>
      </c>
      <c r="SN330" s="59">
        <v>0</v>
      </c>
      <c r="SO330" s="59">
        <v>0</v>
      </c>
      <c r="SP330" s="59">
        <v>0</v>
      </c>
      <c r="SQ330" s="59">
        <v>0</v>
      </c>
      <c r="SR330" s="59">
        <v>0</v>
      </c>
      <c r="SS330" s="59">
        <v>0</v>
      </c>
      <c r="ST330" s="59">
        <v>0</v>
      </c>
      <c r="SU330" s="59">
        <v>0</v>
      </c>
      <c r="SV330" s="59">
        <v>0</v>
      </c>
      <c r="SW330" s="59">
        <v>0</v>
      </c>
      <c r="SX330" s="59">
        <v>0</v>
      </c>
      <c r="SY330" s="59">
        <v>0</v>
      </c>
      <c r="SZ330" s="59">
        <v>0</v>
      </c>
      <c r="TA330" s="55">
        <v>0</v>
      </c>
      <c r="TB330" s="58">
        <v>0</v>
      </c>
      <c r="TC330" s="59">
        <v>0</v>
      </c>
      <c r="TD330" s="59">
        <v>0</v>
      </c>
      <c r="TE330" s="59">
        <v>0</v>
      </c>
      <c r="TF330" s="59">
        <v>0</v>
      </c>
      <c r="TG330" s="59">
        <v>0</v>
      </c>
      <c r="TH330" s="59">
        <v>0</v>
      </c>
      <c r="TI330" s="59">
        <v>0</v>
      </c>
      <c r="TJ330" s="59">
        <v>0</v>
      </c>
      <c r="TK330" s="59">
        <v>0</v>
      </c>
      <c r="TL330" s="59">
        <v>0</v>
      </c>
      <c r="TM330" s="59">
        <v>0</v>
      </c>
      <c r="TN330" s="59">
        <v>0</v>
      </c>
      <c r="TO330" s="59">
        <v>0</v>
      </c>
      <c r="TP330" s="59">
        <v>0</v>
      </c>
      <c r="TQ330" s="59">
        <v>0</v>
      </c>
      <c r="TR330" s="59">
        <v>0</v>
      </c>
      <c r="TS330" s="59">
        <v>0</v>
      </c>
      <c r="TT330" s="59">
        <v>0</v>
      </c>
      <c r="TU330" s="59">
        <v>0</v>
      </c>
      <c r="TV330" s="59">
        <v>0</v>
      </c>
      <c r="TW330" s="59">
        <v>0</v>
      </c>
      <c r="TX330" s="59">
        <v>0</v>
      </c>
      <c r="TY330" s="59">
        <v>0</v>
      </c>
      <c r="TZ330" s="71">
        <v>0</v>
      </c>
      <c r="UA330" s="73">
        <v>0</v>
      </c>
      <c r="UB330" s="53">
        <v>0</v>
      </c>
      <c r="UC330" s="53">
        <v>0</v>
      </c>
      <c r="UD330" s="53">
        <v>0</v>
      </c>
      <c r="UE330" s="53">
        <v>0</v>
      </c>
      <c r="UF330" s="53">
        <v>0</v>
      </c>
      <c r="UG330" s="53">
        <v>0</v>
      </c>
      <c r="UH330" s="53">
        <v>0</v>
      </c>
      <c r="UI330" s="53">
        <v>0</v>
      </c>
      <c r="UJ330" s="53">
        <v>0</v>
      </c>
      <c r="UK330" s="53">
        <v>0</v>
      </c>
      <c r="UL330" s="53">
        <v>0</v>
      </c>
      <c r="UM330" s="53">
        <v>0</v>
      </c>
      <c r="UN330" s="53">
        <v>0</v>
      </c>
      <c r="UO330" s="53">
        <v>0</v>
      </c>
      <c r="UP330" s="53">
        <v>0</v>
      </c>
      <c r="UQ330" s="53">
        <v>0</v>
      </c>
      <c r="UR330" s="53">
        <v>0</v>
      </c>
      <c r="US330" s="53">
        <v>0</v>
      </c>
      <c r="UT330" s="53">
        <v>0</v>
      </c>
      <c r="UU330" s="53">
        <v>0</v>
      </c>
      <c r="UV330" s="53">
        <v>0</v>
      </c>
      <c r="UW330" s="53">
        <v>0</v>
      </c>
      <c r="UX330" s="53">
        <v>0</v>
      </c>
      <c r="UY330" s="74">
        <v>0</v>
      </c>
      <c r="UZ330" s="73">
        <v>0</v>
      </c>
      <c r="VA330" s="53">
        <v>0</v>
      </c>
      <c r="VB330" s="53">
        <v>0</v>
      </c>
      <c r="VC330" s="53">
        <v>0</v>
      </c>
      <c r="VD330" s="53">
        <v>0</v>
      </c>
      <c r="VE330" s="53">
        <v>0</v>
      </c>
      <c r="VF330" s="53">
        <v>0</v>
      </c>
      <c r="VG330" s="53">
        <v>0</v>
      </c>
      <c r="VH330" s="53">
        <v>0</v>
      </c>
      <c r="VI330" s="53">
        <v>0</v>
      </c>
      <c r="VJ330" s="53">
        <v>0</v>
      </c>
      <c r="VK330" s="53">
        <v>0</v>
      </c>
      <c r="VL330" s="53">
        <v>0</v>
      </c>
      <c r="VM330" s="53">
        <v>0</v>
      </c>
      <c r="VN330" s="53">
        <v>0</v>
      </c>
      <c r="VO330" s="53">
        <v>0</v>
      </c>
      <c r="VP330" s="53">
        <v>0</v>
      </c>
      <c r="VQ330" s="53">
        <v>0</v>
      </c>
      <c r="VR330" s="53">
        <v>0</v>
      </c>
      <c r="VS330" s="53">
        <v>0</v>
      </c>
      <c r="VT330" s="53">
        <v>0</v>
      </c>
      <c r="VU330" s="53">
        <v>0</v>
      </c>
      <c r="VV330" s="53">
        <v>0</v>
      </c>
      <c r="VW330" s="53">
        <v>0</v>
      </c>
      <c r="VX330" s="74">
        <v>0</v>
      </c>
      <c r="VY330" s="65">
        <f t="shared" si="5"/>
        <v>326</v>
      </c>
    </row>
    <row r="331" spans="1:597">
      <c r="A331" s="51" t="s">
        <v>660</v>
      </c>
      <c r="B331" s="69" t="s">
        <v>2</v>
      </c>
      <c r="C331" t="s">
        <v>659</v>
      </c>
      <c r="D331" t="s">
        <v>753</v>
      </c>
      <c r="E331" t="s">
        <v>662</v>
      </c>
      <c r="F331" t="s">
        <v>663</v>
      </c>
      <c r="G331" t="s">
        <v>664</v>
      </c>
      <c r="H331" t="s">
        <v>842</v>
      </c>
      <c r="I331" t="s">
        <v>666</v>
      </c>
      <c r="J331" t="s">
        <v>1254</v>
      </c>
      <c r="K331" s="5" t="s">
        <v>785</v>
      </c>
      <c r="L331" t="s">
        <v>844</v>
      </c>
      <c r="M331">
        <v>25</v>
      </c>
      <c r="N331" s="52">
        <v>1.7314696770159604E-2</v>
      </c>
      <c r="O331" s="52">
        <v>0</v>
      </c>
      <c r="P331" s="52">
        <v>0</v>
      </c>
      <c r="Q331" s="53">
        <v>0.73</v>
      </c>
      <c r="R331" s="53">
        <v>0</v>
      </c>
      <c r="S331" s="53">
        <v>0</v>
      </c>
      <c r="T331" s="53">
        <v>0</v>
      </c>
      <c r="U331" s="53">
        <v>0.71790014316121797</v>
      </c>
      <c r="V331" s="53">
        <v>0.45</v>
      </c>
      <c r="W331" s="2" t="s">
        <v>810</v>
      </c>
      <c r="X331" s="54">
        <v>0.5</v>
      </c>
      <c r="Y331" s="54">
        <v>1</v>
      </c>
      <c r="Z331" t="s">
        <v>776</v>
      </c>
      <c r="AA331" t="s">
        <v>777</v>
      </c>
      <c r="AB331" s="54">
        <v>0.81705098408000898</v>
      </c>
      <c r="AC331" t="s">
        <v>778</v>
      </c>
      <c r="AD331" s="54">
        <v>0</v>
      </c>
      <c r="AE331" s="53">
        <v>4456.1517661421694</v>
      </c>
      <c r="AG331" s="53">
        <v>3561.2805500415197</v>
      </c>
      <c r="AI331" s="55">
        <v>0.77385648516924777</v>
      </c>
      <c r="AJ331" s="5" t="s">
        <v>1240</v>
      </c>
      <c r="AK331" t="s">
        <v>1240</v>
      </c>
      <c r="AL331" s="1" t="s">
        <v>1240</v>
      </c>
      <c r="AM331" s="5" t="s">
        <v>785</v>
      </c>
      <c r="AN331" t="s">
        <v>785</v>
      </c>
      <c r="AO331" t="s">
        <v>785</v>
      </c>
      <c r="AP331" t="s">
        <v>785</v>
      </c>
      <c r="AQ331" t="s">
        <v>785</v>
      </c>
      <c r="AR331" t="s">
        <v>785</v>
      </c>
      <c r="AS331" t="s">
        <v>785</v>
      </c>
      <c r="AT331" t="s">
        <v>785</v>
      </c>
      <c r="AU331" t="s">
        <v>785</v>
      </c>
      <c r="AV331" t="s">
        <v>785</v>
      </c>
      <c r="AW331" t="s">
        <v>785</v>
      </c>
      <c r="AX331" t="s">
        <v>785</v>
      </c>
      <c r="AY331" t="s">
        <v>785</v>
      </c>
      <c r="AZ331" t="s">
        <v>785</v>
      </c>
      <c r="BA331" t="s">
        <v>785</v>
      </c>
      <c r="BB331" t="s">
        <v>785</v>
      </c>
      <c r="BC331" t="s">
        <v>785</v>
      </c>
      <c r="BD331" t="s">
        <v>785</v>
      </c>
      <c r="BE331" t="s">
        <v>785</v>
      </c>
      <c r="BF331" t="s">
        <v>785</v>
      </c>
      <c r="BG331" t="s">
        <v>785</v>
      </c>
      <c r="BH331" t="s">
        <v>785</v>
      </c>
      <c r="BI331" t="s">
        <v>785</v>
      </c>
      <c r="BJ331" t="s">
        <v>785</v>
      </c>
      <c r="BK331" t="s">
        <v>785</v>
      </c>
      <c r="BL331" t="s">
        <v>785</v>
      </c>
      <c r="BM331" s="1" t="s">
        <v>785</v>
      </c>
      <c r="BN331" s="5" t="s">
        <v>844</v>
      </c>
      <c r="BO331" t="s">
        <v>844</v>
      </c>
      <c r="BP331" t="s">
        <v>844</v>
      </c>
      <c r="BQ331" t="s">
        <v>844</v>
      </c>
      <c r="BR331" t="s">
        <v>844</v>
      </c>
      <c r="BS331" t="s">
        <v>844</v>
      </c>
      <c r="BT331" t="s">
        <v>844</v>
      </c>
      <c r="BU331" t="s">
        <v>844</v>
      </c>
      <c r="BV331" t="s">
        <v>844</v>
      </c>
      <c r="BW331" t="s">
        <v>844</v>
      </c>
      <c r="BX331" t="s">
        <v>844</v>
      </c>
      <c r="BY331" t="s">
        <v>844</v>
      </c>
      <c r="BZ331" t="s">
        <v>844</v>
      </c>
      <c r="CA331" t="s">
        <v>844</v>
      </c>
      <c r="CB331" t="s">
        <v>844</v>
      </c>
      <c r="CC331" t="s">
        <v>844</v>
      </c>
      <c r="CD331" t="s">
        <v>844</v>
      </c>
      <c r="CE331" t="s">
        <v>844</v>
      </c>
      <c r="CF331" t="s">
        <v>844</v>
      </c>
      <c r="CG331" t="s">
        <v>844</v>
      </c>
      <c r="CH331" t="s">
        <v>844</v>
      </c>
      <c r="CI331" t="s">
        <v>844</v>
      </c>
      <c r="CJ331" t="s">
        <v>844</v>
      </c>
      <c r="CK331" t="s">
        <v>844</v>
      </c>
      <c r="CL331" t="s">
        <v>844</v>
      </c>
      <c r="CM331" t="s">
        <v>844</v>
      </c>
      <c r="CN331" s="1" t="s">
        <v>844</v>
      </c>
      <c r="CO331" s="56">
        <v>0.73</v>
      </c>
      <c r="CP331" s="53">
        <v>0.73</v>
      </c>
      <c r="CQ331" s="53">
        <v>0.73</v>
      </c>
      <c r="CR331" s="53">
        <v>0.73</v>
      </c>
      <c r="CS331" s="53">
        <v>0.73</v>
      </c>
      <c r="CT331" s="53">
        <v>0.73</v>
      </c>
      <c r="CU331" s="53">
        <v>0.73</v>
      </c>
      <c r="CV331" s="53">
        <v>0.73</v>
      </c>
      <c r="CW331" s="53">
        <v>0.73</v>
      </c>
      <c r="CX331" s="53">
        <v>0.73</v>
      </c>
      <c r="CY331" s="53">
        <v>0.73</v>
      </c>
      <c r="CZ331" s="53">
        <v>0.73</v>
      </c>
      <c r="DA331" s="53">
        <v>0.73</v>
      </c>
      <c r="DB331" s="53">
        <v>0.73</v>
      </c>
      <c r="DC331" s="53">
        <v>0.73</v>
      </c>
      <c r="DD331" s="53">
        <v>0.73</v>
      </c>
      <c r="DE331" s="53">
        <v>0.73</v>
      </c>
      <c r="DF331" s="53">
        <v>0.73</v>
      </c>
      <c r="DG331" s="53">
        <v>0.73</v>
      </c>
      <c r="DH331" s="53">
        <v>0.73</v>
      </c>
      <c r="DI331" s="53">
        <v>0.73</v>
      </c>
      <c r="DJ331" s="53">
        <v>0.73</v>
      </c>
      <c r="DK331" s="53">
        <v>0.73</v>
      </c>
      <c r="DL331" s="53">
        <v>0.73</v>
      </c>
      <c r="DM331" s="53">
        <v>0.73</v>
      </c>
      <c r="DN331" s="53">
        <v>0.73</v>
      </c>
      <c r="DO331" s="57">
        <v>0.73</v>
      </c>
      <c r="DP331" s="58">
        <v>0</v>
      </c>
      <c r="DQ331" s="59">
        <v>0</v>
      </c>
      <c r="DR331" s="59">
        <v>1.8309774827895638E-2</v>
      </c>
      <c r="DS331" s="59">
        <v>1.8093249648368143E-2</v>
      </c>
      <c r="DT331" s="59">
        <v>1.7854754970513476E-2</v>
      </c>
      <c r="DU331" s="59">
        <v>1.7598301056554883E-2</v>
      </c>
      <c r="DV331" s="59">
        <v>1.7324869061011633E-2</v>
      </c>
      <c r="DW331" s="59">
        <v>1.7028669828119382E-2</v>
      </c>
      <c r="DX331" s="59">
        <v>1.6719760413144925E-2</v>
      </c>
      <c r="DY331" s="59">
        <v>1.6412171318971238E-2</v>
      </c>
      <c r="DZ331" s="59">
        <v>1.6121671115611497E-2</v>
      </c>
      <c r="EA331" s="59">
        <v>1.5862267267896909E-2</v>
      </c>
      <c r="EB331" s="59">
        <v>1.5643689695310339E-2</v>
      </c>
      <c r="EC331" s="59">
        <v>1.5469756293120959E-2</v>
      </c>
      <c r="ED331" s="59">
        <v>1.5333579658732308E-2</v>
      </c>
      <c r="EE331" s="59">
        <v>1.5225190442688158E-2</v>
      </c>
      <c r="EF331" s="59">
        <v>1.5133341747162243E-2</v>
      </c>
      <c r="EG331" s="59">
        <v>1.5051148327635686E-2</v>
      </c>
      <c r="EH331" s="59">
        <v>1.4974896460216967E-2</v>
      </c>
      <c r="EI331" s="59">
        <v>1.4902952677298992E-2</v>
      </c>
      <c r="EJ331" s="59">
        <v>1.4834536694848695E-2</v>
      </c>
      <c r="EK331" s="59">
        <v>1.4769450935282041E-2</v>
      </c>
      <c r="EL331" s="59">
        <v>1.4707382927235536E-2</v>
      </c>
      <c r="EM331" s="59">
        <v>1.4648178828433403E-2</v>
      </c>
      <c r="EN331" s="59">
        <v>1.4591703961245865E-2</v>
      </c>
      <c r="EO331" s="59">
        <v>1.4537828301121908E-2</v>
      </c>
      <c r="EP331" s="59">
        <v>1.4486426946676983E-2</v>
      </c>
      <c r="EQ331" s="72">
        <v>0.90980376325706069</v>
      </c>
      <c r="ER331" s="59">
        <v>1.1023077191242696</v>
      </c>
      <c r="ES331" s="59">
        <v>1.3292214031951839</v>
      </c>
      <c r="ET331" s="59">
        <v>1.5186826684820485</v>
      </c>
      <c r="EU331" s="59">
        <v>1.7029007996334324</v>
      </c>
      <c r="EV331" s="59">
        <v>1.9540643683157879</v>
      </c>
      <c r="EW331" s="59">
        <v>2.1017475649337496</v>
      </c>
      <c r="EX331" s="59">
        <v>2.1045756100579469</v>
      </c>
      <c r="EY331" s="59">
        <v>1.9454236489557188</v>
      </c>
      <c r="EZ331" s="59">
        <v>1.643000372583441</v>
      </c>
      <c r="FA331" s="59">
        <v>1.2521132150642063</v>
      </c>
      <c r="FB331" s="59">
        <v>0.81829170698938469</v>
      </c>
      <c r="FC331" s="59">
        <v>0.47028229580467584</v>
      </c>
      <c r="FD331" s="59">
        <v>0.22451066929965963</v>
      </c>
      <c r="FE331" s="59">
        <v>9.4277490643100703E-2</v>
      </c>
      <c r="FF331" s="59">
        <v>3.4047850834179626E-2</v>
      </c>
      <c r="FG331" s="59">
        <v>1.0566032906999272E-2</v>
      </c>
      <c r="FH331" s="59">
        <v>2.2885798399783341E-3</v>
      </c>
      <c r="FI331" s="59">
        <v>3.7391703894754032E-4</v>
      </c>
      <c r="FJ331" s="59">
        <v>4.4622063787953544E-5</v>
      </c>
      <c r="FK331" s="59">
        <v>0</v>
      </c>
      <c r="FL331" s="59">
        <v>0</v>
      </c>
      <c r="FM331" s="59">
        <v>0</v>
      </c>
      <c r="FN331" s="59">
        <v>0</v>
      </c>
      <c r="FO331" s="55">
        <v>0</v>
      </c>
      <c r="FP331" s="58">
        <v>0.90980376325706069</v>
      </c>
      <c r="FQ331" s="59">
        <v>2.0013524520259214</v>
      </c>
      <c r="FR331" s="59">
        <v>3.3041931929522561</v>
      </c>
      <c r="FS331" s="59">
        <v>4.7754166116038048</v>
      </c>
      <c r="FT331" s="59">
        <v>6.4041198117380018</v>
      </c>
      <c r="FU331" s="59">
        <v>8.24869444198381</v>
      </c>
      <c r="FV331" s="59">
        <v>10.200806163361031</v>
      </c>
      <c r="FW331" s="59">
        <v>12.117720189155918</v>
      </c>
      <c r="FX331" s="59">
        <v>13.848656668145457</v>
      </c>
      <c r="FY331" s="59">
        <v>15.268826863904581</v>
      </c>
      <c r="FZ331" s="59">
        <v>16.310539947903578</v>
      </c>
      <c r="GA331" s="59">
        <v>16.947483919164405</v>
      </c>
      <c r="GB331" s="59">
        <v>17.268581491064037</v>
      </c>
      <c r="GC331" s="59">
        <v>17.371024903293357</v>
      </c>
      <c r="GD331" s="59">
        <v>17.360508566672255</v>
      </c>
      <c r="GE331" s="59">
        <v>17.300266630911057</v>
      </c>
      <c r="GF331" s="59">
        <v>17.223186352139194</v>
      </c>
      <c r="GG331" s="59">
        <v>17.142729706770702</v>
      </c>
      <c r="GH331" s="59">
        <v>17.064405347020838</v>
      </c>
      <c r="GI331" s="59">
        <v>16.989580776577267</v>
      </c>
      <c r="GJ331" s="59">
        <v>16.918182764493537</v>
      </c>
      <c r="GK331" s="59">
        <v>16.850079161772566</v>
      </c>
      <c r="GL331" s="59">
        <v>16.785115046171146</v>
      </c>
      <c r="GM331" s="59">
        <v>16.723140847971212</v>
      </c>
      <c r="GN331" s="55">
        <v>16.664012890730675</v>
      </c>
      <c r="GO331" s="58">
        <v>49689.511302506027</v>
      </c>
      <c r="GP331" s="59">
        <v>60923.700305195773</v>
      </c>
      <c r="GQ331" s="59">
        <v>74446.353668272015</v>
      </c>
      <c r="GR331" s="59">
        <v>86297.118318497058</v>
      </c>
      <c r="GS331" s="59">
        <v>98292.275320319022</v>
      </c>
      <c r="GT331" s="59">
        <v>114751.43907535564</v>
      </c>
      <c r="GU331" s="59">
        <v>125704.40682160582</v>
      </c>
      <c r="GV331" s="59">
        <v>128232.61280640031</v>
      </c>
      <c r="GW331" s="59">
        <v>120671.33952831097</v>
      </c>
      <c r="GX331" s="59">
        <v>103579.16335886311</v>
      </c>
      <c r="GY331" s="59">
        <v>80039.507267877125</v>
      </c>
      <c r="GZ331" s="59">
        <v>52896.224832789383</v>
      </c>
      <c r="HA331" s="59">
        <v>30670.091803178861</v>
      </c>
      <c r="HB331" s="59">
        <v>14746.000724574191</v>
      </c>
      <c r="HC331" s="59">
        <v>6229.7866669653004</v>
      </c>
      <c r="HD331" s="59">
        <v>2262.1430666299229</v>
      </c>
      <c r="HE331" s="59">
        <v>705.58303592078289</v>
      </c>
      <c r="HF331" s="59">
        <v>153.56553090747087</v>
      </c>
      <c r="HG331" s="59">
        <v>25.205845429428429</v>
      </c>
      <c r="HH331" s="59">
        <v>3.0212405311126371</v>
      </c>
      <c r="HI331" s="59">
        <v>0</v>
      </c>
      <c r="HJ331" s="59">
        <v>0</v>
      </c>
      <c r="HK331" s="59">
        <v>0</v>
      </c>
      <c r="HL331" s="59">
        <v>0</v>
      </c>
      <c r="HM331" s="55">
        <v>0</v>
      </c>
      <c r="HN331" s="58">
        <v>49689.511302506027</v>
      </c>
      <c r="HO331" s="59">
        <v>110613.2116077018</v>
      </c>
      <c r="HP331" s="59">
        <v>185059.56527597382</v>
      </c>
      <c r="HQ331" s="59">
        <v>271356.68359447084</v>
      </c>
      <c r="HR331" s="59">
        <v>369648.95891478984</v>
      </c>
      <c r="HS331" s="59">
        <v>484400.39799014549</v>
      </c>
      <c r="HT331" s="59">
        <v>610104.80481175135</v>
      </c>
      <c r="HU331" s="59">
        <v>738337.41761815164</v>
      </c>
      <c r="HV331" s="59">
        <v>859008.75714646257</v>
      </c>
      <c r="HW331" s="59">
        <v>962587.92050532566</v>
      </c>
      <c r="HX331" s="59">
        <v>1042627.4277732028</v>
      </c>
      <c r="HY331" s="59">
        <v>1095523.652605992</v>
      </c>
      <c r="HZ331" s="59">
        <v>1126193.7444091709</v>
      </c>
      <c r="IA331" s="59">
        <v>1140939.745133745</v>
      </c>
      <c r="IB331" s="59">
        <v>1147169.5318007104</v>
      </c>
      <c r="IC331" s="59">
        <v>1149431.6748673404</v>
      </c>
      <c r="ID331" s="59">
        <v>1150137.2579032611</v>
      </c>
      <c r="IE331" s="59">
        <v>1150290.8234341685</v>
      </c>
      <c r="IF331" s="59">
        <v>1150316.0292795978</v>
      </c>
      <c r="IG331" s="59">
        <v>1150319.0505201288</v>
      </c>
      <c r="IH331" s="59">
        <v>1150319.0505201288</v>
      </c>
      <c r="II331" s="59">
        <v>1150319.0505201288</v>
      </c>
      <c r="IJ331" s="59">
        <v>1150319.0505201288</v>
      </c>
      <c r="IK331" s="59">
        <v>1150319.0505201288</v>
      </c>
      <c r="IL331" s="71">
        <v>1150319.0505201288</v>
      </c>
      <c r="IM331" s="72">
        <v>0.77385648516924777</v>
      </c>
      <c r="IN331" s="59">
        <v>0.93837731584894468</v>
      </c>
      <c r="IO331" s="59">
        <v>1.1327043808553228</v>
      </c>
      <c r="IP331" s="59">
        <v>1.2957005176975285</v>
      </c>
      <c r="IQ331" s="59">
        <v>1.4548593342575467</v>
      </c>
      <c r="IR331" s="59">
        <v>1.6721246621675667</v>
      </c>
      <c r="IS331" s="59">
        <v>1.8016931926991737</v>
      </c>
      <c r="IT331" s="59">
        <v>1.8074124453554365</v>
      </c>
      <c r="IU331" s="59">
        <v>1.6736290755881298</v>
      </c>
      <c r="IV331" s="59">
        <v>1.4155803376379967</v>
      </c>
      <c r="IW331" s="59">
        <v>1.0800642724359557</v>
      </c>
      <c r="IX331" s="59">
        <v>0.70640824720702466</v>
      </c>
      <c r="IY331" s="59">
        <v>0.40617144766329644</v>
      </c>
      <c r="IZ331" s="59">
        <v>0.19395057461676865</v>
      </c>
      <c r="JA331" s="59">
        <v>8.1453893679503869E-2</v>
      </c>
      <c r="JB331" s="59">
        <v>2.9418347110096416E-2</v>
      </c>
      <c r="JC331" s="59">
        <v>9.1296772758852462E-3</v>
      </c>
      <c r="JD331" s="59">
        <v>1.9775203230877835E-3</v>
      </c>
      <c r="JE331" s="59">
        <v>3.23102832113074E-4</v>
      </c>
      <c r="JF331" s="59">
        <v>3.8558990711408614E-5</v>
      </c>
      <c r="JG331" s="59">
        <v>0</v>
      </c>
      <c r="JH331" s="59">
        <v>0</v>
      </c>
      <c r="JI331" s="59">
        <v>0</v>
      </c>
      <c r="JJ331" s="59">
        <v>0</v>
      </c>
      <c r="JK331" s="55">
        <v>0</v>
      </c>
      <c r="JL331" s="58">
        <v>0.77385648516924777</v>
      </c>
      <c r="JM331" s="59">
        <v>1.7037200315459895</v>
      </c>
      <c r="JN331" s="59">
        <v>2.8156890160305226</v>
      </c>
      <c r="JO331" s="59">
        <v>4.0742611371610362</v>
      </c>
      <c r="JP331" s="59">
        <v>5.4713072469143942</v>
      </c>
      <c r="JQ331" s="59">
        <v>7.0585419962463911</v>
      </c>
      <c r="JR331" s="59">
        <v>8.744495928630073</v>
      </c>
      <c r="JS331" s="59">
        <v>10.406714861915651</v>
      </c>
      <c r="JT331" s="59">
        <v>11.913864864389353</v>
      </c>
      <c r="JU331" s="59">
        <v>13.155353734555806</v>
      </c>
      <c r="JV331" s="59">
        <v>14.069359902863678</v>
      </c>
      <c r="JW331" s="59">
        <v>14.630286861823802</v>
      </c>
      <c r="JX331" s="59">
        <v>14.914456286975</v>
      </c>
      <c r="JY331" s="59">
        <v>15.006504021326048</v>
      </c>
      <c r="JZ331" s="59">
        <v>14.999137221046956</v>
      </c>
      <c r="KA331" s="59">
        <v>14.947940512428602</v>
      </c>
      <c r="KB331" s="59">
        <v>14.88185153704187</v>
      </c>
      <c r="KC331" s="59">
        <v>14.812721757026699</v>
      </c>
      <c r="KD331" s="59">
        <v>14.745403717003272</v>
      </c>
      <c r="KE331" s="59">
        <v>14.681102390688272</v>
      </c>
      <c r="KF331" s="59">
        <v>14.619758872278247</v>
      </c>
      <c r="KG331" s="59">
        <v>14.561259825311407</v>
      </c>
      <c r="KH331" s="59">
        <v>14.505471569066382</v>
      </c>
      <c r="KI331" s="59">
        <v>14.452265036136792</v>
      </c>
      <c r="KJ331" s="55">
        <v>14.401516240277816</v>
      </c>
      <c r="KK331" s="58">
        <v>42236.08460713012</v>
      </c>
      <c r="KL331" s="59">
        <v>51785.1452594164</v>
      </c>
      <c r="KM331" s="59">
        <v>63279.400618031214</v>
      </c>
      <c r="KN331" s="59">
        <v>73352.550570722495</v>
      </c>
      <c r="KO331" s="59">
        <v>83548.434022271162</v>
      </c>
      <c r="KP331" s="59">
        <v>97538.723214052283</v>
      </c>
      <c r="KQ331" s="59">
        <v>106848.74579836495</v>
      </c>
      <c r="KR331" s="59">
        <v>108997.72088544027</v>
      </c>
      <c r="KS331" s="59">
        <v>102570.63859906433</v>
      </c>
      <c r="KT331" s="59">
        <v>88042.288855033636</v>
      </c>
      <c r="KU331" s="59">
        <v>68033.581177695552</v>
      </c>
      <c r="KV331" s="59">
        <v>44961.791107870973</v>
      </c>
      <c r="KW331" s="59">
        <v>26069.578032702029</v>
      </c>
      <c r="KX331" s="59">
        <v>12534.100615888061</v>
      </c>
      <c r="KY331" s="59">
        <v>5295.3186669205043</v>
      </c>
      <c r="KZ331" s="59">
        <v>1922.8216066354346</v>
      </c>
      <c r="LA331" s="59">
        <v>599.74558053266549</v>
      </c>
      <c r="LB331" s="59">
        <v>130.53070127135024</v>
      </c>
      <c r="LC331" s="59">
        <v>21.424968615014166</v>
      </c>
      <c r="LD331" s="59">
        <v>2.5680544514457413</v>
      </c>
      <c r="LE331" s="59">
        <v>0</v>
      </c>
      <c r="LF331" s="59">
        <v>0</v>
      </c>
      <c r="LG331" s="59">
        <v>0</v>
      </c>
      <c r="LH331" s="59">
        <v>0</v>
      </c>
      <c r="LI331" s="55">
        <v>0</v>
      </c>
      <c r="LJ331" s="58">
        <v>42236.08460713012</v>
      </c>
      <c r="LK331" s="59">
        <v>94021.22986654652</v>
      </c>
      <c r="LL331" s="59">
        <v>157300.63048457773</v>
      </c>
      <c r="LM331" s="59">
        <v>230653.18105530023</v>
      </c>
      <c r="LN331" s="59">
        <v>314201.61507757136</v>
      </c>
      <c r="LO331" s="59">
        <v>411740.33829162363</v>
      </c>
      <c r="LP331" s="59">
        <v>518589.08408998861</v>
      </c>
      <c r="LQ331" s="59">
        <v>627586.80497542885</v>
      </c>
      <c r="LR331" s="59">
        <v>730157.44357449317</v>
      </c>
      <c r="LS331" s="59">
        <v>818199.73242952675</v>
      </c>
      <c r="LT331" s="59">
        <v>886233.31360722228</v>
      </c>
      <c r="LU331" s="59">
        <v>931195.10471509327</v>
      </c>
      <c r="LV331" s="59">
        <v>957264.68274779525</v>
      </c>
      <c r="LW331" s="59">
        <v>969798.78336368327</v>
      </c>
      <c r="LX331" s="59">
        <v>975094.1020306038</v>
      </c>
      <c r="LY331" s="59">
        <v>977016.92363723926</v>
      </c>
      <c r="LZ331" s="59">
        <v>977616.66921777197</v>
      </c>
      <c r="MA331" s="59">
        <v>977747.19991904334</v>
      </c>
      <c r="MB331" s="59">
        <v>977768.6248876584</v>
      </c>
      <c r="MC331" s="59">
        <v>977771.19294210989</v>
      </c>
      <c r="MD331" s="59">
        <v>977771.19294210989</v>
      </c>
      <c r="ME331" s="59">
        <v>977771.19294210989</v>
      </c>
      <c r="MF331" s="59">
        <v>977771.19294210989</v>
      </c>
      <c r="MG331" s="59">
        <v>977771.19294210989</v>
      </c>
      <c r="MH331" s="71">
        <v>977771.19294210989</v>
      </c>
      <c r="MI331" s="72">
        <v>0</v>
      </c>
      <c r="MJ331" s="59">
        <v>0</v>
      </c>
      <c r="MK331" s="59">
        <v>0</v>
      </c>
      <c r="ML331" s="59">
        <v>0</v>
      </c>
      <c r="MM331" s="59">
        <v>0</v>
      </c>
      <c r="MN331" s="59">
        <v>0</v>
      </c>
      <c r="MO331" s="59">
        <v>0</v>
      </c>
      <c r="MP331" s="59">
        <v>0</v>
      </c>
      <c r="MQ331" s="59">
        <v>0</v>
      </c>
      <c r="MR331" s="59">
        <v>0</v>
      </c>
      <c r="MS331" s="59">
        <v>0</v>
      </c>
      <c r="MT331" s="59">
        <v>0</v>
      </c>
      <c r="MU331" s="59">
        <v>0</v>
      </c>
      <c r="MV331" s="59">
        <v>0</v>
      </c>
      <c r="MW331" s="59">
        <v>0</v>
      </c>
      <c r="MX331" s="59">
        <v>0</v>
      </c>
      <c r="MY331" s="59">
        <v>0</v>
      </c>
      <c r="MZ331" s="59">
        <v>0</v>
      </c>
      <c r="NA331" s="59">
        <v>0</v>
      </c>
      <c r="NB331" s="59">
        <v>0</v>
      </c>
      <c r="NC331" s="59">
        <v>0</v>
      </c>
      <c r="ND331" s="59">
        <v>0</v>
      </c>
      <c r="NE331" s="59">
        <v>0</v>
      </c>
      <c r="NF331" s="59">
        <v>0</v>
      </c>
      <c r="NG331" s="55">
        <v>0</v>
      </c>
      <c r="NH331" s="58">
        <v>0</v>
      </c>
      <c r="NI331" s="59">
        <v>0</v>
      </c>
      <c r="NJ331" s="59">
        <v>0</v>
      </c>
      <c r="NK331" s="59">
        <v>0</v>
      </c>
      <c r="NL331" s="59">
        <v>0</v>
      </c>
      <c r="NM331" s="59">
        <v>0</v>
      </c>
      <c r="NN331" s="59">
        <v>0</v>
      </c>
      <c r="NO331" s="59">
        <v>0</v>
      </c>
      <c r="NP331" s="59">
        <v>0</v>
      </c>
      <c r="NQ331" s="59">
        <v>0</v>
      </c>
      <c r="NR331" s="59">
        <v>0</v>
      </c>
      <c r="NS331" s="59">
        <v>0</v>
      </c>
      <c r="NT331" s="59">
        <v>0</v>
      </c>
      <c r="NU331" s="59">
        <v>0</v>
      </c>
      <c r="NV331" s="59">
        <v>0</v>
      </c>
      <c r="NW331" s="59">
        <v>0</v>
      </c>
      <c r="NX331" s="59">
        <v>0</v>
      </c>
      <c r="NY331" s="59">
        <v>0</v>
      </c>
      <c r="NZ331" s="59">
        <v>0</v>
      </c>
      <c r="OA331" s="59">
        <v>0</v>
      </c>
      <c r="OB331" s="59">
        <v>0</v>
      </c>
      <c r="OC331" s="59">
        <v>0</v>
      </c>
      <c r="OD331" s="59">
        <v>0</v>
      </c>
      <c r="OE331" s="59">
        <v>0</v>
      </c>
      <c r="OF331" s="55">
        <v>0</v>
      </c>
      <c r="OG331" s="58">
        <v>0</v>
      </c>
      <c r="OH331" s="59">
        <v>0</v>
      </c>
      <c r="OI331" s="59">
        <v>0</v>
      </c>
      <c r="OJ331" s="59">
        <v>0</v>
      </c>
      <c r="OK331" s="59">
        <v>0</v>
      </c>
      <c r="OL331" s="59">
        <v>0</v>
      </c>
      <c r="OM331" s="59">
        <v>0</v>
      </c>
      <c r="ON331" s="59">
        <v>0</v>
      </c>
      <c r="OO331" s="59">
        <v>0</v>
      </c>
      <c r="OP331" s="59">
        <v>0</v>
      </c>
      <c r="OQ331" s="59">
        <v>0</v>
      </c>
      <c r="OR331" s="59">
        <v>0</v>
      </c>
      <c r="OS331" s="59">
        <v>0</v>
      </c>
      <c r="OT331" s="59">
        <v>0</v>
      </c>
      <c r="OU331" s="59">
        <v>0</v>
      </c>
      <c r="OV331" s="59">
        <v>0</v>
      </c>
      <c r="OW331" s="59">
        <v>0</v>
      </c>
      <c r="OX331" s="59">
        <v>0</v>
      </c>
      <c r="OY331" s="59">
        <v>0</v>
      </c>
      <c r="OZ331" s="59">
        <v>0</v>
      </c>
      <c r="PA331" s="59">
        <v>0</v>
      </c>
      <c r="PB331" s="59">
        <v>0</v>
      </c>
      <c r="PC331" s="59">
        <v>0</v>
      </c>
      <c r="PD331" s="59">
        <v>0</v>
      </c>
      <c r="PE331" s="55">
        <v>0</v>
      </c>
      <c r="PF331" s="58">
        <v>0</v>
      </c>
      <c r="PG331" s="59">
        <v>0</v>
      </c>
      <c r="PH331" s="59">
        <v>0</v>
      </c>
      <c r="PI331" s="59">
        <v>0</v>
      </c>
      <c r="PJ331" s="59">
        <v>0</v>
      </c>
      <c r="PK331" s="59">
        <v>0</v>
      </c>
      <c r="PL331" s="59">
        <v>0</v>
      </c>
      <c r="PM331" s="59">
        <v>0</v>
      </c>
      <c r="PN331" s="59">
        <v>0</v>
      </c>
      <c r="PO331" s="59">
        <v>0</v>
      </c>
      <c r="PP331" s="59">
        <v>0</v>
      </c>
      <c r="PQ331" s="59">
        <v>0</v>
      </c>
      <c r="PR331" s="59">
        <v>0</v>
      </c>
      <c r="PS331" s="59">
        <v>0</v>
      </c>
      <c r="PT331" s="59">
        <v>0</v>
      </c>
      <c r="PU331" s="59">
        <v>0</v>
      </c>
      <c r="PV331" s="59">
        <v>0</v>
      </c>
      <c r="PW331" s="59">
        <v>0</v>
      </c>
      <c r="PX331" s="59">
        <v>0</v>
      </c>
      <c r="PY331" s="59">
        <v>0</v>
      </c>
      <c r="PZ331" s="59">
        <v>0</v>
      </c>
      <c r="QA331" s="59">
        <v>0</v>
      </c>
      <c r="QB331" s="59">
        <v>0</v>
      </c>
      <c r="QC331" s="59">
        <v>0</v>
      </c>
      <c r="QD331" s="71">
        <v>0</v>
      </c>
      <c r="QE331" s="72">
        <v>0</v>
      </c>
      <c r="QF331" s="59">
        <v>0</v>
      </c>
      <c r="QG331" s="59">
        <v>0</v>
      </c>
      <c r="QH331" s="59">
        <v>0</v>
      </c>
      <c r="QI331" s="59">
        <v>0</v>
      </c>
      <c r="QJ331" s="59">
        <v>0</v>
      </c>
      <c r="QK331" s="59">
        <v>0</v>
      </c>
      <c r="QL331" s="59">
        <v>0</v>
      </c>
      <c r="QM331" s="59">
        <v>0</v>
      </c>
      <c r="QN331" s="59">
        <v>0</v>
      </c>
      <c r="QO331" s="59">
        <v>0</v>
      </c>
      <c r="QP331" s="59">
        <v>0</v>
      </c>
      <c r="QQ331" s="59">
        <v>0</v>
      </c>
      <c r="QR331" s="59">
        <v>0</v>
      </c>
      <c r="QS331" s="59">
        <v>0</v>
      </c>
      <c r="QT331" s="59">
        <v>0</v>
      </c>
      <c r="QU331" s="59">
        <v>0</v>
      </c>
      <c r="QV331" s="59">
        <v>0</v>
      </c>
      <c r="QW331" s="59">
        <v>0</v>
      </c>
      <c r="QX331" s="59">
        <v>0</v>
      </c>
      <c r="QY331" s="59">
        <v>0</v>
      </c>
      <c r="QZ331" s="59">
        <v>0</v>
      </c>
      <c r="RA331" s="59">
        <v>0</v>
      </c>
      <c r="RB331" s="59">
        <v>0</v>
      </c>
      <c r="RC331" s="55">
        <v>0</v>
      </c>
      <c r="RD331" s="58">
        <v>0</v>
      </c>
      <c r="RE331" s="59">
        <v>0</v>
      </c>
      <c r="RF331" s="59">
        <v>0</v>
      </c>
      <c r="RG331" s="59">
        <v>0</v>
      </c>
      <c r="RH331" s="59">
        <v>0</v>
      </c>
      <c r="RI331" s="59">
        <v>0</v>
      </c>
      <c r="RJ331" s="59">
        <v>0</v>
      </c>
      <c r="RK331" s="59">
        <v>0</v>
      </c>
      <c r="RL331" s="59">
        <v>0</v>
      </c>
      <c r="RM331" s="59">
        <v>0</v>
      </c>
      <c r="RN331" s="59">
        <v>0</v>
      </c>
      <c r="RO331" s="59">
        <v>0</v>
      </c>
      <c r="RP331" s="59">
        <v>0</v>
      </c>
      <c r="RQ331" s="59">
        <v>0</v>
      </c>
      <c r="RR331" s="59">
        <v>0</v>
      </c>
      <c r="RS331" s="59">
        <v>0</v>
      </c>
      <c r="RT331" s="59">
        <v>0</v>
      </c>
      <c r="RU331" s="59">
        <v>0</v>
      </c>
      <c r="RV331" s="59">
        <v>0</v>
      </c>
      <c r="RW331" s="59">
        <v>0</v>
      </c>
      <c r="RX331" s="59">
        <v>0</v>
      </c>
      <c r="RY331" s="59">
        <v>0</v>
      </c>
      <c r="RZ331" s="59">
        <v>0</v>
      </c>
      <c r="SA331" s="59">
        <v>0</v>
      </c>
      <c r="SB331" s="55">
        <v>0</v>
      </c>
      <c r="SC331" s="58">
        <v>0</v>
      </c>
      <c r="SD331" s="59">
        <v>0</v>
      </c>
      <c r="SE331" s="59">
        <v>0</v>
      </c>
      <c r="SF331" s="59">
        <v>0</v>
      </c>
      <c r="SG331" s="59">
        <v>0</v>
      </c>
      <c r="SH331" s="59">
        <v>0</v>
      </c>
      <c r="SI331" s="59">
        <v>0</v>
      </c>
      <c r="SJ331" s="59">
        <v>0</v>
      </c>
      <c r="SK331" s="59">
        <v>0</v>
      </c>
      <c r="SL331" s="59">
        <v>0</v>
      </c>
      <c r="SM331" s="59">
        <v>0</v>
      </c>
      <c r="SN331" s="59">
        <v>0</v>
      </c>
      <c r="SO331" s="59">
        <v>0</v>
      </c>
      <c r="SP331" s="59">
        <v>0</v>
      </c>
      <c r="SQ331" s="59">
        <v>0</v>
      </c>
      <c r="SR331" s="59">
        <v>0</v>
      </c>
      <c r="SS331" s="59">
        <v>0</v>
      </c>
      <c r="ST331" s="59">
        <v>0</v>
      </c>
      <c r="SU331" s="59">
        <v>0</v>
      </c>
      <c r="SV331" s="59">
        <v>0</v>
      </c>
      <c r="SW331" s="59">
        <v>0</v>
      </c>
      <c r="SX331" s="59">
        <v>0</v>
      </c>
      <c r="SY331" s="59">
        <v>0</v>
      </c>
      <c r="SZ331" s="59">
        <v>0</v>
      </c>
      <c r="TA331" s="55">
        <v>0</v>
      </c>
      <c r="TB331" s="58">
        <v>0</v>
      </c>
      <c r="TC331" s="59">
        <v>0</v>
      </c>
      <c r="TD331" s="59">
        <v>0</v>
      </c>
      <c r="TE331" s="59">
        <v>0</v>
      </c>
      <c r="TF331" s="59">
        <v>0</v>
      </c>
      <c r="TG331" s="59">
        <v>0</v>
      </c>
      <c r="TH331" s="59">
        <v>0</v>
      </c>
      <c r="TI331" s="59">
        <v>0</v>
      </c>
      <c r="TJ331" s="59">
        <v>0</v>
      </c>
      <c r="TK331" s="59">
        <v>0</v>
      </c>
      <c r="TL331" s="59">
        <v>0</v>
      </c>
      <c r="TM331" s="59">
        <v>0</v>
      </c>
      <c r="TN331" s="59">
        <v>0</v>
      </c>
      <c r="TO331" s="59">
        <v>0</v>
      </c>
      <c r="TP331" s="59">
        <v>0</v>
      </c>
      <c r="TQ331" s="59">
        <v>0</v>
      </c>
      <c r="TR331" s="59">
        <v>0</v>
      </c>
      <c r="TS331" s="59">
        <v>0</v>
      </c>
      <c r="TT331" s="59">
        <v>0</v>
      </c>
      <c r="TU331" s="59">
        <v>0</v>
      </c>
      <c r="TV331" s="59">
        <v>0</v>
      </c>
      <c r="TW331" s="59">
        <v>0</v>
      </c>
      <c r="TX331" s="59">
        <v>0</v>
      </c>
      <c r="TY331" s="59">
        <v>0</v>
      </c>
      <c r="TZ331" s="71">
        <v>0</v>
      </c>
      <c r="UA331" s="73">
        <v>4202.4167577032704</v>
      </c>
      <c r="UB331" s="53">
        <v>4229.1802849048581</v>
      </c>
      <c r="UC331" s="53">
        <v>4256.6037401235581</v>
      </c>
      <c r="UD331" s="53">
        <v>4284.5562308838571</v>
      </c>
      <c r="UE331" s="53">
        <v>4312.9117144620941</v>
      </c>
      <c r="UF331" s="53">
        <v>4341.5400716516297</v>
      </c>
      <c r="UG331" s="53">
        <v>4370.3081421227789</v>
      </c>
      <c r="UH331" s="53">
        <v>4399.0813263805085</v>
      </c>
      <c r="UI331" s="53">
        <v>4427.723512951743</v>
      </c>
      <c r="UJ331" s="53">
        <v>4456.1188154387173</v>
      </c>
      <c r="UK331" s="53">
        <v>4483.8905128421611</v>
      </c>
      <c r="UL331" s="53">
        <v>4511.0845601824667</v>
      </c>
      <c r="UM331" s="53">
        <v>4537.2849565862416</v>
      </c>
      <c r="UN331" s="53">
        <v>4562.5053066278688</v>
      </c>
      <c r="UO331" s="53">
        <v>4586.7712717455424</v>
      </c>
      <c r="UP331" s="53">
        <v>4610.1085902831601</v>
      </c>
      <c r="UQ331" s="53">
        <v>4632.5473359535599</v>
      </c>
      <c r="UR331" s="53">
        <v>4654.1134526766527</v>
      </c>
      <c r="US331" s="53">
        <v>4674.8330314806708</v>
      </c>
      <c r="UT331" s="53">
        <v>4694.6947834037328</v>
      </c>
      <c r="UU331" s="53">
        <v>4713.7653546967731</v>
      </c>
      <c r="UV331" s="53">
        <v>4732.0712317244415</v>
      </c>
      <c r="UW331" s="53">
        <v>4749.6361643822211</v>
      </c>
      <c r="UX331" s="53">
        <v>4766.4842545802521</v>
      </c>
      <c r="UY331" s="74">
        <v>4782.6396699259576</v>
      </c>
      <c r="UZ331" s="73">
        <v>3358.4998554332747</v>
      </c>
      <c r="VA331" s="53">
        <v>3379.8888102704295</v>
      </c>
      <c r="VB331" s="53">
        <v>3401.8051683324079</v>
      </c>
      <c r="VC331" s="53">
        <v>3424.1443225834423</v>
      </c>
      <c r="VD331" s="53">
        <v>3446.805541826795</v>
      </c>
      <c r="VE331" s="53">
        <v>3469.6848370100015</v>
      </c>
      <c r="VF331" s="53">
        <v>3492.6757886668879</v>
      </c>
      <c r="VG331" s="53">
        <v>3515.6708271748621</v>
      </c>
      <c r="VH331" s="53">
        <v>3538.5611745642427</v>
      </c>
      <c r="VI331" s="53">
        <v>3561.254216400866</v>
      </c>
      <c r="VJ331" s="53">
        <v>3583.4488836821711</v>
      </c>
      <c r="VK331" s="53">
        <v>3605.1819028772916</v>
      </c>
      <c r="VL331" s="53">
        <v>3626.1208131776743</v>
      </c>
      <c r="VM331" s="53">
        <v>3646.2764871273166</v>
      </c>
      <c r="VN331" s="53">
        <v>3665.6694329103034</v>
      </c>
      <c r="VO331" s="53">
        <v>3684.3202201724471</v>
      </c>
      <c r="VP331" s="53">
        <v>3702.2528833125311</v>
      </c>
      <c r="VQ331" s="53">
        <v>3719.4881562692171</v>
      </c>
      <c r="VR331" s="53">
        <v>3736.0468905476246</v>
      </c>
      <c r="VS331" s="53">
        <v>3751.9200642018031</v>
      </c>
      <c r="VT331" s="53">
        <v>3767.1609397797188</v>
      </c>
      <c r="VU331" s="53">
        <v>3781.7906847326221</v>
      </c>
      <c r="VV331" s="53">
        <v>3795.8282795722375</v>
      </c>
      <c r="VW331" s="53">
        <v>3809.292986134406</v>
      </c>
      <c r="VX331" s="74">
        <v>3822.2041187591176</v>
      </c>
      <c r="VY331" s="65">
        <f t="shared" si="5"/>
        <v>327</v>
      </c>
    </row>
    <row r="332" spans="1:597">
      <c r="A332" s="51" t="s">
        <v>660</v>
      </c>
      <c r="B332" s="69" t="s">
        <v>2</v>
      </c>
      <c r="C332" t="s">
        <v>659</v>
      </c>
      <c r="D332" t="s">
        <v>753</v>
      </c>
      <c r="E332" t="s">
        <v>662</v>
      </c>
      <c r="F332" t="s">
        <v>663</v>
      </c>
      <c r="G332" t="s">
        <v>664</v>
      </c>
      <c r="H332" t="s">
        <v>845</v>
      </c>
      <c r="I332" t="s">
        <v>666</v>
      </c>
      <c r="J332" t="s">
        <v>1255</v>
      </c>
      <c r="K332" s="5" t="s">
        <v>785</v>
      </c>
      <c r="L332" t="s">
        <v>847</v>
      </c>
      <c r="M332">
        <v>15</v>
      </c>
      <c r="N332" s="52">
        <v>8.9137763316849583E-2</v>
      </c>
      <c r="O332" s="52">
        <v>0</v>
      </c>
      <c r="P332" s="52">
        <v>0</v>
      </c>
      <c r="Q332" s="53">
        <v>0.72</v>
      </c>
      <c r="R332" s="53">
        <v>0</v>
      </c>
      <c r="S332" s="53">
        <v>0</v>
      </c>
      <c r="T332" s="53">
        <v>0</v>
      </c>
      <c r="U332" s="53">
        <v>0.3017295617066722</v>
      </c>
      <c r="V332" s="53">
        <v>0.45</v>
      </c>
      <c r="W332" s="2" t="s">
        <v>787</v>
      </c>
      <c r="X332" s="54">
        <v>0</v>
      </c>
      <c r="Y332" s="54">
        <v>0</v>
      </c>
      <c r="Z332" t="s">
        <v>776</v>
      </c>
      <c r="AA332" t="s">
        <v>804</v>
      </c>
      <c r="AB332" s="54">
        <v>0.84814498910460823</v>
      </c>
      <c r="AC332" t="s">
        <v>778</v>
      </c>
      <c r="AD332" s="54">
        <v>0</v>
      </c>
      <c r="AE332" s="53">
        <v>1177.1041537068961</v>
      </c>
      <c r="AG332" s="53">
        <v>592.28029229309823</v>
      </c>
      <c r="AI332" s="55">
        <v>0</v>
      </c>
      <c r="AJ332" s="5" t="s">
        <v>848</v>
      </c>
      <c r="AK332" t="s">
        <v>849</v>
      </c>
      <c r="AL332" s="1" t="s">
        <v>850</v>
      </c>
      <c r="AM332" s="5" t="s">
        <v>785</v>
      </c>
      <c r="AN332" t="s">
        <v>785</v>
      </c>
      <c r="AO332" t="s">
        <v>785</v>
      </c>
      <c r="AP332" t="s">
        <v>785</v>
      </c>
      <c r="AQ332" t="s">
        <v>785</v>
      </c>
      <c r="AR332" t="s">
        <v>785</v>
      </c>
      <c r="AS332" t="s">
        <v>785</v>
      </c>
      <c r="AT332" t="s">
        <v>785</v>
      </c>
      <c r="AU332" t="s">
        <v>785</v>
      </c>
      <c r="AV332" t="s">
        <v>785</v>
      </c>
      <c r="AW332" t="s">
        <v>785</v>
      </c>
      <c r="AX332" t="s">
        <v>785</v>
      </c>
      <c r="AY332" t="s">
        <v>785</v>
      </c>
      <c r="AZ332" t="s">
        <v>785</v>
      </c>
      <c r="BA332" t="s">
        <v>785</v>
      </c>
      <c r="BB332" t="s">
        <v>785</v>
      </c>
      <c r="BC332" t="s">
        <v>785</v>
      </c>
      <c r="BD332" t="s">
        <v>785</v>
      </c>
      <c r="BE332" t="s">
        <v>785</v>
      </c>
      <c r="BF332" t="s">
        <v>785</v>
      </c>
      <c r="BG332" t="s">
        <v>785</v>
      </c>
      <c r="BH332" t="s">
        <v>785</v>
      </c>
      <c r="BI332" t="s">
        <v>785</v>
      </c>
      <c r="BJ332" t="s">
        <v>785</v>
      </c>
      <c r="BK332" t="s">
        <v>785</v>
      </c>
      <c r="BL332" t="s">
        <v>785</v>
      </c>
      <c r="BM332" s="1" t="s">
        <v>785</v>
      </c>
      <c r="BN332" s="5" t="s">
        <v>847</v>
      </c>
      <c r="BO332" t="s">
        <v>847</v>
      </c>
      <c r="BP332" t="s">
        <v>847</v>
      </c>
      <c r="BQ332" t="s">
        <v>847</v>
      </c>
      <c r="BR332" t="s">
        <v>847</v>
      </c>
      <c r="BS332" t="s">
        <v>847</v>
      </c>
      <c r="BT332" t="s">
        <v>847</v>
      </c>
      <c r="BU332" t="s">
        <v>847</v>
      </c>
      <c r="BV332" t="s">
        <v>847</v>
      </c>
      <c r="BW332" t="s">
        <v>847</v>
      </c>
      <c r="BX332" t="s">
        <v>847</v>
      </c>
      <c r="BY332" t="s">
        <v>847</v>
      </c>
      <c r="BZ332" t="s">
        <v>847</v>
      </c>
      <c r="CA332" t="s">
        <v>847</v>
      </c>
      <c r="CB332" t="s">
        <v>847</v>
      </c>
      <c r="CC332" t="s">
        <v>847</v>
      </c>
      <c r="CD332" t="s">
        <v>847</v>
      </c>
      <c r="CE332" t="s">
        <v>847</v>
      </c>
      <c r="CF332" t="s">
        <v>847</v>
      </c>
      <c r="CG332" t="s">
        <v>847</v>
      </c>
      <c r="CH332" t="s">
        <v>847</v>
      </c>
      <c r="CI332" t="s">
        <v>847</v>
      </c>
      <c r="CJ332" t="s">
        <v>847</v>
      </c>
      <c r="CK332" t="s">
        <v>847</v>
      </c>
      <c r="CL332" t="s">
        <v>847</v>
      </c>
      <c r="CM332" t="s">
        <v>847</v>
      </c>
      <c r="CN332" s="1" t="s">
        <v>847</v>
      </c>
      <c r="CO332" s="56">
        <v>0.72</v>
      </c>
      <c r="CP332" s="53">
        <v>0.72</v>
      </c>
      <c r="CQ332" s="53">
        <v>0.72</v>
      </c>
      <c r="CR332" s="53">
        <v>0.72</v>
      </c>
      <c r="CS332" s="53">
        <v>0.72</v>
      </c>
      <c r="CT332" s="53">
        <v>0.72</v>
      </c>
      <c r="CU332" s="53">
        <v>0.72</v>
      </c>
      <c r="CV332" s="53">
        <v>0.72</v>
      </c>
      <c r="CW332" s="53">
        <v>0.72</v>
      </c>
      <c r="CX332" s="53">
        <v>0.72</v>
      </c>
      <c r="CY332" s="53">
        <v>0.72</v>
      </c>
      <c r="CZ332" s="53">
        <v>0.72</v>
      </c>
      <c r="DA332" s="53">
        <v>0.72</v>
      </c>
      <c r="DB332" s="53">
        <v>0.72</v>
      </c>
      <c r="DC332" s="53">
        <v>0.72</v>
      </c>
      <c r="DD332" s="53">
        <v>0.72</v>
      </c>
      <c r="DE332" s="53">
        <v>0.72</v>
      </c>
      <c r="DF332" s="53">
        <v>0.72</v>
      </c>
      <c r="DG332" s="53">
        <v>0.72</v>
      </c>
      <c r="DH332" s="53">
        <v>0.72</v>
      </c>
      <c r="DI332" s="53">
        <v>0.72</v>
      </c>
      <c r="DJ332" s="53">
        <v>0.72</v>
      </c>
      <c r="DK332" s="53">
        <v>0.72</v>
      </c>
      <c r="DL332" s="53">
        <v>0.72</v>
      </c>
      <c r="DM332" s="53">
        <v>0.72</v>
      </c>
      <c r="DN332" s="53">
        <v>0.72</v>
      </c>
      <c r="DO332" s="57">
        <v>0.72</v>
      </c>
      <c r="DP332" s="58">
        <v>0</v>
      </c>
      <c r="DQ332" s="59">
        <v>0</v>
      </c>
      <c r="DR332" s="59">
        <v>9.4686355332152097E-2</v>
      </c>
      <c r="DS332" s="59">
        <v>9.4087151544222716E-2</v>
      </c>
      <c r="DT332" s="59">
        <v>9.3480988757044151E-2</v>
      </c>
      <c r="DU332" s="59">
        <v>9.2871117784722734E-2</v>
      </c>
      <c r="DV332" s="59">
        <v>9.2260531334180065E-2</v>
      </c>
      <c r="DW332" s="59">
        <v>9.1652160248818559E-2</v>
      </c>
      <c r="DX332" s="59">
        <v>9.1048849059051903E-2</v>
      </c>
      <c r="DY332" s="59">
        <v>9.0453323512679304E-2</v>
      </c>
      <c r="DZ332" s="59">
        <v>8.9868196424129146E-2</v>
      </c>
      <c r="EA332" s="59">
        <v>8.929553785573982E-2</v>
      </c>
      <c r="EB332" s="59">
        <v>8.8742471573299411E-2</v>
      </c>
      <c r="EC332" s="59">
        <v>8.8207507765624207E-2</v>
      </c>
      <c r="ED332" s="59">
        <v>8.7698156536560726E-2</v>
      </c>
      <c r="EE332" s="59">
        <v>8.7213383795004804E-2</v>
      </c>
      <c r="EF332" s="59">
        <v>8.6751988010566994E-2</v>
      </c>
      <c r="EG332" s="59">
        <v>8.6312831591943473E-2</v>
      </c>
      <c r="EH332" s="59">
        <v>8.589475671094822E-2</v>
      </c>
      <c r="EI332" s="59">
        <v>8.5496739694825741E-2</v>
      </c>
      <c r="EJ332" s="59">
        <v>8.5117804998406738E-2</v>
      </c>
      <c r="EK332" s="59">
        <v>8.4757698792335523E-2</v>
      </c>
      <c r="EL332" s="59">
        <v>8.4414792937710675E-2</v>
      </c>
      <c r="EM332" s="59">
        <v>8.4088236818167475E-2</v>
      </c>
      <c r="EN332" s="59">
        <v>8.37772647424328E-2</v>
      </c>
      <c r="EO332" s="59">
        <v>8.3481137274568296E-2</v>
      </c>
      <c r="EP332" s="59">
        <v>8.3199143953038499E-2</v>
      </c>
      <c r="EQ332" s="72">
        <v>0</v>
      </c>
      <c r="ER332" s="59">
        <v>0</v>
      </c>
      <c r="ES332" s="59">
        <v>0</v>
      </c>
      <c r="ET332" s="59">
        <v>0</v>
      </c>
      <c r="EU332" s="59">
        <v>0</v>
      </c>
      <c r="EV332" s="59">
        <v>0</v>
      </c>
      <c r="EW332" s="59">
        <v>0</v>
      </c>
      <c r="EX332" s="59">
        <v>0</v>
      </c>
      <c r="EY332" s="59">
        <v>0</v>
      </c>
      <c r="EZ332" s="59">
        <v>0</v>
      </c>
      <c r="FA332" s="59">
        <v>0</v>
      </c>
      <c r="FB332" s="59">
        <v>0</v>
      </c>
      <c r="FC332" s="59">
        <v>0</v>
      </c>
      <c r="FD332" s="59">
        <v>0</v>
      </c>
      <c r="FE332" s="59">
        <v>0</v>
      </c>
      <c r="FF332" s="59">
        <v>0</v>
      </c>
      <c r="FG332" s="59">
        <v>0</v>
      </c>
      <c r="FH332" s="59">
        <v>0</v>
      </c>
      <c r="FI332" s="59">
        <v>0</v>
      </c>
      <c r="FJ332" s="59">
        <v>0</v>
      </c>
      <c r="FK332" s="59">
        <v>0</v>
      </c>
      <c r="FL332" s="59">
        <v>0</v>
      </c>
      <c r="FM332" s="59">
        <v>0</v>
      </c>
      <c r="FN332" s="59">
        <v>0</v>
      </c>
      <c r="FO332" s="55">
        <v>0</v>
      </c>
      <c r="FP332" s="58">
        <v>0</v>
      </c>
      <c r="FQ332" s="59">
        <v>0</v>
      </c>
      <c r="FR332" s="59">
        <v>0</v>
      </c>
      <c r="FS332" s="59">
        <v>0</v>
      </c>
      <c r="FT332" s="59">
        <v>0</v>
      </c>
      <c r="FU332" s="59">
        <v>0</v>
      </c>
      <c r="FV332" s="59">
        <v>0</v>
      </c>
      <c r="FW332" s="59">
        <v>0</v>
      </c>
      <c r="FX332" s="59">
        <v>0</v>
      </c>
      <c r="FY332" s="59">
        <v>0</v>
      </c>
      <c r="FZ332" s="59">
        <v>0</v>
      </c>
      <c r="GA332" s="59">
        <v>0</v>
      </c>
      <c r="GB332" s="59">
        <v>0</v>
      </c>
      <c r="GC332" s="59">
        <v>0</v>
      </c>
      <c r="GD332" s="59">
        <v>0</v>
      </c>
      <c r="GE332" s="59">
        <v>0</v>
      </c>
      <c r="GF332" s="59">
        <v>0</v>
      </c>
      <c r="GG332" s="59">
        <v>0</v>
      </c>
      <c r="GH332" s="59">
        <v>0</v>
      </c>
      <c r="GI332" s="59">
        <v>0</v>
      </c>
      <c r="GJ332" s="59">
        <v>0</v>
      </c>
      <c r="GK332" s="59">
        <v>0</v>
      </c>
      <c r="GL332" s="59">
        <v>0</v>
      </c>
      <c r="GM332" s="59">
        <v>0</v>
      </c>
      <c r="GN332" s="55">
        <v>0</v>
      </c>
      <c r="GO332" s="58">
        <v>0</v>
      </c>
      <c r="GP332" s="59">
        <v>0</v>
      </c>
      <c r="GQ332" s="59">
        <v>0</v>
      </c>
      <c r="GR332" s="59">
        <v>0</v>
      </c>
      <c r="GS332" s="59">
        <v>0</v>
      </c>
      <c r="GT332" s="59">
        <v>0</v>
      </c>
      <c r="GU332" s="59">
        <v>0</v>
      </c>
      <c r="GV332" s="59">
        <v>0</v>
      </c>
      <c r="GW332" s="59">
        <v>0</v>
      </c>
      <c r="GX332" s="59">
        <v>0</v>
      </c>
      <c r="GY332" s="59">
        <v>0</v>
      </c>
      <c r="GZ332" s="59">
        <v>0</v>
      </c>
      <c r="HA332" s="59">
        <v>0</v>
      </c>
      <c r="HB332" s="59">
        <v>0</v>
      </c>
      <c r="HC332" s="59">
        <v>0</v>
      </c>
      <c r="HD332" s="59">
        <v>0</v>
      </c>
      <c r="HE332" s="59">
        <v>0</v>
      </c>
      <c r="HF332" s="59">
        <v>0</v>
      </c>
      <c r="HG332" s="59">
        <v>0</v>
      </c>
      <c r="HH332" s="59">
        <v>0</v>
      </c>
      <c r="HI332" s="59">
        <v>0</v>
      </c>
      <c r="HJ332" s="59">
        <v>0</v>
      </c>
      <c r="HK332" s="59">
        <v>0</v>
      </c>
      <c r="HL332" s="59">
        <v>0</v>
      </c>
      <c r="HM332" s="55">
        <v>0</v>
      </c>
      <c r="HN332" s="58">
        <v>0</v>
      </c>
      <c r="HO332" s="59">
        <v>0</v>
      </c>
      <c r="HP332" s="59">
        <v>0</v>
      </c>
      <c r="HQ332" s="59">
        <v>0</v>
      </c>
      <c r="HR332" s="59">
        <v>0</v>
      </c>
      <c r="HS332" s="59">
        <v>0</v>
      </c>
      <c r="HT332" s="59">
        <v>0</v>
      </c>
      <c r="HU332" s="59">
        <v>0</v>
      </c>
      <c r="HV332" s="59">
        <v>0</v>
      </c>
      <c r="HW332" s="59">
        <v>0</v>
      </c>
      <c r="HX332" s="59">
        <v>0</v>
      </c>
      <c r="HY332" s="59">
        <v>0</v>
      </c>
      <c r="HZ332" s="59">
        <v>0</v>
      </c>
      <c r="IA332" s="59">
        <v>0</v>
      </c>
      <c r="IB332" s="59">
        <v>0</v>
      </c>
      <c r="IC332" s="59">
        <v>0</v>
      </c>
      <c r="ID332" s="59">
        <v>0</v>
      </c>
      <c r="IE332" s="59">
        <v>0</v>
      </c>
      <c r="IF332" s="59">
        <v>0</v>
      </c>
      <c r="IG332" s="59">
        <v>0</v>
      </c>
      <c r="IH332" s="59">
        <v>0</v>
      </c>
      <c r="II332" s="59">
        <v>0</v>
      </c>
      <c r="IJ332" s="59">
        <v>0</v>
      </c>
      <c r="IK332" s="59">
        <v>0</v>
      </c>
      <c r="IL332" s="71">
        <v>0</v>
      </c>
      <c r="IM332" s="72">
        <v>0</v>
      </c>
      <c r="IN332" s="59">
        <v>0</v>
      </c>
      <c r="IO332" s="59">
        <v>0</v>
      </c>
      <c r="IP332" s="59">
        <v>0</v>
      </c>
      <c r="IQ332" s="59">
        <v>0</v>
      </c>
      <c r="IR332" s="59">
        <v>0</v>
      </c>
      <c r="IS332" s="59">
        <v>0</v>
      </c>
      <c r="IT332" s="59">
        <v>0</v>
      </c>
      <c r="IU332" s="59">
        <v>0</v>
      </c>
      <c r="IV332" s="59">
        <v>0</v>
      </c>
      <c r="IW332" s="59">
        <v>0</v>
      </c>
      <c r="IX332" s="59">
        <v>0</v>
      </c>
      <c r="IY332" s="59">
        <v>0</v>
      </c>
      <c r="IZ332" s="59">
        <v>0</v>
      </c>
      <c r="JA332" s="59">
        <v>0</v>
      </c>
      <c r="JB332" s="59">
        <v>0</v>
      </c>
      <c r="JC332" s="59">
        <v>0</v>
      </c>
      <c r="JD332" s="59">
        <v>0</v>
      </c>
      <c r="JE332" s="59">
        <v>0</v>
      </c>
      <c r="JF332" s="59">
        <v>0</v>
      </c>
      <c r="JG332" s="59">
        <v>0</v>
      </c>
      <c r="JH332" s="59">
        <v>0</v>
      </c>
      <c r="JI332" s="59">
        <v>0</v>
      </c>
      <c r="JJ332" s="59">
        <v>0</v>
      </c>
      <c r="JK332" s="55">
        <v>0</v>
      </c>
      <c r="JL332" s="58">
        <v>0</v>
      </c>
      <c r="JM332" s="59">
        <v>0</v>
      </c>
      <c r="JN332" s="59">
        <v>0</v>
      </c>
      <c r="JO332" s="59">
        <v>0</v>
      </c>
      <c r="JP332" s="59">
        <v>0</v>
      </c>
      <c r="JQ332" s="59">
        <v>0</v>
      </c>
      <c r="JR332" s="59">
        <v>0</v>
      </c>
      <c r="JS332" s="59">
        <v>0</v>
      </c>
      <c r="JT332" s="59">
        <v>0</v>
      </c>
      <c r="JU332" s="59">
        <v>0</v>
      </c>
      <c r="JV332" s="59">
        <v>0</v>
      </c>
      <c r="JW332" s="59">
        <v>0</v>
      </c>
      <c r="JX332" s="59">
        <v>0</v>
      </c>
      <c r="JY332" s="59">
        <v>0</v>
      </c>
      <c r="JZ332" s="59">
        <v>0</v>
      </c>
      <c r="KA332" s="59">
        <v>0</v>
      </c>
      <c r="KB332" s="59">
        <v>0</v>
      </c>
      <c r="KC332" s="59">
        <v>0</v>
      </c>
      <c r="KD332" s="59">
        <v>0</v>
      </c>
      <c r="KE332" s="59">
        <v>0</v>
      </c>
      <c r="KF332" s="59">
        <v>0</v>
      </c>
      <c r="KG332" s="59">
        <v>0</v>
      </c>
      <c r="KH332" s="59">
        <v>0</v>
      </c>
      <c r="KI332" s="59">
        <v>0</v>
      </c>
      <c r="KJ332" s="55">
        <v>0</v>
      </c>
      <c r="KK332" s="58">
        <v>0</v>
      </c>
      <c r="KL332" s="59">
        <v>0</v>
      </c>
      <c r="KM332" s="59">
        <v>0</v>
      </c>
      <c r="KN332" s="59">
        <v>0</v>
      </c>
      <c r="KO332" s="59">
        <v>0</v>
      </c>
      <c r="KP332" s="59">
        <v>0</v>
      </c>
      <c r="KQ332" s="59">
        <v>0</v>
      </c>
      <c r="KR332" s="59">
        <v>0</v>
      </c>
      <c r="KS332" s="59">
        <v>0</v>
      </c>
      <c r="KT332" s="59">
        <v>0</v>
      </c>
      <c r="KU332" s="59">
        <v>0</v>
      </c>
      <c r="KV332" s="59">
        <v>0</v>
      </c>
      <c r="KW332" s="59">
        <v>0</v>
      </c>
      <c r="KX332" s="59">
        <v>0</v>
      </c>
      <c r="KY332" s="59">
        <v>0</v>
      </c>
      <c r="KZ332" s="59">
        <v>0</v>
      </c>
      <c r="LA332" s="59">
        <v>0</v>
      </c>
      <c r="LB332" s="59">
        <v>0</v>
      </c>
      <c r="LC332" s="59">
        <v>0</v>
      </c>
      <c r="LD332" s="59">
        <v>0</v>
      </c>
      <c r="LE332" s="59">
        <v>0</v>
      </c>
      <c r="LF332" s="59">
        <v>0</v>
      </c>
      <c r="LG332" s="59">
        <v>0</v>
      </c>
      <c r="LH332" s="59">
        <v>0</v>
      </c>
      <c r="LI332" s="55">
        <v>0</v>
      </c>
      <c r="LJ332" s="58">
        <v>0</v>
      </c>
      <c r="LK332" s="59">
        <v>0</v>
      </c>
      <c r="LL332" s="59">
        <v>0</v>
      </c>
      <c r="LM332" s="59">
        <v>0</v>
      </c>
      <c r="LN332" s="59">
        <v>0</v>
      </c>
      <c r="LO332" s="59">
        <v>0</v>
      </c>
      <c r="LP332" s="59">
        <v>0</v>
      </c>
      <c r="LQ332" s="59">
        <v>0</v>
      </c>
      <c r="LR332" s="59">
        <v>0</v>
      </c>
      <c r="LS332" s="59">
        <v>0</v>
      </c>
      <c r="LT332" s="59">
        <v>0</v>
      </c>
      <c r="LU332" s="59">
        <v>0</v>
      </c>
      <c r="LV332" s="59">
        <v>0</v>
      </c>
      <c r="LW332" s="59">
        <v>0</v>
      </c>
      <c r="LX332" s="59">
        <v>0</v>
      </c>
      <c r="LY332" s="59">
        <v>0</v>
      </c>
      <c r="LZ332" s="59">
        <v>0</v>
      </c>
      <c r="MA332" s="59">
        <v>0</v>
      </c>
      <c r="MB332" s="59">
        <v>0</v>
      </c>
      <c r="MC332" s="59">
        <v>0</v>
      </c>
      <c r="MD332" s="59">
        <v>0</v>
      </c>
      <c r="ME332" s="59">
        <v>0</v>
      </c>
      <c r="MF332" s="59">
        <v>0</v>
      </c>
      <c r="MG332" s="59">
        <v>0</v>
      </c>
      <c r="MH332" s="71">
        <v>0</v>
      </c>
      <c r="MI332" s="72">
        <v>0</v>
      </c>
      <c r="MJ332" s="59">
        <v>0</v>
      </c>
      <c r="MK332" s="59">
        <v>0</v>
      </c>
      <c r="ML332" s="59">
        <v>0</v>
      </c>
      <c r="MM332" s="59">
        <v>0</v>
      </c>
      <c r="MN332" s="59">
        <v>0</v>
      </c>
      <c r="MO332" s="59">
        <v>0</v>
      </c>
      <c r="MP332" s="59">
        <v>0</v>
      </c>
      <c r="MQ332" s="59">
        <v>0</v>
      </c>
      <c r="MR332" s="59">
        <v>0</v>
      </c>
      <c r="MS332" s="59">
        <v>0</v>
      </c>
      <c r="MT332" s="59">
        <v>0</v>
      </c>
      <c r="MU332" s="59">
        <v>0</v>
      </c>
      <c r="MV332" s="59">
        <v>0</v>
      </c>
      <c r="MW332" s="59">
        <v>0</v>
      </c>
      <c r="MX332" s="59">
        <v>0</v>
      </c>
      <c r="MY332" s="59">
        <v>0</v>
      </c>
      <c r="MZ332" s="59">
        <v>0</v>
      </c>
      <c r="NA332" s="59">
        <v>0</v>
      </c>
      <c r="NB332" s="59">
        <v>0</v>
      </c>
      <c r="NC332" s="59">
        <v>0</v>
      </c>
      <c r="ND332" s="59">
        <v>0</v>
      </c>
      <c r="NE332" s="59">
        <v>0</v>
      </c>
      <c r="NF332" s="59">
        <v>0</v>
      </c>
      <c r="NG332" s="55">
        <v>0</v>
      </c>
      <c r="NH332" s="58">
        <v>0</v>
      </c>
      <c r="NI332" s="59">
        <v>0</v>
      </c>
      <c r="NJ332" s="59">
        <v>0</v>
      </c>
      <c r="NK332" s="59">
        <v>0</v>
      </c>
      <c r="NL332" s="59">
        <v>0</v>
      </c>
      <c r="NM332" s="59">
        <v>0</v>
      </c>
      <c r="NN332" s="59">
        <v>0</v>
      </c>
      <c r="NO332" s="59">
        <v>0</v>
      </c>
      <c r="NP332" s="59">
        <v>0</v>
      </c>
      <c r="NQ332" s="59">
        <v>0</v>
      </c>
      <c r="NR332" s="59">
        <v>0</v>
      </c>
      <c r="NS332" s="59">
        <v>0</v>
      </c>
      <c r="NT332" s="59">
        <v>0</v>
      </c>
      <c r="NU332" s="59">
        <v>0</v>
      </c>
      <c r="NV332" s="59">
        <v>0</v>
      </c>
      <c r="NW332" s="59">
        <v>0</v>
      </c>
      <c r="NX332" s="59">
        <v>0</v>
      </c>
      <c r="NY332" s="59">
        <v>0</v>
      </c>
      <c r="NZ332" s="59">
        <v>0</v>
      </c>
      <c r="OA332" s="59">
        <v>0</v>
      </c>
      <c r="OB332" s="59">
        <v>0</v>
      </c>
      <c r="OC332" s="59">
        <v>0</v>
      </c>
      <c r="OD332" s="59">
        <v>0</v>
      </c>
      <c r="OE332" s="59">
        <v>0</v>
      </c>
      <c r="OF332" s="55">
        <v>0</v>
      </c>
      <c r="OG332" s="58">
        <v>0</v>
      </c>
      <c r="OH332" s="59">
        <v>0</v>
      </c>
      <c r="OI332" s="59">
        <v>0</v>
      </c>
      <c r="OJ332" s="59">
        <v>0</v>
      </c>
      <c r="OK332" s="59">
        <v>0</v>
      </c>
      <c r="OL332" s="59">
        <v>0</v>
      </c>
      <c r="OM332" s="59">
        <v>0</v>
      </c>
      <c r="ON332" s="59">
        <v>0</v>
      </c>
      <c r="OO332" s="59">
        <v>0</v>
      </c>
      <c r="OP332" s="59">
        <v>0</v>
      </c>
      <c r="OQ332" s="59">
        <v>0</v>
      </c>
      <c r="OR332" s="59">
        <v>0</v>
      </c>
      <c r="OS332" s="59">
        <v>0</v>
      </c>
      <c r="OT332" s="59">
        <v>0</v>
      </c>
      <c r="OU332" s="59">
        <v>0</v>
      </c>
      <c r="OV332" s="59">
        <v>0</v>
      </c>
      <c r="OW332" s="59">
        <v>0</v>
      </c>
      <c r="OX332" s="59">
        <v>0</v>
      </c>
      <c r="OY332" s="59">
        <v>0</v>
      </c>
      <c r="OZ332" s="59">
        <v>0</v>
      </c>
      <c r="PA332" s="59">
        <v>0</v>
      </c>
      <c r="PB332" s="59">
        <v>0</v>
      </c>
      <c r="PC332" s="59">
        <v>0</v>
      </c>
      <c r="PD332" s="59">
        <v>0</v>
      </c>
      <c r="PE332" s="55">
        <v>0</v>
      </c>
      <c r="PF332" s="58">
        <v>0</v>
      </c>
      <c r="PG332" s="59">
        <v>0</v>
      </c>
      <c r="PH332" s="59">
        <v>0</v>
      </c>
      <c r="PI332" s="59">
        <v>0</v>
      </c>
      <c r="PJ332" s="59">
        <v>0</v>
      </c>
      <c r="PK332" s="59">
        <v>0</v>
      </c>
      <c r="PL332" s="59">
        <v>0</v>
      </c>
      <c r="PM332" s="59">
        <v>0</v>
      </c>
      <c r="PN332" s="59">
        <v>0</v>
      </c>
      <c r="PO332" s="59">
        <v>0</v>
      </c>
      <c r="PP332" s="59">
        <v>0</v>
      </c>
      <c r="PQ332" s="59">
        <v>0</v>
      </c>
      <c r="PR332" s="59">
        <v>0</v>
      </c>
      <c r="PS332" s="59">
        <v>0</v>
      </c>
      <c r="PT332" s="59">
        <v>0</v>
      </c>
      <c r="PU332" s="59">
        <v>0</v>
      </c>
      <c r="PV332" s="59">
        <v>0</v>
      </c>
      <c r="PW332" s="59">
        <v>0</v>
      </c>
      <c r="PX332" s="59">
        <v>0</v>
      </c>
      <c r="PY332" s="59">
        <v>0</v>
      </c>
      <c r="PZ332" s="59">
        <v>0</v>
      </c>
      <c r="QA332" s="59">
        <v>0</v>
      </c>
      <c r="QB332" s="59">
        <v>0</v>
      </c>
      <c r="QC332" s="59">
        <v>0</v>
      </c>
      <c r="QD332" s="71">
        <v>0</v>
      </c>
      <c r="QE332" s="72">
        <v>0</v>
      </c>
      <c r="QF332" s="59">
        <v>0</v>
      </c>
      <c r="QG332" s="59">
        <v>0</v>
      </c>
      <c r="QH332" s="59">
        <v>0</v>
      </c>
      <c r="QI332" s="59">
        <v>0</v>
      </c>
      <c r="QJ332" s="59">
        <v>0</v>
      </c>
      <c r="QK332" s="59">
        <v>0</v>
      </c>
      <c r="QL332" s="59">
        <v>0</v>
      </c>
      <c r="QM332" s="59">
        <v>0</v>
      </c>
      <c r="QN332" s="59">
        <v>0</v>
      </c>
      <c r="QO332" s="59">
        <v>0</v>
      </c>
      <c r="QP332" s="59">
        <v>0</v>
      </c>
      <c r="QQ332" s="59">
        <v>0</v>
      </c>
      <c r="QR332" s="59">
        <v>0</v>
      </c>
      <c r="QS332" s="59">
        <v>0</v>
      </c>
      <c r="QT332" s="59">
        <v>0</v>
      </c>
      <c r="QU332" s="59">
        <v>0</v>
      </c>
      <c r="QV332" s="59">
        <v>0</v>
      </c>
      <c r="QW332" s="59">
        <v>0</v>
      </c>
      <c r="QX332" s="59">
        <v>0</v>
      </c>
      <c r="QY332" s="59">
        <v>0</v>
      </c>
      <c r="QZ332" s="59">
        <v>0</v>
      </c>
      <c r="RA332" s="59">
        <v>0</v>
      </c>
      <c r="RB332" s="59">
        <v>0</v>
      </c>
      <c r="RC332" s="55">
        <v>0</v>
      </c>
      <c r="RD332" s="58">
        <v>0</v>
      </c>
      <c r="RE332" s="59">
        <v>0</v>
      </c>
      <c r="RF332" s="59">
        <v>0</v>
      </c>
      <c r="RG332" s="59">
        <v>0</v>
      </c>
      <c r="RH332" s="59">
        <v>0</v>
      </c>
      <c r="RI332" s="59">
        <v>0</v>
      </c>
      <c r="RJ332" s="59">
        <v>0</v>
      </c>
      <c r="RK332" s="59">
        <v>0</v>
      </c>
      <c r="RL332" s="59">
        <v>0</v>
      </c>
      <c r="RM332" s="59">
        <v>0</v>
      </c>
      <c r="RN332" s="59">
        <v>0</v>
      </c>
      <c r="RO332" s="59">
        <v>0</v>
      </c>
      <c r="RP332" s="59">
        <v>0</v>
      </c>
      <c r="RQ332" s="59">
        <v>0</v>
      </c>
      <c r="RR332" s="59">
        <v>0</v>
      </c>
      <c r="RS332" s="59">
        <v>0</v>
      </c>
      <c r="RT332" s="59">
        <v>0</v>
      </c>
      <c r="RU332" s="59">
        <v>0</v>
      </c>
      <c r="RV332" s="59">
        <v>0</v>
      </c>
      <c r="RW332" s="59">
        <v>0</v>
      </c>
      <c r="RX332" s="59">
        <v>0</v>
      </c>
      <c r="RY332" s="59">
        <v>0</v>
      </c>
      <c r="RZ332" s="59">
        <v>0</v>
      </c>
      <c r="SA332" s="59">
        <v>0</v>
      </c>
      <c r="SB332" s="55">
        <v>0</v>
      </c>
      <c r="SC332" s="58">
        <v>0</v>
      </c>
      <c r="SD332" s="59">
        <v>0</v>
      </c>
      <c r="SE332" s="59">
        <v>0</v>
      </c>
      <c r="SF332" s="59">
        <v>0</v>
      </c>
      <c r="SG332" s="59">
        <v>0</v>
      </c>
      <c r="SH332" s="59">
        <v>0</v>
      </c>
      <c r="SI332" s="59">
        <v>0</v>
      </c>
      <c r="SJ332" s="59">
        <v>0</v>
      </c>
      <c r="SK332" s="59">
        <v>0</v>
      </c>
      <c r="SL332" s="59">
        <v>0</v>
      </c>
      <c r="SM332" s="59">
        <v>0</v>
      </c>
      <c r="SN332" s="59">
        <v>0</v>
      </c>
      <c r="SO332" s="59">
        <v>0</v>
      </c>
      <c r="SP332" s="59">
        <v>0</v>
      </c>
      <c r="SQ332" s="59">
        <v>0</v>
      </c>
      <c r="SR332" s="59">
        <v>0</v>
      </c>
      <c r="SS332" s="59">
        <v>0</v>
      </c>
      <c r="ST332" s="59">
        <v>0</v>
      </c>
      <c r="SU332" s="59">
        <v>0</v>
      </c>
      <c r="SV332" s="59">
        <v>0</v>
      </c>
      <c r="SW332" s="59">
        <v>0</v>
      </c>
      <c r="SX332" s="59">
        <v>0</v>
      </c>
      <c r="SY332" s="59">
        <v>0</v>
      </c>
      <c r="SZ332" s="59">
        <v>0</v>
      </c>
      <c r="TA332" s="55">
        <v>0</v>
      </c>
      <c r="TB332" s="58">
        <v>0</v>
      </c>
      <c r="TC332" s="59">
        <v>0</v>
      </c>
      <c r="TD332" s="59">
        <v>0</v>
      </c>
      <c r="TE332" s="59">
        <v>0</v>
      </c>
      <c r="TF332" s="59">
        <v>0</v>
      </c>
      <c r="TG332" s="59">
        <v>0</v>
      </c>
      <c r="TH332" s="59">
        <v>0</v>
      </c>
      <c r="TI332" s="59">
        <v>0</v>
      </c>
      <c r="TJ332" s="59">
        <v>0</v>
      </c>
      <c r="TK332" s="59">
        <v>0</v>
      </c>
      <c r="TL332" s="59">
        <v>0</v>
      </c>
      <c r="TM332" s="59">
        <v>0</v>
      </c>
      <c r="TN332" s="59">
        <v>0</v>
      </c>
      <c r="TO332" s="59">
        <v>0</v>
      </c>
      <c r="TP332" s="59">
        <v>0</v>
      </c>
      <c r="TQ332" s="59">
        <v>0</v>
      </c>
      <c r="TR332" s="59">
        <v>0</v>
      </c>
      <c r="TS332" s="59">
        <v>0</v>
      </c>
      <c r="TT332" s="59">
        <v>0</v>
      </c>
      <c r="TU332" s="59">
        <v>0</v>
      </c>
      <c r="TV332" s="59">
        <v>0</v>
      </c>
      <c r="TW332" s="59">
        <v>0</v>
      </c>
      <c r="TX332" s="59">
        <v>0</v>
      </c>
      <c r="TY332" s="59">
        <v>0</v>
      </c>
      <c r="TZ332" s="71">
        <v>0</v>
      </c>
      <c r="UA332" s="73">
        <v>1110.0793870363364</v>
      </c>
      <c r="UB332" s="53">
        <v>1117.1490428043915</v>
      </c>
      <c r="UC332" s="53">
        <v>1124.3930202856325</v>
      </c>
      <c r="UD332" s="53">
        <v>1131.7767438900212</v>
      </c>
      <c r="UE332" s="53">
        <v>1139.2669191021655</v>
      </c>
      <c r="UF332" s="53">
        <v>1146.8291745930239</v>
      </c>
      <c r="UG332" s="53">
        <v>1154.4283357129418</v>
      </c>
      <c r="UH332" s="53">
        <v>1162.0288476529713</v>
      </c>
      <c r="UI332" s="53">
        <v>1169.5947562112062</v>
      </c>
      <c r="UJ332" s="53">
        <v>1177.0954496923255</v>
      </c>
      <c r="UK332" s="53">
        <v>1184.4314162582457</v>
      </c>
      <c r="UL332" s="53">
        <v>1191.6147950478976</v>
      </c>
      <c r="UM332" s="53">
        <v>1198.535698341627</v>
      </c>
      <c r="UN332" s="53">
        <v>1205.1977198233687</v>
      </c>
      <c r="UO332" s="53">
        <v>1211.6076380291952</v>
      </c>
      <c r="UP332" s="53">
        <v>1217.7722518100211</v>
      </c>
      <c r="UQ332" s="53">
        <v>1223.6995052158147</v>
      </c>
      <c r="UR332" s="53">
        <v>1229.3962514009336</v>
      </c>
      <c r="US332" s="53">
        <v>1234.8693823787819</v>
      </c>
      <c r="UT332" s="53">
        <v>1240.1159161405287</v>
      </c>
      <c r="UU332" s="53">
        <v>1245.1534574678149</v>
      </c>
      <c r="UV332" s="53">
        <v>1249.9890028031957</v>
      </c>
      <c r="UW332" s="53">
        <v>1254.6288257437311</v>
      </c>
      <c r="UX332" s="53">
        <v>1259.0792928720757</v>
      </c>
      <c r="UY332" s="74">
        <v>1263.3467881249931</v>
      </c>
      <c r="UZ332" s="73">
        <v>558.55562292590423</v>
      </c>
      <c r="VA332" s="53">
        <v>562.11284237120901</v>
      </c>
      <c r="VB332" s="53">
        <v>565.75777479833766</v>
      </c>
      <c r="VC332" s="53">
        <v>569.47302290178436</v>
      </c>
      <c r="VD332" s="53">
        <v>573.24183397088541</v>
      </c>
      <c r="VE332" s="53">
        <v>577.04691347758478</v>
      </c>
      <c r="VF332" s="53">
        <v>580.87056268918025</v>
      </c>
      <c r="VG332" s="53">
        <v>584.69489158925364</v>
      </c>
      <c r="VH332" s="53">
        <v>588.50180919991931</v>
      </c>
      <c r="VI332" s="53">
        <v>592.27591271778385</v>
      </c>
      <c r="VJ332" s="53">
        <v>595.96713104220544</v>
      </c>
      <c r="VK332" s="53">
        <v>599.58157219067027</v>
      </c>
      <c r="VL332" s="53">
        <v>603.06394425845497</v>
      </c>
      <c r="VM332" s="53">
        <v>606.41605546972119</v>
      </c>
      <c r="VN332" s="53">
        <v>609.64131656200948</v>
      </c>
      <c r="VO332" s="53">
        <v>612.74314849462428</v>
      </c>
      <c r="VP332" s="53">
        <v>615.72554845356024</v>
      </c>
      <c r="VQ332" s="53">
        <v>618.59196472183703</v>
      </c>
      <c r="VR332" s="53">
        <v>621.345865135076</v>
      </c>
      <c r="VS332" s="53">
        <v>623.98574924401146</v>
      </c>
      <c r="VT332" s="53">
        <v>626.52047519869245</v>
      </c>
      <c r="VU332" s="53">
        <v>628.95356338007105</v>
      </c>
      <c r="VV332" s="53">
        <v>631.28817045689959</v>
      </c>
      <c r="VW332" s="53">
        <v>633.52749988523942</v>
      </c>
      <c r="VX332" s="74">
        <v>635.67476385317093</v>
      </c>
      <c r="VY332" s="65">
        <f t="shared" si="5"/>
        <v>328</v>
      </c>
    </row>
    <row r="333" spans="1:597">
      <c r="A333" s="51" t="s">
        <v>660</v>
      </c>
      <c r="B333" s="69" t="s">
        <v>2</v>
      </c>
      <c r="C333" t="s">
        <v>659</v>
      </c>
      <c r="D333" t="s">
        <v>753</v>
      </c>
      <c r="E333" t="s">
        <v>662</v>
      </c>
      <c r="F333" t="s">
        <v>663</v>
      </c>
      <c r="G333" t="s">
        <v>664</v>
      </c>
      <c r="H333" t="s">
        <v>851</v>
      </c>
      <c r="I333" t="s">
        <v>666</v>
      </c>
      <c r="J333" t="s">
        <v>1256</v>
      </c>
      <c r="K333" s="5" t="s">
        <v>853</v>
      </c>
      <c r="L333" t="s">
        <v>854</v>
      </c>
      <c r="M333">
        <v>20</v>
      </c>
      <c r="N333" s="52">
        <v>53.739125000000001</v>
      </c>
      <c r="O333" s="52">
        <v>0</v>
      </c>
      <c r="P333" s="52">
        <v>0</v>
      </c>
      <c r="Q333" s="53">
        <v>386</v>
      </c>
      <c r="R333" s="53">
        <v>0</v>
      </c>
      <c r="S333" s="53">
        <v>1.87</v>
      </c>
      <c r="T333" s="53">
        <v>0</v>
      </c>
      <c r="U333" s="53">
        <v>0.3017295617066722</v>
      </c>
      <c r="V333" s="53">
        <v>0.45</v>
      </c>
      <c r="W333" s="2" t="s">
        <v>833</v>
      </c>
      <c r="X333" s="54">
        <v>0</v>
      </c>
      <c r="Y333" s="54">
        <v>0</v>
      </c>
      <c r="Z333" t="s">
        <v>776</v>
      </c>
      <c r="AA333" t="s">
        <v>777</v>
      </c>
      <c r="AB333" s="54">
        <v>0.81705098408000898</v>
      </c>
      <c r="AC333" t="s">
        <v>778</v>
      </c>
      <c r="AD333" s="54">
        <v>0</v>
      </c>
      <c r="AE333" s="53">
        <v>883.84915498960652</v>
      </c>
      <c r="AG333" s="53">
        <v>440.24687735927841</v>
      </c>
      <c r="AI333" s="55">
        <v>0</v>
      </c>
      <c r="AJ333" s="5" t="s">
        <v>855</v>
      </c>
      <c r="AK333" t="s">
        <v>856</v>
      </c>
      <c r="AL333" s="1" t="s">
        <v>857</v>
      </c>
      <c r="AM333" s="5" t="s">
        <v>853</v>
      </c>
      <c r="AN333" t="s">
        <v>853</v>
      </c>
      <c r="AO333" t="s">
        <v>853</v>
      </c>
      <c r="AP333" t="s">
        <v>853</v>
      </c>
      <c r="AQ333" t="s">
        <v>853</v>
      </c>
      <c r="AR333" t="s">
        <v>853</v>
      </c>
      <c r="AS333" t="s">
        <v>853</v>
      </c>
      <c r="AT333" t="s">
        <v>853</v>
      </c>
      <c r="AU333" t="s">
        <v>853</v>
      </c>
      <c r="AV333" t="s">
        <v>853</v>
      </c>
      <c r="AW333" t="s">
        <v>853</v>
      </c>
      <c r="AX333" t="s">
        <v>853</v>
      </c>
      <c r="AY333" t="s">
        <v>853</v>
      </c>
      <c r="AZ333" t="s">
        <v>853</v>
      </c>
      <c r="BA333" t="s">
        <v>853</v>
      </c>
      <c r="BB333" t="s">
        <v>853</v>
      </c>
      <c r="BC333" t="s">
        <v>853</v>
      </c>
      <c r="BD333" t="s">
        <v>853</v>
      </c>
      <c r="BE333" t="s">
        <v>853</v>
      </c>
      <c r="BF333" t="s">
        <v>853</v>
      </c>
      <c r="BG333" t="s">
        <v>853</v>
      </c>
      <c r="BH333" t="s">
        <v>853</v>
      </c>
      <c r="BI333" t="s">
        <v>853</v>
      </c>
      <c r="BJ333" t="s">
        <v>853</v>
      </c>
      <c r="BK333" t="s">
        <v>853</v>
      </c>
      <c r="BL333" t="s">
        <v>853</v>
      </c>
      <c r="BM333" s="1" t="s">
        <v>853</v>
      </c>
      <c r="BN333" s="5" t="s">
        <v>854</v>
      </c>
      <c r="BO333" t="s">
        <v>854</v>
      </c>
      <c r="BP333" t="s">
        <v>854</v>
      </c>
      <c r="BQ333" t="s">
        <v>854</v>
      </c>
      <c r="BR333" t="s">
        <v>854</v>
      </c>
      <c r="BS333" t="s">
        <v>854</v>
      </c>
      <c r="BT333" t="s">
        <v>854</v>
      </c>
      <c r="BU333" t="s">
        <v>854</v>
      </c>
      <c r="BV333" t="s">
        <v>854</v>
      </c>
      <c r="BW333" t="s">
        <v>854</v>
      </c>
      <c r="BX333" t="s">
        <v>854</v>
      </c>
      <c r="BY333" t="s">
        <v>854</v>
      </c>
      <c r="BZ333" t="s">
        <v>854</v>
      </c>
      <c r="CA333" t="s">
        <v>854</v>
      </c>
      <c r="CB333" t="s">
        <v>854</v>
      </c>
      <c r="CC333" t="s">
        <v>854</v>
      </c>
      <c r="CD333" t="s">
        <v>854</v>
      </c>
      <c r="CE333" t="s">
        <v>854</v>
      </c>
      <c r="CF333" t="s">
        <v>854</v>
      </c>
      <c r="CG333" t="s">
        <v>854</v>
      </c>
      <c r="CH333" t="s">
        <v>854</v>
      </c>
      <c r="CI333" t="s">
        <v>854</v>
      </c>
      <c r="CJ333" t="s">
        <v>854</v>
      </c>
      <c r="CK333" t="s">
        <v>854</v>
      </c>
      <c r="CL333" t="s">
        <v>854</v>
      </c>
      <c r="CM333" t="s">
        <v>854</v>
      </c>
      <c r="CN333" s="1" t="s">
        <v>854</v>
      </c>
      <c r="CO333" s="56">
        <v>386</v>
      </c>
      <c r="CP333" s="53">
        <v>386</v>
      </c>
      <c r="CQ333" s="53">
        <v>386</v>
      </c>
      <c r="CR333" s="53">
        <v>386</v>
      </c>
      <c r="CS333" s="53">
        <v>386</v>
      </c>
      <c r="CT333" s="53">
        <v>386</v>
      </c>
      <c r="CU333" s="53">
        <v>386</v>
      </c>
      <c r="CV333" s="53">
        <v>386</v>
      </c>
      <c r="CW333" s="53">
        <v>386</v>
      </c>
      <c r="CX333" s="53">
        <v>386</v>
      </c>
      <c r="CY333" s="53">
        <v>386</v>
      </c>
      <c r="CZ333" s="53">
        <v>386</v>
      </c>
      <c r="DA333" s="53">
        <v>386</v>
      </c>
      <c r="DB333" s="53">
        <v>386</v>
      </c>
      <c r="DC333" s="53">
        <v>386</v>
      </c>
      <c r="DD333" s="53">
        <v>386</v>
      </c>
      <c r="DE333" s="53">
        <v>386</v>
      </c>
      <c r="DF333" s="53">
        <v>386</v>
      </c>
      <c r="DG333" s="53">
        <v>386</v>
      </c>
      <c r="DH333" s="53">
        <v>386</v>
      </c>
      <c r="DI333" s="53">
        <v>386</v>
      </c>
      <c r="DJ333" s="53">
        <v>386</v>
      </c>
      <c r="DK333" s="53">
        <v>386</v>
      </c>
      <c r="DL333" s="53">
        <v>386</v>
      </c>
      <c r="DM333" s="53">
        <v>386</v>
      </c>
      <c r="DN333" s="53">
        <v>386</v>
      </c>
      <c r="DO333" s="57">
        <v>386</v>
      </c>
      <c r="DP333" s="58">
        <v>0</v>
      </c>
      <c r="DQ333" s="59">
        <v>0</v>
      </c>
      <c r="DR333" s="59">
        <v>57.084244607998734</v>
      </c>
      <c r="DS333" s="59">
        <v>56.722998307196349</v>
      </c>
      <c r="DT333" s="59">
        <v>56.357556584424522</v>
      </c>
      <c r="DU333" s="59">
        <v>55.989879281383452</v>
      </c>
      <c r="DV333" s="59">
        <v>55.621770632837006</v>
      </c>
      <c r="DW333" s="59">
        <v>55.254997577443895</v>
      </c>
      <c r="DX333" s="59">
        <v>54.891275017730088</v>
      </c>
      <c r="DY333" s="59">
        <v>54.532246244891653</v>
      </c>
      <c r="DZ333" s="59">
        <v>54.179486465170562</v>
      </c>
      <c r="EA333" s="59">
        <v>53.834243671949416</v>
      </c>
      <c r="EB333" s="59">
        <v>53.500812621186974</v>
      </c>
      <c r="EC333" s="59">
        <v>53.178295139691009</v>
      </c>
      <c r="ED333" s="59">
        <v>52.871218897826495</v>
      </c>
      <c r="EE333" s="59">
        <v>52.57896046564592</v>
      </c>
      <c r="EF333" s="59">
        <v>52.300795467874551</v>
      </c>
      <c r="EG333" s="59">
        <v>52.036038076654478</v>
      </c>
      <c r="EH333" s="59">
        <v>51.783990263772949</v>
      </c>
      <c r="EI333" s="59">
        <v>51.54403488026724</v>
      </c>
      <c r="EJ333" s="59">
        <v>51.315583792199085</v>
      </c>
      <c r="EK333" s="59">
        <v>51.098483971637627</v>
      </c>
      <c r="EL333" s="59">
        <v>50.891753850763791</v>
      </c>
      <c r="EM333" s="59">
        <v>50.694880612366866</v>
      </c>
      <c r="EN333" s="59">
        <v>50.507402638637444</v>
      </c>
      <c r="EO333" s="59">
        <v>50.328874140508802</v>
      </c>
      <c r="EP333" s="59">
        <v>50.158866796921004</v>
      </c>
      <c r="EQ333" s="72">
        <v>0</v>
      </c>
      <c r="ER333" s="59">
        <v>0</v>
      </c>
      <c r="ES333" s="59">
        <v>0</v>
      </c>
      <c r="ET333" s="59">
        <v>0</v>
      </c>
      <c r="EU333" s="59">
        <v>0</v>
      </c>
      <c r="EV333" s="59">
        <v>0</v>
      </c>
      <c r="EW333" s="59">
        <v>0</v>
      </c>
      <c r="EX333" s="59">
        <v>0</v>
      </c>
      <c r="EY333" s="59">
        <v>0</v>
      </c>
      <c r="EZ333" s="59">
        <v>0</v>
      </c>
      <c r="FA333" s="59">
        <v>0</v>
      </c>
      <c r="FB333" s="59">
        <v>0</v>
      </c>
      <c r="FC333" s="59">
        <v>0</v>
      </c>
      <c r="FD333" s="59">
        <v>0</v>
      </c>
      <c r="FE333" s="59">
        <v>0</v>
      </c>
      <c r="FF333" s="59">
        <v>0</v>
      </c>
      <c r="FG333" s="59">
        <v>0</v>
      </c>
      <c r="FH333" s="59">
        <v>0</v>
      </c>
      <c r="FI333" s="59">
        <v>0</v>
      </c>
      <c r="FJ333" s="59">
        <v>0</v>
      </c>
      <c r="FK333" s="59">
        <v>0</v>
      </c>
      <c r="FL333" s="59">
        <v>0</v>
      </c>
      <c r="FM333" s="59">
        <v>0</v>
      </c>
      <c r="FN333" s="59">
        <v>0</v>
      </c>
      <c r="FO333" s="55">
        <v>0</v>
      </c>
      <c r="FP333" s="58">
        <v>0</v>
      </c>
      <c r="FQ333" s="59">
        <v>0</v>
      </c>
      <c r="FR333" s="59">
        <v>0</v>
      </c>
      <c r="FS333" s="59">
        <v>0</v>
      </c>
      <c r="FT333" s="59">
        <v>0</v>
      </c>
      <c r="FU333" s="59">
        <v>0</v>
      </c>
      <c r="FV333" s="59">
        <v>0</v>
      </c>
      <c r="FW333" s="59">
        <v>0</v>
      </c>
      <c r="FX333" s="59">
        <v>0</v>
      </c>
      <c r="FY333" s="59">
        <v>0</v>
      </c>
      <c r="FZ333" s="59">
        <v>0</v>
      </c>
      <c r="GA333" s="59">
        <v>0</v>
      </c>
      <c r="GB333" s="59">
        <v>0</v>
      </c>
      <c r="GC333" s="59">
        <v>0</v>
      </c>
      <c r="GD333" s="59">
        <v>0</v>
      </c>
      <c r="GE333" s="59">
        <v>0</v>
      </c>
      <c r="GF333" s="59">
        <v>0</v>
      </c>
      <c r="GG333" s="59">
        <v>0</v>
      </c>
      <c r="GH333" s="59">
        <v>0</v>
      </c>
      <c r="GI333" s="59">
        <v>0</v>
      </c>
      <c r="GJ333" s="59">
        <v>0</v>
      </c>
      <c r="GK333" s="59">
        <v>0</v>
      </c>
      <c r="GL333" s="59">
        <v>0</v>
      </c>
      <c r="GM333" s="59">
        <v>0</v>
      </c>
      <c r="GN333" s="55">
        <v>0</v>
      </c>
      <c r="GO333" s="58">
        <v>0</v>
      </c>
      <c r="GP333" s="59">
        <v>0</v>
      </c>
      <c r="GQ333" s="59">
        <v>0</v>
      </c>
      <c r="GR333" s="59">
        <v>0</v>
      </c>
      <c r="GS333" s="59">
        <v>0</v>
      </c>
      <c r="GT333" s="59">
        <v>0</v>
      </c>
      <c r="GU333" s="59">
        <v>0</v>
      </c>
      <c r="GV333" s="59">
        <v>0</v>
      </c>
      <c r="GW333" s="59">
        <v>0</v>
      </c>
      <c r="GX333" s="59">
        <v>0</v>
      </c>
      <c r="GY333" s="59">
        <v>0</v>
      </c>
      <c r="GZ333" s="59">
        <v>0</v>
      </c>
      <c r="HA333" s="59">
        <v>0</v>
      </c>
      <c r="HB333" s="59">
        <v>0</v>
      </c>
      <c r="HC333" s="59">
        <v>0</v>
      </c>
      <c r="HD333" s="59">
        <v>0</v>
      </c>
      <c r="HE333" s="59">
        <v>0</v>
      </c>
      <c r="HF333" s="59">
        <v>0</v>
      </c>
      <c r="HG333" s="59">
        <v>0</v>
      </c>
      <c r="HH333" s="59">
        <v>0</v>
      </c>
      <c r="HI333" s="59">
        <v>0</v>
      </c>
      <c r="HJ333" s="59">
        <v>0</v>
      </c>
      <c r="HK333" s="59">
        <v>0</v>
      </c>
      <c r="HL333" s="59">
        <v>0</v>
      </c>
      <c r="HM333" s="55">
        <v>0</v>
      </c>
      <c r="HN333" s="58">
        <v>0</v>
      </c>
      <c r="HO333" s="59">
        <v>0</v>
      </c>
      <c r="HP333" s="59">
        <v>0</v>
      </c>
      <c r="HQ333" s="59">
        <v>0</v>
      </c>
      <c r="HR333" s="59">
        <v>0</v>
      </c>
      <c r="HS333" s="59">
        <v>0</v>
      </c>
      <c r="HT333" s="59">
        <v>0</v>
      </c>
      <c r="HU333" s="59">
        <v>0</v>
      </c>
      <c r="HV333" s="59">
        <v>0</v>
      </c>
      <c r="HW333" s="59">
        <v>0</v>
      </c>
      <c r="HX333" s="59">
        <v>0</v>
      </c>
      <c r="HY333" s="59">
        <v>0</v>
      </c>
      <c r="HZ333" s="59">
        <v>0</v>
      </c>
      <c r="IA333" s="59">
        <v>0</v>
      </c>
      <c r="IB333" s="59">
        <v>0</v>
      </c>
      <c r="IC333" s="59">
        <v>0</v>
      </c>
      <c r="ID333" s="59">
        <v>0</v>
      </c>
      <c r="IE333" s="59">
        <v>0</v>
      </c>
      <c r="IF333" s="59">
        <v>0</v>
      </c>
      <c r="IG333" s="59">
        <v>0</v>
      </c>
      <c r="IH333" s="59">
        <v>0</v>
      </c>
      <c r="II333" s="59">
        <v>0</v>
      </c>
      <c r="IJ333" s="59">
        <v>0</v>
      </c>
      <c r="IK333" s="59">
        <v>0</v>
      </c>
      <c r="IL333" s="71">
        <v>0</v>
      </c>
      <c r="IM333" s="72">
        <v>0</v>
      </c>
      <c r="IN333" s="59">
        <v>0</v>
      </c>
      <c r="IO333" s="59">
        <v>0</v>
      </c>
      <c r="IP333" s="59">
        <v>0</v>
      </c>
      <c r="IQ333" s="59">
        <v>0</v>
      </c>
      <c r="IR333" s="59">
        <v>0</v>
      </c>
      <c r="IS333" s="59">
        <v>0</v>
      </c>
      <c r="IT333" s="59">
        <v>0</v>
      </c>
      <c r="IU333" s="59">
        <v>0</v>
      </c>
      <c r="IV333" s="59">
        <v>0</v>
      </c>
      <c r="IW333" s="59">
        <v>0</v>
      </c>
      <c r="IX333" s="59">
        <v>0</v>
      </c>
      <c r="IY333" s="59">
        <v>0</v>
      </c>
      <c r="IZ333" s="59">
        <v>0</v>
      </c>
      <c r="JA333" s="59">
        <v>0</v>
      </c>
      <c r="JB333" s="59">
        <v>0</v>
      </c>
      <c r="JC333" s="59">
        <v>0</v>
      </c>
      <c r="JD333" s="59">
        <v>0</v>
      </c>
      <c r="JE333" s="59">
        <v>0</v>
      </c>
      <c r="JF333" s="59">
        <v>0</v>
      </c>
      <c r="JG333" s="59">
        <v>0</v>
      </c>
      <c r="JH333" s="59">
        <v>0</v>
      </c>
      <c r="JI333" s="59">
        <v>0</v>
      </c>
      <c r="JJ333" s="59">
        <v>0</v>
      </c>
      <c r="JK333" s="55">
        <v>0</v>
      </c>
      <c r="JL333" s="58">
        <v>0</v>
      </c>
      <c r="JM333" s="59">
        <v>0</v>
      </c>
      <c r="JN333" s="59">
        <v>0</v>
      </c>
      <c r="JO333" s="59">
        <v>0</v>
      </c>
      <c r="JP333" s="59">
        <v>0</v>
      </c>
      <c r="JQ333" s="59">
        <v>0</v>
      </c>
      <c r="JR333" s="59">
        <v>0</v>
      </c>
      <c r="JS333" s="59">
        <v>0</v>
      </c>
      <c r="JT333" s="59">
        <v>0</v>
      </c>
      <c r="JU333" s="59">
        <v>0</v>
      </c>
      <c r="JV333" s="59">
        <v>0</v>
      </c>
      <c r="JW333" s="59">
        <v>0</v>
      </c>
      <c r="JX333" s="59">
        <v>0</v>
      </c>
      <c r="JY333" s="59">
        <v>0</v>
      </c>
      <c r="JZ333" s="59">
        <v>0</v>
      </c>
      <c r="KA333" s="59">
        <v>0</v>
      </c>
      <c r="KB333" s="59">
        <v>0</v>
      </c>
      <c r="KC333" s="59">
        <v>0</v>
      </c>
      <c r="KD333" s="59">
        <v>0</v>
      </c>
      <c r="KE333" s="59">
        <v>0</v>
      </c>
      <c r="KF333" s="59">
        <v>0</v>
      </c>
      <c r="KG333" s="59">
        <v>0</v>
      </c>
      <c r="KH333" s="59">
        <v>0</v>
      </c>
      <c r="KI333" s="59">
        <v>0</v>
      </c>
      <c r="KJ333" s="55">
        <v>0</v>
      </c>
      <c r="KK333" s="58">
        <v>0</v>
      </c>
      <c r="KL333" s="59">
        <v>0</v>
      </c>
      <c r="KM333" s="59">
        <v>0</v>
      </c>
      <c r="KN333" s="59">
        <v>0</v>
      </c>
      <c r="KO333" s="59">
        <v>0</v>
      </c>
      <c r="KP333" s="59">
        <v>0</v>
      </c>
      <c r="KQ333" s="59">
        <v>0</v>
      </c>
      <c r="KR333" s="59">
        <v>0</v>
      </c>
      <c r="KS333" s="59">
        <v>0</v>
      </c>
      <c r="KT333" s="59">
        <v>0</v>
      </c>
      <c r="KU333" s="59">
        <v>0</v>
      </c>
      <c r="KV333" s="59">
        <v>0</v>
      </c>
      <c r="KW333" s="59">
        <v>0</v>
      </c>
      <c r="KX333" s="59">
        <v>0</v>
      </c>
      <c r="KY333" s="59">
        <v>0</v>
      </c>
      <c r="KZ333" s="59">
        <v>0</v>
      </c>
      <c r="LA333" s="59">
        <v>0</v>
      </c>
      <c r="LB333" s="59">
        <v>0</v>
      </c>
      <c r="LC333" s="59">
        <v>0</v>
      </c>
      <c r="LD333" s="59">
        <v>0</v>
      </c>
      <c r="LE333" s="59">
        <v>0</v>
      </c>
      <c r="LF333" s="59">
        <v>0</v>
      </c>
      <c r="LG333" s="59">
        <v>0</v>
      </c>
      <c r="LH333" s="59">
        <v>0</v>
      </c>
      <c r="LI333" s="55">
        <v>0</v>
      </c>
      <c r="LJ333" s="58">
        <v>0</v>
      </c>
      <c r="LK333" s="59">
        <v>0</v>
      </c>
      <c r="LL333" s="59">
        <v>0</v>
      </c>
      <c r="LM333" s="59">
        <v>0</v>
      </c>
      <c r="LN333" s="59">
        <v>0</v>
      </c>
      <c r="LO333" s="59">
        <v>0</v>
      </c>
      <c r="LP333" s="59">
        <v>0</v>
      </c>
      <c r="LQ333" s="59">
        <v>0</v>
      </c>
      <c r="LR333" s="59">
        <v>0</v>
      </c>
      <c r="LS333" s="59">
        <v>0</v>
      </c>
      <c r="LT333" s="59">
        <v>0</v>
      </c>
      <c r="LU333" s="59">
        <v>0</v>
      </c>
      <c r="LV333" s="59">
        <v>0</v>
      </c>
      <c r="LW333" s="59">
        <v>0</v>
      </c>
      <c r="LX333" s="59">
        <v>0</v>
      </c>
      <c r="LY333" s="59">
        <v>0</v>
      </c>
      <c r="LZ333" s="59">
        <v>0</v>
      </c>
      <c r="MA333" s="59">
        <v>0</v>
      </c>
      <c r="MB333" s="59">
        <v>0</v>
      </c>
      <c r="MC333" s="59">
        <v>0</v>
      </c>
      <c r="MD333" s="59">
        <v>0</v>
      </c>
      <c r="ME333" s="59">
        <v>0</v>
      </c>
      <c r="MF333" s="59">
        <v>0</v>
      </c>
      <c r="MG333" s="59">
        <v>0</v>
      </c>
      <c r="MH333" s="71">
        <v>0</v>
      </c>
      <c r="MI333" s="72">
        <v>0</v>
      </c>
      <c r="MJ333" s="59">
        <v>0</v>
      </c>
      <c r="MK333" s="59">
        <v>0</v>
      </c>
      <c r="ML333" s="59">
        <v>0</v>
      </c>
      <c r="MM333" s="59">
        <v>0</v>
      </c>
      <c r="MN333" s="59">
        <v>0</v>
      </c>
      <c r="MO333" s="59">
        <v>0</v>
      </c>
      <c r="MP333" s="59">
        <v>0</v>
      </c>
      <c r="MQ333" s="59">
        <v>0</v>
      </c>
      <c r="MR333" s="59">
        <v>0</v>
      </c>
      <c r="MS333" s="59">
        <v>0</v>
      </c>
      <c r="MT333" s="59">
        <v>0</v>
      </c>
      <c r="MU333" s="59">
        <v>0</v>
      </c>
      <c r="MV333" s="59">
        <v>0</v>
      </c>
      <c r="MW333" s="59">
        <v>0</v>
      </c>
      <c r="MX333" s="59">
        <v>0</v>
      </c>
      <c r="MY333" s="59">
        <v>0</v>
      </c>
      <c r="MZ333" s="59">
        <v>0</v>
      </c>
      <c r="NA333" s="59">
        <v>0</v>
      </c>
      <c r="NB333" s="59">
        <v>0</v>
      </c>
      <c r="NC333" s="59">
        <v>0</v>
      </c>
      <c r="ND333" s="59">
        <v>0</v>
      </c>
      <c r="NE333" s="59">
        <v>0</v>
      </c>
      <c r="NF333" s="59">
        <v>0</v>
      </c>
      <c r="NG333" s="55">
        <v>0</v>
      </c>
      <c r="NH333" s="58">
        <v>0</v>
      </c>
      <c r="NI333" s="59">
        <v>0</v>
      </c>
      <c r="NJ333" s="59">
        <v>0</v>
      </c>
      <c r="NK333" s="59">
        <v>0</v>
      </c>
      <c r="NL333" s="59">
        <v>0</v>
      </c>
      <c r="NM333" s="59">
        <v>0</v>
      </c>
      <c r="NN333" s="59">
        <v>0</v>
      </c>
      <c r="NO333" s="59">
        <v>0</v>
      </c>
      <c r="NP333" s="59">
        <v>0</v>
      </c>
      <c r="NQ333" s="59">
        <v>0</v>
      </c>
      <c r="NR333" s="59">
        <v>0</v>
      </c>
      <c r="NS333" s="59">
        <v>0</v>
      </c>
      <c r="NT333" s="59">
        <v>0</v>
      </c>
      <c r="NU333" s="59">
        <v>0</v>
      </c>
      <c r="NV333" s="59">
        <v>0</v>
      </c>
      <c r="NW333" s="59">
        <v>0</v>
      </c>
      <c r="NX333" s="59">
        <v>0</v>
      </c>
      <c r="NY333" s="59">
        <v>0</v>
      </c>
      <c r="NZ333" s="59">
        <v>0</v>
      </c>
      <c r="OA333" s="59">
        <v>0</v>
      </c>
      <c r="OB333" s="59">
        <v>0</v>
      </c>
      <c r="OC333" s="59">
        <v>0</v>
      </c>
      <c r="OD333" s="59">
        <v>0</v>
      </c>
      <c r="OE333" s="59">
        <v>0</v>
      </c>
      <c r="OF333" s="55">
        <v>0</v>
      </c>
      <c r="OG333" s="58">
        <v>0</v>
      </c>
      <c r="OH333" s="59">
        <v>0</v>
      </c>
      <c r="OI333" s="59">
        <v>0</v>
      </c>
      <c r="OJ333" s="59">
        <v>0</v>
      </c>
      <c r="OK333" s="59">
        <v>0</v>
      </c>
      <c r="OL333" s="59">
        <v>0</v>
      </c>
      <c r="OM333" s="59">
        <v>0</v>
      </c>
      <c r="ON333" s="59">
        <v>0</v>
      </c>
      <c r="OO333" s="59">
        <v>0</v>
      </c>
      <c r="OP333" s="59">
        <v>0</v>
      </c>
      <c r="OQ333" s="59">
        <v>0</v>
      </c>
      <c r="OR333" s="59">
        <v>0</v>
      </c>
      <c r="OS333" s="59">
        <v>0</v>
      </c>
      <c r="OT333" s="59">
        <v>0</v>
      </c>
      <c r="OU333" s="59">
        <v>0</v>
      </c>
      <c r="OV333" s="59">
        <v>0</v>
      </c>
      <c r="OW333" s="59">
        <v>0</v>
      </c>
      <c r="OX333" s="59">
        <v>0</v>
      </c>
      <c r="OY333" s="59">
        <v>0</v>
      </c>
      <c r="OZ333" s="59">
        <v>0</v>
      </c>
      <c r="PA333" s="59">
        <v>0</v>
      </c>
      <c r="PB333" s="59">
        <v>0</v>
      </c>
      <c r="PC333" s="59">
        <v>0</v>
      </c>
      <c r="PD333" s="59">
        <v>0</v>
      </c>
      <c r="PE333" s="55">
        <v>0</v>
      </c>
      <c r="PF333" s="58">
        <v>0</v>
      </c>
      <c r="PG333" s="59">
        <v>0</v>
      </c>
      <c r="PH333" s="59">
        <v>0</v>
      </c>
      <c r="PI333" s="59">
        <v>0</v>
      </c>
      <c r="PJ333" s="59">
        <v>0</v>
      </c>
      <c r="PK333" s="59">
        <v>0</v>
      </c>
      <c r="PL333" s="59">
        <v>0</v>
      </c>
      <c r="PM333" s="59">
        <v>0</v>
      </c>
      <c r="PN333" s="59">
        <v>0</v>
      </c>
      <c r="PO333" s="59">
        <v>0</v>
      </c>
      <c r="PP333" s="59">
        <v>0</v>
      </c>
      <c r="PQ333" s="59">
        <v>0</v>
      </c>
      <c r="PR333" s="59">
        <v>0</v>
      </c>
      <c r="PS333" s="59">
        <v>0</v>
      </c>
      <c r="PT333" s="59">
        <v>0</v>
      </c>
      <c r="PU333" s="59">
        <v>0</v>
      </c>
      <c r="PV333" s="59">
        <v>0</v>
      </c>
      <c r="PW333" s="59">
        <v>0</v>
      </c>
      <c r="PX333" s="59">
        <v>0</v>
      </c>
      <c r="PY333" s="59">
        <v>0</v>
      </c>
      <c r="PZ333" s="59">
        <v>0</v>
      </c>
      <c r="QA333" s="59">
        <v>0</v>
      </c>
      <c r="QB333" s="59">
        <v>0</v>
      </c>
      <c r="QC333" s="59">
        <v>0</v>
      </c>
      <c r="QD333" s="71">
        <v>0</v>
      </c>
      <c r="QE333" s="72">
        <v>0</v>
      </c>
      <c r="QF333" s="59">
        <v>0</v>
      </c>
      <c r="QG333" s="59">
        <v>0</v>
      </c>
      <c r="QH333" s="59">
        <v>0</v>
      </c>
      <c r="QI333" s="59">
        <v>0</v>
      </c>
      <c r="QJ333" s="59">
        <v>0</v>
      </c>
      <c r="QK333" s="59">
        <v>0</v>
      </c>
      <c r="QL333" s="59">
        <v>0</v>
      </c>
      <c r="QM333" s="59">
        <v>0</v>
      </c>
      <c r="QN333" s="59">
        <v>0</v>
      </c>
      <c r="QO333" s="59">
        <v>0</v>
      </c>
      <c r="QP333" s="59">
        <v>0</v>
      </c>
      <c r="QQ333" s="59">
        <v>0</v>
      </c>
      <c r="QR333" s="59">
        <v>0</v>
      </c>
      <c r="QS333" s="59">
        <v>0</v>
      </c>
      <c r="QT333" s="59">
        <v>0</v>
      </c>
      <c r="QU333" s="59">
        <v>0</v>
      </c>
      <c r="QV333" s="59">
        <v>0</v>
      </c>
      <c r="QW333" s="59">
        <v>0</v>
      </c>
      <c r="QX333" s="59">
        <v>0</v>
      </c>
      <c r="QY333" s="59">
        <v>0</v>
      </c>
      <c r="QZ333" s="59">
        <v>0</v>
      </c>
      <c r="RA333" s="59">
        <v>0</v>
      </c>
      <c r="RB333" s="59">
        <v>0</v>
      </c>
      <c r="RC333" s="55">
        <v>0</v>
      </c>
      <c r="RD333" s="58">
        <v>0</v>
      </c>
      <c r="RE333" s="59">
        <v>0</v>
      </c>
      <c r="RF333" s="59">
        <v>0</v>
      </c>
      <c r="RG333" s="59">
        <v>0</v>
      </c>
      <c r="RH333" s="59">
        <v>0</v>
      </c>
      <c r="RI333" s="59">
        <v>0</v>
      </c>
      <c r="RJ333" s="59">
        <v>0</v>
      </c>
      <c r="RK333" s="59">
        <v>0</v>
      </c>
      <c r="RL333" s="59">
        <v>0</v>
      </c>
      <c r="RM333" s="59">
        <v>0</v>
      </c>
      <c r="RN333" s="59">
        <v>0</v>
      </c>
      <c r="RO333" s="59">
        <v>0</v>
      </c>
      <c r="RP333" s="59">
        <v>0</v>
      </c>
      <c r="RQ333" s="59">
        <v>0</v>
      </c>
      <c r="RR333" s="59">
        <v>0</v>
      </c>
      <c r="RS333" s="59">
        <v>0</v>
      </c>
      <c r="RT333" s="59">
        <v>0</v>
      </c>
      <c r="RU333" s="59">
        <v>0</v>
      </c>
      <c r="RV333" s="59">
        <v>0</v>
      </c>
      <c r="RW333" s="59">
        <v>0</v>
      </c>
      <c r="RX333" s="59">
        <v>0</v>
      </c>
      <c r="RY333" s="59">
        <v>0</v>
      </c>
      <c r="RZ333" s="59">
        <v>0</v>
      </c>
      <c r="SA333" s="59">
        <v>0</v>
      </c>
      <c r="SB333" s="55">
        <v>0</v>
      </c>
      <c r="SC333" s="58">
        <v>0</v>
      </c>
      <c r="SD333" s="59">
        <v>0</v>
      </c>
      <c r="SE333" s="59">
        <v>0</v>
      </c>
      <c r="SF333" s="59">
        <v>0</v>
      </c>
      <c r="SG333" s="59">
        <v>0</v>
      </c>
      <c r="SH333" s="59">
        <v>0</v>
      </c>
      <c r="SI333" s="59">
        <v>0</v>
      </c>
      <c r="SJ333" s="59">
        <v>0</v>
      </c>
      <c r="SK333" s="59">
        <v>0</v>
      </c>
      <c r="SL333" s="59">
        <v>0</v>
      </c>
      <c r="SM333" s="59">
        <v>0</v>
      </c>
      <c r="SN333" s="59">
        <v>0</v>
      </c>
      <c r="SO333" s="59">
        <v>0</v>
      </c>
      <c r="SP333" s="59">
        <v>0</v>
      </c>
      <c r="SQ333" s="59">
        <v>0</v>
      </c>
      <c r="SR333" s="59">
        <v>0</v>
      </c>
      <c r="SS333" s="59">
        <v>0</v>
      </c>
      <c r="ST333" s="59">
        <v>0</v>
      </c>
      <c r="SU333" s="59">
        <v>0</v>
      </c>
      <c r="SV333" s="59">
        <v>0</v>
      </c>
      <c r="SW333" s="59">
        <v>0</v>
      </c>
      <c r="SX333" s="59">
        <v>0</v>
      </c>
      <c r="SY333" s="59">
        <v>0</v>
      </c>
      <c r="SZ333" s="59">
        <v>0</v>
      </c>
      <c r="TA333" s="55">
        <v>0</v>
      </c>
      <c r="TB333" s="58">
        <v>0</v>
      </c>
      <c r="TC333" s="59">
        <v>0</v>
      </c>
      <c r="TD333" s="59">
        <v>0</v>
      </c>
      <c r="TE333" s="59">
        <v>0</v>
      </c>
      <c r="TF333" s="59">
        <v>0</v>
      </c>
      <c r="TG333" s="59">
        <v>0</v>
      </c>
      <c r="TH333" s="59">
        <v>0</v>
      </c>
      <c r="TI333" s="59">
        <v>0</v>
      </c>
      <c r="TJ333" s="59">
        <v>0</v>
      </c>
      <c r="TK333" s="59">
        <v>0</v>
      </c>
      <c r="TL333" s="59">
        <v>0</v>
      </c>
      <c r="TM333" s="59">
        <v>0</v>
      </c>
      <c r="TN333" s="59">
        <v>0</v>
      </c>
      <c r="TO333" s="59">
        <v>0</v>
      </c>
      <c r="TP333" s="59">
        <v>0</v>
      </c>
      <c r="TQ333" s="59">
        <v>0</v>
      </c>
      <c r="TR333" s="59">
        <v>0</v>
      </c>
      <c r="TS333" s="59">
        <v>0</v>
      </c>
      <c r="TT333" s="59">
        <v>0</v>
      </c>
      <c r="TU333" s="59">
        <v>0</v>
      </c>
      <c r="TV333" s="59">
        <v>0</v>
      </c>
      <c r="TW333" s="59">
        <v>0</v>
      </c>
      <c r="TX333" s="59">
        <v>0</v>
      </c>
      <c r="TY333" s="59">
        <v>0</v>
      </c>
      <c r="TZ333" s="71">
        <v>0</v>
      </c>
      <c r="UA333" s="73">
        <v>833.52244158995165</v>
      </c>
      <c r="UB333" s="53">
        <v>838.83081575292226</v>
      </c>
      <c r="UC333" s="53">
        <v>844.27008241033388</v>
      </c>
      <c r="UD333" s="53">
        <v>849.81427987821633</v>
      </c>
      <c r="UE333" s="53">
        <v>855.43840838980964</v>
      </c>
      <c r="UF333" s="53">
        <v>861.11665963407052</v>
      </c>
      <c r="UG333" s="53">
        <v>866.82262211268187</v>
      </c>
      <c r="UH333" s="53">
        <v>872.52959887810096</v>
      </c>
      <c r="UI333" s="53">
        <v>878.21059309162558</v>
      </c>
      <c r="UJ333" s="53">
        <v>883.84261942867124</v>
      </c>
      <c r="UK333" s="53">
        <v>889.35095769245356</v>
      </c>
      <c r="UL333" s="53">
        <v>894.74472276686106</v>
      </c>
      <c r="UM333" s="53">
        <v>899.94140354371825</v>
      </c>
      <c r="UN333" s="53">
        <v>904.9436984031978</v>
      </c>
      <c r="UO333" s="53">
        <v>909.75669712716865</v>
      </c>
      <c r="UP333" s="53">
        <v>914.38550475125339</v>
      </c>
      <c r="UQ333" s="53">
        <v>918.83608620372888</v>
      </c>
      <c r="UR333" s="53">
        <v>923.11358729490382</v>
      </c>
      <c r="US333" s="53">
        <v>927.2231830130778</v>
      </c>
      <c r="UT333" s="53">
        <v>931.16263426498381</v>
      </c>
      <c r="UU333" s="53">
        <v>934.94515990753268</v>
      </c>
      <c r="UV333" s="53">
        <v>938.57601334147137</v>
      </c>
      <c r="UW333" s="53">
        <v>942.0599052064174</v>
      </c>
      <c r="UX333" s="53">
        <v>945.40161596184123</v>
      </c>
      <c r="UY333" s="74">
        <v>948.60593909784848</v>
      </c>
      <c r="UZ333" s="73">
        <v>415.1790495553202</v>
      </c>
      <c r="VA333" s="53">
        <v>417.82316041508557</v>
      </c>
      <c r="VB333" s="53">
        <v>420.53246906524544</v>
      </c>
      <c r="VC333" s="53">
        <v>423.29404394362751</v>
      </c>
      <c r="VD333" s="53">
        <v>426.09543262077722</v>
      </c>
      <c r="VE333" s="53">
        <v>428.92377992985695</v>
      </c>
      <c r="VF333" s="53">
        <v>431.76593025534709</v>
      </c>
      <c r="VG333" s="53">
        <v>434.60858579894744</v>
      </c>
      <c r="VH333" s="53">
        <v>437.4382993860242</v>
      </c>
      <c r="VI333" s="53">
        <v>440.24362198444732</v>
      </c>
      <c r="VJ333" s="53">
        <v>442.98733532781455</v>
      </c>
      <c r="VK333" s="53">
        <v>445.67397955642764</v>
      </c>
      <c r="VL333" s="53">
        <v>448.26245573669991</v>
      </c>
      <c r="VM333" s="53">
        <v>450.75410793672063</v>
      </c>
      <c r="VN333" s="53">
        <v>453.15147138612872</v>
      </c>
      <c r="VO333" s="53">
        <v>455.45708891248597</v>
      </c>
      <c r="VP333" s="53">
        <v>457.67393165745477</v>
      </c>
      <c r="VQ333" s="53">
        <v>459.80456275854209</v>
      </c>
      <c r="VR333" s="53">
        <v>461.85155988686597</v>
      </c>
      <c r="VS333" s="53">
        <v>463.81380774598296</v>
      </c>
      <c r="VT333" s="53">
        <v>465.69789067264833</v>
      </c>
      <c r="VU333" s="53">
        <v>467.50642539536301</v>
      </c>
      <c r="VV333" s="53">
        <v>469.24175829231859</v>
      </c>
      <c r="VW333" s="53">
        <v>470.90627051910297</v>
      </c>
      <c r="VX333" s="74">
        <v>472.50234972188719</v>
      </c>
      <c r="VY333" s="65">
        <f t="shared" si="5"/>
        <v>329</v>
      </c>
    </row>
    <row r="334" spans="1:597">
      <c r="A334" s="51" t="s">
        <v>660</v>
      </c>
      <c r="B334" s="69" t="s">
        <v>2</v>
      </c>
      <c r="C334" t="s">
        <v>659</v>
      </c>
      <c r="D334" t="s">
        <v>753</v>
      </c>
      <c r="E334" t="s">
        <v>662</v>
      </c>
      <c r="F334" t="s">
        <v>663</v>
      </c>
      <c r="G334" t="s">
        <v>664</v>
      </c>
      <c r="H334" t="s">
        <v>858</v>
      </c>
      <c r="I334" t="s">
        <v>666</v>
      </c>
      <c r="J334" t="s">
        <v>1257</v>
      </c>
      <c r="K334" s="5" t="s">
        <v>860</v>
      </c>
      <c r="L334" t="s">
        <v>861</v>
      </c>
      <c r="M334">
        <v>45</v>
      </c>
      <c r="N334" s="52">
        <v>0.28917637020319797</v>
      </c>
      <c r="O334" s="52">
        <v>0</v>
      </c>
      <c r="P334" s="52">
        <v>0</v>
      </c>
      <c r="Q334" s="53">
        <v>25.9</v>
      </c>
      <c r="R334" s="53">
        <v>0</v>
      </c>
      <c r="S334" s="53">
        <v>0.01</v>
      </c>
      <c r="T334" s="53">
        <v>0</v>
      </c>
      <c r="U334" s="53">
        <v>1.0622715284203861</v>
      </c>
      <c r="V334" s="53">
        <v>0.25</v>
      </c>
      <c r="W334" s="2" t="s">
        <v>862</v>
      </c>
      <c r="X334" s="54">
        <v>0</v>
      </c>
      <c r="Y334" s="54">
        <v>0.15000000000000002</v>
      </c>
      <c r="Z334" t="s">
        <v>776</v>
      </c>
      <c r="AA334" t="s">
        <v>777</v>
      </c>
      <c r="AB334" s="54">
        <v>0.81705098408000898</v>
      </c>
      <c r="AC334" t="s">
        <v>778</v>
      </c>
      <c r="AD334" s="54">
        <v>0</v>
      </c>
      <c r="AE334" s="53">
        <v>6516.6973168770137</v>
      </c>
      <c r="AG334" s="53">
        <v>6804.9507559885424</v>
      </c>
      <c r="AI334" s="55">
        <v>0.4267083605367295</v>
      </c>
      <c r="AJ334" s="5" t="s">
        <v>779</v>
      </c>
      <c r="AK334" t="s">
        <v>779</v>
      </c>
      <c r="AL334" s="1" t="s">
        <v>779</v>
      </c>
      <c r="AM334" s="5" t="s">
        <v>860</v>
      </c>
      <c r="AN334" t="s">
        <v>860</v>
      </c>
      <c r="AO334" t="s">
        <v>860</v>
      </c>
      <c r="AP334" t="s">
        <v>860</v>
      </c>
      <c r="AQ334" t="s">
        <v>860</v>
      </c>
      <c r="AR334" t="s">
        <v>860</v>
      </c>
      <c r="AS334" t="s">
        <v>860</v>
      </c>
      <c r="AT334" t="s">
        <v>860</v>
      </c>
      <c r="AU334" t="s">
        <v>860</v>
      </c>
      <c r="AV334" t="s">
        <v>860</v>
      </c>
      <c r="AW334" t="s">
        <v>860</v>
      </c>
      <c r="AX334" t="s">
        <v>860</v>
      </c>
      <c r="AY334" t="s">
        <v>860</v>
      </c>
      <c r="AZ334" t="s">
        <v>860</v>
      </c>
      <c r="BA334" t="s">
        <v>860</v>
      </c>
      <c r="BB334" t="s">
        <v>860</v>
      </c>
      <c r="BC334" t="s">
        <v>860</v>
      </c>
      <c r="BD334" t="s">
        <v>860</v>
      </c>
      <c r="BE334" t="s">
        <v>860</v>
      </c>
      <c r="BF334" t="s">
        <v>860</v>
      </c>
      <c r="BG334" t="s">
        <v>860</v>
      </c>
      <c r="BH334" t="s">
        <v>860</v>
      </c>
      <c r="BI334" t="s">
        <v>860</v>
      </c>
      <c r="BJ334" t="s">
        <v>860</v>
      </c>
      <c r="BK334" t="s">
        <v>860</v>
      </c>
      <c r="BL334" t="s">
        <v>860</v>
      </c>
      <c r="BM334" s="1" t="s">
        <v>860</v>
      </c>
      <c r="BN334" s="5" t="s">
        <v>861</v>
      </c>
      <c r="BO334" t="s">
        <v>861</v>
      </c>
      <c r="BP334" t="s">
        <v>861</v>
      </c>
      <c r="BQ334" t="s">
        <v>861</v>
      </c>
      <c r="BR334" t="s">
        <v>861</v>
      </c>
      <c r="BS334" t="s">
        <v>861</v>
      </c>
      <c r="BT334" t="s">
        <v>861</v>
      </c>
      <c r="BU334" t="s">
        <v>861</v>
      </c>
      <c r="BV334" t="s">
        <v>861</v>
      </c>
      <c r="BW334" t="s">
        <v>861</v>
      </c>
      <c r="BX334" t="s">
        <v>861</v>
      </c>
      <c r="BY334" t="s">
        <v>861</v>
      </c>
      <c r="BZ334" t="s">
        <v>861</v>
      </c>
      <c r="CA334" t="s">
        <v>861</v>
      </c>
      <c r="CB334" t="s">
        <v>861</v>
      </c>
      <c r="CC334" t="s">
        <v>861</v>
      </c>
      <c r="CD334" t="s">
        <v>861</v>
      </c>
      <c r="CE334" t="s">
        <v>861</v>
      </c>
      <c r="CF334" t="s">
        <v>861</v>
      </c>
      <c r="CG334" t="s">
        <v>861</v>
      </c>
      <c r="CH334" t="s">
        <v>861</v>
      </c>
      <c r="CI334" t="s">
        <v>861</v>
      </c>
      <c r="CJ334" t="s">
        <v>861</v>
      </c>
      <c r="CK334" t="s">
        <v>861</v>
      </c>
      <c r="CL334" t="s">
        <v>861</v>
      </c>
      <c r="CM334" t="s">
        <v>861</v>
      </c>
      <c r="CN334" s="1" t="s">
        <v>861</v>
      </c>
      <c r="CO334" s="56">
        <v>25.9</v>
      </c>
      <c r="CP334" s="53">
        <v>25.9</v>
      </c>
      <c r="CQ334" s="53">
        <v>25.9</v>
      </c>
      <c r="CR334" s="53">
        <v>25.9</v>
      </c>
      <c r="CS334" s="53">
        <v>25.9</v>
      </c>
      <c r="CT334" s="53">
        <v>25.9</v>
      </c>
      <c r="CU334" s="53">
        <v>25.9</v>
      </c>
      <c r="CV334" s="53">
        <v>25.9</v>
      </c>
      <c r="CW334" s="53">
        <v>25.9</v>
      </c>
      <c r="CX334" s="53">
        <v>25.9</v>
      </c>
      <c r="CY334" s="53">
        <v>25.9</v>
      </c>
      <c r="CZ334" s="53">
        <v>25.9</v>
      </c>
      <c r="DA334" s="53">
        <v>25.9</v>
      </c>
      <c r="DB334" s="53">
        <v>25.9</v>
      </c>
      <c r="DC334" s="53">
        <v>25.9</v>
      </c>
      <c r="DD334" s="53">
        <v>25.9</v>
      </c>
      <c r="DE334" s="53">
        <v>25.9</v>
      </c>
      <c r="DF334" s="53">
        <v>25.9</v>
      </c>
      <c r="DG334" s="53">
        <v>25.9</v>
      </c>
      <c r="DH334" s="53">
        <v>25.9</v>
      </c>
      <c r="DI334" s="53">
        <v>25.9</v>
      </c>
      <c r="DJ334" s="53">
        <v>25.9</v>
      </c>
      <c r="DK334" s="53">
        <v>25.9</v>
      </c>
      <c r="DL334" s="53">
        <v>25.9</v>
      </c>
      <c r="DM334" s="53">
        <v>25.9</v>
      </c>
      <c r="DN334" s="53">
        <v>25.9</v>
      </c>
      <c r="DO334" s="57">
        <v>25.9</v>
      </c>
      <c r="DP334" s="58">
        <v>0</v>
      </c>
      <c r="DQ334" s="59">
        <v>0</v>
      </c>
      <c r="DR334" s="59">
        <v>0.3059684593605636</v>
      </c>
      <c r="DS334" s="59">
        <v>0.302560694792537</v>
      </c>
      <c r="DT334" s="59">
        <v>0.29882736593725956</v>
      </c>
      <c r="DU334" s="59">
        <v>0.29482761104343796</v>
      </c>
      <c r="DV334" s="59">
        <v>0.29057608327418477</v>
      </c>
      <c r="DW334" s="59">
        <v>0.28598779627812476</v>
      </c>
      <c r="DX334" s="59">
        <v>0.28121023007454438</v>
      </c>
      <c r="DY334" s="59">
        <v>0.2764501760668639</v>
      </c>
      <c r="DZ334" s="59">
        <v>0.27194137265714036</v>
      </c>
      <c r="EA334" s="59">
        <v>0.26789273944244496</v>
      </c>
      <c r="EB334" s="59">
        <v>0.26445267818891915</v>
      </c>
      <c r="EC334" s="59">
        <v>0.2616789647005387</v>
      </c>
      <c r="ED334" s="59">
        <v>0.25947357349134353</v>
      </c>
      <c r="EE334" s="59">
        <v>0.25768894117659907</v>
      </c>
      <c r="EF334" s="59">
        <v>0.25615807998009471</v>
      </c>
      <c r="EG334" s="59">
        <v>0.25477852603919865</v>
      </c>
      <c r="EH334" s="59">
        <v>0.25349479348582538</v>
      </c>
      <c r="EI334" s="59">
        <v>0.25228228548188719</v>
      </c>
      <c r="EJ334" s="59">
        <v>0.25112907369168563</v>
      </c>
      <c r="EK334" s="59">
        <v>0.25003213514150768</v>
      </c>
      <c r="EL334" s="59">
        <v>0.24898624035131367</v>
      </c>
      <c r="EM334" s="59">
        <v>0.24798879671489482</v>
      </c>
      <c r="EN334" s="59">
        <v>0.24703752690504324</v>
      </c>
      <c r="EO334" s="59">
        <v>0.2461302322022868</v>
      </c>
      <c r="EP334" s="59">
        <v>0.24526480046087626</v>
      </c>
      <c r="EQ334" s="72">
        <v>0.50171296624703365</v>
      </c>
      <c r="ER334" s="59">
        <v>0.6082928640911871</v>
      </c>
      <c r="ES334" s="59">
        <v>0.73413805642067109</v>
      </c>
      <c r="ET334" s="59">
        <v>0.839611516714588</v>
      </c>
      <c r="EU334" s="59">
        <v>0.94252568449664198</v>
      </c>
      <c r="EV334" s="59">
        <v>1.0829778689698468</v>
      </c>
      <c r="EW334" s="59">
        <v>1.1665290504017007</v>
      </c>
      <c r="EX334" s="59">
        <v>1.1698476367988311</v>
      </c>
      <c r="EY334" s="59">
        <v>1.082912480486256</v>
      </c>
      <c r="EZ334" s="59">
        <v>0.91568749210495803</v>
      </c>
      <c r="FA334" s="59">
        <v>0.69849984791108166</v>
      </c>
      <c r="FB334" s="59">
        <v>0.45678036857677129</v>
      </c>
      <c r="FC334" s="59">
        <v>0.26261658454278664</v>
      </c>
      <c r="FD334" s="59">
        <v>0.12539608333906124</v>
      </c>
      <c r="FE334" s="59">
        <v>5.2661736312749029E-2</v>
      </c>
      <c r="FF334" s="59">
        <v>1.9019400714790229E-2</v>
      </c>
      <c r="FG334" s="59">
        <v>5.9024336572687389E-3</v>
      </c>
      <c r="FH334" s="59">
        <v>1.2784814825830123E-3</v>
      </c>
      <c r="FI334" s="59">
        <v>2.0888738027216962E-4</v>
      </c>
      <c r="FJ334" s="59">
        <v>2.4928438285415128E-5</v>
      </c>
      <c r="FK334" s="59">
        <v>0</v>
      </c>
      <c r="FL334" s="59">
        <v>0</v>
      </c>
      <c r="FM334" s="59">
        <v>0</v>
      </c>
      <c r="FN334" s="59">
        <v>0</v>
      </c>
      <c r="FO334" s="55">
        <v>0</v>
      </c>
      <c r="FP334" s="58">
        <v>0.50171296624703365</v>
      </c>
      <c r="FQ334" s="59">
        <v>1.1044179351895862</v>
      </c>
      <c r="FR334" s="59">
        <v>1.8249284602861489</v>
      </c>
      <c r="FS334" s="59">
        <v>2.6401136112393209</v>
      </c>
      <c r="FT334" s="59">
        <v>3.5445678400387104</v>
      </c>
      <c r="FU334" s="59">
        <v>4.5715758771357944</v>
      </c>
      <c r="FV334" s="59">
        <v>5.6617345135130206</v>
      </c>
      <c r="FW334" s="59">
        <v>6.7357458002106236</v>
      </c>
      <c r="FX334" s="59">
        <v>7.7088006779161349</v>
      </c>
      <c r="FY334" s="59">
        <v>8.5097203942864788</v>
      </c>
      <c r="FZ334" s="59">
        <v>9.0989453157189644</v>
      </c>
      <c r="GA334" s="59">
        <v>9.4602913422233286</v>
      </c>
      <c r="GB334" s="59">
        <v>9.6431780050796672</v>
      </c>
      <c r="GC334" s="59">
        <v>9.7022493107038503</v>
      </c>
      <c r="GD334" s="59">
        <v>9.697272574365229</v>
      </c>
      <c r="GE334" s="59">
        <v>9.6640667608804556</v>
      </c>
      <c r="GF334" s="59">
        <v>9.6212756201938419</v>
      </c>
      <c r="GG334" s="59">
        <v>9.5765339308588633</v>
      </c>
      <c r="GH334" s="59">
        <v>9.5329673632275522</v>
      </c>
      <c r="GI334" s="59">
        <v>9.4913520337514914</v>
      </c>
      <c r="GJ334" s="59">
        <v>9.4516493145854952</v>
      </c>
      <c r="GK334" s="59">
        <v>9.4137858268313366</v>
      </c>
      <c r="GL334" s="59">
        <v>9.3776751219442591</v>
      </c>
      <c r="GM334" s="59">
        <v>9.3432337353707062</v>
      </c>
      <c r="GN334" s="55">
        <v>9.3103814889414167</v>
      </c>
      <c r="GO334" s="58">
        <v>1639.7538729826988</v>
      </c>
      <c r="GP334" s="59">
        <v>2010.482110071461</v>
      </c>
      <c r="GQ334" s="59">
        <v>2456.7296710529763</v>
      </c>
      <c r="GR334" s="59">
        <v>2847.8049045104026</v>
      </c>
      <c r="GS334" s="59">
        <v>3243.645085570528</v>
      </c>
      <c r="GT334" s="59">
        <v>3786.7974894867357</v>
      </c>
      <c r="GU334" s="59">
        <v>4148.2454251129921</v>
      </c>
      <c r="GV334" s="59">
        <v>4231.6762226112114</v>
      </c>
      <c r="GW334" s="59">
        <v>3982.1542044342623</v>
      </c>
      <c r="GX334" s="59">
        <v>3418.1123908424834</v>
      </c>
      <c r="GY334" s="59">
        <v>2641.3037398399451</v>
      </c>
      <c r="GZ334" s="59">
        <v>1745.5754194820497</v>
      </c>
      <c r="HA334" s="59">
        <v>1012.1130295049024</v>
      </c>
      <c r="HB334" s="59">
        <v>486.61802391094835</v>
      </c>
      <c r="HC334" s="59">
        <v>205.58296000985493</v>
      </c>
      <c r="HD334" s="59">
        <v>74.650721198787465</v>
      </c>
      <c r="HE334" s="59">
        <v>23.284240185385837</v>
      </c>
      <c r="HF334" s="59">
        <v>5.0676625199465386</v>
      </c>
      <c r="HG334" s="59">
        <v>0.8317928991711383</v>
      </c>
      <c r="HH334" s="59">
        <v>9.9700937526717034E-2</v>
      </c>
      <c r="HI334" s="59">
        <v>0</v>
      </c>
      <c r="HJ334" s="59">
        <v>0</v>
      </c>
      <c r="HK334" s="59">
        <v>0</v>
      </c>
      <c r="HL334" s="59">
        <v>0</v>
      </c>
      <c r="HM334" s="55">
        <v>0</v>
      </c>
      <c r="HN334" s="58">
        <v>1639.7538729826988</v>
      </c>
      <c r="HO334" s="59">
        <v>3650.23598305416</v>
      </c>
      <c r="HP334" s="59">
        <v>6106.9656541071363</v>
      </c>
      <c r="HQ334" s="59">
        <v>8954.7705586175398</v>
      </c>
      <c r="HR334" s="59">
        <v>12198.415644188068</v>
      </c>
      <c r="HS334" s="59">
        <v>15985.213133674803</v>
      </c>
      <c r="HT334" s="59">
        <v>20133.458558787795</v>
      </c>
      <c r="HU334" s="59">
        <v>24365.134781399007</v>
      </c>
      <c r="HV334" s="59">
        <v>28347.288985833271</v>
      </c>
      <c r="HW334" s="59">
        <v>31765.401376675756</v>
      </c>
      <c r="HX334" s="59">
        <v>34406.705116515703</v>
      </c>
      <c r="HY334" s="59">
        <v>36152.28053599775</v>
      </c>
      <c r="HZ334" s="59">
        <v>37164.393565502651</v>
      </c>
      <c r="IA334" s="59">
        <v>37651.011589413596</v>
      </c>
      <c r="IB334" s="59">
        <v>37856.594549423447</v>
      </c>
      <c r="IC334" s="59">
        <v>37931.245270622232</v>
      </c>
      <c r="ID334" s="59">
        <v>37954.529510807617</v>
      </c>
      <c r="IE334" s="59">
        <v>37959.597173327566</v>
      </c>
      <c r="IF334" s="59">
        <v>37960.42896622674</v>
      </c>
      <c r="IG334" s="59">
        <v>37960.528667164268</v>
      </c>
      <c r="IH334" s="59">
        <v>37960.528667164268</v>
      </c>
      <c r="II334" s="59">
        <v>37960.528667164268</v>
      </c>
      <c r="IJ334" s="59">
        <v>37960.528667164268</v>
      </c>
      <c r="IK334" s="59">
        <v>37960.528667164268</v>
      </c>
      <c r="IL334" s="71">
        <v>37960.528667164268</v>
      </c>
      <c r="IM334" s="72">
        <v>0.42670836053672956</v>
      </c>
      <c r="IN334" s="59">
        <v>0.5177321404182047</v>
      </c>
      <c r="IO334" s="59">
        <v>0.62540173862750226</v>
      </c>
      <c r="IP334" s="59">
        <v>0.71600044184340239</v>
      </c>
      <c r="IQ334" s="59">
        <v>0.80472603440916723</v>
      </c>
      <c r="IR334" s="59">
        <v>0.92594604039065243</v>
      </c>
      <c r="IS334" s="59">
        <v>0.99893332039703986</v>
      </c>
      <c r="IT334" s="59">
        <v>1.0033780199039657</v>
      </c>
      <c r="IU334" s="59">
        <v>0.93022507118901798</v>
      </c>
      <c r="IV334" s="59">
        <v>0.78761416425839992</v>
      </c>
      <c r="IW334" s="59">
        <v>0.60142172648937642</v>
      </c>
      <c r="IX334" s="59">
        <v>0.39356812060156665</v>
      </c>
      <c r="IY334" s="59">
        <v>0.22636687387746621</v>
      </c>
      <c r="IZ334" s="59">
        <v>0.10810987358539489</v>
      </c>
      <c r="JA334" s="59">
        <v>4.5406728856348097E-2</v>
      </c>
      <c r="JB334" s="59">
        <v>1.6399989528562395E-2</v>
      </c>
      <c r="JC334" s="59">
        <v>5.0896853419611886E-3</v>
      </c>
      <c r="JD334" s="59">
        <v>1.1024636612266608E-3</v>
      </c>
      <c r="JE334" s="59">
        <v>1.8013220494760519E-4</v>
      </c>
      <c r="JF334" s="59">
        <v>2.1497276585309595E-5</v>
      </c>
      <c r="JG334" s="59">
        <v>0</v>
      </c>
      <c r="JH334" s="59">
        <v>0</v>
      </c>
      <c r="JI334" s="59">
        <v>0</v>
      </c>
      <c r="JJ334" s="59">
        <v>0</v>
      </c>
      <c r="JK334" s="55">
        <v>0</v>
      </c>
      <c r="JL334" s="58">
        <v>0.4267083605367295</v>
      </c>
      <c r="JM334" s="59">
        <v>0.93999567520200733</v>
      </c>
      <c r="JN334" s="59">
        <v>1.5546305248066041</v>
      </c>
      <c r="JO334" s="59">
        <v>2.2514251823998248</v>
      </c>
      <c r="JP334" s="59">
        <v>3.0263430148664354</v>
      </c>
      <c r="JQ334" s="59">
        <v>3.9086972163206517</v>
      </c>
      <c r="JR334" s="59">
        <v>4.8483106827408298</v>
      </c>
      <c r="JS334" s="59">
        <v>5.7772474559898548</v>
      </c>
      <c r="JT334" s="59">
        <v>6.6218829209324088</v>
      </c>
      <c r="JU334" s="59">
        <v>7.3195018761382915</v>
      </c>
      <c r="JV334" s="59">
        <v>7.8343659162954351</v>
      </c>
      <c r="JW334" s="59">
        <v>8.1511144962359197</v>
      </c>
      <c r="JX334" s="59">
        <v>8.3121028439777671</v>
      </c>
      <c r="JY334" s="59">
        <v>8.3647664148967849</v>
      </c>
      <c r="JZ334" s="59">
        <v>8.3613161521167694</v>
      </c>
      <c r="KA334" s="59">
        <v>8.333101345223719</v>
      </c>
      <c r="KB334" s="59">
        <v>8.2964533510282443</v>
      </c>
      <c r="KC334" s="59">
        <v>8.2580630248514275</v>
      </c>
      <c r="KD334" s="59">
        <v>8.2206710074793428</v>
      </c>
      <c r="KE334" s="59">
        <v>8.1849579785939959</v>
      </c>
      <c r="KF334" s="59">
        <v>8.1508927671611122</v>
      </c>
      <c r="KG334" s="59">
        <v>8.1184125132216778</v>
      </c>
      <c r="KH334" s="59">
        <v>8.0874427605855725</v>
      </c>
      <c r="KI334" s="59">
        <v>8.0579116205065446</v>
      </c>
      <c r="KJ334" s="55">
        <v>8.0297500327324922</v>
      </c>
      <c r="KK334" s="58">
        <v>1393.7907920352939</v>
      </c>
      <c r="KL334" s="59">
        <v>1708.9097935607417</v>
      </c>
      <c r="KM334" s="59">
        <v>2088.2202203950296</v>
      </c>
      <c r="KN334" s="59">
        <v>2420.6341688338421</v>
      </c>
      <c r="KO334" s="59">
        <v>2757.0983227349489</v>
      </c>
      <c r="KP334" s="59">
        <v>3218.7778660637255</v>
      </c>
      <c r="KQ334" s="59">
        <v>3526.0086113460434</v>
      </c>
      <c r="KR334" s="59">
        <v>3596.9247892195294</v>
      </c>
      <c r="KS334" s="59">
        <v>3384.8310737691227</v>
      </c>
      <c r="KT334" s="59">
        <v>2905.3955322161105</v>
      </c>
      <c r="KU334" s="59">
        <v>2245.1081788639531</v>
      </c>
      <c r="KV334" s="59">
        <v>1483.7391065597421</v>
      </c>
      <c r="KW334" s="59">
        <v>860.29607507916705</v>
      </c>
      <c r="KX334" s="59">
        <v>413.62532032430613</v>
      </c>
      <c r="KY334" s="59">
        <v>174.74551600837668</v>
      </c>
      <c r="KZ334" s="59">
        <v>63.453113018969347</v>
      </c>
      <c r="LA334" s="59">
        <v>19.791604157577964</v>
      </c>
      <c r="LB334" s="59">
        <v>4.3075131419545576</v>
      </c>
      <c r="LC334" s="59">
        <v>0.70702396429546754</v>
      </c>
      <c r="LD334" s="59">
        <v>8.4745796897709474E-2</v>
      </c>
      <c r="LE334" s="59">
        <v>0</v>
      </c>
      <c r="LF334" s="59">
        <v>0</v>
      </c>
      <c r="LG334" s="59">
        <v>0</v>
      </c>
      <c r="LH334" s="59">
        <v>0</v>
      </c>
      <c r="LI334" s="55">
        <v>0</v>
      </c>
      <c r="LJ334" s="58">
        <v>1393.7907920352939</v>
      </c>
      <c r="LK334" s="59">
        <v>3102.7005855960356</v>
      </c>
      <c r="LL334" s="59">
        <v>5190.9208059910652</v>
      </c>
      <c r="LM334" s="59">
        <v>7611.5549748249068</v>
      </c>
      <c r="LN334" s="59">
        <v>10368.653297559857</v>
      </c>
      <c r="LO334" s="59">
        <v>13587.431163623582</v>
      </c>
      <c r="LP334" s="59">
        <v>17113.439774969625</v>
      </c>
      <c r="LQ334" s="59">
        <v>20710.364564189156</v>
      </c>
      <c r="LR334" s="59">
        <v>24095.195637958277</v>
      </c>
      <c r="LS334" s="59">
        <v>27000.591170174386</v>
      </c>
      <c r="LT334" s="59">
        <v>29245.699349038339</v>
      </c>
      <c r="LU334" s="59">
        <v>30729.43845559808</v>
      </c>
      <c r="LV334" s="59">
        <v>31589.734530677248</v>
      </c>
      <c r="LW334" s="59">
        <v>32003.359851001554</v>
      </c>
      <c r="LX334" s="59">
        <v>32178.105367009932</v>
      </c>
      <c r="LY334" s="59">
        <v>32241.5584800289</v>
      </c>
      <c r="LZ334" s="59">
        <v>32261.350084186477</v>
      </c>
      <c r="MA334" s="59">
        <v>32265.657597328431</v>
      </c>
      <c r="MB334" s="59">
        <v>32266.364621292727</v>
      </c>
      <c r="MC334" s="59">
        <v>32266.449367089626</v>
      </c>
      <c r="MD334" s="59">
        <v>32266.449367089626</v>
      </c>
      <c r="ME334" s="59">
        <v>32266.449367089626</v>
      </c>
      <c r="MF334" s="59">
        <v>32266.449367089626</v>
      </c>
      <c r="MG334" s="59">
        <v>32266.449367089626</v>
      </c>
      <c r="MH334" s="71">
        <v>32266.449367089626</v>
      </c>
      <c r="MI334" s="72">
        <v>0</v>
      </c>
      <c r="MJ334" s="59">
        <v>0</v>
      </c>
      <c r="MK334" s="59">
        <v>0</v>
      </c>
      <c r="ML334" s="59">
        <v>0</v>
      </c>
      <c r="MM334" s="59">
        <v>0</v>
      </c>
      <c r="MN334" s="59">
        <v>0</v>
      </c>
      <c r="MO334" s="59">
        <v>0</v>
      </c>
      <c r="MP334" s="59">
        <v>0</v>
      </c>
      <c r="MQ334" s="59">
        <v>0</v>
      </c>
      <c r="MR334" s="59">
        <v>0</v>
      </c>
      <c r="MS334" s="59">
        <v>0</v>
      </c>
      <c r="MT334" s="59">
        <v>0</v>
      </c>
      <c r="MU334" s="59">
        <v>0</v>
      </c>
      <c r="MV334" s="59">
        <v>0</v>
      </c>
      <c r="MW334" s="59">
        <v>0</v>
      </c>
      <c r="MX334" s="59">
        <v>0</v>
      </c>
      <c r="MY334" s="59">
        <v>0</v>
      </c>
      <c r="MZ334" s="59">
        <v>0</v>
      </c>
      <c r="NA334" s="59">
        <v>0</v>
      </c>
      <c r="NB334" s="59">
        <v>0</v>
      </c>
      <c r="NC334" s="59">
        <v>0</v>
      </c>
      <c r="ND334" s="59">
        <v>0</v>
      </c>
      <c r="NE334" s="59">
        <v>0</v>
      </c>
      <c r="NF334" s="59">
        <v>0</v>
      </c>
      <c r="NG334" s="55">
        <v>0</v>
      </c>
      <c r="NH334" s="58">
        <v>0</v>
      </c>
      <c r="NI334" s="59">
        <v>0</v>
      </c>
      <c r="NJ334" s="59">
        <v>0</v>
      </c>
      <c r="NK334" s="59">
        <v>0</v>
      </c>
      <c r="NL334" s="59">
        <v>0</v>
      </c>
      <c r="NM334" s="59">
        <v>0</v>
      </c>
      <c r="NN334" s="59">
        <v>0</v>
      </c>
      <c r="NO334" s="59">
        <v>0</v>
      </c>
      <c r="NP334" s="59">
        <v>0</v>
      </c>
      <c r="NQ334" s="59">
        <v>0</v>
      </c>
      <c r="NR334" s="59">
        <v>0</v>
      </c>
      <c r="NS334" s="59">
        <v>0</v>
      </c>
      <c r="NT334" s="59">
        <v>0</v>
      </c>
      <c r="NU334" s="59">
        <v>0</v>
      </c>
      <c r="NV334" s="59">
        <v>0</v>
      </c>
      <c r="NW334" s="59">
        <v>0</v>
      </c>
      <c r="NX334" s="59">
        <v>0</v>
      </c>
      <c r="NY334" s="59">
        <v>0</v>
      </c>
      <c r="NZ334" s="59">
        <v>0</v>
      </c>
      <c r="OA334" s="59">
        <v>0</v>
      </c>
      <c r="OB334" s="59">
        <v>0</v>
      </c>
      <c r="OC334" s="59">
        <v>0</v>
      </c>
      <c r="OD334" s="59">
        <v>0</v>
      </c>
      <c r="OE334" s="59">
        <v>0</v>
      </c>
      <c r="OF334" s="55">
        <v>0</v>
      </c>
      <c r="OG334" s="58">
        <v>0</v>
      </c>
      <c r="OH334" s="59">
        <v>0</v>
      </c>
      <c r="OI334" s="59">
        <v>0</v>
      </c>
      <c r="OJ334" s="59">
        <v>0</v>
      </c>
      <c r="OK334" s="59">
        <v>0</v>
      </c>
      <c r="OL334" s="59">
        <v>0</v>
      </c>
      <c r="OM334" s="59">
        <v>0</v>
      </c>
      <c r="ON334" s="59">
        <v>0</v>
      </c>
      <c r="OO334" s="59">
        <v>0</v>
      </c>
      <c r="OP334" s="59">
        <v>0</v>
      </c>
      <c r="OQ334" s="59">
        <v>0</v>
      </c>
      <c r="OR334" s="59">
        <v>0</v>
      </c>
      <c r="OS334" s="59">
        <v>0</v>
      </c>
      <c r="OT334" s="59">
        <v>0</v>
      </c>
      <c r="OU334" s="59">
        <v>0</v>
      </c>
      <c r="OV334" s="59">
        <v>0</v>
      </c>
      <c r="OW334" s="59">
        <v>0</v>
      </c>
      <c r="OX334" s="59">
        <v>0</v>
      </c>
      <c r="OY334" s="59">
        <v>0</v>
      </c>
      <c r="OZ334" s="59">
        <v>0</v>
      </c>
      <c r="PA334" s="59">
        <v>0</v>
      </c>
      <c r="PB334" s="59">
        <v>0</v>
      </c>
      <c r="PC334" s="59">
        <v>0</v>
      </c>
      <c r="PD334" s="59">
        <v>0</v>
      </c>
      <c r="PE334" s="55">
        <v>0</v>
      </c>
      <c r="PF334" s="58">
        <v>0</v>
      </c>
      <c r="PG334" s="59">
        <v>0</v>
      </c>
      <c r="PH334" s="59">
        <v>0</v>
      </c>
      <c r="PI334" s="59">
        <v>0</v>
      </c>
      <c r="PJ334" s="59">
        <v>0</v>
      </c>
      <c r="PK334" s="59">
        <v>0</v>
      </c>
      <c r="PL334" s="59">
        <v>0</v>
      </c>
      <c r="PM334" s="59">
        <v>0</v>
      </c>
      <c r="PN334" s="59">
        <v>0</v>
      </c>
      <c r="PO334" s="59">
        <v>0</v>
      </c>
      <c r="PP334" s="59">
        <v>0</v>
      </c>
      <c r="PQ334" s="59">
        <v>0</v>
      </c>
      <c r="PR334" s="59">
        <v>0</v>
      </c>
      <c r="PS334" s="59">
        <v>0</v>
      </c>
      <c r="PT334" s="59">
        <v>0</v>
      </c>
      <c r="PU334" s="59">
        <v>0</v>
      </c>
      <c r="PV334" s="59">
        <v>0</v>
      </c>
      <c r="PW334" s="59">
        <v>0</v>
      </c>
      <c r="PX334" s="59">
        <v>0</v>
      </c>
      <c r="PY334" s="59">
        <v>0</v>
      </c>
      <c r="PZ334" s="59">
        <v>0</v>
      </c>
      <c r="QA334" s="59">
        <v>0</v>
      </c>
      <c r="QB334" s="59">
        <v>0</v>
      </c>
      <c r="QC334" s="59">
        <v>0</v>
      </c>
      <c r="QD334" s="71">
        <v>0</v>
      </c>
      <c r="QE334" s="72">
        <v>0</v>
      </c>
      <c r="QF334" s="59">
        <v>0</v>
      </c>
      <c r="QG334" s="59">
        <v>0</v>
      </c>
      <c r="QH334" s="59">
        <v>0</v>
      </c>
      <c r="QI334" s="59">
        <v>0</v>
      </c>
      <c r="QJ334" s="59">
        <v>0</v>
      </c>
      <c r="QK334" s="59">
        <v>0</v>
      </c>
      <c r="QL334" s="59">
        <v>0</v>
      </c>
      <c r="QM334" s="59">
        <v>0</v>
      </c>
      <c r="QN334" s="59">
        <v>0</v>
      </c>
      <c r="QO334" s="59">
        <v>0</v>
      </c>
      <c r="QP334" s="59">
        <v>0</v>
      </c>
      <c r="QQ334" s="59">
        <v>0</v>
      </c>
      <c r="QR334" s="59">
        <v>0</v>
      </c>
      <c r="QS334" s="59">
        <v>0</v>
      </c>
      <c r="QT334" s="59">
        <v>0</v>
      </c>
      <c r="QU334" s="59">
        <v>0</v>
      </c>
      <c r="QV334" s="59">
        <v>0</v>
      </c>
      <c r="QW334" s="59">
        <v>0</v>
      </c>
      <c r="QX334" s="59">
        <v>0</v>
      </c>
      <c r="QY334" s="59">
        <v>0</v>
      </c>
      <c r="QZ334" s="59">
        <v>0</v>
      </c>
      <c r="RA334" s="59">
        <v>0</v>
      </c>
      <c r="RB334" s="59">
        <v>0</v>
      </c>
      <c r="RC334" s="55">
        <v>0</v>
      </c>
      <c r="RD334" s="58">
        <v>0</v>
      </c>
      <c r="RE334" s="59">
        <v>0</v>
      </c>
      <c r="RF334" s="59">
        <v>0</v>
      </c>
      <c r="RG334" s="59">
        <v>0</v>
      </c>
      <c r="RH334" s="59">
        <v>0</v>
      </c>
      <c r="RI334" s="59">
        <v>0</v>
      </c>
      <c r="RJ334" s="59">
        <v>0</v>
      </c>
      <c r="RK334" s="59">
        <v>0</v>
      </c>
      <c r="RL334" s="59">
        <v>0</v>
      </c>
      <c r="RM334" s="59">
        <v>0</v>
      </c>
      <c r="RN334" s="59">
        <v>0</v>
      </c>
      <c r="RO334" s="59">
        <v>0</v>
      </c>
      <c r="RP334" s="59">
        <v>0</v>
      </c>
      <c r="RQ334" s="59">
        <v>0</v>
      </c>
      <c r="RR334" s="59">
        <v>0</v>
      </c>
      <c r="RS334" s="59">
        <v>0</v>
      </c>
      <c r="RT334" s="59">
        <v>0</v>
      </c>
      <c r="RU334" s="59">
        <v>0</v>
      </c>
      <c r="RV334" s="59">
        <v>0</v>
      </c>
      <c r="RW334" s="59">
        <v>0</v>
      </c>
      <c r="RX334" s="59">
        <v>0</v>
      </c>
      <c r="RY334" s="59">
        <v>0</v>
      </c>
      <c r="RZ334" s="59">
        <v>0</v>
      </c>
      <c r="SA334" s="59">
        <v>0</v>
      </c>
      <c r="SB334" s="55">
        <v>0</v>
      </c>
      <c r="SC334" s="58">
        <v>0</v>
      </c>
      <c r="SD334" s="59">
        <v>0</v>
      </c>
      <c r="SE334" s="59">
        <v>0</v>
      </c>
      <c r="SF334" s="59">
        <v>0</v>
      </c>
      <c r="SG334" s="59">
        <v>0</v>
      </c>
      <c r="SH334" s="59">
        <v>0</v>
      </c>
      <c r="SI334" s="59">
        <v>0</v>
      </c>
      <c r="SJ334" s="59">
        <v>0</v>
      </c>
      <c r="SK334" s="59">
        <v>0</v>
      </c>
      <c r="SL334" s="59">
        <v>0</v>
      </c>
      <c r="SM334" s="59">
        <v>0</v>
      </c>
      <c r="SN334" s="59">
        <v>0</v>
      </c>
      <c r="SO334" s="59">
        <v>0</v>
      </c>
      <c r="SP334" s="59">
        <v>0</v>
      </c>
      <c r="SQ334" s="59">
        <v>0</v>
      </c>
      <c r="SR334" s="59">
        <v>0</v>
      </c>
      <c r="SS334" s="59">
        <v>0</v>
      </c>
      <c r="ST334" s="59">
        <v>0</v>
      </c>
      <c r="SU334" s="59">
        <v>0</v>
      </c>
      <c r="SV334" s="59">
        <v>0</v>
      </c>
      <c r="SW334" s="59">
        <v>0</v>
      </c>
      <c r="SX334" s="59">
        <v>0</v>
      </c>
      <c r="SY334" s="59">
        <v>0</v>
      </c>
      <c r="SZ334" s="59">
        <v>0</v>
      </c>
      <c r="TA334" s="55">
        <v>0</v>
      </c>
      <c r="TB334" s="58">
        <v>0</v>
      </c>
      <c r="TC334" s="59">
        <v>0</v>
      </c>
      <c r="TD334" s="59">
        <v>0</v>
      </c>
      <c r="TE334" s="59">
        <v>0</v>
      </c>
      <c r="TF334" s="59">
        <v>0</v>
      </c>
      <c r="TG334" s="59">
        <v>0</v>
      </c>
      <c r="TH334" s="59">
        <v>0</v>
      </c>
      <c r="TI334" s="59">
        <v>0</v>
      </c>
      <c r="TJ334" s="59">
        <v>0</v>
      </c>
      <c r="TK334" s="59">
        <v>0</v>
      </c>
      <c r="TL334" s="59">
        <v>0</v>
      </c>
      <c r="TM334" s="59">
        <v>0</v>
      </c>
      <c r="TN334" s="59">
        <v>0</v>
      </c>
      <c r="TO334" s="59">
        <v>0</v>
      </c>
      <c r="TP334" s="59">
        <v>0</v>
      </c>
      <c r="TQ334" s="59">
        <v>0</v>
      </c>
      <c r="TR334" s="59">
        <v>0</v>
      </c>
      <c r="TS334" s="59">
        <v>0</v>
      </c>
      <c r="TT334" s="59">
        <v>0</v>
      </c>
      <c r="TU334" s="59">
        <v>0</v>
      </c>
      <c r="TV334" s="59">
        <v>0</v>
      </c>
      <c r="TW334" s="59">
        <v>0</v>
      </c>
      <c r="TX334" s="59">
        <v>0</v>
      </c>
      <c r="TY334" s="59">
        <v>0</v>
      </c>
      <c r="TZ334" s="71">
        <v>0</v>
      </c>
      <c r="UA334" s="73">
        <v>6145.6340462642574</v>
      </c>
      <c r="UB334" s="53">
        <v>6184.7731544135613</v>
      </c>
      <c r="UC334" s="53">
        <v>6224.8773444012168</v>
      </c>
      <c r="UD334" s="53">
        <v>6265.7551984549564</v>
      </c>
      <c r="UE334" s="53">
        <v>6307.2223911024421</v>
      </c>
      <c r="UF334" s="53">
        <v>6349.0886354034428</v>
      </c>
      <c r="UG334" s="53">
        <v>6391.1591970650716</v>
      </c>
      <c r="UH334" s="53">
        <v>6433.237237152267</v>
      </c>
      <c r="UI334" s="53">
        <v>6475.1237056061573</v>
      </c>
      <c r="UJ334" s="53">
        <v>6516.6491296131971</v>
      </c>
      <c r="UK334" s="53">
        <v>6557.2625906109188</v>
      </c>
      <c r="UL334" s="53">
        <v>6597.0312934374424</v>
      </c>
      <c r="UM334" s="53">
        <v>6635.3468764575009</v>
      </c>
      <c r="UN334" s="53">
        <v>6672.2292350647003</v>
      </c>
      <c r="UO334" s="53">
        <v>6707.7158966670449</v>
      </c>
      <c r="UP334" s="53">
        <v>6741.8445011397926</v>
      </c>
      <c r="UQ334" s="53">
        <v>6774.6590284221438</v>
      </c>
      <c r="UR334" s="53">
        <v>6806.1974190246956</v>
      </c>
      <c r="US334" s="53">
        <v>6836.4978285899351</v>
      </c>
      <c r="UT334" s="53">
        <v>6865.5437480868713</v>
      </c>
      <c r="UU334" s="53">
        <v>6893.4326413065583</v>
      </c>
      <c r="UV334" s="53">
        <v>6920.2032420333308</v>
      </c>
      <c r="UW334" s="53">
        <v>6945.8902822261225</v>
      </c>
      <c r="UX334" s="53">
        <v>6970.5290086317673</v>
      </c>
      <c r="UY334" s="74">
        <v>6994.1547640731142</v>
      </c>
      <c r="UZ334" s="73">
        <v>6417.474222847065</v>
      </c>
      <c r="VA334" s="53">
        <v>6458.3445733694907</v>
      </c>
      <c r="VB334" s="53">
        <v>6500.2226942495317</v>
      </c>
      <c r="VC334" s="53">
        <v>6542.9087007218232</v>
      </c>
      <c r="VD334" s="53">
        <v>6586.2101140350424</v>
      </c>
      <c r="VE334" s="53">
        <v>6629.9282302760193</v>
      </c>
      <c r="VF334" s="53">
        <v>6673.859701458935</v>
      </c>
      <c r="VG334" s="53">
        <v>6717.7989818610349</v>
      </c>
      <c r="VH334" s="53">
        <v>6761.5382168309952</v>
      </c>
      <c r="VI334" s="53">
        <v>6804.9004372547697</v>
      </c>
      <c r="VJ334" s="53">
        <v>6847.3103557581217</v>
      </c>
      <c r="VK334" s="53">
        <v>6888.8381498545523</v>
      </c>
      <c r="VL334" s="53">
        <v>6928.8485482143524</v>
      </c>
      <c r="VM334" s="53">
        <v>6967.3623262651936</v>
      </c>
      <c r="VN334" s="53">
        <v>7004.4186713670251</v>
      </c>
      <c r="VO334" s="53">
        <v>7040.0568883218302</v>
      </c>
      <c r="VP334" s="53">
        <v>7074.3229024359325</v>
      </c>
      <c r="VQ334" s="53">
        <v>7107.2563324446701</v>
      </c>
      <c r="VR334" s="53">
        <v>7138.8970217312117</v>
      </c>
      <c r="VS334" s="53">
        <v>7169.2277310196669</v>
      </c>
      <c r="VT334" s="53">
        <v>7198.3502352224468</v>
      </c>
      <c r="VU334" s="53">
        <v>7226.3049814375472</v>
      </c>
      <c r="VV334" s="53">
        <v>7253.128237924594</v>
      </c>
      <c r="VW334" s="53">
        <v>7278.8568105017594</v>
      </c>
      <c r="VX334" s="74">
        <v>7303.5276053129619</v>
      </c>
      <c r="VY334" s="65">
        <f t="shared" si="5"/>
        <v>330</v>
      </c>
    </row>
    <row r="335" spans="1:597">
      <c r="A335" s="51" t="s">
        <v>660</v>
      </c>
      <c r="B335" s="69" t="s">
        <v>2</v>
      </c>
      <c r="C335" t="s">
        <v>659</v>
      </c>
      <c r="D335" t="s">
        <v>753</v>
      </c>
      <c r="E335" t="s">
        <v>662</v>
      </c>
      <c r="F335" t="s">
        <v>663</v>
      </c>
      <c r="G335" t="s">
        <v>664</v>
      </c>
      <c r="H335" t="s">
        <v>863</v>
      </c>
      <c r="I335" t="s">
        <v>666</v>
      </c>
      <c r="J335" t="s">
        <v>1258</v>
      </c>
      <c r="K335" s="5" t="s">
        <v>860</v>
      </c>
      <c r="L335" t="s">
        <v>865</v>
      </c>
      <c r="M335">
        <v>45</v>
      </c>
      <c r="N335" s="52">
        <v>0.34945628860603295</v>
      </c>
      <c r="O335" s="52">
        <v>0</v>
      </c>
      <c r="P335" s="52">
        <v>0</v>
      </c>
      <c r="Q335" s="53">
        <v>30.09</v>
      </c>
      <c r="R335" s="53">
        <v>0</v>
      </c>
      <c r="S335" s="53">
        <v>0.01</v>
      </c>
      <c r="T335" s="53">
        <v>0</v>
      </c>
      <c r="U335" s="53">
        <v>0.91454499395210931</v>
      </c>
      <c r="V335" s="53">
        <v>0.25</v>
      </c>
      <c r="W335" s="2" t="s">
        <v>862</v>
      </c>
      <c r="X335" s="54">
        <v>0</v>
      </c>
      <c r="Y335" s="54">
        <v>0.15000000000000002</v>
      </c>
      <c r="Z335" t="s">
        <v>776</v>
      </c>
      <c r="AA335" t="s">
        <v>777</v>
      </c>
      <c r="AB335" s="54">
        <v>0.81705098408000898</v>
      </c>
      <c r="AC335" t="s">
        <v>778</v>
      </c>
      <c r="AD335" s="54">
        <v>0</v>
      </c>
      <c r="AE335" s="53">
        <v>6266.3221766095039</v>
      </c>
      <c r="AG335" s="53">
        <v>5805.6375474861306</v>
      </c>
      <c r="AI335" s="55">
        <v>0.51677307245352233</v>
      </c>
      <c r="AJ335" s="5" t="s">
        <v>779</v>
      </c>
      <c r="AK335" t="s">
        <v>779</v>
      </c>
      <c r="AL335" s="1" t="s">
        <v>779</v>
      </c>
      <c r="AM335" s="5" t="s">
        <v>860</v>
      </c>
      <c r="AN335" t="s">
        <v>860</v>
      </c>
      <c r="AO335" t="s">
        <v>860</v>
      </c>
      <c r="AP335" t="s">
        <v>860</v>
      </c>
      <c r="AQ335" t="s">
        <v>860</v>
      </c>
      <c r="AR335" t="s">
        <v>860</v>
      </c>
      <c r="AS335" t="s">
        <v>860</v>
      </c>
      <c r="AT335" t="s">
        <v>860</v>
      </c>
      <c r="AU335" t="s">
        <v>860</v>
      </c>
      <c r="AV335" t="s">
        <v>860</v>
      </c>
      <c r="AW335" t="s">
        <v>860</v>
      </c>
      <c r="AX335" t="s">
        <v>860</v>
      </c>
      <c r="AY335" t="s">
        <v>860</v>
      </c>
      <c r="AZ335" t="s">
        <v>860</v>
      </c>
      <c r="BA335" t="s">
        <v>860</v>
      </c>
      <c r="BB335" t="s">
        <v>860</v>
      </c>
      <c r="BC335" t="s">
        <v>860</v>
      </c>
      <c r="BD335" t="s">
        <v>860</v>
      </c>
      <c r="BE335" t="s">
        <v>860</v>
      </c>
      <c r="BF335" t="s">
        <v>860</v>
      </c>
      <c r="BG335" t="s">
        <v>860</v>
      </c>
      <c r="BH335" t="s">
        <v>860</v>
      </c>
      <c r="BI335" t="s">
        <v>860</v>
      </c>
      <c r="BJ335" t="s">
        <v>860</v>
      </c>
      <c r="BK335" t="s">
        <v>860</v>
      </c>
      <c r="BL335" t="s">
        <v>860</v>
      </c>
      <c r="BM335" s="1" t="s">
        <v>860</v>
      </c>
      <c r="BN335" s="5" t="s">
        <v>865</v>
      </c>
      <c r="BO335" t="s">
        <v>865</v>
      </c>
      <c r="BP335" t="s">
        <v>865</v>
      </c>
      <c r="BQ335" t="s">
        <v>865</v>
      </c>
      <c r="BR335" t="s">
        <v>865</v>
      </c>
      <c r="BS335" t="s">
        <v>865</v>
      </c>
      <c r="BT335" t="s">
        <v>865</v>
      </c>
      <c r="BU335" t="s">
        <v>865</v>
      </c>
      <c r="BV335" t="s">
        <v>865</v>
      </c>
      <c r="BW335" t="s">
        <v>865</v>
      </c>
      <c r="BX335" t="s">
        <v>865</v>
      </c>
      <c r="BY335" t="s">
        <v>865</v>
      </c>
      <c r="BZ335" t="s">
        <v>865</v>
      </c>
      <c r="CA335" t="s">
        <v>865</v>
      </c>
      <c r="CB335" t="s">
        <v>865</v>
      </c>
      <c r="CC335" t="s">
        <v>865</v>
      </c>
      <c r="CD335" t="s">
        <v>865</v>
      </c>
      <c r="CE335" t="s">
        <v>865</v>
      </c>
      <c r="CF335" t="s">
        <v>865</v>
      </c>
      <c r="CG335" t="s">
        <v>865</v>
      </c>
      <c r="CH335" t="s">
        <v>865</v>
      </c>
      <c r="CI335" t="s">
        <v>865</v>
      </c>
      <c r="CJ335" t="s">
        <v>865</v>
      </c>
      <c r="CK335" t="s">
        <v>865</v>
      </c>
      <c r="CL335" t="s">
        <v>865</v>
      </c>
      <c r="CM335" t="s">
        <v>865</v>
      </c>
      <c r="CN335" s="1" t="s">
        <v>865</v>
      </c>
      <c r="CO335" s="56">
        <v>30.09</v>
      </c>
      <c r="CP335" s="53">
        <v>30.09</v>
      </c>
      <c r="CQ335" s="53">
        <v>30.09</v>
      </c>
      <c r="CR335" s="53">
        <v>30.09</v>
      </c>
      <c r="CS335" s="53">
        <v>30.09</v>
      </c>
      <c r="CT335" s="53">
        <v>30.09</v>
      </c>
      <c r="CU335" s="53">
        <v>30.09</v>
      </c>
      <c r="CV335" s="53">
        <v>30.09</v>
      </c>
      <c r="CW335" s="53">
        <v>30.09</v>
      </c>
      <c r="CX335" s="53">
        <v>30.09</v>
      </c>
      <c r="CY335" s="53">
        <v>30.09</v>
      </c>
      <c r="CZ335" s="53">
        <v>30.09</v>
      </c>
      <c r="DA335" s="53">
        <v>30.09</v>
      </c>
      <c r="DB335" s="53">
        <v>30.09</v>
      </c>
      <c r="DC335" s="53">
        <v>30.09</v>
      </c>
      <c r="DD335" s="53">
        <v>30.09</v>
      </c>
      <c r="DE335" s="53">
        <v>30.09</v>
      </c>
      <c r="DF335" s="53">
        <v>30.09</v>
      </c>
      <c r="DG335" s="53">
        <v>30.09</v>
      </c>
      <c r="DH335" s="53">
        <v>30.09</v>
      </c>
      <c r="DI335" s="53">
        <v>30.09</v>
      </c>
      <c r="DJ335" s="53">
        <v>30.09</v>
      </c>
      <c r="DK335" s="53">
        <v>30.09</v>
      </c>
      <c r="DL335" s="53">
        <v>30.09</v>
      </c>
      <c r="DM335" s="53">
        <v>30.09</v>
      </c>
      <c r="DN335" s="53">
        <v>30.09</v>
      </c>
      <c r="DO335" s="57">
        <v>30.09</v>
      </c>
      <c r="DP335" s="58">
        <v>0</v>
      </c>
      <c r="DQ335" s="59">
        <v>0</v>
      </c>
      <c r="DR335" s="59">
        <v>0.37069024559324071</v>
      </c>
      <c r="DS335" s="59">
        <v>0.36771132220620334</v>
      </c>
      <c r="DT335" s="59">
        <v>0.36457276184945475</v>
      </c>
      <c r="DU335" s="59">
        <v>0.36130718144206281</v>
      </c>
      <c r="DV335" s="59">
        <v>0.35792727245785283</v>
      </c>
      <c r="DW335" s="59">
        <v>0.35440186967701398</v>
      </c>
      <c r="DX335" s="59">
        <v>0.35080066103116442</v>
      </c>
      <c r="DY335" s="59">
        <v>0.34722018048706632</v>
      </c>
      <c r="DZ335" s="59">
        <v>0.34377033563808967</v>
      </c>
      <c r="EA335" s="59">
        <v>0.34055051790193963</v>
      </c>
      <c r="EB335" s="59">
        <v>0.3376468544850566</v>
      </c>
      <c r="EC335" s="59">
        <v>0.33508383398887948</v>
      </c>
      <c r="ED335" s="59">
        <v>0.3328377957508894</v>
      </c>
      <c r="EE335" s="59">
        <v>0.33084083143126913</v>
      </c>
      <c r="EF335" s="59">
        <v>0.3290153481765779</v>
      </c>
      <c r="EG335" s="59">
        <v>0.32731262917157944</v>
      </c>
      <c r="EH335" s="59">
        <v>0.32570492932207123</v>
      </c>
      <c r="EI335" s="59">
        <v>0.32417868530918192</v>
      </c>
      <c r="EJ335" s="59">
        <v>0.3227261363480648</v>
      </c>
      <c r="EK335" s="59">
        <v>0.32134529924985844</v>
      </c>
      <c r="EL335" s="59">
        <v>0.32002980971578865</v>
      </c>
      <c r="EM335" s="59">
        <v>0.31877640536975349</v>
      </c>
      <c r="EN335" s="59">
        <v>0.31758217488627122</v>
      </c>
      <c r="EO335" s="59">
        <v>0.31644430700054804</v>
      </c>
      <c r="EP335" s="59">
        <v>0.31536010079270105</v>
      </c>
      <c r="EQ335" s="72">
        <v>0.60784076588842428</v>
      </c>
      <c r="ER335" s="59">
        <v>0.73927703496629449</v>
      </c>
      <c r="ES335" s="59">
        <v>0.89565672129328611</v>
      </c>
      <c r="ET335" s="59">
        <v>1.0289323633455365</v>
      </c>
      <c r="EU335" s="59">
        <v>1.1609890382995778</v>
      </c>
      <c r="EV335" s="59">
        <v>1.3420481103623216</v>
      </c>
      <c r="EW335" s="59">
        <v>1.4552072372491414</v>
      </c>
      <c r="EX335" s="59">
        <v>1.4693233817778919</v>
      </c>
      <c r="EY335" s="59">
        <v>1.3689464874209964</v>
      </c>
      <c r="EZ335" s="59">
        <v>1.1640399449484449</v>
      </c>
      <c r="FA335" s="59">
        <v>0.89182789949657382</v>
      </c>
      <c r="FB335" s="59">
        <v>0.58491410407679179</v>
      </c>
      <c r="FC335" s="59">
        <v>0.33686946979116661</v>
      </c>
      <c r="FD335" s="59">
        <v>0.16099311162013935</v>
      </c>
      <c r="FE335" s="59">
        <v>6.7639949166813901E-2</v>
      </c>
      <c r="FF335" s="59">
        <v>2.4434123825129685E-2</v>
      </c>
      <c r="FG335" s="59">
        <v>7.5837918038992253E-3</v>
      </c>
      <c r="FH335" s="59">
        <v>1.6428281733068847E-3</v>
      </c>
      <c r="FI335" s="59">
        <v>2.6844130859125689E-4</v>
      </c>
      <c r="FJ335" s="59">
        <v>3.2038427605014325E-5</v>
      </c>
      <c r="FK335" s="59">
        <v>0</v>
      </c>
      <c r="FL335" s="59">
        <v>0</v>
      </c>
      <c r="FM335" s="59">
        <v>0</v>
      </c>
      <c r="FN335" s="59">
        <v>0</v>
      </c>
      <c r="FO335" s="55">
        <v>0</v>
      </c>
      <c r="FP335" s="58">
        <v>0.60784076588842428</v>
      </c>
      <c r="FQ335" s="59">
        <v>1.3422330996935057</v>
      </c>
      <c r="FR335" s="59">
        <v>2.2264333350376004</v>
      </c>
      <c r="FS335" s="59">
        <v>3.2354229109944694</v>
      </c>
      <c r="FT335" s="59">
        <v>4.3661456398314362</v>
      </c>
      <c r="FU335" s="59">
        <v>5.6651894217599095</v>
      </c>
      <c r="FV335" s="59">
        <v>7.0628305712663142</v>
      </c>
      <c r="FW335" s="59">
        <v>8.4600664963890608</v>
      </c>
      <c r="FX335" s="59">
        <v>9.7449570490898267</v>
      </c>
      <c r="FY335" s="59">
        <v>10.817723890189916</v>
      </c>
      <c r="FZ335" s="59">
        <v>11.61731575578643</v>
      </c>
      <c r="GA335" s="59">
        <v>12.114044769443668</v>
      </c>
      <c r="GB335" s="59">
        <v>12.369714834760437</v>
      </c>
      <c r="GC335" s="59">
        <v>12.456491978469945</v>
      </c>
      <c r="GD335" s="59">
        <v>12.455400636458098</v>
      </c>
      <c r="GE335" s="59">
        <v>12.415375617279402</v>
      </c>
      <c r="GF335" s="59">
        <v>12.361977351770062</v>
      </c>
      <c r="GG335" s="59">
        <v>12.30569230651547</v>
      </c>
      <c r="GH335" s="59">
        <v>12.25082257438552</v>
      </c>
      <c r="GI335" s="59">
        <v>12.198437444232733</v>
      </c>
      <c r="GJ335" s="59">
        <v>12.14850076606332</v>
      </c>
      <c r="GK335" s="59">
        <v>12.100920874454104</v>
      </c>
      <c r="GL335" s="59">
        <v>12.055587253950675</v>
      </c>
      <c r="GM335" s="59">
        <v>12.012393187455235</v>
      </c>
      <c r="GN335" s="55">
        <v>11.971236146621139</v>
      </c>
      <c r="GO335" s="58">
        <v>1639.7538729826988</v>
      </c>
      <c r="GP335" s="59">
        <v>2010.482110071461</v>
      </c>
      <c r="GQ335" s="59">
        <v>2456.7296710529763</v>
      </c>
      <c r="GR335" s="59">
        <v>2847.8049045104026</v>
      </c>
      <c r="GS335" s="59">
        <v>3243.645085570528</v>
      </c>
      <c r="GT335" s="59">
        <v>3786.7974894867357</v>
      </c>
      <c r="GU335" s="59">
        <v>4148.2454251129921</v>
      </c>
      <c r="GV335" s="59">
        <v>4231.6762226112114</v>
      </c>
      <c r="GW335" s="59">
        <v>3982.1542044342623</v>
      </c>
      <c r="GX335" s="59">
        <v>3418.1123908424834</v>
      </c>
      <c r="GY335" s="59">
        <v>2641.3037398399451</v>
      </c>
      <c r="GZ335" s="59">
        <v>1745.5754194820497</v>
      </c>
      <c r="HA335" s="59">
        <v>1012.1130295049024</v>
      </c>
      <c r="HB335" s="59">
        <v>486.61802391094835</v>
      </c>
      <c r="HC335" s="59">
        <v>205.58296000985493</v>
      </c>
      <c r="HD335" s="59">
        <v>74.650721198787465</v>
      </c>
      <c r="HE335" s="59">
        <v>23.284240185385837</v>
      </c>
      <c r="HF335" s="59">
        <v>5.0676625199465386</v>
      </c>
      <c r="HG335" s="59">
        <v>0.8317928991711383</v>
      </c>
      <c r="HH335" s="59">
        <v>9.9700937526717034E-2</v>
      </c>
      <c r="HI335" s="59">
        <v>0</v>
      </c>
      <c r="HJ335" s="59">
        <v>0</v>
      </c>
      <c r="HK335" s="59">
        <v>0</v>
      </c>
      <c r="HL335" s="59">
        <v>0</v>
      </c>
      <c r="HM335" s="55">
        <v>0</v>
      </c>
      <c r="HN335" s="58">
        <v>1639.7538729826988</v>
      </c>
      <c r="HO335" s="59">
        <v>3650.23598305416</v>
      </c>
      <c r="HP335" s="59">
        <v>6106.9656541071363</v>
      </c>
      <c r="HQ335" s="59">
        <v>8954.7705586175398</v>
      </c>
      <c r="HR335" s="59">
        <v>12198.415644188068</v>
      </c>
      <c r="HS335" s="59">
        <v>15985.213133674803</v>
      </c>
      <c r="HT335" s="59">
        <v>20133.458558787795</v>
      </c>
      <c r="HU335" s="59">
        <v>24365.134781399007</v>
      </c>
      <c r="HV335" s="59">
        <v>28347.288985833271</v>
      </c>
      <c r="HW335" s="59">
        <v>31765.401376675756</v>
      </c>
      <c r="HX335" s="59">
        <v>34406.705116515703</v>
      </c>
      <c r="HY335" s="59">
        <v>36152.28053599775</v>
      </c>
      <c r="HZ335" s="59">
        <v>37164.393565502651</v>
      </c>
      <c r="IA335" s="59">
        <v>37651.011589413596</v>
      </c>
      <c r="IB335" s="59">
        <v>37856.594549423447</v>
      </c>
      <c r="IC335" s="59">
        <v>37931.245270622232</v>
      </c>
      <c r="ID335" s="59">
        <v>37954.529510807617</v>
      </c>
      <c r="IE335" s="59">
        <v>37959.597173327566</v>
      </c>
      <c r="IF335" s="59">
        <v>37960.42896622674</v>
      </c>
      <c r="IG335" s="59">
        <v>37960.528667164268</v>
      </c>
      <c r="IH335" s="59">
        <v>37960.528667164268</v>
      </c>
      <c r="II335" s="59">
        <v>37960.528667164268</v>
      </c>
      <c r="IJ335" s="59">
        <v>37960.528667164268</v>
      </c>
      <c r="IK335" s="59">
        <v>37960.528667164268</v>
      </c>
      <c r="IL335" s="71">
        <v>37960.528667164268</v>
      </c>
      <c r="IM335" s="72">
        <v>0.51677307245352233</v>
      </c>
      <c r="IN335" s="59">
        <v>0.62867966520063656</v>
      </c>
      <c r="IO335" s="59">
        <v>0.76190590887984089</v>
      </c>
      <c r="IP335" s="59">
        <v>0.87560185403004254</v>
      </c>
      <c r="IQ335" s="59">
        <v>0.98839622487087753</v>
      </c>
      <c r="IR335" s="59">
        <v>1.1431039818923003</v>
      </c>
      <c r="IS335" s="59">
        <v>1.2401631462124647</v>
      </c>
      <c r="IT335" s="59">
        <v>1.2528922862411755</v>
      </c>
      <c r="IU335" s="59">
        <v>1.1679177525874802</v>
      </c>
      <c r="IV335" s="59">
        <v>0.99355513283073371</v>
      </c>
      <c r="IW335" s="59">
        <v>0.76148210741083289</v>
      </c>
      <c r="IX335" s="59">
        <v>0.49954461816197615</v>
      </c>
      <c r="IY335" s="59">
        <v>0.28774339094885043</v>
      </c>
      <c r="IZ335" s="59">
        <v>0.13752519444406519</v>
      </c>
      <c r="JA335" s="59">
        <v>5.7782096736703085E-2</v>
      </c>
      <c r="JB335" s="59">
        <v>2.0873451906707047E-2</v>
      </c>
      <c r="JC335" s="59">
        <v>6.4787081259384538E-3</v>
      </c>
      <c r="JD335" s="59">
        <v>1.4034521473170517E-3</v>
      </c>
      <c r="JE335" s="59">
        <v>2.2932849818113932E-4</v>
      </c>
      <c r="JF335" s="59">
        <v>2.7370519947577656E-5</v>
      </c>
      <c r="JG335" s="59">
        <v>0</v>
      </c>
      <c r="JH335" s="59">
        <v>0</v>
      </c>
      <c r="JI335" s="59">
        <v>0</v>
      </c>
      <c r="JJ335" s="59">
        <v>0</v>
      </c>
      <c r="JK335" s="55">
        <v>0</v>
      </c>
      <c r="JL335" s="58">
        <v>0.51677307245352233</v>
      </c>
      <c r="JM335" s="59">
        <v>1.1414322585781367</v>
      </c>
      <c r="JN335" s="59">
        <v>1.8939540935312518</v>
      </c>
      <c r="JO335" s="59">
        <v>2.7532833064233926</v>
      </c>
      <c r="JP335" s="59">
        <v>3.7170737408222467</v>
      </c>
      <c r="JQ335" s="59">
        <v>4.825386315278628</v>
      </c>
      <c r="JR335" s="59">
        <v>6.0191166991341722</v>
      </c>
      <c r="JS335" s="59">
        <v>7.2139000752766398</v>
      </c>
      <c r="JT335" s="59">
        <v>8.3139176296628925</v>
      </c>
      <c r="JU335" s="59">
        <v>9.2333644934494661</v>
      </c>
      <c r="JV335" s="59">
        <v>9.9193780427445688</v>
      </c>
      <c r="JW335" s="59">
        <v>10.345973582395159</v>
      </c>
      <c r="JX335" s="59">
        <v>10.565824483384516</v>
      </c>
      <c r="JY335" s="59">
        <v>10.640712911195884</v>
      </c>
      <c r="JZ335" s="59">
        <v>10.640149398919418</v>
      </c>
      <c r="KA335" s="59">
        <v>10.606140318584126</v>
      </c>
      <c r="KB335" s="59">
        <v>10.560633149291036</v>
      </c>
      <c r="KC335" s="59">
        <v>10.512633379690579</v>
      </c>
      <c r="KD335" s="59">
        <v>10.465836115950649</v>
      </c>
      <c r="KE335" s="59">
        <v>10.421159849442644</v>
      </c>
      <c r="KF335" s="59">
        <v>10.378574635833216</v>
      </c>
      <c r="KG335" s="59">
        <v>10.338002348874674</v>
      </c>
      <c r="KH335" s="59">
        <v>10.299348615882383</v>
      </c>
      <c r="KI335" s="59">
        <v>10.262522306569808</v>
      </c>
      <c r="KJ335" s="55">
        <v>10.227435866685285</v>
      </c>
      <c r="KK335" s="58">
        <v>1393.7907920352939</v>
      </c>
      <c r="KL335" s="59">
        <v>1708.9097935607417</v>
      </c>
      <c r="KM335" s="59">
        <v>2088.2202203950296</v>
      </c>
      <c r="KN335" s="59">
        <v>2420.6341688338421</v>
      </c>
      <c r="KO335" s="59">
        <v>2757.0983227349489</v>
      </c>
      <c r="KP335" s="59">
        <v>3218.7778660637255</v>
      </c>
      <c r="KQ335" s="59">
        <v>3526.0086113460434</v>
      </c>
      <c r="KR335" s="59">
        <v>3596.9247892195294</v>
      </c>
      <c r="KS335" s="59">
        <v>3384.8310737691227</v>
      </c>
      <c r="KT335" s="59">
        <v>2905.3955322161105</v>
      </c>
      <c r="KU335" s="59">
        <v>2245.1081788639531</v>
      </c>
      <c r="KV335" s="59">
        <v>1483.7391065597421</v>
      </c>
      <c r="KW335" s="59">
        <v>860.29607507916705</v>
      </c>
      <c r="KX335" s="59">
        <v>413.62532032430613</v>
      </c>
      <c r="KY335" s="59">
        <v>174.74551600837668</v>
      </c>
      <c r="KZ335" s="59">
        <v>63.453113018969347</v>
      </c>
      <c r="LA335" s="59">
        <v>19.791604157577964</v>
      </c>
      <c r="LB335" s="59">
        <v>4.3075131419545576</v>
      </c>
      <c r="LC335" s="59">
        <v>0.70702396429546754</v>
      </c>
      <c r="LD335" s="59">
        <v>8.4745796897709474E-2</v>
      </c>
      <c r="LE335" s="59">
        <v>0</v>
      </c>
      <c r="LF335" s="59">
        <v>0</v>
      </c>
      <c r="LG335" s="59">
        <v>0</v>
      </c>
      <c r="LH335" s="59">
        <v>0</v>
      </c>
      <c r="LI335" s="55">
        <v>0</v>
      </c>
      <c r="LJ335" s="58">
        <v>1393.7907920352939</v>
      </c>
      <c r="LK335" s="59">
        <v>3102.7005855960356</v>
      </c>
      <c r="LL335" s="59">
        <v>5190.9208059910652</v>
      </c>
      <c r="LM335" s="59">
        <v>7611.5549748249068</v>
      </c>
      <c r="LN335" s="59">
        <v>10368.653297559857</v>
      </c>
      <c r="LO335" s="59">
        <v>13587.431163623582</v>
      </c>
      <c r="LP335" s="59">
        <v>17113.439774969625</v>
      </c>
      <c r="LQ335" s="59">
        <v>20710.364564189156</v>
      </c>
      <c r="LR335" s="59">
        <v>24095.195637958277</v>
      </c>
      <c r="LS335" s="59">
        <v>27000.591170174386</v>
      </c>
      <c r="LT335" s="59">
        <v>29245.699349038339</v>
      </c>
      <c r="LU335" s="59">
        <v>30729.43845559808</v>
      </c>
      <c r="LV335" s="59">
        <v>31589.734530677248</v>
      </c>
      <c r="LW335" s="59">
        <v>32003.359851001554</v>
      </c>
      <c r="LX335" s="59">
        <v>32178.105367009932</v>
      </c>
      <c r="LY335" s="59">
        <v>32241.5584800289</v>
      </c>
      <c r="LZ335" s="59">
        <v>32261.350084186477</v>
      </c>
      <c r="MA335" s="59">
        <v>32265.657597328431</v>
      </c>
      <c r="MB335" s="59">
        <v>32266.364621292727</v>
      </c>
      <c r="MC335" s="59">
        <v>32266.449367089626</v>
      </c>
      <c r="MD335" s="59">
        <v>32266.449367089626</v>
      </c>
      <c r="ME335" s="59">
        <v>32266.449367089626</v>
      </c>
      <c r="MF335" s="59">
        <v>32266.449367089626</v>
      </c>
      <c r="MG335" s="59">
        <v>32266.449367089626</v>
      </c>
      <c r="MH335" s="71">
        <v>32266.449367089626</v>
      </c>
      <c r="MI335" s="72">
        <v>0</v>
      </c>
      <c r="MJ335" s="59">
        <v>0</v>
      </c>
      <c r="MK335" s="59">
        <v>0</v>
      </c>
      <c r="ML335" s="59">
        <v>0</v>
      </c>
      <c r="MM335" s="59">
        <v>0</v>
      </c>
      <c r="MN335" s="59">
        <v>0</v>
      </c>
      <c r="MO335" s="59">
        <v>0</v>
      </c>
      <c r="MP335" s="59">
        <v>0</v>
      </c>
      <c r="MQ335" s="59">
        <v>0</v>
      </c>
      <c r="MR335" s="59">
        <v>0</v>
      </c>
      <c r="MS335" s="59">
        <v>0</v>
      </c>
      <c r="MT335" s="59">
        <v>0</v>
      </c>
      <c r="MU335" s="59">
        <v>0</v>
      </c>
      <c r="MV335" s="59">
        <v>0</v>
      </c>
      <c r="MW335" s="59">
        <v>0</v>
      </c>
      <c r="MX335" s="59">
        <v>0</v>
      </c>
      <c r="MY335" s="59">
        <v>0</v>
      </c>
      <c r="MZ335" s="59">
        <v>0</v>
      </c>
      <c r="NA335" s="59">
        <v>0</v>
      </c>
      <c r="NB335" s="59">
        <v>0</v>
      </c>
      <c r="NC335" s="59">
        <v>0</v>
      </c>
      <c r="ND335" s="59">
        <v>0</v>
      </c>
      <c r="NE335" s="59">
        <v>0</v>
      </c>
      <c r="NF335" s="59">
        <v>0</v>
      </c>
      <c r="NG335" s="55">
        <v>0</v>
      </c>
      <c r="NH335" s="58">
        <v>0</v>
      </c>
      <c r="NI335" s="59">
        <v>0</v>
      </c>
      <c r="NJ335" s="59">
        <v>0</v>
      </c>
      <c r="NK335" s="59">
        <v>0</v>
      </c>
      <c r="NL335" s="59">
        <v>0</v>
      </c>
      <c r="NM335" s="59">
        <v>0</v>
      </c>
      <c r="NN335" s="59">
        <v>0</v>
      </c>
      <c r="NO335" s="59">
        <v>0</v>
      </c>
      <c r="NP335" s="59">
        <v>0</v>
      </c>
      <c r="NQ335" s="59">
        <v>0</v>
      </c>
      <c r="NR335" s="59">
        <v>0</v>
      </c>
      <c r="NS335" s="59">
        <v>0</v>
      </c>
      <c r="NT335" s="59">
        <v>0</v>
      </c>
      <c r="NU335" s="59">
        <v>0</v>
      </c>
      <c r="NV335" s="59">
        <v>0</v>
      </c>
      <c r="NW335" s="59">
        <v>0</v>
      </c>
      <c r="NX335" s="59">
        <v>0</v>
      </c>
      <c r="NY335" s="59">
        <v>0</v>
      </c>
      <c r="NZ335" s="59">
        <v>0</v>
      </c>
      <c r="OA335" s="59">
        <v>0</v>
      </c>
      <c r="OB335" s="59">
        <v>0</v>
      </c>
      <c r="OC335" s="59">
        <v>0</v>
      </c>
      <c r="OD335" s="59">
        <v>0</v>
      </c>
      <c r="OE335" s="59">
        <v>0</v>
      </c>
      <c r="OF335" s="55">
        <v>0</v>
      </c>
      <c r="OG335" s="58">
        <v>0</v>
      </c>
      <c r="OH335" s="59">
        <v>0</v>
      </c>
      <c r="OI335" s="59">
        <v>0</v>
      </c>
      <c r="OJ335" s="59">
        <v>0</v>
      </c>
      <c r="OK335" s="59">
        <v>0</v>
      </c>
      <c r="OL335" s="59">
        <v>0</v>
      </c>
      <c r="OM335" s="59">
        <v>0</v>
      </c>
      <c r="ON335" s="59">
        <v>0</v>
      </c>
      <c r="OO335" s="59">
        <v>0</v>
      </c>
      <c r="OP335" s="59">
        <v>0</v>
      </c>
      <c r="OQ335" s="59">
        <v>0</v>
      </c>
      <c r="OR335" s="59">
        <v>0</v>
      </c>
      <c r="OS335" s="59">
        <v>0</v>
      </c>
      <c r="OT335" s="59">
        <v>0</v>
      </c>
      <c r="OU335" s="59">
        <v>0</v>
      </c>
      <c r="OV335" s="59">
        <v>0</v>
      </c>
      <c r="OW335" s="59">
        <v>0</v>
      </c>
      <c r="OX335" s="59">
        <v>0</v>
      </c>
      <c r="OY335" s="59">
        <v>0</v>
      </c>
      <c r="OZ335" s="59">
        <v>0</v>
      </c>
      <c r="PA335" s="59">
        <v>0</v>
      </c>
      <c r="PB335" s="59">
        <v>0</v>
      </c>
      <c r="PC335" s="59">
        <v>0</v>
      </c>
      <c r="PD335" s="59">
        <v>0</v>
      </c>
      <c r="PE335" s="55">
        <v>0</v>
      </c>
      <c r="PF335" s="58">
        <v>0</v>
      </c>
      <c r="PG335" s="59">
        <v>0</v>
      </c>
      <c r="PH335" s="59">
        <v>0</v>
      </c>
      <c r="PI335" s="59">
        <v>0</v>
      </c>
      <c r="PJ335" s="59">
        <v>0</v>
      </c>
      <c r="PK335" s="59">
        <v>0</v>
      </c>
      <c r="PL335" s="59">
        <v>0</v>
      </c>
      <c r="PM335" s="59">
        <v>0</v>
      </c>
      <c r="PN335" s="59">
        <v>0</v>
      </c>
      <c r="PO335" s="59">
        <v>0</v>
      </c>
      <c r="PP335" s="59">
        <v>0</v>
      </c>
      <c r="PQ335" s="59">
        <v>0</v>
      </c>
      <c r="PR335" s="59">
        <v>0</v>
      </c>
      <c r="PS335" s="59">
        <v>0</v>
      </c>
      <c r="PT335" s="59">
        <v>0</v>
      </c>
      <c r="PU335" s="59">
        <v>0</v>
      </c>
      <c r="PV335" s="59">
        <v>0</v>
      </c>
      <c r="PW335" s="59">
        <v>0</v>
      </c>
      <c r="PX335" s="59">
        <v>0</v>
      </c>
      <c r="PY335" s="59">
        <v>0</v>
      </c>
      <c r="PZ335" s="59">
        <v>0</v>
      </c>
      <c r="QA335" s="59">
        <v>0</v>
      </c>
      <c r="QB335" s="59">
        <v>0</v>
      </c>
      <c r="QC335" s="59">
        <v>0</v>
      </c>
      <c r="QD335" s="71">
        <v>0</v>
      </c>
      <c r="QE335" s="72">
        <v>0</v>
      </c>
      <c r="QF335" s="59">
        <v>0</v>
      </c>
      <c r="QG335" s="59">
        <v>0</v>
      </c>
      <c r="QH335" s="59">
        <v>0</v>
      </c>
      <c r="QI335" s="59">
        <v>0</v>
      </c>
      <c r="QJ335" s="59">
        <v>0</v>
      </c>
      <c r="QK335" s="59">
        <v>0</v>
      </c>
      <c r="QL335" s="59">
        <v>0</v>
      </c>
      <c r="QM335" s="59">
        <v>0</v>
      </c>
      <c r="QN335" s="59">
        <v>0</v>
      </c>
      <c r="QO335" s="59">
        <v>0</v>
      </c>
      <c r="QP335" s="59">
        <v>0</v>
      </c>
      <c r="QQ335" s="59">
        <v>0</v>
      </c>
      <c r="QR335" s="59">
        <v>0</v>
      </c>
      <c r="QS335" s="59">
        <v>0</v>
      </c>
      <c r="QT335" s="59">
        <v>0</v>
      </c>
      <c r="QU335" s="59">
        <v>0</v>
      </c>
      <c r="QV335" s="59">
        <v>0</v>
      </c>
      <c r="QW335" s="59">
        <v>0</v>
      </c>
      <c r="QX335" s="59">
        <v>0</v>
      </c>
      <c r="QY335" s="59">
        <v>0</v>
      </c>
      <c r="QZ335" s="59">
        <v>0</v>
      </c>
      <c r="RA335" s="59">
        <v>0</v>
      </c>
      <c r="RB335" s="59">
        <v>0</v>
      </c>
      <c r="RC335" s="55">
        <v>0</v>
      </c>
      <c r="RD335" s="58">
        <v>0</v>
      </c>
      <c r="RE335" s="59">
        <v>0</v>
      </c>
      <c r="RF335" s="59">
        <v>0</v>
      </c>
      <c r="RG335" s="59">
        <v>0</v>
      </c>
      <c r="RH335" s="59">
        <v>0</v>
      </c>
      <c r="RI335" s="59">
        <v>0</v>
      </c>
      <c r="RJ335" s="59">
        <v>0</v>
      </c>
      <c r="RK335" s="59">
        <v>0</v>
      </c>
      <c r="RL335" s="59">
        <v>0</v>
      </c>
      <c r="RM335" s="59">
        <v>0</v>
      </c>
      <c r="RN335" s="59">
        <v>0</v>
      </c>
      <c r="RO335" s="59">
        <v>0</v>
      </c>
      <c r="RP335" s="59">
        <v>0</v>
      </c>
      <c r="RQ335" s="59">
        <v>0</v>
      </c>
      <c r="RR335" s="59">
        <v>0</v>
      </c>
      <c r="RS335" s="59">
        <v>0</v>
      </c>
      <c r="RT335" s="59">
        <v>0</v>
      </c>
      <c r="RU335" s="59">
        <v>0</v>
      </c>
      <c r="RV335" s="59">
        <v>0</v>
      </c>
      <c r="RW335" s="59">
        <v>0</v>
      </c>
      <c r="RX335" s="59">
        <v>0</v>
      </c>
      <c r="RY335" s="59">
        <v>0</v>
      </c>
      <c r="RZ335" s="59">
        <v>0</v>
      </c>
      <c r="SA335" s="59">
        <v>0</v>
      </c>
      <c r="SB335" s="55">
        <v>0</v>
      </c>
      <c r="SC335" s="58">
        <v>0</v>
      </c>
      <c r="SD335" s="59">
        <v>0</v>
      </c>
      <c r="SE335" s="59">
        <v>0</v>
      </c>
      <c r="SF335" s="59">
        <v>0</v>
      </c>
      <c r="SG335" s="59">
        <v>0</v>
      </c>
      <c r="SH335" s="59">
        <v>0</v>
      </c>
      <c r="SI335" s="59">
        <v>0</v>
      </c>
      <c r="SJ335" s="59">
        <v>0</v>
      </c>
      <c r="SK335" s="59">
        <v>0</v>
      </c>
      <c r="SL335" s="59">
        <v>0</v>
      </c>
      <c r="SM335" s="59">
        <v>0</v>
      </c>
      <c r="SN335" s="59">
        <v>0</v>
      </c>
      <c r="SO335" s="59">
        <v>0</v>
      </c>
      <c r="SP335" s="59">
        <v>0</v>
      </c>
      <c r="SQ335" s="59">
        <v>0</v>
      </c>
      <c r="SR335" s="59">
        <v>0</v>
      </c>
      <c r="SS335" s="59">
        <v>0</v>
      </c>
      <c r="ST335" s="59">
        <v>0</v>
      </c>
      <c r="SU335" s="59">
        <v>0</v>
      </c>
      <c r="SV335" s="59">
        <v>0</v>
      </c>
      <c r="SW335" s="59">
        <v>0</v>
      </c>
      <c r="SX335" s="59">
        <v>0</v>
      </c>
      <c r="SY335" s="59">
        <v>0</v>
      </c>
      <c r="SZ335" s="59">
        <v>0</v>
      </c>
      <c r="TA335" s="55">
        <v>0</v>
      </c>
      <c r="TB335" s="58">
        <v>0</v>
      </c>
      <c r="TC335" s="59">
        <v>0</v>
      </c>
      <c r="TD335" s="59">
        <v>0</v>
      </c>
      <c r="TE335" s="59">
        <v>0</v>
      </c>
      <c r="TF335" s="59">
        <v>0</v>
      </c>
      <c r="TG335" s="59">
        <v>0</v>
      </c>
      <c r="TH335" s="59">
        <v>0</v>
      </c>
      <c r="TI335" s="59">
        <v>0</v>
      </c>
      <c r="TJ335" s="59">
        <v>0</v>
      </c>
      <c r="TK335" s="59">
        <v>0</v>
      </c>
      <c r="TL335" s="59">
        <v>0</v>
      </c>
      <c r="TM335" s="59">
        <v>0</v>
      </c>
      <c r="TN335" s="59">
        <v>0</v>
      </c>
      <c r="TO335" s="59">
        <v>0</v>
      </c>
      <c r="TP335" s="59">
        <v>0</v>
      </c>
      <c r="TQ335" s="59">
        <v>0</v>
      </c>
      <c r="TR335" s="59">
        <v>0</v>
      </c>
      <c r="TS335" s="59">
        <v>0</v>
      </c>
      <c r="TT335" s="59">
        <v>0</v>
      </c>
      <c r="TU335" s="59">
        <v>0</v>
      </c>
      <c r="TV335" s="59">
        <v>0</v>
      </c>
      <c r="TW335" s="59">
        <v>0</v>
      </c>
      <c r="TX335" s="59">
        <v>0</v>
      </c>
      <c r="TY335" s="59">
        <v>0</v>
      </c>
      <c r="TZ335" s="71">
        <v>0</v>
      </c>
      <c r="UA335" s="73">
        <v>5909.5153635104571</v>
      </c>
      <c r="UB335" s="53">
        <v>5947.1507253268683</v>
      </c>
      <c r="UC335" s="53">
        <v>5985.7140899999176</v>
      </c>
      <c r="UD335" s="53">
        <v>6025.0213941347529</v>
      </c>
      <c r="UE335" s="53">
        <v>6064.8953941463424</v>
      </c>
      <c r="UF335" s="53">
        <v>6105.1531140246734</v>
      </c>
      <c r="UG335" s="53">
        <v>6145.6073012768484</v>
      </c>
      <c r="UH335" s="53">
        <v>6186.0686796293121</v>
      </c>
      <c r="UI335" s="53">
        <v>6226.3458466373177</v>
      </c>
      <c r="UJ335" s="53">
        <v>6266.2758407271949</v>
      </c>
      <c r="UK335" s="53">
        <v>6305.3289099344747</v>
      </c>
      <c r="UL335" s="53">
        <v>6343.5696770499653</v>
      </c>
      <c r="UM335" s="53">
        <v>6380.4131540312437</v>
      </c>
      <c r="UN335" s="53">
        <v>6415.8784718798133</v>
      </c>
      <c r="UO335" s="53">
        <v>6450.0017161797605</v>
      </c>
      <c r="UP335" s="53">
        <v>6482.8190806613748</v>
      </c>
      <c r="UQ335" s="53">
        <v>6514.3728555300986</v>
      </c>
      <c r="UR335" s="53">
        <v>6544.6995236009825</v>
      </c>
      <c r="US335" s="53">
        <v>6573.8357745554767</v>
      </c>
      <c r="UT335" s="53">
        <v>6601.7657336487573</v>
      </c>
      <c r="UU335" s="53">
        <v>6628.5831200587445</v>
      </c>
      <c r="UV335" s="53">
        <v>6654.3251793962081</v>
      </c>
      <c r="UW335" s="53">
        <v>6679.0253091988725</v>
      </c>
      <c r="UX335" s="53">
        <v>6702.7174020139346</v>
      </c>
      <c r="UY335" s="74">
        <v>6725.4354427732997</v>
      </c>
      <c r="UZ335" s="73">
        <v>5475.0622956966499</v>
      </c>
      <c r="VA335" s="53">
        <v>5509.9307980679732</v>
      </c>
      <c r="VB335" s="53">
        <v>5545.6590788031954</v>
      </c>
      <c r="VC335" s="53">
        <v>5582.0766063965712</v>
      </c>
      <c r="VD335" s="53">
        <v>5619.0191677764906</v>
      </c>
      <c r="VE335" s="53">
        <v>5656.3172388801822</v>
      </c>
      <c r="VF335" s="53">
        <v>5693.7973335585139</v>
      </c>
      <c r="VG335" s="53">
        <v>5731.2840906650899</v>
      </c>
      <c r="VH335" s="53">
        <v>5768.6001791932049</v>
      </c>
      <c r="VI335" s="53">
        <v>5805.5946181041818</v>
      </c>
      <c r="VJ335" s="53">
        <v>5841.7766014979943</v>
      </c>
      <c r="VK335" s="53">
        <v>5877.206001256448</v>
      </c>
      <c r="VL335" s="53">
        <v>5911.3408362224636</v>
      </c>
      <c r="VM335" s="53">
        <v>5944.198830933261</v>
      </c>
      <c r="VN335" s="53">
        <v>5975.8134180493362</v>
      </c>
      <c r="VO335" s="53">
        <v>6006.218130426746</v>
      </c>
      <c r="VP335" s="53">
        <v>6035.452149198808</v>
      </c>
      <c r="VQ335" s="53">
        <v>6063.5492750535368</v>
      </c>
      <c r="VR335" s="53">
        <v>6090.5435003370358</v>
      </c>
      <c r="VS335" s="53">
        <v>6116.4201173767678</v>
      </c>
      <c r="VT335" s="53">
        <v>6141.2659553466738</v>
      </c>
      <c r="VU335" s="53">
        <v>6165.1155216516181</v>
      </c>
      <c r="VV335" s="53">
        <v>6187.99975852431</v>
      </c>
      <c r="VW335" s="53">
        <v>6209.9500668150449</v>
      </c>
      <c r="VX335" s="74">
        <v>6230.9979329669341</v>
      </c>
      <c r="VY335" s="65">
        <f t="shared" si="5"/>
        <v>331</v>
      </c>
    </row>
    <row r="336" spans="1:597">
      <c r="A336" s="51" t="s">
        <v>660</v>
      </c>
      <c r="B336" s="69" t="s">
        <v>2</v>
      </c>
      <c r="C336" t="s">
        <v>659</v>
      </c>
      <c r="D336" t="s">
        <v>753</v>
      </c>
      <c r="E336" t="s">
        <v>662</v>
      </c>
      <c r="F336" t="s">
        <v>663</v>
      </c>
      <c r="G336" t="s">
        <v>664</v>
      </c>
      <c r="H336" t="s">
        <v>866</v>
      </c>
      <c r="I336" t="s">
        <v>666</v>
      </c>
      <c r="J336" t="s">
        <v>1259</v>
      </c>
      <c r="K336" s="5" t="s">
        <v>868</v>
      </c>
      <c r="L336" t="s">
        <v>869</v>
      </c>
      <c r="M336">
        <v>20</v>
      </c>
      <c r="N336" s="52">
        <v>0.33513310230066728</v>
      </c>
      <c r="O336" s="52">
        <v>0</v>
      </c>
      <c r="P336" s="52">
        <v>0</v>
      </c>
      <c r="Q336" s="53">
        <v>11.25</v>
      </c>
      <c r="R336" s="53">
        <v>0</v>
      </c>
      <c r="S336" s="53">
        <v>0.01</v>
      </c>
      <c r="T336" s="53">
        <v>0</v>
      </c>
      <c r="U336" s="53">
        <v>7.2075040846955291E-2</v>
      </c>
      <c r="V336" s="53">
        <v>0.25</v>
      </c>
      <c r="W336" s="2" t="s">
        <v>862</v>
      </c>
      <c r="X336" s="54">
        <v>7.4999999999999997E-2</v>
      </c>
      <c r="Y336" s="54">
        <v>0.5</v>
      </c>
      <c r="Z336" t="s">
        <v>776</v>
      </c>
      <c r="AA336" t="s">
        <v>777</v>
      </c>
      <c r="AB336" s="54">
        <v>0.81705098408000898</v>
      </c>
      <c r="AC336" t="s">
        <v>778</v>
      </c>
      <c r="AD336" s="54">
        <v>0</v>
      </c>
      <c r="AE336" s="53">
        <v>3455.9004027952587</v>
      </c>
      <c r="AG336" s="53">
        <v>881.51601626374747</v>
      </c>
      <c r="AI336" s="55">
        <v>1.403361591624078</v>
      </c>
      <c r="AJ336" s="5" t="s">
        <v>779</v>
      </c>
      <c r="AK336" t="s">
        <v>779</v>
      </c>
      <c r="AL336" s="1" t="s">
        <v>779</v>
      </c>
      <c r="AM336" s="5" t="s">
        <v>868</v>
      </c>
      <c r="AN336" t="s">
        <v>868</v>
      </c>
      <c r="AO336" t="s">
        <v>868</v>
      </c>
      <c r="AP336" t="s">
        <v>868</v>
      </c>
      <c r="AQ336" t="s">
        <v>868</v>
      </c>
      <c r="AR336" t="s">
        <v>868</v>
      </c>
      <c r="AS336" t="s">
        <v>868</v>
      </c>
      <c r="AT336" t="s">
        <v>868</v>
      </c>
      <c r="AU336" t="s">
        <v>868</v>
      </c>
      <c r="AV336" t="s">
        <v>868</v>
      </c>
      <c r="AW336" t="s">
        <v>868</v>
      </c>
      <c r="AX336" t="s">
        <v>868</v>
      </c>
      <c r="AY336" t="s">
        <v>868</v>
      </c>
      <c r="AZ336" t="s">
        <v>868</v>
      </c>
      <c r="BA336" t="s">
        <v>868</v>
      </c>
      <c r="BB336" t="s">
        <v>868</v>
      </c>
      <c r="BC336" t="s">
        <v>868</v>
      </c>
      <c r="BD336" t="s">
        <v>868</v>
      </c>
      <c r="BE336" t="s">
        <v>868</v>
      </c>
      <c r="BF336" t="s">
        <v>868</v>
      </c>
      <c r="BG336" t="s">
        <v>868</v>
      </c>
      <c r="BH336" t="s">
        <v>868</v>
      </c>
      <c r="BI336" t="s">
        <v>868</v>
      </c>
      <c r="BJ336" t="s">
        <v>868</v>
      </c>
      <c r="BK336" t="s">
        <v>868</v>
      </c>
      <c r="BL336" t="s">
        <v>868</v>
      </c>
      <c r="BM336" s="1" t="s">
        <v>868</v>
      </c>
      <c r="BN336" s="5" t="s">
        <v>869</v>
      </c>
      <c r="BO336" t="s">
        <v>869</v>
      </c>
      <c r="BP336" t="s">
        <v>869</v>
      </c>
      <c r="BQ336" t="s">
        <v>869</v>
      </c>
      <c r="BR336" t="s">
        <v>869</v>
      </c>
      <c r="BS336" t="s">
        <v>869</v>
      </c>
      <c r="BT336" t="s">
        <v>869</v>
      </c>
      <c r="BU336" t="s">
        <v>869</v>
      </c>
      <c r="BV336" t="s">
        <v>869</v>
      </c>
      <c r="BW336" t="s">
        <v>869</v>
      </c>
      <c r="BX336" t="s">
        <v>869</v>
      </c>
      <c r="BY336" t="s">
        <v>869</v>
      </c>
      <c r="BZ336" t="s">
        <v>869</v>
      </c>
      <c r="CA336" t="s">
        <v>869</v>
      </c>
      <c r="CB336" t="s">
        <v>869</v>
      </c>
      <c r="CC336" t="s">
        <v>869</v>
      </c>
      <c r="CD336" t="s">
        <v>869</v>
      </c>
      <c r="CE336" t="s">
        <v>869</v>
      </c>
      <c r="CF336" t="s">
        <v>869</v>
      </c>
      <c r="CG336" t="s">
        <v>869</v>
      </c>
      <c r="CH336" t="s">
        <v>869</v>
      </c>
      <c r="CI336" t="s">
        <v>869</v>
      </c>
      <c r="CJ336" t="s">
        <v>869</v>
      </c>
      <c r="CK336" t="s">
        <v>869</v>
      </c>
      <c r="CL336" t="s">
        <v>869</v>
      </c>
      <c r="CM336" t="s">
        <v>869</v>
      </c>
      <c r="CN336" s="1" t="s">
        <v>869</v>
      </c>
      <c r="CO336" s="56">
        <v>11.25</v>
      </c>
      <c r="CP336" s="53">
        <v>11.25</v>
      </c>
      <c r="CQ336" s="53">
        <v>11.25</v>
      </c>
      <c r="CR336" s="53">
        <v>11.25</v>
      </c>
      <c r="CS336" s="53">
        <v>11.25</v>
      </c>
      <c r="CT336" s="53">
        <v>11.25</v>
      </c>
      <c r="CU336" s="53">
        <v>11.25</v>
      </c>
      <c r="CV336" s="53">
        <v>11.25</v>
      </c>
      <c r="CW336" s="53">
        <v>11.25</v>
      </c>
      <c r="CX336" s="53">
        <v>11.25</v>
      </c>
      <c r="CY336" s="53">
        <v>11.25</v>
      </c>
      <c r="CZ336" s="53">
        <v>11.25</v>
      </c>
      <c r="DA336" s="53">
        <v>11.25</v>
      </c>
      <c r="DB336" s="53">
        <v>11.25</v>
      </c>
      <c r="DC336" s="53">
        <v>11.25</v>
      </c>
      <c r="DD336" s="53">
        <v>11.25</v>
      </c>
      <c r="DE336" s="53">
        <v>11.25</v>
      </c>
      <c r="DF336" s="53">
        <v>11.25</v>
      </c>
      <c r="DG336" s="53">
        <v>11.25</v>
      </c>
      <c r="DH336" s="53">
        <v>11.25</v>
      </c>
      <c r="DI336" s="53">
        <v>11.25</v>
      </c>
      <c r="DJ336" s="53">
        <v>11.25</v>
      </c>
      <c r="DK336" s="53">
        <v>11.25</v>
      </c>
      <c r="DL336" s="53">
        <v>11.25</v>
      </c>
      <c r="DM336" s="53">
        <v>11.25</v>
      </c>
      <c r="DN336" s="53">
        <v>11.25</v>
      </c>
      <c r="DO336" s="57">
        <v>11.25</v>
      </c>
      <c r="DP336" s="58">
        <v>0</v>
      </c>
      <c r="DQ336" s="59">
        <v>0</v>
      </c>
      <c r="DR336" s="59">
        <v>0.35525372169215003</v>
      </c>
      <c r="DS336" s="59">
        <v>0.35210251192482167</v>
      </c>
      <c r="DT336" s="59">
        <v>0.34873730115720092</v>
      </c>
      <c r="DU336" s="59">
        <v>0.34519915562843495</v>
      </c>
      <c r="DV336" s="59">
        <v>0.34150125845238577</v>
      </c>
      <c r="DW336" s="59">
        <v>0.3375947495923442</v>
      </c>
      <c r="DX336" s="59">
        <v>0.33357428330801231</v>
      </c>
      <c r="DY336" s="59">
        <v>0.32957224310460354</v>
      </c>
      <c r="DZ336" s="59">
        <v>0.32573929809401608</v>
      </c>
      <c r="EA336" s="59">
        <v>0.32221136577927284</v>
      </c>
      <c r="EB336" s="59">
        <v>0.31909616852850409</v>
      </c>
      <c r="EC336" s="59">
        <v>0.31642972116271423</v>
      </c>
      <c r="ED336" s="59">
        <v>0.31416472134629392</v>
      </c>
      <c r="EE336" s="59">
        <v>0.31220706988710539</v>
      </c>
      <c r="EF336" s="59">
        <v>0.3104495999227036</v>
      </c>
      <c r="EG336" s="59">
        <v>0.30882575654680794</v>
      </c>
      <c r="EH336" s="59">
        <v>0.30729854449087995</v>
      </c>
      <c r="EI336" s="59">
        <v>0.30585068425600853</v>
      </c>
      <c r="EJ336" s="59">
        <v>0.30447297352312741</v>
      </c>
      <c r="EK336" s="59">
        <v>0.30316306875127813</v>
      </c>
      <c r="EL336" s="59">
        <v>0.30191487711335713</v>
      </c>
      <c r="EM336" s="59">
        <v>0.30072530351051252</v>
      </c>
      <c r="EN336" s="59">
        <v>0.29959159748683406</v>
      </c>
      <c r="EO336" s="59">
        <v>0.29851110322560764</v>
      </c>
      <c r="EP336" s="59">
        <v>0.29748126924017659</v>
      </c>
      <c r="EQ336" s="72">
        <v>1.6504978871026252</v>
      </c>
      <c r="ER336" s="59">
        <v>2.005704769885551</v>
      </c>
      <c r="ES336" s="59">
        <v>2.4274676129415265</v>
      </c>
      <c r="ET336" s="59">
        <v>2.7853362372226025</v>
      </c>
      <c r="EU336" s="59">
        <v>3.1385084896364899</v>
      </c>
      <c r="EV336" s="59">
        <v>3.6221416922905445</v>
      </c>
      <c r="EW336" s="59">
        <v>3.9206193182254534</v>
      </c>
      <c r="EX336" s="59">
        <v>3.9514885702054445</v>
      </c>
      <c r="EY336" s="59">
        <v>3.6752416604545632</v>
      </c>
      <c r="EZ336" s="59">
        <v>3.1205048752144999</v>
      </c>
      <c r="FA336" s="59">
        <v>2.3880180593583162</v>
      </c>
      <c r="FB336" s="59">
        <v>1.5649971725563798</v>
      </c>
      <c r="FC336" s="59">
        <v>0.90091558900852264</v>
      </c>
      <c r="FD336" s="59">
        <v>0.43045583096522316</v>
      </c>
      <c r="FE336" s="59">
        <v>0.18083225177695644</v>
      </c>
      <c r="FF336" s="59">
        <v>6.5319852111111049E-2</v>
      </c>
      <c r="FG336" s="59">
        <v>2.027310383587785E-2</v>
      </c>
      <c r="FH336" s="59">
        <v>4.3915194730285026E-3</v>
      </c>
      <c r="FI336" s="59">
        <v>7.1756562920383485E-4</v>
      </c>
      <c r="FJ336" s="59">
        <v>8.5639319504273825E-5</v>
      </c>
      <c r="FK336" s="59">
        <v>0</v>
      </c>
      <c r="FL336" s="59">
        <v>0</v>
      </c>
      <c r="FM336" s="59">
        <v>0</v>
      </c>
      <c r="FN336" s="59">
        <v>0</v>
      </c>
      <c r="FO336" s="55">
        <v>0</v>
      </c>
      <c r="FP336" s="58">
        <v>1.6504978871026252</v>
      </c>
      <c r="FQ336" s="59">
        <v>3.6415622331299304</v>
      </c>
      <c r="FR336" s="59">
        <v>6.0342257080069528</v>
      </c>
      <c r="FS336" s="59">
        <v>8.7583411677632377</v>
      </c>
      <c r="FT336" s="59">
        <v>11.803027165243899</v>
      </c>
      <c r="FU336" s="59">
        <v>15.290151404289054</v>
      </c>
      <c r="FV336" s="59">
        <v>19.028678026234413</v>
      </c>
      <c r="FW336" s="59">
        <v>22.751871016446383</v>
      </c>
      <c r="FX336" s="59">
        <v>26.162507048488422</v>
      </c>
      <c r="FY336" s="59">
        <v>28.999657859298871</v>
      </c>
      <c r="FZ336" s="59">
        <v>31.107302027382328</v>
      </c>
      <c r="GA336" s="59">
        <v>32.412358806638963</v>
      </c>
      <c r="GB336" s="59">
        <v>33.081267154112048</v>
      </c>
      <c r="GC336" s="59">
        <v>33.305584018746082</v>
      </c>
      <c r="GD336" s="59">
        <v>33.298933124862778</v>
      </c>
      <c r="GE336" s="59">
        <v>33.190078966143588</v>
      </c>
      <c r="GF336" s="59">
        <v>33.046219747270776</v>
      </c>
      <c r="GG336" s="59">
        <v>32.894911513709935</v>
      </c>
      <c r="GH336" s="59">
        <v>32.747453270088123</v>
      </c>
      <c r="GI336" s="59">
        <v>32.606652692782092</v>
      </c>
      <c r="GJ336" s="59">
        <v>32.472403651830746</v>
      </c>
      <c r="GK336" s="59">
        <v>32.34445926374871</v>
      </c>
      <c r="GL336" s="59">
        <v>32.222523703714756</v>
      </c>
      <c r="GM336" s="59">
        <v>32.106311325810452</v>
      </c>
      <c r="GN336" s="55">
        <v>31.995547705319051</v>
      </c>
      <c r="GO336" s="58">
        <v>4645.9693067843127</v>
      </c>
      <c r="GP336" s="59">
        <v>5696.3659785358032</v>
      </c>
      <c r="GQ336" s="59">
        <v>6960.7340679834324</v>
      </c>
      <c r="GR336" s="59">
        <v>8068.7805627794733</v>
      </c>
      <c r="GS336" s="59">
        <v>9190.3277424498283</v>
      </c>
      <c r="GT336" s="59">
        <v>10729.259553545751</v>
      </c>
      <c r="GU336" s="59">
        <v>11753.362037820143</v>
      </c>
      <c r="GV336" s="59">
        <v>11989.749297398428</v>
      </c>
      <c r="GW336" s="59">
        <v>11282.770245897078</v>
      </c>
      <c r="GX336" s="59">
        <v>9684.6517740536983</v>
      </c>
      <c r="GY336" s="59">
        <v>7483.6939295465099</v>
      </c>
      <c r="GZ336" s="59">
        <v>4945.7970218658074</v>
      </c>
      <c r="HA336" s="59">
        <v>2867.6535835972227</v>
      </c>
      <c r="HB336" s="59">
        <v>1378.7510677476866</v>
      </c>
      <c r="HC336" s="59">
        <v>582.4850533612555</v>
      </c>
      <c r="HD336" s="59">
        <v>211.51037672989781</v>
      </c>
      <c r="HE336" s="59">
        <v>65.972013858593201</v>
      </c>
      <c r="HF336" s="59">
        <v>14.358377139848525</v>
      </c>
      <c r="HG336" s="59">
        <v>2.3567465476515581</v>
      </c>
      <c r="HH336" s="59">
        <v>0.28248598965903154</v>
      </c>
      <c r="HI336" s="59">
        <v>0</v>
      </c>
      <c r="HJ336" s="59">
        <v>0</v>
      </c>
      <c r="HK336" s="59">
        <v>0</v>
      </c>
      <c r="HL336" s="59">
        <v>0</v>
      </c>
      <c r="HM336" s="55">
        <v>0</v>
      </c>
      <c r="HN336" s="58">
        <v>4645.9693067843127</v>
      </c>
      <c r="HO336" s="59">
        <v>10342.335285320116</v>
      </c>
      <c r="HP336" s="59">
        <v>17303.069353303548</v>
      </c>
      <c r="HQ336" s="59">
        <v>25371.849916083022</v>
      </c>
      <c r="HR336" s="59">
        <v>34562.177658532848</v>
      </c>
      <c r="HS336" s="59">
        <v>45291.437212078599</v>
      </c>
      <c r="HT336" s="59">
        <v>57044.799249898744</v>
      </c>
      <c r="HU336" s="59">
        <v>69034.548547297178</v>
      </c>
      <c r="HV336" s="59">
        <v>80317.318793194252</v>
      </c>
      <c r="HW336" s="59">
        <v>90001.970567247947</v>
      </c>
      <c r="HX336" s="59">
        <v>97485.664496794459</v>
      </c>
      <c r="HY336" s="59">
        <v>102431.46151866026</v>
      </c>
      <c r="HZ336" s="59">
        <v>105299.11510225748</v>
      </c>
      <c r="IA336" s="59">
        <v>106677.86617000516</v>
      </c>
      <c r="IB336" s="59">
        <v>107260.35122336642</v>
      </c>
      <c r="IC336" s="59">
        <v>107471.86160009632</v>
      </c>
      <c r="ID336" s="59">
        <v>107537.83361395492</v>
      </c>
      <c r="IE336" s="59">
        <v>107552.19199109478</v>
      </c>
      <c r="IF336" s="59">
        <v>107554.54873764243</v>
      </c>
      <c r="IG336" s="59">
        <v>107554.83122363209</v>
      </c>
      <c r="IH336" s="59">
        <v>107554.83122363209</v>
      </c>
      <c r="II336" s="59">
        <v>107554.83122363209</v>
      </c>
      <c r="IJ336" s="59">
        <v>107554.83122363209</v>
      </c>
      <c r="IK336" s="59">
        <v>107554.83122363209</v>
      </c>
      <c r="IL336" s="71">
        <v>107554.83122363209</v>
      </c>
      <c r="IM336" s="72">
        <v>1.403361591624078</v>
      </c>
      <c r="IN336" s="59">
        <v>1.7060376899189333</v>
      </c>
      <c r="IO336" s="59">
        <v>2.0657602680316614</v>
      </c>
      <c r="IP336" s="59">
        <v>2.3716061383792515</v>
      </c>
      <c r="IQ336" s="59">
        <v>2.673997750955738</v>
      </c>
      <c r="IR336" s="59">
        <v>3.0883254734378958</v>
      </c>
      <c r="IS336" s="59">
        <v>3.3455267154259034</v>
      </c>
      <c r="IT336" s="59">
        <v>3.3746741668423841</v>
      </c>
      <c r="IU336" s="59">
        <v>3.1412254713119223</v>
      </c>
      <c r="IV336" s="59">
        <v>2.6689091579944404</v>
      </c>
      <c r="IW336" s="59">
        <v>2.0435113851418807</v>
      </c>
      <c r="IX336" s="59">
        <v>1.3396997108393933</v>
      </c>
      <c r="IY336" s="59">
        <v>0.7713824846986207</v>
      </c>
      <c r="IZ336" s="59">
        <v>0.36860473987578729</v>
      </c>
      <c r="JA336" s="59">
        <v>0.15485693713525869</v>
      </c>
      <c r="JB336" s="59">
        <v>5.5938540146431494E-2</v>
      </c>
      <c r="JC336" s="59">
        <v>1.7361726295506152E-2</v>
      </c>
      <c r="JD336" s="59">
        <v>3.7609072829331677E-3</v>
      </c>
      <c r="JE336" s="59">
        <v>6.145316215894793E-4</v>
      </c>
      <c r="JF336" s="59">
        <v>7.3343317545674968E-5</v>
      </c>
      <c r="JG336" s="59">
        <v>0</v>
      </c>
      <c r="JH336" s="59">
        <v>0</v>
      </c>
      <c r="JI336" s="59">
        <v>0</v>
      </c>
      <c r="JJ336" s="59">
        <v>0</v>
      </c>
      <c r="JK336" s="55">
        <v>0</v>
      </c>
      <c r="JL336" s="58">
        <v>1.403361591624078</v>
      </c>
      <c r="JM336" s="59">
        <v>3.0974859875611318</v>
      </c>
      <c r="JN336" s="59">
        <v>5.1350896092207714</v>
      </c>
      <c r="JO336" s="59">
        <v>7.4573889492778536</v>
      </c>
      <c r="JP336" s="59">
        <v>10.056135963483463</v>
      </c>
      <c r="JQ336" s="59">
        <v>13.036752310130318</v>
      </c>
      <c r="JR336" s="59">
        <v>16.237473095148452</v>
      </c>
      <c r="JS336" s="59">
        <v>19.430690485975422</v>
      </c>
      <c r="JT336" s="59">
        <v>22.361069319160094</v>
      </c>
      <c r="JU336" s="59">
        <v>24.802862208016261</v>
      </c>
      <c r="JV336" s="59">
        <v>26.619616884758525</v>
      </c>
      <c r="JW336" s="59">
        <v>27.746265924523609</v>
      </c>
      <c r="JX336" s="59">
        <v>28.324862357417182</v>
      </c>
      <c r="JY336" s="59">
        <v>28.519990323078961</v>
      </c>
      <c r="JZ336" s="59">
        <v>28.515769410139953</v>
      </c>
      <c r="KA336" s="59">
        <v>28.423281815652519</v>
      </c>
      <c r="KB336" s="59">
        <v>28.300522061052323</v>
      </c>
      <c r="KC336" s="59">
        <v>28.171277172553911</v>
      </c>
      <c r="KD336" s="59">
        <v>28.045303094187563</v>
      </c>
      <c r="KE336" s="59">
        <v>27.925024350863836</v>
      </c>
      <c r="KF336" s="59">
        <v>27.810353803916744</v>
      </c>
      <c r="KG336" s="59">
        <v>27.70108075198425</v>
      </c>
      <c r="KH336" s="59">
        <v>27.596952008380857</v>
      </c>
      <c r="KI336" s="59">
        <v>27.497723093645966</v>
      </c>
      <c r="KJ336" s="55">
        <v>27.403159128677796</v>
      </c>
      <c r="KK336" s="58">
        <v>3949.0739107666654</v>
      </c>
      <c r="KL336" s="59">
        <v>4841.9110817554329</v>
      </c>
      <c r="KM336" s="59">
        <v>5916.6239577859169</v>
      </c>
      <c r="KN336" s="59">
        <v>6858.4634783625525</v>
      </c>
      <c r="KO336" s="59">
        <v>7811.7785810823534</v>
      </c>
      <c r="KP336" s="59">
        <v>9119.8706205138878</v>
      </c>
      <c r="KQ336" s="59">
        <v>9990.3577321471221</v>
      </c>
      <c r="KR336" s="59">
        <v>10191.286902788665</v>
      </c>
      <c r="KS336" s="59">
        <v>9590.3547090125157</v>
      </c>
      <c r="KT336" s="59">
        <v>8231.9540079456438</v>
      </c>
      <c r="KU336" s="59">
        <v>6361.1398401145325</v>
      </c>
      <c r="KV336" s="59">
        <v>4203.9274685859364</v>
      </c>
      <c r="KW336" s="59">
        <v>2437.5055460576391</v>
      </c>
      <c r="KX336" s="59">
        <v>1171.9384075855337</v>
      </c>
      <c r="KY336" s="59">
        <v>495.11229535706713</v>
      </c>
      <c r="KZ336" s="59">
        <v>179.78382022041313</v>
      </c>
      <c r="LA336" s="59">
        <v>56.076211779804218</v>
      </c>
      <c r="LB336" s="59">
        <v>12.204620568871245</v>
      </c>
      <c r="LC336" s="59">
        <v>2.0032345655038242</v>
      </c>
      <c r="LD336" s="59">
        <v>0.24011309121017682</v>
      </c>
      <c r="LE336" s="59">
        <v>0</v>
      </c>
      <c r="LF336" s="59">
        <v>0</v>
      </c>
      <c r="LG336" s="59">
        <v>0</v>
      </c>
      <c r="LH336" s="59">
        <v>0</v>
      </c>
      <c r="LI336" s="55">
        <v>0</v>
      </c>
      <c r="LJ336" s="58">
        <v>3949.0739107666654</v>
      </c>
      <c r="LK336" s="59">
        <v>8790.9849925220988</v>
      </c>
      <c r="LL336" s="59">
        <v>14707.608950308015</v>
      </c>
      <c r="LM336" s="59">
        <v>21566.072428670566</v>
      </c>
      <c r="LN336" s="59">
        <v>29377.851009752922</v>
      </c>
      <c r="LO336" s="59">
        <v>38497.721630266809</v>
      </c>
      <c r="LP336" s="59">
        <v>48488.079362413933</v>
      </c>
      <c r="LQ336" s="59">
        <v>58679.366265202596</v>
      </c>
      <c r="LR336" s="59">
        <v>68269.720974215117</v>
      </c>
      <c r="LS336" s="59">
        <v>76501.674982160766</v>
      </c>
      <c r="LT336" s="59">
        <v>82862.814822275293</v>
      </c>
      <c r="LU336" s="59">
        <v>87066.742290861235</v>
      </c>
      <c r="LV336" s="59">
        <v>89504.247836918876</v>
      </c>
      <c r="LW336" s="59">
        <v>90676.18624450441</v>
      </c>
      <c r="LX336" s="59">
        <v>91171.298539861484</v>
      </c>
      <c r="LY336" s="59">
        <v>91351.082360081899</v>
      </c>
      <c r="LZ336" s="59">
        <v>91407.158571861699</v>
      </c>
      <c r="MA336" s="59">
        <v>91419.363192430566</v>
      </c>
      <c r="MB336" s="59">
        <v>91421.366426996072</v>
      </c>
      <c r="MC336" s="59">
        <v>91421.606540087276</v>
      </c>
      <c r="MD336" s="59">
        <v>91421.606540087276</v>
      </c>
      <c r="ME336" s="59">
        <v>91421.606540087276</v>
      </c>
      <c r="MF336" s="59">
        <v>91421.606540087276</v>
      </c>
      <c r="MG336" s="59">
        <v>91421.606540087276</v>
      </c>
      <c r="MH336" s="71">
        <v>91421.606540087276</v>
      </c>
      <c r="MI336" s="72">
        <v>0</v>
      </c>
      <c r="MJ336" s="59">
        <v>0</v>
      </c>
      <c r="MK336" s="59">
        <v>0</v>
      </c>
      <c r="ML336" s="59">
        <v>0</v>
      </c>
      <c r="MM336" s="59">
        <v>0</v>
      </c>
      <c r="MN336" s="59">
        <v>0</v>
      </c>
      <c r="MO336" s="59">
        <v>0</v>
      </c>
      <c r="MP336" s="59">
        <v>0</v>
      </c>
      <c r="MQ336" s="59">
        <v>0</v>
      </c>
      <c r="MR336" s="59">
        <v>0</v>
      </c>
      <c r="MS336" s="59">
        <v>0</v>
      </c>
      <c r="MT336" s="59">
        <v>0</v>
      </c>
      <c r="MU336" s="59">
        <v>0</v>
      </c>
      <c r="MV336" s="59">
        <v>0</v>
      </c>
      <c r="MW336" s="59">
        <v>0</v>
      </c>
      <c r="MX336" s="59">
        <v>0</v>
      </c>
      <c r="MY336" s="59">
        <v>0</v>
      </c>
      <c r="MZ336" s="59">
        <v>0</v>
      </c>
      <c r="NA336" s="59">
        <v>0</v>
      </c>
      <c r="NB336" s="59">
        <v>0</v>
      </c>
      <c r="NC336" s="59">
        <v>0</v>
      </c>
      <c r="ND336" s="59">
        <v>0</v>
      </c>
      <c r="NE336" s="59">
        <v>0</v>
      </c>
      <c r="NF336" s="59">
        <v>0</v>
      </c>
      <c r="NG336" s="55">
        <v>0</v>
      </c>
      <c r="NH336" s="58">
        <v>0</v>
      </c>
      <c r="NI336" s="59">
        <v>0</v>
      </c>
      <c r="NJ336" s="59">
        <v>0</v>
      </c>
      <c r="NK336" s="59">
        <v>0</v>
      </c>
      <c r="NL336" s="59">
        <v>0</v>
      </c>
      <c r="NM336" s="59">
        <v>0</v>
      </c>
      <c r="NN336" s="59">
        <v>0</v>
      </c>
      <c r="NO336" s="59">
        <v>0</v>
      </c>
      <c r="NP336" s="59">
        <v>0</v>
      </c>
      <c r="NQ336" s="59">
        <v>0</v>
      </c>
      <c r="NR336" s="59">
        <v>0</v>
      </c>
      <c r="NS336" s="59">
        <v>0</v>
      </c>
      <c r="NT336" s="59">
        <v>0</v>
      </c>
      <c r="NU336" s="59">
        <v>0</v>
      </c>
      <c r="NV336" s="59">
        <v>0</v>
      </c>
      <c r="NW336" s="59">
        <v>0</v>
      </c>
      <c r="NX336" s="59">
        <v>0</v>
      </c>
      <c r="NY336" s="59">
        <v>0</v>
      </c>
      <c r="NZ336" s="59">
        <v>0</v>
      </c>
      <c r="OA336" s="59">
        <v>0</v>
      </c>
      <c r="OB336" s="59">
        <v>0</v>
      </c>
      <c r="OC336" s="59">
        <v>0</v>
      </c>
      <c r="OD336" s="59">
        <v>0</v>
      </c>
      <c r="OE336" s="59">
        <v>0</v>
      </c>
      <c r="OF336" s="55">
        <v>0</v>
      </c>
      <c r="OG336" s="58">
        <v>0</v>
      </c>
      <c r="OH336" s="59">
        <v>0</v>
      </c>
      <c r="OI336" s="59">
        <v>0</v>
      </c>
      <c r="OJ336" s="59">
        <v>0</v>
      </c>
      <c r="OK336" s="59">
        <v>0</v>
      </c>
      <c r="OL336" s="59">
        <v>0</v>
      </c>
      <c r="OM336" s="59">
        <v>0</v>
      </c>
      <c r="ON336" s="59">
        <v>0</v>
      </c>
      <c r="OO336" s="59">
        <v>0</v>
      </c>
      <c r="OP336" s="59">
        <v>0</v>
      </c>
      <c r="OQ336" s="59">
        <v>0</v>
      </c>
      <c r="OR336" s="59">
        <v>0</v>
      </c>
      <c r="OS336" s="59">
        <v>0</v>
      </c>
      <c r="OT336" s="59">
        <v>0</v>
      </c>
      <c r="OU336" s="59">
        <v>0</v>
      </c>
      <c r="OV336" s="59">
        <v>0</v>
      </c>
      <c r="OW336" s="59">
        <v>0</v>
      </c>
      <c r="OX336" s="59">
        <v>0</v>
      </c>
      <c r="OY336" s="59">
        <v>0</v>
      </c>
      <c r="OZ336" s="59">
        <v>0</v>
      </c>
      <c r="PA336" s="59">
        <v>0</v>
      </c>
      <c r="PB336" s="59">
        <v>0</v>
      </c>
      <c r="PC336" s="59">
        <v>0</v>
      </c>
      <c r="PD336" s="59">
        <v>0</v>
      </c>
      <c r="PE336" s="55">
        <v>0</v>
      </c>
      <c r="PF336" s="58">
        <v>0</v>
      </c>
      <c r="PG336" s="59">
        <v>0</v>
      </c>
      <c r="PH336" s="59">
        <v>0</v>
      </c>
      <c r="PI336" s="59">
        <v>0</v>
      </c>
      <c r="PJ336" s="59">
        <v>0</v>
      </c>
      <c r="PK336" s="59">
        <v>0</v>
      </c>
      <c r="PL336" s="59">
        <v>0</v>
      </c>
      <c r="PM336" s="59">
        <v>0</v>
      </c>
      <c r="PN336" s="59">
        <v>0</v>
      </c>
      <c r="PO336" s="59">
        <v>0</v>
      </c>
      <c r="PP336" s="59">
        <v>0</v>
      </c>
      <c r="PQ336" s="59">
        <v>0</v>
      </c>
      <c r="PR336" s="59">
        <v>0</v>
      </c>
      <c r="PS336" s="59">
        <v>0</v>
      </c>
      <c r="PT336" s="59">
        <v>0</v>
      </c>
      <c r="PU336" s="59">
        <v>0</v>
      </c>
      <c r="PV336" s="59">
        <v>0</v>
      </c>
      <c r="PW336" s="59">
        <v>0</v>
      </c>
      <c r="PX336" s="59">
        <v>0</v>
      </c>
      <c r="PY336" s="59">
        <v>0</v>
      </c>
      <c r="PZ336" s="59">
        <v>0</v>
      </c>
      <c r="QA336" s="59">
        <v>0</v>
      </c>
      <c r="QB336" s="59">
        <v>0</v>
      </c>
      <c r="QC336" s="59">
        <v>0</v>
      </c>
      <c r="QD336" s="71">
        <v>0</v>
      </c>
      <c r="QE336" s="72">
        <v>1.4054944638200657</v>
      </c>
      <c r="QF336" s="59">
        <v>1.7118252790141135</v>
      </c>
      <c r="QG336" s="59">
        <v>2.0775197899968028</v>
      </c>
      <c r="QH336" s="59">
        <v>2.3914665287804571</v>
      </c>
      <c r="QI336" s="59">
        <v>2.7046085197355159</v>
      </c>
      <c r="QJ336" s="59">
        <v>3.1348331437216497</v>
      </c>
      <c r="QK336" s="59">
        <v>3.4092421312903296</v>
      </c>
      <c r="QL336" s="59">
        <v>3.4527774988688771</v>
      </c>
      <c r="QM336" s="59">
        <v>3.2261479451863733</v>
      </c>
      <c r="QN336" s="59">
        <v>2.7500594666729685</v>
      </c>
      <c r="QO336" s="59">
        <v>2.1110260203048981</v>
      </c>
      <c r="QP336" s="59">
        <v>1.3863277491033117</v>
      </c>
      <c r="QQ336" s="59">
        <v>0.79904053899908889</v>
      </c>
      <c r="QR336" s="59">
        <v>0.38201803438684406</v>
      </c>
      <c r="QS336" s="59">
        <v>0.16053191281705689</v>
      </c>
      <c r="QT336" s="59">
        <v>5.7995647520347873E-2</v>
      </c>
      <c r="QU336" s="59">
        <v>1.8001531355850791E-2</v>
      </c>
      <c r="QV336" s="59">
        <v>3.8997242823259038E-3</v>
      </c>
      <c r="QW336" s="59">
        <v>6.3724804076140801E-4</v>
      </c>
      <c r="QX336" s="59">
        <v>7.6058463878795899E-5</v>
      </c>
      <c r="QY336" s="59">
        <v>0</v>
      </c>
      <c r="QZ336" s="59">
        <v>0</v>
      </c>
      <c r="RA336" s="59">
        <v>0</v>
      </c>
      <c r="RB336" s="59">
        <v>0</v>
      </c>
      <c r="RC336" s="55">
        <v>0</v>
      </c>
      <c r="RD336" s="58">
        <v>1.4054944638200657</v>
      </c>
      <c r="RE336" s="59">
        <v>3.1079939477486547</v>
      </c>
      <c r="RF336" s="59">
        <v>5.1643215583424089</v>
      </c>
      <c r="RG336" s="59">
        <v>7.5198388871109154</v>
      </c>
      <c r="RH336" s="59">
        <v>10.171254255069973</v>
      </c>
      <c r="RI336" s="59">
        <v>13.233075198771836</v>
      </c>
      <c r="RJ336" s="59">
        <v>16.546715088666087</v>
      </c>
      <c r="RK336" s="59">
        <v>19.880393655970689</v>
      </c>
      <c r="RL336" s="59">
        <v>22.965596864987003</v>
      </c>
      <c r="RM336" s="59">
        <v>25.557012988406264</v>
      </c>
      <c r="RN336" s="59">
        <v>27.499090194876143</v>
      </c>
      <c r="RO336" s="59">
        <v>28.711970357197512</v>
      </c>
      <c r="RP336" s="59">
        <v>29.340455265831238</v>
      </c>
      <c r="RQ336" s="59">
        <v>29.557814822527497</v>
      </c>
      <c r="RR336" s="59">
        <v>29.560774567441783</v>
      </c>
      <c r="RS336" s="59">
        <v>29.468531521147604</v>
      </c>
      <c r="RT336" s="59">
        <v>29.343437777892252</v>
      </c>
      <c r="RU336" s="59">
        <v>29.211093331782664</v>
      </c>
      <c r="RV336" s="59">
        <v>29.082009487332201</v>
      </c>
      <c r="RW336" s="59">
        <v>28.958799887692305</v>
      </c>
      <c r="RX336" s="59">
        <v>28.8413928422111</v>
      </c>
      <c r="RY336" s="59">
        <v>28.729573505464916</v>
      </c>
      <c r="RZ336" s="59">
        <v>28.623080133129289</v>
      </c>
      <c r="SA336" s="59">
        <v>28.52165995974498</v>
      </c>
      <c r="SB336" s="55">
        <v>28.425070127333942</v>
      </c>
      <c r="SC336" s="58">
        <v>3949.0739107666654</v>
      </c>
      <c r="SD336" s="59">
        <v>4841.9110817554329</v>
      </c>
      <c r="SE336" s="59">
        <v>5916.6239577859169</v>
      </c>
      <c r="SF336" s="59">
        <v>6858.4634783625525</v>
      </c>
      <c r="SG336" s="59">
        <v>7811.7785810823534</v>
      </c>
      <c r="SH336" s="59">
        <v>9119.8706205138878</v>
      </c>
      <c r="SI336" s="59">
        <v>9990.3577321471221</v>
      </c>
      <c r="SJ336" s="59">
        <v>10191.286902788665</v>
      </c>
      <c r="SK336" s="59">
        <v>9590.3547090125157</v>
      </c>
      <c r="SL336" s="59">
        <v>8231.9540079456438</v>
      </c>
      <c r="SM336" s="59">
        <v>6361.1398401145325</v>
      </c>
      <c r="SN336" s="59">
        <v>4203.9274685859364</v>
      </c>
      <c r="SO336" s="59">
        <v>2437.5055460576391</v>
      </c>
      <c r="SP336" s="59">
        <v>1171.9384075855337</v>
      </c>
      <c r="SQ336" s="59">
        <v>495.11229535706713</v>
      </c>
      <c r="SR336" s="59">
        <v>179.78382022041313</v>
      </c>
      <c r="SS336" s="59">
        <v>56.076211779804218</v>
      </c>
      <c r="ST336" s="59">
        <v>12.204620568871245</v>
      </c>
      <c r="SU336" s="59">
        <v>2.0032345655038242</v>
      </c>
      <c r="SV336" s="59">
        <v>0.24011309121017682</v>
      </c>
      <c r="SW336" s="59">
        <v>0</v>
      </c>
      <c r="SX336" s="59">
        <v>0</v>
      </c>
      <c r="SY336" s="59">
        <v>0</v>
      </c>
      <c r="SZ336" s="59">
        <v>0</v>
      </c>
      <c r="TA336" s="55">
        <v>0</v>
      </c>
      <c r="TB336" s="58">
        <v>3949.0739107666654</v>
      </c>
      <c r="TC336" s="59">
        <v>8790.9849925220988</v>
      </c>
      <c r="TD336" s="59">
        <v>14707.608950308015</v>
      </c>
      <c r="TE336" s="59">
        <v>21566.072428670566</v>
      </c>
      <c r="TF336" s="59">
        <v>29377.851009752922</v>
      </c>
      <c r="TG336" s="59">
        <v>38497.721630266809</v>
      </c>
      <c r="TH336" s="59">
        <v>48488.079362413933</v>
      </c>
      <c r="TI336" s="59">
        <v>58679.366265202596</v>
      </c>
      <c r="TJ336" s="59">
        <v>68269.720974215117</v>
      </c>
      <c r="TK336" s="59">
        <v>76501.674982160766</v>
      </c>
      <c r="TL336" s="59">
        <v>82862.814822275293</v>
      </c>
      <c r="TM336" s="59">
        <v>87066.742290861235</v>
      </c>
      <c r="TN336" s="59">
        <v>89504.247836918876</v>
      </c>
      <c r="TO336" s="59">
        <v>90676.18624450441</v>
      </c>
      <c r="TP336" s="59">
        <v>91171.298539861484</v>
      </c>
      <c r="TQ336" s="59">
        <v>91351.082360081899</v>
      </c>
      <c r="TR336" s="59">
        <v>91407.158571861699</v>
      </c>
      <c r="TS336" s="59">
        <v>91419.363192430566</v>
      </c>
      <c r="TT336" s="59">
        <v>91421.366426996072</v>
      </c>
      <c r="TU336" s="59">
        <v>91421.606540087276</v>
      </c>
      <c r="TV336" s="59">
        <v>91421.606540087276</v>
      </c>
      <c r="TW336" s="59">
        <v>91421.606540087276</v>
      </c>
      <c r="TX336" s="59">
        <v>91421.606540087276</v>
      </c>
      <c r="TY336" s="59">
        <v>91421.606540087276</v>
      </c>
      <c r="TZ336" s="71">
        <v>91421.606540087276</v>
      </c>
      <c r="UA336" s="73">
        <v>3259.1200946087647</v>
      </c>
      <c r="UB336" s="53">
        <v>3279.8761391265807</v>
      </c>
      <c r="UC336" s="53">
        <v>3301.1439807329698</v>
      </c>
      <c r="UD336" s="53">
        <v>3322.8221077688613</v>
      </c>
      <c r="UE336" s="53">
        <v>3344.8127697261234</v>
      </c>
      <c r="UF336" s="53">
        <v>3367.0150546425402</v>
      </c>
      <c r="UG336" s="53">
        <v>3389.3256920593972</v>
      </c>
      <c r="UH336" s="53">
        <v>3411.640295395287</v>
      </c>
      <c r="UI336" s="53">
        <v>3433.8533054773393</v>
      </c>
      <c r="UJ336" s="53">
        <v>3455.874848380754</v>
      </c>
      <c r="UK336" s="53">
        <v>3477.4127638916425</v>
      </c>
      <c r="UL336" s="53">
        <v>3498.502691723781</v>
      </c>
      <c r="UM336" s="53">
        <v>3518.8220087571854</v>
      </c>
      <c r="UN336" s="53">
        <v>3538.3812658116071</v>
      </c>
      <c r="UO336" s="53">
        <v>3557.2003642232812</v>
      </c>
      <c r="UP336" s="53">
        <v>3575.2992649714806</v>
      </c>
      <c r="UQ336" s="53">
        <v>3592.7012912646028</v>
      </c>
      <c r="UR336" s="53">
        <v>3609.426563513261</v>
      </c>
      <c r="US336" s="53">
        <v>3625.495316215673</v>
      </c>
      <c r="UT336" s="53">
        <v>3640.8987943899715</v>
      </c>
      <c r="UU336" s="53">
        <v>3655.6886845175709</v>
      </c>
      <c r="UV336" s="53">
        <v>3669.8855276938102</v>
      </c>
      <c r="UW336" s="53">
        <v>3683.5077427871802</v>
      </c>
      <c r="UX336" s="53">
        <v>3696.5740216657637</v>
      </c>
      <c r="UY336" s="74">
        <v>3709.1031071481661</v>
      </c>
      <c r="UZ336" s="73">
        <v>831.32215268729567</v>
      </c>
      <c r="VA336" s="53">
        <v>836.61651408206819</v>
      </c>
      <c r="VB336" s="53">
        <v>842.04142244812761</v>
      </c>
      <c r="VC336" s="53">
        <v>847.57098463379782</v>
      </c>
      <c r="VD336" s="53">
        <v>853.18026686539474</v>
      </c>
      <c r="VE336" s="53">
        <v>858.84352895930294</v>
      </c>
      <c r="VF336" s="53">
        <v>864.53442913689651</v>
      </c>
      <c r="VG336" s="53">
        <v>870.22634092383601</v>
      </c>
      <c r="VH336" s="53">
        <v>875.89233874626143</v>
      </c>
      <c r="VI336" s="53">
        <v>881.50949795504459</v>
      </c>
      <c r="VJ336" s="53">
        <v>887.00329559586419</v>
      </c>
      <c r="VK336" s="53">
        <v>892.38282249161603</v>
      </c>
      <c r="VL336" s="53">
        <v>897.56578534262849</v>
      </c>
      <c r="VM336" s="53">
        <v>902.55487540603042</v>
      </c>
      <c r="VN336" s="53">
        <v>907.35516902795189</v>
      </c>
      <c r="VO336" s="53">
        <v>911.97175776800964</v>
      </c>
      <c r="VP336" s="53">
        <v>916.41059080857474</v>
      </c>
      <c r="VQ336" s="53">
        <v>920.67680037631544</v>
      </c>
      <c r="VR336" s="53">
        <v>924.77554779886862</v>
      </c>
      <c r="VS336" s="53">
        <v>928.70459989360802</v>
      </c>
      <c r="VT336" s="53">
        <v>932.47714062299781</v>
      </c>
      <c r="VU336" s="53">
        <v>936.09840952013315</v>
      </c>
      <c r="VV336" s="53">
        <v>939.57310478973136</v>
      </c>
      <c r="VW336" s="53">
        <v>942.90599427205666</v>
      </c>
      <c r="VX336" s="74">
        <v>946.1018588036103</v>
      </c>
      <c r="VY336" s="65">
        <f t="shared" si="5"/>
        <v>332</v>
      </c>
    </row>
    <row r="337" spans="1:597">
      <c r="A337" s="51" t="s">
        <v>660</v>
      </c>
      <c r="B337" s="69" t="s">
        <v>2</v>
      </c>
      <c r="C337" t="s">
        <v>659</v>
      </c>
      <c r="D337" t="s">
        <v>753</v>
      </c>
      <c r="E337" t="s">
        <v>662</v>
      </c>
      <c r="F337" t="s">
        <v>663</v>
      </c>
      <c r="G337" t="s">
        <v>664</v>
      </c>
      <c r="H337" t="s">
        <v>870</v>
      </c>
      <c r="I337" t="s">
        <v>666</v>
      </c>
      <c r="J337" t="s">
        <v>1260</v>
      </c>
      <c r="K337" s="5" t="s">
        <v>872</v>
      </c>
      <c r="L337" t="s">
        <v>873</v>
      </c>
      <c r="M337">
        <v>40</v>
      </c>
      <c r="N337" s="52">
        <v>20.682590000000001</v>
      </c>
      <c r="O337" s="52">
        <v>0</v>
      </c>
      <c r="P337" s="52">
        <v>0</v>
      </c>
      <c r="Q337" s="53">
        <v>619.69000000000005</v>
      </c>
      <c r="R337" s="53">
        <v>0</v>
      </c>
      <c r="S337" s="53">
        <v>0.72</v>
      </c>
      <c r="T337" s="53">
        <v>0</v>
      </c>
      <c r="U337" s="53">
        <v>0.973429371937233</v>
      </c>
      <c r="V337" s="53">
        <v>0.25</v>
      </c>
      <c r="W337" s="2" t="s">
        <v>833</v>
      </c>
      <c r="X337" s="54">
        <v>0.6</v>
      </c>
      <c r="Y337" s="54">
        <v>0.8</v>
      </c>
      <c r="Z337" t="s">
        <v>776</v>
      </c>
      <c r="AA337" t="s">
        <v>777</v>
      </c>
      <c r="AB337" s="54">
        <v>0.81705098408000898</v>
      </c>
      <c r="AC337" t="s">
        <v>778</v>
      </c>
      <c r="AD337" s="54">
        <v>0</v>
      </c>
      <c r="AE337" s="53">
        <v>2276.4810529929259</v>
      </c>
      <c r="AG337" s="53">
        <v>2194.1643682279737</v>
      </c>
      <c r="AI337" s="55">
        <v>0.27737161120172654</v>
      </c>
      <c r="AJ337" s="5" t="s">
        <v>874</v>
      </c>
      <c r="AK337" t="s">
        <v>874</v>
      </c>
      <c r="AL337" s="1" t="s">
        <v>874</v>
      </c>
      <c r="AM337" s="5" t="s">
        <v>872</v>
      </c>
      <c r="AN337" t="s">
        <v>872</v>
      </c>
      <c r="AO337" t="s">
        <v>872</v>
      </c>
      <c r="AP337" t="s">
        <v>872</v>
      </c>
      <c r="AQ337" t="s">
        <v>872</v>
      </c>
      <c r="AR337" t="s">
        <v>872</v>
      </c>
      <c r="AS337" t="s">
        <v>872</v>
      </c>
      <c r="AT337" t="s">
        <v>872</v>
      </c>
      <c r="AU337" t="s">
        <v>872</v>
      </c>
      <c r="AV337" t="s">
        <v>872</v>
      </c>
      <c r="AW337" t="s">
        <v>872</v>
      </c>
      <c r="AX337" t="s">
        <v>872</v>
      </c>
      <c r="AY337" t="s">
        <v>872</v>
      </c>
      <c r="AZ337" t="s">
        <v>872</v>
      </c>
      <c r="BA337" t="s">
        <v>872</v>
      </c>
      <c r="BB337" t="s">
        <v>872</v>
      </c>
      <c r="BC337" t="s">
        <v>872</v>
      </c>
      <c r="BD337" t="s">
        <v>872</v>
      </c>
      <c r="BE337" t="s">
        <v>872</v>
      </c>
      <c r="BF337" t="s">
        <v>872</v>
      </c>
      <c r="BG337" t="s">
        <v>872</v>
      </c>
      <c r="BH337" t="s">
        <v>872</v>
      </c>
      <c r="BI337" t="s">
        <v>872</v>
      </c>
      <c r="BJ337" t="s">
        <v>872</v>
      </c>
      <c r="BK337" t="s">
        <v>872</v>
      </c>
      <c r="BL337" t="s">
        <v>872</v>
      </c>
      <c r="BM337" s="1" t="s">
        <v>872</v>
      </c>
      <c r="BN337" s="5" t="s">
        <v>873</v>
      </c>
      <c r="BO337" t="s">
        <v>873</v>
      </c>
      <c r="BP337" t="s">
        <v>873</v>
      </c>
      <c r="BQ337" t="s">
        <v>873</v>
      </c>
      <c r="BR337" t="s">
        <v>873</v>
      </c>
      <c r="BS337" t="s">
        <v>873</v>
      </c>
      <c r="BT337" t="s">
        <v>873</v>
      </c>
      <c r="BU337" t="s">
        <v>873</v>
      </c>
      <c r="BV337" t="s">
        <v>873</v>
      </c>
      <c r="BW337" t="s">
        <v>873</v>
      </c>
      <c r="BX337" t="s">
        <v>873</v>
      </c>
      <c r="BY337" t="s">
        <v>873</v>
      </c>
      <c r="BZ337" t="s">
        <v>873</v>
      </c>
      <c r="CA337" t="s">
        <v>873</v>
      </c>
      <c r="CB337" t="s">
        <v>873</v>
      </c>
      <c r="CC337" t="s">
        <v>873</v>
      </c>
      <c r="CD337" t="s">
        <v>873</v>
      </c>
      <c r="CE337" t="s">
        <v>873</v>
      </c>
      <c r="CF337" t="s">
        <v>873</v>
      </c>
      <c r="CG337" t="s">
        <v>873</v>
      </c>
      <c r="CH337" t="s">
        <v>873</v>
      </c>
      <c r="CI337" t="s">
        <v>873</v>
      </c>
      <c r="CJ337" t="s">
        <v>873</v>
      </c>
      <c r="CK337" t="s">
        <v>873</v>
      </c>
      <c r="CL337" t="s">
        <v>873</v>
      </c>
      <c r="CM337" t="s">
        <v>873</v>
      </c>
      <c r="CN337" s="1" t="s">
        <v>873</v>
      </c>
      <c r="CO337" s="56">
        <v>619.69000000000005</v>
      </c>
      <c r="CP337" s="53">
        <v>619.69000000000005</v>
      </c>
      <c r="CQ337" s="53">
        <v>619.69000000000005</v>
      </c>
      <c r="CR337" s="53">
        <v>619.69000000000005</v>
      </c>
      <c r="CS337" s="53">
        <v>619.69000000000005</v>
      </c>
      <c r="CT337" s="53">
        <v>619.69000000000005</v>
      </c>
      <c r="CU337" s="53">
        <v>619.69000000000005</v>
      </c>
      <c r="CV337" s="53">
        <v>619.69000000000005</v>
      </c>
      <c r="CW337" s="53">
        <v>619.69000000000005</v>
      </c>
      <c r="CX337" s="53">
        <v>619.69000000000005</v>
      </c>
      <c r="CY337" s="53">
        <v>619.69000000000005</v>
      </c>
      <c r="CZ337" s="53">
        <v>619.69000000000005</v>
      </c>
      <c r="DA337" s="53">
        <v>619.69000000000005</v>
      </c>
      <c r="DB337" s="53">
        <v>619.69000000000005</v>
      </c>
      <c r="DC337" s="53">
        <v>619.69000000000005</v>
      </c>
      <c r="DD337" s="53">
        <v>619.69000000000005</v>
      </c>
      <c r="DE337" s="53">
        <v>619.69000000000005</v>
      </c>
      <c r="DF337" s="53">
        <v>619.69000000000005</v>
      </c>
      <c r="DG337" s="53">
        <v>619.69000000000005</v>
      </c>
      <c r="DH337" s="53">
        <v>619.69000000000005</v>
      </c>
      <c r="DI337" s="53">
        <v>619.69000000000005</v>
      </c>
      <c r="DJ337" s="53">
        <v>619.69000000000005</v>
      </c>
      <c r="DK337" s="53">
        <v>619.69000000000005</v>
      </c>
      <c r="DL337" s="53">
        <v>619.69000000000005</v>
      </c>
      <c r="DM337" s="53">
        <v>619.69000000000005</v>
      </c>
      <c r="DN337" s="53">
        <v>619.69000000000005</v>
      </c>
      <c r="DO337" s="57">
        <v>619.69000000000005</v>
      </c>
      <c r="DP337" s="58">
        <v>0</v>
      </c>
      <c r="DQ337" s="59">
        <v>0</v>
      </c>
      <c r="DR337" s="59">
        <v>21.947373302496988</v>
      </c>
      <c r="DS337" s="59">
        <v>21.780825447089583</v>
      </c>
      <c r="DT337" s="59">
        <v>21.606860737966173</v>
      </c>
      <c r="DU337" s="59">
        <v>21.427091339994039</v>
      </c>
      <c r="DV337" s="59">
        <v>21.24224182578023</v>
      </c>
      <c r="DW337" s="59">
        <v>21.051108609496982</v>
      </c>
      <c r="DX337" s="59">
        <v>20.856899340375726</v>
      </c>
      <c r="DY337" s="59">
        <v>20.664003512380383</v>
      </c>
      <c r="DZ337" s="59">
        <v>20.47740880457923</v>
      </c>
      <c r="EA337" s="59">
        <v>20.301626119019883</v>
      </c>
      <c r="EB337" s="59">
        <v>20.140894333093328</v>
      </c>
      <c r="EC337" s="59">
        <v>19.996227232363491</v>
      </c>
      <c r="ED337" s="59">
        <v>19.867043135093194</v>
      </c>
      <c r="EE337" s="59">
        <v>19.750294296565745</v>
      </c>
      <c r="EF337" s="59">
        <v>19.642490487459931</v>
      </c>
      <c r="EG337" s="59">
        <v>19.541416489820762</v>
      </c>
      <c r="EH337" s="59">
        <v>19.445780245927413</v>
      </c>
      <c r="EI337" s="59">
        <v>19.354923006908269</v>
      </c>
      <c r="EJ337" s="59">
        <v>19.26844477612936</v>
      </c>
      <c r="EK337" s="59">
        <v>19.186243069055845</v>
      </c>
      <c r="EL337" s="59">
        <v>19.107940885444936</v>
      </c>
      <c r="EM337" s="59">
        <v>19.033344025254671</v>
      </c>
      <c r="EN337" s="59">
        <v>18.962278794849212</v>
      </c>
      <c r="EO337" s="59">
        <v>18.894577466731025</v>
      </c>
      <c r="EP337" s="59">
        <v>18.830078893956546</v>
      </c>
      <c r="EQ337" s="72">
        <v>0.32626903628264575</v>
      </c>
      <c r="ER337" s="59">
        <v>0.39699879788729026</v>
      </c>
      <c r="ES337" s="59">
        <v>0.48124218284509529</v>
      </c>
      <c r="ET337" s="59">
        <v>0.55320755021352563</v>
      </c>
      <c r="EU337" s="59">
        <v>0.62466665129704924</v>
      </c>
      <c r="EV337" s="59">
        <v>0.72270606045516472</v>
      </c>
      <c r="EW337" s="59">
        <v>0.78438419138964044</v>
      </c>
      <c r="EX337" s="59">
        <v>0.7927596593666929</v>
      </c>
      <c r="EY337" s="59">
        <v>0.73927789095509511</v>
      </c>
      <c r="EZ337" s="59">
        <v>0.62911756117652151</v>
      </c>
      <c r="FA337" s="59">
        <v>0.48229386936579477</v>
      </c>
      <c r="FB337" s="59">
        <v>0.31644724951103825</v>
      </c>
      <c r="FC337" s="59">
        <v>0.18229589732566129</v>
      </c>
      <c r="FD337" s="59">
        <v>8.7131743906570566E-2</v>
      </c>
      <c r="FE337" s="59">
        <v>3.6609880432242524E-2</v>
      </c>
      <c r="FF337" s="59">
        <v>1.3225274442655406E-2</v>
      </c>
      <c r="FG337" s="59">
        <v>4.1048953363559786E-3</v>
      </c>
      <c r="FH337" s="59">
        <v>8.89229327518053E-4</v>
      </c>
      <c r="FI337" s="59">
        <v>1.4530364717803873E-4</v>
      </c>
      <c r="FJ337" s="59">
        <v>1.7342185549741344E-5</v>
      </c>
      <c r="FK337" s="59">
        <v>0</v>
      </c>
      <c r="FL337" s="59">
        <v>0</v>
      </c>
      <c r="FM337" s="59">
        <v>0</v>
      </c>
      <c r="FN337" s="59">
        <v>0</v>
      </c>
      <c r="FO337" s="55">
        <v>0</v>
      </c>
      <c r="FP337" s="58">
        <v>0.32626903628264575</v>
      </c>
      <c r="FQ337" s="59">
        <v>0.72079193842014555</v>
      </c>
      <c r="FR337" s="59">
        <v>1.1962771144791406</v>
      </c>
      <c r="FS337" s="59">
        <v>1.7395316215696603</v>
      </c>
      <c r="FT337" s="59">
        <v>2.3491914961603197</v>
      </c>
      <c r="FU337" s="59">
        <v>3.0507600264993622</v>
      </c>
      <c r="FV337" s="59">
        <v>3.8069991027788421</v>
      </c>
      <c r="FW337" s="59">
        <v>4.564549585933686</v>
      </c>
      <c r="FX337" s="59">
        <v>5.2626098689010137</v>
      </c>
      <c r="FY337" s="59">
        <v>5.84655200262796</v>
      </c>
      <c r="FZ337" s="59">
        <v>6.2825576220089685</v>
      </c>
      <c r="GA337" s="59">
        <v>6.5538788020757712</v>
      </c>
      <c r="GB337" s="59">
        <v>6.6938338664619685</v>
      </c>
      <c r="GC337" s="59">
        <v>6.74162924189684</v>
      </c>
      <c r="GD337" s="59">
        <v>6.7414410219594112</v>
      </c>
      <c r="GE337" s="59">
        <v>6.7199769888331939</v>
      </c>
      <c r="GF337" s="59">
        <v>6.6911941271025768</v>
      </c>
      <c r="GG337" s="59">
        <v>6.6608198423699205</v>
      </c>
      <c r="GH337" s="59">
        <v>6.6312044533344343</v>
      </c>
      <c r="GI337" s="59">
        <v>6.6029322094973022</v>
      </c>
      <c r="GJ337" s="59">
        <v>6.5759845674614157</v>
      </c>
      <c r="GK337" s="59">
        <v>6.5503121099039436</v>
      </c>
      <c r="GL337" s="59">
        <v>6.5258550602809073</v>
      </c>
      <c r="GM337" s="59">
        <v>6.5025556952906713</v>
      </c>
      <c r="GN337" s="55">
        <v>6.4803585563246742</v>
      </c>
      <c r="GO337" s="58">
        <v>14.865971967840251</v>
      </c>
      <c r="GP337" s="59">
        <v>18.226985880387669</v>
      </c>
      <c r="GQ337" s="59">
        <v>22.272656295668522</v>
      </c>
      <c r="GR337" s="59">
        <v>25.818135622587008</v>
      </c>
      <c r="GS337" s="59">
        <v>29.406813857986254</v>
      </c>
      <c r="GT337" s="59">
        <v>34.331021413718972</v>
      </c>
      <c r="GU337" s="59">
        <v>37.607900320600109</v>
      </c>
      <c r="GV337" s="59">
        <v>38.364282066237955</v>
      </c>
      <c r="GW337" s="59">
        <v>36.102121025672702</v>
      </c>
      <c r="GX337" s="59">
        <v>30.988530548650154</v>
      </c>
      <c r="GY337" s="59">
        <v>23.946000678497274</v>
      </c>
      <c r="GZ337" s="59">
        <v>15.82534774354208</v>
      </c>
      <c r="HA337" s="59">
        <v>9.1757941071589748</v>
      </c>
      <c r="HB337" s="59">
        <v>4.4116681300147187</v>
      </c>
      <c r="HC337" s="59">
        <v>1.8638105211564104</v>
      </c>
      <c r="HD337" s="59">
        <v>0.67678177012114393</v>
      </c>
      <c r="HE337" s="59">
        <v>0.21109440117300918</v>
      </c>
      <c r="HF337" s="59">
        <v>4.5943315155563477E-2</v>
      </c>
      <c r="HG337" s="59">
        <v>7.541015835281507E-3</v>
      </c>
      <c r="HH337" s="59">
        <v>9.038864715370644E-4</v>
      </c>
      <c r="HI337" s="59">
        <v>0</v>
      </c>
      <c r="HJ337" s="59">
        <v>0</v>
      </c>
      <c r="HK337" s="59">
        <v>0</v>
      </c>
      <c r="HL337" s="59">
        <v>0</v>
      </c>
      <c r="HM337" s="55">
        <v>0</v>
      </c>
      <c r="HN337" s="58">
        <v>14.865971967840251</v>
      </c>
      <c r="HO337" s="59">
        <v>33.092957848227918</v>
      </c>
      <c r="HP337" s="59">
        <v>55.365614143896437</v>
      </c>
      <c r="HQ337" s="59">
        <v>81.183749766483444</v>
      </c>
      <c r="HR337" s="59">
        <v>110.5905636244697</v>
      </c>
      <c r="HS337" s="59">
        <v>144.92158503818865</v>
      </c>
      <c r="HT337" s="59">
        <v>182.52948535878875</v>
      </c>
      <c r="HU337" s="59">
        <v>220.89376742502671</v>
      </c>
      <c r="HV337" s="59">
        <v>256.9958884506994</v>
      </c>
      <c r="HW337" s="59">
        <v>287.98441899934954</v>
      </c>
      <c r="HX337" s="59">
        <v>311.93041967784683</v>
      </c>
      <c r="HY337" s="59">
        <v>327.7557674213889</v>
      </c>
      <c r="HZ337" s="59">
        <v>336.93156152854789</v>
      </c>
      <c r="IA337" s="59">
        <v>341.34322965856262</v>
      </c>
      <c r="IB337" s="59">
        <v>343.20704017971906</v>
      </c>
      <c r="IC337" s="59">
        <v>343.88382194984018</v>
      </c>
      <c r="ID337" s="59">
        <v>344.09491635101318</v>
      </c>
      <c r="IE337" s="59">
        <v>344.14085966616875</v>
      </c>
      <c r="IF337" s="59">
        <v>344.14840068200402</v>
      </c>
      <c r="IG337" s="59">
        <v>344.14930456847554</v>
      </c>
      <c r="IH337" s="59">
        <v>344.14930456847554</v>
      </c>
      <c r="II337" s="59">
        <v>344.14930456847554</v>
      </c>
      <c r="IJ337" s="59">
        <v>344.14930456847554</v>
      </c>
      <c r="IK337" s="59">
        <v>344.14930456847554</v>
      </c>
      <c r="IL337" s="71">
        <v>344.14930456847554</v>
      </c>
      <c r="IM337" s="72">
        <v>0.27737161120172654</v>
      </c>
      <c r="IN337" s="59">
        <v>0.33756552043328253</v>
      </c>
      <c r="IO337" s="59">
        <v>0.40929277612781301</v>
      </c>
      <c r="IP337" s="59">
        <v>0.47062679156315879</v>
      </c>
      <c r="IQ337" s="59">
        <v>0.53158417820794113</v>
      </c>
      <c r="IR337" s="59">
        <v>0.61523913497566241</v>
      </c>
      <c r="IS337" s="59">
        <v>0.66801411816703438</v>
      </c>
      <c r="IT337" s="59">
        <v>0.67542545870437831</v>
      </c>
      <c r="IU337" s="59">
        <v>0.63010536490760938</v>
      </c>
      <c r="IV337" s="59">
        <v>0.53639394410507379</v>
      </c>
      <c r="IW337" s="59">
        <v>0.41131835394661015</v>
      </c>
      <c r="IX337" s="59">
        <v>0.26992570834257368</v>
      </c>
      <c r="IY337" s="59">
        <v>0.15551250523081631</v>
      </c>
      <c r="IZ337" s="59">
        <v>7.4334077969611348E-2</v>
      </c>
      <c r="JA337" s="59">
        <v>3.123352466583109E-2</v>
      </c>
      <c r="JB337" s="59">
        <v>1.128321627795215E-2</v>
      </c>
      <c r="JC337" s="59">
        <v>3.5021411239643707E-3</v>
      </c>
      <c r="JD337" s="59">
        <v>7.5866122387802657E-4</v>
      </c>
      <c r="JE337" s="59">
        <v>1.239689724443765E-4</v>
      </c>
      <c r="JF337" s="59">
        <v>1.479594345354123E-5</v>
      </c>
      <c r="JG337" s="59">
        <v>0</v>
      </c>
      <c r="JH337" s="59">
        <v>0</v>
      </c>
      <c r="JI337" s="59">
        <v>0</v>
      </c>
      <c r="JJ337" s="59">
        <v>0</v>
      </c>
      <c r="JK337" s="55">
        <v>0</v>
      </c>
      <c r="JL337" s="58">
        <v>0.27737161120172654</v>
      </c>
      <c r="JM337" s="59">
        <v>0.61288474199861187</v>
      </c>
      <c r="JN337" s="59">
        <v>1.0174244874143563</v>
      </c>
      <c r="JO337" s="59">
        <v>1.4798608326404805</v>
      </c>
      <c r="JP337" s="59">
        <v>1.9991351040534833</v>
      </c>
      <c r="JQ337" s="59">
        <v>2.5971097551606031</v>
      </c>
      <c r="JR337" s="59">
        <v>3.2421983722033074</v>
      </c>
      <c r="JS337" s="59">
        <v>3.8889630185282758</v>
      </c>
      <c r="JT337" s="59">
        <v>4.4854563519087822</v>
      </c>
      <c r="JU337" s="59">
        <v>4.9848474778549354</v>
      </c>
      <c r="JV337" s="59">
        <v>5.3580014671501655</v>
      </c>
      <c r="JW337" s="59">
        <v>5.5903800104919954</v>
      </c>
      <c r="JX337" s="59">
        <v>5.710358211258808</v>
      </c>
      <c r="JY337" s="59">
        <v>5.7514376648621344</v>
      </c>
      <c r="JZ337" s="59">
        <v>5.7514245323012405</v>
      </c>
      <c r="KA337" s="59">
        <v>5.7331856572529958</v>
      </c>
      <c r="KB337" s="59">
        <v>5.7086732305719048</v>
      </c>
      <c r="KC337" s="59">
        <v>5.68279247800767</v>
      </c>
      <c r="KD337" s="59">
        <v>5.6575565590668155</v>
      </c>
      <c r="KE337" s="59">
        <v>5.6334659388271451</v>
      </c>
      <c r="KF337" s="59">
        <v>5.6105051718498968</v>
      </c>
      <c r="KG337" s="59">
        <v>5.5886321699273083</v>
      </c>
      <c r="KH337" s="59">
        <v>5.567795949505923</v>
      </c>
      <c r="KI337" s="59">
        <v>5.5479472777918</v>
      </c>
      <c r="KJ337" s="55">
        <v>5.5290388532038426</v>
      </c>
      <c r="KK337" s="58">
        <v>12.636076172664213</v>
      </c>
      <c r="KL337" s="59">
        <v>15.49293799832952</v>
      </c>
      <c r="KM337" s="59">
        <v>18.931757851318245</v>
      </c>
      <c r="KN337" s="59">
        <v>21.945415279198954</v>
      </c>
      <c r="KO337" s="59">
        <v>24.995791779288314</v>
      </c>
      <c r="KP337" s="59">
        <v>29.18136820166113</v>
      </c>
      <c r="KQ337" s="59">
        <v>31.966715272510086</v>
      </c>
      <c r="KR337" s="59">
        <v>32.609639756302258</v>
      </c>
      <c r="KS337" s="59">
        <v>30.686802871821797</v>
      </c>
      <c r="KT337" s="59">
        <v>26.340250966352627</v>
      </c>
      <c r="KU337" s="59">
        <v>20.354100576722686</v>
      </c>
      <c r="KV337" s="59">
        <v>13.451545582010768</v>
      </c>
      <c r="KW337" s="59">
        <v>7.7994249910851279</v>
      </c>
      <c r="KX337" s="59">
        <v>3.7499179105125107</v>
      </c>
      <c r="KY337" s="59">
        <v>1.5842389429829489</v>
      </c>
      <c r="KZ337" s="59">
        <v>0.5752645046029724</v>
      </c>
      <c r="LA337" s="59">
        <v>0.17943024099705779</v>
      </c>
      <c r="LB337" s="59">
        <v>3.9051817882228952E-2</v>
      </c>
      <c r="LC337" s="59">
        <v>6.4098634599892802E-3</v>
      </c>
      <c r="LD337" s="59">
        <v>7.6830350080650479E-4</v>
      </c>
      <c r="LE337" s="59">
        <v>0</v>
      </c>
      <c r="LF337" s="59">
        <v>0</v>
      </c>
      <c r="LG337" s="59">
        <v>0</v>
      </c>
      <c r="LH337" s="59">
        <v>0</v>
      </c>
      <c r="LI337" s="55">
        <v>0</v>
      </c>
      <c r="LJ337" s="58">
        <v>12.636076172664213</v>
      </c>
      <c r="LK337" s="59">
        <v>28.129014170993734</v>
      </c>
      <c r="LL337" s="59">
        <v>47.06077202231198</v>
      </c>
      <c r="LM337" s="59">
        <v>69.006187301510934</v>
      </c>
      <c r="LN337" s="59">
        <v>94.001979080799245</v>
      </c>
      <c r="LO337" s="59">
        <v>123.18334728246037</v>
      </c>
      <c r="LP337" s="59">
        <v>155.15006255497048</v>
      </c>
      <c r="LQ337" s="59">
        <v>187.75970231127275</v>
      </c>
      <c r="LR337" s="59">
        <v>218.44650518309453</v>
      </c>
      <c r="LS337" s="59">
        <v>244.78675614944717</v>
      </c>
      <c r="LT337" s="59">
        <v>265.14085672616989</v>
      </c>
      <c r="LU337" s="59">
        <v>278.59240230818068</v>
      </c>
      <c r="LV337" s="59">
        <v>286.3918272992658</v>
      </c>
      <c r="LW337" s="59">
        <v>290.14174520977832</v>
      </c>
      <c r="LX337" s="59">
        <v>291.72598415276127</v>
      </c>
      <c r="LY337" s="59">
        <v>292.30124865736423</v>
      </c>
      <c r="LZ337" s="59">
        <v>292.4806788983613</v>
      </c>
      <c r="MA337" s="59">
        <v>292.51973071624354</v>
      </c>
      <c r="MB337" s="59">
        <v>292.52614057970351</v>
      </c>
      <c r="MC337" s="59">
        <v>292.52690888320433</v>
      </c>
      <c r="MD337" s="59">
        <v>292.52690888320433</v>
      </c>
      <c r="ME337" s="59">
        <v>292.52690888320433</v>
      </c>
      <c r="MF337" s="59">
        <v>292.52690888320433</v>
      </c>
      <c r="MG337" s="59">
        <v>292.52690888320433</v>
      </c>
      <c r="MH337" s="71">
        <v>292.52690888320433</v>
      </c>
      <c r="MI337" s="72">
        <v>0</v>
      </c>
      <c r="MJ337" s="59">
        <v>0</v>
      </c>
      <c r="MK337" s="59">
        <v>0</v>
      </c>
      <c r="ML337" s="59">
        <v>0</v>
      </c>
      <c r="MM337" s="59">
        <v>0</v>
      </c>
      <c r="MN337" s="59">
        <v>0</v>
      </c>
      <c r="MO337" s="59">
        <v>0</v>
      </c>
      <c r="MP337" s="59">
        <v>0</v>
      </c>
      <c r="MQ337" s="59">
        <v>0</v>
      </c>
      <c r="MR337" s="59">
        <v>0</v>
      </c>
      <c r="MS337" s="59">
        <v>0</v>
      </c>
      <c r="MT337" s="59">
        <v>0</v>
      </c>
      <c r="MU337" s="59">
        <v>0</v>
      </c>
      <c r="MV337" s="59">
        <v>0</v>
      </c>
      <c r="MW337" s="59">
        <v>0</v>
      </c>
      <c r="MX337" s="59">
        <v>0</v>
      </c>
      <c r="MY337" s="59">
        <v>0</v>
      </c>
      <c r="MZ337" s="59">
        <v>0</v>
      </c>
      <c r="NA337" s="59">
        <v>0</v>
      </c>
      <c r="NB337" s="59">
        <v>0</v>
      </c>
      <c r="NC337" s="59">
        <v>0</v>
      </c>
      <c r="ND337" s="59">
        <v>0</v>
      </c>
      <c r="NE337" s="59">
        <v>0</v>
      </c>
      <c r="NF337" s="59">
        <v>0</v>
      </c>
      <c r="NG337" s="55">
        <v>0</v>
      </c>
      <c r="NH337" s="58">
        <v>0</v>
      </c>
      <c r="NI337" s="59">
        <v>0</v>
      </c>
      <c r="NJ337" s="59">
        <v>0</v>
      </c>
      <c r="NK337" s="59">
        <v>0</v>
      </c>
      <c r="NL337" s="59">
        <v>0</v>
      </c>
      <c r="NM337" s="59">
        <v>0</v>
      </c>
      <c r="NN337" s="59">
        <v>0</v>
      </c>
      <c r="NO337" s="59">
        <v>0</v>
      </c>
      <c r="NP337" s="59">
        <v>0</v>
      </c>
      <c r="NQ337" s="59">
        <v>0</v>
      </c>
      <c r="NR337" s="59">
        <v>0</v>
      </c>
      <c r="NS337" s="59">
        <v>0</v>
      </c>
      <c r="NT337" s="59">
        <v>0</v>
      </c>
      <c r="NU337" s="59">
        <v>0</v>
      </c>
      <c r="NV337" s="59">
        <v>0</v>
      </c>
      <c r="NW337" s="59">
        <v>0</v>
      </c>
      <c r="NX337" s="59">
        <v>0</v>
      </c>
      <c r="NY337" s="59">
        <v>0</v>
      </c>
      <c r="NZ337" s="59">
        <v>0</v>
      </c>
      <c r="OA337" s="59">
        <v>0</v>
      </c>
      <c r="OB337" s="59">
        <v>0</v>
      </c>
      <c r="OC337" s="59">
        <v>0</v>
      </c>
      <c r="OD337" s="59">
        <v>0</v>
      </c>
      <c r="OE337" s="59">
        <v>0</v>
      </c>
      <c r="OF337" s="55">
        <v>0</v>
      </c>
      <c r="OG337" s="58">
        <v>0</v>
      </c>
      <c r="OH337" s="59">
        <v>0</v>
      </c>
      <c r="OI337" s="59">
        <v>0</v>
      </c>
      <c r="OJ337" s="59">
        <v>0</v>
      </c>
      <c r="OK337" s="59">
        <v>0</v>
      </c>
      <c r="OL337" s="59">
        <v>0</v>
      </c>
      <c r="OM337" s="59">
        <v>0</v>
      </c>
      <c r="ON337" s="59">
        <v>0</v>
      </c>
      <c r="OO337" s="59">
        <v>0</v>
      </c>
      <c r="OP337" s="59">
        <v>0</v>
      </c>
      <c r="OQ337" s="59">
        <v>0</v>
      </c>
      <c r="OR337" s="59">
        <v>0</v>
      </c>
      <c r="OS337" s="59">
        <v>0</v>
      </c>
      <c r="OT337" s="59">
        <v>0</v>
      </c>
      <c r="OU337" s="59">
        <v>0</v>
      </c>
      <c r="OV337" s="59">
        <v>0</v>
      </c>
      <c r="OW337" s="59">
        <v>0</v>
      </c>
      <c r="OX337" s="59">
        <v>0</v>
      </c>
      <c r="OY337" s="59">
        <v>0</v>
      </c>
      <c r="OZ337" s="59">
        <v>0</v>
      </c>
      <c r="PA337" s="59">
        <v>0</v>
      </c>
      <c r="PB337" s="59">
        <v>0</v>
      </c>
      <c r="PC337" s="59">
        <v>0</v>
      </c>
      <c r="PD337" s="59">
        <v>0</v>
      </c>
      <c r="PE337" s="55">
        <v>0</v>
      </c>
      <c r="PF337" s="58">
        <v>0</v>
      </c>
      <c r="PG337" s="59">
        <v>0</v>
      </c>
      <c r="PH337" s="59">
        <v>0</v>
      </c>
      <c r="PI337" s="59">
        <v>0</v>
      </c>
      <c r="PJ337" s="59">
        <v>0</v>
      </c>
      <c r="PK337" s="59">
        <v>0</v>
      </c>
      <c r="PL337" s="59">
        <v>0</v>
      </c>
      <c r="PM337" s="59">
        <v>0</v>
      </c>
      <c r="PN337" s="59">
        <v>0</v>
      </c>
      <c r="PO337" s="59">
        <v>0</v>
      </c>
      <c r="PP337" s="59">
        <v>0</v>
      </c>
      <c r="PQ337" s="59">
        <v>0</v>
      </c>
      <c r="PR337" s="59">
        <v>0</v>
      </c>
      <c r="PS337" s="59">
        <v>0</v>
      </c>
      <c r="PT337" s="59">
        <v>0</v>
      </c>
      <c r="PU337" s="59">
        <v>0</v>
      </c>
      <c r="PV337" s="59">
        <v>0</v>
      </c>
      <c r="PW337" s="59">
        <v>0</v>
      </c>
      <c r="PX337" s="59">
        <v>0</v>
      </c>
      <c r="PY337" s="59">
        <v>0</v>
      </c>
      <c r="PZ337" s="59">
        <v>0</v>
      </c>
      <c r="QA337" s="59">
        <v>0</v>
      </c>
      <c r="QB337" s="59">
        <v>0</v>
      </c>
      <c r="QC337" s="59">
        <v>0</v>
      </c>
      <c r="QD337" s="71">
        <v>0</v>
      </c>
      <c r="QE337" s="72">
        <v>0</v>
      </c>
      <c r="QF337" s="59">
        <v>0</v>
      </c>
      <c r="QG337" s="59">
        <v>0</v>
      </c>
      <c r="QH337" s="59">
        <v>0</v>
      </c>
      <c r="QI337" s="59">
        <v>0</v>
      </c>
      <c r="QJ337" s="59">
        <v>0</v>
      </c>
      <c r="QK337" s="59">
        <v>0</v>
      </c>
      <c r="QL337" s="59">
        <v>0</v>
      </c>
      <c r="QM337" s="59">
        <v>0</v>
      </c>
      <c r="QN337" s="59">
        <v>0</v>
      </c>
      <c r="QO337" s="59">
        <v>0</v>
      </c>
      <c r="QP337" s="59">
        <v>0</v>
      </c>
      <c r="QQ337" s="59">
        <v>0</v>
      </c>
      <c r="QR337" s="59">
        <v>0</v>
      </c>
      <c r="QS337" s="59">
        <v>0</v>
      </c>
      <c r="QT337" s="59">
        <v>0</v>
      </c>
      <c r="QU337" s="59">
        <v>0</v>
      </c>
      <c r="QV337" s="59">
        <v>0</v>
      </c>
      <c r="QW337" s="59">
        <v>0</v>
      </c>
      <c r="QX337" s="59">
        <v>0</v>
      </c>
      <c r="QY337" s="59">
        <v>0</v>
      </c>
      <c r="QZ337" s="59">
        <v>0</v>
      </c>
      <c r="RA337" s="59">
        <v>0</v>
      </c>
      <c r="RB337" s="59">
        <v>0</v>
      </c>
      <c r="RC337" s="55">
        <v>0</v>
      </c>
      <c r="RD337" s="58">
        <v>0</v>
      </c>
      <c r="RE337" s="59">
        <v>0</v>
      </c>
      <c r="RF337" s="59">
        <v>0</v>
      </c>
      <c r="RG337" s="59">
        <v>0</v>
      </c>
      <c r="RH337" s="59">
        <v>0</v>
      </c>
      <c r="RI337" s="59">
        <v>0</v>
      </c>
      <c r="RJ337" s="59">
        <v>0</v>
      </c>
      <c r="RK337" s="59">
        <v>0</v>
      </c>
      <c r="RL337" s="59">
        <v>0</v>
      </c>
      <c r="RM337" s="59">
        <v>0</v>
      </c>
      <c r="RN337" s="59">
        <v>0</v>
      </c>
      <c r="RO337" s="59">
        <v>0</v>
      </c>
      <c r="RP337" s="59">
        <v>0</v>
      </c>
      <c r="RQ337" s="59">
        <v>0</v>
      </c>
      <c r="RR337" s="59">
        <v>0</v>
      </c>
      <c r="RS337" s="59">
        <v>0</v>
      </c>
      <c r="RT337" s="59">
        <v>0</v>
      </c>
      <c r="RU337" s="59">
        <v>0</v>
      </c>
      <c r="RV337" s="59">
        <v>0</v>
      </c>
      <c r="RW337" s="59">
        <v>0</v>
      </c>
      <c r="RX337" s="59">
        <v>0</v>
      </c>
      <c r="RY337" s="59">
        <v>0</v>
      </c>
      <c r="RZ337" s="59">
        <v>0</v>
      </c>
      <c r="SA337" s="59">
        <v>0</v>
      </c>
      <c r="SB337" s="55">
        <v>0</v>
      </c>
      <c r="SC337" s="58">
        <v>0</v>
      </c>
      <c r="SD337" s="59">
        <v>0</v>
      </c>
      <c r="SE337" s="59">
        <v>0</v>
      </c>
      <c r="SF337" s="59">
        <v>0</v>
      </c>
      <c r="SG337" s="59">
        <v>0</v>
      </c>
      <c r="SH337" s="59">
        <v>0</v>
      </c>
      <c r="SI337" s="59">
        <v>0</v>
      </c>
      <c r="SJ337" s="59">
        <v>0</v>
      </c>
      <c r="SK337" s="59">
        <v>0</v>
      </c>
      <c r="SL337" s="59">
        <v>0</v>
      </c>
      <c r="SM337" s="59">
        <v>0</v>
      </c>
      <c r="SN337" s="59">
        <v>0</v>
      </c>
      <c r="SO337" s="59">
        <v>0</v>
      </c>
      <c r="SP337" s="59">
        <v>0</v>
      </c>
      <c r="SQ337" s="59">
        <v>0</v>
      </c>
      <c r="SR337" s="59">
        <v>0</v>
      </c>
      <c r="SS337" s="59">
        <v>0</v>
      </c>
      <c r="ST337" s="59">
        <v>0</v>
      </c>
      <c r="SU337" s="59">
        <v>0</v>
      </c>
      <c r="SV337" s="59">
        <v>0</v>
      </c>
      <c r="SW337" s="59">
        <v>0</v>
      </c>
      <c r="SX337" s="59">
        <v>0</v>
      </c>
      <c r="SY337" s="59">
        <v>0</v>
      </c>
      <c r="SZ337" s="59">
        <v>0</v>
      </c>
      <c r="TA337" s="55">
        <v>0</v>
      </c>
      <c r="TB337" s="58">
        <v>0</v>
      </c>
      <c r="TC337" s="59">
        <v>0</v>
      </c>
      <c r="TD337" s="59">
        <v>0</v>
      </c>
      <c r="TE337" s="59">
        <v>0</v>
      </c>
      <c r="TF337" s="59">
        <v>0</v>
      </c>
      <c r="TG337" s="59">
        <v>0</v>
      </c>
      <c r="TH337" s="59">
        <v>0</v>
      </c>
      <c r="TI337" s="59">
        <v>0</v>
      </c>
      <c r="TJ337" s="59">
        <v>0</v>
      </c>
      <c r="TK337" s="59">
        <v>0</v>
      </c>
      <c r="TL337" s="59">
        <v>0</v>
      </c>
      <c r="TM337" s="59">
        <v>0</v>
      </c>
      <c r="TN337" s="59">
        <v>0</v>
      </c>
      <c r="TO337" s="59">
        <v>0</v>
      </c>
      <c r="TP337" s="59">
        <v>0</v>
      </c>
      <c r="TQ337" s="59">
        <v>0</v>
      </c>
      <c r="TR337" s="59">
        <v>0</v>
      </c>
      <c r="TS337" s="59">
        <v>0</v>
      </c>
      <c r="TT337" s="59">
        <v>0</v>
      </c>
      <c r="TU337" s="59">
        <v>0</v>
      </c>
      <c r="TV337" s="59">
        <v>0</v>
      </c>
      <c r="TW337" s="59">
        <v>0</v>
      </c>
      <c r="TX337" s="59">
        <v>0</v>
      </c>
      <c r="TY337" s="59">
        <v>0</v>
      </c>
      <c r="TZ337" s="71">
        <v>0</v>
      </c>
      <c r="UA337" s="73">
        <v>2146.8573396398647</v>
      </c>
      <c r="UB337" s="53">
        <v>2160.5298233843805</v>
      </c>
      <c r="UC337" s="53">
        <v>2174.5394396383208</v>
      </c>
      <c r="UD337" s="53">
        <v>2188.8193203379114</v>
      </c>
      <c r="UE337" s="53">
        <v>2203.3050749759755</v>
      </c>
      <c r="UF337" s="53">
        <v>2217.9302305228462</v>
      </c>
      <c r="UG337" s="53">
        <v>2232.6267603529845</v>
      </c>
      <c r="UH337" s="53">
        <v>2247.3259026251749</v>
      </c>
      <c r="UI337" s="53">
        <v>2261.9581230852414</v>
      </c>
      <c r="UJ337" s="53">
        <v>2276.4642197125477</v>
      </c>
      <c r="UK337" s="53">
        <v>2290.6517398568908</v>
      </c>
      <c r="UL337" s="53">
        <v>2304.5441602171591</v>
      </c>
      <c r="UM337" s="53">
        <v>2317.9289615265034</v>
      </c>
      <c r="UN337" s="53">
        <v>2330.813093852481</v>
      </c>
      <c r="UO337" s="53">
        <v>2343.2096666628354</v>
      </c>
      <c r="UP337" s="53">
        <v>2355.131828713555</v>
      </c>
      <c r="UQ337" s="53">
        <v>2366.5949435382581</v>
      </c>
      <c r="UR337" s="53">
        <v>2377.6122649140198</v>
      </c>
      <c r="US337" s="53">
        <v>2388.1971217700452</v>
      </c>
      <c r="UT337" s="53">
        <v>2398.343746998486</v>
      </c>
      <c r="UU337" s="53">
        <v>2408.0861876730182</v>
      </c>
      <c r="UV337" s="53">
        <v>2417.4379746854224</v>
      </c>
      <c r="UW337" s="53">
        <v>2426.4112409678555</v>
      </c>
      <c r="UX337" s="53">
        <v>2435.0182992835867</v>
      </c>
      <c r="UY337" s="74">
        <v>2443.2714959581635</v>
      </c>
      <c r="UZ337" s="73">
        <v>2069.2277988052851</v>
      </c>
      <c r="VA337" s="53">
        <v>2082.4058907634644</v>
      </c>
      <c r="VB337" s="53">
        <v>2095.9089246483845</v>
      </c>
      <c r="VC337" s="53">
        <v>2109.6724503199011</v>
      </c>
      <c r="VD337" s="53">
        <v>2123.6344056069638</v>
      </c>
      <c r="VE337" s="53">
        <v>2137.7307211192524</v>
      </c>
      <c r="VF337" s="53">
        <v>2151.8958300480062</v>
      </c>
      <c r="VG337" s="53">
        <v>2166.0634569539066</v>
      </c>
      <c r="VH337" s="53">
        <v>2180.1665819148297</v>
      </c>
      <c r="VI337" s="53">
        <v>2194.1481436325789</v>
      </c>
      <c r="VJ337" s="53">
        <v>2207.8226484712236</v>
      </c>
      <c r="VK337" s="53">
        <v>2221.2127242211927</v>
      </c>
      <c r="VL337" s="53">
        <v>2234.1135362310993</v>
      </c>
      <c r="VM337" s="53">
        <v>2246.5317832567121</v>
      </c>
      <c r="VN337" s="53">
        <v>2258.4801007324336</v>
      </c>
      <c r="VO337" s="53">
        <v>2269.9711619602604</v>
      </c>
      <c r="VP337" s="53">
        <v>2281.0197749343065</v>
      </c>
      <c r="VQ337" s="53">
        <v>2291.6387141801356</v>
      </c>
      <c r="VR337" s="53">
        <v>2301.8408266579663</v>
      </c>
      <c r="VS337" s="53">
        <v>2311.620553796366</v>
      </c>
      <c r="VT337" s="53">
        <v>2321.0107115398405</v>
      </c>
      <c r="VU337" s="53">
        <v>2330.0243415082941</v>
      </c>
      <c r="VV337" s="53">
        <v>2338.6731379116954</v>
      </c>
      <c r="VW337" s="53">
        <v>2346.9689682884996</v>
      </c>
      <c r="VX337" s="74">
        <v>2354.9237325258414</v>
      </c>
      <c r="VY337" s="65">
        <f t="shared" si="5"/>
        <v>333</v>
      </c>
    </row>
    <row r="338" spans="1:597">
      <c r="A338" s="51" t="s">
        <v>660</v>
      </c>
      <c r="B338" s="69" t="s">
        <v>2</v>
      </c>
      <c r="C338" t="s">
        <v>659</v>
      </c>
      <c r="D338" t="s">
        <v>753</v>
      </c>
      <c r="E338" t="s">
        <v>662</v>
      </c>
      <c r="F338" t="s">
        <v>663</v>
      </c>
      <c r="G338" t="s">
        <v>664</v>
      </c>
      <c r="H338" t="s">
        <v>875</v>
      </c>
      <c r="I338" t="s">
        <v>666</v>
      </c>
      <c r="J338" t="s">
        <v>1261</v>
      </c>
      <c r="K338" s="5" t="s">
        <v>877</v>
      </c>
      <c r="L338" t="s">
        <v>878</v>
      </c>
      <c r="M338">
        <v>21</v>
      </c>
      <c r="N338" s="52">
        <v>48.96805120604229</v>
      </c>
      <c r="O338" s="52">
        <v>0</v>
      </c>
      <c r="P338" s="52">
        <v>0</v>
      </c>
      <c r="Q338" s="53">
        <v>5368.77</v>
      </c>
      <c r="R338" s="53">
        <v>0</v>
      </c>
      <c r="S338" s="53">
        <v>0.78</v>
      </c>
      <c r="T338" s="53">
        <v>0</v>
      </c>
      <c r="U338" s="53">
        <v>0.3017295617066722</v>
      </c>
      <c r="V338" s="53">
        <v>0.45</v>
      </c>
      <c r="W338" s="2" t="s">
        <v>833</v>
      </c>
      <c r="X338" s="54">
        <v>0.01</v>
      </c>
      <c r="Y338" s="54">
        <v>0.1</v>
      </c>
      <c r="Z338" t="s">
        <v>671</v>
      </c>
      <c r="AA338" t="s">
        <v>699</v>
      </c>
      <c r="AB338" s="54">
        <v>0.85</v>
      </c>
      <c r="AC338" t="s">
        <v>778</v>
      </c>
      <c r="AD338" s="54">
        <v>0</v>
      </c>
      <c r="AE338" s="53">
        <v>17037.119668505391</v>
      </c>
      <c r="AG338" s="53">
        <v>8821.5468528920337</v>
      </c>
      <c r="AI338" s="55">
        <v>0</v>
      </c>
      <c r="AJ338" s="5" t="s">
        <v>879</v>
      </c>
      <c r="AK338" t="s">
        <v>879</v>
      </c>
      <c r="AL338" s="1" t="s">
        <v>880</v>
      </c>
      <c r="AM338" s="5" t="s">
        <v>877</v>
      </c>
      <c r="AN338" t="s">
        <v>877</v>
      </c>
      <c r="AO338" t="s">
        <v>877</v>
      </c>
      <c r="AP338" t="s">
        <v>877</v>
      </c>
      <c r="AQ338" t="s">
        <v>877</v>
      </c>
      <c r="AR338" t="s">
        <v>877</v>
      </c>
      <c r="AS338" t="s">
        <v>877</v>
      </c>
      <c r="AT338" t="s">
        <v>877</v>
      </c>
      <c r="AU338" t="s">
        <v>877</v>
      </c>
      <c r="AV338" t="s">
        <v>877</v>
      </c>
      <c r="AW338" t="s">
        <v>877</v>
      </c>
      <c r="AX338" t="s">
        <v>877</v>
      </c>
      <c r="AY338" t="s">
        <v>877</v>
      </c>
      <c r="AZ338" t="s">
        <v>877</v>
      </c>
      <c r="BA338" t="s">
        <v>877</v>
      </c>
      <c r="BB338" t="s">
        <v>877</v>
      </c>
      <c r="BC338" t="s">
        <v>877</v>
      </c>
      <c r="BD338" t="s">
        <v>877</v>
      </c>
      <c r="BE338" t="s">
        <v>877</v>
      </c>
      <c r="BF338" t="s">
        <v>877</v>
      </c>
      <c r="BG338" t="s">
        <v>877</v>
      </c>
      <c r="BH338" t="s">
        <v>877</v>
      </c>
      <c r="BI338" t="s">
        <v>877</v>
      </c>
      <c r="BJ338" t="s">
        <v>877</v>
      </c>
      <c r="BK338" t="s">
        <v>877</v>
      </c>
      <c r="BL338" t="s">
        <v>877</v>
      </c>
      <c r="BM338" s="1" t="s">
        <v>877</v>
      </c>
      <c r="BN338" s="5" t="s">
        <v>878</v>
      </c>
      <c r="BO338" t="s">
        <v>878</v>
      </c>
      <c r="BP338" t="s">
        <v>878</v>
      </c>
      <c r="BQ338" t="s">
        <v>878</v>
      </c>
      <c r="BR338" t="s">
        <v>878</v>
      </c>
      <c r="BS338" t="s">
        <v>878</v>
      </c>
      <c r="BT338" t="s">
        <v>878</v>
      </c>
      <c r="BU338" t="s">
        <v>878</v>
      </c>
      <c r="BV338" t="s">
        <v>878</v>
      </c>
      <c r="BW338" t="s">
        <v>878</v>
      </c>
      <c r="BX338" t="s">
        <v>878</v>
      </c>
      <c r="BY338" t="s">
        <v>878</v>
      </c>
      <c r="BZ338" t="s">
        <v>878</v>
      </c>
      <c r="CA338" t="s">
        <v>878</v>
      </c>
      <c r="CB338" t="s">
        <v>878</v>
      </c>
      <c r="CC338" t="s">
        <v>878</v>
      </c>
      <c r="CD338" t="s">
        <v>878</v>
      </c>
      <c r="CE338" t="s">
        <v>878</v>
      </c>
      <c r="CF338" t="s">
        <v>878</v>
      </c>
      <c r="CG338" t="s">
        <v>878</v>
      </c>
      <c r="CH338" t="s">
        <v>878</v>
      </c>
      <c r="CI338" t="s">
        <v>878</v>
      </c>
      <c r="CJ338" t="s">
        <v>878</v>
      </c>
      <c r="CK338" t="s">
        <v>878</v>
      </c>
      <c r="CL338" t="s">
        <v>878</v>
      </c>
      <c r="CM338" t="s">
        <v>878</v>
      </c>
      <c r="CN338" s="1" t="s">
        <v>878</v>
      </c>
      <c r="CO338" s="56">
        <v>5368.77</v>
      </c>
      <c r="CP338" s="53">
        <v>5368.77</v>
      </c>
      <c r="CQ338" s="53">
        <v>5368.77</v>
      </c>
      <c r="CR338" s="53">
        <v>5368.77</v>
      </c>
      <c r="CS338" s="53">
        <v>5368.77</v>
      </c>
      <c r="CT338" s="53">
        <v>5368.77</v>
      </c>
      <c r="CU338" s="53">
        <v>5368.77</v>
      </c>
      <c r="CV338" s="53">
        <v>5368.77</v>
      </c>
      <c r="CW338" s="53">
        <v>5368.77</v>
      </c>
      <c r="CX338" s="53">
        <v>5368.77</v>
      </c>
      <c r="CY338" s="53">
        <v>5368.77</v>
      </c>
      <c r="CZ338" s="53">
        <v>5368.77</v>
      </c>
      <c r="DA338" s="53">
        <v>5368.77</v>
      </c>
      <c r="DB338" s="53">
        <v>5368.77</v>
      </c>
      <c r="DC338" s="53">
        <v>5368.77</v>
      </c>
      <c r="DD338" s="53">
        <v>5368.77</v>
      </c>
      <c r="DE338" s="53">
        <v>5368.77</v>
      </c>
      <c r="DF338" s="53">
        <v>5368.77</v>
      </c>
      <c r="DG338" s="53">
        <v>5368.77</v>
      </c>
      <c r="DH338" s="53">
        <v>5368.77</v>
      </c>
      <c r="DI338" s="53">
        <v>5368.77</v>
      </c>
      <c r="DJ338" s="53">
        <v>5368.77</v>
      </c>
      <c r="DK338" s="53">
        <v>5368.77</v>
      </c>
      <c r="DL338" s="53">
        <v>5368.77</v>
      </c>
      <c r="DM338" s="53">
        <v>5368.77</v>
      </c>
      <c r="DN338" s="53">
        <v>5368.77</v>
      </c>
      <c r="DO338" s="57">
        <v>5368.77</v>
      </c>
      <c r="DP338" s="58">
        <v>0</v>
      </c>
      <c r="DQ338" s="59">
        <v>0</v>
      </c>
      <c r="DR338" s="59">
        <v>0</v>
      </c>
      <c r="DS338" s="59">
        <v>0</v>
      </c>
      <c r="DT338" s="59">
        <v>0</v>
      </c>
      <c r="DU338" s="59">
        <v>0</v>
      </c>
      <c r="DV338" s="59">
        <v>0</v>
      </c>
      <c r="DW338" s="59">
        <v>0</v>
      </c>
      <c r="DX338" s="59">
        <v>0</v>
      </c>
      <c r="DY338" s="59">
        <v>0</v>
      </c>
      <c r="DZ338" s="59">
        <v>0</v>
      </c>
      <c r="EA338" s="59">
        <v>0</v>
      </c>
      <c r="EB338" s="59">
        <v>0</v>
      </c>
      <c r="EC338" s="59">
        <v>0</v>
      </c>
      <c r="ED338" s="59">
        <v>0</v>
      </c>
      <c r="EE338" s="59">
        <v>0</v>
      </c>
      <c r="EF338" s="59">
        <v>0</v>
      </c>
      <c r="EG338" s="59">
        <v>0</v>
      </c>
      <c r="EH338" s="59">
        <v>0</v>
      </c>
      <c r="EI338" s="59">
        <v>0</v>
      </c>
      <c r="EJ338" s="59">
        <v>0</v>
      </c>
      <c r="EK338" s="59">
        <v>0</v>
      </c>
      <c r="EL338" s="59">
        <v>0</v>
      </c>
      <c r="EM338" s="59">
        <v>0</v>
      </c>
      <c r="EN338" s="59">
        <v>0</v>
      </c>
      <c r="EO338" s="59">
        <v>0</v>
      </c>
      <c r="EP338" s="59">
        <v>0</v>
      </c>
      <c r="EQ338" s="72">
        <v>0</v>
      </c>
      <c r="ER338" s="59">
        <v>0</v>
      </c>
      <c r="ES338" s="59">
        <v>0</v>
      </c>
      <c r="ET338" s="59">
        <v>0</v>
      </c>
      <c r="EU338" s="59">
        <v>0</v>
      </c>
      <c r="EV338" s="59">
        <v>0</v>
      </c>
      <c r="EW338" s="59">
        <v>0</v>
      </c>
      <c r="EX338" s="59">
        <v>0</v>
      </c>
      <c r="EY338" s="59">
        <v>0</v>
      </c>
      <c r="EZ338" s="59">
        <v>0</v>
      </c>
      <c r="FA338" s="59">
        <v>0</v>
      </c>
      <c r="FB338" s="59">
        <v>0</v>
      </c>
      <c r="FC338" s="59">
        <v>0</v>
      </c>
      <c r="FD338" s="59">
        <v>0</v>
      </c>
      <c r="FE338" s="59">
        <v>0</v>
      </c>
      <c r="FF338" s="59">
        <v>0</v>
      </c>
      <c r="FG338" s="59">
        <v>0</v>
      </c>
      <c r="FH338" s="59">
        <v>0</v>
      </c>
      <c r="FI338" s="59">
        <v>0</v>
      </c>
      <c r="FJ338" s="59">
        <v>0</v>
      </c>
      <c r="FK338" s="59">
        <v>0</v>
      </c>
      <c r="FL338" s="59">
        <v>0</v>
      </c>
      <c r="FM338" s="59">
        <v>0</v>
      </c>
      <c r="FN338" s="59">
        <v>0</v>
      </c>
      <c r="FO338" s="55">
        <v>0</v>
      </c>
      <c r="FP338" s="58">
        <v>0</v>
      </c>
      <c r="FQ338" s="59">
        <v>0</v>
      </c>
      <c r="FR338" s="59">
        <v>0</v>
      </c>
      <c r="FS338" s="59">
        <v>0</v>
      </c>
      <c r="FT338" s="59">
        <v>0</v>
      </c>
      <c r="FU338" s="59">
        <v>0</v>
      </c>
      <c r="FV338" s="59">
        <v>0</v>
      </c>
      <c r="FW338" s="59">
        <v>0</v>
      </c>
      <c r="FX338" s="59">
        <v>0</v>
      </c>
      <c r="FY338" s="59">
        <v>0</v>
      </c>
      <c r="FZ338" s="59">
        <v>0</v>
      </c>
      <c r="GA338" s="59">
        <v>0</v>
      </c>
      <c r="GB338" s="59">
        <v>0</v>
      </c>
      <c r="GC338" s="59">
        <v>0</v>
      </c>
      <c r="GD338" s="59">
        <v>0</v>
      </c>
      <c r="GE338" s="59">
        <v>0</v>
      </c>
      <c r="GF338" s="59">
        <v>0</v>
      </c>
      <c r="GG338" s="59">
        <v>0</v>
      </c>
      <c r="GH338" s="59">
        <v>0</v>
      </c>
      <c r="GI338" s="59">
        <v>0</v>
      </c>
      <c r="GJ338" s="59">
        <v>0</v>
      </c>
      <c r="GK338" s="59">
        <v>0</v>
      </c>
      <c r="GL338" s="59">
        <v>0</v>
      </c>
      <c r="GM338" s="59">
        <v>0</v>
      </c>
      <c r="GN338" s="55">
        <v>0</v>
      </c>
      <c r="GO338" s="58">
        <v>0</v>
      </c>
      <c r="GP338" s="59">
        <v>0</v>
      </c>
      <c r="GQ338" s="59">
        <v>0</v>
      </c>
      <c r="GR338" s="59">
        <v>0</v>
      </c>
      <c r="GS338" s="59">
        <v>0</v>
      </c>
      <c r="GT338" s="59">
        <v>0</v>
      </c>
      <c r="GU338" s="59">
        <v>0</v>
      </c>
      <c r="GV338" s="59">
        <v>0</v>
      </c>
      <c r="GW338" s="59">
        <v>0</v>
      </c>
      <c r="GX338" s="59">
        <v>0</v>
      </c>
      <c r="GY338" s="59">
        <v>0</v>
      </c>
      <c r="GZ338" s="59">
        <v>0</v>
      </c>
      <c r="HA338" s="59">
        <v>0</v>
      </c>
      <c r="HB338" s="59">
        <v>0</v>
      </c>
      <c r="HC338" s="59">
        <v>0</v>
      </c>
      <c r="HD338" s="59">
        <v>0</v>
      </c>
      <c r="HE338" s="59">
        <v>0</v>
      </c>
      <c r="HF338" s="59">
        <v>0</v>
      </c>
      <c r="HG338" s="59">
        <v>0</v>
      </c>
      <c r="HH338" s="59">
        <v>0</v>
      </c>
      <c r="HI338" s="59">
        <v>0</v>
      </c>
      <c r="HJ338" s="59">
        <v>0</v>
      </c>
      <c r="HK338" s="59">
        <v>0</v>
      </c>
      <c r="HL338" s="59">
        <v>0</v>
      </c>
      <c r="HM338" s="55">
        <v>0</v>
      </c>
      <c r="HN338" s="58">
        <v>0</v>
      </c>
      <c r="HO338" s="59">
        <v>0</v>
      </c>
      <c r="HP338" s="59">
        <v>0</v>
      </c>
      <c r="HQ338" s="59">
        <v>0</v>
      </c>
      <c r="HR338" s="59">
        <v>0</v>
      </c>
      <c r="HS338" s="59">
        <v>0</v>
      </c>
      <c r="HT338" s="59">
        <v>0</v>
      </c>
      <c r="HU338" s="59">
        <v>0</v>
      </c>
      <c r="HV338" s="59">
        <v>0</v>
      </c>
      <c r="HW338" s="59">
        <v>0</v>
      </c>
      <c r="HX338" s="59">
        <v>0</v>
      </c>
      <c r="HY338" s="59">
        <v>0</v>
      </c>
      <c r="HZ338" s="59">
        <v>0</v>
      </c>
      <c r="IA338" s="59">
        <v>0</v>
      </c>
      <c r="IB338" s="59">
        <v>0</v>
      </c>
      <c r="IC338" s="59">
        <v>0</v>
      </c>
      <c r="ID338" s="59">
        <v>0</v>
      </c>
      <c r="IE338" s="59">
        <v>0</v>
      </c>
      <c r="IF338" s="59">
        <v>0</v>
      </c>
      <c r="IG338" s="59">
        <v>0</v>
      </c>
      <c r="IH338" s="59">
        <v>0</v>
      </c>
      <c r="II338" s="59">
        <v>0</v>
      </c>
      <c r="IJ338" s="59">
        <v>0</v>
      </c>
      <c r="IK338" s="59">
        <v>0</v>
      </c>
      <c r="IL338" s="71">
        <v>0</v>
      </c>
      <c r="IM338" s="72">
        <v>0</v>
      </c>
      <c r="IN338" s="59">
        <v>0</v>
      </c>
      <c r="IO338" s="59">
        <v>0</v>
      </c>
      <c r="IP338" s="59">
        <v>0</v>
      </c>
      <c r="IQ338" s="59">
        <v>0</v>
      </c>
      <c r="IR338" s="59">
        <v>0</v>
      </c>
      <c r="IS338" s="59">
        <v>0</v>
      </c>
      <c r="IT338" s="59">
        <v>0</v>
      </c>
      <c r="IU338" s="59">
        <v>0</v>
      </c>
      <c r="IV338" s="59">
        <v>0</v>
      </c>
      <c r="IW338" s="59">
        <v>0</v>
      </c>
      <c r="IX338" s="59">
        <v>0</v>
      </c>
      <c r="IY338" s="59">
        <v>0</v>
      </c>
      <c r="IZ338" s="59">
        <v>0</v>
      </c>
      <c r="JA338" s="59">
        <v>0</v>
      </c>
      <c r="JB338" s="59">
        <v>0</v>
      </c>
      <c r="JC338" s="59">
        <v>0</v>
      </c>
      <c r="JD338" s="59">
        <v>0</v>
      </c>
      <c r="JE338" s="59">
        <v>0</v>
      </c>
      <c r="JF338" s="59">
        <v>0</v>
      </c>
      <c r="JG338" s="59">
        <v>0</v>
      </c>
      <c r="JH338" s="59">
        <v>0</v>
      </c>
      <c r="JI338" s="59">
        <v>0</v>
      </c>
      <c r="JJ338" s="59">
        <v>0</v>
      </c>
      <c r="JK338" s="55">
        <v>0</v>
      </c>
      <c r="JL338" s="58">
        <v>0</v>
      </c>
      <c r="JM338" s="59">
        <v>0</v>
      </c>
      <c r="JN338" s="59">
        <v>0</v>
      </c>
      <c r="JO338" s="59">
        <v>0</v>
      </c>
      <c r="JP338" s="59">
        <v>0</v>
      </c>
      <c r="JQ338" s="59">
        <v>0</v>
      </c>
      <c r="JR338" s="59">
        <v>0</v>
      </c>
      <c r="JS338" s="59">
        <v>0</v>
      </c>
      <c r="JT338" s="59">
        <v>0</v>
      </c>
      <c r="JU338" s="59">
        <v>0</v>
      </c>
      <c r="JV338" s="59">
        <v>0</v>
      </c>
      <c r="JW338" s="59">
        <v>0</v>
      </c>
      <c r="JX338" s="59">
        <v>0</v>
      </c>
      <c r="JY338" s="59">
        <v>0</v>
      </c>
      <c r="JZ338" s="59">
        <v>0</v>
      </c>
      <c r="KA338" s="59">
        <v>0</v>
      </c>
      <c r="KB338" s="59">
        <v>0</v>
      </c>
      <c r="KC338" s="59">
        <v>0</v>
      </c>
      <c r="KD338" s="59">
        <v>0</v>
      </c>
      <c r="KE338" s="59">
        <v>0</v>
      </c>
      <c r="KF338" s="59">
        <v>0</v>
      </c>
      <c r="KG338" s="59">
        <v>0</v>
      </c>
      <c r="KH338" s="59">
        <v>0</v>
      </c>
      <c r="KI338" s="59">
        <v>0</v>
      </c>
      <c r="KJ338" s="55">
        <v>0</v>
      </c>
      <c r="KK338" s="58">
        <v>0</v>
      </c>
      <c r="KL338" s="59">
        <v>0</v>
      </c>
      <c r="KM338" s="59">
        <v>0</v>
      </c>
      <c r="KN338" s="59">
        <v>0</v>
      </c>
      <c r="KO338" s="59">
        <v>0</v>
      </c>
      <c r="KP338" s="59">
        <v>0</v>
      </c>
      <c r="KQ338" s="59">
        <v>0</v>
      </c>
      <c r="KR338" s="59">
        <v>0</v>
      </c>
      <c r="KS338" s="59">
        <v>0</v>
      </c>
      <c r="KT338" s="59">
        <v>0</v>
      </c>
      <c r="KU338" s="59">
        <v>0</v>
      </c>
      <c r="KV338" s="59">
        <v>0</v>
      </c>
      <c r="KW338" s="59">
        <v>0</v>
      </c>
      <c r="KX338" s="59">
        <v>0</v>
      </c>
      <c r="KY338" s="59">
        <v>0</v>
      </c>
      <c r="KZ338" s="59">
        <v>0</v>
      </c>
      <c r="LA338" s="59">
        <v>0</v>
      </c>
      <c r="LB338" s="59">
        <v>0</v>
      </c>
      <c r="LC338" s="59">
        <v>0</v>
      </c>
      <c r="LD338" s="59">
        <v>0</v>
      </c>
      <c r="LE338" s="59">
        <v>0</v>
      </c>
      <c r="LF338" s="59">
        <v>0</v>
      </c>
      <c r="LG338" s="59">
        <v>0</v>
      </c>
      <c r="LH338" s="59">
        <v>0</v>
      </c>
      <c r="LI338" s="55">
        <v>0</v>
      </c>
      <c r="LJ338" s="58">
        <v>0</v>
      </c>
      <c r="LK338" s="59">
        <v>0</v>
      </c>
      <c r="LL338" s="59">
        <v>0</v>
      </c>
      <c r="LM338" s="59">
        <v>0</v>
      </c>
      <c r="LN338" s="59">
        <v>0</v>
      </c>
      <c r="LO338" s="59">
        <v>0</v>
      </c>
      <c r="LP338" s="59">
        <v>0</v>
      </c>
      <c r="LQ338" s="59">
        <v>0</v>
      </c>
      <c r="LR338" s="59">
        <v>0</v>
      </c>
      <c r="LS338" s="59">
        <v>0</v>
      </c>
      <c r="LT338" s="59">
        <v>0</v>
      </c>
      <c r="LU338" s="59">
        <v>0</v>
      </c>
      <c r="LV338" s="59">
        <v>0</v>
      </c>
      <c r="LW338" s="59">
        <v>0</v>
      </c>
      <c r="LX338" s="59">
        <v>0</v>
      </c>
      <c r="LY338" s="59">
        <v>0</v>
      </c>
      <c r="LZ338" s="59">
        <v>0</v>
      </c>
      <c r="MA338" s="59">
        <v>0</v>
      </c>
      <c r="MB338" s="59">
        <v>0</v>
      </c>
      <c r="MC338" s="59">
        <v>0</v>
      </c>
      <c r="MD338" s="59">
        <v>0</v>
      </c>
      <c r="ME338" s="59">
        <v>0</v>
      </c>
      <c r="MF338" s="59">
        <v>0</v>
      </c>
      <c r="MG338" s="59">
        <v>0</v>
      </c>
      <c r="MH338" s="71">
        <v>0</v>
      </c>
      <c r="MI338" s="72">
        <v>0</v>
      </c>
      <c r="MJ338" s="59">
        <v>0</v>
      </c>
      <c r="MK338" s="59">
        <v>0</v>
      </c>
      <c r="ML338" s="59">
        <v>0</v>
      </c>
      <c r="MM338" s="59">
        <v>0</v>
      </c>
      <c r="MN338" s="59">
        <v>0</v>
      </c>
      <c r="MO338" s="59">
        <v>0</v>
      </c>
      <c r="MP338" s="59">
        <v>0</v>
      </c>
      <c r="MQ338" s="59">
        <v>0</v>
      </c>
      <c r="MR338" s="59">
        <v>0</v>
      </c>
      <c r="MS338" s="59">
        <v>0</v>
      </c>
      <c r="MT338" s="59">
        <v>0</v>
      </c>
      <c r="MU338" s="59">
        <v>0</v>
      </c>
      <c r="MV338" s="59">
        <v>0</v>
      </c>
      <c r="MW338" s="59">
        <v>0</v>
      </c>
      <c r="MX338" s="59">
        <v>0</v>
      </c>
      <c r="MY338" s="59">
        <v>0</v>
      </c>
      <c r="MZ338" s="59">
        <v>0</v>
      </c>
      <c r="NA338" s="59">
        <v>0</v>
      </c>
      <c r="NB338" s="59">
        <v>0</v>
      </c>
      <c r="NC338" s="59">
        <v>0</v>
      </c>
      <c r="ND338" s="59">
        <v>0</v>
      </c>
      <c r="NE338" s="59">
        <v>0</v>
      </c>
      <c r="NF338" s="59">
        <v>0</v>
      </c>
      <c r="NG338" s="55">
        <v>0</v>
      </c>
      <c r="NH338" s="58">
        <v>0</v>
      </c>
      <c r="NI338" s="59">
        <v>0</v>
      </c>
      <c r="NJ338" s="59">
        <v>0</v>
      </c>
      <c r="NK338" s="59">
        <v>0</v>
      </c>
      <c r="NL338" s="59">
        <v>0</v>
      </c>
      <c r="NM338" s="59">
        <v>0</v>
      </c>
      <c r="NN338" s="59">
        <v>0</v>
      </c>
      <c r="NO338" s="59">
        <v>0</v>
      </c>
      <c r="NP338" s="59">
        <v>0</v>
      </c>
      <c r="NQ338" s="59">
        <v>0</v>
      </c>
      <c r="NR338" s="59">
        <v>0</v>
      </c>
      <c r="NS338" s="59">
        <v>0</v>
      </c>
      <c r="NT338" s="59">
        <v>0</v>
      </c>
      <c r="NU338" s="59">
        <v>0</v>
      </c>
      <c r="NV338" s="59">
        <v>0</v>
      </c>
      <c r="NW338" s="59">
        <v>0</v>
      </c>
      <c r="NX338" s="59">
        <v>0</v>
      </c>
      <c r="NY338" s="59">
        <v>0</v>
      </c>
      <c r="NZ338" s="59">
        <v>0</v>
      </c>
      <c r="OA338" s="59">
        <v>0</v>
      </c>
      <c r="OB338" s="59">
        <v>0</v>
      </c>
      <c r="OC338" s="59">
        <v>0</v>
      </c>
      <c r="OD338" s="59">
        <v>0</v>
      </c>
      <c r="OE338" s="59">
        <v>0</v>
      </c>
      <c r="OF338" s="55">
        <v>0</v>
      </c>
      <c r="OG338" s="58">
        <v>0</v>
      </c>
      <c r="OH338" s="59">
        <v>0</v>
      </c>
      <c r="OI338" s="59">
        <v>0</v>
      </c>
      <c r="OJ338" s="59">
        <v>0</v>
      </c>
      <c r="OK338" s="59">
        <v>0</v>
      </c>
      <c r="OL338" s="59">
        <v>0</v>
      </c>
      <c r="OM338" s="59">
        <v>0</v>
      </c>
      <c r="ON338" s="59">
        <v>0</v>
      </c>
      <c r="OO338" s="59">
        <v>0</v>
      </c>
      <c r="OP338" s="59">
        <v>0</v>
      </c>
      <c r="OQ338" s="59">
        <v>0</v>
      </c>
      <c r="OR338" s="59">
        <v>0</v>
      </c>
      <c r="OS338" s="59">
        <v>0</v>
      </c>
      <c r="OT338" s="59">
        <v>0</v>
      </c>
      <c r="OU338" s="59">
        <v>0</v>
      </c>
      <c r="OV338" s="59">
        <v>0</v>
      </c>
      <c r="OW338" s="59">
        <v>0</v>
      </c>
      <c r="OX338" s="59">
        <v>0</v>
      </c>
      <c r="OY338" s="59">
        <v>0</v>
      </c>
      <c r="OZ338" s="59">
        <v>0</v>
      </c>
      <c r="PA338" s="59">
        <v>0</v>
      </c>
      <c r="PB338" s="59">
        <v>0</v>
      </c>
      <c r="PC338" s="59">
        <v>0</v>
      </c>
      <c r="PD338" s="59">
        <v>0</v>
      </c>
      <c r="PE338" s="55">
        <v>0</v>
      </c>
      <c r="PF338" s="58">
        <v>0</v>
      </c>
      <c r="PG338" s="59">
        <v>0</v>
      </c>
      <c r="PH338" s="59">
        <v>0</v>
      </c>
      <c r="PI338" s="59">
        <v>0</v>
      </c>
      <c r="PJ338" s="59">
        <v>0</v>
      </c>
      <c r="PK338" s="59">
        <v>0</v>
      </c>
      <c r="PL338" s="59">
        <v>0</v>
      </c>
      <c r="PM338" s="59">
        <v>0</v>
      </c>
      <c r="PN338" s="59">
        <v>0</v>
      </c>
      <c r="PO338" s="59">
        <v>0</v>
      </c>
      <c r="PP338" s="59">
        <v>0</v>
      </c>
      <c r="PQ338" s="59">
        <v>0</v>
      </c>
      <c r="PR338" s="59">
        <v>0</v>
      </c>
      <c r="PS338" s="59">
        <v>0</v>
      </c>
      <c r="PT338" s="59">
        <v>0</v>
      </c>
      <c r="PU338" s="59">
        <v>0</v>
      </c>
      <c r="PV338" s="59">
        <v>0</v>
      </c>
      <c r="PW338" s="59">
        <v>0</v>
      </c>
      <c r="PX338" s="59">
        <v>0</v>
      </c>
      <c r="PY338" s="59">
        <v>0</v>
      </c>
      <c r="PZ338" s="59">
        <v>0</v>
      </c>
      <c r="QA338" s="59">
        <v>0</v>
      </c>
      <c r="QB338" s="59">
        <v>0</v>
      </c>
      <c r="QC338" s="59">
        <v>0</v>
      </c>
      <c r="QD338" s="71">
        <v>0</v>
      </c>
      <c r="QE338" s="72">
        <v>0</v>
      </c>
      <c r="QF338" s="59">
        <v>0</v>
      </c>
      <c r="QG338" s="59">
        <v>0</v>
      </c>
      <c r="QH338" s="59">
        <v>0</v>
      </c>
      <c r="QI338" s="59">
        <v>0</v>
      </c>
      <c r="QJ338" s="59">
        <v>0</v>
      </c>
      <c r="QK338" s="59">
        <v>0</v>
      </c>
      <c r="QL338" s="59">
        <v>0</v>
      </c>
      <c r="QM338" s="59">
        <v>0</v>
      </c>
      <c r="QN338" s="59">
        <v>0</v>
      </c>
      <c r="QO338" s="59">
        <v>0</v>
      </c>
      <c r="QP338" s="59">
        <v>0</v>
      </c>
      <c r="QQ338" s="59">
        <v>0</v>
      </c>
      <c r="QR338" s="59">
        <v>0</v>
      </c>
      <c r="QS338" s="59">
        <v>0</v>
      </c>
      <c r="QT338" s="59">
        <v>0</v>
      </c>
      <c r="QU338" s="59">
        <v>0</v>
      </c>
      <c r="QV338" s="59">
        <v>0</v>
      </c>
      <c r="QW338" s="59">
        <v>0</v>
      </c>
      <c r="QX338" s="59">
        <v>0</v>
      </c>
      <c r="QY338" s="59">
        <v>0</v>
      </c>
      <c r="QZ338" s="59">
        <v>0</v>
      </c>
      <c r="RA338" s="59">
        <v>0</v>
      </c>
      <c r="RB338" s="59">
        <v>0</v>
      </c>
      <c r="RC338" s="55">
        <v>0</v>
      </c>
      <c r="RD338" s="58">
        <v>0</v>
      </c>
      <c r="RE338" s="59">
        <v>0</v>
      </c>
      <c r="RF338" s="59">
        <v>0</v>
      </c>
      <c r="RG338" s="59">
        <v>0</v>
      </c>
      <c r="RH338" s="59">
        <v>0</v>
      </c>
      <c r="RI338" s="59">
        <v>0</v>
      </c>
      <c r="RJ338" s="59">
        <v>0</v>
      </c>
      <c r="RK338" s="59">
        <v>0</v>
      </c>
      <c r="RL338" s="59">
        <v>0</v>
      </c>
      <c r="RM338" s="59">
        <v>0</v>
      </c>
      <c r="RN338" s="59">
        <v>0</v>
      </c>
      <c r="RO338" s="59">
        <v>0</v>
      </c>
      <c r="RP338" s="59">
        <v>0</v>
      </c>
      <c r="RQ338" s="59">
        <v>0</v>
      </c>
      <c r="RR338" s="59">
        <v>0</v>
      </c>
      <c r="RS338" s="59">
        <v>0</v>
      </c>
      <c r="RT338" s="59">
        <v>0</v>
      </c>
      <c r="RU338" s="59">
        <v>0</v>
      </c>
      <c r="RV338" s="59">
        <v>0</v>
      </c>
      <c r="RW338" s="59">
        <v>0</v>
      </c>
      <c r="RX338" s="59">
        <v>0</v>
      </c>
      <c r="RY338" s="59">
        <v>0</v>
      </c>
      <c r="RZ338" s="59">
        <v>0</v>
      </c>
      <c r="SA338" s="59">
        <v>0</v>
      </c>
      <c r="SB338" s="55">
        <v>0</v>
      </c>
      <c r="SC338" s="58">
        <v>0</v>
      </c>
      <c r="SD338" s="59">
        <v>0</v>
      </c>
      <c r="SE338" s="59">
        <v>0</v>
      </c>
      <c r="SF338" s="59">
        <v>0</v>
      </c>
      <c r="SG338" s="59">
        <v>0</v>
      </c>
      <c r="SH338" s="59">
        <v>0</v>
      </c>
      <c r="SI338" s="59">
        <v>0</v>
      </c>
      <c r="SJ338" s="59">
        <v>0</v>
      </c>
      <c r="SK338" s="59">
        <v>0</v>
      </c>
      <c r="SL338" s="59">
        <v>0</v>
      </c>
      <c r="SM338" s="59">
        <v>0</v>
      </c>
      <c r="SN338" s="59">
        <v>0</v>
      </c>
      <c r="SO338" s="59">
        <v>0</v>
      </c>
      <c r="SP338" s="59">
        <v>0</v>
      </c>
      <c r="SQ338" s="59">
        <v>0</v>
      </c>
      <c r="SR338" s="59">
        <v>0</v>
      </c>
      <c r="SS338" s="59">
        <v>0</v>
      </c>
      <c r="ST338" s="59">
        <v>0</v>
      </c>
      <c r="SU338" s="59">
        <v>0</v>
      </c>
      <c r="SV338" s="59">
        <v>0</v>
      </c>
      <c r="SW338" s="59">
        <v>0</v>
      </c>
      <c r="SX338" s="59">
        <v>0</v>
      </c>
      <c r="SY338" s="59">
        <v>0</v>
      </c>
      <c r="SZ338" s="59">
        <v>0</v>
      </c>
      <c r="TA338" s="55">
        <v>0</v>
      </c>
      <c r="TB338" s="58">
        <v>0</v>
      </c>
      <c r="TC338" s="59">
        <v>0</v>
      </c>
      <c r="TD338" s="59">
        <v>0</v>
      </c>
      <c r="TE338" s="59">
        <v>0</v>
      </c>
      <c r="TF338" s="59">
        <v>0</v>
      </c>
      <c r="TG338" s="59">
        <v>0</v>
      </c>
      <c r="TH338" s="59">
        <v>0</v>
      </c>
      <c r="TI338" s="59">
        <v>0</v>
      </c>
      <c r="TJ338" s="59">
        <v>0</v>
      </c>
      <c r="TK338" s="59">
        <v>0</v>
      </c>
      <c r="TL338" s="59">
        <v>0</v>
      </c>
      <c r="TM338" s="59">
        <v>0</v>
      </c>
      <c r="TN338" s="59">
        <v>0</v>
      </c>
      <c r="TO338" s="59">
        <v>0</v>
      </c>
      <c r="TP338" s="59">
        <v>0</v>
      </c>
      <c r="TQ338" s="59">
        <v>0</v>
      </c>
      <c r="TR338" s="59">
        <v>0</v>
      </c>
      <c r="TS338" s="59">
        <v>0</v>
      </c>
      <c r="TT338" s="59">
        <v>0</v>
      </c>
      <c r="TU338" s="59">
        <v>0</v>
      </c>
      <c r="TV338" s="59">
        <v>0</v>
      </c>
      <c r="TW338" s="59">
        <v>0</v>
      </c>
      <c r="TX338" s="59">
        <v>0</v>
      </c>
      <c r="TY338" s="59">
        <v>0</v>
      </c>
      <c r="TZ338" s="71">
        <v>0</v>
      </c>
      <c r="UA338" s="73">
        <v>16090.738678577221</v>
      </c>
      <c r="UB338" s="53">
        <v>16217.384745711835</v>
      </c>
      <c r="UC338" s="53">
        <v>16349.573419199121</v>
      </c>
      <c r="UD338" s="53">
        <v>16483.546733356903</v>
      </c>
      <c r="UE338" s="53">
        <v>16616.48803122047</v>
      </c>
      <c r="UF338" s="53">
        <v>16745.233471921532</v>
      </c>
      <c r="UG338" s="53">
        <v>16866.946440823202</v>
      </c>
      <c r="UH338" s="53">
        <v>16979.025413048315</v>
      </c>
      <c r="UI338" s="53">
        <v>17079.098433779793</v>
      </c>
      <c r="UJ338" s="53">
        <v>17165.024165710278</v>
      </c>
      <c r="UK338" s="53">
        <v>17239.056286948238</v>
      </c>
      <c r="UL338" s="53">
        <v>17302.789115573971</v>
      </c>
      <c r="UM338" s="53">
        <v>17357.661049878767</v>
      </c>
      <c r="UN338" s="53">
        <v>17404.907436634079</v>
      </c>
      <c r="UO338" s="53">
        <v>17445.622099741689</v>
      </c>
      <c r="UP338" s="53">
        <v>17480.672297233443</v>
      </c>
      <c r="UQ338" s="53">
        <v>17510.827613773916</v>
      </c>
      <c r="UR338" s="53">
        <v>17536.104501216229</v>
      </c>
      <c r="US338" s="53">
        <v>17557.993397464776</v>
      </c>
      <c r="UT338" s="53">
        <v>17577.013097562038</v>
      </c>
      <c r="UU338" s="53">
        <v>17593.491753802646</v>
      </c>
      <c r="UV338" s="53">
        <v>17607.801581841191</v>
      </c>
      <c r="UW338" s="53">
        <v>17620.059539630027</v>
      </c>
      <c r="UX338" s="53">
        <v>17630.579952763743</v>
      </c>
      <c r="UY338" s="74">
        <v>17639.607453859306</v>
      </c>
      <c r="UZ338" s="73">
        <v>8331.5259804806774</v>
      </c>
      <c r="VA338" s="53">
        <v>8397.1012793985901</v>
      </c>
      <c r="VB338" s="53">
        <v>8465.5464508406494</v>
      </c>
      <c r="VC338" s="53">
        <v>8534.9156805505791</v>
      </c>
      <c r="VD338" s="53">
        <v>8603.7505488033185</v>
      </c>
      <c r="VE338" s="53">
        <v>8670.4128696262542</v>
      </c>
      <c r="VF338" s="53">
        <v>8733.4338895323053</v>
      </c>
      <c r="VG338" s="53">
        <v>8791.466580735123</v>
      </c>
      <c r="VH338" s="53">
        <v>8843.282783137287</v>
      </c>
      <c r="VI338" s="53">
        <v>8887.7737466829076</v>
      </c>
      <c r="VJ338" s="53">
        <v>8926.106389689865</v>
      </c>
      <c r="VK338" s="53">
        <v>8959.1062244464738</v>
      </c>
      <c r="VL338" s="53">
        <v>8987.5180304792375</v>
      </c>
      <c r="VM338" s="53">
        <v>9011.9814504998358</v>
      </c>
      <c r="VN338" s="53">
        <v>9033.0628489516803</v>
      </c>
      <c r="VO338" s="53">
        <v>9051.2112781106407</v>
      </c>
      <c r="VP338" s="53">
        <v>9066.8252165522026</v>
      </c>
      <c r="VQ338" s="53">
        <v>9079.9131827816018</v>
      </c>
      <c r="VR338" s="53">
        <v>9091.2469016009654</v>
      </c>
      <c r="VS338" s="53">
        <v>9101.0949967485321</v>
      </c>
      <c r="VT338" s="53">
        <v>9109.6273802105061</v>
      </c>
      <c r="VU338" s="53">
        <v>9117.0367792729667</v>
      </c>
      <c r="VV338" s="53">
        <v>9123.3837528846434</v>
      </c>
      <c r="VW338" s="53">
        <v>9128.83105378859</v>
      </c>
      <c r="VX338" s="74">
        <v>9133.5053488236972</v>
      </c>
      <c r="VY338" s="65">
        <f t="shared" si="5"/>
        <v>334</v>
      </c>
    </row>
    <row r="339" spans="1:597">
      <c r="A339" s="51" t="s">
        <v>660</v>
      </c>
      <c r="B339" s="69" t="s">
        <v>2</v>
      </c>
      <c r="C339" t="s">
        <v>659</v>
      </c>
      <c r="D339" t="s">
        <v>753</v>
      </c>
      <c r="E339" t="s">
        <v>662</v>
      </c>
      <c r="F339" t="s">
        <v>694</v>
      </c>
      <c r="G339" t="s">
        <v>664</v>
      </c>
      <c r="H339" t="s">
        <v>875</v>
      </c>
      <c r="I339" t="s">
        <v>666</v>
      </c>
      <c r="J339" t="s">
        <v>1262</v>
      </c>
      <c r="K339" s="5" t="s">
        <v>877</v>
      </c>
      <c r="L339" t="s">
        <v>878</v>
      </c>
      <c r="M339">
        <v>21</v>
      </c>
      <c r="N339" s="52">
        <v>39.017543859649102</v>
      </c>
      <c r="O339" s="52">
        <v>0</v>
      </c>
      <c r="P339" s="52">
        <v>0</v>
      </c>
      <c r="Q339" s="53">
        <v>5368.77</v>
      </c>
      <c r="R339" s="53">
        <v>0</v>
      </c>
      <c r="S339" s="53">
        <v>0.78</v>
      </c>
      <c r="T339" s="53">
        <v>0</v>
      </c>
      <c r="U339" s="53">
        <v>0.3017295617066722</v>
      </c>
      <c r="V339" s="53">
        <v>0.45</v>
      </c>
      <c r="W339" s="2" t="s">
        <v>833</v>
      </c>
      <c r="X339" s="54">
        <v>0.01</v>
      </c>
      <c r="Y339" s="54">
        <v>0.1</v>
      </c>
      <c r="Z339" t="s">
        <v>671</v>
      </c>
      <c r="AA339" t="s">
        <v>699</v>
      </c>
      <c r="AB339" s="54">
        <v>0.85</v>
      </c>
      <c r="AC339" t="s">
        <v>778</v>
      </c>
      <c r="AD339" s="54">
        <v>0</v>
      </c>
      <c r="AE339" s="53">
        <v>17037.119668505391</v>
      </c>
      <c r="AG339" s="53">
        <v>8821.5468528920337</v>
      </c>
      <c r="AI339" s="55">
        <v>0</v>
      </c>
      <c r="AJ339" s="5" t="s">
        <v>879</v>
      </c>
      <c r="AK339" t="s">
        <v>879</v>
      </c>
      <c r="AL339" s="1" t="s">
        <v>880</v>
      </c>
      <c r="AM339" s="5" t="s">
        <v>877</v>
      </c>
      <c r="AN339" t="s">
        <v>877</v>
      </c>
      <c r="AO339" t="s">
        <v>877</v>
      </c>
      <c r="AP339" t="s">
        <v>877</v>
      </c>
      <c r="AQ339" t="s">
        <v>877</v>
      </c>
      <c r="AR339" t="s">
        <v>877</v>
      </c>
      <c r="AS339" t="s">
        <v>877</v>
      </c>
      <c r="AT339" t="s">
        <v>877</v>
      </c>
      <c r="AU339" t="s">
        <v>877</v>
      </c>
      <c r="AV339" t="s">
        <v>877</v>
      </c>
      <c r="AW339" t="s">
        <v>877</v>
      </c>
      <c r="AX339" t="s">
        <v>877</v>
      </c>
      <c r="AY339" t="s">
        <v>877</v>
      </c>
      <c r="AZ339" t="s">
        <v>877</v>
      </c>
      <c r="BA339" t="s">
        <v>877</v>
      </c>
      <c r="BB339" t="s">
        <v>877</v>
      </c>
      <c r="BC339" t="s">
        <v>877</v>
      </c>
      <c r="BD339" t="s">
        <v>877</v>
      </c>
      <c r="BE339" t="s">
        <v>877</v>
      </c>
      <c r="BF339" t="s">
        <v>877</v>
      </c>
      <c r="BG339" t="s">
        <v>877</v>
      </c>
      <c r="BH339" t="s">
        <v>877</v>
      </c>
      <c r="BI339" t="s">
        <v>877</v>
      </c>
      <c r="BJ339" t="s">
        <v>877</v>
      </c>
      <c r="BK339" t="s">
        <v>877</v>
      </c>
      <c r="BL339" t="s">
        <v>877</v>
      </c>
      <c r="BM339" s="1" t="s">
        <v>877</v>
      </c>
      <c r="BN339" s="5" t="s">
        <v>878</v>
      </c>
      <c r="BO339" t="s">
        <v>878</v>
      </c>
      <c r="BP339" t="s">
        <v>878</v>
      </c>
      <c r="BQ339" t="s">
        <v>878</v>
      </c>
      <c r="BR339" t="s">
        <v>878</v>
      </c>
      <c r="BS339" t="s">
        <v>878</v>
      </c>
      <c r="BT339" t="s">
        <v>878</v>
      </c>
      <c r="BU339" t="s">
        <v>878</v>
      </c>
      <c r="BV339" t="s">
        <v>878</v>
      </c>
      <c r="BW339" t="s">
        <v>878</v>
      </c>
      <c r="BX339" t="s">
        <v>878</v>
      </c>
      <c r="BY339" t="s">
        <v>878</v>
      </c>
      <c r="BZ339" t="s">
        <v>878</v>
      </c>
      <c r="CA339" t="s">
        <v>878</v>
      </c>
      <c r="CB339" t="s">
        <v>878</v>
      </c>
      <c r="CC339" t="s">
        <v>878</v>
      </c>
      <c r="CD339" t="s">
        <v>878</v>
      </c>
      <c r="CE339" t="s">
        <v>878</v>
      </c>
      <c r="CF339" t="s">
        <v>878</v>
      </c>
      <c r="CG339" t="s">
        <v>878</v>
      </c>
      <c r="CH339" t="s">
        <v>878</v>
      </c>
      <c r="CI339" t="s">
        <v>878</v>
      </c>
      <c r="CJ339" t="s">
        <v>878</v>
      </c>
      <c r="CK339" t="s">
        <v>878</v>
      </c>
      <c r="CL339" t="s">
        <v>878</v>
      </c>
      <c r="CM339" t="s">
        <v>878</v>
      </c>
      <c r="CN339" s="1" t="s">
        <v>878</v>
      </c>
      <c r="CO339" s="56">
        <v>5368.77</v>
      </c>
      <c r="CP339" s="53">
        <v>5368.77</v>
      </c>
      <c r="CQ339" s="53">
        <v>5368.77</v>
      </c>
      <c r="CR339" s="53">
        <v>5368.77</v>
      </c>
      <c r="CS339" s="53">
        <v>5368.77</v>
      </c>
      <c r="CT339" s="53">
        <v>5368.77</v>
      </c>
      <c r="CU339" s="53">
        <v>5368.77</v>
      </c>
      <c r="CV339" s="53">
        <v>5368.77</v>
      </c>
      <c r="CW339" s="53">
        <v>5368.77</v>
      </c>
      <c r="CX339" s="53">
        <v>5368.77</v>
      </c>
      <c r="CY339" s="53">
        <v>5368.77</v>
      </c>
      <c r="CZ339" s="53">
        <v>5368.77</v>
      </c>
      <c r="DA339" s="53">
        <v>5368.77</v>
      </c>
      <c r="DB339" s="53">
        <v>5368.77</v>
      </c>
      <c r="DC339" s="53">
        <v>5368.77</v>
      </c>
      <c r="DD339" s="53">
        <v>5368.77</v>
      </c>
      <c r="DE339" s="53">
        <v>5368.77</v>
      </c>
      <c r="DF339" s="53">
        <v>5368.77</v>
      </c>
      <c r="DG339" s="53">
        <v>5368.77</v>
      </c>
      <c r="DH339" s="53">
        <v>5368.77</v>
      </c>
      <c r="DI339" s="53">
        <v>5368.77</v>
      </c>
      <c r="DJ339" s="53">
        <v>5368.77</v>
      </c>
      <c r="DK339" s="53">
        <v>5368.77</v>
      </c>
      <c r="DL339" s="53">
        <v>5368.77</v>
      </c>
      <c r="DM339" s="53">
        <v>5368.77</v>
      </c>
      <c r="DN339" s="53">
        <v>5368.77</v>
      </c>
      <c r="DO339" s="57">
        <v>5368.77</v>
      </c>
      <c r="DP339" s="58">
        <v>0</v>
      </c>
      <c r="DQ339" s="59">
        <v>0</v>
      </c>
      <c r="DR339" s="59">
        <v>38.425581863861957</v>
      </c>
      <c r="DS339" s="59">
        <v>38.062500095456635</v>
      </c>
      <c r="DT339" s="59">
        <v>37.679285024544306</v>
      </c>
      <c r="DU339" s="59">
        <v>37.277735109841963</v>
      </c>
      <c r="DV339" s="59">
        <v>36.856506986192848</v>
      </c>
      <c r="DW339" s="59">
        <v>36.420720017643546</v>
      </c>
      <c r="DX339" s="59">
        <v>35.976050777945638</v>
      </c>
      <c r="DY339" s="59">
        <v>35.525418870944875</v>
      </c>
      <c r="DZ339" s="59">
        <v>35.075112129390519</v>
      </c>
      <c r="EA339" s="59">
        <v>34.633756936744618</v>
      </c>
      <c r="EB339" s="59">
        <v>34.206758143711347</v>
      </c>
      <c r="EC339" s="59">
        <v>33.794978609371938</v>
      </c>
      <c r="ED339" s="59">
        <v>33.40460212837381</v>
      </c>
      <c r="EE339" s="59">
        <v>33.039638552240248</v>
      </c>
      <c r="EF339" s="59">
        <v>32.696407049889274</v>
      </c>
      <c r="EG339" s="59">
        <v>32.363268195314554</v>
      </c>
      <c r="EH339" s="59">
        <v>32.035236965523012</v>
      </c>
      <c r="EI339" s="59">
        <v>31.713584982425715</v>
      </c>
      <c r="EJ339" s="59">
        <v>31.395923050256844</v>
      </c>
      <c r="EK339" s="59">
        <v>31.081672460873513</v>
      </c>
      <c r="EL339" s="59">
        <v>30.772032706280669</v>
      </c>
      <c r="EM339" s="59">
        <v>30.468184822956392</v>
      </c>
      <c r="EN339" s="59">
        <v>30.172308256117478</v>
      </c>
      <c r="EO339" s="59">
        <v>29.88751283345966</v>
      </c>
      <c r="EP339" s="59">
        <v>29.618167297145195</v>
      </c>
      <c r="EQ339" s="72">
        <v>0</v>
      </c>
      <c r="ER339" s="59">
        <v>0</v>
      </c>
      <c r="ES339" s="59">
        <v>0</v>
      </c>
      <c r="ET339" s="59">
        <v>0</v>
      </c>
      <c r="EU339" s="59">
        <v>0</v>
      </c>
      <c r="EV339" s="59">
        <v>0</v>
      </c>
      <c r="EW339" s="59">
        <v>0</v>
      </c>
      <c r="EX339" s="59">
        <v>0</v>
      </c>
      <c r="EY339" s="59">
        <v>0</v>
      </c>
      <c r="EZ339" s="59">
        <v>0</v>
      </c>
      <c r="FA339" s="59">
        <v>0</v>
      </c>
      <c r="FB339" s="59">
        <v>0</v>
      </c>
      <c r="FC339" s="59">
        <v>0</v>
      </c>
      <c r="FD339" s="59">
        <v>0</v>
      </c>
      <c r="FE339" s="59">
        <v>0</v>
      </c>
      <c r="FF339" s="59">
        <v>0</v>
      </c>
      <c r="FG339" s="59">
        <v>0</v>
      </c>
      <c r="FH339" s="59">
        <v>0</v>
      </c>
      <c r="FI339" s="59">
        <v>0</v>
      </c>
      <c r="FJ339" s="59">
        <v>0</v>
      </c>
      <c r="FK339" s="59">
        <v>0</v>
      </c>
      <c r="FL339" s="59">
        <v>0</v>
      </c>
      <c r="FM339" s="59">
        <v>0</v>
      </c>
      <c r="FN339" s="59">
        <v>0</v>
      </c>
      <c r="FO339" s="55">
        <v>0</v>
      </c>
      <c r="FP339" s="58">
        <v>0</v>
      </c>
      <c r="FQ339" s="59">
        <v>0</v>
      </c>
      <c r="FR339" s="59">
        <v>0</v>
      </c>
      <c r="FS339" s="59">
        <v>0</v>
      </c>
      <c r="FT339" s="59">
        <v>0</v>
      </c>
      <c r="FU339" s="59">
        <v>0</v>
      </c>
      <c r="FV339" s="59">
        <v>0</v>
      </c>
      <c r="FW339" s="59">
        <v>0</v>
      </c>
      <c r="FX339" s="59">
        <v>0</v>
      </c>
      <c r="FY339" s="59">
        <v>0</v>
      </c>
      <c r="FZ339" s="59">
        <v>0</v>
      </c>
      <c r="GA339" s="59">
        <v>0</v>
      </c>
      <c r="GB339" s="59">
        <v>0</v>
      </c>
      <c r="GC339" s="59">
        <v>0</v>
      </c>
      <c r="GD339" s="59">
        <v>0</v>
      </c>
      <c r="GE339" s="59">
        <v>0</v>
      </c>
      <c r="GF339" s="59">
        <v>0</v>
      </c>
      <c r="GG339" s="59">
        <v>0</v>
      </c>
      <c r="GH339" s="59">
        <v>0</v>
      </c>
      <c r="GI339" s="59">
        <v>0</v>
      </c>
      <c r="GJ339" s="59">
        <v>0</v>
      </c>
      <c r="GK339" s="59">
        <v>0</v>
      </c>
      <c r="GL339" s="59">
        <v>0</v>
      </c>
      <c r="GM339" s="59">
        <v>0</v>
      </c>
      <c r="GN339" s="55">
        <v>0</v>
      </c>
      <c r="GO339" s="58">
        <v>0</v>
      </c>
      <c r="GP339" s="59">
        <v>0</v>
      </c>
      <c r="GQ339" s="59">
        <v>0</v>
      </c>
      <c r="GR339" s="59">
        <v>0</v>
      </c>
      <c r="GS339" s="59">
        <v>0</v>
      </c>
      <c r="GT339" s="59">
        <v>0</v>
      </c>
      <c r="GU339" s="59">
        <v>0</v>
      </c>
      <c r="GV339" s="59">
        <v>0</v>
      </c>
      <c r="GW339" s="59">
        <v>0</v>
      </c>
      <c r="GX339" s="59">
        <v>0</v>
      </c>
      <c r="GY339" s="59">
        <v>0</v>
      </c>
      <c r="GZ339" s="59">
        <v>0</v>
      </c>
      <c r="HA339" s="59">
        <v>0</v>
      </c>
      <c r="HB339" s="59">
        <v>0</v>
      </c>
      <c r="HC339" s="59">
        <v>0</v>
      </c>
      <c r="HD339" s="59">
        <v>0</v>
      </c>
      <c r="HE339" s="59">
        <v>0</v>
      </c>
      <c r="HF339" s="59">
        <v>0</v>
      </c>
      <c r="HG339" s="59">
        <v>0</v>
      </c>
      <c r="HH339" s="59">
        <v>0</v>
      </c>
      <c r="HI339" s="59">
        <v>0</v>
      </c>
      <c r="HJ339" s="59">
        <v>0</v>
      </c>
      <c r="HK339" s="59">
        <v>0</v>
      </c>
      <c r="HL339" s="59">
        <v>0</v>
      </c>
      <c r="HM339" s="55">
        <v>0</v>
      </c>
      <c r="HN339" s="58">
        <v>0</v>
      </c>
      <c r="HO339" s="59">
        <v>0</v>
      </c>
      <c r="HP339" s="59">
        <v>0</v>
      </c>
      <c r="HQ339" s="59">
        <v>0</v>
      </c>
      <c r="HR339" s="59">
        <v>0</v>
      </c>
      <c r="HS339" s="59">
        <v>0</v>
      </c>
      <c r="HT339" s="59">
        <v>0</v>
      </c>
      <c r="HU339" s="59">
        <v>0</v>
      </c>
      <c r="HV339" s="59">
        <v>0</v>
      </c>
      <c r="HW339" s="59">
        <v>0</v>
      </c>
      <c r="HX339" s="59">
        <v>0</v>
      </c>
      <c r="HY339" s="59">
        <v>0</v>
      </c>
      <c r="HZ339" s="59">
        <v>0</v>
      </c>
      <c r="IA339" s="59">
        <v>0</v>
      </c>
      <c r="IB339" s="59">
        <v>0</v>
      </c>
      <c r="IC339" s="59">
        <v>0</v>
      </c>
      <c r="ID339" s="59">
        <v>0</v>
      </c>
      <c r="IE339" s="59">
        <v>0</v>
      </c>
      <c r="IF339" s="59">
        <v>0</v>
      </c>
      <c r="IG339" s="59">
        <v>0</v>
      </c>
      <c r="IH339" s="59">
        <v>0</v>
      </c>
      <c r="II339" s="59">
        <v>0</v>
      </c>
      <c r="IJ339" s="59">
        <v>0</v>
      </c>
      <c r="IK339" s="59">
        <v>0</v>
      </c>
      <c r="IL339" s="71">
        <v>0</v>
      </c>
      <c r="IM339" s="72">
        <v>0</v>
      </c>
      <c r="IN339" s="59">
        <v>0</v>
      </c>
      <c r="IO339" s="59">
        <v>0</v>
      </c>
      <c r="IP339" s="59">
        <v>0</v>
      </c>
      <c r="IQ339" s="59">
        <v>0</v>
      </c>
      <c r="IR339" s="59">
        <v>0</v>
      </c>
      <c r="IS339" s="59">
        <v>0</v>
      </c>
      <c r="IT339" s="59">
        <v>0</v>
      </c>
      <c r="IU339" s="59">
        <v>0</v>
      </c>
      <c r="IV339" s="59">
        <v>0</v>
      </c>
      <c r="IW339" s="59">
        <v>0</v>
      </c>
      <c r="IX339" s="59">
        <v>0</v>
      </c>
      <c r="IY339" s="59">
        <v>0</v>
      </c>
      <c r="IZ339" s="59">
        <v>0</v>
      </c>
      <c r="JA339" s="59">
        <v>0</v>
      </c>
      <c r="JB339" s="59">
        <v>0</v>
      </c>
      <c r="JC339" s="59">
        <v>0</v>
      </c>
      <c r="JD339" s="59">
        <v>0</v>
      </c>
      <c r="JE339" s="59">
        <v>0</v>
      </c>
      <c r="JF339" s="59">
        <v>0</v>
      </c>
      <c r="JG339" s="59">
        <v>0</v>
      </c>
      <c r="JH339" s="59">
        <v>0</v>
      </c>
      <c r="JI339" s="59">
        <v>0</v>
      </c>
      <c r="JJ339" s="59">
        <v>0</v>
      </c>
      <c r="JK339" s="55">
        <v>0</v>
      </c>
      <c r="JL339" s="58">
        <v>0</v>
      </c>
      <c r="JM339" s="59">
        <v>0</v>
      </c>
      <c r="JN339" s="59">
        <v>0</v>
      </c>
      <c r="JO339" s="59">
        <v>0</v>
      </c>
      <c r="JP339" s="59">
        <v>0</v>
      </c>
      <c r="JQ339" s="59">
        <v>0</v>
      </c>
      <c r="JR339" s="59">
        <v>0</v>
      </c>
      <c r="JS339" s="59">
        <v>0</v>
      </c>
      <c r="JT339" s="59">
        <v>0</v>
      </c>
      <c r="JU339" s="59">
        <v>0</v>
      </c>
      <c r="JV339" s="59">
        <v>0</v>
      </c>
      <c r="JW339" s="59">
        <v>0</v>
      </c>
      <c r="JX339" s="59">
        <v>0</v>
      </c>
      <c r="JY339" s="59">
        <v>0</v>
      </c>
      <c r="JZ339" s="59">
        <v>0</v>
      </c>
      <c r="KA339" s="59">
        <v>0</v>
      </c>
      <c r="KB339" s="59">
        <v>0</v>
      </c>
      <c r="KC339" s="59">
        <v>0</v>
      </c>
      <c r="KD339" s="59">
        <v>0</v>
      </c>
      <c r="KE339" s="59">
        <v>0</v>
      </c>
      <c r="KF339" s="59">
        <v>0</v>
      </c>
      <c r="KG339" s="59">
        <v>0</v>
      </c>
      <c r="KH339" s="59">
        <v>0</v>
      </c>
      <c r="KI339" s="59">
        <v>0</v>
      </c>
      <c r="KJ339" s="55">
        <v>0</v>
      </c>
      <c r="KK339" s="58">
        <v>0</v>
      </c>
      <c r="KL339" s="59">
        <v>0</v>
      </c>
      <c r="KM339" s="59">
        <v>0</v>
      </c>
      <c r="KN339" s="59">
        <v>0</v>
      </c>
      <c r="KO339" s="59">
        <v>0</v>
      </c>
      <c r="KP339" s="59">
        <v>0</v>
      </c>
      <c r="KQ339" s="59">
        <v>0</v>
      </c>
      <c r="KR339" s="59">
        <v>0</v>
      </c>
      <c r="KS339" s="59">
        <v>0</v>
      </c>
      <c r="KT339" s="59">
        <v>0</v>
      </c>
      <c r="KU339" s="59">
        <v>0</v>
      </c>
      <c r="KV339" s="59">
        <v>0</v>
      </c>
      <c r="KW339" s="59">
        <v>0</v>
      </c>
      <c r="KX339" s="59">
        <v>0</v>
      </c>
      <c r="KY339" s="59">
        <v>0</v>
      </c>
      <c r="KZ339" s="59">
        <v>0</v>
      </c>
      <c r="LA339" s="59">
        <v>0</v>
      </c>
      <c r="LB339" s="59">
        <v>0</v>
      </c>
      <c r="LC339" s="59">
        <v>0</v>
      </c>
      <c r="LD339" s="59">
        <v>0</v>
      </c>
      <c r="LE339" s="59">
        <v>0</v>
      </c>
      <c r="LF339" s="59">
        <v>0</v>
      </c>
      <c r="LG339" s="59">
        <v>0</v>
      </c>
      <c r="LH339" s="59">
        <v>0</v>
      </c>
      <c r="LI339" s="55">
        <v>0</v>
      </c>
      <c r="LJ339" s="58">
        <v>0</v>
      </c>
      <c r="LK339" s="59">
        <v>0</v>
      </c>
      <c r="LL339" s="59">
        <v>0</v>
      </c>
      <c r="LM339" s="59">
        <v>0</v>
      </c>
      <c r="LN339" s="59">
        <v>0</v>
      </c>
      <c r="LO339" s="59">
        <v>0</v>
      </c>
      <c r="LP339" s="59">
        <v>0</v>
      </c>
      <c r="LQ339" s="59">
        <v>0</v>
      </c>
      <c r="LR339" s="59">
        <v>0</v>
      </c>
      <c r="LS339" s="59">
        <v>0</v>
      </c>
      <c r="LT339" s="59">
        <v>0</v>
      </c>
      <c r="LU339" s="59">
        <v>0</v>
      </c>
      <c r="LV339" s="59">
        <v>0</v>
      </c>
      <c r="LW339" s="59">
        <v>0</v>
      </c>
      <c r="LX339" s="59">
        <v>0</v>
      </c>
      <c r="LY339" s="59">
        <v>0</v>
      </c>
      <c r="LZ339" s="59">
        <v>0</v>
      </c>
      <c r="MA339" s="59">
        <v>0</v>
      </c>
      <c r="MB339" s="59">
        <v>0</v>
      </c>
      <c r="MC339" s="59">
        <v>0</v>
      </c>
      <c r="MD339" s="59">
        <v>0</v>
      </c>
      <c r="ME339" s="59">
        <v>0</v>
      </c>
      <c r="MF339" s="59">
        <v>0</v>
      </c>
      <c r="MG339" s="59">
        <v>0</v>
      </c>
      <c r="MH339" s="71">
        <v>0</v>
      </c>
      <c r="MI339" s="72">
        <v>0</v>
      </c>
      <c r="MJ339" s="59">
        <v>0</v>
      </c>
      <c r="MK339" s="59">
        <v>0</v>
      </c>
      <c r="ML339" s="59">
        <v>0</v>
      </c>
      <c r="MM339" s="59">
        <v>0</v>
      </c>
      <c r="MN339" s="59">
        <v>0</v>
      </c>
      <c r="MO339" s="59">
        <v>0</v>
      </c>
      <c r="MP339" s="59">
        <v>0</v>
      </c>
      <c r="MQ339" s="59">
        <v>0</v>
      </c>
      <c r="MR339" s="59">
        <v>0</v>
      </c>
      <c r="MS339" s="59">
        <v>0</v>
      </c>
      <c r="MT339" s="59">
        <v>0</v>
      </c>
      <c r="MU339" s="59">
        <v>0</v>
      </c>
      <c r="MV339" s="59">
        <v>0</v>
      </c>
      <c r="MW339" s="59">
        <v>0</v>
      </c>
      <c r="MX339" s="59">
        <v>0</v>
      </c>
      <c r="MY339" s="59">
        <v>0</v>
      </c>
      <c r="MZ339" s="59">
        <v>0</v>
      </c>
      <c r="NA339" s="59">
        <v>0</v>
      </c>
      <c r="NB339" s="59">
        <v>0</v>
      </c>
      <c r="NC339" s="59">
        <v>0</v>
      </c>
      <c r="ND339" s="59">
        <v>0</v>
      </c>
      <c r="NE339" s="59">
        <v>0</v>
      </c>
      <c r="NF339" s="59">
        <v>0</v>
      </c>
      <c r="NG339" s="55">
        <v>0</v>
      </c>
      <c r="NH339" s="58">
        <v>0</v>
      </c>
      <c r="NI339" s="59">
        <v>0</v>
      </c>
      <c r="NJ339" s="59">
        <v>0</v>
      </c>
      <c r="NK339" s="59">
        <v>0</v>
      </c>
      <c r="NL339" s="59">
        <v>0</v>
      </c>
      <c r="NM339" s="59">
        <v>0</v>
      </c>
      <c r="NN339" s="59">
        <v>0</v>
      </c>
      <c r="NO339" s="59">
        <v>0</v>
      </c>
      <c r="NP339" s="59">
        <v>0</v>
      </c>
      <c r="NQ339" s="59">
        <v>0</v>
      </c>
      <c r="NR339" s="59">
        <v>0</v>
      </c>
      <c r="NS339" s="59">
        <v>0</v>
      </c>
      <c r="NT339" s="59">
        <v>0</v>
      </c>
      <c r="NU339" s="59">
        <v>0</v>
      </c>
      <c r="NV339" s="59">
        <v>0</v>
      </c>
      <c r="NW339" s="59">
        <v>0</v>
      </c>
      <c r="NX339" s="59">
        <v>0</v>
      </c>
      <c r="NY339" s="59">
        <v>0</v>
      </c>
      <c r="NZ339" s="59">
        <v>0</v>
      </c>
      <c r="OA339" s="59">
        <v>0</v>
      </c>
      <c r="OB339" s="59">
        <v>0</v>
      </c>
      <c r="OC339" s="59">
        <v>0</v>
      </c>
      <c r="OD339" s="59">
        <v>0</v>
      </c>
      <c r="OE339" s="59">
        <v>0</v>
      </c>
      <c r="OF339" s="55">
        <v>0</v>
      </c>
      <c r="OG339" s="58">
        <v>0</v>
      </c>
      <c r="OH339" s="59">
        <v>0</v>
      </c>
      <c r="OI339" s="59">
        <v>0</v>
      </c>
      <c r="OJ339" s="59">
        <v>0</v>
      </c>
      <c r="OK339" s="59">
        <v>0</v>
      </c>
      <c r="OL339" s="59">
        <v>0</v>
      </c>
      <c r="OM339" s="59">
        <v>0</v>
      </c>
      <c r="ON339" s="59">
        <v>0</v>
      </c>
      <c r="OO339" s="59">
        <v>0</v>
      </c>
      <c r="OP339" s="59">
        <v>0</v>
      </c>
      <c r="OQ339" s="59">
        <v>0</v>
      </c>
      <c r="OR339" s="59">
        <v>0</v>
      </c>
      <c r="OS339" s="59">
        <v>0</v>
      </c>
      <c r="OT339" s="59">
        <v>0</v>
      </c>
      <c r="OU339" s="59">
        <v>0</v>
      </c>
      <c r="OV339" s="59">
        <v>0</v>
      </c>
      <c r="OW339" s="59">
        <v>0</v>
      </c>
      <c r="OX339" s="59">
        <v>0</v>
      </c>
      <c r="OY339" s="59">
        <v>0</v>
      </c>
      <c r="OZ339" s="59">
        <v>0</v>
      </c>
      <c r="PA339" s="59">
        <v>0</v>
      </c>
      <c r="PB339" s="59">
        <v>0</v>
      </c>
      <c r="PC339" s="59">
        <v>0</v>
      </c>
      <c r="PD339" s="59">
        <v>0</v>
      </c>
      <c r="PE339" s="55">
        <v>0</v>
      </c>
      <c r="PF339" s="58">
        <v>0</v>
      </c>
      <c r="PG339" s="59">
        <v>0</v>
      </c>
      <c r="PH339" s="59">
        <v>0</v>
      </c>
      <c r="PI339" s="59">
        <v>0</v>
      </c>
      <c r="PJ339" s="59">
        <v>0</v>
      </c>
      <c r="PK339" s="59">
        <v>0</v>
      </c>
      <c r="PL339" s="59">
        <v>0</v>
      </c>
      <c r="PM339" s="59">
        <v>0</v>
      </c>
      <c r="PN339" s="59">
        <v>0</v>
      </c>
      <c r="PO339" s="59">
        <v>0</v>
      </c>
      <c r="PP339" s="59">
        <v>0</v>
      </c>
      <c r="PQ339" s="59">
        <v>0</v>
      </c>
      <c r="PR339" s="59">
        <v>0</v>
      </c>
      <c r="PS339" s="59">
        <v>0</v>
      </c>
      <c r="PT339" s="59">
        <v>0</v>
      </c>
      <c r="PU339" s="59">
        <v>0</v>
      </c>
      <c r="PV339" s="59">
        <v>0</v>
      </c>
      <c r="PW339" s="59">
        <v>0</v>
      </c>
      <c r="PX339" s="59">
        <v>0</v>
      </c>
      <c r="PY339" s="59">
        <v>0</v>
      </c>
      <c r="PZ339" s="59">
        <v>0</v>
      </c>
      <c r="QA339" s="59">
        <v>0</v>
      </c>
      <c r="QB339" s="59">
        <v>0</v>
      </c>
      <c r="QC339" s="59">
        <v>0</v>
      </c>
      <c r="QD339" s="71">
        <v>0</v>
      </c>
      <c r="QE339" s="72">
        <v>0</v>
      </c>
      <c r="QF339" s="59">
        <v>0</v>
      </c>
      <c r="QG339" s="59">
        <v>0</v>
      </c>
      <c r="QH339" s="59">
        <v>0</v>
      </c>
      <c r="QI339" s="59">
        <v>0</v>
      </c>
      <c r="QJ339" s="59">
        <v>0</v>
      </c>
      <c r="QK339" s="59">
        <v>0</v>
      </c>
      <c r="QL339" s="59">
        <v>0</v>
      </c>
      <c r="QM339" s="59">
        <v>0</v>
      </c>
      <c r="QN339" s="59">
        <v>0</v>
      </c>
      <c r="QO339" s="59">
        <v>0</v>
      </c>
      <c r="QP339" s="59">
        <v>0</v>
      </c>
      <c r="QQ339" s="59">
        <v>0</v>
      </c>
      <c r="QR339" s="59">
        <v>0</v>
      </c>
      <c r="QS339" s="59">
        <v>0</v>
      </c>
      <c r="QT339" s="59">
        <v>0</v>
      </c>
      <c r="QU339" s="59">
        <v>0</v>
      </c>
      <c r="QV339" s="59">
        <v>0</v>
      </c>
      <c r="QW339" s="59">
        <v>0</v>
      </c>
      <c r="QX339" s="59">
        <v>0</v>
      </c>
      <c r="QY339" s="59">
        <v>0</v>
      </c>
      <c r="QZ339" s="59">
        <v>0</v>
      </c>
      <c r="RA339" s="59">
        <v>0</v>
      </c>
      <c r="RB339" s="59">
        <v>0</v>
      </c>
      <c r="RC339" s="55">
        <v>0</v>
      </c>
      <c r="RD339" s="58">
        <v>0</v>
      </c>
      <c r="RE339" s="59">
        <v>0</v>
      </c>
      <c r="RF339" s="59">
        <v>0</v>
      </c>
      <c r="RG339" s="59">
        <v>0</v>
      </c>
      <c r="RH339" s="59">
        <v>0</v>
      </c>
      <c r="RI339" s="59">
        <v>0</v>
      </c>
      <c r="RJ339" s="59">
        <v>0</v>
      </c>
      <c r="RK339" s="59">
        <v>0</v>
      </c>
      <c r="RL339" s="59">
        <v>0</v>
      </c>
      <c r="RM339" s="59">
        <v>0</v>
      </c>
      <c r="RN339" s="59">
        <v>0</v>
      </c>
      <c r="RO339" s="59">
        <v>0</v>
      </c>
      <c r="RP339" s="59">
        <v>0</v>
      </c>
      <c r="RQ339" s="59">
        <v>0</v>
      </c>
      <c r="RR339" s="59">
        <v>0</v>
      </c>
      <c r="RS339" s="59">
        <v>0</v>
      </c>
      <c r="RT339" s="59">
        <v>0</v>
      </c>
      <c r="RU339" s="59">
        <v>0</v>
      </c>
      <c r="RV339" s="59">
        <v>0</v>
      </c>
      <c r="RW339" s="59">
        <v>0</v>
      </c>
      <c r="RX339" s="59">
        <v>0</v>
      </c>
      <c r="RY339" s="59">
        <v>0</v>
      </c>
      <c r="RZ339" s="59">
        <v>0</v>
      </c>
      <c r="SA339" s="59">
        <v>0</v>
      </c>
      <c r="SB339" s="55">
        <v>0</v>
      </c>
      <c r="SC339" s="58">
        <v>0</v>
      </c>
      <c r="SD339" s="59">
        <v>0</v>
      </c>
      <c r="SE339" s="59">
        <v>0</v>
      </c>
      <c r="SF339" s="59">
        <v>0</v>
      </c>
      <c r="SG339" s="59">
        <v>0</v>
      </c>
      <c r="SH339" s="59">
        <v>0</v>
      </c>
      <c r="SI339" s="59">
        <v>0</v>
      </c>
      <c r="SJ339" s="59">
        <v>0</v>
      </c>
      <c r="SK339" s="59">
        <v>0</v>
      </c>
      <c r="SL339" s="59">
        <v>0</v>
      </c>
      <c r="SM339" s="59">
        <v>0</v>
      </c>
      <c r="SN339" s="59">
        <v>0</v>
      </c>
      <c r="SO339" s="59">
        <v>0</v>
      </c>
      <c r="SP339" s="59">
        <v>0</v>
      </c>
      <c r="SQ339" s="59">
        <v>0</v>
      </c>
      <c r="SR339" s="59">
        <v>0</v>
      </c>
      <c r="SS339" s="59">
        <v>0</v>
      </c>
      <c r="ST339" s="59">
        <v>0</v>
      </c>
      <c r="SU339" s="59">
        <v>0</v>
      </c>
      <c r="SV339" s="59">
        <v>0</v>
      </c>
      <c r="SW339" s="59">
        <v>0</v>
      </c>
      <c r="SX339" s="59">
        <v>0</v>
      </c>
      <c r="SY339" s="59">
        <v>0</v>
      </c>
      <c r="SZ339" s="59">
        <v>0</v>
      </c>
      <c r="TA339" s="55">
        <v>0</v>
      </c>
      <c r="TB339" s="58">
        <v>0</v>
      </c>
      <c r="TC339" s="59">
        <v>0</v>
      </c>
      <c r="TD339" s="59">
        <v>0</v>
      </c>
      <c r="TE339" s="59">
        <v>0</v>
      </c>
      <c r="TF339" s="59">
        <v>0</v>
      </c>
      <c r="TG339" s="59">
        <v>0</v>
      </c>
      <c r="TH339" s="59">
        <v>0</v>
      </c>
      <c r="TI339" s="59">
        <v>0</v>
      </c>
      <c r="TJ339" s="59">
        <v>0</v>
      </c>
      <c r="TK339" s="59">
        <v>0</v>
      </c>
      <c r="TL339" s="59">
        <v>0</v>
      </c>
      <c r="TM339" s="59">
        <v>0</v>
      </c>
      <c r="TN339" s="59">
        <v>0</v>
      </c>
      <c r="TO339" s="59">
        <v>0</v>
      </c>
      <c r="TP339" s="59">
        <v>0</v>
      </c>
      <c r="TQ339" s="59">
        <v>0</v>
      </c>
      <c r="TR339" s="59">
        <v>0</v>
      </c>
      <c r="TS339" s="59">
        <v>0</v>
      </c>
      <c r="TT339" s="59">
        <v>0</v>
      </c>
      <c r="TU339" s="59">
        <v>0</v>
      </c>
      <c r="TV339" s="59">
        <v>0</v>
      </c>
      <c r="TW339" s="59">
        <v>0</v>
      </c>
      <c r="TX339" s="59">
        <v>0</v>
      </c>
      <c r="TY339" s="59">
        <v>0</v>
      </c>
      <c r="TZ339" s="71">
        <v>0</v>
      </c>
      <c r="UA339" s="73">
        <v>16090.738678577221</v>
      </c>
      <c r="UB339" s="53">
        <v>16217.384745711835</v>
      </c>
      <c r="UC339" s="53">
        <v>16349.573419199121</v>
      </c>
      <c r="UD339" s="53">
        <v>16483.546733356903</v>
      </c>
      <c r="UE339" s="53">
        <v>16616.48803122047</v>
      </c>
      <c r="UF339" s="53">
        <v>16745.233471921532</v>
      </c>
      <c r="UG339" s="53">
        <v>16866.946440823202</v>
      </c>
      <c r="UH339" s="53">
        <v>16979.025413048315</v>
      </c>
      <c r="UI339" s="53">
        <v>17079.098433779793</v>
      </c>
      <c r="UJ339" s="53">
        <v>17165.024165710278</v>
      </c>
      <c r="UK339" s="53">
        <v>17239.056286948238</v>
      </c>
      <c r="UL339" s="53">
        <v>17302.789115573971</v>
      </c>
      <c r="UM339" s="53">
        <v>17357.661049878767</v>
      </c>
      <c r="UN339" s="53">
        <v>17404.907436634079</v>
      </c>
      <c r="UO339" s="53">
        <v>17445.622099741689</v>
      </c>
      <c r="UP339" s="53">
        <v>17480.672297233443</v>
      </c>
      <c r="UQ339" s="53">
        <v>17510.827613773916</v>
      </c>
      <c r="UR339" s="53">
        <v>17536.104501216229</v>
      </c>
      <c r="US339" s="53">
        <v>17557.993397464776</v>
      </c>
      <c r="UT339" s="53">
        <v>17577.013097562038</v>
      </c>
      <c r="UU339" s="53">
        <v>17593.491753802646</v>
      </c>
      <c r="UV339" s="53">
        <v>17607.801581841191</v>
      </c>
      <c r="UW339" s="53">
        <v>17620.059539630027</v>
      </c>
      <c r="UX339" s="53">
        <v>17630.579952763743</v>
      </c>
      <c r="UY339" s="74">
        <v>17639.607453859306</v>
      </c>
      <c r="UZ339" s="73">
        <v>8331.5259804806774</v>
      </c>
      <c r="VA339" s="53">
        <v>8397.1012793985901</v>
      </c>
      <c r="VB339" s="53">
        <v>8465.5464508406494</v>
      </c>
      <c r="VC339" s="53">
        <v>8534.9156805505791</v>
      </c>
      <c r="VD339" s="53">
        <v>8603.7505488033185</v>
      </c>
      <c r="VE339" s="53">
        <v>8670.4128696262542</v>
      </c>
      <c r="VF339" s="53">
        <v>8733.4338895323053</v>
      </c>
      <c r="VG339" s="53">
        <v>8791.466580735123</v>
      </c>
      <c r="VH339" s="53">
        <v>8843.282783137287</v>
      </c>
      <c r="VI339" s="53">
        <v>8887.7737466829076</v>
      </c>
      <c r="VJ339" s="53">
        <v>8926.106389689865</v>
      </c>
      <c r="VK339" s="53">
        <v>8959.1062244464738</v>
      </c>
      <c r="VL339" s="53">
        <v>8987.5180304792375</v>
      </c>
      <c r="VM339" s="53">
        <v>9011.9814504998358</v>
      </c>
      <c r="VN339" s="53">
        <v>9033.0628489516803</v>
      </c>
      <c r="VO339" s="53">
        <v>9051.2112781106407</v>
      </c>
      <c r="VP339" s="53">
        <v>9066.8252165522026</v>
      </c>
      <c r="VQ339" s="53">
        <v>9079.9131827816018</v>
      </c>
      <c r="VR339" s="53">
        <v>9091.2469016009654</v>
      </c>
      <c r="VS339" s="53">
        <v>9101.0949967485321</v>
      </c>
      <c r="VT339" s="53">
        <v>9109.6273802105061</v>
      </c>
      <c r="VU339" s="53">
        <v>9117.0367792729667</v>
      </c>
      <c r="VV339" s="53">
        <v>9123.3837528846434</v>
      </c>
      <c r="VW339" s="53">
        <v>9128.83105378859</v>
      </c>
      <c r="VX339" s="74">
        <v>9133.5053488236972</v>
      </c>
      <c r="VY339" s="65">
        <f t="shared" si="5"/>
        <v>335</v>
      </c>
    </row>
    <row r="340" spans="1:597">
      <c r="A340" s="51" t="s">
        <v>660</v>
      </c>
      <c r="B340" s="69" t="s">
        <v>2</v>
      </c>
      <c r="C340" t="s">
        <v>659</v>
      </c>
      <c r="D340" t="s">
        <v>753</v>
      </c>
      <c r="E340" t="s">
        <v>662</v>
      </c>
      <c r="F340" t="s">
        <v>663</v>
      </c>
      <c r="G340" t="s">
        <v>664</v>
      </c>
      <c r="H340" t="s">
        <v>882</v>
      </c>
      <c r="I340" t="s">
        <v>666</v>
      </c>
      <c r="J340" t="s">
        <v>1263</v>
      </c>
      <c r="K340" s="5" t="s">
        <v>785</v>
      </c>
      <c r="L340" t="s">
        <v>786</v>
      </c>
      <c r="M340">
        <v>20</v>
      </c>
      <c r="N340" s="52">
        <v>6.0649496362827398</v>
      </c>
      <c r="O340" s="52">
        <v>0</v>
      </c>
      <c r="P340" s="52">
        <v>0</v>
      </c>
      <c r="Q340" s="53">
        <v>2148.56</v>
      </c>
      <c r="R340" s="53">
        <v>0</v>
      </c>
      <c r="S340" s="53">
        <v>0.08</v>
      </c>
      <c r="T340" s="53">
        <v>0</v>
      </c>
      <c r="U340" s="53">
        <v>0.3017295617066722</v>
      </c>
      <c r="V340" s="53">
        <v>0.45</v>
      </c>
      <c r="W340" s="2" t="s">
        <v>833</v>
      </c>
      <c r="X340" s="54">
        <v>0</v>
      </c>
      <c r="Y340" s="54">
        <v>0</v>
      </c>
      <c r="Z340" t="s">
        <v>776</v>
      </c>
      <c r="AA340" t="s">
        <v>834</v>
      </c>
      <c r="AB340" s="54">
        <v>0.84161931255282696</v>
      </c>
      <c r="AC340" t="s">
        <v>778</v>
      </c>
      <c r="AD340" s="54">
        <v>0</v>
      </c>
      <c r="AE340" s="53">
        <v>41894.824957956589</v>
      </c>
      <c r="AG340" s="53">
        <v>21713.001267703126</v>
      </c>
      <c r="AI340" s="55">
        <v>0</v>
      </c>
      <c r="AJ340" s="5" t="s">
        <v>884</v>
      </c>
      <c r="AK340" t="s">
        <v>884</v>
      </c>
      <c r="AL340" s="1" t="s">
        <v>885</v>
      </c>
      <c r="AM340" s="5" t="s">
        <v>785</v>
      </c>
      <c r="AN340" t="s">
        <v>785</v>
      </c>
      <c r="AO340" t="s">
        <v>785</v>
      </c>
      <c r="AP340" t="s">
        <v>785</v>
      </c>
      <c r="AQ340" t="s">
        <v>785</v>
      </c>
      <c r="AR340" t="s">
        <v>785</v>
      </c>
      <c r="AS340" t="s">
        <v>785</v>
      </c>
      <c r="AT340" t="s">
        <v>785</v>
      </c>
      <c r="AU340" t="s">
        <v>785</v>
      </c>
      <c r="AV340" t="s">
        <v>785</v>
      </c>
      <c r="AW340" t="s">
        <v>785</v>
      </c>
      <c r="AX340" t="s">
        <v>785</v>
      </c>
      <c r="AY340" t="s">
        <v>785</v>
      </c>
      <c r="AZ340" t="s">
        <v>785</v>
      </c>
      <c r="BA340" t="s">
        <v>785</v>
      </c>
      <c r="BB340" t="s">
        <v>785</v>
      </c>
      <c r="BC340" t="s">
        <v>785</v>
      </c>
      <c r="BD340" t="s">
        <v>785</v>
      </c>
      <c r="BE340" t="s">
        <v>785</v>
      </c>
      <c r="BF340" t="s">
        <v>785</v>
      </c>
      <c r="BG340" t="s">
        <v>785</v>
      </c>
      <c r="BH340" t="s">
        <v>785</v>
      </c>
      <c r="BI340" t="s">
        <v>785</v>
      </c>
      <c r="BJ340" t="s">
        <v>785</v>
      </c>
      <c r="BK340" t="s">
        <v>785</v>
      </c>
      <c r="BL340" t="s">
        <v>785</v>
      </c>
      <c r="BM340" s="1" t="s">
        <v>785</v>
      </c>
      <c r="BN340" s="5" t="s">
        <v>786</v>
      </c>
      <c r="BO340" t="s">
        <v>786</v>
      </c>
      <c r="BP340" t="s">
        <v>786</v>
      </c>
      <c r="BQ340" t="s">
        <v>786</v>
      </c>
      <c r="BR340" t="s">
        <v>786</v>
      </c>
      <c r="BS340" t="s">
        <v>786</v>
      </c>
      <c r="BT340" t="s">
        <v>786</v>
      </c>
      <c r="BU340" t="s">
        <v>786</v>
      </c>
      <c r="BV340" t="s">
        <v>786</v>
      </c>
      <c r="BW340" t="s">
        <v>786</v>
      </c>
      <c r="BX340" t="s">
        <v>786</v>
      </c>
      <c r="BY340" t="s">
        <v>786</v>
      </c>
      <c r="BZ340" t="s">
        <v>786</v>
      </c>
      <c r="CA340" t="s">
        <v>786</v>
      </c>
      <c r="CB340" t="s">
        <v>786</v>
      </c>
      <c r="CC340" t="s">
        <v>786</v>
      </c>
      <c r="CD340" t="s">
        <v>786</v>
      </c>
      <c r="CE340" t="s">
        <v>786</v>
      </c>
      <c r="CF340" t="s">
        <v>786</v>
      </c>
      <c r="CG340" t="s">
        <v>786</v>
      </c>
      <c r="CH340" t="s">
        <v>786</v>
      </c>
      <c r="CI340" t="s">
        <v>786</v>
      </c>
      <c r="CJ340" t="s">
        <v>786</v>
      </c>
      <c r="CK340" t="s">
        <v>786</v>
      </c>
      <c r="CL340" t="s">
        <v>786</v>
      </c>
      <c r="CM340" t="s">
        <v>786</v>
      </c>
      <c r="CN340" s="1" t="s">
        <v>786</v>
      </c>
      <c r="CO340" s="56">
        <v>2148.56</v>
      </c>
      <c r="CP340" s="53">
        <v>2148.56</v>
      </c>
      <c r="CQ340" s="53">
        <v>2148.56</v>
      </c>
      <c r="CR340" s="53">
        <v>2148.56</v>
      </c>
      <c r="CS340" s="53">
        <v>2148.56</v>
      </c>
      <c r="CT340" s="53">
        <v>2148.56</v>
      </c>
      <c r="CU340" s="53">
        <v>2148.56</v>
      </c>
      <c r="CV340" s="53">
        <v>2148.56</v>
      </c>
      <c r="CW340" s="53">
        <v>2148.56</v>
      </c>
      <c r="CX340" s="53">
        <v>2148.56</v>
      </c>
      <c r="CY340" s="53">
        <v>2148.56</v>
      </c>
      <c r="CZ340" s="53">
        <v>2148.56</v>
      </c>
      <c r="DA340" s="53">
        <v>2148.56</v>
      </c>
      <c r="DB340" s="53">
        <v>2148.56</v>
      </c>
      <c r="DC340" s="53">
        <v>2148.56</v>
      </c>
      <c r="DD340" s="53">
        <v>2148.56</v>
      </c>
      <c r="DE340" s="53">
        <v>2148.56</v>
      </c>
      <c r="DF340" s="53">
        <v>2148.56</v>
      </c>
      <c r="DG340" s="53">
        <v>2148.56</v>
      </c>
      <c r="DH340" s="53">
        <v>2148.56</v>
      </c>
      <c r="DI340" s="53">
        <v>2148.56</v>
      </c>
      <c r="DJ340" s="53">
        <v>2148.56</v>
      </c>
      <c r="DK340" s="53">
        <v>2148.56</v>
      </c>
      <c r="DL340" s="53">
        <v>2148.56</v>
      </c>
      <c r="DM340" s="53">
        <v>2148.56</v>
      </c>
      <c r="DN340" s="53">
        <v>2148.56</v>
      </c>
      <c r="DO340" s="57">
        <v>2148.56</v>
      </c>
      <c r="DP340" s="58">
        <v>0</v>
      </c>
      <c r="DQ340" s="59">
        <v>0</v>
      </c>
      <c r="DR340" s="59">
        <v>6.4069203550013709</v>
      </c>
      <c r="DS340" s="59">
        <v>6.3231579577265835</v>
      </c>
      <c r="DT340" s="59">
        <v>6.2301443560293484</v>
      </c>
      <c r="DU340" s="59">
        <v>6.1295894306410528</v>
      </c>
      <c r="DV340" s="59">
        <v>6.0219108913320865</v>
      </c>
      <c r="DW340" s="59">
        <v>5.9046504312975276</v>
      </c>
      <c r="DX340" s="59">
        <v>5.7821145810208279</v>
      </c>
      <c r="DY340" s="59">
        <v>5.6602575841870912</v>
      </c>
      <c r="DZ340" s="59">
        <v>5.5457073237625636</v>
      </c>
      <c r="EA340" s="59">
        <v>5.4442906307539891</v>
      </c>
      <c r="EB340" s="59">
        <v>5.3599221844104656</v>
      </c>
      <c r="EC340" s="59">
        <v>5.2941445493289025</v>
      </c>
      <c r="ED340" s="59">
        <v>5.2439034194794836</v>
      </c>
      <c r="EE340" s="59">
        <v>5.205000290851542</v>
      </c>
      <c r="EF340" s="59">
        <v>5.1727223354750613</v>
      </c>
      <c r="EG340" s="59">
        <v>5.144193943946215</v>
      </c>
      <c r="EH340" s="59">
        <v>5.1178724049172155</v>
      </c>
      <c r="EI340" s="59">
        <v>5.0930862911506694</v>
      </c>
      <c r="EJ340" s="59">
        <v>5.0695215016807866</v>
      </c>
      <c r="EK340" s="59">
        <v>5.0470985982423757</v>
      </c>
      <c r="EL340" s="59">
        <v>5.025708565947193</v>
      </c>
      <c r="EM340" s="59">
        <v>5.0052983961986017</v>
      </c>
      <c r="EN340" s="59">
        <v>4.9858219687067127</v>
      </c>
      <c r="EO340" s="59">
        <v>4.9672347593483641</v>
      </c>
      <c r="EP340" s="59">
        <v>4.949494000516161</v>
      </c>
      <c r="EQ340" s="72">
        <v>0</v>
      </c>
      <c r="ER340" s="59">
        <v>0</v>
      </c>
      <c r="ES340" s="59">
        <v>0</v>
      </c>
      <c r="ET340" s="59">
        <v>0</v>
      </c>
      <c r="EU340" s="59">
        <v>0</v>
      </c>
      <c r="EV340" s="59">
        <v>0</v>
      </c>
      <c r="EW340" s="59">
        <v>0</v>
      </c>
      <c r="EX340" s="59">
        <v>0</v>
      </c>
      <c r="EY340" s="59">
        <v>0</v>
      </c>
      <c r="EZ340" s="59">
        <v>0</v>
      </c>
      <c r="FA340" s="59">
        <v>0</v>
      </c>
      <c r="FB340" s="59">
        <v>0</v>
      </c>
      <c r="FC340" s="59">
        <v>0</v>
      </c>
      <c r="FD340" s="59">
        <v>0</v>
      </c>
      <c r="FE340" s="59">
        <v>0</v>
      </c>
      <c r="FF340" s="59">
        <v>0</v>
      </c>
      <c r="FG340" s="59">
        <v>0</v>
      </c>
      <c r="FH340" s="59">
        <v>0</v>
      </c>
      <c r="FI340" s="59">
        <v>0</v>
      </c>
      <c r="FJ340" s="59">
        <v>0</v>
      </c>
      <c r="FK340" s="59">
        <v>0</v>
      </c>
      <c r="FL340" s="59">
        <v>0</v>
      </c>
      <c r="FM340" s="59">
        <v>0</v>
      </c>
      <c r="FN340" s="59">
        <v>0</v>
      </c>
      <c r="FO340" s="55">
        <v>0</v>
      </c>
      <c r="FP340" s="58">
        <v>0</v>
      </c>
      <c r="FQ340" s="59">
        <v>0</v>
      </c>
      <c r="FR340" s="59">
        <v>0</v>
      </c>
      <c r="FS340" s="59">
        <v>0</v>
      </c>
      <c r="FT340" s="59">
        <v>0</v>
      </c>
      <c r="FU340" s="59">
        <v>0</v>
      </c>
      <c r="FV340" s="59">
        <v>0</v>
      </c>
      <c r="FW340" s="59">
        <v>0</v>
      </c>
      <c r="FX340" s="59">
        <v>0</v>
      </c>
      <c r="FY340" s="59">
        <v>0</v>
      </c>
      <c r="FZ340" s="59">
        <v>0</v>
      </c>
      <c r="GA340" s="59">
        <v>0</v>
      </c>
      <c r="GB340" s="59">
        <v>0</v>
      </c>
      <c r="GC340" s="59">
        <v>0</v>
      </c>
      <c r="GD340" s="59">
        <v>0</v>
      </c>
      <c r="GE340" s="59">
        <v>0</v>
      </c>
      <c r="GF340" s="59">
        <v>0</v>
      </c>
      <c r="GG340" s="59">
        <v>0</v>
      </c>
      <c r="GH340" s="59">
        <v>0</v>
      </c>
      <c r="GI340" s="59">
        <v>0</v>
      </c>
      <c r="GJ340" s="59">
        <v>0</v>
      </c>
      <c r="GK340" s="59">
        <v>0</v>
      </c>
      <c r="GL340" s="59">
        <v>0</v>
      </c>
      <c r="GM340" s="59">
        <v>0</v>
      </c>
      <c r="GN340" s="55">
        <v>0</v>
      </c>
      <c r="GO340" s="58">
        <v>0</v>
      </c>
      <c r="GP340" s="59">
        <v>0</v>
      </c>
      <c r="GQ340" s="59">
        <v>0</v>
      </c>
      <c r="GR340" s="59">
        <v>0</v>
      </c>
      <c r="GS340" s="59">
        <v>0</v>
      </c>
      <c r="GT340" s="59">
        <v>0</v>
      </c>
      <c r="GU340" s="59">
        <v>0</v>
      </c>
      <c r="GV340" s="59">
        <v>0</v>
      </c>
      <c r="GW340" s="59">
        <v>0</v>
      </c>
      <c r="GX340" s="59">
        <v>0</v>
      </c>
      <c r="GY340" s="59">
        <v>0</v>
      </c>
      <c r="GZ340" s="59">
        <v>0</v>
      </c>
      <c r="HA340" s="59">
        <v>0</v>
      </c>
      <c r="HB340" s="59">
        <v>0</v>
      </c>
      <c r="HC340" s="59">
        <v>0</v>
      </c>
      <c r="HD340" s="59">
        <v>0</v>
      </c>
      <c r="HE340" s="59">
        <v>0</v>
      </c>
      <c r="HF340" s="59">
        <v>0</v>
      </c>
      <c r="HG340" s="59">
        <v>0</v>
      </c>
      <c r="HH340" s="59">
        <v>0</v>
      </c>
      <c r="HI340" s="59">
        <v>0</v>
      </c>
      <c r="HJ340" s="59">
        <v>0</v>
      </c>
      <c r="HK340" s="59">
        <v>0</v>
      </c>
      <c r="HL340" s="59">
        <v>0</v>
      </c>
      <c r="HM340" s="55">
        <v>0</v>
      </c>
      <c r="HN340" s="58">
        <v>0</v>
      </c>
      <c r="HO340" s="59">
        <v>0</v>
      </c>
      <c r="HP340" s="59">
        <v>0</v>
      </c>
      <c r="HQ340" s="59">
        <v>0</v>
      </c>
      <c r="HR340" s="59">
        <v>0</v>
      </c>
      <c r="HS340" s="59">
        <v>0</v>
      </c>
      <c r="HT340" s="59">
        <v>0</v>
      </c>
      <c r="HU340" s="59">
        <v>0</v>
      </c>
      <c r="HV340" s="59">
        <v>0</v>
      </c>
      <c r="HW340" s="59">
        <v>0</v>
      </c>
      <c r="HX340" s="59">
        <v>0</v>
      </c>
      <c r="HY340" s="59">
        <v>0</v>
      </c>
      <c r="HZ340" s="59">
        <v>0</v>
      </c>
      <c r="IA340" s="59">
        <v>0</v>
      </c>
      <c r="IB340" s="59">
        <v>0</v>
      </c>
      <c r="IC340" s="59">
        <v>0</v>
      </c>
      <c r="ID340" s="59">
        <v>0</v>
      </c>
      <c r="IE340" s="59">
        <v>0</v>
      </c>
      <c r="IF340" s="59">
        <v>0</v>
      </c>
      <c r="IG340" s="59">
        <v>0</v>
      </c>
      <c r="IH340" s="59">
        <v>0</v>
      </c>
      <c r="II340" s="59">
        <v>0</v>
      </c>
      <c r="IJ340" s="59">
        <v>0</v>
      </c>
      <c r="IK340" s="59">
        <v>0</v>
      </c>
      <c r="IL340" s="71">
        <v>0</v>
      </c>
      <c r="IM340" s="72">
        <v>0</v>
      </c>
      <c r="IN340" s="59">
        <v>0</v>
      </c>
      <c r="IO340" s="59">
        <v>0</v>
      </c>
      <c r="IP340" s="59">
        <v>0</v>
      </c>
      <c r="IQ340" s="59">
        <v>0</v>
      </c>
      <c r="IR340" s="59">
        <v>0</v>
      </c>
      <c r="IS340" s="59">
        <v>0</v>
      </c>
      <c r="IT340" s="59">
        <v>0</v>
      </c>
      <c r="IU340" s="59">
        <v>0</v>
      </c>
      <c r="IV340" s="59">
        <v>0</v>
      </c>
      <c r="IW340" s="59">
        <v>0</v>
      </c>
      <c r="IX340" s="59">
        <v>0</v>
      </c>
      <c r="IY340" s="59">
        <v>0</v>
      </c>
      <c r="IZ340" s="59">
        <v>0</v>
      </c>
      <c r="JA340" s="59">
        <v>0</v>
      </c>
      <c r="JB340" s="59">
        <v>0</v>
      </c>
      <c r="JC340" s="59">
        <v>0</v>
      </c>
      <c r="JD340" s="59">
        <v>0</v>
      </c>
      <c r="JE340" s="59">
        <v>0</v>
      </c>
      <c r="JF340" s="59">
        <v>0</v>
      </c>
      <c r="JG340" s="59">
        <v>0</v>
      </c>
      <c r="JH340" s="59">
        <v>0</v>
      </c>
      <c r="JI340" s="59">
        <v>0</v>
      </c>
      <c r="JJ340" s="59">
        <v>0</v>
      </c>
      <c r="JK340" s="55">
        <v>0</v>
      </c>
      <c r="JL340" s="58">
        <v>0</v>
      </c>
      <c r="JM340" s="59">
        <v>0</v>
      </c>
      <c r="JN340" s="59">
        <v>0</v>
      </c>
      <c r="JO340" s="59">
        <v>0</v>
      </c>
      <c r="JP340" s="59">
        <v>0</v>
      </c>
      <c r="JQ340" s="59">
        <v>0</v>
      </c>
      <c r="JR340" s="59">
        <v>0</v>
      </c>
      <c r="JS340" s="59">
        <v>0</v>
      </c>
      <c r="JT340" s="59">
        <v>0</v>
      </c>
      <c r="JU340" s="59">
        <v>0</v>
      </c>
      <c r="JV340" s="59">
        <v>0</v>
      </c>
      <c r="JW340" s="59">
        <v>0</v>
      </c>
      <c r="JX340" s="59">
        <v>0</v>
      </c>
      <c r="JY340" s="59">
        <v>0</v>
      </c>
      <c r="JZ340" s="59">
        <v>0</v>
      </c>
      <c r="KA340" s="59">
        <v>0</v>
      </c>
      <c r="KB340" s="59">
        <v>0</v>
      </c>
      <c r="KC340" s="59">
        <v>0</v>
      </c>
      <c r="KD340" s="59">
        <v>0</v>
      </c>
      <c r="KE340" s="59">
        <v>0</v>
      </c>
      <c r="KF340" s="59">
        <v>0</v>
      </c>
      <c r="KG340" s="59">
        <v>0</v>
      </c>
      <c r="KH340" s="59">
        <v>0</v>
      </c>
      <c r="KI340" s="59">
        <v>0</v>
      </c>
      <c r="KJ340" s="55">
        <v>0</v>
      </c>
      <c r="KK340" s="58">
        <v>0</v>
      </c>
      <c r="KL340" s="59">
        <v>0</v>
      </c>
      <c r="KM340" s="59">
        <v>0</v>
      </c>
      <c r="KN340" s="59">
        <v>0</v>
      </c>
      <c r="KO340" s="59">
        <v>0</v>
      </c>
      <c r="KP340" s="59">
        <v>0</v>
      </c>
      <c r="KQ340" s="59">
        <v>0</v>
      </c>
      <c r="KR340" s="59">
        <v>0</v>
      </c>
      <c r="KS340" s="59">
        <v>0</v>
      </c>
      <c r="KT340" s="59">
        <v>0</v>
      </c>
      <c r="KU340" s="59">
        <v>0</v>
      </c>
      <c r="KV340" s="59">
        <v>0</v>
      </c>
      <c r="KW340" s="59">
        <v>0</v>
      </c>
      <c r="KX340" s="59">
        <v>0</v>
      </c>
      <c r="KY340" s="59">
        <v>0</v>
      </c>
      <c r="KZ340" s="59">
        <v>0</v>
      </c>
      <c r="LA340" s="59">
        <v>0</v>
      </c>
      <c r="LB340" s="59">
        <v>0</v>
      </c>
      <c r="LC340" s="59">
        <v>0</v>
      </c>
      <c r="LD340" s="59">
        <v>0</v>
      </c>
      <c r="LE340" s="59">
        <v>0</v>
      </c>
      <c r="LF340" s="59">
        <v>0</v>
      </c>
      <c r="LG340" s="59">
        <v>0</v>
      </c>
      <c r="LH340" s="59">
        <v>0</v>
      </c>
      <c r="LI340" s="55">
        <v>0</v>
      </c>
      <c r="LJ340" s="58">
        <v>0</v>
      </c>
      <c r="LK340" s="59">
        <v>0</v>
      </c>
      <c r="LL340" s="59">
        <v>0</v>
      </c>
      <c r="LM340" s="59">
        <v>0</v>
      </c>
      <c r="LN340" s="59">
        <v>0</v>
      </c>
      <c r="LO340" s="59">
        <v>0</v>
      </c>
      <c r="LP340" s="59">
        <v>0</v>
      </c>
      <c r="LQ340" s="59">
        <v>0</v>
      </c>
      <c r="LR340" s="59">
        <v>0</v>
      </c>
      <c r="LS340" s="59">
        <v>0</v>
      </c>
      <c r="LT340" s="59">
        <v>0</v>
      </c>
      <c r="LU340" s="59">
        <v>0</v>
      </c>
      <c r="LV340" s="59">
        <v>0</v>
      </c>
      <c r="LW340" s="59">
        <v>0</v>
      </c>
      <c r="LX340" s="59">
        <v>0</v>
      </c>
      <c r="LY340" s="59">
        <v>0</v>
      </c>
      <c r="LZ340" s="59">
        <v>0</v>
      </c>
      <c r="MA340" s="59">
        <v>0</v>
      </c>
      <c r="MB340" s="59">
        <v>0</v>
      </c>
      <c r="MC340" s="59">
        <v>0</v>
      </c>
      <c r="MD340" s="59">
        <v>0</v>
      </c>
      <c r="ME340" s="59">
        <v>0</v>
      </c>
      <c r="MF340" s="59">
        <v>0</v>
      </c>
      <c r="MG340" s="59">
        <v>0</v>
      </c>
      <c r="MH340" s="71">
        <v>0</v>
      </c>
      <c r="MI340" s="72">
        <v>0</v>
      </c>
      <c r="MJ340" s="59">
        <v>0</v>
      </c>
      <c r="MK340" s="59">
        <v>0</v>
      </c>
      <c r="ML340" s="59">
        <v>0</v>
      </c>
      <c r="MM340" s="59">
        <v>0</v>
      </c>
      <c r="MN340" s="59">
        <v>0</v>
      </c>
      <c r="MO340" s="59">
        <v>0</v>
      </c>
      <c r="MP340" s="59">
        <v>0</v>
      </c>
      <c r="MQ340" s="59">
        <v>0</v>
      </c>
      <c r="MR340" s="59">
        <v>0</v>
      </c>
      <c r="MS340" s="59">
        <v>0</v>
      </c>
      <c r="MT340" s="59">
        <v>0</v>
      </c>
      <c r="MU340" s="59">
        <v>0</v>
      </c>
      <c r="MV340" s="59">
        <v>0</v>
      </c>
      <c r="MW340" s="59">
        <v>0</v>
      </c>
      <c r="MX340" s="59">
        <v>0</v>
      </c>
      <c r="MY340" s="59">
        <v>0</v>
      </c>
      <c r="MZ340" s="59">
        <v>0</v>
      </c>
      <c r="NA340" s="59">
        <v>0</v>
      </c>
      <c r="NB340" s="59">
        <v>0</v>
      </c>
      <c r="NC340" s="59">
        <v>0</v>
      </c>
      <c r="ND340" s="59">
        <v>0</v>
      </c>
      <c r="NE340" s="59">
        <v>0</v>
      </c>
      <c r="NF340" s="59">
        <v>0</v>
      </c>
      <c r="NG340" s="55">
        <v>0</v>
      </c>
      <c r="NH340" s="58">
        <v>0</v>
      </c>
      <c r="NI340" s="59">
        <v>0</v>
      </c>
      <c r="NJ340" s="59">
        <v>0</v>
      </c>
      <c r="NK340" s="59">
        <v>0</v>
      </c>
      <c r="NL340" s="59">
        <v>0</v>
      </c>
      <c r="NM340" s="59">
        <v>0</v>
      </c>
      <c r="NN340" s="59">
        <v>0</v>
      </c>
      <c r="NO340" s="59">
        <v>0</v>
      </c>
      <c r="NP340" s="59">
        <v>0</v>
      </c>
      <c r="NQ340" s="59">
        <v>0</v>
      </c>
      <c r="NR340" s="59">
        <v>0</v>
      </c>
      <c r="NS340" s="59">
        <v>0</v>
      </c>
      <c r="NT340" s="59">
        <v>0</v>
      </c>
      <c r="NU340" s="59">
        <v>0</v>
      </c>
      <c r="NV340" s="59">
        <v>0</v>
      </c>
      <c r="NW340" s="59">
        <v>0</v>
      </c>
      <c r="NX340" s="59">
        <v>0</v>
      </c>
      <c r="NY340" s="59">
        <v>0</v>
      </c>
      <c r="NZ340" s="59">
        <v>0</v>
      </c>
      <c r="OA340" s="59">
        <v>0</v>
      </c>
      <c r="OB340" s="59">
        <v>0</v>
      </c>
      <c r="OC340" s="59">
        <v>0</v>
      </c>
      <c r="OD340" s="59">
        <v>0</v>
      </c>
      <c r="OE340" s="59">
        <v>0</v>
      </c>
      <c r="OF340" s="55">
        <v>0</v>
      </c>
      <c r="OG340" s="58">
        <v>0</v>
      </c>
      <c r="OH340" s="59">
        <v>0</v>
      </c>
      <c r="OI340" s="59">
        <v>0</v>
      </c>
      <c r="OJ340" s="59">
        <v>0</v>
      </c>
      <c r="OK340" s="59">
        <v>0</v>
      </c>
      <c r="OL340" s="59">
        <v>0</v>
      </c>
      <c r="OM340" s="59">
        <v>0</v>
      </c>
      <c r="ON340" s="59">
        <v>0</v>
      </c>
      <c r="OO340" s="59">
        <v>0</v>
      </c>
      <c r="OP340" s="59">
        <v>0</v>
      </c>
      <c r="OQ340" s="59">
        <v>0</v>
      </c>
      <c r="OR340" s="59">
        <v>0</v>
      </c>
      <c r="OS340" s="59">
        <v>0</v>
      </c>
      <c r="OT340" s="59">
        <v>0</v>
      </c>
      <c r="OU340" s="59">
        <v>0</v>
      </c>
      <c r="OV340" s="59">
        <v>0</v>
      </c>
      <c r="OW340" s="59">
        <v>0</v>
      </c>
      <c r="OX340" s="59">
        <v>0</v>
      </c>
      <c r="OY340" s="59">
        <v>0</v>
      </c>
      <c r="OZ340" s="59">
        <v>0</v>
      </c>
      <c r="PA340" s="59">
        <v>0</v>
      </c>
      <c r="PB340" s="59">
        <v>0</v>
      </c>
      <c r="PC340" s="59">
        <v>0</v>
      </c>
      <c r="PD340" s="59">
        <v>0</v>
      </c>
      <c r="PE340" s="55">
        <v>0</v>
      </c>
      <c r="PF340" s="58">
        <v>0</v>
      </c>
      <c r="PG340" s="59">
        <v>0</v>
      </c>
      <c r="PH340" s="59">
        <v>0</v>
      </c>
      <c r="PI340" s="59">
        <v>0</v>
      </c>
      <c r="PJ340" s="59">
        <v>0</v>
      </c>
      <c r="PK340" s="59">
        <v>0</v>
      </c>
      <c r="PL340" s="59">
        <v>0</v>
      </c>
      <c r="PM340" s="59">
        <v>0</v>
      </c>
      <c r="PN340" s="59">
        <v>0</v>
      </c>
      <c r="PO340" s="59">
        <v>0</v>
      </c>
      <c r="PP340" s="59">
        <v>0</v>
      </c>
      <c r="PQ340" s="59">
        <v>0</v>
      </c>
      <c r="PR340" s="59">
        <v>0</v>
      </c>
      <c r="PS340" s="59">
        <v>0</v>
      </c>
      <c r="PT340" s="59">
        <v>0</v>
      </c>
      <c r="PU340" s="59">
        <v>0</v>
      </c>
      <c r="PV340" s="59">
        <v>0</v>
      </c>
      <c r="PW340" s="59">
        <v>0</v>
      </c>
      <c r="PX340" s="59">
        <v>0</v>
      </c>
      <c r="PY340" s="59">
        <v>0</v>
      </c>
      <c r="PZ340" s="59">
        <v>0</v>
      </c>
      <c r="QA340" s="59">
        <v>0</v>
      </c>
      <c r="QB340" s="59">
        <v>0</v>
      </c>
      <c r="QC340" s="59">
        <v>0</v>
      </c>
      <c r="QD340" s="71">
        <v>0</v>
      </c>
      <c r="QE340" s="72">
        <v>0</v>
      </c>
      <c r="QF340" s="59">
        <v>0</v>
      </c>
      <c r="QG340" s="59">
        <v>0</v>
      </c>
      <c r="QH340" s="59">
        <v>0</v>
      </c>
      <c r="QI340" s="59">
        <v>0</v>
      </c>
      <c r="QJ340" s="59">
        <v>0</v>
      </c>
      <c r="QK340" s="59">
        <v>0</v>
      </c>
      <c r="QL340" s="59">
        <v>0</v>
      </c>
      <c r="QM340" s="59">
        <v>0</v>
      </c>
      <c r="QN340" s="59">
        <v>0</v>
      </c>
      <c r="QO340" s="59">
        <v>0</v>
      </c>
      <c r="QP340" s="59">
        <v>0</v>
      </c>
      <c r="QQ340" s="59">
        <v>0</v>
      </c>
      <c r="QR340" s="59">
        <v>0</v>
      </c>
      <c r="QS340" s="59">
        <v>0</v>
      </c>
      <c r="QT340" s="59">
        <v>0</v>
      </c>
      <c r="QU340" s="59">
        <v>0</v>
      </c>
      <c r="QV340" s="59">
        <v>0</v>
      </c>
      <c r="QW340" s="59">
        <v>0</v>
      </c>
      <c r="QX340" s="59">
        <v>0</v>
      </c>
      <c r="QY340" s="59">
        <v>0</v>
      </c>
      <c r="QZ340" s="59">
        <v>0</v>
      </c>
      <c r="RA340" s="59">
        <v>0</v>
      </c>
      <c r="RB340" s="59">
        <v>0</v>
      </c>
      <c r="RC340" s="55">
        <v>0</v>
      </c>
      <c r="RD340" s="58">
        <v>0</v>
      </c>
      <c r="RE340" s="59">
        <v>0</v>
      </c>
      <c r="RF340" s="59">
        <v>0</v>
      </c>
      <c r="RG340" s="59">
        <v>0</v>
      </c>
      <c r="RH340" s="59">
        <v>0</v>
      </c>
      <c r="RI340" s="59">
        <v>0</v>
      </c>
      <c r="RJ340" s="59">
        <v>0</v>
      </c>
      <c r="RK340" s="59">
        <v>0</v>
      </c>
      <c r="RL340" s="59">
        <v>0</v>
      </c>
      <c r="RM340" s="59">
        <v>0</v>
      </c>
      <c r="RN340" s="59">
        <v>0</v>
      </c>
      <c r="RO340" s="59">
        <v>0</v>
      </c>
      <c r="RP340" s="59">
        <v>0</v>
      </c>
      <c r="RQ340" s="59">
        <v>0</v>
      </c>
      <c r="RR340" s="59">
        <v>0</v>
      </c>
      <c r="RS340" s="59">
        <v>0</v>
      </c>
      <c r="RT340" s="59">
        <v>0</v>
      </c>
      <c r="RU340" s="59">
        <v>0</v>
      </c>
      <c r="RV340" s="59">
        <v>0</v>
      </c>
      <c r="RW340" s="59">
        <v>0</v>
      </c>
      <c r="RX340" s="59">
        <v>0</v>
      </c>
      <c r="RY340" s="59">
        <v>0</v>
      </c>
      <c r="RZ340" s="59">
        <v>0</v>
      </c>
      <c r="SA340" s="59">
        <v>0</v>
      </c>
      <c r="SB340" s="55">
        <v>0</v>
      </c>
      <c r="SC340" s="58">
        <v>0</v>
      </c>
      <c r="SD340" s="59">
        <v>0</v>
      </c>
      <c r="SE340" s="59">
        <v>0</v>
      </c>
      <c r="SF340" s="59">
        <v>0</v>
      </c>
      <c r="SG340" s="59">
        <v>0</v>
      </c>
      <c r="SH340" s="59">
        <v>0</v>
      </c>
      <c r="SI340" s="59">
        <v>0</v>
      </c>
      <c r="SJ340" s="59">
        <v>0</v>
      </c>
      <c r="SK340" s="59">
        <v>0</v>
      </c>
      <c r="SL340" s="59">
        <v>0</v>
      </c>
      <c r="SM340" s="59">
        <v>0</v>
      </c>
      <c r="SN340" s="59">
        <v>0</v>
      </c>
      <c r="SO340" s="59">
        <v>0</v>
      </c>
      <c r="SP340" s="59">
        <v>0</v>
      </c>
      <c r="SQ340" s="59">
        <v>0</v>
      </c>
      <c r="SR340" s="59">
        <v>0</v>
      </c>
      <c r="SS340" s="59">
        <v>0</v>
      </c>
      <c r="ST340" s="59">
        <v>0</v>
      </c>
      <c r="SU340" s="59">
        <v>0</v>
      </c>
      <c r="SV340" s="59">
        <v>0</v>
      </c>
      <c r="SW340" s="59">
        <v>0</v>
      </c>
      <c r="SX340" s="59">
        <v>0</v>
      </c>
      <c r="SY340" s="59">
        <v>0</v>
      </c>
      <c r="SZ340" s="59">
        <v>0</v>
      </c>
      <c r="TA340" s="55">
        <v>0</v>
      </c>
      <c r="TB340" s="58">
        <v>0</v>
      </c>
      <c r="TC340" s="59">
        <v>0</v>
      </c>
      <c r="TD340" s="59">
        <v>0</v>
      </c>
      <c r="TE340" s="59">
        <v>0</v>
      </c>
      <c r="TF340" s="59">
        <v>0</v>
      </c>
      <c r="TG340" s="59">
        <v>0</v>
      </c>
      <c r="TH340" s="59">
        <v>0</v>
      </c>
      <c r="TI340" s="59">
        <v>0</v>
      </c>
      <c r="TJ340" s="59">
        <v>0</v>
      </c>
      <c r="TK340" s="59">
        <v>0</v>
      </c>
      <c r="TL340" s="59">
        <v>0</v>
      </c>
      <c r="TM340" s="59">
        <v>0</v>
      </c>
      <c r="TN340" s="59">
        <v>0</v>
      </c>
      <c r="TO340" s="59">
        <v>0</v>
      </c>
      <c r="TP340" s="59">
        <v>0</v>
      </c>
      <c r="TQ340" s="59">
        <v>0</v>
      </c>
      <c r="TR340" s="59">
        <v>0</v>
      </c>
      <c r="TS340" s="59">
        <v>0</v>
      </c>
      <c r="TT340" s="59">
        <v>0</v>
      </c>
      <c r="TU340" s="59">
        <v>0</v>
      </c>
      <c r="TV340" s="59">
        <v>0</v>
      </c>
      <c r="TW340" s="59">
        <v>0</v>
      </c>
      <c r="TX340" s="59">
        <v>0</v>
      </c>
      <c r="TY340" s="59">
        <v>0</v>
      </c>
      <c r="TZ340" s="71">
        <v>0</v>
      </c>
      <c r="UA340" s="73">
        <v>39509.317389515723</v>
      </c>
      <c r="UB340" s="53">
        <v>39760.936577149158</v>
      </c>
      <c r="UC340" s="53">
        <v>40018.760124555949</v>
      </c>
      <c r="UD340" s="53">
        <v>40281.557436900504</v>
      </c>
      <c r="UE340" s="53">
        <v>40548.143514631192</v>
      </c>
      <c r="UF340" s="53">
        <v>40817.295032854228</v>
      </c>
      <c r="UG340" s="53">
        <v>41087.760075343191</v>
      </c>
      <c r="UH340" s="53">
        <v>41358.273195457186</v>
      </c>
      <c r="UI340" s="53">
        <v>41627.554731587159</v>
      </c>
      <c r="UJ340" s="53">
        <v>41894.515169595281</v>
      </c>
      <c r="UK340" s="53">
        <v>42155.612740450662</v>
      </c>
      <c r="UL340" s="53">
        <v>42411.279493517024</v>
      </c>
      <c r="UM340" s="53">
        <v>42657.604367257925</v>
      </c>
      <c r="UN340" s="53">
        <v>42894.715266038431</v>
      </c>
      <c r="UO340" s="53">
        <v>43122.853447678717</v>
      </c>
      <c r="UP340" s="53">
        <v>43342.260893033315</v>
      </c>
      <c r="UQ340" s="53">
        <v>43553.220342233413</v>
      </c>
      <c r="UR340" s="53">
        <v>43755.975708870996</v>
      </c>
      <c r="US340" s="53">
        <v>43950.772289587207</v>
      </c>
      <c r="UT340" s="53">
        <v>44137.50395041109</v>
      </c>
      <c r="UU340" s="53">
        <v>44316.797270768933</v>
      </c>
      <c r="UV340" s="53">
        <v>44488.901264085136</v>
      </c>
      <c r="UW340" s="53">
        <v>44654.039216676232</v>
      </c>
      <c r="UX340" s="53">
        <v>44812.437724349475</v>
      </c>
      <c r="UY340" s="74">
        <v>44964.324000569686</v>
      </c>
      <c r="UZ340" s="73">
        <v>20476.654561167128</v>
      </c>
      <c r="VA340" s="53">
        <v>20607.062260579787</v>
      </c>
      <c r="VB340" s="53">
        <v>20740.685518757982</v>
      </c>
      <c r="VC340" s="53">
        <v>20876.886550312898</v>
      </c>
      <c r="VD340" s="53">
        <v>21015.051200708916</v>
      </c>
      <c r="VE340" s="53">
        <v>21154.54545237952</v>
      </c>
      <c r="VF340" s="53">
        <v>21294.720469611973</v>
      </c>
      <c r="VG340" s="53">
        <v>21434.92040423063</v>
      </c>
      <c r="VH340" s="53">
        <v>21574.482040810486</v>
      </c>
      <c r="VI340" s="53">
        <v>21712.84071242957</v>
      </c>
      <c r="VJ340" s="53">
        <v>21848.160812052054</v>
      </c>
      <c r="VK340" s="53">
        <v>21980.666259658301</v>
      </c>
      <c r="VL340" s="53">
        <v>22108.330053484158</v>
      </c>
      <c r="VM340" s="53">
        <v>22231.218483044948</v>
      </c>
      <c r="VN340" s="53">
        <v>22349.456586012035</v>
      </c>
      <c r="VO340" s="53">
        <v>22463.169774786751</v>
      </c>
      <c r="VP340" s="53">
        <v>22572.504586246465</v>
      </c>
      <c r="VQ340" s="53">
        <v>22677.587434480192</v>
      </c>
      <c r="VR340" s="53">
        <v>22778.545450375463</v>
      </c>
      <c r="VS340" s="53">
        <v>22875.323627447648</v>
      </c>
      <c r="VT340" s="53">
        <v>22968.246705563561</v>
      </c>
      <c r="VU340" s="53">
        <v>23057.443741923104</v>
      </c>
      <c r="VV340" s="53">
        <v>23143.030460033387</v>
      </c>
      <c r="VW340" s="53">
        <v>23225.124298624738</v>
      </c>
      <c r="VX340" s="74">
        <v>23303.843016543382</v>
      </c>
      <c r="VY340" s="65">
        <f t="shared" si="5"/>
        <v>336</v>
      </c>
    </row>
    <row r="341" spans="1:597">
      <c r="A341" s="51" t="s">
        <v>660</v>
      </c>
      <c r="B341" s="69" t="s">
        <v>2</v>
      </c>
      <c r="C341" t="s">
        <v>659</v>
      </c>
      <c r="D341" t="s">
        <v>753</v>
      </c>
      <c r="E341" t="s">
        <v>662</v>
      </c>
      <c r="F341" t="s">
        <v>663</v>
      </c>
      <c r="G341" t="s">
        <v>664</v>
      </c>
      <c r="H341" t="s">
        <v>886</v>
      </c>
      <c r="I341" t="s">
        <v>666</v>
      </c>
      <c r="J341" t="s">
        <v>1264</v>
      </c>
      <c r="K341" s="5" t="s">
        <v>888</v>
      </c>
      <c r="L341" t="s">
        <v>889</v>
      </c>
      <c r="M341">
        <v>15</v>
      </c>
      <c r="N341" s="52">
        <v>26.641999999999999</v>
      </c>
      <c r="O341" s="52">
        <v>0</v>
      </c>
      <c r="P341" s="52">
        <v>0</v>
      </c>
      <c r="Q341" s="53">
        <v>299.64999999999998</v>
      </c>
      <c r="R341" s="53">
        <v>0</v>
      </c>
      <c r="S341" s="53">
        <v>0.93</v>
      </c>
      <c r="T341" s="53">
        <v>0</v>
      </c>
      <c r="U341" s="53">
        <v>0</v>
      </c>
      <c r="V341" s="53">
        <v>0.45</v>
      </c>
      <c r="W341" s="2" t="s">
        <v>833</v>
      </c>
      <c r="X341" s="54">
        <v>0.1</v>
      </c>
      <c r="Y341" s="54">
        <v>1</v>
      </c>
      <c r="Z341" t="s">
        <v>776</v>
      </c>
      <c r="AA341" t="s">
        <v>777</v>
      </c>
      <c r="AB341" s="54">
        <v>0.81705098408000898</v>
      </c>
      <c r="AC341" t="s">
        <v>778</v>
      </c>
      <c r="AD341" s="54">
        <v>0</v>
      </c>
      <c r="AE341" s="53">
        <v>0</v>
      </c>
      <c r="AG341" s="53">
        <v>0</v>
      </c>
      <c r="AI341" s="55">
        <v>0</v>
      </c>
      <c r="AJ341" s="5" t="s">
        <v>890</v>
      </c>
      <c r="AK341" t="s">
        <v>890</v>
      </c>
      <c r="AL341" s="1" t="s">
        <v>890</v>
      </c>
      <c r="AM341" s="5" t="s">
        <v>888</v>
      </c>
      <c r="AN341" t="s">
        <v>888</v>
      </c>
      <c r="AO341" t="s">
        <v>888</v>
      </c>
      <c r="AP341" t="s">
        <v>888</v>
      </c>
      <c r="AQ341" t="s">
        <v>888</v>
      </c>
      <c r="AR341" t="s">
        <v>888</v>
      </c>
      <c r="AS341" t="s">
        <v>888</v>
      </c>
      <c r="AT341" t="s">
        <v>888</v>
      </c>
      <c r="AU341" t="s">
        <v>888</v>
      </c>
      <c r="AV341" t="s">
        <v>888</v>
      </c>
      <c r="AW341" t="s">
        <v>888</v>
      </c>
      <c r="AX341" t="s">
        <v>888</v>
      </c>
      <c r="AY341" t="s">
        <v>888</v>
      </c>
      <c r="AZ341" t="s">
        <v>888</v>
      </c>
      <c r="BA341" t="s">
        <v>888</v>
      </c>
      <c r="BB341" t="s">
        <v>888</v>
      </c>
      <c r="BC341" t="s">
        <v>888</v>
      </c>
      <c r="BD341" t="s">
        <v>888</v>
      </c>
      <c r="BE341" t="s">
        <v>888</v>
      </c>
      <c r="BF341" t="s">
        <v>888</v>
      </c>
      <c r="BG341" t="s">
        <v>888</v>
      </c>
      <c r="BH341" t="s">
        <v>888</v>
      </c>
      <c r="BI341" t="s">
        <v>888</v>
      </c>
      <c r="BJ341" t="s">
        <v>888</v>
      </c>
      <c r="BK341" t="s">
        <v>888</v>
      </c>
      <c r="BL341" t="s">
        <v>888</v>
      </c>
      <c r="BM341" s="1" t="s">
        <v>888</v>
      </c>
      <c r="BN341" s="5" t="s">
        <v>889</v>
      </c>
      <c r="BO341" t="s">
        <v>889</v>
      </c>
      <c r="BP341" t="s">
        <v>889</v>
      </c>
      <c r="BQ341" t="s">
        <v>889</v>
      </c>
      <c r="BR341" t="s">
        <v>889</v>
      </c>
      <c r="BS341" t="s">
        <v>889</v>
      </c>
      <c r="BT341" t="s">
        <v>889</v>
      </c>
      <c r="BU341" t="s">
        <v>889</v>
      </c>
      <c r="BV341" t="s">
        <v>889</v>
      </c>
      <c r="BW341" t="s">
        <v>889</v>
      </c>
      <c r="BX341" t="s">
        <v>889</v>
      </c>
      <c r="BY341" t="s">
        <v>889</v>
      </c>
      <c r="BZ341" t="s">
        <v>889</v>
      </c>
      <c r="CA341" t="s">
        <v>889</v>
      </c>
      <c r="CB341" t="s">
        <v>889</v>
      </c>
      <c r="CC341" t="s">
        <v>889</v>
      </c>
      <c r="CD341" t="s">
        <v>889</v>
      </c>
      <c r="CE341" t="s">
        <v>889</v>
      </c>
      <c r="CF341" t="s">
        <v>889</v>
      </c>
      <c r="CG341" t="s">
        <v>889</v>
      </c>
      <c r="CH341" t="s">
        <v>889</v>
      </c>
      <c r="CI341" t="s">
        <v>889</v>
      </c>
      <c r="CJ341" t="s">
        <v>889</v>
      </c>
      <c r="CK341" t="s">
        <v>889</v>
      </c>
      <c r="CL341" t="s">
        <v>889</v>
      </c>
      <c r="CM341" t="s">
        <v>889</v>
      </c>
      <c r="CN341" s="1" t="s">
        <v>889</v>
      </c>
      <c r="CO341" s="56">
        <v>299.64999999999998</v>
      </c>
      <c r="CP341" s="53">
        <v>299.64999999999998</v>
      </c>
      <c r="CQ341" s="53">
        <v>299.64999999999998</v>
      </c>
      <c r="CR341" s="53">
        <v>299.64999999999998</v>
      </c>
      <c r="CS341" s="53">
        <v>299.64999999999998</v>
      </c>
      <c r="CT341" s="53">
        <v>299.64999999999998</v>
      </c>
      <c r="CU341" s="53">
        <v>299.64999999999998</v>
      </c>
      <c r="CV341" s="53">
        <v>299.64999999999998</v>
      </c>
      <c r="CW341" s="53">
        <v>299.64999999999998</v>
      </c>
      <c r="CX341" s="53">
        <v>299.64999999999998</v>
      </c>
      <c r="CY341" s="53">
        <v>299.64999999999998</v>
      </c>
      <c r="CZ341" s="53">
        <v>299.64999999999998</v>
      </c>
      <c r="DA341" s="53">
        <v>299.64999999999998</v>
      </c>
      <c r="DB341" s="53">
        <v>299.64999999999998</v>
      </c>
      <c r="DC341" s="53">
        <v>299.64999999999998</v>
      </c>
      <c r="DD341" s="53">
        <v>299.64999999999998</v>
      </c>
      <c r="DE341" s="53">
        <v>299.64999999999998</v>
      </c>
      <c r="DF341" s="53">
        <v>299.64999999999998</v>
      </c>
      <c r="DG341" s="53">
        <v>299.64999999999998</v>
      </c>
      <c r="DH341" s="53">
        <v>299.64999999999998</v>
      </c>
      <c r="DI341" s="53">
        <v>299.64999999999998</v>
      </c>
      <c r="DJ341" s="53">
        <v>299.64999999999998</v>
      </c>
      <c r="DK341" s="53">
        <v>299.64999999999998</v>
      </c>
      <c r="DL341" s="53">
        <v>299.64999999999998</v>
      </c>
      <c r="DM341" s="53">
        <v>299.64999999999998</v>
      </c>
      <c r="DN341" s="53">
        <v>299.64999999999998</v>
      </c>
      <c r="DO341" s="57">
        <v>299.64999999999998</v>
      </c>
      <c r="DP341" s="58">
        <v>0</v>
      </c>
      <c r="DQ341" s="59">
        <v>0</v>
      </c>
      <c r="DR341" s="59">
        <v>0</v>
      </c>
      <c r="DS341" s="59">
        <v>0</v>
      </c>
      <c r="DT341" s="59">
        <v>0</v>
      </c>
      <c r="DU341" s="59">
        <v>0</v>
      </c>
      <c r="DV341" s="59">
        <v>0</v>
      </c>
      <c r="DW341" s="59">
        <v>0</v>
      </c>
      <c r="DX341" s="59">
        <v>0</v>
      </c>
      <c r="DY341" s="59">
        <v>0</v>
      </c>
      <c r="DZ341" s="59">
        <v>0</v>
      </c>
      <c r="EA341" s="59">
        <v>0</v>
      </c>
      <c r="EB341" s="59">
        <v>0</v>
      </c>
      <c r="EC341" s="59">
        <v>0</v>
      </c>
      <c r="ED341" s="59">
        <v>0</v>
      </c>
      <c r="EE341" s="59">
        <v>0</v>
      </c>
      <c r="EF341" s="59">
        <v>0</v>
      </c>
      <c r="EG341" s="59">
        <v>0</v>
      </c>
      <c r="EH341" s="59">
        <v>0</v>
      </c>
      <c r="EI341" s="59">
        <v>0</v>
      </c>
      <c r="EJ341" s="59">
        <v>0</v>
      </c>
      <c r="EK341" s="59">
        <v>0</v>
      </c>
      <c r="EL341" s="59">
        <v>0</v>
      </c>
      <c r="EM341" s="59">
        <v>0</v>
      </c>
      <c r="EN341" s="59">
        <v>0</v>
      </c>
      <c r="EO341" s="59">
        <v>0</v>
      </c>
      <c r="EP341" s="59">
        <v>0</v>
      </c>
      <c r="EQ341" s="72">
        <v>0</v>
      </c>
      <c r="ER341" s="59">
        <v>0</v>
      </c>
      <c r="ES341" s="59">
        <v>0</v>
      </c>
      <c r="ET341" s="59">
        <v>0</v>
      </c>
      <c r="EU341" s="59">
        <v>0</v>
      </c>
      <c r="EV341" s="59">
        <v>0</v>
      </c>
      <c r="EW341" s="59">
        <v>0</v>
      </c>
      <c r="EX341" s="59">
        <v>0</v>
      </c>
      <c r="EY341" s="59">
        <v>0</v>
      </c>
      <c r="EZ341" s="59">
        <v>0</v>
      </c>
      <c r="FA341" s="59">
        <v>0</v>
      </c>
      <c r="FB341" s="59">
        <v>0</v>
      </c>
      <c r="FC341" s="59">
        <v>0</v>
      </c>
      <c r="FD341" s="59">
        <v>0</v>
      </c>
      <c r="FE341" s="59">
        <v>0</v>
      </c>
      <c r="FF341" s="59">
        <v>0</v>
      </c>
      <c r="FG341" s="59">
        <v>0</v>
      </c>
      <c r="FH341" s="59">
        <v>0</v>
      </c>
      <c r="FI341" s="59">
        <v>0</v>
      </c>
      <c r="FJ341" s="59">
        <v>0</v>
      </c>
      <c r="FK341" s="59">
        <v>0</v>
      </c>
      <c r="FL341" s="59">
        <v>0</v>
      </c>
      <c r="FM341" s="59">
        <v>0</v>
      </c>
      <c r="FN341" s="59">
        <v>0</v>
      </c>
      <c r="FO341" s="55">
        <v>0</v>
      </c>
      <c r="FP341" s="58">
        <v>0</v>
      </c>
      <c r="FQ341" s="59">
        <v>0</v>
      </c>
      <c r="FR341" s="59">
        <v>0</v>
      </c>
      <c r="FS341" s="59">
        <v>0</v>
      </c>
      <c r="FT341" s="59">
        <v>0</v>
      </c>
      <c r="FU341" s="59">
        <v>0</v>
      </c>
      <c r="FV341" s="59">
        <v>0</v>
      </c>
      <c r="FW341" s="59">
        <v>0</v>
      </c>
      <c r="FX341" s="59">
        <v>0</v>
      </c>
      <c r="FY341" s="59">
        <v>0</v>
      </c>
      <c r="FZ341" s="59">
        <v>0</v>
      </c>
      <c r="GA341" s="59">
        <v>0</v>
      </c>
      <c r="GB341" s="59">
        <v>0</v>
      </c>
      <c r="GC341" s="59">
        <v>0</v>
      </c>
      <c r="GD341" s="59">
        <v>0</v>
      </c>
      <c r="GE341" s="59">
        <v>0</v>
      </c>
      <c r="GF341" s="59">
        <v>0</v>
      </c>
      <c r="GG341" s="59">
        <v>0</v>
      </c>
      <c r="GH341" s="59">
        <v>0</v>
      </c>
      <c r="GI341" s="59">
        <v>0</v>
      </c>
      <c r="GJ341" s="59">
        <v>0</v>
      </c>
      <c r="GK341" s="59">
        <v>0</v>
      </c>
      <c r="GL341" s="59">
        <v>0</v>
      </c>
      <c r="GM341" s="59">
        <v>0</v>
      </c>
      <c r="GN341" s="55">
        <v>0</v>
      </c>
      <c r="GO341" s="58">
        <v>3.8699999999999998E-2</v>
      </c>
      <c r="GP341" s="59">
        <v>4.7517428052250489E-2</v>
      </c>
      <c r="GQ341" s="59">
        <v>5.8147426320730354E-2</v>
      </c>
      <c r="GR341" s="59">
        <v>6.7500000000000004E-2</v>
      </c>
      <c r="GS341" s="59">
        <v>7.6992297723300213E-2</v>
      </c>
      <c r="GT341" s="59">
        <v>9.0013250734385819E-2</v>
      </c>
      <c r="GU341" s="59">
        <v>9.8745933917115655E-2</v>
      </c>
      <c r="GV341" s="59">
        <v>0.10087594660773339</v>
      </c>
      <c r="GW341" s="59">
        <v>9.5063473464505679E-2</v>
      </c>
      <c r="GX341" s="59">
        <v>8.1715107598085104E-2</v>
      </c>
      <c r="GY341" s="59">
        <v>6.3234600292664367E-2</v>
      </c>
      <c r="GZ341" s="59">
        <v>4.1849999999999998E-2</v>
      </c>
      <c r="HA341" s="59">
        <v>2.4299999999999999E-2</v>
      </c>
      <c r="HB341" s="59">
        <v>1.17E-2</v>
      </c>
      <c r="HC341" s="59">
        <v>4.9499999999999995E-3</v>
      </c>
      <c r="HD341" s="59">
        <v>0</v>
      </c>
      <c r="HE341" s="59">
        <v>0</v>
      </c>
      <c r="HF341" s="59">
        <v>0</v>
      </c>
      <c r="HG341" s="59">
        <v>0</v>
      </c>
      <c r="HH341" s="59">
        <v>0</v>
      </c>
      <c r="HI341" s="59">
        <v>0</v>
      </c>
      <c r="HJ341" s="59">
        <v>0</v>
      </c>
      <c r="HK341" s="59">
        <v>0</v>
      </c>
      <c r="HL341" s="59">
        <v>0</v>
      </c>
      <c r="HM341" s="55">
        <v>0</v>
      </c>
      <c r="HN341" s="58">
        <v>3.8699999999999998E-2</v>
      </c>
      <c r="HO341" s="59">
        <v>8.6217428052250494E-2</v>
      </c>
      <c r="HP341" s="59">
        <v>0.14436485437298086</v>
      </c>
      <c r="HQ341" s="59">
        <v>0.21186485437298086</v>
      </c>
      <c r="HR341" s="59">
        <v>0.28885715209628104</v>
      </c>
      <c r="HS341" s="59">
        <v>0.37887040283066686</v>
      </c>
      <c r="HT341" s="59">
        <v>0.47761633674778253</v>
      </c>
      <c r="HU341" s="59">
        <v>0.57849228335551595</v>
      </c>
      <c r="HV341" s="59">
        <v>0.67355575682002167</v>
      </c>
      <c r="HW341" s="59">
        <v>0.75527086441810676</v>
      </c>
      <c r="HX341" s="59">
        <v>0.81850546471077112</v>
      </c>
      <c r="HY341" s="59">
        <v>0.86035546471077118</v>
      </c>
      <c r="HZ341" s="59">
        <v>0.88465546471077117</v>
      </c>
      <c r="IA341" s="59">
        <v>0.89635546471077121</v>
      </c>
      <c r="IB341" s="59">
        <v>0.90130546471077122</v>
      </c>
      <c r="IC341" s="59">
        <v>0.90130546471077122</v>
      </c>
      <c r="ID341" s="59">
        <v>0.90130546471077122</v>
      </c>
      <c r="IE341" s="59">
        <v>0.90130546471077122</v>
      </c>
      <c r="IF341" s="59">
        <v>0.90130546471077122</v>
      </c>
      <c r="IG341" s="59">
        <v>0.90130546471077122</v>
      </c>
      <c r="IH341" s="59">
        <v>0.90130546471077122</v>
      </c>
      <c r="II341" s="59">
        <v>0.90130546471077122</v>
      </c>
      <c r="IJ341" s="59">
        <v>0.90130546471077122</v>
      </c>
      <c r="IK341" s="59">
        <v>0.90130546471077122</v>
      </c>
      <c r="IL341" s="71">
        <v>0.90130546471077122</v>
      </c>
      <c r="IM341" s="72">
        <v>0</v>
      </c>
      <c r="IN341" s="59">
        <v>0</v>
      </c>
      <c r="IO341" s="59">
        <v>0</v>
      </c>
      <c r="IP341" s="59">
        <v>0</v>
      </c>
      <c r="IQ341" s="59">
        <v>0</v>
      </c>
      <c r="IR341" s="59">
        <v>0</v>
      </c>
      <c r="IS341" s="59">
        <v>0</v>
      </c>
      <c r="IT341" s="59">
        <v>0</v>
      </c>
      <c r="IU341" s="59">
        <v>0</v>
      </c>
      <c r="IV341" s="59">
        <v>0</v>
      </c>
      <c r="IW341" s="59">
        <v>0</v>
      </c>
      <c r="IX341" s="59">
        <v>0</v>
      </c>
      <c r="IY341" s="59">
        <v>0</v>
      </c>
      <c r="IZ341" s="59">
        <v>0</v>
      </c>
      <c r="JA341" s="59">
        <v>0</v>
      </c>
      <c r="JB341" s="59">
        <v>0</v>
      </c>
      <c r="JC341" s="59">
        <v>0</v>
      </c>
      <c r="JD341" s="59">
        <v>0</v>
      </c>
      <c r="JE341" s="59">
        <v>0</v>
      </c>
      <c r="JF341" s="59">
        <v>0</v>
      </c>
      <c r="JG341" s="59">
        <v>0</v>
      </c>
      <c r="JH341" s="59">
        <v>0</v>
      </c>
      <c r="JI341" s="59">
        <v>0</v>
      </c>
      <c r="JJ341" s="59">
        <v>0</v>
      </c>
      <c r="JK341" s="55">
        <v>0</v>
      </c>
      <c r="JL341" s="58">
        <v>0</v>
      </c>
      <c r="JM341" s="59">
        <v>0</v>
      </c>
      <c r="JN341" s="59">
        <v>0</v>
      </c>
      <c r="JO341" s="59">
        <v>0</v>
      </c>
      <c r="JP341" s="59">
        <v>0</v>
      </c>
      <c r="JQ341" s="59">
        <v>0</v>
      </c>
      <c r="JR341" s="59">
        <v>0</v>
      </c>
      <c r="JS341" s="59">
        <v>0</v>
      </c>
      <c r="JT341" s="59">
        <v>0</v>
      </c>
      <c r="JU341" s="59">
        <v>0</v>
      </c>
      <c r="JV341" s="59">
        <v>0</v>
      </c>
      <c r="JW341" s="59">
        <v>0</v>
      </c>
      <c r="JX341" s="59">
        <v>0</v>
      </c>
      <c r="JY341" s="59">
        <v>0</v>
      </c>
      <c r="JZ341" s="59">
        <v>0</v>
      </c>
      <c r="KA341" s="59">
        <v>0</v>
      </c>
      <c r="KB341" s="59">
        <v>0</v>
      </c>
      <c r="KC341" s="59">
        <v>0</v>
      </c>
      <c r="KD341" s="59">
        <v>0</v>
      </c>
      <c r="KE341" s="59">
        <v>0</v>
      </c>
      <c r="KF341" s="59">
        <v>0</v>
      </c>
      <c r="KG341" s="59">
        <v>0</v>
      </c>
      <c r="KH341" s="59">
        <v>0</v>
      </c>
      <c r="KI341" s="59">
        <v>0</v>
      </c>
      <c r="KJ341" s="55">
        <v>0</v>
      </c>
      <c r="KK341" s="58">
        <v>3.2895000000000001E-2</v>
      </c>
      <c r="KL341" s="59">
        <v>4.0389813844412918E-2</v>
      </c>
      <c r="KM341" s="59">
        <v>4.9425312372620801E-2</v>
      </c>
      <c r="KN341" s="59">
        <v>5.7374999999999995E-2</v>
      </c>
      <c r="KO341" s="59">
        <v>6.5443453064805174E-2</v>
      </c>
      <c r="KP341" s="59">
        <v>7.6511263124227943E-2</v>
      </c>
      <c r="KQ341" s="59">
        <v>8.3934043829548305E-2</v>
      </c>
      <c r="KR341" s="59">
        <v>8.5744554616573376E-2</v>
      </c>
      <c r="KS341" s="59">
        <v>8.0803952444829824E-2</v>
      </c>
      <c r="KT341" s="59">
        <v>6.9457841458372332E-2</v>
      </c>
      <c r="KU341" s="59">
        <v>5.3749410248764715E-2</v>
      </c>
      <c r="KV341" s="59">
        <v>3.55725E-2</v>
      </c>
      <c r="KW341" s="59">
        <v>2.0655E-2</v>
      </c>
      <c r="KX341" s="59">
        <v>9.944999999999999E-3</v>
      </c>
      <c r="KY341" s="59">
        <v>4.2074999999999994E-3</v>
      </c>
      <c r="KZ341" s="59">
        <v>0</v>
      </c>
      <c r="LA341" s="59">
        <v>0</v>
      </c>
      <c r="LB341" s="59">
        <v>0</v>
      </c>
      <c r="LC341" s="59">
        <v>0</v>
      </c>
      <c r="LD341" s="59">
        <v>0</v>
      </c>
      <c r="LE341" s="59">
        <v>0</v>
      </c>
      <c r="LF341" s="59">
        <v>0</v>
      </c>
      <c r="LG341" s="59">
        <v>0</v>
      </c>
      <c r="LH341" s="59">
        <v>0</v>
      </c>
      <c r="LI341" s="55">
        <v>0</v>
      </c>
      <c r="LJ341" s="58">
        <v>3.2895000000000001E-2</v>
      </c>
      <c r="LK341" s="59">
        <v>7.3284813844412919E-2</v>
      </c>
      <c r="LL341" s="59">
        <v>0.12271012621703373</v>
      </c>
      <c r="LM341" s="59">
        <v>0.18008512621703371</v>
      </c>
      <c r="LN341" s="59">
        <v>0.24552857928183888</v>
      </c>
      <c r="LO341" s="59">
        <v>0.32203984240606681</v>
      </c>
      <c r="LP341" s="59">
        <v>0.40597388623561514</v>
      </c>
      <c r="LQ341" s="59">
        <v>0.49171844085218852</v>
      </c>
      <c r="LR341" s="59">
        <v>0.57252239329701837</v>
      </c>
      <c r="LS341" s="59">
        <v>0.64198023475539068</v>
      </c>
      <c r="LT341" s="59">
        <v>0.69572964500415535</v>
      </c>
      <c r="LU341" s="59">
        <v>0.73130214500415536</v>
      </c>
      <c r="LV341" s="59">
        <v>0.75195714500415534</v>
      </c>
      <c r="LW341" s="59">
        <v>0.76190214500415532</v>
      </c>
      <c r="LX341" s="59">
        <v>0.76610964500415535</v>
      </c>
      <c r="LY341" s="59">
        <v>0.76610964500415535</v>
      </c>
      <c r="LZ341" s="59">
        <v>0.76610964500415535</v>
      </c>
      <c r="MA341" s="59">
        <v>0.76610964500415535</v>
      </c>
      <c r="MB341" s="59">
        <v>0.76610964500415535</v>
      </c>
      <c r="MC341" s="59">
        <v>0.76610964500415535</v>
      </c>
      <c r="MD341" s="59">
        <v>0.76610964500415535</v>
      </c>
      <c r="ME341" s="59">
        <v>0.76610964500415535</v>
      </c>
      <c r="MF341" s="59">
        <v>0.76610964500415535</v>
      </c>
      <c r="MG341" s="59">
        <v>0.76610964500415535</v>
      </c>
      <c r="MH341" s="71">
        <v>0.76610964500415535</v>
      </c>
      <c r="MI341" s="72">
        <v>0</v>
      </c>
      <c r="MJ341" s="59">
        <v>0</v>
      </c>
      <c r="MK341" s="59">
        <v>0</v>
      </c>
      <c r="ML341" s="59">
        <v>0</v>
      </c>
      <c r="MM341" s="59">
        <v>0</v>
      </c>
      <c r="MN341" s="59">
        <v>0</v>
      </c>
      <c r="MO341" s="59">
        <v>0</v>
      </c>
      <c r="MP341" s="59">
        <v>0</v>
      </c>
      <c r="MQ341" s="59">
        <v>0</v>
      </c>
      <c r="MR341" s="59">
        <v>0</v>
      </c>
      <c r="MS341" s="59">
        <v>0</v>
      </c>
      <c r="MT341" s="59">
        <v>0</v>
      </c>
      <c r="MU341" s="59">
        <v>0</v>
      </c>
      <c r="MV341" s="59">
        <v>0</v>
      </c>
      <c r="MW341" s="59">
        <v>0</v>
      </c>
      <c r="MX341" s="59">
        <v>0</v>
      </c>
      <c r="MY341" s="59">
        <v>0</v>
      </c>
      <c r="MZ341" s="59">
        <v>0</v>
      </c>
      <c r="NA341" s="59">
        <v>0</v>
      </c>
      <c r="NB341" s="59">
        <v>0</v>
      </c>
      <c r="NC341" s="59">
        <v>0</v>
      </c>
      <c r="ND341" s="59">
        <v>0</v>
      </c>
      <c r="NE341" s="59">
        <v>0</v>
      </c>
      <c r="NF341" s="59">
        <v>0</v>
      </c>
      <c r="NG341" s="55">
        <v>0</v>
      </c>
      <c r="NH341" s="58">
        <v>0</v>
      </c>
      <c r="NI341" s="59">
        <v>0</v>
      </c>
      <c r="NJ341" s="59">
        <v>0</v>
      </c>
      <c r="NK341" s="59">
        <v>0</v>
      </c>
      <c r="NL341" s="59">
        <v>0</v>
      </c>
      <c r="NM341" s="59">
        <v>0</v>
      </c>
      <c r="NN341" s="59">
        <v>0</v>
      </c>
      <c r="NO341" s="59">
        <v>0</v>
      </c>
      <c r="NP341" s="59">
        <v>0</v>
      </c>
      <c r="NQ341" s="59">
        <v>0</v>
      </c>
      <c r="NR341" s="59">
        <v>0</v>
      </c>
      <c r="NS341" s="59">
        <v>0</v>
      </c>
      <c r="NT341" s="59">
        <v>0</v>
      </c>
      <c r="NU341" s="59">
        <v>0</v>
      </c>
      <c r="NV341" s="59">
        <v>0</v>
      </c>
      <c r="NW341" s="59">
        <v>0</v>
      </c>
      <c r="NX341" s="59">
        <v>0</v>
      </c>
      <c r="NY341" s="59">
        <v>0</v>
      </c>
      <c r="NZ341" s="59">
        <v>0</v>
      </c>
      <c r="OA341" s="59">
        <v>0</v>
      </c>
      <c r="OB341" s="59">
        <v>0</v>
      </c>
      <c r="OC341" s="59">
        <v>0</v>
      </c>
      <c r="OD341" s="59">
        <v>0</v>
      </c>
      <c r="OE341" s="59">
        <v>0</v>
      </c>
      <c r="OF341" s="55">
        <v>0</v>
      </c>
      <c r="OG341" s="58">
        <v>0</v>
      </c>
      <c r="OH341" s="59">
        <v>0</v>
      </c>
      <c r="OI341" s="59">
        <v>0</v>
      </c>
      <c r="OJ341" s="59">
        <v>0</v>
      </c>
      <c r="OK341" s="59">
        <v>0</v>
      </c>
      <c r="OL341" s="59">
        <v>0</v>
      </c>
      <c r="OM341" s="59">
        <v>0</v>
      </c>
      <c r="ON341" s="59">
        <v>0</v>
      </c>
      <c r="OO341" s="59">
        <v>0</v>
      </c>
      <c r="OP341" s="59">
        <v>0</v>
      </c>
      <c r="OQ341" s="59">
        <v>0</v>
      </c>
      <c r="OR341" s="59">
        <v>0</v>
      </c>
      <c r="OS341" s="59">
        <v>0</v>
      </c>
      <c r="OT341" s="59">
        <v>0</v>
      </c>
      <c r="OU341" s="59">
        <v>0</v>
      </c>
      <c r="OV341" s="59">
        <v>0</v>
      </c>
      <c r="OW341" s="59">
        <v>0</v>
      </c>
      <c r="OX341" s="59">
        <v>0</v>
      </c>
      <c r="OY341" s="59">
        <v>0</v>
      </c>
      <c r="OZ341" s="59">
        <v>0</v>
      </c>
      <c r="PA341" s="59">
        <v>0</v>
      </c>
      <c r="PB341" s="59">
        <v>0</v>
      </c>
      <c r="PC341" s="59">
        <v>0</v>
      </c>
      <c r="PD341" s="59">
        <v>0</v>
      </c>
      <c r="PE341" s="55">
        <v>0</v>
      </c>
      <c r="PF341" s="58">
        <v>0</v>
      </c>
      <c r="PG341" s="59">
        <v>0</v>
      </c>
      <c r="PH341" s="59">
        <v>0</v>
      </c>
      <c r="PI341" s="59">
        <v>0</v>
      </c>
      <c r="PJ341" s="59">
        <v>0</v>
      </c>
      <c r="PK341" s="59">
        <v>0</v>
      </c>
      <c r="PL341" s="59">
        <v>0</v>
      </c>
      <c r="PM341" s="59">
        <v>0</v>
      </c>
      <c r="PN341" s="59">
        <v>0</v>
      </c>
      <c r="PO341" s="59">
        <v>0</v>
      </c>
      <c r="PP341" s="59">
        <v>0</v>
      </c>
      <c r="PQ341" s="59">
        <v>0</v>
      </c>
      <c r="PR341" s="59">
        <v>0</v>
      </c>
      <c r="PS341" s="59">
        <v>0</v>
      </c>
      <c r="PT341" s="59">
        <v>0</v>
      </c>
      <c r="PU341" s="59">
        <v>0</v>
      </c>
      <c r="PV341" s="59">
        <v>0</v>
      </c>
      <c r="PW341" s="59">
        <v>0</v>
      </c>
      <c r="PX341" s="59">
        <v>0</v>
      </c>
      <c r="PY341" s="59">
        <v>0</v>
      </c>
      <c r="PZ341" s="59">
        <v>0</v>
      </c>
      <c r="QA341" s="59">
        <v>0</v>
      </c>
      <c r="QB341" s="59">
        <v>0</v>
      </c>
      <c r="QC341" s="59">
        <v>0</v>
      </c>
      <c r="QD341" s="71">
        <v>0</v>
      </c>
      <c r="QE341" s="72">
        <v>0</v>
      </c>
      <c r="QF341" s="59">
        <v>0</v>
      </c>
      <c r="QG341" s="59">
        <v>0</v>
      </c>
      <c r="QH341" s="59">
        <v>0</v>
      </c>
      <c r="QI341" s="59">
        <v>0</v>
      </c>
      <c r="QJ341" s="59">
        <v>0</v>
      </c>
      <c r="QK341" s="59">
        <v>0</v>
      </c>
      <c r="QL341" s="59">
        <v>0</v>
      </c>
      <c r="QM341" s="59">
        <v>0</v>
      </c>
      <c r="QN341" s="59">
        <v>0</v>
      </c>
      <c r="QO341" s="59">
        <v>0</v>
      </c>
      <c r="QP341" s="59">
        <v>0</v>
      </c>
      <c r="QQ341" s="59">
        <v>0</v>
      </c>
      <c r="QR341" s="59">
        <v>0</v>
      </c>
      <c r="QS341" s="59">
        <v>0</v>
      </c>
      <c r="QT341" s="59">
        <v>0</v>
      </c>
      <c r="QU341" s="59">
        <v>0</v>
      </c>
      <c r="QV341" s="59">
        <v>0</v>
      </c>
      <c r="QW341" s="59">
        <v>0</v>
      </c>
      <c r="QX341" s="59">
        <v>0</v>
      </c>
      <c r="QY341" s="59">
        <v>0</v>
      </c>
      <c r="QZ341" s="59">
        <v>0</v>
      </c>
      <c r="RA341" s="59">
        <v>0</v>
      </c>
      <c r="RB341" s="59">
        <v>0</v>
      </c>
      <c r="RC341" s="55">
        <v>0</v>
      </c>
      <c r="RD341" s="58">
        <v>0</v>
      </c>
      <c r="RE341" s="59">
        <v>0</v>
      </c>
      <c r="RF341" s="59">
        <v>0</v>
      </c>
      <c r="RG341" s="59">
        <v>0</v>
      </c>
      <c r="RH341" s="59">
        <v>0</v>
      </c>
      <c r="RI341" s="59">
        <v>0</v>
      </c>
      <c r="RJ341" s="59">
        <v>0</v>
      </c>
      <c r="RK341" s="59">
        <v>0</v>
      </c>
      <c r="RL341" s="59">
        <v>0</v>
      </c>
      <c r="RM341" s="59">
        <v>0</v>
      </c>
      <c r="RN341" s="59">
        <v>0</v>
      </c>
      <c r="RO341" s="59">
        <v>0</v>
      </c>
      <c r="RP341" s="59">
        <v>0</v>
      </c>
      <c r="RQ341" s="59">
        <v>0</v>
      </c>
      <c r="RR341" s="59">
        <v>0</v>
      </c>
      <c r="RS341" s="59">
        <v>0</v>
      </c>
      <c r="RT341" s="59">
        <v>0</v>
      </c>
      <c r="RU341" s="59">
        <v>0</v>
      </c>
      <c r="RV341" s="59">
        <v>0</v>
      </c>
      <c r="RW341" s="59">
        <v>0</v>
      </c>
      <c r="RX341" s="59">
        <v>0</v>
      </c>
      <c r="RY341" s="59">
        <v>0</v>
      </c>
      <c r="RZ341" s="59">
        <v>0</v>
      </c>
      <c r="SA341" s="59">
        <v>0</v>
      </c>
      <c r="SB341" s="55">
        <v>0</v>
      </c>
      <c r="SC341" s="58">
        <v>0</v>
      </c>
      <c r="SD341" s="59">
        <v>0</v>
      </c>
      <c r="SE341" s="59">
        <v>0</v>
      </c>
      <c r="SF341" s="59">
        <v>0</v>
      </c>
      <c r="SG341" s="59">
        <v>0</v>
      </c>
      <c r="SH341" s="59">
        <v>0</v>
      </c>
      <c r="SI341" s="59">
        <v>0</v>
      </c>
      <c r="SJ341" s="59">
        <v>0</v>
      </c>
      <c r="SK341" s="59">
        <v>0</v>
      </c>
      <c r="SL341" s="59">
        <v>0</v>
      </c>
      <c r="SM341" s="59">
        <v>0</v>
      </c>
      <c r="SN341" s="59">
        <v>0</v>
      </c>
      <c r="SO341" s="59">
        <v>0</v>
      </c>
      <c r="SP341" s="59">
        <v>0</v>
      </c>
      <c r="SQ341" s="59">
        <v>0</v>
      </c>
      <c r="SR341" s="59">
        <v>0</v>
      </c>
      <c r="SS341" s="59">
        <v>0</v>
      </c>
      <c r="ST341" s="59">
        <v>0</v>
      </c>
      <c r="SU341" s="59">
        <v>0</v>
      </c>
      <c r="SV341" s="59">
        <v>0</v>
      </c>
      <c r="SW341" s="59">
        <v>0</v>
      </c>
      <c r="SX341" s="59">
        <v>0</v>
      </c>
      <c r="SY341" s="59">
        <v>0</v>
      </c>
      <c r="SZ341" s="59">
        <v>0</v>
      </c>
      <c r="TA341" s="55">
        <v>0</v>
      </c>
      <c r="TB341" s="58">
        <v>0</v>
      </c>
      <c r="TC341" s="59">
        <v>0</v>
      </c>
      <c r="TD341" s="59">
        <v>0</v>
      </c>
      <c r="TE341" s="59">
        <v>0</v>
      </c>
      <c r="TF341" s="59">
        <v>0</v>
      </c>
      <c r="TG341" s="59">
        <v>0</v>
      </c>
      <c r="TH341" s="59">
        <v>0</v>
      </c>
      <c r="TI341" s="59">
        <v>0</v>
      </c>
      <c r="TJ341" s="59">
        <v>0</v>
      </c>
      <c r="TK341" s="59">
        <v>0</v>
      </c>
      <c r="TL341" s="59">
        <v>0</v>
      </c>
      <c r="TM341" s="59">
        <v>0</v>
      </c>
      <c r="TN341" s="59">
        <v>0</v>
      </c>
      <c r="TO341" s="59">
        <v>0</v>
      </c>
      <c r="TP341" s="59">
        <v>0</v>
      </c>
      <c r="TQ341" s="59">
        <v>0</v>
      </c>
      <c r="TR341" s="59">
        <v>0</v>
      </c>
      <c r="TS341" s="59">
        <v>0</v>
      </c>
      <c r="TT341" s="59">
        <v>0</v>
      </c>
      <c r="TU341" s="59">
        <v>0</v>
      </c>
      <c r="TV341" s="59">
        <v>0</v>
      </c>
      <c r="TW341" s="59">
        <v>0</v>
      </c>
      <c r="TX341" s="59">
        <v>0</v>
      </c>
      <c r="TY341" s="59">
        <v>0</v>
      </c>
      <c r="TZ341" s="71">
        <v>0</v>
      </c>
      <c r="UA341" s="73">
        <v>0</v>
      </c>
      <c r="UB341" s="53">
        <v>0</v>
      </c>
      <c r="UC341" s="53">
        <v>0</v>
      </c>
      <c r="UD341" s="53">
        <v>0</v>
      </c>
      <c r="UE341" s="53">
        <v>0</v>
      </c>
      <c r="UF341" s="53">
        <v>0</v>
      </c>
      <c r="UG341" s="53">
        <v>0</v>
      </c>
      <c r="UH341" s="53">
        <v>0</v>
      </c>
      <c r="UI341" s="53">
        <v>0</v>
      </c>
      <c r="UJ341" s="53">
        <v>0</v>
      </c>
      <c r="UK341" s="53">
        <v>0</v>
      </c>
      <c r="UL341" s="53">
        <v>0</v>
      </c>
      <c r="UM341" s="53">
        <v>0</v>
      </c>
      <c r="UN341" s="53">
        <v>0</v>
      </c>
      <c r="UO341" s="53">
        <v>0</v>
      </c>
      <c r="UP341" s="53">
        <v>0</v>
      </c>
      <c r="UQ341" s="53">
        <v>0</v>
      </c>
      <c r="UR341" s="53">
        <v>0</v>
      </c>
      <c r="US341" s="53">
        <v>0</v>
      </c>
      <c r="UT341" s="53">
        <v>0</v>
      </c>
      <c r="UU341" s="53">
        <v>0</v>
      </c>
      <c r="UV341" s="53">
        <v>0</v>
      </c>
      <c r="UW341" s="53">
        <v>0</v>
      </c>
      <c r="UX341" s="53">
        <v>0</v>
      </c>
      <c r="UY341" s="74">
        <v>0</v>
      </c>
      <c r="UZ341" s="73">
        <v>0</v>
      </c>
      <c r="VA341" s="53">
        <v>0</v>
      </c>
      <c r="VB341" s="53">
        <v>0</v>
      </c>
      <c r="VC341" s="53">
        <v>0</v>
      </c>
      <c r="VD341" s="53">
        <v>0</v>
      </c>
      <c r="VE341" s="53">
        <v>0</v>
      </c>
      <c r="VF341" s="53">
        <v>0</v>
      </c>
      <c r="VG341" s="53">
        <v>0</v>
      </c>
      <c r="VH341" s="53">
        <v>0</v>
      </c>
      <c r="VI341" s="53">
        <v>0</v>
      </c>
      <c r="VJ341" s="53">
        <v>0</v>
      </c>
      <c r="VK341" s="53">
        <v>0</v>
      </c>
      <c r="VL341" s="53">
        <v>0</v>
      </c>
      <c r="VM341" s="53">
        <v>0</v>
      </c>
      <c r="VN341" s="53">
        <v>0</v>
      </c>
      <c r="VO341" s="53">
        <v>0</v>
      </c>
      <c r="VP341" s="53">
        <v>0</v>
      </c>
      <c r="VQ341" s="53">
        <v>0</v>
      </c>
      <c r="VR341" s="53">
        <v>0</v>
      </c>
      <c r="VS341" s="53">
        <v>0</v>
      </c>
      <c r="VT341" s="53">
        <v>0</v>
      </c>
      <c r="VU341" s="53">
        <v>0</v>
      </c>
      <c r="VV341" s="53">
        <v>0</v>
      </c>
      <c r="VW341" s="53">
        <v>0</v>
      </c>
      <c r="VX341" s="74">
        <v>0</v>
      </c>
      <c r="VY341" s="65">
        <f t="shared" si="5"/>
        <v>337</v>
      </c>
    </row>
    <row r="342" spans="1:597">
      <c r="A342" s="51" t="s">
        <v>660</v>
      </c>
      <c r="B342" s="69" t="s">
        <v>2</v>
      </c>
      <c r="C342" t="s">
        <v>659</v>
      </c>
      <c r="D342" t="s">
        <v>753</v>
      </c>
      <c r="E342" t="s">
        <v>662</v>
      </c>
      <c r="F342" t="s">
        <v>663</v>
      </c>
      <c r="G342" t="s">
        <v>664</v>
      </c>
      <c r="H342" t="s">
        <v>891</v>
      </c>
      <c r="I342" t="s">
        <v>666</v>
      </c>
      <c r="J342" t="s">
        <v>1265</v>
      </c>
      <c r="K342" s="5" t="s">
        <v>893</v>
      </c>
      <c r="L342" t="s">
        <v>894</v>
      </c>
      <c r="M342">
        <v>15</v>
      </c>
      <c r="N342" s="52">
        <v>24.426875000000003</v>
      </c>
      <c r="O342" s="52">
        <v>0</v>
      </c>
      <c r="P342" s="52">
        <v>0</v>
      </c>
      <c r="Q342" s="53">
        <v>1945.72</v>
      </c>
      <c r="R342" s="53">
        <v>0</v>
      </c>
      <c r="S342" s="53">
        <v>0.85</v>
      </c>
      <c r="T342" s="53">
        <v>0</v>
      </c>
      <c r="U342" s="53">
        <v>0.3017295617066722</v>
      </c>
      <c r="V342" s="53">
        <v>0.45</v>
      </c>
      <c r="W342" s="2" t="s">
        <v>833</v>
      </c>
      <c r="X342" s="54">
        <v>2E-3</v>
      </c>
      <c r="Y342" s="54">
        <v>0.2</v>
      </c>
      <c r="Z342" t="s">
        <v>776</v>
      </c>
      <c r="AA342" t="s">
        <v>777</v>
      </c>
      <c r="AB342" s="54">
        <v>0.81705098408000898</v>
      </c>
      <c r="AC342" t="s">
        <v>778</v>
      </c>
      <c r="AD342" s="54">
        <v>0</v>
      </c>
      <c r="AE342" s="53">
        <v>0</v>
      </c>
      <c r="AG342" s="53">
        <v>0</v>
      </c>
      <c r="AI342" s="55">
        <v>0</v>
      </c>
      <c r="AJ342" s="5" t="s">
        <v>895</v>
      </c>
      <c r="AK342" t="s">
        <v>895</v>
      </c>
      <c r="AL342" s="1" t="s">
        <v>896</v>
      </c>
      <c r="AM342" s="5" t="s">
        <v>893</v>
      </c>
      <c r="AN342" t="s">
        <v>893</v>
      </c>
      <c r="AO342" t="s">
        <v>893</v>
      </c>
      <c r="AP342" t="s">
        <v>893</v>
      </c>
      <c r="AQ342" t="s">
        <v>893</v>
      </c>
      <c r="AR342" t="s">
        <v>893</v>
      </c>
      <c r="AS342" t="s">
        <v>893</v>
      </c>
      <c r="AT342" t="s">
        <v>893</v>
      </c>
      <c r="AU342" t="s">
        <v>893</v>
      </c>
      <c r="AV342" t="s">
        <v>893</v>
      </c>
      <c r="AW342" t="s">
        <v>893</v>
      </c>
      <c r="AX342" t="s">
        <v>893</v>
      </c>
      <c r="AY342" t="s">
        <v>893</v>
      </c>
      <c r="AZ342" t="s">
        <v>893</v>
      </c>
      <c r="BA342" t="s">
        <v>893</v>
      </c>
      <c r="BB342" t="s">
        <v>893</v>
      </c>
      <c r="BC342" t="s">
        <v>893</v>
      </c>
      <c r="BD342" t="s">
        <v>893</v>
      </c>
      <c r="BE342" t="s">
        <v>893</v>
      </c>
      <c r="BF342" t="s">
        <v>893</v>
      </c>
      <c r="BG342" t="s">
        <v>893</v>
      </c>
      <c r="BH342" t="s">
        <v>893</v>
      </c>
      <c r="BI342" t="s">
        <v>893</v>
      </c>
      <c r="BJ342" t="s">
        <v>893</v>
      </c>
      <c r="BK342" t="s">
        <v>893</v>
      </c>
      <c r="BL342" t="s">
        <v>893</v>
      </c>
      <c r="BM342" s="1" t="s">
        <v>893</v>
      </c>
      <c r="BN342" s="5" t="s">
        <v>894</v>
      </c>
      <c r="BO342" t="s">
        <v>894</v>
      </c>
      <c r="BP342" t="s">
        <v>894</v>
      </c>
      <c r="BQ342" t="s">
        <v>894</v>
      </c>
      <c r="BR342" t="s">
        <v>894</v>
      </c>
      <c r="BS342" t="s">
        <v>894</v>
      </c>
      <c r="BT342" t="s">
        <v>894</v>
      </c>
      <c r="BU342" t="s">
        <v>894</v>
      </c>
      <c r="BV342" t="s">
        <v>894</v>
      </c>
      <c r="BW342" t="s">
        <v>894</v>
      </c>
      <c r="BX342" t="s">
        <v>894</v>
      </c>
      <c r="BY342" t="s">
        <v>894</v>
      </c>
      <c r="BZ342" t="s">
        <v>894</v>
      </c>
      <c r="CA342" t="s">
        <v>894</v>
      </c>
      <c r="CB342" t="s">
        <v>894</v>
      </c>
      <c r="CC342" t="s">
        <v>894</v>
      </c>
      <c r="CD342" t="s">
        <v>894</v>
      </c>
      <c r="CE342" t="s">
        <v>894</v>
      </c>
      <c r="CF342" t="s">
        <v>894</v>
      </c>
      <c r="CG342" t="s">
        <v>894</v>
      </c>
      <c r="CH342" t="s">
        <v>894</v>
      </c>
      <c r="CI342" t="s">
        <v>894</v>
      </c>
      <c r="CJ342" t="s">
        <v>894</v>
      </c>
      <c r="CK342" t="s">
        <v>894</v>
      </c>
      <c r="CL342" t="s">
        <v>894</v>
      </c>
      <c r="CM342" t="s">
        <v>894</v>
      </c>
      <c r="CN342" s="1" t="s">
        <v>894</v>
      </c>
      <c r="CO342" s="56">
        <v>1945.72</v>
      </c>
      <c r="CP342" s="53">
        <v>1945.72</v>
      </c>
      <c r="CQ342" s="53">
        <v>1945.72</v>
      </c>
      <c r="CR342" s="53">
        <v>1945.72</v>
      </c>
      <c r="CS342" s="53">
        <v>1945.72</v>
      </c>
      <c r="CT342" s="53">
        <v>1945.72</v>
      </c>
      <c r="CU342" s="53">
        <v>1945.72</v>
      </c>
      <c r="CV342" s="53">
        <v>1945.72</v>
      </c>
      <c r="CW342" s="53">
        <v>1945.72</v>
      </c>
      <c r="CX342" s="53">
        <v>1945.72</v>
      </c>
      <c r="CY342" s="53">
        <v>1945.72</v>
      </c>
      <c r="CZ342" s="53">
        <v>1945.72</v>
      </c>
      <c r="DA342" s="53">
        <v>1945.72</v>
      </c>
      <c r="DB342" s="53">
        <v>1945.72</v>
      </c>
      <c r="DC342" s="53">
        <v>1945.72</v>
      </c>
      <c r="DD342" s="53">
        <v>1945.72</v>
      </c>
      <c r="DE342" s="53">
        <v>1945.72</v>
      </c>
      <c r="DF342" s="53">
        <v>1945.72</v>
      </c>
      <c r="DG342" s="53">
        <v>1945.72</v>
      </c>
      <c r="DH342" s="53">
        <v>1945.72</v>
      </c>
      <c r="DI342" s="53">
        <v>1945.72</v>
      </c>
      <c r="DJ342" s="53">
        <v>1945.72</v>
      </c>
      <c r="DK342" s="53">
        <v>1945.72</v>
      </c>
      <c r="DL342" s="53">
        <v>1945.72</v>
      </c>
      <c r="DM342" s="53">
        <v>1945.72</v>
      </c>
      <c r="DN342" s="53">
        <v>1945.72</v>
      </c>
      <c r="DO342" s="57">
        <v>1945.72</v>
      </c>
      <c r="DP342" s="58">
        <v>0</v>
      </c>
      <c r="DQ342" s="59">
        <v>0</v>
      </c>
      <c r="DR342" s="59">
        <v>0</v>
      </c>
      <c r="DS342" s="59">
        <v>0</v>
      </c>
      <c r="DT342" s="59">
        <v>0</v>
      </c>
      <c r="DU342" s="59">
        <v>0</v>
      </c>
      <c r="DV342" s="59">
        <v>0</v>
      </c>
      <c r="DW342" s="59">
        <v>0</v>
      </c>
      <c r="DX342" s="59">
        <v>0</v>
      </c>
      <c r="DY342" s="59">
        <v>0</v>
      </c>
      <c r="DZ342" s="59">
        <v>0</v>
      </c>
      <c r="EA342" s="59">
        <v>0</v>
      </c>
      <c r="EB342" s="59">
        <v>0</v>
      </c>
      <c r="EC342" s="59">
        <v>0</v>
      </c>
      <c r="ED342" s="59">
        <v>0</v>
      </c>
      <c r="EE342" s="59">
        <v>0</v>
      </c>
      <c r="EF342" s="59">
        <v>0</v>
      </c>
      <c r="EG342" s="59">
        <v>0</v>
      </c>
      <c r="EH342" s="59">
        <v>0</v>
      </c>
      <c r="EI342" s="59">
        <v>0</v>
      </c>
      <c r="EJ342" s="59">
        <v>0</v>
      </c>
      <c r="EK342" s="59">
        <v>0</v>
      </c>
      <c r="EL342" s="59">
        <v>0</v>
      </c>
      <c r="EM342" s="59">
        <v>0</v>
      </c>
      <c r="EN342" s="59">
        <v>0</v>
      </c>
      <c r="EO342" s="59">
        <v>0</v>
      </c>
      <c r="EP342" s="59">
        <v>0</v>
      </c>
      <c r="EQ342" s="72">
        <v>0</v>
      </c>
      <c r="ER342" s="59">
        <v>0</v>
      </c>
      <c r="ES342" s="59">
        <v>0</v>
      </c>
      <c r="ET342" s="59">
        <v>0</v>
      </c>
      <c r="EU342" s="59">
        <v>0</v>
      </c>
      <c r="EV342" s="59">
        <v>0</v>
      </c>
      <c r="EW342" s="59">
        <v>0</v>
      </c>
      <c r="EX342" s="59">
        <v>0</v>
      </c>
      <c r="EY342" s="59">
        <v>0</v>
      </c>
      <c r="EZ342" s="59">
        <v>0</v>
      </c>
      <c r="FA342" s="59">
        <v>0</v>
      </c>
      <c r="FB342" s="59">
        <v>0</v>
      </c>
      <c r="FC342" s="59">
        <v>0</v>
      </c>
      <c r="FD342" s="59">
        <v>0</v>
      </c>
      <c r="FE342" s="59">
        <v>0</v>
      </c>
      <c r="FF342" s="59">
        <v>0</v>
      </c>
      <c r="FG342" s="59">
        <v>0</v>
      </c>
      <c r="FH342" s="59">
        <v>0</v>
      </c>
      <c r="FI342" s="59">
        <v>0</v>
      </c>
      <c r="FJ342" s="59">
        <v>0</v>
      </c>
      <c r="FK342" s="59">
        <v>0</v>
      </c>
      <c r="FL342" s="59">
        <v>0</v>
      </c>
      <c r="FM342" s="59">
        <v>0</v>
      </c>
      <c r="FN342" s="59">
        <v>0</v>
      </c>
      <c r="FO342" s="55">
        <v>0</v>
      </c>
      <c r="FP342" s="58">
        <v>0</v>
      </c>
      <c r="FQ342" s="59">
        <v>0</v>
      </c>
      <c r="FR342" s="59">
        <v>0</v>
      </c>
      <c r="FS342" s="59">
        <v>0</v>
      </c>
      <c r="FT342" s="59">
        <v>0</v>
      </c>
      <c r="FU342" s="59">
        <v>0</v>
      </c>
      <c r="FV342" s="59">
        <v>0</v>
      </c>
      <c r="FW342" s="59">
        <v>0</v>
      </c>
      <c r="FX342" s="59">
        <v>0</v>
      </c>
      <c r="FY342" s="59">
        <v>0</v>
      </c>
      <c r="FZ342" s="59">
        <v>0</v>
      </c>
      <c r="GA342" s="59">
        <v>0</v>
      </c>
      <c r="GB342" s="59">
        <v>0</v>
      </c>
      <c r="GC342" s="59">
        <v>0</v>
      </c>
      <c r="GD342" s="59">
        <v>0</v>
      </c>
      <c r="GE342" s="59">
        <v>0</v>
      </c>
      <c r="GF342" s="59">
        <v>0</v>
      </c>
      <c r="GG342" s="59">
        <v>0</v>
      </c>
      <c r="GH342" s="59">
        <v>0</v>
      </c>
      <c r="GI342" s="59">
        <v>0</v>
      </c>
      <c r="GJ342" s="59">
        <v>0</v>
      </c>
      <c r="GK342" s="59">
        <v>0</v>
      </c>
      <c r="GL342" s="59">
        <v>0</v>
      </c>
      <c r="GM342" s="59">
        <v>0</v>
      </c>
      <c r="GN342" s="55">
        <v>0</v>
      </c>
      <c r="GO342" s="58">
        <v>8.513999999999999E-3</v>
      </c>
      <c r="GP342" s="59">
        <v>1.0453834171495108E-2</v>
      </c>
      <c r="GQ342" s="59">
        <v>1.2792433790560678E-2</v>
      </c>
      <c r="GR342" s="59">
        <v>1.485E-2</v>
      </c>
      <c r="GS342" s="59">
        <v>1.6938305499126047E-2</v>
      </c>
      <c r="GT342" s="59">
        <v>1.980291516156488E-2</v>
      </c>
      <c r="GU342" s="59">
        <v>2.1724105461765446E-2</v>
      </c>
      <c r="GV342" s="59">
        <v>2.2192708253701343E-2</v>
      </c>
      <c r="GW342" s="59">
        <v>2.091396416219125E-2</v>
      </c>
      <c r="GX342" s="59">
        <v>1.7977323671578723E-2</v>
      </c>
      <c r="GY342" s="59">
        <v>1.3911612064386162E-2</v>
      </c>
      <c r="GZ342" s="59">
        <v>9.2069999999999999E-3</v>
      </c>
      <c r="HA342" s="59">
        <v>5.3460000000000001E-3</v>
      </c>
      <c r="HB342" s="59">
        <v>2.5739999999999999E-3</v>
      </c>
      <c r="HC342" s="59">
        <v>1.0889999999999999E-3</v>
      </c>
      <c r="HD342" s="59">
        <v>0</v>
      </c>
      <c r="HE342" s="59">
        <v>0</v>
      </c>
      <c r="HF342" s="59">
        <v>0</v>
      </c>
      <c r="HG342" s="59">
        <v>0</v>
      </c>
      <c r="HH342" s="59">
        <v>0</v>
      </c>
      <c r="HI342" s="59">
        <v>0</v>
      </c>
      <c r="HJ342" s="59">
        <v>0</v>
      </c>
      <c r="HK342" s="59">
        <v>0</v>
      </c>
      <c r="HL342" s="59">
        <v>0</v>
      </c>
      <c r="HM342" s="55">
        <v>0</v>
      </c>
      <c r="HN342" s="58">
        <v>8.513999999999999E-3</v>
      </c>
      <c r="HO342" s="59">
        <v>1.8967834171495106E-2</v>
      </c>
      <c r="HP342" s="59">
        <v>3.1760267962055784E-2</v>
      </c>
      <c r="HQ342" s="59">
        <v>4.6610267962055786E-2</v>
      </c>
      <c r="HR342" s="59">
        <v>6.354857346118184E-2</v>
      </c>
      <c r="HS342" s="59">
        <v>8.3351488622746717E-2</v>
      </c>
      <c r="HT342" s="59">
        <v>0.10507559408451217</v>
      </c>
      <c r="HU342" s="59">
        <v>0.12726830233821351</v>
      </c>
      <c r="HV342" s="59">
        <v>0.14818226650040475</v>
      </c>
      <c r="HW342" s="59">
        <v>0.16615959017198348</v>
      </c>
      <c r="HX342" s="59">
        <v>0.18007120223636963</v>
      </c>
      <c r="HY342" s="59">
        <v>0.18927820223636962</v>
      </c>
      <c r="HZ342" s="59">
        <v>0.19462420223636961</v>
      </c>
      <c r="IA342" s="59">
        <v>0.19719820223636961</v>
      </c>
      <c r="IB342" s="59">
        <v>0.19828720223636961</v>
      </c>
      <c r="IC342" s="59">
        <v>0.19828720223636961</v>
      </c>
      <c r="ID342" s="59">
        <v>0.19828720223636961</v>
      </c>
      <c r="IE342" s="59">
        <v>0.19828720223636961</v>
      </c>
      <c r="IF342" s="59">
        <v>0.19828720223636961</v>
      </c>
      <c r="IG342" s="59">
        <v>0.19828720223636961</v>
      </c>
      <c r="IH342" s="59">
        <v>0.19828720223636961</v>
      </c>
      <c r="II342" s="59">
        <v>0.19828720223636961</v>
      </c>
      <c r="IJ342" s="59">
        <v>0.19828720223636961</v>
      </c>
      <c r="IK342" s="59">
        <v>0.19828720223636961</v>
      </c>
      <c r="IL342" s="71">
        <v>0.19828720223636961</v>
      </c>
      <c r="IM342" s="72">
        <v>0</v>
      </c>
      <c r="IN342" s="59">
        <v>0</v>
      </c>
      <c r="IO342" s="59">
        <v>0</v>
      </c>
      <c r="IP342" s="59">
        <v>0</v>
      </c>
      <c r="IQ342" s="59">
        <v>0</v>
      </c>
      <c r="IR342" s="59">
        <v>0</v>
      </c>
      <c r="IS342" s="59">
        <v>0</v>
      </c>
      <c r="IT342" s="59">
        <v>0</v>
      </c>
      <c r="IU342" s="59">
        <v>0</v>
      </c>
      <c r="IV342" s="59">
        <v>0</v>
      </c>
      <c r="IW342" s="59">
        <v>0</v>
      </c>
      <c r="IX342" s="59">
        <v>0</v>
      </c>
      <c r="IY342" s="59">
        <v>0</v>
      </c>
      <c r="IZ342" s="59">
        <v>0</v>
      </c>
      <c r="JA342" s="59">
        <v>0</v>
      </c>
      <c r="JB342" s="59">
        <v>0</v>
      </c>
      <c r="JC342" s="59">
        <v>0</v>
      </c>
      <c r="JD342" s="59">
        <v>0</v>
      </c>
      <c r="JE342" s="59">
        <v>0</v>
      </c>
      <c r="JF342" s="59">
        <v>0</v>
      </c>
      <c r="JG342" s="59">
        <v>0</v>
      </c>
      <c r="JH342" s="59">
        <v>0</v>
      </c>
      <c r="JI342" s="59">
        <v>0</v>
      </c>
      <c r="JJ342" s="59">
        <v>0</v>
      </c>
      <c r="JK342" s="55">
        <v>0</v>
      </c>
      <c r="JL342" s="58">
        <v>0</v>
      </c>
      <c r="JM342" s="59">
        <v>0</v>
      </c>
      <c r="JN342" s="59">
        <v>0</v>
      </c>
      <c r="JO342" s="59">
        <v>0</v>
      </c>
      <c r="JP342" s="59">
        <v>0</v>
      </c>
      <c r="JQ342" s="59">
        <v>0</v>
      </c>
      <c r="JR342" s="59">
        <v>0</v>
      </c>
      <c r="JS342" s="59">
        <v>0</v>
      </c>
      <c r="JT342" s="59">
        <v>0</v>
      </c>
      <c r="JU342" s="59">
        <v>0</v>
      </c>
      <c r="JV342" s="59">
        <v>0</v>
      </c>
      <c r="JW342" s="59">
        <v>0</v>
      </c>
      <c r="JX342" s="59">
        <v>0</v>
      </c>
      <c r="JY342" s="59">
        <v>0</v>
      </c>
      <c r="JZ342" s="59">
        <v>0</v>
      </c>
      <c r="KA342" s="59">
        <v>0</v>
      </c>
      <c r="KB342" s="59">
        <v>0</v>
      </c>
      <c r="KC342" s="59">
        <v>0</v>
      </c>
      <c r="KD342" s="59">
        <v>0</v>
      </c>
      <c r="KE342" s="59">
        <v>0</v>
      </c>
      <c r="KF342" s="59">
        <v>0</v>
      </c>
      <c r="KG342" s="59">
        <v>0</v>
      </c>
      <c r="KH342" s="59">
        <v>0</v>
      </c>
      <c r="KI342" s="59">
        <v>0</v>
      </c>
      <c r="KJ342" s="55">
        <v>0</v>
      </c>
      <c r="KK342" s="58">
        <v>7.2368999999999992E-3</v>
      </c>
      <c r="KL342" s="59">
        <v>8.885759045770842E-3</v>
      </c>
      <c r="KM342" s="59">
        <v>1.0873568721976578E-2</v>
      </c>
      <c r="KN342" s="59">
        <v>1.26225E-2</v>
      </c>
      <c r="KO342" s="59">
        <v>1.4397559674257139E-2</v>
      </c>
      <c r="KP342" s="59">
        <v>1.6832477887330149E-2</v>
      </c>
      <c r="KQ342" s="59">
        <v>1.8465489642500627E-2</v>
      </c>
      <c r="KR342" s="59">
        <v>1.8863802015646143E-2</v>
      </c>
      <c r="KS342" s="59">
        <v>1.7776869537862561E-2</v>
      </c>
      <c r="KT342" s="59">
        <v>1.5280725120841915E-2</v>
      </c>
      <c r="KU342" s="59">
        <v>1.1824870254728236E-2</v>
      </c>
      <c r="KV342" s="59">
        <v>7.8259499999999999E-3</v>
      </c>
      <c r="KW342" s="59">
        <v>4.5440999999999997E-3</v>
      </c>
      <c r="KX342" s="59">
        <v>2.1879E-3</v>
      </c>
      <c r="KY342" s="59">
        <v>9.2564999999999998E-4</v>
      </c>
      <c r="KZ342" s="59">
        <v>0</v>
      </c>
      <c r="LA342" s="59">
        <v>0</v>
      </c>
      <c r="LB342" s="59">
        <v>0</v>
      </c>
      <c r="LC342" s="59">
        <v>0</v>
      </c>
      <c r="LD342" s="59">
        <v>0</v>
      </c>
      <c r="LE342" s="59">
        <v>0</v>
      </c>
      <c r="LF342" s="59">
        <v>0</v>
      </c>
      <c r="LG342" s="59">
        <v>0</v>
      </c>
      <c r="LH342" s="59">
        <v>0</v>
      </c>
      <c r="LI342" s="55">
        <v>0</v>
      </c>
      <c r="LJ342" s="58">
        <v>7.2368999999999992E-3</v>
      </c>
      <c r="LK342" s="59">
        <v>1.6122659045770843E-2</v>
      </c>
      <c r="LL342" s="59">
        <v>2.6996227767747419E-2</v>
      </c>
      <c r="LM342" s="59">
        <v>3.9618727767747421E-2</v>
      </c>
      <c r="LN342" s="59">
        <v>5.4016287442004561E-2</v>
      </c>
      <c r="LO342" s="59">
        <v>7.0848765329334706E-2</v>
      </c>
      <c r="LP342" s="59">
        <v>8.931425497183533E-2</v>
      </c>
      <c r="LQ342" s="59">
        <v>0.10817805698748148</v>
      </c>
      <c r="LR342" s="59">
        <v>0.12595492652534404</v>
      </c>
      <c r="LS342" s="59">
        <v>0.14123565164618596</v>
      </c>
      <c r="LT342" s="59">
        <v>0.15306052190091418</v>
      </c>
      <c r="LU342" s="59">
        <v>0.16088647190091418</v>
      </c>
      <c r="LV342" s="59">
        <v>0.16543057190091418</v>
      </c>
      <c r="LW342" s="59">
        <v>0.16761847190091417</v>
      </c>
      <c r="LX342" s="59">
        <v>0.16854412190091417</v>
      </c>
      <c r="LY342" s="59">
        <v>0.16854412190091417</v>
      </c>
      <c r="LZ342" s="59">
        <v>0.16854412190091417</v>
      </c>
      <c r="MA342" s="59">
        <v>0.16854412190091417</v>
      </c>
      <c r="MB342" s="59">
        <v>0.16854412190091417</v>
      </c>
      <c r="MC342" s="59">
        <v>0.16854412190091417</v>
      </c>
      <c r="MD342" s="59">
        <v>0.16854412190091417</v>
      </c>
      <c r="ME342" s="59">
        <v>0.16854412190091417</v>
      </c>
      <c r="MF342" s="59">
        <v>0.16854412190091417</v>
      </c>
      <c r="MG342" s="59">
        <v>0.16854412190091417</v>
      </c>
      <c r="MH342" s="71">
        <v>0.16854412190091417</v>
      </c>
      <c r="MI342" s="72">
        <v>0</v>
      </c>
      <c r="MJ342" s="59">
        <v>0</v>
      </c>
      <c r="MK342" s="59">
        <v>0</v>
      </c>
      <c r="ML342" s="59">
        <v>0</v>
      </c>
      <c r="MM342" s="59">
        <v>0</v>
      </c>
      <c r="MN342" s="59">
        <v>0</v>
      </c>
      <c r="MO342" s="59">
        <v>0</v>
      </c>
      <c r="MP342" s="59">
        <v>0</v>
      </c>
      <c r="MQ342" s="59">
        <v>0</v>
      </c>
      <c r="MR342" s="59">
        <v>0</v>
      </c>
      <c r="MS342" s="59">
        <v>0</v>
      </c>
      <c r="MT342" s="59">
        <v>0</v>
      </c>
      <c r="MU342" s="59">
        <v>0</v>
      </c>
      <c r="MV342" s="59">
        <v>0</v>
      </c>
      <c r="MW342" s="59">
        <v>0</v>
      </c>
      <c r="MX342" s="59">
        <v>0</v>
      </c>
      <c r="MY342" s="59">
        <v>0</v>
      </c>
      <c r="MZ342" s="59">
        <v>0</v>
      </c>
      <c r="NA342" s="59">
        <v>0</v>
      </c>
      <c r="NB342" s="59">
        <v>0</v>
      </c>
      <c r="NC342" s="59">
        <v>0</v>
      </c>
      <c r="ND342" s="59">
        <v>0</v>
      </c>
      <c r="NE342" s="59">
        <v>0</v>
      </c>
      <c r="NF342" s="59">
        <v>0</v>
      </c>
      <c r="NG342" s="55">
        <v>0</v>
      </c>
      <c r="NH342" s="58">
        <v>0</v>
      </c>
      <c r="NI342" s="59">
        <v>0</v>
      </c>
      <c r="NJ342" s="59">
        <v>0</v>
      </c>
      <c r="NK342" s="59">
        <v>0</v>
      </c>
      <c r="NL342" s="59">
        <v>0</v>
      </c>
      <c r="NM342" s="59">
        <v>0</v>
      </c>
      <c r="NN342" s="59">
        <v>0</v>
      </c>
      <c r="NO342" s="59">
        <v>0</v>
      </c>
      <c r="NP342" s="59">
        <v>0</v>
      </c>
      <c r="NQ342" s="59">
        <v>0</v>
      </c>
      <c r="NR342" s="59">
        <v>0</v>
      </c>
      <c r="NS342" s="59">
        <v>0</v>
      </c>
      <c r="NT342" s="59">
        <v>0</v>
      </c>
      <c r="NU342" s="59">
        <v>0</v>
      </c>
      <c r="NV342" s="59">
        <v>0</v>
      </c>
      <c r="NW342" s="59">
        <v>0</v>
      </c>
      <c r="NX342" s="59">
        <v>0</v>
      </c>
      <c r="NY342" s="59">
        <v>0</v>
      </c>
      <c r="NZ342" s="59">
        <v>0</v>
      </c>
      <c r="OA342" s="59">
        <v>0</v>
      </c>
      <c r="OB342" s="59">
        <v>0</v>
      </c>
      <c r="OC342" s="59">
        <v>0</v>
      </c>
      <c r="OD342" s="59">
        <v>0</v>
      </c>
      <c r="OE342" s="59">
        <v>0</v>
      </c>
      <c r="OF342" s="55">
        <v>0</v>
      </c>
      <c r="OG342" s="58">
        <v>0</v>
      </c>
      <c r="OH342" s="59">
        <v>0</v>
      </c>
      <c r="OI342" s="59">
        <v>0</v>
      </c>
      <c r="OJ342" s="59">
        <v>0</v>
      </c>
      <c r="OK342" s="59">
        <v>0</v>
      </c>
      <c r="OL342" s="59">
        <v>0</v>
      </c>
      <c r="OM342" s="59">
        <v>0</v>
      </c>
      <c r="ON342" s="59">
        <v>0</v>
      </c>
      <c r="OO342" s="59">
        <v>0</v>
      </c>
      <c r="OP342" s="59">
        <v>0</v>
      </c>
      <c r="OQ342" s="59">
        <v>0</v>
      </c>
      <c r="OR342" s="59">
        <v>0</v>
      </c>
      <c r="OS342" s="59">
        <v>0</v>
      </c>
      <c r="OT342" s="59">
        <v>0</v>
      </c>
      <c r="OU342" s="59">
        <v>0</v>
      </c>
      <c r="OV342" s="59">
        <v>0</v>
      </c>
      <c r="OW342" s="59">
        <v>0</v>
      </c>
      <c r="OX342" s="59">
        <v>0</v>
      </c>
      <c r="OY342" s="59">
        <v>0</v>
      </c>
      <c r="OZ342" s="59">
        <v>0</v>
      </c>
      <c r="PA342" s="59">
        <v>0</v>
      </c>
      <c r="PB342" s="59">
        <v>0</v>
      </c>
      <c r="PC342" s="59">
        <v>0</v>
      </c>
      <c r="PD342" s="59">
        <v>0</v>
      </c>
      <c r="PE342" s="55">
        <v>0</v>
      </c>
      <c r="PF342" s="58">
        <v>0</v>
      </c>
      <c r="PG342" s="59">
        <v>0</v>
      </c>
      <c r="PH342" s="59">
        <v>0</v>
      </c>
      <c r="PI342" s="59">
        <v>0</v>
      </c>
      <c r="PJ342" s="59">
        <v>0</v>
      </c>
      <c r="PK342" s="59">
        <v>0</v>
      </c>
      <c r="PL342" s="59">
        <v>0</v>
      </c>
      <c r="PM342" s="59">
        <v>0</v>
      </c>
      <c r="PN342" s="59">
        <v>0</v>
      </c>
      <c r="PO342" s="59">
        <v>0</v>
      </c>
      <c r="PP342" s="59">
        <v>0</v>
      </c>
      <c r="PQ342" s="59">
        <v>0</v>
      </c>
      <c r="PR342" s="59">
        <v>0</v>
      </c>
      <c r="PS342" s="59">
        <v>0</v>
      </c>
      <c r="PT342" s="59">
        <v>0</v>
      </c>
      <c r="PU342" s="59">
        <v>0</v>
      </c>
      <c r="PV342" s="59">
        <v>0</v>
      </c>
      <c r="PW342" s="59">
        <v>0</v>
      </c>
      <c r="PX342" s="59">
        <v>0</v>
      </c>
      <c r="PY342" s="59">
        <v>0</v>
      </c>
      <c r="PZ342" s="59">
        <v>0</v>
      </c>
      <c r="QA342" s="59">
        <v>0</v>
      </c>
      <c r="QB342" s="59">
        <v>0</v>
      </c>
      <c r="QC342" s="59">
        <v>0</v>
      </c>
      <c r="QD342" s="71">
        <v>0</v>
      </c>
      <c r="QE342" s="72">
        <v>0</v>
      </c>
      <c r="QF342" s="59">
        <v>0</v>
      </c>
      <c r="QG342" s="59">
        <v>0</v>
      </c>
      <c r="QH342" s="59">
        <v>0</v>
      </c>
      <c r="QI342" s="59">
        <v>0</v>
      </c>
      <c r="QJ342" s="59">
        <v>0</v>
      </c>
      <c r="QK342" s="59">
        <v>0</v>
      </c>
      <c r="QL342" s="59">
        <v>0</v>
      </c>
      <c r="QM342" s="59">
        <v>0</v>
      </c>
      <c r="QN342" s="59">
        <v>0</v>
      </c>
      <c r="QO342" s="59">
        <v>0</v>
      </c>
      <c r="QP342" s="59">
        <v>0</v>
      </c>
      <c r="QQ342" s="59">
        <v>0</v>
      </c>
      <c r="QR342" s="59">
        <v>0</v>
      </c>
      <c r="QS342" s="59">
        <v>0</v>
      </c>
      <c r="QT342" s="59">
        <v>0</v>
      </c>
      <c r="QU342" s="59">
        <v>0</v>
      </c>
      <c r="QV342" s="59">
        <v>0</v>
      </c>
      <c r="QW342" s="59">
        <v>0</v>
      </c>
      <c r="QX342" s="59">
        <v>0</v>
      </c>
      <c r="QY342" s="59">
        <v>0</v>
      </c>
      <c r="QZ342" s="59">
        <v>0</v>
      </c>
      <c r="RA342" s="59">
        <v>0</v>
      </c>
      <c r="RB342" s="59">
        <v>0</v>
      </c>
      <c r="RC342" s="55">
        <v>0</v>
      </c>
      <c r="RD342" s="58">
        <v>0</v>
      </c>
      <c r="RE342" s="59">
        <v>0</v>
      </c>
      <c r="RF342" s="59">
        <v>0</v>
      </c>
      <c r="RG342" s="59">
        <v>0</v>
      </c>
      <c r="RH342" s="59">
        <v>0</v>
      </c>
      <c r="RI342" s="59">
        <v>0</v>
      </c>
      <c r="RJ342" s="59">
        <v>0</v>
      </c>
      <c r="RK342" s="59">
        <v>0</v>
      </c>
      <c r="RL342" s="59">
        <v>0</v>
      </c>
      <c r="RM342" s="59">
        <v>0</v>
      </c>
      <c r="RN342" s="59">
        <v>0</v>
      </c>
      <c r="RO342" s="59">
        <v>0</v>
      </c>
      <c r="RP342" s="59">
        <v>0</v>
      </c>
      <c r="RQ342" s="59">
        <v>0</v>
      </c>
      <c r="RR342" s="59">
        <v>0</v>
      </c>
      <c r="RS342" s="59">
        <v>0</v>
      </c>
      <c r="RT342" s="59">
        <v>0</v>
      </c>
      <c r="RU342" s="59">
        <v>0</v>
      </c>
      <c r="RV342" s="59">
        <v>0</v>
      </c>
      <c r="RW342" s="59">
        <v>0</v>
      </c>
      <c r="RX342" s="59">
        <v>0</v>
      </c>
      <c r="RY342" s="59">
        <v>0</v>
      </c>
      <c r="RZ342" s="59">
        <v>0</v>
      </c>
      <c r="SA342" s="59">
        <v>0</v>
      </c>
      <c r="SB342" s="55">
        <v>0</v>
      </c>
      <c r="SC342" s="58">
        <v>0</v>
      </c>
      <c r="SD342" s="59">
        <v>0</v>
      </c>
      <c r="SE342" s="59">
        <v>0</v>
      </c>
      <c r="SF342" s="59">
        <v>0</v>
      </c>
      <c r="SG342" s="59">
        <v>0</v>
      </c>
      <c r="SH342" s="59">
        <v>0</v>
      </c>
      <c r="SI342" s="59">
        <v>0</v>
      </c>
      <c r="SJ342" s="59">
        <v>0</v>
      </c>
      <c r="SK342" s="59">
        <v>0</v>
      </c>
      <c r="SL342" s="59">
        <v>0</v>
      </c>
      <c r="SM342" s="59">
        <v>0</v>
      </c>
      <c r="SN342" s="59">
        <v>0</v>
      </c>
      <c r="SO342" s="59">
        <v>0</v>
      </c>
      <c r="SP342" s="59">
        <v>0</v>
      </c>
      <c r="SQ342" s="59">
        <v>0</v>
      </c>
      <c r="SR342" s="59">
        <v>0</v>
      </c>
      <c r="SS342" s="59">
        <v>0</v>
      </c>
      <c r="ST342" s="59">
        <v>0</v>
      </c>
      <c r="SU342" s="59">
        <v>0</v>
      </c>
      <c r="SV342" s="59">
        <v>0</v>
      </c>
      <c r="SW342" s="59">
        <v>0</v>
      </c>
      <c r="SX342" s="59">
        <v>0</v>
      </c>
      <c r="SY342" s="59">
        <v>0</v>
      </c>
      <c r="SZ342" s="59">
        <v>0</v>
      </c>
      <c r="TA342" s="55">
        <v>0</v>
      </c>
      <c r="TB342" s="58">
        <v>0</v>
      </c>
      <c r="TC342" s="59">
        <v>0</v>
      </c>
      <c r="TD342" s="59">
        <v>0</v>
      </c>
      <c r="TE342" s="59">
        <v>0</v>
      </c>
      <c r="TF342" s="59">
        <v>0</v>
      </c>
      <c r="TG342" s="59">
        <v>0</v>
      </c>
      <c r="TH342" s="59">
        <v>0</v>
      </c>
      <c r="TI342" s="59">
        <v>0</v>
      </c>
      <c r="TJ342" s="59">
        <v>0</v>
      </c>
      <c r="TK342" s="59">
        <v>0</v>
      </c>
      <c r="TL342" s="59">
        <v>0</v>
      </c>
      <c r="TM342" s="59">
        <v>0</v>
      </c>
      <c r="TN342" s="59">
        <v>0</v>
      </c>
      <c r="TO342" s="59">
        <v>0</v>
      </c>
      <c r="TP342" s="59">
        <v>0</v>
      </c>
      <c r="TQ342" s="59">
        <v>0</v>
      </c>
      <c r="TR342" s="59">
        <v>0</v>
      </c>
      <c r="TS342" s="59">
        <v>0</v>
      </c>
      <c r="TT342" s="59">
        <v>0</v>
      </c>
      <c r="TU342" s="59">
        <v>0</v>
      </c>
      <c r="TV342" s="59">
        <v>0</v>
      </c>
      <c r="TW342" s="59">
        <v>0</v>
      </c>
      <c r="TX342" s="59">
        <v>0</v>
      </c>
      <c r="TY342" s="59">
        <v>0</v>
      </c>
      <c r="TZ342" s="71">
        <v>0</v>
      </c>
      <c r="UA342" s="73">
        <v>0</v>
      </c>
      <c r="UB342" s="53">
        <v>0</v>
      </c>
      <c r="UC342" s="53">
        <v>0</v>
      </c>
      <c r="UD342" s="53">
        <v>0</v>
      </c>
      <c r="UE342" s="53">
        <v>0</v>
      </c>
      <c r="UF342" s="53">
        <v>0</v>
      </c>
      <c r="UG342" s="53">
        <v>0</v>
      </c>
      <c r="UH342" s="53">
        <v>0</v>
      </c>
      <c r="UI342" s="53">
        <v>0</v>
      </c>
      <c r="UJ342" s="53">
        <v>0</v>
      </c>
      <c r="UK342" s="53">
        <v>0</v>
      </c>
      <c r="UL342" s="53">
        <v>0</v>
      </c>
      <c r="UM342" s="53">
        <v>0</v>
      </c>
      <c r="UN342" s="53">
        <v>0</v>
      </c>
      <c r="UO342" s="53">
        <v>0</v>
      </c>
      <c r="UP342" s="53">
        <v>0</v>
      </c>
      <c r="UQ342" s="53">
        <v>0</v>
      </c>
      <c r="UR342" s="53">
        <v>0</v>
      </c>
      <c r="US342" s="53">
        <v>0</v>
      </c>
      <c r="UT342" s="53">
        <v>0</v>
      </c>
      <c r="UU342" s="53">
        <v>0</v>
      </c>
      <c r="UV342" s="53">
        <v>0</v>
      </c>
      <c r="UW342" s="53">
        <v>0</v>
      </c>
      <c r="UX342" s="53">
        <v>0</v>
      </c>
      <c r="UY342" s="74">
        <v>0</v>
      </c>
      <c r="UZ342" s="73">
        <v>0</v>
      </c>
      <c r="VA342" s="53">
        <v>0</v>
      </c>
      <c r="VB342" s="53">
        <v>0</v>
      </c>
      <c r="VC342" s="53">
        <v>0</v>
      </c>
      <c r="VD342" s="53">
        <v>0</v>
      </c>
      <c r="VE342" s="53">
        <v>0</v>
      </c>
      <c r="VF342" s="53">
        <v>0</v>
      </c>
      <c r="VG342" s="53">
        <v>0</v>
      </c>
      <c r="VH342" s="53">
        <v>0</v>
      </c>
      <c r="VI342" s="53">
        <v>0</v>
      </c>
      <c r="VJ342" s="53">
        <v>0</v>
      </c>
      <c r="VK342" s="53">
        <v>0</v>
      </c>
      <c r="VL342" s="53">
        <v>0</v>
      </c>
      <c r="VM342" s="53">
        <v>0</v>
      </c>
      <c r="VN342" s="53">
        <v>0</v>
      </c>
      <c r="VO342" s="53">
        <v>0</v>
      </c>
      <c r="VP342" s="53">
        <v>0</v>
      </c>
      <c r="VQ342" s="53">
        <v>0</v>
      </c>
      <c r="VR342" s="53">
        <v>0</v>
      </c>
      <c r="VS342" s="53">
        <v>0</v>
      </c>
      <c r="VT342" s="53">
        <v>0</v>
      </c>
      <c r="VU342" s="53">
        <v>0</v>
      </c>
      <c r="VV342" s="53">
        <v>0</v>
      </c>
      <c r="VW342" s="53">
        <v>0</v>
      </c>
      <c r="VX342" s="74">
        <v>0</v>
      </c>
      <c r="VY342" s="65">
        <f t="shared" si="5"/>
        <v>338</v>
      </c>
    </row>
    <row r="343" spans="1:597">
      <c r="A343" s="51" t="s">
        <v>660</v>
      </c>
      <c r="B343" s="69" t="s">
        <v>2</v>
      </c>
      <c r="C343" t="s">
        <v>659</v>
      </c>
      <c r="D343" t="s">
        <v>753</v>
      </c>
      <c r="E343" t="s">
        <v>662</v>
      </c>
      <c r="F343" t="s">
        <v>694</v>
      </c>
      <c r="G343" t="s">
        <v>664</v>
      </c>
      <c r="H343" t="s">
        <v>891</v>
      </c>
      <c r="I343" t="s">
        <v>666</v>
      </c>
      <c r="J343" t="s">
        <v>1266</v>
      </c>
      <c r="K343" s="5" t="s">
        <v>893</v>
      </c>
      <c r="L343" t="s">
        <v>894</v>
      </c>
      <c r="M343">
        <v>15</v>
      </c>
      <c r="N343" s="52">
        <v>0</v>
      </c>
      <c r="O343" s="52">
        <v>0</v>
      </c>
      <c r="P343" s="52">
        <v>0</v>
      </c>
      <c r="Q343" s="53">
        <v>1945.72</v>
      </c>
      <c r="R343" s="53">
        <v>0</v>
      </c>
      <c r="S343" s="53">
        <v>0.85</v>
      </c>
      <c r="T343" s="53">
        <v>0</v>
      </c>
      <c r="U343" s="53">
        <v>0.3017295617066722</v>
      </c>
      <c r="V343" s="53">
        <v>0.45</v>
      </c>
      <c r="W343" s="2" t="s">
        <v>833</v>
      </c>
      <c r="X343" s="54">
        <v>2E-3</v>
      </c>
      <c r="Y343" s="54">
        <v>0.2</v>
      </c>
      <c r="Z343" t="s">
        <v>776</v>
      </c>
      <c r="AA343" t="s">
        <v>777</v>
      </c>
      <c r="AB343" s="54">
        <v>0.81705098408000898</v>
      </c>
      <c r="AC343" t="s">
        <v>778</v>
      </c>
      <c r="AD343" s="54">
        <v>0</v>
      </c>
      <c r="AE343" s="53">
        <v>0</v>
      </c>
      <c r="AG343" s="53">
        <v>0</v>
      </c>
      <c r="AI343" s="55">
        <v>0</v>
      </c>
      <c r="AJ343" s="5" t="s">
        <v>895</v>
      </c>
      <c r="AK343" t="s">
        <v>895</v>
      </c>
      <c r="AL343" s="1" t="s">
        <v>895</v>
      </c>
      <c r="AM343" s="5" t="s">
        <v>893</v>
      </c>
      <c r="AN343" t="s">
        <v>893</v>
      </c>
      <c r="AO343" t="s">
        <v>893</v>
      </c>
      <c r="AP343" t="s">
        <v>893</v>
      </c>
      <c r="AQ343" t="s">
        <v>893</v>
      </c>
      <c r="AR343" t="s">
        <v>893</v>
      </c>
      <c r="AS343" t="s">
        <v>893</v>
      </c>
      <c r="AT343" t="s">
        <v>893</v>
      </c>
      <c r="AU343" t="s">
        <v>893</v>
      </c>
      <c r="AV343" t="s">
        <v>893</v>
      </c>
      <c r="AW343" t="s">
        <v>893</v>
      </c>
      <c r="AX343" t="s">
        <v>893</v>
      </c>
      <c r="AY343" t="s">
        <v>893</v>
      </c>
      <c r="AZ343" t="s">
        <v>893</v>
      </c>
      <c r="BA343" t="s">
        <v>893</v>
      </c>
      <c r="BB343" t="s">
        <v>893</v>
      </c>
      <c r="BC343" t="s">
        <v>893</v>
      </c>
      <c r="BD343" t="s">
        <v>893</v>
      </c>
      <c r="BE343" t="s">
        <v>893</v>
      </c>
      <c r="BF343" t="s">
        <v>893</v>
      </c>
      <c r="BG343" t="s">
        <v>893</v>
      </c>
      <c r="BH343" t="s">
        <v>893</v>
      </c>
      <c r="BI343" t="s">
        <v>893</v>
      </c>
      <c r="BJ343" t="s">
        <v>893</v>
      </c>
      <c r="BK343" t="s">
        <v>893</v>
      </c>
      <c r="BL343" t="s">
        <v>893</v>
      </c>
      <c r="BM343" s="1" t="s">
        <v>893</v>
      </c>
      <c r="BN343" s="5" t="s">
        <v>894</v>
      </c>
      <c r="BO343" t="s">
        <v>894</v>
      </c>
      <c r="BP343" t="s">
        <v>894</v>
      </c>
      <c r="BQ343" t="s">
        <v>894</v>
      </c>
      <c r="BR343" t="s">
        <v>894</v>
      </c>
      <c r="BS343" t="s">
        <v>894</v>
      </c>
      <c r="BT343" t="s">
        <v>894</v>
      </c>
      <c r="BU343" t="s">
        <v>894</v>
      </c>
      <c r="BV343" t="s">
        <v>894</v>
      </c>
      <c r="BW343" t="s">
        <v>894</v>
      </c>
      <c r="BX343" t="s">
        <v>894</v>
      </c>
      <c r="BY343" t="s">
        <v>894</v>
      </c>
      <c r="BZ343" t="s">
        <v>894</v>
      </c>
      <c r="CA343" t="s">
        <v>894</v>
      </c>
      <c r="CB343" t="s">
        <v>894</v>
      </c>
      <c r="CC343" t="s">
        <v>894</v>
      </c>
      <c r="CD343" t="s">
        <v>894</v>
      </c>
      <c r="CE343" t="s">
        <v>894</v>
      </c>
      <c r="CF343" t="s">
        <v>894</v>
      </c>
      <c r="CG343" t="s">
        <v>894</v>
      </c>
      <c r="CH343" t="s">
        <v>894</v>
      </c>
      <c r="CI343" t="s">
        <v>894</v>
      </c>
      <c r="CJ343" t="s">
        <v>894</v>
      </c>
      <c r="CK343" t="s">
        <v>894</v>
      </c>
      <c r="CL343" t="s">
        <v>894</v>
      </c>
      <c r="CM343" t="s">
        <v>894</v>
      </c>
      <c r="CN343" s="1" t="s">
        <v>894</v>
      </c>
      <c r="CO343" s="56">
        <v>1945.72</v>
      </c>
      <c r="CP343" s="53">
        <v>1945.72</v>
      </c>
      <c r="CQ343" s="53">
        <v>1945.72</v>
      </c>
      <c r="CR343" s="53">
        <v>1945.72</v>
      </c>
      <c r="CS343" s="53">
        <v>1945.72</v>
      </c>
      <c r="CT343" s="53">
        <v>1945.72</v>
      </c>
      <c r="CU343" s="53">
        <v>1945.72</v>
      </c>
      <c r="CV343" s="53">
        <v>1945.72</v>
      </c>
      <c r="CW343" s="53">
        <v>1945.72</v>
      </c>
      <c r="CX343" s="53">
        <v>1945.72</v>
      </c>
      <c r="CY343" s="53">
        <v>1945.72</v>
      </c>
      <c r="CZ343" s="53">
        <v>1945.72</v>
      </c>
      <c r="DA343" s="53">
        <v>1945.72</v>
      </c>
      <c r="DB343" s="53">
        <v>1945.72</v>
      </c>
      <c r="DC343" s="53">
        <v>1945.72</v>
      </c>
      <c r="DD343" s="53">
        <v>1945.72</v>
      </c>
      <c r="DE343" s="53">
        <v>1945.72</v>
      </c>
      <c r="DF343" s="53">
        <v>1945.72</v>
      </c>
      <c r="DG343" s="53">
        <v>1945.72</v>
      </c>
      <c r="DH343" s="53">
        <v>1945.72</v>
      </c>
      <c r="DI343" s="53">
        <v>1945.72</v>
      </c>
      <c r="DJ343" s="53">
        <v>1945.72</v>
      </c>
      <c r="DK343" s="53">
        <v>1945.72</v>
      </c>
      <c r="DL343" s="53">
        <v>1945.72</v>
      </c>
      <c r="DM343" s="53">
        <v>1945.72</v>
      </c>
      <c r="DN343" s="53">
        <v>1945.72</v>
      </c>
      <c r="DO343" s="57">
        <v>1945.72</v>
      </c>
      <c r="DP343" s="58">
        <v>0</v>
      </c>
      <c r="DQ343" s="59">
        <v>0</v>
      </c>
      <c r="DR343" s="59">
        <v>0</v>
      </c>
      <c r="DS343" s="59">
        <v>0</v>
      </c>
      <c r="DT343" s="59">
        <v>0</v>
      </c>
      <c r="DU343" s="59">
        <v>0</v>
      </c>
      <c r="DV343" s="59">
        <v>0</v>
      </c>
      <c r="DW343" s="59">
        <v>0</v>
      </c>
      <c r="DX343" s="59">
        <v>0</v>
      </c>
      <c r="DY343" s="59">
        <v>0</v>
      </c>
      <c r="DZ343" s="59">
        <v>0</v>
      </c>
      <c r="EA343" s="59">
        <v>0</v>
      </c>
      <c r="EB343" s="59">
        <v>0</v>
      </c>
      <c r="EC343" s="59">
        <v>0</v>
      </c>
      <c r="ED343" s="59">
        <v>0</v>
      </c>
      <c r="EE343" s="59">
        <v>0</v>
      </c>
      <c r="EF343" s="59">
        <v>0</v>
      </c>
      <c r="EG343" s="59">
        <v>0</v>
      </c>
      <c r="EH343" s="59">
        <v>0</v>
      </c>
      <c r="EI343" s="59">
        <v>0</v>
      </c>
      <c r="EJ343" s="59">
        <v>0</v>
      </c>
      <c r="EK343" s="59">
        <v>0</v>
      </c>
      <c r="EL343" s="59">
        <v>0</v>
      </c>
      <c r="EM343" s="59">
        <v>0</v>
      </c>
      <c r="EN343" s="59">
        <v>0</v>
      </c>
      <c r="EO343" s="59">
        <v>0</v>
      </c>
      <c r="EP343" s="59">
        <v>0</v>
      </c>
      <c r="EQ343" s="72">
        <v>0</v>
      </c>
      <c r="ER343" s="59">
        <v>0</v>
      </c>
      <c r="ES343" s="59">
        <v>0</v>
      </c>
      <c r="ET343" s="59">
        <v>0</v>
      </c>
      <c r="EU343" s="59">
        <v>0</v>
      </c>
      <c r="EV343" s="59">
        <v>0</v>
      </c>
      <c r="EW343" s="59">
        <v>0</v>
      </c>
      <c r="EX343" s="59">
        <v>0</v>
      </c>
      <c r="EY343" s="59">
        <v>0</v>
      </c>
      <c r="EZ343" s="59">
        <v>0</v>
      </c>
      <c r="FA343" s="59">
        <v>0</v>
      </c>
      <c r="FB343" s="59">
        <v>0</v>
      </c>
      <c r="FC343" s="59">
        <v>0</v>
      </c>
      <c r="FD343" s="59">
        <v>0</v>
      </c>
      <c r="FE343" s="59">
        <v>0</v>
      </c>
      <c r="FF343" s="59">
        <v>0</v>
      </c>
      <c r="FG343" s="59">
        <v>0</v>
      </c>
      <c r="FH343" s="59">
        <v>0</v>
      </c>
      <c r="FI343" s="59">
        <v>0</v>
      </c>
      <c r="FJ343" s="59">
        <v>0</v>
      </c>
      <c r="FK343" s="59">
        <v>0</v>
      </c>
      <c r="FL343" s="59">
        <v>0</v>
      </c>
      <c r="FM343" s="59">
        <v>0</v>
      </c>
      <c r="FN343" s="59">
        <v>0</v>
      </c>
      <c r="FO343" s="55">
        <v>0</v>
      </c>
      <c r="FP343" s="58">
        <v>0</v>
      </c>
      <c r="FQ343" s="59">
        <v>0</v>
      </c>
      <c r="FR343" s="59">
        <v>0</v>
      </c>
      <c r="FS343" s="59">
        <v>0</v>
      </c>
      <c r="FT343" s="59">
        <v>0</v>
      </c>
      <c r="FU343" s="59">
        <v>0</v>
      </c>
      <c r="FV343" s="59">
        <v>0</v>
      </c>
      <c r="FW343" s="59">
        <v>0</v>
      </c>
      <c r="FX343" s="59">
        <v>0</v>
      </c>
      <c r="FY343" s="59">
        <v>0</v>
      </c>
      <c r="FZ343" s="59">
        <v>0</v>
      </c>
      <c r="GA343" s="59">
        <v>0</v>
      </c>
      <c r="GB343" s="59">
        <v>0</v>
      </c>
      <c r="GC343" s="59">
        <v>0</v>
      </c>
      <c r="GD343" s="59">
        <v>0</v>
      </c>
      <c r="GE343" s="59">
        <v>0</v>
      </c>
      <c r="GF343" s="59">
        <v>0</v>
      </c>
      <c r="GG343" s="59">
        <v>0</v>
      </c>
      <c r="GH343" s="59">
        <v>0</v>
      </c>
      <c r="GI343" s="59">
        <v>0</v>
      </c>
      <c r="GJ343" s="59">
        <v>0</v>
      </c>
      <c r="GK343" s="59">
        <v>0</v>
      </c>
      <c r="GL343" s="59">
        <v>0</v>
      </c>
      <c r="GM343" s="59">
        <v>0</v>
      </c>
      <c r="GN343" s="55">
        <v>0</v>
      </c>
      <c r="GO343" s="58">
        <v>11.832938887728266</v>
      </c>
      <c r="GP343" s="59">
        <v>14.471296180858515</v>
      </c>
      <c r="GQ343" s="59">
        <v>17.638345826110253</v>
      </c>
      <c r="GR343" s="59">
        <v>20.394073444348056</v>
      </c>
      <c r="GS343" s="59">
        <v>23.169696058264176</v>
      </c>
      <c r="GT343" s="59">
        <v>26.980646505672421</v>
      </c>
      <c r="GU343" s="59">
        <v>29.480712627407517</v>
      </c>
      <c r="GV343" s="59">
        <v>29.997097087440412</v>
      </c>
      <c r="GW343" s="59">
        <v>28.15646533917857</v>
      </c>
      <c r="GX343" s="59">
        <v>24.106805407772743</v>
      </c>
      <c r="GY343" s="59">
        <v>18.580822428403145</v>
      </c>
      <c r="GZ343" s="59">
        <v>12.248374802860866</v>
      </c>
      <c r="HA343" s="59">
        <v>7.0837321049882167</v>
      </c>
      <c r="HB343" s="59">
        <v>3.3971487728940883</v>
      </c>
      <c r="HC343" s="59">
        <v>1.4315507657024167</v>
      </c>
      <c r="HD343" s="59">
        <v>0</v>
      </c>
      <c r="HE343" s="59">
        <v>0</v>
      </c>
      <c r="HF343" s="59">
        <v>0</v>
      </c>
      <c r="HG343" s="59">
        <v>0</v>
      </c>
      <c r="HH343" s="59">
        <v>0</v>
      </c>
      <c r="HI343" s="59">
        <v>0</v>
      </c>
      <c r="HJ343" s="59">
        <v>0</v>
      </c>
      <c r="HK343" s="59">
        <v>0</v>
      </c>
      <c r="HL343" s="59">
        <v>0</v>
      </c>
      <c r="HM343" s="55">
        <v>0</v>
      </c>
      <c r="HN343" s="58">
        <v>11.832938887728266</v>
      </c>
      <c r="HO343" s="59">
        <v>26.304235068586781</v>
      </c>
      <c r="HP343" s="59">
        <v>43.942580894697031</v>
      </c>
      <c r="HQ343" s="59">
        <v>64.336654339045083</v>
      </c>
      <c r="HR343" s="59">
        <v>87.506350397309262</v>
      </c>
      <c r="HS343" s="59">
        <v>114.48699690298169</v>
      </c>
      <c r="HT343" s="59">
        <v>143.96770953038921</v>
      </c>
      <c r="HU343" s="59">
        <v>173.96480661782962</v>
      </c>
      <c r="HV343" s="59">
        <v>202.12127195700819</v>
      </c>
      <c r="HW343" s="59">
        <v>226.22807736478094</v>
      </c>
      <c r="HX343" s="59">
        <v>244.80889979318408</v>
      </c>
      <c r="HY343" s="59">
        <v>257.05727459604498</v>
      </c>
      <c r="HZ343" s="59">
        <v>264.14100670103318</v>
      </c>
      <c r="IA343" s="59">
        <v>267.53815547392725</v>
      </c>
      <c r="IB343" s="59">
        <v>268.96970623962966</v>
      </c>
      <c r="IC343" s="59">
        <v>268.96970623962966</v>
      </c>
      <c r="ID343" s="59">
        <v>268.96970623962966</v>
      </c>
      <c r="IE343" s="59">
        <v>268.96970623962966</v>
      </c>
      <c r="IF343" s="59">
        <v>268.96970623962966</v>
      </c>
      <c r="IG343" s="59">
        <v>268.96970623962966</v>
      </c>
      <c r="IH343" s="59">
        <v>268.96970623962966</v>
      </c>
      <c r="II343" s="59">
        <v>268.96970623962966</v>
      </c>
      <c r="IJ343" s="59">
        <v>268.96970623962966</v>
      </c>
      <c r="IK343" s="59">
        <v>268.96970623962966</v>
      </c>
      <c r="IL343" s="71">
        <v>268.96970623962966</v>
      </c>
      <c r="IM343" s="72">
        <v>0</v>
      </c>
      <c r="IN343" s="59">
        <v>0</v>
      </c>
      <c r="IO343" s="59">
        <v>0</v>
      </c>
      <c r="IP343" s="59">
        <v>0</v>
      </c>
      <c r="IQ343" s="59">
        <v>0</v>
      </c>
      <c r="IR343" s="59">
        <v>0</v>
      </c>
      <c r="IS343" s="59">
        <v>0</v>
      </c>
      <c r="IT343" s="59">
        <v>0</v>
      </c>
      <c r="IU343" s="59">
        <v>0</v>
      </c>
      <c r="IV343" s="59">
        <v>0</v>
      </c>
      <c r="IW343" s="59">
        <v>0</v>
      </c>
      <c r="IX343" s="59">
        <v>0</v>
      </c>
      <c r="IY343" s="59">
        <v>0</v>
      </c>
      <c r="IZ343" s="59">
        <v>0</v>
      </c>
      <c r="JA343" s="59">
        <v>0</v>
      </c>
      <c r="JB343" s="59">
        <v>0</v>
      </c>
      <c r="JC343" s="59">
        <v>0</v>
      </c>
      <c r="JD343" s="59">
        <v>0</v>
      </c>
      <c r="JE343" s="59">
        <v>0</v>
      </c>
      <c r="JF343" s="59">
        <v>0</v>
      </c>
      <c r="JG343" s="59">
        <v>0</v>
      </c>
      <c r="JH343" s="59">
        <v>0</v>
      </c>
      <c r="JI343" s="59">
        <v>0</v>
      </c>
      <c r="JJ343" s="59">
        <v>0</v>
      </c>
      <c r="JK343" s="55">
        <v>0</v>
      </c>
      <c r="JL343" s="58">
        <v>0</v>
      </c>
      <c r="JM343" s="59">
        <v>0</v>
      </c>
      <c r="JN343" s="59">
        <v>0</v>
      </c>
      <c r="JO343" s="59">
        <v>0</v>
      </c>
      <c r="JP343" s="59">
        <v>0</v>
      </c>
      <c r="JQ343" s="59">
        <v>0</v>
      </c>
      <c r="JR343" s="59">
        <v>0</v>
      </c>
      <c r="JS343" s="59">
        <v>0</v>
      </c>
      <c r="JT343" s="59">
        <v>0</v>
      </c>
      <c r="JU343" s="59">
        <v>0</v>
      </c>
      <c r="JV343" s="59">
        <v>0</v>
      </c>
      <c r="JW343" s="59">
        <v>0</v>
      </c>
      <c r="JX343" s="59">
        <v>0</v>
      </c>
      <c r="JY343" s="59">
        <v>0</v>
      </c>
      <c r="JZ343" s="59">
        <v>0</v>
      </c>
      <c r="KA343" s="59">
        <v>0</v>
      </c>
      <c r="KB343" s="59">
        <v>0</v>
      </c>
      <c r="KC343" s="59">
        <v>0</v>
      </c>
      <c r="KD343" s="59">
        <v>0</v>
      </c>
      <c r="KE343" s="59">
        <v>0</v>
      </c>
      <c r="KF343" s="59">
        <v>0</v>
      </c>
      <c r="KG343" s="59">
        <v>0</v>
      </c>
      <c r="KH343" s="59">
        <v>0</v>
      </c>
      <c r="KI343" s="59">
        <v>0</v>
      </c>
      <c r="KJ343" s="55">
        <v>0</v>
      </c>
      <c r="KK343" s="58">
        <v>10.057998054569028</v>
      </c>
      <c r="KL343" s="59">
        <v>12.300601753729737</v>
      </c>
      <c r="KM343" s="59">
        <v>14.992593952193715</v>
      </c>
      <c r="KN343" s="59">
        <v>17.334962427695846</v>
      </c>
      <c r="KO343" s="59">
        <v>19.694241649524546</v>
      </c>
      <c r="KP343" s="59">
        <v>22.933549529821555</v>
      </c>
      <c r="KQ343" s="59">
        <v>25.058605733296385</v>
      </c>
      <c r="KR343" s="59">
        <v>25.497532524324349</v>
      </c>
      <c r="KS343" s="59">
        <v>23.932995538301785</v>
      </c>
      <c r="KT343" s="59">
        <v>20.490784596606829</v>
      </c>
      <c r="KU343" s="59">
        <v>15.793699064142674</v>
      </c>
      <c r="KV343" s="59">
        <v>10.411118582431737</v>
      </c>
      <c r="KW343" s="59">
        <v>6.0211722892399839</v>
      </c>
      <c r="KX343" s="59">
        <v>2.8875764569599749</v>
      </c>
      <c r="KY343" s="59">
        <v>1.2168181508470541</v>
      </c>
      <c r="KZ343" s="59">
        <v>0</v>
      </c>
      <c r="LA343" s="59">
        <v>0</v>
      </c>
      <c r="LB343" s="59">
        <v>0</v>
      </c>
      <c r="LC343" s="59">
        <v>0</v>
      </c>
      <c r="LD343" s="59">
        <v>0</v>
      </c>
      <c r="LE343" s="59">
        <v>0</v>
      </c>
      <c r="LF343" s="59">
        <v>0</v>
      </c>
      <c r="LG343" s="59">
        <v>0</v>
      </c>
      <c r="LH343" s="59">
        <v>0</v>
      </c>
      <c r="LI343" s="55">
        <v>0</v>
      </c>
      <c r="LJ343" s="58">
        <v>10.057998054569028</v>
      </c>
      <c r="LK343" s="59">
        <v>22.358599808298763</v>
      </c>
      <c r="LL343" s="59">
        <v>37.351193760492478</v>
      </c>
      <c r="LM343" s="59">
        <v>54.68615618818832</v>
      </c>
      <c r="LN343" s="59">
        <v>74.380397837712863</v>
      </c>
      <c r="LO343" s="59">
        <v>97.313947367534411</v>
      </c>
      <c r="LP343" s="59">
        <v>122.3725531008308</v>
      </c>
      <c r="LQ343" s="59">
        <v>147.87008562515516</v>
      </c>
      <c r="LR343" s="59">
        <v>171.80308116345694</v>
      </c>
      <c r="LS343" s="59">
        <v>192.29386576006377</v>
      </c>
      <c r="LT343" s="59">
        <v>208.08756482420645</v>
      </c>
      <c r="LU343" s="59">
        <v>218.49868340663818</v>
      </c>
      <c r="LV343" s="59">
        <v>224.51985569587816</v>
      </c>
      <c r="LW343" s="59">
        <v>227.40743215283814</v>
      </c>
      <c r="LX343" s="59">
        <v>228.62425030368519</v>
      </c>
      <c r="LY343" s="59">
        <v>228.62425030368519</v>
      </c>
      <c r="LZ343" s="59">
        <v>228.62425030368519</v>
      </c>
      <c r="MA343" s="59">
        <v>228.62425030368519</v>
      </c>
      <c r="MB343" s="59">
        <v>228.62425030368519</v>
      </c>
      <c r="MC343" s="59">
        <v>228.62425030368519</v>
      </c>
      <c r="MD343" s="59">
        <v>228.62425030368519</v>
      </c>
      <c r="ME343" s="59">
        <v>228.62425030368519</v>
      </c>
      <c r="MF343" s="59">
        <v>228.62425030368519</v>
      </c>
      <c r="MG343" s="59">
        <v>228.62425030368519</v>
      </c>
      <c r="MH343" s="71">
        <v>228.62425030368519</v>
      </c>
      <c r="MI343" s="72">
        <v>0</v>
      </c>
      <c r="MJ343" s="59">
        <v>0</v>
      </c>
      <c r="MK343" s="59">
        <v>0</v>
      </c>
      <c r="ML343" s="59">
        <v>0</v>
      </c>
      <c r="MM343" s="59">
        <v>0</v>
      </c>
      <c r="MN343" s="59">
        <v>0</v>
      </c>
      <c r="MO343" s="59">
        <v>0</v>
      </c>
      <c r="MP343" s="59">
        <v>0</v>
      </c>
      <c r="MQ343" s="59">
        <v>0</v>
      </c>
      <c r="MR343" s="59">
        <v>0</v>
      </c>
      <c r="MS343" s="59">
        <v>0</v>
      </c>
      <c r="MT343" s="59">
        <v>0</v>
      </c>
      <c r="MU343" s="59">
        <v>0</v>
      </c>
      <c r="MV343" s="59">
        <v>0</v>
      </c>
      <c r="MW343" s="59">
        <v>0</v>
      </c>
      <c r="MX343" s="59">
        <v>0</v>
      </c>
      <c r="MY343" s="59">
        <v>0</v>
      </c>
      <c r="MZ343" s="59">
        <v>0</v>
      </c>
      <c r="NA343" s="59">
        <v>0</v>
      </c>
      <c r="NB343" s="59">
        <v>0</v>
      </c>
      <c r="NC343" s="59">
        <v>0</v>
      </c>
      <c r="ND343" s="59">
        <v>0</v>
      </c>
      <c r="NE343" s="59">
        <v>0</v>
      </c>
      <c r="NF343" s="59">
        <v>0</v>
      </c>
      <c r="NG343" s="55">
        <v>0</v>
      </c>
      <c r="NH343" s="58">
        <v>0</v>
      </c>
      <c r="NI343" s="59">
        <v>0</v>
      </c>
      <c r="NJ343" s="59">
        <v>0</v>
      </c>
      <c r="NK343" s="59">
        <v>0</v>
      </c>
      <c r="NL343" s="59">
        <v>0</v>
      </c>
      <c r="NM343" s="59">
        <v>0</v>
      </c>
      <c r="NN343" s="59">
        <v>0</v>
      </c>
      <c r="NO343" s="59">
        <v>0</v>
      </c>
      <c r="NP343" s="59">
        <v>0</v>
      </c>
      <c r="NQ343" s="59">
        <v>0</v>
      </c>
      <c r="NR343" s="59">
        <v>0</v>
      </c>
      <c r="NS343" s="59">
        <v>0</v>
      </c>
      <c r="NT343" s="59">
        <v>0</v>
      </c>
      <c r="NU343" s="59">
        <v>0</v>
      </c>
      <c r="NV343" s="59">
        <v>0</v>
      </c>
      <c r="NW343" s="59">
        <v>0</v>
      </c>
      <c r="NX343" s="59">
        <v>0</v>
      </c>
      <c r="NY343" s="59">
        <v>0</v>
      </c>
      <c r="NZ343" s="59">
        <v>0</v>
      </c>
      <c r="OA343" s="59">
        <v>0</v>
      </c>
      <c r="OB343" s="59">
        <v>0</v>
      </c>
      <c r="OC343" s="59">
        <v>0</v>
      </c>
      <c r="OD343" s="59">
        <v>0</v>
      </c>
      <c r="OE343" s="59">
        <v>0</v>
      </c>
      <c r="OF343" s="55">
        <v>0</v>
      </c>
      <c r="OG343" s="58">
        <v>0</v>
      </c>
      <c r="OH343" s="59">
        <v>0</v>
      </c>
      <c r="OI343" s="59">
        <v>0</v>
      </c>
      <c r="OJ343" s="59">
        <v>0</v>
      </c>
      <c r="OK343" s="59">
        <v>0</v>
      </c>
      <c r="OL343" s="59">
        <v>0</v>
      </c>
      <c r="OM343" s="59">
        <v>0</v>
      </c>
      <c r="ON343" s="59">
        <v>0</v>
      </c>
      <c r="OO343" s="59">
        <v>0</v>
      </c>
      <c r="OP343" s="59">
        <v>0</v>
      </c>
      <c r="OQ343" s="59">
        <v>0</v>
      </c>
      <c r="OR343" s="59">
        <v>0</v>
      </c>
      <c r="OS343" s="59">
        <v>0</v>
      </c>
      <c r="OT343" s="59">
        <v>0</v>
      </c>
      <c r="OU343" s="59">
        <v>0</v>
      </c>
      <c r="OV343" s="59">
        <v>0</v>
      </c>
      <c r="OW343" s="59">
        <v>0</v>
      </c>
      <c r="OX343" s="59">
        <v>0</v>
      </c>
      <c r="OY343" s="59">
        <v>0</v>
      </c>
      <c r="OZ343" s="59">
        <v>0</v>
      </c>
      <c r="PA343" s="59">
        <v>0</v>
      </c>
      <c r="PB343" s="59">
        <v>0</v>
      </c>
      <c r="PC343" s="59">
        <v>0</v>
      </c>
      <c r="PD343" s="59">
        <v>0</v>
      </c>
      <c r="PE343" s="55">
        <v>0</v>
      </c>
      <c r="PF343" s="58">
        <v>0</v>
      </c>
      <c r="PG343" s="59">
        <v>0</v>
      </c>
      <c r="PH343" s="59">
        <v>0</v>
      </c>
      <c r="PI343" s="59">
        <v>0</v>
      </c>
      <c r="PJ343" s="59">
        <v>0</v>
      </c>
      <c r="PK343" s="59">
        <v>0</v>
      </c>
      <c r="PL343" s="59">
        <v>0</v>
      </c>
      <c r="PM343" s="59">
        <v>0</v>
      </c>
      <c r="PN343" s="59">
        <v>0</v>
      </c>
      <c r="PO343" s="59">
        <v>0</v>
      </c>
      <c r="PP343" s="59">
        <v>0</v>
      </c>
      <c r="PQ343" s="59">
        <v>0</v>
      </c>
      <c r="PR343" s="59">
        <v>0</v>
      </c>
      <c r="PS343" s="59">
        <v>0</v>
      </c>
      <c r="PT343" s="59">
        <v>0</v>
      </c>
      <c r="PU343" s="59">
        <v>0</v>
      </c>
      <c r="PV343" s="59">
        <v>0</v>
      </c>
      <c r="PW343" s="59">
        <v>0</v>
      </c>
      <c r="PX343" s="59">
        <v>0</v>
      </c>
      <c r="PY343" s="59">
        <v>0</v>
      </c>
      <c r="PZ343" s="59">
        <v>0</v>
      </c>
      <c r="QA343" s="59">
        <v>0</v>
      </c>
      <c r="QB343" s="59">
        <v>0</v>
      </c>
      <c r="QC343" s="59">
        <v>0</v>
      </c>
      <c r="QD343" s="71">
        <v>0</v>
      </c>
      <c r="QE343" s="72">
        <v>0</v>
      </c>
      <c r="QF343" s="59">
        <v>0</v>
      </c>
      <c r="QG343" s="59">
        <v>0</v>
      </c>
      <c r="QH343" s="59">
        <v>0</v>
      </c>
      <c r="QI343" s="59">
        <v>0</v>
      </c>
      <c r="QJ343" s="59">
        <v>0</v>
      </c>
      <c r="QK343" s="59">
        <v>0</v>
      </c>
      <c r="QL343" s="59">
        <v>0</v>
      </c>
      <c r="QM343" s="59">
        <v>0</v>
      </c>
      <c r="QN343" s="59">
        <v>0</v>
      </c>
      <c r="QO343" s="59">
        <v>0</v>
      </c>
      <c r="QP343" s="59">
        <v>0</v>
      </c>
      <c r="QQ343" s="59">
        <v>0</v>
      </c>
      <c r="QR343" s="59">
        <v>0</v>
      </c>
      <c r="QS343" s="59">
        <v>0</v>
      </c>
      <c r="QT343" s="59">
        <v>0</v>
      </c>
      <c r="QU343" s="59">
        <v>0</v>
      </c>
      <c r="QV343" s="59">
        <v>0</v>
      </c>
      <c r="QW343" s="59">
        <v>0</v>
      </c>
      <c r="QX343" s="59">
        <v>0</v>
      </c>
      <c r="QY343" s="59">
        <v>0</v>
      </c>
      <c r="QZ343" s="59">
        <v>0</v>
      </c>
      <c r="RA343" s="59">
        <v>0</v>
      </c>
      <c r="RB343" s="59">
        <v>0</v>
      </c>
      <c r="RC343" s="55">
        <v>0</v>
      </c>
      <c r="RD343" s="58">
        <v>0</v>
      </c>
      <c r="RE343" s="59">
        <v>0</v>
      </c>
      <c r="RF343" s="59">
        <v>0</v>
      </c>
      <c r="RG343" s="59">
        <v>0</v>
      </c>
      <c r="RH343" s="59">
        <v>0</v>
      </c>
      <c r="RI343" s="59">
        <v>0</v>
      </c>
      <c r="RJ343" s="59">
        <v>0</v>
      </c>
      <c r="RK343" s="59">
        <v>0</v>
      </c>
      <c r="RL343" s="59">
        <v>0</v>
      </c>
      <c r="RM343" s="59">
        <v>0</v>
      </c>
      <c r="RN343" s="59">
        <v>0</v>
      </c>
      <c r="RO343" s="59">
        <v>0</v>
      </c>
      <c r="RP343" s="59">
        <v>0</v>
      </c>
      <c r="RQ343" s="59">
        <v>0</v>
      </c>
      <c r="RR343" s="59">
        <v>0</v>
      </c>
      <c r="RS343" s="59">
        <v>0</v>
      </c>
      <c r="RT343" s="59">
        <v>0</v>
      </c>
      <c r="RU343" s="59">
        <v>0</v>
      </c>
      <c r="RV343" s="59">
        <v>0</v>
      </c>
      <c r="RW343" s="59">
        <v>0</v>
      </c>
      <c r="RX343" s="59">
        <v>0</v>
      </c>
      <c r="RY343" s="59">
        <v>0</v>
      </c>
      <c r="RZ343" s="59">
        <v>0</v>
      </c>
      <c r="SA343" s="59">
        <v>0</v>
      </c>
      <c r="SB343" s="55">
        <v>0</v>
      </c>
      <c r="SC343" s="58">
        <v>0</v>
      </c>
      <c r="SD343" s="59">
        <v>0</v>
      </c>
      <c r="SE343" s="59">
        <v>0</v>
      </c>
      <c r="SF343" s="59">
        <v>0</v>
      </c>
      <c r="SG343" s="59">
        <v>0</v>
      </c>
      <c r="SH343" s="59">
        <v>0</v>
      </c>
      <c r="SI343" s="59">
        <v>0</v>
      </c>
      <c r="SJ343" s="59">
        <v>0</v>
      </c>
      <c r="SK343" s="59">
        <v>0</v>
      </c>
      <c r="SL343" s="59">
        <v>0</v>
      </c>
      <c r="SM343" s="59">
        <v>0</v>
      </c>
      <c r="SN343" s="59">
        <v>0</v>
      </c>
      <c r="SO343" s="59">
        <v>0</v>
      </c>
      <c r="SP343" s="59">
        <v>0</v>
      </c>
      <c r="SQ343" s="59">
        <v>0</v>
      </c>
      <c r="SR343" s="59">
        <v>0</v>
      </c>
      <c r="SS343" s="59">
        <v>0</v>
      </c>
      <c r="ST343" s="59">
        <v>0</v>
      </c>
      <c r="SU343" s="59">
        <v>0</v>
      </c>
      <c r="SV343" s="59">
        <v>0</v>
      </c>
      <c r="SW343" s="59">
        <v>0</v>
      </c>
      <c r="SX343" s="59">
        <v>0</v>
      </c>
      <c r="SY343" s="59">
        <v>0</v>
      </c>
      <c r="SZ343" s="59">
        <v>0</v>
      </c>
      <c r="TA343" s="55">
        <v>0</v>
      </c>
      <c r="TB343" s="58">
        <v>0</v>
      </c>
      <c r="TC343" s="59">
        <v>0</v>
      </c>
      <c r="TD343" s="59">
        <v>0</v>
      </c>
      <c r="TE343" s="59">
        <v>0</v>
      </c>
      <c r="TF343" s="59">
        <v>0</v>
      </c>
      <c r="TG343" s="59">
        <v>0</v>
      </c>
      <c r="TH343" s="59">
        <v>0</v>
      </c>
      <c r="TI343" s="59">
        <v>0</v>
      </c>
      <c r="TJ343" s="59">
        <v>0</v>
      </c>
      <c r="TK343" s="59">
        <v>0</v>
      </c>
      <c r="TL343" s="59">
        <v>0</v>
      </c>
      <c r="TM343" s="59">
        <v>0</v>
      </c>
      <c r="TN343" s="59">
        <v>0</v>
      </c>
      <c r="TO343" s="59">
        <v>0</v>
      </c>
      <c r="TP343" s="59">
        <v>0</v>
      </c>
      <c r="TQ343" s="59">
        <v>0</v>
      </c>
      <c r="TR343" s="59">
        <v>0</v>
      </c>
      <c r="TS343" s="59">
        <v>0</v>
      </c>
      <c r="TT343" s="59">
        <v>0</v>
      </c>
      <c r="TU343" s="59">
        <v>0</v>
      </c>
      <c r="TV343" s="59">
        <v>0</v>
      </c>
      <c r="TW343" s="59">
        <v>0</v>
      </c>
      <c r="TX343" s="59">
        <v>0</v>
      </c>
      <c r="TY343" s="59">
        <v>0</v>
      </c>
      <c r="TZ343" s="71">
        <v>0</v>
      </c>
      <c r="UA343" s="73">
        <v>0</v>
      </c>
      <c r="UB343" s="53">
        <v>0</v>
      </c>
      <c r="UC343" s="53">
        <v>0</v>
      </c>
      <c r="UD343" s="53">
        <v>0</v>
      </c>
      <c r="UE343" s="53">
        <v>0</v>
      </c>
      <c r="UF343" s="53">
        <v>0</v>
      </c>
      <c r="UG343" s="53">
        <v>0</v>
      </c>
      <c r="UH343" s="53">
        <v>0</v>
      </c>
      <c r="UI343" s="53">
        <v>0</v>
      </c>
      <c r="UJ343" s="53">
        <v>0</v>
      </c>
      <c r="UK343" s="53">
        <v>0</v>
      </c>
      <c r="UL343" s="53">
        <v>0</v>
      </c>
      <c r="UM343" s="53">
        <v>0</v>
      </c>
      <c r="UN343" s="53">
        <v>0</v>
      </c>
      <c r="UO343" s="53">
        <v>0</v>
      </c>
      <c r="UP343" s="53">
        <v>0</v>
      </c>
      <c r="UQ343" s="53">
        <v>0</v>
      </c>
      <c r="UR343" s="53">
        <v>0</v>
      </c>
      <c r="US343" s="53">
        <v>0</v>
      </c>
      <c r="UT343" s="53">
        <v>0</v>
      </c>
      <c r="UU343" s="53">
        <v>0</v>
      </c>
      <c r="UV343" s="53">
        <v>0</v>
      </c>
      <c r="UW343" s="53">
        <v>0</v>
      </c>
      <c r="UX343" s="53">
        <v>0</v>
      </c>
      <c r="UY343" s="74">
        <v>0</v>
      </c>
      <c r="UZ343" s="73">
        <v>0</v>
      </c>
      <c r="VA343" s="53">
        <v>0</v>
      </c>
      <c r="VB343" s="53">
        <v>0</v>
      </c>
      <c r="VC343" s="53">
        <v>0</v>
      </c>
      <c r="VD343" s="53">
        <v>0</v>
      </c>
      <c r="VE343" s="53">
        <v>0</v>
      </c>
      <c r="VF343" s="53">
        <v>0</v>
      </c>
      <c r="VG343" s="53">
        <v>0</v>
      </c>
      <c r="VH343" s="53">
        <v>0</v>
      </c>
      <c r="VI343" s="53">
        <v>0</v>
      </c>
      <c r="VJ343" s="53">
        <v>0</v>
      </c>
      <c r="VK343" s="53">
        <v>0</v>
      </c>
      <c r="VL343" s="53">
        <v>0</v>
      </c>
      <c r="VM343" s="53">
        <v>0</v>
      </c>
      <c r="VN343" s="53">
        <v>0</v>
      </c>
      <c r="VO343" s="53">
        <v>0</v>
      </c>
      <c r="VP343" s="53">
        <v>0</v>
      </c>
      <c r="VQ343" s="53">
        <v>0</v>
      </c>
      <c r="VR343" s="53">
        <v>0</v>
      </c>
      <c r="VS343" s="53">
        <v>0</v>
      </c>
      <c r="VT343" s="53">
        <v>0</v>
      </c>
      <c r="VU343" s="53">
        <v>0</v>
      </c>
      <c r="VV343" s="53">
        <v>0</v>
      </c>
      <c r="VW343" s="53">
        <v>0</v>
      </c>
      <c r="VX343" s="74">
        <v>0</v>
      </c>
      <c r="VY343" s="65">
        <f t="shared" si="5"/>
        <v>339</v>
      </c>
    </row>
    <row r="344" spans="1:597">
      <c r="A344" s="51" t="s">
        <v>660</v>
      </c>
      <c r="B344" s="69" t="s">
        <v>2</v>
      </c>
      <c r="C344" t="s">
        <v>659</v>
      </c>
      <c r="D344" t="s">
        <v>753</v>
      </c>
      <c r="E344" t="s">
        <v>662</v>
      </c>
      <c r="F344" t="s">
        <v>708</v>
      </c>
      <c r="G344" t="s">
        <v>664</v>
      </c>
      <c r="H344" t="s">
        <v>891</v>
      </c>
      <c r="I344" t="s">
        <v>666</v>
      </c>
      <c r="J344" t="s">
        <v>1267</v>
      </c>
      <c r="K344" s="5" t="s">
        <v>893</v>
      </c>
      <c r="L344" t="s">
        <v>894</v>
      </c>
      <c r="M344">
        <v>15</v>
      </c>
      <c r="N344" s="52">
        <v>0</v>
      </c>
      <c r="O344" s="52">
        <v>0</v>
      </c>
      <c r="P344" s="52">
        <v>0</v>
      </c>
      <c r="Q344" s="53">
        <v>1945.72</v>
      </c>
      <c r="R344" s="53">
        <v>0</v>
      </c>
      <c r="S344" s="53">
        <v>0.85</v>
      </c>
      <c r="T344" s="53">
        <v>0</v>
      </c>
      <c r="U344" s="53">
        <v>0.3017295617066722</v>
      </c>
      <c r="V344" s="53">
        <v>0.45</v>
      </c>
      <c r="W344" s="2" t="s">
        <v>833</v>
      </c>
      <c r="X344" s="54">
        <v>2E-3</v>
      </c>
      <c r="Y344" s="54">
        <v>0.2</v>
      </c>
      <c r="Z344" t="s">
        <v>776</v>
      </c>
      <c r="AA344" t="s">
        <v>777</v>
      </c>
      <c r="AB344" s="54">
        <v>0.81705098408000898</v>
      </c>
      <c r="AC344" t="s">
        <v>778</v>
      </c>
      <c r="AD344" s="54">
        <v>0</v>
      </c>
      <c r="AE344" s="53">
        <v>0</v>
      </c>
      <c r="AG344" s="53">
        <v>0</v>
      </c>
      <c r="AI344" s="55">
        <v>0</v>
      </c>
      <c r="AJ344" s="5" t="s">
        <v>895</v>
      </c>
      <c r="AK344" t="s">
        <v>895</v>
      </c>
      <c r="AL344" s="1" t="s">
        <v>895</v>
      </c>
      <c r="AM344" s="5" t="s">
        <v>893</v>
      </c>
      <c r="AN344" t="s">
        <v>893</v>
      </c>
      <c r="AO344" t="s">
        <v>893</v>
      </c>
      <c r="AP344" t="s">
        <v>893</v>
      </c>
      <c r="AQ344" t="s">
        <v>893</v>
      </c>
      <c r="AR344" t="s">
        <v>893</v>
      </c>
      <c r="AS344" t="s">
        <v>893</v>
      </c>
      <c r="AT344" t="s">
        <v>893</v>
      </c>
      <c r="AU344" t="s">
        <v>893</v>
      </c>
      <c r="AV344" t="s">
        <v>893</v>
      </c>
      <c r="AW344" t="s">
        <v>893</v>
      </c>
      <c r="AX344" t="s">
        <v>893</v>
      </c>
      <c r="AY344" t="s">
        <v>893</v>
      </c>
      <c r="AZ344" t="s">
        <v>893</v>
      </c>
      <c r="BA344" t="s">
        <v>893</v>
      </c>
      <c r="BB344" t="s">
        <v>893</v>
      </c>
      <c r="BC344" t="s">
        <v>893</v>
      </c>
      <c r="BD344" t="s">
        <v>893</v>
      </c>
      <c r="BE344" t="s">
        <v>893</v>
      </c>
      <c r="BF344" t="s">
        <v>893</v>
      </c>
      <c r="BG344" t="s">
        <v>893</v>
      </c>
      <c r="BH344" t="s">
        <v>893</v>
      </c>
      <c r="BI344" t="s">
        <v>893</v>
      </c>
      <c r="BJ344" t="s">
        <v>893</v>
      </c>
      <c r="BK344" t="s">
        <v>893</v>
      </c>
      <c r="BL344" t="s">
        <v>893</v>
      </c>
      <c r="BM344" s="1" t="s">
        <v>893</v>
      </c>
      <c r="BN344" s="5" t="s">
        <v>894</v>
      </c>
      <c r="BO344" t="s">
        <v>894</v>
      </c>
      <c r="BP344" t="s">
        <v>894</v>
      </c>
      <c r="BQ344" t="s">
        <v>894</v>
      </c>
      <c r="BR344" t="s">
        <v>894</v>
      </c>
      <c r="BS344" t="s">
        <v>894</v>
      </c>
      <c r="BT344" t="s">
        <v>894</v>
      </c>
      <c r="BU344" t="s">
        <v>894</v>
      </c>
      <c r="BV344" t="s">
        <v>894</v>
      </c>
      <c r="BW344" t="s">
        <v>894</v>
      </c>
      <c r="BX344" t="s">
        <v>894</v>
      </c>
      <c r="BY344" t="s">
        <v>894</v>
      </c>
      <c r="BZ344" t="s">
        <v>894</v>
      </c>
      <c r="CA344" t="s">
        <v>894</v>
      </c>
      <c r="CB344" t="s">
        <v>894</v>
      </c>
      <c r="CC344" t="s">
        <v>894</v>
      </c>
      <c r="CD344" t="s">
        <v>894</v>
      </c>
      <c r="CE344" t="s">
        <v>894</v>
      </c>
      <c r="CF344" t="s">
        <v>894</v>
      </c>
      <c r="CG344" t="s">
        <v>894</v>
      </c>
      <c r="CH344" t="s">
        <v>894</v>
      </c>
      <c r="CI344" t="s">
        <v>894</v>
      </c>
      <c r="CJ344" t="s">
        <v>894</v>
      </c>
      <c r="CK344" t="s">
        <v>894</v>
      </c>
      <c r="CL344" t="s">
        <v>894</v>
      </c>
      <c r="CM344" t="s">
        <v>894</v>
      </c>
      <c r="CN344" s="1" t="s">
        <v>894</v>
      </c>
      <c r="CO344" s="56">
        <v>1945.72</v>
      </c>
      <c r="CP344" s="53">
        <v>1945.72</v>
      </c>
      <c r="CQ344" s="53">
        <v>1945.72</v>
      </c>
      <c r="CR344" s="53">
        <v>1945.72</v>
      </c>
      <c r="CS344" s="53">
        <v>1945.72</v>
      </c>
      <c r="CT344" s="53">
        <v>1945.72</v>
      </c>
      <c r="CU344" s="53">
        <v>1945.72</v>
      </c>
      <c r="CV344" s="53">
        <v>1945.72</v>
      </c>
      <c r="CW344" s="53">
        <v>1945.72</v>
      </c>
      <c r="CX344" s="53">
        <v>1945.72</v>
      </c>
      <c r="CY344" s="53">
        <v>1945.72</v>
      </c>
      <c r="CZ344" s="53">
        <v>1945.72</v>
      </c>
      <c r="DA344" s="53">
        <v>1945.72</v>
      </c>
      <c r="DB344" s="53">
        <v>1945.72</v>
      </c>
      <c r="DC344" s="53">
        <v>1945.72</v>
      </c>
      <c r="DD344" s="53">
        <v>1945.72</v>
      </c>
      <c r="DE344" s="53">
        <v>1945.72</v>
      </c>
      <c r="DF344" s="53">
        <v>1945.72</v>
      </c>
      <c r="DG344" s="53">
        <v>1945.72</v>
      </c>
      <c r="DH344" s="53">
        <v>1945.72</v>
      </c>
      <c r="DI344" s="53">
        <v>1945.72</v>
      </c>
      <c r="DJ344" s="53">
        <v>1945.72</v>
      </c>
      <c r="DK344" s="53">
        <v>1945.72</v>
      </c>
      <c r="DL344" s="53">
        <v>1945.72</v>
      </c>
      <c r="DM344" s="53">
        <v>1945.72</v>
      </c>
      <c r="DN344" s="53">
        <v>1945.72</v>
      </c>
      <c r="DO344" s="57">
        <v>1945.72</v>
      </c>
      <c r="DP344" s="58">
        <v>0</v>
      </c>
      <c r="DQ344" s="59">
        <v>0</v>
      </c>
      <c r="DR344" s="59">
        <v>0</v>
      </c>
      <c r="DS344" s="59">
        <v>0</v>
      </c>
      <c r="DT344" s="59">
        <v>0</v>
      </c>
      <c r="DU344" s="59">
        <v>0</v>
      </c>
      <c r="DV344" s="59">
        <v>0</v>
      </c>
      <c r="DW344" s="59">
        <v>0</v>
      </c>
      <c r="DX344" s="59">
        <v>0</v>
      </c>
      <c r="DY344" s="59">
        <v>0</v>
      </c>
      <c r="DZ344" s="59">
        <v>0</v>
      </c>
      <c r="EA344" s="59">
        <v>0</v>
      </c>
      <c r="EB344" s="59">
        <v>0</v>
      </c>
      <c r="EC344" s="59">
        <v>0</v>
      </c>
      <c r="ED344" s="59">
        <v>0</v>
      </c>
      <c r="EE344" s="59">
        <v>0</v>
      </c>
      <c r="EF344" s="59">
        <v>0</v>
      </c>
      <c r="EG344" s="59">
        <v>0</v>
      </c>
      <c r="EH344" s="59">
        <v>0</v>
      </c>
      <c r="EI344" s="59">
        <v>0</v>
      </c>
      <c r="EJ344" s="59">
        <v>0</v>
      </c>
      <c r="EK344" s="59">
        <v>0</v>
      </c>
      <c r="EL344" s="59">
        <v>0</v>
      </c>
      <c r="EM344" s="59">
        <v>0</v>
      </c>
      <c r="EN344" s="59">
        <v>0</v>
      </c>
      <c r="EO344" s="59">
        <v>0</v>
      </c>
      <c r="EP344" s="59">
        <v>0</v>
      </c>
      <c r="EQ344" s="72">
        <v>0</v>
      </c>
      <c r="ER344" s="59">
        <v>0</v>
      </c>
      <c r="ES344" s="59">
        <v>0</v>
      </c>
      <c r="ET344" s="59">
        <v>0</v>
      </c>
      <c r="EU344" s="59">
        <v>0</v>
      </c>
      <c r="EV344" s="59">
        <v>0</v>
      </c>
      <c r="EW344" s="59">
        <v>0</v>
      </c>
      <c r="EX344" s="59">
        <v>0</v>
      </c>
      <c r="EY344" s="59">
        <v>0</v>
      </c>
      <c r="EZ344" s="59">
        <v>0</v>
      </c>
      <c r="FA344" s="59">
        <v>0</v>
      </c>
      <c r="FB344" s="59">
        <v>0</v>
      </c>
      <c r="FC344" s="59">
        <v>0</v>
      </c>
      <c r="FD344" s="59">
        <v>0</v>
      </c>
      <c r="FE344" s="59">
        <v>0</v>
      </c>
      <c r="FF344" s="59">
        <v>0</v>
      </c>
      <c r="FG344" s="59">
        <v>0</v>
      </c>
      <c r="FH344" s="59">
        <v>0</v>
      </c>
      <c r="FI344" s="59">
        <v>0</v>
      </c>
      <c r="FJ344" s="59">
        <v>0</v>
      </c>
      <c r="FK344" s="59">
        <v>0</v>
      </c>
      <c r="FL344" s="59">
        <v>0</v>
      </c>
      <c r="FM344" s="59">
        <v>0</v>
      </c>
      <c r="FN344" s="59">
        <v>0</v>
      </c>
      <c r="FO344" s="55">
        <v>0</v>
      </c>
      <c r="FP344" s="58">
        <v>0</v>
      </c>
      <c r="FQ344" s="59">
        <v>0</v>
      </c>
      <c r="FR344" s="59">
        <v>0</v>
      </c>
      <c r="FS344" s="59">
        <v>0</v>
      </c>
      <c r="FT344" s="59">
        <v>0</v>
      </c>
      <c r="FU344" s="59">
        <v>0</v>
      </c>
      <c r="FV344" s="59">
        <v>0</v>
      </c>
      <c r="FW344" s="59">
        <v>0</v>
      </c>
      <c r="FX344" s="59">
        <v>0</v>
      </c>
      <c r="FY344" s="59">
        <v>0</v>
      </c>
      <c r="FZ344" s="59">
        <v>0</v>
      </c>
      <c r="GA344" s="59">
        <v>0</v>
      </c>
      <c r="GB344" s="59">
        <v>0</v>
      </c>
      <c r="GC344" s="59">
        <v>0</v>
      </c>
      <c r="GD344" s="59">
        <v>0</v>
      </c>
      <c r="GE344" s="59">
        <v>0</v>
      </c>
      <c r="GF344" s="59">
        <v>0</v>
      </c>
      <c r="GG344" s="59">
        <v>0</v>
      </c>
      <c r="GH344" s="59">
        <v>0</v>
      </c>
      <c r="GI344" s="59">
        <v>0</v>
      </c>
      <c r="GJ344" s="59">
        <v>0</v>
      </c>
      <c r="GK344" s="59">
        <v>0</v>
      </c>
      <c r="GL344" s="59">
        <v>0</v>
      </c>
      <c r="GM344" s="59">
        <v>0</v>
      </c>
      <c r="GN344" s="55">
        <v>0</v>
      </c>
      <c r="GO344" s="58">
        <v>18.558308948194959</v>
      </c>
      <c r="GP344" s="59">
        <v>22.69549710016592</v>
      </c>
      <c r="GQ344" s="59">
        <v>27.661556198225639</v>
      </c>
      <c r="GR344" s="59">
        <v>31.982265439385515</v>
      </c>
      <c r="GS344" s="59">
        <v>36.333904446881256</v>
      </c>
      <c r="GT344" s="59">
        <v>42.308786931371046</v>
      </c>
      <c r="GU344" s="59">
        <v>46.227742713164332</v>
      </c>
      <c r="GV344" s="59">
        <v>47.036004949883129</v>
      </c>
      <c r="GW344" s="59">
        <v>44.148486672584411</v>
      </c>
      <c r="GX344" s="59">
        <v>37.797566346336893</v>
      </c>
      <c r="GY344" s="59">
        <v>29.13235525130823</v>
      </c>
      <c r="GZ344" s="59">
        <v>19.203289107198618</v>
      </c>
      <c r="HA344" s="59">
        <v>11.105695713350222</v>
      </c>
      <c r="HB344" s="59">
        <v>5.3257980776466178</v>
      </c>
      <c r="HC344" s="59">
        <v>2.2442093745652438</v>
      </c>
      <c r="HD344" s="59">
        <v>0</v>
      </c>
      <c r="HE344" s="59">
        <v>0</v>
      </c>
      <c r="HF344" s="59">
        <v>0</v>
      </c>
      <c r="HG344" s="59">
        <v>0</v>
      </c>
      <c r="HH344" s="59">
        <v>0</v>
      </c>
      <c r="HI344" s="59">
        <v>0</v>
      </c>
      <c r="HJ344" s="59">
        <v>0</v>
      </c>
      <c r="HK344" s="59">
        <v>0</v>
      </c>
      <c r="HL344" s="59">
        <v>0</v>
      </c>
      <c r="HM344" s="55">
        <v>0</v>
      </c>
      <c r="HN344" s="58">
        <v>18.558308948194959</v>
      </c>
      <c r="HO344" s="59">
        <v>41.253806048360879</v>
      </c>
      <c r="HP344" s="59">
        <v>68.915362246586511</v>
      </c>
      <c r="HQ344" s="59">
        <v>100.89762768597203</v>
      </c>
      <c r="HR344" s="59">
        <v>137.23153213285329</v>
      </c>
      <c r="HS344" s="59">
        <v>179.54031906422432</v>
      </c>
      <c r="HT344" s="59">
        <v>225.76806177738865</v>
      </c>
      <c r="HU344" s="59">
        <v>272.80406672727179</v>
      </c>
      <c r="HV344" s="59">
        <v>316.95255339985619</v>
      </c>
      <c r="HW344" s="59">
        <v>354.75011974619309</v>
      </c>
      <c r="HX344" s="59">
        <v>383.88247499750133</v>
      </c>
      <c r="HY344" s="59">
        <v>403.08576410469993</v>
      </c>
      <c r="HZ344" s="59">
        <v>414.19145981805013</v>
      </c>
      <c r="IA344" s="59">
        <v>419.51725789569673</v>
      </c>
      <c r="IB344" s="59">
        <v>421.76146727026196</v>
      </c>
      <c r="IC344" s="59">
        <v>421.76146727026196</v>
      </c>
      <c r="ID344" s="59">
        <v>421.76146727026196</v>
      </c>
      <c r="IE344" s="59">
        <v>421.76146727026196</v>
      </c>
      <c r="IF344" s="59">
        <v>421.76146727026196</v>
      </c>
      <c r="IG344" s="59">
        <v>421.76146727026196</v>
      </c>
      <c r="IH344" s="59">
        <v>421.76146727026196</v>
      </c>
      <c r="II344" s="59">
        <v>421.76146727026196</v>
      </c>
      <c r="IJ344" s="59">
        <v>421.76146727026196</v>
      </c>
      <c r="IK344" s="59">
        <v>421.76146727026196</v>
      </c>
      <c r="IL344" s="71">
        <v>421.76146727026196</v>
      </c>
      <c r="IM344" s="72">
        <v>0</v>
      </c>
      <c r="IN344" s="59">
        <v>0</v>
      </c>
      <c r="IO344" s="59">
        <v>0</v>
      </c>
      <c r="IP344" s="59">
        <v>0</v>
      </c>
      <c r="IQ344" s="59">
        <v>0</v>
      </c>
      <c r="IR344" s="59">
        <v>0</v>
      </c>
      <c r="IS344" s="59">
        <v>0</v>
      </c>
      <c r="IT344" s="59">
        <v>0</v>
      </c>
      <c r="IU344" s="59">
        <v>0</v>
      </c>
      <c r="IV344" s="59">
        <v>0</v>
      </c>
      <c r="IW344" s="59">
        <v>0</v>
      </c>
      <c r="IX344" s="59">
        <v>0</v>
      </c>
      <c r="IY344" s="59">
        <v>0</v>
      </c>
      <c r="IZ344" s="59">
        <v>0</v>
      </c>
      <c r="JA344" s="59">
        <v>0</v>
      </c>
      <c r="JB344" s="59">
        <v>0</v>
      </c>
      <c r="JC344" s="59">
        <v>0</v>
      </c>
      <c r="JD344" s="59">
        <v>0</v>
      </c>
      <c r="JE344" s="59">
        <v>0</v>
      </c>
      <c r="JF344" s="59">
        <v>0</v>
      </c>
      <c r="JG344" s="59">
        <v>0</v>
      </c>
      <c r="JH344" s="59">
        <v>0</v>
      </c>
      <c r="JI344" s="59">
        <v>0</v>
      </c>
      <c r="JJ344" s="59">
        <v>0</v>
      </c>
      <c r="JK344" s="55">
        <v>0</v>
      </c>
      <c r="JL344" s="58">
        <v>0</v>
      </c>
      <c r="JM344" s="59">
        <v>0</v>
      </c>
      <c r="JN344" s="59">
        <v>0</v>
      </c>
      <c r="JO344" s="59">
        <v>0</v>
      </c>
      <c r="JP344" s="59">
        <v>0</v>
      </c>
      <c r="JQ344" s="59">
        <v>0</v>
      </c>
      <c r="JR344" s="59">
        <v>0</v>
      </c>
      <c r="JS344" s="59">
        <v>0</v>
      </c>
      <c r="JT344" s="59">
        <v>0</v>
      </c>
      <c r="JU344" s="59">
        <v>0</v>
      </c>
      <c r="JV344" s="59">
        <v>0</v>
      </c>
      <c r="JW344" s="59">
        <v>0</v>
      </c>
      <c r="JX344" s="59">
        <v>0</v>
      </c>
      <c r="JY344" s="59">
        <v>0</v>
      </c>
      <c r="JZ344" s="59">
        <v>0</v>
      </c>
      <c r="KA344" s="59">
        <v>0</v>
      </c>
      <c r="KB344" s="59">
        <v>0</v>
      </c>
      <c r="KC344" s="59">
        <v>0</v>
      </c>
      <c r="KD344" s="59">
        <v>0</v>
      </c>
      <c r="KE344" s="59">
        <v>0</v>
      </c>
      <c r="KF344" s="59">
        <v>0</v>
      </c>
      <c r="KG344" s="59">
        <v>0</v>
      </c>
      <c r="KH344" s="59">
        <v>0</v>
      </c>
      <c r="KI344" s="59">
        <v>0</v>
      </c>
      <c r="KJ344" s="55">
        <v>0</v>
      </c>
      <c r="KK344" s="58">
        <v>15.774562605965713</v>
      </c>
      <c r="KL344" s="59">
        <v>19.291172535141033</v>
      </c>
      <c r="KM344" s="59">
        <v>23.512322768491792</v>
      </c>
      <c r="KN344" s="59">
        <v>27.184925623477685</v>
      </c>
      <c r="KO344" s="59">
        <v>30.883818779849069</v>
      </c>
      <c r="KP344" s="59">
        <v>35.962468891665395</v>
      </c>
      <c r="KQ344" s="59">
        <v>39.293581306189687</v>
      </c>
      <c r="KR344" s="59">
        <v>39.98060420740066</v>
      </c>
      <c r="KS344" s="59">
        <v>37.526213671696745</v>
      </c>
      <c r="KT344" s="59">
        <v>32.127931394386358</v>
      </c>
      <c r="KU344" s="59">
        <v>24.762501963611996</v>
      </c>
      <c r="KV344" s="59">
        <v>16.322795741118824</v>
      </c>
      <c r="KW344" s="59">
        <v>9.4398413563476886</v>
      </c>
      <c r="KX344" s="59">
        <v>4.5269283659996242</v>
      </c>
      <c r="KY344" s="59">
        <v>1.907577968380457</v>
      </c>
      <c r="KZ344" s="59">
        <v>0</v>
      </c>
      <c r="LA344" s="59">
        <v>0</v>
      </c>
      <c r="LB344" s="59">
        <v>0</v>
      </c>
      <c r="LC344" s="59">
        <v>0</v>
      </c>
      <c r="LD344" s="59">
        <v>0</v>
      </c>
      <c r="LE344" s="59">
        <v>0</v>
      </c>
      <c r="LF344" s="59">
        <v>0</v>
      </c>
      <c r="LG344" s="59">
        <v>0</v>
      </c>
      <c r="LH344" s="59">
        <v>0</v>
      </c>
      <c r="LI344" s="55">
        <v>0</v>
      </c>
      <c r="LJ344" s="58">
        <v>15.774562605965713</v>
      </c>
      <c r="LK344" s="59">
        <v>35.065735141106742</v>
      </c>
      <c r="LL344" s="59">
        <v>58.578057909598535</v>
      </c>
      <c r="LM344" s="59">
        <v>85.762983533076223</v>
      </c>
      <c r="LN344" s="59">
        <v>116.64680231292529</v>
      </c>
      <c r="LO344" s="59">
        <v>152.6092712045907</v>
      </c>
      <c r="LP344" s="59">
        <v>191.90285251078038</v>
      </c>
      <c r="LQ344" s="59">
        <v>231.88345671818104</v>
      </c>
      <c r="LR344" s="59">
        <v>269.40967038987776</v>
      </c>
      <c r="LS344" s="59">
        <v>301.5376017842641</v>
      </c>
      <c r="LT344" s="59">
        <v>326.30010374787611</v>
      </c>
      <c r="LU344" s="59">
        <v>342.6228994889949</v>
      </c>
      <c r="LV344" s="59">
        <v>352.0627408453426</v>
      </c>
      <c r="LW344" s="59">
        <v>356.58966921134225</v>
      </c>
      <c r="LX344" s="59">
        <v>358.49724717972271</v>
      </c>
      <c r="LY344" s="59">
        <v>358.49724717972271</v>
      </c>
      <c r="LZ344" s="59">
        <v>358.49724717972271</v>
      </c>
      <c r="MA344" s="59">
        <v>358.49724717972271</v>
      </c>
      <c r="MB344" s="59">
        <v>358.49724717972271</v>
      </c>
      <c r="MC344" s="59">
        <v>358.49724717972271</v>
      </c>
      <c r="MD344" s="59">
        <v>358.49724717972271</v>
      </c>
      <c r="ME344" s="59">
        <v>358.49724717972271</v>
      </c>
      <c r="MF344" s="59">
        <v>358.49724717972271</v>
      </c>
      <c r="MG344" s="59">
        <v>358.49724717972271</v>
      </c>
      <c r="MH344" s="71">
        <v>358.49724717972271</v>
      </c>
      <c r="MI344" s="72">
        <v>0</v>
      </c>
      <c r="MJ344" s="59">
        <v>0</v>
      </c>
      <c r="MK344" s="59">
        <v>0</v>
      </c>
      <c r="ML344" s="59">
        <v>0</v>
      </c>
      <c r="MM344" s="59">
        <v>0</v>
      </c>
      <c r="MN344" s="59">
        <v>0</v>
      </c>
      <c r="MO344" s="59">
        <v>0</v>
      </c>
      <c r="MP344" s="59">
        <v>0</v>
      </c>
      <c r="MQ344" s="59">
        <v>0</v>
      </c>
      <c r="MR344" s="59">
        <v>0</v>
      </c>
      <c r="MS344" s="59">
        <v>0</v>
      </c>
      <c r="MT344" s="59">
        <v>0</v>
      </c>
      <c r="MU344" s="59">
        <v>0</v>
      </c>
      <c r="MV344" s="59">
        <v>0</v>
      </c>
      <c r="MW344" s="59">
        <v>0</v>
      </c>
      <c r="MX344" s="59">
        <v>0</v>
      </c>
      <c r="MY344" s="59">
        <v>0</v>
      </c>
      <c r="MZ344" s="59">
        <v>0</v>
      </c>
      <c r="NA344" s="59">
        <v>0</v>
      </c>
      <c r="NB344" s="59">
        <v>0</v>
      </c>
      <c r="NC344" s="59">
        <v>0</v>
      </c>
      <c r="ND344" s="59">
        <v>0</v>
      </c>
      <c r="NE344" s="59">
        <v>0</v>
      </c>
      <c r="NF344" s="59">
        <v>0</v>
      </c>
      <c r="NG344" s="55">
        <v>0</v>
      </c>
      <c r="NH344" s="58">
        <v>0</v>
      </c>
      <c r="NI344" s="59">
        <v>0</v>
      </c>
      <c r="NJ344" s="59">
        <v>0</v>
      </c>
      <c r="NK344" s="59">
        <v>0</v>
      </c>
      <c r="NL344" s="59">
        <v>0</v>
      </c>
      <c r="NM344" s="59">
        <v>0</v>
      </c>
      <c r="NN344" s="59">
        <v>0</v>
      </c>
      <c r="NO344" s="59">
        <v>0</v>
      </c>
      <c r="NP344" s="59">
        <v>0</v>
      </c>
      <c r="NQ344" s="59">
        <v>0</v>
      </c>
      <c r="NR344" s="59">
        <v>0</v>
      </c>
      <c r="NS344" s="59">
        <v>0</v>
      </c>
      <c r="NT344" s="59">
        <v>0</v>
      </c>
      <c r="NU344" s="59">
        <v>0</v>
      </c>
      <c r="NV344" s="59">
        <v>0</v>
      </c>
      <c r="NW344" s="59">
        <v>0</v>
      </c>
      <c r="NX344" s="59">
        <v>0</v>
      </c>
      <c r="NY344" s="59">
        <v>0</v>
      </c>
      <c r="NZ344" s="59">
        <v>0</v>
      </c>
      <c r="OA344" s="59">
        <v>0</v>
      </c>
      <c r="OB344" s="59">
        <v>0</v>
      </c>
      <c r="OC344" s="59">
        <v>0</v>
      </c>
      <c r="OD344" s="59">
        <v>0</v>
      </c>
      <c r="OE344" s="59">
        <v>0</v>
      </c>
      <c r="OF344" s="55">
        <v>0</v>
      </c>
      <c r="OG344" s="58">
        <v>0</v>
      </c>
      <c r="OH344" s="59">
        <v>0</v>
      </c>
      <c r="OI344" s="59">
        <v>0</v>
      </c>
      <c r="OJ344" s="59">
        <v>0</v>
      </c>
      <c r="OK344" s="59">
        <v>0</v>
      </c>
      <c r="OL344" s="59">
        <v>0</v>
      </c>
      <c r="OM344" s="59">
        <v>0</v>
      </c>
      <c r="ON344" s="59">
        <v>0</v>
      </c>
      <c r="OO344" s="59">
        <v>0</v>
      </c>
      <c r="OP344" s="59">
        <v>0</v>
      </c>
      <c r="OQ344" s="59">
        <v>0</v>
      </c>
      <c r="OR344" s="59">
        <v>0</v>
      </c>
      <c r="OS344" s="59">
        <v>0</v>
      </c>
      <c r="OT344" s="59">
        <v>0</v>
      </c>
      <c r="OU344" s="59">
        <v>0</v>
      </c>
      <c r="OV344" s="59">
        <v>0</v>
      </c>
      <c r="OW344" s="59">
        <v>0</v>
      </c>
      <c r="OX344" s="59">
        <v>0</v>
      </c>
      <c r="OY344" s="59">
        <v>0</v>
      </c>
      <c r="OZ344" s="59">
        <v>0</v>
      </c>
      <c r="PA344" s="59">
        <v>0</v>
      </c>
      <c r="PB344" s="59">
        <v>0</v>
      </c>
      <c r="PC344" s="59">
        <v>0</v>
      </c>
      <c r="PD344" s="59">
        <v>0</v>
      </c>
      <c r="PE344" s="55">
        <v>0</v>
      </c>
      <c r="PF344" s="58">
        <v>0</v>
      </c>
      <c r="PG344" s="59">
        <v>0</v>
      </c>
      <c r="PH344" s="59">
        <v>0</v>
      </c>
      <c r="PI344" s="59">
        <v>0</v>
      </c>
      <c r="PJ344" s="59">
        <v>0</v>
      </c>
      <c r="PK344" s="59">
        <v>0</v>
      </c>
      <c r="PL344" s="59">
        <v>0</v>
      </c>
      <c r="PM344" s="59">
        <v>0</v>
      </c>
      <c r="PN344" s="59">
        <v>0</v>
      </c>
      <c r="PO344" s="59">
        <v>0</v>
      </c>
      <c r="PP344" s="59">
        <v>0</v>
      </c>
      <c r="PQ344" s="59">
        <v>0</v>
      </c>
      <c r="PR344" s="59">
        <v>0</v>
      </c>
      <c r="PS344" s="59">
        <v>0</v>
      </c>
      <c r="PT344" s="59">
        <v>0</v>
      </c>
      <c r="PU344" s="59">
        <v>0</v>
      </c>
      <c r="PV344" s="59">
        <v>0</v>
      </c>
      <c r="PW344" s="59">
        <v>0</v>
      </c>
      <c r="PX344" s="59">
        <v>0</v>
      </c>
      <c r="PY344" s="59">
        <v>0</v>
      </c>
      <c r="PZ344" s="59">
        <v>0</v>
      </c>
      <c r="QA344" s="59">
        <v>0</v>
      </c>
      <c r="QB344" s="59">
        <v>0</v>
      </c>
      <c r="QC344" s="59">
        <v>0</v>
      </c>
      <c r="QD344" s="71">
        <v>0</v>
      </c>
      <c r="QE344" s="72">
        <v>0</v>
      </c>
      <c r="QF344" s="59">
        <v>0</v>
      </c>
      <c r="QG344" s="59">
        <v>0</v>
      </c>
      <c r="QH344" s="59">
        <v>0</v>
      </c>
      <c r="QI344" s="59">
        <v>0</v>
      </c>
      <c r="QJ344" s="59">
        <v>0</v>
      </c>
      <c r="QK344" s="59">
        <v>0</v>
      </c>
      <c r="QL344" s="59">
        <v>0</v>
      </c>
      <c r="QM344" s="59">
        <v>0</v>
      </c>
      <c r="QN344" s="59">
        <v>0</v>
      </c>
      <c r="QO344" s="59">
        <v>0</v>
      </c>
      <c r="QP344" s="59">
        <v>0</v>
      </c>
      <c r="QQ344" s="59">
        <v>0</v>
      </c>
      <c r="QR344" s="59">
        <v>0</v>
      </c>
      <c r="QS344" s="59">
        <v>0</v>
      </c>
      <c r="QT344" s="59">
        <v>0</v>
      </c>
      <c r="QU344" s="59">
        <v>0</v>
      </c>
      <c r="QV344" s="59">
        <v>0</v>
      </c>
      <c r="QW344" s="59">
        <v>0</v>
      </c>
      <c r="QX344" s="59">
        <v>0</v>
      </c>
      <c r="QY344" s="59">
        <v>0</v>
      </c>
      <c r="QZ344" s="59">
        <v>0</v>
      </c>
      <c r="RA344" s="59">
        <v>0</v>
      </c>
      <c r="RB344" s="59">
        <v>0</v>
      </c>
      <c r="RC344" s="55">
        <v>0</v>
      </c>
      <c r="RD344" s="58">
        <v>0</v>
      </c>
      <c r="RE344" s="59">
        <v>0</v>
      </c>
      <c r="RF344" s="59">
        <v>0</v>
      </c>
      <c r="RG344" s="59">
        <v>0</v>
      </c>
      <c r="RH344" s="59">
        <v>0</v>
      </c>
      <c r="RI344" s="59">
        <v>0</v>
      </c>
      <c r="RJ344" s="59">
        <v>0</v>
      </c>
      <c r="RK344" s="59">
        <v>0</v>
      </c>
      <c r="RL344" s="59">
        <v>0</v>
      </c>
      <c r="RM344" s="59">
        <v>0</v>
      </c>
      <c r="RN344" s="59">
        <v>0</v>
      </c>
      <c r="RO344" s="59">
        <v>0</v>
      </c>
      <c r="RP344" s="59">
        <v>0</v>
      </c>
      <c r="RQ344" s="59">
        <v>0</v>
      </c>
      <c r="RR344" s="59">
        <v>0</v>
      </c>
      <c r="RS344" s="59">
        <v>0</v>
      </c>
      <c r="RT344" s="59">
        <v>0</v>
      </c>
      <c r="RU344" s="59">
        <v>0</v>
      </c>
      <c r="RV344" s="59">
        <v>0</v>
      </c>
      <c r="RW344" s="59">
        <v>0</v>
      </c>
      <c r="RX344" s="59">
        <v>0</v>
      </c>
      <c r="RY344" s="59">
        <v>0</v>
      </c>
      <c r="RZ344" s="59">
        <v>0</v>
      </c>
      <c r="SA344" s="59">
        <v>0</v>
      </c>
      <c r="SB344" s="55">
        <v>0</v>
      </c>
      <c r="SC344" s="58">
        <v>0</v>
      </c>
      <c r="SD344" s="59">
        <v>0</v>
      </c>
      <c r="SE344" s="59">
        <v>0</v>
      </c>
      <c r="SF344" s="59">
        <v>0</v>
      </c>
      <c r="SG344" s="59">
        <v>0</v>
      </c>
      <c r="SH344" s="59">
        <v>0</v>
      </c>
      <c r="SI344" s="59">
        <v>0</v>
      </c>
      <c r="SJ344" s="59">
        <v>0</v>
      </c>
      <c r="SK344" s="59">
        <v>0</v>
      </c>
      <c r="SL344" s="59">
        <v>0</v>
      </c>
      <c r="SM344" s="59">
        <v>0</v>
      </c>
      <c r="SN344" s="59">
        <v>0</v>
      </c>
      <c r="SO344" s="59">
        <v>0</v>
      </c>
      <c r="SP344" s="59">
        <v>0</v>
      </c>
      <c r="SQ344" s="59">
        <v>0</v>
      </c>
      <c r="SR344" s="59">
        <v>0</v>
      </c>
      <c r="SS344" s="59">
        <v>0</v>
      </c>
      <c r="ST344" s="59">
        <v>0</v>
      </c>
      <c r="SU344" s="59">
        <v>0</v>
      </c>
      <c r="SV344" s="59">
        <v>0</v>
      </c>
      <c r="SW344" s="59">
        <v>0</v>
      </c>
      <c r="SX344" s="59">
        <v>0</v>
      </c>
      <c r="SY344" s="59">
        <v>0</v>
      </c>
      <c r="SZ344" s="59">
        <v>0</v>
      </c>
      <c r="TA344" s="55">
        <v>0</v>
      </c>
      <c r="TB344" s="58">
        <v>0</v>
      </c>
      <c r="TC344" s="59">
        <v>0</v>
      </c>
      <c r="TD344" s="59">
        <v>0</v>
      </c>
      <c r="TE344" s="59">
        <v>0</v>
      </c>
      <c r="TF344" s="59">
        <v>0</v>
      </c>
      <c r="TG344" s="59">
        <v>0</v>
      </c>
      <c r="TH344" s="59">
        <v>0</v>
      </c>
      <c r="TI344" s="59">
        <v>0</v>
      </c>
      <c r="TJ344" s="59">
        <v>0</v>
      </c>
      <c r="TK344" s="59">
        <v>0</v>
      </c>
      <c r="TL344" s="59">
        <v>0</v>
      </c>
      <c r="TM344" s="59">
        <v>0</v>
      </c>
      <c r="TN344" s="59">
        <v>0</v>
      </c>
      <c r="TO344" s="59">
        <v>0</v>
      </c>
      <c r="TP344" s="59">
        <v>0</v>
      </c>
      <c r="TQ344" s="59">
        <v>0</v>
      </c>
      <c r="TR344" s="59">
        <v>0</v>
      </c>
      <c r="TS344" s="59">
        <v>0</v>
      </c>
      <c r="TT344" s="59">
        <v>0</v>
      </c>
      <c r="TU344" s="59">
        <v>0</v>
      </c>
      <c r="TV344" s="59">
        <v>0</v>
      </c>
      <c r="TW344" s="59">
        <v>0</v>
      </c>
      <c r="TX344" s="59">
        <v>0</v>
      </c>
      <c r="TY344" s="59">
        <v>0</v>
      </c>
      <c r="TZ344" s="71">
        <v>0</v>
      </c>
      <c r="UA344" s="73">
        <v>0</v>
      </c>
      <c r="UB344" s="53">
        <v>0</v>
      </c>
      <c r="UC344" s="53">
        <v>0</v>
      </c>
      <c r="UD344" s="53">
        <v>0</v>
      </c>
      <c r="UE344" s="53">
        <v>0</v>
      </c>
      <c r="UF344" s="53">
        <v>0</v>
      </c>
      <c r="UG344" s="53">
        <v>0</v>
      </c>
      <c r="UH344" s="53">
        <v>0</v>
      </c>
      <c r="UI344" s="53">
        <v>0</v>
      </c>
      <c r="UJ344" s="53">
        <v>0</v>
      </c>
      <c r="UK344" s="53">
        <v>0</v>
      </c>
      <c r="UL344" s="53">
        <v>0</v>
      </c>
      <c r="UM344" s="53">
        <v>0</v>
      </c>
      <c r="UN344" s="53">
        <v>0</v>
      </c>
      <c r="UO344" s="53">
        <v>0</v>
      </c>
      <c r="UP344" s="53">
        <v>0</v>
      </c>
      <c r="UQ344" s="53">
        <v>0</v>
      </c>
      <c r="UR344" s="53">
        <v>0</v>
      </c>
      <c r="US344" s="53">
        <v>0</v>
      </c>
      <c r="UT344" s="53">
        <v>0</v>
      </c>
      <c r="UU344" s="53">
        <v>0</v>
      </c>
      <c r="UV344" s="53">
        <v>0</v>
      </c>
      <c r="UW344" s="53">
        <v>0</v>
      </c>
      <c r="UX344" s="53">
        <v>0</v>
      </c>
      <c r="UY344" s="74">
        <v>0</v>
      </c>
      <c r="UZ344" s="73">
        <v>0</v>
      </c>
      <c r="VA344" s="53">
        <v>0</v>
      </c>
      <c r="VB344" s="53">
        <v>0</v>
      </c>
      <c r="VC344" s="53">
        <v>0</v>
      </c>
      <c r="VD344" s="53">
        <v>0</v>
      </c>
      <c r="VE344" s="53">
        <v>0</v>
      </c>
      <c r="VF344" s="53">
        <v>0</v>
      </c>
      <c r="VG344" s="53">
        <v>0</v>
      </c>
      <c r="VH344" s="53">
        <v>0</v>
      </c>
      <c r="VI344" s="53">
        <v>0</v>
      </c>
      <c r="VJ344" s="53">
        <v>0</v>
      </c>
      <c r="VK344" s="53">
        <v>0</v>
      </c>
      <c r="VL344" s="53">
        <v>0</v>
      </c>
      <c r="VM344" s="53">
        <v>0</v>
      </c>
      <c r="VN344" s="53">
        <v>0</v>
      </c>
      <c r="VO344" s="53">
        <v>0</v>
      </c>
      <c r="VP344" s="53">
        <v>0</v>
      </c>
      <c r="VQ344" s="53">
        <v>0</v>
      </c>
      <c r="VR344" s="53">
        <v>0</v>
      </c>
      <c r="VS344" s="53">
        <v>0</v>
      </c>
      <c r="VT344" s="53">
        <v>0</v>
      </c>
      <c r="VU344" s="53">
        <v>0</v>
      </c>
      <c r="VV344" s="53">
        <v>0</v>
      </c>
      <c r="VW344" s="53">
        <v>0</v>
      </c>
      <c r="VX344" s="74">
        <v>0</v>
      </c>
      <c r="VY344" s="65">
        <f t="shared" si="5"/>
        <v>340</v>
      </c>
    </row>
    <row r="345" spans="1:597">
      <c r="A345" s="51" t="s">
        <v>660</v>
      </c>
      <c r="B345" s="69" t="s">
        <v>2</v>
      </c>
      <c r="C345" t="s">
        <v>659</v>
      </c>
      <c r="D345" t="s">
        <v>753</v>
      </c>
      <c r="E345" t="s">
        <v>662</v>
      </c>
      <c r="F345" t="s">
        <v>663</v>
      </c>
      <c r="G345" t="s">
        <v>664</v>
      </c>
      <c r="H345" t="s">
        <v>899</v>
      </c>
      <c r="I345" t="s">
        <v>666</v>
      </c>
      <c r="J345" t="s">
        <v>1268</v>
      </c>
      <c r="K345" s="5" t="s">
        <v>901</v>
      </c>
      <c r="L345" t="s">
        <v>902</v>
      </c>
      <c r="M345">
        <v>3</v>
      </c>
      <c r="N345" s="52">
        <v>65.339138530627878</v>
      </c>
      <c r="O345" s="52">
        <v>0</v>
      </c>
      <c r="P345" s="52">
        <v>0</v>
      </c>
      <c r="Q345" s="53">
        <v>76.12</v>
      </c>
      <c r="R345" s="53">
        <v>0</v>
      </c>
      <c r="S345" s="53">
        <v>0</v>
      </c>
      <c r="T345" s="53">
        <v>0</v>
      </c>
      <c r="U345" s="53">
        <v>0.3017295617066722</v>
      </c>
      <c r="V345" s="53">
        <v>0.25</v>
      </c>
      <c r="W345" s="2" t="s">
        <v>833</v>
      </c>
      <c r="X345" s="54">
        <v>0.35</v>
      </c>
      <c r="Y345" s="54">
        <v>1</v>
      </c>
      <c r="Z345" t="s">
        <v>776</v>
      </c>
      <c r="AA345" t="s">
        <v>903</v>
      </c>
      <c r="AB345" s="54">
        <v>0.80749999999999977</v>
      </c>
      <c r="AC345" t="s">
        <v>778</v>
      </c>
      <c r="AD345" s="54">
        <v>0</v>
      </c>
      <c r="AE345" s="53">
        <v>0</v>
      </c>
      <c r="AG345" s="53">
        <v>0</v>
      </c>
      <c r="AI345" s="55">
        <v>0</v>
      </c>
      <c r="AJ345" s="5" t="s">
        <v>904</v>
      </c>
      <c r="AK345" t="s">
        <v>905</v>
      </c>
      <c r="AL345" s="1" t="s">
        <v>904</v>
      </c>
      <c r="AM345" s="5" t="s">
        <v>901</v>
      </c>
      <c r="AN345" t="s">
        <v>901</v>
      </c>
      <c r="AO345" t="s">
        <v>901</v>
      </c>
      <c r="AP345" t="s">
        <v>901</v>
      </c>
      <c r="AQ345" t="s">
        <v>901</v>
      </c>
      <c r="AR345" t="s">
        <v>901</v>
      </c>
      <c r="AS345" t="s">
        <v>901</v>
      </c>
      <c r="AT345" t="s">
        <v>901</v>
      </c>
      <c r="AU345" t="s">
        <v>901</v>
      </c>
      <c r="AV345" t="s">
        <v>901</v>
      </c>
      <c r="AW345" t="s">
        <v>901</v>
      </c>
      <c r="AX345" t="s">
        <v>901</v>
      </c>
      <c r="AY345" t="s">
        <v>901</v>
      </c>
      <c r="AZ345" t="s">
        <v>901</v>
      </c>
      <c r="BA345" t="s">
        <v>901</v>
      </c>
      <c r="BB345" t="s">
        <v>901</v>
      </c>
      <c r="BC345" t="s">
        <v>901</v>
      </c>
      <c r="BD345" t="s">
        <v>901</v>
      </c>
      <c r="BE345" t="s">
        <v>901</v>
      </c>
      <c r="BF345" t="s">
        <v>901</v>
      </c>
      <c r="BG345" t="s">
        <v>901</v>
      </c>
      <c r="BH345" t="s">
        <v>901</v>
      </c>
      <c r="BI345" t="s">
        <v>901</v>
      </c>
      <c r="BJ345" t="s">
        <v>901</v>
      </c>
      <c r="BK345" t="s">
        <v>901</v>
      </c>
      <c r="BL345" t="s">
        <v>901</v>
      </c>
      <c r="BM345" s="1" t="s">
        <v>901</v>
      </c>
      <c r="BN345" s="5" t="s">
        <v>902</v>
      </c>
      <c r="BO345" t="s">
        <v>902</v>
      </c>
      <c r="BP345" t="s">
        <v>902</v>
      </c>
      <c r="BQ345" t="s">
        <v>902</v>
      </c>
      <c r="BR345" t="s">
        <v>902</v>
      </c>
      <c r="BS345" t="s">
        <v>902</v>
      </c>
      <c r="BT345" t="s">
        <v>902</v>
      </c>
      <c r="BU345" t="s">
        <v>902</v>
      </c>
      <c r="BV345" t="s">
        <v>902</v>
      </c>
      <c r="BW345" t="s">
        <v>902</v>
      </c>
      <c r="BX345" t="s">
        <v>902</v>
      </c>
      <c r="BY345" t="s">
        <v>902</v>
      </c>
      <c r="BZ345" t="s">
        <v>902</v>
      </c>
      <c r="CA345" t="s">
        <v>902</v>
      </c>
      <c r="CB345" t="s">
        <v>902</v>
      </c>
      <c r="CC345" t="s">
        <v>902</v>
      </c>
      <c r="CD345" t="s">
        <v>902</v>
      </c>
      <c r="CE345" t="s">
        <v>902</v>
      </c>
      <c r="CF345" t="s">
        <v>902</v>
      </c>
      <c r="CG345" t="s">
        <v>902</v>
      </c>
      <c r="CH345" t="s">
        <v>902</v>
      </c>
      <c r="CI345" t="s">
        <v>902</v>
      </c>
      <c r="CJ345" t="s">
        <v>902</v>
      </c>
      <c r="CK345" t="s">
        <v>902</v>
      </c>
      <c r="CL345" t="s">
        <v>902</v>
      </c>
      <c r="CM345" t="s">
        <v>902</v>
      </c>
      <c r="CN345" s="1" t="s">
        <v>902</v>
      </c>
      <c r="CO345" s="56">
        <v>76.12</v>
      </c>
      <c r="CP345" s="53">
        <v>76.12</v>
      </c>
      <c r="CQ345" s="53">
        <v>76.12</v>
      </c>
      <c r="CR345" s="53">
        <v>76.12</v>
      </c>
      <c r="CS345" s="53">
        <v>76.12</v>
      </c>
      <c r="CT345" s="53">
        <v>76.12</v>
      </c>
      <c r="CU345" s="53">
        <v>76.12</v>
      </c>
      <c r="CV345" s="53">
        <v>76.12</v>
      </c>
      <c r="CW345" s="53">
        <v>76.12</v>
      </c>
      <c r="CX345" s="53">
        <v>76.12</v>
      </c>
      <c r="CY345" s="53">
        <v>76.12</v>
      </c>
      <c r="CZ345" s="53">
        <v>76.12</v>
      </c>
      <c r="DA345" s="53">
        <v>76.12</v>
      </c>
      <c r="DB345" s="53">
        <v>76.12</v>
      </c>
      <c r="DC345" s="53">
        <v>76.12</v>
      </c>
      <c r="DD345" s="53">
        <v>76.12</v>
      </c>
      <c r="DE345" s="53">
        <v>76.12</v>
      </c>
      <c r="DF345" s="53">
        <v>76.12</v>
      </c>
      <c r="DG345" s="53">
        <v>76.12</v>
      </c>
      <c r="DH345" s="53">
        <v>76.12</v>
      </c>
      <c r="DI345" s="53">
        <v>76.12</v>
      </c>
      <c r="DJ345" s="53">
        <v>76.12</v>
      </c>
      <c r="DK345" s="53">
        <v>76.12</v>
      </c>
      <c r="DL345" s="53">
        <v>76.12</v>
      </c>
      <c r="DM345" s="53">
        <v>76.12</v>
      </c>
      <c r="DN345" s="53">
        <v>76.12</v>
      </c>
      <c r="DO345" s="57">
        <v>76.12</v>
      </c>
      <c r="DP345" s="58">
        <v>0</v>
      </c>
      <c r="DQ345" s="59">
        <v>0</v>
      </c>
      <c r="DR345" s="59">
        <v>0</v>
      </c>
      <c r="DS345" s="59">
        <v>0</v>
      </c>
      <c r="DT345" s="59">
        <v>0</v>
      </c>
      <c r="DU345" s="59">
        <v>0</v>
      </c>
      <c r="DV345" s="59">
        <v>0</v>
      </c>
      <c r="DW345" s="59">
        <v>0</v>
      </c>
      <c r="DX345" s="59">
        <v>0</v>
      </c>
      <c r="DY345" s="59">
        <v>0</v>
      </c>
      <c r="DZ345" s="59">
        <v>0</v>
      </c>
      <c r="EA345" s="59">
        <v>0</v>
      </c>
      <c r="EB345" s="59">
        <v>0</v>
      </c>
      <c r="EC345" s="59">
        <v>0</v>
      </c>
      <c r="ED345" s="59">
        <v>0</v>
      </c>
      <c r="EE345" s="59">
        <v>0</v>
      </c>
      <c r="EF345" s="59">
        <v>0</v>
      </c>
      <c r="EG345" s="59">
        <v>0</v>
      </c>
      <c r="EH345" s="59">
        <v>0</v>
      </c>
      <c r="EI345" s="59">
        <v>0</v>
      </c>
      <c r="EJ345" s="59">
        <v>0</v>
      </c>
      <c r="EK345" s="59">
        <v>0</v>
      </c>
      <c r="EL345" s="59">
        <v>0</v>
      </c>
      <c r="EM345" s="59">
        <v>0</v>
      </c>
      <c r="EN345" s="59">
        <v>0</v>
      </c>
      <c r="EO345" s="59">
        <v>0</v>
      </c>
      <c r="EP345" s="59">
        <v>0</v>
      </c>
      <c r="EQ345" s="72">
        <v>0</v>
      </c>
      <c r="ER345" s="59">
        <v>0</v>
      </c>
      <c r="ES345" s="59">
        <v>0</v>
      </c>
      <c r="ET345" s="59">
        <v>0</v>
      </c>
      <c r="EU345" s="59">
        <v>0</v>
      </c>
      <c r="EV345" s="59">
        <v>0</v>
      </c>
      <c r="EW345" s="59">
        <v>0</v>
      </c>
      <c r="EX345" s="59">
        <v>0</v>
      </c>
      <c r="EY345" s="59">
        <v>0</v>
      </c>
      <c r="EZ345" s="59">
        <v>0</v>
      </c>
      <c r="FA345" s="59">
        <v>0</v>
      </c>
      <c r="FB345" s="59">
        <v>0</v>
      </c>
      <c r="FC345" s="59">
        <v>0</v>
      </c>
      <c r="FD345" s="59">
        <v>0</v>
      </c>
      <c r="FE345" s="59">
        <v>0</v>
      </c>
      <c r="FF345" s="59">
        <v>0</v>
      </c>
      <c r="FG345" s="59">
        <v>0</v>
      </c>
      <c r="FH345" s="59">
        <v>0</v>
      </c>
      <c r="FI345" s="59">
        <v>0</v>
      </c>
      <c r="FJ345" s="59">
        <v>0</v>
      </c>
      <c r="FK345" s="59">
        <v>0</v>
      </c>
      <c r="FL345" s="59">
        <v>0</v>
      </c>
      <c r="FM345" s="59">
        <v>0</v>
      </c>
      <c r="FN345" s="59">
        <v>0</v>
      </c>
      <c r="FO345" s="55">
        <v>0</v>
      </c>
      <c r="FP345" s="58">
        <v>0</v>
      </c>
      <c r="FQ345" s="59">
        <v>0</v>
      </c>
      <c r="FR345" s="59">
        <v>0</v>
      </c>
      <c r="FS345" s="59">
        <v>0</v>
      </c>
      <c r="FT345" s="59">
        <v>0</v>
      </c>
      <c r="FU345" s="59">
        <v>0</v>
      </c>
      <c r="FV345" s="59">
        <v>0</v>
      </c>
      <c r="FW345" s="59">
        <v>0</v>
      </c>
      <c r="FX345" s="59">
        <v>0</v>
      </c>
      <c r="FY345" s="59">
        <v>0</v>
      </c>
      <c r="FZ345" s="59">
        <v>0</v>
      </c>
      <c r="GA345" s="59">
        <v>0</v>
      </c>
      <c r="GB345" s="59">
        <v>0</v>
      </c>
      <c r="GC345" s="59">
        <v>0</v>
      </c>
      <c r="GD345" s="59">
        <v>0</v>
      </c>
      <c r="GE345" s="59">
        <v>0</v>
      </c>
      <c r="GF345" s="59">
        <v>0</v>
      </c>
      <c r="GG345" s="59">
        <v>0</v>
      </c>
      <c r="GH345" s="59">
        <v>0</v>
      </c>
      <c r="GI345" s="59">
        <v>0</v>
      </c>
      <c r="GJ345" s="59">
        <v>0</v>
      </c>
      <c r="GK345" s="59">
        <v>0</v>
      </c>
      <c r="GL345" s="59">
        <v>0</v>
      </c>
      <c r="GM345" s="59">
        <v>0</v>
      </c>
      <c r="GN345" s="55">
        <v>0</v>
      </c>
      <c r="GO345" s="58">
        <v>3.2500000000000001E-2</v>
      </c>
      <c r="GP345" s="59">
        <v>3.2500000000000001E-2</v>
      </c>
      <c r="GQ345" s="59">
        <v>3.2500000000000001E-2</v>
      </c>
      <c r="GR345" s="59">
        <v>0</v>
      </c>
      <c r="GS345" s="59">
        <v>0</v>
      </c>
      <c r="GT345" s="59">
        <v>0</v>
      </c>
      <c r="GU345" s="59">
        <v>0</v>
      </c>
      <c r="GV345" s="59">
        <v>0</v>
      </c>
      <c r="GW345" s="59">
        <v>0</v>
      </c>
      <c r="GX345" s="59">
        <v>0</v>
      </c>
      <c r="GY345" s="59">
        <v>0</v>
      </c>
      <c r="GZ345" s="59">
        <v>0</v>
      </c>
      <c r="HA345" s="59">
        <v>0</v>
      </c>
      <c r="HB345" s="59">
        <v>0</v>
      </c>
      <c r="HC345" s="59">
        <v>0</v>
      </c>
      <c r="HD345" s="59">
        <v>0</v>
      </c>
      <c r="HE345" s="59">
        <v>0</v>
      </c>
      <c r="HF345" s="59">
        <v>0</v>
      </c>
      <c r="HG345" s="59">
        <v>0</v>
      </c>
      <c r="HH345" s="59">
        <v>0</v>
      </c>
      <c r="HI345" s="59">
        <v>0</v>
      </c>
      <c r="HJ345" s="59">
        <v>0</v>
      </c>
      <c r="HK345" s="59">
        <v>0</v>
      </c>
      <c r="HL345" s="59">
        <v>0</v>
      </c>
      <c r="HM345" s="55">
        <v>0</v>
      </c>
      <c r="HN345" s="58">
        <v>3.2500000000000001E-2</v>
      </c>
      <c r="HO345" s="59">
        <v>6.5000000000000002E-2</v>
      </c>
      <c r="HP345" s="59">
        <v>9.7500000000000003E-2</v>
      </c>
      <c r="HQ345" s="59">
        <v>9.7500000000000003E-2</v>
      </c>
      <c r="HR345" s="59">
        <v>9.7500000000000003E-2</v>
      </c>
      <c r="HS345" s="59">
        <v>9.7500000000000003E-2</v>
      </c>
      <c r="HT345" s="59">
        <v>9.7500000000000003E-2</v>
      </c>
      <c r="HU345" s="59">
        <v>9.7500000000000003E-2</v>
      </c>
      <c r="HV345" s="59">
        <v>9.7500000000000003E-2</v>
      </c>
      <c r="HW345" s="59">
        <v>9.7500000000000003E-2</v>
      </c>
      <c r="HX345" s="59">
        <v>9.7500000000000003E-2</v>
      </c>
      <c r="HY345" s="59">
        <v>9.7500000000000003E-2</v>
      </c>
      <c r="HZ345" s="59">
        <v>9.7500000000000003E-2</v>
      </c>
      <c r="IA345" s="59">
        <v>9.7500000000000003E-2</v>
      </c>
      <c r="IB345" s="59">
        <v>9.7500000000000003E-2</v>
      </c>
      <c r="IC345" s="59">
        <v>9.7500000000000003E-2</v>
      </c>
      <c r="ID345" s="59">
        <v>9.7500000000000003E-2</v>
      </c>
      <c r="IE345" s="59">
        <v>9.7500000000000003E-2</v>
      </c>
      <c r="IF345" s="59">
        <v>9.7500000000000003E-2</v>
      </c>
      <c r="IG345" s="59">
        <v>9.7500000000000003E-2</v>
      </c>
      <c r="IH345" s="59">
        <v>9.7500000000000003E-2</v>
      </c>
      <c r="II345" s="59">
        <v>9.7500000000000003E-2</v>
      </c>
      <c r="IJ345" s="59">
        <v>9.7500000000000003E-2</v>
      </c>
      <c r="IK345" s="59">
        <v>9.7500000000000003E-2</v>
      </c>
      <c r="IL345" s="71">
        <v>9.7500000000000003E-2</v>
      </c>
      <c r="IM345" s="72">
        <v>0</v>
      </c>
      <c r="IN345" s="59">
        <v>0</v>
      </c>
      <c r="IO345" s="59">
        <v>0</v>
      </c>
      <c r="IP345" s="59">
        <v>0</v>
      </c>
      <c r="IQ345" s="59">
        <v>0</v>
      </c>
      <c r="IR345" s="59">
        <v>0</v>
      </c>
      <c r="IS345" s="59">
        <v>0</v>
      </c>
      <c r="IT345" s="59">
        <v>0</v>
      </c>
      <c r="IU345" s="59">
        <v>0</v>
      </c>
      <c r="IV345" s="59">
        <v>0</v>
      </c>
      <c r="IW345" s="59">
        <v>0</v>
      </c>
      <c r="IX345" s="59">
        <v>0</v>
      </c>
      <c r="IY345" s="59">
        <v>0</v>
      </c>
      <c r="IZ345" s="59">
        <v>0</v>
      </c>
      <c r="JA345" s="59">
        <v>0</v>
      </c>
      <c r="JB345" s="59">
        <v>0</v>
      </c>
      <c r="JC345" s="59">
        <v>0</v>
      </c>
      <c r="JD345" s="59">
        <v>0</v>
      </c>
      <c r="JE345" s="59">
        <v>0</v>
      </c>
      <c r="JF345" s="59">
        <v>0</v>
      </c>
      <c r="JG345" s="59">
        <v>0</v>
      </c>
      <c r="JH345" s="59">
        <v>0</v>
      </c>
      <c r="JI345" s="59">
        <v>0</v>
      </c>
      <c r="JJ345" s="59">
        <v>0</v>
      </c>
      <c r="JK345" s="55">
        <v>0</v>
      </c>
      <c r="JL345" s="58">
        <v>0</v>
      </c>
      <c r="JM345" s="59">
        <v>0</v>
      </c>
      <c r="JN345" s="59">
        <v>0</v>
      </c>
      <c r="JO345" s="59">
        <v>0</v>
      </c>
      <c r="JP345" s="59">
        <v>0</v>
      </c>
      <c r="JQ345" s="59">
        <v>0</v>
      </c>
      <c r="JR345" s="59">
        <v>0</v>
      </c>
      <c r="JS345" s="59">
        <v>0</v>
      </c>
      <c r="JT345" s="59">
        <v>0</v>
      </c>
      <c r="JU345" s="59">
        <v>0</v>
      </c>
      <c r="JV345" s="59">
        <v>0</v>
      </c>
      <c r="JW345" s="59">
        <v>0</v>
      </c>
      <c r="JX345" s="59">
        <v>0</v>
      </c>
      <c r="JY345" s="59">
        <v>0</v>
      </c>
      <c r="JZ345" s="59">
        <v>0</v>
      </c>
      <c r="KA345" s="59">
        <v>0</v>
      </c>
      <c r="KB345" s="59">
        <v>0</v>
      </c>
      <c r="KC345" s="59">
        <v>0</v>
      </c>
      <c r="KD345" s="59">
        <v>0</v>
      </c>
      <c r="KE345" s="59">
        <v>0</v>
      </c>
      <c r="KF345" s="59">
        <v>0</v>
      </c>
      <c r="KG345" s="59">
        <v>0</v>
      </c>
      <c r="KH345" s="59">
        <v>0</v>
      </c>
      <c r="KI345" s="59">
        <v>0</v>
      </c>
      <c r="KJ345" s="55">
        <v>0</v>
      </c>
      <c r="KK345" s="58">
        <v>2.7625E-2</v>
      </c>
      <c r="KL345" s="59">
        <v>2.7625E-2</v>
      </c>
      <c r="KM345" s="59">
        <v>2.7625E-2</v>
      </c>
      <c r="KN345" s="59">
        <v>0</v>
      </c>
      <c r="KO345" s="59">
        <v>0</v>
      </c>
      <c r="KP345" s="59">
        <v>0</v>
      </c>
      <c r="KQ345" s="59">
        <v>0</v>
      </c>
      <c r="KR345" s="59">
        <v>0</v>
      </c>
      <c r="KS345" s="59">
        <v>0</v>
      </c>
      <c r="KT345" s="59">
        <v>0</v>
      </c>
      <c r="KU345" s="59">
        <v>0</v>
      </c>
      <c r="KV345" s="59">
        <v>0</v>
      </c>
      <c r="KW345" s="59">
        <v>0</v>
      </c>
      <c r="KX345" s="59">
        <v>0</v>
      </c>
      <c r="KY345" s="59">
        <v>0</v>
      </c>
      <c r="KZ345" s="59">
        <v>0</v>
      </c>
      <c r="LA345" s="59">
        <v>0</v>
      </c>
      <c r="LB345" s="59">
        <v>0</v>
      </c>
      <c r="LC345" s="59">
        <v>0</v>
      </c>
      <c r="LD345" s="59">
        <v>0</v>
      </c>
      <c r="LE345" s="59">
        <v>0</v>
      </c>
      <c r="LF345" s="59">
        <v>0</v>
      </c>
      <c r="LG345" s="59">
        <v>0</v>
      </c>
      <c r="LH345" s="59">
        <v>0</v>
      </c>
      <c r="LI345" s="55">
        <v>0</v>
      </c>
      <c r="LJ345" s="58">
        <v>2.7625E-2</v>
      </c>
      <c r="LK345" s="59">
        <v>5.525E-2</v>
      </c>
      <c r="LL345" s="59">
        <v>8.2875000000000004E-2</v>
      </c>
      <c r="LM345" s="59">
        <v>8.2875000000000004E-2</v>
      </c>
      <c r="LN345" s="59">
        <v>8.2875000000000004E-2</v>
      </c>
      <c r="LO345" s="59">
        <v>8.2875000000000004E-2</v>
      </c>
      <c r="LP345" s="59">
        <v>8.2875000000000004E-2</v>
      </c>
      <c r="LQ345" s="59">
        <v>8.2875000000000004E-2</v>
      </c>
      <c r="LR345" s="59">
        <v>8.2875000000000004E-2</v>
      </c>
      <c r="LS345" s="59">
        <v>8.2875000000000004E-2</v>
      </c>
      <c r="LT345" s="59">
        <v>8.2875000000000004E-2</v>
      </c>
      <c r="LU345" s="59">
        <v>8.2875000000000004E-2</v>
      </c>
      <c r="LV345" s="59">
        <v>8.2875000000000004E-2</v>
      </c>
      <c r="LW345" s="59">
        <v>8.2875000000000004E-2</v>
      </c>
      <c r="LX345" s="59">
        <v>8.2875000000000004E-2</v>
      </c>
      <c r="LY345" s="59">
        <v>8.2875000000000004E-2</v>
      </c>
      <c r="LZ345" s="59">
        <v>8.2875000000000004E-2</v>
      </c>
      <c r="MA345" s="59">
        <v>8.2875000000000004E-2</v>
      </c>
      <c r="MB345" s="59">
        <v>8.2875000000000004E-2</v>
      </c>
      <c r="MC345" s="59">
        <v>8.2875000000000004E-2</v>
      </c>
      <c r="MD345" s="59">
        <v>8.2875000000000004E-2</v>
      </c>
      <c r="ME345" s="59">
        <v>8.2875000000000004E-2</v>
      </c>
      <c r="MF345" s="59">
        <v>8.2875000000000004E-2</v>
      </c>
      <c r="MG345" s="59">
        <v>8.2875000000000004E-2</v>
      </c>
      <c r="MH345" s="71">
        <v>8.2875000000000004E-2</v>
      </c>
      <c r="MI345" s="72">
        <v>0</v>
      </c>
      <c r="MJ345" s="59">
        <v>0</v>
      </c>
      <c r="MK345" s="59">
        <v>0</v>
      </c>
      <c r="ML345" s="59">
        <v>0</v>
      </c>
      <c r="MM345" s="59">
        <v>0</v>
      </c>
      <c r="MN345" s="59">
        <v>0</v>
      </c>
      <c r="MO345" s="59">
        <v>0</v>
      </c>
      <c r="MP345" s="59">
        <v>0</v>
      </c>
      <c r="MQ345" s="59">
        <v>0</v>
      </c>
      <c r="MR345" s="59">
        <v>0</v>
      </c>
      <c r="MS345" s="59">
        <v>0</v>
      </c>
      <c r="MT345" s="59">
        <v>0</v>
      </c>
      <c r="MU345" s="59">
        <v>0</v>
      </c>
      <c r="MV345" s="59">
        <v>0</v>
      </c>
      <c r="MW345" s="59">
        <v>0</v>
      </c>
      <c r="MX345" s="59">
        <v>0</v>
      </c>
      <c r="MY345" s="59">
        <v>0</v>
      </c>
      <c r="MZ345" s="59">
        <v>0</v>
      </c>
      <c r="NA345" s="59">
        <v>0</v>
      </c>
      <c r="NB345" s="59">
        <v>0</v>
      </c>
      <c r="NC345" s="59">
        <v>0</v>
      </c>
      <c r="ND345" s="59">
        <v>0</v>
      </c>
      <c r="NE345" s="59">
        <v>0</v>
      </c>
      <c r="NF345" s="59">
        <v>0</v>
      </c>
      <c r="NG345" s="55">
        <v>0</v>
      </c>
      <c r="NH345" s="58">
        <v>0</v>
      </c>
      <c r="NI345" s="59">
        <v>0</v>
      </c>
      <c r="NJ345" s="59">
        <v>0</v>
      </c>
      <c r="NK345" s="59">
        <v>0</v>
      </c>
      <c r="NL345" s="59">
        <v>0</v>
      </c>
      <c r="NM345" s="59">
        <v>0</v>
      </c>
      <c r="NN345" s="59">
        <v>0</v>
      </c>
      <c r="NO345" s="59">
        <v>0</v>
      </c>
      <c r="NP345" s="59">
        <v>0</v>
      </c>
      <c r="NQ345" s="59">
        <v>0</v>
      </c>
      <c r="NR345" s="59">
        <v>0</v>
      </c>
      <c r="NS345" s="59">
        <v>0</v>
      </c>
      <c r="NT345" s="59">
        <v>0</v>
      </c>
      <c r="NU345" s="59">
        <v>0</v>
      </c>
      <c r="NV345" s="59">
        <v>0</v>
      </c>
      <c r="NW345" s="59">
        <v>0</v>
      </c>
      <c r="NX345" s="59">
        <v>0</v>
      </c>
      <c r="NY345" s="59">
        <v>0</v>
      </c>
      <c r="NZ345" s="59">
        <v>0</v>
      </c>
      <c r="OA345" s="59">
        <v>0</v>
      </c>
      <c r="OB345" s="59">
        <v>0</v>
      </c>
      <c r="OC345" s="59">
        <v>0</v>
      </c>
      <c r="OD345" s="59">
        <v>0</v>
      </c>
      <c r="OE345" s="59">
        <v>0</v>
      </c>
      <c r="OF345" s="55">
        <v>0</v>
      </c>
      <c r="OG345" s="58">
        <v>0</v>
      </c>
      <c r="OH345" s="59">
        <v>0</v>
      </c>
      <c r="OI345" s="59">
        <v>0</v>
      </c>
      <c r="OJ345" s="59">
        <v>0</v>
      </c>
      <c r="OK345" s="59">
        <v>0</v>
      </c>
      <c r="OL345" s="59">
        <v>0</v>
      </c>
      <c r="OM345" s="59">
        <v>0</v>
      </c>
      <c r="ON345" s="59">
        <v>0</v>
      </c>
      <c r="OO345" s="59">
        <v>0</v>
      </c>
      <c r="OP345" s="59">
        <v>0</v>
      </c>
      <c r="OQ345" s="59">
        <v>0</v>
      </c>
      <c r="OR345" s="59">
        <v>0</v>
      </c>
      <c r="OS345" s="59">
        <v>0</v>
      </c>
      <c r="OT345" s="59">
        <v>0</v>
      </c>
      <c r="OU345" s="59">
        <v>0</v>
      </c>
      <c r="OV345" s="59">
        <v>0</v>
      </c>
      <c r="OW345" s="59">
        <v>0</v>
      </c>
      <c r="OX345" s="59">
        <v>0</v>
      </c>
      <c r="OY345" s="59">
        <v>0</v>
      </c>
      <c r="OZ345" s="59">
        <v>0</v>
      </c>
      <c r="PA345" s="59">
        <v>0</v>
      </c>
      <c r="PB345" s="59">
        <v>0</v>
      </c>
      <c r="PC345" s="59">
        <v>0</v>
      </c>
      <c r="PD345" s="59">
        <v>0</v>
      </c>
      <c r="PE345" s="55">
        <v>0</v>
      </c>
      <c r="PF345" s="58">
        <v>0</v>
      </c>
      <c r="PG345" s="59">
        <v>0</v>
      </c>
      <c r="PH345" s="59">
        <v>0</v>
      </c>
      <c r="PI345" s="59">
        <v>0</v>
      </c>
      <c r="PJ345" s="59">
        <v>0</v>
      </c>
      <c r="PK345" s="59">
        <v>0</v>
      </c>
      <c r="PL345" s="59">
        <v>0</v>
      </c>
      <c r="PM345" s="59">
        <v>0</v>
      </c>
      <c r="PN345" s="59">
        <v>0</v>
      </c>
      <c r="PO345" s="59">
        <v>0</v>
      </c>
      <c r="PP345" s="59">
        <v>0</v>
      </c>
      <c r="PQ345" s="59">
        <v>0</v>
      </c>
      <c r="PR345" s="59">
        <v>0</v>
      </c>
      <c r="PS345" s="59">
        <v>0</v>
      </c>
      <c r="PT345" s="59">
        <v>0</v>
      </c>
      <c r="PU345" s="59">
        <v>0</v>
      </c>
      <c r="PV345" s="59">
        <v>0</v>
      </c>
      <c r="PW345" s="59">
        <v>0</v>
      </c>
      <c r="PX345" s="59">
        <v>0</v>
      </c>
      <c r="PY345" s="59">
        <v>0</v>
      </c>
      <c r="PZ345" s="59">
        <v>0</v>
      </c>
      <c r="QA345" s="59">
        <v>0</v>
      </c>
      <c r="QB345" s="59">
        <v>0</v>
      </c>
      <c r="QC345" s="59">
        <v>0</v>
      </c>
      <c r="QD345" s="71">
        <v>0</v>
      </c>
      <c r="QE345" s="72">
        <v>0</v>
      </c>
      <c r="QF345" s="59">
        <v>0</v>
      </c>
      <c r="QG345" s="59">
        <v>0</v>
      </c>
      <c r="QH345" s="59">
        <v>0</v>
      </c>
      <c r="QI345" s="59">
        <v>0</v>
      </c>
      <c r="QJ345" s="59">
        <v>0</v>
      </c>
      <c r="QK345" s="59">
        <v>0</v>
      </c>
      <c r="QL345" s="59">
        <v>0</v>
      </c>
      <c r="QM345" s="59">
        <v>0</v>
      </c>
      <c r="QN345" s="59">
        <v>0</v>
      </c>
      <c r="QO345" s="59">
        <v>0</v>
      </c>
      <c r="QP345" s="59">
        <v>0</v>
      </c>
      <c r="QQ345" s="59">
        <v>0</v>
      </c>
      <c r="QR345" s="59">
        <v>0</v>
      </c>
      <c r="QS345" s="59">
        <v>0</v>
      </c>
      <c r="QT345" s="59">
        <v>0</v>
      </c>
      <c r="QU345" s="59">
        <v>0</v>
      </c>
      <c r="QV345" s="59">
        <v>0</v>
      </c>
      <c r="QW345" s="59">
        <v>0</v>
      </c>
      <c r="QX345" s="59">
        <v>0</v>
      </c>
      <c r="QY345" s="59">
        <v>0</v>
      </c>
      <c r="QZ345" s="59">
        <v>0</v>
      </c>
      <c r="RA345" s="59">
        <v>0</v>
      </c>
      <c r="RB345" s="59">
        <v>0</v>
      </c>
      <c r="RC345" s="55">
        <v>0</v>
      </c>
      <c r="RD345" s="58">
        <v>0</v>
      </c>
      <c r="RE345" s="59">
        <v>0</v>
      </c>
      <c r="RF345" s="59">
        <v>0</v>
      </c>
      <c r="RG345" s="59">
        <v>0</v>
      </c>
      <c r="RH345" s="59">
        <v>0</v>
      </c>
      <c r="RI345" s="59">
        <v>0</v>
      </c>
      <c r="RJ345" s="59">
        <v>0</v>
      </c>
      <c r="RK345" s="59">
        <v>0</v>
      </c>
      <c r="RL345" s="59">
        <v>0</v>
      </c>
      <c r="RM345" s="59">
        <v>0</v>
      </c>
      <c r="RN345" s="59">
        <v>0</v>
      </c>
      <c r="RO345" s="59">
        <v>0</v>
      </c>
      <c r="RP345" s="59">
        <v>0</v>
      </c>
      <c r="RQ345" s="59">
        <v>0</v>
      </c>
      <c r="RR345" s="59">
        <v>0</v>
      </c>
      <c r="RS345" s="59">
        <v>0</v>
      </c>
      <c r="RT345" s="59">
        <v>0</v>
      </c>
      <c r="RU345" s="59">
        <v>0</v>
      </c>
      <c r="RV345" s="59">
        <v>0</v>
      </c>
      <c r="RW345" s="59">
        <v>0</v>
      </c>
      <c r="RX345" s="59">
        <v>0</v>
      </c>
      <c r="RY345" s="59">
        <v>0</v>
      </c>
      <c r="RZ345" s="59">
        <v>0</v>
      </c>
      <c r="SA345" s="59">
        <v>0</v>
      </c>
      <c r="SB345" s="55">
        <v>0</v>
      </c>
      <c r="SC345" s="58">
        <v>0</v>
      </c>
      <c r="SD345" s="59">
        <v>0</v>
      </c>
      <c r="SE345" s="59">
        <v>0</v>
      </c>
      <c r="SF345" s="59">
        <v>0</v>
      </c>
      <c r="SG345" s="59">
        <v>0</v>
      </c>
      <c r="SH345" s="59">
        <v>0</v>
      </c>
      <c r="SI345" s="59">
        <v>0</v>
      </c>
      <c r="SJ345" s="59">
        <v>0</v>
      </c>
      <c r="SK345" s="59">
        <v>0</v>
      </c>
      <c r="SL345" s="59">
        <v>0</v>
      </c>
      <c r="SM345" s="59">
        <v>0</v>
      </c>
      <c r="SN345" s="59">
        <v>0</v>
      </c>
      <c r="SO345" s="59">
        <v>0</v>
      </c>
      <c r="SP345" s="59">
        <v>0</v>
      </c>
      <c r="SQ345" s="59">
        <v>0</v>
      </c>
      <c r="SR345" s="59">
        <v>0</v>
      </c>
      <c r="SS345" s="59">
        <v>0</v>
      </c>
      <c r="ST345" s="59">
        <v>0</v>
      </c>
      <c r="SU345" s="59">
        <v>0</v>
      </c>
      <c r="SV345" s="59">
        <v>0</v>
      </c>
      <c r="SW345" s="59">
        <v>0</v>
      </c>
      <c r="SX345" s="59">
        <v>0</v>
      </c>
      <c r="SY345" s="59">
        <v>0</v>
      </c>
      <c r="SZ345" s="59">
        <v>0</v>
      </c>
      <c r="TA345" s="55">
        <v>0</v>
      </c>
      <c r="TB345" s="58">
        <v>0</v>
      </c>
      <c r="TC345" s="59">
        <v>0</v>
      </c>
      <c r="TD345" s="59">
        <v>0</v>
      </c>
      <c r="TE345" s="59">
        <v>0</v>
      </c>
      <c r="TF345" s="59">
        <v>0</v>
      </c>
      <c r="TG345" s="59">
        <v>0</v>
      </c>
      <c r="TH345" s="59">
        <v>0</v>
      </c>
      <c r="TI345" s="59">
        <v>0</v>
      </c>
      <c r="TJ345" s="59">
        <v>0</v>
      </c>
      <c r="TK345" s="59">
        <v>0</v>
      </c>
      <c r="TL345" s="59">
        <v>0</v>
      </c>
      <c r="TM345" s="59">
        <v>0</v>
      </c>
      <c r="TN345" s="59">
        <v>0</v>
      </c>
      <c r="TO345" s="59">
        <v>0</v>
      </c>
      <c r="TP345" s="59">
        <v>0</v>
      </c>
      <c r="TQ345" s="59">
        <v>0</v>
      </c>
      <c r="TR345" s="59">
        <v>0</v>
      </c>
      <c r="TS345" s="59">
        <v>0</v>
      </c>
      <c r="TT345" s="59">
        <v>0</v>
      </c>
      <c r="TU345" s="59">
        <v>0</v>
      </c>
      <c r="TV345" s="59">
        <v>0</v>
      </c>
      <c r="TW345" s="59">
        <v>0</v>
      </c>
      <c r="TX345" s="59">
        <v>0</v>
      </c>
      <c r="TY345" s="59">
        <v>0</v>
      </c>
      <c r="TZ345" s="71">
        <v>0</v>
      </c>
      <c r="UA345" s="73">
        <v>0</v>
      </c>
      <c r="UB345" s="53">
        <v>0</v>
      </c>
      <c r="UC345" s="53">
        <v>0</v>
      </c>
      <c r="UD345" s="53">
        <v>0</v>
      </c>
      <c r="UE345" s="53">
        <v>0</v>
      </c>
      <c r="UF345" s="53">
        <v>0</v>
      </c>
      <c r="UG345" s="53">
        <v>0</v>
      </c>
      <c r="UH345" s="53">
        <v>0</v>
      </c>
      <c r="UI345" s="53">
        <v>0</v>
      </c>
      <c r="UJ345" s="53">
        <v>0</v>
      </c>
      <c r="UK345" s="53">
        <v>0</v>
      </c>
      <c r="UL345" s="53">
        <v>0</v>
      </c>
      <c r="UM345" s="53">
        <v>0</v>
      </c>
      <c r="UN345" s="53">
        <v>0</v>
      </c>
      <c r="UO345" s="53">
        <v>0</v>
      </c>
      <c r="UP345" s="53">
        <v>0</v>
      </c>
      <c r="UQ345" s="53">
        <v>0</v>
      </c>
      <c r="UR345" s="53">
        <v>0</v>
      </c>
      <c r="US345" s="53">
        <v>0</v>
      </c>
      <c r="UT345" s="53">
        <v>0</v>
      </c>
      <c r="UU345" s="53">
        <v>0</v>
      </c>
      <c r="UV345" s="53">
        <v>0</v>
      </c>
      <c r="UW345" s="53">
        <v>0</v>
      </c>
      <c r="UX345" s="53">
        <v>0</v>
      </c>
      <c r="UY345" s="74">
        <v>0</v>
      </c>
      <c r="UZ345" s="73">
        <v>0</v>
      </c>
      <c r="VA345" s="53">
        <v>0</v>
      </c>
      <c r="VB345" s="53">
        <v>0</v>
      </c>
      <c r="VC345" s="53">
        <v>0</v>
      </c>
      <c r="VD345" s="53">
        <v>0</v>
      </c>
      <c r="VE345" s="53">
        <v>0</v>
      </c>
      <c r="VF345" s="53">
        <v>0</v>
      </c>
      <c r="VG345" s="53">
        <v>0</v>
      </c>
      <c r="VH345" s="53">
        <v>0</v>
      </c>
      <c r="VI345" s="53">
        <v>0</v>
      </c>
      <c r="VJ345" s="53">
        <v>0</v>
      </c>
      <c r="VK345" s="53">
        <v>0</v>
      </c>
      <c r="VL345" s="53">
        <v>0</v>
      </c>
      <c r="VM345" s="53">
        <v>0</v>
      </c>
      <c r="VN345" s="53">
        <v>0</v>
      </c>
      <c r="VO345" s="53">
        <v>0</v>
      </c>
      <c r="VP345" s="53">
        <v>0</v>
      </c>
      <c r="VQ345" s="53">
        <v>0</v>
      </c>
      <c r="VR345" s="53">
        <v>0</v>
      </c>
      <c r="VS345" s="53">
        <v>0</v>
      </c>
      <c r="VT345" s="53">
        <v>0</v>
      </c>
      <c r="VU345" s="53">
        <v>0</v>
      </c>
      <c r="VV345" s="53">
        <v>0</v>
      </c>
      <c r="VW345" s="53">
        <v>0</v>
      </c>
      <c r="VX345" s="74">
        <v>0</v>
      </c>
      <c r="VY345" s="65">
        <f t="shared" si="5"/>
        <v>341</v>
      </c>
    </row>
    <row r="346" spans="1:597">
      <c r="A346" s="51" t="s">
        <v>660</v>
      </c>
      <c r="B346" s="69" t="s">
        <v>2</v>
      </c>
      <c r="C346" t="s">
        <v>659</v>
      </c>
      <c r="D346" t="s">
        <v>753</v>
      </c>
      <c r="E346" t="s">
        <v>662</v>
      </c>
      <c r="F346" t="s">
        <v>663</v>
      </c>
      <c r="G346" t="s">
        <v>664</v>
      </c>
      <c r="H346" t="s">
        <v>906</v>
      </c>
      <c r="I346" t="s">
        <v>666</v>
      </c>
      <c r="J346" t="s">
        <v>1269</v>
      </c>
      <c r="K346" s="5" t="s">
        <v>908</v>
      </c>
      <c r="L346" t="s">
        <v>909</v>
      </c>
      <c r="M346">
        <v>16</v>
      </c>
      <c r="N346" s="52">
        <v>19.962249999999997</v>
      </c>
      <c r="O346" s="52">
        <v>0</v>
      </c>
      <c r="P346" s="52">
        <v>0</v>
      </c>
      <c r="Q346" s="53">
        <v>676.33</v>
      </c>
      <c r="R346" s="53">
        <v>0</v>
      </c>
      <c r="S346" s="53">
        <v>0</v>
      </c>
      <c r="T346" s="53">
        <v>0</v>
      </c>
      <c r="U346" s="53">
        <v>0.3017295617066722</v>
      </c>
      <c r="V346" s="53">
        <v>0.25</v>
      </c>
      <c r="W346" s="2" t="s">
        <v>833</v>
      </c>
      <c r="X346" s="54">
        <v>0.1</v>
      </c>
      <c r="Y346" s="54">
        <v>1</v>
      </c>
      <c r="Z346" t="s">
        <v>776</v>
      </c>
      <c r="AA346" t="s">
        <v>777</v>
      </c>
      <c r="AB346" s="54">
        <v>0.81705098408000898</v>
      </c>
      <c r="AC346" t="s">
        <v>778</v>
      </c>
      <c r="AD346" s="54">
        <v>0</v>
      </c>
      <c r="AE346" s="53">
        <v>0</v>
      </c>
      <c r="AG346" s="53">
        <v>0</v>
      </c>
      <c r="AI346" s="55">
        <v>0</v>
      </c>
      <c r="AJ346" s="5" t="s">
        <v>910</v>
      </c>
      <c r="AK346" t="s">
        <v>910</v>
      </c>
      <c r="AL346" s="1" t="s">
        <v>910</v>
      </c>
      <c r="AM346" s="5" t="s">
        <v>908</v>
      </c>
      <c r="AN346" t="s">
        <v>908</v>
      </c>
      <c r="AO346" t="s">
        <v>908</v>
      </c>
      <c r="AP346" t="s">
        <v>908</v>
      </c>
      <c r="AQ346" t="s">
        <v>908</v>
      </c>
      <c r="AR346" t="s">
        <v>908</v>
      </c>
      <c r="AS346" t="s">
        <v>908</v>
      </c>
      <c r="AT346" t="s">
        <v>908</v>
      </c>
      <c r="AU346" t="s">
        <v>908</v>
      </c>
      <c r="AV346" t="s">
        <v>908</v>
      </c>
      <c r="AW346" t="s">
        <v>908</v>
      </c>
      <c r="AX346" t="s">
        <v>908</v>
      </c>
      <c r="AY346" t="s">
        <v>908</v>
      </c>
      <c r="AZ346" t="s">
        <v>908</v>
      </c>
      <c r="BA346" t="s">
        <v>908</v>
      </c>
      <c r="BB346" t="s">
        <v>908</v>
      </c>
      <c r="BC346" t="s">
        <v>908</v>
      </c>
      <c r="BD346" t="s">
        <v>908</v>
      </c>
      <c r="BE346" t="s">
        <v>908</v>
      </c>
      <c r="BF346" t="s">
        <v>908</v>
      </c>
      <c r="BG346" t="s">
        <v>908</v>
      </c>
      <c r="BH346" t="s">
        <v>908</v>
      </c>
      <c r="BI346" t="s">
        <v>908</v>
      </c>
      <c r="BJ346" t="s">
        <v>908</v>
      </c>
      <c r="BK346" t="s">
        <v>908</v>
      </c>
      <c r="BL346" t="s">
        <v>908</v>
      </c>
      <c r="BM346" s="1" t="s">
        <v>908</v>
      </c>
      <c r="BN346" s="5" t="s">
        <v>909</v>
      </c>
      <c r="BO346" t="s">
        <v>909</v>
      </c>
      <c r="BP346" t="s">
        <v>909</v>
      </c>
      <c r="BQ346" t="s">
        <v>909</v>
      </c>
      <c r="BR346" t="s">
        <v>909</v>
      </c>
      <c r="BS346" t="s">
        <v>909</v>
      </c>
      <c r="BT346" t="s">
        <v>909</v>
      </c>
      <c r="BU346" t="s">
        <v>909</v>
      </c>
      <c r="BV346" t="s">
        <v>909</v>
      </c>
      <c r="BW346" t="s">
        <v>909</v>
      </c>
      <c r="BX346" t="s">
        <v>909</v>
      </c>
      <c r="BY346" t="s">
        <v>909</v>
      </c>
      <c r="BZ346" t="s">
        <v>909</v>
      </c>
      <c r="CA346" t="s">
        <v>909</v>
      </c>
      <c r="CB346" t="s">
        <v>909</v>
      </c>
      <c r="CC346" t="s">
        <v>909</v>
      </c>
      <c r="CD346" t="s">
        <v>909</v>
      </c>
      <c r="CE346" t="s">
        <v>909</v>
      </c>
      <c r="CF346" t="s">
        <v>909</v>
      </c>
      <c r="CG346" t="s">
        <v>909</v>
      </c>
      <c r="CH346" t="s">
        <v>909</v>
      </c>
      <c r="CI346" t="s">
        <v>909</v>
      </c>
      <c r="CJ346" t="s">
        <v>909</v>
      </c>
      <c r="CK346" t="s">
        <v>909</v>
      </c>
      <c r="CL346" t="s">
        <v>909</v>
      </c>
      <c r="CM346" t="s">
        <v>909</v>
      </c>
      <c r="CN346" s="1" t="s">
        <v>909</v>
      </c>
      <c r="CO346" s="56">
        <v>676.33</v>
      </c>
      <c r="CP346" s="53">
        <v>676.33</v>
      </c>
      <c r="CQ346" s="53">
        <v>676.33</v>
      </c>
      <c r="CR346" s="53">
        <v>676.33</v>
      </c>
      <c r="CS346" s="53">
        <v>676.33</v>
      </c>
      <c r="CT346" s="53">
        <v>676.33</v>
      </c>
      <c r="CU346" s="53">
        <v>676.33</v>
      </c>
      <c r="CV346" s="53">
        <v>676.33</v>
      </c>
      <c r="CW346" s="53">
        <v>676.33</v>
      </c>
      <c r="CX346" s="53">
        <v>676.33</v>
      </c>
      <c r="CY346" s="53">
        <v>676.33</v>
      </c>
      <c r="CZ346" s="53">
        <v>676.33</v>
      </c>
      <c r="DA346" s="53">
        <v>676.33</v>
      </c>
      <c r="DB346" s="53">
        <v>676.33</v>
      </c>
      <c r="DC346" s="53">
        <v>676.33</v>
      </c>
      <c r="DD346" s="53">
        <v>676.33</v>
      </c>
      <c r="DE346" s="53">
        <v>676.33</v>
      </c>
      <c r="DF346" s="53">
        <v>676.33</v>
      </c>
      <c r="DG346" s="53">
        <v>676.33</v>
      </c>
      <c r="DH346" s="53">
        <v>676.33</v>
      </c>
      <c r="DI346" s="53">
        <v>676.33</v>
      </c>
      <c r="DJ346" s="53">
        <v>676.33</v>
      </c>
      <c r="DK346" s="53">
        <v>676.33</v>
      </c>
      <c r="DL346" s="53">
        <v>676.33</v>
      </c>
      <c r="DM346" s="53">
        <v>676.33</v>
      </c>
      <c r="DN346" s="53">
        <v>676.33</v>
      </c>
      <c r="DO346" s="57">
        <v>676.33</v>
      </c>
      <c r="DP346" s="58">
        <v>0</v>
      </c>
      <c r="DQ346" s="59">
        <v>0</v>
      </c>
      <c r="DR346" s="59">
        <v>0</v>
      </c>
      <c r="DS346" s="59">
        <v>0</v>
      </c>
      <c r="DT346" s="59">
        <v>0</v>
      </c>
      <c r="DU346" s="59">
        <v>0</v>
      </c>
      <c r="DV346" s="59">
        <v>0</v>
      </c>
      <c r="DW346" s="59">
        <v>0</v>
      </c>
      <c r="DX346" s="59">
        <v>0</v>
      </c>
      <c r="DY346" s="59">
        <v>0</v>
      </c>
      <c r="DZ346" s="59">
        <v>0</v>
      </c>
      <c r="EA346" s="59">
        <v>0</v>
      </c>
      <c r="EB346" s="59">
        <v>0</v>
      </c>
      <c r="EC346" s="59">
        <v>0</v>
      </c>
      <c r="ED346" s="59">
        <v>0</v>
      </c>
      <c r="EE346" s="59">
        <v>0</v>
      </c>
      <c r="EF346" s="59">
        <v>0</v>
      </c>
      <c r="EG346" s="59">
        <v>0</v>
      </c>
      <c r="EH346" s="59">
        <v>0</v>
      </c>
      <c r="EI346" s="59">
        <v>0</v>
      </c>
      <c r="EJ346" s="59">
        <v>0</v>
      </c>
      <c r="EK346" s="59">
        <v>0</v>
      </c>
      <c r="EL346" s="59">
        <v>0</v>
      </c>
      <c r="EM346" s="59">
        <v>0</v>
      </c>
      <c r="EN346" s="59">
        <v>0</v>
      </c>
      <c r="EO346" s="59">
        <v>0</v>
      </c>
      <c r="EP346" s="59">
        <v>0</v>
      </c>
      <c r="EQ346" s="72">
        <v>0</v>
      </c>
      <c r="ER346" s="59">
        <v>0</v>
      </c>
      <c r="ES346" s="59">
        <v>0</v>
      </c>
      <c r="ET346" s="59">
        <v>0</v>
      </c>
      <c r="EU346" s="59">
        <v>0</v>
      </c>
      <c r="EV346" s="59">
        <v>0</v>
      </c>
      <c r="EW346" s="59">
        <v>0</v>
      </c>
      <c r="EX346" s="59">
        <v>0</v>
      </c>
      <c r="EY346" s="59">
        <v>0</v>
      </c>
      <c r="EZ346" s="59">
        <v>0</v>
      </c>
      <c r="FA346" s="59">
        <v>0</v>
      </c>
      <c r="FB346" s="59">
        <v>0</v>
      </c>
      <c r="FC346" s="59">
        <v>0</v>
      </c>
      <c r="FD346" s="59">
        <v>0</v>
      </c>
      <c r="FE346" s="59">
        <v>0</v>
      </c>
      <c r="FF346" s="59">
        <v>0</v>
      </c>
      <c r="FG346" s="59">
        <v>0</v>
      </c>
      <c r="FH346" s="59">
        <v>0</v>
      </c>
      <c r="FI346" s="59">
        <v>0</v>
      </c>
      <c r="FJ346" s="59">
        <v>0</v>
      </c>
      <c r="FK346" s="59">
        <v>0</v>
      </c>
      <c r="FL346" s="59">
        <v>0</v>
      </c>
      <c r="FM346" s="59">
        <v>0</v>
      </c>
      <c r="FN346" s="59">
        <v>0</v>
      </c>
      <c r="FO346" s="55">
        <v>0</v>
      </c>
      <c r="FP346" s="58">
        <v>0</v>
      </c>
      <c r="FQ346" s="59">
        <v>0</v>
      </c>
      <c r="FR346" s="59">
        <v>0</v>
      </c>
      <c r="FS346" s="59">
        <v>0</v>
      </c>
      <c r="FT346" s="59">
        <v>0</v>
      </c>
      <c r="FU346" s="59">
        <v>0</v>
      </c>
      <c r="FV346" s="59">
        <v>0</v>
      </c>
      <c r="FW346" s="59">
        <v>0</v>
      </c>
      <c r="FX346" s="59">
        <v>0</v>
      </c>
      <c r="FY346" s="59">
        <v>0</v>
      </c>
      <c r="FZ346" s="59">
        <v>0</v>
      </c>
      <c r="GA346" s="59">
        <v>0</v>
      </c>
      <c r="GB346" s="59">
        <v>0</v>
      </c>
      <c r="GC346" s="59">
        <v>0</v>
      </c>
      <c r="GD346" s="59">
        <v>0</v>
      </c>
      <c r="GE346" s="59">
        <v>0</v>
      </c>
      <c r="GF346" s="59">
        <v>0</v>
      </c>
      <c r="GG346" s="59">
        <v>0</v>
      </c>
      <c r="GH346" s="59">
        <v>0</v>
      </c>
      <c r="GI346" s="59">
        <v>0</v>
      </c>
      <c r="GJ346" s="59">
        <v>0</v>
      </c>
      <c r="GK346" s="59">
        <v>0</v>
      </c>
      <c r="GL346" s="59">
        <v>0</v>
      </c>
      <c r="GM346" s="59">
        <v>0</v>
      </c>
      <c r="GN346" s="55">
        <v>0</v>
      </c>
      <c r="GO346" s="58">
        <v>3.8699999999999998E-2</v>
      </c>
      <c r="GP346" s="59">
        <v>4.7517428052250489E-2</v>
      </c>
      <c r="GQ346" s="59">
        <v>5.8147426320730354E-2</v>
      </c>
      <c r="GR346" s="59">
        <v>6.7500000000000004E-2</v>
      </c>
      <c r="GS346" s="59">
        <v>7.6992297723300213E-2</v>
      </c>
      <c r="GT346" s="59">
        <v>9.0013250734385819E-2</v>
      </c>
      <c r="GU346" s="59">
        <v>9.8745933917115655E-2</v>
      </c>
      <c r="GV346" s="59">
        <v>0.10087594660773339</v>
      </c>
      <c r="GW346" s="59">
        <v>9.5063473464505679E-2</v>
      </c>
      <c r="GX346" s="59">
        <v>8.1715107598085104E-2</v>
      </c>
      <c r="GY346" s="59">
        <v>6.3234600292664367E-2</v>
      </c>
      <c r="GZ346" s="59">
        <v>4.1849999999999998E-2</v>
      </c>
      <c r="HA346" s="59">
        <v>2.4299999999999999E-2</v>
      </c>
      <c r="HB346" s="59">
        <v>1.17E-2</v>
      </c>
      <c r="HC346" s="59">
        <v>4.9499999999999995E-3</v>
      </c>
      <c r="HD346" s="59">
        <v>1.8000000000000002E-3</v>
      </c>
      <c r="HE346" s="59">
        <v>0</v>
      </c>
      <c r="HF346" s="59">
        <v>0</v>
      </c>
      <c r="HG346" s="59">
        <v>0</v>
      </c>
      <c r="HH346" s="59">
        <v>0</v>
      </c>
      <c r="HI346" s="59">
        <v>0</v>
      </c>
      <c r="HJ346" s="59">
        <v>0</v>
      </c>
      <c r="HK346" s="59">
        <v>0</v>
      </c>
      <c r="HL346" s="59">
        <v>0</v>
      </c>
      <c r="HM346" s="55">
        <v>0</v>
      </c>
      <c r="HN346" s="58">
        <v>3.8699999999999998E-2</v>
      </c>
      <c r="HO346" s="59">
        <v>8.6217428052250494E-2</v>
      </c>
      <c r="HP346" s="59">
        <v>0.14436485437298086</v>
      </c>
      <c r="HQ346" s="59">
        <v>0.21186485437298086</v>
      </c>
      <c r="HR346" s="59">
        <v>0.28885715209628104</v>
      </c>
      <c r="HS346" s="59">
        <v>0.37887040283066686</v>
      </c>
      <c r="HT346" s="59">
        <v>0.47761633674778253</v>
      </c>
      <c r="HU346" s="59">
        <v>0.57849228335551595</v>
      </c>
      <c r="HV346" s="59">
        <v>0.67355575682002167</v>
      </c>
      <c r="HW346" s="59">
        <v>0.75527086441810676</v>
      </c>
      <c r="HX346" s="59">
        <v>0.81850546471077112</v>
      </c>
      <c r="HY346" s="59">
        <v>0.86035546471077118</v>
      </c>
      <c r="HZ346" s="59">
        <v>0.88465546471077117</v>
      </c>
      <c r="IA346" s="59">
        <v>0.89635546471077121</v>
      </c>
      <c r="IB346" s="59">
        <v>0.90130546471077122</v>
      </c>
      <c r="IC346" s="59">
        <v>0.90310546471077124</v>
      </c>
      <c r="ID346" s="59">
        <v>0.90310546471077124</v>
      </c>
      <c r="IE346" s="59">
        <v>0.90310546471077124</v>
      </c>
      <c r="IF346" s="59">
        <v>0.90310546471077124</v>
      </c>
      <c r="IG346" s="59">
        <v>0.90310546471077124</v>
      </c>
      <c r="IH346" s="59">
        <v>0.90310546471077124</v>
      </c>
      <c r="II346" s="59">
        <v>0.90310546471077124</v>
      </c>
      <c r="IJ346" s="59">
        <v>0.90310546471077124</v>
      </c>
      <c r="IK346" s="59">
        <v>0.90310546471077124</v>
      </c>
      <c r="IL346" s="71">
        <v>0.90310546471077124</v>
      </c>
      <c r="IM346" s="72">
        <v>0</v>
      </c>
      <c r="IN346" s="59">
        <v>0</v>
      </c>
      <c r="IO346" s="59">
        <v>0</v>
      </c>
      <c r="IP346" s="59">
        <v>0</v>
      </c>
      <c r="IQ346" s="59">
        <v>0</v>
      </c>
      <c r="IR346" s="59">
        <v>0</v>
      </c>
      <c r="IS346" s="59">
        <v>0</v>
      </c>
      <c r="IT346" s="59">
        <v>0</v>
      </c>
      <c r="IU346" s="59">
        <v>0</v>
      </c>
      <c r="IV346" s="59">
        <v>0</v>
      </c>
      <c r="IW346" s="59">
        <v>0</v>
      </c>
      <c r="IX346" s="59">
        <v>0</v>
      </c>
      <c r="IY346" s="59">
        <v>0</v>
      </c>
      <c r="IZ346" s="59">
        <v>0</v>
      </c>
      <c r="JA346" s="59">
        <v>0</v>
      </c>
      <c r="JB346" s="59">
        <v>0</v>
      </c>
      <c r="JC346" s="59">
        <v>0</v>
      </c>
      <c r="JD346" s="59">
        <v>0</v>
      </c>
      <c r="JE346" s="59">
        <v>0</v>
      </c>
      <c r="JF346" s="59">
        <v>0</v>
      </c>
      <c r="JG346" s="59">
        <v>0</v>
      </c>
      <c r="JH346" s="59">
        <v>0</v>
      </c>
      <c r="JI346" s="59">
        <v>0</v>
      </c>
      <c r="JJ346" s="59">
        <v>0</v>
      </c>
      <c r="JK346" s="55">
        <v>0</v>
      </c>
      <c r="JL346" s="58">
        <v>0</v>
      </c>
      <c r="JM346" s="59">
        <v>0</v>
      </c>
      <c r="JN346" s="59">
        <v>0</v>
      </c>
      <c r="JO346" s="59">
        <v>0</v>
      </c>
      <c r="JP346" s="59">
        <v>0</v>
      </c>
      <c r="JQ346" s="59">
        <v>0</v>
      </c>
      <c r="JR346" s="59">
        <v>0</v>
      </c>
      <c r="JS346" s="59">
        <v>0</v>
      </c>
      <c r="JT346" s="59">
        <v>0</v>
      </c>
      <c r="JU346" s="59">
        <v>0</v>
      </c>
      <c r="JV346" s="59">
        <v>0</v>
      </c>
      <c r="JW346" s="59">
        <v>0</v>
      </c>
      <c r="JX346" s="59">
        <v>0</v>
      </c>
      <c r="JY346" s="59">
        <v>0</v>
      </c>
      <c r="JZ346" s="59">
        <v>0</v>
      </c>
      <c r="KA346" s="59">
        <v>0</v>
      </c>
      <c r="KB346" s="59">
        <v>0</v>
      </c>
      <c r="KC346" s="59">
        <v>0</v>
      </c>
      <c r="KD346" s="59">
        <v>0</v>
      </c>
      <c r="KE346" s="59">
        <v>0</v>
      </c>
      <c r="KF346" s="59">
        <v>0</v>
      </c>
      <c r="KG346" s="59">
        <v>0</v>
      </c>
      <c r="KH346" s="59">
        <v>0</v>
      </c>
      <c r="KI346" s="59">
        <v>0</v>
      </c>
      <c r="KJ346" s="55">
        <v>0</v>
      </c>
      <c r="KK346" s="58">
        <v>3.2895000000000001E-2</v>
      </c>
      <c r="KL346" s="59">
        <v>4.0389813844412918E-2</v>
      </c>
      <c r="KM346" s="59">
        <v>4.9425312372620801E-2</v>
      </c>
      <c r="KN346" s="59">
        <v>5.7374999999999995E-2</v>
      </c>
      <c r="KO346" s="59">
        <v>6.5443453064805174E-2</v>
      </c>
      <c r="KP346" s="59">
        <v>7.6511263124227943E-2</v>
      </c>
      <c r="KQ346" s="59">
        <v>8.3934043829548305E-2</v>
      </c>
      <c r="KR346" s="59">
        <v>8.5744554616573376E-2</v>
      </c>
      <c r="KS346" s="59">
        <v>8.0803952444829824E-2</v>
      </c>
      <c r="KT346" s="59">
        <v>6.9457841458372332E-2</v>
      </c>
      <c r="KU346" s="59">
        <v>5.3749410248764715E-2</v>
      </c>
      <c r="KV346" s="59">
        <v>3.55725E-2</v>
      </c>
      <c r="KW346" s="59">
        <v>2.0655E-2</v>
      </c>
      <c r="KX346" s="59">
        <v>9.944999999999999E-3</v>
      </c>
      <c r="KY346" s="59">
        <v>4.2074999999999994E-3</v>
      </c>
      <c r="KZ346" s="59">
        <v>1.5300000000000001E-3</v>
      </c>
      <c r="LA346" s="59">
        <v>0</v>
      </c>
      <c r="LB346" s="59">
        <v>0</v>
      </c>
      <c r="LC346" s="59">
        <v>0</v>
      </c>
      <c r="LD346" s="59">
        <v>0</v>
      </c>
      <c r="LE346" s="59">
        <v>0</v>
      </c>
      <c r="LF346" s="59">
        <v>0</v>
      </c>
      <c r="LG346" s="59">
        <v>0</v>
      </c>
      <c r="LH346" s="59">
        <v>0</v>
      </c>
      <c r="LI346" s="55">
        <v>0</v>
      </c>
      <c r="LJ346" s="58">
        <v>3.2895000000000001E-2</v>
      </c>
      <c r="LK346" s="59">
        <v>7.3284813844412919E-2</v>
      </c>
      <c r="LL346" s="59">
        <v>0.12271012621703373</v>
      </c>
      <c r="LM346" s="59">
        <v>0.18008512621703371</v>
      </c>
      <c r="LN346" s="59">
        <v>0.24552857928183888</v>
      </c>
      <c r="LO346" s="59">
        <v>0.32203984240606681</v>
      </c>
      <c r="LP346" s="59">
        <v>0.40597388623561514</v>
      </c>
      <c r="LQ346" s="59">
        <v>0.49171844085218852</v>
      </c>
      <c r="LR346" s="59">
        <v>0.57252239329701837</v>
      </c>
      <c r="LS346" s="59">
        <v>0.64198023475539068</v>
      </c>
      <c r="LT346" s="59">
        <v>0.69572964500415535</v>
      </c>
      <c r="LU346" s="59">
        <v>0.73130214500415536</v>
      </c>
      <c r="LV346" s="59">
        <v>0.75195714500415534</v>
      </c>
      <c r="LW346" s="59">
        <v>0.76190214500415532</v>
      </c>
      <c r="LX346" s="59">
        <v>0.76610964500415535</v>
      </c>
      <c r="LY346" s="59">
        <v>0.76763964500415538</v>
      </c>
      <c r="LZ346" s="59">
        <v>0.76763964500415538</v>
      </c>
      <c r="MA346" s="59">
        <v>0.76763964500415538</v>
      </c>
      <c r="MB346" s="59">
        <v>0.76763964500415538</v>
      </c>
      <c r="MC346" s="59">
        <v>0.76763964500415538</v>
      </c>
      <c r="MD346" s="59">
        <v>0.76763964500415538</v>
      </c>
      <c r="ME346" s="59">
        <v>0.76763964500415538</v>
      </c>
      <c r="MF346" s="59">
        <v>0.76763964500415538</v>
      </c>
      <c r="MG346" s="59">
        <v>0.76763964500415538</v>
      </c>
      <c r="MH346" s="71">
        <v>0.76763964500415538</v>
      </c>
      <c r="MI346" s="72">
        <v>0</v>
      </c>
      <c r="MJ346" s="59">
        <v>0</v>
      </c>
      <c r="MK346" s="59">
        <v>0</v>
      </c>
      <c r="ML346" s="59">
        <v>0</v>
      </c>
      <c r="MM346" s="59">
        <v>0</v>
      </c>
      <c r="MN346" s="59">
        <v>0</v>
      </c>
      <c r="MO346" s="59">
        <v>0</v>
      </c>
      <c r="MP346" s="59">
        <v>0</v>
      </c>
      <c r="MQ346" s="59">
        <v>0</v>
      </c>
      <c r="MR346" s="59">
        <v>0</v>
      </c>
      <c r="MS346" s="59">
        <v>0</v>
      </c>
      <c r="MT346" s="59">
        <v>0</v>
      </c>
      <c r="MU346" s="59">
        <v>0</v>
      </c>
      <c r="MV346" s="59">
        <v>0</v>
      </c>
      <c r="MW346" s="59">
        <v>0</v>
      </c>
      <c r="MX346" s="59">
        <v>0</v>
      </c>
      <c r="MY346" s="59">
        <v>0</v>
      </c>
      <c r="MZ346" s="59">
        <v>0</v>
      </c>
      <c r="NA346" s="59">
        <v>0</v>
      </c>
      <c r="NB346" s="59">
        <v>0</v>
      </c>
      <c r="NC346" s="59">
        <v>0</v>
      </c>
      <c r="ND346" s="59">
        <v>0</v>
      </c>
      <c r="NE346" s="59">
        <v>0</v>
      </c>
      <c r="NF346" s="59">
        <v>0</v>
      </c>
      <c r="NG346" s="55">
        <v>0</v>
      </c>
      <c r="NH346" s="58">
        <v>0</v>
      </c>
      <c r="NI346" s="59">
        <v>0</v>
      </c>
      <c r="NJ346" s="59">
        <v>0</v>
      </c>
      <c r="NK346" s="59">
        <v>0</v>
      </c>
      <c r="NL346" s="59">
        <v>0</v>
      </c>
      <c r="NM346" s="59">
        <v>0</v>
      </c>
      <c r="NN346" s="59">
        <v>0</v>
      </c>
      <c r="NO346" s="59">
        <v>0</v>
      </c>
      <c r="NP346" s="59">
        <v>0</v>
      </c>
      <c r="NQ346" s="59">
        <v>0</v>
      </c>
      <c r="NR346" s="59">
        <v>0</v>
      </c>
      <c r="NS346" s="59">
        <v>0</v>
      </c>
      <c r="NT346" s="59">
        <v>0</v>
      </c>
      <c r="NU346" s="59">
        <v>0</v>
      </c>
      <c r="NV346" s="59">
        <v>0</v>
      </c>
      <c r="NW346" s="59">
        <v>0</v>
      </c>
      <c r="NX346" s="59">
        <v>0</v>
      </c>
      <c r="NY346" s="59">
        <v>0</v>
      </c>
      <c r="NZ346" s="59">
        <v>0</v>
      </c>
      <c r="OA346" s="59">
        <v>0</v>
      </c>
      <c r="OB346" s="59">
        <v>0</v>
      </c>
      <c r="OC346" s="59">
        <v>0</v>
      </c>
      <c r="OD346" s="59">
        <v>0</v>
      </c>
      <c r="OE346" s="59">
        <v>0</v>
      </c>
      <c r="OF346" s="55">
        <v>0</v>
      </c>
      <c r="OG346" s="58">
        <v>0</v>
      </c>
      <c r="OH346" s="59">
        <v>0</v>
      </c>
      <c r="OI346" s="59">
        <v>0</v>
      </c>
      <c r="OJ346" s="59">
        <v>0</v>
      </c>
      <c r="OK346" s="59">
        <v>0</v>
      </c>
      <c r="OL346" s="59">
        <v>0</v>
      </c>
      <c r="OM346" s="59">
        <v>0</v>
      </c>
      <c r="ON346" s="59">
        <v>0</v>
      </c>
      <c r="OO346" s="59">
        <v>0</v>
      </c>
      <c r="OP346" s="59">
        <v>0</v>
      </c>
      <c r="OQ346" s="59">
        <v>0</v>
      </c>
      <c r="OR346" s="59">
        <v>0</v>
      </c>
      <c r="OS346" s="59">
        <v>0</v>
      </c>
      <c r="OT346" s="59">
        <v>0</v>
      </c>
      <c r="OU346" s="59">
        <v>0</v>
      </c>
      <c r="OV346" s="59">
        <v>0</v>
      </c>
      <c r="OW346" s="59">
        <v>0</v>
      </c>
      <c r="OX346" s="59">
        <v>0</v>
      </c>
      <c r="OY346" s="59">
        <v>0</v>
      </c>
      <c r="OZ346" s="59">
        <v>0</v>
      </c>
      <c r="PA346" s="59">
        <v>0</v>
      </c>
      <c r="PB346" s="59">
        <v>0</v>
      </c>
      <c r="PC346" s="59">
        <v>0</v>
      </c>
      <c r="PD346" s="59">
        <v>0</v>
      </c>
      <c r="PE346" s="55">
        <v>0</v>
      </c>
      <c r="PF346" s="58">
        <v>0</v>
      </c>
      <c r="PG346" s="59">
        <v>0</v>
      </c>
      <c r="PH346" s="59">
        <v>0</v>
      </c>
      <c r="PI346" s="59">
        <v>0</v>
      </c>
      <c r="PJ346" s="59">
        <v>0</v>
      </c>
      <c r="PK346" s="59">
        <v>0</v>
      </c>
      <c r="PL346" s="59">
        <v>0</v>
      </c>
      <c r="PM346" s="59">
        <v>0</v>
      </c>
      <c r="PN346" s="59">
        <v>0</v>
      </c>
      <c r="PO346" s="59">
        <v>0</v>
      </c>
      <c r="PP346" s="59">
        <v>0</v>
      </c>
      <c r="PQ346" s="59">
        <v>0</v>
      </c>
      <c r="PR346" s="59">
        <v>0</v>
      </c>
      <c r="PS346" s="59">
        <v>0</v>
      </c>
      <c r="PT346" s="59">
        <v>0</v>
      </c>
      <c r="PU346" s="59">
        <v>0</v>
      </c>
      <c r="PV346" s="59">
        <v>0</v>
      </c>
      <c r="PW346" s="59">
        <v>0</v>
      </c>
      <c r="PX346" s="59">
        <v>0</v>
      </c>
      <c r="PY346" s="59">
        <v>0</v>
      </c>
      <c r="PZ346" s="59">
        <v>0</v>
      </c>
      <c r="QA346" s="59">
        <v>0</v>
      </c>
      <c r="QB346" s="59">
        <v>0</v>
      </c>
      <c r="QC346" s="59">
        <v>0</v>
      </c>
      <c r="QD346" s="71">
        <v>0</v>
      </c>
      <c r="QE346" s="72">
        <v>0</v>
      </c>
      <c r="QF346" s="59">
        <v>0</v>
      </c>
      <c r="QG346" s="59">
        <v>0</v>
      </c>
      <c r="QH346" s="59">
        <v>0</v>
      </c>
      <c r="QI346" s="59">
        <v>0</v>
      </c>
      <c r="QJ346" s="59">
        <v>0</v>
      </c>
      <c r="QK346" s="59">
        <v>0</v>
      </c>
      <c r="QL346" s="59">
        <v>0</v>
      </c>
      <c r="QM346" s="59">
        <v>0</v>
      </c>
      <c r="QN346" s="59">
        <v>0</v>
      </c>
      <c r="QO346" s="59">
        <v>0</v>
      </c>
      <c r="QP346" s="59">
        <v>0</v>
      </c>
      <c r="QQ346" s="59">
        <v>0</v>
      </c>
      <c r="QR346" s="59">
        <v>0</v>
      </c>
      <c r="QS346" s="59">
        <v>0</v>
      </c>
      <c r="QT346" s="59">
        <v>0</v>
      </c>
      <c r="QU346" s="59">
        <v>0</v>
      </c>
      <c r="QV346" s="59">
        <v>0</v>
      </c>
      <c r="QW346" s="59">
        <v>0</v>
      </c>
      <c r="QX346" s="59">
        <v>0</v>
      </c>
      <c r="QY346" s="59">
        <v>0</v>
      </c>
      <c r="QZ346" s="59">
        <v>0</v>
      </c>
      <c r="RA346" s="59">
        <v>0</v>
      </c>
      <c r="RB346" s="59">
        <v>0</v>
      </c>
      <c r="RC346" s="55">
        <v>0</v>
      </c>
      <c r="RD346" s="58">
        <v>0</v>
      </c>
      <c r="RE346" s="59">
        <v>0</v>
      </c>
      <c r="RF346" s="59">
        <v>0</v>
      </c>
      <c r="RG346" s="59">
        <v>0</v>
      </c>
      <c r="RH346" s="59">
        <v>0</v>
      </c>
      <c r="RI346" s="59">
        <v>0</v>
      </c>
      <c r="RJ346" s="59">
        <v>0</v>
      </c>
      <c r="RK346" s="59">
        <v>0</v>
      </c>
      <c r="RL346" s="59">
        <v>0</v>
      </c>
      <c r="RM346" s="59">
        <v>0</v>
      </c>
      <c r="RN346" s="59">
        <v>0</v>
      </c>
      <c r="RO346" s="59">
        <v>0</v>
      </c>
      <c r="RP346" s="59">
        <v>0</v>
      </c>
      <c r="RQ346" s="59">
        <v>0</v>
      </c>
      <c r="RR346" s="59">
        <v>0</v>
      </c>
      <c r="RS346" s="59">
        <v>0</v>
      </c>
      <c r="RT346" s="59">
        <v>0</v>
      </c>
      <c r="RU346" s="59">
        <v>0</v>
      </c>
      <c r="RV346" s="59">
        <v>0</v>
      </c>
      <c r="RW346" s="59">
        <v>0</v>
      </c>
      <c r="RX346" s="59">
        <v>0</v>
      </c>
      <c r="RY346" s="59">
        <v>0</v>
      </c>
      <c r="RZ346" s="59">
        <v>0</v>
      </c>
      <c r="SA346" s="59">
        <v>0</v>
      </c>
      <c r="SB346" s="55">
        <v>0</v>
      </c>
      <c r="SC346" s="58">
        <v>0</v>
      </c>
      <c r="SD346" s="59">
        <v>0</v>
      </c>
      <c r="SE346" s="59">
        <v>0</v>
      </c>
      <c r="SF346" s="59">
        <v>0</v>
      </c>
      <c r="SG346" s="59">
        <v>0</v>
      </c>
      <c r="SH346" s="59">
        <v>0</v>
      </c>
      <c r="SI346" s="59">
        <v>0</v>
      </c>
      <c r="SJ346" s="59">
        <v>0</v>
      </c>
      <c r="SK346" s="59">
        <v>0</v>
      </c>
      <c r="SL346" s="59">
        <v>0</v>
      </c>
      <c r="SM346" s="59">
        <v>0</v>
      </c>
      <c r="SN346" s="59">
        <v>0</v>
      </c>
      <c r="SO346" s="59">
        <v>0</v>
      </c>
      <c r="SP346" s="59">
        <v>0</v>
      </c>
      <c r="SQ346" s="59">
        <v>0</v>
      </c>
      <c r="SR346" s="59">
        <v>0</v>
      </c>
      <c r="SS346" s="59">
        <v>0</v>
      </c>
      <c r="ST346" s="59">
        <v>0</v>
      </c>
      <c r="SU346" s="59">
        <v>0</v>
      </c>
      <c r="SV346" s="59">
        <v>0</v>
      </c>
      <c r="SW346" s="59">
        <v>0</v>
      </c>
      <c r="SX346" s="59">
        <v>0</v>
      </c>
      <c r="SY346" s="59">
        <v>0</v>
      </c>
      <c r="SZ346" s="59">
        <v>0</v>
      </c>
      <c r="TA346" s="55">
        <v>0</v>
      </c>
      <c r="TB346" s="58">
        <v>0</v>
      </c>
      <c r="TC346" s="59">
        <v>0</v>
      </c>
      <c r="TD346" s="59">
        <v>0</v>
      </c>
      <c r="TE346" s="59">
        <v>0</v>
      </c>
      <c r="TF346" s="59">
        <v>0</v>
      </c>
      <c r="TG346" s="59">
        <v>0</v>
      </c>
      <c r="TH346" s="59">
        <v>0</v>
      </c>
      <c r="TI346" s="59">
        <v>0</v>
      </c>
      <c r="TJ346" s="59">
        <v>0</v>
      </c>
      <c r="TK346" s="59">
        <v>0</v>
      </c>
      <c r="TL346" s="59">
        <v>0</v>
      </c>
      <c r="TM346" s="59">
        <v>0</v>
      </c>
      <c r="TN346" s="59">
        <v>0</v>
      </c>
      <c r="TO346" s="59">
        <v>0</v>
      </c>
      <c r="TP346" s="59">
        <v>0</v>
      </c>
      <c r="TQ346" s="59">
        <v>0</v>
      </c>
      <c r="TR346" s="59">
        <v>0</v>
      </c>
      <c r="TS346" s="59">
        <v>0</v>
      </c>
      <c r="TT346" s="59">
        <v>0</v>
      </c>
      <c r="TU346" s="59">
        <v>0</v>
      </c>
      <c r="TV346" s="59">
        <v>0</v>
      </c>
      <c r="TW346" s="59">
        <v>0</v>
      </c>
      <c r="TX346" s="59">
        <v>0</v>
      </c>
      <c r="TY346" s="59">
        <v>0</v>
      </c>
      <c r="TZ346" s="71">
        <v>0</v>
      </c>
      <c r="UA346" s="73">
        <v>0</v>
      </c>
      <c r="UB346" s="53">
        <v>0</v>
      </c>
      <c r="UC346" s="53">
        <v>0</v>
      </c>
      <c r="UD346" s="53">
        <v>0</v>
      </c>
      <c r="UE346" s="53">
        <v>0</v>
      </c>
      <c r="UF346" s="53">
        <v>0</v>
      </c>
      <c r="UG346" s="53">
        <v>0</v>
      </c>
      <c r="UH346" s="53">
        <v>0</v>
      </c>
      <c r="UI346" s="53">
        <v>0</v>
      </c>
      <c r="UJ346" s="53">
        <v>0</v>
      </c>
      <c r="UK346" s="53">
        <v>0</v>
      </c>
      <c r="UL346" s="53">
        <v>0</v>
      </c>
      <c r="UM346" s="53">
        <v>0</v>
      </c>
      <c r="UN346" s="53">
        <v>0</v>
      </c>
      <c r="UO346" s="53">
        <v>0</v>
      </c>
      <c r="UP346" s="53">
        <v>0</v>
      </c>
      <c r="UQ346" s="53">
        <v>0</v>
      </c>
      <c r="UR346" s="53">
        <v>0</v>
      </c>
      <c r="US346" s="53">
        <v>0</v>
      </c>
      <c r="UT346" s="53">
        <v>0</v>
      </c>
      <c r="UU346" s="53">
        <v>0</v>
      </c>
      <c r="UV346" s="53">
        <v>0</v>
      </c>
      <c r="UW346" s="53">
        <v>0</v>
      </c>
      <c r="UX346" s="53">
        <v>0</v>
      </c>
      <c r="UY346" s="74">
        <v>0</v>
      </c>
      <c r="UZ346" s="73">
        <v>0</v>
      </c>
      <c r="VA346" s="53">
        <v>0</v>
      </c>
      <c r="VB346" s="53">
        <v>0</v>
      </c>
      <c r="VC346" s="53">
        <v>0</v>
      </c>
      <c r="VD346" s="53">
        <v>0</v>
      </c>
      <c r="VE346" s="53">
        <v>0</v>
      </c>
      <c r="VF346" s="53">
        <v>0</v>
      </c>
      <c r="VG346" s="53">
        <v>0</v>
      </c>
      <c r="VH346" s="53">
        <v>0</v>
      </c>
      <c r="VI346" s="53">
        <v>0</v>
      </c>
      <c r="VJ346" s="53">
        <v>0</v>
      </c>
      <c r="VK346" s="53">
        <v>0</v>
      </c>
      <c r="VL346" s="53">
        <v>0</v>
      </c>
      <c r="VM346" s="53">
        <v>0</v>
      </c>
      <c r="VN346" s="53">
        <v>0</v>
      </c>
      <c r="VO346" s="53">
        <v>0</v>
      </c>
      <c r="VP346" s="53">
        <v>0</v>
      </c>
      <c r="VQ346" s="53">
        <v>0</v>
      </c>
      <c r="VR346" s="53">
        <v>0</v>
      </c>
      <c r="VS346" s="53">
        <v>0</v>
      </c>
      <c r="VT346" s="53">
        <v>0</v>
      </c>
      <c r="VU346" s="53">
        <v>0</v>
      </c>
      <c r="VV346" s="53">
        <v>0</v>
      </c>
      <c r="VW346" s="53">
        <v>0</v>
      </c>
      <c r="VX346" s="74">
        <v>0</v>
      </c>
      <c r="VY346" s="65">
        <f t="shared" si="5"/>
        <v>342</v>
      </c>
    </row>
    <row r="347" spans="1:597">
      <c r="A347" s="51" t="s">
        <v>660</v>
      </c>
      <c r="B347" s="69" t="s">
        <v>2</v>
      </c>
      <c r="C347" t="s">
        <v>659</v>
      </c>
      <c r="D347" t="s">
        <v>753</v>
      </c>
      <c r="E347" t="s">
        <v>662</v>
      </c>
      <c r="F347" t="s">
        <v>663</v>
      </c>
      <c r="G347" t="s">
        <v>664</v>
      </c>
      <c r="H347" t="s">
        <v>911</v>
      </c>
      <c r="I347" t="s">
        <v>666</v>
      </c>
      <c r="J347" t="s">
        <v>1270</v>
      </c>
      <c r="K347" s="5" t="s">
        <v>913</v>
      </c>
      <c r="L347" t="s">
        <v>914</v>
      </c>
      <c r="M347">
        <v>6</v>
      </c>
      <c r="N347" s="52">
        <v>228.03666048199804</v>
      </c>
      <c r="O347" s="52">
        <v>0</v>
      </c>
      <c r="P347" s="52">
        <v>0</v>
      </c>
      <c r="Q347" s="53">
        <v>79.680000000000007</v>
      </c>
      <c r="R347" s="53">
        <v>0</v>
      </c>
      <c r="S347" s="53">
        <v>0</v>
      </c>
      <c r="T347" s="53">
        <v>0</v>
      </c>
      <c r="U347" s="53">
        <v>0.3017295617066722</v>
      </c>
      <c r="V347" s="53">
        <v>0.25</v>
      </c>
      <c r="W347" s="2" t="s">
        <v>915</v>
      </c>
      <c r="X347" s="54">
        <v>0</v>
      </c>
      <c r="Y347" s="54">
        <v>0.2</v>
      </c>
      <c r="Z347" t="s">
        <v>776</v>
      </c>
      <c r="AA347" t="s">
        <v>903</v>
      </c>
      <c r="AB347" s="54">
        <v>0.80749999999999977</v>
      </c>
      <c r="AC347" t="s">
        <v>778</v>
      </c>
      <c r="AD347" s="54">
        <v>0</v>
      </c>
      <c r="AE347" s="53">
        <v>0</v>
      </c>
      <c r="AG347" s="53">
        <v>0</v>
      </c>
      <c r="AI347" s="55">
        <v>0</v>
      </c>
      <c r="AJ347" s="5" t="s">
        <v>916</v>
      </c>
      <c r="AK347" t="s">
        <v>916</v>
      </c>
      <c r="AL347" s="1" t="s">
        <v>916</v>
      </c>
      <c r="AM347" s="5" t="s">
        <v>913</v>
      </c>
      <c r="AN347" t="s">
        <v>913</v>
      </c>
      <c r="AO347" t="s">
        <v>913</v>
      </c>
      <c r="AP347" t="s">
        <v>913</v>
      </c>
      <c r="AQ347" t="s">
        <v>913</v>
      </c>
      <c r="AR347" t="s">
        <v>913</v>
      </c>
      <c r="AS347" t="s">
        <v>913</v>
      </c>
      <c r="AT347" t="s">
        <v>913</v>
      </c>
      <c r="AU347" t="s">
        <v>913</v>
      </c>
      <c r="AV347" t="s">
        <v>913</v>
      </c>
      <c r="AW347" t="s">
        <v>913</v>
      </c>
      <c r="AX347" t="s">
        <v>913</v>
      </c>
      <c r="AY347" t="s">
        <v>913</v>
      </c>
      <c r="AZ347" t="s">
        <v>913</v>
      </c>
      <c r="BA347" t="s">
        <v>913</v>
      </c>
      <c r="BB347" t="s">
        <v>913</v>
      </c>
      <c r="BC347" t="s">
        <v>913</v>
      </c>
      <c r="BD347" t="s">
        <v>913</v>
      </c>
      <c r="BE347" t="s">
        <v>913</v>
      </c>
      <c r="BF347" t="s">
        <v>913</v>
      </c>
      <c r="BG347" t="s">
        <v>913</v>
      </c>
      <c r="BH347" t="s">
        <v>913</v>
      </c>
      <c r="BI347" t="s">
        <v>913</v>
      </c>
      <c r="BJ347" t="s">
        <v>913</v>
      </c>
      <c r="BK347" t="s">
        <v>913</v>
      </c>
      <c r="BL347" t="s">
        <v>913</v>
      </c>
      <c r="BM347" s="1" t="s">
        <v>913</v>
      </c>
      <c r="BN347" s="5" t="s">
        <v>914</v>
      </c>
      <c r="BO347" t="s">
        <v>914</v>
      </c>
      <c r="BP347" t="s">
        <v>914</v>
      </c>
      <c r="BQ347" t="s">
        <v>914</v>
      </c>
      <c r="BR347" t="s">
        <v>914</v>
      </c>
      <c r="BS347" t="s">
        <v>914</v>
      </c>
      <c r="BT347" t="s">
        <v>914</v>
      </c>
      <c r="BU347" t="s">
        <v>914</v>
      </c>
      <c r="BV347" t="s">
        <v>914</v>
      </c>
      <c r="BW347" t="s">
        <v>914</v>
      </c>
      <c r="BX347" t="s">
        <v>914</v>
      </c>
      <c r="BY347" t="s">
        <v>914</v>
      </c>
      <c r="BZ347" t="s">
        <v>914</v>
      </c>
      <c r="CA347" t="s">
        <v>914</v>
      </c>
      <c r="CB347" t="s">
        <v>914</v>
      </c>
      <c r="CC347" t="s">
        <v>914</v>
      </c>
      <c r="CD347" t="s">
        <v>914</v>
      </c>
      <c r="CE347" t="s">
        <v>914</v>
      </c>
      <c r="CF347" t="s">
        <v>914</v>
      </c>
      <c r="CG347" t="s">
        <v>914</v>
      </c>
      <c r="CH347" t="s">
        <v>914</v>
      </c>
      <c r="CI347" t="s">
        <v>914</v>
      </c>
      <c r="CJ347" t="s">
        <v>914</v>
      </c>
      <c r="CK347" t="s">
        <v>914</v>
      </c>
      <c r="CL347" t="s">
        <v>914</v>
      </c>
      <c r="CM347" t="s">
        <v>914</v>
      </c>
      <c r="CN347" s="1" t="s">
        <v>914</v>
      </c>
      <c r="CO347" s="56">
        <v>79.680000000000007</v>
      </c>
      <c r="CP347" s="53">
        <v>79.680000000000007</v>
      </c>
      <c r="CQ347" s="53">
        <v>79.680000000000007</v>
      </c>
      <c r="CR347" s="53">
        <v>79.680000000000007</v>
      </c>
      <c r="CS347" s="53">
        <v>79.680000000000007</v>
      </c>
      <c r="CT347" s="53">
        <v>79.680000000000007</v>
      </c>
      <c r="CU347" s="53">
        <v>79.680000000000007</v>
      </c>
      <c r="CV347" s="53">
        <v>79.680000000000007</v>
      </c>
      <c r="CW347" s="53">
        <v>79.680000000000007</v>
      </c>
      <c r="CX347" s="53">
        <v>79.680000000000007</v>
      </c>
      <c r="CY347" s="53">
        <v>79.680000000000007</v>
      </c>
      <c r="CZ347" s="53">
        <v>79.680000000000007</v>
      </c>
      <c r="DA347" s="53">
        <v>79.680000000000007</v>
      </c>
      <c r="DB347" s="53">
        <v>79.680000000000007</v>
      </c>
      <c r="DC347" s="53">
        <v>79.680000000000007</v>
      </c>
      <c r="DD347" s="53">
        <v>79.680000000000007</v>
      </c>
      <c r="DE347" s="53">
        <v>79.680000000000007</v>
      </c>
      <c r="DF347" s="53">
        <v>79.680000000000007</v>
      </c>
      <c r="DG347" s="53">
        <v>79.680000000000007</v>
      </c>
      <c r="DH347" s="53">
        <v>79.680000000000007</v>
      </c>
      <c r="DI347" s="53">
        <v>79.680000000000007</v>
      </c>
      <c r="DJ347" s="53">
        <v>79.680000000000007</v>
      </c>
      <c r="DK347" s="53">
        <v>79.680000000000007</v>
      </c>
      <c r="DL347" s="53">
        <v>79.680000000000007</v>
      </c>
      <c r="DM347" s="53">
        <v>79.680000000000007</v>
      </c>
      <c r="DN347" s="53">
        <v>79.680000000000007</v>
      </c>
      <c r="DO347" s="57">
        <v>79.680000000000007</v>
      </c>
      <c r="DP347" s="58">
        <v>0</v>
      </c>
      <c r="DQ347" s="59">
        <v>0</v>
      </c>
      <c r="DR347" s="59">
        <v>0</v>
      </c>
      <c r="DS347" s="59">
        <v>0</v>
      </c>
      <c r="DT347" s="59">
        <v>0</v>
      </c>
      <c r="DU347" s="59">
        <v>0</v>
      </c>
      <c r="DV347" s="59">
        <v>0</v>
      </c>
      <c r="DW347" s="59">
        <v>0</v>
      </c>
      <c r="DX347" s="59">
        <v>0</v>
      </c>
      <c r="DY347" s="59">
        <v>0</v>
      </c>
      <c r="DZ347" s="59">
        <v>0</v>
      </c>
      <c r="EA347" s="59">
        <v>0</v>
      </c>
      <c r="EB347" s="59">
        <v>0</v>
      </c>
      <c r="EC347" s="59">
        <v>0</v>
      </c>
      <c r="ED347" s="59">
        <v>0</v>
      </c>
      <c r="EE347" s="59">
        <v>0</v>
      </c>
      <c r="EF347" s="59">
        <v>0</v>
      </c>
      <c r="EG347" s="59">
        <v>0</v>
      </c>
      <c r="EH347" s="59">
        <v>0</v>
      </c>
      <c r="EI347" s="59">
        <v>0</v>
      </c>
      <c r="EJ347" s="59">
        <v>0</v>
      </c>
      <c r="EK347" s="59">
        <v>0</v>
      </c>
      <c r="EL347" s="59">
        <v>0</v>
      </c>
      <c r="EM347" s="59">
        <v>0</v>
      </c>
      <c r="EN347" s="59">
        <v>0</v>
      </c>
      <c r="EO347" s="59">
        <v>0</v>
      </c>
      <c r="EP347" s="59">
        <v>0</v>
      </c>
      <c r="EQ347" s="72">
        <v>0</v>
      </c>
      <c r="ER347" s="59">
        <v>0</v>
      </c>
      <c r="ES347" s="59">
        <v>0</v>
      </c>
      <c r="ET347" s="59">
        <v>0</v>
      </c>
      <c r="EU347" s="59">
        <v>0</v>
      </c>
      <c r="EV347" s="59">
        <v>0</v>
      </c>
      <c r="EW347" s="59">
        <v>0</v>
      </c>
      <c r="EX347" s="59">
        <v>0</v>
      </c>
      <c r="EY347" s="59">
        <v>0</v>
      </c>
      <c r="EZ347" s="59">
        <v>0</v>
      </c>
      <c r="FA347" s="59">
        <v>0</v>
      </c>
      <c r="FB347" s="59">
        <v>0</v>
      </c>
      <c r="FC347" s="59">
        <v>0</v>
      </c>
      <c r="FD347" s="59">
        <v>0</v>
      </c>
      <c r="FE347" s="59">
        <v>0</v>
      </c>
      <c r="FF347" s="59">
        <v>0</v>
      </c>
      <c r="FG347" s="59">
        <v>0</v>
      </c>
      <c r="FH347" s="59">
        <v>0</v>
      </c>
      <c r="FI347" s="59">
        <v>0</v>
      </c>
      <c r="FJ347" s="59">
        <v>0</v>
      </c>
      <c r="FK347" s="59">
        <v>0</v>
      </c>
      <c r="FL347" s="59">
        <v>0</v>
      </c>
      <c r="FM347" s="59">
        <v>0</v>
      </c>
      <c r="FN347" s="59">
        <v>0</v>
      </c>
      <c r="FO347" s="55">
        <v>0</v>
      </c>
      <c r="FP347" s="58">
        <v>0</v>
      </c>
      <c r="FQ347" s="59">
        <v>0</v>
      </c>
      <c r="FR347" s="59">
        <v>0</v>
      </c>
      <c r="FS347" s="59">
        <v>0</v>
      </c>
      <c r="FT347" s="59">
        <v>0</v>
      </c>
      <c r="FU347" s="59">
        <v>0</v>
      </c>
      <c r="FV347" s="59">
        <v>0</v>
      </c>
      <c r="FW347" s="59">
        <v>0</v>
      </c>
      <c r="FX347" s="59">
        <v>0</v>
      </c>
      <c r="FY347" s="59">
        <v>0</v>
      </c>
      <c r="FZ347" s="59">
        <v>0</v>
      </c>
      <c r="GA347" s="59">
        <v>0</v>
      </c>
      <c r="GB347" s="59">
        <v>0</v>
      </c>
      <c r="GC347" s="59">
        <v>0</v>
      </c>
      <c r="GD347" s="59">
        <v>0</v>
      </c>
      <c r="GE347" s="59">
        <v>0</v>
      </c>
      <c r="GF347" s="59">
        <v>0</v>
      </c>
      <c r="GG347" s="59">
        <v>0</v>
      </c>
      <c r="GH347" s="59">
        <v>0</v>
      </c>
      <c r="GI347" s="59">
        <v>0</v>
      </c>
      <c r="GJ347" s="59">
        <v>0</v>
      </c>
      <c r="GK347" s="59">
        <v>0</v>
      </c>
      <c r="GL347" s="59">
        <v>0</v>
      </c>
      <c r="GM347" s="59">
        <v>0</v>
      </c>
      <c r="GN347" s="55">
        <v>0</v>
      </c>
      <c r="GO347" s="58">
        <v>1.0000000000000002E-2</v>
      </c>
      <c r="GP347" s="59">
        <v>1.0000000000000002E-2</v>
      </c>
      <c r="GQ347" s="59">
        <v>1.0000000000000002E-2</v>
      </c>
      <c r="GR347" s="59">
        <v>1.0000000000000002E-2</v>
      </c>
      <c r="GS347" s="59">
        <v>1.0000000000000002E-2</v>
      </c>
      <c r="GT347" s="59">
        <v>1.0000000000000002E-2</v>
      </c>
      <c r="GU347" s="59">
        <v>0</v>
      </c>
      <c r="GV347" s="59">
        <v>0</v>
      </c>
      <c r="GW347" s="59">
        <v>0</v>
      </c>
      <c r="GX347" s="59">
        <v>0</v>
      </c>
      <c r="GY347" s="59">
        <v>0</v>
      </c>
      <c r="GZ347" s="59">
        <v>0</v>
      </c>
      <c r="HA347" s="59">
        <v>0</v>
      </c>
      <c r="HB347" s="59">
        <v>0</v>
      </c>
      <c r="HC347" s="59">
        <v>0</v>
      </c>
      <c r="HD347" s="59">
        <v>0</v>
      </c>
      <c r="HE347" s="59">
        <v>0</v>
      </c>
      <c r="HF347" s="59">
        <v>0</v>
      </c>
      <c r="HG347" s="59">
        <v>0</v>
      </c>
      <c r="HH347" s="59">
        <v>0</v>
      </c>
      <c r="HI347" s="59">
        <v>0</v>
      </c>
      <c r="HJ347" s="59">
        <v>0</v>
      </c>
      <c r="HK347" s="59">
        <v>0</v>
      </c>
      <c r="HL347" s="59">
        <v>0</v>
      </c>
      <c r="HM347" s="55">
        <v>0</v>
      </c>
      <c r="HN347" s="58">
        <v>1.0000000000000002E-2</v>
      </c>
      <c r="HO347" s="59">
        <v>2.0000000000000004E-2</v>
      </c>
      <c r="HP347" s="59">
        <v>3.0000000000000006E-2</v>
      </c>
      <c r="HQ347" s="59">
        <v>4.0000000000000008E-2</v>
      </c>
      <c r="HR347" s="59">
        <v>5.000000000000001E-2</v>
      </c>
      <c r="HS347" s="59">
        <v>6.0000000000000012E-2</v>
      </c>
      <c r="HT347" s="59">
        <v>6.0000000000000012E-2</v>
      </c>
      <c r="HU347" s="59">
        <v>6.0000000000000012E-2</v>
      </c>
      <c r="HV347" s="59">
        <v>6.0000000000000012E-2</v>
      </c>
      <c r="HW347" s="59">
        <v>6.0000000000000012E-2</v>
      </c>
      <c r="HX347" s="59">
        <v>6.0000000000000012E-2</v>
      </c>
      <c r="HY347" s="59">
        <v>6.0000000000000012E-2</v>
      </c>
      <c r="HZ347" s="59">
        <v>6.0000000000000012E-2</v>
      </c>
      <c r="IA347" s="59">
        <v>6.0000000000000012E-2</v>
      </c>
      <c r="IB347" s="59">
        <v>6.0000000000000012E-2</v>
      </c>
      <c r="IC347" s="59">
        <v>6.0000000000000012E-2</v>
      </c>
      <c r="ID347" s="59">
        <v>6.0000000000000012E-2</v>
      </c>
      <c r="IE347" s="59">
        <v>6.0000000000000012E-2</v>
      </c>
      <c r="IF347" s="59">
        <v>6.0000000000000012E-2</v>
      </c>
      <c r="IG347" s="59">
        <v>6.0000000000000012E-2</v>
      </c>
      <c r="IH347" s="59">
        <v>6.0000000000000012E-2</v>
      </c>
      <c r="II347" s="59">
        <v>6.0000000000000012E-2</v>
      </c>
      <c r="IJ347" s="59">
        <v>6.0000000000000012E-2</v>
      </c>
      <c r="IK347" s="59">
        <v>6.0000000000000012E-2</v>
      </c>
      <c r="IL347" s="71">
        <v>6.0000000000000012E-2</v>
      </c>
      <c r="IM347" s="72">
        <v>0</v>
      </c>
      <c r="IN347" s="59">
        <v>0</v>
      </c>
      <c r="IO347" s="59">
        <v>0</v>
      </c>
      <c r="IP347" s="59">
        <v>0</v>
      </c>
      <c r="IQ347" s="59">
        <v>0</v>
      </c>
      <c r="IR347" s="59">
        <v>0</v>
      </c>
      <c r="IS347" s="59">
        <v>0</v>
      </c>
      <c r="IT347" s="59">
        <v>0</v>
      </c>
      <c r="IU347" s="59">
        <v>0</v>
      </c>
      <c r="IV347" s="59">
        <v>0</v>
      </c>
      <c r="IW347" s="59">
        <v>0</v>
      </c>
      <c r="IX347" s="59">
        <v>0</v>
      </c>
      <c r="IY347" s="59">
        <v>0</v>
      </c>
      <c r="IZ347" s="59">
        <v>0</v>
      </c>
      <c r="JA347" s="59">
        <v>0</v>
      </c>
      <c r="JB347" s="59">
        <v>0</v>
      </c>
      <c r="JC347" s="59">
        <v>0</v>
      </c>
      <c r="JD347" s="59">
        <v>0</v>
      </c>
      <c r="JE347" s="59">
        <v>0</v>
      </c>
      <c r="JF347" s="59">
        <v>0</v>
      </c>
      <c r="JG347" s="59">
        <v>0</v>
      </c>
      <c r="JH347" s="59">
        <v>0</v>
      </c>
      <c r="JI347" s="59">
        <v>0</v>
      </c>
      <c r="JJ347" s="59">
        <v>0</v>
      </c>
      <c r="JK347" s="55">
        <v>0</v>
      </c>
      <c r="JL347" s="58">
        <v>0</v>
      </c>
      <c r="JM347" s="59">
        <v>0</v>
      </c>
      <c r="JN347" s="59">
        <v>0</v>
      </c>
      <c r="JO347" s="59">
        <v>0</v>
      </c>
      <c r="JP347" s="59">
        <v>0</v>
      </c>
      <c r="JQ347" s="59">
        <v>0</v>
      </c>
      <c r="JR347" s="59">
        <v>0</v>
      </c>
      <c r="JS347" s="59">
        <v>0</v>
      </c>
      <c r="JT347" s="59">
        <v>0</v>
      </c>
      <c r="JU347" s="59">
        <v>0</v>
      </c>
      <c r="JV347" s="59">
        <v>0</v>
      </c>
      <c r="JW347" s="59">
        <v>0</v>
      </c>
      <c r="JX347" s="59">
        <v>0</v>
      </c>
      <c r="JY347" s="59">
        <v>0</v>
      </c>
      <c r="JZ347" s="59">
        <v>0</v>
      </c>
      <c r="KA347" s="59">
        <v>0</v>
      </c>
      <c r="KB347" s="59">
        <v>0</v>
      </c>
      <c r="KC347" s="59">
        <v>0</v>
      </c>
      <c r="KD347" s="59">
        <v>0</v>
      </c>
      <c r="KE347" s="59">
        <v>0</v>
      </c>
      <c r="KF347" s="59">
        <v>0</v>
      </c>
      <c r="KG347" s="59">
        <v>0</v>
      </c>
      <c r="KH347" s="59">
        <v>0</v>
      </c>
      <c r="KI347" s="59">
        <v>0</v>
      </c>
      <c r="KJ347" s="55">
        <v>0</v>
      </c>
      <c r="KK347" s="58">
        <v>8.5000000000000006E-3</v>
      </c>
      <c r="KL347" s="59">
        <v>8.5000000000000006E-3</v>
      </c>
      <c r="KM347" s="59">
        <v>8.5000000000000006E-3</v>
      </c>
      <c r="KN347" s="59">
        <v>8.5000000000000006E-3</v>
      </c>
      <c r="KO347" s="59">
        <v>8.5000000000000006E-3</v>
      </c>
      <c r="KP347" s="59">
        <v>8.5000000000000006E-3</v>
      </c>
      <c r="KQ347" s="59">
        <v>0</v>
      </c>
      <c r="KR347" s="59">
        <v>0</v>
      </c>
      <c r="KS347" s="59">
        <v>0</v>
      </c>
      <c r="KT347" s="59">
        <v>0</v>
      </c>
      <c r="KU347" s="59">
        <v>0</v>
      </c>
      <c r="KV347" s="59">
        <v>0</v>
      </c>
      <c r="KW347" s="59">
        <v>0</v>
      </c>
      <c r="KX347" s="59">
        <v>0</v>
      </c>
      <c r="KY347" s="59">
        <v>0</v>
      </c>
      <c r="KZ347" s="59">
        <v>0</v>
      </c>
      <c r="LA347" s="59">
        <v>0</v>
      </c>
      <c r="LB347" s="59">
        <v>0</v>
      </c>
      <c r="LC347" s="59">
        <v>0</v>
      </c>
      <c r="LD347" s="59">
        <v>0</v>
      </c>
      <c r="LE347" s="59">
        <v>0</v>
      </c>
      <c r="LF347" s="59">
        <v>0</v>
      </c>
      <c r="LG347" s="59">
        <v>0</v>
      </c>
      <c r="LH347" s="59">
        <v>0</v>
      </c>
      <c r="LI347" s="55">
        <v>0</v>
      </c>
      <c r="LJ347" s="58">
        <v>8.5000000000000006E-3</v>
      </c>
      <c r="LK347" s="59">
        <v>1.7000000000000001E-2</v>
      </c>
      <c r="LL347" s="59">
        <v>2.5500000000000002E-2</v>
      </c>
      <c r="LM347" s="59">
        <v>3.4000000000000002E-2</v>
      </c>
      <c r="LN347" s="59">
        <v>4.2500000000000003E-2</v>
      </c>
      <c r="LO347" s="59">
        <v>5.1000000000000004E-2</v>
      </c>
      <c r="LP347" s="59">
        <v>5.1000000000000004E-2</v>
      </c>
      <c r="LQ347" s="59">
        <v>5.1000000000000004E-2</v>
      </c>
      <c r="LR347" s="59">
        <v>5.1000000000000004E-2</v>
      </c>
      <c r="LS347" s="59">
        <v>5.1000000000000004E-2</v>
      </c>
      <c r="LT347" s="59">
        <v>5.1000000000000004E-2</v>
      </c>
      <c r="LU347" s="59">
        <v>5.1000000000000004E-2</v>
      </c>
      <c r="LV347" s="59">
        <v>5.1000000000000004E-2</v>
      </c>
      <c r="LW347" s="59">
        <v>5.1000000000000004E-2</v>
      </c>
      <c r="LX347" s="59">
        <v>5.1000000000000004E-2</v>
      </c>
      <c r="LY347" s="59">
        <v>5.1000000000000004E-2</v>
      </c>
      <c r="LZ347" s="59">
        <v>5.1000000000000004E-2</v>
      </c>
      <c r="MA347" s="59">
        <v>5.1000000000000004E-2</v>
      </c>
      <c r="MB347" s="59">
        <v>5.1000000000000004E-2</v>
      </c>
      <c r="MC347" s="59">
        <v>5.1000000000000004E-2</v>
      </c>
      <c r="MD347" s="59">
        <v>5.1000000000000004E-2</v>
      </c>
      <c r="ME347" s="59">
        <v>5.1000000000000004E-2</v>
      </c>
      <c r="MF347" s="59">
        <v>5.1000000000000004E-2</v>
      </c>
      <c r="MG347" s="59">
        <v>5.1000000000000004E-2</v>
      </c>
      <c r="MH347" s="71">
        <v>5.1000000000000004E-2</v>
      </c>
      <c r="MI347" s="72">
        <v>0</v>
      </c>
      <c r="MJ347" s="59">
        <v>0</v>
      </c>
      <c r="MK347" s="59">
        <v>0</v>
      </c>
      <c r="ML347" s="59">
        <v>0</v>
      </c>
      <c r="MM347" s="59">
        <v>0</v>
      </c>
      <c r="MN347" s="59">
        <v>0</v>
      </c>
      <c r="MO347" s="59">
        <v>0</v>
      </c>
      <c r="MP347" s="59">
        <v>0</v>
      </c>
      <c r="MQ347" s="59">
        <v>0</v>
      </c>
      <c r="MR347" s="59">
        <v>0</v>
      </c>
      <c r="MS347" s="59">
        <v>0</v>
      </c>
      <c r="MT347" s="59">
        <v>0</v>
      </c>
      <c r="MU347" s="59">
        <v>0</v>
      </c>
      <c r="MV347" s="59">
        <v>0</v>
      </c>
      <c r="MW347" s="59">
        <v>0</v>
      </c>
      <c r="MX347" s="59">
        <v>0</v>
      </c>
      <c r="MY347" s="59">
        <v>0</v>
      </c>
      <c r="MZ347" s="59">
        <v>0</v>
      </c>
      <c r="NA347" s="59">
        <v>0</v>
      </c>
      <c r="NB347" s="59">
        <v>0</v>
      </c>
      <c r="NC347" s="59">
        <v>0</v>
      </c>
      <c r="ND347" s="59">
        <v>0</v>
      </c>
      <c r="NE347" s="59">
        <v>0</v>
      </c>
      <c r="NF347" s="59">
        <v>0</v>
      </c>
      <c r="NG347" s="55">
        <v>0</v>
      </c>
      <c r="NH347" s="58">
        <v>0</v>
      </c>
      <c r="NI347" s="59">
        <v>0</v>
      </c>
      <c r="NJ347" s="59">
        <v>0</v>
      </c>
      <c r="NK347" s="59">
        <v>0</v>
      </c>
      <c r="NL347" s="59">
        <v>0</v>
      </c>
      <c r="NM347" s="59">
        <v>0</v>
      </c>
      <c r="NN347" s="59">
        <v>0</v>
      </c>
      <c r="NO347" s="59">
        <v>0</v>
      </c>
      <c r="NP347" s="59">
        <v>0</v>
      </c>
      <c r="NQ347" s="59">
        <v>0</v>
      </c>
      <c r="NR347" s="59">
        <v>0</v>
      </c>
      <c r="NS347" s="59">
        <v>0</v>
      </c>
      <c r="NT347" s="59">
        <v>0</v>
      </c>
      <c r="NU347" s="59">
        <v>0</v>
      </c>
      <c r="NV347" s="59">
        <v>0</v>
      </c>
      <c r="NW347" s="59">
        <v>0</v>
      </c>
      <c r="NX347" s="59">
        <v>0</v>
      </c>
      <c r="NY347" s="59">
        <v>0</v>
      </c>
      <c r="NZ347" s="59">
        <v>0</v>
      </c>
      <c r="OA347" s="59">
        <v>0</v>
      </c>
      <c r="OB347" s="59">
        <v>0</v>
      </c>
      <c r="OC347" s="59">
        <v>0</v>
      </c>
      <c r="OD347" s="59">
        <v>0</v>
      </c>
      <c r="OE347" s="59">
        <v>0</v>
      </c>
      <c r="OF347" s="55">
        <v>0</v>
      </c>
      <c r="OG347" s="58">
        <v>0</v>
      </c>
      <c r="OH347" s="59">
        <v>0</v>
      </c>
      <c r="OI347" s="59">
        <v>0</v>
      </c>
      <c r="OJ347" s="59">
        <v>0</v>
      </c>
      <c r="OK347" s="59">
        <v>0</v>
      </c>
      <c r="OL347" s="59">
        <v>0</v>
      </c>
      <c r="OM347" s="59">
        <v>0</v>
      </c>
      <c r="ON347" s="59">
        <v>0</v>
      </c>
      <c r="OO347" s="59">
        <v>0</v>
      </c>
      <c r="OP347" s="59">
        <v>0</v>
      </c>
      <c r="OQ347" s="59">
        <v>0</v>
      </c>
      <c r="OR347" s="59">
        <v>0</v>
      </c>
      <c r="OS347" s="59">
        <v>0</v>
      </c>
      <c r="OT347" s="59">
        <v>0</v>
      </c>
      <c r="OU347" s="59">
        <v>0</v>
      </c>
      <c r="OV347" s="59">
        <v>0</v>
      </c>
      <c r="OW347" s="59">
        <v>0</v>
      </c>
      <c r="OX347" s="59">
        <v>0</v>
      </c>
      <c r="OY347" s="59">
        <v>0</v>
      </c>
      <c r="OZ347" s="59">
        <v>0</v>
      </c>
      <c r="PA347" s="59">
        <v>0</v>
      </c>
      <c r="PB347" s="59">
        <v>0</v>
      </c>
      <c r="PC347" s="59">
        <v>0</v>
      </c>
      <c r="PD347" s="59">
        <v>0</v>
      </c>
      <c r="PE347" s="55">
        <v>0</v>
      </c>
      <c r="PF347" s="58">
        <v>0</v>
      </c>
      <c r="PG347" s="59">
        <v>0</v>
      </c>
      <c r="PH347" s="59">
        <v>0</v>
      </c>
      <c r="PI347" s="59">
        <v>0</v>
      </c>
      <c r="PJ347" s="59">
        <v>0</v>
      </c>
      <c r="PK347" s="59">
        <v>0</v>
      </c>
      <c r="PL347" s="59">
        <v>0</v>
      </c>
      <c r="PM347" s="59">
        <v>0</v>
      </c>
      <c r="PN347" s="59">
        <v>0</v>
      </c>
      <c r="PO347" s="59">
        <v>0</v>
      </c>
      <c r="PP347" s="59">
        <v>0</v>
      </c>
      <c r="PQ347" s="59">
        <v>0</v>
      </c>
      <c r="PR347" s="59">
        <v>0</v>
      </c>
      <c r="PS347" s="59">
        <v>0</v>
      </c>
      <c r="PT347" s="59">
        <v>0</v>
      </c>
      <c r="PU347" s="59">
        <v>0</v>
      </c>
      <c r="PV347" s="59">
        <v>0</v>
      </c>
      <c r="PW347" s="59">
        <v>0</v>
      </c>
      <c r="PX347" s="59">
        <v>0</v>
      </c>
      <c r="PY347" s="59">
        <v>0</v>
      </c>
      <c r="PZ347" s="59">
        <v>0</v>
      </c>
      <c r="QA347" s="59">
        <v>0</v>
      </c>
      <c r="QB347" s="59">
        <v>0</v>
      </c>
      <c r="QC347" s="59">
        <v>0</v>
      </c>
      <c r="QD347" s="71">
        <v>0</v>
      </c>
      <c r="QE347" s="72">
        <v>0</v>
      </c>
      <c r="QF347" s="59">
        <v>0</v>
      </c>
      <c r="QG347" s="59">
        <v>0</v>
      </c>
      <c r="QH347" s="59">
        <v>0</v>
      </c>
      <c r="QI347" s="59">
        <v>0</v>
      </c>
      <c r="QJ347" s="59">
        <v>0</v>
      </c>
      <c r="QK347" s="59">
        <v>0</v>
      </c>
      <c r="QL347" s="59">
        <v>0</v>
      </c>
      <c r="QM347" s="59">
        <v>0</v>
      </c>
      <c r="QN347" s="59">
        <v>0</v>
      </c>
      <c r="QO347" s="59">
        <v>0</v>
      </c>
      <c r="QP347" s="59">
        <v>0</v>
      </c>
      <c r="QQ347" s="59">
        <v>0</v>
      </c>
      <c r="QR347" s="59">
        <v>0</v>
      </c>
      <c r="QS347" s="59">
        <v>0</v>
      </c>
      <c r="QT347" s="59">
        <v>0</v>
      </c>
      <c r="QU347" s="59">
        <v>0</v>
      </c>
      <c r="QV347" s="59">
        <v>0</v>
      </c>
      <c r="QW347" s="59">
        <v>0</v>
      </c>
      <c r="QX347" s="59">
        <v>0</v>
      </c>
      <c r="QY347" s="59">
        <v>0</v>
      </c>
      <c r="QZ347" s="59">
        <v>0</v>
      </c>
      <c r="RA347" s="59">
        <v>0</v>
      </c>
      <c r="RB347" s="59">
        <v>0</v>
      </c>
      <c r="RC347" s="55">
        <v>0</v>
      </c>
      <c r="RD347" s="58">
        <v>0</v>
      </c>
      <c r="RE347" s="59">
        <v>0</v>
      </c>
      <c r="RF347" s="59">
        <v>0</v>
      </c>
      <c r="RG347" s="59">
        <v>0</v>
      </c>
      <c r="RH347" s="59">
        <v>0</v>
      </c>
      <c r="RI347" s="59">
        <v>0</v>
      </c>
      <c r="RJ347" s="59">
        <v>0</v>
      </c>
      <c r="RK347" s="59">
        <v>0</v>
      </c>
      <c r="RL347" s="59">
        <v>0</v>
      </c>
      <c r="RM347" s="59">
        <v>0</v>
      </c>
      <c r="RN347" s="59">
        <v>0</v>
      </c>
      <c r="RO347" s="59">
        <v>0</v>
      </c>
      <c r="RP347" s="59">
        <v>0</v>
      </c>
      <c r="RQ347" s="59">
        <v>0</v>
      </c>
      <c r="RR347" s="59">
        <v>0</v>
      </c>
      <c r="RS347" s="59">
        <v>0</v>
      </c>
      <c r="RT347" s="59">
        <v>0</v>
      </c>
      <c r="RU347" s="59">
        <v>0</v>
      </c>
      <c r="RV347" s="59">
        <v>0</v>
      </c>
      <c r="RW347" s="59">
        <v>0</v>
      </c>
      <c r="RX347" s="59">
        <v>0</v>
      </c>
      <c r="RY347" s="59">
        <v>0</v>
      </c>
      <c r="RZ347" s="59">
        <v>0</v>
      </c>
      <c r="SA347" s="59">
        <v>0</v>
      </c>
      <c r="SB347" s="55">
        <v>0</v>
      </c>
      <c r="SC347" s="58">
        <v>0</v>
      </c>
      <c r="SD347" s="59">
        <v>0</v>
      </c>
      <c r="SE347" s="59">
        <v>0</v>
      </c>
      <c r="SF347" s="59">
        <v>0</v>
      </c>
      <c r="SG347" s="59">
        <v>0</v>
      </c>
      <c r="SH347" s="59">
        <v>0</v>
      </c>
      <c r="SI347" s="59">
        <v>0</v>
      </c>
      <c r="SJ347" s="59">
        <v>0</v>
      </c>
      <c r="SK347" s="59">
        <v>0</v>
      </c>
      <c r="SL347" s="59">
        <v>0</v>
      </c>
      <c r="SM347" s="59">
        <v>0</v>
      </c>
      <c r="SN347" s="59">
        <v>0</v>
      </c>
      <c r="SO347" s="59">
        <v>0</v>
      </c>
      <c r="SP347" s="59">
        <v>0</v>
      </c>
      <c r="SQ347" s="59">
        <v>0</v>
      </c>
      <c r="SR347" s="59">
        <v>0</v>
      </c>
      <c r="SS347" s="59">
        <v>0</v>
      </c>
      <c r="ST347" s="59">
        <v>0</v>
      </c>
      <c r="SU347" s="59">
        <v>0</v>
      </c>
      <c r="SV347" s="59">
        <v>0</v>
      </c>
      <c r="SW347" s="59">
        <v>0</v>
      </c>
      <c r="SX347" s="59">
        <v>0</v>
      </c>
      <c r="SY347" s="59">
        <v>0</v>
      </c>
      <c r="SZ347" s="59">
        <v>0</v>
      </c>
      <c r="TA347" s="55">
        <v>0</v>
      </c>
      <c r="TB347" s="58">
        <v>0</v>
      </c>
      <c r="TC347" s="59">
        <v>0</v>
      </c>
      <c r="TD347" s="59">
        <v>0</v>
      </c>
      <c r="TE347" s="59">
        <v>0</v>
      </c>
      <c r="TF347" s="59">
        <v>0</v>
      </c>
      <c r="TG347" s="59">
        <v>0</v>
      </c>
      <c r="TH347" s="59">
        <v>0</v>
      </c>
      <c r="TI347" s="59">
        <v>0</v>
      </c>
      <c r="TJ347" s="59">
        <v>0</v>
      </c>
      <c r="TK347" s="59">
        <v>0</v>
      </c>
      <c r="TL347" s="59">
        <v>0</v>
      </c>
      <c r="TM347" s="59">
        <v>0</v>
      </c>
      <c r="TN347" s="59">
        <v>0</v>
      </c>
      <c r="TO347" s="59">
        <v>0</v>
      </c>
      <c r="TP347" s="59">
        <v>0</v>
      </c>
      <c r="TQ347" s="59">
        <v>0</v>
      </c>
      <c r="TR347" s="59">
        <v>0</v>
      </c>
      <c r="TS347" s="59">
        <v>0</v>
      </c>
      <c r="TT347" s="59">
        <v>0</v>
      </c>
      <c r="TU347" s="59">
        <v>0</v>
      </c>
      <c r="TV347" s="59">
        <v>0</v>
      </c>
      <c r="TW347" s="59">
        <v>0</v>
      </c>
      <c r="TX347" s="59">
        <v>0</v>
      </c>
      <c r="TY347" s="59">
        <v>0</v>
      </c>
      <c r="TZ347" s="71">
        <v>0</v>
      </c>
      <c r="UA347" s="73">
        <v>0</v>
      </c>
      <c r="UB347" s="53">
        <v>0</v>
      </c>
      <c r="UC347" s="53">
        <v>0</v>
      </c>
      <c r="UD347" s="53">
        <v>0</v>
      </c>
      <c r="UE347" s="53">
        <v>0</v>
      </c>
      <c r="UF347" s="53">
        <v>0</v>
      </c>
      <c r="UG347" s="53">
        <v>0</v>
      </c>
      <c r="UH347" s="53">
        <v>0</v>
      </c>
      <c r="UI347" s="53">
        <v>0</v>
      </c>
      <c r="UJ347" s="53">
        <v>0</v>
      </c>
      <c r="UK347" s="53">
        <v>0</v>
      </c>
      <c r="UL347" s="53">
        <v>0</v>
      </c>
      <c r="UM347" s="53">
        <v>0</v>
      </c>
      <c r="UN347" s="53">
        <v>0</v>
      </c>
      <c r="UO347" s="53">
        <v>0</v>
      </c>
      <c r="UP347" s="53">
        <v>0</v>
      </c>
      <c r="UQ347" s="53">
        <v>0</v>
      </c>
      <c r="UR347" s="53">
        <v>0</v>
      </c>
      <c r="US347" s="53">
        <v>0</v>
      </c>
      <c r="UT347" s="53">
        <v>0</v>
      </c>
      <c r="UU347" s="53">
        <v>0</v>
      </c>
      <c r="UV347" s="53">
        <v>0</v>
      </c>
      <c r="UW347" s="53">
        <v>0</v>
      </c>
      <c r="UX347" s="53">
        <v>0</v>
      </c>
      <c r="UY347" s="74">
        <v>0</v>
      </c>
      <c r="UZ347" s="73">
        <v>0</v>
      </c>
      <c r="VA347" s="53">
        <v>0</v>
      </c>
      <c r="VB347" s="53">
        <v>0</v>
      </c>
      <c r="VC347" s="53">
        <v>0</v>
      </c>
      <c r="VD347" s="53">
        <v>0</v>
      </c>
      <c r="VE347" s="53">
        <v>0</v>
      </c>
      <c r="VF347" s="53">
        <v>0</v>
      </c>
      <c r="VG347" s="53">
        <v>0</v>
      </c>
      <c r="VH347" s="53">
        <v>0</v>
      </c>
      <c r="VI347" s="53">
        <v>0</v>
      </c>
      <c r="VJ347" s="53">
        <v>0</v>
      </c>
      <c r="VK347" s="53">
        <v>0</v>
      </c>
      <c r="VL347" s="53">
        <v>0</v>
      </c>
      <c r="VM347" s="53">
        <v>0</v>
      </c>
      <c r="VN347" s="53">
        <v>0</v>
      </c>
      <c r="VO347" s="53">
        <v>0</v>
      </c>
      <c r="VP347" s="53">
        <v>0</v>
      </c>
      <c r="VQ347" s="53">
        <v>0</v>
      </c>
      <c r="VR347" s="53">
        <v>0</v>
      </c>
      <c r="VS347" s="53">
        <v>0</v>
      </c>
      <c r="VT347" s="53">
        <v>0</v>
      </c>
      <c r="VU347" s="53">
        <v>0</v>
      </c>
      <c r="VV347" s="53">
        <v>0</v>
      </c>
      <c r="VW347" s="53">
        <v>0</v>
      </c>
      <c r="VX347" s="74">
        <v>0</v>
      </c>
      <c r="VY347" s="65">
        <f t="shared" si="5"/>
        <v>343</v>
      </c>
    </row>
    <row r="348" spans="1:597">
      <c r="A348" s="51" t="s">
        <v>660</v>
      </c>
      <c r="B348" s="69" t="s">
        <v>2</v>
      </c>
      <c r="C348" t="s">
        <v>659</v>
      </c>
      <c r="D348" t="s">
        <v>753</v>
      </c>
      <c r="E348" t="s">
        <v>662</v>
      </c>
      <c r="F348" t="s">
        <v>663</v>
      </c>
      <c r="G348" t="s">
        <v>664</v>
      </c>
      <c r="H348" t="s">
        <v>917</v>
      </c>
      <c r="I348" t="s">
        <v>666</v>
      </c>
      <c r="J348" t="s">
        <v>1271</v>
      </c>
      <c r="K348" s="5" t="s">
        <v>901</v>
      </c>
      <c r="L348" t="s">
        <v>902</v>
      </c>
      <c r="M348">
        <v>3</v>
      </c>
      <c r="N348" s="52">
        <v>11.382608695652175</v>
      </c>
      <c r="O348" s="52">
        <v>0</v>
      </c>
      <c r="P348" s="52">
        <v>0</v>
      </c>
      <c r="Q348" s="53">
        <v>122.57</v>
      </c>
      <c r="R348" s="53">
        <v>0</v>
      </c>
      <c r="S348" s="53">
        <v>0</v>
      </c>
      <c r="T348" s="53">
        <v>0</v>
      </c>
      <c r="U348" s="53">
        <v>0.3017295617066722</v>
      </c>
      <c r="V348" s="53">
        <v>0.25</v>
      </c>
      <c r="W348" s="2" t="s">
        <v>833</v>
      </c>
      <c r="X348" s="54">
        <v>0.35</v>
      </c>
      <c r="Y348" s="54">
        <v>0.9</v>
      </c>
      <c r="Z348" t="s">
        <v>776</v>
      </c>
      <c r="AA348" t="s">
        <v>903</v>
      </c>
      <c r="AB348" s="54">
        <v>0.80749999999999977</v>
      </c>
      <c r="AC348" t="s">
        <v>778</v>
      </c>
      <c r="AD348" s="54">
        <v>0</v>
      </c>
      <c r="AE348" s="53">
        <v>0</v>
      </c>
      <c r="AG348" s="53">
        <v>0</v>
      </c>
      <c r="AI348" s="55">
        <v>0</v>
      </c>
      <c r="AJ348" s="5" t="s">
        <v>919</v>
      </c>
      <c r="AK348" t="s">
        <v>920</v>
      </c>
      <c r="AL348" s="1" t="s">
        <v>676</v>
      </c>
      <c r="AM348" s="5" t="s">
        <v>901</v>
      </c>
      <c r="AN348" t="s">
        <v>901</v>
      </c>
      <c r="AO348" t="s">
        <v>901</v>
      </c>
      <c r="AP348" t="s">
        <v>901</v>
      </c>
      <c r="AQ348" t="s">
        <v>901</v>
      </c>
      <c r="AR348" t="s">
        <v>901</v>
      </c>
      <c r="AS348" t="s">
        <v>901</v>
      </c>
      <c r="AT348" t="s">
        <v>901</v>
      </c>
      <c r="AU348" t="s">
        <v>901</v>
      </c>
      <c r="AV348" t="s">
        <v>901</v>
      </c>
      <c r="AW348" t="s">
        <v>901</v>
      </c>
      <c r="AX348" t="s">
        <v>901</v>
      </c>
      <c r="AY348" t="s">
        <v>901</v>
      </c>
      <c r="AZ348" t="s">
        <v>901</v>
      </c>
      <c r="BA348" t="s">
        <v>901</v>
      </c>
      <c r="BB348" t="s">
        <v>901</v>
      </c>
      <c r="BC348" t="s">
        <v>901</v>
      </c>
      <c r="BD348" t="s">
        <v>901</v>
      </c>
      <c r="BE348" t="s">
        <v>901</v>
      </c>
      <c r="BF348" t="s">
        <v>901</v>
      </c>
      <c r="BG348" t="s">
        <v>901</v>
      </c>
      <c r="BH348" t="s">
        <v>901</v>
      </c>
      <c r="BI348" t="s">
        <v>901</v>
      </c>
      <c r="BJ348" t="s">
        <v>901</v>
      </c>
      <c r="BK348" t="s">
        <v>901</v>
      </c>
      <c r="BL348" t="s">
        <v>901</v>
      </c>
      <c r="BM348" s="1" t="s">
        <v>901</v>
      </c>
      <c r="BN348" s="5" t="s">
        <v>902</v>
      </c>
      <c r="BO348" t="s">
        <v>902</v>
      </c>
      <c r="BP348" t="s">
        <v>902</v>
      </c>
      <c r="BQ348" t="s">
        <v>902</v>
      </c>
      <c r="BR348" t="s">
        <v>902</v>
      </c>
      <c r="BS348" t="s">
        <v>902</v>
      </c>
      <c r="BT348" t="s">
        <v>902</v>
      </c>
      <c r="BU348" t="s">
        <v>902</v>
      </c>
      <c r="BV348" t="s">
        <v>902</v>
      </c>
      <c r="BW348" t="s">
        <v>902</v>
      </c>
      <c r="BX348" t="s">
        <v>902</v>
      </c>
      <c r="BY348" t="s">
        <v>902</v>
      </c>
      <c r="BZ348" t="s">
        <v>902</v>
      </c>
      <c r="CA348" t="s">
        <v>902</v>
      </c>
      <c r="CB348" t="s">
        <v>902</v>
      </c>
      <c r="CC348" t="s">
        <v>902</v>
      </c>
      <c r="CD348" t="s">
        <v>902</v>
      </c>
      <c r="CE348" t="s">
        <v>902</v>
      </c>
      <c r="CF348" t="s">
        <v>902</v>
      </c>
      <c r="CG348" t="s">
        <v>902</v>
      </c>
      <c r="CH348" t="s">
        <v>902</v>
      </c>
      <c r="CI348" t="s">
        <v>902</v>
      </c>
      <c r="CJ348" t="s">
        <v>902</v>
      </c>
      <c r="CK348" t="s">
        <v>902</v>
      </c>
      <c r="CL348" t="s">
        <v>902</v>
      </c>
      <c r="CM348" t="s">
        <v>902</v>
      </c>
      <c r="CN348" s="1" t="s">
        <v>902</v>
      </c>
      <c r="CO348" s="56">
        <v>122.57</v>
      </c>
      <c r="CP348" s="53">
        <v>122.57</v>
      </c>
      <c r="CQ348" s="53">
        <v>122.57</v>
      </c>
      <c r="CR348" s="53">
        <v>122.57</v>
      </c>
      <c r="CS348" s="53">
        <v>122.57</v>
      </c>
      <c r="CT348" s="53">
        <v>122.57</v>
      </c>
      <c r="CU348" s="53">
        <v>122.57</v>
      </c>
      <c r="CV348" s="53">
        <v>122.57</v>
      </c>
      <c r="CW348" s="53">
        <v>122.57</v>
      </c>
      <c r="CX348" s="53">
        <v>122.57</v>
      </c>
      <c r="CY348" s="53">
        <v>122.57</v>
      </c>
      <c r="CZ348" s="53">
        <v>122.57</v>
      </c>
      <c r="DA348" s="53">
        <v>122.57</v>
      </c>
      <c r="DB348" s="53">
        <v>122.57</v>
      </c>
      <c r="DC348" s="53">
        <v>122.57</v>
      </c>
      <c r="DD348" s="53">
        <v>122.57</v>
      </c>
      <c r="DE348" s="53">
        <v>122.57</v>
      </c>
      <c r="DF348" s="53">
        <v>122.57</v>
      </c>
      <c r="DG348" s="53">
        <v>122.57</v>
      </c>
      <c r="DH348" s="53">
        <v>122.57</v>
      </c>
      <c r="DI348" s="53">
        <v>122.57</v>
      </c>
      <c r="DJ348" s="53">
        <v>122.57</v>
      </c>
      <c r="DK348" s="53">
        <v>122.57</v>
      </c>
      <c r="DL348" s="53">
        <v>122.57</v>
      </c>
      <c r="DM348" s="53">
        <v>122.57</v>
      </c>
      <c r="DN348" s="53">
        <v>122.57</v>
      </c>
      <c r="DO348" s="57">
        <v>122.57</v>
      </c>
      <c r="DP348" s="58">
        <v>0</v>
      </c>
      <c r="DQ348" s="59">
        <v>0</v>
      </c>
      <c r="DR348" s="59">
        <v>0</v>
      </c>
      <c r="DS348" s="59">
        <v>0</v>
      </c>
      <c r="DT348" s="59">
        <v>0</v>
      </c>
      <c r="DU348" s="59">
        <v>0</v>
      </c>
      <c r="DV348" s="59">
        <v>0</v>
      </c>
      <c r="DW348" s="59">
        <v>0</v>
      </c>
      <c r="DX348" s="59">
        <v>0</v>
      </c>
      <c r="DY348" s="59">
        <v>0</v>
      </c>
      <c r="DZ348" s="59">
        <v>0</v>
      </c>
      <c r="EA348" s="59">
        <v>0</v>
      </c>
      <c r="EB348" s="59">
        <v>0</v>
      </c>
      <c r="EC348" s="59">
        <v>0</v>
      </c>
      <c r="ED348" s="59">
        <v>0</v>
      </c>
      <c r="EE348" s="59">
        <v>0</v>
      </c>
      <c r="EF348" s="59">
        <v>0</v>
      </c>
      <c r="EG348" s="59">
        <v>0</v>
      </c>
      <c r="EH348" s="59">
        <v>0</v>
      </c>
      <c r="EI348" s="59">
        <v>0</v>
      </c>
      <c r="EJ348" s="59">
        <v>0</v>
      </c>
      <c r="EK348" s="59">
        <v>0</v>
      </c>
      <c r="EL348" s="59">
        <v>0</v>
      </c>
      <c r="EM348" s="59">
        <v>0</v>
      </c>
      <c r="EN348" s="59">
        <v>0</v>
      </c>
      <c r="EO348" s="59">
        <v>0</v>
      </c>
      <c r="EP348" s="59">
        <v>0</v>
      </c>
      <c r="EQ348" s="72">
        <v>0</v>
      </c>
      <c r="ER348" s="59">
        <v>0</v>
      </c>
      <c r="ES348" s="59">
        <v>0</v>
      </c>
      <c r="ET348" s="59">
        <v>0</v>
      </c>
      <c r="EU348" s="59">
        <v>0</v>
      </c>
      <c r="EV348" s="59">
        <v>0</v>
      </c>
      <c r="EW348" s="59">
        <v>0</v>
      </c>
      <c r="EX348" s="59">
        <v>0</v>
      </c>
      <c r="EY348" s="59">
        <v>0</v>
      </c>
      <c r="EZ348" s="59">
        <v>0</v>
      </c>
      <c r="FA348" s="59">
        <v>0</v>
      </c>
      <c r="FB348" s="59">
        <v>0</v>
      </c>
      <c r="FC348" s="59">
        <v>0</v>
      </c>
      <c r="FD348" s="59">
        <v>0</v>
      </c>
      <c r="FE348" s="59">
        <v>0</v>
      </c>
      <c r="FF348" s="59">
        <v>0</v>
      </c>
      <c r="FG348" s="59">
        <v>0</v>
      </c>
      <c r="FH348" s="59">
        <v>0</v>
      </c>
      <c r="FI348" s="59">
        <v>0</v>
      </c>
      <c r="FJ348" s="59">
        <v>0</v>
      </c>
      <c r="FK348" s="59">
        <v>0</v>
      </c>
      <c r="FL348" s="59">
        <v>0</v>
      </c>
      <c r="FM348" s="59">
        <v>0</v>
      </c>
      <c r="FN348" s="59">
        <v>0</v>
      </c>
      <c r="FO348" s="55">
        <v>0</v>
      </c>
      <c r="FP348" s="58">
        <v>0</v>
      </c>
      <c r="FQ348" s="59">
        <v>0</v>
      </c>
      <c r="FR348" s="59">
        <v>0</v>
      </c>
      <c r="FS348" s="59">
        <v>0</v>
      </c>
      <c r="FT348" s="59">
        <v>0</v>
      </c>
      <c r="FU348" s="59">
        <v>0</v>
      </c>
      <c r="FV348" s="59">
        <v>0</v>
      </c>
      <c r="FW348" s="59">
        <v>0</v>
      </c>
      <c r="FX348" s="59">
        <v>0</v>
      </c>
      <c r="FY348" s="59">
        <v>0</v>
      </c>
      <c r="FZ348" s="59">
        <v>0</v>
      </c>
      <c r="GA348" s="59">
        <v>0</v>
      </c>
      <c r="GB348" s="59">
        <v>0</v>
      </c>
      <c r="GC348" s="59">
        <v>0</v>
      </c>
      <c r="GD348" s="59">
        <v>0</v>
      </c>
      <c r="GE348" s="59">
        <v>0</v>
      </c>
      <c r="GF348" s="59">
        <v>0</v>
      </c>
      <c r="GG348" s="59">
        <v>0</v>
      </c>
      <c r="GH348" s="59">
        <v>0</v>
      </c>
      <c r="GI348" s="59">
        <v>0</v>
      </c>
      <c r="GJ348" s="59">
        <v>0</v>
      </c>
      <c r="GK348" s="59">
        <v>0</v>
      </c>
      <c r="GL348" s="59">
        <v>0</v>
      </c>
      <c r="GM348" s="59">
        <v>0</v>
      </c>
      <c r="GN348" s="55">
        <v>0</v>
      </c>
      <c r="GO348" s="58">
        <v>2.7500000000000004E-2</v>
      </c>
      <c r="GP348" s="59">
        <v>2.7500000000000004E-2</v>
      </c>
      <c r="GQ348" s="59">
        <v>2.7500000000000004E-2</v>
      </c>
      <c r="GR348" s="59">
        <v>0</v>
      </c>
      <c r="GS348" s="59">
        <v>0</v>
      </c>
      <c r="GT348" s="59">
        <v>0</v>
      </c>
      <c r="GU348" s="59">
        <v>0</v>
      </c>
      <c r="GV348" s="59">
        <v>0</v>
      </c>
      <c r="GW348" s="59">
        <v>0</v>
      </c>
      <c r="GX348" s="59">
        <v>0</v>
      </c>
      <c r="GY348" s="59">
        <v>0</v>
      </c>
      <c r="GZ348" s="59">
        <v>0</v>
      </c>
      <c r="HA348" s="59">
        <v>0</v>
      </c>
      <c r="HB348" s="59">
        <v>0</v>
      </c>
      <c r="HC348" s="59">
        <v>0</v>
      </c>
      <c r="HD348" s="59">
        <v>0</v>
      </c>
      <c r="HE348" s="59">
        <v>0</v>
      </c>
      <c r="HF348" s="59">
        <v>0</v>
      </c>
      <c r="HG348" s="59">
        <v>0</v>
      </c>
      <c r="HH348" s="59">
        <v>0</v>
      </c>
      <c r="HI348" s="59">
        <v>0</v>
      </c>
      <c r="HJ348" s="59">
        <v>0</v>
      </c>
      <c r="HK348" s="59">
        <v>0</v>
      </c>
      <c r="HL348" s="59">
        <v>0</v>
      </c>
      <c r="HM348" s="55">
        <v>0</v>
      </c>
      <c r="HN348" s="58">
        <v>2.7500000000000004E-2</v>
      </c>
      <c r="HO348" s="59">
        <v>5.5000000000000007E-2</v>
      </c>
      <c r="HP348" s="59">
        <v>8.2500000000000018E-2</v>
      </c>
      <c r="HQ348" s="59">
        <v>8.2500000000000018E-2</v>
      </c>
      <c r="HR348" s="59">
        <v>8.2500000000000018E-2</v>
      </c>
      <c r="HS348" s="59">
        <v>8.2500000000000018E-2</v>
      </c>
      <c r="HT348" s="59">
        <v>8.2500000000000018E-2</v>
      </c>
      <c r="HU348" s="59">
        <v>8.2500000000000018E-2</v>
      </c>
      <c r="HV348" s="59">
        <v>8.2500000000000018E-2</v>
      </c>
      <c r="HW348" s="59">
        <v>8.2500000000000018E-2</v>
      </c>
      <c r="HX348" s="59">
        <v>8.2500000000000018E-2</v>
      </c>
      <c r="HY348" s="59">
        <v>8.2500000000000018E-2</v>
      </c>
      <c r="HZ348" s="59">
        <v>8.2500000000000018E-2</v>
      </c>
      <c r="IA348" s="59">
        <v>8.2500000000000018E-2</v>
      </c>
      <c r="IB348" s="59">
        <v>8.2500000000000018E-2</v>
      </c>
      <c r="IC348" s="59">
        <v>8.2500000000000018E-2</v>
      </c>
      <c r="ID348" s="59">
        <v>8.2500000000000018E-2</v>
      </c>
      <c r="IE348" s="59">
        <v>8.2500000000000018E-2</v>
      </c>
      <c r="IF348" s="59">
        <v>8.2500000000000018E-2</v>
      </c>
      <c r="IG348" s="59">
        <v>8.2500000000000018E-2</v>
      </c>
      <c r="IH348" s="59">
        <v>8.2500000000000018E-2</v>
      </c>
      <c r="II348" s="59">
        <v>8.2500000000000018E-2</v>
      </c>
      <c r="IJ348" s="59">
        <v>8.2500000000000018E-2</v>
      </c>
      <c r="IK348" s="59">
        <v>8.2500000000000018E-2</v>
      </c>
      <c r="IL348" s="71">
        <v>8.2500000000000018E-2</v>
      </c>
      <c r="IM348" s="72">
        <v>0</v>
      </c>
      <c r="IN348" s="59">
        <v>0</v>
      </c>
      <c r="IO348" s="59">
        <v>0</v>
      </c>
      <c r="IP348" s="59">
        <v>0</v>
      </c>
      <c r="IQ348" s="59">
        <v>0</v>
      </c>
      <c r="IR348" s="59">
        <v>0</v>
      </c>
      <c r="IS348" s="59">
        <v>0</v>
      </c>
      <c r="IT348" s="59">
        <v>0</v>
      </c>
      <c r="IU348" s="59">
        <v>0</v>
      </c>
      <c r="IV348" s="59">
        <v>0</v>
      </c>
      <c r="IW348" s="59">
        <v>0</v>
      </c>
      <c r="IX348" s="59">
        <v>0</v>
      </c>
      <c r="IY348" s="59">
        <v>0</v>
      </c>
      <c r="IZ348" s="59">
        <v>0</v>
      </c>
      <c r="JA348" s="59">
        <v>0</v>
      </c>
      <c r="JB348" s="59">
        <v>0</v>
      </c>
      <c r="JC348" s="59">
        <v>0</v>
      </c>
      <c r="JD348" s="59">
        <v>0</v>
      </c>
      <c r="JE348" s="59">
        <v>0</v>
      </c>
      <c r="JF348" s="59">
        <v>0</v>
      </c>
      <c r="JG348" s="59">
        <v>0</v>
      </c>
      <c r="JH348" s="59">
        <v>0</v>
      </c>
      <c r="JI348" s="59">
        <v>0</v>
      </c>
      <c r="JJ348" s="59">
        <v>0</v>
      </c>
      <c r="JK348" s="55">
        <v>0</v>
      </c>
      <c r="JL348" s="58">
        <v>0</v>
      </c>
      <c r="JM348" s="59">
        <v>0</v>
      </c>
      <c r="JN348" s="59">
        <v>0</v>
      </c>
      <c r="JO348" s="59">
        <v>0</v>
      </c>
      <c r="JP348" s="59">
        <v>0</v>
      </c>
      <c r="JQ348" s="59">
        <v>0</v>
      </c>
      <c r="JR348" s="59">
        <v>0</v>
      </c>
      <c r="JS348" s="59">
        <v>0</v>
      </c>
      <c r="JT348" s="59">
        <v>0</v>
      </c>
      <c r="JU348" s="59">
        <v>0</v>
      </c>
      <c r="JV348" s="59">
        <v>0</v>
      </c>
      <c r="JW348" s="59">
        <v>0</v>
      </c>
      <c r="JX348" s="59">
        <v>0</v>
      </c>
      <c r="JY348" s="59">
        <v>0</v>
      </c>
      <c r="JZ348" s="59">
        <v>0</v>
      </c>
      <c r="KA348" s="59">
        <v>0</v>
      </c>
      <c r="KB348" s="59">
        <v>0</v>
      </c>
      <c r="KC348" s="59">
        <v>0</v>
      </c>
      <c r="KD348" s="59">
        <v>0</v>
      </c>
      <c r="KE348" s="59">
        <v>0</v>
      </c>
      <c r="KF348" s="59">
        <v>0</v>
      </c>
      <c r="KG348" s="59">
        <v>0</v>
      </c>
      <c r="KH348" s="59">
        <v>0</v>
      </c>
      <c r="KI348" s="59">
        <v>0</v>
      </c>
      <c r="KJ348" s="55">
        <v>0</v>
      </c>
      <c r="KK348" s="58">
        <v>2.3375000000000003E-2</v>
      </c>
      <c r="KL348" s="59">
        <v>2.3375000000000003E-2</v>
      </c>
      <c r="KM348" s="59">
        <v>2.3375000000000003E-2</v>
      </c>
      <c r="KN348" s="59">
        <v>0</v>
      </c>
      <c r="KO348" s="59">
        <v>0</v>
      </c>
      <c r="KP348" s="59">
        <v>0</v>
      </c>
      <c r="KQ348" s="59">
        <v>0</v>
      </c>
      <c r="KR348" s="59">
        <v>0</v>
      </c>
      <c r="KS348" s="59">
        <v>0</v>
      </c>
      <c r="KT348" s="59">
        <v>0</v>
      </c>
      <c r="KU348" s="59">
        <v>0</v>
      </c>
      <c r="KV348" s="59">
        <v>0</v>
      </c>
      <c r="KW348" s="59">
        <v>0</v>
      </c>
      <c r="KX348" s="59">
        <v>0</v>
      </c>
      <c r="KY348" s="59">
        <v>0</v>
      </c>
      <c r="KZ348" s="59">
        <v>0</v>
      </c>
      <c r="LA348" s="59">
        <v>0</v>
      </c>
      <c r="LB348" s="59">
        <v>0</v>
      </c>
      <c r="LC348" s="59">
        <v>0</v>
      </c>
      <c r="LD348" s="59">
        <v>0</v>
      </c>
      <c r="LE348" s="59">
        <v>0</v>
      </c>
      <c r="LF348" s="59">
        <v>0</v>
      </c>
      <c r="LG348" s="59">
        <v>0</v>
      </c>
      <c r="LH348" s="59">
        <v>0</v>
      </c>
      <c r="LI348" s="55">
        <v>0</v>
      </c>
      <c r="LJ348" s="58">
        <v>2.3375000000000003E-2</v>
      </c>
      <c r="LK348" s="59">
        <v>4.6750000000000007E-2</v>
      </c>
      <c r="LL348" s="59">
        <v>7.0125000000000007E-2</v>
      </c>
      <c r="LM348" s="59">
        <v>7.0125000000000007E-2</v>
      </c>
      <c r="LN348" s="59">
        <v>7.0125000000000007E-2</v>
      </c>
      <c r="LO348" s="59">
        <v>7.0125000000000007E-2</v>
      </c>
      <c r="LP348" s="59">
        <v>7.0125000000000007E-2</v>
      </c>
      <c r="LQ348" s="59">
        <v>7.0125000000000007E-2</v>
      </c>
      <c r="LR348" s="59">
        <v>7.0125000000000007E-2</v>
      </c>
      <c r="LS348" s="59">
        <v>7.0125000000000007E-2</v>
      </c>
      <c r="LT348" s="59">
        <v>7.0125000000000007E-2</v>
      </c>
      <c r="LU348" s="59">
        <v>7.0125000000000007E-2</v>
      </c>
      <c r="LV348" s="59">
        <v>7.0125000000000007E-2</v>
      </c>
      <c r="LW348" s="59">
        <v>7.0125000000000007E-2</v>
      </c>
      <c r="LX348" s="59">
        <v>7.0125000000000007E-2</v>
      </c>
      <c r="LY348" s="59">
        <v>7.0125000000000007E-2</v>
      </c>
      <c r="LZ348" s="59">
        <v>7.0125000000000007E-2</v>
      </c>
      <c r="MA348" s="59">
        <v>7.0125000000000007E-2</v>
      </c>
      <c r="MB348" s="59">
        <v>7.0125000000000007E-2</v>
      </c>
      <c r="MC348" s="59">
        <v>7.0125000000000007E-2</v>
      </c>
      <c r="MD348" s="59">
        <v>7.0125000000000007E-2</v>
      </c>
      <c r="ME348" s="59">
        <v>7.0125000000000007E-2</v>
      </c>
      <c r="MF348" s="59">
        <v>7.0125000000000007E-2</v>
      </c>
      <c r="MG348" s="59">
        <v>7.0125000000000007E-2</v>
      </c>
      <c r="MH348" s="71">
        <v>7.0125000000000007E-2</v>
      </c>
      <c r="MI348" s="72">
        <v>0</v>
      </c>
      <c r="MJ348" s="59">
        <v>0</v>
      </c>
      <c r="MK348" s="59">
        <v>0</v>
      </c>
      <c r="ML348" s="59">
        <v>0</v>
      </c>
      <c r="MM348" s="59">
        <v>0</v>
      </c>
      <c r="MN348" s="59">
        <v>0</v>
      </c>
      <c r="MO348" s="59">
        <v>0</v>
      </c>
      <c r="MP348" s="59">
        <v>0</v>
      </c>
      <c r="MQ348" s="59">
        <v>0</v>
      </c>
      <c r="MR348" s="59">
        <v>0</v>
      </c>
      <c r="MS348" s="59">
        <v>0</v>
      </c>
      <c r="MT348" s="59">
        <v>0</v>
      </c>
      <c r="MU348" s="59">
        <v>0</v>
      </c>
      <c r="MV348" s="59">
        <v>0</v>
      </c>
      <c r="MW348" s="59">
        <v>0</v>
      </c>
      <c r="MX348" s="59">
        <v>0</v>
      </c>
      <c r="MY348" s="59">
        <v>0</v>
      </c>
      <c r="MZ348" s="59">
        <v>0</v>
      </c>
      <c r="NA348" s="59">
        <v>0</v>
      </c>
      <c r="NB348" s="59">
        <v>0</v>
      </c>
      <c r="NC348" s="59">
        <v>0</v>
      </c>
      <c r="ND348" s="59">
        <v>0</v>
      </c>
      <c r="NE348" s="59">
        <v>0</v>
      </c>
      <c r="NF348" s="59">
        <v>0</v>
      </c>
      <c r="NG348" s="55">
        <v>0</v>
      </c>
      <c r="NH348" s="58">
        <v>0</v>
      </c>
      <c r="NI348" s="59">
        <v>0</v>
      </c>
      <c r="NJ348" s="59">
        <v>0</v>
      </c>
      <c r="NK348" s="59">
        <v>0</v>
      </c>
      <c r="NL348" s="59">
        <v>0</v>
      </c>
      <c r="NM348" s="59">
        <v>0</v>
      </c>
      <c r="NN348" s="59">
        <v>0</v>
      </c>
      <c r="NO348" s="59">
        <v>0</v>
      </c>
      <c r="NP348" s="59">
        <v>0</v>
      </c>
      <c r="NQ348" s="59">
        <v>0</v>
      </c>
      <c r="NR348" s="59">
        <v>0</v>
      </c>
      <c r="NS348" s="59">
        <v>0</v>
      </c>
      <c r="NT348" s="59">
        <v>0</v>
      </c>
      <c r="NU348" s="59">
        <v>0</v>
      </c>
      <c r="NV348" s="59">
        <v>0</v>
      </c>
      <c r="NW348" s="59">
        <v>0</v>
      </c>
      <c r="NX348" s="59">
        <v>0</v>
      </c>
      <c r="NY348" s="59">
        <v>0</v>
      </c>
      <c r="NZ348" s="59">
        <v>0</v>
      </c>
      <c r="OA348" s="59">
        <v>0</v>
      </c>
      <c r="OB348" s="59">
        <v>0</v>
      </c>
      <c r="OC348" s="59">
        <v>0</v>
      </c>
      <c r="OD348" s="59">
        <v>0</v>
      </c>
      <c r="OE348" s="59">
        <v>0</v>
      </c>
      <c r="OF348" s="55">
        <v>0</v>
      </c>
      <c r="OG348" s="58">
        <v>0</v>
      </c>
      <c r="OH348" s="59">
        <v>0</v>
      </c>
      <c r="OI348" s="59">
        <v>0</v>
      </c>
      <c r="OJ348" s="59">
        <v>0</v>
      </c>
      <c r="OK348" s="59">
        <v>0</v>
      </c>
      <c r="OL348" s="59">
        <v>0</v>
      </c>
      <c r="OM348" s="59">
        <v>0</v>
      </c>
      <c r="ON348" s="59">
        <v>0</v>
      </c>
      <c r="OO348" s="59">
        <v>0</v>
      </c>
      <c r="OP348" s="59">
        <v>0</v>
      </c>
      <c r="OQ348" s="59">
        <v>0</v>
      </c>
      <c r="OR348" s="59">
        <v>0</v>
      </c>
      <c r="OS348" s="59">
        <v>0</v>
      </c>
      <c r="OT348" s="59">
        <v>0</v>
      </c>
      <c r="OU348" s="59">
        <v>0</v>
      </c>
      <c r="OV348" s="59">
        <v>0</v>
      </c>
      <c r="OW348" s="59">
        <v>0</v>
      </c>
      <c r="OX348" s="59">
        <v>0</v>
      </c>
      <c r="OY348" s="59">
        <v>0</v>
      </c>
      <c r="OZ348" s="59">
        <v>0</v>
      </c>
      <c r="PA348" s="59">
        <v>0</v>
      </c>
      <c r="PB348" s="59">
        <v>0</v>
      </c>
      <c r="PC348" s="59">
        <v>0</v>
      </c>
      <c r="PD348" s="59">
        <v>0</v>
      </c>
      <c r="PE348" s="55">
        <v>0</v>
      </c>
      <c r="PF348" s="58">
        <v>0</v>
      </c>
      <c r="PG348" s="59">
        <v>0</v>
      </c>
      <c r="PH348" s="59">
        <v>0</v>
      </c>
      <c r="PI348" s="59">
        <v>0</v>
      </c>
      <c r="PJ348" s="59">
        <v>0</v>
      </c>
      <c r="PK348" s="59">
        <v>0</v>
      </c>
      <c r="PL348" s="59">
        <v>0</v>
      </c>
      <c r="PM348" s="59">
        <v>0</v>
      </c>
      <c r="PN348" s="59">
        <v>0</v>
      </c>
      <c r="PO348" s="59">
        <v>0</v>
      </c>
      <c r="PP348" s="59">
        <v>0</v>
      </c>
      <c r="PQ348" s="59">
        <v>0</v>
      </c>
      <c r="PR348" s="59">
        <v>0</v>
      </c>
      <c r="PS348" s="59">
        <v>0</v>
      </c>
      <c r="PT348" s="59">
        <v>0</v>
      </c>
      <c r="PU348" s="59">
        <v>0</v>
      </c>
      <c r="PV348" s="59">
        <v>0</v>
      </c>
      <c r="PW348" s="59">
        <v>0</v>
      </c>
      <c r="PX348" s="59">
        <v>0</v>
      </c>
      <c r="PY348" s="59">
        <v>0</v>
      </c>
      <c r="PZ348" s="59">
        <v>0</v>
      </c>
      <c r="QA348" s="59">
        <v>0</v>
      </c>
      <c r="QB348" s="59">
        <v>0</v>
      </c>
      <c r="QC348" s="59">
        <v>0</v>
      </c>
      <c r="QD348" s="71">
        <v>0</v>
      </c>
      <c r="QE348" s="72">
        <v>0</v>
      </c>
      <c r="QF348" s="59">
        <v>0</v>
      </c>
      <c r="QG348" s="59">
        <v>0</v>
      </c>
      <c r="QH348" s="59">
        <v>0</v>
      </c>
      <c r="QI348" s="59">
        <v>0</v>
      </c>
      <c r="QJ348" s="59">
        <v>0</v>
      </c>
      <c r="QK348" s="59">
        <v>0</v>
      </c>
      <c r="QL348" s="59">
        <v>0</v>
      </c>
      <c r="QM348" s="59">
        <v>0</v>
      </c>
      <c r="QN348" s="59">
        <v>0</v>
      </c>
      <c r="QO348" s="59">
        <v>0</v>
      </c>
      <c r="QP348" s="59">
        <v>0</v>
      </c>
      <c r="QQ348" s="59">
        <v>0</v>
      </c>
      <c r="QR348" s="59">
        <v>0</v>
      </c>
      <c r="QS348" s="59">
        <v>0</v>
      </c>
      <c r="QT348" s="59">
        <v>0</v>
      </c>
      <c r="QU348" s="59">
        <v>0</v>
      </c>
      <c r="QV348" s="59">
        <v>0</v>
      </c>
      <c r="QW348" s="59">
        <v>0</v>
      </c>
      <c r="QX348" s="59">
        <v>0</v>
      </c>
      <c r="QY348" s="59">
        <v>0</v>
      </c>
      <c r="QZ348" s="59">
        <v>0</v>
      </c>
      <c r="RA348" s="59">
        <v>0</v>
      </c>
      <c r="RB348" s="59">
        <v>0</v>
      </c>
      <c r="RC348" s="55">
        <v>0</v>
      </c>
      <c r="RD348" s="58">
        <v>0</v>
      </c>
      <c r="RE348" s="59">
        <v>0</v>
      </c>
      <c r="RF348" s="59">
        <v>0</v>
      </c>
      <c r="RG348" s="59">
        <v>0</v>
      </c>
      <c r="RH348" s="59">
        <v>0</v>
      </c>
      <c r="RI348" s="59">
        <v>0</v>
      </c>
      <c r="RJ348" s="59">
        <v>0</v>
      </c>
      <c r="RK348" s="59">
        <v>0</v>
      </c>
      <c r="RL348" s="59">
        <v>0</v>
      </c>
      <c r="RM348" s="59">
        <v>0</v>
      </c>
      <c r="RN348" s="59">
        <v>0</v>
      </c>
      <c r="RO348" s="59">
        <v>0</v>
      </c>
      <c r="RP348" s="59">
        <v>0</v>
      </c>
      <c r="RQ348" s="59">
        <v>0</v>
      </c>
      <c r="RR348" s="59">
        <v>0</v>
      </c>
      <c r="RS348" s="59">
        <v>0</v>
      </c>
      <c r="RT348" s="59">
        <v>0</v>
      </c>
      <c r="RU348" s="59">
        <v>0</v>
      </c>
      <c r="RV348" s="59">
        <v>0</v>
      </c>
      <c r="RW348" s="59">
        <v>0</v>
      </c>
      <c r="RX348" s="59">
        <v>0</v>
      </c>
      <c r="RY348" s="59">
        <v>0</v>
      </c>
      <c r="RZ348" s="59">
        <v>0</v>
      </c>
      <c r="SA348" s="59">
        <v>0</v>
      </c>
      <c r="SB348" s="55">
        <v>0</v>
      </c>
      <c r="SC348" s="58">
        <v>0</v>
      </c>
      <c r="SD348" s="59">
        <v>0</v>
      </c>
      <c r="SE348" s="59">
        <v>0</v>
      </c>
      <c r="SF348" s="59">
        <v>0</v>
      </c>
      <c r="SG348" s="59">
        <v>0</v>
      </c>
      <c r="SH348" s="59">
        <v>0</v>
      </c>
      <c r="SI348" s="59">
        <v>0</v>
      </c>
      <c r="SJ348" s="59">
        <v>0</v>
      </c>
      <c r="SK348" s="59">
        <v>0</v>
      </c>
      <c r="SL348" s="59">
        <v>0</v>
      </c>
      <c r="SM348" s="59">
        <v>0</v>
      </c>
      <c r="SN348" s="59">
        <v>0</v>
      </c>
      <c r="SO348" s="59">
        <v>0</v>
      </c>
      <c r="SP348" s="59">
        <v>0</v>
      </c>
      <c r="SQ348" s="59">
        <v>0</v>
      </c>
      <c r="SR348" s="59">
        <v>0</v>
      </c>
      <c r="SS348" s="59">
        <v>0</v>
      </c>
      <c r="ST348" s="59">
        <v>0</v>
      </c>
      <c r="SU348" s="59">
        <v>0</v>
      </c>
      <c r="SV348" s="59">
        <v>0</v>
      </c>
      <c r="SW348" s="59">
        <v>0</v>
      </c>
      <c r="SX348" s="59">
        <v>0</v>
      </c>
      <c r="SY348" s="59">
        <v>0</v>
      </c>
      <c r="SZ348" s="59">
        <v>0</v>
      </c>
      <c r="TA348" s="55">
        <v>0</v>
      </c>
      <c r="TB348" s="58">
        <v>0</v>
      </c>
      <c r="TC348" s="59">
        <v>0</v>
      </c>
      <c r="TD348" s="59">
        <v>0</v>
      </c>
      <c r="TE348" s="59">
        <v>0</v>
      </c>
      <c r="TF348" s="59">
        <v>0</v>
      </c>
      <c r="TG348" s="59">
        <v>0</v>
      </c>
      <c r="TH348" s="59">
        <v>0</v>
      </c>
      <c r="TI348" s="59">
        <v>0</v>
      </c>
      <c r="TJ348" s="59">
        <v>0</v>
      </c>
      <c r="TK348" s="59">
        <v>0</v>
      </c>
      <c r="TL348" s="59">
        <v>0</v>
      </c>
      <c r="TM348" s="59">
        <v>0</v>
      </c>
      <c r="TN348" s="59">
        <v>0</v>
      </c>
      <c r="TO348" s="59">
        <v>0</v>
      </c>
      <c r="TP348" s="59">
        <v>0</v>
      </c>
      <c r="TQ348" s="59">
        <v>0</v>
      </c>
      <c r="TR348" s="59">
        <v>0</v>
      </c>
      <c r="TS348" s="59">
        <v>0</v>
      </c>
      <c r="TT348" s="59">
        <v>0</v>
      </c>
      <c r="TU348" s="59">
        <v>0</v>
      </c>
      <c r="TV348" s="59">
        <v>0</v>
      </c>
      <c r="TW348" s="59">
        <v>0</v>
      </c>
      <c r="TX348" s="59">
        <v>0</v>
      </c>
      <c r="TY348" s="59">
        <v>0</v>
      </c>
      <c r="TZ348" s="71">
        <v>0</v>
      </c>
      <c r="UA348" s="73">
        <v>0</v>
      </c>
      <c r="UB348" s="53">
        <v>0</v>
      </c>
      <c r="UC348" s="53">
        <v>0</v>
      </c>
      <c r="UD348" s="53">
        <v>0</v>
      </c>
      <c r="UE348" s="53">
        <v>0</v>
      </c>
      <c r="UF348" s="53">
        <v>0</v>
      </c>
      <c r="UG348" s="53">
        <v>0</v>
      </c>
      <c r="UH348" s="53">
        <v>0</v>
      </c>
      <c r="UI348" s="53">
        <v>0</v>
      </c>
      <c r="UJ348" s="53">
        <v>0</v>
      </c>
      <c r="UK348" s="53">
        <v>0</v>
      </c>
      <c r="UL348" s="53">
        <v>0</v>
      </c>
      <c r="UM348" s="53">
        <v>0</v>
      </c>
      <c r="UN348" s="53">
        <v>0</v>
      </c>
      <c r="UO348" s="53">
        <v>0</v>
      </c>
      <c r="UP348" s="53">
        <v>0</v>
      </c>
      <c r="UQ348" s="53">
        <v>0</v>
      </c>
      <c r="UR348" s="53">
        <v>0</v>
      </c>
      <c r="US348" s="53">
        <v>0</v>
      </c>
      <c r="UT348" s="53">
        <v>0</v>
      </c>
      <c r="UU348" s="53">
        <v>0</v>
      </c>
      <c r="UV348" s="53">
        <v>0</v>
      </c>
      <c r="UW348" s="53">
        <v>0</v>
      </c>
      <c r="UX348" s="53">
        <v>0</v>
      </c>
      <c r="UY348" s="74">
        <v>0</v>
      </c>
      <c r="UZ348" s="73">
        <v>0</v>
      </c>
      <c r="VA348" s="53">
        <v>0</v>
      </c>
      <c r="VB348" s="53">
        <v>0</v>
      </c>
      <c r="VC348" s="53">
        <v>0</v>
      </c>
      <c r="VD348" s="53">
        <v>0</v>
      </c>
      <c r="VE348" s="53">
        <v>0</v>
      </c>
      <c r="VF348" s="53">
        <v>0</v>
      </c>
      <c r="VG348" s="53">
        <v>0</v>
      </c>
      <c r="VH348" s="53">
        <v>0</v>
      </c>
      <c r="VI348" s="53">
        <v>0</v>
      </c>
      <c r="VJ348" s="53">
        <v>0</v>
      </c>
      <c r="VK348" s="53">
        <v>0</v>
      </c>
      <c r="VL348" s="53">
        <v>0</v>
      </c>
      <c r="VM348" s="53">
        <v>0</v>
      </c>
      <c r="VN348" s="53">
        <v>0</v>
      </c>
      <c r="VO348" s="53">
        <v>0</v>
      </c>
      <c r="VP348" s="53">
        <v>0</v>
      </c>
      <c r="VQ348" s="53">
        <v>0</v>
      </c>
      <c r="VR348" s="53">
        <v>0</v>
      </c>
      <c r="VS348" s="53">
        <v>0</v>
      </c>
      <c r="VT348" s="53">
        <v>0</v>
      </c>
      <c r="VU348" s="53">
        <v>0</v>
      </c>
      <c r="VV348" s="53">
        <v>0</v>
      </c>
      <c r="VW348" s="53">
        <v>0</v>
      </c>
      <c r="VX348" s="74">
        <v>0</v>
      </c>
      <c r="VY348" s="65">
        <f t="shared" si="5"/>
        <v>344</v>
      </c>
    </row>
    <row r="349" spans="1:597">
      <c r="A349" s="51" t="s">
        <v>660</v>
      </c>
      <c r="B349" s="69" t="s">
        <v>2</v>
      </c>
      <c r="C349" t="s">
        <v>659</v>
      </c>
      <c r="D349" t="s">
        <v>753</v>
      </c>
      <c r="E349" t="s">
        <v>662</v>
      </c>
      <c r="F349" t="s">
        <v>663</v>
      </c>
      <c r="G349" t="s">
        <v>664</v>
      </c>
      <c r="H349" t="s">
        <v>921</v>
      </c>
      <c r="I349" t="s">
        <v>666</v>
      </c>
      <c r="J349" t="s">
        <v>1272</v>
      </c>
      <c r="K349" s="5" t="s">
        <v>923</v>
      </c>
      <c r="L349" t="s">
        <v>924</v>
      </c>
      <c r="M349">
        <v>15</v>
      </c>
      <c r="N349" s="52">
        <v>0.3</v>
      </c>
      <c r="O349" s="52">
        <v>0</v>
      </c>
      <c r="P349" s="52">
        <v>0</v>
      </c>
      <c r="Q349" s="53">
        <v>3.06</v>
      </c>
      <c r="R349" s="53">
        <v>0</v>
      </c>
      <c r="S349" s="53">
        <v>0</v>
      </c>
      <c r="T349" s="53">
        <v>0</v>
      </c>
      <c r="U349" s="53">
        <v>0.3017295617066722</v>
      </c>
      <c r="V349" s="53">
        <v>0.25</v>
      </c>
      <c r="W349" s="2" t="s">
        <v>925</v>
      </c>
      <c r="X349" s="54">
        <v>0.22</v>
      </c>
      <c r="Y349" s="54">
        <v>0.25</v>
      </c>
      <c r="Z349" t="s">
        <v>776</v>
      </c>
      <c r="AA349" t="s">
        <v>926</v>
      </c>
      <c r="AB349" s="54">
        <v>0.75438784111321266</v>
      </c>
      <c r="AC349" t="s">
        <v>778</v>
      </c>
      <c r="AD349" s="54">
        <v>0</v>
      </c>
      <c r="AE349" s="53">
        <v>0</v>
      </c>
      <c r="AG349" s="53">
        <v>0</v>
      </c>
      <c r="AI349" s="55">
        <v>0</v>
      </c>
      <c r="AJ349" s="5" t="s">
        <v>927</v>
      </c>
      <c r="AK349" t="s">
        <v>927</v>
      </c>
      <c r="AL349" s="1" t="s">
        <v>927</v>
      </c>
      <c r="AM349" s="5" t="s">
        <v>923</v>
      </c>
      <c r="AN349" t="s">
        <v>923</v>
      </c>
      <c r="AO349" t="s">
        <v>923</v>
      </c>
      <c r="AP349" t="s">
        <v>923</v>
      </c>
      <c r="AQ349" t="s">
        <v>923</v>
      </c>
      <c r="AR349" t="s">
        <v>923</v>
      </c>
      <c r="AS349" t="s">
        <v>923</v>
      </c>
      <c r="AT349" t="s">
        <v>923</v>
      </c>
      <c r="AU349" t="s">
        <v>923</v>
      </c>
      <c r="AV349" t="s">
        <v>923</v>
      </c>
      <c r="AW349" t="s">
        <v>923</v>
      </c>
      <c r="AX349" t="s">
        <v>923</v>
      </c>
      <c r="AY349" t="s">
        <v>923</v>
      </c>
      <c r="AZ349" t="s">
        <v>923</v>
      </c>
      <c r="BA349" t="s">
        <v>923</v>
      </c>
      <c r="BB349" t="s">
        <v>923</v>
      </c>
      <c r="BC349" t="s">
        <v>923</v>
      </c>
      <c r="BD349" t="s">
        <v>923</v>
      </c>
      <c r="BE349" t="s">
        <v>923</v>
      </c>
      <c r="BF349" t="s">
        <v>923</v>
      </c>
      <c r="BG349" t="s">
        <v>923</v>
      </c>
      <c r="BH349" t="s">
        <v>923</v>
      </c>
      <c r="BI349" t="s">
        <v>923</v>
      </c>
      <c r="BJ349" t="s">
        <v>923</v>
      </c>
      <c r="BK349" t="s">
        <v>923</v>
      </c>
      <c r="BL349" t="s">
        <v>923</v>
      </c>
      <c r="BM349" s="1" t="s">
        <v>923</v>
      </c>
      <c r="BN349" s="5" t="s">
        <v>924</v>
      </c>
      <c r="BO349" t="s">
        <v>924</v>
      </c>
      <c r="BP349" t="s">
        <v>924</v>
      </c>
      <c r="BQ349" t="s">
        <v>924</v>
      </c>
      <c r="BR349" t="s">
        <v>924</v>
      </c>
      <c r="BS349" t="s">
        <v>924</v>
      </c>
      <c r="BT349" t="s">
        <v>924</v>
      </c>
      <c r="BU349" t="s">
        <v>924</v>
      </c>
      <c r="BV349" t="s">
        <v>924</v>
      </c>
      <c r="BW349" t="s">
        <v>924</v>
      </c>
      <c r="BX349" t="s">
        <v>924</v>
      </c>
      <c r="BY349" t="s">
        <v>924</v>
      </c>
      <c r="BZ349" t="s">
        <v>924</v>
      </c>
      <c r="CA349" t="s">
        <v>924</v>
      </c>
      <c r="CB349" t="s">
        <v>924</v>
      </c>
      <c r="CC349" t="s">
        <v>924</v>
      </c>
      <c r="CD349" t="s">
        <v>924</v>
      </c>
      <c r="CE349" t="s">
        <v>924</v>
      </c>
      <c r="CF349" t="s">
        <v>924</v>
      </c>
      <c r="CG349" t="s">
        <v>924</v>
      </c>
      <c r="CH349" t="s">
        <v>924</v>
      </c>
      <c r="CI349" t="s">
        <v>924</v>
      </c>
      <c r="CJ349" t="s">
        <v>924</v>
      </c>
      <c r="CK349" t="s">
        <v>924</v>
      </c>
      <c r="CL349" t="s">
        <v>924</v>
      </c>
      <c r="CM349" t="s">
        <v>924</v>
      </c>
      <c r="CN349" s="1" t="s">
        <v>924</v>
      </c>
      <c r="CO349" s="56">
        <v>3.06</v>
      </c>
      <c r="CP349" s="53">
        <v>3.06</v>
      </c>
      <c r="CQ349" s="53">
        <v>3.06</v>
      </c>
      <c r="CR349" s="53">
        <v>3.06</v>
      </c>
      <c r="CS349" s="53">
        <v>3.06</v>
      </c>
      <c r="CT349" s="53">
        <v>3.06</v>
      </c>
      <c r="CU349" s="53">
        <v>3.06</v>
      </c>
      <c r="CV349" s="53">
        <v>3.06</v>
      </c>
      <c r="CW349" s="53">
        <v>3.06</v>
      </c>
      <c r="CX349" s="53">
        <v>3.06</v>
      </c>
      <c r="CY349" s="53">
        <v>3.06</v>
      </c>
      <c r="CZ349" s="53">
        <v>3.06</v>
      </c>
      <c r="DA349" s="53">
        <v>3.06</v>
      </c>
      <c r="DB349" s="53">
        <v>3.06</v>
      </c>
      <c r="DC349" s="53">
        <v>3.06</v>
      </c>
      <c r="DD349" s="53">
        <v>3.06</v>
      </c>
      <c r="DE349" s="53">
        <v>3.06</v>
      </c>
      <c r="DF349" s="53">
        <v>3.06</v>
      </c>
      <c r="DG349" s="53">
        <v>3.06</v>
      </c>
      <c r="DH349" s="53">
        <v>3.06</v>
      </c>
      <c r="DI349" s="53">
        <v>3.06</v>
      </c>
      <c r="DJ349" s="53">
        <v>3.06</v>
      </c>
      <c r="DK349" s="53">
        <v>3.06</v>
      </c>
      <c r="DL349" s="53">
        <v>3.06</v>
      </c>
      <c r="DM349" s="53">
        <v>3.06</v>
      </c>
      <c r="DN349" s="53">
        <v>3.06</v>
      </c>
      <c r="DO349" s="57">
        <v>3.06</v>
      </c>
      <c r="DP349" s="58">
        <v>0</v>
      </c>
      <c r="DQ349" s="59">
        <v>0</v>
      </c>
      <c r="DR349" s="59">
        <v>0</v>
      </c>
      <c r="DS349" s="59">
        <v>0</v>
      </c>
      <c r="DT349" s="59">
        <v>0</v>
      </c>
      <c r="DU349" s="59">
        <v>0</v>
      </c>
      <c r="DV349" s="59">
        <v>0</v>
      </c>
      <c r="DW349" s="59">
        <v>0</v>
      </c>
      <c r="DX349" s="59">
        <v>0</v>
      </c>
      <c r="DY349" s="59">
        <v>0</v>
      </c>
      <c r="DZ349" s="59">
        <v>0</v>
      </c>
      <c r="EA349" s="59">
        <v>0</v>
      </c>
      <c r="EB349" s="59">
        <v>0</v>
      </c>
      <c r="EC349" s="59">
        <v>0</v>
      </c>
      <c r="ED349" s="59">
        <v>0</v>
      </c>
      <c r="EE349" s="59">
        <v>0</v>
      </c>
      <c r="EF349" s="59">
        <v>0</v>
      </c>
      <c r="EG349" s="59">
        <v>0</v>
      </c>
      <c r="EH349" s="59">
        <v>0</v>
      </c>
      <c r="EI349" s="59">
        <v>0</v>
      </c>
      <c r="EJ349" s="59">
        <v>0</v>
      </c>
      <c r="EK349" s="59">
        <v>0</v>
      </c>
      <c r="EL349" s="59">
        <v>0</v>
      </c>
      <c r="EM349" s="59">
        <v>0</v>
      </c>
      <c r="EN349" s="59">
        <v>0</v>
      </c>
      <c r="EO349" s="59">
        <v>0</v>
      </c>
      <c r="EP349" s="59">
        <v>0</v>
      </c>
      <c r="EQ349" s="72">
        <v>0</v>
      </c>
      <c r="ER349" s="59">
        <v>0</v>
      </c>
      <c r="ES349" s="59">
        <v>0</v>
      </c>
      <c r="ET349" s="59">
        <v>0</v>
      </c>
      <c r="EU349" s="59">
        <v>0</v>
      </c>
      <c r="EV349" s="59">
        <v>0</v>
      </c>
      <c r="EW349" s="59">
        <v>0</v>
      </c>
      <c r="EX349" s="59">
        <v>0</v>
      </c>
      <c r="EY349" s="59">
        <v>0</v>
      </c>
      <c r="EZ349" s="59">
        <v>0</v>
      </c>
      <c r="FA349" s="59">
        <v>0</v>
      </c>
      <c r="FB349" s="59">
        <v>0</v>
      </c>
      <c r="FC349" s="59">
        <v>0</v>
      </c>
      <c r="FD349" s="59">
        <v>0</v>
      </c>
      <c r="FE349" s="59">
        <v>0</v>
      </c>
      <c r="FF349" s="59">
        <v>0</v>
      </c>
      <c r="FG349" s="59">
        <v>0</v>
      </c>
      <c r="FH349" s="59">
        <v>0</v>
      </c>
      <c r="FI349" s="59">
        <v>0</v>
      </c>
      <c r="FJ349" s="59">
        <v>0</v>
      </c>
      <c r="FK349" s="59">
        <v>0</v>
      </c>
      <c r="FL349" s="59">
        <v>0</v>
      </c>
      <c r="FM349" s="59">
        <v>0</v>
      </c>
      <c r="FN349" s="59">
        <v>0</v>
      </c>
      <c r="FO349" s="55">
        <v>0</v>
      </c>
      <c r="FP349" s="58">
        <v>0</v>
      </c>
      <c r="FQ349" s="59">
        <v>0</v>
      </c>
      <c r="FR349" s="59">
        <v>0</v>
      </c>
      <c r="FS349" s="59">
        <v>0</v>
      </c>
      <c r="FT349" s="59">
        <v>0</v>
      </c>
      <c r="FU349" s="59">
        <v>0</v>
      </c>
      <c r="FV349" s="59">
        <v>0</v>
      </c>
      <c r="FW349" s="59">
        <v>0</v>
      </c>
      <c r="FX349" s="59">
        <v>0</v>
      </c>
      <c r="FY349" s="59">
        <v>0</v>
      </c>
      <c r="FZ349" s="59">
        <v>0</v>
      </c>
      <c r="GA349" s="59">
        <v>0</v>
      </c>
      <c r="GB349" s="59">
        <v>0</v>
      </c>
      <c r="GC349" s="59">
        <v>0</v>
      </c>
      <c r="GD349" s="59">
        <v>0</v>
      </c>
      <c r="GE349" s="59">
        <v>0</v>
      </c>
      <c r="GF349" s="59">
        <v>0</v>
      </c>
      <c r="GG349" s="59">
        <v>0</v>
      </c>
      <c r="GH349" s="59">
        <v>0</v>
      </c>
      <c r="GI349" s="59">
        <v>0</v>
      </c>
      <c r="GJ349" s="59">
        <v>0</v>
      </c>
      <c r="GK349" s="59">
        <v>0</v>
      </c>
      <c r="GL349" s="59">
        <v>0</v>
      </c>
      <c r="GM349" s="59">
        <v>0</v>
      </c>
      <c r="GN349" s="55">
        <v>0</v>
      </c>
      <c r="GO349" s="58">
        <v>0.17983486143732594</v>
      </c>
      <c r="GP349" s="59">
        <v>0.17983486143732594</v>
      </c>
      <c r="GQ349" s="59">
        <v>0.17983486143732594</v>
      </c>
      <c r="GR349" s="59">
        <v>0.17983486143732594</v>
      </c>
      <c r="GS349" s="59">
        <v>0.17983486143732594</v>
      </c>
      <c r="GT349" s="59">
        <v>0.16185137529359336</v>
      </c>
      <c r="GU349" s="59">
        <v>0.12948110023487469</v>
      </c>
      <c r="GV349" s="59">
        <v>0.10358488018789974</v>
      </c>
      <c r="GW349" s="59">
        <v>8.2867904150319804E-2</v>
      </c>
      <c r="GX349" s="59">
        <v>6.6294323320255838E-2</v>
      </c>
      <c r="GY349" s="59">
        <v>5.3035458656204675E-2</v>
      </c>
      <c r="GZ349" s="59">
        <v>4.242836692496374E-2</v>
      </c>
      <c r="HA349" s="59">
        <v>3.3942693539970994E-2</v>
      </c>
      <c r="HB349" s="59">
        <v>2.7154154831976793E-2</v>
      </c>
      <c r="HC349" s="59">
        <v>2.1723323865581436E-2</v>
      </c>
      <c r="HD349" s="59">
        <v>0</v>
      </c>
      <c r="HE349" s="59">
        <v>0</v>
      </c>
      <c r="HF349" s="59">
        <v>0</v>
      </c>
      <c r="HG349" s="59">
        <v>0</v>
      </c>
      <c r="HH349" s="59">
        <v>0</v>
      </c>
      <c r="HI349" s="59">
        <v>0</v>
      </c>
      <c r="HJ349" s="59">
        <v>0</v>
      </c>
      <c r="HK349" s="59">
        <v>0</v>
      </c>
      <c r="HL349" s="59">
        <v>0</v>
      </c>
      <c r="HM349" s="55">
        <v>0</v>
      </c>
      <c r="HN349" s="58">
        <v>0.17983486143732594</v>
      </c>
      <c r="HO349" s="59">
        <v>0.35966972287465188</v>
      </c>
      <c r="HP349" s="59">
        <v>0.53950458431197779</v>
      </c>
      <c r="HQ349" s="59">
        <v>0.71933944574930375</v>
      </c>
      <c r="HR349" s="59">
        <v>0.89917430718662972</v>
      </c>
      <c r="HS349" s="59">
        <v>1.0610256824802231</v>
      </c>
      <c r="HT349" s="59">
        <v>1.1905067827150977</v>
      </c>
      <c r="HU349" s="59">
        <v>1.2940916629029975</v>
      </c>
      <c r="HV349" s="59">
        <v>1.3769595670533172</v>
      </c>
      <c r="HW349" s="59">
        <v>1.443253890373573</v>
      </c>
      <c r="HX349" s="59">
        <v>1.4962893490297777</v>
      </c>
      <c r="HY349" s="59">
        <v>1.5387177159547414</v>
      </c>
      <c r="HZ349" s="59">
        <v>1.5726604094947123</v>
      </c>
      <c r="IA349" s="59">
        <v>1.599814564326689</v>
      </c>
      <c r="IB349" s="59">
        <v>1.6215378881922704</v>
      </c>
      <c r="IC349" s="59">
        <v>1.6215378881922704</v>
      </c>
      <c r="ID349" s="59">
        <v>1.6215378881922704</v>
      </c>
      <c r="IE349" s="59">
        <v>1.6215378881922704</v>
      </c>
      <c r="IF349" s="59">
        <v>1.6215378881922704</v>
      </c>
      <c r="IG349" s="59">
        <v>1.6215378881922704</v>
      </c>
      <c r="IH349" s="59">
        <v>1.6215378881922704</v>
      </c>
      <c r="II349" s="59">
        <v>1.6215378881922704</v>
      </c>
      <c r="IJ349" s="59">
        <v>1.6215378881922704</v>
      </c>
      <c r="IK349" s="59">
        <v>1.6215378881922704</v>
      </c>
      <c r="IL349" s="71">
        <v>1.6215378881922704</v>
      </c>
      <c r="IM349" s="72">
        <v>0</v>
      </c>
      <c r="IN349" s="59">
        <v>0</v>
      </c>
      <c r="IO349" s="59">
        <v>0</v>
      </c>
      <c r="IP349" s="59">
        <v>0</v>
      </c>
      <c r="IQ349" s="59">
        <v>0</v>
      </c>
      <c r="IR349" s="59">
        <v>0</v>
      </c>
      <c r="IS349" s="59">
        <v>0</v>
      </c>
      <c r="IT349" s="59">
        <v>0</v>
      </c>
      <c r="IU349" s="59">
        <v>0</v>
      </c>
      <c r="IV349" s="59">
        <v>0</v>
      </c>
      <c r="IW349" s="59">
        <v>0</v>
      </c>
      <c r="IX349" s="59">
        <v>0</v>
      </c>
      <c r="IY349" s="59">
        <v>0</v>
      </c>
      <c r="IZ349" s="59">
        <v>0</v>
      </c>
      <c r="JA349" s="59">
        <v>0</v>
      </c>
      <c r="JB349" s="59">
        <v>0</v>
      </c>
      <c r="JC349" s="59">
        <v>0</v>
      </c>
      <c r="JD349" s="59">
        <v>0</v>
      </c>
      <c r="JE349" s="59">
        <v>0</v>
      </c>
      <c r="JF349" s="59">
        <v>0</v>
      </c>
      <c r="JG349" s="59">
        <v>0</v>
      </c>
      <c r="JH349" s="59">
        <v>0</v>
      </c>
      <c r="JI349" s="59">
        <v>0</v>
      </c>
      <c r="JJ349" s="59">
        <v>0</v>
      </c>
      <c r="JK349" s="55">
        <v>0</v>
      </c>
      <c r="JL349" s="58">
        <v>0</v>
      </c>
      <c r="JM349" s="59">
        <v>0</v>
      </c>
      <c r="JN349" s="59">
        <v>0</v>
      </c>
      <c r="JO349" s="59">
        <v>0</v>
      </c>
      <c r="JP349" s="59">
        <v>0</v>
      </c>
      <c r="JQ349" s="59">
        <v>0</v>
      </c>
      <c r="JR349" s="59">
        <v>0</v>
      </c>
      <c r="JS349" s="59">
        <v>0</v>
      </c>
      <c r="JT349" s="59">
        <v>0</v>
      </c>
      <c r="JU349" s="59">
        <v>0</v>
      </c>
      <c r="JV349" s="59">
        <v>0</v>
      </c>
      <c r="JW349" s="59">
        <v>0</v>
      </c>
      <c r="JX349" s="59">
        <v>0</v>
      </c>
      <c r="JY349" s="59">
        <v>0</v>
      </c>
      <c r="JZ349" s="59">
        <v>0</v>
      </c>
      <c r="KA349" s="59">
        <v>0</v>
      </c>
      <c r="KB349" s="59">
        <v>0</v>
      </c>
      <c r="KC349" s="59">
        <v>0</v>
      </c>
      <c r="KD349" s="59">
        <v>0</v>
      </c>
      <c r="KE349" s="59">
        <v>0</v>
      </c>
      <c r="KF349" s="59">
        <v>0</v>
      </c>
      <c r="KG349" s="59">
        <v>0</v>
      </c>
      <c r="KH349" s="59">
        <v>0</v>
      </c>
      <c r="KI349" s="59">
        <v>0</v>
      </c>
      <c r="KJ349" s="55">
        <v>0</v>
      </c>
      <c r="KK349" s="58">
        <v>0.15285963222172705</v>
      </c>
      <c r="KL349" s="59">
        <v>0.15285963222172705</v>
      </c>
      <c r="KM349" s="59">
        <v>0.15285963222172705</v>
      </c>
      <c r="KN349" s="59">
        <v>0.15285963222172705</v>
      </c>
      <c r="KO349" s="59">
        <v>0.15285963222172705</v>
      </c>
      <c r="KP349" s="59">
        <v>0.13757366899955437</v>
      </c>
      <c r="KQ349" s="59">
        <v>0.11005893519964349</v>
      </c>
      <c r="KR349" s="59">
        <v>8.8047148159714789E-2</v>
      </c>
      <c r="KS349" s="59">
        <v>7.0437718527771837E-2</v>
      </c>
      <c r="KT349" s="59">
        <v>5.6350174822217471E-2</v>
      </c>
      <c r="KU349" s="59">
        <v>4.5080139857773975E-2</v>
      </c>
      <c r="KV349" s="59">
        <v>3.6064111886219177E-2</v>
      </c>
      <c r="KW349" s="59">
        <v>2.8851289508975343E-2</v>
      </c>
      <c r="KX349" s="59">
        <v>2.3081031607180273E-2</v>
      </c>
      <c r="KY349" s="59">
        <v>1.8464825285744221E-2</v>
      </c>
      <c r="KZ349" s="59">
        <v>0</v>
      </c>
      <c r="LA349" s="59">
        <v>0</v>
      </c>
      <c r="LB349" s="59">
        <v>0</v>
      </c>
      <c r="LC349" s="59">
        <v>0</v>
      </c>
      <c r="LD349" s="59">
        <v>0</v>
      </c>
      <c r="LE349" s="59">
        <v>0</v>
      </c>
      <c r="LF349" s="59">
        <v>0</v>
      </c>
      <c r="LG349" s="59">
        <v>0</v>
      </c>
      <c r="LH349" s="59">
        <v>0</v>
      </c>
      <c r="LI349" s="55">
        <v>0</v>
      </c>
      <c r="LJ349" s="58">
        <v>0.15285963222172705</v>
      </c>
      <c r="LK349" s="59">
        <v>0.3057192644434541</v>
      </c>
      <c r="LL349" s="59">
        <v>0.45857889666518115</v>
      </c>
      <c r="LM349" s="59">
        <v>0.61143852888690819</v>
      </c>
      <c r="LN349" s="59">
        <v>0.76429816110863524</v>
      </c>
      <c r="LO349" s="59">
        <v>0.90187183010818961</v>
      </c>
      <c r="LP349" s="59">
        <v>1.0119307653078331</v>
      </c>
      <c r="LQ349" s="59">
        <v>1.0999779134675478</v>
      </c>
      <c r="LR349" s="59">
        <v>1.1704156319953196</v>
      </c>
      <c r="LS349" s="59">
        <v>1.2267658068175371</v>
      </c>
      <c r="LT349" s="59">
        <v>1.2718459466753111</v>
      </c>
      <c r="LU349" s="59">
        <v>1.3079100585615304</v>
      </c>
      <c r="LV349" s="59">
        <v>1.3367613480705058</v>
      </c>
      <c r="LW349" s="59">
        <v>1.3598423796776862</v>
      </c>
      <c r="LX349" s="59">
        <v>1.3783072049634304</v>
      </c>
      <c r="LY349" s="59">
        <v>1.3783072049634304</v>
      </c>
      <c r="LZ349" s="59">
        <v>1.3783072049634304</v>
      </c>
      <c r="MA349" s="59">
        <v>1.3783072049634304</v>
      </c>
      <c r="MB349" s="59">
        <v>1.3783072049634304</v>
      </c>
      <c r="MC349" s="59">
        <v>1.3783072049634304</v>
      </c>
      <c r="MD349" s="59">
        <v>1.3783072049634304</v>
      </c>
      <c r="ME349" s="59">
        <v>1.3783072049634304</v>
      </c>
      <c r="MF349" s="59">
        <v>1.3783072049634304</v>
      </c>
      <c r="MG349" s="59">
        <v>1.3783072049634304</v>
      </c>
      <c r="MH349" s="71">
        <v>1.3783072049634304</v>
      </c>
      <c r="MI349" s="72">
        <v>0</v>
      </c>
      <c r="MJ349" s="59">
        <v>0</v>
      </c>
      <c r="MK349" s="59">
        <v>0</v>
      </c>
      <c r="ML349" s="59">
        <v>0</v>
      </c>
      <c r="MM349" s="59">
        <v>0</v>
      </c>
      <c r="MN349" s="59">
        <v>0</v>
      </c>
      <c r="MO349" s="59">
        <v>0</v>
      </c>
      <c r="MP349" s="59">
        <v>0</v>
      </c>
      <c r="MQ349" s="59">
        <v>0</v>
      </c>
      <c r="MR349" s="59">
        <v>0</v>
      </c>
      <c r="MS349" s="59">
        <v>0</v>
      </c>
      <c r="MT349" s="59">
        <v>0</v>
      </c>
      <c r="MU349" s="59">
        <v>0</v>
      </c>
      <c r="MV349" s="59">
        <v>0</v>
      </c>
      <c r="MW349" s="59">
        <v>0</v>
      </c>
      <c r="MX349" s="59">
        <v>0</v>
      </c>
      <c r="MY349" s="59">
        <v>0</v>
      </c>
      <c r="MZ349" s="59">
        <v>0</v>
      </c>
      <c r="NA349" s="59">
        <v>0</v>
      </c>
      <c r="NB349" s="59">
        <v>0</v>
      </c>
      <c r="NC349" s="59">
        <v>0</v>
      </c>
      <c r="ND349" s="59">
        <v>0</v>
      </c>
      <c r="NE349" s="59">
        <v>0</v>
      </c>
      <c r="NF349" s="59">
        <v>0</v>
      </c>
      <c r="NG349" s="55">
        <v>0</v>
      </c>
      <c r="NH349" s="58">
        <v>0</v>
      </c>
      <c r="NI349" s="59">
        <v>0</v>
      </c>
      <c r="NJ349" s="59">
        <v>0</v>
      </c>
      <c r="NK349" s="59">
        <v>0</v>
      </c>
      <c r="NL349" s="59">
        <v>0</v>
      </c>
      <c r="NM349" s="59">
        <v>0</v>
      </c>
      <c r="NN349" s="59">
        <v>0</v>
      </c>
      <c r="NO349" s="59">
        <v>0</v>
      </c>
      <c r="NP349" s="59">
        <v>0</v>
      </c>
      <c r="NQ349" s="59">
        <v>0</v>
      </c>
      <c r="NR349" s="59">
        <v>0</v>
      </c>
      <c r="NS349" s="59">
        <v>0</v>
      </c>
      <c r="NT349" s="59">
        <v>0</v>
      </c>
      <c r="NU349" s="59">
        <v>0</v>
      </c>
      <c r="NV349" s="59">
        <v>0</v>
      </c>
      <c r="NW349" s="59">
        <v>0</v>
      </c>
      <c r="NX349" s="59">
        <v>0</v>
      </c>
      <c r="NY349" s="59">
        <v>0</v>
      </c>
      <c r="NZ349" s="59">
        <v>0</v>
      </c>
      <c r="OA349" s="59">
        <v>0</v>
      </c>
      <c r="OB349" s="59">
        <v>0</v>
      </c>
      <c r="OC349" s="59">
        <v>0</v>
      </c>
      <c r="OD349" s="59">
        <v>0</v>
      </c>
      <c r="OE349" s="59">
        <v>0</v>
      </c>
      <c r="OF349" s="55">
        <v>0</v>
      </c>
      <c r="OG349" s="58">
        <v>0</v>
      </c>
      <c r="OH349" s="59">
        <v>0</v>
      </c>
      <c r="OI349" s="59">
        <v>0</v>
      </c>
      <c r="OJ349" s="59">
        <v>0</v>
      </c>
      <c r="OK349" s="59">
        <v>0</v>
      </c>
      <c r="OL349" s="59">
        <v>0</v>
      </c>
      <c r="OM349" s="59">
        <v>0</v>
      </c>
      <c r="ON349" s="59">
        <v>0</v>
      </c>
      <c r="OO349" s="59">
        <v>0</v>
      </c>
      <c r="OP349" s="59">
        <v>0</v>
      </c>
      <c r="OQ349" s="59">
        <v>0</v>
      </c>
      <c r="OR349" s="59">
        <v>0</v>
      </c>
      <c r="OS349" s="59">
        <v>0</v>
      </c>
      <c r="OT349" s="59">
        <v>0</v>
      </c>
      <c r="OU349" s="59">
        <v>0</v>
      </c>
      <c r="OV349" s="59">
        <v>0</v>
      </c>
      <c r="OW349" s="59">
        <v>0</v>
      </c>
      <c r="OX349" s="59">
        <v>0</v>
      </c>
      <c r="OY349" s="59">
        <v>0</v>
      </c>
      <c r="OZ349" s="59">
        <v>0</v>
      </c>
      <c r="PA349" s="59">
        <v>0</v>
      </c>
      <c r="PB349" s="59">
        <v>0</v>
      </c>
      <c r="PC349" s="59">
        <v>0</v>
      </c>
      <c r="PD349" s="59">
        <v>0</v>
      </c>
      <c r="PE349" s="55">
        <v>0</v>
      </c>
      <c r="PF349" s="58">
        <v>0</v>
      </c>
      <c r="PG349" s="59">
        <v>0</v>
      </c>
      <c r="PH349" s="59">
        <v>0</v>
      </c>
      <c r="PI349" s="59">
        <v>0</v>
      </c>
      <c r="PJ349" s="59">
        <v>0</v>
      </c>
      <c r="PK349" s="59">
        <v>0</v>
      </c>
      <c r="PL349" s="59">
        <v>0</v>
      </c>
      <c r="PM349" s="59">
        <v>0</v>
      </c>
      <c r="PN349" s="59">
        <v>0</v>
      </c>
      <c r="PO349" s="59">
        <v>0</v>
      </c>
      <c r="PP349" s="59">
        <v>0</v>
      </c>
      <c r="PQ349" s="59">
        <v>0</v>
      </c>
      <c r="PR349" s="59">
        <v>0</v>
      </c>
      <c r="PS349" s="59">
        <v>0</v>
      </c>
      <c r="PT349" s="59">
        <v>0</v>
      </c>
      <c r="PU349" s="59">
        <v>0</v>
      </c>
      <c r="PV349" s="59">
        <v>0</v>
      </c>
      <c r="PW349" s="59">
        <v>0</v>
      </c>
      <c r="PX349" s="59">
        <v>0</v>
      </c>
      <c r="PY349" s="59">
        <v>0</v>
      </c>
      <c r="PZ349" s="59">
        <v>0</v>
      </c>
      <c r="QA349" s="59">
        <v>0</v>
      </c>
      <c r="QB349" s="59">
        <v>0</v>
      </c>
      <c r="QC349" s="59">
        <v>0</v>
      </c>
      <c r="QD349" s="71">
        <v>0</v>
      </c>
      <c r="QE349" s="72">
        <v>0</v>
      </c>
      <c r="QF349" s="59">
        <v>0</v>
      </c>
      <c r="QG349" s="59">
        <v>0</v>
      </c>
      <c r="QH349" s="59">
        <v>0</v>
      </c>
      <c r="QI349" s="59">
        <v>0</v>
      </c>
      <c r="QJ349" s="59">
        <v>0</v>
      </c>
      <c r="QK349" s="59">
        <v>0</v>
      </c>
      <c r="QL349" s="59">
        <v>0</v>
      </c>
      <c r="QM349" s="59">
        <v>0</v>
      </c>
      <c r="QN349" s="59">
        <v>0</v>
      </c>
      <c r="QO349" s="59">
        <v>0</v>
      </c>
      <c r="QP349" s="59">
        <v>0</v>
      </c>
      <c r="QQ349" s="59">
        <v>0</v>
      </c>
      <c r="QR349" s="59">
        <v>0</v>
      </c>
      <c r="QS349" s="59">
        <v>0</v>
      </c>
      <c r="QT349" s="59">
        <v>0</v>
      </c>
      <c r="QU349" s="59">
        <v>0</v>
      </c>
      <c r="QV349" s="59">
        <v>0</v>
      </c>
      <c r="QW349" s="59">
        <v>0</v>
      </c>
      <c r="QX349" s="59">
        <v>0</v>
      </c>
      <c r="QY349" s="59">
        <v>0</v>
      </c>
      <c r="QZ349" s="59">
        <v>0</v>
      </c>
      <c r="RA349" s="59">
        <v>0</v>
      </c>
      <c r="RB349" s="59">
        <v>0</v>
      </c>
      <c r="RC349" s="55">
        <v>0</v>
      </c>
      <c r="RD349" s="58">
        <v>0</v>
      </c>
      <c r="RE349" s="59">
        <v>0</v>
      </c>
      <c r="RF349" s="59">
        <v>0</v>
      </c>
      <c r="RG349" s="59">
        <v>0</v>
      </c>
      <c r="RH349" s="59">
        <v>0</v>
      </c>
      <c r="RI349" s="59">
        <v>0</v>
      </c>
      <c r="RJ349" s="59">
        <v>0</v>
      </c>
      <c r="RK349" s="59">
        <v>0</v>
      </c>
      <c r="RL349" s="59">
        <v>0</v>
      </c>
      <c r="RM349" s="59">
        <v>0</v>
      </c>
      <c r="RN349" s="59">
        <v>0</v>
      </c>
      <c r="RO349" s="59">
        <v>0</v>
      </c>
      <c r="RP349" s="59">
        <v>0</v>
      </c>
      <c r="RQ349" s="59">
        <v>0</v>
      </c>
      <c r="RR349" s="59">
        <v>0</v>
      </c>
      <c r="RS349" s="59">
        <v>0</v>
      </c>
      <c r="RT349" s="59">
        <v>0</v>
      </c>
      <c r="RU349" s="59">
        <v>0</v>
      </c>
      <c r="RV349" s="59">
        <v>0</v>
      </c>
      <c r="RW349" s="59">
        <v>0</v>
      </c>
      <c r="RX349" s="59">
        <v>0</v>
      </c>
      <c r="RY349" s="59">
        <v>0</v>
      </c>
      <c r="RZ349" s="59">
        <v>0</v>
      </c>
      <c r="SA349" s="59">
        <v>0</v>
      </c>
      <c r="SB349" s="55">
        <v>0</v>
      </c>
      <c r="SC349" s="58">
        <v>0</v>
      </c>
      <c r="SD349" s="59">
        <v>0</v>
      </c>
      <c r="SE349" s="59">
        <v>0</v>
      </c>
      <c r="SF349" s="59">
        <v>0</v>
      </c>
      <c r="SG349" s="59">
        <v>0</v>
      </c>
      <c r="SH349" s="59">
        <v>0</v>
      </c>
      <c r="SI349" s="59">
        <v>0</v>
      </c>
      <c r="SJ349" s="59">
        <v>0</v>
      </c>
      <c r="SK349" s="59">
        <v>0</v>
      </c>
      <c r="SL349" s="59">
        <v>0</v>
      </c>
      <c r="SM349" s="59">
        <v>0</v>
      </c>
      <c r="SN349" s="59">
        <v>0</v>
      </c>
      <c r="SO349" s="59">
        <v>0</v>
      </c>
      <c r="SP349" s="59">
        <v>0</v>
      </c>
      <c r="SQ349" s="59">
        <v>0</v>
      </c>
      <c r="SR349" s="59">
        <v>0</v>
      </c>
      <c r="SS349" s="59">
        <v>0</v>
      </c>
      <c r="ST349" s="59">
        <v>0</v>
      </c>
      <c r="SU349" s="59">
        <v>0</v>
      </c>
      <c r="SV349" s="59">
        <v>0</v>
      </c>
      <c r="SW349" s="59">
        <v>0</v>
      </c>
      <c r="SX349" s="59">
        <v>0</v>
      </c>
      <c r="SY349" s="59">
        <v>0</v>
      </c>
      <c r="SZ349" s="59">
        <v>0</v>
      </c>
      <c r="TA349" s="55">
        <v>0</v>
      </c>
      <c r="TB349" s="58">
        <v>0</v>
      </c>
      <c r="TC349" s="59">
        <v>0</v>
      </c>
      <c r="TD349" s="59">
        <v>0</v>
      </c>
      <c r="TE349" s="59">
        <v>0</v>
      </c>
      <c r="TF349" s="59">
        <v>0</v>
      </c>
      <c r="TG349" s="59">
        <v>0</v>
      </c>
      <c r="TH349" s="59">
        <v>0</v>
      </c>
      <c r="TI349" s="59">
        <v>0</v>
      </c>
      <c r="TJ349" s="59">
        <v>0</v>
      </c>
      <c r="TK349" s="59">
        <v>0</v>
      </c>
      <c r="TL349" s="59">
        <v>0</v>
      </c>
      <c r="TM349" s="59">
        <v>0</v>
      </c>
      <c r="TN349" s="59">
        <v>0</v>
      </c>
      <c r="TO349" s="59">
        <v>0</v>
      </c>
      <c r="TP349" s="59">
        <v>0</v>
      </c>
      <c r="TQ349" s="59">
        <v>0</v>
      </c>
      <c r="TR349" s="59">
        <v>0</v>
      </c>
      <c r="TS349" s="59">
        <v>0</v>
      </c>
      <c r="TT349" s="59">
        <v>0</v>
      </c>
      <c r="TU349" s="59">
        <v>0</v>
      </c>
      <c r="TV349" s="59">
        <v>0</v>
      </c>
      <c r="TW349" s="59">
        <v>0</v>
      </c>
      <c r="TX349" s="59">
        <v>0</v>
      </c>
      <c r="TY349" s="59">
        <v>0</v>
      </c>
      <c r="TZ349" s="71">
        <v>0</v>
      </c>
      <c r="UA349" s="73">
        <v>0</v>
      </c>
      <c r="UB349" s="53">
        <v>0</v>
      </c>
      <c r="UC349" s="53">
        <v>0</v>
      </c>
      <c r="UD349" s="53">
        <v>0</v>
      </c>
      <c r="UE349" s="53">
        <v>0</v>
      </c>
      <c r="UF349" s="53">
        <v>0</v>
      </c>
      <c r="UG349" s="53">
        <v>0</v>
      </c>
      <c r="UH349" s="53">
        <v>0</v>
      </c>
      <c r="UI349" s="53">
        <v>0</v>
      </c>
      <c r="UJ349" s="53">
        <v>0</v>
      </c>
      <c r="UK349" s="53">
        <v>0</v>
      </c>
      <c r="UL349" s="53">
        <v>0</v>
      </c>
      <c r="UM349" s="53">
        <v>0</v>
      </c>
      <c r="UN349" s="53">
        <v>0</v>
      </c>
      <c r="UO349" s="53">
        <v>0</v>
      </c>
      <c r="UP349" s="53">
        <v>0</v>
      </c>
      <c r="UQ349" s="53">
        <v>0</v>
      </c>
      <c r="UR349" s="53">
        <v>0</v>
      </c>
      <c r="US349" s="53">
        <v>0</v>
      </c>
      <c r="UT349" s="53">
        <v>0</v>
      </c>
      <c r="UU349" s="53">
        <v>0</v>
      </c>
      <c r="UV349" s="53">
        <v>0</v>
      </c>
      <c r="UW349" s="53">
        <v>0</v>
      </c>
      <c r="UX349" s="53">
        <v>0</v>
      </c>
      <c r="UY349" s="74">
        <v>0</v>
      </c>
      <c r="UZ349" s="73">
        <v>0</v>
      </c>
      <c r="VA349" s="53">
        <v>0</v>
      </c>
      <c r="VB349" s="53">
        <v>0</v>
      </c>
      <c r="VC349" s="53">
        <v>0</v>
      </c>
      <c r="VD349" s="53">
        <v>0</v>
      </c>
      <c r="VE349" s="53">
        <v>0</v>
      </c>
      <c r="VF349" s="53">
        <v>0</v>
      </c>
      <c r="VG349" s="53">
        <v>0</v>
      </c>
      <c r="VH349" s="53">
        <v>0</v>
      </c>
      <c r="VI349" s="53">
        <v>0</v>
      </c>
      <c r="VJ349" s="53">
        <v>0</v>
      </c>
      <c r="VK349" s="53">
        <v>0</v>
      </c>
      <c r="VL349" s="53">
        <v>0</v>
      </c>
      <c r="VM349" s="53">
        <v>0</v>
      </c>
      <c r="VN349" s="53">
        <v>0</v>
      </c>
      <c r="VO349" s="53">
        <v>0</v>
      </c>
      <c r="VP349" s="53">
        <v>0</v>
      </c>
      <c r="VQ349" s="53">
        <v>0</v>
      </c>
      <c r="VR349" s="53">
        <v>0</v>
      </c>
      <c r="VS349" s="53">
        <v>0</v>
      </c>
      <c r="VT349" s="53">
        <v>0</v>
      </c>
      <c r="VU349" s="53">
        <v>0</v>
      </c>
      <c r="VV349" s="53">
        <v>0</v>
      </c>
      <c r="VW349" s="53">
        <v>0</v>
      </c>
      <c r="VX349" s="74">
        <v>0</v>
      </c>
      <c r="VY349" s="65">
        <f t="shared" si="5"/>
        <v>345</v>
      </c>
    </row>
    <row r="350" spans="1:597">
      <c r="A350" s="51" t="s">
        <v>660</v>
      </c>
      <c r="B350" s="69" t="s">
        <v>2</v>
      </c>
      <c r="C350" t="s">
        <v>659</v>
      </c>
      <c r="D350" t="s">
        <v>753</v>
      </c>
      <c r="E350" t="s">
        <v>662</v>
      </c>
      <c r="F350" t="s">
        <v>663</v>
      </c>
      <c r="G350" t="s">
        <v>664</v>
      </c>
      <c r="H350" t="s">
        <v>928</v>
      </c>
      <c r="I350" t="s">
        <v>666</v>
      </c>
      <c r="J350" t="s">
        <v>1273</v>
      </c>
      <c r="K350" s="5" t="s">
        <v>785</v>
      </c>
      <c r="L350" t="s">
        <v>786</v>
      </c>
      <c r="M350">
        <v>15</v>
      </c>
      <c r="N350" s="52">
        <v>11.977349999999999</v>
      </c>
      <c r="O350" s="52">
        <v>0</v>
      </c>
      <c r="P350" s="52">
        <v>0</v>
      </c>
      <c r="Q350" s="53">
        <v>43.19</v>
      </c>
      <c r="R350" s="53">
        <v>0</v>
      </c>
      <c r="S350" s="53">
        <v>0</v>
      </c>
      <c r="T350" s="53">
        <v>0</v>
      </c>
      <c r="U350" s="53">
        <v>0.3017295617066722</v>
      </c>
      <c r="V350" s="53">
        <v>0.25</v>
      </c>
      <c r="W350" s="2" t="s">
        <v>930</v>
      </c>
      <c r="X350" s="54">
        <v>0</v>
      </c>
      <c r="Y350" s="54">
        <v>0.05</v>
      </c>
      <c r="Z350" t="s">
        <v>776</v>
      </c>
      <c r="AA350" t="s">
        <v>777</v>
      </c>
      <c r="AB350" s="54">
        <v>0.81705098408000898</v>
      </c>
      <c r="AC350" t="s">
        <v>778</v>
      </c>
      <c r="AD350" s="54">
        <v>0</v>
      </c>
      <c r="AE350" s="53">
        <v>0</v>
      </c>
      <c r="AG350" s="53">
        <v>0</v>
      </c>
      <c r="AI350" s="55">
        <v>0</v>
      </c>
      <c r="AJ350" s="5" t="s">
        <v>931</v>
      </c>
      <c r="AK350" t="s">
        <v>932</v>
      </c>
      <c r="AL350" s="1" t="s">
        <v>931</v>
      </c>
      <c r="AM350" s="5" t="s">
        <v>785</v>
      </c>
      <c r="AN350" t="s">
        <v>785</v>
      </c>
      <c r="AO350" t="s">
        <v>785</v>
      </c>
      <c r="AP350" t="s">
        <v>785</v>
      </c>
      <c r="AQ350" t="s">
        <v>785</v>
      </c>
      <c r="AR350" t="s">
        <v>785</v>
      </c>
      <c r="AS350" t="s">
        <v>785</v>
      </c>
      <c r="AT350" t="s">
        <v>785</v>
      </c>
      <c r="AU350" t="s">
        <v>785</v>
      </c>
      <c r="AV350" t="s">
        <v>785</v>
      </c>
      <c r="AW350" t="s">
        <v>785</v>
      </c>
      <c r="AX350" t="s">
        <v>785</v>
      </c>
      <c r="AY350" t="s">
        <v>785</v>
      </c>
      <c r="AZ350" t="s">
        <v>785</v>
      </c>
      <c r="BA350" t="s">
        <v>785</v>
      </c>
      <c r="BB350" t="s">
        <v>785</v>
      </c>
      <c r="BC350" t="s">
        <v>785</v>
      </c>
      <c r="BD350" t="s">
        <v>785</v>
      </c>
      <c r="BE350" t="s">
        <v>785</v>
      </c>
      <c r="BF350" t="s">
        <v>785</v>
      </c>
      <c r="BG350" t="s">
        <v>785</v>
      </c>
      <c r="BH350" t="s">
        <v>785</v>
      </c>
      <c r="BI350" t="s">
        <v>785</v>
      </c>
      <c r="BJ350" t="s">
        <v>785</v>
      </c>
      <c r="BK350" t="s">
        <v>785</v>
      </c>
      <c r="BL350" t="s">
        <v>785</v>
      </c>
      <c r="BM350" s="1" t="s">
        <v>785</v>
      </c>
      <c r="BN350" s="5" t="s">
        <v>786</v>
      </c>
      <c r="BO350" t="s">
        <v>786</v>
      </c>
      <c r="BP350" t="s">
        <v>786</v>
      </c>
      <c r="BQ350" t="s">
        <v>786</v>
      </c>
      <c r="BR350" t="s">
        <v>786</v>
      </c>
      <c r="BS350" t="s">
        <v>786</v>
      </c>
      <c r="BT350" t="s">
        <v>786</v>
      </c>
      <c r="BU350" t="s">
        <v>786</v>
      </c>
      <c r="BV350" t="s">
        <v>786</v>
      </c>
      <c r="BW350" t="s">
        <v>786</v>
      </c>
      <c r="BX350" t="s">
        <v>786</v>
      </c>
      <c r="BY350" t="s">
        <v>786</v>
      </c>
      <c r="BZ350" t="s">
        <v>786</v>
      </c>
      <c r="CA350" t="s">
        <v>786</v>
      </c>
      <c r="CB350" t="s">
        <v>786</v>
      </c>
      <c r="CC350" t="s">
        <v>786</v>
      </c>
      <c r="CD350" t="s">
        <v>786</v>
      </c>
      <c r="CE350" t="s">
        <v>786</v>
      </c>
      <c r="CF350" t="s">
        <v>786</v>
      </c>
      <c r="CG350" t="s">
        <v>786</v>
      </c>
      <c r="CH350" t="s">
        <v>786</v>
      </c>
      <c r="CI350" t="s">
        <v>786</v>
      </c>
      <c r="CJ350" t="s">
        <v>786</v>
      </c>
      <c r="CK350" t="s">
        <v>786</v>
      </c>
      <c r="CL350" t="s">
        <v>786</v>
      </c>
      <c r="CM350" t="s">
        <v>786</v>
      </c>
      <c r="CN350" s="1" t="s">
        <v>786</v>
      </c>
      <c r="CO350" s="56">
        <v>43.19</v>
      </c>
      <c r="CP350" s="53">
        <v>43.19</v>
      </c>
      <c r="CQ350" s="53">
        <v>43.19</v>
      </c>
      <c r="CR350" s="53">
        <v>43.19</v>
      </c>
      <c r="CS350" s="53">
        <v>43.19</v>
      </c>
      <c r="CT350" s="53">
        <v>43.19</v>
      </c>
      <c r="CU350" s="53">
        <v>43.19</v>
      </c>
      <c r="CV350" s="53">
        <v>43.19</v>
      </c>
      <c r="CW350" s="53">
        <v>43.19</v>
      </c>
      <c r="CX350" s="53">
        <v>43.19</v>
      </c>
      <c r="CY350" s="53">
        <v>43.19</v>
      </c>
      <c r="CZ350" s="53">
        <v>43.19</v>
      </c>
      <c r="DA350" s="53">
        <v>43.19</v>
      </c>
      <c r="DB350" s="53">
        <v>43.19</v>
      </c>
      <c r="DC350" s="53">
        <v>43.19</v>
      </c>
      <c r="DD350" s="53">
        <v>43.19</v>
      </c>
      <c r="DE350" s="53">
        <v>43.19</v>
      </c>
      <c r="DF350" s="53">
        <v>43.19</v>
      </c>
      <c r="DG350" s="53">
        <v>43.19</v>
      </c>
      <c r="DH350" s="53">
        <v>43.19</v>
      </c>
      <c r="DI350" s="53">
        <v>43.19</v>
      </c>
      <c r="DJ350" s="53">
        <v>43.19</v>
      </c>
      <c r="DK350" s="53">
        <v>43.19</v>
      </c>
      <c r="DL350" s="53">
        <v>43.19</v>
      </c>
      <c r="DM350" s="53">
        <v>43.19</v>
      </c>
      <c r="DN350" s="53">
        <v>43.19</v>
      </c>
      <c r="DO350" s="57">
        <v>43.19</v>
      </c>
      <c r="DP350" s="58">
        <v>0</v>
      </c>
      <c r="DQ350" s="59">
        <v>0</v>
      </c>
      <c r="DR350" s="59">
        <v>0</v>
      </c>
      <c r="DS350" s="59">
        <v>0</v>
      </c>
      <c r="DT350" s="59">
        <v>0</v>
      </c>
      <c r="DU350" s="59">
        <v>0</v>
      </c>
      <c r="DV350" s="59">
        <v>0</v>
      </c>
      <c r="DW350" s="59">
        <v>0</v>
      </c>
      <c r="DX350" s="59">
        <v>0</v>
      </c>
      <c r="DY350" s="59">
        <v>0</v>
      </c>
      <c r="DZ350" s="59">
        <v>0</v>
      </c>
      <c r="EA350" s="59">
        <v>0</v>
      </c>
      <c r="EB350" s="59">
        <v>0</v>
      </c>
      <c r="EC350" s="59">
        <v>0</v>
      </c>
      <c r="ED350" s="59">
        <v>0</v>
      </c>
      <c r="EE350" s="59">
        <v>0</v>
      </c>
      <c r="EF350" s="59">
        <v>0</v>
      </c>
      <c r="EG350" s="59">
        <v>0</v>
      </c>
      <c r="EH350" s="59">
        <v>0</v>
      </c>
      <c r="EI350" s="59">
        <v>0</v>
      </c>
      <c r="EJ350" s="59">
        <v>0</v>
      </c>
      <c r="EK350" s="59">
        <v>0</v>
      </c>
      <c r="EL350" s="59">
        <v>0</v>
      </c>
      <c r="EM350" s="59">
        <v>0</v>
      </c>
      <c r="EN350" s="59">
        <v>0</v>
      </c>
      <c r="EO350" s="59">
        <v>0</v>
      </c>
      <c r="EP350" s="59">
        <v>0</v>
      </c>
      <c r="EQ350" s="72">
        <v>0</v>
      </c>
      <c r="ER350" s="59">
        <v>0</v>
      </c>
      <c r="ES350" s="59">
        <v>0</v>
      </c>
      <c r="ET350" s="59">
        <v>0</v>
      </c>
      <c r="EU350" s="59">
        <v>0</v>
      </c>
      <c r="EV350" s="59">
        <v>0</v>
      </c>
      <c r="EW350" s="59">
        <v>0</v>
      </c>
      <c r="EX350" s="59">
        <v>0</v>
      </c>
      <c r="EY350" s="59">
        <v>0</v>
      </c>
      <c r="EZ350" s="59">
        <v>0</v>
      </c>
      <c r="FA350" s="59">
        <v>0</v>
      </c>
      <c r="FB350" s="59">
        <v>0</v>
      </c>
      <c r="FC350" s="59">
        <v>0</v>
      </c>
      <c r="FD350" s="59">
        <v>0</v>
      </c>
      <c r="FE350" s="59">
        <v>0</v>
      </c>
      <c r="FF350" s="59">
        <v>0</v>
      </c>
      <c r="FG350" s="59">
        <v>0</v>
      </c>
      <c r="FH350" s="59">
        <v>0</v>
      </c>
      <c r="FI350" s="59">
        <v>0</v>
      </c>
      <c r="FJ350" s="59">
        <v>0</v>
      </c>
      <c r="FK350" s="59">
        <v>0</v>
      </c>
      <c r="FL350" s="59">
        <v>0</v>
      </c>
      <c r="FM350" s="59">
        <v>0</v>
      </c>
      <c r="FN350" s="59">
        <v>0</v>
      </c>
      <c r="FO350" s="55">
        <v>0</v>
      </c>
      <c r="FP350" s="58">
        <v>0</v>
      </c>
      <c r="FQ350" s="59">
        <v>0</v>
      </c>
      <c r="FR350" s="59">
        <v>0</v>
      </c>
      <c r="FS350" s="59">
        <v>0</v>
      </c>
      <c r="FT350" s="59">
        <v>0</v>
      </c>
      <c r="FU350" s="59">
        <v>0</v>
      </c>
      <c r="FV350" s="59">
        <v>0</v>
      </c>
      <c r="FW350" s="59">
        <v>0</v>
      </c>
      <c r="FX350" s="59">
        <v>0</v>
      </c>
      <c r="FY350" s="59">
        <v>0</v>
      </c>
      <c r="FZ350" s="59">
        <v>0</v>
      </c>
      <c r="GA350" s="59">
        <v>0</v>
      </c>
      <c r="GB350" s="59">
        <v>0</v>
      </c>
      <c r="GC350" s="59">
        <v>0</v>
      </c>
      <c r="GD350" s="59">
        <v>0</v>
      </c>
      <c r="GE350" s="59">
        <v>0</v>
      </c>
      <c r="GF350" s="59">
        <v>0</v>
      </c>
      <c r="GG350" s="59">
        <v>0</v>
      </c>
      <c r="GH350" s="59">
        <v>0</v>
      </c>
      <c r="GI350" s="59">
        <v>0</v>
      </c>
      <c r="GJ350" s="59">
        <v>0</v>
      </c>
      <c r="GK350" s="59">
        <v>0</v>
      </c>
      <c r="GL350" s="59">
        <v>0</v>
      </c>
      <c r="GM350" s="59">
        <v>0</v>
      </c>
      <c r="GN350" s="55">
        <v>0</v>
      </c>
      <c r="GO350" s="58">
        <v>1.0749999999999999E-2</v>
      </c>
      <c r="GP350" s="59">
        <v>1.319928557006958E-2</v>
      </c>
      <c r="GQ350" s="59">
        <v>1.6152062866869543E-2</v>
      </c>
      <c r="GR350" s="59">
        <v>1.8749999999999999E-2</v>
      </c>
      <c r="GS350" s="59">
        <v>2.1386749367583391E-2</v>
      </c>
      <c r="GT350" s="59">
        <v>2.5003680759551616E-2</v>
      </c>
      <c r="GU350" s="59">
        <v>2.7429426088087683E-2</v>
      </c>
      <c r="GV350" s="59">
        <v>2.8021096279925939E-2</v>
      </c>
      <c r="GW350" s="59">
        <v>2.6406520406807132E-2</v>
      </c>
      <c r="GX350" s="59">
        <v>2.2698640999468084E-2</v>
      </c>
      <c r="GY350" s="59">
        <v>1.7565166747962324E-2</v>
      </c>
      <c r="GZ350" s="59">
        <v>1.1625E-2</v>
      </c>
      <c r="HA350" s="59">
        <v>6.7499999999999999E-3</v>
      </c>
      <c r="HB350" s="59">
        <v>3.2499999999999999E-3</v>
      </c>
      <c r="HC350" s="59">
        <v>1.3749999999999999E-3</v>
      </c>
      <c r="HD350" s="59">
        <v>0</v>
      </c>
      <c r="HE350" s="59">
        <v>0</v>
      </c>
      <c r="HF350" s="59">
        <v>0</v>
      </c>
      <c r="HG350" s="59">
        <v>0</v>
      </c>
      <c r="HH350" s="59">
        <v>0</v>
      </c>
      <c r="HI350" s="59">
        <v>0</v>
      </c>
      <c r="HJ350" s="59">
        <v>0</v>
      </c>
      <c r="HK350" s="59">
        <v>0</v>
      </c>
      <c r="HL350" s="59">
        <v>0</v>
      </c>
      <c r="HM350" s="55">
        <v>0</v>
      </c>
      <c r="HN350" s="58">
        <v>1.0749999999999999E-2</v>
      </c>
      <c r="HO350" s="59">
        <v>2.3949285570069579E-2</v>
      </c>
      <c r="HP350" s="59">
        <v>4.0101348436939119E-2</v>
      </c>
      <c r="HQ350" s="59">
        <v>5.8851348436939122E-2</v>
      </c>
      <c r="HR350" s="59">
        <v>8.0238097804522512E-2</v>
      </c>
      <c r="HS350" s="59">
        <v>0.10524177856407413</v>
      </c>
      <c r="HT350" s="59">
        <v>0.13267120465216181</v>
      </c>
      <c r="HU350" s="59">
        <v>0.16069230093208775</v>
      </c>
      <c r="HV350" s="59">
        <v>0.18709882133889488</v>
      </c>
      <c r="HW350" s="59">
        <v>0.20979746233836297</v>
      </c>
      <c r="HX350" s="59">
        <v>0.22736262908632529</v>
      </c>
      <c r="HY350" s="59">
        <v>0.23898762908632529</v>
      </c>
      <c r="HZ350" s="59">
        <v>0.24573762908632529</v>
      </c>
      <c r="IA350" s="59">
        <v>0.2489876290863253</v>
      </c>
      <c r="IB350" s="59">
        <v>0.25036262908632528</v>
      </c>
      <c r="IC350" s="59">
        <v>0.25036262908632528</v>
      </c>
      <c r="ID350" s="59">
        <v>0.25036262908632528</v>
      </c>
      <c r="IE350" s="59">
        <v>0.25036262908632528</v>
      </c>
      <c r="IF350" s="59">
        <v>0.25036262908632528</v>
      </c>
      <c r="IG350" s="59">
        <v>0.25036262908632528</v>
      </c>
      <c r="IH350" s="59">
        <v>0.25036262908632528</v>
      </c>
      <c r="II350" s="59">
        <v>0.25036262908632528</v>
      </c>
      <c r="IJ350" s="59">
        <v>0.25036262908632528</v>
      </c>
      <c r="IK350" s="59">
        <v>0.25036262908632528</v>
      </c>
      <c r="IL350" s="71">
        <v>0.25036262908632528</v>
      </c>
      <c r="IM350" s="72">
        <v>0</v>
      </c>
      <c r="IN350" s="59">
        <v>0</v>
      </c>
      <c r="IO350" s="59">
        <v>0</v>
      </c>
      <c r="IP350" s="59">
        <v>0</v>
      </c>
      <c r="IQ350" s="59">
        <v>0</v>
      </c>
      <c r="IR350" s="59">
        <v>0</v>
      </c>
      <c r="IS350" s="59">
        <v>0</v>
      </c>
      <c r="IT350" s="59">
        <v>0</v>
      </c>
      <c r="IU350" s="59">
        <v>0</v>
      </c>
      <c r="IV350" s="59">
        <v>0</v>
      </c>
      <c r="IW350" s="59">
        <v>0</v>
      </c>
      <c r="IX350" s="59">
        <v>0</v>
      </c>
      <c r="IY350" s="59">
        <v>0</v>
      </c>
      <c r="IZ350" s="59">
        <v>0</v>
      </c>
      <c r="JA350" s="59">
        <v>0</v>
      </c>
      <c r="JB350" s="59">
        <v>0</v>
      </c>
      <c r="JC350" s="59">
        <v>0</v>
      </c>
      <c r="JD350" s="59">
        <v>0</v>
      </c>
      <c r="JE350" s="59">
        <v>0</v>
      </c>
      <c r="JF350" s="59">
        <v>0</v>
      </c>
      <c r="JG350" s="59">
        <v>0</v>
      </c>
      <c r="JH350" s="59">
        <v>0</v>
      </c>
      <c r="JI350" s="59">
        <v>0</v>
      </c>
      <c r="JJ350" s="59">
        <v>0</v>
      </c>
      <c r="JK350" s="55">
        <v>0</v>
      </c>
      <c r="JL350" s="58">
        <v>0</v>
      </c>
      <c r="JM350" s="59">
        <v>0</v>
      </c>
      <c r="JN350" s="59">
        <v>0</v>
      </c>
      <c r="JO350" s="59">
        <v>0</v>
      </c>
      <c r="JP350" s="59">
        <v>0</v>
      </c>
      <c r="JQ350" s="59">
        <v>0</v>
      </c>
      <c r="JR350" s="59">
        <v>0</v>
      </c>
      <c r="JS350" s="59">
        <v>0</v>
      </c>
      <c r="JT350" s="59">
        <v>0</v>
      </c>
      <c r="JU350" s="59">
        <v>0</v>
      </c>
      <c r="JV350" s="59">
        <v>0</v>
      </c>
      <c r="JW350" s="59">
        <v>0</v>
      </c>
      <c r="JX350" s="59">
        <v>0</v>
      </c>
      <c r="JY350" s="59">
        <v>0</v>
      </c>
      <c r="JZ350" s="59">
        <v>0</v>
      </c>
      <c r="KA350" s="59">
        <v>0</v>
      </c>
      <c r="KB350" s="59">
        <v>0</v>
      </c>
      <c r="KC350" s="59">
        <v>0</v>
      </c>
      <c r="KD350" s="59">
        <v>0</v>
      </c>
      <c r="KE350" s="59">
        <v>0</v>
      </c>
      <c r="KF350" s="59">
        <v>0</v>
      </c>
      <c r="KG350" s="59">
        <v>0</v>
      </c>
      <c r="KH350" s="59">
        <v>0</v>
      </c>
      <c r="KI350" s="59">
        <v>0</v>
      </c>
      <c r="KJ350" s="55">
        <v>0</v>
      </c>
      <c r="KK350" s="58">
        <v>9.1374999999999998E-3</v>
      </c>
      <c r="KL350" s="59">
        <v>1.1219392734559143E-2</v>
      </c>
      <c r="KM350" s="59">
        <v>1.3729253436839112E-2</v>
      </c>
      <c r="KN350" s="59">
        <v>1.59375E-2</v>
      </c>
      <c r="KO350" s="59">
        <v>1.8178736962445881E-2</v>
      </c>
      <c r="KP350" s="59">
        <v>2.1253128645618874E-2</v>
      </c>
      <c r="KQ350" s="59">
        <v>2.3315012174874531E-2</v>
      </c>
      <c r="KR350" s="59">
        <v>2.3817931837937047E-2</v>
      </c>
      <c r="KS350" s="59">
        <v>2.2445542345786062E-2</v>
      </c>
      <c r="KT350" s="59">
        <v>1.9293844849547871E-2</v>
      </c>
      <c r="KU350" s="59">
        <v>1.4930391735767976E-2</v>
      </c>
      <c r="KV350" s="59">
        <v>9.8812499999999994E-3</v>
      </c>
      <c r="KW350" s="59">
        <v>5.7374999999999995E-3</v>
      </c>
      <c r="KX350" s="59">
        <v>2.7624999999999998E-3</v>
      </c>
      <c r="KY350" s="59">
        <v>1.1687499999999999E-3</v>
      </c>
      <c r="KZ350" s="59">
        <v>0</v>
      </c>
      <c r="LA350" s="59">
        <v>0</v>
      </c>
      <c r="LB350" s="59">
        <v>0</v>
      </c>
      <c r="LC350" s="59">
        <v>0</v>
      </c>
      <c r="LD350" s="59">
        <v>0</v>
      </c>
      <c r="LE350" s="59">
        <v>0</v>
      </c>
      <c r="LF350" s="59">
        <v>0</v>
      </c>
      <c r="LG350" s="59">
        <v>0</v>
      </c>
      <c r="LH350" s="59">
        <v>0</v>
      </c>
      <c r="LI350" s="55">
        <v>0</v>
      </c>
      <c r="LJ350" s="58">
        <v>9.1374999999999998E-3</v>
      </c>
      <c r="LK350" s="59">
        <v>2.0356892734559144E-2</v>
      </c>
      <c r="LL350" s="59">
        <v>3.4086146171398254E-2</v>
      </c>
      <c r="LM350" s="59">
        <v>5.0023646171398255E-2</v>
      </c>
      <c r="LN350" s="59">
        <v>6.8202383133844136E-2</v>
      </c>
      <c r="LO350" s="59">
        <v>8.9455511779463009E-2</v>
      </c>
      <c r="LP350" s="59">
        <v>0.11277052395433754</v>
      </c>
      <c r="LQ350" s="59">
        <v>0.13658845579227458</v>
      </c>
      <c r="LR350" s="59">
        <v>0.15903399813806063</v>
      </c>
      <c r="LS350" s="59">
        <v>0.17832784298760851</v>
      </c>
      <c r="LT350" s="59">
        <v>0.1932582347233765</v>
      </c>
      <c r="LU350" s="59">
        <v>0.20313948472337651</v>
      </c>
      <c r="LV350" s="59">
        <v>0.20887698472337651</v>
      </c>
      <c r="LW350" s="59">
        <v>0.21163948472337651</v>
      </c>
      <c r="LX350" s="59">
        <v>0.21280823472337651</v>
      </c>
      <c r="LY350" s="59">
        <v>0.21280823472337651</v>
      </c>
      <c r="LZ350" s="59">
        <v>0.21280823472337651</v>
      </c>
      <c r="MA350" s="59">
        <v>0.21280823472337651</v>
      </c>
      <c r="MB350" s="59">
        <v>0.21280823472337651</v>
      </c>
      <c r="MC350" s="59">
        <v>0.21280823472337651</v>
      </c>
      <c r="MD350" s="59">
        <v>0.21280823472337651</v>
      </c>
      <c r="ME350" s="59">
        <v>0.21280823472337651</v>
      </c>
      <c r="MF350" s="59">
        <v>0.21280823472337651</v>
      </c>
      <c r="MG350" s="59">
        <v>0.21280823472337651</v>
      </c>
      <c r="MH350" s="71">
        <v>0.21280823472337651</v>
      </c>
      <c r="MI350" s="72">
        <v>0</v>
      </c>
      <c r="MJ350" s="59">
        <v>0</v>
      </c>
      <c r="MK350" s="59">
        <v>0</v>
      </c>
      <c r="ML350" s="59">
        <v>0</v>
      </c>
      <c r="MM350" s="59">
        <v>0</v>
      </c>
      <c r="MN350" s="59">
        <v>0</v>
      </c>
      <c r="MO350" s="59">
        <v>0</v>
      </c>
      <c r="MP350" s="59">
        <v>0</v>
      </c>
      <c r="MQ350" s="59">
        <v>0</v>
      </c>
      <c r="MR350" s="59">
        <v>0</v>
      </c>
      <c r="MS350" s="59">
        <v>0</v>
      </c>
      <c r="MT350" s="59">
        <v>0</v>
      </c>
      <c r="MU350" s="59">
        <v>0</v>
      </c>
      <c r="MV350" s="59">
        <v>0</v>
      </c>
      <c r="MW350" s="59">
        <v>0</v>
      </c>
      <c r="MX350" s="59">
        <v>0</v>
      </c>
      <c r="MY350" s="59">
        <v>0</v>
      </c>
      <c r="MZ350" s="59">
        <v>0</v>
      </c>
      <c r="NA350" s="59">
        <v>0</v>
      </c>
      <c r="NB350" s="59">
        <v>0</v>
      </c>
      <c r="NC350" s="59">
        <v>0</v>
      </c>
      <c r="ND350" s="59">
        <v>0</v>
      </c>
      <c r="NE350" s="59">
        <v>0</v>
      </c>
      <c r="NF350" s="59">
        <v>0</v>
      </c>
      <c r="NG350" s="55">
        <v>0</v>
      </c>
      <c r="NH350" s="58">
        <v>0</v>
      </c>
      <c r="NI350" s="59">
        <v>0</v>
      </c>
      <c r="NJ350" s="59">
        <v>0</v>
      </c>
      <c r="NK350" s="59">
        <v>0</v>
      </c>
      <c r="NL350" s="59">
        <v>0</v>
      </c>
      <c r="NM350" s="59">
        <v>0</v>
      </c>
      <c r="NN350" s="59">
        <v>0</v>
      </c>
      <c r="NO350" s="59">
        <v>0</v>
      </c>
      <c r="NP350" s="59">
        <v>0</v>
      </c>
      <c r="NQ350" s="59">
        <v>0</v>
      </c>
      <c r="NR350" s="59">
        <v>0</v>
      </c>
      <c r="NS350" s="59">
        <v>0</v>
      </c>
      <c r="NT350" s="59">
        <v>0</v>
      </c>
      <c r="NU350" s="59">
        <v>0</v>
      </c>
      <c r="NV350" s="59">
        <v>0</v>
      </c>
      <c r="NW350" s="59">
        <v>0</v>
      </c>
      <c r="NX350" s="59">
        <v>0</v>
      </c>
      <c r="NY350" s="59">
        <v>0</v>
      </c>
      <c r="NZ350" s="59">
        <v>0</v>
      </c>
      <c r="OA350" s="59">
        <v>0</v>
      </c>
      <c r="OB350" s="59">
        <v>0</v>
      </c>
      <c r="OC350" s="59">
        <v>0</v>
      </c>
      <c r="OD350" s="59">
        <v>0</v>
      </c>
      <c r="OE350" s="59">
        <v>0</v>
      </c>
      <c r="OF350" s="55">
        <v>0</v>
      </c>
      <c r="OG350" s="58">
        <v>0</v>
      </c>
      <c r="OH350" s="59">
        <v>0</v>
      </c>
      <c r="OI350" s="59">
        <v>0</v>
      </c>
      <c r="OJ350" s="59">
        <v>0</v>
      </c>
      <c r="OK350" s="59">
        <v>0</v>
      </c>
      <c r="OL350" s="59">
        <v>0</v>
      </c>
      <c r="OM350" s="59">
        <v>0</v>
      </c>
      <c r="ON350" s="59">
        <v>0</v>
      </c>
      <c r="OO350" s="59">
        <v>0</v>
      </c>
      <c r="OP350" s="59">
        <v>0</v>
      </c>
      <c r="OQ350" s="59">
        <v>0</v>
      </c>
      <c r="OR350" s="59">
        <v>0</v>
      </c>
      <c r="OS350" s="59">
        <v>0</v>
      </c>
      <c r="OT350" s="59">
        <v>0</v>
      </c>
      <c r="OU350" s="59">
        <v>0</v>
      </c>
      <c r="OV350" s="59">
        <v>0</v>
      </c>
      <c r="OW350" s="59">
        <v>0</v>
      </c>
      <c r="OX350" s="59">
        <v>0</v>
      </c>
      <c r="OY350" s="59">
        <v>0</v>
      </c>
      <c r="OZ350" s="59">
        <v>0</v>
      </c>
      <c r="PA350" s="59">
        <v>0</v>
      </c>
      <c r="PB350" s="59">
        <v>0</v>
      </c>
      <c r="PC350" s="59">
        <v>0</v>
      </c>
      <c r="PD350" s="59">
        <v>0</v>
      </c>
      <c r="PE350" s="55">
        <v>0</v>
      </c>
      <c r="PF350" s="58">
        <v>0</v>
      </c>
      <c r="PG350" s="59">
        <v>0</v>
      </c>
      <c r="PH350" s="59">
        <v>0</v>
      </c>
      <c r="PI350" s="59">
        <v>0</v>
      </c>
      <c r="PJ350" s="59">
        <v>0</v>
      </c>
      <c r="PK350" s="59">
        <v>0</v>
      </c>
      <c r="PL350" s="59">
        <v>0</v>
      </c>
      <c r="PM350" s="59">
        <v>0</v>
      </c>
      <c r="PN350" s="59">
        <v>0</v>
      </c>
      <c r="PO350" s="59">
        <v>0</v>
      </c>
      <c r="PP350" s="59">
        <v>0</v>
      </c>
      <c r="PQ350" s="59">
        <v>0</v>
      </c>
      <c r="PR350" s="59">
        <v>0</v>
      </c>
      <c r="PS350" s="59">
        <v>0</v>
      </c>
      <c r="PT350" s="59">
        <v>0</v>
      </c>
      <c r="PU350" s="59">
        <v>0</v>
      </c>
      <c r="PV350" s="59">
        <v>0</v>
      </c>
      <c r="PW350" s="59">
        <v>0</v>
      </c>
      <c r="PX350" s="59">
        <v>0</v>
      </c>
      <c r="PY350" s="59">
        <v>0</v>
      </c>
      <c r="PZ350" s="59">
        <v>0</v>
      </c>
      <c r="QA350" s="59">
        <v>0</v>
      </c>
      <c r="QB350" s="59">
        <v>0</v>
      </c>
      <c r="QC350" s="59">
        <v>0</v>
      </c>
      <c r="QD350" s="71">
        <v>0</v>
      </c>
      <c r="QE350" s="72">
        <v>0</v>
      </c>
      <c r="QF350" s="59">
        <v>0</v>
      </c>
      <c r="QG350" s="59">
        <v>0</v>
      </c>
      <c r="QH350" s="59">
        <v>0</v>
      </c>
      <c r="QI350" s="59">
        <v>0</v>
      </c>
      <c r="QJ350" s="59">
        <v>0</v>
      </c>
      <c r="QK350" s="59">
        <v>0</v>
      </c>
      <c r="QL350" s="59">
        <v>0</v>
      </c>
      <c r="QM350" s="59">
        <v>0</v>
      </c>
      <c r="QN350" s="59">
        <v>0</v>
      </c>
      <c r="QO350" s="59">
        <v>0</v>
      </c>
      <c r="QP350" s="59">
        <v>0</v>
      </c>
      <c r="QQ350" s="59">
        <v>0</v>
      </c>
      <c r="QR350" s="59">
        <v>0</v>
      </c>
      <c r="QS350" s="59">
        <v>0</v>
      </c>
      <c r="QT350" s="59">
        <v>0</v>
      </c>
      <c r="QU350" s="59">
        <v>0</v>
      </c>
      <c r="QV350" s="59">
        <v>0</v>
      </c>
      <c r="QW350" s="59">
        <v>0</v>
      </c>
      <c r="QX350" s="59">
        <v>0</v>
      </c>
      <c r="QY350" s="59">
        <v>0</v>
      </c>
      <c r="QZ350" s="59">
        <v>0</v>
      </c>
      <c r="RA350" s="59">
        <v>0</v>
      </c>
      <c r="RB350" s="59">
        <v>0</v>
      </c>
      <c r="RC350" s="55">
        <v>0</v>
      </c>
      <c r="RD350" s="58">
        <v>0</v>
      </c>
      <c r="RE350" s="59">
        <v>0</v>
      </c>
      <c r="RF350" s="59">
        <v>0</v>
      </c>
      <c r="RG350" s="59">
        <v>0</v>
      </c>
      <c r="RH350" s="59">
        <v>0</v>
      </c>
      <c r="RI350" s="59">
        <v>0</v>
      </c>
      <c r="RJ350" s="59">
        <v>0</v>
      </c>
      <c r="RK350" s="59">
        <v>0</v>
      </c>
      <c r="RL350" s="59">
        <v>0</v>
      </c>
      <c r="RM350" s="59">
        <v>0</v>
      </c>
      <c r="RN350" s="59">
        <v>0</v>
      </c>
      <c r="RO350" s="59">
        <v>0</v>
      </c>
      <c r="RP350" s="59">
        <v>0</v>
      </c>
      <c r="RQ350" s="59">
        <v>0</v>
      </c>
      <c r="RR350" s="59">
        <v>0</v>
      </c>
      <c r="RS350" s="59">
        <v>0</v>
      </c>
      <c r="RT350" s="59">
        <v>0</v>
      </c>
      <c r="RU350" s="59">
        <v>0</v>
      </c>
      <c r="RV350" s="59">
        <v>0</v>
      </c>
      <c r="RW350" s="59">
        <v>0</v>
      </c>
      <c r="RX350" s="59">
        <v>0</v>
      </c>
      <c r="RY350" s="59">
        <v>0</v>
      </c>
      <c r="RZ350" s="59">
        <v>0</v>
      </c>
      <c r="SA350" s="59">
        <v>0</v>
      </c>
      <c r="SB350" s="55">
        <v>0</v>
      </c>
      <c r="SC350" s="58">
        <v>0</v>
      </c>
      <c r="SD350" s="59">
        <v>0</v>
      </c>
      <c r="SE350" s="59">
        <v>0</v>
      </c>
      <c r="SF350" s="59">
        <v>0</v>
      </c>
      <c r="SG350" s="59">
        <v>0</v>
      </c>
      <c r="SH350" s="59">
        <v>0</v>
      </c>
      <c r="SI350" s="59">
        <v>0</v>
      </c>
      <c r="SJ350" s="59">
        <v>0</v>
      </c>
      <c r="SK350" s="59">
        <v>0</v>
      </c>
      <c r="SL350" s="59">
        <v>0</v>
      </c>
      <c r="SM350" s="59">
        <v>0</v>
      </c>
      <c r="SN350" s="59">
        <v>0</v>
      </c>
      <c r="SO350" s="59">
        <v>0</v>
      </c>
      <c r="SP350" s="59">
        <v>0</v>
      </c>
      <c r="SQ350" s="59">
        <v>0</v>
      </c>
      <c r="SR350" s="59">
        <v>0</v>
      </c>
      <c r="SS350" s="59">
        <v>0</v>
      </c>
      <c r="ST350" s="59">
        <v>0</v>
      </c>
      <c r="SU350" s="59">
        <v>0</v>
      </c>
      <c r="SV350" s="59">
        <v>0</v>
      </c>
      <c r="SW350" s="59">
        <v>0</v>
      </c>
      <c r="SX350" s="59">
        <v>0</v>
      </c>
      <c r="SY350" s="59">
        <v>0</v>
      </c>
      <c r="SZ350" s="59">
        <v>0</v>
      </c>
      <c r="TA350" s="55">
        <v>0</v>
      </c>
      <c r="TB350" s="58">
        <v>0</v>
      </c>
      <c r="TC350" s="59">
        <v>0</v>
      </c>
      <c r="TD350" s="59">
        <v>0</v>
      </c>
      <c r="TE350" s="59">
        <v>0</v>
      </c>
      <c r="TF350" s="59">
        <v>0</v>
      </c>
      <c r="TG350" s="59">
        <v>0</v>
      </c>
      <c r="TH350" s="59">
        <v>0</v>
      </c>
      <c r="TI350" s="59">
        <v>0</v>
      </c>
      <c r="TJ350" s="59">
        <v>0</v>
      </c>
      <c r="TK350" s="59">
        <v>0</v>
      </c>
      <c r="TL350" s="59">
        <v>0</v>
      </c>
      <c r="TM350" s="59">
        <v>0</v>
      </c>
      <c r="TN350" s="59">
        <v>0</v>
      </c>
      <c r="TO350" s="59">
        <v>0</v>
      </c>
      <c r="TP350" s="59">
        <v>0</v>
      </c>
      <c r="TQ350" s="59">
        <v>0</v>
      </c>
      <c r="TR350" s="59">
        <v>0</v>
      </c>
      <c r="TS350" s="59">
        <v>0</v>
      </c>
      <c r="TT350" s="59">
        <v>0</v>
      </c>
      <c r="TU350" s="59">
        <v>0</v>
      </c>
      <c r="TV350" s="59">
        <v>0</v>
      </c>
      <c r="TW350" s="59">
        <v>0</v>
      </c>
      <c r="TX350" s="59">
        <v>0</v>
      </c>
      <c r="TY350" s="59">
        <v>0</v>
      </c>
      <c r="TZ350" s="71">
        <v>0</v>
      </c>
      <c r="UA350" s="73">
        <v>0</v>
      </c>
      <c r="UB350" s="53">
        <v>0</v>
      </c>
      <c r="UC350" s="53">
        <v>0</v>
      </c>
      <c r="UD350" s="53">
        <v>0</v>
      </c>
      <c r="UE350" s="53">
        <v>0</v>
      </c>
      <c r="UF350" s="53">
        <v>0</v>
      </c>
      <c r="UG350" s="53">
        <v>0</v>
      </c>
      <c r="UH350" s="53">
        <v>0</v>
      </c>
      <c r="UI350" s="53">
        <v>0</v>
      </c>
      <c r="UJ350" s="53">
        <v>0</v>
      </c>
      <c r="UK350" s="53">
        <v>0</v>
      </c>
      <c r="UL350" s="53">
        <v>0</v>
      </c>
      <c r="UM350" s="53">
        <v>0</v>
      </c>
      <c r="UN350" s="53">
        <v>0</v>
      </c>
      <c r="UO350" s="53">
        <v>0</v>
      </c>
      <c r="UP350" s="53">
        <v>0</v>
      </c>
      <c r="UQ350" s="53">
        <v>0</v>
      </c>
      <c r="UR350" s="53">
        <v>0</v>
      </c>
      <c r="US350" s="53">
        <v>0</v>
      </c>
      <c r="UT350" s="53">
        <v>0</v>
      </c>
      <c r="UU350" s="53">
        <v>0</v>
      </c>
      <c r="UV350" s="53">
        <v>0</v>
      </c>
      <c r="UW350" s="53">
        <v>0</v>
      </c>
      <c r="UX350" s="53">
        <v>0</v>
      </c>
      <c r="UY350" s="74">
        <v>0</v>
      </c>
      <c r="UZ350" s="73">
        <v>0</v>
      </c>
      <c r="VA350" s="53">
        <v>0</v>
      </c>
      <c r="VB350" s="53">
        <v>0</v>
      </c>
      <c r="VC350" s="53">
        <v>0</v>
      </c>
      <c r="VD350" s="53">
        <v>0</v>
      </c>
      <c r="VE350" s="53">
        <v>0</v>
      </c>
      <c r="VF350" s="53">
        <v>0</v>
      </c>
      <c r="VG350" s="53">
        <v>0</v>
      </c>
      <c r="VH350" s="53">
        <v>0</v>
      </c>
      <c r="VI350" s="53">
        <v>0</v>
      </c>
      <c r="VJ350" s="53">
        <v>0</v>
      </c>
      <c r="VK350" s="53">
        <v>0</v>
      </c>
      <c r="VL350" s="53">
        <v>0</v>
      </c>
      <c r="VM350" s="53">
        <v>0</v>
      </c>
      <c r="VN350" s="53">
        <v>0</v>
      </c>
      <c r="VO350" s="53">
        <v>0</v>
      </c>
      <c r="VP350" s="53">
        <v>0</v>
      </c>
      <c r="VQ350" s="53">
        <v>0</v>
      </c>
      <c r="VR350" s="53">
        <v>0</v>
      </c>
      <c r="VS350" s="53">
        <v>0</v>
      </c>
      <c r="VT350" s="53">
        <v>0</v>
      </c>
      <c r="VU350" s="53">
        <v>0</v>
      </c>
      <c r="VV350" s="53">
        <v>0</v>
      </c>
      <c r="VW350" s="53">
        <v>0</v>
      </c>
      <c r="VX350" s="74">
        <v>0</v>
      </c>
      <c r="VY350" s="65">
        <f t="shared" si="5"/>
        <v>346</v>
      </c>
    </row>
    <row r="351" spans="1:597">
      <c r="A351" s="51" t="s">
        <v>660</v>
      </c>
      <c r="B351" s="69" t="s">
        <v>2</v>
      </c>
      <c r="C351" t="s">
        <v>659</v>
      </c>
      <c r="D351" t="s">
        <v>753</v>
      </c>
      <c r="E351" t="s">
        <v>662</v>
      </c>
      <c r="F351" t="s">
        <v>663</v>
      </c>
      <c r="G351" t="s">
        <v>664</v>
      </c>
      <c r="H351" t="s">
        <v>933</v>
      </c>
      <c r="I351" t="s">
        <v>666</v>
      </c>
      <c r="J351" t="s">
        <v>1274</v>
      </c>
      <c r="K351" s="5" t="s">
        <v>935</v>
      </c>
      <c r="L351" t="s">
        <v>936</v>
      </c>
      <c r="M351">
        <v>10</v>
      </c>
      <c r="N351" s="52">
        <v>0</v>
      </c>
      <c r="O351" s="52">
        <v>0</v>
      </c>
      <c r="P351" s="52">
        <v>0</v>
      </c>
      <c r="Q351" s="53">
        <v>33.93</v>
      </c>
      <c r="R351" s="53">
        <v>0</v>
      </c>
      <c r="S351" s="53">
        <v>0</v>
      </c>
      <c r="T351" s="53">
        <v>0</v>
      </c>
      <c r="U351" s="53">
        <v>0.3017295617066722</v>
      </c>
      <c r="V351" s="53">
        <v>0.45</v>
      </c>
      <c r="W351" s="2" t="s">
        <v>937</v>
      </c>
      <c r="X351" s="54">
        <v>0.13500000000000001</v>
      </c>
      <c r="Y351" s="54">
        <v>0.5</v>
      </c>
      <c r="Z351" t="s">
        <v>776</v>
      </c>
      <c r="AA351" t="s">
        <v>804</v>
      </c>
      <c r="AB351" s="54">
        <v>0.84814498910460823</v>
      </c>
      <c r="AC351" t="s">
        <v>778</v>
      </c>
      <c r="AD351" s="54">
        <v>0</v>
      </c>
      <c r="AE351" s="53">
        <v>0</v>
      </c>
      <c r="AG351" s="53">
        <v>0</v>
      </c>
      <c r="AI351" s="55">
        <v>0</v>
      </c>
      <c r="AJ351" s="5" t="s">
        <v>938</v>
      </c>
      <c r="AK351" t="s">
        <v>938</v>
      </c>
      <c r="AL351" s="1" t="s">
        <v>938</v>
      </c>
      <c r="AM351" s="5" t="s">
        <v>935</v>
      </c>
      <c r="AN351" t="s">
        <v>935</v>
      </c>
      <c r="AO351" t="s">
        <v>935</v>
      </c>
      <c r="AP351" t="s">
        <v>935</v>
      </c>
      <c r="AQ351" t="s">
        <v>935</v>
      </c>
      <c r="AR351" t="s">
        <v>935</v>
      </c>
      <c r="AS351" t="s">
        <v>935</v>
      </c>
      <c r="AT351" t="s">
        <v>935</v>
      </c>
      <c r="AU351" t="s">
        <v>935</v>
      </c>
      <c r="AV351" t="s">
        <v>935</v>
      </c>
      <c r="AW351" t="s">
        <v>935</v>
      </c>
      <c r="AX351" t="s">
        <v>935</v>
      </c>
      <c r="AY351" t="s">
        <v>935</v>
      </c>
      <c r="AZ351" t="s">
        <v>935</v>
      </c>
      <c r="BA351" t="s">
        <v>935</v>
      </c>
      <c r="BB351" t="s">
        <v>935</v>
      </c>
      <c r="BC351" t="s">
        <v>935</v>
      </c>
      <c r="BD351" t="s">
        <v>935</v>
      </c>
      <c r="BE351" t="s">
        <v>935</v>
      </c>
      <c r="BF351" t="s">
        <v>935</v>
      </c>
      <c r="BG351" t="s">
        <v>935</v>
      </c>
      <c r="BH351" t="s">
        <v>935</v>
      </c>
      <c r="BI351" t="s">
        <v>935</v>
      </c>
      <c r="BJ351" t="s">
        <v>935</v>
      </c>
      <c r="BK351" t="s">
        <v>935</v>
      </c>
      <c r="BL351" t="s">
        <v>935</v>
      </c>
      <c r="BM351" s="1" t="s">
        <v>935</v>
      </c>
      <c r="BN351" s="5" t="s">
        <v>936</v>
      </c>
      <c r="BO351" t="s">
        <v>936</v>
      </c>
      <c r="BP351" t="s">
        <v>936</v>
      </c>
      <c r="BQ351" t="s">
        <v>936</v>
      </c>
      <c r="BR351" t="s">
        <v>936</v>
      </c>
      <c r="BS351" t="s">
        <v>936</v>
      </c>
      <c r="BT351" t="s">
        <v>936</v>
      </c>
      <c r="BU351" t="s">
        <v>936</v>
      </c>
      <c r="BV351" t="s">
        <v>936</v>
      </c>
      <c r="BW351" t="s">
        <v>936</v>
      </c>
      <c r="BX351" t="s">
        <v>936</v>
      </c>
      <c r="BY351" t="s">
        <v>936</v>
      </c>
      <c r="BZ351" t="s">
        <v>936</v>
      </c>
      <c r="CA351" t="s">
        <v>936</v>
      </c>
      <c r="CB351" t="s">
        <v>936</v>
      </c>
      <c r="CC351" t="s">
        <v>936</v>
      </c>
      <c r="CD351" t="s">
        <v>936</v>
      </c>
      <c r="CE351" t="s">
        <v>936</v>
      </c>
      <c r="CF351" t="s">
        <v>936</v>
      </c>
      <c r="CG351" t="s">
        <v>936</v>
      </c>
      <c r="CH351" t="s">
        <v>936</v>
      </c>
      <c r="CI351" t="s">
        <v>936</v>
      </c>
      <c r="CJ351" t="s">
        <v>936</v>
      </c>
      <c r="CK351" t="s">
        <v>936</v>
      </c>
      <c r="CL351" t="s">
        <v>936</v>
      </c>
      <c r="CM351" t="s">
        <v>936</v>
      </c>
      <c r="CN351" s="1" t="s">
        <v>936</v>
      </c>
      <c r="CO351" s="56">
        <v>33.93</v>
      </c>
      <c r="CP351" s="53">
        <v>33.93</v>
      </c>
      <c r="CQ351" s="53">
        <v>33.93</v>
      </c>
      <c r="CR351" s="53">
        <v>33.93</v>
      </c>
      <c r="CS351" s="53">
        <v>33.93</v>
      </c>
      <c r="CT351" s="53">
        <v>33.93</v>
      </c>
      <c r="CU351" s="53">
        <v>33.93</v>
      </c>
      <c r="CV351" s="53">
        <v>33.93</v>
      </c>
      <c r="CW351" s="53">
        <v>33.93</v>
      </c>
      <c r="CX351" s="53">
        <v>33.93</v>
      </c>
      <c r="CY351" s="53">
        <v>33.93</v>
      </c>
      <c r="CZ351" s="53">
        <v>33.93</v>
      </c>
      <c r="DA351" s="53">
        <v>33.93</v>
      </c>
      <c r="DB351" s="53">
        <v>33.93</v>
      </c>
      <c r="DC351" s="53">
        <v>33.93</v>
      </c>
      <c r="DD351" s="53">
        <v>33.93</v>
      </c>
      <c r="DE351" s="53">
        <v>33.93</v>
      </c>
      <c r="DF351" s="53">
        <v>33.93</v>
      </c>
      <c r="DG351" s="53">
        <v>33.93</v>
      </c>
      <c r="DH351" s="53">
        <v>33.93</v>
      </c>
      <c r="DI351" s="53">
        <v>33.93</v>
      </c>
      <c r="DJ351" s="53">
        <v>33.93</v>
      </c>
      <c r="DK351" s="53">
        <v>33.93</v>
      </c>
      <c r="DL351" s="53">
        <v>33.93</v>
      </c>
      <c r="DM351" s="53">
        <v>33.93</v>
      </c>
      <c r="DN351" s="53">
        <v>33.93</v>
      </c>
      <c r="DO351" s="57">
        <v>33.93</v>
      </c>
      <c r="DP351" s="58">
        <v>0</v>
      </c>
      <c r="DQ351" s="59">
        <v>0</v>
      </c>
      <c r="DR351" s="59">
        <v>0</v>
      </c>
      <c r="DS351" s="59">
        <v>0</v>
      </c>
      <c r="DT351" s="59">
        <v>0</v>
      </c>
      <c r="DU351" s="59">
        <v>0</v>
      </c>
      <c r="DV351" s="59">
        <v>0</v>
      </c>
      <c r="DW351" s="59">
        <v>0</v>
      </c>
      <c r="DX351" s="59">
        <v>0</v>
      </c>
      <c r="DY351" s="59">
        <v>0</v>
      </c>
      <c r="DZ351" s="59">
        <v>0</v>
      </c>
      <c r="EA351" s="59">
        <v>0</v>
      </c>
      <c r="EB351" s="59">
        <v>0</v>
      </c>
      <c r="EC351" s="59">
        <v>0</v>
      </c>
      <c r="ED351" s="59">
        <v>0</v>
      </c>
      <c r="EE351" s="59">
        <v>0</v>
      </c>
      <c r="EF351" s="59">
        <v>0</v>
      </c>
      <c r="EG351" s="59">
        <v>0</v>
      </c>
      <c r="EH351" s="59">
        <v>0</v>
      </c>
      <c r="EI351" s="59">
        <v>0</v>
      </c>
      <c r="EJ351" s="59">
        <v>0</v>
      </c>
      <c r="EK351" s="59">
        <v>0</v>
      </c>
      <c r="EL351" s="59">
        <v>0</v>
      </c>
      <c r="EM351" s="59">
        <v>0</v>
      </c>
      <c r="EN351" s="59">
        <v>0</v>
      </c>
      <c r="EO351" s="59">
        <v>0</v>
      </c>
      <c r="EP351" s="59">
        <v>0</v>
      </c>
      <c r="EQ351" s="72">
        <v>0</v>
      </c>
      <c r="ER351" s="59">
        <v>0</v>
      </c>
      <c r="ES351" s="59">
        <v>0</v>
      </c>
      <c r="ET351" s="59">
        <v>0</v>
      </c>
      <c r="EU351" s="59">
        <v>0</v>
      </c>
      <c r="EV351" s="59">
        <v>0</v>
      </c>
      <c r="EW351" s="59">
        <v>0</v>
      </c>
      <c r="EX351" s="59">
        <v>0</v>
      </c>
      <c r="EY351" s="59">
        <v>0</v>
      </c>
      <c r="EZ351" s="59">
        <v>0</v>
      </c>
      <c r="FA351" s="59">
        <v>0</v>
      </c>
      <c r="FB351" s="59">
        <v>0</v>
      </c>
      <c r="FC351" s="59">
        <v>0</v>
      </c>
      <c r="FD351" s="59">
        <v>0</v>
      </c>
      <c r="FE351" s="59">
        <v>0</v>
      </c>
      <c r="FF351" s="59">
        <v>0</v>
      </c>
      <c r="FG351" s="59">
        <v>0</v>
      </c>
      <c r="FH351" s="59">
        <v>0</v>
      </c>
      <c r="FI351" s="59">
        <v>0</v>
      </c>
      <c r="FJ351" s="59">
        <v>0</v>
      </c>
      <c r="FK351" s="59">
        <v>0</v>
      </c>
      <c r="FL351" s="59">
        <v>0</v>
      </c>
      <c r="FM351" s="59">
        <v>0</v>
      </c>
      <c r="FN351" s="59">
        <v>0</v>
      </c>
      <c r="FO351" s="55">
        <v>0</v>
      </c>
      <c r="FP351" s="58">
        <v>0</v>
      </c>
      <c r="FQ351" s="59">
        <v>0</v>
      </c>
      <c r="FR351" s="59">
        <v>0</v>
      </c>
      <c r="FS351" s="59">
        <v>0</v>
      </c>
      <c r="FT351" s="59">
        <v>0</v>
      </c>
      <c r="FU351" s="59">
        <v>0</v>
      </c>
      <c r="FV351" s="59">
        <v>0</v>
      </c>
      <c r="FW351" s="59">
        <v>0</v>
      </c>
      <c r="FX351" s="59">
        <v>0</v>
      </c>
      <c r="FY351" s="59">
        <v>0</v>
      </c>
      <c r="FZ351" s="59">
        <v>0</v>
      </c>
      <c r="GA351" s="59">
        <v>0</v>
      </c>
      <c r="GB351" s="59">
        <v>0</v>
      </c>
      <c r="GC351" s="59">
        <v>0</v>
      </c>
      <c r="GD351" s="59">
        <v>0</v>
      </c>
      <c r="GE351" s="59">
        <v>0</v>
      </c>
      <c r="GF351" s="59">
        <v>0</v>
      </c>
      <c r="GG351" s="59">
        <v>0</v>
      </c>
      <c r="GH351" s="59">
        <v>0</v>
      </c>
      <c r="GI351" s="59">
        <v>0</v>
      </c>
      <c r="GJ351" s="59">
        <v>0</v>
      </c>
      <c r="GK351" s="59">
        <v>0</v>
      </c>
      <c r="GL351" s="59">
        <v>0</v>
      </c>
      <c r="GM351" s="59">
        <v>0</v>
      </c>
      <c r="GN351" s="55">
        <v>0</v>
      </c>
      <c r="GO351" s="58">
        <v>3.2359588596324098</v>
      </c>
      <c r="GP351" s="59">
        <v>6.4592355460767648</v>
      </c>
      <c r="GQ351" s="59">
        <v>11.452293302183763</v>
      </c>
      <c r="GR351" s="59">
        <v>18.602131578524805</v>
      </c>
      <c r="GS351" s="59">
        <v>28.195130480410313</v>
      </c>
      <c r="GT351" s="59">
        <v>40.323805613138816</v>
      </c>
      <c r="GU351" s="59">
        <v>54.773147105957769</v>
      </c>
      <c r="GV351" s="59">
        <v>70.904418130289471</v>
      </c>
      <c r="GW351" s="59">
        <v>87.571355170426145</v>
      </c>
      <c r="GX351" s="59">
        <v>103.12001265609435</v>
      </c>
      <c r="GY351" s="59">
        <v>112.29283672729042</v>
      </c>
      <c r="GZ351" s="59">
        <v>116.26620619153665</v>
      </c>
      <c r="HA351" s="59">
        <v>111.6095847545437</v>
      </c>
      <c r="HB351" s="59">
        <v>97.238839096848366</v>
      </c>
      <c r="HC351" s="59">
        <v>73.509596792798092</v>
      </c>
      <c r="HD351" s="59">
        <v>43.664812058895123</v>
      </c>
      <c r="HE351" s="59">
        <v>9.3617572226502475</v>
      </c>
      <c r="HF351" s="59">
        <v>0</v>
      </c>
      <c r="HG351" s="59">
        <v>0</v>
      </c>
      <c r="HH351" s="59">
        <v>0</v>
      </c>
      <c r="HI351" s="59">
        <v>0</v>
      </c>
      <c r="HJ351" s="59">
        <v>0</v>
      </c>
      <c r="HK351" s="59">
        <v>0</v>
      </c>
      <c r="HL351" s="59">
        <v>0</v>
      </c>
      <c r="HM351" s="55">
        <v>0</v>
      </c>
      <c r="HN351" s="58">
        <v>3.2359588596324098</v>
      </c>
      <c r="HO351" s="59">
        <v>9.6951944057091737</v>
      </c>
      <c r="HP351" s="59">
        <v>21.147487707892935</v>
      </c>
      <c r="HQ351" s="59">
        <v>39.74961928641774</v>
      </c>
      <c r="HR351" s="59">
        <v>67.944749766828053</v>
      </c>
      <c r="HS351" s="59">
        <v>108.26855537996687</v>
      </c>
      <c r="HT351" s="59">
        <v>163.04170248592465</v>
      </c>
      <c r="HU351" s="59">
        <v>233.9461206162141</v>
      </c>
      <c r="HV351" s="59">
        <v>321.51747578664026</v>
      </c>
      <c r="HW351" s="59">
        <v>424.63748844273459</v>
      </c>
      <c r="HX351" s="59">
        <v>536.93032517002507</v>
      </c>
      <c r="HY351" s="59">
        <v>653.19653136156171</v>
      </c>
      <c r="HZ351" s="59">
        <v>764.80611611610539</v>
      </c>
      <c r="IA351" s="59">
        <v>862.04495521295371</v>
      </c>
      <c r="IB351" s="59">
        <v>935.55455200575182</v>
      </c>
      <c r="IC351" s="59">
        <v>979.21936406464692</v>
      </c>
      <c r="ID351" s="59">
        <v>988.58112128729715</v>
      </c>
      <c r="IE351" s="59">
        <v>988.58112128729715</v>
      </c>
      <c r="IF351" s="59">
        <v>988.58112128729715</v>
      </c>
      <c r="IG351" s="59">
        <v>988.58112128729715</v>
      </c>
      <c r="IH351" s="59">
        <v>988.58112128729715</v>
      </c>
      <c r="II351" s="59">
        <v>988.58112128729715</v>
      </c>
      <c r="IJ351" s="59">
        <v>988.58112128729715</v>
      </c>
      <c r="IK351" s="59">
        <v>988.58112128729715</v>
      </c>
      <c r="IL351" s="71">
        <v>988.58112128729715</v>
      </c>
      <c r="IM351" s="72">
        <v>0</v>
      </c>
      <c r="IN351" s="59">
        <v>0</v>
      </c>
      <c r="IO351" s="59">
        <v>0</v>
      </c>
      <c r="IP351" s="59">
        <v>0</v>
      </c>
      <c r="IQ351" s="59">
        <v>0</v>
      </c>
      <c r="IR351" s="59">
        <v>0</v>
      </c>
      <c r="IS351" s="59">
        <v>0</v>
      </c>
      <c r="IT351" s="59">
        <v>0</v>
      </c>
      <c r="IU351" s="59">
        <v>0</v>
      </c>
      <c r="IV351" s="59">
        <v>0</v>
      </c>
      <c r="IW351" s="59">
        <v>0</v>
      </c>
      <c r="IX351" s="59">
        <v>0</v>
      </c>
      <c r="IY351" s="59">
        <v>0</v>
      </c>
      <c r="IZ351" s="59">
        <v>0</v>
      </c>
      <c r="JA351" s="59">
        <v>0</v>
      </c>
      <c r="JB351" s="59">
        <v>0</v>
      </c>
      <c r="JC351" s="59">
        <v>0</v>
      </c>
      <c r="JD351" s="59">
        <v>0</v>
      </c>
      <c r="JE351" s="59">
        <v>0</v>
      </c>
      <c r="JF351" s="59">
        <v>0</v>
      </c>
      <c r="JG351" s="59">
        <v>0</v>
      </c>
      <c r="JH351" s="59">
        <v>0</v>
      </c>
      <c r="JI351" s="59">
        <v>0</v>
      </c>
      <c r="JJ351" s="59">
        <v>0</v>
      </c>
      <c r="JK351" s="55">
        <v>0</v>
      </c>
      <c r="JL351" s="58">
        <v>0</v>
      </c>
      <c r="JM351" s="59">
        <v>0</v>
      </c>
      <c r="JN351" s="59">
        <v>0</v>
      </c>
      <c r="JO351" s="59">
        <v>0</v>
      </c>
      <c r="JP351" s="59">
        <v>0</v>
      </c>
      <c r="JQ351" s="59">
        <v>0</v>
      </c>
      <c r="JR351" s="59">
        <v>0</v>
      </c>
      <c r="JS351" s="59">
        <v>0</v>
      </c>
      <c r="JT351" s="59">
        <v>0</v>
      </c>
      <c r="JU351" s="59">
        <v>0</v>
      </c>
      <c r="JV351" s="59">
        <v>0</v>
      </c>
      <c r="JW351" s="59">
        <v>0</v>
      </c>
      <c r="JX351" s="59">
        <v>0</v>
      </c>
      <c r="JY351" s="59">
        <v>0</v>
      </c>
      <c r="JZ351" s="59">
        <v>0</v>
      </c>
      <c r="KA351" s="59">
        <v>0</v>
      </c>
      <c r="KB351" s="59">
        <v>0</v>
      </c>
      <c r="KC351" s="59">
        <v>0</v>
      </c>
      <c r="KD351" s="59">
        <v>0</v>
      </c>
      <c r="KE351" s="59">
        <v>0</v>
      </c>
      <c r="KF351" s="59">
        <v>0</v>
      </c>
      <c r="KG351" s="59">
        <v>0</v>
      </c>
      <c r="KH351" s="59">
        <v>0</v>
      </c>
      <c r="KI351" s="59">
        <v>0</v>
      </c>
      <c r="KJ351" s="55">
        <v>0</v>
      </c>
      <c r="KK351" s="58">
        <v>2.750565030687548</v>
      </c>
      <c r="KL351" s="59">
        <v>5.4903502141652503</v>
      </c>
      <c r="KM351" s="59">
        <v>9.734449306856197</v>
      </c>
      <c r="KN351" s="59">
        <v>15.811811841746085</v>
      </c>
      <c r="KO351" s="59">
        <v>23.965860908348766</v>
      </c>
      <c r="KP351" s="59">
        <v>34.275234771167995</v>
      </c>
      <c r="KQ351" s="59">
        <v>46.557175040064102</v>
      </c>
      <c r="KR351" s="59">
        <v>60.268755410746053</v>
      </c>
      <c r="KS351" s="59">
        <v>74.435651894862218</v>
      </c>
      <c r="KT351" s="59">
        <v>87.652010757680188</v>
      </c>
      <c r="KU351" s="59">
        <v>95.448911218196841</v>
      </c>
      <c r="KV351" s="59">
        <v>98.826275262806149</v>
      </c>
      <c r="KW351" s="59">
        <v>94.86814704136215</v>
      </c>
      <c r="KX351" s="59">
        <v>82.653013232321115</v>
      </c>
      <c r="KY351" s="59">
        <v>62.483157273878369</v>
      </c>
      <c r="KZ351" s="59">
        <v>37.115090250060852</v>
      </c>
      <c r="LA351" s="59">
        <v>7.9574936392527107</v>
      </c>
      <c r="LB351" s="59">
        <v>0</v>
      </c>
      <c r="LC351" s="59">
        <v>0</v>
      </c>
      <c r="LD351" s="59">
        <v>0</v>
      </c>
      <c r="LE351" s="59">
        <v>0</v>
      </c>
      <c r="LF351" s="59">
        <v>0</v>
      </c>
      <c r="LG351" s="59">
        <v>0</v>
      </c>
      <c r="LH351" s="59">
        <v>0</v>
      </c>
      <c r="LI351" s="55">
        <v>0</v>
      </c>
      <c r="LJ351" s="58">
        <v>2.750565030687548</v>
      </c>
      <c r="LK351" s="59">
        <v>8.2409152448527987</v>
      </c>
      <c r="LL351" s="59">
        <v>17.975364551708996</v>
      </c>
      <c r="LM351" s="59">
        <v>33.787176393455084</v>
      </c>
      <c r="LN351" s="59">
        <v>57.75303730180385</v>
      </c>
      <c r="LO351" s="59">
        <v>92.028272072971845</v>
      </c>
      <c r="LP351" s="59">
        <v>138.58544711303594</v>
      </c>
      <c r="LQ351" s="59">
        <v>198.85420252378199</v>
      </c>
      <c r="LR351" s="59">
        <v>273.28985441864421</v>
      </c>
      <c r="LS351" s="59">
        <v>360.94186517632443</v>
      </c>
      <c r="LT351" s="59">
        <v>456.39077639452125</v>
      </c>
      <c r="LU351" s="59">
        <v>555.21705165732737</v>
      </c>
      <c r="LV351" s="59">
        <v>650.08519869868951</v>
      </c>
      <c r="LW351" s="59">
        <v>732.7382119310106</v>
      </c>
      <c r="LX351" s="59">
        <v>795.22136920488902</v>
      </c>
      <c r="LY351" s="59">
        <v>832.33645945494982</v>
      </c>
      <c r="LZ351" s="59">
        <v>840.29395309420249</v>
      </c>
      <c r="MA351" s="59">
        <v>840.29395309420249</v>
      </c>
      <c r="MB351" s="59">
        <v>840.29395309420249</v>
      </c>
      <c r="MC351" s="59">
        <v>840.29395309420249</v>
      </c>
      <c r="MD351" s="59">
        <v>840.29395309420249</v>
      </c>
      <c r="ME351" s="59">
        <v>840.29395309420249</v>
      </c>
      <c r="MF351" s="59">
        <v>840.29395309420249</v>
      </c>
      <c r="MG351" s="59">
        <v>840.29395309420249</v>
      </c>
      <c r="MH351" s="71">
        <v>840.29395309420249</v>
      </c>
      <c r="MI351" s="72">
        <v>0</v>
      </c>
      <c r="MJ351" s="59">
        <v>0</v>
      </c>
      <c r="MK351" s="59">
        <v>0</v>
      </c>
      <c r="ML351" s="59">
        <v>0</v>
      </c>
      <c r="MM351" s="59">
        <v>0</v>
      </c>
      <c r="MN351" s="59">
        <v>0</v>
      </c>
      <c r="MO351" s="59">
        <v>0</v>
      </c>
      <c r="MP351" s="59">
        <v>0</v>
      </c>
      <c r="MQ351" s="59">
        <v>0</v>
      </c>
      <c r="MR351" s="59">
        <v>0</v>
      </c>
      <c r="MS351" s="59">
        <v>0</v>
      </c>
      <c r="MT351" s="59">
        <v>0</v>
      </c>
      <c r="MU351" s="59">
        <v>0</v>
      </c>
      <c r="MV351" s="59">
        <v>0</v>
      </c>
      <c r="MW351" s="59">
        <v>0</v>
      </c>
      <c r="MX351" s="59">
        <v>0</v>
      </c>
      <c r="MY351" s="59">
        <v>0</v>
      </c>
      <c r="MZ351" s="59">
        <v>0</v>
      </c>
      <c r="NA351" s="59">
        <v>0</v>
      </c>
      <c r="NB351" s="59">
        <v>0</v>
      </c>
      <c r="NC351" s="59">
        <v>0</v>
      </c>
      <c r="ND351" s="59">
        <v>0</v>
      </c>
      <c r="NE351" s="59">
        <v>0</v>
      </c>
      <c r="NF351" s="59">
        <v>0</v>
      </c>
      <c r="NG351" s="55">
        <v>0</v>
      </c>
      <c r="NH351" s="58">
        <v>0</v>
      </c>
      <c r="NI351" s="59">
        <v>0</v>
      </c>
      <c r="NJ351" s="59">
        <v>0</v>
      </c>
      <c r="NK351" s="59">
        <v>0</v>
      </c>
      <c r="NL351" s="59">
        <v>0</v>
      </c>
      <c r="NM351" s="59">
        <v>0</v>
      </c>
      <c r="NN351" s="59">
        <v>0</v>
      </c>
      <c r="NO351" s="59">
        <v>0</v>
      </c>
      <c r="NP351" s="59">
        <v>0</v>
      </c>
      <c r="NQ351" s="59">
        <v>0</v>
      </c>
      <c r="NR351" s="59">
        <v>0</v>
      </c>
      <c r="NS351" s="59">
        <v>0</v>
      </c>
      <c r="NT351" s="59">
        <v>0</v>
      </c>
      <c r="NU351" s="59">
        <v>0</v>
      </c>
      <c r="NV351" s="59">
        <v>0</v>
      </c>
      <c r="NW351" s="59">
        <v>0</v>
      </c>
      <c r="NX351" s="59">
        <v>0</v>
      </c>
      <c r="NY351" s="59">
        <v>0</v>
      </c>
      <c r="NZ351" s="59">
        <v>0</v>
      </c>
      <c r="OA351" s="59">
        <v>0</v>
      </c>
      <c r="OB351" s="59">
        <v>0</v>
      </c>
      <c r="OC351" s="59">
        <v>0</v>
      </c>
      <c r="OD351" s="59">
        <v>0</v>
      </c>
      <c r="OE351" s="59">
        <v>0</v>
      </c>
      <c r="OF351" s="55">
        <v>0</v>
      </c>
      <c r="OG351" s="58">
        <v>0</v>
      </c>
      <c r="OH351" s="59">
        <v>0</v>
      </c>
      <c r="OI351" s="59">
        <v>0</v>
      </c>
      <c r="OJ351" s="59">
        <v>0</v>
      </c>
      <c r="OK351" s="59">
        <v>0</v>
      </c>
      <c r="OL351" s="59">
        <v>0</v>
      </c>
      <c r="OM351" s="59">
        <v>0</v>
      </c>
      <c r="ON351" s="59">
        <v>0</v>
      </c>
      <c r="OO351" s="59">
        <v>0</v>
      </c>
      <c r="OP351" s="59">
        <v>0</v>
      </c>
      <c r="OQ351" s="59">
        <v>0</v>
      </c>
      <c r="OR351" s="59">
        <v>0</v>
      </c>
      <c r="OS351" s="59">
        <v>0</v>
      </c>
      <c r="OT351" s="59">
        <v>0</v>
      </c>
      <c r="OU351" s="59">
        <v>0</v>
      </c>
      <c r="OV351" s="59">
        <v>0</v>
      </c>
      <c r="OW351" s="59">
        <v>0</v>
      </c>
      <c r="OX351" s="59">
        <v>0</v>
      </c>
      <c r="OY351" s="59">
        <v>0</v>
      </c>
      <c r="OZ351" s="59">
        <v>0</v>
      </c>
      <c r="PA351" s="59">
        <v>0</v>
      </c>
      <c r="PB351" s="59">
        <v>0</v>
      </c>
      <c r="PC351" s="59">
        <v>0</v>
      </c>
      <c r="PD351" s="59">
        <v>0</v>
      </c>
      <c r="PE351" s="55">
        <v>0</v>
      </c>
      <c r="PF351" s="58">
        <v>0</v>
      </c>
      <c r="PG351" s="59">
        <v>0</v>
      </c>
      <c r="PH351" s="59">
        <v>0</v>
      </c>
      <c r="PI351" s="59">
        <v>0</v>
      </c>
      <c r="PJ351" s="59">
        <v>0</v>
      </c>
      <c r="PK351" s="59">
        <v>0</v>
      </c>
      <c r="PL351" s="59">
        <v>0</v>
      </c>
      <c r="PM351" s="59">
        <v>0</v>
      </c>
      <c r="PN351" s="59">
        <v>0</v>
      </c>
      <c r="PO351" s="59">
        <v>0</v>
      </c>
      <c r="PP351" s="59">
        <v>0</v>
      </c>
      <c r="PQ351" s="59">
        <v>0</v>
      </c>
      <c r="PR351" s="59">
        <v>0</v>
      </c>
      <c r="PS351" s="59">
        <v>0</v>
      </c>
      <c r="PT351" s="59">
        <v>0</v>
      </c>
      <c r="PU351" s="59">
        <v>0</v>
      </c>
      <c r="PV351" s="59">
        <v>0</v>
      </c>
      <c r="PW351" s="59">
        <v>0</v>
      </c>
      <c r="PX351" s="59">
        <v>0</v>
      </c>
      <c r="PY351" s="59">
        <v>0</v>
      </c>
      <c r="PZ351" s="59">
        <v>0</v>
      </c>
      <c r="QA351" s="59">
        <v>0</v>
      </c>
      <c r="QB351" s="59">
        <v>0</v>
      </c>
      <c r="QC351" s="59">
        <v>0</v>
      </c>
      <c r="QD351" s="71">
        <v>0</v>
      </c>
      <c r="QE351" s="72">
        <v>0</v>
      </c>
      <c r="QF351" s="59">
        <v>0</v>
      </c>
      <c r="QG351" s="59">
        <v>0</v>
      </c>
      <c r="QH351" s="59">
        <v>0</v>
      </c>
      <c r="QI351" s="59">
        <v>0</v>
      </c>
      <c r="QJ351" s="59">
        <v>0</v>
      </c>
      <c r="QK351" s="59">
        <v>0</v>
      </c>
      <c r="QL351" s="59">
        <v>0</v>
      </c>
      <c r="QM351" s="59">
        <v>0</v>
      </c>
      <c r="QN351" s="59">
        <v>0</v>
      </c>
      <c r="QO351" s="59">
        <v>0</v>
      </c>
      <c r="QP351" s="59">
        <v>0</v>
      </c>
      <c r="QQ351" s="59">
        <v>0</v>
      </c>
      <c r="QR351" s="59">
        <v>0</v>
      </c>
      <c r="QS351" s="59">
        <v>0</v>
      </c>
      <c r="QT351" s="59">
        <v>0</v>
      </c>
      <c r="QU351" s="59">
        <v>0</v>
      </c>
      <c r="QV351" s="59">
        <v>0</v>
      </c>
      <c r="QW351" s="59">
        <v>0</v>
      </c>
      <c r="QX351" s="59">
        <v>0</v>
      </c>
      <c r="QY351" s="59">
        <v>0</v>
      </c>
      <c r="QZ351" s="59">
        <v>0</v>
      </c>
      <c r="RA351" s="59">
        <v>0</v>
      </c>
      <c r="RB351" s="59">
        <v>0</v>
      </c>
      <c r="RC351" s="55">
        <v>0</v>
      </c>
      <c r="RD351" s="58">
        <v>0</v>
      </c>
      <c r="RE351" s="59">
        <v>0</v>
      </c>
      <c r="RF351" s="59">
        <v>0</v>
      </c>
      <c r="RG351" s="59">
        <v>0</v>
      </c>
      <c r="RH351" s="59">
        <v>0</v>
      </c>
      <c r="RI351" s="59">
        <v>0</v>
      </c>
      <c r="RJ351" s="59">
        <v>0</v>
      </c>
      <c r="RK351" s="59">
        <v>0</v>
      </c>
      <c r="RL351" s="59">
        <v>0</v>
      </c>
      <c r="RM351" s="59">
        <v>0</v>
      </c>
      <c r="RN351" s="59">
        <v>0</v>
      </c>
      <c r="RO351" s="59">
        <v>0</v>
      </c>
      <c r="RP351" s="59">
        <v>0</v>
      </c>
      <c r="RQ351" s="59">
        <v>0</v>
      </c>
      <c r="RR351" s="59">
        <v>0</v>
      </c>
      <c r="RS351" s="59">
        <v>0</v>
      </c>
      <c r="RT351" s="59">
        <v>0</v>
      </c>
      <c r="RU351" s="59">
        <v>0</v>
      </c>
      <c r="RV351" s="59">
        <v>0</v>
      </c>
      <c r="RW351" s="59">
        <v>0</v>
      </c>
      <c r="RX351" s="59">
        <v>0</v>
      </c>
      <c r="RY351" s="59">
        <v>0</v>
      </c>
      <c r="RZ351" s="59">
        <v>0</v>
      </c>
      <c r="SA351" s="59">
        <v>0</v>
      </c>
      <c r="SB351" s="55">
        <v>0</v>
      </c>
      <c r="SC351" s="58">
        <v>0</v>
      </c>
      <c r="SD351" s="59">
        <v>0</v>
      </c>
      <c r="SE351" s="59">
        <v>0</v>
      </c>
      <c r="SF351" s="59">
        <v>0</v>
      </c>
      <c r="SG351" s="59">
        <v>0</v>
      </c>
      <c r="SH351" s="59">
        <v>0</v>
      </c>
      <c r="SI351" s="59">
        <v>0</v>
      </c>
      <c r="SJ351" s="59">
        <v>0</v>
      </c>
      <c r="SK351" s="59">
        <v>0</v>
      </c>
      <c r="SL351" s="59">
        <v>0</v>
      </c>
      <c r="SM351" s="59">
        <v>0</v>
      </c>
      <c r="SN351" s="59">
        <v>0</v>
      </c>
      <c r="SO351" s="59">
        <v>0</v>
      </c>
      <c r="SP351" s="59">
        <v>0</v>
      </c>
      <c r="SQ351" s="59">
        <v>0</v>
      </c>
      <c r="SR351" s="59">
        <v>0</v>
      </c>
      <c r="SS351" s="59">
        <v>0</v>
      </c>
      <c r="ST351" s="59">
        <v>0</v>
      </c>
      <c r="SU351" s="59">
        <v>0</v>
      </c>
      <c r="SV351" s="59">
        <v>0</v>
      </c>
      <c r="SW351" s="59">
        <v>0</v>
      </c>
      <c r="SX351" s="59">
        <v>0</v>
      </c>
      <c r="SY351" s="59">
        <v>0</v>
      </c>
      <c r="SZ351" s="59">
        <v>0</v>
      </c>
      <c r="TA351" s="55">
        <v>0</v>
      </c>
      <c r="TB351" s="58">
        <v>0</v>
      </c>
      <c r="TC351" s="59">
        <v>0</v>
      </c>
      <c r="TD351" s="59">
        <v>0</v>
      </c>
      <c r="TE351" s="59">
        <v>0</v>
      </c>
      <c r="TF351" s="59">
        <v>0</v>
      </c>
      <c r="TG351" s="59">
        <v>0</v>
      </c>
      <c r="TH351" s="59">
        <v>0</v>
      </c>
      <c r="TI351" s="59">
        <v>0</v>
      </c>
      <c r="TJ351" s="59">
        <v>0</v>
      </c>
      <c r="TK351" s="59">
        <v>0</v>
      </c>
      <c r="TL351" s="59">
        <v>0</v>
      </c>
      <c r="TM351" s="59">
        <v>0</v>
      </c>
      <c r="TN351" s="59">
        <v>0</v>
      </c>
      <c r="TO351" s="59">
        <v>0</v>
      </c>
      <c r="TP351" s="59">
        <v>0</v>
      </c>
      <c r="TQ351" s="59">
        <v>0</v>
      </c>
      <c r="TR351" s="59">
        <v>0</v>
      </c>
      <c r="TS351" s="59">
        <v>0</v>
      </c>
      <c r="TT351" s="59">
        <v>0</v>
      </c>
      <c r="TU351" s="59">
        <v>0</v>
      </c>
      <c r="TV351" s="59">
        <v>0</v>
      </c>
      <c r="TW351" s="59">
        <v>0</v>
      </c>
      <c r="TX351" s="59">
        <v>0</v>
      </c>
      <c r="TY351" s="59">
        <v>0</v>
      </c>
      <c r="TZ351" s="71">
        <v>0</v>
      </c>
      <c r="UA351" s="73">
        <v>0</v>
      </c>
      <c r="UB351" s="53">
        <v>0</v>
      </c>
      <c r="UC351" s="53">
        <v>0</v>
      </c>
      <c r="UD351" s="53">
        <v>0</v>
      </c>
      <c r="UE351" s="53">
        <v>0</v>
      </c>
      <c r="UF351" s="53">
        <v>0</v>
      </c>
      <c r="UG351" s="53">
        <v>0</v>
      </c>
      <c r="UH351" s="53">
        <v>0</v>
      </c>
      <c r="UI351" s="53">
        <v>0</v>
      </c>
      <c r="UJ351" s="53">
        <v>0</v>
      </c>
      <c r="UK351" s="53">
        <v>0</v>
      </c>
      <c r="UL351" s="53">
        <v>0</v>
      </c>
      <c r="UM351" s="53">
        <v>0</v>
      </c>
      <c r="UN351" s="53">
        <v>0</v>
      </c>
      <c r="UO351" s="53">
        <v>0</v>
      </c>
      <c r="UP351" s="53">
        <v>0</v>
      </c>
      <c r="UQ351" s="53">
        <v>0</v>
      </c>
      <c r="UR351" s="53">
        <v>0</v>
      </c>
      <c r="US351" s="53">
        <v>0</v>
      </c>
      <c r="UT351" s="53">
        <v>0</v>
      </c>
      <c r="UU351" s="53">
        <v>0</v>
      </c>
      <c r="UV351" s="53">
        <v>0</v>
      </c>
      <c r="UW351" s="53">
        <v>0</v>
      </c>
      <c r="UX351" s="53">
        <v>0</v>
      </c>
      <c r="UY351" s="74">
        <v>0</v>
      </c>
      <c r="UZ351" s="73">
        <v>0</v>
      </c>
      <c r="VA351" s="53">
        <v>0</v>
      </c>
      <c r="VB351" s="53">
        <v>0</v>
      </c>
      <c r="VC351" s="53">
        <v>0</v>
      </c>
      <c r="VD351" s="53">
        <v>0</v>
      </c>
      <c r="VE351" s="53">
        <v>0</v>
      </c>
      <c r="VF351" s="53">
        <v>0</v>
      </c>
      <c r="VG351" s="53">
        <v>0</v>
      </c>
      <c r="VH351" s="53">
        <v>0</v>
      </c>
      <c r="VI351" s="53">
        <v>0</v>
      </c>
      <c r="VJ351" s="53">
        <v>0</v>
      </c>
      <c r="VK351" s="53">
        <v>0</v>
      </c>
      <c r="VL351" s="53">
        <v>0</v>
      </c>
      <c r="VM351" s="53">
        <v>0</v>
      </c>
      <c r="VN351" s="53">
        <v>0</v>
      </c>
      <c r="VO351" s="53">
        <v>0</v>
      </c>
      <c r="VP351" s="53">
        <v>0</v>
      </c>
      <c r="VQ351" s="53">
        <v>0</v>
      </c>
      <c r="VR351" s="53">
        <v>0</v>
      </c>
      <c r="VS351" s="53">
        <v>0</v>
      </c>
      <c r="VT351" s="53">
        <v>0</v>
      </c>
      <c r="VU351" s="53">
        <v>0</v>
      </c>
      <c r="VV351" s="53">
        <v>0</v>
      </c>
      <c r="VW351" s="53">
        <v>0</v>
      </c>
      <c r="VX351" s="74">
        <v>0</v>
      </c>
      <c r="VY351" s="65">
        <f t="shared" si="5"/>
        <v>347</v>
      </c>
    </row>
    <row r="352" spans="1:597">
      <c r="A352" s="51" t="s">
        <v>660</v>
      </c>
      <c r="B352" s="69" t="s">
        <v>2</v>
      </c>
      <c r="C352" t="s">
        <v>659</v>
      </c>
      <c r="D352" t="s">
        <v>753</v>
      </c>
      <c r="E352" t="s">
        <v>662</v>
      </c>
      <c r="F352" t="s">
        <v>694</v>
      </c>
      <c r="G352" t="s">
        <v>664</v>
      </c>
      <c r="H352" t="s">
        <v>939</v>
      </c>
      <c r="I352" t="s">
        <v>666</v>
      </c>
      <c r="J352" t="s">
        <v>1275</v>
      </c>
      <c r="K352" s="5" t="s">
        <v>785</v>
      </c>
      <c r="L352" t="s">
        <v>786</v>
      </c>
      <c r="M352">
        <v>30</v>
      </c>
      <c r="N352" s="52">
        <v>78.06325293132943</v>
      </c>
      <c r="O352" s="52">
        <v>0</v>
      </c>
      <c r="P352" s="52">
        <v>0</v>
      </c>
      <c r="Q352" s="53">
        <v>963.1</v>
      </c>
      <c r="R352" s="53">
        <v>0</v>
      </c>
      <c r="S352" s="53">
        <v>0</v>
      </c>
      <c r="T352" s="53">
        <v>0</v>
      </c>
      <c r="U352" s="53">
        <v>0.3017295617066722</v>
      </c>
      <c r="V352" s="53">
        <v>0.25</v>
      </c>
      <c r="W352" s="2" t="s">
        <v>833</v>
      </c>
      <c r="X352" s="54">
        <v>0</v>
      </c>
      <c r="Y352" s="54">
        <v>0</v>
      </c>
      <c r="Z352" t="s">
        <v>776</v>
      </c>
      <c r="AA352" t="s">
        <v>804</v>
      </c>
      <c r="AB352" s="54">
        <v>0.84814498910460823</v>
      </c>
      <c r="AC352" t="s">
        <v>778</v>
      </c>
      <c r="AD352" s="54">
        <v>0</v>
      </c>
      <c r="AE352" s="53">
        <v>1102.8728244505057</v>
      </c>
      <c r="AG352" s="53">
        <v>486.79003204182175</v>
      </c>
      <c r="AI352" s="55">
        <v>0</v>
      </c>
      <c r="AJ352" s="5" t="s">
        <v>941</v>
      </c>
      <c r="AK352" t="s">
        <v>941</v>
      </c>
      <c r="AL352" s="1" t="s">
        <v>941</v>
      </c>
      <c r="AM352" s="5" t="s">
        <v>785</v>
      </c>
      <c r="AN352" t="s">
        <v>785</v>
      </c>
      <c r="AO352" t="s">
        <v>785</v>
      </c>
      <c r="AP352" t="s">
        <v>785</v>
      </c>
      <c r="AQ352" t="s">
        <v>785</v>
      </c>
      <c r="AR352" t="s">
        <v>785</v>
      </c>
      <c r="AS352" t="s">
        <v>785</v>
      </c>
      <c r="AT352" t="s">
        <v>785</v>
      </c>
      <c r="AU352" t="s">
        <v>785</v>
      </c>
      <c r="AV352" t="s">
        <v>785</v>
      </c>
      <c r="AW352" t="s">
        <v>785</v>
      </c>
      <c r="AX352" t="s">
        <v>785</v>
      </c>
      <c r="AY352" t="s">
        <v>785</v>
      </c>
      <c r="AZ352" t="s">
        <v>785</v>
      </c>
      <c r="BA352" t="s">
        <v>785</v>
      </c>
      <c r="BB352" t="s">
        <v>785</v>
      </c>
      <c r="BC352" t="s">
        <v>785</v>
      </c>
      <c r="BD352" t="s">
        <v>785</v>
      </c>
      <c r="BE352" t="s">
        <v>785</v>
      </c>
      <c r="BF352" t="s">
        <v>785</v>
      </c>
      <c r="BG352" t="s">
        <v>785</v>
      </c>
      <c r="BH352" t="s">
        <v>785</v>
      </c>
      <c r="BI352" t="s">
        <v>785</v>
      </c>
      <c r="BJ352" t="s">
        <v>785</v>
      </c>
      <c r="BK352" t="s">
        <v>785</v>
      </c>
      <c r="BL352" t="s">
        <v>785</v>
      </c>
      <c r="BM352" s="1" t="s">
        <v>785</v>
      </c>
      <c r="BN352" s="5" t="s">
        <v>786</v>
      </c>
      <c r="BO352" t="s">
        <v>786</v>
      </c>
      <c r="BP352" t="s">
        <v>786</v>
      </c>
      <c r="BQ352" t="s">
        <v>786</v>
      </c>
      <c r="BR352" t="s">
        <v>786</v>
      </c>
      <c r="BS352" t="s">
        <v>786</v>
      </c>
      <c r="BT352" t="s">
        <v>786</v>
      </c>
      <c r="BU352" t="s">
        <v>786</v>
      </c>
      <c r="BV352" t="s">
        <v>786</v>
      </c>
      <c r="BW352" t="s">
        <v>786</v>
      </c>
      <c r="BX352" t="s">
        <v>786</v>
      </c>
      <c r="BY352" t="s">
        <v>786</v>
      </c>
      <c r="BZ352" t="s">
        <v>786</v>
      </c>
      <c r="CA352" t="s">
        <v>786</v>
      </c>
      <c r="CB352" t="s">
        <v>786</v>
      </c>
      <c r="CC352" t="s">
        <v>786</v>
      </c>
      <c r="CD352" t="s">
        <v>786</v>
      </c>
      <c r="CE352" t="s">
        <v>786</v>
      </c>
      <c r="CF352" t="s">
        <v>786</v>
      </c>
      <c r="CG352" t="s">
        <v>786</v>
      </c>
      <c r="CH352" t="s">
        <v>786</v>
      </c>
      <c r="CI352" t="s">
        <v>786</v>
      </c>
      <c r="CJ352" t="s">
        <v>786</v>
      </c>
      <c r="CK352" t="s">
        <v>786</v>
      </c>
      <c r="CL352" t="s">
        <v>786</v>
      </c>
      <c r="CM352" t="s">
        <v>786</v>
      </c>
      <c r="CN352" s="1" t="s">
        <v>786</v>
      </c>
      <c r="CO352" s="56">
        <v>963.1</v>
      </c>
      <c r="CP352" s="53">
        <v>963.1</v>
      </c>
      <c r="CQ352" s="53">
        <v>963.1</v>
      </c>
      <c r="CR352" s="53">
        <v>963.1</v>
      </c>
      <c r="CS352" s="53">
        <v>963.1</v>
      </c>
      <c r="CT352" s="53">
        <v>963.1</v>
      </c>
      <c r="CU352" s="53">
        <v>963.1</v>
      </c>
      <c r="CV352" s="53">
        <v>963.1</v>
      </c>
      <c r="CW352" s="53">
        <v>963.1</v>
      </c>
      <c r="CX352" s="53">
        <v>963.1</v>
      </c>
      <c r="CY352" s="53">
        <v>963.1</v>
      </c>
      <c r="CZ352" s="53">
        <v>963.1</v>
      </c>
      <c r="DA352" s="53">
        <v>963.1</v>
      </c>
      <c r="DB352" s="53">
        <v>963.1</v>
      </c>
      <c r="DC352" s="53">
        <v>963.1</v>
      </c>
      <c r="DD352" s="53">
        <v>963.1</v>
      </c>
      <c r="DE352" s="53">
        <v>963.1</v>
      </c>
      <c r="DF352" s="53">
        <v>963.1</v>
      </c>
      <c r="DG352" s="53">
        <v>963.1</v>
      </c>
      <c r="DH352" s="53">
        <v>963.1</v>
      </c>
      <c r="DI352" s="53">
        <v>963.1</v>
      </c>
      <c r="DJ352" s="53">
        <v>963.1</v>
      </c>
      <c r="DK352" s="53">
        <v>963.1</v>
      </c>
      <c r="DL352" s="53">
        <v>963.1</v>
      </c>
      <c r="DM352" s="53">
        <v>963.1</v>
      </c>
      <c r="DN352" s="53">
        <v>963.1</v>
      </c>
      <c r="DO352" s="57">
        <v>963.1</v>
      </c>
      <c r="DP352" s="58">
        <v>0</v>
      </c>
      <c r="DQ352" s="59">
        <v>0</v>
      </c>
      <c r="DR352" s="59">
        <v>76.993735241913001</v>
      </c>
      <c r="DS352" s="59">
        <v>76.391039740971507</v>
      </c>
      <c r="DT352" s="59">
        <v>75.77056813340009</v>
      </c>
      <c r="DU352" s="59">
        <v>75.149795566941663</v>
      </c>
      <c r="DV352" s="59">
        <v>74.540935590719002</v>
      </c>
      <c r="DW352" s="59">
        <v>73.957229754002213</v>
      </c>
      <c r="DX352" s="59">
        <v>73.410134072537105</v>
      </c>
      <c r="DY352" s="59">
        <v>72.909969032758625</v>
      </c>
      <c r="DZ352" s="59">
        <v>72.466028921041001</v>
      </c>
      <c r="EA352" s="59">
        <v>72.08655894157009</v>
      </c>
      <c r="EB352" s="59">
        <v>71.76136814672536</v>
      </c>
      <c r="EC352" s="59">
        <v>71.483320747369831</v>
      </c>
      <c r="ED352" s="59">
        <v>71.245951147943615</v>
      </c>
      <c r="EE352" s="59">
        <v>71.043564776267544</v>
      </c>
      <c r="EF352" s="59">
        <v>70.870986900498067</v>
      </c>
      <c r="EG352" s="59">
        <v>70.724853849186474</v>
      </c>
      <c r="EH352" s="59">
        <v>70.600977220886676</v>
      </c>
      <c r="EI352" s="59">
        <v>70.498616390979407</v>
      </c>
      <c r="EJ352" s="59">
        <v>70.410131578910708</v>
      </c>
      <c r="EK352" s="59">
        <v>70.333343777616903</v>
      </c>
      <c r="EL352" s="59">
        <v>70.266866836247715</v>
      </c>
      <c r="EM352" s="59">
        <v>70.209158814505386</v>
      </c>
      <c r="EN352" s="59">
        <v>70.159711321093795</v>
      </c>
      <c r="EO352" s="59">
        <v>70.117239749014558</v>
      </c>
      <c r="EP352" s="59">
        <v>70.080747136909594</v>
      </c>
      <c r="EQ352" s="72">
        <v>0</v>
      </c>
      <c r="ER352" s="59">
        <v>0</v>
      </c>
      <c r="ES352" s="59">
        <v>0</v>
      </c>
      <c r="ET352" s="59">
        <v>0</v>
      </c>
      <c r="EU352" s="59">
        <v>0</v>
      </c>
      <c r="EV352" s="59">
        <v>0</v>
      </c>
      <c r="EW352" s="59">
        <v>0</v>
      </c>
      <c r="EX352" s="59">
        <v>0</v>
      </c>
      <c r="EY352" s="59">
        <v>0</v>
      </c>
      <c r="EZ352" s="59">
        <v>0</v>
      </c>
      <c r="FA352" s="59">
        <v>0</v>
      </c>
      <c r="FB352" s="59">
        <v>0</v>
      </c>
      <c r="FC352" s="59">
        <v>0</v>
      </c>
      <c r="FD352" s="59">
        <v>0</v>
      </c>
      <c r="FE352" s="59">
        <v>0</v>
      </c>
      <c r="FF352" s="59">
        <v>0</v>
      </c>
      <c r="FG352" s="59">
        <v>0</v>
      </c>
      <c r="FH352" s="59">
        <v>0</v>
      </c>
      <c r="FI352" s="59">
        <v>0</v>
      </c>
      <c r="FJ352" s="59">
        <v>0</v>
      </c>
      <c r="FK352" s="59">
        <v>0</v>
      </c>
      <c r="FL352" s="59">
        <v>0</v>
      </c>
      <c r="FM352" s="59">
        <v>0</v>
      </c>
      <c r="FN352" s="59">
        <v>0</v>
      </c>
      <c r="FO352" s="55">
        <v>0</v>
      </c>
      <c r="FP352" s="58">
        <v>0</v>
      </c>
      <c r="FQ352" s="59">
        <v>0</v>
      </c>
      <c r="FR352" s="59">
        <v>0</v>
      </c>
      <c r="FS352" s="59">
        <v>0</v>
      </c>
      <c r="FT352" s="59">
        <v>0</v>
      </c>
      <c r="FU352" s="59">
        <v>0</v>
      </c>
      <c r="FV352" s="59">
        <v>0</v>
      </c>
      <c r="FW352" s="59">
        <v>0</v>
      </c>
      <c r="FX352" s="59">
        <v>0</v>
      </c>
      <c r="FY352" s="59">
        <v>0</v>
      </c>
      <c r="FZ352" s="59">
        <v>0</v>
      </c>
      <c r="GA352" s="59">
        <v>0</v>
      </c>
      <c r="GB352" s="59">
        <v>0</v>
      </c>
      <c r="GC352" s="59">
        <v>0</v>
      </c>
      <c r="GD352" s="59">
        <v>0</v>
      </c>
      <c r="GE352" s="59">
        <v>0</v>
      </c>
      <c r="GF352" s="59">
        <v>0</v>
      </c>
      <c r="GG352" s="59">
        <v>0</v>
      </c>
      <c r="GH352" s="59">
        <v>0</v>
      </c>
      <c r="GI352" s="59">
        <v>0</v>
      </c>
      <c r="GJ352" s="59">
        <v>0</v>
      </c>
      <c r="GK352" s="59">
        <v>0</v>
      </c>
      <c r="GL352" s="59">
        <v>0</v>
      </c>
      <c r="GM352" s="59">
        <v>0</v>
      </c>
      <c r="GN352" s="55">
        <v>0</v>
      </c>
      <c r="GO352" s="58">
        <v>0</v>
      </c>
      <c r="GP352" s="59">
        <v>0</v>
      </c>
      <c r="GQ352" s="59">
        <v>0</v>
      </c>
      <c r="GR352" s="59">
        <v>0</v>
      </c>
      <c r="GS352" s="59">
        <v>0</v>
      </c>
      <c r="GT352" s="59">
        <v>0</v>
      </c>
      <c r="GU352" s="59">
        <v>0</v>
      </c>
      <c r="GV352" s="59">
        <v>0</v>
      </c>
      <c r="GW352" s="59">
        <v>0</v>
      </c>
      <c r="GX352" s="59">
        <v>0</v>
      </c>
      <c r="GY352" s="59">
        <v>0</v>
      </c>
      <c r="GZ352" s="59">
        <v>0</v>
      </c>
      <c r="HA352" s="59">
        <v>0</v>
      </c>
      <c r="HB352" s="59">
        <v>0</v>
      </c>
      <c r="HC352" s="59">
        <v>0</v>
      </c>
      <c r="HD352" s="59">
        <v>0</v>
      </c>
      <c r="HE352" s="59">
        <v>0</v>
      </c>
      <c r="HF352" s="59">
        <v>0</v>
      </c>
      <c r="HG352" s="59">
        <v>0</v>
      </c>
      <c r="HH352" s="59">
        <v>0</v>
      </c>
      <c r="HI352" s="59">
        <v>0</v>
      </c>
      <c r="HJ352" s="59">
        <v>0</v>
      </c>
      <c r="HK352" s="59">
        <v>0</v>
      </c>
      <c r="HL352" s="59">
        <v>0</v>
      </c>
      <c r="HM352" s="55">
        <v>0</v>
      </c>
      <c r="HN352" s="58">
        <v>0</v>
      </c>
      <c r="HO352" s="59">
        <v>0</v>
      </c>
      <c r="HP352" s="59">
        <v>0</v>
      </c>
      <c r="HQ352" s="59">
        <v>0</v>
      </c>
      <c r="HR352" s="59">
        <v>0</v>
      </c>
      <c r="HS352" s="59">
        <v>0</v>
      </c>
      <c r="HT352" s="59">
        <v>0</v>
      </c>
      <c r="HU352" s="59">
        <v>0</v>
      </c>
      <c r="HV352" s="59">
        <v>0</v>
      </c>
      <c r="HW352" s="59">
        <v>0</v>
      </c>
      <c r="HX352" s="59">
        <v>0</v>
      </c>
      <c r="HY352" s="59">
        <v>0</v>
      </c>
      <c r="HZ352" s="59">
        <v>0</v>
      </c>
      <c r="IA352" s="59">
        <v>0</v>
      </c>
      <c r="IB352" s="59">
        <v>0</v>
      </c>
      <c r="IC352" s="59">
        <v>0</v>
      </c>
      <c r="ID352" s="59">
        <v>0</v>
      </c>
      <c r="IE352" s="59">
        <v>0</v>
      </c>
      <c r="IF352" s="59">
        <v>0</v>
      </c>
      <c r="IG352" s="59">
        <v>0</v>
      </c>
      <c r="IH352" s="59">
        <v>0</v>
      </c>
      <c r="II352" s="59">
        <v>0</v>
      </c>
      <c r="IJ352" s="59">
        <v>0</v>
      </c>
      <c r="IK352" s="59">
        <v>0</v>
      </c>
      <c r="IL352" s="71">
        <v>0</v>
      </c>
      <c r="IM352" s="72">
        <v>0</v>
      </c>
      <c r="IN352" s="59">
        <v>0</v>
      </c>
      <c r="IO352" s="59">
        <v>0</v>
      </c>
      <c r="IP352" s="59">
        <v>0</v>
      </c>
      <c r="IQ352" s="59">
        <v>0</v>
      </c>
      <c r="IR352" s="59">
        <v>0</v>
      </c>
      <c r="IS352" s="59">
        <v>0</v>
      </c>
      <c r="IT352" s="59">
        <v>0</v>
      </c>
      <c r="IU352" s="59">
        <v>0</v>
      </c>
      <c r="IV352" s="59">
        <v>0</v>
      </c>
      <c r="IW352" s="59">
        <v>0</v>
      </c>
      <c r="IX352" s="59">
        <v>0</v>
      </c>
      <c r="IY352" s="59">
        <v>0</v>
      </c>
      <c r="IZ352" s="59">
        <v>0</v>
      </c>
      <c r="JA352" s="59">
        <v>0</v>
      </c>
      <c r="JB352" s="59">
        <v>0</v>
      </c>
      <c r="JC352" s="59">
        <v>0</v>
      </c>
      <c r="JD352" s="59">
        <v>0</v>
      </c>
      <c r="JE352" s="59">
        <v>0</v>
      </c>
      <c r="JF352" s="59">
        <v>0</v>
      </c>
      <c r="JG352" s="59">
        <v>0</v>
      </c>
      <c r="JH352" s="59">
        <v>0</v>
      </c>
      <c r="JI352" s="59">
        <v>0</v>
      </c>
      <c r="JJ352" s="59">
        <v>0</v>
      </c>
      <c r="JK352" s="55">
        <v>0</v>
      </c>
      <c r="JL352" s="58">
        <v>0</v>
      </c>
      <c r="JM352" s="59">
        <v>0</v>
      </c>
      <c r="JN352" s="59">
        <v>0</v>
      </c>
      <c r="JO352" s="59">
        <v>0</v>
      </c>
      <c r="JP352" s="59">
        <v>0</v>
      </c>
      <c r="JQ352" s="59">
        <v>0</v>
      </c>
      <c r="JR352" s="59">
        <v>0</v>
      </c>
      <c r="JS352" s="59">
        <v>0</v>
      </c>
      <c r="JT352" s="59">
        <v>0</v>
      </c>
      <c r="JU352" s="59">
        <v>0</v>
      </c>
      <c r="JV352" s="59">
        <v>0</v>
      </c>
      <c r="JW352" s="59">
        <v>0</v>
      </c>
      <c r="JX352" s="59">
        <v>0</v>
      </c>
      <c r="JY352" s="59">
        <v>0</v>
      </c>
      <c r="JZ352" s="59">
        <v>0</v>
      </c>
      <c r="KA352" s="59">
        <v>0</v>
      </c>
      <c r="KB352" s="59">
        <v>0</v>
      </c>
      <c r="KC352" s="59">
        <v>0</v>
      </c>
      <c r="KD352" s="59">
        <v>0</v>
      </c>
      <c r="KE352" s="59">
        <v>0</v>
      </c>
      <c r="KF352" s="59">
        <v>0</v>
      </c>
      <c r="KG352" s="59">
        <v>0</v>
      </c>
      <c r="KH352" s="59">
        <v>0</v>
      </c>
      <c r="KI352" s="59">
        <v>0</v>
      </c>
      <c r="KJ352" s="55">
        <v>0</v>
      </c>
      <c r="KK352" s="58">
        <v>0</v>
      </c>
      <c r="KL352" s="59">
        <v>0</v>
      </c>
      <c r="KM352" s="59">
        <v>0</v>
      </c>
      <c r="KN352" s="59">
        <v>0</v>
      </c>
      <c r="KO352" s="59">
        <v>0</v>
      </c>
      <c r="KP352" s="59">
        <v>0</v>
      </c>
      <c r="KQ352" s="59">
        <v>0</v>
      </c>
      <c r="KR352" s="59">
        <v>0</v>
      </c>
      <c r="KS352" s="59">
        <v>0</v>
      </c>
      <c r="KT352" s="59">
        <v>0</v>
      </c>
      <c r="KU352" s="59">
        <v>0</v>
      </c>
      <c r="KV352" s="59">
        <v>0</v>
      </c>
      <c r="KW352" s="59">
        <v>0</v>
      </c>
      <c r="KX352" s="59">
        <v>0</v>
      </c>
      <c r="KY352" s="59">
        <v>0</v>
      </c>
      <c r="KZ352" s="59">
        <v>0</v>
      </c>
      <c r="LA352" s="59">
        <v>0</v>
      </c>
      <c r="LB352" s="59">
        <v>0</v>
      </c>
      <c r="LC352" s="59">
        <v>0</v>
      </c>
      <c r="LD352" s="59">
        <v>0</v>
      </c>
      <c r="LE352" s="59">
        <v>0</v>
      </c>
      <c r="LF352" s="59">
        <v>0</v>
      </c>
      <c r="LG352" s="59">
        <v>0</v>
      </c>
      <c r="LH352" s="59">
        <v>0</v>
      </c>
      <c r="LI352" s="55">
        <v>0</v>
      </c>
      <c r="LJ352" s="58">
        <v>0</v>
      </c>
      <c r="LK352" s="59">
        <v>0</v>
      </c>
      <c r="LL352" s="59">
        <v>0</v>
      </c>
      <c r="LM352" s="59">
        <v>0</v>
      </c>
      <c r="LN352" s="59">
        <v>0</v>
      </c>
      <c r="LO352" s="59">
        <v>0</v>
      </c>
      <c r="LP352" s="59">
        <v>0</v>
      </c>
      <c r="LQ352" s="59">
        <v>0</v>
      </c>
      <c r="LR352" s="59">
        <v>0</v>
      </c>
      <c r="LS352" s="59">
        <v>0</v>
      </c>
      <c r="LT352" s="59">
        <v>0</v>
      </c>
      <c r="LU352" s="59">
        <v>0</v>
      </c>
      <c r="LV352" s="59">
        <v>0</v>
      </c>
      <c r="LW352" s="59">
        <v>0</v>
      </c>
      <c r="LX352" s="59">
        <v>0</v>
      </c>
      <c r="LY352" s="59">
        <v>0</v>
      </c>
      <c r="LZ352" s="59">
        <v>0</v>
      </c>
      <c r="MA352" s="59">
        <v>0</v>
      </c>
      <c r="MB352" s="59">
        <v>0</v>
      </c>
      <c r="MC352" s="59">
        <v>0</v>
      </c>
      <c r="MD352" s="59">
        <v>0</v>
      </c>
      <c r="ME352" s="59">
        <v>0</v>
      </c>
      <c r="MF352" s="59">
        <v>0</v>
      </c>
      <c r="MG352" s="59">
        <v>0</v>
      </c>
      <c r="MH352" s="71">
        <v>0</v>
      </c>
      <c r="MI352" s="72">
        <v>0</v>
      </c>
      <c r="MJ352" s="59">
        <v>0</v>
      </c>
      <c r="MK352" s="59">
        <v>0</v>
      </c>
      <c r="ML352" s="59">
        <v>0</v>
      </c>
      <c r="MM352" s="59">
        <v>0</v>
      </c>
      <c r="MN352" s="59">
        <v>0</v>
      </c>
      <c r="MO352" s="59">
        <v>0</v>
      </c>
      <c r="MP352" s="59">
        <v>0</v>
      </c>
      <c r="MQ352" s="59">
        <v>0</v>
      </c>
      <c r="MR352" s="59">
        <v>0</v>
      </c>
      <c r="MS352" s="59">
        <v>0</v>
      </c>
      <c r="MT352" s="59">
        <v>0</v>
      </c>
      <c r="MU352" s="59">
        <v>0</v>
      </c>
      <c r="MV352" s="59">
        <v>0</v>
      </c>
      <c r="MW352" s="59">
        <v>0</v>
      </c>
      <c r="MX352" s="59">
        <v>0</v>
      </c>
      <c r="MY352" s="59">
        <v>0</v>
      </c>
      <c r="MZ352" s="59">
        <v>0</v>
      </c>
      <c r="NA352" s="59">
        <v>0</v>
      </c>
      <c r="NB352" s="59">
        <v>0</v>
      </c>
      <c r="NC352" s="59">
        <v>0</v>
      </c>
      <c r="ND352" s="59">
        <v>0</v>
      </c>
      <c r="NE352" s="59">
        <v>0</v>
      </c>
      <c r="NF352" s="59">
        <v>0</v>
      </c>
      <c r="NG352" s="55">
        <v>0</v>
      </c>
      <c r="NH352" s="58">
        <v>0</v>
      </c>
      <c r="NI352" s="59">
        <v>0</v>
      </c>
      <c r="NJ352" s="59">
        <v>0</v>
      </c>
      <c r="NK352" s="59">
        <v>0</v>
      </c>
      <c r="NL352" s="59">
        <v>0</v>
      </c>
      <c r="NM352" s="59">
        <v>0</v>
      </c>
      <c r="NN352" s="59">
        <v>0</v>
      </c>
      <c r="NO352" s="59">
        <v>0</v>
      </c>
      <c r="NP352" s="59">
        <v>0</v>
      </c>
      <c r="NQ352" s="59">
        <v>0</v>
      </c>
      <c r="NR352" s="59">
        <v>0</v>
      </c>
      <c r="NS352" s="59">
        <v>0</v>
      </c>
      <c r="NT352" s="59">
        <v>0</v>
      </c>
      <c r="NU352" s="59">
        <v>0</v>
      </c>
      <c r="NV352" s="59">
        <v>0</v>
      </c>
      <c r="NW352" s="59">
        <v>0</v>
      </c>
      <c r="NX352" s="59">
        <v>0</v>
      </c>
      <c r="NY352" s="59">
        <v>0</v>
      </c>
      <c r="NZ352" s="59">
        <v>0</v>
      </c>
      <c r="OA352" s="59">
        <v>0</v>
      </c>
      <c r="OB352" s="59">
        <v>0</v>
      </c>
      <c r="OC352" s="59">
        <v>0</v>
      </c>
      <c r="OD352" s="59">
        <v>0</v>
      </c>
      <c r="OE352" s="59">
        <v>0</v>
      </c>
      <c r="OF352" s="55">
        <v>0</v>
      </c>
      <c r="OG352" s="58">
        <v>0</v>
      </c>
      <c r="OH352" s="59">
        <v>0</v>
      </c>
      <c r="OI352" s="59">
        <v>0</v>
      </c>
      <c r="OJ352" s="59">
        <v>0</v>
      </c>
      <c r="OK352" s="59">
        <v>0</v>
      </c>
      <c r="OL352" s="59">
        <v>0</v>
      </c>
      <c r="OM352" s="59">
        <v>0</v>
      </c>
      <c r="ON352" s="59">
        <v>0</v>
      </c>
      <c r="OO352" s="59">
        <v>0</v>
      </c>
      <c r="OP352" s="59">
        <v>0</v>
      </c>
      <c r="OQ352" s="59">
        <v>0</v>
      </c>
      <c r="OR352" s="59">
        <v>0</v>
      </c>
      <c r="OS352" s="59">
        <v>0</v>
      </c>
      <c r="OT352" s="59">
        <v>0</v>
      </c>
      <c r="OU352" s="59">
        <v>0</v>
      </c>
      <c r="OV352" s="59">
        <v>0</v>
      </c>
      <c r="OW352" s="59">
        <v>0</v>
      </c>
      <c r="OX352" s="59">
        <v>0</v>
      </c>
      <c r="OY352" s="59">
        <v>0</v>
      </c>
      <c r="OZ352" s="59">
        <v>0</v>
      </c>
      <c r="PA352" s="59">
        <v>0</v>
      </c>
      <c r="PB352" s="59">
        <v>0</v>
      </c>
      <c r="PC352" s="59">
        <v>0</v>
      </c>
      <c r="PD352" s="59">
        <v>0</v>
      </c>
      <c r="PE352" s="55">
        <v>0</v>
      </c>
      <c r="PF352" s="58">
        <v>0</v>
      </c>
      <c r="PG352" s="59">
        <v>0</v>
      </c>
      <c r="PH352" s="59">
        <v>0</v>
      </c>
      <c r="PI352" s="59">
        <v>0</v>
      </c>
      <c r="PJ352" s="59">
        <v>0</v>
      </c>
      <c r="PK352" s="59">
        <v>0</v>
      </c>
      <c r="PL352" s="59">
        <v>0</v>
      </c>
      <c r="PM352" s="59">
        <v>0</v>
      </c>
      <c r="PN352" s="59">
        <v>0</v>
      </c>
      <c r="PO352" s="59">
        <v>0</v>
      </c>
      <c r="PP352" s="59">
        <v>0</v>
      </c>
      <c r="PQ352" s="59">
        <v>0</v>
      </c>
      <c r="PR352" s="59">
        <v>0</v>
      </c>
      <c r="PS352" s="59">
        <v>0</v>
      </c>
      <c r="PT352" s="59">
        <v>0</v>
      </c>
      <c r="PU352" s="59">
        <v>0</v>
      </c>
      <c r="PV352" s="59">
        <v>0</v>
      </c>
      <c r="PW352" s="59">
        <v>0</v>
      </c>
      <c r="PX352" s="59">
        <v>0</v>
      </c>
      <c r="PY352" s="59">
        <v>0</v>
      </c>
      <c r="PZ352" s="59">
        <v>0</v>
      </c>
      <c r="QA352" s="59">
        <v>0</v>
      </c>
      <c r="QB352" s="59">
        <v>0</v>
      </c>
      <c r="QC352" s="59">
        <v>0</v>
      </c>
      <c r="QD352" s="71">
        <v>0</v>
      </c>
      <c r="QE352" s="72">
        <v>0</v>
      </c>
      <c r="QF352" s="59">
        <v>0</v>
      </c>
      <c r="QG352" s="59">
        <v>0</v>
      </c>
      <c r="QH352" s="59">
        <v>0</v>
      </c>
      <c r="QI352" s="59">
        <v>0</v>
      </c>
      <c r="QJ352" s="59">
        <v>0</v>
      </c>
      <c r="QK352" s="59">
        <v>0</v>
      </c>
      <c r="QL352" s="59">
        <v>0</v>
      </c>
      <c r="QM352" s="59">
        <v>0</v>
      </c>
      <c r="QN352" s="59">
        <v>0</v>
      </c>
      <c r="QO352" s="59">
        <v>0</v>
      </c>
      <c r="QP352" s="59">
        <v>0</v>
      </c>
      <c r="QQ352" s="59">
        <v>0</v>
      </c>
      <c r="QR352" s="59">
        <v>0</v>
      </c>
      <c r="QS352" s="59">
        <v>0</v>
      </c>
      <c r="QT352" s="59">
        <v>0</v>
      </c>
      <c r="QU352" s="59">
        <v>0</v>
      </c>
      <c r="QV352" s="59">
        <v>0</v>
      </c>
      <c r="QW352" s="59">
        <v>0</v>
      </c>
      <c r="QX352" s="59">
        <v>0</v>
      </c>
      <c r="QY352" s="59">
        <v>0</v>
      </c>
      <c r="QZ352" s="59">
        <v>0</v>
      </c>
      <c r="RA352" s="59">
        <v>0</v>
      </c>
      <c r="RB352" s="59">
        <v>0</v>
      </c>
      <c r="RC352" s="55">
        <v>0</v>
      </c>
      <c r="RD352" s="58">
        <v>0</v>
      </c>
      <c r="RE352" s="59">
        <v>0</v>
      </c>
      <c r="RF352" s="59">
        <v>0</v>
      </c>
      <c r="RG352" s="59">
        <v>0</v>
      </c>
      <c r="RH352" s="59">
        <v>0</v>
      </c>
      <c r="RI352" s="59">
        <v>0</v>
      </c>
      <c r="RJ352" s="59">
        <v>0</v>
      </c>
      <c r="RK352" s="59">
        <v>0</v>
      </c>
      <c r="RL352" s="59">
        <v>0</v>
      </c>
      <c r="RM352" s="59">
        <v>0</v>
      </c>
      <c r="RN352" s="59">
        <v>0</v>
      </c>
      <c r="RO352" s="59">
        <v>0</v>
      </c>
      <c r="RP352" s="59">
        <v>0</v>
      </c>
      <c r="RQ352" s="59">
        <v>0</v>
      </c>
      <c r="RR352" s="59">
        <v>0</v>
      </c>
      <c r="RS352" s="59">
        <v>0</v>
      </c>
      <c r="RT352" s="59">
        <v>0</v>
      </c>
      <c r="RU352" s="59">
        <v>0</v>
      </c>
      <c r="RV352" s="59">
        <v>0</v>
      </c>
      <c r="RW352" s="59">
        <v>0</v>
      </c>
      <c r="RX352" s="59">
        <v>0</v>
      </c>
      <c r="RY352" s="59">
        <v>0</v>
      </c>
      <c r="RZ352" s="59">
        <v>0</v>
      </c>
      <c r="SA352" s="59">
        <v>0</v>
      </c>
      <c r="SB352" s="55">
        <v>0</v>
      </c>
      <c r="SC352" s="58">
        <v>0</v>
      </c>
      <c r="SD352" s="59">
        <v>0</v>
      </c>
      <c r="SE352" s="59">
        <v>0</v>
      </c>
      <c r="SF352" s="59">
        <v>0</v>
      </c>
      <c r="SG352" s="59">
        <v>0</v>
      </c>
      <c r="SH352" s="59">
        <v>0</v>
      </c>
      <c r="SI352" s="59">
        <v>0</v>
      </c>
      <c r="SJ352" s="59">
        <v>0</v>
      </c>
      <c r="SK352" s="59">
        <v>0</v>
      </c>
      <c r="SL352" s="59">
        <v>0</v>
      </c>
      <c r="SM352" s="59">
        <v>0</v>
      </c>
      <c r="SN352" s="59">
        <v>0</v>
      </c>
      <c r="SO352" s="59">
        <v>0</v>
      </c>
      <c r="SP352" s="59">
        <v>0</v>
      </c>
      <c r="SQ352" s="59">
        <v>0</v>
      </c>
      <c r="SR352" s="59">
        <v>0</v>
      </c>
      <c r="SS352" s="59">
        <v>0</v>
      </c>
      <c r="ST352" s="59">
        <v>0</v>
      </c>
      <c r="SU352" s="59">
        <v>0</v>
      </c>
      <c r="SV352" s="59">
        <v>0</v>
      </c>
      <c r="SW352" s="59">
        <v>0</v>
      </c>
      <c r="SX352" s="59">
        <v>0</v>
      </c>
      <c r="SY352" s="59">
        <v>0</v>
      </c>
      <c r="SZ352" s="59">
        <v>0</v>
      </c>
      <c r="TA352" s="55">
        <v>0</v>
      </c>
      <c r="TB352" s="58">
        <v>0</v>
      </c>
      <c r="TC352" s="59">
        <v>0</v>
      </c>
      <c r="TD352" s="59">
        <v>0</v>
      </c>
      <c r="TE352" s="59">
        <v>0</v>
      </c>
      <c r="TF352" s="59">
        <v>0</v>
      </c>
      <c r="TG352" s="59">
        <v>0</v>
      </c>
      <c r="TH352" s="59">
        <v>0</v>
      </c>
      <c r="TI352" s="59">
        <v>0</v>
      </c>
      <c r="TJ352" s="59">
        <v>0</v>
      </c>
      <c r="TK352" s="59">
        <v>0</v>
      </c>
      <c r="TL352" s="59">
        <v>0</v>
      </c>
      <c r="TM352" s="59">
        <v>0</v>
      </c>
      <c r="TN352" s="59">
        <v>0</v>
      </c>
      <c r="TO352" s="59">
        <v>0</v>
      </c>
      <c r="TP352" s="59">
        <v>0</v>
      </c>
      <c r="TQ352" s="59">
        <v>0</v>
      </c>
      <c r="TR352" s="59">
        <v>0</v>
      </c>
      <c r="TS352" s="59">
        <v>0</v>
      </c>
      <c r="TT352" s="59">
        <v>0</v>
      </c>
      <c r="TU352" s="59">
        <v>0</v>
      </c>
      <c r="TV352" s="59">
        <v>0</v>
      </c>
      <c r="TW352" s="59">
        <v>0</v>
      </c>
      <c r="TX352" s="59">
        <v>0</v>
      </c>
      <c r="TY352" s="59">
        <v>0</v>
      </c>
      <c r="TZ352" s="71">
        <v>0</v>
      </c>
      <c r="UA352" s="73">
        <v>1041.6102462872623</v>
      </c>
      <c r="UB352" s="53">
        <v>1049.8084927329044</v>
      </c>
      <c r="UC352" s="53">
        <v>1058.3655316294962</v>
      </c>
      <c r="UD352" s="53">
        <v>1067.0380966088528</v>
      </c>
      <c r="UE352" s="53">
        <v>1075.6438555348725</v>
      </c>
      <c r="UF352" s="53">
        <v>1083.9780018332981</v>
      </c>
      <c r="UG352" s="53">
        <v>1091.8569114375421</v>
      </c>
      <c r="UH352" s="53">
        <v>1099.1121784700276</v>
      </c>
      <c r="UI352" s="53">
        <v>1105.5902579325698</v>
      </c>
      <c r="UJ352" s="53">
        <v>1111.1525335114834</v>
      </c>
      <c r="UK352" s="53">
        <v>1115.9448937365923</v>
      </c>
      <c r="UL352" s="53">
        <v>1120.0705444383727</v>
      </c>
      <c r="UM352" s="53">
        <v>1123.622598209625</v>
      </c>
      <c r="UN352" s="53">
        <v>1126.6810234023667</v>
      </c>
      <c r="UO352" s="53">
        <v>1129.3166270942895</v>
      </c>
      <c r="UP352" s="53">
        <v>1131.5855499555132</v>
      </c>
      <c r="UQ352" s="53">
        <v>1133.5376099147252</v>
      </c>
      <c r="UR352" s="53">
        <v>1135.1738719583821</v>
      </c>
      <c r="US352" s="53">
        <v>1136.5908173869204</v>
      </c>
      <c r="UT352" s="53">
        <v>1137.8220296325701</v>
      </c>
      <c r="UU352" s="53">
        <v>1138.888751150341</v>
      </c>
      <c r="UV352" s="53">
        <v>1139.815076771886</v>
      </c>
      <c r="UW352" s="53">
        <v>1140.6085775978245</v>
      </c>
      <c r="UX352" s="53">
        <v>1141.289601032121</v>
      </c>
      <c r="UY352" s="74">
        <v>1141.8739830065808</v>
      </c>
      <c r="UZ352" s="73">
        <v>459.74973172260007</v>
      </c>
      <c r="VA352" s="53">
        <v>463.36830365717395</v>
      </c>
      <c r="VB352" s="53">
        <v>467.1452407131128</v>
      </c>
      <c r="VC352" s="53">
        <v>470.97316909305925</v>
      </c>
      <c r="VD352" s="53">
        <v>474.77161037338414</v>
      </c>
      <c r="VE352" s="53">
        <v>478.45016628092787</v>
      </c>
      <c r="VF352" s="53">
        <v>481.92778815506864</v>
      </c>
      <c r="VG352" s="53">
        <v>485.13014439498721</v>
      </c>
      <c r="VH352" s="53">
        <v>487.98946274904267</v>
      </c>
      <c r="VI352" s="53">
        <v>490.44456024283915</v>
      </c>
      <c r="VJ352" s="53">
        <v>492.55982968807109</v>
      </c>
      <c r="VK352" s="53">
        <v>494.38082445082966</v>
      </c>
      <c r="VL352" s="53">
        <v>495.9486429071269</v>
      </c>
      <c r="VM352" s="53">
        <v>497.29858178001012</v>
      </c>
      <c r="VN352" s="53">
        <v>498.46189415583177</v>
      </c>
      <c r="VO352" s="53">
        <v>499.46335960844715</v>
      </c>
      <c r="VP352" s="53">
        <v>500.324966957024</v>
      </c>
      <c r="VQ352" s="53">
        <v>501.04718626917133</v>
      </c>
      <c r="VR352" s="53">
        <v>501.67260281337099</v>
      </c>
      <c r="VS352" s="53">
        <v>502.21603976749918</v>
      </c>
      <c r="VT352" s="53">
        <v>502.68687320386942</v>
      </c>
      <c r="VU352" s="53">
        <v>503.09573818720764</v>
      </c>
      <c r="VV352" s="53">
        <v>503.44597647753477</v>
      </c>
      <c r="VW352" s="53">
        <v>503.74656908626781</v>
      </c>
      <c r="VX352" s="74">
        <v>504.00450573477826</v>
      </c>
      <c r="VY352" s="65">
        <f t="shared" si="5"/>
        <v>348</v>
      </c>
    </row>
    <row r="353" spans="1:597">
      <c r="A353" s="51" t="s">
        <v>660</v>
      </c>
      <c r="B353" s="69" t="s">
        <v>2</v>
      </c>
      <c r="C353" t="s">
        <v>659</v>
      </c>
      <c r="D353" t="s">
        <v>753</v>
      </c>
      <c r="E353" t="s">
        <v>662</v>
      </c>
      <c r="F353" t="s">
        <v>694</v>
      </c>
      <c r="G353" t="s">
        <v>664</v>
      </c>
      <c r="H353" t="s">
        <v>942</v>
      </c>
      <c r="I353" t="s">
        <v>666</v>
      </c>
      <c r="J353" t="s">
        <v>1276</v>
      </c>
      <c r="K353" s="5" t="s">
        <v>785</v>
      </c>
      <c r="L353" t="s">
        <v>786</v>
      </c>
      <c r="M353">
        <v>10</v>
      </c>
      <c r="N353" s="52">
        <v>2.6034643630856844</v>
      </c>
      <c r="O353" s="52">
        <v>0</v>
      </c>
      <c r="P353" s="52">
        <v>0</v>
      </c>
      <c r="Q353" s="53">
        <v>5.2</v>
      </c>
      <c r="R353" s="53">
        <v>0</v>
      </c>
      <c r="S353" s="53">
        <v>0</v>
      </c>
      <c r="T353" s="53">
        <v>0</v>
      </c>
      <c r="U353" s="53">
        <v>0.3017295617066722</v>
      </c>
      <c r="V353" s="53">
        <v>0.25</v>
      </c>
      <c r="W353" s="2" t="s">
        <v>944</v>
      </c>
      <c r="X353" s="54">
        <v>0.85</v>
      </c>
      <c r="Y353" s="54">
        <v>0.85</v>
      </c>
      <c r="Z353" t="s">
        <v>776</v>
      </c>
      <c r="AA353" t="s">
        <v>926</v>
      </c>
      <c r="AB353" s="54">
        <v>0.75438784111321266</v>
      </c>
      <c r="AC353" t="s">
        <v>778</v>
      </c>
      <c r="AD353" s="54">
        <v>0</v>
      </c>
      <c r="AE353" s="53">
        <v>350.64741422596387</v>
      </c>
      <c r="AG353" s="53">
        <v>154.77003533157517</v>
      </c>
      <c r="AI353" s="55">
        <v>0</v>
      </c>
      <c r="AJ353" s="5" t="s">
        <v>945</v>
      </c>
      <c r="AK353" t="s">
        <v>945</v>
      </c>
      <c r="AL353" s="1" t="s">
        <v>945</v>
      </c>
      <c r="AM353" s="5" t="s">
        <v>785</v>
      </c>
      <c r="AN353" t="s">
        <v>785</v>
      </c>
      <c r="AO353" t="s">
        <v>785</v>
      </c>
      <c r="AP353" t="s">
        <v>785</v>
      </c>
      <c r="AQ353" t="s">
        <v>785</v>
      </c>
      <c r="AR353" t="s">
        <v>785</v>
      </c>
      <c r="AS353" t="s">
        <v>785</v>
      </c>
      <c r="AT353" t="s">
        <v>785</v>
      </c>
      <c r="AU353" t="s">
        <v>785</v>
      </c>
      <c r="AV353" t="s">
        <v>785</v>
      </c>
      <c r="AW353" t="s">
        <v>785</v>
      </c>
      <c r="AX353" t="s">
        <v>785</v>
      </c>
      <c r="AY353" t="s">
        <v>785</v>
      </c>
      <c r="AZ353" t="s">
        <v>785</v>
      </c>
      <c r="BA353" t="s">
        <v>785</v>
      </c>
      <c r="BB353" t="s">
        <v>785</v>
      </c>
      <c r="BC353" t="s">
        <v>785</v>
      </c>
      <c r="BD353" t="s">
        <v>785</v>
      </c>
      <c r="BE353" t="s">
        <v>785</v>
      </c>
      <c r="BF353" t="s">
        <v>785</v>
      </c>
      <c r="BG353" t="s">
        <v>785</v>
      </c>
      <c r="BH353" t="s">
        <v>785</v>
      </c>
      <c r="BI353" t="s">
        <v>785</v>
      </c>
      <c r="BJ353" t="s">
        <v>785</v>
      </c>
      <c r="BK353" t="s">
        <v>785</v>
      </c>
      <c r="BL353" t="s">
        <v>785</v>
      </c>
      <c r="BM353" s="1" t="s">
        <v>785</v>
      </c>
      <c r="BN353" s="5" t="s">
        <v>786</v>
      </c>
      <c r="BO353" t="s">
        <v>786</v>
      </c>
      <c r="BP353" t="s">
        <v>786</v>
      </c>
      <c r="BQ353" t="s">
        <v>786</v>
      </c>
      <c r="BR353" t="s">
        <v>786</v>
      </c>
      <c r="BS353" t="s">
        <v>786</v>
      </c>
      <c r="BT353" t="s">
        <v>786</v>
      </c>
      <c r="BU353" t="s">
        <v>786</v>
      </c>
      <c r="BV353" t="s">
        <v>786</v>
      </c>
      <c r="BW353" t="s">
        <v>786</v>
      </c>
      <c r="BX353" t="s">
        <v>786</v>
      </c>
      <c r="BY353" t="s">
        <v>786</v>
      </c>
      <c r="BZ353" t="s">
        <v>786</v>
      </c>
      <c r="CA353" t="s">
        <v>786</v>
      </c>
      <c r="CB353" t="s">
        <v>786</v>
      </c>
      <c r="CC353" t="s">
        <v>786</v>
      </c>
      <c r="CD353" t="s">
        <v>786</v>
      </c>
      <c r="CE353" t="s">
        <v>786</v>
      </c>
      <c r="CF353" t="s">
        <v>786</v>
      </c>
      <c r="CG353" t="s">
        <v>786</v>
      </c>
      <c r="CH353" t="s">
        <v>786</v>
      </c>
      <c r="CI353" t="s">
        <v>786</v>
      </c>
      <c r="CJ353" t="s">
        <v>786</v>
      </c>
      <c r="CK353" t="s">
        <v>786</v>
      </c>
      <c r="CL353" t="s">
        <v>786</v>
      </c>
      <c r="CM353" t="s">
        <v>786</v>
      </c>
      <c r="CN353" s="1" t="s">
        <v>786</v>
      </c>
      <c r="CO353" s="56">
        <v>5.2</v>
      </c>
      <c r="CP353" s="53">
        <v>5.2</v>
      </c>
      <c r="CQ353" s="53">
        <v>5.2</v>
      </c>
      <c r="CR353" s="53">
        <v>5.2</v>
      </c>
      <c r="CS353" s="53">
        <v>5.2</v>
      </c>
      <c r="CT353" s="53">
        <v>5.2</v>
      </c>
      <c r="CU353" s="53">
        <v>5.2</v>
      </c>
      <c r="CV353" s="53">
        <v>5.2</v>
      </c>
      <c r="CW353" s="53">
        <v>5.2</v>
      </c>
      <c r="CX353" s="53">
        <v>5.2</v>
      </c>
      <c r="CY353" s="53">
        <v>5.2</v>
      </c>
      <c r="CZ353" s="53">
        <v>5.2</v>
      </c>
      <c r="DA353" s="53">
        <v>5.2</v>
      </c>
      <c r="DB353" s="53">
        <v>5.2</v>
      </c>
      <c r="DC353" s="53">
        <v>5.2</v>
      </c>
      <c r="DD353" s="53">
        <v>5.2</v>
      </c>
      <c r="DE353" s="53">
        <v>5.2</v>
      </c>
      <c r="DF353" s="53">
        <v>5.2</v>
      </c>
      <c r="DG353" s="53">
        <v>5.2</v>
      </c>
      <c r="DH353" s="53">
        <v>5.2</v>
      </c>
      <c r="DI353" s="53">
        <v>5.2</v>
      </c>
      <c r="DJ353" s="53">
        <v>5.2</v>
      </c>
      <c r="DK353" s="53">
        <v>5.2</v>
      </c>
      <c r="DL353" s="53">
        <v>5.2</v>
      </c>
      <c r="DM353" s="53">
        <v>5.2</v>
      </c>
      <c r="DN353" s="53">
        <v>5.2</v>
      </c>
      <c r="DO353" s="57">
        <v>5.2</v>
      </c>
      <c r="DP353" s="58">
        <v>0</v>
      </c>
      <c r="DQ353" s="59">
        <v>0</v>
      </c>
      <c r="DR353" s="59">
        <v>2.5678256979202714</v>
      </c>
      <c r="DS353" s="59">
        <v>2.5477728329961167</v>
      </c>
      <c r="DT353" s="59">
        <v>2.5271737199486037</v>
      </c>
      <c r="DU353" s="59">
        <v>2.5066336114276133</v>
      </c>
      <c r="DV353" s="59">
        <v>2.4865791254889773</v>
      </c>
      <c r="DW353" s="59">
        <v>2.4674611044780463</v>
      </c>
      <c r="DX353" s="59">
        <v>2.449655746660075</v>
      </c>
      <c r="DY353" s="59">
        <v>2.4334855076909991</v>
      </c>
      <c r="DZ353" s="59">
        <v>2.419226778133047</v>
      </c>
      <c r="EA353" s="59">
        <v>2.4071164641824163</v>
      </c>
      <c r="EB353" s="59">
        <v>2.3967792429944352</v>
      </c>
      <c r="EC353" s="59">
        <v>2.3879509830111942</v>
      </c>
      <c r="ED353" s="59">
        <v>2.3804020690713306</v>
      </c>
      <c r="EE353" s="59">
        <v>2.3739403629578137</v>
      </c>
      <c r="EF353" s="59">
        <v>2.3684000513791958</v>
      </c>
      <c r="EG353" s="59">
        <v>2.3636512128832385</v>
      </c>
      <c r="EH353" s="59">
        <v>2.3595807798867021</v>
      </c>
      <c r="EI353" s="59">
        <v>2.3561796335386003</v>
      </c>
      <c r="EJ353" s="59">
        <v>2.3532422721685404</v>
      </c>
      <c r="EK353" s="59">
        <v>2.3506958803541633</v>
      </c>
      <c r="EL353" s="59">
        <v>2.3484941395126842</v>
      </c>
      <c r="EM353" s="59">
        <v>2.3465855226345496</v>
      </c>
      <c r="EN353" s="59">
        <v>2.3449530453878262</v>
      </c>
      <c r="EO353" s="59">
        <v>2.3435537791763497</v>
      </c>
      <c r="EP353" s="59">
        <v>2.3423544081379428</v>
      </c>
      <c r="EQ353" s="72">
        <v>0</v>
      </c>
      <c r="ER353" s="59">
        <v>0</v>
      </c>
      <c r="ES353" s="59">
        <v>0</v>
      </c>
      <c r="ET353" s="59">
        <v>0</v>
      </c>
      <c r="EU353" s="59">
        <v>0</v>
      </c>
      <c r="EV353" s="59">
        <v>0</v>
      </c>
      <c r="EW353" s="59">
        <v>0</v>
      </c>
      <c r="EX353" s="59">
        <v>0</v>
      </c>
      <c r="EY353" s="59">
        <v>0</v>
      </c>
      <c r="EZ353" s="59">
        <v>0</v>
      </c>
      <c r="FA353" s="59">
        <v>0</v>
      </c>
      <c r="FB353" s="59">
        <v>0</v>
      </c>
      <c r="FC353" s="59">
        <v>0</v>
      </c>
      <c r="FD353" s="59">
        <v>0</v>
      </c>
      <c r="FE353" s="59">
        <v>0</v>
      </c>
      <c r="FF353" s="59">
        <v>0</v>
      </c>
      <c r="FG353" s="59">
        <v>0</v>
      </c>
      <c r="FH353" s="59">
        <v>0</v>
      </c>
      <c r="FI353" s="59">
        <v>0</v>
      </c>
      <c r="FJ353" s="59">
        <v>0</v>
      </c>
      <c r="FK353" s="59">
        <v>0</v>
      </c>
      <c r="FL353" s="59">
        <v>0</v>
      </c>
      <c r="FM353" s="59">
        <v>0</v>
      </c>
      <c r="FN353" s="59">
        <v>0</v>
      </c>
      <c r="FO353" s="55">
        <v>0</v>
      </c>
      <c r="FP353" s="58">
        <v>0</v>
      </c>
      <c r="FQ353" s="59">
        <v>0</v>
      </c>
      <c r="FR353" s="59">
        <v>0</v>
      </c>
      <c r="FS353" s="59">
        <v>0</v>
      </c>
      <c r="FT353" s="59">
        <v>0</v>
      </c>
      <c r="FU353" s="59">
        <v>0</v>
      </c>
      <c r="FV353" s="59">
        <v>0</v>
      </c>
      <c r="FW353" s="59">
        <v>0</v>
      </c>
      <c r="FX353" s="59">
        <v>0</v>
      </c>
      <c r="FY353" s="59">
        <v>0</v>
      </c>
      <c r="FZ353" s="59">
        <v>0</v>
      </c>
      <c r="GA353" s="59">
        <v>0</v>
      </c>
      <c r="GB353" s="59">
        <v>0</v>
      </c>
      <c r="GC353" s="59">
        <v>0</v>
      </c>
      <c r="GD353" s="59">
        <v>0</v>
      </c>
      <c r="GE353" s="59">
        <v>0</v>
      </c>
      <c r="GF353" s="59">
        <v>0</v>
      </c>
      <c r="GG353" s="59">
        <v>0</v>
      </c>
      <c r="GH353" s="59">
        <v>0</v>
      </c>
      <c r="GI353" s="59">
        <v>0</v>
      </c>
      <c r="GJ353" s="59">
        <v>0</v>
      </c>
      <c r="GK353" s="59">
        <v>0</v>
      </c>
      <c r="GL353" s="59">
        <v>0</v>
      </c>
      <c r="GM353" s="59">
        <v>0</v>
      </c>
      <c r="GN353" s="55">
        <v>0</v>
      </c>
      <c r="GO353" s="58">
        <v>0</v>
      </c>
      <c r="GP353" s="59">
        <v>0</v>
      </c>
      <c r="GQ353" s="59">
        <v>0</v>
      </c>
      <c r="GR353" s="59">
        <v>0</v>
      </c>
      <c r="GS353" s="59">
        <v>0</v>
      </c>
      <c r="GT353" s="59">
        <v>0</v>
      </c>
      <c r="GU353" s="59">
        <v>0</v>
      </c>
      <c r="GV353" s="59">
        <v>0</v>
      </c>
      <c r="GW353" s="59">
        <v>0</v>
      </c>
      <c r="GX353" s="59">
        <v>0</v>
      </c>
      <c r="GY353" s="59">
        <v>0</v>
      </c>
      <c r="GZ353" s="59">
        <v>0</v>
      </c>
      <c r="HA353" s="59">
        <v>0</v>
      </c>
      <c r="HB353" s="59">
        <v>0</v>
      </c>
      <c r="HC353" s="59">
        <v>0</v>
      </c>
      <c r="HD353" s="59">
        <v>0</v>
      </c>
      <c r="HE353" s="59">
        <v>0</v>
      </c>
      <c r="HF353" s="59">
        <v>0</v>
      </c>
      <c r="HG353" s="59">
        <v>0</v>
      </c>
      <c r="HH353" s="59">
        <v>0</v>
      </c>
      <c r="HI353" s="59">
        <v>0</v>
      </c>
      <c r="HJ353" s="59">
        <v>0</v>
      </c>
      <c r="HK353" s="59">
        <v>0</v>
      </c>
      <c r="HL353" s="59">
        <v>0</v>
      </c>
      <c r="HM353" s="55">
        <v>0</v>
      </c>
      <c r="HN353" s="58">
        <v>0</v>
      </c>
      <c r="HO353" s="59">
        <v>0</v>
      </c>
      <c r="HP353" s="59">
        <v>0</v>
      </c>
      <c r="HQ353" s="59">
        <v>0</v>
      </c>
      <c r="HR353" s="59">
        <v>0</v>
      </c>
      <c r="HS353" s="59">
        <v>0</v>
      </c>
      <c r="HT353" s="59">
        <v>0</v>
      </c>
      <c r="HU353" s="59">
        <v>0</v>
      </c>
      <c r="HV353" s="59">
        <v>0</v>
      </c>
      <c r="HW353" s="59">
        <v>0</v>
      </c>
      <c r="HX353" s="59">
        <v>0</v>
      </c>
      <c r="HY353" s="59">
        <v>0</v>
      </c>
      <c r="HZ353" s="59">
        <v>0</v>
      </c>
      <c r="IA353" s="59">
        <v>0</v>
      </c>
      <c r="IB353" s="59">
        <v>0</v>
      </c>
      <c r="IC353" s="59">
        <v>0</v>
      </c>
      <c r="ID353" s="59">
        <v>0</v>
      </c>
      <c r="IE353" s="59">
        <v>0</v>
      </c>
      <c r="IF353" s="59">
        <v>0</v>
      </c>
      <c r="IG353" s="59">
        <v>0</v>
      </c>
      <c r="IH353" s="59">
        <v>0</v>
      </c>
      <c r="II353" s="59">
        <v>0</v>
      </c>
      <c r="IJ353" s="59">
        <v>0</v>
      </c>
      <c r="IK353" s="59">
        <v>0</v>
      </c>
      <c r="IL353" s="71">
        <v>0</v>
      </c>
      <c r="IM353" s="72">
        <v>0</v>
      </c>
      <c r="IN353" s="59">
        <v>0</v>
      </c>
      <c r="IO353" s="59">
        <v>0</v>
      </c>
      <c r="IP353" s="59">
        <v>0</v>
      </c>
      <c r="IQ353" s="59">
        <v>0</v>
      </c>
      <c r="IR353" s="59">
        <v>0</v>
      </c>
      <c r="IS353" s="59">
        <v>0</v>
      </c>
      <c r="IT353" s="59">
        <v>0</v>
      </c>
      <c r="IU353" s="59">
        <v>0</v>
      </c>
      <c r="IV353" s="59">
        <v>0</v>
      </c>
      <c r="IW353" s="59">
        <v>0</v>
      </c>
      <c r="IX353" s="59">
        <v>0</v>
      </c>
      <c r="IY353" s="59">
        <v>0</v>
      </c>
      <c r="IZ353" s="59">
        <v>0</v>
      </c>
      <c r="JA353" s="59">
        <v>0</v>
      </c>
      <c r="JB353" s="59">
        <v>0</v>
      </c>
      <c r="JC353" s="59">
        <v>0</v>
      </c>
      <c r="JD353" s="59">
        <v>0</v>
      </c>
      <c r="JE353" s="59">
        <v>0</v>
      </c>
      <c r="JF353" s="59">
        <v>0</v>
      </c>
      <c r="JG353" s="59">
        <v>0</v>
      </c>
      <c r="JH353" s="59">
        <v>0</v>
      </c>
      <c r="JI353" s="59">
        <v>0</v>
      </c>
      <c r="JJ353" s="59">
        <v>0</v>
      </c>
      <c r="JK353" s="55">
        <v>0</v>
      </c>
      <c r="JL353" s="58">
        <v>0</v>
      </c>
      <c r="JM353" s="59">
        <v>0</v>
      </c>
      <c r="JN353" s="59">
        <v>0</v>
      </c>
      <c r="JO353" s="59">
        <v>0</v>
      </c>
      <c r="JP353" s="59">
        <v>0</v>
      </c>
      <c r="JQ353" s="59">
        <v>0</v>
      </c>
      <c r="JR353" s="59">
        <v>0</v>
      </c>
      <c r="JS353" s="59">
        <v>0</v>
      </c>
      <c r="JT353" s="59">
        <v>0</v>
      </c>
      <c r="JU353" s="59">
        <v>0</v>
      </c>
      <c r="JV353" s="59">
        <v>0</v>
      </c>
      <c r="JW353" s="59">
        <v>0</v>
      </c>
      <c r="JX353" s="59">
        <v>0</v>
      </c>
      <c r="JY353" s="59">
        <v>0</v>
      </c>
      <c r="JZ353" s="59">
        <v>0</v>
      </c>
      <c r="KA353" s="59">
        <v>0</v>
      </c>
      <c r="KB353" s="59">
        <v>0</v>
      </c>
      <c r="KC353" s="59">
        <v>0</v>
      </c>
      <c r="KD353" s="59">
        <v>0</v>
      </c>
      <c r="KE353" s="59">
        <v>0</v>
      </c>
      <c r="KF353" s="59">
        <v>0</v>
      </c>
      <c r="KG353" s="59">
        <v>0</v>
      </c>
      <c r="KH353" s="59">
        <v>0</v>
      </c>
      <c r="KI353" s="59">
        <v>0</v>
      </c>
      <c r="KJ353" s="55">
        <v>0</v>
      </c>
      <c r="KK353" s="58">
        <v>0</v>
      </c>
      <c r="KL353" s="59">
        <v>0</v>
      </c>
      <c r="KM353" s="59">
        <v>0</v>
      </c>
      <c r="KN353" s="59">
        <v>0</v>
      </c>
      <c r="KO353" s="59">
        <v>0</v>
      </c>
      <c r="KP353" s="59">
        <v>0</v>
      </c>
      <c r="KQ353" s="59">
        <v>0</v>
      </c>
      <c r="KR353" s="59">
        <v>0</v>
      </c>
      <c r="KS353" s="59">
        <v>0</v>
      </c>
      <c r="KT353" s="59">
        <v>0</v>
      </c>
      <c r="KU353" s="59">
        <v>0</v>
      </c>
      <c r="KV353" s="59">
        <v>0</v>
      </c>
      <c r="KW353" s="59">
        <v>0</v>
      </c>
      <c r="KX353" s="59">
        <v>0</v>
      </c>
      <c r="KY353" s="59">
        <v>0</v>
      </c>
      <c r="KZ353" s="59">
        <v>0</v>
      </c>
      <c r="LA353" s="59">
        <v>0</v>
      </c>
      <c r="LB353" s="59">
        <v>0</v>
      </c>
      <c r="LC353" s="59">
        <v>0</v>
      </c>
      <c r="LD353" s="59">
        <v>0</v>
      </c>
      <c r="LE353" s="59">
        <v>0</v>
      </c>
      <c r="LF353" s="59">
        <v>0</v>
      </c>
      <c r="LG353" s="59">
        <v>0</v>
      </c>
      <c r="LH353" s="59">
        <v>0</v>
      </c>
      <c r="LI353" s="55">
        <v>0</v>
      </c>
      <c r="LJ353" s="58">
        <v>0</v>
      </c>
      <c r="LK353" s="59">
        <v>0</v>
      </c>
      <c r="LL353" s="59">
        <v>0</v>
      </c>
      <c r="LM353" s="59">
        <v>0</v>
      </c>
      <c r="LN353" s="59">
        <v>0</v>
      </c>
      <c r="LO353" s="59">
        <v>0</v>
      </c>
      <c r="LP353" s="59">
        <v>0</v>
      </c>
      <c r="LQ353" s="59">
        <v>0</v>
      </c>
      <c r="LR353" s="59">
        <v>0</v>
      </c>
      <c r="LS353" s="59">
        <v>0</v>
      </c>
      <c r="LT353" s="59">
        <v>0</v>
      </c>
      <c r="LU353" s="59">
        <v>0</v>
      </c>
      <c r="LV353" s="59">
        <v>0</v>
      </c>
      <c r="LW353" s="59">
        <v>0</v>
      </c>
      <c r="LX353" s="59">
        <v>0</v>
      </c>
      <c r="LY353" s="59">
        <v>0</v>
      </c>
      <c r="LZ353" s="59">
        <v>0</v>
      </c>
      <c r="MA353" s="59">
        <v>0</v>
      </c>
      <c r="MB353" s="59">
        <v>0</v>
      </c>
      <c r="MC353" s="59">
        <v>0</v>
      </c>
      <c r="MD353" s="59">
        <v>0</v>
      </c>
      <c r="ME353" s="59">
        <v>0</v>
      </c>
      <c r="MF353" s="59">
        <v>0</v>
      </c>
      <c r="MG353" s="59">
        <v>0</v>
      </c>
      <c r="MH353" s="71">
        <v>0</v>
      </c>
      <c r="MI353" s="72">
        <v>0</v>
      </c>
      <c r="MJ353" s="59">
        <v>0</v>
      </c>
      <c r="MK353" s="59">
        <v>0</v>
      </c>
      <c r="ML353" s="59">
        <v>0</v>
      </c>
      <c r="MM353" s="59">
        <v>0</v>
      </c>
      <c r="MN353" s="59">
        <v>0</v>
      </c>
      <c r="MO353" s="59">
        <v>0</v>
      </c>
      <c r="MP353" s="59">
        <v>0</v>
      </c>
      <c r="MQ353" s="59">
        <v>0</v>
      </c>
      <c r="MR353" s="59">
        <v>0</v>
      </c>
      <c r="MS353" s="59">
        <v>0</v>
      </c>
      <c r="MT353" s="59">
        <v>0</v>
      </c>
      <c r="MU353" s="59">
        <v>0</v>
      </c>
      <c r="MV353" s="59">
        <v>0</v>
      </c>
      <c r="MW353" s="59">
        <v>0</v>
      </c>
      <c r="MX353" s="59">
        <v>0</v>
      </c>
      <c r="MY353" s="59">
        <v>0</v>
      </c>
      <c r="MZ353" s="59">
        <v>0</v>
      </c>
      <c r="NA353" s="59">
        <v>0</v>
      </c>
      <c r="NB353" s="59">
        <v>0</v>
      </c>
      <c r="NC353" s="59">
        <v>0</v>
      </c>
      <c r="ND353" s="59">
        <v>0</v>
      </c>
      <c r="NE353" s="59">
        <v>0</v>
      </c>
      <c r="NF353" s="59">
        <v>0</v>
      </c>
      <c r="NG353" s="55">
        <v>0</v>
      </c>
      <c r="NH353" s="58">
        <v>0</v>
      </c>
      <c r="NI353" s="59">
        <v>0</v>
      </c>
      <c r="NJ353" s="59">
        <v>0</v>
      </c>
      <c r="NK353" s="59">
        <v>0</v>
      </c>
      <c r="NL353" s="59">
        <v>0</v>
      </c>
      <c r="NM353" s="59">
        <v>0</v>
      </c>
      <c r="NN353" s="59">
        <v>0</v>
      </c>
      <c r="NO353" s="59">
        <v>0</v>
      </c>
      <c r="NP353" s="59">
        <v>0</v>
      </c>
      <c r="NQ353" s="59">
        <v>0</v>
      </c>
      <c r="NR353" s="59">
        <v>0</v>
      </c>
      <c r="NS353" s="59">
        <v>0</v>
      </c>
      <c r="NT353" s="59">
        <v>0</v>
      </c>
      <c r="NU353" s="59">
        <v>0</v>
      </c>
      <c r="NV353" s="59">
        <v>0</v>
      </c>
      <c r="NW353" s="59">
        <v>0</v>
      </c>
      <c r="NX353" s="59">
        <v>0</v>
      </c>
      <c r="NY353" s="59">
        <v>0</v>
      </c>
      <c r="NZ353" s="59">
        <v>0</v>
      </c>
      <c r="OA353" s="59">
        <v>0</v>
      </c>
      <c r="OB353" s="59">
        <v>0</v>
      </c>
      <c r="OC353" s="59">
        <v>0</v>
      </c>
      <c r="OD353" s="59">
        <v>0</v>
      </c>
      <c r="OE353" s="59">
        <v>0</v>
      </c>
      <c r="OF353" s="55">
        <v>0</v>
      </c>
      <c r="OG353" s="58">
        <v>0</v>
      </c>
      <c r="OH353" s="59">
        <v>0</v>
      </c>
      <c r="OI353" s="59">
        <v>0</v>
      </c>
      <c r="OJ353" s="59">
        <v>0</v>
      </c>
      <c r="OK353" s="59">
        <v>0</v>
      </c>
      <c r="OL353" s="59">
        <v>0</v>
      </c>
      <c r="OM353" s="59">
        <v>0</v>
      </c>
      <c r="ON353" s="59">
        <v>0</v>
      </c>
      <c r="OO353" s="59">
        <v>0</v>
      </c>
      <c r="OP353" s="59">
        <v>0</v>
      </c>
      <c r="OQ353" s="59">
        <v>0</v>
      </c>
      <c r="OR353" s="59">
        <v>0</v>
      </c>
      <c r="OS353" s="59">
        <v>0</v>
      </c>
      <c r="OT353" s="59">
        <v>0</v>
      </c>
      <c r="OU353" s="59">
        <v>0</v>
      </c>
      <c r="OV353" s="59">
        <v>0</v>
      </c>
      <c r="OW353" s="59">
        <v>0</v>
      </c>
      <c r="OX353" s="59">
        <v>0</v>
      </c>
      <c r="OY353" s="59">
        <v>0</v>
      </c>
      <c r="OZ353" s="59">
        <v>0</v>
      </c>
      <c r="PA353" s="59">
        <v>0</v>
      </c>
      <c r="PB353" s="59">
        <v>0</v>
      </c>
      <c r="PC353" s="59">
        <v>0</v>
      </c>
      <c r="PD353" s="59">
        <v>0</v>
      </c>
      <c r="PE353" s="55">
        <v>0</v>
      </c>
      <c r="PF353" s="58">
        <v>0</v>
      </c>
      <c r="PG353" s="59">
        <v>0</v>
      </c>
      <c r="PH353" s="59">
        <v>0</v>
      </c>
      <c r="PI353" s="59">
        <v>0</v>
      </c>
      <c r="PJ353" s="59">
        <v>0</v>
      </c>
      <c r="PK353" s="59">
        <v>0</v>
      </c>
      <c r="PL353" s="59">
        <v>0</v>
      </c>
      <c r="PM353" s="59">
        <v>0</v>
      </c>
      <c r="PN353" s="59">
        <v>0</v>
      </c>
      <c r="PO353" s="59">
        <v>0</v>
      </c>
      <c r="PP353" s="59">
        <v>0</v>
      </c>
      <c r="PQ353" s="59">
        <v>0</v>
      </c>
      <c r="PR353" s="59">
        <v>0</v>
      </c>
      <c r="PS353" s="59">
        <v>0</v>
      </c>
      <c r="PT353" s="59">
        <v>0</v>
      </c>
      <c r="PU353" s="59">
        <v>0</v>
      </c>
      <c r="PV353" s="59">
        <v>0</v>
      </c>
      <c r="PW353" s="59">
        <v>0</v>
      </c>
      <c r="PX353" s="59">
        <v>0</v>
      </c>
      <c r="PY353" s="59">
        <v>0</v>
      </c>
      <c r="PZ353" s="59">
        <v>0</v>
      </c>
      <c r="QA353" s="59">
        <v>0</v>
      </c>
      <c r="QB353" s="59">
        <v>0</v>
      </c>
      <c r="QC353" s="59">
        <v>0</v>
      </c>
      <c r="QD353" s="71">
        <v>0</v>
      </c>
      <c r="QE353" s="72">
        <v>0</v>
      </c>
      <c r="QF353" s="59">
        <v>0</v>
      </c>
      <c r="QG353" s="59">
        <v>0</v>
      </c>
      <c r="QH353" s="59">
        <v>0</v>
      </c>
      <c r="QI353" s="59">
        <v>0</v>
      </c>
      <c r="QJ353" s="59">
        <v>0</v>
      </c>
      <c r="QK353" s="59">
        <v>0</v>
      </c>
      <c r="QL353" s="59">
        <v>0</v>
      </c>
      <c r="QM353" s="59">
        <v>0</v>
      </c>
      <c r="QN353" s="59">
        <v>0</v>
      </c>
      <c r="QO353" s="59">
        <v>0</v>
      </c>
      <c r="QP353" s="59">
        <v>0</v>
      </c>
      <c r="QQ353" s="59">
        <v>0</v>
      </c>
      <c r="QR353" s="59">
        <v>0</v>
      </c>
      <c r="QS353" s="59">
        <v>0</v>
      </c>
      <c r="QT353" s="59">
        <v>0</v>
      </c>
      <c r="QU353" s="59">
        <v>0</v>
      </c>
      <c r="QV353" s="59">
        <v>0</v>
      </c>
      <c r="QW353" s="59">
        <v>0</v>
      </c>
      <c r="QX353" s="59">
        <v>0</v>
      </c>
      <c r="QY353" s="59">
        <v>0</v>
      </c>
      <c r="QZ353" s="59">
        <v>0</v>
      </c>
      <c r="RA353" s="59">
        <v>0</v>
      </c>
      <c r="RB353" s="59">
        <v>0</v>
      </c>
      <c r="RC353" s="55">
        <v>0</v>
      </c>
      <c r="RD353" s="58">
        <v>0</v>
      </c>
      <c r="RE353" s="59">
        <v>0</v>
      </c>
      <c r="RF353" s="59">
        <v>0</v>
      </c>
      <c r="RG353" s="59">
        <v>0</v>
      </c>
      <c r="RH353" s="59">
        <v>0</v>
      </c>
      <c r="RI353" s="59">
        <v>0</v>
      </c>
      <c r="RJ353" s="59">
        <v>0</v>
      </c>
      <c r="RK353" s="59">
        <v>0</v>
      </c>
      <c r="RL353" s="59">
        <v>0</v>
      </c>
      <c r="RM353" s="59">
        <v>0</v>
      </c>
      <c r="RN353" s="59">
        <v>0</v>
      </c>
      <c r="RO353" s="59">
        <v>0</v>
      </c>
      <c r="RP353" s="59">
        <v>0</v>
      </c>
      <c r="RQ353" s="59">
        <v>0</v>
      </c>
      <c r="RR353" s="59">
        <v>0</v>
      </c>
      <c r="RS353" s="59">
        <v>0</v>
      </c>
      <c r="RT353" s="59">
        <v>0</v>
      </c>
      <c r="RU353" s="59">
        <v>0</v>
      </c>
      <c r="RV353" s="59">
        <v>0</v>
      </c>
      <c r="RW353" s="59">
        <v>0</v>
      </c>
      <c r="RX353" s="59">
        <v>0</v>
      </c>
      <c r="RY353" s="59">
        <v>0</v>
      </c>
      <c r="RZ353" s="59">
        <v>0</v>
      </c>
      <c r="SA353" s="59">
        <v>0</v>
      </c>
      <c r="SB353" s="55">
        <v>0</v>
      </c>
      <c r="SC353" s="58">
        <v>0</v>
      </c>
      <c r="SD353" s="59">
        <v>0</v>
      </c>
      <c r="SE353" s="59">
        <v>0</v>
      </c>
      <c r="SF353" s="59">
        <v>0</v>
      </c>
      <c r="SG353" s="59">
        <v>0</v>
      </c>
      <c r="SH353" s="59">
        <v>0</v>
      </c>
      <c r="SI353" s="59">
        <v>0</v>
      </c>
      <c r="SJ353" s="59">
        <v>0</v>
      </c>
      <c r="SK353" s="59">
        <v>0</v>
      </c>
      <c r="SL353" s="59">
        <v>0</v>
      </c>
      <c r="SM353" s="59">
        <v>0</v>
      </c>
      <c r="SN353" s="59">
        <v>0</v>
      </c>
      <c r="SO353" s="59">
        <v>0</v>
      </c>
      <c r="SP353" s="59">
        <v>0</v>
      </c>
      <c r="SQ353" s="59">
        <v>0</v>
      </c>
      <c r="SR353" s="59">
        <v>0</v>
      </c>
      <c r="SS353" s="59">
        <v>0</v>
      </c>
      <c r="ST353" s="59">
        <v>0</v>
      </c>
      <c r="SU353" s="59">
        <v>0</v>
      </c>
      <c r="SV353" s="59">
        <v>0</v>
      </c>
      <c r="SW353" s="59">
        <v>0</v>
      </c>
      <c r="SX353" s="59">
        <v>0</v>
      </c>
      <c r="SY353" s="59">
        <v>0</v>
      </c>
      <c r="SZ353" s="59">
        <v>0</v>
      </c>
      <c r="TA353" s="55">
        <v>0</v>
      </c>
      <c r="TB353" s="58">
        <v>0</v>
      </c>
      <c r="TC353" s="59">
        <v>0</v>
      </c>
      <c r="TD353" s="59">
        <v>0</v>
      </c>
      <c r="TE353" s="59">
        <v>0</v>
      </c>
      <c r="TF353" s="59">
        <v>0</v>
      </c>
      <c r="TG353" s="59">
        <v>0</v>
      </c>
      <c r="TH353" s="59">
        <v>0</v>
      </c>
      <c r="TI353" s="59">
        <v>0</v>
      </c>
      <c r="TJ353" s="59">
        <v>0</v>
      </c>
      <c r="TK353" s="59">
        <v>0</v>
      </c>
      <c r="TL353" s="59">
        <v>0</v>
      </c>
      <c r="TM353" s="59">
        <v>0</v>
      </c>
      <c r="TN353" s="59">
        <v>0</v>
      </c>
      <c r="TO353" s="59">
        <v>0</v>
      </c>
      <c r="TP353" s="59">
        <v>0</v>
      </c>
      <c r="TQ353" s="59">
        <v>0</v>
      </c>
      <c r="TR353" s="59">
        <v>0</v>
      </c>
      <c r="TS353" s="59">
        <v>0</v>
      </c>
      <c r="TT353" s="59">
        <v>0</v>
      </c>
      <c r="TU353" s="59">
        <v>0</v>
      </c>
      <c r="TV353" s="59">
        <v>0</v>
      </c>
      <c r="TW353" s="59">
        <v>0</v>
      </c>
      <c r="TX353" s="59">
        <v>0</v>
      </c>
      <c r="TY353" s="59">
        <v>0</v>
      </c>
      <c r="TZ353" s="71">
        <v>0</v>
      </c>
      <c r="UA353" s="73">
        <v>331.1695885460536</v>
      </c>
      <c r="UB353" s="53">
        <v>333.77613923224345</v>
      </c>
      <c r="UC353" s="53">
        <v>336.49676439953402</v>
      </c>
      <c r="UD353" s="53">
        <v>339.25411993255591</v>
      </c>
      <c r="UE353" s="53">
        <v>341.99023514725826</v>
      </c>
      <c r="UF353" s="53">
        <v>344.63999383614413</v>
      </c>
      <c r="UG353" s="53">
        <v>347.1450145587508</v>
      </c>
      <c r="UH353" s="53">
        <v>349.4517543460218</v>
      </c>
      <c r="UI353" s="53">
        <v>351.5113950972775</v>
      </c>
      <c r="UJ353" s="53">
        <v>353.27986513817274</v>
      </c>
      <c r="UK353" s="53">
        <v>354.80354827163933</v>
      </c>
      <c r="UL353" s="53">
        <v>356.11525776207816</v>
      </c>
      <c r="UM353" s="53">
        <v>357.24459782964374</v>
      </c>
      <c r="UN353" s="53">
        <v>358.21699361423725</v>
      </c>
      <c r="UO353" s="53">
        <v>359.05495751996466</v>
      </c>
      <c r="UP353" s="53">
        <v>359.7763389129305</v>
      </c>
      <c r="UQ353" s="53">
        <v>360.39697690666537</v>
      </c>
      <c r="UR353" s="53">
        <v>360.91721010299102</v>
      </c>
      <c r="US353" s="53">
        <v>361.36771376905398</v>
      </c>
      <c r="UT353" s="53">
        <v>361.75916542216316</v>
      </c>
      <c r="UU353" s="53">
        <v>362.09831888901181</v>
      </c>
      <c r="UV353" s="53">
        <v>362.39283488099653</v>
      </c>
      <c r="UW353" s="53">
        <v>362.64512055404327</v>
      </c>
      <c r="UX353" s="53">
        <v>362.86164516229297</v>
      </c>
      <c r="UY353" s="74">
        <v>363.04744358231181</v>
      </c>
      <c r="UZ353" s="73">
        <v>146.17284155127453</v>
      </c>
      <c r="VA353" s="53">
        <v>147.32333040540072</v>
      </c>
      <c r="VB353" s="53">
        <v>148.5241698702946</v>
      </c>
      <c r="VC353" s="53">
        <v>149.7412215180575</v>
      </c>
      <c r="VD353" s="53">
        <v>150.94889803660686</v>
      </c>
      <c r="VE353" s="53">
        <v>152.11845819664484</v>
      </c>
      <c r="VF353" s="53">
        <v>153.22413338492476</v>
      </c>
      <c r="VG353" s="53">
        <v>154.24229061036664</v>
      </c>
      <c r="VH353" s="53">
        <v>155.15138236153746</v>
      </c>
      <c r="VI353" s="53">
        <v>155.93195612198105</v>
      </c>
      <c r="VJ353" s="53">
        <v>156.60448494390695</v>
      </c>
      <c r="VK353" s="53">
        <v>157.18345206570396</v>
      </c>
      <c r="VL353" s="53">
        <v>157.68192430610057</v>
      </c>
      <c r="VM353" s="53">
        <v>158.11112390613195</v>
      </c>
      <c r="VN353" s="53">
        <v>158.48098747287833</v>
      </c>
      <c r="VO353" s="53">
        <v>158.79939342468984</v>
      </c>
      <c r="VP353" s="53">
        <v>159.07333288729933</v>
      </c>
      <c r="VQ353" s="53">
        <v>159.3029553140145</v>
      </c>
      <c r="VR353" s="53">
        <v>159.50180026619384</v>
      </c>
      <c r="VS353" s="53">
        <v>159.6745806253933</v>
      </c>
      <c r="VT353" s="53">
        <v>159.82427742028585</v>
      </c>
      <c r="VU353" s="53">
        <v>159.95427196362454</v>
      </c>
      <c r="VV353" s="53">
        <v>160.0656267346765</v>
      </c>
      <c r="VW353" s="53">
        <v>160.16119715644314</v>
      </c>
      <c r="VX353" s="74">
        <v>160.24320554111736</v>
      </c>
      <c r="VY353" s="65">
        <f t="shared" si="5"/>
        <v>349</v>
      </c>
    </row>
    <row r="354" spans="1:597">
      <c r="A354" s="51" t="s">
        <v>660</v>
      </c>
      <c r="B354" s="69" t="s">
        <v>2</v>
      </c>
      <c r="C354" t="s">
        <v>659</v>
      </c>
      <c r="D354" t="s">
        <v>753</v>
      </c>
      <c r="E354" t="s">
        <v>662</v>
      </c>
      <c r="F354" t="s">
        <v>694</v>
      </c>
      <c r="G354" t="s">
        <v>664</v>
      </c>
      <c r="H354" t="s">
        <v>946</v>
      </c>
      <c r="I354" t="s">
        <v>666</v>
      </c>
      <c r="J354" t="s">
        <v>1277</v>
      </c>
      <c r="K354" s="5" t="s">
        <v>785</v>
      </c>
      <c r="L354" t="s">
        <v>786</v>
      </c>
      <c r="M354">
        <v>10</v>
      </c>
      <c r="N354" s="52">
        <v>11.66260620798613</v>
      </c>
      <c r="O354" s="52">
        <v>0</v>
      </c>
      <c r="P354" s="52">
        <v>0</v>
      </c>
      <c r="Q354" s="53">
        <v>19.72</v>
      </c>
      <c r="R354" s="53">
        <v>0</v>
      </c>
      <c r="S354" s="53">
        <v>0</v>
      </c>
      <c r="T354" s="53">
        <v>0</v>
      </c>
      <c r="U354" s="53">
        <v>0.3017295617066722</v>
      </c>
      <c r="V354" s="53">
        <v>0.25</v>
      </c>
      <c r="W354" s="2" t="s">
        <v>948</v>
      </c>
      <c r="X354" s="54">
        <v>0.95</v>
      </c>
      <c r="Y354" s="54">
        <v>0.95</v>
      </c>
      <c r="Z354" t="s">
        <v>776</v>
      </c>
      <c r="AA354" t="s">
        <v>926</v>
      </c>
      <c r="AB354" s="54">
        <v>0.75438784111321266</v>
      </c>
      <c r="AC354" t="s">
        <v>778</v>
      </c>
      <c r="AD354" s="54">
        <v>0</v>
      </c>
      <c r="AE354" s="53">
        <v>296.84533833897439</v>
      </c>
      <c r="AG354" s="53">
        <v>131.02267873314489</v>
      </c>
      <c r="AI354" s="55">
        <v>0</v>
      </c>
      <c r="AJ354" s="5" t="s">
        <v>949</v>
      </c>
      <c r="AK354" t="s">
        <v>949</v>
      </c>
      <c r="AL354" s="1" t="s">
        <v>949</v>
      </c>
      <c r="AM354" s="5" t="s">
        <v>785</v>
      </c>
      <c r="AN354" t="s">
        <v>785</v>
      </c>
      <c r="AO354" t="s">
        <v>785</v>
      </c>
      <c r="AP354" t="s">
        <v>785</v>
      </c>
      <c r="AQ354" t="s">
        <v>785</v>
      </c>
      <c r="AR354" t="s">
        <v>785</v>
      </c>
      <c r="AS354" t="s">
        <v>785</v>
      </c>
      <c r="AT354" t="s">
        <v>785</v>
      </c>
      <c r="AU354" t="s">
        <v>785</v>
      </c>
      <c r="AV354" t="s">
        <v>785</v>
      </c>
      <c r="AW354" t="s">
        <v>785</v>
      </c>
      <c r="AX354" t="s">
        <v>785</v>
      </c>
      <c r="AY354" t="s">
        <v>785</v>
      </c>
      <c r="AZ354" t="s">
        <v>785</v>
      </c>
      <c r="BA354" t="s">
        <v>785</v>
      </c>
      <c r="BB354" t="s">
        <v>785</v>
      </c>
      <c r="BC354" t="s">
        <v>785</v>
      </c>
      <c r="BD354" t="s">
        <v>785</v>
      </c>
      <c r="BE354" t="s">
        <v>785</v>
      </c>
      <c r="BF354" t="s">
        <v>785</v>
      </c>
      <c r="BG354" t="s">
        <v>785</v>
      </c>
      <c r="BH354" t="s">
        <v>785</v>
      </c>
      <c r="BI354" t="s">
        <v>785</v>
      </c>
      <c r="BJ354" t="s">
        <v>785</v>
      </c>
      <c r="BK354" t="s">
        <v>785</v>
      </c>
      <c r="BL354" t="s">
        <v>785</v>
      </c>
      <c r="BM354" s="1" t="s">
        <v>785</v>
      </c>
      <c r="BN354" s="5" t="s">
        <v>786</v>
      </c>
      <c r="BO354" t="s">
        <v>786</v>
      </c>
      <c r="BP354" t="s">
        <v>786</v>
      </c>
      <c r="BQ354" t="s">
        <v>786</v>
      </c>
      <c r="BR354" t="s">
        <v>786</v>
      </c>
      <c r="BS354" t="s">
        <v>786</v>
      </c>
      <c r="BT354" t="s">
        <v>786</v>
      </c>
      <c r="BU354" t="s">
        <v>786</v>
      </c>
      <c r="BV354" t="s">
        <v>786</v>
      </c>
      <c r="BW354" t="s">
        <v>786</v>
      </c>
      <c r="BX354" t="s">
        <v>786</v>
      </c>
      <c r="BY354" t="s">
        <v>786</v>
      </c>
      <c r="BZ354" t="s">
        <v>786</v>
      </c>
      <c r="CA354" t="s">
        <v>786</v>
      </c>
      <c r="CB354" t="s">
        <v>786</v>
      </c>
      <c r="CC354" t="s">
        <v>786</v>
      </c>
      <c r="CD354" t="s">
        <v>786</v>
      </c>
      <c r="CE354" t="s">
        <v>786</v>
      </c>
      <c r="CF354" t="s">
        <v>786</v>
      </c>
      <c r="CG354" t="s">
        <v>786</v>
      </c>
      <c r="CH354" t="s">
        <v>786</v>
      </c>
      <c r="CI354" t="s">
        <v>786</v>
      </c>
      <c r="CJ354" t="s">
        <v>786</v>
      </c>
      <c r="CK354" t="s">
        <v>786</v>
      </c>
      <c r="CL354" t="s">
        <v>786</v>
      </c>
      <c r="CM354" t="s">
        <v>786</v>
      </c>
      <c r="CN354" s="1" t="s">
        <v>786</v>
      </c>
      <c r="CO354" s="56">
        <v>19.72</v>
      </c>
      <c r="CP354" s="53">
        <v>19.72</v>
      </c>
      <c r="CQ354" s="53">
        <v>19.72</v>
      </c>
      <c r="CR354" s="53">
        <v>19.72</v>
      </c>
      <c r="CS354" s="53">
        <v>19.72</v>
      </c>
      <c r="CT354" s="53">
        <v>19.72</v>
      </c>
      <c r="CU354" s="53">
        <v>19.72</v>
      </c>
      <c r="CV354" s="53">
        <v>19.72</v>
      </c>
      <c r="CW354" s="53">
        <v>19.72</v>
      </c>
      <c r="CX354" s="53">
        <v>19.72</v>
      </c>
      <c r="CY354" s="53">
        <v>19.72</v>
      </c>
      <c r="CZ354" s="53">
        <v>19.72</v>
      </c>
      <c r="DA354" s="53">
        <v>19.72</v>
      </c>
      <c r="DB354" s="53">
        <v>19.72</v>
      </c>
      <c r="DC354" s="53">
        <v>19.72</v>
      </c>
      <c r="DD354" s="53">
        <v>19.72</v>
      </c>
      <c r="DE354" s="53">
        <v>19.72</v>
      </c>
      <c r="DF354" s="53">
        <v>19.72</v>
      </c>
      <c r="DG354" s="53">
        <v>19.72</v>
      </c>
      <c r="DH354" s="53">
        <v>19.72</v>
      </c>
      <c r="DI354" s="53">
        <v>19.72</v>
      </c>
      <c r="DJ354" s="53">
        <v>19.72</v>
      </c>
      <c r="DK354" s="53">
        <v>19.72</v>
      </c>
      <c r="DL354" s="53">
        <v>19.72</v>
      </c>
      <c r="DM354" s="53">
        <v>19.72</v>
      </c>
      <c r="DN354" s="53">
        <v>19.72</v>
      </c>
      <c r="DO354" s="57">
        <v>19.72</v>
      </c>
      <c r="DP354" s="58">
        <v>0</v>
      </c>
      <c r="DQ354" s="59">
        <v>0</v>
      </c>
      <c r="DR354" s="59">
        <v>11.50295750163324</v>
      </c>
      <c r="DS354" s="59">
        <v>11.413127707813757</v>
      </c>
      <c r="DT354" s="59">
        <v>11.320850914202419</v>
      </c>
      <c r="DU354" s="59">
        <v>11.228838440152</v>
      </c>
      <c r="DV354" s="59">
        <v>11.139001384756822</v>
      </c>
      <c r="DW354" s="59">
        <v>11.05335936342251</v>
      </c>
      <c r="DX354" s="59">
        <v>10.973597612285205</v>
      </c>
      <c r="DY354" s="59">
        <v>10.901160619461594</v>
      </c>
      <c r="DZ354" s="59">
        <v>10.837286517623124</v>
      </c>
      <c r="EA354" s="59">
        <v>10.78303656334532</v>
      </c>
      <c r="EB354" s="59">
        <v>10.73672944206889</v>
      </c>
      <c r="EC354" s="59">
        <v>10.697181937157307</v>
      </c>
      <c r="ED354" s="59">
        <v>10.663365453311043</v>
      </c>
      <c r="EE354" s="59">
        <v>10.634419278782129</v>
      </c>
      <c r="EF354" s="59">
        <v>10.609600628245897</v>
      </c>
      <c r="EG354" s="59">
        <v>10.588327499214843</v>
      </c>
      <c r="EH354" s="59">
        <v>10.570093388616787</v>
      </c>
      <c r="EI354" s="59">
        <v>10.554857447201163</v>
      </c>
      <c r="EJ354" s="59">
        <v>10.541699099641161</v>
      </c>
      <c r="EK354" s="59">
        <v>10.530292158411854</v>
      </c>
      <c r="EL354" s="59">
        <v>10.520429132525921</v>
      </c>
      <c r="EM354" s="59">
        <v>10.511879199072936</v>
      </c>
      <c r="EN354" s="59">
        <v>10.504566274209441</v>
      </c>
      <c r="EO354" s="59">
        <v>10.498298052897876</v>
      </c>
      <c r="EP354" s="59">
        <v>10.492925291773686</v>
      </c>
      <c r="EQ354" s="72">
        <v>0</v>
      </c>
      <c r="ER354" s="59">
        <v>0</v>
      </c>
      <c r="ES354" s="59">
        <v>0</v>
      </c>
      <c r="ET354" s="59">
        <v>0</v>
      </c>
      <c r="EU354" s="59">
        <v>0</v>
      </c>
      <c r="EV354" s="59">
        <v>0</v>
      </c>
      <c r="EW354" s="59">
        <v>0</v>
      </c>
      <c r="EX354" s="59">
        <v>0</v>
      </c>
      <c r="EY354" s="59">
        <v>0</v>
      </c>
      <c r="EZ354" s="59">
        <v>0</v>
      </c>
      <c r="FA354" s="59">
        <v>0</v>
      </c>
      <c r="FB354" s="59">
        <v>0</v>
      </c>
      <c r="FC354" s="59">
        <v>0</v>
      </c>
      <c r="FD354" s="59">
        <v>0</v>
      </c>
      <c r="FE354" s="59">
        <v>0</v>
      </c>
      <c r="FF354" s="59">
        <v>0</v>
      </c>
      <c r="FG354" s="59">
        <v>0</v>
      </c>
      <c r="FH354" s="59">
        <v>0</v>
      </c>
      <c r="FI354" s="59">
        <v>0</v>
      </c>
      <c r="FJ354" s="59">
        <v>0</v>
      </c>
      <c r="FK354" s="59">
        <v>0</v>
      </c>
      <c r="FL354" s="59">
        <v>0</v>
      </c>
      <c r="FM354" s="59">
        <v>0</v>
      </c>
      <c r="FN354" s="59">
        <v>0</v>
      </c>
      <c r="FO354" s="55">
        <v>0</v>
      </c>
      <c r="FP354" s="58">
        <v>0</v>
      </c>
      <c r="FQ354" s="59">
        <v>0</v>
      </c>
      <c r="FR354" s="59">
        <v>0</v>
      </c>
      <c r="FS354" s="59">
        <v>0</v>
      </c>
      <c r="FT354" s="59">
        <v>0</v>
      </c>
      <c r="FU354" s="59">
        <v>0</v>
      </c>
      <c r="FV354" s="59">
        <v>0</v>
      </c>
      <c r="FW354" s="59">
        <v>0</v>
      </c>
      <c r="FX354" s="59">
        <v>0</v>
      </c>
      <c r="FY354" s="59">
        <v>0</v>
      </c>
      <c r="FZ354" s="59">
        <v>0</v>
      </c>
      <c r="GA354" s="59">
        <v>0</v>
      </c>
      <c r="GB354" s="59">
        <v>0</v>
      </c>
      <c r="GC354" s="59">
        <v>0</v>
      </c>
      <c r="GD354" s="59">
        <v>0</v>
      </c>
      <c r="GE354" s="59">
        <v>0</v>
      </c>
      <c r="GF354" s="59">
        <v>0</v>
      </c>
      <c r="GG354" s="59">
        <v>0</v>
      </c>
      <c r="GH354" s="59">
        <v>0</v>
      </c>
      <c r="GI354" s="59">
        <v>0</v>
      </c>
      <c r="GJ354" s="59">
        <v>0</v>
      </c>
      <c r="GK354" s="59">
        <v>0</v>
      </c>
      <c r="GL354" s="59">
        <v>0</v>
      </c>
      <c r="GM354" s="59">
        <v>0</v>
      </c>
      <c r="GN354" s="55">
        <v>0</v>
      </c>
      <c r="GO354" s="58">
        <v>0</v>
      </c>
      <c r="GP354" s="59">
        <v>0</v>
      </c>
      <c r="GQ354" s="59">
        <v>0</v>
      </c>
      <c r="GR354" s="59">
        <v>0</v>
      </c>
      <c r="GS354" s="59">
        <v>0</v>
      </c>
      <c r="GT354" s="59">
        <v>0</v>
      </c>
      <c r="GU354" s="59">
        <v>0</v>
      </c>
      <c r="GV354" s="59">
        <v>0</v>
      </c>
      <c r="GW354" s="59">
        <v>0</v>
      </c>
      <c r="GX354" s="59">
        <v>0</v>
      </c>
      <c r="GY354" s="59">
        <v>0</v>
      </c>
      <c r="GZ354" s="59">
        <v>0</v>
      </c>
      <c r="HA354" s="59">
        <v>0</v>
      </c>
      <c r="HB354" s="59">
        <v>0</v>
      </c>
      <c r="HC354" s="59">
        <v>0</v>
      </c>
      <c r="HD354" s="59">
        <v>0</v>
      </c>
      <c r="HE354" s="59">
        <v>0</v>
      </c>
      <c r="HF354" s="59">
        <v>0</v>
      </c>
      <c r="HG354" s="59">
        <v>0</v>
      </c>
      <c r="HH354" s="59">
        <v>0</v>
      </c>
      <c r="HI354" s="59">
        <v>0</v>
      </c>
      <c r="HJ354" s="59">
        <v>0</v>
      </c>
      <c r="HK354" s="59">
        <v>0</v>
      </c>
      <c r="HL354" s="59">
        <v>0</v>
      </c>
      <c r="HM354" s="55">
        <v>0</v>
      </c>
      <c r="HN354" s="58">
        <v>0</v>
      </c>
      <c r="HO354" s="59">
        <v>0</v>
      </c>
      <c r="HP354" s="59">
        <v>0</v>
      </c>
      <c r="HQ354" s="59">
        <v>0</v>
      </c>
      <c r="HR354" s="59">
        <v>0</v>
      </c>
      <c r="HS354" s="59">
        <v>0</v>
      </c>
      <c r="HT354" s="59">
        <v>0</v>
      </c>
      <c r="HU354" s="59">
        <v>0</v>
      </c>
      <c r="HV354" s="59">
        <v>0</v>
      </c>
      <c r="HW354" s="59">
        <v>0</v>
      </c>
      <c r="HX354" s="59">
        <v>0</v>
      </c>
      <c r="HY354" s="59">
        <v>0</v>
      </c>
      <c r="HZ354" s="59">
        <v>0</v>
      </c>
      <c r="IA354" s="59">
        <v>0</v>
      </c>
      <c r="IB354" s="59">
        <v>0</v>
      </c>
      <c r="IC354" s="59">
        <v>0</v>
      </c>
      <c r="ID354" s="59">
        <v>0</v>
      </c>
      <c r="IE354" s="59">
        <v>0</v>
      </c>
      <c r="IF354" s="59">
        <v>0</v>
      </c>
      <c r="IG354" s="59">
        <v>0</v>
      </c>
      <c r="IH354" s="59">
        <v>0</v>
      </c>
      <c r="II354" s="59">
        <v>0</v>
      </c>
      <c r="IJ354" s="59">
        <v>0</v>
      </c>
      <c r="IK354" s="59">
        <v>0</v>
      </c>
      <c r="IL354" s="71">
        <v>0</v>
      </c>
      <c r="IM354" s="72">
        <v>0</v>
      </c>
      <c r="IN354" s="59">
        <v>0</v>
      </c>
      <c r="IO354" s="59">
        <v>0</v>
      </c>
      <c r="IP354" s="59">
        <v>0</v>
      </c>
      <c r="IQ354" s="59">
        <v>0</v>
      </c>
      <c r="IR354" s="59">
        <v>0</v>
      </c>
      <c r="IS354" s="59">
        <v>0</v>
      </c>
      <c r="IT354" s="59">
        <v>0</v>
      </c>
      <c r="IU354" s="59">
        <v>0</v>
      </c>
      <c r="IV354" s="59">
        <v>0</v>
      </c>
      <c r="IW354" s="59">
        <v>0</v>
      </c>
      <c r="IX354" s="59">
        <v>0</v>
      </c>
      <c r="IY354" s="59">
        <v>0</v>
      </c>
      <c r="IZ354" s="59">
        <v>0</v>
      </c>
      <c r="JA354" s="59">
        <v>0</v>
      </c>
      <c r="JB354" s="59">
        <v>0</v>
      </c>
      <c r="JC354" s="59">
        <v>0</v>
      </c>
      <c r="JD354" s="59">
        <v>0</v>
      </c>
      <c r="JE354" s="59">
        <v>0</v>
      </c>
      <c r="JF354" s="59">
        <v>0</v>
      </c>
      <c r="JG354" s="59">
        <v>0</v>
      </c>
      <c r="JH354" s="59">
        <v>0</v>
      </c>
      <c r="JI354" s="59">
        <v>0</v>
      </c>
      <c r="JJ354" s="59">
        <v>0</v>
      </c>
      <c r="JK354" s="55">
        <v>0</v>
      </c>
      <c r="JL354" s="58">
        <v>0</v>
      </c>
      <c r="JM354" s="59">
        <v>0</v>
      </c>
      <c r="JN354" s="59">
        <v>0</v>
      </c>
      <c r="JO354" s="59">
        <v>0</v>
      </c>
      <c r="JP354" s="59">
        <v>0</v>
      </c>
      <c r="JQ354" s="59">
        <v>0</v>
      </c>
      <c r="JR354" s="59">
        <v>0</v>
      </c>
      <c r="JS354" s="59">
        <v>0</v>
      </c>
      <c r="JT354" s="59">
        <v>0</v>
      </c>
      <c r="JU354" s="59">
        <v>0</v>
      </c>
      <c r="JV354" s="59">
        <v>0</v>
      </c>
      <c r="JW354" s="59">
        <v>0</v>
      </c>
      <c r="JX354" s="59">
        <v>0</v>
      </c>
      <c r="JY354" s="59">
        <v>0</v>
      </c>
      <c r="JZ354" s="59">
        <v>0</v>
      </c>
      <c r="KA354" s="59">
        <v>0</v>
      </c>
      <c r="KB354" s="59">
        <v>0</v>
      </c>
      <c r="KC354" s="59">
        <v>0</v>
      </c>
      <c r="KD354" s="59">
        <v>0</v>
      </c>
      <c r="KE354" s="59">
        <v>0</v>
      </c>
      <c r="KF354" s="59">
        <v>0</v>
      </c>
      <c r="KG354" s="59">
        <v>0</v>
      </c>
      <c r="KH354" s="59">
        <v>0</v>
      </c>
      <c r="KI354" s="59">
        <v>0</v>
      </c>
      <c r="KJ354" s="55">
        <v>0</v>
      </c>
      <c r="KK354" s="58">
        <v>0</v>
      </c>
      <c r="KL354" s="59">
        <v>0</v>
      </c>
      <c r="KM354" s="59">
        <v>0</v>
      </c>
      <c r="KN354" s="59">
        <v>0</v>
      </c>
      <c r="KO354" s="59">
        <v>0</v>
      </c>
      <c r="KP354" s="59">
        <v>0</v>
      </c>
      <c r="KQ354" s="59">
        <v>0</v>
      </c>
      <c r="KR354" s="59">
        <v>0</v>
      </c>
      <c r="KS354" s="59">
        <v>0</v>
      </c>
      <c r="KT354" s="59">
        <v>0</v>
      </c>
      <c r="KU354" s="59">
        <v>0</v>
      </c>
      <c r="KV354" s="59">
        <v>0</v>
      </c>
      <c r="KW354" s="59">
        <v>0</v>
      </c>
      <c r="KX354" s="59">
        <v>0</v>
      </c>
      <c r="KY354" s="59">
        <v>0</v>
      </c>
      <c r="KZ354" s="59">
        <v>0</v>
      </c>
      <c r="LA354" s="59">
        <v>0</v>
      </c>
      <c r="LB354" s="59">
        <v>0</v>
      </c>
      <c r="LC354" s="59">
        <v>0</v>
      </c>
      <c r="LD354" s="59">
        <v>0</v>
      </c>
      <c r="LE354" s="59">
        <v>0</v>
      </c>
      <c r="LF354" s="59">
        <v>0</v>
      </c>
      <c r="LG354" s="59">
        <v>0</v>
      </c>
      <c r="LH354" s="59">
        <v>0</v>
      </c>
      <c r="LI354" s="55">
        <v>0</v>
      </c>
      <c r="LJ354" s="58">
        <v>0</v>
      </c>
      <c r="LK354" s="59">
        <v>0</v>
      </c>
      <c r="LL354" s="59">
        <v>0</v>
      </c>
      <c r="LM354" s="59">
        <v>0</v>
      </c>
      <c r="LN354" s="59">
        <v>0</v>
      </c>
      <c r="LO354" s="59">
        <v>0</v>
      </c>
      <c r="LP354" s="59">
        <v>0</v>
      </c>
      <c r="LQ354" s="59">
        <v>0</v>
      </c>
      <c r="LR354" s="59">
        <v>0</v>
      </c>
      <c r="LS354" s="59">
        <v>0</v>
      </c>
      <c r="LT354" s="59">
        <v>0</v>
      </c>
      <c r="LU354" s="59">
        <v>0</v>
      </c>
      <c r="LV354" s="59">
        <v>0</v>
      </c>
      <c r="LW354" s="59">
        <v>0</v>
      </c>
      <c r="LX354" s="59">
        <v>0</v>
      </c>
      <c r="LY354" s="59">
        <v>0</v>
      </c>
      <c r="LZ354" s="59">
        <v>0</v>
      </c>
      <c r="MA354" s="59">
        <v>0</v>
      </c>
      <c r="MB354" s="59">
        <v>0</v>
      </c>
      <c r="MC354" s="59">
        <v>0</v>
      </c>
      <c r="MD354" s="59">
        <v>0</v>
      </c>
      <c r="ME354" s="59">
        <v>0</v>
      </c>
      <c r="MF354" s="59">
        <v>0</v>
      </c>
      <c r="MG354" s="59">
        <v>0</v>
      </c>
      <c r="MH354" s="71">
        <v>0</v>
      </c>
      <c r="MI354" s="72">
        <v>0</v>
      </c>
      <c r="MJ354" s="59">
        <v>0</v>
      </c>
      <c r="MK354" s="59">
        <v>0</v>
      </c>
      <c r="ML354" s="59">
        <v>0</v>
      </c>
      <c r="MM354" s="59">
        <v>0</v>
      </c>
      <c r="MN354" s="59">
        <v>0</v>
      </c>
      <c r="MO354" s="59">
        <v>0</v>
      </c>
      <c r="MP354" s="59">
        <v>0</v>
      </c>
      <c r="MQ354" s="59">
        <v>0</v>
      </c>
      <c r="MR354" s="59">
        <v>0</v>
      </c>
      <c r="MS354" s="59">
        <v>0</v>
      </c>
      <c r="MT354" s="59">
        <v>0</v>
      </c>
      <c r="MU354" s="59">
        <v>0</v>
      </c>
      <c r="MV354" s="59">
        <v>0</v>
      </c>
      <c r="MW354" s="59">
        <v>0</v>
      </c>
      <c r="MX354" s="59">
        <v>0</v>
      </c>
      <c r="MY354" s="59">
        <v>0</v>
      </c>
      <c r="MZ354" s="59">
        <v>0</v>
      </c>
      <c r="NA354" s="59">
        <v>0</v>
      </c>
      <c r="NB354" s="59">
        <v>0</v>
      </c>
      <c r="NC354" s="59">
        <v>0</v>
      </c>
      <c r="ND354" s="59">
        <v>0</v>
      </c>
      <c r="NE354" s="59">
        <v>0</v>
      </c>
      <c r="NF354" s="59">
        <v>0</v>
      </c>
      <c r="NG354" s="55">
        <v>0</v>
      </c>
      <c r="NH354" s="58">
        <v>0</v>
      </c>
      <c r="NI354" s="59">
        <v>0</v>
      </c>
      <c r="NJ354" s="59">
        <v>0</v>
      </c>
      <c r="NK354" s="59">
        <v>0</v>
      </c>
      <c r="NL354" s="59">
        <v>0</v>
      </c>
      <c r="NM354" s="59">
        <v>0</v>
      </c>
      <c r="NN354" s="59">
        <v>0</v>
      </c>
      <c r="NO354" s="59">
        <v>0</v>
      </c>
      <c r="NP354" s="59">
        <v>0</v>
      </c>
      <c r="NQ354" s="59">
        <v>0</v>
      </c>
      <c r="NR354" s="59">
        <v>0</v>
      </c>
      <c r="NS354" s="59">
        <v>0</v>
      </c>
      <c r="NT354" s="59">
        <v>0</v>
      </c>
      <c r="NU354" s="59">
        <v>0</v>
      </c>
      <c r="NV354" s="59">
        <v>0</v>
      </c>
      <c r="NW354" s="59">
        <v>0</v>
      </c>
      <c r="NX354" s="59">
        <v>0</v>
      </c>
      <c r="NY354" s="59">
        <v>0</v>
      </c>
      <c r="NZ354" s="59">
        <v>0</v>
      </c>
      <c r="OA354" s="59">
        <v>0</v>
      </c>
      <c r="OB354" s="59">
        <v>0</v>
      </c>
      <c r="OC354" s="59">
        <v>0</v>
      </c>
      <c r="OD354" s="59">
        <v>0</v>
      </c>
      <c r="OE354" s="59">
        <v>0</v>
      </c>
      <c r="OF354" s="55">
        <v>0</v>
      </c>
      <c r="OG354" s="58">
        <v>0</v>
      </c>
      <c r="OH354" s="59">
        <v>0</v>
      </c>
      <c r="OI354" s="59">
        <v>0</v>
      </c>
      <c r="OJ354" s="59">
        <v>0</v>
      </c>
      <c r="OK354" s="59">
        <v>0</v>
      </c>
      <c r="OL354" s="59">
        <v>0</v>
      </c>
      <c r="OM354" s="59">
        <v>0</v>
      </c>
      <c r="ON354" s="59">
        <v>0</v>
      </c>
      <c r="OO354" s="59">
        <v>0</v>
      </c>
      <c r="OP354" s="59">
        <v>0</v>
      </c>
      <c r="OQ354" s="59">
        <v>0</v>
      </c>
      <c r="OR354" s="59">
        <v>0</v>
      </c>
      <c r="OS354" s="59">
        <v>0</v>
      </c>
      <c r="OT354" s="59">
        <v>0</v>
      </c>
      <c r="OU354" s="59">
        <v>0</v>
      </c>
      <c r="OV354" s="59">
        <v>0</v>
      </c>
      <c r="OW354" s="59">
        <v>0</v>
      </c>
      <c r="OX354" s="59">
        <v>0</v>
      </c>
      <c r="OY354" s="59">
        <v>0</v>
      </c>
      <c r="OZ354" s="59">
        <v>0</v>
      </c>
      <c r="PA354" s="59">
        <v>0</v>
      </c>
      <c r="PB354" s="59">
        <v>0</v>
      </c>
      <c r="PC354" s="59">
        <v>0</v>
      </c>
      <c r="PD354" s="59">
        <v>0</v>
      </c>
      <c r="PE354" s="55">
        <v>0</v>
      </c>
      <c r="PF354" s="58">
        <v>0</v>
      </c>
      <c r="PG354" s="59">
        <v>0</v>
      </c>
      <c r="PH354" s="59">
        <v>0</v>
      </c>
      <c r="PI354" s="59">
        <v>0</v>
      </c>
      <c r="PJ354" s="59">
        <v>0</v>
      </c>
      <c r="PK354" s="59">
        <v>0</v>
      </c>
      <c r="PL354" s="59">
        <v>0</v>
      </c>
      <c r="PM354" s="59">
        <v>0</v>
      </c>
      <c r="PN354" s="59">
        <v>0</v>
      </c>
      <c r="PO354" s="59">
        <v>0</v>
      </c>
      <c r="PP354" s="59">
        <v>0</v>
      </c>
      <c r="PQ354" s="59">
        <v>0</v>
      </c>
      <c r="PR354" s="59">
        <v>0</v>
      </c>
      <c r="PS354" s="59">
        <v>0</v>
      </c>
      <c r="PT354" s="59">
        <v>0</v>
      </c>
      <c r="PU354" s="59">
        <v>0</v>
      </c>
      <c r="PV354" s="59">
        <v>0</v>
      </c>
      <c r="PW354" s="59">
        <v>0</v>
      </c>
      <c r="PX354" s="59">
        <v>0</v>
      </c>
      <c r="PY354" s="59">
        <v>0</v>
      </c>
      <c r="PZ354" s="59">
        <v>0</v>
      </c>
      <c r="QA354" s="59">
        <v>0</v>
      </c>
      <c r="QB354" s="59">
        <v>0</v>
      </c>
      <c r="QC354" s="59">
        <v>0</v>
      </c>
      <c r="QD354" s="71">
        <v>0</v>
      </c>
      <c r="QE354" s="72">
        <v>0</v>
      </c>
      <c r="QF354" s="59">
        <v>0</v>
      </c>
      <c r="QG354" s="59">
        <v>0</v>
      </c>
      <c r="QH354" s="59">
        <v>0</v>
      </c>
      <c r="QI354" s="59">
        <v>0</v>
      </c>
      <c r="QJ354" s="59">
        <v>0</v>
      </c>
      <c r="QK354" s="59">
        <v>0</v>
      </c>
      <c r="QL354" s="59">
        <v>0</v>
      </c>
      <c r="QM354" s="59">
        <v>0</v>
      </c>
      <c r="QN354" s="59">
        <v>0</v>
      </c>
      <c r="QO354" s="59">
        <v>0</v>
      </c>
      <c r="QP354" s="59">
        <v>0</v>
      </c>
      <c r="QQ354" s="59">
        <v>0</v>
      </c>
      <c r="QR354" s="59">
        <v>0</v>
      </c>
      <c r="QS354" s="59">
        <v>0</v>
      </c>
      <c r="QT354" s="59">
        <v>0</v>
      </c>
      <c r="QU354" s="59">
        <v>0</v>
      </c>
      <c r="QV354" s="59">
        <v>0</v>
      </c>
      <c r="QW354" s="59">
        <v>0</v>
      </c>
      <c r="QX354" s="59">
        <v>0</v>
      </c>
      <c r="QY354" s="59">
        <v>0</v>
      </c>
      <c r="QZ354" s="59">
        <v>0</v>
      </c>
      <c r="RA354" s="59">
        <v>0</v>
      </c>
      <c r="RB354" s="59">
        <v>0</v>
      </c>
      <c r="RC354" s="55">
        <v>0</v>
      </c>
      <c r="RD354" s="58">
        <v>0</v>
      </c>
      <c r="RE354" s="59">
        <v>0</v>
      </c>
      <c r="RF354" s="59">
        <v>0</v>
      </c>
      <c r="RG354" s="59">
        <v>0</v>
      </c>
      <c r="RH354" s="59">
        <v>0</v>
      </c>
      <c r="RI354" s="59">
        <v>0</v>
      </c>
      <c r="RJ354" s="59">
        <v>0</v>
      </c>
      <c r="RK354" s="59">
        <v>0</v>
      </c>
      <c r="RL354" s="59">
        <v>0</v>
      </c>
      <c r="RM354" s="59">
        <v>0</v>
      </c>
      <c r="RN354" s="59">
        <v>0</v>
      </c>
      <c r="RO354" s="59">
        <v>0</v>
      </c>
      <c r="RP354" s="59">
        <v>0</v>
      </c>
      <c r="RQ354" s="59">
        <v>0</v>
      </c>
      <c r="RR354" s="59">
        <v>0</v>
      </c>
      <c r="RS354" s="59">
        <v>0</v>
      </c>
      <c r="RT354" s="59">
        <v>0</v>
      </c>
      <c r="RU354" s="59">
        <v>0</v>
      </c>
      <c r="RV354" s="59">
        <v>0</v>
      </c>
      <c r="RW354" s="59">
        <v>0</v>
      </c>
      <c r="RX354" s="59">
        <v>0</v>
      </c>
      <c r="RY354" s="59">
        <v>0</v>
      </c>
      <c r="RZ354" s="59">
        <v>0</v>
      </c>
      <c r="SA354" s="59">
        <v>0</v>
      </c>
      <c r="SB354" s="55">
        <v>0</v>
      </c>
      <c r="SC354" s="58">
        <v>0</v>
      </c>
      <c r="SD354" s="59">
        <v>0</v>
      </c>
      <c r="SE354" s="59">
        <v>0</v>
      </c>
      <c r="SF354" s="59">
        <v>0</v>
      </c>
      <c r="SG354" s="59">
        <v>0</v>
      </c>
      <c r="SH354" s="59">
        <v>0</v>
      </c>
      <c r="SI354" s="59">
        <v>0</v>
      </c>
      <c r="SJ354" s="59">
        <v>0</v>
      </c>
      <c r="SK354" s="59">
        <v>0</v>
      </c>
      <c r="SL354" s="59">
        <v>0</v>
      </c>
      <c r="SM354" s="59">
        <v>0</v>
      </c>
      <c r="SN354" s="59">
        <v>0</v>
      </c>
      <c r="SO354" s="59">
        <v>0</v>
      </c>
      <c r="SP354" s="59">
        <v>0</v>
      </c>
      <c r="SQ354" s="59">
        <v>0</v>
      </c>
      <c r="SR354" s="59">
        <v>0</v>
      </c>
      <c r="SS354" s="59">
        <v>0</v>
      </c>
      <c r="ST354" s="59">
        <v>0</v>
      </c>
      <c r="SU354" s="59">
        <v>0</v>
      </c>
      <c r="SV354" s="59">
        <v>0</v>
      </c>
      <c r="SW354" s="59">
        <v>0</v>
      </c>
      <c r="SX354" s="59">
        <v>0</v>
      </c>
      <c r="SY354" s="59">
        <v>0</v>
      </c>
      <c r="SZ354" s="59">
        <v>0</v>
      </c>
      <c r="TA354" s="55">
        <v>0</v>
      </c>
      <c r="TB354" s="58">
        <v>0</v>
      </c>
      <c r="TC354" s="59">
        <v>0</v>
      </c>
      <c r="TD354" s="59">
        <v>0</v>
      </c>
      <c r="TE354" s="59">
        <v>0</v>
      </c>
      <c r="TF354" s="59">
        <v>0</v>
      </c>
      <c r="TG354" s="59">
        <v>0</v>
      </c>
      <c r="TH354" s="59">
        <v>0</v>
      </c>
      <c r="TI354" s="59">
        <v>0</v>
      </c>
      <c r="TJ354" s="59">
        <v>0</v>
      </c>
      <c r="TK354" s="59">
        <v>0</v>
      </c>
      <c r="TL354" s="59">
        <v>0</v>
      </c>
      <c r="TM354" s="59">
        <v>0</v>
      </c>
      <c r="TN354" s="59">
        <v>0</v>
      </c>
      <c r="TO354" s="59">
        <v>0</v>
      </c>
      <c r="TP354" s="59">
        <v>0</v>
      </c>
      <c r="TQ354" s="59">
        <v>0</v>
      </c>
      <c r="TR354" s="59">
        <v>0</v>
      </c>
      <c r="TS354" s="59">
        <v>0</v>
      </c>
      <c r="TT354" s="59">
        <v>0</v>
      </c>
      <c r="TU354" s="59">
        <v>0</v>
      </c>
      <c r="TV354" s="59">
        <v>0</v>
      </c>
      <c r="TW354" s="59">
        <v>0</v>
      </c>
      <c r="TX354" s="59">
        <v>0</v>
      </c>
      <c r="TY354" s="59">
        <v>0</v>
      </c>
      <c r="TZ354" s="71">
        <v>0</v>
      </c>
      <c r="UA354" s="73">
        <v>280.35612005449389</v>
      </c>
      <c r="UB354" s="53">
        <v>282.56273099456808</v>
      </c>
      <c r="UC354" s="53">
        <v>284.86591323836313</v>
      </c>
      <c r="UD354" s="53">
        <v>287.20019007290796</v>
      </c>
      <c r="UE354" s="53">
        <v>289.51648562704924</v>
      </c>
      <c r="UF354" s="53">
        <v>291.75967488956042</v>
      </c>
      <c r="UG354" s="53">
        <v>293.88033425785994</v>
      </c>
      <c r="UH354" s="53">
        <v>295.83313620315306</v>
      </c>
      <c r="UI354" s="53">
        <v>297.57675309824077</v>
      </c>
      <c r="UJ354" s="53">
        <v>299.07387546770337</v>
      </c>
      <c r="UK354" s="53">
        <v>300.36377015086731</v>
      </c>
      <c r="UL354" s="53">
        <v>301.4742156630673</v>
      </c>
      <c r="UM354" s="53">
        <v>302.43027385957879</v>
      </c>
      <c r="UN354" s="53">
        <v>303.25346873844097</v>
      </c>
      <c r="UO354" s="53">
        <v>303.96285848158379</v>
      </c>
      <c r="UP354" s="53">
        <v>304.57355371268676</v>
      </c>
      <c r="UQ354" s="53">
        <v>305.09896324876718</v>
      </c>
      <c r="UR354" s="53">
        <v>305.53937373780303</v>
      </c>
      <c r="US354" s="53">
        <v>305.92075374447052</v>
      </c>
      <c r="UT354" s="53">
        <v>306.25214246629253</v>
      </c>
      <c r="UU354" s="53">
        <v>306.53925744712814</v>
      </c>
      <c r="UV354" s="53">
        <v>306.78858396641795</v>
      </c>
      <c r="UW354" s="53">
        <v>307.00215983475562</v>
      </c>
      <c r="UX354" s="53">
        <v>307.18546168723458</v>
      </c>
      <c r="UY354" s="74">
        <v>307.34275186710119</v>
      </c>
      <c r="UZ354" s="73">
        <v>123.74460739155927</v>
      </c>
      <c r="VA354" s="53">
        <v>124.7185693810187</v>
      </c>
      <c r="VB354" s="53">
        <v>125.7351563649384</v>
      </c>
      <c r="VC354" s="53">
        <v>126.76546799279878</v>
      </c>
      <c r="VD354" s="53">
        <v>127.78784297749435</v>
      </c>
      <c r="VE354" s="53">
        <v>128.77795004039868</v>
      </c>
      <c r="VF354" s="53">
        <v>129.71397441143952</v>
      </c>
      <c r="VG354" s="53">
        <v>130.57590926054073</v>
      </c>
      <c r="VH354" s="53">
        <v>131.34551324878959</v>
      </c>
      <c r="VI354" s="53">
        <v>132.00631858376946</v>
      </c>
      <c r="VJ354" s="53">
        <v>132.57565700632131</v>
      </c>
      <c r="VK354" s="53">
        <v>133.0657894989175</v>
      </c>
      <c r="VL354" s="53">
        <v>133.4877779546994</v>
      </c>
      <c r="VM354" s="53">
        <v>133.85112271447045</v>
      </c>
      <c r="VN354" s="53">
        <v>134.16423574812117</v>
      </c>
      <c r="VO354" s="53">
        <v>134.43378663787539</v>
      </c>
      <c r="VP354" s="53">
        <v>134.66569381632192</v>
      </c>
      <c r="VQ354" s="53">
        <v>134.86008380519135</v>
      </c>
      <c r="VR354" s="53">
        <v>135.02841870432923</v>
      </c>
      <c r="VS354" s="53">
        <v>135.17468826772551</v>
      </c>
      <c r="VT354" s="53">
        <v>135.3014161257542</v>
      </c>
      <c r="VU354" s="53">
        <v>135.41146477472191</v>
      </c>
      <c r="VV354" s="53">
        <v>135.50573367090516</v>
      </c>
      <c r="VW354" s="53">
        <v>135.58664011148775</v>
      </c>
      <c r="VX354" s="74">
        <v>135.65606542508661</v>
      </c>
      <c r="VY354" s="65">
        <f t="shared" si="5"/>
        <v>350</v>
      </c>
    </row>
    <row r="355" spans="1:597">
      <c r="A355" s="51" t="s">
        <v>660</v>
      </c>
      <c r="B355" s="69" t="s">
        <v>2</v>
      </c>
      <c r="C355" t="s">
        <v>659</v>
      </c>
      <c r="D355" t="s">
        <v>753</v>
      </c>
      <c r="E355" t="s">
        <v>662</v>
      </c>
      <c r="F355" t="s">
        <v>694</v>
      </c>
      <c r="G355" t="s">
        <v>664</v>
      </c>
      <c r="H355" t="s">
        <v>950</v>
      </c>
      <c r="I355" t="s">
        <v>666</v>
      </c>
      <c r="J355" t="s">
        <v>1278</v>
      </c>
      <c r="K355" s="5" t="s">
        <v>785</v>
      </c>
      <c r="L355" t="s">
        <v>786</v>
      </c>
      <c r="M355">
        <v>2</v>
      </c>
      <c r="N355" s="52">
        <v>3.1075583681290606</v>
      </c>
      <c r="O355" s="52">
        <v>0</v>
      </c>
      <c r="P355" s="52">
        <v>0</v>
      </c>
      <c r="Q355" s="53">
        <v>20</v>
      </c>
      <c r="R355" s="53">
        <v>7.36</v>
      </c>
      <c r="S355" s="53">
        <v>0</v>
      </c>
      <c r="T355" s="53">
        <v>0</v>
      </c>
      <c r="U355" s="53">
        <v>0.3017295617066722</v>
      </c>
      <c r="V355" s="53">
        <v>0.25</v>
      </c>
      <c r="W355" s="2" t="s">
        <v>833</v>
      </c>
      <c r="X355" s="54">
        <v>0</v>
      </c>
      <c r="Y355" s="54">
        <v>0.1</v>
      </c>
      <c r="Z355" t="s">
        <v>776</v>
      </c>
      <c r="AA355" t="s">
        <v>834</v>
      </c>
      <c r="AB355" s="54">
        <v>0.84161931255282696</v>
      </c>
      <c r="AC355" t="s">
        <v>778</v>
      </c>
      <c r="AD355" s="54">
        <v>0</v>
      </c>
      <c r="AE355" s="53">
        <v>2115.7059403845196</v>
      </c>
      <c r="AG355" s="53">
        <v>2056.1687986992129</v>
      </c>
      <c r="AI355" s="55">
        <v>2.0005151776641677E-3</v>
      </c>
      <c r="AJ355" s="5" t="s">
        <v>952</v>
      </c>
      <c r="AK355" t="s">
        <v>952</v>
      </c>
      <c r="AL355" s="1" t="s">
        <v>952</v>
      </c>
      <c r="AM355" s="5" t="s">
        <v>785</v>
      </c>
      <c r="AN355" t="s">
        <v>785</v>
      </c>
      <c r="AO355" t="s">
        <v>785</v>
      </c>
      <c r="AP355" t="s">
        <v>785</v>
      </c>
      <c r="AQ355" t="s">
        <v>785</v>
      </c>
      <c r="AR355" t="s">
        <v>785</v>
      </c>
      <c r="AS355" t="s">
        <v>785</v>
      </c>
      <c r="AT355" t="s">
        <v>785</v>
      </c>
      <c r="AU355" t="s">
        <v>785</v>
      </c>
      <c r="AV355" t="s">
        <v>785</v>
      </c>
      <c r="AW355" t="s">
        <v>785</v>
      </c>
      <c r="AX355" t="s">
        <v>785</v>
      </c>
      <c r="AY355" t="s">
        <v>785</v>
      </c>
      <c r="AZ355" t="s">
        <v>785</v>
      </c>
      <c r="BA355" t="s">
        <v>785</v>
      </c>
      <c r="BB355" t="s">
        <v>785</v>
      </c>
      <c r="BC355" t="s">
        <v>785</v>
      </c>
      <c r="BD355" t="s">
        <v>785</v>
      </c>
      <c r="BE355" t="s">
        <v>785</v>
      </c>
      <c r="BF355" t="s">
        <v>785</v>
      </c>
      <c r="BG355" t="s">
        <v>785</v>
      </c>
      <c r="BH355" t="s">
        <v>785</v>
      </c>
      <c r="BI355" t="s">
        <v>785</v>
      </c>
      <c r="BJ355" t="s">
        <v>785</v>
      </c>
      <c r="BK355" t="s">
        <v>785</v>
      </c>
      <c r="BL355" t="s">
        <v>785</v>
      </c>
      <c r="BM355" s="1" t="s">
        <v>785</v>
      </c>
      <c r="BN355" s="5" t="s">
        <v>786</v>
      </c>
      <c r="BO355" t="s">
        <v>786</v>
      </c>
      <c r="BP355" t="s">
        <v>786</v>
      </c>
      <c r="BQ355" t="s">
        <v>786</v>
      </c>
      <c r="BR355" t="s">
        <v>786</v>
      </c>
      <c r="BS355" t="s">
        <v>786</v>
      </c>
      <c r="BT355" t="s">
        <v>786</v>
      </c>
      <c r="BU355" t="s">
        <v>786</v>
      </c>
      <c r="BV355" t="s">
        <v>786</v>
      </c>
      <c r="BW355" t="s">
        <v>786</v>
      </c>
      <c r="BX355" t="s">
        <v>786</v>
      </c>
      <c r="BY355" t="s">
        <v>786</v>
      </c>
      <c r="BZ355" t="s">
        <v>786</v>
      </c>
      <c r="CA355" t="s">
        <v>786</v>
      </c>
      <c r="CB355" t="s">
        <v>786</v>
      </c>
      <c r="CC355" t="s">
        <v>786</v>
      </c>
      <c r="CD355" t="s">
        <v>786</v>
      </c>
      <c r="CE355" t="s">
        <v>786</v>
      </c>
      <c r="CF355" t="s">
        <v>786</v>
      </c>
      <c r="CG355" t="s">
        <v>786</v>
      </c>
      <c r="CH355" t="s">
        <v>786</v>
      </c>
      <c r="CI355" t="s">
        <v>786</v>
      </c>
      <c r="CJ355" t="s">
        <v>786</v>
      </c>
      <c r="CK355" t="s">
        <v>786</v>
      </c>
      <c r="CL355" t="s">
        <v>786</v>
      </c>
      <c r="CM355" t="s">
        <v>786</v>
      </c>
      <c r="CN355" s="1" t="s">
        <v>786</v>
      </c>
      <c r="CO355" s="56">
        <v>20</v>
      </c>
      <c r="CP355" s="53">
        <v>20</v>
      </c>
      <c r="CQ355" s="53">
        <v>20</v>
      </c>
      <c r="CR355" s="53">
        <v>20</v>
      </c>
      <c r="CS355" s="53">
        <v>20</v>
      </c>
      <c r="CT355" s="53">
        <v>20</v>
      </c>
      <c r="CU355" s="53">
        <v>20</v>
      </c>
      <c r="CV355" s="53">
        <v>20</v>
      </c>
      <c r="CW355" s="53">
        <v>20</v>
      </c>
      <c r="CX355" s="53">
        <v>20</v>
      </c>
      <c r="CY355" s="53">
        <v>20</v>
      </c>
      <c r="CZ355" s="53">
        <v>20</v>
      </c>
      <c r="DA355" s="53">
        <v>20</v>
      </c>
      <c r="DB355" s="53">
        <v>20</v>
      </c>
      <c r="DC355" s="53">
        <v>20</v>
      </c>
      <c r="DD355" s="53">
        <v>20</v>
      </c>
      <c r="DE355" s="53">
        <v>20</v>
      </c>
      <c r="DF355" s="53">
        <v>20</v>
      </c>
      <c r="DG355" s="53">
        <v>20</v>
      </c>
      <c r="DH355" s="53">
        <v>20</v>
      </c>
      <c r="DI355" s="53">
        <v>20</v>
      </c>
      <c r="DJ355" s="53">
        <v>20</v>
      </c>
      <c r="DK355" s="53">
        <v>20</v>
      </c>
      <c r="DL355" s="53">
        <v>20</v>
      </c>
      <c r="DM355" s="53">
        <v>20</v>
      </c>
      <c r="DN355" s="53">
        <v>20</v>
      </c>
      <c r="DO355" s="57">
        <v>20</v>
      </c>
      <c r="DP355" s="58">
        <v>0</v>
      </c>
      <c r="DQ355" s="59">
        <v>0</v>
      </c>
      <c r="DR355" s="59">
        <v>3.0604114626180472</v>
      </c>
      <c r="DS355" s="59">
        <v>3.0314937585262243</v>
      </c>
      <c r="DT355" s="59">
        <v>3.0009725344150784</v>
      </c>
      <c r="DU355" s="59">
        <v>2.9689910288097172</v>
      </c>
      <c r="DV355" s="59">
        <v>2.9354422491826431</v>
      </c>
      <c r="DW355" s="59">
        <v>2.9007339280820545</v>
      </c>
      <c r="DX355" s="59">
        <v>2.8653181771100433</v>
      </c>
      <c r="DY355" s="59">
        <v>2.8294275285704162</v>
      </c>
      <c r="DZ355" s="59">
        <v>2.793562777883499</v>
      </c>
      <c r="EA355" s="59">
        <v>2.7584109747059959</v>
      </c>
      <c r="EB355" s="59">
        <v>2.7244025892154933</v>
      </c>
      <c r="EC355" s="59">
        <v>2.6916063439581368</v>
      </c>
      <c r="ED355" s="59">
        <v>2.6605147482234015</v>
      </c>
      <c r="EE355" s="59">
        <v>2.6314471672614674</v>
      </c>
      <c r="EF355" s="59">
        <v>2.6041104407065356</v>
      </c>
      <c r="EG355" s="59">
        <v>2.5775775446583764</v>
      </c>
      <c r="EH355" s="59">
        <v>2.5514514461829525</v>
      </c>
      <c r="EI355" s="59">
        <v>2.525833423805766</v>
      </c>
      <c r="EJ355" s="59">
        <v>2.5005331896572933</v>
      </c>
      <c r="EK355" s="59">
        <v>2.4755046524372055</v>
      </c>
      <c r="EL355" s="59">
        <v>2.4508433458733765</v>
      </c>
      <c r="EM355" s="59">
        <v>2.4266433338003681</v>
      </c>
      <c r="EN355" s="59">
        <v>2.4030781984725023</v>
      </c>
      <c r="EO355" s="59">
        <v>2.3803956226017946</v>
      </c>
      <c r="EP355" s="59">
        <v>2.3589435553393594</v>
      </c>
      <c r="EQ355" s="72">
        <v>2.3530159368114231E-3</v>
      </c>
      <c r="ER355" s="59">
        <v>3.6492320039944429E-3</v>
      </c>
      <c r="ES355" s="59">
        <v>4.8889907191264435E-3</v>
      </c>
      <c r="ET355" s="59">
        <v>8.8358826703855177E-3</v>
      </c>
      <c r="EU355" s="59">
        <v>1.1971199480254623E-2</v>
      </c>
      <c r="EV355" s="59">
        <v>1.4070867445794388E-2</v>
      </c>
      <c r="EW355" s="59">
        <v>1.2042640882732077E-2</v>
      </c>
      <c r="EX355" s="59">
        <v>8.6820435307742947E-3</v>
      </c>
      <c r="EY355" s="59">
        <v>0</v>
      </c>
      <c r="EZ355" s="59">
        <v>0</v>
      </c>
      <c r="FA355" s="59">
        <v>0</v>
      </c>
      <c r="FB355" s="59">
        <v>0</v>
      </c>
      <c r="FC355" s="59">
        <v>0</v>
      </c>
      <c r="FD355" s="59">
        <v>0</v>
      </c>
      <c r="FE355" s="59">
        <v>0</v>
      </c>
      <c r="FF355" s="59">
        <v>0</v>
      </c>
      <c r="FG355" s="59">
        <v>0</v>
      </c>
      <c r="FH355" s="59">
        <v>0</v>
      </c>
      <c r="FI355" s="59">
        <v>0</v>
      </c>
      <c r="FJ355" s="59">
        <v>0</v>
      </c>
      <c r="FK355" s="59">
        <v>0</v>
      </c>
      <c r="FL355" s="59">
        <v>0</v>
      </c>
      <c r="FM355" s="59">
        <v>0</v>
      </c>
      <c r="FN355" s="59">
        <v>0</v>
      </c>
      <c r="FO355" s="55">
        <v>0</v>
      </c>
      <c r="FP355" s="58">
        <v>2.3530159368114235E-3</v>
      </c>
      <c r="FQ355" s="59">
        <v>5.9800143884175061E-3</v>
      </c>
      <c r="FR355" s="59">
        <v>1.0808798036748099E-2</v>
      </c>
      <c r="FS355" s="59">
        <v>1.9529490837504618E-2</v>
      </c>
      <c r="FT355" s="59">
        <v>3.1280012458520613E-2</v>
      </c>
      <c r="FU355" s="59">
        <v>4.4981028745859054E-2</v>
      </c>
      <c r="FV355" s="59">
        <v>5.6474485542072191E-2</v>
      </c>
      <c r="FW355" s="59">
        <v>6.4449136110962188E-2</v>
      </c>
      <c r="FX355" s="59">
        <v>6.3632203294953754E-2</v>
      </c>
      <c r="FY355" s="59">
        <v>6.2831510107142274E-2</v>
      </c>
      <c r="FZ355" s="59">
        <v>6.2056861863545469E-2</v>
      </c>
      <c r="GA355" s="59">
        <v>6.1309823936906011E-2</v>
      </c>
      <c r="GB355" s="59">
        <v>6.0601614779689172E-2</v>
      </c>
      <c r="GC355" s="59">
        <v>5.9939508942760865E-2</v>
      </c>
      <c r="GD355" s="59">
        <v>5.9316828774148407E-2</v>
      </c>
      <c r="GE355" s="59">
        <v>5.8712458380647002E-2</v>
      </c>
      <c r="GF355" s="59">
        <v>5.8117354084923335E-2</v>
      </c>
      <c r="GG355" s="59">
        <v>5.7533822824833013E-2</v>
      </c>
      <c r="GH355" s="59">
        <v>5.6957530193970686E-2</v>
      </c>
      <c r="GI355" s="59">
        <v>5.6387426317597251E-2</v>
      </c>
      <c r="GJ355" s="59">
        <v>5.5825687277682903E-2</v>
      </c>
      <c r="GK355" s="59">
        <v>5.5274455674741541E-2</v>
      </c>
      <c r="GL355" s="59">
        <v>5.4737685392101998E-2</v>
      </c>
      <c r="GM355" s="59">
        <v>5.4221018184733343E-2</v>
      </c>
      <c r="GN355" s="55">
        <v>5.3732379692000232E-2</v>
      </c>
      <c r="GO355" s="58">
        <v>0.76885607231340114</v>
      </c>
      <c r="GP355" s="59">
        <v>1.2037735501617972</v>
      </c>
      <c r="GQ355" s="59">
        <v>1.6291354429471179</v>
      </c>
      <c r="GR355" s="59">
        <v>2.9760556986013746</v>
      </c>
      <c r="GS355" s="59">
        <v>4.0781587454455739</v>
      </c>
      <c r="GT355" s="59">
        <v>4.8507956243673647</v>
      </c>
      <c r="GU355" s="59">
        <v>4.2028982955317966</v>
      </c>
      <c r="GV355" s="59">
        <v>3.0684806177597856</v>
      </c>
      <c r="GW355" s="59">
        <v>0</v>
      </c>
      <c r="GX355" s="59">
        <v>0</v>
      </c>
      <c r="GY355" s="59">
        <v>0</v>
      </c>
      <c r="GZ355" s="59">
        <v>0</v>
      </c>
      <c r="HA355" s="59">
        <v>0</v>
      </c>
      <c r="HB355" s="59">
        <v>0</v>
      </c>
      <c r="HC355" s="59">
        <v>0</v>
      </c>
      <c r="HD355" s="59">
        <v>0</v>
      </c>
      <c r="HE355" s="59">
        <v>0</v>
      </c>
      <c r="HF355" s="59">
        <v>0</v>
      </c>
      <c r="HG355" s="59">
        <v>0</v>
      </c>
      <c r="HH355" s="59">
        <v>0</v>
      </c>
      <c r="HI355" s="59">
        <v>0</v>
      </c>
      <c r="HJ355" s="59">
        <v>0</v>
      </c>
      <c r="HK355" s="59">
        <v>0</v>
      </c>
      <c r="HL355" s="59">
        <v>0</v>
      </c>
      <c r="HM355" s="55">
        <v>0</v>
      </c>
      <c r="HN355" s="58">
        <v>0.76885607231340114</v>
      </c>
      <c r="HO355" s="59">
        <v>1.9726296224751985</v>
      </c>
      <c r="HP355" s="59">
        <v>3.6017650654223163</v>
      </c>
      <c r="HQ355" s="59">
        <v>6.5778207640236914</v>
      </c>
      <c r="HR355" s="59">
        <v>10.655979509469265</v>
      </c>
      <c r="HS355" s="59">
        <v>15.50677513383663</v>
      </c>
      <c r="HT355" s="59">
        <v>19.709673429368426</v>
      </c>
      <c r="HU355" s="59">
        <v>22.778154047128211</v>
      </c>
      <c r="HV355" s="59">
        <v>22.778154047128211</v>
      </c>
      <c r="HW355" s="59">
        <v>22.778154047128211</v>
      </c>
      <c r="HX355" s="59">
        <v>22.778154047128211</v>
      </c>
      <c r="HY355" s="59">
        <v>22.778154047128211</v>
      </c>
      <c r="HZ355" s="59">
        <v>22.778154047128211</v>
      </c>
      <c r="IA355" s="59">
        <v>22.778154047128211</v>
      </c>
      <c r="IB355" s="59">
        <v>22.778154047128211</v>
      </c>
      <c r="IC355" s="59">
        <v>22.778154047128211</v>
      </c>
      <c r="ID355" s="59">
        <v>22.778154047128211</v>
      </c>
      <c r="IE355" s="59">
        <v>22.778154047128211</v>
      </c>
      <c r="IF355" s="59">
        <v>22.778154047128211</v>
      </c>
      <c r="IG355" s="59">
        <v>22.778154047128211</v>
      </c>
      <c r="IH355" s="59">
        <v>22.778154047128211</v>
      </c>
      <c r="II355" s="59">
        <v>22.778154047128211</v>
      </c>
      <c r="IJ355" s="59">
        <v>22.778154047128211</v>
      </c>
      <c r="IK355" s="59">
        <v>22.778154047128211</v>
      </c>
      <c r="IL355" s="71">
        <v>22.778154047128211</v>
      </c>
      <c r="IM355" s="72">
        <v>2.0005151776641677E-3</v>
      </c>
      <c r="IN355" s="59">
        <v>3.103318524644232E-3</v>
      </c>
      <c r="IO355" s="59">
        <v>4.1588639468434262E-3</v>
      </c>
      <c r="IP355" s="59">
        <v>7.5192094285991941E-3</v>
      </c>
      <c r="IQ355" s="59">
        <v>1.0192425522197856E-2</v>
      </c>
      <c r="IR355" s="59">
        <v>1.1987641144276213E-2</v>
      </c>
      <c r="IS355" s="59">
        <v>1.0267494485529364E-2</v>
      </c>
      <c r="IT355" s="59">
        <v>7.40894972108896E-3</v>
      </c>
      <c r="IU355" s="59">
        <v>0</v>
      </c>
      <c r="IV355" s="59">
        <v>0</v>
      </c>
      <c r="IW355" s="59">
        <v>0</v>
      </c>
      <c r="IX355" s="59">
        <v>0</v>
      </c>
      <c r="IY355" s="59">
        <v>0</v>
      </c>
      <c r="IZ355" s="59">
        <v>0</v>
      </c>
      <c r="JA355" s="59">
        <v>0</v>
      </c>
      <c r="JB355" s="59">
        <v>0</v>
      </c>
      <c r="JC355" s="59">
        <v>0</v>
      </c>
      <c r="JD355" s="59">
        <v>0</v>
      </c>
      <c r="JE355" s="59">
        <v>0</v>
      </c>
      <c r="JF355" s="59">
        <v>0</v>
      </c>
      <c r="JG355" s="59">
        <v>0</v>
      </c>
      <c r="JH355" s="59">
        <v>0</v>
      </c>
      <c r="JI355" s="59">
        <v>0</v>
      </c>
      <c r="JJ355" s="59">
        <v>0</v>
      </c>
      <c r="JK355" s="55">
        <v>0</v>
      </c>
      <c r="JL355" s="58">
        <v>2.0005151776641677E-3</v>
      </c>
      <c r="JM355" s="59">
        <v>5.085423291503981E-3</v>
      </c>
      <c r="JN355" s="59">
        <v>9.1946013085857647E-3</v>
      </c>
      <c r="JO355" s="59">
        <v>1.6619316611489052E-2</v>
      </c>
      <c r="JP355" s="59">
        <v>2.6632184840187076E-2</v>
      </c>
      <c r="JQ355" s="59">
        <v>3.83214775480595E-2</v>
      </c>
      <c r="JR355" s="59">
        <v>4.8149859696288218E-2</v>
      </c>
      <c r="JS355" s="59">
        <v>5.499861954402719E-2</v>
      </c>
      <c r="JT355" s="59">
        <v>5.43579882929024E-2</v>
      </c>
      <c r="JU355" s="59">
        <v>5.3736234497569708E-2</v>
      </c>
      <c r="JV355" s="59">
        <v>5.313918049714967E-2</v>
      </c>
      <c r="JW355" s="59">
        <v>5.2567083271950012E-2</v>
      </c>
      <c r="JX355" s="59">
        <v>5.2027363263307529E-2</v>
      </c>
      <c r="JY355" s="59">
        <v>5.1524741632658869E-2</v>
      </c>
      <c r="JZ355" s="59">
        <v>5.1053882949358885E-2</v>
      </c>
      <c r="KA355" s="59">
        <v>5.0599010645399158E-2</v>
      </c>
      <c r="KB355" s="59">
        <v>5.0153146107784499E-2</v>
      </c>
      <c r="KC355" s="59">
        <v>4.9717934410449117E-2</v>
      </c>
      <c r="KD355" s="59">
        <v>4.9289527556132022E-2</v>
      </c>
      <c r="KE355" s="59">
        <v>4.8866917498056855E-2</v>
      </c>
      <c r="KF355" s="59">
        <v>4.8451528037215301E-2</v>
      </c>
      <c r="KG355" s="59">
        <v>4.8044741309867189E-2</v>
      </c>
      <c r="KH355" s="59">
        <v>4.7649371340920996E-2</v>
      </c>
      <c r="KI355" s="59">
        <v>4.7269370733853379E-2</v>
      </c>
      <c r="KJ355" s="55">
        <v>4.6910383442665925E-2</v>
      </c>
      <c r="KK355" s="58">
        <v>0.65352766146639096</v>
      </c>
      <c r="KL355" s="59">
        <v>1.0232075176375275</v>
      </c>
      <c r="KM355" s="59">
        <v>1.3847651265050502</v>
      </c>
      <c r="KN355" s="59">
        <v>2.5296473438111686</v>
      </c>
      <c r="KO355" s="59">
        <v>3.4664349336287374</v>
      </c>
      <c r="KP355" s="59">
        <v>4.1231762807122596</v>
      </c>
      <c r="KQ355" s="59">
        <v>3.5724635512020271</v>
      </c>
      <c r="KR355" s="59">
        <v>2.6082085250958169</v>
      </c>
      <c r="KS355" s="59">
        <v>0</v>
      </c>
      <c r="KT355" s="59">
        <v>0</v>
      </c>
      <c r="KU355" s="59">
        <v>0</v>
      </c>
      <c r="KV355" s="59">
        <v>0</v>
      </c>
      <c r="KW355" s="59">
        <v>0</v>
      </c>
      <c r="KX355" s="59">
        <v>0</v>
      </c>
      <c r="KY355" s="59">
        <v>0</v>
      </c>
      <c r="KZ355" s="59">
        <v>0</v>
      </c>
      <c r="LA355" s="59">
        <v>0</v>
      </c>
      <c r="LB355" s="59">
        <v>0</v>
      </c>
      <c r="LC355" s="59">
        <v>0</v>
      </c>
      <c r="LD355" s="59">
        <v>0</v>
      </c>
      <c r="LE355" s="59">
        <v>0</v>
      </c>
      <c r="LF355" s="59">
        <v>0</v>
      </c>
      <c r="LG355" s="59">
        <v>0</v>
      </c>
      <c r="LH355" s="59">
        <v>0</v>
      </c>
      <c r="LI355" s="55">
        <v>0</v>
      </c>
      <c r="LJ355" s="58">
        <v>0.65352766146639096</v>
      </c>
      <c r="LK355" s="59">
        <v>1.6767351791039184</v>
      </c>
      <c r="LL355" s="59">
        <v>3.0615003056089689</v>
      </c>
      <c r="LM355" s="59">
        <v>5.5911476494201375</v>
      </c>
      <c r="LN355" s="59">
        <v>9.057582583048875</v>
      </c>
      <c r="LO355" s="59">
        <v>13.180758863761135</v>
      </c>
      <c r="LP355" s="59">
        <v>16.753222414963162</v>
      </c>
      <c r="LQ355" s="59">
        <v>19.36143094005898</v>
      </c>
      <c r="LR355" s="59">
        <v>19.36143094005898</v>
      </c>
      <c r="LS355" s="59">
        <v>19.36143094005898</v>
      </c>
      <c r="LT355" s="59">
        <v>19.36143094005898</v>
      </c>
      <c r="LU355" s="59">
        <v>19.36143094005898</v>
      </c>
      <c r="LV355" s="59">
        <v>19.36143094005898</v>
      </c>
      <c r="LW355" s="59">
        <v>19.36143094005898</v>
      </c>
      <c r="LX355" s="59">
        <v>19.36143094005898</v>
      </c>
      <c r="LY355" s="59">
        <v>19.36143094005898</v>
      </c>
      <c r="LZ355" s="59">
        <v>19.36143094005898</v>
      </c>
      <c r="MA355" s="59">
        <v>19.36143094005898</v>
      </c>
      <c r="MB355" s="59">
        <v>19.36143094005898</v>
      </c>
      <c r="MC355" s="59">
        <v>19.36143094005898</v>
      </c>
      <c r="MD355" s="59">
        <v>19.36143094005898</v>
      </c>
      <c r="ME355" s="59">
        <v>19.36143094005898</v>
      </c>
      <c r="MF355" s="59">
        <v>19.36143094005898</v>
      </c>
      <c r="MG355" s="59">
        <v>19.36143094005898</v>
      </c>
      <c r="MH355" s="71">
        <v>19.36143094005898</v>
      </c>
      <c r="MI355" s="72">
        <v>0</v>
      </c>
      <c r="MJ355" s="59">
        <v>0</v>
      </c>
      <c r="MK355" s="59">
        <v>0</v>
      </c>
      <c r="ML355" s="59">
        <v>0</v>
      </c>
      <c r="MM355" s="59">
        <v>0</v>
      </c>
      <c r="MN355" s="59">
        <v>0</v>
      </c>
      <c r="MO355" s="59">
        <v>0</v>
      </c>
      <c r="MP355" s="59">
        <v>0</v>
      </c>
      <c r="MQ355" s="59">
        <v>0</v>
      </c>
      <c r="MR355" s="59">
        <v>0</v>
      </c>
      <c r="MS355" s="59">
        <v>0</v>
      </c>
      <c r="MT355" s="59">
        <v>0</v>
      </c>
      <c r="MU355" s="59">
        <v>0</v>
      </c>
      <c r="MV355" s="59">
        <v>0</v>
      </c>
      <c r="MW355" s="59">
        <v>0</v>
      </c>
      <c r="MX355" s="59">
        <v>0</v>
      </c>
      <c r="MY355" s="59">
        <v>0</v>
      </c>
      <c r="MZ355" s="59">
        <v>0</v>
      </c>
      <c r="NA355" s="59">
        <v>0</v>
      </c>
      <c r="NB355" s="59">
        <v>0</v>
      </c>
      <c r="NC355" s="59">
        <v>0</v>
      </c>
      <c r="ND355" s="59">
        <v>0</v>
      </c>
      <c r="NE355" s="59">
        <v>0</v>
      </c>
      <c r="NF355" s="59">
        <v>0</v>
      </c>
      <c r="NG355" s="55">
        <v>0</v>
      </c>
      <c r="NH355" s="58">
        <v>0</v>
      </c>
      <c r="NI355" s="59">
        <v>0</v>
      </c>
      <c r="NJ355" s="59">
        <v>0</v>
      </c>
      <c r="NK355" s="59">
        <v>0</v>
      </c>
      <c r="NL355" s="59">
        <v>0</v>
      </c>
      <c r="NM355" s="59">
        <v>0</v>
      </c>
      <c r="NN355" s="59">
        <v>0</v>
      </c>
      <c r="NO355" s="59">
        <v>0</v>
      </c>
      <c r="NP355" s="59">
        <v>0</v>
      </c>
      <c r="NQ355" s="59">
        <v>0</v>
      </c>
      <c r="NR355" s="59">
        <v>0</v>
      </c>
      <c r="NS355" s="59">
        <v>0</v>
      </c>
      <c r="NT355" s="59">
        <v>0</v>
      </c>
      <c r="NU355" s="59">
        <v>0</v>
      </c>
      <c r="NV355" s="59">
        <v>0</v>
      </c>
      <c r="NW355" s="59">
        <v>0</v>
      </c>
      <c r="NX355" s="59">
        <v>0</v>
      </c>
      <c r="NY355" s="59">
        <v>0</v>
      </c>
      <c r="NZ355" s="59">
        <v>0</v>
      </c>
      <c r="OA355" s="59">
        <v>0</v>
      </c>
      <c r="OB355" s="59">
        <v>0</v>
      </c>
      <c r="OC355" s="59">
        <v>0</v>
      </c>
      <c r="OD355" s="59">
        <v>0</v>
      </c>
      <c r="OE355" s="59">
        <v>0</v>
      </c>
      <c r="OF355" s="55">
        <v>0</v>
      </c>
      <c r="OG355" s="58">
        <v>0</v>
      </c>
      <c r="OH355" s="59">
        <v>0</v>
      </c>
      <c r="OI355" s="59">
        <v>0</v>
      </c>
      <c r="OJ355" s="59">
        <v>0</v>
      </c>
      <c r="OK355" s="59">
        <v>0</v>
      </c>
      <c r="OL355" s="59">
        <v>0</v>
      </c>
      <c r="OM355" s="59">
        <v>0</v>
      </c>
      <c r="ON355" s="59">
        <v>0</v>
      </c>
      <c r="OO355" s="59">
        <v>0</v>
      </c>
      <c r="OP355" s="59">
        <v>0</v>
      </c>
      <c r="OQ355" s="59">
        <v>0</v>
      </c>
      <c r="OR355" s="59">
        <v>0</v>
      </c>
      <c r="OS355" s="59">
        <v>0</v>
      </c>
      <c r="OT355" s="59">
        <v>0</v>
      </c>
      <c r="OU355" s="59">
        <v>0</v>
      </c>
      <c r="OV355" s="59">
        <v>0</v>
      </c>
      <c r="OW355" s="59">
        <v>0</v>
      </c>
      <c r="OX355" s="59">
        <v>0</v>
      </c>
      <c r="OY355" s="59">
        <v>0</v>
      </c>
      <c r="OZ355" s="59">
        <v>0</v>
      </c>
      <c r="PA355" s="59">
        <v>0</v>
      </c>
      <c r="PB355" s="59">
        <v>0</v>
      </c>
      <c r="PC355" s="59">
        <v>0</v>
      </c>
      <c r="PD355" s="59">
        <v>0</v>
      </c>
      <c r="PE355" s="55">
        <v>0</v>
      </c>
      <c r="PF355" s="58">
        <v>0</v>
      </c>
      <c r="PG355" s="59">
        <v>0</v>
      </c>
      <c r="PH355" s="59">
        <v>0</v>
      </c>
      <c r="PI355" s="59">
        <v>0</v>
      </c>
      <c r="PJ355" s="59">
        <v>0</v>
      </c>
      <c r="PK355" s="59">
        <v>0</v>
      </c>
      <c r="PL355" s="59">
        <v>0</v>
      </c>
      <c r="PM355" s="59">
        <v>0</v>
      </c>
      <c r="PN355" s="59">
        <v>0</v>
      </c>
      <c r="PO355" s="59">
        <v>0</v>
      </c>
      <c r="PP355" s="59">
        <v>0</v>
      </c>
      <c r="PQ355" s="59">
        <v>0</v>
      </c>
      <c r="PR355" s="59">
        <v>0</v>
      </c>
      <c r="PS355" s="59">
        <v>0</v>
      </c>
      <c r="PT355" s="59">
        <v>0</v>
      </c>
      <c r="PU355" s="59">
        <v>0</v>
      </c>
      <c r="PV355" s="59">
        <v>0</v>
      </c>
      <c r="PW355" s="59">
        <v>0</v>
      </c>
      <c r="PX355" s="59">
        <v>0</v>
      </c>
      <c r="PY355" s="59">
        <v>0</v>
      </c>
      <c r="PZ355" s="59">
        <v>0</v>
      </c>
      <c r="QA355" s="59">
        <v>0</v>
      </c>
      <c r="QB355" s="59">
        <v>0</v>
      </c>
      <c r="QC355" s="59">
        <v>0</v>
      </c>
      <c r="QD355" s="71">
        <v>0</v>
      </c>
      <c r="QE355" s="72">
        <v>0</v>
      </c>
      <c r="QF355" s="59">
        <v>0</v>
      </c>
      <c r="QG355" s="59">
        <v>0</v>
      </c>
      <c r="QH355" s="59">
        <v>0</v>
      </c>
      <c r="QI355" s="59">
        <v>0</v>
      </c>
      <c r="QJ355" s="59">
        <v>0</v>
      </c>
      <c r="QK355" s="59">
        <v>0</v>
      </c>
      <c r="QL355" s="59">
        <v>0</v>
      </c>
      <c r="QM355" s="59">
        <v>0</v>
      </c>
      <c r="QN355" s="59">
        <v>0</v>
      </c>
      <c r="QO355" s="59">
        <v>0</v>
      </c>
      <c r="QP355" s="59">
        <v>0</v>
      </c>
      <c r="QQ355" s="59">
        <v>0</v>
      </c>
      <c r="QR355" s="59">
        <v>0</v>
      </c>
      <c r="QS355" s="59">
        <v>0</v>
      </c>
      <c r="QT355" s="59">
        <v>0</v>
      </c>
      <c r="QU355" s="59">
        <v>0</v>
      </c>
      <c r="QV355" s="59">
        <v>0</v>
      </c>
      <c r="QW355" s="59">
        <v>0</v>
      </c>
      <c r="QX355" s="59">
        <v>0</v>
      </c>
      <c r="QY355" s="59">
        <v>0</v>
      </c>
      <c r="QZ355" s="59">
        <v>0</v>
      </c>
      <c r="RA355" s="59">
        <v>0</v>
      </c>
      <c r="RB355" s="59">
        <v>0</v>
      </c>
      <c r="RC355" s="55">
        <v>0</v>
      </c>
      <c r="RD355" s="58">
        <v>0</v>
      </c>
      <c r="RE355" s="59">
        <v>0</v>
      </c>
      <c r="RF355" s="59">
        <v>0</v>
      </c>
      <c r="RG355" s="59">
        <v>0</v>
      </c>
      <c r="RH355" s="59">
        <v>0</v>
      </c>
      <c r="RI355" s="59">
        <v>0</v>
      </c>
      <c r="RJ355" s="59">
        <v>0</v>
      </c>
      <c r="RK355" s="59">
        <v>0</v>
      </c>
      <c r="RL355" s="59">
        <v>0</v>
      </c>
      <c r="RM355" s="59">
        <v>0</v>
      </c>
      <c r="RN355" s="59">
        <v>0</v>
      </c>
      <c r="RO355" s="59">
        <v>0</v>
      </c>
      <c r="RP355" s="59">
        <v>0</v>
      </c>
      <c r="RQ355" s="59">
        <v>0</v>
      </c>
      <c r="RR355" s="59">
        <v>0</v>
      </c>
      <c r="RS355" s="59">
        <v>0</v>
      </c>
      <c r="RT355" s="59">
        <v>0</v>
      </c>
      <c r="RU355" s="59">
        <v>0</v>
      </c>
      <c r="RV355" s="59">
        <v>0</v>
      </c>
      <c r="RW355" s="59">
        <v>0</v>
      </c>
      <c r="RX355" s="59">
        <v>0</v>
      </c>
      <c r="RY355" s="59">
        <v>0</v>
      </c>
      <c r="RZ355" s="59">
        <v>0</v>
      </c>
      <c r="SA355" s="59">
        <v>0</v>
      </c>
      <c r="SB355" s="55">
        <v>0</v>
      </c>
      <c r="SC355" s="58">
        <v>0</v>
      </c>
      <c r="SD355" s="59">
        <v>0</v>
      </c>
      <c r="SE355" s="59">
        <v>0</v>
      </c>
      <c r="SF355" s="59">
        <v>0</v>
      </c>
      <c r="SG355" s="59">
        <v>0</v>
      </c>
      <c r="SH355" s="59">
        <v>0</v>
      </c>
      <c r="SI355" s="59">
        <v>0</v>
      </c>
      <c r="SJ355" s="59">
        <v>0</v>
      </c>
      <c r="SK355" s="59">
        <v>0</v>
      </c>
      <c r="SL355" s="59">
        <v>0</v>
      </c>
      <c r="SM355" s="59">
        <v>0</v>
      </c>
      <c r="SN355" s="59">
        <v>0</v>
      </c>
      <c r="SO355" s="59">
        <v>0</v>
      </c>
      <c r="SP355" s="59">
        <v>0</v>
      </c>
      <c r="SQ355" s="59">
        <v>0</v>
      </c>
      <c r="SR355" s="59">
        <v>0</v>
      </c>
      <c r="SS355" s="59">
        <v>0</v>
      </c>
      <c r="ST355" s="59">
        <v>0</v>
      </c>
      <c r="SU355" s="59">
        <v>0</v>
      </c>
      <c r="SV355" s="59">
        <v>0</v>
      </c>
      <c r="SW355" s="59">
        <v>0</v>
      </c>
      <c r="SX355" s="59">
        <v>0</v>
      </c>
      <c r="SY355" s="59">
        <v>0</v>
      </c>
      <c r="SZ355" s="59">
        <v>0</v>
      </c>
      <c r="TA355" s="55">
        <v>0</v>
      </c>
      <c r="TB355" s="58">
        <v>0</v>
      </c>
      <c r="TC355" s="59">
        <v>0</v>
      </c>
      <c r="TD355" s="59">
        <v>0</v>
      </c>
      <c r="TE355" s="59">
        <v>0</v>
      </c>
      <c r="TF355" s="59">
        <v>0</v>
      </c>
      <c r="TG355" s="59">
        <v>0</v>
      </c>
      <c r="TH355" s="59">
        <v>0</v>
      </c>
      <c r="TI355" s="59">
        <v>0</v>
      </c>
      <c r="TJ355" s="59">
        <v>0</v>
      </c>
      <c r="TK355" s="59">
        <v>0</v>
      </c>
      <c r="TL355" s="59">
        <v>0</v>
      </c>
      <c r="TM355" s="59">
        <v>0</v>
      </c>
      <c r="TN355" s="59">
        <v>0</v>
      </c>
      <c r="TO355" s="59">
        <v>0</v>
      </c>
      <c r="TP355" s="59">
        <v>0</v>
      </c>
      <c r="TQ355" s="59">
        <v>0</v>
      </c>
      <c r="TR355" s="59">
        <v>0</v>
      </c>
      <c r="TS355" s="59">
        <v>0</v>
      </c>
      <c r="TT355" s="59">
        <v>0</v>
      </c>
      <c r="TU355" s="59">
        <v>0</v>
      </c>
      <c r="TV355" s="59">
        <v>0</v>
      </c>
      <c r="TW355" s="59">
        <v>0</v>
      </c>
      <c r="TX355" s="59">
        <v>0</v>
      </c>
      <c r="TY355" s="59">
        <v>0</v>
      </c>
      <c r="TZ355" s="71">
        <v>0</v>
      </c>
      <c r="UA355" s="73">
        <v>1998.1823259933294</v>
      </c>
      <c r="UB355" s="53">
        <v>2013.9095053391648</v>
      </c>
      <c r="UC355" s="53">
        <v>2030.3249773902064</v>
      </c>
      <c r="UD355" s="53">
        <v>2046.9620699347049</v>
      </c>
      <c r="UE355" s="53">
        <v>2063.4710044896647</v>
      </c>
      <c r="UF355" s="53">
        <v>2079.4588885327753</v>
      </c>
      <c r="UG355" s="53">
        <v>2094.5734651946464</v>
      </c>
      <c r="UH355" s="53">
        <v>2108.4916715547988</v>
      </c>
      <c r="UI355" s="53">
        <v>2120.9189531935604</v>
      </c>
      <c r="UJ355" s="53">
        <v>2131.5893942666066</v>
      </c>
      <c r="UK355" s="53">
        <v>2140.7828613390925</v>
      </c>
      <c r="UL355" s="53">
        <v>2148.6973402383778</v>
      </c>
      <c r="UM355" s="53">
        <v>2155.511454339111</v>
      </c>
      <c r="UN355" s="53">
        <v>2161.3786116441515</v>
      </c>
      <c r="UO355" s="53">
        <v>2166.4346455438699</v>
      </c>
      <c r="UP355" s="53">
        <v>2170.7872539945829</v>
      </c>
      <c r="UQ355" s="53">
        <v>2174.5320056650662</v>
      </c>
      <c r="UR355" s="53">
        <v>2177.6709435816078</v>
      </c>
      <c r="US355" s="53">
        <v>2180.3891535092598</v>
      </c>
      <c r="UT355" s="53">
        <v>2182.7510605254138</v>
      </c>
      <c r="UU355" s="53">
        <v>2184.797415283505</v>
      </c>
      <c r="UV355" s="53">
        <v>2186.5744403191979</v>
      </c>
      <c r="UW355" s="53">
        <v>2188.0966597210349</v>
      </c>
      <c r="UX355" s="53">
        <v>2189.4031071132808</v>
      </c>
      <c r="UY355" s="74">
        <v>2190.5241614972574</v>
      </c>
      <c r="UZ355" s="73">
        <v>1941.9523641706958</v>
      </c>
      <c r="VA355" s="53">
        <v>1957.2369719440121</v>
      </c>
      <c r="VB355" s="53">
        <v>1973.1905034830581</v>
      </c>
      <c r="VC355" s="53">
        <v>1989.3594189916337</v>
      </c>
      <c r="VD355" s="53">
        <v>2005.4037829477634</v>
      </c>
      <c r="VE355" s="53">
        <v>2020.941759043199</v>
      </c>
      <c r="VF355" s="53">
        <v>2035.6310031127407</v>
      </c>
      <c r="VG355" s="53">
        <v>2049.1575434061428</v>
      </c>
      <c r="VH355" s="53">
        <v>2061.2351144289028</v>
      </c>
      <c r="VI355" s="53">
        <v>2071.6052833564281</v>
      </c>
      <c r="VJ355" s="53">
        <v>2080.5400411530995</v>
      </c>
      <c r="VK355" s="53">
        <v>2088.2318022149962</v>
      </c>
      <c r="VL355" s="53">
        <v>2094.8541633556747</v>
      </c>
      <c r="VM355" s="53">
        <v>2100.5562155914836</v>
      </c>
      <c r="VN355" s="53">
        <v>2105.4699698856543</v>
      </c>
      <c r="VO355" s="53">
        <v>2109.7000935141223</v>
      </c>
      <c r="VP355" s="53">
        <v>2113.339465790179</v>
      </c>
      <c r="VQ355" s="53">
        <v>2116.3900722482176</v>
      </c>
      <c r="VR355" s="53">
        <v>2119.0317902369356</v>
      </c>
      <c r="VS355" s="53">
        <v>2121.327231876222</v>
      </c>
      <c r="VT355" s="53">
        <v>2123.3160010734637</v>
      </c>
      <c r="VU355" s="53">
        <v>2125.0430196364659</v>
      </c>
      <c r="VV355" s="53">
        <v>2126.5224029378451</v>
      </c>
      <c r="VW355" s="53">
        <v>2127.7920861739703</v>
      </c>
      <c r="VX355" s="74">
        <v>2128.8815934641743</v>
      </c>
      <c r="VY355" s="65">
        <f t="shared" si="5"/>
        <v>351</v>
      </c>
    </row>
    <row r="356" spans="1:597">
      <c r="A356" s="51" t="s">
        <v>660</v>
      </c>
      <c r="B356" s="69" t="s">
        <v>2</v>
      </c>
      <c r="C356" t="s">
        <v>659</v>
      </c>
      <c r="D356" t="s">
        <v>753</v>
      </c>
      <c r="E356" t="s">
        <v>662</v>
      </c>
      <c r="F356" t="s">
        <v>694</v>
      </c>
      <c r="G356" t="s">
        <v>664</v>
      </c>
      <c r="H356" t="s">
        <v>953</v>
      </c>
      <c r="I356" t="s">
        <v>666</v>
      </c>
      <c r="J356" t="s">
        <v>1279</v>
      </c>
      <c r="K356" s="5" t="s">
        <v>955</v>
      </c>
      <c r="L356" t="s">
        <v>956</v>
      </c>
      <c r="M356">
        <v>15</v>
      </c>
      <c r="N356" s="52">
        <v>0.91613668645139457</v>
      </c>
      <c r="O356" s="52">
        <v>0</v>
      </c>
      <c r="P356" s="52">
        <v>0</v>
      </c>
      <c r="Q356" s="53">
        <v>3.06</v>
      </c>
      <c r="R356" s="53">
        <v>0</v>
      </c>
      <c r="S356" s="53">
        <v>0</v>
      </c>
      <c r="T356" s="53">
        <v>0</v>
      </c>
      <c r="U356" s="53">
        <v>0.3017295617066722</v>
      </c>
      <c r="V356" s="53">
        <v>0.25</v>
      </c>
      <c r="W356" s="2" t="s">
        <v>957</v>
      </c>
      <c r="X356" s="54">
        <v>0.17</v>
      </c>
      <c r="Y356" s="54">
        <v>0.25</v>
      </c>
      <c r="Z356" t="s">
        <v>776</v>
      </c>
      <c r="AA356" t="s">
        <v>834</v>
      </c>
      <c r="AB356" s="54">
        <v>0.84161931255282696</v>
      </c>
      <c r="AC356" t="s">
        <v>778</v>
      </c>
      <c r="AD356" s="54">
        <v>0</v>
      </c>
      <c r="AE356" s="53">
        <v>437.96273178778682</v>
      </c>
      <c r="AG356" s="53">
        <v>193.30958884250606</v>
      </c>
      <c r="AI356" s="55">
        <v>2.3620992621200126E-3</v>
      </c>
      <c r="AJ356" s="5" t="s">
        <v>958</v>
      </c>
      <c r="AK356" t="s">
        <v>958</v>
      </c>
      <c r="AL356" s="1" t="s">
        <v>958</v>
      </c>
      <c r="AM356" s="5" t="s">
        <v>955</v>
      </c>
      <c r="AN356" t="s">
        <v>955</v>
      </c>
      <c r="AO356" t="s">
        <v>955</v>
      </c>
      <c r="AP356" t="s">
        <v>955</v>
      </c>
      <c r="AQ356" t="s">
        <v>955</v>
      </c>
      <c r="AR356" t="s">
        <v>955</v>
      </c>
      <c r="AS356" t="s">
        <v>955</v>
      </c>
      <c r="AT356" t="s">
        <v>955</v>
      </c>
      <c r="AU356" t="s">
        <v>955</v>
      </c>
      <c r="AV356" t="s">
        <v>955</v>
      </c>
      <c r="AW356" t="s">
        <v>955</v>
      </c>
      <c r="AX356" t="s">
        <v>955</v>
      </c>
      <c r="AY356" t="s">
        <v>955</v>
      </c>
      <c r="AZ356" t="s">
        <v>955</v>
      </c>
      <c r="BA356" t="s">
        <v>955</v>
      </c>
      <c r="BB356" t="s">
        <v>955</v>
      </c>
      <c r="BC356" t="s">
        <v>955</v>
      </c>
      <c r="BD356" t="s">
        <v>955</v>
      </c>
      <c r="BE356" t="s">
        <v>955</v>
      </c>
      <c r="BF356" t="s">
        <v>955</v>
      </c>
      <c r="BG356" t="s">
        <v>955</v>
      </c>
      <c r="BH356" t="s">
        <v>955</v>
      </c>
      <c r="BI356" t="s">
        <v>955</v>
      </c>
      <c r="BJ356" t="s">
        <v>955</v>
      </c>
      <c r="BK356" t="s">
        <v>955</v>
      </c>
      <c r="BL356" t="s">
        <v>955</v>
      </c>
      <c r="BM356" s="1" t="s">
        <v>955</v>
      </c>
      <c r="BN356" s="5" t="s">
        <v>956</v>
      </c>
      <c r="BO356" t="s">
        <v>956</v>
      </c>
      <c r="BP356" t="s">
        <v>956</v>
      </c>
      <c r="BQ356" t="s">
        <v>956</v>
      </c>
      <c r="BR356" t="s">
        <v>956</v>
      </c>
      <c r="BS356" t="s">
        <v>956</v>
      </c>
      <c r="BT356" t="s">
        <v>956</v>
      </c>
      <c r="BU356" t="s">
        <v>956</v>
      </c>
      <c r="BV356" t="s">
        <v>956</v>
      </c>
      <c r="BW356" t="s">
        <v>956</v>
      </c>
      <c r="BX356" t="s">
        <v>956</v>
      </c>
      <c r="BY356" t="s">
        <v>956</v>
      </c>
      <c r="BZ356" t="s">
        <v>956</v>
      </c>
      <c r="CA356" t="s">
        <v>956</v>
      </c>
      <c r="CB356" t="s">
        <v>956</v>
      </c>
      <c r="CC356" t="s">
        <v>956</v>
      </c>
      <c r="CD356" t="s">
        <v>956</v>
      </c>
      <c r="CE356" t="s">
        <v>956</v>
      </c>
      <c r="CF356" t="s">
        <v>956</v>
      </c>
      <c r="CG356" t="s">
        <v>956</v>
      </c>
      <c r="CH356" t="s">
        <v>956</v>
      </c>
      <c r="CI356" t="s">
        <v>956</v>
      </c>
      <c r="CJ356" t="s">
        <v>956</v>
      </c>
      <c r="CK356" t="s">
        <v>956</v>
      </c>
      <c r="CL356" t="s">
        <v>956</v>
      </c>
      <c r="CM356" t="s">
        <v>956</v>
      </c>
      <c r="CN356" s="1" t="s">
        <v>956</v>
      </c>
      <c r="CO356" s="56">
        <v>3.06</v>
      </c>
      <c r="CP356" s="53">
        <v>3.06</v>
      </c>
      <c r="CQ356" s="53">
        <v>3.06</v>
      </c>
      <c r="CR356" s="53">
        <v>3.06</v>
      </c>
      <c r="CS356" s="53">
        <v>3.06</v>
      </c>
      <c r="CT356" s="53">
        <v>3.06</v>
      </c>
      <c r="CU356" s="53">
        <v>3.06</v>
      </c>
      <c r="CV356" s="53">
        <v>3.06</v>
      </c>
      <c r="CW356" s="53">
        <v>3.06</v>
      </c>
      <c r="CX356" s="53">
        <v>3.06</v>
      </c>
      <c r="CY356" s="53">
        <v>3.06</v>
      </c>
      <c r="CZ356" s="53">
        <v>3.06</v>
      </c>
      <c r="DA356" s="53">
        <v>3.06</v>
      </c>
      <c r="DB356" s="53">
        <v>3.06</v>
      </c>
      <c r="DC356" s="53">
        <v>3.06</v>
      </c>
      <c r="DD356" s="53">
        <v>3.06</v>
      </c>
      <c r="DE356" s="53">
        <v>3.06</v>
      </c>
      <c r="DF356" s="53">
        <v>3.06</v>
      </c>
      <c r="DG356" s="53">
        <v>3.06</v>
      </c>
      <c r="DH356" s="53">
        <v>3.06</v>
      </c>
      <c r="DI356" s="53">
        <v>3.06</v>
      </c>
      <c r="DJ356" s="53">
        <v>3.06</v>
      </c>
      <c r="DK356" s="53">
        <v>3.06</v>
      </c>
      <c r="DL356" s="53">
        <v>3.06</v>
      </c>
      <c r="DM356" s="53">
        <v>3.06</v>
      </c>
      <c r="DN356" s="53">
        <v>3.06</v>
      </c>
      <c r="DO356" s="57">
        <v>3.06</v>
      </c>
      <c r="DP356" s="58">
        <v>0</v>
      </c>
      <c r="DQ356" s="59">
        <v>0</v>
      </c>
      <c r="DR356" s="59">
        <v>0.90359574712565138</v>
      </c>
      <c r="DS356" s="59">
        <v>0.89653931666862063</v>
      </c>
      <c r="DT356" s="59">
        <v>0.88929066620166375</v>
      </c>
      <c r="DU356" s="59">
        <v>0.88206277891940066</v>
      </c>
      <c r="DV356" s="59">
        <v>0.87500577804133539</v>
      </c>
      <c r="DW356" s="59">
        <v>0.86827831110581555</v>
      </c>
      <c r="DX356" s="59">
        <v>0.86201275904229357</v>
      </c>
      <c r="DY356" s="59">
        <v>0.85632259121887122</v>
      </c>
      <c r="DZ356" s="59">
        <v>0.85130506709392184</v>
      </c>
      <c r="EA356" s="59">
        <v>0.84704355191747926</v>
      </c>
      <c r="EB356" s="59">
        <v>0.84340597281305563</v>
      </c>
      <c r="EC356" s="59">
        <v>0.84029938416031436</v>
      </c>
      <c r="ED356" s="59">
        <v>0.83764298636158407</v>
      </c>
      <c r="EE356" s="59">
        <v>0.8353691676331253</v>
      </c>
      <c r="EF356" s="59">
        <v>0.83341957970578096</v>
      </c>
      <c r="EG356" s="59">
        <v>0.83174850433948611</v>
      </c>
      <c r="EH356" s="59">
        <v>0.83031615402551828</v>
      </c>
      <c r="EI356" s="59">
        <v>0.82911931991875398</v>
      </c>
      <c r="EJ356" s="59">
        <v>0.82808568775131097</v>
      </c>
      <c r="EK356" s="59">
        <v>0.82718963440320015</v>
      </c>
      <c r="EL356" s="59">
        <v>0.82641486076406856</v>
      </c>
      <c r="EM356" s="59">
        <v>0.82574323492304202</v>
      </c>
      <c r="EN356" s="59">
        <v>0.82516878023999507</v>
      </c>
      <c r="EO356" s="59">
        <v>0.8246763905116693</v>
      </c>
      <c r="EP356" s="59">
        <v>0.824254342173105</v>
      </c>
      <c r="EQ356" s="72">
        <v>2.7789403083764851E-3</v>
      </c>
      <c r="ER356" s="59">
        <v>4.3169212643432682E-3</v>
      </c>
      <c r="ES356" s="59">
        <v>8.5300458886078557E-3</v>
      </c>
      <c r="ET356" s="59">
        <v>1.4747487210290537E-2</v>
      </c>
      <c r="EU356" s="59">
        <v>2.2666675590326923E-2</v>
      </c>
      <c r="EV356" s="59">
        <v>3.1364382852287806E-2</v>
      </c>
      <c r="EW356" s="59">
        <v>3.947295941644216E-2</v>
      </c>
      <c r="EX356" s="59">
        <v>4.5566223404419841E-2</v>
      </c>
      <c r="EY356" s="59">
        <v>4.8590166266981552E-2</v>
      </c>
      <c r="EZ356" s="59">
        <v>4.8155041046565379E-2</v>
      </c>
      <c r="FA356" s="59">
        <v>4.457407252703402E-2</v>
      </c>
      <c r="FB356" s="59">
        <v>3.870442244889126E-2</v>
      </c>
      <c r="FC356" s="59">
        <v>3.1647358491868179E-2</v>
      </c>
      <c r="FD356" s="59">
        <v>2.4450364203567904E-2</v>
      </c>
      <c r="FE356" s="59">
        <v>1.7902672804097419E-2</v>
      </c>
      <c r="FF356" s="59">
        <v>9.899124545505969E-3</v>
      </c>
      <c r="FG356" s="59">
        <v>4.2594791793533395E-3</v>
      </c>
      <c r="FH356" s="59">
        <v>0</v>
      </c>
      <c r="FI356" s="59">
        <v>0</v>
      </c>
      <c r="FJ356" s="59">
        <v>0</v>
      </c>
      <c r="FK356" s="59">
        <v>0</v>
      </c>
      <c r="FL356" s="59">
        <v>0</v>
      </c>
      <c r="FM356" s="59">
        <v>0</v>
      </c>
      <c r="FN356" s="59">
        <v>0</v>
      </c>
      <c r="FO356" s="55">
        <v>0</v>
      </c>
      <c r="FP356" s="58">
        <v>2.7789403083764846E-3</v>
      </c>
      <c r="FQ356" s="59">
        <v>7.0741600550967712E-3</v>
      </c>
      <c r="FR356" s="59">
        <v>1.5547010333168274E-2</v>
      </c>
      <c r="FS356" s="59">
        <v>3.0168136115710693E-2</v>
      </c>
      <c r="FT356" s="59">
        <v>5.2593449562496106E-2</v>
      </c>
      <c r="FU356" s="59">
        <v>8.3553468578754578E-2</v>
      </c>
      <c r="FV356" s="59">
        <v>0.12242350079919055</v>
      </c>
      <c r="FW356" s="59">
        <v>0.16718160360705192</v>
      </c>
      <c r="FX356" s="59">
        <v>0.21479218841962838</v>
      </c>
      <c r="FY356" s="59">
        <v>0.26187200954079587</v>
      </c>
      <c r="FZ356" s="59">
        <v>0.30532148800441644</v>
      </c>
      <c r="GA356" s="59">
        <v>0.34290129395704433</v>
      </c>
      <c r="GB356" s="59">
        <v>0.37346465517410848</v>
      </c>
      <c r="GC356" s="59">
        <v>0.39690123314514208</v>
      </c>
      <c r="GD356" s="59">
        <v>0.41387761625305608</v>
      </c>
      <c r="GE356" s="59">
        <v>0.42294688185833246</v>
      </c>
      <c r="GF356" s="59">
        <v>0.42647800613730324</v>
      </c>
      <c r="GG356" s="59">
        <v>0.42586327231446319</v>
      </c>
      <c r="GH356" s="59">
        <v>0.42533236443833278</v>
      </c>
      <c r="GI356" s="59">
        <v>0.42487212162185584</v>
      </c>
      <c r="GJ356" s="59">
        <v>0.42447417209958938</v>
      </c>
      <c r="GK356" s="59">
        <v>0.42412920271875465</v>
      </c>
      <c r="GL356" s="59">
        <v>0.42383414367810557</v>
      </c>
      <c r="GM356" s="59">
        <v>0.42358123592897806</v>
      </c>
      <c r="GN356" s="55">
        <v>0.42336445785829763</v>
      </c>
      <c r="GO356" s="58">
        <v>3.0754242892536037</v>
      </c>
      <c r="GP356" s="59">
        <v>4.815094200647188</v>
      </c>
      <c r="GQ356" s="59">
        <v>9.5919660610420738</v>
      </c>
      <c r="GR356" s="59">
        <v>16.719316995052687</v>
      </c>
      <c r="GS356" s="59">
        <v>25.904601042824368</v>
      </c>
      <c r="GT356" s="59">
        <v>36.122499492522145</v>
      </c>
      <c r="GU356" s="59">
        <v>45.791618514205155</v>
      </c>
      <c r="GV356" s="59">
        <v>53.211516164208469</v>
      </c>
      <c r="GW356" s="59">
        <v>57.077266593575615</v>
      </c>
      <c r="GX356" s="59">
        <v>56.850726196492836</v>
      </c>
      <c r="GY356" s="59">
        <v>52.850079278385721</v>
      </c>
      <c r="GZ356" s="59">
        <v>46.06027706133262</v>
      </c>
      <c r="HA356" s="59">
        <v>37.781440311859797</v>
      </c>
      <c r="HB356" s="59">
        <v>29.268933007000726</v>
      </c>
      <c r="HC356" s="59">
        <v>21.4809841765627</v>
      </c>
      <c r="HD356" s="59">
        <v>11.901583824748961</v>
      </c>
      <c r="HE356" s="59">
        <v>5.1299485848885844</v>
      </c>
      <c r="HF356" s="59">
        <v>0</v>
      </c>
      <c r="HG356" s="59">
        <v>0</v>
      </c>
      <c r="HH356" s="59">
        <v>0</v>
      </c>
      <c r="HI356" s="59">
        <v>0</v>
      </c>
      <c r="HJ356" s="59">
        <v>0</v>
      </c>
      <c r="HK356" s="59">
        <v>0</v>
      </c>
      <c r="HL356" s="59">
        <v>0</v>
      </c>
      <c r="HM356" s="55">
        <v>0</v>
      </c>
      <c r="HN356" s="58">
        <v>3.0754242892536037</v>
      </c>
      <c r="HO356" s="59">
        <v>7.8905184899007921</v>
      </c>
      <c r="HP356" s="59">
        <v>17.482484550942864</v>
      </c>
      <c r="HQ356" s="59">
        <v>34.201801545995551</v>
      </c>
      <c r="HR356" s="59">
        <v>60.106402588819918</v>
      </c>
      <c r="HS356" s="59">
        <v>96.228902081342056</v>
      </c>
      <c r="HT356" s="59">
        <v>142.02052059554723</v>
      </c>
      <c r="HU356" s="59">
        <v>195.23203675975569</v>
      </c>
      <c r="HV356" s="59">
        <v>252.3093033533313</v>
      </c>
      <c r="HW356" s="59">
        <v>309.16002954982412</v>
      </c>
      <c r="HX356" s="59">
        <v>362.01010882820981</v>
      </c>
      <c r="HY356" s="59">
        <v>408.07038588954242</v>
      </c>
      <c r="HZ356" s="59">
        <v>445.85182620140222</v>
      </c>
      <c r="IA356" s="59">
        <v>475.12075920840294</v>
      </c>
      <c r="IB356" s="59">
        <v>496.60174338496563</v>
      </c>
      <c r="IC356" s="59">
        <v>508.5033272097146</v>
      </c>
      <c r="ID356" s="59">
        <v>513.63327579460315</v>
      </c>
      <c r="IE356" s="59">
        <v>513.63327579460315</v>
      </c>
      <c r="IF356" s="59">
        <v>513.63327579460315</v>
      </c>
      <c r="IG356" s="59">
        <v>513.63327579460315</v>
      </c>
      <c r="IH356" s="59">
        <v>513.63327579460315</v>
      </c>
      <c r="II356" s="59">
        <v>513.63327579460315</v>
      </c>
      <c r="IJ356" s="59">
        <v>513.63327579460315</v>
      </c>
      <c r="IK356" s="59">
        <v>513.63327579460315</v>
      </c>
      <c r="IL356" s="71">
        <v>513.63327579460315</v>
      </c>
      <c r="IM356" s="72">
        <v>2.3620992621200126E-3</v>
      </c>
      <c r="IN356" s="59">
        <v>3.6693830746917771E-3</v>
      </c>
      <c r="IO356" s="59">
        <v>7.2505390053166771E-3</v>
      </c>
      <c r="IP356" s="59">
        <v>1.2535364128746954E-2</v>
      </c>
      <c r="IQ356" s="59">
        <v>1.9266674251777884E-2</v>
      </c>
      <c r="IR356" s="59">
        <v>2.6659725424444638E-2</v>
      </c>
      <c r="IS356" s="59">
        <v>3.3552015503975831E-2</v>
      </c>
      <c r="IT356" s="59">
        <v>3.8731289893756869E-2</v>
      </c>
      <c r="IU356" s="59">
        <v>4.1301641326934313E-2</v>
      </c>
      <c r="IV356" s="59">
        <v>4.0931784889580568E-2</v>
      </c>
      <c r="IW356" s="59">
        <v>3.7887961647978918E-2</v>
      </c>
      <c r="IX356" s="59">
        <v>3.2898759081557566E-2</v>
      </c>
      <c r="IY356" s="59">
        <v>2.6900254718087956E-2</v>
      </c>
      <c r="IZ356" s="59">
        <v>2.0782809573032718E-2</v>
      </c>
      <c r="JA356" s="59">
        <v>1.5217271883482802E-2</v>
      </c>
      <c r="JB356" s="59">
        <v>8.4142558636800743E-3</v>
      </c>
      <c r="JC356" s="59">
        <v>3.6205573024503386E-3</v>
      </c>
      <c r="JD356" s="59">
        <v>0</v>
      </c>
      <c r="JE356" s="59">
        <v>0</v>
      </c>
      <c r="JF356" s="59">
        <v>0</v>
      </c>
      <c r="JG356" s="59">
        <v>0</v>
      </c>
      <c r="JH356" s="59">
        <v>0</v>
      </c>
      <c r="JI356" s="59">
        <v>0</v>
      </c>
      <c r="JJ356" s="59">
        <v>0</v>
      </c>
      <c r="JK356" s="55">
        <v>0</v>
      </c>
      <c r="JL356" s="58">
        <v>2.3620992621200126E-3</v>
      </c>
      <c r="JM356" s="59">
        <v>6.0130360468322562E-3</v>
      </c>
      <c r="JN356" s="59">
        <v>1.3214958783193034E-2</v>
      </c>
      <c r="JO356" s="59">
        <v>2.5642915698354089E-2</v>
      </c>
      <c r="JP356" s="59">
        <v>4.4704432128121689E-2</v>
      </c>
      <c r="JQ356" s="59">
        <v>7.1020448291941388E-2</v>
      </c>
      <c r="JR356" s="59">
        <v>0.10405997567931195</v>
      </c>
      <c r="JS356" s="59">
        <v>0.14210436306599414</v>
      </c>
      <c r="JT356" s="59">
        <v>0.18257336015668413</v>
      </c>
      <c r="JU356" s="59">
        <v>0.2225912081096765</v>
      </c>
      <c r="JV356" s="59">
        <v>0.25952326480375398</v>
      </c>
      <c r="JW356" s="59">
        <v>0.2914660998634877</v>
      </c>
      <c r="JX356" s="59">
        <v>0.31744495689799229</v>
      </c>
      <c r="JY356" s="59">
        <v>0.33736604817337079</v>
      </c>
      <c r="JZ356" s="59">
        <v>0.35179597381509775</v>
      </c>
      <c r="KA356" s="59">
        <v>0.35950484957958256</v>
      </c>
      <c r="KB356" s="59">
        <v>0.36250630521670785</v>
      </c>
      <c r="KC356" s="59">
        <v>0.36198378146729376</v>
      </c>
      <c r="KD356" s="59">
        <v>0.36153250977258289</v>
      </c>
      <c r="KE356" s="59">
        <v>0.36114130337857758</v>
      </c>
      <c r="KF356" s="59">
        <v>0.36080304628465104</v>
      </c>
      <c r="KG356" s="59">
        <v>0.36050982231094142</v>
      </c>
      <c r="KH356" s="59">
        <v>0.36025902212638988</v>
      </c>
      <c r="KI356" s="59">
        <v>0.36004405053963151</v>
      </c>
      <c r="KJ356" s="55">
        <v>0.35985978917955302</v>
      </c>
      <c r="KK356" s="58">
        <v>2.614110645865563</v>
      </c>
      <c r="KL356" s="59">
        <v>4.0928300705501091</v>
      </c>
      <c r="KM356" s="59">
        <v>8.153171151885763</v>
      </c>
      <c r="KN356" s="59">
        <v>14.211419445794782</v>
      </c>
      <c r="KO356" s="59">
        <v>22.018910886400711</v>
      </c>
      <c r="KP356" s="59">
        <v>30.704124568643824</v>
      </c>
      <c r="KQ356" s="59">
        <v>38.922875737074378</v>
      </c>
      <c r="KR356" s="59">
        <v>45.229788739577195</v>
      </c>
      <c r="KS356" s="59">
        <v>48.515676604539266</v>
      </c>
      <c r="KT356" s="59">
        <v>48.323117267018908</v>
      </c>
      <c r="KU356" s="59">
        <v>44.922567386627861</v>
      </c>
      <c r="KV356" s="59">
        <v>39.151235502132721</v>
      </c>
      <c r="KW356" s="59">
        <v>32.114224265080829</v>
      </c>
      <c r="KX356" s="59">
        <v>24.878593055950617</v>
      </c>
      <c r="KY356" s="59">
        <v>18.258836550078293</v>
      </c>
      <c r="KZ356" s="59">
        <v>10.116346251036617</v>
      </c>
      <c r="LA356" s="59">
        <v>4.3604562971552969</v>
      </c>
      <c r="LB356" s="59">
        <v>0</v>
      </c>
      <c r="LC356" s="59">
        <v>0</v>
      </c>
      <c r="LD356" s="59">
        <v>0</v>
      </c>
      <c r="LE356" s="59">
        <v>0</v>
      </c>
      <c r="LF356" s="59">
        <v>0</v>
      </c>
      <c r="LG356" s="59">
        <v>0</v>
      </c>
      <c r="LH356" s="59">
        <v>0</v>
      </c>
      <c r="LI356" s="55">
        <v>0</v>
      </c>
      <c r="LJ356" s="58">
        <v>2.614110645865563</v>
      </c>
      <c r="LK356" s="59">
        <v>6.706940716415672</v>
      </c>
      <c r="LL356" s="59">
        <v>14.860111868301434</v>
      </c>
      <c r="LM356" s="59">
        <v>29.071531314096216</v>
      </c>
      <c r="LN356" s="59">
        <v>51.090442200496923</v>
      </c>
      <c r="LO356" s="59">
        <v>81.794566769140744</v>
      </c>
      <c r="LP356" s="59">
        <v>120.71744250621512</v>
      </c>
      <c r="LQ356" s="59">
        <v>165.94723124579232</v>
      </c>
      <c r="LR356" s="59">
        <v>214.46290785033159</v>
      </c>
      <c r="LS356" s="59">
        <v>262.7860251173505</v>
      </c>
      <c r="LT356" s="59">
        <v>307.70859250397837</v>
      </c>
      <c r="LU356" s="59">
        <v>346.85982800611112</v>
      </c>
      <c r="LV356" s="59">
        <v>378.97405227119197</v>
      </c>
      <c r="LW356" s="59">
        <v>403.85264532714257</v>
      </c>
      <c r="LX356" s="59">
        <v>422.11148187722085</v>
      </c>
      <c r="LY356" s="59">
        <v>432.22782812825744</v>
      </c>
      <c r="LZ356" s="59">
        <v>436.58828442541272</v>
      </c>
      <c r="MA356" s="59">
        <v>436.58828442541272</v>
      </c>
      <c r="MB356" s="59">
        <v>436.58828442541272</v>
      </c>
      <c r="MC356" s="59">
        <v>436.58828442541272</v>
      </c>
      <c r="MD356" s="59">
        <v>436.58828442541272</v>
      </c>
      <c r="ME356" s="59">
        <v>436.58828442541272</v>
      </c>
      <c r="MF356" s="59">
        <v>436.58828442541272</v>
      </c>
      <c r="MG356" s="59">
        <v>436.58828442541272</v>
      </c>
      <c r="MH356" s="71">
        <v>436.58828442541272</v>
      </c>
      <c r="MI356" s="72">
        <v>2.3620992621200126E-3</v>
      </c>
      <c r="MJ356" s="59">
        <v>3.6693830746917771E-3</v>
      </c>
      <c r="MK356" s="59">
        <v>7.2505390053166771E-3</v>
      </c>
      <c r="ML356" s="59">
        <v>1.2535364128746954E-2</v>
      </c>
      <c r="MM356" s="59">
        <v>1.9266674251777884E-2</v>
      </c>
      <c r="MN356" s="59">
        <v>2.6659725424444638E-2</v>
      </c>
      <c r="MO356" s="59">
        <v>3.3552015503975831E-2</v>
      </c>
      <c r="MP356" s="59">
        <v>3.8731289893756869E-2</v>
      </c>
      <c r="MQ356" s="59">
        <v>4.1301641326934313E-2</v>
      </c>
      <c r="MR356" s="59">
        <v>4.0931784889580568E-2</v>
      </c>
      <c r="MS356" s="59">
        <v>3.7887961647978918E-2</v>
      </c>
      <c r="MT356" s="59">
        <v>3.2898759081557566E-2</v>
      </c>
      <c r="MU356" s="59">
        <v>2.6900254718087956E-2</v>
      </c>
      <c r="MV356" s="59">
        <v>2.0782809573032718E-2</v>
      </c>
      <c r="MW356" s="59">
        <v>1.5217271883482802E-2</v>
      </c>
      <c r="MX356" s="59">
        <v>8.4142558636800743E-3</v>
      </c>
      <c r="MY356" s="59">
        <v>3.6205573024503386E-3</v>
      </c>
      <c r="MZ356" s="59">
        <v>0</v>
      </c>
      <c r="NA356" s="59">
        <v>0</v>
      </c>
      <c r="NB356" s="59">
        <v>0</v>
      </c>
      <c r="NC356" s="59">
        <v>0</v>
      </c>
      <c r="ND356" s="59">
        <v>0</v>
      </c>
      <c r="NE356" s="59">
        <v>0</v>
      </c>
      <c r="NF356" s="59">
        <v>0</v>
      </c>
      <c r="NG356" s="55">
        <v>0</v>
      </c>
      <c r="NH356" s="58">
        <v>2.3620992621200126E-3</v>
      </c>
      <c r="NI356" s="59">
        <v>6.0130360468322562E-3</v>
      </c>
      <c r="NJ356" s="59">
        <v>1.3214958783193034E-2</v>
      </c>
      <c r="NK356" s="59">
        <v>2.5642915698354089E-2</v>
      </c>
      <c r="NL356" s="59">
        <v>4.4704432128121689E-2</v>
      </c>
      <c r="NM356" s="59">
        <v>7.1020448291941388E-2</v>
      </c>
      <c r="NN356" s="59">
        <v>0.10405997567931195</v>
      </c>
      <c r="NO356" s="59">
        <v>0.14210436306599414</v>
      </c>
      <c r="NP356" s="59">
        <v>0.18257336015668413</v>
      </c>
      <c r="NQ356" s="59">
        <v>0.2225912081096765</v>
      </c>
      <c r="NR356" s="59">
        <v>0.25952326480375398</v>
      </c>
      <c r="NS356" s="59">
        <v>0.2914660998634877</v>
      </c>
      <c r="NT356" s="59">
        <v>0.31744495689799229</v>
      </c>
      <c r="NU356" s="59">
        <v>0.33736604817337079</v>
      </c>
      <c r="NV356" s="59">
        <v>0.35179597381509775</v>
      </c>
      <c r="NW356" s="59">
        <v>0.35950484957958256</v>
      </c>
      <c r="NX356" s="59">
        <v>0.36250630521670785</v>
      </c>
      <c r="NY356" s="59">
        <v>0.36198378146729376</v>
      </c>
      <c r="NZ356" s="59">
        <v>0.36153250977258289</v>
      </c>
      <c r="OA356" s="59">
        <v>0.36114130337857758</v>
      </c>
      <c r="OB356" s="59">
        <v>0.36080304628465104</v>
      </c>
      <c r="OC356" s="59">
        <v>0.36050982231094142</v>
      </c>
      <c r="OD356" s="59">
        <v>0.36025902212638988</v>
      </c>
      <c r="OE356" s="59">
        <v>0.36004405053963151</v>
      </c>
      <c r="OF356" s="55">
        <v>0.35985978917955302</v>
      </c>
      <c r="OG356" s="58">
        <v>2.614110645865563</v>
      </c>
      <c r="OH356" s="59">
        <v>4.0928300705501091</v>
      </c>
      <c r="OI356" s="59">
        <v>8.153171151885763</v>
      </c>
      <c r="OJ356" s="59">
        <v>14.211419445794782</v>
      </c>
      <c r="OK356" s="59">
        <v>22.018910886400711</v>
      </c>
      <c r="OL356" s="59">
        <v>30.704124568643824</v>
      </c>
      <c r="OM356" s="59">
        <v>38.922875737074378</v>
      </c>
      <c r="ON356" s="59">
        <v>45.229788739577195</v>
      </c>
      <c r="OO356" s="59">
        <v>48.515676604539266</v>
      </c>
      <c r="OP356" s="59">
        <v>48.323117267018908</v>
      </c>
      <c r="OQ356" s="59">
        <v>44.922567386627861</v>
      </c>
      <c r="OR356" s="59">
        <v>39.151235502132721</v>
      </c>
      <c r="OS356" s="59">
        <v>32.114224265080829</v>
      </c>
      <c r="OT356" s="59">
        <v>24.878593055950617</v>
      </c>
      <c r="OU356" s="59">
        <v>18.258836550078293</v>
      </c>
      <c r="OV356" s="59">
        <v>10.116346251036617</v>
      </c>
      <c r="OW356" s="59">
        <v>4.3604562971552969</v>
      </c>
      <c r="OX356" s="59">
        <v>0</v>
      </c>
      <c r="OY356" s="59">
        <v>0</v>
      </c>
      <c r="OZ356" s="59">
        <v>0</v>
      </c>
      <c r="PA356" s="59">
        <v>0</v>
      </c>
      <c r="PB356" s="59">
        <v>0</v>
      </c>
      <c r="PC356" s="59">
        <v>0</v>
      </c>
      <c r="PD356" s="59">
        <v>0</v>
      </c>
      <c r="PE356" s="55">
        <v>0</v>
      </c>
      <c r="PF356" s="58">
        <v>2.614110645865563</v>
      </c>
      <c r="PG356" s="59">
        <v>6.706940716415672</v>
      </c>
      <c r="PH356" s="59">
        <v>14.860111868301434</v>
      </c>
      <c r="PI356" s="59">
        <v>29.071531314096216</v>
      </c>
      <c r="PJ356" s="59">
        <v>51.090442200496923</v>
      </c>
      <c r="PK356" s="59">
        <v>81.794566769140744</v>
      </c>
      <c r="PL356" s="59">
        <v>120.71744250621512</v>
      </c>
      <c r="PM356" s="59">
        <v>165.94723124579232</v>
      </c>
      <c r="PN356" s="59">
        <v>214.46290785033159</v>
      </c>
      <c r="PO356" s="59">
        <v>262.7860251173505</v>
      </c>
      <c r="PP356" s="59">
        <v>307.70859250397837</v>
      </c>
      <c r="PQ356" s="59">
        <v>346.85982800611112</v>
      </c>
      <c r="PR356" s="59">
        <v>378.97405227119197</v>
      </c>
      <c r="PS356" s="59">
        <v>403.85264532714257</v>
      </c>
      <c r="PT356" s="59">
        <v>422.11148187722085</v>
      </c>
      <c r="PU356" s="59">
        <v>432.22782812825744</v>
      </c>
      <c r="PV356" s="59">
        <v>436.58828442541272</v>
      </c>
      <c r="PW356" s="59">
        <v>436.58828442541272</v>
      </c>
      <c r="PX356" s="59">
        <v>436.58828442541272</v>
      </c>
      <c r="PY356" s="59">
        <v>436.58828442541272</v>
      </c>
      <c r="PZ356" s="59">
        <v>436.58828442541272</v>
      </c>
      <c r="QA356" s="59">
        <v>436.58828442541272</v>
      </c>
      <c r="QB356" s="59">
        <v>436.58828442541272</v>
      </c>
      <c r="QC356" s="59">
        <v>436.58828442541272</v>
      </c>
      <c r="QD356" s="71">
        <v>436.58828442541272</v>
      </c>
      <c r="QE356" s="72">
        <v>2.3620992621200126E-3</v>
      </c>
      <c r="QF356" s="59">
        <v>3.6693830746917771E-3</v>
      </c>
      <c r="QG356" s="59">
        <v>7.2505390053166771E-3</v>
      </c>
      <c r="QH356" s="59">
        <v>1.2535364128746954E-2</v>
      </c>
      <c r="QI356" s="59">
        <v>1.9266674251777884E-2</v>
      </c>
      <c r="QJ356" s="59">
        <v>2.6659725424444638E-2</v>
      </c>
      <c r="QK356" s="59">
        <v>3.3552015503975831E-2</v>
      </c>
      <c r="QL356" s="59">
        <v>3.8731289893756869E-2</v>
      </c>
      <c r="QM356" s="59">
        <v>4.1301641326934313E-2</v>
      </c>
      <c r="QN356" s="59">
        <v>4.0931784889580568E-2</v>
      </c>
      <c r="QO356" s="59">
        <v>3.7887961647978918E-2</v>
      </c>
      <c r="QP356" s="59">
        <v>3.2898759081557566E-2</v>
      </c>
      <c r="QQ356" s="59">
        <v>2.6900254718087956E-2</v>
      </c>
      <c r="QR356" s="59">
        <v>2.0782809573032718E-2</v>
      </c>
      <c r="QS356" s="59">
        <v>1.5217271883482802E-2</v>
      </c>
      <c r="QT356" s="59">
        <v>8.4142558636800743E-3</v>
      </c>
      <c r="QU356" s="59">
        <v>3.6205573024503386E-3</v>
      </c>
      <c r="QV356" s="59">
        <v>0</v>
      </c>
      <c r="QW356" s="59">
        <v>0</v>
      </c>
      <c r="QX356" s="59">
        <v>0</v>
      </c>
      <c r="QY356" s="59">
        <v>0</v>
      </c>
      <c r="QZ356" s="59">
        <v>0</v>
      </c>
      <c r="RA356" s="59">
        <v>0</v>
      </c>
      <c r="RB356" s="59">
        <v>0</v>
      </c>
      <c r="RC356" s="55">
        <v>0</v>
      </c>
      <c r="RD356" s="58">
        <v>2.3620992621200126E-3</v>
      </c>
      <c r="RE356" s="59">
        <v>6.0130360468322562E-3</v>
      </c>
      <c r="RF356" s="59">
        <v>1.3214958783193034E-2</v>
      </c>
      <c r="RG356" s="59">
        <v>2.5642915698354089E-2</v>
      </c>
      <c r="RH356" s="59">
        <v>4.4704432128121689E-2</v>
      </c>
      <c r="RI356" s="59">
        <v>7.1020448291941388E-2</v>
      </c>
      <c r="RJ356" s="59">
        <v>0.10405997567931195</v>
      </c>
      <c r="RK356" s="59">
        <v>0.14210436306599414</v>
      </c>
      <c r="RL356" s="59">
        <v>0.18257336015668413</v>
      </c>
      <c r="RM356" s="59">
        <v>0.2225912081096765</v>
      </c>
      <c r="RN356" s="59">
        <v>0.25952326480375398</v>
      </c>
      <c r="RO356" s="59">
        <v>0.2914660998634877</v>
      </c>
      <c r="RP356" s="59">
        <v>0.31744495689799229</v>
      </c>
      <c r="RQ356" s="59">
        <v>0.33736604817337079</v>
      </c>
      <c r="RR356" s="59">
        <v>0.35179597381509775</v>
      </c>
      <c r="RS356" s="59">
        <v>0.35950484957958256</v>
      </c>
      <c r="RT356" s="59">
        <v>0.36250630521670785</v>
      </c>
      <c r="RU356" s="59">
        <v>0.36198378146729376</v>
      </c>
      <c r="RV356" s="59">
        <v>0.36153250977258289</v>
      </c>
      <c r="RW356" s="59">
        <v>0.36114130337857758</v>
      </c>
      <c r="RX356" s="59">
        <v>0.36080304628465104</v>
      </c>
      <c r="RY356" s="59">
        <v>0.36050982231094142</v>
      </c>
      <c r="RZ356" s="59">
        <v>0.36025902212638988</v>
      </c>
      <c r="SA356" s="59">
        <v>0.36004405053963151</v>
      </c>
      <c r="SB356" s="55">
        <v>0.35985978917955302</v>
      </c>
      <c r="SC356" s="58">
        <v>2.614110645865563</v>
      </c>
      <c r="SD356" s="59">
        <v>4.0928300705501091</v>
      </c>
      <c r="SE356" s="59">
        <v>8.153171151885763</v>
      </c>
      <c r="SF356" s="59">
        <v>14.211419445794782</v>
      </c>
      <c r="SG356" s="59">
        <v>22.018910886400711</v>
      </c>
      <c r="SH356" s="59">
        <v>30.704124568643824</v>
      </c>
      <c r="SI356" s="59">
        <v>38.922875737074378</v>
      </c>
      <c r="SJ356" s="59">
        <v>45.229788739577195</v>
      </c>
      <c r="SK356" s="59">
        <v>48.515676604539266</v>
      </c>
      <c r="SL356" s="59">
        <v>48.323117267018908</v>
      </c>
      <c r="SM356" s="59">
        <v>44.922567386627861</v>
      </c>
      <c r="SN356" s="59">
        <v>39.151235502132721</v>
      </c>
      <c r="SO356" s="59">
        <v>32.114224265080829</v>
      </c>
      <c r="SP356" s="59">
        <v>24.878593055950617</v>
      </c>
      <c r="SQ356" s="59">
        <v>18.258836550078293</v>
      </c>
      <c r="SR356" s="59">
        <v>10.116346251036617</v>
      </c>
      <c r="SS356" s="59">
        <v>4.3604562971552969</v>
      </c>
      <c r="ST356" s="59">
        <v>0</v>
      </c>
      <c r="SU356" s="59">
        <v>0</v>
      </c>
      <c r="SV356" s="59">
        <v>0</v>
      </c>
      <c r="SW356" s="59">
        <v>0</v>
      </c>
      <c r="SX356" s="59">
        <v>0</v>
      </c>
      <c r="SY356" s="59">
        <v>0</v>
      </c>
      <c r="SZ356" s="59">
        <v>0</v>
      </c>
      <c r="TA356" s="55">
        <v>0</v>
      </c>
      <c r="TB356" s="58">
        <v>2.614110645865563</v>
      </c>
      <c r="TC356" s="59">
        <v>6.706940716415672</v>
      </c>
      <c r="TD356" s="59">
        <v>14.860111868301434</v>
      </c>
      <c r="TE356" s="59">
        <v>29.071531314096216</v>
      </c>
      <c r="TF356" s="59">
        <v>51.090442200496923</v>
      </c>
      <c r="TG356" s="59">
        <v>81.794566769140744</v>
      </c>
      <c r="TH356" s="59">
        <v>120.71744250621512</v>
      </c>
      <c r="TI356" s="59">
        <v>165.94723124579232</v>
      </c>
      <c r="TJ356" s="59">
        <v>214.46290785033159</v>
      </c>
      <c r="TK356" s="59">
        <v>262.7860251173505</v>
      </c>
      <c r="TL356" s="59">
        <v>307.70859250397837</v>
      </c>
      <c r="TM356" s="59">
        <v>346.85982800611112</v>
      </c>
      <c r="TN356" s="59">
        <v>378.97405227119197</v>
      </c>
      <c r="TO356" s="59">
        <v>403.85264532714257</v>
      </c>
      <c r="TP356" s="59">
        <v>422.11148187722085</v>
      </c>
      <c r="TQ356" s="59">
        <v>432.22782812825744</v>
      </c>
      <c r="TR356" s="59">
        <v>436.58828442541272</v>
      </c>
      <c r="TS356" s="59">
        <v>436.58828442541272</v>
      </c>
      <c r="TT356" s="59">
        <v>436.58828442541272</v>
      </c>
      <c r="TU356" s="59">
        <v>436.58828442541272</v>
      </c>
      <c r="TV356" s="59">
        <v>436.58828442541272</v>
      </c>
      <c r="TW356" s="59">
        <v>436.58828442541272</v>
      </c>
      <c r="TX356" s="59">
        <v>436.58828442541272</v>
      </c>
      <c r="TY356" s="59">
        <v>436.58828442541272</v>
      </c>
      <c r="TZ356" s="71">
        <v>436.58828442541272</v>
      </c>
      <c r="UA356" s="73">
        <v>413.6346991317053</v>
      </c>
      <c r="UB356" s="53">
        <v>416.89031150114766</v>
      </c>
      <c r="UC356" s="53">
        <v>420.28840423503374</v>
      </c>
      <c r="UD356" s="53">
        <v>423.73237362638986</v>
      </c>
      <c r="UE356" s="53">
        <v>427.14981361111751</v>
      </c>
      <c r="UF356" s="53">
        <v>430.45939328255082</v>
      </c>
      <c r="UG356" s="53">
        <v>433.58819353701614</v>
      </c>
      <c r="UH356" s="53">
        <v>436.46933857835899</v>
      </c>
      <c r="UI356" s="53">
        <v>439.04185402642702</v>
      </c>
      <c r="UJ356" s="53">
        <v>441.2506938432129</v>
      </c>
      <c r="UK356" s="53">
        <v>443.15379194243911</v>
      </c>
      <c r="UL356" s="53">
        <v>444.7921324760851</v>
      </c>
      <c r="UM356" s="53">
        <v>446.20269146224013</v>
      </c>
      <c r="UN356" s="53">
        <v>447.41722519875594</v>
      </c>
      <c r="UO356" s="53">
        <v>448.46385194232414</v>
      </c>
      <c r="UP356" s="53">
        <v>449.36486576049697</v>
      </c>
      <c r="UQ356" s="53">
        <v>450.14004989179159</v>
      </c>
      <c r="UR356" s="53">
        <v>450.78982725385316</v>
      </c>
      <c r="US356" s="53">
        <v>451.35251161502219</v>
      </c>
      <c r="UT356" s="53">
        <v>451.84143931961398</v>
      </c>
      <c r="UU356" s="53">
        <v>452.26504597635841</v>
      </c>
      <c r="UV356" s="53">
        <v>452.63289990361352</v>
      </c>
      <c r="UW356" s="53">
        <v>452.94800766735506</v>
      </c>
      <c r="UX356" s="53">
        <v>453.21844944185841</v>
      </c>
      <c r="UY356" s="74">
        <v>453.45051384699013</v>
      </c>
      <c r="UZ356" s="73">
        <v>182.57159300688562</v>
      </c>
      <c r="VA356" s="53">
        <v>184.00856707542903</v>
      </c>
      <c r="VB356" s="53">
        <v>185.50842964719351</v>
      </c>
      <c r="VC356" s="53">
        <v>187.0285414254528</v>
      </c>
      <c r="VD356" s="53">
        <v>188.5369435573989</v>
      </c>
      <c r="VE356" s="53">
        <v>189.99773791064149</v>
      </c>
      <c r="VF356" s="53">
        <v>191.3787391850926</v>
      </c>
      <c r="VG356" s="53">
        <v>192.65042949779135</v>
      </c>
      <c r="VH356" s="53">
        <v>193.78589575430829</v>
      </c>
      <c r="VI356" s="53">
        <v>194.76084153350473</v>
      </c>
      <c r="VJ356" s="53">
        <v>195.6008379176414</v>
      </c>
      <c r="VK356" s="53">
        <v>196.32397464128522</v>
      </c>
      <c r="VL356" s="53">
        <v>196.9465723142394</v>
      </c>
      <c r="VM356" s="53">
        <v>197.48264764714008</v>
      </c>
      <c r="VN356" s="53">
        <v>197.94461157873954</v>
      </c>
      <c r="VO356" s="53">
        <v>198.34230434593329</v>
      </c>
      <c r="VP356" s="53">
        <v>198.6844579467342</v>
      </c>
      <c r="VQ356" s="53">
        <v>198.9712590500759</v>
      </c>
      <c r="VR356" s="53">
        <v>199.21961872684955</v>
      </c>
      <c r="VS356" s="53">
        <v>199.43542342137806</v>
      </c>
      <c r="VT356" s="53">
        <v>199.62239647342736</v>
      </c>
      <c r="VU356" s="53">
        <v>199.7847611822726</v>
      </c>
      <c r="VV356" s="53">
        <v>199.92384459697618</v>
      </c>
      <c r="VW356" s="53">
        <v>200.0432131743473</v>
      </c>
      <c r="VX356" s="74">
        <v>200.14564260837216</v>
      </c>
      <c r="VY356" s="65">
        <f t="shared" si="5"/>
        <v>352</v>
      </c>
    </row>
    <row r="357" spans="1:597">
      <c r="A357" s="51" t="s">
        <v>660</v>
      </c>
      <c r="B357" s="69" t="s">
        <v>2</v>
      </c>
      <c r="C357" t="s">
        <v>659</v>
      </c>
      <c r="D357" t="s">
        <v>753</v>
      </c>
      <c r="E357" t="s">
        <v>662</v>
      </c>
      <c r="F357" t="s">
        <v>694</v>
      </c>
      <c r="G357" t="s">
        <v>664</v>
      </c>
      <c r="H357" t="s">
        <v>959</v>
      </c>
      <c r="I357" t="s">
        <v>666</v>
      </c>
      <c r="J357" t="s">
        <v>1280</v>
      </c>
      <c r="K357" s="5" t="s">
        <v>785</v>
      </c>
      <c r="L357" t="s">
        <v>786</v>
      </c>
      <c r="M357">
        <v>20</v>
      </c>
      <c r="N357" s="52">
        <v>96.144627751181972</v>
      </c>
      <c r="O357" s="52">
        <v>0</v>
      </c>
      <c r="P357" s="52">
        <v>0</v>
      </c>
      <c r="Q357" s="53">
        <v>1449.47</v>
      </c>
      <c r="R357" s="53">
        <v>0</v>
      </c>
      <c r="S357" s="53">
        <v>0</v>
      </c>
      <c r="T357" s="53">
        <v>0</v>
      </c>
      <c r="U357" s="53">
        <v>0.3017295617066722</v>
      </c>
      <c r="V357" s="53">
        <v>0.25</v>
      </c>
      <c r="W357" s="2" t="s">
        <v>833</v>
      </c>
      <c r="X357" s="54">
        <v>0</v>
      </c>
      <c r="Y357" s="54">
        <v>0</v>
      </c>
      <c r="Z357" t="s">
        <v>776</v>
      </c>
      <c r="AA357" t="s">
        <v>834</v>
      </c>
      <c r="AB357" s="54">
        <v>0.84161931255282696</v>
      </c>
      <c r="AC357" t="s">
        <v>778</v>
      </c>
      <c r="AD357" s="54">
        <v>0</v>
      </c>
      <c r="AE357" s="53">
        <v>1652.3546441121402</v>
      </c>
      <c r="AG357" s="53">
        <v>729.32232286398062</v>
      </c>
      <c r="AI357" s="55">
        <v>0</v>
      </c>
      <c r="AJ357" s="5" t="s">
        <v>961</v>
      </c>
      <c r="AK357" t="s">
        <v>961</v>
      </c>
      <c r="AL357" s="1" t="s">
        <v>961</v>
      </c>
      <c r="AM357" s="5" t="s">
        <v>785</v>
      </c>
      <c r="AN357" t="s">
        <v>785</v>
      </c>
      <c r="AO357" t="s">
        <v>785</v>
      </c>
      <c r="AP357" t="s">
        <v>785</v>
      </c>
      <c r="AQ357" t="s">
        <v>785</v>
      </c>
      <c r="AR357" t="s">
        <v>785</v>
      </c>
      <c r="AS357" t="s">
        <v>785</v>
      </c>
      <c r="AT357" t="s">
        <v>785</v>
      </c>
      <c r="AU357" t="s">
        <v>785</v>
      </c>
      <c r="AV357" t="s">
        <v>785</v>
      </c>
      <c r="AW357" t="s">
        <v>785</v>
      </c>
      <c r="AX357" t="s">
        <v>785</v>
      </c>
      <c r="AY357" t="s">
        <v>785</v>
      </c>
      <c r="AZ357" t="s">
        <v>785</v>
      </c>
      <c r="BA357" t="s">
        <v>785</v>
      </c>
      <c r="BB357" t="s">
        <v>785</v>
      </c>
      <c r="BC357" t="s">
        <v>785</v>
      </c>
      <c r="BD357" t="s">
        <v>785</v>
      </c>
      <c r="BE357" t="s">
        <v>785</v>
      </c>
      <c r="BF357" t="s">
        <v>785</v>
      </c>
      <c r="BG357" t="s">
        <v>785</v>
      </c>
      <c r="BH357" t="s">
        <v>785</v>
      </c>
      <c r="BI357" t="s">
        <v>785</v>
      </c>
      <c r="BJ357" t="s">
        <v>785</v>
      </c>
      <c r="BK357" t="s">
        <v>785</v>
      </c>
      <c r="BL357" t="s">
        <v>785</v>
      </c>
      <c r="BM357" s="1" t="s">
        <v>785</v>
      </c>
      <c r="BN357" s="5" t="s">
        <v>786</v>
      </c>
      <c r="BO357" t="s">
        <v>786</v>
      </c>
      <c r="BP357" t="s">
        <v>786</v>
      </c>
      <c r="BQ357" t="s">
        <v>786</v>
      </c>
      <c r="BR357" t="s">
        <v>786</v>
      </c>
      <c r="BS357" t="s">
        <v>786</v>
      </c>
      <c r="BT357" t="s">
        <v>786</v>
      </c>
      <c r="BU357" t="s">
        <v>786</v>
      </c>
      <c r="BV357" t="s">
        <v>786</v>
      </c>
      <c r="BW357" t="s">
        <v>786</v>
      </c>
      <c r="BX357" t="s">
        <v>786</v>
      </c>
      <c r="BY357" t="s">
        <v>786</v>
      </c>
      <c r="BZ357" t="s">
        <v>786</v>
      </c>
      <c r="CA357" t="s">
        <v>786</v>
      </c>
      <c r="CB357" t="s">
        <v>786</v>
      </c>
      <c r="CC357" t="s">
        <v>786</v>
      </c>
      <c r="CD357" t="s">
        <v>786</v>
      </c>
      <c r="CE357" t="s">
        <v>786</v>
      </c>
      <c r="CF357" t="s">
        <v>786</v>
      </c>
      <c r="CG357" t="s">
        <v>786</v>
      </c>
      <c r="CH357" t="s">
        <v>786</v>
      </c>
      <c r="CI357" t="s">
        <v>786</v>
      </c>
      <c r="CJ357" t="s">
        <v>786</v>
      </c>
      <c r="CK357" t="s">
        <v>786</v>
      </c>
      <c r="CL357" t="s">
        <v>786</v>
      </c>
      <c r="CM357" t="s">
        <v>786</v>
      </c>
      <c r="CN357" s="1" t="s">
        <v>786</v>
      </c>
      <c r="CO357" s="56">
        <v>1449.47</v>
      </c>
      <c r="CP357" s="53">
        <v>1449.47</v>
      </c>
      <c r="CQ357" s="53">
        <v>1449.47</v>
      </c>
      <c r="CR357" s="53">
        <v>1449.47</v>
      </c>
      <c r="CS357" s="53">
        <v>1449.47</v>
      </c>
      <c r="CT357" s="53">
        <v>1449.47</v>
      </c>
      <c r="CU357" s="53">
        <v>1449.47</v>
      </c>
      <c r="CV357" s="53">
        <v>1449.47</v>
      </c>
      <c r="CW357" s="53">
        <v>1449.47</v>
      </c>
      <c r="CX357" s="53">
        <v>1449.47</v>
      </c>
      <c r="CY357" s="53">
        <v>1449.47</v>
      </c>
      <c r="CZ357" s="53">
        <v>1449.47</v>
      </c>
      <c r="DA357" s="53">
        <v>1449.47</v>
      </c>
      <c r="DB357" s="53">
        <v>1449.47</v>
      </c>
      <c r="DC357" s="53">
        <v>1449.47</v>
      </c>
      <c r="DD357" s="53">
        <v>1449.47</v>
      </c>
      <c r="DE357" s="53">
        <v>1449.47</v>
      </c>
      <c r="DF357" s="53">
        <v>1449.47</v>
      </c>
      <c r="DG357" s="53">
        <v>1449.47</v>
      </c>
      <c r="DH357" s="53">
        <v>1449.47</v>
      </c>
      <c r="DI357" s="53">
        <v>1449.47</v>
      </c>
      <c r="DJ357" s="53">
        <v>1449.47</v>
      </c>
      <c r="DK357" s="53">
        <v>1449.47</v>
      </c>
      <c r="DL357" s="53">
        <v>1449.47</v>
      </c>
      <c r="DM357" s="53">
        <v>1449.47</v>
      </c>
      <c r="DN357" s="53">
        <v>1449.47</v>
      </c>
      <c r="DO357" s="57">
        <v>1449.47</v>
      </c>
      <c r="DP357" s="58">
        <v>0</v>
      </c>
      <c r="DQ357" s="59">
        <v>0</v>
      </c>
      <c r="DR357" s="59">
        <v>94.823283592875711</v>
      </c>
      <c r="DS357" s="59">
        <v>94.070543085870597</v>
      </c>
      <c r="DT357" s="59">
        <v>93.283354606922003</v>
      </c>
      <c r="DU357" s="59">
        <v>92.474067425427634</v>
      </c>
      <c r="DV357" s="59">
        <v>91.646029010873391</v>
      </c>
      <c r="DW357" s="59">
        <v>90.802682204499774</v>
      </c>
      <c r="DX357" s="59">
        <v>89.946100828803708</v>
      </c>
      <c r="DY357" s="59">
        <v>89.079858001096682</v>
      </c>
      <c r="DZ357" s="59">
        <v>88.210658128325392</v>
      </c>
      <c r="EA357" s="59">
        <v>87.348811579773425</v>
      </c>
      <c r="EB357" s="59">
        <v>86.48672953858339</v>
      </c>
      <c r="EC357" s="59">
        <v>85.623984470672809</v>
      </c>
      <c r="ED357" s="59">
        <v>84.762788966195643</v>
      </c>
      <c r="EE357" s="59">
        <v>83.906569375990671</v>
      </c>
      <c r="EF357" s="59">
        <v>83.058489242328619</v>
      </c>
      <c r="EG357" s="59">
        <v>82.222269578906136</v>
      </c>
      <c r="EH357" s="59">
        <v>81.39886253274608</v>
      </c>
      <c r="EI357" s="59">
        <v>80.591503269808385</v>
      </c>
      <c r="EJ357" s="59">
        <v>79.794124459230787</v>
      </c>
      <c r="EK357" s="59">
        <v>79.005257801843953</v>
      </c>
      <c r="EL357" s="59">
        <v>78.227954789071589</v>
      </c>
      <c r="EM357" s="59">
        <v>77.465221537691193</v>
      </c>
      <c r="EN357" s="59">
        <v>76.722604474360537</v>
      </c>
      <c r="EO357" s="59">
        <v>76.008018954469776</v>
      </c>
      <c r="EP357" s="59">
        <v>75.332586399155716</v>
      </c>
      <c r="EQ357" s="72">
        <v>0</v>
      </c>
      <c r="ER357" s="59">
        <v>0</v>
      </c>
      <c r="ES357" s="59">
        <v>0</v>
      </c>
      <c r="ET357" s="59">
        <v>0</v>
      </c>
      <c r="EU357" s="59">
        <v>0</v>
      </c>
      <c r="EV357" s="59">
        <v>0</v>
      </c>
      <c r="EW357" s="59">
        <v>0</v>
      </c>
      <c r="EX357" s="59">
        <v>0</v>
      </c>
      <c r="EY357" s="59">
        <v>0</v>
      </c>
      <c r="EZ357" s="59">
        <v>0</v>
      </c>
      <c r="FA357" s="59">
        <v>0</v>
      </c>
      <c r="FB357" s="59">
        <v>0</v>
      </c>
      <c r="FC357" s="59">
        <v>0</v>
      </c>
      <c r="FD357" s="59">
        <v>0</v>
      </c>
      <c r="FE357" s="59">
        <v>0</v>
      </c>
      <c r="FF357" s="59">
        <v>0</v>
      </c>
      <c r="FG357" s="59">
        <v>0</v>
      </c>
      <c r="FH357" s="59">
        <v>0</v>
      </c>
      <c r="FI357" s="59">
        <v>0</v>
      </c>
      <c r="FJ357" s="59">
        <v>0</v>
      </c>
      <c r="FK357" s="59">
        <v>0</v>
      </c>
      <c r="FL357" s="59">
        <v>0</v>
      </c>
      <c r="FM357" s="59">
        <v>0</v>
      </c>
      <c r="FN357" s="59">
        <v>0</v>
      </c>
      <c r="FO357" s="55">
        <v>0</v>
      </c>
      <c r="FP357" s="58">
        <v>0</v>
      </c>
      <c r="FQ357" s="59">
        <v>0</v>
      </c>
      <c r="FR357" s="59">
        <v>0</v>
      </c>
      <c r="FS357" s="59">
        <v>0</v>
      </c>
      <c r="FT357" s="59">
        <v>0</v>
      </c>
      <c r="FU357" s="59">
        <v>0</v>
      </c>
      <c r="FV357" s="59">
        <v>0</v>
      </c>
      <c r="FW357" s="59">
        <v>0</v>
      </c>
      <c r="FX357" s="59">
        <v>0</v>
      </c>
      <c r="FY357" s="59">
        <v>0</v>
      </c>
      <c r="FZ357" s="59">
        <v>0</v>
      </c>
      <c r="GA357" s="59">
        <v>0</v>
      </c>
      <c r="GB357" s="59">
        <v>0</v>
      </c>
      <c r="GC357" s="59">
        <v>0</v>
      </c>
      <c r="GD357" s="59">
        <v>0</v>
      </c>
      <c r="GE357" s="59">
        <v>0</v>
      </c>
      <c r="GF357" s="59">
        <v>0</v>
      </c>
      <c r="GG357" s="59">
        <v>0</v>
      </c>
      <c r="GH357" s="59">
        <v>0</v>
      </c>
      <c r="GI357" s="59">
        <v>0</v>
      </c>
      <c r="GJ357" s="59">
        <v>0</v>
      </c>
      <c r="GK357" s="59">
        <v>0</v>
      </c>
      <c r="GL357" s="59">
        <v>0</v>
      </c>
      <c r="GM357" s="59">
        <v>0</v>
      </c>
      <c r="GN357" s="55">
        <v>0</v>
      </c>
      <c r="GO357" s="58">
        <v>0</v>
      </c>
      <c r="GP357" s="59">
        <v>0</v>
      </c>
      <c r="GQ357" s="59">
        <v>0</v>
      </c>
      <c r="GR357" s="59">
        <v>0</v>
      </c>
      <c r="GS357" s="59">
        <v>0</v>
      </c>
      <c r="GT357" s="59">
        <v>0</v>
      </c>
      <c r="GU357" s="59">
        <v>0</v>
      </c>
      <c r="GV357" s="59">
        <v>0</v>
      </c>
      <c r="GW357" s="59">
        <v>0</v>
      </c>
      <c r="GX357" s="59">
        <v>0</v>
      </c>
      <c r="GY357" s="59">
        <v>0</v>
      </c>
      <c r="GZ357" s="59">
        <v>0</v>
      </c>
      <c r="HA357" s="59">
        <v>0</v>
      </c>
      <c r="HB357" s="59">
        <v>0</v>
      </c>
      <c r="HC357" s="59">
        <v>0</v>
      </c>
      <c r="HD357" s="59">
        <v>0</v>
      </c>
      <c r="HE357" s="59">
        <v>0</v>
      </c>
      <c r="HF357" s="59">
        <v>0</v>
      </c>
      <c r="HG357" s="59">
        <v>0</v>
      </c>
      <c r="HH357" s="59">
        <v>0</v>
      </c>
      <c r="HI357" s="59">
        <v>0</v>
      </c>
      <c r="HJ357" s="59">
        <v>0</v>
      </c>
      <c r="HK357" s="59">
        <v>0</v>
      </c>
      <c r="HL357" s="59">
        <v>0</v>
      </c>
      <c r="HM357" s="55">
        <v>0</v>
      </c>
      <c r="HN357" s="58">
        <v>0</v>
      </c>
      <c r="HO357" s="59">
        <v>0</v>
      </c>
      <c r="HP357" s="59">
        <v>0</v>
      </c>
      <c r="HQ357" s="59">
        <v>0</v>
      </c>
      <c r="HR357" s="59">
        <v>0</v>
      </c>
      <c r="HS357" s="59">
        <v>0</v>
      </c>
      <c r="HT357" s="59">
        <v>0</v>
      </c>
      <c r="HU357" s="59">
        <v>0</v>
      </c>
      <c r="HV357" s="59">
        <v>0</v>
      </c>
      <c r="HW357" s="59">
        <v>0</v>
      </c>
      <c r="HX357" s="59">
        <v>0</v>
      </c>
      <c r="HY357" s="59">
        <v>0</v>
      </c>
      <c r="HZ357" s="59">
        <v>0</v>
      </c>
      <c r="IA357" s="59">
        <v>0</v>
      </c>
      <c r="IB357" s="59">
        <v>0</v>
      </c>
      <c r="IC357" s="59">
        <v>0</v>
      </c>
      <c r="ID357" s="59">
        <v>0</v>
      </c>
      <c r="IE357" s="59">
        <v>0</v>
      </c>
      <c r="IF357" s="59">
        <v>0</v>
      </c>
      <c r="IG357" s="59">
        <v>0</v>
      </c>
      <c r="IH357" s="59">
        <v>0</v>
      </c>
      <c r="II357" s="59">
        <v>0</v>
      </c>
      <c r="IJ357" s="59">
        <v>0</v>
      </c>
      <c r="IK357" s="59">
        <v>0</v>
      </c>
      <c r="IL357" s="71">
        <v>0</v>
      </c>
      <c r="IM357" s="72">
        <v>0</v>
      </c>
      <c r="IN357" s="59">
        <v>0</v>
      </c>
      <c r="IO357" s="59">
        <v>0</v>
      </c>
      <c r="IP357" s="59">
        <v>0</v>
      </c>
      <c r="IQ357" s="59">
        <v>0</v>
      </c>
      <c r="IR357" s="59">
        <v>0</v>
      </c>
      <c r="IS357" s="59">
        <v>0</v>
      </c>
      <c r="IT357" s="59">
        <v>0</v>
      </c>
      <c r="IU357" s="59">
        <v>0</v>
      </c>
      <c r="IV357" s="59">
        <v>0</v>
      </c>
      <c r="IW357" s="59">
        <v>0</v>
      </c>
      <c r="IX357" s="59">
        <v>0</v>
      </c>
      <c r="IY357" s="59">
        <v>0</v>
      </c>
      <c r="IZ357" s="59">
        <v>0</v>
      </c>
      <c r="JA357" s="59">
        <v>0</v>
      </c>
      <c r="JB357" s="59">
        <v>0</v>
      </c>
      <c r="JC357" s="59">
        <v>0</v>
      </c>
      <c r="JD357" s="59">
        <v>0</v>
      </c>
      <c r="JE357" s="59">
        <v>0</v>
      </c>
      <c r="JF357" s="59">
        <v>0</v>
      </c>
      <c r="JG357" s="59">
        <v>0</v>
      </c>
      <c r="JH357" s="59">
        <v>0</v>
      </c>
      <c r="JI357" s="59">
        <v>0</v>
      </c>
      <c r="JJ357" s="59">
        <v>0</v>
      </c>
      <c r="JK357" s="55">
        <v>0</v>
      </c>
      <c r="JL357" s="58">
        <v>0</v>
      </c>
      <c r="JM357" s="59">
        <v>0</v>
      </c>
      <c r="JN357" s="59">
        <v>0</v>
      </c>
      <c r="JO357" s="59">
        <v>0</v>
      </c>
      <c r="JP357" s="59">
        <v>0</v>
      </c>
      <c r="JQ357" s="59">
        <v>0</v>
      </c>
      <c r="JR357" s="59">
        <v>0</v>
      </c>
      <c r="JS357" s="59">
        <v>0</v>
      </c>
      <c r="JT357" s="59">
        <v>0</v>
      </c>
      <c r="JU357" s="59">
        <v>0</v>
      </c>
      <c r="JV357" s="59">
        <v>0</v>
      </c>
      <c r="JW357" s="59">
        <v>0</v>
      </c>
      <c r="JX357" s="59">
        <v>0</v>
      </c>
      <c r="JY357" s="59">
        <v>0</v>
      </c>
      <c r="JZ357" s="59">
        <v>0</v>
      </c>
      <c r="KA357" s="59">
        <v>0</v>
      </c>
      <c r="KB357" s="59">
        <v>0</v>
      </c>
      <c r="KC357" s="59">
        <v>0</v>
      </c>
      <c r="KD357" s="59">
        <v>0</v>
      </c>
      <c r="KE357" s="59">
        <v>0</v>
      </c>
      <c r="KF357" s="59">
        <v>0</v>
      </c>
      <c r="KG357" s="59">
        <v>0</v>
      </c>
      <c r="KH357" s="59">
        <v>0</v>
      </c>
      <c r="KI357" s="59">
        <v>0</v>
      </c>
      <c r="KJ357" s="55">
        <v>0</v>
      </c>
      <c r="KK357" s="58">
        <v>0</v>
      </c>
      <c r="KL357" s="59">
        <v>0</v>
      </c>
      <c r="KM357" s="59">
        <v>0</v>
      </c>
      <c r="KN357" s="59">
        <v>0</v>
      </c>
      <c r="KO357" s="59">
        <v>0</v>
      </c>
      <c r="KP357" s="59">
        <v>0</v>
      </c>
      <c r="KQ357" s="59">
        <v>0</v>
      </c>
      <c r="KR357" s="59">
        <v>0</v>
      </c>
      <c r="KS357" s="59">
        <v>0</v>
      </c>
      <c r="KT357" s="59">
        <v>0</v>
      </c>
      <c r="KU357" s="59">
        <v>0</v>
      </c>
      <c r="KV357" s="59">
        <v>0</v>
      </c>
      <c r="KW357" s="59">
        <v>0</v>
      </c>
      <c r="KX357" s="59">
        <v>0</v>
      </c>
      <c r="KY357" s="59">
        <v>0</v>
      </c>
      <c r="KZ357" s="59">
        <v>0</v>
      </c>
      <c r="LA357" s="59">
        <v>0</v>
      </c>
      <c r="LB357" s="59">
        <v>0</v>
      </c>
      <c r="LC357" s="59">
        <v>0</v>
      </c>
      <c r="LD357" s="59">
        <v>0</v>
      </c>
      <c r="LE357" s="59">
        <v>0</v>
      </c>
      <c r="LF357" s="59">
        <v>0</v>
      </c>
      <c r="LG357" s="59">
        <v>0</v>
      </c>
      <c r="LH357" s="59">
        <v>0</v>
      </c>
      <c r="LI357" s="55">
        <v>0</v>
      </c>
      <c r="LJ357" s="58">
        <v>0</v>
      </c>
      <c r="LK357" s="59">
        <v>0</v>
      </c>
      <c r="LL357" s="59">
        <v>0</v>
      </c>
      <c r="LM357" s="59">
        <v>0</v>
      </c>
      <c r="LN357" s="59">
        <v>0</v>
      </c>
      <c r="LO357" s="59">
        <v>0</v>
      </c>
      <c r="LP357" s="59">
        <v>0</v>
      </c>
      <c r="LQ357" s="59">
        <v>0</v>
      </c>
      <c r="LR357" s="59">
        <v>0</v>
      </c>
      <c r="LS357" s="59">
        <v>0</v>
      </c>
      <c r="LT357" s="59">
        <v>0</v>
      </c>
      <c r="LU357" s="59">
        <v>0</v>
      </c>
      <c r="LV357" s="59">
        <v>0</v>
      </c>
      <c r="LW357" s="59">
        <v>0</v>
      </c>
      <c r="LX357" s="59">
        <v>0</v>
      </c>
      <c r="LY357" s="59">
        <v>0</v>
      </c>
      <c r="LZ357" s="59">
        <v>0</v>
      </c>
      <c r="MA357" s="59">
        <v>0</v>
      </c>
      <c r="MB357" s="59">
        <v>0</v>
      </c>
      <c r="MC357" s="59">
        <v>0</v>
      </c>
      <c r="MD357" s="59">
        <v>0</v>
      </c>
      <c r="ME357" s="59">
        <v>0</v>
      </c>
      <c r="MF357" s="59">
        <v>0</v>
      </c>
      <c r="MG357" s="59">
        <v>0</v>
      </c>
      <c r="MH357" s="71">
        <v>0</v>
      </c>
      <c r="MI357" s="72">
        <v>0</v>
      </c>
      <c r="MJ357" s="59">
        <v>0</v>
      </c>
      <c r="MK357" s="59">
        <v>0</v>
      </c>
      <c r="ML357" s="59">
        <v>0</v>
      </c>
      <c r="MM357" s="59">
        <v>0</v>
      </c>
      <c r="MN357" s="59">
        <v>0</v>
      </c>
      <c r="MO357" s="59">
        <v>0</v>
      </c>
      <c r="MP357" s="59">
        <v>0</v>
      </c>
      <c r="MQ357" s="59">
        <v>0</v>
      </c>
      <c r="MR357" s="59">
        <v>0</v>
      </c>
      <c r="MS357" s="59">
        <v>0</v>
      </c>
      <c r="MT357" s="59">
        <v>0</v>
      </c>
      <c r="MU357" s="59">
        <v>0</v>
      </c>
      <c r="MV357" s="59">
        <v>0</v>
      </c>
      <c r="MW357" s="59">
        <v>0</v>
      </c>
      <c r="MX357" s="59">
        <v>0</v>
      </c>
      <c r="MY357" s="59">
        <v>0</v>
      </c>
      <c r="MZ357" s="59">
        <v>0</v>
      </c>
      <c r="NA357" s="59">
        <v>0</v>
      </c>
      <c r="NB357" s="59">
        <v>0</v>
      </c>
      <c r="NC357" s="59">
        <v>0</v>
      </c>
      <c r="ND357" s="59">
        <v>0</v>
      </c>
      <c r="NE357" s="59">
        <v>0</v>
      </c>
      <c r="NF357" s="59">
        <v>0</v>
      </c>
      <c r="NG357" s="55">
        <v>0</v>
      </c>
      <c r="NH357" s="58">
        <v>0</v>
      </c>
      <c r="NI357" s="59">
        <v>0</v>
      </c>
      <c r="NJ357" s="59">
        <v>0</v>
      </c>
      <c r="NK357" s="59">
        <v>0</v>
      </c>
      <c r="NL357" s="59">
        <v>0</v>
      </c>
      <c r="NM357" s="59">
        <v>0</v>
      </c>
      <c r="NN357" s="59">
        <v>0</v>
      </c>
      <c r="NO357" s="59">
        <v>0</v>
      </c>
      <c r="NP357" s="59">
        <v>0</v>
      </c>
      <c r="NQ357" s="59">
        <v>0</v>
      </c>
      <c r="NR357" s="59">
        <v>0</v>
      </c>
      <c r="NS357" s="59">
        <v>0</v>
      </c>
      <c r="NT357" s="59">
        <v>0</v>
      </c>
      <c r="NU357" s="59">
        <v>0</v>
      </c>
      <c r="NV357" s="59">
        <v>0</v>
      </c>
      <c r="NW357" s="59">
        <v>0</v>
      </c>
      <c r="NX357" s="59">
        <v>0</v>
      </c>
      <c r="NY357" s="59">
        <v>0</v>
      </c>
      <c r="NZ357" s="59">
        <v>0</v>
      </c>
      <c r="OA357" s="59">
        <v>0</v>
      </c>
      <c r="OB357" s="59">
        <v>0</v>
      </c>
      <c r="OC357" s="59">
        <v>0</v>
      </c>
      <c r="OD357" s="59">
        <v>0</v>
      </c>
      <c r="OE357" s="59">
        <v>0</v>
      </c>
      <c r="OF357" s="55">
        <v>0</v>
      </c>
      <c r="OG357" s="58">
        <v>0</v>
      </c>
      <c r="OH357" s="59">
        <v>0</v>
      </c>
      <c r="OI357" s="59">
        <v>0</v>
      </c>
      <c r="OJ357" s="59">
        <v>0</v>
      </c>
      <c r="OK357" s="59">
        <v>0</v>
      </c>
      <c r="OL357" s="59">
        <v>0</v>
      </c>
      <c r="OM357" s="59">
        <v>0</v>
      </c>
      <c r="ON357" s="59">
        <v>0</v>
      </c>
      <c r="OO357" s="59">
        <v>0</v>
      </c>
      <c r="OP357" s="59">
        <v>0</v>
      </c>
      <c r="OQ357" s="59">
        <v>0</v>
      </c>
      <c r="OR357" s="59">
        <v>0</v>
      </c>
      <c r="OS357" s="59">
        <v>0</v>
      </c>
      <c r="OT357" s="59">
        <v>0</v>
      </c>
      <c r="OU357" s="59">
        <v>0</v>
      </c>
      <c r="OV357" s="59">
        <v>0</v>
      </c>
      <c r="OW357" s="59">
        <v>0</v>
      </c>
      <c r="OX357" s="59">
        <v>0</v>
      </c>
      <c r="OY357" s="59">
        <v>0</v>
      </c>
      <c r="OZ357" s="59">
        <v>0</v>
      </c>
      <c r="PA357" s="59">
        <v>0</v>
      </c>
      <c r="PB357" s="59">
        <v>0</v>
      </c>
      <c r="PC357" s="59">
        <v>0</v>
      </c>
      <c r="PD357" s="59">
        <v>0</v>
      </c>
      <c r="PE357" s="55">
        <v>0</v>
      </c>
      <c r="PF357" s="58">
        <v>0</v>
      </c>
      <c r="PG357" s="59">
        <v>0</v>
      </c>
      <c r="PH357" s="59">
        <v>0</v>
      </c>
      <c r="PI357" s="59">
        <v>0</v>
      </c>
      <c r="PJ357" s="59">
        <v>0</v>
      </c>
      <c r="PK357" s="59">
        <v>0</v>
      </c>
      <c r="PL357" s="59">
        <v>0</v>
      </c>
      <c r="PM357" s="59">
        <v>0</v>
      </c>
      <c r="PN357" s="59">
        <v>0</v>
      </c>
      <c r="PO357" s="59">
        <v>0</v>
      </c>
      <c r="PP357" s="59">
        <v>0</v>
      </c>
      <c r="PQ357" s="59">
        <v>0</v>
      </c>
      <c r="PR357" s="59">
        <v>0</v>
      </c>
      <c r="PS357" s="59">
        <v>0</v>
      </c>
      <c r="PT357" s="59">
        <v>0</v>
      </c>
      <c r="PU357" s="59">
        <v>0</v>
      </c>
      <c r="PV357" s="59">
        <v>0</v>
      </c>
      <c r="PW357" s="59">
        <v>0</v>
      </c>
      <c r="PX357" s="59">
        <v>0</v>
      </c>
      <c r="PY357" s="59">
        <v>0</v>
      </c>
      <c r="PZ357" s="59">
        <v>0</v>
      </c>
      <c r="QA357" s="59">
        <v>0</v>
      </c>
      <c r="QB357" s="59">
        <v>0</v>
      </c>
      <c r="QC357" s="59">
        <v>0</v>
      </c>
      <c r="QD357" s="71">
        <v>0</v>
      </c>
      <c r="QE357" s="72">
        <v>0</v>
      </c>
      <c r="QF357" s="59">
        <v>0</v>
      </c>
      <c r="QG357" s="59">
        <v>0</v>
      </c>
      <c r="QH357" s="59">
        <v>0</v>
      </c>
      <c r="QI357" s="59">
        <v>0</v>
      </c>
      <c r="QJ357" s="59">
        <v>0</v>
      </c>
      <c r="QK357" s="59">
        <v>0</v>
      </c>
      <c r="QL357" s="59">
        <v>0</v>
      </c>
      <c r="QM357" s="59">
        <v>0</v>
      </c>
      <c r="QN357" s="59">
        <v>0</v>
      </c>
      <c r="QO357" s="59">
        <v>0</v>
      </c>
      <c r="QP357" s="59">
        <v>0</v>
      </c>
      <c r="QQ357" s="59">
        <v>0</v>
      </c>
      <c r="QR357" s="59">
        <v>0</v>
      </c>
      <c r="QS357" s="59">
        <v>0</v>
      </c>
      <c r="QT357" s="59">
        <v>0</v>
      </c>
      <c r="QU357" s="59">
        <v>0</v>
      </c>
      <c r="QV357" s="59">
        <v>0</v>
      </c>
      <c r="QW357" s="59">
        <v>0</v>
      </c>
      <c r="QX357" s="59">
        <v>0</v>
      </c>
      <c r="QY357" s="59">
        <v>0</v>
      </c>
      <c r="QZ357" s="59">
        <v>0</v>
      </c>
      <c r="RA357" s="59">
        <v>0</v>
      </c>
      <c r="RB357" s="59">
        <v>0</v>
      </c>
      <c r="RC357" s="55">
        <v>0</v>
      </c>
      <c r="RD357" s="58">
        <v>0</v>
      </c>
      <c r="RE357" s="59">
        <v>0</v>
      </c>
      <c r="RF357" s="59">
        <v>0</v>
      </c>
      <c r="RG357" s="59">
        <v>0</v>
      </c>
      <c r="RH357" s="59">
        <v>0</v>
      </c>
      <c r="RI357" s="59">
        <v>0</v>
      </c>
      <c r="RJ357" s="59">
        <v>0</v>
      </c>
      <c r="RK357" s="59">
        <v>0</v>
      </c>
      <c r="RL357" s="59">
        <v>0</v>
      </c>
      <c r="RM357" s="59">
        <v>0</v>
      </c>
      <c r="RN357" s="59">
        <v>0</v>
      </c>
      <c r="RO357" s="59">
        <v>0</v>
      </c>
      <c r="RP357" s="59">
        <v>0</v>
      </c>
      <c r="RQ357" s="59">
        <v>0</v>
      </c>
      <c r="RR357" s="59">
        <v>0</v>
      </c>
      <c r="RS357" s="59">
        <v>0</v>
      </c>
      <c r="RT357" s="59">
        <v>0</v>
      </c>
      <c r="RU357" s="59">
        <v>0</v>
      </c>
      <c r="RV357" s="59">
        <v>0</v>
      </c>
      <c r="RW357" s="59">
        <v>0</v>
      </c>
      <c r="RX357" s="59">
        <v>0</v>
      </c>
      <c r="RY357" s="59">
        <v>0</v>
      </c>
      <c r="RZ357" s="59">
        <v>0</v>
      </c>
      <c r="SA357" s="59">
        <v>0</v>
      </c>
      <c r="SB357" s="55">
        <v>0</v>
      </c>
      <c r="SC357" s="58">
        <v>0</v>
      </c>
      <c r="SD357" s="59">
        <v>0</v>
      </c>
      <c r="SE357" s="59">
        <v>0</v>
      </c>
      <c r="SF357" s="59">
        <v>0</v>
      </c>
      <c r="SG357" s="59">
        <v>0</v>
      </c>
      <c r="SH357" s="59">
        <v>0</v>
      </c>
      <c r="SI357" s="59">
        <v>0</v>
      </c>
      <c r="SJ357" s="59">
        <v>0</v>
      </c>
      <c r="SK357" s="59">
        <v>0</v>
      </c>
      <c r="SL357" s="59">
        <v>0</v>
      </c>
      <c r="SM357" s="59">
        <v>0</v>
      </c>
      <c r="SN357" s="59">
        <v>0</v>
      </c>
      <c r="SO357" s="59">
        <v>0</v>
      </c>
      <c r="SP357" s="59">
        <v>0</v>
      </c>
      <c r="SQ357" s="59">
        <v>0</v>
      </c>
      <c r="SR357" s="59">
        <v>0</v>
      </c>
      <c r="SS357" s="59">
        <v>0</v>
      </c>
      <c r="ST357" s="59">
        <v>0</v>
      </c>
      <c r="SU357" s="59">
        <v>0</v>
      </c>
      <c r="SV357" s="59">
        <v>0</v>
      </c>
      <c r="SW357" s="59">
        <v>0</v>
      </c>
      <c r="SX357" s="59">
        <v>0</v>
      </c>
      <c r="SY357" s="59">
        <v>0</v>
      </c>
      <c r="SZ357" s="59">
        <v>0</v>
      </c>
      <c r="TA357" s="55">
        <v>0</v>
      </c>
      <c r="TB357" s="58">
        <v>0</v>
      </c>
      <c r="TC357" s="59">
        <v>0</v>
      </c>
      <c r="TD357" s="59">
        <v>0</v>
      </c>
      <c r="TE357" s="59">
        <v>0</v>
      </c>
      <c r="TF357" s="59">
        <v>0</v>
      </c>
      <c r="TG357" s="59">
        <v>0</v>
      </c>
      <c r="TH357" s="59">
        <v>0</v>
      </c>
      <c r="TI357" s="59">
        <v>0</v>
      </c>
      <c r="TJ357" s="59">
        <v>0</v>
      </c>
      <c r="TK357" s="59">
        <v>0</v>
      </c>
      <c r="TL357" s="59">
        <v>0</v>
      </c>
      <c r="TM357" s="59">
        <v>0</v>
      </c>
      <c r="TN357" s="59">
        <v>0</v>
      </c>
      <c r="TO357" s="59">
        <v>0</v>
      </c>
      <c r="TP357" s="59">
        <v>0</v>
      </c>
      <c r="TQ357" s="59">
        <v>0</v>
      </c>
      <c r="TR357" s="59">
        <v>0</v>
      </c>
      <c r="TS357" s="59">
        <v>0</v>
      </c>
      <c r="TT357" s="59">
        <v>0</v>
      </c>
      <c r="TU357" s="59">
        <v>0</v>
      </c>
      <c r="TV357" s="59">
        <v>0</v>
      </c>
      <c r="TW357" s="59">
        <v>0</v>
      </c>
      <c r="TX357" s="59">
        <v>0</v>
      </c>
      <c r="TY357" s="59">
        <v>0</v>
      </c>
      <c r="TZ357" s="71">
        <v>0</v>
      </c>
      <c r="UA357" s="73">
        <v>1560.5693509268153</v>
      </c>
      <c r="UB357" s="53">
        <v>1572.8521910582529</v>
      </c>
      <c r="UC357" s="53">
        <v>1585.6725839876699</v>
      </c>
      <c r="UD357" s="53">
        <v>1598.6660612973897</v>
      </c>
      <c r="UE357" s="53">
        <v>1611.559447925719</v>
      </c>
      <c r="UF357" s="53">
        <v>1624.0458969845895</v>
      </c>
      <c r="UG357" s="53">
        <v>1635.8502978062334</v>
      </c>
      <c r="UH357" s="53">
        <v>1646.7203400356032</v>
      </c>
      <c r="UI357" s="53">
        <v>1656.4259782991917</v>
      </c>
      <c r="UJ357" s="53">
        <v>1664.7595337925268</v>
      </c>
      <c r="UK357" s="53">
        <v>1671.9395807559315</v>
      </c>
      <c r="UL357" s="53">
        <v>1678.1207450261343</v>
      </c>
      <c r="UM357" s="53">
        <v>1683.442530471332</v>
      </c>
      <c r="UN357" s="53">
        <v>1688.024747893739</v>
      </c>
      <c r="UO357" s="53">
        <v>1691.973482420367</v>
      </c>
      <c r="UP357" s="53">
        <v>1695.3728455597598</v>
      </c>
      <c r="UQ357" s="53">
        <v>1698.2974759139408</v>
      </c>
      <c r="UR357" s="53">
        <v>1700.7489690751479</v>
      </c>
      <c r="US357" s="53">
        <v>1702.8718760027575</v>
      </c>
      <c r="UT357" s="53">
        <v>1704.71651232608</v>
      </c>
      <c r="UU357" s="53">
        <v>1706.3147040801848</v>
      </c>
      <c r="UV357" s="53">
        <v>1707.7025508099134</v>
      </c>
      <c r="UW357" s="53">
        <v>1708.8913957481318</v>
      </c>
      <c r="UX357" s="53">
        <v>1709.9117239396162</v>
      </c>
      <c r="UY357" s="74">
        <v>1710.7872612164692</v>
      </c>
      <c r="UZ357" s="73">
        <v>688.80979519977404</v>
      </c>
      <c r="VA357" s="53">
        <v>694.23124000155906</v>
      </c>
      <c r="VB357" s="53">
        <v>699.88995181904284</v>
      </c>
      <c r="VC357" s="53">
        <v>705.62506025195262</v>
      </c>
      <c r="VD357" s="53">
        <v>711.31599029464292</v>
      </c>
      <c r="VE357" s="53">
        <v>716.82730474786138</v>
      </c>
      <c r="VF357" s="53">
        <v>722.03757426108984</v>
      </c>
      <c r="VG357" s="53">
        <v>726.83543316904445</v>
      </c>
      <c r="VH357" s="53">
        <v>731.11934320524688</v>
      </c>
      <c r="VI357" s="53">
        <v>734.79763834108371</v>
      </c>
      <c r="VJ357" s="53">
        <v>737.96679367240586</v>
      </c>
      <c r="VK357" s="53">
        <v>740.69505851531449</v>
      </c>
      <c r="VL357" s="53">
        <v>743.04400759625537</v>
      </c>
      <c r="VM357" s="53">
        <v>745.06652344434269</v>
      </c>
      <c r="VN357" s="53">
        <v>746.80943030008063</v>
      </c>
      <c r="VO357" s="53">
        <v>748.30985360806392</v>
      </c>
      <c r="VP357" s="53">
        <v>749.60073762683703</v>
      </c>
      <c r="VQ357" s="53">
        <v>750.6827866247246</v>
      </c>
      <c r="VR357" s="53">
        <v>751.61980303169594</v>
      </c>
      <c r="VS357" s="53">
        <v>752.43399534383593</v>
      </c>
      <c r="VT357" s="53">
        <v>753.13941105264826</v>
      </c>
      <c r="VU357" s="53">
        <v>753.75198390697562</v>
      </c>
      <c r="VV357" s="53">
        <v>754.27672062433589</v>
      </c>
      <c r="VW357" s="53">
        <v>754.72707680504368</v>
      </c>
      <c r="VX357" s="74">
        <v>755.11352464345634</v>
      </c>
      <c r="VY357" s="65">
        <f t="shared" si="5"/>
        <v>353</v>
      </c>
    </row>
    <row r="358" spans="1:597">
      <c r="A358" s="51" t="s">
        <v>660</v>
      </c>
      <c r="B358" s="69" t="s">
        <v>2</v>
      </c>
      <c r="C358" t="s">
        <v>659</v>
      </c>
      <c r="D358" t="s">
        <v>753</v>
      </c>
      <c r="E358" t="s">
        <v>662</v>
      </c>
      <c r="F358" t="s">
        <v>694</v>
      </c>
      <c r="G358" t="s">
        <v>664</v>
      </c>
      <c r="H358" t="s">
        <v>962</v>
      </c>
      <c r="I358" t="s">
        <v>666</v>
      </c>
      <c r="J358" t="s">
        <v>1281</v>
      </c>
      <c r="K358" s="5" t="s">
        <v>964</v>
      </c>
      <c r="L358" t="s">
        <v>965</v>
      </c>
      <c r="M358">
        <v>2</v>
      </c>
      <c r="N358" s="52">
        <v>3.5</v>
      </c>
      <c r="O358" s="52">
        <v>0</v>
      </c>
      <c r="P358" s="52">
        <v>0</v>
      </c>
      <c r="Q358" s="53">
        <v>5.09</v>
      </c>
      <c r="R358" s="53">
        <v>0</v>
      </c>
      <c r="S358" s="53">
        <v>0</v>
      </c>
      <c r="T358" s="53">
        <v>0</v>
      </c>
      <c r="U358" s="53">
        <v>0.3017295617066722</v>
      </c>
      <c r="V358" s="53">
        <v>0.25</v>
      </c>
      <c r="W358" s="2" t="s">
        <v>833</v>
      </c>
      <c r="X358" s="54">
        <v>0.85</v>
      </c>
      <c r="Y358" s="54">
        <v>0.85</v>
      </c>
      <c r="Z358" t="s">
        <v>776</v>
      </c>
      <c r="AA358" t="s">
        <v>834</v>
      </c>
      <c r="AB358" s="54">
        <v>0.84161931255282696</v>
      </c>
      <c r="AC358" t="s">
        <v>778</v>
      </c>
      <c r="AD358" s="54">
        <v>0</v>
      </c>
      <c r="AE358" s="53">
        <v>1052.6440996652475</v>
      </c>
      <c r="AG358" s="53">
        <v>464.61989419313721</v>
      </c>
      <c r="AI358" s="55">
        <v>0</v>
      </c>
      <c r="AJ358" s="5" t="s">
        <v>966</v>
      </c>
      <c r="AK358" t="s">
        <v>966</v>
      </c>
      <c r="AL358" s="1" t="s">
        <v>966</v>
      </c>
      <c r="AM358" s="5" t="s">
        <v>964</v>
      </c>
      <c r="AN358" t="s">
        <v>964</v>
      </c>
      <c r="AO358" t="s">
        <v>964</v>
      </c>
      <c r="AP358" t="s">
        <v>964</v>
      </c>
      <c r="AQ358" t="s">
        <v>964</v>
      </c>
      <c r="AR358" t="s">
        <v>964</v>
      </c>
      <c r="AS358" t="s">
        <v>964</v>
      </c>
      <c r="AT358" t="s">
        <v>964</v>
      </c>
      <c r="AU358" t="s">
        <v>964</v>
      </c>
      <c r="AV358" t="s">
        <v>964</v>
      </c>
      <c r="AW358" t="s">
        <v>964</v>
      </c>
      <c r="AX358" t="s">
        <v>964</v>
      </c>
      <c r="AY358" t="s">
        <v>964</v>
      </c>
      <c r="AZ358" t="s">
        <v>964</v>
      </c>
      <c r="BA358" t="s">
        <v>964</v>
      </c>
      <c r="BB358" t="s">
        <v>964</v>
      </c>
      <c r="BC358" t="s">
        <v>964</v>
      </c>
      <c r="BD358" t="s">
        <v>964</v>
      </c>
      <c r="BE358" t="s">
        <v>964</v>
      </c>
      <c r="BF358" t="s">
        <v>964</v>
      </c>
      <c r="BG358" t="s">
        <v>964</v>
      </c>
      <c r="BH358" t="s">
        <v>964</v>
      </c>
      <c r="BI358" t="s">
        <v>964</v>
      </c>
      <c r="BJ358" t="s">
        <v>964</v>
      </c>
      <c r="BK358" t="s">
        <v>964</v>
      </c>
      <c r="BL358" t="s">
        <v>964</v>
      </c>
      <c r="BM358" s="1" t="s">
        <v>964</v>
      </c>
      <c r="BN358" s="5" t="s">
        <v>965</v>
      </c>
      <c r="BO358" t="s">
        <v>965</v>
      </c>
      <c r="BP358" t="s">
        <v>965</v>
      </c>
      <c r="BQ358" t="s">
        <v>965</v>
      </c>
      <c r="BR358" t="s">
        <v>965</v>
      </c>
      <c r="BS358" t="s">
        <v>965</v>
      </c>
      <c r="BT358" t="s">
        <v>965</v>
      </c>
      <c r="BU358" t="s">
        <v>965</v>
      </c>
      <c r="BV358" t="s">
        <v>965</v>
      </c>
      <c r="BW358" t="s">
        <v>965</v>
      </c>
      <c r="BX358" t="s">
        <v>965</v>
      </c>
      <c r="BY358" t="s">
        <v>965</v>
      </c>
      <c r="BZ358" t="s">
        <v>965</v>
      </c>
      <c r="CA358" t="s">
        <v>965</v>
      </c>
      <c r="CB358" t="s">
        <v>965</v>
      </c>
      <c r="CC358" t="s">
        <v>965</v>
      </c>
      <c r="CD358" t="s">
        <v>965</v>
      </c>
      <c r="CE358" t="s">
        <v>965</v>
      </c>
      <c r="CF358" t="s">
        <v>965</v>
      </c>
      <c r="CG358" t="s">
        <v>965</v>
      </c>
      <c r="CH358" t="s">
        <v>965</v>
      </c>
      <c r="CI358" t="s">
        <v>965</v>
      </c>
      <c r="CJ358" t="s">
        <v>965</v>
      </c>
      <c r="CK358" t="s">
        <v>965</v>
      </c>
      <c r="CL358" t="s">
        <v>965</v>
      </c>
      <c r="CM358" t="s">
        <v>965</v>
      </c>
      <c r="CN358" s="1" t="s">
        <v>965</v>
      </c>
      <c r="CO358" s="56">
        <v>5.09</v>
      </c>
      <c r="CP358" s="53">
        <v>5.09</v>
      </c>
      <c r="CQ358" s="53">
        <v>5.09</v>
      </c>
      <c r="CR358" s="53">
        <v>5.09</v>
      </c>
      <c r="CS358" s="53">
        <v>5.09</v>
      </c>
      <c r="CT358" s="53">
        <v>5.09</v>
      </c>
      <c r="CU358" s="53">
        <v>5.09</v>
      </c>
      <c r="CV358" s="53">
        <v>5.09</v>
      </c>
      <c r="CW358" s="53">
        <v>5.09</v>
      </c>
      <c r="CX358" s="53">
        <v>5.09</v>
      </c>
      <c r="CY358" s="53">
        <v>5.09</v>
      </c>
      <c r="CZ358" s="53">
        <v>5.09</v>
      </c>
      <c r="DA358" s="53">
        <v>5.09</v>
      </c>
      <c r="DB358" s="53">
        <v>5.09</v>
      </c>
      <c r="DC358" s="53">
        <v>5.09</v>
      </c>
      <c r="DD358" s="53">
        <v>5.09</v>
      </c>
      <c r="DE358" s="53">
        <v>5.09</v>
      </c>
      <c r="DF358" s="53">
        <v>5.09</v>
      </c>
      <c r="DG358" s="53">
        <v>5.09</v>
      </c>
      <c r="DH358" s="53">
        <v>5.09</v>
      </c>
      <c r="DI358" s="53">
        <v>5.09</v>
      </c>
      <c r="DJ358" s="53">
        <v>5.09</v>
      </c>
      <c r="DK358" s="53">
        <v>5.09</v>
      </c>
      <c r="DL358" s="53">
        <v>5.09</v>
      </c>
      <c r="DM358" s="53">
        <v>5.09</v>
      </c>
      <c r="DN358" s="53">
        <v>5.09</v>
      </c>
      <c r="DO358" s="57">
        <v>5.09</v>
      </c>
      <c r="DP358" s="58">
        <v>0</v>
      </c>
      <c r="DQ358" s="59">
        <v>0</v>
      </c>
      <c r="DR358" s="59">
        <v>3.4514945695640424</v>
      </c>
      <c r="DS358" s="59">
        <v>3.4234639575065335</v>
      </c>
      <c r="DT358" s="59">
        <v>3.3935629689439324</v>
      </c>
      <c r="DU358" s="59">
        <v>3.3619458206549515</v>
      </c>
      <c r="DV358" s="59">
        <v>3.3284837709963715</v>
      </c>
      <c r="DW358" s="59">
        <v>3.2931897214616419</v>
      </c>
      <c r="DX358" s="59">
        <v>3.2562327025557689</v>
      </c>
      <c r="DY358" s="59">
        <v>3.218051184069195</v>
      </c>
      <c r="DZ358" s="59">
        <v>3.1793546398521224</v>
      </c>
      <c r="EA358" s="59">
        <v>3.1410375217816142</v>
      </c>
      <c r="EB358" s="59">
        <v>3.1036803313807182</v>
      </c>
      <c r="EC358" s="59">
        <v>3.0674332945523974</v>
      </c>
      <c r="ED358" s="59">
        <v>3.0329147879739131</v>
      </c>
      <c r="EE358" s="59">
        <v>3.0005343933969475</v>
      </c>
      <c r="EF358" s="59">
        <v>2.9699938508306558</v>
      </c>
      <c r="EG358" s="59">
        <v>2.9398808897556936</v>
      </c>
      <c r="EH358" s="59">
        <v>2.9102294827663968</v>
      </c>
      <c r="EI358" s="59">
        <v>2.8811552101539828</v>
      </c>
      <c r="EJ358" s="59">
        <v>2.852441076770007</v>
      </c>
      <c r="EK358" s="59">
        <v>2.8240345419276931</v>
      </c>
      <c r="EL358" s="59">
        <v>2.7960446274228401</v>
      </c>
      <c r="EM358" s="59">
        <v>2.7685787008020704</v>
      </c>
      <c r="EN358" s="59">
        <v>2.7418348802194226</v>
      </c>
      <c r="EO358" s="59">
        <v>2.7160958761902307</v>
      </c>
      <c r="EP358" s="59">
        <v>2.6917588717159768</v>
      </c>
      <c r="EQ358" s="72">
        <v>0</v>
      </c>
      <c r="ER358" s="59">
        <v>0</v>
      </c>
      <c r="ES358" s="59">
        <v>0</v>
      </c>
      <c r="ET358" s="59">
        <v>0</v>
      </c>
      <c r="EU358" s="59">
        <v>0</v>
      </c>
      <c r="EV358" s="59">
        <v>0</v>
      </c>
      <c r="EW358" s="59">
        <v>0</v>
      </c>
      <c r="EX358" s="59">
        <v>0</v>
      </c>
      <c r="EY358" s="59">
        <v>0</v>
      </c>
      <c r="EZ358" s="59">
        <v>0</v>
      </c>
      <c r="FA358" s="59">
        <v>0</v>
      </c>
      <c r="FB358" s="59">
        <v>0</v>
      </c>
      <c r="FC358" s="59">
        <v>0</v>
      </c>
      <c r="FD358" s="59">
        <v>0</v>
      </c>
      <c r="FE358" s="59">
        <v>0</v>
      </c>
      <c r="FF358" s="59">
        <v>0</v>
      </c>
      <c r="FG358" s="59">
        <v>0</v>
      </c>
      <c r="FH358" s="59">
        <v>0</v>
      </c>
      <c r="FI358" s="59">
        <v>0</v>
      </c>
      <c r="FJ358" s="59">
        <v>0</v>
      </c>
      <c r="FK358" s="59">
        <v>0</v>
      </c>
      <c r="FL358" s="59">
        <v>0</v>
      </c>
      <c r="FM358" s="59">
        <v>0</v>
      </c>
      <c r="FN358" s="59">
        <v>0</v>
      </c>
      <c r="FO358" s="55">
        <v>0</v>
      </c>
      <c r="FP358" s="58">
        <v>0</v>
      </c>
      <c r="FQ358" s="59">
        <v>0</v>
      </c>
      <c r="FR358" s="59">
        <v>0</v>
      </c>
      <c r="FS358" s="59">
        <v>0</v>
      </c>
      <c r="FT358" s="59">
        <v>0</v>
      </c>
      <c r="FU358" s="59">
        <v>0</v>
      </c>
      <c r="FV358" s="59">
        <v>0</v>
      </c>
      <c r="FW358" s="59">
        <v>0</v>
      </c>
      <c r="FX358" s="59">
        <v>0</v>
      </c>
      <c r="FY358" s="59">
        <v>0</v>
      </c>
      <c r="FZ358" s="59">
        <v>0</v>
      </c>
      <c r="GA358" s="59">
        <v>0</v>
      </c>
      <c r="GB358" s="59">
        <v>0</v>
      </c>
      <c r="GC358" s="59">
        <v>0</v>
      </c>
      <c r="GD358" s="59">
        <v>0</v>
      </c>
      <c r="GE358" s="59">
        <v>0</v>
      </c>
      <c r="GF358" s="59">
        <v>0</v>
      </c>
      <c r="GG358" s="59">
        <v>0</v>
      </c>
      <c r="GH358" s="59">
        <v>0</v>
      </c>
      <c r="GI358" s="59">
        <v>0</v>
      </c>
      <c r="GJ358" s="59">
        <v>0</v>
      </c>
      <c r="GK358" s="59">
        <v>0</v>
      </c>
      <c r="GL358" s="59">
        <v>0</v>
      </c>
      <c r="GM358" s="59">
        <v>0</v>
      </c>
      <c r="GN358" s="55">
        <v>0</v>
      </c>
      <c r="GO358" s="58">
        <v>0</v>
      </c>
      <c r="GP358" s="59">
        <v>0</v>
      </c>
      <c r="GQ358" s="59">
        <v>0</v>
      </c>
      <c r="GR358" s="59">
        <v>0</v>
      </c>
      <c r="GS358" s="59">
        <v>0</v>
      </c>
      <c r="GT358" s="59">
        <v>0</v>
      </c>
      <c r="GU358" s="59">
        <v>0</v>
      </c>
      <c r="GV358" s="59">
        <v>0</v>
      </c>
      <c r="GW358" s="59">
        <v>0</v>
      </c>
      <c r="GX358" s="59">
        <v>0</v>
      </c>
      <c r="GY358" s="59">
        <v>0</v>
      </c>
      <c r="GZ358" s="59">
        <v>0</v>
      </c>
      <c r="HA358" s="59">
        <v>0</v>
      </c>
      <c r="HB358" s="59">
        <v>0</v>
      </c>
      <c r="HC358" s="59">
        <v>0</v>
      </c>
      <c r="HD358" s="59">
        <v>0</v>
      </c>
      <c r="HE358" s="59">
        <v>0</v>
      </c>
      <c r="HF358" s="59">
        <v>0</v>
      </c>
      <c r="HG358" s="59">
        <v>0</v>
      </c>
      <c r="HH358" s="59">
        <v>0</v>
      </c>
      <c r="HI358" s="59">
        <v>0</v>
      </c>
      <c r="HJ358" s="59">
        <v>0</v>
      </c>
      <c r="HK358" s="59">
        <v>0</v>
      </c>
      <c r="HL358" s="59">
        <v>0</v>
      </c>
      <c r="HM358" s="55">
        <v>0</v>
      </c>
      <c r="HN358" s="58">
        <v>0</v>
      </c>
      <c r="HO358" s="59">
        <v>0</v>
      </c>
      <c r="HP358" s="59">
        <v>0</v>
      </c>
      <c r="HQ358" s="59">
        <v>0</v>
      </c>
      <c r="HR358" s="59">
        <v>0</v>
      </c>
      <c r="HS358" s="59">
        <v>0</v>
      </c>
      <c r="HT358" s="59">
        <v>0</v>
      </c>
      <c r="HU358" s="59">
        <v>0</v>
      </c>
      <c r="HV358" s="59">
        <v>0</v>
      </c>
      <c r="HW358" s="59">
        <v>0</v>
      </c>
      <c r="HX358" s="59">
        <v>0</v>
      </c>
      <c r="HY358" s="59">
        <v>0</v>
      </c>
      <c r="HZ358" s="59">
        <v>0</v>
      </c>
      <c r="IA358" s="59">
        <v>0</v>
      </c>
      <c r="IB358" s="59">
        <v>0</v>
      </c>
      <c r="IC358" s="59">
        <v>0</v>
      </c>
      <c r="ID358" s="59">
        <v>0</v>
      </c>
      <c r="IE358" s="59">
        <v>0</v>
      </c>
      <c r="IF358" s="59">
        <v>0</v>
      </c>
      <c r="IG358" s="59">
        <v>0</v>
      </c>
      <c r="IH358" s="59">
        <v>0</v>
      </c>
      <c r="II358" s="59">
        <v>0</v>
      </c>
      <c r="IJ358" s="59">
        <v>0</v>
      </c>
      <c r="IK358" s="59">
        <v>0</v>
      </c>
      <c r="IL358" s="71">
        <v>0</v>
      </c>
      <c r="IM358" s="72">
        <v>0</v>
      </c>
      <c r="IN358" s="59">
        <v>0</v>
      </c>
      <c r="IO358" s="59">
        <v>0</v>
      </c>
      <c r="IP358" s="59">
        <v>0</v>
      </c>
      <c r="IQ358" s="59">
        <v>0</v>
      </c>
      <c r="IR358" s="59">
        <v>0</v>
      </c>
      <c r="IS358" s="59">
        <v>0</v>
      </c>
      <c r="IT358" s="59">
        <v>0</v>
      </c>
      <c r="IU358" s="59">
        <v>0</v>
      </c>
      <c r="IV358" s="59">
        <v>0</v>
      </c>
      <c r="IW358" s="59">
        <v>0</v>
      </c>
      <c r="IX358" s="59">
        <v>0</v>
      </c>
      <c r="IY358" s="59">
        <v>0</v>
      </c>
      <c r="IZ358" s="59">
        <v>0</v>
      </c>
      <c r="JA358" s="59">
        <v>0</v>
      </c>
      <c r="JB358" s="59">
        <v>0</v>
      </c>
      <c r="JC358" s="59">
        <v>0</v>
      </c>
      <c r="JD358" s="59">
        <v>0</v>
      </c>
      <c r="JE358" s="59">
        <v>0</v>
      </c>
      <c r="JF358" s="59">
        <v>0</v>
      </c>
      <c r="JG358" s="59">
        <v>0</v>
      </c>
      <c r="JH358" s="59">
        <v>0</v>
      </c>
      <c r="JI358" s="59">
        <v>0</v>
      </c>
      <c r="JJ358" s="59">
        <v>0</v>
      </c>
      <c r="JK358" s="55">
        <v>0</v>
      </c>
      <c r="JL358" s="58">
        <v>0</v>
      </c>
      <c r="JM358" s="59">
        <v>0</v>
      </c>
      <c r="JN358" s="59">
        <v>0</v>
      </c>
      <c r="JO358" s="59">
        <v>0</v>
      </c>
      <c r="JP358" s="59">
        <v>0</v>
      </c>
      <c r="JQ358" s="59">
        <v>0</v>
      </c>
      <c r="JR358" s="59">
        <v>0</v>
      </c>
      <c r="JS358" s="59">
        <v>0</v>
      </c>
      <c r="JT358" s="59">
        <v>0</v>
      </c>
      <c r="JU358" s="59">
        <v>0</v>
      </c>
      <c r="JV358" s="59">
        <v>0</v>
      </c>
      <c r="JW358" s="59">
        <v>0</v>
      </c>
      <c r="JX358" s="59">
        <v>0</v>
      </c>
      <c r="JY358" s="59">
        <v>0</v>
      </c>
      <c r="JZ358" s="59">
        <v>0</v>
      </c>
      <c r="KA358" s="59">
        <v>0</v>
      </c>
      <c r="KB358" s="59">
        <v>0</v>
      </c>
      <c r="KC358" s="59">
        <v>0</v>
      </c>
      <c r="KD358" s="59">
        <v>0</v>
      </c>
      <c r="KE358" s="59">
        <v>0</v>
      </c>
      <c r="KF358" s="59">
        <v>0</v>
      </c>
      <c r="KG358" s="59">
        <v>0</v>
      </c>
      <c r="KH358" s="59">
        <v>0</v>
      </c>
      <c r="KI358" s="59">
        <v>0</v>
      </c>
      <c r="KJ358" s="55">
        <v>0</v>
      </c>
      <c r="KK358" s="58">
        <v>0</v>
      </c>
      <c r="KL358" s="59">
        <v>0</v>
      </c>
      <c r="KM358" s="59">
        <v>0</v>
      </c>
      <c r="KN358" s="59">
        <v>0</v>
      </c>
      <c r="KO358" s="59">
        <v>0</v>
      </c>
      <c r="KP358" s="59">
        <v>0</v>
      </c>
      <c r="KQ358" s="59">
        <v>0</v>
      </c>
      <c r="KR358" s="59">
        <v>0</v>
      </c>
      <c r="KS358" s="59">
        <v>0</v>
      </c>
      <c r="KT358" s="59">
        <v>0</v>
      </c>
      <c r="KU358" s="59">
        <v>0</v>
      </c>
      <c r="KV358" s="59">
        <v>0</v>
      </c>
      <c r="KW358" s="59">
        <v>0</v>
      </c>
      <c r="KX358" s="59">
        <v>0</v>
      </c>
      <c r="KY358" s="59">
        <v>0</v>
      </c>
      <c r="KZ358" s="59">
        <v>0</v>
      </c>
      <c r="LA358" s="59">
        <v>0</v>
      </c>
      <c r="LB358" s="59">
        <v>0</v>
      </c>
      <c r="LC358" s="59">
        <v>0</v>
      </c>
      <c r="LD358" s="59">
        <v>0</v>
      </c>
      <c r="LE358" s="59">
        <v>0</v>
      </c>
      <c r="LF358" s="59">
        <v>0</v>
      </c>
      <c r="LG358" s="59">
        <v>0</v>
      </c>
      <c r="LH358" s="59">
        <v>0</v>
      </c>
      <c r="LI358" s="55">
        <v>0</v>
      </c>
      <c r="LJ358" s="58">
        <v>0</v>
      </c>
      <c r="LK358" s="59">
        <v>0</v>
      </c>
      <c r="LL358" s="59">
        <v>0</v>
      </c>
      <c r="LM358" s="59">
        <v>0</v>
      </c>
      <c r="LN358" s="59">
        <v>0</v>
      </c>
      <c r="LO358" s="59">
        <v>0</v>
      </c>
      <c r="LP358" s="59">
        <v>0</v>
      </c>
      <c r="LQ358" s="59">
        <v>0</v>
      </c>
      <c r="LR358" s="59">
        <v>0</v>
      </c>
      <c r="LS358" s="59">
        <v>0</v>
      </c>
      <c r="LT358" s="59">
        <v>0</v>
      </c>
      <c r="LU358" s="59">
        <v>0</v>
      </c>
      <c r="LV358" s="59">
        <v>0</v>
      </c>
      <c r="LW358" s="59">
        <v>0</v>
      </c>
      <c r="LX358" s="59">
        <v>0</v>
      </c>
      <c r="LY358" s="59">
        <v>0</v>
      </c>
      <c r="LZ358" s="59">
        <v>0</v>
      </c>
      <c r="MA358" s="59">
        <v>0</v>
      </c>
      <c r="MB358" s="59">
        <v>0</v>
      </c>
      <c r="MC358" s="59">
        <v>0</v>
      </c>
      <c r="MD358" s="59">
        <v>0</v>
      </c>
      <c r="ME358" s="59">
        <v>0</v>
      </c>
      <c r="MF358" s="59">
        <v>0</v>
      </c>
      <c r="MG358" s="59">
        <v>0</v>
      </c>
      <c r="MH358" s="71">
        <v>0</v>
      </c>
      <c r="MI358" s="72">
        <v>0</v>
      </c>
      <c r="MJ358" s="59">
        <v>0</v>
      </c>
      <c r="MK358" s="59">
        <v>0</v>
      </c>
      <c r="ML358" s="59">
        <v>0</v>
      </c>
      <c r="MM358" s="59">
        <v>0</v>
      </c>
      <c r="MN358" s="59">
        <v>0</v>
      </c>
      <c r="MO358" s="59">
        <v>0</v>
      </c>
      <c r="MP358" s="59">
        <v>0</v>
      </c>
      <c r="MQ358" s="59">
        <v>0</v>
      </c>
      <c r="MR358" s="59">
        <v>0</v>
      </c>
      <c r="MS358" s="59">
        <v>0</v>
      </c>
      <c r="MT358" s="59">
        <v>0</v>
      </c>
      <c r="MU358" s="59">
        <v>0</v>
      </c>
      <c r="MV358" s="59">
        <v>0</v>
      </c>
      <c r="MW358" s="59">
        <v>0</v>
      </c>
      <c r="MX358" s="59">
        <v>0</v>
      </c>
      <c r="MY358" s="59">
        <v>0</v>
      </c>
      <c r="MZ358" s="59">
        <v>0</v>
      </c>
      <c r="NA358" s="59">
        <v>0</v>
      </c>
      <c r="NB358" s="59">
        <v>0</v>
      </c>
      <c r="NC358" s="59">
        <v>0</v>
      </c>
      <c r="ND358" s="59">
        <v>0</v>
      </c>
      <c r="NE358" s="59">
        <v>0</v>
      </c>
      <c r="NF358" s="59">
        <v>0</v>
      </c>
      <c r="NG358" s="55">
        <v>0</v>
      </c>
      <c r="NH358" s="58">
        <v>0</v>
      </c>
      <c r="NI358" s="59">
        <v>0</v>
      </c>
      <c r="NJ358" s="59">
        <v>0</v>
      </c>
      <c r="NK358" s="59">
        <v>0</v>
      </c>
      <c r="NL358" s="59">
        <v>0</v>
      </c>
      <c r="NM358" s="59">
        <v>0</v>
      </c>
      <c r="NN358" s="59">
        <v>0</v>
      </c>
      <c r="NO358" s="59">
        <v>0</v>
      </c>
      <c r="NP358" s="59">
        <v>0</v>
      </c>
      <c r="NQ358" s="59">
        <v>0</v>
      </c>
      <c r="NR358" s="59">
        <v>0</v>
      </c>
      <c r="NS358" s="59">
        <v>0</v>
      </c>
      <c r="NT358" s="59">
        <v>0</v>
      </c>
      <c r="NU358" s="59">
        <v>0</v>
      </c>
      <c r="NV358" s="59">
        <v>0</v>
      </c>
      <c r="NW358" s="59">
        <v>0</v>
      </c>
      <c r="NX358" s="59">
        <v>0</v>
      </c>
      <c r="NY358" s="59">
        <v>0</v>
      </c>
      <c r="NZ358" s="59">
        <v>0</v>
      </c>
      <c r="OA358" s="59">
        <v>0</v>
      </c>
      <c r="OB358" s="59">
        <v>0</v>
      </c>
      <c r="OC358" s="59">
        <v>0</v>
      </c>
      <c r="OD358" s="59">
        <v>0</v>
      </c>
      <c r="OE358" s="59">
        <v>0</v>
      </c>
      <c r="OF358" s="55">
        <v>0</v>
      </c>
      <c r="OG358" s="58">
        <v>0</v>
      </c>
      <c r="OH358" s="59">
        <v>0</v>
      </c>
      <c r="OI358" s="59">
        <v>0</v>
      </c>
      <c r="OJ358" s="59">
        <v>0</v>
      </c>
      <c r="OK358" s="59">
        <v>0</v>
      </c>
      <c r="OL358" s="59">
        <v>0</v>
      </c>
      <c r="OM358" s="59">
        <v>0</v>
      </c>
      <c r="ON358" s="59">
        <v>0</v>
      </c>
      <c r="OO358" s="59">
        <v>0</v>
      </c>
      <c r="OP358" s="59">
        <v>0</v>
      </c>
      <c r="OQ358" s="59">
        <v>0</v>
      </c>
      <c r="OR358" s="59">
        <v>0</v>
      </c>
      <c r="OS358" s="59">
        <v>0</v>
      </c>
      <c r="OT358" s="59">
        <v>0</v>
      </c>
      <c r="OU358" s="59">
        <v>0</v>
      </c>
      <c r="OV358" s="59">
        <v>0</v>
      </c>
      <c r="OW358" s="59">
        <v>0</v>
      </c>
      <c r="OX358" s="59">
        <v>0</v>
      </c>
      <c r="OY358" s="59">
        <v>0</v>
      </c>
      <c r="OZ358" s="59">
        <v>0</v>
      </c>
      <c r="PA358" s="59">
        <v>0</v>
      </c>
      <c r="PB358" s="59">
        <v>0</v>
      </c>
      <c r="PC358" s="59">
        <v>0</v>
      </c>
      <c r="PD358" s="59">
        <v>0</v>
      </c>
      <c r="PE358" s="55">
        <v>0</v>
      </c>
      <c r="PF358" s="58">
        <v>0</v>
      </c>
      <c r="PG358" s="59">
        <v>0</v>
      </c>
      <c r="PH358" s="59">
        <v>0</v>
      </c>
      <c r="PI358" s="59">
        <v>0</v>
      </c>
      <c r="PJ358" s="59">
        <v>0</v>
      </c>
      <c r="PK358" s="59">
        <v>0</v>
      </c>
      <c r="PL358" s="59">
        <v>0</v>
      </c>
      <c r="PM358" s="59">
        <v>0</v>
      </c>
      <c r="PN358" s="59">
        <v>0</v>
      </c>
      <c r="PO358" s="59">
        <v>0</v>
      </c>
      <c r="PP358" s="59">
        <v>0</v>
      </c>
      <c r="PQ358" s="59">
        <v>0</v>
      </c>
      <c r="PR358" s="59">
        <v>0</v>
      </c>
      <c r="PS358" s="59">
        <v>0</v>
      </c>
      <c r="PT358" s="59">
        <v>0</v>
      </c>
      <c r="PU358" s="59">
        <v>0</v>
      </c>
      <c r="PV358" s="59">
        <v>0</v>
      </c>
      <c r="PW358" s="59">
        <v>0</v>
      </c>
      <c r="PX358" s="59">
        <v>0</v>
      </c>
      <c r="PY358" s="59">
        <v>0</v>
      </c>
      <c r="PZ358" s="59">
        <v>0</v>
      </c>
      <c r="QA358" s="59">
        <v>0</v>
      </c>
      <c r="QB358" s="59">
        <v>0</v>
      </c>
      <c r="QC358" s="59">
        <v>0</v>
      </c>
      <c r="QD358" s="71">
        <v>0</v>
      </c>
      <c r="QE358" s="72">
        <v>0</v>
      </c>
      <c r="QF358" s="59">
        <v>0</v>
      </c>
      <c r="QG358" s="59">
        <v>0</v>
      </c>
      <c r="QH358" s="59">
        <v>0</v>
      </c>
      <c r="QI358" s="59">
        <v>0</v>
      </c>
      <c r="QJ358" s="59">
        <v>0</v>
      </c>
      <c r="QK358" s="59">
        <v>0</v>
      </c>
      <c r="QL358" s="59">
        <v>0</v>
      </c>
      <c r="QM358" s="59">
        <v>0</v>
      </c>
      <c r="QN358" s="59">
        <v>0</v>
      </c>
      <c r="QO358" s="59">
        <v>0</v>
      </c>
      <c r="QP358" s="59">
        <v>0</v>
      </c>
      <c r="QQ358" s="59">
        <v>0</v>
      </c>
      <c r="QR358" s="59">
        <v>0</v>
      </c>
      <c r="QS358" s="59">
        <v>0</v>
      </c>
      <c r="QT358" s="59">
        <v>0</v>
      </c>
      <c r="QU358" s="59">
        <v>0</v>
      </c>
      <c r="QV358" s="59">
        <v>0</v>
      </c>
      <c r="QW358" s="59">
        <v>0</v>
      </c>
      <c r="QX358" s="59">
        <v>0</v>
      </c>
      <c r="QY358" s="59">
        <v>0</v>
      </c>
      <c r="QZ358" s="59">
        <v>0</v>
      </c>
      <c r="RA358" s="59">
        <v>0</v>
      </c>
      <c r="RB358" s="59">
        <v>0</v>
      </c>
      <c r="RC358" s="55">
        <v>0</v>
      </c>
      <c r="RD358" s="58">
        <v>0</v>
      </c>
      <c r="RE358" s="59">
        <v>0</v>
      </c>
      <c r="RF358" s="59">
        <v>0</v>
      </c>
      <c r="RG358" s="59">
        <v>0</v>
      </c>
      <c r="RH358" s="59">
        <v>0</v>
      </c>
      <c r="RI358" s="59">
        <v>0</v>
      </c>
      <c r="RJ358" s="59">
        <v>0</v>
      </c>
      <c r="RK358" s="59">
        <v>0</v>
      </c>
      <c r="RL358" s="59">
        <v>0</v>
      </c>
      <c r="RM358" s="59">
        <v>0</v>
      </c>
      <c r="RN358" s="59">
        <v>0</v>
      </c>
      <c r="RO358" s="59">
        <v>0</v>
      </c>
      <c r="RP358" s="59">
        <v>0</v>
      </c>
      <c r="RQ358" s="59">
        <v>0</v>
      </c>
      <c r="RR358" s="59">
        <v>0</v>
      </c>
      <c r="RS358" s="59">
        <v>0</v>
      </c>
      <c r="RT358" s="59">
        <v>0</v>
      </c>
      <c r="RU358" s="59">
        <v>0</v>
      </c>
      <c r="RV358" s="59">
        <v>0</v>
      </c>
      <c r="RW358" s="59">
        <v>0</v>
      </c>
      <c r="RX358" s="59">
        <v>0</v>
      </c>
      <c r="RY358" s="59">
        <v>0</v>
      </c>
      <c r="RZ358" s="59">
        <v>0</v>
      </c>
      <c r="SA358" s="59">
        <v>0</v>
      </c>
      <c r="SB358" s="55">
        <v>0</v>
      </c>
      <c r="SC358" s="58">
        <v>0</v>
      </c>
      <c r="SD358" s="59">
        <v>0</v>
      </c>
      <c r="SE358" s="59">
        <v>0</v>
      </c>
      <c r="SF358" s="59">
        <v>0</v>
      </c>
      <c r="SG358" s="59">
        <v>0</v>
      </c>
      <c r="SH358" s="59">
        <v>0</v>
      </c>
      <c r="SI358" s="59">
        <v>0</v>
      </c>
      <c r="SJ358" s="59">
        <v>0</v>
      </c>
      <c r="SK358" s="59">
        <v>0</v>
      </c>
      <c r="SL358" s="59">
        <v>0</v>
      </c>
      <c r="SM358" s="59">
        <v>0</v>
      </c>
      <c r="SN358" s="59">
        <v>0</v>
      </c>
      <c r="SO358" s="59">
        <v>0</v>
      </c>
      <c r="SP358" s="59">
        <v>0</v>
      </c>
      <c r="SQ358" s="59">
        <v>0</v>
      </c>
      <c r="SR358" s="59">
        <v>0</v>
      </c>
      <c r="SS358" s="59">
        <v>0</v>
      </c>
      <c r="ST358" s="59">
        <v>0</v>
      </c>
      <c r="SU358" s="59">
        <v>0</v>
      </c>
      <c r="SV358" s="59">
        <v>0</v>
      </c>
      <c r="SW358" s="59">
        <v>0</v>
      </c>
      <c r="SX358" s="59">
        <v>0</v>
      </c>
      <c r="SY358" s="59">
        <v>0</v>
      </c>
      <c r="SZ358" s="59">
        <v>0</v>
      </c>
      <c r="TA358" s="55">
        <v>0</v>
      </c>
      <c r="TB358" s="58">
        <v>0</v>
      </c>
      <c r="TC358" s="59">
        <v>0</v>
      </c>
      <c r="TD358" s="59">
        <v>0</v>
      </c>
      <c r="TE358" s="59">
        <v>0</v>
      </c>
      <c r="TF358" s="59">
        <v>0</v>
      </c>
      <c r="TG358" s="59">
        <v>0</v>
      </c>
      <c r="TH358" s="59">
        <v>0</v>
      </c>
      <c r="TI358" s="59">
        <v>0</v>
      </c>
      <c r="TJ358" s="59">
        <v>0</v>
      </c>
      <c r="TK358" s="59">
        <v>0</v>
      </c>
      <c r="TL358" s="59">
        <v>0</v>
      </c>
      <c r="TM358" s="59">
        <v>0</v>
      </c>
      <c r="TN358" s="59">
        <v>0</v>
      </c>
      <c r="TO358" s="59">
        <v>0</v>
      </c>
      <c r="TP358" s="59">
        <v>0</v>
      </c>
      <c r="TQ358" s="59">
        <v>0</v>
      </c>
      <c r="TR358" s="59">
        <v>0</v>
      </c>
      <c r="TS358" s="59">
        <v>0</v>
      </c>
      <c r="TT358" s="59">
        <v>0</v>
      </c>
      <c r="TU358" s="59">
        <v>0</v>
      </c>
      <c r="TV358" s="59">
        <v>0</v>
      </c>
      <c r="TW358" s="59">
        <v>0</v>
      </c>
      <c r="TX358" s="59">
        <v>0</v>
      </c>
      <c r="TY358" s="59">
        <v>0</v>
      </c>
      <c r="TZ358" s="71">
        <v>0</v>
      </c>
      <c r="UA358" s="73">
        <v>994.17163574725294</v>
      </c>
      <c r="UB358" s="53">
        <v>1001.9965050860244</v>
      </c>
      <c r="UC358" s="53">
        <v>1010.1638261999444</v>
      </c>
      <c r="UD358" s="53">
        <v>1018.4414119306762</v>
      </c>
      <c r="UE358" s="53">
        <v>1026.6552341917597</v>
      </c>
      <c r="UF358" s="53">
        <v>1034.6098140238958</v>
      </c>
      <c r="UG358" s="53">
        <v>1042.1298902492172</v>
      </c>
      <c r="UH358" s="53">
        <v>1049.0547267887766</v>
      </c>
      <c r="UI358" s="53">
        <v>1055.2377716260678</v>
      </c>
      <c r="UJ358" s="53">
        <v>1060.5467215240512</v>
      </c>
      <c r="UK358" s="53">
        <v>1065.120820733491</v>
      </c>
      <c r="UL358" s="53">
        <v>1069.0585747267248</v>
      </c>
      <c r="UM358" s="53">
        <v>1072.4488554201178</v>
      </c>
      <c r="UN358" s="53">
        <v>1075.3679891244151</v>
      </c>
      <c r="UO358" s="53">
        <v>1077.8835581128346</v>
      </c>
      <c r="UP358" s="53">
        <v>1080.0491462110385</v>
      </c>
      <c r="UQ358" s="53">
        <v>1081.9123024632395</v>
      </c>
      <c r="UR358" s="53">
        <v>1083.4740433526481</v>
      </c>
      <c r="US358" s="53">
        <v>1084.8264560804178</v>
      </c>
      <c r="UT358" s="53">
        <v>1086.0015945706277</v>
      </c>
      <c r="UU358" s="53">
        <v>1087.0197338218393</v>
      </c>
      <c r="UV358" s="53">
        <v>1087.9038713019465</v>
      </c>
      <c r="UW358" s="53">
        <v>1088.6612332968982</v>
      </c>
      <c r="UX358" s="53">
        <v>1089.3112405179963</v>
      </c>
      <c r="UY358" s="74">
        <v>1089.8690076727657</v>
      </c>
      <c r="UZ358" s="73">
        <v>438.8111046816299</v>
      </c>
      <c r="VA358" s="53">
        <v>442.26487406618378</v>
      </c>
      <c r="VB358" s="53">
        <v>445.86979606498431</v>
      </c>
      <c r="VC358" s="53">
        <v>449.52338706274907</v>
      </c>
      <c r="VD358" s="53">
        <v>453.14883390758456</v>
      </c>
      <c r="VE358" s="53">
        <v>456.65985538306057</v>
      </c>
      <c r="VF358" s="53">
        <v>459.97909407089844</v>
      </c>
      <c r="VG358" s="53">
        <v>463.03560369398764</v>
      </c>
      <c r="VH358" s="53">
        <v>465.7646985884607</v>
      </c>
      <c r="VI358" s="53">
        <v>468.10798226873032</v>
      </c>
      <c r="VJ358" s="53">
        <v>470.12691487035204</v>
      </c>
      <c r="VK358" s="53">
        <v>471.86497509818844</v>
      </c>
      <c r="VL358" s="53">
        <v>473.36138956301113</v>
      </c>
      <c r="VM358" s="53">
        <v>474.64984745039919</v>
      </c>
      <c r="VN358" s="53">
        <v>475.76017847073808</v>
      </c>
      <c r="VO358" s="53">
        <v>476.71603364854559</v>
      </c>
      <c r="VP358" s="53">
        <v>477.53840035447979</v>
      </c>
      <c r="VQ358" s="53">
        <v>478.22772724761006</v>
      </c>
      <c r="VR358" s="53">
        <v>478.82466011284106</v>
      </c>
      <c r="VS358" s="53">
        <v>479.34334702815977</v>
      </c>
      <c r="VT358" s="53">
        <v>479.79273704642156</v>
      </c>
      <c r="VU358" s="53">
        <v>480.18298087393197</v>
      </c>
      <c r="VV358" s="53">
        <v>480.51726807515428</v>
      </c>
      <c r="VW358" s="53">
        <v>480.80417063451648</v>
      </c>
      <c r="VX358" s="74">
        <v>481.05035993678467</v>
      </c>
      <c r="VY358" s="65">
        <f t="shared" si="5"/>
        <v>354</v>
      </c>
    </row>
    <row r="359" spans="1:597">
      <c r="A359" s="51" t="s">
        <v>660</v>
      </c>
      <c r="B359" s="69" t="s">
        <v>2</v>
      </c>
      <c r="C359" t="s">
        <v>659</v>
      </c>
      <c r="D359" t="s">
        <v>753</v>
      </c>
      <c r="E359" t="s">
        <v>662</v>
      </c>
      <c r="F359" t="s">
        <v>694</v>
      </c>
      <c r="G359" t="s">
        <v>664</v>
      </c>
      <c r="H359" t="s">
        <v>967</v>
      </c>
      <c r="I359" t="s">
        <v>666</v>
      </c>
      <c r="J359" t="s">
        <v>1282</v>
      </c>
      <c r="K359" s="5" t="s">
        <v>785</v>
      </c>
      <c r="L359" t="s">
        <v>786</v>
      </c>
      <c r="M359">
        <v>5</v>
      </c>
      <c r="N359" s="52">
        <v>0</v>
      </c>
      <c r="O359" s="52">
        <v>0</v>
      </c>
      <c r="P359" s="52">
        <v>0</v>
      </c>
      <c r="Q359" s="53">
        <v>38.68</v>
      </c>
      <c r="R359" s="53">
        <v>0</v>
      </c>
      <c r="S359" s="53">
        <v>0</v>
      </c>
      <c r="T359" s="53">
        <v>0</v>
      </c>
      <c r="U359" s="53">
        <v>0.3017295617066722</v>
      </c>
      <c r="V359" s="53">
        <v>0.25</v>
      </c>
      <c r="W359" s="2" t="s">
        <v>833</v>
      </c>
      <c r="X359" s="54">
        <v>0.75</v>
      </c>
      <c r="Y359" s="54">
        <v>0.95</v>
      </c>
      <c r="Z359" t="s">
        <v>776</v>
      </c>
      <c r="AA359" t="s">
        <v>834</v>
      </c>
      <c r="AB359" s="54">
        <v>0.84161931255282696</v>
      </c>
      <c r="AC359" t="s">
        <v>778</v>
      </c>
      <c r="AD359" s="54">
        <v>0</v>
      </c>
      <c r="AE359" s="53">
        <v>0</v>
      </c>
      <c r="AG359" s="53">
        <v>0</v>
      </c>
      <c r="AI359" s="55">
        <v>0</v>
      </c>
      <c r="AJ359" s="5" t="s">
        <v>969</v>
      </c>
      <c r="AK359" t="s">
        <v>969</v>
      </c>
      <c r="AL359" s="1" t="s">
        <v>969</v>
      </c>
      <c r="AM359" s="5" t="s">
        <v>785</v>
      </c>
      <c r="AN359" t="s">
        <v>785</v>
      </c>
      <c r="AO359" t="s">
        <v>785</v>
      </c>
      <c r="AP359" t="s">
        <v>785</v>
      </c>
      <c r="AQ359" t="s">
        <v>785</v>
      </c>
      <c r="AR359" t="s">
        <v>785</v>
      </c>
      <c r="AS359" t="s">
        <v>785</v>
      </c>
      <c r="AT359" t="s">
        <v>785</v>
      </c>
      <c r="AU359" t="s">
        <v>785</v>
      </c>
      <c r="AV359" t="s">
        <v>785</v>
      </c>
      <c r="AW359" t="s">
        <v>785</v>
      </c>
      <c r="AX359" t="s">
        <v>785</v>
      </c>
      <c r="AY359" t="s">
        <v>785</v>
      </c>
      <c r="AZ359" t="s">
        <v>785</v>
      </c>
      <c r="BA359" t="s">
        <v>785</v>
      </c>
      <c r="BB359" t="s">
        <v>785</v>
      </c>
      <c r="BC359" t="s">
        <v>785</v>
      </c>
      <c r="BD359" t="s">
        <v>785</v>
      </c>
      <c r="BE359" t="s">
        <v>785</v>
      </c>
      <c r="BF359" t="s">
        <v>785</v>
      </c>
      <c r="BG359" t="s">
        <v>785</v>
      </c>
      <c r="BH359" t="s">
        <v>785</v>
      </c>
      <c r="BI359" t="s">
        <v>785</v>
      </c>
      <c r="BJ359" t="s">
        <v>785</v>
      </c>
      <c r="BK359" t="s">
        <v>785</v>
      </c>
      <c r="BL359" t="s">
        <v>785</v>
      </c>
      <c r="BM359" s="1" t="s">
        <v>785</v>
      </c>
      <c r="BN359" s="5" t="s">
        <v>786</v>
      </c>
      <c r="BO359" t="s">
        <v>786</v>
      </c>
      <c r="BP359" t="s">
        <v>786</v>
      </c>
      <c r="BQ359" t="s">
        <v>786</v>
      </c>
      <c r="BR359" t="s">
        <v>786</v>
      </c>
      <c r="BS359" t="s">
        <v>786</v>
      </c>
      <c r="BT359" t="s">
        <v>786</v>
      </c>
      <c r="BU359" t="s">
        <v>786</v>
      </c>
      <c r="BV359" t="s">
        <v>786</v>
      </c>
      <c r="BW359" t="s">
        <v>786</v>
      </c>
      <c r="BX359" t="s">
        <v>786</v>
      </c>
      <c r="BY359" t="s">
        <v>786</v>
      </c>
      <c r="BZ359" t="s">
        <v>786</v>
      </c>
      <c r="CA359" t="s">
        <v>786</v>
      </c>
      <c r="CB359" t="s">
        <v>786</v>
      </c>
      <c r="CC359" t="s">
        <v>786</v>
      </c>
      <c r="CD359" t="s">
        <v>786</v>
      </c>
      <c r="CE359" t="s">
        <v>786</v>
      </c>
      <c r="CF359" t="s">
        <v>786</v>
      </c>
      <c r="CG359" t="s">
        <v>786</v>
      </c>
      <c r="CH359" t="s">
        <v>786</v>
      </c>
      <c r="CI359" t="s">
        <v>786</v>
      </c>
      <c r="CJ359" t="s">
        <v>786</v>
      </c>
      <c r="CK359" t="s">
        <v>786</v>
      </c>
      <c r="CL359" t="s">
        <v>786</v>
      </c>
      <c r="CM359" t="s">
        <v>786</v>
      </c>
      <c r="CN359" s="1" t="s">
        <v>786</v>
      </c>
      <c r="CO359" s="56">
        <v>38.68</v>
      </c>
      <c r="CP359" s="53">
        <v>38.68</v>
      </c>
      <c r="CQ359" s="53">
        <v>38.68</v>
      </c>
      <c r="CR359" s="53">
        <v>38.68</v>
      </c>
      <c r="CS359" s="53">
        <v>38.68</v>
      </c>
      <c r="CT359" s="53">
        <v>38.68</v>
      </c>
      <c r="CU359" s="53">
        <v>38.68</v>
      </c>
      <c r="CV359" s="53">
        <v>38.68</v>
      </c>
      <c r="CW359" s="53">
        <v>38.68</v>
      </c>
      <c r="CX359" s="53">
        <v>38.68</v>
      </c>
      <c r="CY359" s="53">
        <v>38.68</v>
      </c>
      <c r="CZ359" s="53">
        <v>38.68</v>
      </c>
      <c r="DA359" s="53">
        <v>38.68</v>
      </c>
      <c r="DB359" s="53">
        <v>38.68</v>
      </c>
      <c r="DC359" s="53">
        <v>38.68</v>
      </c>
      <c r="DD359" s="53">
        <v>38.68</v>
      </c>
      <c r="DE359" s="53">
        <v>38.68</v>
      </c>
      <c r="DF359" s="53">
        <v>38.68</v>
      </c>
      <c r="DG359" s="53">
        <v>38.68</v>
      </c>
      <c r="DH359" s="53">
        <v>38.68</v>
      </c>
      <c r="DI359" s="53">
        <v>38.68</v>
      </c>
      <c r="DJ359" s="53">
        <v>38.68</v>
      </c>
      <c r="DK359" s="53">
        <v>38.68</v>
      </c>
      <c r="DL359" s="53">
        <v>38.68</v>
      </c>
      <c r="DM359" s="53">
        <v>38.68</v>
      </c>
      <c r="DN359" s="53">
        <v>38.68</v>
      </c>
      <c r="DO359" s="57">
        <v>38.68</v>
      </c>
      <c r="DP359" s="58">
        <v>0</v>
      </c>
      <c r="DQ359" s="59">
        <v>0</v>
      </c>
      <c r="DR359" s="59">
        <v>0</v>
      </c>
      <c r="DS359" s="59">
        <v>0</v>
      </c>
      <c r="DT359" s="59">
        <v>0</v>
      </c>
      <c r="DU359" s="59">
        <v>0</v>
      </c>
      <c r="DV359" s="59">
        <v>0</v>
      </c>
      <c r="DW359" s="59">
        <v>0</v>
      </c>
      <c r="DX359" s="59">
        <v>0</v>
      </c>
      <c r="DY359" s="59">
        <v>0</v>
      </c>
      <c r="DZ359" s="59">
        <v>0</v>
      </c>
      <c r="EA359" s="59">
        <v>0</v>
      </c>
      <c r="EB359" s="59">
        <v>0</v>
      </c>
      <c r="EC359" s="59">
        <v>0</v>
      </c>
      <c r="ED359" s="59">
        <v>0</v>
      </c>
      <c r="EE359" s="59">
        <v>0</v>
      </c>
      <c r="EF359" s="59">
        <v>0</v>
      </c>
      <c r="EG359" s="59">
        <v>0</v>
      </c>
      <c r="EH359" s="59">
        <v>0</v>
      </c>
      <c r="EI359" s="59">
        <v>0</v>
      </c>
      <c r="EJ359" s="59">
        <v>0</v>
      </c>
      <c r="EK359" s="59">
        <v>0</v>
      </c>
      <c r="EL359" s="59">
        <v>0</v>
      </c>
      <c r="EM359" s="59">
        <v>0</v>
      </c>
      <c r="EN359" s="59">
        <v>0</v>
      </c>
      <c r="EO359" s="59">
        <v>0</v>
      </c>
      <c r="EP359" s="59">
        <v>0</v>
      </c>
      <c r="EQ359" s="72">
        <v>0</v>
      </c>
      <c r="ER359" s="59">
        <v>0</v>
      </c>
      <c r="ES359" s="59">
        <v>0</v>
      </c>
      <c r="ET359" s="59">
        <v>0</v>
      </c>
      <c r="EU359" s="59">
        <v>0</v>
      </c>
      <c r="EV359" s="59">
        <v>0</v>
      </c>
      <c r="EW359" s="59">
        <v>0</v>
      </c>
      <c r="EX359" s="59">
        <v>0</v>
      </c>
      <c r="EY359" s="59">
        <v>0</v>
      </c>
      <c r="EZ359" s="59">
        <v>0</v>
      </c>
      <c r="FA359" s="59">
        <v>0</v>
      </c>
      <c r="FB359" s="59">
        <v>0</v>
      </c>
      <c r="FC359" s="59">
        <v>0</v>
      </c>
      <c r="FD359" s="59">
        <v>0</v>
      </c>
      <c r="FE359" s="59">
        <v>0</v>
      </c>
      <c r="FF359" s="59">
        <v>0</v>
      </c>
      <c r="FG359" s="59">
        <v>0</v>
      </c>
      <c r="FH359" s="59">
        <v>0</v>
      </c>
      <c r="FI359" s="59">
        <v>0</v>
      </c>
      <c r="FJ359" s="59">
        <v>0</v>
      </c>
      <c r="FK359" s="59">
        <v>0</v>
      </c>
      <c r="FL359" s="59">
        <v>0</v>
      </c>
      <c r="FM359" s="59">
        <v>0</v>
      </c>
      <c r="FN359" s="59">
        <v>0</v>
      </c>
      <c r="FO359" s="55">
        <v>0</v>
      </c>
      <c r="FP359" s="58">
        <v>0</v>
      </c>
      <c r="FQ359" s="59">
        <v>0</v>
      </c>
      <c r="FR359" s="59">
        <v>0</v>
      </c>
      <c r="FS359" s="59">
        <v>0</v>
      </c>
      <c r="FT359" s="59">
        <v>0</v>
      </c>
      <c r="FU359" s="59">
        <v>0</v>
      </c>
      <c r="FV359" s="59">
        <v>0</v>
      </c>
      <c r="FW359" s="59">
        <v>0</v>
      </c>
      <c r="FX359" s="59">
        <v>0</v>
      </c>
      <c r="FY359" s="59">
        <v>0</v>
      </c>
      <c r="FZ359" s="59">
        <v>0</v>
      </c>
      <c r="GA359" s="59">
        <v>0</v>
      </c>
      <c r="GB359" s="59">
        <v>0</v>
      </c>
      <c r="GC359" s="59">
        <v>0</v>
      </c>
      <c r="GD359" s="59">
        <v>0</v>
      </c>
      <c r="GE359" s="59">
        <v>0</v>
      </c>
      <c r="GF359" s="59">
        <v>0</v>
      </c>
      <c r="GG359" s="59">
        <v>0</v>
      </c>
      <c r="GH359" s="59">
        <v>0</v>
      </c>
      <c r="GI359" s="59">
        <v>0</v>
      </c>
      <c r="GJ359" s="59">
        <v>0</v>
      </c>
      <c r="GK359" s="59">
        <v>0</v>
      </c>
      <c r="GL359" s="59">
        <v>0</v>
      </c>
      <c r="GM359" s="59">
        <v>0</v>
      </c>
      <c r="GN359" s="55">
        <v>0</v>
      </c>
      <c r="GO359" s="58">
        <v>1.5377121446268016</v>
      </c>
      <c r="GP359" s="59">
        <v>2.407547100323594</v>
      </c>
      <c r="GQ359" s="59">
        <v>4.7959830305210369</v>
      </c>
      <c r="GR359" s="59">
        <v>8.3596584975263415</v>
      </c>
      <c r="GS359" s="59">
        <v>12.952300521412184</v>
      </c>
      <c r="GT359" s="59">
        <v>16.523537601634267</v>
      </c>
      <c r="GU359" s="59">
        <v>20.488262156778983</v>
      </c>
      <c r="GV359" s="59">
        <v>21.809775051583191</v>
      </c>
      <c r="GW359" s="59">
        <v>20.178974799261468</v>
      </c>
      <c r="GX359" s="59">
        <v>15.473062576834234</v>
      </c>
      <c r="GY359" s="59">
        <v>8.3637898929317913</v>
      </c>
      <c r="GZ359" s="59">
        <v>0.1343292735637327</v>
      </c>
      <c r="HA359" s="59">
        <v>0</v>
      </c>
      <c r="HB359" s="59">
        <v>0</v>
      </c>
      <c r="HC359" s="59">
        <v>0</v>
      </c>
      <c r="HD359" s="59">
        <v>0</v>
      </c>
      <c r="HE359" s="59">
        <v>0</v>
      </c>
      <c r="HF359" s="59">
        <v>0</v>
      </c>
      <c r="HG359" s="59">
        <v>0</v>
      </c>
      <c r="HH359" s="59">
        <v>0</v>
      </c>
      <c r="HI359" s="59">
        <v>0</v>
      </c>
      <c r="HJ359" s="59">
        <v>0</v>
      </c>
      <c r="HK359" s="59">
        <v>0</v>
      </c>
      <c r="HL359" s="59">
        <v>0</v>
      </c>
      <c r="HM359" s="55">
        <v>0</v>
      </c>
      <c r="HN359" s="58">
        <v>1.5377121446268016</v>
      </c>
      <c r="HO359" s="59">
        <v>3.9452592449503956</v>
      </c>
      <c r="HP359" s="59">
        <v>8.7412422754714321</v>
      </c>
      <c r="HQ359" s="59">
        <v>17.100900772997775</v>
      </c>
      <c r="HR359" s="59">
        <v>30.053201294409959</v>
      </c>
      <c r="HS359" s="59">
        <v>46.576738896044226</v>
      </c>
      <c r="HT359" s="59">
        <v>67.065001052823206</v>
      </c>
      <c r="HU359" s="59">
        <v>88.874776104406394</v>
      </c>
      <c r="HV359" s="59">
        <v>109.05375090366786</v>
      </c>
      <c r="HW359" s="59">
        <v>124.5268134805021</v>
      </c>
      <c r="HX359" s="59">
        <v>132.89060337343389</v>
      </c>
      <c r="HY359" s="59">
        <v>133.02493264699763</v>
      </c>
      <c r="HZ359" s="59">
        <v>133.02493264699763</v>
      </c>
      <c r="IA359" s="59">
        <v>133.02493264699763</v>
      </c>
      <c r="IB359" s="59">
        <v>133.02493264699763</v>
      </c>
      <c r="IC359" s="59">
        <v>133.02493264699763</v>
      </c>
      <c r="ID359" s="59">
        <v>133.02493264699763</v>
      </c>
      <c r="IE359" s="59">
        <v>133.02493264699763</v>
      </c>
      <c r="IF359" s="59">
        <v>133.02493264699763</v>
      </c>
      <c r="IG359" s="59">
        <v>133.02493264699763</v>
      </c>
      <c r="IH359" s="59">
        <v>133.02493264699763</v>
      </c>
      <c r="II359" s="59">
        <v>133.02493264699763</v>
      </c>
      <c r="IJ359" s="59">
        <v>133.02493264699763</v>
      </c>
      <c r="IK359" s="59">
        <v>133.02493264699763</v>
      </c>
      <c r="IL359" s="71">
        <v>133.02493264699763</v>
      </c>
      <c r="IM359" s="72">
        <v>0</v>
      </c>
      <c r="IN359" s="59">
        <v>0</v>
      </c>
      <c r="IO359" s="59">
        <v>0</v>
      </c>
      <c r="IP359" s="59">
        <v>0</v>
      </c>
      <c r="IQ359" s="59">
        <v>0</v>
      </c>
      <c r="IR359" s="59">
        <v>0</v>
      </c>
      <c r="IS359" s="59">
        <v>0</v>
      </c>
      <c r="IT359" s="59">
        <v>0</v>
      </c>
      <c r="IU359" s="59">
        <v>0</v>
      </c>
      <c r="IV359" s="59">
        <v>0</v>
      </c>
      <c r="IW359" s="59">
        <v>0</v>
      </c>
      <c r="IX359" s="59">
        <v>0</v>
      </c>
      <c r="IY359" s="59">
        <v>0</v>
      </c>
      <c r="IZ359" s="59">
        <v>0</v>
      </c>
      <c r="JA359" s="59">
        <v>0</v>
      </c>
      <c r="JB359" s="59">
        <v>0</v>
      </c>
      <c r="JC359" s="59">
        <v>0</v>
      </c>
      <c r="JD359" s="59">
        <v>0</v>
      </c>
      <c r="JE359" s="59">
        <v>0</v>
      </c>
      <c r="JF359" s="59">
        <v>0</v>
      </c>
      <c r="JG359" s="59">
        <v>0</v>
      </c>
      <c r="JH359" s="59">
        <v>0</v>
      </c>
      <c r="JI359" s="59">
        <v>0</v>
      </c>
      <c r="JJ359" s="59">
        <v>0</v>
      </c>
      <c r="JK359" s="55">
        <v>0</v>
      </c>
      <c r="JL359" s="58">
        <v>0</v>
      </c>
      <c r="JM359" s="59">
        <v>0</v>
      </c>
      <c r="JN359" s="59">
        <v>0</v>
      </c>
      <c r="JO359" s="59">
        <v>0</v>
      </c>
      <c r="JP359" s="59">
        <v>0</v>
      </c>
      <c r="JQ359" s="59">
        <v>0</v>
      </c>
      <c r="JR359" s="59">
        <v>0</v>
      </c>
      <c r="JS359" s="59">
        <v>0</v>
      </c>
      <c r="JT359" s="59">
        <v>0</v>
      </c>
      <c r="JU359" s="59">
        <v>0</v>
      </c>
      <c r="JV359" s="59">
        <v>0</v>
      </c>
      <c r="JW359" s="59">
        <v>0</v>
      </c>
      <c r="JX359" s="59">
        <v>0</v>
      </c>
      <c r="JY359" s="59">
        <v>0</v>
      </c>
      <c r="JZ359" s="59">
        <v>0</v>
      </c>
      <c r="KA359" s="59">
        <v>0</v>
      </c>
      <c r="KB359" s="59">
        <v>0</v>
      </c>
      <c r="KC359" s="59">
        <v>0</v>
      </c>
      <c r="KD359" s="59">
        <v>0</v>
      </c>
      <c r="KE359" s="59">
        <v>0</v>
      </c>
      <c r="KF359" s="59">
        <v>0</v>
      </c>
      <c r="KG359" s="59">
        <v>0</v>
      </c>
      <c r="KH359" s="59">
        <v>0</v>
      </c>
      <c r="KI359" s="59">
        <v>0</v>
      </c>
      <c r="KJ359" s="55">
        <v>0</v>
      </c>
      <c r="KK359" s="58">
        <v>1.3070553229327813</v>
      </c>
      <c r="KL359" s="59">
        <v>2.0464150352750545</v>
      </c>
      <c r="KM359" s="59">
        <v>4.0765855759428815</v>
      </c>
      <c r="KN359" s="59">
        <v>7.1057097228973891</v>
      </c>
      <c r="KO359" s="59">
        <v>11.009455443200356</v>
      </c>
      <c r="KP359" s="59">
        <v>14.045006961389129</v>
      </c>
      <c r="KQ359" s="59">
        <v>17.415022833262135</v>
      </c>
      <c r="KR359" s="59">
        <v>18.538308793845712</v>
      </c>
      <c r="KS359" s="59">
        <v>17.152128579372246</v>
      </c>
      <c r="KT359" s="59">
        <v>13.152103190309099</v>
      </c>
      <c r="KU359" s="59">
        <v>7.1092214089920205</v>
      </c>
      <c r="KV359" s="59">
        <v>0.11417988252917155</v>
      </c>
      <c r="KW359" s="59">
        <v>0</v>
      </c>
      <c r="KX359" s="59">
        <v>0</v>
      </c>
      <c r="KY359" s="59">
        <v>0</v>
      </c>
      <c r="KZ359" s="59">
        <v>0</v>
      </c>
      <c r="LA359" s="59">
        <v>0</v>
      </c>
      <c r="LB359" s="59">
        <v>0</v>
      </c>
      <c r="LC359" s="59">
        <v>0</v>
      </c>
      <c r="LD359" s="59">
        <v>0</v>
      </c>
      <c r="LE359" s="59">
        <v>0</v>
      </c>
      <c r="LF359" s="59">
        <v>0</v>
      </c>
      <c r="LG359" s="59">
        <v>0</v>
      </c>
      <c r="LH359" s="59">
        <v>0</v>
      </c>
      <c r="LI359" s="55">
        <v>0</v>
      </c>
      <c r="LJ359" s="58">
        <v>1.3070553229327813</v>
      </c>
      <c r="LK359" s="59">
        <v>3.3534703582078356</v>
      </c>
      <c r="LL359" s="59">
        <v>7.4300559341507171</v>
      </c>
      <c r="LM359" s="59">
        <v>14.535765657048106</v>
      </c>
      <c r="LN359" s="59">
        <v>25.545221100248462</v>
      </c>
      <c r="LO359" s="59">
        <v>39.590228061637589</v>
      </c>
      <c r="LP359" s="59">
        <v>57.005250894899724</v>
      </c>
      <c r="LQ359" s="59">
        <v>75.543559688745432</v>
      </c>
      <c r="LR359" s="59">
        <v>92.695688268117678</v>
      </c>
      <c r="LS359" s="59">
        <v>105.84779145842677</v>
      </c>
      <c r="LT359" s="59">
        <v>112.9570128674188</v>
      </c>
      <c r="LU359" s="59">
        <v>113.07119274994797</v>
      </c>
      <c r="LV359" s="59">
        <v>113.07119274994797</v>
      </c>
      <c r="LW359" s="59">
        <v>113.07119274994797</v>
      </c>
      <c r="LX359" s="59">
        <v>113.07119274994797</v>
      </c>
      <c r="LY359" s="59">
        <v>113.07119274994797</v>
      </c>
      <c r="LZ359" s="59">
        <v>113.07119274994797</v>
      </c>
      <c r="MA359" s="59">
        <v>113.07119274994797</v>
      </c>
      <c r="MB359" s="59">
        <v>113.07119274994797</v>
      </c>
      <c r="MC359" s="59">
        <v>113.07119274994797</v>
      </c>
      <c r="MD359" s="59">
        <v>113.07119274994797</v>
      </c>
      <c r="ME359" s="59">
        <v>113.07119274994797</v>
      </c>
      <c r="MF359" s="59">
        <v>113.07119274994797</v>
      </c>
      <c r="MG359" s="59">
        <v>113.07119274994797</v>
      </c>
      <c r="MH359" s="71">
        <v>113.07119274994797</v>
      </c>
      <c r="MI359" s="72">
        <v>0</v>
      </c>
      <c r="MJ359" s="59">
        <v>0</v>
      </c>
      <c r="MK359" s="59">
        <v>0</v>
      </c>
      <c r="ML359" s="59">
        <v>0</v>
      </c>
      <c r="MM359" s="59">
        <v>0</v>
      </c>
      <c r="MN359" s="59">
        <v>0</v>
      </c>
      <c r="MO359" s="59">
        <v>0</v>
      </c>
      <c r="MP359" s="59">
        <v>0</v>
      </c>
      <c r="MQ359" s="59">
        <v>0</v>
      </c>
      <c r="MR359" s="59">
        <v>0</v>
      </c>
      <c r="MS359" s="59">
        <v>0</v>
      </c>
      <c r="MT359" s="59">
        <v>0</v>
      </c>
      <c r="MU359" s="59">
        <v>0</v>
      </c>
      <c r="MV359" s="59">
        <v>0</v>
      </c>
      <c r="MW359" s="59">
        <v>0</v>
      </c>
      <c r="MX359" s="59">
        <v>0</v>
      </c>
      <c r="MY359" s="59">
        <v>0</v>
      </c>
      <c r="MZ359" s="59">
        <v>0</v>
      </c>
      <c r="NA359" s="59">
        <v>0</v>
      </c>
      <c r="NB359" s="59">
        <v>0</v>
      </c>
      <c r="NC359" s="59">
        <v>0</v>
      </c>
      <c r="ND359" s="59">
        <v>0</v>
      </c>
      <c r="NE359" s="59">
        <v>0</v>
      </c>
      <c r="NF359" s="59">
        <v>0</v>
      </c>
      <c r="NG359" s="55">
        <v>0</v>
      </c>
      <c r="NH359" s="58">
        <v>0</v>
      </c>
      <c r="NI359" s="59">
        <v>0</v>
      </c>
      <c r="NJ359" s="59">
        <v>0</v>
      </c>
      <c r="NK359" s="59">
        <v>0</v>
      </c>
      <c r="NL359" s="59">
        <v>0</v>
      </c>
      <c r="NM359" s="59">
        <v>0</v>
      </c>
      <c r="NN359" s="59">
        <v>0</v>
      </c>
      <c r="NO359" s="59">
        <v>0</v>
      </c>
      <c r="NP359" s="59">
        <v>0</v>
      </c>
      <c r="NQ359" s="59">
        <v>0</v>
      </c>
      <c r="NR359" s="59">
        <v>0</v>
      </c>
      <c r="NS359" s="59">
        <v>0</v>
      </c>
      <c r="NT359" s="59">
        <v>0</v>
      </c>
      <c r="NU359" s="59">
        <v>0</v>
      </c>
      <c r="NV359" s="59">
        <v>0</v>
      </c>
      <c r="NW359" s="59">
        <v>0</v>
      </c>
      <c r="NX359" s="59">
        <v>0</v>
      </c>
      <c r="NY359" s="59">
        <v>0</v>
      </c>
      <c r="NZ359" s="59">
        <v>0</v>
      </c>
      <c r="OA359" s="59">
        <v>0</v>
      </c>
      <c r="OB359" s="59">
        <v>0</v>
      </c>
      <c r="OC359" s="59">
        <v>0</v>
      </c>
      <c r="OD359" s="59">
        <v>0</v>
      </c>
      <c r="OE359" s="59">
        <v>0</v>
      </c>
      <c r="OF359" s="55">
        <v>0</v>
      </c>
      <c r="OG359" s="58">
        <v>0</v>
      </c>
      <c r="OH359" s="59">
        <v>0</v>
      </c>
      <c r="OI359" s="59">
        <v>0</v>
      </c>
      <c r="OJ359" s="59">
        <v>0</v>
      </c>
      <c r="OK359" s="59">
        <v>0</v>
      </c>
      <c r="OL359" s="59">
        <v>0</v>
      </c>
      <c r="OM359" s="59">
        <v>0</v>
      </c>
      <c r="ON359" s="59">
        <v>0</v>
      </c>
      <c r="OO359" s="59">
        <v>0</v>
      </c>
      <c r="OP359" s="59">
        <v>0</v>
      </c>
      <c r="OQ359" s="59">
        <v>0</v>
      </c>
      <c r="OR359" s="59">
        <v>0</v>
      </c>
      <c r="OS359" s="59">
        <v>0</v>
      </c>
      <c r="OT359" s="59">
        <v>0</v>
      </c>
      <c r="OU359" s="59">
        <v>0</v>
      </c>
      <c r="OV359" s="59">
        <v>0</v>
      </c>
      <c r="OW359" s="59">
        <v>0</v>
      </c>
      <c r="OX359" s="59">
        <v>0</v>
      </c>
      <c r="OY359" s="59">
        <v>0</v>
      </c>
      <c r="OZ359" s="59">
        <v>0</v>
      </c>
      <c r="PA359" s="59">
        <v>0</v>
      </c>
      <c r="PB359" s="59">
        <v>0</v>
      </c>
      <c r="PC359" s="59">
        <v>0</v>
      </c>
      <c r="PD359" s="59">
        <v>0</v>
      </c>
      <c r="PE359" s="55">
        <v>0</v>
      </c>
      <c r="PF359" s="58">
        <v>0</v>
      </c>
      <c r="PG359" s="59">
        <v>0</v>
      </c>
      <c r="PH359" s="59">
        <v>0</v>
      </c>
      <c r="PI359" s="59">
        <v>0</v>
      </c>
      <c r="PJ359" s="59">
        <v>0</v>
      </c>
      <c r="PK359" s="59">
        <v>0</v>
      </c>
      <c r="PL359" s="59">
        <v>0</v>
      </c>
      <c r="PM359" s="59">
        <v>0</v>
      </c>
      <c r="PN359" s="59">
        <v>0</v>
      </c>
      <c r="PO359" s="59">
        <v>0</v>
      </c>
      <c r="PP359" s="59">
        <v>0</v>
      </c>
      <c r="PQ359" s="59">
        <v>0</v>
      </c>
      <c r="PR359" s="59">
        <v>0</v>
      </c>
      <c r="PS359" s="59">
        <v>0</v>
      </c>
      <c r="PT359" s="59">
        <v>0</v>
      </c>
      <c r="PU359" s="59">
        <v>0</v>
      </c>
      <c r="PV359" s="59">
        <v>0</v>
      </c>
      <c r="PW359" s="59">
        <v>0</v>
      </c>
      <c r="PX359" s="59">
        <v>0</v>
      </c>
      <c r="PY359" s="59">
        <v>0</v>
      </c>
      <c r="PZ359" s="59">
        <v>0</v>
      </c>
      <c r="QA359" s="59">
        <v>0</v>
      </c>
      <c r="QB359" s="59">
        <v>0</v>
      </c>
      <c r="QC359" s="59">
        <v>0</v>
      </c>
      <c r="QD359" s="71">
        <v>0</v>
      </c>
      <c r="QE359" s="72">
        <v>0</v>
      </c>
      <c r="QF359" s="59">
        <v>0</v>
      </c>
      <c r="QG359" s="59">
        <v>0</v>
      </c>
      <c r="QH359" s="59">
        <v>0</v>
      </c>
      <c r="QI359" s="59">
        <v>0</v>
      </c>
      <c r="QJ359" s="59">
        <v>0</v>
      </c>
      <c r="QK359" s="59">
        <v>0</v>
      </c>
      <c r="QL359" s="59">
        <v>0</v>
      </c>
      <c r="QM359" s="59">
        <v>0</v>
      </c>
      <c r="QN359" s="59">
        <v>0</v>
      </c>
      <c r="QO359" s="59">
        <v>0</v>
      </c>
      <c r="QP359" s="59">
        <v>0</v>
      </c>
      <c r="QQ359" s="59">
        <v>0</v>
      </c>
      <c r="QR359" s="59">
        <v>0</v>
      </c>
      <c r="QS359" s="59">
        <v>0</v>
      </c>
      <c r="QT359" s="59">
        <v>0</v>
      </c>
      <c r="QU359" s="59">
        <v>0</v>
      </c>
      <c r="QV359" s="59">
        <v>0</v>
      </c>
      <c r="QW359" s="59">
        <v>0</v>
      </c>
      <c r="QX359" s="59">
        <v>0</v>
      </c>
      <c r="QY359" s="59">
        <v>0</v>
      </c>
      <c r="QZ359" s="59">
        <v>0</v>
      </c>
      <c r="RA359" s="59">
        <v>0</v>
      </c>
      <c r="RB359" s="59">
        <v>0</v>
      </c>
      <c r="RC359" s="55">
        <v>0</v>
      </c>
      <c r="RD359" s="58">
        <v>0</v>
      </c>
      <c r="RE359" s="59">
        <v>0</v>
      </c>
      <c r="RF359" s="59">
        <v>0</v>
      </c>
      <c r="RG359" s="59">
        <v>0</v>
      </c>
      <c r="RH359" s="59">
        <v>0</v>
      </c>
      <c r="RI359" s="59">
        <v>0</v>
      </c>
      <c r="RJ359" s="59">
        <v>0</v>
      </c>
      <c r="RK359" s="59">
        <v>0</v>
      </c>
      <c r="RL359" s="59">
        <v>0</v>
      </c>
      <c r="RM359" s="59">
        <v>0</v>
      </c>
      <c r="RN359" s="59">
        <v>0</v>
      </c>
      <c r="RO359" s="59">
        <v>0</v>
      </c>
      <c r="RP359" s="59">
        <v>0</v>
      </c>
      <c r="RQ359" s="59">
        <v>0</v>
      </c>
      <c r="RR359" s="59">
        <v>0</v>
      </c>
      <c r="RS359" s="59">
        <v>0</v>
      </c>
      <c r="RT359" s="59">
        <v>0</v>
      </c>
      <c r="RU359" s="59">
        <v>0</v>
      </c>
      <c r="RV359" s="59">
        <v>0</v>
      </c>
      <c r="RW359" s="59">
        <v>0</v>
      </c>
      <c r="RX359" s="59">
        <v>0</v>
      </c>
      <c r="RY359" s="59">
        <v>0</v>
      </c>
      <c r="RZ359" s="59">
        <v>0</v>
      </c>
      <c r="SA359" s="59">
        <v>0</v>
      </c>
      <c r="SB359" s="55">
        <v>0</v>
      </c>
      <c r="SC359" s="58">
        <v>0</v>
      </c>
      <c r="SD359" s="59">
        <v>0</v>
      </c>
      <c r="SE359" s="59">
        <v>0</v>
      </c>
      <c r="SF359" s="59">
        <v>0</v>
      </c>
      <c r="SG359" s="59">
        <v>0</v>
      </c>
      <c r="SH359" s="59">
        <v>0</v>
      </c>
      <c r="SI359" s="59">
        <v>0</v>
      </c>
      <c r="SJ359" s="59">
        <v>0</v>
      </c>
      <c r="SK359" s="59">
        <v>0</v>
      </c>
      <c r="SL359" s="59">
        <v>0</v>
      </c>
      <c r="SM359" s="59">
        <v>0</v>
      </c>
      <c r="SN359" s="59">
        <v>0</v>
      </c>
      <c r="SO359" s="59">
        <v>0</v>
      </c>
      <c r="SP359" s="59">
        <v>0</v>
      </c>
      <c r="SQ359" s="59">
        <v>0</v>
      </c>
      <c r="SR359" s="59">
        <v>0</v>
      </c>
      <c r="SS359" s="59">
        <v>0</v>
      </c>
      <c r="ST359" s="59">
        <v>0</v>
      </c>
      <c r="SU359" s="59">
        <v>0</v>
      </c>
      <c r="SV359" s="59">
        <v>0</v>
      </c>
      <c r="SW359" s="59">
        <v>0</v>
      </c>
      <c r="SX359" s="59">
        <v>0</v>
      </c>
      <c r="SY359" s="59">
        <v>0</v>
      </c>
      <c r="SZ359" s="59">
        <v>0</v>
      </c>
      <c r="TA359" s="55">
        <v>0</v>
      </c>
      <c r="TB359" s="58">
        <v>0</v>
      </c>
      <c r="TC359" s="59">
        <v>0</v>
      </c>
      <c r="TD359" s="59">
        <v>0</v>
      </c>
      <c r="TE359" s="59">
        <v>0</v>
      </c>
      <c r="TF359" s="59">
        <v>0</v>
      </c>
      <c r="TG359" s="59">
        <v>0</v>
      </c>
      <c r="TH359" s="59">
        <v>0</v>
      </c>
      <c r="TI359" s="59">
        <v>0</v>
      </c>
      <c r="TJ359" s="59">
        <v>0</v>
      </c>
      <c r="TK359" s="59">
        <v>0</v>
      </c>
      <c r="TL359" s="59">
        <v>0</v>
      </c>
      <c r="TM359" s="59">
        <v>0</v>
      </c>
      <c r="TN359" s="59">
        <v>0</v>
      </c>
      <c r="TO359" s="59">
        <v>0</v>
      </c>
      <c r="TP359" s="59">
        <v>0</v>
      </c>
      <c r="TQ359" s="59">
        <v>0</v>
      </c>
      <c r="TR359" s="59">
        <v>0</v>
      </c>
      <c r="TS359" s="59">
        <v>0</v>
      </c>
      <c r="TT359" s="59">
        <v>0</v>
      </c>
      <c r="TU359" s="59">
        <v>0</v>
      </c>
      <c r="TV359" s="59">
        <v>0</v>
      </c>
      <c r="TW359" s="59">
        <v>0</v>
      </c>
      <c r="TX359" s="59">
        <v>0</v>
      </c>
      <c r="TY359" s="59">
        <v>0</v>
      </c>
      <c r="TZ359" s="71">
        <v>0</v>
      </c>
      <c r="UA359" s="73">
        <v>0</v>
      </c>
      <c r="UB359" s="53">
        <v>0</v>
      </c>
      <c r="UC359" s="53">
        <v>0</v>
      </c>
      <c r="UD359" s="53">
        <v>0</v>
      </c>
      <c r="UE359" s="53">
        <v>0</v>
      </c>
      <c r="UF359" s="53">
        <v>0</v>
      </c>
      <c r="UG359" s="53">
        <v>0</v>
      </c>
      <c r="UH359" s="53">
        <v>0</v>
      </c>
      <c r="UI359" s="53">
        <v>0</v>
      </c>
      <c r="UJ359" s="53">
        <v>0</v>
      </c>
      <c r="UK359" s="53">
        <v>0</v>
      </c>
      <c r="UL359" s="53">
        <v>0</v>
      </c>
      <c r="UM359" s="53">
        <v>0</v>
      </c>
      <c r="UN359" s="53">
        <v>0</v>
      </c>
      <c r="UO359" s="53">
        <v>0</v>
      </c>
      <c r="UP359" s="53">
        <v>0</v>
      </c>
      <c r="UQ359" s="53">
        <v>0</v>
      </c>
      <c r="UR359" s="53">
        <v>0</v>
      </c>
      <c r="US359" s="53">
        <v>0</v>
      </c>
      <c r="UT359" s="53">
        <v>0</v>
      </c>
      <c r="UU359" s="53">
        <v>0</v>
      </c>
      <c r="UV359" s="53">
        <v>0</v>
      </c>
      <c r="UW359" s="53">
        <v>0</v>
      </c>
      <c r="UX359" s="53">
        <v>0</v>
      </c>
      <c r="UY359" s="74">
        <v>0</v>
      </c>
      <c r="UZ359" s="73">
        <v>0</v>
      </c>
      <c r="VA359" s="53">
        <v>0</v>
      </c>
      <c r="VB359" s="53">
        <v>0</v>
      </c>
      <c r="VC359" s="53">
        <v>0</v>
      </c>
      <c r="VD359" s="53">
        <v>0</v>
      </c>
      <c r="VE359" s="53">
        <v>0</v>
      </c>
      <c r="VF359" s="53">
        <v>0</v>
      </c>
      <c r="VG359" s="53">
        <v>0</v>
      </c>
      <c r="VH359" s="53">
        <v>0</v>
      </c>
      <c r="VI359" s="53">
        <v>0</v>
      </c>
      <c r="VJ359" s="53">
        <v>0</v>
      </c>
      <c r="VK359" s="53">
        <v>0</v>
      </c>
      <c r="VL359" s="53">
        <v>0</v>
      </c>
      <c r="VM359" s="53">
        <v>0</v>
      </c>
      <c r="VN359" s="53">
        <v>0</v>
      </c>
      <c r="VO359" s="53">
        <v>0</v>
      </c>
      <c r="VP359" s="53">
        <v>0</v>
      </c>
      <c r="VQ359" s="53">
        <v>0</v>
      </c>
      <c r="VR359" s="53">
        <v>0</v>
      </c>
      <c r="VS359" s="53">
        <v>0</v>
      </c>
      <c r="VT359" s="53">
        <v>0</v>
      </c>
      <c r="VU359" s="53">
        <v>0</v>
      </c>
      <c r="VV359" s="53">
        <v>0</v>
      </c>
      <c r="VW359" s="53">
        <v>0</v>
      </c>
      <c r="VX359" s="74">
        <v>0</v>
      </c>
      <c r="VY359" s="65">
        <f t="shared" si="5"/>
        <v>355</v>
      </c>
    </row>
    <row r="360" spans="1:597">
      <c r="A360" s="51" t="s">
        <v>660</v>
      </c>
      <c r="B360" s="69" t="s">
        <v>2</v>
      </c>
      <c r="C360" t="s">
        <v>659</v>
      </c>
      <c r="D360" t="s">
        <v>753</v>
      </c>
      <c r="E360" t="s">
        <v>662</v>
      </c>
      <c r="F360" t="s">
        <v>694</v>
      </c>
      <c r="G360" t="s">
        <v>664</v>
      </c>
      <c r="H360" t="s">
        <v>970</v>
      </c>
      <c r="I360" t="s">
        <v>666</v>
      </c>
      <c r="J360" t="s">
        <v>1283</v>
      </c>
      <c r="K360" s="5" t="s">
        <v>785</v>
      </c>
      <c r="L360" t="s">
        <v>786</v>
      </c>
      <c r="M360">
        <v>10</v>
      </c>
      <c r="N360" s="52">
        <v>2.1333837805307341</v>
      </c>
      <c r="O360" s="52">
        <v>0</v>
      </c>
      <c r="P360" s="52">
        <v>0</v>
      </c>
      <c r="Q360" s="53">
        <v>24.46</v>
      </c>
      <c r="R360" s="53">
        <v>0</v>
      </c>
      <c r="S360" s="53">
        <v>0</v>
      </c>
      <c r="T360" s="53">
        <v>0</v>
      </c>
      <c r="U360" s="53">
        <v>0.3017295617066722</v>
      </c>
      <c r="V360" s="53">
        <v>0.25</v>
      </c>
      <c r="W360" s="2" t="s">
        <v>948</v>
      </c>
      <c r="X360" s="54">
        <v>0.01</v>
      </c>
      <c r="Y360" s="54">
        <v>0.95</v>
      </c>
      <c r="Z360" t="s">
        <v>776</v>
      </c>
      <c r="AA360" t="s">
        <v>834</v>
      </c>
      <c r="AB360" s="54">
        <v>0.84161931255282696</v>
      </c>
      <c r="AC360" t="s">
        <v>778</v>
      </c>
      <c r="AD360" s="54">
        <v>0</v>
      </c>
      <c r="AE360" s="53">
        <v>2012.8267619573371</v>
      </c>
      <c r="AG360" s="53">
        <v>888.42882173294515</v>
      </c>
      <c r="AI360" s="55">
        <v>2.3266276253821081E-2</v>
      </c>
      <c r="AJ360" s="5" t="s">
        <v>972</v>
      </c>
      <c r="AK360" t="s">
        <v>972</v>
      </c>
      <c r="AL360" s="1" t="s">
        <v>972</v>
      </c>
      <c r="AM360" s="5" t="s">
        <v>785</v>
      </c>
      <c r="AN360" t="s">
        <v>785</v>
      </c>
      <c r="AO360" t="s">
        <v>785</v>
      </c>
      <c r="AP360" t="s">
        <v>785</v>
      </c>
      <c r="AQ360" t="s">
        <v>785</v>
      </c>
      <c r="AR360" t="s">
        <v>785</v>
      </c>
      <c r="AS360" t="s">
        <v>785</v>
      </c>
      <c r="AT360" t="s">
        <v>785</v>
      </c>
      <c r="AU360" t="s">
        <v>785</v>
      </c>
      <c r="AV360" t="s">
        <v>785</v>
      </c>
      <c r="AW360" t="s">
        <v>785</v>
      </c>
      <c r="AX360" t="s">
        <v>785</v>
      </c>
      <c r="AY360" t="s">
        <v>785</v>
      </c>
      <c r="AZ360" t="s">
        <v>785</v>
      </c>
      <c r="BA360" t="s">
        <v>785</v>
      </c>
      <c r="BB360" t="s">
        <v>785</v>
      </c>
      <c r="BC360" t="s">
        <v>785</v>
      </c>
      <c r="BD360" t="s">
        <v>785</v>
      </c>
      <c r="BE360" t="s">
        <v>785</v>
      </c>
      <c r="BF360" t="s">
        <v>785</v>
      </c>
      <c r="BG360" t="s">
        <v>785</v>
      </c>
      <c r="BH360" t="s">
        <v>785</v>
      </c>
      <c r="BI360" t="s">
        <v>785</v>
      </c>
      <c r="BJ360" t="s">
        <v>785</v>
      </c>
      <c r="BK360" t="s">
        <v>785</v>
      </c>
      <c r="BL360" t="s">
        <v>785</v>
      </c>
      <c r="BM360" s="1" t="s">
        <v>785</v>
      </c>
      <c r="BN360" s="5" t="s">
        <v>786</v>
      </c>
      <c r="BO360" t="s">
        <v>786</v>
      </c>
      <c r="BP360" t="s">
        <v>786</v>
      </c>
      <c r="BQ360" t="s">
        <v>786</v>
      </c>
      <c r="BR360" t="s">
        <v>786</v>
      </c>
      <c r="BS360" t="s">
        <v>786</v>
      </c>
      <c r="BT360" t="s">
        <v>786</v>
      </c>
      <c r="BU360" t="s">
        <v>786</v>
      </c>
      <c r="BV360" t="s">
        <v>786</v>
      </c>
      <c r="BW360" t="s">
        <v>786</v>
      </c>
      <c r="BX360" t="s">
        <v>786</v>
      </c>
      <c r="BY360" t="s">
        <v>786</v>
      </c>
      <c r="BZ360" t="s">
        <v>786</v>
      </c>
      <c r="CA360" t="s">
        <v>786</v>
      </c>
      <c r="CB360" t="s">
        <v>786</v>
      </c>
      <c r="CC360" t="s">
        <v>786</v>
      </c>
      <c r="CD360" t="s">
        <v>786</v>
      </c>
      <c r="CE360" t="s">
        <v>786</v>
      </c>
      <c r="CF360" t="s">
        <v>786</v>
      </c>
      <c r="CG360" t="s">
        <v>786</v>
      </c>
      <c r="CH360" t="s">
        <v>786</v>
      </c>
      <c r="CI360" t="s">
        <v>786</v>
      </c>
      <c r="CJ360" t="s">
        <v>786</v>
      </c>
      <c r="CK360" t="s">
        <v>786</v>
      </c>
      <c r="CL360" t="s">
        <v>786</v>
      </c>
      <c r="CM360" t="s">
        <v>786</v>
      </c>
      <c r="CN360" s="1" t="s">
        <v>786</v>
      </c>
      <c r="CO360" s="56">
        <v>24.46</v>
      </c>
      <c r="CP360" s="53">
        <v>24.46</v>
      </c>
      <c r="CQ360" s="53">
        <v>24.46</v>
      </c>
      <c r="CR360" s="53">
        <v>24.46</v>
      </c>
      <c r="CS360" s="53">
        <v>24.46</v>
      </c>
      <c r="CT360" s="53">
        <v>24.46</v>
      </c>
      <c r="CU360" s="53">
        <v>24.46</v>
      </c>
      <c r="CV360" s="53">
        <v>24.46</v>
      </c>
      <c r="CW360" s="53">
        <v>24.46</v>
      </c>
      <c r="CX360" s="53">
        <v>24.46</v>
      </c>
      <c r="CY360" s="53">
        <v>24.46</v>
      </c>
      <c r="CZ360" s="53">
        <v>24.46</v>
      </c>
      <c r="DA360" s="53">
        <v>24.46</v>
      </c>
      <c r="DB360" s="53">
        <v>24.46</v>
      </c>
      <c r="DC360" s="53">
        <v>24.46</v>
      </c>
      <c r="DD360" s="53">
        <v>24.46</v>
      </c>
      <c r="DE360" s="53">
        <v>24.46</v>
      </c>
      <c r="DF360" s="53">
        <v>24.46</v>
      </c>
      <c r="DG360" s="53">
        <v>24.46</v>
      </c>
      <c r="DH360" s="53">
        <v>24.46</v>
      </c>
      <c r="DI360" s="53">
        <v>24.46</v>
      </c>
      <c r="DJ360" s="53">
        <v>24.46</v>
      </c>
      <c r="DK360" s="53">
        <v>24.46</v>
      </c>
      <c r="DL360" s="53">
        <v>24.46</v>
      </c>
      <c r="DM360" s="53">
        <v>24.46</v>
      </c>
      <c r="DN360" s="53">
        <v>24.46</v>
      </c>
      <c r="DO360" s="57">
        <v>24.46</v>
      </c>
      <c r="DP360" s="58">
        <v>0</v>
      </c>
      <c r="DQ360" s="59">
        <v>0</v>
      </c>
      <c r="DR360" s="59">
        <v>2.1040640539712334</v>
      </c>
      <c r="DS360" s="59">
        <v>2.0873612550093492</v>
      </c>
      <c r="DT360" s="59">
        <v>2.0698940790215685</v>
      </c>
      <c r="DU360" s="59">
        <v>2.0519365478815059</v>
      </c>
      <c r="DV360" s="59">
        <v>2.033562939656218</v>
      </c>
      <c r="DW360" s="59">
        <v>2.0148496486470102</v>
      </c>
      <c r="DX360" s="59">
        <v>1.9958426915620655</v>
      </c>
      <c r="DY360" s="59">
        <v>1.9766213534399408</v>
      </c>
      <c r="DZ360" s="59">
        <v>1.9573344005026572</v>
      </c>
      <c r="EA360" s="59">
        <v>1.9382106128195278</v>
      </c>
      <c r="EB360" s="59">
        <v>1.9190815997152151</v>
      </c>
      <c r="EC360" s="59">
        <v>1.8999378744997339</v>
      </c>
      <c r="ED360" s="59">
        <v>1.8808285330410275</v>
      </c>
      <c r="EE360" s="59">
        <v>1.8618296037296231</v>
      </c>
      <c r="EF360" s="59">
        <v>1.8430112834129928</v>
      </c>
      <c r="EG360" s="59">
        <v>1.8244561388497078</v>
      </c>
      <c r="EH360" s="59">
        <v>1.8061852975334496</v>
      </c>
      <c r="EI360" s="59">
        <v>1.7882705455925501</v>
      </c>
      <c r="EJ360" s="59">
        <v>1.7705772530892234</v>
      </c>
      <c r="EK360" s="59">
        <v>1.7530728394653443</v>
      </c>
      <c r="EL360" s="59">
        <v>1.7358250152364358</v>
      </c>
      <c r="EM360" s="59">
        <v>1.7189004840855371</v>
      </c>
      <c r="EN360" s="59">
        <v>1.7024223174410624</v>
      </c>
      <c r="EO360" s="59">
        <v>1.6865661516458987</v>
      </c>
      <c r="EP360" s="59">
        <v>1.6715787634573607</v>
      </c>
      <c r="EQ360" s="72">
        <v>2.7371863421391713E-2</v>
      </c>
      <c r="ER360" s="59">
        <v>4.251505774154439E-2</v>
      </c>
      <c r="ES360" s="59">
        <v>8.3983916387570509E-2</v>
      </c>
      <c r="ET360" s="59">
        <v>0.14511851523854594</v>
      </c>
      <c r="EU360" s="59">
        <v>0.22283063301794137</v>
      </c>
      <c r="EV360" s="59">
        <v>0.30786534488751505</v>
      </c>
      <c r="EW360" s="59">
        <v>0.38659182802916431</v>
      </c>
      <c r="EX360" s="59">
        <v>0.44490725078914667</v>
      </c>
      <c r="EY360" s="59">
        <v>0.47257262796082805</v>
      </c>
      <c r="EZ360" s="59">
        <v>0.4660981200400825</v>
      </c>
      <c r="FA360" s="59">
        <v>0.40405647172728415</v>
      </c>
      <c r="FB360" s="59">
        <v>0.33147669579400135</v>
      </c>
      <c r="FC360" s="59">
        <v>0.22427277053499686</v>
      </c>
      <c r="FD360" s="59">
        <v>9.8834993145428013E-2</v>
      </c>
      <c r="FE360" s="59">
        <v>0</v>
      </c>
      <c r="FF360" s="59">
        <v>0</v>
      </c>
      <c r="FG360" s="59">
        <v>0</v>
      </c>
      <c r="FH360" s="59">
        <v>0</v>
      </c>
      <c r="FI360" s="59">
        <v>0</v>
      </c>
      <c r="FJ360" s="59">
        <v>0</v>
      </c>
      <c r="FK360" s="59">
        <v>0</v>
      </c>
      <c r="FL360" s="59">
        <v>0</v>
      </c>
      <c r="FM360" s="59">
        <v>0</v>
      </c>
      <c r="FN360" s="59">
        <v>0</v>
      </c>
      <c r="FO360" s="55">
        <v>0</v>
      </c>
      <c r="FP360" s="58">
        <v>2.7371863421391713E-2</v>
      </c>
      <c r="FQ360" s="59">
        <v>6.9669633703898545E-2</v>
      </c>
      <c r="FR360" s="59">
        <v>0.15307055002380476</v>
      </c>
      <c r="FS360" s="59">
        <v>0.29686108949946616</v>
      </c>
      <c r="FT360" s="59">
        <v>0.51703354609307972</v>
      </c>
      <c r="FU360" s="59">
        <v>0.82014103518922277</v>
      </c>
      <c r="FV360" s="59">
        <v>1.1989961144888175</v>
      </c>
      <c r="FW360" s="59">
        <v>1.6323562078686467</v>
      </c>
      <c r="FX360" s="59">
        <v>2.0890010622560209</v>
      </c>
      <c r="FY360" s="59">
        <v>2.5346889689088776</v>
      </c>
      <c r="FZ360" s="59">
        <v>2.9137295325707937</v>
      </c>
      <c r="GA360" s="59">
        <v>3.2161404306769614</v>
      </c>
      <c r="GB360" s="59">
        <v>3.4080656563296605</v>
      </c>
      <c r="GC360" s="59">
        <v>3.4724745455768553</v>
      </c>
      <c r="GD360" s="59">
        <v>3.4373767373998287</v>
      </c>
      <c r="GE360" s="59">
        <v>3.4027697749493258</v>
      </c>
      <c r="GF360" s="59">
        <v>3.3686930628431875</v>
      </c>
      <c r="GG360" s="59">
        <v>3.3352804884698499</v>
      </c>
      <c r="GH360" s="59">
        <v>3.3022809552568364</v>
      </c>
      <c r="GI360" s="59">
        <v>3.2696336976225142</v>
      </c>
      <c r="GJ360" s="59">
        <v>3.2374650015820756</v>
      </c>
      <c r="GK360" s="59">
        <v>3.2058992753203439</v>
      </c>
      <c r="GL360" s="59">
        <v>3.1751660577820213</v>
      </c>
      <c r="GM360" s="59">
        <v>3.1455929260604836</v>
      </c>
      <c r="GN360" s="55">
        <v>3.1176401403248164</v>
      </c>
      <c r="GO360" s="58">
        <v>13.009044743542745</v>
      </c>
      <c r="GP360" s="59">
        <v>20.367848468737609</v>
      </c>
      <c r="GQ360" s="59">
        <v>40.574016438207984</v>
      </c>
      <c r="GR360" s="59">
        <v>70.722710889072857</v>
      </c>
      <c r="GS360" s="59">
        <v>109.57646241114711</v>
      </c>
      <c r="GT360" s="59">
        <v>152.7981728533687</v>
      </c>
      <c r="GU360" s="59">
        <v>193.69854631508784</v>
      </c>
      <c r="GV360" s="59">
        <v>225.08471337460185</v>
      </c>
      <c r="GW360" s="59">
        <v>241.43683769082489</v>
      </c>
      <c r="GX360" s="59">
        <v>240.47857181116478</v>
      </c>
      <c r="GY360" s="59">
        <v>210.54679060402887</v>
      </c>
      <c r="GZ360" s="59">
        <v>174.46712350069936</v>
      </c>
      <c r="HA360" s="59">
        <v>119.24147608095899</v>
      </c>
      <c r="HB360" s="59">
        <v>53.084875730540233</v>
      </c>
      <c r="HC360" s="59">
        <v>0</v>
      </c>
      <c r="HD360" s="59">
        <v>0</v>
      </c>
      <c r="HE360" s="59">
        <v>0</v>
      </c>
      <c r="HF360" s="59">
        <v>0</v>
      </c>
      <c r="HG360" s="59">
        <v>0</v>
      </c>
      <c r="HH360" s="59">
        <v>0</v>
      </c>
      <c r="HI360" s="59">
        <v>0</v>
      </c>
      <c r="HJ360" s="59">
        <v>0</v>
      </c>
      <c r="HK360" s="59">
        <v>0</v>
      </c>
      <c r="HL360" s="59">
        <v>0</v>
      </c>
      <c r="HM360" s="55">
        <v>0</v>
      </c>
      <c r="HN360" s="58">
        <v>13.009044743542745</v>
      </c>
      <c r="HO360" s="59">
        <v>33.376893212280351</v>
      </c>
      <c r="HP360" s="59">
        <v>73.950909650488342</v>
      </c>
      <c r="HQ360" s="59">
        <v>144.6736205395612</v>
      </c>
      <c r="HR360" s="59">
        <v>254.2500829507083</v>
      </c>
      <c r="HS360" s="59">
        <v>407.04825580407703</v>
      </c>
      <c r="HT360" s="59">
        <v>600.74680211916484</v>
      </c>
      <c r="HU360" s="59">
        <v>825.83151549376669</v>
      </c>
      <c r="HV360" s="59">
        <v>1067.2683531845917</v>
      </c>
      <c r="HW360" s="59">
        <v>1307.7469249957564</v>
      </c>
      <c r="HX360" s="59">
        <v>1518.2937155997854</v>
      </c>
      <c r="HY360" s="59">
        <v>1692.7608391004846</v>
      </c>
      <c r="HZ360" s="59">
        <v>1812.0023151814437</v>
      </c>
      <c r="IA360" s="59">
        <v>1865.087190911984</v>
      </c>
      <c r="IB360" s="59">
        <v>1865.087190911984</v>
      </c>
      <c r="IC360" s="59">
        <v>1865.087190911984</v>
      </c>
      <c r="ID360" s="59">
        <v>1865.087190911984</v>
      </c>
      <c r="IE360" s="59">
        <v>1865.087190911984</v>
      </c>
      <c r="IF360" s="59">
        <v>1865.087190911984</v>
      </c>
      <c r="IG360" s="59">
        <v>1865.087190911984</v>
      </c>
      <c r="IH360" s="59">
        <v>1865.087190911984</v>
      </c>
      <c r="II360" s="59">
        <v>1865.087190911984</v>
      </c>
      <c r="IJ360" s="59">
        <v>1865.087190911984</v>
      </c>
      <c r="IK360" s="59">
        <v>1865.087190911984</v>
      </c>
      <c r="IL360" s="71">
        <v>1865.087190911984</v>
      </c>
      <c r="IM360" s="72">
        <v>2.3266276253821085E-2</v>
      </c>
      <c r="IN360" s="59">
        <v>3.6138803118832177E-2</v>
      </c>
      <c r="IO360" s="59">
        <v>7.1391367722645482E-2</v>
      </c>
      <c r="IP360" s="59">
        <v>0.12336967394928969</v>
      </c>
      <c r="IQ360" s="59">
        <v>0.18946247594935758</v>
      </c>
      <c r="IR360" s="59">
        <v>0.26182358188868232</v>
      </c>
      <c r="IS360" s="59">
        <v>0.32888704315244188</v>
      </c>
      <c r="IT360" s="59">
        <v>0.37867236138755223</v>
      </c>
      <c r="IU360" s="59">
        <v>0.40245809628092255</v>
      </c>
      <c r="IV360" s="59">
        <v>0.39723336535042542</v>
      </c>
      <c r="IW360" s="59">
        <v>0.34465289749831568</v>
      </c>
      <c r="IX360" s="59">
        <v>0.28301802318985941</v>
      </c>
      <c r="IY360" s="59">
        <v>0.19169102411436478</v>
      </c>
      <c r="IZ360" s="59">
        <v>8.4573827990439485E-2</v>
      </c>
      <c r="JA360" s="59">
        <v>0</v>
      </c>
      <c r="JB360" s="59">
        <v>0</v>
      </c>
      <c r="JC360" s="59">
        <v>0</v>
      </c>
      <c r="JD360" s="59">
        <v>0</v>
      </c>
      <c r="JE360" s="59">
        <v>0</v>
      </c>
      <c r="JF360" s="59">
        <v>0</v>
      </c>
      <c r="JG360" s="59">
        <v>0</v>
      </c>
      <c r="JH360" s="59">
        <v>0</v>
      </c>
      <c r="JI360" s="59">
        <v>0</v>
      </c>
      <c r="JJ360" s="59">
        <v>0</v>
      </c>
      <c r="JK360" s="55">
        <v>0</v>
      </c>
      <c r="JL360" s="58">
        <v>2.3266276253821081E-2</v>
      </c>
      <c r="JM360" s="59">
        <v>5.9220833971161499E-2</v>
      </c>
      <c r="JN360" s="59">
        <v>0.1301191513125764</v>
      </c>
      <c r="JO360" s="59">
        <v>0.25237066241739059</v>
      </c>
      <c r="JP360" s="59">
        <v>0.43960946690746944</v>
      </c>
      <c r="JQ360" s="59">
        <v>0.69748760960929568</v>
      </c>
      <c r="JR360" s="59">
        <v>1.0200274766691277</v>
      </c>
      <c r="JS360" s="59">
        <v>1.3893416633755826</v>
      </c>
      <c r="JT360" s="59">
        <v>1.7790607007269841</v>
      </c>
      <c r="JU360" s="59">
        <v>2.1601954308455209</v>
      </c>
      <c r="JV360" s="59">
        <v>2.4853588450990922</v>
      </c>
      <c r="JW360" s="59">
        <v>2.7459719447572968</v>
      </c>
      <c r="JX360" s="59">
        <v>2.9129510209929084</v>
      </c>
      <c r="JY360" s="59">
        <v>2.9714219182134047</v>
      </c>
      <c r="JZ360" s="59">
        <v>2.9449768212569181</v>
      </c>
      <c r="KA360" s="59">
        <v>2.919040691938275</v>
      </c>
      <c r="KB360" s="59">
        <v>2.8936200738079885</v>
      </c>
      <c r="KC360" s="59">
        <v>2.8688100248780057</v>
      </c>
      <c r="KD360" s="59">
        <v>2.8443886513017298</v>
      </c>
      <c r="KE360" s="59">
        <v>2.8202978715607152</v>
      </c>
      <c r="KF360" s="59">
        <v>2.7966199465258232</v>
      </c>
      <c r="KG360" s="59">
        <v>2.7734347675590278</v>
      </c>
      <c r="KH360" s="59">
        <v>2.7509049271352999</v>
      </c>
      <c r="KI360" s="59">
        <v>2.7292588281963508</v>
      </c>
      <c r="KJ360" s="55">
        <v>2.7088226398272734</v>
      </c>
      <c r="KK360" s="58">
        <v>11.057688032011333</v>
      </c>
      <c r="KL360" s="59">
        <v>17.312671198426965</v>
      </c>
      <c r="KM360" s="59">
        <v>34.487913972476782</v>
      </c>
      <c r="KN360" s="59">
        <v>60.114304255711929</v>
      </c>
      <c r="KO360" s="59">
        <v>93.139993049475038</v>
      </c>
      <c r="KP360" s="59">
        <v>129.87844692536336</v>
      </c>
      <c r="KQ360" s="59">
        <v>164.64376436782464</v>
      </c>
      <c r="KR360" s="59">
        <v>191.32200636841156</v>
      </c>
      <c r="KS360" s="59">
        <v>205.22131203720113</v>
      </c>
      <c r="KT360" s="59">
        <v>204.40678603949004</v>
      </c>
      <c r="KU360" s="59">
        <v>178.96477201342455</v>
      </c>
      <c r="KV360" s="59">
        <v>148.29705497559445</v>
      </c>
      <c r="KW360" s="59">
        <v>101.35525466881515</v>
      </c>
      <c r="KX360" s="59">
        <v>45.122144370959205</v>
      </c>
      <c r="KY360" s="59">
        <v>0</v>
      </c>
      <c r="KZ360" s="59">
        <v>0</v>
      </c>
      <c r="LA360" s="59">
        <v>0</v>
      </c>
      <c r="LB360" s="59">
        <v>0</v>
      </c>
      <c r="LC360" s="59">
        <v>0</v>
      </c>
      <c r="LD360" s="59">
        <v>0</v>
      </c>
      <c r="LE360" s="59">
        <v>0</v>
      </c>
      <c r="LF360" s="59">
        <v>0</v>
      </c>
      <c r="LG360" s="59">
        <v>0</v>
      </c>
      <c r="LH360" s="59">
        <v>0</v>
      </c>
      <c r="LI360" s="55">
        <v>0</v>
      </c>
      <c r="LJ360" s="58">
        <v>11.057688032011333</v>
      </c>
      <c r="LK360" s="59">
        <v>28.370359230438297</v>
      </c>
      <c r="LL360" s="59">
        <v>62.858273202915079</v>
      </c>
      <c r="LM360" s="59">
        <v>122.972577458627</v>
      </c>
      <c r="LN360" s="59">
        <v>216.11257050810204</v>
      </c>
      <c r="LO360" s="59">
        <v>345.9910174334654</v>
      </c>
      <c r="LP360" s="59">
        <v>510.63478180129005</v>
      </c>
      <c r="LQ360" s="59">
        <v>701.95678816970167</v>
      </c>
      <c r="LR360" s="59">
        <v>907.17810020690285</v>
      </c>
      <c r="LS360" s="59">
        <v>1111.5848862463929</v>
      </c>
      <c r="LT360" s="59">
        <v>1290.5496582598175</v>
      </c>
      <c r="LU360" s="59">
        <v>1438.8467132354119</v>
      </c>
      <c r="LV360" s="59">
        <v>1540.2019679042271</v>
      </c>
      <c r="LW360" s="59">
        <v>1585.3241122751863</v>
      </c>
      <c r="LX360" s="59">
        <v>1585.3241122751863</v>
      </c>
      <c r="LY360" s="59">
        <v>1585.3241122751863</v>
      </c>
      <c r="LZ360" s="59">
        <v>1585.3241122751863</v>
      </c>
      <c r="MA360" s="59">
        <v>1585.3241122751863</v>
      </c>
      <c r="MB360" s="59">
        <v>1585.3241122751863</v>
      </c>
      <c r="MC360" s="59">
        <v>1585.3241122751863</v>
      </c>
      <c r="MD360" s="59">
        <v>1585.3241122751863</v>
      </c>
      <c r="ME360" s="59">
        <v>1585.3241122751863</v>
      </c>
      <c r="MF360" s="59">
        <v>1585.3241122751863</v>
      </c>
      <c r="MG360" s="59">
        <v>1585.3241122751863</v>
      </c>
      <c r="MH360" s="71">
        <v>1585.3241122751863</v>
      </c>
      <c r="MI360" s="72">
        <v>0</v>
      </c>
      <c r="MJ360" s="59">
        <v>0</v>
      </c>
      <c r="MK360" s="59">
        <v>0</v>
      </c>
      <c r="ML360" s="59">
        <v>0</v>
      </c>
      <c r="MM360" s="59">
        <v>0</v>
      </c>
      <c r="MN360" s="59">
        <v>0</v>
      </c>
      <c r="MO360" s="59">
        <v>0</v>
      </c>
      <c r="MP360" s="59">
        <v>0</v>
      </c>
      <c r="MQ360" s="59">
        <v>0</v>
      </c>
      <c r="MR360" s="59">
        <v>0</v>
      </c>
      <c r="MS360" s="59">
        <v>0</v>
      </c>
      <c r="MT360" s="59">
        <v>0</v>
      </c>
      <c r="MU360" s="59">
        <v>0</v>
      </c>
      <c r="MV360" s="59">
        <v>0</v>
      </c>
      <c r="MW360" s="59">
        <v>0</v>
      </c>
      <c r="MX360" s="59">
        <v>0</v>
      </c>
      <c r="MY360" s="59">
        <v>0</v>
      </c>
      <c r="MZ360" s="59">
        <v>0</v>
      </c>
      <c r="NA360" s="59">
        <v>0</v>
      </c>
      <c r="NB360" s="59">
        <v>0</v>
      </c>
      <c r="NC360" s="59">
        <v>0</v>
      </c>
      <c r="ND360" s="59">
        <v>0</v>
      </c>
      <c r="NE360" s="59">
        <v>0</v>
      </c>
      <c r="NF360" s="59">
        <v>0</v>
      </c>
      <c r="NG360" s="55">
        <v>0</v>
      </c>
      <c r="NH360" s="58">
        <v>0</v>
      </c>
      <c r="NI360" s="59">
        <v>0</v>
      </c>
      <c r="NJ360" s="59">
        <v>0</v>
      </c>
      <c r="NK360" s="59">
        <v>0</v>
      </c>
      <c r="NL360" s="59">
        <v>0</v>
      </c>
      <c r="NM360" s="59">
        <v>0</v>
      </c>
      <c r="NN360" s="59">
        <v>0</v>
      </c>
      <c r="NO360" s="59">
        <v>0</v>
      </c>
      <c r="NP360" s="59">
        <v>0</v>
      </c>
      <c r="NQ360" s="59">
        <v>0</v>
      </c>
      <c r="NR360" s="59">
        <v>0</v>
      </c>
      <c r="NS360" s="59">
        <v>0</v>
      </c>
      <c r="NT360" s="59">
        <v>0</v>
      </c>
      <c r="NU360" s="59">
        <v>0</v>
      </c>
      <c r="NV360" s="59">
        <v>0</v>
      </c>
      <c r="NW360" s="59">
        <v>0</v>
      </c>
      <c r="NX360" s="59">
        <v>0</v>
      </c>
      <c r="NY360" s="59">
        <v>0</v>
      </c>
      <c r="NZ360" s="59">
        <v>0</v>
      </c>
      <c r="OA360" s="59">
        <v>0</v>
      </c>
      <c r="OB360" s="59">
        <v>0</v>
      </c>
      <c r="OC360" s="59">
        <v>0</v>
      </c>
      <c r="OD360" s="59">
        <v>0</v>
      </c>
      <c r="OE360" s="59">
        <v>0</v>
      </c>
      <c r="OF360" s="55">
        <v>0</v>
      </c>
      <c r="OG360" s="58">
        <v>0</v>
      </c>
      <c r="OH360" s="59">
        <v>0</v>
      </c>
      <c r="OI360" s="59">
        <v>0</v>
      </c>
      <c r="OJ360" s="59">
        <v>0</v>
      </c>
      <c r="OK360" s="59">
        <v>0</v>
      </c>
      <c r="OL360" s="59">
        <v>0</v>
      </c>
      <c r="OM360" s="59">
        <v>0</v>
      </c>
      <c r="ON360" s="59">
        <v>0</v>
      </c>
      <c r="OO360" s="59">
        <v>0</v>
      </c>
      <c r="OP360" s="59">
        <v>0</v>
      </c>
      <c r="OQ360" s="59">
        <v>0</v>
      </c>
      <c r="OR360" s="59">
        <v>0</v>
      </c>
      <c r="OS360" s="59">
        <v>0</v>
      </c>
      <c r="OT360" s="59">
        <v>0</v>
      </c>
      <c r="OU360" s="59">
        <v>0</v>
      </c>
      <c r="OV360" s="59">
        <v>0</v>
      </c>
      <c r="OW360" s="59">
        <v>0</v>
      </c>
      <c r="OX360" s="59">
        <v>0</v>
      </c>
      <c r="OY360" s="59">
        <v>0</v>
      </c>
      <c r="OZ360" s="59">
        <v>0</v>
      </c>
      <c r="PA360" s="59">
        <v>0</v>
      </c>
      <c r="PB360" s="59">
        <v>0</v>
      </c>
      <c r="PC360" s="59">
        <v>0</v>
      </c>
      <c r="PD360" s="59">
        <v>0</v>
      </c>
      <c r="PE360" s="55">
        <v>0</v>
      </c>
      <c r="PF360" s="58">
        <v>0</v>
      </c>
      <c r="PG360" s="59">
        <v>0</v>
      </c>
      <c r="PH360" s="59">
        <v>0</v>
      </c>
      <c r="PI360" s="59">
        <v>0</v>
      </c>
      <c r="PJ360" s="59">
        <v>0</v>
      </c>
      <c r="PK360" s="59">
        <v>0</v>
      </c>
      <c r="PL360" s="59">
        <v>0</v>
      </c>
      <c r="PM360" s="59">
        <v>0</v>
      </c>
      <c r="PN360" s="59">
        <v>0</v>
      </c>
      <c r="PO360" s="59">
        <v>0</v>
      </c>
      <c r="PP360" s="59">
        <v>0</v>
      </c>
      <c r="PQ360" s="59">
        <v>0</v>
      </c>
      <c r="PR360" s="59">
        <v>0</v>
      </c>
      <c r="PS360" s="59">
        <v>0</v>
      </c>
      <c r="PT360" s="59">
        <v>0</v>
      </c>
      <c r="PU360" s="59">
        <v>0</v>
      </c>
      <c r="PV360" s="59">
        <v>0</v>
      </c>
      <c r="PW360" s="59">
        <v>0</v>
      </c>
      <c r="PX360" s="59">
        <v>0</v>
      </c>
      <c r="PY360" s="59">
        <v>0</v>
      </c>
      <c r="PZ360" s="59">
        <v>0</v>
      </c>
      <c r="QA360" s="59">
        <v>0</v>
      </c>
      <c r="QB360" s="59">
        <v>0</v>
      </c>
      <c r="QC360" s="59">
        <v>0</v>
      </c>
      <c r="QD360" s="71">
        <v>0</v>
      </c>
      <c r="QE360" s="72">
        <v>2.3266276253821085E-2</v>
      </c>
      <c r="QF360" s="59">
        <v>3.6138803118832177E-2</v>
      </c>
      <c r="QG360" s="59">
        <v>7.1391367722645482E-2</v>
      </c>
      <c r="QH360" s="59">
        <v>0.12336967394928969</v>
      </c>
      <c r="QI360" s="59">
        <v>0.18946247594935758</v>
      </c>
      <c r="QJ360" s="59">
        <v>0.26182358188868232</v>
      </c>
      <c r="QK360" s="59">
        <v>0.32888704315244188</v>
      </c>
      <c r="QL360" s="59">
        <v>0.37867236138755223</v>
      </c>
      <c r="QM360" s="59">
        <v>0.40245809628092255</v>
      </c>
      <c r="QN360" s="59">
        <v>0.39723336535042542</v>
      </c>
      <c r="QO360" s="59">
        <v>0.34465289749831568</v>
      </c>
      <c r="QP360" s="59">
        <v>0.28301802318985941</v>
      </c>
      <c r="QQ360" s="59">
        <v>0.19169102411436478</v>
      </c>
      <c r="QR360" s="59">
        <v>8.4573827990439485E-2</v>
      </c>
      <c r="QS360" s="59">
        <v>0</v>
      </c>
      <c r="QT360" s="59">
        <v>0</v>
      </c>
      <c r="QU360" s="59">
        <v>0</v>
      </c>
      <c r="QV360" s="59">
        <v>0</v>
      </c>
      <c r="QW360" s="59">
        <v>0</v>
      </c>
      <c r="QX360" s="59">
        <v>0</v>
      </c>
      <c r="QY360" s="59">
        <v>0</v>
      </c>
      <c r="QZ360" s="59">
        <v>0</v>
      </c>
      <c r="RA360" s="59">
        <v>0</v>
      </c>
      <c r="RB360" s="59">
        <v>0</v>
      </c>
      <c r="RC360" s="55">
        <v>0</v>
      </c>
      <c r="RD360" s="58">
        <v>2.3266276253821081E-2</v>
      </c>
      <c r="RE360" s="59">
        <v>5.9220833971161499E-2</v>
      </c>
      <c r="RF360" s="59">
        <v>0.1301191513125764</v>
      </c>
      <c r="RG360" s="59">
        <v>0.25237066241739059</v>
      </c>
      <c r="RH360" s="59">
        <v>0.43960946690746944</v>
      </c>
      <c r="RI360" s="59">
        <v>0.69748760960929568</v>
      </c>
      <c r="RJ360" s="59">
        <v>1.0200274766691277</v>
      </c>
      <c r="RK360" s="59">
        <v>1.3893416633755826</v>
      </c>
      <c r="RL360" s="59">
        <v>1.7790607007269841</v>
      </c>
      <c r="RM360" s="59">
        <v>2.1601954308455209</v>
      </c>
      <c r="RN360" s="59">
        <v>2.4853588450990922</v>
      </c>
      <c r="RO360" s="59">
        <v>2.7459719447572968</v>
      </c>
      <c r="RP360" s="59">
        <v>2.9129510209929084</v>
      </c>
      <c r="RQ360" s="59">
        <v>2.9714219182134047</v>
      </c>
      <c r="RR360" s="59">
        <v>2.9449768212569181</v>
      </c>
      <c r="RS360" s="59">
        <v>2.919040691938275</v>
      </c>
      <c r="RT360" s="59">
        <v>2.8936200738079885</v>
      </c>
      <c r="RU360" s="59">
        <v>2.8688100248780057</v>
      </c>
      <c r="RV360" s="59">
        <v>2.8443886513017298</v>
      </c>
      <c r="RW360" s="59">
        <v>2.8202978715607152</v>
      </c>
      <c r="RX360" s="59">
        <v>2.7966199465258232</v>
      </c>
      <c r="RY360" s="59">
        <v>2.7734347675590278</v>
      </c>
      <c r="RZ360" s="59">
        <v>2.7509049271352999</v>
      </c>
      <c r="SA360" s="59">
        <v>2.7292588281963508</v>
      </c>
      <c r="SB360" s="55">
        <v>2.7088226398272734</v>
      </c>
      <c r="SC360" s="58">
        <v>11.057688032011333</v>
      </c>
      <c r="SD360" s="59">
        <v>17.312671198426965</v>
      </c>
      <c r="SE360" s="59">
        <v>34.487913972476782</v>
      </c>
      <c r="SF360" s="59">
        <v>60.114304255711929</v>
      </c>
      <c r="SG360" s="59">
        <v>93.139993049475038</v>
      </c>
      <c r="SH360" s="59">
        <v>129.87844692536336</v>
      </c>
      <c r="SI360" s="59">
        <v>164.64376436782464</v>
      </c>
      <c r="SJ360" s="59">
        <v>191.32200636841156</v>
      </c>
      <c r="SK360" s="59">
        <v>205.22131203720113</v>
      </c>
      <c r="SL360" s="59">
        <v>204.40678603949004</v>
      </c>
      <c r="SM360" s="59">
        <v>178.96477201342455</v>
      </c>
      <c r="SN360" s="59">
        <v>148.29705497559445</v>
      </c>
      <c r="SO360" s="59">
        <v>101.35525466881515</v>
      </c>
      <c r="SP360" s="59">
        <v>45.122144370959205</v>
      </c>
      <c r="SQ360" s="59">
        <v>0</v>
      </c>
      <c r="SR360" s="59">
        <v>0</v>
      </c>
      <c r="SS360" s="59">
        <v>0</v>
      </c>
      <c r="ST360" s="59">
        <v>0</v>
      </c>
      <c r="SU360" s="59">
        <v>0</v>
      </c>
      <c r="SV360" s="59">
        <v>0</v>
      </c>
      <c r="SW360" s="59">
        <v>0</v>
      </c>
      <c r="SX360" s="59">
        <v>0</v>
      </c>
      <c r="SY360" s="59">
        <v>0</v>
      </c>
      <c r="SZ360" s="59">
        <v>0</v>
      </c>
      <c r="TA360" s="55">
        <v>0</v>
      </c>
      <c r="TB360" s="58">
        <v>11.057688032011333</v>
      </c>
      <c r="TC360" s="59">
        <v>28.370359230438297</v>
      </c>
      <c r="TD360" s="59">
        <v>62.858273202915079</v>
      </c>
      <c r="TE360" s="59">
        <v>122.972577458627</v>
      </c>
      <c r="TF360" s="59">
        <v>216.11257050810204</v>
      </c>
      <c r="TG360" s="59">
        <v>345.9910174334654</v>
      </c>
      <c r="TH360" s="59">
        <v>510.63478180129005</v>
      </c>
      <c r="TI360" s="59">
        <v>701.95678816970167</v>
      </c>
      <c r="TJ360" s="59">
        <v>907.17810020690285</v>
      </c>
      <c r="TK360" s="59">
        <v>1111.5848862463929</v>
      </c>
      <c r="TL360" s="59">
        <v>1290.5496582598175</v>
      </c>
      <c r="TM360" s="59">
        <v>1438.8467132354119</v>
      </c>
      <c r="TN360" s="59">
        <v>1540.2019679042271</v>
      </c>
      <c r="TO360" s="59">
        <v>1585.3241122751863</v>
      </c>
      <c r="TP360" s="59">
        <v>1585.3241122751863</v>
      </c>
      <c r="TQ360" s="59">
        <v>1585.3241122751863</v>
      </c>
      <c r="TR360" s="59">
        <v>1585.3241122751863</v>
      </c>
      <c r="TS360" s="59">
        <v>1585.3241122751863</v>
      </c>
      <c r="TT360" s="59">
        <v>1585.3241122751863</v>
      </c>
      <c r="TU360" s="59">
        <v>1585.3241122751863</v>
      </c>
      <c r="TV360" s="59">
        <v>1585.3241122751863</v>
      </c>
      <c r="TW360" s="59">
        <v>1585.3241122751863</v>
      </c>
      <c r="TX360" s="59">
        <v>1585.3241122751863</v>
      </c>
      <c r="TY360" s="59">
        <v>1585.3241122751863</v>
      </c>
      <c r="TZ360" s="71">
        <v>1585.3241122751863</v>
      </c>
      <c r="UA360" s="73">
        <v>1901.0178986870708</v>
      </c>
      <c r="UB360" s="53">
        <v>1915.9803218070094</v>
      </c>
      <c r="UC360" s="53">
        <v>1931.5975684308446</v>
      </c>
      <c r="UD360" s="53">
        <v>1947.4256589397939</v>
      </c>
      <c r="UE360" s="53">
        <v>1963.1318233217803</v>
      </c>
      <c r="UF360" s="53">
        <v>1978.3422740062435</v>
      </c>
      <c r="UG360" s="53">
        <v>1992.7218831097375</v>
      </c>
      <c r="UH360" s="53">
        <v>2005.9632971008843</v>
      </c>
      <c r="UI360" s="53">
        <v>2017.7862846831447</v>
      </c>
      <c r="UJ360" s="53">
        <v>2027.9378605443026</v>
      </c>
      <c r="UK360" s="53">
        <v>2036.6842823439742</v>
      </c>
      <c r="UL360" s="53">
        <v>2044.2139085700708</v>
      </c>
      <c r="UM360" s="53">
        <v>2050.6966767843032</v>
      </c>
      <c r="UN360" s="53">
        <v>2056.2785353095255</v>
      </c>
      <c r="UO360" s="53">
        <v>2061.0887124463666</v>
      </c>
      <c r="UP360" s="53">
        <v>2065.2296691864726</v>
      </c>
      <c r="UQ360" s="53">
        <v>2068.7923270376209</v>
      </c>
      <c r="UR360" s="53">
        <v>2071.7786296810732</v>
      </c>
      <c r="US360" s="53">
        <v>2074.3646628261149</v>
      </c>
      <c r="UT360" s="53">
        <v>2076.611718790095</v>
      </c>
      <c r="UU360" s="53">
        <v>2078.5585666685843</v>
      </c>
      <c r="UV360" s="53">
        <v>2080.2491813614088</v>
      </c>
      <c r="UW360" s="53">
        <v>2081.6973807028694</v>
      </c>
      <c r="UX360" s="53">
        <v>2082.9403002523245</v>
      </c>
      <c r="UY360" s="74">
        <v>2084.0068417894095</v>
      </c>
      <c r="UZ360" s="73">
        <v>839.07821763132517</v>
      </c>
      <c r="VA360" s="53">
        <v>845.68238655135201</v>
      </c>
      <c r="VB360" s="53">
        <v>852.5755838592188</v>
      </c>
      <c r="VC360" s="53">
        <v>859.56184421054377</v>
      </c>
      <c r="VD360" s="53">
        <v>866.49428836299683</v>
      </c>
      <c r="VE360" s="53">
        <v>873.20793259459663</v>
      </c>
      <c r="VF360" s="53">
        <v>879.55485693714388</v>
      </c>
      <c r="VG360" s="53">
        <v>885.39940056731348</v>
      </c>
      <c r="VH360" s="53">
        <v>890.61787397277271</v>
      </c>
      <c r="VI360" s="53">
        <v>895.09861357317948</v>
      </c>
      <c r="VJ360" s="53">
        <v>898.95914114600714</v>
      </c>
      <c r="VK360" s="53">
        <v>902.28259504803862</v>
      </c>
      <c r="VL360" s="53">
        <v>905.1439829404261</v>
      </c>
      <c r="VM360" s="53">
        <v>907.6077240265297</v>
      </c>
      <c r="VN360" s="53">
        <v>909.73085756528235</v>
      </c>
      <c r="VO360" s="53">
        <v>911.55860816309416</v>
      </c>
      <c r="VP360" s="53">
        <v>913.13110708687429</v>
      </c>
      <c r="VQ360" s="53">
        <v>914.44921224575069</v>
      </c>
      <c r="VR360" s="53">
        <v>915.59064499268879</v>
      </c>
      <c r="VS360" s="53">
        <v>916.58245875439854</v>
      </c>
      <c r="VT360" s="53">
        <v>917.44176557576532</v>
      </c>
      <c r="VU360" s="53">
        <v>918.18797525855484</v>
      </c>
      <c r="VV360" s="53">
        <v>918.82718676889726</v>
      </c>
      <c r="VW360" s="53">
        <v>919.37579113550316</v>
      </c>
      <c r="VX360" s="74">
        <v>919.84654513134149</v>
      </c>
      <c r="VY360" s="65">
        <f t="shared" si="5"/>
        <v>356</v>
      </c>
    </row>
    <row r="361" spans="1:597">
      <c r="A361" s="51" t="s">
        <v>660</v>
      </c>
      <c r="B361" s="69" t="s">
        <v>2</v>
      </c>
      <c r="C361" t="s">
        <v>659</v>
      </c>
      <c r="D361" t="s">
        <v>753</v>
      </c>
      <c r="E361" t="s">
        <v>662</v>
      </c>
      <c r="F361" t="s">
        <v>694</v>
      </c>
      <c r="G361" t="s">
        <v>664</v>
      </c>
      <c r="H361" t="s">
        <v>973</v>
      </c>
      <c r="I361" t="s">
        <v>666</v>
      </c>
      <c r="J361" t="s">
        <v>1284</v>
      </c>
      <c r="K361" s="5" t="s">
        <v>785</v>
      </c>
      <c r="L361" t="s">
        <v>786</v>
      </c>
      <c r="M361">
        <v>7</v>
      </c>
      <c r="N361" s="52">
        <v>6.4</v>
      </c>
      <c r="O361" s="52">
        <v>0</v>
      </c>
      <c r="P361" s="52">
        <v>0</v>
      </c>
      <c r="Q361" s="53">
        <v>139.02000000000001</v>
      </c>
      <c r="R361" s="53">
        <v>0</v>
      </c>
      <c r="S361" s="53">
        <v>0</v>
      </c>
      <c r="T361" s="53">
        <v>0</v>
      </c>
      <c r="U361" s="53">
        <v>0.3017295617066722</v>
      </c>
      <c r="V361" s="53">
        <v>0.25</v>
      </c>
      <c r="W361" s="2" t="s">
        <v>833</v>
      </c>
      <c r="X361" s="54">
        <v>0</v>
      </c>
      <c r="Y361" s="54">
        <v>0.1</v>
      </c>
      <c r="Z361" t="s">
        <v>776</v>
      </c>
      <c r="AA361" t="s">
        <v>834</v>
      </c>
      <c r="AB361" s="54">
        <v>0.84161931255282696</v>
      </c>
      <c r="AC361" t="s">
        <v>778</v>
      </c>
      <c r="AD361" s="54">
        <v>0</v>
      </c>
      <c r="AE361" s="53">
        <v>5075.812677537835</v>
      </c>
      <c r="AG361" s="53">
        <v>2240.3807231064966</v>
      </c>
      <c r="AI361" s="55">
        <v>4.1191354916931561E-3</v>
      </c>
      <c r="AJ361" s="5" t="s">
        <v>975</v>
      </c>
      <c r="AK361" t="s">
        <v>975</v>
      </c>
      <c r="AL361" s="1" t="s">
        <v>975</v>
      </c>
      <c r="AM361" s="5" t="s">
        <v>785</v>
      </c>
      <c r="AN361" t="s">
        <v>785</v>
      </c>
      <c r="AO361" t="s">
        <v>785</v>
      </c>
      <c r="AP361" t="s">
        <v>785</v>
      </c>
      <c r="AQ361" t="s">
        <v>785</v>
      </c>
      <c r="AR361" t="s">
        <v>785</v>
      </c>
      <c r="AS361" t="s">
        <v>785</v>
      </c>
      <c r="AT361" t="s">
        <v>785</v>
      </c>
      <c r="AU361" t="s">
        <v>785</v>
      </c>
      <c r="AV361" t="s">
        <v>785</v>
      </c>
      <c r="AW361" t="s">
        <v>785</v>
      </c>
      <c r="AX361" t="s">
        <v>785</v>
      </c>
      <c r="AY361" t="s">
        <v>785</v>
      </c>
      <c r="AZ361" t="s">
        <v>785</v>
      </c>
      <c r="BA361" t="s">
        <v>785</v>
      </c>
      <c r="BB361" t="s">
        <v>785</v>
      </c>
      <c r="BC361" t="s">
        <v>785</v>
      </c>
      <c r="BD361" t="s">
        <v>785</v>
      </c>
      <c r="BE361" t="s">
        <v>785</v>
      </c>
      <c r="BF361" t="s">
        <v>785</v>
      </c>
      <c r="BG361" t="s">
        <v>785</v>
      </c>
      <c r="BH361" t="s">
        <v>785</v>
      </c>
      <c r="BI361" t="s">
        <v>785</v>
      </c>
      <c r="BJ361" t="s">
        <v>785</v>
      </c>
      <c r="BK361" t="s">
        <v>785</v>
      </c>
      <c r="BL361" t="s">
        <v>785</v>
      </c>
      <c r="BM361" s="1" t="s">
        <v>785</v>
      </c>
      <c r="BN361" s="5" t="s">
        <v>786</v>
      </c>
      <c r="BO361" t="s">
        <v>786</v>
      </c>
      <c r="BP361" t="s">
        <v>786</v>
      </c>
      <c r="BQ361" t="s">
        <v>786</v>
      </c>
      <c r="BR361" t="s">
        <v>786</v>
      </c>
      <c r="BS361" t="s">
        <v>786</v>
      </c>
      <c r="BT361" t="s">
        <v>786</v>
      </c>
      <c r="BU361" t="s">
        <v>786</v>
      </c>
      <c r="BV361" t="s">
        <v>786</v>
      </c>
      <c r="BW361" t="s">
        <v>786</v>
      </c>
      <c r="BX361" t="s">
        <v>786</v>
      </c>
      <c r="BY361" t="s">
        <v>786</v>
      </c>
      <c r="BZ361" t="s">
        <v>786</v>
      </c>
      <c r="CA361" t="s">
        <v>786</v>
      </c>
      <c r="CB361" t="s">
        <v>786</v>
      </c>
      <c r="CC361" t="s">
        <v>786</v>
      </c>
      <c r="CD361" t="s">
        <v>786</v>
      </c>
      <c r="CE361" t="s">
        <v>786</v>
      </c>
      <c r="CF361" t="s">
        <v>786</v>
      </c>
      <c r="CG361" t="s">
        <v>786</v>
      </c>
      <c r="CH361" t="s">
        <v>786</v>
      </c>
      <c r="CI361" t="s">
        <v>786</v>
      </c>
      <c r="CJ361" t="s">
        <v>786</v>
      </c>
      <c r="CK361" t="s">
        <v>786</v>
      </c>
      <c r="CL361" t="s">
        <v>786</v>
      </c>
      <c r="CM361" t="s">
        <v>786</v>
      </c>
      <c r="CN361" s="1" t="s">
        <v>786</v>
      </c>
      <c r="CO361" s="56">
        <v>139.02000000000001</v>
      </c>
      <c r="CP361" s="53">
        <v>139.02000000000001</v>
      </c>
      <c r="CQ361" s="53">
        <v>139.02000000000001</v>
      </c>
      <c r="CR361" s="53">
        <v>139.02000000000001</v>
      </c>
      <c r="CS361" s="53">
        <v>139.02000000000001</v>
      </c>
      <c r="CT361" s="53">
        <v>139.02000000000001</v>
      </c>
      <c r="CU361" s="53">
        <v>139.02000000000001</v>
      </c>
      <c r="CV361" s="53">
        <v>139.02000000000001</v>
      </c>
      <c r="CW361" s="53">
        <v>139.02000000000001</v>
      </c>
      <c r="CX361" s="53">
        <v>139.02000000000001</v>
      </c>
      <c r="CY361" s="53">
        <v>139.02000000000001</v>
      </c>
      <c r="CZ361" s="53">
        <v>139.02000000000001</v>
      </c>
      <c r="DA361" s="53">
        <v>139.02000000000001</v>
      </c>
      <c r="DB361" s="53">
        <v>139.02000000000001</v>
      </c>
      <c r="DC361" s="53">
        <v>139.02000000000001</v>
      </c>
      <c r="DD361" s="53">
        <v>139.02000000000001</v>
      </c>
      <c r="DE361" s="53">
        <v>139.02000000000001</v>
      </c>
      <c r="DF361" s="53">
        <v>139.02000000000001</v>
      </c>
      <c r="DG361" s="53">
        <v>139.02000000000001</v>
      </c>
      <c r="DH361" s="53">
        <v>139.02000000000001</v>
      </c>
      <c r="DI361" s="53">
        <v>139.02000000000001</v>
      </c>
      <c r="DJ361" s="53">
        <v>139.02000000000001</v>
      </c>
      <c r="DK361" s="53">
        <v>139.02000000000001</v>
      </c>
      <c r="DL361" s="53">
        <v>139.02000000000001</v>
      </c>
      <c r="DM361" s="53">
        <v>139.02000000000001</v>
      </c>
      <c r="DN361" s="53">
        <v>139.02000000000001</v>
      </c>
      <c r="DO361" s="57">
        <v>139.02000000000001</v>
      </c>
      <c r="DP361" s="58">
        <v>0</v>
      </c>
      <c r="DQ361" s="59">
        <v>0</v>
      </c>
      <c r="DR361" s="59">
        <v>6.3012545451367492</v>
      </c>
      <c r="DS361" s="59">
        <v>6.2400407359979244</v>
      </c>
      <c r="DT361" s="59">
        <v>6.1755174140738776</v>
      </c>
      <c r="DU361" s="59">
        <v>6.1079082028703757</v>
      </c>
      <c r="DV361" s="59">
        <v>6.0370179104163011</v>
      </c>
      <c r="DW361" s="59">
        <v>5.963866390666686</v>
      </c>
      <c r="DX361" s="59">
        <v>5.8896128424695835</v>
      </c>
      <c r="DY361" s="59">
        <v>5.8147117132856705</v>
      </c>
      <c r="DZ361" s="59">
        <v>5.7402918337294793</v>
      </c>
      <c r="EA361" s="59">
        <v>5.6674837665748212</v>
      </c>
      <c r="EB361" s="59">
        <v>5.5971410645931323</v>
      </c>
      <c r="EC361" s="59">
        <v>5.529708789318792</v>
      </c>
      <c r="ED361" s="59">
        <v>5.4657796636845095</v>
      </c>
      <c r="EE361" s="59">
        <v>5.4060096907565729</v>
      </c>
      <c r="EF361" s="59">
        <v>5.3497964948906729</v>
      </c>
      <c r="EG361" s="59">
        <v>5.2952355485761515</v>
      </c>
      <c r="EH361" s="59">
        <v>5.2415111733846009</v>
      </c>
      <c r="EI361" s="59">
        <v>5.1888314067911141</v>
      </c>
      <c r="EJ361" s="59">
        <v>5.1368053175461759</v>
      </c>
      <c r="EK361" s="59">
        <v>5.0853382076913842</v>
      </c>
      <c r="EL361" s="59">
        <v>5.034626315120998</v>
      </c>
      <c r="EM361" s="59">
        <v>4.9848628501419352</v>
      </c>
      <c r="EN361" s="59">
        <v>4.9364043617784858</v>
      </c>
      <c r="EO361" s="59">
        <v>4.8897595998411507</v>
      </c>
      <c r="EP361" s="59">
        <v>4.8456432559995779</v>
      </c>
      <c r="EQ361" s="72">
        <v>4.8447578202208078E-3</v>
      </c>
      <c r="ER361" s="59">
        <v>7.5115959899264553E-3</v>
      </c>
      <c r="ES361" s="59">
        <v>1.480883836129274E-2</v>
      </c>
      <c r="ET361" s="59">
        <v>2.5530013355118095E-2</v>
      </c>
      <c r="EU361" s="59">
        <v>3.909663511442988E-2</v>
      </c>
      <c r="EV361" s="59">
        <v>5.3857440167581816E-2</v>
      </c>
      <c r="EW361" s="59">
        <v>6.742372611968267E-2</v>
      </c>
      <c r="EX361" s="59">
        <v>7.2881730170916648E-2</v>
      </c>
      <c r="EY361" s="59">
        <v>7.5000030350022326E-2</v>
      </c>
      <c r="EZ361" s="59">
        <v>6.6959563974030134E-2</v>
      </c>
      <c r="FA361" s="59">
        <v>5.0557243317774031E-2</v>
      </c>
      <c r="FB361" s="59">
        <v>2.7863754708551774E-2</v>
      </c>
      <c r="FC361" s="59">
        <v>2.2668512483979726E-3</v>
      </c>
      <c r="FD361" s="59">
        <v>0</v>
      </c>
      <c r="FE361" s="59">
        <v>0</v>
      </c>
      <c r="FF361" s="59">
        <v>0</v>
      </c>
      <c r="FG361" s="59">
        <v>0</v>
      </c>
      <c r="FH361" s="59">
        <v>0</v>
      </c>
      <c r="FI361" s="59">
        <v>0</v>
      </c>
      <c r="FJ361" s="59">
        <v>0</v>
      </c>
      <c r="FK361" s="59">
        <v>0</v>
      </c>
      <c r="FL361" s="59">
        <v>0</v>
      </c>
      <c r="FM361" s="59">
        <v>0</v>
      </c>
      <c r="FN361" s="59">
        <v>0</v>
      </c>
      <c r="FO361" s="55">
        <v>0</v>
      </c>
      <c r="FP361" s="58">
        <v>4.844757820220807E-3</v>
      </c>
      <c r="FQ361" s="59">
        <v>1.2309289201281444E-2</v>
      </c>
      <c r="FR361" s="59">
        <v>2.6990846946406303E-2</v>
      </c>
      <c r="FS361" s="59">
        <v>5.2225366053932742E-2</v>
      </c>
      <c r="FT361" s="59">
        <v>9.0715857239849665E-2</v>
      </c>
      <c r="FU361" s="59">
        <v>0.14347407873341786</v>
      </c>
      <c r="FV361" s="59">
        <v>0.20911147049843778</v>
      </c>
      <c r="FW361" s="59">
        <v>0.27933382632938097</v>
      </c>
      <c r="FX361" s="59">
        <v>0.35075878869040816</v>
      </c>
      <c r="FY361" s="59">
        <v>0.41326943783888914</v>
      </c>
      <c r="FZ361" s="59">
        <v>0.45869733450101152</v>
      </c>
      <c r="GA361" s="59">
        <v>0.48103487420609586</v>
      </c>
      <c r="GB361" s="59">
        <v>0.4777404671533344</v>
      </c>
      <c r="GC361" s="59">
        <v>0.47251622897592399</v>
      </c>
      <c r="GD361" s="59">
        <v>0.46760287349773166</v>
      </c>
      <c r="GE361" s="59">
        <v>0.46283393409942136</v>
      </c>
      <c r="GF361" s="59">
        <v>0.45813811581167313</v>
      </c>
      <c r="GG361" s="59">
        <v>0.45353360230207884</v>
      </c>
      <c r="GH361" s="59">
        <v>0.44898622393899212</v>
      </c>
      <c r="GI361" s="59">
        <v>0.44448770357813205</v>
      </c>
      <c r="GJ361" s="59">
        <v>0.4400551935361019</v>
      </c>
      <c r="GK361" s="59">
        <v>0.43570558150102029</v>
      </c>
      <c r="GL361" s="59">
        <v>0.43147003190100347</v>
      </c>
      <c r="GM361" s="59">
        <v>0.42739301238514976</v>
      </c>
      <c r="GN361" s="55">
        <v>0.4235369911013056</v>
      </c>
      <c r="GO361" s="58">
        <v>0.76885607231340114</v>
      </c>
      <c r="GP361" s="59">
        <v>1.2037735501617972</v>
      </c>
      <c r="GQ361" s="59">
        <v>2.3979915152605189</v>
      </c>
      <c r="GR361" s="59">
        <v>4.1798292487631716</v>
      </c>
      <c r="GS361" s="59">
        <v>6.4761502607060928</v>
      </c>
      <c r="GT361" s="59">
        <v>9.0306248731305363</v>
      </c>
      <c r="GU361" s="59">
        <v>11.44790462855129</v>
      </c>
      <c r="GV361" s="59">
        <v>12.534022968738718</v>
      </c>
      <c r="GW361" s="59">
        <v>13.065543098232109</v>
      </c>
      <c r="GX361" s="59">
        <v>11.814690033862693</v>
      </c>
      <c r="GY361" s="59">
        <v>9.0326905708332621</v>
      </c>
      <c r="GZ361" s="59">
        <v>5.038919004627064</v>
      </c>
      <c r="HA361" s="59">
        <v>0.41473520483441462</v>
      </c>
      <c r="HB361" s="59">
        <v>0</v>
      </c>
      <c r="HC361" s="59">
        <v>0</v>
      </c>
      <c r="HD361" s="59">
        <v>0</v>
      </c>
      <c r="HE361" s="59">
        <v>0</v>
      </c>
      <c r="HF361" s="59">
        <v>0</v>
      </c>
      <c r="HG361" s="59">
        <v>0</v>
      </c>
      <c r="HH361" s="59">
        <v>0</v>
      </c>
      <c r="HI361" s="59">
        <v>0</v>
      </c>
      <c r="HJ361" s="59">
        <v>0</v>
      </c>
      <c r="HK361" s="59">
        <v>0</v>
      </c>
      <c r="HL361" s="59">
        <v>0</v>
      </c>
      <c r="HM361" s="55">
        <v>0</v>
      </c>
      <c r="HN361" s="58">
        <v>0.76885607231340114</v>
      </c>
      <c r="HO361" s="59">
        <v>1.9726296224751985</v>
      </c>
      <c r="HP361" s="59">
        <v>4.3706211377357178</v>
      </c>
      <c r="HQ361" s="59">
        <v>8.5504503864988894</v>
      </c>
      <c r="HR361" s="59">
        <v>15.026600647204983</v>
      </c>
      <c r="HS361" s="59">
        <v>24.057225520335521</v>
      </c>
      <c r="HT361" s="59">
        <v>35.505130148886813</v>
      </c>
      <c r="HU361" s="59">
        <v>48.039153117625531</v>
      </c>
      <c r="HV361" s="59">
        <v>61.104696215857643</v>
      </c>
      <c r="HW361" s="59">
        <v>72.919386249720333</v>
      </c>
      <c r="HX361" s="59">
        <v>81.9520768205536</v>
      </c>
      <c r="HY361" s="59">
        <v>86.990995825180661</v>
      </c>
      <c r="HZ361" s="59">
        <v>87.405731030015076</v>
      </c>
      <c r="IA361" s="59">
        <v>87.405731030015076</v>
      </c>
      <c r="IB361" s="59">
        <v>87.405731030015076</v>
      </c>
      <c r="IC361" s="59">
        <v>87.405731030015076</v>
      </c>
      <c r="ID361" s="59">
        <v>87.405731030015076</v>
      </c>
      <c r="IE361" s="59">
        <v>87.405731030015076</v>
      </c>
      <c r="IF361" s="59">
        <v>87.405731030015076</v>
      </c>
      <c r="IG361" s="59">
        <v>87.405731030015076</v>
      </c>
      <c r="IH361" s="59">
        <v>87.405731030015076</v>
      </c>
      <c r="II361" s="59">
        <v>87.405731030015076</v>
      </c>
      <c r="IJ361" s="59">
        <v>87.405731030015076</v>
      </c>
      <c r="IK361" s="59">
        <v>87.405731030015076</v>
      </c>
      <c r="IL361" s="71">
        <v>87.405731030015076</v>
      </c>
      <c r="IM361" s="72">
        <v>4.1191354916931561E-3</v>
      </c>
      <c r="IN361" s="59">
        <v>6.3883925900775195E-3</v>
      </c>
      <c r="IO361" s="59">
        <v>1.2598792156477081E-2</v>
      </c>
      <c r="IP361" s="59">
        <v>2.1729256717054512E-2</v>
      </c>
      <c r="IQ361" s="59">
        <v>3.3294390462090699E-2</v>
      </c>
      <c r="IR361" s="59">
        <v>4.5895460646007281E-2</v>
      </c>
      <c r="IS361" s="59">
        <v>5.7501952434313788E-2</v>
      </c>
      <c r="IT361" s="59">
        <v>6.2214715366317938E-2</v>
      </c>
      <c r="IU361" s="59">
        <v>6.4090806139169718E-2</v>
      </c>
      <c r="IV361" s="59">
        <v>5.7287104895331981E-2</v>
      </c>
      <c r="IW361" s="59">
        <v>4.33080285717347E-2</v>
      </c>
      <c r="IX361" s="59">
        <v>2.3899239148186889E-2</v>
      </c>
      <c r="IY361" s="59">
        <v>1.9468473888195636E-3</v>
      </c>
      <c r="IZ361" s="59">
        <v>0</v>
      </c>
      <c r="JA361" s="59">
        <v>0</v>
      </c>
      <c r="JB361" s="59">
        <v>0</v>
      </c>
      <c r="JC361" s="59">
        <v>0</v>
      </c>
      <c r="JD361" s="59">
        <v>0</v>
      </c>
      <c r="JE361" s="59">
        <v>0</v>
      </c>
      <c r="JF361" s="59">
        <v>0</v>
      </c>
      <c r="JG361" s="59">
        <v>0</v>
      </c>
      <c r="JH361" s="59">
        <v>0</v>
      </c>
      <c r="JI361" s="59">
        <v>0</v>
      </c>
      <c r="JJ361" s="59">
        <v>0</v>
      </c>
      <c r="JK361" s="55">
        <v>0</v>
      </c>
      <c r="JL361" s="58">
        <v>4.1191354916931561E-3</v>
      </c>
      <c r="JM361" s="59">
        <v>1.0468690279408589E-2</v>
      </c>
      <c r="JN361" s="59">
        <v>2.2962778207768365E-2</v>
      </c>
      <c r="JO361" s="59">
        <v>4.4450363983086098E-2</v>
      </c>
      <c r="JP361" s="59">
        <v>7.7252918651612587E-2</v>
      </c>
      <c r="JQ361" s="59">
        <v>0.12226368193034351</v>
      </c>
      <c r="JR361" s="59">
        <v>0.17833956267451645</v>
      </c>
      <c r="JS361" s="59">
        <v>0.23845035589182353</v>
      </c>
      <c r="JT361" s="59">
        <v>0.29973872573986571</v>
      </c>
      <c r="JU361" s="59">
        <v>0.35357174136757419</v>
      </c>
      <c r="JV361" s="59">
        <v>0.39292643278603107</v>
      </c>
      <c r="JW361" s="59">
        <v>0.41259218714486756</v>
      </c>
      <c r="JX361" s="59">
        <v>0.41029943260203844</v>
      </c>
      <c r="JY361" s="59">
        <v>0.4063322393337146</v>
      </c>
      <c r="JZ361" s="59">
        <v>0.40261558459582619</v>
      </c>
      <c r="KA361" s="59">
        <v>0.39902504797706762</v>
      </c>
      <c r="KB361" s="59">
        <v>0.39550559354172243</v>
      </c>
      <c r="KC361" s="59">
        <v>0.39207019265731813</v>
      </c>
      <c r="KD361" s="59">
        <v>0.38868849884669404</v>
      </c>
      <c r="KE361" s="59">
        <v>0.38535256181447736</v>
      </c>
      <c r="KF361" s="59">
        <v>0.38207360832155735</v>
      </c>
      <c r="KG361" s="59">
        <v>0.37886253618011639</v>
      </c>
      <c r="KH361" s="59">
        <v>0.37574153404388655</v>
      </c>
      <c r="KI361" s="59">
        <v>0.37274176802042885</v>
      </c>
      <c r="KJ361" s="55">
        <v>0.36990774010521299</v>
      </c>
      <c r="KK361" s="58">
        <v>0.65352766146639096</v>
      </c>
      <c r="KL361" s="59">
        <v>1.0232075176375275</v>
      </c>
      <c r="KM361" s="59">
        <v>2.0382927879714412</v>
      </c>
      <c r="KN361" s="59">
        <v>3.5528548614486959</v>
      </c>
      <c r="KO361" s="59">
        <v>5.5047277216001786</v>
      </c>
      <c r="KP361" s="59">
        <v>7.6760311421609559</v>
      </c>
      <c r="KQ361" s="59">
        <v>9.7307189342685962</v>
      </c>
      <c r="KR361" s="59">
        <v>10.653919523427909</v>
      </c>
      <c r="KS361" s="59">
        <v>11.105711633497293</v>
      </c>
      <c r="KT361" s="59">
        <v>10.042486528783288</v>
      </c>
      <c r="KU361" s="59">
        <v>7.6777869852082716</v>
      </c>
      <c r="KV361" s="59">
        <v>4.2830811539330051</v>
      </c>
      <c r="KW361" s="59">
        <v>0.35252492410925118</v>
      </c>
      <c r="KX361" s="59">
        <v>0</v>
      </c>
      <c r="KY361" s="59">
        <v>0</v>
      </c>
      <c r="KZ361" s="59">
        <v>0</v>
      </c>
      <c r="LA361" s="59">
        <v>0</v>
      </c>
      <c r="LB361" s="59">
        <v>0</v>
      </c>
      <c r="LC361" s="59">
        <v>0</v>
      </c>
      <c r="LD361" s="59">
        <v>0</v>
      </c>
      <c r="LE361" s="59">
        <v>0</v>
      </c>
      <c r="LF361" s="59">
        <v>0</v>
      </c>
      <c r="LG361" s="59">
        <v>0</v>
      </c>
      <c r="LH361" s="59">
        <v>0</v>
      </c>
      <c r="LI361" s="55">
        <v>0</v>
      </c>
      <c r="LJ361" s="58">
        <v>0.65352766146639096</v>
      </c>
      <c r="LK361" s="59">
        <v>1.6767351791039184</v>
      </c>
      <c r="LL361" s="59">
        <v>3.7150279670753594</v>
      </c>
      <c r="LM361" s="59">
        <v>7.2678828285240549</v>
      </c>
      <c r="LN361" s="59">
        <v>12.772610550124234</v>
      </c>
      <c r="LO361" s="59">
        <v>20.448641692285189</v>
      </c>
      <c r="LP361" s="59">
        <v>30.179360626553787</v>
      </c>
      <c r="LQ361" s="59">
        <v>40.833280149981697</v>
      </c>
      <c r="LR361" s="59">
        <v>51.93899178347899</v>
      </c>
      <c r="LS361" s="59">
        <v>61.981478312262276</v>
      </c>
      <c r="LT361" s="59">
        <v>69.65926529747054</v>
      </c>
      <c r="LU361" s="59">
        <v>73.942346451403552</v>
      </c>
      <c r="LV361" s="59">
        <v>74.294871375512798</v>
      </c>
      <c r="LW361" s="59">
        <v>74.294871375512798</v>
      </c>
      <c r="LX361" s="59">
        <v>74.294871375512798</v>
      </c>
      <c r="LY361" s="59">
        <v>74.294871375512798</v>
      </c>
      <c r="LZ361" s="59">
        <v>74.294871375512798</v>
      </c>
      <c r="MA361" s="59">
        <v>74.294871375512798</v>
      </c>
      <c r="MB361" s="59">
        <v>74.294871375512798</v>
      </c>
      <c r="MC361" s="59">
        <v>74.294871375512798</v>
      </c>
      <c r="MD361" s="59">
        <v>74.294871375512798</v>
      </c>
      <c r="ME361" s="59">
        <v>74.294871375512798</v>
      </c>
      <c r="MF361" s="59">
        <v>74.294871375512798</v>
      </c>
      <c r="MG361" s="59">
        <v>74.294871375512798</v>
      </c>
      <c r="MH361" s="71">
        <v>74.294871375512798</v>
      </c>
      <c r="MI361" s="72">
        <v>0</v>
      </c>
      <c r="MJ361" s="59">
        <v>0</v>
      </c>
      <c r="MK361" s="59">
        <v>0</v>
      </c>
      <c r="ML361" s="59">
        <v>0</v>
      </c>
      <c r="MM361" s="59">
        <v>0</v>
      </c>
      <c r="MN361" s="59">
        <v>0</v>
      </c>
      <c r="MO361" s="59">
        <v>0</v>
      </c>
      <c r="MP361" s="59">
        <v>0</v>
      </c>
      <c r="MQ361" s="59">
        <v>0</v>
      </c>
      <c r="MR361" s="59">
        <v>0</v>
      </c>
      <c r="MS361" s="59">
        <v>0</v>
      </c>
      <c r="MT361" s="59">
        <v>0</v>
      </c>
      <c r="MU361" s="59">
        <v>0</v>
      </c>
      <c r="MV361" s="59">
        <v>0</v>
      </c>
      <c r="MW361" s="59">
        <v>0</v>
      </c>
      <c r="MX361" s="59">
        <v>0</v>
      </c>
      <c r="MY361" s="59">
        <v>0</v>
      </c>
      <c r="MZ361" s="59">
        <v>0</v>
      </c>
      <c r="NA361" s="59">
        <v>0</v>
      </c>
      <c r="NB361" s="59">
        <v>0</v>
      </c>
      <c r="NC361" s="59">
        <v>0</v>
      </c>
      <c r="ND361" s="59">
        <v>0</v>
      </c>
      <c r="NE361" s="59">
        <v>0</v>
      </c>
      <c r="NF361" s="59">
        <v>0</v>
      </c>
      <c r="NG361" s="55">
        <v>0</v>
      </c>
      <c r="NH361" s="58">
        <v>0</v>
      </c>
      <c r="NI361" s="59">
        <v>0</v>
      </c>
      <c r="NJ361" s="59">
        <v>0</v>
      </c>
      <c r="NK361" s="59">
        <v>0</v>
      </c>
      <c r="NL361" s="59">
        <v>0</v>
      </c>
      <c r="NM361" s="59">
        <v>0</v>
      </c>
      <c r="NN361" s="59">
        <v>0</v>
      </c>
      <c r="NO361" s="59">
        <v>0</v>
      </c>
      <c r="NP361" s="59">
        <v>0</v>
      </c>
      <c r="NQ361" s="59">
        <v>0</v>
      </c>
      <c r="NR361" s="59">
        <v>0</v>
      </c>
      <c r="NS361" s="59">
        <v>0</v>
      </c>
      <c r="NT361" s="59">
        <v>0</v>
      </c>
      <c r="NU361" s="59">
        <v>0</v>
      </c>
      <c r="NV361" s="59">
        <v>0</v>
      </c>
      <c r="NW361" s="59">
        <v>0</v>
      </c>
      <c r="NX361" s="59">
        <v>0</v>
      </c>
      <c r="NY361" s="59">
        <v>0</v>
      </c>
      <c r="NZ361" s="59">
        <v>0</v>
      </c>
      <c r="OA361" s="59">
        <v>0</v>
      </c>
      <c r="OB361" s="59">
        <v>0</v>
      </c>
      <c r="OC361" s="59">
        <v>0</v>
      </c>
      <c r="OD361" s="59">
        <v>0</v>
      </c>
      <c r="OE361" s="59">
        <v>0</v>
      </c>
      <c r="OF361" s="55">
        <v>0</v>
      </c>
      <c r="OG361" s="58">
        <v>0</v>
      </c>
      <c r="OH361" s="59">
        <v>0</v>
      </c>
      <c r="OI361" s="59">
        <v>0</v>
      </c>
      <c r="OJ361" s="59">
        <v>0</v>
      </c>
      <c r="OK361" s="59">
        <v>0</v>
      </c>
      <c r="OL361" s="59">
        <v>0</v>
      </c>
      <c r="OM361" s="59">
        <v>0</v>
      </c>
      <c r="ON361" s="59">
        <v>0</v>
      </c>
      <c r="OO361" s="59">
        <v>0</v>
      </c>
      <c r="OP361" s="59">
        <v>0</v>
      </c>
      <c r="OQ361" s="59">
        <v>0</v>
      </c>
      <c r="OR361" s="59">
        <v>0</v>
      </c>
      <c r="OS361" s="59">
        <v>0</v>
      </c>
      <c r="OT361" s="59">
        <v>0</v>
      </c>
      <c r="OU361" s="59">
        <v>0</v>
      </c>
      <c r="OV361" s="59">
        <v>0</v>
      </c>
      <c r="OW361" s="59">
        <v>0</v>
      </c>
      <c r="OX361" s="59">
        <v>0</v>
      </c>
      <c r="OY361" s="59">
        <v>0</v>
      </c>
      <c r="OZ361" s="59">
        <v>0</v>
      </c>
      <c r="PA361" s="59">
        <v>0</v>
      </c>
      <c r="PB361" s="59">
        <v>0</v>
      </c>
      <c r="PC361" s="59">
        <v>0</v>
      </c>
      <c r="PD361" s="59">
        <v>0</v>
      </c>
      <c r="PE361" s="55">
        <v>0</v>
      </c>
      <c r="PF361" s="58">
        <v>0</v>
      </c>
      <c r="PG361" s="59">
        <v>0</v>
      </c>
      <c r="PH361" s="59">
        <v>0</v>
      </c>
      <c r="PI361" s="59">
        <v>0</v>
      </c>
      <c r="PJ361" s="59">
        <v>0</v>
      </c>
      <c r="PK361" s="59">
        <v>0</v>
      </c>
      <c r="PL361" s="59">
        <v>0</v>
      </c>
      <c r="PM361" s="59">
        <v>0</v>
      </c>
      <c r="PN361" s="59">
        <v>0</v>
      </c>
      <c r="PO361" s="59">
        <v>0</v>
      </c>
      <c r="PP361" s="59">
        <v>0</v>
      </c>
      <c r="PQ361" s="59">
        <v>0</v>
      </c>
      <c r="PR361" s="59">
        <v>0</v>
      </c>
      <c r="PS361" s="59">
        <v>0</v>
      </c>
      <c r="PT361" s="59">
        <v>0</v>
      </c>
      <c r="PU361" s="59">
        <v>0</v>
      </c>
      <c r="PV361" s="59">
        <v>0</v>
      </c>
      <c r="PW361" s="59">
        <v>0</v>
      </c>
      <c r="PX361" s="59">
        <v>0</v>
      </c>
      <c r="PY361" s="59">
        <v>0</v>
      </c>
      <c r="PZ361" s="59">
        <v>0</v>
      </c>
      <c r="QA361" s="59">
        <v>0</v>
      </c>
      <c r="QB361" s="59">
        <v>0</v>
      </c>
      <c r="QC361" s="59">
        <v>0</v>
      </c>
      <c r="QD361" s="71">
        <v>0</v>
      </c>
      <c r="QE361" s="72">
        <v>0</v>
      </c>
      <c r="QF361" s="59">
        <v>0</v>
      </c>
      <c r="QG361" s="59">
        <v>0</v>
      </c>
      <c r="QH361" s="59">
        <v>0</v>
      </c>
      <c r="QI361" s="59">
        <v>0</v>
      </c>
      <c r="QJ361" s="59">
        <v>0</v>
      </c>
      <c r="QK361" s="59">
        <v>0</v>
      </c>
      <c r="QL361" s="59">
        <v>0</v>
      </c>
      <c r="QM361" s="59">
        <v>0</v>
      </c>
      <c r="QN361" s="59">
        <v>0</v>
      </c>
      <c r="QO361" s="59">
        <v>0</v>
      </c>
      <c r="QP361" s="59">
        <v>0</v>
      </c>
      <c r="QQ361" s="59">
        <v>0</v>
      </c>
      <c r="QR361" s="59">
        <v>0</v>
      </c>
      <c r="QS361" s="59">
        <v>0</v>
      </c>
      <c r="QT361" s="59">
        <v>0</v>
      </c>
      <c r="QU361" s="59">
        <v>0</v>
      </c>
      <c r="QV361" s="59">
        <v>0</v>
      </c>
      <c r="QW361" s="59">
        <v>0</v>
      </c>
      <c r="QX361" s="59">
        <v>0</v>
      </c>
      <c r="QY361" s="59">
        <v>0</v>
      </c>
      <c r="QZ361" s="59">
        <v>0</v>
      </c>
      <c r="RA361" s="59">
        <v>0</v>
      </c>
      <c r="RB361" s="59">
        <v>0</v>
      </c>
      <c r="RC361" s="55">
        <v>0</v>
      </c>
      <c r="RD361" s="58">
        <v>0</v>
      </c>
      <c r="RE361" s="59">
        <v>0</v>
      </c>
      <c r="RF361" s="59">
        <v>0</v>
      </c>
      <c r="RG361" s="59">
        <v>0</v>
      </c>
      <c r="RH361" s="59">
        <v>0</v>
      </c>
      <c r="RI361" s="59">
        <v>0</v>
      </c>
      <c r="RJ361" s="59">
        <v>0</v>
      </c>
      <c r="RK361" s="59">
        <v>0</v>
      </c>
      <c r="RL361" s="59">
        <v>0</v>
      </c>
      <c r="RM361" s="59">
        <v>0</v>
      </c>
      <c r="RN361" s="59">
        <v>0</v>
      </c>
      <c r="RO361" s="59">
        <v>0</v>
      </c>
      <c r="RP361" s="59">
        <v>0</v>
      </c>
      <c r="RQ361" s="59">
        <v>0</v>
      </c>
      <c r="RR361" s="59">
        <v>0</v>
      </c>
      <c r="RS361" s="59">
        <v>0</v>
      </c>
      <c r="RT361" s="59">
        <v>0</v>
      </c>
      <c r="RU361" s="59">
        <v>0</v>
      </c>
      <c r="RV361" s="59">
        <v>0</v>
      </c>
      <c r="RW361" s="59">
        <v>0</v>
      </c>
      <c r="RX361" s="59">
        <v>0</v>
      </c>
      <c r="RY361" s="59">
        <v>0</v>
      </c>
      <c r="RZ361" s="59">
        <v>0</v>
      </c>
      <c r="SA361" s="59">
        <v>0</v>
      </c>
      <c r="SB361" s="55">
        <v>0</v>
      </c>
      <c r="SC361" s="58">
        <v>0</v>
      </c>
      <c r="SD361" s="59">
        <v>0</v>
      </c>
      <c r="SE361" s="59">
        <v>0</v>
      </c>
      <c r="SF361" s="59">
        <v>0</v>
      </c>
      <c r="SG361" s="59">
        <v>0</v>
      </c>
      <c r="SH361" s="59">
        <v>0</v>
      </c>
      <c r="SI361" s="59">
        <v>0</v>
      </c>
      <c r="SJ361" s="59">
        <v>0</v>
      </c>
      <c r="SK361" s="59">
        <v>0</v>
      </c>
      <c r="SL361" s="59">
        <v>0</v>
      </c>
      <c r="SM361" s="59">
        <v>0</v>
      </c>
      <c r="SN361" s="59">
        <v>0</v>
      </c>
      <c r="SO361" s="59">
        <v>0</v>
      </c>
      <c r="SP361" s="59">
        <v>0</v>
      </c>
      <c r="SQ361" s="59">
        <v>0</v>
      </c>
      <c r="SR361" s="59">
        <v>0</v>
      </c>
      <c r="SS361" s="59">
        <v>0</v>
      </c>
      <c r="ST361" s="59">
        <v>0</v>
      </c>
      <c r="SU361" s="59">
        <v>0</v>
      </c>
      <c r="SV361" s="59">
        <v>0</v>
      </c>
      <c r="SW361" s="59">
        <v>0</v>
      </c>
      <c r="SX361" s="59">
        <v>0</v>
      </c>
      <c r="SY361" s="59">
        <v>0</v>
      </c>
      <c r="SZ361" s="59">
        <v>0</v>
      </c>
      <c r="TA361" s="55">
        <v>0</v>
      </c>
      <c r="TB361" s="58">
        <v>0</v>
      </c>
      <c r="TC361" s="59">
        <v>0</v>
      </c>
      <c r="TD361" s="59">
        <v>0</v>
      </c>
      <c r="TE361" s="59">
        <v>0</v>
      </c>
      <c r="TF361" s="59">
        <v>0</v>
      </c>
      <c r="TG361" s="59">
        <v>0</v>
      </c>
      <c r="TH361" s="59">
        <v>0</v>
      </c>
      <c r="TI361" s="59">
        <v>0</v>
      </c>
      <c r="TJ361" s="59">
        <v>0</v>
      </c>
      <c r="TK361" s="59">
        <v>0</v>
      </c>
      <c r="TL361" s="59">
        <v>0</v>
      </c>
      <c r="TM361" s="59">
        <v>0</v>
      </c>
      <c r="TN361" s="59">
        <v>0</v>
      </c>
      <c r="TO361" s="59">
        <v>0</v>
      </c>
      <c r="TP361" s="59">
        <v>0</v>
      </c>
      <c r="TQ361" s="59">
        <v>0</v>
      </c>
      <c r="TR361" s="59">
        <v>0</v>
      </c>
      <c r="TS361" s="59">
        <v>0</v>
      </c>
      <c r="TT361" s="59">
        <v>0</v>
      </c>
      <c r="TU361" s="59">
        <v>0</v>
      </c>
      <c r="TV361" s="59">
        <v>0</v>
      </c>
      <c r="TW361" s="59">
        <v>0</v>
      </c>
      <c r="TX361" s="59">
        <v>0</v>
      </c>
      <c r="TY361" s="59">
        <v>0</v>
      </c>
      <c r="TZ361" s="71">
        <v>0</v>
      </c>
      <c r="UA361" s="73">
        <v>4793.8605213093288</v>
      </c>
      <c r="UB361" s="53">
        <v>4831.5917649485054</v>
      </c>
      <c r="UC361" s="53">
        <v>4870.9742989547685</v>
      </c>
      <c r="UD361" s="53">
        <v>4910.8885250496241</v>
      </c>
      <c r="UE361" s="53">
        <v>4950.4952859454579</v>
      </c>
      <c r="UF361" s="53">
        <v>4988.851989003294</v>
      </c>
      <c r="UG361" s="53">
        <v>5025.1135310122918</v>
      </c>
      <c r="UH361" s="53">
        <v>5058.5048482756965</v>
      </c>
      <c r="UI361" s="53">
        <v>5088.3192721449677</v>
      </c>
      <c r="UJ361" s="53">
        <v>5113.9188410830056</v>
      </c>
      <c r="UK361" s="53">
        <v>5135.9749859499861</v>
      </c>
      <c r="UL361" s="53">
        <v>5154.9626966550932</v>
      </c>
      <c r="UM361" s="53">
        <v>5171.3105104407869</v>
      </c>
      <c r="UN361" s="53">
        <v>5185.3864700822387</v>
      </c>
      <c r="UO361" s="53">
        <v>5197.5164549144347</v>
      </c>
      <c r="UP361" s="53">
        <v>5207.9588442525637</v>
      </c>
      <c r="UQ361" s="53">
        <v>5216.942917908762</v>
      </c>
      <c r="UR361" s="53">
        <v>5224.4735773291786</v>
      </c>
      <c r="US361" s="53">
        <v>5230.9948637459829</v>
      </c>
      <c r="UT361" s="53">
        <v>5236.6613400491979</v>
      </c>
      <c r="UU361" s="53">
        <v>5241.5707715659291</v>
      </c>
      <c r="UV361" s="53">
        <v>5245.834051274277</v>
      </c>
      <c r="UW361" s="53">
        <v>5249.486024069909</v>
      </c>
      <c r="UX361" s="53">
        <v>5252.620335936941</v>
      </c>
      <c r="UY361" s="74">
        <v>5255.3098694613218</v>
      </c>
      <c r="UZ361" s="73">
        <v>2115.9316514439315</v>
      </c>
      <c r="VA361" s="53">
        <v>2132.5856054564847</v>
      </c>
      <c r="VB361" s="53">
        <v>2149.9684120374231</v>
      </c>
      <c r="VC361" s="53">
        <v>2167.5858988127638</v>
      </c>
      <c r="VD361" s="53">
        <v>2185.0676754765072</v>
      </c>
      <c r="VE361" s="53">
        <v>2201.9976970497974</v>
      </c>
      <c r="VF361" s="53">
        <v>2218.0029487933439</v>
      </c>
      <c r="VG361" s="53">
        <v>2232.7413302641812</v>
      </c>
      <c r="VH361" s="53">
        <v>2245.900929475325</v>
      </c>
      <c r="VI361" s="53">
        <v>2257.2001606353751</v>
      </c>
      <c r="VJ361" s="53">
        <v>2266.935382347694</v>
      </c>
      <c r="VK361" s="53">
        <v>2275.3162473918073</v>
      </c>
      <c r="VL361" s="53">
        <v>2282.5319050996814</v>
      </c>
      <c r="VM361" s="53">
        <v>2288.7448035345446</v>
      </c>
      <c r="VN361" s="53">
        <v>2294.0987805065261</v>
      </c>
      <c r="VO361" s="53">
        <v>2298.7078804206831</v>
      </c>
      <c r="VP361" s="53">
        <v>2302.6733036372225</v>
      </c>
      <c r="VQ361" s="53">
        <v>2305.9972135743337</v>
      </c>
      <c r="VR361" s="53">
        <v>2308.8756027715394</v>
      </c>
      <c r="VS361" s="53">
        <v>2311.3766927612946</v>
      </c>
      <c r="VT361" s="53">
        <v>2313.5436355604588</v>
      </c>
      <c r="VU361" s="53">
        <v>2315.4253775163943</v>
      </c>
      <c r="VV361" s="53">
        <v>2317.0372985963136</v>
      </c>
      <c r="VW361" s="53">
        <v>2318.4207326064329</v>
      </c>
      <c r="VX361" s="74">
        <v>2319.6078487285145</v>
      </c>
      <c r="VY361" s="65">
        <f t="shared" si="5"/>
        <v>357</v>
      </c>
    </row>
    <row r="362" spans="1:597">
      <c r="A362" s="51" t="s">
        <v>660</v>
      </c>
      <c r="B362" s="69" t="s">
        <v>2</v>
      </c>
      <c r="C362" t="s">
        <v>659</v>
      </c>
      <c r="D362" t="s">
        <v>753</v>
      </c>
      <c r="E362" t="s">
        <v>662</v>
      </c>
      <c r="F362" t="s">
        <v>694</v>
      </c>
      <c r="G362" t="s">
        <v>664</v>
      </c>
      <c r="H362" t="s">
        <v>976</v>
      </c>
      <c r="I362" t="s">
        <v>666</v>
      </c>
      <c r="J362" t="s">
        <v>1285</v>
      </c>
      <c r="K362" s="5" t="s">
        <v>785</v>
      </c>
      <c r="L362" t="s">
        <v>786</v>
      </c>
      <c r="M362">
        <v>30</v>
      </c>
      <c r="N362" s="52">
        <v>98.828587670052002</v>
      </c>
      <c r="O362" s="52">
        <v>0</v>
      </c>
      <c r="P362" s="52">
        <v>0</v>
      </c>
      <c r="Q362" s="53">
        <v>7455.26</v>
      </c>
      <c r="R362" s="53">
        <v>0</v>
      </c>
      <c r="S362" s="53">
        <v>0</v>
      </c>
      <c r="T362" s="53">
        <v>0</v>
      </c>
      <c r="U362" s="53">
        <v>0.3017295617066722</v>
      </c>
      <c r="V362" s="53">
        <v>0.25</v>
      </c>
      <c r="W362" s="2" t="s">
        <v>833</v>
      </c>
      <c r="X362" s="54">
        <v>5.5637262265377518E-3</v>
      </c>
      <c r="Y362" s="54">
        <v>0.3</v>
      </c>
      <c r="Z362" t="s">
        <v>671</v>
      </c>
      <c r="AA362" t="s">
        <v>690</v>
      </c>
      <c r="AB362" s="54">
        <v>0.85</v>
      </c>
      <c r="AC362" t="s">
        <v>778</v>
      </c>
      <c r="AD362" s="54">
        <v>0</v>
      </c>
      <c r="AE362" s="53">
        <v>6743.4307527144192</v>
      </c>
      <c r="AG362" s="53">
        <v>2976.4400748755365</v>
      </c>
      <c r="AI362" s="55">
        <v>0</v>
      </c>
      <c r="AJ362" s="5" t="s">
        <v>701</v>
      </c>
      <c r="AK362" t="s">
        <v>701</v>
      </c>
      <c r="AL362" s="1" t="s">
        <v>978</v>
      </c>
      <c r="AM362" s="5" t="s">
        <v>785</v>
      </c>
      <c r="AN362" t="s">
        <v>785</v>
      </c>
      <c r="AO362" t="s">
        <v>785</v>
      </c>
      <c r="AP362" t="s">
        <v>785</v>
      </c>
      <c r="AQ362" t="s">
        <v>785</v>
      </c>
      <c r="AR362" t="s">
        <v>785</v>
      </c>
      <c r="AS362" t="s">
        <v>785</v>
      </c>
      <c r="AT362" t="s">
        <v>785</v>
      </c>
      <c r="AU362" t="s">
        <v>785</v>
      </c>
      <c r="AV362" t="s">
        <v>785</v>
      </c>
      <c r="AW362" t="s">
        <v>785</v>
      </c>
      <c r="AX362" t="s">
        <v>785</v>
      </c>
      <c r="AY362" t="s">
        <v>785</v>
      </c>
      <c r="AZ362" t="s">
        <v>785</v>
      </c>
      <c r="BA362" t="s">
        <v>785</v>
      </c>
      <c r="BB362" t="s">
        <v>785</v>
      </c>
      <c r="BC362" t="s">
        <v>785</v>
      </c>
      <c r="BD362" t="s">
        <v>785</v>
      </c>
      <c r="BE362" t="s">
        <v>785</v>
      </c>
      <c r="BF362" t="s">
        <v>785</v>
      </c>
      <c r="BG362" t="s">
        <v>785</v>
      </c>
      <c r="BH362" t="s">
        <v>785</v>
      </c>
      <c r="BI362" t="s">
        <v>785</v>
      </c>
      <c r="BJ362" t="s">
        <v>785</v>
      </c>
      <c r="BK362" t="s">
        <v>785</v>
      </c>
      <c r="BL362" t="s">
        <v>785</v>
      </c>
      <c r="BM362" s="1" t="s">
        <v>785</v>
      </c>
      <c r="BN362" s="5" t="s">
        <v>786</v>
      </c>
      <c r="BO362" t="s">
        <v>786</v>
      </c>
      <c r="BP362" t="s">
        <v>786</v>
      </c>
      <c r="BQ362" t="s">
        <v>786</v>
      </c>
      <c r="BR362" t="s">
        <v>786</v>
      </c>
      <c r="BS362" t="s">
        <v>786</v>
      </c>
      <c r="BT362" t="s">
        <v>786</v>
      </c>
      <c r="BU362" t="s">
        <v>786</v>
      </c>
      <c r="BV362" t="s">
        <v>786</v>
      </c>
      <c r="BW362" t="s">
        <v>786</v>
      </c>
      <c r="BX362" t="s">
        <v>786</v>
      </c>
      <c r="BY362" t="s">
        <v>786</v>
      </c>
      <c r="BZ362" t="s">
        <v>786</v>
      </c>
      <c r="CA362" t="s">
        <v>786</v>
      </c>
      <c r="CB362" t="s">
        <v>786</v>
      </c>
      <c r="CC362" t="s">
        <v>786</v>
      </c>
      <c r="CD362" t="s">
        <v>786</v>
      </c>
      <c r="CE362" t="s">
        <v>786</v>
      </c>
      <c r="CF362" t="s">
        <v>786</v>
      </c>
      <c r="CG362" t="s">
        <v>786</v>
      </c>
      <c r="CH362" t="s">
        <v>786</v>
      </c>
      <c r="CI362" t="s">
        <v>786</v>
      </c>
      <c r="CJ362" t="s">
        <v>786</v>
      </c>
      <c r="CK362" t="s">
        <v>786</v>
      </c>
      <c r="CL362" t="s">
        <v>786</v>
      </c>
      <c r="CM362" t="s">
        <v>786</v>
      </c>
      <c r="CN362" s="1" t="s">
        <v>786</v>
      </c>
      <c r="CO362" s="56">
        <v>7455.26</v>
      </c>
      <c r="CP362" s="53">
        <v>7455.26</v>
      </c>
      <c r="CQ362" s="53">
        <v>7455.26</v>
      </c>
      <c r="CR362" s="53">
        <v>7455.26</v>
      </c>
      <c r="CS362" s="53">
        <v>7455.26</v>
      </c>
      <c r="CT362" s="53">
        <v>7455.26</v>
      </c>
      <c r="CU362" s="53">
        <v>7455.26</v>
      </c>
      <c r="CV362" s="53">
        <v>7455.26</v>
      </c>
      <c r="CW362" s="53">
        <v>7455.26</v>
      </c>
      <c r="CX362" s="53">
        <v>7455.26</v>
      </c>
      <c r="CY362" s="53">
        <v>7455.26</v>
      </c>
      <c r="CZ362" s="53">
        <v>7455.26</v>
      </c>
      <c r="DA362" s="53">
        <v>7455.26</v>
      </c>
      <c r="DB362" s="53">
        <v>7455.26</v>
      </c>
      <c r="DC362" s="53">
        <v>7455.26</v>
      </c>
      <c r="DD362" s="53">
        <v>7455.26</v>
      </c>
      <c r="DE362" s="53">
        <v>7455.26</v>
      </c>
      <c r="DF362" s="53">
        <v>7455.26</v>
      </c>
      <c r="DG362" s="53">
        <v>7455.26</v>
      </c>
      <c r="DH362" s="53">
        <v>7455.26</v>
      </c>
      <c r="DI362" s="53">
        <v>7455.26</v>
      </c>
      <c r="DJ362" s="53">
        <v>7455.26</v>
      </c>
      <c r="DK362" s="53">
        <v>7455.26</v>
      </c>
      <c r="DL362" s="53">
        <v>7455.26</v>
      </c>
      <c r="DM362" s="53">
        <v>7455.26</v>
      </c>
      <c r="DN362" s="53">
        <v>7455.26</v>
      </c>
      <c r="DO362" s="57">
        <v>7455.26</v>
      </c>
      <c r="DP362" s="58">
        <v>0</v>
      </c>
      <c r="DQ362" s="59">
        <v>0</v>
      </c>
      <c r="DR362" s="59">
        <v>97.303763632087609</v>
      </c>
      <c r="DS362" s="59">
        <v>96.358502022229146</v>
      </c>
      <c r="DT362" s="59">
        <v>95.362135025739519</v>
      </c>
      <c r="DU362" s="59">
        <v>94.318115829375728</v>
      </c>
      <c r="DV362" s="59">
        <v>93.223430285195562</v>
      </c>
      <c r="DW362" s="59">
        <v>92.093826944137362</v>
      </c>
      <c r="DX362" s="59">
        <v>90.947206116354593</v>
      </c>
      <c r="DY362" s="59">
        <v>89.790585364457996</v>
      </c>
      <c r="DZ362" s="59">
        <v>88.641396053346455</v>
      </c>
      <c r="EA362" s="59">
        <v>87.517096295865016</v>
      </c>
      <c r="EB362" s="59">
        <v>86.430866625592273</v>
      </c>
      <c r="EC362" s="59">
        <v>85.389579667976449</v>
      </c>
      <c r="ED362" s="59">
        <v>84.402388230879964</v>
      </c>
      <c r="EE362" s="59">
        <v>83.47942229188854</v>
      </c>
      <c r="EF362" s="59">
        <v>82.61137998628746</v>
      </c>
      <c r="EG362" s="59">
        <v>81.768851663442831</v>
      </c>
      <c r="EH362" s="59">
        <v>80.93924164412455</v>
      </c>
      <c r="EI362" s="59">
        <v>80.125762436121079</v>
      </c>
      <c r="EJ362" s="59">
        <v>79.322377292047122</v>
      </c>
      <c r="EK362" s="59">
        <v>78.527623889170783</v>
      </c>
      <c r="EL362" s="59">
        <v>77.744532526544759</v>
      </c>
      <c r="EM362" s="59">
        <v>76.976086751318363</v>
      </c>
      <c r="EN362" s="59">
        <v>76.22779238169565</v>
      </c>
      <c r="EO362" s="59">
        <v>75.507505515371804</v>
      </c>
      <c r="EP362" s="59">
        <v>74.826262397398523</v>
      </c>
      <c r="EQ362" s="72">
        <v>0</v>
      </c>
      <c r="ER362" s="59">
        <v>0</v>
      </c>
      <c r="ES362" s="59">
        <v>0</v>
      </c>
      <c r="ET362" s="59">
        <v>0</v>
      </c>
      <c r="EU362" s="59">
        <v>0</v>
      </c>
      <c r="EV362" s="59">
        <v>0</v>
      </c>
      <c r="EW362" s="59">
        <v>0</v>
      </c>
      <c r="EX362" s="59">
        <v>0</v>
      </c>
      <c r="EY362" s="59">
        <v>0</v>
      </c>
      <c r="EZ362" s="59">
        <v>0</v>
      </c>
      <c r="FA362" s="59">
        <v>0</v>
      </c>
      <c r="FB362" s="59">
        <v>0</v>
      </c>
      <c r="FC362" s="59">
        <v>0</v>
      </c>
      <c r="FD362" s="59">
        <v>0</v>
      </c>
      <c r="FE362" s="59">
        <v>0</v>
      </c>
      <c r="FF362" s="59">
        <v>0</v>
      </c>
      <c r="FG362" s="59">
        <v>0</v>
      </c>
      <c r="FH362" s="59">
        <v>0</v>
      </c>
      <c r="FI362" s="59">
        <v>0</v>
      </c>
      <c r="FJ362" s="59">
        <v>0</v>
      </c>
      <c r="FK362" s="59">
        <v>0</v>
      </c>
      <c r="FL362" s="59">
        <v>0</v>
      </c>
      <c r="FM362" s="59">
        <v>0</v>
      </c>
      <c r="FN362" s="59">
        <v>0</v>
      </c>
      <c r="FO362" s="55">
        <v>0</v>
      </c>
      <c r="FP362" s="58">
        <v>0</v>
      </c>
      <c r="FQ362" s="59">
        <v>0</v>
      </c>
      <c r="FR362" s="59">
        <v>0</v>
      </c>
      <c r="FS362" s="59">
        <v>0</v>
      </c>
      <c r="FT362" s="59">
        <v>0</v>
      </c>
      <c r="FU362" s="59">
        <v>0</v>
      </c>
      <c r="FV362" s="59">
        <v>0</v>
      </c>
      <c r="FW362" s="59">
        <v>0</v>
      </c>
      <c r="FX362" s="59">
        <v>0</v>
      </c>
      <c r="FY362" s="59">
        <v>0</v>
      </c>
      <c r="FZ362" s="59">
        <v>0</v>
      </c>
      <c r="GA362" s="59">
        <v>0</v>
      </c>
      <c r="GB362" s="59">
        <v>0</v>
      </c>
      <c r="GC362" s="59">
        <v>0</v>
      </c>
      <c r="GD362" s="59">
        <v>0</v>
      </c>
      <c r="GE362" s="59">
        <v>0</v>
      </c>
      <c r="GF362" s="59">
        <v>0</v>
      </c>
      <c r="GG362" s="59">
        <v>0</v>
      </c>
      <c r="GH362" s="59">
        <v>0</v>
      </c>
      <c r="GI362" s="59">
        <v>0</v>
      </c>
      <c r="GJ362" s="59">
        <v>0</v>
      </c>
      <c r="GK362" s="59">
        <v>0</v>
      </c>
      <c r="GL362" s="59">
        <v>0</v>
      </c>
      <c r="GM362" s="59">
        <v>0</v>
      </c>
      <c r="GN362" s="55">
        <v>0</v>
      </c>
      <c r="GO362" s="58">
        <v>0</v>
      </c>
      <c r="GP362" s="59">
        <v>0</v>
      </c>
      <c r="GQ362" s="59">
        <v>0</v>
      </c>
      <c r="GR362" s="59">
        <v>0</v>
      </c>
      <c r="GS362" s="59">
        <v>0</v>
      </c>
      <c r="GT362" s="59">
        <v>0</v>
      </c>
      <c r="GU362" s="59">
        <v>0</v>
      </c>
      <c r="GV362" s="59">
        <v>0</v>
      </c>
      <c r="GW362" s="59">
        <v>0</v>
      </c>
      <c r="GX362" s="59">
        <v>0</v>
      </c>
      <c r="GY362" s="59">
        <v>0</v>
      </c>
      <c r="GZ362" s="59">
        <v>0</v>
      </c>
      <c r="HA362" s="59">
        <v>0</v>
      </c>
      <c r="HB362" s="59">
        <v>0</v>
      </c>
      <c r="HC362" s="59">
        <v>0</v>
      </c>
      <c r="HD362" s="59">
        <v>0</v>
      </c>
      <c r="HE362" s="59">
        <v>0</v>
      </c>
      <c r="HF362" s="59">
        <v>0</v>
      </c>
      <c r="HG362" s="59">
        <v>0</v>
      </c>
      <c r="HH362" s="59">
        <v>0</v>
      </c>
      <c r="HI362" s="59">
        <v>0</v>
      </c>
      <c r="HJ362" s="59">
        <v>0</v>
      </c>
      <c r="HK362" s="59">
        <v>0</v>
      </c>
      <c r="HL362" s="59">
        <v>0</v>
      </c>
      <c r="HM362" s="55">
        <v>0</v>
      </c>
      <c r="HN362" s="58">
        <v>0</v>
      </c>
      <c r="HO362" s="59">
        <v>0</v>
      </c>
      <c r="HP362" s="59">
        <v>0</v>
      </c>
      <c r="HQ362" s="59">
        <v>0</v>
      </c>
      <c r="HR362" s="59">
        <v>0</v>
      </c>
      <c r="HS362" s="59">
        <v>0</v>
      </c>
      <c r="HT362" s="59">
        <v>0</v>
      </c>
      <c r="HU362" s="59">
        <v>0</v>
      </c>
      <c r="HV362" s="59">
        <v>0</v>
      </c>
      <c r="HW362" s="59">
        <v>0</v>
      </c>
      <c r="HX362" s="59">
        <v>0</v>
      </c>
      <c r="HY362" s="59">
        <v>0</v>
      </c>
      <c r="HZ362" s="59">
        <v>0</v>
      </c>
      <c r="IA362" s="59">
        <v>0</v>
      </c>
      <c r="IB362" s="59">
        <v>0</v>
      </c>
      <c r="IC362" s="59">
        <v>0</v>
      </c>
      <c r="ID362" s="59">
        <v>0</v>
      </c>
      <c r="IE362" s="59">
        <v>0</v>
      </c>
      <c r="IF362" s="59">
        <v>0</v>
      </c>
      <c r="IG362" s="59">
        <v>0</v>
      </c>
      <c r="IH362" s="59">
        <v>0</v>
      </c>
      <c r="II362" s="59">
        <v>0</v>
      </c>
      <c r="IJ362" s="59">
        <v>0</v>
      </c>
      <c r="IK362" s="59">
        <v>0</v>
      </c>
      <c r="IL362" s="71">
        <v>0</v>
      </c>
      <c r="IM362" s="72">
        <v>0</v>
      </c>
      <c r="IN362" s="59">
        <v>0</v>
      </c>
      <c r="IO362" s="59">
        <v>0</v>
      </c>
      <c r="IP362" s="59">
        <v>0</v>
      </c>
      <c r="IQ362" s="59">
        <v>0</v>
      </c>
      <c r="IR362" s="59">
        <v>0</v>
      </c>
      <c r="IS362" s="59">
        <v>0</v>
      </c>
      <c r="IT362" s="59">
        <v>0</v>
      </c>
      <c r="IU362" s="59">
        <v>0</v>
      </c>
      <c r="IV362" s="59">
        <v>0</v>
      </c>
      <c r="IW362" s="59">
        <v>0</v>
      </c>
      <c r="IX362" s="59">
        <v>0</v>
      </c>
      <c r="IY362" s="59">
        <v>0</v>
      </c>
      <c r="IZ362" s="59">
        <v>0</v>
      </c>
      <c r="JA362" s="59">
        <v>0</v>
      </c>
      <c r="JB362" s="59">
        <v>0</v>
      </c>
      <c r="JC362" s="59">
        <v>0</v>
      </c>
      <c r="JD362" s="59">
        <v>0</v>
      </c>
      <c r="JE362" s="59">
        <v>0</v>
      </c>
      <c r="JF362" s="59">
        <v>0</v>
      </c>
      <c r="JG362" s="59">
        <v>0</v>
      </c>
      <c r="JH362" s="59">
        <v>0</v>
      </c>
      <c r="JI362" s="59">
        <v>0</v>
      </c>
      <c r="JJ362" s="59">
        <v>0</v>
      </c>
      <c r="JK362" s="55">
        <v>0</v>
      </c>
      <c r="JL362" s="58">
        <v>0</v>
      </c>
      <c r="JM362" s="59">
        <v>0</v>
      </c>
      <c r="JN362" s="59">
        <v>0</v>
      </c>
      <c r="JO362" s="59">
        <v>0</v>
      </c>
      <c r="JP362" s="59">
        <v>0</v>
      </c>
      <c r="JQ362" s="59">
        <v>0</v>
      </c>
      <c r="JR362" s="59">
        <v>0</v>
      </c>
      <c r="JS362" s="59">
        <v>0</v>
      </c>
      <c r="JT362" s="59">
        <v>0</v>
      </c>
      <c r="JU362" s="59">
        <v>0</v>
      </c>
      <c r="JV362" s="59">
        <v>0</v>
      </c>
      <c r="JW362" s="59">
        <v>0</v>
      </c>
      <c r="JX362" s="59">
        <v>0</v>
      </c>
      <c r="JY362" s="59">
        <v>0</v>
      </c>
      <c r="JZ362" s="59">
        <v>0</v>
      </c>
      <c r="KA362" s="59">
        <v>0</v>
      </c>
      <c r="KB362" s="59">
        <v>0</v>
      </c>
      <c r="KC362" s="59">
        <v>0</v>
      </c>
      <c r="KD362" s="59">
        <v>0</v>
      </c>
      <c r="KE362" s="59">
        <v>0</v>
      </c>
      <c r="KF362" s="59">
        <v>0</v>
      </c>
      <c r="KG362" s="59">
        <v>0</v>
      </c>
      <c r="KH362" s="59">
        <v>0</v>
      </c>
      <c r="KI362" s="59">
        <v>0</v>
      </c>
      <c r="KJ362" s="55">
        <v>0</v>
      </c>
      <c r="KK362" s="58">
        <v>0</v>
      </c>
      <c r="KL362" s="59">
        <v>0</v>
      </c>
      <c r="KM362" s="59">
        <v>0</v>
      </c>
      <c r="KN362" s="59">
        <v>0</v>
      </c>
      <c r="KO362" s="59">
        <v>0</v>
      </c>
      <c r="KP362" s="59">
        <v>0</v>
      </c>
      <c r="KQ362" s="59">
        <v>0</v>
      </c>
      <c r="KR362" s="59">
        <v>0</v>
      </c>
      <c r="KS362" s="59">
        <v>0</v>
      </c>
      <c r="KT362" s="59">
        <v>0</v>
      </c>
      <c r="KU362" s="59">
        <v>0</v>
      </c>
      <c r="KV362" s="59">
        <v>0</v>
      </c>
      <c r="KW362" s="59">
        <v>0</v>
      </c>
      <c r="KX362" s="59">
        <v>0</v>
      </c>
      <c r="KY362" s="59">
        <v>0</v>
      </c>
      <c r="KZ362" s="59">
        <v>0</v>
      </c>
      <c r="LA362" s="59">
        <v>0</v>
      </c>
      <c r="LB362" s="59">
        <v>0</v>
      </c>
      <c r="LC362" s="59">
        <v>0</v>
      </c>
      <c r="LD362" s="59">
        <v>0</v>
      </c>
      <c r="LE362" s="59">
        <v>0</v>
      </c>
      <c r="LF362" s="59">
        <v>0</v>
      </c>
      <c r="LG362" s="59">
        <v>0</v>
      </c>
      <c r="LH362" s="59">
        <v>0</v>
      </c>
      <c r="LI362" s="55">
        <v>0</v>
      </c>
      <c r="LJ362" s="58">
        <v>0</v>
      </c>
      <c r="LK362" s="59">
        <v>0</v>
      </c>
      <c r="LL362" s="59">
        <v>0</v>
      </c>
      <c r="LM362" s="59">
        <v>0</v>
      </c>
      <c r="LN362" s="59">
        <v>0</v>
      </c>
      <c r="LO362" s="59">
        <v>0</v>
      </c>
      <c r="LP362" s="59">
        <v>0</v>
      </c>
      <c r="LQ362" s="59">
        <v>0</v>
      </c>
      <c r="LR362" s="59">
        <v>0</v>
      </c>
      <c r="LS362" s="59">
        <v>0</v>
      </c>
      <c r="LT362" s="59">
        <v>0</v>
      </c>
      <c r="LU362" s="59">
        <v>0</v>
      </c>
      <c r="LV362" s="59">
        <v>0</v>
      </c>
      <c r="LW362" s="59">
        <v>0</v>
      </c>
      <c r="LX362" s="59">
        <v>0</v>
      </c>
      <c r="LY362" s="59">
        <v>0</v>
      </c>
      <c r="LZ362" s="59">
        <v>0</v>
      </c>
      <c r="MA362" s="59">
        <v>0</v>
      </c>
      <c r="MB362" s="59">
        <v>0</v>
      </c>
      <c r="MC362" s="59">
        <v>0</v>
      </c>
      <c r="MD362" s="59">
        <v>0</v>
      </c>
      <c r="ME362" s="59">
        <v>0</v>
      </c>
      <c r="MF362" s="59">
        <v>0</v>
      </c>
      <c r="MG362" s="59">
        <v>0</v>
      </c>
      <c r="MH362" s="71">
        <v>0</v>
      </c>
      <c r="MI362" s="72">
        <v>0</v>
      </c>
      <c r="MJ362" s="59">
        <v>0</v>
      </c>
      <c r="MK362" s="59">
        <v>0</v>
      </c>
      <c r="ML362" s="59">
        <v>0</v>
      </c>
      <c r="MM362" s="59">
        <v>0</v>
      </c>
      <c r="MN362" s="59">
        <v>0</v>
      </c>
      <c r="MO362" s="59">
        <v>0</v>
      </c>
      <c r="MP362" s="59">
        <v>0</v>
      </c>
      <c r="MQ362" s="59">
        <v>0</v>
      </c>
      <c r="MR362" s="59">
        <v>0</v>
      </c>
      <c r="MS362" s="59">
        <v>0</v>
      </c>
      <c r="MT362" s="59">
        <v>0</v>
      </c>
      <c r="MU362" s="59">
        <v>0</v>
      </c>
      <c r="MV362" s="59">
        <v>0</v>
      </c>
      <c r="MW362" s="59">
        <v>0</v>
      </c>
      <c r="MX362" s="59">
        <v>0</v>
      </c>
      <c r="MY362" s="59">
        <v>0</v>
      </c>
      <c r="MZ362" s="59">
        <v>0</v>
      </c>
      <c r="NA362" s="59">
        <v>0</v>
      </c>
      <c r="NB362" s="59">
        <v>0</v>
      </c>
      <c r="NC362" s="59">
        <v>0</v>
      </c>
      <c r="ND362" s="59">
        <v>0</v>
      </c>
      <c r="NE362" s="59">
        <v>0</v>
      </c>
      <c r="NF362" s="59">
        <v>0</v>
      </c>
      <c r="NG362" s="55">
        <v>0</v>
      </c>
      <c r="NH362" s="58">
        <v>0</v>
      </c>
      <c r="NI362" s="59">
        <v>0</v>
      </c>
      <c r="NJ362" s="59">
        <v>0</v>
      </c>
      <c r="NK362" s="59">
        <v>0</v>
      </c>
      <c r="NL362" s="59">
        <v>0</v>
      </c>
      <c r="NM362" s="59">
        <v>0</v>
      </c>
      <c r="NN362" s="59">
        <v>0</v>
      </c>
      <c r="NO362" s="59">
        <v>0</v>
      </c>
      <c r="NP362" s="59">
        <v>0</v>
      </c>
      <c r="NQ362" s="59">
        <v>0</v>
      </c>
      <c r="NR362" s="59">
        <v>0</v>
      </c>
      <c r="NS362" s="59">
        <v>0</v>
      </c>
      <c r="NT362" s="59">
        <v>0</v>
      </c>
      <c r="NU362" s="59">
        <v>0</v>
      </c>
      <c r="NV362" s="59">
        <v>0</v>
      </c>
      <c r="NW362" s="59">
        <v>0</v>
      </c>
      <c r="NX362" s="59">
        <v>0</v>
      </c>
      <c r="NY362" s="59">
        <v>0</v>
      </c>
      <c r="NZ362" s="59">
        <v>0</v>
      </c>
      <c r="OA362" s="59">
        <v>0</v>
      </c>
      <c r="OB362" s="59">
        <v>0</v>
      </c>
      <c r="OC362" s="59">
        <v>0</v>
      </c>
      <c r="OD362" s="59">
        <v>0</v>
      </c>
      <c r="OE362" s="59">
        <v>0</v>
      </c>
      <c r="OF362" s="55">
        <v>0</v>
      </c>
      <c r="OG362" s="58">
        <v>0</v>
      </c>
      <c r="OH362" s="59">
        <v>0</v>
      </c>
      <c r="OI362" s="59">
        <v>0</v>
      </c>
      <c r="OJ362" s="59">
        <v>0</v>
      </c>
      <c r="OK362" s="59">
        <v>0</v>
      </c>
      <c r="OL362" s="59">
        <v>0</v>
      </c>
      <c r="OM362" s="59">
        <v>0</v>
      </c>
      <c r="ON362" s="59">
        <v>0</v>
      </c>
      <c r="OO362" s="59">
        <v>0</v>
      </c>
      <c r="OP362" s="59">
        <v>0</v>
      </c>
      <c r="OQ362" s="59">
        <v>0</v>
      </c>
      <c r="OR362" s="59">
        <v>0</v>
      </c>
      <c r="OS362" s="59">
        <v>0</v>
      </c>
      <c r="OT362" s="59">
        <v>0</v>
      </c>
      <c r="OU362" s="59">
        <v>0</v>
      </c>
      <c r="OV362" s="59">
        <v>0</v>
      </c>
      <c r="OW362" s="59">
        <v>0</v>
      </c>
      <c r="OX362" s="59">
        <v>0</v>
      </c>
      <c r="OY362" s="59">
        <v>0</v>
      </c>
      <c r="OZ362" s="59">
        <v>0</v>
      </c>
      <c r="PA362" s="59">
        <v>0</v>
      </c>
      <c r="PB362" s="59">
        <v>0</v>
      </c>
      <c r="PC362" s="59">
        <v>0</v>
      </c>
      <c r="PD362" s="59">
        <v>0</v>
      </c>
      <c r="PE362" s="55">
        <v>0</v>
      </c>
      <c r="PF362" s="58">
        <v>0</v>
      </c>
      <c r="PG362" s="59">
        <v>0</v>
      </c>
      <c r="PH362" s="59">
        <v>0</v>
      </c>
      <c r="PI362" s="59">
        <v>0</v>
      </c>
      <c r="PJ362" s="59">
        <v>0</v>
      </c>
      <c r="PK362" s="59">
        <v>0</v>
      </c>
      <c r="PL362" s="59">
        <v>0</v>
      </c>
      <c r="PM362" s="59">
        <v>0</v>
      </c>
      <c r="PN362" s="59">
        <v>0</v>
      </c>
      <c r="PO362" s="59">
        <v>0</v>
      </c>
      <c r="PP362" s="59">
        <v>0</v>
      </c>
      <c r="PQ362" s="59">
        <v>0</v>
      </c>
      <c r="PR362" s="59">
        <v>0</v>
      </c>
      <c r="PS362" s="59">
        <v>0</v>
      </c>
      <c r="PT362" s="59">
        <v>0</v>
      </c>
      <c r="PU362" s="59">
        <v>0</v>
      </c>
      <c r="PV362" s="59">
        <v>0</v>
      </c>
      <c r="PW362" s="59">
        <v>0</v>
      </c>
      <c r="PX362" s="59">
        <v>0</v>
      </c>
      <c r="PY362" s="59">
        <v>0</v>
      </c>
      <c r="PZ362" s="59">
        <v>0</v>
      </c>
      <c r="QA362" s="59">
        <v>0</v>
      </c>
      <c r="QB362" s="59">
        <v>0</v>
      </c>
      <c r="QC362" s="59">
        <v>0</v>
      </c>
      <c r="QD362" s="71">
        <v>0</v>
      </c>
      <c r="QE362" s="72">
        <v>0</v>
      </c>
      <c r="QF362" s="59">
        <v>0</v>
      </c>
      <c r="QG362" s="59">
        <v>0</v>
      </c>
      <c r="QH362" s="59">
        <v>0</v>
      </c>
      <c r="QI362" s="59">
        <v>0</v>
      </c>
      <c r="QJ362" s="59">
        <v>0</v>
      </c>
      <c r="QK362" s="59">
        <v>0</v>
      </c>
      <c r="QL362" s="59">
        <v>0</v>
      </c>
      <c r="QM362" s="59">
        <v>0</v>
      </c>
      <c r="QN362" s="59">
        <v>0</v>
      </c>
      <c r="QO362" s="59">
        <v>0</v>
      </c>
      <c r="QP362" s="59">
        <v>0</v>
      </c>
      <c r="QQ362" s="59">
        <v>0</v>
      </c>
      <c r="QR362" s="59">
        <v>0</v>
      </c>
      <c r="QS362" s="59">
        <v>0</v>
      </c>
      <c r="QT362" s="59">
        <v>0</v>
      </c>
      <c r="QU362" s="59">
        <v>0</v>
      </c>
      <c r="QV362" s="59">
        <v>0</v>
      </c>
      <c r="QW362" s="59">
        <v>0</v>
      </c>
      <c r="QX362" s="59">
        <v>0</v>
      </c>
      <c r="QY362" s="59">
        <v>0</v>
      </c>
      <c r="QZ362" s="59">
        <v>0</v>
      </c>
      <c r="RA362" s="59">
        <v>0</v>
      </c>
      <c r="RB362" s="59">
        <v>0</v>
      </c>
      <c r="RC362" s="55">
        <v>0</v>
      </c>
      <c r="RD362" s="58">
        <v>0</v>
      </c>
      <c r="RE362" s="59">
        <v>0</v>
      </c>
      <c r="RF362" s="59">
        <v>0</v>
      </c>
      <c r="RG362" s="59">
        <v>0</v>
      </c>
      <c r="RH362" s="59">
        <v>0</v>
      </c>
      <c r="RI362" s="59">
        <v>0</v>
      </c>
      <c r="RJ362" s="59">
        <v>0</v>
      </c>
      <c r="RK362" s="59">
        <v>0</v>
      </c>
      <c r="RL362" s="59">
        <v>0</v>
      </c>
      <c r="RM362" s="59">
        <v>0</v>
      </c>
      <c r="RN362" s="59">
        <v>0</v>
      </c>
      <c r="RO362" s="59">
        <v>0</v>
      </c>
      <c r="RP362" s="59">
        <v>0</v>
      </c>
      <c r="RQ362" s="59">
        <v>0</v>
      </c>
      <c r="RR362" s="59">
        <v>0</v>
      </c>
      <c r="RS362" s="59">
        <v>0</v>
      </c>
      <c r="RT362" s="59">
        <v>0</v>
      </c>
      <c r="RU362" s="59">
        <v>0</v>
      </c>
      <c r="RV362" s="59">
        <v>0</v>
      </c>
      <c r="RW362" s="59">
        <v>0</v>
      </c>
      <c r="RX362" s="59">
        <v>0</v>
      </c>
      <c r="RY362" s="59">
        <v>0</v>
      </c>
      <c r="RZ362" s="59">
        <v>0</v>
      </c>
      <c r="SA362" s="59">
        <v>0</v>
      </c>
      <c r="SB362" s="55">
        <v>0</v>
      </c>
      <c r="SC362" s="58">
        <v>0</v>
      </c>
      <c r="SD362" s="59">
        <v>0</v>
      </c>
      <c r="SE362" s="59">
        <v>0</v>
      </c>
      <c r="SF362" s="59">
        <v>0</v>
      </c>
      <c r="SG362" s="59">
        <v>0</v>
      </c>
      <c r="SH362" s="59">
        <v>0</v>
      </c>
      <c r="SI362" s="59">
        <v>0</v>
      </c>
      <c r="SJ362" s="59">
        <v>0</v>
      </c>
      <c r="SK362" s="59">
        <v>0</v>
      </c>
      <c r="SL362" s="59">
        <v>0</v>
      </c>
      <c r="SM362" s="59">
        <v>0</v>
      </c>
      <c r="SN362" s="59">
        <v>0</v>
      </c>
      <c r="SO362" s="59">
        <v>0</v>
      </c>
      <c r="SP362" s="59">
        <v>0</v>
      </c>
      <c r="SQ362" s="59">
        <v>0</v>
      </c>
      <c r="SR362" s="59">
        <v>0</v>
      </c>
      <c r="SS362" s="59">
        <v>0</v>
      </c>
      <c r="ST362" s="59">
        <v>0</v>
      </c>
      <c r="SU362" s="59">
        <v>0</v>
      </c>
      <c r="SV362" s="59">
        <v>0</v>
      </c>
      <c r="SW362" s="59">
        <v>0</v>
      </c>
      <c r="SX362" s="59">
        <v>0</v>
      </c>
      <c r="SY362" s="59">
        <v>0</v>
      </c>
      <c r="SZ362" s="59">
        <v>0</v>
      </c>
      <c r="TA362" s="55">
        <v>0</v>
      </c>
      <c r="TB362" s="58">
        <v>0</v>
      </c>
      <c r="TC362" s="59">
        <v>0</v>
      </c>
      <c r="TD362" s="59">
        <v>0</v>
      </c>
      <c r="TE362" s="59">
        <v>0</v>
      </c>
      <c r="TF362" s="59">
        <v>0</v>
      </c>
      <c r="TG362" s="59">
        <v>0</v>
      </c>
      <c r="TH362" s="59">
        <v>0</v>
      </c>
      <c r="TI362" s="59">
        <v>0</v>
      </c>
      <c r="TJ362" s="59">
        <v>0</v>
      </c>
      <c r="TK362" s="59">
        <v>0</v>
      </c>
      <c r="TL362" s="59">
        <v>0</v>
      </c>
      <c r="TM362" s="59">
        <v>0</v>
      </c>
      <c r="TN362" s="59">
        <v>0</v>
      </c>
      <c r="TO362" s="59">
        <v>0</v>
      </c>
      <c r="TP362" s="59">
        <v>0</v>
      </c>
      <c r="TQ362" s="59">
        <v>0</v>
      </c>
      <c r="TR362" s="59">
        <v>0</v>
      </c>
      <c r="TS362" s="59">
        <v>0</v>
      </c>
      <c r="TT362" s="59">
        <v>0</v>
      </c>
      <c r="TU362" s="59">
        <v>0</v>
      </c>
      <c r="TV362" s="59">
        <v>0</v>
      </c>
      <c r="TW362" s="59">
        <v>0</v>
      </c>
      <c r="TX362" s="59">
        <v>0</v>
      </c>
      <c r="TY362" s="59">
        <v>0</v>
      </c>
      <c r="TZ362" s="71">
        <v>0</v>
      </c>
      <c r="UA362" s="73">
        <v>6368.8454474844884</v>
      </c>
      <c r="UB362" s="53">
        <v>6418.9729925415695</v>
      </c>
      <c r="UC362" s="53">
        <v>6471.2943463442625</v>
      </c>
      <c r="UD362" s="53">
        <v>6524.3220754623926</v>
      </c>
      <c r="UE362" s="53">
        <v>6576.9413241242501</v>
      </c>
      <c r="UF362" s="53">
        <v>6627.8998183408676</v>
      </c>
      <c r="UG362" s="53">
        <v>6676.0748029313045</v>
      </c>
      <c r="UH362" s="53">
        <v>6720.4365731566222</v>
      </c>
      <c r="UI362" s="53">
        <v>6760.0462899777776</v>
      </c>
      <c r="UJ362" s="53">
        <v>6794.0563946447464</v>
      </c>
      <c r="UK362" s="53">
        <v>6823.358911311786</v>
      </c>
      <c r="UL362" s="53">
        <v>6848.5848840627295</v>
      </c>
      <c r="UM362" s="53">
        <v>6870.303642658756</v>
      </c>
      <c r="UN362" s="53">
        <v>6889.0041474153995</v>
      </c>
      <c r="UO362" s="53">
        <v>6905.1193427435055</v>
      </c>
      <c r="UP362" s="53">
        <v>6918.9924964369384</v>
      </c>
      <c r="UQ362" s="53">
        <v>6930.9282163751377</v>
      </c>
      <c r="UR362" s="53">
        <v>6940.9330143355883</v>
      </c>
      <c r="US362" s="53">
        <v>6949.5968177822651</v>
      </c>
      <c r="UT362" s="53">
        <v>6957.1249700191902</v>
      </c>
      <c r="UU362" s="53">
        <v>6963.6473563977852</v>
      </c>
      <c r="UV362" s="53">
        <v>6969.3113029062761</v>
      </c>
      <c r="UW362" s="53">
        <v>6974.1631024549724</v>
      </c>
      <c r="UX362" s="53">
        <v>6978.3271676747681</v>
      </c>
      <c r="UY362" s="74">
        <v>6981.900326148294</v>
      </c>
      <c r="UZ362" s="73">
        <v>2811.1042458545212</v>
      </c>
      <c r="VA362" s="53">
        <v>2833.2297246255416</v>
      </c>
      <c r="VB362" s="53">
        <v>2856.3235147067094</v>
      </c>
      <c r="VC362" s="53">
        <v>2879.7290873024258</v>
      </c>
      <c r="VD362" s="53">
        <v>2902.9543633036587</v>
      </c>
      <c r="VE362" s="53">
        <v>2925.4466094471518</v>
      </c>
      <c r="VF362" s="53">
        <v>2946.7102599537975</v>
      </c>
      <c r="VG362" s="53">
        <v>2966.2908199881549</v>
      </c>
      <c r="VH362" s="53">
        <v>2983.7739013490041</v>
      </c>
      <c r="VI362" s="53">
        <v>2998.785405462208</v>
      </c>
      <c r="VJ362" s="53">
        <v>3011.719057204295</v>
      </c>
      <c r="VK362" s="53">
        <v>3022.8533891158968</v>
      </c>
      <c r="VL362" s="53">
        <v>3032.4396940446954</v>
      </c>
      <c r="VM362" s="53">
        <v>3040.6937910791571</v>
      </c>
      <c r="VN362" s="53">
        <v>3047.8067748033113</v>
      </c>
      <c r="VO362" s="53">
        <v>3053.9301580087249</v>
      </c>
      <c r="VP362" s="53">
        <v>3059.1983896328502</v>
      </c>
      <c r="VQ362" s="53">
        <v>3063.6143438677964</v>
      </c>
      <c r="VR362" s="53">
        <v>3067.4384050504746</v>
      </c>
      <c r="VS362" s="53">
        <v>3070.7612083577869</v>
      </c>
      <c r="VT362" s="53">
        <v>3073.6400830601419</v>
      </c>
      <c r="VU362" s="53">
        <v>3076.1400564398691</v>
      </c>
      <c r="VV362" s="53">
        <v>3078.2815614306619</v>
      </c>
      <c r="VW362" s="53">
        <v>3080.1195117335715</v>
      </c>
      <c r="VX362" s="74">
        <v>3081.6966454603762</v>
      </c>
      <c r="VY362" s="65">
        <f t="shared" si="5"/>
        <v>358</v>
      </c>
    </row>
    <row r="363" spans="1:597">
      <c r="A363" s="51" t="s">
        <v>660</v>
      </c>
      <c r="B363" s="69" t="s">
        <v>2</v>
      </c>
      <c r="C363" t="s">
        <v>659</v>
      </c>
      <c r="D363" t="s">
        <v>753</v>
      </c>
      <c r="E363" t="s">
        <v>662</v>
      </c>
      <c r="F363" t="s">
        <v>694</v>
      </c>
      <c r="G363" t="s">
        <v>664</v>
      </c>
      <c r="H363" t="s">
        <v>979</v>
      </c>
      <c r="I363" t="s">
        <v>666</v>
      </c>
      <c r="J363" t="s">
        <v>1286</v>
      </c>
      <c r="K363" s="5" t="s">
        <v>785</v>
      </c>
      <c r="L363" t="s">
        <v>786</v>
      </c>
      <c r="M363">
        <v>20</v>
      </c>
      <c r="N363" s="52">
        <v>7.41</v>
      </c>
      <c r="O363" s="52">
        <v>0</v>
      </c>
      <c r="P363" s="52">
        <v>0</v>
      </c>
      <c r="Q363" s="53">
        <v>105</v>
      </c>
      <c r="R363" s="53">
        <v>0</v>
      </c>
      <c r="S363" s="53">
        <v>0</v>
      </c>
      <c r="T363" s="53">
        <v>0</v>
      </c>
      <c r="U363" s="53">
        <v>0.3017295617066722</v>
      </c>
      <c r="V363" s="53">
        <v>0.25</v>
      </c>
      <c r="W363" s="2" t="s">
        <v>833</v>
      </c>
      <c r="X363" s="54">
        <v>0.82</v>
      </c>
      <c r="Y363" s="54">
        <v>1</v>
      </c>
      <c r="Z363" t="s">
        <v>671</v>
      </c>
      <c r="AA363" t="s">
        <v>690</v>
      </c>
      <c r="AB363" s="54">
        <v>0.85</v>
      </c>
      <c r="AC363" t="s">
        <v>778</v>
      </c>
      <c r="AD363" s="54">
        <v>0</v>
      </c>
      <c r="AE363" s="53">
        <v>1553.0668423263264</v>
      </c>
      <c r="AG363" s="53">
        <v>685.49831057429537</v>
      </c>
      <c r="AI363" s="55">
        <v>8.5973420568146563E-3</v>
      </c>
      <c r="AJ363" s="5" t="s">
        <v>981</v>
      </c>
      <c r="AK363" t="s">
        <v>981</v>
      </c>
      <c r="AL363" s="1" t="s">
        <v>981</v>
      </c>
      <c r="AM363" s="5" t="s">
        <v>785</v>
      </c>
      <c r="AN363" t="s">
        <v>785</v>
      </c>
      <c r="AO363" t="s">
        <v>785</v>
      </c>
      <c r="AP363" t="s">
        <v>785</v>
      </c>
      <c r="AQ363" t="s">
        <v>785</v>
      </c>
      <c r="AR363" t="s">
        <v>785</v>
      </c>
      <c r="AS363" t="s">
        <v>785</v>
      </c>
      <c r="AT363" t="s">
        <v>785</v>
      </c>
      <c r="AU363" t="s">
        <v>785</v>
      </c>
      <c r="AV363" t="s">
        <v>785</v>
      </c>
      <c r="AW363" t="s">
        <v>785</v>
      </c>
      <c r="AX363" t="s">
        <v>785</v>
      </c>
      <c r="AY363" t="s">
        <v>785</v>
      </c>
      <c r="AZ363" t="s">
        <v>785</v>
      </c>
      <c r="BA363" t="s">
        <v>785</v>
      </c>
      <c r="BB363" t="s">
        <v>785</v>
      </c>
      <c r="BC363" t="s">
        <v>785</v>
      </c>
      <c r="BD363" t="s">
        <v>785</v>
      </c>
      <c r="BE363" t="s">
        <v>785</v>
      </c>
      <c r="BF363" t="s">
        <v>785</v>
      </c>
      <c r="BG363" t="s">
        <v>785</v>
      </c>
      <c r="BH363" t="s">
        <v>785</v>
      </c>
      <c r="BI363" t="s">
        <v>785</v>
      </c>
      <c r="BJ363" t="s">
        <v>785</v>
      </c>
      <c r="BK363" t="s">
        <v>785</v>
      </c>
      <c r="BL363" t="s">
        <v>785</v>
      </c>
      <c r="BM363" s="1" t="s">
        <v>785</v>
      </c>
      <c r="BN363" s="5" t="s">
        <v>786</v>
      </c>
      <c r="BO363" t="s">
        <v>786</v>
      </c>
      <c r="BP363" t="s">
        <v>786</v>
      </c>
      <c r="BQ363" t="s">
        <v>786</v>
      </c>
      <c r="BR363" t="s">
        <v>786</v>
      </c>
      <c r="BS363" t="s">
        <v>786</v>
      </c>
      <c r="BT363" t="s">
        <v>786</v>
      </c>
      <c r="BU363" t="s">
        <v>786</v>
      </c>
      <c r="BV363" t="s">
        <v>786</v>
      </c>
      <c r="BW363" t="s">
        <v>786</v>
      </c>
      <c r="BX363" t="s">
        <v>786</v>
      </c>
      <c r="BY363" t="s">
        <v>786</v>
      </c>
      <c r="BZ363" t="s">
        <v>786</v>
      </c>
      <c r="CA363" t="s">
        <v>786</v>
      </c>
      <c r="CB363" t="s">
        <v>786</v>
      </c>
      <c r="CC363" t="s">
        <v>786</v>
      </c>
      <c r="CD363" t="s">
        <v>786</v>
      </c>
      <c r="CE363" t="s">
        <v>786</v>
      </c>
      <c r="CF363" t="s">
        <v>786</v>
      </c>
      <c r="CG363" t="s">
        <v>786</v>
      </c>
      <c r="CH363" t="s">
        <v>786</v>
      </c>
      <c r="CI363" t="s">
        <v>786</v>
      </c>
      <c r="CJ363" t="s">
        <v>786</v>
      </c>
      <c r="CK363" t="s">
        <v>786</v>
      </c>
      <c r="CL363" t="s">
        <v>786</v>
      </c>
      <c r="CM363" t="s">
        <v>786</v>
      </c>
      <c r="CN363" s="1" t="s">
        <v>786</v>
      </c>
      <c r="CO363" s="56">
        <v>105</v>
      </c>
      <c r="CP363" s="53">
        <v>105</v>
      </c>
      <c r="CQ363" s="53">
        <v>105</v>
      </c>
      <c r="CR363" s="53">
        <v>105</v>
      </c>
      <c r="CS363" s="53">
        <v>105</v>
      </c>
      <c r="CT363" s="53">
        <v>105</v>
      </c>
      <c r="CU363" s="53">
        <v>105</v>
      </c>
      <c r="CV363" s="53">
        <v>105</v>
      </c>
      <c r="CW363" s="53">
        <v>105</v>
      </c>
      <c r="CX363" s="53">
        <v>105</v>
      </c>
      <c r="CY363" s="53">
        <v>105</v>
      </c>
      <c r="CZ363" s="53">
        <v>105</v>
      </c>
      <c r="DA363" s="53">
        <v>105</v>
      </c>
      <c r="DB363" s="53">
        <v>105</v>
      </c>
      <c r="DC363" s="53">
        <v>105</v>
      </c>
      <c r="DD363" s="53">
        <v>105</v>
      </c>
      <c r="DE363" s="53">
        <v>105</v>
      </c>
      <c r="DF363" s="53">
        <v>105</v>
      </c>
      <c r="DG363" s="53">
        <v>105</v>
      </c>
      <c r="DH363" s="53">
        <v>105</v>
      </c>
      <c r="DI363" s="53">
        <v>105</v>
      </c>
      <c r="DJ363" s="53">
        <v>105</v>
      </c>
      <c r="DK363" s="53">
        <v>105</v>
      </c>
      <c r="DL363" s="53">
        <v>105</v>
      </c>
      <c r="DM363" s="53">
        <v>105</v>
      </c>
      <c r="DN363" s="53">
        <v>105</v>
      </c>
      <c r="DO363" s="57">
        <v>105</v>
      </c>
      <c r="DP363" s="58">
        <v>0</v>
      </c>
      <c r="DQ363" s="59">
        <v>0</v>
      </c>
      <c r="DR363" s="59">
        <v>7.3084781471309253</v>
      </c>
      <c r="DS363" s="59">
        <v>7.2512684678737065</v>
      </c>
      <c r="DT363" s="59">
        <v>7.1923714268274086</v>
      </c>
      <c r="DU363" s="59">
        <v>7.133445817853576</v>
      </c>
      <c r="DV363" s="59">
        <v>7.0756509879637832</v>
      </c>
      <c r="DW363" s="59">
        <v>7.0202438650518513</v>
      </c>
      <c r="DX363" s="59">
        <v>6.9683118887707369</v>
      </c>
      <c r="DY363" s="59">
        <v>6.9208347108978279</v>
      </c>
      <c r="DZ363" s="59">
        <v>6.8786945731979392</v>
      </c>
      <c r="EA363" s="59">
        <v>6.8426741353825555</v>
      </c>
      <c r="EB363" s="59">
        <v>6.8118060418902298</v>
      </c>
      <c r="EC363" s="59">
        <v>6.7854129420403302</v>
      </c>
      <c r="ED363" s="59">
        <v>6.7628811019529653</v>
      </c>
      <c r="EE363" s="59">
        <v>6.7436699756187988</v>
      </c>
      <c r="EF363" s="59">
        <v>6.7272883618449457</v>
      </c>
      <c r="EG363" s="59">
        <v>6.7134169707671036</v>
      </c>
      <c r="EH363" s="59">
        <v>6.7016582266559777</v>
      </c>
      <c r="EI363" s="59">
        <v>6.6919418271833591</v>
      </c>
      <c r="EJ363" s="59">
        <v>6.683542581279454</v>
      </c>
      <c r="EK363" s="59">
        <v>6.6762536510053376</v>
      </c>
      <c r="EL363" s="59">
        <v>6.6699434587311446</v>
      </c>
      <c r="EM363" s="59">
        <v>6.6644656388216053</v>
      </c>
      <c r="EN363" s="59">
        <v>6.659771933237721</v>
      </c>
      <c r="EO363" s="59">
        <v>6.6557404031990739</v>
      </c>
      <c r="EP363" s="59">
        <v>6.6522764141191466</v>
      </c>
      <c r="EQ363" s="72">
        <v>1.0114502045024534E-2</v>
      </c>
      <c r="ER363" s="59">
        <v>2.5707490223036741E-2</v>
      </c>
      <c r="ES363" s="59">
        <v>5.6442523623029872E-2</v>
      </c>
      <c r="ET363" s="59">
        <v>0.10942776983816123</v>
      </c>
      <c r="EU363" s="59">
        <v>0.19059175220072272</v>
      </c>
      <c r="EV363" s="59">
        <v>0.30246369260798778</v>
      </c>
      <c r="EW363" s="59">
        <v>0.44262525354817722</v>
      </c>
      <c r="EX363" s="59">
        <v>0.60358534915344475</v>
      </c>
      <c r="EY363" s="59">
        <v>0.77420682651288386</v>
      </c>
      <c r="EZ363" s="59">
        <v>0.94215087658032193</v>
      </c>
      <c r="FA363" s="59">
        <v>1.096180205435485</v>
      </c>
      <c r="FB363" s="59">
        <v>1.2282411376933153</v>
      </c>
      <c r="FC363" s="59">
        <v>1.33428401231766</v>
      </c>
      <c r="FD363" s="59">
        <v>1.4140340137309848</v>
      </c>
      <c r="FE363" s="59">
        <v>1.4700293282815842</v>
      </c>
      <c r="FF363" s="59">
        <v>1.5064217591813871</v>
      </c>
      <c r="FG363" s="59">
        <v>1.5278064081648244</v>
      </c>
      <c r="FH363" s="59">
        <v>1.5385185571662774</v>
      </c>
      <c r="FI363" s="59">
        <v>1.541982940986065</v>
      </c>
      <c r="FJ363" s="59">
        <v>1.5424382807955801</v>
      </c>
      <c r="FK363" s="59">
        <v>1.5317975497664653</v>
      </c>
      <c r="FL363" s="59">
        <v>1.5100242871398526</v>
      </c>
      <c r="FM363" s="59">
        <v>1.4742255721615813</v>
      </c>
      <c r="FN363" s="59">
        <v>1.4174097183840091</v>
      </c>
      <c r="FO363" s="55">
        <v>1.3335031813533627</v>
      </c>
      <c r="FP363" s="58">
        <v>1.0114502045024535E-2</v>
      </c>
      <c r="FQ363" s="59">
        <v>3.5742817451335653E-2</v>
      </c>
      <c r="FR363" s="59">
        <v>9.1895026876805674E-2</v>
      </c>
      <c r="FS363" s="59">
        <v>0.200569919798713</v>
      </c>
      <c r="FT363" s="59">
        <v>0.38953666429744077</v>
      </c>
      <c r="FU363" s="59">
        <v>0.68895002190810506</v>
      </c>
      <c r="FV363" s="59">
        <v>1.126478794923075</v>
      </c>
      <c r="FW363" s="59">
        <v>1.7223891095817507</v>
      </c>
      <c r="FX363" s="59">
        <v>2.4861085140881141</v>
      </c>
      <c r="FY363" s="59">
        <v>3.4152408278901247</v>
      </c>
      <c r="FZ363" s="59">
        <v>4.4960144874214292</v>
      </c>
      <c r="GA363" s="59">
        <v>5.7068353171136987</v>
      </c>
      <c r="GB363" s="59">
        <v>7.0221690456581403</v>
      </c>
      <c r="GC363" s="59">
        <v>8.4162553810783169</v>
      </c>
      <c r="GD363" s="59">
        <v>9.8658400782356903</v>
      </c>
      <c r="GE363" s="59">
        <v>11.351918882176326</v>
      </c>
      <c r="GF363" s="59">
        <v>12.859842075893569</v>
      </c>
      <c r="GG363" s="59">
        <v>14.379715790464449</v>
      </c>
      <c r="GH363" s="59">
        <v>15.903650342496841</v>
      </c>
      <c r="GI363" s="59">
        <v>17.428744438372419</v>
      </c>
      <c r="GJ363" s="59">
        <v>18.944068867995028</v>
      </c>
      <c r="GK363" s="59">
        <v>20.438534972632304</v>
      </c>
      <c r="GL363" s="59">
        <v>21.8983659224901</v>
      </c>
      <c r="GM363" s="59">
        <v>23.302519343076096</v>
      </c>
      <c r="GN363" s="55">
        <v>24.623894696772535</v>
      </c>
      <c r="GO363" s="58">
        <v>1.3839409301641223</v>
      </c>
      <c r="GP363" s="59">
        <v>3.545240441301019</v>
      </c>
      <c r="GQ363" s="59">
        <v>7.8475540643660766</v>
      </c>
      <c r="GR363" s="59">
        <v>15.3400996702443</v>
      </c>
      <c r="GS363" s="59">
        <v>26.936285088811427</v>
      </c>
      <c r="GT363" s="59">
        <v>43.08449940232294</v>
      </c>
      <c r="GU363" s="59">
        <v>63.519724807590329</v>
      </c>
      <c r="GV363" s="59">
        <v>87.212796485807516</v>
      </c>
      <c r="GW363" s="59">
        <v>112.55141775439395</v>
      </c>
      <c r="GX363" s="59">
        <v>137.68752653419301</v>
      </c>
      <c r="GY363" s="59">
        <v>160.92357866538762</v>
      </c>
      <c r="GZ363" s="59">
        <v>181.0119956124573</v>
      </c>
      <c r="HA363" s="59">
        <v>197.29520483989424</v>
      </c>
      <c r="HB363" s="59">
        <v>209.68315751561272</v>
      </c>
      <c r="HC363" s="59">
        <v>218.51736527590018</v>
      </c>
      <c r="HD363" s="59">
        <v>224.3897207250717</v>
      </c>
      <c r="HE363" s="59">
        <v>227.97438432296417</v>
      </c>
      <c r="HF363" s="59">
        <v>229.9061463619806</v>
      </c>
      <c r="HG363" s="59">
        <v>230.71341616123553</v>
      </c>
      <c r="HH363" s="59">
        <v>231.03350493031573</v>
      </c>
      <c r="HI363" s="59">
        <v>229.6567518516666</v>
      </c>
      <c r="HJ363" s="59">
        <v>226.57844889224327</v>
      </c>
      <c r="HK363" s="59">
        <v>221.36277141924145</v>
      </c>
      <c r="HL363" s="59">
        <v>212.96048711616407</v>
      </c>
      <c r="HM363" s="55">
        <v>200.45817376485803</v>
      </c>
      <c r="HN363" s="58">
        <v>1.3839409301641223</v>
      </c>
      <c r="HO363" s="59">
        <v>4.9291813714651411</v>
      </c>
      <c r="HP363" s="59">
        <v>12.776735435831217</v>
      </c>
      <c r="HQ363" s="59">
        <v>28.116835106075516</v>
      </c>
      <c r="HR363" s="59">
        <v>55.053120194886944</v>
      </c>
      <c r="HS363" s="59">
        <v>98.137619597209891</v>
      </c>
      <c r="HT363" s="59">
        <v>161.65734440480023</v>
      </c>
      <c r="HU363" s="59">
        <v>248.87014089060773</v>
      </c>
      <c r="HV363" s="59">
        <v>361.42155864500171</v>
      </c>
      <c r="HW363" s="59">
        <v>499.10908517919472</v>
      </c>
      <c r="HX363" s="59">
        <v>660.03266384458232</v>
      </c>
      <c r="HY363" s="59">
        <v>841.04465945703964</v>
      </c>
      <c r="HZ363" s="59">
        <v>1038.3398642969339</v>
      </c>
      <c r="IA363" s="59">
        <v>1248.0230218125466</v>
      </c>
      <c r="IB363" s="59">
        <v>1466.5403870884468</v>
      </c>
      <c r="IC363" s="59">
        <v>1690.9301078135186</v>
      </c>
      <c r="ID363" s="59">
        <v>1918.9044921364828</v>
      </c>
      <c r="IE363" s="59">
        <v>2148.8106384984635</v>
      </c>
      <c r="IF363" s="59">
        <v>2379.5240546596992</v>
      </c>
      <c r="IG363" s="59">
        <v>2610.557559590015</v>
      </c>
      <c r="IH363" s="59">
        <v>2840.2143114416817</v>
      </c>
      <c r="II363" s="59">
        <v>3066.7927603339249</v>
      </c>
      <c r="IJ363" s="59">
        <v>3288.1555317531665</v>
      </c>
      <c r="IK363" s="59">
        <v>3501.1160188693307</v>
      </c>
      <c r="IL363" s="71">
        <v>3701.5741926341889</v>
      </c>
      <c r="IM363" s="72">
        <v>8.597342056814658E-3</v>
      </c>
      <c r="IN363" s="59">
        <v>2.1851466982076646E-2</v>
      </c>
      <c r="IO363" s="59">
        <v>4.7976634921795318E-2</v>
      </c>
      <c r="IP363" s="59">
        <v>9.3015469791855529E-2</v>
      </c>
      <c r="IQ363" s="59">
        <v>0.16200872259141652</v>
      </c>
      <c r="IR363" s="59">
        <v>0.25710876527002879</v>
      </c>
      <c r="IS363" s="59">
        <v>0.37626318725687086</v>
      </c>
      <c r="IT363" s="59">
        <v>0.51310726123375472</v>
      </c>
      <c r="IU363" s="59">
        <v>0.65817520733796664</v>
      </c>
      <c r="IV363" s="59">
        <v>0.80097709505971182</v>
      </c>
      <c r="IW363" s="59">
        <v>0.93195681751609927</v>
      </c>
      <c r="IX363" s="59">
        <v>1.0442632500514659</v>
      </c>
      <c r="IY363" s="59">
        <v>1.1344492416086656</v>
      </c>
      <c r="IZ363" s="59">
        <v>1.2022779874042786</v>
      </c>
      <c r="JA363" s="59">
        <v>1.2499057832024401</v>
      </c>
      <c r="JB363" s="59">
        <v>1.280859746877536</v>
      </c>
      <c r="JC363" s="59">
        <v>1.2990481501089712</v>
      </c>
      <c r="JD363" s="59">
        <v>1.3081580300154894</v>
      </c>
      <c r="JE363" s="59">
        <v>1.3111053658243204</v>
      </c>
      <c r="JF363" s="59">
        <v>1.3114942058231458</v>
      </c>
      <c r="JG363" s="59">
        <v>1.3024483477891471</v>
      </c>
      <c r="JH363" s="59">
        <v>1.2839367535765605</v>
      </c>
      <c r="JI363" s="59">
        <v>1.2534996033080366</v>
      </c>
      <c r="JJ363" s="59">
        <v>1.2051919746722188</v>
      </c>
      <c r="JK363" s="55">
        <v>1.1338495907067154</v>
      </c>
      <c r="JL363" s="58">
        <v>8.5973420568146563E-3</v>
      </c>
      <c r="JM363" s="59">
        <v>3.0381534276899668E-2</v>
      </c>
      <c r="JN363" s="59">
        <v>7.8111570365683933E-2</v>
      </c>
      <c r="JO363" s="59">
        <v>0.17048785097040375</v>
      </c>
      <c r="JP363" s="59">
        <v>0.33111788236716</v>
      </c>
      <c r="JQ363" s="59">
        <v>0.58564083489891972</v>
      </c>
      <c r="JR363" s="59">
        <v>0.95758770733785348</v>
      </c>
      <c r="JS363" s="59">
        <v>1.4642011441064047</v>
      </c>
      <c r="JT363" s="59">
        <v>2.1135114425362129</v>
      </c>
      <c r="JU363" s="59">
        <v>2.9034942759717772</v>
      </c>
      <c r="JV363" s="59">
        <v>3.8224475614745588</v>
      </c>
      <c r="JW363" s="59">
        <v>4.8520100922117777</v>
      </c>
      <c r="JX363" s="59">
        <v>5.9704637653997068</v>
      </c>
      <c r="JY363" s="59">
        <v>7.1558947541472024</v>
      </c>
      <c r="JZ363" s="59">
        <v>8.3885201013997204</v>
      </c>
      <c r="KA363" s="59">
        <v>9.6521547550535018</v>
      </c>
      <c r="KB363" s="59">
        <v>10.934339566915082</v>
      </c>
      <c r="KC363" s="59">
        <v>12.226658296071223</v>
      </c>
      <c r="KD363" s="59">
        <v>13.5224331904135</v>
      </c>
      <c r="KE363" s="59">
        <v>14.819197390451139</v>
      </c>
      <c r="KF363" s="59">
        <v>16.107658091818749</v>
      </c>
      <c r="KG363" s="59">
        <v>17.378386867092882</v>
      </c>
      <c r="KH363" s="59">
        <v>18.619669550764623</v>
      </c>
      <c r="KI363" s="59">
        <v>19.813614184851271</v>
      </c>
      <c r="KJ363" s="55">
        <v>20.937177589036729</v>
      </c>
      <c r="KK363" s="58">
        <v>1.176349790639504</v>
      </c>
      <c r="KL363" s="59">
        <v>3.0134543751058658</v>
      </c>
      <c r="KM363" s="59">
        <v>6.6704209547111644</v>
      </c>
      <c r="KN363" s="59">
        <v>13.039084719707654</v>
      </c>
      <c r="KO363" s="59">
        <v>22.895842325489713</v>
      </c>
      <c r="KP363" s="59">
        <v>36.621824491974493</v>
      </c>
      <c r="KQ363" s="59">
        <v>53.991766086451783</v>
      </c>
      <c r="KR363" s="59">
        <v>74.130877012936381</v>
      </c>
      <c r="KS363" s="59">
        <v>95.668705091234855</v>
      </c>
      <c r="KT363" s="59">
        <v>117.03439755406407</v>
      </c>
      <c r="KU363" s="59">
        <v>136.7850418655795</v>
      </c>
      <c r="KV363" s="59">
        <v>153.86019627058869</v>
      </c>
      <c r="KW363" s="59">
        <v>167.70092411391008</v>
      </c>
      <c r="KX363" s="59">
        <v>178.23068388827079</v>
      </c>
      <c r="KY363" s="59">
        <v>185.73976048451516</v>
      </c>
      <c r="KZ363" s="59">
        <v>190.73126261631094</v>
      </c>
      <c r="LA363" s="59">
        <v>193.77822667451954</v>
      </c>
      <c r="LB363" s="59">
        <v>195.42022440768352</v>
      </c>
      <c r="LC363" s="59">
        <v>196.10640373705021</v>
      </c>
      <c r="LD363" s="59">
        <v>196.37847919076836</v>
      </c>
      <c r="LE363" s="59">
        <v>195.20823907391662</v>
      </c>
      <c r="LF363" s="59">
        <v>192.59168155840678</v>
      </c>
      <c r="LG363" s="59">
        <v>188.15835570635522</v>
      </c>
      <c r="LH363" s="59">
        <v>181.01641404873948</v>
      </c>
      <c r="LI363" s="55">
        <v>170.3894477001293</v>
      </c>
      <c r="LJ363" s="58">
        <v>1.176349790639504</v>
      </c>
      <c r="LK363" s="59">
        <v>4.18980416574537</v>
      </c>
      <c r="LL363" s="59">
        <v>10.860225120456533</v>
      </c>
      <c r="LM363" s="59">
        <v>23.899309840164186</v>
      </c>
      <c r="LN363" s="59">
        <v>46.795152165653903</v>
      </c>
      <c r="LO363" s="59">
        <v>83.416976657628396</v>
      </c>
      <c r="LP363" s="59">
        <v>137.40874274408017</v>
      </c>
      <c r="LQ363" s="59">
        <v>211.53961975701657</v>
      </c>
      <c r="LR363" s="59">
        <v>307.20832484825144</v>
      </c>
      <c r="LS363" s="59">
        <v>424.24272240231551</v>
      </c>
      <c r="LT363" s="59">
        <v>561.02776426789501</v>
      </c>
      <c r="LU363" s="59">
        <v>714.88796053848364</v>
      </c>
      <c r="LV363" s="59">
        <v>882.58888465239374</v>
      </c>
      <c r="LW363" s="59">
        <v>1060.8195685406645</v>
      </c>
      <c r="LX363" s="59">
        <v>1246.5593290251795</v>
      </c>
      <c r="LY363" s="59">
        <v>1437.2905916414904</v>
      </c>
      <c r="LZ363" s="59">
        <v>1631.06881831601</v>
      </c>
      <c r="MA363" s="59">
        <v>1826.4890427236935</v>
      </c>
      <c r="MB363" s="59">
        <v>2022.5954464607437</v>
      </c>
      <c r="MC363" s="59">
        <v>2218.9739256515122</v>
      </c>
      <c r="MD363" s="59">
        <v>2414.1821647254287</v>
      </c>
      <c r="ME363" s="59">
        <v>2606.7738462838356</v>
      </c>
      <c r="MF363" s="59">
        <v>2794.9322019901911</v>
      </c>
      <c r="MG363" s="59">
        <v>2975.9486160389306</v>
      </c>
      <c r="MH363" s="71">
        <v>3146.3380637390601</v>
      </c>
      <c r="MI363" s="72">
        <v>0</v>
      </c>
      <c r="MJ363" s="59">
        <v>2.1851466982076646E-2</v>
      </c>
      <c r="MK363" s="59">
        <v>4.7976634921795318E-2</v>
      </c>
      <c r="ML363" s="59">
        <v>9.3015469791855529E-2</v>
      </c>
      <c r="MM363" s="59">
        <v>0.16200872259141652</v>
      </c>
      <c r="MN363" s="59">
        <v>0.25710876527002879</v>
      </c>
      <c r="MO363" s="59">
        <v>0.37626318725687086</v>
      </c>
      <c r="MP363" s="59">
        <v>0.51310726123375472</v>
      </c>
      <c r="MQ363" s="59">
        <v>0.65817520733796664</v>
      </c>
      <c r="MR363" s="59">
        <v>0.80097709505971182</v>
      </c>
      <c r="MS363" s="59">
        <v>0.93195681751609927</v>
      </c>
      <c r="MT363" s="59">
        <v>1.0442632500514659</v>
      </c>
      <c r="MU363" s="59">
        <v>1.1344492416086656</v>
      </c>
      <c r="MV363" s="59">
        <v>1.2022779874042786</v>
      </c>
      <c r="MW363" s="59">
        <v>1.2499057832024401</v>
      </c>
      <c r="MX363" s="59">
        <v>1.280859746877536</v>
      </c>
      <c r="MY363" s="59">
        <v>1.2990481501089712</v>
      </c>
      <c r="MZ363" s="59">
        <v>1.3081580300154894</v>
      </c>
      <c r="NA363" s="59">
        <v>1.3111053658243204</v>
      </c>
      <c r="NB363" s="59">
        <v>1.3114942058231458</v>
      </c>
      <c r="NC363" s="59">
        <v>1.3102970679482404</v>
      </c>
      <c r="ND363" s="59">
        <v>1.2839367535765605</v>
      </c>
      <c r="NE363" s="59">
        <v>1.2534996033080366</v>
      </c>
      <c r="NF363" s="59">
        <v>1.2051919746722188</v>
      </c>
      <c r="NG363" s="55">
        <v>1.1338495907067154</v>
      </c>
      <c r="NH363" s="58">
        <v>0</v>
      </c>
      <c r="NI363" s="59">
        <v>2.1851466982076646E-2</v>
      </c>
      <c r="NJ363" s="59">
        <v>6.9650739358312286E-2</v>
      </c>
      <c r="NK363" s="59">
        <v>0.16209625518220358</v>
      </c>
      <c r="NL363" s="59">
        <v>0.32279414724560845</v>
      </c>
      <c r="NM363" s="59">
        <v>0.57738210267045698</v>
      </c>
      <c r="NN363" s="59">
        <v>0.94938984396649695</v>
      </c>
      <c r="NO363" s="59">
        <v>1.4560588740611897</v>
      </c>
      <c r="NP363" s="59">
        <v>2.1054184693260312</v>
      </c>
      <c r="NQ363" s="59">
        <v>2.8954434015470571</v>
      </c>
      <c r="NR363" s="59">
        <v>3.8144327435367353</v>
      </c>
      <c r="NS363" s="59">
        <v>4.8440260983956627</v>
      </c>
      <c r="NT363" s="59">
        <v>5.9625060923283817</v>
      </c>
      <c r="NU363" s="59">
        <v>7.1479595354299796</v>
      </c>
      <c r="NV363" s="59">
        <v>8.3806040450714789</v>
      </c>
      <c r="NW363" s="59">
        <v>9.6442549536553983</v>
      </c>
      <c r="NX363" s="59">
        <v>10.926453567308025</v>
      </c>
      <c r="NY363" s="59">
        <v>12.218783719990899</v>
      </c>
      <c r="NZ363" s="59">
        <v>13.51456848791933</v>
      </c>
      <c r="OA363" s="59">
        <v>14.81134125498863</v>
      </c>
      <c r="OB363" s="59">
        <v>16.107658091818749</v>
      </c>
      <c r="OC363" s="59">
        <v>17.378386867092882</v>
      </c>
      <c r="OD363" s="59">
        <v>18.619669550764623</v>
      </c>
      <c r="OE363" s="59">
        <v>19.813614184851271</v>
      </c>
      <c r="OF363" s="55">
        <v>20.937177589036729</v>
      </c>
      <c r="OG363" s="58">
        <v>0</v>
      </c>
      <c r="OH363" s="59">
        <v>3.0134543751058658</v>
      </c>
      <c r="OI363" s="59">
        <v>6.6704209547111644</v>
      </c>
      <c r="OJ363" s="59">
        <v>13.039084719707654</v>
      </c>
      <c r="OK363" s="59">
        <v>22.895842325489713</v>
      </c>
      <c r="OL363" s="59">
        <v>36.621824491974493</v>
      </c>
      <c r="OM363" s="59">
        <v>53.991766086451783</v>
      </c>
      <c r="ON363" s="59">
        <v>74.130877012936381</v>
      </c>
      <c r="OO363" s="59">
        <v>95.668705091234855</v>
      </c>
      <c r="OP363" s="59">
        <v>117.03439755406407</v>
      </c>
      <c r="OQ363" s="59">
        <v>136.7850418655795</v>
      </c>
      <c r="OR363" s="59">
        <v>153.86019627058869</v>
      </c>
      <c r="OS363" s="59">
        <v>167.70092411391008</v>
      </c>
      <c r="OT363" s="59">
        <v>178.23068388827079</v>
      </c>
      <c r="OU363" s="59">
        <v>185.73976048451516</v>
      </c>
      <c r="OV363" s="59">
        <v>190.73126261631094</v>
      </c>
      <c r="OW363" s="59">
        <v>193.77822667451954</v>
      </c>
      <c r="OX363" s="59">
        <v>195.42022440768352</v>
      </c>
      <c r="OY363" s="59">
        <v>196.10640373705021</v>
      </c>
      <c r="OZ363" s="59">
        <v>196.37847919076836</v>
      </c>
      <c r="PA363" s="59">
        <v>196.38458886455612</v>
      </c>
      <c r="PB363" s="59">
        <v>192.59168155840678</v>
      </c>
      <c r="PC363" s="59">
        <v>188.15835570635522</v>
      </c>
      <c r="PD363" s="59">
        <v>181.01641404873948</v>
      </c>
      <c r="PE363" s="55">
        <v>170.3894477001293</v>
      </c>
      <c r="PF363" s="58">
        <v>0</v>
      </c>
      <c r="PG363" s="59">
        <v>3.0134543751058658</v>
      </c>
      <c r="PH363" s="59">
        <v>9.683875329817031</v>
      </c>
      <c r="PI363" s="59">
        <v>22.722960049524687</v>
      </c>
      <c r="PJ363" s="59">
        <v>45.618802375014397</v>
      </c>
      <c r="PK363" s="59">
        <v>82.24062686698889</v>
      </c>
      <c r="PL363" s="59">
        <v>136.23239295344067</v>
      </c>
      <c r="PM363" s="59">
        <v>210.36326996637706</v>
      </c>
      <c r="PN363" s="59">
        <v>306.03197505761193</v>
      </c>
      <c r="PO363" s="59">
        <v>423.066372611676</v>
      </c>
      <c r="PP363" s="59">
        <v>559.8514144772555</v>
      </c>
      <c r="PQ363" s="59">
        <v>713.71161074784413</v>
      </c>
      <c r="PR363" s="59">
        <v>881.41253486175424</v>
      </c>
      <c r="PS363" s="59">
        <v>1059.643218750025</v>
      </c>
      <c r="PT363" s="59">
        <v>1245.38297923454</v>
      </c>
      <c r="PU363" s="59">
        <v>1436.1142418508509</v>
      </c>
      <c r="PV363" s="59">
        <v>1629.8924685253705</v>
      </c>
      <c r="PW363" s="59">
        <v>1825.312692933054</v>
      </c>
      <c r="PX363" s="59">
        <v>2021.4190966701042</v>
      </c>
      <c r="PY363" s="59">
        <v>2217.7975758608727</v>
      </c>
      <c r="PZ363" s="59">
        <v>2414.1821647254287</v>
      </c>
      <c r="QA363" s="59">
        <v>2606.7738462838356</v>
      </c>
      <c r="QB363" s="59">
        <v>2794.9322019901911</v>
      </c>
      <c r="QC363" s="59">
        <v>2975.9486160389306</v>
      </c>
      <c r="QD363" s="71">
        <v>3146.3380637390601</v>
      </c>
      <c r="QE363" s="72">
        <v>8.597342056814658E-3</v>
      </c>
      <c r="QF363" s="59">
        <v>2.1851466982076646E-2</v>
      </c>
      <c r="QG363" s="59">
        <v>4.7976634921795318E-2</v>
      </c>
      <c r="QH363" s="59">
        <v>9.3015469791855529E-2</v>
      </c>
      <c r="QI363" s="59">
        <v>0.16200872259141652</v>
      </c>
      <c r="QJ363" s="59">
        <v>0.25710876527002879</v>
      </c>
      <c r="QK363" s="59">
        <v>0.37626318725687086</v>
      </c>
      <c r="QL363" s="59">
        <v>0.51310726123375472</v>
      </c>
      <c r="QM363" s="59">
        <v>0.65817520733796664</v>
      </c>
      <c r="QN363" s="59">
        <v>0.80097709505971182</v>
      </c>
      <c r="QO363" s="59">
        <v>0.93195681751609927</v>
      </c>
      <c r="QP363" s="59">
        <v>1.0442632500514659</v>
      </c>
      <c r="QQ363" s="59">
        <v>1.1344492416086656</v>
      </c>
      <c r="QR363" s="59">
        <v>1.2022779874042786</v>
      </c>
      <c r="QS363" s="59">
        <v>1.2499057832024401</v>
      </c>
      <c r="QT363" s="59">
        <v>1.280859746877536</v>
      </c>
      <c r="QU363" s="59">
        <v>1.2990481501089712</v>
      </c>
      <c r="QV363" s="59">
        <v>1.3081580300154894</v>
      </c>
      <c r="QW363" s="59">
        <v>1.3111053658243204</v>
      </c>
      <c r="QX363" s="59">
        <v>1.3114942058231458</v>
      </c>
      <c r="QY363" s="59">
        <v>1.3024483477891471</v>
      </c>
      <c r="QZ363" s="59">
        <v>1.2839367535765605</v>
      </c>
      <c r="RA363" s="59">
        <v>1.2534996033080366</v>
      </c>
      <c r="RB363" s="59">
        <v>1.2051919746722188</v>
      </c>
      <c r="RC363" s="55">
        <v>1.1338495907067154</v>
      </c>
      <c r="RD363" s="58">
        <v>8.5973420568146563E-3</v>
      </c>
      <c r="RE363" s="59">
        <v>3.0381534276899668E-2</v>
      </c>
      <c r="RF363" s="59">
        <v>7.8111570365683933E-2</v>
      </c>
      <c r="RG363" s="59">
        <v>0.17048785097040375</v>
      </c>
      <c r="RH363" s="59">
        <v>0.33111788236716</v>
      </c>
      <c r="RI363" s="59">
        <v>0.58564083489891972</v>
      </c>
      <c r="RJ363" s="59">
        <v>0.95758770733785348</v>
      </c>
      <c r="RK363" s="59">
        <v>1.4642011441064047</v>
      </c>
      <c r="RL363" s="59">
        <v>2.1135114425362129</v>
      </c>
      <c r="RM363" s="59">
        <v>2.9034942759717772</v>
      </c>
      <c r="RN363" s="59">
        <v>3.8224475614745588</v>
      </c>
      <c r="RO363" s="59">
        <v>4.8520100922117777</v>
      </c>
      <c r="RP363" s="59">
        <v>5.9704637653997068</v>
      </c>
      <c r="RQ363" s="59">
        <v>7.1558947541472024</v>
      </c>
      <c r="RR363" s="59">
        <v>8.3885201013997204</v>
      </c>
      <c r="RS363" s="59">
        <v>9.6521547550535018</v>
      </c>
      <c r="RT363" s="59">
        <v>10.934339566915082</v>
      </c>
      <c r="RU363" s="59">
        <v>12.226658296071223</v>
      </c>
      <c r="RV363" s="59">
        <v>13.5224331904135</v>
      </c>
      <c r="RW363" s="59">
        <v>14.819197390451139</v>
      </c>
      <c r="RX363" s="59">
        <v>16.107658091818749</v>
      </c>
      <c r="RY363" s="59">
        <v>17.378386867092882</v>
      </c>
      <c r="RZ363" s="59">
        <v>18.619669550764623</v>
      </c>
      <c r="SA363" s="59">
        <v>19.813614184851271</v>
      </c>
      <c r="SB363" s="55">
        <v>20.937177589036729</v>
      </c>
      <c r="SC363" s="58">
        <v>1.176349790639504</v>
      </c>
      <c r="SD363" s="59">
        <v>3.0134543751058658</v>
      </c>
      <c r="SE363" s="59">
        <v>6.6704209547111644</v>
      </c>
      <c r="SF363" s="59">
        <v>13.039084719707654</v>
      </c>
      <c r="SG363" s="59">
        <v>22.895842325489713</v>
      </c>
      <c r="SH363" s="59">
        <v>36.621824491974493</v>
      </c>
      <c r="SI363" s="59">
        <v>53.991766086451783</v>
      </c>
      <c r="SJ363" s="59">
        <v>74.130877012936381</v>
      </c>
      <c r="SK363" s="59">
        <v>95.668705091234855</v>
      </c>
      <c r="SL363" s="59">
        <v>117.03439755406407</v>
      </c>
      <c r="SM363" s="59">
        <v>136.7850418655795</v>
      </c>
      <c r="SN363" s="59">
        <v>153.86019627058869</v>
      </c>
      <c r="SO363" s="59">
        <v>167.70092411391008</v>
      </c>
      <c r="SP363" s="59">
        <v>178.23068388827079</v>
      </c>
      <c r="SQ363" s="59">
        <v>185.73976048451516</v>
      </c>
      <c r="SR363" s="59">
        <v>190.73126261631094</v>
      </c>
      <c r="SS363" s="59">
        <v>193.77822667451954</v>
      </c>
      <c r="ST363" s="59">
        <v>195.42022440768352</v>
      </c>
      <c r="SU363" s="59">
        <v>196.10640373705021</v>
      </c>
      <c r="SV363" s="59">
        <v>196.37847919076836</v>
      </c>
      <c r="SW363" s="59">
        <v>195.20823907391662</v>
      </c>
      <c r="SX363" s="59">
        <v>192.59168155840678</v>
      </c>
      <c r="SY363" s="59">
        <v>188.15835570635522</v>
      </c>
      <c r="SZ363" s="59">
        <v>181.01641404873948</v>
      </c>
      <c r="TA363" s="55">
        <v>170.3894477001293</v>
      </c>
      <c r="TB363" s="58">
        <v>1.176349790639504</v>
      </c>
      <c r="TC363" s="59">
        <v>4.18980416574537</v>
      </c>
      <c r="TD363" s="59">
        <v>10.860225120456533</v>
      </c>
      <c r="TE363" s="59">
        <v>23.899309840164186</v>
      </c>
      <c r="TF363" s="59">
        <v>46.795152165653903</v>
      </c>
      <c r="TG363" s="59">
        <v>83.416976657628396</v>
      </c>
      <c r="TH363" s="59">
        <v>137.40874274408017</v>
      </c>
      <c r="TI363" s="59">
        <v>211.53961975701657</v>
      </c>
      <c r="TJ363" s="59">
        <v>307.20832484825144</v>
      </c>
      <c r="TK363" s="59">
        <v>424.24272240231551</v>
      </c>
      <c r="TL363" s="59">
        <v>561.02776426789501</v>
      </c>
      <c r="TM363" s="59">
        <v>714.88796053848364</v>
      </c>
      <c r="TN363" s="59">
        <v>882.58888465239374</v>
      </c>
      <c r="TO363" s="59">
        <v>1060.8195685406645</v>
      </c>
      <c r="TP363" s="59">
        <v>1246.5593290251795</v>
      </c>
      <c r="TQ363" s="59">
        <v>1437.2905916414904</v>
      </c>
      <c r="TR363" s="59">
        <v>1631.06881831601</v>
      </c>
      <c r="TS363" s="59">
        <v>1826.4890427236935</v>
      </c>
      <c r="TT363" s="59">
        <v>2022.5954464607437</v>
      </c>
      <c r="TU363" s="59">
        <v>2218.9739256515122</v>
      </c>
      <c r="TV363" s="59">
        <v>2414.1821647254287</v>
      </c>
      <c r="TW363" s="59">
        <v>2606.7738462838356</v>
      </c>
      <c r="TX363" s="59">
        <v>2794.9322019901911</v>
      </c>
      <c r="TY363" s="59">
        <v>2975.9486160389306</v>
      </c>
      <c r="TZ363" s="71">
        <v>3146.3380637390601</v>
      </c>
      <c r="UA363" s="73">
        <v>1466.7968058258239</v>
      </c>
      <c r="UB363" s="53">
        <v>1478.341586364133</v>
      </c>
      <c r="UC363" s="53">
        <v>1490.3916188648564</v>
      </c>
      <c r="UD363" s="53">
        <v>1502.604335334745</v>
      </c>
      <c r="UE363" s="53">
        <v>1514.7229754397035</v>
      </c>
      <c r="UF363" s="53">
        <v>1526.4591303147054</v>
      </c>
      <c r="UG363" s="53">
        <v>1537.5542203275852</v>
      </c>
      <c r="UH363" s="53">
        <v>1547.7710961183107</v>
      </c>
      <c r="UI363" s="53">
        <v>1556.8935354351388</v>
      </c>
      <c r="UJ363" s="53">
        <v>1564.7263386178593</v>
      </c>
      <c r="UK363" s="53">
        <v>1571.4749460702271</v>
      </c>
      <c r="UL363" s="53">
        <v>1577.2846923672657</v>
      </c>
      <c r="UM363" s="53">
        <v>1582.2866987745238</v>
      </c>
      <c r="UN363" s="53">
        <v>1586.5935768218171</v>
      </c>
      <c r="UO363" s="53">
        <v>1590.305037121401</v>
      </c>
      <c r="UP363" s="53">
        <v>1593.5001370326879</v>
      </c>
      <c r="UQ363" s="53">
        <v>1596.2490302229755</v>
      </c>
      <c r="UR363" s="53">
        <v>1598.5532164074771</v>
      </c>
      <c r="US363" s="53">
        <v>1600.5485606698987</v>
      </c>
      <c r="UT363" s="53">
        <v>1602.2823552400364</v>
      </c>
      <c r="UU363" s="53">
        <v>1603.7845137686695</v>
      </c>
      <c r="UV363" s="53">
        <v>1605.088966626809</v>
      </c>
      <c r="UW363" s="53">
        <v>1606.2063754474843</v>
      </c>
      <c r="UX363" s="53">
        <v>1607.1653934695125</v>
      </c>
      <c r="UY363" s="74">
        <v>1607.9883208711726</v>
      </c>
      <c r="UZ363" s="73">
        <v>647.42012703282285</v>
      </c>
      <c r="VA363" s="53">
        <v>652.51580439794361</v>
      </c>
      <c r="VB363" s="53">
        <v>657.83449171808388</v>
      </c>
      <c r="VC363" s="53">
        <v>663.22498508222748</v>
      </c>
      <c r="VD363" s="53">
        <v>668.57395467709921</v>
      </c>
      <c r="VE363" s="53">
        <v>673.75410154534427</v>
      </c>
      <c r="VF363" s="53">
        <v>678.6512928652661</v>
      </c>
      <c r="VG363" s="53">
        <v>683.16085478688888</v>
      </c>
      <c r="VH363" s="53">
        <v>687.18735034366443</v>
      </c>
      <c r="VI363" s="53">
        <v>690.64462159721404</v>
      </c>
      <c r="VJ363" s="53">
        <v>693.62334658267423</v>
      </c>
      <c r="VK363" s="53">
        <v>696.18767360514778</v>
      </c>
      <c r="VL363" s="53">
        <v>698.39547744733215</v>
      </c>
      <c r="VM363" s="53">
        <v>700.29646299721799</v>
      </c>
      <c r="VN363" s="53">
        <v>701.93464088872292</v>
      </c>
      <c r="VO363" s="53">
        <v>703.34490574765357</v>
      </c>
      <c r="VP363" s="53">
        <v>704.5582222556983</v>
      </c>
      <c r="VQ363" s="53">
        <v>705.57525236263075</v>
      </c>
      <c r="VR363" s="53">
        <v>706.45596469491863</v>
      </c>
      <c r="VS363" s="53">
        <v>707.2212332695359</v>
      </c>
      <c r="VT363" s="53">
        <v>707.88426148282917</v>
      </c>
      <c r="VU363" s="53">
        <v>708.46002564577998</v>
      </c>
      <c r="VV363" s="53">
        <v>708.95323162888246</v>
      </c>
      <c r="VW363" s="53">
        <v>709.37652650325242</v>
      </c>
      <c r="VX363" s="74">
        <v>709.73975320295995</v>
      </c>
      <c r="VY363" s="65">
        <f t="shared" si="5"/>
        <v>359</v>
      </c>
    </row>
    <row r="364" spans="1:597">
      <c r="A364" s="51" t="s">
        <v>660</v>
      </c>
      <c r="B364" s="69" t="s">
        <v>2</v>
      </c>
      <c r="C364" t="s">
        <v>659</v>
      </c>
      <c r="D364" t="s">
        <v>753</v>
      </c>
      <c r="E364" t="s">
        <v>662</v>
      </c>
      <c r="F364" t="s">
        <v>663</v>
      </c>
      <c r="G364" t="s">
        <v>664</v>
      </c>
      <c r="H364" t="s">
        <v>982</v>
      </c>
      <c r="I364" t="s">
        <v>666</v>
      </c>
      <c r="J364" t="s">
        <v>1287</v>
      </c>
      <c r="K364" s="5" t="s">
        <v>984</v>
      </c>
      <c r="L364" t="s">
        <v>985</v>
      </c>
      <c r="M364">
        <v>11.5</v>
      </c>
      <c r="N364" s="52">
        <v>7.6204689185370338</v>
      </c>
      <c r="O364" s="52">
        <v>0</v>
      </c>
      <c r="P364" s="52">
        <v>0</v>
      </c>
      <c r="Q364" s="53">
        <v>456.73</v>
      </c>
      <c r="R364" s="53">
        <v>0</v>
      </c>
      <c r="S364" s="53">
        <v>0</v>
      </c>
      <c r="T364" s="53">
        <v>0</v>
      </c>
      <c r="U364" s="53">
        <v>0.3017295617066722</v>
      </c>
      <c r="V364" s="53">
        <v>0.45</v>
      </c>
      <c r="W364" s="2" t="s">
        <v>833</v>
      </c>
      <c r="X364" s="54">
        <v>0</v>
      </c>
      <c r="Y364" s="54">
        <v>0</v>
      </c>
      <c r="Z364" t="s">
        <v>776</v>
      </c>
      <c r="AA364" t="s">
        <v>804</v>
      </c>
      <c r="AB364" s="54">
        <v>0.84814498910460823</v>
      </c>
      <c r="AC364" t="s">
        <v>778</v>
      </c>
      <c r="AD364" s="54">
        <v>0</v>
      </c>
      <c r="AE364" s="53">
        <v>0</v>
      </c>
      <c r="AG364" s="53">
        <v>0</v>
      </c>
      <c r="AI364" s="55">
        <v>0</v>
      </c>
      <c r="AJ364" s="5" t="s">
        <v>986</v>
      </c>
      <c r="AK364" t="s">
        <v>986</v>
      </c>
      <c r="AL364" s="1" t="s">
        <v>986</v>
      </c>
      <c r="AM364" s="5" t="s">
        <v>984</v>
      </c>
      <c r="AN364" t="s">
        <v>984</v>
      </c>
      <c r="AO364" t="s">
        <v>984</v>
      </c>
      <c r="AP364" t="s">
        <v>984</v>
      </c>
      <c r="AQ364" t="s">
        <v>984</v>
      </c>
      <c r="AR364" t="s">
        <v>984</v>
      </c>
      <c r="AS364" t="s">
        <v>984</v>
      </c>
      <c r="AT364" t="s">
        <v>984</v>
      </c>
      <c r="AU364" t="s">
        <v>984</v>
      </c>
      <c r="AV364" t="s">
        <v>984</v>
      </c>
      <c r="AW364" t="s">
        <v>984</v>
      </c>
      <c r="AX364" t="s">
        <v>984</v>
      </c>
      <c r="AY364" t="s">
        <v>984</v>
      </c>
      <c r="AZ364" t="s">
        <v>984</v>
      </c>
      <c r="BA364" t="s">
        <v>984</v>
      </c>
      <c r="BB364" t="s">
        <v>984</v>
      </c>
      <c r="BC364" t="s">
        <v>984</v>
      </c>
      <c r="BD364" t="s">
        <v>984</v>
      </c>
      <c r="BE364" t="s">
        <v>984</v>
      </c>
      <c r="BF364" t="s">
        <v>984</v>
      </c>
      <c r="BG364" t="s">
        <v>984</v>
      </c>
      <c r="BH364" t="s">
        <v>984</v>
      </c>
      <c r="BI364" t="s">
        <v>984</v>
      </c>
      <c r="BJ364" t="s">
        <v>984</v>
      </c>
      <c r="BK364" t="s">
        <v>984</v>
      </c>
      <c r="BL364" t="s">
        <v>984</v>
      </c>
      <c r="BM364" s="1" t="s">
        <v>984</v>
      </c>
      <c r="BN364" s="5" t="s">
        <v>985</v>
      </c>
      <c r="BO364" t="s">
        <v>985</v>
      </c>
      <c r="BP364" t="s">
        <v>985</v>
      </c>
      <c r="BQ364" t="s">
        <v>985</v>
      </c>
      <c r="BR364" t="s">
        <v>985</v>
      </c>
      <c r="BS364" t="s">
        <v>985</v>
      </c>
      <c r="BT364" t="s">
        <v>985</v>
      </c>
      <c r="BU364" t="s">
        <v>985</v>
      </c>
      <c r="BV364" t="s">
        <v>985</v>
      </c>
      <c r="BW364" t="s">
        <v>985</v>
      </c>
      <c r="BX364" t="s">
        <v>985</v>
      </c>
      <c r="BY364" t="s">
        <v>985</v>
      </c>
      <c r="BZ364" t="s">
        <v>985</v>
      </c>
      <c r="CA364" t="s">
        <v>985</v>
      </c>
      <c r="CB364" t="s">
        <v>985</v>
      </c>
      <c r="CC364" t="s">
        <v>985</v>
      </c>
      <c r="CD364" t="s">
        <v>985</v>
      </c>
      <c r="CE364" t="s">
        <v>985</v>
      </c>
      <c r="CF364" t="s">
        <v>985</v>
      </c>
      <c r="CG364" t="s">
        <v>985</v>
      </c>
      <c r="CH364" t="s">
        <v>985</v>
      </c>
      <c r="CI364" t="s">
        <v>985</v>
      </c>
      <c r="CJ364" t="s">
        <v>985</v>
      </c>
      <c r="CK364" t="s">
        <v>985</v>
      </c>
      <c r="CL364" t="s">
        <v>985</v>
      </c>
      <c r="CM364" t="s">
        <v>985</v>
      </c>
      <c r="CN364" s="1" t="s">
        <v>985</v>
      </c>
      <c r="CO364" s="56">
        <v>456.73</v>
      </c>
      <c r="CP364" s="53">
        <v>456.73</v>
      </c>
      <c r="CQ364" s="53">
        <v>456.73</v>
      </c>
      <c r="CR364" s="53">
        <v>456.73</v>
      </c>
      <c r="CS364" s="53">
        <v>456.73</v>
      </c>
      <c r="CT364" s="53">
        <v>456.73</v>
      </c>
      <c r="CU364" s="53">
        <v>456.73</v>
      </c>
      <c r="CV364" s="53">
        <v>456.73</v>
      </c>
      <c r="CW364" s="53">
        <v>456.73</v>
      </c>
      <c r="CX364" s="53">
        <v>456.73</v>
      </c>
      <c r="CY364" s="53">
        <v>456.73</v>
      </c>
      <c r="CZ364" s="53">
        <v>456.73</v>
      </c>
      <c r="DA364" s="53">
        <v>456.73</v>
      </c>
      <c r="DB364" s="53">
        <v>456.73</v>
      </c>
      <c r="DC364" s="53">
        <v>456.73</v>
      </c>
      <c r="DD364" s="53">
        <v>456.73</v>
      </c>
      <c r="DE364" s="53">
        <v>456.73</v>
      </c>
      <c r="DF364" s="53">
        <v>456.73</v>
      </c>
      <c r="DG364" s="53">
        <v>456.73</v>
      </c>
      <c r="DH364" s="53">
        <v>456.73</v>
      </c>
      <c r="DI364" s="53">
        <v>456.73</v>
      </c>
      <c r="DJ364" s="53">
        <v>456.73</v>
      </c>
      <c r="DK364" s="53">
        <v>456.73</v>
      </c>
      <c r="DL364" s="53">
        <v>456.73</v>
      </c>
      <c r="DM364" s="53">
        <v>456.73</v>
      </c>
      <c r="DN364" s="53">
        <v>456.73</v>
      </c>
      <c r="DO364" s="57">
        <v>456.73</v>
      </c>
      <c r="DP364" s="58">
        <v>0</v>
      </c>
      <c r="DQ364" s="59">
        <v>0</v>
      </c>
      <c r="DR364" s="59">
        <v>0</v>
      </c>
      <c r="DS364" s="59">
        <v>0</v>
      </c>
      <c r="DT364" s="59">
        <v>0</v>
      </c>
      <c r="DU364" s="59">
        <v>0</v>
      </c>
      <c r="DV364" s="59">
        <v>0</v>
      </c>
      <c r="DW364" s="59">
        <v>0</v>
      </c>
      <c r="DX364" s="59">
        <v>0</v>
      </c>
      <c r="DY364" s="59">
        <v>0</v>
      </c>
      <c r="DZ364" s="59">
        <v>0</v>
      </c>
      <c r="EA364" s="59">
        <v>0</v>
      </c>
      <c r="EB364" s="59">
        <v>0</v>
      </c>
      <c r="EC364" s="59">
        <v>0</v>
      </c>
      <c r="ED364" s="59">
        <v>0</v>
      </c>
      <c r="EE364" s="59">
        <v>0</v>
      </c>
      <c r="EF364" s="59">
        <v>0</v>
      </c>
      <c r="EG364" s="59">
        <v>0</v>
      </c>
      <c r="EH364" s="59">
        <v>0</v>
      </c>
      <c r="EI364" s="59">
        <v>0</v>
      </c>
      <c r="EJ364" s="59">
        <v>0</v>
      </c>
      <c r="EK364" s="59">
        <v>0</v>
      </c>
      <c r="EL364" s="59">
        <v>0</v>
      </c>
      <c r="EM364" s="59">
        <v>0</v>
      </c>
      <c r="EN364" s="59">
        <v>0</v>
      </c>
      <c r="EO364" s="59">
        <v>0</v>
      </c>
      <c r="EP364" s="59">
        <v>0</v>
      </c>
      <c r="EQ364" s="72">
        <v>0</v>
      </c>
      <c r="ER364" s="59">
        <v>0</v>
      </c>
      <c r="ES364" s="59">
        <v>0</v>
      </c>
      <c r="ET364" s="59">
        <v>0</v>
      </c>
      <c r="EU364" s="59">
        <v>0</v>
      </c>
      <c r="EV364" s="59">
        <v>0</v>
      </c>
      <c r="EW364" s="59">
        <v>0</v>
      </c>
      <c r="EX364" s="59">
        <v>0</v>
      </c>
      <c r="EY364" s="59">
        <v>0</v>
      </c>
      <c r="EZ364" s="59">
        <v>0</v>
      </c>
      <c r="FA364" s="59">
        <v>0</v>
      </c>
      <c r="FB364" s="59">
        <v>0</v>
      </c>
      <c r="FC364" s="59">
        <v>0</v>
      </c>
      <c r="FD364" s="59">
        <v>0</v>
      </c>
      <c r="FE364" s="59">
        <v>0</v>
      </c>
      <c r="FF364" s="59">
        <v>0</v>
      </c>
      <c r="FG364" s="59">
        <v>0</v>
      </c>
      <c r="FH364" s="59">
        <v>0</v>
      </c>
      <c r="FI364" s="59">
        <v>0</v>
      </c>
      <c r="FJ364" s="59">
        <v>0</v>
      </c>
      <c r="FK364" s="59">
        <v>0</v>
      </c>
      <c r="FL364" s="59">
        <v>0</v>
      </c>
      <c r="FM364" s="59">
        <v>0</v>
      </c>
      <c r="FN364" s="59">
        <v>0</v>
      </c>
      <c r="FO364" s="55">
        <v>0</v>
      </c>
      <c r="FP364" s="58">
        <v>0</v>
      </c>
      <c r="FQ364" s="59">
        <v>0</v>
      </c>
      <c r="FR364" s="59">
        <v>0</v>
      </c>
      <c r="FS364" s="59">
        <v>0</v>
      </c>
      <c r="FT364" s="59">
        <v>0</v>
      </c>
      <c r="FU364" s="59">
        <v>0</v>
      </c>
      <c r="FV364" s="59">
        <v>0</v>
      </c>
      <c r="FW364" s="59">
        <v>0</v>
      </c>
      <c r="FX364" s="59">
        <v>0</v>
      </c>
      <c r="FY364" s="59">
        <v>0</v>
      </c>
      <c r="FZ364" s="59">
        <v>0</v>
      </c>
      <c r="GA364" s="59">
        <v>0</v>
      </c>
      <c r="GB364" s="59">
        <v>0</v>
      </c>
      <c r="GC364" s="59">
        <v>0</v>
      </c>
      <c r="GD364" s="59">
        <v>0</v>
      </c>
      <c r="GE364" s="59">
        <v>0</v>
      </c>
      <c r="GF364" s="59">
        <v>0</v>
      </c>
      <c r="GG364" s="59">
        <v>0</v>
      </c>
      <c r="GH364" s="59">
        <v>0</v>
      </c>
      <c r="GI364" s="59">
        <v>0</v>
      </c>
      <c r="GJ364" s="59">
        <v>0</v>
      </c>
      <c r="GK364" s="59">
        <v>0</v>
      </c>
      <c r="GL364" s="59">
        <v>0</v>
      </c>
      <c r="GM364" s="59">
        <v>0</v>
      </c>
      <c r="GN364" s="55">
        <v>0</v>
      </c>
      <c r="GO364" s="58">
        <v>0</v>
      </c>
      <c r="GP364" s="59">
        <v>0</v>
      </c>
      <c r="GQ364" s="59">
        <v>0</v>
      </c>
      <c r="GR364" s="59">
        <v>0</v>
      </c>
      <c r="GS364" s="59">
        <v>0</v>
      </c>
      <c r="GT364" s="59">
        <v>0</v>
      </c>
      <c r="GU364" s="59">
        <v>0</v>
      </c>
      <c r="GV364" s="59">
        <v>0</v>
      </c>
      <c r="GW364" s="59">
        <v>0</v>
      </c>
      <c r="GX364" s="59">
        <v>0</v>
      </c>
      <c r="GY364" s="59">
        <v>0</v>
      </c>
      <c r="GZ364" s="59">
        <v>0</v>
      </c>
      <c r="HA364" s="59">
        <v>0</v>
      </c>
      <c r="HB364" s="59">
        <v>0</v>
      </c>
      <c r="HC364" s="59">
        <v>0</v>
      </c>
      <c r="HD364" s="59">
        <v>0</v>
      </c>
      <c r="HE364" s="59">
        <v>0</v>
      </c>
      <c r="HF364" s="59">
        <v>0</v>
      </c>
      <c r="HG364" s="59">
        <v>0</v>
      </c>
      <c r="HH364" s="59">
        <v>0</v>
      </c>
      <c r="HI364" s="59">
        <v>0</v>
      </c>
      <c r="HJ364" s="59">
        <v>0</v>
      </c>
      <c r="HK364" s="59">
        <v>0</v>
      </c>
      <c r="HL364" s="59">
        <v>0</v>
      </c>
      <c r="HM364" s="55">
        <v>0</v>
      </c>
      <c r="HN364" s="58">
        <v>0</v>
      </c>
      <c r="HO364" s="59">
        <v>0</v>
      </c>
      <c r="HP364" s="59">
        <v>0</v>
      </c>
      <c r="HQ364" s="59">
        <v>0</v>
      </c>
      <c r="HR364" s="59">
        <v>0</v>
      </c>
      <c r="HS364" s="59">
        <v>0</v>
      </c>
      <c r="HT364" s="59">
        <v>0</v>
      </c>
      <c r="HU364" s="59">
        <v>0</v>
      </c>
      <c r="HV364" s="59">
        <v>0</v>
      </c>
      <c r="HW364" s="59">
        <v>0</v>
      </c>
      <c r="HX364" s="59">
        <v>0</v>
      </c>
      <c r="HY364" s="59">
        <v>0</v>
      </c>
      <c r="HZ364" s="59">
        <v>0</v>
      </c>
      <c r="IA364" s="59">
        <v>0</v>
      </c>
      <c r="IB364" s="59">
        <v>0</v>
      </c>
      <c r="IC364" s="59">
        <v>0</v>
      </c>
      <c r="ID364" s="59">
        <v>0</v>
      </c>
      <c r="IE364" s="59">
        <v>0</v>
      </c>
      <c r="IF364" s="59">
        <v>0</v>
      </c>
      <c r="IG364" s="59">
        <v>0</v>
      </c>
      <c r="IH364" s="59">
        <v>0</v>
      </c>
      <c r="II364" s="59">
        <v>0</v>
      </c>
      <c r="IJ364" s="59">
        <v>0</v>
      </c>
      <c r="IK364" s="59">
        <v>0</v>
      </c>
      <c r="IL364" s="71">
        <v>0</v>
      </c>
      <c r="IM364" s="72">
        <v>0</v>
      </c>
      <c r="IN364" s="59">
        <v>0</v>
      </c>
      <c r="IO364" s="59">
        <v>0</v>
      </c>
      <c r="IP364" s="59">
        <v>0</v>
      </c>
      <c r="IQ364" s="59">
        <v>0</v>
      </c>
      <c r="IR364" s="59">
        <v>0</v>
      </c>
      <c r="IS364" s="59">
        <v>0</v>
      </c>
      <c r="IT364" s="59">
        <v>0</v>
      </c>
      <c r="IU364" s="59">
        <v>0</v>
      </c>
      <c r="IV364" s="59">
        <v>0</v>
      </c>
      <c r="IW364" s="59">
        <v>0</v>
      </c>
      <c r="IX364" s="59">
        <v>0</v>
      </c>
      <c r="IY364" s="59">
        <v>0</v>
      </c>
      <c r="IZ364" s="59">
        <v>0</v>
      </c>
      <c r="JA364" s="59">
        <v>0</v>
      </c>
      <c r="JB364" s="59">
        <v>0</v>
      </c>
      <c r="JC364" s="59">
        <v>0</v>
      </c>
      <c r="JD364" s="59">
        <v>0</v>
      </c>
      <c r="JE364" s="59">
        <v>0</v>
      </c>
      <c r="JF364" s="59">
        <v>0</v>
      </c>
      <c r="JG364" s="59">
        <v>0</v>
      </c>
      <c r="JH364" s="59">
        <v>0</v>
      </c>
      <c r="JI364" s="59">
        <v>0</v>
      </c>
      <c r="JJ364" s="59">
        <v>0</v>
      </c>
      <c r="JK364" s="55">
        <v>0</v>
      </c>
      <c r="JL364" s="58">
        <v>0</v>
      </c>
      <c r="JM364" s="59">
        <v>0</v>
      </c>
      <c r="JN364" s="59">
        <v>0</v>
      </c>
      <c r="JO364" s="59">
        <v>0</v>
      </c>
      <c r="JP364" s="59">
        <v>0</v>
      </c>
      <c r="JQ364" s="59">
        <v>0</v>
      </c>
      <c r="JR364" s="59">
        <v>0</v>
      </c>
      <c r="JS364" s="59">
        <v>0</v>
      </c>
      <c r="JT364" s="59">
        <v>0</v>
      </c>
      <c r="JU364" s="59">
        <v>0</v>
      </c>
      <c r="JV364" s="59">
        <v>0</v>
      </c>
      <c r="JW364" s="59">
        <v>0</v>
      </c>
      <c r="JX364" s="59">
        <v>0</v>
      </c>
      <c r="JY364" s="59">
        <v>0</v>
      </c>
      <c r="JZ364" s="59">
        <v>0</v>
      </c>
      <c r="KA364" s="59">
        <v>0</v>
      </c>
      <c r="KB364" s="59">
        <v>0</v>
      </c>
      <c r="KC364" s="59">
        <v>0</v>
      </c>
      <c r="KD364" s="59">
        <v>0</v>
      </c>
      <c r="KE364" s="59">
        <v>0</v>
      </c>
      <c r="KF364" s="59">
        <v>0</v>
      </c>
      <c r="KG364" s="59">
        <v>0</v>
      </c>
      <c r="KH364" s="59">
        <v>0</v>
      </c>
      <c r="KI364" s="59">
        <v>0</v>
      </c>
      <c r="KJ364" s="55">
        <v>0</v>
      </c>
      <c r="KK364" s="58">
        <v>0</v>
      </c>
      <c r="KL364" s="59">
        <v>0</v>
      </c>
      <c r="KM364" s="59">
        <v>0</v>
      </c>
      <c r="KN364" s="59">
        <v>0</v>
      </c>
      <c r="KO364" s="59">
        <v>0</v>
      </c>
      <c r="KP364" s="59">
        <v>0</v>
      </c>
      <c r="KQ364" s="59">
        <v>0</v>
      </c>
      <c r="KR364" s="59">
        <v>0</v>
      </c>
      <c r="KS364" s="59">
        <v>0</v>
      </c>
      <c r="KT364" s="59">
        <v>0</v>
      </c>
      <c r="KU364" s="59">
        <v>0</v>
      </c>
      <c r="KV364" s="59">
        <v>0</v>
      </c>
      <c r="KW364" s="59">
        <v>0</v>
      </c>
      <c r="KX364" s="59">
        <v>0</v>
      </c>
      <c r="KY364" s="59">
        <v>0</v>
      </c>
      <c r="KZ364" s="59">
        <v>0</v>
      </c>
      <c r="LA364" s="59">
        <v>0</v>
      </c>
      <c r="LB364" s="59">
        <v>0</v>
      </c>
      <c r="LC364" s="59">
        <v>0</v>
      </c>
      <c r="LD364" s="59">
        <v>0</v>
      </c>
      <c r="LE364" s="59">
        <v>0</v>
      </c>
      <c r="LF364" s="59">
        <v>0</v>
      </c>
      <c r="LG364" s="59">
        <v>0</v>
      </c>
      <c r="LH364" s="59">
        <v>0</v>
      </c>
      <c r="LI364" s="55">
        <v>0</v>
      </c>
      <c r="LJ364" s="58">
        <v>0</v>
      </c>
      <c r="LK364" s="59">
        <v>0</v>
      </c>
      <c r="LL364" s="59">
        <v>0</v>
      </c>
      <c r="LM364" s="59">
        <v>0</v>
      </c>
      <c r="LN364" s="59">
        <v>0</v>
      </c>
      <c r="LO364" s="59">
        <v>0</v>
      </c>
      <c r="LP364" s="59">
        <v>0</v>
      </c>
      <c r="LQ364" s="59">
        <v>0</v>
      </c>
      <c r="LR364" s="59">
        <v>0</v>
      </c>
      <c r="LS364" s="59">
        <v>0</v>
      </c>
      <c r="LT364" s="59">
        <v>0</v>
      </c>
      <c r="LU364" s="59">
        <v>0</v>
      </c>
      <c r="LV364" s="59">
        <v>0</v>
      </c>
      <c r="LW364" s="59">
        <v>0</v>
      </c>
      <c r="LX364" s="59">
        <v>0</v>
      </c>
      <c r="LY364" s="59">
        <v>0</v>
      </c>
      <c r="LZ364" s="59">
        <v>0</v>
      </c>
      <c r="MA364" s="59">
        <v>0</v>
      </c>
      <c r="MB364" s="59">
        <v>0</v>
      </c>
      <c r="MC364" s="59">
        <v>0</v>
      </c>
      <c r="MD364" s="59">
        <v>0</v>
      </c>
      <c r="ME364" s="59">
        <v>0</v>
      </c>
      <c r="MF364" s="59">
        <v>0</v>
      </c>
      <c r="MG364" s="59">
        <v>0</v>
      </c>
      <c r="MH364" s="71">
        <v>0</v>
      </c>
      <c r="MI364" s="72">
        <v>0</v>
      </c>
      <c r="MJ364" s="59">
        <v>0</v>
      </c>
      <c r="MK364" s="59">
        <v>0</v>
      </c>
      <c r="ML364" s="59">
        <v>0</v>
      </c>
      <c r="MM364" s="59">
        <v>0</v>
      </c>
      <c r="MN364" s="59">
        <v>0</v>
      </c>
      <c r="MO364" s="59">
        <v>0</v>
      </c>
      <c r="MP364" s="59">
        <v>0</v>
      </c>
      <c r="MQ364" s="59">
        <v>0</v>
      </c>
      <c r="MR364" s="59">
        <v>0</v>
      </c>
      <c r="MS364" s="59">
        <v>0</v>
      </c>
      <c r="MT364" s="59">
        <v>0</v>
      </c>
      <c r="MU364" s="59">
        <v>0</v>
      </c>
      <c r="MV364" s="59">
        <v>0</v>
      </c>
      <c r="MW364" s="59">
        <v>0</v>
      </c>
      <c r="MX364" s="59">
        <v>0</v>
      </c>
      <c r="MY364" s="59">
        <v>0</v>
      </c>
      <c r="MZ364" s="59">
        <v>0</v>
      </c>
      <c r="NA364" s="59">
        <v>0</v>
      </c>
      <c r="NB364" s="59">
        <v>0</v>
      </c>
      <c r="NC364" s="59">
        <v>0</v>
      </c>
      <c r="ND364" s="59">
        <v>0</v>
      </c>
      <c r="NE364" s="59">
        <v>0</v>
      </c>
      <c r="NF364" s="59">
        <v>0</v>
      </c>
      <c r="NG364" s="55">
        <v>0</v>
      </c>
      <c r="NH364" s="58">
        <v>0</v>
      </c>
      <c r="NI364" s="59">
        <v>0</v>
      </c>
      <c r="NJ364" s="59">
        <v>0</v>
      </c>
      <c r="NK364" s="59">
        <v>0</v>
      </c>
      <c r="NL364" s="59">
        <v>0</v>
      </c>
      <c r="NM364" s="59">
        <v>0</v>
      </c>
      <c r="NN364" s="59">
        <v>0</v>
      </c>
      <c r="NO364" s="59">
        <v>0</v>
      </c>
      <c r="NP364" s="59">
        <v>0</v>
      </c>
      <c r="NQ364" s="59">
        <v>0</v>
      </c>
      <c r="NR364" s="59">
        <v>0</v>
      </c>
      <c r="NS364" s="59">
        <v>0</v>
      </c>
      <c r="NT364" s="59">
        <v>0</v>
      </c>
      <c r="NU364" s="59">
        <v>0</v>
      </c>
      <c r="NV364" s="59">
        <v>0</v>
      </c>
      <c r="NW364" s="59">
        <v>0</v>
      </c>
      <c r="NX364" s="59">
        <v>0</v>
      </c>
      <c r="NY364" s="59">
        <v>0</v>
      </c>
      <c r="NZ364" s="59">
        <v>0</v>
      </c>
      <c r="OA364" s="59">
        <v>0</v>
      </c>
      <c r="OB364" s="59">
        <v>0</v>
      </c>
      <c r="OC364" s="59">
        <v>0</v>
      </c>
      <c r="OD364" s="59">
        <v>0</v>
      </c>
      <c r="OE364" s="59">
        <v>0</v>
      </c>
      <c r="OF364" s="55">
        <v>0</v>
      </c>
      <c r="OG364" s="58">
        <v>0</v>
      </c>
      <c r="OH364" s="59">
        <v>0</v>
      </c>
      <c r="OI364" s="59">
        <v>0</v>
      </c>
      <c r="OJ364" s="59">
        <v>0</v>
      </c>
      <c r="OK364" s="59">
        <v>0</v>
      </c>
      <c r="OL364" s="59">
        <v>0</v>
      </c>
      <c r="OM364" s="59">
        <v>0</v>
      </c>
      <c r="ON364" s="59">
        <v>0</v>
      </c>
      <c r="OO364" s="59">
        <v>0</v>
      </c>
      <c r="OP364" s="59">
        <v>0</v>
      </c>
      <c r="OQ364" s="59">
        <v>0</v>
      </c>
      <c r="OR364" s="59">
        <v>0</v>
      </c>
      <c r="OS364" s="59">
        <v>0</v>
      </c>
      <c r="OT364" s="59">
        <v>0</v>
      </c>
      <c r="OU364" s="59">
        <v>0</v>
      </c>
      <c r="OV364" s="59">
        <v>0</v>
      </c>
      <c r="OW364" s="59">
        <v>0</v>
      </c>
      <c r="OX364" s="59">
        <v>0</v>
      </c>
      <c r="OY364" s="59">
        <v>0</v>
      </c>
      <c r="OZ364" s="59">
        <v>0</v>
      </c>
      <c r="PA364" s="59">
        <v>0</v>
      </c>
      <c r="PB364" s="59">
        <v>0</v>
      </c>
      <c r="PC364" s="59">
        <v>0</v>
      </c>
      <c r="PD364" s="59">
        <v>0</v>
      </c>
      <c r="PE364" s="55">
        <v>0</v>
      </c>
      <c r="PF364" s="58">
        <v>0</v>
      </c>
      <c r="PG364" s="59">
        <v>0</v>
      </c>
      <c r="PH364" s="59">
        <v>0</v>
      </c>
      <c r="PI364" s="59">
        <v>0</v>
      </c>
      <c r="PJ364" s="59">
        <v>0</v>
      </c>
      <c r="PK364" s="59">
        <v>0</v>
      </c>
      <c r="PL364" s="59">
        <v>0</v>
      </c>
      <c r="PM364" s="59">
        <v>0</v>
      </c>
      <c r="PN364" s="59">
        <v>0</v>
      </c>
      <c r="PO364" s="59">
        <v>0</v>
      </c>
      <c r="PP364" s="59">
        <v>0</v>
      </c>
      <c r="PQ364" s="59">
        <v>0</v>
      </c>
      <c r="PR364" s="59">
        <v>0</v>
      </c>
      <c r="PS364" s="59">
        <v>0</v>
      </c>
      <c r="PT364" s="59">
        <v>0</v>
      </c>
      <c r="PU364" s="59">
        <v>0</v>
      </c>
      <c r="PV364" s="59">
        <v>0</v>
      </c>
      <c r="PW364" s="59">
        <v>0</v>
      </c>
      <c r="PX364" s="59">
        <v>0</v>
      </c>
      <c r="PY364" s="59">
        <v>0</v>
      </c>
      <c r="PZ364" s="59">
        <v>0</v>
      </c>
      <c r="QA364" s="59">
        <v>0</v>
      </c>
      <c r="QB364" s="59">
        <v>0</v>
      </c>
      <c r="QC364" s="59">
        <v>0</v>
      </c>
      <c r="QD364" s="71">
        <v>0</v>
      </c>
      <c r="QE364" s="72">
        <v>0</v>
      </c>
      <c r="QF364" s="59">
        <v>0</v>
      </c>
      <c r="QG364" s="59">
        <v>0</v>
      </c>
      <c r="QH364" s="59">
        <v>0</v>
      </c>
      <c r="QI364" s="59">
        <v>0</v>
      </c>
      <c r="QJ364" s="59">
        <v>0</v>
      </c>
      <c r="QK364" s="59">
        <v>0</v>
      </c>
      <c r="QL364" s="59">
        <v>0</v>
      </c>
      <c r="QM364" s="59">
        <v>0</v>
      </c>
      <c r="QN364" s="59">
        <v>0</v>
      </c>
      <c r="QO364" s="59">
        <v>0</v>
      </c>
      <c r="QP364" s="59">
        <v>0</v>
      </c>
      <c r="QQ364" s="59">
        <v>0</v>
      </c>
      <c r="QR364" s="59">
        <v>0</v>
      </c>
      <c r="QS364" s="59">
        <v>0</v>
      </c>
      <c r="QT364" s="59">
        <v>0</v>
      </c>
      <c r="QU364" s="59">
        <v>0</v>
      </c>
      <c r="QV364" s="59">
        <v>0</v>
      </c>
      <c r="QW364" s="59">
        <v>0</v>
      </c>
      <c r="QX364" s="59">
        <v>0</v>
      </c>
      <c r="QY364" s="59">
        <v>0</v>
      </c>
      <c r="QZ364" s="59">
        <v>0</v>
      </c>
      <c r="RA364" s="59">
        <v>0</v>
      </c>
      <c r="RB364" s="59">
        <v>0</v>
      </c>
      <c r="RC364" s="55">
        <v>0</v>
      </c>
      <c r="RD364" s="58">
        <v>0</v>
      </c>
      <c r="RE364" s="59">
        <v>0</v>
      </c>
      <c r="RF364" s="59">
        <v>0</v>
      </c>
      <c r="RG364" s="59">
        <v>0</v>
      </c>
      <c r="RH364" s="59">
        <v>0</v>
      </c>
      <c r="RI364" s="59">
        <v>0</v>
      </c>
      <c r="RJ364" s="59">
        <v>0</v>
      </c>
      <c r="RK364" s="59">
        <v>0</v>
      </c>
      <c r="RL364" s="59">
        <v>0</v>
      </c>
      <c r="RM364" s="59">
        <v>0</v>
      </c>
      <c r="RN364" s="59">
        <v>0</v>
      </c>
      <c r="RO364" s="59">
        <v>0</v>
      </c>
      <c r="RP364" s="59">
        <v>0</v>
      </c>
      <c r="RQ364" s="59">
        <v>0</v>
      </c>
      <c r="RR364" s="59">
        <v>0</v>
      </c>
      <c r="RS364" s="59">
        <v>0</v>
      </c>
      <c r="RT364" s="59">
        <v>0</v>
      </c>
      <c r="RU364" s="59">
        <v>0</v>
      </c>
      <c r="RV364" s="59">
        <v>0</v>
      </c>
      <c r="RW364" s="59">
        <v>0</v>
      </c>
      <c r="RX364" s="59">
        <v>0</v>
      </c>
      <c r="RY364" s="59">
        <v>0</v>
      </c>
      <c r="RZ364" s="59">
        <v>0</v>
      </c>
      <c r="SA364" s="59">
        <v>0</v>
      </c>
      <c r="SB364" s="55">
        <v>0</v>
      </c>
      <c r="SC364" s="58">
        <v>0</v>
      </c>
      <c r="SD364" s="59">
        <v>0</v>
      </c>
      <c r="SE364" s="59">
        <v>0</v>
      </c>
      <c r="SF364" s="59">
        <v>0</v>
      </c>
      <c r="SG364" s="59">
        <v>0</v>
      </c>
      <c r="SH364" s="59">
        <v>0</v>
      </c>
      <c r="SI364" s="59">
        <v>0</v>
      </c>
      <c r="SJ364" s="59">
        <v>0</v>
      </c>
      <c r="SK364" s="59">
        <v>0</v>
      </c>
      <c r="SL364" s="59">
        <v>0</v>
      </c>
      <c r="SM364" s="59">
        <v>0</v>
      </c>
      <c r="SN364" s="59">
        <v>0</v>
      </c>
      <c r="SO364" s="59">
        <v>0</v>
      </c>
      <c r="SP364" s="59">
        <v>0</v>
      </c>
      <c r="SQ364" s="59">
        <v>0</v>
      </c>
      <c r="SR364" s="59">
        <v>0</v>
      </c>
      <c r="SS364" s="59">
        <v>0</v>
      </c>
      <c r="ST364" s="59">
        <v>0</v>
      </c>
      <c r="SU364" s="59">
        <v>0</v>
      </c>
      <c r="SV364" s="59">
        <v>0</v>
      </c>
      <c r="SW364" s="59">
        <v>0</v>
      </c>
      <c r="SX364" s="59">
        <v>0</v>
      </c>
      <c r="SY364" s="59">
        <v>0</v>
      </c>
      <c r="SZ364" s="59">
        <v>0</v>
      </c>
      <c r="TA364" s="55">
        <v>0</v>
      </c>
      <c r="TB364" s="58">
        <v>0</v>
      </c>
      <c r="TC364" s="59">
        <v>0</v>
      </c>
      <c r="TD364" s="59">
        <v>0</v>
      </c>
      <c r="TE364" s="59">
        <v>0</v>
      </c>
      <c r="TF364" s="59">
        <v>0</v>
      </c>
      <c r="TG364" s="59">
        <v>0</v>
      </c>
      <c r="TH364" s="59">
        <v>0</v>
      </c>
      <c r="TI364" s="59">
        <v>0</v>
      </c>
      <c r="TJ364" s="59">
        <v>0</v>
      </c>
      <c r="TK364" s="59">
        <v>0</v>
      </c>
      <c r="TL364" s="59">
        <v>0</v>
      </c>
      <c r="TM364" s="59">
        <v>0</v>
      </c>
      <c r="TN364" s="59">
        <v>0</v>
      </c>
      <c r="TO364" s="59">
        <v>0</v>
      </c>
      <c r="TP364" s="59">
        <v>0</v>
      </c>
      <c r="TQ364" s="59">
        <v>0</v>
      </c>
      <c r="TR364" s="59">
        <v>0</v>
      </c>
      <c r="TS364" s="59">
        <v>0</v>
      </c>
      <c r="TT364" s="59">
        <v>0</v>
      </c>
      <c r="TU364" s="59">
        <v>0</v>
      </c>
      <c r="TV364" s="59">
        <v>0</v>
      </c>
      <c r="TW364" s="59">
        <v>0</v>
      </c>
      <c r="TX364" s="59">
        <v>0</v>
      </c>
      <c r="TY364" s="59">
        <v>0</v>
      </c>
      <c r="TZ364" s="71">
        <v>0</v>
      </c>
      <c r="UA364" s="73">
        <v>0</v>
      </c>
      <c r="UB364" s="53">
        <v>0</v>
      </c>
      <c r="UC364" s="53">
        <v>0</v>
      </c>
      <c r="UD364" s="53">
        <v>0</v>
      </c>
      <c r="UE364" s="53">
        <v>0</v>
      </c>
      <c r="UF364" s="53">
        <v>0</v>
      </c>
      <c r="UG364" s="53">
        <v>0</v>
      </c>
      <c r="UH364" s="53">
        <v>0</v>
      </c>
      <c r="UI364" s="53">
        <v>0</v>
      </c>
      <c r="UJ364" s="53">
        <v>0</v>
      </c>
      <c r="UK364" s="53">
        <v>0</v>
      </c>
      <c r="UL364" s="53">
        <v>0</v>
      </c>
      <c r="UM364" s="53">
        <v>0</v>
      </c>
      <c r="UN364" s="53">
        <v>0</v>
      </c>
      <c r="UO364" s="53">
        <v>0</v>
      </c>
      <c r="UP364" s="53">
        <v>0</v>
      </c>
      <c r="UQ364" s="53">
        <v>0</v>
      </c>
      <c r="UR364" s="53">
        <v>0</v>
      </c>
      <c r="US364" s="53">
        <v>0</v>
      </c>
      <c r="UT364" s="53">
        <v>0</v>
      </c>
      <c r="UU364" s="53">
        <v>0</v>
      </c>
      <c r="UV364" s="53">
        <v>0</v>
      </c>
      <c r="UW364" s="53">
        <v>0</v>
      </c>
      <c r="UX364" s="53">
        <v>0</v>
      </c>
      <c r="UY364" s="74">
        <v>0</v>
      </c>
      <c r="UZ364" s="73">
        <v>0</v>
      </c>
      <c r="VA364" s="53">
        <v>0</v>
      </c>
      <c r="VB364" s="53">
        <v>0</v>
      </c>
      <c r="VC364" s="53">
        <v>0</v>
      </c>
      <c r="VD364" s="53">
        <v>0</v>
      </c>
      <c r="VE364" s="53">
        <v>0</v>
      </c>
      <c r="VF364" s="53">
        <v>0</v>
      </c>
      <c r="VG364" s="53">
        <v>0</v>
      </c>
      <c r="VH364" s="53">
        <v>0</v>
      </c>
      <c r="VI364" s="53">
        <v>0</v>
      </c>
      <c r="VJ364" s="53">
        <v>0</v>
      </c>
      <c r="VK364" s="53">
        <v>0</v>
      </c>
      <c r="VL364" s="53">
        <v>0</v>
      </c>
      <c r="VM364" s="53">
        <v>0</v>
      </c>
      <c r="VN364" s="53">
        <v>0</v>
      </c>
      <c r="VO364" s="53">
        <v>0</v>
      </c>
      <c r="VP364" s="53">
        <v>0</v>
      </c>
      <c r="VQ364" s="53">
        <v>0</v>
      </c>
      <c r="VR364" s="53">
        <v>0</v>
      </c>
      <c r="VS364" s="53">
        <v>0</v>
      </c>
      <c r="VT364" s="53">
        <v>0</v>
      </c>
      <c r="VU364" s="53">
        <v>0</v>
      </c>
      <c r="VV364" s="53">
        <v>0</v>
      </c>
      <c r="VW364" s="53">
        <v>0</v>
      </c>
      <c r="VX364" s="74">
        <v>0</v>
      </c>
      <c r="VY364" s="65">
        <f t="shared" si="5"/>
        <v>360</v>
      </c>
    </row>
    <row r="365" spans="1:597">
      <c r="A365" s="51" t="s">
        <v>660</v>
      </c>
      <c r="B365" s="69" t="s">
        <v>2</v>
      </c>
      <c r="C365" t="s">
        <v>659</v>
      </c>
      <c r="D365" t="s">
        <v>753</v>
      </c>
      <c r="E365" t="s">
        <v>662</v>
      </c>
      <c r="F365" t="s">
        <v>694</v>
      </c>
      <c r="G365" t="s">
        <v>664</v>
      </c>
      <c r="H365" t="s">
        <v>982</v>
      </c>
      <c r="I365" t="s">
        <v>666</v>
      </c>
      <c r="J365" t="s">
        <v>1288</v>
      </c>
      <c r="K365" s="5" t="s">
        <v>984</v>
      </c>
      <c r="L365" t="s">
        <v>985</v>
      </c>
      <c r="M365">
        <v>11.5</v>
      </c>
      <c r="N365" s="52">
        <v>0</v>
      </c>
      <c r="O365" s="52">
        <v>0</v>
      </c>
      <c r="P365" s="52">
        <v>0</v>
      </c>
      <c r="Q365" s="53">
        <v>456.73</v>
      </c>
      <c r="R365" s="53">
        <v>0</v>
      </c>
      <c r="S365" s="53">
        <v>0</v>
      </c>
      <c r="T365" s="53">
        <v>0</v>
      </c>
      <c r="U365" s="53">
        <v>0.3017295617066722</v>
      </c>
      <c r="V365" s="53">
        <v>0.45</v>
      </c>
      <c r="W365" s="2" t="s">
        <v>833</v>
      </c>
      <c r="X365" s="54">
        <v>0</v>
      </c>
      <c r="Y365" s="54">
        <v>0</v>
      </c>
      <c r="Z365" t="s">
        <v>776</v>
      </c>
      <c r="AA365" t="s">
        <v>804</v>
      </c>
      <c r="AB365" s="54">
        <v>0.84814498910460823</v>
      </c>
      <c r="AC365" t="s">
        <v>778</v>
      </c>
      <c r="AD365" s="54">
        <v>0</v>
      </c>
      <c r="AE365" s="53">
        <v>0</v>
      </c>
      <c r="AG365" s="53">
        <v>0</v>
      </c>
      <c r="AI365" s="55">
        <v>0</v>
      </c>
      <c r="AJ365" s="5" t="s">
        <v>986</v>
      </c>
      <c r="AK365" t="s">
        <v>986</v>
      </c>
      <c r="AL365" s="1" t="s">
        <v>986</v>
      </c>
      <c r="AM365" s="5" t="s">
        <v>984</v>
      </c>
      <c r="AN365" t="s">
        <v>984</v>
      </c>
      <c r="AO365" t="s">
        <v>984</v>
      </c>
      <c r="AP365" t="s">
        <v>984</v>
      </c>
      <c r="AQ365" t="s">
        <v>984</v>
      </c>
      <c r="AR365" t="s">
        <v>984</v>
      </c>
      <c r="AS365" t="s">
        <v>984</v>
      </c>
      <c r="AT365" t="s">
        <v>984</v>
      </c>
      <c r="AU365" t="s">
        <v>984</v>
      </c>
      <c r="AV365" t="s">
        <v>984</v>
      </c>
      <c r="AW365" t="s">
        <v>984</v>
      </c>
      <c r="AX365" t="s">
        <v>984</v>
      </c>
      <c r="AY365" t="s">
        <v>984</v>
      </c>
      <c r="AZ365" t="s">
        <v>984</v>
      </c>
      <c r="BA365" t="s">
        <v>984</v>
      </c>
      <c r="BB365" t="s">
        <v>984</v>
      </c>
      <c r="BC365" t="s">
        <v>984</v>
      </c>
      <c r="BD365" t="s">
        <v>984</v>
      </c>
      <c r="BE365" t="s">
        <v>984</v>
      </c>
      <c r="BF365" t="s">
        <v>984</v>
      </c>
      <c r="BG365" t="s">
        <v>984</v>
      </c>
      <c r="BH365" t="s">
        <v>984</v>
      </c>
      <c r="BI365" t="s">
        <v>984</v>
      </c>
      <c r="BJ365" t="s">
        <v>984</v>
      </c>
      <c r="BK365" t="s">
        <v>984</v>
      </c>
      <c r="BL365" t="s">
        <v>984</v>
      </c>
      <c r="BM365" s="1" t="s">
        <v>984</v>
      </c>
      <c r="BN365" s="5" t="s">
        <v>985</v>
      </c>
      <c r="BO365" t="s">
        <v>985</v>
      </c>
      <c r="BP365" t="s">
        <v>985</v>
      </c>
      <c r="BQ365" t="s">
        <v>985</v>
      </c>
      <c r="BR365" t="s">
        <v>985</v>
      </c>
      <c r="BS365" t="s">
        <v>985</v>
      </c>
      <c r="BT365" t="s">
        <v>985</v>
      </c>
      <c r="BU365" t="s">
        <v>985</v>
      </c>
      <c r="BV365" t="s">
        <v>985</v>
      </c>
      <c r="BW365" t="s">
        <v>985</v>
      </c>
      <c r="BX365" t="s">
        <v>985</v>
      </c>
      <c r="BY365" t="s">
        <v>985</v>
      </c>
      <c r="BZ365" t="s">
        <v>985</v>
      </c>
      <c r="CA365" t="s">
        <v>985</v>
      </c>
      <c r="CB365" t="s">
        <v>985</v>
      </c>
      <c r="CC365" t="s">
        <v>985</v>
      </c>
      <c r="CD365" t="s">
        <v>985</v>
      </c>
      <c r="CE365" t="s">
        <v>985</v>
      </c>
      <c r="CF365" t="s">
        <v>985</v>
      </c>
      <c r="CG365" t="s">
        <v>985</v>
      </c>
      <c r="CH365" t="s">
        <v>985</v>
      </c>
      <c r="CI365" t="s">
        <v>985</v>
      </c>
      <c r="CJ365" t="s">
        <v>985</v>
      </c>
      <c r="CK365" t="s">
        <v>985</v>
      </c>
      <c r="CL365" t="s">
        <v>985</v>
      </c>
      <c r="CM365" t="s">
        <v>985</v>
      </c>
      <c r="CN365" s="1" t="s">
        <v>985</v>
      </c>
      <c r="CO365" s="56">
        <v>456.73</v>
      </c>
      <c r="CP365" s="53">
        <v>456.73</v>
      </c>
      <c r="CQ365" s="53">
        <v>456.73</v>
      </c>
      <c r="CR365" s="53">
        <v>456.73</v>
      </c>
      <c r="CS365" s="53">
        <v>456.73</v>
      </c>
      <c r="CT365" s="53">
        <v>456.73</v>
      </c>
      <c r="CU365" s="53">
        <v>456.73</v>
      </c>
      <c r="CV365" s="53">
        <v>456.73</v>
      </c>
      <c r="CW365" s="53">
        <v>456.73</v>
      </c>
      <c r="CX365" s="53">
        <v>456.73</v>
      </c>
      <c r="CY365" s="53">
        <v>456.73</v>
      </c>
      <c r="CZ365" s="53">
        <v>456.73</v>
      </c>
      <c r="DA365" s="53">
        <v>456.73</v>
      </c>
      <c r="DB365" s="53">
        <v>456.73</v>
      </c>
      <c r="DC365" s="53">
        <v>456.73</v>
      </c>
      <c r="DD365" s="53">
        <v>456.73</v>
      </c>
      <c r="DE365" s="53">
        <v>456.73</v>
      </c>
      <c r="DF365" s="53">
        <v>456.73</v>
      </c>
      <c r="DG365" s="53">
        <v>456.73</v>
      </c>
      <c r="DH365" s="53">
        <v>456.73</v>
      </c>
      <c r="DI365" s="53">
        <v>456.73</v>
      </c>
      <c r="DJ365" s="53">
        <v>456.73</v>
      </c>
      <c r="DK365" s="53">
        <v>456.73</v>
      </c>
      <c r="DL365" s="53">
        <v>456.73</v>
      </c>
      <c r="DM365" s="53">
        <v>456.73</v>
      </c>
      <c r="DN365" s="53">
        <v>456.73</v>
      </c>
      <c r="DO365" s="57">
        <v>456.73</v>
      </c>
      <c r="DP365" s="58">
        <v>0</v>
      </c>
      <c r="DQ365" s="59">
        <v>0</v>
      </c>
      <c r="DR365" s="59">
        <v>0</v>
      </c>
      <c r="DS365" s="59">
        <v>0</v>
      </c>
      <c r="DT365" s="59">
        <v>0</v>
      </c>
      <c r="DU365" s="59">
        <v>0</v>
      </c>
      <c r="DV365" s="59">
        <v>0</v>
      </c>
      <c r="DW365" s="59">
        <v>0</v>
      </c>
      <c r="DX365" s="59">
        <v>0</v>
      </c>
      <c r="DY365" s="59">
        <v>0</v>
      </c>
      <c r="DZ365" s="59">
        <v>0</v>
      </c>
      <c r="EA365" s="59">
        <v>0</v>
      </c>
      <c r="EB365" s="59">
        <v>0</v>
      </c>
      <c r="EC365" s="59">
        <v>0</v>
      </c>
      <c r="ED365" s="59">
        <v>0</v>
      </c>
      <c r="EE365" s="59">
        <v>0</v>
      </c>
      <c r="EF365" s="59">
        <v>0</v>
      </c>
      <c r="EG365" s="59">
        <v>0</v>
      </c>
      <c r="EH365" s="59">
        <v>0</v>
      </c>
      <c r="EI365" s="59">
        <v>0</v>
      </c>
      <c r="EJ365" s="59">
        <v>0</v>
      </c>
      <c r="EK365" s="59">
        <v>0</v>
      </c>
      <c r="EL365" s="59">
        <v>0</v>
      </c>
      <c r="EM365" s="59">
        <v>0</v>
      </c>
      <c r="EN365" s="59">
        <v>0</v>
      </c>
      <c r="EO365" s="59">
        <v>0</v>
      </c>
      <c r="EP365" s="59">
        <v>0</v>
      </c>
      <c r="EQ365" s="72">
        <v>0</v>
      </c>
      <c r="ER365" s="59">
        <v>0</v>
      </c>
      <c r="ES365" s="59">
        <v>0</v>
      </c>
      <c r="ET365" s="59">
        <v>0</v>
      </c>
      <c r="EU365" s="59">
        <v>0</v>
      </c>
      <c r="EV365" s="59">
        <v>0</v>
      </c>
      <c r="EW365" s="59">
        <v>0</v>
      </c>
      <c r="EX365" s="59">
        <v>0</v>
      </c>
      <c r="EY365" s="59">
        <v>0</v>
      </c>
      <c r="EZ365" s="59">
        <v>0</v>
      </c>
      <c r="FA365" s="59">
        <v>0</v>
      </c>
      <c r="FB365" s="59">
        <v>0</v>
      </c>
      <c r="FC365" s="59">
        <v>0</v>
      </c>
      <c r="FD365" s="59">
        <v>0</v>
      </c>
      <c r="FE365" s="59">
        <v>0</v>
      </c>
      <c r="FF365" s="59">
        <v>0</v>
      </c>
      <c r="FG365" s="59">
        <v>0</v>
      </c>
      <c r="FH365" s="59">
        <v>0</v>
      </c>
      <c r="FI365" s="59">
        <v>0</v>
      </c>
      <c r="FJ365" s="59">
        <v>0</v>
      </c>
      <c r="FK365" s="59">
        <v>0</v>
      </c>
      <c r="FL365" s="59">
        <v>0</v>
      </c>
      <c r="FM365" s="59">
        <v>0</v>
      </c>
      <c r="FN365" s="59">
        <v>0</v>
      </c>
      <c r="FO365" s="55">
        <v>0</v>
      </c>
      <c r="FP365" s="58">
        <v>0</v>
      </c>
      <c r="FQ365" s="59">
        <v>0</v>
      </c>
      <c r="FR365" s="59">
        <v>0</v>
      </c>
      <c r="FS365" s="59">
        <v>0</v>
      </c>
      <c r="FT365" s="59">
        <v>0</v>
      </c>
      <c r="FU365" s="59">
        <v>0</v>
      </c>
      <c r="FV365" s="59">
        <v>0</v>
      </c>
      <c r="FW365" s="59">
        <v>0</v>
      </c>
      <c r="FX365" s="59">
        <v>0</v>
      </c>
      <c r="FY365" s="59">
        <v>0</v>
      </c>
      <c r="FZ365" s="59">
        <v>0</v>
      </c>
      <c r="GA365" s="59">
        <v>0</v>
      </c>
      <c r="GB365" s="59">
        <v>0</v>
      </c>
      <c r="GC365" s="59">
        <v>0</v>
      </c>
      <c r="GD365" s="59">
        <v>0</v>
      </c>
      <c r="GE365" s="59">
        <v>0</v>
      </c>
      <c r="GF365" s="59">
        <v>0</v>
      </c>
      <c r="GG365" s="59">
        <v>0</v>
      </c>
      <c r="GH365" s="59">
        <v>0</v>
      </c>
      <c r="GI365" s="59">
        <v>0</v>
      </c>
      <c r="GJ365" s="59">
        <v>0</v>
      </c>
      <c r="GK365" s="59">
        <v>0</v>
      </c>
      <c r="GL365" s="59">
        <v>0</v>
      </c>
      <c r="GM365" s="59">
        <v>0</v>
      </c>
      <c r="GN365" s="55">
        <v>0</v>
      </c>
      <c r="GO365" s="58">
        <v>0</v>
      </c>
      <c r="GP365" s="59">
        <v>0</v>
      </c>
      <c r="GQ365" s="59">
        <v>0</v>
      </c>
      <c r="GR365" s="59">
        <v>0</v>
      </c>
      <c r="GS365" s="59">
        <v>0</v>
      </c>
      <c r="GT365" s="59">
        <v>0</v>
      </c>
      <c r="GU365" s="59">
        <v>0</v>
      </c>
      <c r="GV365" s="59">
        <v>0</v>
      </c>
      <c r="GW365" s="59">
        <v>0</v>
      </c>
      <c r="GX365" s="59">
        <v>0</v>
      </c>
      <c r="GY365" s="59">
        <v>0</v>
      </c>
      <c r="GZ365" s="59">
        <v>0</v>
      </c>
      <c r="HA365" s="59">
        <v>0</v>
      </c>
      <c r="HB365" s="59">
        <v>0</v>
      </c>
      <c r="HC365" s="59">
        <v>0</v>
      </c>
      <c r="HD365" s="59">
        <v>0</v>
      </c>
      <c r="HE365" s="59">
        <v>0</v>
      </c>
      <c r="HF365" s="59">
        <v>0</v>
      </c>
      <c r="HG365" s="59">
        <v>0</v>
      </c>
      <c r="HH365" s="59">
        <v>0</v>
      </c>
      <c r="HI365" s="59">
        <v>0</v>
      </c>
      <c r="HJ365" s="59">
        <v>0</v>
      </c>
      <c r="HK365" s="59">
        <v>0</v>
      </c>
      <c r="HL365" s="59">
        <v>0</v>
      </c>
      <c r="HM365" s="55">
        <v>0</v>
      </c>
      <c r="HN365" s="58">
        <v>0</v>
      </c>
      <c r="HO365" s="59">
        <v>0</v>
      </c>
      <c r="HP365" s="59">
        <v>0</v>
      </c>
      <c r="HQ365" s="59">
        <v>0</v>
      </c>
      <c r="HR365" s="59">
        <v>0</v>
      </c>
      <c r="HS365" s="59">
        <v>0</v>
      </c>
      <c r="HT365" s="59">
        <v>0</v>
      </c>
      <c r="HU365" s="59">
        <v>0</v>
      </c>
      <c r="HV365" s="59">
        <v>0</v>
      </c>
      <c r="HW365" s="59">
        <v>0</v>
      </c>
      <c r="HX365" s="59">
        <v>0</v>
      </c>
      <c r="HY365" s="59">
        <v>0</v>
      </c>
      <c r="HZ365" s="59">
        <v>0</v>
      </c>
      <c r="IA365" s="59">
        <v>0</v>
      </c>
      <c r="IB365" s="59">
        <v>0</v>
      </c>
      <c r="IC365" s="59">
        <v>0</v>
      </c>
      <c r="ID365" s="59">
        <v>0</v>
      </c>
      <c r="IE365" s="59">
        <v>0</v>
      </c>
      <c r="IF365" s="59">
        <v>0</v>
      </c>
      <c r="IG365" s="59">
        <v>0</v>
      </c>
      <c r="IH365" s="59">
        <v>0</v>
      </c>
      <c r="II365" s="59">
        <v>0</v>
      </c>
      <c r="IJ365" s="59">
        <v>0</v>
      </c>
      <c r="IK365" s="59">
        <v>0</v>
      </c>
      <c r="IL365" s="71">
        <v>0</v>
      </c>
      <c r="IM365" s="72">
        <v>0</v>
      </c>
      <c r="IN365" s="59">
        <v>0</v>
      </c>
      <c r="IO365" s="59">
        <v>0</v>
      </c>
      <c r="IP365" s="59">
        <v>0</v>
      </c>
      <c r="IQ365" s="59">
        <v>0</v>
      </c>
      <c r="IR365" s="59">
        <v>0</v>
      </c>
      <c r="IS365" s="59">
        <v>0</v>
      </c>
      <c r="IT365" s="59">
        <v>0</v>
      </c>
      <c r="IU365" s="59">
        <v>0</v>
      </c>
      <c r="IV365" s="59">
        <v>0</v>
      </c>
      <c r="IW365" s="59">
        <v>0</v>
      </c>
      <c r="IX365" s="59">
        <v>0</v>
      </c>
      <c r="IY365" s="59">
        <v>0</v>
      </c>
      <c r="IZ365" s="59">
        <v>0</v>
      </c>
      <c r="JA365" s="59">
        <v>0</v>
      </c>
      <c r="JB365" s="59">
        <v>0</v>
      </c>
      <c r="JC365" s="59">
        <v>0</v>
      </c>
      <c r="JD365" s="59">
        <v>0</v>
      </c>
      <c r="JE365" s="59">
        <v>0</v>
      </c>
      <c r="JF365" s="59">
        <v>0</v>
      </c>
      <c r="JG365" s="59">
        <v>0</v>
      </c>
      <c r="JH365" s="59">
        <v>0</v>
      </c>
      <c r="JI365" s="59">
        <v>0</v>
      </c>
      <c r="JJ365" s="59">
        <v>0</v>
      </c>
      <c r="JK365" s="55">
        <v>0</v>
      </c>
      <c r="JL365" s="58">
        <v>0</v>
      </c>
      <c r="JM365" s="59">
        <v>0</v>
      </c>
      <c r="JN365" s="59">
        <v>0</v>
      </c>
      <c r="JO365" s="59">
        <v>0</v>
      </c>
      <c r="JP365" s="59">
        <v>0</v>
      </c>
      <c r="JQ365" s="59">
        <v>0</v>
      </c>
      <c r="JR365" s="59">
        <v>0</v>
      </c>
      <c r="JS365" s="59">
        <v>0</v>
      </c>
      <c r="JT365" s="59">
        <v>0</v>
      </c>
      <c r="JU365" s="59">
        <v>0</v>
      </c>
      <c r="JV365" s="59">
        <v>0</v>
      </c>
      <c r="JW365" s="59">
        <v>0</v>
      </c>
      <c r="JX365" s="59">
        <v>0</v>
      </c>
      <c r="JY365" s="59">
        <v>0</v>
      </c>
      <c r="JZ365" s="59">
        <v>0</v>
      </c>
      <c r="KA365" s="59">
        <v>0</v>
      </c>
      <c r="KB365" s="59">
        <v>0</v>
      </c>
      <c r="KC365" s="59">
        <v>0</v>
      </c>
      <c r="KD365" s="59">
        <v>0</v>
      </c>
      <c r="KE365" s="59">
        <v>0</v>
      </c>
      <c r="KF365" s="59">
        <v>0</v>
      </c>
      <c r="KG365" s="59">
        <v>0</v>
      </c>
      <c r="KH365" s="59">
        <v>0</v>
      </c>
      <c r="KI365" s="59">
        <v>0</v>
      </c>
      <c r="KJ365" s="55">
        <v>0</v>
      </c>
      <c r="KK365" s="58">
        <v>0</v>
      </c>
      <c r="KL365" s="59">
        <v>0</v>
      </c>
      <c r="KM365" s="59">
        <v>0</v>
      </c>
      <c r="KN365" s="59">
        <v>0</v>
      </c>
      <c r="KO365" s="59">
        <v>0</v>
      </c>
      <c r="KP365" s="59">
        <v>0</v>
      </c>
      <c r="KQ365" s="59">
        <v>0</v>
      </c>
      <c r="KR365" s="59">
        <v>0</v>
      </c>
      <c r="KS365" s="59">
        <v>0</v>
      </c>
      <c r="KT365" s="59">
        <v>0</v>
      </c>
      <c r="KU365" s="59">
        <v>0</v>
      </c>
      <c r="KV365" s="59">
        <v>0</v>
      </c>
      <c r="KW365" s="59">
        <v>0</v>
      </c>
      <c r="KX365" s="59">
        <v>0</v>
      </c>
      <c r="KY365" s="59">
        <v>0</v>
      </c>
      <c r="KZ365" s="59">
        <v>0</v>
      </c>
      <c r="LA365" s="59">
        <v>0</v>
      </c>
      <c r="LB365" s="59">
        <v>0</v>
      </c>
      <c r="LC365" s="59">
        <v>0</v>
      </c>
      <c r="LD365" s="59">
        <v>0</v>
      </c>
      <c r="LE365" s="59">
        <v>0</v>
      </c>
      <c r="LF365" s="59">
        <v>0</v>
      </c>
      <c r="LG365" s="59">
        <v>0</v>
      </c>
      <c r="LH365" s="59">
        <v>0</v>
      </c>
      <c r="LI365" s="55">
        <v>0</v>
      </c>
      <c r="LJ365" s="58">
        <v>0</v>
      </c>
      <c r="LK365" s="59">
        <v>0</v>
      </c>
      <c r="LL365" s="59">
        <v>0</v>
      </c>
      <c r="LM365" s="59">
        <v>0</v>
      </c>
      <c r="LN365" s="59">
        <v>0</v>
      </c>
      <c r="LO365" s="59">
        <v>0</v>
      </c>
      <c r="LP365" s="59">
        <v>0</v>
      </c>
      <c r="LQ365" s="59">
        <v>0</v>
      </c>
      <c r="LR365" s="59">
        <v>0</v>
      </c>
      <c r="LS365" s="59">
        <v>0</v>
      </c>
      <c r="LT365" s="59">
        <v>0</v>
      </c>
      <c r="LU365" s="59">
        <v>0</v>
      </c>
      <c r="LV365" s="59">
        <v>0</v>
      </c>
      <c r="LW365" s="59">
        <v>0</v>
      </c>
      <c r="LX365" s="59">
        <v>0</v>
      </c>
      <c r="LY365" s="59">
        <v>0</v>
      </c>
      <c r="LZ365" s="59">
        <v>0</v>
      </c>
      <c r="MA365" s="59">
        <v>0</v>
      </c>
      <c r="MB365" s="59">
        <v>0</v>
      </c>
      <c r="MC365" s="59">
        <v>0</v>
      </c>
      <c r="MD365" s="59">
        <v>0</v>
      </c>
      <c r="ME365" s="59">
        <v>0</v>
      </c>
      <c r="MF365" s="59">
        <v>0</v>
      </c>
      <c r="MG365" s="59">
        <v>0</v>
      </c>
      <c r="MH365" s="71">
        <v>0</v>
      </c>
      <c r="MI365" s="72">
        <v>0</v>
      </c>
      <c r="MJ365" s="59">
        <v>0</v>
      </c>
      <c r="MK365" s="59">
        <v>0</v>
      </c>
      <c r="ML365" s="59">
        <v>0</v>
      </c>
      <c r="MM365" s="59">
        <v>0</v>
      </c>
      <c r="MN365" s="59">
        <v>0</v>
      </c>
      <c r="MO365" s="59">
        <v>0</v>
      </c>
      <c r="MP365" s="59">
        <v>0</v>
      </c>
      <c r="MQ365" s="59">
        <v>0</v>
      </c>
      <c r="MR365" s="59">
        <v>0</v>
      </c>
      <c r="MS365" s="59">
        <v>0</v>
      </c>
      <c r="MT365" s="59">
        <v>0</v>
      </c>
      <c r="MU365" s="59">
        <v>0</v>
      </c>
      <c r="MV365" s="59">
        <v>0</v>
      </c>
      <c r="MW365" s="59">
        <v>0</v>
      </c>
      <c r="MX365" s="59">
        <v>0</v>
      </c>
      <c r="MY365" s="59">
        <v>0</v>
      </c>
      <c r="MZ365" s="59">
        <v>0</v>
      </c>
      <c r="NA365" s="59">
        <v>0</v>
      </c>
      <c r="NB365" s="59">
        <v>0</v>
      </c>
      <c r="NC365" s="59">
        <v>0</v>
      </c>
      <c r="ND365" s="59">
        <v>0</v>
      </c>
      <c r="NE365" s="59">
        <v>0</v>
      </c>
      <c r="NF365" s="59">
        <v>0</v>
      </c>
      <c r="NG365" s="55">
        <v>0</v>
      </c>
      <c r="NH365" s="58">
        <v>0</v>
      </c>
      <c r="NI365" s="59">
        <v>0</v>
      </c>
      <c r="NJ365" s="59">
        <v>0</v>
      </c>
      <c r="NK365" s="59">
        <v>0</v>
      </c>
      <c r="NL365" s="59">
        <v>0</v>
      </c>
      <c r="NM365" s="59">
        <v>0</v>
      </c>
      <c r="NN365" s="59">
        <v>0</v>
      </c>
      <c r="NO365" s="59">
        <v>0</v>
      </c>
      <c r="NP365" s="59">
        <v>0</v>
      </c>
      <c r="NQ365" s="59">
        <v>0</v>
      </c>
      <c r="NR365" s="59">
        <v>0</v>
      </c>
      <c r="NS365" s="59">
        <v>0</v>
      </c>
      <c r="NT365" s="59">
        <v>0</v>
      </c>
      <c r="NU365" s="59">
        <v>0</v>
      </c>
      <c r="NV365" s="59">
        <v>0</v>
      </c>
      <c r="NW365" s="59">
        <v>0</v>
      </c>
      <c r="NX365" s="59">
        <v>0</v>
      </c>
      <c r="NY365" s="59">
        <v>0</v>
      </c>
      <c r="NZ365" s="59">
        <v>0</v>
      </c>
      <c r="OA365" s="59">
        <v>0</v>
      </c>
      <c r="OB365" s="59">
        <v>0</v>
      </c>
      <c r="OC365" s="59">
        <v>0</v>
      </c>
      <c r="OD365" s="59">
        <v>0</v>
      </c>
      <c r="OE365" s="59">
        <v>0</v>
      </c>
      <c r="OF365" s="55">
        <v>0</v>
      </c>
      <c r="OG365" s="58">
        <v>0</v>
      </c>
      <c r="OH365" s="59">
        <v>0</v>
      </c>
      <c r="OI365" s="59">
        <v>0</v>
      </c>
      <c r="OJ365" s="59">
        <v>0</v>
      </c>
      <c r="OK365" s="59">
        <v>0</v>
      </c>
      <c r="OL365" s="59">
        <v>0</v>
      </c>
      <c r="OM365" s="59">
        <v>0</v>
      </c>
      <c r="ON365" s="59">
        <v>0</v>
      </c>
      <c r="OO365" s="59">
        <v>0</v>
      </c>
      <c r="OP365" s="59">
        <v>0</v>
      </c>
      <c r="OQ365" s="59">
        <v>0</v>
      </c>
      <c r="OR365" s="59">
        <v>0</v>
      </c>
      <c r="OS365" s="59">
        <v>0</v>
      </c>
      <c r="OT365" s="59">
        <v>0</v>
      </c>
      <c r="OU365" s="59">
        <v>0</v>
      </c>
      <c r="OV365" s="59">
        <v>0</v>
      </c>
      <c r="OW365" s="59">
        <v>0</v>
      </c>
      <c r="OX365" s="59">
        <v>0</v>
      </c>
      <c r="OY365" s="59">
        <v>0</v>
      </c>
      <c r="OZ365" s="59">
        <v>0</v>
      </c>
      <c r="PA365" s="59">
        <v>0</v>
      </c>
      <c r="PB365" s="59">
        <v>0</v>
      </c>
      <c r="PC365" s="59">
        <v>0</v>
      </c>
      <c r="PD365" s="59">
        <v>0</v>
      </c>
      <c r="PE365" s="55">
        <v>0</v>
      </c>
      <c r="PF365" s="58">
        <v>0</v>
      </c>
      <c r="PG365" s="59">
        <v>0</v>
      </c>
      <c r="PH365" s="59">
        <v>0</v>
      </c>
      <c r="PI365" s="59">
        <v>0</v>
      </c>
      <c r="PJ365" s="59">
        <v>0</v>
      </c>
      <c r="PK365" s="59">
        <v>0</v>
      </c>
      <c r="PL365" s="59">
        <v>0</v>
      </c>
      <c r="PM365" s="59">
        <v>0</v>
      </c>
      <c r="PN365" s="59">
        <v>0</v>
      </c>
      <c r="PO365" s="59">
        <v>0</v>
      </c>
      <c r="PP365" s="59">
        <v>0</v>
      </c>
      <c r="PQ365" s="59">
        <v>0</v>
      </c>
      <c r="PR365" s="59">
        <v>0</v>
      </c>
      <c r="PS365" s="59">
        <v>0</v>
      </c>
      <c r="PT365" s="59">
        <v>0</v>
      </c>
      <c r="PU365" s="59">
        <v>0</v>
      </c>
      <c r="PV365" s="59">
        <v>0</v>
      </c>
      <c r="PW365" s="59">
        <v>0</v>
      </c>
      <c r="PX365" s="59">
        <v>0</v>
      </c>
      <c r="PY365" s="59">
        <v>0</v>
      </c>
      <c r="PZ365" s="59">
        <v>0</v>
      </c>
      <c r="QA365" s="59">
        <v>0</v>
      </c>
      <c r="QB365" s="59">
        <v>0</v>
      </c>
      <c r="QC365" s="59">
        <v>0</v>
      </c>
      <c r="QD365" s="71">
        <v>0</v>
      </c>
      <c r="QE365" s="72">
        <v>0</v>
      </c>
      <c r="QF365" s="59">
        <v>0</v>
      </c>
      <c r="QG365" s="59">
        <v>0</v>
      </c>
      <c r="QH365" s="59">
        <v>0</v>
      </c>
      <c r="QI365" s="59">
        <v>0</v>
      </c>
      <c r="QJ365" s="59">
        <v>0</v>
      </c>
      <c r="QK365" s="59">
        <v>0</v>
      </c>
      <c r="QL365" s="59">
        <v>0</v>
      </c>
      <c r="QM365" s="59">
        <v>0</v>
      </c>
      <c r="QN365" s="59">
        <v>0</v>
      </c>
      <c r="QO365" s="59">
        <v>0</v>
      </c>
      <c r="QP365" s="59">
        <v>0</v>
      </c>
      <c r="QQ365" s="59">
        <v>0</v>
      </c>
      <c r="QR365" s="59">
        <v>0</v>
      </c>
      <c r="QS365" s="59">
        <v>0</v>
      </c>
      <c r="QT365" s="59">
        <v>0</v>
      </c>
      <c r="QU365" s="59">
        <v>0</v>
      </c>
      <c r="QV365" s="59">
        <v>0</v>
      </c>
      <c r="QW365" s="59">
        <v>0</v>
      </c>
      <c r="QX365" s="59">
        <v>0</v>
      </c>
      <c r="QY365" s="59">
        <v>0</v>
      </c>
      <c r="QZ365" s="59">
        <v>0</v>
      </c>
      <c r="RA365" s="59">
        <v>0</v>
      </c>
      <c r="RB365" s="59">
        <v>0</v>
      </c>
      <c r="RC365" s="55">
        <v>0</v>
      </c>
      <c r="RD365" s="58">
        <v>0</v>
      </c>
      <c r="RE365" s="59">
        <v>0</v>
      </c>
      <c r="RF365" s="59">
        <v>0</v>
      </c>
      <c r="RG365" s="59">
        <v>0</v>
      </c>
      <c r="RH365" s="59">
        <v>0</v>
      </c>
      <c r="RI365" s="59">
        <v>0</v>
      </c>
      <c r="RJ365" s="59">
        <v>0</v>
      </c>
      <c r="RK365" s="59">
        <v>0</v>
      </c>
      <c r="RL365" s="59">
        <v>0</v>
      </c>
      <c r="RM365" s="59">
        <v>0</v>
      </c>
      <c r="RN365" s="59">
        <v>0</v>
      </c>
      <c r="RO365" s="59">
        <v>0</v>
      </c>
      <c r="RP365" s="59">
        <v>0</v>
      </c>
      <c r="RQ365" s="59">
        <v>0</v>
      </c>
      <c r="RR365" s="59">
        <v>0</v>
      </c>
      <c r="RS365" s="59">
        <v>0</v>
      </c>
      <c r="RT365" s="59">
        <v>0</v>
      </c>
      <c r="RU365" s="59">
        <v>0</v>
      </c>
      <c r="RV365" s="59">
        <v>0</v>
      </c>
      <c r="RW365" s="59">
        <v>0</v>
      </c>
      <c r="RX365" s="59">
        <v>0</v>
      </c>
      <c r="RY365" s="59">
        <v>0</v>
      </c>
      <c r="RZ365" s="59">
        <v>0</v>
      </c>
      <c r="SA365" s="59">
        <v>0</v>
      </c>
      <c r="SB365" s="55">
        <v>0</v>
      </c>
      <c r="SC365" s="58">
        <v>0</v>
      </c>
      <c r="SD365" s="59">
        <v>0</v>
      </c>
      <c r="SE365" s="59">
        <v>0</v>
      </c>
      <c r="SF365" s="59">
        <v>0</v>
      </c>
      <c r="SG365" s="59">
        <v>0</v>
      </c>
      <c r="SH365" s="59">
        <v>0</v>
      </c>
      <c r="SI365" s="59">
        <v>0</v>
      </c>
      <c r="SJ365" s="59">
        <v>0</v>
      </c>
      <c r="SK365" s="59">
        <v>0</v>
      </c>
      <c r="SL365" s="59">
        <v>0</v>
      </c>
      <c r="SM365" s="59">
        <v>0</v>
      </c>
      <c r="SN365" s="59">
        <v>0</v>
      </c>
      <c r="SO365" s="59">
        <v>0</v>
      </c>
      <c r="SP365" s="59">
        <v>0</v>
      </c>
      <c r="SQ365" s="59">
        <v>0</v>
      </c>
      <c r="SR365" s="59">
        <v>0</v>
      </c>
      <c r="SS365" s="59">
        <v>0</v>
      </c>
      <c r="ST365" s="59">
        <v>0</v>
      </c>
      <c r="SU365" s="59">
        <v>0</v>
      </c>
      <c r="SV365" s="59">
        <v>0</v>
      </c>
      <c r="SW365" s="59">
        <v>0</v>
      </c>
      <c r="SX365" s="59">
        <v>0</v>
      </c>
      <c r="SY365" s="59">
        <v>0</v>
      </c>
      <c r="SZ365" s="59">
        <v>0</v>
      </c>
      <c r="TA365" s="55">
        <v>0</v>
      </c>
      <c r="TB365" s="58">
        <v>0</v>
      </c>
      <c r="TC365" s="59">
        <v>0</v>
      </c>
      <c r="TD365" s="59">
        <v>0</v>
      </c>
      <c r="TE365" s="59">
        <v>0</v>
      </c>
      <c r="TF365" s="59">
        <v>0</v>
      </c>
      <c r="TG365" s="59">
        <v>0</v>
      </c>
      <c r="TH365" s="59">
        <v>0</v>
      </c>
      <c r="TI365" s="59">
        <v>0</v>
      </c>
      <c r="TJ365" s="59">
        <v>0</v>
      </c>
      <c r="TK365" s="59">
        <v>0</v>
      </c>
      <c r="TL365" s="59">
        <v>0</v>
      </c>
      <c r="TM365" s="59">
        <v>0</v>
      </c>
      <c r="TN365" s="59">
        <v>0</v>
      </c>
      <c r="TO365" s="59">
        <v>0</v>
      </c>
      <c r="TP365" s="59">
        <v>0</v>
      </c>
      <c r="TQ365" s="59">
        <v>0</v>
      </c>
      <c r="TR365" s="59">
        <v>0</v>
      </c>
      <c r="TS365" s="59">
        <v>0</v>
      </c>
      <c r="TT365" s="59">
        <v>0</v>
      </c>
      <c r="TU365" s="59">
        <v>0</v>
      </c>
      <c r="TV365" s="59">
        <v>0</v>
      </c>
      <c r="TW365" s="59">
        <v>0</v>
      </c>
      <c r="TX365" s="59">
        <v>0</v>
      </c>
      <c r="TY365" s="59">
        <v>0</v>
      </c>
      <c r="TZ365" s="71">
        <v>0</v>
      </c>
      <c r="UA365" s="73">
        <v>0</v>
      </c>
      <c r="UB365" s="53">
        <v>0</v>
      </c>
      <c r="UC365" s="53">
        <v>0</v>
      </c>
      <c r="UD365" s="53">
        <v>0</v>
      </c>
      <c r="UE365" s="53">
        <v>0</v>
      </c>
      <c r="UF365" s="53">
        <v>0</v>
      </c>
      <c r="UG365" s="53">
        <v>0</v>
      </c>
      <c r="UH365" s="53">
        <v>0</v>
      </c>
      <c r="UI365" s="53">
        <v>0</v>
      </c>
      <c r="UJ365" s="53">
        <v>0</v>
      </c>
      <c r="UK365" s="53">
        <v>0</v>
      </c>
      <c r="UL365" s="53">
        <v>0</v>
      </c>
      <c r="UM365" s="53">
        <v>0</v>
      </c>
      <c r="UN365" s="53">
        <v>0</v>
      </c>
      <c r="UO365" s="53">
        <v>0</v>
      </c>
      <c r="UP365" s="53">
        <v>0</v>
      </c>
      <c r="UQ365" s="53">
        <v>0</v>
      </c>
      <c r="UR365" s="53">
        <v>0</v>
      </c>
      <c r="US365" s="53">
        <v>0</v>
      </c>
      <c r="UT365" s="53">
        <v>0</v>
      </c>
      <c r="UU365" s="53">
        <v>0</v>
      </c>
      <c r="UV365" s="53">
        <v>0</v>
      </c>
      <c r="UW365" s="53">
        <v>0</v>
      </c>
      <c r="UX365" s="53">
        <v>0</v>
      </c>
      <c r="UY365" s="74">
        <v>0</v>
      </c>
      <c r="UZ365" s="73">
        <v>0</v>
      </c>
      <c r="VA365" s="53">
        <v>0</v>
      </c>
      <c r="VB365" s="53">
        <v>0</v>
      </c>
      <c r="VC365" s="53">
        <v>0</v>
      </c>
      <c r="VD365" s="53">
        <v>0</v>
      </c>
      <c r="VE365" s="53">
        <v>0</v>
      </c>
      <c r="VF365" s="53">
        <v>0</v>
      </c>
      <c r="VG365" s="53">
        <v>0</v>
      </c>
      <c r="VH365" s="53">
        <v>0</v>
      </c>
      <c r="VI365" s="53">
        <v>0</v>
      </c>
      <c r="VJ365" s="53">
        <v>0</v>
      </c>
      <c r="VK365" s="53">
        <v>0</v>
      </c>
      <c r="VL365" s="53">
        <v>0</v>
      </c>
      <c r="VM365" s="53">
        <v>0</v>
      </c>
      <c r="VN365" s="53">
        <v>0</v>
      </c>
      <c r="VO365" s="53">
        <v>0</v>
      </c>
      <c r="VP365" s="53">
        <v>0</v>
      </c>
      <c r="VQ365" s="53">
        <v>0</v>
      </c>
      <c r="VR365" s="53">
        <v>0</v>
      </c>
      <c r="VS365" s="53">
        <v>0</v>
      </c>
      <c r="VT365" s="53">
        <v>0</v>
      </c>
      <c r="VU365" s="53">
        <v>0</v>
      </c>
      <c r="VV365" s="53">
        <v>0</v>
      </c>
      <c r="VW365" s="53">
        <v>0</v>
      </c>
      <c r="VX365" s="74">
        <v>0</v>
      </c>
      <c r="VY365" s="65">
        <f t="shared" si="5"/>
        <v>361</v>
      </c>
    </row>
    <row r="366" spans="1:597">
      <c r="A366" s="51" t="s">
        <v>660</v>
      </c>
      <c r="B366" s="69" t="s">
        <v>2</v>
      </c>
      <c r="C366" t="s">
        <v>659</v>
      </c>
      <c r="D366" t="s">
        <v>753</v>
      </c>
      <c r="E366" t="s">
        <v>662</v>
      </c>
      <c r="F366" t="s">
        <v>663</v>
      </c>
      <c r="G366" t="s">
        <v>664</v>
      </c>
      <c r="H366" t="s">
        <v>988</v>
      </c>
      <c r="I366" t="s">
        <v>666</v>
      </c>
      <c r="J366" t="s">
        <v>1289</v>
      </c>
      <c r="K366" s="5" t="s">
        <v>990</v>
      </c>
      <c r="L366" t="s">
        <v>991</v>
      </c>
      <c r="M366">
        <v>11.5</v>
      </c>
      <c r="N366" s="52">
        <v>0</v>
      </c>
      <c r="O366" s="52">
        <v>0</v>
      </c>
      <c r="P366" s="52">
        <v>0</v>
      </c>
      <c r="Q366" s="53">
        <v>1074.28</v>
      </c>
      <c r="R366" s="53">
        <v>0</v>
      </c>
      <c r="S366" s="53">
        <v>0</v>
      </c>
      <c r="T366" s="53">
        <v>0</v>
      </c>
      <c r="U366" s="53">
        <v>0.3017295617066722</v>
      </c>
      <c r="V366" s="53">
        <v>0.45</v>
      </c>
      <c r="W366" s="2" t="s">
        <v>992</v>
      </c>
      <c r="X366" s="54">
        <v>0</v>
      </c>
      <c r="Y366" s="54">
        <v>0</v>
      </c>
      <c r="Z366" t="s">
        <v>776</v>
      </c>
      <c r="AA366" t="s">
        <v>804</v>
      </c>
      <c r="AB366" s="54">
        <v>0.84814498910460823</v>
      </c>
      <c r="AC366" t="s">
        <v>778</v>
      </c>
      <c r="AD366" s="54">
        <v>0</v>
      </c>
      <c r="AE366" s="53">
        <v>360.65264500318324</v>
      </c>
      <c r="AG366" s="53">
        <v>186.97465845282423</v>
      </c>
      <c r="AI366" s="55">
        <v>0</v>
      </c>
      <c r="AJ366" s="5" t="s">
        <v>986</v>
      </c>
      <c r="AK366" t="s">
        <v>986</v>
      </c>
      <c r="AL366" s="1" t="s">
        <v>986</v>
      </c>
      <c r="AM366" s="5" t="s">
        <v>990</v>
      </c>
      <c r="AN366" t="s">
        <v>990</v>
      </c>
      <c r="AO366" t="s">
        <v>990</v>
      </c>
      <c r="AP366" t="s">
        <v>990</v>
      </c>
      <c r="AQ366" t="s">
        <v>990</v>
      </c>
      <c r="AR366" t="s">
        <v>990</v>
      </c>
      <c r="AS366" t="s">
        <v>990</v>
      </c>
      <c r="AT366" t="s">
        <v>990</v>
      </c>
      <c r="AU366" t="s">
        <v>990</v>
      </c>
      <c r="AV366" t="s">
        <v>990</v>
      </c>
      <c r="AW366" t="s">
        <v>990</v>
      </c>
      <c r="AX366" t="s">
        <v>990</v>
      </c>
      <c r="AY366" t="s">
        <v>990</v>
      </c>
      <c r="AZ366" t="s">
        <v>990</v>
      </c>
      <c r="BA366" t="s">
        <v>990</v>
      </c>
      <c r="BB366" t="s">
        <v>990</v>
      </c>
      <c r="BC366" t="s">
        <v>990</v>
      </c>
      <c r="BD366" t="s">
        <v>990</v>
      </c>
      <c r="BE366" t="s">
        <v>990</v>
      </c>
      <c r="BF366" t="s">
        <v>990</v>
      </c>
      <c r="BG366" t="s">
        <v>990</v>
      </c>
      <c r="BH366" t="s">
        <v>990</v>
      </c>
      <c r="BI366" t="s">
        <v>990</v>
      </c>
      <c r="BJ366" t="s">
        <v>990</v>
      </c>
      <c r="BK366" t="s">
        <v>990</v>
      </c>
      <c r="BL366" t="s">
        <v>990</v>
      </c>
      <c r="BM366" s="1" t="s">
        <v>990</v>
      </c>
      <c r="BN366" s="5" t="s">
        <v>991</v>
      </c>
      <c r="BO366" t="s">
        <v>991</v>
      </c>
      <c r="BP366" t="s">
        <v>991</v>
      </c>
      <c r="BQ366" t="s">
        <v>991</v>
      </c>
      <c r="BR366" t="s">
        <v>991</v>
      </c>
      <c r="BS366" t="s">
        <v>991</v>
      </c>
      <c r="BT366" t="s">
        <v>991</v>
      </c>
      <c r="BU366" t="s">
        <v>991</v>
      </c>
      <c r="BV366" t="s">
        <v>991</v>
      </c>
      <c r="BW366" t="s">
        <v>991</v>
      </c>
      <c r="BX366" t="s">
        <v>991</v>
      </c>
      <c r="BY366" t="s">
        <v>991</v>
      </c>
      <c r="BZ366" t="s">
        <v>991</v>
      </c>
      <c r="CA366" t="s">
        <v>991</v>
      </c>
      <c r="CB366" t="s">
        <v>991</v>
      </c>
      <c r="CC366" t="s">
        <v>991</v>
      </c>
      <c r="CD366" t="s">
        <v>991</v>
      </c>
      <c r="CE366" t="s">
        <v>991</v>
      </c>
      <c r="CF366" t="s">
        <v>991</v>
      </c>
      <c r="CG366" t="s">
        <v>991</v>
      </c>
      <c r="CH366" t="s">
        <v>991</v>
      </c>
      <c r="CI366" t="s">
        <v>991</v>
      </c>
      <c r="CJ366" t="s">
        <v>991</v>
      </c>
      <c r="CK366" t="s">
        <v>991</v>
      </c>
      <c r="CL366" t="s">
        <v>991</v>
      </c>
      <c r="CM366" t="s">
        <v>991</v>
      </c>
      <c r="CN366" s="1" t="s">
        <v>991</v>
      </c>
      <c r="CO366" s="56">
        <v>1074.28</v>
      </c>
      <c r="CP366" s="53">
        <v>1074.28</v>
      </c>
      <c r="CQ366" s="53">
        <v>1074.28</v>
      </c>
      <c r="CR366" s="53">
        <v>1074.28</v>
      </c>
      <c r="CS366" s="53">
        <v>1074.28</v>
      </c>
      <c r="CT366" s="53">
        <v>1074.28</v>
      </c>
      <c r="CU366" s="53">
        <v>1074.28</v>
      </c>
      <c r="CV366" s="53">
        <v>1074.28</v>
      </c>
      <c r="CW366" s="53">
        <v>1074.28</v>
      </c>
      <c r="CX366" s="53">
        <v>1074.28</v>
      </c>
      <c r="CY366" s="53">
        <v>1074.28</v>
      </c>
      <c r="CZ366" s="53">
        <v>1074.28</v>
      </c>
      <c r="DA366" s="53">
        <v>1074.28</v>
      </c>
      <c r="DB366" s="53">
        <v>1074.28</v>
      </c>
      <c r="DC366" s="53">
        <v>1074.28</v>
      </c>
      <c r="DD366" s="53">
        <v>1074.28</v>
      </c>
      <c r="DE366" s="53">
        <v>1074.28</v>
      </c>
      <c r="DF366" s="53">
        <v>1074.28</v>
      </c>
      <c r="DG366" s="53">
        <v>1074.28</v>
      </c>
      <c r="DH366" s="53">
        <v>1074.28</v>
      </c>
      <c r="DI366" s="53">
        <v>1074.28</v>
      </c>
      <c r="DJ366" s="53">
        <v>1074.28</v>
      </c>
      <c r="DK366" s="53">
        <v>1074.28</v>
      </c>
      <c r="DL366" s="53">
        <v>1074.28</v>
      </c>
      <c r="DM366" s="53">
        <v>1074.28</v>
      </c>
      <c r="DN366" s="53">
        <v>1074.28</v>
      </c>
      <c r="DO366" s="57">
        <v>1074.28</v>
      </c>
      <c r="DP366" s="58">
        <v>0</v>
      </c>
      <c r="DQ366" s="59">
        <v>0</v>
      </c>
      <c r="DR366" s="59">
        <v>0</v>
      </c>
      <c r="DS366" s="59">
        <v>0</v>
      </c>
      <c r="DT366" s="59">
        <v>0</v>
      </c>
      <c r="DU366" s="59">
        <v>0</v>
      </c>
      <c r="DV366" s="59">
        <v>0</v>
      </c>
      <c r="DW366" s="59">
        <v>0</v>
      </c>
      <c r="DX366" s="59">
        <v>0</v>
      </c>
      <c r="DY366" s="59">
        <v>0</v>
      </c>
      <c r="DZ366" s="59">
        <v>0</v>
      </c>
      <c r="EA366" s="59">
        <v>0</v>
      </c>
      <c r="EB366" s="59">
        <v>0</v>
      </c>
      <c r="EC366" s="59">
        <v>0</v>
      </c>
      <c r="ED366" s="59">
        <v>0</v>
      </c>
      <c r="EE366" s="59">
        <v>0</v>
      </c>
      <c r="EF366" s="59">
        <v>0</v>
      </c>
      <c r="EG366" s="59">
        <v>0</v>
      </c>
      <c r="EH366" s="59">
        <v>0</v>
      </c>
      <c r="EI366" s="59">
        <v>0</v>
      </c>
      <c r="EJ366" s="59">
        <v>0</v>
      </c>
      <c r="EK366" s="59">
        <v>0</v>
      </c>
      <c r="EL366" s="59">
        <v>0</v>
      </c>
      <c r="EM366" s="59">
        <v>0</v>
      </c>
      <c r="EN366" s="59">
        <v>0</v>
      </c>
      <c r="EO366" s="59">
        <v>0</v>
      </c>
      <c r="EP366" s="59">
        <v>0</v>
      </c>
      <c r="EQ366" s="72">
        <v>0</v>
      </c>
      <c r="ER366" s="59">
        <v>0</v>
      </c>
      <c r="ES366" s="59">
        <v>0</v>
      </c>
      <c r="ET366" s="59">
        <v>0</v>
      </c>
      <c r="EU366" s="59">
        <v>0</v>
      </c>
      <c r="EV366" s="59">
        <v>0</v>
      </c>
      <c r="EW366" s="59">
        <v>0</v>
      </c>
      <c r="EX366" s="59">
        <v>0</v>
      </c>
      <c r="EY366" s="59">
        <v>0</v>
      </c>
      <c r="EZ366" s="59">
        <v>0</v>
      </c>
      <c r="FA366" s="59">
        <v>0</v>
      </c>
      <c r="FB366" s="59">
        <v>0</v>
      </c>
      <c r="FC366" s="59">
        <v>0</v>
      </c>
      <c r="FD366" s="59">
        <v>0</v>
      </c>
      <c r="FE366" s="59">
        <v>0</v>
      </c>
      <c r="FF366" s="59">
        <v>0</v>
      </c>
      <c r="FG366" s="59">
        <v>0</v>
      </c>
      <c r="FH366" s="59">
        <v>0</v>
      </c>
      <c r="FI366" s="59">
        <v>0</v>
      </c>
      <c r="FJ366" s="59">
        <v>0</v>
      </c>
      <c r="FK366" s="59">
        <v>0</v>
      </c>
      <c r="FL366" s="59">
        <v>0</v>
      </c>
      <c r="FM366" s="59">
        <v>0</v>
      </c>
      <c r="FN366" s="59">
        <v>0</v>
      </c>
      <c r="FO366" s="55">
        <v>0</v>
      </c>
      <c r="FP366" s="58">
        <v>0</v>
      </c>
      <c r="FQ366" s="59">
        <v>0</v>
      </c>
      <c r="FR366" s="59">
        <v>0</v>
      </c>
      <c r="FS366" s="59">
        <v>0</v>
      </c>
      <c r="FT366" s="59">
        <v>0</v>
      </c>
      <c r="FU366" s="59">
        <v>0</v>
      </c>
      <c r="FV366" s="59">
        <v>0</v>
      </c>
      <c r="FW366" s="59">
        <v>0</v>
      </c>
      <c r="FX366" s="59">
        <v>0</v>
      </c>
      <c r="FY366" s="59">
        <v>0</v>
      </c>
      <c r="FZ366" s="59">
        <v>0</v>
      </c>
      <c r="GA366" s="59">
        <v>0</v>
      </c>
      <c r="GB366" s="59">
        <v>0</v>
      </c>
      <c r="GC366" s="59">
        <v>0</v>
      </c>
      <c r="GD366" s="59">
        <v>0</v>
      </c>
      <c r="GE366" s="59">
        <v>0</v>
      </c>
      <c r="GF366" s="59">
        <v>0</v>
      </c>
      <c r="GG366" s="59">
        <v>0</v>
      </c>
      <c r="GH366" s="59">
        <v>0</v>
      </c>
      <c r="GI366" s="59">
        <v>0</v>
      </c>
      <c r="GJ366" s="59">
        <v>0</v>
      </c>
      <c r="GK366" s="59">
        <v>0</v>
      </c>
      <c r="GL366" s="59">
        <v>0</v>
      </c>
      <c r="GM366" s="59">
        <v>0</v>
      </c>
      <c r="GN366" s="55">
        <v>0</v>
      </c>
      <c r="GO366" s="58">
        <v>0</v>
      </c>
      <c r="GP366" s="59">
        <v>0</v>
      </c>
      <c r="GQ366" s="59">
        <v>0</v>
      </c>
      <c r="GR366" s="59">
        <v>0</v>
      </c>
      <c r="GS366" s="59">
        <v>0</v>
      </c>
      <c r="GT366" s="59">
        <v>0</v>
      </c>
      <c r="GU366" s="59">
        <v>0</v>
      </c>
      <c r="GV366" s="59">
        <v>0</v>
      </c>
      <c r="GW366" s="59">
        <v>0</v>
      </c>
      <c r="GX366" s="59">
        <v>0</v>
      </c>
      <c r="GY366" s="59">
        <v>0</v>
      </c>
      <c r="GZ366" s="59">
        <v>0</v>
      </c>
      <c r="HA366" s="59">
        <v>0</v>
      </c>
      <c r="HB366" s="59">
        <v>0</v>
      </c>
      <c r="HC366" s="59">
        <v>0</v>
      </c>
      <c r="HD366" s="59">
        <v>0</v>
      </c>
      <c r="HE366" s="59">
        <v>0</v>
      </c>
      <c r="HF366" s="59">
        <v>0</v>
      </c>
      <c r="HG366" s="59">
        <v>0</v>
      </c>
      <c r="HH366" s="59">
        <v>0</v>
      </c>
      <c r="HI366" s="59">
        <v>0</v>
      </c>
      <c r="HJ366" s="59">
        <v>0</v>
      </c>
      <c r="HK366" s="59">
        <v>0</v>
      </c>
      <c r="HL366" s="59">
        <v>0</v>
      </c>
      <c r="HM366" s="55">
        <v>0</v>
      </c>
      <c r="HN366" s="58">
        <v>0</v>
      </c>
      <c r="HO366" s="59">
        <v>0</v>
      </c>
      <c r="HP366" s="59">
        <v>0</v>
      </c>
      <c r="HQ366" s="59">
        <v>0</v>
      </c>
      <c r="HR366" s="59">
        <v>0</v>
      </c>
      <c r="HS366" s="59">
        <v>0</v>
      </c>
      <c r="HT366" s="59">
        <v>0</v>
      </c>
      <c r="HU366" s="59">
        <v>0</v>
      </c>
      <c r="HV366" s="59">
        <v>0</v>
      </c>
      <c r="HW366" s="59">
        <v>0</v>
      </c>
      <c r="HX366" s="59">
        <v>0</v>
      </c>
      <c r="HY366" s="59">
        <v>0</v>
      </c>
      <c r="HZ366" s="59">
        <v>0</v>
      </c>
      <c r="IA366" s="59">
        <v>0</v>
      </c>
      <c r="IB366" s="59">
        <v>0</v>
      </c>
      <c r="IC366" s="59">
        <v>0</v>
      </c>
      <c r="ID366" s="59">
        <v>0</v>
      </c>
      <c r="IE366" s="59">
        <v>0</v>
      </c>
      <c r="IF366" s="59">
        <v>0</v>
      </c>
      <c r="IG366" s="59">
        <v>0</v>
      </c>
      <c r="IH366" s="59">
        <v>0</v>
      </c>
      <c r="II366" s="59">
        <v>0</v>
      </c>
      <c r="IJ366" s="59">
        <v>0</v>
      </c>
      <c r="IK366" s="59">
        <v>0</v>
      </c>
      <c r="IL366" s="71">
        <v>0</v>
      </c>
      <c r="IM366" s="72">
        <v>0</v>
      </c>
      <c r="IN366" s="59">
        <v>0</v>
      </c>
      <c r="IO366" s="59">
        <v>0</v>
      </c>
      <c r="IP366" s="59">
        <v>0</v>
      </c>
      <c r="IQ366" s="59">
        <v>0</v>
      </c>
      <c r="IR366" s="59">
        <v>0</v>
      </c>
      <c r="IS366" s="59">
        <v>0</v>
      </c>
      <c r="IT366" s="59">
        <v>0</v>
      </c>
      <c r="IU366" s="59">
        <v>0</v>
      </c>
      <c r="IV366" s="59">
        <v>0</v>
      </c>
      <c r="IW366" s="59">
        <v>0</v>
      </c>
      <c r="IX366" s="59">
        <v>0</v>
      </c>
      <c r="IY366" s="59">
        <v>0</v>
      </c>
      <c r="IZ366" s="59">
        <v>0</v>
      </c>
      <c r="JA366" s="59">
        <v>0</v>
      </c>
      <c r="JB366" s="59">
        <v>0</v>
      </c>
      <c r="JC366" s="59">
        <v>0</v>
      </c>
      <c r="JD366" s="59">
        <v>0</v>
      </c>
      <c r="JE366" s="59">
        <v>0</v>
      </c>
      <c r="JF366" s="59">
        <v>0</v>
      </c>
      <c r="JG366" s="59">
        <v>0</v>
      </c>
      <c r="JH366" s="59">
        <v>0</v>
      </c>
      <c r="JI366" s="59">
        <v>0</v>
      </c>
      <c r="JJ366" s="59">
        <v>0</v>
      </c>
      <c r="JK366" s="55">
        <v>0</v>
      </c>
      <c r="JL366" s="58">
        <v>0</v>
      </c>
      <c r="JM366" s="59">
        <v>0</v>
      </c>
      <c r="JN366" s="59">
        <v>0</v>
      </c>
      <c r="JO366" s="59">
        <v>0</v>
      </c>
      <c r="JP366" s="59">
        <v>0</v>
      </c>
      <c r="JQ366" s="59">
        <v>0</v>
      </c>
      <c r="JR366" s="59">
        <v>0</v>
      </c>
      <c r="JS366" s="59">
        <v>0</v>
      </c>
      <c r="JT366" s="59">
        <v>0</v>
      </c>
      <c r="JU366" s="59">
        <v>0</v>
      </c>
      <c r="JV366" s="59">
        <v>0</v>
      </c>
      <c r="JW366" s="59">
        <v>0</v>
      </c>
      <c r="JX366" s="59">
        <v>0</v>
      </c>
      <c r="JY366" s="59">
        <v>0</v>
      </c>
      <c r="JZ366" s="59">
        <v>0</v>
      </c>
      <c r="KA366" s="59">
        <v>0</v>
      </c>
      <c r="KB366" s="59">
        <v>0</v>
      </c>
      <c r="KC366" s="59">
        <v>0</v>
      </c>
      <c r="KD366" s="59">
        <v>0</v>
      </c>
      <c r="KE366" s="59">
        <v>0</v>
      </c>
      <c r="KF366" s="59">
        <v>0</v>
      </c>
      <c r="KG366" s="59">
        <v>0</v>
      </c>
      <c r="KH366" s="59">
        <v>0</v>
      </c>
      <c r="KI366" s="59">
        <v>0</v>
      </c>
      <c r="KJ366" s="55">
        <v>0</v>
      </c>
      <c r="KK366" s="58">
        <v>0</v>
      </c>
      <c r="KL366" s="59">
        <v>0</v>
      </c>
      <c r="KM366" s="59">
        <v>0</v>
      </c>
      <c r="KN366" s="59">
        <v>0</v>
      </c>
      <c r="KO366" s="59">
        <v>0</v>
      </c>
      <c r="KP366" s="59">
        <v>0</v>
      </c>
      <c r="KQ366" s="59">
        <v>0</v>
      </c>
      <c r="KR366" s="59">
        <v>0</v>
      </c>
      <c r="KS366" s="59">
        <v>0</v>
      </c>
      <c r="KT366" s="59">
        <v>0</v>
      </c>
      <c r="KU366" s="59">
        <v>0</v>
      </c>
      <c r="KV366" s="59">
        <v>0</v>
      </c>
      <c r="KW366" s="59">
        <v>0</v>
      </c>
      <c r="KX366" s="59">
        <v>0</v>
      </c>
      <c r="KY366" s="59">
        <v>0</v>
      </c>
      <c r="KZ366" s="59">
        <v>0</v>
      </c>
      <c r="LA366" s="59">
        <v>0</v>
      </c>
      <c r="LB366" s="59">
        <v>0</v>
      </c>
      <c r="LC366" s="59">
        <v>0</v>
      </c>
      <c r="LD366" s="59">
        <v>0</v>
      </c>
      <c r="LE366" s="59">
        <v>0</v>
      </c>
      <c r="LF366" s="59">
        <v>0</v>
      </c>
      <c r="LG366" s="59">
        <v>0</v>
      </c>
      <c r="LH366" s="59">
        <v>0</v>
      </c>
      <c r="LI366" s="55">
        <v>0</v>
      </c>
      <c r="LJ366" s="58">
        <v>0</v>
      </c>
      <c r="LK366" s="59">
        <v>0</v>
      </c>
      <c r="LL366" s="59">
        <v>0</v>
      </c>
      <c r="LM366" s="59">
        <v>0</v>
      </c>
      <c r="LN366" s="59">
        <v>0</v>
      </c>
      <c r="LO366" s="59">
        <v>0</v>
      </c>
      <c r="LP366" s="59">
        <v>0</v>
      </c>
      <c r="LQ366" s="59">
        <v>0</v>
      </c>
      <c r="LR366" s="59">
        <v>0</v>
      </c>
      <c r="LS366" s="59">
        <v>0</v>
      </c>
      <c r="LT366" s="59">
        <v>0</v>
      </c>
      <c r="LU366" s="59">
        <v>0</v>
      </c>
      <c r="LV366" s="59">
        <v>0</v>
      </c>
      <c r="LW366" s="59">
        <v>0</v>
      </c>
      <c r="LX366" s="59">
        <v>0</v>
      </c>
      <c r="LY366" s="59">
        <v>0</v>
      </c>
      <c r="LZ366" s="59">
        <v>0</v>
      </c>
      <c r="MA366" s="59">
        <v>0</v>
      </c>
      <c r="MB366" s="59">
        <v>0</v>
      </c>
      <c r="MC366" s="59">
        <v>0</v>
      </c>
      <c r="MD366" s="59">
        <v>0</v>
      </c>
      <c r="ME366" s="59">
        <v>0</v>
      </c>
      <c r="MF366" s="59">
        <v>0</v>
      </c>
      <c r="MG366" s="59">
        <v>0</v>
      </c>
      <c r="MH366" s="71">
        <v>0</v>
      </c>
      <c r="MI366" s="72">
        <v>0</v>
      </c>
      <c r="MJ366" s="59">
        <v>0</v>
      </c>
      <c r="MK366" s="59">
        <v>0</v>
      </c>
      <c r="ML366" s="59">
        <v>0</v>
      </c>
      <c r="MM366" s="59">
        <v>0</v>
      </c>
      <c r="MN366" s="59">
        <v>0</v>
      </c>
      <c r="MO366" s="59">
        <v>0</v>
      </c>
      <c r="MP366" s="59">
        <v>0</v>
      </c>
      <c r="MQ366" s="59">
        <v>0</v>
      </c>
      <c r="MR366" s="59">
        <v>0</v>
      </c>
      <c r="MS366" s="59">
        <v>0</v>
      </c>
      <c r="MT366" s="59">
        <v>0</v>
      </c>
      <c r="MU366" s="59">
        <v>0</v>
      </c>
      <c r="MV366" s="59">
        <v>0</v>
      </c>
      <c r="MW366" s="59">
        <v>0</v>
      </c>
      <c r="MX366" s="59">
        <v>0</v>
      </c>
      <c r="MY366" s="59">
        <v>0</v>
      </c>
      <c r="MZ366" s="59">
        <v>0</v>
      </c>
      <c r="NA366" s="59">
        <v>0</v>
      </c>
      <c r="NB366" s="59">
        <v>0</v>
      </c>
      <c r="NC366" s="59">
        <v>0</v>
      </c>
      <c r="ND366" s="59">
        <v>0</v>
      </c>
      <c r="NE366" s="59">
        <v>0</v>
      </c>
      <c r="NF366" s="59">
        <v>0</v>
      </c>
      <c r="NG366" s="55">
        <v>0</v>
      </c>
      <c r="NH366" s="58">
        <v>0</v>
      </c>
      <c r="NI366" s="59">
        <v>0</v>
      </c>
      <c r="NJ366" s="59">
        <v>0</v>
      </c>
      <c r="NK366" s="59">
        <v>0</v>
      </c>
      <c r="NL366" s="59">
        <v>0</v>
      </c>
      <c r="NM366" s="59">
        <v>0</v>
      </c>
      <c r="NN366" s="59">
        <v>0</v>
      </c>
      <c r="NO366" s="59">
        <v>0</v>
      </c>
      <c r="NP366" s="59">
        <v>0</v>
      </c>
      <c r="NQ366" s="59">
        <v>0</v>
      </c>
      <c r="NR366" s="59">
        <v>0</v>
      </c>
      <c r="NS366" s="59">
        <v>0</v>
      </c>
      <c r="NT366" s="59">
        <v>0</v>
      </c>
      <c r="NU366" s="59">
        <v>0</v>
      </c>
      <c r="NV366" s="59">
        <v>0</v>
      </c>
      <c r="NW366" s="59">
        <v>0</v>
      </c>
      <c r="NX366" s="59">
        <v>0</v>
      </c>
      <c r="NY366" s="59">
        <v>0</v>
      </c>
      <c r="NZ366" s="59">
        <v>0</v>
      </c>
      <c r="OA366" s="59">
        <v>0</v>
      </c>
      <c r="OB366" s="59">
        <v>0</v>
      </c>
      <c r="OC366" s="59">
        <v>0</v>
      </c>
      <c r="OD366" s="59">
        <v>0</v>
      </c>
      <c r="OE366" s="59">
        <v>0</v>
      </c>
      <c r="OF366" s="55">
        <v>0</v>
      </c>
      <c r="OG366" s="58">
        <v>0</v>
      </c>
      <c r="OH366" s="59">
        <v>0</v>
      </c>
      <c r="OI366" s="59">
        <v>0</v>
      </c>
      <c r="OJ366" s="59">
        <v>0</v>
      </c>
      <c r="OK366" s="59">
        <v>0</v>
      </c>
      <c r="OL366" s="59">
        <v>0</v>
      </c>
      <c r="OM366" s="59">
        <v>0</v>
      </c>
      <c r="ON366" s="59">
        <v>0</v>
      </c>
      <c r="OO366" s="59">
        <v>0</v>
      </c>
      <c r="OP366" s="59">
        <v>0</v>
      </c>
      <c r="OQ366" s="59">
        <v>0</v>
      </c>
      <c r="OR366" s="59">
        <v>0</v>
      </c>
      <c r="OS366" s="59">
        <v>0</v>
      </c>
      <c r="OT366" s="59">
        <v>0</v>
      </c>
      <c r="OU366" s="59">
        <v>0</v>
      </c>
      <c r="OV366" s="59">
        <v>0</v>
      </c>
      <c r="OW366" s="59">
        <v>0</v>
      </c>
      <c r="OX366" s="59">
        <v>0</v>
      </c>
      <c r="OY366" s="59">
        <v>0</v>
      </c>
      <c r="OZ366" s="59">
        <v>0</v>
      </c>
      <c r="PA366" s="59">
        <v>0</v>
      </c>
      <c r="PB366" s="59">
        <v>0</v>
      </c>
      <c r="PC366" s="59">
        <v>0</v>
      </c>
      <c r="PD366" s="59">
        <v>0</v>
      </c>
      <c r="PE366" s="55">
        <v>0</v>
      </c>
      <c r="PF366" s="58">
        <v>0</v>
      </c>
      <c r="PG366" s="59">
        <v>0</v>
      </c>
      <c r="PH366" s="59">
        <v>0</v>
      </c>
      <c r="PI366" s="59">
        <v>0</v>
      </c>
      <c r="PJ366" s="59">
        <v>0</v>
      </c>
      <c r="PK366" s="59">
        <v>0</v>
      </c>
      <c r="PL366" s="59">
        <v>0</v>
      </c>
      <c r="PM366" s="59">
        <v>0</v>
      </c>
      <c r="PN366" s="59">
        <v>0</v>
      </c>
      <c r="PO366" s="59">
        <v>0</v>
      </c>
      <c r="PP366" s="59">
        <v>0</v>
      </c>
      <c r="PQ366" s="59">
        <v>0</v>
      </c>
      <c r="PR366" s="59">
        <v>0</v>
      </c>
      <c r="PS366" s="59">
        <v>0</v>
      </c>
      <c r="PT366" s="59">
        <v>0</v>
      </c>
      <c r="PU366" s="59">
        <v>0</v>
      </c>
      <c r="PV366" s="59">
        <v>0</v>
      </c>
      <c r="PW366" s="59">
        <v>0</v>
      </c>
      <c r="PX366" s="59">
        <v>0</v>
      </c>
      <c r="PY366" s="59">
        <v>0</v>
      </c>
      <c r="PZ366" s="59">
        <v>0</v>
      </c>
      <c r="QA366" s="59">
        <v>0</v>
      </c>
      <c r="QB366" s="59">
        <v>0</v>
      </c>
      <c r="QC366" s="59">
        <v>0</v>
      </c>
      <c r="QD366" s="71">
        <v>0</v>
      </c>
      <c r="QE366" s="72">
        <v>0</v>
      </c>
      <c r="QF366" s="59">
        <v>0</v>
      </c>
      <c r="QG366" s="59">
        <v>0</v>
      </c>
      <c r="QH366" s="59">
        <v>0</v>
      </c>
      <c r="QI366" s="59">
        <v>0</v>
      </c>
      <c r="QJ366" s="59">
        <v>0</v>
      </c>
      <c r="QK366" s="59">
        <v>0</v>
      </c>
      <c r="QL366" s="59">
        <v>0</v>
      </c>
      <c r="QM366" s="59">
        <v>0</v>
      </c>
      <c r="QN366" s="59">
        <v>0</v>
      </c>
      <c r="QO366" s="59">
        <v>0</v>
      </c>
      <c r="QP366" s="59">
        <v>0</v>
      </c>
      <c r="QQ366" s="59">
        <v>0</v>
      </c>
      <c r="QR366" s="59">
        <v>0</v>
      </c>
      <c r="QS366" s="59">
        <v>0</v>
      </c>
      <c r="QT366" s="59">
        <v>0</v>
      </c>
      <c r="QU366" s="59">
        <v>0</v>
      </c>
      <c r="QV366" s="59">
        <v>0</v>
      </c>
      <c r="QW366" s="59">
        <v>0</v>
      </c>
      <c r="QX366" s="59">
        <v>0</v>
      </c>
      <c r="QY366" s="59">
        <v>0</v>
      </c>
      <c r="QZ366" s="59">
        <v>0</v>
      </c>
      <c r="RA366" s="59">
        <v>0</v>
      </c>
      <c r="RB366" s="59">
        <v>0</v>
      </c>
      <c r="RC366" s="55">
        <v>0</v>
      </c>
      <c r="RD366" s="58">
        <v>0</v>
      </c>
      <c r="RE366" s="59">
        <v>0</v>
      </c>
      <c r="RF366" s="59">
        <v>0</v>
      </c>
      <c r="RG366" s="59">
        <v>0</v>
      </c>
      <c r="RH366" s="59">
        <v>0</v>
      </c>
      <c r="RI366" s="59">
        <v>0</v>
      </c>
      <c r="RJ366" s="59">
        <v>0</v>
      </c>
      <c r="RK366" s="59">
        <v>0</v>
      </c>
      <c r="RL366" s="59">
        <v>0</v>
      </c>
      <c r="RM366" s="59">
        <v>0</v>
      </c>
      <c r="RN366" s="59">
        <v>0</v>
      </c>
      <c r="RO366" s="59">
        <v>0</v>
      </c>
      <c r="RP366" s="59">
        <v>0</v>
      </c>
      <c r="RQ366" s="59">
        <v>0</v>
      </c>
      <c r="RR366" s="59">
        <v>0</v>
      </c>
      <c r="RS366" s="59">
        <v>0</v>
      </c>
      <c r="RT366" s="59">
        <v>0</v>
      </c>
      <c r="RU366" s="59">
        <v>0</v>
      </c>
      <c r="RV366" s="59">
        <v>0</v>
      </c>
      <c r="RW366" s="59">
        <v>0</v>
      </c>
      <c r="RX366" s="59">
        <v>0</v>
      </c>
      <c r="RY366" s="59">
        <v>0</v>
      </c>
      <c r="RZ366" s="59">
        <v>0</v>
      </c>
      <c r="SA366" s="59">
        <v>0</v>
      </c>
      <c r="SB366" s="55">
        <v>0</v>
      </c>
      <c r="SC366" s="58">
        <v>0</v>
      </c>
      <c r="SD366" s="59">
        <v>0</v>
      </c>
      <c r="SE366" s="59">
        <v>0</v>
      </c>
      <c r="SF366" s="59">
        <v>0</v>
      </c>
      <c r="SG366" s="59">
        <v>0</v>
      </c>
      <c r="SH366" s="59">
        <v>0</v>
      </c>
      <c r="SI366" s="59">
        <v>0</v>
      </c>
      <c r="SJ366" s="59">
        <v>0</v>
      </c>
      <c r="SK366" s="59">
        <v>0</v>
      </c>
      <c r="SL366" s="59">
        <v>0</v>
      </c>
      <c r="SM366" s="59">
        <v>0</v>
      </c>
      <c r="SN366" s="59">
        <v>0</v>
      </c>
      <c r="SO366" s="59">
        <v>0</v>
      </c>
      <c r="SP366" s="59">
        <v>0</v>
      </c>
      <c r="SQ366" s="59">
        <v>0</v>
      </c>
      <c r="SR366" s="59">
        <v>0</v>
      </c>
      <c r="SS366" s="59">
        <v>0</v>
      </c>
      <c r="ST366" s="59">
        <v>0</v>
      </c>
      <c r="SU366" s="59">
        <v>0</v>
      </c>
      <c r="SV366" s="59">
        <v>0</v>
      </c>
      <c r="SW366" s="59">
        <v>0</v>
      </c>
      <c r="SX366" s="59">
        <v>0</v>
      </c>
      <c r="SY366" s="59">
        <v>0</v>
      </c>
      <c r="SZ366" s="59">
        <v>0</v>
      </c>
      <c r="TA366" s="55">
        <v>0</v>
      </c>
      <c r="TB366" s="58">
        <v>0</v>
      </c>
      <c r="TC366" s="59">
        <v>0</v>
      </c>
      <c r="TD366" s="59">
        <v>0</v>
      </c>
      <c r="TE366" s="59">
        <v>0</v>
      </c>
      <c r="TF366" s="59">
        <v>0</v>
      </c>
      <c r="TG366" s="59">
        <v>0</v>
      </c>
      <c r="TH366" s="59">
        <v>0</v>
      </c>
      <c r="TI366" s="59">
        <v>0</v>
      </c>
      <c r="TJ366" s="59">
        <v>0</v>
      </c>
      <c r="TK366" s="59">
        <v>0</v>
      </c>
      <c r="TL366" s="59">
        <v>0</v>
      </c>
      <c r="TM366" s="59">
        <v>0</v>
      </c>
      <c r="TN366" s="59">
        <v>0</v>
      </c>
      <c r="TO366" s="59">
        <v>0</v>
      </c>
      <c r="TP366" s="59">
        <v>0</v>
      </c>
      <c r="TQ366" s="59">
        <v>0</v>
      </c>
      <c r="TR366" s="59">
        <v>0</v>
      </c>
      <c r="TS366" s="59">
        <v>0</v>
      </c>
      <c r="TT366" s="59">
        <v>0</v>
      </c>
      <c r="TU366" s="59">
        <v>0</v>
      </c>
      <c r="TV366" s="59">
        <v>0</v>
      </c>
      <c r="TW366" s="59">
        <v>0</v>
      </c>
      <c r="TX366" s="59">
        <v>0</v>
      </c>
      <c r="TY366" s="59">
        <v>0</v>
      </c>
      <c r="TZ366" s="71">
        <v>0</v>
      </c>
      <c r="UA366" s="73">
        <v>340.61904696317691</v>
      </c>
      <c r="UB366" s="53">
        <v>343.29997190706774</v>
      </c>
      <c r="UC366" s="53">
        <v>346.09822628693115</v>
      </c>
      <c r="UD366" s="53">
        <v>348.93425908185043</v>
      </c>
      <c r="UE366" s="53">
        <v>351.74844549584168</v>
      </c>
      <c r="UF366" s="53">
        <v>354.47381132201326</v>
      </c>
      <c r="UG366" s="53">
        <v>357.05030928761261</v>
      </c>
      <c r="UH366" s="53">
        <v>359.42286865026995</v>
      </c>
      <c r="UI366" s="53">
        <v>361.54127835346543</v>
      </c>
      <c r="UJ366" s="53">
        <v>363.36020919961373</v>
      </c>
      <c r="UK366" s="53">
        <v>364.9273684882242</v>
      </c>
      <c r="UL366" s="53">
        <v>366.27650576404534</v>
      </c>
      <c r="UM366" s="53">
        <v>367.43806996201528</v>
      </c>
      <c r="UN366" s="53">
        <v>368.43821169264157</v>
      </c>
      <c r="UO366" s="53">
        <v>369.30008571981762</v>
      </c>
      <c r="UP366" s="53">
        <v>370.0420507162043</v>
      </c>
      <c r="UQ366" s="53">
        <v>370.68039774215936</v>
      </c>
      <c r="UR366" s="53">
        <v>371.21547506103099</v>
      </c>
      <c r="US366" s="53">
        <v>371.67883321556889</v>
      </c>
      <c r="UT366" s="53">
        <v>372.08145439102043</v>
      </c>
      <c r="UU366" s="53">
        <v>372.43028512502417</v>
      </c>
      <c r="UV366" s="53">
        <v>372.73320471660173</v>
      </c>
      <c r="UW366" s="53">
        <v>372.99268900648752</v>
      </c>
      <c r="UX366" s="53">
        <v>373.21539183989046</v>
      </c>
      <c r="UY366" s="74">
        <v>373.40649175649793</v>
      </c>
      <c r="UZ366" s="73">
        <v>176.58855647074026</v>
      </c>
      <c r="VA366" s="53">
        <v>177.97843959697443</v>
      </c>
      <c r="VB366" s="53">
        <v>179.42915031319407</v>
      </c>
      <c r="VC366" s="53">
        <v>180.89944665106333</v>
      </c>
      <c r="VD366" s="53">
        <v>182.35841707833953</v>
      </c>
      <c r="VE366" s="53">
        <v>183.77133987695908</v>
      </c>
      <c r="VF366" s="53">
        <v>185.10708448828191</v>
      </c>
      <c r="VG366" s="53">
        <v>186.33710035711877</v>
      </c>
      <c r="VH366" s="53">
        <v>187.43535635553141</v>
      </c>
      <c r="VI366" s="53">
        <v>188.37835227811749</v>
      </c>
      <c r="VJ366" s="53">
        <v>189.19082121960139</v>
      </c>
      <c r="VK366" s="53">
        <v>189.89026009755668</v>
      </c>
      <c r="VL366" s="53">
        <v>190.49245468061469</v>
      </c>
      <c r="VM366" s="53">
        <v>191.01096233910314</v>
      </c>
      <c r="VN366" s="53">
        <v>191.4577872940655</v>
      </c>
      <c r="VO366" s="53">
        <v>191.84244730891754</v>
      </c>
      <c r="VP366" s="53">
        <v>192.17338822618507</v>
      </c>
      <c r="VQ366" s="53">
        <v>192.45079059749168</v>
      </c>
      <c r="VR366" s="53">
        <v>192.69101130261166</v>
      </c>
      <c r="VS366" s="53">
        <v>192.89974388175375</v>
      </c>
      <c r="VT366" s="53">
        <v>193.08058965746579</v>
      </c>
      <c r="VU366" s="53">
        <v>193.23763352767884</v>
      </c>
      <c r="VV366" s="53">
        <v>193.37215905285515</v>
      </c>
      <c r="VW366" s="53">
        <v>193.48761581378261</v>
      </c>
      <c r="VX366" s="74">
        <v>193.58668854244021</v>
      </c>
      <c r="VY366" s="65">
        <f t="shared" si="5"/>
        <v>362</v>
      </c>
    </row>
    <row r="367" spans="1:597">
      <c r="A367" s="51" t="s">
        <v>660</v>
      </c>
      <c r="B367" s="69" t="s">
        <v>2</v>
      </c>
      <c r="C367" t="s">
        <v>659</v>
      </c>
      <c r="D367" t="s">
        <v>753</v>
      </c>
      <c r="E367" t="s">
        <v>662</v>
      </c>
      <c r="F367" t="s">
        <v>694</v>
      </c>
      <c r="G367" t="s">
        <v>664</v>
      </c>
      <c r="H367" t="s">
        <v>988</v>
      </c>
      <c r="I367" t="s">
        <v>666</v>
      </c>
      <c r="J367" t="s">
        <v>1290</v>
      </c>
      <c r="K367" s="5" t="s">
        <v>990</v>
      </c>
      <c r="L367" t="s">
        <v>991</v>
      </c>
      <c r="M367">
        <v>11.5</v>
      </c>
      <c r="N367" s="52">
        <v>546.07508532423208</v>
      </c>
      <c r="O367" s="52">
        <v>0</v>
      </c>
      <c r="P367" s="52">
        <v>0</v>
      </c>
      <c r="Q367" s="53">
        <v>1074.28</v>
      </c>
      <c r="R367" s="53">
        <v>0</v>
      </c>
      <c r="S367" s="53">
        <v>0</v>
      </c>
      <c r="T367" s="53">
        <v>0</v>
      </c>
      <c r="U367" s="53">
        <v>0.3017295617066722</v>
      </c>
      <c r="V367" s="53">
        <v>0.45</v>
      </c>
      <c r="W367" s="2" t="s">
        <v>992</v>
      </c>
      <c r="X367" s="54">
        <v>0</v>
      </c>
      <c r="Y367" s="54">
        <v>0</v>
      </c>
      <c r="Z367" t="s">
        <v>776</v>
      </c>
      <c r="AA367" t="s">
        <v>804</v>
      </c>
      <c r="AB367" s="54">
        <v>0.84814498910460823</v>
      </c>
      <c r="AC367" t="s">
        <v>778</v>
      </c>
      <c r="AD367" s="54">
        <v>0</v>
      </c>
      <c r="AE367" s="53">
        <v>360.65264500318324</v>
      </c>
      <c r="AG367" s="53">
        <v>186.97465845282423</v>
      </c>
      <c r="AI367" s="55">
        <v>0</v>
      </c>
      <c r="AJ367" s="5" t="s">
        <v>986</v>
      </c>
      <c r="AK367" t="s">
        <v>986</v>
      </c>
      <c r="AL367" s="1" t="s">
        <v>986</v>
      </c>
      <c r="AM367" s="5" t="s">
        <v>990</v>
      </c>
      <c r="AN367" t="s">
        <v>990</v>
      </c>
      <c r="AO367" t="s">
        <v>990</v>
      </c>
      <c r="AP367" t="s">
        <v>990</v>
      </c>
      <c r="AQ367" t="s">
        <v>990</v>
      </c>
      <c r="AR367" t="s">
        <v>990</v>
      </c>
      <c r="AS367" t="s">
        <v>990</v>
      </c>
      <c r="AT367" t="s">
        <v>990</v>
      </c>
      <c r="AU367" t="s">
        <v>990</v>
      </c>
      <c r="AV367" t="s">
        <v>990</v>
      </c>
      <c r="AW367" t="s">
        <v>990</v>
      </c>
      <c r="AX367" t="s">
        <v>990</v>
      </c>
      <c r="AY367" t="s">
        <v>990</v>
      </c>
      <c r="AZ367" t="s">
        <v>990</v>
      </c>
      <c r="BA367" t="s">
        <v>990</v>
      </c>
      <c r="BB367" t="s">
        <v>990</v>
      </c>
      <c r="BC367" t="s">
        <v>990</v>
      </c>
      <c r="BD367" t="s">
        <v>990</v>
      </c>
      <c r="BE367" t="s">
        <v>990</v>
      </c>
      <c r="BF367" t="s">
        <v>990</v>
      </c>
      <c r="BG367" t="s">
        <v>990</v>
      </c>
      <c r="BH367" t="s">
        <v>990</v>
      </c>
      <c r="BI367" t="s">
        <v>990</v>
      </c>
      <c r="BJ367" t="s">
        <v>990</v>
      </c>
      <c r="BK367" t="s">
        <v>990</v>
      </c>
      <c r="BL367" t="s">
        <v>990</v>
      </c>
      <c r="BM367" s="1" t="s">
        <v>990</v>
      </c>
      <c r="BN367" s="5" t="s">
        <v>991</v>
      </c>
      <c r="BO367" t="s">
        <v>991</v>
      </c>
      <c r="BP367" t="s">
        <v>991</v>
      </c>
      <c r="BQ367" t="s">
        <v>991</v>
      </c>
      <c r="BR367" t="s">
        <v>991</v>
      </c>
      <c r="BS367" t="s">
        <v>991</v>
      </c>
      <c r="BT367" t="s">
        <v>991</v>
      </c>
      <c r="BU367" t="s">
        <v>991</v>
      </c>
      <c r="BV367" t="s">
        <v>991</v>
      </c>
      <c r="BW367" t="s">
        <v>991</v>
      </c>
      <c r="BX367" t="s">
        <v>991</v>
      </c>
      <c r="BY367" t="s">
        <v>991</v>
      </c>
      <c r="BZ367" t="s">
        <v>991</v>
      </c>
      <c r="CA367" t="s">
        <v>991</v>
      </c>
      <c r="CB367" t="s">
        <v>991</v>
      </c>
      <c r="CC367" t="s">
        <v>991</v>
      </c>
      <c r="CD367" t="s">
        <v>991</v>
      </c>
      <c r="CE367" t="s">
        <v>991</v>
      </c>
      <c r="CF367" t="s">
        <v>991</v>
      </c>
      <c r="CG367" t="s">
        <v>991</v>
      </c>
      <c r="CH367" t="s">
        <v>991</v>
      </c>
      <c r="CI367" t="s">
        <v>991</v>
      </c>
      <c r="CJ367" t="s">
        <v>991</v>
      </c>
      <c r="CK367" t="s">
        <v>991</v>
      </c>
      <c r="CL367" t="s">
        <v>991</v>
      </c>
      <c r="CM367" t="s">
        <v>991</v>
      </c>
      <c r="CN367" s="1" t="s">
        <v>991</v>
      </c>
      <c r="CO367" s="56">
        <v>1074.28</v>
      </c>
      <c r="CP367" s="53">
        <v>1074.28</v>
      </c>
      <c r="CQ367" s="53">
        <v>1074.28</v>
      </c>
      <c r="CR367" s="53">
        <v>1074.28</v>
      </c>
      <c r="CS367" s="53">
        <v>1074.28</v>
      </c>
      <c r="CT367" s="53">
        <v>1074.28</v>
      </c>
      <c r="CU367" s="53">
        <v>1074.28</v>
      </c>
      <c r="CV367" s="53">
        <v>1074.28</v>
      </c>
      <c r="CW367" s="53">
        <v>1074.28</v>
      </c>
      <c r="CX367" s="53">
        <v>1074.28</v>
      </c>
      <c r="CY367" s="53">
        <v>1074.28</v>
      </c>
      <c r="CZ367" s="53">
        <v>1074.28</v>
      </c>
      <c r="DA367" s="53">
        <v>1074.28</v>
      </c>
      <c r="DB367" s="53">
        <v>1074.28</v>
      </c>
      <c r="DC367" s="53">
        <v>1074.28</v>
      </c>
      <c r="DD367" s="53">
        <v>1074.28</v>
      </c>
      <c r="DE367" s="53">
        <v>1074.28</v>
      </c>
      <c r="DF367" s="53">
        <v>1074.28</v>
      </c>
      <c r="DG367" s="53">
        <v>1074.28</v>
      </c>
      <c r="DH367" s="53">
        <v>1074.28</v>
      </c>
      <c r="DI367" s="53">
        <v>1074.28</v>
      </c>
      <c r="DJ367" s="53">
        <v>1074.28</v>
      </c>
      <c r="DK367" s="53">
        <v>1074.28</v>
      </c>
      <c r="DL367" s="53">
        <v>1074.28</v>
      </c>
      <c r="DM367" s="53">
        <v>1074.28</v>
      </c>
      <c r="DN367" s="53">
        <v>1074.28</v>
      </c>
      <c r="DO367" s="57">
        <v>1074.28</v>
      </c>
      <c r="DP367" s="58">
        <v>0</v>
      </c>
      <c r="DQ367" s="59">
        <v>0</v>
      </c>
      <c r="DR367" s="59">
        <v>538.59349902628958</v>
      </c>
      <c r="DS367" s="59">
        <v>534.37746927166643</v>
      </c>
      <c r="DT367" s="59">
        <v>530.0370904977525</v>
      </c>
      <c r="DU367" s="59">
        <v>525.69460642917386</v>
      </c>
      <c r="DV367" s="59">
        <v>521.43545438283536</v>
      </c>
      <c r="DW367" s="59">
        <v>517.35226283469717</v>
      </c>
      <c r="DX367" s="59">
        <v>513.52516993607833</v>
      </c>
      <c r="DY367" s="59">
        <v>510.02637048157072</v>
      </c>
      <c r="DZ367" s="59">
        <v>506.92088069883891</v>
      </c>
      <c r="EA367" s="59">
        <v>504.26637818150397</v>
      </c>
      <c r="EB367" s="59">
        <v>501.99157429653525</v>
      </c>
      <c r="EC367" s="59">
        <v>500.04655213020538</v>
      </c>
      <c r="ED367" s="59">
        <v>498.38608296715284</v>
      </c>
      <c r="EE367" s="59">
        <v>496.97033162408883</v>
      </c>
      <c r="EF367" s="59">
        <v>495.76309935157781</v>
      </c>
      <c r="EG367" s="59">
        <v>494.74085629268484</v>
      </c>
      <c r="EH367" s="59">
        <v>493.87430336504792</v>
      </c>
      <c r="EI367" s="59">
        <v>493.15825968474354</v>
      </c>
      <c r="EJ367" s="59">
        <v>492.53928277197247</v>
      </c>
      <c r="EK367" s="59">
        <v>492.00212984061483</v>
      </c>
      <c r="EL367" s="59">
        <v>491.53710436361854</v>
      </c>
      <c r="EM367" s="59">
        <v>491.13342002158174</v>
      </c>
      <c r="EN367" s="59">
        <v>490.78752047000199</v>
      </c>
      <c r="EO367" s="59">
        <v>490.49041951050924</v>
      </c>
      <c r="EP367" s="59">
        <v>490.23514310937776</v>
      </c>
      <c r="EQ367" s="72">
        <v>0</v>
      </c>
      <c r="ER367" s="59">
        <v>0</v>
      </c>
      <c r="ES367" s="59">
        <v>0</v>
      </c>
      <c r="ET367" s="59">
        <v>0</v>
      </c>
      <c r="EU367" s="59">
        <v>0</v>
      </c>
      <c r="EV367" s="59">
        <v>0</v>
      </c>
      <c r="EW367" s="59">
        <v>0</v>
      </c>
      <c r="EX367" s="59">
        <v>0</v>
      </c>
      <c r="EY367" s="59">
        <v>0</v>
      </c>
      <c r="EZ367" s="59">
        <v>0</v>
      </c>
      <c r="FA367" s="59">
        <v>0</v>
      </c>
      <c r="FB367" s="59">
        <v>0</v>
      </c>
      <c r="FC367" s="59">
        <v>0</v>
      </c>
      <c r="FD367" s="59">
        <v>0</v>
      </c>
      <c r="FE367" s="59">
        <v>0</v>
      </c>
      <c r="FF367" s="59">
        <v>0</v>
      </c>
      <c r="FG367" s="59">
        <v>0</v>
      </c>
      <c r="FH367" s="59">
        <v>0</v>
      </c>
      <c r="FI367" s="59">
        <v>0</v>
      </c>
      <c r="FJ367" s="59">
        <v>0</v>
      </c>
      <c r="FK367" s="59">
        <v>0</v>
      </c>
      <c r="FL367" s="59">
        <v>0</v>
      </c>
      <c r="FM367" s="59">
        <v>0</v>
      </c>
      <c r="FN367" s="59">
        <v>0</v>
      </c>
      <c r="FO367" s="55">
        <v>0</v>
      </c>
      <c r="FP367" s="58">
        <v>0</v>
      </c>
      <c r="FQ367" s="59">
        <v>0</v>
      </c>
      <c r="FR367" s="59">
        <v>0</v>
      </c>
      <c r="FS367" s="59">
        <v>0</v>
      </c>
      <c r="FT367" s="59">
        <v>0</v>
      </c>
      <c r="FU367" s="59">
        <v>0</v>
      </c>
      <c r="FV367" s="59">
        <v>0</v>
      </c>
      <c r="FW367" s="59">
        <v>0</v>
      </c>
      <c r="FX367" s="59">
        <v>0</v>
      </c>
      <c r="FY367" s="59">
        <v>0</v>
      </c>
      <c r="FZ367" s="59">
        <v>0</v>
      </c>
      <c r="GA367" s="59">
        <v>0</v>
      </c>
      <c r="GB367" s="59">
        <v>0</v>
      </c>
      <c r="GC367" s="59">
        <v>0</v>
      </c>
      <c r="GD367" s="59">
        <v>0</v>
      </c>
      <c r="GE367" s="59">
        <v>0</v>
      </c>
      <c r="GF367" s="59">
        <v>0</v>
      </c>
      <c r="GG367" s="59">
        <v>0</v>
      </c>
      <c r="GH367" s="59">
        <v>0</v>
      </c>
      <c r="GI367" s="59">
        <v>0</v>
      </c>
      <c r="GJ367" s="59">
        <v>0</v>
      </c>
      <c r="GK367" s="59">
        <v>0</v>
      </c>
      <c r="GL367" s="59">
        <v>0</v>
      </c>
      <c r="GM367" s="59">
        <v>0</v>
      </c>
      <c r="GN367" s="55">
        <v>0</v>
      </c>
      <c r="GO367" s="58">
        <v>0</v>
      </c>
      <c r="GP367" s="59">
        <v>0</v>
      </c>
      <c r="GQ367" s="59">
        <v>0</v>
      </c>
      <c r="GR367" s="59">
        <v>0</v>
      </c>
      <c r="GS367" s="59">
        <v>0</v>
      </c>
      <c r="GT367" s="59">
        <v>0</v>
      </c>
      <c r="GU367" s="59">
        <v>0</v>
      </c>
      <c r="GV367" s="59">
        <v>0</v>
      </c>
      <c r="GW367" s="59">
        <v>0</v>
      </c>
      <c r="GX367" s="59">
        <v>0</v>
      </c>
      <c r="GY367" s="59">
        <v>0</v>
      </c>
      <c r="GZ367" s="59">
        <v>0</v>
      </c>
      <c r="HA367" s="59">
        <v>0</v>
      </c>
      <c r="HB367" s="59">
        <v>0</v>
      </c>
      <c r="HC367" s="59">
        <v>0</v>
      </c>
      <c r="HD367" s="59">
        <v>0</v>
      </c>
      <c r="HE367" s="59">
        <v>0</v>
      </c>
      <c r="HF367" s="59">
        <v>0</v>
      </c>
      <c r="HG367" s="59">
        <v>0</v>
      </c>
      <c r="HH367" s="59">
        <v>0</v>
      </c>
      <c r="HI367" s="59">
        <v>0</v>
      </c>
      <c r="HJ367" s="59">
        <v>0</v>
      </c>
      <c r="HK367" s="59">
        <v>0</v>
      </c>
      <c r="HL367" s="59">
        <v>0</v>
      </c>
      <c r="HM367" s="55">
        <v>0</v>
      </c>
      <c r="HN367" s="58">
        <v>0</v>
      </c>
      <c r="HO367" s="59">
        <v>0</v>
      </c>
      <c r="HP367" s="59">
        <v>0</v>
      </c>
      <c r="HQ367" s="59">
        <v>0</v>
      </c>
      <c r="HR367" s="59">
        <v>0</v>
      </c>
      <c r="HS367" s="59">
        <v>0</v>
      </c>
      <c r="HT367" s="59">
        <v>0</v>
      </c>
      <c r="HU367" s="59">
        <v>0</v>
      </c>
      <c r="HV367" s="59">
        <v>0</v>
      </c>
      <c r="HW367" s="59">
        <v>0</v>
      </c>
      <c r="HX367" s="59">
        <v>0</v>
      </c>
      <c r="HY367" s="59">
        <v>0</v>
      </c>
      <c r="HZ367" s="59">
        <v>0</v>
      </c>
      <c r="IA367" s="59">
        <v>0</v>
      </c>
      <c r="IB367" s="59">
        <v>0</v>
      </c>
      <c r="IC367" s="59">
        <v>0</v>
      </c>
      <c r="ID367" s="59">
        <v>0</v>
      </c>
      <c r="IE367" s="59">
        <v>0</v>
      </c>
      <c r="IF367" s="59">
        <v>0</v>
      </c>
      <c r="IG367" s="59">
        <v>0</v>
      </c>
      <c r="IH367" s="59">
        <v>0</v>
      </c>
      <c r="II367" s="59">
        <v>0</v>
      </c>
      <c r="IJ367" s="59">
        <v>0</v>
      </c>
      <c r="IK367" s="59">
        <v>0</v>
      </c>
      <c r="IL367" s="71">
        <v>0</v>
      </c>
      <c r="IM367" s="72">
        <v>0</v>
      </c>
      <c r="IN367" s="59">
        <v>0</v>
      </c>
      <c r="IO367" s="59">
        <v>0</v>
      </c>
      <c r="IP367" s="59">
        <v>0</v>
      </c>
      <c r="IQ367" s="59">
        <v>0</v>
      </c>
      <c r="IR367" s="59">
        <v>0</v>
      </c>
      <c r="IS367" s="59">
        <v>0</v>
      </c>
      <c r="IT367" s="59">
        <v>0</v>
      </c>
      <c r="IU367" s="59">
        <v>0</v>
      </c>
      <c r="IV367" s="59">
        <v>0</v>
      </c>
      <c r="IW367" s="59">
        <v>0</v>
      </c>
      <c r="IX367" s="59">
        <v>0</v>
      </c>
      <c r="IY367" s="59">
        <v>0</v>
      </c>
      <c r="IZ367" s="59">
        <v>0</v>
      </c>
      <c r="JA367" s="59">
        <v>0</v>
      </c>
      <c r="JB367" s="59">
        <v>0</v>
      </c>
      <c r="JC367" s="59">
        <v>0</v>
      </c>
      <c r="JD367" s="59">
        <v>0</v>
      </c>
      <c r="JE367" s="59">
        <v>0</v>
      </c>
      <c r="JF367" s="59">
        <v>0</v>
      </c>
      <c r="JG367" s="59">
        <v>0</v>
      </c>
      <c r="JH367" s="59">
        <v>0</v>
      </c>
      <c r="JI367" s="59">
        <v>0</v>
      </c>
      <c r="JJ367" s="59">
        <v>0</v>
      </c>
      <c r="JK367" s="55">
        <v>0</v>
      </c>
      <c r="JL367" s="58">
        <v>0</v>
      </c>
      <c r="JM367" s="59">
        <v>0</v>
      </c>
      <c r="JN367" s="59">
        <v>0</v>
      </c>
      <c r="JO367" s="59">
        <v>0</v>
      </c>
      <c r="JP367" s="59">
        <v>0</v>
      </c>
      <c r="JQ367" s="59">
        <v>0</v>
      </c>
      <c r="JR367" s="59">
        <v>0</v>
      </c>
      <c r="JS367" s="59">
        <v>0</v>
      </c>
      <c r="JT367" s="59">
        <v>0</v>
      </c>
      <c r="JU367" s="59">
        <v>0</v>
      </c>
      <c r="JV367" s="59">
        <v>0</v>
      </c>
      <c r="JW367" s="59">
        <v>0</v>
      </c>
      <c r="JX367" s="59">
        <v>0</v>
      </c>
      <c r="JY367" s="59">
        <v>0</v>
      </c>
      <c r="JZ367" s="59">
        <v>0</v>
      </c>
      <c r="KA367" s="59">
        <v>0</v>
      </c>
      <c r="KB367" s="59">
        <v>0</v>
      </c>
      <c r="KC367" s="59">
        <v>0</v>
      </c>
      <c r="KD367" s="59">
        <v>0</v>
      </c>
      <c r="KE367" s="59">
        <v>0</v>
      </c>
      <c r="KF367" s="59">
        <v>0</v>
      </c>
      <c r="KG367" s="59">
        <v>0</v>
      </c>
      <c r="KH367" s="59">
        <v>0</v>
      </c>
      <c r="KI367" s="59">
        <v>0</v>
      </c>
      <c r="KJ367" s="55">
        <v>0</v>
      </c>
      <c r="KK367" s="58">
        <v>0</v>
      </c>
      <c r="KL367" s="59">
        <v>0</v>
      </c>
      <c r="KM367" s="59">
        <v>0</v>
      </c>
      <c r="KN367" s="59">
        <v>0</v>
      </c>
      <c r="KO367" s="59">
        <v>0</v>
      </c>
      <c r="KP367" s="59">
        <v>0</v>
      </c>
      <c r="KQ367" s="59">
        <v>0</v>
      </c>
      <c r="KR367" s="59">
        <v>0</v>
      </c>
      <c r="KS367" s="59">
        <v>0</v>
      </c>
      <c r="KT367" s="59">
        <v>0</v>
      </c>
      <c r="KU367" s="59">
        <v>0</v>
      </c>
      <c r="KV367" s="59">
        <v>0</v>
      </c>
      <c r="KW367" s="59">
        <v>0</v>
      </c>
      <c r="KX367" s="59">
        <v>0</v>
      </c>
      <c r="KY367" s="59">
        <v>0</v>
      </c>
      <c r="KZ367" s="59">
        <v>0</v>
      </c>
      <c r="LA367" s="59">
        <v>0</v>
      </c>
      <c r="LB367" s="59">
        <v>0</v>
      </c>
      <c r="LC367" s="59">
        <v>0</v>
      </c>
      <c r="LD367" s="59">
        <v>0</v>
      </c>
      <c r="LE367" s="59">
        <v>0</v>
      </c>
      <c r="LF367" s="59">
        <v>0</v>
      </c>
      <c r="LG367" s="59">
        <v>0</v>
      </c>
      <c r="LH367" s="59">
        <v>0</v>
      </c>
      <c r="LI367" s="55">
        <v>0</v>
      </c>
      <c r="LJ367" s="58">
        <v>0</v>
      </c>
      <c r="LK367" s="59">
        <v>0</v>
      </c>
      <c r="LL367" s="59">
        <v>0</v>
      </c>
      <c r="LM367" s="59">
        <v>0</v>
      </c>
      <c r="LN367" s="59">
        <v>0</v>
      </c>
      <c r="LO367" s="59">
        <v>0</v>
      </c>
      <c r="LP367" s="59">
        <v>0</v>
      </c>
      <c r="LQ367" s="59">
        <v>0</v>
      </c>
      <c r="LR367" s="59">
        <v>0</v>
      </c>
      <c r="LS367" s="59">
        <v>0</v>
      </c>
      <c r="LT367" s="59">
        <v>0</v>
      </c>
      <c r="LU367" s="59">
        <v>0</v>
      </c>
      <c r="LV367" s="59">
        <v>0</v>
      </c>
      <c r="LW367" s="59">
        <v>0</v>
      </c>
      <c r="LX367" s="59">
        <v>0</v>
      </c>
      <c r="LY367" s="59">
        <v>0</v>
      </c>
      <c r="LZ367" s="59">
        <v>0</v>
      </c>
      <c r="MA367" s="59">
        <v>0</v>
      </c>
      <c r="MB367" s="59">
        <v>0</v>
      </c>
      <c r="MC367" s="59">
        <v>0</v>
      </c>
      <c r="MD367" s="59">
        <v>0</v>
      </c>
      <c r="ME367" s="59">
        <v>0</v>
      </c>
      <c r="MF367" s="59">
        <v>0</v>
      </c>
      <c r="MG367" s="59">
        <v>0</v>
      </c>
      <c r="MH367" s="71">
        <v>0</v>
      </c>
      <c r="MI367" s="72">
        <v>0</v>
      </c>
      <c r="MJ367" s="59">
        <v>0</v>
      </c>
      <c r="MK367" s="59">
        <v>0</v>
      </c>
      <c r="ML367" s="59">
        <v>0</v>
      </c>
      <c r="MM367" s="59">
        <v>0</v>
      </c>
      <c r="MN367" s="59">
        <v>0</v>
      </c>
      <c r="MO367" s="59">
        <v>0</v>
      </c>
      <c r="MP367" s="59">
        <v>0</v>
      </c>
      <c r="MQ367" s="59">
        <v>0</v>
      </c>
      <c r="MR367" s="59">
        <v>0</v>
      </c>
      <c r="MS367" s="59">
        <v>0</v>
      </c>
      <c r="MT367" s="59">
        <v>0</v>
      </c>
      <c r="MU367" s="59">
        <v>0</v>
      </c>
      <c r="MV367" s="59">
        <v>0</v>
      </c>
      <c r="MW367" s="59">
        <v>0</v>
      </c>
      <c r="MX367" s="59">
        <v>0</v>
      </c>
      <c r="MY367" s="59">
        <v>0</v>
      </c>
      <c r="MZ367" s="59">
        <v>0</v>
      </c>
      <c r="NA367" s="59">
        <v>0</v>
      </c>
      <c r="NB367" s="59">
        <v>0</v>
      </c>
      <c r="NC367" s="59">
        <v>0</v>
      </c>
      <c r="ND367" s="59">
        <v>0</v>
      </c>
      <c r="NE367" s="59">
        <v>0</v>
      </c>
      <c r="NF367" s="59">
        <v>0</v>
      </c>
      <c r="NG367" s="55">
        <v>0</v>
      </c>
      <c r="NH367" s="58">
        <v>0</v>
      </c>
      <c r="NI367" s="59">
        <v>0</v>
      </c>
      <c r="NJ367" s="59">
        <v>0</v>
      </c>
      <c r="NK367" s="59">
        <v>0</v>
      </c>
      <c r="NL367" s="59">
        <v>0</v>
      </c>
      <c r="NM367" s="59">
        <v>0</v>
      </c>
      <c r="NN367" s="59">
        <v>0</v>
      </c>
      <c r="NO367" s="59">
        <v>0</v>
      </c>
      <c r="NP367" s="59">
        <v>0</v>
      </c>
      <c r="NQ367" s="59">
        <v>0</v>
      </c>
      <c r="NR367" s="59">
        <v>0</v>
      </c>
      <c r="NS367" s="59">
        <v>0</v>
      </c>
      <c r="NT367" s="59">
        <v>0</v>
      </c>
      <c r="NU367" s="59">
        <v>0</v>
      </c>
      <c r="NV367" s="59">
        <v>0</v>
      </c>
      <c r="NW367" s="59">
        <v>0</v>
      </c>
      <c r="NX367" s="59">
        <v>0</v>
      </c>
      <c r="NY367" s="59">
        <v>0</v>
      </c>
      <c r="NZ367" s="59">
        <v>0</v>
      </c>
      <c r="OA367" s="59">
        <v>0</v>
      </c>
      <c r="OB367" s="59">
        <v>0</v>
      </c>
      <c r="OC367" s="59">
        <v>0</v>
      </c>
      <c r="OD367" s="59">
        <v>0</v>
      </c>
      <c r="OE367" s="59">
        <v>0</v>
      </c>
      <c r="OF367" s="55">
        <v>0</v>
      </c>
      <c r="OG367" s="58">
        <v>0</v>
      </c>
      <c r="OH367" s="59">
        <v>0</v>
      </c>
      <c r="OI367" s="59">
        <v>0</v>
      </c>
      <c r="OJ367" s="59">
        <v>0</v>
      </c>
      <c r="OK367" s="59">
        <v>0</v>
      </c>
      <c r="OL367" s="59">
        <v>0</v>
      </c>
      <c r="OM367" s="59">
        <v>0</v>
      </c>
      <c r="ON367" s="59">
        <v>0</v>
      </c>
      <c r="OO367" s="59">
        <v>0</v>
      </c>
      <c r="OP367" s="59">
        <v>0</v>
      </c>
      <c r="OQ367" s="59">
        <v>0</v>
      </c>
      <c r="OR367" s="59">
        <v>0</v>
      </c>
      <c r="OS367" s="59">
        <v>0</v>
      </c>
      <c r="OT367" s="59">
        <v>0</v>
      </c>
      <c r="OU367" s="59">
        <v>0</v>
      </c>
      <c r="OV367" s="59">
        <v>0</v>
      </c>
      <c r="OW367" s="59">
        <v>0</v>
      </c>
      <c r="OX367" s="59">
        <v>0</v>
      </c>
      <c r="OY367" s="59">
        <v>0</v>
      </c>
      <c r="OZ367" s="59">
        <v>0</v>
      </c>
      <c r="PA367" s="59">
        <v>0</v>
      </c>
      <c r="PB367" s="59">
        <v>0</v>
      </c>
      <c r="PC367" s="59">
        <v>0</v>
      </c>
      <c r="PD367" s="59">
        <v>0</v>
      </c>
      <c r="PE367" s="55">
        <v>0</v>
      </c>
      <c r="PF367" s="58">
        <v>0</v>
      </c>
      <c r="PG367" s="59">
        <v>0</v>
      </c>
      <c r="PH367" s="59">
        <v>0</v>
      </c>
      <c r="PI367" s="59">
        <v>0</v>
      </c>
      <c r="PJ367" s="59">
        <v>0</v>
      </c>
      <c r="PK367" s="59">
        <v>0</v>
      </c>
      <c r="PL367" s="59">
        <v>0</v>
      </c>
      <c r="PM367" s="59">
        <v>0</v>
      </c>
      <c r="PN367" s="59">
        <v>0</v>
      </c>
      <c r="PO367" s="59">
        <v>0</v>
      </c>
      <c r="PP367" s="59">
        <v>0</v>
      </c>
      <c r="PQ367" s="59">
        <v>0</v>
      </c>
      <c r="PR367" s="59">
        <v>0</v>
      </c>
      <c r="PS367" s="59">
        <v>0</v>
      </c>
      <c r="PT367" s="59">
        <v>0</v>
      </c>
      <c r="PU367" s="59">
        <v>0</v>
      </c>
      <c r="PV367" s="59">
        <v>0</v>
      </c>
      <c r="PW367" s="59">
        <v>0</v>
      </c>
      <c r="PX367" s="59">
        <v>0</v>
      </c>
      <c r="PY367" s="59">
        <v>0</v>
      </c>
      <c r="PZ367" s="59">
        <v>0</v>
      </c>
      <c r="QA367" s="59">
        <v>0</v>
      </c>
      <c r="QB367" s="59">
        <v>0</v>
      </c>
      <c r="QC367" s="59">
        <v>0</v>
      </c>
      <c r="QD367" s="71">
        <v>0</v>
      </c>
      <c r="QE367" s="72">
        <v>0</v>
      </c>
      <c r="QF367" s="59">
        <v>0</v>
      </c>
      <c r="QG367" s="59">
        <v>0</v>
      </c>
      <c r="QH367" s="59">
        <v>0</v>
      </c>
      <c r="QI367" s="59">
        <v>0</v>
      </c>
      <c r="QJ367" s="59">
        <v>0</v>
      </c>
      <c r="QK367" s="59">
        <v>0</v>
      </c>
      <c r="QL367" s="59">
        <v>0</v>
      </c>
      <c r="QM367" s="59">
        <v>0</v>
      </c>
      <c r="QN367" s="59">
        <v>0</v>
      </c>
      <c r="QO367" s="59">
        <v>0</v>
      </c>
      <c r="QP367" s="59">
        <v>0</v>
      </c>
      <c r="QQ367" s="59">
        <v>0</v>
      </c>
      <c r="QR367" s="59">
        <v>0</v>
      </c>
      <c r="QS367" s="59">
        <v>0</v>
      </c>
      <c r="QT367" s="59">
        <v>0</v>
      </c>
      <c r="QU367" s="59">
        <v>0</v>
      </c>
      <c r="QV367" s="59">
        <v>0</v>
      </c>
      <c r="QW367" s="59">
        <v>0</v>
      </c>
      <c r="QX367" s="59">
        <v>0</v>
      </c>
      <c r="QY367" s="59">
        <v>0</v>
      </c>
      <c r="QZ367" s="59">
        <v>0</v>
      </c>
      <c r="RA367" s="59">
        <v>0</v>
      </c>
      <c r="RB367" s="59">
        <v>0</v>
      </c>
      <c r="RC367" s="55">
        <v>0</v>
      </c>
      <c r="RD367" s="58">
        <v>0</v>
      </c>
      <c r="RE367" s="59">
        <v>0</v>
      </c>
      <c r="RF367" s="59">
        <v>0</v>
      </c>
      <c r="RG367" s="59">
        <v>0</v>
      </c>
      <c r="RH367" s="59">
        <v>0</v>
      </c>
      <c r="RI367" s="59">
        <v>0</v>
      </c>
      <c r="RJ367" s="59">
        <v>0</v>
      </c>
      <c r="RK367" s="59">
        <v>0</v>
      </c>
      <c r="RL367" s="59">
        <v>0</v>
      </c>
      <c r="RM367" s="59">
        <v>0</v>
      </c>
      <c r="RN367" s="59">
        <v>0</v>
      </c>
      <c r="RO367" s="59">
        <v>0</v>
      </c>
      <c r="RP367" s="59">
        <v>0</v>
      </c>
      <c r="RQ367" s="59">
        <v>0</v>
      </c>
      <c r="RR367" s="59">
        <v>0</v>
      </c>
      <c r="RS367" s="59">
        <v>0</v>
      </c>
      <c r="RT367" s="59">
        <v>0</v>
      </c>
      <c r="RU367" s="59">
        <v>0</v>
      </c>
      <c r="RV367" s="59">
        <v>0</v>
      </c>
      <c r="RW367" s="59">
        <v>0</v>
      </c>
      <c r="RX367" s="59">
        <v>0</v>
      </c>
      <c r="RY367" s="59">
        <v>0</v>
      </c>
      <c r="RZ367" s="59">
        <v>0</v>
      </c>
      <c r="SA367" s="59">
        <v>0</v>
      </c>
      <c r="SB367" s="55">
        <v>0</v>
      </c>
      <c r="SC367" s="58">
        <v>0</v>
      </c>
      <c r="SD367" s="59">
        <v>0</v>
      </c>
      <c r="SE367" s="59">
        <v>0</v>
      </c>
      <c r="SF367" s="59">
        <v>0</v>
      </c>
      <c r="SG367" s="59">
        <v>0</v>
      </c>
      <c r="SH367" s="59">
        <v>0</v>
      </c>
      <c r="SI367" s="59">
        <v>0</v>
      </c>
      <c r="SJ367" s="59">
        <v>0</v>
      </c>
      <c r="SK367" s="59">
        <v>0</v>
      </c>
      <c r="SL367" s="59">
        <v>0</v>
      </c>
      <c r="SM367" s="59">
        <v>0</v>
      </c>
      <c r="SN367" s="59">
        <v>0</v>
      </c>
      <c r="SO367" s="59">
        <v>0</v>
      </c>
      <c r="SP367" s="59">
        <v>0</v>
      </c>
      <c r="SQ367" s="59">
        <v>0</v>
      </c>
      <c r="SR367" s="59">
        <v>0</v>
      </c>
      <c r="SS367" s="59">
        <v>0</v>
      </c>
      <c r="ST367" s="59">
        <v>0</v>
      </c>
      <c r="SU367" s="59">
        <v>0</v>
      </c>
      <c r="SV367" s="59">
        <v>0</v>
      </c>
      <c r="SW367" s="59">
        <v>0</v>
      </c>
      <c r="SX367" s="59">
        <v>0</v>
      </c>
      <c r="SY367" s="59">
        <v>0</v>
      </c>
      <c r="SZ367" s="59">
        <v>0</v>
      </c>
      <c r="TA367" s="55">
        <v>0</v>
      </c>
      <c r="TB367" s="58">
        <v>0</v>
      </c>
      <c r="TC367" s="59">
        <v>0</v>
      </c>
      <c r="TD367" s="59">
        <v>0</v>
      </c>
      <c r="TE367" s="59">
        <v>0</v>
      </c>
      <c r="TF367" s="59">
        <v>0</v>
      </c>
      <c r="TG367" s="59">
        <v>0</v>
      </c>
      <c r="TH367" s="59">
        <v>0</v>
      </c>
      <c r="TI367" s="59">
        <v>0</v>
      </c>
      <c r="TJ367" s="59">
        <v>0</v>
      </c>
      <c r="TK367" s="59">
        <v>0</v>
      </c>
      <c r="TL367" s="59">
        <v>0</v>
      </c>
      <c r="TM367" s="59">
        <v>0</v>
      </c>
      <c r="TN367" s="59">
        <v>0</v>
      </c>
      <c r="TO367" s="59">
        <v>0</v>
      </c>
      <c r="TP367" s="59">
        <v>0</v>
      </c>
      <c r="TQ367" s="59">
        <v>0</v>
      </c>
      <c r="TR367" s="59">
        <v>0</v>
      </c>
      <c r="TS367" s="59">
        <v>0</v>
      </c>
      <c r="TT367" s="59">
        <v>0</v>
      </c>
      <c r="TU367" s="59">
        <v>0</v>
      </c>
      <c r="TV367" s="59">
        <v>0</v>
      </c>
      <c r="TW367" s="59">
        <v>0</v>
      </c>
      <c r="TX367" s="59">
        <v>0</v>
      </c>
      <c r="TY367" s="59">
        <v>0</v>
      </c>
      <c r="TZ367" s="71">
        <v>0</v>
      </c>
      <c r="UA367" s="73">
        <v>340.61904696317691</v>
      </c>
      <c r="UB367" s="53">
        <v>343.29997190706774</v>
      </c>
      <c r="UC367" s="53">
        <v>346.09822628693115</v>
      </c>
      <c r="UD367" s="53">
        <v>348.93425908185043</v>
      </c>
      <c r="UE367" s="53">
        <v>351.74844549584168</v>
      </c>
      <c r="UF367" s="53">
        <v>354.47381132201326</v>
      </c>
      <c r="UG367" s="53">
        <v>357.05030928761261</v>
      </c>
      <c r="UH367" s="53">
        <v>359.42286865026995</v>
      </c>
      <c r="UI367" s="53">
        <v>361.54127835346543</v>
      </c>
      <c r="UJ367" s="53">
        <v>363.36020919961373</v>
      </c>
      <c r="UK367" s="53">
        <v>364.9273684882242</v>
      </c>
      <c r="UL367" s="53">
        <v>366.27650576404534</v>
      </c>
      <c r="UM367" s="53">
        <v>367.43806996201528</v>
      </c>
      <c r="UN367" s="53">
        <v>368.43821169264157</v>
      </c>
      <c r="UO367" s="53">
        <v>369.30008571981762</v>
      </c>
      <c r="UP367" s="53">
        <v>370.0420507162043</v>
      </c>
      <c r="UQ367" s="53">
        <v>370.68039774215936</v>
      </c>
      <c r="UR367" s="53">
        <v>371.21547506103099</v>
      </c>
      <c r="US367" s="53">
        <v>371.67883321556889</v>
      </c>
      <c r="UT367" s="53">
        <v>372.08145439102043</v>
      </c>
      <c r="UU367" s="53">
        <v>372.43028512502417</v>
      </c>
      <c r="UV367" s="53">
        <v>372.73320471660173</v>
      </c>
      <c r="UW367" s="53">
        <v>372.99268900648752</v>
      </c>
      <c r="UX367" s="53">
        <v>373.21539183989046</v>
      </c>
      <c r="UY367" s="74">
        <v>373.40649175649793</v>
      </c>
      <c r="UZ367" s="73">
        <v>176.58855647074026</v>
      </c>
      <c r="VA367" s="53">
        <v>177.97843959697443</v>
      </c>
      <c r="VB367" s="53">
        <v>179.42915031319407</v>
      </c>
      <c r="VC367" s="53">
        <v>180.89944665106333</v>
      </c>
      <c r="VD367" s="53">
        <v>182.35841707833953</v>
      </c>
      <c r="VE367" s="53">
        <v>183.77133987695908</v>
      </c>
      <c r="VF367" s="53">
        <v>185.10708448828191</v>
      </c>
      <c r="VG367" s="53">
        <v>186.33710035711877</v>
      </c>
      <c r="VH367" s="53">
        <v>187.43535635553141</v>
      </c>
      <c r="VI367" s="53">
        <v>188.37835227811749</v>
      </c>
      <c r="VJ367" s="53">
        <v>189.19082121960139</v>
      </c>
      <c r="VK367" s="53">
        <v>189.89026009755668</v>
      </c>
      <c r="VL367" s="53">
        <v>190.49245468061469</v>
      </c>
      <c r="VM367" s="53">
        <v>191.01096233910314</v>
      </c>
      <c r="VN367" s="53">
        <v>191.4577872940655</v>
      </c>
      <c r="VO367" s="53">
        <v>191.84244730891754</v>
      </c>
      <c r="VP367" s="53">
        <v>192.17338822618507</v>
      </c>
      <c r="VQ367" s="53">
        <v>192.45079059749168</v>
      </c>
      <c r="VR367" s="53">
        <v>192.69101130261166</v>
      </c>
      <c r="VS367" s="53">
        <v>192.89974388175375</v>
      </c>
      <c r="VT367" s="53">
        <v>193.08058965746579</v>
      </c>
      <c r="VU367" s="53">
        <v>193.23763352767884</v>
      </c>
      <c r="VV367" s="53">
        <v>193.37215905285515</v>
      </c>
      <c r="VW367" s="53">
        <v>193.48761581378261</v>
      </c>
      <c r="VX367" s="74">
        <v>193.58668854244021</v>
      </c>
      <c r="VY367" s="65">
        <f t="shared" si="5"/>
        <v>363</v>
      </c>
    </row>
    <row r="368" spans="1:597">
      <c r="A368" s="51" t="s">
        <v>660</v>
      </c>
      <c r="B368" s="69" t="s">
        <v>2</v>
      </c>
      <c r="C368" t="s">
        <v>659</v>
      </c>
      <c r="D368" t="s">
        <v>753</v>
      </c>
      <c r="E368" t="s">
        <v>662</v>
      </c>
      <c r="F368" t="s">
        <v>694</v>
      </c>
      <c r="G368" t="s">
        <v>664</v>
      </c>
      <c r="H368" t="s">
        <v>994</v>
      </c>
      <c r="I368" t="s">
        <v>666</v>
      </c>
      <c r="J368" t="s">
        <v>1291</v>
      </c>
      <c r="K368" s="5" t="s">
        <v>996</v>
      </c>
      <c r="L368" t="s">
        <v>997</v>
      </c>
      <c r="M368">
        <v>14.2</v>
      </c>
      <c r="N368" s="52">
        <v>5.327102410616229</v>
      </c>
      <c r="O368" s="52">
        <v>0</v>
      </c>
      <c r="P368" s="52">
        <v>0</v>
      </c>
      <c r="Q368" s="53">
        <v>63.39</v>
      </c>
      <c r="R368" s="53">
        <v>0</v>
      </c>
      <c r="S368" s="53">
        <v>0</v>
      </c>
      <c r="T368" s="53">
        <v>0</v>
      </c>
      <c r="U368" s="53">
        <v>0.3017295617066722</v>
      </c>
      <c r="V368" s="53">
        <v>0.45</v>
      </c>
      <c r="W368" s="2" t="s">
        <v>833</v>
      </c>
      <c r="X368" s="54">
        <v>0.55000000000000004</v>
      </c>
      <c r="Y368" s="54">
        <v>0.94</v>
      </c>
      <c r="Z368" t="s">
        <v>776</v>
      </c>
      <c r="AA368" t="s">
        <v>926</v>
      </c>
      <c r="AB368" s="54">
        <v>0.75438784111321266</v>
      </c>
      <c r="AC368" t="s">
        <v>778</v>
      </c>
      <c r="AD368" s="54">
        <v>0</v>
      </c>
      <c r="AE368" s="53">
        <v>1878.1241550952066</v>
      </c>
      <c r="AG368" s="53">
        <v>973.6837572002994</v>
      </c>
      <c r="AI368" s="55">
        <v>0.26472830232158495</v>
      </c>
      <c r="AJ368" s="5" t="s">
        <v>998</v>
      </c>
      <c r="AK368" t="s">
        <v>998</v>
      </c>
      <c r="AL368" s="1" t="s">
        <v>998</v>
      </c>
      <c r="AM368" s="5" t="s">
        <v>996</v>
      </c>
      <c r="AN368" t="s">
        <v>996</v>
      </c>
      <c r="AO368" t="s">
        <v>996</v>
      </c>
      <c r="AP368" t="s">
        <v>996</v>
      </c>
      <c r="AQ368" t="s">
        <v>996</v>
      </c>
      <c r="AR368" t="s">
        <v>996</v>
      </c>
      <c r="AS368" t="s">
        <v>996</v>
      </c>
      <c r="AT368" t="s">
        <v>996</v>
      </c>
      <c r="AU368" t="s">
        <v>996</v>
      </c>
      <c r="AV368" t="s">
        <v>996</v>
      </c>
      <c r="AW368" t="s">
        <v>996</v>
      </c>
      <c r="AX368" t="s">
        <v>996</v>
      </c>
      <c r="AY368" t="s">
        <v>996</v>
      </c>
      <c r="AZ368" t="s">
        <v>996</v>
      </c>
      <c r="BA368" t="s">
        <v>996</v>
      </c>
      <c r="BB368" t="s">
        <v>996</v>
      </c>
      <c r="BC368" t="s">
        <v>996</v>
      </c>
      <c r="BD368" t="s">
        <v>996</v>
      </c>
      <c r="BE368" t="s">
        <v>996</v>
      </c>
      <c r="BF368" t="s">
        <v>996</v>
      </c>
      <c r="BG368" t="s">
        <v>996</v>
      </c>
      <c r="BH368" t="s">
        <v>996</v>
      </c>
      <c r="BI368" t="s">
        <v>996</v>
      </c>
      <c r="BJ368" t="s">
        <v>996</v>
      </c>
      <c r="BK368" t="s">
        <v>996</v>
      </c>
      <c r="BL368" t="s">
        <v>996</v>
      </c>
      <c r="BM368" s="1" t="s">
        <v>996</v>
      </c>
      <c r="BN368" s="5" t="s">
        <v>997</v>
      </c>
      <c r="BO368" t="s">
        <v>997</v>
      </c>
      <c r="BP368" t="s">
        <v>997</v>
      </c>
      <c r="BQ368" t="s">
        <v>997</v>
      </c>
      <c r="BR368" t="s">
        <v>997</v>
      </c>
      <c r="BS368" t="s">
        <v>997</v>
      </c>
      <c r="BT368" t="s">
        <v>997</v>
      </c>
      <c r="BU368" t="s">
        <v>997</v>
      </c>
      <c r="BV368" t="s">
        <v>997</v>
      </c>
      <c r="BW368" t="s">
        <v>997</v>
      </c>
      <c r="BX368" t="s">
        <v>997</v>
      </c>
      <c r="BY368" t="s">
        <v>997</v>
      </c>
      <c r="BZ368" t="s">
        <v>997</v>
      </c>
      <c r="CA368" t="s">
        <v>997</v>
      </c>
      <c r="CB368" t="s">
        <v>997</v>
      </c>
      <c r="CC368" t="s">
        <v>997</v>
      </c>
      <c r="CD368" t="s">
        <v>997</v>
      </c>
      <c r="CE368" t="s">
        <v>997</v>
      </c>
      <c r="CF368" t="s">
        <v>997</v>
      </c>
      <c r="CG368" t="s">
        <v>997</v>
      </c>
      <c r="CH368" t="s">
        <v>997</v>
      </c>
      <c r="CI368" t="s">
        <v>997</v>
      </c>
      <c r="CJ368" t="s">
        <v>997</v>
      </c>
      <c r="CK368" t="s">
        <v>997</v>
      </c>
      <c r="CL368" t="s">
        <v>997</v>
      </c>
      <c r="CM368" t="s">
        <v>997</v>
      </c>
      <c r="CN368" s="1" t="s">
        <v>997</v>
      </c>
      <c r="CO368" s="56">
        <v>63.39</v>
      </c>
      <c r="CP368" s="53">
        <v>63.39</v>
      </c>
      <c r="CQ368" s="53">
        <v>63.39</v>
      </c>
      <c r="CR368" s="53">
        <v>63.39</v>
      </c>
      <c r="CS368" s="53">
        <v>63.39</v>
      </c>
      <c r="CT368" s="53">
        <v>63.39</v>
      </c>
      <c r="CU368" s="53">
        <v>63.39</v>
      </c>
      <c r="CV368" s="53">
        <v>63.39</v>
      </c>
      <c r="CW368" s="53">
        <v>63.39</v>
      </c>
      <c r="CX368" s="53">
        <v>63.39</v>
      </c>
      <c r="CY368" s="53">
        <v>63.39</v>
      </c>
      <c r="CZ368" s="53">
        <v>63.39</v>
      </c>
      <c r="DA368" s="53">
        <v>63.39</v>
      </c>
      <c r="DB368" s="53">
        <v>63.39</v>
      </c>
      <c r="DC368" s="53">
        <v>63.39</v>
      </c>
      <c r="DD368" s="53">
        <v>63.39</v>
      </c>
      <c r="DE368" s="53">
        <v>63.39</v>
      </c>
      <c r="DF368" s="53">
        <v>63.39</v>
      </c>
      <c r="DG368" s="53">
        <v>63.39</v>
      </c>
      <c r="DH368" s="53">
        <v>63.39</v>
      </c>
      <c r="DI368" s="53">
        <v>63.39</v>
      </c>
      <c r="DJ368" s="53">
        <v>63.39</v>
      </c>
      <c r="DK368" s="53">
        <v>63.39</v>
      </c>
      <c r="DL368" s="53">
        <v>63.39</v>
      </c>
      <c r="DM368" s="53">
        <v>63.39</v>
      </c>
      <c r="DN368" s="53">
        <v>63.39</v>
      </c>
      <c r="DO368" s="57">
        <v>63.39</v>
      </c>
      <c r="DP368" s="58">
        <v>0</v>
      </c>
      <c r="DQ368" s="59">
        <v>0</v>
      </c>
      <c r="DR368" s="59">
        <v>5.2532757262152661</v>
      </c>
      <c r="DS368" s="59">
        <v>5.2106123144830949</v>
      </c>
      <c r="DT368" s="59">
        <v>5.165102134982626</v>
      </c>
      <c r="DU368" s="59">
        <v>5.1169799101634723</v>
      </c>
      <c r="DV368" s="59">
        <v>5.0660496914776481</v>
      </c>
      <c r="DW368" s="59">
        <v>5.0123311153756855</v>
      </c>
      <c r="DX368" s="59">
        <v>4.956081451232067</v>
      </c>
      <c r="DY368" s="59">
        <v>4.8979680628975482</v>
      </c>
      <c r="DZ368" s="59">
        <v>4.8390707903314674</v>
      </c>
      <c r="EA368" s="59">
        <v>4.780751015462533</v>
      </c>
      <c r="EB368" s="59">
        <v>4.7238922785943993</v>
      </c>
      <c r="EC368" s="59">
        <v>4.6687232279470168</v>
      </c>
      <c r="ED368" s="59">
        <v>4.6161850509169833</v>
      </c>
      <c r="EE368" s="59">
        <v>4.5669011429147952</v>
      </c>
      <c r="EF368" s="59">
        <v>4.5204175435072464</v>
      </c>
      <c r="EG368" s="59">
        <v>4.4745847356406117</v>
      </c>
      <c r="EH368" s="59">
        <v>4.4294544265975118</v>
      </c>
      <c r="EI368" s="59">
        <v>4.385202532963083</v>
      </c>
      <c r="EJ368" s="59">
        <v>4.3414987817720725</v>
      </c>
      <c r="EK368" s="59">
        <v>4.2982632045618603</v>
      </c>
      <c r="EL368" s="59">
        <v>4.2556617356956474</v>
      </c>
      <c r="EM368" s="59">
        <v>4.2138577917209874</v>
      </c>
      <c r="EN368" s="59">
        <v>4.173152914265299</v>
      </c>
      <c r="EO368" s="59">
        <v>4.1339773970050784</v>
      </c>
      <c r="EP368" s="59">
        <v>4.0969357640902286</v>
      </c>
      <c r="EQ368" s="72">
        <v>0.31143702017210279</v>
      </c>
      <c r="ER368" s="59">
        <v>0.30768168889426067</v>
      </c>
      <c r="ES368" s="59">
        <v>0.30378382970936696</v>
      </c>
      <c r="ET368" s="59">
        <v>0.29975904803729214</v>
      </c>
      <c r="EU368" s="59">
        <v>0.29559758677132586</v>
      </c>
      <c r="EV368" s="59">
        <v>0.26217214721027049</v>
      </c>
      <c r="EW368" s="59">
        <v>0.20656087767237116</v>
      </c>
      <c r="EX368" s="59">
        <v>0.16266286632929319</v>
      </c>
      <c r="EY368" s="59">
        <v>0.12805521927401839</v>
      </c>
      <c r="EZ368" s="59">
        <v>0.10080783124505799</v>
      </c>
      <c r="FA368" s="59">
        <v>7.9370838443116931E-2</v>
      </c>
      <c r="FB368" s="59">
        <v>6.2506034608252867E-2</v>
      </c>
      <c r="FC368" s="59">
        <v>4.9245875907537144E-2</v>
      </c>
      <c r="FD368" s="59">
        <v>3.8821392015993113E-2</v>
      </c>
      <c r="FE368" s="59">
        <v>3.0618991457066601E-2</v>
      </c>
      <c r="FF368" s="59">
        <v>0</v>
      </c>
      <c r="FG368" s="59">
        <v>0</v>
      </c>
      <c r="FH368" s="59">
        <v>0</v>
      </c>
      <c r="FI368" s="59">
        <v>0</v>
      </c>
      <c r="FJ368" s="59">
        <v>0</v>
      </c>
      <c r="FK368" s="59">
        <v>0</v>
      </c>
      <c r="FL368" s="59">
        <v>0</v>
      </c>
      <c r="FM368" s="59">
        <v>0</v>
      </c>
      <c r="FN368" s="59">
        <v>0</v>
      </c>
      <c r="FO368" s="55">
        <v>0</v>
      </c>
      <c r="FP368" s="58">
        <v>0.31143702017210279</v>
      </c>
      <c r="FQ368" s="59">
        <v>0.61658943656807508</v>
      </c>
      <c r="FR368" s="59">
        <v>0.91498789230549826</v>
      </c>
      <c r="FS368" s="59">
        <v>1.2062221809266869</v>
      </c>
      <c r="FT368" s="59">
        <v>1.4898140220166065</v>
      </c>
      <c r="FU368" s="59">
        <v>1.7361887150380437</v>
      </c>
      <c r="FV368" s="59">
        <v>1.9232656380667856</v>
      </c>
      <c r="FW368" s="59">
        <v>2.0633769212562125</v>
      </c>
      <c r="FX368" s="59">
        <v>2.1666203672852462</v>
      </c>
      <c r="FY368" s="59">
        <v>2.2413164060971402</v>
      </c>
      <c r="FZ368" s="59">
        <v>2.2940306754446631</v>
      </c>
      <c r="GA368" s="59">
        <v>2.3297453509243979</v>
      </c>
      <c r="GB368" s="59">
        <v>2.3527740861479316</v>
      </c>
      <c r="GC368" s="59">
        <v>2.3664764891431935</v>
      </c>
      <c r="GD368" s="59">
        <v>2.3730086125717342</v>
      </c>
      <c r="GE368" s="59">
        <v>2.3489485237062517</v>
      </c>
      <c r="GF368" s="59">
        <v>2.3252572139950236</v>
      </c>
      <c r="GG368" s="59">
        <v>2.3020270314496218</v>
      </c>
      <c r="GH368" s="59">
        <v>2.2790845981500878</v>
      </c>
      <c r="GI368" s="59">
        <v>2.2563879343791258</v>
      </c>
      <c r="GJ368" s="59">
        <v>2.2340241479468452</v>
      </c>
      <c r="GK368" s="59">
        <v>2.2120790249274416</v>
      </c>
      <c r="GL368" s="59">
        <v>2.190710860627052</v>
      </c>
      <c r="GM368" s="59">
        <v>2.1701455391792628</v>
      </c>
      <c r="GN368" s="55">
        <v>2.1507004075991247</v>
      </c>
      <c r="GO368" s="58">
        <v>59.284346834861125</v>
      </c>
      <c r="GP368" s="59">
        <v>59.04904650822855</v>
      </c>
      <c r="GQ368" s="59">
        <v>58.814680091585217</v>
      </c>
      <c r="GR368" s="59">
        <v>58.58124387823046</v>
      </c>
      <c r="GS368" s="59">
        <v>58.348734176175626</v>
      </c>
      <c r="GT368" s="59">
        <v>52.305432577276996</v>
      </c>
      <c r="GU368" s="59">
        <v>41.678265320078779</v>
      </c>
      <c r="GV368" s="59">
        <v>33.210275003929858</v>
      </c>
      <c r="GW368" s="59">
        <v>26.462770400026908</v>
      </c>
      <c r="GX368" s="59">
        <v>21.086191462180743</v>
      </c>
      <c r="GY368" s="59">
        <v>16.80200008005556</v>
      </c>
      <c r="GZ368" s="59">
        <v>13.388250182424867</v>
      </c>
      <c r="HA368" s="59">
        <v>10.668089637731201</v>
      </c>
      <c r="HB368" s="59">
        <v>8.5005982834162275</v>
      </c>
      <c r="HC368" s="59">
        <v>6.7734874405673402</v>
      </c>
      <c r="HD368" s="59">
        <v>0</v>
      </c>
      <c r="HE368" s="59">
        <v>0</v>
      </c>
      <c r="HF368" s="59">
        <v>0</v>
      </c>
      <c r="HG368" s="59">
        <v>0</v>
      </c>
      <c r="HH368" s="59">
        <v>0</v>
      </c>
      <c r="HI368" s="59">
        <v>0</v>
      </c>
      <c r="HJ368" s="59">
        <v>0</v>
      </c>
      <c r="HK368" s="59">
        <v>0</v>
      </c>
      <c r="HL368" s="59">
        <v>0</v>
      </c>
      <c r="HM368" s="55">
        <v>0</v>
      </c>
      <c r="HN368" s="58">
        <v>59.284346834861125</v>
      </c>
      <c r="HO368" s="59">
        <v>118.33339334308968</v>
      </c>
      <c r="HP368" s="59">
        <v>177.1480734346749</v>
      </c>
      <c r="HQ368" s="59">
        <v>235.72931731290535</v>
      </c>
      <c r="HR368" s="59">
        <v>294.07805148908096</v>
      </c>
      <c r="HS368" s="59">
        <v>346.38348406635794</v>
      </c>
      <c r="HT368" s="59">
        <v>388.0617493864367</v>
      </c>
      <c r="HU368" s="59">
        <v>421.27202439036654</v>
      </c>
      <c r="HV368" s="59">
        <v>447.73479479039344</v>
      </c>
      <c r="HW368" s="59">
        <v>468.82098625257419</v>
      </c>
      <c r="HX368" s="59">
        <v>485.62298633262975</v>
      </c>
      <c r="HY368" s="59">
        <v>499.01123651505463</v>
      </c>
      <c r="HZ368" s="59">
        <v>509.67932615278585</v>
      </c>
      <c r="IA368" s="59">
        <v>518.1799244362021</v>
      </c>
      <c r="IB368" s="59">
        <v>524.95341187676945</v>
      </c>
      <c r="IC368" s="59">
        <v>524.95341187676945</v>
      </c>
      <c r="ID368" s="59">
        <v>524.95341187676945</v>
      </c>
      <c r="IE368" s="59">
        <v>524.95341187676945</v>
      </c>
      <c r="IF368" s="59">
        <v>524.95341187676945</v>
      </c>
      <c r="IG368" s="59">
        <v>524.95341187676945</v>
      </c>
      <c r="IH368" s="59">
        <v>524.95341187676945</v>
      </c>
      <c r="II368" s="59">
        <v>524.95341187676945</v>
      </c>
      <c r="IJ368" s="59">
        <v>524.95341187676945</v>
      </c>
      <c r="IK368" s="59">
        <v>524.95341187676945</v>
      </c>
      <c r="IL368" s="71">
        <v>524.95341187676945</v>
      </c>
      <c r="IM368" s="72">
        <v>0.26472830232158495</v>
      </c>
      <c r="IN368" s="59">
        <v>0.26154852918917249</v>
      </c>
      <c r="IO368" s="59">
        <v>0.25826046839253253</v>
      </c>
      <c r="IP368" s="59">
        <v>0.25488470798728213</v>
      </c>
      <c r="IQ368" s="59">
        <v>0.25142061424752588</v>
      </c>
      <c r="IR368" s="59">
        <v>0.22308924624578425</v>
      </c>
      <c r="IS368" s="59">
        <v>0.17587516108274229</v>
      </c>
      <c r="IT368" s="59">
        <v>0.13860650537673802</v>
      </c>
      <c r="IU368" s="59">
        <v>0.10921968219094046</v>
      </c>
      <c r="IV368" s="59">
        <v>8.6072784306927747E-2</v>
      </c>
      <c r="IW368" s="59">
        <v>6.7848281418782325E-2</v>
      </c>
      <c r="IX368" s="59">
        <v>5.3497647357933713E-2</v>
      </c>
      <c r="IY368" s="59">
        <v>4.2201371704803099E-2</v>
      </c>
      <c r="IZ368" s="59">
        <v>3.3309356554882118E-2</v>
      </c>
      <c r="JA368" s="59">
        <v>2.6303906769151845E-2</v>
      </c>
      <c r="JB368" s="59">
        <v>0</v>
      </c>
      <c r="JC368" s="59">
        <v>0</v>
      </c>
      <c r="JD368" s="59">
        <v>0</v>
      </c>
      <c r="JE368" s="59">
        <v>0</v>
      </c>
      <c r="JF368" s="59">
        <v>0</v>
      </c>
      <c r="JG368" s="59">
        <v>0</v>
      </c>
      <c r="JH368" s="59">
        <v>0</v>
      </c>
      <c r="JI368" s="59">
        <v>0</v>
      </c>
      <c r="JJ368" s="59">
        <v>0</v>
      </c>
      <c r="JK368" s="55">
        <v>0</v>
      </c>
      <c r="JL368" s="58">
        <v>0.26472830232158495</v>
      </c>
      <c r="JM368" s="59">
        <v>0.52413928442580371</v>
      </c>
      <c r="JN368" s="59">
        <v>0.77787287712578257</v>
      </c>
      <c r="JO368" s="59">
        <v>1.0256490683645103</v>
      </c>
      <c r="JP368" s="59">
        <v>1.2671617539955069</v>
      </c>
      <c r="JQ368" s="59">
        <v>1.4773691099521218</v>
      </c>
      <c r="JR368" s="59">
        <v>1.6375543022062928</v>
      </c>
      <c r="JS368" s="59">
        <v>1.75822221004864</v>
      </c>
      <c r="JT368" s="59">
        <v>1.8479339560299024</v>
      </c>
      <c r="JU368" s="59">
        <v>1.9137039375106615</v>
      </c>
      <c r="JV368" s="59">
        <v>1.9609977909259002</v>
      </c>
      <c r="JW368" s="59">
        <v>1.9939817970964833</v>
      </c>
      <c r="JX368" s="59">
        <v>2.0162154072227763</v>
      </c>
      <c r="JY368" s="59">
        <v>2.0304735369391871</v>
      </c>
      <c r="JZ368" s="59">
        <v>2.0385843666668322</v>
      </c>
      <c r="KA368" s="59">
        <v>2.0205075086866668</v>
      </c>
      <c r="KB368" s="59">
        <v>2.0027891597265501</v>
      </c>
      <c r="KC368" s="59">
        <v>1.9854950545123233</v>
      </c>
      <c r="KD368" s="59">
        <v>1.9684715631462746</v>
      </c>
      <c r="KE368" s="59">
        <v>1.9516784532503859</v>
      </c>
      <c r="KF368" s="59">
        <v>1.9351726146110395</v>
      </c>
      <c r="KG368" s="59">
        <v>1.9190092829826746</v>
      </c>
      <c r="KH368" s="59">
        <v>1.903300899268654</v>
      </c>
      <c r="KI368" s="59">
        <v>1.8882054057645599</v>
      </c>
      <c r="KJ368" s="55">
        <v>1.8739483382322528</v>
      </c>
      <c r="KK368" s="58">
        <v>50.39169480963195</v>
      </c>
      <c r="KL368" s="59">
        <v>50.191689531994264</v>
      </c>
      <c r="KM368" s="59">
        <v>49.99247807784743</v>
      </c>
      <c r="KN368" s="59">
        <v>49.794057296495893</v>
      </c>
      <c r="KO368" s="59">
        <v>49.596424049749281</v>
      </c>
      <c r="KP368" s="59">
        <v>44.459617690685441</v>
      </c>
      <c r="KQ368" s="59">
        <v>35.42652552206696</v>
      </c>
      <c r="KR368" s="59">
        <v>28.228733753340382</v>
      </c>
      <c r="KS368" s="59">
        <v>22.493354840022874</v>
      </c>
      <c r="KT368" s="59">
        <v>17.923262742853627</v>
      </c>
      <c r="KU368" s="59">
        <v>14.281700068047227</v>
      </c>
      <c r="KV368" s="59">
        <v>11.380012655061137</v>
      </c>
      <c r="KW368" s="59">
        <v>9.0678761920715196</v>
      </c>
      <c r="KX368" s="59">
        <v>7.2255085409037934</v>
      </c>
      <c r="KY368" s="59">
        <v>5.757464324482239</v>
      </c>
      <c r="KZ368" s="59">
        <v>0</v>
      </c>
      <c r="LA368" s="59">
        <v>0</v>
      </c>
      <c r="LB368" s="59">
        <v>0</v>
      </c>
      <c r="LC368" s="59">
        <v>0</v>
      </c>
      <c r="LD368" s="59">
        <v>0</v>
      </c>
      <c r="LE368" s="59">
        <v>0</v>
      </c>
      <c r="LF368" s="59">
        <v>0</v>
      </c>
      <c r="LG368" s="59">
        <v>0</v>
      </c>
      <c r="LH368" s="59">
        <v>0</v>
      </c>
      <c r="LI368" s="55">
        <v>0</v>
      </c>
      <c r="LJ368" s="58">
        <v>50.39169480963195</v>
      </c>
      <c r="LK368" s="59">
        <v>100.58338434162621</v>
      </c>
      <c r="LL368" s="59">
        <v>150.57586241947365</v>
      </c>
      <c r="LM368" s="59">
        <v>200.36991971596956</v>
      </c>
      <c r="LN368" s="59">
        <v>249.96634376571885</v>
      </c>
      <c r="LO368" s="59">
        <v>294.42596145640431</v>
      </c>
      <c r="LP368" s="59">
        <v>329.85248697847129</v>
      </c>
      <c r="LQ368" s="59">
        <v>358.0812207318117</v>
      </c>
      <c r="LR368" s="59">
        <v>380.57457557183454</v>
      </c>
      <c r="LS368" s="59">
        <v>398.49783831468818</v>
      </c>
      <c r="LT368" s="59">
        <v>412.77953838273538</v>
      </c>
      <c r="LU368" s="59">
        <v>424.15955103779652</v>
      </c>
      <c r="LV368" s="59">
        <v>433.22742722986806</v>
      </c>
      <c r="LW368" s="59">
        <v>440.45293577077183</v>
      </c>
      <c r="LX368" s="59">
        <v>446.21040009525404</v>
      </c>
      <c r="LY368" s="59">
        <v>446.21040009525404</v>
      </c>
      <c r="LZ368" s="59">
        <v>446.21040009525404</v>
      </c>
      <c r="MA368" s="59">
        <v>446.21040009525404</v>
      </c>
      <c r="MB368" s="59">
        <v>446.21040009525404</v>
      </c>
      <c r="MC368" s="59">
        <v>446.21040009525404</v>
      </c>
      <c r="MD368" s="59">
        <v>446.21040009525404</v>
      </c>
      <c r="ME368" s="59">
        <v>446.21040009525404</v>
      </c>
      <c r="MF368" s="59">
        <v>446.21040009525404</v>
      </c>
      <c r="MG368" s="59">
        <v>446.21040009525404</v>
      </c>
      <c r="MH368" s="71">
        <v>446.21040009525404</v>
      </c>
      <c r="MI368" s="72">
        <v>0</v>
      </c>
      <c r="MJ368" s="59">
        <v>0</v>
      </c>
      <c r="MK368" s="59">
        <v>0</v>
      </c>
      <c r="ML368" s="59">
        <v>0</v>
      </c>
      <c r="MM368" s="59">
        <v>0</v>
      </c>
      <c r="MN368" s="59">
        <v>0</v>
      </c>
      <c r="MO368" s="59">
        <v>0</v>
      </c>
      <c r="MP368" s="59">
        <v>0</v>
      </c>
      <c r="MQ368" s="59">
        <v>0</v>
      </c>
      <c r="MR368" s="59">
        <v>0</v>
      </c>
      <c r="MS368" s="59">
        <v>0</v>
      </c>
      <c r="MT368" s="59">
        <v>0</v>
      </c>
      <c r="MU368" s="59">
        <v>0</v>
      </c>
      <c r="MV368" s="59">
        <v>0</v>
      </c>
      <c r="MW368" s="59">
        <v>0</v>
      </c>
      <c r="MX368" s="59">
        <v>0</v>
      </c>
      <c r="MY368" s="59">
        <v>0</v>
      </c>
      <c r="MZ368" s="59">
        <v>0</v>
      </c>
      <c r="NA368" s="59">
        <v>0</v>
      </c>
      <c r="NB368" s="59">
        <v>0</v>
      </c>
      <c r="NC368" s="59">
        <v>0</v>
      </c>
      <c r="ND368" s="59">
        <v>0</v>
      </c>
      <c r="NE368" s="59">
        <v>0</v>
      </c>
      <c r="NF368" s="59">
        <v>0</v>
      </c>
      <c r="NG368" s="55">
        <v>0</v>
      </c>
      <c r="NH368" s="58">
        <v>0</v>
      </c>
      <c r="NI368" s="59">
        <v>0</v>
      </c>
      <c r="NJ368" s="59">
        <v>0</v>
      </c>
      <c r="NK368" s="59">
        <v>0</v>
      </c>
      <c r="NL368" s="59">
        <v>0</v>
      </c>
      <c r="NM368" s="59">
        <v>0</v>
      </c>
      <c r="NN368" s="59">
        <v>0</v>
      </c>
      <c r="NO368" s="59">
        <v>0</v>
      </c>
      <c r="NP368" s="59">
        <v>0</v>
      </c>
      <c r="NQ368" s="59">
        <v>0</v>
      </c>
      <c r="NR368" s="59">
        <v>0</v>
      </c>
      <c r="NS368" s="59">
        <v>0</v>
      </c>
      <c r="NT368" s="59">
        <v>0</v>
      </c>
      <c r="NU368" s="59">
        <v>0</v>
      </c>
      <c r="NV368" s="59">
        <v>0</v>
      </c>
      <c r="NW368" s="59">
        <v>0</v>
      </c>
      <c r="NX368" s="59">
        <v>0</v>
      </c>
      <c r="NY368" s="59">
        <v>0</v>
      </c>
      <c r="NZ368" s="59">
        <v>0</v>
      </c>
      <c r="OA368" s="59">
        <v>0</v>
      </c>
      <c r="OB368" s="59">
        <v>0</v>
      </c>
      <c r="OC368" s="59">
        <v>0</v>
      </c>
      <c r="OD368" s="59">
        <v>0</v>
      </c>
      <c r="OE368" s="59">
        <v>0</v>
      </c>
      <c r="OF368" s="55">
        <v>0</v>
      </c>
      <c r="OG368" s="58">
        <v>0</v>
      </c>
      <c r="OH368" s="59">
        <v>0</v>
      </c>
      <c r="OI368" s="59">
        <v>0</v>
      </c>
      <c r="OJ368" s="59">
        <v>0</v>
      </c>
      <c r="OK368" s="59">
        <v>0</v>
      </c>
      <c r="OL368" s="59">
        <v>0</v>
      </c>
      <c r="OM368" s="59">
        <v>0</v>
      </c>
      <c r="ON368" s="59">
        <v>0</v>
      </c>
      <c r="OO368" s="59">
        <v>0</v>
      </c>
      <c r="OP368" s="59">
        <v>0</v>
      </c>
      <c r="OQ368" s="59">
        <v>0</v>
      </c>
      <c r="OR368" s="59">
        <v>0</v>
      </c>
      <c r="OS368" s="59">
        <v>0</v>
      </c>
      <c r="OT368" s="59">
        <v>0</v>
      </c>
      <c r="OU368" s="59">
        <v>0</v>
      </c>
      <c r="OV368" s="59">
        <v>0</v>
      </c>
      <c r="OW368" s="59">
        <v>0</v>
      </c>
      <c r="OX368" s="59">
        <v>0</v>
      </c>
      <c r="OY368" s="59">
        <v>0</v>
      </c>
      <c r="OZ368" s="59">
        <v>0</v>
      </c>
      <c r="PA368" s="59">
        <v>0</v>
      </c>
      <c r="PB368" s="59">
        <v>0</v>
      </c>
      <c r="PC368" s="59">
        <v>0</v>
      </c>
      <c r="PD368" s="59">
        <v>0</v>
      </c>
      <c r="PE368" s="55">
        <v>0</v>
      </c>
      <c r="PF368" s="58">
        <v>0</v>
      </c>
      <c r="PG368" s="59">
        <v>0</v>
      </c>
      <c r="PH368" s="59">
        <v>0</v>
      </c>
      <c r="PI368" s="59">
        <v>0</v>
      </c>
      <c r="PJ368" s="59">
        <v>0</v>
      </c>
      <c r="PK368" s="59">
        <v>0</v>
      </c>
      <c r="PL368" s="59">
        <v>0</v>
      </c>
      <c r="PM368" s="59">
        <v>0</v>
      </c>
      <c r="PN368" s="59">
        <v>0</v>
      </c>
      <c r="PO368" s="59">
        <v>0</v>
      </c>
      <c r="PP368" s="59">
        <v>0</v>
      </c>
      <c r="PQ368" s="59">
        <v>0</v>
      </c>
      <c r="PR368" s="59">
        <v>0</v>
      </c>
      <c r="PS368" s="59">
        <v>0</v>
      </c>
      <c r="PT368" s="59">
        <v>0</v>
      </c>
      <c r="PU368" s="59">
        <v>0</v>
      </c>
      <c r="PV368" s="59">
        <v>0</v>
      </c>
      <c r="PW368" s="59">
        <v>0</v>
      </c>
      <c r="PX368" s="59">
        <v>0</v>
      </c>
      <c r="PY368" s="59">
        <v>0</v>
      </c>
      <c r="PZ368" s="59">
        <v>0</v>
      </c>
      <c r="QA368" s="59">
        <v>0</v>
      </c>
      <c r="QB368" s="59">
        <v>0</v>
      </c>
      <c r="QC368" s="59">
        <v>0</v>
      </c>
      <c r="QD368" s="71">
        <v>0</v>
      </c>
      <c r="QE368" s="72">
        <v>0.26472830232158495</v>
      </c>
      <c r="QF368" s="59">
        <v>0.26154852918917249</v>
      </c>
      <c r="QG368" s="59">
        <v>0.25826046839253253</v>
      </c>
      <c r="QH368" s="59">
        <v>0.25488470798728213</v>
      </c>
      <c r="QI368" s="59">
        <v>0.25142061424752588</v>
      </c>
      <c r="QJ368" s="59">
        <v>0.22308924624578425</v>
      </c>
      <c r="QK368" s="59">
        <v>0.17587516108274229</v>
      </c>
      <c r="QL368" s="59">
        <v>0.13860650537673802</v>
      </c>
      <c r="QM368" s="59">
        <v>0.10921968219094046</v>
      </c>
      <c r="QN368" s="59">
        <v>8.6072784306927747E-2</v>
      </c>
      <c r="QO368" s="59">
        <v>6.7848281418782325E-2</v>
      </c>
      <c r="QP368" s="59">
        <v>5.3497647357933713E-2</v>
      </c>
      <c r="QQ368" s="59">
        <v>4.2201371704803099E-2</v>
      </c>
      <c r="QR368" s="59">
        <v>3.3309356554882118E-2</v>
      </c>
      <c r="QS368" s="59">
        <v>2.6303906769151845E-2</v>
      </c>
      <c r="QT368" s="59">
        <v>0</v>
      </c>
      <c r="QU368" s="59">
        <v>0</v>
      </c>
      <c r="QV368" s="59">
        <v>0</v>
      </c>
      <c r="QW368" s="59">
        <v>0</v>
      </c>
      <c r="QX368" s="59">
        <v>0</v>
      </c>
      <c r="QY368" s="59">
        <v>0</v>
      </c>
      <c r="QZ368" s="59">
        <v>0</v>
      </c>
      <c r="RA368" s="59">
        <v>0</v>
      </c>
      <c r="RB368" s="59">
        <v>0</v>
      </c>
      <c r="RC368" s="55">
        <v>0</v>
      </c>
      <c r="RD368" s="58">
        <v>0.26472830232158495</v>
      </c>
      <c r="RE368" s="59">
        <v>0.52413928442580371</v>
      </c>
      <c r="RF368" s="59">
        <v>0.77787287712578257</v>
      </c>
      <c r="RG368" s="59">
        <v>1.0256490683645103</v>
      </c>
      <c r="RH368" s="59">
        <v>1.2671617539955069</v>
      </c>
      <c r="RI368" s="59">
        <v>1.4773691099521218</v>
      </c>
      <c r="RJ368" s="59">
        <v>1.6375543022062928</v>
      </c>
      <c r="RK368" s="59">
        <v>1.75822221004864</v>
      </c>
      <c r="RL368" s="59">
        <v>1.8479339560299024</v>
      </c>
      <c r="RM368" s="59">
        <v>1.9137039375106615</v>
      </c>
      <c r="RN368" s="59">
        <v>1.9609977909259002</v>
      </c>
      <c r="RO368" s="59">
        <v>1.9939817970964833</v>
      </c>
      <c r="RP368" s="59">
        <v>2.0162154072227763</v>
      </c>
      <c r="RQ368" s="59">
        <v>2.0304735369391871</v>
      </c>
      <c r="RR368" s="59">
        <v>2.0385843666668322</v>
      </c>
      <c r="RS368" s="59">
        <v>2.0205075086866668</v>
      </c>
      <c r="RT368" s="59">
        <v>2.0027891597265501</v>
      </c>
      <c r="RU368" s="59">
        <v>1.9854950545123233</v>
      </c>
      <c r="RV368" s="59">
        <v>1.9684715631462746</v>
      </c>
      <c r="RW368" s="59">
        <v>1.9516784532503859</v>
      </c>
      <c r="RX368" s="59">
        <v>1.9351726146110395</v>
      </c>
      <c r="RY368" s="59">
        <v>1.9190092829826746</v>
      </c>
      <c r="RZ368" s="59">
        <v>1.903300899268654</v>
      </c>
      <c r="SA368" s="59">
        <v>1.8882054057645599</v>
      </c>
      <c r="SB368" s="55">
        <v>1.8739483382322528</v>
      </c>
      <c r="SC368" s="58">
        <v>50.39169480963195</v>
      </c>
      <c r="SD368" s="59">
        <v>50.191689531994264</v>
      </c>
      <c r="SE368" s="59">
        <v>49.99247807784743</v>
      </c>
      <c r="SF368" s="59">
        <v>49.794057296495893</v>
      </c>
      <c r="SG368" s="59">
        <v>49.596424049749281</v>
      </c>
      <c r="SH368" s="59">
        <v>44.459617690685441</v>
      </c>
      <c r="SI368" s="59">
        <v>35.42652552206696</v>
      </c>
      <c r="SJ368" s="59">
        <v>28.228733753340382</v>
      </c>
      <c r="SK368" s="59">
        <v>22.493354840022874</v>
      </c>
      <c r="SL368" s="59">
        <v>17.923262742853627</v>
      </c>
      <c r="SM368" s="59">
        <v>14.281700068047227</v>
      </c>
      <c r="SN368" s="59">
        <v>11.380012655061137</v>
      </c>
      <c r="SO368" s="59">
        <v>9.0678761920715196</v>
      </c>
      <c r="SP368" s="59">
        <v>7.2255085409037934</v>
      </c>
      <c r="SQ368" s="59">
        <v>5.757464324482239</v>
      </c>
      <c r="SR368" s="59">
        <v>0</v>
      </c>
      <c r="SS368" s="59">
        <v>0</v>
      </c>
      <c r="ST368" s="59">
        <v>0</v>
      </c>
      <c r="SU368" s="59">
        <v>0</v>
      </c>
      <c r="SV368" s="59">
        <v>0</v>
      </c>
      <c r="SW368" s="59">
        <v>0</v>
      </c>
      <c r="SX368" s="59">
        <v>0</v>
      </c>
      <c r="SY368" s="59">
        <v>0</v>
      </c>
      <c r="SZ368" s="59">
        <v>0</v>
      </c>
      <c r="TA368" s="55">
        <v>0</v>
      </c>
      <c r="TB368" s="58">
        <v>50.39169480963195</v>
      </c>
      <c r="TC368" s="59">
        <v>100.58338434162621</v>
      </c>
      <c r="TD368" s="59">
        <v>150.57586241947365</v>
      </c>
      <c r="TE368" s="59">
        <v>200.36991971596956</v>
      </c>
      <c r="TF368" s="59">
        <v>249.96634376571885</v>
      </c>
      <c r="TG368" s="59">
        <v>294.42596145640431</v>
      </c>
      <c r="TH368" s="59">
        <v>329.85248697847129</v>
      </c>
      <c r="TI368" s="59">
        <v>358.0812207318117</v>
      </c>
      <c r="TJ368" s="59">
        <v>380.57457557183454</v>
      </c>
      <c r="TK368" s="59">
        <v>398.49783831468818</v>
      </c>
      <c r="TL368" s="59">
        <v>412.77953838273538</v>
      </c>
      <c r="TM368" s="59">
        <v>424.15955103779652</v>
      </c>
      <c r="TN368" s="59">
        <v>433.22742722986806</v>
      </c>
      <c r="TO368" s="59">
        <v>440.45293577077183</v>
      </c>
      <c r="TP368" s="59">
        <v>446.21040009525404</v>
      </c>
      <c r="TQ368" s="59">
        <v>446.21040009525404</v>
      </c>
      <c r="TR368" s="59">
        <v>446.21040009525404</v>
      </c>
      <c r="TS368" s="59">
        <v>446.21040009525404</v>
      </c>
      <c r="TT368" s="59">
        <v>446.21040009525404</v>
      </c>
      <c r="TU368" s="59">
        <v>446.21040009525404</v>
      </c>
      <c r="TV368" s="59">
        <v>446.21040009525404</v>
      </c>
      <c r="TW368" s="59">
        <v>446.21040009525404</v>
      </c>
      <c r="TX368" s="59">
        <v>446.21040009525404</v>
      </c>
      <c r="TY368" s="59">
        <v>446.21040009525404</v>
      </c>
      <c r="TZ368" s="71">
        <v>446.21040009525404</v>
      </c>
      <c r="UA368" s="73">
        <v>1773.7977764766006</v>
      </c>
      <c r="UB368" s="53">
        <v>1787.7588827235109</v>
      </c>
      <c r="UC368" s="53">
        <v>1802.3309903060742</v>
      </c>
      <c r="UD368" s="53">
        <v>1817.0998316568234</v>
      </c>
      <c r="UE368" s="53">
        <v>1831.75490643386</v>
      </c>
      <c r="UF368" s="53">
        <v>1845.9474417182155</v>
      </c>
      <c r="UG368" s="53">
        <v>1859.3647370903407</v>
      </c>
      <c r="UH368" s="53">
        <v>1871.7200077646057</v>
      </c>
      <c r="UI368" s="53">
        <v>1882.7517761131348</v>
      </c>
      <c r="UJ368" s="53">
        <v>1892.2239871337108</v>
      </c>
      <c r="UK368" s="53">
        <v>1900.385079962505</v>
      </c>
      <c r="UL368" s="53">
        <v>1907.4108077406463</v>
      </c>
      <c r="UM368" s="53">
        <v>1913.4597354502489</v>
      </c>
      <c r="UN368" s="53">
        <v>1918.6680442449658</v>
      </c>
      <c r="UO368" s="53">
        <v>1923.1563141953332</v>
      </c>
      <c r="UP368" s="53">
        <v>1927.0201493876048</v>
      </c>
      <c r="UQ368" s="53">
        <v>1930.344386670736</v>
      </c>
      <c r="UR368" s="53">
        <v>1933.130839650742</v>
      </c>
      <c r="US368" s="53">
        <v>1935.5438100103252</v>
      </c>
      <c r="UT368" s="53">
        <v>1937.6404882558477</v>
      </c>
      <c r="UU368" s="53">
        <v>1939.4570489733389</v>
      </c>
      <c r="UV368" s="53">
        <v>1941.0345241696966</v>
      </c>
      <c r="UW368" s="53">
        <v>1942.3858069606438</v>
      </c>
      <c r="UX368" s="53">
        <v>1943.5455477156809</v>
      </c>
      <c r="UY368" s="74">
        <v>1944.5407140464702</v>
      </c>
      <c r="UZ368" s="73">
        <v>919.59739659794798</v>
      </c>
      <c r="VA368" s="53">
        <v>926.83531127376182</v>
      </c>
      <c r="VB368" s="53">
        <v>934.38998992630172</v>
      </c>
      <c r="VC368" s="53">
        <v>942.04666208872527</v>
      </c>
      <c r="VD368" s="53">
        <v>949.64435377073914</v>
      </c>
      <c r="VE368" s="53">
        <v>957.00224916992192</v>
      </c>
      <c r="VF368" s="53">
        <v>963.95823370052642</v>
      </c>
      <c r="VG368" s="53">
        <v>970.36362832723853</v>
      </c>
      <c r="VH368" s="53">
        <v>976.08287411033484</v>
      </c>
      <c r="VI368" s="53">
        <v>980.99359206819031</v>
      </c>
      <c r="VJ368" s="53">
        <v>985.22458154076753</v>
      </c>
      <c r="VK368" s="53">
        <v>988.86695896375556</v>
      </c>
      <c r="VL368" s="53">
        <v>992.00292984371049</v>
      </c>
      <c r="VM368" s="53">
        <v>994.70309514542464</v>
      </c>
      <c r="VN368" s="53">
        <v>997.02996769894946</v>
      </c>
      <c r="VO368" s="53">
        <v>999.03311193039292</v>
      </c>
      <c r="VP368" s="53">
        <v>1000.7565101620186</v>
      </c>
      <c r="VQ368" s="53">
        <v>1002.2011026291746</v>
      </c>
      <c r="VR368" s="53">
        <v>1003.4520689400854</v>
      </c>
      <c r="VS368" s="53">
        <v>1004.5390586080487</v>
      </c>
      <c r="VT368" s="53">
        <v>1005.4808257749266</v>
      </c>
      <c r="VU368" s="53">
        <v>1006.2986428355896</v>
      </c>
      <c r="VV368" s="53">
        <v>1006.9991940219207</v>
      </c>
      <c r="VW368" s="53">
        <v>1007.6004432698364</v>
      </c>
      <c r="VX368" s="74">
        <v>1008.1163715109877</v>
      </c>
      <c r="VY368" s="65">
        <f t="shared" si="5"/>
        <v>364</v>
      </c>
    </row>
    <row r="369" spans="1:597">
      <c r="A369" s="51" t="s">
        <v>660</v>
      </c>
      <c r="B369" s="69" t="s">
        <v>2</v>
      </c>
      <c r="C369" t="s">
        <v>659</v>
      </c>
      <c r="D369" t="s">
        <v>753</v>
      </c>
      <c r="E369" t="s">
        <v>662</v>
      </c>
      <c r="F369" t="s">
        <v>708</v>
      </c>
      <c r="G369" t="s">
        <v>664</v>
      </c>
      <c r="H369" t="s">
        <v>994</v>
      </c>
      <c r="I369" t="s">
        <v>666</v>
      </c>
      <c r="J369" t="s">
        <v>1292</v>
      </c>
      <c r="K369" s="5" t="s">
        <v>996</v>
      </c>
      <c r="L369" t="s">
        <v>997</v>
      </c>
      <c r="M369">
        <v>14.2</v>
      </c>
      <c r="N369" s="52">
        <v>2.4016576211395742</v>
      </c>
      <c r="O369" s="52">
        <v>0</v>
      </c>
      <c r="P369" s="52">
        <v>0</v>
      </c>
      <c r="Q369" s="53">
        <v>63.39</v>
      </c>
      <c r="R369" s="53">
        <v>0</v>
      </c>
      <c r="S369" s="53">
        <v>0</v>
      </c>
      <c r="T369" s="53">
        <v>0</v>
      </c>
      <c r="U369" s="53">
        <v>0.3017295617066722</v>
      </c>
      <c r="V369" s="53">
        <v>0.45</v>
      </c>
      <c r="W369" s="2" t="s">
        <v>833</v>
      </c>
      <c r="X369" s="54">
        <v>0.55000000000000004</v>
      </c>
      <c r="Y369" s="54">
        <v>0.94</v>
      </c>
      <c r="Z369" t="s">
        <v>776</v>
      </c>
      <c r="AA369" t="s">
        <v>926</v>
      </c>
      <c r="AB369" s="54">
        <v>0.75438784111321266</v>
      </c>
      <c r="AC369" t="s">
        <v>778</v>
      </c>
      <c r="AD369" s="54">
        <v>0</v>
      </c>
      <c r="AE369" s="53">
        <v>1878.1241550952066</v>
      </c>
      <c r="AG369" s="53">
        <v>973.6837572002994</v>
      </c>
      <c r="AI369" s="55">
        <v>0</v>
      </c>
      <c r="AJ369" s="5" t="s">
        <v>998</v>
      </c>
      <c r="AK369" t="s">
        <v>998</v>
      </c>
      <c r="AL369" s="1" t="s">
        <v>998</v>
      </c>
      <c r="AM369" s="5" t="s">
        <v>996</v>
      </c>
      <c r="AN369" t="s">
        <v>996</v>
      </c>
      <c r="AO369" t="s">
        <v>996</v>
      </c>
      <c r="AP369" t="s">
        <v>996</v>
      </c>
      <c r="AQ369" t="s">
        <v>996</v>
      </c>
      <c r="AR369" t="s">
        <v>996</v>
      </c>
      <c r="AS369" t="s">
        <v>996</v>
      </c>
      <c r="AT369" t="s">
        <v>996</v>
      </c>
      <c r="AU369" t="s">
        <v>996</v>
      </c>
      <c r="AV369" t="s">
        <v>996</v>
      </c>
      <c r="AW369" t="s">
        <v>996</v>
      </c>
      <c r="AX369" t="s">
        <v>996</v>
      </c>
      <c r="AY369" t="s">
        <v>996</v>
      </c>
      <c r="AZ369" t="s">
        <v>996</v>
      </c>
      <c r="BA369" t="s">
        <v>996</v>
      </c>
      <c r="BB369" t="s">
        <v>996</v>
      </c>
      <c r="BC369" t="s">
        <v>996</v>
      </c>
      <c r="BD369" t="s">
        <v>996</v>
      </c>
      <c r="BE369" t="s">
        <v>996</v>
      </c>
      <c r="BF369" t="s">
        <v>996</v>
      </c>
      <c r="BG369" t="s">
        <v>996</v>
      </c>
      <c r="BH369" t="s">
        <v>996</v>
      </c>
      <c r="BI369" t="s">
        <v>996</v>
      </c>
      <c r="BJ369" t="s">
        <v>996</v>
      </c>
      <c r="BK369" t="s">
        <v>996</v>
      </c>
      <c r="BL369" t="s">
        <v>996</v>
      </c>
      <c r="BM369" s="1" t="s">
        <v>996</v>
      </c>
      <c r="BN369" s="5" t="s">
        <v>997</v>
      </c>
      <c r="BO369" t="s">
        <v>997</v>
      </c>
      <c r="BP369" t="s">
        <v>997</v>
      </c>
      <c r="BQ369" t="s">
        <v>997</v>
      </c>
      <c r="BR369" t="s">
        <v>997</v>
      </c>
      <c r="BS369" t="s">
        <v>997</v>
      </c>
      <c r="BT369" t="s">
        <v>997</v>
      </c>
      <c r="BU369" t="s">
        <v>997</v>
      </c>
      <c r="BV369" t="s">
        <v>997</v>
      </c>
      <c r="BW369" t="s">
        <v>997</v>
      </c>
      <c r="BX369" t="s">
        <v>997</v>
      </c>
      <c r="BY369" t="s">
        <v>997</v>
      </c>
      <c r="BZ369" t="s">
        <v>997</v>
      </c>
      <c r="CA369" t="s">
        <v>997</v>
      </c>
      <c r="CB369" t="s">
        <v>997</v>
      </c>
      <c r="CC369" t="s">
        <v>997</v>
      </c>
      <c r="CD369" t="s">
        <v>997</v>
      </c>
      <c r="CE369" t="s">
        <v>997</v>
      </c>
      <c r="CF369" t="s">
        <v>997</v>
      </c>
      <c r="CG369" t="s">
        <v>997</v>
      </c>
      <c r="CH369" t="s">
        <v>997</v>
      </c>
      <c r="CI369" t="s">
        <v>997</v>
      </c>
      <c r="CJ369" t="s">
        <v>997</v>
      </c>
      <c r="CK369" t="s">
        <v>997</v>
      </c>
      <c r="CL369" t="s">
        <v>997</v>
      </c>
      <c r="CM369" t="s">
        <v>997</v>
      </c>
      <c r="CN369" s="1" t="s">
        <v>997</v>
      </c>
      <c r="CO369" s="56">
        <v>63.39</v>
      </c>
      <c r="CP369" s="53">
        <v>63.39</v>
      </c>
      <c r="CQ369" s="53">
        <v>63.39</v>
      </c>
      <c r="CR369" s="53">
        <v>63.39</v>
      </c>
      <c r="CS369" s="53">
        <v>63.39</v>
      </c>
      <c r="CT369" s="53">
        <v>63.39</v>
      </c>
      <c r="CU369" s="53">
        <v>63.39</v>
      </c>
      <c r="CV369" s="53">
        <v>63.39</v>
      </c>
      <c r="CW369" s="53">
        <v>63.39</v>
      </c>
      <c r="CX369" s="53">
        <v>63.39</v>
      </c>
      <c r="CY369" s="53">
        <v>63.39</v>
      </c>
      <c r="CZ369" s="53">
        <v>63.39</v>
      </c>
      <c r="DA369" s="53">
        <v>63.39</v>
      </c>
      <c r="DB369" s="53">
        <v>63.39</v>
      </c>
      <c r="DC369" s="53">
        <v>63.39</v>
      </c>
      <c r="DD369" s="53">
        <v>63.39</v>
      </c>
      <c r="DE369" s="53">
        <v>63.39</v>
      </c>
      <c r="DF369" s="53">
        <v>63.39</v>
      </c>
      <c r="DG369" s="53">
        <v>63.39</v>
      </c>
      <c r="DH369" s="53">
        <v>63.39</v>
      </c>
      <c r="DI369" s="53">
        <v>63.39</v>
      </c>
      <c r="DJ369" s="53">
        <v>63.39</v>
      </c>
      <c r="DK369" s="53">
        <v>63.39</v>
      </c>
      <c r="DL369" s="53">
        <v>63.39</v>
      </c>
      <c r="DM369" s="53">
        <v>63.39</v>
      </c>
      <c r="DN369" s="53">
        <v>63.39</v>
      </c>
      <c r="DO369" s="57">
        <v>63.39</v>
      </c>
      <c r="DP369" s="58">
        <v>0</v>
      </c>
      <c r="DQ369" s="59">
        <v>0</v>
      </c>
      <c r="DR369" s="59">
        <v>0</v>
      </c>
      <c r="DS369" s="59">
        <v>0</v>
      </c>
      <c r="DT369" s="59">
        <v>0</v>
      </c>
      <c r="DU369" s="59">
        <v>0</v>
      </c>
      <c r="DV369" s="59">
        <v>0</v>
      </c>
      <c r="DW369" s="59">
        <v>0</v>
      </c>
      <c r="DX369" s="59">
        <v>0</v>
      </c>
      <c r="DY369" s="59">
        <v>0</v>
      </c>
      <c r="DZ369" s="59">
        <v>0</v>
      </c>
      <c r="EA369" s="59">
        <v>0</v>
      </c>
      <c r="EB369" s="59">
        <v>0</v>
      </c>
      <c r="EC369" s="59">
        <v>0</v>
      </c>
      <c r="ED369" s="59">
        <v>0</v>
      </c>
      <c r="EE369" s="59">
        <v>0</v>
      </c>
      <c r="EF369" s="59">
        <v>0</v>
      </c>
      <c r="EG369" s="59">
        <v>0</v>
      </c>
      <c r="EH369" s="59">
        <v>0</v>
      </c>
      <c r="EI369" s="59">
        <v>0</v>
      </c>
      <c r="EJ369" s="59">
        <v>0</v>
      </c>
      <c r="EK369" s="59">
        <v>0</v>
      </c>
      <c r="EL369" s="59">
        <v>0</v>
      </c>
      <c r="EM369" s="59">
        <v>0</v>
      </c>
      <c r="EN369" s="59">
        <v>0</v>
      </c>
      <c r="EO369" s="59">
        <v>0</v>
      </c>
      <c r="EP369" s="59">
        <v>0</v>
      </c>
      <c r="EQ369" s="72">
        <v>0</v>
      </c>
      <c r="ER369" s="59">
        <v>0</v>
      </c>
      <c r="ES369" s="59">
        <v>0</v>
      </c>
      <c r="ET369" s="59">
        <v>0</v>
      </c>
      <c r="EU369" s="59">
        <v>0</v>
      </c>
      <c r="EV369" s="59">
        <v>0</v>
      </c>
      <c r="EW369" s="59">
        <v>0</v>
      </c>
      <c r="EX369" s="59">
        <v>0</v>
      </c>
      <c r="EY369" s="59">
        <v>0</v>
      </c>
      <c r="EZ369" s="59">
        <v>0</v>
      </c>
      <c r="FA369" s="59">
        <v>0</v>
      </c>
      <c r="FB369" s="59">
        <v>0</v>
      </c>
      <c r="FC369" s="59">
        <v>0</v>
      </c>
      <c r="FD369" s="59">
        <v>0</v>
      </c>
      <c r="FE369" s="59">
        <v>0</v>
      </c>
      <c r="FF369" s="59">
        <v>0</v>
      </c>
      <c r="FG369" s="59">
        <v>0</v>
      </c>
      <c r="FH369" s="59">
        <v>0</v>
      </c>
      <c r="FI369" s="59">
        <v>0</v>
      </c>
      <c r="FJ369" s="59">
        <v>0</v>
      </c>
      <c r="FK369" s="59">
        <v>0</v>
      </c>
      <c r="FL369" s="59">
        <v>0</v>
      </c>
      <c r="FM369" s="59">
        <v>0</v>
      </c>
      <c r="FN369" s="59">
        <v>0</v>
      </c>
      <c r="FO369" s="55">
        <v>0</v>
      </c>
      <c r="FP369" s="58">
        <v>0</v>
      </c>
      <c r="FQ369" s="59">
        <v>0</v>
      </c>
      <c r="FR369" s="59">
        <v>0</v>
      </c>
      <c r="FS369" s="59">
        <v>0</v>
      </c>
      <c r="FT369" s="59">
        <v>0</v>
      </c>
      <c r="FU369" s="59">
        <v>0</v>
      </c>
      <c r="FV369" s="59">
        <v>0</v>
      </c>
      <c r="FW369" s="59">
        <v>0</v>
      </c>
      <c r="FX369" s="59">
        <v>0</v>
      </c>
      <c r="FY369" s="59">
        <v>0</v>
      </c>
      <c r="FZ369" s="59">
        <v>0</v>
      </c>
      <c r="GA369" s="59">
        <v>0</v>
      </c>
      <c r="GB369" s="59">
        <v>0</v>
      </c>
      <c r="GC369" s="59">
        <v>0</v>
      </c>
      <c r="GD369" s="59">
        <v>0</v>
      </c>
      <c r="GE369" s="59">
        <v>0</v>
      </c>
      <c r="GF369" s="59">
        <v>0</v>
      </c>
      <c r="GG369" s="59">
        <v>0</v>
      </c>
      <c r="GH369" s="59">
        <v>0</v>
      </c>
      <c r="GI369" s="59">
        <v>0</v>
      </c>
      <c r="GJ369" s="59">
        <v>0</v>
      </c>
      <c r="GK369" s="59">
        <v>0</v>
      </c>
      <c r="GL369" s="59">
        <v>0</v>
      </c>
      <c r="GM369" s="59">
        <v>0</v>
      </c>
      <c r="GN369" s="55">
        <v>0</v>
      </c>
      <c r="GO369" s="58">
        <v>4.2656091926196939E-2</v>
      </c>
      <c r="GP369" s="59">
        <v>4.2656091926196939E-2</v>
      </c>
      <c r="GQ369" s="59">
        <v>4.2656091926196939E-2</v>
      </c>
      <c r="GR369" s="59">
        <v>4.2656091926196939E-2</v>
      </c>
      <c r="GS369" s="59">
        <v>4.2656091926196939E-2</v>
      </c>
      <c r="GT369" s="59">
        <v>3.8390482733577244E-2</v>
      </c>
      <c r="GU369" s="59">
        <v>3.0712386186861798E-2</v>
      </c>
      <c r="GV369" s="59">
        <v>2.4569908949489436E-2</v>
      </c>
      <c r="GW369" s="59">
        <v>1.9655927159591552E-2</v>
      </c>
      <c r="GX369" s="59">
        <v>1.5724741727673242E-2</v>
      </c>
      <c r="GY369" s="59">
        <v>1.2579793382138592E-2</v>
      </c>
      <c r="GZ369" s="59">
        <v>1.0063834705710874E-2</v>
      </c>
      <c r="HA369" s="59">
        <v>8.0510677645686986E-3</v>
      </c>
      <c r="HB369" s="59">
        <v>6.4408542116549594E-3</v>
      </c>
      <c r="HC369" s="59">
        <v>5.1526833693239672E-3</v>
      </c>
      <c r="HD369" s="59">
        <v>0</v>
      </c>
      <c r="HE369" s="59">
        <v>0</v>
      </c>
      <c r="HF369" s="59">
        <v>0</v>
      </c>
      <c r="HG369" s="59">
        <v>0</v>
      </c>
      <c r="HH369" s="59">
        <v>0</v>
      </c>
      <c r="HI369" s="59">
        <v>0</v>
      </c>
      <c r="HJ369" s="59">
        <v>0</v>
      </c>
      <c r="HK369" s="59">
        <v>0</v>
      </c>
      <c r="HL369" s="59">
        <v>0</v>
      </c>
      <c r="HM369" s="55">
        <v>0</v>
      </c>
      <c r="HN369" s="58">
        <v>4.2656091926196939E-2</v>
      </c>
      <c r="HO369" s="59">
        <v>8.5312183852393877E-2</v>
      </c>
      <c r="HP369" s="59">
        <v>0.12796827577859082</v>
      </c>
      <c r="HQ369" s="59">
        <v>0.17062436770478775</v>
      </c>
      <c r="HR369" s="59">
        <v>0.21328045963098469</v>
      </c>
      <c r="HS369" s="59">
        <v>0.25167094236456194</v>
      </c>
      <c r="HT369" s="59">
        <v>0.28238332855142373</v>
      </c>
      <c r="HU369" s="59">
        <v>0.30695323750091319</v>
      </c>
      <c r="HV369" s="59">
        <v>0.32660916466050471</v>
      </c>
      <c r="HW369" s="59">
        <v>0.34233390638817796</v>
      </c>
      <c r="HX369" s="59">
        <v>0.35491369977031656</v>
      </c>
      <c r="HY369" s="59">
        <v>0.36497753447602743</v>
      </c>
      <c r="HZ369" s="59">
        <v>0.37302860224059614</v>
      </c>
      <c r="IA369" s="59">
        <v>0.37946945645225111</v>
      </c>
      <c r="IB369" s="59">
        <v>0.38462213982157506</v>
      </c>
      <c r="IC369" s="59">
        <v>0.38462213982157506</v>
      </c>
      <c r="ID369" s="59">
        <v>0.38462213982157506</v>
      </c>
      <c r="IE369" s="59">
        <v>0.38462213982157506</v>
      </c>
      <c r="IF369" s="59">
        <v>0.38462213982157506</v>
      </c>
      <c r="IG369" s="59">
        <v>0.38462213982157506</v>
      </c>
      <c r="IH369" s="59">
        <v>0.38462213982157506</v>
      </c>
      <c r="II369" s="59">
        <v>0.38462213982157506</v>
      </c>
      <c r="IJ369" s="59">
        <v>0.38462213982157506</v>
      </c>
      <c r="IK369" s="59">
        <v>0.38462213982157506</v>
      </c>
      <c r="IL369" s="71">
        <v>0.38462213982157506</v>
      </c>
      <c r="IM369" s="72">
        <v>0</v>
      </c>
      <c r="IN369" s="59">
        <v>0</v>
      </c>
      <c r="IO369" s="59">
        <v>0</v>
      </c>
      <c r="IP369" s="59">
        <v>0</v>
      </c>
      <c r="IQ369" s="59">
        <v>0</v>
      </c>
      <c r="IR369" s="59">
        <v>0</v>
      </c>
      <c r="IS369" s="59">
        <v>0</v>
      </c>
      <c r="IT369" s="59">
        <v>0</v>
      </c>
      <c r="IU369" s="59">
        <v>0</v>
      </c>
      <c r="IV369" s="59">
        <v>0</v>
      </c>
      <c r="IW369" s="59">
        <v>0</v>
      </c>
      <c r="IX369" s="59">
        <v>0</v>
      </c>
      <c r="IY369" s="59">
        <v>0</v>
      </c>
      <c r="IZ369" s="59">
        <v>0</v>
      </c>
      <c r="JA369" s="59">
        <v>0</v>
      </c>
      <c r="JB369" s="59">
        <v>0</v>
      </c>
      <c r="JC369" s="59">
        <v>0</v>
      </c>
      <c r="JD369" s="59">
        <v>0</v>
      </c>
      <c r="JE369" s="59">
        <v>0</v>
      </c>
      <c r="JF369" s="59">
        <v>0</v>
      </c>
      <c r="JG369" s="59">
        <v>0</v>
      </c>
      <c r="JH369" s="59">
        <v>0</v>
      </c>
      <c r="JI369" s="59">
        <v>0</v>
      </c>
      <c r="JJ369" s="59">
        <v>0</v>
      </c>
      <c r="JK369" s="55">
        <v>0</v>
      </c>
      <c r="JL369" s="58">
        <v>0</v>
      </c>
      <c r="JM369" s="59">
        <v>0</v>
      </c>
      <c r="JN369" s="59">
        <v>0</v>
      </c>
      <c r="JO369" s="59">
        <v>0</v>
      </c>
      <c r="JP369" s="59">
        <v>0</v>
      </c>
      <c r="JQ369" s="59">
        <v>0</v>
      </c>
      <c r="JR369" s="59">
        <v>0</v>
      </c>
      <c r="JS369" s="59">
        <v>0</v>
      </c>
      <c r="JT369" s="59">
        <v>0</v>
      </c>
      <c r="JU369" s="59">
        <v>0</v>
      </c>
      <c r="JV369" s="59">
        <v>0</v>
      </c>
      <c r="JW369" s="59">
        <v>0</v>
      </c>
      <c r="JX369" s="59">
        <v>0</v>
      </c>
      <c r="JY369" s="59">
        <v>0</v>
      </c>
      <c r="JZ369" s="59">
        <v>0</v>
      </c>
      <c r="KA369" s="59">
        <v>0</v>
      </c>
      <c r="KB369" s="59">
        <v>0</v>
      </c>
      <c r="KC369" s="59">
        <v>0</v>
      </c>
      <c r="KD369" s="59">
        <v>0</v>
      </c>
      <c r="KE369" s="59">
        <v>0</v>
      </c>
      <c r="KF369" s="59">
        <v>0</v>
      </c>
      <c r="KG369" s="59">
        <v>0</v>
      </c>
      <c r="KH369" s="59">
        <v>0</v>
      </c>
      <c r="KI369" s="59">
        <v>0</v>
      </c>
      <c r="KJ369" s="55">
        <v>0</v>
      </c>
      <c r="KK369" s="58">
        <v>3.6257678137267393E-2</v>
      </c>
      <c r="KL369" s="59">
        <v>3.6257678137267393E-2</v>
      </c>
      <c r="KM369" s="59">
        <v>3.6257678137267393E-2</v>
      </c>
      <c r="KN369" s="59">
        <v>3.6257678137267393E-2</v>
      </c>
      <c r="KO369" s="59">
        <v>3.6257678137267393E-2</v>
      </c>
      <c r="KP369" s="59">
        <v>3.263191032354066E-2</v>
      </c>
      <c r="KQ369" s="59">
        <v>2.6105528258832528E-2</v>
      </c>
      <c r="KR369" s="59">
        <v>2.0884422607066022E-2</v>
      </c>
      <c r="KS369" s="59">
        <v>1.6707538085652819E-2</v>
      </c>
      <c r="KT369" s="59">
        <v>1.3366030468522255E-2</v>
      </c>
      <c r="KU369" s="59">
        <v>1.0692824374817804E-2</v>
      </c>
      <c r="KV369" s="59">
        <v>8.5542594998542429E-3</v>
      </c>
      <c r="KW369" s="59">
        <v>6.843407599883394E-3</v>
      </c>
      <c r="KX369" s="59">
        <v>5.474726079906715E-3</v>
      </c>
      <c r="KY369" s="59">
        <v>4.379780863925372E-3</v>
      </c>
      <c r="KZ369" s="59">
        <v>0</v>
      </c>
      <c r="LA369" s="59">
        <v>0</v>
      </c>
      <c r="LB369" s="59">
        <v>0</v>
      </c>
      <c r="LC369" s="59">
        <v>0</v>
      </c>
      <c r="LD369" s="59">
        <v>0</v>
      </c>
      <c r="LE369" s="59">
        <v>0</v>
      </c>
      <c r="LF369" s="59">
        <v>0</v>
      </c>
      <c r="LG369" s="59">
        <v>0</v>
      </c>
      <c r="LH369" s="59">
        <v>0</v>
      </c>
      <c r="LI369" s="55">
        <v>0</v>
      </c>
      <c r="LJ369" s="58">
        <v>3.6257678137267393E-2</v>
      </c>
      <c r="LK369" s="59">
        <v>7.2515356274534787E-2</v>
      </c>
      <c r="LL369" s="59">
        <v>0.10877303441180218</v>
      </c>
      <c r="LM369" s="59">
        <v>0.14503071254906957</v>
      </c>
      <c r="LN369" s="59">
        <v>0.18128839068633695</v>
      </c>
      <c r="LO369" s="59">
        <v>0.21392030100987761</v>
      </c>
      <c r="LP369" s="59">
        <v>0.24002582926871013</v>
      </c>
      <c r="LQ369" s="59">
        <v>0.26091025187577616</v>
      </c>
      <c r="LR369" s="59">
        <v>0.277617789961429</v>
      </c>
      <c r="LS369" s="59">
        <v>0.29098382042995125</v>
      </c>
      <c r="LT369" s="59">
        <v>0.30167664480476902</v>
      </c>
      <c r="LU369" s="59">
        <v>0.31023090430462325</v>
      </c>
      <c r="LV369" s="59">
        <v>0.31707431190450663</v>
      </c>
      <c r="LW369" s="59">
        <v>0.32254903798441337</v>
      </c>
      <c r="LX369" s="59">
        <v>0.32692881884833874</v>
      </c>
      <c r="LY369" s="59">
        <v>0.32692881884833874</v>
      </c>
      <c r="LZ369" s="59">
        <v>0.32692881884833874</v>
      </c>
      <c r="MA369" s="59">
        <v>0.32692881884833874</v>
      </c>
      <c r="MB369" s="59">
        <v>0.32692881884833874</v>
      </c>
      <c r="MC369" s="59">
        <v>0.32692881884833874</v>
      </c>
      <c r="MD369" s="59">
        <v>0.32692881884833874</v>
      </c>
      <c r="ME369" s="59">
        <v>0.32692881884833874</v>
      </c>
      <c r="MF369" s="59">
        <v>0.32692881884833874</v>
      </c>
      <c r="MG369" s="59">
        <v>0.32692881884833874</v>
      </c>
      <c r="MH369" s="71">
        <v>0.32692881884833874</v>
      </c>
      <c r="MI369" s="72">
        <v>0</v>
      </c>
      <c r="MJ369" s="59">
        <v>0</v>
      </c>
      <c r="MK369" s="59">
        <v>0</v>
      </c>
      <c r="ML369" s="59">
        <v>0</v>
      </c>
      <c r="MM369" s="59">
        <v>0</v>
      </c>
      <c r="MN369" s="59">
        <v>0</v>
      </c>
      <c r="MO369" s="59">
        <v>0</v>
      </c>
      <c r="MP369" s="59">
        <v>0</v>
      </c>
      <c r="MQ369" s="59">
        <v>0</v>
      </c>
      <c r="MR369" s="59">
        <v>0</v>
      </c>
      <c r="MS369" s="59">
        <v>0</v>
      </c>
      <c r="MT369" s="59">
        <v>0</v>
      </c>
      <c r="MU369" s="59">
        <v>0</v>
      </c>
      <c r="MV369" s="59">
        <v>0</v>
      </c>
      <c r="MW369" s="59">
        <v>0</v>
      </c>
      <c r="MX369" s="59">
        <v>0</v>
      </c>
      <c r="MY369" s="59">
        <v>0</v>
      </c>
      <c r="MZ369" s="59">
        <v>0</v>
      </c>
      <c r="NA369" s="59">
        <v>0</v>
      </c>
      <c r="NB369" s="59">
        <v>0</v>
      </c>
      <c r="NC369" s="59">
        <v>0</v>
      </c>
      <c r="ND369" s="59">
        <v>0</v>
      </c>
      <c r="NE369" s="59">
        <v>0</v>
      </c>
      <c r="NF369" s="59">
        <v>0</v>
      </c>
      <c r="NG369" s="55">
        <v>0</v>
      </c>
      <c r="NH369" s="58">
        <v>0</v>
      </c>
      <c r="NI369" s="59">
        <v>0</v>
      </c>
      <c r="NJ369" s="59">
        <v>0</v>
      </c>
      <c r="NK369" s="59">
        <v>0</v>
      </c>
      <c r="NL369" s="59">
        <v>0</v>
      </c>
      <c r="NM369" s="59">
        <v>0</v>
      </c>
      <c r="NN369" s="59">
        <v>0</v>
      </c>
      <c r="NO369" s="59">
        <v>0</v>
      </c>
      <c r="NP369" s="59">
        <v>0</v>
      </c>
      <c r="NQ369" s="59">
        <v>0</v>
      </c>
      <c r="NR369" s="59">
        <v>0</v>
      </c>
      <c r="NS369" s="59">
        <v>0</v>
      </c>
      <c r="NT369" s="59">
        <v>0</v>
      </c>
      <c r="NU369" s="59">
        <v>0</v>
      </c>
      <c r="NV369" s="59">
        <v>0</v>
      </c>
      <c r="NW369" s="59">
        <v>0</v>
      </c>
      <c r="NX369" s="59">
        <v>0</v>
      </c>
      <c r="NY369" s="59">
        <v>0</v>
      </c>
      <c r="NZ369" s="59">
        <v>0</v>
      </c>
      <c r="OA369" s="59">
        <v>0</v>
      </c>
      <c r="OB369" s="59">
        <v>0</v>
      </c>
      <c r="OC369" s="59">
        <v>0</v>
      </c>
      <c r="OD369" s="59">
        <v>0</v>
      </c>
      <c r="OE369" s="59">
        <v>0</v>
      </c>
      <c r="OF369" s="55">
        <v>0</v>
      </c>
      <c r="OG369" s="58">
        <v>0</v>
      </c>
      <c r="OH369" s="59">
        <v>0</v>
      </c>
      <c r="OI369" s="59">
        <v>0</v>
      </c>
      <c r="OJ369" s="59">
        <v>0</v>
      </c>
      <c r="OK369" s="59">
        <v>0</v>
      </c>
      <c r="OL369" s="59">
        <v>0</v>
      </c>
      <c r="OM369" s="59">
        <v>0</v>
      </c>
      <c r="ON369" s="59">
        <v>0</v>
      </c>
      <c r="OO369" s="59">
        <v>0</v>
      </c>
      <c r="OP369" s="59">
        <v>0</v>
      </c>
      <c r="OQ369" s="59">
        <v>0</v>
      </c>
      <c r="OR369" s="59">
        <v>0</v>
      </c>
      <c r="OS369" s="59">
        <v>0</v>
      </c>
      <c r="OT369" s="59">
        <v>0</v>
      </c>
      <c r="OU369" s="59">
        <v>0</v>
      </c>
      <c r="OV369" s="59">
        <v>0</v>
      </c>
      <c r="OW369" s="59">
        <v>0</v>
      </c>
      <c r="OX369" s="59">
        <v>0</v>
      </c>
      <c r="OY369" s="59">
        <v>0</v>
      </c>
      <c r="OZ369" s="59">
        <v>0</v>
      </c>
      <c r="PA369" s="59">
        <v>0</v>
      </c>
      <c r="PB369" s="59">
        <v>0</v>
      </c>
      <c r="PC369" s="59">
        <v>0</v>
      </c>
      <c r="PD369" s="59">
        <v>0</v>
      </c>
      <c r="PE369" s="55">
        <v>0</v>
      </c>
      <c r="PF369" s="58">
        <v>0</v>
      </c>
      <c r="PG369" s="59">
        <v>0</v>
      </c>
      <c r="PH369" s="59">
        <v>0</v>
      </c>
      <c r="PI369" s="59">
        <v>0</v>
      </c>
      <c r="PJ369" s="59">
        <v>0</v>
      </c>
      <c r="PK369" s="59">
        <v>0</v>
      </c>
      <c r="PL369" s="59">
        <v>0</v>
      </c>
      <c r="PM369" s="59">
        <v>0</v>
      </c>
      <c r="PN369" s="59">
        <v>0</v>
      </c>
      <c r="PO369" s="59">
        <v>0</v>
      </c>
      <c r="PP369" s="59">
        <v>0</v>
      </c>
      <c r="PQ369" s="59">
        <v>0</v>
      </c>
      <c r="PR369" s="59">
        <v>0</v>
      </c>
      <c r="PS369" s="59">
        <v>0</v>
      </c>
      <c r="PT369" s="59">
        <v>0</v>
      </c>
      <c r="PU369" s="59">
        <v>0</v>
      </c>
      <c r="PV369" s="59">
        <v>0</v>
      </c>
      <c r="PW369" s="59">
        <v>0</v>
      </c>
      <c r="PX369" s="59">
        <v>0</v>
      </c>
      <c r="PY369" s="59">
        <v>0</v>
      </c>
      <c r="PZ369" s="59">
        <v>0</v>
      </c>
      <c r="QA369" s="59">
        <v>0</v>
      </c>
      <c r="QB369" s="59">
        <v>0</v>
      </c>
      <c r="QC369" s="59">
        <v>0</v>
      </c>
      <c r="QD369" s="71">
        <v>0</v>
      </c>
      <c r="QE369" s="72">
        <v>0</v>
      </c>
      <c r="QF369" s="59">
        <v>0</v>
      </c>
      <c r="QG369" s="59">
        <v>0</v>
      </c>
      <c r="QH369" s="59">
        <v>0</v>
      </c>
      <c r="QI369" s="59">
        <v>0</v>
      </c>
      <c r="QJ369" s="59">
        <v>0</v>
      </c>
      <c r="QK369" s="59">
        <v>0</v>
      </c>
      <c r="QL369" s="59">
        <v>0</v>
      </c>
      <c r="QM369" s="59">
        <v>0</v>
      </c>
      <c r="QN369" s="59">
        <v>0</v>
      </c>
      <c r="QO369" s="59">
        <v>0</v>
      </c>
      <c r="QP369" s="59">
        <v>0</v>
      </c>
      <c r="QQ369" s="59">
        <v>0</v>
      </c>
      <c r="QR369" s="59">
        <v>0</v>
      </c>
      <c r="QS369" s="59">
        <v>0</v>
      </c>
      <c r="QT369" s="59">
        <v>0</v>
      </c>
      <c r="QU369" s="59">
        <v>0</v>
      </c>
      <c r="QV369" s="59">
        <v>0</v>
      </c>
      <c r="QW369" s="59">
        <v>0</v>
      </c>
      <c r="QX369" s="59">
        <v>0</v>
      </c>
      <c r="QY369" s="59">
        <v>0</v>
      </c>
      <c r="QZ369" s="59">
        <v>0</v>
      </c>
      <c r="RA369" s="59">
        <v>0</v>
      </c>
      <c r="RB369" s="59">
        <v>0</v>
      </c>
      <c r="RC369" s="55">
        <v>0</v>
      </c>
      <c r="RD369" s="58">
        <v>0</v>
      </c>
      <c r="RE369" s="59">
        <v>0</v>
      </c>
      <c r="RF369" s="59">
        <v>0</v>
      </c>
      <c r="RG369" s="59">
        <v>0</v>
      </c>
      <c r="RH369" s="59">
        <v>0</v>
      </c>
      <c r="RI369" s="59">
        <v>0</v>
      </c>
      <c r="RJ369" s="59">
        <v>0</v>
      </c>
      <c r="RK369" s="59">
        <v>0</v>
      </c>
      <c r="RL369" s="59">
        <v>0</v>
      </c>
      <c r="RM369" s="59">
        <v>0</v>
      </c>
      <c r="RN369" s="59">
        <v>0</v>
      </c>
      <c r="RO369" s="59">
        <v>0</v>
      </c>
      <c r="RP369" s="59">
        <v>0</v>
      </c>
      <c r="RQ369" s="59">
        <v>0</v>
      </c>
      <c r="RR369" s="59">
        <v>0</v>
      </c>
      <c r="RS369" s="59">
        <v>0</v>
      </c>
      <c r="RT369" s="59">
        <v>0</v>
      </c>
      <c r="RU369" s="59">
        <v>0</v>
      </c>
      <c r="RV369" s="59">
        <v>0</v>
      </c>
      <c r="RW369" s="59">
        <v>0</v>
      </c>
      <c r="RX369" s="59">
        <v>0</v>
      </c>
      <c r="RY369" s="59">
        <v>0</v>
      </c>
      <c r="RZ369" s="59">
        <v>0</v>
      </c>
      <c r="SA369" s="59">
        <v>0</v>
      </c>
      <c r="SB369" s="55">
        <v>0</v>
      </c>
      <c r="SC369" s="58">
        <v>3.6257678137267393E-2</v>
      </c>
      <c r="SD369" s="59">
        <v>3.6257678137267393E-2</v>
      </c>
      <c r="SE369" s="59">
        <v>3.6257678137267393E-2</v>
      </c>
      <c r="SF369" s="59">
        <v>3.6257678137267393E-2</v>
      </c>
      <c r="SG369" s="59">
        <v>3.6257678137267393E-2</v>
      </c>
      <c r="SH369" s="59">
        <v>3.263191032354066E-2</v>
      </c>
      <c r="SI369" s="59">
        <v>2.6105528258832528E-2</v>
      </c>
      <c r="SJ369" s="59">
        <v>2.0884422607066022E-2</v>
      </c>
      <c r="SK369" s="59">
        <v>1.6707538085652819E-2</v>
      </c>
      <c r="SL369" s="59">
        <v>1.3366030468522255E-2</v>
      </c>
      <c r="SM369" s="59">
        <v>1.0692824374817804E-2</v>
      </c>
      <c r="SN369" s="59">
        <v>8.5542594998542429E-3</v>
      </c>
      <c r="SO369" s="59">
        <v>6.843407599883394E-3</v>
      </c>
      <c r="SP369" s="59">
        <v>5.474726079906715E-3</v>
      </c>
      <c r="SQ369" s="59">
        <v>4.379780863925372E-3</v>
      </c>
      <c r="SR369" s="59">
        <v>0</v>
      </c>
      <c r="SS369" s="59">
        <v>0</v>
      </c>
      <c r="ST369" s="59">
        <v>0</v>
      </c>
      <c r="SU369" s="59">
        <v>0</v>
      </c>
      <c r="SV369" s="59">
        <v>0</v>
      </c>
      <c r="SW369" s="59">
        <v>0</v>
      </c>
      <c r="SX369" s="59">
        <v>0</v>
      </c>
      <c r="SY369" s="59">
        <v>0</v>
      </c>
      <c r="SZ369" s="59">
        <v>0</v>
      </c>
      <c r="TA369" s="55">
        <v>0</v>
      </c>
      <c r="TB369" s="58">
        <v>3.6257678137267393E-2</v>
      </c>
      <c r="TC369" s="59">
        <v>7.2515356274534787E-2</v>
      </c>
      <c r="TD369" s="59">
        <v>0.10877303441180218</v>
      </c>
      <c r="TE369" s="59">
        <v>0.14503071254906957</v>
      </c>
      <c r="TF369" s="59">
        <v>0.18128839068633695</v>
      </c>
      <c r="TG369" s="59">
        <v>0.21392030100987761</v>
      </c>
      <c r="TH369" s="59">
        <v>0.24002582926871013</v>
      </c>
      <c r="TI369" s="59">
        <v>0.26091025187577616</v>
      </c>
      <c r="TJ369" s="59">
        <v>0.277617789961429</v>
      </c>
      <c r="TK369" s="59">
        <v>0.29098382042995125</v>
      </c>
      <c r="TL369" s="59">
        <v>0.30167664480476902</v>
      </c>
      <c r="TM369" s="59">
        <v>0.31023090430462325</v>
      </c>
      <c r="TN369" s="59">
        <v>0.31707431190450663</v>
      </c>
      <c r="TO369" s="59">
        <v>0.32254903798441337</v>
      </c>
      <c r="TP369" s="59">
        <v>0.32692881884833874</v>
      </c>
      <c r="TQ369" s="59">
        <v>0.32692881884833874</v>
      </c>
      <c r="TR369" s="59">
        <v>0.32692881884833874</v>
      </c>
      <c r="TS369" s="59">
        <v>0.32692881884833874</v>
      </c>
      <c r="TT369" s="59">
        <v>0.32692881884833874</v>
      </c>
      <c r="TU369" s="59">
        <v>0.32692881884833874</v>
      </c>
      <c r="TV369" s="59">
        <v>0.32692881884833874</v>
      </c>
      <c r="TW369" s="59">
        <v>0.32692881884833874</v>
      </c>
      <c r="TX369" s="59">
        <v>0.32692881884833874</v>
      </c>
      <c r="TY369" s="59">
        <v>0.32692881884833874</v>
      </c>
      <c r="TZ369" s="71">
        <v>0.32692881884833874</v>
      </c>
      <c r="UA369" s="73">
        <v>1773.7977764766006</v>
      </c>
      <c r="UB369" s="53">
        <v>1787.7588827235109</v>
      </c>
      <c r="UC369" s="53">
        <v>1802.3309903060742</v>
      </c>
      <c r="UD369" s="53">
        <v>1817.0998316568234</v>
      </c>
      <c r="UE369" s="53">
        <v>1831.75490643386</v>
      </c>
      <c r="UF369" s="53">
        <v>1845.9474417182155</v>
      </c>
      <c r="UG369" s="53">
        <v>1859.3647370903407</v>
      </c>
      <c r="UH369" s="53">
        <v>1871.7200077646057</v>
      </c>
      <c r="UI369" s="53">
        <v>1882.7517761131348</v>
      </c>
      <c r="UJ369" s="53">
        <v>1892.2239871337108</v>
      </c>
      <c r="UK369" s="53">
        <v>1900.385079962505</v>
      </c>
      <c r="UL369" s="53">
        <v>1907.4108077406463</v>
      </c>
      <c r="UM369" s="53">
        <v>1913.4597354502489</v>
      </c>
      <c r="UN369" s="53">
        <v>1918.6680442449658</v>
      </c>
      <c r="UO369" s="53">
        <v>1923.1563141953332</v>
      </c>
      <c r="UP369" s="53">
        <v>1927.0201493876048</v>
      </c>
      <c r="UQ369" s="53">
        <v>1930.344386670736</v>
      </c>
      <c r="UR369" s="53">
        <v>1933.130839650742</v>
      </c>
      <c r="US369" s="53">
        <v>1935.5438100103252</v>
      </c>
      <c r="UT369" s="53">
        <v>1937.6404882558477</v>
      </c>
      <c r="UU369" s="53">
        <v>1939.4570489733389</v>
      </c>
      <c r="UV369" s="53">
        <v>1941.0345241696966</v>
      </c>
      <c r="UW369" s="53">
        <v>1942.3858069606438</v>
      </c>
      <c r="UX369" s="53">
        <v>1943.5455477156809</v>
      </c>
      <c r="UY369" s="74">
        <v>1944.5407140464702</v>
      </c>
      <c r="UZ369" s="73">
        <v>919.59739659794798</v>
      </c>
      <c r="VA369" s="53">
        <v>926.83531127376182</v>
      </c>
      <c r="VB369" s="53">
        <v>934.38998992630172</v>
      </c>
      <c r="VC369" s="53">
        <v>942.04666208872527</v>
      </c>
      <c r="VD369" s="53">
        <v>949.64435377073914</v>
      </c>
      <c r="VE369" s="53">
        <v>957.00224916992192</v>
      </c>
      <c r="VF369" s="53">
        <v>963.95823370052642</v>
      </c>
      <c r="VG369" s="53">
        <v>970.36362832723853</v>
      </c>
      <c r="VH369" s="53">
        <v>976.08287411033484</v>
      </c>
      <c r="VI369" s="53">
        <v>980.99359206819031</v>
      </c>
      <c r="VJ369" s="53">
        <v>985.22458154076753</v>
      </c>
      <c r="VK369" s="53">
        <v>988.86695896375556</v>
      </c>
      <c r="VL369" s="53">
        <v>992.00292984371049</v>
      </c>
      <c r="VM369" s="53">
        <v>994.70309514542464</v>
      </c>
      <c r="VN369" s="53">
        <v>997.02996769894946</v>
      </c>
      <c r="VO369" s="53">
        <v>999.03311193039292</v>
      </c>
      <c r="VP369" s="53">
        <v>1000.7565101620186</v>
      </c>
      <c r="VQ369" s="53">
        <v>1002.2011026291746</v>
      </c>
      <c r="VR369" s="53">
        <v>1003.4520689400854</v>
      </c>
      <c r="VS369" s="53">
        <v>1004.5390586080487</v>
      </c>
      <c r="VT369" s="53">
        <v>1005.4808257749266</v>
      </c>
      <c r="VU369" s="53">
        <v>1006.2986428355896</v>
      </c>
      <c r="VV369" s="53">
        <v>1006.9991940219207</v>
      </c>
      <c r="VW369" s="53">
        <v>1007.6004432698364</v>
      </c>
      <c r="VX369" s="74">
        <v>1008.1163715109877</v>
      </c>
      <c r="VY369" s="65">
        <f t="shared" si="5"/>
        <v>365</v>
      </c>
    </row>
    <row r="370" spans="1:597">
      <c r="A370" s="51" t="s">
        <v>660</v>
      </c>
      <c r="B370" s="69" t="s">
        <v>2</v>
      </c>
      <c r="C370" t="s">
        <v>659</v>
      </c>
      <c r="D370" t="s">
        <v>753</v>
      </c>
      <c r="E370" t="s">
        <v>662</v>
      </c>
      <c r="F370" t="s">
        <v>694</v>
      </c>
      <c r="G370" t="s">
        <v>664</v>
      </c>
      <c r="H370" t="s">
        <v>1000</v>
      </c>
      <c r="I370" t="s">
        <v>666</v>
      </c>
      <c r="J370" t="s">
        <v>1293</v>
      </c>
      <c r="K370" s="5" t="s">
        <v>1002</v>
      </c>
      <c r="L370" t="s">
        <v>1003</v>
      </c>
      <c r="M370">
        <v>11</v>
      </c>
      <c r="N370" s="52">
        <v>0.89077766400000002</v>
      </c>
      <c r="O370" s="52">
        <v>0</v>
      </c>
      <c r="P370" s="52">
        <v>0</v>
      </c>
      <c r="Q370" s="53">
        <v>80.44</v>
      </c>
      <c r="R370" s="53">
        <v>0</v>
      </c>
      <c r="S370" s="53">
        <v>0</v>
      </c>
      <c r="T370" s="53">
        <v>0</v>
      </c>
      <c r="U370" s="53">
        <v>0.3017295617066722</v>
      </c>
      <c r="V370" s="53">
        <v>0.45</v>
      </c>
      <c r="W370" s="2" t="s">
        <v>833</v>
      </c>
      <c r="X370" s="54">
        <v>0.55000000000000004</v>
      </c>
      <c r="Y370" s="54">
        <v>0.99</v>
      </c>
      <c r="Z370" t="s">
        <v>776</v>
      </c>
      <c r="AA370" t="s">
        <v>926</v>
      </c>
      <c r="AB370" s="54">
        <v>0.75438784111321266</v>
      </c>
      <c r="AC370" t="s">
        <v>778</v>
      </c>
      <c r="AD370" s="54">
        <v>0</v>
      </c>
      <c r="AE370" s="53">
        <v>17109.602138257549</v>
      </c>
      <c r="AG370" s="53">
        <v>8870.2025630123317</v>
      </c>
      <c r="AI370" s="55">
        <v>4.9885142421515802E-2</v>
      </c>
      <c r="AJ370" s="5" t="s">
        <v>1004</v>
      </c>
      <c r="AK370" t="s">
        <v>1004</v>
      </c>
      <c r="AL370" s="1" t="s">
        <v>1004</v>
      </c>
      <c r="AM370" s="5" t="s">
        <v>1002</v>
      </c>
      <c r="AN370" t="s">
        <v>1002</v>
      </c>
      <c r="AO370" t="s">
        <v>1002</v>
      </c>
      <c r="AP370" t="s">
        <v>1002</v>
      </c>
      <c r="AQ370" t="s">
        <v>1002</v>
      </c>
      <c r="AR370" t="s">
        <v>1002</v>
      </c>
      <c r="AS370" t="s">
        <v>1002</v>
      </c>
      <c r="AT370" t="s">
        <v>1002</v>
      </c>
      <c r="AU370" t="s">
        <v>1002</v>
      </c>
      <c r="AV370" t="s">
        <v>1002</v>
      </c>
      <c r="AW370" t="s">
        <v>1002</v>
      </c>
      <c r="AX370" t="s">
        <v>1002</v>
      </c>
      <c r="AY370" t="s">
        <v>1002</v>
      </c>
      <c r="AZ370" t="s">
        <v>1002</v>
      </c>
      <c r="BA370" t="s">
        <v>1002</v>
      </c>
      <c r="BB370" t="s">
        <v>1002</v>
      </c>
      <c r="BC370" t="s">
        <v>1002</v>
      </c>
      <c r="BD370" t="s">
        <v>1002</v>
      </c>
      <c r="BE370" t="s">
        <v>1002</v>
      </c>
      <c r="BF370" t="s">
        <v>1002</v>
      </c>
      <c r="BG370" t="s">
        <v>1002</v>
      </c>
      <c r="BH370" t="s">
        <v>1002</v>
      </c>
      <c r="BI370" t="s">
        <v>1002</v>
      </c>
      <c r="BJ370" t="s">
        <v>1002</v>
      </c>
      <c r="BK370" t="s">
        <v>1002</v>
      </c>
      <c r="BL370" t="s">
        <v>1002</v>
      </c>
      <c r="BM370" s="1" t="s">
        <v>1002</v>
      </c>
      <c r="BN370" s="5" t="s">
        <v>1003</v>
      </c>
      <c r="BO370" t="s">
        <v>1003</v>
      </c>
      <c r="BP370" t="s">
        <v>1003</v>
      </c>
      <c r="BQ370" t="s">
        <v>1003</v>
      </c>
      <c r="BR370" t="s">
        <v>1003</v>
      </c>
      <c r="BS370" t="s">
        <v>1003</v>
      </c>
      <c r="BT370" t="s">
        <v>1003</v>
      </c>
      <c r="BU370" t="s">
        <v>1003</v>
      </c>
      <c r="BV370" t="s">
        <v>1003</v>
      </c>
      <c r="BW370" t="s">
        <v>1003</v>
      </c>
      <c r="BX370" t="s">
        <v>1003</v>
      </c>
      <c r="BY370" t="s">
        <v>1003</v>
      </c>
      <c r="BZ370" t="s">
        <v>1003</v>
      </c>
      <c r="CA370" t="s">
        <v>1003</v>
      </c>
      <c r="CB370" t="s">
        <v>1003</v>
      </c>
      <c r="CC370" t="s">
        <v>1003</v>
      </c>
      <c r="CD370" t="s">
        <v>1003</v>
      </c>
      <c r="CE370" t="s">
        <v>1003</v>
      </c>
      <c r="CF370" t="s">
        <v>1003</v>
      </c>
      <c r="CG370" t="s">
        <v>1003</v>
      </c>
      <c r="CH370" t="s">
        <v>1003</v>
      </c>
      <c r="CI370" t="s">
        <v>1003</v>
      </c>
      <c r="CJ370" t="s">
        <v>1003</v>
      </c>
      <c r="CK370" t="s">
        <v>1003</v>
      </c>
      <c r="CL370" t="s">
        <v>1003</v>
      </c>
      <c r="CM370" t="s">
        <v>1003</v>
      </c>
      <c r="CN370" s="1" t="s">
        <v>1003</v>
      </c>
      <c r="CO370" s="56">
        <v>80.44</v>
      </c>
      <c r="CP370" s="53">
        <v>80.44</v>
      </c>
      <c r="CQ370" s="53">
        <v>80.44</v>
      </c>
      <c r="CR370" s="53">
        <v>80.44</v>
      </c>
      <c r="CS370" s="53">
        <v>80.44</v>
      </c>
      <c r="CT370" s="53">
        <v>80.44</v>
      </c>
      <c r="CU370" s="53">
        <v>80.44</v>
      </c>
      <c r="CV370" s="53">
        <v>80.44</v>
      </c>
      <c r="CW370" s="53">
        <v>80.44</v>
      </c>
      <c r="CX370" s="53">
        <v>80.44</v>
      </c>
      <c r="CY370" s="53">
        <v>80.44</v>
      </c>
      <c r="CZ370" s="53">
        <v>80.44</v>
      </c>
      <c r="DA370" s="53">
        <v>80.44</v>
      </c>
      <c r="DB370" s="53">
        <v>80.44</v>
      </c>
      <c r="DC370" s="53">
        <v>80.44</v>
      </c>
      <c r="DD370" s="53">
        <v>80.44</v>
      </c>
      <c r="DE370" s="53">
        <v>80.44</v>
      </c>
      <c r="DF370" s="53">
        <v>80.44</v>
      </c>
      <c r="DG370" s="53">
        <v>80.44</v>
      </c>
      <c r="DH370" s="53">
        <v>80.44</v>
      </c>
      <c r="DI370" s="53">
        <v>80.44</v>
      </c>
      <c r="DJ370" s="53">
        <v>80.44</v>
      </c>
      <c r="DK370" s="53">
        <v>80.44</v>
      </c>
      <c r="DL370" s="53">
        <v>80.44</v>
      </c>
      <c r="DM370" s="53">
        <v>80.44</v>
      </c>
      <c r="DN370" s="53">
        <v>80.44</v>
      </c>
      <c r="DO370" s="57">
        <v>80.44</v>
      </c>
      <c r="DP370" s="58">
        <v>0</v>
      </c>
      <c r="DQ370" s="59">
        <v>0</v>
      </c>
      <c r="DR370" s="59">
        <v>0.87725422671883291</v>
      </c>
      <c r="DS370" s="59">
        <v>0.86895129303545338</v>
      </c>
      <c r="DT370" s="59">
        <v>0.86018405396390663</v>
      </c>
      <c r="DU370" s="59">
        <v>0.85098328973796156</v>
      </c>
      <c r="DV370" s="59">
        <v>0.84132144280075061</v>
      </c>
      <c r="DW370" s="59">
        <v>0.83131938417356588</v>
      </c>
      <c r="DX370" s="59">
        <v>0.82112261204618964</v>
      </c>
      <c r="DY370" s="59">
        <v>0.81080294382963547</v>
      </c>
      <c r="DZ370" s="59">
        <v>0.80052453397209522</v>
      </c>
      <c r="EA370" s="59">
        <v>0.79045044769339179</v>
      </c>
      <c r="EB370" s="59">
        <v>0.78070403978604119</v>
      </c>
      <c r="EC370" s="59">
        <v>0.77130500225530529</v>
      </c>
      <c r="ED370" s="59">
        <v>0.76239446690833756</v>
      </c>
      <c r="EE370" s="59">
        <v>0.75406394891609285</v>
      </c>
      <c r="EF370" s="59">
        <v>0.74622943868308689</v>
      </c>
      <c r="EG370" s="59">
        <v>0.73862528839670083</v>
      </c>
      <c r="EH370" s="59">
        <v>0.73113772449468151</v>
      </c>
      <c r="EI370" s="59">
        <v>0.72379576872486107</v>
      </c>
      <c r="EJ370" s="59">
        <v>0.71654489233915697</v>
      </c>
      <c r="EK370" s="59">
        <v>0.70937188732489909</v>
      </c>
      <c r="EL370" s="59">
        <v>0.70230412925175278</v>
      </c>
      <c r="EM370" s="59">
        <v>0.69536857234011884</v>
      </c>
      <c r="EN370" s="59">
        <v>0.6886149570982828</v>
      </c>
      <c r="EO370" s="59">
        <v>0.68211425762898981</v>
      </c>
      <c r="EP370" s="59">
        <v>0.67596617947137416</v>
      </c>
      <c r="EQ370" s="72">
        <v>5.8675064844166049E-2</v>
      </c>
      <c r="ER370" s="59">
        <v>5.7889045997353235E-2</v>
      </c>
      <c r="ES370" s="59">
        <v>5.7077533281176464E-2</v>
      </c>
      <c r="ET370" s="59">
        <v>5.6242898046853569E-2</v>
      </c>
      <c r="EU370" s="59">
        <v>5.5383636251248515E-2</v>
      </c>
      <c r="EV370" s="59">
        <v>4.9057202050237204E-2</v>
      </c>
      <c r="EW370" s="59">
        <v>3.8610525839687111E-2</v>
      </c>
      <c r="EX370" s="59">
        <v>3.0379166781985538E-2</v>
      </c>
      <c r="EY370" s="59">
        <v>2.3900006806462881E-2</v>
      </c>
      <c r="EZ370" s="59">
        <v>1.8804459927766443E-2</v>
      </c>
      <c r="FA370" s="59">
        <v>1.4799105920905891E-2</v>
      </c>
      <c r="FB370" s="59">
        <v>0</v>
      </c>
      <c r="FC370" s="59">
        <v>0</v>
      </c>
      <c r="FD370" s="59">
        <v>0</v>
      </c>
      <c r="FE370" s="59">
        <v>0</v>
      </c>
      <c r="FF370" s="59">
        <v>0</v>
      </c>
      <c r="FG370" s="59">
        <v>0</v>
      </c>
      <c r="FH370" s="59">
        <v>0</v>
      </c>
      <c r="FI370" s="59">
        <v>0</v>
      </c>
      <c r="FJ370" s="59">
        <v>0</v>
      </c>
      <c r="FK370" s="59">
        <v>0</v>
      </c>
      <c r="FL370" s="59">
        <v>0</v>
      </c>
      <c r="FM370" s="59">
        <v>0</v>
      </c>
      <c r="FN370" s="59">
        <v>0</v>
      </c>
      <c r="FO370" s="55">
        <v>0</v>
      </c>
      <c r="FP370" s="58">
        <v>5.8675064844166055E-2</v>
      </c>
      <c r="FQ370" s="59">
        <v>0.11600876991818028</v>
      </c>
      <c r="FR370" s="59">
        <v>0.17191583872290048</v>
      </c>
      <c r="FS370" s="59">
        <v>0.22631987787495594</v>
      </c>
      <c r="FT370" s="59">
        <v>0.27913393603313824</v>
      </c>
      <c r="FU370" s="59">
        <v>0.3248726514134696</v>
      </c>
      <c r="FV370" s="59">
        <v>0.35949836412363623</v>
      </c>
      <c r="FW370" s="59">
        <v>0.38535944336580219</v>
      </c>
      <c r="FX370" s="59">
        <v>0.40437431460198836</v>
      </c>
      <c r="FY370" s="59">
        <v>0.41808998391645663</v>
      </c>
      <c r="FZ370" s="59">
        <v>0.42773395894064631</v>
      </c>
      <c r="GA370" s="59">
        <v>0.42258439223114747</v>
      </c>
      <c r="GB370" s="59">
        <v>0.41770246724292331</v>
      </c>
      <c r="GC370" s="59">
        <v>0.41313832352230723</v>
      </c>
      <c r="GD370" s="59">
        <v>0.40884593369524413</v>
      </c>
      <c r="GE370" s="59">
        <v>0.40467975401559625</v>
      </c>
      <c r="GF370" s="59">
        <v>0.40057744995744193</v>
      </c>
      <c r="GG370" s="59">
        <v>0.39655492202399734</v>
      </c>
      <c r="GH370" s="59">
        <v>0.39258229487697188</v>
      </c>
      <c r="GI370" s="59">
        <v>0.38865233207943017</v>
      </c>
      <c r="GJ370" s="59">
        <v>0.38478003222263674</v>
      </c>
      <c r="GK370" s="59">
        <v>0.38098016304803328</v>
      </c>
      <c r="GL370" s="59">
        <v>0.37727997650186895</v>
      </c>
      <c r="GM370" s="59">
        <v>0.37371835804188747</v>
      </c>
      <c r="GN370" s="55">
        <v>0.37034993457253523</v>
      </c>
      <c r="GO370" s="58">
        <v>66.88490412138178</v>
      </c>
      <c r="GP370" s="59">
        <v>66.619437086206574</v>
      </c>
      <c r="GQ370" s="59">
        <v>66.355023693070507</v>
      </c>
      <c r="GR370" s="59">
        <v>66.091659760054895</v>
      </c>
      <c r="GS370" s="59">
        <v>65.829341121839178</v>
      </c>
      <c r="GT370" s="59">
        <v>59.011257266671485</v>
      </c>
      <c r="GU370" s="59">
        <v>47.021632668806838</v>
      </c>
      <c r="GV370" s="59">
        <v>37.468002568536257</v>
      </c>
      <c r="GW370" s="59">
        <v>29.855433271825234</v>
      </c>
      <c r="GX370" s="59">
        <v>23.789549341947506</v>
      </c>
      <c r="GY370" s="59">
        <v>18.956102654421663</v>
      </c>
      <c r="GZ370" s="59">
        <v>0</v>
      </c>
      <c r="HA370" s="59">
        <v>0</v>
      </c>
      <c r="HB370" s="59">
        <v>0</v>
      </c>
      <c r="HC370" s="59">
        <v>0</v>
      </c>
      <c r="HD370" s="59">
        <v>0</v>
      </c>
      <c r="HE370" s="59">
        <v>0</v>
      </c>
      <c r="HF370" s="59">
        <v>0</v>
      </c>
      <c r="HG370" s="59">
        <v>0</v>
      </c>
      <c r="HH370" s="59">
        <v>0</v>
      </c>
      <c r="HI370" s="59">
        <v>0</v>
      </c>
      <c r="HJ370" s="59">
        <v>0</v>
      </c>
      <c r="HK370" s="59">
        <v>0</v>
      </c>
      <c r="HL370" s="59">
        <v>0</v>
      </c>
      <c r="HM370" s="55">
        <v>0</v>
      </c>
      <c r="HN370" s="58">
        <v>66.88490412138178</v>
      </c>
      <c r="HO370" s="59">
        <v>133.50434120758837</v>
      </c>
      <c r="HP370" s="59">
        <v>199.85936490065887</v>
      </c>
      <c r="HQ370" s="59">
        <v>265.95102466071376</v>
      </c>
      <c r="HR370" s="59">
        <v>331.78036578255296</v>
      </c>
      <c r="HS370" s="59">
        <v>390.79162304922443</v>
      </c>
      <c r="HT370" s="59">
        <v>437.81325571803126</v>
      </c>
      <c r="HU370" s="59">
        <v>475.28125828656749</v>
      </c>
      <c r="HV370" s="59">
        <v>505.13669155839273</v>
      </c>
      <c r="HW370" s="59">
        <v>528.92624090034019</v>
      </c>
      <c r="HX370" s="59">
        <v>547.88234355476186</v>
      </c>
      <c r="HY370" s="59">
        <v>547.88234355476186</v>
      </c>
      <c r="HZ370" s="59">
        <v>547.88234355476186</v>
      </c>
      <c r="IA370" s="59">
        <v>547.88234355476186</v>
      </c>
      <c r="IB370" s="59">
        <v>547.88234355476186</v>
      </c>
      <c r="IC370" s="59">
        <v>547.88234355476186</v>
      </c>
      <c r="ID370" s="59">
        <v>547.88234355476186</v>
      </c>
      <c r="IE370" s="59">
        <v>547.88234355476186</v>
      </c>
      <c r="IF370" s="59">
        <v>547.88234355476186</v>
      </c>
      <c r="IG370" s="59">
        <v>547.88234355476186</v>
      </c>
      <c r="IH370" s="59">
        <v>547.88234355476186</v>
      </c>
      <c r="II370" s="59">
        <v>547.88234355476186</v>
      </c>
      <c r="IJ370" s="59">
        <v>547.88234355476186</v>
      </c>
      <c r="IK370" s="59">
        <v>547.88234355476186</v>
      </c>
      <c r="IL370" s="71">
        <v>547.88234355476186</v>
      </c>
      <c r="IM370" s="72">
        <v>4.9885142421515802E-2</v>
      </c>
      <c r="IN370" s="59">
        <v>4.9229220787846598E-2</v>
      </c>
      <c r="IO370" s="59">
        <v>4.8553863703615557E-2</v>
      </c>
      <c r="IP370" s="59">
        <v>4.7862525777084788E-2</v>
      </c>
      <c r="IQ370" s="59">
        <v>4.7155308108519194E-2</v>
      </c>
      <c r="IR370" s="59">
        <v>4.1795462904842082E-2</v>
      </c>
      <c r="IS370" s="59">
        <v>3.2920444531948555E-2</v>
      </c>
      <c r="IT370" s="59">
        <v>2.5925703005440309E-2</v>
      </c>
      <c r="IU370" s="59">
        <v>2.0417591656222714E-2</v>
      </c>
      <c r="IV370" s="59">
        <v>1.6083136657603855E-2</v>
      </c>
      <c r="IW370" s="59">
        <v>1.2673038549184426E-2</v>
      </c>
      <c r="IX370" s="59">
        <v>0</v>
      </c>
      <c r="IY370" s="59">
        <v>0</v>
      </c>
      <c r="IZ370" s="59">
        <v>0</v>
      </c>
      <c r="JA370" s="59">
        <v>0</v>
      </c>
      <c r="JB370" s="59">
        <v>0</v>
      </c>
      <c r="JC370" s="59">
        <v>0</v>
      </c>
      <c r="JD370" s="59">
        <v>0</v>
      </c>
      <c r="JE370" s="59">
        <v>0</v>
      </c>
      <c r="JF370" s="59">
        <v>0</v>
      </c>
      <c r="JG370" s="59">
        <v>0</v>
      </c>
      <c r="JH370" s="59">
        <v>0</v>
      </c>
      <c r="JI370" s="59">
        <v>0</v>
      </c>
      <c r="JJ370" s="59">
        <v>0</v>
      </c>
      <c r="JK370" s="55">
        <v>0</v>
      </c>
      <c r="JL370" s="58">
        <v>4.9885142421515802E-2</v>
      </c>
      <c r="JM370" s="59">
        <v>9.865461158039654E-2</v>
      </c>
      <c r="JN370" s="59">
        <v>0.14624279855831238</v>
      </c>
      <c r="JO370" s="59">
        <v>0.19259748990233183</v>
      </c>
      <c r="JP370" s="59">
        <v>0.23766310138023111</v>
      </c>
      <c r="JQ370" s="59">
        <v>0.27678306718439738</v>
      </c>
      <c r="JR370" s="59">
        <v>0.30651864221164193</v>
      </c>
      <c r="JS370" s="59">
        <v>0.32886729747202775</v>
      </c>
      <c r="JT370" s="59">
        <v>0.34545386110834531</v>
      </c>
      <c r="JU370" s="59">
        <v>0.35758529478290962</v>
      </c>
      <c r="JV370" s="59">
        <v>0.36628489446734536</v>
      </c>
      <c r="JW370" s="59">
        <v>0.36234108451546815</v>
      </c>
      <c r="JX370" s="59">
        <v>0.35862045492348393</v>
      </c>
      <c r="JY370" s="59">
        <v>0.35515554757883161</v>
      </c>
      <c r="JZ370" s="59">
        <v>0.35190958508714915</v>
      </c>
      <c r="KA370" s="59">
        <v>0.34877382050993738</v>
      </c>
      <c r="KB370" s="59">
        <v>0.34570015071178567</v>
      </c>
      <c r="KC370" s="59">
        <v>0.34269991482872919</v>
      </c>
      <c r="KD370" s="59">
        <v>0.33974658888912945</v>
      </c>
      <c r="KE370" s="59">
        <v>0.33683322443941077</v>
      </c>
      <c r="KF370" s="59">
        <v>0.33396963544327707</v>
      </c>
      <c r="KG370" s="59">
        <v>0.33116534863171415</v>
      </c>
      <c r="KH370" s="59">
        <v>0.32843976048009677</v>
      </c>
      <c r="KI370" s="59">
        <v>0.32582011541443423</v>
      </c>
      <c r="KJ370" s="55">
        <v>0.32334531593036842</v>
      </c>
      <c r="KK370" s="58">
        <v>56.852168503174511</v>
      </c>
      <c r="KL370" s="59">
        <v>56.626521523275585</v>
      </c>
      <c r="KM370" s="59">
        <v>56.401770139109928</v>
      </c>
      <c r="KN370" s="59">
        <v>56.17791079604666</v>
      </c>
      <c r="KO370" s="59">
        <v>55.954939953563297</v>
      </c>
      <c r="KP370" s="59">
        <v>50.159568676670766</v>
      </c>
      <c r="KQ370" s="59">
        <v>39.968387768485812</v>
      </c>
      <c r="KR370" s="59">
        <v>31.847802183255819</v>
      </c>
      <c r="KS370" s="59">
        <v>25.377118281051452</v>
      </c>
      <c r="KT370" s="59">
        <v>20.221116940655378</v>
      </c>
      <c r="KU370" s="59">
        <v>16.112687256258415</v>
      </c>
      <c r="KV370" s="59">
        <v>0</v>
      </c>
      <c r="KW370" s="59">
        <v>0</v>
      </c>
      <c r="KX370" s="59">
        <v>0</v>
      </c>
      <c r="KY370" s="59">
        <v>0</v>
      </c>
      <c r="KZ370" s="59">
        <v>0</v>
      </c>
      <c r="LA370" s="59">
        <v>0</v>
      </c>
      <c r="LB370" s="59">
        <v>0</v>
      </c>
      <c r="LC370" s="59">
        <v>0</v>
      </c>
      <c r="LD370" s="59">
        <v>0</v>
      </c>
      <c r="LE370" s="59">
        <v>0</v>
      </c>
      <c r="LF370" s="59">
        <v>0</v>
      </c>
      <c r="LG370" s="59">
        <v>0</v>
      </c>
      <c r="LH370" s="59">
        <v>0</v>
      </c>
      <c r="LI370" s="55">
        <v>0</v>
      </c>
      <c r="LJ370" s="58">
        <v>56.852168503174511</v>
      </c>
      <c r="LK370" s="59">
        <v>113.4786900264501</v>
      </c>
      <c r="LL370" s="59">
        <v>169.88046016556001</v>
      </c>
      <c r="LM370" s="59">
        <v>226.05837096160667</v>
      </c>
      <c r="LN370" s="59">
        <v>282.01331091517</v>
      </c>
      <c r="LO370" s="59">
        <v>332.17287959184074</v>
      </c>
      <c r="LP370" s="59">
        <v>372.14126736032654</v>
      </c>
      <c r="LQ370" s="59">
        <v>403.98906954358233</v>
      </c>
      <c r="LR370" s="59">
        <v>429.36618782463381</v>
      </c>
      <c r="LS370" s="59">
        <v>449.58730476528922</v>
      </c>
      <c r="LT370" s="59">
        <v>465.69999202154764</v>
      </c>
      <c r="LU370" s="59">
        <v>465.69999202154764</v>
      </c>
      <c r="LV370" s="59">
        <v>465.69999202154764</v>
      </c>
      <c r="LW370" s="59">
        <v>465.69999202154764</v>
      </c>
      <c r="LX370" s="59">
        <v>465.69999202154764</v>
      </c>
      <c r="LY370" s="59">
        <v>465.69999202154764</v>
      </c>
      <c r="LZ370" s="59">
        <v>465.69999202154764</v>
      </c>
      <c r="MA370" s="59">
        <v>465.69999202154764</v>
      </c>
      <c r="MB370" s="59">
        <v>465.69999202154764</v>
      </c>
      <c r="MC370" s="59">
        <v>465.69999202154764</v>
      </c>
      <c r="MD370" s="59">
        <v>465.69999202154764</v>
      </c>
      <c r="ME370" s="59">
        <v>465.69999202154764</v>
      </c>
      <c r="MF370" s="59">
        <v>465.69999202154764</v>
      </c>
      <c r="MG370" s="59">
        <v>465.69999202154764</v>
      </c>
      <c r="MH370" s="71">
        <v>465.69999202154764</v>
      </c>
      <c r="MI370" s="72">
        <v>0</v>
      </c>
      <c r="MJ370" s="59">
        <v>0</v>
      </c>
      <c r="MK370" s="59">
        <v>0</v>
      </c>
      <c r="ML370" s="59">
        <v>0</v>
      </c>
      <c r="MM370" s="59">
        <v>0</v>
      </c>
      <c r="MN370" s="59">
        <v>0</v>
      </c>
      <c r="MO370" s="59">
        <v>0</v>
      </c>
      <c r="MP370" s="59">
        <v>0</v>
      </c>
      <c r="MQ370" s="59">
        <v>0</v>
      </c>
      <c r="MR370" s="59">
        <v>0</v>
      </c>
      <c r="MS370" s="59">
        <v>0</v>
      </c>
      <c r="MT370" s="59">
        <v>0</v>
      </c>
      <c r="MU370" s="59">
        <v>0</v>
      </c>
      <c r="MV370" s="59">
        <v>0</v>
      </c>
      <c r="MW370" s="59">
        <v>0</v>
      </c>
      <c r="MX370" s="59">
        <v>0</v>
      </c>
      <c r="MY370" s="59">
        <v>0</v>
      </c>
      <c r="MZ370" s="59">
        <v>0</v>
      </c>
      <c r="NA370" s="59">
        <v>0</v>
      </c>
      <c r="NB370" s="59">
        <v>0</v>
      </c>
      <c r="NC370" s="59">
        <v>0</v>
      </c>
      <c r="ND370" s="59">
        <v>0</v>
      </c>
      <c r="NE370" s="59">
        <v>0</v>
      </c>
      <c r="NF370" s="59">
        <v>0</v>
      </c>
      <c r="NG370" s="55">
        <v>0</v>
      </c>
      <c r="NH370" s="58">
        <v>0</v>
      </c>
      <c r="NI370" s="59">
        <v>0</v>
      </c>
      <c r="NJ370" s="59">
        <v>0</v>
      </c>
      <c r="NK370" s="59">
        <v>0</v>
      </c>
      <c r="NL370" s="59">
        <v>0</v>
      </c>
      <c r="NM370" s="59">
        <v>0</v>
      </c>
      <c r="NN370" s="59">
        <v>0</v>
      </c>
      <c r="NO370" s="59">
        <v>0</v>
      </c>
      <c r="NP370" s="59">
        <v>0</v>
      </c>
      <c r="NQ370" s="59">
        <v>0</v>
      </c>
      <c r="NR370" s="59">
        <v>0</v>
      </c>
      <c r="NS370" s="59">
        <v>0</v>
      </c>
      <c r="NT370" s="59">
        <v>0</v>
      </c>
      <c r="NU370" s="59">
        <v>0</v>
      </c>
      <c r="NV370" s="59">
        <v>0</v>
      </c>
      <c r="NW370" s="59">
        <v>0</v>
      </c>
      <c r="NX370" s="59">
        <v>0</v>
      </c>
      <c r="NY370" s="59">
        <v>0</v>
      </c>
      <c r="NZ370" s="59">
        <v>0</v>
      </c>
      <c r="OA370" s="59">
        <v>0</v>
      </c>
      <c r="OB370" s="59">
        <v>0</v>
      </c>
      <c r="OC370" s="59">
        <v>0</v>
      </c>
      <c r="OD370" s="59">
        <v>0</v>
      </c>
      <c r="OE370" s="59">
        <v>0</v>
      </c>
      <c r="OF370" s="55">
        <v>0</v>
      </c>
      <c r="OG370" s="58">
        <v>0</v>
      </c>
      <c r="OH370" s="59">
        <v>0</v>
      </c>
      <c r="OI370" s="59">
        <v>0</v>
      </c>
      <c r="OJ370" s="59">
        <v>0</v>
      </c>
      <c r="OK370" s="59">
        <v>0</v>
      </c>
      <c r="OL370" s="59">
        <v>0</v>
      </c>
      <c r="OM370" s="59">
        <v>0</v>
      </c>
      <c r="ON370" s="59">
        <v>0</v>
      </c>
      <c r="OO370" s="59">
        <v>0</v>
      </c>
      <c r="OP370" s="59">
        <v>0</v>
      </c>
      <c r="OQ370" s="59">
        <v>0</v>
      </c>
      <c r="OR370" s="59">
        <v>0</v>
      </c>
      <c r="OS370" s="59">
        <v>0</v>
      </c>
      <c r="OT370" s="59">
        <v>0</v>
      </c>
      <c r="OU370" s="59">
        <v>0</v>
      </c>
      <c r="OV370" s="59">
        <v>0</v>
      </c>
      <c r="OW370" s="59">
        <v>0</v>
      </c>
      <c r="OX370" s="59">
        <v>0</v>
      </c>
      <c r="OY370" s="59">
        <v>0</v>
      </c>
      <c r="OZ370" s="59">
        <v>0</v>
      </c>
      <c r="PA370" s="59">
        <v>0</v>
      </c>
      <c r="PB370" s="59">
        <v>0</v>
      </c>
      <c r="PC370" s="59">
        <v>0</v>
      </c>
      <c r="PD370" s="59">
        <v>0</v>
      </c>
      <c r="PE370" s="55">
        <v>0</v>
      </c>
      <c r="PF370" s="58">
        <v>0</v>
      </c>
      <c r="PG370" s="59">
        <v>0</v>
      </c>
      <c r="PH370" s="59">
        <v>0</v>
      </c>
      <c r="PI370" s="59">
        <v>0</v>
      </c>
      <c r="PJ370" s="59">
        <v>0</v>
      </c>
      <c r="PK370" s="59">
        <v>0</v>
      </c>
      <c r="PL370" s="59">
        <v>0</v>
      </c>
      <c r="PM370" s="59">
        <v>0</v>
      </c>
      <c r="PN370" s="59">
        <v>0</v>
      </c>
      <c r="PO370" s="59">
        <v>0</v>
      </c>
      <c r="PP370" s="59">
        <v>0</v>
      </c>
      <c r="PQ370" s="59">
        <v>0</v>
      </c>
      <c r="PR370" s="59">
        <v>0</v>
      </c>
      <c r="PS370" s="59">
        <v>0</v>
      </c>
      <c r="PT370" s="59">
        <v>0</v>
      </c>
      <c r="PU370" s="59">
        <v>0</v>
      </c>
      <c r="PV370" s="59">
        <v>0</v>
      </c>
      <c r="PW370" s="59">
        <v>0</v>
      </c>
      <c r="PX370" s="59">
        <v>0</v>
      </c>
      <c r="PY370" s="59">
        <v>0</v>
      </c>
      <c r="PZ370" s="59">
        <v>0</v>
      </c>
      <c r="QA370" s="59">
        <v>0</v>
      </c>
      <c r="QB370" s="59">
        <v>0</v>
      </c>
      <c r="QC370" s="59">
        <v>0</v>
      </c>
      <c r="QD370" s="71">
        <v>0</v>
      </c>
      <c r="QE370" s="72">
        <v>0</v>
      </c>
      <c r="QF370" s="59">
        <v>0</v>
      </c>
      <c r="QG370" s="59">
        <v>0</v>
      </c>
      <c r="QH370" s="59">
        <v>0</v>
      </c>
      <c r="QI370" s="59">
        <v>0</v>
      </c>
      <c r="QJ370" s="59">
        <v>0</v>
      </c>
      <c r="QK370" s="59">
        <v>0</v>
      </c>
      <c r="QL370" s="59">
        <v>0</v>
      </c>
      <c r="QM370" s="59">
        <v>0</v>
      </c>
      <c r="QN370" s="59">
        <v>0</v>
      </c>
      <c r="QO370" s="59">
        <v>0</v>
      </c>
      <c r="QP370" s="59">
        <v>0</v>
      </c>
      <c r="QQ370" s="59">
        <v>0</v>
      </c>
      <c r="QR370" s="59">
        <v>0</v>
      </c>
      <c r="QS370" s="59">
        <v>0</v>
      </c>
      <c r="QT370" s="59">
        <v>0</v>
      </c>
      <c r="QU370" s="59">
        <v>0</v>
      </c>
      <c r="QV370" s="59">
        <v>0</v>
      </c>
      <c r="QW370" s="59">
        <v>0</v>
      </c>
      <c r="QX370" s="59">
        <v>0</v>
      </c>
      <c r="QY370" s="59">
        <v>0</v>
      </c>
      <c r="QZ370" s="59">
        <v>0</v>
      </c>
      <c r="RA370" s="59">
        <v>0</v>
      </c>
      <c r="RB370" s="59">
        <v>0</v>
      </c>
      <c r="RC370" s="55">
        <v>0</v>
      </c>
      <c r="RD370" s="58">
        <v>0</v>
      </c>
      <c r="RE370" s="59">
        <v>0</v>
      </c>
      <c r="RF370" s="59">
        <v>0</v>
      </c>
      <c r="RG370" s="59">
        <v>0</v>
      </c>
      <c r="RH370" s="59">
        <v>0</v>
      </c>
      <c r="RI370" s="59">
        <v>0</v>
      </c>
      <c r="RJ370" s="59">
        <v>0</v>
      </c>
      <c r="RK370" s="59">
        <v>0</v>
      </c>
      <c r="RL370" s="59">
        <v>0</v>
      </c>
      <c r="RM370" s="59">
        <v>0</v>
      </c>
      <c r="RN370" s="59">
        <v>0</v>
      </c>
      <c r="RO370" s="59">
        <v>0</v>
      </c>
      <c r="RP370" s="59">
        <v>0</v>
      </c>
      <c r="RQ370" s="59">
        <v>0</v>
      </c>
      <c r="RR370" s="59">
        <v>0</v>
      </c>
      <c r="RS370" s="59">
        <v>0</v>
      </c>
      <c r="RT370" s="59">
        <v>0</v>
      </c>
      <c r="RU370" s="59">
        <v>0</v>
      </c>
      <c r="RV370" s="59">
        <v>0</v>
      </c>
      <c r="RW370" s="59">
        <v>0</v>
      </c>
      <c r="RX370" s="59">
        <v>0</v>
      </c>
      <c r="RY370" s="59">
        <v>0</v>
      </c>
      <c r="RZ370" s="59">
        <v>0</v>
      </c>
      <c r="SA370" s="59">
        <v>0</v>
      </c>
      <c r="SB370" s="55">
        <v>0</v>
      </c>
      <c r="SC370" s="58">
        <v>0</v>
      </c>
      <c r="SD370" s="59">
        <v>0</v>
      </c>
      <c r="SE370" s="59">
        <v>0</v>
      </c>
      <c r="SF370" s="59">
        <v>0</v>
      </c>
      <c r="SG370" s="59">
        <v>0</v>
      </c>
      <c r="SH370" s="59">
        <v>0</v>
      </c>
      <c r="SI370" s="59">
        <v>0</v>
      </c>
      <c r="SJ370" s="59">
        <v>0</v>
      </c>
      <c r="SK370" s="59">
        <v>0</v>
      </c>
      <c r="SL370" s="59">
        <v>0</v>
      </c>
      <c r="SM370" s="59">
        <v>0</v>
      </c>
      <c r="SN370" s="59">
        <v>0</v>
      </c>
      <c r="SO370" s="59">
        <v>0</v>
      </c>
      <c r="SP370" s="59">
        <v>0</v>
      </c>
      <c r="SQ370" s="59">
        <v>0</v>
      </c>
      <c r="SR370" s="59">
        <v>0</v>
      </c>
      <c r="SS370" s="59">
        <v>0</v>
      </c>
      <c r="ST370" s="59">
        <v>0</v>
      </c>
      <c r="SU370" s="59">
        <v>0</v>
      </c>
      <c r="SV370" s="59">
        <v>0</v>
      </c>
      <c r="SW370" s="59">
        <v>0</v>
      </c>
      <c r="SX370" s="59">
        <v>0</v>
      </c>
      <c r="SY370" s="59">
        <v>0</v>
      </c>
      <c r="SZ370" s="59">
        <v>0</v>
      </c>
      <c r="TA370" s="55">
        <v>0</v>
      </c>
      <c r="TB370" s="58">
        <v>0</v>
      </c>
      <c r="TC370" s="59">
        <v>0</v>
      </c>
      <c r="TD370" s="59">
        <v>0</v>
      </c>
      <c r="TE370" s="59">
        <v>0</v>
      </c>
      <c r="TF370" s="59">
        <v>0</v>
      </c>
      <c r="TG370" s="59">
        <v>0</v>
      </c>
      <c r="TH370" s="59">
        <v>0</v>
      </c>
      <c r="TI370" s="59">
        <v>0</v>
      </c>
      <c r="TJ370" s="59">
        <v>0</v>
      </c>
      <c r="TK370" s="59">
        <v>0</v>
      </c>
      <c r="TL370" s="59">
        <v>0</v>
      </c>
      <c r="TM370" s="59">
        <v>0</v>
      </c>
      <c r="TN370" s="59">
        <v>0</v>
      </c>
      <c r="TO370" s="59">
        <v>0</v>
      </c>
      <c r="TP370" s="59">
        <v>0</v>
      </c>
      <c r="TQ370" s="59">
        <v>0</v>
      </c>
      <c r="TR370" s="59">
        <v>0</v>
      </c>
      <c r="TS370" s="59">
        <v>0</v>
      </c>
      <c r="TT370" s="59">
        <v>0</v>
      </c>
      <c r="TU370" s="59">
        <v>0</v>
      </c>
      <c r="TV370" s="59">
        <v>0</v>
      </c>
      <c r="TW370" s="59">
        <v>0</v>
      </c>
      <c r="TX370" s="59">
        <v>0</v>
      </c>
      <c r="TY370" s="59">
        <v>0</v>
      </c>
      <c r="TZ370" s="71">
        <v>0</v>
      </c>
      <c r="UA370" s="73">
        <v>16159.194879053164</v>
      </c>
      <c r="UB370" s="53">
        <v>16286.379747341318</v>
      </c>
      <c r="UC370" s="53">
        <v>16419.130802364569</v>
      </c>
      <c r="UD370" s="53">
        <v>16553.674090607175</v>
      </c>
      <c r="UE370" s="53">
        <v>16687.180971960708</v>
      </c>
      <c r="UF370" s="53">
        <v>16816.474145359141</v>
      </c>
      <c r="UG370" s="53">
        <v>16938.704928114239</v>
      </c>
      <c r="UH370" s="53">
        <v>17051.26072745991</v>
      </c>
      <c r="UI370" s="53">
        <v>17151.759497369607</v>
      </c>
      <c r="UJ370" s="53">
        <v>17238.050790462239</v>
      </c>
      <c r="UK370" s="53">
        <v>17312.397872861049</v>
      </c>
      <c r="UL370" s="53">
        <v>17376.401845489581</v>
      </c>
      <c r="UM370" s="53">
        <v>17431.507226139525</v>
      </c>
      <c r="UN370" s="53">
        <v>17478.954617223357</v>
      </c>
      <c r="UO370" s="53">
        <v>17519.842496191079</v>
      </c>
      <c r="UP370" s="53">
        <v>17555.041810724262</v>
      </c>
      <c r="UQ370" s="53">
        <v>17585.325419597099</v>
      </c>
      <c r="UR370" s="53">
        <v>17610.709844655226</v>
      </c>
      <c r="US370" s="53">
        <v>17632.691864699995</v>
      </c>
      <c r="UT370" s="53">
        <v>17651.792481927838</v>
      </c>
      <c r="UU370" s="53">
        <v>17668.341244719664</v>
      </c>
      <c r="UV370" s="53">
        <v>17682.711952278816</v>
      </c>
      <c r="UW370" s="53">
        <v>17695.022060141837</v>
      </c>
      <c r="UX370" s="53">
        <v>17705.587231165475</v>
      </c>
      <c r="UY370" s="74">
        <v>17714.653138728085</v>
      </c>
      <c r="UZ370" s="73">
        <v>8377.4789544574724</v>
      </c>
      <c r="VA370" s="53">
        <v>8443.4159374188366</v>
      </c>
      <c r="VB370" s="53">
        <v>8512.2386218386455</v>
      </c>
      <c r="VC370" s="53">
        <v>8581.9904612187765</v>
      </c>
      <c r="VD370" s="53">
        <v>8651.2049918427183</v>
      </c>
      <c r="VE370" s="53">
        <v>8718.2349922361445</v>
      </c>
      <c r="VF370" s="53">
        <v>8781.6036079241112</v>
      </c>
      <c r="VG370" s="53">
        <v>8839.9563815169859</v>
      </c>
      <c r="VH370" s="53">
        <v>8892.0583789351076</v>
      </c>
      <c r="VI370" s="53">
        <v>8936.7947347527806</v>
      </c>
      <c r="VJ370" s="53">
        <v>8975.3388034878335</v>
      </c>
      <c r="VK370" s="53">
        <v>9008.5206505854439</v>
      </c>
      <c r="VL370" s="53">
        <v>9037.0891634431391</v>
      </c>
      <c r="VM370" s="53">
        <v>9061.6875127559506</v>
      </c>
      <c r="VN370" s="53">
        <v>9082.8851867804478</v>
      </c>
      <c r="VO370" s="53">
        <v>9101.1337145641737</v>
      </c>
      <c r="VP370" s="53">
        <v>9116.8337725123638</v>
      </c>
      <c r="VQ370" s="53">
        <v>9129.9939261145173</v>
      </c>
      <c r="VR370" s="53">
        <v>9141.3901566618842</v>
      </c>
      <c r="VS370" s="53">
        <v>9151.2925695012036</v>
      </c>
      <c r="VT370" s="53">
        <v>9159.8720137772616</v>
      </c>
      <c r="VU370" s="53">
        <v>9167.3222797737144</v>
      </c>
      <c r="VV370" s="53">
        <v>9173.7042604553917</v>
      </c>
      <c r="VW370" s="53">
        <v>9179.1816062367398</v>
      </c>
      <c r="VX370" s="74">
        <v>9183.8816825943359</v>
      </c>
      <c r="VY370" s="65">
        <f t="shared" si="5"/>
        <v>366</v>
      </c>
    </row>
    <row r="371" spans="1:597">
      <c r="A371" s="51" t="s">
        <v>660</v>
      </c>
      <c r="B371" s="69" t="s">
        <v>2</v>
      </c>
      <c r="C371" t="s">
        <v>659</v>
      </c>
      <c r="D371" t="s">
        <v>753</v>
      </c>
      <c r="E371" t="s">
        <v>662</v>
      </c>
      <c r="F371" t="s">
        <v>721</v>
      </c>
      <c r="G371" t="s">
        <v>664</v>
      </c>
      <c r="H371" t="s">
        <v>1005</v>
      </c>
      <c r="I371" t="s">
        <v>666</v>
      </c>
      <c r="J371" t="s">
        <v>1294</v>
      </c>
      <c r="K371" s="5" t="s">
        <v>1007</v>
      </c>
      <c r="L371" t="s">
        <v>1008</v>
      </c>
      <c r="M371">
        <v>30</v>
      </c>
      <c r="N371" s="52">
        <v>42.309599999999996</v>
      </c>
      <c r="O371" s="52">
        <v>0</v>
      </c>
      <c r="P371" s="52">
        <v>0</v>
      </c>
      <c r="Q371" s="53">
        <v>3564.17</v>
      </c>
      <c r="R371" s="53">
        <v>0</v>
      </c>
      <c r="S371" s="53">
        <v>0</v>
      </c>
      <c r="T371" s="53">
        <v>0</v>
      </c>
      <c r="U371" s="53">
        <v>0.3017295617066722</v>
      </c>
      <c r="V371" s="53">
        <v>0.45</v>
      </c>
      <c r="W371" s="2" t="s">
        <v>833</v>
      </c>
      <c r="X371" s="54">
        <v>5.5637262265377518E-3</v>
      </c>
      <c r="Y371" s="54">
        <v>0.3</v>
      </c>
      <c r="Z371" t="s">
        <v>776</v>
      </c>
      <c r="AA371" t="s">
        <v>834</v>
      </c>
      <c r="AB371" s="54">
        <v>0.84161931255282696</v>
      </c>
      <c r="AC371" t="s">
        <v>778</v>
      </c>
      <c r="AD371" s="54">
        <v>0</v>
      </c>
      <c r="AE371" s="53">
        <v>0</v>
      </c>
      <c r="AG371" s="53">
        <v>0</v>
      </c>
      <c r="AI371" s="55">
        <v>0</v>
      </c>
      <c r="AJ371" s="5" t="s">
        <v>701</v>
      </c>
      <c r="AK371" t="s">
        <v>1009</v>
      </c>
      <c r="AL371" s="1" t="s">
        <v>1010</v>
      </c>
      <c r="AM371" s="5" t="s">
        <v>1007</v>
      </c>
      <c r="AN371" t="s">
        <v>1007</v>
      </c>
      <c r="AO371" t="s">
        <v>1007</v>
      </c>
      <c r="AP371" t="s">
        <v>1007</v>
      </c>
      <c r="AQ371" t="s">
        <v>1007</v>
      </c>
      <c r="AR371" t="s">
        <v>1007</v>
      </c>
      <c r="AS371" t="s">
        <v>1007</v>
      </c>
      <c r="AT371" t="s">
        <v>1007</v>
      </c>
      <c r="AU371" t="s">
        <v>1007</v>
      </c>
      <c r="AV371" t="s">
        <v>1007</v>
      </c>
      <c r="AW371" t="s">
        <v>1007</v>
      </c>
      <c r="AX371" t="s">
        <v>1007</v>
      </c>
      <c r="AY371" t="s">
        <v>1007</v>
      </c>
      <c r="AZ371" t="s">
        <v>1007</v>
      </c>
      <c r="BA371" t="s">
        <v>1007</v>
      </c>
      <c r="BB371" t="s">
        <v>1007</v>
      </c>
      <c r="BC371" t="s">
        <v>1007</v>
      </c>
      <c r="BD371" t="s">
        <v>1007</v>
      </c>
      <c r="BE371" t="s">
        <v>1007</v>
      </c>
      <c r="BF371" t="s">
        <v>1007</v>
      </c>
      <c r="BG371" t="s">
        <v>1007</v>
      </c>
      <c r="BH371" t="s">
        <v>1007</v>
      </c>
      <c r="BI371" t="s">
        <v>1007</v>
      </c>
      <c r="BJ371" t="s">
        <v>1007</v>
      </c>
      <c r="BK371" t="s">
        <v>1007</v>
      </c>
      <c r="BL371" t="s">
        <v>1007</v>
      </c>
      <c r="BM371" s="1" t="s">
        <v>1007</v>
      </c>
      <c r="BN371" s="5" t="s">
        <v>1008</v>
      </c>
      <c r="BO371" t="s">
        <v>1008</v>
      </c>
      <c r="BP371" t="s">
        <v>1008</v>
      </c>
      <c r="BQ371" t="s">
        <v>1008</v>
      </c>
      <c r="BR371" t="s">
        <v>1008</v>
      </c>
      <c r="BS371" t="s">
        <v>1008</v>
      </c>
      <c r="BT371" t="s">
        <v>1008</v>
      </c>
      <c r="BU371" t="s">
        <v>1008</v>
      </c>
      <c r="BV371" t="s">
        <v>1008</v>
      </c>
      <c r="BW371" t="s">
        <v>1008</v>
      </c>
      <c r="BX371" t="s">
        <v>1008</v>
      </c>
      <c r="BY371" t="s">
        <v>1008</v>
      </c>
      <c r="BZ371" t="s">
        <v>1008</v>
      </c>
      <c r="CA371" t="s">
        <v>1008</v>
      </c>
      <c r="CB371" t="s">
        <v>1008</v>
      </c>
      <c r="CC371" t="s">
        <v>1008</v>
      </c>
      <c r="CD371" t="s">
        <v>1008</v>
      </c>
      <c r="CE371" t="s">
        <v>1008</v>
      </c>
      <c r="CF371" t="s">
        <v>1008</v>
      </c>
      <c r="CG371" t="s">
        <v>1008</v>
      </c>
      <c r="CH371" t="s">
        <v>1008</v>
      </c>
      <c r="CI371" t="s">
        <v>1008</v>
      </c>
      <c r="CJ371" t="s">
        <v>1008</v>
      </c>
      <c r="CK371" t="s">
        <v>1008</v>
      </c>
      <c r="CL371" t="s">
        <v>1008</v>
      </c>
      <c r="CM371" t="s">
        <v>1008</v>
      </c>
      <c r="CN371" s="1" t="s">
        <v>1008</v>
      </c>
      <c r="CO371" s="56">
        <v>3564.17</v>
      </c>
      <c r="CP371" s="53">
        <v>3564.17</v>
      </c>
      <c r="CQ371" s="53">
        <v>3564.17</v>
      </c>
      <c r="CR371" s="53">
        <v>3564.17</v>
      </c>
      <c r="CS371" s="53">
        <v>3564.17</v>
      </c>
      <c r="CT371" s="53">
        <v>3564.17</v>
      </c>
      <c r="CU371" s="53">
        <v>3564.17</v>
      </c>
      <c r="CV371" s="53">
        <v>3564.17</v>
      </c>
      <c r="CW371" s="53">
        <v>3564.17</v>
      </c>
      <c r="CX371" s="53">
        <v>3564.17</v>
      </c>
      <c r="CY371" s="53">
        <v>3564.17</v>
      </c>
      <c r="CZ371" s="53">
        <v>3564.17</v>
      </c>
      <c r="DA371" s="53">
        <v>3564.17</v>
      </c>
      <c r="DB371" s="53">
        <v>3564.17</v>
      </c>
      <c r="DC371" s="53">
        <v>3564.17</v>
      </c>
      <c r="DD371" s="53">
        <v>3564.17</v>
      </c>
      <c r="DE371" s="53">
        <v>3564.17</v>
      </c>
      <c r="DF371" s="53">
        <v>3564.17</v>
      </c>
      <c r="DG371" s="53">
        <v>3564.17</v>
      </c>
      <c r="DH371" s="53">
        <v>3564.17</v>
      </c>
      <c r="DI371" s="53">
        <v>3564.17</v>
      </c>
      <c r="DJ371" s="53">
        <v>3564.17</v>
      </c>
      <c r="DK371" s="53">
        <v>3564.17</v>
      </c>
      <c r="DL371" s="53">
        <v>3564.17</v>
      </c>
      <c r="DM371" s="53">
        <v>3564.17</v>
      </c>
      <c r="DN371" s="53">
        <v>3564.17</v>
      </c>
      <c r="DO371" s="57">
        <v>3564.17</v>
      </c>
      <c r="DP371" s="58">
        <v>0</v>
      </c>
      <c r="DQ371" s="59">
        <v>0</v>
      </c>
      <c r="DR371" s="59">
        <v>0</v>
      </c>
      <c r="DS371" s="59">
        <v>0</v>
      </c>
      <c r="DT371" s="59">
        <v>0</v>
      </c>
      <c r="DU371" s="59">
        <v>0</v>
      </c>
      <c r="DV371" s="59">
        <v>0</v>
      </c>
      <c r="DW371" s="59">
        <v>0</v>
      </c>
      <c r="DX371" s="59">
        <v>0</v>
      </c>
      <c r="DY371" s="59">
        <v>0</v>
      </c>
      <c r="DZ371" s="59">
        <v>0</v>
      </c>
      <c r="EA371" s="59">
        <v>0</v>
      </c>
      <c r="EB371" s="59">
        <v>0</v>
      </c>
      <c r="EC371" s="59">
        <v>0</v>
      </c>
      <c r="ED371" s="59">
        <v>0</v>
      </c>
      <c r="EE371" s="59">
        <v>0</v>
      </c>
      <c r="EF371" s="59">
        <v>0</v>
      </c>
      <c r="EG371" s="59">
        <v>0</v>
      </c>
      <c r="EH371" s="59">
        <v>0</v>
      </c>
      <c r="EI371" s="59">
        <v>0</v>
      </c>
      <c r="EJ371" s="59">
        <v>0</v>
      </c>
      <c r="EK371" s="59">
        <v>0</v>
      </c>
      <c r="EL371" s="59">
        <v>0</v>
      </c>
      <c r="EM371" s="59">
        <v>0</v>
      </c>
      <c r="EN371" s="59">
        <v>0</v>
      </c>
      <c r="EO371" s="59">
        <v>0</v>
      </c>
      <c r="EP371" s="59">
        <v>0</v>
      </c>
      <c r="EQ371" s="72">
        <v>0</v>
      </c>
      <c r="ER371" s="59">
        <v>0</v>
      </c>
      <c r="ES371" s="59">
        <v>0</v>
      </c>
      <c r="ET371" s="59">
        <v>0</v>
      </c>
      <c r="EU371" s="59">
        <v>0</v>
      </c>
      <c r="EV371" s="59">
        <v>0</v>
      </c>
      <c r="EW371" s="59">
        <v>0</v>
      </c>
      <c r="EX371" s="59">
        <v>0</v>
      </c>
      <c r="EY371" s="59">
        <v>0</v>
      </c>
      <c r="EZ371" s="59">
        <v>0</v>
      </c>
      <c r="FA371" s="59">
        <v>0</v>
      </c>
      <c r="FB371" s="59">
        <v>0</v>
      </c>
      <c r="FC371" s="59">
        <v>0</v>
      </c>
      <c r="FD371" s="59">
        <v>0</v>
      </c>
      <c r="FE371" s="59">
        <v>0</v>
      </c>
      <c r="FF371" s="59">
        <v>0</v>
      </c>
      <c r="FG371" s="59">
        <v>0</v>
      </c>
      <c r="FH371" s="59">
        <v>0</v>
      </c>
      <c r="FI371" s="59">
        <v>0</v>
      </c>
      <c r="FJ371" s="59">
        <v>0</v>
      </c>
      <c r="FK371" s="59">
        <v>0</v>
      </c>
      <c r="FL371" s="59">
        <v>0</v>
      </c>
      <c r="FM371" s="59">
        <v>0</v>
      </c>
      <c r="FN371" s="59">
        <v>0</v>
      </c>
      <c r="FO371" s="55">
        <v>0</v>
      </c>
      <c r="FP371" s="58">
        <v>0</v>
      </c>
      <c r="FQ371" s="59">
        <v>0</v>
      </c>
      <c r="FR371" s="59">
        <v>0</v>
      </c>
      <c r="FS371" s="59">
        <v>0</v>
      </c>
      <c r="FT371" s="59">
        <v>0</v>
      </c>
      <c r="FU371" s="59">
        <v>0</v>
      </c>
      <c r="FV371" s="59">
        <v>0</v>
      </c>
      <c r="FW371" s="59">
        <v>0</v>
      </c>
      <c r="FX371" s="59">
        <v>0</v>
      </c>
      <c r="FY371" s="59">
        <v>0</v>
      </c>
      <c r="FZ371" s="59">
        <v>0</v>
      </c>
      <c r="GA371" s="59">
        <v>0</v>
      </c>
      <c r="GB371" s="59">
        <v>0</v>
      </c>
      <c r="GC371" s="59">
        <v>0</v>
      </c>
      <c r="GD371" s="59">
        <v>0</v>
      </c>
      <c r="GE371" s="59">
        <v>0</v>
      </c>
      <c r="GF371" s="59">
        <v>0</v>
      </c>
      <c r="GG371" s="59">
        <v>0</v>
      </c>
      <c r="GH371" s="59">
        <v>0</v>
      </c>
      <c r="GI371" s="59">
        <v>0</v>
      </c>
      <c r="GJ371" s="59">
        <v>0</v>
      </c>
      <c r="GK371" s="59">
        <v>0</v>
      </c>
      <c r="GL371" s="59">
        <v>0</v>
      </c>
      <c r="GM371" s="59">
        <v>0</v>
      </c>
      <c r="GN371" s="55">
        <v>0</v>
      </c>
      <c r="GO371" s="58">
        <v>0</v>
      </c>
      <c r="GP371" s="59">
        <v>0</v>
      </c>
      <c r="GQ371" s="59">
        <v>0</v>
      </c>
      <c r="GR371" s="59">
        <v>0</v>
      </c>
      <c r="GS371" s="59">
        <v>0</v>
      </c>
      <c r="GT371" s="59">
        <v>0</v>
      </c>
      <c r="GU371" s="59">
        <v>0</v>
      </c>
      <c r="GV371" s="59">
        <v>0</v>
      </c>
      <c r="GW371" s="59">
        <v>0</v>
      </c>
      <c r="GX371" s="59">
        <v>0</v>
      </c>
      <c r="GY371" s="59">
        <v>0</v>
      </c>
      <c r="GZ371" s="59">
        <v>0</v>
      </c>
      <c r="HA371" s="59">
        <v>0</v>
      </c>
      <c r="HB371" s="59">
        <v>0</v>
      </c>
      <c r="HC371" s="59">
        <v>0</v>
      </c>
      <c r="HD371" s="59">
        <v>0</v>
      </c>
      <c r="HE371" s="59">
        <v>0</v>
      </c>
      <c r="HF371" s="59">
        <v>0</v>
      </c>
      <c r="HG371" s="59">
        <v>0</v>
      </c>
      <c r="HH371" s="59">
        <v>0</v>
      </c>
      <c r="HI371" s="59">
        <v>0</v>
      </c>
      <c r="HJ371" s="59">
        <v>0</v>
      </c>
      <c r="HK371" s="59">
        <v>0</v>
      </c>
      <c r="HL371" s="59">
        <v>0</v>
      </c>
      <c r="HM371" s="55">
        <v>0</v>
      </c>
      <c r="HN371" s="58">
        <v>0</v>
      </c>
      <c r="HO371" s="59">
        <v>0</v>
      </c>
      <c r="HP371" s="59">
        <v>0</v>
      </c>
      <c r="HQ371" s="59">
        <v>0</v>
      </c>
      <c r="HR371" s="59">
        <v>0</v>
      </c>
      <c r="HS371" s="59">
        <v>0</v>
      </c>
      <c r="HT371" s="59">
        <v>0</v>
      </c>
      <c r="HU371" s="59">
        <v>0</v>
      </c>
      <c r="HV371" s="59">
        <v>0</v>
      </c>
      <c r="HW371" s="59">
        <v>0</v>
      </c>
      <c r="HX371" s="59">
        <v>0</v>
      </c>
      <c r="HY371" s="59">
        <v>0</v>
      </c>
      <c r="HZ371" s="59">
        <v>0</v>
      </c>
      <c r="IA371" s="59">
        <v>0</v>
      </c>
      <c r="IB371" s="59">
        <v>0</v>
      </c>
      <c r="IC371" s="59">
        <v>0</v>
      </c>
      <c r="ID371" s="59">
        <v>0</v>
      </c>
      <c r="IE371" s="59">
        <v>0</v>
      </c>
      <c r="IF371" s="59">
        <v>0</v>
      </c>
      <c r="IG371" s="59">
        <v>0</v>
      </c>
      <c r="IH371" s="59">
        <v>0</v>
      </c>
      <c r="II371" s="59">
        <v>0</v>
      </c>
      <c r="IJ371" s="59">
        <v>0</v>
      </c>
      <c r="IK371" s="59">
        <v>0</v>
      </c>
      <c r="IL371" s="71">
        <v>0</v>
      </c>
      <c r="IM371" s="72">
        <v>0</v>
      </c>
      <c r="IN371" s="59">
        <v>0</v>
      </c>
      <c r="IO371" s="59">
        <v>0</v>
      </c>
      <c r="IP371" s="59">
        <v>0</v>
      </c>
      <c r="IQ371" s="59">
        <v>0</v>
      </c>
      <c r="IR371" s="59">
        <v>0</v>
      </c>
      <c r="IS371" s="59">
        <v>0</v>
      </c>
      <c r="IT371" s="59">
        <v>0</v>
      </c>
      <c r="IU371" s="59">
        <v>0</v>
      </c>
      <c r="IV371" s="59">
        <v>0</v>
      </c>
      <c r="IW371" s="59">
        <v>0</v>
      </c>
      <c r="IX371" s="59">
        <v>0</v>
      </c>
      <c r="IY371" s="59">
        <v>0</v>
      </c>
      <c r="IZ371" s="59">
        <v>0</v>
      </c>
      <c r="JA371" s="59">
        <v>0</v>
      </c>
      <c r="JB371" s="59">
        <v>0</v>
      </c>
      <c r="JC371" s="59">
        <v>0</v>
      </c>
      <c r="JD371" s="59">
        <v>0</v>
      </c>
      <c r="JE371" s="59">
        <v>0</v>
      </c>
      <c r="JF371" s="59">
        <v>0</v>
      </c>
      <c r="JG371" s="59">
        <v>0</v>
      </c>
      <c r="JH371" s="59">
        <v>0</v>
      </c>
      <c r="JI371" s="59">
        <v>0</v>
      </c>
      <c r="JJ371" s="59">
        <v>0</v>
      </c>
      <c r="JK371" s="55">
        <v>0</v>
      </c>
      <c r="JL371" s="58">
        <v>0</v>
      </c>
      <c r="JM371" s="59">
        <v>0</v>
      </c>
      <c r="JN371" s="59">
        <v>0</v>
      </c>
      <c r="JO371" s="59">
        <v>0</v>
      </c>
      <c r="JP371" s="59">
        <v>0</v>
      </c>
      <c r="JQ371" s="59">
        <v>0</v>
      </c>
      <c r="JR371" s="59">
        <v>0</v>
      </c>
      <c r="JS371" s="59">
        <v>0</v>
      </c>
      <c r="JT371" s="59">
        <v>0</v>
      </c>
      <c r="JU371" s="59">
        <v>0</v>
      </c>
      <c r="JV371" s="59">
        <v>0</v>
      </c>
      <c r="JW371" s="59">
        <v>0</v>
      </c>
      <c r="JX371" s="59">
        <v>0</v>
      </c>
      <c r="JY371" s="59">
        <v>0</v>
      </c>
      <c r="JZ371" s="59">
        <v>0</v>
      </c>
      <c r="KA371" s="59">
        <v>0</v>
      </c>
      <c r="KB371" s="59">
        <v>0</v>
      </c>
      <c r="KC371" s="59">
        <v>0</v>
      </c>
      <c r="KD371" s="59">
        <v>0</v>
      </c>
      <c r="KE371" s="59">
        <v>0</v>
      </c>
      <c r="KF371" s="59">
        <v>0</v>
      </c>
      <c r="KG371" s="59">
        <v>0</v>
      </c>
      <c r="KH371" s="59">
        <v>0</v>
      </c>
      <c r="KI371" s="59">
        <v>0</v>
      </c>
      <c r="KJ371" s="55">
        <v>0</v>
      </c>
      <c r="KK371" s="58">
        <v>0</v>
      </c>
      <c r="KL371" s="59">
        <v>0</v>
      </c>
      <c r="KM371" s="59">
        <v>0</v>
      </c>
      <c r="KN371" s="59">
        <v>0</v>
      </c>
      <c r="KO371" s="59">
        <v>0</v>
      </c>
      <c r="KP371" s="59">
        <v>0</v>
      </c>
      <c r="KQ371" s="59">
        <v>0</v>
      </c>
      <c r="KR371" s="59">
        <v>0</v>
      </c>
      <c r="KS371" s="59">
        <v>0</v>
      </c>
      <c r="KT371" s="59">
        <v>0</v>
      </c>
      <c r="KU371" s="59">
        <v>0</v>
      </c>
      <c r="KV371" s="59">
        <v>0</v>
      </c>
      <c r="KW371" s="59">
        <v>0</v>
      </c>
      <c r="KX371" s="59">
        <v>0</v>
      </c>
      <c r="KY371" s="59">
        <v>0</v>
      </c>
      <c r="KZ371" s="59">
        <v>0</v>
      </c>
      <c r="LA371" s="59">
        <v>0</v>
      </c>
      <c r="LB371" s="59">
        <v>0</v>
      </c>
      <c r="LC371" s="59">
        <v>0</v>
      </c>
      <c r="LD371" s="59">
        <v>0</v>
      </c>
      <c r="LE371" s="59">
        <v>0</v>
      </c>
      <c r="LF371" s="59">
        <v>0</v>
      </c>
      <c r="LG371" s="59">
        <v>0</v>
      </c>
      <c r="LH371" s="59">
        <v>0</v>
      </c>
      <c r="LI371" s="55">
        <v>0</v>
      </c>
      <c r="LJ371" s="58">
        <v>0</v>
      </c>
      <c r="LK371" s="59">
        <v>0</v>
      </c>
      <c r="LL371" s="59">
        <v>0</v>
      </c>
      <c r="LM371" s="59">
        <v>0</v>
      </c>
      <c r="LN371" s="59">
        <v>0</v>
      </c>
      <c r="LO371" s="59">
        <v>0</v>
      </c>
      <c r="LP371" s="59">
        <v>0</v>
      </c>
      <c r="LQ371" s="59">
        <v>0</v>
      </c>
      <c r="LR371" s="59">
        <v>0</v>
      </c>
      <c r="LS371" s="59">
        <v>0</v>
      </c>
      <c r="LT371" s="59">
        <v>0</v>
      </c>
      <c r="LU371" s="59">
        <v>0</v>
      </c>
      <c r="LV371" s="59">
        <v>0</v>
      </c>
      <c r="LW371" s="59">
        <v>0</v>
      </c>
      <c r="LX371" s="59">
        <v>0</v>
      </c>
      <c r="LY371" s="59">
        <v>0</v>
      </c>
      <c r="LZ371" s="59">
        <v>0</v>
      </c>
      <c r="MA371" s="59">
        <v>0</v>
      </c>
      <c r="MB371" s="59">
        <v>0</v>
      </c>
      <c r="MC371" s="59">
        <v>0</v>
      </c>
      <c r="MD371" s="59">
        <v>0</v>
      </c>
      <c r="ME371" s="59">
        <v>0</v>
      </c>
      <c r="MF371" s="59">
        <v>0</v>
      </c>
      <c r="MG371" s="59">
        <v>0</v>
      </c>
      <c r="MH371" s="71">
        <v>0</v>
      </c>
      <c r="MI371" s="72">
        <v>0</v>
      </c>
      <c r="MJ371" s="59">
        <v>0</v>
      </c>
      <c r="MK371" s="59">
        <v>0</v>
      </c>
      <c r="ML371" s="59">
        <v>0</v>
      </c>
      <c r="MM371" s="59">
        <v>0</v>
      </c>
      <c r="MN371" s="59">
        <v>0</v>
      </c>
      <c r="MO371" s="59">
        <v>0</v>
      </c>
      <c r="MP371" s="59">
        <v>0</v>
      </c>
      <c r="MQ371" s="59">
        <v>0</v>
      </c>
      <c r="MR371" s="59">
        <v>0</v>
      </c>
      <c r="MS371" s="59">
        <v>0</v>
      </c>
      <c r="MT371" s="59">
        <v>0</v>
      </c>
      <c r="MU371" s="59">
        <v>0</v>
      </c>
      <c r="MV371" s="59">
        <v>0</v>
      </c>
      <c r="MW371" s="59">
        <v>0</v>
      </c>
      <c r="MX371" s="59">
        <v>0</v>
      </c>
      <c r="MY371" s="59">
        <v>0</v>
      </c>
      <c r="MZ371" s="59">
        <v>0</v>
      </c>
      <c r="NA371" s="59">
        <v>0</v>
      </c>
      <c r="NB371" s="59">
        <v>0</v>
      </c>
      <c r="NC371" s="59">
        <v>0</v>
      </c>
      <c r="ND371" s="59">
        <v>0</v>
      </c>
      <c r="NE371" s="59">
        <v>0</v>
      </c>
      <c r="NF371" s="59">
        <v>0</v>
      </c>
      <c r="NG371" s="55">
        <v>0</v>
      </c>
      <c r="NH371" s="58">
        <v>0</v>
      </c>
      <c r="NI371" s="59">
        <v>0</v>
      </c>
      <c r="NJ371" s="59">
        <v>0</v>
      </c>
      <c r="NK371" s="59">
        <v>0</v>
      </c>
      <c r="NL371" s="59">
        <v>0</v>
      </c>
      <c r="NM371" s="59">
        <v>0</v>
      </c>
      <c r="NN371" s="59">
        <v>0</v>
      </c>
      <c r="NO371" s="59">
        <v>0</v>
      </c>
      <c r="NP371" s="59">
        <v>0</v>
      </c>
      <c r="NQ371" s="59">
        <v>0</v>
      </c>
      <c r="NR371" s="59">
        <v>0</v>
      </c>
      <c r="NS371" s="59">
        <v>0</v>
      </c>
      <c r="NT371" s="59">
        <v>0</v>
      </c>
      <c r="NU371" s="59">
        <v>0</v>
      </c>
      <c r="NV371" s="59">
        <v>0</v>
      </c>
      <c r="NW371" s="59">
        <v>0</v>
      </c>
      <c r="NX371" s="59">
        <v>0</v>
      </c>
      <c r="NY371" s="59">
        <v>0</v>
      </c>
      <c r="NZ371" s="59">
        <v>0</v>
      </c>
      <c r="OA371" s="59">
        <v>0</v>
      </c>
      <c r="OB371" s="59">
        <v>0</v>
      </c>
      <c r="OC371" s="59">
        <v>0</v>
      </c>
      <c r="OD371" s="59">
        <v>0</v>
      </c>
      <c r="OE371" s="59">
        <v>0</v>
      </c>
      <c r="OF371" s="55">
        <v>0</v>
      </c>
      <c r="OG371" s="58">
        <v>0</v>
      </c>
      <c r="OH371" s="59">
        <v>0</v>
      </c>
      <c r="OI371" s="59">
        <v>0</v>
      </c>
      <c r="OJ371" s="59">
        <v>0</v>
      </c>
      <c r="OK371" s="59">
        <v>0</v>
      </c>
      <c r="OL371" s="59">
        <v>0</v>
      </c>
      <c r="OM371" s="59">
        <v>0</v>
      </c>
      <c r="ON371" s="59">
        <v>0</v>
      </c>
      <c r="OO371" s="59">
        <v>0</v>
      </c>
      <c r="OP371" s="59">
        <v>0</v>
      </c>
      <c r="OQ371" s="59">
        <v>0</v>
      </c>
      <c r="OR371" s="59">
        <v>0</v>
      </c>
      <c r="OS371" s="59">
        <v>0</v>
      </c>
      <c r="OT371" s="59">
        <v>0</v>
      </c>
      <c r="OU371" s="59">
        <v>0</v>
      </c>
      <c r="OV371" s="59">
        <v>0</v>
      </c>
      <c r="OW371" s="59">
        <v>0</v>
      </c>
      <c r="OX371" s="59">
        <v>0</v>
      </c>
      <c r="OY371" s="59">
        <v>0</v>
      </c>
      <c r="OZ371" s="59">
        <v>0</v>
      </c>
      <c r="PA371" s="59">
        <v>0</v>
      </c>
      <c r="PB371" s="59">
        <v>0</v>
      </c>
      <c r="PC371" s="59">
        <v>0</v>
      </c>
      <c r="PD371" s="59">
        <v>0</v>
      </c>
      <c r="PE371" s="55">
        <v>0</v>
      </c>
      <c r="PF371" s="58">
        <v>0</v>
      </c>
      <c r="PG371" s="59">
        <v>0</v>
      </c>
      <c r="PH371" s="59">
        <v>0</v>
      </c>
      <c r="PI371" s="59">
        <v>0</v>
      </c>
      <c r="PJ371" s="59">
        <v>0</v>
      </c>
      <c r="PK371" s="59">
        <v>0</v>
      </c>
      <c r="PL371" s="59">
        <v>0</v>
      </c>
      <c r="PM371" s="59">
        <v>0</v>
      </c>
      <c r="PN371" s="59">
        <v>0</v>
      </c>
      <c r="PO371" s="59">
        <v>0</v>
      </c>
      <c r="PP371" s="59">
        <v>0</v>
      </c>
      <c r="PQ371" s="59">
        <v>0</v>
      </c>
      <c r="PR371" s="59">
        <v>0</v>
      </c>
      <c r="PS371" s="59">
        <v>0</v>
      </c>
      <c r="PT371" s="59">
        <v>0</v>
      </c>
      <c r="PU371" s="59">
        <v>0</v>
      </c>
      <c r="PV371" s="59">
        <v>0</v>
      </c>
      <c r="PW371" s="59">
        <v>0</v>
      </c>
      <c r="PX371" s="59">
        <v>0</v>
      </c>
      <c r="PY371" s="59">
        <v>0</v>
      </c>
      <c r="PZ371" s="59">
        <v>0</v>
      </c>
      <c r="QA371" s="59">
        <v>0</v>
      </c>
      <c r="QB371" s="59">
        <v>0</v>
      </c>
      <c r="QC371" s="59">
        <v>0</v>
      </c>
      <c r="QD371" s="71">
        <v>0</v>
      </c>
      <c r="QE371" s="72">
        <v>0</v>
      </c>
      <c r="QF371" s="59">
        <v>0</v>
      </c>
      <c r="QG371" s="59">
        <v>0</v>
      </c>
      <c r="QH371" s="59">
        <v>0</v>
      </c>
      <c r="QI371" s="59">
        <v>0</v>
      </c>
      <c r="QJ371" s="59">
        <v>0</v>
      </c>
      <c r="QK371" s="59">
        <v>0</v>
      </c>
      <c r="QL371" s="59">
        <v>0</v>
      </c>
      <c r="QM371" s="59">
        <v>0</v>
      </c>
      <c r="QN371" s="59">
        <v>0</v>
      </c>
      <c r="QO371" s="59">
        <v>0</v>
      </c>
      <c r="QP371" s="59">
        <v>0</v>
      </c>
      <c r="QQ371" s="59">
        <v>0</v>
      </c>
      <c r="QR371" s="59">
        <v>0</v>
      </c>
      <c r="QS371" s="59">
        <v>0</v>
      </c>
      <c r="QT371" s="59">
        <v>0</v>
      </c>
      <c r="QU371" s="59">
        <v>0</v>
      </c>
      <c r="QV371" s="59">
        <v>0</v>
      </c>
      <c r="QW371" s="59">
        <v>0</v>
      </c>
      <c r="QX371" s="59">
        <v>0</v>
      </c>
      <c r="QY371" s="59">
        <v>0</v>
      </c>
      <c r="QZ371" s="59">
        <v>0</v>
      </c>
      <c r="RA371" s="59">
        <v>0</v>
      </c>
      <c r="RB371" s="59">
        <v>0</v>
      </c>
      <c r="RC371" s="55">
        <v>0</v>
      </c>
      <c r="RD371" s="58">
        <v>0</v>
      </c>
      <c r="RE371" s="59">
        <v>0</v>
      </c>
      <c r="RF371" s="59">
        <v>0</v>
      </c>
      <c r="RG371" s="59">
        <v>0</v>
      </c>
      <c r="RH371" s="59">
        <v>0</v>
      </c>
      <c r="RI371" s="59">
        <v>0</v>
      </c>
      <c r="RJ371" s="59">
        <v>0</v>
      </c>
      <c r="RK371" s="59">
        <v>0</v>
      </c>
      <c r="RL371" s="59">
        <v>0</v>
      </c>
      <c r="RM371" s="59">
        <v>0</v>
      </c>
      <c r="RN371" s="59">
        <v>0</v>
      </c>
      <c r="RO371" s="59">
        <v>0</v>
      </c>
      <c r="RP371" s="59">
        <v>0</v>
      </c>
      <c r="RQ371" s="59">
        <v>0</v>
      </c>
      <c r="RR371" s="59">
        <v>0</v>
      </c>
      <c r="RS371" s="59">
        <v>0</v>
      </c>
      <c r="RT371" s="59">
        <v>0</v>
      </c>
      <c r="RU371" s="59">
        <v>0</v>
      </c>
      <c r="RV371" s="59">
        <v>0</v>
      </c>
      <c r="RW371" s="59">
        <v>0</v>
      </c>
      <c r="RX371" s="59">
        <v>0</v>
      </c>
      <c r="RY371" s="59">
        <v>0</v>
      </c>
      <c r="RZ371" s="59">
        <v>0</v>
      </c>
      <c r="SA371" s="59">
        <v>0</v>
      </c>
      <c r="SB371" s="55">
        <v>0</v>
      </c>
      <c r="SC371" s="58">
        <v>0</v>
      </c>
      <c r="SD371" s="59">
        <v>0</v>
      </c>
      <c r="SE371" s="59">
        <v>0</v>
      </c>
      <c r="SF371" s="59">
        <v>0</v>
      </c>
      <c r="SG371" s="59">
        <v>0</v>
      </c>
      <c r="SH371" s="59">
        <v>0</v>
      </c>
      <c r="SI371" s="59">
        <v>0</v>
      </c>
      <c r="SJ371" s="59">
        <v>0</v>
      </c>
      <c r="SK371" s="59">
        <v>0</v>
      </c>
      <c r="SL371" s="59">
        <v>0</v>
      </c>
      <c r="SM371" s="59">
        <v>0</v>
      </c>
      <c r="SN371" s="59">
        <v>0</v>
      </c>
      <c r="SO371" s="59">
        <v>0</v>
      </c>
      <c r="SP371" s="59">
        <v>0</v>
      </c>
      <c r="SQ371" s="59">
        <v>0</v>
      </c>
      <c r="SR371" s="59">
        <v>0</v>
      </c>
      <c r="SS371" s="59">
        <v>0</v>
      </c>
      <c r="ST371" s="59">
        <v>0</v>
      </c>
      <c r="SU371" s="59">
        <v>0</v>
      </c>
      <c r="SV371" s="59">
        <v>0</v>
      </c>
      <c r="SW371" s="59">
        <v>0</v>
      </c>
      <c r="SX371" s="59">
        <v>0</v>
      </c>
      <c r="SY371" s="59">
        <v>0</v>
      </c>
      <c r="SZ371" s="59">
        <v>0</v>
      </c>
      <c r="TA371" s="55">
        <v>0</v>
      </c>
      <c r="TB371" s="58">
        <v>0</v>
      </c>
      <c r="TC371" s="59">
        <v>0</v>
      </c>
      <c r="TD371" s="59">
        <v>0</v>
      </c>
      <c r="TE371" s="59">
        <v>0</v>
      </c>
      <c r="TF371" s="59">
        <v>0</v>
      </c>
      <c r="TG371" s="59">
        <v>0</v>
      </c>
      <c r="TH371" s="59">
        <v>0</v>
      </c>
      <c r="TI371" s="59">
        <v>0</v>
      </c>
      <c r="TJ371" s="59">
        <v>0</v>
      </c>
      <c r="TK371" s="59">
        <v>0</v>
      </c>
      <c r="TL371" s="59">
        <v>0</v>
      </c>
      <c r="TM371" s="59">
        <v>0</v>
      </c>
      <c r="TN371" s="59">
        <v>0</v>
      </c>
      <c r="TO371" s="59">
        <v>0</v>
      </c>
      <c r="TP371" s="59">
        <v>0</v>
      </c>
      <c r="TQ371" s="59">
        <v>0</v>
      </c>
      <c r="TR371" s="59">
        <v>0</v>
      </c>
      <c r="TS371" s="59">
        <v>0</v>
      </c>
      <c r="TT371" s="59">
        <v>0</v>
      </c>
      <c r="TU371" s="59">
        <v>0</v>
      </c>
      <c r="TV371" s="59">
        <v>0</v>
      </c>
      <c r="TW371" s="59">
        <v>0</v>
      </c>
      <c r="TX371" s="59">
        <v>0</v>
      </c>
      <c r="TY371" s="59">
        <v>0</v>
      </c>
      <c r="TZ371" s="71">
        <v>0</v>
      </c>
      <c r="UA371" s="73">
        <v>0</v>
      </c>
      <c r="UB371" s="53">
        <v>0</v>
      </c>
      <c r="UC371" s="53">
        <v>0</v>
      </c>
      <c r="UD371" s="53">
        <v>0</v>
      </c>
      <c r="UE371" s="53">
        <v>0</v>
      </c>
      <c r="UF371" s="53">
        <v>0</v>
      </c>
      <c r="UG371" s="53">
        <v>0</v>
      </c>
      <c r="UH371" s="53">
        <v>0</v>
      </c>
      <c r="UI371" s="53">
        <v>0</v>
      </c>
      <c r="UJ371" s="53">
        <v>0</v>
      </c>
      <c r="UK371" s="53">
        <v>0</v>
      </c>
      <c r="UL371" s="53">
        <v>0</v>
      </c>
      <c r="UM371" s="53">
        <v>0</v>
      </c>
      <c r="UN371" s="53">
        <v>0</v>
      </c>
      <c r="UO371" s="53">
        <v>0</v>
      </c>
      <c r="UP371" s="53">
        <v>0</v>
      </c>
      <c r="UQ371" s="53">
        <v>0</v>
      </c>
      <c r="UR371" s="53">
        <v>0</v>
      </c>
      <c r="US371" s="53">
        <v>0</v>
      </c>
      <c r="UT371" s="53">
        <v>0</v>
      </c>
      <c r="UU371" s="53">
        <v>0</v>
      </c>
      <c r="UV371" s="53">
        <v>0</v>
      </c>
      <c r="UW371" s="53">
        <v>0</v>
      </c>
      <c r="UX371" s="53">
        <v>0</v>
      </c>
      <c r="UY371" s="74">
        <v>0</v>
      </c>
      <c r="UZ371" s="73">
        <v>0</v>
      </c>
      <c r="VA371" s="53">
        <v>0</v>
      </c>
      <c r="VB371" s="53">
        <v>0</v>
      </c>
      <c r="VC371" s="53">
        <v>0</v>
      </c>
      <c r="VD371" s="53">
        <v>0</v>
      </c>
      <c r="VE371" s="53">
        <v>0</v>
      </c>
      <c r="VF371" s="53">
        <v>0</v>
      </c>
      <c r="VG371" s="53">
        <v>0</v>
      </c>
      <c r="VH371" s="53">
        <v>0</v>
      </c>
      <c r="VI371" s="53">
        <v>0</v>
      </c>
      <c r="VJ371" s="53">
        <v>0</v>
      </c>
      <c r="VK371" s="53">
        <v>0</v>
      </c>
      <c r="VL371" s="53">
        <v>0</v>
      </c>
      <c r="VM371" s="53">
        <v>0</v>
      </c>
      <c r="VN371" s="53">
        <v>0</v>
      </c>
      <c r="VO371" s="53">
        <v>0</v>
      </c>
      <c r="VP371" s="53">
        <v>0</v>
      </c>
      <c r="VQ371" s="53">
        <v>0</v>
      </c>
      <c r="VR371" s="53">
        <v>0</v>
      </c>
      <c r="VS371" s="53">
        <v>0</v>
      </c>
      <c r="VT371" s="53">
        <v>0</v>
      </c>
      <c r="VU371" s="53">
        <v>0</v>
      </c>
      <c r="VV371" s="53">
        <v>0</v>
      </c>
      <c r="VW371" s="53">
        <v>0</v>
      </c>
      <c r="VX371" s="74">
        <v>0</v>
      </c>
      <c r="VY371" s="65">
        <f t="shared" si="5"/>
        <v>367</v>
      </c>
    </row>
    <row r="372" spans="1:597">
      <c r="A372" s="51" t="s">
        <v>660</v>
      </c>
      <c r="B372" s="69" t="s">
        <v>2</v>
      </c>
      <c r="C372" t="s">
        <v>659</v>
      </c>
      <c r="D372" t="s">
        <v>753</v>
      </c>
      <c r="E372" t="s">
        <v>662</v>
      </c>
      <c r="F372" t="s">
        <v>721</v>
      </c>
      <c r="G372" t="s">
        <v>664</v>
      </c>
      <c r="H372" t="s">
        <v>1011</v>
      </c>
      <c r="I372" t="s">
        <v>666</v>
      </c>
      <c r="J372" t="s">
        <v>1295</v>
      </c>
      <c r="K372" s="5" t="s">
        <v>785</v>
      </c>
      <c r="L372" t="s">
        <v>786</v>
      </c>
      <c r="M372">
        <v>6</v>
      </c>
      <c r="N372" s="52">
        <v>0</v>
      </c>
      <c r="O372" s="52">
        <v>0</v>
      </c>
      <c r="P372" s="52">
        <v>0</v>
      </c>
      <c r="Q372" s="53">
        <v>422.21</v>
      </c>
      <c r="R372" s="53">
        <v>0</v>
      </c>
      <c r="S372" s="53">
        <v>0</v>
      </c>
      <c r="T372" s="53">
        <v>0</v>
      </c>
      <c r="U372" s="53">
        <v>0.3017295617066722</v>
      </c>
      <c r="V372" s="53">
        <v>0.45</v>
      </c>
      <c r="W372" s="2" t="s">
        <v>833</v>
      </c>
      <c r="X372" s="54">
        <v>0.5</v>
      </c>
      <c r="Y372" s="54">
        <v>1</v>
      </c>
      <c r="Z372" t="s">
        <v>776</v>
      </c>
      <c r="AA372" t="s">
        <v>926</v>
      </c>
      <c r="AB372" s="54">
        <v>0.75438784111321266</v>
      </c>
      <c r="AC372" t="s">
        <v>778</v>
      </c>
      <c r="AD372" s="54">
        <v>0</v>
      </c>
      <c r="AE372" s="53">
        <v>0</v>
      </c>
      <c r="AG372" s="53">
        <v>0</v>
      </c>
      <c r="AI372" s="55">
        <v>0</v>
      </c>
      <c r="AJ372" s="5" t="s">
        <v>1013</v>
      </c>
      <c r="AK372" t="s">
        <v>1013</v>
      </c>
      <c r="AL372" s="1" t="s">
        <v>1013</v>
      </c>
      <c r="AM372" s="5" t="s">
        <v>785</v>
      </c>
      <c r="AN372" t="s">
        <v>785</v>
      </c>
      <c r="AO372" t="s">
        <v>785</v>
      </c>
      <c r="AP372" t="s">
        <v>785</v>
      </c>
      <c r="AQ372" t="s">
        <v>785</v>
      </c>
      <c r="AR372" t="s">
        <v>785</v>
      </c>
      <c r="AS372" t="s">
        <v>785</v>
      </c>
      <c r="AT372" t="s">
        <v>785</v>
      </c>
      <c r="AU372" t="s">
        <v>785</v>
      </c>
      <c r="AV372" t="s">
        <v>785</v>
      </c>
      <c r="AW372" t="s">
        <v>785</v>
      </c>
      <c r="AX372" t="s">
        <v>785</v>
      </c>
      <c r="AY372" t="s">
        <v>785</v>
      </c>
      <c r="AZ372" t="s">
        <v>785</v>
      </c>
      <c r="BA372" t="s">
        <v>785</v>
      </c>
      <c r="BB372" t="s">
        <v>785</v>
      </c>
      <c r="BC372" t="s">
        <v>785</v>
      </c>
      <c r="BD372" t="s">
        <v>785</v>
      </c>
      <c r="BE372" t="s">
        <v>785</v>
      </c>
      <c r="BF372" t="s">
        <v>785</v>
      </c>
      <c r="BG372" t="s">
        <v>785</v>
      </c>
      <c r="BH372" t="s">
        <v>785</v>
      </c>
      <c r="BI372" t="s">
        <v>785</v>
      </c>
      <c r="BJ372" t="s">
        <v>785</v>
      </c>
      <c r="BK372" t="s">
        <v>785</v>
      </c>
      <c r="BL372" t="s">
        <v>785</v>
      </c>
      <c r="BM372" s="1" t="s">
        <v>785</v>
      </c>
      <c r="BN372" s="5" t="s">
        <v>786</v>
      </c>
      <c r="BO372" t="s">
        <v>786</v>
      </c>
      <c r="BP372" t="s">
        <v>786</v>
      </c>
      <c r="BQ372" t="s">
        <v>786</v>
      </c>
      <c r="BR372" t="s">
        <v>786</v>
      </c>
      <c r="BS372" t="s">
        <v>786</v>
      </c>
      <c r="BT372" t="s">
        <v>786</v>
      </c>
      <c r="BU372" t="s">
        <v>786</v>
      </c>
      <c r="BV372" t="s">
        <v>786</v>
      </c>
      <c r="BW372" t="s">
        <v>786</v>
      </c>
      <c r="BX372" t="s">
        <v>786</v>
      </c>
      <c r="BY372" t="s">
        <v>786</v>
      </c>
      <c r="BZ372" t="s">
        <v>786</v>
      </c>
      <c r="CA372" t="s">
        <v>786</v>
      </c>
      <c r="CB372" t="s">
        <v>786</v>
      </c>
      <c r="CC372" t="s">
        <v>786</v>
      </c>
      <c r="CD372" t="s">
        <v>786</v>
      </c>
      <c r="CE372" t="s">
        <v>786</v>
      </c>
      <c r="CF372" t="s">
        <v>786</v>
      </c>
      <c r="CG372" t="s">
        <v>786</v>
      </c>
      <c r="CH372" t="s">
        <v>786</v>
      </c>
      <c r="CI372" t="s">
        <v>786</v>
      </c>
      <c r="CJ372" t="s">
        <v>786</v>
      </c>
      <c r="CK372" t="s">
        <v>786</v>
      </c>
      <c r="CL372" t="s">
        <v>786</v>
      </c>
      <c r="CM372" t="s">
        <v>786</v>
      </c>
      <c r="CN372" s="1" t="s">
        <v>786</v>
      </c>
      <c r="CO372" s="56">
        <v>422.21</v>
      </c>
      <c r="CP372" s="53">
        <v>422.21</v>
      </c>
      <c r="CQ372" s="53">
        <v>422.21</v>
      </c>
      <c r="CR372" s="53">
        <v>422.21</v>
      </c>
      <c r="CS372" s="53">
        <v>422.21</v>
      </c>
      <c r="CT372" s="53">
        <v>422.21</v>
      </c>
      <c r="CU372" s="53">
        <v>422.21</v>
      </c>
      <c r="CV372" s="53">
        <v>422.21</v>
      </c>
      <c r="CW372" s="53">
        <v>422.21</v>
      </c>
      <c r="CX372" s="53">
        <v>422.21</v>
      </c>
      <c r="CY372" s="53">
        <v>422.21</v>
      </c>
      <c r="CZ372" s="53">
        <v>422.21</v>
      </c>
      <c r="DA372" s="53">
        <v>422.21</v>
      </c>
      <c r="DB372" s="53">
        <v>422.21</v>
      </c>
      <c r="DC372" s="53">
        <v>422.21</v>
      </c>
      <c r="DD372" s="53">
        <v>422.21</v>
      </c>
      <c r="DE372" s="53">
        <v>422.21</v>
      </c>
      <c r="DF372" s="53">
        <v>422.21</v>
      </c>
      <c r="DG372" s="53">
        <v>422.21</v>
      </c>
      <c r="DH372" s="53">
        <v>422.21</v>
      </c>
      <c r="DI372" s="53">
        <v>422.21</v>
      </c>
      <c r="DJ372" s="53">
        <v>422.21</v>
      </c>
      <c r="DK372" s="53">
        <v>422.21</v>
      </c>
      <c r="DL372" s="53">
        <v>422.21</v>
      </c>
      <c r="DM372" s="53">
        <v>422.21</v>
      </c>
      <c r="DN372" s="53">
        <v>422.21</v>
      </c>
      <c r="DO372" s="57">
        <v>422.21</v>
      </c>
      <c r="DP372" s="58">
        <v>0</v>
      </c>
      <c r="DQ372" s="59">
        <v>0</v>
      </c>
      <c r="DR372" s="59">
        <v>0</v>
      </c>
      <c r="DS372" s="59">
        <v>0</v>
      </c>
      <c r="DT372" s="59">
        <v>0</v>
      </c>
      <c r="DU372" s="59">
        <v>0</v>
      </c>
      <c r="DV372" s="59">
        <v>0</v>
      </c>
      <c r="DW372" s="59">
        <v>0</v>
      </c>
      <c r="DX372" s="59">
        <v>0</v>
      </c>
      <c r="DY372" s="59">
        <v>0</v>
      </c>
      <c r="DZ372" s="59">
        <v>0</v>
      </c>
      <c r="EA372" s="59">
        <v>0</v>
      </c>
      <c r="EB372" s="59">
        <v>0</v>
      </c>
      <c r="EC372" s="59">
        <v>0</v>
      </c>
      <c r="ED372" s="59">
        <v>0</v>
      </c>
      <c r="EE372" s="59">
        <v>0</v>
      </c>
      <c r="EF372" s="59">
        <v>0</v>
      </c>
      <c r="EG372" s="59">
        <v>0</v>
      </c>
      <c r="EH372" s="59">
        <v>0</v>
      </c>
      <c r="EI372" s="59">
        <v>0</v>
      </c>
      <c r="EJ372" s="59">
        <v>0</v>
      </c>
      <c r="EK372" s="59">
        <v>0</v>
      </c>
      <c r="EL372" s="59">
        <v>0</v>
      </c>
      <c r="EM372" s="59">
        <v>0</v>
      </c>
      <c r="EN372" s="59">
        <v>0</v>
      </c>
      <c r="EO372" s="59">
        <v>0</v>
      </c>
      <c r="EP372" s="59">
        <v>0</v>
      </c>
      <c r="EQ372" s="72">
        <v>0</v>
      </c>
      <c r="ER372" s="59">
        <v>0</v>
      </c>
      <c r="ES372" s="59">
        <v>0</v>
      </c>
      <c r="ET372" s="59">
        <v>0</v>
      </c>
      <c r="EU372" s="59">
        <v>0</v>
      </c>
      <c r="EV372" s="59">
        <v>0</v>
      </c>
      <c r="EW372" s="59">
        <v>0</v>
      </c>
      <c r="EX372" s="59">
        <v>0</v>
      </c>
      <c r="EY372" s="59">
        <v>0</v>
      </c>
      <c r="EZ372" s="59">
        <v>0</v>
      </c>
      <c r="FA372" s="59">
        <v>0</v>
      </c>
      <c r="FB372" s="59">
        <v>0</v>
      </c>
      <c r="FC372" s="59">
        <v>0</v>
      </c>
      <c r="FD372" s="59">
        <v>0</v>
      </c>
      <c r="FE372" s="59">
        <v>0</v>
      </c>
      <c r="FF372" s="59">
        <v>0</v>
      </c>
      <c r="FG372" s="59">
        <v>0</v>
      </c>
      <c r="FH372" s="59">
        <v>0</v>
      </c>
      <c r="FI372" s="59">
        <v>0</v>
      </c>
      <c r="FJ372" s="59">
        <v>0</v>
      </c>
      <c r="FK372" s="59">
        <v>0</v>
      </c>
      <c r="FL372" s="59">
        <v>0</v>
      </c>
      <c r="FM372" s="59">
        <v>0</v>
      </c>
      <c r="FN372" s="59">
        <v>0</v>
      </c>
      <c r="FO372" s="55">
        <v>0</v>
      </c>
      <c r="FP372" s="58">
        <v>0</v>
      </c>
      <c r="FQ372" s="59">
        <v>0</v>
      </c>
      <c r="FR372" s="59">
        <v>0</v>
      </c>
      <c r="FS372" s="59">
        <v>0</v>
      </c>
      <c r="FT372" s="59">
        <v>0</v>
      </c>
      <c r="FU372" s="59">
        <v>0</v>
      </c>
      <c r="FV372" s="59">
        <v>0</v>
      </c>
      <c r="FW372" s="59">
        <v>0</v>
      </c>
      <c r="FX372" s="59">
        <v>0</v>
      </c>
      <c r="FY372" s="59">
        <v>0</v>
      </c>
      <c r="FZ372" s="59">
        <v>0</v>
      </c>
      <c r="GA372" s="59">
        <v>0</v>
      </c>
      <c r="GB372" s="59">
        <v>0</v>
      </c>
      <c r="GC372" s="59">
        <v>0</v>
      </c>
      <c r="GD372" s="59">
        <v>0</v>
      </c>
      <c r="GE372" s="59">
        <v>0</v>
      </c>
      <c r="GF372" s="59">
        <v>0</v>
      </c>
      <c r="GG372" s="59">
        <v>0</v>
      </c>
      <c r="GH372" s="59">
        <v>0</v>
      </c>
      <c r="GI372" s="59">
        <v>0</v>
      </c>
      <c r="GJ372" s="59">
        <v>0</v>
      </c>
      <c r="GK372" s="59">
        <v>0</v>
      </c>
      <c r="GL372" s="59">
        <v>0</v>
      </c>
      <c r="GM372" s="59">
        <v>0</v>
      </c>
      <c r="GN372" s="55">
        <v>0</v>
      </c>
      <c r="GO372" s="58">
        <v>5.468729734127814E-2</v>
      </c>
      <c r="GP372" s="59">
        <v>5.468729734127814E-2</v>
      </c>
      <c r="GQ372" s="59">
        <v>5.468729734127814E-2</v>
      </c>
      <c r="GR372" s="59">
        <v>5.468729734127814E-2</v>
      </c>
      <c r="GS372" s="59">
        <v>5.468729734127814E-2</v>
      </c>
      <c r="GT372" s="59">
        <v>4.9218567607150328E-2</v>
      </c>
      <c r="GU372" s="59">
        <v>0</v>
      </c>
      <c r="GV372" s="59">
        <v>0</v>
      </c>
      <c r="GW372" s="59">
        <v>0</v>
      </c>
      <c r="GX372" s="59">
        <v>0</v>
      </c>
      <c r="GY372" s="59">
        <v>0</v>
      </c>
      <c r="GZ372" s="59">
        <v>0</v>
      </c>
      <c r="HA372" s="59">
        <v>0</v>
      </c>
      <c r="HB372" s="59">
        <v>0</v>
      </c>
      <c r="HC372" s="59">
        <v>0</v>
      </c>
      <c r="HD372" s="59">
        <v>0</v>
      </c>
      <c r="HE372" s="59">
        <v>0</v>
      </c>
      <c r="HF372" s="59">
        <v>0</v>
      </c>
      <c r="HG372" s="59">
        <v>0</v>
      </c>
      <c r="HH372" s="59">
        <v>0</v>
      </c>
      <c r="HI372" s="59">
        <v>0</v>
      </c>
      <c r="HJ372" s="59">
        <v>0</v>
      </c>
      <c r="HK372" s="59">
        <v>0</v>
      </c>
      <c r="HL372" s="59">
        <v>0</v>
      </c>
      <c r="HM372" s="55">
        <v>0</v>
      </c>
      <c r="HN372" s="58">
        <v>5.468729734127814E-2</v>
      </c>
      <c r="HO372" s="59">
        <v>0.10937459468255628</v>
      </c>
      <c r="HP372" s="59">
        <v>0.16406189202383442</v>
      </c>
      <c r="HQ372" s="59">
        <v>0.21874918936511256</v>
      </c>
      <c r="HR372" s="59">
        <v>0.2734364867063907</v>
      </c>
      <c r="HS372" s="59">
        <v>0.32265505431354102</v>
      </c>
      <c r="HT372" s="59">
        <v>0.32265505431354102</v>
      </c>
      <c r="HU372" s="59">
        <v>0.32265505431354102</v>
      </c>
      <c r="HV372" s="59">
        <v>0.32265505431354102</v>
      </c>
      <c r="HW372" s="59">
        <v>0.32265505431354102</v>
      </c>
      <c r="HX372" s="59">
        <v>0.32265505431354102</v>
      </c>
      <c r="HY372" s="59">
        <v>0.32265505431354102</v>
      </c>
      <c r="HZ372" s="59">
        <v>0.32265505431354102</v>
      </c>
      <c r="IA372" s="59">
        <v>0.32265505431354102</v>
      </c>
      <c r="IB372" s="59">
        <v>0.32265505431354102</v>
      </c>
      <c r="IC372" s="59">
        <v>0.32265505431354102</v>
      </c>
      <c r="ID372" s="59">
        <v>0.32265505431354102</v>
      </c>
      <c r="IE372" s="59">
        <v>0.32265505431354102</v>
      </c>
      <c r="IF372" s="59">
        <v>0.32265505431354102</v>
      </c>
      <c r="IG372" s="59">
        <v>0.32265505431354102</v>
      </c>
      <c r="IH372" s="59">
        <v>0.32265505431354102</v>
      </c>
      <c r="II372" s="59">
        <v>0.32265505431354102</v>
      </c>
      <c r="IJ372" s="59">
        <v>0.32265505431354102</v>
      </c>
      <c r="IK372" s="59">
        <v>0.32265505431354102</v>
      </c>
      <c r="IL372" s="71">
        <v>0.32265505431354102</v>
      </c>
      <c r="IM372" s="72">
        <v>0</v>
      </c>
      <c r="IN372" s="59">
        <v>0</v>
      </c>
      <c r="IO372" s="59">
        <v>0</v>
      </c>
      <c r="IP372" s="59">
        <v>0</v>
      </c>
      <c r="IQ372" s="59">
        <v>0</v>
      </c>
      <c r="IR372" s="59">
        <v>0</v>
      </c>
      <c r="IS372" s="59">
        <v>0</v>
      </c>
      <c r="IT372" s="59">
        <v>0</v>
      </c>
      <c r="IU372" s="59">
        <v>0</v>
      </c>
      <c r="IV372" s="59">
        <v>0</v>
      </c>
      <c r="IW372" s="59">
        <v>0</v>
      </c>
      <c r="IX372" s="59">
        <v>0</v>
      </c>
      <c r="IY372" s="59">
        <v>0</v>
      </c>
      <c r="IZ372" s="59">
        <v>0</v>
      </c>
      <c r="JA372" s="59">
        <v>0</v>
      </c>
      <c r="JB372" s="59">
        <v>0</v>
      </c>
      <c r="JC372" s="59">
        <v>0</v>
      </c>
      <c r="JD372" s="59">
        <v>0</v>
      </c>
      <c r="JE372" s="59">
        <v>0</v>
      </c>
      <c r="JF372" s="59">
        <v>0</v>
      </c>
      <c r="JG372" s="59">
        <v>0</v>
      </c>
      <c r="JH372" s="59">
        <v>0</v>
      </c>
      <c r="JI372" s="59">
        <v>0</v>
      </c>
      <c r="JJ372" s="59">
        <v>0</v>
      </c>
      <c r="JK372" s="55">
        <v>0</v>
      </c>
      <c r="JL372" s="58">
        <v>0</v>
      </c>
      <c r="JM372" s="59">
        <v>0</v>
      </c>
      <c r="JN372" s="59">
        <v>0</v>
      </c>
      <c r="JO372" s="59">
        <v>0</v>
      </c>
      <c r="JP372" s="59">
        <v>0</v>
      </c>
      <c r="JQ372" s="59">
        <v>0</v>
      </c>
      <c r="JR372" s="59">
        <v>0</v>
      </c>
      <c r="JS372" s="59">
        <v>0</v>
      </c>
      <c r="JT372" s="59">
        <v>0</v>
      </c>
      <c r="JU372" s="59">
        <v>0</v>
      </c>
      <c r="JV372" s="59">
        <v>0</v>
      </c>
      <c r="JW372" s="59">
        <v>0</v>
      </c>
      <c r="JX372" s="59">
        <v>0</v>
      </c>
      <c r="JY372" s="59">
        <v>0</v>
      </c>
      <c r="JZ372" s="59">
        <v>0</v>
      </c>
      <c r="KA372" s="59">
        <v>0</v>
      </c>
      <c r="KB372" s="59">
        <v>0</v>
      </c>
      <c r="KC372" s="59">
        <v>0</v>
      </c>
      <c r="KD372" s="59">
        <v>0</v>
      </c>
      <c r="KE372" s="59">
        <v>0</v>
      </c>
      <c r="KF372" s="59">
        <v>0</v>
      </c>
      <c r="KG372" s="59">
        <v>0</v>
      </c>
      <c r="KH372" s="59">
        <v>0</v>
      </c>
      <c r="KI372" s="59">
        <v>0</v>
      </c>
      <c r="KJ372" s="55">
        <v>0</v>
      </c>
      <c r="KK372" s="58">
        <v>4.6484202740086418E-2</v>
      </c>
      <c r="KL372" s="59">
        <v>4.6484202740086418E-2</v>
      </c>
      <c r="KM372" s="59">
        <v>4.6484202740086418E-2</v>
      </c>
      <c r="KN372" s="59">
        <v>4.6484202740086418E-2</v>
      </c>
      <c r="KO372" s="59">
        <v>4.6484202740086418E-2</v>
      </c>
      <c r="KP372" s="59">
        <v>4.1835782466077776E-2</v>
      </c>
      <c r="KQ372" s="59">
        <v>0</v>
      </c>
      <c r="KR372" s="59">
        <v>0</v>
      </c>
      <c r="KS372" s="59">
        <v>0</v>
      </c>
      <c r="KT372" s="59">
        <v>0</v>
      </c>
      <c r="KU372" s="59">
        <v>0</v>
      </c>
      <c r="KV372" s="59">
        <v>0</v>
      </c>
      <c r="KW372" s="59">
        <v>0</v>
      </c>
      <c r="KX372" s="59">
        <v>0</v>
      </c>
      <c r="KY372" s="59">
        <v>0</v>
      </c>
      <c r="KZ372" s="59">
        <v>0</v>
      </c>
      <c r="LA372" s="59">
        <v>0</v>
      </c>
      <c r="LB372" s="59">
        <v>0</v>
      </c>
      <c r="LC372" s="59">
        <v>0</v>
      </c>
      <c r="LD372" s="59">
        <v>0</v>
      </c>
      <c r="LE372" s="59">
        <v>0</v>
      </c>
      <c r="LF372" s="59">
        <v>0</v>
      </c>
      <c r="LG372" s="59">
        <v>0</v>
      </c>
      <c r="LH372" s="59">
        <v>0</v>
      </c>
      <c r="LI372" s="55">
        <v>0</v>
      </c>
      <c r="LJ372" s="58">
        <v>4.6484202740086418E-2</v>
      </c>
      <c r="LK372" s="59">
        <v>9.2968405480172836E-2</v>
      </c>
      <c r="LL372" s="59">
        <v>0.13945260822025926</v>
      </c>
      <c r="LM372" s="59">
        <v>0.18593681096034567</v>
      </c>
      <c r="LN372" s="59">
        <v>0.23242101370043208</v>
      </c>
      <c r="LO372" s="59">
        <v>0.27425679616650989</v>
      </c>
      <c r="LP372" s="59">
        <v>0.27425679616650989</v>
      </c>
      <c r="LQ372" s="59">
        <v>0.27425679616650989</v>
      </c>
      <c r="LR372" s="59">
        <v>0.27425679616650989</v>
      </c>
      <c r="LS372" s="59">
        <v>0.27425679616650989</v>
      </c>
      <c r="LT372" s="59">
        <v>0.27425679616650989</v>
      </c>
      <c r="LU372" s="59">
        <v>0.27425679616650989</v>
      </c>
      <c r="LV372" s="59">
        <v>0.27425679616650989</v>
      </c>
      <c r="LW372" s="59">
        <v>0.27425679616650989</v>
      </c>
      <c r="LX372" s="59">
        <v>0.27425679616650989</v>
      </c>
      <c r="LY372" s="59">
        <v>0.27425679616650989</v>
      </c>
      <c r="LZ372" s="59">
        <v>0.27425679616650989</v>
      </c>
      <c r="MA372" s="59">
        <v>0.27425679616650989</v>
      </c>
      <c r="MB372" s="59">
        <v>0.27425679616650989</v>
      </c>
      <c r="MC372" s="59">
        <v>0.27425679616650989</v>
      </c>
      <c r="MD372" s="59">
        <v>0.27425679616650989</v>
      </c>
      <c r="ME372" s="59">
        <v>0.27425679616650989</v>
      </c>
      <c r="MF372" s="59">
        <v>0.27425679616650989</v>
      </c>
      <c r="MG372" s="59">
        <v>0.27425679616650989</v>
      </c>
      <c r="MH372" s="71">
        <v>0.27425679616650989</v>
      </c>
      <c r="MI372" s="72">
        <v>0</v>
      </c>
      <c r="MJ372" s="59">
        <v>0</v>
      </c>
      <c r="MK372" s="59">
        <v>0</v>
      </c>
      <c r="ML372" s="59">
        <v>0</v>
      </c>
      <c r="MM372" s="59">
        <v>0</v>
      </c>
      <c r="MN372" s="59">
        <v>0</v>
      </c>
      <c r="MO372" s="59">
        <v>0</v>
      </c>
      <c r="MP372" s="59">
        <v>0</v>
      </c>
      <c r="MQ372" s="59">
        <v>0</v>
      </c>
      <c r="MR372" s="59">
        <v>0</v>
      </c>
      <c r="MS372" s="59">
        <v>0</v>
      </c>
      <c r="MT372" s="59">
        <v>0</v>
      </c>
      <c r="MU372" s="59">
        <v>0</v>
      </c>
      <c r="MV372" s="59">
        <v>0</v>
      </c>
      <c r="MW372" s="59">
        <v>0</v>
      </c>
      <c r="MX372" s="59">
        <v>0</v>
      </c>
      <c r="MY372" s="59">
        <v>0</v>
      </c>
      <c r="MZ372" s="59">
        <v>0</v>
      </c>
      <c r="NA372" s="59">
        <v>0</v>
      </c>
      <c r="NB372" s="59">
        <v>0</v>
      </c>
      <c r="NC372" s="59">
        <v>0</v>
      </c>
      <c r="ND372" s="59">
        <v>0</v>
      </c>
      <c r="NE372" s="59">
        <v>0</v>
      </c>
      <c r="NF372" s="59">
        <v>0</v>
      </c>
      <c r="NG372" s="55">
        <v>0</v>
      </c>
      <c r="NH372" s="58">
        <v>0</v>
      </c>
      <c r="NI372" s="59">
        <v>0</v>
      </c>
      <c r="NJ372" s="59">
        <v>0</v>
      </c>
      <c r="NK372" s="59">
        <v>0</v>
      </c>
      <c r="NL372" s="59">
        <v>0</v>
      </c>
      <c r="NM372" s="59">
        <v>0</v>
      </c>
      <c r="NN372" s="59">
        <v>0</v>
      </c>
      <c r="NO372" s="59">
        <v>0</v>
      </c>
      <c r="NP372" s="59">
        <v>0</v>
      </c>
      <c r="NQ372" s="59">
        <v>0</v>
      </c>
      <c r="NR372" s="59">
        <v>0</v>
      </c>
      <c r="NS372" s="59">
        <v>0</v>
      </c>
      <c r="NT372" s="59">
        <v>0</v>
      </c>
      <c r="NU372" s="59">
        <v>0</v>
      </c>
      <c r="NV372" s="59">
        <v>0</v>
      </c>
      <c r="NW372" s="59">
        <v>0</v>
      </c>
      <c r="NX372" s="59">
        <v>0</v>
      </c>
      <c r="NY372" s="59">
        <v>0</v>
      </c>
      <c r="NZ372" s="59">
        <v>0</v>
      </c>
      <c r="OA372" s="59">
        <v>0</v>
      </c>
      <c r="OB372" s="59">
        <v>0</v>
      </c>
      <c r="OC372" s="59">
        <v>0</v>
      </c>
      <c r="OD372" s="59">
        <v>0</v>
      </c>
      <c r="OE372" s="59">
        <v>0</v>
      </c>
      <c r="OF372" s="55">
        <v>0</v>
      </c>
      <c r="OG372" s="58">
        <v>0</v>
      </c>
      <c r="OH372" s="59">
        <v>0</v>
      </c>
      <c r="OI372" s="59">
        <v>0</v>
      </c>
      <c r="OJ372" s="59">
        <v>0</v>
      </c>
      <c r="OK372" s="59">
        <v>0</v>
      </c>
      <c r="OL372" s="59">
        <v>0</v>
      </c>
      <c r="OM372" s="59">
        <v>0</v>
      </c>
      <c r="ON372" s="59">
        <v>0</v>
      </c>
      <c r="OO372" s="59">
        <v>0</v>
      </c>
      <c r="OP372" s="59">
        <v>0</v>
      </c>
      <c r="OQ372" s="59">
        <v>0</v>
      </c>
      <c r="OR372" s="59">
        <v>0</v>
      </c>
      <c r="OS372" s="59">
        <v>0</v>
      </c>
      <c r="OT372" s="59">
        <v>0</v>
      </c>
      <c r="OU372" s="59">
        <v>0</v>
      </c>
      <c r="OV372" s="59">
        <v>0</v>
      </c>
      <c r="OW372" s="59">
        <v>0</v>
      </c>
      <c r="OX372" s="59">
        <v>0</v>
      </c>
      <c r="OY372" s="59">
        <v>0</v>
      </c>
      <c r="OZ372" s="59">
        <v>0</v>
      </c>
      <c r="PA372" s="59">
        <v>0</v>
      </c>
      <c r="PB372" s="59">
        <v>0</v>
      </c>
      <c r="PC372" s="59">
        <v>0</v>
      </c>
      <c r="PD372" s="59">
        <v>0</v>
      </c>
      <c r="PE372" s="55">
        <v>0</v>
      </c>
      <c r="PF372" s="58">
        <v>0</v>
      </c>
      <c r="PG372" s="59">
        <v>0</v>
      </c>
      <c r="PH372" s="59">
        <v>0</v>
      </c>
      <c r="PI372" s="59">
        <v>0</v>
      </c>
      <c r="PJ372" s="59">
        <v>0</v>
      </c>
      <c r="PK372" s="59">
        <v>0</v>
      </c>
      <c r="PL372" s="59">
        <v>0</v>
      </c>
      <c r="PM372" s="59">
        <v>0</v>
      </c>
      <c r="PN372" s="59">
        <v>0</v>
      </c>
      <c r="PO372" s="59">
        <v>0</v>
      </c>
      <c r="PP372" s="59">
        <v>0</v>
      </c>
      <c r="PQ372" s="59">
        <v>0</v>
      </c>
      <c r="PR372" s="59">
        <v>0</v>
      </c>
      <c r="PS372" s="59">
        <v>0</v>
      </c>
      <c r="PT372" s="59">
        <v>0</v>
      </c>
      <c r="PU372" s="59">
        <v>0</v>
      </c>
      <c r="PV372" s="59">
        <v>0</v>
      </c>
      <c r="PW372" s="59">
        <v>0</v>
      </c>
      <c r="PX372" s="59">
        <v>0</v>
      </c>
      <c r="PY372" s="59">
        <v>0</v>
      </c>
      <c r="PZ372" s="59">
        <v>0</v>
      </c>
      <c r="QA372" s="59">
        <v>0</v>
      </c>
      <c r="QB372" s="59">
        <v>0</v>
      </c>
      <c r="QC372" s="59">
        <v>0</v>
      </c>
      <c r="QD372" s="71">
        <v>0</v>
      </c>
      <c r="QE372" s="72">
        <v>0</v>
      </c>
      <c r="QF372" s="59">
        <v>0</v>
      </c>
      <c r="QG372" s="59">
        <v>0</v>
      </c>
      <c r="QH372" s="59">
        <v>0</v>
      </c>
      <c r="QI372" s="59">
        <v>0</v>
      </c>
      <c r="QJ372" s="59">
        <v>0</v>
      </c>
      <c r="QK372" s="59">
        <v>0</v>
      </c>
      <c r="QL372" s="59">
        <v>0</v>
      </c>
      <c r="QM372" s="59">
        <v>0</v>
      </c>
      <c r="QN372" s="59">
        <v>0</v>
      </c>
      <c r="QO372" s="59">
        <v>0</v>
      </c>
      <c r="QP372" s="59">
        <v>0</v>
      </c>
      <c r="QQ372" s="59">
        <v>0</v>
      </c>
      <c r="QR372" s="59">
        <v>0</v>
      </c>
      <c r="QS372" s="59">
        <v>0</v>
      </c>
      <c r="QT372" s="59">
        <v>0</v>
      </c>
      <c r="QU372" s="59">
        <v>0</v>
      </c>
      <c r="QV372" s="59">
        <v>0</v>
      </c>
      <c r="QW372" s="59">
        <v>0</v>
      </c>
      <c r="QX372" s="59">
        <v>0</v>
      </c>
      <c r="QY372" s="59">
        <v>0</v>
      </c>
      <c r="QZ372" s="59">
        <v>0</v>
      </c>
      <c r="RA372" s="59">
        <v>0</v>
      </c>
      <c r="RB372" s="59">
        <v>0</v>
      </c>
      <c r="RC372" s="55">
        <v>0</v>
      </c>
      <c r="RD372" s="58">
        <v>0</v>
      </c>
      <c r="RE372" s="59">
        <v>0</v>
      </c>
      <c r="RF372" s="59">
        <v>0</v>
      </c>
      <c r="RG372" s="59">
        <v>0</v>
      </c>
      <c r="RH372" s="59">
        <v>0</v>
      </c>
      <c r="RI372" s="59">
        <v>0</v>
      </c>
      <c r="RJ372" s="59">
        <v>0</v>
      </c>
      <c r="RK372" s="59">
        <v>0</v>
      </c>
      <c r="RL372" s="59">
        <v>0</v>
      </c>
      <c r="RM372" s="59">
        <v>0</v>
      </c>
      <c r="RN372" s="59">
        <v>0</v>
      </c>
      <c r="RO372" s="59">
        <v>0</v>
      </c>
      <c r="RP372" s="59">
        <v>0</v>
      </c>
      <c r="RQ372" s="59">
        <v>0</v>
      </c>
      <c r="RR372" s="59">
        <v>0</v>
      </c>
      <c r="RS372" s="59">
        <v>0</v>
      </c>
      <c r="RT372" s="59">
        <v>0</v>
      </c>
      <c r="RU372" s="59">
        <v>0</v>
      </c>
      <c r="RV372" s="59">
        <v>0</v>
      </c>
      <c r="RW372" s="59">
        <v>0</v>
      </c>
      <c r="RX372" s="59">
        <v>0</v>
      </c>
      <c r="RY372" s="59">
        <v>0</v>
      </c>
      <c r="RZ372" s="59">
        <v>0</v>
      </c>
      <c r="SA372" s="59">
        <v>0</v>
      </c>
      <c r="SB372" s="55">
        <v>0</v>
      </c>
      <c r="SC372" s="58">
        <v>0</v>
      </c>
      <c r="SD372" s="59">
        <v>0</v>
      </c>
      <c r="SE372" s="59">
        <v>0</v>
      </c>
      <c r="SF372" s="59">
        <v>0</v>
      </c>
      <c r="SG372" s="59">
        <v>0</v>
      </c>
      <c r="SH372" s="59">
        <v>0</v>
      </c>
      <c r="SI372" s="59">
        <v>0</v>
      </c>
      <c r="SJ372" s="59">
        <v>0</v>
      </c>
      <c r="SK372" s="59">
        <v>0</v>
      </c>
      <c r="SL372" s="59">
        <v>0</v>
      </c>
      <c r="SM372" s="59">
        <v>0</v>
      </c>
      <c r="SN372" s="59">
        <v>0</v>
      </c>
      <c r="SO372" s="59">
        <v>0</v>
      </c>
      <c r="SP372" s="59">
        <v>0</v>
      </c>
      <c r="SQ372" s="59">
        <v>0</v>
      </c>
      <c r="SR372" s="59">
        <v>0</v>
      </c>
      <c r="SS372" s="59">
        <v>0</v>
      </c>
      <c r="ST372" s="59">
        <v>0</v>
      </c>
      <c r="SU372" s="59">
        <v>0</v>
      </c>
      <c r="SV372" s="59">
        <v>0</v>
      </c>
      <c r="SW372" s="59">
        <v>0</v>
      </c>
      <c r="SX372" s="59">
        <v>0</v>
      </c>
      <c r="SY372" s="59">
        <v>0</v>
      </c>
      <c r="SZ372" s="59">
        <v>0</v>
      </c>
      <c r="TA372" s="55">
        <v>0</v>
      </c>
      <c r="TB372" s="58">
        <v>0</v>
      </c>
      <c r="TC372" s="59">
        <v>0</v>
      </c>
      <c r="TD372" s="59">
        <v>0</v>
      </c>
      <c r="TE372" s="59">
        <v>0</v>
      </c>
      <c r="TF372" s="59">
        <v>0</v>
      </c>
      <c r="TG372" s="59">
        <v>0</v>
      </c>
      <c r="TH372" s="59">
        <v>0</v>
      </c>
      <c r="TI372" s="59">
        <v>0</v>
      </c>
      <c r="TJ372" s="59">
        <v>0</v>
      </c>
      <c r="TK372" s="59">
        <v>0</v>
      </c>
      <c r="TL372" s="59">
        <v>0</v>
      </c>
      <c r="TM372" s="59">
        <v>0</v>
      </c>
      <c r="TN372" s="59">
        <v>0</v>
      </c>
      <c r="TO372" s="59">
        <v>0</v>
      </c>
      <c r="TP372" s="59">
        <v>0</v>
      </c>
      <c r="TQ372" s="59">
        <v>0</v>
      </c>
      <c r="TR372" s="59">
        <v>0</v>
      </c>
      <c r="TS372" s="59">
        <v>0</v>
      </c>
      <c r="TT372" s="59">
        <v>0</v>
      </c>
      <c r="TU372" s="59">
        <v>0</v>
      </c>
      <c r="TV372" s="59">
        <v>0</v>
      </c>
      <c r="TW372" s="59">
        <v>0</v>
      </c>
      <c r="TX372" s="59">
        <v>0</v>
      </c>
      <c r="TY372" s="59">
        <v>0</v>
      </c>
      <c r="TZ372" s="71">
        <v>0</v>
      </c>
      <c r="UA372" s="73">
        <v>0</v>
      </c>
      <c r="UB372" s="53">
        <v>0</v>
      </c>
      <c r="UC372" s="53">
        <v>0</v>
      </c>
      <c r="UD372" s="53">
        <v>0</v>
      </c>
      <c r="UE372" s="53">
        <v>0</v>
      </c>
      <c r="UF372" s="53">
        <v>0</v>
      </c>
      <c r="UG372" s="53">
        <v>0</v>
      </c>
      <c r="UH372" s="53">
        <v>0</v>
      </c>
      <c r="UI372" s="53">
        <v>0</v>
      </c>
      <c r="UJ372" s="53">
        <v>0</v>
      </c>
      <c r="UK372" s="53">
        <v>0</v>
      </c>
      <c r="UL372" s="53">
        <v>0</v>
      </c>
      <c r="UM372" s="53">
        <v>0</v>
      </c>
      <c r="UN372" s="53">
        <v>0</v>
      </c>
      <c r="UO372" s="53">
        <v>0</v>
      </c>
      <c r="UP372" s="53">
        <v>0</v>
      </c>
      <c r="UQ372" s="53">
        <v>0</v>
      </c>
      <c r="UR372" s="53">
        <v>0</v>
      </c>
      <c r="US372" s="53">
        <v>0</v>
      </c>
      <c r="UT372" s="53">
        <v>0</v>
      </c>
      <c r="UU372" s="53">
        <v>0</v>
      </c>
      <c r="UV372" s="53">
        <v>0</v>
      </c>
      <c r="UW372" s="53">
        <v>0</v>
      </c>
      <c r="UX372" s="53">
        <v>0</v>
      </c>
      <c r="UY372" s="74">
        <v>0</v>
      </c>
      <c r="UZ372" s="73">
        <v>0</v>
      </c>
      <c r="VA372" s="53">
        <v>0</v>
      </c>
      <c r="VB372" s="53">
        <v>0</v>
      </c>
      <c r="VC372" s="53">
        <v>0</v>
      </c>
      <c r="VD372" s="53">
        <v>0</v>
      </c>
      <c r="VE372" s="53">
        <v>0</v>
      </c>
      <c r="VF372" s="53">
        <v>0</v>
      </c>
      <c r="VG372" s="53">
        <v>0</v>
      </c>
      <c r="VH372" s="53">
        <v>0</v>
      </c>
      <c r="VI372" s="53">
        <v>0</v>
      </c>
      <c r="VJ372" s="53">
        <v>0</v>
      </c>
      <c r="VK372" s="53">
        <v>0</v>
      </c>
      <c r="VL372" s="53">
        <v>0</v>
      </c>
      <c r="VM372" s="53">
        <v>0</v>
      </c>
      <c r="VN372" s="53">
        <v>0</v>
      </c>
      <c r="VO372" s="53">
        <v>0</v>
      </c>
      <c r="VP372" s="53">
        <v>0</v>
      </c>
      <c r="VQ372" s="53">
        <v>0</v>
      </c>
      <c r="VR372" s="53">
        <v>0</v>
      </c>
      <c r="VS372" s="53">
        <v>0</v>
      </c>
      <c r="VT372" s="53">
        <v>0</v>
      </c>
      <c r="VU372" s="53">
        <v>0</v>
      </c>
      <c r="VV372" s="53">
        <v>0</v>
      </c>
      <c r="VW372" s="53">
        <v>0</v>
      </c>
      <c r="VX372" s="74">
        <v>0</v>
      </c>
      <c r="VY372" s="65">
        <f t="shared" si="5"/>
        <v>368</v>
      </c>
    </row>
    <row r="373" spans="1:597">
      <c r="A373" s="51" t="s">
        <v>660</v>
      </c>
      <c r="B373" s="69" t="s">
        <v>2</v>
      </c>
      <c r="C373" t="s">
        <v>659</v>
      </c>
      <c r="D373" t="s">
        <v>753</v>
      </c>
      <c r="E373" t="s">
        <v>662</v>
      </c>
      <c r="F373" t="s">
        <v>663</v>
      </c>
      <c r="G373" t="s">
        <v>664</v>
      </c>
      <c r="H373" t="s">
        <v>1014</v>
      </c>
      <c r="I373" t="s">
        <v>666</v>
      </c>
      <c r="J373" t="s">
        <v>1296</v>
      </c>
      <c r="K373" s="5" t="s">
        <v>1016</v>
      </c>
      <c r="L373" t="s">
        <v>1014</v>
      </c>
      <c r="M373">
        <v>25</v>
      </c>
      <c r="N373" s="52">
        <v>0</v>
      </c>
      <c r="O373" s="52">
        <v>0</v>
      </c>
      <c r="P373" s="52">
        <v>0</v>
      </c>
      <c r="Q373" s="53">
        <v>1</v>
      </c>
      <c r="R373" s="53">
        <v>0</v>
      </c>
      <c r="S373" s="53">
        <v>0</v>
      </c>
      <c r="T373" s="53">
        <v>0</v>
      </c>
      <c r="U373" s="53">
        <v>0</v>
      </c>
      <c r="V373" s="53">
        <v>0.45</v>
      </c>
      <c r="W373" s="2" t="s">
        <v>833</v>
      </c>
      <c r="X373" s="54">
        <v>0</v>
      </c>
      <c r="Y373" s="54">
        <v>0</v>
      </c>
      <c r="Z373" t="s">
        <v>671</v>
      </c>
      <c r="AA373" t="s">
        <v>1017</v>
      </c>
      <c r="AB373" s="54">
        <v>0.85</v>
      </c>
      <c r="AC373" t="s">
        <v>778</v>
      </c>
      <c r="AD373" s="54">
        <v>0</v>
      </c>
      <c r="AE373" s="53">
        <v>0</v>
      </c>
      <c r="AG373" s="53">
        <v>0</v>
      </c>
      <c r="AI373" s="55">
        <v>0</v>
      </c>
      <c r="AJ373" s="5" t="s">
        <v>1018</v>
      </c>
      <c r="AK373" t="s">
        <v>1018</v>
      </c>
      <c r="AL373" s="1" t="s">
        <v>1019</v>
      </c>
      <c r="AM373" s="5" t="s">
        <v>1016</v>
      </c>
      <c r="AN373" t="s">
        <v>1016</v>
      </c>
      <c r="AO373" t="s">
        <v>1016</v>
      </c>
      <c r="AP373" t="s">
        <v>1016</v>
      </c>
      <c r="AQ373" t="s">
        <v>1016</v>
      </c>
      <c r="AR373" t="s">
        <v>1016</v>
      </c>
      <c r="AS373" t="s">
        <v>1016</v>
      </c>
      <c r="AT373" t="s">
        <v>1016</v>
      </c>
      <c r="AU373" t="s">
        <v>1016</v>
      </c>
      <c r="AV373" t="s">
        <v>1016</v>
      </c>
      <c r="AW373" t="s">
        <v>1016</v>
      </c>
      <c r="AX373" t="s">
        <v>1016</v>
      </c>
      <c r="AY373" t="s">
        <v>1016</v>
      </c>
      <c r="AZ373" t="s">
        <v>1016</v>
      </c>
      <c r="BA373" t="s">
        <v>1016</v>
      </c>
      <c r="BB373" t="s">
        <v>1016</v>
      </c>
      <c r="BC373" t="s">
        <v>1016</v>
      </c>
      <c r="BD373" t="s">
        <v>1016</v>
      </c>
      <c r="BE373" t="s">
        <v>1016</v>
      </c>
      <c r="BF373" t="s">
        <v>1016</v>
      </c>
      <c r="BG373" t="s">
        <v>1016</v>
      </c>
      <c r="BH373" t="s">
        <v>1016</v>
      </c>
      <c r="BI373" t="s">
        <v>1016</v>
      </c>
      <c r="BJ373" t="s">
        <v>1016</v>
      </c>
      <c r="BK373" t="s">
        <v>1016</v>
      </c>
      <c r="BL373" t="s">
        <v>1016</v>
      </c>
      <c r="BM373" s="1" t="s">
        <v>1016</v>
      </c>
      <c r="BN373" s="5" t="s">
        <v>1014</v>
      </c>
      <c r="BO373" t="s">
        <v>1014</v>
      </c>
      <c r="BP373" t="s">
        <v>1014</v>
      </c>
      <c r="BQ373" t="s">
        <v>1014</v>
      </c>
      <c r="BR373" t="s">
        <v>1014</v>
      </c>
      <c r="BS373" t="s">
        <v>1014</v>
      </c>
      <c r="BT373" t="s">
        <v>1014</v>
      </c>
      <c r="BU373" t="s">
        <v>1014</v>
      </c>
      <c r="BV373" t="s">
        <v>1014</v>
      </c>
      <c r="BW373" t="s">
        <v>1014</v>
      </c>
      <c r="BX373" t="s">
        <v>1014</v>
      </c>
      <c r="BY373" t="s">
        <v>1014</v>
      </c>
      <c r="BZ373" t="s">
        <v>1014</v>
      </c>
      <c r="CA373" t="s">
        <v>1014</v>
      </c>
      <c r="CB373" t="s">
        <v>1014</v>
      </c>
      <c r="CC373" t="s">
        <v>1014</v>
      </c>
      <c r="CD373" t="s">
        <v>1014</v>
      </c>
      <c r="CE373" t="s">
        <v>1014</v>
      </c>
      <c r="CF373" t="s">
        <v>1014</v>
      </c>
      <c r="CG373" t="s">
        <v>1014</v>
      </c>
      <c r="CH373" t="s">
        <v>1014</v>
      </c>
      <c r="CI373" t="s">
        <v>1014</v>
      </c>
      <c r="CJ373" t="s">
        <v>1014</v>
      </c>
      <c r="CK373" t="s">
        <v>1014</v>
      </c>
      <c r="CL373" t="s">
        <v>1014</v>
      </c>
      <c r="CM373" t="s">
        <v>1014</v>
      </c>
      <c r="CN373" s="1" t="s">
        <v>1014</v>
      </c>
      <c r="CO373" s="56">
        <v>1</v>
      </c>
      <c r="CP373" s="53">
        <v>1</v>
      </c>
      <c r="CQ373" s="53">
        <v>1</v>
      </c>
      <c r="CR373" s="53">
        <v>1</v>
      </c>
      <c r="CS373" s="53">
        <v>1</v>
      </c>
      <c r="CT373" s="53">
        <v>1</v>
      </c>
      <c r="CU373" s="53">
        <v>1</v>
      </c>
      <c r="CV373" s="53">
        <v>1</v>
      </c>
      <c r="CW373" s="53">
        <v>1</v>
      </c>
      <c r="CX373" s="53">
        <v>1</v>
      </c>
      <c r="CY373" s="53">
        <v>1</v>
      </c>
      <c r="CZ373" s="53">
        <v>1</v>
      </c>
      <c r="DA373" s="53">
        <v>1</v>
      </c>
      <c r="DB373" s="53">
        <v>1</v>
      </c>
      <c r="DC373" s="53">
        <v>1</v>
      </c>
      <c r="DD373" s="53">
        <v>1</v>
      </c>
      <c r="DE373" s="53">
        <v>1</v>
      </c>
      <c r="DF373" s="53">
        <v>1</v>
      </c>
      <c r="DG373" s="53">
        <v>1</v>
      </c>
      <c r="DH373" s="53">
        <v>1</v>
      </c>
      <c r="DI373" s="53">
        <v>1</v>
      </c>
      <c r="DJ373" s="53">
        <v>1</v>
      </c>
      <c r="DK373" s="53">
        <v>1</v>
      </c>
      <c r="DL373" s="53">
        <v>1</v>
      </c>
      <c r="DM373" s="53">
        <v>1</v>
      </c>
      <c r="DN373" s="53">
        <v>1</v>
      </c>
      <c r="DO373" s="57">
        <v>1</v>
      </c>
      <c r="DP373" s="58">
        <v>0</v>
      </c>
      <c r="DQ373" s="59">
        <v>0</v>
      </c>
      <c r="DR373" s="59">
        <v>0</v>
      </c>
      <c r="DS373" s="59">
        <v>0</v>
      </c>
      <c r="DT373" s="59">
        <v>0</v>
      </c>
      <c r="DU373" s="59">
        <v>0</v>
      </c>
      <c r="DV373" s="59">
        <v>0</v>
      </c>
      <c r="DW373" s="59">
        <v>0</v>
      </c>
      <c r="DX373" s="59">
        <v>0</v>
      </c>
      <c r="DY373" s="59">
        <v>0</v>
      </c>
      <c r="DZ373" s="59">
        <v>0</v>
      </c>
      <c r="EA373" s="59">
        <v>0</v>
      </c>
      <c r="EB373" s="59">
        <v>0</v>
      </c>
      <c r="EC373" s="59">
        <v>0</v>
      </c>
      <c r="ED373" s="59">
        <v>0</v>
      </c>
      <c r="EE373" s="59">
        <v>0</v>
      </c>
      <c r="EF373" s="59">
        <v>0</v>
      </c>
      <c r="EG373" s="59">
        <v>0</v>
      </c>
      <c r="EH373" s="59">
        <v>0</v>
      </c>
      <c r="EI373" s="59">
        <v>0</v>
      </c>
      <c r="EJ373" s="59">
        <v>0</v>
      </c>
      <c r="EK373" s="59">
        <v>0</v>
      </c>
      <c r="EL373" s="59">
        <v>0</v>
      </c>
      <c r="EM373" s="59">
        <v>0</v>
      </c>
      <c r="EN373" s="59">
        <v>0</v>
      </c>
      <c r="EO373" s="59">
        <v>0</v>
      </c>
      <c r="EP373" s="59">
        <v>0</v>
      </c>
      <c r="EQ373" s="72">
        <v>0</v>
      </c>
      <c r="ER373" s="59">
        <v>0</v>
      </c>
      <c r="ES373" s="59">
        <v>0</v>
      </c>
      <c r="ET373" s="59">
        <v>0</v>
      </c>
      <c r="EU373" s="59">
        <v>0</v>
      </c>
      <c r="EV373" s="59">
        <v>0</v>
      </c>
      <c r="EW373" s="59">
        <v>0</v>
      </c>
      <c r="EX373" s="59">
        <v>0</v>
      </c>
      <c r="EY373" s="59">
        <v>0</v>
      </c>
      <c r="EZ373" s="59">
        <v>0</v>
      </c>
      <c r="FA373" s="59">
        <v>0</v>
      </c>
      <c r="FB373" s="59">
        <v>0</v>
      </c>
      <c r="FC373" s="59">
        <v>0</v>
      </c>
      <c r="FD373" s="59">
        <v>0</v>
      </c>
      <c r="FE373" s="59">
        <v>0</v>
      </c>
      <c r="FF373" s="59">
        <v>0</v>
      </c>
      <c r="FG373" s="59">
        <v>0</v>
      </c>
      <c r="FH373" s="59">
        <v>0</v>
      </c>
      <c r="FI373" s="59">
        <v>0</v>
      </c>
      <c r="FJ373" s="59">
        <v>0</v>
      </c>
      <c r="FK373" s="59">
        <v>0</v>
      </c>
      <c r="FL373" s="59">
        <v>0</v>
      </c>
      <c r="FM373" s="59">
        <v>0</v>
      </c>
      <c r="FN373" s="59">
        <v>0</v>
      </c>
      <c r="FO373" s="55">
        <v>0</v>
      </c>
      <c r="FP373" s="58">
        <v>0</v>
      </c>
      <c r="FQ373" s="59">
        <v>0</v>
      </c>
      <c r="FR373" s="59">
        <v>0</v>
      </c>
      <c r="FS373" s="59">
        <v>0</v>
      </c>
      <c r="FT373" s="59">
        <v>0</v>
      </c>
      <c r="FU373" s="59">
        <v>0</v>
      </c>
      <c r="FV373" s="59">
        <v>0</v>
      </c>
      <c r="FW373" s="59">
        <v>0</v>
      </c>
      <c r="FX373" s="59">
        <v>0</v>
      </c>
      <c r="FY373" s="59">
        <v>0</v>
      </c>
      <c r="FZ373" s="59">
        <v>0</v>
      </c>
      <c r="GA373" s="59">
        <v>0</v>
      </c>
      <c r="GB373" s="59">
        <v>0</v>
      </c>
      <c r="GC373" s="59">
        <v>0</v>
      </c>
      <c r="GD373" s="59">
        <v>0</v>
      </c>
      <c r="GE373" s="59">
        <v>0</v>
      </c>
      <c r="GF373" s="59">
        <v>0</v>
      </c>
      <c r="GG373" s="59">
        <v>0</v>
      </c>
      <c r="GH373" s="59">
        <v>0</v>
      </c>
      <c r="GI373" s="59">
        <v>0</v>
      </c>
      <c r="GJ373" s="59">
        <v>0</v>
      </c>
      <c r="GK373" s="59">
        <v>0</v>
      </c>
      <c r="GL373" s="59">
        <v>0</v>
      </c>
      <c r="GM373" s="59">
        <v>0</v>
      </c>
      <c r="GN373" s="55">
        <v>0</v>
      </c>
      <c r="GO373" s="58">
        <v>0</v>
      </c>
      <c r="GP373" s="59">
        <v>0</v>
      </c>
      <c r="GQ373" s="59">
        <v>0</v>
      </c>
      <c r="GR373" s="59">
        <v>0</v>
      </c>
      <c r="GS373" s="59">
        <v>0</v>
      </c>
      <c r="GT373" s="59">
        <v>0</v>
      </c>
      <c r="GU373" s="59">
        <v>0</v>
      </c>
      <c r="GV373" s="59">
        <v>0</v>
      </c>
      <c r="GW373" s="59">
        <v>0</v>
      </c>
      <c r="GX373" s="59">
        <v>0</v>
      </c>
      <c r="GY373" s="59">
        <v>0</v>
      </c>
      <c r="GZ373" s="59">
        <v>0</v>
      </c>
      <c r="HA373" s="59">
        <v>0</v>
      </c>
      <c r="HB373" s="59">
        <v>0</v>
      </c>
      <c r="HC373" s="59">
        <v>0</v>
      </c>
      <c r="HD373" s="59">
        <v>0</v>
      </c>
      <c r="HE373" s="59">
        <v>0</v>
      </c>
      <c r="HF373" s="59">
        <v>0</v>
      </c>
      <c r="HG373" s="59">
        <v>0</v>
      </c>
      <c r="HH373" s="59">
        <v>0</v>
      </c>
      <c r="HI373" s="59">
        <v>0</v>
      </c>
      <c r="HJ373" s="59">
        <v>0</v>
      </c>
      <c r="HK373" s="59">
        <v>0</v>
      </c>
      <c r="HL373" s="59">
        <v>0</v>
      </c>
      <c r="HM373" s="55">
        <v>0</v>
      </c>
      <c r="HN373" s="58">
        <v>0</v>
      </c>
      <c r="HO373" s="59">
        <v>0</v>
      </c>
      <c r="HP373" s="59">
        <v>0</v>
      </c>
      <c r="HQ373" s="59">
        <v>0</v>
      </c>
      <c r="HR373" s="59">
        <v>0</v>
      </c>
      <c r="HS373" s="59">
        <v>0</v>
      </c>
      <c r="HT373" s="59">
        <v>0</v>
      </c>
      <c r="HU373" s="59">
        <v>0</v>
      </c>
      <c r="HV373" s="59">
        <v>0</v>
      </c>
      <c r="HW373" s="59">
        <v>0</v>
      </c>
      <c r="HX373" s="59">
        <v>0</v>
      </c>
      <c r="HY373" s="59">
        <v>0</v>
      </c>
      <c r="HZ373" s="59">
        <v>0</v>
      </c>
      <c r="IA373" s="59">
        <v>0</v>
      </c>
      <c r="IB373" s="59">
        <v>0</v>
      </c>
      <c r="IC373" s="59">
        <v>0</v>
      </c>
      <c r="ID373" s="59">
        <v>0</v>
      </c>
      <c r="IE373" s="59">
        <v>0</v>
      </c>
      <c r="IF373" s="59">
        <v>0</v>
      </c>
      <c r="IG373" s="59">
        <v>0</v>
      </c>
      <c r="IH373" s="59">
        <v>0</v>
      </c>
      <c r="II373" s="59">
        <v>0</v>
      </c>
      <c r="IJ373" s="59">
        <v>0</v>
      </c>
      <c r="IK373" s="59">
        <v>0</v>
      </c>
      <c r="IL373" s="71">
        <v>0</v>
      </c>
      <c r="IM373" s="72">
        <v>0</v>
      </c>
      <c r="IN373" s="59">
        <v>0</v>
      </c>
      <c r="IO373" s="59">
        <v>0</v>
      </c>
      <c r="IP373" s="59">
        <v>0</v>
      </c>
      <c r="IQ373" s="59">
        <v>0</v>
      </c>
      <c r="IR373" s="59">
        <v>0</v>
      </c>
      <c r="IS373" s="59">
        <v>0</v>
      </c>
      <c r="IT373" s="59">
        <v>0</v>
      </c>
      <c r="IU373" s="59">
        <v>0</v>
      </c>
      <c r="IV373" s="59">
        <v>0</v>
      </c>
      <c r="IW373" s="59">
        <v>0</v>
      </c>
      <c r="IX373" s="59">
        <v>0</v>
      </c>
      <c r="IY373" s="59">
        <v>0</v>
      </c>
      <c r="IZ373" s="59">
        <v>0</v>
      </c>
      <c r="JA373" s="59">
        <v>0</v>
      </c>
      <c r="JB373" s="59">
        <v>0</v>
      </c>
      <c r="JC373" s="59">
        <v>0</v>
      </c>
      <c r="JD373" s="59">
        <v>0</v>
      </c>
      <c r="JE373" s="59">
        <v>0</v>
      </c>
      <c r="JF373" s="59">
        <v>0</v>
      </c>
      <c r="JG373" s="59">
        <v>0</v>
      </c>
      <c r="JH373" s="59">
        <v>0</v>
      </c>
      <c r="JI373" s="59">
        <v>0</v>
      </c>
      <c r="JJ373" s="59">
        <v>0</v>
      </c>
      <c r="JK373" s="55">
        <v>0</v>
      </c>
      <c r="JL373" s="58">
        <v>0</v>
      </c>
      <c r="JM373" s="59">
        <v>0</v>
      </c>
      <c r="JN373" s="59">
        <v>0</v>
      </c>
      <c r="JO373" s="59">
        <v>0</v>
      </c>
      <c r="JP373" s="59">
        <v>0</v>
      </c>
      <c r="JQ373" s="59">
        <v>0</v>
      </c>
      <c r="JR373" s="59">
        <v>0</v>
      </c>
      <c r="JS373" s="59">
        <v>0</v>
      </c>
      <c r="JT373" s="59">
        <v>0</v>
      </c>
      <c r="JU373" s="59">
        <v>0</v>
      </c>
      <c r="JV373" s="59">
        <v>0</v>
      </c>
      <c r="JW373" s="59">
        <v>0</v>
      </c>
      <c r="JX373" s="59">
        <v>0</v>
      </c>
      <c r="JY373" s="59">
        <v>0</v>
      </c>
      <c r="JZ373" s="59">
        <v>0</v>
      </c>
      <c r="KA373" s="59">
        <v>0</v>
      </c>
      <c r="KB373" s="59">
        <v>0</v>
      </c>
      <c r="KC373" s="59">
        <v>0</v>
      </c>
      <c r="KD373" s="59">
        <v>0</v>
      </c>
      <c r="KE373" s="59">
        <v>0</v>
      </c>
      <c r="KF373" s="59">
        <v>0</v>
      </c>
      <c r="KG373" s="59">
        <v>0</v>
      </c>
      <c r="KH373" s="59">
        <v>0</v>
      </c>
      <c r="KI373" s="59">
        <v>0</v>
      </c>
      <c r="KJ373" s="55">
        <v>0</v>
      </c>
      <c r="KK373" s="58">
        <v>0</v>
      </c>
      <c r="KL373" s="59">
        <v>0</v>
      </c>
      <c r="KM373" s="59">
        <v>0</v>
      </c>
      <c r="KN373" s="59">
        <v>0</v>
      </c>
      <c r="KO373" s="59">
        <v>0</v>
      </c>
      <c r="KP373" s="59">
        <v>0</v>
      </c>
      <c r="KQ373" s="59">
        <v>0</v>
      </c>
      <c r="KR373" s="59">
        <v>0</v>
      </c>
      <c r="KS373" s="59">
        <v>0</v>
      </c>
      <c r="KT373" s="59">
        <v>0</v>
      </c>
      <c r="KU373" s="59">
        <v>0</v>
      </c>
      <c r="KV373" s="59">
        <v>0</v>
      </c>
      <c r="KW373" s="59">
        <v>0</v>
      </c>
      <c r="KX373" s="59">
        <v>0</v>
      </c>
      <c r="KY373" s="59">
        <v>0</v>
      </c>
      <c r="KZ373" s="59">
        <v>0</v>
      </c>
      <c r="LA373" s="59">
        <v>0</v>
      </c>
      <c r="LB373" s="59">
        <v>0</v>
      </c>
      <c r="LC373" s="59">
        <v>0</v>
      </c>
      <c r="LD373" s="59">
        <v>0</v>
      </c>
      <c r="LE373" s="59">
        <v>0</v>
      </c>
      <c r="LF373" s="59">
        <v>0</v>
      </c>
      <c r="LG373" s="59">
        <v>0</v>
      </c>
      <c r="LH373" s="59">
        <v>0</v>
      </c>
      <c r="LI373" s="55">
        <v>0</v>
      </c>
      <c r="LJ373" s="58">
        <v>0</v>
      </c>
      <c r="LK373" s="59">
        <v>0</v>
      </c>
      <c r="LL373" s="59">
        <v>0</v>
      </c>
      <c r="LM373" s="59">
        <v>0</v>
      </c>
      <c r="LN373" s="59">
        <v>0</v>
      </c>
      <c r="LO373" s="59">
        <v>0</v>
      </c>
      <c r="LP373" s="59">
        <v>0</v>
      </c>
      <c r="LQ373" s="59">
        <v>0</v>
      </c>
      <c r="LR373" s="59">
        <v>0</v>
      </c>
      <c r="LS373" s="59">
        <v>0</v>
      </c>
      <c r="LT373" s="59">
        <v>0</v>
      </c>
      <c r="LU373" s="59">
        <v>0</v>
      </c>
      <c r="LV373" s="59">
        <v>0</v>
      </c>
      <c r="LW373" s="59">
        <v>0</v>
      </c>
      <c r="LX373" s="59">
        <v>0</v>
      </c>
      <c r="LY373" s="59">
        <v>0</v>
      </c>
      <c r="LZ373" s="59">
        <v>0</v>
      </c>
      <c r="MA373" s="59">
        <v>0</v>
      </c>
      <c r="MB373" s="59">
        <v>0</v>
      </c>
      <c r="MC373" s="59">
        <v>0</v>
      </c>
      <c r="MD373" s="59">
        <v>0</v>
      </c>
      <c r="ME373" s="59">
        <v>0</v>
      </c>
      <c r="MF373" s="59">
        <v>0</v>
      </c>
      <c r="MG373" s="59">
        <v>0</v>
      </c>
      <c r="MH373" s="71">
        <v>0</v>
      </c>
      <c r="MI373" s="72">
        <v>0</v>
      </c>
      <c r="MJ373" s="59">
        <v>0</v>
      </c>
      <c r="MK373" s="59">
        <v>0</v>
      </c>
      <c r="ML373" s="59">
        <v>0</v>
      </c>
      <c r="MM373" s="59">
        <v>0</v>
      </c>
      <c r="MN373" s="59">
        <v>0</v>
      </c>
      <c r="MO373" s="59">
        <v>0</v>
      </c>
      <c r="MP373" s="59">
        <v>0</v>
      </c>
      <c r="MQ373" s="59">
        <v>0</v>
      </c>
      <c r="MR373" s="59">
        <v>0</v>
      </c>
      <c r="MS373" s="59">
        <v>0</v>
      </c>
      <c r="MT373" s="59">
        <v>0</v>
      </c>
      <c r="MU373" s="59">
        <v>0</v>
      </c>
      <c r="MV373" s="59">
        <v>0</v>
      </c>
      <c r="MW373" s="59">
        <v>0</v>
      </c>
      <c r="MX373" s="59">
        <v>0</v>
      </c>
      <c r="MY373" s="59">
        <v>0</v>
      </c>
      <c r="MZ373" s="59">
        <v>0</v>
      </c>
      <c r="NA373" s="59">
        <v>0</v>
      </c>
      <c r="NB373" s="59">
        <v>0</v>
      </c>
      <c r="NC373" s="59">
        <v>0</v>
      </c>
      <c r="ND373" s="59">
        <v>0</v>
      </c>
      <c r="NE373" s="59">
        <v>0</v>
      </c>
      <c r="NF373" s="59">
        <v>0</v>
      </c>
      <c r="NG373" s="55">
        <v>0</v>
      </c>
      <c r="NH373" s="58">
        <v>0</v>
      </c>
      <c r="NI373" s="59">
        <v>0</v>
      </c>
      <c r="NJ373" s="59">
        <v>0</v>
      </c>
      <c r="NK373" s="59">
        <v>0</v>
      </c>
      <c r="NL373" s="59">
        <v>0</v>
      </c>
      <c r="NM373" s="59">
        <v>0</v>
      </c>
      <c r="NN373" s="59">
        <v>0</v>
      </c>
      <c r="NO373" s="59">
        <v>0</v>
      </c>
      <c r="NP373" s="59">
        <v>0</v>
      </c>
      <c r="NQ373" s="59">
        <v>0</v>
      </c>
      <c r="NR373" s="59">
        <v>0</v>
      </c>
      <c r="NS373" s="59">
        <v>0</v>
      </c>
      <c r="NT373" s="59">
        <v>0</v>
      </c>
      <c r="NU373" s="59">
        <v>0</v>
      </c>
      <c r="NV373" s="59">
        <v>0</v>
      </c>
      <c r="NW373" s="59">
        <v>0</v>
      </c>
      <c r="NX373" s="59">
        <v>0</v>
      </c>
      <c r="NY373" s="59">
        <v>0</v>
      </c>
      <c r="NZ373" s="59">
        <v>0</v>
      </c>
      <c r="OA373" s="59">
        <v>0</v>
      </c>
      <c r="OB373" s="59">
        <v>0</v>
      </c>
      <c r="OC373" s="59">
        <v>0</v>
      </c>
      <c r="OD373" s="59">
        <v>0</v>
      </c>
      <c r="OE373" s="59">
        <v>0</v>
      </c>
      <c r="OF373" s="55">
        <v>0</v>
      </c>
      <c r="OG373" s="58">
        <v>0</v>
      </c>
      <c r="OH373" s="59">
        <v>0</v>
      </c>
      <c r="OI373" s="59">
        <v>0</v>
      </c>
      <c r="OJ373" s="59">
        <v>0</v>
      </c>
      <c r="OK373" s="59">
        <v>0</v>
      </c>
      <c r="OL373" s="59">
        <v>0</v>
      </c>
      <c r="OM373" s="59">
        <v>0</v>
      </c>
      <c r="ON373" s="59">
        <v>0</v>
      </c>
      <c r="OO373" s="59">
        <v>0</v>
      </c>
      <c r="OP373" s="59">
        <v>0</v>
      </c>
      <c r="OQ373" s="59">
        <v>0</v>
      </c>
      <c r="OR373" s="59">
        <v>0</v>
      </c>
      <c r="OS373" s="59">
        <v>0</v>
      </c>
      <c r="OT373" s="59">
        <v>0</v>
      </c>
      <c r="OU373" s="59">
        <v>0</v>
      </c>
      <c r="OV373" s="59">
        <v>0</v>
      </c>
      <c r="OW373" s="59">
        <v>0</v>
      </c>
      <c r="OX373" s="59">
        <v>0</v>
      </c>
      <c r="OY373" s="59">
        <v>0</v>
      </c>
      <c r="OZ373" s="59">
        <v>0</v>
      </c>
      <c r="PA373" s="59">
        <v>0</v>
      </c>
      <c r="PB373" s="59">
        <v>0</v>
      </c>
      <c r="PC373" s="59">
        <v>0</v>
      </c>
      <c r="PD373" s="59">
        <v>0</v>
      </c>
      <c r="PE373" s="55">
        <v>0</v>
      </c>
      <c r="PF373" s="58">
        <v>0</v>
      </c>
      <c r="PG373" s="59">
        <v>0</v>
      </c>
      <c r="PH373" s="59">
        <v>0</v>
      </c>
      <c r="PI373" s="59">
        <v>0</v>
      </c>
      <c r="PJ373" s="59">
        <v>0</v>
      </c>
      <c r="PK373" s="59">
        <v>0</v>
      </c>
      <c r="PL373" s="59">
        <v>0</v>
      </c>
      <c r="PM373" s="59">
        <v>0</v>
      </c>
      <c r="PN373" s="59">
        <v>0</v>
      </c>
      <c r="PO373" s="59">
        <v>0</v>
      </c>
      <c r="PP373" s="59">
        <v>0</v>
      </c>
      <c r="PQ373" s="59">
        <v>0</v>
      </c>
      <c r="PR373" s="59">
        <v>0</v>
      </c>
      <c r="PS373" s="59">
        <v>0</v>
      </c>
      <c r="PT373" s="59">
        <v>0</v>
      </c>
      <c r="PU373" s="59">
        <v>0</v>
      </c>
      <c r="PV373" s="59">
        <v>0</v>
      </c>
      <c r="PW373" s="59">
        <v>0</v>
      </c>
      <c r="PX373" s="59">
        <v>0</v>
      </c>
      <c r="PY373" s="59">
        <v>0</v>
      </c>
      <c r="PZ373" s="59">
        <v>0</v>
      </c>
      <c r="QA373" s="59">
        <v>0</v>
      </c>
      <c r="QB373" s="59">
        <v>0</v>
      </c>
      <c r="QC373" s="59">
        <v>0</v>
      </c>
      <c r="QD373" s="71">
        <v>0</v>
      </c>
      <c r="QE373" s="72">
        <v>0</v>
      </c>
      <c r="QF373" s="59">
        <v>0</v>
      </c>
      <c r="QG373" s="59">
        <v>0</v>
      </c>
      <c r="QH373" s="59">
        <v>0</v>
      </c>
      <c r="QI373" s="59">
        <v>0</v>
      </c>
      <c r="QJ373" s="59">
        <v>0</v>
      </c>
      <c r="QK373" s="59">
        <v>0</v>
      </c>
      <c r="QL373" s="59">
        <v>0</v>
      </c>
      <c r="QM373" s="59">
        <v>0</v>
      </c>
      <c r="QN373" s="59">
        <v>0</v>
      </c>
      <c r="QO373" s="59">
        <v>0</v>
      </c>
      <c r="QP373" s="59">
        <v>0</v>
      </c>
      <c r="QQ373" s="59">
        <v>0</v>
      </c>
      <c r="QR373" s="59">
        <v>0</v>
      </c>
      <c r="QS373" s="59">
        <v>0</v>
      </c>
      <c r="QT373" s="59">
        <v>0</v>
      </c>
      <c r="QU373" s="59">
        <v>0</v>
      </c>
      <c r="QV373" s="59">
        <v>0</v>
      </c>
      <c r="QW373" s="59">
        <v>0</v>
      </c>
      <c r="QX373" s="59">
        <v>0</v>
      </c>
      <c r="QY373" s="59">
        <v>0</v>
      </c>
      <c r="QZ373" s="59">
        <v>0</v>
      </c>
      <c r="RA373" s="59">
        <v>0</v>
      </c>
      <c r="RB373" s="59">
        <v>0</v>
      </c>
      <c r="RC373" s="55">
        <v>0</v>
      </c>
      <c r="RD373" s="58">
        <v>0</v>
      </c>
      <c r="RE373" s="59">
        <v>0</v>
      </c>
      <c r="RF373" s="59">
        <v>0</v>
      </c>
      <c r="RG373" s="59">
        <v>0</v>
      </c>
      <c r="RH373" s="59">
        <v>0</v>
      </c>
      <c r="RI373" s="59">
        <v>0</v>
      </c>
      <c r="RJ373" s="59">
        <v>0</v>
      </c>
      <c r="RK373" s="59">
        <v>0</v>
      </c>
      <c r="RL373" s="59">
        <v>0</v>
      </c>
      <c r="RM373" s="59">
        <v>0</v>
      </c>
      <c r="RN373" s="59">
        <v>0</v>
      </c>
      <c r="RO373" s="59">
        <v>0</v>
      </c>
      <c r="RP373" s="59">
        <v>0</v>
      </c>
      <c r="RQ373" s="59">
        <v>0</v>
      </c>
      <c r="RR373" s="59">
        <v>0</v>
      </c>
      <c r="RS373" s="59">
        <v>0</v>
      </c>
      <c r="RT373" s="59">
        <v>0</v>
      </c>
      <c r="RU373" s="59">
        <v>0</v>
      </c>
      <c r="RV373" s="59">
        <v>0</v>
      </c>
      <c r="RW373" s="59">
        <v>0</v>
      </c>
      <c r="RX373" s="59">
        <v>0</v>
      </c>
      <c r="RY373" s="59">
        <v>0</v>
      </c>
      <c r="RZ373" s="59">
        <v>0</v>
      </c>
      <c r="SA373" s="59">
        <v>0</v>
      </c>
      <c r="SB373" s="55">
        <v>0</v>
      </c>
      <c r="SC373" s="58">
        <v>0</v>
      </c>
      <c r="SD373" s="59">
        <v>0</v>
      </c>
      <c r="SE373" s="59">
        <v>0</v>
      </c>
      <c r="SF373" s="59">
        <v>0</v>
      </c>
      <c r="SG373" s="59">
        <v>0</v>
      </c>
      <c r="SH373" s="59">
        <v>0</v>
      </c>
      <c r="SI373" s="59">
        <v>0</v>
      </c>
      <c r="SJ373" s="59">
        <v>0</v>
      </c>
      <c r="SK373" s="59">
        <v>0</v>
      </c>
      <c r="SL373" s="59">
        <v>0</v>
      </c>
      <c r="SM373" s="59">
        <v>0</v>
      </c>
      <c r="SN373" s="59">
        <v>0</v>
      </c>
      <c r="SO373" s="59">
        <v>0</v>
      </c>
      <c r="SP373" s="59">
        <v>0</v>
      </c>
      <c r="SQ373" s="59">
        <v>0</v>
      </c>
      <c r="SR373" s="59">
        <v>0</v>
      </c>
      <c r="SS373" s="59">
        <v>0</v>
      </c>
      <c r="ST373" s="59">
        <v>0</v>
      </c>
      <c r="SU373" s="59">
        <v>0</v>
      </c>
      <c r="SV373" s="59">
        <v>0</v>
      </c>
      <c r="SW373" s="59">
        <v>0</v>
      </c>
      <c r="SX373" s="59">
        <v>0</v>
      </c>
      <c r="SY373" s="59">
        <v>0</v>
      </c>
      <c r="SZ373" s="59">
        <v>0</v>
      </c>
      <c r="TA373" s="55">
        <v>0</v>
      </c>
      <c r="TB373" s="58">
        <v>0</v>
      </c>
      <c r="TC373" s="59">
        <v>0</v>
      </c>
      <c r="TD373" s="59">
        <v>0</v>
      </c>
      <c r="TE373" s="59">
        <v>0</v>
      </c>
      <c r="TF373" s="59">
        <v>0</v>
      </c>
      <c r="TG373" s="59">
        <v>0</v>
      </c>
      <c r="TH373" s="59">
        <v>0</v>
      </c>
      <c r="TI373" s="59">
        <v>0</v>
      </c>
      <c r="TJ373" s="59">
        <v>0</v>
      </c>
      <c r="TK373" s="59">
        <v>0</v>
      </c>
      <c r="TL373" s="59">
        <v>0</v>
      </c>
      <c r="TM373" s="59">
        <v>0</v>
      </c>
      <c r="TN373" s="59">
        <v>0</v>
      </c>
      <c r="TO373" s="59">
        <v>0</v>
      </c>
      <c r="TP373" s="59">
        <v>0</v>
      </c>
      <c r="TQ373" s="59">
        <v>0</v>
      </c>
      <c r="TR373" s="59">
        <v>0</v>
      </c>
      <c r="TS373" s="59">
        <v>0</v>
      </c>
      <c r="TT373" s="59">
        <v>0</v>
      </c>
      <c r="TU373" s="59">
        <v>0</v>
      </c>
      <c r="TV373" s="59">
        <v>0</v>
      </c>
      <c r="TW373" s="59">
        <v>0</v>
      </c>
      <c r="TX373" s="59">
        <v>0</v>
      </c>
      <c r="TY373" s="59">
        <v>0</v>
      </c>
      <c r="TZ373" s="71">
        <v>0</v>
      </c>
      <c r="UA373" s="73">
        <v>0</v>
      </c>
      <c r="UB373" s="53">
        <v>0</v>
      </c>
      <c r="UC373" s="53">
        <v>0</v>
      </c>
      <c r="UD373" s="53">
        <v>0</v>
      </c>
      <c r="UE373" s="53">
        <v>0</v>
      </c>
      <c r="UF373" s="53">
        <v>0</v>
      </c>
      <c r="UG373" s="53">
        <v>0</v>
      </c>
      <c r="UH373" s="53">
        <v>0</v>
      </c>
      <c r="UI373" s="53">
        <v>0</v>
      </c>
      <c r="UJ373" s="53">
        <v>0</v>
      </c>
      <c r="UK373" s="53">
        <v>0</v>
      </c>
      <c r="UL373" s="53">
        <v>0</v>
      </c>
      <c r="UM373" s="53">
        <v>0</v>
      </c>
      <c r="UN373" s="53">
        <v>0</v>
      </c>
      <c r="UO373" s="53">
        <v>0</v>
      </c>
      <c r="UP373" s="53">
        <v>0</v>
      </c>
      <c r="UQ373" s="53">
        <v>0</v>
      </c>
      <c r="UR373" s="53">
        <v>0</v>
      </c>
      <c r="US373" s="53">
        <v>0</v>
      </c>
      <c r="UT373" s="53">
        <v>0</v>
      </c>
      <c r="UU373" s="53">
        <v>0</v>
      </c>
      <c r="UV373" s="53">
        <v>0</v>
      </c>
      <c r="UW373" s="53">
        <v>0</v>
      </c>
      <c r="UX373" s="53">
        <v>0</v>
      </c>
      <c r="UY373" s="74">
        <v>0</v>
      </c>
      <c r="UZ373" s="73">
        <v>0</v>
      </c>
      <c r="VA373" s="53">
        <v>0</v>
      </c>
      <c r="VB373" s="53">
        <v>0</v>
      </c>
      <c r="VC373" s="53">
        <v>0</v>
      </c>
      <c r="VD373" s="53">
        <v>0</v>
      </c>
      <c r="VE373" s="53">
        <v>0</v>
      </c>
      <c r="VF373" s="53">
        <v>0</v>
      </c>
      <c r="VG373" s="53">
        <v>0</v>
      </c>
      <c r="VH373" s="53">
        <v>0</v>
      </c>
      <c r="VI373" s="53">
        <v>0</v>
      </c>
      <c r="VJ373" s="53">
        <v>0</v>
      </c>
      <c r="VK373" s="53">
        <v>0</v>
      </c>
      <c r="VL373" s="53">
        <v>0</v>
      </c>
      <c r="VM373" s="53">
        <v>0</v>
      </c>
      <c r="VN373" s="53">
        <v>0</v>
      </c>
      <c r="VO373" s="53">
        <v>0</v>
      </c>
      <c r="VP373" s="53">
        <v>0</v>
      </c>
      <c r="VQ373" s="53">
        <v>0</v>
      </c>
      <c r="VR373" s="53">
        <v>0</v>
      </c>
      <c r="VS373" s="53">
        <v>0</v>
      </c>
      <c r="VT373" s="53">
        <v>0</v>
      </c>
      <c r="VU373" s="53">
        <v>0</v>
      </c>
      <c r="VV373" s="53">
        <v>0</v>
      </c>
      <c r="VW373" s="53">
        <v>0</v>
      </c>
      <c r="VX373" s="74">
        <v>0</v>
      </c>
      <c r="VY373" s="65">
        <f t="shared" si="5"/>
        <v>369</v>
      </c>
    </row>
    <row r="374" spans="1:597">
      <c r="A374" s="51" t="s">
        <v>660</v>
      </c>
      <c r="B374" s="69" t="s">
        <v>2</v>
      </c>
      <c r="C374" t="s">
        <v>659</v>
      </c>
      <c r="D374" t="s">
        <v>753</v>
      </c>
      <c r="E374" t="s">
        <v>662</v>
      </c>
      <c r="F374" t="s">
        <v>694</v>
      </c>
      <c r="G374" t="s">
        <v>664</v>
      </c>
      <c r="H374" t="s">
        <v>1014</v>
      </c>
      <c r="I374" t="s">
        <v>666</v>
      </c>
      <c r="J374" t="s">
        <v>1297</v>
      </c>
      <c r="K374" s="5" t="s">
        <v>1016</v>
      </c>
      <c r="L374" t="s">
        <v>1014</v>
      </c>
      <c r="M374">
        <v>25</v>
      </c>
      <c r="N374" s="52">
        <v>0</v>
      </c>
      <c r="O374" s="52">
        <v>0</v>
      </c>
      <c r="P374" s="52">
        <v>0</v>
      </c>
      <c r="Q374" s="53">
        <v>1</v>
      </c>
      <c r="R374" s="53">
        <v>0</v>
      </c>
      <c r="S374" s="53">
        <v>0</v>
      </c>
      <c r="T374" s="53">
        <v>0</v>
      </c>
      <c r="U374" s="53">
        <v>0</v>
      </c>
      <c r="V374" s="53">
        <v>0.45</v>
      </c>
      <c r="W374" s="2" t="s">
        <v>833</v>
      </c>
      <c r="X374" s="54">
        <v>0</v>
      </c>
      <c r="Y374" s="54">
        <v>0</v>
      </c>
      <c r="Z374" t="s">
        <v>671</v>
      </c>
      <c r="AA374" t="s">
        <v>1017</v>
      </c>
      <c r="AB374" s="54">
        <v>0.85</v>
      </c>
      <c r="AC374" t="s">
        <v>778</v>
      </c>
      <c r="AD374" s="54">
        <v>0</v>
      </c>
      <c r="AE374" s="53">
        <v>0</v>
      </c>
      <c r="AG374" s="53">
        <v>0</v>
      </c>
      <c r="AI374" s="55">
        <v>0</v>
      </c>
      <c r="AJ374" s="5" t="s">
        <v>1018</v>
      </c>
      <c r="AK374" t="s">
        <v>1018</v>
      </c>
      <c r="AL374" s="1" t="s">
        <v>1019</v>
      </c>
      <c r="AM374" s="5" t="s">
        <v>1016</v>
      </c>
      <c r="AN374" t="s">
        <v>1016</v>
      </c>
      <c r="AO374" t="s">
        <v>1016</v>
      </c>
      <c r="AP374" t="s">
        <v>1016</v>
      </c>
      <c r="AQ374" t="s">
        <v>1016</v>
      </c>
      <c r="AR374" t="s">
        <v>1016</v>
      </c>
      <c r="AS374" t="s">
        <v>1016</v>
      </c>
      <c r="AT374" t="s">
        <v>1016</v>
      </c>
      <c r="AU374" t="s">
        <v>1016</v>
      </c>
      <c r="AV374" t="s">
        <v>1016</v>
      </c>
      <c r="AW374" t="s">
        <v>1016</v>
      </c>
      <c r="AX374" t="s">
        <v>1016</v>
      </c>
      <c r="AY374" t="s">
        <v>1016</v>
      </c>
      <c r="AZ374" t="s">
        <v>1016</v>
      </c>
      <c r="BA374" t="s">
        <v>1016</v>
      </c>
      <c r="BB374" t="s">
        <v>1016</v>
      </c>
      <c r="BC374" t="s">
        <v>1016</v>
      </c>
      <c r="BD374" t="s">
        <v>1016</v>
      </c>
      <c r="BE374" t="s">
        <v>1016</v>
      </c>
      <c r="BF374" t="s">
        <v>1016</v>
      </c>
      <c r="BG374" t="s">
        <v>1016</v>
      </c>
      <c r="BH374" t="s">
        <v>1016</v>
      </c>
      <c r="BI374" t="s">
        <v>1016</v>
      </c>
      <c r="BJ374" t="s">
        <v>1016</v>
      </c>
      <c r="BK374" t="s">
        <v>1016</v>
      </c>
      <c r="BL374" t="s">
        <v>1016</v>
      </c>
      <c r="BM374" s="1" t="s">
        <v>1016</v>
      </c>
      <c r="BN374" s="5" t="s">
        <v>1014</v>
      </c>
      <c r="BO374" t="s">
        <v>1014</v>
      </c>
      <c r="BP374" t="s">
        <v>1014</v>
      </c>
      <c r="BQ374" t="s">
        <v>1014</v>
      </c>
      <c r="BR374" t="s">
        <v>1014</v>
      </c>
      <c r="BS374" t="s">
        <v>1014</v>
      </c>
      <c r="BT374" t="s">
        <v>1014</v>
      </c>
      <c r="BU374" t="s">
        <v>1014</v>
      </c>
      <c r="BV374" t="s">
        <v>1014</v>
      </c>
      <c r="BW374" t="s">
        <v>1014</v>
      </c>
      <c r="BX374" t="s">
        <v>1014</v>
      </c>
      <c r="BY374" t="s">
        <v>1014</v>
      </c>
      <c r="BZ374" t="s">
        <v>1014</v>
      </c>
      <c r="CA374" t="s">
        <v>1014</v>
      </c>
      <c r="CB374" t="s">
        <v>1014</v>
      </c>
      <c r="CC374" t="s">
        <v>1014</v>
      </c>
      <c r="CD374" t="s">
        <v>1014</v>
      </c>
      <c r="CE374" t="s">
        <v>1014</v>
      </c>
      <c r="CF374" t="s">
        <v>1014</v>
      </c>
      <c r="CG374" t="s">
        <v>1014</v>
      </c>
      <c r="CH374" t="s">
        <v>1014</v>
      </c>
      <c r="CI374" t="s">
        <v>1014</v>
      </c>
      <c r="CJ374" t="s">
        <v>1014</v>
      </c>
      <c r="CK374" t="s">
        <v>1014</v>
      </c>
      <c r="CL374" t="s">
        <v>1014</v>
      </c>
      <c r="CM374" t="s">
        <v>1014</v>
      </c>
      <c r="CN374" s="1" t="s">
        <v>1014</v>
      </c>
      <c r="CO374" s="56">
        <v>1</v>
      </c>
      <c r="CP374" s="53">
        <v>1</v>
      </c>
      <c r="CQ374" s="53">
        <v>1</v>
      </c>
      <c r="CR374" s="53">
        <v>1</v>
      </c>
      <c r="CS374" s="53">
        <v>1</v>
      </c>
      <c r="CT374" s="53">
        <v>1</v>
      </c>
      <c r="CU374" s="53">
        <v>1</v>
      </c>
      <c r="CV374" s="53">
        <v>1</v>
      </c>
      <c r="CW374" s="53">
        <v>1</v>
      </c>
      <c r="CX374" s="53">
        <v>1</v>
      </c>
      <c r="CY374" s="53">
        <v>1</v>
      </c>
      <c r="CZ374" s="53">
        <v>1</v>
      </c>
      <c r="DA374" s="53">
        <v>1</v>
      </c>
      <c r="DB374" s="53">
        <v>1</v>
      </c>
      <c r="DC374" s="53">
        <v>1</v>
      </c>
      <c r="DD374" s="53">
        <v>1</v>
      </c>
      <c r="DE374" s="53">
        <v>1</v>
      </c>
      <c r="DF374" s="53">
        <v>1</v>
      </c>
      <c r="DG374" s="53">
        <v>1</v>
      </c>
      <c r="DH374" s="53">
        <v>1</v>
      </c>
      <c r="DI374" s="53">
        <v>1</v>
      </c>
      <c r="DJ374" s="53">
        <v>1</v>
      </c>
      <c r="DK374" s="53">
        <v>1</v>
      </c>
      <c r="DL374" s="53">
        <v>1</v>
      </c>
      <c r="DM374" s="53">
        <v>1</v>
      </c>
      <c r="DN374" s="53">
        <v>1</v>
      </c>
      <c r="DO374" s="57">
        <v>1</v>
      </c>
      <c r="DP374" s="58">
        <v>0</v>
      </c>
      <c r="DQ374" s="59">
        <v>0</v>
      </c>
      <c r="DR374" s="59">
        <v>0</v>
      </c>
      <c r="DS374" s="59">
        <v>0</v>
      </c>
      <c r="DT374" s="59">
        <v>0</v>
      </c>
      <c r="DU374" s="59">
        <v>0</v>
      </c>
      <c r="DV374" s="59">
        <v>0</v>
      </c>
      <c r="DW374" s="59">
        <v>0</v>
      </c>
      <c r="DX374" s="59">
        <v>0</v>
      </c>
      <c r="DY374" s="59">
        <v>0</v>
      </c>
      <c r="DZ374" s="59">
        <v>0</v>
      </c>
      <c r="EA374" s="59">
        <v>0</v>
      </c>
      <c r="EB374" s="59">
        <v>0</v>
      </c>
      <c r="EC374" s="59">
        <v>0</v>
      </c>
      <c r="ED374" s="59">
        <v>0</v>
      </c>
      <c r="EE374" s="59">
        <v>0</v>
      </c>
      <c r="EF374" s="59">
        <v>0</v>
      </c>
      <c r="EG374" s="59">
        <v>0</v>
      </c>
      <c r="EH374" s="59">
        <v>0</v>
      </c>
      <c r="EI374" s="59">
        <v>0</v>
      </c>
      <c r="EJ374" s="59">
        <v>0</v>
      </c>
      <c r="EK374" s="59">
        <v>0</v>
      </c>
      <c r="EL374" s="59">
        <v>0</v>
      </c>
      <c r="EM374" s="59">
        <v>0</v>
      </c>
      <c r="EN374" s="59">
        <v>0</v>
      </c>
      <c r="EO374" s="59">
        <v>0</v>
      </c>
      <c r="EP374" s="59">
        <v>0</v>
      </c>
      <c r="EQ374" s="72">
        <v>0</v>
      </c>
      <c r="ER374" s="59">
        <v>0</v>
      </c>
      <c r="ES374" s="59">
        <v>0</v>
      </c>
      <c r="ET374" s="59">
        <v>0</v>
      </c>
      <c r="EU374" s="59">
        <v>0</v>
      </c>
      <c r="EV374" s="59">
        <v>0</v>
      </c>
      <c r="EW374" s="59">
        <v>0</v>
      </c>
      <c r="EX374" s="59">
        <v>0</v>
      </c>
      <c r="EY374" s="59">
        <v>0</v>
      </c>
      <c r="EZ374" s="59">
        <v>0</v>
      </c>
      <c r="FA374" s="59">
        <v>0</v>
      </c>
      <c r="FB374" s="59">
        <v>0</v>
      </c>
      <c r="FC374" s="59">
        <v>0</v>
      </c>
      <c r="FD374" s="59">
        <v>0</v>
      </c>
      <c r="FE374" s="59">
        <v>0</v>
      </c>
      <c r="FF374" s="59">
        <v>0</v>
      </c>
      <c r="FG374" s="59">
        <v>0</v>
      </c>
      <c r="FH374" s="59">
        <v>0</v>
      </c>
      <c r="FI374" s="59">
        <v>0</v>
      </c>
      <c r="FJ374" s="59">
        <v>0</v>
      </c>
      <c r="FK374" s="59">
        <v>0</v>
      </c>
      <c r="FL374" s="59">
        <v>0</v>
      </c>
      <c r="FM374" s="59">
        <v>0</v>
      </c>
      <c r="FN374" s="59">
        <v>0</v>
      </c>
      <c r="FO374" s="55">
        <v>0</v>
      </c>
      <c r="FP374" s="58">
        <v>0</v>
      </c>
      <c r="FQ374" s="59">
        <v>0</v>
      </c>
      <c r="FR374" s="59">
        <v>0</v>
      </c>
      <c r="FS374" s="59">
        <v>0</v>
      </c>
      <c r="FT374" s="59">
        <v>0</v>
      </c>
      <c r="FU374" s="59">
        <v>0</v>
      </c>
      <c r="FV374" s="59">
        <v>0</v>
      </c>
      <c r="FW374" s="59">
        <v>0</v>
      </c>
      <c r="FX374" s="59">
        <v>0</v>
      </c>
      <c r="FY374" s="59">
        <v>0</v>
      </c>
      <c r="FZ374" s="59">
        <v>0</v>
      </c>
      <c r="GA374" s="59">
        <v>0</v>
      </c>
      <c r="GB374" s="59">
        <v>0</v>
      </c>
      <c r="GC374" s="59">
        <v>0</v>
      </c>
      <c r="GD374" s="59">
        <v>0</v>
      </c>
      <c r="GE374" s="59">
        <v>0</v>
      </c>
      <c r="GF374" s="59">
        <v>0</v>
      </c>
      <c r="GG374" s="59">
        <v>0</v>
      </c>
      <c r="GH374" s="59">
        <v>0</v>
      </c>
      <c r="GI374" s="59">
        <v>0</v>
      </c>
      <c r="GJ374" s="59">
        <v>0</v>
      </c>
      <c r="GK374" s="59">
        <v>0</v>
      </c>
      <c r="GL374" s="59">
        <v>0</v>
      </c>
      <c r="GM374" s="59">
        <v>0</v>
      </c>
      <c r="GN374" s="55">
        <v>0</v>
      </c>
      <c r="GO374" s="58">
        <v>0</v>
      </c>
      <c r="GP374" s="59">
        <v>0</v>
      </c>
      <c r="GQ374" s="59">
        <v>0</v>
      </c>
      <c r="GR374" s="59">
        <v>0</v>
      </c>
      <c r="GS374" s="59">
        <v>0</v>
      </c>
      <c r="GT374" s="59">
        <v>0</v>
      </c>
      <c r="GU374" s="59">
        <v>0</v>
      </c>
      <c r="GV374" s="59">
        <v>0</v>
      </c>
      <c r="GW374" s="59">
        <v>0</v>
      </c>
      <c r="GX374" s="59">
        <v>0</v>
      </c>
      <c r="GY374" s="59">
        <v>0</v>
      </c>
      <c r="GZ374" s="59">
        <v>0</v>
      </c>
      <c r="HA374" s="59">
        <v>0</v>
      </c>
      <c r="HB374" s="59">
        <v>0</v>
      </c>
      <c r="HC374" s="59">
        <v>0</v>
      </c>
      <c r="HD374" s="59">
        <v>0</v>
      </c>
      <c r="HE374" s="59">
        <v>0</v>
      </c>
      <c r="HF374" s="59">
        <v>0</v>
      </c>
      <c r="HG374" s="59">
        <v>0</v>
      </c>
      <c r="HH374" s="59">
        <v>0</v>
      </c>
      <c r="HI374" s="59">
        <v>0</v>
      </c>
      <c r="HJ374" s="59">
        <v>0</v>
      </c>
      <c r="HK374" s="59">
        <v>0</v>
      </c>
      <c r="HL374" s="59">
        <v>0</v>
      </c>
      <c r="HM374" s="55">
        <v>0</v>
      </c>
      <c r="HN374" s="58">
        <v>0</v>
      </c>
      <c r="HO374" s="59">
        <v>0</v>
      </c>
      <c r="HP374" s="59">
        <v>0</v>
      </c>
      <c r="HQ374" s="59">
        <v>0</v>
      </c>
      <c r="HR374" s="59">
        <v>0</v>
      </c>
      <c r="HS374" s="59">
        <v>0</v>
      </c>
      <c r="HT374" s="59">
        <v>0</v>
      </c>
      <c r="HU374" s="59">
        <v>0</v>
      </c>
      <c r="HV374" s="59">
        <v>0</v>
      </c>
      <c r="HW374" s="59">
        <v>0</v>
      </c>
      <c r="HX374" s="59">
        <v>0</v>
      </c>
      <c r="HY374" s="59">
        <v>0</v>
      </c>
      <c r="HZ374" s="59">
        <v>0</v>
      </c>
      <c r="IA374" s="59">
        <v>0</v>
      </c>
      <c r="IB374" s="59">
        <v>0</v>
      </c>
      <c r="IC374" s="59">
        <v>0</v>
      </c>
      <c r="ID374" s="59">
        <v>0</v>
      </c>
      <c r="IE374" s="59">
        <v>0</v>
      </c>
      <c r="IF374" s="59">
        <v>0</v>
      </c>
      <c r="IG374" s="59">
        <v>0</v>
      </c>
      <c r="IH374" s="59">
        <v>0</v>
      </c>
      <c r="II374" s="59">
        <v>0</v>
      </c>
      <c r="IJ374" s="59">
        <v>0</v>
      </c>
      <c r="IK374" s="59">
        <v>0</v>
      </c>
      <c r="IL374" s="71">
        <v>0</v>
      </c>
      <c r="IM374" s="72">
        <v>0</v>
      </c>
      <c r="IN374" s="59">
        <v>0</v>
      </c>
      <c r="IO374" s="59">
        <v>0</v>
      </c>
      <c r="IP374" s="59">
        <v>0</v>
      </c>
      <c r="IQ374" s="59">
        <v>0</v>
      </c>
      <c r="IR374" s="59">
        <v>0</v>
      </c>
      <c r="IS374" s="59">
        <v>0</v>
      </c>
      <c r="IT374" s="59">
        <v>0</v>
      </c>
      <c r="IU374" s="59">
        <v>0</v>
      </c>
      <c r="IV374" s="59">
        <v>0</v>
      </c>
      <c r="IW374" s="59">
        <v>0</v>
      </c>
      <c r="IX374" s="59">
        <v>0</v>
      </c>
      <c r="IY374" s="59">
        <v>0</v>
      </c>
      <c r="IZ374" s="59">
        <v>0</v>
      </c>
      <c r="JA374" s="59">
        <v>0</v>
      </c>
      <c r="JB374" s="59">
        <v>0</v>
      </c>
      <c r="JC374" s="59">
        <v>0</v>
      </c>
      <c r="JD374" s="59">
        <v>0</v>
      </c>
      <c r="JE374" s="59">
        <v>0</v>
      </c>
      <c r="JF374" s="59">
        <v>0</v>
      </c>
      <c r="JG374" s="59">
        <v>0</v>
      </c>
      <c r="JH374" s="59">
        <v>0</v>
      </c>
      <c r="JI374" s="59">
        <v>0</v>
      </c>
      <c r="JJ374" s="59">
        <v>0</v>
      </c>
      <c r="JK374" s="55">
        <v>0</v>
      </c>
      <c r="JL374" s="58">
        <v>0</v>
      </c>
      <c r="JM374" s="59">
        <v>0</v>
      </c>
      <c r="JN374" s="59">
        <v>0</v>
      </c>
      <c r="JO374" s="59">
        <v>0</v>
      </c>
      <c r="JP374" s="59">
        <v>0</v>
      </c>
      <c r="JQ374" s="59">
        <v>0</v>
      </c>
      <c r="JR374" s="59">
        <v>0</v>
      </c>
      <c r="JS374" s="59">
        <v>0</v>
      </c>
      <c r="JT374" s="59">
        <v>0</v>
      </c>
      <c r="JU374" s="59">
        <v>0</v>
      </c>
      <c r="JV374" s="59">
        <v>0</v>
      </c>
      <c r="JW374" s="59">
        <v>0</v>
      </c>
      <c r="JX374" s="59">
        <v>0</v>
      </c>
      <c r="JY374" s="59">
        <v>0</v>
      </c>
      <c r="JZ374" s="59">
        <v>0</v>
      </c>
      <c r="KA374" s="59">
        <v>0</v>
      </c>
      <c r="KB374" s="59">
        <v>0</v>
      </c>
      <c r="KC374" s="59">
        <v>0</v>
      </c>
      <c r="KD374" s="59">
        <v>0</v>
      </c>
      <c r="KE374" s="59">
        <v>0</v>
      </c>
      <c r="KF374" s="59">
        <v>0</v>
      </c>
      <c r="KG374" s="59">
        <v>0</v>
      </c>
      <c r="KH374" s="59">
        <v>0</v>
      </c>
      <c r="KI374" s="59">
        <v>0</v>
      </c>
      <c r="KJ374" s="55">
        <v>0</v>
      </c>
      <c r="KK374" s="58">
        <v>0</v>
      </c>
      <c r="KL374" s="59">
        <v>0</v>
      </c>
      <c r="KM374" s="59">
        <v>0</v>
      </c>
      <c r="KN374" s="59">
        <v>0</v>
      </c>
      <c r="KO374" s="59">
        <v>0</v>
      </c>
      <c r="KP374" s="59">
        <v>0</v>
      </c>
      <c r="KQ374" s="59">
        <v>0</v>
      </c>
      <c r="KR374" s="59">
        <v>0</v>
      </c>
      <c r="KS374" s="59">
        <v>0</v>
      </c>
      <c r="KT374" s="59">
        <v>0</v>
      </c>
      <c r="KU374" s="59">
        <v>0</v>
      </c>
      <c r="KV374" s="59">
        <v>0</v>
      </c>
      <c r="KW374" s="59">
        <v>0</v>
      </c>
      <c r="KX374" s="59">
        <v>0</v>
      </c>
      <c r="KY374" s="59">
        <v>0</v>
      </c>
      <c r="KZ374" s="59">
        <v>0</v>
      </c>
      <c r="LA374" s="59">
        <v>0</v>
      </c>
      <c r="LB374" s="59">
        <v>0</v>
      </c>
      <c r="LC374" s="59">
        <v>0</v>
      </c>
      <c r="LD374" s="59">
        <v>0</v>
      </c>
      <c r="LE374" s="59">
        <v>0</v>
      </c>
      <c r="LF374" s="59">
        <v>0</v>
      </c>
      <c r="LG374" s="59">
        <v>0</v>
      </c>
      <c r="LH374" s="59">
        <v>0</v>
      </c>
      <c r="LI374" s="55">
        <v>0</v>
      </c>
      <c r="LJ374" s="58">
        <v>0</v>
      </c>
      <c r="LK374" s="59">
        <v>0</v>
      </c>
      <c r="LL374" s="59">
        <v>0</v>
      </c>
      <c r="LM374" s="59">
        <v>0</v>
      </c>
      <c r="LN374" s="59">
        <v>0</v>
      </c>
      <c r="LO374" s="59">
        <v>0</v>
      </c>
      <c r="LP374" s="59">
        <v>0</v>
      </c>
      <c r="LQ374" s="59">
        <v>0</v>
      </c>
      <c r="LR374" s="59">
        <v>0</v>
      </c>
      <c r="LS374" s="59">
        <v>0</v>
      </c>
      <c r="LT374" s="59">
        <v>0</v>
      </c>
      <c r="LU374" s="59">
        <v>0</v>
      </c>
      <c r="LV374" s="59">
        <v>0</v>
      </c>
      <c r="LW374" s="59">
        <v>0</v>
      </c>
      <c r="LX374" s="59">
        <v>0</v>
      </c>
      <c r="LY374" s="59">
        <v>0</v>
      </c>
      <c r="LZ374" s="59">
        <v>0</v>
      </c>
      <c r="MA374" s="59">
        <v>0</v>
      </c>
      <c r="MB374" s="59">
        <v>0</v>
      </c>
      <c r="MC374" s="59">
        <v>0</v>
      </c>
      <c r="MD374" s="59">
        <v>0</v>
      </c>
      <c r="ME374" s="59">
        <v>0</v>
      </c>
      <c r="MF374" s="59">
        <v>0</v>
      </c>
      <c r="MG374" s="59">
        <v>0</v>
      </c>
      <c r="MH374" s="71">
        <v>0</v>
      </c>
      <c r="MI374" s="72">
        <v>0</v>
      </c>
      <c r="MJ374" s="59">
        <v>0</v>
      </c>
      <c r="MK374" s="59">
        <v>0</v>
      </c>
      <c r="ML374" s="59">
        <v>0</v>
      </c>
      <c r="MM374" s="59">
        <v>0</v>
      </c>
      <c r="MN374" s="59">
        <v>0</v>
      </c>
      <c r="MO374" s="59">
        <v>0</v>
      </c>
      <c r="MP374" s="59">
        <v>0</v>
      </c>
      <c r="MQ374" s="59">
        <v>0</v>
      </c>
      <c r="MR374" s="59">
        <v>0</v>
      </c>
      <c r="MS374" s="59">
        <v>0</v>
      </c>
      <c r="MT374" s="59">
        <v>0</v>
      </c>
      <c r="MU374" s="59">
        <v>0</v>
      </c>
      <c r="MV374" s="59">
        <v>0</v>
      </c>
      <c r="MW374" s="59">
        <v>0</v>
      </c>
      <c r="MX374" s="59">
        <v>0</v>
      </c>
      <c r="MY374" s="59">
        <v>0</v>
      </c>
      <c r="MZ374" s="59">
        <v>0</v>
      </c>
      <c r="NA374" s="59">
        <v>0</v>
      </c>
      <c r="NB374" s="59">
        <v>0</v>
      </c>
      <c r="NC374" s="59">
        <v>0</v>
      </c>
      <c r="ND374" s="59">
        <v>0</v>
      </c>
      <c r="NE374" s="59">
        <v>0</v>
      </c>
      <c r="NF374" s="59">
        <v>0</v>
      </c>
      <c r="NG374" s="55">
        <v>0</v>
      </c>
      <c r="NH374" s="58">
        <v>0</v>
      </c>
      <c r="NI374" s="59">
        <v>0</v>
      </c>
      <c r="NJ374" s="59">
        <v>0</v>
      </c>
      <c r="NK374" s="59">
        <v>0</v>
      </c>
      <c r="NL374" s="59">
        <v>0</v>
      </c>
      <c r="NM374" s="59">
        <v>0</v>
      </c>
      <c r="NN374" s="59">
        <v>0</v>
      </c>
      <c r="NO374" s="59">
        <v>0</v>
      </c>
      <c r="NP374" s="59">
        <v>0</v>
      </c>
      <c r="NQ374" s="59">
        <v>0</v>
      </c>
      <c r="NR374" s="59">
        <v>0</v>
      </c>
      <c r="NS374" s="59">
        <v>0</v>
      </c>
      <c r="NT374" s="59">
        <v>0</v>
      </c>
      <c r="NU374" s="59">
        <v>0</v>
      </c>
      <c r="NV374" s="59">
        <v>0</v>
      </c>
      <c r="NW374" s="59">
        <v>0</v>
      </c>
      <c r="NX374" s="59">
        <v>0</v>
      </c>
      <c r="NY374" s="59">
        <v>0</v>
      </c>
      <c r="NZ374" s="59">
        <v>0</v>
      </c>
      <c r="OA374" s="59">
        <v>0</v>
      </c>
      <c r="OB374" s="59">
        <v>0</v>
      </c>
      <c r="OC374" s="59">
        <v>0</v>
      </c>
      <c r="OD374" s="59">
        <v>0</v>
      </c>
      <c r="OE374" s="59">
        <v>0</v>
      </c>
      <c r="OF374" s="55">
        <v>0</v>
      </c>
      <c r="OG374" s="58">
        <v>0</v>
      </c>
      <c r="OH374" s="59">
        <v>0</v>
      </c>
      <c r="OI374" s="59">
        <v>0</v>
      </c>
      <c r="OJ374" s="59">
        <v>0</v>
      </c>
      <c r="OK374" s="59">
        <v>0</v>
      </c>
      <c r="OL374" s="59">
        <v>0</v>
      </c>
      <c r="OM374" s="59">
        <v>0</v>
      </c>
      <c r="ON374" s="59">
        <v>0</v>
      </c>
      <c r="OO374" s="59">
        <v>0</v>
      </c>
      <c r="OP374" s="59">
        <v>0</v>
      </c>
      <c r="OQ374" s="59">
        <v>0</v>
      </c>
      <c r="OR374" s="59">
        <v>0</v>
      </c>
      <c r="OS374" s="59">
        <v>0</v>
      </c>
      <c r="OT374" s="59">
        <v>0</v>
      </c>
      <c r="OU374" s="59">
        <v>0</v>
      </c>
      <c r="OV374" s="59">
        <v>0</v>
      </c>
      <c r="OW374" s="59">
        <v>0</v>
      </c>
      <c r="OX374" s="59">
        <v>0</v>
      </c>
      <c r="OY374" s="59">
        <v>0</v>
      </c>
      <c r="OZ374" s="59">
        <v>0</v>
      </c>
      <c r="PA374" s="59">
        <v>0</v>
      </c>
      <c r="PB374" s="59">
        <v>0</v>
      </c>
      <c r="PC374" s="59">
        <v>0</v>
      </c>
      <c r="PD374" s="59">
        <v>0</v>
      </c>
      <c r="PE374" s="55">
        <v>0</v>
      </c>
      <c r="PF374" s="58">
        <v>0</v>
      </c>
      <c r="PG374" s="59">
        <v>0</v>
      </c>
      <c r="PH374" s="59">
        <v>0</v>
      </c>
      <c r="PI374" s="59">
        <v>0</v>
      </c>
      <c r="PJ374" s="59">
        <v>0</v>
      </c>
      <c r="PK374" s="59">
        <v>0</v>
      </c>
      <c r="PL374" s="59">
        <v>0</v>
      </c>
      <c r="PM374" s="59">
        <v>0</v>
      </c>
      <c r="PN374" s="59">
        <v>0</v>
      </c>
      <c r="PO374" s="59">
        <v>0</v>
      </c>
      <c r="PP374" s="59">
        <v>0</v>
      </c>
      <c r="PQ374" s="59">
        <v>0</v>
      </c>
      <c r="PR374" s="59">
        <v>0</v>
      </c>
      <c r="PS374" s="59">
        <v>0</v>
      </c>
      <c r="PT374" s="59">
        <v>0</v>
      </c>
      <c r="PU374" s="59">
        <v>0</v>
      </c>
      <c r="PV374" s="59">
        <v>0</v>
      </c>
      <c r="PW374" s="59">
        <v>0</v>
      </c>
      <c r="PX374" s="59">
        <v>0</v>
      </c>
      <c r="PY374" s="59">
        <v>0</v>
      </c>
      <c r="PZ374" s="59">
        <v>0</v>
      </c>
      <c r="QA374" s="59">
        <v>0</v>
      </c>
      <c r="QB374" s="59">
        <v>0</v>
      </c>
      <c r="QC374" s="59">
        <v>0</v>
      </c>
      <c r="QD374" s="71">
        <v>0</v>
      </c>
      <c r="QE374" s="72">
        <v>0</v>
      </c>
      <c r="QF374" s="59">
        <v>0</v>
      </c>
      <c r="QG374" s="59">
        <v>0</v>
      </c>
      <c r="QH374" s="59">
        <v>0</v>
      </c>
      <c r="QI374" s="59">
        <v>0</v>
      </c>
      <c r="QJ374" s="59">
        <v>0</v>
      </c>
      <c r="QK374" s="59">
        <v>0</v>
      </c>
      <c r="QL374" s="59">
        <v>0</v>
      </c>
      <c r="QM374" s="59">
        <v>0</v>
      </c>
      <c r="QN374" s="59">
        <v>0</v>
      </c>
      <c r="QO374" s="59">
        <v>0</v>
      </c>
      <c r="QP374" s="59">
        <v>0</v>
      </c>
      <c r="QQ374" s="59">
        <v>0</v>
      </c>
      <c r="QR374" s="59">
        <v>0</v>
      </c>
      <c r="QS374" s="59">
        <v>0</v>
      </c>
      <c r="QT374" s="59">
        <v>0</v>
      </c>
      <c r="QU374" s="59">
        <v>0</v>
      </c>
      <c r="QV374" s="59">
        <v>0</v>
      </c>
      <c r="QW374" s="59">
        <v>0</v>
      </c>
      <c r="QX374" s="59">
        <v>0</v>
      </c>
      <c r="QY374" s="59">
        <v>0</v>
      </c>
      <c r="QZ374" s="59">
        <v>0</v>
      </c>
      <c r="RA374" s="59">
        <v>0</v>
      </c>
      <c r="RB374" s="59">
        <v>0</v>
      </c>
      <c r="RC374" s="55">
        <v>0</v>
      </c>
      <c r="RD374" s="58">
        <v>0</v>
      </c>
      <c r="RE374" s="59">
        <v>0</v>
      </c>
      <c r="RF374" s="59">
        <v>0</v>
      </c>
      <c r="RG374" s="59">
        <v>0</v>
      </c>
      <c r="RH374" s="59">
        <v>0</v>
      </c>
      <c r="RI374" s="59">
        <v>0</v>
      </c>
      <c r="RJ374" s="59">
        <v>0</v>
      </c>
      <c r="RK374" s="59">
        <v>0</v>
      </c>
      <c r="RL374" s="59">
        <v>0</v>
      </c>
      <c r="RM374" s="59">
        <v>0</v>
      </c>
      <c r="RN374" s="59">
        <v>0</v>
      </c>
      <c r="RO374" s="59">
        <v>0</v>
      </c>
      <c r="RP374" s="59">
        <v>0</v>
      </c>
      <c r="RQ374" s="59">
        <v>0</v>
      </c>
      <c r="RR374" s="59">
        <v>0</v>
      </c>
      <c r="RS374" s="59">
        <v>0</v>
      </c>
      <c r="RT374" s="59">
        <v>0</v>
      </c>
      <c r="RU374" s="59">
        <v>0</v>
      </c>
      <c r="RV374" s="59">
        <v>0</v>
      </c>
      <c r="RW374" s="59">
        <v>0</v>
      </c>
      <c r="RX374" s="59">
        <v>0</v>
      </c>
      <c r="RY374" s="59">
        <v>0</v>
      </c>
      <c r="RZ374" s="59">
        <v>0</v>
      </c>
      <c r="SA374" s="59">
        <v>0</v>
      </c>
      <c r="SB374" s="55">
        <v>0</v>
      </c>
      <c r="SC374" s="58">
        <v>0</v>
      </c>
      <c r="SD374" s="59">
        <v>0</v>
      </c>
      <c r="SE374" s="59">
        <v>0</v>
      </c>
      <c r="SF374" s="59">
        <v>0</v>
      </c>
      <c r="SG374" s="59">
        <v>0</v>
      </c>
      <c r="SH374" s="59">
        <v>0</v>
      </c>
      <c r="SI374" s="59">
        <v>0</v>
      </c>
      <c r="SJ374" s="59">
        <v>0</v>
      </c>
      <c r="SK374" s="59">
        <v>0</v>
      </c>
      <c r="SL374" s="59">
        <v>0</v>
      </c>
      <c r="SM374" s="59">
        <v>0</v>
      </c>
      <c r="SN374" s="59">
        <v>0</v>
      </c>
      <c r="SO374" s="59">
        <v>0</v>
      </c>
      <c r="SP374" s="59">
        <v>0</v>
      </c>
      <c r="SQ374" s="59">
        <v>0</v>
      </c>
      <c r="SR374" s="59">
        <v>0</v>
      </c>
      <c r="SS374" s="59">
        <v>0</v>
      </c>
      <c r="ST374" s="59">
        <v>0</v>
      </c>
      <c r="SU374" s="59">
        <v>0</v>
      </c>
      <c r="SV374" s="59">
        <v>0</v>
      </c>
      <c r="SW374" s="59">
        <v>0</v>
      </c>
      <c r="SX374" s="59">
        <v>0</v>
      </c>
      <c r="SY374" s="59">
        <v>0</v>
      </c>
      <c r="SZ374" s="59">
        <v>0</v>
      </c>
      <c r="TA374" s="55">
        <v>0</v>
      </c>
      <c r="TB374" s="58">
        <v>0</v>
      </c>
      <c r="TC374" s="59">
        <v>0</v>
      </c>
      <c r="TD374" s="59">
        <v>0</v>
      </c>
      <c r="TE374" s="59">
        <v>0</v>
      </c>
      <c r="TF374" s="59">
        <v>0</v>
      </c>
      <c r="TG374" s="59">
        <v>0</v>
      </c>
      <c r="TH374" s="59">
        <v>0</v>
      </c>
      <c r="TI374" s="59">
        <v>0</v>
      </c>
      <c r="TJ374" s="59">
        <v>0</v>
      </c>
      <c r="TK374" s="59">
        <v>0</v>
      </c>
      <c r="TL374" s="59">
        <v>0</v>
      </c>
      <c r="TM374" s="59">
        <v>0</v>
      </c>
      <c r="TN374" s="59">
        <v>0</v>
      </c>
      <c r="TO374" s="59">
        <v>0</v>
      </c>
      <c r="TP374" s="59">
        <v>0</v>
      </c>
      <c r="TQ374" s="59">
        <v>0</v>
      </c>
      <c r="TR374" s="59">
        <v>0</v>
      </c>
      <c r="TS374" s="59">
        <v>0</v>
      </c>
      <c r="TT374" s="59">
        <v>0</v>
      </c>
      <c r="TU374" s="59">
        <v>0</v>
      </c>
      <c r="TV374" s="59">
        <v>0</v>
      </c>
      <c r="TW374" s="59">
        <v>0</v>
      </c>
      <c r="TX374" s="59">
        <v>0</v>
      </c>
      <c r="TY374" s="59">
        <v>0</v>
      </c>
      <c r="TZ374" s="71">
        <v>0</v>
      </c>
      <c r="UA374" s="73">
        <v>0</v>
      </c>
      <c r="UB374" s="53">
        <v>0</v>
      </c>
      <c r="UC374" s="53">
        <v>0</v>
      </c>
      <c r="UD374" s="53">
        <v>0</v>
      </c>
      <c r="UE374" s="53">
        <v>0</v>
      </c>
      <c r="UF374" s="53">
        <v>0</v>
      </c>
      <c r="UG374" s="53">
        <v>0</v>
      </c>
      <c r="UH374" s="53">
        <v>0</v>
      </c>
      <c r="UI374" s="53">
        <v>0</v>
      </c>
      <c r="UJ374" s="53">
        <v>0</v>
      </c>
      <c r="UK374" s="53">
        <v>0</v>
      </c>
      <c r="UL374" s="53">
        <v>0</v>
      </c>
      <c r="UM374" s="53">
        <v>0</v>
      </c>
      <c r="UN374" s="53">
        <v>0</v>
      </c>
      <c r="UO374" s="53">
        <v>0</v>
      </c>
      <c r="UP374" s="53">
        <v>0</v>
      </c>
      <c r="UQ374" s="53">
        <v>0</v>
      </c>
      <c r="UR374" s="53">
        <v>0</v>
      </c>
      <c r="US374" s="53">
        <v>0</v>
      </c>
      <c r="UT374" s="53">
        <v>0</v>
      </c>
      <c r="UU374" s="53">
        <v>0</v>
      </c>
      <c r="UV374" s="53">
        <v>0</v>
      </c>
      <c r="UW374" s="53">
        <v>0</v>
      </c>
      <c r="UX374" s="53">
        <v>0</v>
      </c>
      <c r="UY374" s="74">
        <v>0</v>
      </c>
      <c r="UZ374" s="73">
        <v>0</v>
      </c>
      <c r="VA374" s="53">
        <v>0</v>
      </c>
      <c r="VB374" s="53">
        <v>0</v>
      </c>
      <c r="VC374" s="53">
        <v>0</v>
      </c>
      <c r="VD374" s="53">
        <v>0</v>
      </c>
      <c r="VE374" s="53">
        <v>0</v>
      </c>
      <c r="VF374" s="53">
        <v>0</v>
      </c>
      <c r="VG374" s="53">
        <v>0</v>
      </c>
      <c r="VH374" s="53">
        <v>0</v>
      </c>
      <c r="VI374" s="53">
        <v>0</v>
      </c>
      <c r="VJ374" s="53">
        <v>0</v>
      </c>
      <c r="VK374" s="53">
        <v>0</v>
      </c>
      <c r="VL374" s="53">
        <v>0</v>
      </c>
      <c r="VM374" s="53">
        <v>0</v>
      </c>
      <c r="VN374" s="53">
        <v>0</v>
      </c>
      <c r="VO374" s="53">
        <v>0</v>
      </c>
      <c r="VP374" s="53">
        <v>0</v>
      </c>
      <c r="VQ374" s="53">
        <v>0</v>
      </c>
      <c r="VR374" s="53">
        <v>0</v>
      </c>
      <c r="VS374" s="53">
        <v>0</v>
      </c>
      <c r="VT374" s="53">
        <v>0</v>
      </c>
      <c r="VU374" s="53">
        <v>0</v>
      </c>
      <c r="VV374" s="53">
        <v>0</v>
      </c>
      <c r="VW374" s="53">
        <v>0</v>
      </c>
      <c r="VX374" s="74">
        <v>0</v>
      </c>
      <c r="VY374" s="65">
        <f t="shared" si="5"/>
        <v>370</v>
      </c>
    </row>
    <row r="375" spans="1:597">
      <c r="A375" s="51" t="s">
        <v>660</v>
      </c>
      <c r="B375" s="69" t="s">
        <v>2</v>
      </c>
      <c r="C375" t="s">
        <v>659</v>
      </c>
      <c r="D375" t="s">
        <v>753</v>
      </c>
      <c r="E375" t="s">
        <v>662</v>
      </c>
      <c r="F375" t="s">
        <v>708</v>
      </c>
      <c r="G375" t="s">
        <v>664</v>
      </c>
      <c r="H375" t="s">
        <v>1014</v>
      </c>
      <c r="I375" t="s">
        <v>666</v>
      </c>
      <c r="J375" t="s">
        <v>1298</v>
      </c>
      <c r="K375" s="5" t="s">
        <v>1016</v>
      </c>
      <c r="L375" t="s">
        <v>1014</v>
      </c>
      <c r="M375">
        <v>25</v>
      </c>
      <c r="N375" s="52">
        <v>0</v>
      </c>
      <c r="O375" s="52">
        <v>0</v>
      </c>
      <c r="P375" s="52">
        <v>0</v>
      </c>
      <c r="Q375" s="53">
        <v>1</v>
      </c>
      <c r="R375" s="53">
        <v>0</v>
      </c>
      <c r="S375" s="53">
        <v>0</v>
      </c>
      <c r="T375" s="53">
        <v>0</v>
      </c>
      <c r="U375" s="53">
        <v>0</v>
      </c>
      <c r="V375" s="53">
        <v>0.45</v>
      </c>
      <c r="W375" s="2" t="s">
        <v>833</v>
      </c>
      <c r="X375" s="54">
        <v>0</v>
      </c>
      <c r="Y375" s="54">
        <v>0</v>
      </c>
      <c r="Z375" t="s">
        <v>671</v>
      </c>
      <c r="AA375" t="s">
        <v>1017</v>
      </c>
      <c r="AB375" s="54">
        <v>0.85</v>
      </c>
      <c r="AC375" t="s">
        <v>778</v>
      </c>
      <c r="AD375" s="54">
        <v>0</v>
      </c>
      <c r="AE375" s="53">
        <v>0</v>
      </c>
      <c r="AG375" s="53">
        <v>0</v>
      </c>
      <c r="AI375" s="55">
        <v>0</v>
      </c>
      <c r="AJ375" s="5" t="s">
        <v>1018</v>
      </c>
      <c r="AK375" t="s">
        <v>1018</v>
      </c>
      <c r="AL375" s="1" t="s">
        <v>1019</v>
      </c>
      <c r="AM375" s="5" t="s">
        <v>1016</v>
      </c>
      <c r="AN375" t="s">
        <v>1016</v>
      </c>
      <c r="AO375" t="s">
        <v>1016</v>
      </c>
      <c r="AP375" t="s">
        <v>1016</v>
      </c>
      <c r="AQ375" t="s">
        <v>1016</v>
      </c>
      <c r="AR375" t="s">
        <v>1016</v>
      </c>
      <c r="AS375" t="s">
        <v>1016</v>
      </c>
      <c r="AT375" t="s">
        <v>1016</v>
      </c>
      <c r="AU375" t="s">
        <v>1016</v>
      </c>
      <c r="AV375" t="s">
        <v>1016</v>
      </c>
      <c r="AW375" t="s">
        <v>1016</v>
      </c>
      <c r="AX375" t="s">
        <v>1016</v>
      </c>
      <c r="AY375" t="s">
        <v>1016</v>
      </c>
      <c r="AZ375" t="s">
        <v>1016</v>
      </c>
      <c r="BA375" t="s">
        <v>1016</v>
      </c>
      <c r="BB375" t="s">
        <v>1016</v>
      </c>
      <c r="BC375" t="s">
        <v>1016</v>
      </c>
      <c r="BD375" t="s">
        <v>1016</v>
      </c>
      <c r="BE375" t="s">
        <v>1016</v>
      </c>
      <c r="BF375" t="s">
        <v>1016</v>
      </c>
      <c r="BG375" t="s">
        <v>1016</v>
      </c>
      <c r="BH375" t="s">
        <v>1016</v>
      </c>
      <c r="BI375" t="s">
        <v>1016</v>
      </c>
      <c r="BJ375" t="s">
        <v>1016</v>
      </c>
      <c r="BK375" t="s">
        <v>1016</v>
      </c>
      <c r="BL375" t="s">
        <v>1016</v>
      </c>
      <c r="BM375" s="1" t="s">
        <v>1016</v>
      </c>
      <c r="BN375" s="5" t="s">
        <v>1014</v>
      </c>
      <c r="BO375" t="s">
        <v>1014</v>
      </c>
      <c r="BP375" t="s">
        <v>1014</v>
      </c>
      <c r="BQ375" t="s">
        <v>1014</v>
      </c>
      <c r="BR375" t="s">
        <v>1014</v>
      </c>
      <c r="BS375" t="s">
        <v>1014</v>
      </c>
      <c r="BT375" t="s">
        <v>1014</v>
      </c>
      <c r="BU375" t="s">
        <v>1014</v>
      </c>
      <c r="BV375" t="s">
        <v>1014</v>
      </c>
      <c r="BW375" t="s">
        <v>1014</v>
      </c>
      <c r="BX375" t="s">
        <v>1014</v>
      </c>
      <c r="BY375" t="s">
        <v>1014</v>
      </c>
      <c r="BZ375" t="s">
        <v>1014</v>
      </c>
      <c r="CA375" t="s">
        <v>1014</v>
      </c>
      <c r="CB375" t="s">
        <v>1014</v>
      </c>
      <c r="CC375" t="s">
        <v>1014</v>
      </c>
      <c r="CD375" t="s">
        <v>1014</v>
      </c>
      <c r="CE375" t="s">
        <v>1014</v>
      </c>
      <c r="CF375" t="s">
        <v>1014</v>
      </c>
      <c r="CG375" t="s">
        <v>1014</v>
      </c>
      <c r="CH375" t="s">
        <v>1014</v>
      </c>
      <c r="CI375" t="s">
        <v>1014</v>
      </c>
      <c r="CJ375" t="s">
        <v>1014</v>
      </c>
      <c r="CK375" t="s">
        <v>1014</v>
      </c>
      <c r="CL375" t="s">
        <v>1014</v>
      </c>
      <c r="CM375" t="s">
        <v>1014</v>
      </c>
      <c r="CN375" s="1" t="s">
        <v>1014</v>
      </c>
      <c r="CO375" s="56">
        <v>1</v>
      </c>
      <c r="CP375" s="53">
        <v>1</v>
      </c>
      <c r="CQ375" s="53">
        <v>1</v>
      </c>
      <c r="CR375" s="53">
        <v>1</v>
      </c>
      <c r="CS375" s="53">
        <v>1</v>
      </c>
      <c r="CT375" s="53">
        <v>1</v>
      </c>
      <c r="CU375" s="53">
        <v>1</v>
      </c>
      <c r="CV375" s="53">
        <v>1</v>
      </c>
      <c r="CW375" s="53">
        <v>1</v>
      </c>
      <c r="CX375" s="53">
        <v>1</v>
      </c>
      <c r="CY375" s="53">
        <v>1</v>
      </c>
      <c r="CZ375" s="53">
        <v>1</v>
      </c>
      <c r="DA375" s="53">
        <v>1</v>
      </c>
      <c r="DB375" s="53">
        <v>1</v>
      </c>
      <c r="DC375" s="53">
        <v>1</v>
      </c>
      <c r="DD375" s="53">
        <v>1</v>
      </c>
      <c r="DE375" s="53">
        <v>1</v>
      </c>
      <c r="DF375" s="53">
        <v>1</v>
      </c>
      <c r="DG375" s="53">
        <v>1</v>
      </c>
      <c r="DH375" s="53">
        <v>1</v>
      </c>
      <c r="DI375" s="53">
        <v>1</v>
      </c>
      <c r="DJ375" s="53">
        <v>1</v>
      </c>
      <c r="DK375" s="53">
        <v>1</v>
      </c>
      <c r="DL375" s="53">
        <v>1</v>
      </c>
      <c r="DM375" s="53">
        <v>1</v>
      </c>
      <c r="DN375" s="53">
        <v>1</v>
      </c>
      <c r="DO375" s="57">
        <v>1</v>
      </c>
      <c r="DP375" s="58">
        <v>0</v>
      </c>
      <c r="DQ375" s="59">
        <v>0</v>
      </c>
      <c r="DR375" s="59">
        <v>0</v>
      </c>
      <c r="DS375" s="59">
        <v>0</v>
      </c>
      <c r="DT375" s="59">
        <v>0</v>
      </c>
      <c r="DU375" s="59">
        <v>0</v>
      </c>
      <c r="DV375" s="59">
        <v>0</v>
      </c>
      <c r="DW375" s="59">
        <v>0</v>
      </c>
      <c r="DX375" s="59">
        <v>0</v>
      </c>
      <c r="DY375" s="59">
        <v>0</v>
      </c>
      <c r="DZ375" s="59">
        <v>0</v>
      </c>
      <c r="EA375" s="59">
        <v>0</v>
      </c>
      <c r="EB375" s="59">
        <v>0</v>
      </c>
      <c r="EC375" s="59">
        <v>0</v>
      </c>
      <c r="ED375" s="59">
        <v>0</v>
      </c>
      <c r="EE375" s="59">
        <v>0</v>
      </c>
      <c r="EF375" s="59">
        <v>0</v>
      </c>
      <c r="EG375" s="59">
        <v>0</v>
      </c>
      <c r="EH375" s="59">
        <v>0</v>
      </c>
      <c r="EI375" s="59">
        <v>0</v>
      </c>
      <c r="EJ375" s="59">
        <v>0</v>
      </c>
      <c r="EK375" s="59">
        <v>0</v>
      </c>
      <c r="EL375" s="59">
        <v>0</v>
      </c>
      <c r="EM375" s="59">
        <v>0</v>
      </c>
      <c r="EN375" s="59">
        <v>0</v>
      </c>
      <c r="EO375" s="59">
        <v>0</v>
      </c>
      <c r="EP375" s="59">
        <v>0</v>
      </c>
      <c r="EQ375" s="72">
        <v>0</v>
      </c>
      <c r="ER375" s="59">
        <v>0</v>
      </c>
      <c r="ES375" s="59">
        <v>0</v>
      </c>
      <c r="ET375" s="59">
        <v>0</v>
      </c>
      <c r="EU375" s="59">
        <v>0</v>
      </c>
      <c r="EV375" s="59">
        <v>0</v>
      </c>
      <c r="EW375" s="59">
        <v>0</v>
      </c>
      <c r="EX375" s="59">
        <v>0</v>
      </c>
      <c r="EY375" s="59">
        <v>0</v>
      </c>
      <c r="EZ375" s="59">
        <v>0</v>
      </c>
      <c r="FA375" s="59">
        <v>0</v>
      </c>
      <c r="FB375" s="59">
        <v>0</v>
      </c>
      <c r="FC375" s="59">
        <v>0</v>
      </c>
      <c r="FD375" s="59">
        <v>0</v>
      </c>
      <c r="FE375" s="59">
        <v>0</v>
      </c>
      <c r="FF375" s="59">
        <v>0</v>
      </c>
      <c r="FG375" s="59">
        <v>0</v>
      </c>
      <c r="FH375" s="59">
        <v>0</v>
      </c>
      <c r="FI375" s="59">
        <v>0</v>
      </c>
      <c r="FJ375" s="59">
        <v>0</v>
      </c>
      <c r="FK375" s="59">
        <v>0</v>
      </c>
      <c r="FL375" s="59">
        <v>0</v>
      </c>
      <c r="FM375" s="59">
        <v>0</v>
      </c>
      <c r="FN375" s="59">
        <v>0</v>
      </c>
      <c r="FO375" s="55">
        <v>0</v>
      </c>
      <c r="FP375" s="58">
        <v>0</v>
      </c>
      <c r="FQ375" s="59">
        <v>0</v>
      </c>
      <c r="FR375" s="59">
        <v>0</v>
      </c>
      <c r="FS375" s="59">
        <v>0</v>
      </c>
      <c r="FT375" s="59">
        <v>0</v>
      </c>
      <c r="FU375" s="59">
        <v>0</v>
      </c>
      <c r="FV375" s="59">
        <v>0</v>
      </c>
      <c r="FW375" s="59">
        <v>0</v>
      </c>
      <c r="FX375" s="59">
        <v>0</v>
      </c>
      <c r="FY375" s="59">
        <v>0</v>
      </c>
      <c r="FZ375" s="59">
        <v>0</v>
      </c>
      <c r="GA375" s="59">
        <v>0</v>
      </c>
      <c r="GB375" s="59">
        <v>0</v>
      </c>
      <c r="GC375" s="59">
        <v>0</v>
      </c>
      <c r="GD375" s="59">
        <v>0</v>
      </c>
      <c r="GE375" s="59">
        <v>0</v>
      </c>
      <c r="GF375" s="59">
        <v>0</v>
      </c>
      <c r="GG375" s="59">
        <v>0</v>
      </c>
      <c r="GH375" s="59">
        <v>0</v>
      </c>
      <c r="GI375" s="59">
        <v>0</v>
      </c>
      <c r="GJ375" s="59">
        <v>0</v>
      </c>
      <c r="GK375" s="59">
        <v>0</v>
      </c>
      <c r="GL375" s="59">
        <v>0</v>
      </c>
      <c r="GM375" s="59">
        <v>0</v>
      </c>
      <c r="GN375" s="55">
        <v>0</v>
      </c>
      <c r="GO375" s="58">
        <v>0</v>
      </c>
      <c r="GP375" s="59">
        <v>0</v>
      </c>
      <c r="GQ375" s="59">
        <v>0</v>
      </c>
      <c r="GR375" s="59">
        <v>0</v>
      </c>
      <c r="GS375" s="59">
        <v>0</v>
      </c>
      <c r="GT375" s="59">
        <v>0</v>
      </c>
      <c r="GU375" s="59">
        <v>0</v>
      </c>
      <c r="GV375" s="59">
        <v>0</v>
      </c>
      <c r="GW375" s="59">
        <v>0</v>
      </c>
      <c r="GX375" s="59">
        <v>0</v>
      </c>
      <c r="GY375" s="59">
        <v>0</v>
      </c>
      <c r="GZ375" s="59">
        <v>0</v>
      </c>
      <c r="HA375" s="59">
        <v>0</v>
      </c>
      <c r="HB375" s="59">
        <v>0</v>
      </c>
      <c r="HC375" s="59">
        <v>0</v>
      </c>
      <c r="HD375" s="59">
        <v>0</v>
      </c>
      <c r="HE375" s="59">
        <v>0</v>
      </c>
      <c r="HF375" s="59">
        <v>0</v>
      </c>
      <c r="HG375" s="59">
        <v>0</v>
      </c>
      <c r="HH375" s="59">
        <v>0</v>
      </c>
      <c r="HI375" s="59">
        <v>0</v>
      </c>
      <c r="HJ375" s="59">
        <v>0</v>
      </c>
      <c r="HK375" s="59">
        <v>0</v>
      </c>
      <c r="HL375" s="59">
        <v>0</v>
      </c>
      <c r="HM375" s="55">
        <v>0</v>
      </c>
      <c r="HN375" s="58">
        <v>0</v>
      </c>
      <c r="HO375" s="59">
        <v>0</v>
      </c>
      <c r="HP375" s="59">
        <v>0</v>
      </c>
      <c r="HQ375" s="59">
        <v>0</v>
      </c>
      <c r="HR375" s="59">
        <v>0</v>
      </c>
      <c r="HS375" s="59">
        <v>0</v>
      </c>
      <c r="HT375" s="59">
        <v>0</v>
      </c>
      <c r="HU375" s="59">
        <v>0</v>
      </c>
      <c r="HV375" s="59">
        <v>0</v>
      </c>
      <c r="HW375" s="59">
        <v>0</v>
      </c>
      <c r="HX375" s="59">
        <v>0</v>
      </c>
      <c r="HY375" s="59">
        <v>0</v>
      </c>
      <c r="HZ375" s="59">
        <v>0</v>
      </c>
      <c r="IA375" s="59">
        <v>0</v>
      </c>
      <c r="IB375" s="59">
        <v>0</v>
      </c>
      <c r="IC375" s="59">
        <v>0</v>
      </c>
      <c r="ID375" s="59">
        <v>0</v>
      </c>
      <c r="IE375" s="59">
        <v>0</v>
      </c>
      <c r="IF375" s="59">
        <v>0</v>
      </c>
      <c r="IG375" s="59">
        <v>0</v>
      </c>
      <c r="IH375" s="59">
        <v>0</v>
      </c>
      <c r="II375" s="59">
        <v>0</v>
      </c>
      <c r="IJ375" s="59">
        <v>0</v>
      </c>
      <c r="IK375" s="59">
        <v>0</v>
      </c>
      <c r="IL375" s="71">
        <v>0</v>
      </c>
      <c r="IM375" s="72">
        <v>0</v>
      </c>
      <c r="IN375" s="59">
        <v>0</v>
      </c>
      <c r="IO375" s="59">
        <v>0</v>
      </c>
      <c r="IP375" s="59">
        <v>0</v>
      </c>
      <c r="IQ375" s="59">
        <v>0</v>
      </c>
      <c r="IR375" s="59">
        <v>0</v>
      </c>
      <c r="IS375" s="59">
        <v>0</v>
      </c>
      <c r="IT375" s="59">
        <v>0</v>
      </c>
      <c r="IU375" s="59">
        <v>0</v>
      </c>
      <c r="IV375" s="59">
        <v>0</v>
      </c>
      <c r="IW375" s="59">
        <v>0</v>
      </c>
      <c r="IX375" s="59">
        <v>0</v>
      </c>
      <c r="IY375" s="59">
        <v>0</v>
      </c>
      <c r="IZ375" s="59">
        <v>0</v>
      </c>
      <c r="JA375" s="59">
        <v>0</v>
      </c>
      <c r="JB375" s="59">
        <v>0</v>
      </c>
      <c r="JC375" s="59">
        <v>0</v>
      </c>
      <c r="JD375" s="59">
        <v>0</v>
      </c>
      <c r="JE375" s="59">
        <v>0</v>
      </c>
      <c r="JF375" s="59">
        <v>0</v>
      </c>
      <c r="JG375" s="59">
        <v>0</v>
      </c>
      <c r="JH375" s="59">
        <v>0</v>
      </c>
      <c r="JI375" s="59">
        <v>0</v>
      </c>
      <c r="JJ375" s="59">
        <v>0</v>
      </c>
      <c r="JK375" s="55">
        <v>0</v>
      </c>
      <c r="JL375" s="58">
        <v>0</v>
      </c>
      <c r="JM375" s="59">
        <v>0</v>
      </c>
      <c r="JN375" s="59">
        <v>0</v>
      </c>
      <c r="JO375" s="59">
        <v>0</v>
      </c>
      <c r="JP375" s="59">
        <v>0</v>
      </c>
      <c r="JQ375" s="59">
        <v>0</v>
      </c>
      <c r="JR375" s="59">
        <v>0</v>
      </c>
      <c r="JS375" s="59">
        <v>0</v>
      </c>
      <c r="JT375" s="59">
        <v>0</v>
      </c>
      <c r="JU375" s="59">
        <v>0</v>
      </c>
      <c r="JV375" s="59">
        <v>0</v>
      </c>
      <c r="JW375" s="59">
        <v>0</v>
      </c>
      <c r="JX375" s="59">
        <v>0</v>
      </c>
      <c r="JY375" s="59">
        <v>0</v>
      </c>
      <c r="JZ375" s="59">
        <v>0</v>
      </c>
      <c r="KA375" s="59">
        <v>0</v>
      </c>
      <c r="KB375" s="59">
        <v>0</v>
      </c>
      <c r="KC375" s="59">
        <v>0</v>
      </c>
      <c r="KD375" s="59">
        <v>0</v>
      </c>
      <c r="KE375" s="59">
        <v>0</v>
      </c>
      <c r="KF375" s="59">
        <v>0</v>
      </c>
      <c r="KG375" s="59">
        <v>0</v>
      </c>
      <c r="KH375" s="59">
        <v>0</v>
      </c>
      <c r="KI375" s="59">
        <v>0</v>
      </c>
      <c r="KJ375" s="55">
        <v>0</v>
      </c>
      <c r="KK375" s="58">
        <v>0</v>
      </c>
      <c r="KL375" s="59">
        <v>0</v>
      </c>
      <c r="KM375" s="59">
        <v>0</v>
      </c>
      <c r="KN375" s="59">
        <v>0</v>
      </c>
      <c r="KO375" s="59">
        <v>0</v>
      </c>
      <c r="KP375" s="59">
        <v>0</v>
      </c>
      <c r="KQ375" s="59">
        <v>0</v>
      </c>
      <c r="KR375" s="59">
        <v>0</v>
      </c>
      <c r="KS375" s="59">
        <v>0</v>
      </c>
      <c r="KT375" s="59">
        <v>0</v>
      </c>
      <c r="KU375" s="59">
        <v>0</v>
      </c>
      <c r="KV375" s="59">
        <v>0</v>
      </c>
      <c r="KW375" s="59">
        <v>0</v>
      </c>
      <c r="KX375" s="59">
        <v>0</v>
      </c>
      <c r="KY375" s="59">
        <v>0</v>
      </c>
      <c r="KZ375" s="59">
        <v>0</v>
      </c>
      <c r="LA375" s="59">
        <v>0</v>
      </c>
      <c r="LB375" s="59">
        <v>0</v>
      </c>
      <c r="LC375" s="59">
        <v>0</v>
      </c>
      <c r="LD375" s="59">
        <v>0</v>
      </c>
      <c r="LE375" s="59">
        <v>0</v>
      </c>
      <c r="LF375" s="59">
        <v>0</v>
      </c>
      <c r="LG375" s="59">
        <v>0</v>
      </c>
      <c r="LH375" s="59">
        <v>0</v>
      </c>
      <c r="LI375" s="55">
        <v>0</v>
      </c>
      <c r="LJ375" s="58">
        <v>0</v>
      </c>
      <c r="LK375" s="59">
        <v>0</v>
      </c>
      <c r="LL375" s="59">
        <v>0</v>
      </c>
      <c r="LM375" s="59">
        <v>0</v>
      </c>
      <c r="LN375" s="59">
        <v>0</v>
      </c>
      <c r="LO375" s="59">
        <v>0</v>
      </c>
      <c r="LP375" s="59">
        <v>0</v>
      </c>
      <c r="LQ375" s="59">
        <v>0</v>
      </c>
      <c r="LR375" s="59">
        <v>0</v>
      </c>
      <c r="LS375" s="59">
        <v>0</v>
      </c>
      <c r="LT375" s="59">
        <v>0</v>
      </c>
      <c r="LU375" s="59">
        <v>0</v>
      </c>
      <c r="LV375" s="59">
        <v>0</v>
      </c>
      <c r="LW375" s="59">
        <v>0</v>
      </c>
      <c r="LX375" s="59">
        <v>0</v>
      </c>
      <c r="LY375" s="59">
        <v>0</v>
      </c>
      <c r="LZ375" s="59">
        <v>0</v>
      </c>
      <c r="MA375" s="59">
        <v>0</v>
      </c>
      <c r="MB375" s="59">
        <v>0</v>
      </c>
      <c r="MC375" s="59">
        <v>0</v>
      </c>
      <c r="MD375" s="59">
        <v>0</v>
      </c>
      <c r="ME375" s="59">
        <v>0</v>
      </c>
      <c r="MF375" s="59">
        <v>0</v>
      </c>
      <c r="MG375" s="59">
        <v>0</v>
      </c>
      <c r="MH375" s="71">
        <v>0</v>
      </c>
      <c r="MI375" s="72">
        <v>0</v>
      </c>
      <c r="MJ375" s="59">
        <v>0</v>
      </c>
      <c r="MK375" s="59">
        <v>0</v>
      </c>
      <c r="ML375" s="59">
        <v>0</v>
      </c>
      <c r="MM375" s="59">
        <v>0</v>
      </c>
      <c r="MN375" s="59">
        <v>0</v>
      </c>
      <c r="MO375" s="59">
        <v>0</v>
      </c>
      <c r="MP375" s="59">
        <v>0</v>
      </c>
      <c r="MQ375" s="59">
        <v>0</v>
      </c>
      <c r="MR375" s="59">
        <v>0</v>
      </c>
      <c r="MS375" s="59">
        <v>0</v>
      </c>
      <c r="MT375" s="59">
        <v>0</v>
      </c>
      <c r="MU375" s="59">
        <v>0</v>
      </c>
      <c r="MV375" s="59">
        <v>0</v>
      </c>
      <c r="MW375" s="59">
        <v>0</v>
      </c>
      <c r="MX375" s="59">
        <v>0</v>
      </c>
      <c r="MY375" s="59">
        <v>0</v>
      </c>
      <c r="MZ375" s="59">
        <v>0</v>
      </c>
      <c r="NA375" s="59">
        <v>0</v>
      </c>
      <c r="NB375" s="59">
        <v>0</v>
      </c>
      <c r="NC375" s="59">
        <v>0</v>
      </c>
      <c r="ND375" s="59">
        <v>0</v>
      </c>
      <c r="NE375" s="59">
        <v>0</v>
      </c>
      <c r="NF375" s="59">
        <v>0</v>
      </c>
      <c r="NG375" s="55">
        <v>0</v>
      </c>
      <c r="NH375" s="58">
        <v>0</v>
      </c>
      <c r="NI375" s="59">
        <v>0</v>
      </c>
      <c r="NJ375" s="59">
        <v>0</v>
      </c>
      <c r="NK375" s="59">
        <v>0</v>
      </c>
      <c r="NL375" s="59">
        <v>0</v>
      </c>
      <c r="NM375" s="59">
        <v>0</v>
      </c>
      <c r="NN375" s="59">
        <v>0</v>
      </c>
      <c r="NO375" s="59">
        <v>0</v>
      </c>
      <c r="NP375" s="59">
        <v>0</v>
      </c>
      <c r="NQ375" s="59">
        <v>0</v>
      </c>
      <c r="NR375" s="59">
        <v>0</v>
      </c>
      <c r="NS375" s="59">
        <v>0</v>
      </c>
      <c r="NT375" s="59">
        <v>0</v>
      </c>
      <c r="NU375" s="59">
        <v>0</v>
      </c>
      <c r="NV375" s="59">
        <v>0</v>
      </c>
      <c r="NW375" s="59">
        <v>0</v>
      </c>
      <c r="NX375" s="59">
        <v>0</v>
      </c>
      <c r="NY375" s="59">
        <v>0</v>
      </c>
      <c r="NZ375" s="59">
        <v>0</v>
      </c>
      <c r="OA375" s="59">
        <v>0</v>
      </c>
      <c r="OB375" s="59">
        <v>0</v>
      </c>
      <c r="OC375" s="59">
        <v>0</v>
      </c>
      <c r="OD375" s="59">
        <v>0</v>
      </c>
      <c r="OE375" s="59">
        <v>0</v>
      </c>
      <c r="OF375" s="55">
        <v>0</v>
      </c>
      <c r="OG375" s="58">
        <v>0</v>
      </c>
      <c r="OH375" s="59">
        <v>0</v>
      </c>
      <c r="OI375" s="59">
        <v>0</v>
      </c>
      <c r="OJ375" s="59">
        <v>0</v>
      </c>
      <c r="OK375" s="59">
        <v>0</v>
      </c>
      <c r="OL375" s="59">
        <v>0</v>
      </c>
      <c r="OM375" s="59">
        <v>0</v>
      </c>
      <c r="ON375" s="59">
        <v>0</v>
      </c>
      <c r="OO375" s="59">
        <v>0</v>
      </c>
      <c r="OP375" s="59">
        <v>0</v>
      </c>
      <c r="OQ375" s="59">
        <v>0</v>
      </c>
      <c r="OR375" s="59">
        <v>0</v>
      </c>
      <c r="OS375" s="59">
        <v>0</v>
      </c>
      <c r="OT375" s="59">
        <v>0</v>
      </c>
      <c r="OU375" s="59">
        <v>0</v>
      </c>
      <c r="OV375" s="59">
        <v>0</v>
      </c>
      <c r="OW375" s="59">
        <v>0</v>
      </c>
      <c r="OX375" s="59">
        <v>0</v>
      </c>
      <c r="OY375" s="59">
        <v>0</v>
      </c>
      <c r="OZ375" s="59">
        <v>0</v>
      </c>
      <c r="PA375" s="59">
        <v>0</v>
      </c>
      <c r="PB375" s="59">
        <v>0</v>
      </c>
      <c r="PC375" s="59">
        <v>0</v>
      </c>
      <c r="PD375" s="59">
        <v>0</v>
      </c>
      <c r="PE375" s="55">
        <v>0</v>
      </c>
      <c r="PF375" s="58">
        <v>0</v>
      </c>
      <c r="PG375" s="59">
        <v>0</v>
      </c>
      <c r="PH375" s="59">
        <v>0</v>
      </c>
      <c r="PI375" s="59">
        <v>0</v>
      </c>
      <c r="PJ375" s="59">
        <v>0</v>
      </c>
      <c r="PK375" s="59">
        <v>0</v>
      </c>
      <c r="PL375" s="59">
        <v>0</v>
      </c>
      <c r="PM375" s="59">
        <v>0</v>
      </c>
      <c r="PN375" s="59">
        <v>0</v>
      </c>
      <c r="PO375" s="59">
        <v>0</v>
      </c>
      <c r="PP375" s="59">
        <v>0</v>
      </c>
      <c r="PQ375" s="59">
        <v>0</v>
      </c>
      <c r="PR375" s="59">
        <v>0</v>
      </c>
      <c r="PS375" s="59">
        <v>0</v>
      </c>
      <c r="PT375" s="59">
        <v>0</v>
      </c>
      <c r="PU375" s="59">
        <v>0</v>
      </c>
      <c r="PV375" s="59">
        <v>0</v>
      </c>
      <c r="PW375" s="59">
        <v>0</v>
      </c>
      <c r="PX375" s="59">
        <v>0</v>
      </c>
      <c r="PY375" s="59">
        <v>0</v>
      </c>
      <c r="PZ375" s="59">
        <v>0</v>
      </c>
      <c r="QA375" s="59">
        <v>0</v>
      </c>
      <c r="QB375" s="59">
        <v>0</v>
      </c>
      <c r="QC375" s="59">
        <v>0</v>
      </c>
      <c r="QD375" s="71">
        <v>0</v>
      </c>
      <c r="QE375" s="72">
        <v>0</v>
      </c>
      <c r="QF375" s="59">
        <v>0</v>
      </c>
      <c r="QG375" s="59">
        <v>0</v>
      </c>
      <c r="QH375" s="59">
        <v>0</v>
      </c>
      <c r="QI375" s="59">
        <v>0</v>
      </c>
      <c r="QJ375" s="59">
        <v>0</v>
      </c>
      <c r="QK375" s="59">
        <v>0</v>
      </c>
      <c r="QL375" s="59">
        <v>0</v>
      </c>
      <c r="QM375" s="59">
        <v>0</v>
      </c>
      <c r="QN375" s="59">
        <v>0</v>
      </c>
      <c r="QO375" s="59">
        <v>0</v>
      </c>
      <c r="QP375" s="59">
        <v>0</v>
      </c>
      <c r="QQ375" s="59">
        <v>0</v>
      </c>
      <c r="QR375" s="59">
        <v>0</v>
      </c>
      <c r="QS375" s="59">
        <v>0</v>
      </c>
      <c r="QT375" s="59">
        <v>0</v>
      </c>
      <c r="QU375" s="59">
        <v>0</v>
      </c>
      <c r="QV375" s="59">
        <v>0</v>
      </c>
      <c r="QW375" s="59">
        <v>0</v>
      </c>
      <c r="QX375" s="59">
        <v>0</v>
      </c>
      <c r="QY375" s="59">
        <v>0</v>
      </c>
      <c r="QZ375" s="59">
        <v>0</v>
      </c>
      <c r="RA375" s="59">
        <v>0</v>
      </c>
      <c r="RB375" s="59">
        <v>0</v>
      </c>
      <c r="RC375" s="55">
        <v>0</v>
      </c>
      <c r="RD375" s="58">
        <v>0</v>
      </c>
      <c r="RE375" s="59">
        <v>0</v>
      </c>
      <c r="RF375" s="59">
        <v>0</v>
      </c>
      <c r="RG375" s="59">
        <v>0</v>
      </c>
      <c r="RH375" s="59">
        <v>0</v>
      </c>
      <c r="RI375" s="59">
        <v>0</v>
      </c>
      <c r="RJ375" s="59">
        <v>0</v>
      </c>
      <c r="RK375" s="59">
        <v>0</v>
      </c>
      <c r="RL375" s="59">
        <v>0</v>
      </c>
      <c r="RM375" s="59">
        <v>0</v>
      </c>
      <c r="RN375" s="59">
        <v>0</v>
      </c>
      <c r="RO375" s="59">
        <v>0</v>
      </c>
      <c r="RP375" s="59">
        <v>0</v>
      </c>
      <c r="RQ375" s="59">
        <v>0</v>
      </c>
      <c r="RR375" s="59">
        <v>0</v>
      </c>
      <c r="RS375" s="59">
        <v>0</v>
      </c>
      <c r="RT375" s="59">
        <v>0</v>
      </c>
      <c r="RU375" s="59">
        <v>0</v>
      </c>
      <c r="RV375" s="59">
        <v>0</v>
      </c>
      <c r="RW375" s="59">
        <v>0</v>
      </c>
      <c r="RX375" s="59">
        <v>0</v>
      </c>
      <c r="RY375" s="59">
        <v>0</v>
      </c>
      <c r="RZ375" s="59">
        <v>0</v>
      </c>
      <c r="SA375" s="59">
        <v>0</v>
      </c>
      <c r="SB375" s="55">
        <v>0</v>
      </c>
      <c r="SC375" s="58">
        <v>0</v>
      </c>
      <c r="SD375" s="59">
        <v>0</v>
      </c>
      <c r="SE375" s="59">
        <v>0</v>
      </c>
      <c r="SF375" s="59">
        <v>0</v>
      </c>
      <c r="SG375" s="59">
        <v>0</v>
      </c>
      <c r="SH375" s="59">
        <v>0</v>
      </c>
      <c r="SI375" s="59">
        <v>0</v>
      </c>
      <c r="SJ375" s="59">
        <v>0</v>
      </c>
      <c r="SK375" s="59">
        <v>0</v>
      </c>
      <c r="SL375" s="59">
        <v>0</v>
      </c>
      <c r="SM375" s="59">
        <v>0</v>
      </c>
      <c r="SN375" s="59">
        <v>0</v>
      </c>
      <c r="SO375" s="59">
        <v>0</v>
      </c>
      <c r="SP375" s="59">
        <v>0</v>
      </c>
      <c r="SQ375" s="59">
        <v>0</v>
      </c>
      <c r="SR375" s="59">
        <v>0</v>
      </c>
      <c r="SS375" s="59">
        <v>0</v>
      </c>
      <c r="ST375" s="59">
        <v>0</v>
      </c>
      <c r="SU375" s="59">
        <v>0</v>
      </c>
      <c r="SV375" s="59">
        <v>0</v>
      </c>
      <c r="SW375" s="59">
        <v>0</v>
      </c>
      <c r="SX375" s="59">
        <v>0</v>
      </c>
      <c r="SY375" s="59">
        <v>0</v>
      </c>
      <c r="SZ375" s="59">
        <v>0</v>
      </c>
      <c r="TA375" s="55">
        <v>0</v>
      </c>
      <c r="TB375" s="58">
        <v>0</v>
      </c>
      <c r="TC375" s="59">
        <v>0</v>
      </c>
      <c r="TD375" s="59">
        <v>0</v>
      </c>
      <c r="TE375" s="59">
        <v>0</v>
      </c>
      <c r="TF375" s="59">
        <v>0</v>
      </c>
      <c r="TG375" s="59">
        <v>0</v>
      </c>
      <c r="TH375" s="59">
        <v>0</v>
      </c>
      <c r="TI375" s="59">
        <v>0</v>
      </c>
      <c r="TJ375" s="59">
        <v>0</v>
      </c>
      <c r="TK375" s="59">
        <v>0</v>
      </c>
      <c r="TL375" s="59">
        <v>0</v>
      </c>
      <c r="TM375" s="59">
        <v>0</v>
      </c>
      <c r="TN375" s="59">
        <v>0</v>
      </c>
      <c r="TO375" s="59">
        <v>0</v>
      </c>
      <c r="TP375" s="59">
        <v>0</v>
      </c>
      <c r="TQ375" s="59">
        <v>0</v>
      </c>
      <c r="TR375" s="59">
        <v>0</v>
      </c>
      <c r="TS375" s="59">
        <v>0</v>
      </c>
      <c r="TT375" s="59">
        <v>0</v>
      </c>
      <c r="TU375" s="59">
        <v>0</v>
      </c>
      <c r="TV375" s="59">
        <v>0</v>
      </c>
      <c r="TW375" s="59">
        <v>0</v>
      </c>
      <c r="TX375" s="59">
        <v>0</v>
      </c>
      <c r="TY375" s="59">
        <v>0</v>
      </c>
      <c r="TZ375" s="71">
        <v>0</v>
      </c>
      <c r="UA375" s="73">
        <v>0</v>
      </c>
      <c r="UB375" s="53">
        <v>0</v>
      </c>
      <c r="UC375" s="53">
        <v>0</v>
      </c>
      <c r="UD375" s="53">
        <v>0</v>
      </c>
      <c r="UE375" s="53">
        <v>0</v>
      </c>
      <c r="UF375" s="53">
        <v>0</v>
      </c>
      <c r="UG375" s="53">
        <v>0</v>
      </c>
      <c r="UH375" s="53">
        <v>0</v>
      </c>
      <c r="UI375" s="53">
        <v>0</v>
      </c>
      <c r="UJ375" s="53">
        <v>0</v>
      </c>
      <c r="UK375" s="53">
        <v>0</v>
      </c>
      <c r="UL375" s="53">
        <v>0</v>
      </c>
      <c r="UM375" s="53">
        <v>0</v>
      </c>
      <c r="UN375" s="53">
        <v>0</v>
      </c>
      <c r="UO375" s="53">
        <v>0</v>
      </c>
      <c r="UP375" s="53">
        <v>0</v>
      </c>
      <c r="UQ375" s="53">
        <v>0</v>
      </c>
      <c r="UR375" s="53">
        <v>0</v>
      </c>
      <c r="US375" s="53">
        <v>0</v>
      </c>
      <c r="UT375" s="53">
        <v>0</v>
      </c>
      <c r="UU375" s="53">
        <v>0</v>
      </c>
      <c r="UV375" s="53">
        <v>0</v>
      </c>
      <c r="UW375" s="53">
        <v>0</v>
      </c>
      <c r="UX375" s="53">
        <v>0</v>
      </c>
      <c r="UY375" s="74">
        <v>0</v>
      </c>
      <c r="UZ375" s="73">
        <v>0</v>
      </c>
      <c r="VA375" s="53">
        <v>0</v>
      </c>
      <c r="VB375" s="53">
        <v>0</v>
      </c>
      <c r="VC375" s="53">
        <v>0</v>
      </c>
      <c r="VD375" s="53">
        <v>0</v>
      </c>
      <c r="VE375" s="53">
        <v>0</v>
      </c>
      <c r="VF375" s="53">
        <v>0</v>
      </c>
      <c r="VG375" s="53">
        <v>0</v>
      </c>
      <c r="VH375" s="53">
        <v>0</v>
      </c>
      <c r="VI375" s="53">
        <v>0</v>
      </c>
      <c r="VJ375" s="53">
        <v>0</v>
      </c>
      <c r="VK375" s="53">
        <v>0</v>
      </c>
      <c r="VL375" s="53">
        <v>0</v>
      </c>
      <c r="VM375" s="53">
        <v>0</v>
      </c>
      <c r="VN375" s="53">
        <v>0</v>
      </c>
      <c r="VO375" s="53">
        <v>0</v>
      </c>
      <c r="VP375" s="53">
        <v>0</v>
      </c>
      <c r="VQ375" s="53">
        <v>0</v>
      </c>
      <c r="VR375" s="53">
        <v>0</v>
      </c>
      <c r="VS375" s="53">
        <v>0</v>
      </c>
      <c r="VT375" s="53">
        <v>0</v>
      </c>
      <c r="VU375" s="53">
        <v>0</v>
      </c>
      <c r="VV375" s="53">
        <v>0</v>
      </c>
      <c r="VW375" s="53">
        <v>0</v>
      </c>
      <c r="VX375" s="74">
        <v>0</v>
      </c>
      <c r="VY375" s="65">
        <f t="shared" si="5"/>
        <v>371</v>
      </c>
    </row>
    <row r="376" spans="1:597">
      <c r="A376" s="51" t="s">
        <v>660</v>
      </c>
      <c r="B376" s="69" t="s">
        <v>2</v>
      </c>
      <c r="C376" t="s">
        <v>659</v>
      </c>
      <c r="D376" t="s">
        <v>753</v>
      </c>
      <c r="E376" t="s">
        <v>662</v>
      </c>
      <c r="F376" t="s">
        <v>663</v>
      </c>
      <c r="G376" t="s">
        <v>664</v>
      </c>
      <c r="H376" t="s">
        <v>1022</v>
      </c>
      <c r="I376" t="s">
        <v>666</v>
      </c>
      <c r="J376" t="s">
        <v>1299</v>
      </c>
      <c r="K376" s="5" t="s">
        <v>1024</v>
      </c>
      <c r="L376" t="s">
        <v>1025</v>
      </c>
      <c r="M376">
        <v>20</v>
      </c>
      <c r="N376" s="52">
        <v>0.1211865746296637</v>
      </c>
      <c r="O376" s="52">
        <v>0</v>
      </c>
      <c r="P376" s="52">
        <v>0</v>
      </c>
      <c r="Q376" s="53">
        <v>2.29</v>
      </c>
      <c r="R376" s="53">
        <v>0</v>
      </c>
      <c r="S376" s="53">
        <v>0</v>
      </c>
      <c r="T376" s="53">
        <v>0</v>
      </c>
      <c r="U376" s="53">
        <v>0.3017295617066722</v>
      </c>
      <c r="V376" s="53">
        <v>0.45</v>
      </c>
      <c r="W376" s="2" t="s">
        <v>839</v>
      </c>
      <c r="X376" s="54">
        <v>0</v>
      </c>
      <c r="Y376" s="54">
        <v>0</v>
      </c>
      <c r="Z376" t="s">
        <v>671</v>
      </c>
      <c r="AA376" t="s">
        <v>690</v>
      </c>
      <c r="AB376" s="54">
        <v>0.85</v>
      </c>
      <c r="AC376" t="s">
        <v>778</v>
      </c>
      <c r="AD376" s="54">
        <v>0</v>
      </c>
      <c r="AE376" s="53">
        <v>1744.8140847183799</v>
      </c>
      <c r="AG376" s="53">
        <v>892.05114576524704</v>
      </c>
      <c r="AI376" s="55">
        <v>0</v>
      </c>
      <c r="AJ376" s="5" t="s">
        <v>1026</v>
      </c>
      <c r="AK376" t="s">
        <v>1026</v>
      </c>
      <c r="AL376" s="1" t="s">
        <v>1026</v>
      </c>
      <c r="AM376" s="5" t="s">
        <v>1024</v>
      </c>
      <c r="AN376" t="s">
        <v>1024</v>
      </c>
      <c r="AO376" t="s">
        <v>1024</v>
      </c>
      <c r="AP376" t="s">
        <v>1024</v>
      </c>
      <c r="AQ376" t="s">
        <v>1024</v>
      </c>
      <c r="AR376" t="s">
        <v>1024</v>
      </c>
      <c r="AS376" t="s">
        <v>1024</v>
      </c>
      <c r="AT376" t="s">
        <v>1024</v>
      </c>
      <c r="AU376" t="s">
        <v>1024</v>
      </c>
      <c r="AV376" t="s">
        <v>1024</v>
      </c>
      <c r="AW376" t="s">
        <v>1024</v>
      </c>
      <c r="AX376" t="s">
        <v>1024</v>
      </c>
      <c r="AY376" t="s">
        <v>1024</v>
      </c>
      <c r="AZ376" t="s">
        <v>1024</v>
      </c>
      <c r="BA376" t="s">
        <v>1024</v>
      </c>
      <c r="BB376" t="s">
        <v>1024</v>
      </c>
      <c r="BC376" t="s">
        <v>1024</v>
      </c>
      <c r="BD376" t="s">
        <v>1024</v>
      </c>
      <c r="BE376" t="s">
        <v>1024</v>
      </c>
      <c r="BF376" t="s">
        <v>1024</v>
      </c>
      <c r="BG376" t="s">
        <v>1024</v>
      </c>
      <c r="BH376" t="s">
        <v>1024</v>
      </c>
      <c r="BI376" t="s">
        <v>1024</v>
      </c>
      <c r="BJ376" t="s">
        <v>1024</v>
      </c>
      <c r="BK376" t="s">
        <v>1024</v>
      </c>
      <c r="BL376" t="s">
        <v>1024</v>
      </c>
      <c r="BM376" s="1" t="s">
        <v>1024</v>
      </c>
      <c r="BN376" s="5" t="s">
        <v>1025</v>
      </c>
      <c r="BO376" t="s">
        <v>1025</v>
      </c>
      <c r="BP376" t="s">
        <v>1025</v>
      </c>
      <c r="BQ376" t="s">
        <v>1025</v>
      </c>
      <c r="BR376" t="s">
        <v>1025</v>
      </c>
      <c r="BS376" t="s">
        <v>1025</v>
      </c>
      <c r="BT376" t="s">
        <v>1025</v>
      </c>
      <c r="BU376" t="s">
        <v>1025</v>
      </c>
      <c r="BV376" t="s">
        <v>1025</v>
      </c>
      <c r="BW376" t="s">
        <v>1025</v>
      </c>
      <c r="BX376" t="s">
        <v>1025</v>
      </c>
      <c r="BY376" t="s">
        <v>1025</v>
      </c>
      <c r="BZ376" t="s">
        <v>1025</v>
      </c>
      <c r="CA376" t="s">
        <v>1025</v>
      </c>
      <c r="CB376" t="s">
        <v>1025</v>
      </c>
      <c r="CC376" t="s">
        <v>1025</v>
      </c>
      <c r="CD376" t="s">
        <v>1025</v>
      </c>
      <c r="CE376" t="s">
        <v>1025</v>
      </c>
      <c r="CF376" t="s">
        <v>1025</v>
      </c>
      <c r="CG376" t="s">
        <v>1025</v>
      </c>
      <c r="CH376" t="s">
        <v>1025</v>
      </c>
      <c r="CI376" t="s">
        <v>1025</v>
      </c>
      <c r="CJ376" t="s">
        <v>1025</v>
      </c>
      <c r="CK376" t="s">
        <v>1025</v>
      </c>
      <c r="CL376" t="s">
        <v>1025</v>
      </c>
      <c r="CM376" t="s">
        <v>1025</v>
      </c>
      <c r="CN376" s="1" t="s">
        <v>1025</v>
      </c>
      <c r="CO376" s="56">
        <v>2.29</v>
      </c>
      <c r="CP376" s="53">
        <v>2.29</v>
      </c>
      <c r="CQ376" s="53">
        <v>2.29</v>
      </c>
      <c r="CR376" s="53">
        <v>2.29</v>
      </c>
      <c r="CS376" s="53">
        <v>2.29</v>
      </c>
      <c r="CT376" s="53">
        <v>2.29</v>
      </c>
      <c r="CU376" s="53">
        <v>2.29</v>
      </c>
      <c r="CV376" s="53">
        <v>2.29</v>
      </c>
      <c r="CW376" s="53">
        <v>2.29</v>
      </c>
      <c r="CX376" s="53">
        <v>2.29</v>
      </c>
      <c r="CY376" s="53">
        <v>2.29</v>
      </c>
      <c r="CZ376" s="53">
        <v>2.29</v>
      </c>
      <c r="DA376" s="53">
        <v>2.29</v>
      </c>
      <c r="DB376" s="53">
        <v>2.29</v>
      </c>
      <c r="DC376" s="53">
        <v>2.29</v>
      </c>
      <c r="DD376" s="53">
        <v>2.29</v>
      </c>
      <c r="DE376" s="53">
        <v>2.29</v>
      </c>
      <c r="DF376" s="53">
        <v>2.29</v>
      </c>
      <c r="DG376" s="53">
        <v>2.29</v>
      </c>
      <c r="DH376" s="53">
        <v>2.29</v>
      </c>
      <c r="DI376" s="53">
        <v>2.29</v>
      </c>
      <c r="DJ376" s="53">
        <v>2.29</v>
      </c>
      <c r="DK376" s="53">
        <v>2.29</v>
      </c>
      <c r="DL376" s="53">
        <v>2.29</v>
      </c>
      <c r="DM376" s="53">
        <v>2.29</v>
      </c>
      <c r="DN376" s="53">
        <v>2.29</v>
      </c>
      <c r="DO376" s="57">
        <v>2.29</v>
      </c>
      <c r="DP376" s="58">
        <v>0</v>
      </c>
      <c r="DQ376" s="59">
        <v>0</v>
      </c>
      <c r="DR376" s="59">
        <v>0.12744027031636274</v>
      </c>
      <c r="DS376" s="59">
        <v>0.12507310021339194</v>
      </c>
      <c r="DT376" s="59">
        <v>0.12239000324216615</v>
      </c>
      <c r="DU376" s="59">
        <v>0.11945432501749323</v>
      </c>
      <c r="DV376" s="59">
        <v>0.11628363776085443</v>
      </c>
      <c r="DW376" s="59">
        <v>0.11279623249014462</v>
      </c>
      <c r="DX376" s="59">
        <v>0.10914840971546082</v>
      </c>
      <c r="DY376" s="59">
        <v>0.10554719609125254</v>
      </c>
      <c r="DZ376" s="59">
        <v>0.10221345097453682</v>
      </c>
      <c r="EA376" s="59">
        <v>9.9332565344110765E-2</v>
      </c>
      <c r="EB376" s="59">
        <v>9.7016412906309996E-2</v>
      </c>
      <c r="EC376" s="59">
        <v>9.5306153634781329E-2</v>
      </c>
      <c r="ED376" s="59">
        <v>9.4087509729505733E-2</v>
      </c>
      <c r="EE376" s="59">
        <v>9.3221182102138395E-2</v>
      </c>
      <c r="EF376" s="59">
        <v>9.2553923968776847E-2</v>
      </c>
      <c r="EG376" s="59">
        <v>9.1993238998555757E-2</v>
      </c>
      <c r="EH376" s="59">
        <v>9.1489724057187957E-2</v>
      </c>
      <c r="EI376" s="59">
        <v>9.1022380394566116E-2</v>
      </c>
      <c r="EJ376" s="59">
        <v>9.0581118987397985E-2</v>
      </c>
      <c r="EK376" s="59">
        <v>9.0162412326788982E-2</v>
      </c>
      <c r="EL376" s="59">
        <v>8.9765682821252968E-2</v>
      </c>
      <c r="EM376" s="59">
        <v>8.9386557348167903E-2</v>
      </c>
      <c r="EN376" s="59">
        <v>8.9024204060583784E-2</v>
      </c>
      <c r="EO376" s="59">
        <v>8.8677820123590489E-2</v>
      </c>
      <c r="EP376" s="59">
        <v>8.8346634554884867E-2</v>
      </c>
      <c r="EQ376" s="72">
        <v>0</v>
      </c>
      <c r="ER376" s="59">
        <v>0</v>
      </c>
      <c r="ES376" s="59">
        <v>0</v>
      </c>
      <c r="ET376" s="59">
        <v>0</v>
      </c>
      <c r="EU376" s="59">
        <v>0</v>
      </c>
      <c r="EV376" s="59">
        <v>0</v>
      </c>
      <c r="EW376" s="59">
        <v>0</v>
      </c>
      <c r="EX376" s="59">
        <v>0</v>
      </c>
      <c r="EY376" s="59">
        <v>0</v>
      </c>
      <c r="EZ376" s="59">
        <v>0</v>
      </c>
      <c r="FA376" s="59">
        <v>0</v>
      </c>
      <c r="FB376" s="59">
        <v>0</v>
      </c>
      <c r="FC376" s="59">
        <v>0</v>
      </c>
      <c r="FD376" s="59">
        <v>0</v>
      </c>
      <c r="FE376" s="59">
        <v>0</v>
      </c>
      <c r="FF376" s="59">
        <v>0</v>
      </c>
      <c r="FG376" s="59">
        <v>0</v>
      </c>
      <c r="FH376" s="59">
        <v>0</v>
      </c>
      <c r="FI376" s="59">
        <v>0</v>
      </c>
      <c r="FJ376" s="59">
        <v>0</v>
      </c>
      <c r="FK376" s="59">
        <v>0</v>
      </c>
      <c r="FL376" s="59">
        <v>0</v>
      </c>
      <c r="FM376" s="59">
        <v>0</v>
      </c>
      <c r="FN376" s="59">
        <v>0</v>
      </c>
      <c r="FO376" s="55">
        <v>0</v>
      </c>
      <c r="FP376" s="58">
        <v>0</v>
      </c>
      <c r="FQ376" s="59">
        <v>0</v>
      </c>
      <c r="FR376" s="59">
        <v>0</v>
      </c>
      <c r="FS376" s="59">
        <v>0</v>
      </c>
      <c r="FT376" s="59">
        <v>0</v>
      </c>
      <c r="FU376" s="59">
        <v>0</v>
      </c>
      <c r="FV376" s="59">
        <v>0</v>
      </c>
      <c r="FW376" s="59">
        <v>0</v>
      </c>
      <c r="FX376" s="59">
        <v>0</v>
      </c>
      <c r="FY376" s="59">
        <v>0</v>
      </c>
      <c r="FZ376" s="59">
        <v>0</v>
      </c>
      <c r="GA376" s="59">
        <v>0</v>
      </c>
      <c r="GB376" s="59">
        <v>0</v>
      </c>
      <c r="GC376" s="59">
        <v>0</v>
      </c>
      <c r="GD376" s="59">
        <v>0</v>
      </c>
      <c r="GE376" s="59">
        <v>0</v>
      </c>
      <c r="GF376" s="59">
        <v>0</v>
      </c>
      <c r="GG376" s="59">
        <v>0</v>
      </c>
      <c r="GH376" s="59">
        <v>0</v>
      </c>
      <c r="GI376" s="59">
        <v>0</v>
      </c>
      <c r="GJ376" s="59">
        <v>0</v>
      </c>
      <c r="GK376" s="59">
        <v>0</v>
      </c>
      <c r="GL376" s="59">
        <v>0</v>
      </c>
      <c r="GM376" s="59">
        <v>0</v>
      </c>
      <c r="GN376" s="55">
        <v>0</v>
      </c>
      <c r="GO376" s="58">
        <v>0</v>
      </c>
      <c r="GP376" s="59">
        <v>0</v>
      </c>
      <c r="GQ376" s="59">
        <v>0</v>
      </c>
      <c r="GR376" s="59">
        <v>0</v>
      </c>
      <c r="GS376" s="59">
        <v>0</v>
      </c>
      <c r="GT376" s="59">
        <v>0</v>
      </c>
      <c r="GU376" s="59">
        <v>0</v>
      </c>
      <c r="GV376" s="59">
        <v>0</v>
      </c>
      <c r="GW376" s="59">
        <v>0</v>
      </c>
      <c r="GX376" s="59">
        <v>0</v>
      </c>
      <c r="GY376" s="59">
        <v>0</v>
      </c>
      <c r="GZ376" s="59">
        <v>0</v>
      </c>
      <c r="HA376" s="59">
        <v>0</v>
      </c>
      <c r="HB376" s="59">
        <v>0</v>
      </c>
      <c r="HC376" s="59">
        <v>0</v>
      </c>
      <c r="HD376" s="59">
        <v>0</v>
      </c>
      <c r="HE376" s="59">
        <v>0</v>
      </c>
      <c r="HF376" s="59">
        <v>0</v>
      </c>
      <c r="HG376" s="59">
        <v>0</v>
      </c>
      <c r="HH376" s="59">
        <v>0</v>
      </c>
      <c r="HI376" s="59">
        <v>0</v>
      </c>
      <c r="HJ376" s="59">
        <v>0</v>
      </c>
      <c r="HK376" s="59">
        <v>0</v>
      </c>
      <c r="HL376" s="59">
        <v>0</v>
      </c>
      <c r="HM376" s="55">
        <v>0</v>
      </c>
      <c r="HN376" s="58">
        <v>0</v>
      </c>
      <c r="HO376" s="59">
        <v>0</v>
      </c>
      <c r="HP376" s="59">
        <v>0</v>
      </c>
      <c r="HQ376" s="59">
        <v>0</v>
      </c>
      <c r="HR376" s="59">
        <v>0</v>
      </c>
      <c r="HS376" s="59">
        <v>0</v>
      </c>
      <c r="HT376" s="59">
        <v>0</v>
      </c>
      <c r="HU376" s="59">
        <v>0</v>
      </c>
      <c r="HV376" s="59">
        <v>0</v>
      </c>
      <c r="HW376" s="59">
        <v>0</v>
      </c>
      <c r="HX376" s="59">
        <v>0</v>
      </c>
      <c r="HY376" s="59">
        <v>0</v>
      </c>
      <c r="HZ376" s="59">
        <v>0</v>
      </c>
      <c r="IA376" s="59">
        <v>0</v>
      </c>
      <c r="IB376" s="59">
        <v>0</v>
      </c>
      <c r="IC376" s="59">
        <v>0</v>
      </c>
      <c r="ID376" s="59">
        <v>0</v>
      </c>
      <c r="IE376" s="59">
        <v>0</v>
      </c>
      <c r="IF376" s="59">
        <v>0</v>
      </c>
      <c r="IG376" s="59">
        <v>0</v>
      </c>
      <c r="IH376" s="59">
        <v>0</v>
      </c>
      <c r="II376" s="59">
        <v>0</v>
      </c>
      <c r="IJ376" s="59">
        <v>0</v>
      </c>
      <c r="IK376" s="59">
        <v>0</v>
      </c>
      <c r="IL376" s="71">
        <v>0</v>
      </c>
      <c r="IM376" s="72">
        <v>0</v>
      </c>
      <c r="IN376" s="59">
        <v>0</v>
      </c>
      <c r="IO376" s="59">
        <v>0</v>
      </c>
      <c r="IP376" s="59">
        <v>0</v>
      </c>
      <c r="IQ376" s="59">
        <v>0</v>
      </c>
      <c r="IR376" s="59">
        <v>0</v>
      </c>
      <c r="IS376" s="59">
        <v>0</v>
      </c>
      <c r="IT376" s="59">
        <v>0</v>
      </c>
      <c r="IU376" s="59">
        <v>0</v>
      </c>
      <c r="IV376" s="59">
        <v>0</v>
      </c>
      <c r="IW376" s="59">
        <v>0</v>
      </c>
      <c r="IX376" s="59">
        <v>0</v>
      </c>
      <c r="IY376" s="59">
        <v>0</v>
      </c>
      <c r="IZ376" s="59">
        <v>0</v>
      </c>
      <c r="JA376" s="59">
        <v>0</v>
      </c>
      <c r="JB376" s="59">
        <v>0</v>
      </c>
      <c r="JC376" s="59">
        <v>0</v>
      </c>
      <c r="JD376" s="59">
        <v>0</v>
      </c>
      <c r="JE376" s="59">
        <v>0</v>
      </c>
      <c r="JF376" s="59">
        <v>0</v>
      </c>
      <c r="JG376" s="59">
        <v>0</v>
      </c>
      <c r="JH376" s="59">
        <v>0</v>
      </c>
      <c r="JI376" s="59">
        <v>0</v>
      </c>
      <c r="JJ376" s="59">
        <v>0</v>
      </c>
      <c r="JK376" s="55">
        <v>0</v>
      </c>
      <c r="JL376" s="58">
        <v>0</v>
      </c>
      <c r="JM376" s="59">
        <v>0</v>
      </c>
      <c r="JN376" s="59">
        <v>0</v>
      </c>
      <c r="JO376" s="59">
        <v>0</v>
      </c>
      <c r="JP376" s="59">
        <v>0</v>
      </c>
      <c r="JQ376" s="59">
        <v>0</v>
      </c>
      <c r="JR376" s="59">
        <v>0</v>
      </c>
      <c r="JS376" s="59">
        <v>0</v>
      </c>
      <c r="JT376" s="59">
        <v>0</v>
      </c>
      <c r="JU376" s="59">
        <v>0</v>
      </c>
      <c r="JV376" s="59">
        <v>0</v>
      </c>
      <c r="JW376" s="59">
        <v>0</v>
      </c>
      <c r="JX376" s="59">
        <v>0</v>
      </c>
      <c r="JY376" s="59">
        <v>0</v>
      </c>
      <c r="JZ376" s="59">
        <v>0</v>
      </c>
      <c r="KA376" s="59">
        <v>0</v>
      </c>
      <c r="KB376" s="59">
        <v>0</v>
      </c>
      <c r="KC376" s="59">
        <v>0</v>
      </c>
      <c r="KD376" s="59">
        <v>0</v>
      </c>
      <c r="KE376" s="59">
        <v>0</v>
      </c>
      <c r="KF376" s="59">
        <v>0</v>
      </c>
      <c r="KG376" s="59">
        <v>0</v>
      </c>
      <c r="KH376" s="59">
        <v>0</v>
      </c>
      <c r="KI376" s="59">
        <v>0</v>
      </c>
      <c r="KJ376" s="55">
        <v>0</v>
      </c>
      <c r="KK376" s="58">
        <v>0</v>
      </c>
      <c r="KL376" s="59">
        <v>0</v>
      </c>
      <c r="KM376" s="59">
        <v>0</v>
      </c>
      <c r="KN376" s="59">
        <v>0</v>
      </c>
      <c r="KO376" s="59">
        <v>0</v>
      </c>
      <c r="KP376" s="59">
        <v>0</v>
      </c>
      <c r="KQ376" s="59">
        <v>0</v>
      </c>
      <c r="KR376" s="59">
        <v>0</v>
      </c>
      <c r="KS376" s="59">
        <v>0</v>
      </c>
      <c r="KT376" s="59">
        <v>0</v>
      </c>
      <c r="KU376" s="59">
        <v>0</v>
      </c>
      <c r="KV376" s="59">
        <v>0</v>
      </c>
      <c r="KW376" s="59">
        <v>0</v>
      </c>
      <c r="KX376" s="59">
        <v>0</v>
      </c>
      <c r="KY376" s="59">
        <v>0</v>
      </c>
      <c r="KZ376" s="59">
        <v>0</v>
      </c>
      <c r="LA376" s="59">
        <v>0</v>
      </c>
      <c r="LB376" s="59">
        <v>0</v>
      </c>
      <c r="LC376" s="59">
        <v>0</v>
      </c>
      <c r="LD376" s="59">
        <v>0</v>
      </c>
      <c r="LE376" s="59">
        <v>0</v>
      </c>
      <c r="LF376" s="59">
        <v>0</v>
      </c>
      <c r="LG376" s="59">
        <v>0</v>
      </c>
      <c r="LH376" s="59">
        <v>0</v>
      </c>
      <c r="LI376" s="55">
        <v>0</v>
      </c>
      <c r="LJ376" s="58">
        <v>0</v>
      </c>
      <c r="LK376" s="59">
        <v>0</v>
      </c>
      <c r="LL376" s="59">
        <v>0</v>
      </c>
      <c r="LM376" s="59">
        <v>0</v>
      </c>
      <c r="LN376" s="59">
        <v>0</v>
      </c>
      <c r="LO376" s="59">
        <v>0</v>
      </c>
      <c r="LP376" s="59">
        <v>0</v>
      </c>
      <c r="LQ376" s="59">
        <v>0</v>
      </c>
      <c r="LR376" s="59">
        <v>0</v>
      </c>
      <c r="LS376" s="59">
        <v>0</v>
      </c>
      <c r="LT376" s="59">
        <v>0</v>
      </c>
      <c r="LU376" s="59">
        <v>0</v>
      </c>
      <c r="LV376" s="59">
        <v>0</v>
      </c>
      <c r="LW376" s="59">
        <v>0</v>
      </c>
      <c r="LX376" s="59">
        <v>0</v>
      </c>
      <c r="LY376" s="59">
        <v>0</v>
      </c>
      <c r="LZ376" s="59">
        <v>0</v>
      </c>
      <c r="MA376" s="59">
        <v>0</v>
      </c>
      <c r="MB376" s="59">
        <v>0</v>
      </c>
      <c r="MC376" s="59">
        <v>0</v>
      </c>
      <c r="MD376" s="59">
        <v>0</v>
      </c>
      <c r="ME376" s="59">
        <v>0</v>
      </c>
      <c r="MF376" s="59">
        <v>0</v>
      </c>
      <c r="MG376" s="59">
        <v>0</v>
      </c>
      <c r="MH376" s="71">
        <v>0</v>
      </c>
      <c r="MI376" s="72">
        <v>0</v>
      </c>
      <c r="MJ376" s="59">
        <v>0</v>
      </c>
      <c r="MK376" s="59">
        <v>0</v>
      </c>
      <c r="ML376" s="59">
        <v>0</v>
      </c>
      <c r="MM376" s="59">
        <v>0</v>
      </c>
      <c r="MN376" s="59">
        <v>0</v>
      </c>
      <c r="MO376" s="59">
        <v>0</v>
      </c>
      <c r="MP376" s="59">
        <v>0</v>
      </c>
      <c r="MQ376" s="59">
        <v>0</v>
      </c>
      <c r="MR376" s="59">
        <v>0</v>
      </c>
      <c r="MS376" s="59">
        <v>0</v>
      </c>
      <c r="MT376" s="59">
        <v>0</v>
      </c>
      <c r="MU376" s="59">
        <v>0</v>
      </c>
      <c r="MV376" s="59">
        <v>0</v>
      </c>
      <c r="MW376" s="59">
        <v>0</v>
      </c>
      <c r="MX376" s="59">
        <v>0</v>
      </c>
      <c r="MY376" s="59">
        <v>0</v>
      </c>
      <c r="MZ376" s="59">
        <v>0</v>
      </c>
      <c r="NA376" s="59">
        <v>0</v>
      </c>
      <c r="NB376" s="59">
        <v>0</v>
      </c>
      <c r="NC376" s="59">
        <v>0</v>
      </c>
      <c r="ND376" s="59">
        <v>0</v>
      </c>
      <c r="NE376" s="59">
        <v>0</v>
      </c>
      <c r="NF376" s="59">
        <v>0</v>
      </c>
      <c r="NG376" s="55">
        <v>0</v>
      </c>
      <c r="NH376" s="58">
        <v>0</v>
      </c>
      <c r="NI376" s="59">
        <v>0</v>
      </c>
      <c r="NJ376" s="59">
        <v>0</v>
      </c>
      <c r="NK376" s="59">
        <v>0</v>
      </c>
      <c r="NL376" s="59">
        <v>0</v>
      </c>
      <c r="NM376" s="59">
        <v>0</v>
      </c>
      <c r="NN376" s="59">
        <v>0</v>
      </c>
      <c r="NO376" s="59">
        <v>0</v>
      </c>
      <c r="NP376" s="59">
        <v>0</v>
      </c>
      <c r="NQ376" s="59">
        <v>0</v>
      </c>
      <c r="NR376" s="59">
        <v>0</v>
      </c>
      <c r="NS376" s="59">
        <v>0</v>
      </c>
      <c r="NT376" s="59">
        <v>0</v>
      </c>
      <c r="NU376" s="59">
        <v>0</v>
      </c>
      <c r="NV376" s="59">
        <v>0</v>
      </c>
      <c r="NW376" s="59">
        <v>0</v>
      </c>
      <c r="NX376" s="59">
        <v>0</v>
      </c>
      <c r="NY376" s="59">
        <v>0</v>
      </c>
      <c r="NZ376" s="59">
        <v>0</v>
      </c>
      <c r="OA376" s="59">
        <v>0</v>
      </c>
      <c r="OB376" s="59">
        <v>0</v>
      </c>
      <c r="OC376" s="59">
        <v>0</v>
      </c>
      <c r="OD376" s="59">
        <v>0</v>
      </c>
      <c r="OE376" s="59">
        <v>0</v>
      </c>
      <c r="OF376" s="55">
        <v>0</v>
      </c>
      <c r="OG376" s="58">
        <v>0</v>
      </c>
      <c r="OH376" s="59">
        <v>0</v>
      </c>
      <c r="OI376" s="59">
        <v>0</v>
      </c>
      <c r="OJ376" s="59">
        <v>0</v>
      </c>
      <c r="OK376" s="59">
        <v>0</v>
      </c>
      <c r="OL376" s="59">
        <v>0</v>
      </c>
      <c r="OM376" s="59">
        <v>0</v>
      </c>
      <c r="ON376" s="59">
        <v>0</v>
      </c>
      <c r="OO376" s="59">
        <v>0</v>
      </c>
      <c r="OP376" s="59">
        <v>0</v>
      </c>
      <c r="OQ376" s="59">
        <v>0</v>
      </c>
      <c r="OR376" s="59">
        <v>0</v>
      </c>
      <c r="OS376" s="59">
        <v>0</v>
      </c>
      <c r="OT376" s="59">
        <v>0</v>
      </c>
      <c r="OU376" s="59">
        <v>0</v>
      </c>
      <c r="OV376" s="59">
        <v>0</v>
      </c>
      <c r="OW376" s="59">
        <v>0</v>
      </c>
      <c r="OX376" s="59">
        <v>0</v>
      </c>
      <c r="OY376" s="59">
        <v>0</v>
      </c>
      <c r="OZ376" s="59">
        <v>0</v>
      </c>
      <c r="PA376" s="59">
        <v>0</v>
      </c>
      <c r="PB376" s="59">
        <v>0</v>
      </c>
      <c r="PC376" s="59">
        <v>0</v>
      </c>
      <c r="PD376" s="59">
        <v>0</v>
      </c>
      <c r="PE376" s="55">
        <v>0</v>
      </c>
      <c r="PF376" s="58">
        <v>0</v>
      </c>
      <c r="PG376" s="59">
        <v>0</v>
      </c>
      <c r="PH376" s="59">
        <v>0</v>
      </c>
      <c r="PI376" s="59">
        <v>0</v>
      </c>
      <c r="PJ376" s="59">
        <v>0</v>
      </c>
      <c r="PK376" s="59">
        <v>0</v>
      </c>
      <c r="PL376" s="59">
        <v>0</v>
      </c>
      <c r="PM376" s="59">
        <v>0</v>
      </c>
      <c r="PN376" s="59">
        <v>0</v>
      </c>
      <c r="PO376" s="59">
        <v>0</v>
      </c>
      <c r="PP376" s="59">
        <v>0</v>
      </c>
      <c r="PQ376" s="59">
        <v>0</v>
      </c>
      <c r="PR376" s="59">
        <v>0</v>
      </c>
      <c r="PS376" s="59">
        <v>0</v>
      </c>
      <c r="PT376" s="59">
        <v>0</v>
      </c>
      <c r="PU376" s="59">
        <v>0</v>
      </c>
      <c r="PV376" s="59">
        <v>0</v>
      </c>
      <c r="PW376" s="59">
        <v>0</v>
      </c>
      <c r="PX376" s="59">
        <v>0</v>
      </c>
      <c r="PY376" s="59">
        <v>0</v>
      </c>
      <c r="PZ376" s="59">
        <v>0</v>
      </c>
      <c r="QA376" s="59">
        <v>0</v>
      </c>
      <c r="QB376" s="59">
        <v>0</v>
      </c>
      <c r="QC376" s="59">
        <v>0</v>
      </c>
      <c r="QD376" s="71">
        <v>0</v>
      </c>
      <c r="QE376" s="72">
        <v>0</v>
      </c>
      <c r="QF376" s="59">
        <v>0</v>
      </c>
      <c r="QG376" s="59">
        <v>0</v>
      </c>
      <c r="QH376" s="59">
        <v>0</v>
      </c>
      <c r="QI376" s="59">
        <v>0</v>
      </c>
      <c r="QJ376" s="59">
        <v>0</v>
      </c>
      <c r="QK376" s="59">
        <v>0</v>
      </c>
      <c r="QL376" s="59">
        <v>0</v>
      </c>
      <c r="QM376" s="59">
        <v>0</v>
      </c>
      <c r="QN376" s="59">
        <v>0</v>
      </c>
      <c r="QO376" s="59">
        <v>0</v>
      </c>
      <c r="QP376" s="59">
        <v>0</v>
      </c>
      <c r="QQ376" s="59">
        <v>0</v>
      </c>
      <c r="QR376" s="59">
        <v>0</v>
      </c>
      <c r="QS376" s="59">
        <v>0</v>
      </c>
      <c r="QT376" s="59">
        <v>0</v>
      </c>
      <c r="QU376" s="59">
        <v>0</v>
      </c>
      <c r="QV376" s="59">
        <v>0</v>
      </c>
      <c r="QW376" s="59">
        <v>0</v>
      </c>
      <c r="QX376" s="59">
        <v>0</v>
      </c>
      <c r="QY376" s="59">
        <v>0</v>
      </c>
      <c r="QZ376" s="59">
        <v>0</v>
      </c>
      <c r="RA376" s="59">
        <v>0</v>
      </c>
      <c r="RB376" s="59">
        <v>0</v>
      </c>
      <c r="RC376" s="55">
        <v>0</v>
      </c>
      <c r="RD376" s="58">
        <v>0</v>
      </c>
      <c r="RE376" s="59">
        <v>0</v>
      </c>
      <c r="RF376" s="59">
        <v>0</v>
      </c>
      <c r="RG376" s="59">
        <v>0</v>
      </c>
      <c r="RH376" s="59">
        <v>0</v>
      </c>
      <c r="RI376" s="59">
        <v>0</v>
      </c>
      <c r="RJ376" s="59">
        <v>0</v>
      </c>
      <c r="RK376" s="59">
        <v>0</v>
      </c>
      <c r="RL376" s="59">
        <v>0</v>
      </c>
      <c r="RM376" s="59">
        <v>0</v>
      </c>
      <c r="RN376" s="59">
        <v>0</v>
      </c>
      <c r="RO376" s="59">
        <v>0</v>
      </c>
      <c r="RP376" s="59">
        <v>0</v>
      </c>
      <c r="RQ376" s="59">
        <v>0</v>
      </c>
      <c r="RR376" s="59">
        <v>0</v>
      </c>
      <c r="RS376" s="59">
        <v>0</v>
      </c>
      <c r="RT376" s="59">
        <v>0</v>
      </c>
      <c r="RU376" s="59">
        <v>0</v>
      </c>
      <c r="RV376" s="59">
        <v>0</v>
      </c>
      <c r="RW376" s="59">
        <v>0</v>
      </c>
      <c r="RX376" s="59">
        <v>0</v>
      </c>
      <c r="RY376" s="59">
        <v>0</v>
      </c>
      <c r="RZ376" s="59">
        <v>0</v>
      </c>
      <c r="SA376" s="59">
        <v>0</v>
      </c>
      <c r="SB376" s="55">
        <v>0</v>
      </c>
      <c r="SC376" s="58">
        <v>0</v>
      </c>
      <c r="SD376" s="59">
        <v>0</v>
      </c>
      <c r="SE376" s="59">
        <v>0</v>
      </c>
      <c r="SF376" s="59">
        <v>0</v>
      </c>
      <c r="SG376" s="59">
        <v>0</v>
      </c>
      <c r="SH376" s="59">
        <v>0</v>
      </c>
      <c r="SI376" s="59">
        <v>0</v>
      </c>
      <c r="SJ376" s="59">
        <v>0</v>
      </c>
      <c r="SK376" s="59">
        <v>0</v>
      </c>
      <c r="SL376" s="59">
        <v>0</v>
      </c>
      <c r="SM376" s="59">
        <v>0</v>
      </c>
      <c r="SN376" s="59">
        <v>0</v>
      </c>
      <c r="SO376" s="59">
        <v>0</v>
      </c>
      <c r="SP376" s="59">
        <v>0</v>
      </c>
      <c r="SQ376" s="59">
        <v>0</v>
      </c>
      <c r="SR376" s="59">
        <v>0</v>
      </c>
      <c r="SS376" s="59">
        <v>0</v>
      </c>
      <c r="ST376" s="59">
        <v>0</v>
      </c>
      <c r="SU376" s="59">
        <v>0</v>
      </c>
      <c r="SV376" s="59">
        <v>0</v>
      </c>
      <c r="SW376" s="59">
        <v>0</v>
      </c>
      <c r="SX376" s="59">
        <v>0</v>
      </c>
      <c r="SY376" s="59">
        <v>0</v>
      </c>
      <c r="SZ376" s="59">
        <v>0</v>
      </c>
      <c r="TA376" s="55">
        <v>0</v>
      </c>
      <c r="TB376" s="58">
        <v>0</v>
      </c>
      <c r="TC376" s="59">
        <v>0</v>
      </c>
      <c r="TD376" s="59">
        <v>0</v>
      </c>
      <c r="TE376" s="59">
        <v>0</v>
      </c>
      <c r="TF376" s="59">
        <v>0</v>
      </c>
      <c r="TG376" s="59">
        <v>0</v>
      </c>
      <c r="TH376" s="59">
        <v>0</v>
      </c>
      <c r="TI376" s="59">
        <v>0</v>
      </c>
      <c r="TJ376" s="59">
        <v>0</v>
      </c>
      <c r="TK376" s="59">
        <v>0</v>
      </c>
      <c r="TL376" s="59">
        <v>0</v>
      </c>
      <c r="TM376" s="59">
        <v>0</v>
      </c>
      <c r="TN376" s="59">
        <v>0</v>
      </c>
      <c r="TO376" s="59">
        <v>0</v>
      </c>
      <c r="TP376" s="59">
        <v>0</v>
      </c>
      <c r="TQ376" s="59">
        <v>0</v>
      </c>
      <c r="TR376" s="59">
        <v>0</v>
      </c>
      <c r="TS376" s="59">
        <v>0</v>
      </c>
      <c r="TT376" s="59">
        <v>0</v>
      </c>
      <c r="TU376" s="59">
        <v>0</v>
      </c>
      <c r="TV376" s="59">
        <v>0</v>
      </c>
      <c r="TW376" s="59">
        <v>0</v>
      </c>
      <c r="TX376" s="59">
        <v>0</v>
      </c>
      <c r="TY376" s="59">
        <v>0</v>
      </c>
      <c r="TZ376" s="71">
        <v>0</v>
      </c>
      <c r="UA376" s="73">
        <v>1646.1080497253386</v>
      </c>
      <c r="UB376" s="53">
        <v>1657.1459887874294</v>
      </c>
      <c r="UC376" s="53">
        <v>1668.5084730904434</v>
      </c>
      <c r="UD376" s="53">
        <v>1680.0689753701979</v>
      </c>
      <c r="UE376" s="53">
        <v>1691.7246826391529</v>
      </c>
      <c r="UF376" s="53">
        <v>1703.3642506696699</v>
      </c>
      <c r="UG376" s="53">
        <v>1714.8832091328122</v>
      </c>
      <c r="UH376" s="53">
        <v>1726.1819755867109</v>
      </c>
      <c r="UI376" s="53">
        <v>1737.1653141019788</v>
      </c>
      <c r="UJ376" s="53">
        <v>1747.7497101548963</v>
      </c>
      <c r="UK376" s="53">
        <v>1757.8711104762845</v>
      </c>
      <c r="UL376" s="53">
        <v>1767.5783298780816</v>
      </c>
      <c r="UM376" s="53">
        <v>1776.777232790992</v>
      </c>
      <c r="UN376" s="53">
        <v>1785.4993017148531</v>
      </c>
      <c r="UO376" s="53">
        <v>1793.7766913035857</v>
      </c>
      <c r="UP376" s="53">
        <v>1801.6366421202974</v>
      </c>
      <c r="UQ376" s="53">
        <v>1809.1055582102499</v>
      </c>
      <c r="UR376" s="53">
        <v>1816.1915346218982</v>
      </c>
      <c r="US376" s="53">
        <v>1822.9370919502016</v>
      </c>
      <c r="UT376" s="53">
        <v>1829.3511919720297</v>
      </c>
      <c r="UU376" s="53">
        <v>1835.4617872053514</v>
      </c>
      <c r="UV376" s="53">
        <v>1841.285915737222</v>
      </c>
      <c r="UW376" s="53">
        <v>1846.8337973392963</v>
      </c>
      <c r="UX376" s="53">
        <v>1852.1204971214077</v>
      </c>
      <c r="UY376" s="74">
        <v>1857.1594893910183</v>
      </c>
      <c r="UZ376" s="73">
        <v>841.58683992277167</v>
      </c>
      <c r="VA376" s="53">
        <v>847.23008081213789</v>
      </c>
      <c r="VB376" s="53">
        <v>853.03924823577165</v>
      </c>
      <c r="VC376" s="53">
        <v>858.94965404610832</v>
      </c>
      <c r="VD376" s="53">
        <v>864.90873422263837</v>
      </c>
      <c r="VE376" s="53">
        <v>870.85956307527852</v>
      </c>
      <c r="VF376" s="53">
        <v>876.74872925353463</v>
      </c>
      <c r="VG376" s="53">
        <v>882.52532038104209</v>
      </c>
      <c r="VH376" s="53">
        <v>888.14064627317214</v>
      </c>
      <c r="VI376" s="53">
        <v>893.55200941434157</v>
      </c>
      <c r="VJ376" s="53">
        <v>898.72666202204368</v>
      </c>
      <c r="VK376" s="53">
        <v>903.68956108699774</v>
      </c>
      <c r="VL376" s="53">
        <v>908.39257899309723</v>
      </c>
      <c r="VM376" s="53">
        <v>912.85181143804255</v>
      </c>
      <c r="VN376" s="53">
        <v>917.08369776406676</v>
      </c>
      <c r="VO376" s="53">
        <v>921.10216494238387</v>
      </c>
      <c r="VP376" s="53">
        <v>924.92071226729377</v>
      </c>
      <c r="VQ376" s="53">
        <v>928.54347840165622</v>
      </c>
      <c r="VR376" s="53">
        <v>931.99220236384815</v>
      </c>
      <c r="VS376" s="53">
        <v>935.27146593905502</v>
      </c>
      <c r="VT376" s="53">
        <v>938.39556009151124</v>
      </c>
      <c r="VU376" s="53">
        <v>941.37319568916166</v>
      </c>
      <c r="VV376" s="53">
        <v>944.2095976778005</v>
      </c>
      <c r="VW376" s="53">
        <v>946.91246822386825</v>
      </c>
      <c r="VX376" s="74">
        <v>949.48869618246704</v>
      </c>
      <c r="VY376" s="65">
        <f t="shared" si="5"/>
        <v>372</v>
      </c>
    </row>
    <row r="377" spans="1:597">
      <c r="A377" s="51" t="s">
        <v>660</v>
      </c>
      <c r="B377" s="69" t="s">
        <v>2</v>
      </c>
      <c r="C377" t="s">
        <v>659</v>
      </c>
      <c r="D377" t="s">
        <v>753</v>
      </c>
      <c r="E377" t="s">
        <v>662</v>
      </c>
      <c r="F377" t="s">
        <v>694</v>
      </c>
      <c r="G377" t="s">
        <v>664</v>
      </c>
      <c r="H377" t="s">
        <v>1022</v>
      </c>
      <c r="I377" t="s">
        <v>666</v>
      </c>
      <c r="J377" t="s">
        <v>1300</v>
      </c>
      <c r="K377" s="5" t="s">
        <v>1024</v>
      </c>
      <c r="L377" t="s">
        <v>1025</v>
      </c>
      <c r="M377">
        <v>20</v>
      </c>
      <c r="N377" s="52">
        <v>3.7819207229102501E-2</v>
      </c>
      <c r="O377" s="52">
        <v>0</v>
      </c>
      <c r="P377" s="52">
        <v>0</v>
      </c>
      <c r="Q377" s="53">
        <v>2.29</v>
      </c>
      <c r="R377" s="53">
        <v>0</v>
      </c>
      <c r="S377" s="53">
        <v>0</v>
      </c>
      <c r="T377" s="53">
        <v>0</v>
      </c>
      <c r="U377" s="53">
        <v>0.3017295617066722</v>
      </c>
      <c r="V377" s="53">
        <v>0.45</v>
      </c>
      <c r="W377" s="2" t="s">
        <v>839</v>
      </c>
      <c r="X377" s="54">
        <v>0</v>
      </c>
      <c r="Y377" s="54">
        <v>0</v>
      </c>
      <c r="Z377" t="s">
        <v>671</v>
      </c>
      <c r="AA377" t="s">
        <v>690</v>
      </c>
      <c r="AB377" s="54">
        <v>0.85</v>
      </c>
      <c r="AC377" t="s">
        <v>778</v>
      </c>
      <c r="AD377" s="54">
        <v>0</v>
      </c>
      <c r="AE377" s="53">
        <v>1744.8140847183799</v>
      </c>
      <c r="AG377" s="53">
        <v>892.05114576524704</v>
      </c>
      <c r="AI377" s="55">
        <v>0</v>
      </c>
      <c r="AJ377" s="5" t="s">
        <v>1026</v>
      </c>
      <c r="AK377" t="s">
        <v>1026</v>
      </c>
      <c r="AL377" s="1" t="s">
        <v>1026</v>
      </c>
      <c r="AM377" s="5" t="s">
        <v>1024</v>
      </c>
      <c r="AN377" t="s">
        <v>1024</v>
      </c>
      <c r="AO377" t="s">
        <v>1024</v>
      </c>
      <c r="AP377" t="s">
        <v>1024</v>
      </c>
      <c r="AQ377" t="s">
        <v>1024</v>
      </c>
      <c r="AR377" t="s">
        <v>1024</v>
      </c>
      <c r="AS377" t="s">
        <v>1024</v>
      </c>
      <c r="AT377" t="s">
        <v>1024</v>
      </c>
      <c r="AU377" t="s">
        <v>1024</v>
      </c>
      <c r="AV377" t="s">
        <v>1024</v>
      </c>
      <c r="AW377" t="s">
        <v>1024</v>
      </c>
      <c r="AX377" t="s">
        <v>1024</v>
      </c>
      <c r="AY377" t="s">
        <v>1024</v>
      </c>
      <c r="AZ377" t="s">
        <v>1024</v>
      </c>
      <c r="BA377" t="s">
        <v>1024</v>
      </c>
      <c r="BB377" t="s">
        <v>1024</v>
      </c>
      <c r="BC377" t="s">
        <v>1024</v>
      </c>
      <c r="BD377" t="s">
        <v>1024</v>
      </c>
      <c r="BE377" t="s">
        <v>1024</v>
      </c>
      <c r="BF377" t="s">
        <v>1024</v>
      </c>
      <c r="BG377" t="s">
        <v>1024</v>
      </c>
      <c r="BH377" t="s">
        <v>1024</v>
      </c>
      <c r="BI377" t="s">
        <v>1024</v>
      </c>
      <c r="BJ377" t="s">
        <v>1024</v>
      </c>
      <c r="BK377" t="s">
        <v>1024</v>
      </c>
      <c r="BL377" t="s">
        <v>1024</v>
      </c>
      <c r="BM377" s="1" t="s">
        <v>1024</v>
      </c>
      <c r="BN377" s="5" t="s">
        <v>1025</v>
      </c>
      <c r="BO377" t="s">
        <v>1025</v>
      </c>
      <c r="BP377" t="s">
        <v>1025</v>
      </c>
      <c r="BQ377" t="s">
        <v>1025</v>
      </c>
      <c r="BR377" t="s">
        <v>1025</v>
      </c>
      <c r="BS377" t="s">
        <v>1025</v>
      </c>
      <c r="BT377" t="s">
        <v>1025</v>
      </c>
      <c r="BU377" t="s">
        <v>1025</v>
      </c>
      <c r="BV377" t="s">
        <v>1025</v>
      </c>
      <c r="BW377" t="s">
        <v>1025</v>
      </c>
      <c r="BX377" t="s">
        <v>1025</v>
      </c>
      <c r="BY377" t="s">
        <v>1025</v>
      </c>
      <c r="BZ377" t="s">
        <v>1025</v>
      </c>
      <c r="CA377" t="s">
        <v>1025</v>
      </c>
      <c r="CB377" t="s">
        <v>1025</v>
      </c>
      <c r="CC377" t="s">
        <v>1025</v>
      </c>
      <c r="CD377" t="s">
        <v>1025</v>
      </c>
      <c r="CE377" t="s">
        <v>1025</v>
      </c>
      <c r="CF377" t="s">
        <v>1025</v>
      </c>
      <c r="CG377" t="s">
        <v>1025</v>
      </c>
      <c r="CH377" t="s">
        <v>1025</v>
      </c>
      <c r="CI377" t="s">
        <v>1025</v>
      </c>
      <c r="CJ377" t="s">
        <v>1025</v>
      </c>
      <c r="CK377" t="s">
        <v>1025</v>
      </c>
      <c r="CL377" t="s">
        <v>1025</v>
      </c>
      <c r="CM377" t="s">
        <v>1025</v>
      </c>
      <c r="CN377" s="1" t="s">
        <v>1025</v>
      </c>
      <c r="CO377" s="56">
        <v>2.29</v>
      </c>
      <c r="CP377" s="53">
        <v>2.29</v>
      </c>
      <c r="CQ377" s="53">
        <v>2.29</v>
      </c>
      <c r="CR377" s="53">
        <v>2.29</v>
      </c>
      <c r="CS377" s="53">
        <v>2.29</v>
      </c>
      <c r="CT377" s="53">
        <v>2.29</v>
      </c>
      <c r="CU377" s="53">
        <v>2.29</v>
      </c>
      <c r="CV377" s="53">
        <v>2.29</v>
      </c>
      <c r="CW377" s="53">
        <v>2.29</v>
      </c>
      <c r="CX377" s="53">
        <v>2.29</v>
      </c>
      <c r="CY377" s="53">
        <v>2.29</v>
      </c>
      <c r="CZ377" s="53">
        <v>2.29</v>
      </c>
      <c r="DA377" s="53">
        <v>2.29</v>
      </c>
      <c r="DB377" s="53">
        <v>2.29</v>
      </c>
      <c r="DC377" s="53">
        <v>2.29</v>
      </c>
      <c r="DD377" s="53">
        <v>2.29</v>
      </c>
      <c r="DE377" s="53">
        <v>2.29</v>
      </c>
      <c r="DF377" s="53">
        <v>2.29</v>
      </c>
      <c r="DG377" s="53">
        <v>2.29</v>
      </c>
      <c r="DH377" s="53">
        <v>2.29</v>
      </c>
      <c r="DI377" s="53">
        <v>2.29</v>
      </c>
      <c r="DJ377" s="53">
        <v>2.29</v>
      </c>
      <c r="DK377" s="53">
        <v>2.29</v>
      </c>
      <c r="DL377" s="53">
        <v>2.29</v>
      </c>
      <c r="DM377" s="53">
        <v>2.29</v>
      </c>
      <c r="DN377" s="53">
        <v>2.29</v>
      </c>
      <c r="DO377" s="57">
        <v>2.29</v>
      </c>
      <c r="DP377" s="58">
        <v>0</v>
      </c>
      <c r="DQ377" s="59">
        <v>0</v>
      </c>
      <c r="DR377" s="59">
        <v>3.7233925858283265E-2</v>
      </c>
      <c r="DS377" s="59">
        <v>3.6869453629663471E-2</v>
      </c>
      <c r="DT377" s="59">
        <v>3.6483730957138756E-2</v>
      </c>
      <c r="DU377" s="59">
        <v>3.6076369315886224E-2</v>
      </c>
      <c r="DV377" s="59">
        <v>3.5646110525107771E-2</v>
      </c>
      <c r="DW377" s="59">
        <v>3.5199243376545446E-2</v>
      </c>
      <c r="DX377" s="59">
        <v>3.4744607641331256E-2</v>
      </c>
      <c r="DY377" s="59">
        <v>3.4286801446803863E-2</v>
      </c>
      <c r="DZ377" s="59">
        <v>3.3835355298385938E-2</v>
      </c>
      <c r="EA377" s="59">
        <v>3.3394805986977645E-2</v>
      </c>
      <c r="EB377" s="59">
        <v>3.2971564266220138E-2</v>
      </c>
      <c r="EC377" s="59">
        <v>3.2569291011679713E-2</v>
      </c>
      <c r="ED377" s="59">
        <v>3.2191955934685899E-2</v>
      </c>
      <c r="EE377" s="59">
        <v>3.1839506744141384E-2</v>
      </c>
      <c r="EF377" s="59">
        <v>3.1508013088828446E-2</v>
      </c>
      <c r="EG377" s="59">
        <v>3.1186257478359014E-2</v>
      </c>
      <c r="EH377" s="59">
        <v>3.0869435699706793E-2</v>
      </c>
      <c r="EI377" s="59">
        <v>3.0558772801884255E-2</v>
      </c>
      <c r="EJ377" s="59">
        <v>3.0251966285867175E-2</v>
      </c>
      <c r="EK377" s="59">
        <v>2.9948458345777258E-2</v>
      </c>
      <c r="EL377" s="59">
        <v>2.9649404554574751E-2</v>
      </c>
      <c r="EM377" s="59">
        <v>2.9355942591877369E-2</v>
      </c>
      <c r="EN377" s="59">
        <v>2.9070171965156308E-2</v>
      </c>
      <c r="EO377" s="59">
        <v>2.8795088353371245E-2</v>
      </c>
      <c r="EP377" s="59">
        <v>2.8534900013058286E-2</v>
      </c>
      <c r="EQ377" s="72">
        <v>0</v>
      </c>
      <c r="ER377" s="59">
        <v>0</v>
      </c>
      <c r="ES377" s="59">
        <v>0</v>
      </c>
      <c r="ET377" s="59">
        <v>0</v>
      </c>
      <c r="EU377" s="59">
        <v>0</v>
      </c>
      <c r="EV377" s="59">
        <v>0</v>
      </c>
      <c r="EW377" s="59">
        <v>0</v>
      </c>
      <c r="EX377" s="59">
        <v>0</v>
      </c>
      <c r="EY377" s="59">
        <v>0</v>
      </c>
      <c r="EZ377" s="59">
        <v>0</v>
      </c>
      <c r="FA377" s="59">
        <v>0</v>
      </c>
      <c r="FB377" s="59">
        <v>0</v>
      </c>
      <c r="FC377" s="59">
        <v>0</v>
      </c>
      <c r="FD377" s="59">
        <v>0</v>
      </c>
      <c r="FE377" s="59">
        <v>0</v>
      </c>
      <c r="FF377" s="59">
        <v>0</v>
      </c>
      <c r="FG377" s="59">
        <v>0</v>
      </c>
      <c r="FH377" s="59">
        <v>0</v>
      </c>
      <c r="FI377" s="59">
        <v>0</v>
      </c>
      <c r="FJ377" s="59">
        <v>0</v>
      </c>
      <c r="FK377" s="59">
        <v>0</v>
      </c>
      <c r="FL377" s="59">
        <v>0</v>
      </c>
      <c r="FM377" s="59">
        <v>0</v>
      </c>
      <c r="FN377" s="59">
        <v>0</v>
      </c>
      <c r="FO377" s="55">
        <v>0</v>
      </c>
      <c r="FP377" s="58">
        <v>0</v>
      </c>
      <c r="FQ377" s="59">
        <v>0</v>
      </c>
      <c r="FR377" s="59">
        <v>0</v>
      </c>
      <c r="FS377" s="59">
        <v>0</v>
      </c>
      <c r="FT377" s="59">
        <v>0</v>
      </c>
      <c r="FU377" s="59">
        <v>0</v>
      </c>
      <c r="FV377" s="59">
        <v>0</v>
      </c>
      <c r="FW377" s="59">
        <v>0</v>
      </c>
      <c r="FX377" s="59">
        <v>0</v>
      </c>
      <c r="FY377" s="59">
        <v>0</v>
      </c>
      <c r="FZ377" s="59">
        <v>0</v>
      </c>
      <c r="GA377" s="59">
        <v>0</v>
      </c>
      <c r="GB377" s="59">
        <v>0</v>
      </c>
      <c r="GC377" s="59">
        <v>0</v>
      </c>
      <c r="GD377" s="59">
        <v>0</v>
      </c>
      <c r="GE377" s="59">
        <v>0</v>
      </c>
      <c r="GF377" s="59">
        <v>0</v>
      </c>
      <c r="GG377" s="59">
        <v>0</v>
      </c>
      <c r="GH377" s="59">
        <v>0</v>
      </c>
      <c r="GI377" s="59">
        <v>0</v>
      </c>
      <c r="GJ377" s="59">
        <v>0</v>
      </c>
      <c r="GK377" s="59">
        <v>0</v>
      </c>
      <c r="GL377" s="59">
        <v>0</v>
      </c>
      <c r="GM377" s="59">
        <v>0</v>
      </c>
      <c r="GN377" s="55">
        <v>0</v>
      </c>
      <c r="GO377" s="58">
        <v>0</v>
      </c>
      <c r="GP377" s="59">
        <v>0</v>
      </c>
      <c r="GQ377" s="59">
        <v>0</v>
      </c>
      <c r="GR377" s="59">
        <v>0</v>
      </c>
      <c r="GS377" s="59">
        <v>0</v>
      </c>
      <c r="GT377" s="59">
        <v>0</v>
      </c>
      <c r="GU377" s="59">
        <v>0</v>
      </c>
      <c r="GV377" s="59">
        <v>0</v>
      </c>
      <c r="GW377" s="59">
        <v>0</v>
      </c>
      <c r="GX377" s="59">
        <v>0</v>
      </c>
      <c r="GY377" s="59">
        <v>0</v>
      </c>
      <c r="GZ377" s="59">
        <v>0</v>
      </c>
      <c r="HA377" s="59">
        <v>0</v>
      </c>
      <c r="HB377" s="59">
        <v>0</v>
      </c>
      <c r="HC377" s="59">
        <v>0</v>
      </c>
      <c r="HD377" s="59">
        <v>0</v>
      </c>
      <c r="HE377" s="59">
        <v>0</v>
      </c>
      <c r="HF377" s="59">
        <v>0</v>
      </c>
      <c r="HG377" s="59">
        <v>0</v>
      </c>
      <c r="HH377" s="59">
        <v>0</v>
      </c>
      <c r="HI377" s="59">
        <v>0</v>
      </c>
      <c r="HJ377" s="59">
        <v>0</v>
      </c>
      <c r="HK377" s="59">
        <v>0</v>
      </c>
      <c r="HL377" s="59">
        <v>0</v>
      </c>
      <c r="HM377" s="55">
        <v>0</v>
      </c>
      <c r="HN377" s="58">
        <v>0</v>
      </c>
      <c r="HO377" s="59">
        <v>0</v>
      </c>
      <c r="HP377" s="59">
        <v>0</v>
      </c>
      <c r="HQ377" s="59">
        <v>0</v>
      </c>
      <c r="HR377" s="59">
        <v>0</v>
      </c>
      <c r="HS377" s="59">
        <v>0</v>
      </c>
      <c r="HT377" s="59">
        <v>0</v>
      </c>
      <c r="HU377" s="59">
        <v>0</v>
      </c>
      <c r="HV377" s="59">
        <v>0</v>
      </c>
      <c r="HW377" s="59">
        <v>0</v>
      </c>
      <c r="HX377" s="59">
        <v>0</v>
      </c>
      <c r="HY377" s="59">
        <v>0</v>
      </c>
      <c r="HZ377" s="59">
        <v>0</v>
      </c>
      <c r="IA377" s="59">
        <v>0</v>
      </c>
      <c r="IB377" s="59">
        <v>0</v>
      </c>
      <c r="IC377" s="59">
        <v>0</v>
      </c>
      <c r="ID377" s="59">
        <v>0</v>
      </c>
      <c r="IE377" s="59">
        <v>0</v>
      </c>
      <c r="IF377" s="59">
        <v>0</v>
      </c>
      <c r="IG377" s="59">
        <v>0</v>
      </c>
      <c r="IH377" s="59">
        <v>0</v>
      </c>
      <c r="II377" s="59">
        <v>0</v>
      </c>
      <c r="IJ377" s="59">
        <v>0</v>
      </c>
      <c r="IK377" s="59">
        <v>0</v>
      </c>
      <c r="IL377" s="71">
        <v>0</v>
      </c>
      <c r="IM377" s="72">
        <v>0</v>
      </c>
      <c r="IN377" s="59">
        <v>0</v>
      </c>
      <c r="IO377" s="59">
        <v>0</v>
      </c>
      <c r="IP377" s="59">
        <v>0</v>
      </c>
      <c r="IQ377" s="59">
        <v>0</v>
      </c>
      <c r="IR377" s="59">
        <v>0</v>
      </c>
      <c r="IS377" s="59">
        <v>0</v>
      </c>
      <c r="IT377" s="59">
        <v>0</v>
      </c>
      <c r="IU377" s="59">
        <v>0</v>
      </c>
      <c r="IV377" s="59">
        <v>0</v>
      </c>
      <c r="IW377" s="59">
        <v>0</v>
      </c>
      <c r="IX377" s="59">
        <v>0</v>
      </c>
      <c r="IY377" s="59">
        <v>0</v>
      </c>
      <c r="IZ377" s="59">
        <v>0</v>
      </c>
      <c r="JA377" s="59">
        <v>0</v>
      </c>
      <c r="JB377" s="59">
        <v>0</v>
      </c>
      <c r="JC377" s="59">
        <v>0</v>
      </c>
      <c r="JD377" s="59">
        <v>0</v>
      </c>
      <c r="JE377" s="59">
        <v>0</v>
      </c>
      <c r="JF377" s="59">
        <v>0</v>
      </c>
      <c r="JG377" s="59">
        <v>0</v>
      </c>
      <c r="JH377" s="59">
        <v>0</v>
      </c>
      <c r="JI377" s="59">
        <v>0</v>
      </c>
      <c r="JJ377" s="59">
        <v>0</v>
      </c>
      <c r="JK377" s="55">
        <v>0</v>
      </c>
      <c r="JL377" s="58">
        <v>0</v>
      </c>
      <c r="JM377" s="59">
        <v>0</v>
      </c>
      <c r="JN377" s="59">
        <v>0</v>
      </c>
      <c r="JO377" s="59">
        <v>0</v>
      </c>
      <c r="JP377" s="59">
        <v>0</v>
      </c>
      <c r="JQ377" s="59">
        <v>0</v>
      </c>
      <c r="JR377" s="59">
        <v>0</v>
      </c>
      <c r="JS377" s="59">
        <v>0</v>
      </c>
      <c r="JT377" s="59">
        <v>0</v>
      </c>
      <c r="JU377" s="59">
        <v>0</v>
      </c>
      <c r="JV377" s="59">
        <v>0</v>
      </c>
      <c r="JW377" s="59">
        <v>0</v>
      </c>
      <c r="JX377" s="59">
        <v>0</v>
      </c>
      <c r="JY377" s="59">
        <v>0</v>
      </c>
      <c r="JZ377" s="59">
        <v>0</v>
      </c>
      <c r="KA377" s="59">
        <v>0</v>
      </c>
      <c r="KB377" s="59">
        <v>0</v>
      </c>
      <c r="KC377" s="59">
        <v>0</v>
      </c>
      <c r="KD377" s="59">
        <v>0</v>
      </c>
      <c r="KE377" s="59">
        <v>0</v>
      </c>
      <c r="KF377" s="59">
        <v>0</v>
      </c>
      <c r="KG377" s="59">
        <v>0</v>
      </c>
      <c r="KH377" s="59">
        <v>0</v>
      </c>
      <c r="KI377" s="59">
        <v>0</v>
      </c>
      <c r="KJ377" s="55">
        <v>0</v>
      </c>
      <c r="KK377" s="58">
        <v>0</v>
      </c>
      <c r="KL377" s="59">
        <v>0</v>
      </c>
      <c r="KM377" s="59">
        <v>0</v>
      </c>
      <c r="KN377" s="59">
        <v>0</v>
      </c>
      <c r="KO377" s="59">
        <v>0</v>
      </c>
      <c r="KP377" s="59">
        <v>0</v>
      </c>
      <c r="KQ377" s="59">
        <v>0</v>
      </c>
      <c r="KR377" s="59">
        <v>0</v>
      </c>
      <c r="KS377" s="59">
        <v>0</v>
      </c>
      <c r="KT377" s="59">
        <v>0</v>
      </c>
      <c r="KU377" s="59">
        <v>0</v>
      </c>
      <c r="KV377" s="59">
        <v>0</v>
      </c>
      <c r="KW377" s="59">
        <v>0</v>
      </c>
      <c r="KX377" s="59">
        <v>0</v>
      </c>
      <c r="KY377" s="59">
        <v>0</v>
      </c>
      <c r="KZ377" s="59">
        <v>0</v>
      </c>
      <c r="LA377" s="59">
        <v>0</v>
      </c>
      <c r="LB377" s="59">
        <v>0</v>
      </c>
      <c r="LC377" s="59">
        <v>0</v>
      </c>
      <c r="LD377" s="59">
        <v>0</v>
      </c>
      <c r="LE377" s="59">
        <v>0</v>
      </c>
      <c r="LF377" s="59">
        <v>0</v>
      </c>
      <c r="LG377" s="59">
        <v>0</v>
      </c>
      <c r="LH377" s="59">
        <v>0</v>
      </c>
      <c r="LI377" s="55">
        <v>0</v>
      </c>
      <c r="LJ377" s="58">
        <v>0</v>
      </c>
      <c r="LK377" s="59">
        <v>0</v>
      </c>
      <c r="LL377" s="59">
        <v>0</v>
      </c>
      <c r="LM377" s="59">
        <v>0</v>
      </c>
      <c r="LN377" s="59">
        <v>0</v>
      </c>
      <c r="LO377" s="59">
        <v>0</v>
      </c>
      <c r="LP377" s="59">
        <v>0</v>
      </c>
      <c r="LQ377" s="59">
        <v>0</v>
      </c>
      <c r="LR377" s="59">
        <v>0</v>
      </c>
      <c r="LS377" s="59">
        <v>0</v>
      </c>
      <c r="LT377" s="59">
        <v>0</v>
      </c>
      <c r="LU377" s="59">
        <v>0</v>
      </c>
      <c r="LV377" s="59">
        <v>0</v>
      </c>
      <c r="LW377" s="59">
        <v>0</v>
      </c>
      <c r="LX377" s="59">
        <v>0</v>
      </c>
      <c r="LY377" s="59">
        <v>0</v>
      </c>
      <c r="LZ377" s="59">
        <v>0</v>
      </c>
      <c r="MA377" s="59">
        <v>0</v>
      </c>
      <c r="MB377" s="59">
        <v>0</v>
      </c>
      <c r="MC377" s="59">
        <v>0</v>
      </c>
      <c r="MD377" s="59">
        <v>0</v>
      </c>
      <c r="ME377" s="59">
        <v>0</v>
      </c>
      <c r="MF377" s="59">
        <v>0</v>
      </c>
      <c r="MG377" s="59">
        <v>0</v>
      </c>
      <c r="MH377" s="71">
        <v>0</v>
      </c>
      <c r="MI377" s="72">
        <v>0</v>
      </c>
      <c r="MJ377" s="59">
        <v>0</v>
      </c>
      <c r="MK377" s="59">
        <v>0</v>
      </c>
      <c r="ML377" s="59">
        <v>0</v>
      </c>
      <c r="MM377" s="59">
        <v>0</v>
      </c>
      <c r="MN377" s="59">
        <v>0</v>
      </c>
      <c r="MO377" s="59">
        <v>0</v>
      </c>
      <c r="MP377" s="59">
        <v>0</v>
      </c>
      <c r="MQ377" s="59">
        <v>0</v>
      </c>
      <c r="MR377" s="59">
        <v>0</v>
      </c>
      <c r="MS377" s="59">
        <v>0</v>
      </c>
      <c r="MT377" s="59">
        <v>0</v>
      </c>
      <c r="MU377" s="59">
        <v>0</v>
      </c>
      <c r="MV377" s="59">
        <v>0</v>
      </c>
      <c r="MW377" s="59">
        <v>0</v>
      </c>
      <c r="MX377" s="59">
        <v>0</v>
      </c>
      <c r="MY377" s="59">
        <v>0</v>
      </c>
      <c r="MZ377" s="59">
        <v>0</v>
      </c>
      <c r="NA377" s="59">
        <v>0</v>
      </c>
      <c r="NB377" s="59">
        <v>0</v>
      </c>
      <c r="NC377" s="59">
        <v>0</v>
      </c>
      <c r="ND377" s="59">
        <v>0</v>
      </c>
      <c r="NE377" s="59">
        <v>0</v>
      </c>
      <c r="NF377" s="59">
        <v>0</v>
      </c>
      <c r="NG377" s="55">
        <v>0</v>
      </c>
      <c r="NH377" s="58">
        <v>0</v>
      </c>
      <c r="NI377" s="59">
        <v>0</v>
      </c>
      <c r="NJ377" s="59">
        <v>0</v>
      </c>
      <c r="NK377" s="59">
        <v>0</v>
      </c>
      <c r="NL377" s="59">
        <v>0</v>
      </c>
      <c r="NM377" s="59">
        <v>0</v>
      </c>
      <c r="NN377" s="59">
        <v>0</v>
      </c>
      <c r="NO377" s="59">
        <v>0</v>
      </c>
      <c r="NP377" s="59">
        <v>0</v>
      </c>
      <c r="NQ377" s="59">
        <v>0</v>
      </c>
      <c r="NR377" s="59">
        <v>0</v>
      </c>
      <c r="NS377" s="59">
        <v>0</v>
      </c>
      <c r="NT377" s="59">
        <v>0</v>
      </c>
      <c r="NU377" s="59">
        <v>0</v>
      </c>
      <c r="NV377" s="59">
        <v>0</v>
      </c>
      <c r="NW377" s="59">
        <v>0</v>
      </c>
      <c r="NX377" s="59">
        <v>0</v>
      </c>
      <c r="NY377" s="59">
        <v>0</v>
      </c>
      <c r="NZ377" s="59">
        <v>0</v>
      </c>
      <c r="OA377" s="59">
        <v>0</v>
      </c>
      <c r="OB377" s="59">
        <v>0</v>
      </c>
      <c r="OC377" s="59">
        <v>0</v>
      </c>
      <c r="OD377" s="59">
        <v>0</v>
      </c>
      <c r="OE377" s="59">
        <v>0</v>
      </c>
      <c r="OF377" s="55">
        <v>0</v>
      </c>
      <c r="OG377" s="58">
        <v>0</v>
      </c>
      <c r="OH377" s="59">
        <v>0</v>
      </c>
      <c r="OI377" s="59">
        <v>0</v>
      </c>
      <c r="OJ377" s="59">
        <v>0</v>
      </c>
      <c r="OK377" s="59">
        <v>0</v>
      </c>
      <c r="OL377" s="59">
        <v>0</v>
      </c>
      <c r="OM377" s="59">
        <v>0</v>
      </c>
      <c r="ON377" s="59">
        <v>0</v>
      </c>
      <c r="OO377" s="59">
        <v>0</v>
      </c>
      <c r="OP377" s="59">
        <v>0</v>
      </c>
      <c r="OQ377" s="59">
        <v>0</v>
      </c>
      <c r="OR377" s="59">
        <v>0</v>
      </c>
      <c r="OS377" s="59">
        <v>0</v>
      </c>
      <c r="OT377" s="59">
        <v>0</v>
      </c>
      <c r="OU377" s="59">
        <v>0</v>
      </c>
      <c r="OV377" s="59">
        <v>0</v>
      </c>
      <c r="OW377" s="59">
        <v>0</v>
      </c>
      <c r="OX377" s="59">
        <v>0</v>
      </c>
      <c r="OY377" s="59">
        <v>0</v>
      </c>
      <c r="OZ377" s="59">
        <v>0</v>
      </c>
      <c r="PA377" s="59">
        <v>0</v>
      </c>
      <c r="PB377" s="59">
        <v>0</v>
      </c>
      <c r="PC377" s="59">
        <v>0</v>
      </c>
      <c r="PD377" s="59">
        <v>0</v>
      </c>
      <c r="PE377" s="55">
        <v>0</v>
      </c>
      <c r="PF377" s="58">
        <v>0</v>
      </c>
      <c r="PG377" s="59">
        <v>0</v>
      </c>
      <c r="PH377" s="59">
        <v>0</v>
      </c>
      <c r="PI377" s="59">
        <v>0</v>
      </c>
      <c r="PJ377" s="59">
        <v>0</v>
      </c>
      <c r="PK377" s="59">
        <v>0</v>
      </c>
      <c r="PL377" s="59">
        <v>0</v>
      </c>
      <c r="PM377" s="59">
        <v>0</v>
      </c>
      <c r="PN377" s="59">
        <v>0</v>
      </c>
      <c r="PO377" s="59">
        <v>0</v>
      </c>
      <c r="PP377" s="59">
        <v>0</v>
      </c>
      <c r="PQ377" s="59">
        <v>0</v>
      </c>
      <c r="PR377" s="59">
        <v>0</v>
      </c>
      <c r="PS377" s="59">
        <v>0</v>
      </c>
      <c r="PT377" s="59">
        <v>0</v>
      </c>
      <c r="PU377" s="59">
        <v>0</v>
      </c>
      <c r="PV377" s="59">
        <v>0</v>
      </c>
      <c r="PW377" s="59">
        <v>0</v>
      </c>
      <c r="PX377" s="59">
        <v>0</v>
      </c>
      <c r="PY377" s="59">
        <v>0</v>
      </c>
      <c r="PZ377" s="59">
        <v>0</v>
      </c>
      <c r="QA377" s="59">
        <v>0</v>
      </c>
      <c r="QB377" s="59">
        <v>0</v>
      </c>
      <c r="QC377" s="59">
        <v>0</v>
      </c>
      <c r="QD377" s="71">
        <v>0</v>
      </c>
      <c r="QE377" s="72">
        <v>0</v>
      </c>
      <c r="QF377" s="59">
        <v>0</v>
      </c>
      <c r="QG377" s="59">
        <v>0</v>
      </c>
      <c r="QH377" s="59">
        <v>0</v>
      </c>
      <c r="QI377" s="59">
        <v>0</v>
      </c>
      <c r="QJ377" s="59">
        <v>0</v>
      </c>
      <c r="QK377" s="59">
        <v>0</v>
      </c>
      <c r="QL377" s="59">
        <v>0</v>
      </c>
      <c r="QM377" s="59">
        <v>0</v>
      </c>
      <c r="QN377" s="59">
        <v>0</v>
      </c>
      <c r="QO377" s="59">
        <v>0</v>
      </c>
      <c r="QP377" s="59">
        <v>0</v>
      </c>
      <c r="QQ377" s="59">
        <v>0</v>
      </c>
      <c r="QR377" s="59">
        <v>0</v>
      </c>
      <c r="QS377" s="59">
        <v>0</v>
      </c>
      <c r="QT377" s="59">
        <v>0</v>
      </c>
      <c r="QU377" s="59">
        <v>0</v>
      </c>
      <c r="QV377" s="59">
        <v>0</v>
      </c>
      <c r="QW377" s="59">
        <v>0</v>
      </c>
      <c r="QX377" s="59">
        <v>0</v>
      </c>
      <c r="QY377" s="59">
        <v>0</v>
      </c>
      <c r="QZ377" s="59">
        <v>0</v>
      </c>
      <c r="RA377" s="59">
        <v>0</v>
      </c>
      <c r="RB377" s="59">
        <v>0</v>
      </c>
      <c r="RC377" s="55">
        <v>0</v>
      </c>
      <c r="RD377" s="58">
        <v>0</v>
      </c>
      <c r="RE377" s="59">
        <v>0</v>
      </c>
      <c r="RF377" s="59">
        <v>0</v>
      </c>
      <c r="RG377" s="59">
        <v>0</v>
      </c>
      <c r="RH377" s="59">
        <v>0</v>
      </c>
      <c r="RI377" s="59">
        <v>0</v>
      </c>
      <c r="RJ377" s="59">
        <v>0</v>
      </c>
      <c r="RK377" s="59">
        <v>0</v>
      </c>
      <c r="RL377" s="59">
        <v>0</v>
      </c>
      <c r="RM377" s="59">
        <v>0</v>
      </c>
      <c r="RN377" s="59">
        <v>0</v>
      </c>
      <c r="RO377" s="59">
        <v>0</v>
      </c>
      <c r="RP377" s="59">
        <v>0</v>
      </c>
      <c r="RQ377" s="59">
        <v>0</v>
      </c>
      <c r="RR377" s="59">
        <v>0</v>
      </c>
      <c r="RS377" s="59">
        <v>0</v>
      </c>
      <c r="RT377" s="59">
        <v>0</v>
      </c>
      <c r="RU377" s="59">
        <v>0</v>
      </c>
      <c r="RV377" s="59">
        <v>0</v>
      </c>
      <c r="RW377" s="59">
        <v>0</v>
      </c>
      <c r="RX377" s="59">
        <v>0</v>
      </c>
      <c r="RY377" s="59">
        <v>0</v>
      </c>
      <c r="RZ377" s="59">
        <v>0</v>
      </c>
      <c r="SA377" s="59">
        <v>0</v>
      </c>
      <c r="SB377" s="55">
        <v>0</v>
      </c>
      <c r="SC377" s="58">
        <v>0</v>
      </c>
      <c r="SD377" s="59">
        <v>0</v>
      </c>
      <c r="SE377" s="59">
        <v>0</v>
      </c>
      <c r="SF377" s="59">
        <v>0</v>
      </c>
      <c r="SG377" s="59">
        <v>0</v>
      </c>
      <c r="SH377" s="59">
        <v>0</v>
      </c>
      <c r="SI377" s="59">
        <v>0</v>
      </c>
      <c r="SJ377" s="59">
        <v>0</v>
      </c>
      <c r="SK377" s="59">
        <v>0</v>
      </c>
      <c r="SL377" s="59">
        <v>0</v>
      </c>
      <c r="SM377" s="59">
        <v>0</v>
      </c>
      <c r="SN377" s="59">
        <v>0</v>
      </c>
      <c r="SO377" s="59">
        <v>0</v>
      </c>
      <c r="SP377" s="59">
        <v>0</v>
      </c>
      <c r="SQ377" s="59">
        <v>0</v>
      </c>
      <c r="SR377" s="59">
        <v>0</v>
      </c>
      <c r="SS377" s="59">
        <v>0</v>
      </c>
      <c r="ST377" s="59">
        <v>0</v>
      </c>
      <c r="SU377" s="59">
        <v>0</v>
      </c>
      <c r="SV377" s="59">
        <v>0</v>
      </c>
      <c r="SW377" s="59">
        <v>0</v>
      </c>
      <c r="SX377" s="59">
        <v>0</v>
      </c>
      <c r="SY377" s="59">
        <v>0</v>
      </c>
      <c r="SZ377" s="59">
        <v>0</v>
      </c>
      <c r="TA377" s="55">
        <v>0</v>
      </c>
      <c r="TB377" s="58">
        <v>0</v>
      </c>
      <c r="TC377" s="59">
        <v>0</v>
      </c>
      <c r="TD377" s="59">
        <v>0</v>
      </c>
      <c r="TE377" s="59">
        <v>0</v>
      </c>
      <c r="TF377" s="59">
        <v>0</v>
      </c>
      <c r="TG377" s="59">
        <v>0</v>
      </c>
      <c r="TH377" s="59">
        <v>0</v>
      </c>
      <c r="TI377" s="59">
        <v>0</v>
      </c>
      <c r="TJ377" s="59">
        <v>0</v>
      </c>
      <c r="TK377" s="59">
        <v>0</v>
      </c>
      <c r="TL377" s="59">
        <v>0</v>
      </c>
      <c r="TM377" s="59">
        <v>0</v>
      </c>
      <c r="TN377" s="59">
        <v>0</v>
      </c>
      <c r="TO377" s="59">
        <v>0</v>
      </c>
      <c r="TP377" s="59">
        <v>0</v>
      </c>
      <c r="TQ377" s="59">
        <v>0</v>
      </c>
      <c r="TR377" s="59">
        <v>0</v>
      </c>
      <c r="TS377" s="59">
        <v>0</v>
      </c>
      <c r="TT377" s="59">
        <v>0</v>
      </c>
      <c r="TU377" s="59">
        <v>0</v>
      </c>
      <c r="TV377" s="59">
        <v>0</v>
      </c>
      <c r="TW377" s="59">
        <v>0</v>
      </c>
      <c r="TX377" s="59">
        <v>0</v>
      </c>
      <c r="TY377" s="59">
        <v>0</v>
      </c>
      <c r="TZ377" s="71">
        <v>0</v>
      </c>
      <c r="UA377" s="73">
        <v>1646.1080497253386</v>
      </c>
      <c r="UB377" s="53">
        <v>1657.1459887874294</v>
      </c>
      <c r="UC377" s="53">
        <v>1668.5084730904434</v>
      </c>
      <c r="UD377" s="53">
        <v>1680.0689753701979</v>
      </c>
      <c r="UE377" s="53">
        <v>1691.7246826391529</v>
      </c>
      <c r="UF377" s="53">
        <v>1703.3642506696699</v>
      </c>
      <c r="UG377" s="53">
        <v>1714.8832091328122</v>
      </c>
      <c r="UH377" s="53">
        <v>1726.1819755867109</v>
      </c>
      <c r="UI377" s="53">
        <v>1737.1653141019788</v>
      </c>
      <c r="UJ377" s="53">
        <v>1747.7497101548963</v>
      </c>
      <c r="UK377" s="53">
        <v>1757.8711104762845</v>
      </c>
      <c r="UL377" s="53">
        <v>1767.5783298780816</v>
      </c>
      <c r="UM377" s="53">
        <v>1776.777232790992</v>
      </c>
      <c r="UN377" s="53">
        <v>1785.4993017148531</v>
      </c>
      <c r="UO377" s="53">
        <v>1793.7766913035857</v>
      </c>
      <c r="UP377" s="53">
        <v>1801.6366421202974</v>
      </c>
      <c r="UQ377" s="53">
        <v>1809.1055582102499</v>
      </c>
      <c r="UR377" s="53">
        <v>1816.1915346218982</v>
      </c>
      <c r="US377" s="53">
        <v>1822.9370919502016</v>
      </c>
      <c r="UT377" s="53">
        <v>1829.3511919720297</v>
      </c>
      <c r="UU377" s="53">
        <v>1835.4617872053514</v>
      </c>
      <c r="UV377" s="53">
        <v>1841.285915737222</v>
      </c>
      <c r="UW377" s="53">
        <v>1846.8337973392963</v>
      </c>
      <c r="UX377" s="53">
        <v>1852.1204971214077</v>
      </c>
      <c r="UY377" s="74">
        <v>1857.1594893910183</v>
      </c>
      <c r="UZ377" s="73">
        <v>841.58683992277167</v>
      </c>
      <c r="VA377" s="53">
        <v>847.23008081213789</v>
      </c>
      <c r="VB377" s="53">
        <v>853.03924823577165</v>
      </c>
      <c r="VC377" s="53">
        <v>858.94965404610832</v>
      </c>
      <c r="VD377" s="53">
        <v>864.90873422263837</v>
      </c>
      <c r="VE377" s="53">
        <v>870.85956307527852</v>
      </c>
      <c r="VF377" s="53">
        <v>876.74872925353463</v>
      </c>
      <c r="VG377" s="53">
        <v>882.52532038104209</v>
      </c>
      <c r="VH377" s="53">
        <v>888.14064627317214</v>
      </c>
      <c r="VI377" s="53">
        <v>893.55200941434157</v>
      </c>
      <c r="VJ377" s="53">
        <v>898.72666202204368</v>
      </c>
      <c r="VK377" s="53">
        <v>903.68956108699774</v>
      </c>
      <c r="VL377" s="53">
        <v>908.39257899309723</v>
      </c>
      <c r="VM377" s="53">
        <v>912.85181143804255</v>
      </c>
      <c r="VN377" s="53">
        <v>917.08369776406676</v>
      </c>
      <c r="VO377" s="53">
        <v>921.10216494238387</v>
      </c>
      <c r="VP377" s="53">
        <v>924.92071226729377</v>
      </c>
      <c r="VQ377" s="53">
        <v>928.54347840165622</v>
      </c>
      <c r="VR377" s="53">
        <v>931.99220236384815</v>
      </c>
      <c r="VS377" s="53">
        <v>935.27146593905502</v>
      </c>
      <c r="VT377" s="53">
        <v>938.39556009151124</v>
      </c>
      <c r="VU377" s="53">
        <v>941.37319568916166</v>
      </c>
      <c r="VV377" s="53">
        <v>944.2095976778005</v>
      </c>
      <c r="VW377" s="53">
        <v>946.91246822386825</v>
      </c>
      <c r="VX377" s="74">
        <v>949.48869618246704</v>
      </c>
      <c r="VY377" s="65">
        <f t="shared" si="5"/>
        <v>373</v>
      </c>
    </row>
    <row r="378" spans="1:597">
      <c r="A378" s="51" t="s">
        <v>660</v>
      </c>
      <c r="B378" s="69" t="s">
        <v>2</v>
      </c>
      <c r="C378" t="s">
        <v>659</v>
      </c>
      <c r="D378" t="s">
        <v>753</v>
      </c>
      <c r="E378" t="s">
        <v>662</v>
      </c>
      <c r="F378" t="s">
        <v>708</v>
      </c>
      <c r="G378" t="s">
        <v>664</v>
      </c>
      <c r="H378" t="s">
        <v>1022</v>
      </c>
      <c r="I378" t="s">
        <v>666</v>
      </c>
      <c r="J378" t="s">
        <v>1301</v>
      </c>
      <c r="K378" s="5" t="s">
        <v>1024</v>
      </c>
      <c r="L378" t="s">
        <v>1025</v>
      </c>
      <c r="M378">
        <v>20</v>
      </c>
      <c r="N378" s="52">
        <v>1.0526685668621526E-3</v>
      </c>
      <c r="O378" s="52">
        <v>0</v>
      </c>
      <c r="P378" s="52">
        <v>0</v>
      </c>
      <c r="Q378" s="53">
        <v>2.29</v>
      </c>
      <c r="R378" s="53">
        <v>0</v>
      </c>
      <c r="S378" s="53">
        <v>0</v>
      </c>
      <c r="T378" s="53">
        <v>0</v>
      </c>
      <c r="U378" s="53">
        <v>0.3017295617066722</v>
      </c>
      <c r="V378" s="53">
        <v>0.45</v>
      </c>
      <c r="W378" s="2" t="s">
        <v>839</v>
      </c>
      <c r="X378" s="54">
        <v>0</v>
      </c>
      <c r="Y378" s="54">
        <v>0</v>
      </c>
      <c r="Z378" t="s">
        <v>671</v>
      </c>
      <c r="AA378" t="s">
        <v>690</v>
      </c>
      <c r="AB378" s="54">
        <v>0.85</v>
      </c>
      <c r="AC378" t="s">
        <v>778</v>
      </c>
      <c r="AD378" s="54">
        <v>0</v>
      </c>
      <c r="AE378" s="53">
        <v>1744.8140847183799</v>
      </c>
      <c r="AG378" s="53">
        <v>892.05114576524704</v>
      </c>
      <c r="AI378" s="55">
        <v>0</v>
      </c>
      <c r="AJ378" s="5" t="s">
        <v>1026</v>
      </c>
      <c r="AK378" t="s">
        <v>1026</v>
      </c>
      <c r="AL378" s="1" t="s">
        <v>1026</v>
      </c>
      <c r="AM378" s="5" t="s">
        <v>1024</v>
      </c>
      <c r="AN378" t="s">
        <v>1024</v>
      </c>
      <c r="AO378" t="s">
        <v>1024</v>
      </c>
      <c r="AP378" t="s">
        <v>1024</v>
      </c>
      <c r="AQ378" t="s">
        <v>1024</v>
      </c>
      <c r="AR378" t="s">
        <v>1024</v>
      </c>
      <c r="AS378" t="s">
        <v>1024</v>
      </c>
      <c r="AT378" t="s">
        <v>1024</v>
      </c>
      <c r="AU378" t="s">
        <v>1024</v>
      </c>
      <c r="AV378" t="s">
        <v>1024</v>
      </c>
      <c r="AW378" t="s">
        <v>1024</v>
      </c>
      <c r="AX378" t="s">
        <v>1024</v>
      </c>
      <c r="AY378" t="s">
        <v>1024</v>
      </c>
      <c r="AZ378" t="s">
        <v>1024</v>
      </c>
      <c r="BA378" t="s">
        <v>1024</v>
      </c>
      <c r="BB378" t="s">
        <v>1024</v>
      </c>
      <c r="BC378" t="s">
        <v>1024</v>
      </c>
      <c r="BD378" t="s">
        <v>1024</v>
      </c>
      <c r="BE378" t="s">
        <v>1024</v>
      </c>
      <c r="BF378" t="s">
        <v>1024</v>
      </c>
      <c r="BG378" t="s">
        <v>1024</v>
      </c>
      <c r="BH378" t="s">
        <v>1024</v>
      </c>
      <c r="BI378" t="s">
        <v>1024</v>
      </c>
      <c r="BJ378" t="s">
        <v>1024</v>
      </c>
      <c r="BK378" t="s">
        <v>1024</v>
      </c>
      <c r="BL378" t="s">
        <v>1024</v>
      </c>
      <c r="BM378" s="1" t="s">
        <v>1024</v>
      </c>
      <c r="BN378" s="5" t="s">
        <v>1025</v>
      </c>
      <c r="BO378" t="s">
        <v>1025</v>
      </c>
      <c r="BP378" t="s">
        <v>1025</v>
      </c>
      <c r="BQ378" t="s">
        <v>1025</v>
      </c>
      <c r="BR378" t="s">
        <v>1025</v>
      </c>
      <c r="BS378" t="s">
        <v>1025</v>
      </c>
      <c r="BT378" t="s">
        <v>1025</v>
      </c>
      <c r="BU378" t="s">
        <v>1025</v>
      </c>
      <c r="BV378" t="s">
        <v>1025</v>
      </c>
      <c r="BW378" t="s">
        <v>1025</v>
      </c>
      <c r="BX378" t="s">
        <v>1025</v>
      </c>
      <c r="BY378" t="s">
        <v>1025</v>
      </c>
      <c r="BZ378" t="s">
        <v>1025</v>
      </c>
      <c r="CA378" t="s">
        <v>1025</v>
      </c>
      <c r="CB378" t="s">
        <v>1025</v>
      </c>
      <c r="CC378" t="s">
        <v>1025</v>
      </c>
      <c r="CD378" t="s">
        <v>1025</v>
      </c>
      <c r="CE378" t="s">
        <v>1025</v>
      </c>
      <c r="CF378" t="s">
        <v>1025</v>
      </c>
      <c r="CG378" t="s">
        <v>1025</v>
      </c>
      <c r="CH378" t="s">
        <v>1025</v>
      </c>
      <c r="CI378" t="s">
        <v>1025</v>
      </c>
      <c r="CJ378" t="s">
        <v>1025</v>
      </c>
      <c r="CK378" t="s">
        <v>1025</v>
      </c>
      <c r="CL378" t="s">
        <v>1025</v>
      </c>
      <c r="CM378" t="s">
        <v>1025</v>
      </c>
      <c r="CN378" s="1" t="s">
        <v>1025</v>
      </c>
      <c r="CO378" s="56">
        <v>2.29</v>
      </c>
      <c r="CP378" s="53">
        <v>2.29</v>
      </c>
      <c r="CQ378" s="53">
        <v>2.29</v>
      </c>
      <c r="CR378" s="53">
        <v>2.29</v>
      </c>
      <c r="CS378" s="53">
        <v>2.29</v>
      </c>
      <c r="CT378" s="53">
        <v>2.29</v>
      </c>
      <c r="CU378" s="53">
        <v>2.29</v>
      </c>
      <c r="CV378" s="53">
        <v>2.29</v>
      </c>
      <c r="CW378" s="53">
        <v>2.29</v>
      </c>
      <c r="CX378" s="53">
        <v>2.29</v>
      </c>
      <c r="CY378" s="53">
        <v>2.29</v>
      </c>
      <c r="CZ378" s="53">
        <v>2.29</v>
      </c>
      <c r="DA378" s="53">
        <v>2.29</v>
      </c>
      <c r="DB378" s="53">
        <v>2.29</v>
      </c>
      <c r="DC378" s="53">
        <v>2.29</v>
      </c>
      <c r="DD378" s="53">
        <v>2.29</v>
      </c>
      <c r="DE378" s="53">
        <v>2.29</v>
      </c>
      <c r="DF378" s="53">
        <v>2.29</v>
      </c>
      <c r="DG378" s="53">
        <v>2.29</v>
      </c>
      <c r="DH378" s="53">
        <v>2.29</v>
      </c>
      <c r="DI378" s="53">
        <v>2.29</v>
      </c>
      <c r="DJ378" s="53">
        <v>2.29</v>
      </c>
      <c r="DK378" s="53">
        <v>2.29</v>
      </c>
      <c r="DL378" s="53">
        <v>2.29</v>
      </c>
      <c r="DM378" s="53">
        <v>2.29</v>
      </c>
      <c r="DN378" s="53">
        <v>2.29</v>
      </c>
      <c r="DO378" s="57">
        <v>2.29</v>
      </c>
      <c r="DP378" s="58">
        <v>0</v>
      </c>
      <c r="DQ378" s="59">
        <v>0</v>
      </c>
      <c r="DR378" s="59">
        <v>1.0393167906218687E-3</v>
      </c>
      <c r="DS378" s="59">
        <v>1.0324209948981201E-3</v>
      </c>
      <c r="DT378" s="59">
        <v>1.0255777388336312E-3</v>
      </c>
      <c r="DU378" s="59">
        <v>1.0189025613139599E-3</v>
      </c>
      <c r="DV378" s="59">
        <v>1.0124908026845404E-3</v>
      </c>
      <c r="DW378" s="59">
        <v>1.0064228653970401E-3</v>
      </c>
      <c r="DX378" s="59">
        <v>1.0007687390085269E-3</v>
      </c>
      <c r="DY378" s="59">
        <v>9.9557744179138135E-4</v>
      </c>
      <c r="DZ378" s="59">
        <v>9.9089559763604535E-4</v>
      </c>
      <c r="EA378" s="59">
        <v>9.8662059453535791E-4</v>
      </c>
      <c r="EB378" s="59">
        <v>9.8268998370807628E-4</v>
      </c>
      <c r="EC378" s="59">
        <v>9.7905118491827675E-4</v>
      </c>
      <c r="ED378" s="59">
        <v>9.7566138258377017E-4</v>
      </c>
      <c r="EE378" s="59">
        <v>9.7248434606658763E-4</v>
      </c>
      <c r="EF378" s="59">
        <v>9.694900017277856E-4</v>
      </c>
      <c r="EG378" s="59">
        <v>9.6665283499741293E-4</v>
      </c>
      <c r="EH378" s="59">
        <v>9.6396166962369476E-4</v>
      </c>
      <c r="EI378" s="59">
        <v>9.6138172561470534E-4</v>
      </c>
      <c r="EJ378" s="59">
        <v>9.5889899960758531E-4</v>
      </c>
      <c r="EK378" s="59">
        <v>9.565044495068025E-4</v>
      </c>
      <c r="EL378" s="59">
        <v>9.5418714456972946E-4</v>
      </c>
      <c r="EM378" s="59">
        <v>9.5193900434757065E-4</v>
      </c>
      <c r="EN378" s="59">
        <v>9.4975192677017165E-4</v>
      </c>
      <c r="EO378" s="59">
        <v>9.4761924764345709E-4</v>
      </c>
      <c r="EP378" s="59">
        <v>9.4553533698360417E-4</v>
      </c>
      <c r="EQ378" s="72">
        <v>0</v>
      </c>
      <c r="ER378" s="59">
        <v>0</v>
      </c>
      <c r="ES378" s="59">
        <v>0</v>
      </c>
      <c r="ET378" s="59">
        <v>0</v>
      </c>
      <c r="EU378" s="59">
        <v>0</v>
      </c>
      <c r="EV378" s="59">
        <v>0</v>
      </c>
      <c r="EW378" s="59">
        <v>0</v>
      </c>
      <c r="EX378" s="59">
        <v>0</v>
      </c>
      <c r="EY378" s="59">
        <v>0</v>
      </c>
      <c r="EZ378" s="59">
        <v>0</v>
      </c>
      <c r="FA378" s="59">
        <v>0</v>
      </c>
      <c r="FB378" s="59">
        <v>0</v>
      </c>
      <c r="FC378" s="59">
        <v>0</v>
      </c>
      <c r="FD378" s="59">
        <v>0</v>
      </c>
      <c r="FE378" s="59">
        <v>0</v>
      </c>
      <c r="FF378" s="59">
        <v>0</v>
      </c>
      <c r="FG378" s="59">
        <v>0</v>
      </c>
      <c r="FH378" s="59">
        <v>0</v>
      </c>
      <c r="FI378" s="59">
        <v>0</v>
      </c>
      <c r="FJ378" s="59">
        <v>0</v>
      </c>
      <c r="FK378" s="59">
        <v>0</v>
      </c>
      <c r="FL378" s="59">
        <v>0</v>
      </c>
      <c r="FM378" s="59">
        <v>0</v>
      </c>
      <c r="FN378" s="59">
        <v>0</v>
      </c>
      <c r="FO378" s="55">
        <v>0</v>
      </c>
      <c r="FP378" s="58">
        <v>0</v>
      </c>
      <c r="FQ378" s="59">
        <v>0</v>
      </c>
      <c r="FR378" s="59">
        <v>0</v>
      </c>
      <c r="FS378" s="59">
        <v>0</v>
      </c>
      <c r="FT378" s="59">
        <v>0</v>
      </c>
      <c r="FU378" s="59">
        <v>0</v>
      </c>
      <c r="FV378" s="59">
        <v>0</v>
      </c>
      <c r="FW378" s="59">
        <v>0</v>
      </c>
      <c r="FX378" s="59">
        <v>0</v>
      </c>
      <c r="FY378" s="59">
        <v>0</v>
      </c>
      <c r="FZ378" s="59">
        <v>0</v>
      </c>
      <c r="GA378" s="59">
        <v>0</v>
      </c>
      <c r="GB378" s="59">
        <v>0</v>
      </c>
      <c r="GC378" s="59">
        <v>0</v>
      </c>
      <c r="GD378" s="59">
        <v>0</v>
      </c>
      <c r="GE378" s="59">
        <v>0</v>
      </c>
      <c r="GF378" s="59">
        <v>0</v>
      </c>
      <c r="GG378" s="59">
        <v>0</v>
      </c>
      <c r="GH378" s="59">
        <v>0</v>
      </c>
      <c r="GI378" s="59">
        <v>0</v>
      </c>
      <c r="GJ378" s="59">
        <v>0</v>
      </c>
      <c r="GK378" s="59">
        <v>0</v>
      </c>
      <c r="GL378" s="59">
        <v>0</v>
      </c>
      <c r="GM378" s="59">
        <v>0</v>
      </c>
      <c r="GN378" s="55">
        <v>0</v>
      </c>
      <c r="GO378" s="58">
        <v>0</v>
      </c>
      <c r="GP378" s="59">
        <v>0</v>
      </c>
      <c r="GQ378" s="59">
        <v>0</v>
      </c>
      <c r="GR378" s="59">
        <v>0</v>
      </c>
      <c r="GS378" s="59">
        <v>0</v>
      </c>
      <c r="GT378" s="59">
        <v>0</v>
      </c>
      <c r="GU378" s="59">
        <v>0</v>
      </c>
      <c r="GV378" s="59">
        <v>0</v>
      </c>
      <c r="GW378" s="59">
        <v>0</v>
      </c>
      <c r="GX378" s="59">
        <v>0</v>
      </c>
      <c r="GY378" s="59">
        <v>0</v>
      </c>
      <c r="GZ378" s="59">
        <v>0</v>
      </c>
      <c r="HA378" s="59">
        <v>0</v>
      </c>
      <c r="HB378" s="59">
        <v>0</v>
      </c>
      <c r="HC378" s="59">
        <v>0</v>
      </c>
      <c r="HD378" s="59">
        <v>0</v>
      </c>
      <c r="HE378" s="59">
        <v>0</v>
      </c>
      <c r="HF378" s="59">
        <v>0</v>
      </c>
      <c r="HG378" s="59">
        <v>0</v>
      </c>
      <c r="HH378" s="59">
        <v>0</v>
      </c>
      <c r="HI378" s="59">
        <v>0</v>
      </c>
      <c r="HJ378" s="59">
        <v>0</v>
      </c>
      <c r="HK378" s="59">
        <v>0</v>
      </c>
      <c r="HL378" s="59">
        <v>0</v>
      </c>
      <c r="HM378" s="55">
        <v>0</v>
      </c>
      <c r="HN378" s="58">
        <v>0</v>
      </c>
      <c r="HO378" s="59">
        <v>0</v>
      </c>
      <c r="HP378" s="59">
        <v>0</v>
      </c>
      <c r="HQ378" s="59">
        <v>0</v>
      </c>
      <c r="HR378" s="59">
        <v>0</v>
      </c>
      <c r="HS378" s="59">
        <v>0</v>
      </c>
      <c r="HT378" s="59">
        <v>0</v>
      </c>
      <c r="HU378" s="59">
        <v>0</v>
      </c>
      <c r="HV378" s="59">
        <v>0</v>
      </c>
      <c r="HW378" s="59">
        <v>0</v>
      </c>
      <c r="HX378" s="59">
        <v>0</v>
      </c>
      <c r="HY378" s="59">
        <v>0</v>
      </c>
      <c r="HZ378" s="59">
        <v>0</v>
      </c>
      <c r="IA378" s="59">
        <v>0</v>
      </c>
      <c r="IB378" s="59">
        <v>0</v>
      </c>
      <c r="IC378" s="59">
        <v>0</v>
      </c>
      <c r="ID378" s="59">
        <v>0</v>
      </c>
      <c r="IE378" s="59">
        <v>0</v>
      </c>
      <c r="IF378" s="59">
        <v>0</v>
      </c>
      <c r="IG378" s="59">
        <v>0</v>
      </c>
      <c r="IH378" s="59">
        <v>0</v>
      </c>
      <c r="II378" s="59">
        <v>0</v>
      </c>
      <c r="IJ378" s="59">
        <v>0</v>
      </c>
      <c r="IK378" s="59">
        <v>0</v>
      </c>
      <c r="IL378" s="71">
        <v>0</v>
      </c>
      <c r="IM378" s="72">
        <v>0</v>
      </c>
      <c r="IN378" s="59">
        <v>0</v>
      </c>
      <c r="IO378" s="59">
        <v>0</v>
      </c>
      <c r="IP378" s="59">
        <v>0</v>
      </c>
      <c r="IQ378" s="59">
        <v>0</v>
      </c>
      <c r="IR378" s="59">
        <v>0</v>
      </c>
      <c r="IS378" s="59">
        <v>0</v>
      </c>
      <c r="IT378" s="59">
        <v>0</v>
      </c>
      <c r="IU378" s="59">
        <v>0</v>
      </c>
      <c r="IV378" s="59">
        <v>0</v>
      </c>
      <c r="IW378" s="59">
        <v>0</v>
      </c>
      <c r="IX378" s="59">
        <v>0</v>
      </c>
      <c r="IY378" s="59">
        <v>0</v>
      </c>
      <c r="IZ378" s="59">
        <v>0</v>
      </c>
      <c r="JA378" s="59">
        <v>0</v>
      </c>
      <c r="JB378" s="59">
        <v>0</v>
      </c>
      <c r="JC378" s="59">
        <v>0</v>
      </c>
      <c r="JD378" s="59">
        <v>0</v>
      </c>
      <c r="JE378" s="59">
        <v>0</v>
      </c>
      <c r="JF378" s="59">
        <v>0</v>
      </c>
      <c r="JG378" s="59">
        <v>0</v>
      </c>
      <c r="JH378" s="59">
        <v>0</v>
      </c>
      <c r="JI378" s="59">
        <v>0</v>
      </c>
      <c r="JJ378" s="59">
        <v>0</v>
      </c>
      <c r="JK378" s="55">
        <v>0</v>
      </c>
      <c r="JL378" s="58">
        <v>0</v>
      </c>
      <c r="JM378" s="59">
        <v>0</v>
      </c>
      <c r="JN378" s="59">
        <v>0</v>
      </c>
      <c r="JO378" s="59">
        <v>0</v>
      </c>
      <c r="JP378" s="59">
        <v>0</v>
      </c>
      <c r="JQ378" s="59">
        <v>0</v>
      </c>
      <c r="JR378" s="59">
        <v>0</v>
      </c>
      <c r="JS378" s="59">
        <v>0</v>
      </c>
      <c r="JT378" s="59">
        <v>0</v>
      </c>
      <c r="JU378" s="59">
        <v>0</v>
      </c>
      <c r="JV378" s="59">
        <v>0</v>
      </c>
      <c r="JW378" s="59">
        <v>0</v>
      </c>
      <c r="JX378" s="59">
        <v>0</v>
      </c>
      <c r="JY378" s="59">
        <v>0</v>
      </c>
      <c r="JZ378" s="59">
        <v>0</v>
      </c>
      <c r="KA378" s="59">
        <v>0</v>
      </c>
      <c r="KB378" s="59">
        <v>0</v>
      </c>
      <c r="KC378" s="59">
        <v>0</v>
      </c>
      <c r="KD378" s="59">
        <v>0</v>
      </c>
      <c r="KE378" s="59">
        <v>0</v>
      </c>
      <c r="KF378" s="59">
        <v>0</v>
      </c>
      <c r="KG378" s="59">
        <v>0</v>
      </c>
      <c r="KH378" s="59">
        <v>0</v>
      </c>
      <c r="KI378" s="59">
        <v>0</v>
      </c>
      <c r="KJ378" s="55">
        <v>0</v>
      </c>
      <c r="KK378" s="58">
        <v>0</v>
      </c>
      <c r="KL378" s="59">
        <v>0</v>
      </c>
      <c r="KM378" s="59">
        <v>0</v>
      </c>
      <c r="KN378" s="59">
        <v>0</v>
      </c>
      <c r="KO378" s="59">
        <v>0</v>
      </c>
      <c r="KP378" s="59">
        <v>0</v>
      </c>
      <c r="KQ378" s="59">
        <v>0</v>
      </c>
      <c r="KR378" s="59">
        <v>0</v>
      </c>
      <c r="KS378" s="59">
        <v>0</v>
      </c>
      <c r="KT378" s="59">
        <v>0</v>
      </c>
      <c r="KU378" s="59">
        <v>0</v>
      </c>
      <c r="KV378" s="59">
        <v>0</v>
      </c>
      <c r="KW378" s="59">
        <v>0</v>
      </c>
      <c r="KX378" s="59">
        <v>0</v>
      </c>
      <c r="KY378" s="59">
        <v>0</v>
      </c>
      <c r="KZ378" s="59">
        <v>0</v>
      </c>
      <c r="LA378" s="59">
        <v>0</v>
      </c>
      <c r="LB378" s="59">
        <v>0</v>
      </c>
      <c r="LC378" s="59">
        <v>0</v>
      </c>
      <c r="LD378" s="59">
        <v>0</v>
      </c>
      <c r="LE378" s="59">
        <v>0</v>
      </c>
      <c r="LF378" s="59">
        <v>0</v>
      </c>
      <c r="LG378" s="59">
        <v>0</v>
      </c>
      <c r="LH378" s="59">
        <v>0</v>
      </c>
      <c r="LI378" s="55">
        <v>0</v>
      </c>
      <c r="LJ378" s="58">
        <v>0</v>
      </c>
      <c r="LK378" s="59">
        <v>0</v>
      </c>
      <c r="LL378" s="59">
        <v>0</v>
      </c>
      <c r="LM378" s="59">
        <v>0</v>
      </c>
      <c r="LN378" s="59">
        <v>0</v>
      </c>
      <c r="LO378" s="59">
        <v>0</v>
      </c>
      <c r="LP378" s="59">
        <v>0</v>
      </c>
      <c r="LQ378" s="59">
        <v>0</v>
      </c>
      <c r="LR378" s="59">
        <v>0</v>
      </c>
      <c r="LS378" s="59">
        <v>0</v>
      </c>
      <c r="LT378" s="59">
        <v>0</v>
      </c>
      <c r="LU378" s="59">
        <v>0</v>
      </c>
      <c r="LV378" s="59">
        <v>0</v>
      </c>
      <c r="LW378" s="59">
        <v>0</v>
      </c>
      <c r="LX378" s="59">
        <v>0</v>
      </c>
      <c r="LY378" s="59">
        <v>0</v>
      </c>
      <c r="LZ378" s="59">
        <v>0</v>
      </c>
      <c r="MA378" s="59">
        <v>0</v>
      </c>
      <c r="MB378" s="59">
        <v>0</v>
      </c>
      <c r="MC378" s="59">
        <v>0</v>
      </c>
      <c r="MD378" s="59">
        <v>0</v>
      </c>
      <c r="ME378" s="59">
        <v>0</v>
      </c>
      <c r="MF378" s="59">
        <v>0</v>
      </c>
      <c r="MG378" s="59">
        <v>0</v>
      </c>
      <c r="MH378" s="71">
        <v>0</v>
      </c>
      <c r="MI378" s="72">
        <v>0</v>
      </c>
      <c r="MJ378" s="59">
        <v>0</v>
      </c>
      <c r="MK378" s="59">
        <v>0</v>
      </c>
      <c r="ML378" s="59">
        <v>0</v>
      </c>
      <c r="MM378" s="59">
        <v>0</v>
      </c>
      <c r="MN378" s="59">
        <v>0</v>
      </c>
      <c r="MO378" s="59">
        <v>0</v>
      </c>
      <c r="MP378" s="59">
        <v>0</v>
      </c>
      <c r="MQ378" s="59">
        <v>0</v>
      </c>
      <c r="MR378" s="59">
        <v>0</v>
      </c>
      <c r="MS378" s="59">
        <v>0</v>
      </c>
      <c r="MT378" s="59">
        <v>0</v>
      </c>
      <c r="MU378" s="59">
        <v>0</v>
      </c>
      <c r="MV378" s="59">
        <v>0</v>
      </c>
      <c r="MW378" s="59">
        <v>0</v>
      </c>
      <c r="MX378" s="59">
        <v>0</v>
      </c>
      <c r="MY378" s="59">
        <v>0</v>
      </c>
      <c r="MZ378" s="59">
        <v>0</v>
      </c>
      <c r="NA378" s="59">
        <v>0</v>
      </c>
      <c r="NB378" s="59">
        <v>0</v>
      </c>
      <c r="NC378" s="59">
        <v>0</v>
      </c>
      <c r="ND378" s="59">
        <v>0</v>
      </c>
      <c r="NE378" s="59">
        <v>0</v>
      </c>
      <c r="NF378" s="59">
        <v>0</v>
      </c>
      <c r="NG378" s="55">
        <v>0</v>
      </c>
      <c r="NH378" s="58">
        <v>0</v>
      </c>
      <c r="NI378" s="59">
        <v>0</v>
      </c>
      <c r="NJ378" s="59">
        <v>0</v>
      </c>
      <c r="NK378" s="59">
        <v>0</v>
      </c>
      <c r="NL378" s="59">
        <v>0</v>
      </c>
      <c r="NM378" s="59">
        <v>0</v>
      </c>
      <c r="NN378" s="59">
        <v>0</v>
      </c>
      <c r="NO378" s="59">
        <v>0</v>
      </c>
      <c r="NP378" s="59">
        <v>0</v>
      </c>
      <c r="NQ378" s="59">
        <v>0</v>
      </c>
      <c r="NR378" s="59">
        <v>0</v>
      </c>
      <c r="NS378" s="59">
        <v>0</v>
      </c>
      <c r="NT378" s="59">
        <v>0</v>
      </c>
      <c r="NU378" s="59">
        <v>0</v>
      </c>
      <c r="NV378" s="59">
        <v>0</v>
      </c>
      <c r="NW378" s="59">
        <v>0</v>
      </c>
      <c r="NX378" s="59">
        <v>0</v>
      </c>
      <c r="NY378" s="59">
        <v>0</v>
      </c>
      <c r="NZ378" s="59">
        <v>0</v>
      </c>
      <c r="OA378" s="59">
        <v>0</v>
      </c>
      <c r="OB378" s="59">
        <v>0</v>
      </c>
      <c r="OC378" s="59">
        <v>0</v>
      </c>
      <c r="OD378" s="59">
        <v>0</v>
      </c>
      <c r="OE378" s="59">
        <v>0</v>
      </c>
      <c r="OF378" s="55">
        <v>0</v>
      </c>
      <c r="OG378" s="58">
        <v>0</v>
      </c>
      <c r="OH378" s="59">
        <v>0</v>
      </c>
      <c r="OI378" s="59">
        <v>0</v>
      </c>
      <c r="OJ378" s="59">
        <v>0</v>
      </c>
      <c r="OK378" s="59">
        <v>0</v>
      </c>
      <c r="OL378" s="59">
        <v>0</v>
      </c>
      <c r="OM378" s="59">
        <v>0</v>
      </c>
      <c r="ON378" s="59">
        <v>0</v>
      </c>
      <c r="OO378" s="59">
        <v>0</v>
      </c>
      <c r="OP378" s="59">
        <v>0</v>
      </c>
      <c r="OQ378" s="59">
        <v>0</v>
      </c>
      <c r="OR378" s="59">
        <v>0</v>
      </c>
      <c r="OS378" s="59">
        <v>0</v>
      </c>
      <c r="OT378" s="59">
        <v>0</v>
      </c>
      <c r="OU378" s="59">
        <v>0</v>
      </c>
      <c r="OV378" s="59">
        <v>0</v>
      </c>
      <c r="OW378" s="59">
        <v>0</v>
      </c>
      <c r="OX378" s="59">
        <v>0</v>
      </c>
      <c r="OY378" s="59">
        <v>0</v>
      </c>
      <c r="OZ378" s="59">
        <v>0</v>
      </c>
      <c r="PA378" s="59">
        <v>0</v>
      </c>
      <c r="PB378" s="59">
        <v>0</v>
      </c>
      <c r="PC378" s="59">
        <v>0</v>
      </c>
      <c r="PD378" s="59">
        <v>0</v>
      </c>
      <c r="PE378" s="55">
        <v>0</v>
      </c>
      <c r="PF378" s="58">
        <v>0</v>
      </c>
      <c r="PG378" s="59">
        <v>0</v>
      </c>
      <c r="PH378" s="59">
        <v>0</v>
      </c>
      <c r="PI378" s="59">
        <v>0</v>
      </c>
      <c r="PJ378" s="59">
        <v>0</v>
      </c>
      <c r="PK378" s="59">
        <v>0</v>
      </c>
      <c r="PL378" s="59">
        <v>0</v>
      </c>
      <c r="PM378" s="59">
        <v>0</v>
      </c>
      <c r="PN378" s="59">
        <v>0</v>
      </c>
      <c r="PO378" s="59">
        <v>0</v>
      </c>
      <c r="PP378" s="59">
        <v>0</v>
      </c>
      <c r="PQ378" s="59">
        <v>0</v>
      </c>
      <c r="PR378" s="59">
        <v>0</v>
      </c>
      <c r="PS378" s="59">
        <v>0</v>
      </c>
      <c r="PT378" s="59">
        <v>0</v>
      </c>
      <c r="PU378" s="59">
        <v>0</v>
      </c>
      <c r="PV378" s="59">
        <v>0</v>
      </c>
      <c r="PW378" s="59">
        <v>0</v>
      </c>
      <c r="PX378" s="59">
        <v>0</v>
      </c>
      <c r="PY378" s="59">
        <v>0</v>
      </c>
      <c r="PZ378" s="59">
        <v>0</v>
      </c>
      <c r="QA378" s="59">
        <v>0</v>
      </c>
      <c r="QB378" s="59">
        <v>0</v>
      </c>
      <c r="QC378" s="59">
        <v>0</v>
      </c>
      <c r="QD378" s="71">
        <v>0</v>
      </c>
      <c r="QE378" s="72">
        <v>0</v>
      </c>
      <c r="QF378" s="59">
        <v>0</v>
      </c>
      <c r="QG378" s="59">
        <v>0</v>
      </c>
      <c r="QH378" s="59">
        <v>0</v>
      </c>
      <c r="QI378" s="59">
        <v>0</v>
      </c>
      <c r="QJ378" s="59">
        <v>0</v>
      </c>
      <c r="QK378" s="59">
        <v>0</v>
      </c>
      <c r="QL378" s="59">
        <v>0</v>
      </c>
      <c r="QM378" s="59">
        <v>0</v>
      </c>
      <c r="QN378" s="59">
        <v>0</v>
      </c>
      <c r="QO378" s="59">
        <v>0</v>
      </c>
      <c r="QP378" s="59">
        <v>0</v>
      </c>
      <c r="QQ378" s="59">
        <v>0</v>
      </c>
      <c r="QR378" s="59">
        <v>0</v>
      </c>
      <c r="QS378" s="59">
        <v>0</v>
      </c>
      <c r="QT378" s="59">
        <v>0</v>
      </c>
      <c r="QU378" s="59">
        <v>0</v>
      </c>
      <c r="QV378" s="59">
        <v>0</v>
      </c>
      <c r="QW378" s="59">
        <v>0</v>
      </c>
      <c r="QX378" s="59">
        <v>0</v>
      </c>
      <c r="QY378" s="59">
        <v>0</v>
      </c>
      <c r="QZ378" s="59">
        <v>0</v>
      </c>
      <c r="RA378" s="59">
        <v>0</v>
      </c>
      <c r="RB378" s="59">
        <v>0</v>
      </c>
      <c r="RC378" s="55">
        <v>0</v>
      </c>
      <c r="RD378" s="58">
        <v>0</v>
      </c>
      <c r="RE378" s="59">
        <v>0</v>
      </c>
      <c r="RF378" s="59">
        <v>0</v>
      </c>
      <c r="RG378" s="59">
        <v>0</v>
      </c>
      <c r="RH378" s="59">
        <v>0</v>
      </c>
      <c r="RI378" s="59">
        <v>0</v>
      </c>
      <c r="RJ378" s="59">
        <v>0</v>
      </c>
      <c r="RK378" s="59">
        <v>0</v>
      </c>
      <c r="RL378" s="59">
        <v>0</v>
      </c>
      <c r="RM378" s="59">
        <v>0</v>
      </c>
      <c r="RN378" s="59">
        <v>0</v>
      </c>
      <c r="RO378" s="59">
        <v>0</v>
      </c>
      <c r="RP378" s="59">
        <v>0</v>
      </c>
      <c r="RQ378" s="59">
        <v>0</v>
      </c>
      <c r="RR378" s="59">
        <v>0</v>
      </c>
      <c r="RS378" s="59">
        <v>0</v>
      </c>
      <c r="RT378" s="59">
        <v>0</v>
      </c>
      <c r="RU378" s="59">
        <v>0</v>
      </c>
      <c r="RV378" s="59">
        <v>0</v>
      </c>
      <c r="RW378" s="59">
        <v>0</v>
      </c>
      <c r="RX378" s="59">
        <v>0</v>
      </c>
      <c r="RY378" s="59">
        <v>0</v>
      </c>
      <c r="RZ378" s="59">
        <v>0</v>
      </c>
      <c r="SA378" s="59">
        <v>0</v>
      </c>
      <c r="SB378" s="55">
        <v>0</v>
      </c>
      <c r="SC378" s="58">
        <v>0</v>
      </c>
      <c r="SD378" s="59">
        <v>0</v>
      </c>
      <c r="SE378" s="59">
        <v>0</v>
      </c>
      <c r="SF378" s="59">
        <v>0</v>
      </c>
      <c r="SG378" s="59">
        <v>0</v>
      </c>
      <c r="SH378" s="59">
        <v>0</v>
      </c>
      <c r="SI378" s="59">
        <v>0</v>
      </c>
      <c r="SJ378" s="59">
        <v>0</v>
      </c>
      <c r="SK378" s="59">
        <v>0</v>
      </c>
      <c r="SL378" s="59">
        <v>0</v>
      </c>
      <c r="SM378" s="59">
        <v>0</v>
      </c>
      <c r="SN378" s="59">
        <v>0</v>
      </c>
      <c r="SO378" s="59">
        <v>0</v>
      </c>
      <c r="SP378" s="59">
        <v>0</v>
      </c>
      <c r="SQ378" s="59">
        <v>0</v>
      </c>
      <c r="SR378" s="59">
        <v>0</v>
      </c>
      <c r="SS378" s="59">
        <v>0</v>
      </c>
      <c r="ST378" s="59">
        <v>0</v>
      </c>
      <c r="SU378" s="59">
        <v>0</v>
      </c>
      <c r="SV378" s="59">
        <v>0</v>
      </c>
      <c r="SW378" s="59">
        <v>0</v>
      </c>
      <c r="SX378" s="59">
        <v>0</v>
      </c>
      <c r="SY378" s="59">
        <v>0</v>
      </c>
      <c r="SZ378" s="59">
        <v>0</v>
      </c>
      <c r="TA378" s="55">
        <v>0</v>
      </c>
      <c r="TB378" s="58">
        <v>0</v>
      </c>
      <c r="TC378" s="59">
        <v>0</v>
      </c>
      <c r="TD378" s="59">
        <v>0</v>
      </c>
      <c r="TE378" s="59">
        <v>0</v>
      </c>
      <c r="TF378" s="59">
        <v>0</v>
      </c>
      <c r="TG378" s="59">
        <v>0</v>
      </c>
      <c r="TH378" s="59">
        <v>0</v>
      </c>
      <c r="TI378" s="59">
        <v>0</v>
      </c>
      <c r="TJ378" s="59">
        <v>0</v>
      </c>
      <c r="TK378" s="59">
        <v>0</v>
      </c>
      <c r="TL378" s="59">
        <v>0</v>
      </c>
      <c r="TM378" s="59">
        <v>0</v>
      </c>
      <c r="TN378" s="59">
        <v>0</v>
      </c>
      <c r="TO378" s="59">
        <v>0</v>
      </c>
      <c r="TP378" s="59">
        <v>0</v>
      </c>
      <c r="TQ378" s="59">
        <v>0</v>
      </c>
      <c r="TR378" s="59">
        <v>0</v>
      </c>
      <c r="TS378" s="59">
        <v>0</v>
      </c>
      <c r="TT378" s="59">
        <v>0</v>
      </c>
      <c r="TU378" s="59">
        <v>0</v>
      </c>
      <c r="TV378" s="59">
        <v>0</v>
      </c>
      <c r="TW378" s="59">
        <v>0</v>
      </c>
      <c r="TX378" s="59">
        <v>0</v>
      </c>
      <c r="TY378" s="59">
        <v>0</v>
      </c>
      <c r="TZ378" s="71">
        <v>0</v>
      </c>
      <c r="UA378" s="73">
        <v>1646.1080497253386</v>
      </c>
      <c r="UB378" s="53">
        <v>1657.1459887874294</v>
      </c>
      <c r="UC378" s="53">
        <v>1668.5084730904434</v>
      </c>
      <c r="UD378" s="53">
        <v>1680.0689753701979</v>
      </c>
      <c r="UE378" s="53">
        <v>1691.7246826391529</v>
      </c>
      <c r="UF378" s="53">
        <v>1703.3642506696699</v>
      </c>
      <c r="UG378" s="53">
        <v>1714.8832091328122</v>
      </c>
      <c r="UH378" s="53">
        <v>1726.1819755867109</v>
      </c>
      <c r="UI378" s="53">
        <v>1737.1653141019788</v>
      </c>
      <c r="UJ378" s="53">
        <v>1747.7497101548963</v>
      </c>
      <c r="UK378" s="53">
        <v>1757.8711104762845</v>
      </c>
      <c r="UL378" s="53">
        <v>1767.5783298780816</v>
      </c>
      <c r="UM378" s="53">
        <v>1776.777232790992</v>
      </c>
      <c r="UN378" s="53">
        <v>1785.4993017148531</v>
      </c>
      <c r="UO378" s="53">
        <v>1793.7766913035857</v>
      </c>
      <c r="UP378" s="53">
        <v>1801.6366421202974</v>
      </c>
      <c r="UQ378" s="53">
        <v>1809.1055582102499</v>
      </c>
      <c r="UR378" s="53">
        <v>1816.1915346218982</v>
      </c>
      <c r="US378" s="53">
        <v>1822.9370919502016</v>
      </c>
      <c r="UT378" s="53">
        <v>1829.3511919720297</v>
      </c>
      <c r="UU378" s="53">
        <v>1835.4617872053514</v>
      </c>
      <c r="UV378" s="53">
        <v>1841.285915737222</v>
      </c>
      <c r="UW378" s="53">
        <v>1846.8337973392963</v>
      </c>
      <c r="UX378" s="53">
        <v>1852.1204971214077</v>
      </c>
      <c r="UY378" s="74">
        <v>1857.1594893910183</v>
      </c>
      <c r="UZ378" s="73">
        <v>841.58683992277167</v>
      </c>
      <c r="VA378" s="53">
        <v>847.23008081213789</v>
      </c>
      <c r="VB378" s="53">
        <v>853.03924823577165</v>
      </c>
      <c r="VC378" s="53">
        <v>858.94965404610832</v>
      </c>
      <c r="VD378" s="53">
        <v>864.90873422263837</v>
      </c>
      <c r="VE378" s="53">
        <v>870.85956307527852</v>
      </c>
      <c r="VF378" s="53">
        <v>876.74872925353463</v>
      </c>
      <c r="VG378" s="53">
        <v>882.52532038104209</v>
      </c>
      <c r="VH378" s="53">
        <v>888.14064627317214</v>
      </c>
      <c r="VI378" s="53">
        <v>893.55200941434157</v>
      </c>
      <c r="VJ378" s="53">
        <v>898.72666202204368</v>
      </c>
      <c r="VK378" s="53">
        <v>903.68956108699774</v>
      </c>
      <c r="VL378" s="53">
        <v>908.39257899309723</v>
      </c>
      <c r="VM378" s="53">
        <v>912.85181143804255</v>
      </c>
      <c r="VN378" s="53">
        <v>917.08369776406676</v>
      </c>
      <c r="VO378" s="53">
        <v>921.10216494238387</v>
      </c>
      <c r="VP378" s="53">
        <v>924.92071226729377</v>
      </c>
      <c r="VQ378" s="53">
        <v>928.54347840165622</v>
      </c>
      <c r="VR378" s="53">
        <v>931.99220236384815</v>
      </c>
      <c r="VS378" s="53">
        <v>935.27146593905502</v>
      </c>
      <c r="VT378" s="53">
        <v>938.39556009151124</v>
      </c>
      <c r="VU378" s="53">
        <v>941.37319568916166</v>
      </c>
      <c r="VV378" s="53">
        <v>944.2095976778005</v>
      </c>
      <c r="VW378" s="53">
        <v>946.91246822386825</v>
      </c>
      <c r="VX378" s="74">
        <v>949.48869618246704</v>
      </c>
      <c r="VY378" s="65">
        <f t="shared" si="5"/>
        <v>374</v>
      </c>
    </row>
    <row r="379" spans="1:597">
      <c r="A379" s="51" t="s">
        <v>660</v>
      </c>
      <c r="B379" s="69" t="s">
        <v>2</v>
      </c>
      <c r="C379" t="s">
        <v>659</v>
      </c>
      <c r="D379" t="s">
        <v>753</v>
      </c>
      <c r="E379" t="s">
        <v>662</v>
      </c>
      <c r="F379" t="s">
        <v>663</v>
      </c>
      <c r="G379" t="s">
        <v>664</v>
      </c>
      <c r="H379" t="s">
        <v>1029</v>
      </c>
      <c r="I379" t="s">
        <v>666</v>
      </c>
      <c r="J379" t="s">
        <v>1302</v>
      </c>
      <c r="K379" s="5" t="s">
        <v>785</v>
      </c>
      <c r="L379" t="s">
        <v>1031</v>
      </c>
      <c r="M379">
        <v>2</v>
      </c>
      <c r="N379" s="52">
        <v>2.9039269425289027</v>
      </c>
      <c r="O379" s="52">
        <v>0</v>
      </c>
      <c r="P379" s="52">
        <v>0</v>
      </c>
      <c r="Q379" s="53">
        <v>4.42</v>
      </c>
      <c r="R379" s="53">
        <v>0</v>
      </c>
      <c r="S379" s="53">
        <v>0</v>
      </c>
      <c r="T379" s="53">
        <v>0</v>
      </c>
      <c r="U379" s="53">
        <v>0.3017295617066722</v>
      </c>
      <c r="V379" s="53">
        <v>0.45</v>
      </c>
      <c r="W379" s="2" t="s">
        <v>833</v>
      </c>
      <c r="X379" s="54">
        <v>0</v>
      </c>
      <c r="Y379" s="54">
        <v>0.75</v>
      </c>
      <c r="Z379" t="s">
        <v>776</v>
      </c>
      <c r="AA379" t="s">
        <v>834</v>
      </c>
      <c r="AB379" s="54">
        <v>0.99014036770920821</v>
      </c>
      <c r="AC379" t="s">
        <v>778</v>
      </c>
      <c r="AD379" s="54">
        <v>0</v>
      </c>
      <c r="AE379" s="53">
        <v>872.61347327596309</v>
      </c>
      <c r="AG379" s="53">
        <v>452.39265090005284</v>
      </c>
      <c r="AI379" s="55">
        <v>2.1934938436360144E-2</v>
      </c>
      <c r="AJ379" s="5" t="s">
        <v>1032</v>
      </c>
      <c r="AK379" t="s">
        <v>1032</v>
      </c>
      <c r="AL379" s="1" t="s">
        <v>1032</v>
      </c>
      <c r="AM379" s="5" t="s">
        <v>785</v>
      </c>
      <c r="AN379" t="s">
        <v>785</v>
      </c>
      <c r="AO379" t="s">
        <v>785</v>
      </c>
      <c r="AP379" t="s">
        <v>785</v>
      </c>
      <c r="AQ379" t="s">
        <v>785</v>
      </c>
      <c r="AR379" t="s">
        <v>785</v>
      </c>
      <c r="AS379" t="s">
        <v>785</v>
      </c>
      <c r="AT379" t="s">
        <v>785</v>
      </c>
      <c r="AU379" t="s">
        <v>785</v>
      </c>
      <c r="AV379" t="s">
        <v>785</v>
      </c>
      <c r="AW379" t="s">
        <v>785</v>
      </c>
      <c r="AX379" t="s">
        <v>785</v>
      </c>
      <c r="AY379" t="s">
        <v>785</v>
      </c>
      <c r="AZ379" t="s">
        <v>785</v>
      </c>
      <c r="BA379" t="s">
        <v>785</v>
      </c>
      <c r="BB379" t="s">
        <v>785</v>
      </c>
      <c r="BC379" t="s">
        <v>785</v>
      </c>
      <c r="BD379" t="s">
        <v>785</v>
      </c>
      <c r="BE379" t="s">
        <v>785</v>
      </c>
      <c r="BF379" t="s">
        <v>785</v>
      </c>
      <c r="BG379" t="s">
        <v>785</v>
      </c>
      <c r="BH379" t="s">
        <v>785</v>
      </c>
      <c r="BI379" t="s">
        <v>785</v>
      </c>
      <c r="BJ379" t="s">
        <v>785</v>
      </c>
      <c r="BK379" t="s">
        <v>785</v>
      </c>
      <c r="BL379" t="s">
        <v>785</v>
      </c>
      <c r="BM379" s="1" t="s">
        <v>785</v>
      </c>
      <c r="BN379" s="5" t="s">
        <v>1031</v>
      </c>
      <c r="BO379" t="s">
        <v>1031</v>
      </c>
      <c r="BP379" t="s">
        <v>1031</v>
      </c>
      <c r="BQ379" t="s">
        <v>1031</v>
      </c>
      <c r="BR379" t="s">
        <v>1031</v>
      </c>
      <c r="BS379" t="s">
        <v>1031</v>
      </c>
      <c r="BT379" t="s">
        <v>1031</v>
      </c>
      <c r="BU379" t="s">
        <v>1031</v>
      </c>
      <c r="BV379" t="s">
        <v>1031</v>
      </c>
      <c r="BW379" t="s">
        <v>1031</v>
      </c>
      <c r="BX379" t="s">
        <v>1031</v>
      </c>
      <c r="BY379" t="s">
        <v>1031</v>
      </c>
      <c r="BZ379" t="s">
        <v>1031</v>
      </c>
      <c r="CA379" t="s">
        <v>1031</v>
      </c>
      <c r="CB379" t="s">
        <v>1031</v>
      </c>
      <c r="CC379" t="s">
        <v>1031</v>
      </c>
      <c r="CD379" t="s">
        <v>1031</v>
      </c>
      <c r="CE379" t="s">
        <v>1031</v>
      </c>
      <c r="CF379" t="s">
        <v>1031</v>
      </c>
      <c r="CG379" t="s">
        <v>1031</v>
      </c>
      <c r="CH379" t="s">
        <v>1031</v>
      </c>
      <c r="CI379" t="s">
        <v>1031</v>
      </c>
      <c r="CJ379" t="s">
        <v>1031</v>
      </c>
      <c r="CK379" t="s">
        <v>1031</v>
      </c>
      <c r="CL379" t="s">
        <v>1031</v>
      </c>
      <c r="CM379" t="s">
        <v>1031</v>
      </c>
      <c r="CN379" s="1" t="s">
        <v>1031</v>
      </c>
      <c r="CO379" s="56">
        <v>4.42</v>
      </c>
      <c r="CP379" s="53">
        <v>4.42</v>
      </c>
      <c r="CQ379" s="53">
        <v>4.42</v>
      </c>
      <c r="CR379" s="53">
        <v>4.42</v>
      </c>
      <c r="CS379" s="53">
        <v>4.42</v>
      </c>
      <c r="CT379" s="53">
        <v>4.42</v>
      </c>
      <c r="CU379" s="53">
        <v>4.42</v>
      </c>
      <c r="CV379" s="53">
        <v>4.42</v>
      </c>
      <c r="CW379" s="53">
        <v>4.42</v>
      </c>
      <c r="CX379" s="53">
        <v>4.42</v>
      </c>
      <c r="CY379" s="53">
        <v>4.42</v>
      </c>
      <c r="CZ379" s="53">
        <v>4.42</v>
      </c>
      <c r="DA379" s="53">
        <v>4.42</v>
      </c>
      <c r="DB379" s="53">
        <v>4.42</v>
      </c>
      <c r="DC379" s="53">
        <v>4.42</v>
      </c>
      <c r="DD379" s="53">
        <v>4.42</v>
      </c>
      <c r="DE379" s="53">
        <v>4.42</v>
      </c>
      <c r="DF379" s="53">
        <v>4.42</v>
      </c>
      <c r="DG379" s="53">
        <v>4.42</v>
      </c>
      <c r="DH379" s="53">
        <v>4.42</v>
      </c>
      <c r="DI379" s="53">
        <v>4.42</v>
      </c>
      <c r="DJ379" s="53">
        <v>4.42</v>
      </c>
      <c r="DK379" s="53">
        <v>4.42</v>
      </c>
      <c r="DL379" s="53">
        <v>4.42</v>
      </c>
      <c r="DM379" s="53">
        <v>4.42</v>
      </c>
      <c r="DN379" s="53">
        <v>4.42</v>
      </c>
      <c r="DO379" s="57">
        <v>4.42</v>
      </c>
      <c r="DP379" s="58">
        <v>0</v>
      </c>
      <c r="DQ379" s="59">
        <v>0</v>
      </c>
      <c r="DR379" s="59">
        <v>3.0537807976318998</v>
      </c>
      <c r="DS379" s="59">
        <v>2.9970576081154658</v>
      </c>
      <c r="DT379" s="59">
        <v>2.9327640375778836</v>
      </c>
      <c r="DU379" s="59">
        <v>2.8624180019937042</v>
      </c>
      <c r="DV379" s="59">
        <v>2.7864405747991188</v>
      </c>
      <c r="DW379" s="59">
        <v>2.7028738087932367</v>
      </c>
      <c r="DX379" s="59">
        <v>2.6154630467567137</v>
      </c>
      <c r="DY379" s="59">
        <v>2.5291691540454275</v>
      </c>
      <c r="DZ379" s="59">
        <v>2.4492844614254796</v>
      </c>
      <c r="EA379" s="59">
        <v>2.3802513905089695</v>
      </c>
      <c r="EB379" s="59">
        <v>2.3247507091200657</v>
      </c>
      <c r="EC379" s="59">
        <v>2.283768710969865</v>
      </c>
      <c r="ED379" s="59">
        <v>2.2545670202653225</v>
      </c>
      <c r="EE379" s="59">
        <v>2.2338076899033816</v>
      </c>
      <c r="EF379" s="59">
        <v>2.2178185518572611</v>
      </c>
      <c r="EG379" s="59">
        <v>2.2043831676468266</v>
      </c>
      <c r="EH379" s="59">
        <v>2.1923177172562029</v>
      </c>
      <c r="EI379" s="59">
        <v>2.1811190192366001</v>
      </c>
      <c r="EJ379" s="59">
        <v>2.1705453158961969</v>
      </c>
      <c r="EK379" s="59">
        <v>2.1605120794880013</v>
      </c>
      <c r="EL379" s="59">
        <v>2.1510054695063028</v>
      </c>
      <c r="EM379" s="59">
        <v>2.1419206952294889</v>
      </c>
      <c r="EN379" s="59">
        <v>2.1332378235686225</v>
      </c>
      <c r="EO379" s="59">
        <v>2.1249376166342491</v>
      </c>
      <c r="EP379" s="59">
        <v>2.1170015998033418</v>
      </c>
      <c r="EQ379" s="72">
        <v>2.1901812393594546E-2</v>
      </c>
      <c r="ER379" s="59">
        <v>3.3739898389642781E-2</v>
      </c>
      <c r="ES379" s="59">
        <v>4.4904065028363319E-2</v>
      </c>
      <c r="ET379" s="59">
        <v>8.0238645994718125E-2</v>
      </c>
      <c r="EU379" s="59">
        <v>0.10740742374647633</v>
      </c>
      <c r="EV379" s="59">
        <v>0.12441360519516662</v>
      </c>
      <c r="EW379" s="59">
        <v>0.10522484767190778</v>
      </c>
      <c r="EX379" s="59">
        <v>7.5237589315999151E-2</v>
      </c>
      <c r="EY379" s="59">
        <v>0</v>
      </c>
      <c r="EZ379" s="59">
        <v>0</v>
      </c>
      <c r="FA379" s="59">
        <v>0</v>
      </c>
      <c r="FB379" s="59">
        <v>0</v>
      </c>
      <c r="FC379" s="59">
        <v>0</v>
      </c>
      <c r="FD379" s="59">
        <v>0</v>
      </c>
      <c r="FE379" s="59">
        <v>0</v>
      </c>
      <c r="FF379" s="59">
        <v>0</v>
      </c>
      <c r="FG379" s="59">
        <v>0</v>
      </c>
      <c r="FH379" s="59">
        <v>0</v>
      </c>
      <c r="FI379" s="59">
        <v>0</v>
      </c>
      <c r="FJ379" s="59">
        <v>0</v>
      </c>
      <c r="FK379" s="59">
        <v>0</v>
      </c>
      <c r="FL379" s="59">
        <v>0</v>
      </c>
      <c r="FM379" s="59">
        <v>0</v>
      </c>
      <c r="FN379" s="59">
        <v>0</v>
      </c>
      <c r="FO379" s="55">
        <v>0</v>
      </c>
      <c r="FP379" s="58">
        <v>2.1901812393594549E-2</v>
      </c>
      <c r="FQ379" s="59">
        <v>5.5234890275321816E-2</v>
      </c>
      <c r="FR379" s="59">
        <v>9.8954043707579681E-2</v>
      </c>
      <c r="FS379" s="59">
        <v>0.17681915245529828</v>
      </c>
      <c r="FT379" s="59">
        <v>0.27953324899627086</v>
      </c>
      <c r="FU379" s="59">
        <v>0.39556351028631237</v>
      </c>
      <c r="FV379" s="59">
        <v>0.48799585993057237</v>
      </c>
      <c r="FW379" s="59">
        <v>0.54713264352782098</v>
      </c>
      <c r="FX379" s="59">
        <v>0.52985126755474765</v>
      </c>
      <c r="FY379" s="59">
        <v>0.51491741209435649</v>
      </c>
      <c r="FZ379" s="59">
        <v>0.50291100497946073</v>
      </c>
      <c r="GA379" s="59">
        <v>0.49404541014603243</v>
      </c>
      <c r="GB379" s="59">
        <v>0.48772823748674121</v>
      </c>
      <c r="GC379" s="59">
        <v>0.48323739223005729</v>
      </c>
      <c r="GD379" s="59">
        <v>0.47977847792497319</v>
      </c>
      <c r="GE379" s="59">
        <v>0.47687201464310486</v>
      </c>
      <c r="GF379" s="59">
        <v>0.47426190777974359</v>
      </c>
      <c r="GG379" s="59">
        <v>0.47183930459334361</v>
      </c>
      <c r="GH379" s="59">
        <v>0.469551905883273</v>
      </c>
      <c r="GI379" s="59">
        <v>0.46738142584623193</v>
      </c>
      <c r="GJ379" s="59">
        <v>0.46532487037940801</v>
      </c>
      <c r="GK379" s="59">
        <v>0.46335957021038759</v>
      </c>
      <c r="GL379" s="59">
        <v>0.46148121323389818</v>
      </c>
      <c r="GM379" s="59">
        <v>0.45968563773647941</v>
      </c>
      <c r="GN379" s="55">
        <v>0.4579688471213359</v>
      </c>
      <c r="GO379" s="58">
        <v>7.1720316044225036</v>
      </c>
      <c r="GP379" s="59">
        <v>11.25767429304045</v>
      </c>
      <c r="GQ379" s="59">
        <v>15.31117555077795</v>
      </c>
      <c r="GR379" s="59">
        <v>28.031771019757095</v>
      </c>
      <c r="GS379" s="59">
        <v>38.546461287522554</v>
      </c>
      <c r="GT379" s="59">
        <v>46.030119789689358</v>
      </c>
      <c r="GU379" s="59">
        <v>40.231823501536795</v>
      </c>
      <c r="GV379" s="59">
        <v>29.747946749886609</v>
      </c>
      <c r="GW379" s="59">
        <v>0</v>
      </c>
      <c r="GX379" s="59">
        <v>0</v>
      </c>
      <c r="GY379" s="59">
        <v>0</v>
      </c>
      <c r="GZ379" s="59">
        <v>0</v>
      </c>
      <c r="HA379" s="59">
        <v>0</v>
      </c>
      <c r="HB379" s="59">
        <v>0</v>
      </c>
      <c r="HC379" s="59">
        <v>0</v>
      </c>
      <c r="HD379" s="59">
        <v>0</v>
      </c>
      <c r="HE379" s="59">
        <v>0</v>
      </c>
      <c r="HF379" s="59">
        <v>0</v>
      </c>
      <c r="HG379" s="59">
        <v>0</v>
      </c>
      <c r="HH379" s="59">
        <v>0</v>
      </c>
      <c r="HI379" s="59">
        <v>0</v>
      </c>
      <c r="HJ379" s="59">
        <v>0</v>
      </c>
      <c r="HK379" s="59">
        <v>0</v>
      </c>
      <c r="HL379" s="59">
        <v>0</v>
      </c>
      <c r="HM379" s="55">
        <v>0</v>
      </c>
      <c r="HN379" s="58">
        <v>7.1720316044225036</v>
      </c>
      <c r="HO379" s="59">
        <v>18.429705897462952</v>
      </c>
      <c r="HP379" s="59">
        <v>33.740881448240899</v>
      </c>
      <c r="HQ379" s="59">
        <v>61.772652467997993</v>
      </c>
      <c r="HR379" s="59">
        <v>100.31911375552055</v>
      </c>
      <c r="HS379" s="59">
        <v>146.3492335452099</v>
      </c>
      <c r="HT379" s="59">
        <v>186.58105704674671</v>
      </c>
      <c r="HU379" s="59">
        <v>216.32900379663332</v>
      </c>
      <c r="HV379" s="59">
        <v>216.32900379663332</v>
      </c>
      <c r="HW379" s="59">
        <v>216.32900379663332</v>
      </c>
      <c r="HX379" s="59">
        <v>216.32900379663332</v>
      </c>
      <c r="HY379" s="59">
        <v>216.32900379663332</v>
      </c>
      <c r="HZ379" s="59">
        <v>216.32900379663332</v>
      </c>
      <c r="IA379" s="59">
        <v>216.32900379663332</v>
      </c>
      <c r="IB379" s="59">
        <v>216.32900379663332</v>
      </c>
      <c r="IC379" s="59">
        <v>216.32900379663332</v>
      </c>
      <c r="ID379" s="59">
        <v>216.32900379663332</v>
      </c>
      <c r="IE379" s="59">
        <v>216.32900379663332</v>
      </c>
      <c r="IF379" s="59">
        <v>216.32900379663332</v>
      </c>
      <c r="IG379" s="59">
        <v>216.32900379663332</v>
      </c>
      <c r="IH379" s="59">
        <v>216.32900379663332</v>
      </c>
      <c r="II379" s="59">
        <v>216.32900379663332</v>
      </c>
      <c r="IJ379" s="59">
        <v>216.32900379663332</v>
      </c>
      <c r="IK379" s="59">
        <v>216.32900379663332</v>
      </c>
      <c r="IL379" s="71">
        <v>216.32900379663332</v>
      </c>
      <c r="IM379" s="72">
        <v>2.1934938436360144E-2</v>
      </c>
      <c r="IN379" s="59">
        <v>3.3853949905999679E-2</v>
      </c>
      <c r="IO379" s="59">
        <v>4.5159170986547301E-2</v>
      </c>
      <c r="IP379" s="59">
        <v>8.0910460699009049E-2</v>
      </c>
      <c r="IQ379" s="59">
        <v>0.10863934613910214</v>
      </c>
      <c r="IR379" s="59">
        <v>0.12629537080834657</v>
      </c>
      <c r="IS379" s="59">
        <v>0.10724306188564553</v>
      </c>
      <c r="IT379" s="59">
        <v>7.6996203571102054E-2</v>
      </c>
      <c r="IU379" s="59">
        <v>0</v>
      </c>
      <c r="IV379" s="59">
        <v>0</v>
      </c>
      <c r="IW379" s="59">
        <v>0</v>
      </c>
      <c r="IX379" s="59">
        <v>0</v>
      </c>
      <c r="IY379" s="59">
        <v>0</v>
      </c>
      <c r="IZ379" s="59">
        <v>0</v>
      </c>
      <c r="JA379" s="59">
        <v>0</v>
      </c>
      <c r="JB379" s="59">
        <v>0</v>
      </c>
      <c r="JC379" s="59">
        <v>0</v>
      </c>
      <c r="JD379" s="59">
        <v>0</v>
      </c>
      <c r="JE379" s="59">
        <v>0</v>
      </c>
      <c r="JF379" s="59">
        <v>0</v>
      </c>
      <c r="JG379" s="59">
        <v>0</v>
      </c>
      <c r="JH379" s="59">
        <v>0</v>
      </c>
      <c r="JI379" s="59">
        <v>0</v>
      </c>
      <c r="JJ379" s="59">
        <v>0</v>
      </c>
      <c r="JK379" s="55">
        <v>0</v>
      </c>
      <c r="JL379" s="58">
        <v>2.1934938436360144E-2</v>
      </c>
      <c r="JM379" s="59">
        <v>5.5421601655390493E-2</v>
      </c>
      <c r="JN379" s="59">
        <v>9.951621477428059E-2</v>
      </c>
      <c r="JO379" s="59">
        <v>0.1782996074797705</v>
      </c>
      <c r="JP379" s="59">
        <v>0.28273938928816339</v>
      </c>
      <c r="JQ379" s="59">
        <v>0.4015464396477586</v>
      </c>
      <c r="JR379" s="59">
        <v>0.49735562810840733</v>
      </c>
      <c r="JS379" s="59">
        <v>0.55992140078450203</v>
      </c>
      <c r="JT379" s="59">
        <v>0.54435863914513216</v>
      </c>
      <c r="JU379" s="59">
        <v>0.53081497280369361</v>
      </c>
      <c r="JV379" s="59">
        <v>0.51982057607285059</v>
      </c>
      <c r="JW379" s="59">
        <v>0.51157760550965192</v>
      </c>
      <c r="JX379" s="59">
        <v>0.5055854130405123</v>
      </c>
      <c r="JY379" s="59">
        <v>0.50121533561776999</v>
      </c>
      <c r="JZ379" s="59">
        <v>0.49777120007142867</v>
      </c>
      <c r="KA379" s="59">
        <v>0.49483164270956614</v>
      </c>
      <c r="KB379" s="59">
        <v>0.49217092136574003</v>
      </c>
      <c r="KC379" s="59">
        <v>0.48969258373327595</v>
      </c>
      <c r="KD379" s="59">
        <v>0.48734983944943966</v>
      </c>
      <c r="KE379" s="59">
        <v>0.48512638727883112</v>
      </c>
      <c r="KF379" s="59">
        <v>0.48301819526676137</v>
      </c>
      <c r="KG379" s="59">
        <v>0.48100454103854479</v>
      </c>
      <c r="KH379" s="59">
        <v>0.47908096316358878</v>
      </c>
      <c r="KI379" s="59">
        <v>0.47724315541017509</v>
      </c>
      <c r="KJ379" s="55">
        <v>0.47548698207285145</v>
      </c>
      <c r="KK379" s="58">
        <v>7.1720316044225036</v>
      </c>
      <c r="KL379" s="59">
        <v>11.25767429304045</v>
      </c>
      <c r="KM379" s="59">
        <v>15.31117555077795</v>
      </c>
      <c r="KN379" s="59">
        <v>28.031771019757095</v>
      </c>
      <c r="KO379" s="59">
        <v>38.546461287522554</v>
      </c>
      <c r="KP379" s="59">
        <v>46.030119789689358</v>
      </c>
      <c r="KQ379" s="59">
        <v>40.231823501536795</v>
      </c>
      <c r="KR379" s="59">
        <v>29.747946749886609</v>
      </c>
      <c r="KS379" s="59">
        <v>0</v>
      </c>
      <c r="KT379" s="59">
        <v>0</v>
      </c>
      <c r="KU379" s="59">
        <v>0</v>
      </c>
      <c r="KV379" s="59">
        <v>0</v>
      </c>
      <c r="KW379" s="59">
        <v>0</v>
      </c>
      <c r="KX379" s="59">
        <v>0</v>
      </c>
      <c r="KY379" s="59">
        <v>0</v>
      </c>
      <c r="KZ379" s="59">
        <v>0</v>
      </c>
      <c r="LA379" s="59">
        <v>0</v>
      </c>
      <c r="LB379" s="59">
        <v>0</v>
      </c>
      <c r="LC379" s="59">
        <v>0</v>
      </c>
      <c r="LD379" s="59">
        <v>0</v>
      </c>
      <c r="LE379" s="59">
        <v>0</v>
      </c>
      <c r="LF379" s="59">
        <v>0</v>
      </c>
      <c r="LG379" s="59">
        <v>0</v>
      </c>
      <c r="LH379" s="59">
        <v>0</v>
      </c>
      <c r="LI379" s="55">
        <v>0</v>
      </c>
      <c r="LJ379" s="58">
        <v>7.1720316044225036</v>
      </c>
      <c r="LK379" s="59">
        <v>18.429705897462952</v>
      </c>
      <c r="LL379" s="59">
        <v>33.740881448240899</v>
      </c>
      <c r="LM379" s="59">
        <v>61.772652467997993</v>
      </c>
      <c r="LN379" s="59">
        <v>100.31911375552055</v>
      </c>
      <c r="LO379" s="59">
        <v>146.3492335452099</v>
      </c>
      <c r="LP379" s="59">
        <v>186.58105704674671</v>
      </c>
      <c r="LQ379" s="59">
        <v>216.32900379663332</v>
      </c>
      <c r="LR379" s="59">
        <v>216.32900379663332</v>
      </c>
      <c r="LS379" s="59">
        <v>216.32900379663332</v>
      </c>
      <c r="LT379" s="59">
        <v>216.32900379663332</v>
      </c>
      <c r="LU379" s="59">
        <v>216.32900379663332</v>
      </c>
      <c r="LV379" s="59">
        <v>216.32900379663332</v>
      </c>
      <c r="LW379" s="59">
        <v>216.32900379663332</v>
      </c>
      <c r="LX379" s="59">
        <v>216.32900379663332</v>
      </c>
      <c r="LY379" s="59">
        <v>216.32900379663332</v>
      </c>
      <c r="LZ379" s="59">
        <v>216.32900379663332</v>
      </c>
      <c r="MA379" s="59">
        <v>216.32900379663332</v>
      </c>
      <c r="MB379" s="59">
        <v>216.32900379663332</v>
      </c>
      <c r="MC379" s="59">
        <v>216.32900379663332</v>
      </c>
      <c r="MD379" s="59">
        <v>216.32900379663332</v>
      </c>
      <c r="ME379" s="59">
        <v>216.32900379663332</v>
      </c>
      <c r="MF379" s="59">
        <v>216.32900379663332</v>
      </c>
      <c r="MG379" s="59">
        <v>216.32900379663332</v>
      </c>
      <c r="MH379" s="71">
        <v>216.32900379663332</v>
      </c>
      <c r="MI379" s="72">
        <v>0</v>
      </c>
      <c r="MJ379" s="59">
        <v>3.4496018455215979E-2</v>
      </c>
      <c r="MK379" s="59">
        <v>6.8423821748719554E-2</v>
      </c>
      <c r="ML379" s="59">
        <v>8.4716124926937253E-2</v>
      </c>
      <c r="MM379" s="59">
        <v>0.11566908012256731</v>
      </c>
      <c r="MN379" s="59">
        <v>0.13713438408926135</v>
      </c>
      <c r="MO379" s="59">
        <v>0.1402068397864385</v>
      </c>
      <c r="MP379" s="59">
        <v>8.7352536950323911E-2</v>
      </c>
      <c r="MQ379" s="59">
        <v>1.4378520039940111E-2</v>
      </c>
      <c r="MR379" s="59">
        <v>0</v>
      </c>
      <c r="MS379" s="59">
        <v>0</v>
      </c>
      <c r="MT379" s="59">
        <v>0</v>
      </c>
      <c r="MU379" s="59">
        <v>0</v>
      </c>
      <c r="MV379" s="59">
        <v>0</v>
      </c>
      <c r="MW379" s="59">
        <v>0</v>
      </c>
      <c r="MX379" s="59">
        <v>0</v>
      </c>
      <c r="MY379" s="59">
        <v>0</v>
      </c>
      <c r="MZ379" s="59">
        <v>0</v>
      </c>
      <c r="NA379" s="59">
        <v>0</v>
      </c>
      <c r="NB379" s="59">
        <v>0</v>
      </c>
      <c r="NC379" s="59">
        <v>0</v>
      </c>
      <c r="ND379" s="59">
        <v>0</v>
      </c>
      <c r="NE379" s="59">
        <v>0</v>
      </c>
      <c r="NF379" s="59">
        <v>0</v>
      </c>
      <c r="NG379" s="55">
        <v>0</v>
      </c>
      <c r="NH379" s="58">
        <v>0</v>
      </c>
      <c r="NI379" s="59">
        <v>3.4496018455215986E-2</v>
      </c>
      <c r="NJ379" s="59">
        <v>0.10268464111558515</v>
      </c>
      <c r="NK379" s="59">
        <v>0.18668601922649927</v>
      </c>
      <c r="NL379" s="59">
        <v>0.30103462728414959</v>
      </c>
      <c r="NM379" s="59">
        <v>0.4360082505945021</v>
      </c>
      <c r="NN379" s="59">
        <v>0.57306538039829236</v>
      </c>
      <c r="NO379" s="59">
        <v>0.65629344497131714</v>
      </c>
      <c r="NP379" s="59">
        <v>0.66601942509589085</v>
      </c>
      <c r="NQ379" s="59">
        <v>0.66141898233875673</v>
      </c>
      <c r="NR379" s="59">
        <v>0.65704687475406365</v>
      </c>
      <c r="NS379" s="59">
        <v>0.65290290758589664</v>
      </c>
      <c r="NT379" s="59">
        <v>0.64902478177292233</v>
      </c>
      <c r="NU379" s="59">
        <v>0.64538270935067432</v>
      </c>
      <c r="NV379" s="59">
        <v>0.64194242892277353</v>
      </c>
      <c r="NW379" s="59">
        <v>0.63868008083297689</v>
      </c>
      <c r="NX379" s="59">
        <v>0.63557897174233657</v>
      </c>
      <c r="NY379" s="59">
        <v>0.63262815781991466</v>
      </c>
      <c r="NZ379" s="59">
        <v>0.62981900703631832</v>
      </c>
      <c r="OA379" s="59">
        <v>0.62714928606484277</v>
      </c>
      <c r="OB379" s="59">
        <v>0.62460688128736486</v>
      </c>
      <c r="OC379" s="59">
        <v>0.62218548583772271</v>
      </c>
      <c r="OD379" s="59">
        <v>0.61987943134846024</v>
      </c>
      <c r="OE379" s="59">
        <v>0.61768324389603291</v>
      </c>
      <c r="OF379" s="55">
        <v>0.61559166411184774</v>
      </c>
      <c r="OG379" s="58">
        <v>0</v>
      </c>
      <c r="OH379" s="59">
        <v>11.25767429304045</v>
      </c>
      <c r="OI379" s="59">
        <v>22.483207155200454</v>
      </c>
      <c r="OJ379" s="59">
        <v>28.031771019757095</v>
      </c>
      <c r="OK379" s="59">
        <v>38.546461287522554</v>
      </c>
      <c r="OL379" s="59">
        <v>46.030119789689358</v>
      </c>
      <c r="OM379" s="59">
        <v>47.403855105959295</v>
      </c>
      <c r="ON379" s="59">
        <v>29.747946749886609</v>
      </c>
      <c r="OO379" s="59">
        <v>4.9315721151444905</v>
      </c>
      <c r="OP379" s="59">
        <v>0</v>
      </c>
      <c r="OQ379" s="59">
        <v>0</v>
      </c>
      <c r="OR379" s="59">
        <v>0</v>
      </c>
      <c r="OS379" s="59">
        <v>0</v>
      </c>
      <c r="OT379" s="59">
        <v>0</v>
      </c>
      <c r="OU379" s="59">
        <v>0</v>
      </c>
      <c r="OV379" s="59">
        <v>0</v>
      </c>
      <c r="OW379" s="59">
        <v>0</v>
      </c>
      <c r="OX379" s="59">
        <v>0</v>
      </c>
      <c r="OY379" s="59">
        <v>0</v>
      </c>
      <c r="OZ379" s="59">
        <v>0</v>
      </c>
      <c r="PA379" s="59">
        <v>0</v>
      </c>
      <c r="PB379" s="59">
        <v>0</v>
      </c>
      <c r="PC379" s="59">
        <v>0</v>
      </c>
      <c r="PD379" s="59">
        <v>0</v>
      </c>
      <c r="PE379" s="55">
        <v>0</v>
      </c>
      <c r="PF379" s="58">
        <v>0</v>
      </c>
      <c r="PG379" s="59">
        <v>11.25767429304045</v>
      </c>
      <c r="PH379" s="59">
        <v>33.740881448240906</v>
      </c>
      <c r="PI379" s="59">
        <v>61.772652467998</v>
      </c>
      <c r="PJ379" s="59">
        <v>100.31911375552056</v>
      </c>
      <c r="PK379" s="59">
        <v>146.34923354520993</v>
      </c>
      <c r="PL379" s="59">
        <v>193.75308865116921</v>
      </c>
      <c r="PM379" s="59">
        <v>223.50103540105582</v>
      </c>
      <c r="PN379" s="59">
        <v>228.43260751620031</v>
      </c>
      <c r="PO379" s="59">
        <v>228.43260751620031</v>
      </c>
      <c r="PP379" s="59">
        <v>228.43260751620031</v>
      </c>
      <c r="PQ379" s="59">
        <v>228.43260751620031</v>
      </c>
      <c r="PR379" s="59">
        <v>228.43260751620031</v>
      </c>
      <c r="PS379" s="59">
        <v>228.43260751620031</v>
      </c>
      <c r="PT379" s="59">
        <v>228.43260751620031</v>
      </c>
      <c r="PU379" s="59">
        <v>228.43260751620031</v>
      </c>
      <c r="PV379" s="59">
        <v>228.43260751620031</v>
      </c>
      <c r="PW379" s="59">
        <v>228.43260751620031</v>
      </c>
      <c r="PX379" s="59">
        <v>228.43260751620031</v>
      </c>
      <c r="PY379" s="59">
        <v>228.43260751620031</v>
      </c>
      <c r="PZ379" s="59">
        <v>228.43260751620031</v>
      </c>
      <c r="QA379" s="59">
        <v>228.43260751620031</v>
      </c>
      <c r="QB379" s="59">
        <v>228.43260751620031</v>
      </c>
      <c r="QC379" s="59">
        <v>228.43260751620031</v>
      </c>
      <c r="QD379" s="71">
        <v>228.43260751620031</v>
      </c>
      <c r="QE379" s="72">
        <v>2.2082164504836344E-2</v>
      </c>
      <c r="QF379" s="59">
        <v>3.4363031153450664E-2</v>
      </c>
      <c r="QG379" s="59">
        <v>4.6303906515918355E-2</v>
      </c>
      <c r="QH379" s="59">
        <v>8.3943777029492309E-2</v>
      </c>
      <c r="QI379" s="59">
        <v>0.11424118959112889</v>
      </c>
      <c r="QJ379" s="59">
        <v>0.13492377599679337</v>
      </c>
      <c r="QK379" s="59">
        <v>0.11658268494706105</v>
      </c>
      <c r="QL379" s="59">
        <v>8.5212119584475388E-2</v>
      </c>
      <c r="QM379" s="59">
        <v>0</v>
      </c>
      <c r="QN379" s="59">
        <v>0</v>
      </c>
      <c r="QO379" s="59">
        <v>0</v>
      </c>
      <c r="QP379" s="59">
        <v>0</v>
      </c>
      <c r="QQ379" s="59">
        <v>0</v>
      </c>
      <c r="QR379" s="59">
        <v>0</v>
      </c>
      <c r="QS379" s="59">
        <v>0</v>
      </c>
      <c r="QT379" s="59">
        <v>0</v>
      </c>
      <c r="QU379" s="59">
        <v>0</v>
      </c>
      <c r="QV379" s="59">
        <v>0</v>
      </c>
      <c r="QW379" s="59">
        <v>0</v>
      </c>
      <c r="QX379" s="59">
        <v>0</v>
      </c>
      <c r="QY379" s="59">
        <v>0</v>
      </c>
      <c r="QZ379" s="59">
        <v>0</v>
      </c>
      <c r="RA379" s="59">
        <v>0</v>
      </c>
      <c r="RB379" s="59">
        <v>0</v>
      </c>
      <c r="RC379" s="55">
        <v>0</v>
      </c>
      <c r="RD379" s="58">
        <v>2.2082164504836344E-2</v>
      </c>
      <c r="RE379" s="59">
        <v>5.6255008043265428E-2</v>
      </c>
      <c r="RF379" s="59">
        <v>0.10203884183567143</v>
      </c>
      <c r="RG379" s="59">
        <v>0.18498402265198283</v>
      </c>
      <c r="RH379" s="59">
        <v>0.29731847000617467</v>
      </c>
      <c r="RI379" s="59">
        <v>0.42897979180535073</v>
      </c>
      <c r="RJ379" s="59">
        <v>0.54066951725266921</v>
      </c>
      <c r="RK379" s="59">
        <v>0.61966807645907229</v>
      </c>
      <c r="RL379" s="59">
        <v>0.61275141529162702</v>
      </c>
      <c r="RM379" s="59">
        <v>0.60635822358217406</v>
      </c>
      <c r="RN379" s="59">
        <v>0.60068053739182126</v>
      </c>
      <c r="RO379" s="59">
        <v>0.59578230343761485</v>
      </c>
      <c r="RP379" s="59">
        <v>0.59158862767105869</v>
      </c>
      <c r="RQ379" s="59">
        <v>0.58793793614499834</v>
      </c>
      <c r="RR379" s="59">
        <v>0.58464536131001565</v>
      </c>
      <c r="RS379" s="59">
        <v>0.58159674911044257</v>
      </c>
      <c r="RT379" s="59">
        <v>0.57872598737748171</v>
      </c>
      <c r="RU379" s="59">
        <v>0.57600319129672906</v>
      </c>
      <c r="RV379" s="59">
        <v>0.57341214356880887</v>
      </c>
      <c r="RW379" s="59">
        <v>0.57094870990954683</v>
      </c>
      <c r="RX379" s="59">
        <v>0.56860146766540109</v>
      </c>
      <c r="RY379" s="59">
        <v>0.56636459764684288</v>
      </c>
      <c r="RZ379" s="59">
        <v>0.56423292179643159</v>
      </c>
      <c r="SA379" s="59">
        <v>0.56220144017287121</v>
      </c>
      <c r="SB379" s="55">
        <v>0.56026534920754945</v>
      </c>
      <c r="SC379" s="58">
        <v>7.1720316044225036</v>
      </c>
      <c r="SD379" s="59">
        <v>11.25767429304045</v>
      </c>
      <c r="SE379" s="59">
        <v>15.31117555077795</v>
      </c>
      <c r="SF379" s="59">
        <v>28.031771019757095</v>
      </c>
      <c r="SG379" s="59">
        <v>38.546461287522554</v>
      </c>
      <c r="SH379" s="59">
        <v>46.030119789689358</v>
      </c>
      <c r="SI379" s="59">
        <v>40.231823501536795</v>
      </c>
      <c r="SJ379" s="59">
        <v>29.747946749886609</v>
      </c>
      <c r="SK379" s="59">
        <v>0</v>
      </c>
      <c r="SL379" s="59">
        <v>0</v>
      </c>
      <c r="SM379" s="59">
        <v>0</v>
      </c>
      <c r="SN379" s="59">
        <v>0</v>
      </c>
      <c r="SO379" s="59">
        <v>0</v>
      </c>
      <c r="SP379" s="59">
        <v>0</v>
      </c>
      <c r="SQ379" s="59">
        <v>0</v>
      </c>
      <c r="SR379" s="59">
        <v>0</v>
      </c>
      <c r="SS379" s="59">
        <v>0</v>
      </c>
      <c r="ST379" s="59">
        <v>0</v>
      </c>
      <c r="SU379" s="59">
        <v>0</v>
      </c>
      <c r="SV379" s="59">
        <v>0</v>
      </c>
      <c r="SW379" s="59">
        <v>0</v>
      </c>
      <c r="SX379" s="59">
        <v>0</v>
      </c>
      <c r="SY379" s="59">
        <v>0</v>
      </c>
      <c r="SZ379" s="59">
        <v>0</v>
      </c>
      <c r="TA379" s="55">
        <v>0</v>
      </c>
      <c r="TB379" s="58">
        <v>7.1720316044225036</v>
      </c>
      <c r="TC379" s="59">
        <v>18.429705897462952</v>
      </c>
      <c r="TD379" s="59">
        <v>33.740881448240899</v>
      </c>
      <c r="TE379" s="59">
        <v>61.772652467997993</v>
      </c>
      <c r="TF379" s="59">
        <v>100.31911375552055</v>
      </c>
      <c r="TG379" s="59">
        <v>146.3492335452099</v>
      </c>
      <c r="TH379" s="59">
        <v>186.58105704674671</v>
      </c>
      <c r="TI379" s="59">
        <v>216.32900379663332</v>
      </c>
      <c r="TJ379" s="59">
        <v>216.32900379663332</v>
      </c>
      <c r="TK379" s="59">
        <v>216.32900379663332</v>
      </c>
      <c r="TL379" s="59">
        <v>216.32900379663332</v>
      </c>
      <c r="TM379" s="59">
        <v>216.32900379663332</v>
      </c>
      <c r="TN379" s="59">
        <v>216.32900379663332</v>
      </c>
      <c r="TO379" s="59">
        <v>216.32900379663332</v>
      </c>
      <c r="TP379" s="59">
        <v>216.32900379663332</v>
      </c>
      <c r="TQ379" s="59">
        <v>216.32900379663332</v>
      </c>
      <c r="TR379" s="59">
        <v>216.32900379663332</v>
      </c>
      <c r="TS379" s="59">
        <v>216.32900379663332</v>
      </c>
      <c r="TT379" s="59">
        <v>216.32900379663332</v>
      </c>
      <c r="TU379" s="59">
        <v>216.32900379663332</v>
      </c>
      <c r="TV379" s="59">
        <v>216.32900379663332</v>
      </c>
      <c r="TW379" s="59">
        <v>216.32900379663332</v>
      </c>
      <c r="TX379" s="59">
        <v>216.32900379663332</v>
      </c>
      <c r="TY379" s="59">
        <v>216.32900379663332</v>
      </c>
      <c r="TZ379" s="71">
        <v>216.32900379663332</v>
      </c>
      <c r="UA379" s="73">
        <v>823.30339093255509</v>
      </c>
      <c r="UB379" s="53">
        <v>828.86689087337686</v>
      </c>
      <c r="UC379" s="53">
        <v>834.59804589009207</v>
      </c>
      <c r="UD379" s="53">
        <v>840.42765086249665</v>
      </c>
      <c r="UE379" s="53">
        <v>846.30006892057054</v>
      </c>
      <c r="UF379" s="53">
        <v>852.15482444684574</v>
      </c>
      <c r="UG379" s="53">
        <v>857.93550787040317</v>
      </c>
      <c r="UH379" s="53">
        <v>863.58858517194426</v>
      </c>
      <c r="UI379" s="53">
        <v>869.06309706063337</v>
      </c>
      <c r="UJ379" s="53">
        <v>874.31419477095164</v>
      </c>
      <c r="UK379" s="53">
        <v>879.31646850233722</v>
      </c>
      <c r="UL379" s="53">
        <v>884.09681119699985</v>
      </c>
      <c r="UM379" s="53">
        <v>888.6135893382442</v>
      </c>
      <c r="UN379" s="53">
        <v>892.88464082135749</v>
      </c>
      <c r="UO379" s="53">
        <v>896.92781393850532</v>
      </c>
      <c r="UP379" s="53">
        <v>900.75810120417441</v>
      </c>
      <c r="UQ379" s="53">
        <v>904.38987940307413</v>
      </c>
      <c r="UR379" s="53">
        <v>907.82702600642779</v>
      </c>
      <c r="US379" s="53">
        <v>911.09335793969251</v>
      </c>
      <c r="UT379" s="53">
        <v>914.19440363018123</v>
      </c>
      <c r="UU379" s="53">
        <v>917.14428528995916</v>
      </c>
      <c r="UV379" s="53">
        <v>919.95204004819129</v>
      </c>
      <c r="UW379" s="53">
        <v>922.62284192984691</v>
      </c>
      <c r="UX379" s="53">
        <v>925.16465664334271</v>
      </c>
      <c r="UY379" s="74">
        <v>927.58452650959623</v>
      </c>
      <c r="UZ379" s="73">
        <v>426.82861877058394</v>
      </c>
      <c r="VA379" s="53">
        <v>429.71292730304526</v>
      </c>
      <c r="VB379" s="53">
        <v>432.68415395738214</v>
      </c>
      <c r="VC379" s="53">
        <v>435.70642043381571</v>
      </c>
      <c r="VD379" s="53">
        <v>438.75088267723243</v>
      </c>
      <c r="VE379" s="53">
        <v>441.7861880604508</v>
      </c>
      <c r="VF379" s="53">
        <v>444.78309193379965</v>
      </c>
      <c r="VG379" s="53">
        <v>447.71384043185577</v>
      </c>
      <c r="VH379" s="53">
        <v>450.5520145164366</v>
      </c>
      <c r="VI379" s="53">
        <v>453.27436305454449</v>
      </c>
      <c r="VJ379" s="53">
        <v>455.86771273704886</v>
      </c>
      <c r="VK379" s="53">
        <v>458.34600578440507</v>
      </c>
      <c r="VL379" s="53">
        <v>460.68765795850425</v>
      </c>
      <c r="VM379" s="53">
        <v>462.90191703397142</v>
      </c>
      <c r="VN379" s="53">
        <v>464.99803617552845</v>
      </c>
      <c r="VO379" s="53">
        <v>466.98378801513678</v>
      </c>
      <c r="VP379" s="53">
        <v>468.86662596939522</v>
      </c>
      <c r="VQ379" s="53">
        <v>470.64856025191983</v>
      </c>
      <c r="VR379" s="53">
        <v>472.34193837094159</v>
      </c>
      <c r="VS379" s="53">
        <v>473.949626452144</v>
      </c>
      <c r="VT379" s="53">
        <v>475.47894593296564</v>
      </c>
      <c r="VU379" s="53">
        <v>476.93458197005924</v>
      </c>
      <c r="VV379" s="53">
        <v>478.31921695481941</v>
      </c>
      <c r="VW379" s="53">
        <v>479.63698058276134</v>
      </c>
      <c r="VX379" s="74">
        <v>480.89152383375847</v>
      </c>
      <c r="VY379" s="65">
        <f t="shared" si="5"/>
        <v>375</v>
      </c>
    </row>
    <row r="380" spans="1:597">
      <c r="A380" s="51" t="s">
        <v>660</v>
      </c>
      <c r="B380" s="69" t="s">
        <v>2</v>
      </c>
      <c r="C380" t="s">
        <v>659</v>
      </c>
      <c r="D380" t="s">
        <v>753</v>
      </c>
      <c r="E380" t="s">
        <v>662</v>
      </c>
      <c r="F380" t="s">
        <v>694</v>
      </c>
      <c r="G380" t="s">
        <v>664</v>
      </c>
      <c r="H380" t="s">
        <v>1029</v>
      </c>
      <c r="I380" t="s">
        <v>666</v>
      </c>
      <c r="J380" t="s">
        <v>1303</v>
      </c>
      <c r="K380" s="5" t="s">
        <v>785</v>
      </c>
      <c r="L380" t="s">
        <v>1031</v>
      </c>
      <c r="M380">
        <v>2</v>
      </c>
      <c r="N380" s="52">
        <v>1.1016441112818494</v>
      </c>
      <c r="O380" s="52">
        <v>0</v>
      </c>
      <c r="P380" s="52">
        <v>0</v>
      </c>
      <c r="Q380" s="53">
        <v>4.42</v>
      </c>
      <c r="R380" s="53">
        <v>0</v>
      </c>
      <c r="S380" s="53">
        <v>0</v>
      </c>
      <c r="T380" s="53">
        <v>0</v>
      </c>
      <c r="U380" s="53">
        <v>0.3017295617066722</v>
      </c>
      <c r="V380" s="53">
        <v>0.45</v>
      </c>
      <c r="W380" s="2" t="s">
        <v>833</v>
      </c>
      <c r="X380" s="54">
        <v>0</v>
      </c>
      <c r="Y380" s="54">
        <v>0.75</v>
      </c>
      <c r="Z380" t="s">
        <v>776</v>
      </c>
      <c r="AA380" t="s">
        <v>834</v>
      </c>
      <c r="AB380" s="54">
        <v>0.99014036770920821</v>
      </c>
      <c r="AC380" t="s">
        <v>778</v>
      </c>
      <c r="AD380" s="54">
        <v>0</v>
      </c>
      <c r="AE380" s="53">
        <v>872.61347327596309</v>
      </c>
      <c r="AG380" s="53">
        <v>452.39265090005284</v>
      </c>
      <c r="AI380" s="55">
        <v>6.2560772160917179E-3</v>
      </c>
      <c r="AJ380" s="5" t="s">
        <v>1032</v>
      </c>
      <c r="AK380" t="s">
        <v>1032</v>
      </c>
      <c r="AL380" s="1" t="s">
        <v>1032</v>
      </c>
      <c r="AM380" s="5" t="s">
        <v>785</v>
      </c>
      <c r="AN380" t="s">
        <v>785</v>
      </c>
      <c r="AO380" t="s">
        <v>785</v>
      </c>
      <c r="AP380" t="s">
        <v>785</v>
      </c>
      <c r="AQ380" t="s">
        <v>785</v>
      </c>
      <c r="AR380" t="s">
        <v>785</v>
      </c>
      <c r="AS380" t="s">
        <v>785</v>
      </c>
      <c r="AT380" t="s">
        <v>785</v>
      </c>
      <c r="AU380" t="s">
        <v>785</v>
      </c>
      <c r="AV380" t="s">
        <v>785</v>
      </c>
      <c r="AW380" t="s">
        <v>785</v>
      </c>
      <c r="AX380" t="s">
        <v>785</v>
      </c>
      <c r="AY380" t="s">
        <v>785</v>
      </c>
      <c r="AZ380" t="s">
        <v>785</v>
      </c>
      <c r="BA380" t="s">
        <v>785</v>
      </c>
      <c r="BB380" t="s">
        <v>785</v>
      </c>
      <c r="BC380" t="s">
        <v>785</v>
      </c>
      <c r="BD380" t="s">
        <v>785</v>
      </c>
      <c r="BE380" t="s">
        <v>785</v>
      </c>
      <c r="BF380" t="s">
        <v>785</v>
      </c>
      <c r="BG380" t="s">
        <v>785</v>
      </c>
      <c r="BH380" t="s">
        <v>785</v>
      </c>
      <c r="BI380" t="s">
        <v>785</v>
      </c>
      <c r="BJ380" t="s">
        <v>785</v>
      </c>
      <c r="BK380" t="s">
        <v>785</v>
      </c>
      <c r="BL380" t="s">
        <v>785</v>
      </c>
      <c r="BM380" s="1" t="s">
        <v>785</v>
      </c>
      <c r="BN380" s="5" t="s">
        <v>1031</v>
      </c>
      <c r="BO380" t="s">
        <v>1031</v>
      </c>
      <c r="BP380" t="s">
        <v>1031</v>
      </c>
      <c r="BQ380" t="s">
        <v>1031</v>
      </c>
      <c r="BR380" t="s">
        <v>1031</v>
      </c>
      <c r="BS380" t="s">
        <v>1031</v>
      </c>
      <c r="BT380" t="s">
        <v>1031</v>
      </c>
      <c r="BU380" t="s">
        <v>1031</v>
      </c>
      <c r="BV380" t="s">
        <v>1031</v>
      </c>
      <c r="BW380" t="s">
        <v>1031</v>
      </c>
      <c r="BX380" t="s">
        <v>1031</v>
      </c>
      <c r="BY380" t="s">
        <v>1031</v>
      </c>
      <c r="BZ380" t="s">
        <v>1031</v>
      </c>
      <c r="CA380" t="s">
        <v>1031</v>
      </c>
      <c r="CB380" t="s">
        <v>1031</v>
      </c>
      <c r="CC380" t="s">
        <v>1031</v>
      </c>
      <c r="CD380" t="s">
        <v>1031</v>
      </c>
      <c r="CE380" t="s">
        <v>1031</v>
      </c>
      <c r="CF380" t="s">
        <v>1031</v>
      </c>
      <c r="CG380" t="s">
        <v>1031</v>
      </c>
      <c r="CH380" t="s">
        <v>1031</v>
      </c>
      <c r="CI380" t="s">
        <v>1031</v>
      </c>
      <c r="CJ380" t="s">
        <v>1031</v>
      </c>
      <c r="CK380" t="s">
        <v>1031</v>
      </c>
      <c r="CL380" t="s">
        <v>1031</v>
      </c>
      <c r="CM380" t="s">
        <v>1031</v>
      </c>
      <c r="CN380" s="1" t="s">
        <v>1031</v>
      </c>
      <c r="CO380" s="56">
        <v>4.42</v>
      </c>
      <c r="CP380" s="53">
        <v>4.42</v>
      </c>
      <c r="CQ380" s="53">
        <v>4.42</v>
      </c>
      <c r="CR380" s="53">
        <v>4.42</v>
      </c>
      <c r="CS380" s="53">
        <v>4.42</v>
      </c>
      <c r="CT380" s="53">
        <v>4.42</v>
      </c>
      <c r="CU380" s="53">
        <v>4.42</v>
      </c>
      <c r="CV380" s="53">
        <v>4.42</v>
      </c>
      <c r="CW380" s="53">
        <v>4.42</v>
      </c>
      <c r="CX380" s="53">
        <v>4.42</v>
      </c>
      <c r="CY380" s="53">
        <v>4.42</v>
      </c>
      <c r="CZ380" s="53">
        <v>4.42</v>
      </c>
      <c r="DA380" s="53">
        <v>4.42</v>
      </c>
      <c r="DB380" s="53">
        <v>4.42</v>
      </c>
      <c r="DC380" s="53">
        <v>4.42</v>
      </c>
      <c r="DD380" s="53">
        <v>4.42</v>
      </c>
      <c r="DE380" s="53">
        <v>4.42</v>
      </c>
      <c r="DF380" s="53">
        <v>4.42</v>
      </c>
      <c r="DG380" s="53">
        <v>4.42</v>
      </c>
      <c r="DH380" s="53">
        <v>4.42</v>
      </c>
      <c r="DI380" s="53">
        <v>4.42</v>
      </c>
      <c r="DJ380" s="53">
        <v>4.42</v>
      </c>
      <c r="DK380" s="53">
        <v>4.42</v>
      </c>
      <c r="DL380" s="53">
        <v>4.42</v>
      </c>
      <c r="DM380" s="53">
        <v>4.42</v>
      </c>
      <c r="DN380" s="53">
        <v>4.42</v>
      </c>
      <c r="DO380" s="57">
        <v>4.42</v>
      </c>
      <c r="DP380" s="58">
        <v>0</v>
      </c>
      <c r="DQ380" s="59">
        <v>0</v>
      </c>
      <c r="DR380" s="59">
        <v>1.0846243680701002</v>
      </c>
      <c r="DS380" s="59">
        <v>1.0740526228605833</v>
      </c>
      <c r="DT380" s="59">
        <v>1.0628771404622519</v>
      </c>
      <c r="DU380" s="59">
        <v>1.0511203285333341</v>
      </c>
      <c r="DV380" s="59">
        <v>1.0387352367993872</v>
      </c>
      <c r="DW380" s="59">
        <v>1.0258918677677638</v>
      </c>
      <c r="DX380" s="59">
        <v>1.0127955446036094</v>
      </c>
      <c r="DY380" s="59">
        <v>0.99956335735285418</v>
      </c>
      <c r="DZ380" s="59">
        <v>0.9864055540911576</v>
      </c>
      <c r="EA380" s="59">
        <v>0.97356535546143119</v>
      </c>
      <c r="EB380" s="59">
        <v>0.96122965870271149</v>
      </c>
      <c r="EC380" s="59">
        <v>0.94950519527406729</v>
      </c>
      <c r="ED380" s="59">
        <v>0.93850770172193132</v>
      </c>
      <c r="EE380" s="59">
        <v>0.928235660398952</v>
      </c>
      <c r="EF380" s="59">
        <v>0.91857449397376534</v>
      </c>
      <c r="EG380" s="59">
        <v>0.90919717601171157</v>
      </c>
      <c r="EH380" s="59">
        <v>0.89996364761316705</v>
      </c>
      <c r="EI380" s="59">
        <v>0.89090962495044168</v>
      </c>
      <c r="EJ380" s="59">
        <v>0.88196798230233131</v>
      </c>
      <c r="EK380" s="59">
        <v>0.87312245812895883</v>
      </c>
      <c r="EL380" s="59">
        <v>0.86440674298494835</v>
      </c>
      <c r="EM380" s="59">
        <v>0.85585400622365371</v>
      </c>
      <c r="EN380" s="59">
        <v>0.8475254592451501</v>
      </c>
      <c r="EO380" s="59">
        <v>0.83950844180195872</v>
      </c>
      <c r="EP380" s="59">
        <v>0.83192564717624129</v>
      </c>
      <c r="EQ380" s="72">
        <v>6.2544002367733642E-3</v>
      </c>
      <c r="ER380" s="59">
        <v>9.6968710416110576E-3</v>
      </c>
      <c r="ES380" s="59">
        <v>1.2986781157690029E-2</v>
      </c>
      <c r="ET380" s="59">
        <v>2.3461444827355328E-2</v>
      </c>
      <c r="EU380" s="59">
        <v>3.1770953926169243E-2</v>
      </c>
      <c r="EV380" s="59">
        <v>3.7322938374314496E-2</v>
      </c>
      <c r="EW380" s="59">
        <v>3.192507501102531E-2</v>
      </c>
      <c r="EX380" s="59">
        <v>2.3003555911950989E-2</v>
      </c>
      <c r="EY380" s="59">
        <v>0</v>
      </c>
      <c r="EZ380" s="59">
        <v>0</v>
      </c>
      <c r="FA380" s="59">
        <v>0</v>
      </c>
      <c r="FB380" s="59">
        <v>0</v>
      </c>
      <c r="FC380" s="59">
        <v>0</v>
      </c>
      <c r="FD380" s="59">
        <v>0</v>
      </c>
      <c r="FE380" s="59">
        <v>0</v>
      </c>
      <c r="FF380" s="59">
        <v>0</v>
      </c>
      <c r="FG380" s="59">
        <v>0</v>
      </c>
      <c r="FH380" s="59">
        <v>0</v>
      </c>
      <c r="FI380" s="59">
        <v>0</v>
      </c>
      <c r="FJ380" s="59">
        <v>0</v>
      </c>
      <c r="FK380" s="59">
        <v>0</v>
      </c>
      <c r="FL380" s="59">
        <v>0</v>
      </c>
      <c r="FM380" s="59">
        <v>0</v>
      </c>
      <c r="FN380" s="59">
        <v>0</v>
      </c>
      <c r="FO380" s="55">
        <v>0</v>
      </c>
      <c r="FP380" s="58">
        <v>6.2544002367733624E-3</v>
      </c>
      <c r="FQ380" s="59">
        <v>1.5890310149639767E-2</v>
      </c>
      <c r="FR380" s="59">
        <v>2.8711753150146804E-2</v>
      </c>
      <c r="FS380" s="59">
        <v>5.1855608418854775E-2</v>
      </c>
      <c r="FT380" s="59">
        <v>8.3015560493234802E-2</v>
      </c>
      <c r="FU380" s="59">
        <v>0.1193120587882978</v>
      </c>
      <c r="FV380" s="59">
        <v>0.14971402076142365</v>
      </c>
      <c r="FW380" s="59">
        <v>0.17076156100235984</v>
      </c>
      <c r="FX380" s="59">
        <v>0.16851373248023438</v>
      </c>
      <c r="FY380" s="59">
        <v>0.16632016231235713</v>
      </c>
      <c r="FZ380" s="59">
        <v>0.1642127793044913</v>
      </c>
      <c r="GA380" s="59">
        <v>0.16220981704875945</v>
      </c>
      <c r="GB380" s="59">
        <v>0.16033104753178806</v>
      </c>
      <c r="GC380" s="59">
        <v>0.1585762114845384</v>
      </c>
      <c r="GD380" s="59">
        <v>0.15692573495622955</v>
      </c>
      <c r="GE380" s="59">
        <v>0.15532375000806534</v>
      </c>
      <c r="GF380" s="59">
        <v>0.153746329516111</v>
      </c>
      <c r="GG380" s="59">
        <v>0.15219957509392787</v>
      </c>
      <c r="GH380" s="59">
        <v>0.15067201924138013</v>
      </c>
      <c r="GI380" s="59">
        <v>0.1491608838995151</v>
      </c>
      <c r="GJ380" s="59">
        <v>0.1476719246331564</v>
      </c>
      <c r="GK380" s="59">
        <v>0.14621080796710659</v>
      </c>
      <c r="GL380" s="59">
        <v>0.14478799102161835</v>
      </c>
      <c r="GM380" s="59">
        <v>0.14341839458422187</v>
      </c>
      <c r="GN380" s="55">
        <v>0.14212297910352945</v>
      </c>
      <c r="GO380" s="58">
        <v>5.7664205423505077</v>
      </c>
      <c r="GP380" s="59">
        <v>9.0283016262134801</v>
      </c>
      <c r="GQ380" s="59">
        <v>12.218515822103386</v>
      </c>
      <c r="GR380" s="59">
        <v>22.320417739510305</v>
      </c>
      <c r="GS380" s="59">
        <v>30.586190590841795</v>
      </c>
      <c r="GT380" s="59">
        <v>36.380967182755242</v>
      </c>
      <c r="GU380" s="59">
        <v>31.521737216488475</v>
      </c>
      <c r="GV380" s="59">
        <v>23.013604633198398</v>
      </c>
      <c r="GW380" s="59">
        <v>0</v>
      </c>
      <c r="GX380" s="59">
        <v>0</v>
      </c>
      <c r="GY380" s="59">
        <v>0</v>
      </c>
      <c r="GZ380" s="59">
        <v>0</v>
      </c>
      <c r="HA380" s="59">
        <v>0</v>
      </c>
      <c r="HB380" s="59">
        <v>0</v>
      </c>
      <c r="HC380" s="59">
        <v>0</v>
      </c>
      <c r="HD380" s="59">
        <v>0</v>
      </c>
      <c r="HE380" s="59">
        <v>0</v>
      </c>
      <c r="HF380" s="59">
        <v>0</v>
      </c>
      <c r="HG380" s="59">
        <v>0</v>
      </c>
      <c r="HH380" s="59">
        <v>0</v>
      </c>
      <c r="HI380" s="59">
        <v>0</v>
      </c>
      <c r="HJ380" s="59">
        <v>0</v>
      </c>
      <c r="HK380" s="59">
        <v>0</v>
      </c>
      <c r="HL380" s="59">
        <v>0</v>
      </c>
      <c r="HM380" s="55">
        <v>0</v>
      </c>
      <c r="HN380" s="58">
        <v>5.7664205423505077</v>
      </c>
      <c r="HO380" s="59">
        <v>14.794722168563988</v>
      </c>
      <c r="HP380" s="59">
        <v>27.013237990667374</v>
      </c>
      <c r="HQ380" s="59">
        <v>49.333655730177682</v>
      </c>
      <c r="HR380" s="59">
        <v>79.919846321019477</v>
      </c>
      <c r="HS380" s="59">
        <v>116.30081350377472</v>
      </c>
      <c r="HT380" s="59">
        <v>147.82255072026319</v>
      </c>
      <c r="HU380" s="59">
        <v>170.83615535346161</v>
      </c>
      <c r="HV380" s="59">
        <v>170.83615535346161</v>
      </c>
      <c r="HW380" s="59">
        <v>170.83615535346161</v>
      </c>
      <c r="HX380" s="59">
        <v>170.83615535346161</v>
      </c>
      <c r="HY380" s="59">
        <v>170.83615535346161</v>
      </c>
      <c r="HZ380" s="59">
        <v>170.83615535346161</v>
      </c>
      <c r="IA380" s="59">
        <v>170.83615535346161</v>
      </c>
      <c r="IB380" s="59">
        <v>170.83615535346161</v>
      </c>
      <c r="IC380" s="59">
        <v>170.83615535346161</v>
      </c>
      <c r="ID380" s="59">
        <v>170.83615535346161</v>
      </c>
      <c r="IE380" s="59">
        <v>170.83615535346161</v>
      </c>
      <c r="IF380" s="59">
        <v>170.83615535346161</v>
      </c>
      <c r="IG380" s="59">
        <v>170.83615535346161</v>
      </c>
      <c r="IH380" s="59">
        <v>170.83615535346161</v>
      </c>
      <c r="II380" s="59">
        <v>170.83615535346161</v>
      </c>
      <c r="IJ380" s="59">
        <v>170.83615535346161</v>
      </c>
      <c r="IK380" s="59">
        <v>170.83615535346161</v>
      </c>
      <c r="IL380" s="71">
        <v>170.83615535346161</v>
      </c>
      <c r="IM380" s="72">
        <v>6.2560772160917171E-3</v>
      </c>
      <c r="IN380" s="59">
        <v>9.7023190410816286E-3</v>
      </c>
      <c r="IO380" s="59">
        <v>1.2998650282304248E-2</v>
      </c>
      <c r="IP380" s="59">
        <v>2.3493345729566895E-2</v>
      </c>
      <c r="IQ380" s="59">
        <v>3.183243512177418E-2</v>
      </c>
      <c r="IR380" s="59">
        <v>3.7421749638451109E-2</v>
      </c>
      <c r="IS380" s="59">
        <v>3.2036629215789272E-2</v>
      </c>
      <c r="IT380" s="59">
        <v>2.3106673277979717E-2</v>
      </c>
      <c r="IU380" s="59">
        <v>0</v>
      </c>
      <c r="IV380" s="59">
        <v>0</v>
      </c>
      <c r="IW380" s="59">
        <v>0</v>
      </c>
      <c r="IX380" s="59">
        <v>0</v>
      </c>
      <c r="IY380" s="59">
        <v>0</v>
      </c>
      <c r="IZ380" s="59">
        <v>0</v>
      </c>
      <c r="JA380" s="59">
        <v>0</v>
      </c>
      <c r="JB380" s="59">
        <v>0</v>
      </c>
      <c r="JC380" s="59">
        <v>0</v>
      </c>
      <c r="JD380" s="59">
        <v>0</v>
      </c>
      <c r="JE380" s="59">
        <v>0</v>
      </c>
      <c r="JF380" s="59">
        <v>0</v>
      </c>
      <c r="JG380" s="59">
        <v>0</v>
      </c>
      <c r="JH380" s="59">
        <v>0</v>
      </c>
      <c r="JI380" s="59">
        <v>0</v>
      </c>
      <c r="JJ380" s="59">
        <v>0</v>
      </c>
      <c r="JK380" s="55">
        <v>0</v>
      </c>
      <c r="JL380" s="58">
        <v>6.2560772160917179E-3</v>
      </c>
      <c r="JM380" s="59">
        <v>1.5899237813100583E-2</v>
      </c>
      <c r="JN380" s="59">
        <v>2.8737993938521837E-2</v>
      </c>
      <c r="JO380" s="59">
        <v>5.192611731996738E-2</v>
      </c>
      <c r="JP380" s="59">
        <v>8.3176207099087393E-2</v>
      </c>
      <c r="JQ380" s="59">
        <v>0.1196279335792207</v>
      </c>
      <c r="JR380" s="59">
        <v>0.15023715903196144</v>
      </c>
      <c r="JS380" s="59">
        <v>0.1715270288481536</v>
      </c>
      <c r="JT380" s="59">
        <v>0.16945786046313557</v>
      </c>
      <c r="JU380" s="59">
        <v>0.16745700728689955</v>
      </c>
      <c r="JV380" s="59">
        <v>0.16554774405211911</v>
      </c>
      <c r="JW380" s="59">
        <v>0.16374300313426721</v>
      </c>
      <c r="JX380" s="59">
        <v>0.16205748853596449</v>
      </c>
      <c r="JY380" s="59">
        <v>0.16048920399373143</v>
      </c>
      <c r="JZ380" s="59">
        <v>0.15901989491435936</v>
      </c>
      <c r="KA380" s="59">
        <v>0.1576004173731774</v>
      </c>
      <c r="KB380" s="59">
        <v>0.15620903321423524</v>
      </c>
      <c r="KC380" s="59">
        <v>0.15485086497402867</v>
      </c>
      <c r="KD380" s="59">
        <v>0.15351392646927253</v>
      </c>
      <c r="KE380" s="59">
        <v>0.1521950772996418</v>
      </c>
      <c r="KF380" s="59">
        <v>0.15089875108665274</v>
      </c>
      <c r="KG380" s="59">
        <v>0.14962925137888394</v>
      </c>
      <c r="KH380" s="59">
        <v>0.14839534077540145</v>
      </c>
      <c r="KI380" s="59">
        <v>0.14720932708818932</v>
      </c>
      <c r="KJ380" s="55">
        <v>0.14608878447312632</v>
      </c>
      <c r="KK380" s="58">
        <v>5.7664205423505077</v>
      </c>
      <c r="KL380" s="59">
        <v>9.0283016262134801</v>
      </c>
      <c r="KM380" s="59">
        <v>12.218515822103386</v>
      </c>
      <c r="KN380" s="59">
        <v>22.320417739510305</v>
      </c>
      <c r="KO380" s="59">
        <v>30.586190590841795</v>
      </c>
      <c r="KP380" s="59">
        <v>36.380967182755242</v>
      </c>
      <c r="KQ380" s="59">
        <v>31.521737216488475</v>
      </c>
      <c r="KR380" s="59">
        <v>23.013604633198398</v>
      </c>
      <c r="KS380" s="59">
        <v>0</v>
      </c>
      <c r="KT380" s="59">
        <v>0</v>
      </c>
      <c r="KU380" s="59">
        <v>0</v>
      </c>
      <c r="KV380" s="59">
        <v>0</v>
      </c>
      <c r="KW380" s="59">
        <v>0</v>
      </c>
      <c r="KX380" s="59">
        <v>0</v>
      </c>
      <c r="KY380" s="59">
        <v>0</v>
      </c>
      <c r="KZ380" s="59">
        <v>0</v>
      </c>
      <c r="LA380" s="59">
        <v>0</v>
      </c>
      <c r="LB380" s="59">
        <v>0</v>
      </c>
      <c r="LC380" s="59">
        <v>0</v>
      </c>
      <c r="LD380" s="59">
        <v>0</v>
      </c>
      <c r="LE380" s="59">
        <v>0</v>
      </c>
      <c r="LF380" s="59">
        <v>0</v>
      </c>
      <c r="LG380" s="59">
        <v>0</v>
      </c>
      <c r="LH380" s="59">
        <v>0</v>
      </c>
      <c r="LI380" s="55">
        <v>0</v>
      </c>
      <c r="LJ380" s="58">
        <v>5.7664205423505077</v>
      </c>
      <c r="LK380" s="59">
        <v>14.794722168563988</v>
      </c>
      <c r="LL380" s="59">
        <v>27.013237990667374</v>
      </c>
      <c r="LM380" s="59">
        <v>49.333655730177682</v>
      </c>
      <c r="LN380" s="59">
        <v>79.919846321019477</v>
      </c>
      <c r="LO380" s="59">
        <v>116.30081350377472</v>
      </c>
      <c r="LP380" s="59">
        <v>147.82255072026319</v>
      </c>
      <c r="LQ380" s="59">
        <v>170.83615535346161</v>
      </c>
      <c r="LR380" s="59">
        <v>170.83615535346161</v>
      </c>
      <c r="LS380" s="59">
        <v>170.83615535346161</v>
      </c>
      <c r="LT380" s="59">
        <v>170.83615535346161</v>
      </c>
      <c r="LU380" s="59">
        <v>170.83615535346161</v>
      </c>
      <c r="LV380" s="59">
        <v>170.83615535346161</v>
      </c>
      <c r="LW380" s="59">
        <v>170.83615535346161</v>
      </c>
      <c r="LX380" s="59">
        <v>170.83615535346161</v>
      </c>
      <c r="LY380" s="59">
        <v>170.83615535346161</v>
      </c>
      <c r="LZ380" s="59">
        <v>170.83615535346161</v>
      </c>
      <c r="MA380" s="59">
        <v>170.83615535346161</v>
      </c>
      <c r="MB380" s="59">
        <v>170.83615535346161</v>
      </c>
      <c r="MC380" s="59">
        <v>170.83615535346161</v>
      </c>
      <c r="MD380" s="59">
        <v>170.83615535346161</v>
      </c>
      <c r="ME380" s="59">
        <v>170.83615535346161</v>
      </c>
      <c r="MF380" s="59">
        <v>170.83615535346161</v>
      </c>
      <c r="MG380" s="59">
        <v>170.83615535346161</v>
      </c>
      <c r="MH380" s="71">
        <v>170.83615535346161</v>
      </c>
      <c r="MI380" s="72">
        <v>0</v>
      </c>
      <c r="MJ380" s="59">
        <v>9.7320447613817879E-3</v>
      </c>
      <c r="MK380" s="59">
        <v>1.9225431776164349E-2</v>
      </c>
      <c r="ML380" s="59">
        <v>2.3654915557079423E-2</v>
      </c>
      <c r="MM380" s="59">
        <v>3.2129277957676429E-2</v>
      </c>
      <c r="MN380" s="59">
        <v>3.7873423632111589E-2</v>
      </c>
      <c r="MO380" s="59">
        <v>3.8464593768932423E-2</v>
      </c>
      <c r="MP380" s="59">
        <v>2.352188811553135E-2</v>
      </c>
      <c r="MQ380" s="59">
        <v>3.2160317396792829E-3</v>
      </c>
      <c r="MR380" s="59">
        <v>0</v>
      </c>
      <c r="MS380" s="59">
        <v>0</v>
      </c>
      <c r="MT380" s="59">
        <v>0</v>
      </c>
      <c r="MU380" s="59">
        <v>0</v>
      </c>
      <c r="MV380" s="59">
        <v>0</v>
      </c>
      <c r="MW380" s="59">
        <v>0</v>
      </c>
      <c r="MX380" s="59">
        <v>0</v>
      </c>
      <c r="MY380" s="59">
        <v>0</v>
      </c>
      <c r="MZ380" s="59">
        <v>0</v>
      </c>
      <c r="NA380" s="59">
        <v>0</v>
      </c>
      <c r="NB380" s="59">
        <v>0</v>
      </c>
      <c r="NC380" s="59">
        <v>0</v>
      </c>
      <c r="ND380" s="59">
        <v>0</v>
      </c>
      <c r="NE380" s="59">
        <v>0</v>
      </c>
      <c r="NF380" s="59">
        <v>0</v>
      </c>
      <c r="NG380" s="55">
        <v>0</v>
      </c>
      <c r="NH380" s="58">
        <v>0</v>
      </c>
      <c r="NI380" s="59">
        <v>9.7320447613817897E-3</v>
      </c>
      <c r="NJ380" s="59">
        <v>2.8876452689002106E-2</v>
      </c>
      <c r="NK380" s="59">
        <v>5.2283226686822011E-2</v>
      </c>
      <c r="NL380" s="59">
        <v>8.3951839283695137E-2</v>
      </c>
      <c r="NM380" s="59">
        <v>0.1210718218804122</v>
      </c>
      <c r="NN380" s="59">
        <v>0.15843468119859774</v>
      </c>
      <c r="NO380" s="59">
        <v>0.18050305883605533</v>
      </c>
      <c r="NP380" s="59">
        <v>0.18206408255246279</v>
      </c>
      <c r="NQ380" s="59">
        <v>0.18041664786245337</v>
      </c>
      <c r="NR380" s="59">
        <v>0.17878897145035277</v>
      </c>
      <c r="NS380" s="59">
        <v>0.17717729469690871</v>
      </c>
      <c r="NT380" s="59">
        <v>0.17558288253802587</v>
      </c>
      <c r="NU380" s="59">
        <v>0.17400955621225217</v>
      </c>
      <c r="NV380" s="59">
        <v>0.17246097682869246</v>
      </c>
      <c r="NW380" s="59">
        <v>0.17094220447678526</v>
      </c>
      <c r="NX380" s="59">
        <v>0.16945362196446043</v>
      </c>
      <c r="NY380" s="59">
        <v>0.16800079572346044</v>
      </c>
      <c r="NZ380" s="59">
        <v>0.16657073122281651</v>
      </c>
      <c r="OA380" s="59">
        <v>0.16516002708222294</v>
      </c>
      <c r="OB380" s="59">
        <v>0.16376640428147565</v>
      </c>
      <c r="OC380" s="59">
        <v>0.16240871054238482</v>
      </c>
      <c r="OD380" s="59">
        <v>0.16108939257076951</v>
      </c>
      <c r="OE380" s="59">
        <v>0.15982182534399758</v>
      </c>
      <c r="OF380" s="55">
        <v>0.15862510889685208</v>
      </c>
      <c r="OG380" s="58">
        <v>0</v>
      </c>
      <c r="OH380" s="59">
        <v>9.0283016262134801</v>
      </c>
      <c r="OI380" s="59">
        <v>17.984936364453894</v>
      </c>
      <c r="OJ380" s="59">
        <v>22.320417739510305</v>
      </c>
      <c r="OK380" s="59">
        <v>30.586190590841795</v>
      </c>
      <c r="OL380" s="59">
        <v>36.380967182755242</v>
      </c>
      <c r="OM380" s="59">
        <v>37.288157758838985</v>
      </c>
      <c r="ON380" s="59">
        <v>23.013604633198398</v>
      </c>
      <c r="OO380" s="59">
        <v>3.1756537843657355</v>
      </c>
      <c r="OP380" s="59">
        <v>0</v>
      </c>
      <c r="OQ380" s="59">
        <v>0</v>
      </c>
      <c r="OR380" s="59">
        <v>0</v>
      </c>
      <c r="OS380" s="59">
        <v>0</v>
      </c>
      <c r="OT380" s="59">
        <v>0</v>
      </c>
      <c r="OU380" s="59">
        <v>0</v>
      </c>
      <c r="OV380" s="59">
        <v>0</v>
      </c>
      <c r="OW380" s="59">
        <v>0</v>
      </c>
      <c r="OX380" s="59">
        <v>0</v>
      </c>
      <c r="OY380" s="59">
        <v>0</v>
      </c>
      <c r="OZ380" s="59">
        <v>0</v>
      </c>
      <c r="PA380" s="59">
        <v>0</v>
      </c>
      <c r="PB380" s="59">
        <v>0</v>
      </c>
      <c r="PC380" s="59">
        <v>0</v>
      </c>
      <c r="PD380" s="59">
        <v>0</v>
      </c>
      <c r="PE380" s="55">
        <v>0</v>
      </c>
      <c r="PF380" s="58">
        <v>0</v>
      </c>
      <c r="PG380" s="59">
        <v>9.0283016262134801</v>
      </c>
      <c r="PH380" s="59">
        <v>27.013237990667374</v>
      </c>
      <c r="PI380" s="59">
        <v>49.333655730177682</v>
      </c>
      <c r="PJ380" s="59">
        <v>79.919846321019477</v>
      </c>
      <c r="PK380" s="59">
        <v>116.30081350377472</v>
      </c>
      <c r="PL380" s="59">
        <v>153.58897126261371</v>
      </c>
      <c r="PM380" s="59">
        <v>176.60257589581209</v>
      </c>
      <c r="PN380" s="59">
        <v>179.77822968017784</v>
      </c>
      <c r="PO380" s="59">
        <v>179.77822968017784</v>
      </c>
      <c r="PP380" s="59">
        <v>179.77822968017784</v>
      </c>
      <c r="PQ380" s="59">
        <v>179.77822968017784</v>
      </c>
      <c r="PR380" s="59">
        <v>179.77822968017784</v>
      </c>
      <c r="PS380" s="59">
        <v>179.77822968017784</v>
      </c>
      <c r="PT380" s="59">
        <v>179.77822968017784</v>
      </c>
      <c r="PU380" s="59">
        <v>179.77822968017784</v>
      </c>
      <c r="PV380" s="59">
        <v>179.77822968017784</v>
      </c>
      <c r="PW380" s="59">
        <v>179.77822968017784</v>
      </c>
      <c r="PX380" s="59">
        <v>179.77822968017784</v>
      </c>
      <c r="PY380" s="59">
        <v>179.77822968017784</v>
      </c>
      <c r="PZ380" s="59">
        <v>179.77822968017784</v>
      </c>
      <c r="QA380" s="59">
        <v>179.77822968017784</v>
      </c>
      <c r="QB380" s="59">
        <v>179.77822968017784</v>
      </c>
      <c r="QC380" s="59">
        <v>179.77822968017784</v>
      </c>
      <c r="QD380" s="71">
        <v>179.77822968017784</v>
      </c>
      <c r="QE380" s="72">
        <v>6.2575771258979894E-3</v>
      </c>
      <c r="QF380" s="59">
        <v>9.707127059572454E-3</v>
      </c>
      <c r="QG380" s="59">
        <v>1.3008855015974312E-2</v>
      </c>
      <c r="QH380" s="59">
        <v>2.3519957984111602E-2</v>
      </c>
      <c r="QI380" s="59">
        <v>3.1881732024445095E-2</v>
      </c>
      <c r="QJ380" s="59">
        <v>3.7497135665565638E-2</v>
      </c>
      <c r="QK380" s="59">
        <v>3.2116546452774807E-2</v>
      </c>
      <c r="QL380" s="59">
        <v>2.3175067512233347E-2</v>
      </c>
      <c r="QM380" s="59">
        <v>0</v>
      </c>
      <c r="QN380" s="59">
        <v>0</v>
      </c>
      <c r="QO380" s="59">
        <v>0</v>
      </c>
      <c r="QP380" s="59">
        <v>0</v>
      </c>
      <c r="QQ380" s="59">
        <v>0</v>
      </c>
      <c r="QR380" s="59">
        <v>0</v>
      </c>
      <c r="QS380" s="59">
        <v>0</v>
      </c>
      <c r="QT380" s="59">
        <v>0</v>
      </c>
      <c r="QU380" s="59">
        <v>0</v>
      </c>
      <c r="QV380" s="59">
        <v>0</v>
      </c>
      <c r="QW380" s="59">
        <v>0</v>
      </c>
      <c r="QX380" s="59">
        <v>0</v>
      </c>
      <c r="QY380" s="59">
        <v>0</v>
      </c>
      <c r="QZ380" s="59">
        <v>0</v>
      </c>
      <c r="RA380" s="59">
        <v>0</v>
      </c>
      <c r="RB380" s="59">
        <v>0</v>
      </c>
      <c r="RC380" s="55">
        <v>0</v>
      </c>
      <c r="RD380" s="58">
        <v>6.2575771258979894E-3</v>
      </c>
      <c r="RE380" s="59">
        <v>1.5907116736590086E-2</v>
      </c>
      <c r="RF380" s="59">
        <v>2.876055501740199E-2</v>
      </c>
      <c r="RG380" s="59">
        <v>5.1984936998847701E-2</v>
      </c>
      <c r="RH380" s="59">
        <v>8.33050168923129E-2</v>
      </c>
      <c r="RI380" s="59">
        <v>0.11986892377159779</v>
      </c>
      <c r="RJ380" s="59">
        <v>0.15061193437307233</v>
      </c>
      <c r="RK380" s="59">
        <v>0.17203473758020418</v>
      </c>
      <c r="RL380" s="59">
        <v>0.17003085402664142</v>
      </c>
      <c r="RM380" s="59">
        <v>0.16808601883066115</v>
      </c>
      <c r="RN380" s="59">
        <v>0.16621844416905987</v>
      </c>
      <c r="RO380" s="59">
        <v>0.16442893387182778</v>
      </c>
      <c r="RP380" s="59">
        <v>0.1627406989520537</v>
      </c>
      <c r="RQ380" s="59">
        <v>0.16116850712164682</v>
      </c>
      <c r="RR380" s="59">
        <v>0.15969566924516104</v>
      </c>
      <c r="RS380" s="59">
        <v>0.15827283648875762</v>
      </c>
      <c r="RT380" s="59">
        <v>0.15687817987081368</v>
      </c>
      <c r="RU380" s="59">
        <v>0.15551684515434877</v>
      </c>
      <c r="RV380" s="59">
        <v>0.15417679587000258</v>
      </c>
      <c r="RW380" s="59">
        <v>0.15285487886476729</v>
      </c>
      <c r="RX380" s="59">
        <v>0.15155554776369751</v>
      </c>
      <c r="RY380" s="59">
        <v>0.150283125865282</v>
      </c>
      <c r="RZ380" s="59">
        <v>0.14904641539111635</v>
      </c>
      <c r="SA380" s="59">
        <v>0.14785778001700731</v>
      </c>
      <c r="SB380" s="55">
        <v>0.14673487393416235</v>
      </c>
      <c r="SC380" s="58">
        <v>5.7664205423505077</v>
      </c>
      <c r="SD380" s="59">
        <v>9.0283016262134801</v>
      </c>
      <c r="SE380" s="59">
        <v>12.218515822103386</v>
      </c>
      <c r="SF380" s="59">
        <v>22.320417739510305</v>
      </c>
      <c r="SG380" s="59">
        <v>30.586190590841795</v>
      </c>
      <c r="SH380" s="59">
        <v>36.380967182755242</v>
      </c>
      <c r="SI380" s="59">
        <v>31.521737216488475</v>
      </c>
      <c r="SJ380" s="59">
        <v>23.013604633198398</v>
      </c>
      <c r="SK380" s="59">
        <v>0</v>
      </c>
      <c r="SL380" s="59">
        <v>0</v>
      </c>
      <c r="SM380" s="59">
        <v>0</v>
      </c>
      <c r="SN380" s="59">
        <v>0</v>
      </c>
      <c r="SO380" s="59">
        <v>0</v>
      </c>
      <c r="SP380" s="59">
        <v>0</v>
      </c>
      <c r="SQ380" s="59">
        <v>0</v>
      </c>
      <c r="SR380" s="59">
        <v>0</v>
      </c>
      <c r="SS380" s="59">
        <v>0</v>
      </c>
      <c r="ST380" s="59">
        <v>0</v>
      </c>
      <c r="SU380" s="59">
        <v>0</v>
      </c>
      <c r="SV380" s="59">
        <v>0</v>
      </c>
      <c r="SW380" s="59">
        <v>0</v>
      </c>
      <c r="SX380" s="59">
        <v>0</v>
      </c>
      <c r="SY380" s="59">
        <v>0</v>
      </c>
      <c r="SZ380" s="59">
        <v>0</v>
      </c>
      <c r="TA380" s="55">
        <v>0</v>
      </c>
      <c r="TB380" s="58">
        <v>5.7664205423505077</v>
      </c>
      <c r="TC380" s="59">
        <v>14.794722168563988</v>
      </c>
      <c r="TD380" s="59">
        <v>27.013237990667374</v>
      </c>
      <c r="TE380" s="59">
        <v>49.333655730177682</v>
      </c>
      <c r="TF380" s="59">
        <v>79.919846321019477</v>
      </c>
      <c r="TG380" s="59">
        <v>116.30081350377472</v>
      </c>
      <c r="TH380" s="59">
        <v>147.82255072026319</v>
      </c>
      <c r="TI380" s="59">
        <v>170.83615535346161</v>
      </c>
      <c r="TJ380" s="59">
        <v>170.83615535346161</v>
      </c>
      <c r="TK380" s="59">
        <v>170.83615535346161</v>
      </c>
      <c r="TL380" s="59">
        <v>170.83615535346161</v>
      </c>
      <c r="TM380" s="59">
        <v>170.83615535346161</v>
      </c>
      <c r="TN380" s="59">
        <v>170.83615535346161</v>
      </c>
      <c r="TO380" s="59">
        <v>170.83615535346161</v>
      </c>
      <c r="TP380" s="59">
        <v>170.83615535346161</v>
      </c>
      <c r="TQ380" s="59">
        <v>170.83615535346161</v>
      </c>
      <c r="TR380" s="59">
        <v>170.83615535346161</v>
      </c>
      <c r="TS380" s="59">
        <v>170.83615535346161</v>
      </c>
      <c r="TT380" s="59">
        <v>170.83615535346161</v>
      </c>
      <c r="TU380" s="59">
        <v>170.83615535346161</v>
      </c>
      <c r="TV380" s="59">
        <v>170.83615535346161</v>
      </c>
      <c r="TW380" s="59">
        <v>170.83615535346161</v>
      </c>
      <c r="TX380" s="59">
        <v>170.83615535346161</v>
      </c>
      <c r="TY380" s="59">
        <v>170.83615535346161</v>
      </c>
      <c r="TZ380" s="71">
        <v>170.83615535346161</v>
      </c>
      <c r="UA380" s="73">
        <v>823.30339093255509</v>
      </c>
      <c r="UB380" s="53">
        <v>828.86689087337686</v>
      </c>
      <c r="UC380" s="53">
        <v>834.59804589009207</v>
      </c>
      <c r="UD380" s="53">
        <v>840.42765086249665</v>
      </c>
      <c r="UE380" s="53">
        <v>846.30006892057054</v>
      </c>
      <c r="UF380" s="53">
        <v>852.15482444684574</v>
      </c>
      <c r="UG380" s="53">
        <v>857.93550787040317</v>
      </c>
      <c r="UH380" s="53">
        <v>863.58858517194426</v>
      </c>
      <c r="UI380" s="53">
        <v>869.06309706063337</v>
      </c>
      <c r="UJ380" s="53">
        <v>874.31419477095164</v>
      </c>
      <c r="UK380" s="53">
        <v>879.31646850233722</v>
      </c>
      <c r="UL380" s="53">
        <v>884.09681119699985</v>
      </c>
      <c r="UM380" s="53">
        <v>888.6135893382442</v>
      </c>
      <c r="UN380" s="53">
        <v>892.88464082135749</v>
      </c>
      <c r="UO380" s="53">
        <v>896.92781393850532</v>
      </c>
      <c r="UP380" s="53">
        <v>900.75810120417441</v>
      </c>
      <c r="UQ380" s="53">
        <v>904.38987940307413</v>
      </c>
      <c r="UR380" s="53">
        <v>907.82702600642779</v>
      </c>
      <c r="US380" s="53">
        <v>911.09335793969251</v>
      </c>
      <c r="UT380" s="53">
        <v>914.19440363018123</v>
      </c>
      <c r="UU380" s="53">
        <v>917.14428528995916</v>
      </c>
      <c r="UV380" s="53">
        <v>919.95204004819129</v>
      </c>
      <c r="UW380" s="53">
        <v>922.62284192984691</v>
      </c>
      <c r="UX380" s="53">
        <v>925.16465664334271</v>
      </c>
      <c r="UY380" s="74">
        <v>927.58452650959623</v>
      </c>
      <c r="UZ380" s="73">
        <v>426.82861877058394</v>
      </c>
      <c r="VA380" s="53">
        <v>429.71292730304526</v>
      </c>
      <c r="VB380" s="53">
        <v>432.68415395738214</v>
      </c>
      <c r="VC380" s="53">
        <v>435.70642043381571</v>
      </c>
      <c r="VD380" s="53">
        <v>438.75088267723243</v>
      </c>
      <c r="VE380" s="53">
        <v>441.7861880604508</v>
      </c>
      <c r="VF380" s="53">
        <v>444.78309193379965</v>
      </c>
      <c r="VG380" s="53">
        <v>447.71384043185577</v>
      </c>
      <c r="VH380" s="53">
        <v>450.5520145164366</v>
      </c>
      <c r="VI380" s="53">
        <v>453.27436305454449</v>
      </c>
      <c r="VJ380" s="53">
        <v>455.86771273704886</v>
      </c>
      <c r="VK380" s="53">
        <v>458.34600578440507</v>
      </c>
      <c r="VL380" s="53">
        <v>460.68765795850425</v>
      </c>
      <c r="VM380" s="53">
        <v>462.90191703397142</v>
      </c>
      <c r="VN380" s="53">
        <v>464.99803617552845</v>
      </c>
      <c r="VO380" s="53">
        <v>466.98378801513678</v>
      </c>
      <c r="VP380" s="53">
        <v>468.86662596939522</v>
      </c>
      <c r="VQ380" s="53">
        <v>470.64856025191983</v>
      </c>
      <c r="VR380" s="53">
        <v>472.34193837094159</v>
      </c>
      <c r="VS380" s="53">
        <v>473.949626452144</v>
      </c>
      <c r="VT380" s="53">
        <v>475.47894593296564</v>
      </c>
      <c r="VU380" s="53">
        <v>476.93458197005924</v>
      </c>
      <c r="VV380" s="53">
        <v>478.31921695481941</v>
      </c>
      <c r="VW380" s="53">
        <v>479.63698058276134</v>
      </c>
      <c r="VX380" s="74">
        <v>480.89152383375847</v>
      </c>
      <c r="VY380" s="65">
        <f t="shared" si="5"/>
        <v>376</v>
      </c>
    </row>
    <row r="381" spans="1:597">
      <c r="A381" s="51" t="s">
        <v>660</v>
      </c>
      <c r="B381" s="69" t="s">
        <v>2</v>
      </c>
      <c r="C381" t="s">
        <v>659</v>
      </c>
      <c r="D381" t="s">
        <v>753</v>
      </c>
      <c r="E381" t="s">
        <v>662</v>
      </c>
      <c r="F381" t="s">
        <v>708</v>
      </c>
      <c r="G381" t="s">
        <v>664</v>
      </c>
      <c r="H381" t="s">
        <v>1029</v>
      </c>
      <c r="I381" t="s">
        <v>666</v>
      </c>
      <c r="J381" t="s">
        <v>1304</v>
      </c>
      <c r="K381" s="5" t="s">
        <v>785</v>
      </c>
      <c r="L381" t="s">
        <v>1031</v>
      </c>
      <c r="M381">
        <v>2</v>
      </c>
      <c r="N381" s="52">
        <v>2.7252030781471245E-2</v>
      </c>
      <c r="O381" s="52">
        <v>0</v>
      </c>
      <c r="P381" s="52">
        <v>0</v>
      </c>
      <c r="Q381" s="53">
        <v>4.42</v>
      </c>
      <c r="R381" s="53">
        <v>0</v>
      </c>
      <c r="S381" s="53">
        <v>0</v>
      </c>
      <c r="T381" s="53">
        <v>0</v>
      </c>
      <c r="U381" s="53">
        <v>0.3017295617066722</v>
      </c>
      <c r="V381" s="53">
        <v>0.45</v>
      </c>
      <c r="W381" s="2" t="s">
        <v>833</v>
      </c>
      <c r="X381" s="54">
        <v>0</v>
      </c>
      <c r="Y381" s="54">
        <v>0.75</v>
      </c>
      <c r="Z381" t="s">
        <v>776</v>
      </c>
      <c r="AA381" t="s">
        <v>834</v>
      </c>
      <c r="AB381" s="54">
        <v>0.99014036770920821</v>
      </c>
      <c r="AC381" t="s">
        <v>778</v>
      </c>
      <c r="AD381" s="54">
        <v>0</v>
      </c>
      <c r="AE381" s="53">
        <v>872.61347327596309</v>
      </c>
      <c r="AG381" s="53">
        <v>452.39265090005284</v>
      </c>
      <c r="AI381" s="55">
        <v>2.4333774560381891E-4</v>
      </c>
      <c r="AJ381" s="5" t="s">
        <v>1032</v>
      </c>
      <c r="AK381" t="s">
        <v>1032</v>
      </c>
      <c r="AL381" s="1" t="s">
        <v>1032</v>
      </c>
      <c r="AM381" s="5" t="s">
        <v>785</v>
      </c>
      <c r="AN381" t="s">
        <v>785</v>
      </c>
      <c r="AO381" t="s">
        <v>785</v>
      </c>
      <c r="AP381" t="s">
        <v>785</v>
      </c>
      <c r="AQ381" t="s">
        <v>785</v>
      </c>
      <c r="AR381" t="s">
        <v>785</v>
      </c>
      <c r="AS381" t="s">
        <v>785</v>
      </c>
      <c r="AT381" t="s">
        <v>785</v>
      </c>
      <c r="AU381" t="s">
        <v>785</v>
      </c>
      <c r="AV381" t="s">
        <v>785</v>
      </c>
      <c r="AW381" t="s">
        <v>785</v>
      </c>
      <c r="AX381" t="s">
        <v>785</v>
      </c>
      <c r="AY381" t="s">
        <v>785</v>
      </c>
      <c r="AZ381" t="s">
        <v>785</v>
      </c>
      <c r="BA381" t="s">
        <v>785</v>
      </c>
      <c r="BB381" t="s">
        <v>785</v>
      </c>
      <c r="BC381" t="s">
        <v>785</v>
      </c>
      <c r="BD381" t="s">
        <v>785</v>
      </c>
      <c r="BE381" t="s">
        <v>785</v>
      </c>
      <c r="BF381" t="s">
        <v>785</v>
      </c>
      <c r="BG381" t="s">
        <v>785</v>
      </c>
      <c r="BH381" t="s">
        <v>785</v>
      </c>
      <c r="BI381" t="s">
        <v>785</v>
      </c>
      <c r="BJ381" t="s">
        <v>785</v>
      </c>
      <c r="BK381" t="s">
        <v>785</v>
      </c>
      <c r="BL381" t="s">
        <v>785</v>
      </c>
      <c r="BM381" s="1" t="s">
        <v>785</v>
      </c>
      <c r="BN381" s="5" t="s">
        <v>1031</v>
      </c>
      <c r="BO381" t="s">
        <v>1031</v>
      </c>
      <c r="BP381" t="s">
        <v>1031</v>
      </c>
      <c r="BQ381" t="s">
        <v>1031</v>
      </c>
      <c r="BR381" t="s">
        <v>1031</v>
      </c>
      <c r="BS381" t="s">
        <v>1031</v>
      </c>
      <c r="BT381" t="s">
        <v>1031</v>
      </c>
      <c r="BU381" t="s">
        <v>1031</v>
      </c>
      <c r="BV381" t="s">
        <v>1031</v>
      </c>
      <c r="BW381" t="s">
        <v>1031</v>
      </c>
      <c r="BX381" t="s">
        <v>1031</v>
      </c>
      <c r="BY381" t="s">
        <v>1031</v>
      </c>
      <c r="BZ381" t="s">
        <v>1031</v>
      </c>
      <c r="CA381" t="s">
        <v>1031</v>
      </c>
      <c r="CB381" t="s">
        <v>1031</v>
      </c>
      <c r="CC381" t="s">
        <v>1031</v>
      </c>
      <c r="CD381" t="s">
        <v>1031</v>
      </c>
      <c r="CE381" t="s">
        <v>1031</v>
      </c>
      <c r="CF381" t="s">
        <v>1031</v>
      </c>
      <c r="CG381" t="s">
        <v>1031</v>
      </c>
      <c r="CH381" t="s">
        <v>1031</v>
      </c>
      <c r="CI381" t="s">
        <v>1031</v>
      </c>
      <c r="CJ381" t="s">
        <v>1031</v>
      </c>
      <c r="CK381" t="s">
        <v>1031</v>
      </c>
      <c r="CL381" t="s">
        <v>1031</v>
      </c>
      <c r="CM381" t="s">
        <v>1031</v>
      </c>
      <c r="CN381" s="1" t="s">
        <v>1031</v>
      </c>
      <c r="CO381" s="56">
        <v>4.42</v>
      </c>
      <c r="CP381" s="53">
        <v>4.42</v>
      </c>
      <c r="CQ381" s="53">
        <v>4.42</v>
      </c>
      <c r="CR381" s="53">
        <v>4.42</v>
      </c>
      <c r="CS381" s="53">
        <v>4.42</v>
      </c>
      <c r="CT381" s="53">
        <v>4.42</v>
      </c>
      <c r="CU381" s="53">
        <v>4.42</v>
      </c>
      <c r="CV381" s="53">
        <v>4.42</v>
      </c>
      <c r="CW381" s="53">
        <v>4.42</v>
      </c>
      <c r="CX381" s="53">
        <v>4.42</v>
      </c>
      <c r="CY381" s="53">
        <v>4.42</v>
      </c>
      <c r="CZ381" s="53">
        <v>4.42</v>
      </c>
      <c r="DA381" s="53">
        <v>4.42</v>
      </c>
      <c r="DB381" s="53">
        <v>4.42</v>
      </c>
      <c r="DC381" s="53">
        <v>4.42</v>
      </c>
      <c r="DD381" s="53">
        <v>4.42</v>
      </c>
      <c r="DE381" s="53">
        <v>4.42</v>
      </c>
      <c r="DF381" s="53">
        <v>4.42</v>
      </c>
      <c r="DG381" s="53">
        <v>4.42</v>
      </c>
      <c r="DH381" s="53">
        <v>4.42</v>
      </c>
      <c r="DI381" s="53">
        <v>4.42</v>
      </c>
      <c r="DJ381" s="53">
        <v>4.42</v>
      </c>
      <c r="DK381" s="53">
        <v>4.42</v>
      </c>
      <c r="DL381" s="53">
        <v>4.42</v>
      </c>
      <c r="DM381" s="53">
        <v>4.42</v>
      </c>
      <c r="DN381" s="53">
        <v>4.42</v>
      </c>
      <c r="DO381" s="57">
        <v>4.42</v>
      </c>
      <c r="DP381" s="58">
        <v>0</v>
      </c>
      <c r="DQ381" s="59">
        <v>0</v>
      </c>
      <c r="DR381" s="59">
        <v>2.6906511212983757E-2</v>
      </c>
      <c r="DS381" s="59">
        <v>2.6728204628921799E-2</v>
      </c>
      <c r="DT381" s="59">
        <v>2.6551333096559646E-2</v>
      </c>
      <c r="DU381" s="59">
        <v>2.6379051572706334E-2</v>
      </c>
      <c r="DV381" s="59">
        <v>2.6213783305675611E-2</v>
      </c>
      <c r="DW381" s="59">
        <v>2.6057550682909891E-2</v>
      </c>
      <c r="DX381" s="59">
        <v>2.5911914077189204E-2</v>
      </c>
      <c r="DY381" s="59">
        <v>2.5778057997489699E-2</v>
      </c>
      <c r="DZ381" s="59">
        <v>2.5656849141661182E-2</v>
      </c>
      <c r="EA381" s="59">
        <v>2.5546174371464812E-2</v>
      </c>
      <c r="EB381" s="59">
        <v>2.5444416743792869E-2</v>
      </c>
      <c r="EC381" s="59">
        <v>2.5350214834222468E-2</v>
      </c>
      <c r="ED381" s="59">
        <v>2.5262460047762371E-2</v>
      </c>
      <c r="EE381" s="59">
        <v>2.5180214288466497E-2</v>
      </c>
      <c r="EF381" s="59">
        <v>2.5102698879304813E-2</v>
      </c>
      <c r="EG381" s="59">
        <v>2.5029253187929611E-2</v>
      </c>
      <c r="EH381" s="59">
        <v>2.4959587838381748E-2</v>
      </c>
      <c r="EI381" s="59">
        <v>2.4892802288620057E-2</v>
      </c>
      <c r="EJ381" s="59">
        <v>2.4828533958408189E-2</v>
      </c>
      <c r="EK381" s="59">
        <v>2.4766548727549763E-2</v>
      </c>
      <c r="EL381" s="59">
        <v>2.4706563572933975E-2</v>
      </c>
      <c r="EM381" s="59">
        <v>2.464836927283251E-2</v>
      </c>
      <c r="EN381" s="59">
        <v>2.4591756045153301E-2</v>
      </c>
      <c r="EO381" s="59">
        <v>2.4536551337963459E-2</v>
      </c>
      <c r="EP381" s="59">
        <v>2.4482609377547874E-2</v>
      </c>
      <c r="EQ381" s="72">
        <v>2.4333774560381888E-4</v>
      </c>
      <c r="ER381" s="59">
        <v>3.7844965604820116E-4</v>
      </c>
      <c r="ES381" s="59">
        <v>5.0875745807609624E-4</v>
      </c>
      <c r="ET381" s="59">
        <v>9.2332758152699468E-4</v>
      </c>
      <c r="EU381" s="59">
        <v>1.257276904831215E-3</v>
      </c>
      <c r="EV381" s="59">
        <v>1.4864926523448041E-3</v>
      </c>
      <c r="EW381" s="59">
        <v>1.2806129039678051E-3</v>
      </c>
      <c r="EX381" s="59">
        <v>9.2998231662023414E-4</v>
      </c>
      <c r="EY381" s="59">
        <v>0</v>
      </c>
      <c r="EZ381" s="59">
        <v>0</v>
      </c>
      <c r="FA381" s="59">
        <v>0</v>
      </c>
      <c r="FB381" s="59">
        <v>0</v>
      </c>
      <c r="FC381" s="59">
        <v>0</v>
      </c>
      <c r="FD381" s="59">
        <v>0</v>
      </c>
      <c r="FE381" s="59">
        <v>0</v>
      </c>
      <c r="FF381" s="59">
        <v>0</v>
      </c>
      <c r="FG381" s="59">
        <v>0</v>
      </c>
      <c r="FH381" s="59">
        <v>0</v>
      </c>
      <c r="FI381" s="59">
        <v>0</v>
      </c>
      <c r="FJ381" s="59">
        <v>0</v>
      </c>
      <c r="FK381" s="59">
        <v>0</v>
      </c>
      <c r="FL381" s="59">
        <v>0</v>
      </c>
      <c r="FM381" s="59">
        <v>0</v>
      </c>
      <c r="FN381" s="59">
        <v>0</v>
      </c>
      <c r="FO381" s="55">
        <v>0</v>
      </c>
      <c r="FP381" s="58">
        <v>2.4333774560381891E-4</v>
      </c>
      <c r="FQ381" s="59">
        <v>6.2017482832920983E-4</v>
      </c>
      <c r="FR381" s="59">
        <v>1.1248283342790068E-3</v>
      </c>
      <c r="FS381" s="59">
        <v>2.0408573316332891E-3</v>
      </c>
      <c r="FT381" s="59">
        <v>3.2853479938080412E-3</v>
      </c>
      <c r="FU381" s="59">
        <v>4.7522601633287727E-3</v>
      </c>
      <c r="FV381" s="59">
        <v>6.0063125110834895E-3</v>
      </c>
      <c r="FW381" s="59">
        <v>6.9052673457589801E-3</v>
      </c>
      <c r="FX381" s="59">
        <v>6.8727986642837888E-3</v>
      </c>
      <c r="FY381" s="59">
        <v>6.8431517887623371E-3</v>
      </c>
      <c r="FZ381" s="59">
        <v>6.8158935824376623E-3</v>
      </c>
      <c r="GA381" s="59">
        <v>6.7906593553237376E-3</v>
      </c>
      <c r="GB381" s="59">
        <v>6.7671521438248741E-3</v>
      </c>
      <c r="GC381" s="59">
        <v>6.7451206565790822E-3</v>
      </c>
      <c r="GD381" s="59">
        <v>6.7243563063813508E-3</v>
      </c>
      <c r="GE381" s="59">
        <v>6.7046821271088356E-3</v>
      </c>
      <c r="GF381" s="59">
        <v>6.6860206025125858E-3</v>
      </c>
      <c r="GG381" s="59">
        <v>6.668130500939267E-3</v>
      </c>
      <c r="GH381" s="59">
        <v>6.6509146966291953E-3</v>
      </c>
      <c r="GI381" s="59">
        <v>6.6343104749066852E-3</v>
      </c>
      <c r="GJ381" s="59">
        <v>6.6182420212846536E-3</v>
      </c>
      <c r="GK381" s="59">
        <v>6.6026532907356317E-3</v>
      </c>
      <c r="GL381" s="59">
        <v>6.587488088125361E-3</v>
      </c>
      <c r="GM381" s="59">
        <v>6.5727001913052294E-3</v>
      </c>
      <c r="GN381" s="55">
        <v>6.5582505513106185E-3</v>
      </c>
      <c r="GO381" s="58">
        <v>9.0438237673264776</v>
      </c>
      <c r="GP381" s="59">
        <v>14.159187319251965</v>
      </c>
      <c r="GQ381" s="59">
        <v>19.161277372623445</v>
      </c>
      <c r="GR381" s="59">
        <v>35.002303967680774</v>
      </c>
      <c r="GS381" s="59">
        <v>47.96243602727116</v>
      </c>
      <c r="GT381" s="59">
        <v>57.046522539040303</v>
      </c>
      <c r="GU381" s="59">
        <v>49.421779500849581</v>
      </c>
      <c r="GV381" s="59">
        <v>36.076508040706443</v>
      </c>
      <c r="GW381" s="59">
        <v>0</v>
      </c>
      <c r="GX381" s="59">
        <v>0</v>
      </c>
      <c r="GY381" s="59">
        <v>0</v>
      </c>
      <c r="GZ381" s="59">
        <v>0</v>
      </c>
      <c r="HA381" s="59">
        <v>0</v>
      </c>
      <c r="HB381" s="59">
        <v>0</v>
      </c>
      <c r="HC381" s="59">
        <v>0</v>
      </c>
      <c r="HD381" s="59">
        <v>0</v>
      </c>
      <c r="HE381" s="59">
        <v>0</v>
      </c>
      <c r="HF381" s="59">
        <v>0</v>
      </c>
      <c r="HG381" s="59">
        <v>0</v>
      </c>
      <c r="HH381" s="59">
        <v>0</v>
      </c>
      <c r="HI381" s="59">
        <v>0</v>
      </c>
      <c r="HJ381" s="59">
        <v>0</v>
      </c>
      <c r="HK381" s="59">
        <v>0</v>
      </c>
      <c r="HL381" s="59">
        <v>0</v>
      </c>
      <c r="HM381" s="55">
        <v>0</v>
      </c>
      <c r="HN381" s="58">
        <v>9.0438237673264776</v>
      </c>
      <c r="HO381" s="59">
        <v>23.203011086578442</v>
      </c>
      <c r="HP381" s="59">
        <v>42.364288459201887</v>
      </c>
      <c r="HQ381" s="59">
        <v>77.366592426882661</v>
      </c>
      <c r="HR381" s="59">
        <v>125.32902845415381</v>
      </c>
      <c r="HS381" s="59">
        <v>182.37555099319411</v>
      </c>
      <c r="HT381" s="59">
        <v>231.79733049404371</v>
      </c>
      <c r="HU381" s="59">
        <v>267.87383853475012</v>
      </c>
      <c r="HV381" s="59">
        <v>267.87383853475012</v>
      </c>
      <c r="HW381" s="59">
        <v>267.87383853475012</v>
      </c>
      <c r="HX381" s="59">
        <v>267.87383853475012</v>
      </c>
      <c r="HY381" s="59">
        <v>267.87383853475012</v>
      </c>
      <c r="HZ381" s="59">
        <v>267.87383853475012</v>
      </c>
      <c r="IA381" s="59">
        <v>267.87383853475012</v>
      </c>
      <c r="IB381" s="59">
        <v>267.87383853475012</v>
      </c>
      <c r="IC381" s="59">
        <v>267.87383853475012</v>
      </c>
      <c r="ID381" s="59">
        <v>267.87383853475012</v>
      </c>
      <c r="IE381" s="59">
        <v>267.87383853475012</v>
      </c>
      <c r="IF381" s="59">
        <v>267.87383853475012</v>
      </c>
      <c r="IG381" s="59">
        <v>267.87383853475012</v>
      </c>
      <c r="IH381" s="59">
        <v>267.87383853475012</v>
      </c>
      <c r="II381" s="59">
        <v>267.87383853475012</v>
      </c>
      <c r="IJ381" s="59">
        <v>267.87383853475012</v>
      </c>
      <c r="IK381" s="59">
        <v>267.87383853475012</v>
      </c>
      <c r="IL381" s="71">
        <v>267.87383853475012</v>
      </c>
      <c r="IM381" s="72">
        <v>2.4333774560381888E-4</v>
      </c>
      <c r="IN381" s="59">
        <v>3.7844965604820116E-4</v>
      </c>
      <c r="IO381" s="59">
        <v>5.0875745807609624E-4</v>
      </c>
      <c r="IP381" s="59">
        <v>9.2332758152699468E-4</v>
      </c>
      <c r="IQ381" s="59">
        <v>1.257276904831215E-3</v>
      </c>
      <c r="IR381" s="59">
        <v>1.4864926523448041E-3</v>
      </c>
      <c r="IS381" s="59">
        <v>1.2806129039678051E-3</v>
      </c>
      <c r="IT381" s="59">
        <v>9.2998231662023414E-4</v>
      </c>
      <c r="IU381" s="59">
        <v>0</v>
      </c>
      <c r="IV381" s="59">
        <v>0</v>
      </c>
      <c r="IW381" s="59">
        <v>0</v>
      </c>
      <c r="IX381" s="59">
        <v>0</v>
      </c>
      <c r="IY381" s="59">
        <v>0</v>
      </c>
      <c r="IZ381" s="59">
        <v>0</v>
      </c>
      <c r="JA381" s="59">
        <v>0</v>
      </c>
      <c r="JB381" s="59">
        <v>0</v>
      </c>
      <c r="JC381" s="59">
        <v>0</v>
      </c>
      <c r="JD381" s="59">
        <v>0</v>
      </c>
      <c r="JE381" s="59">
        <v>0</v>
      </c>
      <c r="JF381" s="59">
        <v>0</v>
      </c>
      <c r="JG381" s="59">
        <v>0</v>
      </c>
      <c r="JH381" s="59">
        <v>0</v>
      </c>
      <c r="JI381" s="59">
        <v>0</v>
      </c>
      <c r="JJ381" s="59">
        <v>0</v>
      </c>
      <c r="JK381" s="55">
        <v>0</v>
      </c>
      <c r="JL381" s="58">
        <v>2.4333774560381891E-4</v>
      </c>
      <c r="JM381" s="59">
        <v>6.2017482832920983E-4</v>
      </c>
      <c r="JN381" s="59">
        <v>1.1248283342790068E-3</v>
      </c>
      <c r="JO381" s="59">
        <v>2.0408573316332891E-3</v>
      </c>
      <c r="JP381" s="59">
        <v>3.2853479938080412E-3</v>
      </c>
      <c r="JQ381" s="59">
        <v>4.7522601633287727E-3</v>
      </c>
      <c r="JR381" s="59">
        <v>6.0063125110834895E-3</v>
      </c>
      <c r="JS381" s="59">
        <v>6.9052673457589801E-3</v>
      </c>
      <c r="JT381" s="59">
        <v>6.8727986642837888E-3</v>
      </c>
      <c r="JU381" s="59">
        <v>6.8431517887623371E-3</v>
      </c>
      <c r="JV381" s="59">
        <v>6.8158935824376623E-3</v>
      </c>
      <c r="JW381" s="59">
        <v>6.7906593553237376E-3</v>
      </c>
      <c r="JX381" s="59">
        <v>6.7671521438248741E-3</v>
      </c>
      <c r="JY381" s="59">
        <v>6.7451206565790822E-3</v>
      </c>
      <c r="JZ381" s="59">
        <v>6.7243563063813508E-3</v>
      </c>
      <c r="KA381" s="59">
        <v>6.7046821271088356E-3</v>
      </c>
      <c r="KB381" s="59">
        <v>6.6860206025125858E-3</v>
      </c>
      <c r="KC381" s="59">
        <v>6.668130500939267E-3</v>
      </c>
      <c r="KD381" s="59">
        <v>6.6509146966291953E-3</v>
      </c>
      <c r="KE381" s="59">
        <v>6.6343104749066852E-3</v>
      </c>
      <c r="KF381" s="59">
        <v>6.6182420212846536E-3</v>
      </c>
      <c r="KG381" s="59">
        <v>6.6026532907356317E-3</v>
      </c>
      <c r="KH381" s="59">
        <v>6.587488088125361E-3</v>
      </c>
      <c r="KI381" s="59">
        <v>6.5727001913052294E-3</v>
      </c>
      <c r="KJ381" s="55">
        <v>6.5582505513106185E-3</v>
      </c>
      <c r="KK381" s="58">
        <v>9.0438237673264776</v>
      </c>
      <c r="KL381" s="59">
        <v>14.159187319251965</v>
      </c>
      <c r="KM381" s="59">
        <v>19.161277372623445</v>
      </c>
      <c r="KN381" s="59">
        <v>35.002303967680774</v>
      </c>
      <c r="KO381" s="59">
        <v>47.96243602727116</v>
      </c>
      <c r="KP381" s="59">
        <v>57.046522539040303</v>
      </c>
      <c r="KQ381" s="59">
        <v>49.421779500849581</v>
      </c>
      <c r="KR381" s="59">
        <v>36.076508040706443</v>
      </c>
      <c r="KS381" s="59">
        <v>0</v>
      </c>
      <c r="KT381" s="59">
        <v>0</v>
      </c>
      <c r="KU381" s="59">
        <v>0</v>
      </c>
      <c r="KV381" s="59">
        <v>0</v>
      </c>
      <c r="KW381" s="59">
        <v>0</v>
      </c>
      <c r="KX381" s="59">
        <v>0</v>
      </c>
      <c r="KY381" s="59">
        <v>0</v>
      </c>
      <c r="KZ381" s="59">
        <v>0</v>
      </c>
      <c r="LA381" s="59">
        <v>0</v>
      </c>
      <c r="LB381" s="59">
        <v>0</v>
      </c>
      <c r="LC381" s="59">
        <v>0</v>
      </c>
      <c r="LD381" s="59">
        <v>0</v>
      </c>
      <c r="LE381" s="59">
        <v>0</v>
      </c>
      <c r="LF381" s="59">
        <v>0</v>
      </c>
      <c r="LG381" s="59">
        <v>0</v>
      </c>
      <c r="LH381" s="59">
        <v>0</v>
      </c>
      <c r="LI381" s="55">
        <v>0</v>
      </c>
      <c r="LJ381" s="58">
        <v>9.0438237673264776</v>
      </c>
      <c r="LK381" s="59">
        <v>23.203011086578442</v>
      </c>
      <c r="LL381" s="59">
        <v>42.364288459201887</v>
      </c>
      <c r="LM381" s="59">
        <v>77.366592426882661</v>
      </c>
      <c r="LN381" s="59">
        <v>125.32902845415381</v>
      </c>
      <c r="LO381" s="59">
        <v>182.37555099319411</v>
      </c>
      <c r="LP381" s="59">
        <v>231.79733049404371</v>
      </c>
      <c r="LQ381" s="59">
        <v>267.87383853475012</v>
      </c>
      <c r="LR381" s="59">
        <v>267.87383853475012</v>
      </c>
      <c r="LS381" s="59">
        <v>267.87383853475012</v>
      </c>
      <c r="LT381" s="59">
        <v>267.87383853475012</v>
      </c>
      <c r="LU381" s="59">
        <v>267.87383853475012</v>
      </c>
      <c r="LV381" s="59">
        <v>267.87383853475012</v>
      </c>
      <c r="LW381" s="59">
        <v>267.87383853475012</v>
      </c>
      <c r="LX381" s="59">
        <v>267.87383853475012</v>
      </c>
      <c r="LY381" s="59">
        <v>267.87383853475012</v>
      </c>
      <c r="LZ381" s="59">
        <v>267.87383853475012</v>
      </c>
      <c r="MA381" s="59">
        <v>267.87383853475012</v>
      </c>
      <c r="MB381" s="59">
        <v>267.87383853475012</v>
      </c>
      <c r="MC381" s="59">
        <v>267.87383853475012</v>
      </c>
      <c r="MD381" s="59">
        <v>267.87383853475012</v>
      </c>
      <c r="ME381" s="59">
        <v>267.87383853475012</v>
      </c>
      <c r="MF381" s="59">
        <v>267.87383853475012</v>
      </c>
      <c r="MG381" s="59">
        <v>267.87383853475012</v>
      </c>
      <c r="MH381" s="71">
        <v>267.87383853475012</v>
      </c>
      <c r="MI381" s="72">
        <v>0</v>
      </c>
      <c r="MJ381" s="59">
        <v>3.7844965604820116E-4</v>
      </c>
      <c r="MK381" s="59">
        <v>7.4888303538896454E-4</v>
      </c>
      <c r="ML381" s="59">
        <v>9.2332758152699468E-4</v>
      </c>
      <c r="MM381" s="59">
        <v>1.2572769048312153E-3</v>
      </c>
      <c r="MN381" s="59">
        <v>1.4864926523448041E-3</v>
      </c>
      <c r="MO381" s="59">
        <v>1.5149556883560103E-3</v>
      </c>
      <c r="MP381" s="59">
        <v>9.2998231662023414E-4</v>
      </c>
      <c r="MQ381" s="59">
        <v>1.2740390081357299E-4</v>
      </c>
      <c r="MR381" s="59">
        <v>0</v>
      </c>
      <c r="MS381" s="59">
        <v>0</v>
      </c>
      <c r="MT381" s="59">
        <v>0</v>
      </c>
      <c r="MU381" s="59">
        <v>0</v>
      </c>
      <c r="MV381" s="59">
        <v>0</v>
      </c>
      <c r="MW381" s="59">
        <v>0</v>
      </c>
      <c r="MX381" s="59">
        <v>0</v>
      </c>
      <c r="MY381" s="59">
        <v>0</v>
      </c>
      <c r="MZ381" s="59">
        <v>0</v>
      </c>
      <c r="NA381" s="59">
        <v>0</v>
      </c>
      <c r="NB381" s="59">
        <v>0</v>
      </c>
      <c r="NC381" s="59">
        <v>0</v>
      </c>
      <c r="ND381" s="59">
        <v>0</v>
      </c>
      <c r="NE381" s="59">
        <v>0</v>
      </c>
      <c r="NF381" s="59">
        <v>0</v>
      </c>
      <c r="NG381" s="55">
        <v>0</v>
      </c>
      <c r="NH381" s="58">
        <v>0</v>
      </c>
      <c r="NI381" s="59">
        <v>3.7844965604820116E-4</v>
      </c>
      <c r="NJ381" s="59">
        <v>1.1248283342790068E-3</v>
      </c>
      <c r="NK381" s="59">
        <v>2.0408573316332891E-3</v>
      </c>
      <c r="NL381" s="59">
        <v>3.2853479938080416E-3</v>
      </c>
      <c r="NM381" s="59">
        <v>4.7522601633287736E-3</v>
      </c>
      <c r="NN381" s="59">
        <v>6.2406552954716952E-3</v>
      </c>
      <c r="NO381" s="59">
        <v>7.1383995593521984E-3</v>
      </c>
      <c r="NP381" s="59">
        <v>7.2322385871594289E-3</v>
      </c>
      <c r="NQ381" s="59">
        <v>7.201041212173135E-3</v>
      </c>
      <c r="NR381" s="59">
        <v>7.1723574311942824E-3</v>
      </c>
      <c r="NS381" s="59">
        <v>7.145803481345748E-3</v>
      </c>
      <c r="NT381" s="59">
        <v>7.1210668681575716E-3</v>
      </c>
      <c r="NU381" s="59">
        <v>7.0978831580018296E-3</v>
      </c>
      <c r="NV381" s="59">
        <v>7.0760328547887106E-3</v>
      </c>
      <c r="NW381" s="59">
        <v>7.0553297372589014E-3</v>
      </c>
      <c r="NX381" s="59">
        <v>7.0356922351476302E-3</v>
      </c>
      <c r="NY381" s="59">
        <v>7.0168665006474862E-3</v>
      </c>
      <c r="NZ381" s="59">
        <v>6.9987503284267968E-3</v>
      </c>
      <c r="OA381" s="59">
        <v>6.9812777239002958E-3</v>
      </c>
      <c r="OB381" s="59">
        <v>6.9643689075653799E-3</v>
      </c>
      <c r="OC381" s="59">
        <v>6.9479649033003694E-3</v>
      </c>
      <c r="OD381" s="59">
        <v>6.9320065770263756E-3</v>
      </c>
      <c r="OE381" s="59">
        <v>6.9164452892265084E-3</v>
      </c>
      <c r="OF381" s="55">
        <v>6.901239948717601E-3</v>
      </c>
      <c r="OG381" s="58">
        <v>0</v>
      </c>
      <c r="OH381" s="59">
        <v>14.159187319251965</v>
      </c>
      <c r="OI381" s="59">
        <v>28.205101139949921</v>
      </c>
      <c r="OJ381" s="59">
        <v>35.002303967680774</v>
      </c>
      <c r="OK381" s="59">
        <v>47.962436027271167</v>
      </c>
      <c r="OL381" s="59">
        <v>57.046522539040303</v>
      </c>
      <c r="OM381" s="59">
        <v>58.465603268176054</v>
      </c>
      <c r="ON381" s="59">
        <v>36.076508040706443</v>
      </c>
      <c r="OO381" s="59">
        <v>4.9656877237780748</v>
      </c>
      <c r="OP381" s="59">
        <v>0</v>
      </c>
      <c r="OQ381" s="59">
        <v>0</v>
      </c>
      <c r="OR381" s="59">
        <v>0</v>
      </c>
      <c r="OS381" s="59">
        <v>0</v>
      </c>
      <c r="OT381" s="59">
        <v>0</v>
      </c>
      <c r="OU381" s="59">
        <v>0</v>
      </c>
      <c r="OV381" s="59">
        <v>0</v>
      </c>
      <c r="OW381" s="59">
        <v>0</v>
      </c>
      <c r="OX381" s="59">
        <v>0</v>
      </c>
      <c r="OY381" s="59">
        <v>0</v>
      </c>
      <c r="OZ381" s="59">
        <v>0</v>
      </c>
      <c r="PA381" s="59">
        <v>0</v>
      </c>
      <c r="PB381" s="59">
        <v>0</v>
      </c>
      <c r="PC381" s="59">
        <v>0</v>
      </c>
      <c r="PD381" s="59">
        <v>0</v>
      </c>
      <c r="PE381" s="55">
        <v>0</v>
      </c>
      <c r="PF381" s="58">
        <v>0</v>
      </c>
      <c r="PG381" s="59">
        <v>14.159187319251965</v>
      </c>
      <c r="PH381" s="59">
        <v>42.364288459201887</v>
      </c>
      <c r="PI381" s="59">
        <v>77.366592426882661</v>
      </c>
      <c r="PJ381" s="59">
        <v>125.32902845415383</v>
      </c>
      <c r="PK381" s="59">
        <v>182.37555099319414</v>
      </c>
      <c r="PL381" s="59">
        <v>240.84115426137021</v>
      </c>
      <c r="PM381" s="59">
        <v>276.91766230207668</v>
      </c>
      <c r="PN381" s="59">
        <v>281.88335002585472</v>
      </c>
      <c r="PO381" s="59">
        <v>281.88335002585472</v>
      </c>
      <c r="PP381" s="59">
        <v>281.88335002585472</v>
      </c>
      <c r="PQ381" s="59">
        <v>281.88335002585472</v>
      </c>
      <c r="PR381" s="59">
        <v>281.88335002585472</v>
      </c>
      <c r="PS381" s="59">
        <v>281.88335002585472</v>
      </c>
      <c r="PT381" s="59">
        <v>281.88335002585472</v>
      </c>
      <c r="PU381" s="59">
        <v>281.88335002585472</v>
      </c>
      <c r="PV381" s="59">
        <v>281.88335002585472</v>
      </c>
      <c r="PW381" s="59">
        <v>281.88335002585472</v>
      </c>
      <c r="PX381" s="59">
        <v>281.88335002585472</v>
      </c>
      <c r="PY381" s="59">
        <v>281.88335002585472</v>
      </c>
      <c r="PZ381" s="59">
        <v>281.88335002585472</v>
      </c>
      <c r="QA381" s="59">
        <v>281.88335002585472</v>
      </c>
      <c r="QB381" s="59">
        <v>281.88335002585472</v>
      </c>
      <c r="QC381" s="59">
        <v>281.88335002585472</v>
      </c>
      <c r="QD381" s="71">
        <v>281.88335002585472</v>
      </c>
      <c r="QE381" s="72">
        <v>2.4333774560381888E-4</v>
      </c>
      <c r="QF381" s="59">
        <v>3.7844965604820116E-4</v>
      </c>
      <c r="QG381" s="59">
        <v>5.0875745807609624E-4</v>
      </c>
      <c r="QH381" s="59">
        <v>9.2332758152699468E-4</v>
      </c>
      <c r="QI381" s="59">
        <v>1.257276904831215E-3</v>
      </c>
      <c r="QJ381" s="59">
        <v>1.4864926523448041E-3</v>
      </c>
      <c r="QK381" s="59">
        <v>1.2806129039678051E-3</v>
      </c>
      <c r="QL381" s="59">
        <v>9.2998231662023414E-4</v>
      </c>
      <c r="QM381" s="59">
        <v>0</v>
      </c>
      <c r="QN381" s="59">
        <v>0</v>
      </c>
      <c r="QO381" s="59">
        <v>0</v>
      </c>
      <c r="QP381" s="59">
        <v>0</v>
      </c>
      <c r="QQ381" s="59">
        <v>0</v>
      </c>
      <c r="QR381" s="59">
        <v>0</v>
      </c>
      <c r="QS381" s="59">
        <v>0</v>
      </c>
      <c r="QT381" s="59">
        <v>0</v>
      </c>
      <c r="QU381" s="59">
        <v>0</v>
      </c>
      <c r="QV381" s="59">
        <v>0</v>
      </c>
      <c r="QW381" s="59">
        <v>0</v>
      </c>
      <c r="QX381" s="59">
        <v>0</v>
      </c>
      <c r="QY381" s="59">
        <v>0</v>
      </c>
      <c r="QZ381" s="59">
        <v>0</v>
      </c>
      <c r="RA381" s="59">
        <v>0</v>
      </c>
      <c r="RB381" s="59">
        <v>0</v>
      </c>
      <c r="RC381" s="55">
        <v>0</v>
      </c>
      <c r="RD381" s="58">
        <v>2.4333774560381891E-4</v>
      </c>
      <c r="RE381" s="59">
        <v>6.2017482832920983E-4</v>
      </c>
      <c r="RF381" s="59">
        <v>1.1248283342790068E-3</v>
      </c>
      <c r="RG381" s="59">
        <v>2.0408573316332891E-3</v>
      </c>
      <c r="RH381" s="59">
        <v>3.2853479938080412E-3</v>
      </c>
      <c r="RI381" s="59">
        <v>4.7522601633287727E-3</v>
      </c>
      <c r="RJ381" s="59">
        <v>6.0063125110834895E-3</v>
      </c>
      <c r="RK381" s="59">
        <v>6.9052673457589801E-3</v>
      </c>
      <c r="RL381" s="59">
        <v>6.8727986642837888E-3</v>
      </c>
      <c r="RM381" s="59">
        <v>6.8431517887623371E-3</v>
      </c>
      <c r="RN381" s="59">
        <v>6.8158935824376623E-3</v>
      </c>
      <c r="RO381" s="59">
        <v>6.7906593553237376E-3</v>
      </c>
      <c r="RP381" s="59">
        <v>6.7671521438248741E-3</v>
      </c>
      <c r="RQ381" s="59">
        <v>6.7451206565790822E-3</v>
      </c>
      <c r="RR381" s="59">
        <v>6.7243563063813508E-3</v>
      </c>
      <c r="RS381" s="59">
        <v>6.7046821271088356E-3</v>
      </c>
      <c r="RT381" s="59">
        <v>6.6860206025125858E-3</v>
      </c>
      <c r="RU381" s="59">
        <v>6.668130500939267E-3</v>
      </c>
      <c r="RV381" s="59">
        <v>6.6509146966291953E-3</v>
      </c>
      <c r="RW381" s="59">
        <v>6.6343104749066852E-3</v>
      </c>
      <c r="RX381" s="59">
        <v>6.6182420212846536E-3</v>
      </c>
      <c r="RY381" s="59">
        <v>6.6026532907356317E-3</v>
      </c>
      <c r="RZ381" s="59">
        <v>6.587488088125361E-3</v>
      </c>
      <c r="SA381" s="59">
        <v>6.5727001913052294E-3</v>
      </c>
      <c r="SB381" s="55">
        <v>6.5582505513106185E-3</v>
      </c>
      <c r="SC381" s="58">
        <v>9.0438237673264776</v>
      </c>
      <c r="SD381" s="59">
        <v>14.159187319251965</v>
      </c>
      <c r="SE381" s="59">
        <v>19.161277372623445</v>
      </c>
      <c r="SF381" s="59">
        <v>35.002303967680774</v>
      </c>
      <c r="SG381" s="59">
        <v>47.96243602727116</v>
      </c>
      <c r="SH381" s="59">
        <v>57.046522539040303</v>
      </c>
      <c r="SI381" s="59">
        <v>49.421779500849581</v>
      </c>
      <c r="SJ381" s="59">
        <v>36.076508040706443</v>
      </c>
      <c r="SK381" s="59">
        <v>0</v>
      </c>
      <c r="SL381" s="59">
        <v>0</v>
      </c>
      <c r="SM381" s="59">
        <v>0</v>
      </c>
      <c r="SN381" s="59">
        <v>0</v>
      </c>
      <c r="SO381" s="59">
        <v>0</v>
      </c>
      <c r="SP381" s="59">
        <v>0</v>
      </c>
      <c r="SQ381" s="59">
        <v>0</v>
      </c>
      <c r="SR381" s="59">
        <v>0</v>
      </c>
      <c r="SS381" s="59">
        <v>0</v>
      </c>
      <c r="ST381" s="59">
        <v>0</v>
      </c>
      <c r="SU381" s="59">
        <v>0</v>
      </c>
      <c r="SV381" s="59">
        <v>0</v>
      </c>
      <c r="SW381" s="59">
        <v>0</v>
      </c>
      <c r="SX381" s="59">
        <v>0</v>
      </c>
      <c r="SY381" s="59">
        <v>0</v>
      </c>
      <c r="SZ381" s="59">
        <v>0</v>
      </c>
      <c r="TA381" s="55">
        <v>0</v>
      </c>
      <c r="TB381" s="58">
        <v>9.0438237673264776</v>
      </c>
      <c r="TC381" s="59">
        <v>23.203011086578442</v>
      </c>
      <c r="TD381" s="59">
        <v>42.364288459201887</v>
      </c>
      <c r="TE381" s="59">
        <v>77.366592426882661</v>
      </c>
      <c r="TF381" s="59">
        <v>125.32902845415381</v>
      </c>
      <c r="TG381" s="59">
        <v>182.37555099319411</v>
      </c>
      <c r="TH381" s="59">
        <v>231.79733049404371</v>
      </c>
      <c r="TI381" s="59">
        <v>267.87383853475012</v>
      </c>
      <c r="TJ381" s="59">
        <v>267.87383853475012</v>
      </c>
      <c r="TK381" s="59">
        <v>267.87383853475012</v>
      </c>
      <c r="TL381" s="59">
        <v>267.87383853475012</v>
      </c>
      <c r="TM381" s="59">
        <v>267.87383853475012</v>
      </c>
      <c r="TN381" s="59">
        <v>267.87383853475012</v>
      </c>
      <c r="TO381" s="59">
        <v>267.87383853475012</v>
      </c>
      <c r="TP381" s="59">
        <v>267.87383853475012</v>
      </c>
      <c r="TQ381" s="59">
        <v>267.87383853475012</v>
      </c>
      <c r="TR381" s="59">
        <v>267.87383853475012</v>
      </c>
      <c r="TS381" s="59">
        <v>267.87383853475012</v>
      </c>
      <c r="TT381" s="59">
        <v>267.87383853475012</v>
      </c>
      <c r="TU381" s="59">
        <v>267.87383853475012</v>
      </c>
      <c r="TV381" s="59">
        <v>267.87383853475012</v>
      </c>
      <c r="TW381" s="59">
        <v>267.87383853475012</v>
      </c>
      <c r="TX381" s="59">
        <v>267.87383853475012</v>
      </c>
      <c r="TY381" s="59">
        <v>267.87383853475012</v>
      </c>
      <c r="TZ381" s="71">
        <v>267.87383853475012</v>
      </c>
      <c r="UA381" s="73">
        <v>823.30339093255509</v>
      </c>
      <c r="UB381" s="53">
        <v>828.86689087337686</v>
      </c>
      <c r="UC381" s="53">
        <v>834.59804589009207</v>
      </c>
      <c r="UD381" s="53">
        <v>840.42765086249665</v>
      </c>
      <c r="UE381" s="53">
        <v>846.30006892057054</v>
      </c>
      <c r="UF381" s="53">
        <v>852.15482444684574</v>
      </c>
      <c r="UG381" s="53">
        <v>857.93550787040317</v>
      </c>
      <c r="UH381" s="53">
        <v>863.58858517194426</v>
      </c>
      <c r="UI381" s="53">
        <v>869.06309706063337</v>
      </c>
      <c r="UJ381" s="53">
        <v>874.31419477095164</v>
      </c>
      <c r="UK381" s="53">
        <v>879.31646850233722</v>
      </c>
      <c r="UL381" s="53">
        <v>884.09681119699985</v>
      </c>
      <c r="UM381" s="53">
        <v>888.6135893382442</v>
      </c>
      <c r="UN381" s="53">
        <v>892.88464082135749</v>
      </c>
      <c r="UO381" s="53">
        <v>896.92781393850532</v>
      </c>
      <c r="UP381" s="53">
        <v>900.75810120417441</v>
      </c>
      <c r="UQ381" s="53">
        <v>904.38987940307413</v>
      </c>
      <c r="UR381" s="53">
        <v>907.82702600642779</v>
      </c>
      <c r="US381" s="53">
        <v>911.09335793969251</v>
      </c>
      <c r="UT381" s="53">
        <v>914.19440363018123</v>
      </c>
      <c r="UU381" s="53">
        <v>917.14428528995916</v>
      </c>
      <c r="UV381" s="53">
        <v>919.95204004819129</v>
      </c>
      <c r="UW381" s="53">
        <v>922.62284192984691</v>
      </c>
      <c r="UX381" s="53">
        <v>925.16465664334271</v>
      </c>
      <c r="UY381" s="74">
        <v>927.58452650959623</v>
      </c>
      <c r="UZ381" s="73">
        <v>426.82861877058394</v>
      </c>
      <c r="VA381" s="53">
        <v>429.71292730304526</v>
      </c>
      <c r="VB381" s="53">
        <v>432.68415395738214</v>
      </c>
      <c r="VC381" s="53">
        <v>435.70642043381571</v>
      </c>
      <c r="VD381" s="53">
        <v>438.75088267723243</v>
      </c>
      <c r="VE381" s="53">
        <v>441.7861880604508</v>
      </c>
      <c r="VF381" s="53">
        <v>444.78309193379965</v>
      </c>
      <c r="VG381" s="53">
        <v>447.71384043185577</v>
      </c>
      <c r="VH381" s="53">
        <v>450.5520145164366</v>
      </c>
      <c r="VI381" s="53">
        <v>453.27436305454449</v>
      </c>
      <c r="VJ381" s="53">
        <v>455.86771273704886</v>
      </c>
      <c r="VK381" s="53">
        <v>458.34600578440507</v>
      </c>
      <c r="VL381" s="53">
        <v>460.68765795850425</v>
      </c>
      <c r="VM381" s="53">
        <v>462.90191703397142</v>
      </c>
      <c r="VN381" s="53">
        <v>464.99803617552845</v>
      </c>
      <c r="VO381" s="53">
        <v>466.98378801513678</v>
      </c>
      <c r="VP381" s="53">
        <v>468.86662596939522</v>
      </c>
      <c r="VQ381" s="53">
        <v>470.64856025191983</v>
      </c>
      <c r="VR381" s="53">
        <v>472.34193837094159</v>
      </c>
      <c r="VS381" s="53">
        <v>473.949626452144</v>
      </c>
      <c r="VT381" s="53">
        <v>475.47894593296564</v>
      </c>
      <c r="VU381" s="53">
        <v>476.93458197005924</v>
      </c>
      <c r="VV381" s="53">
        <v>478.31921695481941</v>
      </c>
      <c r="VW381" s="53">
        <v>479.63698058276134</v>
      </c>
      <c r="VX381" s="74">
        <v>480.89152383375847</v>
      </c>
      <c r="VY381" s="65">
        <f t="shared" si="5"/>
        <v>377</v>
      </c>
    </row>
    <row r="382" spans="1:597">
      <c r="A382" s="51" t="s">
        <v>660</v>
      </c>
      <c r="B382" s="69" t="s">
        <v>2</v>
      </c>
      <c r="C382" t="s">
        <v>659</v>
      </c>
      <c r="D382" t="s">
        <v>753</v>
      </c>
      <c r="E382" t="s">
        <v>662</v>
      </c>
      <c r="F382" t="s">
        <v>721</v>
      </c>
      <c r="G382" t="s">
        <v>664</v>
      </c>
      <c r="H382" t="s">
        <v>1029</v>
      </c>
      <c r="I382" t="s">
        <v>666</v>
      </c>
      <c r="J382" t="s">
        <v>1305</v>
      </c>
      <c r="K382" s="5" t="s">
        <v>785</v>
      </c>
      <c r="L382" t="s">
        <v>1031</v>
      </c>
      <c r="M382">
        <v>2</v>
      </c>
      <c r="N382" s="52">
        <v>8.4106895022601792E-4</v>
      </c>
      <c r="O382" s="52">
        <v>0</v>
      </c>
      <c r="P382" s="52">
        <v>0</v>
      </c>
      <c r="Q382" s="53">
        <v>4.42</v>
      </c>
      <c r="R382" s="53">
        <v>0</v>
      </c>
      <c r="S382" s="53">
        <v>0</v>
      </c>
      <c r="T382" s="53">
        <v>0</v>
      </c>
      <c r="U382" s="53">
        <v>0.3017295617066722</v>
      </c>
      <c r="V382" s="53">
        <v>0.45</v>
      </c>
      <c r="W382" s="2" t="s">
        <v>833</v>
      </c>
      <c r="X382" s="54">
        <v>0</v>
      </c>
      <c r="Y382" s="54">
        <v>0.75</v>
      </c>
      <c r="Z382" t="s">
        <v>776</v>
      </c>
      <c r="AA382" t="s">
        <v>834</v>
      </c>
      <c r="AB382" s="54">
        <v>0.99014036770920821</v>
      </c>
      <c r="AC382" t="s">
        <v>778</v>
      </c>
      <c r="AD382" s="54">
        <v>0</v>
      </c>
      <c r="AE382" s="53">
        <v>872.61347327596309</v>
      </c>
      <c r="AG382" s="53">
        <v>452.39265090005284</v>
      </c>
      <c r="AI382" s="55">
        <v>7.6064793620143913E-6</v>
      </c>
      <c r="AJ382" s="5" t="s">
        <v>1032</v>
      </c>
      <c r="AK382" t="s">
        <v>1032</v>
      </c>
      <c r="AL382" s="1" t="s">
        <v>1032</v>
      </c>
      <c r="AM382" s="5" t="s">
        <v>785</v>
      </c>
      <c r="AN382" t="s">
        <v>785</v>
      </c>
      <c r="AO382" t="s">
        <v>785</v>
      </c>
      <c r="AP382" t="s">
        <v>785</v>
      </c>
      <c r="AQ382" t="s">
        <v>785</v>
      </c>
      <c r="AR382" t="s">
        <v>785</v>
      </c>
      <c r="AS382" t="s">
        <v>785</v>
      </c>
      <c r="AT382" t="s">
        <v>785</v>
      </c>
      <c r="AU382" t="s">
        <v>785</v>
      </c>
      <c r="AV382" t="s">
        <v>785</v>
      </c>
      <c r="AW382" t="s">
        <v>785</v>
      </c>
      <c r="AX382" t="s">
        <v>785</v>
      </c>
      <c r="AY382" t="s">
        <v>785</v>
      </c>
      <c r="AZ382" t="s">
        <v>785</v>
      </c>
      <c r="BA382" t="s">
        <v>785</v>
      </c>
      <c r="BB382" t="s">
        <v>785</v>
      </c>
      <c r="BC382" t="s">
        <v>785</v>
      </c>
      <c r="BD382" t="s">
        <v>785</v>
      </c>
      <c r="BE382" t="s">
        <v>785</v>
      </c>
      <c r="BF382" t="s">
        <v>785</v>
      </c>
      <c r="BG382" t="s">
        <v>785</v>
      </c>
      <c r="BH382" t="s">
        <v>785</v>
      </c>
      <c r="BI382" t="s">
        <v>785</v>
      </c>
      <c r="BJ382" t="s">
        <v>785</v>
      </c>
      <c r="BK382" t="s">
        <v>785</v>
      </c>
      <c r="BL382" t="s">
        <v>785</v>
      </c>
      <c r="BM382" s="1" t="s">
        <v>785</v>
      </c>
      <c r="BN382" s="5" t="s">
        <v>1031</v>
      </c>
      <c r="BO382" t="s">
        <v>1031</v>
      </c>
      <c r="BP382" t="s">
        <v>1031</v>
      </c>
      <c r="BQ382" t="s">
        <v>1031</v>
      </c>
      <c r="BR382" t="s">
        <v>1031</v>
      </c>
      <c r="BS382" t="s">
        <v>1031</v>
      </c>
      <c r="BT382" t="s">
        <v>1031</v>
      </c>
      <c r="BU382" t="s">
        <v>1031</v>
      </c>
      <c r="BV382" t="s">
        <v>1031</v>
      </c>
      <c r="BW382" t="s">
        <v>1031</v>
      </c>
      <c r="BX382" t="s">
        <v>1031</v>
      </c>
      <c r="BY382" t="s">
        <v>1031</v>
      </c>
      <c r="BZ382" t="s">
        <v>1031</v>
      </c>
      <c r="CA382" t="s">
        <v>1031</v>
      </c>
      <c r="CB382" t="s">
        <v>1031</v>
      </c>
      <c r="CC382" t="s">
        <v>1031</v>
      </c>
      <c r="CD382" t="s">
        <v>1031</v>
      </c>
      <c r="CE382" t="s">
        <v>1031</v>
      </c>
      <c r="CF382" t="s">
        <v>1031</v>
      </c>
      <c r="CG382" t="s">
        <v>1031</v>
      </c>
      <c r="CH382" t="s">
        <v>1031</v>
      </c>
      <c r="CI382" t="s">
        <v>1031</v>
      </c>
      <c r="CJ382" t="s">
        <v>1031</v>
      </c>
      <c r="CK382" t="s">
        <v>1031</v>
      </c>
      <c r="CL382" t="s">
        <v>1031</v>
      </c>
      <c r="CM382" t="s">
        <v>1031</v>
      </c>
      <c r="CN382" s="1" t="s">
        <v>1031</v>
      </c>
      <c r="CO382" s="56">
        <v>4.42</v>
      </c>
      <c r="CP382" s="53">
        <v>4.42</v>
      </c>
      <c r="CQ382" s="53">
        <v>4.42</v>
      </c>
      <c r="CR382" s="53">
        <v>4.42</v>
      </c>
      <c r="CS382" s="53">
        <v>4.42</v>
      </c>
      <c r="CT382" s="53">
        <v>4.42</v>
      </c>
      <c r="CU382" s="53">
        <v>4.42</v>
      </c>
      <c r="CV382" s="53">
        <v>4.42</v>
      </c>
      <c r="CW382" s="53">
        <v>4.42</v>
      </c>
      <c r="CX382" s="53">
        <v>4.42</v>
      </c>
      <c r="CY382" s="53">
        <v>4.42</v>
      </c>
      <c r="CZ382" s="53">
        <v>4.42</v>
      </c>
      <c r="DA382" s="53">
        <v>4.42</v>
      </c>
      <c r="DB382" s="53">
        <v>4.42</v>
      </c>
      <c r="DC382" s="53">
        <v>4.42</v>
      </c>
      <c r="DD382" s="53">
        <v>4.42</v>
      </c>
      <c r="DE382" s="53">
        <v>4.42</v>
      </c>
      <c r="DF382" s="53">
        <v>4.42</v>
      </c>
      <c r="DG382" s="53">
        <v>4.42</v>
      </c>
      <c r="DH382" s="53">
        <v>4.42</v>
      </c>
      <c r="DI382" s="53">
        <v>4.42</v>
      </c>
      <c r="DJ382" s="53">
        <v>4.42</v>
      </c>
      <c r="DK382" s="53">
        <v>4.42</v>
      </c>
      <c r="DL382" s="53">
        <v>4.42</v>
      </c>
      <c r="DM382" s="53">
        <v>4.42</v>
      </c>
      <c r="DN382" s="53">
        <v>4.42</v>
      </c>
      <c r="DO382" s="57">
        <v>4.42</v>
      </c>
      <c r="DP382" s="58">
        <v>0</v>
      </c>
      <c r="DQ382" s="59">
        <v>0</v>
      </c>
      <c r="DR382" s="59">
        <v>8.4106895022601803E-4</v>
      </c>
      <c r="DS382" s="59">
        <v>8.4106895022601814E-4</v>
      </c>
      <c r="DT382" s="59">
        <v>8.4106895022601792E-4</v>
      </c>
      <c r="DU382" s="59">
        <v>8.4106895022601803E-4</v>
      </c>
      <c r="DV382" s="59">
        <v>8.4106895022601792E-4</v>
      </c>
      <c r="DW382" s="59">
        <v>8.4106895022601814E-4</v>
      </c>
      <c r="DX382" s="59">
        <v>8.4106895022601792E-4</v>
      </c>
      <c r="DY382" s="59">
        <v>8.4106895022601782E-4</v>
      </c>
      <c r="DZ382" s="59">
        <v>8.4106895022601814E-4</v>
      </c>
      <c r="EA382" s="59">
        <v>8.4106895022601814E-4</v>
      </c>
      <c r="EB382" s="59">
        <v>8.4106895022601782E-4</v>
      </c>
      <c r="EC382" s="59">
        <v>8.4106895022601803E-4</v>
      </c>
      <c r="ED382" s="59">
        <v>8.4106895022601803E-4</v>
      </c>
      <c r="EE382" s="59">
        <v>8.4106895022601825E-4</v>
      </c>
      <c r="EF382" s="59">
        <v>8.4106895022601771E-4</v>
      </c>
      <c r="EG382" s="59">
        <v>8.4106895022601792E-4</v>
      </c>
      <c r="EH382" s="59">
        <v>8.4106895022601792E-4</v>
      </c>
      <c r="EI382" s="59">
        <v>8.4106895022601814E-4</v>
      </c>
      <c r="EJ382" s="59">
        <v>8.4106895022601792E-4</v>
      </c>
      <c r="EK382" s="59">
        <v>8.4106895022601814E-4</v>
      </c>
      <c r="EL382" s="59">
        <v>8.4106895022601814E-4</v>
      </c>
      <c r="EM382" s="59">
        <v>8.4106895022601782E-4</v>
      </c>
      <c r="EN382" s="59">
        <v>8.4106895022601782E-4</v>
      </c>
      <c r="EO382" s="59">
        <v>8.4106895022601792E-4</v>
      </c>
      <c r="EP382" s="59">
        <v>8.4106895022601814E-4</v>
      </c>
      <c r="EQ382" s="72">
        <v>7.6064793620143913E-6</v>
      </c>
      <c r="ER382" s="59">
        <v>1.1908852814656798E-5</v>
      </c>
      <c r="ES382" s="59">
        <v>1.611595544478195E-5</v>
      </c>
      <c r="ET382" s="59">
        <v>2.9439351053589255E-5</v>
      </c>
      <c r="EU382" s="59">
        <v>4.0339715719739498E-5</v>
      </c>
      <c r="EV382" s="59">
        <v>4.7980058825955512E-5</v>
      </c>
      <c r="EW382" s="59">
        <v>4.1567124203081295E-5</v>
      </c>
      <c r="EX382" s="59">
        <v>3.0342830745617458E-5</v>
      </c>
      <c r="EY382" s="59">
        <v>0</v>
      </c>
      <c r="EZ382" s="59">
        <v>0</v>
      </c>
      <c r="FA382" s="59">
        <v>0</v>
      </c>
      <c r="FB382" s="59">
        <v>0</v>
      </c>
      <c r="FC382" s="59">
        <v>0</v>
      </c>
      <c r="FD382" s="59">
        <v>0</v>
      </c>
      <c r="FE382" s="59">
        <v>0</v>
      </c>
      <c r="FF382" s="59">
        <v>0</v>
      </c>
      <c r="FG382" s="59">
        <v>0</v>
      </c>
      <c r="FH382" s="59">
        <v>0</v>
      </c>
      <c r="FI382" s="59">
        <v>0</v>
      </c>
      <c r="FJ382" s="59">
        <v>0</v>
      </c>
      <c r="FK382" s="59">
        <v>0</v>
      </c>
      <c r="FL382" s="59">
        <v>0</v>
      </c>
      <c r="FM382" s="59">
        <v>0</v>
      </c>
      <c r="FN382" s="59">
        <v>0</v>
      </c>
      <c r="FO382" s="55">
        <v>0</v>
      </c>
      <c r="FP382" s="58">
        <v>7.6064793620143913E-6</v>
      </c>
      <c r="FQ382" s="59">
        <v>1.9515332176671191E-5</v>
      </c>
      <c r="FR382" s="59">
        <v>3.5631287621453135E-5</v>
      </c>
      <c r="FS382" s="59">
        <v>6.5070638675042403E-5</v>
      </c>
      <c r="FT382" s="59">
        <v>1.0541035439478188E-4</v>
      </c>
      <c r="FU382" s="59">
        <v>1.5339041322073741E-4</v>
      </c>
      <c r="FV382" s="59">
        <v>1.9495753742381866E-4</v>
      </c>
      <c r="FW382" s="59">
        <v>2.2530036816943607E-4</v>
      </c>
      <c r="FX382" s="59">
        <v>2.2530036816943616E-4</v>
      </c>
      <c r="FY382" s="59">
        <v>2.2530036816943616E-4</v>
      </c>
      <c r="FZ382" s="59">
        <v>2.253003681694361E-4</v>
      </c>
      <c r="GA382" s="59">
        <v>2.2530036816943613E-4</v>
      </c>
      <c r="GB382" s="59">
        <v>2.2530036816943613E-4</v>
      </c>
      <c r="GC382" s="59">
        <v>2.2530036816943616E-4</v>
      </c>
      <c r="GD382" s="59">
        <v>2.2530036816943605E-4</v>
      </c>
      <c r="GE382" s="59">
        <v>2.253003681694361E-4</v>
      </c>
      <c r="GF382" s="59">
        <v>2.253003681694361E-4</v>
      </c>
      <c r="GG382" s="59">
        <v>2.2530036816943613E-4</v>
      </c>
      <c r="GH382" s="59">
        <v>2.2530036816943613E-4</v>
      </c>
      <c r="GI382" s="59">
        <v>2.2530036816943616E-4</v>
      </c>
      <c r="GJ382" s="59">
        <v>2.2530036816943616E-4</v>
      </c>
      <c r="GK382" s="59">
        <v>2.253003681694361E-4</v>
      </c>
      <c r="GL382" s="59">
        <v>2.2530036816943607E-4</v>
      </c>
      <c r="GM382" s="59">
        <v>2.253003681694361E-4</v>
      </c>
      <c r="GN382" s="55">
        <v>2.2530036816943616E-4</v>
      </c>
      <c r="GO382" s="58">
        <v>9.0438237673264776</v>
      </c>
      <c r="GP382" s="59">
        <v>14.159187319251965</v>
      </c>
      <c r="GQ382" s="59">
        <v>19.161277372623445</v>
      </c>
      <c r="GR382" s="59">
        <v>35.002303967680774</v>
      </c>
      <c r="GS382" s="59">
        <v>47.96243602727116</v>
      </c>
      <c r="GT382" s="59">
        <v>57.046522539040303</v>
      </c>
      <c r="GU382" s="59">
        <v>49.421779500849581</v>
      </c>
      <c r="GV382" s="59">
        <v>36.076508040706443</v>
      </c>
      <c r="GW382" s="59">
        <v>0</v>
      </c>
      <c r="GX382" s="59">
        <v>0</v>
      </c>
      <c r="GY382" s="59">
        <v>0</v>
      </c>
      <c r="GZ382" s="59">
        <v>0</v>
      </c>
      <c r="HA382" s="59">
        <v>0</v>
      </c>
      <c r="HB382" s="59">
        <v>0</v>
      </c>
      <c r="HC382" s="59">
        <v>0</v>
      </c>
      <c r="HD382" s="59">
        <v>0</v>
      </c>
      <c r="HE382" s="59">
        <v>0</v>
      </c>
      <c r="HF382" s="59">
        <v>0</v>
      </c>
      <c r="HG382" s="59">
        <v>0</v>
      </c>
      <c r="HH382" s="59">
        <v>0</v>
      </c>
      <c r="HI382" s="59">
        <v>0</v>
      </c>
      <c r="HJ382" s="59">
        <v>0</v>
      </c>
      <c r="HK382" s="59">
        <v>0</v>
      </c>
      <c r="HL382" s="59">
        <v>0</v>
      </c>
      <c r="HM382" s="55">
        <v>0</v>
      </c>
      <c r="HN382" s="58">
        <v>9.0438237673264776</v>
      </c>
      <c r="HO382" s="59">
        <v>23.203011086578442</v>
      </c>
      <c r="HP382" s="59">
        <v>42.364288459201887</v>
      </c>
      <c r="HQ382" s="59">
        <v>77.366592426882661</v>
      </c>
      <c r="HR382" s="59">
        <v>125.32902845415381</v>
      </c>
      <c r="HS382" s="59">
        <v>182.37555099319411</v>
      </c>
      <c r="HT382" s="59">
        <v>231.79733049404371</v>
      </c>
      <c r="HU382" s="59">
        <v>267.87383853475012</v>
      </c>
      <c r="HV382" s="59">
        <v>267.87383853475012</v>
      </c>
      <c r="HW382" s="59">
        <v>267.87383853475012</v>
      </c>
      <c r="HX382" s="59">
        <v>267.87383853475012</v>
      </c>
      <c r="HY382" s="59">
        <v>267.87383853475012</v>
      </c>
      <c r="HZ382" s="59">
        <v>267.87383853475012</v>
      </c>
      <c r="IA382" s="59">
        <v>267.87383853475012</v>
      </c>
      <c r="IB382" s="59">
        <v>267.87383853475012</v>
      </c>
      <c r="IC382" s="59">
        <v>267.87383853475012</v>
      </c>
      <c r="ID382" s="59">
        <v>267.87383853475012</v>
      </c>
      <c r="IE382" s="59">
        <v>267.87383853475012</v>
      </c>
      <c r="IF382" s="59">
        <v>267.87383853475012</v>
      </c>
      <c r="IG382" s="59">
        <v>267.87383853475012</v>
      </c>
      <c r="IH382" s="59">
        <v>267.87383853475012</v>
      </c>
      <c r="II382" s="59">
        <v>267.87383853475012</v>
      </c>
      <c r="IJ382" s="59">
        <v>267.87383853475012</v>
      </c>
      <c r="IK382" s="59">
        <v>267.87383853475012</v>
      </c>
      <c r="IL382" s="71">
        <v>267.87383853475012</v>
      </c>
      <c r="IM382" s="72">
        <v>7.6064793620143913E-6</v>
      </c>
      <c r="IN382" s="59">
        <v>1.1908852814656798E-5</v>
      </c>
      <c r="IO382" s="59">
        <v>1.611595544478195E-5</v>
      </c>
      <c r="IP382" s="59">
        <v>2.9439351053589255E-5</v>
      </c>
      <c r="IQ382" s="59">
        <v>4.0339715719739498E-5</v>
      </c>
      <c r="IR382" s="59">
        <v>4.7980058825955512E-5</v>
      </c>
      <c r="IS382" s="59">
        <v>4.1567124203081295E-5</v>
      </c>
      <c r="IT382" s="59">
        <v>3.0342830745617458E-5</v>
      </c>
      <c r="IU382" s="59">
        <v>0</v>
      </c>
      <c r="IV382" s="59">
        <v>0</v>
      </c>
      <c r="IW382" s="59">
        <v>0</v>
      </c>
      <c r="IX382" s="59">
        <v>0</v>
      </c>
      <c r="IY382" s="59">
        <v>0</v>
      </c>
      <c r="IZ382" s="59">
        <v>0</v>
      </c>
      <c r="JA382" s="59">
        <v>0</v>
      </c>
      <c r="JB382" s="59">
        <v>0</v>
      </c>
      <c r="JC382" s="59">
        <v>0</v>
      </c>
      <c r="JD382" s="59">
        <v>0</v>
      </c>
      <c r="JE382" s="59">
        <v>0</v>
      </c>
      <c r="JF382" s="59">
        <v>0</v>
      </c>
      <c r="JG382" s="59">
        <v>0</v>
      </c>
      <c r="JH382" s="59">
        <v>0</v>
      </c>
      <c r="JI382" s="59">
        <v>0</v>
      </c>
      <c r="JJ382" s="59">
        <v>0</v>
      </c>
      <c r="JK382" s="55">
        <v>0</v>
      </c>
      <c r="JL382" s="58">
        <v>7.6064793620143913E-6</v>
      </c>
      <c r="JM382" s="59">
        <v>1.9515332176671191E-5</v>
      </c>
      <c r="JN382" s="59">
        <v>3.5631287621453135E-5</v>
      </c>
      <c r="JO382" s="59">
        <v>6.5070638675042403E-5</v>
      </c>
      <c r="JP382" s="59">
        <v>1.0541035439478188E-4</v>
      </c>
      <c r="JQ382" s="59">
        <v>1.5339041322073741E-4</v>
      </c>
      <c r="JR382" s="59">
        <v>1.9495753742381866E-4</v>
      </c>
      <c r="JS382" s="59">
        <v>2.2530036816943607E-4</v>
      </c>
      <c r="JT382" s="59">
        <v>2.2530036816943616E-4</v>
      </c>
      <c r="JU382" s="59">
        <v>2.2530036816943616E-4</v>
      </c>
      <c r="JV382" s="59">
        <v>2.253003681694361E-4</v>
      </c>
      <c r="JW382" s="59">
        <v>2.2530036816943613E-4</v>
      </c>
      <c r="JX382" s="59">
        <v>2.2530036816943613E-4</v>
      </c>
      <c r="JY382" s="59">
        <v>2.2530036816943616E-4</v>
      </c>
      <c r="JZ382" s="59">
        <v>2.2530036816943605E-4</v>
      </c>
      <c r="KA382" s="59">
        <v>2.253003681694361E-4</v>
      </c>
      <c r="KB382" s="59">
        <v>2.253003681694361E-4</v>
      </c>
      <c r="KC382" s="59">
        <v>2.2530036816943613E-4</v>
      </c>
      <c r="KD382" s="59">
        <v>2.2530036816943613E-4</v>
      </c>
      <c r="KE382" s="59">
        <v>2.2530036816943616E-4</v>
      </c>
      <c r="KF382" s="59">
        <v>2.2530036816943616E-4</v>
      </c>
      <c r="KG382" s="59">
        <v>2.253003681694361E-4</v>
      </c>
      <c r="KH382" s="59">
        <v>2.2530036816943607E-4</v>
      </c>
      <c r="KI382" s="59">
        <v>2.253003681694361E-4</v>
      </c>
      <c r="KJ382" s="55">
        <v>2.2530036816943616E-4</v>
      </c>
      <c r="KK382" s="58">
        <v>9.0438237673264776</v>
      </c>
      <c r="KL382" s="59">
        <v>14.159187319251965</v>
      </c>
      <c r="KM382" s="59">
        <v>19.161277372623445</v>
      </c>
      <c r="KN382" s="59">
        <v>35.002303967680774</v>
      </c>
      <c r="KO382" s="59">
        <v>47.96243602727116</v>
      </c>
      <c r="KP382" s="59">
        <v>57.046522539040303</v>
      </c>
      <c r="KQ382" s="59">
        <v>49.421779500849581</v>
      </c>
      <c r="KR382" s="59">
        <v>36.076508040706443</v>
      </c>
      <c r="KS382" s="59">
        <v>0</v>
      </c>
      <c r="KT382" s="59">
        <v>0</v>
      </c>
      <c r="KU382" s="59">
        <v>0</v>
      </c>
      <c r="KV382" s="59">
        <v>0</v>
      </c>
      <c r="KW382" s="59">
        <v>0</v>
      </c>
      <c r="KX382" s="59">
        <v>0</v>
      </c>
      <c r="KY382" s="59">
        <v>0</v>
      </c>
      <c r="KZ382" s="59">
        <v>0</v>
      </c>
      <c r="LA382" s="59">
        <v>0</v>
      </c>
      <c r="LB382" s="59">
        <v>0</v>
      </c>
      <c r="LC382" s="59">
        <v>0</v>
      </c>
      <c r="LD382" s="59">
        <v>0</v>
      </c>
      <c r="LE382" s="59">
        <v>0</v>
      </c>
      <c r="LF382" s="59">
        <v>0</v>
      </c>
      <c r="LG382" s="59">
        <v>0</v>
      </c>
      <c r="LH382" s="59">
        <v>0</v>
      </c>
      <c r="LI382" s="55">
        <v>0</v>
      </c>
      <c r="LJ382" s="58">
        <v>9.0438237673264776</v>
      </c>
      <c r="LK382" s="59">
        <v>23.203011086578442</v>
      </c>
      <c r="LL382" s="59">
        <v>42.364288459201887</v>
      </c>
      <c r="LM382" s="59">
        <v>77.366592426882661</v>
      </c>
      <c r="LN382" s="59">
        <v>125.32902845415381</v>
      </c>
      <c r="LO382" s="59">
        <v>182.37555099319411</v>
      </c>
      <c r="LP382" s="59">
        <v>231.79733049404371</v>
      </c>
      <c r="LQ382" s="59">
        <v>267.87383853475012</v>
      </c>
      <c r="LR382" s="59">
        <v>267.87383853475012</v>
      </c>
      <c r="LS382" s="59">
        <v>267.87383853475012</v>
      </c>
      <c r="LT382" s="59">
        <v>267.87383853475012</v>
      </c>
      <c r="LU382" s="59">
        <v>267.87383853475012</v>
      </c>
      <c r="LV382" s="59">
        <v>267.87383853475012</v>
      </c>
      <c r="LW382" s="59">
        <v>267.87383853475012</v>
      </c>
      <c r="LX382" s="59">
        <v>267.87383853475012</v>
      </c>
      <c r="LY382" s="59">
        <v>267.87383853475012</v>
      </c>
      <c r="LZ382" s="59">
        <v>267.87383853475012</v>
      </c>
      <c r="MA382" s="59">
        <v>267.87383853475012</v>
      </c>
      <c r="MB382" s="59">
        <v>267.87383853475012</v>
      </c>
      <c r="MC382" s="59">
        <v>267.87383853475012</v>
      </c>
      <c r="MD382" s="59">
        <v>267.87383853475012</v>
      </c>
      <c r="ME382" s="59">
        <v>267.87383853475012</v>
      </c>
      <c r="MF382" s="59">
        <v>267.87383853475012</v>
      </c>
      <c r="MG382" s="59">
        <v>267.87383853475012</v>
      </c>
      <c r="MH382" s="71">
        <v>267.87383853475012</v>
      </c>
      <c r="MI382" s="72">
        <v>0</v>
      </c>
      <c r="MJ382" s="59">
        <v>1.1908852814656798E-5</v>
      </c>
      <c r="MK382" s="59">
        <v>2.3722434806796343E-5</v>
      </c>
      <c r="ML382" s="59">
        <v>2.9439351053589255E-5</v>
      </c>
      <c r="MM382" s="59">
        <v>4.0339715719739505E-5</v>
      </c>
      <c r="MN382" s="59">
        <v>4.7980058825955512E-5</v>
      </c>
      <c r="MO382" s="59">
        <v>4.9173603565095674E-5</v>
      </c>
      <c r="MP382" s="59">
        <v>3.0342830745617458E-5</v>
      </c>
      <c r="MQ382" s="59">
        <v>4.1764857609882509E-6</v>
      </c>
      <c r="MR382" s="59">
        <v>0</v>
      </c>
      <c r="MS382" s="59">
        <v>0</v>
      </c>
      <c r="MT382" s="59">
        <v>0</v>
      </c>
      <c r="MU382" s="59">
        <v>0</v>
      </c>
      <c r="MV382" s="59">
        <v>0</v>
      </c>
      <c r="MW382" s="59">
        <v>0</v>
      </c>
      <c r="MX382" s="59">
        <v>0</v>
      </c>
      <c r="MY382" s="59">
        <v>0</v>
      </c>
      <c r="MZ382" s="59">
        <v>0</v>
      </c>
      <c r="NA382" s="59">
        <v>0</v>
      </c>
      <c r="NB382" s="59">
        <v>0</v>
      </c>
      <c r="NC382" s="59">
        <v>0</v>
      </c>
      <c r="ND382" s="59">
        <v>0</v>
      </c>
      <c r="NE382" s="59">
        <v>0</v>
      </c>
      <c r="NF382" s="59">
        <v>0</v>
      </c>
      <c r="NG382" s="55">
        <v>0</v>
      </c>
      <c r="NH382" s="58">
        <v>0</v>
      </c>
      <c r="NI382" s="59">
        <v>1.1908852814656798E-5</v>
      </c>
      <c r="NJ382" s="59">
        <v>3.5631287621453135E-5</v>
      </c>
      <c r="NK382" s="59">
        <v>6.5070638675042403E-5</v>
      </c>
      <c r="NL382" s="59">
        <v>1.0541035439478188E-4</v>
      </c>
      <c r="NM382" s="59">
        <v>1.5339041322073743E-4</v>
      </c>
      <c r="NN382" s="59">
        <v>2.0256401678583308E-4</v>
      </c>
      <c r="NO382" s="59">
        <v>2.3290684753145055E-4</v>
      </c>
      <c r="NP382" s="59">
        <v>2.3708333329243886E-4</v>
      </c>
      <c r="NQ382" s="59">
        <v>2.3708333329243886E-4</v>
      </c>
      <c r="NR382" s="59">
        <v>2.3708333329243878E-4</v>
      </c>
      <c r="NS382" s="59">
        <v>2.3708333329243883E-4</v>
      </c>
      <c r="NT382" s="59">
        <v>2.3708333329243883E-4</v>
      </c>
      <c r="NU382" s="59">
        <v>2.3708333329243886E-4</v>
      </c>
      <c r="NV382" s="59">
        <v>2.3708333329243875E-4</v>
      </c>
      <c r="NW382" s="59">
        <v>2.3708333329243881E-4</v>
      </c>
      <c r="NX382" s="59">
        <v>2.3708333329243881E-4</v>
      </c>
      <c r="NY382" s="59">
        <v>2.3708333329243883E-4</v>
      </c>
      <c r="NZ382" s="59">
        <v>2.3708333329243883E-4</v>
      </c>
      <c r="OA382" s="59">
        <v>2.3708333329243886E-4</v>
      </c>
      <c r="OB382" s="59">
        <v>2.3708333329243886E-4</v>
      </c>
      <c r="OC382" s="59">
        <v>2.3708333329243878E-4</v>
      </c>
      <c r="OD382" s="59">
        <v>2.3708333329243878E-4</v>
      </c>
      <c r="OE382" s="59">
        <v>2.3708333329243881E-4</v>
      </c>
      <c r="OF382" s="55">
        <v>2.3708333329243886E-4</v>
      </c>
      <c r="OG382" s="58">
        <v>0</v>
      </c>
      <c r="OH382" s="59">
        <v>14.159187319251965</v>
      </c>
      <c r="OI382" s="59">
        <v>28.205101139949921</v>
      </c>
      <c r="OJ382" s="59">
        <v>35.002303967680774</v>
      </c>
      <c r="OK382" s="59">
        <v>47.962436027271167</v>
      </c>
      <c r="OL382" s="59">
        <v>57.046522539040303</v>
      </c>
      <c r="OM382" s="59">
        <v>58.465603268176054</v>
      </c>
      <c r="ON382" s="59">
        <v>36.076508040706443</v>
      </c>
      <c r="OO382" s="59">
        <v>4.9656877237780748</v>
      </c>
      <c r="OP382" s="59">
        <v>0</v>
      </c>
      <c r="OQ382" s="59">
        <v>0</v>
      </c>
      <c r="OR382" s="59">
        <v>0</v>
      </c>
      <c r="OS382" s="59">
        <v>0</v>
      </c>
      <c r="OT382" s="59">
        <v>0</v>
      </c>
      <c r="OU382" s="59">
        <v>0</v>
      </c>
      <c r="OV382" s="59">
        <v>0</v>
      </c>
      <c r="OW382" s="59">
        <v>0</v>
      </c>
      <c r="OX382" s="59">
        <v>0</v>
      </c>
      <c r="OY382" s="59">
        <v>0</v>
      </c>
      <c r="OZ382" s="59">
        <v>0</v>
      </c>
      <c r="PA382" s="59">
        <v>0</v>
      </c>
      <c r="PB382" s="59">
        <v>0</v>
      </c>
      <c r="PC382" s="59">
        <v>0</v>
      </c>
      <c r="PD382" s="59">
        <v>0</v>
      </c>
      <c r="PE382" s="55">
        <v>0</v>
      </c>
      <c r="PF382" s="58">
        <v>0</v>
      </c>
      <c r="PG382" s="59">
        <v>14.159187319251965</v>
      </c>
      <c r="PH382" s="59">
        <v>42.364288459201887</v>
      </c>
      <c r="PI382" s="59">
        <v>77.366592426882661</v>
      </c>
      <c r="PJ382" s="59">
        <v>125.32902845415383</v>
      </c>
      <c r="PK382" s="59">
        <v>182.37555099319414</v>
      </c>
      <c r="PL382" s="59">
        <v>240.84115426137021</v>
      </c>
      <c r="PM382" s="59">
        <v>276.91766230207668</v>
      </c>
      <c r="PN382" s="59">
        <v>281.88335002585472</v>
      </c>
      <c r="PO382" s="59">
        <v>281.88335002585472</v>
      </c>
      <c r="PP382" s="59">
        <v>281.88335002585472</v>
      </c>
      <c r="PQ382" s="59">
        <v>281.88335002585472</v>
      </c>
      <c r="PR382" s="59">
        <v>281.88335002585472</v>
      </c>
      <c r="PS382" s="59">
        <v>281.88335002585472</v>
      </c>
      <c r="PT382" s="59">
        <v>281.88335002585472</v>
      </c>
      <c r="PU382" s="59">
        <v>281.88335002585472</v>
      </c>
      <c r="PV382" s="59">
        <v>281.88335002585472</v>
      </c>
      <c r="PW382" s="59">
        <v>281.88335002585472</v>
      </c>
      <c r="PX382" s="59">
        <v>281.88335002585472</v>
      </c>
      <c r="PY382" s="59">
        <v>281.88335002585472</v>
      </c>
      <c r="PZ382" s="59">
        <v>281.88335002585472</v>
      </c>
      <c r="QA382" s="59">
        <v>281.88335002585472</v>
      </c>
      <c r="QB382" s="59">
        <v>281.88335002585472</v>
      </c>
      <c r="QC382" s="59">
        <v>281.88335002585472</v>
      </c>
      <c r="QD382" s="71">
        <v>281.88335002585472</v>
      </c>
      <c r="QE382" s="72">
        <v>7.6064793620143913E-6</v>
      </c>
      <c r="QF382" s="59">
        <v>1.1908852814656798E-5</v>
      </c>
      <c r="QG382" s="59">
        <v>1.611595544478195E-5</v>
      </c>
      <c r="QH382" s="59">
        <v>2.9439351053589255E-5</v>
      </c>
      <c r="QI382" s="59">
        <v>4.0339715719739498E-5</v>
      </c>
      <c r="QJ382" s="59">
        <v>4.7980058825955512E-5</v>
      </c>
      <c r="QK382" s="59">
        <v>4.1567124203081295E-5</v>
      </c>
      <c r="QL382" s="59">
        <v>3.0342830745617458E-5</v>
      </c>
      <c r="QM382" s="59">
        <v>0</v>
      </c>
      <c r="QN382" s="59">
        <v>0</v>
      </c>
      <c r="QO382" s="59">
        <v>0</v>
      </c>
      <c r="QP382" s="59">
        <v>0</v>
      </c>
      <c r="QQ382" s="59">
        <v>0</v>
      </c>
      <c r="QR382" s="59">
        <v>0</v>
      </c>
      <c r="QS382" s="59">
        <v>0</v>
      </c>
      <c r="QT382" s="59">
        <v>0</v>
      </c>
      <c r="QU382" s="59">
        <v>0</v>
      </c>
      <c r="QV382" s="59">
        <v>0</v>
      </c>
      <c r="QW382" s="59">
        <v>0</v>
      </c>
      <c r="QX382" s="59">
        <v>0</v>
      </c>
      <c r="QY382" s="59">
        <v>0</v>
      </c>
      <c r="QZ382" s="59">
        <v>0</v>
      </c>
      <c r="RA382" s="59">
        <v>0</v>
      </c>
      <c r="RB382" s="59">
        <v>0</v>
      </c>
      <c r="RC382" s="55">
        <v>0</v>
      </c>
      <c r="RD382" s="58">
        <v>7.6064793620143913E-6</v>
      </c>
      <c r="RE382" s="59">
        <v>1.9515332176671191E-5</v>
      </c>
      <c r="RF382" s="59">
        <v>3.5631287621453135E-5</v>
      </c>
      <c r="RG382" s="59">
        <v>6.5070638675042403E-5</v>
      </c>
      <c r="RH382" s="59">
        <v>1.0541035439478188E-4</v>
      </c>
      <c r="RI382" s="59">
        <v>1.5339041322073741E-4</v>
      </c>
      <c r="RJ382" s="59">
        <v>1.9495753742381866E-4</v>
      </c>
      <c r="RK382" s="59">
        <v>2.2530036816943607E-4</v>
      </c>
      <c r="RL382" s="59">
        <v>2.2530036816943616E-4</v>
      </c>
      <c r="RM382" s="59">
        <v>2.2530036816943616E-4</v>
      </c>
      <c r="RN382" s="59">
        <v>2.253003681694361E-4</v>
      </c>
      <c r="RO382" s="59">
        <v>2.2530036816943613E-4</v>
      </c>
      <c r="RP382" s="59">
        <v>2.2530036816943613E-4</v>
      </c>
      <c r="RQ382" s="59">
        <v>2.2530036816943616E-4</v>
      </c>
      <c r="RR382" s="59">
        <v>2.2530036816943605E-4</v>
      </c>
      <c r="RS382" s="59">
        <v>2.253003681694361E-4</v>
      </c>
      <c r="RT382" s="59">
        <v>2.253003681694361E-4</v>
      </c>
      <c r="RU382" s="59">
        <v>2.2530036816943613E-4</v>
      </c>
      <c r="RV382" s="59">
        <v>2.2530036816943613E-4</v>
      </c>
      <c r="RW382" s="59">
        <v>2.2530036816943616E-4</v>
      </c>
      <c r="RX382" s="59">
        <v>2.2530036816943616E-4</v>
      </c>
      <c r="RY382" s="59">
        <v>2.253003681694361E-4</v>
      </c>
      <c r="RZ382" s="59">
        <v>2.2530036816943607E-4</v>
      </c>
      <c r="SA382" s="59">
        <v>2.253003681694361E-4</v>
      </c>
      <c r="SB382" s="55">
        <v>2.2530036816943616E-4</v>
      </c>
      <c r="SC382" s="58">
        <v>9.0438237673264776</v>
      </c>
      <c r="SD382" s="59">
        <v>14.159187319251965</v>
      </c>
      <c r="SE382" s="59">
        <v>19.161277372623445</v>
      </c>
      <c r="SF382" s="59">
        <v>35.002303967680774</v>
      </c>
      <c r="SG382" s="59">
        <v>47.96243602727116</v>
      </c>
      <c r="SH382" s="59">
        <v>57.046522539040303</v>
      </c>
      <c r="SI382" s="59">
        <v>49.421779500849581</v>
      </c>
      <c r="SJ382" s="59">
        <v>36.076508040706443</v>
      </c>
      <c r="SK382" s="59">
        <v>0</v>
      </c>
      <c r="SL382" s="59">
        <v>0</v>
      </c>
      <c r="SM382" s="59">
        <v>0</v>
      </c>
      <c r="SN382" s="59">
        <v>0</v>
      </c>
      <c r="SO382" s="59">
        <v>0</v>
      </c>
      <c r="SP382" s="59">
        <v>0</v>
      </c>
      <c r="SQ382" s="59">
        <v>0</v>
      </c>
      <c r="SR382" s="59">
        <v>0</v>
      </c>
      <c r="SS382" s="59">
        <v>0</v>
      </c>
      <c r="ST382" s="59">
        <v>0</v>
      </c>
      <c r="SU382" s="59">
        <v>0</v>
      </c>
      <c r="SV382" s="59">
        <v>0</v>
      </c>
      <c r="SW382" s="59">
        <v>0</v>
      </c>
      <c r="SX382" s="59">
        <v>0</v>
      </c>
      <c r="SY382" s="59">
        <v>0</v>
      </c>
      <c r="SZ382" s="59">
        <v>0</v>
      </c>
      <c r="TA382" s="55">
        <v>0</v>
      </c>
      <c r="TB382" s="58">
        <v>9.0438237673264776</v>
      </c>
      <c r="TC382" s="59">
        <v>23.203011086578442</v>
      </c>
      <c r="TD382" s="59">
        <v>42.364288459201887</v>
      </c>
      <c r="TE382" s="59">
        <v>77.366592426882661</v>
      </c>
      <c r="TF382" s="59">
        <v>125.32902845415381</v>
      </c>
      <c r="TG382" s="59">
        <v>182.37555099319411</v>
      </c>
      <c r="TH382" s="59">
        <v>231.79733049404371</v>
      </c>
      <c r="TI382" s="59">
        <v>267.87383853475012</v>
      </c>
      <c r="TJ382" s="59">
        <v>267.87383853475012</v>
      </c>
      <c r="TK382" s="59">
        <v>267.87383853475012</v>
      </c>
      <c r="TL382" s="59">
        <v>267.87383853475012</v>
      </c>
      <c r="TM382" s="59">
        <v>267.87383853475012</v>
      </c>
      <c r="TN382" s="59">
        <v>267.87383853475012</v>
      </c>
      <c r="TO382" s="59">
        <v>267.87383853475012</v>
      </c>
      <c r="TP382" s="59">
        <v>267.87383853475012</v>
      </c>
      <c r="TQ382" s="59">
        <v>267.87383853475012</v>
      </c>
      <c r="TR382" s="59">
        <v>267.87383853475012</v>
      </c>
      <c r="TS382" s="59">
        <v>267.87383853475012</v>
      </c>
      <c r="TT382" s="59">
        <v>267.87383853475012</v>
      </c>
      <c r="TU382" s="59">
        <v>267.87383853475012</v>
      </c>
      <c r="TV382" s="59">
        <v>267.87383853475012</v>
      </c>
      <c r="TW382" s="59">
        <v>267.87383853475012</v>
      </c>
      <c r="TX382" s="59">
        <v>267.87383853475012</v>
      </c>
      <c r="TY382" s="59">
        <v>267.87383853475012</v>
      </c>
      <c r="TZ382" s="71">
        <v>267.87383853475012</v>
      </c>
      <c r="UA382" s="73">
        <v>823.30339093255509</v>
      </c>
      <c r="UB382" s="53">
        <v>828.86689087337686</v>
      </c>
      <c r="UC382" s="53">
        <v>834.59804589009207</v>
      </c>
      <c r="UD382" s="53">
        <v>840.42765086249665</v>
      </c>
      <c r="UE382" s="53">
        <v>846.30006892057054</v>
      </c>
      <c r="UF382" s="53">
        <v>852.15482444684574</v>
      </c>
      <c r="UG382" s="53">
        <v>857.93550787040317</v>
      </c>
      <c r="UH382" s="53">
        <v>863.58858517194426</v>
      </c>
      <c r="UI382" s="53">
        <v>869.06309706063337</v>
      </c>
      <c r="UJ382" s="53">
        <v>874.31419477095164</v>
      </c>
      <c r="UK382" s="53">
        <v>879.31646850233722</v>
      </c>
      <c r="UL382" s="53">
        <v>884.09681119699985</v>
      </c>
      <c r="UM382" s="53">
        <v>888.6135893382442</v>
      </c>
      <c r="UN382" s="53">
        <v>892.88464082135749</v>
      </c>
      <c r="UO382" s="53">
        <v>896.92781393850532</v>
      </c>
      <c r="UP382" s="53">
        <v>900.75810120417441</v>
      </c>
      <c r="UQ382" s="53">
        <v>904.38987940307413</v>
      </c>
      <c r="UR382" s="53">
        <v>907.82702600642779</v>
      </c>
      <c r="US382" s="53">
        <v>911.09335793969251</v>
      </c>
      <c r="UT382" s="53">
        <v>914.19440363018123</v>
      </c>
      <c r="UU382" s="53">
        <v>917.14428528995916</v>
      </c>
      <c r="UV382" s="53">
        <v>919.95204004819129</v>
      </c>
      <c r="UW382" s="53">
        <v>922.62284192984691</v>
      </c>
      <c r="UX382" s="53">
        <v>925.16465664334271</v>
      </c>
      <c r="UY382" s="74">
        <v>927.58452650959623</v>
      </c>
      <c r="UZ382" s="73">
        <v>426.82861877058394</v>
      </c>
      <c r="VA382" s="53">
        <v>429.71292730304526</v>
      </c>
      <c r="VB382" s="53">
        <v>432.68415395738214</v>
      </c>
      <c r="VC382" s="53">
        <v>435.70642043381571</v>
      </c>
      <c r="VD382" s="53">
        <v>438.75088267723243</v>
      </c>
      <c r="VE382" s="53">
        <v>441.7861880604508</v>
      </c>
      <c r="VF382" s="53">
        <v>444.78309193379965</v>
      </c>
      <c r="VG382" s="53">
        <v>447.71384043185577</v>
      </c>
      <c r="VH382" s="53">
        <v>450.5520145164366</v>
      </c>
      <c r="VI382" s="53">
        <v>453.27436305454449</v>
      </c>
      <c r="VJ382" s="53">
        <v>455.86771273704886</v>
      </c>
      <c r="VK382" s="53">
        <v>458.34600578440507</v>
      </c>
      <c r="VL382" s="53">
        <v>460.68765795850425</v>
      </c>
      <c r="VM382" s="53">
        <v>462.90191703397142</v>
      </c>
      <c r="VN382" s="53">
        <v>464.99803617552845</v>
      </c>
      <c r="VO382" s="53">
        <v>466.98378801513678</v>
      </c>
      <c r="VP382" s="53">
        <v>468.86662596939522</v>
      </c>
      <c r="VQ382" s="53">
        <v>470.64856025191983</v>
      </c>
      <c r="VR382" s="53">
        <v>472.34193837094159</v>
      </c>
      <c r="VS382" s="53">
        <v>473.949626452144</v>
      </c>
      <c r="VT382" s="53">
        <v>475.47894593296564</v>
      </c>
      <c r="VU382" s="53">
        <v>476.93458197005924</v>
      </c>
      <c r="VV382" s="53">
        <v>478.31921695481941</v>
      </c>
      <c r="VW382" s="53">
        <v>479.63698058276134</v>
      </c>
      <c r="VX382" s="74">
        <v>480.89152383375847</v>
      </c>
      <c r="VY382" s="65">
        <f t="shared" si="5"/>
        <v>378</v>
      </c>
    </row>
    <row r="383" spans="1:597">
      <c r="A383" s="51" t="s">
        <v>660</v>
      </c>
      <c r="B383" s="69" t="s">
        <v>2</v>
      </c>
      <c r="C383" t="s">
        <v>659</v>
      </c>
      <c r="D383" t="s">
        <v>753</v>
      </c>
      <c r="E383" t="s">
        <v>727</v>
      </c>
      <c r="F383" t="s">
        <v>663</v>
      </c>
      <c r="G383" t="s">
        <v>664</v>
      </c>
      <c r="H383" t="s">
        <v>771</v>
      </c>
      <c r="I383" t="s">
        <v>666</v>
      </c>
      <c r="J383" t="s">
        <v>1306</v>
      </c>
      <c r="K383" s="5" t="s">
        <v>773</v>
      </c>
      <c r="L383" t="s">
        <v>774</v>
      </c>
      <c r="M383">
        <v>25</v>
      </c>
      <c r="N383" s="52">
        <v>5.0391773249864068E-2</v>
      </c>
      <c r="O383" s="52">
        <v>0</v>
      </c>
      <c r="P383" s="52">
        <v>0</v>
      </c>
      <c r="Q383" s="53">
        <v>4.13</v>
      </c>
      <c r="R383" s="53">
        <v>0</v>
      </c>
      <c r="S383" s="53">
        <v>0</v>
      </c>
      <c r="T383" s="53">
        <v>0</v>
      </c>
      <c r="U383" s="53">
        <v>1</v>
      </c>
      <c r="V383" s="53">
        <v>0.25</v>
      </c>
      <c r="W383" s="2" t="s">
        <v>775</v>
      </c>
      <c r="X383" s="54">
        <v>0</v>
      </c>
      <c r="Y383" s="54">
        <v>0</v>
      </c>
      <c r="Z383" t="s">
        <v>776</v>
      </c>
      <c r="AA383" t="s">
        <v>777</v>
      </c>
      <c r="AB383" s="54">
        <v>0.81705098408000898</v>
      </c>
      <c r="AC383" t="s">
        <v>778</v>
      </c>
      <c r="AD383" s="54">
        <v>0</v>
      </c>
      <c r="AE383" s="53">
        <v>5468.6810777354258</v>
      </c>
      <c r="AG383" s="53">
        <v>5445.6369005264987</v>
      </c>
      <c r="AI383" s="55">
        <v>0</v>
      </c>
      <c r="AJ383" s="5" t="s">
        <v>1240</v>
      </c>
      <c r="AK383" t="s">
        <v>1240</v>
      </c>
      <c r="AL383" s="1" t="s">
        <v>1240</v>
      </c>
      <c r="AM383" s="5" t="s">
        <v>773</v>
      </c>
      <c r="AN383" t="s">
        <v>773</v>
      </c>
      <c r="AO383" t="s">
        <v>773</v>
      </c>
      <c r="AP383" t="s">
        <v>773</v>
      </c>
      <c r="AQ383" t="s">
        <v>773</v>
      </c>
      <c r="AR383" t="s">
        <v>773</v>
      </c>
      <c r="AS383" t="s">
        <v>773</v>
      </c>
      <c r="AT383" t="s">
        <v>773</v>
      </c>
      <c r="AU383" t="s">
        <v>773</v>
      </c>
      <c r="AV383" t="s">
        <v>773</v>
      </c>
      <c r="AW383" t="s">
        <v>773</v>
      </c>
      <c r="AX383" t="s">
        <v>773</v>
      </c>
      <c r="AY383" t="s">
        <v>773</v>
      </c>
      <c r="AZ383" t="s">
        <v>773</v>
      </c>
      <c r="BA383" t="s">
        <v>773</v>
      </c>
      <c r="BB383" t="s">
        <v>773</v>
      </c>
      <c r="BC383" t="s">
        <v>773</v>
      </c>
      <c r="BD383" t="s">
        <v>773</v>
      </c>
      <c r="BE383" t="s">
        <v>773</v>
      </c>
      <c r="BF383" t="s">
        <v>773</v>
      </c>
      <c r="BG383" t="s">
        <v>773</v>
      </c>
      <c r="BH383" t="s">
        <v>773</v>
      </c>
      <c r="BI383" t="s">
        <v>773</v>
      </c>
      <c r="BJ383" t="s">
        <v>773</v>
      </c>
      <c r="BK383" t="s">
        <v>773</v>
      </c>
      <c r="BL383" t="s">
        <v>773</v>
      </c>
      <c r="BM383" s="1" t="s">
        <v>773</v>
      </c>
      <c r="BN383" s="5" t="s">
        <v>774</v>
      </c>
      <c r="BO383" t="s">
        <v>774</v>
      </c>
      <c r="BP383" t="s">
        <v>774</v>
      </c>
      <c r="BQ383" t="s">
        <v>774</v>
      </c>
      <c r="BR383" t="s">
        <v>774</v>
      </c>
      <c r="BS383" t="s">
        <v>774</v>
      </c>
      <c r="BT383" t="s">
        <v>774</v>
      </c>
      <c r="BU383" t="s">
        <v>774</v>
      </c>
      <c r="BV383" t="s">
        <v>774</v>
      </c>
      <c r="BW383" t="s">
        <v>774</v>
      </c>
      <c r="BX383" t="s">
        <v>774</v>
      </c>
      <c r="BY383" t="s">
        <v>774</v>
      </c>
      <c r="BZ383" t="s">
        <v>774</v>
      </c>
      <c r="CA383" t="s">
        <v>774</v>
      </c>
      <c r="CB383" t="s">
        <v>774</v>
      </c>
      <c r="CC383" t="s">
        <v>774</v>
      </c>
      <c r="CD383" t="s">
        <v>774</v>
      </c>
      <c r="CE383" t="s">
        <v>774</v>
      </c>
      <c r="CF383" t="s">
        <v>774</v>
      </c>
      <c r="CG383" t="s">
        <v>774</v>
      </c>
      <c r="CH383" t="s">
        <v>774</v>
      </c>
      <c r="CI383" t="s">
        <v>774</v>
      </c>
      <c r="CJ383" t="s">
        <v>774</v>
      </c>
      <c r="CK383" t="s">
        <v>774</v>
      </c>
      <c r="CL383" t="s">
        <v>774</v>
      </c>
      <c r="CM383" t="s">
        <v>774</v>
      </c>
      <c r="CN383" s="1" t="s">
        <v>774</v>
      </c>
      <c r="CO383" s="56">
        <v>4.13</v>
      </c>
      <c r="CP383" s="53">
        <v>4.13</v>
      </c>
      <c r="CQ383" s="53">
        <v>4.13</v>
      </c>
      <c r="CR383" s="53">
        <v>4.13</v>
      </c>
      <c r="CS383" s="53">
        <v>4.13</v>
      </c>
      <c r="CT383" s="53">
        <v>4.13</v>
      </c>
      <c r="CU383" s="53">
        <v>4.13</v>
      </c>
      <c r="CV383" s="53">
        <v>4.13</v>
      </c>
      <c r="CW383" s="53">
        <v>4.13</v>
      </c>
      <c r="CX383" s="53">
        <v>4.13</v>
      </c>
      <c r="CY383" s="53">
        <v>4.13</v>
      </c>
      <c r="CZ383" s="53">
        <v>4.13</v>
      </c>
      <c r="DA383" s="53">
        <v>4.13</v>
      </c>
      <c r="DB383" s="53">
        <v>4.13</v>
      </c>
      <c r="DC383" s="53">
        <v>4.13</v>
      </c>
      <c r="DD383" s="53">
        <v>4.13</v>
      </c>
      <c r="DE383" s="53">
        <v>4.13</v>
      </c>
      <c r="DF383" s="53">
        <v>4.13</v>
      </c>
      <c r="DG383" s="53">
        <v>4.13</v>
      </c>
      <c r="DH383" s="53">
        <v>4.13</v>
      </c>
      <c r="DI383" s="53">
        <v>4.13</v>
      </c>
      <c r="DJ383" s="53">
        <v>4.13</v>
      </c>
      <c r="DK383" s="53">
        <v>4.13</v>
      </c>
      <c r="DL383" s="53">
        <v>4.13</v>
      </c>
      <c r="DM383" s="53">
        <v>4.13</v>
      </c>
      <c r="DN383" s="53">
        <v>4.13</v>
      </c>
      <c r="DO383" s="57">
        <v>4.13</v>
      </c>
      <c r="DP383" s="58">
        <v>0</v>
      </c>
      <c r="DQ383" s="59">
        <v>0</v>
      </c>
      <c r="DR383" s="59">
        <v>5.0539219310348951E-2</v>
      </c>
      <c r="DS383" s="59">
        <v>5.7602670264166378E-2</v>
      </c>
      <c r="DT383" s="59">
        <v>6.0926539085370872E-2</v>
      </c>
      <c r="DU383" s="59">
        <v>6.2555556269478868E-2</v>
      </c>
      <c r="DV383" s="59">
        <v>6.3318485477404179E-2</v>
      </c>
      <c r="DW383" s="59">
        <v>6.3546898463424734E-2</v>
      </c>
      <c r="DX383" s="59">
        <v>6.3457706226795488E-2</v>
      </c>
      <c r="DY383" s="59">
        <v>6.3209150501572109E-2</v>
      </c>
      <c r="DZ383" s="59">
        <v>6.2917845389862601E-2</v>
      </c>
      <c r="EA383" s="59">
        <v>6.2683194183560956E-2</v>
      </c>
      <c r="EB383" s="59">
        <v>6.2660278291994886E-2</v>
      </c>
      <c r="EC383" s="59">
        <v>6.2829095660958761E-2</v>
      </c>
      <c r="ED383" s="59">
        <v>6.3079081140972992E-2</v>
      </c>
      <c r="EE383" s="59">
        <v>6.3368675922837181E-2</v>
      </c>
      <c r="EF383" s="59">
        <v>6.36475049875459E-2</v>
      </c>
      <c r="EG383" s="59">
        <v>6.3888933298306097E-2</v>
      </c>
      <c r="EH383" s="59">
        <v>6.4082304529713627E-2</v>
      </c>
      <c r="EI383" s="59">
        <v>6.4227846557343163E-2</v>
      </c>
      <c r="EJ383" s="59">
        <v>6.4329217132310754E-2</v>
      </c>
      <c r="EK383" s="59">
        <v>6.4391368953501407E-2</v>
      </c>
      <c r="EL383" s="59">
        <v>6.4444333382685043E-2</v>
      </c>
      <c r="EM383" s="59">
        <v>6.4488559533696005E-2</v>
      </c>
      <c r="EN383" s="59">
        <v>6.4525411035799021E-2</v>
      </c>
      <c r="EO383" s="59">
        <v>6.4556008651563482E-2</v>
      </c>
      <c r="EP383" s="59">
        <v>6.4581280280916351E-2</v>
      </c>
      <c r="EQ383" s="72">
        <v>0</v>
      </c>
      <c r="ER383" s="59">
        <v>0</v>
      </c>
      <c r="ES383" s="59">
        <v>0</v>
      </c>
      <c r="ET383" s="59">
        <v>0</v>
      </c>
      <c r="EU383" s="59">
        <v>0</v>
      </c>
      <c r="EV383" s="59">
        <v>0</v>
      </c>
      <c r="EW383" s="59">
        <v>0</v>
      </c>
      <c r="EX383" s="59">
        <v>0</v>
      </c>
      <c r="EY383" s="59">
        <v>0</v>
      </c>
      <c r="EZ383" s="59">
        <v>0</v>
      </c>
      <c r="FA383" s="59">
        <v>0</v>
      </c>
      <c r="FB383" s="59">
        <v>0</v>
      </c>
      <c r="FC383" s="59">
        <v>0</v>
      </c>
      <c r="FD383" s="59">
        <v>0</v>
      </c>
      <c r="FE383" s="59">
        <v>0</v>
      </c>
      <c r="FF383" s="59">
        <v>0</v>
      </c>
      <c r="FG383" s="59">
        <v>0</v>
      </c>
      <c r="FH383" s="59">
        <v>0</v>
      </c>
      <c r="FI383" s="59">
        <v>0</v>
      </c>
      <c r="FJ383" s="59">
        <v>0</v>
      </c>
      <c r="FK383" s="59">
        <v>0</v>
      </c>
      <c r="FL383" s="59">
        <v>0</v>
      </c>
      <c r="FM383" s="59">
        <v>0</v>
      </c>
      <c r="FN383" s="59">
        <v>0</v>
      </c>
      <c r="FO383" s="55">
        <v>0</v>
      </c>
      <c r="FP383" s="58">
        <v>0</v>
      </c>
      <c r="FQ383" s="59">
        <v>0</v>
      </c>
      <c r="FR383" s="59">
        <v>0</v>
      </c>
      <c r="FS383" s="59">
        <v>0</v>
      </c>
      <c r="FT383" s="59">
        <v>0</v>
      </c>
      <c r="FU383" s="59">
        <v>0</v>
      </c>
      <c r="FV383" s="59">
        <v>0</v>
      </c>
      <c r="FW383" s="59">
        <v>0</v>
      </c>
      <c r="FX383" s="59">
        <v>0</v>
      </c>
      <c r="FY383" s="59">
        <v>0</v>
      </c>
      <c r="FZ383" s="59">
        <v>0</v>
      </c>
      <c r="GA383" s="59">
        <v>0</v>
      </c>
      <c r="GB383" s="59">
        <v>0</v>
      </c>
      <c r="GC383" s="59">
        <v>0</v>
      </c>
      <c r="GD383" s="59">
        <v>0</v>
      </c>
      <c r="GE383" s="59">
        <v>0</v>
      </c>
      <c r="GF383" s="59">
        <v>0</v>
      </c>
      <c r="GG383" s="59">
        <v>0</v>
      </c>
      <c r="GH383" s="59">
        <v>0</v>
      </c>
      <c r="GI383" s="59">
        <v>0</v>
      </c>
      <c r="GJ383" s="59">
        <v>0</v>
      </c>
      <c r="GK383" s="59">
        <v>0</v>
      </c>
      <c r="GL383" s="59">
        <v>0</v>
      </c>
      <c r="GM383" s="59">
        <v>0</v>
      </c>
      <c r="GN383" s="55">
        <v>0</v>
      </c>
      <c r="GO383" s="58">
        <v>0</v>
      </c>
      <c r="GP383" s="59">
        <v>0</v>
      </c>
      <c r="GQ383" s="59">
        <v>0</v>
      </c>
      <c r="GR383" s="59">
        <v>0</v>
      </c>
      <c r="GS383" s="59">
        <v>0</v>
      </c>
      <c r="GT383" s="59">
        <v>0</v>
      </c>
      <c r="GU383" s="59">
        <v>0</v>
      </c>
      <c r="GV383" s="59">
        <v>0</v>
      </c>
      <c r="GW383" s="59">
        <v>0</v>
      </c>
      <c r="GX383" s="59">
        <v>0</v>
      </c>
      <c r="GY383" s="59">
        <v>0</v>
      </c>
      <c r="GZ383" s="59">
        <v>0</v>
      </c>
      <c r="HA383" s="59">
        <v>0</v>
      </c>
      <c r="HB383" s="59">
        <v>0</v>
      </c>
      <c r="HC383" s="59">
        <v>0</v>
      </c>
      <c r="HD383" s="59">
        <v>0</v>
      </c>
      <c r="HE383" s="59">
        <v>0</v>
      </c>
      <c r="HF383" s="59">
        <v>0</v>
      </c>
      <c r="HG383" s="59">
        <v>0</v>
      </c>
      <c r="HH383" s="59">
        <v>0</v>
      </c>
      <c r="HI383" s="59">
        <v>0</v>
      </c>
      <c r="HJ383" s="59">
        <v>0</v>
      </c>
      <c r="HK383" s="59">
        <v>0</v>
      </c>
      <c r="HL383" s="59">
        <v>0</v>
      </c>
      <c r="HM383" s="55">
        <v>0</v>
      </c>
      <c r="HN383" s="58">
        <v>0</v>
      </c>
      <c r="HO383" s="59">
        <v>0</v>
      </c>
      <c r="HP383" s="59">
        <v>0</v>
      </c>
      <c r="HQ383" s="59">
        <v>0</v>
      </c>
      <c r="HR383" s="59">
        <v>0</v>
      </c>
      <c r="HS383" s="59">
        <v>0</v>
      </c>
      <c r="HT383" s="59">
        <v>0</v>
      </c>
      <c r="HU383" s="59">
        <v>0</v>
      </c>
      <c r="HV383" s="59">
        <v>0</v>
      </c>
      <c r="HW383" s="59">
        <v>0</v>
      </c>
      <c r="HX383" s="59">
        <v>0</v>
      </c>
      <c r="HY383" s="59">
        <v>0</v>
      </c>
      <c r="HZ383" s="59">
        <v>0</v>
      </c>
      <c r="IA383" s="59">
        <v>0</v>
      </c>
      <c r="IB383" s="59">
        <v>0</v>
      </c>
      <c r="IC383" s="59">
        <v>0</v>
      </c>
      <c r="ID383" s="59">
        <v>0</v>
      </c>
      <c r="IE383" s="59">
        <v>0</v>
      </c>
      <c r="IF383" s="59">
        <v>0</v>
      </c>
      <c r="IG383" s="59">
        <v>0</v>
      </c>
      <c r="IH383" s="59">
        <v>0</v>
      </c>
      <c r="II383" s="59">
        <v>0</v>
      </c>
      <c r="IJ383" s="59">
        <v>0</v>
      </c>
      <c r="IK383" s="59">
        <v>0</v>
      </c>
      <c r="IL383" s="71">
        <v>0</v>
      </c>
      <c r="IM383" s="72">
        <v>0</v>
      </c>
      <c r="IN383" s="59">
        <v>0</v>
      </c>
      <c r="IO383" s="59">
        <v>0</v>
      </c>
      <c r="IP383" s="59">
        <v>0</v>
      </c>
      <c r="IQ383" s="59">
        <v>0</v>
      </c>
      <c r="IR383" s="59">
        <v>0</v>
      </c>
      <c r="IS383" s="59">
        <v>0</v>
      </c>
      <c r="IT383" s="59">
        <v>0</v>
      </c>
      <c r="IU383" s="59">
        <v>0</v>
      </c>
      <c r="IV383" s="59">
        <v>0</v>
      </c>
      <c r="IW383" s="59">
        <v>0</v>
      </c>
      <c r="IX383" s="59">
        <v>0</v>
      </c>
      <c r="IY383" s="59">
        <v>0</v>
      </c>
      <c r="IZ383" s="59">
        <v>0</v>
      </c>
      <c r="JA383" s="59">
        <v>0</v>
      </c>
      <c r="JB383" s="59">
        <v>0</v>
      </c>
      <c r="JC383" s="59">
        <v>0</v>
      </c>
      <c r="JD383" s="59">
        <v>0</v>
      </c>
      <c r="JE383" s="59">
        <v>0</v>
      </c>
      <c r="JF383" s="59">
        <v>0</v>
      </c>
      <c r="JG383" s="59">
        <v>0</v>
      </c>
      <c r="JH383" s="59">
        <v>0</v>
      </c>
      <c r="JI383" s="59">
        <v>0</v>
      </c>
      <c r="JJ383" s="59">
        <v>0</v>
      </c>
      <c r="JK383" s="55">
        <v>0</v>
      </c>
      <c r="JL383" s="58">
        <v>0</v>
      </c>
      <c r="JM383" s="59">
        <v>0</v>
      </c>
      <c r="JN383" s="59">
        <v>0</v>
      </c>
      <c r="JO383" s="59">
        <v>0</v>
      </c>
      <c r="JP383" s="59">
        <v>0</v>
      </c>
      <c r="JQ383" s="59">
        <v>0</v>
      </c>
      <c r="JR383" s="59">
        <v>0</v>
      </c>
      <c r="JS383" s="59">
        <v>0</v>
      </c>
      <c r="JT383" s="59">
        <v>0</v>
      </c>
      <c r="JU383" s="59">
        <v>0</v>
      </c>
      <c r="JV383" s="59">
        <v>0</v>
      </c>
      <c r="JW383" s="59">
        <v>0</v>
      </c>
      <c r="JX383" s="59">
        <v>0</v>
      </c>
      <c r="JY383" s="59">
        <v>0</v>
      </c>
      <c r="JZ383" s="59">
        <v>0</v>
      </c>
      <c r="KA383" s="59">
        <v>0</v>
      </c>
      <c r="KB383" s="59">
        <v>0</v>
      </c>
      <c r="KC383" s="59">
        <v>0</v>
      </c>
      <c r="KD383" s="59">
        <v>0</v>
      </c>
      <c r="KE383" s="59">
        <v>0</v>
      </c>
      <c r="KF383" s="59">
        <v>0</v>
      </c>
      <c r="KG383" s="59">
        <v>0</v>
      </c>
      <c r="KH383" s="59">
        <v>0</v>
      </c>
      <c r="KI383" s="59">
        <v>0</v>
      </c>
      <c r="KJ383" s="55">
        <v>0</v>
      </c>
      <c r="KK383" s="58">
        <v>0</v>
      </c>
      <c r="KL383" s="59">
        <v>0</v>
      </c>
      <c r="KM383" s="59">
        <v>0</v>
      </c>
      <c r="KN383" s="59">
        <v>0</v>
      </c>
      <c r="KO383" s="59">
        <v>0</v>
      </c>
      <c r="KP383" s="59">
        <v>0</v>
      </c>
      <c r="KQ383" s="59">
        <v>0</v>
      </c>
      <c r="KR383" s="59">
        <v>0</v>
      </c>
      <c r="KS383" s="59">
        <v>0</v>
      </c>
      <c r="KT383" s="59">
        <v>0</v>
      </c>
      <c r="KU383" s="59">
        <v>0</v>
      </c>
      <c r="KV383" s="59">
        <v>0</v>
      </c>
      <c r="KW383" s="59">
        <v>0</v>
      </c>
      <c r="KX383" s="59">
        <v>0</v>
      </c>
      <c r="KY383" s="59">
        <v>0</v>
      </c>
      <c r="KZ383" s="59">
        <v>0</v>
      </c>
      <c r="LA383" s="59">
        <v>0</v>
      </c>
      <c r="LB383" s="59">
        <v>0</v>
      </c>
      <c r="LC383" s="59">
        <v>0</v>
      </c>
      <c r="LD383" s="59">
        <v>0</v>
      </c>
      <c r="LE383" s="59">
        <v>0</v>
      </c>
      <c r="LF383" s="59">
        <v>0</v>
      </c>
      <c r="LG383" s="59">
        <v>0</v>
      </c>
      <c r="LH383" s="59">
        <v>0</v>
      </c>
      <c r="LI383" s="55">
        <v>0</v>
      </c>
      <c r="LJ383" s="58">
        <v>0</v>
      </c>
      <c r="LK383" s="59">
        <v>0</v>
      </c>
      <c r="LL383" s="59">
        <v>0</v>
      </c>
      <c r="LM383" s="59">
        <v>0</v>
      </c>
      <c r="LN383" s="59">
        <v>0</v>
      </c>
      <c r="LO383" s="59">
        <v>0</v>
      </c>
      <c r="LP383" s="59">
        <v>0</v>
      </c>
      <c r="LQ383" s="59">
        <v>0</v>
      </c>
      <c r="LR383" s="59">
        <v>0</v>
      </c>
      <c r="LS383" s="59">
        <v>0</v>
      </c>
      <c r="LT383" s="59">
        <v>0</v>
      </c>
      <c r="LU383" s="59">
        <v>0</v>
      </c>
      <c r="LV383" s="59">
        <v>0</v>
      </c>
      <c r="LW383" s="59">
        <v>0</v>
      </c>
      <c r="LX383" s="59">
        <v>0</v>
      </c>
      <c r="LY383" s="59">
        <v>0</v>
      </c>
      <c r="LZ383" s="59">
        <v>0</v>
      </c>
      <c r="MA383" s="59">
        <v>0</v>
      </c>
      <c r="MB383" s="59">
        <v>0</v>
      </c>
      <c r="MC383" s="59">
        <v>0</v>
      </c>
      <c r="MD383" s="59">
        <v>0</v>
      </c>
      <c r="ME383" s="59">
        <v>0</v>
      </c>
      <c r="MF383" s="59">
        <v>0</v>
      </c>
      <c r="MG383" s="59">
        <v>0</v>
      </c>
      <c r="MH383" s="71">
        <v>0</v>
      </c>
      <c r="MI383" s="72">
        <v>0</v>
      </c>
      <c r="MJ383" s="59">
        <v>0</v>
      </c>
      <c r="MK383" s="59">
        <v>0</v>
      </c>
      <c r="ML383" s="59">
        <v>0</v>
      </c>
      <c r="MM383" s="59">
        <v>0</v>
      </c>
      <c r="MN383" s="59">
        <v>0</v>
      </c>
      <c r="MO383" s="59">
        <v>0</v>
      </c>
      <c r="MP383" s="59">
        <v>0</v>
      </c>
      <c r="MQ383" s="59">
        <v>0</v>
      </c>
      <c r="MR383" s="59">
        <v>0</v>
      </c>
      <c r="MS383" s="59">
        <v>0</v>
      </c>
      <c r="MT383" s="59">
        <v>0</v>
      </c>
      <c r="MU383" s="59">
        <v>0</v>
      </c>
      <c r="MV383" s="59">
        <v>0</v>
      </c>
      <c r="MW383" s="59">
        <v>0</v>
      </c>
      <c r="MX383" s="59">
        <v>0</v>
      </c>
      <c r="MY383" s="59">
        <v>0</v>
      </c>
      <c r="MZ383" s="59">
        <v>0</v>
      </c>
      <c r="NA383" s="59">
        <v>0</v>
      </c>
      <c r="NB383" s="59">
        <v>0</v>
      </c>
      <c r="NC383" s="59">
        <v>0</v>
      </c>
      <c r="ND383" s="59">
        <v>0</v>
      </c>
      <c r="NE383" s="59">
        <v>0</v>
      </c>
      <c r="NF383" s="59">
        <v>0</v>
      </c>
      <c r="NG383" s="55">
        <v>0</v>
      </c>
      <c r="NH383" s="58">
        <v>0</v>
      </c>
      <c r="NI383" s="59">
        <v>0</v>
      </c>
      <c r="NJ383" s="59">
        <v>0</v>
      </c>
      <c r="NK383" s="59">
        <v>0</v>
      </c>
      <c r="NL383" s="59">
        <v>0</v>
      </c>
      <c r="NM383" s="59">
        <v>0</v>
      </c>
      <c r="NN383" s="59">
        <v>0</v>
      </c>
      <c r="NO383" s="59">
        <v>0</v>
      </c>
      <c r="NP383" s="59">
        <v>0</v>
      </c>
      <c r="NQ383" s="59">
        <v>0</v>
      </c>
      <c r="NR383" s="59">
        <v>0</v>
      </c>
      <c r="NS383" s="59">
        <v>0</v>
      </c>
      <c r="NT383" s="59">
        <v>0</v>
      </c>
      <c r="NU383" s="59">
        <v>0</v>
      </c>
      <c r="NV383" s="59">
        <v>0</v>
      </c>
      <c r="NW383" s="59">
        <v>0</v>
      </c>
      <c r="NX383" s="59">
        <v>0</v>
      </c>
      <c r="NY383" s="59">
        <v>0</v>
      </c>
      <c r="NZ383" s="59">
        <v>0</v>
      </c>
      <c r="OA383" s="59">
        <v>0</v>
      </c>
      <c r="OB383" s="59">
        <v>0</v>
      </c>
      <c r="OC383" s="59">
        <v>0</v>
      </c>
      <c r="OD383" s="59">
        <v>0</v>
      </c>
      <c r="OE383" s="59">
        <v>0</v>
      </c>
      <c r="OF383" s="55">
        <v>0</v>
      </c>
      <c r="OG383" s="58">
        <v>0</v>
      </c>
      <c r="OH383" s="59">
        <v>0</v>
      </c>
      <c r="OI383" s="59">
        <v>0</v>
      </c>
      <c r="OJ383" s="59">
        <v>0</v>
      </c>
      <c r="OK383" s="59">
        <v>0</v>
      </c>
      <c r="OL383" s="59">
        <v>0</v>
      </c>
      <c r="OM383" s="59">
        <v>0</v>
      </c>
      <c r="ON383" s="59">
        <v>0</v>
      </c>
      <c r="OO383" s="59">
        <v>0</v>
      </c>
      <c r="OP383" s="59">
        <v>0</v>
      </c>
      <c r="OQ383" s="59">
        <v>0</v>
      </c>
      <c r="OR383" s="59">
        <v>0</v>
      </c>
      <c r="OS383" s="59">
        <v>0</v>
      </c>
      <c r="OT383" s="59">
        <v>0</v>
      </c>
      <c r="OU383" s="59">
        <v>0</v>
      </c>
      <c r="OV383" s="59">
        <v>0</v>
      </c>
      <c r="OW383" s="59">
        <v>0</v>
      </c>
      <c r="OX383" s="59">
        <v>0</v>
      </c>
      <c r="OY383" s="59">
        <v>0</v>
      </c>
      <c r="OZ383" s="59">
        <v>0</v>
      </c>
      <c r="PA383" s="59">
        <v>0</v>
      </c>
      <c r="PB383" s="59">
        <v>0</v>
      </c>
      <c r="PC383" s="59">
        <v>0</v>
      </c>
      <c r="PD383" s="59">
        <v>0</v>
      </c>
      <c r="PE383" s="55">
        <v>0</v>
      </c>
      <c r="PF383" s="58">
        <v>0</v>
      </c>
      <c r="PG383" s="59">
        <v>0</v>
      </c>
      <c r="PH383" s="59">
        <v>0</v>
      </c>
      <c r="PI383" s="59">
        <v>0</v>
      </c>
      <c r="PJ383" s="59">
        <v>0</v>
      </c>
      <c r="PK383" s="59">
        <v>0</v>
      </c>
      <c r="PL383" s="59">
        <v>0</v>
      </c>
      <c r="PM383" s="59">
        <v>0</v>
      </c>
      <c r="PN383" s="59">
        <v>0</v>
      </c>
      <c r="PO383" s="59">
        <v>0</v>
      </c>
      <c r="PP383" s="59">
        <v>0</v>
      </c>
      <c r="PQ383" s="59">
        <v>0</v>
      </c>
      <c r="PR383" s="59">
        <v>0</v>
      </c>
      <c r="PS383" s="59">
        <v>0</v>
      </c>
      <c r="PT383" s="59">
        <v>0</v>
      </c>
      <c r="PU383" s="59">
        <v>0</v>
      </c>
      <c r="PV383" s="59">
        <v>0</v>
      </c>
      <c r="PW383" s="59">
        <v>0</v>
      </c>
      <c r="PX383" s="59">
        <v>0</v>
      </c>
      <c r="PY383" s="59">
        <v>0</v>
      </c>
      <c r="PZ383" s="59">
        <v>0</v>
      </c>
      <c r="QA383" s="59">
        <v>0</v>
      </c>
      <c r="QB383" s="59">
        <v>0</v>
      </c>
      <c r="QC383" s="59">
        <v>0</v>
      </c>
      <c r="QD383" s="71">
        <v>0</v>
      </c>
      <c r="QE383" s="72">
        <v>0</v>
      </c>
      <c r="QF383" s="59">
        <v>0</v>
      </c>
      <c r="QG383" s="59">
        <v>0</v>
      </c>
      <c r="QH383" s="59">
        <v>0</v>
      </c>
      <c r="QI383" s="59">
        <v>0</v>
      </c>
      <c r="QJ383" s="59">
        <v>0</v>
      </c>
      <c r="QK383" s="59">
        <v>0</v>
      </c>
      <c r="QL383" s="59">
        <v>0</v>
      </c>
      <c r="QM383" s="59">
        <v>0</v>
      </c>
      <c r="QN383" s="59">
        <v>0</v>
      </c>
      <c r="QO383" s="59">
        <v>0</v>
      </c>
      <c r="QP383" s="59">
        <v>0</v>
      </c>
      <c r="QQ383" s="59">
        <v>0</v>
      </c>
      <c r="QR383" s="59">
        <v>0</v>
      </c>
      <c r="QS383" s="59">
        <v>0</v>
      </c>
      <c r="QT383" s="59">
        <v>0</v>
      </c>
      <c r="QU383" s="59">
        <v>0</v>
      </c>
      <c r="QV383" s="59">
        <v>0</v>
      </c>
      <c r="QW383" s="59">
        <v>0</v>
      </c>
      <c r="QX383" s="59">
        <v>0</v>
      </c>
      <c r="QY383" s="59">
        <v>0</v>
      </c>
      <c r="QZ383" s="59">
        <v>0</v>
      </c>
      <c r="RA383" s="59">
        <v>0</v>
      </c>
      <c r="RB383" s="59">
        <v>0</v>
      </c>
      <c r="RC383" s="55">
        <v>0</v>
      </c>
      <c r="RD383" s="58">
        <v>0</v>
      </c>
      <c r="RE383" s="59">
        <v>0</v>
      </c>
      <c r="RF383" s="59">
        <v>0</v>
      </c>
      <c r="RG383" s="59">
        <v>0</v>
      </c>
      <c r="RH383" s="59">
        <v>0</v>
      </c>
      <c r="RI383" s="59">
        <v>0</v>
      </c>
      <c r="RJ383" s="59">
        <v>0</v>
      </c>
      <c r="RK383" s="59">
        <v>0</v>
      </c>
      <c r="RL383" s="59">
        <v>0</v>
      </c>
      <c r="RM383" s="59">
        <v>0</v>
      </c>
      <c r="RN383" s="59">
        <v>0</v>
      </c>
      <c r="RO383" s="59">
        <v>0</v>
      </c>
      <c r="RP383" s="59">
        <v>0</v>
      </c>
      <c r="RQ383" s="59">
        <v>0</v>
      </c>
      <c r="RR383" s="59">
        <v>0</v>
      </c>
      <c r="RS383" s="59">
        <v>0</v>
      </c>
      <c r="RT383" s="59">
        <v>0</v>
      </c>
      <c r="RU383" s="59">
        <v>0</v>
      </c>
      <c r="RV383" s="59">
        <v>0</v>
      </c>
      <c r="RW383" s="59">
        <v>0</v>
      </c>
      <c r="RX383" s="59">
        <v>0</v>
      </c>
      <c r="RY383" s="59">
        <v>0</v>
      </c>
      <c r="RZ383" s="59">
        <v>0</v>
      </c>
      <c r="SA383" s="59">
        <v>0</v>
      </c>
      <c r="SB383" s="55">
        <v>0</v>
      </c>
      <c r="SC383" s="58">
        <v>0</v>
      </c>
      <c r="SD383" s="59">
        <v>0</v>
      </c>
      <c r="SE383" s="59">
        <v>0</v>
      </c>
      <c r="SF383" s="59">
        <v>0</v>
      </c>
      <c r="SG383" s="59">
        <v>0</v>
      </c>
      <c r="SH383" s="59">
        <v>0</v>
      </c>
      <c r="SI383" s="59">
        <v>0</v>
      </c>
      <c r="SJ383" s="59">
        <v>0</v>
      </c>
      <c r="SK383" s="59">
        <v>0</v>
      </c>
      <c r="SL383" s="59">
        <v>0</v>
      </c>
      <c r="SM383" s="59">
        <v>0</v>
      </c>
      <c r="SN383" s="59">
        <v>0</v>
      </c>
      <c r="SO383" s="59">
        <v>0</v>
      </c>
      <c r="SP383" s="59">
        <v>0</v>
      </c>
      <c r="SQ383" s="59">
        <v>0</v>
      </c>
      <c r="SR383" s="59">
        <v>0</v>
      </c>
      <c r="SS383" s="59">
        <v>0</v>
      </c>
      <c r="ST383" s="59">
        <v>0</v>
      </c>
      <c r="SU383" s="59">
        <v>0</v>
      </c>
      <c r="SV383" s="59">
        <v>0</v>
      </c>
      <c r="SW383" s="59">
        <v>0</v>
      </c>
      <c r="SX383" s="59">
        <v>0</v>
      </c>
      <c r="SY383" s="59">
        <v>0</v>
      </c>
      <c r="SZ383" s="59">
        <v>0</v>
      </c>
      <c r="TA383" s="55">
        <v>0</v>
      </c>
      <c r="TB383" s="58">
        <v>0</v>
      </c>
      <c r="TC383" s="59">
        <v>0</v>
      </c>
      <c r="TD383" s="59">
        <v>0</v>
      </c>
      <c r="TE383" s="59">
        <v>0</v>
      </c>
      <c r="TF383" s="59">
        <v>0</v>
      </c>
      <c r="TG383" s="59">
        <v>0</v>
      </c>
      <c r="TH383" s="59">
        <v>0</v>
      </c>
      <c r="TI383" s="59">
        <v>0</v>
      </c>
      <c r="TJ383" s="59">
        <v>0</v>
      </c>
      <c r="TK383" s="59">
        <v>0</v>
      </c>
      <c r="TL383" s="59">
        <v>0</v>
      </c>
      <c r="TM383" s="59">
        <v>0</v>
      </c>
      <c r="TN383" s="59">
        <v>0</v>
      </c>
      <c r="TO383" s="59">
        <v>0</v>
      </c>
      <c r="TP383" s="59">
        <v>0</v>
      </c>
      <c r="TQ383" s="59">
        <v>0</v>
      </c>
      <c r="TR383" s="59">
        <v>0</v>
      </c>
      <c r="TS383" s="59">
        <v>0</v>
      </c>
      <c r="TT383" s="59">
        <v>0</v>
      </c>
      <c r="TU383" s="59">
        <v>0</v>
      </c>
      <c r="TV383" s="59">
        <v>0</v>
      </c>
      <c r="TW383" s="59">
        <v>0</v>
      </c>
      <c r="TX383" s="59">
        <v>0</v>
      </c>
      <c r="TY383" s="59">
        <v>0</v>
      </c>
      <c r="TZ383" s="71">
        <v>0</v>
      </c>
      <c r="UA383" s="73">
        <v>7362.4751572905088</v>
      </c>
      <c r="UB383" s="53">
        <v>6399.3362881119047</v>
      </c>
      <c r="UC383" s="53">
        <v>5988.8244680400167</v>
      </c>
      <c r="UD383" s="53">
        <v>5768.934988343889</v>
      </c>
      <c r="UE383" s="53">
        <v>5631.7419260634715</v>
      </c>
      <c r="UF383" s="53">
        <v>5536.6869680742775</v>
      </c>
      <c r="UG383" s="53">
        <v>5466.9441062863061</v>
      </c>
      <c r="UH383" s="53">
        <v>5413.5933530391812</v>
      </c>
      <c r="UI383" s="53">
        <v>5371.4653682321496</v>
      </c>
      <c r="UJ383" s="53">
        <v>5337.3576468416622</v>
      </c>
      <c r="UK383" s="53">
        <v>5301.1849120341403</v>
      </c>
      <c r="UL383" s="53">
        <v>5265.9757394404578</v>
      </c>
      <c r="UM383" s="53">
        <v>5236.7758247268466</v>
      </c>
      <c r="UN383" s="53">
        <v>5212.2735486824977</v>
      </c>
      <c r="UO383" s="53">
        <v>5191.5067336530519</v>
      </c>
      <c r="UP383" s="53">
        <v>5173.7538835443138</v>
      </c>
      <c r="UQ383" s="53">
        <v>5158.4646768604689</v>
      </c>
      <c r="UR383" s="53">
        <v>5145.2116071686296</v>
      </c>
      <c r="US383" s="53">
        <v>5133.6577264497409</v>
      </c>
      <c r="UT383" s="53">
        <v>5123.5340375835103</v>
      </c>
      <c r="UU383" s="53">
        <v>5114.6233288450439</v>
      </c>
      <c r="UV383" s="53">
        <v>5106.7484063001029</v>
      </c>
      <c r="UW383" s="53">
        <v>5099.7633891055229</v>
      </c>
      <c r="UX383" s="53">
        <v>5093.5471765934362</v>
      </c>
      <c r="UY383" s="74">
        <v>5087.9984804841206</v>
      </c>
      <c r="UZ383" s="73">
        <v>7331.4508244012368</v>
      </c>
      <c r="VA383" s="53">
        <v>6372.3704736227119</v>
      </c>
      <c r="VB383" s="53">
        <v>5963.5884869409283</v>
      </c>
      <c r="VC383" s="53">
        <v>5744.6255875416718</v>
      </c>
      <c r="VD383" s="53">
        <v>5608.0106356308434</v>
      </c>
      <c r="VE383" s="53">
        <v>5513.3562245496432</v>
      </c>
      <c r="VF383" s="53">
        <v>5443.9072484067219</v>
      </c>
      <c r="VG383" s="53">
        <v>5390.781306991661</v>
      </c>
      <c r="VH383" s="53">
        <v>5348.8308430042835</v>
      </c>
      <c r="VI383" s="53">
        <v>5314.8668462824571</v>
      </c>
      <c r="VJ383" s="53">
        <v>5278.8465377911152</v>
      </c>
      <c r="VK383" s="53">
        <v>5243.785731211301</v>
      </c>
      <c r="VL383" s="53">
        <v>5214.7088604272203</v>
      </c>
      <c r="VM383" s="53">
        <v>5190.3098331887822</v>
      </c>
      <c r="VN383" s="53">
        <v>5169.6305263096192</v>
      </c>
      <c r="VO383" s="53">
        <v>5151.9524839686146</v>
      </c>
      <c r="VP383" s="53">
        <v>5136.7277036397163</v>
      </c>
      <c r="VQ383" s="53">
        <v>5123.5304803361023</v>
      </c>
      <c r="VR383" s="53">
        <v>5112.025285885612</v>
      </c>
      <c r="VS383" s="53">
        <v>5101.9442566802618</v>
      </c>
      <c r="VT383" s="53">
        <v>5093.071096291811</v>
      </c>
      <c r="VU383" s="53">
        <v>5085.2293574538826</v>
      </c>
      <c r="VV383" s="53">
        <v>5078.2737740426519</v>
      </c>
      <c r="VW383" s="53">
        <v>5072.0837556897513</v>
      </c>
      <c r="VX383" s="74">
        <v>5066.5584409286266</v>
      </c>
      <c r="VY383" s="65">
        <f t="shared" si="5"/>
        <v>379</v>
      </c>
    </row>
    <row r="384" spans="1:597">
      <c r="A384" s="51" t="s">
        <v>660</v>
      </c>
      <c r="B384" s="69" t="s">
        <v>2</v>
      </c>
      <c r="C384" t="s">
        <v>659</v>
      </c>
      <c r="D384" t="s">
        <v>753</v>
      </c>
      <c r="E384" t="s">
        <v>727</v>
      </c>
      <c r="F384" t="s">
        <v>663</v>
      </c>
      <c r="G384" t="s">
        <v>664</v>
      </c>
      <c r="H384" t="s">
        <v>780</v>
      </c>
      <c r="I384" t="s">
        <v>666</v>
      </c>
      <c r="J384" t="s">
        <v>1307</v>
      </c>
      <c r="K384" s="5" t="s">
        <v>782</v>
      </c>
      <c r="L384" t="s">
        <v>774</v>
      </c>
      <c r="M384">
        <v>25</v>
      </c>
      <c r="N384" s="52">
        <v>2.3943009125869261E-2</v>
      </c>
      <c r="O384" s="52">
        <v>0</v>
      </c>
      <c r="P384" s="52">
        <v>0</v>
      </c>
      <c r="Q384" s="53">
        <v>3.33</v>
      </c>
      <c r="R384" s="53">
        <v>0</v>
      </c>
      <c r="S384" s="53">
        <v>0</v>
      </c>
      <c r="T384" s="53">
        <v>0</v>
      </c>
      <c r="U384" s="53">
        <v>0.18588612727934092</v>
      </c>
      <c r="V384" s="53">
        <v>0.25</v>
      </c>
      <c r="W384" s="2" t="s">
        <v>775</v>
      </c>
      <c r="X384" s="54">
        <v>0</v>
      </c>
      <c r="Y384" s="54">
        <v>0</v>
      </c>
      <c r="Z384" t="s">
        <v>776</v>
      </c>
      <c r="AA384" t="s">
        <v>777</v>
      </c>
      <c r="AB384" s="54">
        <v>0.81705098408000898</v>
      </c>
      <c r="AC384" t="s">
        <v>778</v>
      </c>
      <c r="AD384" s="54">
        <v>0</v>
      </c>
      <c r="AE384" s="53">
        <v>9264.1463585104684</v>
      </c>
      <c r="AG384" s="53">
        <v>3222.4545932801593</v>
      </c>
      <c r="AI384" s="55">
        <v>0</v>
      </c>
      <c r="AJ384" s="5" t="s">
        <v>1240</v>
      </c>
      <c r="AK384" t="s">
        <v>1240</v>
      </c>
      <c r="AL384" s="1" t="s">
        <v>1240</v>
      </c>
      <c r="AM384" s="5" t="s">
        <v>782</v>
      </c>
      <c r="AN384" t="s">
        <v>782</v>
      </c>
      <c r="AO384" t="s">
        <v>782</v>
      </c>
      <c r="AP384" t="s">
        <v>782</v>
      </c>
      <c r="AQ384" t="s">
        <v>782</v>
      </c>
      <c r="AR384" t="s">
        <v>782</v>
      </c>
      <c r="AS384" t="s">
        <v>782</v>
      </c>
      <c r="AT384" t="s">
        <v>782</v>
      </c>
      <c r="AU384" t="s">
        <v>782</v>
      </c>
      <c r="AV384" t="s">
        <v>782</v>
      </c>
      <c r="AW384" t="s">
        <v>782</v>
      </c>
      <c r="AX384" t="s">
        <v>782</v>
      </c>
      <c r="AY384" t="s">
        <v>782</v>
      </c>
      <c r="AZ384" t="s">
        <v>782</v>
      </c>
      <c r="BA384" t="s">
        <v>782</v>
      </c>
      <c r="BB384" t="s">
        <v>782</v>
      </c>
      <c r="BC384" t="s">
        <v>782</v>
      </c>
      <c r="BD384" t="s">
        <v>782</v>
      </c>
      <c r="BE384" t="s">
        <v>782</v>
      </c>
      <c r="BF384" t="s">
        <v>782</v>
      </c>
      <c r="BG384" t="s">
        <v>782</v>
      </c>
      <c r="BH384" t="s">
        <v>782</v>
      </c>
      <c r="BI384" t="s">
        <v>782</v>
      </c>
      <c r="BJ384" t="s">
        <v>782</v>
      </c>
      <c r="BK384" t="s">
        <v>782</v>
      </c>
      <c r="BL384" t="s">
        <v>782</v>
      </c>
      <c r="BM384" s="1" t="s">
        <v>782</v>
      </c>
      <c r="BN384" s="5" t="s">
        <v>774</v>
      </c>
      <c r="BO384" t="s">
        <v>774</v>
      </c>
      <c r="BP384" t="s">
        <v>774</v>
      </c>
      <c r="BQ384" t="s">
        <v>774</v>
      </c>
      <c r="BR384" t="s">
        <v>774</v>
      </c>
      <c r="BS384" t="s">
        <v>774</v>
      </c>
      <c r="BT384" t="s">
        <v>774</v>
      </c>
      <c r="BU384" t="s">
        <v>774</v>
      </c>
      <c r="BV384" t="s">
        <v>774</v>
      </c>
      <c r="BW384" t="s">
        <v>774</v>
      </c>
      <c r="BX384" t="s">
        <v>774</v>
      </c>
      <c r="BY384" t="s">
        <v>774</v>
      </c>
      <c r="BZ384" t="s">
        <v>774</v>
      </c>
      <c r="CA384" t="s">
        <v>774</v>
      </c>
      <c r="CB384" t="s">
        <v>774</v>
      </c>
      <c r="CC384" t="s">
        <v>774</v>
      </c>
      <c r="CD384" t="s">
        <v>774</v>
      </c>
      <c r="CE384" t="s">
        <v>774</v>
      </c>
      <c r="CF384" t="s">
        <v>774</v>
      </c>
      <c r="CG384" t="s">
        <v>774</v>
      </c>
      <c r="CH384" t="s">
        <v>774</v>
      </c>
      <c r="CI384" t="s">
        <v>774</v>
      </c>
      <c r="CJ384" t="s">
        <v>774</v>
      </c>
      <c r="CK384" t="s">
        <v>774</v>
      </c>
      <c r="CL384" t="s">
        <v>774</v>
      </c>
      <c r="CM384" t="s">
        <v>774</v>
      </c>
      <c r="CN384" s="1" t="s">
        <v>774</v>
      </c>
      <c r="CO384" s="56">
        <v>3.33</v>
      </c>
      <c r="CP384" s="53">
        <v>3.33</v>
      </c>
      <c r="CQ384" s="53">
        <v>3.33</v>
      </c>
      <c r="CR384" s="53">
        <v>3.33</v>
      </c>
      <c r="CS384" s="53">
        <v>3.33</v>
      </c>
      <c r="CT384" s="53">
        <v>3.33</v>
      </c>
      <c r="CU384" s="53">
        <v>3.33</v>
      </c>
      <c r="CV384" s="53">
        <v>3.33</v>
      </c>
      <c r="CW384" s="53">
        <v>3.33</v>
      </c>
      <c r="CX384" s="53">
        <v>3.33</v>
      </c>
      <c r="CY384" s="53">
        <v>3.33</v>
      </c>
      <c r="CZ384" s="53">
        <v>3.33</v>
      </c>
      <c r="DA384" s="53">
        <v>3.33</v>
      </c>
      <c r="DB384" s="53">
        <v>3.33</v>
      </c>
      <c r="DC384" s="53">
        <v>3.33</v>
      </c>
      <c r="DD384" s="53">
        <v>3.33</v>
      </c>
      <c r="DE384" s="53">
        <v>3.33</v>
      </c>
      <c r="DF384" s="53">
        <v>3.33</v>
      </c>
      <c r="DG384" s="53">
        <v>3.33</v>
      </c>
      <c r="DH384" s="53">
        <v>3.33</v>
      </c>
      <c r="DI384" s="53">
        <v>3.33</v>
      </c>
      <c r="DJ384" s="53">
        <v>3.33</v>
      </c>
      <c r="DK384" s="53">
        <v>3.33</v>
      </c>
      <c r="DL384" s="53">
        <v>3.33</v>
      </c>
      <c r="DM384" s="53">
        <v>3.33</v>
      </c>
      <c r="DN384" s="53">
        <v>3.33</v>
      </c>
      <c r="DO384" s="57">
        <v>3.33</v>
      </c>
      <c r="DP384" s="58">
        <v>0</v>
      </c>
      <c r="DQ384" s="59">
        <v>0</v>
      </c>
      <c r="DR384" s="59">
        <v>2.4015086568933006E-2</v>
      </c>
      <c r="DS384" s="59">
        <v>2.7373557222089451E-2</v>
      </c>
      <c r="DT384" s="59">
        <v>2.895559535126286E-2</v>
      </c>
      <c r="DU384" s="59">
        <v>2.9732689159480699E-2</v>
      </c>
      <c r="DV384" s="59">
        <v>3.0098627577031547E-2</v>
      </c>
      <c r="DW384" s="59">
        <v>3.0211141738245656E-2</v>
      </c>
      <c r="DX384" s="59">
        <v>3.0172974510675358E-2</v>
      </c>
      <c r="DY384" s="59">
        <v>3.0058900546792715E-2</v>
      </c>
      <c r="DZ384" s="59">
        <v>2.992389078750371E-2</v>
      </c>
      <c r="EA384" s="59">
        <v>2.9814821812870349E-2</v>
      </c>
      <c r="EB384" s="59">
        <v>2.9805244927224365E-2</v>
      </c>
      <c r="EC384" s="59">
        <v>2.988556897907392E-2</v>
      </c>
      <c r="ED384" s="59">
        <v>3.0003530246616096E-2</v>
      </c>
      <c r="EE384" s="59">
        <v>3.0139718886589763E-2</v>
      </c>
      <c r="EF384" s="59">
        <v>3.0270565491257426E-2</v>
      </c>
      <c r="EG384" s="59">
        <v>3.0383507382228839E-2</v>
      </c>
      <c r="EH384" s="59">
        <v>3.0473790178905714E-2</v>
      </c>
      <c r="EI384" s="59">
        <v>3.054149527439988E-2</v>
      </c>
      <c r="EJ384" s="59">
        <v>3.0588340281284113E-2</v>
      </c>
      <c r="EK384" s="59">
        <v>3.0616662335998246E-2</v>
      </c>
      <c r="EL384" s="59">
        <v>3.0640725342166861E-2</v>
      </c>
      <c r="EM384" s="59">
        <v>3.0660729135546527E-2</v>
      </c>
      <c r="EN384" s="59">
        <v>3.0677310578810034E-2</v>
      </c>
      <c r="EO384" s="59">
        <v>3.0690992817099937E-2</v>
      </c>
      <c r="EP384" s="59">
        <v>3.07022087318914E-2</v>
      </c>
      <c r="EQ384" s="72">
        <v>0</v>
      </c>
      <c r="ER384" s="59">
        <v>0</v>
      </c>
      <c r="ES384" s="59">
        <v>0</v>
      </c>
      <c r="ET384" s="59">
        <v>0</v>
      </c>
      <c r="EU384" s="59">
        <v>0</v>
      </c>
      <c r="EV384" s="59">
        <v>0</v>
      </c>
      <c r="EW384" s="59">
        <v>0</v>
      </c>
      <c r="EX384" s="59">
        <v>0</v>
      </c>
      <c r="EY384" s="59">
        <v>0</v>
      </c>
      <c r="EZ384" s="59">
        <v>0</v>
      </c>
      <c r="FA384" s="59">
        <v>0</v>
      </c>
      <c r="FB384" s="59">
        <v>0</v>
      </c>
      <c r="FC384" s="59">
        <v>0</v>
      </c>
      <c r="FD384" s="59">
        <v>0</v>
      </c>
      <c r="FE384" s="59">
        <v>0</v>
      </c>
      <c r="FF384" s="59">
        <v>0</v>
      </c>
      <c r="FG384" s="59">
        <v>0</v>
      </c>
      <c r="FH384" s="59">
        <v>0</v>
      </c>
      <c r="FI384" s="59">
        <v>0</v>
      </c>
      <c r="FJ384" s="59">
        <v>0</v>
      </c>
      <c r="FK384" s="59">
        <v>0</v>
      </c>
      <c r="FL384" s="59">
        <v>0</v>
      </c>
      <c r="FM384" s="59">
        <v>0</v>
      </c>
      <c r="FN384" s="59">
        <v>0</v>
      </c>
      <c r="FO384" s="55">
        <v>0</v>
      </c>
      <c r="FP384" s="58">
        <v>0</v>
      </c>
      <c r="FQ384" s="59">
        <v>0</v>
      </c>
      <c r="FR384" s="59">
        <v>0</v>
      </c>
      <c r="FS384" s="59">
        <v>0</v>
      </c>
      <c r="FT384" s="59">
        <v>0</v>
      </c>
      <c r="FU384" s="59">
        <v>0</v>
      </c>
      <c r="FV384" s="59">
        <v>0</v>
      </c>
      <c r="FW384" s="59">
        <v>0</v>
      </c>
      <c r="FX384" s="59">
        <v>0</v>
      </c>
      <c r="FY384" s="59">
        <v>0</v>
      </c>
      <c r="FZ384" s="59">
        <v>0</v>
      </c>
      <c r="GA384" s="59">
        <v>0</v>
      </c>
      <c r="GB384" s="59">
        <v>0</v>
      </c>
      <c r="GC384" s="59">
        <v>0</v>
      </c>
      <c r="GD384" s="59">
        <v>0</v>
      </c>
      <c r="GE384" s="59">
        <v>0</v>
      </c>
      <c r="GF384" s="59">
        <v>0</v>
      </c>
      <c r="GG384" s="59">
        <v>0</v>
      </c>
      <c r="GH384" s="59">
        <v>0</v>
      </c>
      <c r="GI384" s="59">
        <v>0</v>
      </c>
      <c r="GJ384" s="59">
        <v>0</v>
      </c>
      <c r="GK384" s="59">
        <v>0</v>
      </c>
      <c r="GL384" s="59">
        <v>0</v>
      </c>
      <c r="GM384" s="59">
        <v>0</v>
      </c>
      <c r="GN384" s="55">
        <v>0</v>
      </c>
      <c r="GO384" s="58">
        <v>0</v>
      </c>
      <c r="GP384" s="59">
        <v>0</v>
      </c>
      <c r="GQ384" s="59">
        <v>0</v>
      </c>
      <c r="GR384" s="59">
        <v>0</v>
      </c>
      <c r="GS384" s="59">
        <v>0</v>
      </c>
      <c r="GT384" s="59">
        <v>0</v>
      </c>
      <c r="GU384" s="59">
        <v>0</v>
      </c>
      <c r="GV384" s="59">
        <v>0</v>
      </c>
      <c r="GW384" s="59">
        <v>0</v>
      </c>
      <c r="GX384" s="59">
        <v>0</v>
      </c>
      <c r="GY384" s="59">
        <v>0</v>
      </c>
      <c r="GZ384" s="59">
        <v>0</v>
      </c>
      <c r="HA384" s="59">
        <v>0</v>
      </c>
      <c r="HB384" s="59">
        <v>0</v>
      </c>
      <c r="HC384" s="59">
        <v>0</v>
      </c>
      <c r="HD384" s="59">
        <v>0</v>
      </c>
      <c r="HE384" s="59">
        <v>0</v>
      </c>
      <c r="HF384" s="59">
        <v>0</v>
      </c>
      <c r="HG384" s="59">
        <v>0</v>
      </c>
      <c r="HH384" s="59">
        <v>0</v>
      </c>
      <c r="HI384" s="59">
        <v>0</v>
      </c>
      <c r="HJ384" s="59">
        <v>0</v>
      </c>
      <c r="HK384" s="59">
        <v>0</v>
      </c>
      <c r="HL384" s="59">
        <v>0</v>
      </c>
      <c r="HM384" s="55">
        <v>0</v>
      </c>
      <c r="HN384" s="58">
        <v>0</v>
      </c>
      <c r="HO384" s="59">
        <v>0</v>
      </c>
      <c r="HP384" s="59">
        <v>0</v>
      </c>
      <c r="HQ384" s="59">
        <v>0</v>
      </c>
      <c r="HR384" s="59">
        <v>0</v>
      </c>
      <c r="HS384" s="59">
        <v>0</v>
      </c>
      <c r="HT384" s="59">
        <v>0</v>
      </c>
      <c r="HU384" s="59">
        <v>0</v>
      </c>
      <c r="HV384" s="59">
        <v>0</v>
      </c>
      <c r="HW384" s="59">
        <v>0</v>
      </c>
      <c r="HX384" s="59">
        <v>0</v>
      </c>
      <c r="HY384" s="59">
        <v>0</v>
      </c>
      <c r="HZ384" s="59">
        <v>0</v>
      </c>
      <c r="IA384" s="59">
        <v>0</v>
      </c>
      <c r="IB384" s="59">
        <v>0</v>
      </c>
      <c r="IC384" s="59">
        <v>0</v>
      </c>
      <c r="ID384" s="59">
        <v>0</v>
      </c>
      <c r="IE384" s="59">
        <v>0</v>
      </c>
      <c r="IF384" s="59">
        <v>0</v>
      </c>
      <c r="IG384" s="59">
        <v>0</v>
      </c>
      <c r="IH384" s="59">
        <v>0</v>
      </c>
      <c r="II384" s="59">
        <v>0</v>
      </c>
      <c r="IJ384" s="59">
        <v>0</v>
      </c>
      <c r="IK384" s="59">
        <v>0</v>
      </c>
      <c r="IL384" s="71">
        <v>0</v>
      </c>
      <c r="IM384" s="72">
        <v>0</v>
      </c>
      <c r="IN384" s="59">
        <v>0</v>
      </c>
      <c r="IO384" s="59">
        <v>0</v>
      </c>
      <c r="IP384" s="59">
        <v>0</v>
      </c>
      <c r="IQ384" s="59">
        <v>0</v>
      </c>
      <c r="IR384" s="59">
        <v>0</v>
      </c>
      <c r="IS384" s="59">
        <v>0</v>
      </c>
      <c r="IT384" s="59">
        <v>0</v>
      </c>
      <c r="IU384" s="59">
        <v>0</v>
      </c>
      <c r="IV384" s="59">
        <v>0</v>
      </c>
      <c r="IW384" s="59">
        <v>0</v>
      </c>
      <c r="IX384" s="59">
        <v>0</v>
      </c>
      <c r="IY384" s="59">
        <v>0</v>
      </c>
      <c r="IZ384" s="59">
        <v>0</v>
      </c>
      <c r="JA384" s="59">
        <v>0</v>
      </c>
      <c r="JB384" s="59">
        <v>0</v>
      </c>
      <c r="JC384" s="59">
        <v>0</v>
      </c>
      <c r="JD384" s="59">
        <v>0</v>
      </c>
      <c r="JE384" s="59">
        <v>0</v>
      </c>
      <c r="JF384" s="59">
        <v>0</v>
      </c>
      <c r="JG384" s="59">
        <v>0</v>
      </c>
      <c r="JH384" s="59">
        <v>0</v>
      </c>
      <c r="JI384" s="59">
        <v>0</v>
      </c>
      <c r="JJ384" s="59">
        <v>0</v>
      </c>
      <c r="JK384" s="55">
        <v>0</v>
      </c>
      <c r="JL384" s="58">
        <v>0</v>
      </c>
      <c r="JM384" s="59">
        <v>0</v>
      </c>
      <c r="JN384" s="59">
        <v>0</v>
      </c>
      <c r="JO384" s="59">
        <v>0</v>
      </c>
      <c r="JP384" s="59">
        <v>0</v>
      </c>
      <c r="JQ384" s="59">
        <v>0</v>
      </c>
      <c r="JR384" s="59">
        <v>0</v>
      </c>
      <c r="JS384" s="59">
        <v>0</v>
      </c>
      <c r="JT384" s="59">
        <v>0</v>
      </c>
      <c r="JU384" s="59">
        <v>0</v>
      </c>
      <c r="JV384" s="59">
        <v>0</v>
      </c>
      <c r="JW384" s="59">
        <v>0</v>
      </c>
      <c r="JX384" s="59">
        <v>0</v>
      </c>
      <c r="JY384" s="59">
        <v>0</v>
      </c>
      <c r="JZ384" s="59">
        <v>0</v>
      </c>
      <c r="KA384" s="59">
        <v>0</v>
      </c>
      <c r="KB384" s="59">
        <v>0</v>
      </c>
      <c r="KC384" s="59">
        <v>0</v>
      </c>
      <c r="KD384" s="59">
        <v>0</v>
      </c>
      <c r="KE384" s="59">
        <v>0</v>
      </c>
      <c r="KF384" s="59">
        <v>0</v>
      </c>
      <c r="KG384" s="59">
        <v>0</v>
      </c>
      <c r="KH384" s="59">
        <v>0</v>
      </c>
      <c r="KI384" s="59">
        <v>0</v>
      </c>
      <c r="KJ384" s="55">
        <v>0</v>
      </c>
      <c r="KK384" s="58">
        <v>0</v>
      </c>
      <c r="KL384" s="59">
        <v>0</v>
      </c>
      <c r="KM384" s="59">
        <v>0</v>
      </c>
      <c r="KN384" s="59">
        <v>0</v>
      </c>
      <c r="KO384" s="59">
        <v>0</v>
      </c>
      <c r="KP384" s="59">
        <v>0</v>
      </c>
      <c r="KQ384" s="59">
        <v>0</v>
      </c>
      <c r="KR384" s="59">
        <v>0</v>
      </c>
      <c r="KS384" s="59">
        <v>0</v>
      </c>
      <c r="KT384" s="59">
        <v>0</v>
      </c>
      <c r="KU384" s="59">
        <v>0</v>
      </c>
      <c r="KV384" s="59">
        <v>0</v>
      </c>
      <c r="KW384" s="59">
        <v>0</v>
      </c>
      <c r="KX384" s="59">
        <v>0</v>
      </c>
      <c r="KY384" s="59">
        <v>0</v>
      </c>
      <c r="KZ384" s="59">
        <v>0</v>
      </c>
      <c r="LA384" s="59">
        <v>0</v>
      </c>
      <c r="LB384" s="59">
        <v>0</v>
      </c>
      <c r="LC384" s="59">
        <v>0</v>
      </c>
      <c r="LD384" s="59">
        <v>0</v>
      </c>
      <c r="LE384" s="59">
        <v>0</v>
      </c>
      <c r="LF384" s="59">
        <v>0</v>
      </c>
      <c r="LG384" s="59">
        <v>0</v>
      </c>
      <c r="LH384" s="59">
        <v>0</v>
      </c>
      <c r="LI384" s="55">
        <v>0</v>
      </c>
      <c r="LJ384" s="58">
        <v>0</v>
      </c>
      <c r="LK384" s="59">
        <v>0</v>
      </c>
      <c r="LL384" s="59">
        <v>0</v>
      </c>
      <c r="LM384" s="59">
        <v>0</v>
      </c>
      <c r="LN384" s="59">
        <v>0</v>
      </c>
      <c r="LO384" s="59">
        <v>0</v>
      </c>
      <c r="LP384" s="59">
        <v>0</v>
      </c>
      <c r="LQ384" s="59">
        <v>0</v>
      </c>
      <c r="LR384" s="59">
        <v>0</v>
      </c>
      <c r="LS384" s="59">
        <v>0</v>
      </c>
      <c r="LT384" s="59">
        <v>0</v>
      </c>
      <c r="LU384" s="59">
        <v>0</v>
      </c>
      <c r="LV384" s="59">
        <v>0</v>
      </c>
      <c r="LW384" s="59">
        <v>0</v>
      </c>
      <c r="LX384" s="59">
        <v>0</v>
      </c>
      <c r="LY384" s="59">
        <v>0</v>
      </c>
      <c r="LZ384" s="59">
        <v>0</v>
      </c>
      <c r="MA384" s="59">
        <v>0</v>
      </c>
      <c r="MB384" s="59">
        <v>0</v>
      </c>
      <c r="MC384" s="59">
        <v>0</v>
      </c>
      <c r="MD384" s="59">
        <v>0</v>
      </c>
      <c r="ME384" s="59">
        <v>0</v>
      </c>
      <c r="MF384" s="59">
        <v>0</v>
      </c>
      <c r="MG384" s="59">
        <v>0</v>
      </c>
      <c r="MH384" s="71">
        <v>0</v>
      </c>
      <c r="MI384" s="72">
        <v>0</v>
      </c>
      <c r="MJ384" s="59">
        <v>0</v>
      </c>
      <c r="MK384" s="59">
        <v>0</v>
      </c>
      <c r="ML384" s="59">
        <v>0</v>
      </c>
      <c r="MM384" s="59">
        <v>0</v>
      </c>
      <c r="MN384" s="59">
        <v>0</v>
      </c>
      <c r="MO384" s="59">
        <v>0</v>
      </c>
      <c r="MP384" s="59">
        <v>0</v>
      </c>
      <c r="MQ384" s="59">
        <v>0</v>
      </c>
      <c r="MR384" s="59">
        <v>0</v>
      </c>
      <c r="MS384" s="59">
        <v>0</v>
      </c>
      <c r="MT384" s="59">
        <v>0</v>
      </c>
      <c r="MU384" s="59">
        <v>0</v>
      </c>
      <c r="MV384" s="59">
        <v>0</v>
      </c>
      <c r="MW384" s="59">
        <v>0</v>
      </c>
      <c r="MX384" s="59">
        <v>0</v>
      </c>
      <c r="MY384" s="59">
        <v>0</v>
      </c>
      <c r="MZ384" s="59">
        <v>0</v>
      </c>
      <c r="NA384" s="59">
        <v>0</v>
      </c>
      <c r="NB384" s="59">
        <v>0</v>
      </c>
      <c r="NC384" s="59">
        <v>0</v>
      </c>
      <c r="ND384" s="59">
        <v>0</v>
      </c>
      <c r="NE384" s="59">
        <v>0</v>
      </c>
      <c r="NF384" s="59">
        <v>0</v>
      </c>
      <c r="NG384" s="55">
        <v>0</v>
      </c>
      <c r="NH384" s="58">
        <v>0</v>
      </c>
      <c r="NI384" s="59">
        <v>0</v>
      </c>
      <c r="NJ384" s="59">
        <v>0</v>
      </c>
      <c r="NK384" s="59">
        <v>0</v>
      </c>
      <c r="NL384" s="59">
        <v>0</v>
      </c>
      <c r="NM384" s="59">
        <v>0</v>
      </c>
      <c r="NN384" s="59">
        <v>0</v>
      </c>
      <c r="NO384" s="59">
        <v>0</v>
      </c>
      <c r="NP384" s="59">
        <v>0</v>
      </c>
      <c r="NQ384" s="59">
        <v>0</v>
      </c>
      <c r="NR384" s="59">
        <v>0</v>
      </c>
      <c r="NS384" s="59">
        <v>0</v>
      </c>
      <c r="NT384" s="59">
        <v>0</v>
      </c>
      <c r="NU384" s="59">
        <v>0</v>
      </c>
      <c r="NV384" s="59">
        <v>0</v>
      </c>
      <c r="NW384" s="59">
        <v>0</v>
      </c>
      <c r="NX384" s="59">
        <v>0</v>
      </c>
      <c r="NY384" s="59">
        <v>0</v>
      </c>
      <c r="NZ384" s="59">
        <v>0</v>
      </c>
      <c r="OA384" s="59">
        <v>0</v>
      </c>
      <c r="OB384" s="59">
        <v>0</v>
      </c>
      <c r="OC384" s="59">
        <v>0</v>
      </c>
      <c r="OD384" s="59">
        <v>0</v>
      </c>
      <c r="OE384" s="59">
        <v>0</v>
      </c>
      <c r="OF384" s="55">
        <v>0</v>
      </c>
      <c r="OG384" s="58">
        <v>0</v>
      </c>
      <c r="OH384" s="59">
        <v>0</v>
      </c>
      <c r="OI384" s="59">
        <v>0</v>
      </c>
      <c r="OJ384" s="59">
        <v>0</v>
      </c>
      <c r="OK384" s="59">
        <v>0</v>
      </c>
      <c r="OL384" s="59">
        <v>0</v>
      </c>
      <c r="OM384" s="59">
        <v>0</v>
      </c>
      <c r="ON384" s="59">
        <v>0</v>
      </c>
      <c r="OO384" s="59">
        <v>0</v>
      </c>
      <c r="OP384" s="59">
        <v>0</v>
      </c>
      <c r="OQ384" s="59">
        <v>0</v>
      </c>
      <c r="OR384" s="59">
        <v>0</v>
      </c>
      <c r="OS384" s="59">
        <v>0</v>
      </c>
      <c r="OT384" s="59">
        <v>0</v>
      </c>
      <c r="OU384" s="59">
        <v>0</v>
      </c>
      <c r="OV384" s="59">
        <v>0</v>
      </c>
      <c r="OW384" s="59">
        <v>0</v>
      </c>
      <c r="OX384" s="59">
        <v>0</v>
      </c>
      <c r="OY384" s="59">
        <v>0</v>
      </c>
      <c r="OZ384" s="59">
        <v>0</v>
      </c>
      <c r="PA384" s="59">
        <v>0</v>
      </c>
      <c r="PB384" s="59">
        <v>0</v>
      </c>
      <c r="PC384" s="59">
        <v>0</v>
      </c>
      <c r="PD384" s="59">
        <v>0</v>
      </c>
      <c r="PE384" s="55">
        <v>0</v>
      </c>
      <c r="PF384" s="58">
        <v>0</v>
      </c>
      <c r="PG384" s="59">
        <v>0</v>
      </c>
      <c r="PH384" s="59">
        <v>0</v>
      </c>
      <c r="PI384" s="59">
        <v>0</v>
      </c>
      <c r="PJ384" s="59">
        <v>0</v>
      </c>
      <c r="PK384" s="59">
        <v>0</v>
      </c>
      <c r="PL384" s="59">
        <v>0</v>
      </c>
      <c r="PM384" s="59">
        <v>0</v>
      </c>
      <c r="PN384" s="59">
        <v>0</v>
      </c>
      <c r="PO384" s="59">
        <v>0</v>
      </c>
      <c r="PP384" s="59">
        <v>0</v>
      </c>
      <c r="PQ384" s="59">
        <v>0</v>
      </c>
      <c r="PR384" s="59">
        <v>0</v>
      </c>
      <c r="PS384" s="59">
        <v>0</v>
      </c>
      <c r="PT384" s="59">
        <v>0</v>
      </c>
      <c r="PU384" s="59">
        <v>0</v>
      </c>
      <c r="PV384" s="59">
        <v>0</v>
      </c>
      <c r="PW384" s="59">
        <v>0</v>
      </c>
      <c r="PX384" s="59">
        <v>0</v>
      </c>
      <c r="PY384" s="59">
        <v>0</v>
      </c>
      <c r="PZ384" s="59">
        <v>0</v>
      </c>
      <c r="QA384" s="59">
        <v>0</v>
      </c>
      <c r="QB384" s="59">
        <v>0</v>
      </c>
      <c r="QC384" s="59">
        <v>0</v>
      </c>
      <c r="QD384" s="71">
        <v>0</v>
      </c>
      <c r="QE384" s="72">
        <v>0</v>
      </c>
      <c r="QF384" s="59">
        <v>0</v>
      </c>
      <c r="QG384" s="59">
        <v>0</v>
      </c>
      <c r="QH384" s="59">
        <v>0</v>
      </c>
      <c r="QI384" s="59">
        <v>0</v>
      </c>
      <c r="QJ384" s="59">
        <v>0</v>
      </c>
      <c r="QK384" s="59">
        <v>0</v>
      </c>
      <c r="QL384" s="59">
        <v>0</v>
      </c>
      <c r="QM384" s="59">
        <v>0</v>
      </c>
      <c r="QN384" s="59">
        <v>0</v>
      </c>
      <c r="QO384" s="59">
        <v>0</v>
      </c>
      <c r="QP384" s="59">
        <v>0</v>
      </c>
      <c r="QQ384" s="59">
        <v>0</v>
      </c>
      <c r="QR384" s="59">
        <v>0</v>
      </c>
      <c r="QS384" s="59">
        <v>0</v>
      </c>
      <c r="QT384" s="59">
        <v>0</v>
      </c>
      <c r="QU384" s="59">
        <v>0</v>
      </c>
      <c r="QV384" s="59">
        <v>0</v>
      </c>
      <c r="QW384" s="59">
        <v>0</v>
      </c>
      <c r="QX384" s="59">
        <v>0</v>
      </c>
      <c r="QY384" s="59">
        <v>0</v>
      </c>
      <c r="QZ384" s="59">
        <v>0</v>
      </c>
      <c r="RA384" s="59">
        <v>0</v>
      </c>
      <c r="RB384" s="59">
        <v>0</v>
      </c>
      <c r="RC384" s="55">
        <v>0</v>
      </c>
      <c r="RD384" s="58">
        <v>0</v>
      </c>
      <c r="RE384" s="59">
        <v>0</v>
      </c>
      <c r="RF384" s="59">
        <v>0</v>
      </c>
      <c r="RG384" s="59">
        <v>0</v>
      </c>
      <c r="RH384" s="59">
        <v>0</v>
      </c>
      <c r="RI384" s="59">
        <v>0</v>
      </c>
      <c r="RJ384" s="59">
        <v>0</v>
      </c>
      <c r="RK384" s="59">
        <v>0</v>
      </c>
      <c r="RL384" s="59">
        <v>0</v>
      </c>
      <c r="RM384" s="59">
        <v>0</v>
      </c>
      <c r="RN384" s="59">
        <v>0</v>
      </c>
      <c r="RO384" s="59">
        <v>0</v>
      </c>
      <c r="RP384" s="59">
        <v>0</v>
      </c>
      <c r="RQ384" s="59">
        <v>0</v>
      </c>
      <c r="RR384" s="59">
        <v>0</v>
      </c>
      <c r="RS384" s="59">
        <v>0</v>
      </c>
      <c r="RT384" s="59">
        <v>0</v>
      </c>
      <c r="RU384" s="59">
        <v>0</v>
      </c>
      <c r="RV384" s="59">
        <v>0</v>
      </c>
      <c r="RW384" s="59">
        <v>0</v>
      </c>
      <c r="RX384" s="59">
        <v>0</v>
      </c>
      <c r="RY384" s="59">
        <v>0</v>
      </c>
      <c r="RZ384" s="59">
        <v>0</v>
      </c>
      <c r="SA384" s="59">
        <v>0</v>
      </c>
      <c r="SB384" s="55">
        <v>0</v>
      </c>
      <c r="SC384" s="58">
        <v>0</v>
      </c>
      <c r="SD384" s="59">
        <v>0</v>
      </c>
      <c r="SE384" s="59">
        <v>0</v>
      </c>
      <c r="SF384" s="59">
        <v>0</v>
      </c>
      <c r="SG384" s="59">
        <v>0</v>
      </c>
      <c r="SH384" s="59">
        <v>0</v>
      </c>
      <c r="SI384" s="59">
        <v>0</v>
      </c>
      <c r="SJ384" s="59">
        <v>0</v>
      </c>
      <c r="SK384" s="59">
        <v>0</v>
      </c>
      <c r="SL384" s="59">
        <v>0</v>
      </c>
      <c r="SM384" s="59">
        <v>0</v>
      </c>
      <c r="SN384" s="59">
        <v>0</v>
      </c>
      <c r="SO384" s="59">
        <v>0</v>
      </c>
      <c r="SP384" s="59">
        <v>0</v>
      </c>
      <c r="SQ384" s="59">
        <v>0</v>
      </c>
      <c r="SR384" s="59">
        <v>0</v>
      </c>
      <c r="SS384" s="59">
        <v>0</v>
      </c>
      <c r="ST384" s="59">
        <v>0</v>
      </c>
      <c r="SU384" s="59">
        <v>0</v>
      </c>
      <c r="SV384" s="59">
        <v>0</v>
      </c>
      <c r="SW384" s="59">
        <v>0</v>
      </c>
      <c r="SX384" s="59">
        <v>0</v>
      </c>
      <c r="SY384" s="59">
        <v>0</v>
      </c>
      <c r="SZ384" s="59">
        <v>0</v>
      </c>
      <c r="TA384" s="55">
        <v>0</v>
      </c>
      <c r="TB384" s="58">
        <v>0</v>
      </c>
      <c r="TC384" s="59">
        <v>0</v>
      </c>
      <c r="TD384" s="59">
        <v>0</v>
      </c>
      <c r="TE384" s="59">
        <v>0</v>
      </c>
      <c r="TF384" s="59">
        <v>0</v>
      </c>
      <c r="TG384" s="59">
        <v>0</v>
      </c>
      <c r="TH384" s="59">
        <v>0</v>
      </c>
      <c r="TI384" s="59">
        <v>0</v>
      </c>
      <c r="TJ384" s="59">
        <v>0</v>
      </c>
      <c r="TK384" s="59">
        <v>0</v>
      </c>
      <c r="TL384" s="59">
        <v>0</v>
      </c>
      <c r="TM384" s="59">
        <v>0</v>
      </c>
      <c r="TN384" s="59">
        <v>0</v>
      </c>
      <c r="TO384" s="59">
        <v>0</v>
      </c>
      <c r="TP384" s="59">
        <v>0</v>
      </c>
      <c r="TQ384" s="59">
        <v>0</v>
      </c>
      <c r="TR384" s="59">
        <v>0</v>
      </c>
      <c r="TS384" s="59">
        <v>0</v>
      </c>
      <c r="TT384" s="59">
        <v>0</v>
      </c>
      <c r="TU384" s="59">
        <v>0</v>
      </c>
      <c r="TV384" s="59">
        <v>0</v>
      </c>
      <c r="TW384" s="59">
        <v>0</v>
      </c>
      <c r="TX384" s="59">
        <v>0</v>
      </c>
      <c r="TY384" s="59">
        <v>0</v>
      </c>
      <c r="TZ384" s="71">
        <v>0</v>
      </c>
      <c r="UA384" s="73">
        <v>12472.30300112529</v>
      </c>
      <c r="UB384" s="53">
        <v>10840.710424998011</v>
      </c>
      <c r="UC384" s="53">
        <v>10145.288342600896</v>
      </c>
      <c r="UD384" s="53">
        <v>9772.7874975808372</v>
      </c>
      <c r="UE384" s="53">
        <v>9540.3774172942849</v>
      </c>
      <c r="UF384" s="53">
        <v>9379.3508314692044</v>
      </c>
      <c r="UG384" s="53">
        <v>9261.2038651566836</v>
      </c>
      <c r="UH384" s="53">
        <v>9170.8257320396588</v>
      </c>
      <c r="UI384" s="53">
        <v>9099.4593803556309</v>
      </c>
      <c r="UJ384" s="53">
        <v>9041.6796491141758</v>
      </c>
      <c r="UK384" s="53">
        <v>8980.401709391419</v>
      </c>
      <c r="UL384" s="53">
        <v>8920.7560794061719</v>
      </c>
      <c r="UM384" s="53">
        <v>8871.2903527130838</v>
      </c>
      <c r="UN384" s="53">
        <v>8829.7825982536706</v>
      </c>
      <c r="UO384" s="53">
        <v>8794.6028517849718</v>
      </c>
      <c r="UP384" s="53">
        <v>8764.5288724560942</v>
      </c>
      <c r="UQ384" s="53">
        <v>8738.6283954651572</v>
      </c>
      <c r="UR384" s="53">
        <v>8716.1772092322281</v>
      </c>
      <c r="US384" s="53">
        <v>8696.6045114524404</v>
      </c>
      <c r="UT384" s="53">
        <v>8679.4546111361415</v>
      </c>
      <c r="UU384" s="53">
        <v>8664.3595436531814</v>
      </c>
      <c r="UV384" s="53">
        <v>8651.0191359787823</v>
      </c>
      <c r="UW384" s="53">
        <v>8639.1862606131381</v>
      </c>
      <c r="UX384" s="53">
        <v>8628.65576858243</v>
      </c>
      <c r="UY384" s="74">
        <v>8619.2560738251559</v>
      </c>
      <c r="UZ384" s="73">
        <v>4338.3846216803795</v>
      </c>
      <c r="VA384" s="53">
        <v>3770.8490077300276</v>
      </c>
      <c r="VB384" s="53">
        <v>3528.9523453753372</v>
      </c>
      <c r="VC384" s="53">
        <v>3399.3810915778504</v>
      </c>
      <c r="VD384" s="53">
        <v>3318.5392199405342</v>
      </c>
      <c r="VE384" s="53">
        <v>3262.5274903055019</v>
      </c>
      <c r="VF384" s="53">
        <v>3221.4310719694354</v>
      </c>
      <c r="VG384" s="53">
        <v>3189.9938063084169</v>
      </c>
      <c r="VH384" s="53">
        <v>3165.1696272756044</v>
      </c>
      <c r="VI384" s="53">
        <v>3145.0714387181156</v>
      </c>
      <c r="VJ384" s="53">
        <v>3123.7564280647121</v>
      </c>
      <c r="VK384" s="53">
        <v>3103.0092024837513</v>
      </c>
      <c r="VL384" s="53">
        <v>3085.8029697642469</v>
      </c>
      <c r="VM384" s="53">
        <v>3071.3648500672703</v>
      </c>
      <c r="VN384" s="53">
        <v>3059.1278741807287</v>
      </c>
      <c r="VO384" s="53">
        <v>3048.6668960100274</v>
      </c>
      <c r="VP384" s="53">
        <v>3039.6576351652966</v>
      </c>
      <c r="VQ384" s="53">
        <v>3031.8481808020856</v>
      </c>
      <c r="VR384" s="53">
        <v>3025.0399841887602</v>
      </c>
      <c r="VS384" s="53">
        <v>3019.0745370865798</v>
      </c>
      <c r="VT384" s="53">
        <v>3013.8238461255446</v>
      </c>
      <c r="VU384" s="53">
        <v>3009.1834986695576</v>
      </c>
      <c r="VV384" s="53">
        <v>3005.0675335176584</v>
      </c>
      <c r="VW384" s="53">
        <v>3001.4045913424538</v>
      </c>
      <c r="VX384" s="74">
        <v>2998.1349873904192</v>
      </c>
      <c r="VY384" s="65">
        <f t="shared" si="5"/>
        <v>380</v>
      </c>
    </row>
    <row r="385" spans="1:597">
      <c r="A385" s="51" t="s">
        <v>660</v>
      </c>
      <c r="B385" s="69" t="s">
        <v>2</v>
      </c>
      <c r="C385" t="s">
        <v>659</v>
      </c>
      <c r="D385" t="s">
        <v>753</v>
      </c>
      <c r="E385" t="s">
        <v>727</v>
      </c>
      <c r="F385" t="s">
        <v>663</v>
      </c>
      <c r="G385" t="s">
        <v>664</v>
      </c>
      <c r="H385" t="s">
        <v>783</v>
      </c>
      <c r="I385" t="s">
        <v>666</v>
      </c>
      <c r="J385" t="s">
        <v>1308</v>
      </c>
      <c r="K385" s="5" t="s">
        <v>785</v>
      </c>
      <c r="L385" t="s">
        <v>786</v>
      </c>
      <c r="M385">
        <v>15</v>
      </c>
      <c r="N385" s="52">
        <v>3.3997547133091757E-3</v>
      </c>
      <c r="O385" s="52">
        <v>0</v>
      </c>
      <c r="P385" s="52">
        <v>0</v>
      </c>
      <c r="Q385" s="53">
        <v>7.0000000000000007E-2</v>
      </c>
      <c r="R385" s="53">
        <v>0</v>
      </c>
      <c r="S385" s="53">
        <v>0</v>
      </c>
      <c r="T385" s="53">
        <v>0</v>
      </c>
      <c r="U385" s="53">
        <v>0.18588612727934092</v>
      </c>
      <c r="V385" s="53">
        <v>0.45</v>
      </c>
      <c r="W385" s="2" t="s">
        <v>787</v>
      </c>
      <c r="X385" s="54">
        <v>0.05</v>
      </c>
      <c r="Y385" s="54">
        <v>0.2</v>
      </c>
      <c r="Z385" t="s">
        <v>776</v>
      </c>
      <c r="AA385" t="s">
        <v>777</v>
      </c>
      <c r="AB385" s="54">
        <v>0.81705098408000898</v>
      </c>
      <c r="AC385" t="s">
        <v>778</v>
      </c>
      <c r="AD385" s="54">
        <v>0</v>
      </c>
      <c r="AE385" s="53">
        <v>2163.3168046952328</v>
      </c>
      <c r="AG385" s="53">
        <v>938.5997740787908</v>
      </c>
      <c r="AI385" s="55">
        <v>1.1255341194177986E-3</v>
      </c>
      <c r="AJ385" s="5" t="s">
        <v>788</v>
      </c>
      <c r="AK385" t="s">
        <v>789</v>
      </c>
      <c r="AL385" s="1" t="s">
        <v>788</v>
      </c>
      <c r="AM385" s="5" t="s">
        <v>785</v>
      </c>
      <c r="AN385" t="s">
        <v>785</v>
      </c>
      <c r="AO385" t="s">
        <v>785</v>
      </c>
      <c r="AP385" t="s">
        <v>785</v>
      </c>
      <c r="AQ385" t="s">
        <v>785</v>
      </c>
      <c r="AR385" t="s">
        <v>785</v>
      </c>
      <c r="AS385" t="s">
        <v>785</v>
      </c>
      <c r="AT385" t="s">
        <v>785</v>
      </c>
      <c r="AU385" t="s">
        <v>785</v>
      </c>
      <c r="AV385" t="s">
        <v>785</v>
      </c>
      <c r="AW385" t="s">
        <v>785</v>
      </c>
      <c r="AX385" t="s">
        <v>785</v>
      </c>
      <c r="AY385" t="s">
        <v>785</v>
      </c>
      <c r="AZ385" t="s">
        <v>785</v>
      </c>
      <c r="BA385" t="s">
        <v>785</v>
      </c>
      <c r="BB385" t="s">
        <v>785</v>
      </c>
      <c r="BC385" t="s">
        <v>785</v>
      </c>
      <c r="BD385" t="s">
        <v>785</v>
      </c>
      <c r="BE385" t="s">
        <v>785</v>
      </c>
      <c r="BF385" t="s">
        <v>785</v>
      </c>
      <c r="BG385" t="s">
        <v>785</v>
      </c>
      <c r="BH385" t="s">
        <v>785</v>
      </c>
      <c r="BI385" t="s">
        <v>785</v>
      </c>
      <c r="BJ385" t="s">
        <v>785</v>
      </c>
      <c r="BK385" t="s">
        <v>785</v>
      </c>
      <c r="BL385" t="s">
        <v>785</v>
      </c>
      <c r="BM385" s="1" t="s">
        <v>785</v>
      </c>
      <c r="BN385" s="5" t="s">
        <v>786</v>
      </c>
      <c r="BO385" t="s">
        <v>786</v>
      </c>
      <c r="BP385" t="s">
        <v>786</v>
      </c>
      <c r="BQ385" t="s">
        <v>786</v>
      </c>
      <c r="BR385" t="s">
        <v>786</v>
      </c>
      <c r="BS385" t="s">
        <v>786</v>
      </c>
      <c r="BT385" t="s">
        <v>786</v>
      </c>
      <c r="BU385" t="s">
        <v>786</v>
      </c>
      <c r="BV385" t="s">
        <v>786</v>
      </c>
      <c r="BW385" t="s">
        <v>786</v>
      </c>
      <c r="BX385" t="s">
        <v>786</v>
      </c>
      <c r="BY385" t="s">
        <v>786</v>
      </c>
      <c r="BZ385" t="s">
        <v>786</v>
      </c>
      <c r="CA385" t="s">
        <v>786</v>
      </c>
      <c r="CB385" t="s">
        <v>786</v>
      </c>
      <c r="CC385" t="s">
        <v>786</v>
      </c>
      <c r="CD385" t="s">
        <v>786</v>
      </c>
      <c r="CE385" t="s">
        <v>786</v>
      </c>
      <c r="CF385" t="s">
        <v>786</v>
      </c>
      <c r="CG385" t="s">
        <v>786</v>
      </c>
      <c r="CH385" t="s">
        <v>786</v>
      </c>
      <c r="CI385" t="s">
        <v>786</v>
      </c>
      <c r="CJ385" t="s">
        <v>786</v>
      </c>
      <c r="CK385" t="s">
        <v>786</v>
      </c>
      <c r="CL385" t="s">
        <v>786</v>
      </c>
      <c r="CM385" t="s">
        <v>786</v>
      </c>
      <c r="CN385" s="1" t="s">
        <v>786</v>
      </c>
      <c r="CO385" s="56">
        <v>7.0000000000000007E-2</v>
      </c>
      <c r="CP385" s="53">
        <v>7.0000000000000007E-2</v>
      </c>
      <c r="CQ385" s="53">
        <v>7.0000000000000007E-2</v>
      </c>
      <c r="CR385" s="53">
        <v>7.0000000000000007E-2</v>
      </c>
      <c r="CS385" s="53">
        <v>7.0000000000000007E-2</v>
      </c>
      <c r="CT385" s="53">
        <v>7.0000000000000007E-2</v>
      </c>
      <c r="CU385" s="53">
        <v>7.0000000000000007E-2</v>
      </c>
      <c r="CV385" s="53">
        <v>7.0000000000000007E-2</v>
      </c>
      <c r="CW385" s="53">
        <v>7.0000000000000007E-2</v>
      </c>
      <c r="CX385" s="53">
        <v>7.0000000000000007E-2</v>
      </c>
      <c r="CY385" s="53">
        <v>7.0000000000000007E-2</v>
      </c>
      <c r="CZ385" s="53">
        <v>7.0000000000000007E-2</v>
      </c>
      <c r="DA385" s="53">
        <v>7.0000000000000007E-2</v>
      </c>
      <c r="DB385" s="53">
        <v>7.0000000000000007E-2</v>
      </c>
      <c r="DC385" s="53">
        <v>7.0000000000000007E-2</v>
      </c>
      <c r="DD385" s="53">
        <v>7.0000000000000007E-2</v>
      </c>
      <c r="DE385" s="53">
        <v>7.0000000000000007E-2</v>
      </c>
      <c r="DF385" s="53">
        <v>7.0000000000000007E-2</v>
      </c>
      <c r="DG385" s="53">
        <v>7.0000000000000007E-2</v>
      </c>
      <c r="DH385" s="53">
        <v>7.0000000000000007E-2</v>
      </c>
      <c r="DI385" s="53">
        <v>7.0000000000000007E-2</v>
      </c>
      <c r="DJ385" s="53">
        <v>7.0000000000000007E-2</v>
      </c>
      <c r="DK385" s="53">
        <v>7.0000000000000007E-2</v>
      </c>
      <c r="DL385" s="53">
        <v>7.0000000000000007E-2</v>
      </c>
      <c r="DM385" s="53">
        <v>7.0000000000000007E-2</v>
      </c>
      <c r="DN385" s="53">
        <v>7.0000000000000007E-2</v>
      </c>
      <c r="DO385" s="57">
        <v>7.0000000000000007E-2</v>
      </c>
      <c r="DP385" s="58">
        <v>0</v>
      </c>
      <c r="DQ385" s="59">
        <v>0</v>
      </c>
      <c r="DR385" s="59">
        <v>3.4099892508934466E-3</v>
      </c>
      <c r="DS385" s="59">
        <v>3.8868706809824733E-3</v>
      </c>
      <c r="DT385" s="59">
        <v>4.1115100134079411E-3</v>
      </c>
      <c r="DU385" s="59">
        <v>4.2218523819583286E-3</v>
      </c>
      <c r="DV385" s="59">
        <v>4.2738133052202757E-3</v>
      </c>
      <c r="DW385" s="59">
        <v>4.2897895990892205E-3</v>
      </c>
      <c r="DX385" s="59">
        <v>4.2843700960040433E-3</v>
      </c>
      <c r="DY385" s="59">
        <v>4.2681723200963832E-3</v>
      </c>
      <c r="DZ385" s="59">
        <v>4.2490017946593952E-3</v>
      </c>
      <c r="EA385" s="59">
        <v>4.2335146953296401E-3</v>
      </c>
      <c r="EB385" s="59">
        <v>4.2321548385989083E-3</v>
      </c>
      <c r="EC385" s="59">
        <v>4.2435603420772757E-3</v>
      </c>
      <c r="ED385" s="59">
        <v>4.2603100903318139E-3</v>
      </c>
      <c r="EE385" s="59">
        <v>4.279648009313324E-3</v>
      </c>
      <c r="EF385" s="59">
        <v>4.2982273933247833E-3</v>
      </c>
      <c r="EG385" s="59">
        <v>4.3142644220934539E-3</v>
      </c>
      <c r="EH385" s="59">
        <v>4.3270840038728102E-3</v>
      </c>
      <c r="EI385" s="59">
        <v>4.3366976959660327E-3</v>
      </c>
      <c r="EJ385" s="59">
        <v>4.3433493884125589E-3</v>
      </c>
      <c r="EK385" s="59">
        <v>4.3473709396928848E-3</v>
      </c>
      <c r="EL385" s="59">
        <v>4.3507877332215547E-3</v>
      </c>
      <c r="EM385" s="59">
        <v>4.3536281444024978E-3</v>
      </c>
      <c r="EN385" s="59">
        <v>4.355982603676695E-3</v>
      </c>
      <c r="EO385" s="59">
        <v>4.3579253943205184E-3</v>
      </c>
      <c r="EP385" s="59">
        <v>4.3595179827448016E-3</v>
      </c>
      <c r="EQ385" s="72">
        <v>1.3223501271293005E-3</v>
      </c>
      <c r="ER385" s="59">
        <v>2.7413270522020131E-3</v>
      </c>
      <c r="ES385" s="59">
        <v>4.7452812541066043E-3</v>
      </c>
      <c r="ET385" s="59">
        <v>7.0746301556229635E-3</v>
      </c>
      <c r="EU385" s="59">
        <v>9.8000258352599554E-3</v>
      </c>
      <c r="EV385" s="59">
        <v>1.3437319248694639E-2</v>
      </c>
      <c r="EW385" s="59">
        <v>1.6870060042228928E-2</v>
      </c>
      <c r="EX385" s="59">
        <v>1.9380779571870916E-2</v>
      </c>
      <c r="EY385" s="59">
        <v>2.0282105071251423E-2</v>
      </c>
      <c r="EZ385" s="59">
        <v>1.9190886683959598E-2</v>
      </c>
      <c r="FA385" s="59">
        <v>1.6271034608061782E-2</v>
      </c>
      <c r="FB385" s="59">
        <v>1.1754634521919913E-2</v>
      </c>
      <c r="FC385" s="59">
        <v>7.4168763654379475E-3</v>
      </c>
      <c r="FD385" s="59">
        <v>3.8637099491420734E-3</v>
      </c>
      <c r="FE385" s="59">
        <v>1.7606162166178567E-3</v>
      </c>
      <c r="FF385" s="59">
        <v>0</v>
      </c>
      <c r="FG385" s="59">
        <v>0</v>
      </c>
      <c r="FH385" s="59">
        <v>0</v>
      </c>
      <c r="FI385" s="59">
        <v>0</v>
      </c>
      <c r="FJ385" s="59">
        <v>0</v>
      </c>
      <c r="FK385" s="59">
        <v>0</v>
      </c>
      <c r="FL385" s="59">
        <v>0</v>
      </c>
      <c r="FM385" s="59">
        <v>0</v>
      </c>
      <c r="FN385" s="59">
        <v>0</v>
      </c>
      <c r="FO385" s="55">
        <v>0</v>
      </c>
      <c r="FP385" s="58">
        <v>1.3223501271293003E-3</v>
      </c>
      <c r="FQ385" s="59">
        <v>4.2486056859354334E-3</v>
      </c>
      <c r="FR385" s="59">
        <v>9.2394325275752844E-3</v>
      </c>
      <c r="FS385" s="59">
        <v>1.6562025321214324E-2</v>
      </c>
      <c r="FT385" s="59">
        <v>2.6565890146784704E-2</v>
      </c>
      <c r="FU385" s="59">
        <v>4.0102517539650433E-2</v>
      </c>
      <c r="FV385" s="59">
        <v>5.6921914090696572E-2</v>
      </c>
      <c r="FW385" s="59">
        <v>7.608749087008787E-2</v>
      </c>
      <c r="FX385" s="59">
        <v>9.6027848450898554E-2</v>
      </c>
      <c r="FY385" s="59">
        <v>0.11486872520328999</v>
      </c>
      <c r="FZ385" s="59">
        <v>0.13110286257103027</v>
      </c>
      <c r="GA385" s="59">
        <v>0.14321081454283174</v>
      </c>
      <c r="GB385" s="59">
        <v>0.15119295801832699</v>
      </c>
      <c r="GC385" s="59">
        <v>0.15574294598731755</v>
      </c>
      <c r="GD385" s="59">
        <v>0.15817969444524996</v>
      </c>
      <c r="GE385" s="59">
        <v>0.15876987548461924</v>
      </c>
      <c r="GF385" s="59">
        <v>0.15924165078713667</v>
      </c>
      <c r="GG385" s="59">
        <v>0.15959544567480552</v>
      </c>
      <c r="GH385" s="59">
        <v>0.15984023558060936</v>
      </c>
      <c r="GI385" s="59">
        <v>0.15998823327698666</v>
      </c>
      <c r="GJ385" s="59">
        <v>0.16011397519496587</v>
      </c>
      <c r="GK385" s="59">
        <v>0.16021850558193385</v>
      </c>
      <c r="GL385" s="59">
        <v>0.16030515238176452</v>
      </c>
      <c r="GM385" s="59">
        <v>0.16037664930416753</v>
      </c>
      <c r="GN385" s="55">
        <v>0.16043525838351066</v>
      </c>
      <c r="GO385" s="58">
        <v>387.78718342963498</v>
      </c>
      <c r="GP385" s="59">
        <v>705.2786874579258</v>
      </c>
      <c r="GQ385" s="59">
        <v>1154.1456152683293</v>
      </c>
      <c r="GR385" s="59">
        <v>1675.7170823536371</v>
      </c>
      <c r="GS385" s="59">
        <v>2293.0402278662132</v>
      </c>
      <c r="GT385" s="59">
        <v>3132.3958759067255</v>
      </c>
      <c r="GU385" s="59">
        <v>3937.5823433095425</v>
      </c>
      <c r="GV385" s="59">
        <v>4540.7678318464104</v>
      </c>
      <c r="GW385" s="59">
        <v>4773.3811496018106</v>
      </c>
      <c r="GX385" s="59">
        <v>4533.0861152155067</v>
      </c>
      <c r="GY385" s="59">
        <v>3844.6217656460913</v>
      </c>
      <c r="GZ385" s="59">
        <v>2769.9934899867294</v>
      </c>
      <c r="HA385" s="59">
        <v>1740.9240661306617</v>
      </c>
      <c r="HB385" s="59">
        <v>902.81021727345546</v>
      </c>
      <c r="HC385" s="59">
        <v>409.61448883605419</v>
      </c>
      <c r="HD385" s="59">
        <v>0</v>
      </c>
      <c r="HE385" s="59">
        <v>0</v>
      </c>
      <c r="HF385" s="59">
        <v>0</v>
      </c>
      <c r="HG385" s="59">
        <v>0</v>
      </c>
      <c r="HH385" s="59">
        <v>0</v>
      </c>
      <c r="HI385" s="59">
        <v>0</v>
      </c>
      <c r="HJ385" s="59">
        <v>0</v>
      </c>
      <c r="HK385" s="59">
        <v>0</v>
      </c>
      <c r="HL385" s="59">
        <v>0</v>
      </c>
      <c r="HM385" s="55">
        <v>0</v>
      </c>
      <c r="HN385" s="58">
        <v>387.78718342963498</v>
      </c>
      <c r="HO385" s="59">
        <v>1093.0658708875608</v>
      </c>
      <c r="HP385" s="59">
        <v>2247.2114861558903</v>
      </c>
      <c r="HQ385" s="59">
        <v>3922.9285685095274</v>
      </c>
      <c r="HR385" s="59">
        <v>6215.9687963757406</v>
      </c>
      <c r="HS385" s="59">
        <v>9348.3646722824669</v>
      </c>
      <c r="HT385" s="59">
        <v>13285.94701559201</v>
      </c>
      <c r="HU385" s="59">
        <v>17826.714847438419</v>
      </c>
      <c r="HV385" s="59">
        <v>22600.095997040229</v>
      </c>
      <c r="HW385" s="59">
        <v>27133.182112255738</v>
      </c>
      <c r="HX385" s="59">
        <v>30977.803877901828</v>
      </c>
      <c r="HY385" s="59">
        <v>33747.797367888561</v>
      </c>
      <c r="HZ385" s="59">
        <v>35488.721434019222</v>
      </c>
      <c r="IA385" s="59">
        <v>36391.53165129268</v>
      </c>
      <c r="IB385" s="59">
        <v>36801.146140128738</v>
      </c>
      <c r="IC385" s="59">
        <v>36801.146140128738</v>
      </c>
      <c r="ID385" s="59">
        <v>36801.146140128738</v>
      </c>
      <c r="IE385" s="59">
        <v>36801.146140128738</v>
      </c>
      <c r="IF385" s="59">
        <v>36801.146140128738</v>
      </c>
      <c r="IG385" s="59">
        <v>36801.146140128738</v>
      </c>
      <c r="IH385" s="59">
        <v>36801.146140128738</v>
      </c>
      <c r="II385" s="59">
        <v>36801.146140128738</v>
      </c>
      <c r="IJ385" s="59">
        <v>36801.146140128738</v>
      </c>
      <c r="IK385" s="59">
        <v>36801.146140128738</v>
      </c>
      <c r="IL385" s="71">
        <v>36801.146140128738</v>
      </c>
      <c r="IM385" s="72">
        <v>1.1255341194177986E-3</v>
      </c>
      <c r="IN385" s="59">
        <v>2.3364725508325671E-3</v>
      </c>
      <c r="IO385" s="59">
        <v>4.0504713979030932E-3</v>
      </c>
      <c r="IP385" s="59">
        <v>6.04845957551542E-3</v>
      </c>
      <c r="IQ385" s="59">
        <v>8.3932419546255028E-3</v>
      </c>
      <c r="IR385" s="59">
        <v>1.153134837440057E-2</v>
      </c>
      <c r="IS385" s="59">
        <v>1.4507952993325232E-2</v>
      </c>
      <c r="IT385" s="59">
        <v>1.6702228885010689E-2</v>
      </c>
      <c r="IU385" s="59">
        <v>1.7512407647527657E-2</v>
      </c>
      <c r="IV385" s="59">
        <v>1.6596064690271001E-2</v>
      </c>
      <c r="IW385" s="59">
        <v>1.4086695600834403E-2</v>
      </c>
      <c r="IX385" s="59">
        <v>1.018302334084162E-2</v>
      </c>
      <c r="IY385" s="59">
        <v>6.426958534928146E-3</v>
      </c>
      <c r="IZ385" s="59">
        <v>3.3481810082791816E-3</v>
      </c>
      <c r="JA385" s="59">
        <v>1.52565544760038E-3</v>
      </c>
      <c r="JB385" s="59">
        <v>0</v>
      </c>
      <c r="JC385" s="59">
        <v>0</v>
      </c>
      <c r="JD385" s="59">
        <v>0</v>
      </c>
      <c r="JE385" s="59">
        <v>0</v>
      </c>
      <c r="JF385" s="59">
        <v>0</v>
      </c>
      <c r="JG385" s="59">
        <v>0</v>
      </c>
      <c r="JH385" s="59">
        <v>0</v>
      </c>
      <c r="JI385" s="59">
        <v>0</v>
      </c>
      <c r="JJ385" s="59">
        <v>0</v>
      </c>
      <c r="JK385" s="55">
        <v>0</v>
      </c>
      <c r="JL385" s="58">
        <v>1.1255341194177986E-3</v>
      </c>
      <c r="JM385" s="59">
        <v>3.6211478511932738E-3</v>
      </c>
      <c r="JN385" s="59">
        <v>7.8865835725568604E-3</v>
      </c>
      <c r="JO385" s="59">
        <v>1.4159714139177727E-2</v>
      </c>
      <c r="JP385" s="59">
        <v>2.2752383257982612E-2</v>
      </c>
      <c r="JQ385" s="59">
        <v>3.4414312250945545E-2</v>
      </c>
      <c r="JR385" s="59">
        <v>4.8951838455271589E-2</v>
      </c>
      <c r="JS385" s="59">
        <v>6.5571701235529287E-2</v>
      </c>
      <c r="JT385" s="59">
        <v>8.2914412566120366E-2</v>
      </c>
      <c r="JU385" s="59">
        <v>9.93371919576896E-2</v>
      </c>
      <c r="JV385" s="59">
        <v>0.11350268510406186</v>
      </c>
      <c r="JW385" s="59">
        <v>0.1240633270588838</v>
      </c>
      <c r="JX385" s="59">
        <v>0.1310134919445354</v>
      </c>
      <c r="JY385" s="59">
        <v>0.13496240162747586</v>
      </c>
      <c r="JZ385" s="59">
        <v>0.13707002710320912</v>
      </c>
      <c r="KA385" s="59">
        <v>0.13757859357906935</v>
      </c>
      <c r="KB385" s="59">
        <v>0.13799099199358944</v>
      </c>
      <c r="KC385" s="59">
        <v>0.13830910898550203</v>
      </c>
      <c r="KD385" s="59">
        <v>0.13854077970346829</v>
      </c>
      <c r="KE385" s="59">
        <v>0.1386959695312048</v>
      </c>
      <c r="KF385" s="59">
        <v>0.13882984553768557</v>
      </c>
      <c r="KG385" s="59">
        <v>0.13894383023263754</v>
      </c>
      <c r="KH385" s="59">
        <v>0.13904092287097186</v>
      </c>
      <c r="KI385" s="59">
        <v>0.13912359991215709</v>
      </c>
      <c r="KJ385" s="55">
        <v>0.1391939209142877</v>
      </c>
      <c r="KK385" s="58">
        <v>329.61910591518972</v>
      </c>
      <c r="KL385" s="59">
        <v>599.48688433923701</v>
      </c>
      <c r="KM385" s="59">
        <v>981.02377297807982</v>
      </c>
      <c r="KN385" s="59">
        <v>1424.3595200005914</v>
      </c>
      <c r="KO385" s="59">
        <v>1949.084193686281</v>
      </c>
      <c r="KP385" s="59">
        <v>2662.5364945207166</v>
      </c>
      <c r="KQ385" s="59">
        <v>3346.9449918131113</v>
      </c>
      <c r="KR385" s="59">
        <v>3859.6526570694482</v>
      </c>
      <c r="KS385" s="59">
        <v>4057.3739771615392</v>
      </c>
      <c r="KT385" s="59">
        <v>3853.1231979331806</v>
      </c>
      <c r="KU385" s="59">
        <v>3267.9285007991775</v>
      </c>
      <c r="KV385" s="59">
        <v>2354.4944664887198</v>
      </c>
      <c r="KW385" s="59">
        <v>1479.7854562110624</v>
      </c>
      <c r="KX385" s="59">
        <v>767.3886846824372</v>
      </c>
      <c r="KY385" s="59">
        <v>348.172315510646</v>
      </c>
      <c r="KZ385" s="59">
        <v>0</v>
      </c>
      <c r="LA385" s="59">
        <v>0</v>
      </c>
      <c r="LB385" s="59">
        <v>0</v>
      </c>
      <c r="LC385" s="59">
        <v>0</v>
      </c>
      <c r="LD385" s="59">
        <v>0</v>
      </c>
      <c r="LE385" s="59">
        <v>0</v>
      </c>
      <c r="LF385" s="59">
        <v>0</v>
      </c>
      <c r="LG385" s="59">
        <v>0</v>
      </c>
      <c r="LH385" s="59">
        <v>0</v>
      </c>
      <c r="LI385" s="55">
        <v>0</v>
      </c>
      <c r="LJ385" s="58">
        <v>329.61910591518972</v>
      </c>
      <c r="LK385" s="59">
        <v>929.10599025442673</v>
      </c>
      <c r="LL385" s="59">
        <v>1910.1297632325065</v>
      </c>
      <c r="LM385" s="59">
        <v>3334.4892832330979</v>
      </c>
      <c r="LN385" s="59">
        <v>5283.5734769193787</v>
      </c>
      <c r="LO385" s="59">
        <v>7946.1099714400953</v>
      </c>
      <c r="LP385" s="59">
        <v>11293.054963253206</v>
      </c>
      <c r="LQ385" s="59">
        <v>15152.707620322653</v>
      </c>
      <c r="LR385" s="59">
        <v>19210.081597484193</v>
      </c>
      <c r="LS385" s="59">
        <v>23063.204795417376</v>
      </c>
      <c r="LT385" s="59">
        <v>26331.133296216554</v>
      </c>
      <c r="LU385" s="59">
        <v>28685.627762705273</v>
      </c>
      <c r="LV385" s="59">
        <v>30165.413218916336</v>
      </c>
      <c r="LW385" s="59">
        <v>30932.801903598775</v>
      </c>
      <c r="LX385" s="59">
        <v>31280.974219109419</v>
      </c>
      <c r="LY385" s="59">
        <v>31280.974219109419</v>
      </c>
      <c r="LZ385" s="59">
        <v>31280.974219109419</v>
      </c>
      <c r="MA385" s="59">
        <v>31280.974219109419</v>
      </c>
      <c r="MB385" s="59">
        <v>31280.974219109419</v>
      </c>
      <c r="MC385" s="59">
        <v>31280.974219109419</v>
      </c>
      <c r="MD385" s="59">
        <v>31280.974219109419</v>
      </c>
      <c r="ME385" s="59">
        <v>31280.974219109419</v>
      </c>
      <c r="MF385" s="59">
        <v>31280.974219109419</v>
      </c>
      <c r="MG385" s="59">
        <v>31280.974219109419</v>
      </c>
      <c r="MH385" s="71">
        <v>31280.974219109419</v>
      </c>
      <c r="MI385" s="72">
        <v>0</v>
      </c>
      <c r="MJ385" s="59">
        <v>0</v>
      </c>
      <c r="MK385" s="59">
        <v>0</v>
      </c>
      <c r="ML385" s="59">
        <v>0</v>
      </c>
      <c r="MM385" s="59">
        <v>0</v>
      </c>
      <c r="MN385" s="59">
        <v>0</v>
      </c>
      <c r="MO385" s="59">
        <v>0</v>
      </c>
      <c r="MP385" s="59">
        <v>0</v>
      </c>
      <c r="MQ385" s="59">
        <v>0</v>
      </c>
      <c r="MR385" s="59">
        <v>0</v>
      </c>
      <c r="MS385" s="59">
        <v>0</v>
      </c>
      <c r="MT385" s="59">
        <v>0</v>
      </c>
      <c r="MU385" s="59">
        <v>0</v>
      </c>
      <c r="MV385" s="59">
        <v>0</v>
      </c>
      <c r="MW385" s="59">
        <v>0</v>
      </c>
      <c r="MX385" s="59">
        <v>0</v>
      </c>
      <c r="MY385" s="59">
        <v>0</v>
      </c>
      <c r="MZ385" s="59">
        <v>0</v>
      </c>
      <c r="NA385" s="59">
        <v>0</v>
      </c>
      <c r="NB385" s="59">
        <v>0</v>
      </c>
      <c r="NC385" s="59">
        <v>0</v>
      </c>
      <c r="ND385" s="59">
        <v>0</v>
      </c>
      <c r="NE385" s="59">
        <v>0</v>
      </c>
      <c r="NF385" s="59">
        <v>0</v>
      </c>
      <c r="NG385" s="55">
        <v>0</v>
      </c>
      <c r="NH385" s="58">
        <v>0</v>
      </c>
      <c r="NI385" s="59">
        <v>0</v>
      </c>
      <c r="NJ385" s="59">
        <v>0</v>
      </c>
      <c r="NK385" s="59">
        <v>0</v>
      </c>
      <c r="NL385" s="59">
        <v>0</v>
      </c>
      <c r="NM385" s="59">
        <v>0</v>
      </c>
      <c r="NN385" s="59">
        <v>0</v>
      </c>
      <c r="NO385" s="59">
        <v>0</v>
      </c>
      <c r="NP385" s="59">
        <v>0</v>
      </c>
      <c r="NQ385" s="59">
        <v>0</v>
      </c>
      <c r="NR385" s="59">
        <v>0</v>
      </c>
      <c r="NS385" s="59">
        <v>0</v>
      </c>
      <c r="NT385" s="59">
        <v>0</v>
      </c>
      <c r="NU385" s="59">
        <v>0</v>
      </c>
      <c r="NV385" s="59">
        <v>0</v>
      </c>
      <c r="NW385" s="59">
        <v>0</v>
      </c>
      <c r="NX385" s="59">
        <v>0</v>
      </c>
      <c r="NY385" s="59">
        <v>0</v>
      </c>
      <c r="NZ385" s="59">
        <v>0</v>
      </c>
      <c r="OA385" s="59">
        <v>0</v>
      </c>
      <c r="OB385" s="59">
        <v>0</v>
      </c>
      <c r="OC385" s="59">
        <v>0</v>
      </c>
      <c r="OD385" s="59">
        <v>0</v>
      </c>
      <c r="OE385" s="59">
        <v>0</v>
      </c>
      <c r="OF385" s="55">
        <v>0</v>
      </c>
      <c r="OG385" s="58">
        <v>0</v>
      </c>
      <c r="OH385" s="59">
        <v>0</v>
      </c>
      <c r="OI385" s="59">
        <v>0</v>
      </c>
      <c r="OJ385" s="59">
        <v>0</v>
      </c>
      <c r="OK385" s="59">
        <v>0</v>
      </c>
      <c r="OL385" s="59">
        <v>0</v>
      </c>
      <c r="OM385" s="59">
        <v>0</v>
      </c>
      <c r="ON385" s="59">
        <v>0</v>
      </c>
      <c r="OO385" s="59">
        <v>0</v>
      </c>
      <c r="OP385" s="59">
        <v>0</v>
      </c>
      <c r="OQ385" s="59">
        <v>0</v>
      </c>
      <c r="OR385" s="59">
        <v>0</v>
      </c>
      <c r="OS385" s="59">
        <v>0</v>
      </c>
      <c r="OT385" s="59">
        <v>0</v>
      </c>
      <c r="OU385" s="59">
        <v>0</v>
      </c>
      <c r="OV385" s="59">
        <v>0</v>
      </c>
      <c r="OW385" s="59">
        <v>0</v>
      </c>
      <c r="OX385" s="59">
        <v>0</v>
      </c>
      <c r="OY385" s="59">
        <v>0</v>
      </c>
      <c r="OZ385" s="59">
        <v>0</v>
      </c>
      <c r="PA385" s="59">
        <v>0</v>
      </c>
      <c r="PB385" s="59">
        <v>0</v>
      </c>
      <c r="PC385" s="59">
        <v>0</v>
      </c>
      <c r="PD385" s="59">
        <v>0</v>
      </c>
      <c r="PE385" s="55">
        <v>0</v>
      </c>
      <c r="PF385" s="58">
        <v>0</v>
      </c>
      <c r="PG385" s="59">
        <v>0</v>
      </c>
      <c r="PH385" s="59">
        <v>0</v>
      </c>
      <c r="PI385" s="59">
        <v>0</v>
      </c>
      <c r="PJ385" s="59">
        <v>0</v>
      </c>
      <c r="PK385" s="59">
        <v>0</v>
      </c>
      <c r="PL385" s="59">
        <v>0</v>
      </c>
      <c r="PM385" s="59">
        <v>0</v>
      </c>
      <c r="PN385" s="59">
        <v>0</v>
      </c>
      <c r="PO385" s="59">
        <v>0</v>
      </c>
      <c r="PP385" s="59">
        <v>0</v>
      </c>
      <c r="PQ385" s="59">
        <v>0</v>
      </c>
      <c r="PR385" s="59">
        <v>0</v>
      </c>
      <c r="PS385" s="59">
        <v>0</v>
      </c>
      <c r="PT385" s="59">
        <v>0</v>
      </c>
      <c r="PU385" s="59">
        <v>0</v>
      </c>
      <c r="PV385" s="59">
        <v>0</v>
      </c>
      <c r="PW385" s="59">
        <v>0</v>
      </c>
      <c r="PX385" s="59">
        <v>0</v>
      </c>
      <c r="PY385" s="59">
        <v>0</v>
      </c>
      <c r="PZ385" s="59">
        <v>0</v>
      </c>
      <c r="QA385" s="59">
        <v>0</v>
      </c>
      <c r="QB385" s="59">
        <v>0</v>
      </c>
      <c r="QC385" s="59">
        <v>0</v>
      </c>
      <c r="QD385" s="71">
        <v>0</v>
      </c>
      <c r="QE385" s="72">
        <v>1.1275840426988137E-3</v>
      </c>
      <c r="QF385" s="59">
        <v>2.3445936710581486E-3</v>
      </c>
      <c r="QG385" s="59">
        <v>4.0722378684163287E-3</v>
      </c>
      <c r="QH385" s="59">
        <v>6.0941619667681836E-3</v>
      </c>
      <c r="QI385" s="59">
        <v>8.4777173673928202E-3</v>
      </c>
      <c r="QJ385" s="59">
        <v>1.1682003525739072E-2</v>
      </c>
      <c r="QK385" s="59">
        <v>1.4744973740045344E-2</v>
      </c>
      <c r="QL385" s="59">
        <v>1.7029082554118339E-2</v>
      </c>
      <c r="QM385" s="59">
        <v>1.7904678915076688E-2</v>
      </c>
      <c r="QN385" s="59">
        <v>1.7002674567177418E-2</v>
      </c>
      <c r="QO385" s="59">
        <v>1.4448344318443256E-2</v>
      </c>
      <c r="QP385" s="59">
        <v>1.0446083426620963E-2</v>
      </c>
      <c r="QQ385" s="59">
        <v>6.5890740154254503E-3</v>
      </c>
      <c r="QR385" s="59">
        <v>3.4289509281358291E-3</v>
      </c>
      <c r="QS385" s="59">
        <v>1.5604891719713143E-3</v>
      </c>
      <c r="QT385" s="59">
        <v>0</v>
      </c>
      <c r="QU385" s="59">
        <v>0</v>
      </c>
      <c r="QV385" s="59">
        <v>0</v>
      </c>
      <c r="QW385" s="59">
        <v>0</v>
      </c>
      <c r="QX385" s="59">
        <v>0</v>
      </c>
      <c r="QY385" s="59">
        <v>0</v>
      </c>
      <c r="QZ385" s="59">
        <v>0</v>
      </c>
      <c r="RA385" s="59">
        <v>0</v>
      </c>
      <c r="RB385" s="59">
        <v>0</v>
      </c>
      <c r="RC385" s="55">
        <v>0</v>
      </c>
      <c r="RD385" s="58">
        <v>1.1275840426988137E-3</v>
      </c>
      <c r="RE385" s="59">
        <v>3.6337342507397476E-3</v>
      </c>
      <c r="RF385" s="59">
        <v>7.9289645874854181E-3</v>
      </c>
      <c r="RG385" s="59">
        <v>1.4266705479292759E-2</v>
      </c>
      <c r="RH385" s="59">
        <v>2.2981379035484178E-2</v>
      </c>
      <c r="RI385" s="59">
        <v>3.4863929524835781E-2</v>
      </c>
      <c r="RJ385" s="59">
        <v>4.9751579211898579E-2</v>
      </c>
      <c r="RK385" s="59">
        <v>6.6854904291002784E-2</v>
      </c>
      <c r="RL385" s="59">
        <v>8.4771663857320573E-2</v>
      </c>
      <c r="RM385" s="59">
        <v>0.10177099082193623</v>
      </c>
      <c r="RN385" s="59">
        <v>0.11641664744670054</v>
      </c>
      <c r="RO385" s="59">
        <v>0.12726827988731199</v>
      </c>
      <c r="RP385" s="59">
        <v>0.13431821455676174</v>
      </c>
      <c r="RQ385" s="59">
        <v>0.13821817015855492</v>
      </c>
      <c r="RR385" s="59">
        <v>0.14019960629564049</v>
      </c>
      <c r="RS385" s="59">
        <v>0.14053973224294297</v>
      </c>
      <c r="RT385" s="59">
        <v>0.14078957691269528</v>
      </c>
      <c r="RU385" s="59">
        <v>0.14095524442423221</v>
      </c>
      <c r="RV385" s="59">
        <v>0.14104579467208708</v>
      </c>
      <c r="RW385" s="59">
        <v>0.14107107262708335</v>
      </c>
      <c r="RX385" s="59">
        <v>0.14108452541154246</v>
      </c>
      <c r="RY385" s="59">
        <v>0.14108831563816929</v>
      </c>
      <c r="RZ385" s="59">
        <v>0.14108420884727332</v>
      </c>
      <c r="SA385" s="59">
        <v>0.14107363749120941</v>
      </c>
      <c r="SB385" s="55">
        <v>0.1410577718635023</v>
      </c>
      <c r="SC385" s="58">
        <v>329.61910591518972</v>
      </c>
      <c r="SD385" s="59">
        <v>599.48688433923701</v>
      </c>
      <c r="SE385" s="59">
        <v>981.02377297807982</v>
      </c>
      <c r="SF385" s="59">
        <v>1424.3595200005914</v>
      </c>
      <c r="SG385" s="59">
        <v>1949.084193686281</v>
      </c>
      <c r="SH385" s="59">
        <v>2662.5364945207166</v>
      </c>
      <c r="SI385" s="59">
        <v>3346.9449918131113</v>
      </c>
      <c r="SJ385" s="59">
        <v>3859.6526570694482</v>
      </c>
      <c r="SK385" s="59">
        <v>4057.3739771615392</v>
      </c>
      <c r="SL385" s="59">
        <v>3853.1231979331806</v>
      </c>
      <c r="SM385" s="59">
        <v>3267.9285007991775</v>
      </c>
      <c r="SN385" s="59">
        <v>2354.4944664887198</v>
      </c>
      <c r="SO385" s="59">
        <v>1479.7854562110624</v>
      </c>
      <c r="SP385" s="59">
        <v>767.3886846824372</v>
      </c>
      <c r="SQ385" s="59">
        <v>348.172315510646</v>
      </c>
      <c r="SR385" s="59">
        <v>0</v>
      </c>
      <c r="SS385" s="59">
        <v>0</v>
      </c>
      <c r="ST385" s="59">
        <v>0</v>
      </c>
      <c r="SU385" s="59">
        <v>0</v>
      </c>
      <c r="SV385" s="59">
        <v>0</v>
      </c>
      <c r="SW385" s="59">
        <v>0</v>
      </c>
      <c r="SX385" s="59">
        <v>0</v>
      </c>
      <c r="SY385" s="59">
        <v>0</v>
      </c>
      <c r="SZ385" s="59">
        <v>0</v>
      </c>
      <c r="TA385" s="55">
        <v>0</v>
      </c>
      <c r="TB385" s="58">
        <v>329.61910591518972</v>
      </c>
      <c r="TC385" s="59">
        <v>929.10599025442673</v>
      </c>
      <c r="TD385" s="59">
        <v>1910.1297632325065</v>
      </c>
      <c r="TE385" s="59">
        <v>3334.4892832330979</v>
      </c>
      <c r="TF385" s="59">
        <v>5283.5734769193787</v>
      </c>
      <c r="TG385" s="59">
        <v>7946.1099714400953</v>
      </c>
      <c r="TH385" s="59">
        <v>11293.054963253206</v>
      </c>
      <c r="TI385" s="59">
        <v>15152.707620322653</v>
      </c>
      <c r="TJ385" s="59">
        <v>19210.081597484193</v>
      </c>
      <c r="TK385" s="59">
        <v>23063.204795417376</v>
      </c>
      <c r="TL385" s="59">
        <v>26331.133296216554</v>
      </c>
      <c r="TM385" s="59">
        <v>28685.627762705273</v>
      </c>
      <c r="TN385" s="59">
        <v>30165.413218916336</v>
      </c>
      <c r="TO385" s="59">
        <v>30932.801903598775</v>
      </c>
      <c r="TP385" s="59">
        <v>31280.974219109419</v>
      </c>
      <c r="TQ385" s="59">
        <v>31280.974219109419</v>
      </c>
      <c r="TR385" s="59">
        <v>31280.974219109419</v>
      </c>
      <c r="TS385" s="59">
        <v>31280.974219109419</v>
      </c>
      <c r="TT385" s="59">
        <v>31280.974219109419</v>
      </c>
      <c r="TU385" s="59">
        <v>31280.974219109419</v>
      </c>
      <c r="TV385" s="59">
        <v>31280.974219109419</v>
      </c>
      <c r="TW385" s="59">
        <v>31280.974219109419</v>
      </c>
      <c r="TX385" s="59">
        <v>31280.974219109419</v>
      </c>
      <c r="TY385" s="59">
        <v>31280.974219109419</v>
      </c>
      <c r="TZ385" s="71">
        <v>31280.974219109419</v>
      </c>
      <c r="UA385" s="73">
        <v>2912.469388050919</v>
      </c>
      <c r="UB385" s="53">
        <v>2531.4681061454762</v>
      </c>
      <c r="UC385" s="53">
        <v>2369.0766435123528</v>
      </c>
      <c r="UD385" s="53">
        <v>2282.092122045377</v>
      </c>
      <c r="UE385" s="53">
        <v>2227.8208904814892</v>
      </c>
      <c r="UF385" s="53">
        <v>2190.2187730669593</v>
      </c>
      <c r="UG385" s="53">
        <v>2162.6296884652425</v>
      </c>
      <c r="UH385" s="53">
        <v>2141.5250419513804</v>
      </c>
      <c r="UI385" s="53">
        <v>2124.8599308970824</v>
      </c>
      <c r="UJ385" s="53">
        <v>2111.3674990282157</v>
      </c>
      <c r="UK385" s="53">
        <v>2097.0581831312834</v>
      </c>
      <c r="UL385" s="53">
        <v>2083.1300359841698</v>
      </c>
      <c r="UM385" s="53">
        <v>2071.5790485892753</v>
      </c>
      <c r="UN385" s="53">
        <v>2061.8863667951537</v>
      </c>
      <c r="UO385" s="53">
        <v>2053.6713695600615</v>
      </c>
      <c r="UP385" s="53">
        <v>2046.6486453555319</v>
      </c>
      <c r="UQ385" s="53">
        <v>2040.6004963997843</v>
      </c>
      <c r="UR385" s="53">
        <v>2035.3578084517014</v>
      </c>
      <c r="US385" s="53">
        <v>2030.7872906315315</v>
      </c>
      <c r="UT385" s="53">
        <v>2026.7825322741669</v>
      </c>
      <c r="UU385" s="53">
        <v>2023.2576081321927</v>
      </c>
      <c r="UV385" s="53">
        <v>2020.1424233124922</v>
      </c>
      <c r="UW385" s="53">
        <v>2017.379269845811</v>
      </c>
      <c r="UX385" s="53">
        <v>2014.9202423768836</v>
      </c>
      <c r="UY385" s="74">
        <v>2012.7252729927116</v>
      </c>
      <c r="UZ385" s="73">
        <v>1263.6351290309979</v>
      </c>
      <c r="VA385" s="53">
        <v>1098.3298365541718</v>
      </c>
      <c r="VB385" s="53">
        <v>1027.8729391598731</v>
      </c>
      <c r="VC385" s="53">
        <v>990.13290403415454</v>
      </c>
      <c r="VD385" s="53">
        <v>966.58620686327072</v>
      </c>
      <c r="VE385" s="53">
        <v>950.27174989905654</v>
      </c>
      <c r="VF385" s="53">
        <v>938.30165447983256</v>
      </c>
      <c r="VG385" s="53">
        <v>929.14496674601082</v>
      </c>
      <c r="VH385" s="53">
        <v>921.91446336499268</v>
      </c>
      <c r="VI385" s="53">
        <v>916.06049251966579</v>
      </c>
      <c r="VJ385" s="53">
        <v>909.85209963013028</v>
      </c>
      <c r="VK385" s="53">
        <v>903.80908469249221</v>
      </c>
      <c r="VL385" s="53">
        <v>898.79744971803791</v>
      </c>
      <c r="VM385" s="53">
        <v>894.59207909343274</v>
      </c>
      <c r="VN385" s="53">
        <v>891.02783250126447</v>
      </c>
      <c r="VO385" s="53">
        <v>887.98087824219181</v>
      </c>
      <c r="VP385" s="53">
        <v>885.35676362747688</v>
      </c>
      <c r="VQ385" s="53">
        <v>883.08211494312502</v>
      </c>
      <c r="VR385" s="53">
        <v>881.09910118197649</v>
      </c>
      <c r="VS385" s="53">
        <v>879.36155387438635</v>
      </c>
      <c r="VT385" s="53">
        <v>877.83219257320229</v>
      </c>
      <c r="VU385" s="53">
        <v>876.48060515815598</v>
      </c>
      <c r="VV385" s="53">
        <v>875.28175383229234</v>
      </c>
      <c r="VW385" s="53">
        <v>874.2148538656395</v>
      </c>
      <c r="VX385" s="74">
        <v>873.26252096477992</v>
      </c>
      <c r="VY385" s="65">
        <f t="shared" si="5"/>
        <v>381</v>
      </c>
    </row>
    <row r="386" spans="1:597">
      <c r="A386" s="51" t="s">
        <v>660</v>
      </c>
      <c r="B386" s="69" t="s">
        <v>2</v>
      </c>
      <c r="C386" t="s">
        <v>659</v>
      </c>
      <c r="D386" t="s">
        <v>753</v>
      </c>
      <c r="E386" t="s">
        <v>727</v>
      </c>
      <c r="F386" t="s">
        <v>663</v>
      </c>
      <c r="G386" t="s">
        <v>664</v>
      </c>
      <c r="H386" t="s">
        <v>790</v>
      </c>
      <c r="I386" t="s">
        <v>666</v>
      </c>
      <c r="J386" t="s">
        <v>1309</v>
      </c>
      <c r="K386" s="5" t="s">
        <v>773</v>
      </c>
      <c r="L386" t="s">
        <v>782</v>
      </c>
      <c r="M386">
        <v>45</v>
      </c>
      <c r="N386" s="52">
        <v>7.0000000000000007E-2</v>
      </c>
      <c r="O386" s="52">
        <v>0</v>
      </c>
      <c r="P386" s="52">
        <v>0</v>
      </c>
      <c r="Q386" s="53">
        <v>1.41</v>
      </c>
      <c r="R386" s="53">
        <v>0</v>
      </c>
      <c r="S386" s="53">
        <v>0</v>
      </c>
      <c r="T386" s="53">
        <v>0</v>
      </c>
      <c r="U386" s="53">
        <v>1</v>
      </c>
      <c r="V386" s="53">
        <v>0.25</v>
      </c>
      <c r="W386" s="2" t="s">
        <v>787</v>
      </c>
      <c r="X386" s="54">
        <v>0</v>
      </c>
      <c r="Y386" s="54">
        <v>0</v>
      </c>
      <c r="Z386" t="s">
        <v>776</v>
      </c>
      <c r="AA386" t="s">
        <v>777</v>
      </c>
      <c r="AB386" s="54">
        <v>0.81705098408000898</v>
      </c>
      <c r="AC386" t="s">
        <v>778</v>
      </c>
      <c r="AD386" s="54">
        <v>0</v>
      </c>
      <c r="AE386" s="53">
        <v>1071.3987980339202</v>
      </c>
      <c r="AG386" s="53">
        <v>1071.3987980339202</v>
      </c>
      <c r="AI386" s="55">
        <v>0</v>
      </c>
      <c r="AJ386" s="5" t="s">
        <v>792</v>
      </c>
      <c r="AK386" t="s">
        <v>792</v>
      </c>
      <c r="AL386" s="1" t="s">
        <v>792</v>
      </c>
      <c r="AM386" s="5" t="s">
        <v>773</v>
      </c>
      <c r="AN386" t="s">
        <v>773</v>
      </c>
      <c r="AO386" t="s">
        <v>773</v>
      </c>
      <c r="AP386" t="s">
        <v>773</v>
      </c>
      <c r="AQ386" t="s">
        <v>773</v>
      </c>
      <c r="AR386" t="s">
        <v>773</v>
      </c>
      <c r="AS386" t="s">
        <v>773</v>
      </c>
      <c r="AT386" t="s">
        <v>773</v>
      </c>
      <c r="AU386" t="s">
        <v>773</v>
      </c>
      <c r="AV386" t="s">
        <v>773</v>
      </c>
      <c r="AW386" t="s">
        <v>773</v>
      </c>
      <c r="AX386" t="s">
        <v>773</v>
      </c>
      <c r="AY386" t="s">
        <v>773</v>
      </c>
      <c r="AZ386" t="s">
        <v>773</v>
      </c>
      <c r="BA386" t="s">
        <v>773</v>
      </c>
      <c r="BB386" t="s">
        <v>773</v>
      </c>
      <c r="BC386" t="s">
        <v>773</v>
      </c>
      <c r="BD386" t="s">
        <v>773</v>
      </c>
      <c r="BE386" t="s">
        <v>773</v>
      </c>
      <c r="BF386" t="s">
        <v>773</v>
      </c>
      <c r="BG386" t="s">
        <v>773</v>
      </c>
      <c r="BH386" t="s">
        <v>773</v>
      </c>
      <c r="BI386" t="s">
        <v>773</v>
      </c>
      <c r="BJ386" t="s">
        <v>773</v>
      </c>
      <c r="BK386" t="s">
        <v>773</v>
      </c>
      <c r="BL386" t="s">
        <v>773</v>
      </c>
      <c r="BM386" s="1" t="s">
        <v>773</v>
      </c>
      <c r="BN386" s="5" t="s">
        <v>782</v>
      </c>
      <c r="BO386" t="s">
        <v>782</v>
      </c>
      <c r="BP386" t="s">
        <v>782</v>
      </c>
      <c r="BQ386" t="s">
        <v>782</v>
      </c>
      <c r="BR386" t="s">
        <v>782</v>
      </c>
      <c r="BS386" t="s">
        <v>782</v>
      </c>
      <c r="BT386" t="s">
        <v>782</v>
      </c>
      <c r="BU386" t="s">
        <v>782</v>
      </c>
      <c r="BV386" t="s">
        <v>782</v>
      </c>
      <c r="BW386" t="s">
        <v>782</v>
      </c>
      <c r="BX386" t="s">
        <v>782</v>
      </c>
      <c r="BY386" t="s">
        <v>782</v>
      </c>
      <c r="BZ386" t="s">
        <v>782</v>
      </c>
      <c r="CA386" t="s">
        <v>782</v>
      </c>
      <c r="CB386" t="s">
        <v>782</v>
      </c>
      <c r="CC386" t="s">
        <v>782</v>
      </c>
      <c r="CD386" t="s">
        <v>782</v>
      </c>
      <c r="CE386" t="s">
        <v>782</v>
      </c>
      <c r="CF386" t="s">
        <v>782</v>
      </c>
      <c r="CG386" t="s">
        <v>782</v>
      </c>
      <c r="CH386" t="s">
        <v>782</v>
      </c>
      <c r="CI386" t="s">
        <v>782</v>
      </c>
      <c r="CJ386" t="s">
        <v>782</v>
      </c>
      <c r="CK386" t="s">
        <v>782</v>
      </c>
      <c r="CL386" t="s">
        <v>782</v>
      </c>
      <c r="CM386" t="s">
        <v>782</v>
      </c>
      <c r="CN386" s="1" t="s">
        <v>782</v>
      </c>
      <c r="CO386" s="56">
        <v>1.41</v>
      </c>
      <c r="CP386" s="53">
        <v>1.41</v>
      </c>
      <c r="CQ386" s="53">
        <v>1.41</v>
      </c>
      <c r="CR386" s="53">
        <v>1.41</v>
      </c>
      <c r="CS386" s="53">
        <v>1.41</v>
      </c>
      <c r="CT386" s="53">
        <v>1.41</v>
      </c>
      <c r="CU386" s="53">
        <v>1.41</v>
      </c>
      <c r="CV386" s="53">
        <v>1.41</v>
      </c>
      <c r="CW386" s="53">
        <v>1.41</v>
      </c>
      <c r="CX386" s="53">
        <v>1.41</v>
      </c>
      <c r="CY386" s="53">
        <v>1.41</v>
      </c>
      <c r="CZ386" s="53">
        <v>1.41</v>
      </c>
      <c r="DA386" s="53">
        <v>1.41</v>
      </c>
      <c r="DB386" s="53">
        <v>1.41</v>
      </c>
      <c r="DC386" s="53">
        <v>1.41</v>
      </c>
      <c r="DD386" s="53">
        <v>1.41</v>
      </c>
      <c r="DE386" s="53">
        <v>1.41</v>
      </c>
      <c r="DF386" s="53">
        <v>1.41</v>
      </c>
      <c r="DG386" s="53">
        <v>1.41</v>
      </c>
      <c r="DH386" s="53">
        <v>1.41</v>
      </c>
      <c r="DI386" s="53">
        <v>1.41</v>
      </c>
      <c r="DJ386" s="53">
        <v>1.41</v>
      </c>
      <c r="DK386" s="53">
        <v>1.41</v>
      </c>
      <c r="DL386" s="53">
        <v>1.41</v>
      </c>
      <c r="DM386" s="53">
        <v>1.41</v>
      </c>
      <c r="DN386" s="53">
        <v>1.41</v>
      </c>
      <c r="DO386" s="57">
        <v>1.41</v>
      </c>
      <c r="DP386" s="58">
        <v>0</v>
      </c>
      <c r="DQ386" s="59">
        <v>0</v>
      </c>
      <c r="DR386" s="59">
        <v>7.0870558888001367E-2</v>
      </c>
      <c r="DS386" s="59">
        <v>8.1537007230816055E-2</v>
      </c>
      <c r="DT386" s="59">
        <v>8.7126068226035289E-2</v>
      </c>
      <c r="DU386" s="59">
        <v>9.0446976825092312E-2</v>
      </c>
      <c r="DV386" s="59">
        <v>9.2650326674490344E-2</v>
      </c>
      <c r="DW386" s="59">
        <v>9.4240966159892192E-2</v>
      </c>
      <c r="DX386" s="59">
        <v>9.5443216365833861E-2</v>
      </c>
      <c r="DY386" s="59">
        <v>9.6383805574032658E-2</v>
      </c>
      <c r="DZ386" s="59">
        <v>9.7139736259331505E-2</v>
      </c>
      <c r="EA386" s="59">
        <v>9.7760495683658147E-2</v>
      </c>
      <c r="EB386" s="59">
        <v>9.8427566261971494E-2</v>
      </c>
      <c r="EC386" s="59">
        <v>9.9085669022023773E-2</v>
      </c>
      <c r="ED386" s="59">
        <v>9.9638164141467811E-2</v>
      </c>
      <c r="EE386" s="59">
        <v>0.10010655126266246</v>
      </c>
      <c r="EF386" s="59">
        <v>0.10050699266435253</v>
      </c>
      <c r="EG386" s="59">
        <v>0.10085186519130543</v>
      </c>
      <c r="EH386" s="59">
        <v>0.10115078068418028</v>
      </c>
      <c r="EI386" s="59">
        <v>0.10141132552628619</v>
      </c>
      <c r="EJ386" s="59">
        <v>0.10163956325094756</v>
      </c>
      <c r="EK386" s="59">
        <v>0.10184039480731162</v>
      </c>
      <c r="EL386" s="59">
        <v>0.10201782138158551</v>
      </c>
      <c r="EM386" s="59">
        <v>0.10217513918494402</v>
      </c>
      <c r="EN386" s="59">
        <v>0.10231508589415605</v>
      </c>
      <c r="EO386" s="59">
        <v>0.10243995217988189</v>
      </c>
      <c r="EP386" s="59">
        <v>0.10255166765430254</v>
      </c>
      <c r="EQ386" s="72">
        <v>0</v>
      </c>
      <c r="ER386" s="59">
        <v>0</v>
      </c>
      <c r="ES386" s="59">
        <v>0</v>
      </c>
      <c r="ET386" s="59">
        <v>0</v>
      </c>
      <c r="EU386" s="59">
        <v>0</v>
      </c>
      <c r="EV386" s="59">
        <v>0</v>
      </c>
      <c r="EW386" s="59">
        <v>0</v>
      </c>
      <c r="EX386" s="59">
        <v>0</v>
      </c>
      <c r="EY386" s="59">
        <v>0</v>
      </c>
      <c r="EZ386" s="59">
        <v>0</v>
      </c>
      <c r="FA386" s="59">
        <v>0</v>
      </c>
      <c r="FB386" s="59">
        <v>0</v>
      </c>
      <c r="FC386" s="59">
        <v>0</v>
      </c>
      <c r="FD386" s="59">
        <v>0</v>
      </c>
      <c r="FE386" s="59">
        <v>0</v>
      </c>
      <c r="FF386" s="59">
        <v>0</v>
      </c>
      <c r="FG386" s="59">
        <v>0</v>
      </c>
      <c r="FH386" s="59">
        <v>0</v>
      </c>
      <c r="FI386" s="59">
        <v>0</v>
      </c>
      <c r="FJ386" s="59">
        <v>0</v>
      </c>
      <c r="FK386" s="59">
        <v>0</v>
      </c>
      <c r="FL386" s="59">
        <v>0</v>
      </c>
      <c r="FM386" s="59">
        <v>0</v>
      </c>
      <c r="FN386" s="59">
        <v>0</v>
      </c>
      <c r="FO386" s="55">
        <v>0</v>
      </c>
      <c r="FP386" s="58">
        <v>0</v>
      </c>
      <c r="FQ386" s="59">
        <v>0</v>
      </c>
      <c r="FR386" s="59">
        <v>0</v>
      </c>
      <c r="FS386" s="59">
        <v>0</v>
      </c>
      <c r="FT386" s="59">
        <v>0</v>
      </c>
      <c r="FU386" s="59">
        <v>0</v>
      </c>
      <c r="FV386" s="59">
        <v>0</v>
      </c>
      <c r="FW386" s="59">
        <v>0</v>
      </c>
      <c r="FX386" s="59">
        <v>0</v>
      </c>
      <c r="FY386" s="59">
        <v>0</v>
      </c>
      <c r="FZ386" s="59">
        <v>0</v>
      </c>
      <c r="GA386" s="59">
        <v>0</v>
      </c>
      <c r="GB386" s="59">
        <v>0</v>
      </c>
      <c r="GC386" s="59">
        <v>0</v>
      </c>
      <c r="GD386" s="59">
        <v>0</v>
      </c>
      <c r="GE386" s="59">
        <v>0</v>
      </c>
      <c r="GF386" s="59">
        <v>0</v>
      </c>
      <c r="GG386" s="59">
        <v>0</v>
      </c>
      <c r="GH386" s="59">
        <v>0</v>
      </c>
      <c r="GI386" s="59">
        <v>0</v>
      </c>
      <c r="GJ386" s="59">
        <v>0</v>
      </c>
      <c r="GK386" s="59">
        <v>0</v>
      </c>
      <c r="GL386" s="59">
        <v>0</v>
      </c>
      <c r="GM386" s="59">
        <v>0</v>
      </c>
      <c r="GN386" s="55">
        <v>0</v>
      </c>
      <c r="GO386" s="58">
        <v>0</v>
      </c>
      <c r="GP386" s="59">
        <v>0</v>
      </c>
      <c r="GQ386" s="59">
        <v>0</v>
      </c>
      <c r="GR386" s="59">
        <v>0</v>
      </c>
      <c r="GS386" s="59">
        <v>0</v>
      </c>
      <c r="GT386" s="59">
        <v>0</v>
      </c>
      <c r="GU386" s="59">
        <v>0</v>
      </c>
      <c r="GV386" s="59">
        <v>0</v>
      </c>
      <c r="GW386" s="59">
        <v>0</v>
      </c>
      <c r="GX386" s="59">
        <v>0</v>
      </c>
      <c r="GY386" s="59">
        <v>0</v>
      </c>
      <c r="GZ386" s="59">
        <v>0</v>
      </c>
      <c r="HA386" s="59">
        <v>0</v>
      </c>
      <c r="HB386" s="59">
        <v>0</v>
      </c>
      <c r="HC386" s="59">
        <v>0</v>
      </c>
      <c r="HD386" s="59">
        <v>0</v>
      </c>
      <c r="HE386" s="59">
        <v>0</v>
      </c>
      <c r="HF386" s="59">
        <v>0</v>
      </c>
      <c r="HG386" s="59">
        <v>0</v>
      </c>
      <c r="HH386" s="59">
        <v>0</v>
      </c>
      <c r="HI386" s="59">
        <v>0</v>
      </c>
      <c r="HJ386" s="59">
        <v>0</v>
      </c>
      <c r="HK386" s="59">
        <v>0</v>
      </c>
      <c r="HL386" s="59">
        <v>0</v>
      </c>
      <c r="HM386" s="55">
        <v>0</v>
      </c>
      <c r="HN386" s="58">
        <v>0</v>
      </c>
      <c r="HO386" s="59">
        <v>0</v>
      </c>
      <c r="HP386" s="59">
        <v>0</v>
      </c>
      <c r="HQ386" s="59">
        <v>0</v>
      </c>
      <c r="HR386" s="59">
        <v>0</v>
      </c>
      <c r="HS386" s="59">
        <v>0</v>
      </c>
      <c r="HT386" s="59">
        <v>0</v>
      </c>
      <c r="HU386" s="59">
        <v>0</v>
      </c>
      <c r="HV386" s="59">
        <v>0</v>
      </c>
      <c r="HW386" s="59">
        <v>0</v>
      </c>
      <c r="HX386" s="59">
        <v>0</v>
      </c>
      <c r="HY386" s="59">
        <v>0</v>
      </c>
      <c r="HZ386" s="59">
        <v>0</v>
      </c>
      <c r="IA386" s="59">
        <v>0</v>
      </c>
      <c r="IB386" s="59">
        <v>0</v>
      </c>
      <c r="IC386" s="59">
        <v>0</v>
      </c>
      <c r="ID386" s="59">
        <v>0</v>
      </c>
      <c r="IE386" s="59">
        <v>0</v>
      </c>
      <c r="IF386" s="59">
        <v>0</v>
      </c>
      <c r="IG386" s="59">
        <v>0</v>
      </c>
      <c r="IH386" s="59">
        <v>0</v>
      </c>
      <c r="II386" s="59">
        <v>0</v>
      </c>
      <c r="IJ386" s="59">
        <v>0</v>
      </c>
      <c r="IK386" s="59">
        <v>0</v>
      </c>
      <c r="IL386" s="71">
        <v>0</v>
      </c>
      <c r="IM386" s="72">
        <v>0</v>
      </c>
      <c r="IN386" s="59">
        <v>0</v>
      </c>
      <c r="IO386" s="59">
        <v>0</v>
      </c>
      <c r="IP386" s="59">
        <v>0</v>
      </c>
      <c r="IQ386" s="59">
        <v>0</v>
      </c>
      <c r="IR386" s="59">
        <v>0</v>
      </c>
      <c r="IS386" s="59">
        <v>0</v>
      </c>
      <c r="IT386" s="59">
        <v>0</v>
      </c>
      <c r="IU386" s="59">
        <v>0</v>
      </c>
      <c r="IV386" s="59">
        <v>0</v>
      </c>
      <c r="IW386" s="59">
        <v>0</v>
      </c>
      <c r="IX386" s="59">
        <v>0</v>
      </c>
      <c r="IY386" s="59">
        <v>0</v>
      </c>
      <c r="IZ386" s="59">
        <v>0</v>
      </c>
      <c r="JA386" s="59">
        <v>0</v>
      </c>
      <c r="JB386" s="59">
        <v>0</v>
      </c>
      <c r="JC386" s="59">
        <v>0</v>
      </c>
      <c r="JD386" s="59">
        <v>0</v>
      </c>
      <c r="JE386" s="59">
        <v>0</v>
      </c>
      <c r="JF386" s="59">
        <v>0</v>
      </c>
      <c r="JG386" s="59">
        <v>0</v>
      </c>
      <c r="JH386" s="59">
        <v>0</v>
      </c>
      <c r="JI386" s="59">
        <v>0</v>
      </c>
      <c r="JJ386" s="59">
        <v>0</v>
      </c>
      <c r="JK386" s="55">
        <v>0</v>
      </c>
      <c r="JL386" s="58">
        <v>0</v>
      </c>
      <c r="JM386" s="59">
        <v>0</v>
      </c>
      <c r="JN386" s="59">
        <v>0</v>
      </c>
      <c r="JO386" s="59">
        <v>0</v>
      </c>
      <c r="JP386" s="59">
        <v>0</v>
      </c>
      <c r="JQ386" s="59">
        <v>0</v>
      </c>
      <c r="JR386" s="59">
        <v>0</v>
      </c>
      <c r="JS386" s="59">
        <v>0</v>
      </c>
      <c r="JT386" s="59">
        <v>0</v>
      </c>
      <c r="JU386" s="59">
        <v>0</v>
      </c>
      <c r="JV386" s="59">
        <v>0</v>
      </c>
      <c r="JW386" s="59">
        <v>0</v>
      </c>
      <c r="JX386" s="59">
        <v>0</v>
      </c>
      <c r="JY386" s="59">
        <v>0</v>
      </c>
      <c r="JZ386" s="59">
        <v>0</v>
      </c>
      <c r="KA386" s="59">
        <v>0</v>
      </c>
      <c r="KB386" s="59">
        <v>0</v>
      </c>
      <c r="KC386" s="59">
        <v>0</v>
      </c>
      <c r="KD386" s="59">
        <v>0</v>
      </c>
      <c r="KE386" s="59">
        <v>0</v>
      </c>
      <c r="KF386" s="59">
        <v>0</v>
      </c>
      <c r="KG386" s="59">
        <v>0</v>
      </c>
      <c r="KH386" s="59">
        <v>0</v>
      </c>
      <c r="KI386" s="59">
        <v>0</v>
      </c>
      <c r="KJ386" s="55">
        <v>0</v>
      </c>
      <c r="KK386" s="58">
        <v>0</v>
      </c>
      <c r="KL386" s="59">
        <v>0</v>
      </c>
      <c r="KM386" s="59">
        <v>0</v>
      </c>
      <c r="KN386" s="59">
        <v>0</v>
      </c>
      <c r="KO386" s="59">
        <v>0</v>
      </c>
      <c r="KP386" s="59">
        <v>0</v>
      </c>
      <c r="KQ386" s="59">
        <v>0</v>
      </c>
      <c r="KR386" s="59">
        <v>0</v>
      </c>
      <c r="KS386" s="59">
        <v>0</v>
      </c>
      <c r="KT386" s="59">
        <v>0</v>
      </c>
      <c r="KU386" s="59">
        <v>0</v>
      </c>
      <c r="KV386" s="59">
        <v>0</v>
      </c>
      <c r="KW386" s="59">
        <v>0</v>
      </c>
      <c r="KX386" s="59">
        <v>0</v>
      </c>
      <c r="KY386" s="59">
        <v>0</v>
      </c>
      <c r="KZ386" s="59">
        <v>0</v>
      </c>
      <c r="LA386" s="59">
        <v>0</v>
      </c>
      <c r="LB386" s="59">
        <v>0</v>
      </c>
      <c r="LC386" s="59">
        <v>0</v>
      </c>
      <c r="LD386" s="59">
        <v>0</v>
      </c>
      <c r="LE386" s="59">
        <v>0</v>
      </c>
      <c r="LF386" s="59">
        <v>0</v>
      </c>
      <c r="LG386" s="59">
        <v>0</v>
      </c>
      <c r="LH386" s="59">
        <v>0</v>
      </c>
      <c r="LI386" s="55">
        <v>0</v>
      </c>
      <c r="LJ386" s="58">
        <v>0</v>
      </c>
      <c r="LK386" s="59">
        <v>0</v>
      </c>
      <c r="LL386" s="59">
        <v>0</v>
      </c>
      <c r="LM386" s="59">
        <v>0</v>
      </c>
      <c r="LN386" s="59">
        <v>0</v>
      </c>
      <c r="LO386" s="59">
        <v>0</v>
      </c>
      <c r="LP386" s="59">
        <v>0</v>
      </c>
      <c r="LQ386" s="59">
        <v>0</v>
      </c>
      <c r="LR386" s="59">
        <v>0</v>
      </c>
      <c r="LS386" s="59">
        <v>0</v>
      </c>
      <c r="LT386" s="59">
        <v>0</v>
      </c>
      <c r="LU386" s="59">
        <v>0</v>
      </c>
      <c r="LV386" s="59">
        <v>0</v>
      </c>
      <c r="LW386" s="59">
        <v>0</v>
      </c>
      <c r="LX386" s="59">
        <v>0</v>
      </c>
      <c r="LY386" s="59">
        <v>0</v>
      </c>
      <c r="LZ386" s="59">
        <v>0</v>
      </c>
      <c r="MA386" s="59">
        <v>0</v>
      </c>
      <c r="MB386" s="59">
        <v>0</v>
      </c>
      <c r="MC386" s="59">
        <v>0</v>
      </c>
      <c r="MD386" s="59">
        <v>0</v>
      </c>
      <c r="ME386" s="59">
        <v>0</v>
      </c>
      <c r="MF386" s="59">
        <v>0</v>
      </c>
      <c r="MG386" s="59">
        <v>0</v>
      </c>
      <c r="MH386" s="71">
        <v>0</v>
      </c>
      <c r="MI386" s="72">
        <v>0</v>
      </c>
      <c r="MJ386" s="59">
        <v>0</v>
      </c>
      <c r="MK386" s="59">
        <v>0</v>
      </c>
      <c r="ML386" s="59">
        <v>0</v>
      </c>
      <c r="MM386" s="59">
        <v>0</v>
      </c>
      <c r="MN386" s="59">
        <v>0</v>
      </c>
      <c r="MO386" s="59">
        <v>0</v>
      </c>
      <c r="MP386" s="59">
        <v>0</v>
      </c>
      <c r="MQ386" s="59">
        <v>0</v>
      </c>
      <c r="MR386" s="59">
        <v>0</v>
      </c>
      <c r="MS386" s="59">
        <v>0</v>
      </c>
      <c r="MT386" s="59">
        <v>0</v>
      </c>
      <c r="MU386" s="59">
        <v>0</v>
      </c>
      <c r="MV386" s="59">
        <v>0</v>
      </c>
      <c r="MW386" s="59">
        <v>0</v>
      </c>
      <c r="MX386" s="59">
        <v>0</v>
      </c>
      <c r="MY386" s="59">
        <v>0</v>
      </c>
      <c r="MZ386" s="59">
        <v>0</v>
      </c>
      <c r="NA386" s="59">
        <v>0</v>
      </c>
      <c r="NB386" s="59">
        <v>0</v>
      </c>
      <c r="NC386" s="59">
        <v>0</v>
      </c>
      <c r="ND386" s="59">
        <v>0</v>
      </c>
      <c r="NE386" s="59">
        <v>0</v>
      </c>
      <c r="NF386" s="59">
        <v>0</v>
      </c>
      <c r="NG386" s="55">
        <v>0</v>
      </c>
      <c r="NH386" s="58">
        <v>0</v>
      </c>
      <c r="NI386" s="59">
        <v>0</v>
      </c>
      <c r="NJ386" s="59">
        <v>0</v>
      </c>
      <c r="NK386" s="59">
        <v>0</v>
      </c>
      <c r="NL386" s="59">
        <v>0</v>
      </c>
      <c r="NM386" s="59">
        <v>0</v>
      </c>
      <c r="NN386" s="59">
        <v>0</v>
      </c>
      <c r="NO386" s="59">
        <v>0</v>
      </c>
      <c r="NP386" s="59">
        <v>0</v>
      </c>
      <c r="NQ386" s="59">
        <v>0</v>
      </c>
      <c r="NR386" s="59">
        <v>0</v>
      </c>
      <c r="NS386" s="59">
        <v>0</v>
      </c>
      <c r="NT386" s="59">
        <v>0</v>
      </c>
      <c r="NU386" s="59">
        <v>0</v>
      </c>
      <c r="NV386" s="59">
        <v>0</v>
      </c>
      <c r="NW386" s="59">
        <v>0</v>
      </c>
      <c r="NX386" s="59">
        <v>0</v>
      </c>
      <c r="NY386" s="59">
        <v>0</v>
      </c>
      <c r="NZ386" s="59">
        <v>0</v>
      </c>
      <c r="OA386" s="59">
        <v>0</v>
      </c>
      <c r="OB386" s="59">
        <v>0</v>
      </c>
      <c r="OC386" s="59">
        <v>0</v>
      </c>
      <c r="OD386" s="59">
        <v>0</v>
      </c>
      <c r="OE386" s="59">
        <v>0</v>
      </c>
      <c r="OF386" s="55">
        <v>0</v>
      </c>
      <c r="OG386" s="58">
        <v>0</v>
      </c>
      <c r="OH386" s="59">
        <v>0</v>
      </c>
      <c r="OI386" s="59">
        <v>0</v>
      </c>
      <c r="OJ386" s="59">
        <v>0</v>
      </c>
      <c r="OK386" s="59">
        <v>0</v>
      </c>
      <c r="OL386" s="59">
        <v>0</v>
      </c>
      <c r="OM386" s="59">
        <v>0</v>
      </c>
      <c r="ON386" s="59">
        <v>0</v>
      </c>
      <c r="OO386" s="59">
        <v>0</v>
      </c>
      <c r="OP386" s="59">
        <v>0</v>
      </c>
      <c r="OQ386" s="59">
        <v>0</v>
      </c>
      <c r="OR386" s="59">
        <v>0</v>
      </c>
      <c r="OS386" s="59">
        <v>0</v>
      </c>
      <c r="OT386" s="59">
        <v>0</v>
      </c>
      <c r="OU386" s="59">
        <v>0</v>
      </c>
      <c r="OV386" s="59">
        <v>0</v>
      </c>
      <c r="OW386" s="59">
        <v>0</v>
      </c>
      <c r="OX386" s="59">
        <v>0</v>
      </c>
      <c r="OY386" s="59">
        <v>0</v>
      </c>
      <c r="OZ386" s="59">
        <v>0</v>
      </c>
      <c r="PA386" s="59">
        <v>0</v>
      </c>
      <c r="PB386" s="59">
        <v>0</v>
      </c>
      <c r="PC386" s="59">
        <v>0</v>
      </c>
      <c r="PD386" s="59">
        <v>0</v>
      </c>
      <c r="PE386" s="55">
        <v>0</v>
      </c>
      <c r="PF386" s="58">
        <v>0</v>
      </c>
      <c r="PG386" s="59">
        <v>0</v>
      </c>
      <c r="PH386" s="59">
        <v>0</v>
      </c>
      <c r="PI386" s="59">
        <v>0</v>
      </c>
      <c r="PJ386" s="59">
        <v>0</v>
      </c>
      <c r="PK386" s="59">
        <v>0</v>
      </c>
      <c r="PL386" s="59">
        <v>0</v>
      </c>
      <c r="PM386" s="59">
        <v>0</v>
      </c>
      <c r="PN386" s="59">
        <v>0</v>
      </c>
      <c r="PO386" s="59">
        <v>0</v>
      </c>
      <c r="PP386" s="59">
        <v>0</v>
      </c>
      <c r="PQ386" s="59">
        <v>0</v>
      </c>
      <c r="PR386" s="59">
        <v>0</v>
      </c>
      <c r="PS386" s="59">
        <v>0</v>
      </c>
      <c r="PT386" s="59">
        <v>0</v>
      </c>
      <c r="PU386" s="59">
        <v>0</v>
      </c>
      <c r="PV386" s="59">
        <v>0</v>
      </c>
      <c r="PW386" s="59">
        <v>0</v>
      </c>
      <c r="PX386" s="59">
        <v>0</v>
      </c>
      <c r="PY386" s="59">
        <v>0</v>
      </c>
      <c r="PZ386" s="59">
        <v>0</v>
      </c>
      <c r="QA386" s="59">
        <v>0</v>
      </c>
      <c r="QB386" s="59">
        <v>0</v>
      </c>
      <c r="QC386" s="59">
        <v>0</v>
      </c>
      <c r="QD386" s="71">
        <v>0</v>
      </c>
      <c r="QE386" s="72">
        <v>0</v>
      </c>
      <c r="QF386" s="59">
        <v>0</v>
      </c>
      <c r="QG386" s="59">
        <v>0</v>
      </c>
      <c r="QH386" s="59">
        <v>0</v>
      </c>
      <c r="QI386" s="59">
        <v>0</v>
      </c>
      <c r="QJ386" s="59">
        <v>0</v>
      </c>
      <c r="QK386" s="59">
        <v>0</v>
      </c>
      <c r="QL386" s="59">
        <v>0</v>
      </c>
      <c r="QM386" s="59">
        <v>0</v>
      </c>
      <c r="QN386" s="59">
        <v>0</v>
      </c>
      <c r="QO386" s="59">
        <v>0</v>
      </c>
      <c r="QP386" s="59">
        <v>0</v>
      </c>
      <c r="QQ386" s="59">
        <v>0</v>
      </c>
      <c r="QR386" s="59">
        <v>0</v>
      </c>
      <c r="QS386" s="59">
        <v>0</v>
      </c>
      <c r="QT386" s="59">
        <v>0</v>
      </c>
      <c r="QU386" s="59">
        <v>0</v>
      </c>
      <c r="QV386" s="59">
        <v>0</v>
      </c>
      <c r="QW386" s="59">
        <v>0</v>
      </c>
      <c r="QX386" s="59">
        <v>0</v>
      </c>
      <c r="QY386" s="59">
        <v>0</v>
      </c>
      <c r="QZ386" s="59">
        <v>0</v>
      </c>
      <c r="RA386" s="59">
        <v>0</v>
      </c>
      <c r="RB386" s="59">
        <v>0</v>
      </c>
      <c r="RC386" s="55">
        <v>0</v>
      </c>
      <c r="RD386" s="58">
        <v>0</v>
      </c>
      <c r="RE386" s="59">
        <v>0</v>
      </c>
      <c r="RF386" s="59">
        <v>0</v>
      </c>
      <c r="RG386" s="59">
        <v>0</v>
      </c>
      <c r="RH386" s="59">
        <v>0</v>
      </c>
      <c r="RI386" s="59">
        <v>0</v>
      </c>
      <c r="RJ386" s="59">
        <v>0</v>
      </c>
      <c r="RK386" s="59">
        <v>0</v>
      </c>
      <c r="RL386" s="59">
        <v>0</v>
      </c>
      <c r="RM386" s="59">
        <v>0</v>
      </c>
      <c r="RN386" s="59">
        <v>0</v>
      </c>
      <c r="RO386" s="59">
        <v>0</v>
      </c>
      <c r="RP386" s="59">
        <v>0</v>
      </c>
      <c r="RQ386" s="59">
        <v>0</v>
      </c>
      <c r="RR386" s="59">
        <v>0</v>
      </c>
      <c r="RS386" s="59">
        <v>0</v>
      </c>
      <c r="RT386" s="59">
        <v>0</v>
      </c>
      <c r="RU386" s="59">
        <v>0</v>
      </c>
      <c r="RV386" s="59">
        <v>0</v>
      </c>
      <c r="RW386" s="59">
        <v>0</v>
      </c>
      <c r="RX386" s="59">
        <v>0</v>
      </c>
      <c r="RY386" s="59">
        <v>0</v>
      </c>
      <c r="RZ386" s="59">
        <v>0</v>
      </c>
      <c r="SA386" s="59">
        <v>0</v>
      </c>
      <c r="SB386" s="55">
        <v>0</v>
      </c>
      <c r="SC386" s="58">
        <v>0</v>
      </c>
      <c r="SD386" s="59">
        <v>0</v>
      </c>
      <c r="SE386" s="59">
        <v>0</v>
      </c>
      <c r="SF386" s="59">
        <v>0</v>
      </c>
      <c r="SG386" s="59">
        <v>0</v>
      </c>
      <c r="SH386" s="59">
        <v>0</v>
      </c>
      <c r="SI386" s="59">
        <v>0</v>
      </c>
      <c r="SJ386" s="59">
        <v>0</v>
      </c>
      <c r="SK386" s="59">
        <v>0</v>
      </c>
      <c r="SL386" s="59">
        <v>0</v>
      </c>
      <c r="SM386" s="59">
        <v>0</v>
      </c>
      <c r="SN386" s="59">
        <v>0</v>
      </c>
      <c r="SO386" s="59">
        <v>0</v>
      </c>
      <c r="SP386" s="59">
        <v>0</v>
      </c>
      <c r="SQ386" s="59">
        <v>0</v>
      </c>
      <c r="SR386" s="59">
        <v>0</v>
      </c>
      <c r="SS386" s="59">
        <v>0</v>
      </c>
      <c r="ST386" s="59">
        <v>0</v>
      </c>
      <c r="SU386" s="59">
        <v>0</v>
      </c>
      <c r="SV386" s="59">
        <v>0</v>
      </c>
      <c r="SW386" s="59">
        <v>0</v>
      </c>
      <c r="SX386" s="59">
        <v>0</v>
      </c>
      <c r="SY386" s="59">
        <v>0</v>
      </c>
      <c r="SZ386" s="59">
        <v>0</v>
      </c>
      <c r="TA386" s="55">
        <v>0</v>
      </c>
      <c r="TB386" s="58">
        <v>0</v>
      </c>
      <c r="TC386" s="59">
        <v>0</v>
      </c>
      <c r="TD386" s="59">
        <v>0</v>
      </c>
      <c r="TE386" s="59">
        <v>0</v>
      </c>
      <c r="TF386" s="59">
        <v>0</v>
      </c>
      <c r="TG386" s="59">
        <v>0</v>
      </c>
      <c r="TH386" s="59">
        <v>0</v>
      </c>
      <c r="TI386" s="59">
        <v>0</v>
      </c>
      <c r="TJ386" s="59">
        <v>0</v>
      </c>
      <c r="TK386" s="59">
        <v>0</v>
      </c>
      <c r="TL386" s="59">
        <v>0</v>
      </c>
      <c r="TM386" s="59">
        <v>0</v>
      </c>
      <c r="TN386" s="59">
        <v>0</v>
      </c>
      <c r="TO386" s="59">
        <v>0</v>
      </c>
      <c r="TP386" s="59">
        <v>0</v>
      </c>
      <c r="TQ386" s="59">
        <v>0</v>
      </c>
      <c r="TR386" s="59">
        <v>0</v>
      </c>
      <c r="TS386" s="59">
        <v>0</v>
      </c>
      <c r="TT386" s="59">
        <v>0</v>
      </c>
      <c r="TU386" s="59">
        <v>0</v>
      </c>
      <c r="TV386" s="59">
        <v>0</v>
      </c>
      <c r="TW386" s="59">
        <v>0</v>
      </c>
      <c r="TX386" s="59">
        <v>0</v>
      </c>
      <c r="TY386" s="59">
        <v>0</v>
      </c>
      <c r="TZ386" s="71">
        <v>0</v>
      </c>
      <c r="UA386" s="73">
        <v>1442.4222078318967</v>
      </c>
      <c r="UB386" s="53">
        <v>1253.7284785561324</v>
      </c>
      <c r="UC386" s="53">
        <v>1173.302894333571</v>
      </c>
      <c r="UD386" s="53">
        <v>1130.2231606833705</v>
      </c>
      <c r="UE386" s="53">
        <v>1103.3449280827774</v>
      </c>
      <c r="UF386" s="53">
        <v>1084.7221987099833</v>
      </c>
      <c r="UG386" s="53">
        <v>1071.0584985912662</v>
      </c>
      <c r="UH386" s="53">
        <v>1060.6062648459331</v>
      </c>
      <c r="UI386" s="53">
        <v>1052.3527441808485</v>
      </c>
      <c r="UJ386" s="53">
        <v>1045.6705165683768</v>
      </c>
      <c r="UK386" s="53">
        <v>1038.5837210424572</v>
      </c>
      <c r="UL386" s="53">
        <v>1031.6857021855478</v>
      </c>
      <c r="UM386" s="53">
        <v>1025.9649894429042</v>
      </c>
      <c r="UN386" s="53">
        <v>1021.1646164224533</v>
      </c>
      <c r="UO386" s="53">
        <v>1017.0960777116982</v>
      </c>
      <c r="UP386" s="53">
        <v>1013.6180211203903</v>
      </c>
      <c r="UQ386" s="53">
        <v>1010.6226301968539</v>
      </c>
      <c r="UR386" s="53">
        <v>1008.026149850632</v>
      </c>
      <c r="US386" s="53">
        <v>1005.7625667784278</v>
      </c>
      <c r="UT386" s="53">
        <v>1003.7791803039253</v>
      </c>
      <c r="UU386" s="53">
        <v>1002.0334353068563</v>
      </c>
      <c r="UV386" s="53">
        <v>1000.4906167681027</v>
      </c>
      <c r="UW386" s="53">
        <v>999.12214438506578</v>
      </c>
      <c r="UX386" s="53">
        <v>997.90429267290642</v>
      </c>
      <c r="UY386" s="74">
        <v>996.81721769858052</v>
      </c>
      <c r="UZ386" s="73">
        <v>1442.4222078318967</v>
      </c>
      <c r="VA386" s="53">
        <v>1253.7284785561324</v>
      </c>
      <c r="VB386" s="53">
        <v>1173.302894333571</v>
      </c>
      <c r="VC386" s="53">
        <v>1130.2231606833705</v>
      </c>
      <c r="VD386" s="53">
        <v>1103.3449280827774</v>
      </c>
      <c r="VE386" s="53">
        <v>1084.7221987099833</v>
      </c>
      <c r="VF386" s="53">
        <v>1071.0584985912662</v>
      </c>
      <c r="VG386" s="53">
        <v>1060.6062648459331</v>
      </c>
      <c r="VH386" s="53">
        <v>1052.3527441808485</v>
      </c>
      <c r="VI386" s="53">
        <v>1045.6705165683768</v>
      </c>
      <c r="VJ386" s="53">
        <v>1038.5837210424572</v>
      </c>
      <c r="VK386" s="53">
        <v>1031.6857021855478</v>
      </c>
      <c r="VL386" s="53">
        <v>1025.9649894429042</v>
      </c>
      <c r="VM386" s="53">
        <v>1021.1646164224533</v>
      </c>
      <c r="VN386" s="53">
        <v>1017.0960777116982</v>
      </c>
      <c r="VO386" s="53">
        <v>1013.6180211203903</v>
      </c>
      <c r="VP386" s="53">
        <v>1010.6226301968539</v>
      </c>
      <c r="VQ386" s="53">
        <v>1008.026149850632</v>
      </c>
      <c r="VR386" s="53">
        <v>1005.7625667784278</v>
      </c>
      <c r="VS386" s="53">
        <v>1003.7791803039253</v>
      </c>
      <c r="VT386" s="53">
        <v>1002.0334353068563</v>
      </c>
      <c r="VU386" s="53">
        <v>1000.4906167681027</v>
      </c>
      <c r="VV386" s="53">
        <v>999.12214438506578</v>
      </c>
      <c r="VW386" s="53">
        <v>997.90429267290642</v>
      </c>
      <c r="VX386" s="74">
        <v>996.81721769858052</v>
      </c>
      <c r="VY386" s="65">
        <f t="shared" si="5"/>
        <v>382</v>
      </c>
    </row>
    <row r="387" spans="1:597">
      <c r="A387" s="51" t="s">
        <v>660</v>
      </c>
      <c r="B387" s="69" t="s">
        <v>2</v>
      </c>
      <c r="C387" t="s">
        <v>659</v>
      </c>
      <c r="D387" t="s">
        <v>753</v>
      </c>
      <c r="E387" t="s">
        <v>727</v>
      </c>
      <c r="F387" t="s">
        <v>663</v>
      </c>
      <c r="G387" t="s">
        <v>664</v>
      </c>
      <c r="H387" t="s">
        <v>793</v>
      </c>
      <c r="I387" t="s">
        <v>666</v>
      </c>
      <c r="J387" t="s">
        <v>1310</v>
      </c>
      <c r="K387" s="5" t="s">
        <v>795</v>
      </c>
      <c r="L387" t="s">
        <v>782</v>
      </c>
      <c r="M387">
        <v>45</v>
      </c>
      <c r="N387" s="52">
        <v>3.5175648777280452E-2</v>
      </c>
      <c r="O387" s="52">
        <v>0</v>
      </c>
      <c r="P387" s="52">
        <v>0</v>
      </c>
      <c r="Q387" s="53">
        <v>1.79</v>
      </c>
      <c r="R387" s="53">
        <v>0</v>
      </c>
      <c r="S387" s="53">
        <v>0</v>
      </c>
      <c r="T387" s="53">
        <v>0</v>
      </c>
      <c r="U387" s="53">
        <v>0.28636965231545281</v>
      </c>
      <c r="V387" s="53">
        <v>0.25</v>
      </c>
      <c r="W387" s="2" t="s">
        <v>787</v>
      </c>
      <c r="X387" s="54">
        <v>0</v>
      </c>
      <c r="Y387" s="54">
        <v>0</v>
      </c>
      <c r="Z387" t="s">
        <v>776</v>
      </c>
      <c r="AA387" t="s">
        <v>777</v>
      </c>
      <c r="AB387" s="54">
        <v>0.81705098408000898</v>
      </c>
      <c r="AC387" t="s">
        <v>778</v>
      </c>
      <c r="AD387" s="54">
        <v>0</v>
      </c>
      <c r="AE387" s="53">
        <v>2729.7496239279581</v>
      </c>
      <c r="AG387" s="53">
        <v>1161.4357275016237</v>
      </c>
      <c r="AI387" s="55">
        <v>0</v>
      </c>
      <c r="AJ387" s="5" t="s">
        <v>796</v>
      </c>
      <c r="AK387" t="s">
        <v>796</v>
      </c>
      <c r="AL387" s="1" t="s">
        <v>792</v>
      </c>
      <c r="AM387" s="5" t="s">
        <v>795</v>
      </c>
      <c r="AN387" t="s">
        <v>795</v>
      </c>
      <c r="AO387" t="s">
        <v>795</v>
      </c>
      <c r="AP387" t="s">
        <v>795</v>
      </c>
      <c r="AQ387" t="s">
        <v>795</v>
      </c>
      <c r="AR387" t="s">
        <v>795</v>
      </c>
      <c r="AS387" t="s">
        <v>795</v>
      </c>
      <c r="AT387" t="s">
        <v>795</v>
      </c>
      <c r="AU387" t="s">
        <v>795</v>
      </c>
      <c r="AV387" t="s">
        <v>795</v>
      </c>
      <c r="AW387" t="s">
        <v>795</v>
      </c>
      <c r="AX387" t="s">
        <v>795</v>
      </c>
      <c r="AY387" t="s">
        <v>795</v>
      </c>
      <c r="AZ387" t="s">
        <v>795</v>
      </c>
      <c r="BA387" t="s">
        <v>795</v>
      </c>
      <c r="BB387" t="s">
        <v>795</v>
      </c>
      <c r="BC387" t="s">
        <v>795</v>
      </c>
      <c r="BD387" t="s">
        <v>795</v>
      </c>
      <c r="BE387" t="s">
        <v>795</v>
      </c>
      <c r="BF387" t="s">
        <v>795</v>
      </c>
      <c r="BG387" t="s">
        <v>795</v>
      </c>
      <c r="BH387" t="s">
        <v>795</v>
      </c>
      <c r="BI387" t="s">
        <v>795</v>
      </c>
      <c r="BJ387" t="s">
        <v>795</v>
      </c>
      <c r="BK387" t="s">
        <v>795</v>
      </c>
      <c r="BL387" t="s">
        <v>795</v>
      </c>
      <c r="BM387" s="1" t="s">
        <v>795</v>
      </c>
      <c r="BN387" s="5" t="s">
        <v>782</v>
      </c>
      <c r="BO387" t="s">
        <v>782</v>
      </c>
      <c r="BP387" t="s">
        <v>782</v>
      </c>
      <c r="BQ387" t="s">
        <v>782</v>
      </c>
      <c r="BR387" t="s">
        <v>782</v>
      </c>
      <c r="BS387" t="s">
        <v>782</v>
      </c>
      <c r="BT387" t="s">
        <v>782</v>
      </c>
      <c r="BU387" t="s">
        <v>782</v>
      </c>
      <c r="BV387" t="s">
        <v>782</v>
      </c>
      <c r="BW387" t="s">
        <v>782</v>
      </c>
      <c r="BX387" t="s">
        <v>782</v>
      </c>
      <c r="BY387" t="s">
        <v>782</v>
      </c>
      <c r="BZ387" t="s">
        <v>782</v>
      </c>
      <c r="CA387" t="s">
        <v>782</v>
      </c>
      <c r="CB387" t="s">
        <v>782</v>
      </c>
      <c r="CC387" t="s">
        <v>782</v>
      </c>
      <c r="CD387" t="s">
        <v>782</v>
      </c>
      <c r="CE387" t="s">
        <v>782</v>
      </c>
      <c r="CF387" t="s">
        <v>782</v>
      </c>
      <c r="CG387" t="s">
        <v>782</v>
      </c>
      <c r="CH387" t="s">
        <v>782</v>
      </c>
      <c r="CI387" t="s">
        <v>782</v>
      </c>
      <c r="CJ387" t="s">
        <v>782</v>
      </c>
      <c r="CK387" t="s">
        <v>782</v>
      </c>
      <c r="CL387" t="s">
        <v>782</v>
      </c>
      <c r="CM387" t="s">
        <v>782</v>
      </c>
      <c r="CN387" s="1" t="s">
        <v>782</v>
      </c>
      <c r="CO387" s="56">
        <v>1.79</v>
      </c>
      <c r="CP387" s="53">
        <v>1.79</v>
      </c>
      <c r="CQ387" s="53">
        <v>1.79</v>
      </c>
      <c r="CR387" s="53">
        <v>1.79</v>
      </c>
      <c r="CS387" s="53">
        <v>1.79</v>
      </c>
      <c r="CT387" s="53">
        <v>1.79</v>
      </c>
      <c r="CU387" s="53">
        <v>1.79</v>
      </c>
      <c r="CV387" s="53">
        <v>1.79</v>
      </c>
      <c r="CW387" s="53">
        <v>1.79</v>
      </c>
      <c r="CX387" s="53">
        <v>1.79</v>
      </c>
      <c r="CY387" s="53">
        <v>1.79</v>
      </c>
      <c r="CZ387" s="53">
        <v>1.79</v>
      </c>
      <c r="DA387" s="53">
        <v>1.79</v>
      </c>
      <c r="DB387" s="53">
        <v>1.79</v>
      </c>
      <c r="DC387" s="53">
        <v>1.79</v>
      </c>
      <c r="DD387" s="53">
        <v>1.79</v>
      </c>
      <c r="DE387" s="53">
        <v>1.79</v>
      </c>
      <c r="DF387" s="53">
        <v>1.79</v>
      </c>
      <c r="DG387" s="53">
        <v>1.79</v>
      </c>
      <c r="DH387" s="53">
        <v>1.79</v>
      </c>
      <c r="DI387" s="53">
        <v>1.79</v>
      </c>
      <c r="DJ387" s="53">
        <v>1.79</v>
      </c>
      <c r="DK387" s="53">
        <v>1.79</v>
      </c>
      <c r="DL387" s="53">
        <v>1.79</v>
      </c>
      <c r="DM387" s="53">
        <v>1.79</v>
      </c>
      <c r="DN387" s="53">
        <v>1.79</v>
      </c>
      <c r="DO387" s="57">
        <v>1.79</v>
      </c>
      <c r="DP387" s="58">
        <v>0</v>
      </c>
      <c r="DQ387" s="59">
        <v>0</v>
      </c>
      <c r="DR387" s="59">
        <v>3.527814928562667E-2</v>
      </c>
      <c r="DS387" s="59">
        <v>4.0207878446146567E-2</v>
      </c>
      <c r="DT387" s="59">
        <v>4.2526542136443031E-2</v>
      </c>
      <c r="DU387" s="59">
        <v>4.3661149493023091E-2</v>
      </c>
      <c r="DV387" s="59">
        <v>4.4189896354924686E-2</v>
      </c>
      <c r="DW387" s="59">
        <v>4.4343951463728541E-2</v>
      </c>
      <c r="DX387" s="59">
        <v>4.4274488336254608E-2</v>
      </c>
      <c r="DY387" s="59">
        <v>4.4091827857064232E-2</v>
      </c>
      <c r="DZ387" s="59">
        <v>4.3877388790074336E-2</v>
      </c>
      <c r="EA387" s="59">
        <v>4.3700772615913104E-2</v>
      </c>
      <c r="EB387" s="59">
        <v>4.367059175334221E-2</v>
      </c>
      <c r="EC387" s="59">
        <v>4.3773609980573711E-2</v>
      </c>
      <c r="ED387" s="59">
        <v>4.3933747549247337E-2</v>
      </c>
      <c r="EE387" s="59">
        <v>4.4123149585773097E-2</v>
      </c>
      <c r="EF387" s="59">
        <v>4.4307728377596958E-2</v>
      </c>
      <c r="EG387" s="59">
        <v>4.446937788147106E-2</v>
      </c>
      <c r="EH387" s="59">
        <v>4.4600888911837923E-2</v>
      </c>
      <c r="EI387" s="59">
        <v>4.4702266347216336E-2</v>
      </c>
      <c r="EJ387" s="59">
        <v>4.4775291734039213E-2</v>
      </c>
      <c r="EK387" s="59">
        <v>4.4822272650839455E-2</v>
      </c>
      <c r="EL387" s="59">
        <v>4.4865560355119821E-2</v>
      </c>
      <c r="EM387" s="59">
        <v>4.490221781374238E-2</v>
      </c>
      <c r="EN387" s="59">
        <v>4.4933260102529286E-2</v>
      </c>
      <c r="EO387" s="59">
        <v>4.4959523177544987E-2</v>
      </c>
      <c r="EP387" s="59">
        <v>4.4981700521510098E-2</v>
      </c>
      <c r="EQ387" s="72">
        <v>0</v>
      </c>
      <c r="ER387" s="59">
        <v>0</v>
      </c>
      <c r="ES387" s="59">
        <v>0</v>
      </c>
      <c r="ET387" s="59">
        <v>0</v>
      </c>
      <c r="EU387" s="59">
        <v>0</v>
      </c>
      <c r="EV387" s="59">
        <v>0</v>
      </c>
      <c r="EW387" s="59">
        <v>0</v>
      </c>
      <c r="EX387" s="59">
        <v>0</v>
      </c>
      <c r="EY387" s="59">
        <v>0</v>
      </c>
      <c r="EZ387" s="59">
        <v>0</v>
      </c>
      <c r="FA387" s="59">
        <v>0</v>
      </c>
      <c r="FB387" s="59">
        <v>0</v>
      </c>
      <c r="FC387" s="59">
        <v>0</v>
      </c>
      <c r="FD387" s="59">
        <v>0</v>
      </c>
      <c r="FE387" s="59">
        <v>0</v>
      </c>
      <c r="FF387" s="59">
        <v>0</v>
      </c>
      <c r="FG387" s="59">
        <v>0</v>
      </c>
      <c r="FH387" s="59">
        <v>0</v>
      </c>
      <c r="FI387" s="59">
        <v>0</v>
      </c>
      <c r="FJ387" s="59">
        <v>0</v>
      </c>
      <c r="FK387" s="59">
        <v>0</v>
      </c>
      <c r="FL387" s="59">
        <v>0</v>
      </c>
      <c r="FM387" s="59">
        <v>0</v>
      </c>
      <c r="FN387" s="59">
        <v>0</v>
      </c>
      <c r="FO387" s="55">
        <v>0</v>
      </c>
      <c r="FP387" s="58">
        <v>0</v>
      </c>
      <c r="FQ387" s="59">
        <v>0</v>
      </c>
      <c r="FR387" s="59">
        <v>0</v>
      </c>
      <c r="FS387" s="59">
        <v>0</v>
      </c>
      <c r="FT387" s="59">
        <v>0</v>
      </c>
      <c r="FU387" s="59">
        <v>0</v>
      </c>
      <c r="FV387" s="59">
        <v>0</v>
      </c>
      <c r="FW387" s="59">
        <v>0</v>
      </c>
      <c r="FX387" s="59">
        <v>0</v>
      </c>
      <c r="FY387" s="59">
        <v>0</v>
      </c>
      <c r="FZ387" s="59">
        <v>0</v>
      </c>
      <c r="GA387" s="59">
        <v>0</v>
      </c>
      <c r="GB387" s="59">
        <v>0</v>
      </c>
      <c r="GC387" s="59">
        <v>0</v>
      </c>
      <c r="GD387" s="59">
        <v>0</v>
      </c>
      <c r="GE387" s="59">
        <v>0</v>
      </c>
      <c r="GF387" s="59">
        <v>0</v>
      </c>
      <c r="GG387" s="59">
        <v>0</v>
      </c>
      <c r="GH387" s="59">
        <v>0</v>
      </c>
      <c r="GI387" s="59">
        <v>0</v>
      </c>
      <c r="GJ387" s="59">
        <v>0</v>
      </c>
      <c r="GK387" s="59">
        <v>0</v>
      </c>
      <c r="GL387" s="59">
        <v>0</v>
      </c>
      <c r="GM387" s="59">
        <v>0</v>
      </c>
      <c r="GN387" s="55">
        <v>0</v>
      </c>
      <c r="GO387" s="58">
        <v>0</v>
      </c>
      <c r="GP387" s="59">
        <v>0</v>
      </c>
      <c r="GQ387" s="59">
        <v>0</v>
      </c>
      <c r="GR387" s="59">
        <v>0</v>
      </c>
      <c r="GS387" s="59">
        <v>0</v>
      </c>
      <c r="GT387" s="59">
        <v>0</v>
      </c>
      <c r="GU387" s="59">
        <v>0</v>
      </c>
      <c r="GV387" s="59">
        <v>0</v>
      </c>
      <c r="GW387" s="59">
        <v>0</v>
      </c>
      <c r="GX387" s="59">
        <v>0</v>
      </c>
      <c r="GY387" s="59">
        <v>0</v>
      </c>
      <c r="GZ387" s="59">
        <v>0</v>
      </c>
      <c r="HA387" s="59">
        <v>0</v>
      </c>
      <c r="HB387" s="59">
        <v>0</v>
      </c>
      <c r="HC387" s="59">
        <v>0</v>
      </c>
      <c r="HD387" s="59">
        <v>0</v>
      </c>
      <c r="HE387" s="59">
        <v>0</v>
      </c>
      <c r="HF387" s="59">
        <v>0</v>
      </c>
      <c r="HG387" s="59">
        <v>0</v>
      </c>
      <c r="HH387" s="59">
        <v>0</v>
      </c>
      <c r="HI387" s="59">
        <v>0</v>
      </c>
      <c r="HJ387" s="59">
        <v>0</v>
      </c>
      <c r="HK387" s="59">
        <v>0</v>
      </c>
      <c r="HL387" s="59">
        <v>0</v>
      </c>
      <c r="HM387" s="55">
        <v>0</v>
      </c>
      <c r="HN387" s="58">
        <v>0</v>
      </c>
      <c r="HO387" s="59">
        <v>0</v>
      </c>
      <c r="HP387" s="59">
        <v>0</v>
      </c>
      <c r="HQ387" s="59">
        <v>0</v>
      </c>
      <c r="HR387" s="59">
        <v>0</v>
      </c>
      <c r="HS387" s="59">
        <v>0</v>
      </c>
      <c r="HT387" s="59">
        <v>0</v>
      </c>
      <c r="HU387" s="59">
        <v>0</v>
      </c>
      <c r="HV387" s="59">
        <v>0</v>
      </c>
      <c r="HW387" s="59">
        <v>0</v>
      </c>
      <c r="HX387" s="59">
        <v>0</v>
      </c>
      <c r="HY387" s="59">
        <v>0</v>
      </c>
      <c r="HZ387" s="59">
        <v>0</v>
      </c>
      <c r="IA387" s="59">
        <v>0</v>
      </c>
      <c r="IB387" s="59">
        <v>0</v>
      </c>
      <c r="IC387" s="59">
        <v>0</v>
      </c>
      <c r="ID387" s="59">
        <v>0</v>
      </c>
      <c r="IE387" s="59">
        <v>0</v>
      </c>
      <c r="IF387" s="59">
        <v>0</v>
      </c>
      <c r="IG387" s="59">
        <v>0</v>
      </c>
      <c r="IH387" s="59">
        <v>0</v>
      </c>
      <c r="II387" s="59">
        <v>0</v>
      </c>
      <c r="IJ387" s="59">
        <v>0</v>
      </c>
      <c r="IK387" s="59">
        <v>0</v>
      </c>
      <c r="IL387" s="71">
        <v>0</v>
      </c>
      <c r="IM387" s="72">
        <v>0</v>
      </c>
      <c r="IN387" s="59">
        <v>0</v>
      </c>
      <c r="IO387" s="59">
        <v>0</v>
      </c>
      <c r="IP387" s="59">
        <v>0</v>
      </c>
      <c r="IQ387" s="59">
        <v>0</v>
      </c>
      <c r="IR387" s="59">
        <v>0</v>
      </c>
      <c r="IS387" s="59">
        <v>0</v>
      </c>
      <c r="IT387" s="59">
        <v>0</v>
      </c>
      <c r="IU387" s="59">
        <v>0</v>
      </c>
      <c r="IV387" s="59">
        <v>0</v>
      </c>
      <c r="IW387" s="59">
        <v>0</v>
      </c>
      <c r="IX387" s="59">
        <v>0</v>
      </c>
      <c r="IY387" s="59">
        <v>0</v>
      </c>
      <c r="IZ387" s="59">
        <v>0</v>
      </c>
      <c r="JA387" s="59">
        <v>0</v>
      </c>
      <c r="JB387" s="59">
        <v>0</v>
      </c>
      <c r="JC387" s="59">
        <v>0</v>
      </c>
      <c r="JD387" s="59">
        <v>0</v>
      </c>
      <c r="JE387" s="59">
        <v>0</v>
      </c>
      <c r="JF387" s="59">
        <v>0</v>
      </c>
      <c r="JG387" s="59">
        <v>0</v>
      </c>
      <c r="JH387" s="59">
        <v>0</v>
      </c>
      <c r="JI387" s="59">
        <v>0</v>
      </c>
      <c r="JJ387" s="59">
        <v>0</v>
      </c>
      <c r="JK387" s="55">
        <v>0</v>
      </c>
      <c r="JL387" s="58">
        <v>0</v>
      </c>
      <c r="JM387" s="59">
        <v>0</v>
      </c>
      <c r="JN387" s="59">
        <v>0</v>
      </c>
      <c r="JO387" s="59">
        <v>0</v>
      </c>
      <c r="JP387" s="59">
        <v>0</v>
      </c>
      <c r="JQ387" s="59">
        <v>0</v>
      </c>
      <c r="JR387" s="59">
        <v>0</v>
      </c>
      <c r="JS387" s="59">
        <v>0</v>
      </c>
      <c r="JT387" s="59">
        <v>0</v>
      </c>
      <c r="JU387" s="59">
        <v>0</v>
      </c>
      <c r="JV387" s="59">
        <v>0</v>
      </c>
      <c r="JW387" s="59">
        <v>0</v>
      </c>
      <c r="JX387" s="59">
        <v>0</v>
      </c>
      <c r="JY387" s="59">
        <v>0</v>
      </c>
      <c r="JZ387" s="59">
        <v>0</v>
      </c>
      <c r="KA387" s="59">
        <v>0</v>
      </c>
      <c r="KB387" s="59">
        <v>0</v>
      </c>
      <c r="KC387" s="59">
        <v>0</v>
      </c>
      <c r="KD387" s="59">
        <v>0</v>
      </c>
      <c r="KE387" s="59">
        <v>0</v>
      </c>
      <c r="KF387" s="59">
        <v>0</v>
      </c>
      <c r="KG387" s="59">
        <v>0</v>
      </c>
      <c r="KH387" s="59">
        <v>0</v>
      </c>
      <c r="KI387" s="59">
        <v>0</v>
      </c>
      <c r="KJ387" s="55">
        <v>0</v>
      </c>
      <c r="KK387" s="58">
        <v>0</v>
      </c>
      <c r="KL387" s="59">
        <v>0</v>
      </c>
      <c r="KM387" s="59">
        <v>0</v>
      </c>
      <c r="KN387" s="59">
        <v>0</v>
      </c>
      <c r="KO387" s="59">
        <v>0</v>
      </c>
      <c r="KP387" s="59">
        <v>0</v>
      </c>
      <c r="KQ387" s="59">
        <v>0</v>
      </c>
      <c r="KR387" s="59">
        <v>0</v>
      </c>
      <c r="KS387" s="59">
        <v>0</v>
      </c>
      <c r="KT387" s="59">
        <v>0</v>
      </c>
      <c r="KU387" s="59">
        <v>0</v>
      </c>
      <c r="KV387" s="59">
        <v>0</v>
      </c>
      <c r="KW387" s="59">
        <v>0</v>
      </c>
      <c r="KX387" s="59">
        <v>0</v>
      </c>
      <c r="KY387" s="59">
        <v>0</v>
      </c>
      <c r="KZ387" s="59">
        <v>0</v>
      </c>
      <c r="LA387" s="59">
        <v>0</v>
      </c>
      <c r="LB387" s="59">
        <v>0</v>
      </c>
      <c r="LC387" s="59">
        <v>0</v>
      </c>
      <c r="LD387" s="59">
        <v>0</v>
      </c>
      <c r="LE387" s="59">
        <v>0</v>
      </c>
      <c r="LF387" s="59">
        <v>0</v>
      </c>
      <c r="LG387" s="59">
        <v>0</v>
      </c>
      <c r="LH387" s="59">
        <v>0</v>
      </c>
      <c r="LI387" s="55">
        <v>0</v>
      </c>
      <c r="LJ387" s="58">
        <v>0</v>
      </c>
      <c r="LK387" s="59">
        <v>0</v>
      </c>
      <c r="LL387" s="59">
        <v>0</v>
      </c>
      <c r="LM387" s="59">
        <v>0</v>
      </c>
      <c r="LN387" s="59">
        <v>0</v>
      </c>
      <c r="LO387" s="59">
        <v>0</v>
      </c>
      <c r="LP387" s="59">
        <v>0</v>
      </c>
      <c r="LQ387" s="59">
        <v>0</v>
      </c>
      <c r="LR387" s="59">
        <v>0</v>
      </c>
      <c r="LS387" s="59">
        <v>0</v>
      </c>
      <c r="LT387" s="59">
        <v>0</v>
      </c>
      <c r="LU387" s="59">
        <v>0</v>
      </c>
      <c r="LV387" s="59">
        <v>0</v>
      </c>
      <c r="LW387" s="59">
        <v>0</v>
      </c>
      <c r="LX387" s="59">
        <v>0</v>
      </c>
      <c r="LY387" s="59">
        <v>0</v>
      </c>
      <c r="LZ387" s="59">
        <v>0</v>
      </c>
      <c r="MA387" s="59">
        <v>0</v>
      </c>
      <c r="MB387" s="59">
        <v>0</v>
      </c>
      <c r="MC387" s="59">
        <v>0</v>
      </c>
      <c r="MD387" s="59">
        <v>0</v>
      </c>
      <c r="ME387" s="59">
        <v>0</v>
      </c>
      <c r="MF387" s="59">
        <v>0</v>
      </c>
      <c r="MG387" s="59">
        <v>0</v>
      </c>
      <c r="MH387" s="71">
        <v>0</v>
      </c>
      <c r="MI387" s="72">
        <v>0</v>
      </c>
      <c r="MJ387" s="59">
        <v>0</v>
      </c>
      <c r="MK387" s="59">
        <v>0</v>
      </c>
      <c r="ML387" s="59">
        <v>0</v>
      </c>
      <c r="MM387" s="59">
        <v>0</v>
      </c>
      <c r="MN387" s="59">
        <v>0</v>
      </c>
      <c r="MO387" s="59">
        <v>0</v>
      </c>
      <c r="MP387" s="59">
        <v>0</v>
      </c>
      <c r="MQ387" s="59">
        <v>0</v>
      </c>
      <c r="MR387" s="59">
        <v>0</v>
      </c>
      <c r="MS387" s="59">
        <v>0</v>
      </c>
      <c r="MT387" s="59">
        <v>0</v>
      </c>
      <c r="MU387" s="59">
        <v>0</v>
      </c>
      <c r="MV387" s="59">
        <v>0</v>
      </c>
      <c r="MW387" s="59">
        <v>0</v>
      </c>
      <c r="MX387" s="59">
        <v>0</v>
      </c>
      <c r="MY387" s="59">
        <v>0</v>
      </c>
      <c r="MZ387" s="59">
        <v>0</v>
      </c>
      <c r="NA387" s="59">
        <v>0</v>
      </c>
      <c r="NB387" s="59">
        <v>0</v>
      </c>
      <c r="NC387" s="59">
        <v>0</v>
      </c>
      <c r="ND387" s="59">
        <v>0</v>
      </c>
      <c r="NE387" s="59">
        <v>0</v>
      </c>
      <c r="NF387" s="59">
        <v>0</v>
      </c>
      <c r="NG387" s="55">
        <v>0</v>
      </c>
      <c r="NH387" s="58">
        <v>0</v>
      </c>
      <c r="NI387" s="59">
        <v>0</v>
      </c>
      <c r="NJ387" s="59">
        <v>0</v>
      </c>
      <c r="NK387" s="59">
        <v>0</v>
      </c>
      <c r="NL387" s="59">
        <v>0</v>
      </c>
      <c r="NM387" s="59">
        <v>0</v>
      </c>
      <c r="NN387" s="59">
        <v>0</v>
      </c>
      <c r="NO387" s="59">
        <v>0</v>
      </c>
      <c r="NP387" s="59">
        <v>0</v>
      </c>
      <c r="NQ387" s="59">
        <v>0</v>
      </c>
      <c r="NR387" s="59">
        <v>0</v>
      </c>
      <c r="NS387" s="59">
        <v>0</v>
      </c>
      <c r="NT387" s="59">
        <v>0</v>
      </c>
      <c r="NU387" s="59">
        <v>0</v>
      </c>
      <c r="NV387" s="59">
        <v>0</v>
      </c>
      <c r="NW387" s="59">
        <v>0</v>
      </c>
      <c r="NX387" s="59">
        <v>0</v>
      </c>
      <c r="NY387" s="59">
        <v>0</v>
      </c>
      <c r="NZ387" s="59">
        <v>0</v>
      </c>
      <c r="OA387" s="59">
        <v>0</v>
      </c>
      <c r="OB387" s="59">
        <v>0</v>
      </c>
      <c r="OC387" s="59">
        <v>0</v>
      </c>
      <c r="OD387" s="59">
        <v>0</v>
      </c>
      <c r="OE387" s="59">
        <v>0</v>
      </c>
      <c r="OF387" s="55">
        <v>0</v>
      </c>
      <c r="OG387" s="58">
        <v>0</v>
      </c>
      <c r="OH387" s="59">
        <v>0</v>
      </c>
      <c r="OI387" s="59">
        <v>0</v>
      </c>
      <c r="OJ387" s="59">
        <v>0</v>
      </c>
      <c r="OK387" s="59">
        <v>0</v>
      </c>
      <c r="OL387" s="59">
        <v>0</v>
      </c>
      <c r="OM387" s="59">
        <v>0</v>
      </c>
      <c r="ON387" s="59">
        <v>0</v>
      </c>
      <c r="OO387" s="59">
        <v>0</v>
      </c>
      <c r="OP387" s="59">
        <v>0</v>
      </c>
      <c r="OQ387" s="59">
        <v>0</v>
      </c>
      <c r="OR387" s="59">
        <v>0</v>
      </c>
      <c r="OS387" s="59">
        <v>0</v>
      </c>
      <c r="OT387" s="59">
        <v>0</v>
      </c>
      <c r="OU387" s="59">
        <v>0</v>
      </c>
      <c r="OV387" s="59">
        <v>0</v>
      </c>
      <c r="OW387" s="59">
        <v>0</v>
      </c>
      <c r="OX387" s="59">
        <v>0</v>
      </c>
      <c r="OY387" s="59">
        <v>0</v>
      </c>
      <c r="OZ387" s="59">
        <v>0</v>
      </c>
      <c r="PA387" s="59">
        <v>0</v>
      </c>
      <c r="PB387" s="59">
        <v>0</v>
      </c>
      <c r="PC387" s="59">
        <v>0</v>
      </c>
      <c r="PD387" s="59">
        <v>0</v>
      </c>
      <c r="PE387" s="55">
        <v>0</v>
      </c>
      <c r="PF387" s="58">
        <v>0</v>
      </c>
      <c r="PG387" s="59">
        <v>0</v>
      </c>
      <c r="PH387" s="59">
        <v>0</v>
      </c>
      <c r="PI387" s="59">
        <v>0</v>
      </c>
      <c r="PJ387" s="59">
        <v>0</v>
      </c>
      <c r="PK387" s="59">
        <v>0</v>
      </c>
      <c r="PL387" s="59">
        <v>0</v>
      </c>
      <c r="PM387" s="59">
        <v>0</v>
      </c>
      <c r="PN387" s="59">
        <v>0</v>
      </c>
      <c r="PO387" s="59">
        <v>0</v>
      </c>
      <c r="PP387" s="59">
        <v>0</v>
      </c>
      <c r="PQ387" s="59">
        <v>0</v>
      </c>
      <c r="PR387" s="59">
        <v>0</v>
      </c>
      <c r="PS387" s="59">
        <v>0</v>
      </c>
      <c r="PT387" s="59">
        <v>0</v>
      </c>
      <c r="PU387" s="59">
        <v>0</v>
      </c>
      <c r="PV387" s="59">
        <v>0</v>
      </c>
      <c r="PW387" s="59">
        <v>0</v>
      </c>
      <c r="PX387" s="59">
        <v>0</v>
      </c>
      <c r="PY387" s="59">
        <v>0</v>
      </c>
      <c r="PZ387" s="59">
        <v>0</v>
      </c>
      <c r="QA387" s="59">
        <v>0</v>
      </c>
      <c r="QB387" s="59">
        <v>0</v>
      </c>
      <c r="QC387" s="59">
        <v>0</v>
      </c>
      <c r="QD387" s="71">
        <v>0</v>
      </c>
      <c r="QE387" s="72">
        <v>0</v>
      </c>
      <c r="QF387" s="59">
        <v>0</v>
      </c>
      <c r="QG387" s="59">
        <v>0</v>
      </c>
      <c r="QH387" s="59">
        <v>0</v>
      </c>
      <c r="QI387" s="59">
        <v>0</v>
      </c>
      <c r="QJ387" s="59">
        <v>0</v>
      </c>
      <c r="QK387" s="59">
        <v>0</v>
      </c>
      <c r="QL387" s="59">
        <v>0</v>
      </c>
      <c r="QM387" s="59">
        <v>0</v>
      </c>
      <c r="QN387" s="59">
        <v>0</v>
      </c>
      <c r="QO387" s="59">
        <v>0</v>
      </c>
      <c r="QP387" s="59">
        <v>0</v>
      </c>
      <c r="QQ387" s="59">
        <v>0</v>
      </c>
      <c r="QR387" s="59">
        <v>0</v>
      </c>
      <c r="QS387" s="59">
        <v>0</v>
      </c>
      <c r="QT387" s="59">
        <v>0</v>
      </c>
      <c r="QU387" s="59">
        <v>0</v>
      </c>
      <c r="QV387" s="59">
        <v>0</v>
      </c>
      <c r="QW387" s="59">
        <v>0</v>
      </c>
      <c r="QX387" s="59">
        <v>0</v>
      </c>
      <c r="QY387" s="59">
        <v>0</v>
      </c>
      <c r="QZ387" s="59">
        <v>0</v>
      </c>
      <c r="RA387" s="59">
        <v>0</v>
      </c>
      <c r="RB387" s="59">
        <v>0</v>
      </c>
      <c r="RC387" s="55">
        <v>0</v>
      </c>
      <c r="RD387" s="58">
        <v>0</v>
      </c>
      <c r="RE387" s="59">
        <v>0</v>
      </c>
      <c r="RF387" s="59">
        <v>0</v>
      </c>
      <c r="RG387" s="59">
        <v>0</v>
      </c>
      <c r="RH387" s="59">
        <v>0</v>
      </c>
      <c r="RI387" s="59">
        <v>0</v>
      </c>
      <c r="RJ387" s="59">
        <v>0</v>
      </c>
      <c r="RK387" s="59">
        <v>0</v>
      </c>
      <c r="RL387" s="59">
        <v>0</v>
      </c>
      <c r="RM387" s="59">
        <v>0</v>
      </c>
      <c r="RN387" s="59">
        <v>0</v>
      </c>
      <c r="RO387" s="59">
        <v>0</v>
      </c>
      <c r="RP387" s="59">
        <v>0</v>
      </c>
      <c r="RQ387" s="59">
        <v>0</v>
      </c>
      <c r="RR387" s="59">
        <v>0</v>
      </c>
      <c r="RS387" s="59">
        <v>0</v>
      </c>
      <c r="RT387" s="59">
        <v>0</v>
      </c>
      <c r="RU387" s="59">
        <v>0</v>
      </c>
      <c r="RV387" s="59">
        <v>0</v>
      </c>
      <c r="RW387" s="59">
        <v>0</v>
      </c>
      <c r="RX387" s="59">
        <v>0</v>
      </c>
      <c r="RY387" s="59">
        <v>0</v>
      </c>
      <c r="RZ387" s="59">
        <v>0</v>
      </c>
      <c r="SA387" s="59">
        <v>0</v>
      </c>
      <c r="SB387" s="55">
        <v>0</v>
      </c>
      <c r="SC387" s="58">
        <v>0</v>
      </c>
      <c r="SD387" s="59">
        <v>0</v>
      </c>
      <c r="SE387" s="59">
        <v>0</v>
      </c>
      <c r="SF387" s="59">
        <v>0</v>
      </c>
      <c r="SG387" s="59">
        <v>0</v>
      </c>
      <c r="SH387" s="59">
        <v>0</v>
      </c>
      <c r="SI387" s="59">
        <v>0</v>
      </c>
      <c r="SJ387" s="59">
        <v>0</v>
      </c>
      <c r="SK387" s="59">
        <v>0</v>
      </c>
      <c r="SL387" s="59">
        <v>0</v>
      </c>
      <c r="SM387" s="59">
        <v>0</v>
      </c>
      <c r="SN387" s="59">
        <v>0</v>
      </c>
      <c r="SO387" s="59">
        <v>0</v>
      </c>
      <c r="SP387" s="59">
        <v>0</v>
      </c>
      <c r="SQ387" s="59">
        <v>0</v>
      </c>
      <c r="SR387" s="59">
        <v>0</v>
      </c>
      <c r="SS387" s="59">
        <v>0</v>
      </c>
      <c r="ST387" s="59">
        <v>0</v>
      </c>
      <c r="SU387" s="59">
        <v>0</v>
      </c>
      <c r="SV387" s="59">
        <v>0</v>
      </c>
      <c r="SW387" s="59">
        <v>0</v>
      </c>
      <c r="SX387" s="59">
        <v>0</v>
      </c>
      <c r="SY387" s="59">
        <v>0</v>
      </c>
      <c r="SZ387" s="59">
        <v>0</v>
      </c>
      <c r="TA387" s="55">
        <v>0</v>
      </c>
      <c r="TB387" s="58">
        <v>0</v>
      </c>
      <c r="TC387" s="59">
        <v>0</v>
      </c>
      <c r="TD387" s="59">
        <v>0</v>
      </c>
      <c r="TE387" s="59">
        <v>0</v>
      </c>
      <c r="TF387" s="59">
        <v>0</v>
      </c>
      <c r="TG387" s="59">
        <v>0</v>
      </c>
      <c r="TH387" s="59">
        <v>0</v>
      </c>
      <c r="TI387" s="59">
        <v>0</v>
      </c>
      <c r="TJ387" s="59">
        <v>0</v>
      </c>
      <c r="TK387" s="59">
        <v>0</v>
      </c>
      <c r="TL387" s="59">
        <v>0</v>
      </c>
      <c r="TM387" s="59">
        <v>0</v>
      </c>
      <c r="TN387" s="59">
        <v>0</v>
      </c>
      <c r="TO387" s="59">
        <v>0</v>
      </c>
      <c r="TP387" s="59">
        <v>0</v>
      </c>
      <c r="TQ387" s="59">
        <v>0</v>
      </c>
      <c r="TR387" s="59">
        <v>0</v>
      </c>
      <c r="TS387" s="59">
        <v>0</v>
      </c>
      <c r="TT387" s="59">
        <v>0</v>
      </c>
      <c r="TU387" s="59">
        <v>0</v>
      </c>
      <c r="TV387" s="59">
        <v>0</v>
      </c>
      <c r="TW387" s="59">
        <v>0</v>
      </c>
      <c r="TX387" s="59">
        <v>0</v>
      </c>
      <c r="TY387" s="59">
        <v>0</v>
      </c>
      <c r="TZ387" s="71">
        <v>0</v>
      </c>
      <c r="UA387" s="73">
        <v>3675.056838405932</v>
      </c>
      <c r="UB387" s="53">
        <v>3194.2959513550072</v>
      </c>
      <c r="UC387" s="53">
        <v>2989.3846627773137</v>
      </c>
      <c r="UD387" s="53">
        <v>2879.6245184255104</v>
      </c>
      <c r="UE387" s="53">
        <v>2811.1431597867318</v>
      </c>
      <c r="UF387" s="53">
        <v>2763.6954786849951</v>
      </c>
      <c r="UG387" s="53">
        <v>2728.8825963773274</v>
      </c>
      <c r="UH387" s="53">
        <v>2702.2520072933294</v>
      </c>
      <c r="UI387" s="53">
        <v>2681.2233810031566</v>
      </c>
      <c r="UJ387" s="53">
        <v>2664.1981534729234</v>
      </c>
      <c r="UK387" s="53">
        <v>2646.1421527967668</v>
      </c>
      <c r="UL387" s="53">
        <v>2628.5671243245952</v>
      </c>
      <c r="UM387" s="53">
        <v>2613.9916800675292</v>
      </c>
      <c r="UN387" s="53">
        <v>2601.7611115142172</v>
      </c>
      <c r="UO387" s="53">
        <v>2591.395137578088</v>
      </c>
      <c r="UP387" s="53">
        <v>2582.5336159023636</v>
      </c>
      <c r="UQ387" s="53">
        <v>2574.9018477297227</v>
      </c>
      <c r="UR387" s="53">
        <v>2568.286438732026</v>
      </c>
      <c r="US387" s="53">
        <v>2562.5191977649665</v>
      </c>
      <c r="UT387" s="53">
        <v>2557.4658520893763</v>
      </c>
      <c r="UU387" s="53">
        <v>2553.0179781903503</v>
      </c>
      <c r="UV387" s="53">
        <v>2549.0871278536879</v>
      </c>
      <c r="UW387" s="53">
        <v>2545.6004831236337</v>
      </c>
      <c r="UX387" s="53">
        <v>2542.4975953293151</v>
      </c>
      <c r="UY387" s="74">
        <v>2539.7279053615898</v>
      </c>
      <c r="UZ387" s="73">
        <v>1563.6387584081433</v>
      </c>
      <c r="VA387" s="53">
        <v>1359.087811423178</v>
      </c>
      <c r="VB387" s="53">
        <v>1271.9035182424459</v>
      </c>
      <c r="VC387" s="53">
        <v>1225.2035015125289</v>
      </c>
      <c r="VD387" s="53">
        <v>1196.0665081803418</v>
      </c>
      <c r="VE387" s="53">
        <v>1175.8787841723924</v>
      </c>
      <c r="VF387" s="53">
        <v>1161.0668303818272</v>
      </c>
      <c r="VG387" s="53">
        <v>1149.7362243308357</v>
      </c>
      <c r="VH387" s="53">
        <v>1140.7891041775438</v>
      </c>
      <c r="VI387" s="53">
        <v>1133.5453235212051</v>
      </c>
      <c r="VJ387" s="53">
        <v>1125.8629763574729</v>
      </c>
      <c r="VK387" s="53">
        <v>1118.3852700504506</v>
      </c>
      <c r="VL387" s="53">
        <v>1112.183806899407</v>
      </c>
      <c r="VM387" s="53">
        <v>1106.9800258782618</v>
      </c>
      <c r="VN387" s="53">
        <v>1102.5695801823495</v>
      </c>
      <c r="VO387" s="53">
        <v>1098.7992388352898</v>
      </c>
      <c r="VP387" s="53">
        <v>1095.5521248355228</v>
      </c>
      <c r="VQ387" s="53">
        <v>1092.7374445825753</v>
      </c>
      <c r="VR387" s="53">
        <v>1090.2836372262013</v>
      </c>
      <c r="VS387" s="53">
        <v>1088.1335732937441</v>
      </c>
      <c r="VT387" s="53">
        <v>1086.2411214686872</v>
      </c>
      <c r="VU387" s="53">
        <v>1084.568649392698</v>
      </c>
      <c r="VV387" s="53">
        <v>1083.0851749659253</v>
      </c>
      <c r="VW387" s="53">
        <v>1081.7649788896399</v>
      </c>
      <c r="VX387" s="74">
        <v>1080.5865496101112</v>
      </c>
      <c r="VY387" s="65">
        <f t="shared" si="5"/>
        <v>383</v>
      </c>
    </row>
    <row r="388" spans="1:597">
      <c r="A388" s="51" t="s">
        <v>660</v>
      </c>
      <c r="B388" s="69" t="s">
        <v>2</v>
      </c>
      <c r="C388" t="s">
        <v>659</v>
      </c>
      <c r="D388" t="s">
        <v>753</v>
      </c>
      <c r="E388" t="s">
        <v>727</v>
      </c>
      <c r="F388" t="s">
        <v>663</v>
      </c>
      <c r="G388" t="s">
        <v>664</v>
      </c>
      <c r="H388" t="s">
        <v>797</v>
      </c>
      <c r="I388" t="s">
        <v>666</v>
      </c>
      <c r="J388" t="s">
        <v>1311</v>
      </c>
      <c r="K388" s="5" t="s">
        <v>785</v>
      </c>
      <c r="L388" t="s">
        <v>799</v>
      </c>
      <c r="M388">
        <v>20</v>
      </c>
      <c r="N388" s="52">
        <v>6.0163470136363743E-2</v>
      </c>
      <c r="O388" s="52">
        <v>0</v>
      </c>
      <c r="P388" s="52">
        <v>0</v>
      </c>
      <c r="Q388" s="53">
        <v>1.02</v>
      </c>
      <c r="R388" s="53">
        <v>0</v>
      </c>
      <c r="S388" s="53">
        <v>0</v>
      </c>
      <c r="T388" s="53">
        <v>0</v>
      </c>
      <c r="U388" s="53">
        <v>0.28636965231545281</v>
      </c>
      <c r="V388" s="53">
        <v>0.45</v>
      </c>
      <c r="W388" s="2" t="s">
        <v>787</v>
      </c>
      <c r="X388" s="54">
        <v>0.95</v>
      </c>
      <c r="Y388" s="54">
        <v>0.95</v>
      </c>
      <c r="Z388" t="s">
        <v>776</v>
      </c>
      <c r="AA388" t="s">
        <v>777</v>
      </c>
      <c r="AB388" s="54">
        <v>0.81705098408000898</v>
      </c>
      <c r="AC388" t="s">
        <v>778</v>
      </c>
      <c r="AD388" s="54">
        <v>0</v>
      </c>
      <c r="AE388" s="53">
        <v>1496.1331827157098</v>
      </c>
      <c r="AG388" s="53">
        <v>748.0951991825832</v>
      </c>
      <c r="AI388" s="55">
        <v>0</v>
      </c>
      <c r="AJ388" s="5" t="s">
        <v>800</v>
      </c>
      <c r="AK388" t="s">
        <v>800</v>
      </c>
      <c r="AL388" s="1" t="s">
        <v>676</v>
      </c>
      <c r="AM388" s="5" t="s">
        <v>785</v>
      </c>
      <c r="AN388" t="s">
        <v>785</v>
      </c>
      <c r="AO388" t="s">
        <v>785</v>
      </c>
      <c r="AP388" t="s">
        <v>785</v>
      </c>
      <c r="AQ388" t="s">
        <v>785</v>
      </c>
      <c r="AR388" t="s">
        <v>785</v>
      </c>
      <c r="AS388" t="s">
        <v>785</v>
      </c>
      <c r="AT388" t="s">
        <v>785</v>
      </c>
      <c r="AU388" t="s">
        <v>785</v>
      </c>
      <c r="AV388" t="s">
        <v>785</v>
      </c>
      <c r="AW388" t="s">
        <v>785</v>
      </c>
      <c r="AX388" t="s">
        <v>785</v>
      </c>
      <c r="AY388" t="s">
        <v>785</v>
      </c>
      <c r="AZ388" t="s">
        <v>785</v>
      </c>
      <c r="BA388" t="s">
        <v>785</v>
      </c>
      <c r="BB388" t="s">
        <v>785</v>
      </c>
      <c r="BC388" t="s">
        <v>785</v>
      </c>
      <c r="BD388" t="s">
        <v>785</v>
      </c>
      <c r="BE388" t="s">
        <v>785</v>
      </c>
      <c r="BF388" t="s">
        <v>785</v>
      </c>
      <c r="BG388" t="s">
        <v>785</v>
      </c>
      <c r="BH388" t="s">
        <v>785</v>
      </c>
      <c r="BI388" t="s">
        <v>785</v>
      </c>
      <c r="BJ388" t="s">
        <v>785</v>
      </c>
      <c r="BK388" t="s">
        <v>785</v>
      </c>
      <c r="BL388" t="s">
        <v>785</v>
      </c>
      <c r="BM388" s="1" t="s">
        <v>785</v>
      </c>
      <c r="BN388" s="5" t="s">
        <v>799</v>
      </c>
      <c r="BO388" t="s">
        <v>799</v>
      </c>
      <c r="BP388" t="s">
        <v>799</v>
      </c>
      <c r="BQ388" t="s">
        <v>799</v>
      </c>
      <c r="BR388" t="s">
        <v>799</v>
      </c>
      <c r="BS388" t="s">
        <v>799</v>
      </c>
      <c r="BT388" t="s">
        <v>799</v>
      </c>
      <c r="BU388" t="s">
        <v>799</v>
      </c>
      <c r="BV388" t="s">
        <v>799</v>
      </c>
      <c r="BW388" t="s">
        <v>799</v>
      </c>
      <c r="BX388" t="s">
        <v>799</v>
      </c>
      <c r="BY388" t="s">
        <v>799</v>
      </c>
      <c r="BZ388" t="s">
        <v>799</v>
      </c>
      <c r="CA388" t="s">
        <v>799</v>
      </c>
      <c r="CB388" t="s">
        <v>799</v>
      </c>
      <c r="CC388" t="s">
        <v>799</v>
      </c>
      <c r="CD388" t="s">
        <v>799</v>
      </c>
      <c r="CE388" t="s">
        <v>799</v>
      </c>
      <c r="CF388" t="s">
        <v>799</v>
      </c>
      <c r="CG388" t="s">
        <v>799</v>
      </c>
      <c r="CH388" t="s">
        <v>799</v>
      </c>
      <c r="CI388" t="s">
        <v>799</v>
      </c>
      <c r="CJ388" t="s">
        <v>799</v>
      </c>
      <c r="CK388" t="s">
        <v>799</v>
      </c>
      <c r="CL388" t="s">
        <v>799</v>
      </c>
      <c r="CM388" t="s">
        <v>799</v>
      </c>
      <c r="CN388" s="1" t="s">
        <v>799</v>
      </c>
      <c r="CO388" s="56">
        <v>1.02</v>
      </c>
      <c r="CP388" s="53">
        <v>1.02</v>
      </c>
      <c r="CQ388" s="53">
        <v>1.02</v>
      </c>
      <c r="CR388" s="53">
        <v>1.02</v>
      </c>
      <c r="CS388" s="53">
        <v>1.02</v>
      </c>
      <c r="CT388" s="53">
        <v>1.02</v>
      </c>
      <c r="CU388" s="53">
        <v>1.02</v>
      </c>
      <c r="CV388" s="53">
        <v>1.02</v>
      </c>
      <c r="CW388" s="53">
        <v>1.02</v>
      </c>
      <c r="CX388" s="53">
        <v>1.02</v>
      </c>
      <c r="CY388" s="53">
        <v>1.02</v>
      </c>
      <c r="CZ388" s="53">
        <v>1.02</v>
      </c>
      <c r="DA388" s="53">
        <v>1.02</v>
      </c>
      <c r="DB388" s="53">
        <v>1.02</v>
      </c>
      <c r="DC388" s="53">
        <v>1.02</v>
      </c>
      <c r="DD388" s="53">
        <v>1.02</v>
      </c>
      <c r="DE388" s="53">
        <v>1.02</v>
      </c>
      <c r="DF388" s="53">
        <v>1.02</v>
      </c>
      <c r="DG388" s="53">
        <v>1.02</v>
      </c>
      <c r="DH388" s="53">
        <v>1.02</v>
      </c>
      <c r="DI388" s="53">
        <v>1.02</v>
      </c>
      <c r="DJ388" s="53">
        <v>1.02</v>
      </c>
      <c r="DK388" s="53">
        <v>1.02</v>
      </c>
      <c r="DL388" s="53">
        <v>1.02</v>
      </c>
      <c r="DM388" s="53">
        <v>1.02</v>
      </c>
      <c r="DN388" s="53">
        <v>1.02</v>
      </c>
      <c r="DO388" s="57">
        <v>1.02</v>
      </c>
      <c r="DP388" s="58">
        <v>0</v>
      </c>
      <c r="DQ388" s="59">
        <v>0</v>
      </c>
      <c r="DR388" s="59">
        <v>6.0873776517264347E-2</v>
      </c>
      <c r="DS388" s="59">
        <v>6.9996255410933045E-2</v>
      </c>
      <c r="DT388" s="59">
        <v>7.4746570766605028E-2</v>
      </c>
      <c r="DU388" s="59">
        <v>7.7539594564240061E-2</v>
      </c>
      <c r="DV388" s="59">
        <v>7.9363579522998801E-2</v>
      </c>
      <c r="DW388" s="59">
        <v>8.064802807415343E-2</v>
      </c>
      <c r="DX388" s="59">
        <v>8.1591697307048489E-2</v>
      </c>
      <c r="DY388" s="59">
        <v>8.2312028673989124E-2</v>
      </c>
      <c r="DZ388" s="59">
        <v>8.2884994952105814E-2</v>
      </c>
      <c r="EA388" s="59">
        <v>8.3361914991631605E-2</v>
      </c>
      <c r="EB388" s="59">
        <v>8.3902980833152688E-2</v>
      </c>
      <c r="EC388" s="59">
        <v>8.4463470852596617E-2</v>
      </c>
      <c r="ED388" s="59">
        <v>8.4954433092327183E-2</v>
      </c>
      <c r="EE388" s="59">
        <v>8.538664842544498E-2</v>
      </c>
      <c r="EF388" s="59">
        <v>8.5765577751659328E-2</v>
      </c>
      <c r="EG388" s="59">
        <v>8.6097023064403047E-2</v>
      </c>
      <c r="EH388" s="59">
        <v>8.6386971741688565E-2</v>
      </c>
      <c r="EI388" s="59">
        <v>8.6641279976647403E-2</v>
      </c>
      <c r="EJ388" s="59">
        <v>8.6865109950630987E-2</v>
      </c>
      <c r="EK388" s="59">
        <v>8.7062926774482199E-2</v>
      </c>
      <c r="EL388" s="59">
        <v>8.7238462552810259E-2</v>
      </c>
      <c r="EM388" s="59">
        <v>8.7394811650544399E-2</v>
      </c>
      <c r="EN388" s="59">
        <v>8.7534550713108991E-2</v>
      </c>
      <c r="EO388" s="59">
        <v>8.7659838634147697E-2</v>
      </c>
      <c r="EP388" s="59">
        <v>8.7772496469592509E-2</v>
      </c>
      <c r="EQ388" s="72">
        <v>0</v>
      </c>
      <c r="ER388" s="59">
        <v>0</v>
      </c>
      <c r="ES388" s="59">
        <v>0</v>
      </c>
      <c r="ET388" s="59">
        <v>0</v>
      </c>
      <c r="EU388" s="59">
        <v>0</v>
      </c>
      <c r="EV388" s="59">
        <v>0</v>
      </c>
      <c r="EW388" s="59">
        <v>0</v>
      </c>
      <c r="EX388" s="59">
        <v>0</v>
      </c>
      <c r="EY388" s="59">
        <v>0</v>
      </c>
      <c r="EZ388" s="59">
        <v>0</v>
      </c>
      <c r="FA388" s="59">
        <v>0</v>
      </c>
      <c r="FB388" s="59">
        <v>0</v>
      </c>
      <c r="FC388" s="59">
        <v>0</v>
      </c>
      <c r="FD388" s="59">
        <v>0</v>
      </c>
      <c r="FE388" s="59">
        <v>0</v>
      </c>
      <c r="FF388" s="59">
        <v>0</v>
      </c>
      <c r="FG388" s="59">
        <v>0</v>
      </c>
      <c r="FH388" s="59">
        <v>0</v>
      </c>
      <c r="FI388" s="59">
        <v>0</v>
      </c>
      <c r="FJ388" s="59">
        <v>0</v>
      </c>
      <c r="FK388" s="59">
        <v>0</v>
      </c>
      <c r="FL388" s="59">
        <v>0</v>
      </c>
      <c r="FM388" s="59">
        <v>0</v>
      </c>
      <c r="FN388" s="59">
        <v>0</v>
      </c>
      <c r="FO388" s="55">
        <v>0</v>
      </c>
      <c r="FP388" s="58">
        <v>0</v>
      </c>
      <c r="FQ388" s="59">
        <v>0</v>
      </c>
      <c r="FR388" s="59">
        <v>0</v>
      </c>
      <c r="FS388" s="59">
        <v>0</v>
      </c>
      <c r="FT388" s="59">
        <v>0</v>
      </c>
      <c r="FU388" s="59">
        <v>0</v>
      </c>
      <c r="FV388" s="59">
        <v>0</v>
      </c>
      <c r="FW388" s="59">
        <v>0</v>
      </c>
      <c r="FX388" s="59">
        <v>0</v>
      </c>
      <c r="FY388" s="59">
        <v>0</v>
      </c>
      <c r="FZ388" s="59">
        <v>0</v>
      </c>
      <c r="GA388" s="59">
        <v>0</v>
      </c>
      <c r="GB388" s="59">
        <v>0</v>
      </c>
      <c r="GC388" s="59">
        <v>0</v>
      </c>
      <c r="GD388" s="59">
        <v>0</v>
      </c>
      <c r="GE388" s="59">
        <v>0</v>
      </c>
      <c r="GF388" s="59">
        <v>0</v>
      </c>
      <c r="GG388" s="59">
        <v>0</v>
      </c>
      <c r="GH388" s="59">
        <v>0</v>
      </c>
      <c r="GI388" s="59">
        <v>0</v>
      </c>
      <c r="GJ388" s="59">
        <v>0</v>
      </c>
      <c r="GK388" s="59">
        <v>0</v>
      </c>
      <c r="GL388" s="59">
        <v>0</v>
      </c>
      <c r="GM388" s="59">
        <v>0</v>
      </c>
      <c r="GN388" s="55">
        <v>0</v>
      </c>
      <c r="GO388" s="58">
        <v>0</v>
      </c>
      <c r="GP388" s="59">
        <v>0</v>
      </c>
      <c r="GQ388" s="59">
        <v>0</v>
      </c>
      <c r="GR388" s="59">
        <v>0</v>
      </c>
      <c r="GS388" s="59">
        <v>0</v>
      </c>
      <c r="GT388" s="59">
        <v>0</v>
      </c>
      <c r="GU388" s="59">
        <v>0</v>
      </c>
      <c r="GV388" s="59">
        <v>0</v>
      </c>
      <c r="GW388" s="59">
        <v>0</v>
      </c>
      <c r="GX388" s="59">
        <v>0</v>
      </c>
      <c r="GY388" s="59">
        <v>0</v>
      </c>
      <c r="GZ388" s="59">
        <v>0</v>
      </c>
      <c r="HA388" s="59">
        <v>0</v>
      </c>
      <c r="HB388" s="59">
        <v>0</v>
      </c>
      <c r="HC388" s="59">
        <v>0</v>
      </c>
      <c r="HD388" s="59">
        <v>0</v>
      </c>
      <c r="HE388" s="59">
        <v>0</v>
      </c>
      <c r="HF388" s="59">
        <v>0</v>
      </c>
      <c r="HG388" s="59">
        <v>0</v>
      </c>
      <c r="HH388" s="59">
        <v>0</v>
      </c>
      <c r="HI388" s="59">
        <v>0</v>
      </c>
      <c r="HJ388" s="59">
        <v>0</v>
      </c>
      <c r="HK388" s="59">
        <v>0</v>
      </c>
      <c r="HL388" s="59">
        <v>0</v>
      </c>
      <c r="HM388" s="55">
        <v>0</v>
      </c>
      <c r="HN388" s="58">
        <v>0</v>
      </c>
      <c r="HO388" s="59">
        <v>0</v>
      </c>
      <c r="HP388" s="59">
        <v>0</v>
      </c>
      <c r="HQ388" s="59">
        <v>0</v>
      </c>
      <c r="HR388" s="59">
        <v>0</v>
      </c>
      <c r="HS388" s="59">
        <v>0</v>
      </c>
      <c r="HT388" s="59">
        <v>0</v>
      </c>
      <c r="HU388" s="59">
        <v>0</v>
      </c>
      <c r="HV388" s="59">
        <v>0</v>
      </c>
      <c r="HW388" s="59">
        <v>0</v>
      </c>
      <c r="HX388" s="59">
        <v>0</v>
      </c>
      <c r="HY388" s="59">
        <v>0</v>
      </c>
      <c r="HZ388" s="59">
        <v>0</v>
      </c>
      <c r="IA388" s="59">
        <v>0</v>
      </c>
      <c r="IB388" s="59">
        <v>0</v>
      </c>
      <c r="IC388" s="59">
        <v>0</v>
      </c>
      <c r="ID388" s="59">
        <v>0</v>
      </c>
      <c r="IE388" s="59">
        <v>0</v>
      </c>
      <c r="IF388" s="59">
        <v>0</v>
      </c>
      <c r="IG388" s="59">
        <v>0</v>
      </c>
      <c r="IH388" s="59">
        <v>0</v>
      </c>
      <c r="II388" s="59">
        <v>0</v>
      </c>
      <c r="IJ388" s="59">
        <v>0</v>
      </c>
      <c r="IK388" s="59">
        <v>0</v>
      </c>
      <c r="IL388" s="71">
        <v>0</v>
      </c>
      <c r="IM388" s="72">
        <v>0</v>
      </c>
      <c r="IN388" s="59">
        <v>0</v>
      </c>
      <c r="IO388" s="59">
        <v>0</v>
      </c>
      <c r="IP388" s="59">
        <v>0</v>
      </c>
      <c r="IQ388" s="59">
        <v>0</v>
      </c>
      <c r="IR388" s="59">
        <v>0</v>
      </c>
      <c r="IS388" s="59">
        <v>0</v>
      </c>
      <c r="IT388" s="59">
        <v>0</v>
      </c>
      <c r="IU388" s="59">
        <v>0</v>
      </c>
      <c r="IV388" s="59">
        <v>0</v>
      </c>
      <c r="IW388" s="59">
        <v>0</v>
      </c>
      <c r="IX388" s="59">
        <v>0</v>
      </c>
      <c r="IY388" s="59">
        <v>0</v>
      </c>
      <c r="IZ388" s="59">
        <v>0</v>
      </c>
      <c r="JA388" s="59">
        <v>0</v>
      </c>
      <c r="JB388" s="59">
        <v>0</v>
      </c>
      <c r="JC388" s="59">
        <v>0</v>
      </c>
      <c r="JD388" s="59">
        <v>0</v>
      </c>
      <c r="JE388" s="59">
        <v>0</v>
      </c>
      <c r="JF388" s="59">
        <v>0</v>
      </c>
      <c r="JG388" s="59">
        <v>0</v>
      </c>
      <c r="JH388" s="59">
        <v>0</v>
      </c>
      <c r="JI388" s="59">
        <v>0</v>
      </c>
      <c r="JJ388" s="59">
        <v>0</v>
      </c>
      <c r="JK388" s="55">
        <v>0</v>
      </c>
      <c r="JL388" s="58">
        <v>0</v>
      </c>
      <c r="JM388" s="59">
        <v>0</v>
      </c>
      <c r="JN388" s="59">
        <v>0</v>
      </c>
      <c r="JO388" s="59">
        <v>0</v>
      </c>
      <c r="JP388" s="59">
        <v>0</v>
      </c>
      <c r="JQ388" s="59">
        <v>0</v>
      </c>
      <c r="JR388" s="59">
        <v>0</v>
      </c>
      <c r="JS388" s="59">
        <v>0</v>
      </c>
      <c r="JT388" s="59">
        <v>0</v>
      </c>
      <c r="JU388" s="59">
        <v>0</v>
      </c>
      <c r="JV388" s="59">
        <v>0</v>
      </c>
      <c r="JW388" s="59">
        <v>0</v>
      </c>
      <c r="JX388" s="59">
        <v>0</v>
      </c>
      <c r="JY388" s="59">
        <v>0</v>
      </c>
      <c r="JZ388" s="59">
        <v>0</v>
      </c>
      <c r="KA388" s="59">
        <v>0</v>
      </c>
      <c r="KB388" s="59">
        <v>0</v>
      </c>
      <c r="KC388" s="59">
        <v>0</v>
      </c>
      <c r="KD388" s="59">
        <v>0</v>
      </c>
      <c r="KE388" s="59">
        <v>0</v>
      </c>
      <c r="KF388" s="59">
        <v>0</v>
      </c>
      <c r="KG388" s="59">
        <v>0</v>
      </c>
      <c r="KH388" s="59">
        <v>0</v>
      </c>
      <c r="KI388" s="59">
        <v>0</v>
      </c>
      <c r="KJ388" s="55">
        <v>0</v>
      </c>
      <c r="KK388" s="58">
        <v>0</v>
      </c>
      <c r="KL388" s="59">
        <v>0</v>
      </c>
      <c r="KM388" s="59">
        <v>0</v>
      </c>
      <c r="KN388" s="59">
        <v>0</v>
      </c>
      <c r="KO388" s="59">
        <v>0</v>
      </c>
      <c r="KP388" s="59">
        <v>0</v>
      </c>
      <c r="KQ388" s="59">
        <v>0</v>
      </c>
      <c r="KR388" s="59">
        <v>0</v>
      </c>
      <c r="KS388" s="59">
        <v>0</v>
      </c>
      <c r="KT388" s="59">
        <v>0</v>
      </c>
      <c r="KU388" s="59">
        <v>0</v>
      </c>
      <c r="KV388" s="59">
        <v>0</v>
      </c>
      <c r="KW388" s="59">
        <v>0</v>
      </c>
      <c r="KX388" s="59">
        <v>0</v>
      </c>
      <c r="KY388" s="59">
        <v>0</v>
      </c>
      <c r="KZ388" s="59">
        <v>0</v>
      </c>
      <c r="LA388" s="59">
        <v>0</v>
      </c>
      <c r="LB388" s="59">
        <v>0</v>
      </c>
      <c r="LC388" s="59">
        <v>0</v>
      </c>
      <c r="LD388" s="59">
        <v>0</v>
      </c>
      <c r="LE388" s="59">
        <v>0</v>
      </c>
      <c r="LF388" s="59">
        <v>0</v>
      </c>
      <c r="LG388" s="59">
        <v>0</v>
      </c>
      <c r="LH388" s="59">
        <v>0</v>
      </c>
      <c r="LI388" s="55">
        <v>0</v>
      </c>
      <c r="LJ388" s="58">
        <v>0</v>
      </c>
      <c r="LK388" s="59">
        <v>0</v>
      </c>
      <c r="LL388" s="59">
        <v>0</v>
      </c>
      <c r="LM388" s="59">
        <v>0</v>
      </c>
      <c r="LN388" s="59">
        <v>0</v>
      </c>
      <c r="LO388" s="59">
        <v>0</v>
      </c>
      <c r="LP388" s="59">
        <v>0</v>
      </c>
      <c r="LQ388" s="59">
        <v>0</v>
      </c>
      <c r="LR388" s="59">
        <v>0</v>
      </c>
      <c r="LS388" s="59">
        <v>0</v>
      </c>
      <c r="LT388" s="59">
        <v>0</v>
      </c>
      <c r="LU388" s="59">
        <v>0</v>
      </c>
      <c r="LV388" s="59">
        <v>0</v>
      </c>
      <c r="LW388" s="59">
        <v>0</v>
      </c>
      <c r="LX388" s="59">
        <v>0</v>
      </c>
      <c r="LY388" s="59">
        <v>0</v>
      </c>
      <c r="LZ388" s="59">
        <v>0</v>
      </c>
      <c r="MA388" s="59">
        <v>0</v>
      </c>
      <c r="MB388" s="59">
        <v>0</v>
      </c>
      <c r="MC388" s="59">
        <v>0</v>
      </c>
      <c r="MD388" s="59">
        <v>0</v>
      </c>
      <c r="ME388" s="59">
        <v>0</v>
      </c>
      <c r="MF388" s="59">
        <v>0</v>
      </c>
      <c r="MG388" s="59">
        <v>0</v>
      </c>
      <c r="MH388" s="71">
        <v>0</v>
      </c>
      <c r="MI388" s="72">
        <v>0</v>
      </c>
      <c r="MJ388" s="59">
        <v>0</v>
      </c>
      <c r="MK388" s="59">
        <v>0</v>
      </c>
      <c r="ML388" s="59">
        <v>0</v>
      </c>
      <c r="MM388" s="59">
        <v>0</v>
      </c>
      <c r="MN388" s="59">
        <v>0</v>
      </c>
      <c r="MO388" s="59">
        <v>0</v>
      </c>
      <c r="MP388" s="59">
        <v>0</v>
      </c>
      <c r="MQ388" s="59">
        <v>0</v>
      </c>
      <c r="MR388" s="59">
        <v>0</v>
      </c>
      <c r="MS388" s="59">
        <v>0</v>
      </c>
      <c r="MT388" s="59">
        <v>0</v>
      </c>
      <c r="MU388" s="59">
        <v>0</v>
      </c>
      <c r="MV388" s="59">
        <v>0</v>
      </c>
      <c r="MW388" s="59">
        <v>0</v>
      </c>
      <c r="MX388" s="59">
        <v>0</v>
      </c>
      <c r="MY388" s="59">
        <v>0</v>
      </c>
      <c r="MZ388" s="59">
        <v>0</v>
      </c>
      <c r="NA388" s="59">
        <v>0</v>
      </c>
      <c r="NB388" s="59">
        <v>0</v>
      </c>
      <c r="NC388" s="59">
        <v>0</v>
      </c>
      <c r="ND388" s="59">
        <v>0</v>
      </c>
      <c r="NE388" s="59">
        <v>0</v>
      </c>
      <c r="NF388" s="59">
        <v>0</v>
      </c>
      <c r="NG388" s="55">
        <v>0</v>
      </c>
      <c r="NH388" s="58">
        <v>0</v>
      </c>
      <c r="NI388" s="59">
        <v>0</v>
      </c>
      <c r="NJ388" s="59">
        <v>0</v>
      </c>
      <c r="NK388" s="59">
        <v>0</v>
      </c>
      <c r="NL388" s="59">
        <v>0</v>
      </c>
      <c r="NM388" s="59">
        <v>0</v>
      </c>
      <c r="NN388" s="59">
        <v>0</v>
      </c>
      <c r="NO388" s="59">
        <v>0</v>
      </c>
      <c r="NP388" s="59">
        <v>0</v>
      </c>
      <c r="NQ388" s="59">
        <v>0</v>
      </c>
      <c r="NR388" s="59">
        <v>0</v>
      </c>
      <c r="NS388" s="59">
        <v>0</v>
      </c>
      <c r="NT388" s="59">
        <v>0</v>
      </c>
      <c r="NU388" s="59">
        <v>0</v>
      </c>
      <c r="NV388" s="59">
        <v>0</v>
      </c>
      <c r="NW388" s="59">
        <v>0</v>
      </c>
      <c r="NX388" s="59">
        <v>0</v>
      </c>
      <c r="NY388" s="59">
        <v>0</v>
      </c>
      <c r="NZ388" s="59">
        <v>0</v>
      </c>
      <c r="OA388" s="59">
        <v>0</v>
      </c>
      <c r="OB388" s="59">
        <v>0</v>
      </c>
      <c r="OC388" s="59">
        <v>0</v>
      </c>
      <c r="OD388" s="59">
        <v>0</v>
      </c>
      <c r="OE388" s="59">
        <v>0</v>
      </c>
      <c r="OF388" s="55">
        <v>0</v>
      </c>
      <c r="OG388" s="58">
        <v>0</v>
      </c>
      <c r="OH388" s="59">
        <v>0</v>
      </c>
      <c r="OI388" s="59">
        <v>0</v>
      </c>
      <c r="OJ388" s="59">
        <v>0</v>
      </c>
      <c r="OK388" s="59">
        <v>0</v>
      </c>
      <c r="OL388" s="59">
        <v>0</v>
      </c>
      <c r="OM388" s="59">
        <v>0</v>
      </c>
      <c r="ON388" s="59">
        <v>0</v>
      </c>
      <c r="OO388" s="59">
        <v>0</v>
      </c>
      <c r="OP388" s="59">
        <v>0</v>
      </c>
      <c r="OQ388" s="59">
        <v>0</v>
      </c>
      <c r="OR388" s="59">
        <v>0</v>
      </c>
      <c r="OS388" s="59">
        <v>0</v>
      </c>
      <c r="OT388" s="59">
        <v>0</v>
      </c>
      <c r="OU388" s="59">
        <v>0</v>
      </c>
      <c r="OV388" s="59">
        <v>0</v>
      </c>
      <c r="OW388" s="59">
        <v>0</v>
      </c>
      <c r="OX388" s="59">
        <v>0</v>
      </c>
      <c r="OY388" s="59">
        <v>0</v>
      </c>
      <c r="OZ388" s="59">
        <v>0</v>
      </c>
      <c r="PA388" s="59">
        <v>0</v>
      </c>
      <c r="PB388" s="59">
        <v>0</v>
      </c>
      <c r="PC388" s="59">
        <v>0</v>
      </c>
      <c r="PD388" s="59">
        <v>0</v>
      </c>
      <c r="PE388" s="55">
        <v>0</v>
      </c>
      <c r="PF388" s="58">
        <v>0</v>
      </c>
      <c r="PG388" s="59">
        <v>0</v>
      </c>
      <c r="PH388" s="59">
        <v>0</v>
      </c>
      <c r="PI388" s="59">
        <v>0</v>
      </c>
      <c r="PJ388" s="59">
        <v>0</v>
      </c>
      <c r="PK388" s="59">
        <v>0</v>
      </c>
      <c r="PL388" s="59">
        <v>0</v>
      </c>
      <c r="PM388" s="59">
        <v>0</v>
      </c>
      <c r="PN388" s="59">
        <v>0</v>
      </c>
      <c r="PO388" s="59">
        <v>0</v>
      </c>
      <c r="PP388" s="59">
        <v>0</v>
      </c>
      <c r="PQ388" s="59">
        <v>0</v>
      </c>
      <c r="PR388" s="59">
        <v>0</v>
      </c>
      <c r="PS388" s="59">
        <v>0</v>
      </c>
      <c r="PT388" s="59">
        <v>0</v>
      </c>
      <c r="PU388" s="59">
        <v>0</v>
      </c>
      <c r="PV388" s="59">
        <v>0</v>
      </c>
      <c r="PW388" s="59">
        <v>0</v>
      </c>
      <c r="PX388" s="59">
        <v>0</v>
      </c>
      <c r="PY388" s="59">
        <v>0</v>
      </c>
      <c r="PZ388" s="59">
        <v>0</v>
      </c>
      <c r="QA388" s="59">
        <v>0</v>
      </c>
      <c r="QB388" s="59">
        <v>0</v>
      </c>
      <c r="QC388" s="59">
        <v>0</v>
      </c>
      <c r="QD388" s="71">
        <v>0</v>
      </c>
      <c r="QE388" s="72">
        <v>0</v>
      </c>
      <c r="QF388" s="59">
        <v>0</v>
      </c>
      <c r="QG388" s="59">
        <v>0</v>
      </c>
      <c r="QH388" s="59">
        <v>0</v>
      </c>
      <c r="QI388" s="59">
        <v>0</v>
      </c>
      <c r="QJ388" s="59">
        <v>0</v>
      </c>
      <c r="QK388" s="59">
        <v>0</v>
      </c>
      <c r="QL388" s="59">
        <v>0</v>
      </c>
      <c r="QM388" s="59">
        <v>0</v>
      </c>
      <c r="QN388" s="59">
        <v>0</v>
      </c>
      <c r="QO388" s="59">
        <v>0</v>
      </c>
      <c r="QP388" s="59">
        <v>0</v>
      </c>
      <c r="QQ388" s="59">
        <v>0</v>
      </c>
      <c r="QR388" s="59">
        <v>0</v>
      </c>
      <c r="QS388" s="59">
        <v>0</v>
      </c>
      <c r="QT388" s="59">
        <v>0</v>
      </c>
      <c r="QU388" s="59">
        <v>0</v>
      </c>
      <c r="QV388" s="59">
        <v>0</v>
      </c>
      <c r="QW388" s="59">
        <v>0</v>
      </c>
      <c r="QX388" s="59">
        <v>0</v>
      </c>
      <c r="QY388" s="59">
        <v>0</v>
      </c>
      <c r="QZ388" s="59">
        <v>0</v>
      </c>
      <c r="RA388" s="59">
        <v>0</v>
      </c>
      <c r="RB388" s="59">
        <v>0</v>
      </c>
      <c r="RC388" s="55">
        <v>0</v>
      </c>
      <c r="RD388" s="58">
        <v>0</v>
      </c>
      <c r="RE388" s="59">
        <v>0</v>
      </c>
      <c r="RF388" s="59">
        <v>0</v>
      </c>
      <c r="RG388" s="59">
        <v>0</v>
      </c>
      <c r="RH388" s="59">
        <v>0</v>
      </c>
      <c r="RI388" s="59">
        <v>0</v>
      </c>
      <c r="RJ388" s="59">
        <v>0</v>
      </c>
      <c r="RK388" s="59">
        <v>0</v>
      </c>
      <c r="RL388" s="59">
        <v>0</v>
      </c>
      <c r="RM388" s="59">
        <v>0</v>
      </c>
      <c r="RN388" s="59">
        <v>0</v>
      </c>
      <c r="RO388" s="59">
        <v>0</v>
      </c>
      <c r="RP388" s="59">
        <v>0</v>
      </c>
      <c r="RQ388" s="59">
        <v>0</v>
      </c>
      <c r="RR388" s="59">
        <v>0</v>
      </c>
      <c r="RS388" s="59">
        <v>0</v>
      </c>
      <c r="RT388" s="59">
        <v>0</v>
      </c>
      <c r="RU388" s="59">
        <v>0</v>
      </c>
      <c r="RV388" s="59">
        <v>0</v>
      </c>
      <c r="RW388" s="59">
        <v>0</v>
      </c>
      <c r="RX388" s="59">
        <v>0</v>
      </c>
      <c r="RY388" s="59">
        <v>0</v>
      </c>
      <c r="RZ388" s="59">
        <v>0</v>
      </c>
      <c r="SA388" s="59">
        <v>0</v>
      </c>
      <c r="SB388" s="55">
        <v>0</v>
      </c>
      <c r="SC388" s="58">
        <v>0</v>
      </c>
      <c r="SD388" s="59">
        <v>0</v>
      </c>
      <c r="SE388" s="59">
        <v>0</v>
      </c>
      <c r="SF388" s="59">
        <v>0</v>
      </c>
      <c r="SG388" s="59">
        <v>0</v>
      </c>
      <c r="SH388" s="59">
        <v>0</v>
      </c>
      <c r="SI388" s="59">
        <v>0</v>
      </c>
      <c r="SJ388" s="59">
        <v>0</v>
      </c>
      <c r="SK388" s="59">
        <v>0</v>
      </c>
      <c r="SL388" s="59">
        <v>0</v>
      </c>
      <c r="SM388" s="59">
        <v>0</v>
      </c>
      <c r="SN388" s="59">
        <v>0</v>
      </c>
      <c r="SO388" s="59">
        <v>0</v>
      </c>
      <c r="SP388" s="59">
        <v>0</v>
      </c>
      <c r="SQ388" s="59">
        <v>0</v>
      </c>
      <c r="SR388" s="59">
        <v>0</v>
      </c>
      <c r="SS388" s="59">
        <v>0</v>
      </c>
      <c r="ST388" s="59">
        <v>0</v>
      </c>
      <c r="SU388" s="59">
        <v>0</v>
      </c>
      <c r="SV388" s="59">
        <v>0</v>
      </c>
      <c r="SW388" s="59">
        <v>0</v>
      </c>
      <c r="SX388" s="59">
        <v>0</v>
      </c>
      <c r="SY388" s="59">
        <v>0</v>
      </c>
      <c r="SZ388" s="59">
        <v>0</v>
      </c>
      <c r="TA388" s="55">
        <v>0</v>
      </c>
      <c r="TB388" s="58">
        <v>0</v>
      </c>
      <c r="TC388" s="59">
        <v>0</v>
      </c>
      <c r="TD388" s="59">
        <v>0</v>
      </c>
      <c r="TE388" s="59">
        <v>0</v>
      </c>
      <c r="TF388" s="59">
        <v>0</v>
      </c>
      <c r="TG388" s="59">
        <v>0</v>
      </c>
      <c r="TH388" s="59">
        <v>0</v>
      </c>
      <c r="TI388" s="59">
        <v>0</v>
      </c>
      <c r="TJ388" s="59">
        <v>0</v>
      </c>
      <c r="TK388" s="59">
        <v>0</v>
      </c>
      <c r="TL388" s="59">
        <v>0</v>
      </c>
      <c r="TM388" s="59">
        <v>0</v>
      </c>
      <c r="TN388" s="59">
        <v>0</v>
      </c>
      <c r="TO388" s="59">
        <v>0</v>
      </c>
      <c r="TP388" s="59">
        <v>0</v>
      </c>
      <c r="TQ388" s="59">
        <v>0</v>
      </c>
      <c r="TR388" s="59">
        <v>0</v>
      </c>
      <c r="TS388" s="59">
        <v>0</v>
      </c>
      <c r="TT388" s="59">
        <v>0</v>
      </c>
      <c r="TU388" s="59">
        <v>0</v>
      </c>
      <c r="TV388" s="59">
        <v>0</v>
      </c>
      <c r="TW388" s="59">
        <v>0</v>
      </c>
      <c r="TX388" s="59">
        <v>0</v>
      </c>
      <c r="TY388" s="59">
        <v>0</v>
      </c>
      <c r="TZ388" s="71">
        <v>0</v>
      </c>
      <c r="UA388" s="73">
        <v>2014.2413194634114</v>
      </c>
      <c r="UB388" s="53">
        <v>1750.7437775043359</v>
      </c>
      <c r="UC388" s="53">
        <v>1638.4350970060204</v>
      </c>
      <c r="UD388" s="53">
        <v>1578.2772742280827</v>
      </c>
      <c r="UE388" s="53">
        <v>1540.74370991917</v>
      </c>
      <c r="UF388" s="53">
        <v>1514.7383761270278</v>
      </c>
      <c r="UG388" s="53">
        <v>1495.6579784414951</v>
      </c>
      <c r="UH388" s="53">
        <v>1481.0621680218917</v>
      </c>
      <c r="UI388" s="53">
        <v>1469.536706014726</v>
      </c>
      <c r="UJ388" s="53">
        <v>1460.2054444118346</v>
      </c>
      <c r="UK388" s="53">
        <v>1450.3092321285035</v>
      </c>
      <c r="UL388" s="53">
        <v>1440.6766332066461</v>
      </c>
      <c r="UM388" s="53">
        <v>1432.6880595973048</v>
      </c>
      <c r="UN388" s="53">
        <v>1425.9846757793564</v>
      </c>
      <c r="UO388" s="53">
        <v>1420.3032471819993</v>
      </c>
      <c r="UP388" s="53">
        <v>1415.4463853979767</v>
      </c>
      <c r="UQ388" s="53">
        <v>1411.2635323239094</v>
      </c>
      <c r="UR388" s="53">
        <v>1407.6377298576563</v>
      </c>
      <c r="US388" s="53">
        <v>1404.4767950569335</v>
      </c>
      <c r="UT388" s="53">
        <v>1401.7071351281577</v>
      </c>
      <c r="UU388" s="53">
        <v>1399.2693248342991</v>
      </c>
      <c r="UV388" s="53">
        <v>1397.1148870890136</v>
      </c>
      <c r="UW388" s="53">
        <v>1395.2039115067664</v>
      </c>
      <c r="UX388" s="53">
        <v>1393.5032671140973</v>
      </c>
      <c r="UY388" s="74">
        <v>1391.9852432520456</v>
      </c>
      <c r="UZ388" s="73">
        <v>1007.1591743928954</v>
      </c>
      <c r="VA388" s="53">
        <v>875.40536503068984</v>
      </c>
      <c r="VB388" s="53">
        <v>819.24887730757439</v>
      </c>
      <c r="VC388" s="53">
        <v>789.16881563033564</v>
      </c>
      <c r="VD388" s="53">
        <v>770.40131579002002</v>
      </c>
      <c r="VE388" s="53">
        <v>757.39815164140498</v>
      </c>
      <c r="VF388" s="53">
        <v>747.8575879590112</v>
      </c>
      <c r="VG388" s="53">
        <v>740.55940366016114</v>
      </c>
      <c r="VH388" s="53">
        <v>734.79645227619994</v>
      </c>
      <c r="VI388" s="53">
        <v>730.13064305006617</v>
      </c>
      <c r="VJ388" s="53">
        <v>725.18234768119146</v>
      </c>
      <c r="VK388" s="53">
        <v>720.36586403365106</v>
      </c>
      <c r="VL388" s="53">
        <v>716.3714244780648</v>
      </c>
      <c r="VM388" s="53">
        <v>713.01960439251411</v>
      </c>
      <c r="VN388" s="53">
        <v>710.17878145824386</v>
      </c>
      <c r="VO388" s="53">
        <v>707.75025769732747</v>
      </c>
      <c r="VP388" s="53">
        <v>705.65875117922724</v>
      </c>
      <c r="VQ388" s="53">
        <v>703.84578061649654</v>
      </c>
      <c r="VR388" s="53">
        <v>702.26525277534688</v>
      </c>
      <c r="VS388" s="53">
        <v>700.88036985180622</v>
      </c>
      <c r="VT388" s="53">
        <v>699.66141809107921</v>
      </c>
      <c r="VU388" s="53">
        <v>698.58415802305478</v>
      </c>
      <c r="VV388" s="53">
        <v>697.62863369183231</v>
      </c>
      <c r="VW388" s="53">
        <v>696.77827897717827</v>
      </c>
      <c r="VX388" s="74">
        <v>696.01923801975227</v>
      </c>
      <c r="VY388" s="65">
        <f t="shared" si="5"/>
        <v>384</v>
      </c>
    </row>
    <row r="389" spans="1:597">
      <c r="A389" s="51" t="s">
        <v>660</v>
      </c>
      <c r="B389" s="69" t="s">
        <v>2</v>
      </c>
      <c r="C389" t="s">
        <v>659</v>
      </c>
      <c r="D389" t="s">
        <v>753</v>
      </c>
      <c r="E389" t="s">
        <v>727</v>
      </c>
      <c r="F389" t="s">
        <v>663</v>
      </c>
      <c r="G389" t="s">
        <v>664</v>
      </c>
      <c r="H389" t="s">
        <v>801</v>
      </c>
      <c r="I389" t="s">
        <v>666</v>
      </c>
      <c r="J389" t="s">
        <v>1312</v>
      </c>
      <c r="K389" s="5" t="s">
        <v>785</v>
      </c>
      <c r="L389" t="s">
        <v>803</v>
      </c>
      <c r="M389">
        <v>25</v>
      </c>
      <c r="N389" s="52">
        <v>2.7099494091594879E-2</v>
      </c>
      <c r="O389" s="52">
        <v>0</v>
      </c>
      <c r="P389" s="52">
        <v>0</v>
      </c>
      <c r="Q389" s="53">
        <v>1.91</v>
      </c>
      <c r="R389" s="53">
        <v>0</v>
      </c>
      <c r="S389" s="53">
        <v>0</v>
      </c>
      <c r="T389" s="53">
        <v>0</v>
      </c>
      <c r="U389" s="53">
        <v>0.28636965231545281</v>
      </c>
      <c r="V389" s="53">
        <v>0.25</v>
      </c>
      <c r="W389" s="2" t="s">
        <v>787</v>
      </c>
      <c r="X389" s="54">
        <v>5.0000000000000001E-3</v>
      </c>
      <c r="Y389" s="54">
        <v>0.05</v>
      </c>
      <c r="Z389" t="s">
        <v>776</v>
      </c>
      <c r="AA389" t="s">
        <v>804</v>
      </c>
      <c r="AB389" s="54">
        <v>0.84814498910460823</v>
      </c>
      <c r="AC389" t="s">
        <v>778</v>
      </c>
      <c r="AD389" s="54">
        <v>0</v>
      </c>
      <c r="AE389" s="53">
        <v>4706.1120685682099</v>
      </c>
      <c r="AG389" s="53">
        <v>2009.4843973264317</v>
      </c>
      <c r="AI389" s="55">
        <v>1.6050156781107375E-4</v>
      </c>
      <c r="AJ389" s="5" t="s">
        <v>805</v>
      </c>
      <c r="AK389" t="s">
        <v>805</v>
      </c>
      <c r="AL389" s="1" t="s">
        <v>806</v>
      </c>
      <c r="AM389" s="5" t="s">
        <v>785</v>
      </c>
      <c r="AN389" t="s">
        <v>785</v>
      </c>
      <c r="AO389" t="s">
        <v>785</v>
      </c>
      <c r="AP389" t="s">
        <v>785</v>
      </c>
      <c r="AQ389" t="s">
        <v>785</v>
      </c>
      <c r="AR389" t="s">
        <v>785</v>
      </c>
      <c r="AS389" t="s">
        <v>785</v>
      </c>
      <c r="AT389" t="s">
        <v>785</v>
      </c>
      <c r="AU389" t="s">
        <v>785</v>
      </c>
      <c r="AV389" t="s">
        <v>785</v>
      </c>
      <c r="AW389" t="s">
        <v>785</v>
      </c>
      <c r="AX389" t="s">
        <v>785</v>
      </c>
      <c r="AY389" t="s">
        <v>785</v>
      </c>
      <c r="AZ389" t="s">
        <v>785</v>
      </c>
      <c r="BA389" t="s">
        <v>785</v>
      </c>
      <c r="BB389" t="s">
        <v>785</v>
      </c>
      <c r="BC389" t="s">
        <v>785</v>
      </c>
      <c r="BD389" t="s">
        <v>785</v>
      </c>
      <c r="BE389" t="s">
        <v>785</v>
      </c>
      <c r="BF389" t="s">
        <v>785</v>
      </c>
      <c r="BG389" t="s">
        <v>785</v>
      </c>
      <c r="BH389" t="s">
        <v>785</v>
      </c>
      <c r="BI389" t="s">
        <v>785</v>
      </c>
      <c r="BJ389" t="s">
        <v>785</v>
      </c>
      <c r="BK389" t="s">
        <v>785</v>
      </c>
      <c r="BL389" t="s">
        <v>785</v>
      </c>
      <c r="BM389" s="1" t="s">
        <v>785</v>
      </c>
      <c r="BN389" s="5" t="s">
        <v>803</v>
      </c>
      <c r="BO389" t="s">
        <v>803</v>
      </c>
      <c r="BP389" t="s">
        <v>803</v>
      </c>
      <c r="BQ389" t="s">
        <v>803</v>
      </c>
      <c r="BR389" t="s">
        <v>803</v>
      </c>
      <c r="BS389" t="s">
        <v>803</v>
      </c>
      <c r="BT389" t="s">
        <v>803</v>
      </c>
      <c r="BU389" t="s">
        <v>803</v>
      </c>
      <c r="BV389" t="s">
        <v>803</v>
      </c>
      <c r="BW389" t="s">
        <v>803</v>
      </c>
      <c r="BX389" t="s">
        <v>803</v>
      </c>
      <c r="BY389" t="s">
        <v>803</v>
      </c>
      <c r="BZ389" t="s">
        <v>803</v>
      </c>
      <c r="CA389" t="s">
        <v>803</v>
      </c>
      <c r="CB389" t="s">
        <v>803</v>
      </c>
      <c r="CC389" t="s">
        <v>803</v>
      </c>
      <c r="CD389" t="s">
        <v>803</v>
      </c>
      <c r="CE389" t="s">
        <v>803</v>
      </c>
      <c r="CF389" t="s">
        <v>803</v>
      </c>
      <c r="CG389" t="s">
        <v>803</v>
      </c>
      <c r="CH389" t="s">
        <v>803</v>
      </c>
      <c r="CI389" t="s">
        <v>803</v>
      </c>
      <c r="CJ389" t="s">
        <v>803</v>
      </c>
      <c r="CK389" t="s">
        <v>803</v>
      </c>
      <c r="CL389" t="s">
        <v>803</v>
      </c>
      <c r="CM389" t="s">
        <v>803</v>
      </c>
      <c r="CN389" s="1" t="s">
        <v>803</v>
      </c>
      <c r="CO389" s="56">
        <v>1.91</v>
      </c>
      <c r="CP389" s="53">
        <v>1.91</v>
      </c>
      <c r="CQ389" s="53">
        <v>1.91</v>
      </c>
      <c r="CR389" s="53">
        <v>1.91</v>
      </c>
      <c r="CS389" s="53">
        <v>1.91</v>
      </c>
      <c r="CT389" s="53">
        <v>1.91</v>
      </c>
      <c r="CU389" s="53">
        <v>1.91</v>
      </c>
      <c r="CV389" s="53">
        <v>1.91</v>
      </c>
      <c r="CW389" s="53">
        <v>1.91</v>
      </c>
      <c r="CX389" s="53">
        <v>1.91</v>
      </c>
      <c r="CY389" s="53">
        <v>1.91</v>
      </c>
      <c r="CZ389" s="53">
        <v>1.91</v>
      </c>
      <c r="DA389" s="53">
        <v>1.91</v>
      </c>
      <c r="DB389" s="53">
        <v>1.91</v>
      </c>
      <c r="DC389" s="53">
        <v>1.91</v>
      </c>
      <c r="DD389" s="53">
        <v>1.91</v>
      </c>
      <c r="DE389" s="53">
        <v>1.91</v>
      </c>
      <c r="DF389" s="53">
        <v>1.91</v>
      </c>
      <c r="DG389" s="53">
        <v>1.91</v>
      </c>
      <c r="DH389" s="53">
        <v>1.91</v>
      </c>
      <c r="DI389" s="53">
        <v>1.91</v>
      </c>
      <c r="DJ389" s="53">
        <v>1.91</v>
      </c>
      <c r="DK389" s="53">
        <v>1.91</v>
      </c>
      <c r="DL389" s="53">
        <v>1.91</v>
      </c>
      <c r="DM389" s="53">
        <v>1.91</v>
      </c>
      <c r="DN389" s="53">
        <v>1.91</v>
      </c>
      <c r="DO389" s="57">
        <v>1.91</v>
      </c>
      <c r="DP389" s="58">
        <v>0</v>
      </c>
      <c r="DQ389" s="59">
        <v>0</v>
      </c>
      <c r="DR389" s="59">
        <v>2.7178787067159101E-2</v>
      </c>
      <c r="DS389" s="59">
        <v>3.0977342566290336E-2</v>
      </c>
      <c r="DT389" s="59">
        <v>3.2764839962637876E-2</v>
      </c>
      <c r="DU389" s="59">
        <v>3.3640886561294936E-2</v>
      </c>
      <c r="DV389" s="59">
        <v>3.4051171697719117E-2</v>
      </c>
      <c r="DW389" s="59">
        <v>3.4174006755227727E-2</v>
      </c>
      <c r="DX389" s="59">
        <v>3.412604129710492E-2</v>
      </c>
      <c r="DY389" s="59">
        <v>3.399237395474479E-2</v>
      </c>
      <c r="DZ389" s="59">
        <v>3.3835717011666405E-2</v>
      </c>
      <c r="EA389" s="59">
        <v>3.3709527188037332E-2</v>
      </c>
      <c r="EB389" s="59">
        <v>3.3697203567969042E-2</v>
      </c>
      <c r="EC389" s="59">
        <v>3.3787989523646991E-2</v>
      </c>
      <c r="ED389" s="59">
        <v>3.392242575404196E-2</v>
      </c>
      <c r="EE389" s="59">
        <v>3.4078162922511347E-2</v>
      </c>
      <c r="EF389" s="59">
        <v>3.4228110544996714E-2</v>
      </c>
      <c r="EG389" s="59">
        <v>3.435794493380754E-2</v>
      </c>
      <c r="EH389" s="59">
        <v>3.4461935371235285E-2</v>
      </c>
      <c r="EI389" s="59">
        <v>3.454020440333043E-2</v>
      </c>
      <c r="EJ389" s="59">
        <v>3.4594719081426299E-2</v>
      </c>
      <c r="EK389" s="59">
        <v>3.4628142848889015E-2</v>
      </c>
      <c r="EL389" s="59">
        <v>3.4656625855998331E-2</v>
      </c>
      <c r="EM389" s="59">
        <v>3.468040962546548E-2</v>
      </c>
      <c r="EN389" s="59">
        <v>3.4700227484594087E-2</v>
      </c>
      <c r="EO389" s="59">
        <v>3.4716682152770066E-2</v>
      </c>
      <c r="EP389" s="59">
        <v>3.4730272632448926E-2</v>
      </c>
      <c r="EQ389" s="72">
        <v>1.8856522114889246E-4</v>
      </c>
      <c r="ER389" s="59">
        <v>6.3635516570950863E-4</v>
      </c>
      <c r="ES389" s="59">
        <v>1.5981498344571901E-3</v>
      </c>
      <c r="ET389" s="59">
        <v>3.3383691149572983E-3</v>
      </c>
      <c r="EU389" s="59">
        <v>6.1531607466138883E-3</v>
      </c>
      <c r="EV389" s="59">
        <v>1.0334172878309442E-2</v>
      </c>
      <c r="EW389" s="59">
        <v>1.6085425702500735E-2</v>
      </c>
      <c r="EX389" s="59">
        <v>2.3446898596770294E-2</v>
      </c>
      <c r="EY389" s="59">
        <v>3.2200249792679186E-2</v>
      </c>
      <c r="EZ389" s="59">
        <v>4.1794294214945911E-2</v>
      </c>
      <c r="FA389" s="59">
        <v>5.1372787037468275E-2</v>
      </c>
      <c r="FB389" s="59">
        <v>5.9655546908241514E-2</v>
      </c>
      <c r="FC389" s="59">
        <v>6.5099102086730587E-2</v>
      </c>
      <c r="FD389" s="59">
        <v>6.639882338942589E-2</v>
      </c>
      <c r="FE389" s="59">
        <v>6.2881950855497942E-2</v>
      </c>
      <c r="FF389" s="59">
        <v>5.5767093075288821E-2</v>
      </c>
      <c r="FG389" s="59">
        <v>4.5543792464096199E-2</v>
      </c>
      <c r="FH389" s="59">
        <v>3.3546841157094102E-2</v>
      </c>
      <c r="FI389" s="59">
        <v>2.2726220344635294E-2</v>
      </c>
      <c r="FJ389" s="59">
        <v>1.5668117313889288E-2</v>
      </c>
      <c r="FK389" s="59">
        <v>0</v>
      </c>
      <c r="FL389" s="59">
        <v>0</v>
      </c>
      <c r="FM389" s="59">
        <v>0</v>
      </c>
      <c r="FN389" s="59">
        <v>0</v>
      </c>
      <c r="FO389" s="55">
        <v>0</v>
      </c>
      <c r="FP389" s="58">
        <v>1.8856522114889246E-4</v>
      </c>
      <c r="FQ389" s="59">
        <v>8.5127459670485584E-4</v>
      </c>
      <c r="FR389" s="59">
        <v>2.4985458534380355E-3</v>
      </c>
      <c r="FS389" s="59">
        <v>5.9037195857531179E-3</v>
      </c>
      <c r="FT389" s="59">
        <v>1.2128882251556547E-2</v>
      </c>
      <c r="FU389" s="59">
        <v>2.2506808453895806E-2</v>
      </c>
      <c r="FV389" s="59">
        <v>3.8560644375715977E-2</v>
      </c>
      <c r="FW389" s="59">
        <v>6.1856505856621516E-2</v>
      </c>
      <c r="FX389" s="59">
        <v>9.3771684323305377E-2</v>
      </c>
      <c r="FY389" s="59">
        <v>0.13521625838005041</v>
      </c>
      <c r="FZ389" s="59">
        <v>0.18653961269228245</v>
      </c>
      <c r="GA389" s="59">
        <v>0.24669772881152405</v>
      </c>
      <c r="GB389" s="59">
        <v>0.3127783960394776</v>
      </c>
      <c r="GC389" s="59">
        <v>0.38061317869994066</v>
      </c>
      <c r="GD389" s="59">
        <v>0.4451698689292255</v>
      </c>
      <c r="GE389" s="59">
        <v>0.50262558451183736</v>
      </c>
      <c r="GF389" s="59">
        <v>0.54969066279487466</v>
      </c>
      <c r="GG389" s="59">
        <v>0.58448594678215893</v>
      </c>
      <c r="GH389" s="59">
        <v>0.60813465915574438</v>
      </c>
      <c r="GI389" s="59">
        <v>0.62439032717024201</v>
      </c>
      <c r="GJ389" s="59">
        <v>0.62490391272998136</v>
      </c>
      <c r="GK389" s="59">
        <v>0.6253327649402699</v>
      </c>
      <c r="GL389" s="59">
        <v>0.62569010664349456</v>
      </c>
      <c r="GM389" s="59">
        <v>0.62598680565189113</v>
      </c>
      <c r="GN389" s="55">
        <v>0.62623185962692263</v>
      </c>
      <c r="GO389" s="58">
        <v>6.9379557182940355</v>
      </c>
      <c r="GP389" s="59">
        <v>20.542600268171256</v>
      </c>
      <c r="GQ389" s="59">
        <v>48.776366259672827</v>
      </c>
      <c r="GR389" s="59">
        <v>99.23546779525762</v>
      </c>
      <c r="GS389" s="59">
        <v>180.70334851432006</v>
      </c>
      <c r="GT389" s="59">
        <v>302.39863157774391</v>
      </c>
      <c r="GU389" s="59">
        <v>471.35340318143909</v>
      </c>
      <c r="GV389" s="59">
        <v>689.76937674273506</v>
      </c>
      <c r="GW389" s="59">
        <v>951.66447282842216</v>
      </c>
      <c r="GX389" s="59">
        <v>1239.8362629594421</v>
      </c>
      <c r="GY389" s="59">
        <v>1524.5415523530505</v>
      </c>
      <c r="GZ389" s="59">
        <v>1765.5843910597507</v>
      </c>
      <c r="HA389" s="59">
        <v>1919.0579871480395</v>
      </c>
      <c r="HB389" s="59">
        <v>1948.4273122470506</v>
      </c>
      <c r="HC389" s="59">
        <v>1837.1435014746876</v>
      </c>
      <c r="HD389" s="59">
        <v>1623.1207420213047</v>
      </c>
      <c r="HE389" s="59">
        <v>1321.5680423482754</v>
      </c>
      <c r="HF389" s="59">
        <v>971.24037731112708</v>
      </c>
      <c r="HG389" s="59">
        <v>656.92744291821316</v>
      </c>
      <c r="HH389" s="59">
        <v>452.4677336079539</v>
      </c>
      <c r="HI389" s="59">
        <v>0</v>
      </c>
      <c r="HJ389" s="59">
        <v>0</v>
      </c>
      <c r="HK389" s="59">
        <v>0</v>
      </c>
      <c r="HL389" s="59">
        <v>0</v>
      </c>
      <c r="HM389" s="55">
        <v>0</v>
      </c>
      <c r="HN389" s="58">
        <v>6.9379557182940355</v>
      </c>
      <c r="HO389" s="59">
        <v>27.480555986465291</v>
      </c>
      <c r="HP389" s="59">
        <v>76.256922246138117</v>
      </c>
      <c r="HQ389" s="59">
        <v>175.49239004139574</v>
      </c>
      <c r="HR389" s="59">
        <v>356.19573855571582</v>
      </c>
      <c r="HS389" s="59">
        <v>658.59437013345973</v>
      </c>
      <c r="HT389" s="59">
        <v>1129.9477733148988</v>
      </c>
      <c r="HU389" s="59">
        <v>1819.7171500576337</v>
      </c>
      <c r="HV389" s="59">
        <v>2771.381622886056</v>
      </c>
      <c r="HW389" s="59">
        <v>4011.2178858454981</v>
      </c>
      <c r="HX389" s="59">
        <v>5535.7594381985491</v>
      </c>
      <c r="HY389" s="59">
        <v>7301.3438292582996</v>
      </c>
      <c r="HZ389" s="59">
        <v>9220.4018164063382</v>
      </c>
      <c r="IA389" s="59">
        <v>11168.829128653389</v>
      </c>
      <c r="IB389" s="59">
        <v>13005.972630128077</v>
      </c>
      <c r="IC389" s="59">
        <v>14629.093372149382</v>
      </c>
      <c r="ID389" s="59">
        <v>15950.661414497657</v>
      </c>
      <c r="IE389" s="59">
        <v>16921.901791808785</v>
      </c>
      <c r="IF389" s="59">
        <v>17578.829234726996</v>
      </c>
      <c r="IG389" s="59">
        <v>18031.296968334951</v>
      </c>
      <c r="IH389" s="59">
        <v>18031.296968334951</v>
      </c>
      <c r="II389" s="59">
        <v>18031.296968334951</v>
      </c>
      <c r="IJ389" s="59">
        <v>18031.296968334951</v>
      </c>
      <c r="IK389" s="59">
        <v>18031.296968334951</v>
      </c>
      <c r="IL389" s="71">
        <v>18031.296968334951</v>
      </c>
      <c r="IM389" s="72">
        <v>1.6050156781107378E-4</v>
      </c>
      <c r="IN389" s="59">
        <v>5.4238770442766797E-4</v>
      </c>
      <c r="IO389" s="59">
        <v>1.3641971639382819E-3</v>
      </c>
      <c r="IP389" s="59">
        <v>2.8542879241415355E-3</v>
      </c>
      <c r="IQ389" s="59">
        <v>5.2702394982838199E-3</v>
      </c>
      <c r="IR389" s="59">
        <v>8.8691345372910162E-3</v>
      </c>
      <c r="IS389" s="59">
        <v>1.3834685311425331E-2</v>
      </c>
      <c r="IT389" s="59">
        <v>2.0208995245323658E-2</v>
      </c>
      <c r="IU389" s="59">
        <v>2.7807110740853163E-2</v>
      </c>
      <c r="IV389" s="59">
        <v>3.6149009865682973E-2</v>
      </c>
      <c r="IW389" s="59">
        <v>4.4483537375298421E-2</v>
      </c>
      <c r="IX389" s="59">
        <v>5.1688117927106765E-2</v>
      </c>
      <c r="IY389" s="59">
        <v>5.6419557436399509E-2</v>
      </c>
      <c r="IZ389" s="59">
        <v>5.7548187023413834E-2</v>
      </c>
      <c r="JA389" s="59">
        <v>5.4498030569488563E-2</v>
      </c>
      <c r="JB389" s="59">
        <v>4.8330330813460436E-2</v>
      </c>
      <c r="JC389" s="59">
        <v>3.9471048832395404E-2</v>
      </c>
      <c r="JD389" s="59">
        <v>2.907596359681892E-2</v>
      </c>
      <c r="JE389" s="59">
        <v>1.9700081779092195E-2</v>
      </c>
      <c r="JF389" s="59">
        <v>1.3584363414380626E-2</v>
      </c>
      <c r="JG389" s="59">
        <v>0</v>
      </c>
      <c r="JH389" s="59">
        <v>0</v>
      </c>
      <c r="JI389" s="59">
        <v>0</v>
      </c>
      <c r="JJ389" s="59">
        <v>0</v>
      </c>
      <c r="JK389" s="55">
        <v>0</v>
      </c>
      <c r="JL389" s="58">
        <v>1.6050156781107375E-4</v>
      </c>
      <c r="JM389" s="59">
        <v>7.2557103206593242E-4</v>
      </c>
      <c r="JN389" s="59">
        <v>2.1327844822432553E-3</v>
      </c>
      <c r="JO389" s="59">
        <v>5.0476489989180065E-3</v>
      </c>
      <c r="JP389" s="59">
        <v>1.0388500633168657E-2</v>
      </c>
      <c r="JQ389" s="59">
        <v>1.9316099559512665E-2</v>
      </c>
      <c r="JR389" s="59">
        <v>3.3165076896962485E-2</v>
      </c>
      <c r="JS389" s="59">
        <v>5.3314421418659996E-2</v>
      </c>
      <c r="JT389" s="59">
        <v>8.0978241694488459E-2</v>
      </c>
      <c r="JU389" s="59">
        <v>0.11695218091356652</v>
      </c>
      <c r="JV389" s="59">
        <v>0.16152407357457182</v>
      </c>
      <c r="JW389" s="59">
        <v>0.21374946606009307</v>
      </c>
      <c r="JX389" s="59">
        <v>0.27107622247544411</v>
      </c>
      <c r="JY389" s="59">
        <v>0.3298793152242574</v>
      </c>
      <c r="JZ389" s="59">
        <v>0.38581629220237457</v>
      </c>
      <c r="KA389" s="59">
        <v>0.43559847636258031</v>
      </c>
      <c r="KB389" s="59">
        <v>0.4763957022461997</v>
      </c>
      <c r="KC389" s="59">
        <v>0.50658993590210177</v>
      </c>
      <c r="KD389" s="59">
        <v>0.5271577207468453</v>
      </c>
      <c r="KE389" s="59">
        <v>0.54135062603760387</v>
      </c>
      <c r="KF389" s="59">
        <v>0.54189000372679741</v>
      </c>
      <c r="KG389" s="59">
        <v>0.54235031057360639</v>
      </c>
      <c r="KH389" s="59">
        <v>0.54274342501081363</v>
      </c>
      <c r="KI389" s="59">
        <v>0.54307915869435064</v>
      </c>
      <c r="KJ389" s="55">
        <v>0.54336567461506302</v>
      </c>
      <c r="KK389" s="58">
        <v>5.8972623605499299</v>
      </c>
      <c r="KL389" s="59">
        <v>17.461210227945568</v>
      </c>
      <c r="KM389" s="59">
        <v>41.459911320721901</v>
      </c>
      <c r="KN389" s="59">
        <v>84.350147625968972</v>
      </c>
      <c r="KO389" s="59">
        <v>153.59784623717206</v>
      </c>
      <c r="KP389" s="59">
        <v>257.03883684108229</v>
      </c>
      <c r="KQ389" s="59">
        <v>400.65039270422318</v>
      </c>
      <c r="KR389" s="59">
        <v>586.3039702313248</v>
      </c>
      <c r="KS389" s="59">
        <v>808.91480190415871</v>
      </c>
      <c r="KT389" s="59">
        <v>1053.8608235155257</v>
      </c>
      <c r="KU389" s="59">
        <v>1295.8603195000928</v>
      </c>
      <c r="KV389" s="59">
        <v>1500.746732400788</v>
      </c>
      <c r="KW389" s="59">
        <v>1631.1992890758333</v>
      </c>
      <c r="KX389" s="59">
        <v>1656.1632154099927</v>
      </c>
      <c r="KY389" s="59">
        <v>1561.5719762534843</v>
      </c>
      <c r="KZ389" s="59">
        <v>1379.6526307181091</v>
      </c>
      <c r="LA389" s="59">
        <v>1123.3328359960342</v>
      </c>
      <c r="LB389" s="59">
        <v>825.55432071445807</v>
      </c>
      <c r="LC389" s="59">
        <v>558.38832648048117</v>
      </c>
      <c r="LD389" s="59">
        <v>384.59757356676079</v>
      </c>
      <c r="LE389" s="59">
        <v>0</v>
      </c>
      <c r="LF389" s="59">
        <v>0</v>
      </c>
      <c r="LG389" s="59">
        <v>0</v>
      </c>
      <c r="LH389" s="59">
        <v>0</v>
      </c>
      <c r="LI389" s="55">
        <v>0</v>
      </c>
      <c r="LJ389" s="58">
        <v>5.8972623605499299</v>
      </c>
      <c r="LK389" s="59">
        <v>23.358472588495498</v>
      </c>
      <c r="LL389" s="59">
        <v>64.818383909217403</v>
      </c>
      <c r="LM389" s="59">
        <v>149.16853153518639</v>
      </c>
      <c r="LN389" s="59">
        <v>302.76637777235845</v>
      </c>
      <c r="LO389" s="59">
        <v>559.80521461344074</v>
      </c>
      <c r="LP389" s="59">
        <v>960.45560731766386</v>
      </c>
      <c r="LQ389" s="59">
        <v>1546.7595775489885</v>
      </c>
      <c r="LR389" s="59">
        <v>2355.6743794531471</v>
      </c>
      <c r="LS389" s="59">
        <v>3409.5352029686728</v>
      </c>
      <c r="LT389" s="59">
        <v>4705.3955224687652</v>
      </c>
      <c r="LU389" s="59">
        <v>6206.1422548695537</v>
      </c>
      <c r="LV389" s="59">
        <v>7837.3415439453875</v>
      </c>
      <c r="LW389" s="59">
        <v>9493.5047593553809</v>
      </c>
      <c r="LX389" s="59">
        <v>11055.076735608865</v>
      </c>
      <c r="LY389" s="59">
        <v>12434.729366326974</v>
      </c>
      <c r="LZ389" s="59">
        <v>13558.062202323008</v>
      </c>
      <c r="MA389" s="59">
        <v>14383.616523037466</v>
      </c>
      <c r="MB389" s="59">
        <v>14942.004849517947</v>
      </c>
      <c r="MC389" s="59">
        <v>15326.602423084709</v>
      </c>
      <c r="MD389" s="59">
        <v>15326.602423084709</v>
      </c>
      <c r="ME389" s="59">
        <v>15326.602423084709</v>
      </c>
      <c r="MF389" s="59">
        <v>15326.602423084709</v>
      </c>
      <c r="MG389" s="59">
        <v>15326.602423084709</v>
      </c>
      <c r="MH389" s="71">
        <v>15326.602423084709</v>
      </c>
      <c r="MI389" s="72">
        <v>0</v>
      </c>
      <c r="MJ389" s="59">
        <v>0</v>
      </c>
      <c r="MK389" s="59">
        <v>0</v>
      </c>
      <c r="ML389" s="59">
        <v>0</v>
      </c>
      <c r="MM389" s="59">
        <v>0</v>
      </c>
      <c r="MN389" s="59">
        <v>0</v>
      </c>
      <c r="MO389" s="59">
        <v>0</v>
      </c>
      <c r="MP389" s="59">
        <v>0</v>
      </c>
      <c r="MQ389" s="59">
        <v>0</v>
      </c>
      <c r="MR389" s="59">
        <v>0</v>
      </c>
      <c r="MS389" s="59">
        <v>0</v>
      </c>
      <c r="MT389" s="59">
        <v>0</v>
      </c>
      <c r="MU389" s="59">
        <v>0</v>
      </c>
      <c r="MV389" s="59">
        <v>0</v>
      </c>
      <c r="MW389" s="59">
        <v>0</v>
      </c>
      <c r="MX389" s="59">
        <v>0</v>
      </c>
      <c r="MY389" s="59">
        <v>0</v>
      </c>
      <c r="MZ389" s="59">
        <v>0</v>
      </c>
      <c r="NA389" s="59">
        <v>0</v>
      </c>
      <c r="NB389" s="59">
        <v>0</v>
      </c>
      <c r="NC389" s="59">
        <v>0</v>
      </c>
      <c r="ND389" s="59">
        <v>0</v>
      </c>
      <c r="NE389" s="59">
        <v>0</v>
      </c>
      <c r="NF389" s="59">
        <v>0</v>
      </c>
      <c r="NG389" s="55">
        <v>0</v>
      </c>
      <c r="NH389" s="58">
        <v>0</v>
      </c>
      <c r="NI389" s="59">
        <v>0</v>
      </c>
      <c r="NJ389" s="59">
        <v>0</v>
      </c>
      <c r="NK389" s="59">
        <v>0</v>
      </c>
      <c r="NL389" s="59">
        <v>0</v>
      </c>
      <c r="NM389" s="59">
        <v>0</v>
      </c>
      <c r="NN389" s="59">
        <v>0</v>
      </c>
      <c r="NO389" s="59">
        <v>0</v>
      </c>
      <c r="NP389" s="59">
        <v>0</v>
      </c>
      <c r="NQ389" s="59">
        <v>0</v>
      </c>
      <c r="NR389" s="59">
        <v>0</v>
      </c>
      <c r="NS389" s="59">
        <v>0</v>
      </c>
      <c r="NT389" s="59">
        <v>0</v>
      </c>
      <c r="NU389" s="59">
        <v>0</v>
      </c>
      <c r="NV389" s="59">
        <v>0</v>
      </c>
      <c r="NW389" s="59">
        <v>0</v>
      </c>
      <c r="NX389" s="59">
        <v>0</v>
      </c>
      <c r="NY389" s="59">
        <v>0</v>
      </c>
      <c r="NZ389" s="59">
        <v>0</v>
      </c>
      <c r="OA389" s="59">
        <v>0</v>
      </c>
      <c r="OB389" s="59">
        <v>0</v>
      </c>
      <c r="OC389" s="59">
        <v>0</v>
      </c>
      <c r="OD389" s="59">
        <v>0</v>
      </c>
      <c r="OE389" s="59">
        <v>0</v>
      </c>
      <c r="OF389" s="55">
        <v>0</v>
      </c>
      <c r="OG389" s="58">
        <v>0</v>
      </c>
      <c r="OH389" s="59">
        <v>0</v>
      </c>
      <c r="OI389" s="59">
        <v>0</v>
      </c>
      <c r="OJ389" s="59">
        <v>0</v>
      </c>
      <c r="OK389" s="59">
        <v>0</v>
      </c>
      <c r="OL389" s="59">
        <v>0</v>
      </c>
      <c r="OM389" s="59">
        <v>0</v>
      </c>
      <c r="ON389" s="59">
        <v>0</v>
      </c>
      <c r="OO389" s="59">
        <v>0</v>
      </c>
      <c r="OP389" s="59">
        <v>0</v>
      </c>
      <c r="OQ389" s="59">
        <v>0</v>
      </c>
      <c r="OR389" s="59">
        <v>0</v>
      </c>
      <c r="OS389" s="59">
        <v>0</v>
      </c>
      <c r="OT389" s="59">
        <v>0</v>
      </c>
      <c r="OU389" s="59">
        <v>0</v>
      </c>
      <c r="OV389" s="59">
        <v>0</v>
      </c>
      <c r="OW389" s="59">
        <v>0</v>
      </c>
      <c r="OX389" s="59">
        <v>0</v>
      </c>
      <c r="OY389" s="59">
        <v>0</v>
      </c>
      <c r="OZ389" s="59">
        <v>0</v>
      </c>
      <c r="PA389" s="59">
        <v>0</v>
      </c>
      <c r="PB389" s="59">
        <v>0</v>
      </c>
      <c r="PC389" s="59">
        <v>0</v>
      </c>
      <c r="PD389" s="59">
        <v>0</v>
      </c>
      <c r="PE389" s="55">
        <v>0</v>
      </c>
      <c r="PF389" s="58">
        <v>0</v>
      </c>
      <c r="PG389" s="59">
        <v>0</v>
      </c>
      <c r="PH389" s="59">
        <v>0</v>
      </c>
      <c r="PI389" s="59">
        <v>0</v>
      </c>
      <c r="PJ389" s="59">
        <v>0</v>
      </c>
      <c r="PK389" s="59">
        <v>0</v>
      </c>
      <c r="PL389" s="59">
        <v>0</v>
      </c>
      <c r="PM389" s="59">
        <v>0</v>
      </c>
      <c r="PN389" s="59">
        <v>0</v>
      </c>
      <c r="PO389" s="59">
        <v>0</v>
      </c>
      <c r="PP389" s="59">
        <v>0</v>
      </c>
      <c r="PQ389" s="59">
        <v>0</v>
      </c>
      <c r="PR389" s="59">
        <v>0</v>
      </c>
      <c r="PS389" s="59">
        <v>0</v>
      </c>
      <c r="PT389" s="59">
        <v>0</v>
      </c>
      <c r="PU389" s="59">
        <v>0</v>
      </c>
      <c r="PV389" s="59">
        <v>0</v>
      </c>
      <c r="PW389" s="59">
        <v>0</v>
      </c>
      <c r="PX389" s="59">
        <v>0</v>
      </c>
      <c r="PY389" s="59">
        <v>0</v>
      </c>
      <c r="PZ389" s="59">
        <v>0</v>
      </c>
      <c r="QA389" s="59">
        <v>0</v>
      </c>
      <c r="QB389" s="59">
        <v>0</v>
      </c>
      <c r="QC389" s="59">
        <v>0</v>
      </c>
      <c r="QD389" s="71">
        <v>0</v>
      </c>
      <c r="QE389" s="72">
        <v>0</v>
      </c>
      <c r="QF389" s="59">
        <v>0</v>
      </c>
      <c r="QG389" s="59">
        <v>0</v>
      </c>
      <c r="QH389" s="59">
        <v>0</v>
      </c>
      <c r="QI389" s="59">
        <v>0</v>
      </c>
      <c r="QJ389" s="59">
        <v>0</v>
      </c>
      <c r="QK389" s="59">
        <v>0</v>
      </c>
      <c r="QL389" s="59">
        <v>0</v>
      </c>
      <c r="QM389" s="59">
        <v>0</v>
      </c>
      <c r="QN389" s="59">
        <v>0</v>
      </c>
      <c r="QO389" s="59">
        <v>0</v>
      </c>
      <c r="QP389" s="59">
        <v>0</v>
      </c>
      <c r="QQ389" s="59">
        <v>0</v>
      </c>
      <c r="QR389" s="59">
        <v>0</v>
      </c>
      <c r="QS389" s="59">
        <v>0</v>
      </c>
      <c r="QT389" s="59">
        <v>0</v>
      </c>
      <c r="QU389" s="59">
        <v>0</v>
      </c>
      <c r="QV389" s="59">
        <v>0</v>
      </c>
      <c r="QW389" s="59">
        <v>0</v>
      </c>
      <c r="QX389" s="59">
        <v>0</v>
      </c>
      <c r="QY389" s="59">
        <v>0</v>
      </c>
      <c r="QZ389" s="59">
        <v>0</v>
      </c>
      <c r="RA389" s="59">
        <v>0</v>
      </c>
      <c r="RB389" s="59">
        <v>0</v>
      </c>
      <c r="RC389" s="55">
        <v>0</v>
      </c>
      <c r="RD389" s="58">
        <v>0</v>
      </c>
      <c r="RE389" s="59">
        <v>0</v>
      </c>
      <c r="RF389" s="59">
        <v>0</v>
      </c>
      <c r="RG389" s="59">
        <v>0</v>
      </c>
      <c r="RH389" s="59">
        <v>0</v>
      </c>
      <c r="RI389" s="59">
        <v>0</v>
      </c>
      <c r="RJ389" s="59">
        <v>0</v>
      </c>
      <c r="RK389" s="59">
        <v>0</v>
      </c>
      <c r="RL389" s="59">
        <v>0</v>
      </c>
      <c r="RM389" s="59">
        <v>0</v>
      </c>
      <c r="RN389" s="59">
        <v>0</v>
      </c>
      <c r="RO389" s="59">
        <v>0</v>
      </c>
      <c r="RP389" s="59">
        <v>0</v>
      </c>
      <c r="RQ389" s="59">
        <v>0</v>
      </c>
      <c r="RR389" s="59">
        <v>0</v>
      </c>
      <c r="RS389" s="59">
        <v>0</v>
      </c>
      <c r="RT389" s="59">
        <v>0</v>
      </c>
      <c r="RU389" s="59">
        <v>0</v>
      </c>
      <c r="RV389" s="59">
        <v>0</v>
      </c>
      <c r="RW389" s="59">
        <v>0</v>
      </c>
      <c r="RX389" s="59">
        <v>0</v>
      </c>
      <c r="RY389" s="59">
        <v>0</v>
      </c>
      <c r="RZ389" s="59">
        <v>0</v>
      </c>
      <c r="SA389" s="59">
        <v>0</v>
      </c>
      <c r="SB389" s="55">
        <v>0</v>
      </c>
      <c r="SC389" s="58">
        <v>0</v>
      </c>
      <c r="SD389" s="59">
        <v>0</v>
      </c>
      <c r="SE389" s="59">
        <v>0</v>
      </c>
      <c r="SF389" s="59">
        <v>0</v>
      </c>
      <c r="SG389" s="59">
        <v>0</v>
      </c>
      <c r="SH389" s="59">
        <v>0</v>
      </c>
      <c r="SI389" s="59">
        <v>0</v>
      </c>
      <c r="SJ389" s="59">
        <v>0</v>
      </c>
      <c r="SK389" s="59">
        <v>0</v>
      </c>
      <c r="SL389" s="59">
        <v>0</v>
      </c>
      <c r="SM389" s="59">
        <v>0</v>
      </c>
      <c r="SN389" s="59">
        <v>0</v>
      </c>
      <c r="SO389" s="59">
        <v>0</v>
      </c>
      <c r="SP389" s="59">
        <v>0</v>
      </c>
      <c r="SQ389" s="59">
        <v>0</v>
      </c>
      <c r="SR389" s="59">
        <v>0</v>
      </c>
      <c r="SS389" s="59">
        <v>0</v>
      </c>
      <c r="ST389" s="59">
        <v>0</v>
      </c>
      <c r="SU389" s="59">
        <v>0</v>
      </c>
      <c r="SV389" s="59">
        <v>0</v>
      </c>
      <c r="SW389" s="59">
        <v>0</v>
      </c>
      <c r="SX389" s="59">
        <v>0</v>
      </c>
      <c r="SY389" s="59">
        <v>0</v>
      </c>
      <c r="SZ389" s="59">
        <v>0</v>
      </c>
      <c r="TA389" s="55">
        <v>0</v>
      </c>
      <c r="TB389" s="58">
        <v>0</v>
      </c>
      <c r="TC389" s="59">
        <v>0</v>
      </c>
      <c r="TD389" s="59">
        <v>0</v>
      </c>
      <c r="TE389" s="59">
        <v>0</v>
      </c>
      <c r="TF389" s="59">
        <v>0</v>
      </c>
      <c r="TG389" s="59">
        <v>0</v>
      </c>
      <c r="TH389" s="59">
        <v>0</v>
      </c>
      <c r="TI389" s="59">
        <v>0</v>
      </c>
      <c r="TJ389" s="59">
        <v>0</v>
      </c>
      <c r="TK389" s="59">
        <v>0</v>
      </c>
      <c r="TL389" s="59">
        <v>0</v>
      </c>
      <c r="TM389" s="59">
        <v>0</v>
      </c>
      <c r="TN389" s="59">
        <v>0</v>
      </c>
      <c r="TO389" s="59">
        <v>0</v>
      </c>
      <c r="TP389" s="59">
        <v>0</v>
      </c>
      <c r="TQ389" s="59">
        <v>0</v>
      </c>
      <c r="TR389" s="59">
        <v>0</v>
      </c>
      <c r="TS389" s="59">
        <v>0</v>
      </c>
      <c r="TT389" s="59">
        <v>0</v>
      </c>
      <c r="TU389" s="59">
        <v>0</v>
      </c>
      <c r="TV389" s="59">
        <v>0</v>
      </c>
      <c r="TW389" s="59">
        <v>0</v>
      </c>
      <c r="TX389" s="59">
        <v>0</v>
      </c>
      <c r="TY389" s="59">
        <v>0</v>
      </c>
      <c r="TZ389" s="71">
        <v>0</v>
      </c>
      <c r="UA389" s="73">
        <v>6335.829919452246</v>
      </c>
      <c r="UB389" s="53">
        <v>5506.9939731758695</v>
      </c>
      <c r="UC389" s="53">
        <v>5153.7251313347178</v>
      </c>
      <c r="UD389" s="53">
        <v>4964.4976888418296</v>
      </c>
      <c r="UE389" s="53">
        <v>4846.4352315611668</v>
      </c>
      <c r="UF389" s="53">
        <v>4764.6350171015156</v>
      </c>
      <c r="UG389" s="53">
        <v>4704.617305537914</v>
      </c>
      <c r="UH389" s="53">
        <v>4658.7059385822349</v>
      </c>
      <c r="UI389" s="53">
        <v>4622.4524041547093</v>
      </c>
      <c r="UJ389" s="53">
        <v>4593.1007639720992</v>
      </c>
      <c r="UK389" s="53">
        <v>4561.9720619302389</v>
      </c>
      <c r="UL389" s="53">
        <v>4531.6725601468852</v>
      </c>
      <c r="UM389" s="53">
        <v>4506.5443676116956</v>
      </c>
      <c r="UN389" s="53">
        <v>4485.4587611627903</v>
      </c>
      <c r="UO389" s="53">
        <v>4467.5877320340878</v>
      </c>
      <c r="UP389" s="53">
        <v>4452.3103916734726</v>
      </c>
      <c r="UQ389" s="53">
        <v>4439.1531570366578</v>
      </c>
      <c r="UR389" s="53">
        <v>4427.7481344478902</v>
      </c>
      <c r="US389" s="53">
        <v>4417.8053609130911</v>
      </c>
      <c r="UT389" s="53">
        <v>4409.0933490633297</v>
      </c>
      <c r="UU389" s="53">
        <v>4401.4251758168921</v>
      </c>
      <c r="UV389" s="53">
        <v>4394.6483556840321</v>
      </c>
      <c r="UW389" s="53">
        <v>4388.6373498763614</v>
      </c>
      <c r="UX389" s="53">
        <v>4383.2879443600996</v>
      </c>
      <c r="UY389" s="74">
        <v>4378.5129747918099</v>
      </c>
      <c r="UZ389" s="73">
        <v>2705.3651043050454</v>
      </c>
      <c r="VA389" s="53">
        <v>2351.4566385229314</v>
      </c>
      <c r="VB389" s="53">
        <v>2200.6127539323652</v>
      </c>
      <c r="VC389" s="53">
        <v>2119.8136595429428</v>
      </c>
      <c r="VD389" s="53">
        <v>2069.4016288987827</v>
      </c>
      <c r="VE389" s="53">
        <v>2034.4733797921624</v>
      </c>
      <c r="VF389" s="53">
        <v>2008.8461415978563</v>
      </c>
      <c r="VG389" s="53">
        <v>1989.2422362481407</v>
      </c>
      <c r="VH389" s="53">
        <v>1973.7621731475156</v>
      </c>
      <c r="VI389" s="53">
        <v>1961.2291815562553</v>
      </c>
      <c r="VJ389" s="53">
        <v>1947.937394163446</v>
      </c>
      <c r="VK389" s="53">
        <v>1934.9996707957705</v>
      </c>
      <c r="VL389" s="53">
        <v>1924.2700685047992</v>
      </c>
      <c r="VM389" s="53">
        <v>1915.2666286058145</v>
      </c>
      <c r="VN389" s="53">
        <v>1907.6357958345029</v>
      </c>
      <c r="VO389" s="53">
        <v>1901.1124541375764</v>
      </c>
      <c r="VP389" s="53">
        <v>1895.4943861167935</v>
      </c>
      <c r="VQ389" s="53">
        <v>1890.624503162592</v>
      </c>
      <c r="VR389" s="53">
        <v>1886.3789926449454</v>
      </c>
      <c r="VS389" s="53">
        <v>1882.6590107094655</v>
      </c>
      <c r="VT389" s="53">
        <v>1879.3847422113504</v>
      </c>
      <c r="VU389" s="53">
        <v>1876.4910766712917</v>
      </c>
      <c r="VV389" s="53">
        <v>1873.9244097057031</v>
      </c>
      <c r="VW389" s="53">
        <v>1871.6402424858666</v>
      </c>
      <c r="VX389" s="74">
        <v>1869.6013563086178</v>
      </c>
      <c r="VY389" s="65">
        <f t="shared" si="5"/>
        <v>385</v>
      </c>
    </row>
    <row r="390" spans="1:597">
      <c r="A390" s="51" t="s">
        <v>660</v>
      </c>
      <c r="B390" s="69" t="s">
        <v>2</v>
      </c>
      <c r="C390" t="s">
        <v>659</v>
      </c>
      <c r="D390" t="s">
        <v>753</v>
      </c>
      <c r="E390" t="s">
        <v>727</v>
      </c>
      <c r="F390" t="s">
        <v>663</v>
      </c>
      <c r="G390" t="s">
        <v>664</v>
      </c>
      <c r="H390" t="s">
        <v>807</v>
      </c>
      <c r="I390" t="s">
        <v>666</v>
      </c>
      <c r="J390" t="s">
        <v>1313</v>
      </c>
      <c r="K390" s="5" t="s">
        <v>773</v>
      </c>
      <c r="L390" t="s">
        <v>809</v>
      </c>
      <c r="M390">
        <v>25</v>
      </c>
      <c r="N390" s="52">
        <v>6.2061120149117903E-2</v>
      </c>
      <c r="O390" s="52">
        <v>0</v>
      </c>
      <c r="P390" s="52">
        <v>0</v>
      </c>
      <c r="Q390" s="53">
        <v>1.47</v>
      </c>
      <c r="R390" s="53">
        <v>0</v>
      </c>
      <c r="S390" s="53">
        <v>0</v>
      </c>
      <c r="T390" s="53">
        <v>0</v>
      </c>
      <c r="U390" s="53">
        <v>1</v>
      </c>
      <c r="V390" s="53">
        <v>0.25</v>
      </c>
      <c r="W390" s="2" t="s">
        <v>810</v>
      </c>
      <c r="X390" s="54">
        <v>0</v>
      </c>
      <c r="Y390" s="54">
        <v>0</v>
      </c>
      <c r="Z390" t="s">
        <v>776</v>
      </c>
      <c r="AA390" t="s">
        <v>777</v>
      </c>
      <c r="AB390" s="54">
        <v>0.81705098408000898</v>
      </c>
      <c r="AC390" t="s">
        <v>778</v>
      </c>
      <c r="AD390" s="54">
        <v>0</v>
      </c>
      <c r="AE390" s="53">
        <v>1573.8233873302047</v>
      </c>
      <c r="AG390" s="53">
        <v>1573.8233873302047</v>
      </c>
      <c r="AI390" s="55">
        <v>0</v>
      </c>
      <c r="AJ390" s="5" t="s">
        <v>1240</v>
      </c>
      <c r="AK390" t="s">
        <v>1240</v>
      </c>
      <c r="AL390" s="1" t="s">
        <v>1240</v>
      </c>
      <c r="AM390" s="5" t="s">
        <v>773</v>
      </c>
      <c r="AN390" t="s">
        <v>773</v>
      </c>
      <c r="AO390" t="s">
        <v>773</v>
      </c>
      <c r="AP390" t="s">
        <v>773</v>
      </c>
      <c r="AQ390" t="s">
        <v>773</v>
      </c>
      <c r="AR390" t="s">
        <v>773</v>
      </c>
      <c r="AS390" t="s">
        <v>773</v>
      </c>
      <c r="AT390" t="s">
        <v>773</v>
      </c>
      <c r="AU390" t="s">
        <v>773</v>
      </c>
      <c r="AV390" t="s">
        <v>773</v>
      </c>
      <c r="AW390" t="s">
        <v>773</v>
      </c>
      <c r="AX390" t="s">
        <v>773</v>
      </c>
      <c r="AY390" t="s">
        <v>773</v>
      </c>
      <c r="AZ390" t="s">
        <v>773</v>
      </c>
      <c r="BA390" t="s">
        <v>773</v>
      </c>
      <c r="BB390" t="s">
        <v>773</v>
      </c>
      <c r="BC390" t="s">
        <v>773</v>
      </c>
      <c r="BD390" t="s">
        <v>773</v>
      </c>
      <c r="BE390" t="s">
        <v>773</v>
      </c>
      <c r="BF390" t="s">
        <v>773</v>
      </c>
      <c r="BG390" t="s">
        <v>773</v>
      </c>
      <c r="BH390" t="s">
        <v>773</v>
      </c>
      <c r="BI390" t="s">
        <v>773</v>
      </c>
      <c r="BJ390" t="s">
        <v>773</v>
      </c>
      <c r="BK390" t="s">
        <v>773</v>
      </c>
      <c r="BL390" t="s">
        <v>773</v>
      </c>
      <c r="BM390" s="1" t="s">
        <v>773</v>
      </c>
      <c r="BN390" s="5" t="s">
        <v>809</v>
      </c>
      <c r="BO390" t="s">
        <v>809</v>
      </c>
      <c r="BP390" t="s">
        <v>809</v>
      </c>
      <c r="BQ390" t="s">
        <v>809</v>
      </c>
      <c r="BR390" t="s">
        <v>809</v>
      </c>
      <c r="BS390" t="s">
        <v>809</v>
      </c>
      <c r="BT390" t="s">
        <v>809</v>
      </c>
      <c r="BU390" t="s">
        <v>809</v>
      </c>
      <c r="BV390" t="s">
        <v>809</v>
      </c>
      <c r="BW390" t="s">
        <v>809</v>
      </c>
      <c r="BX390" t="s">
        <v>809</v>
      </c>
      <c r="BY390" t="s">
        <v>809</v>
      </c>
      <c r="BZ390" t="s">
        <v>809</v>
      </c>
      <c r="CA390" t="s">
        <v>809</v>
      </c>
      <c r="CB390" t="s">
        <v>809</v>
      </c>
      <c r="CC390" t="s">
        <v>809</v>
      </c>
      <c r="CD390" t="s">
        <v>809</v>
      </c>
      <c r="CE390" t="s">
        <v>809</v>
      </c>
      <c r="CF390" t="s">
        <v>809</v>
      </c>
      <c r="CG390" t="s">
        <v>809</v>
      </c>
      <c r="CH390" t="s">
        <v>809</v>
      </c>
      <c r="CI390" t="s">
        <v>809</v>
      </c>
      <c r="CJ390" t="s">
        <v>809</v>
      </c>
      <c r="CK390" t="s">
        <v>809</v>
      </c>
      <c r="CL390" t="s">
        <v>809</v>
      </c>
      <c r="CM390" t="s">
        <v>809</v>
      </c>
      <c r="CN390" s="1" t="s">
        <v>809</v>
      </c>
      <c r="CO390" s="56">
        <v>1.47</v>
      </c>
      <c r="CP390" s="53">
        <v>1.47</v>
      </c>
      <c r="CQ390" s="53">
        <v>1.47</v>
      </c>
      <c r="CR390" s="53">
        <v>1.47</v>
      </c>
      <c r="CS390" s="53">
        <v>1.47</v>
      </c>
      <c r="CT390" s="53">
        <v>1.47</v>
      </c>
      <c r="CU390" s="53">
        <v>1.47</v>
      </c>
      <c r="CV390" s="53">
        <v>1.47</v>
      </c>
      <c r="CW390" s="53">
        <v>1.47</v>
      </c>
      <c r="CX390" s="53">
        <v>1.47</v>
      </c>
      <c r="CY390" s="53">
        <v>1.47</v>
      </c>
      <c r="CZ390" s="53">
        <v>1.47</v>
      </c>
      <c r="DA390" s="53">
        <v>1.47</v>
      </c>
      <c r="DB390" s="53">
        <v>1.47</v>
      </c>
      <c r="DC390" s="53">
        <v>1.47</v>
      </c>
      <c r="DD390" s="53">
        <v>1.47</v>
      </c>
      <c r="DE390" s="53">
        <v>1.47</v>
      </c>
      <c r="DF390" s="53">
        <v>1.47</v>
      </c>
      <c r="DG390" s="53">
        <v>1.47</v>
      </c>
      <c r="DH390" s="53">
        <v>1.47</v>
      </c>
      <c r="DI390" s="53">
        <v>1.47</v>
      </c>
      <c r="DJ390" s="53">
        <v>1.47</v>
      </c>
      <c r="DK390" s="53">
        <v>1.47</v>
      </c>
      <c r="DL390" s="53">
        <v>1.47</v>
      </c>
      <c r="DM390" s="53">
        <v>1.47</v>
      </c>
      <c r="DN390" s="53">
        <v>1.47</v>
      </c>
      <c r="DO390" s="57">
        <v>1.47</v>
      </c>
      <c r="DP390" s="58">
        <v>0</v>
      </c>
      <c r="DQ390" s="59">
        <v>0</v>
      </c>
      <c r="DR390" s="59">
        <v>6.2832946716905536E-2</v>
      </c>
      <c r="DS390" s="59">
        <v>7.2289685747873852E-2</v>
      </c>
      <c r="DT390" s="59">
        <v>7.7244876975660279E-2</v>
      </c>
      <c r="DU390" s="59">
        <v>8.0189152798093369E-2</v>
      </c>
      <c r="DV390" s="59">
        <v>8.2142615080008113E-2</v>
      </c>
      <c r="DW390" s="59">
        <v>8.3552856054543184E-2</v>
      </c>
      <c r="DX390" s="59">
        <v>8.4618755975689561E-2</v>
      </c>
      <c r="DY390" s="59">
        <v>8.5452670545132281E-2</v>
      </c>
      <c r="DZ390" s="59">
        <v>8.6122869189199966E-2</v>
      </c>
      <c r="EA390" s="59">
        <v>8.6673226692297559E-2</v>
      </c>
      <c r="EB390" s="59">
        <v>8.7264643082421087E-2</v>
      </c>
      <c r="EC390" s="59">
        <v>8.784810871759352E-2</v>
      </c>
      <c r="ED390" s="59">
        <v>8.8337943946016628E-2</v>
      </c>
      <c r="EE390" s="59">
        <v>8.8753210080370362E-2</v>
      </c>
      <c r="EF390" s="59">
        <v>8.9108236393841328E-2</v>
      </c>
      <c r="EG390" s="59">
        <v>8.9413996041432103E-2</v>
      </c>
      <c r="EH390" s="59">
        <v>8.9679010760256903E-2</v>
      </c>
      <c r="EI390" s="59">
        <v>8.9910006542402193E-2</v>
      </c>
      <c r="EJ390" s="59">
        <v>9.0112359240298909E-2</v>
      </c>
      <c r="EK390" s="59">
        <v>9.0290413973859548E-2</v>
      </c>
      <c r="EL390" s="59">
        <v>9.0447718144483241E-2</v>
      </c>
      <c r="EM390" s="59">
        <v>9.058719413156649E-2</v>
      </c>
      <c r="EN390" s="59">
        <v>9.0711269124921945E-2</v>
      </c>
      <c r="EO390" s="59">
        <v>9.0821974004364869E-2</v>
      </c>
      <c r="EP390" s="59">
        <v>9.0921019539801112E-2</v>
      </c>
      <c r="EQ390" s="72">
        <v>0</v>
      </c>
      <c r="ER390" s="59">
        <v>0</v>
      </c>
      <c r="ES390" s="59">
        <v>0</v>
      </c>
      <c r="ET390" s="59">
        <v>0</v>
      </c>
      <c r="EU390" s="59">
        <v>0</v>
      </c>
      <c r="EV390" s="59">
        <v>0</v>
      </c>
      <c r="EW390" s="59">
        <v>0</v>
      </c>
      <c r="EX390" s="59">
        <v>0</v>
      </c>
      <c r="EY390" s="59">
        <v>0</v>
      </c>
      <c r="EZ390" s="59">
        <v>0</v>
      </c>
      <c r="FA390" s="59">
        <v>0</v>
      </c>
      <c r="FB390" s="59">
        <v>0</v>
      </c>
      <c r="FC390" s="59">
        <v>0</v>
      </c>
      <c r="FD390" s="59">
        <v>0</v>
      </c>
      <c r="FE390" s="59">
        <v>0</v>
      </c>
      <c r="FF390" s="59">
        <v>0</v>
      </c>
      <c r="FG390" s="59">
        <v>0</v>
      </c>
      <c r="FH390" s="59">
        <v>0</v>
      </c>
      <c r="FI390" s="59">
        <v>0</v>
      </c>
      <c r="FJ390" s="59">
        <v>0</v>
      </c>
      <c r="FK390" s="59">
        <v>0</v>
      </c>
      <c r="FL390" s="59">
        <v>0</v>
      </c>
      <c r="FM390" s="59">
        <v>0</v>
      </c>
      <c r="FN390" s="59">
        <v>0</v>
      </c>
      <c r="FO390" s="55">
        <v>0</v>
      </c>
      <c r="FP390" s="58">
        <v>0</v>
      </c>
      <c r="FQ390" s="59">
        <v>0</v>
      </c>
      <c r="FR390" s="59">
        <v>0</v>
      </c>
      <c r="FS390" s="59">
        <v>0</v>
      </c>
      <c r="FT390" s="59">
        <v>0</v>
      </c>
      <c r="FU390" s="59">
        <v>0</v>
      </c>
      <c r="FV390" s="59">
        <v>0</v>
      </c>
      <c r="FW390" s="59">
        <v>0</v>
      </c>
      <c r="FX390" s="59">
        <v>0</v>
      </c>
      <c r="FY390" s="59">
        <v>0</v>
      </c>
      <c r="FZ390" s="59">
        <v>0</v>
      </c>
      <c r="GA390" s="59">
        <v>0</v>
      </c>
      <c r="GB390" s="59">
        <v>0</v>
      </c>
      <c r="GC390" s="59">
        <v>0</v>
      </c>
      <c r="GD390" s="59">
        <v>0</v>
      </c>
      <c r="GE390" s="59">
        <v>0</v>
      </c>
      <c r="GF390" s="59">
        <v>0</v>
      </c>
      <c r="GG390" s="59">
        <v>0</v>
      </c>
      <c r="GH390" s="59">
        <v>0</v>
      </c>
      <c r="GI390" s="59">
        <v>0</v>
      </c>
      <c r="GJ390" s="59">
        <v>0</v>
      </c>
      <c r="GK390" s="59">
        <v>0</v>
      </c>
      <c r="GL390" s="59">
        <v>0</v>
      </c>
      <c r="GM390" s="59">
        <v>0</v>
      </c>
      <c r="GN390" s="55">
        <v>0</v>
      </c>
      <c r="GO390" s="58">
        <v>0</v>
      </c>
      <c r="GP390" s="59">
        <v>0</v>
      </c>
      <c r="GQ390" s="59">
        <v>0</v>
      </c>
      <c r="GR390" s="59">
        <v>0</v>
      </c>
      <c r="GS390" s="59">
        <v>0</v>
      </c>
      <c r="GT390" s="59">
        <v>0</v>
      </c>
      <c r="GU390" s="59">
        <v>0</v>
      </c>
      <c r="GV390" s="59">
        <v>0</v>
      </c>
      <c r="GW390" s="59">
        <v>0</v>
      </c>
      <c r="GX390" s="59">
        <v>0</v>
      </c>
      <c r="GY390" s="59">
        <v>0</v>
      </c>
      <c r="GZ390" s="59">
        <v>0</v>
      </c>
      <c r="HA390" s="59">
        <v>0</v>
      </c>
      <c r="HB390" s="59">
        <v>0</v>
      </c>
      <c r="HC390" s="59">
        <v>0</v>
      </c>
      <c r="HD390" s="59">
        <v>0</v>
      </c>
      <c r="HE390" s="59">
        <v>0</v>
      </c>
      <c r="HF390" s="59">
        <v>0</v>
      </c>
      <c r="HG390" s="59">
        <v>0</v>
      </c>
      <c r="HH390" s="59">
        <v>0</v>
      </c>
      <c r="HI390" s="59">
        <v>0</v>
      </c>
      <c r="HJ390" s="59">
        <v>0</v>
      </c>
      <c r="HK390" s="59">
        <v>0</v>
      </c>
      <c r="HL390" s="59">
        <v>0</v>
      </c>
      <c r="HM390" s="55">
        <v>0</v>
      </c>
      <c r="HN390" s="58">
        <v>0</v>
      </c>
      <c r="HO390" s="59">
        <v>0</v>
      </c>
      <c r="HP390" s="59">
        <v>0</v>
      </c>
      <c r="HQ390" s="59">
        <v>0</v>
      </c>
      <c r="HR390" s="59">
        <v>0</v>
      </c>
      <c r="HS390" s="59">
        <v>0</v>
      </c>
      <c r="HT390" s="59">
        <v>0</v>
      </c>
      <c r="HU390" s="59">
        <v>0</v>
      </c>
      <c r="HV390" s="59">
        <v>0</v>
      </c>
      <c r="HW390" s="59">
        <v>0</v>
      </c>
      <c r="HX390" s="59">
        <v>0</v>
      </c>
      <c r="HY390" s="59">
        <v>0</v>
      </c>
      <c r="HZ390" s="59">
        <v>0</v>
      </c>
      <c r="IA390" s="59">
        <v>0</v>
      </c>
      <c r="IB390" s="59">
        <v>0</v>
      </c>
      <c r="IC390" s="59">
        <v>0</v>
      </c>
      <c r="ID390" s="59">
        <v>0</v>
      </c>
      <c r="IE390" s="59">
        <v>0</v>
      </c>
      <c r="IF390" s="59">
        <v>0</v>
      </c>
      <c r="IG390" s="59">
        <v>0</v>
      </c>
      <c r="IH390" s="59">
        <v>0</v>
      </c>
      <c r="II390" s="59">
        <v>0</v>
      </c>
      <c r="IJ390" s="59">
        <v>0</v>
      </c>
      <c r="IK390" s="59">
        <v>0</v>
      </c>
      <c r="IL390" s="71">
        <v>0</v>
      </c>
      <c r="IM390" s="72">
        <v>0</v>
      </c>
      <c r="IN390" s="59">
        <v>0</v>
      </c>
      <c r="IO390" s="59">
        <v>0</v>
      </c>
      <c r="IP390" s="59">
        <v>0</v>
      </c>
      <c r="IQ390" s="59">
        <v>0</v>
      </c>
      <c r="IR390" s="59">
        <v>0</v>
      </c>
      <c r="IS390" s="59">
        <v>0</v>
      </c>
      <c r="IT390" s="59">
        <v>0</v>
      </c>
      <c r="IU390" s="59">
        <v>0</v>
      </c>
      <c r="IV390" s="59">
        <v>0</v>
      </c>
      <c r="IW390" s="59">
        <v>0</v>
      </c>
      <c r="IX390" s="59">
        <v>0</v>
      </c>
      <c r="IY390" s="59">
        <v>0</v>
      </c>
      <c r="IZ390" s="59">
        <v>0</v>
      </c>
      <c r="JA390" s="59">
        <v>0</v>
      </c>
      <c r="JB390" s="59">
        <v>0</v>
      </c>
      <c r="JC390" s="59">
        <v>0</v>
      </c>
      <c r="JD390" s="59">
        <v>0</v>
      </c>
      <c r="JE390" s="59">
        <v>0</v>
      </c>
      <c r="JF390" s="59">
        <v>0</v>
      </c>
      <c r="JG390" s="59">
        <v>0</v>
      </c>
      <c r="JH390" s="59">
        <v>0</v>
      </c>
      <c r="JI390" s="59">
        <v>0</v>
      </c>
      <c r="JJ390" s="59">
        <v>0</v>
      </c>
      <c r="JK390" s="55">
        <v>0</v>
      </c>
      <c r="JL390" s="58">
        <v>0</v>
      </c>
      <c r="JM390" s="59">
        <v>0</v>
      </c>
      <c r="JN390" s="59">
        <v>0</v>
      </c>
      <c r="JO390" s="59">
        <v>0</v>
      </c>
      <c r="JP390" s="59">
        <v>0</v>
      </c>
      <c r="JQ390" s="59">
        <v>0</v>
      </c>
      <c r="JR390" s="59">
        <v>0</v>
      </c>
      <c r="JS390" s="59">
        <v>0</v>
      </c>
      <c r="JT390" s="59">
        <v>0</v>
      </c>
      <c r="JU390" s="59">
        <v>0</v>
      </c>
      <c r="JV390" s="59">
        <v>0</v>
      </c>
      <c r="JW390" s="59">
        <v>0</v>
      </c>
      <c r="JX390" s="59">
        <v>0</v>
      </c>
      <c r="JY390" s="59">
        <v>0</v>
      </c>
      <c r="JZ390" s="59">
        <v>0</v>
      </c>
      <c r="KA390" s="59">
        <v>0</v>
      </c>
      <c r="KB390" s="59">
        <v>0</v>
      </c>
      <c r="KC390" s="59">
        <v>0</v>
      </c>
      <c r="KD390" s="59">
        <v>0</v>
      </c>
      <c r="KE390" s="59">
        <v>0</v>
      </c>
      <c r="KF390" s="59">
        <v>0</v>
      </c>
      <c r="KG390" s="59">
        <v>0</v>
      </c>
      <c r="KH390" s="59">
        <v>0</v>
      </c>
      <c r="KI390" s="59">
        <v>0</v>
      </c>
      <c r="KJ390" s="55">
        <v>0</v>
      </c>
      <c r="KK390" s="58">
        <v>0</v>
      </c>
      <c r="KL390" s="59">
        <v>0</v>
      </c>
      <c r="KM390" s="59">
        <v>0</v>
      </c>
      <c r="KN390" s="59">
        <v>0</v>
      </c>
      <c r="KO390" s="59">
        <v>0</v>
      </c>
      <c r="KP390" s="59">
        <v>0</v>
      </c>
      <c r="KQ390" s="59">
        <v>0</v>
      </c>
      <c r="KR390" s="59">
        <v>0</v>
      </c>
      <c r="KS390" s="59">
        <v>0</v>
      </c>
      <c r="KT390" s="59">
        <v>0</v>
      </c>
      <c r="KU390" s="59">
        <v>0</v>
      </c>
      <c r="KV390" s="59">
        <v>0</v>
      </c>
      <c r="KW390" s="59">
        <v>0</v>
      </c>
      <c r="KX390" s="59">
        <v>0</v>
      </c>
      <c r="KY390" s="59">
        <v>0</v>
      </c>
      <c r="KZ390" s="59">
        <v>0</v>
      </c>
      <c r="LA390" s="59">
        <v>0</v>
      </c>
      <c r="LB390" s="59">
        <v>0</v>
      </c>
      <c r="LC390" s="59">
        <v>0</v>
      </c>
      <c r="LD390" s="59">
        <v>0</v>
      </c>
      <c r="LE390" s="59">
        <v>0</v>
      </c>
      <c r="LF390" s="59">
        <v>0</v>
      </c>
      <c r="LG390" s="59">
        <v>0</v>
      </c>
      <c r="LH390" s="59">
        <v>0</v>
      </c>
      <c r="LI390" s="55">
        <v>0</v>
      </c>
      <c r="LJ390" s="58">
        <v>0</v>
      </c>
      <c r="LK390" s="59">
        <v>0</v>
      </c>
      <c r="LL390" s="59">
        <v>0</v>
      </c>
      <c r="LM390" s="59">
        <v>0</v>
      </c>
      <c r="LN390" s="59">
        <v>0</v>
      </c>
      <c r="LO390" s="59">
        <v>0</v>
      </c>
      <c r="LP390" s="59">
        <v>0</v>
      </c>
      <c r="LQ390" s="59">
        <v>0</v>
      </c>
      <c r="LR390" s="59">
        <v>0</v>
      </c>
      <c r="LS390" s="59">
        <v>0</v>
      </c>
      <c r="LT390" s="59">
        <v>0</v>
      </c>
      <c r="LU390" s="59">
        <v>0</v>
      </c>
      <c r="LV390" s="59">
        <v>0</v>
      </c>
      <c r="LW390" s="59">
        <v>0</v>
      </c>
      <c r="LX390" s="59">
        <v>0</v>
      </c>
      <c r="LY390" s="59">
        <v>0</v>
      </c>
      <c r="LZ390" s="59">
        <v>0</v>
      </c>
      <c r="MA390" s="59">
        <v>0</v>
      </c>
      <c r="MB390" s="59">
        <v>0</v>
      </c>
      <c r="MC390" s="59">
        <v>0</v>
      </c>
      <c r="MD390" s="59">
        <v>0</v>
      </c>
      <c r="ME390" s="59">
        <v>0</v>
      </c>
      <c r="MF390" s="59">
        <v>0</v>
      </c>
      <c r="MG390" s="59">
        <v>0</v>
      </c>
      <c r="MH390" s="71">
        <v>0</v>
      </c>
      <c r="MI390" s="72">
        <v>0</v>
      </c>
      <c r="MJ390" s="59">
        <v>0</v>
      </c>
      <c r="MK390" s="59">
        <v>0</v>
      </c>
      <c r="ML390" s="59">
        <v>0</v>
      </c>
      <c r="MM390" s="59">
        <v>0</v>
      </c>
      <c r="MN390" s="59">
        <v>0</v>
      </c>
      <c r="MO390" s="59">
        <v>0</v>
      </c>
      <c r="MP390" s="59">
        <v>0</v>
      </c>
      <c r="MQ390" s="59">
        <v>0</v>
      </c>
      <c r="MR390" s="59">
        <v>0</v>
      </c>
      <c r="MS390" s="59">
        <v>0</v>
      </c>
      <c r="MT390" s="59">
        <v>0</v>
      </c>
      <c r="MU390" s="59">
        <v>0</v>
      </c>
      <c r="MV390" s="59">
        <v>0</v>
      </c>
      <c r="MW390" s="59">
        <v>0</v>
      </c>
      <c r="MX390" s="59">
        <v>0</v>
      </c>
      <c r="MY390" s="59">
        <v>0</v>
      </c>
      <c r="MZ390" s="59">
        <v>0</v>
      </c>
      <c r="NA390" s="59">
        <v>0</v>
      </c>
      <c r="NB390" s="59">
        <v>0</v>
      </c>
      <c r="NC390" s="59">
        <v>0</v>
      </c>
      <c r="ND390" s="59">
        <v>0</v>
      </c>
      <c r="NE390" s="59">
        <v>0</v>
      </c>
      <c r="NF390" s="59">
        <v>0</v>
      </c>
      <c r="NG390" s="55">
        <v>0</v>
      </c>
      <c r="NH390" s="58">
        <v>0</v>
      </c>
      <c r="NI390" s="59">
        <v>0</v>
      </c>
      <c r="NJ390" s="59">
        <v>0</v>
      </c>
      <c r="NK390" s="59">
        <v>0</v>
      </c>
      <c r="NL390" s="59">
        <v>0</v>
      </c>
      <c r="NM390" s="59">
        <v>0</v>
      </c>
      <c r="NN390" s="59">
        <v>0</v>
      </c>
      <c r="NO390" s="59">
        <v>0</v>
      </c>
      <c r="NP390" s="59">
        <v>0</v>
      </c>
      <c r="NQ390" s="59">
        <v>0</v>
      </c>
      <c r="NR390" s="59">
        <v>0</v>
      </c>
      <c r="NS390" s="59">
        <v>0</v>
      </c>
      <c r="NT390" s="59">
        <v>0</v>
      </c>
      <c r="NU390" s="59">
        <v>0</v>
      </c>
      <c r="NV390" s="59">
        <v>0</v>
      </c>
      <c r="NW390" s="59">
        <v>0</v>
      </c>
      <c r="NX390" s="59">
        <v>0</v>
      </c>
      <c r="NY390" s="59">
        <v>0</v>
      </c>
      <c r="NZ390" s="59">
        <v>0</v>
      </c>
      <c r="OA390" s="59">
        <v>0</v>
      </c>
      <c r="OB390" s="59">
        <v>0</v>
      </c>
      <c r="OC390" s="59">
        <v>0</v>
      </c>
      <c r="OD390" s="59">
        <v>0</v>
      </c>
      <c r="OE390" s="59">
        <v>0</v>
      </c>
      <c r="OF390" s="55">
        <v>0</v>
      </c>
      <c r="OG390" s="58">
        <v>0</v>
      </c>
      <c r="OH390" s="59">
        <v>0</v>
      </c>
      <c r="OI390" s="59">
        <v>0</v>
      </c>
      <c r="OJ390" s="59">
        <v>0</v>
      </c>
      <c r="OK390" s="59">
        <v>0</v>
      </c>
      <c r="OL390" s="59">
        <v>0</v>
      </c>
      <c r="OM390" s="59">
        <v>0</v>
      </c>
      <c r="ON390" s="59">
        <v>0</v>
      </c>
      <c r="OO390" s="59">
        <v>0</v>
      </c>
      <c r="OP390" s="59">
        <v>0</v>
      </c>
      <c r="OQ390" s="59">
        <v>0</v>
      </c>
      <c r="OR390" s="59">
        <v>0</v>
      </c>
      <c r="OS390" s="59">
        <v>0</v>
      </c>
      <c r="OT390" s="59">
        <v>0</v>
      </c>
      <c r="OU390" s="59">
        <v>0</v>
      </c>
      <c r="OV390" s="59">
        <v>0</v>
      </c>
      <c r="OW390" s="59">
        <v>0</v>
      </c>
      <c r="OX390" s="59">
        <v>0</v>
      </c>
      <c r="OY390" s="59">
        <v>0</v>
      </c>
      <c r="OZ390" s="59">
        <v>0</v>
      </c>
      <c r="PA390" s="59">
        <v>0</v>
      </c>
      <c r="PB390" s="59">
        <v>0</v>
      </c>
      <c r="PC390" s="59">
        <v>0</v>
      </c>
      <c r="PD390" s="59">
        <v>0</v>
      </c>
      <c r="PE390" s="55">
        <v>0</v>
      </c>
      <c r="PF390" s="58">
        <v>0</v>
      </c>
      <c r="PG390" s="59">
        <v>0</v>
      </c>
      <c r="PH390" s="59">
        <v>0</v>
      </c>
      <c r="PI390" s="59">
        <v>0</v>
      </c>
      <c r="PJ390" s="59">
        <v>0</v>
      </c>
      <c r="PK390" s="59">
        <v>0</v>
      </c>
      <c r="PL390" s="59">
        <v>0</v>
      </c>
      <c r="PM390" s="59">
        <v>0</v>
      </c>
      <c r="PN390" s="59">
        <v>0</v>
      </c>
      <c r="PO390" s="59">
        <v>0</v>
      </c>
      <c r="PP390" s="59">
        <v>0</v>
      </c>
      <c r="PQ390" s="59">
        <v>0</v>
      </c>
      <c r="PR390" s="59">
        <v>0</v>
      </c>
      <c r="PS390" s="59">
        <v>0</v>
      </c>
      <c r="PT390" s="59">
        <v>0</v>
      </c>
      <c r="PU390" s="59">
        <v>0</v>
      </c>
      <c r="PV390" s="59">
        <v>0</v>
      </c>
      <c r="PW390" s="59">
        <v>0</v>
      </c>
      <c r="PX390" s="59">
        <v>0</v>
      </c>
      <c r="PY390" s="59">
        <v>0</v>
      </c>
      <c r="PZ390" s="59">
        <v>0</v>
      </c>
      <c r="QA390" s="59">
        <v>0</v>
      </c>
      <c r="QB390" s="59">
        <v>0</v>
      </c>
      <c r="QC390" s="59">
        <v>0</v>
      </c>
      <c r="QD390" s="71">
        <v>0</v>
      </c>
      <c r="QE390" s="72">
        <v>0</v>
      </c>
      <c r="QF390" s="59">
        <v>0</v>
      </c>
      <c r="QG390" s="59">
        <v>0</v>
      </c>
      <c r="QH390" s="59">
        <v>0</v>
      </c>
      <c r="QI390" s="59">
        <v>0</v>
      </c>
      <c r="QJ390" s="59">
        <v>0</v>
      </c>
      <c r="QK390" s="59">
        <v>0</v>
      </c>
      <c r="QL390" s="59">
        <v>0</v>
      </c>
      <c r="QM390" s="59">
        <v>0</v>
      </c>
      <c r="QN390" s="59">
        <v>0</v>
      </c>
      <c r="QO390" s="59">
        <v>0</v>
      </c>
      <c r="QP390" s="59">
        <v>0</v>
      </c>
      <c r="QQ390" s="59">
        <v>0</v>
      </c>
      <c r="QR390" s="59">
        <v>0</v>
      </c>
      <c r="QS390" s="59">
        <v>0</v>
      </c>
      <c r="QT390" s="59">
        <v>0</v>
      </c>
      <c r="QU390" s="59">
        <v>0</v>
      </c>
      <c r="QV390" s="59">
        <v>0</v>
      </c>
      <c r="QW390" s="59">
        <v>0</v>
      </c>
      <c r="QX390" s="59">
        <v>0</v>
      </c>
      <c r="QY390" s="59">
        <v>0</v>
      </c>
      <c r="QZ390" s="59">
        <v>0</v>
      </c>
      <c r="RA390" s="59">
        <v>0</v>
      </c>
      <c r="RB390" s="59">
        <v>0</v>
      </c>
      <c r="RC390" s="55">
        <v>0</v>
      </c>
      <c r="RD390" s="58">
        <v>0</v>
      </c>
      <c r="RE390" s="59">
        <v>0</v>
      </c>
      <c r="RF390" s="59">
        <v>0</v>
      </c>
      <c r="RG390" s="59">
        <v>0</v>
      </c>
      <c r="RH390" s="59">
        <v>0</v>
      </c>
      <c r="RI390" s="59">
        <v>0</v>
      </c>
      <c r="RJ390" s="59">
        <v>0</v>
      </c>
      <c r="RK390" s="59">
        <v>0</v>
      </c>
      <c r="RL390" s="59">
        <v>0</v>
      </c>
      <c r="RM390" s="59">
        <v>0</v>
      </c>
      <c r="RN390" s="59">
        <v>0</v>
      </c>
      <c r="RO390" s="59">
        <v>0</v>
      </c>
      <c r="RP390" s="59">
        <v>0</v>
      </c>
      <c r="RQ390" s="59">
        <v>0</v>
      </c>
      <c r="RR390" s="59">
        <v>0</v>
      </c>
      <c r="RS390" s="59">
        <v>0</v>
      </c>
      <c r="RT390" s="59">
        <v>0</v>
      </c>
      <c r="RU390" s="59">
        <v>0</v>
      </c>
      <c r="RV390" s="59">
        <v>0</v>
      </c>
      <c r="RW390" s="59">
        <v>0</v>
      </c>
      <c r="RX390" s="59">
        <v>0</v>
      </c>
      <c r="RY390" s="59">
        <v>0</v>
      </c>
      <c r="RZ390" s="59">
        <v>0</v>
      </c>
      <c r="SA390" s="59">
        <v>0</v>
      </c>
      <c r="SB390" s="55">
        <v>0</v>
      </c>
      <c r="SC390" s="58">
        <v>0</v>
      </c>
      <c r="SD390" s="59">
        <v>0</v>
      </c>
      <c r="SE390" s="59">
        <v>0</v>
      </c>
      <c r="SF390" s="59">
        <v>0</v>
      </c>
      <c r="SG390" s="59">
        <v>0</v>
      </c>
      <c r="SH390" s="59">
        <v>0</v>
      </c>
      <c r="SI390" s="59">
        <v>0</v>
      </c>
      <c r="SJ390" s="59">
        <v>0</v>
      </c>
      <c r="SK390" s="59">
        <v>0</v>
      </c>
      <c r="SL390" s="59">
        <v>0</v>
      </c>
      <c r="SM390" s="59">
        <v>0</v>
      </c>
      <c r="SN390" s="59">
        <v>0</v>
      </c>
      <c r="SO390" s="59">
        <v>0</v>
      </c>
      <c r="SP390" s="59">
        <v>0</v>
      </c>
      <c r="SQ390" s="59">
        <v>0</v>
      </c>
      <c r="SR390" s="59">
        <v>0</v>
      </c>
      <c r="SS390" s="59">
        <v>0</v>
      </c>
      <c r="ST390" s="59">
        <v>0</v>
      </c>
      <c r="SU390" s="59">
        <v>0</v>
      </c>
      <c r="SV390" s="59">
        <v>0</v>
      </c>
      <c r="SW390" s="59">
        <v>0</v>
      </c>
      <c r="SX390" s="59">
        <v>0</v>
      </c>
      <c r="SY390" s="59">
        <v>0</v>
      </c>
      <c r="SZ390" s="59">
        <v>0</v>
      </c>
      <c r="TA390" s="55">
        <v>0</v>
      </c>
      <c r="TB390" s="58">
        <v>0</v>
      </c>
      <c r="TC390" s="59">
        <v>0</v>
      </c>
      <c r="TD390" s="59">
        <v>0</v>
      </c>
      <c r="TE390" s="59">
        <v>0</v>
      </c>
      <c r="TF390" s="59">
        <v>0</v>
      </c>
      <c r="TG390" s="59">
        <v>0</v>
      </c>
      <c r="TH390" s="59">
        <v>0</v>
      </c>
      <c r="TI390" s="59">
        <v>0</v>
      </c>
      <c r="TJ390" s="59">
        <v>0</v>
      </c>
      <c r="TK390" s="59">
        <v>0</v>
      </c>
      <c r="TL390" s="59">
        <v>0</v>
      </c>
      <c r="TM390" s="59">
        <v>0</v>
      </c>
      <c r="TN390" s="59">
        <v>0</v>
      </c>
      <c r="TO390" s="59">
        <v>0</v>
      </c>
      <c r="TP390" s="59">
        <v>0</v>
      </c>
      <c r="TQ390" s="59">
        <v>0</v>
      </c>
      <c r="TR390" s="59">
        <v>0</v>
      </c>
      <c r="TS390" s="59">
        <v>0</v>
      </c>
      <c r="TT390" s="59">
        <v>0</v>
      </c>
      <c r="TU390" s="59">
        <v>0</v>
      </c>
      <c r="TV390" s="59">
        <v>0</v>
      </c>
      <c r="TW390" s="59">
        <v>0</v>
      </c>
      <c r="TX390" s="59">
        <v>0</v>
      </c>
      <c r="TY390" s="59">
        <v>0</v>
      </c>
      <c r="TZ390" s="71">
        <v>0</v>
      </c>
      <c r="UA390" s="73">
        <v>2118.8354973480537</v>
      </c>
      <c r="UB390" s="53">
        <v>1841.6552310254567</v>
      </c>
      <c r="UC390" s="53">
        <v>1723.5146603794599</v>
      </c>
      <c r="UD390" s="53">
        <v>1660.2330023609345</v>
      </c>
      <c r="UE390" s="53">
        <v>1620.7504201940137</v>
      </c>
      <c r="UF390" s="53">
        <v>1593.394698798201</v>
      </c>
      <c r="UG390" s="53">
        <v>1573.3235069658372</v>
      </c>
      <c r="UH390" s="53">
        <v>1557.9697750516007</v>
      </c>
      <c r="UI390" s="53">
        <v>1545.8458265514159</v>
      </c>
      <c r="UJ390" s="53">
        <v>1536.0300174285478</v>
      </c>
      <c r="UK390" s="53">
        <v>1525.6199212436477</v>
      </c>
      <c r="UL390" s="53">
        <v>1515.4871271587836</v>
      </c>
      <c r="UM390" s="53">
        <v>1507.0837282347859</v>
      </c>
      <c r="UN390" s="53">
        <v>1500.0322555792648</v>
      </c>
      <c r="UO390" s="53">
        <v>1494.0558055524448</v>
      </c>
      <c r="UP390" s="53">
        <v>1488.9467398936974</v>
      </c>
      <c r="UQ390" s="53">
        <v>1484.5466824190121</v>
      </c>
      <c r="UR390" s="53">
        <v>1480.7326017040382</v>
      </c>
      <c r="US390" s="53">
        <v>1477.4075279922354</v>
      </c>
      <c r="UT390" s="53">
        <v>1474.49404701259</v>
      </c>
      <c r="UU390" s="53">
        <v>1471.9296477340547</v>
      </c>
      <c r="UV390" s="53">
        <v>1469.6633357845242</v>
      </c>
      <c r="UW390" s="53">
        <v>1467.6531283386214</v>
      </c>
      <c r="UX390" s="53">
        <v>1465.8641740198245</v>
      </c>
      <c r="UY390" s="74">
        <v>1464.2673232285831</v>
      </c>
      <c r="UZ390" s="73">
        <v>2118.8354973480537</v>
      </c>
      <c r="VA390" s="53">
        <v>1841.6552310254567</v>
      </c>
      <c r="VB390" s="53">
        <v>1723.5146603794599</v>
      </c>
      <c r="VC390" s="53">
        <v>1660.2330023609345</v>
      </c>
      <c r="VD390" s="53">
        <v>1620.7504201940137</v>
      </c>
      <c r="VE390" s="53">
        <v>1593.394698798201</v>
      </c>
      <c r="VF390" s="53">
        <v>1573.3235069658372</v>
      </c>
      <c r="VG390" s="53">
        <v>1557.9697750516007</v>
      </c>
      <c r="VH390" s="53">
        <v>1545.8458265514159</v>
      </c>
      <c r="VI390" s="53">
        <v>1536.0300174285478</v>
      </c>
      <c r="VJ390" s="53">
        <v>1525.6199212436477</v>
      </c>
      <c r="VK390" s="53">
        <v>1515.4871271587836</v>
      </c>
      <c r="VL390" s="53">
        <v>1507.0837282347859</v>
      </c>
      <c r="VM390" s="53">
        <v>1500.0322555792648</v>
      </c>
      <c r="VN390" s="53">
        <v>1494.0558055524448</v>
      </c>
      <c r="VO390" s="53">
        <v>1488.9467398936974</v>
      </c>
      <c r="VP390" s="53">
        <v>1484.5466824190121</v>
      </c>
      <c r="VQ390" s="53">
        <v>1480.7326017040382</v>
      </c>
      <c r="VR390" s="53">
        <v>1477.4075279922354</v>
      </c>
      <c r="VS390" s="53">
        <v>1474.49404701259</v>
      </c>
      <c r="VT390" s="53">
        <v>1471.9296477340547</v>
      </c>
      <c r="VU390" s="53">
        <v>1469.6633357845242</v>
      </c>
      <c r="VV390" s="53">
        <v>1467.6531283386214</v>
      </c>
      <c r="VW390" s="53">
        <v>1465.8641740198245</v>
      </c>
      <c r="VX390" s="74">
        <v>1464.2673232285831</v>
      </c>
      <c r="VY390" s="65">
        <f t="shared" si="5"/>
        <v>386</v>
      </c>
    </row>
    <row r="391" spans="1:597">
      <c r="A391" s="51" t="s">
        <v>660</v>
      </c>
      <c r="B391" s="69" t="s">
        <v>2</v>
      </c>
      <c r="C391" t="s">
        <v>659</v>
      </c>
      <c r="D391" t="s">
        <v>753</v>
      </c>
      <c r="E391" t="s">
        <v>727</v>
      </c>
      <c r="F391" t="s">
        <v>663</v>
      </c>
      <c r="G391" t="s">
        <v>664</v>
      </c>
      <c r="H391" t="s">
        <v>811</v>
      </c>
      <c r="I391" t="s">
        <v>666</v>
      </c>
      <c r="J391" t="s">
        <v>1314</v>
      </c>
      <c r="K391" s="5" t="s">
        <v>813</v>
      </c>
      <c r="L391" t="s">
        <v>809</v>
      </c>
      <c r="M391">
        <v>25</v>
      </c>
      <c r="N391" s="52">
        <v>2.7568741816649159E-2</v>
      </c>
      <c r="O391" s="52">
        <v>0</v>
      </c>
      <c r="P391" s="52">
        <v>0</v>
      </c>
      <c r="Q391" s="53">
        <v>2.66</v>
      </c>
      <c r="R391" s="53">
        <v>0</v>
      </c>
      <c r="S391" s="53">
        <v>0</v>
      </c>
      <c r="T391" s="53">
        <v>0</v>
      </c>
      <c r="U391" s="53">
        <v>0.21320506276151338</v>
      </c>
      <c r="V391" s="53">
        <v>0.25</v>
      </c>
      <c r="W391" s="2" t="s">
        <v>810</v>
      </c>
      <c r="X391" s="54">
        <v>0</v>
      </c>
      <c r="Y391" s="54">
        <v>0</v>
      </c>
      <c r="Z391" t="s">
        <v>776</v>
      </c>
      <c r="AA391" t="s">
        <v>777</v>
      </c>
      <c r="AB391" s="54">
        <v>0.81705098408000898</v>
      </c>
      <c r="AC391" t="s">
        <v>778</v>
      </c>
      <c r="AD391" s="54">
        <v>0</v>
      </c>
      <c r="AE391" s="53">
        <v>6434.0026000955095</v>
      </c>
      <c r="AG391" s="53">
        <v>2375.6707189077047</v>
      </c>
      <c r="AI391" s="55">
        <v>0</v>
      </c>
      <c r="AJ391" s="5" t="s">
        <v>1240</v>
      </c>
      <c r="AK391" t="s">
        <v>1240</v>
      </c>
      <c r="AL391" s="1" t="s">
        <v>1240</v>
      </c>
      <c r="AM391" s="5" t="s">
        <v>813</v>
      </c>
      <c r="AN391" t="s">
        <v>813</v>
      </c>
      <c r="AO391" t="s">
        <v>813</v>
      </c>
      <c r="AP391" t="s">
        <v>813</v>
      </c>
      <c r="AQ391" t="s">
        <v>813</v>
      </c>
      <c r="AR391" t="s">
        <v>813</v>
      </c>
      <c r="AS391" t="s">
        <v>813</v>
      </c>
      <c r="AT391" t="s">
        <v>813</v>
      </c>
      <c r="AU391" t="s">
        <v>813</v>
      </c>
      <c r="AV391" t="s">
        <v>813</v>
      </c>
      <c r="AW391" t="s">
        <v>813</v>
      </c>
      <c r="AX391" t="s">
        <v>813</v>
      </c>
      <c r="AY391" t="s">
        <v>813</v>
      </c>
      <c r="AZ391" t="s">
        <v>813</v>
      </c>
      <c r="BA391" t="s">
        <v>813</v>
      </c>
      <c r="BB391" t="s">
        <v>813</v>
      </c>
      <c r="BC391" t="s">
        <v>813</v>
      </c>
      <c r="BD391" t="s">
        <v>813</v>
      </c>
      <c r="BE391" t="s">
        <v>813</v>
      </c>
      <c r="BF391" t="s">
        <v>813</v>
      </c>
      <c r="BG391" t="s">
        <v>813</v>
      </c>
      <c r="BH391" t="s">
        <v>813</v>
      </c>
      <c r="BI391" t="s">
        <v>813</v>
      </c>
      <c r="BJ391" t="s">
        <v>813</v>
      </c>
      <c r="BK391" t="s">
        <v>813</v>
      </c>
      <c r="BL391" t="s">
        <v>813</v>
      </c>
      <c r="BM391" s="1" t="s">
        <v>813</v>
      </c>
      <c r="BN391" s="5" t="s">
        <v>809</v>
      </c>
      <c r="BO391" t="s">
        <v>809</v>
      </c>
      <c r="BP391" t="s">
        <v>809</v>
      </c>
      <c r="BQ391" t="s">
        <v>809</v>
      </c>
      <c r="BR391" t="s">
        <v>809</v>
      </c>
      <c r="BS391" t="s">
        <v>809</v>
      </c>
      <c r="BT391" t="s">
        <v>809</v>
      </c>
      <c r="BU391" t="s">
        <v>809</v>
      </c>
      <c r="BV391" t="s">
        <v>809</v>
      </c>
      <c r="BW391" t="s">
        <v>809</v>
      </c>
      <c r="BX391" t="s">
        <v>809</v>
      </c>
      <c r="BY391" t="s">
        <v>809</v>
      </c>
      <c r="BZ391" t="s">
        <v>809</v>
      </c>
      <c r="CA391" t="s">
        <v>809</v>
      </c>
      <c r="CB391" t="s">
        <v>809</v>
      </c>
      <c r="CC391" t="s">
        <v>809</v>
      </c>
      <c r="CD391" t="s">
        <v>809</v>
      </c>
      <c r="CE391" t="s">
        <v>809</v>
      </c>
      <c r="CF391" t="s">
        <v>809</v>
      </c>
      <c r="CG391" t="s">
        <v>809</v>
      </c>
      <c r="CH391" t="s">
        <v>809</v>
      </c>
      <c r="CI391" t="s">
        <v>809</v>
      </c>
      <c r="CJ391" t="s">
        <v>809</v>
      </c>
      <c r="CK391" t="s">
        <v>809</v>
      </c>
      <c r="CL391" t="s">
        <v>809</v>
      </c>
      <c r="CM391" t="s">
        <v>809</v>
      </c>
      <c r="CN391" s="1" t="s">
        <v>809</v>
      </c>
      <c r="CO391" s="56">
        <v>2.66</v>
      </c>
      <c r="CP391" s="53">
        <v>2.66</v>
      </c>
      <c r="CQ391" s="53">
        <v>2.66</v>
      </c>
      <c r="CR391" s="53">
        <v>2.66</v>
      </c>
      <c r="CS391" s="53">
        <v>2.66</v>
      </c>
      <c r="CT391" s="53">
        <v>2.66</v>
      </c>
      <c r="CU391" s="53">
        <v>2.66</v>
      </c>
      <c r="CV391" s="53">
        <v>2.66</v>
      </c>
      <c r="CW391" s="53">
        <v>2.66</v>
      </c>
      <c r="CX391" s="53">
        <v>2.66</v>
      </c>
      <c r="CY391" s="53">
        <v>2.66</v>
      </c>
      <c r="CZ391" s="53">
        <v>2.66</v>
      </c>
      <c r="DA391" s="53">
        <v>2.66</v>
      </c>
      <c r="DB391" s="53">
        <v>2.66</v>
      </c>
      <c r="DC391" s="53">
        <v>2.66</v>
      </c>
      <c r="DD391" s="53">
        <v>2.66</v>
      </c>
      <c r="DE391" s="53">
        <v>2.66</v>
      </c>
      <c r="DF391" s="53">
        <v>2.66</v>
      </c>
      <c r="DG391" s="53">
        <v>2.66</v>
      </c>
      <c r="DH391" s="53">
        <v>2.66</v>
      </c>
      <c r="DI391" s="53">
        <v>2.66</v>
      </c>
      <c r="DJ391" s="53">
        <v>2.66</v>
      </c>
      <c r="DK391" s="53">
        <v>2.66</v>
      </c>
      <c r="DL391" s="53">
        <v>2.66</v>
      </c>
      <c r="DM391" s="53">
        <v>2.66</v>
      </c>
      <c r="DN391" s="53">
        <v>2.66</v>
      </c>
      <c r="DO391" s="57">
        <v>2.66</v>
      </c>
      <c r="DP391" s="58">
        <v>0</v>
      </c>
      <c r="DQ391" s="59">
        <v>0</v>
      </c>
      <c r="DR391" s="59">
        <v>2.765173407581685E-2</v>
      </c>
      <c r="DS391" s="59">
        <v>3.1518783946153546E-2</v>
      </c>
      <c r="DT391" s="59">
        <v>3.334039293848997E-2</v>
      </c>
      <c r="DU391" s="59">
        <v>3.4235163451813919E-2</v>
      </c>
      <c r="DV391" s="59">
        <v>3.465651657836611E-2</v>
      </c>
      <c r="DW391" s="59">
        <v>3.4786068960229309E-2</v>
      </c>
      <c r="DX391" s="59">
        <v>3.4742122001131089E-2</v>
      </c>
      <c r="DY391" s="59">
        <v>3.461077361289177E-2</v>
      </c>
      <c r="DZ391" s="59">
        <v>3.4455319084306844E-2</v>
      </c>
      <c r="EA391" s="59">
        <v>3.4329733599789566E-2</v>
      </c>
      <c r="EB391" s="59">
        <v>3.4318706469223248E-2</v>
      </c>
      <c r="EC391" s="59">
        <v>3.4411194135893143E-2</v>
      </c>
      <c r="ED391" s="59">
        <v>3.4547018489137077E-2</v>
      </c>
      <c r="EE391" s="59">
        <v>3.4703830418417007E-2</v>
      </c>
      <c r="EF391" s="59">
        <v>3.4854491358431043E-2</v>
      </c>
      <c r="EG391" s="59">
        <v>3.4984536241933629E-2</v>
      </c>
      <c r="EH391" s="59">
        <v>3.5088490723969905E-2</v>
      </c>
      <c r="EI391" s="59">
        <v>3.5166448523156202E-2</v>
      </c>
      <c r="EJ391" s="59">
        <v>3.5220387353208912E-2</v>
      </c>
      <c r="EK391" s="59">
        <v>3.5252998267318585E-2</v>
      </c>
      <c r="EL391" s="59">
        <v>3.5280705177544766E-2</v>
      </c>
      <c r="EM391" s="59">
        <v>3.5303738181130008E-2</v>
      </c>
      <c r="EN391" s="59">
        <v>3.5322830582000593E-2</v>
      </c>
      <c r="EO391" s="59">
        <v>3.5338584746103567E-2</v>
      </c>
      <c r="EP391" s="59">
        <v>3.5351499106930057E-2</v>
      </c>
      <c r="EQ391" s="72">
        <v>0</v>
      </c>
      <c r="ER391" s="59">
        <v>0</v>
      </c>
      <c r="ES391" s="59">
        <v>0</v>
      </c>
      <c r="ET391" s="59">
        <v>0</v>
      </c>
      <c r="EU391" s="59">
        <v>0</v>
      </c>
      <c r="EV391" s="59">
        <v>0</v>
      </c>
      <c r="EW391" s="59">
        <v>0</v>
      </c>
      <c r="EX391" s="59">
        <v>0</v>
      </c>
      <c r="EY391" s="59">
        <v>0</v>
      </c>
      <c r="EZ391" s="59">
        <v>0</v>
      </c>
      <c r="FA391" s="59">
        <v>0</v>
      </c>
      <c r="FB391" s="59">
        <v>0</v>
      </c>
      <c r="FC391" s="59">
        <v>0</v>
      </c>
      <c r="FD391" s="59">
        <v>0</v>
      </c>
      <c r="FE391" s="59">
        <v>0</v>
      </c>
      <c r="FF391" s="59">
        <v>0</v>
      </c>
      <c r="FG391" s="59">
        <v>0</v>
      </c>
      <c r="FH391" s="59">
        <v>0</v>
      </c>
      <c r="FI391" s="59">
        <v>0</v>
      </c>
      <c r="FJ391" s="59">
        <v>0</v>
      </c>
      <c r="FK391" s="59">
        <v>0</v>
      </c>
      <c r="FL391" s="59">
        <v>0</v>
      </c>
      <c r="FM391" s="59">
        <v>0</v>
      </c>
      <c r="FN391" s="59">
        <v>0</v>
      </c>
      <c r="FO391" s="55">
        <v>0</v>
      </c>
      <c r="FP391" s="58">
        <v>0</v>
      </c>
      <c r="FQ391" s="59">
        <v>0</v>
      </c>
      <c r="FR391" s="59">
        <v>0</v>
      </c>
      <c r="FS391" s="59">
        <v>0</v>
      </c>
      <c r="FT391" s="59">
        <v>0</v>
      </c>
      <c r="FU391" s="59">
        <v>0</v>
      </c>
      <c r="FV391" s="59">
        <v>0</v>
      </c>
      <c r="FW391" s="59">
        <v>0</v>
      </c>
      <c r="FX391" s="59">
        <v>0</v>
      </c>
      <c r="FY391" s="59">
        <v>0</v>
      </c>
      <c r="FZ391" s="59">
        <v>0</v>
      </c>
      <c r="GA391" s="59">
        <v>0</v>
      </c>
      <c r="GB391" s="59">
        <v>0</v>
      </c>
      <c r="GC391" s="59">
        <v>0</v>
      </c>
      <c r="GD391" s="59">
        <v>0</v>
      </c>
      <c r="GE391" s="59">
        <v>0</v>
      </c>
      <c r="GF391" s="59">
        <v>0</v>
      </c>
      <c r="GG391" s="59">
        <v>0</v>
      </c>
      <c r="GH391" s="59">
        <v>0</v>
      </c>
      <c r="GI391" s="59">
        <v>0</v>
      </c>
      <c r="GJ391" s="59">
        <v>0</v>
      </c>
      <c r="GK391" s="59">
        <v>0</v>
      </c>
      <c r="GL391" s="59">
        <v>0</v>
      </c>
      <c r="GM391" s="59">
        <v>0</v>
      </c>
      <c r="GN391" s="55">
        <v>0</v>
      </c>
      <c r="GO391" s="58">
        <v>0</v>
      </c>
      <c r="GP391" s="59">
        <v>0</v>
      </c>
      <c r="GQ391" s="59">
        <v>0</v>
      </c>
      <c r="GR391" s="59">
        <v>0</v>
      </c>
      <c r="GS391" s="59">
        <v>0</v>
      </c>
      <c r="GT391" s="59">
        <v>0</v>
      </c>
      <c r="GU391" s="59">
        <v>0</v>
      </c>
      <c r="GV391" s="59">
        <v>0</v>
      </c>
      <c r="GW391" s="59">
        <v>0</v>
      </c>
      <c r="GX391" s="59">
        <v>0</v>
      </c>
      <c r="GY391" s="59">
        <v>0</v>
      </c>
      <c r="GZ391" s="59">
        <v>0</v>
      </c>
      <c r="HA391" s="59">
        <v>0</v>
      </c>
      <c r="HB391" s="59">
        <v>0</v>
      </c>
      <c r="HC391" s="59">
        <v>0</v>
      </c>
      <c r="HD391" s="59">
        <v>0</v>
      </c>
      <c r="HE391" s="59">
        <v>0</v>
      </c>
      <c r="HF391" s="59">
        <v>0</v>
      </c>
      <c r="HG391" s="59">
        <v>0</v>
      </c>
      <c r="HH391" s="59">
        <v>0</v>
      </c>
      <c r="HI391" s="59">
        <v>0</v>
      </c>
      <c r="HJ391" s="59">
        <v>0</v>
      </c>
      <c r="HK391" s="59">
        <v>0</v>
      </c>
      <c r="HL391" s="59">
        <v>0</v>
      </c>
      <c r="HM391" s="55">
        <v>0</v>
      </c>
      <c r="HN391" s="58">
        <v>0</v>
      </c>
      <c r="HO391" s="59">
        <v>0</v>
      </c>
      <c r="HP391" s="59">
        <v>0</v>
      </c>
      <c r="HQ391" s="59">
        <v>0</v>
      </c>
      <c r="HR391" s="59">
        <v>0</v>
      </c>
      <c r="HS391" s="59">
        <v>0</v>
      </c>
      <c r="HT391" s="59">
        <v>0</v>
      </c>
      <c r="HU391" s="59">
        <v>0</v>
      </c>
      <c r="HV391" s="59">
        <v>0</v>
      </c>
      <c r="HW391" s="59">
        <v>0</v>
      </c>
      <c r="HX391" s="59">
        <v>0</v>
      </c>
      <c r="HY391" s="59">
        <v>0</v>
      </c>
      <c r="HZ391" s="59">
        <v>0</v>
      </c>
      <c r="IA391" s="59">
        <v>0</v>
      </c>
      <c r="IB391" s="59">
        <v>0</v>
      </c>
      <c r="IC391" s="59">
        <v>0</v>
      </c>
      <c r="ID391" s="59">
        <v>0</v>
      </c>
      <c r="IE391" s="59">
        <v>0</v>
      </c>
      <c r="IF391" s="59">
        <v>0</v>
      </c>
      <c r="IG391" s="59">
        <v>0</v>
      </c>
      <c r="IH391" s="59">
        <v>0</v>
      </c>
      <c r="II391" s="59">
        <v>0</v>
      </c>
      <c r="IJ391" s="59">
        <v>0</v>
      </c>
      <c r="IK391" s="59">
        <v>0</v>
      </c>
      <c r="IL391" s="71">
        <v>0</v>
      </c>
      <c r="IM391" s="72">
        <v>0</v>
      </c>
      <c r="IN391" s="59">
        <v>0</v>
      </c>
      <c r="IO391" s="59">
        <v>0</v>
      </c>
      <c r="IP391" s="59">
        <v>0</v>
      </c>
      <c r="IQ391" s="59">
        <v>0</v>
      </c>
      <c r="IR391" s="59">
        <v>0</v>
      </c>
      <c r="IS391" s="59">
        <v>0</v>
      </c>
      <c r="IT391" s="59">
        <v>0</v>
      </c>
      <c r="IU391" s="59">
        <v>0</v>
      </c>
      <c r="IV391" s="59">
        <v>0</v>
      </c>
      <c r="IW391" s="59">
        <v>0</v>
      </c>
      <c r="IX391" s="59">
        <v>0</v>
      </c>
      <c r="IY391" s="59">
        <v>0</v>
      </c>
      <c r="IZ391" s="59">
        <v>0</v>
      </c>
      <c r="JA391" s="59">
        <v>0</v>
      </c>
      <c r="JB391" s="59">
        <v>0</v>
      </c>
      <c r="JC391" s="59">
        <v>0</v>
      </c>
      <c r="JD391" s="59">
        <v>0</v>
      </c>
      <c r="JE391" s="59">
        <v>0</v>
      </c>
      <c r="JF391" s="59">
        <v>0</v>
      </c>
      <c r="JG391" s="59">
        <v>0</v>
      </c>
      <c r="JH391" s="59">
        <v>0</v>
      </c>
      <c r="JI391" s="59">
        <v>0</v>
      </c>
      <c r="JJ391" s="59">
        <v>0</v>
      </c>
      <c r="JK391" s="55">
        <v>0</v>
      </c>
      <c r="JL391" s="58">
        <v>0</v>
      </c>
      <c r="JM391" s="59">
        <v>0</v>
      </c>
      <c r="JN391" s="59">
        <v>0</v>
      </c>
      <c r="JO391" s="59">
        <v>0</v>
      </c>
      <c r="JP391" s="59">
        <v>0</v>
      </c>
      <c r="JQ391" s="59">
        <v>0</v>
      </c>
      <c r="JR391" s="59">
        <v>0</v>
      </c>
      <c r="JS391" s="59">
        <v>0</v>
      </c>
      <c r="JT391" s="59">
        <v>0</v>
      </c>
      <c r="JU391" s="59">
        <v>0</v>
      </c>
      <c r="JV391" s="59">
        <v>0</v>
      </c>
      <c r="JW391" s="59">
        <v>0</v>
      </c>
      <c r="JX391" s="59">
        <v>0</v>
      </c>
      <c r="JY391" s="59">
        <v>0</v>
      </c>
      <c r="JZ391" s="59">
        <v>0</v>
      </c>
      <c r="KA391" s="59">
        <v>0</v>
      </c>
      <c r="KB391" s="59">
        <v>0</v>
      </c>
      <c r="KC391" s="59">
        <v>0</v>
      </c>
      <c r="KD391" s="59">
        <v>0</v>
      </c>
      <c r="KE391" s="59">
        <v>0</v>
      </c>
      <c r="KF391" s="59">
        <v>0</v>
      </c>
      <c r="KG391" s="59">
        <v>0</v>
      </c>
      <c r="KH391" s="59">
        <v>0</v>
      </c>
      <c r="KI391" s="59">
        <v>0</v>
      </c>
      <c r="KJ391" s="55">
        <v>0</v>
      </c>
      <c r="KK391" s="58">
        <v>0</v>
      </c>
      <c r="KL391" s="59">
        <v>0</v>
      </c>
      <c r="KM391" s="59">
        <v>0</v>
      </c>
      <c r="KN391" s="59">
        <v>0</v>
      </c>
      <c r="KO391" s="59">
        <v>0</v>
      </c>
      <c r="KP391" s="59">
        <v>0</v>
      </c>
      <c r="KQ391" s="59">
        <v>0</v>
      </c>
      <c r="KR391" s="59">
        <v>0</v>
      </c>
      <c r="KS391" s="59">
        <v>0</v>
      </c>
      <c r="KT391" s="59">
        <v>0</v>
      </c>
      <c r="KU391" s="59">
        <v>0</v>
      </c>
      <c r="KV391" s="59">
        <v>0</v>
      </c>
      <c r="KW391" s="59">
        <v>0</v>
      </c>
      <c r="KX391" s="59">
        <v>0</v>
      </c>
      <c r="KY391" s="59">
        <v>0</v>
      </c>
      <c r="KZ391" s="59">
        <v>0</v>
      </c>
      <c r="LA391" s="59">
        <v>0</v>
      </c>
      <c r="LB391" s="59">
        <v>0</v>
      </c>
      <c r="LC391" s="59">
        <v>0</v>
      </c>
      <c r="LD391" s="59">
        <v>0</v>
      </c>
      <c r="LE391" s="59">
        <v>0</v>
      </c>
      <c r="LF391" s="59">
        <v>0</v>
      </c>
      <c r="LG391" s="59">
        <v>0</v>
      </c>
      <c r="LH391" s="59">
        <v>0</v>
      </c>
      <c r="LI391" s="55">
        <v>0</v>
      </c>
      <c r="LJ391" s="58">
        <v>0</v>
      </c>
      <c r="LK391" s="59">
        <v>0</v>
      </c>
      <c r="LL391" s="59">
        <v>0</v>
      </c>
      <c r="LM391" s="59">
        <v>0</v>
      </c>
      <c r="LN391" s="59">
        <v>0</v>
      </c>
      <c r="LO391" s="59">
        <v>0</v>
      </c>
      <c r="LP391" s="59">
        <v>0</v>
      </c>
      <c r="LQ391" s="59">
        <v>0</v>
      </c>
      <c r="LR391" s="59">
        <v>0</v>
      </c>
      <c r="LS391" s="59">
        <v>0</v>
      </c>
      <c r="LT391" s="59">
        <v>0</v>
      </c>
      <c r="LU391" s="59">
        <v>0</v>
      </c>
      <c r="LV391" s="59">
        <v>0</v>
      </c>
      <c r="LW391" s="59">
        <v>0</v>
      </c>
      <c r="LX391" s="59">
        <v>0</v>
      </c>
      <c r="LY391" s="59">
        <v>0</v>
      </c>
      <c r="LZ391" s="59">
        <v>0</v>
      </c>
      <c r="MA391" s="59">
        <v>0</v>
      </c>
      <c r="MB391" s="59">
        <v>0</v>
      </c>
      <c r="MC391" s="59">
        <v>0</v>
      </c>
      <c r="MD391" s="59">
        <v>0</v>
      </c>
      <c r="ME391" s="59">
        <v>0</v>
      </c>
      <c r="MF391" s="59">
        <v>0</v>
      </c>
      <c r="MG391" s="59">
        <v>0</v>
      </c>
      <c r="MH391" s="71">
        <v>0</v>
      </c>
      <c r="MI391" s="72">
        <v>0</v>
      </c>
      <c r="MJ391" s="59">
        <v>0</v>
      </c>
      <c r="MK391" s="59">
        <v>0</v>
      </c>
      <c r="ML391" s="59">
        <v>0</v>
      </c>
      <c r="MM391" s="59">
        <v>0</v>
      </c>
      <c r="MN391" s="59">
        <v>0</v>
      </c>
      <c r="MO391" s="59">
        <v>0</v>
      </c>
      <c r="MP391" s="59">
        <v>0</v>
      </c>
      <c r="MQ391" s="59">
        <v>0</v>
      </c>
      <c r="MR391" s="59">
        <v>0</v>
      </c>
      <c r="MS391" s="59">
        <v>0</v>
      </c>
      <c r="MT391" s="59">
        <v>0</v>
      </c>
      <c r="MU391" s="59">
        <v>0</v>
      </c>
      <c r="MV391" s="59">
        <v>0</v>
      </c>
      <c r="MW391" s="59">
        <v>0</v>
      </c>
      <c r="MX391" s="59">
        <v>0</v>
      </c>
      <c r="MY391" s="59">
        <v>0</v>
      </c>
      <c r="MZ391" s="59">
        <v>0</v>
      </c>
      <c r="NA391" s="59">
        <v>0</v>
      </c>
      <c r="NB391" s="59">
        <v>0</v>
      </c>
      <c r="NC391" s="59">
        <v>0</v>
      </c>
      <c r="ND391" s="59">
        <v>0</v>
      </c>
      <c r="NE391" s="59">
        <v>0</v>
      </c>
      <c r="NF391" s="59">
        <v>0</v>
      </c>
      <c r="NG391" s="55">
        <v>0</v>
      </c>
      <c r="NH391" s="58">
        <v>0</v>
      </c>
      <c r="NI391" s="59">
        <v>0</v>
      </c>
      <c r="NJ391" s="59">
        <v>0</v>
      </c>
      <c r="NK391" s="59">
        <v>0</v>
      </c>
      <c r="NL391" s="59">
        <v>0</v>
      </c>
      <c r="NM391" s="59">
        <v>0</v>
      </c>
      <c r="NN391" s="59">
        <v>0</v>
      </c>
      <c r="NO391" s="59">
        <v>0</v>
      </c>
      <c r="NP391" s="59">
        <v>0</v>
      </c>
      <c r="NQ391" s="59">
        <v>0</v>
      </c>
      <c r="NR391" s="59">
        <v>0</v>
      </c>
      <c r="NS391" s="59">
        <v>0</v>
      </c>
      <c r="NT391" s="59">
        <v>0</v>
      </c>
      <c r="NU391" s="59">
        <v>0</v>
      </c>
      <c r="NV391" s="59">
        <v>0</v>
      </c>
      <c r="NW391" s="59">
        <v>0</v>
      </c>
      <c r="NX391" s="59">
        <v>0</v>
      </c>
      <c r="NY391" s="59">
        <v>0</v>
      </c>
      <c r="NZ391" s="59">
        <v>0</v>
      </c>
      <c r="OA391" s="59">
        <v>0</v>
      </c>
      <c r="OB391" s="59">
        <v>0</v>
      </c>
      <c r="OC391" s="59">
        <v>0</v>
      </c>
      <c r="OD391" s="59">
        <v>0</v>
      </c>
      <c r="OE391" s="59">
        <v>0</v>
      </c>
      <c r="OF391" s="55">
        <v>0</v>
      </c>
      <c r="OG391" s="58">
        <v>0</v>
      </c>
      <c r="OH391" s="59">
        <v>0</v>
      </c>
      <c r="OI391" s="59">
        <v>0</v>
      </c>
      <c r="OJ391" s="59">
        <v>0</v>
      </c>
      <c r="OK391" s="59">
        <v>0</v>
      </c>
      <c r="OL391" s="59">
        <v>0</v>
      </c>
      <c r="OM391" s="59">
        <v>0</v>
      </c>
      <c r="ON391" s="59">
        <v>0</v>
      </c>
      <c r="OO391" s="59">
        <v>0</v>
      </c>
      <c r="OP391" s="59">
        <v>0</v>
      </c>
      <c r="OQ391" s="59">
        <v>0</v>
      </c>
      <c r="OR391" s="59">
        <v>0</v>
      </c>
      <c r="OS391" s="59">
        <v>0</v>
      </c>
      <c r="OT391" s="59">
        <v>0</v>
      </c>
      <c r="OU391" s="59">
        <v>0</v>
      </c>
      <c r="OV391" s="59">
        <v>0</v>
      </c>
      <c r="OW391" s="59">
        <v>0</v>
      </c>
      <c r="OX391" s="59">
        <v>0</v>
      </c>
      <c r="OY391" s="59">
        <v>0</v>
      </c>
      <c r="OZ391" s="59">
        <v>0</v>
      </c>
      <c r="PA391" s="59">
        <v>0</v>
      </c>
      <c r="PB391" s="59">
        <v>0</v>
      </c>
      <c r="PC391" s="59">
        <v>0</v>
      </c>
      <c r="PD391" s="59">
        <v>0</v>
      </c>
      <c r="PE391" s="55">
        <v>0</v>
      </c>
      <c r="PF391" s="58">
        <v>0</v>
      </c>
      <c r="PG391" s="59">
        <v>0</v>
      </c>
      <c r="PH391" s="59">
        <v>0</v>
      </c>
      <c r="PI391" s="59">
        <v>0</v>
      </c>
      <c r="PJ391" s="59">
        <v>0</v>
      </c>
      <c r="PK391" s="59">
        <v>0</v>
      </c>
      <c r="PL391" s="59">
        <v>0</v>
      </c>
      <c r="PM391" s="59">
        <v>0</v>
      </c>
      <c r="PN391" s="59">
        <v>0</v>
      </c>
      <c r="PO391" s="59">
        <v>0</v>
      </c>
      <c r="PP391" s="59">
        <v>0</v>
      </c>
      <c r="PQ391" s="59">
        <v>0</v>
      </c>
      <c r="PR391" s="59">
        <v>0</v>
      </c>
      <c r="PS391" s="59">
        <v>0</v>
      </c>
      <c r="PT391" s="59">
        <v>0</v>
      </c>
      <c r="PU391" s="59">
        <v>0</v>
      </c>
      <c r="PV391" s="59">
        <v>0</v>
      </c>
      <c r="PW391" s="59">
        <v>0</v>
      </c>
      <c r="PX391" s="59">
        <v>0</v>
      </c>
      <c r="PY391" s="59">
        <v>0</v>
      </c>
      <c r="PZ391" s="59">
        <v>0</v>
      </c>
      <c r="QA391" s="59">
        <v>0</v>
      </c>
      <c r="QB391" s="59">
        <v>0</v>
      </c>
      <c r="QC391" s="59">
        <v>0</v>
      </c>
      <c r="QD391" s="71">
        <v>0</v>
      </c>
      <c r="QE391" s="72">
        <v>0</v>
      </c>
      <c r="QF391" s="59">
        <v>0</v>
      </c>
      <c r="QG391" s="59">
        <v>0</v>
      </c>
      <c r="QH391" s="59">
        <v>0</v>
      </c>
      <c r="QI391" s="59">
        <v>0</v>
      </c>
      <c r="QJ391" s="59">
        <v>0</v>
      </c>
      <c r="QK391" s="59">
        <v>0</v>
      </c>
      <c r="QL391" s="59">
        <v>0</v>
      </c>
      <c r="QM391" s="59">
        <v>0</v>
      </c>
      <c r="QN391" s="59">
        <v>0</v>
      </c>
      <c r="QO391" s="59">
        <v>0</v>
      </c>
      <c r="QP391" s="59">
        <v>0</v>
      </c>
      <c r="QQ391" s="59">
        <v>0</v>
      </c>
      <c r="QR391" s="59">
        <v>0</v>
      </c>
      <c r="QS391" s="59">
        <v>0</v>
      </c>
      <c r="QT391" s="59">
        <v>0</v>
      </c>
      <c r="QU391" s="59">
        <v>0</v>
      </c>
      <c r="QV391" s="59">
        <v>0</v>
      </c>
      <c r="QW391" s="59">
        <v>0</v>
      </c>
      <c r="QX391" s="59">
        <v>0</v>
      </c>
      <c r="QY391" s="59">
        <v>0</v>
      </c>
      <c r="QZ391" s="59">
        <v>0</v>
      </c>
      <c r="RA391" s="59">
        <v>0</v>
      </c>
      <c r="RB391" s="59">
        <v>0</v>
      </c>
      <c r="RC391" s="55">
        <v>0</v>
      </c>
      <c r="RD391" s="58">
        <v>0</v>
      </c>
      <c r="RE391" s="59">
        <v>0</v>
      </c>
      <c r="RF391" s="59">
        <v>0</v>
      </c>
      <c r="RG391" s="59">
        <v>0</v>
      </c>
      <c r="RH391" s="59">
        <v>0</v>
      </c>
      <c r="RI391" s="59">
        <v>0</v>
      </c>
      <c r="RJ391" s="59">
        <v>0</v>
      </c>
      <c r="RK391" s="59">
        <v>0</v>
      </c>
      <c r="RL391" s="59">
        <v>0</v>
      </c>
      <c r="RM391" s="59">
        <v>0</v>
      </c>
      <c r="RN391" s="59">
        <v>0</v>
      </c>
      <c r="RO391" s="59">
        <v>0</v>
      </c>
      <c r="RP391" s="59">
        <v>0</v>
      </c>
      <c r="RQ391" s="59">
        <v>0</v>
      </c>
      <c r="RR391" s="59">
        <v>0</v>
      </c>
      <c r="RS391" s="59">
        <v>0</v>
      </c>
      <c r="RT391" s="59">
        <v>0</v>
      </c>
      <c r="RU391" s="59">
        <v>0</v>
      </c>
      <c r="RV391" s="59">
        <v>0</v>
      </c>
      <c r="RW391" s="59">
        <v>0</v>
      </c>
      <c r="RX391" s="59">
        <v>0</v>
      </c>
      <c r="RY391" s="59">
        <v>0</v>
      </c>
      <c r="RZ391" s="59">
        <v>0</v>
      </c>
      <c r="SA391" s="59">
        <v>0</v>
      </c>
      <c r="SB391" s="55">
        <v>0</v>
      </c>
      <c r="SC391" s="58">
        <v>0</v>
      </c>
      <c r="SD391" s="59">
        <v>0</v>
      </c>
      <c r="SE391" s="59">
        <v>0</v>
      </c>
      <c r="SF391" s="59">
        <v>0</v>
      </c>
      <c r="SG391" s="59">
        <v>0</v>
      </c>
      <c r="SH391" s="59">
        <v>0</v>
      </c>
      <c r="SI391" s="59">
        <v>0</v>
      </c>
      <c r="SJ391" s="59">
        <v>0</v>
      </c>
      <c r="SK391" s="59">
        <v>0</v>
      </c>
      <c r="SL391" s="59">
        <v>0</v>
      </c>
      <c r="SM391" s="59">
        <v>0</v>
      </c>
      <c r="SN391" s="59">
        <v>0</v>
      </c>
      <c r="SO391" s="59">
        <v>0</v>
      </c>
      <c r="SP391" s="59">
        <v>0</v>
      </c>
      <c r="SQ391" s="59">
        <v>0</v>
      </c>
      <c r="SR391" s="59">
        <v>0</v>
      </c>
      <c r="SS391" s="59">
        <v>0</v>
      </c>
      <c r="ST391" s="59">
        <v>0</v>
      </c>
      <c r="SU391" s="59">
        <v>0</v>
      </c>
      <c r="SV391" s="59">
        <v>0</v>
      </c>
      <c r="SW391" s="59">
        <v>0</v>
      </c>
      <c r="SX391" s="59">
        <v>0</v>
      </c>
      <c r="SY391" s="59">
        <v>0</v>
      </c>
      <c r="SZ391" s="59">
        <v>0</v>
      </c>
      <c r="TA391" s="55">
        <v>0</v>
      </c>
      <c r="TB391" s="58">
        <v>0</v>
      </c>
      <c r="TC391" s="59">
        <v>0</v>
      </c>
      <c r="TD391" s="59">
        <v>0</v>
      </c>
      <c r="TE391" s="59">
        <v>0</v>
      </c>
      <c r="TF391" s="59">
        <v>0</v>
      </c>
      <c r="TG391" s="59">
        <v>0</v>
      </c>
      <c r="TH391" s="59">
        <v>0</v>
      </c>
      <c r="TI391" s="59">
        <v>0</v>
      </c>
      <c r="TJ391" s="59">
        <v>0</v>
      </c>
      <c r="TK391" s="59">
        <v>0</v>
      </c>
      <c r="TL391" s="59">
        <v>0</v>
      </c>
      <c r="TM391" s="59">
        <v>0</v>
      </c>
      <c r="TN391" s="59">
        <v>0</v>
      </c>
      <c r="TO391" s="59">
        <v>0</v>
      </c>
      <c r="TP391" s="59">
        <v>0</v>
      </c>
      <c r="TQ391" s="59">
        <v>0</v>
      </c>
      <c r="TR391" s="59">
        <v>0</v>
      </c>
      <c r="TS391" s="59">
        <v>0</v>
      </c>
      <c r="TT391" s="59">
        <v>0</v>
      </c>
      <c r="TU391" s="59">
        <v>0</v>
      </c>
      <c r="TV391" s="59">
        <v>0</v>
      </c>
      <c r="TW391" s="59">
        <v>0</v>
      </c>
      <c r="TX391" s="59">
        <v>0</v>
      </c>
      <c r="TY391" s="59">
        <v>0</v>
      </c>
      <c r="TZ391" s="71">
        <v>0</v>
      </c>
      <c r="UA391" s="73">
        <v>8662.0857263012367</v>
      </c>
      <c r="UB391" s="53">
        <v>7528.9353559537531</v>
      </c>
      <c r="UC391" s="53">
        <v>7045.9607446776099</v>
      </c>
      <c r="UD391" s="53">
        <v>6787.2567785863239</v>
      </c>
      <c r="UE391" s="53">
        <v>6625.8466493650367</v>
      </c>
      <c r="UF391" s="53">
        <v>6514.0127650772165</v>
      </c>
      <c r="UG391" s="53">
        <v>6431.9590216419319</v>
      </c>
      <c r="UH391" s="53">
        <v>6369.190891588315</v>
      </c>
      <c r="UI391" s="53">
        <v>6319.6265524117716</v>
      </c>
      <c r="UJ391" s="53">
        <v>6279.4981987940819</v>
      </c>
      <c r="UK391" s="53">
        <v>6236.9403193902726</v>
      </c>
      <c r="UL391" s="53">
        <v>6195.516088429491</v>
      </c>
      <c r="UM391" s="53">
        <v>6161.1618584937169</v>
      </c>
      <c r="UN391" s="53">
        <v>6132.3344857622142</v>
      </c>
      <c r="UO391" s="53">
        <v>6107.9019507513249</v>
      </c>
      <c r="UP391" s="53">
        <v>6087.0154002037425</v>
      </c>
      <c r="UQ391" s="53">
        <v>6069.0273708857139</v>
      </c>
      <c r="UR391" s="53">
        <v>6053.43489371536</v>
      </c>
      <c r="US391" s="53">
        <v>6039.8415432292286</v>
      </c>
      <c r="UT391" s="53">
        <v>6027.9308394302689</v>
      </c>
      <c r="UU391" s="53">
        <v>6017.4472287795397</v>
      </c>
      <c r="UV391" s="53">
        <v>6008.1822393955399</v>
      </c>
      <c r="UW391" s="53">
        <v>5999.9642398170672</v>
      </c>
      <c r="UX391" s="53">
        <v>5992.6507529091641</v>
      </c>
      <c r="UY391" s="74">
        <v>5986.1226111713286</v>
      </c>
      <c r="UZ391" s="73">
        <v>3198.3610675470918</v>
      </c>
      <c r="VA391" s="53">
        <v>2779.960217831243</v>
      </c>
      <c r="VB391" s="53">
        <v>2601.6282037957599</v>
      </c>
      <c r="VC391" s="53">
        <v>2506.1051716634393</v>
      </c>
      <c r="VD391" s="53">
        <v>2446.5066073544308</v>
      </c>
      <c r="VE391" s="53">
        <v>2405.2134185266327</v>
      </c>
      <c r="VF391" s="53">
        <v>2374.9161544793542</v>
      </c>
      <c r="VG391" s="53">
        <v>2351.7398491656518</v>
      </c>
      <c r="VH391" s="53">
        <v>2333.4388697283762</v>
      </c>
      <c r="VI391" s="53">
        <v>2318.6220036789118</v>
      </c>
      <c r="VJ391" s="53">
        <v>2302.9080672318032</v>
      </c>
      <c r="VK391" s="53">
        <v>2287.6127155411868</v>
      </c>
      <c r="VL391" s="53">
        <v>2274.927868611248</v>
      </c>
      <c r="VM391" s="53">
        <v>2264.2837409106696</v>
      </c>
      <c r="VN391" s="53">
        <v>2255.2623491547515</v>
      </c>
      <c r="VO391" s="53">
        <v>2247.5502654583383</v>
      </c>
      <c r="VP391" s="53">
        <v>2240.9084225499973</v>
      </c>
      <c r="VQ391" s="53">
        <v>2235.1511057207654</v>
      </c>
      <c r="VR391" s="53">
        <v>2230.1319400895186</v>
      </c>
      <c r="VS391" s="53">
        <v>2225.7340695856506</v>
      </c>
      <c r="VT391" s="53">
        <v>2221.8631344307605</v>
      </c>
      <c r="VU391" s="53">
        <v>2218.4421591283512</v>
      </c>
      <c r="VV391" s="53">
        <v>2215.4077710219053</v>
      </c>
      <c r="VW391" s="53">
        <v>2212.7073623058814</v>
      </c>
      <c r="VX391" s="74">
        <v>2210.2969319502545</v>
      </c>
      <c r="VY391" s="65">
        <f t="shared" ref="VY391:VY448" si="6">VY390+1</f>
        <v>387</v>
      </c>
    </row>
    <row r="392" spans="1:597">
      <c r="A392" s="51" t="s">
        <v>660</v>
      </c>
      <c r="B392" s="69" t="s">
        <v>2</v>
      </c>
      <c r="C392" t="s">
        <v>659</v>
      </c>
      <c r="D392" t="s">
        <v>753</v>
      </c>
      <c r="E392" t="s">
        <v>727</v>
      </c>
      <c r="F392" t="s">
        <v>663</v>
      </c>
      <c r="G392" t="s">
        <v>664</v>
      </c>
      <c r="H392" t="s">
        <v>814</v>
      </c>
      <c r="I392" t="s">
        <v>666</v>
      </c>
      <c r="J392" t="s">
        <v>1315</v>
      </c>
      <c r="K392" s="5" t="s">
        <v>773</v>
      </c>
      <c r="L392" t="s">
        <v>782</v>
      </c>
      <c r="M392">
        <v>20</v>
      </c>
      <c r="N392" s="52">
        <v>0</v>
      </c>
      <c r="O392" s="52">
        <v>0</v>
      </c>
      <c r="P392" s="52">
        <v>0</v>
      </c>
      <c r="Q392" s="53">
        <v>2.04</v>
      </c>
      <c r="R392" s="53">
        <v>0</v>
      </c>
      <c r="S392" s="53">
        <v>0</v>
      </c>
      <c r="T392" s="53">
        <v>0</v>
      </c>
      <c r="U392" s="53">
        <v>0.28636965231545281</v>
      </c>
      <c r="V392" s="53">
        <v>0.25</v>
      </c>
      <c r="W392" s="2" t="s">
        <v>816</v>
      </c>
      <c r="X392" s="54">
        <v>0</v>
      </c>
      <c r="Y392" s="54">
        <v>0</v>
      </c>
      <c r="Z392" t="s">
        <v>776</v>
      </c>
      <c r="AA392" t="s">
        <v>777</v>
      </c>
      <c r="AB392" s="54">
        <v>0.81705098408000898</v>
      </c>
      <c r="AC392" t="s">
        <v>778</v>
      </c>
      <c r="AD392" s="54">
        <v>0</v>
      </c>
      <c r="AE392" s="53">
        <v>0</v>
      </c>
      <c r="AG392" s="53">
        <v>0</v>
      </c>
      <c r="AI392" s="55">
        <v>0</v>
      </c>
      <c r="AJ392" s="5" t="s">
        <v>817</v>
      </c>
      <c r="AK392" t="s">
        <v>818</v>
      </c>
      <c r="AL392" s="1" t="s">
        <v>676</v>
      </c>
      <c r="AM392" s="5" t="s">
        <v>773</v>
      </c>
      <c r="AN392" t="s">
        <v>773</v>
      </c>
      <c r="AO392" t="s">
        <v>773</v>
      </c>
      <c r="AP392" t="s">
        <v>773</v>
      </c>
      <c r="AQ392" t="s">
        <v>773</v>
      </c>
      <c r="AR392" t="s">
        <v>773</v>
      </c>
      <c r="AS392" t="s">
        <v>773</v>
      </c>
      <c r="AT392" t="s">
        <v>773</v>
      </c>
      <c r="AU392" t="s">
        <v>773</v>
      </c>
      <c r="AV392" t="s">
        <v>773</v>
      </c>
      <c r="AW392" t="s">
        <v>773</v>
      </c>
      <c r="AX392" t="s">
        <v>773</v>
      </c>
      <c r="AY392" t="s">
        <v>773</v>
      </c>
      <c r="AZ392" t="s">
        <v>773</v>
      </c>
      <c r="BA392" t="s">
        <v>773</v>
      </c>
      <c r="BB392" t="s">
        <v>773</v>
      </c>
      <c r="BC392" t="s">
        <v>773</v>
      </c>
      <c r="BD392" t="s">
        <v>773</v>
      </c>
      <c r="BE392" t="s">
        <v>773</v>
      </c>
      <c r="BF392" t="s">
        <v>773</v>
      </c>
      <c r="BG392" t="s">
        <v>773</v>
      </c>
      <c r="BH392" t="s">
        <v>773</v>
      </c>
      <c r="BI392" t="s">
        <v>773</v>
      </c>
      <c r="BJ392" t="s">
        <v>773</v>
      </c>
      <c r="BK392" t="s">
        <v>773</v>
      </c>
      <c r="BL392" t="s">
        <v>773</v>
      </c>
      <c r="BM392" s="1" t="s">
        <v>773</v>
      </c>
      <c r="BN392" s="5" t="s">
        <v>782</v>
      </c>
      <c r="BO392" t="s">
        <v>782</v>
      </c>
      <c r="BP392" t="s">
        <v>782</v>
      </c>
      <c r="BQ392" t="s">
        <v>782</v>
      </c>
      <c r="BR392" t="s">
        <v>782</v>
      </c>
      <c r="BS392" t="s">
        <v>782</v>
      </c>
      <c r="BT392" t="s">
        <v>782</v>
      </c>
      <c r="BU392" t="s">
        <v>782</v>
      </c>
      <c r="BV392" t="s">
        <v>782</v>
      </c>
      <c r="BW392" t="s">
        <v>782</v>
      </c>
      <c r="BX392" t="s">
        <v>782</v>
      </c>
      <c r="BY392" t="s">
        <v>782</v>
      </c>
      <c r="BZ392" t="s">
        <v>782</v>
      </c>
      <c r="CA392" t="s">
        <v>782</v>
      </c>
      <c r="CB392" t="s">
        <v>782</v>
      </c>
      <c r="CC392" t="s">
        <v>782</v>
      </c>
      <c r="CD392" t="s">
        <v>782</v>
      </c>
      <c r="CE392" t="s">
        <v>782</v>
      </c>
      <c r="CF392" t="s">
        <v>782</v>
      </c>
      <c r="CG392" t="s">
        <v>782</v>
      </c>
      <c r="CH392" t="s">
        <v>782</v>
      </c>
      <c r="CI392" t="s">
        <v>782</v>
      </c>
      <c r="CJ392" t="s">
        <v>782</v>
      </c>
      <c r="CK392" t="s">
        <v>782</v>
      </c>
      <c r="CL392" t="s">
        <v>782</v>
      </c>
      <c r="CM392" t="s">
        <v>782</v>
      </c>
      <c r="CN392" s="1" t="s">
        <v>782</v>
      </c>
      <c r="CO392" s="56">
        <v>2.04</v>
      </c>
      <c r="CP392" s="53">
        <v>2.04</v>
      </c>
      <c r="CQ392" s="53">
        <v>2.04</v>
      </c>
      <c r="CR392" s="53">
        <v>2.04</v>
      </c>
      <c r="CS392" s="53">
        <v>2.04</v>
      </c>
      <c r="CT392" s="53">
        <v>2.04</v>
      </c>
      <c r="CU392" s="53">
        <v>2.04</v>
      </c>
      <c r="CV392" s="53">
        <v>2.04</v>
      </c>
      <c r="CW392" s="53">
        <v>2.04</v>
      </c>
      <c r="CX392" s="53">
        <v>2.04</v>
      </c>
      <c r="CY392" s="53">
        <v>2.04</v>
      </c>
      <c r="CZ392" s="53">
        <v>2.04</v>
      </c>
      <c r="DA392" s="53">
        <v>2.04</v>
      </c>
      <c r="DB392" s="53">
        <v>2.04</v>
      </c>
      <c r="DC392" s="53">
        <v>2.04</v>
      </c>
      <c r="DD392" s="53">
        <v>2.04</v>
      </c>
      <c r="DE392" s="53">
        <v>2.04</v>
      </c>
      <c r="DF392" s="53">
        <v>2.04</v>
      </c>
      <c r="DG392" s="53">
        <v>2.04</v>
      </c>
      <c r="DH392" s="53">
        <v>2.04</v>
      </c>
      <c r="DI392" s="53">
        <v>2.04</v>
      </c>
      <c r="DJ392" s="53">
        <v>2.04</v>
      </c>
      <c r="DK392" s="53">
        <v>2.04</v>
      </c>
      <c r="DL392" s="53">
        <v>2.04</v>
      </c>
      <c r="DM392" s="53">
        <v>2.04</v>
      </c>
      <c r="DN392" s="53">
        <v>2.04</v>
      </c>
      <c r="DO392" s="57">
        <v>2.04</v>
      </c>
      <c r="DP392" s="58">
        <v>0</v>
      </c>
      <c r="DQ392" s="59">
        <v>0</v>
      </c>
      <c r="DR392" s="59">
        <v>0</v>
      </c>
      <c r="DS392" s="59">
        <v>0</v>
      </c>
      <c r="DT392" s="59">
        <v>0</v>
      </c>
      <c r="DU392" s="59">
        <v>0</v>
      </c>
      <c r="DV392" s="59">
        <v>0</v>
      </c>
      <c r="DW392" s="59">
        <v>0</v>
      </c>
      <c r="DX392" s="59">
        <v>0</v>
      </c>
      <c r="DY392" s="59">
        <v>0</v>
      </c>
      <c r="DZ392" s="59">
        <v>0</v>
      </c>
      <c r="EA392" s="59">
        <v>0</v>
      </c>
      <c r="EB392" s="59">
        <v>0</v>
      </c>
      <c r="EC392" s="59">
        <v>0</v>
      </c>
      <c r="ED392" s="59">
        <v>0</v>
      </c>
      <c r="EE392" s="59">
        <v>0</v>
      </c>
      <c r="EF392" s="59">
        <v>0</v>
      </c>
      <c r="EG392" s="59">
        <v>0</v>
      </c>
      <c r="EH392" s="59">
        <v>0</v>
      </c>
      <c r="EI392" s="59">
        <v>0</v>
      </c>
      <c r="EJ392" s="59">
        <v>0</v>
      </c>
      <c r="EK392" s="59">
        <v>0</v>
      </c>
      <c r="EL392" s="59">
        <v>0</v>
      </c>
      <c r="EM392" s="59">
        <v>0</v>
      </c>
      <c r="EN392" s="59">
        <v>0</v>
      </c>
      <c r="EO392" s="59">
        <v>0</v>
      </c>
      <c r="EP392" s="59">
        <v>0</v>
      </c>
      <c r="EQ392" s="72">
        <v>0</v>
      </c>
      <c r="ER392" s="59">
        <v>0</v>
      </c>
      <c r="ES392" s="59">
        <v>0</v>
      </c>
      <c r="ET392" s="59">
        <v>0</v>
      </c>
      <c r="EU392" s="59">
        <v>0</v>
      </c>
      <c r="EV392" s="59">
        <v>0</v>
      </c>
      <c r="EW392" s="59">
        <v>0</v>
      </c>
      <c r="EX392" s="59">
        <v>0</v>
      </c>
      <c r="EY392" s="59">
        <v>0</v>
      </c>
      <c r="EZ392" s="59">
        <v>0</v>
      </c>
      <c r="FA392" s="59">
        <v>0</v>
      </c>
      <c r="FB392" s="59">
        <v>0</v>
      </c>
      <c r="FC392" s="59">
        <v>0</v>
      </c>
      <c r="FD392" s="59">
        <v>0</v>
      </c>
      <c r="FE392" s="59">
        <v>0</v>
      </c>
      <c r="FF392" s="59">
        <v>0</v>
      </c>
      <c r="FG392" s="59">
        <v>0</v>
      </c>
      <c r="FH392" s="59">
        <v>0</v>
      </c>
      <c r="FI392" s="59">
        <v>0</v>
      </c>
      <c r="FJ392" s="59">
        <v>0</v>
      </c>
      <c r="FK392" s="59">
        <v>0</v>
      </c>
      <c r="FL392" s="59">
        <v>0</v>
      </c>
      <c r="FM392" s="59">
        <v>0</v>
      </c>
      <c r="FN392" s="59">
        <v>0</v>
      </c>
      <c r="FO392" s="55">
        <v>0</v>
      </c>
      <c r="FP392" s="58">
        <v>0</v>
      </c>
      <c r="FQ392" s="59">
        <v>0</v>
      </c>
      <c r="FR392" s="59">
        <v>0</v>
      </c>
      <c r="FS392" s="59">
        <v>0</v>
      </c>
      <c r="FT392" s="59">
        <v>0</v>
      </c>
      <c r="FU392" s="59">
        <v>0</v>
      </c>
      <c r="FV392" s="59">
        <v>0</v>
      </c>
      <c r="FW392" s="59">
        <v>0</v>
      </c>
      <c r="FX392" s="59">
        <v>0</v>
      </c>
      <c r="FY392" s="59">
        <v>0</v>
      </c>
      <c r="FZ392" s="59">
        <v>0</v>
      </c>
      <c r="GA392" s="59">
        <v>0</v>
      </c>
      <c r="GB392" s="59">
        <v>0</v>
      </c>
      <c r="GC392" s="59">
        <v>0</v>
      </c>
      <c r="GD392" s="59">
        <v>0</v>
      </c>
      <c r="GE392" s="59">
        <v>0</v>
      </c>
      <c r="GF392" s="59">
        <v>0</v>
      </c>
      <c r="GG392" s="59">
        <v>0</v>
      </c>
      <c r="GH392" s="59">
        <v>0</v>
      </c>
      <c r="GI392" s="59">
        <v>0</v>
      </c>
      <c r="GJ392" s="59">
        <v>0</v>
      </c>
      <c r="GK392" s="59">
        <v>0</v>
      </c>
      <c r="GL392" s="59">
        <v>0</v>
      </c>
      <c r="GM392" s="59">
        <v>0</v>
      </c>
      <c r="GN392" s="55">
        <v>0</v>
      </c>
      <c r="GO392" s="58">
        <v>0</v>
      </c>
      <c r="GP392" s="59">
        <v>0</v>
      </c>
      <c r="GQ392" s="59">
        <v>0</v>
      </c>
      <c r="GR392" s="59">
        <v>0</v>
      </c>
      <c r="GS392" s="59">
        <v>0</v>
      </c>
      <c r="GT392" s="59">
        <v>0</v>
      </c>
      <c r="GU392" s="59">
        <v>0</v>
      </c>
      <c r="GV392" s="59">
        <v>0</v>
      </c>
      <c r="GW392" s="59">
        <v>0</v>
      </c>
      <c r="GX392" s="59">
        <v>0</v>
      </c>
      <c r="GY392" s="59">
        <v>0</v>
      </c>
      <c r="GZ392" s="59">
        <v>0</v>
      </c>
      <c r="HA392" s="59">
        <v>0</v>
      </c>
      <c r="HB392" s="59">
        <v>0</v>
      </c>
      <c r="HC392" s="59">
        <v>0</v>
      </c>
      <c r="HD392" s="59">
        <v>0</v>
      </c>
      <c r="HE392" s="59">
        <v>0</v>
      </c>
      <c r="HF392" s="59">
        <v>0</v>
      </c>
      <c r="HG392" s="59">
        <v>0</v>
      </c>
      <c r="HH392" s="59">
        <v>0</v>
      </c>
      <c r="HI392" s="59">
        <v>0</v>
      </c>
      <c r="HJ392" s="59">
        <v>0</v>
      </c>
      <c r="HK392" s="59">
        <v>0</v>
      </c>
      <c r="HL392" s="59">
        <v>0</v>
      </c>
      <c r="HM392" s="55">
        <v>0</v>
      </c>
      <c r="HN392" s="58">
        <v>0</v>
      </c>
      <c r="HO392" s="59">
        <v>0</v>
      </c>
      <c r="HP392" s="59">
        <v>0</v>
      </c>
      <c r="HQ392" s="59">
        <v>0</v>
      </c>
      <c r="HR392" s="59">
        <v>0</v>
      </c>
      <c r="HS392" s="59">
        <v>0</v>
      </c>
      <c r="HT392" s="59">
        <v>0</v>
      </c>
      <c r="HU392" s="59">
        <v>0</v>
      </c>
      <c r="HV392" s="59">
        <v>0</v>
      </c>
      <c r="HW392" s="59">
        <v>0</v>
      </c>
      <c r="HX392" s="59">
        <v>0</v>
      </c>
      <c r="HY392" s="59">
        <v>0</v>
      </c>
      <c r="HZ392" s="59">
        <v>0</v>
      </c>
      <c r="IA392" s="59">
        <v>0</v>
      </c>
      <c r="IB392" s="59">
        <v>0</v>
      </c>
      <c r="IC392" s="59">
        <v>0</v>
      </c>
      <c r="ID392" s="59">
        <v>0</v>
      </c>
      <c r="IE392" s="59">
        <v>0</v>
      </c>
      <c r="IF392" s="59">
        <v>0</v>
      </c>
      <c r="IG392" s="59">
        <v>0</v>
      </c>
      <c r="IH392" s="59">
        <v>0</v>
      </c>
      <c r="II392" s="59">
        <v>0</v>
      </c>
      <c r="IJ392" s="59">
        <v>0</v>
      </c>
      <c r="IK392" s="59">
        <v>0</v>
      </c>
      <c r="IL392" s="71">
        <v>0</v>
      </c>
      <c r="IM392" s="72">
        <v>0</v>
      </c>
      <c r="IN392" s="59">
        <v>0</v>
      </c>
      <c r="IO392" s="59">
        <v>0</v>
      </c>
      <c r="IP392" s="59">
        <v>0</v>
      </c>
      <c r="IQ392" s="59">
        <v>0</v>
      </c>
      <c r="IR392" s="59">
        <v>0</v>
      </c>
      <c r="IS392" s="59">
        <v>0</v>
      </c>
      <c r="IT392" s="59">
        <v>0</v>
      </c>
      <c r="IU392" s="59">
        <v>0</v>
      </c>
      <c r="IV392" s="59">
        <v>0</v>
      </c>
      <c r="IW392" s="59">
        <v>0</v>
      </c>
      <c r="IX392" s="59">
        <v>0</v>
      </c>
      <c r="IY392" s="59">
        <v>0</v>
      </c>
      <c r="IZ392" s="59">
        <v>0</v>
      </c>
      <c r="JA392" s="59">
        <v>0</v>
      </c>
      <c r="JB392" s="59">
        <v>0</v>
      </c>
      <c r="JC392" s="59">
        <v>0</v>
      </c>
      <c r="JD392" s="59">
        <v>0</v>
      </c>
      <c r="JE392" s="59">
        <v>0</v>
      </c>
      <c r="JF392" s="59">
        <v>0</v>
      </c>
      <c r="JG392" s="59">
        <v>0</v>
      </c>
      <c r="JH392" s="59">
        <v>0</v>
      </c>
      <c r="JI392" s="59">
        <v>0</v>
      </c>
      <c r="JJ392" s="59">
        <v>0</v>
      </c>
      <c r="JK392" s="55">
        <v>0</v>
      </c>
      <c r="JL392" s="58">
        <v>0</v>
      </c>
      <c r="JM392" s="59">
        <v>0</v>
      </c>
      <c r="JN392" s="59">
        <v>0</v>
      </c>
      <c r="JO392" s="59">
        <v>0</v>
      </c>
      <c r="JP392" s="59">
        <v>0</v>
      </c>
      <c r="JQ392" s="59">
        <v>0</v>
      </c>
      <c r="JR392" s="59">
        <v>0</v>
      </c>
      <c r="JS392" s="59">
        <v>0</v>
      </c>
      <c r="JT392" s="59">
        <v>0</v>
      </c>
      <c r="JU392" s="59">
        <v>0</v>
      </c>
      <c r="JV392" s="59">
        <v>0</v>
      </c>
      <c r="JW392" s="59">
        <v>0</v>
      </c>
      <c r="JX392" s="59">
        <v>0</v>
      </c>
      <c r="JY392" s="59">
        <v>0</v>
      </c>
      <c r="JZ392" s="59">
        <v>0</v>
      </c>
      <c r="KA392" s="59">
        <v>0</v>
      </c>
      <c r="KB392" s="59">
        <v>0</v>
      </c>
      <c r="KC392" s="59">
        <v>0</v>
      </c>
      <c r="KD392" s="59">
        <v>0</v>
      </c>
      <c r="KE392" s="59">
        <v>0</v>
      </c>
      <c r="KF392" s="59">
        <v>0</v>
      </c>
      <c r="KG392" s="59">
        <v>0</v>
      </c>
      <c r="KH392" s="59">
        <v>0</v>
      </c>
      <c r="KI392" s="59">
        <v>0</v>
      </c>
      <c r="KJ392" s="55">
        <v>0</v>
      </c>
      <c r="KK392" s="58">
        <v>0</v>
      </c>
      <c r="KL392" s="59">
        <v>0</v>
      </c>
      <c r="KM392" s="59">
        <v>0</v>
      </c>
      <c r="KN392" s="59">
        <v>0</v>
      </c>
      <c r="KO392" s="59">
        <v>0</v>
      </c>
      <c r="KP392" s="59">
        <v>0</v>
      </c>
      <c r="KQ392" s="59">
        <v>0</v>
      </c>
      <c r="KR392" s="59">
        <v>0</v>
      </c>
      <c r="KS392" s="59">
        <v>0</v>
      </c>
      <c r="KT392" s="59">
        <v>0</v>
      </c>
      <c r="KU392" s="59">
        <v>0</v>
      </c>
      <c r="KV392" s="59">
        <v>0</v>
      </c>
      <c r="KW392" s="59">
        <v>0</v>
      </c>
      <c r="KX392" s="59">
        <v>0</v>
      </c>
      <c r="KY392" s="59">
        <v>0</v>
      </c>
      <c r="KZ392" s="59">
        <v>0</v>
      </c>
      <c r="LA392" s="59">
        <v>0</v>
      </c>
      <c r="LB392" s="59">
        <v>0</v>
      </c>
      <c r="LC392" s="59">
        <v>0</v>
      </c>
      <c r="LD392" s="59">
        <v>0</v>
      </c>
      <c r="LE392" s="59">
        <v>0</v>
      </c>
      <c r="LF392" s="59">
        <v>0</v>
      </c>
      <c r="LG392" s="59">
        <v>0</v>
      </c>
      <c r="LH392" s="59">
        <v>0</v>
      </c>
      <c r="LI392" s="55">
        <v>0</v>
      </c>
      <c r="LJ392" s="58">
        <v>0</v>
      </c>
      <c r="LK392" s="59">
        <v>0</v>
      </c>
      <c r="LL392" s="59">
        <v>0</v>
      </c>
      <c r="LM392" s="59">
        <v>0</v>
      </c>
      <c r="LN392" s="59">
        <v>0</v>
      </c>
      <c r="LO392" s="59">
        <v>0</v>
      </c>
      <c r="LP392" s="59">
        <v>0</v>
      </c>
      <c r="LQ392" s="59">
        <v>0</v>
      </c>
      <c r="LR392" s="59">
        <v>0</v>
      </c>
      <c r="LS392" s="59">
        <v>0</v>
      </c>
      <c r="LT392" s="59">
        <v>0</v>
      </c>
      <c r="LU392" s="59">
        <v>0</v>
      </c>
      <c r="LV392" s="59">
        <v>0</v>
      </c>
      <c r="LW392" s="59">
        <v>0</v>
      </c>
      <c r="LX392" s="59">
        <v>0</v>
      </c>
      <c r="LY392" s="59">
        <v>0</v>
      </c>
      <c r="LZ392" s="59">
        <v>0</v>
      </c>
      <c r="MA392" s="59">
        <v>0</v>
      </c>
      <c r="MB392" s="59">
        <v>0</v>
      </c>
      <c r="MC392" s="59">
        <v>0</v>
      </c>
      <c r="MD392" s="59">
        <v>0</v>
      </c>
      <c r="ME392" s="59">
        <v>0</v>
      </c>
      <c r="MF392" s="59">
        <v>0</v>
      </c>
      <c r="MG392" s="59">
        <v>0</v>
      </c>
      <c r="MH392" s="71">
        <v>0</v>
      </c>
      <c r="MI392" s="72">
        <v>0</v>
      </c>
      <c r="MJ392" s="59">
        <v>0</v>
      </c>
      <c r="MK392" s="59">
        <v>0</v>
      </c>
      <c r="ML392" s="59">
        <v>0</v>
      </c>
      <c r="MM392" s="59">
        <v>0</v>
      </c>
      <c r="MN392" s="59">
        <v>0</v>
      </c>
      <c r="MO392" s="59">
        <v>0</v>
      </c>
      <c r="MP392" s="59">
        <v>0</v>
      </c>
      <c r="MQ392" s="59">
        <v>0</v>
      </c>
      <c r="MR392" s="59">
        <v>0</v>
      </c>
      <c r="MS392" s="59">
        <v>0</v>
      </c>
      <c r="MT392" s="59">
        <v>0</v>
      </c>
      <c r="MU392" s="59">
        <v>0</v>
      </c>
      <c r="MV392" s="59">
        <v>0</v>
      </c>
      <c r="MW392" s="59">
        <v>0</v>
      </c>
      <c r="MX392" s="59">
        <v>0</v>
      </c>
      <c r="MY392" s="59">
        <v>0</v>
      </c>
      <c r="MZ392" s="59">
        <v>0</v>
      </c>
      <c r="NA392" s="59">
        <v>0</v>
      </c>
      <c r="NB392" s="59">
        <v>0</v>
      </c>
      <c r="NC392" s="59">
        <v>0</v>
      </c>
      <c r="ND392" s="59">
        <v>0</v>
      </c>
      <c r="NE392" s="59">
        <v>0</v>
      </c>
      <c r="NF392" s="59">
        <v>0</v>
      </c>
      <c r="NG392" s="55">
        <v>0</v>
      </c>
      <c r="NH392" s="58">
        <v>0</v>
      </c>
      <c r="NI392" s="59">
        <v>0</v>
      </c>
      <c r="NJ392" s="59">
        <v>0</v>
      </c>
      <c r="NK392" s="59">
        <v>0</v>
      </c>
      <c r="NL392" s="59">
        <v>0</v>
      </c>
      <c r="NM392" s="59">
        <v>0</v>
      </c>
      <c r="NN392" s="59">
        <v>0</v>
      </c>
      <c r="NO392" s="59">
        <v>0</v>
      </c>
      <c r="NP392" s="59">
        <v>0</v>
      </c>
      <c r="NQ392" s="59">
        <v>0</v>
      </c>
      <c r="NR392" s="59">
        <v>0</v>
      </c>
      <c r="NS392" s="59">
        <v>0</v>
      </c>
      <c r="NT392" s="59">
        <v>0</v>
      </c>
      <c r="NU392" s="59">
        <v>0</v>
      </c>
      <c r="NV392" s="59">
        <v>0</v>
      </c>
      <c r="NW392" s="59">
        <v>0</v>
      </c>
      <c r="NX392" s="59">
        <v>0</v>
      </c>
      <c r="NY392" s="59">
        <v>0</v>
      </c>
      <c r="NZ392" s="59">
        <v>0</v>
      </c>
      <c r="OA392" s="59">
        <v>0</v>
      </c>
      <c r="OB392" s="59">
        <v>0</v>
      </c>
      <c r="OC392" s="59">
        <v>0</v>
      </c>
      <c r="OD392" s="59">
        <v>0</v>
      </c>
      <c r="OE392" s="59">
        <v>0</v>
      </c>
      <c r="OF392" s="55">
        <v>0</v>
      </c>
      <c r="OG392" s="58">
        <v>0</v>
      </c>
      <c r="OH392" s="59">
        <v>0</v>
      </c>
      <c r="OI392" s="59">
        <v>0</v>
      </c>
      <c r="OJ392" s="59">
        <v>0</v>
      </c>
      <c r="OK392" s="59">
        <v>0</v>
      </c>
      <c r="OL392" s="59">
        <v>0</v>
      </c>
      <c r="OM392" s="59">
        <v>0</v>
      </c>
      <c r="ON392" s="59">
        <v>0</v>
      </c>
      <c r="OO392" s="59">
        <v>0</v>
      </c>
      <c r="OP392" s="59">
        <v>0</v>
      </c>
      <c r="OQ392" s="59">
        <v>0</v>
      </c>
      <c r="OR392" s="59">
        <v>0</v>
      </c>
      <c r="OS392" s="59">
        <v>0</v>
      </c>
      <c r="OT392" s="59">
        <v>0</v>
      </c>
      <c r="OU392" s="59">
        <v>0</v>
      </c>
      <c r="OV392" s="59">
        <v>0</v>
      </c>
      <c r="OW392" s="59">
        <v>0</v>
      </c>
      <c r="OX392" s="59">
        <v>0</v>
      </c>
      <c r="OY392" s="59">
        <v>0</v>
      </c>
      <c r="OZ392" s="59">
        <v>0</v>
      </c>
      <c r="PA392" s="59">
        <v>0</v>
      </c>
      <c r="PB392" s="59">
        <v>0</v>
      </c>
      <c r="PC392" s="59">
        <v>0</v>
      </c>
      <c r="PD392" s="59">
        <v>0</v>
      </c>
      <c r="PE392" s="55">
        <v>0</v>
      </c>
      <c r="PF392" s="58">
        <v>0</v>
      </c>
      <c r="PG392" s="59">
        <v>0</v>
      </c>
      <c r="PH392" s="59">
        <v>0</v>
      </c>
      <c r="PI392" s="59">
        <v>0</v>
      </c>
      <c r="PJ392" s="59">
        <v>0</v>
      </c>
      <c r="PK392" s="59">
        <v>0</v>
      </c>
      <c r="PL392" s="59">
        <v>0</v>
      </c>
      <c r="PM392" s="59">
        <v>0</v>
      </c>
      <c r="PN392" s="59">
        <v>0</v>
      </c>
      <c r="PO392" s="59">
        <v>0</v>
      </c>
      <c r="PP392" s="59">
        <v>0</v>
      </c>
      <c r="PQ392" s="59">
        <v>0</v>
      </c>
      <c r="PR392" s="59">
        <v>0</v>
      </c>
      <c r="PS392" s="59">
        <v>0</v>
      </c>
      <c r="PT392" s="59">
        <v>0</v>
      </c>
      <c r="PU392" s="59">
        <v>0</v>
      </c>
      <c r="PV392" s="59">
        <v>0</v>
      </c>
      <c r="PW392" s="59">
        <v>0</v>
      </c>
      <c r="PX392" s="59">
        <v>0</v>
      </c>
      <c r="PY392" s="59">
        <v>0</v>
      </c>
      <c r="PZ392" s="59">
        <v>0</v>
      </c>
      <c r="QA392" s="59">
        <v>0</v>
      </c>
      <c r="QB392" s="59">
        <v>0</v>
      </c>
      <c r="QC392" s="59">
        <v>0</v>
      </c>
      <c r="QD392" s="71">
        <v>0</v>
      </c>
      <c r="QE392" s="72">
        <v>0</v>
      </c>
      <c r="QF392" s="59">
        <v>0</v>
      </c>
      <c r="QG392" s="59">
        <v>0</v>
      </c>
      <c r="QH392" s="59">
        <v>0</v>
      </c>
      <c r="QI392" s="59">
        <v>0</v>
      </c>
      <c r="QJ392" s="59">
        <v>0</v>
      </c>
      <c r="QK392" s="59">
        <v>0</v>
      </c>
      <c r="QL392" s="59">
        <v>0</v>
      </c>
      <c r="QM392" s="59">
        <v>0</v>
      </c>
      <c r="QN392" s="59">
        <v>0</v>
      </c>
      <c r="QO392" s="59">
        <v>0</v>
      </c>
      <c r="QP392" s="59">
        <v>0</v>
      </c>
      <c r="QQ392" s="59">
        <v>0</v>
      </c>
      <c r="QR392" s="59">
        <v>0</v>
      </c>
      <c r="QS392" s="59">
        <v>0</v>
      </c>
      <c r="QT392" s="59">
        <v>0</v>
      </c>
      <c r="QU392" s="59">
        <v>0</v>
      </c>
      <c r="QV392" s="59">
        <v>0</v>
      </c>
      <c r="QW392" s="59">
        <v>0</v>
      </c>
      <c r="QX392" s="59">
        <v>0</v>
      </c>
      <c r="QY392" s="59">
        <v>0</v>
      </c>
      <c r="QZ392" s="59">
        <v>0</v>
      </c>
      <c r="RA392" s="59">
        <v>0</v>
      </c>
      <c r="RB392" s="59">
        <v>0</v>
      </c>
      <c r="RC392" s="55">
        <v>0</v>
      </c>
      <c r="RD392" s="58">
        <v>0</v>
      </c>
      <c r="RE392" s="59">
        <v>0</v>
      </c>
      <c r="RF392" s="59">
        <v>0</v>
      </c>
      <c r="RG392" s="59">
        <v>0</v>
      </c>
      <c r="RH392" s="59">
        <v>0</v>
      </c>
      <c r="RI392" s="59">
        <v>0</v>
      </c>
      <c r="RJ392" s="59">
        <v>0</v>
      </c>
      <c r="RK392" s="59">
        <v>0</v>
      </c>
      <c r="RL392" s="59">
        <v>0</v>
      </c>
      <c r="RM392" s="59">
        <v>0</v>
      </c>
      <c r="RN392" s="59">
        <v>0</v>
      </c>
      <c r="RO392" s="59">
        <v>0</v>
      </c>
      <c r="RP392" s="59">
        <v>0</v>
      </c>
      <c r="RQ392" s="59">
        <v>0</v>
      </c>
      <c r="RR392" s="59">
        <v>0</v>
      </c>
      <c r="RS392" s="59">
        <v>0</v>
      </c>
      <c r="RT392" s="59">
        <v>0</v>
      </c>
      <c r="RU392" s="59">
        <v>0</v>
      </c>
      <c r="RV392" s="59">
        <v>0</v>
      </c>
      <c r="RW392" s="59">
        <v>0</v>
      </c>
      <c r="RX392" s="59">
        <v>0</v>
      </c>
      <c r="RY392" s="59">
        <v>0</v>
      </c>
      <c r="RZ392" s="59">
        <v>0</v>
      </c>
      <c r="SA392" s="59">
        <v>0</v>
      </c>
      <c r="SB392" s="55">
        <v>0</v>
      </c>
      <c r="SC392" s="58">
        <v>0</v>
      </c>
      <c r="SD392" s="59">
        <v>0</v>
      </c>
      <c r="SE392" s="59">
        <v>0</v>
      </c>
      <c r="SF392" s="59">
        <v>0</v>
      </c>
      <c r="SG392" s="59">
        <v>0</v>
      </c>
      <c r="SH392" s="59">
        <v>0</v>
      </c>
      <c r="SI392" s="59">
        <v>0</v>
      </c>
      <c r="SJ392" s="59">
        <v>0</v>
      </c>
      <c r="SK392" s="59">
        <v>0</v>
      </c>
      <c r="SL392" s="59">
        <v>0</v>
      </c>
      <c r="SM392" s="59">
        <v>0</v>
      </c>
      <c r="SN392" s="59">
        <v>0</v>
      </c>
      <c r="SO392" s="59">
        <v>0</v>
      </c>
      <c r="SP392" s="59">
        <v>0</v>
      </c>
      <c r="SQ392" s="59">
        <v>0</v>
      </c>
      <c r="SR392" s="59">
        <v>0</v>
      </c>
      <c r="SS392" s="59">
        <v>0</v>
      </c>
      <c r="ST392" s="59">
        <v>0</v>
      </c>
      <c r="SU392" s="59">
        <v>0</v>
      </c>
      <c r="SV392" s="59">
        <v>0</v>
      </c>
      <c r="SW392" s="59">
        <v>0</v>
      </c>
      <c r="SX392" s="59">
        <v>0</v>
      </c>
      <c r="SY392" s="59">
        <v>0</v>
      </c>
      <c r="SZ392" s="59">
        <v>0</v>
      </c>
      <c r="TA392" s="55">
        <v>0</v>
      </c>
      <c r="TB392" s="58">
        <v>0</v>
      </c>
      <c r="TC392" s="59">
        <v>0</v>
      </c>
      <c r="TD392" s="59">
        <v>0</v>
      </c>
      <c r="TE392" s="59">
        <v>0</v>
      </c>
      <c r="TF392" s="59">
        <v>0</v>
      </c>
      <c r="TG392" s="59">
        <v>0</v>
      </c>
      <c r="TH392" s="59">
        <v>0</v>
      </c>
      <c r="TI392" s="59">
        <v>0</v>
      </c>
      <c r="TJ392" s="59">
        <v>0</v>
      </c>
      <c r="TK392" s="59">
        <v>0</v>
      </c>
      <c r="TL392" s="59">
        <v>0</v>
      </c>
      <c r="TM392" s="59">
        <v>0</v>
      </c>
      <c r="TN392" s="59">
        <v>0</v>
      </c>
      <c r="TO392" s="59">
        <v>0</v>
      </c>
      <c r="TP392" s="59">
        <v>0</v>
      </c>
      <c r="TQ392" s="59">
        <v>0</v>
      </c>
      <c r="TR392" s="59">
        <v>0</v>
      </c>
      <c r="TS392" s="59">
        <v>0</v>
      </c>
      <c r="TT392" s="59">
        <v>0</v>
      </c>
      <c r="TU392" s="59">
        <v>0</v>
      </c>
      <c r="TV392" s="59">
        <v>0</v>
      </c>
      <c r="TW392" s="59">
        <v>0</v>
      </c>
      <c r="TX392" s="59">
        <v>0</v>
      </c>
      <c r="TY392" s="59">
        <v>0</v>
      </c>
      <c r="TZ392" s="71">
        <v>0</v>
      </c>
      <c r="UA392" s="73">
        <v>0</v>
      </c>
      <c r="UB392" s="53">
        <v>0</v>
      </c>
      <c r="UC392" s="53">
        <v>0</v>
      </c>
      <c r="UD392" s="53">
        <v>0</v>
      </c>
      <c r="UE392" s="53">
        <v>0</v>
      </c>
      <c r="UF392" s="53">
        <v>0</v>
      </c>
      <c r="UG392" s="53">
        <v>0</v>
      </c>
      <c r="UH392" s="53">
        <v>0</v>
      </c>
      <c r="UI392" s="53">
        <v>0</v>
      </c>
      <c r="UJ392" s="53">
        <v>0</v>
      </c>
      <c r="UK392" s="53">
        <v>0</v>
      </c>
      <c r="UL392" s="53">
        <v>0</v>
      </c>
      <c r="UM392" s="53">
        <v>0</v>
      </c>
      <c r="UN392" s="53">
        <v>0</v>
      </c>
      <c r="UO392" s="53">
        <v>0</v>
      </c>
      <c r="UP392" s="53">
        <v>0</v>
      </c>
      <c r="UQ392" s="53">
        <v>0</v>
      </c>
      <c r="UR392" s="53">
        <v>0</v>
      </c>
      <c r="US392" s="53">
        <v>0</v>
      </c>
      <c r="UT392" s="53">
        <v>0</v>
      </c>
      <c r="UU392" s="53">
        <v>0</v>
      </c>
      <c r="UV392" s="53">
        <v>0</v>
      </c>
      <c r="UW392" s="53">
        <v>0</v>
      </c>
      <c r="UX392" s="53">
        <v>0</v>
      </c>
      <c r="UY392" s="74">
        <v>0</v>
      </c>
      <c r="UZ392" s="73">
        <v>0</v>
      </c>
      <c r="VA392" s="53">
        <v>0</v>
      </c>
      <c r="VB392" s="53">
        <v>0</v>
      </c>
      <c r="VC392" s="53">
        <v>0</v>
      </c>
      <c r="VD392" s="53">
        <v>0</v>
      </c>
      <c r="VE392" s="53">
        <v>0</v>
      </c>
      <c r="VF392" s="53">
        <v>0</v>
      </c>
      <c r="VG392" s="53">
        <v>0</v>
      </c>
      <c r="VH392" s="53">
        <v>0</v>
      </c>
      <c r="VI392" s="53">
        <v>0</v>
      </c>
      <c r="VJ392" s="53">
        <v>0</v>
      </c>
      <c r="VK392" s="53">
        <v>0</v>
      </c>
      <c r="VL392" s="53">
        <v>0</v>
      </c>
      <c r="VM392" s="53">
        <v>0</v>
      </c>
      <c r="VN392" s="53">
        <v>0</v>
      </c>
      <c r="VO392" s="53">
        <v>0</v>
      </c>
      <c r="VP392" s="53">
        <v>0</v>
      </c>
      <c r="VQ392" s="53">
        <v>0</v>
      </c>
      <c r="VR392" s="53">
        <v>0</v>
      </c>
      <c r="VS392" s="53">
        <v>0</v>
      </c>
      <c r="VT392" s="53">
        <v>0</v>
      </c>
      <c r="VU392" s="53">
        <v>0</v>
      </c>
      <c r="VV392" s="53">
        <v>0</v>
      </c>
      <c r="VW392" s="53">
        <v>0</v>
      </c>
      <c r="VX392" s="74">
        <v>0</v>
      </c>
      <c r="VY392" s="65">
        <f t="shared" si="6"/>
        <v>388</v>
      </c>
    </row>
    <row r="393" spans="1:597">
      <c r="A393" s="51" t="s">
        <v>660</v>
      </c>
      <c r="B393" s="69" t="s">
        <v>2</v>
      </c>
      <c r="C393" t="s">
        <v>659</v>
      </c>
      <c r="D393" t="s">
        <v>753</v>
      </c>
      <c r="E393" t="s">
        <v>727</v>
      </c>
      <c r="F393" t="s">
        <v>663</v>
      </c>
      <c r="G393" t="s">
        <v>664</v>
      </c>
      <c r="H393" t="s">
        <v>819</v>
      </c>
      <c r="I393" t="s">
        <v>666</v>
      </c>
      <c r="J393" t="s">
        <v>1316</v>
      </c>
      <c r="K393" s="5" t="s">
        <v>773</v>
      </c>
      <c r="L393" t="s">
        <v>821</v>
      </c>
      <c r="M393">
        <v>70</v>
      </c>
      <c r="N393" s="52">
        <v>7.771189903656596E-2</v>
      </c>
      <c r="O393" s="52">
        <v>0</v>
      </c>
      <c r="P393" s="52">
        <v>0</v>
      </c>
      <c r="Q393" s="53">
        <v>1.03</v>
      </c>
      <c r="R393" s="53">
        <v>0</v>
      </c>
      <c r="S393" s="53">
        <v>0</v>
      </c>
      <c r="T393" s="53">
        <v>0</v>
      </c>
      <c r="U393" s="53">
        <v>0.21320506276151338</v>
      </c>
      <c r="V393" s="53">
        <v>0.45</v>
      </c>
      <c r="W393" s="2" t="s">
        <v>822</v>
      </c>
      <c r="X393" s="54">
        <v>0</v>
      </c>
      <c r="Y393" s="54">
        <v>0</v>
      </c>
      <c r="Z393" t="s">
        <v>776</v>
      </c>
      <c r="AA393" t="s">
        <v>777</v>
      </c>
      <c r="AB393" s="54">
        <v>0.81705098408000898</v>
      </c>
      <c r="AC393" t="s">
        <v>778</v>
      </c>
      <c r="AD393" s="54">
        <v>0</v>
      </c>
      <c r="AE393" s="53">
        <v>779.24604515058297</v>
      </c>
      <c r="AG393" s="53">
        <v>345.87372916456513</v>
      </c>
      <c r="AI393" s="55">
        <v>0</v>
      </c>
      <c r="AJ393" s="5" t="s">
        <v>823</v>
      </c>
      <c r="AK393" t="s">
        <v>823</v>
      </c>
      <c r="AL393" s="1" t="s">
        <v>676</v>
      </c>
      <c r="AM393" s="5" t="s">
        <v>773</v>
      </c>
      <c r="AN393" t="s">
        <v>773</v>
      </c>
      <c r="AO393" t="s">
        <v>773</v>
      </c>
      <c r="AP393" t="s">
        <v>773</v>
      </c>
      <c r="AQ393" t="s">
        <v>773</v>
      </c>
      <c r="AR393" t="s">
        <v>773</v>
      </c>
      <c r="AS393" t="s">
        <v>773</v>
      </c>
      <c r="AT393" t="s">
        <v>773</v>
      </c>
      <c r="AU393" t="s">
        <v>773</v>
      </c>
      <c r="AV393" t="s">
        <v>773</v>
      </c>
      <c r="AW393" t="s">
        <v>773</v>
      </c>
      <c r="AX393" t="s">
        <v>773</v>
      </c>
      <c r="AY393" t="s">
        <v>773</v>
      </c>
      <c r="AZ393" t="s">
        <v>773</v>
      </c>
      <c r="BA393" t="s">
        <v>773</v>
      </c>
      <c r="BB393" t="s">
        <v>773</v>
      </c>
      <c r="BC393" t="s">
        <v>773</v>
      </c>
      <c r="BD393" t="s">
        <v>773</v>
      </c>
      <c r="BE393" t="s">
        <v>773</v>
      </c>
      <c r="BF393" t="s">
        <v>773</v>
      </c>
      <c r="BG393" t="s">
        <v>773</v>
      </c>
      <c r="BH393" t="s">
        <v>773</v>
      </c>
      <c r="BI393" t="s">
        <v>773</v>
      </c>
      <c r="BJ393" t="s">
        <v>773</v>
      </c>
      <c r="BK393" t="s">
        <v>773</v>
      </c>
      <c r="BL393" t="s">
        <v>773</v>
      </c>
      <c r="BM393" s="1" t="s">
        <v>773</v>
      </c>
      <c r="BN393" s="5" t="s">
        <v>821</v>
      </c>
      <c r="BO393" t="s">
        <v>821</v>
      </c>
      <c r="BP393" t="s">
        <v>821</v>
      </c>
      <c r="BQ393" t="s">
        <v>821</v>
      </c>
      <c r="BR393" t="s">
        <v>821</v>
      </c>
      <c r="BS393" t="s">
        <v>821</v>
      </c>
      <c r="BT393" t="s">
        <v>821</v>
      </c>
      <c r="BU393" t="s">
        <v>821</v>
      </c>
      <c r="BV393" t="s">
        <v>821</v>
      </c>
      <c r="BW393" t="s">
        <v>821</v>
      </c>
      <c r="BX393" t="s">
        <v>821</v>
      </c>
      <c r="BY393" t="s">
        <v>821</v>
      </c>
      <c r="BZ393" t="s">
        <v>821</v>
      </c>
      <c r="CA393" t="s">
        <v>821</v>
      </c>
      <c r="CB393" t="s">
        <v>821</v>
      </c>
      <c r="CC393" t="s">
        <v>821</v>
      </c>
      <c r="CD393" t="s">
        <v>821</v>
      </c>
      <c r="CE393" t="s">
        <v>821</v>
      </c>
      <c r="CF393" t="s">
        <v>821</v>
      </c>
      <c r="CG393" t="s">
        <v>821</v>
      </c>
      <c r="CH393" t="s">
        <v>821</v>
      </c>
      <c r="CI393" t="s">
        <v>821</v>
      </c>
      <c r="CJ393" t="s">
        <v>821</v>
      </c>
      <c r="CK393" t="s">
        <v>821</v>
      </c>
      <c r="CL393" t="s">
        <v>821</v>
      </c>
      <c r="CM393" t="s">
        <v>821</v>
      </c>
      <c r="CN393" s="1" t="s">
        <v>821</v>
      </c>
      <c r="CO393" s="56">
        <v>1.03</v>
      </c>
      <c r="CP393" s="53">
        <v>1.03</v>
      </c>
      <c r="CQ393" s="53">
        <v>1.03</v>
      </c>
      <c r="CR393" s="53">
        <v>1.03</v>
      </c>
      <c r="CS393" s="53">
        <v>1.03</v>
      </c>
      <c r="CT393" s="53">
        <v>1.03</v>
      </c>
      <c r="CU393" s="53">
        <v>1.03</v>
      </c>
      <c r="CV393" s="53">
        <v>1.03</v>
      </c>
      <c r="CW393" s="53">
        <v>1.03</v>
      </c>
      <c r="CX393" s="53">
        <v>1.03</v>
      </c>
      <c r="CY393" s="53">
        <v>1.03</v>
      </c>
      <c r="CZ393" s="53">
        <v>1.03</v>
      </c>
      <c r="DA393" s="53">
        <v>1.03</v>
      </c>
      <c r="DB393" s="53">
        <v>1.03</v>
      </c>
      <c r="DC393" s="53">
        <v>1.03</v>
      </c>
      <c r="DD393" s="53">
        <v>1.03</v>
      </c>
      <c r="DE393" s="53">
        <v>1.03</v>
      </c>
      <c r="DF393" s="53">
        <v>1.03</v>
      </c>
      <c r="DG393" s="53">
        <v>1.03</v>
      </c>
      <c r="DH393" s="53">
        <v>1.03</v>
      </c>
      <c r="DI393" s="53">
        <v>1.03</v>
      </c>
      <c r="DJ393" s="53">
        <v>1.03</v>
      </c>
      <c r="DK393" s="53">
        <v>1.03</v>
      </c>
      <c r="DL393" s="53">
        <v>1.03</v>
      </c>
      <c r="DM393" s="53">
        <v>1.03</v>
      </c>
      <c r="DN393" s="53">
        <v>1.03</v>
      </c>
      <c r="DO393" s="57">
        <v>1.03</v>
      </c>
      <c r="DP393" s="58">
        <v>0</v>
      </c>
      <c r="DQ393" s="59">
        <v>0</v>
      </c>
      <c r="DR393" s="59">
        <v>7.8678367385276629E-2</v>
      </c>
      <c r="DS393" s="59">
        <v>9.0519938195213229E-2</v>
      </c>
      <c r="DT393" s="59">
        <v>9.672474596335158E-2</v>
      </c>
      <c r="DU393" s="59">
        <v>0.10041151901705991</v>
      </c>
      <c r="DV393" s="59">
        <v>0.10285761188904066</v>
      </c>
      <c r="DW393" s="59">
        <v>0.10462349210465671</v>
      </c>
      <c r="DX393" s="59">
        <v>0.10595819419923998</v>
      </c>
      <c r="DY393" s="59">
        <v>0.10700240810756041</v>
      </c>
      <c r="DZ393" s="59">
        <v>0.1078416196660545</v>
      </c>
      <c r="EA393" s="59">
        <v>0.10853076814761546</v>
      </c>
      <c r="EB393" s="59">
        <v>0.10927132988236049</v>
      </c>
      <c r="EC393" s="59">
        <v>0.11000193581443</v>
      </c>
      <c r="ED393" s="59">
        <v>0.11061529931357902</v>
      </c>
      <c r="EE393" s="59">
        <v>0.11113528863746915</v>
      </c>
      <c r="EF393" s="59">
        <v>0.11157984666287196</v>
      </c>
      <c r="EG393" s="59">
        <v>0.11196271379137267</v>
      </c>
      <c r="EH393" s="59">
        <v>0.11229456079998344</v>
      </c>
      <c r="EI393" s="59">
        <v>0.11258380986375821</v>
      </c>
      <c r="EJ393" s="59">
        <v>0.11283719253540421</v>
      </c>
      <c r="EK393" s="59">
        <v>0.1130601497015688</v>
      </c>
      <c r="EL393" s="59">
        <v>0.11325712335908847</v>
      </c>
      <c r="EM393" s="59">
        <v>0.11343177286267775</v>
      </c>
      <c r="EN393" s="59">
        <v>0.11358713749891754</v>
      </c>
      <c r="EO393" s="59">
        <v>0.11372576030162319</v>
      </c>
      <c r="EP393" s="59">
        <v>0.11384978346832324</v>
      </c>
      <c r="EQ393" s="72">
        <v>0</v>
      </c>
      <c r="ER393" s="59">
        <v>0</v>
      </c>
      <c r="ES393" s="59">
        <v>0</v>
      </c>
      <c r="ET393" s="59">
        <v>0</v>
      </c>
      <c r="EU393" s="59">
        <v>0</v>
      </c>
      <c r="EV393" s="59">
        <v>0</v>
      </c>
      <c r="EW393" s="59">
        <v>0</v>
      </c>
      <c r="EX393" s="59">
        <v>0</v>
      </c>
      <c r="EY393" s="59">
        <v>0</v>
      </c>
      <c r="EZ393" s="59">
        <v>0</v>
      </c>
      <c r="FA393" s="59">
        <v>0</v>
      </c>
      <c r="FB393" s="59">
        <v>0</v>
      </c>
      <c r="FC393" s="59">
        <v>0</v>
      </c>
      <c r="FD393" s="59">
        <v>0</v>
      </c>
      <c r="FE393" s="59">
        <v>0</v>
      </c>
      <c r="FF393" s="59">
        <v>0</v>
      </c>
      <c r="FG393" s="59">
        <v>0</v>
      </c>
      <c r="FH393" s="59">
        <v>0</v>
      </c>
      <c r="FI393" s="59">
        <v>0</v>
      </c>
      <c r="FJ393" s="59">
        <v>0</v>
      </c>
      <c r="FK393" s="59">
        <v>0</v>
      </c>
      <c r="FL393" s="59">
        <v>0</v>
      </c>
      <c r="FM393" s="59">
        <v>0</v>
      </c>
      <c r="FN393" s="59">
        <v>0</v>
      </c>
      <c r="FO393" s="55">
        <v>0</v>
      </c>
      <c r="FP393" s="58">
        <v>0</v>
      </c>
      <c r="FQ393" s="59">
        <v>0</v>
      </c>
      <c r="FR393" s="59">
        <v>0</v>
      </c>
      <c r="FS393" s="59">
        <v>0</v>
      </c>
      <c r="FT393" s="59">
        <v>0</v>
      </c>
      <c r="FU393" s="59">
        <v>0</v>
      </c>
      <c r="FV393" s="59">
        <v>0</v>
      </c>
      <c r="FW393" s="59">
        <v>0</v>
      </c>
      <c r="FX393" s="59">
        <v>0</v>
      </c>
      <c r="FY393" s="59">
        <v>0</v>
      </c>
      <c r="FZ393" s="59">
        <v>0</v>
      </c>
      <c r="GA393" s="59">
        <v>0</v>
      </c>
      <c r="GB393" s="59">
        <v>0</v>
      </c>
      <c r="GC393" s="59">
        <v>0</v>
      </c>
      <c r="GD393" s="59">
        <v>0</v>
      </c>
      <c r="GE393" s="59">
        <v>0</v>
      </c>
      <c r="GF393" s="59">
        <v>0</v>
      </c>
      <c r="GG393" s="59">
        <v>0</v>
      </c>
      <c r="GH393" s="59">
        <v>0</v>
      </c>
      <c r="GI393" s="59">
        <v>0</v>
      </c>
      <c r="GJ393" s="59">
        <v>0</v>
      </c>
      <c r="GK393" s="59">
        <v>0</v>
      </c>
      <c r="GL393" s="59">
        <v>0</v>
      </c>
      <c r="GM393" s="59">
        <v>0</v>
      </c>
      <c r="GN393" s="55">
        <v>0</v>
      </c>
      <c r="GO393" s="58">
        <v>0</v>
      </c>
      <c r="GP393" s="59">
        <v>0</v>
      </c>
      <c r="GQ393" s="59">
        <v>0</v>
      </c>
      <c r="GR393" s="59">
        <v>0</v>
      </c>
      <c r="GS393" s="59">
        <v>0</v>
      </c>
      <c r="GT393" s="59">
        <v>0</v>
      </c>
      <c r="GU393" s="59">
        <v>0</v>
      </c>
      <c r="GV393" s="59">
        <v>0</v>
      </c>
      <c r="GW393" s="59">
        <v>0</v>
      </c>
      <c r="GX393" s="59">
        <v>0</v>
      </c>
      <c r="GY393" s="59">
        <v>0</v>
      </c>
      <c r="GZ393" s="59">
        <v>0</v>
      </c>
      <c r="HA393" s="59">
        <v>0</v>
      </c>
      <c r="HB393" s="59">
        <v>0</v>
      </c>
      <c r="HC393" s="59">
        <v>0</v>
      </c>
      <c r="HD393" s="59">
        <v>0</v>
      </c>
      <c r="HE393" s="59">
        <v>0</v>
      </c>
      <c r="HF393" s="59">
        <v>0</v>
      </c>
      <c r="HG393" s="59">
        <v>0</v>
      </c>
      <c r="HH393" s="59">
        <v>0</v>
      </c>
      <c r="HI393" s="59">
        <v>0</v>
      </c>
      <c r="HJ393" s="59">
        <v>0</v>
      </c>
      <c r="HK393" s="59">
        <v>0</v>
      </c>
      <c r="HL393" s="59">
        <v>0</v>
      </c>
      <c r="HM393" s="55">
        <v>0</v>
      </c>
      <c r="HN393" s="58">
        <v>0</v>
      </c>
      <c r="HO393" s="59">
        <v>0</v>
      </c>
      <c r="HP393" s="59">
        <v>0</v>
      </c>
      <c r="HQ393" s="59">
        <v>0</v>
      </c>
      <c r="HR393" s="59">
        <v>0</v>
      </c>
      <c r="HS393" s="59">
        <v>0</v>
      </c>
      <c r="HT393" s="59">
        <v>0</v>
      </c>
      <c r="HU393" s="59">
        <v>0</v>
      </c>
      <c r="HV393" s="59">
        <v>0</v>
      </c>
      <c r="HW393" s="59">
        <v>0</v>
      </c>
      <c r="HX393" s="59">
        <v>0</v>
      </c>
      <c r="HY393" s="59">
        <v>0</v>
      </c>
      <c r="HZ393" s="59">
        <v>0</v>
      </c>
      <c r="IA393" s="59">
        <v>0</v>
      </c>
      <c r="IB393" s="59">
        <v>0</v>
      </c>
      <c r="IC393" s="59">
        <v>0</v>
      </c>
      <c r="ID393" s="59">
        <v>0</v>
      </c>
      <c r="IE393" s="59">
        <v>0</v>
      </c>
      <c r="IF393" s="59">
        <v>0</v>
      </c>
      <c r="IG393" s="59">
        <v>0</v>
      </c>
      <c r="IH393" s="59">
        <v>0</v>
      </c>
      <c r="II393" s="59">
        <v>0</v>
      </c>
      <c r="IJ393" s="59">
        <v>0</v>
      </c>
      <c r="IK393" s="59">
        <v>0</v>
      </c>
      <c r="IL393" s="71">
        <v>0</v>
      </c>
      <c r="IM393" s="72">
        <v>0</v>
      </c>
      <c r="IN393" s="59">
        <v>0</v>
      </c>
      <c r="IO393" s="59">
        <v>0</v>
      </c>
      <c r="IP393" s="59">
        <v>0</v>
      </c>
      <c r="IQ393" s="59">
        <v>0</v>
      </c>
      <c r="IR393" s="59">
        <v>0</v>
      </c>
      <c r="IS393" s="59">
        <v>0</v>
      </c>
      <c r="IT393" s="59">
        <v>0</v>
      </c>
      <c r="IU393" s="59">
        <v>0</v>
      </c>
      <c r="IV393" s="59">
        <v>0</v>
      </c>
      <c r="IW393" s="59">
        <v>0</v>
      </c>
      <c r="IX393" s="59">
        <v>0</v>
      </c>
      <c r="IY393" s="59">
        <v>0</v>
      </c>
      <c r="IZ393" s="59">
        <v>0</v>
      </c>
      <c r="JA393" s="59">
        <v>0</v>
      </c>
      <c r="JB393" s="59">
        <v>0</v>
      </c>
      <c r="JC393" s="59">
        <v>0</v>
      </c>
      <c r="JD393" s="59">
        <v>0</v>
      </c>
      <c r="JE393" s="59">
        <v>0</v>
      </c>
      <c r="JF393" s="59">
        <v>0</v>
      </c>
      <c r="JG393" s="59">
        <v>0</v>
      </c>
      <c r="JH393" s="59">
        <v>0</v>
      </c>
      <c r="JI393" s="59">
        <v>0</v>
      </c>
      <c r="JJ393" s="59">
        <v>0</v>
      </c>
      <c r="JK393" s="55">
        <v>0</v>
      </c>
      <c r="JL393" s="58">
        <v>0</v>
      </c>
      <c r="JM393" s="59">
        <v>0</v>
      </c>
      <c r="JN393" s="59">
        <v>0</v>
      </c>
      <c r="JO393" s="59">
        <v>0</v>
      </c>
      <c r="JP393" s="59">
        <v>0</v>
      </c>
      <c r="JQ393" s="59">
        <v>0</v>
      </c>
      <c r="JR393" s="59">
        <v>0</v>
      </c>
      <c r="JS393" s="59">
        <v>0</v>
      </c>
      <c r="JT393" s="59">
        <v>0</v>
      </c>
      <c r="JU393" s="59">
        <v>0</v>
      </c>
      <c r="JV393" s="59">
        <v>0</v>
      </c>
      <c r="JW393" s="59">
        <v>0</v>
      </c>
      <c r="JX393" s="59">
        <v>0</v>
      </c>
      <c r="JY393" s="59">
        <v>0</v>
      </c>
      <c r="JZ393" s="59">
        <v>0</v>
      </c>
      <c r="KA393" s="59">
        <v>0</v>
      </c>
      <c r="KB393" s="59">
        <v>0</v>
      </c>
      <c r="KC393" s="59">
        <v>0</v>
      </c>
      <c r="KD393" s="59">
        <v>0</v>
      </c>
      <c r="KE393" s="59">
        <v>0</v>
      </c>
      <c r="KF393" s="59">
        <v>0</v>
      </c>
      <c r="KG393" s="59">
        <v>0</v>
      </c>
      <c r="KH393" s="59">
        <v>0</v>
      </c>
      <c r="KI393" s="59">
        <v>0</v>
      </c>
      <c r="KJ393" s="55">
        <v>0</v>
      </c>
      <c r="KK393" s="58">
        <v>0</v>
      </c>
      <c r="KL393" s="59">
        <v>0</v>
      </c>
      <c r="KM393" s="59">
        <v>0</v>
      </c>
      <c r="KN393" s="59">
        <v>0</v>
      </c>
      <c r="KO393" s="59">
        <v>0</v>
      </c>
      <c r="KP393" s="59">
        <v>0</v>
      </c>
      <c r="KQ393" s="59">
        <v>0</v>
      </c>
      <c r="KR393" s="59">
        <v>0</v>
      </c>
      <c r="KS393" s="59">
        <v>0</v>
      </c>
      <c r="KT393" s="59">
        <v>0</v>
      </c>
      <c r="KU393" s="59">
        <v>0</v>
      </c>
      <c r="KV393" s="59">
        <v>0</v>
      </c>
      <c r="KW393" s="59">
        <v>0</v>
      </c>
      <c r="KX393" s="59">
        <v>0</v>
      </c>
      <c r="KY393" s="59">
        <v>0</v>
      </c>
      <c r="KZ393" s="59">
        <v>0</v>
      </c>
      <c r="LA393" s="59">
        <v>0</v>
      </c>
      <c r="LB393" s="59">
        <v>0</v>
      </c>
      <c r="LC393" s="59">
        <v>0</v>
      </c>
      <c r="LD393" s="59">
        <v>0</v>
      </c>
      <c r="LE393" s="59">
        <v>0</v>
      </c>
      <c r="LF393" s="59">
        <v>0</v>
      </c>
      <c r="LG393" s="59">
        <v>0</v>
      </c>
      <c r="LH393" s="59">
        <v>0</v>
      </c>
      <c r="LI393" s="55">
        <v>0</v>
      </c>
      <c r="LJ393" s="58">
        <v>0</v>
      </c>
      <c r="LK393" s="59">
        <v>0</v>
      </c>
      <c r="LL393" s="59">
        <v>0</v>
      </c>
      <c r="LM393" s="59">
        <v>0</v>
      </c>
      <c r="LN393" s="59">
        <v>0</v>
      </c>
      <c r="LO393" s="59">
        <v>0</v>
      </c>
      <c r="LP393" s="59">
        <v>0</v>
      </c>
      <c r="LQ393" s="59">
        <v>0</v>
      </c>
      <c r="LR393" s="59">
        <v>0</v>
      </c>
      <c r="LS393" s="59">
        <v>0</v>
      </c>
      <c r="LT393" s="59">
        <v>0</v>
      </c>
      <c r="LU393" s="59">
        <v>0</v>
      </c>
      <c r="LV393" s="59">
        <v>0</v>
      </c>
      <c r="LW393" s="59">
        <v>0</v>
      </c>
      <c r="LX393" s="59">
        <v>0</v>
      </c>
      <c r="LY393" s="59">
        <v>0</v>
      </c>
      <c r="LZ393" s="59">
        <v>0</v>
      </c>
      <c r="MA393" s="59">
        <v>0</v>
      </c>
      <c r="MB393" s="59">
        <v>0</v>
      </c>
      <c r="MC393" s="59">
        <v>0</v>
      </c>
      <c r="MD393" s="59">
        <v>0</v>
      </c>
      <c r="ME393" s="59">
        <v>0</v>
      </c>
      <c r="MF393" s="59">
        <v>0</v>
      </c>
      <c r="MG393" s="59">
        <v>0</v>
      </c>
      <c r="MH393" s="71">
        <v>0</v>
      </c>
      <c r="MI393" s="72">
        <v>0</v>
      </c>
      <c r="MJ393" s="59">
        <v>0</v>
      </c>
      <c r="MK393" s="59">
        <v>0</v>
      </c>
      <c r="ML393" s="59">
        <v>0</v>
      </c>
      <c r="MM393" s="59">
        <v>0</v>
      </c>
      <c r="MN393" s="59">
        <v>0</v>
      </c>
      <c r="MO393" s="59">
        <v>0</v>
      </c>
      <c r="MP393" s="59">
        <v>0</v>
      </c>
      <c r="MQ393" s="59">
        <v>0</v>
      </c>
      <c r="MR393" s="59">
        <v>0</v>
      </c>
      <c r="MS393" s="59">
        <v>0</v>
      </c>
      <c r="MT393" s="59">
        <v>0</v>
      </c>
      <c r="MU393" s="59">
        <v>0</v>
      </c>
      <c r="MV393" s="59">
        <v>0</v>
      </c>
      <c r="MW393" s="59">
        <v>0</v>
      </c>
      <c r="MX393" s="59">
        <v>0</v>
      </c>
      <c r="MY393" s="59">
        <v>0</v>
      </c>
      <c r="MZ393" s="59">
        <v>0</v>
      </c>
      <c r="NA393" s="59">
        <v>0</v>
      </c>
      <c r="NB393" s="59">
        <v>0</v>
      </c>
      <c r="NC393" s="59">
        <v>0</v>
      </c>
      <c r="ND393" s="59">
        <v>0</v>
      </c>
      <c r="NE393" s="59">
        <v>0</v>
      </c>
      <c r="NF393" s="59">
        <v>0</v>
      </c>
      <c r="NG393" s="55">
        <v>0</v>
      </c>
      <c r="NH393" s="58">
        <v>0</v>
      </c>
      <c r="NI393" s="59">
        <v>0</v>
      </c>
      <c r="NJ393" s="59">
        <v>0</v>
      </c>
      <c r="NK393" s="59">
        <v>0</v>
      </c>
      <c r="NL393" s="59">
        <v>0</v>
      </c>
      <c r="NM393" s="59">
        <v>0</v>
      </c>
      <c r="NN393" s="59">
        <v>0</v>
      </c>
      <c r="NO393" s="59">
        <v>0</v>
      </c>
      <c r="NP393" s="59">
        <v>0</v>
      </c>
      <c r="NQ393" s="59">
        <v>0</v>
      </c>
      <c r="NR393" s="59">
        <v>0</v>
      </c>
      <c r="NS393" s="59">
        <v>0</v>
      </c>
      <c r="NT393" s="59">
        <v>0</v>
      </c>
      <c r="NU393" s="59">
        <v>0</v>
      </c>
      <c r="NV393" s="59">
        <v>0</v>
      </c>
      <c r="NW393" s="59">
        <v>0</v>
      </c>
      <c r="NX393" s="59">
        <v>0</v>
      </c>
      <c r="NY393" s="59">
        <v>0</v>
      </c>
      <c r="NZ393" s="59">
        <v>0</v>
      </c>
      <c r="OA393" s="59">
        <v>0</v>
      </c>
      <c r="OB393" s="59">
        <v>0</v>
      </c>
      <c r="OC393" s="59">
        <v>0</v>
      </c>
      <c r="OD393" s="59">
        <v>0</v>
      </c>
      <c r="OE393" s="59">
        <v>0</v>
      </c>
      <c r="OF393" s="55">
        <v>0</v>
      </c>
      <c r="OG393" s="58">
        <v>0</v>
      </c>
      <c r="OH393" s="59">
        <v>0</v>
      </c>
      <c r="OI393" s="59">
        <v>0</v>
      </c>
      <c r="OJ393" s="59">
        <v>0</v>
      </c>
      <c r="OK393" s="59">
        <v>0</v>
      </c>
      <c r="OL393" s="59">
        <v>0</v>
      </c>
      <c r="OM393" s="59">
        <v>0</v>
      </c>
      <c r="ON393" s="59">
        <v>0</v>
      </c>
      <c r="OO393" s="59">
        <v>0</v>
      </c>
      <c r="OP393" s="59">
        <v>0</v>
      </c>
      <c r="OQ393" s="59">
        <v>0</v>
      </c>
      <c r="OR393" s="59">
        <v>0</v>
      </c>
      <c r="OS393" s="59">
        <v>0</v>
      </c>
      <c r="OT393" s="59">
        <v>0</v>
      </c>
      <c r="OU393" s="59">
        <v>0</v>
      </c>
      <c r="OV393" s="59">
        <v>0</v>
      </c>
      <c r="OW393" s="59">
        <v>0</v>
      </c>
      <c r="OX393" s="59">
        <v>0</v>
      </c>
      <c r="OY393" s="59">
        <v>0</v>
      </c>
      <c r="OZ393" s="59">
        <v>0</v>
      </c>
      <c r="PA393" s="59">
        <v>0</v>
      </c>
      <c r="PB393" s="59">
        <v>0</v>
      </c>
      <c r="PC393" s="59">
        <v>0</v>
      </c>
      <c r="PD393" s="59">
        <v>0</v>
      </c>
      <c r="PE393" s="55">
        <v>0</v>
      </c>
      <c r="PF393" s="58">
        <v>0</v>
      </c>
      <c r="PG393" s="59">
        <v>0</v>
      </c>
      <c r="PH393" s="59">
        <v>0</v>
      </c>
      <c r="PI393" s="59">
        <v>0</v>
      </c>
      <c r="PJ393" s="59">
        <v>0</v>
      </c>
      <c r="PK393" s="59">
        <v>0</v>
      </c>
      <c r="PL393" s="59">
        <v>0</v>
      </c>
      <c r="PM393" s="59">
        <v>0</v>
      </c>
      <c r="PN393" s="59">
        <v>0</v>
      </c>
      <c r="PO393" s="59">
        <v>0</v>
      </c>
      <c r="PP393" s="59">
        <v>0</v>
      </c>
      <c r="PQ393" s="59">
        <v>0</v>
      </c>
      <c r="PR393" s="59">
        <v>0</v>
      </c>
      <c r="PS393" s="59">
        <v>0</v>
      </c>
      <c r="PT393" s="59">
        <v>0</v>
      </c>
      <c r="PU393" s="59">
        <v>0</v>
      </c>
      <c r="PV393" s="59">
        <v>0</v>
      </c>
      <c r="PW393" s="59">
        <v>0</v>
      </c>
      <c r="PX393" s="59">
        <v>0</v>
      </c>
      <c r="PY393" s="59">
        <v>0</v>
      </c>
      <c r="PZ393" s="59">
        <v>0</v>
      </c>
      <c r="QA393" s="59">
        <v>0</v>
      </c>
      <c r="QB393" s="59">
        <v>0</v>
      </c>
      <c r="QC393" s="59">
        <v>0</v>
      </c>
      <c r="QD393" s="71">
        <v>0</v>
      </c>
      <c r="QE393" s="72">
        <v>0</v>
      </c>
      <c r="QF393" s="59">
        <v>0</v>
      </c>
      <c r="QG393" s="59">
        <v>0</v>
      </c>
      <c r="QH393" s="59">
        <v>0</v>
      </c>
      <c r="QI393" s="59">
        <v>0</v>
      </c>
      <c r="QJ393" s="59">
        <v>0</v>
      </c>
      <c r="QK393" s="59">
        <v>0</v>
      </c>
      <c r="QL393" s="59">
        <v>0</v>
      </c>
      <c r="QM393" s="59">
        <v>0</v>
      </c>
      <c r="QN393" s="59">
        <v>0</v>
      </c>
      <c r="QO393" s="59">
        <v>0</v>
      </c>
      <c r="QP393" s="59">
        <v>0</v>
      </c>
      <c r="QQ393" s="59">
        <v>0</v>
      </c>
      <c r="QR393" s="59">
        <v>0</v>
      </c>
      <c r="QS393" s="59">
        <v>0</v>
      </c>
      <c r="QT393" s="59">
        <v>0</v>
      </c>
      <c r="QU393" s="59">
        <v>0</v>
      </c>
      <c r="QV393" s="59">
        <v>0</v>
      </c>
      <c r="QW393" s="59">
        <v>0</v>
      </c>
      <c r="QX393" s="59">
        <v>0</v>
      </c>
      <c r="QY393" s="59">
        <v>0</v>
      </c>
      <c r="QZ393" s="59">
        <v>0</v>
      </c>
      <c r="RA393" s="59">
        <v>0</v>
      </c>
      <c r="RB393" s="59">
        <v>0</v>
      </c>
      <c r="RC393" s="55">
        <v>0</v>
      </c>
      <c r="RD393" s="58">
        <v>0</v>
      </c>
      <c r="RE393" s="59">
        <v>0</v>
      </c>
      <c r="RF393" s="59">
        <v>0</v>
      </c>
      <c r="RG393" s="59">
        <v>0</v>
      </c>
      <c r="RH393" s="59">
        <v>0</v>
      </c>
      <c r="RI393" s="59">
        <v>0</v>
      </c>
      <c r="RJ393" s="59">
        <v>0</v>
      </c>
      <c r="RK393" s="59">
        <v>0</v>
      </c>
      <c r="RL393" s="59">
        <v>0</v>
      </c>
      <c r="RM393" s="59">
        <v>0</v>
      </c>
      <c r="RN393" s="59">
        <v>0</v>
      </c>
      <c r="RO393" s="59">
        <v>0</v>
      </c>
      <c r="RP393" s="59">
        <v>0</v>
      </c>
      <c r="RQ393" s="59">
        <v>0</v>
      </c>
      <c r="RR393" s="59">
        <v>0</v>
      </c>
      <c r="RS393" s="59">
        <v>0</v>
      </c>
      <c r="RT393" s="59">
        <v>0</v>
      </c>
      <c r="RU393" s="59">
        <v>0</v>
      </c>
      <c r="RV393" s="59">
        <v>0</v>
      </c>
      <c r="RW393" s="59">
        <v>0</v>
      </c>
      <c r="RX393" s="59">
        <v>0</v>
      </c>
      <c r="RY393" s="59">
        <v>0</v>
      </c>
      <c r="RZ393" s="59">
        <v>0</v>
      </c>
      <c r="SA393" s="59">
        <v>0</v>
      </c>
      <c r="SB393" s="55">
        <v>0</v>
      </c>
      <c r="SC393" s="58">
        <v>0</v>
      </c>
      <c r="SD393" s="59">
        <v>0</v>
      </c>
      <c r="SE393" s="59">
        <v>0</v>
      </c>
      <c r="SF393" s="59">
        <v>0</v>
      </c>
      <c r="SG393" s="59">
        <v>0</v>
      </c>
      <c r="SH393" s="59">
        <v>0</v>
      </c>
      <c r="SI393" s="59">
        <v>0</v>
      </c>
      <c r="SJ393" s="59">
        <v>0</v>
      </c>
      <c r="SK393" s="59">
        <v>0</v>
      </c>
      <c r="SL393" s="59">
        <v>0</v>
      </c>
      <c r="SM393" s="59">
        <v>0</v>
      </c>
      <c r="SN393" s="59">
        <v>0</v>
      </c>
      <c r="SO393" s="59">
        <v>0</v>
      </c>
      <c r="SP393" s="59">
        <v>0</v>
      </c>
      <c r="SQ393" s="59">
        <v>0</v>
      </c>
      <c r="SR393" s="59">
        <v>0</v>
      </c>
      <c r="SS393" s="59">
        <v>0</v>
      </c>
      <c r="ST393" s="59">
        <v>0</v>
      </c>
      <c r="SU393" s="59">
        <v>0</v>
      </c>
      <c r="SV393" s="59">
        <v>0</v>
      </c>
      <c r="SW393" s="59">
        <v>0</v>
      </c>
      <c r="SX393" s="59">
        <v>0</v>
      </c>
      <c r="SY393" s="59">
        <v>0</v>
      </c>
      <c r="SZ393" s="59">
        <v>0</v>
      </c>
      <c r="TA393" s="55">
        <v>0</v>
      </c>
      <c r="TB393" s="58">
        <v>0</v>
      </c>
      <c r="TC393" s="59">
        <v>0</v>
      </c>
      <c r="TD393" s="59">
        <v>0</v>
      </c>
      <c r="TE393" s="59">
        <v>0</v>
      </c>
      <c r="TF393" s="59">
        <v>0</v>
      </c>
      <c r="TG393" s="59">
        <v>0</v>
      </c>
      <c r="TH393" s="59">
        <v>0</v>
      </c>
      <c r="TI393" s="59">
        <v>0</v>
      </c>
      <c r="TJ393" s="59">
        <v>0</v>
      </c>
      <c r="TK393" s="59">
        <v>0</v>
      </c>
      <c r="TL393" s="59">
        <v>0</v>
      </c>
      <c r="TM393" s="59">
        <v>0</v>
      </c>
      <c r="TN393" s="59">
        <v>0</v>
      </c>
      <c r="TO393" s="59">
        <v>0</v>
      </c>
      <c r="TP393" s="59">
        <v>0</v>
      </c>
      <c r="TQ393" s="59">
        <v>0</v>
      </c>
      <c r="TR393" s="59">
        <v>0</v>
      </c>
      <c r="TS393" s="59">
        <v>0</v>
      </c>
      <c r="TT393" s="59">
        <v>0</v>
      </c>
      <c r="TU393" s="59">
        <v>0</v>
      </c>
      <c r="TV393" s="59">
        <v>0</v>
      </c>
      <c r="TW393" s="59">
        <v>0</v>
      </c>
      <c r="TX393" s="59">
        <v>0</v>
      </c>
      <c r="TY393" s="59">
        <v>0</v>
      </c>
      <c r="TZ393" s="71">
        <v>0</v>
      </c>
      <c r="UA393" s="73">
        <v>1049.0975003453304</v>
      </c>
      <c r="UB393" s="53">
        <v>911.85743385218245</v>
      </c>
      <c r="UC393" s="53">
        <v>853.36257782904568</v>
      </c>
      <c r="UD393" s="53">
        <v>822.02997587479513</v>
      </c>
      <c r="UE393" s="53">
        <v>802.48099328018668</v>
      </c>
      <c r="UF393" s="53">
        <v>788.93637456277793</v>
      </c>
      <c r="UG393" s="53">
        <v>778.99853974424707</v>
      </c>
      <c r="UH393" s="53">
        <v>771.39645747199984</v>
      </c>
      <c r="UI393" s="53">
        <v>765.39353554541378</v>
      </c>
      <c r="UJ393" s="53">
        <v>760.53344101350865</v>
      </c>
      <c r="UK393" s="53">
        <v>755.37909755475391</v>
      </c>
      <c r="UL393" s="53">
        <v>750.36205448593159</v>
      </c>
      <c r="UM393" s="53">
        <v>746.20128560292744</v>
      </c>
      <c r="UN393" s="53">
        <v>742.70989500374219</v>
      </c>
      <c r="UO393" s="53">
        <v>739.75077958778706</v>
      </c>
      <c r="UP393" s="53">
        <v>737.22113157197805</v>
      </c>
      <c r="UQ393" s="53">
        <v>735.04253426990078</v>
      </c>
      <c r="UR393" s="53">
        <v>733.15407122064448</v>
      </c>
      <c r="US393" s="53">
        <v>731.50772985819219</v>
      </c>
      <c r="UT393" s="53">
        <v>730.06518011005221</v>
      </c>
      <c r="UU393" s="53">
        <v>728.79547093424969</v>
      </c>
      <c r="UV393" s="53">
        <v>727.67335352389341</v>
      </c>
      <c r="UW393" s="53">
        <v>726.67804095276097</v>
      </c>
      <c r="UX393" s="53">
        <v>725.79227728378771</v>
      </c>
      <c r="UY393" s="74">
        <v>725.00162969665189</v>
      </c>
      <c r="UZ393" s="73">
        <v>465.64915787483289</v>
      </c>
      <c r="VA393" s="53">
        <v>404.7342082460475</v>
      </c>
      <c r="VB393" s="53">
        <v>378.770863143979</v>
      </c>
      <c r="VC393" s="53">
        <v>364.8636717635577</v>
      </c>
      <c r="VD393" s="53">
        <v>356.18672107070716</v>
      </c>
      <c r="VE393" s="53">
        <v>350.17484867808304</v>
      </c>
      <c r="VF393" s="53">
        <v>345.76387218369155</v>
      </c>
      <c r="VG393" s="53">
        <v>342.38963555935317</v>
      </c>
      <c r="VH393" s="53">
        <v>339.72519727884725</v>
      </c>
      <c r="VI393" s="53">
        <v>337.56801081597916</v>
      </c>
      <c r="VJ393" s="53">
        <v>335.28021993841367</v>
      </c>
      <c r="VK393" s="53">
        <v>333.05337078545131</v>
      </c>
      <c r="VL393" s="53">
        <v>331.20658483291129</v>
      </c>
      <c r="VM393" s="53">
        <v>329.65690704625405</v>
      </c>
      <c r="VN393" s="53">
        <v>328.34348326911203</v>
      </c>
      <c r="VO393" s="53">
        <v>327.22068155821904</v>
      </c>
      <c r="VP393" s="53">
        <v>326.25369612671551</v>
      </c>
      <c r="VQ393" s="53">
        <v>325.41548878347578</v>
      </c>
      <c r="VR393" s="53">
        <v>324.68474882008053</v>
      </c>
      <c r="VS393" s="53">
        <v>324.04446316961156</v>
      </c>
      <c r="VT393" s="53">
        <v>323.48089399871583</v>
      </c>
      <c r="VU393" s="53">
        <v>322.98283445039255</v>
      </c>
      <c r="VV393" s="53">
        <v>322.54105810413546</v>
      </c>
      <c r="VW393" s="53">
        <v>322.14790579331805</v>
      </c>
      <c r="VX393" s="74">
        <v>321.79697141114258</v>
      </c>
      <c r="VY393" s="65">
        <f t="shared" si="6"/>
        <v>389</v>
      </c>
    </row>
    <row r="394" spans="1:597">
      <c r="A394" s="51" t="s">
        <v>660</v>
      </c>
      <c r="B394" s="69" t="s">
        <v>2</v>
      </c>
      <c r="C394" t="s">
        <v>659</v>
      </c>
      <c r="D394" t="s">
        <v>753</v>
      </c>
      <c r="E394" t="s">
        <v>727</v>
      </c>
      <c r="F394" t="s">
        <v>663</v>
      </c>
      <c r="G394" t="s">
        <v>664</v>
      </c>
      <c r="H394" t="s">
        <v>824</v>
      </c>
      <c r="I394" t="s">
        <v>666</v>
      </c>
      <c r="J394" t="s">
        <v>1317</v>
      </c>
      <c r="K394" s="5" t="s">
        <v>826</v>
      </c>
      <c r="L394" t="s">
        <v>827</v>
      </c>
      <c r="M394">
        <v>45</v>
      </c>
      <c r="N394" s="52">
        <v>8.8172837674534557E-2</v>
      </c>
      <c r="O394" s="52">
        <v>0</v>
      </c>
      <c r="P394" s="52">
        <v>0</v>
      </c>
      <c r="Q394" s="53">
        <v>2.54</v>
      </c>
      <c r="R394" s="53">
        <v>0</v>
      </c>
      <c r="S394" s="53">
        <v>0</v>
      </c>
      <c r="T394" s="53">
        <v>0</v>
      </c>
      <c r="U394" s="53">
        <v>1</v>
      </c>
      <c r="V394" s="53">
        <v>0.25</v>
      </c>
      <c r="W394" s="2" t="s">
        <v>828</v>
      </c>
      <c r="X394" s="54">
        <v>0</v>
      </c>
      <c r="Y394" s="54">
        <v>0</v>
      </c>
      <c r="Z394" t="s">
        <v>776</v>
      </c>
      <c r="AA394" t="s">
        <v>777</v>
      </c>
      <c r="AB394" s="54">
        <v>0.81705098408000898</v>
      </c>
      <c r="AC394" t="s">
        <v>778</v>
      </c>
      <c r="AD394" s="54">
        <v>0</v>
      </c>
      <c r="AE394" s="53">
        <v>0</v>
      </c>
      <c r="AG394" s="53">
        <v>0</v>
      </c>
      <c r="AI394" s="55">
        <v>0</v>
      </c>
      <c r="AJ394" s="5" t="s">
        <v>779</v>
      </c>
      <c r="AK394" t="s">
        <v>779</v>
      </c>
      <c r="AL394" s="1" t="s">
        <v>779</v>
      </c>
      <c r="AM394" s="5" t="s">
        <v>826</v>
      </c>
      <c r="AN394" t="s">
        <v>826</v>
      </c>
      <c r="AO394" t="s">
        <v>826</v>
      </c>
      <c r="AP394" t="s">
        <v>826</v>
      </c>
      <c r="AQ394" t="s">
        <v>826</v>
      </c>
      <c r="AR394" t="s">
        <v>826</v>
      </c>
      <c r="AS394" t="s">
        <v>826</v>
      </c>
      <c r="AT394" t="s">
        <v>826</v>
      </c>
      <c r="AU394" t="s">
        <v>826</v>
      </c>
      <c r="AV394" t="s">
        <v>826</v>
      </c>
      <c r="AW394" t="s">
        <v>826</v>
      </c>
      <c r="AX394" t="s">
        <v>826</v>
      </c>
      <c r="AY394" t="s">
        <v>826</v>
      </c>
      <c r="AZ394" t="s">
        <v>826</v>
      </c>
      <c r="BA394" t="s">
        <v>826</v>
      </c>
      <c r="BB394" t="s">
        <v>826</v>
      </c>
      <c r="BC394" t="s">
        <v>826</v>
      </c>
      <c r="BD394" t="s">
        <v>826</v>
      </c>
      <c r="BE394" t="s">
        <v>826</v>
      </c>
      <c r="BF394" t="s">
        <v>826</v>
      </c>
      <c r="BG394" t="s">
        <v>826</v>
      </c>
      <c r="BH394" t="s">
        <v>826</v>
      </c>
      <c r="BI394" t="s">
        <v>826</v>
      </c>
      <c r="BJ394" t="s">
        <v>826</v>
      </c>
      <c r="BK394" t="s">
        <v>826</v>
      </c>
      <c r="BL394" t="s">
        <v>826</v>
      </c>
      <c r="BM394" s="1" t="s">
        <v>826</v>
      </c>
      <c r="BN394" s="5" t="s">
        <v>827</v>
      </c>
      <c r="BO394" t="s">
        <v>827</v>
      </c>
      <c r="BP394" t="s">
        <v>827</v>
      </c>
      <c r="BQ394" t="s">
        <v>827</v>
      </c>
      <c r="BR394" t="s">
        <v>827</v>
      </c>
      <c r="BS394" t="s">
        <v>827</v>
      </c>
      <c r="BT394" t="s">
        <v>827</v>
      </c>
      <c r="BU394" t="s">
        <v>827</v>
      </c>
      <c r="BV394" t="s">
        <v>827</v>
      </c>
      <c r="BW394" t="s">
        <v>827</v>
      </c>
      <c r="BX394" t="s">
        <v>827</v>
      </c>
      <c r="BY394" t="s">
        <v>827</v>
      </c>
      <c r="BZ394" t="s">
        <v>827</v>
      </c>
      <c r="CA394" t="s">
        <v>827</v>
      </c>
      <c r="CB394" t="s">
        <v>827</v>
      </c>
      <c r="CC394" t="s">
        <v>827</v>
      </c>
      <c r="CD394" t="s">
        <v>827</v>
      </c>
      <c r="CE394" t="s">
        <v>827</v>
      </c>
      <c r="CF394" t="s">
        <v>827</v>
      </c>
      <c r="CG394" t="s">
        <v>827</v>
      </c>
      <c r="CH394" t="s">
        <v>827</v>
      </c>
      <c r="CI394" t="s">
        <v>827</v>
      </c>
      <c r="CJ394" t="s">
        <v>827</v>
      </c>
      <c r="CK394" t="s">
        <v>827</v>
      </c>
      <c r="CL394" t="s">
        <v>827</v>
      </c>
      <c r="CM394" t="s">
        <v>827</v>
      </c>
      <c r="CN394" s="1" t="s">
        <v>827</v>
      </c>
      <c r="CO394" s="56">
        <v>2.54</v>
      </c>
      <c r="CP394" s="53">
        <v>2.54</v>
      </c>
      <c r="CQ394" s="53">
        <v>2.54</v>
      </c>
      <c r="CR394" s="53">
        <v>2.54</v>
      </c>
      <c r="CS394" s="53">
        <v>2.54</v>
      </c>
      <c r="CT394" s="53">
        <v>2.54</v>
      </c>
      <c r="CU394" s="53">
        <v>2.54</v>
      </c>
      <c r="CV394" s="53">
        <v>2.54</v>
      </c>
      <c r="CW394" s="53">
        <v>2.54</v>
      </c>
      <c r="CX394" s="53">
        <v>2.54</v>
      </c>
      <c r="CY394" s="53">
        <v>2.54</v>
      </c>
      <c r="CZ394" s="53">
        <v>2.54</v>
      </c>
      <c r="DA394" s="53">
        <v>2.54</v>
      </c>
      <c r="DB394" s="53">
        <v>2.54</v>
      </c>
      <c r="DC394" s="53">
        <v>2.54</v>
      </c>
      <c r="DD394" s="53">
        <v>2.54</v>
      </c>
      <c r="DE394" s="53">
        <v>2.54</v>
      </c>
      <c r="DF394" s="53">
        <v>2.54</v>
      </c>
      <c r="DG394" s="53">
        <v>2.54</v>
      </c>
      <c r="DH394" s="53">
        <v>2.54</v>
      </c>
      <c r="DI394" s="53">
        <v>2.54</v>
      </c>
      <c r="DJ394" s="53">
        <v>2.54</v>
      </c>
      <c r="DK394" s="53">
        <v>2.54</v>
      </c>
      <c r="DL394" s="53">
        <v>2.54</v>
      </c>
      <c r="DM394" s="53">
        <v>2.54</v>
      </c>
      <c r="DN394" s="53">
        <v>2.54</v>
      </c>
      <c r="DO394" s="57">
        <v>2.54</v>
      </c>
      <c r="DP394" s="58">
        <v>0</v>
      </c>
      <c r="DQ394" s="59">
        <v>0</v>
      </c>
      <c r="DR394" s="59">
        <v>0</v>
      </c>
      <c r="DS394" s="59">
        <v>0</v>
      </c>
      <c r="DT394" s="59">
        <v>0</v>
      </c>
      <c r="DU394" s="59">
        <v>0</v>
      </c>
      <c r="DV394" s="59">
        <v>0</v>
      </c>
      <c r="DW394" s="59">
        <v>0</v>
      </c>
      <c r="DX394" s="59">
        <v>0</v>
      </c>
      <c r="DY394" s="59">
        <v>0</v>
      </c>
      <c r="DZ394" s="59">
        <v>0</v>
      </c>
      <c r="EA394" s="59">
        <v>0</v>
      </c>
      <c r="EB394" s="59">
        <v>0</v>
      </c>
      <c r="EC394" s="59">
        <v>0</v>
      </c>
      <c r="ED394" s="59">
        <v>0</v>
      </c>
      <c r="EE394" s="59">
        <v>0</v>
      </c>
      <c r="EF394" s="59">
        <v>0</v>
      </c>
      <c r="EG394" s="59">
        <v>0</v>
      </c>
      <c r="EH394" s="59">
        <v>0</v>
      </c>
      <c r="EI394" s="59">
        <v>0</v>
      </c>
      <c r="EJ394" s="59">
        <v>0</v>
      </c>
      <c r="EK394" s="59">
        <v>0</v>
      </c>
      <c r="EL394" s="59">
        <v>0</v>
      </c>
      <c r="EM394" s="59">
        <v>0</v>
      </c>
      <c r="EN394" s="59">
        <v>0</v>
      </c>
      <c r="EO394" s="59">
        <v>0</v>
      </c>
      <c r="EP394" s="59">
        <v>0</v>
      </c>
      <c r="EQ394" s="72">
        <v>0</v>
      </c>
      <c r="ER394" s="59">
        <v>0</v>
      </c>
      <c r="ES394" s="59">
        <v>0</v>
      </c>
      <c r="ET394" s="59">
        <v>0</v>
      </c>
      <c r="EU394" s="59">
        <v>0</v>
      </c>
      <c r="EV394" s="59">
        <v>0</v>
      </c>
      <c r="EW394" s="59">
        <v>0</v>
      </c>
      <c r="EX394" s="59">
        <v>0</v>
      </c>
      <c r="EY394" s="59">
        <v>0</v>
      </c>
      <c r="EZ394" s="59">
        <v>0</v>
      </c>
      <c r="FA394" s="59">
        <v>0</v>
      </c>
      <c r="FB394" s="59">
        <v>0</v>
      </c>
      <c r="FC394" s="59">
        <v>0</v>
      </c>
      <c r="FD394" s="59">
        <v>0</v>
      </c>
      <c r="FE394" s="59">
        <v>0</v>
      </c>
      <c r="FF394" s="59">
        <v>0</v>
      </c>
      <c r="FG394" s="59">
        <v>0</v>
      </c>
      <c r="FH394" s="59">
        <v>0</v>
      </c>
      <c r="FI394" s="59">
        <v>0</v>
      </c>
      <c r="FJ394" s="59">
        <v>0</v>
      </c>
      <c r="FK394" s="59">
        <v>0</v>
      </c>
      <c r="FL394" s="59">
        <v>0</v>
      </c>
      <c r="FM394" s="59">
        <v>0</v>
      </c>
      <c r="FN394" s="59">
        <v>0</v>
      </c>
      <c r="FO394" s="55">
        <v>0</v>
      </c>
      <c r="FP394" s="58">
        <v>0</v>
      </c>
      <c r="FQ394" s="59">
        <v>0</v>
      </c>
      <c r="FR394" s="59">
        <v>0</v>
      </c>
      <c r="FS394" s="59">
        <v>0</v>
      </c>
      <c r="FT394" s="59">
        <v>0</v>
      </c>
      <c r="FU394" s="59">
        <v>0</v>
      </c>
      <c r="FV394" s="59">
        <v>0</v>
      </c>
      <c r="FW394" s="59">
        <v>0</v>
      </c>
      <c r="FX394" s="59">
        <v>0</v>
      </c>
      <c r="FY394" s="59">
        <v>0</v>
      </c>
      <c r="FZ394" s="59">
        <v>0</v>
      </c>
      <c r="GA394" s="59">
        <v>0</v>
      </c>
      <c r="GB394" s="59">
        <v>0</v>
      </c>
      <c r="GC394" s="59">
        <v>0</v>
      </c>
      <c r="GD394" s="59">
        <v>0</v>
      </c>
      <c r="GE394" s="59">
        <v>0</v>
      </c>
      <c r="GF394" s="59">
        <v>0</v>
      </c>
      <c r="GG394" s="59">
        <v>0</v>
      </c>
      <c r="GH394" s="59">
        <v>0</v>
      </c>
      <c r="GI394" s="59">
        <v>0</v>
      </c>
      <c r="GJ394" s="59">
        <v>0</v>
      </c>
      <c r="GK394" s="59">
        <v>0</v>
      </c>
      <c r="GL394" s="59">
        <v>0</v>
      </c>
      <c r="GM394" s="59">
        <v>0</v>
      </c>
      <c r="GN394" s="55">
        <v>0</v>
      </c>
      <c r="GO394" s="58">
        <v>0</v>
      </c>
      <c r="GP394" s="59">
        <v>0</v>
      </c>
      <c r="GQ394" s="59">
        <v>0</v>
      </c>
      <c r="GR394" s="59">
        <v>0</v>
      </c>
      <c r="GS394" s="59">
        <v>0</v>
      </c>
      <c r="GT394" s="59">
        <v>0</v>
      </c>
      <c r="GU394" s="59">
        <v>0</v>
      </c>
      <c r="GV394" s="59">
        <v>0</v>
      </c>
      <c r="GW394" s="59">
        <v>0</v>
      </c>
      <c r="GX394" s="59">
        <v>0</v>
      </c>
      <c r="GY394" s="59">
        <v>0</v>
      </c>
      <c r="GZ394" s="59">
        <v>0</v>
      </c>
      <c r="HA394" s="59">
        <v>0</v>
      </c>
      <c r="HB394" s="59">
        <v>0</v>
      </c>
      <c r="HC394" s="59">
        <v>0</v>
      </c>
      <c r="HD394" s="59">
        <v>0</v>
      </c>
      <c r="HE394" s="59">
        <v>0</v>
      </c>
      <c r="HF394" s="59">
        <v>0</v>
      </c>
      <c r="HG394" s="59">
        <v>0</v>
      </c>
      <c r="HH394" s="59">
        <v>0</v>
      </c>
      <c r="HI394" s="59">
        <v>0</v>
      </c>
      <c r="HJ394" s="59">
        <v>0</v>
      </c>
      <c r="HK394" s="59">
        <v>0</v>
      </c>
      <c r="HL394" s="59">
        <v>0</v>
      </c>
      <c r="HM394" s="55">
        <v>0</v>
      </c>
      <c r="HN394" s="58">
        <v>0</v>
      </c>
      <c r="HO394" s="59">
        <v>0</v>
      </c>
      <c r="HP394" s="59">
        <v>0</v>
      </c>
      <c r="HQ394" s="59">
        <v>0</v>
      </c>
      <c r="HR394" s="59">
        <v>0</v>
      </c>
      <c r="HS394" s="59">
        <v>0</v>
      </c>
      <c r="HT394" s="59">
        <v>0</v>
      </c>
      <c r="HU394" s="59">
        <v>0</v>
      </c>
      <c r="HV394" s="59">
        <v>0</v>
      </c>
      <c r="HW394" s="59">
        <v>0</v>
      </c>
      <c r="HX394" s="59">
        <v>0</v>
      </c>
      <c r="HY394" s="59">
        <v>0</v>
      </c>
      <c r="HZ394" s="59">
        <v>0</v>
      </c>
      <c r="IA394" s="59">
        <v>0</v>
      </c>
      <c r="IB394" s="59">
        <v>0</v>
      </c>
      <c r="IC394" s="59">
        <v>0</v>
      </c>
      <c r="ID394" s="59">
        <v>0</v>
      </c>
      <c r="IE394" s="59">
        <v>0</v>
      </c>
      <c r="IF394" s="59">
        <v>0</v>
      </c>
      <c r="IG394" s="59">
        <v>0</v>
      </c>
      <c r="IH394" s="59">
        <v>0</v>
      </c>
      <c r="II394" s="59">
        <v>0</v>
      </c>
      <c r="IJ394" s="59">
        <v>0</v>
      </c>
      <c r="IK394" s="59">
        <v>0</v>
      </c>
      <c r="IL394" s="71">
        <v>0</v>
      </c>
      <c r="IM394" s="72">
        <v>0</v>
      </c>
      <c r="IN394" s="59">
        <v>0</v>
      </c>
      <c r="IO394" s="59">
        <v>0</v>
      </c>
      <c r="IP394" s="59">
        <v>0</v>
      </c>
      <c r="IQ394" s="59">
        <v>0</v>
      </c>
      <c r="IR394" s="59">
        <v>0</v>
      </c>
      <c r="IS394" s="59">
        <v>0</v>
      </c>
      <c r="IT394" s="59">
        <v>0</v>
      </c>
      <c r="IU394" s="59">
        <v>0</v>
      </c>
      <c r="IV394" s="59">
        <v>0</v>
      </c>
      <c r="IW394" s="59">
        <v>0</v>
      </c>
      <c r="IX394" s="59">
        <v>0</v>
      </c>
      <c r="IY394" s="59">
        <v>0</v>
      </c>
      <c r="IZ394" s="59">
        <v>0</v>
      </c>
      <c r="JA394" s="59">
        <v>0</v>
      </c>
      <c r="JB394" s="59">
        <v>0</v>
      </c>
      <c r="JC394" s="59">
        <v>0</v>
      </c>
      <c r="JD394" s="59">
        <v>0</v>
      </c>
      <c r="JE394" s="59">
        <v>0</v>
      </c>
      <c r="JF394" s="59">
        <v>0</v>
      </c>
      <c r="JG394" s="59">
        <v>0</v>
      </c>
      <c r="JH394" s="59">
        <v>0</v>
      </c>
      <c r="JI394" s="59">
        <v>0</v>
      </c>
      <c r="JJ394" s="59">
        <v>0</v>
      </c>
      <c r="JK394" s="55">
        <v>0</v>
      </c>
      <c r="JL394" s="58">
        <v>0</v>
      </c>
      <c r="JM394" s="59">
        <v>0</v>
      </c>
      <c r="JN394" s="59">
        <v>0</v>
      </c>
      <c r="JO394" s="59">
        <v>0</v>
      </c>
      <c r="JP394" s="59">
        <v>0</v>
      </c>
      <c r="JQ394" s="59">
        <v>0</v>
      </c>
      <c r="JR394" s="59">
        <v>0</v>
      </c>
      <c r="JS394" s="59">
        <v>0</v>
      </c>
      <c r="JT394" s="59">
        <v>0</v>
      </c>
      <c r="JU394" s="59">
        <v>0</v>
      </c>
      <c r="JV394" s="59">
        <v>0</v>
      </c>
      <c r="JW394" s="59">
        <v>0</v>
      </c>
      <c r="JX394" s="59">
        <v>0</v>
      </c>
      <c r="JY394" s="59">
        <v>0</v>
      </c>
      <c r="JZ394" s="59">
        <v>0</v>
      </c>
      <c r="KA394" s="59">
        <v>0</v>
      </c>
      <c r="KB394" s="59">
        <v>0</v>
      </c>
      <c r="KC394" s="59">
        <v>0</v>
      </c>
      <c r="KD394" s="59">
        <v>0</v>
      </c>
      <c r="KE394" s="59">
        <v>0</v>
      </c>
      <c r="KF394" s="59">
        <v>0</v>
      </c>
      <c r="KG394" s="59">
        <v>0</v>
      </c>
      <c r="KH394" s="59">
        <v>0</v>
      </c>
      <c r="KI394" s="59">
        <v>0</v>
      </c>
      <c r="KJ394" s="55">
        <v>0</v>
      </c>
      <c r="KK394" s="58">
        <v>0</v>
      </c>
      <c r="KL394" s="59">
        <v>0</v>
      </c>
      <c r="KM394" s="59">
        <v>0</v>
      </c>
      <c r="KN394" s="59">
        <v>0</v>
      </c>
      <c r="KO394" s="59">
        <v>0</v>
      </c>
      <c r="KP394" s="59">
        <v>0</v>
      </c>
      <c r="KQ394" s="59">
        <v>0</v>
      </c>
      <c r="KR394" s="59">
        <v>0</v>
      </c>
      <c r="KS394" s="59">
        <v>0</v>
      </c>
      <c r="KT394" s="59">
        <v>0</v>
      </c>
      <c r="KU394" s="59">
        <v>0</v>
      </c>
      <c r="KV394" s="59">
        <v>0</v>
      </c>
      <c r="KW394" s="59">
        <v>0</v>
      </c>
      <c r="KX394" s="59">
        <v>0</v>
      </c>
      <c r="KY394" s="59">
        <v>0</v>
      </c>
      <c r="KZ394" s="59">
        <v>0</v>
      </c>
      <c r="LA394" s="59">
        <v>0</v>
      </c>
      <c r="LB394" s="59">
        <v>0</v>
      </c>
      <c r="LC394" s="59">
        <v>0</v>
      </c>
      <c r="LD394" s="59">
        <v>0</v>
      </c>
      <c r="LE394" s="59">
        <v>0</v>
      </c>
      <c r="LF394" s="59">
        <v>0</v>
      </c>
      <c r="LG394" s="59">
        <v>0</v>
      </c>
      <c r="LH394" s="59">
        <v>0</v>
      </c>
      <c r="LI394" s="55">
        <v>0</v>
      </c>
      <c r="LJ394" s="58">
        <v>0</v>
      </c>
      <c r="LK394" s="59">
        <v>0</v>
      </c>
      <c r="LL394" s="59">
        <v>0</v>
      </c>
      <c r="LM394" s="59">
        <v>0</v>
      </c>
      <c r="LN394" s="59">
        <v>0</v>
      </c>
      <c r="LO394" s="59">
        <v>0</v>
      </c>
      <c r="LP394" s="59">
        <v>0</v>
      </c>
      <c r="LQ394" s="59">
        <v>0</v>
      </c>
      <c r="LR394" s="59">
        <v>0</v>
      </c>
      <c r="LS394" s="59">
        <v>0</v>
      </c>
      <c r="LT394" s="59">
        <v>0</v>
      </c>
      <c r="LU394" s="59">
        <v>0</v>
      </c>
      <c r="LV394" s="59">
        <v>0</v>
      </c>
      <c r="LW394" s="59">
        <v>0</v>
      </c>
      <c r="LX394" s="59">
        <v>0</v>
      </c>
      <c r="LY394" s="59">
        <v>0</v>
      </c>
      <c r="LZ394" s="59">
        <v>0</v>
      </c>
      <c r="MA394" s="59">
        <v>0</v>
      </c>
      <c r="MB394" s="59">
        <v>0</v>
      </c>
      <c r="MC394" s="59">
        <v>0</v>
      </c>
      <c r="MD394" s="59">
        <v>0</v>
      </c>
      <c r="ME394" s="59">
        <v>0</v>
      </c>
      <c r="MF394" s="59">
        <v>0</v>
      </c>
      <c r="MG394" s="59">
        <v>0</v>
      </c>
      <c r="MH394" s="71">
        <v>0</v>
      </c>
      <c r="MI394" s="72">
        <v>0</v>
      </c>
      <c r="MJ394" s="59">
        <v>0</v>
      </c>
      <c r="MK394" s="59">
        <v>0</v>
      </c>
      <c r="ML394" s="59">
        <v>0</v>
      </c>
      <c r="MM394" s="59">
        <v>0</v>
      </c>
      <c r="MN394" s="59">
        <v>0</v>
      </c>
      <c r="MO394" s="59">
        <v>0</v>
      </c>
      <c r="MP394" s="59">
        <v>0</v>
      </c>
      <c r="MQ394" s="59">
        <v>0</v>
      </c>
      <c r="MR394" s="59">
        <v>0</v>
      </c>
      <c r="MS394" s="59">
        <v>0</v>
      </c>
      <c r="MT394" s="59">
        <v>0</v>
      </c>
      <c r="MU394" s="59">
        <v>0</v>
      </c>
      <c r="MV394" s="59">
        <v>0</v>
      </c>
      <c r="MW394" s="59">
        <v>0</v>
      </c>
      <c r="MX394" s="59">
        <v>0</v>
      </c>
      <c r="MY394" s="59">
        <v>0</v>
      </c>
      <c r="MZ394" s="59">
        <v>0</v>
      </c>
      <c r="NA394" s="59">
        <v>0</v>
      </c>
      <c r="NB394" s="59">
        <v>0</v>
      </c>
      <c r="NC394" s="59">
        <v>0</v>
      </c>
      <c r="ND394" s="59">
        <v>0</v>
      </c>
      <c r="NE394" s="59">
        <v>0</v>
      </c>
      <c r="NF394" s="59">
        <v>0</v>
      </c>
      <c r="NG394" s="55">
        <v>0</v>
      </c>
      <c r="NH394" s="58">
        <v>0</v>
      </c>
      <c r="NI394" s="59">
        <v>0</v>
      </c>
      <c r="NJ394" s="59">
        <v>0</v>
      </c>
      <c r="NK394" s="59">
        <v>0</v>
      </c>
      <c r="NL394" s="59">
        <v>0</v>
      </c>
      <c r="NM394" s="59">
        <v>0</v>
      </c>
      <c r="NN394" s="59">
        <v>0</v>
      </c>
      <c r="NO394" s="59">
        <v>0</v>
      </c>
      <c r="NP394" s="59">
        <v>0</v>
      </c>
      <c r="NQ394" s="59">
        <v>0</v>
      </c>
      <c r="NR394" s="59">
        <v>0</v>
      </c>
      <c r="NS394" s="59">
        <v>0</v>
      </c>
      <c r="NT394" s="59">
        <v>0</v>
      </c>
      <c r="NU394" s="59">
        <v>0</v>
      </c>
      <c r="NV394" s="59">
        <v>0</v>
      </c>
      <c r="NW394" s="59">
        <v>0</v>
      </c>
      <c r="NX394" s="59">
        <v>0</v>
      </c>
      <c r="NY394" s="59">
        <v>0</v>
      </c>
      <c r="NZ394" s="59">
        <v>0</v>
      </c>
      <c r="OA394" s="59">
        <v>0</v>
      </c>
      <c r="OB394" s="59">
        <v>0</v>
      </c>
      <c r="OC394" s="59">
        <v>0</v>
      </c>
      <c r="OD394" s="59">
        <v>0</v>
      </c>
      <c r="OE394" s="59">
        <v>0</v>
      </c>
      <c r="OF394" s="55">
        <v>0</v>
      </c>
      <c r="OG394" s="58">
        <v>0</v>
      </c>
      <c r="OH394" s="59">
        <v>0</v>
      </c>
      <c r="OI394" s="59">
        <v>0</v>
      </c>
      <c r="OJ394" s="59">
        <v>0</v>
      </c>
      <c r="OK394" s="59">
        <v>0</v>
      </c>
      <c r="OL394" s="59">
        <v>0</v>
      </c>
      <c r="OM394" s="59">
        <v>0</v>
      </c>
      <c r="ON394" s="59">
        <v>0</v>
      </c>
      <c r="OO394" s="59">
        <v>0</v>
      </c>
      <c r="OP394" s="59">
        <v>0</v>
      </c>
      <c r="OQ394" s="59">
        <v>0</v>
      </c>
      <c r="OR394" s="59">
        <v>0</v>
      </c>
      <c r="OS394" s="59">
        <v>0</v>
      </c>
      <c r="OT394" s="59">
        <v>0</v>
      </c>
      <c r="OU394" s="59">
        <v>0</v>
      </c>
      <c r="OV394" s="59">
        <v>0</v>
      </c>
      <c r="OW394" s="59">
        <v>0</v>
      </c>
      <c r="OX394" s="59">
        <v>0</v>
      </c>
      <c r="OY394" s="59">
        <v>0</v>
      </c>
      <c r="OZ394" s="59">
        <v>0</v>
      </c>
      <c r="PA394" s="59">
        <v>0</v>
      </c>
      <c r="PB394" s="59">
        <v>0</v>
      </c>
      <c r="PC394" s="59">
        <v>0</v>
      </c>
      <c r="PD394" s="59">
        <v>0</v>
      </c>
      <c r="PE394" s="55">
        <v>0</v>
      </c>
      <c r="PF394" s="58">
        <v>0</v>
      </c>
      <c r="PG394" s="59">
        <v>0</v>
      </c>
      <c r="PH394" s="59">
        <v>0</v>
      </c>
      <c r="PI394" s="59">
        <v>0</v>
      </c>
      <c r="PJ394" s="59">
        <v>0</v>
      </c>
      <c r="PK394" s="59">
        <v>0</v>
      </c>
      <c r="PL394" s="59">
        <v>0</v>
      </c>
      <c r="PM394" s="59">
        <v>0</v>
      </c>
      <c r="PN394" s="59">
        <v>0</v>
      </c>
      <c r="PO394" s="59">
        <v>0</v>
      </c>
      <c r="PP394" s="59">
        <v>0</v>
      </c>
      <c r="PQ394" s="59">
        <v>0</v>
      </c>
      <c r="PR394" s="59">
        <v>0</v>
      </c>
      <c r="PS394" s="59">
        <v>0</v>
      </c>
      <c r="PT394" s="59">
        <v>0</v>
      </c>
      <c r="PU394" s="59">
        <v>0</v>
      </c>
      <c r="PV394" s="59">
        <v>0</v>
      </c>
      <c r="PW394" s="59">
        <v>0</v>
      </c>
      <c r="PX394" s="59">
        <v>0</v>
      </c>
      <c r="PY394" s="59">
        <v>0</v>
      </c>
      <c r="PZ394" s="59">
        <v>0</v>
      </c>
      <c r="QA394" s="59">
        <v>0</v>
      </c>
      <c r="QB394" s="59">
        <v>0</v>
      </c>
      <c r="QC394" s="59">
        <v>0</v>
      </c>
      <c r="QD394" s="71">
        <v>0</v>
      </c>
      <c r="QE394" s="72">
        <v>0</v>
      </c>
      <c r="QF394" s="59">
        <v>0</v>
      </c>
      <c r="QG394" s="59">
        <v>0</v>
      </c>
      <c r="QH394" s="59">
        <v>0</v>
      </c>
      <c r="QI394" s="59">
        <v>0</v>
      </c>
      <c r="QJ394" s="59">
        <v>0</v>
      </c>
      <c r="QK394" s="59">
        <v>0</v>
      </c>
      <c r="QL394" s="59">
        <v>0</v>
      </c>
      <c r="QM394" s="59">
        <v>0</v>
      </c>
      <c r="QN394" s="59">
        <v>0</v>
      </c>
      <c r="QO394" s="59">
        <v>0</v>
      </c>
      <c r="QP394" s="59">
        <v>0</v>
      </c>
      <c r="QQ394" s="59">
        <v>0</v>
      </c>
      <c r="QR394" s="59">
        <v>0</v>
      </c>
      <c r="QS394" s="59">
        <v>0</v>
      </c>
      <c r="QT394" s="59">
        <v>0</v>
      </c>
      <c r="QU394" s="59">
        <v>0</v>
      </c>
      <c r="QV394" s="59">
        <v>0</v>
      </c>
      <c r="QW394" s="59">
        <v>0</v>
      </c>
      <c r="QX394" s="59">
        <v>0</v>
      </c>
      <c r="QY394" s="59">
        <v>0</v>
      </c>
      <c r="QZ394" s="59">
        <v>0</v>
      </c>
      <c r="RA394" s="59">
        <v>0</v>
      </c>
      <c r="RB394" s="59">
        <v>0</v>
      </c>
      <c r="RC394" s="55">
        <v>0</v>
      </c>
      <c r="RD394" s="58">
        <v>0</v>
      </c>
      <c r="RE394" s="59">
        <v>0</v>
      </c>
      <c r="RF394" s="59">
        <v>0</v>
      </c>
      <c r="RG394" s="59">
        <v>0</v>
      </c>
      <c r="RH394" s="59">
        <v>0</v>
      </c>
      <c r="RI394" s="59">
        <v>0</v>
      </c>
      <c r="RJ394" s="59">
        <v>0</v>
      </c>
      <c r="RK394" s="59">
        <v>0</v>
      </c>
      <c r="RL394" s="59">
        <v>0</v>
      </c>
      <c r="RM394" s="59">
        <v>0</v>
      </c>
      <c r="RN394" s="59">
        <v>0</v>
      </c>
      <c r="RO394" s="59">
        <v>0</v>
      </c>
      <c r="RP394" s="59">
        <v>0</v>
      </c>
      <c r="RQ394" s="59">
        <v>0</v>
      </c>
      <c r="RR394" s="59">
        <v>0</v>
      </c>
      <c r="RS394" s="59">
        <v>0</v>
      </c>
      <c r="RT394" s="59">
        <v>0</v>
      </c>
      <c r="RU394" s="59">
        <v>0</v>
      </c>
      <c r="RV394" s="59">
        <v>0</v>
      </c>
      <c r="RW394" s="59">
        <v>0</v>
      </c>
      <c r="RX394" s="59">
        <v>0</v>
      </c>
      <c r="RY394" s="59">
        <v>0</v>
      </c>
      <c r="RZ394" s="59">
        <v>0</v>
      </c>
      <c r="SA394" s="59">
        <v>0</v>
      </c>
      <c r="SB394" s="55">
        <v>0</v>
      </c>
      <c r="SC394" s="58">
        <v>0</v>
      </c>
      <c r="SD394" s="59">
        <v>0</v>
      </c>
      <c r="SE394" s="59">
        <v>0</v>
      </c>
      <c r="SF394" s="59">
        <v>0</v>
      </c>
      <c r="SG394" s="59">
        <v>0</v>
      </c>
      <c r="SH394" s="59">
        <v>0</v>
      </c>
      <c r="SI394" s="59">
        <v>0</v>
      </c>
      <c r="SJ394" s="59">
        <v>0</v>
      </c>
      <c r="SK394" s="59">
        <v>0</v>
      </c>
      <c r="SL394" s="59">
        <v>0</v>
      </c>
      <c r="SM394" s="59">
        <v>0</v>
      </c>
      <c r="SN394" s="59">
        <v>0</v>
      </c>
      <c r="SO394" s="59">
        <v>0</v>
      </c>
      <c r="SP394" s="59">
        <v>0</v>
      </c>
      <c r="SQ394" s="59">
        <v>0</v>
      </c>
      <c r="SR394" s="59">
        <v>0</v>
      </c>
      <c r="SS394" s="59">
        <v>0</v>
      </c>
      <c r="ST394" s="59">
        <v>0</v>
      </c>
      <c r="SU394" s="59">
        <v>0</v>
      </c>
      <c r="SV394" s="59">
        <v>0</v>
      </c>
      <c r="SW394" s="59">
        <v>0</v>
      </c>
      <c r="SX394" s="59">
        <v>0</v>
      </c>
      <c r="SY394" s="59">
        <v>0</v>
      </c>
      <c r="SZ394" s="59">
        <v>0</v>
      </c>
      <c r="TA394" s="55">
        <v>0</v>
      </c>
      <c r="TB394" s="58">
        <v>0</v>
      </c>
      <c r="TC394" s="59">
        <v>0</v>
      </c>
      <c r="TD394" s="59">
        <v>0</v>
      </c>
      <c r="TE394" s="59">
        <v>0</v>
      </c>
      <c r="TF394" s="59">
        <v>0</v>
      </c>
      <c r="TG394" s="59">
        <v>0</v>
      </c>
      <c r="TH394" s="59">
        <v>0</v>
      </c>
      <c r="TI394" s="59">
        <v>0</v>
      </c>
      <c r="TJ394" s="59">
        <v>0</v>
      </c>
      <c r="TK394" s="59">
        <v>0</v>
      </c>
      <c r="TL394" s="59">
        <v>0</v>
      </c>
      <c r="TM394" s="59">
        <v>0</v>
      </c>
      <c r="TN394" s="59">
        <v>0</v>
      </c>
      <c r="TO394" s="59">
        <v>0</v>
      </c>
      <c r="TP394" s="59">
        <v>0</v>
      </c>
      <c r="TQ394" s="59">
        <v>0</v>
      </c>
      <c r="TR394" s="59">
        <v>0</v>
      </c>
      <c r="TS394" s="59">
        <v>0</v>
      </c>
      <c r="TT394" s="59">
        <v>0</v>
      </c>
      <c r="TU394" s="59">
        <v>0</v>
      </c>
      <c r="TV394" s="59">
        <v>0</v>
      </c>
      <c r="TW394" s="59">
        <v>0</v>
      </c>
      <c r="TX394" s="59">
        <v>0</v>
      </c>
      <c r="TY394" s="59">
        <v>0</v>
      </c>
      <c r="TZ394" s="71">
        <v>0</v>
      </c>
      <c r="UA394" s="73">
        <v>0</v>
      </c>
      <c r="UB394" s="53">
        <v>0</v>
      </c>
      <c r="UC394" s="53">
        <v>0</v>
      </c>
      <c r="UD394" s="53">
        <v>0</v>
      </c>
      <c r="UE394" s="53">
        <v>0</v>
      </c>
      <c r="UF394" s="53">
        <v>0</v>
      </c>
      <c r="UG394" s="53">
        <v>0</v>
      </c>
      <c r="UH394" s="53">
        <v>0</v>
      </c>
      <c r="UI394" s="53">
        <v>0</v>
      </c>
      <c r="UJ394" s="53">
        <v>0</v>
      </c>
      <c r="UK394" s="53">
        <v>0</v>
      </c>
      <c r="UL394" s="53">
        <v>0</v>
      </c>
      <c r="UM394" s="53">
        <v>0</v>
      </c>
      <c r="UN394" s="53">
        <v>0</v>
      </c>
      <c r="UO394" s="53">
        <v>0</v>
      </c>
      <c r="UP394" s="53">
        <v>0</v>
      </c>
      <c r="UQ394" s="53">
        <v>0</v>
      </c>
      <c r="UR394" s="53">
        <v>0</v>
      </c>
      <c r="US394" s="53">
        <v>0</v>
      </c>
      <c r="UT394" s="53">
        <v>0</v>
      </c>
      <c r="UU394" s="53">
        <v>0</v>
      </c>
      <c r="UV394" s="53">
        <v>0</v>
      </c>
      <c r="UW394" s="53">
        <v>0</v>
      </c>
      <c r="UX394" s="53">
        <v>0</v>
      </c>
      <c r="UY394" s="74">
        <v>0</v>
      </c>
      <c r="UZ394" s="73">
        <v>0</v>
      </c>
      <c r="VA394" s="53">
        <v>0</v>
      </c>
      <c r="VB394" s="53">
        <v>0</v>
      </c>
      <c r="VC394" s="53">
        <v>0</v>
      </c>
      <c r="VD394" s="53">
        <v>0</v>
      </c>
      <c r="VE394" s="53">
        <v>0</v>
      </c>
      <c r="VF394" s="53">
        <v>0</v>
      </c>
      <c r="VG394" s="53">
        <v>0</v>
      </c>
      <c r="VH394" s="53">
        <v>0</v>
      </c>
      <c r="VI394" s="53">
        <v>0</v>
      </c>
      <c r="VJ394" s="53">
        <v>0</v>
      </c>
      <c r="VK394" s="53">
        <v>0</v>
      </c>
      <c r="VL394" s="53">
        <v>0</v>
      </c>
      <c r="VM394" s="53">
        <v>0</v>
      </c>
      <c r="VN394" s="53">
        <v>0</v>
      </c>
      <c r="VO394" s="53">
        <v>0</v>
      </c>
      <c r="VP394" s="53">
        <v>0</v>
      </c>
      <c r="VQ394" s="53">
        <v>0</v>
      </c>
      <c r="VR394" s="53">
        <v>0</v>
      </c>
      <c r="VS394" s="53">
        <v>0</v>
      </c>
      <c r="VT394" s="53">
        <v>0</v>
      </c>
      <c r="VU394" s="53">
        <v>0</v>
      </c>
      <c r="VV394" s="53">
        <v>0</v>
      </c>
      <c r="VW394" s="53">
        <v>0</v>
      </c>
      <c r="VX394" s="74">
        <v>0</v>
      </c>
      <c r="VY394" s="65">
        <f t="shared" si="6"/>
        <v>390</v>
      </c>
    </row>
    <row r="395" spans="1:597">
      <c r="A395" s="51" t="s">
        <v>660</v>
      </c>
      <c r="B395" s="69" t="s">
        <v>2</v>
      </c>
      <c r="C395" t="s">
        <v>659</v>
      </c>
      <c r="D395" t="s">
        <v>753</v>
      </c>
      <c r="E395" t="s">
        <v>727</v>
      </c>
      <c r="F395" t="s">
        <v>663</v>
      </c>
      <c r="G395" t="s">
        <v>664</v>
      </c>
      <c r="H395" t="s">
        <v>829</v>
      </c>
      <c r="I395" t="s">
        <v>666</v>
      </c>
      <c r="J395" t="s">
        <v>1318</v>
      </c>
      <c r="K395" s="5" t="s">
        <v>831</v>
      </c>
      <c r="L395" t="s">
        <v>832</v>
      </c>
      <c r="M395">
        <v>20</v>
      </c>
      <c r="N395" s="52">
        <v>20.170000000000002</v>
      </c>
      <c r="O395" s="52">
        <v>0</v>
      </c>
      <c r="P395" s="52">
        <v>0</v>
      </c>
      <c r="Q395" s="53">
        <v>808.51</v>
      </c>
      <c r="R395" s="53">
        <v>0</v>
      </c>
      <c r="S395" s="53">
        <v>0</v>
      </c>
      <c r="T395" s="53">
        <v>0</v>
      </c>
      <c r="U395" s="53">
        <v>0.94093158685074296</v>
      </c>
      <c r="V395" s="53">
        <v>0.25</v>
      </c>
      <c r="W395" s="2" t="s">
        <v>833</v>
      </c>
      <c r="X395" s="54">
        <v>0</v>
      </c>
      <c r="Y395" s="54">
        <v>0</v>
      </c>
      <c r="Z395" t="s">
        <v>776</v>
      </c>
      <c r="AA395" t="s">
        <v>834</v>
      </c>
      <c r="AB395" s="54">
        <v>0.84161931255282696</v>
      </c>
      <c r="AC395" t="s">
        <v>778</v>
      </c>
      <c r="AD395" s="54">
        <v>0</v>
      </c>
      <c r="AE395" s="53">
        <v>0</v>
      </c>
      <c r="AG395" s="53">
        <v>0</v>
      </c>
      <c r="AI395" s="55">
        <v>0</v>
      </c>
      <c r="AJ395" s="5" t="s">
        <v>835</v>
      </c>
      <c r="AK395" t="s">
        <v>835</v>
      </c>
      <c r="AL395" s="1" t="s">
        <v>835</v>
      </c>
      <c r="AM395" s="5" t="s">
        <v>831</v>
      </c>
      <c r="AN395" t="s">
        <v>831</v>
      </c>
      <c r="AO395" t="s">
        <v>831</v>
      </c>
      <c r="AP395" t="s">
        <v>831</v>
      </c>
      <c r="AQ395" t="s">
        <v>831</v>
      </c>
      <c r="AR395" t="s">
        <v>831</v>
      </c>
      <c r="AS395" t="s">
        <v>831</v>
      </c>
      <c r="AT395" t="s">
        <v>831</v>
      </c>
      <c r="AU395" t="s">
        <v>831</v>
      </c>
      <c r="AV395" t="s">
        <v>831</v>
      </c>
      <c r="AW395" t="s">
        <v>831</v>
      </c>
      <c r="AX395" t="s">
        <v>831</v>
      </c>
      <c r="AY395" t="s">
        <v>831</v>
      </c>
      <c r="AZ395" t="s">
        <v>831</v>
      </c>
      <c r="BA395" t="s">
        <v>831</v>
      </c>
      <c r="BB395" t="s">
        <v>831</v>
      </c>
      <c r="BC395" t="s">
        <v>831</v>
      </c>
      <c r="BD395" t="s">
        <v>831</v>
      </c>
      <c r="BE395" t="s">
        <v>831</v>
      </c>
      <c r="BF395" t="s">
        <v>831</v>
      </c>
      <c r="BG395" t="s">
        <v>831</v>
      </c>
      <c r="BH395" t="s">
        <v>831</v>
      </c>
      <c r="BI395" t="s">
        <v>831</v>
      </c>
      <c r="BJ395" t="s">
        <v>831</v>
      </c>
      <c r="BK395" t="s">
        <v>831</v>
      </c>
      <c r="BL395" t="s">
        <v>831</v>
      </c>
      <c r="BM395" s="1" t="s">
        <v>831</v>
      </c>
      <c r="BN395" s="5" t="s">
        <v>832</v>
      </c>
      <c r="BO395" t="s">
        <v>832</v>
      </c>
      <c r="BP395" t="s">
        <v>832</v>
      </c>
      <c r="BQ395" t="s">
        <v>832</v>
      </c>
      <c r="BR395" t="s">
        <v>832</v>
      </c>
      <c r="BS395" t="s">
        <v>832</v>
      </c>
      <c r="BT395" t="s">
        <v>832</v>
      </c>
      <c r="BU395" t="s">
        <v>832</v>
      </c>
      <c r="BV395" t="s">
        <v>832</v>
      </c>
      <c r="BW395" t="s">
        <v>832</v>
      </c>
      <c r="BX395" t="s">
        <v>832</v>
      </c>
      <c r="BY395" t="s">
        <v>832</v>
      </c>
      <c r="BZ395" t="s">
        <v>832</v>
      </c>
      <c r="CA395" t="s">
        <v>832</v>
      </c>
      <c r="CB395" t="s">
        <v>832</v>
      </c>
      <c r="CC395" t="s">
        <v>832</v>
      </c>
      <c r="CD395" t="s">
        <v>832</v>
      </c>
      <c r="CE395" t="s">
        <v>832</v>
      </c>
      <c r="CF395" t="s">
        <v>832</v>
      </c>
      <c r="CG395" t="s">
        <v>832</v>
      </c>
      <c r="CH395" t="s">
        <v>832</v>
      </c>
      <c r="CI395" t="s">
        <v>832</v>
      </c>
      <c r="CJ395" t="s">
        <v>832</v>
      </c>
      <c r="CK395" t="s">
        <v>832</v>
      </c>
      <c r="CL395" t="s">
        <v>832</v>
      </c>
      <c r="CM395" t="s">
        <v>832</v>
      </c>
      <c r="CN395" s="1" t="s">
        <v>832</v>
      </c>
      <c r="CO395" s="56">
        <v>808.51</v>
      </c>
      <c r="CP395" s="53">
        <v>808.51</v>
      </c>
      <c r="CQ395" s="53">
        <v>808.51</v>
      </c>
      <c r="CR395" s="53">
        <v>808.51</v>
      </c>
      <c r="CS395" s="53">
        <v>808.51</v>
      </c>
      <c r="CT395" s="53">
        <v>808.51</v>
      </c>
      <c r="CU395" s="53">
        <v>808.51</v>
      </c>
      <c r="CV395" s="53">
        <v>808.51</v>
      </c>
      <c r="CW395" s="53">
        <v>808.51</v>
      </c>
      <c r="CX395" s="53">
        <v>808.51</v>
      </c>
      <c r="CY395" s="53">
        <v>808.51</v>
      </c>
      <c r="CZ395" s="53">
        <v>808.51</v>
      </c>
      <c r="DA395" s="53">
        <v>808.51</v>
      </c>
      <c r="DB395" s="53">
        <v>808.51</v>
      </c>
      <c r="DC395" s="53">
        <v>808.51</v>
      </c>
      <c r="DD395" s="53">
        <v>808.51</v>
      </c>
      <c r="DE395" s="53">
        <v>808.51</v>
      </c>
      <c r="DF395" s="53">
        <v>808.51</v>
      </c>
      <c r="DG395" s="53">
        <v>808.51</v>
      </c>
      <c r="DH395" s="53">
        <v>808.51</v>
      </c>
      <c r="DI395" s="53">
        <v>808.51</v>
      </c>
      <c r="DJ395" s="53">
        <v>808.51</v>
      </c>
      <c r="DK395" s="53">
        <v>808.51</v>
      </c>
      <c r="DL395" s="53">
        <v>808.51</v>
      </c>
      <c r="DM395" s="53">
        <v>808.51</v>
      </c>
      <c r="DN395" s="53">
        <v>808.51</v>
      </c>
      <c r="DO395" s="57">
        <v>808.51</v>
      </c>
      <c r="DP395" s="58">
        <v>0</v>
      </c>
      <c r="DQ395" s="59">
        <v>0</v>
      </c>
      <c r="DR395" s="59">
        <v>0</v>
      </c>
      <c r="DS395" s="59">
        <v>0</v>
      </c>
      <c r="DT395" s="59">
        <v>0</v>
      </c>
      <c r="DU395" s="59">
        <v>0</v>
      </c>
      <c r="DV395" s="59">
        <v>0</v>
      </c>
      <c r="DW395" s="59">
        <v>0</v>
      </c>
      <c r="DX395" s="59">
        <v>0</v>
      </c>
      <c r="DY395" s="59">
        <v>0</v>
      </c>
      <c r="DZ395" s="59">
        <v>0</v>
      </c>
      <c r="EA395" s="59">
        <v>0</v>
      </c>
      <c r="EB395" s="59">
        <v>0</v>
      </c>
      <c r="EC395" s="59">
        <v>0</v>
      </c>
      <c r="ED395" s="59">
        <v>0</v>
      </c>
      <c r="EE395" s="59">
        <v>0</v>
      </c>
      <c r="EF395" s="59">
        <v>0</v>
      </c>
      <c r="EG395" s="59">
        <v>0</v>
      </c>
      <c r="EH395" s="59">
        <v>0</v>
      </c>
      <c r="EI395" s="59">
        <v>0</v>
      </c>
      <c r="EJ395" s="59">
        <v>0</v>
      </c>
      <c r="EK395" s="59">
        <v>0</v>
      </c>
      <c r="EL395" s="59">
        <v>0</v>
      </c>
      <c r="EM395" s="59">
        <v>0</v>
      </c>
      <c r="EN395" s="59">
        <v>0</v>
      </c>
      <c r="EO395" s="59">
        <v>0</v>
      </c>
      <c r="EP395" s="59">
        <v>0</v>
      </c>
      <c r="EQ395" s="72">
        <v>0</v>
      </c>
      <c r="ER395" s="59">
        <v>0</v>
      </c>
      <c r="ES395" s="59">
        <v>0</v>
      </c>
      <c r="ET395" s="59">
        <v>0</v>
      </c>
      <c r="EU395" s="59">
        <v>0</v>
      </c>
      <c r="EV395" s="59">
        <v>0</v>
      </c>
      <c r="EW395" s="59">
        <v>0</v>
      </c>
      <c r="EX395" s="59">
        <v>0</v>
      </c>
      <c r="EY395" s="59">
        <v>0</v>
      </c>
      <c r="EZ395" s="59">
        <v>0</v>
      </c>
      <c r="FA395" s="59">
        <v>0</v>
      </c>
      <c r="FB395" s="59">
        <v>0</v>
      </c>
      <c r="FC395" s="59">
        <v>0</v>
      </c>
      <c r="FD395" s="59">
        <v>0</v>
      </c>
      <c r="FE395" s="59">
        <v>0</v>
      </c>
      <c r="FF395" s="59">
        <v>0</v>
      </c>
      <c r="FG395" s="59">
        <v>0</v>
      </c>
      <c r="FH395" s="59">
        <v>0</v>
      </c>
      <c r="FI395" s="59">
        <v>0</v>
      </c>
      <c r="FJ395" s="59">
        <v>0</v>
      </c>
      <c r="FK395" s="59">
        <v>0</v>
      </c>
      <c r="FL395" s="59">
        <v>0</v>
      </c>
      <c r="FM395" s="59">
        <v>0</v>
      </c>
      <c r="FN395" s="59">
        <v>0</v>
      </c>
      <c r="FO395" s="55">
        <v>0</v>
      </c>
      <c r="FP395" s="58">
        <v>0</v>
      </c>
      <c r="FQ395" s="59">
        <v>0</v>
      </c>
      <c r="FR395" s="59">
        <v>0</v>
      </c>
      <c r="FS395" s="59">
        <v>0</v>
      </c>
      <c r="FT395" s="59">
        <v>0</v>
      </c>
      <c r="FU395" s="59">
        <v>0</v>
      </c>
      <c r="FV395" s="59">
        <v>0</v>
      </c>
      <c r="FW395" s="59">
        <v>0</v>
      </c>
      <c r="FX395" s="59">
        <v>0</v>
      </c>
      <c r="FY395" s="59">
        <v>0</v>
      </c>
      <c r="FZ395" s="59">
        <v>0</v>
      </c>
      <c r="GA395" s="59">
        <v>0</v>
      </c>
      <c r="GB395" s="59">
        <v>0</v>
      </c>
      <c r="GC395" s="59">
        <v>0</v>
      </c>
      <c r="GD395" s="59">
        <v>0</v>
      </c>
      <c r="GE395" s="59">
        <v>0</v>
      </c>
      <c r="GF395" s="59">
        <v>0</v>
      </c>
      <c r="GG395" s="59">
        <v>0</v>
      </c>
      <c r="GH395" s="59">
        <v>0</v>
      </c>
      <c r="GI395" s="59">
        <v>0</v>
      </c>
      <c r="GJ395" s="59">
        <v>0</v>
      </c>
      <c r="GK395" s="59">
        <v>0</v>
      </c>
      <c r="GL395" s="59">
        <v>0</v>
      </c>
      <c r="GM395" s="59">
        <v>0</v>
      </c>
      <c r="GN395" s="55">
        <v>0</v>
      </c>
      <c r="GO395" s="58">
        <v>0</v>
      </c>
      <c r="GP395" s="59">
        <v>0</v>
      </c>
      <c r="GQ395" s="59">
        <v>0</v>
      </c>
      <c r="GR395" s="59">
        <v>0</v>
      </c>
      <c r="GS395" s="59">
        <v>0</v>
      </c>
      <c r="GT395" s="59">
        <v>0</v>
      </c>
      <c r="GU395" s="59">
        <v>0</v>
      </c>
      <c r="GV395" s="59">
        <v>0</v>
      </c>
      <c r="GW395" s="59">
        <v>0</v>
      </c>
      <c r="GX395" s="59">
        <v>0</v>
      </c>
      <c r="GY395" s="59">
        <v>0</v>
      </c>
      <c r="GZ395" s="59">
        <v>0</v>
      </c>
      <c r="HA395" s="59">
        <v>0</v>
      </c>
      <c r="HB395" s="59">
        <v>0</v>
      </c>
      <c r="HC395" s="59">
        <v>0</v>
      </c>
      <c r="HD395" s="59">
        <v>0</v>
      </c>
      <c r="HE395" s="59">
        <v>0</v>
      </c>
      <c r="HF395" s="59">
        <v>0</v>
      </c>
      <c r="HG395" s="59">
        <v>0</v>
      </c>
      <c r="HH395" s="59">
        <v>0</v>
      </c>
      <c r="HI395" s="59">
        <v>0</v>
      </c>
      <c r="HJ395" s="59">
        <v>0</v>
      </c>
      <c r="HK395" s="59">
        <v>0</v>
      </c>
      <c r="HL395" s="59">
        <v>0</v>
      </c>
      <c r="HM395" s="55">
        <v>0</v>
      </c>
      <c r="HN395" s="58">
        <v>0</v>
      </c>
      <c r="HO395" s="59">
        <v>0</v>
      </c>
      <c r="HP395" s="59">
        <v>0</v>
      </c>
      <c r="HQ395" s="59">
        <v>0</v>
      </c>
      <c r="HR395" s="59">
        <v>0</v>
      </c>
      <c r="HS395" s="59">
        <v>0</v>
      </c>
      <c r="HT395" s="59">
        <v>0</v>
      </c>
      <c r="HU395" s="59">
        <v>0</v>
      </c>
      <c r="HV395" s="59">
        <v>0</v>
      </c>
      <c r="HW395" s="59">
        <v>0</v>
      </c>
      <c r="HX395" s="59">
        <v>0</v>
      </c>
      <c r="HY395" s="59">
        <v>0</v>
      </c>
      <c r="HZ395" s="59">
        <v>0</v>
      </c>
      <c r="IA395" s="59">
        <v>0</v>
      </c>
      <c r="IB395" s="59">
        <v>0</v>
      </c>
      <c r="IC395" s="59">
        <v>0</v>
      </c>
      <c r="ID395" s="59">
        <v>0</v>
      </c>
      <c r="IE395" s="59">
        <v>0</v>
      </c>
      <c r="IF395" s="59">
        <v>0</v>
      </c>
      <c r="IG395" s="59">
        <v>0</v>
      </c>
      <c r="IH395" s="59">
        <v>0</v>
      </c>
      <c r="II395" s="59">
        <v>0</v>
      </c>
      <c r="IJ395" s="59">
        <v>0</v>
      </c>
      <c r="IK395" s="59">
        <v>0</v>
      </c>
      <c r="IL395" s="71">
        <v>0</v>
      </c>
      <c r="IM395" s="72">
        <v>0</v>
      </c>
      <c r="IN395" s="59">
        <v>0</v>
      </c>
      <c r="IO395" s="59">
        <v>0</v>
      </c>
      <c r="IP395" s="59">
        <v>0</v>
      </c>
      <c r="IQ395" s="59">
        <v>0</v>
      </c>
      <c r="IR395" s="59">
        <v>0</v>
      </c>
      <c r="IS395" s="59">
        <v>0</v>
      </c>
      <c r="IT395" s="59">
        <v>0</v>
      </c>
      <c r="IU395" s="59">
        <v>0</v>
      </c>
      <c r="IV395" s="59">
        <v>0</v>
      </c>
      <c r="IW395" s="59">
        <v>0</v>
      </c>
      <c r="IX395" s="59">
        <v>0</v>
      </c>
      <c r="IY395" s="59">
        <v>0</v>
      </c>
      <c r="IZ395" s="59">
        <v>0</v>
      </c>
      <c r="JA395" s="59">
        <v>0</v>
      </c>
      <c r="JB395" s="59">
        <v>0</v>
      </c>
      <c r="JC395" s="59">
        <v>0</v>
      </c>
      <c r="JD395" s="59">
        <v>0</v>
      </c>
      <c r="JE395" s="59">
        <v>0</v>
      </c>
      <c r="JF395" s="59">
        <v>0</v>
      </c>
      <c r="JG395" s="59">
        <v>0</v>
      </c>
      <c r="JH395" s="59">
        <v>0</v>
      </c>
      <c r="JI395" s="59">
        <v>0</v>
      </c>
      <c r="JJ395" s="59">
        <v>0</v>
      </c>
      <c r="JK395" s="55">
        <v>0</v>
      </c>
      <c r="JL395" s="58">
        <v>0</v>
      </c>
      <c r="JM395" s="59">
        <v>0</v>
      </c>
      <c r="JN395" s="59">
        <v>0</v>
      </c>
      <c r="JO395" s="59">
        <v>0</v>
      </c>
      <c r="JP395" s="59">
        <v>0</v>
      </c>
      <c r="JQ395" s="59">
        <v>0</v>
      </c>
      <c r="JR395" s="59">
        <v>0</v>
      </c>
      <c r="JS395" s="59">
        <v>0</v>
      </c>
      <c r="JT395" s="59">
        <v>0</v>
      </c>
      <c r="JU395" s="59">
        <v>0</v>
      </c>
      <c r="JV395" s="59">
        <v>0</v>
      </c>
      <c r="JW395" s="59">
        <v>0</v>
      </c>
      <c r="JX395" s="59">
        <v>0</v>
      </c>
      <c r="JY395" s="59">
        <v>0</v>
      </c>
      <c r="JZ395" s="59">
        <v>0</v>
      </c>
      <c r="KA395" s="59">
        <v>0</v>
      </c>
      <c r="KB395" s="59">
        <v>0</v>
      </c>
      <c r="KC395" s="59">
        <v>0</v>
      </c>
      <c r="KD395" s="59">
        <v>0</v>
      </c>
      <c r="KE395" s="59">
        <v>0</v>
      </c>
      <c r="KF395" s="59">
        <v>0</v>
      </c>
      <c r="KG395" s="59">
        <v>0</v>
      </c>
      <c r="KH395" s="59">
        <v>0</v>
      </c>
      <c r="KI395" s="59">
        <v>0</v>
      </c>
      <c r="KJ395" s="55">
        <v>0</v>
      </c>
      <c r="KK395" s="58">
        <v>0</v>
      </c>
      <c r="KL395" s="59">
        <v>0</v>
      </c>
      <c r="KM395" s="59">
        <v>0</v>
      </c>
      <c r="KN395" s="59">
        <v>0</v>
      </c>
      <c r="KO395" s="59">
        <v>0</v>
      </c>
      <c r="KP395" s="59">
        <v>0</v>
      </c>
      <c r="KQ395" s="59">
        <v>0</v>
      </c>
      <c r="KR395" s="59">
        <v>0</v>
      </c>
      <c r="KS395" s="59">
        <v>0</v>
      </c>
      <c r="KT395" s="59">
        <v>0</v>
      </c>
      <c r="KU395" s="59">
        <v>0</v>
      </c>
      <c r="KV395" s="59">
        <v>0</v>
      </c>
      <c r="KW395" s="59">
        <v>0</v>
      </c>
      <c r="KX395" s="59">
        <v>0</v>
      </c>
      <c r="KY395" s="59">
        <v>0</v>
      </c>
      <c r="KZ395" s="59">
        <v>0</v>
      </c>
      <c r="LA395" s="59">
        <v>0</v>
      </c>
      <c r="LB395" s="59">
        <v>0</v>
      </c>
      <c r="LC395" s="59">
        <v>0</v>
      </c>
      <c r="LD395" s="59">
        <v>0</v>
      </c>
      <c r="LE395" s="59">
        <v>0</v>
      </c>
      <c r="LF395" s="59">
        <v>0</v>
      </c>
      <c r="LG395" s="59">
        <v>0</v>
      </c>
      <c r="LH395" s="59">
        <v>0</v>
      </c>
      <c r="LI395" s="55">
        <v>0</v>
      </c>
      <c r="LJ395" s="58">
        <v>0</v>
      </c>
      <c r="LK395" s="59">
        <v>0</v>
      </c>
      <c r="LL395" s="59">
        <v>0</v>
      </c>
      <c r="LM395" s="59">
        <v>0</v>
      </c>
      <c r="LN395" s="59">
        <v>0</v>
      </c>
      <c r="LO395" s="59">
        <v>0</v>
      </c>
      <c r="LP395" s="59">
        <v>0</v>
      </c>
      <c r="LQ395" s="59">
        <v>0</v>
      </c>
      <c r="LR395" s="59">
        <v>0</v>
      </c>
      <c r="LS395" s="59">
        <v>0</v>
      </c>
      <c r="LT395" s="59">
        <v>0</v>
      </c>
      <c r="LU395" s="59">
        <v>0</v>
      </c>
      <c r="LV395" s="59">
        <v>0</v>
      </c>
      <c r="LW395" s="59">
        <v>0</v>
      </c>
      <c r="LX395" s="59">
        <v>0</v>
      </c>
      <c r="LY395" s="59">
        <v>0</v>
      </c>
      <c r="LZ395" s="59">
        <v>0</v>
      </c>
      <c r="MA395" s="59">
        <v>0</v>
      </c>
      <c r="MB395" s="59">
        <v>0</v>
      </c>
      <c r="MC395" s="59">
        <v>0</v>
      </c>
      <c r="MD395" s="59">
        <v>0</v>
      </c>
      <c r="ME395" s="59">
        <v>0</v>
      </c>
      <c r="MF395" s="59">
        <v>0</v>
      </c>
      <c r="MG395" s="59">
        <v>0</v>
      </c>
      <c r="MH395" s="71">
        <v>0</v>
      </c>
      <c r="MI395" s="72">
        <v>0</v>
      </c>
      <c r="MJ395" s="59">
        <v>0</v>
      </c>
      <c r="MK395" s="59">
        <v>0</v>
      </c>
      <c r="ML395" s="59">
        <v>0</v>
      </c>
      <c r="MM395" s="59">
        <v>0</v>
      </c>
      <c r="MN395" s="59">
        <v>0</v>
      </c>
      <c r="MO395" s="59">
        <v>0</v>
      </c>
      <c r="MP395" s="59">
        <v>0</v>
      </c>
      <c r="MQ395" s="59">
        <v>0</v>
      </c>
      <c r="MR395" s="59">
        <v>0</v>
      </c>
      <c r="MS395" s="59">
        <v>0</v>
      </c>
      <c r="MT395" s="59">
        <v>0</v>
      </c>
      <c r="MU395" s="59">
        <v>0</v>
      </c>
      <c r="MV395" s="59">
        <v>0</v>
      </c>
      <c r="MW395" s="59">
        <v>0</v>
      </c>
      <c r="MX395" s="59">
        <v>0</v>
      </c>
      <c r="MY395" s="59">
        <v>0</v>
      </c>
      <c r="MZ395" s="59">
        <v>0</v>
      </c>
      <c r="NA395" s="59">
        <v>0</v>
      </c>
      <c r="NB395" s="59">
        <v>0</v>
      </c>
      <c r="NC395" s="59">
        <v>0</v>
      </c>
      <c r="ND395" s="59">
        <v>0</v>
      </c>
      <c r="NE395" s="59">
        <v>0</v>
      </c>
      <c r="NF395" s="59">
        <v>0</v>
      </c>
      <c r="NG395" s="55">
        <v>0</v>
      </c>
      <c r="NH395" s="58">
        <v>0</v>
      </c>
      <c r="NI395" s="59">
        <v>0</v>
      </c>
      <c r="NJ395" s="59">
        <v>0</v>
      </c>
      <c r="NK395" s="59">
        <v>0</v>
      </c>
      <c r="NL395" s="59">
        <v>0</v>
      </c>
      <c r="NM395" s="59">
        <v>0</v>
      </c>
      <c r="NN395" s="59">
        <v>0</v>
      </c>
      <c r="NO395" s="59">
        <v>0</v>
      </c>
      <c r="NP395" s="59">
        <v>0</v>
      </c>
      <c r="NQ395" s="59">
        <v>0</v>
      </c>
      <c r="NR395" s="59">
        <v>0</v>
      </c>
      <c r="NS395" s="59">
        <v>0</v>
      </c>
      <c r="NT395" s="59">
        <v>0</v>
      </c>
      <c r="NU395" s="59">
        <v>0</v>
      </c>
      <c r="NV395" s="59">
        <v>0</v>
      </c>
      <c r="NW395" s="59">
        <v>0</v>
      </c>
      <c r="NX395" s="59">
        <v>0</v>
      </c>
      <c r="NY395" s="59">
        <v>0</v>
      </c>
      <c r="NZ395" s="59">
        <v>0</v>
      </c>
      <c r="OA395" s="59">
        <v>0</v>
      </c>
      <c r="OB395" s="59">
        <v>0</v>
      </c>
      <c r="OC395" s="59">
        <v>0</v>
      </c>
      <c r="OD395" s="59">
        <v>0</v>
      </c>
      <c r="OE395" s="59">
        <v>0</v>
      </c>
      <c r="OF395" s="55">
        <v>0</v>
      </c>
      <c r="OG395" s="58">
        <v>0</v>
      </c>
      <c r="OH395" s="59">
        <v>0</v>
      </c>
      <c r="OI395" s="59">
        <v>0</v>
      </c>
      <c r="OJ395" s="59">
        <v>0</v>
      </c>
      <c r="OK395" s="59">
        <v>0</v>
      </c>
      <c r="OL395" s="59">
        <v>0</v>
      </c>
      <c r="OM395" s="59">
        <v>0</v>
      </c>
      <c r="ON395" s="59">
        <v>0</v>
      </c>
      <c r="OO395" s="59">
        <v>0</v>
      </c>
      <c r="OP395" s="59">
        <v>0</v>
      </c>
      <c r="OQ395" s="59">
        <v>0</v>
      </c>
      <c r="OR395" s="59">
        <v>0</v>
      </c>
      <c r="OS395" s="59">
        <v>0</v>
      </c>
      <c r="OT395" s="59">
        <v>0</v>
      </c>
      <c r="OU395" s="59">
        <v>0</v>
      </c>
      <c r="OV395" s="59">
        <v>0</v>
      </c>
      <c r="OW395" s="59">
        <v>0</v>
      </c>
      <c r="OX395" s="59">
        <v>0</v>
      </c>
      <c r="OY395" s="59">
        <v>0</v>
      </c>
      <c r="OZ395" s="59">
        <v>0</v>
      </c>
      <c r="PA395" s="59">
        <v>0</v>
      </c>
      <c r="PB395" s="59">
        <v>0</v>
      </c>
      <c r="PC395" s="59">
        <v>0</v>
      </c>
      <c r="PD395" s="59">
        <v>0</v>
      </c>
      <c r="PE395" s="55">
        <v>0</v>
      </c>
      <c r="PF395" s="58">
        <v>0</v>
      </c>
      <c r="PG395" s="59">
        <v>0</v>
      </c>
      <c r="PH395" s="59">
        <v>0</v>
      </c>
      <c r="PI395" s="59">
        <v>0</v>
      </c>
      <c r="PJ395" s="59">
        <v>0</v>
      </c>
      <c r="PK395" s="59">
        <v>0</v>
      </c>
      <c r="PL395" s="59">
        <v>0</v>
      </c>
      <c r="PM395" s="59">
        <v>0</v>
      </c>
      <c r="PN395" s="59">
        <v>0</v>
      </c>
      <c r="PO395" s="59">
        <v>0</v>
      </c>
      <c r="PP395" s="59">
        <v>0</v>
      </c>
      <c r="PQ395" s="59">
        <v>0</v>
      </c>
      <c r="PR395" s="59">
        <v>0</v>
      </c>
      <c r="PS395" s="59">
        <v>0</v>
      </c>
      <c r="PT395" s="59">
        <v>0</v>
      </c>
      <c r="PU395" s="59">
        <v>0</v>
      </c>
      <c r="PV395" s="59">
        <v>0</v>
      </c>
      <c r="PW395" s="59">
        <v>0</v>
      </c>
      <c r="PX395" s="59">
        <v>0</v>
      </c>
      <c r="PY395" s="59">
        <v>0</v>
      </c>
      <c r="PZ395" s="59">
        <v>0</v>
      </c>
      <c r="QA395" s="59">
        <v>0</v>
      </c>
      <c r="QB395" s="59">
        <v>0</v>
      </c>
      <c r="QC395" s="59">
        <v>0</v>
      </c>
      <c r="QD395" s="71">
        <v>0</v>
      </c>
      <c r="QE395" s="72">
        <v>0</v>
      </c>
      <c r="QF395" s="59">
        <v>0</v>
      </c>
      <c r="QG395" s="59">
        <v>0</v>
      </c>
      <c r="QH395" s="59">
        <v>0</v>
      </c>
      <c r="QI395" s="59">
        <v>0</v>
      </c>
      <c r="QJ395" s="59">
        <v>0</v>
      </c>
      <c r="QK395" s="59">
        <v>0</v>
      </c>
      <c r="QL395" s="59">
        <v>0</v>
      </c>
      <c r="QM395" s="59">
        <v>0</v>
      </c>
      <c r="QN395" s="59">
        <v>0</v>
      </c>
      <c r="QO395" s="59">
        <v>0</v>
      </c>
      <c r="QP395" s="59">
        <v>0</v>
      </c>
      <c r="QQ395" s="59">
        <v>0</v>
      </c>
      <c r="QR395" s="59">
        <v>0</v>
      </c>
      <c r="QS395" s="59">
        <v>0</v>
      </c>
      <c r="QT395" s="59">
        <v>0</v>
      </c>
      <c r="QU395" s="59">
        <v>0</v>
      </c>
      <c r="QV395" s="59">
        <v>0</v>
      </c>
      <c r="QW395" s="59">
        <v>0</v>
      </c>
      <c r="QX395" s="59">
        <v>0</v>
      </c>
      <c r="QY395" s="59">
        <v>0</v>
      </c>
      <c r="QZ395" s="59">
        <v>0</v>
      </c>
      <c r="RA395" s="59">
        <v>0</v>
      </c>
      <c r="RB395" s="59">
        <v>0</v>
      </c>
      <c r="RC395" s="55">
        <v>0</v>
      </c>
      <c r="RD395" s="58">
        <v>0</v>
      </c>
      <c r="RE395" s="59">
        <v>0</v>
      </c>
      <c r="RF395" s="59">
        <v>0</v>
      </c>
      <c r="RG395" s="59">
        <v>0</v>
      </c>
      <c r="RH395" s="59">
        <v>0</v>
      </c>
      <c r="RI395" s="59">
        <v>0</v>
      </c>
      <c r="RJ395" s="59">
        <v>0</v>
      </c>
      <c r="RK395" s="59">
        <v>0</v>
      </c>
      <c r="RL395" s="59">
        <v>0</v>
      </c>
      <c r="RM395" s="59">
        <v>0</v>
      </c>
      <c r="RN395" s="59">
        <v>0</v>
      </c>
      <c r="RO395" s="59">
        <v>0</v>
      </c>
      <c r="RP395" s="59">
        <v>0</v>
      </c>
      <c r="RQ395" s="59">
        <v>0</v>
      </c>
      <c r="RR395" s="59">
        <v>0</v>
      </c>
      <c r="RS395" s="59">
        <v>0</v>
      </c>
      <c r="RT395" s="59">
        <v>0</v>
      </c>
      <c r="RU395" s="59">
        <v>0</v>
      </c>
      <c r="RV395" s="59">
        <v>0</v>
      </c>
      <c r="RW395" s="59">
        <v>0</v>
      </c>
      <c r="RX395" s="59">
        <v>0</v>
      </c>
      <c r="RY395" s="59">
        <v>0</v>
      </c>
      <c r="RZ395" s="59">
        <v>0</v>
      </c>
      <c r="SA395" s="59">
        <v>0</v>
      </c>
      <c r="SB395" s="55">
        <v>0</v>
      </c>
      <c r="SC395" s="58">
        <v>0</v>
      </c>
      <c r="SD395" s="59">
        <v>0</v>
      </c>
      <c r="SE395" s="59">
        <v>0</v>
      </c>
      <c r="SF395" s="59">
        <v>0</v>
      </c>
      <c r="SG395" s="59">
        <v>0</v>
      </c>
      <c r="SH395" s="59">
        <v>0</v>
      </c>
      <c r="SI395" s="59">
        <v>0</v>
      </c>
      <c r="SJ395" s="59">
        <v>0</v>
      </c>
      <c r="SK395" s="59">
        <v>0</v>
      </c>
      <c r="SL395" s="59">
        <v>0</v>
      </c>
      <c r="SM395" s="59">
        <v>0</v>
      </c>
      <c r="SN395" s="59">
        <v>0</v>
      </c>
      <c r="SO395" s="59">
        <v>0</v>
      </c>
      <c r="SP395" s="59">
        <v>0</v>
      </c>
      <c r="SQ395" s="59">
        <v>0</v>
      </c>
      <c r="SR395" s="59">
        <v>0</v>
      </c>
      <c r="SS395" s="59">
        <v>0</v>
      </c>
      <c r="ST395" s="59">
        <v>0</v>
      </c>
      <c r="SU395" s="59">
        <v>0</v>
      </c>
      <c r="SV395" s="59">
        <v>0</v>
      </c>
      <c r="SW395" s="59">
        <v>0</v>
      </c>
      <c r="SX395" s="59">
        <v>0</v>
      </c>
      <c r="SY395" s="59">
        <v>0</v>
      </c>
      <c r="SZ395" s="59">
        <v>0</v>
      </c>
      <c r="TA395" s="55">
        <v>0</v>
      </c>
      <c r="TB395" s="58">
        <v>0</v>
      </c>
      <c r="TC395" s="59">
        <v>0</v>
      </c>
      <c r="TD395" s="59">
        <v>0</v>
      </c>
      <c r="TE395" s="59">
        <v>0</v>
      </c>
      <c r="TF395" s="59">
        <v>0</v>
      </c>
      <c r="TG395" s="59">
        <v>0</v>
      </c>
      <c r="TH395" s="59">
        <v>0</v>
      </c>
      <c r="TI395" s="59">
        <v>0</v>
      </c>
      <c r="TJ395" s="59">
        <v>0</v>
      </c>
      <c r="TK395" s="59">
        <v>0</v>
      </c>
      <c r="TL395" s="59">
        <v>0</v>
      </c>
      <c r="TM395" s="59">
        <v>0</v>
      </c>
      <c r="TN395" s="59">
        <v>0</v>
      </c>
      <c r="TO395" s="59">
        <v>0</v>
      </c>
      <c r="TP395" s="59">
        <v>0</v>
      </c>
      <c r="TQ395" s="59">
        <v>0</v>
      </c>
      <c r="TR395" s="59">
        <v>0</v>
      </c>
      <c r="TS395" s="59">
        <v>0</v>
      </c>
      <c r="TT395" s="59">
        <v>0</v>
      </c>
      <c r="TU395" s="59">
        <v>0</v>
      </c>
      <c r="TV395" s="59">
        <v>0</v>
      </c>
      <c r="TW395" s="59">
        <v>0</v>
      </c>
      <c r="TX395" s="59">
        <v>0</v>
      </c>
      <c r="TY395" s="59">
        <v>0</v>
      </c>
      <c r="TZ395" s="71">
        <v>0</v>
      </c>
      <c r="UA395" s="73">
        <v>0</v>
      </c>
      <c r="UB395" s="53">
        <v>0</v>
      </c>
      <c r="UC395" s="53">
        <v>0</v>
      </c>
      <c r="UD395" s="53">
        <v>0</v>
      </c>
      <c r="UE395" s="53">
        <v>0</v>
      </c>
      <c r="UF395" s="53">
        <v>0</v>
      </c>
      <c r="UG395" s="53">
        <v>0</v>
      </c>
      <c r="UH395" s="53">
        <v>0</v>
      </c>
      <c r="UI395" s="53">
        <v>0</v>
      </c>
      <c r="UJ395" s="53">
        <v>0</v>
      </c>
      <c r="UK395" s="53">
        <v>0</v>
      </c>
      <c r="UL395" s="53">
        <v>0</v>
      </c>
      <c r="UM395" s="53">
        <v>0</v>
      </c>
      <c r="UN395" s="53">
        <v>0</v>
      </c>
      <c r="UO395" s="53">
        <v>0</v>
      </c>
      <c r="UP395" s="53">
        <v>0</v>
      </c>
      <c r="UQ395" s="53">
        <v>0</v>
      </c>
      <c r="UR395" s="53">
        <v>0</v>
      </c>
      <c r="US395" s="53">
        <v>0</v>
      </c>
      <c r="UT395" s="53">
        <v>0</v>
      </c>
      <c r="UU395" s="53">
        <v>0</v>
      </c>
      <c r="UV395" s="53">
        <v>0</v>
      </c>
      <c r="UW395" s="53">
        <v>0</v>
      </c>
      <c r="UX395" s="53">
        <v>0</v>
      </c>
      <c r="UY395" s="74">
        <v>0</v>
      </c>
      <c r="UZ395" s="73">
        <v>0</v>
      </c>
      <c r="VA395" s="53">
        <v>0</v>
      </c>
      <c r="VB395" s="53">
        <v>0</v>
      </c>
      <c r="VC395" s="53">
        <v>0</v>
      </c>
      <c r="VD395" s="53">
        <v>0</v>
      </c>
      <c r="VE395" s="53">
        <v>0</v>
      </c>
      <c r="VF395" s="53">
        <v>0</v>
      </c>
      <c r="VG395" s="53">
        <v>0</v>
      </c>
      <c r="VH395" s="53">
        <v>0</v>
      </c>
      <c r="VI395" s="53">
        <v>0</v>
      </c>
      <c r="VJ395" s="53">
        <v>0</v>
      </c>
      <c r="VK395" s="53">
        <v>0</v>
      </c>
      <c r="VL395" s="53">
        <v>0</v>
      </c>
      <c r="VM395" s="53">
        <v>0</v>
      </c>
      <c r="VN395" s="53">
        <v>0</v>
      </c>
      <c r="VO395" s="53">
        <v>0</v>
      </c>
      <c r="VP395" s="53">
        <v>0</v>
      </c>
      <c r="VQ395" s="53">
        <v>0</v>
      </c>
      <c r="VR395" s="53">
        <v>0</v>
      </c>
      <c r="VS395" s="53">
        <v>0</v>
      </c>
      <c r="VT395" s="53">
        <v>0</v>
      </c>
      <c r="VU395" s="53">
        <v>0</v>
      </c>
      <c r="VV395" s="53">
        <v>0</v>
      </c>
      <c r="VW395" s="53">
        <v>0</v>
      </c>
      <c r="VX395" s="74">
        <v>0</v>
      </c>
      <c r="VY395" s="65">
        <f t="shared" si="6"/>
        <v>391</v>
      </c>
    </row>
    <row r="396" spans="1:597">
      <c r="A396" s="51" t="s">
        <v>660</v>
      </c>
      <c r="B396" s="69" t="s">
        <v>2</v>
      </c>
      <c r="C396" t="s">
        <v>659</v>
      </c>
      <c r="D396" t="s">
        <v>753</v>
      </c>
      <c r="E396" t="s">
        <v>727</v>
      </c>
      <c r="F396" t="s">
        <v>663</v>
      </c>
      <c r="G396" t="s">
        <v>664</v>
      </c>
      <c r="H396" t="s">
        <v>836</v>
      </c>
      <c r="I396" t="s">
        <v>666</v>
      </c>
      <c r="J396" t="s">
        <v>1319</v>
      </c>
      <c r="K396" s="5" t="s">
        <v>831</v>
      </c>
      <c r="L396" t="s">
        <v>838</v>
      </c>
      <c r="M396">
        <v>10</v>
      </c>
      <c r="N396" s="52">
        <v>4.3459641336382859E-2</v>
      </c>
      <c r="O396" s="52">
        <v>0</v>
      </c>
      <c r="P396" s="52">
        <v>0</v>
      </c>
      <c r="Q396" s="53">
        <v>0.59</v>
      </c>
      <c r="R396" s="53">
        <v>0</v>
      </c>
      <c r="S396" s="53">
        <v>0</v>
      </c>
      <c r="T396" s="53">
        <v>0</v>
      </c>
      <c r="U396" s="53">
        <v>0.95976586376469641</v>
      </c>
      <c r="V396" s="53">
        <v>0.45</v>
      </c>
      <c r="W396" s="2" t="s">
        <v>839</v>
      </c>
      <c r="X396" s="54">
        <v>0</v>
      </c>
      <c r="Y396" s="54">
        <v>0</v>
      </c>
      <c r="Z396" t="s">
        <v>776</v>
      </c>
      <c r="AA396" t="s">
        <v>834</v>
      </c>
      <c r="AB396" s="54">
        <v>0.84161931255282696</v>
      </c>
      <c r="AC396" t="s">
        <v>778</v>
      </c>
      <c r="AD396" s="54">
        <v>0</v>
      </c>
      <c r="AE396" s="53">
        <v>0</v>
      </c>
      <c r="AG396" s="53">
        <v>0</v>
      </c>
      <c r="AI396" s="55">
        <v>0</v>
      </c>
      <c r="AJ396" s="5" t="s">
        <v>840</v>
      </c>
      <c r="AK396" t="s">
        <v>840</v>
      </c>
      <c r="AL396" s="1" t="s">
        <v>841</v>
      </c>
      <c r="AM396" s="5" t="s">
        <v>831</v>
      </c>
      <c r="AN396" t="s">
        <v>831</v>
      </c>
      <c r="AO396" t="s">
        <v>831</v>
      </c>
      <c r="AP396" t="s">
        <v>831</v>
      </c>
      <c r="AQ396" t="s">
        <v>831</v>
      </c>
      <c r="AR396" t="s">
        <v>831</v>
      </c>
      <c r="AS396" t="s">
        <v>831</v>
      </c>
      <c r="AT396" t="s">
        <v>831</v>
      </c>
      <c r="AU396" t="s">
        <v>831</v>
      </c>
      <c r="AV396" t="s">
        <v>831</v>
      </c>
      <c r="AW396" t="s">
        <v>831</v>
      </c>
      <c r="AX396" t="s">
        <v>831</v>
      </c>
      <c r="AY396" t="s">
        <v>831</v>
      </c>
      <c r="AZ396" t="s">
        <v>831</v>
      </c>
      <c r="BA396" t="s">
        <v>831</v>
      </c>
      <c r="BB396" t="s">
        <v>831</v>
      </c>
      <c r="BC396" t="s">
        <v>831</v>
      </c>
      <c r="BD396" t="s">
        <v>831</v>
      </c>
      <c r="BE396" t="s">
        <v>831</v>
      </c>
      <c r="BF396" t="s">
        <v>831</v>
      </c>
      <c r="BG396" t="s">
        <v>831</v>
      </c>
      <c r="BH396" t="s">
        <v>831</v>
      </c>
      <c r="BI396" t="s">
        <v>831</v>
      </c>
      <c r="BJ396" t="s">
        <v>831</v>
      </c>
      <c r="BK396" t="s">
        <v>831</v>
      </c>
      <c r="BL396" t="s">
        <v>831</v>
      </c>
      <c r="BM396" s="1" t="s">
        <v>831</v>
      </c>
      <c r="BN396" s="5" t="s">
        <v>838</v>
      </c>
      <c r="BO396" t="s">
        <v>838</v>
      </c>
      <c r="BP396" t="s">
        <v>838</v>
      </c>
      <c r="BQ396" t="s">
        <v>838</v>
      </c>
      <c r="BR396" t="s">
        <v>838</v>
      </c>
      <c r="BS396" t="s">
        <v>838</v>
      </c>
      <c r="BT396" t="s">
        <v>838</v>
      </c>
      <c r="BU396" t="s">
        <v>838</v>
      </c>
      <c r="BV396" t="s">
        <v>838</v>
      </c>
      <c r="BW396" t="s">
        <v>838</v>
      </c>
      <c r="BX396" t="s">
        <v>838</v>
      </c>
      <c r="BY396" t="s">
        <v>838</v>
      </c>
      <c r="BZ396" t="s">
        <v>838</v>
      </c>
      <c r="CA396" t="s">
        <v>838</v>
      </c>
      <c r="CB396" t="s">
        <v>838</v>
      </c>
      <c r="CC396" t="s">
        <v>838</v>
      </c>
      <c r="CD396" t="s">
        <v>838</v>
      </c>
      <c r="CE396" t="s">
        <v>838</v>
      </c>
      <c r="CF396" t="s">
        <v>838</v>
      </c>
      <c r="CG396" t="s">
        <v>838</v>
      </c>
      <c r="CH396" t="s">
        <v>838</v>
      </c>
      <c r="CI396" t="s">
        <v>838</v>
      </c>
      <c r="CJ396" t="s">
        <v>838</v>
      </c>
      <c r="CK396" t="s">
        <v>838</v>
      </c>
      <c r="CL396" t="s">
        <v>838</v>
      </c>
      <c r="CM396" t="s">
        <v>838</v>
      </c>
      <c r="CN396" s="1" t="s">
        <v>838</v>
      </c>
      <c r="CO396" s="56">
        <v>0.59</v>
      </c>
      <c r="CP396" s="53">
        <v>0.59</v>
      </c>
      <c r="CQ396" s="53">
        <v>0.59</v>
      </c>
      <c r="CR396" s="53">
        <v>0.59</v>
      </c>
      <c r="CS396" s="53">
        <v>0.59</v>
      </c>
      <c r="CT396" s="53">
        <v>0.59</v>
      </c>
      <c r="CU396" s="53">
        <v>0.59</v>
      </c>
      <c r="CV396" s="53">
        <v>0.59</v>
      </c>
      <c r="CW396" s="53">
        <v>0.59</v>
      </c>
      <c r="CX396" s="53">
        <v>0.59</v>
      </c>
      <c r="CY396" s="53">
        <v>0.59</v>
      </c>
      <c r="CZ396" s="53">
        <v>0.59</v>
      </c>
      <c r="DA396" s="53">
        <v>0.59</v>
      </c>
      <c r="DB396" s="53">
        <v>0.59</v>
      </c>
      <c r="DC396" s="53">
        <v>0.59</v>
      </c>
      <c r="DD396" s="53">
        <v>0.59</v>
      </c>
      <c r="DE396" s="53">
        <v>0.59</v>
      </c>
      <c r="DF396" s="53">
        <v>0.59</v>
      </c>
      <c r="DG396" s="53">
        <v>0.59</v>
      </c>
      <c r="DH396" s="53">
        <v>0.59</v>
      </c>
      <c r="DI396" s="53">
        <v>0.59</v>
      </c>
      <c r="DJ396" s="53">
        <v>0.59</v>
      </c>
      <c r="DK396" s="53">
        <v>0.59</v>
      </c>
      <c r="DL396" s="53">
        <v>0.59</v>
      </c>
      <c r="DM396" s="53">
        <v>0.59</v>
      </c>
      <c r="DN396" s="53">
        <v>0.59</v>
      </c>
      <c r="DO396" s="57">
        <v>0.59</v>
      </c>
      <c r="DP396" s="58">
        <v>0</v>
      </c>
      <c r="DQ396" s="59">
        <v>0</v>
      </c>
      <c r="DR396" s="59">
        <v>0</v>
      </c>
      <c r="DS396" s="59">
        <v>0</v>
      </c>
      <c r="DT396" s="59">
        <v>0</v>
      </c>
      <c r="DU396" s="59">
        <v>0</v>
      </c>
      <c r="DV396" s="59">
        <v>0</v>
      </c>
      <c r="DW396" s="59">
        <v>0</v>
      </c>
      <c r="DX396" s="59">
        <v>0</v>
      </c>
      <c r="DY396" s="59">
        <v>0</v>
      </c>
      <c r="DZ396" s="59">
        <v>0</v>
      </c>
      <c r="EA396" s="59">
        <v>0</v>
      </c>
      <c r="EB396" s="59">
        <v>0</v>
      </c>
      <c r="EC396" s="59">
        <v>0</v>
      </c>
      <c r="ED396" s="59">
        <v>0</v>
      </c>
      <c r="EE396" s="59">
        <v>0</v>
      </c>
      <c r="EF396" s="59">
        <v>0</v>
      </c>
      <c r="EG396" s="59">
        <v>0</v>
      </c>
      <c r="EH396" s="59">
        <v>0</v>
      </c>
      <c r="EI396" s="59">
        <v>0</v>
      </c>
      <c r="EJ396" s="59">
        <v>0</v>
      </c>
      <c r="EK396" s="59">
        <v>0</v>
      </c>
      <c r="EL396" s="59">
        <v>0</v>
      </c>
      <c r="EM396" s="59">
        <v>0</v>
      </c>
      <c r="EN396" s="59">
        <v>0</v>
      </c>
      <c r="EO396" s="59">
        <v>0</v>
      </c>
      <c r="EP396" s="59">
        <v>0</v>
      </c>
      <c r="EQ396" s="72">
        <v>0</v>
      </c>
      <c r="ER396" s="59">
        <v>0</v>
      </c>
      <c r="ES396" s="59">
        <v>0</v>
      </c>
      <c r="ET396" s="59">
        <v>0</v>
      </c>
      <c r="EU396" s="59">
        <v>0</v>
      </c>
      <c r="EV396" s="59">
        <v>0</v>
      </c>
      <c r="EW396" s="59">
        <v>0</v>
      </c>
      <c r="EX396" s="59">
        <v>0</v>
      </c>
      <c r="EY396" s="59">
        <v>0</v>
      </c>
      <c r="EZ396" s="59">
        <v>0</v>
      </c>
      <c r="FA396" s="59">
        <v>0</v>
      </c>
      <c r="FB396" s="59">
        <v>0</v>
      </c>
      <c r="FC396" s="59">
        <v>0</v>
      </c>
      <c r="FD396" s="59">
        <v>0</v>
      </c>
      <c r="FE396" s="59">
        <v>0</v>
      </c>
      <c r="FF396" s="59">
        <v>0</v>
      </c>
      <c r="FG396" s="59">
        <v>0</v>
      </c>
      <c r="FH396" s="59">
        <v>0</v>
      </c>
      <c r="FI396" s="59">
        <v>0</v>
      </c>
      <c r="FJ396" s="59">
        <v>0</v>
      </c>
      <c r="FK396" s="59">
        <v>0</v>
      </c>
      <c r="FL396" s="59">
        <v>0</v>
      </c>
      <c r="FM396" s="59">
        <v>0</v>
      </c>
      <c r="FN396" s="59">
        <v>0</v>
      </c>
      <c r="FO396" s="55">
        <v>0</v>
      </c>
      <c r="FP396" s="58">
        <v>0</v>
      </c>
      <c r="FQ396" s="59">
        <v>0</v>
      </c>
      <c r="FR396" s="59">
        <v>0</v>
      </c>
      <c r="FS396" s="59">
        <v>0</v>
      </c>
      <c r="FT396" s="59">
        <v>0</v>
      </c>
      <c r="FU396" s="59">
        <v>0</v>
      </c>
      <c r="FV396" s="59">
        <v>0</v>
      </c>
      <c r="FW396" s="59">
        <v>0</v>
      </c>
      <c r="FX396" s="59">
        <v>0</v>
      </c>
      <c r="FY396" s="59">
        <v>0</v>
      </c>
      <c r="FZ396" s="59">
        <v>0</v>
      </c>
      <c r="GA396" s="59">
        <v>0</v>
      </c>
      <c r="GB396" s="59">
        <v>0</v>
      </c>
      <c r="GC396" s="59">
        <v>0</v>
      </c>
      <c r="GD396" s="59">
        <v>0</v>
      </c>
      <c r="GE396" s="59">
        <v>0</v>
      </c>
      <c r="GF396" s="59">
        <v>0</v>
      </c>
      <c r="GG396" s="59">
        <v>0</v>
      </c>
      <c r="GH396" s="59">
        <v>0</v>
      </c>
      <c r="GI396" s="59">
        <v>0</v>
      </c>
      <c r="GJ396" s="59">
        <v>0</v>
      </c>
      <c r="GK396" s="59">
        <v>0</v>
      </c>
      <c r="GL396" s="59">
        <v>0</v>
      </c>
      <c r="GM396" s="59">
        <v>0</v>
      </c>
      <c r="GN396" s="55">
        <v>0</v>
      </c>
      <c r="GO396" s="58">
        <v>0</v>
      </c>
      <c r="GP396" s="59">
        <v>0</v>
      </c>
      <c r="GQ396" s="59">
        <v>0</v>
      </c>
      <c r="GR396" s="59">
        <v>0</v>
      </c>
      <c r="GS396" s="59">
        <v>0</v>
      </c>
      <c r="GT396" s="59">
        <v>0</v>
      </c>
      <c r="GU396" s="59">
        <v>0</v>
      </c>
      <c r="GV396" s="59">
        <v>0</v>
      </c>
      <c r="GW396" s="59">
        <v>0</v>
      </c>
      <c r="GX396" s="59">
        <v>0</v>
      </c>
      <c r="GY396" s="59">
        <v>0</v>
      </c>
      <c r="GZ396" s="59">
        <v>0</v>
      </c>
      <c r="HA396" s="59">
        <v>0</v>
      </c>
      <c r="HB396" s="59">
        <v>0</v>
      </c>
      <c r="HC396" s="59">
        <v>0</v>
      </c>
      <c r="HD396" s="59">
        <v>0</v>
      </c>
      <c r="HE396" s="59">
        <v>0</v>
      </c>
      <c r="HF396" s="59">
        <v>0</v>
      </c>
      <c r="HG396" s="59">
        <v>0</v>
      </c>
      <c r="HH396" s="59">
        <v>0</v>
      </c>
      <c r="HI396" s="59">
        <v>0</v>
      </c>
      <c r="HJ396" s="59">
        <v>0</v>
      </c>
      <c r="HK396" s="59">
        <v>0</v>
      </c>
      <c r="HL396" s="59">
        <v>0</v>
      </c>
      <c r="HM396" s="55">
        <v>0</v>
      </c>
      <c r="HN396" s="58">
        <v>0</v>
      </c>
      <c r="HO396" s="59">
        <v>0</v>
      </c>
      <c r="HP396" s="59">
        <v>0</v>
      </c>
      <c r="HQ396" s="59">
        <v>0</v>
      </c>
      <c r="HR396" s="59">
        <v>0</v>
      </c>
      <c r="HS396" s="59">
        <v>0</v>
      </c>
      <c r="HT396" s="59">
        <v>0</v>
      </c>
      <c r="HU396" s="59">
        <v>0</v>
      </c>
      <c r="HV396" s="59">
        <v>0</v>
      </c>
      <c r="HW396" s="59">
        <v>0</v>
      </c>
      <c r="HX396" s="59">
        <v>0</v>
      </c>
      <c r="HY396" s="59">
        <v>0</v>
      </c>
      <c r="HZ396" s="59">
        <v>0</v>
      </c>
      <c r="IA396" s="59">
        <v>0</v>
      </c>
      <c r="IB396" s="59">
        <v>0</v>
      </c>
      <c r="IC396" s="59">
        <v>0</v>
      </c>
      <c r="ID396" s="59">
        <v>0</v>
      </c>
      <c r="IE396" s="59">
        <v>0</v>
      </c>
      <c r="IF396" s="59">
        <v>0</v>
      </c>
      <c r="IG396" s="59">
        <v>0</v>
      </c>
      <c r="IH396" s="59">
        <v>0</v>
      </c>
      <c r="II396" s="59">
        <v>0</v>
      </c>
      <c r="IJ396" s="59">
        <v>0</v>
      </c>
      <c r="IK396" s="59">
        <v>0</v>
      </c>
      <c r="IL396" s="71">
        <v>0</v>
      </c>
      <c r="IM396" s="72">
        <v>0</v>
      </c>
      <c r="IN396" s="59">
        <v>0</v>
      </c>
      <c r="IO396" s="59">
        <v>0</v>
      </c>
      <c r="IP396" s="59">
        <v>0</v>
      </c>
      <c r="IQ396" s="59">
        <v>0</v>
      </c>
      <c r="IR396" s="59">
        <v>0</v>
      </c>
      <c r="IS396" s="59">
        <v>0</v>
      </c>
      <c r="IT396" s="59">
        <v>0</v>
      </c>
      <c r="IU396" s="59">
        <v>0</v>
      </c>
      <c r="IV396" s="59">
        <v>0</v>
      </c>
      <c r="IW396" s="59">
        <v>0</v>
      </c>
      <c r="IX396" s="59">
        <v>0</v>
      </c>
      <c r="IY396" s="59">
        <v>0</v>
      </c>
      <c r="IZ396" s="59">
        <v>0</v>
      </c>
      <c r="JA396" s="59">
        <v>0</v>
      </c>
      <c r="JB396" s="59">
        <v>0</v>
      </c>
      <c r="JC396" s="59">
        <v>0</v>
      </c>
      <c r="JD396" s="59">
        <v>0</v>
      </c>
      <c r="JE396" s="59">
        <v>0</v>
      </c>
      <c r="JF396" s="59">
        <v>0</v>
      </c>
      <c r="JG396" s="59">
        <v>0</v>
      </c>
      <c r="JH396" s="59">
        <v>0</v>
      </c>
      <c r="JI396" s="59">
        <v>0</v>
      </c>
      <c r="JJ396" s="59">
        <v>0</v>
      </c>
      <c r="JK396" s="55">
        <v>0</v>
      </c>
      <c r="JL396" s="58">
        <v>0</v>
      </c>
      <c r="JM396" s="59">
        <v>0</v>
      </c>
      <c r="JN396" s="59">
        <v>0</v>
      </c>
      <c r="JO396" s="59">
        <v>0</v>
      </c>
      <c r="JP396" s="59">
        <v>0</v>
      </c>
      <c r="JQ396" s="59">
        <v>0</v>
      </c>
      <c r="JR396" s="59">
        <v>0</v>
      </c>
      <c r="JS396" s="59">
        <v>0</v>
      </c>
      <c r="JT396" s="59">
        <v>0</v>
      </c>
      <c r="JU396" s="59">
        <v>0</v>
      </c>
      <c r="JV396" s="59">
        <v>0</v>
      </c>
      <c r="JW396" s="59">
        <v>0</v>
      </c>
      <c r="JX396" s="59">
        <v>0</v>
      </c>
      <c r="JY396" s="59">
        <v>0</v>
      </c>
      <c r="JZ396" s="59">
        <v>0</v>
      </c>
      <c r="KA396" s="59">
        <v>0</v>
      </c>
      <c r="KB396" s="59">
        <v>0</v>
      </c>
      <c r="KC396" s="59">
        <v>0</v>
      </c>
      <c r="KD396" s="59">
        <v>0</v>
      </c>
      <c r="KE396" s="59">
        <v>0</v>
      </c>
      <c r="KF396" s="59">
        <v>0</v>
      </c>
      <c r="KG396" s="59">
        <v>0</v>
      </c>
      <c r="KH396" s="59">
        <v>0</v>
      </c>
      <c r="KI396" s="59">
        <v>0</v>
      </c>
      <c r="KJ396" s="55">
        <v>0</v>
      </c>
      <c r="KK396" s="58">
        <v>0</v>
      </c>
      <c r="KL396" s="59">
        <v>0</v>
      </c>
      <c r="KM396" s="59">
        <v>0</v>
      </c>
      <c r="KN396" s="59">
        <v>0</v>
      </c>
      <c r="KO396" s="59">
        <v>0</v>
      </c>
      <c r="KP396" s="59">
        <v>0</v>
      </c>
      <c r="KQ396" s="59">
        <v>0</v>
      </c>
      <c r="KR396" s="59">
        <v>0</v>
      </c>
      <c r="KS396" s="59">
        <v>0</v>
      </c>
      <c r="KT396" s="59">
        <v>0</v>
      </c>
      <c r="KU396" s="59">
        <v>0</v>
      </c>
      <c r="KV396" s="59">
        <v>0</v>
      </c>
      <c r="KW396" s="59">
        <v>0</v>
      </c>
      <c r="KX396" s="59">
        <v>0</v>
      </c>
      <c r="KY396" s="59">
        <v>0</v>
      </c>
      <c r="KZ396" s="59">
        <v>0</v>
      </c>
      <c r="LA396" s="59">
        <v>0</v>
      </c>
      <c r="LB396" s="59">
        <v>0</v>
      </c>
      <c r="LC396" s="59">
        <v>0</v>
      </c>
      <c r="LD396" s="59">
        <v>0</v>
      </c>
      <c r="LE396" s="59">
        <v>0</v>
      </c>
      <c r="LF396" s="59">
        <v>0</v>
      </c>
      <c r="LG396" s="59">
        <v>0</v>
      </c>
      <c r="LH396" s="59">
        <v>0</v>
      </c>
      <c r="LI396" s="55">
        <v>0</v>
      </c>
      <c r="LJ396" s="58">
        <v>0</v>
      </c>
      <c r="LK396" s="59">
        <v>0</v>
      </c>
      <c r="LL396" s="59">
        <v>0</v>
      </c>
      <c r="LM396" s="59">
        <v>0</v>
      </c>
      <c r="LN396" s="59">
        <v>0</v>
      </c>
      <c r="LO396" s="59">
        <v>0</v>
      </c>
      <c r="LP396" s="59">
        <v>0</v>
      </c>
      <c r="LQ396" s="59">
        <v>0</v>
      </c>
      <c r="LR396" s="59">
        <v>0</v>
      </c>
      <c r="LS396" s="59">
        <v>0</v>
      </c>
      <c r="LT396" s="59">
        <v>0</v>
      </c>
      <c r="LU396" s="59">
        <v>0</v>
      </c>
      <c r="LV396" s="59">
        <v>0</v>
      </c>
      <c r="LW396" s="59">
        <v>0</v>
      </c>
      <c r="LX396" s="59">
        <v>0</v>
      </c>
      <c r="LY396" s="59">
        <v>0</v>
      </c>
      <c r="LZ396" s="59">
        <v>0</v>
      </c>
      <c r="MA396" s="59">
        <v>0</v>
      </c>
      <c r="MB396" s="59">
        <v>0</v>
      </c>
      <c r="MC396" s="59">
        <v>0</v>
      </c>
      <c r="MD396" s="59">
        <v>0</v>
      </c>
      <c r="ME396" s="59">
        <v>0</v>
      </c>
      <c r="MF396" s="59">
        <v>0</v>
      </c>
      <c r="MG396" s="59">
        <v>0</v>
      </c>
      <c r="MH396" s="71">
        <v>0</v>
      </c>
      <c r="MI396" s="72">
        <v>0</v>
      </c>
      <c r="MJ396" s="59">
        <v>0</v>
      </c>
      <c r="MK396" s="59">
        <v>0</v>
      </c>
      <c r="ML396" s="59">
        <v>0</v>
      </c>
      <c r="MM396" s="59">
        <v>0</v>
      </c>
      <c r="MN396" s="59">
        <v>0</v>
      </c>
      <c r="MO396" s="59">
        <v>0</v>
      </c>
      <c r="MP396" s="59">
        <v>0</v>
      </c>
      <c r="MQ396" s="59">
        <v>0</v>
      </c>
      <c r="MR396" s="59">
        <v>0</v>
      </c>
      <c r="MS396" s="59">
        <v>0</v>
      </c>
      <c r="MT396" s="59">
        <v>0</v>
      </c>
      <c r="MU396" s="59">
        <v>0</v>
      </c>
      <c r="MV396" s="59">
        <v>0</v>
      </c>
      <c r="MW396" s="59">
        <v>0</v>
      </c>
      <c r="MX396" s="59">
        <v>0</v>
      </c>
      <c r="MY396" s="59">
        <v>0</v>
      </c>
      <c r="MZ396" s="59">
        <v>0</v>
      </c>
      <c r="NA396" s="59">
        <v>0</v>
      </c>
      <c r="NB396" s="59">
        <v>0</v>
      </c>
      <c r="NC396" s="59">
        <v>0</v>
      </c>
      <c r="ND396" s="59">
        <v>0</v>
      </c>
      <c r="NE396" s="59">
        <v>0</v>
      </c>
      <c r="NF396" s="59">
        <v>0</v>
      </c>
      <c r="NG396" s="55">
        <v>0</v>
      </c>
      <c r="NH396" s="58">
        <v>0</v>
      </c>
      <c r="NI396" s="59">
        <v>0</v>
      </c>
      <c r="NJ396" s="59">
        <v>0</v>
      </c>
      <c r="NK396" s="59">
        <v>0</v>
      </c>
      <c r="NL396" s="59">
        <v>0</v>
      </c>
      <c r="NM396" s="59">
        <v>0</v>
      </c>
      <c r="NN396" s="59">
        <v>0</v>
      </c>
      <c r="NO396" s="59">
        <v>0</v>
      </c>
      <c r="NP396" s="59">
        <v>0</v>
      </c>
      <c r="NQ396" s="59">
        <v>0</v>
      </c>
      <c r="NR396" s="59">
        <v>0</v>
      </c>
      <c r="NS396" s="59">
        <v>0</v>
      </c>
      <c r="NT396" s="59">
        <v>0</v>
      </c>
      <c r="NU396" s="59">
        <v>0</v>
      </c>
      <c r="NV396" s="59">
        <v>0</v>
      </c>
      <c r="NW396" s="59">
        <v>0</v>
      </c>
      <c r="NX396" s="59">
        <v>0</v>
      </c>
      <c r="NY396" s="59">
        <v>0</v>
      </c>
      <c r="NZ396" s="59">
        <v>0</v>
      </c>
      <c r="OA396" s="59">
        <v>0</v>
      </c>
      <c r="OB396" s="59">
        <v>0</v>
      </c>
      <c r="OC396" s="59">
        <v>0</v>
      </c>
      <c r="OD396" s="59">
        <v>0</v>
      </c>
      <c r="OE396" s="59">
        <v>0</v>
      </c>
      <c r="OF396" s="55">
        <v>0</v>
      </c>
      <c r="OG396" s="58">
        <v>0</v>
      </c>
      <c r="OH396" s="59">
        <v>0</v>
      </c>
      <c r="OI396" s="59">
        <v>0</v>
      </c>
      <c r="OJ396" s="59">
        <v>0</v>
      </c>
      <c r="OK396" s="59">
        <v>0</v>
      </c>
      <c r="OL396" s="59">
        <v>0</v>
      </c>
      <c r="OM396" s="59">
        <v>0</v>
      </c>
      <c r="ON396" s="59">
        <v>0</v>
      </c>
      <c r="OO396" s="59">
        <v>0</v>
      </c>
      <c r="OP396" s="59">
        <v>0</v>
      </c>
      <c r="OQ396" s="59">
        <v>0</v>
      </c>
      <c r="OR396" s="59">
        <v>0</v>
      </c>
      <c r="OS396" s="59">
        <v>0</v>
      </c>
      <c r="OT396" s="59">
        <v>0</v>
      </c>
      <c r="OU396" s="59">
        <v>0</v>
      </c>
      <c r="OV396" s="59">
        <v>0</v>
      </c>
      <c r="OW396" s="59">
        <v>0</v>
      </c>
      <c r="OX396" s="59">
        <v>0</v>
      </c>
      <c r="OY396" s="59">
        <v>0</v>
      </c>
      <c r="OZ396" s="59">
        <v>0</v>
      </c>
      <c r="PA396" s="59">
        <v>0</v>
      </c>
      <c r="PB396" s="59">
        <v>0</v>
      </c>
      <c r="PC396" s="59">
        <v>0</v>
      </c>
      <c r="PD396" s="59">
        <v>0</v>
      </c>
      <c r="PE396" s="55">
        <v>0</v>
      </c>
      <c r="PF396" s="58">
        <v>0</v>
      </c>
      <c r="PG396" s="59">
        <v>0</v>
      </c>
      <c r="PH396" s="59">
        <v>0</v>
      </c>
      <c r="PI396" s="59">
        <v>0</v>
      </c>
      <c r="PJ396" s="59">
        <v>0</v>
      </c>
      <c r="PK396" s="59">
        <v>0</v>
      </c>
      <c r="PL396" s="59">
        <v>0</v>
      </c>
      <c r="PM396" s="59">
        <v>0</v>
      </c>
      <c r="PN396" s="59">
        <v>0</v>
      </c>
      <c r="PO396" s="59">
        <v>0</v>
      </c>
      <c r="PP396" s="59">
        <v>0</v>
      </c>
      <c r="PQ396" s="59">
        <v>0</v>
      </c>
      <c r="PR396" s="59">
        <v>0</v>
      </c>
      <c r="PS396" s="59">
        <v>0</v>
      </c>
      <c r="PT396" s="59">
        <v>0</v>
      </c>
      <c r="PU396" s="59">
        <v>0</v>
      </c>
      <c r="PV396" s="59">
        <v>0</v>
      </c>
      <c r="PW396" s="59">
        <v>0</v>
      </c>
      <c r="PX396" s="59">
        <v>0</v>
      </c>
      <c r="PY396" s="59">
        <v>0</v>
      </c>
      <c r="PZ396" s="59">
        <v>0</v>
      </c>
      <c r="QA396" s="59">
        <v>0</v>
      </c>
      <c r="QB396" s="59">
        <v>0</v>
      </c>
      <c r="QC396" s="59">
        <v>0</v>
      </c>
      <c r="QD396" s="71">
        <v>0</v>
      </c>
      <c r="QE396" s="72">
        <v>0</v>
      </c>
      <c r="QF396" s="59">
        <v>0</v>
      </c>
      <c r="QG396" s="59">
        <v>0</v>
      </c>
      <c r="QH396" s="59">
        <v>0</v>
      </c>
      <c r="QI396" s="59">
        <v>0</v>
      </c>
      <c r="QJ396" s="59">
        <v>0</v>
      </c>
      <c r="QK396" s="59">
        <v>0</v>
      </c>
      <c r="QL396" s="59">
        <v>0</v>
      </c>
      <c r="QM396" s="59">
        <v>0</v>
      </c>
      <c r="QN396" s="59">
        <v>0</v>
      </c>
      <c r="QO396" s="59">
        <v>0</v>
      </c>
      <c r="QP396" s="59">
        <v>0</v>
      </c>
      <c r="QQ396" s="59">
        <v>0</v>
      </c>
      <c r="QR396" s="59">
        <v>0</v>
      </c>
      <c r="QS396" s="59">
        <v>0</v>
      </c>
      <c r="QT396" s="59">
        <v>0</v>
      </c>
      <c r="QU396" s="59">
        <v>0</v>
      </c>
      <c r="QV396" s="59">
        <v>0</v>
      </c>
      <c r="QW396" s="59">
        <v>0</v>
      </c>
      <c r="QX396" s="59">
        <v>0</v>
      </c>
      <c r="QY396" s="59">
        <v>0</v>
      </c>
      <c r="QZ396" s="59">
        <v>0</v>
      </c>
      <c r="RA396" s="59">
        <v>0</v>
      </c>
      <c r="RB396" s="59">
        <v>0</v>
      </c>
      <c r="RC396" s="55">
        <v>0</v>
      </c>
      <c r="RD396" s="58">
        <v>0</v>
      </c>
      <c r="RE396" s="59">
        <v>0</v>
      </c>
      <c r="RF396" s="59">
        <v>0</v>
      </c>
      <c r="RG396" s="59">
        <v>0</v>
      </c>
      <c r="RH396" s="59">
        <v>0</v>
      </c>
      <c r="RI396" s="59">
        <v>0</v>
      </c>
      <c r="RJ396" s="59">
        <v>0</v>
      </c>
      <c r="RK396" s="59">
        <v>0</v>
      </c>
      <c r="RL396" s="59">
        <v>0</v>
      </c>
      <c r="RM396" s="59">
        <v>0</v>
      </c>
      <c r="RN396" s="59">
        <v>0</v>
      </c>
      <c r="RO396" s="59">
        <v>0</v>
      </c>
      <c r="RP396" s="59">
        <v>0</v>
      </c>
      <c r="RQ396" s="59">
        <v>0</v>
      </c>
      <c r="RR396" s="59">
        <v>0</v>
      </c>
      <c r="RS396" s="59">
        <v>0</v>
      </c>
      <c r="RT396" s="59">
        <v>0</v>
      </c>
      <c r="RU396" s="59">
        <v>0</v>
      </c>
      <c r="RV396" s="59">
        <v>0</v>
      </c>
      <c r="RW396" s="59">
        <v>0</v>
      </c>
      <c r="RX396" s="59">
        <v>0</v>
      </c>
      <c r="RY396" s="59">
        <v>0</v>
      </c>
      <c r="RZ396" s="59">
        <v>0</v>
      </c>
      <c r="SA396" s="59">
        <v>0</v>
      </c>
      <c r="SB396" s="55">
        <v>0</v>
      </c>
      <c r="SC396" s="58">
        <v>0</v>
      </c>
      <c r="SD396" s="59">
        <v>0</v>
      </c>
      <c r="SE396" s="59">
        <v>0</v>
      </c>
      <c r="SF396" s="59">
        <v>0</v>
      </c>
      <c r="SG396" s="59">
        <v>0</v>
      </c>
      <c r="SH396" s="59">
        <v>0</v>
      </c>
      <c r="SI396" s="59">
        <v>0</v>
      </c>
      <c r="SJ396" s="59">
        <v>0</v>
      </c>
      <c r="SK396" s="59">
        <v>0</v>
      </c>
      <c r="SL396" s="59">
        <v>0</v>
      </c>
      <c r="SM396" s="59">
        <v>0</v>
      </c>
      <c r="SN396" s="59">
        <v>0</v>
      </c>
      <c r="SO396" s="59">
        <v>0</v>
      </c>
      <c r="SP396" s="59">
        <v>0</v>
      </c>
      <c r="SQ396" s="59">
        <v>0</v>
      </c>
      <c r="SR396" s="59">
        <v>0</v>
      </c>
      <c r="SS396" s="59">
        <v>0</v>
      </c>
      <c r="ST396" s="59">
        <v>0</v>
      </c>
      <c r="SU396" s="59">
        <v>0</v>
      </c>
      <c r="SV396" s="59">
        <v>0</v>
      </c>
      <c r="SW396" s="59">
        <v>0</v>
      </c>
      <c r="SX396" s="59">
        <v>0</v>
      </c>
      <c r="SY396" s="59">
        <v>0</v>
      </c>
      <c r="SZ396" s="59">
        <v>0</v>
      </c>
      <c r="TA396" s="55">
        <v>0</v>
      </c>
      <c r="TB396" s="58">
        <v>0</v>
      </c>
      <c r="TC396" s="59">
        <v>0</v>
      </c>
      <c r="TD396" s="59">
        <v>0</v>
      </c>
      <c r="TE396" s="59">
        <v>0</v>
      </c>
      <c r="TF396" s="59">
        <v>0</v>
      </c>
      <c r="TG396" s="59">
        <v>0</v>
      </c>
      <c r="TH396" s="59">
        <v>0</v>
      </c>
      <c r="TI396" s="59">
        <v>0</v>
      </c>
      <c r="TJ396" s="59">
        <v>0</v>
      </c>
      <c r="TK396" s="59">
        <v>0</v>
      </c>
      <c r="TL396" s="59">
        <v>0</v>
      </c>
      <c r="TM396" s="59">
        <v>0</v>
      </c>
      <c r="TN396" s="59">
        <v>0</v>
      </c>
      <c r="TO396" s="59">
        <v>0</v>
      </c>
      <c r="TP396" s="59">
        <v>0</v>
      </c>
      <c r="TQ396" s="59">
        <v>0</v>
      </c>
      <c r="TR396" s="59">
        <v>0</v>
      </c>
      <c r="TS396" s="59">
        <v>0</v>
      </c>
      <c r="TT396" s="59">
        <v>0</v>
      </c>
      <c r="TU396" s="59">
        <v>0</v>
      </c>
      <c r="TV396" s="59">
        <v>0</v>
      </c>
      <c r="TW396" s="59">
        <v>0</v>
      </c>
      <c r="TX396" s="59">
        <v>0</v>
      </c>
      <c r="TY396" s="59">
        <v>0</v>
      </c>
      <c r="TZ396" s="71">
        <v>0</v>
      </c>
      <c r="UA396" s="73">
        <v>0</v>
      </c>
      <c r="UB396" s="53">
        <v>0</v>
      </c>
      <c r="UC396" s="53">
        <v>0</v>
      </c>
      <c r="UD396" s="53">
        <v>0</v>
      </c>
      <c r="UE396" s="53">
        <v>0</v>
      </c>
      <c r="UF396" s="53">
        <v>0</v>
      </c>
      <c r="UG396" s="53">
        <v>0</v>
      </c>
      <c r="UH396" s="53">
        <v>0</v>
      </c>
      <c r="UI396" s="53">
        <v>0</v>
      </c>
      <c r="UJ396" s="53">
        <v>0</v>
      </c>
      <c r="UK396" s="53">
        <v>0</v>
      </c>
      <c r="UL396" s="53">
        <v>0</v>
      </c>
      <c r="UM396" s="53">
        <v>0</v>
      </c>
      <c r="UN396" s="53">
        <v>0</v>
      </c>
      <c r="UO396" s="53">
        <v>0</v>
      </c>
      <c r="UP396" s="53">
        <v>0</v>
      </c>
      <c r="UQ396" s="53">
        <v>0</v>
      </c>
      <c r="UR396" s="53">
        <v>0</v>
      </c>
      <c r="US396" s="53">
        <v>0</v>
      </c>
      <c r="UT396" s="53">
        <v>0</v>
      </c>
      <c r="UU396" s="53">
        <v>0</v>
      </c>
      <c r="UV396" s="53">
        <v>0</v>
      </c>
      <c r="UW396" s="53">
        <v>0</v>
      </c>
      <c r="UX396" s="53">
        <v>0</v>
      </c>
      <c r="UY396" s="74">
        <v>0</v>
      </c>
      <c r="UZ396" s="73">
        <v>0</v>
      </c>
      <c r="VA396" s="53">
        <v>0</v>
      </c>
      <c r="VB396" s="53">
        <v>0</v>
      </c>
      <c r="VC396" s="53">
        <v>0</v>
      </c>
      <c r="VD396" s="53">
        <v>0</v>
      </c>
      <c r="VE396" s="53">
        <v>0</v>
      </c>
      <c r="VF396" s="53">
        <v>0</v>
      </c>
      <c r="VG396" s="53">
        <v>0</v>
      </c>
      <c r="VH396" s="53">
        <v>0</v>
      </c>
      <c r="VI396" s="53">
        <v>0</v>
      </c>
      <c r="VJ396" s="53">
        <v>0</v>
      </c>
      <c r="VK396" s="53">
        <v>0</v>
      </c>
      <c r="VL396" s="53">
        <v>0</v>
      </c>
      <c r="VM396" s="53">
        <v>0</v>
      </c>
      <c r="VN396" s="53">
        <v>0</v>
      </c>
      <c r="VO396" s="53">
        <v>0</v>
      </c>
      <c r="VP396" s="53">
        <v>0</v>
      </c>
      <c r="VQ396" s="53">
        <v>0</v>
      </c>
      <c r="VR396" s="53">
        <v>0</v>
      </c>
      <c r="VS396" s="53">
        <v>0</v>
      </c>
      <c r="VT396" s="53">
        <v>0</v>
      </c>
      <c r="VU396" s="53">
        <v>0</v>
      </c>
      <c r="VV396" s="53">
        <v>0</v>
      </c>
      <c r="VW396" s="53">
        <v>0</v>
      </c>
      <c r="VX396" s="74">
        <v>0</v>
      </c>
      <c r="VY396" s="65">
        <f t="shared" si="6"/>
        <v>392</v>
      </c>
    </row>
    <row r="397" spans="1:597">
      <c r="A397" s="51" t="s">
        <v>660</v>
      </c>
      <c r="B397" s="69" t="s">
        <v>2</v>
      </c>
      <c r="C397" t="s">
        <v>659</v>
      </c>
      <c r="D397" t="s">
        <v>753</v>
      </c>
      <c r="E397" t="s">
        <v>727</v>
      </c>
      <c r="F397" t="s">
        <v>663</v>
      </c>
      <c r="G397" t="s">
        <v>664</v>
      </c>
      <c r="H397" t="s">
        <v>842</v>
      </c>
      <c r="I397" t="s">
        <v>666</v>
      </c>
      <c r="J397" t="s">
        <v>1320</v>
      </c>
      <c r="K397" s="5" t="s">
        <v>785</v>
      </c>
      <c r="L397" t="s">
        <v>844</v>
      </c>
      <c r="M397">
        <v>25</v>
      </c>
      <c r="N397" s="52">
        <v>1.7314696770159604E-2</v>
      </c>
      <c r="O397" s="52">
        <v>0</v>
      </c>
      <c r="P397" s="52">
        <v>0</v>
      </c>
      <c r="Q397" s="53">
        <v>0.73</v>
      </c>
      <c r="R397" s="53">
        <v>0</v>
      </c>
      <c r="S397" s="53">
        <v>0</v>
      </c>
      <c r="T397" s="53">
        <v>0</v>
      </c>
      <c r="U397" s="53">
        <v>0.71790014316121797</v>
      </c>
      <c r="V397" s="53">
        <v>0.45</v>
      </c>
      <c r="W397" s="2" t="s">
        <v>810</v>
      </c>
      <c r="X397" s="54">
        <v>0</v>
      </c>
      <c r="Y397" s="54">
        <v>0</v>
      </c>
      <c r="Z397" t="s">
        <v>776</v>
      </c>
      <c r="AA397" t="s">
        <v>777</v>
      </c>
      <c r="AB397" s="54">
        <v>0.81705098408000898</v>
      </c>
      <c r="AC397" t="s">
        <v>778</v>
      </c>
      <c r="AD397" s="54">
        <v>0</v>
      </c>
      <c r="AE397" s="53">
        <v>3249.5575222718353</v>
      </c>
      <c r="AG397" s="53">
        <v>2617.3508244633713</v>
      </c>
      <c r="AI397" s="55">
        <v>0</v>
      </c>
      <c r="AJ397" s="5" t="s">
        <v>1240</v>
      </c>
      <c r="AK397" t="s">
        <v>1240</v>
      </c>
      <c r="AL397" s="1" t="s">
        <v>1240</v>
      </c>
      <c r="AM397" s="5" t="s">
        <v>785</v>
      </c>
      <c r="AN397" t="s">
        <v>785</v>
      </c>
      <c r="AO397" t="s">
        <v>785</v>
      </c>
      <c r="AP397" t="s">
        <v>785</v>
      </c>
      <c r="AQ397" t="s">
        <v>785</v>
      </c>
      <c r="AR397" t="s">
        <v>785</v>
      </c>
      <c r="AS397" t="s">
        <v>785</v>
      </c>
      <c r="AT397" t="s">
        <v>785</v>
      </c>
      <c r="AU397" t="s">
        <v>785</v>
      </c>
      <c r="AV397" t="s">
        <v>785</v>
      </c>
      <c r="AW397" t="s">
        <v>785</v>
      </c>
      <c r="AX397" t="s">
        <v>785</v>
      </c>
      <c r="AY397" t="s">
        <v>785</v>
      </c>
      <c r="AZ397" t="s">
        <v>785</v>
      </c>
      <c r="BA397" t="s">
        <v>785</v>
      </c>
      <c r="BB397" t="s">
        <v>785</v>
      </c>
      <c r="BC397" t="s">
        <v>785</v>
      </c>
      <c r="BD397" t="s">
        <v>785</v>
      </c>
      <c r="BE397" t="s">
        <v>785</v>
      </c>
      <c r="BF397" t="s">
        <v>785</v>
      </c>
      <c r="BG397" t="s">
        <v>785</v>
      </c>
      <c r="BH397" t="s">
        <v>785</v>
      </c>
      <c r="BI397" t="s">
        <v>785</v>
      </c>
      <c r="BJ397" t="s">
        <v>785</v>
      </c>
      <c r="BK397" t="s">
        <v>785</v>
      </c>
      <c r="BL397" t="s">
        <v>785</v>
      </c>
      <c r="BM397" s="1" t="s">
        <v>785</v>
      </c>
      <c r="BN397" s="5" t="s">
        <v>844</v>
      </c>
      <c r="BO397" t="s">
        <v>844</v>
      </c>
      <c r="BP397" t="s">
        <v>844</v>
      </c>
      <c r="BQ397" t="s">
        <v>844</v>
      </c>
      <c r="BR397" t="s">
        <v>844</v>
      </c>
      <c r="BS397" t="s">
        <v>844</v>
      </c>
      <c r="BT397" t="s">
        <v>844</v>
      </c>
      <c r="BU397" t="s">
        <v>844</v>
      </c>
      <c r="BV397" t="s">
        <v>844</v>
      </c>
      <c r="BW397" t="s">
        <v>844</v>
      </c>
      <c r="BX397" t="s">
        <v>844</v>
      </c>
      <c r="BY397" t="s">
        <v>844</v>
      </c>
      <c r="BZ397" t="s">
        <v>844</v>
      </c>
      <c r="CA397" t="s">
        <v>844</v>
      </c>
      <c r="CB397" t="s">
        <v>844</v>
      </c>
      <c r="CC397" t="s">
        <v>844</v>
      </c>
      <c r="CD397" t="s">
        <v>844</v>
      </c>
      <c r="CE397" t="s">
        <v>844</v>
      </c>
      <c r="CF397" t="s">
        <v>844</v>
      </c>
      <c r="CG397" t="s">
        <v>844</v>
      </c>
      <c r="CH397" t="s">
        <v>844</v>
      </c>
      <c r="CI397" t="s">
        <v>844</v>
      </c>
      <c r="CJ397" t="s">
        <v>844</v>
      </c>
      <c r="CK397" t="s">
        <v>844</v>
      </c>
      <c r="CL397" t="s">
        <v>844</v>
      </c>
      <c r="CM397" t="s">
        <v>844</v>
      </c>
      <c r="CN397" s="1" t="s">
        <v>844</v>
      </c>
      <c r="CO397" s="56">
        <v>0.73</v>
      </c>
      <c r="CP397" s="53">
        <v>0.73</v>
      </c>
      <c r="CQ397" s="53">
        <v>0.73</v>
      </c>
      <c r="CR397" s="53">
        <v>0.73</v>
      </c>
      <c r="CS397" s="53">
        <v>0.73</v>
      </c>
      <c r="CT397" s="53">
        <v>0.73</v>
      </c>
      <c r="CU397" s="53">
        <v>0.73</v>
      </c>
      <c r="CV397" s="53">
        <v>0.73</v>
      </c>
      <c r="CW397" s="53">
        <v>0.73</v>
      </c>
      <c r="CX397" s="53">
        <v>0.73</v>
      </c>
      <c r="CY397" s="53">
        <v>0.73</v>
      </c>
      <c r="CZ397" s="53">
        <v>0.73</v>
      </c>
      <c r="DA397" s="53">
        <v>0.73</v>
      </c>
      <c r="DB397" s="53">
        <v>0.73</v>
      </c>
      <c r="DC397" s="53">
        <v>0.73</v>
      </c>
      <c r="DD397" s="53">
        <v>0.73</v>
      </c>
      <c r="DE397" s="53">
        <v>0.73</v>
      </c>
      <c r="DF397" s="53">
        <v>0.73</v>
      </c>
      <c r="DG397" s="53">
        <v>0.73</v>
      </c>
      <c r="DH397" s="53">
        <v>0.73</v>
      </c>
      <c r="DI397" s="53">
        <v>0.73</v>
      </c>
      <c r="DJ397" s="53">
        <v>0.73</v>
      </c>
      <c r="DK397" s="53">
        <v>0.73</v>
      </c>
      <c r="DL397" s="53">
        <v>0.73</v>
      </c>
      <c r="DM397" s="53">
        <v>0.73</v>
      </c>
      <c r="DN397" s="53">
        <v>0.73</v>
      </c>
      <c r="DO397" s="57">
        <v>0.73</v>
      </c>
      <c r="DP397" s="58">
        <v>0</v>
      </c>
      <c r="DQ397" s="59">
        <v>0</v>
      </c>
      <c r="DR397" s="59">
        <v>1.7366820505486952E-2</v>
      </c>
      <c r="DS397" s="59">
        <v>1.9795542002654765E-2</v>
      </c>
      <c r="DT397" s="59">
        <v>2.0939613340616704E-2</v>
      </c>
      <c r="DU397" s="59">
        <v>2.1501578780320888E-2</v>
      </c>
      <c r="DV397" s="59">
        <v>2.1766211880660774E-2</v>
      </c>
      <c r="DW397" s="59">
        <v>2.1847577951797852E-2</v>
      </c>
      <c r="DX397" s="59">
        <v>2.1819976827458669E-2</v>
      </c>
      <c r="DY397" s="59">
        <v>2.1737482764844621E-2</v>
      </c>
      <c r="DZ397" s="59">
        <v>2.1639848710962251E-2</v>
      </c>
      <c r="EA397" s="59">
        <v>2.1560974071067114E-2</v>
      </c>
      <c r="EB397" s="59">
        <v>2.1554048422328016E-2</v>
      </c>
      <c r="EC397" s="59">
        <v>2.1612135799474904E-2</v>
      </c>
      <c r="ED397" s="59">
        <v>2.1697441016015527E-2</v>
      </c>
      <c r="EE397" s="59">
        <v>2.1795927592714724E-2</v>
      </c>
      <c r="EF397" s="59">
        <v>2.1890551007479147E-2</v>
      </c>
      <c r="EG397" s="59">
        <v>2.1972226396923224E-2</v>
      </c>
      <c r="EH397" s="59">
        <v>2.2037515569215821E-2</v>
      </c>
      <c r="EI397" s="59">
        <v>2.208647738483863E-2</v>
      </c>
      <c r="EJ397" s="59">
        <v>2.2120353957542277E-2</v>
      </c>
      <c r="EK397" s="59">
        <v>2.2140835417775832E-2</v>
      </c>
      <c r="EL397" s="59">
        <v>2.2158236891959702E-2</v>
      </c>
      <c r="EM397" s="59">
        <v>2.2172702893906285E-2</v>
      </c>
      <c r="EN397" s="59">
        <v>2.2184693979095699E-2</v>
      </c>
      <c r="EO397" s="59">
        <v>2.2194588466705061E-2</v>
      </c>
      <c r="EP397" s="59">
        <v>2.2202699400572779E-2</v>
      </c>
      <c r="EQ397" s="72">
        <v>0</v>
      </c>
      <c r="ER397" s="59">
        <v>0</v>
      </c>
      <c r="ES397" s="59">
        <v>0</v>
      </c>
      <c r="ET397" s="59">
        <v>0</v>
      </c>
      <c r="EU397" s="59">
        <v>0</v>
      </c>
      <c r="EV397" s="59">
        <v>0</v>
      </c>
      <c r="EW397" s="59">
        <v>0</v>
      </c>
      <c r="EX397" s="59">
        <v>0</v>
      </c>
      <c r="EY397" s="59">
        <v>0</v>
      </c>
      <c r="EZ397" s="59">
        <v>0</v>
      </c>
      <c r="FA397" s="59">
        <v>0</v>
      </c>
      <c r="FB397" s="59">
        <v>0</v>
      </c>
      <c r="FC397" s="59">
        <v>0</v>
      </c>
      <c r="FD397" s="59">
        <v>0</v>
      </c>
      <c r="FE397" s="59">
        <v>0</v>
      </c>
      <c r="FF397" s="59">
        <v>0</v>
      </c>
      <c r="FG397" s="59">
        <v>0</v>
      </c>
      <c r="FH397" s="59">
        <v>0</v>
      </c>
      <c r="FI397" s="59">
        <v>0</v>
      </c>
      <c r="FJ397" s="59">
        <v>0</v>
      </c>
      <c r="FK397" s="59">
        <v>0</v>
      </c>
      <c r="FL397" s="59">
        <v>0</v>
      </c>
      <c r="FM397" s="59">
        <v>0</v>
      </c>
      <c r="FN397" s="59">
        <v>0</v>
      </c>
      <c r="FO397" s="55">
        <v>0</v>
      </c>
      <c r="FP397" s="58">
        <v>0</v>
      </c>
      <c r="FQ397" s="59">
        <v>0</v>
      </c>
      <c r="FR397" s="59">
        <v>0</v>
      </c>
      <c r="FS397" s="59">
        <v>0</v>
      </c>
      <c r="FT397" s="59">
        <v>0</v>
      </c>
      <c r="FU397" s="59">
        <v>0</v>
      </c>
      <c r="FV397" s="59">
        <v>0</v>
      </c>
      <c r="FW397" s="59">
        <v>0</v>
      </c>
      <c r="FX397" s="59">
        <v>0</v>
      </c>
      <c r="FY397" s="59">
        <v>0</v>
      </c>
      <c r="FZ397" s="59">
        <v>0</v>
      </c>
      <c r="GA397" s="59">
        <v>0</v>
      </c>
      <c r="GB397" s="59">
        <v>0</v>
      </c>
      <c r="GC397" s="59">
        <v>0</v>
      </c>
      <c r="GD397" s="59">
        <v>0</v>
      </c>
      <c r="GE397" s="59">
        <v>0</v>
      </c>
      <c r="GF397" s="59">
        <v>0</v>
      </c>
      <c r="GG397" s="59">
        <v>0</v>
      </c>
      <c r="GH397" s="59">
        <v>0</v>
      </c>
      <c r="GI397" s="59">
        <v>0</v>
      </c>
      <c r="GJ397" s="59">
        <v>0</v>
      </c>
      <c r="GK397" s="59">
        <v>0</v>
      </c>
      <c r="GL397" s="59">
        <v>0</v>
      </c>
      <c r="GM397" s="59">
        <v>0</v>
      </c>
      <c r="GN397" s="55">
        <v>0</v>
      </c>
      <c r="GO397" s="58">
        <v>0</v>
      </c>
      <c r="GP397" s="59">
        <v>0</v>
      </c>
      <c r="GQ397" s="59">
        <v>0</v>
      </c>
      <c r="GR397" s="59">
        <v>0</v>
      </c>
      <c r="GS397" s="59">
        <v>0</v>
      </c>
      <c r="GT397" s="59">
        <v>0</v>
      </c>
      <c r="GU397" s="59">
        <v>0</v>
      </c>
      <c r="GV397" s="59">
        <v>0</v>
      </c>
      <c r="GW397" s="59">
        <v>0</v>
      </c>
      <c r="GX397" s="59">
        <v>0</v>
      </c>
      <c r="GY397" s="59">
        <v>0</v>
      </c>
      <c r="GZ397" s="59">
        <v>0</v>
      </c>
      <c r="HA397" s="59">
        <v>0</v>
      </c>
      <c r="HB397" s="59">
        <v>0</v>
      </c>
      <c r="HC397" s="59">
        <v>0</v>
      </c>
      <c r="HD397" s="59">
        <v>0</v>
      </c>
      <c r="HE397" s="59">
        <v>0</v>
      </c>
      <c r="HF397" s="59">
        <v>0</v>
      </c>
      <c r="HG397" s="59">
        <v>0</v>
      </c>
      <c r="HH397" s="59">
        <v>0</v>
      </c>
      <c r="HI397" s="59">
        <v>0</v>
      </c>
      <c r="HJ397" s="59">
        <v>0</v>
      </c>
      <c r="HK397" s="59">
        <v>0</v>
      </c>
      <c r="HL397" s="59">
        <v>0</v>
      </c>
      <c r="HM397" s="55">
        <v>0</v>
      </c>
      <c r="HN397" s="58">
        <v>0</v>
      </c>
      <c r="HO397" s="59">
        <v>0</v>
      </c>
      <c r="HP397" s="59">
        <v>0</v>
      </c>
      <c r="HQ397" s="59">
        <v>0</v>
      </c>
      <c r="HR397" s="59">
        <v>0</v>
      </c>
      <c r="HS397" s="59">
        <v>0</v>
      </c>
      <c r="HT397" s="59">
        <v>0</v>
      </c>
      <c r="HU397" s="59">
        <v>0</v>
      </c>
      <c r="HV397" s="59">
        <v>0</v>
      </c>
      <c r="HW397" s="59">
        <v>0</v>
      </c>
      <c r="HX397" s="59">
        <v>0</v>
      </c>
      <c r="HY397" s="59">
        <v>0</v>
      </c>
      <c r="HZ397" s="59">
        <v>0</v>
      </c>
      <c r="IA397" s="59">
        <v>0</v>
      </c>
      <c r="IB397" s="59">
        <v>0</v>
      </c>
      <c r="IC397" s="59">
        <v>0</v>
      </c>
      <c r="ID397" s="59">
        <v>0</v>
      </c>
      <c r="IE397" s="59">
        <v>0</v>
      </c>
      <c r="IF397" s="59">
        <v>0</v>
      </c>
      <c r="IG397" s="59">
        <v>0</v>
      </c>
      <c r="IH397" s="59">
        <v>0</v>
      </c>
      <c r="II397" s="59">
        <v>0</v>
      </c>
      <c r="IJ397" s="59">
        <v>0</v>
      </c>
      <c r="IK397" s="59">
        <v>0</v>
      </c>
      <c r="IL397" s="71">
        <v>0</v>
      </c>
      <c r="IM397" s="72">
        <v>0</v>
      </c>
      <c r="IN397" s="59">
        <v>0</v>
      </c>
      <c r="IO397" s="59">
        <v>0</v>
      </c>
      <c r="IP397" s="59">
        <v>0</v>
      </c>
      <c r="IQ397" s="59">
        <v>0</v>
      </c>
      <c r="IR397" s="59">
        <v>0</v>
      </c>
      <c r="IS397" s="59">
        <v>0</v>
      </c>
      <c r="IT397" s="59">
        <v>0</v>
      </c>
      <c r="IU397" s="59">
        <v>0</v>
      </c>
      <c r="IV397" s="59">
        <v>0</v>
      </c>
      <c r="IW397" s="59">
        <v>0</v>
      </c>
      <c r="IX397" s="59">
        <v>0</v>
      </c>
      <c r="IY397" s="59">
        <v>0</v>
      </c>
      <c r="IZ397" s="59">
        <v>0</v>
      </c>
      <c r="JA397" s="59">
        <v>0</v>
      </c>
      <c r="JB397" s="59">
        <v>0</v>
      </c>
      <c r="JC397" s="59">
        <v>0</v>
      </c>
      <c r="JD397" s="59">
        <v>0</v>
      </c>
      <c r="JE397" s="59">
        <v>0</v>
      </c>
      <c r="JF397" s="59">
        <v>0</v>
      </c>
      <c r="JG397" s="59">
        <v>0</v>
      </c>
      <c r="JH397" s="59">
        <v>0</v>
      </c>
      <c r="JI397" s="59">
        <v>0</v>
      </c>
      <c r="JJ397" s="59">
        <v>0</v>
      </c>
      <c r="JK397" s="55">
        <v>0</v>
      </c>
      <c r="JL397" s="58">
        <v>0</v>
      </c>
      <c r="JM397" s="59">
        <v>0</v>
      </c>
      <c r="JN397" s="59">
        <v>0</v>
      </c>
      <c r="JO397" s="59">
        <v>0</v>
      </c>
      <c r="JP397" s="59">
        <v>0</v>
      </c>
      <c r="JQ397" s="59">
        <v>0</v>
      </c>
      <c r="JR397" s="59">
        <v>0</v>
      </c>
      <c r="JS397" s="59">
        <v>0</v>
      </c>
      <c r="JT397" s="59">
        <v>0</v>
      </c>
      <c r="JU397" s="59">
        <v>0</v>
      </c>
      <c r="JV397" s="59">
        <v>0</v>
      </c>
      <c r="JW397" s="59">
        <v>0</v>
      </c>
      <c r="JX397" s="59">
        <v>0</v>
      </c>
      <c r="JY397" s="59">
        <v>0</v>
      </c>
      <c r="JZ397" s="59">
        <v>0</v>
      </c>
      <c r="KA397" s="59">
        <v>0</v>
      </c>
      <c r="KB397" s="59">
        <v>0</v>
      </c>
      <c r="KC397" s="59">
        <v>0</v>
      </c>
      <c r="KD397" s="59">
        <v>0</v>
      </c>
      <c r="KE397" s="59">
        <v>0</v>
      </c>
      <c r="KF397" s="59">
        <v>0</v>
      </c>
      <c r="KG397" s="59">
        <v>0</v>
      </c>
      <c r="KH397" s="59">
        <v>0</v>
      </c>
      <c r="KI397" s="59">
        <v>0</v>
      </c>
      <c r="KJ397" s="55">
        <v>0</v>
      </c>
      <c r="KK397" s="58">
        <v>0</v>
      </c>
      <c r="KL397" s="59">
        <v>0</v>
      </c>
      <c r="KM397" s="59">
        <v>0</v>
      </c>
      <c r="KN397" s="59">
        <v>0</v>
      </c>
      <c r="KO397" s="59">
        <v>0</v>
      </c>
      <c r="KP397" s="59">
        <v>0</v>
      </c>
      <c r="KQ397" s="59">
        <v>0</v>
      </c>
      <c r="KR397" s="59">
        <v>0</v>
      </c>
      <c r="KS397" s="59">
        <v>0</v>
      </c>
      <c r="KT397" s="59">
        <v>0</v>
      </c>
      <c r="KU397" s="59">
        <v>0</v>
      </c>
      <c r="KV397" s="59">
        <v>0</v>
      </c>
      <c r="KW397" s="59">
        <v>0</v>
      </c>
      <c r="KX397" s="59">
        <v>0</v>
      </c>
      <c r="KY397" s="59">
        <v>0</v>
      </c>
      <c r="KZ397" s="59">
        <v>0</v>
      </c>
      <c r="LA397" s="59">
        <v>0</v>
      </c>
      <c r="LB397" s="59">
        <v>0</v>
      </c>
      <c r="LC397" s="59">
        <v>0</v>
      </c>
      <c r="LD397" s="59">
        <v>0</v>
      </c>
      <c r="LE397" s="59">
        <v>0</v>
      </c>
      <c r="LF397" s="59">
        <v>0</v>
      </c>
      <c r="LG397" s="59">
        <v>0</v>
      </c>
      <c r="LH397" s="59">
        <v>0</v>
      </c>
      <c r="LI397" s="55">
        <v>0</v>
      </c>
      <c r="LJ397" s="58">
        <v>0</v>
      </c>
      <c r="LK397" s="59">
        <v>0</v>
      </c>
      <c r="LL397" s="59">
        <v>0</v>
      </c>
      <c r="LM397" s="59">
        <v>0</v>
      </c>
      <c r="LN397" s="59">
        <v>0</v>
      </c>
      <c r="LO397" s="59">
        <v>0</v>
      </c>
      <c r="LP397" s="59">
        <v>0</v>
      </c>
      <c r="LQ397" s="59">
        <v>0</v>
      </c>
      <c r="LR397" s="59">
        <v>0</v>
      </c>
      <c r="LS397" s="59">
        <v>0</v>
      </c>
      <c r="LT397" s="59">
        <v>0</v>
      </c>
      <c r="LU397" s="59">
        <v>0</v>
      </c>
      <c r="LV397" s="59">
        <v>0</v>
      </c>
      <c r="LW397" s="59">
        <v>0</v>
      </c>
      <c r="LX397" s="59">
        <v>0</v>
      </c>
      <c r="LY397" s="59">
        <v>0</v>
      </c>
      <c r="LZ397" s="59">
        <v>0</v>
      </c>
      <c r="MA397" s="59">
        <v>0</v>
      </c>
      <c r="MB397" s="59">
        <v>0</v>
      </c>
      <c r="MC397" s="59">
        <v>0</v>
      </c>
      <c r="MD397" s="59">
        <v>0</v>
      </c>
      <c r="ME397" s="59">
        <v>0</v>
      </c>
      <c r="MF397" s="59">
        <v>0</v>
      </c>
      <c r="MG397" s="59">
        <v>0</v>
      </c>
      <c r="MH397" s="71">
        <v>0</v>
      </c>
      <c r="MI397" s="72">
        <v>0</v>
      </c>
      <c r="MJ397" s="59">
        <v>0</v>
      </c>
      <c r="MK397" s="59">
        <v>0</v>
      </c>
      <c r="ML397" s="59">
        <v>0</v>
      </c>
      <c r="MM397" s="59">
        <v>0</v>
      </c>
      <c r="MN397" s="59">
        <v>0</v>
      </c>
      <c r="MO397" s="59">
        <v>0</v>
      </c>
      <c r="MP397" s="59">
        <v>0</v>
      </c>
      <c r="MQ397" s="59">
        <v>0</v>
      </c>
      <c r="MR397" s="59">
        <v>0</v>
      </c>
      <c r="MS397" s="59">
        <v>0</v>
      </c>
      <c r="MT397" s="59">
        <v>0</v>
      </c>
      <c r="MU397" s="59">
        <v>0</v>
      </c>
      <c r="MV397" s="59">
        <v>0</v>
      </c>
      <c r="MW397" s="59">
        <v>0</v>
      </c>
      <c r="MX397" s="59">
        <v>0</v>
      </c>
      <c r="MY397" s="59">
        <v>0</v>
      </c>
      <c r="MZ397" s="59">
        <v>0</v>
      </c>
      <c r="NA397" s="59">
        <v>0</v>
      </c>
      <c r="NB397" s="59">
        <v>0</v>
      </c>
      <c r="NC397" s="59">
        <v>0</v>
      </c>
      <c r="ND397" s="59">
        <v>0</v>
      </c>
      <c r="NE397" s="59">
        <v>0</v>
      </c>
      <c r="NF397" s="59">
        <v>0</v>
      </c>
      <c r="NG397" s="55">
        <v>0</v>
      </c>
      <c r="NH397" s="58">
        <v>0</v>
      </c>
      <c r="NI397" s="59">
        <v>0</v>
      </c>
      <c r="NJ397" s="59">
        <v>0</v>
      </c>
      <c r="NK397" s="59">
        <v>0</v>
      </c>
      <c r="NL397" s="59">
        <v>0</v>
      </c>
      <c r="NM397" s="59">
        <v>0</v>
      </c>
      <c r="NN397" s="59">
        <v>0</v>
      </c>
      <c r="NO397" s="59">
        <v>0</v>
      </c>
      <c r="NP397" s="59">
        <v>0</v>
      </c>
      <c r="NQ397" s="59">
        <v>0</v>
      </c>
      <c r="NR397" s="59">
        <v>0</v>
      </c>
      <c r="NS397" s="59">
        <v>0</v>
      </c>
      <c r="NT397" s="59">
        <v>0</v>
      </c>
      <c r="NU397" s="59">
        <v>0</v>
      </c>
      <c r="NV397" s="59">
        <v>0</v>
      </c>
      <c r="NW397" s="59">
        <v>0</v>
      </c>
      <c r="NX397" s="59">
        <v>0</v>
      </c>
      <c r="NY397" s="59">
        <v>0</v>
      </c>
      <c r="NZ397" s="59">
        <v>0</v>
      </c>
      <c r="OA397" s="59">
        <v>0</v>
      </c>
      <c r="OB397" s="59">
        <v>0</v>
      </c>
      <c r="OC397" s="59">
        <v>0</v>
      </c>
      <c r="OD397" s="59">
        <v>0</v>
      </c>
      <c r="OE397" s="59">
        <v>0</v>
      </c>
      <c r="OF397" s="55">
        <v>0</v>
      </c>
      <c r="OG397" s="58">
        <v>0</v>
      </c>
      <c r="OH397" s="59">
        <v>0</v>
      </c>
      <c r="OI397" s="59">
        <v>0</v>
      </c>
      <c r="OJ397" s="59">
        <v>0</v>
      </c>
      <c r="OK397" s="59">
        <v>0</v>
      </c>
      <c r="OL397" s="59">
        <v>0</v>
      </c>
      <c r="OM397" s="59">
        <v>0</v>
      </c>
      <c r="ON397" s="59">
        <v>0</v>
      </c>
      <c r="OO397" s="59">
        <v>0</v>
      </c>
      <c r="OP397" s="59">
        <v>0</v>
      </c>
      <c r="OQ397" s="59">
        <v>0</v>
      </c>
      <c r="OR397" s="59">
        <v>0</v>
      </c>
      <c r="OS397" s="59">
        <v>0</v>
      </c>
      <c r="OT397" s="59">
        <v>0</v>
      </c>
      <c r="OU397" s="59">
        <v>0</v>
      </c>
      <c r="OV397" s="59">
        <v>0</v>
      </c>
      <c r="OW397" s="59">
        <v>0</v>
      </c>
      <c r="OX397" s="59">
        <v>0</v>
      </c>
      <c r="OY397" s="59">
        <v>0</v>
      </c>
      <c r="OZ397" s="59">
        <v>0</v>
      </c>
      <c r="PA397" s="59">
        <v>0</v>
      </c>
      <c r="PB397" s="59">
        <v>0</v>
      </c>
      <c r="PC397" s="59">
        <v>0</v>
      </c>
      <c r="PD397" s="59">
        <v>0</v>
      </c>
      <c r="PE397" s="55">
        <v>0</v>
      </c>
      <c r="PF397" s="58">
        <v>0</v>
      </c>
      <c r="PG397" s="59">
        <v>0</v>
      </c>
      <c r="PH397" s="59">
        <v>0</v>
      </c>
      <c r="PI397" s="59">
        <v>0</v>
      </c>
      <c r="PJ397" s="59">
        <v>0</v>
      </c>
      <c r="PK397" s="59">
        <v>0</v>
      </c>
      <c r="PL397" s="59">
        <v>0</v>
      </c>
      <c r="PM397" s="59">
        <v>0</v>
      </c>
      <c r="PN397" s="59">
        <v>0</v>
      </c>
      <c r="PO397" s="59">
        <v>0</v>
      </c>
      <c r="PP397" s="59">
        <v>0</v>
      </c>
      <c r="PQ397" s="59">
        <v>0</v>
      </c>
      <c r="PR397" s="59">
        <v>0</v>
      </c>
      <c r="PS397" s="59">
        <v>0</v>
      </c>
      <c r="PT397" s="59">
        <v>0</v>
      </c>
      <c r="PU397" s="59">
        <v>0</v>
      </c>
      <c r="PV397" s="59">
        <v>0</v>
      </c>
      <c r="PW397" s="59">
        <v>0</v>
      </c>
      <c r="PX397" s="59">
        <v>0</v>
      </c>
      <c r="PY397" s="59">
        <v>0</v>
      </c>
      <c r="PZ397" s="59">
        <v>0</v>
      </c>
      <c r="QA397" s="59">
        <v>0</v>
      </c>
      <c r="QB397" s="59">
        <v>0</v>
      </c>
      <c r="QC397" s="59">
        <v>0</v>
      </c>
      <c r="QD397" s="71">
        <v>0</v>
      </c>
      <c r="QE397" s="72">
        <v>0</v>
      </c>
      <c r="QF397" s="59">
        <v>0</v>
      </c>
      <c r="QG397" s="59">
        <v>0</v>
      </c>
      <c r="QH397" s="59">
        <v>0</v>
      </c>
      <c r="QI397" s="59">
        <v>0</v>
      </c>
      <c r="QJ397" s="59">
        <v>0</v>
      </c>
      <c r="QK397" s="59">
        <v>0</v>
      </c>
      <c r="QL397" s="59">
        <v>0</v>
      </c>
      <c r="QM397" s="59">
        <v>0</v>
      </c>
      <c r="QN397" s="59">
        <v>0</v>
      </c>
      <c r="QO397" s="59">
        <v>0</v>
      </c>
      <c r="QP397" s="59">
        <v>0</v>
      </c>
      <c r="QQ397" s="59">
        <v>0</v>
      </c>
      <c r="QR397" s="59">
        <v>0</v>
      </c>
      <c r="QS397" s="59">
        <v>0</v>
      </c>
      <c r="QT397" s="59">
        <v>0</v>
      </c>
      <c r="QU397" s="59">
        <v>0</v>
      </c>
      <c r="QV397" s="59">
        <v>0</v>
      </c>
      <c r="QW397" s="59">
        <v>0</v>
      </c>
      <c r="QX397" s="59">
        <v>0</v>
      </c>
      <c r="QY397" s="59">
        <v>0</v>
      </c>
      <c r="QZ397" s="59">
        <v>0</v>
      </c>
      <c r="RA397" s="59">
        <v>0</v>
      </c>
      <c r="RB397" s="59">
        <v>0</v>
      </c>
      <c r="RC397" s="55">
        <v>0</v>
      </c>
      <c r="RD397" s="58">
        <v>0</v>
      </c>
      <c r="RE397" s="59">
        <v>0</v>
      </c>
      <c r="RF397" s="59">
        <v>0</v>
      </c>
      <c r="RG397" s="59">
        <v>0</v>
      </c>
      <c r="RH397" s="59">
        <v>0</v>
      </c>
      <c r="RI397" s="59">
        <v>0</v>
      </c>
      <c r="RJ397" s="59">
        <v>0</v>
      </c>
      <c r="RK397" s="59">
        <v>0</v>
      </c>
      <c r="RL397" s="59">
        <v>0</v>
      </c>
      <c r="RM397" s="59">
        <v>0</v>
      </c>
      <c r="RN397" s="59">
        <v>0</v>
      </c>
      <c r="RO397" s="59">
        <v>0</v>
      </c>
      <c r="RP397" s="59">
        <v>0</v>
      </c>
      <c r="RQ397" s="59">
        <v>0</v>
      </c>
      <c r="RR397" s="59">
        <v>0</v>
      </c>
      <c r="RS397" s="59">
        <v>0</v>
      </c>
      <c r="RT397" s="59">
        <v>0</v>
      </c>
      <c r="RU397" s="59">
        <v>0</v>
      </c>
      <c r="RV397" s="59">
        <v>0</v>
      </c>
      <c r="RW397" s="59">
        <v>0</v>
      </c>
      <c r="RX397" s="59">
        <v>0</v>
      </c>
      <c r="RY397" s="59">
        <v>0</v>
      </c>
      <c r="RZ397" s="59">
        <v>0</v>
      </c>
      <c r="SA397" s="59">
        <v>0</v>
      </c>
      <c r="SB397" s="55">
        <v>0</v>
      </c>
      <c r="SC397" s="58">
        <v>0</v>
      </c>
      <c r="SD397" s="59">
        <v>0</v>
      </c>
      <c r="SE397" s="59">
        <v>0</v>
      </c>
      <c r="SF397" s="59">
        <v>0</v>
      </c>
      <c r="SG397" s="59">
        <v>0</v>
      </c>
      <c r="SH397" s="59">
        <v>0</v>
      </c>
      <c r="SI397" s="59">
        <v>0</v>
      </c>
      <c r="SJ397" s="59">
        <v>0</v>
      </c>
      <c r="SK397" s="59">
        <v>0</v>
      </c>
      <c r="SL397" s="59">
        <v>0</v>
      </c>
      <c r="SM397" s="59">
        <v>0</v>
      </c>
      <c r="SN397" s="59">
        <v>0</v>
      </c>
      <c r="SO397" s="59">
        <v>0</v>
      </c>
      <c r="SP397" s="59">
        <v>0</v>
      </c>
      <c r="SQ397" s="59">
        <v>0</v>
      </c>
      <c r="SR397" s="59">
        <v>0</v>
      </c>
      <c r="SS397" s="59">
        <v>0</v>
      </c>
      <c r="ST397" s="59">
        <v>0</v>
      </c>
      <c r="SU397" s="59">
        <v>0</v>
      </c>
      <c r="SV397" s="59">
        <v>0</v>
      </c>
      <c r="SW397" s="59">
        <v>0</v>
      </c>
      <c r="SX397" s="59">
        <v>0</v>
      </c>
      <c r="SY397" s="59">
        <v>0</v>
      </c>
      <c r="SZ397" s="59">
        <v>0</v>
      </c>
      <c r="TA397" s="55">
        <v>0</v>
      </c>
      <c r="TB397" s="58">
        <v>0</v>
      </c>
      <c r="TC397" s="59">
        <v>0</v>
      </c>
      <c r="TD397" s="59">
        <v>0</v>
      </c>
      <c r="TE397" s="59">
        <v>0</v>
      </c>
      <c r="TF397" s="59">
        <v>0</v>
      </c>
      <c r="TG397" s="59">
        <v>0</v>
      </c>
      <c r="TH397" s="59">
        <v>0</v>
      </c>
      <c r="TI397" s="59">
        <v>0</v>
      </c>
      <c r="TJ397" s="59">
        <v>0</v>
      </c>
      <c r="TK397" s="59">
        <v>0</v>
      </c>
      <c r="TL397" s="59">
        <v>0</v>
      </c>
      <c r="TM397" s="59">
        <v>0</v>
      </c>
      <c r="TN397" s="59">
        <v>0</v>
      </c>
      <c r="TO397" s="59">
        <v>0</v>
      </c>
      <c r="TP397" s="59">
        <v>0</v>
      </c>
      <c r="TQ397" s="59">
        <v>0</v>
      </c>
      <c r="TR397" s="59">
        <v>0</v>
      </c>
      <c r="TS397" s="59">
        <v>0</v>
      </c>
      <c r="TT397" s="59">
        <v>0</v>
      </c>
      <c r="TU397" s="59">
        <v>0</v>
      </c>
      <c r="TV397" s="59">
        <v>0</v>
      </c>
      <c r="TW397" s="59">
        <v>0</v>
      </c>
      <c r="TX397" s="59">
        <v>0</v>
      </c>
      <c r="TY397" s="59">
        <v>0</v>
      </c>
      <c r="TZ397" s="71">
        <v>0</v>
      </c>
      <c r="UA397" s="73">
        <v>4374.8732445410969</v>
      </c>
      <c r="UB397" s="53">
        <v>3802.5642887173722</v>
      </c>
      <c r="UC397" s="53">
        <v>3558.6331188550207</v>
      </c>
      <c r="UD397" s="53">
        <v>3427.9720869429389</v>
      </c>
      <c r="UE397" s="53">
        <v>3346.4502828370287</v>
      </c>
      <c r="UF397" s="53">
        <v>3289.9674582999414</v>
      </c>
      <c r="UG397" s="53">
        <v>3248.5253924843728</v>
      </c>
      <c r="UH397" s="53">
        <v>3216.8237190701225</v>
      </c>
      <c r="UI397" s="53">
        <v>3191.7907526232043</v>
      </c>
      <c r="UJ397" s="53">
        <v>3171.5235252905932</v>
      </c>
      <c r="UK397" s="53">
        <v>3150.0292416006046</v>
      </c>
      <c r="UL397" s="53">
        <v>3129.1075184230385</v>
      </c>
      <c r="UM397" s="53">
        <v>3111.7565701489434</v>
      </c>
      <c r="UN397" s="53">
        <v>3097.1970165196667</v>
      </c>
      <c r="UO397" s="53">
        <v>3084.8571197450492</v>
      </c>
      <c r="UP397" s="53">
        <v>3074.3081579766472</v>
      </c>
      <c r="UQ397" s="53">
        <v>3065.2231234166079</v>
      </c>
      <c r="UR397" s="53">
        <v>3057.3479864872224</v>
      </c>
      <c r="US397" s="53">
        <v>3050.4825285335023</v>
      </c>
      <c r="UT397" s="53">
        <v>3044.466908159819</v>
      </c>
      <c r="UU397" s="53">
        <v>3039.172055489083</v>
      </c>
      <c r="UV397" s="53">
        <v>3034.4926797073408</v>
      </c>
      <c r="UW397" s="53">
        <v>3030.3420966242916</v>
      </c>
      <c r="UX397" s="53">
        <v>3026.6483467344078</v>
      </c>
      <c r="UY397" s="74">
        <v>3023.3512432967555</v>
      </c>
      <c r="UZ397" s="73">
        <v>3523.7345438701573</v>
      </c>
      <c r="VA397" s="53">
        <v>3062.7692256363816</v>
      </c>
      <c r="VB397" s="53">
        <v>2866.2952613579519</v>
      </c>
      <c r="VC397" s="53">
        <v>2761.0545455815977</v>
      </c>
      <c r="VD397" s="53">
        <v>2695.392940970527</v>
      </c>
      <c r="VE397" s="53">
        <v>2649.898941754655</v>
      </c>
      <c r="VF397" s="53">
        <v>2616.5194972036902</v>
      </c>
      <c r="VG397" s="53">
        <v>2590.9854358802741</v>
      </c>
      <c r="VH397" s="53">
        <v>2570.8226737443392</v>
      </c>
      <c r="VI397" s="53">
        <v>2554.4984684317615</v>
      </c>
      <c r="VJ397" s="53">
        <v>2537.1859325705991</v>
      </c>
      <c r="VK397" s="53">
        <v>2520.3345646435241</v>
      </c>
      <c r="VL397" s="53">
        <v>2506.35927155849</v>
      </c>
      <c r="VM397" s="53">
        <v>2494.6323027529761</v>
      </c>
      <c r="VN397" s="53">
        <v>2484.6931529532035</v>
      </c>
      <c r="VO397" s="53">
        <v>2476.1965088431907</v>
      </c>
      <c r="VP397" s="53">
        <v>2468.8789825236772</v>
      </c>
      <c r="VQ397" s="53">
        <v>2462.5359662841988</v>
      </c>
      <c r="VR397" s="53">
        <v>2457.0061943345318</v>
      </c>
      <c r="VS397" s="53">
        <v>2452.1609226823743</v>
      </c>
      <c r="VT397" s="53">
        <v>2447.8961922050157</v>
      </c>
      <c r="VU397" s="53">
        <v>2444.1271965874971</v>
      </c>
      <c r="VV397" s="53">
        <v>2440.7841161896381</v>
      </c>
      <c r="VW397" s="53">
        <v>2437.8089913446747</v>
      </c>
      <c r="VX397" s="74">
        <v>2435.1533447399497</v>
      </c>
      <c r="VY397" s="65">
        <f t="shared" si="6"/>
        <v>393</v>
      </c>
    </row>
    <row r="398" spans="1:597">
      <c r="A398" s="51" t="s">
        <v>660</v>
      </c>
      <c r="B398" s="69" t="s">
        <v>2</v>
      </c>
      <c r="C398" t="s">
        <v>659</v>
      </c>
      <c r="D398" t="s">
        <v>753</v>
      </c>
      <c r="E398" t="s">
        <v>727</v>
      </c>
      <c r="F398" t="s">
        <v>663</v>
      </c>
      <c r="G398" t="s">
        <v>664</v>
      </c>
      <c r="H398" t="s">
        <v>845</v>
      </c>
      <c r="I398" t="s">
        <v>666</v>
      </c>
      <c r="J398" t="s">
        <v>1321</v>
      </c>
      <c r="K398" s="5" t="s">
        <v>785</v>
      </c>
      <c r="L398" t="s">
        <v>847</v>
      </c>
      <c r="M398">
        <v>15</v>
      </c>
      <c r="N398" s="52">
        <v>9.8543614878526836E-2</v>
      </c>
      <c r="O398" s="52">
        <v>0</v>
      </c>
      <c r="P398" s="52">
        <v>0</v>
      </c>
      <c r="Q398" s="53">
        <v>0.72</v>
      </c>
      <c r="R398" s="53">
        <v>0</v>
      </c>
      <c r="S398" s="53">
        <v>0</v>
      </c>
      <c r="T398" s="53">
        <v>0</v>
      </c>
      <c r="U398" s="53">
        <v>0.3017295617066722</v>
      </c>
      <c r="V398" s="53">
        <v>0.45</v>
      </c>
      <c r="W398" s="2" t="s">
        <v>787</v>
      </c>
      <c r="X398" s="54">
        <v>0</v>
      </c>
      <c r="Y398" s="54">
        <v>0</v>
      </c>
      <c r="Z398" t="s">
        <v>776</v>
      </c>
      <c r="AA398" t="s">
        <v>804</v>
      </c>
      <c r="AB398" s="54">
        <v>0.84814498910460823</v>
      </c>
      <c r="AC398" t="s">
        <v>778</v>
      </c>
      <c r="AD398" s="54">
        <v>0</v>
      </c>
      <c r="AE398" s="53">
        <v>782.53520673406831</v>
      </c>
      <c r="AG398" s="53">
        <v>393.74610947936776</v>
      </c>
      <c r="AI398" s="55">
        <v>0</v>
      </c>
      <c r="AJ398" s="5" t="s">
        <v>848</v>
      </c>
      <c r="AK398" t="s">
        <v>849</v>
      </c>
      <c r="AL398" s="1" t="s">
        <v>850</v>
      </c>
      <c r="AM398" s="5" t="s">
        <v>785</v>
      </c>
      <c r="AN398" t="s">
        <v>785</v>
      </c>
      <c r="AO398" t="s">
        <v>785</v>
      </c>
      <c r="AP398" t="s">
        <v>785</v>
      </c>
      <c r="AQ398" t="s">
        <v>785</v>
      </c>
      <c r="AR398" t="s">
        <v>785</v>
      </c>
      <c r="AS398" t="s">
        <v>785</v>
      </c>
      <c r="AT398" t="s">
        <v>785</v>
      </c>
      <c r="AU398" t="s">
        <v>785</v>
      </c>
      <c r="AV398" t="s">
        <v>785</v>
      </c>
      <c r="AW398" t="s">
        <v>785</v>
      </c>
      <c r="AX398" t="s">
        <v>785</v>
      </c>
      <c r="AY398" t="s">
        <v>785</v>
      </c>
      <c r="AZ398" t="s">
        <v>785</v>
      </c>
      <c r="BA398" t="s">
        <v>785</v>
      </c>
      <c r="BB398" t="s">
        <v>785</v>
      </c>
      <c r="BC398" t="s">
        <v>785</v>
      </c>
      <c r="BD398" t="s">
        <v>785</v>
      </c>
      <c r="BE398" t="s">
        <v>785</v>
      </c>
      <c r="BF398" t="s">
        <v>785</v>
      </c>
      <c r="BG398" t="s">
        <v>785</v>
      </c>
      <c r="BH398" t="s">
        <v>785</v>
      </c>
      <c r="BI398" t="s">
        <v>785</v>
      </c>
      <c r="BJ398" t="s">
        <v>785</v>
      </c>
      <c r="BK398" t="s">
        <v>785</v>
      </c>
      <c r="BL398" t="s">
        <v>785</v>
      </c>
      <c r="BM398" s="1" t="s">
        <v>785</v>
      </c>
      <c r="BN398" s="5" t="s">
        <v>847</v>
      </c>
      <c r="BO398" t="s">
        <v>847</v>
      </c>
      <c r="BP398" t="s">
        <v>847</v>
      </c>
      <c r="BQ398" t="s">
        <v>847</v>
      </c>
      <c r="BR398" t="s">
        <v>847</v>
      </c>
      <c r="BS398" t="s">
        <v>847</v>
      </c>
      <c r="BT398" t="s">
        <v>847</v>
      </c>
      <c r="BU398" t="s">
        <v>847</v>
      </c>
      <c r="BV398" t="s">
        <v>847</v>
      </c>
      <c r="BW398" t="s">
        <v>847</v>
      </c>
      <c r="BX398" t="s">
        <v>847</v>
      </c>
      <c r="BY398" t="s">
        <v>847</v>
      </c>
      <c r="BZ398" t="s">
        <v>847</v>
      </c>
      <c r="CA398" t="s">
        <v>847</v>
      </c>
      <c r="CB398" t="s">
        <v>847</v>
      </c>
      <c r="CC398" t="s">
        <v>847</v>
      </c>
      <c r="CD398" t="s">
        <v>847</v>
      </c>
      <c r="CE398" t="s">
        <v>847</v>
      </c>
      <c r="CF398" t="s">
        <v>847</v>
      </c>
      <c r="CG398" t="s">
        <v>847</v>
      </c>
      <c r="CH398" t="s">
        <v>847</v>
      </c>
      <c r="CI398" t="s">
        <v>847</v>
      </c>
      <c r="CJ398" t="s">
        <v>847</v>
      </c>
      <c r="CK398" t="s">
        <v>847</v>
      </c>
      <c r="CL398" t="s">
        <v>847</v>
      </c>
      <c r="CM398" t="s">
        <v>847</v>
      </c>
      <c r="CN398" s="1" t="s">
        <v>847</v>
      </c>
      <c r="CO398" s="56">
        <v>0.72</v>
      </c>
      <c r="CP398" s="53">
        <v>0.72</v>
      </c>
      <c r="CQ398" s="53">
        <v>0.72</v>
      </c>
      <c r="CR398" s="53">
        <v>0.72</v>
      </c>
      <c r="CS398" s="53">
        <v>0.72</v>
      </c>
      <c r="CT398" s="53">
        <v>0.72</v>
      </c>
      <c r="CU398" s="53">
        <v>0.72</v>
      </c>
      <c r="CV398" s="53">
        <v>0.72</v>
      </c>
      <c r="CW398" s="53">
        <v>0.72</v>
      </c>
      <c r="CX398" s="53">
        <v>0.72</v>
      </c>
      <c r="CY398" s="53">
        <v>0.72</v>
      </c>
      <c r="CZ398" s="53">
        <v>0.72</v>
      </c>
      <c r="DA398" s="53">
        <v>0.72</v>
      </c>
      <c r="DB398" s="53">
        <v>0.72</v>
      </c>
      <c r="DC398" s="53">
        <v>0.72</v>
      </c>
      <c r="DD398" s="53">
        <v>0.72</v>
      </c>
      <c r="DE398" s="53">
        <v>0.72</v>
      </c>
      <c r="DF398" s="53">
        <v>0.72</v>
      </c>
      <c r="DG398" s="53">
        <v>0.72</v>
      </c>
      <c r="DH398" s="53">
        <v>0.72</v>
      </c>
      <c r="DI398" s="53">
        <v>0.72</v>
      </c>
      <c r="DJ398" s="53">
        <v>0.72</v>
      </c>
      <c r="DK398" s="53">
        <v>0.72</v>
      </c>
      <c r="DL398" s="53">
        <v>0.72</v>
      </c>
      <c r="DM398" s="53">
        <v>0.72</v>
      </c>
      <c r="DN398" s="53">
        <v>0.72</v>
      </c>
      <c r="DO398" s="57">
        <v>0.72</v>
      </c>
      <c r="DP398" s="58">
        <v>0</v>
      </c>
      <c r="DQ398" s="59">
        <v>0</v>
      </c>
      <c r="DR398" s="59">
        <v>9.9769158018359477E-2</v>
      </c>
      <c r="DS398" s="59">
        <v>0.11478502055573135</v>
      </c>
      <c r="DT398" s="59">
        <v>0.12265311018780962</v>
      </c>
      <c r="DU398" s="59">
        <v>0.12732817215969913</v>
      </c>
      <c r="DV398" s="59">
        <v>0.13042997300258111</v>
      </c>
      <c r="DW398" s="59">
        <v>0.13266922107200996</v>
      </c>
      <c r="DX398" s="59">
        <v>0.13436170794746627</v>
      </c>
      <c r="DY398" s="59">
        <v>0.13568583738591827</v>
      </c>
      <c r="DZ398" s="59">
        <v>0.13675001084773189</v>
      </c>
      <c r="EA398" s="59">
        <v>0.13762389481406131</v>
      </c>
      <c r="EB398" s="59">
        <v>0.13856297404500573</v>
      </c>
      <c r="EC398" s="59">
        <v>0.1394894286869641</v>
      </c>
      <c r="ED398" s="59">
        <v>0.14026721249086066</v>
      </c>
      <c r="EE398" s="59">
        <v>0.14092659192064735</v>
      </c>
      <c r="EF398" s="59">
        <v>0.14149031968164111</v>
      </c>
      <c r="EG398" s="59">
        <v>0.14197581947418725</v>
      </c>
      <c r="EH398" s="59">
        <v>0.14239662252005986</v>
      </c>
      <c r="EI398" s="59">
        <v>0.14276340867118947</v>
      </c>
      <c r="EJ398" s="59">
        <v>0.14308471396318634</v>
      </c>
      <c r="EK398" s="59">
        <v>0.14336743778526911</v>
      </c>
      <c r="EL398" s="59">
        <v>0.1436172128710472</v>
      </c>
      <c r="EM398" s="59">
        <v>0.14383867951429996</v>
      </c>
      <c r="EN398" s="59">
        <v>0.14403569172310152</v>
      </c>
      <c r="EO398" s="59">
        <v>0.14421147422555691</v>
      </c>
      <c r="EP398" s="59">
        <v>0.14436874346394668</v>
      </c>
      <c r="EQ398" s="72">
        <v>0</v>
      </c>
      <c r="ER398" s="59">
        <v>0</v>
      </c>
      <c r="ES398" s="59">
        <v>0</v>
      </c>
      <c r="ET398" s="59">
        <v>0</v>
      </c>
      <c r="EU398" s="59">
        <v>0</v>
      </c>
      <c r="EV398" s="59">
        <v>0</v>
      </c>
      <c r="EW398" s="59">
        <v>0</v>
      </c>
      <c r="EX398" s="59">
        <v>0</v>
      </c>
      <c r="EY398" s="59">
        <v>0</v>
      </c>
      <c r="EZ398" s="59">
        <v>0</v>
      </c>
      <c r="FA398" s="59">
        <v>0</v>
      </c>
      <c r="FB398" s="59">
        <v>0</v>
      </c>
      <c r="FC398" s="59">
        <v>0</v>
      </c>
      <c r="FD398" s="59">
        <v>0</v>
      </c>
      <c r="FE398" s="59">
        <v>0</v>
      </c>
      <c r="FF398" s="59">
        <v>0</v>
      </c>
      <c r="FG398" s="59">
        <v>0</v>
      </c>
      <c r="FH398" s="59">
        <v>0</v>
      </c>
      <c r="FI398" s="59">
        <v>0</v>
      </c>
      <c r="FJ398" s="59">
        <v>0</v>
      </c>
      <c r="FK398" s="59">
        <v>0</v>
      </c>
      <c r="FL398" s="59">
        <v>0</v>
      </c>
      <c r="FM398" s="59">
        <v>0</v>
      </c>
      <c r="FN398" s="59">
        <v>0</v>
      </c>
      <c r="FO398" s="55">
        <v>0</v>
      </c>
      <c r="FP398" s="58">
        <v>0</v>
      </c>
      <c r="FQ398" s="59">
        <v>0</v>
      </c>
      <c r="FR398" s="59">
        <v>0</v>
      </c>
      <c r="FS398" s="59">
        <v>0</v>
      </c>
      <c r="FT398" s="59">
        <v>0</v>
      </c>
      <c r="FU398" s="59">
        <v>0</v>
      </c>
      <c r="FV398" s="59">
        <v>0</v>
      </c>
      <c r="FW398" s="59">
        <v>0</v>
      </c>
      <c r="FX398" s="59">
        <v>0</v>
      </c>
      <c r="FY398" s="59">
        <v>0</v>
      </c>
      <c r="FZ398" s="59">
        <v>0</v>
      </c>
      <c r="GA398" s="59">
        <v>0</v>
      </c>
      <c r="GB398" s="59">
        <v>0</v>
      </c>
      <c r="GC398" s="59">
        <v>0</v>
      </c>
      <c r="GD398" s="59">
        <v>0</v>
      </c>
      <c r="GE398" s="59">
        <v>0</v>
      </c>
      <c r="GF398" s="59">
        <v>0</v>
      </c>
      <c r="GG398" s="59">
        <v>0</v>
      </c>
      <c r="GH398" s="59">
        <v>0</v>
      </c>
      <c r="GI398" s="59">
        <v>0</v>
      </c>
      <c r="GJ398" s="59">
        <v>0</v>
      </c>
      <c r="GK398" s="59">
        <v>0</v>
      </c>
      <c r="GL398" s="59">
        <v>0</v>
      </c>
      <c r="GM398" s="59">
        <v>0</v>
      </c>
      <c r="GN398" s="55">
        <v>0</v>
      </c>
      <c r="GO398" s="58">
        <v>0</v>
      </c>
      <c r="GP398" s="59">
        <v>0</v>
      </c>
      <c r="GQ398" s="59">
        <v>0</v>
      </c>
      <c r="GR398" s="59">
        <v>0</v>
      </c>
      <c r="GS398" s="59">
        <v>0</v>
      </c>
      <c r="GT398" s="59">
        <v>0</v>
      </c>
      <c r="GU398" s="59">
        <v>0</v>
      </c>
      <c r="GV398" s="59">
        <v>0</v>
      </c>
      <c r="GW398" s="59">
        <v>0</v>
      </c>
      <c r="GX398" s="59">
        <v>0</v>
      </c>
      <c r="GY398" s="59">
        <v>0</v>
      </c>
      <c r="GZ398" s="59">
        <v>0</v>
      </c>
      <c r="HA398" s="59">
        <v>0</v>
      </c>
      <c r="HB398" s="59">
        <v>0</v>
      </c>
      <c r="HC398" s="59">
        <v>0</v>
      </c>
      <c r="HD398" s="59">
        <v>0</v>
      </c>
      <c r="HE398" s="59">
        <v>0</v>
      </c>
      <c r="HF398" s="59">
        <v>0</v>
      </c>
      <c r="HG398" s="59">
        <v>0</v>
      </c>
      <c r="HH398" s="59">
        <v>0</v>
      </c>
      <c r="HI398" s="59">
        <v>0</v>
      </c>
      <c r="HJ398" s="59">
        <v>0</v>
      </c>
      <c r="HK398" s="59">
        <v>0</v>
      </c>
      <c r="HL398" s="59">
        <v>0</v>
      </c>
      <c r="HM398" s="55">
        <v>0</v>
      </c>
      <c r="HN398" s="58">
        <v>0</v>
      </c>
      <c r="HO398" s="59">
        <v>0</v>
      </c>
      <c r="HP398" s="59">
        <v>0</v>
      </c>
      <c r="HQ398" s="59">
        <v>0</v>
      </c>
      <c r="HR398" s="59">
        <v>0</v>
      </c>
      <c r="HS398" s="59">
        <v>0</v>
      </c>
      <c r="HT398" s="59">
        <v>0</v>
      </c>
      <c r="HU398" s="59">
        <v>0</v>
      </c>
      <c r="HV398" s="59">
        <v>0</v>
      </c>
      <c r="HW398" s="59">
        <v>0</v>
      </c>
      <c r="HX398" s="59">
        <v>0</v>
      </c>
      <c r="HY398" s="59">
        <v>0</v>
      </c>
      <c r="HZ398" s="59">
        <v>0</v>
      </c>
      <c r="IA398" s="59">
        <v>0</v>
      </c>
      <c r="IB398" s="59">
        <v>0</v>
      </c>
      <c r="IC398" s="59">
        <v>0</v>
      </c>
      <c r="ID398" s="59">
        <v>0</v>
      </c>
      <c r="IE398" s="59">
        <v>0</v>
      </c>
      <c r="IF398" s="59">
        <v>0</v>
      </c>
      <c r="IG398" s="59">
        <v>0</v>
      </c>
      <c r="IH398" s="59">
        <v>0</v>
      </c>
      <c r="II398" s="59">
        <v>0</v>
      </c>
      <c r="IJ398" s="59">
        <v>0</v>
      </c>
      <c r="IK398" s="59">
        <v>0</v>
      </c>
      <c r="IL398" s="71">
        <v>0</v>
      </c>
      <c r="IM398" s="72">
        <v>0</v>
      </c>
      <c r="IN398" s="59">
        <v>0</v>
      </c>
      <c r="IO398" s="59">
        <v>0</v>
      </c>
      <c r="IP398" s="59">
        <v>0</v>
      </c>
      <c r="IQ398" s="59">
        <v>0</v>
      </c>
      <c r="IR398" s="59">
        <v>0</v>
      </c>
      <c r="IS398" s="59">
        <v>0</v>
      </c>
      <c r="IT398" s="59">
        <v>0</v>
      </c>
      <c r="IU398" s="59">
        <v>0</v>
      </c>
      <c r="IV398" s="59">
        <v>0</v>
      </c>
      <c r="IW398" s="59">
        <v>0</v>
      </c>
      <c r="IX398" s="59">
        <v>0</v>
      </c>
      <c r="IY398" s="59">
        <v>0</v>
      </c>
      <c r="IZ398" s="59">
        <v>0</v>
      </c>
      <c r="JA398" s="59">
        <v>0</v>
      </c>
      <c r="JB398" s="59">
        <v>0</v>
      </c>
      <c r="JC398" s="59">
        <v>0</v>
      </c>
      <c r="JD398" s="59">
        <v>0</v>
      </c>
      <c r="JE398" s="59">
        <v>0</v>
      </c>
      <c r="JF398" s="59">
        <v>0</v>
      </c>
      <c r="JG398" s="59">
        <v>0</v>
      </c>
      <c r="JH398" s="59">
        <v>0</v>
      </c>
      <c r="JI398" s="59">
        <v>0</v>
      </c>
      <c r="JJ398" s="59">
        <v>0</v>
      </c>
      <c r="JK398" s="55">
        <v>0</v>
      </c>
      <c r="JL398" s="58">
        <v>0</v>
      </c>
      <c r="JM398" s="59">
        <v>0</v>
      </c>
      <c r="JN398" s="59">
        <v>0</v>
      </c>
      <c r="JO398" s="59">
        <v>0</v>
      </c>
      <c r="JP398" s="59">
        <v>0</v>
      </c>
      <c r="JQ398" s="59">
        <v>0</v>
      </c>
      <c r="JR398" s="59">
        <v>0</v>
      </c>
      <c r="JS398" s="59">
        <v>0</v>
      </c>
      <c r="JT398" s="59">
        <v>0</v>
      </c>
      <c r="JU398" s="59">
        <v>0</v>
      </c>
      <c r="JV398" s="59">
        <v>0</v>
      </c>
      <c r="JW398" s="59">
        <v>0</v>
      </c>
      <c r="JX398" s="59">
        <v>0</v>
      </c>
      <c r="JY398" s="59">
        <v>0</v>
      </c>
      <c r="JZ398" s="59">
        <v>0</v>
      </c>
      <c r="KA398" s="59">
        <v>0</v>
      </c>
      <c r="KB398" s="59">
        <v>0</v>
      </c>
      <c r="KC398" s="59">
        <v>0</v>
      </c>
      <c r="KD398" s="59">
        <v>0</v>
      </c>
      <c r="KE398" s="59">
        <v>0</v>
      </c>
      <c r="KF398" s="59">
        <v>0</v>
      </c>
      <c r="KG398" s="59">
        <v>0</v>
      </c>
      <c r="KH398" s="59">
        <v>0</v>
      </c>
      <c r="KI398" s="59">
        <v>0</v>
      </c>
      <c r="KJ398" s="55">
        <v>0</v>
      </c>
      <c r="KK398" s="58">
        <v>0</v>
      </c>
      <c r="KL398" s="59">
        <v>0</v>
      </c>
      <c r="KM398" s="59">
        <v>0</v>
      </c>
      <c r="KN398" s="59">
        <v>0</v>
      </c>
      <c r="KO398" s="59">
        <v>0</v>
      </c>
      <c r="KP398" s="59">
        <v>0</v>
      </c>
      <c r="KQ398" s="59">
        <v>0</v>
      </c>
      <c r="KR398" s="59">
        <v>0</v>
      </c>
      <c r="KS398" s="59">
        <v>0</v>
      </c>
      <c r="KT398" s="59">
        <v>0</v>
      </c>
      <c r="KU398" s="59">
        <v>0</v>
      </c>
      <c r="KV398" s="59">
        <v>0</v>
      </c>
      <c r="KW398" s="59">
        <v>0</v>
      </c>
      <c r="KX398" s="59">
        <v>0</v>
      </c>
      <c r="KY398" s="59">
        <v>0</v>
      </c>
      <c r="KZ398" s="59">
        <v>0</v>
      </c>
      <c r="LA398" s="59">
        <v>0</v>
      </c>
      <c r="LB398" s="59">
        <v>0</v>
      </c>
      <c r="LC398" s="59">
        <v>0</v>
      </c>
      <c r="LD398" s="59">
        <v>0</v>
      </c>
      <c r="LE398" s="59">
        <v>0</v>
      </c>
      <c r="LF398" s="59">
        <v>0</v>
      </c>
      <c r="LG398" s="59">
        <v>0</v>
      </c>
      <c r="LH398" s="59">
        <v>0</v>
      </c>
      <c r="LI398" s="55">
        <v>0</v>
      </c>
      <c r="LJ398" s="58">
        <v>0</v>
      </c>
      <c r="LK398" s="59">
        <v>0</v>
      </c>
      <c r="LL398" s="59">
        <v>0</v>
      </c>
      <c r="LM398" s="59">
        <v>0</v>
      </c>
      <c r="LN398" s="59">
        <v>0</v>
      </c>
      <c r="LO398" s="59">
        <v>0</v>
      </c>
      <c r="LP398" s="59">
        <v>0</v>
      </c>
      <c r="LQ398" s="59">
        <v>0</v>
      </c>
      <c r="LR398" s="59">
        <v>0</v>
      </c>
      <c r="LS398" s="59">
        <v>0</v>
      </c>
      <c r="LT398" s="59">
        <v>0</v>
      </c>
      <c r="LU398" s="59">
        <v>0</v>
      </c>
      <c r="LV398" s="59">
        <v>0</v>
      </c>
      <c r="LW398" s="59">
        <v>0</v>
      </c>
      <c r="LX398" s="59">
        <v>0</v>
      </c>
      <c r="LY398" s="59">
        <v>0</v>
      </c>
      <c r="LZ398" s="59">
        <v>0</v>
      </c>
      <c r="MA398" s="59">
        <v>0</v>
      </c>
      <c r="MB398" s="59">
        <v>0</v>
      </c>
      <c r="MC398" s="59">
        <v>0</v>
      </c>
      <c r="MD398" s="59">
        <v>0</v>
      </c>
      <c r="ME398" s="59">
        <v>0</v>
      </c>
      <c r="MF398" s="59">
        <v>0</v>
      </c>
      <c r="MG398" s="59">
        <v>0</v>
      </c>
      <c r="MH398" s="71">
        <v>0</v>
      </c>
      <c r="MI398" s="72">
        <v>0</v>
      </c>
      <c r="MJ398" s="59">
        <v>0</v>
      </c>
      <c r="MK398" s="59">
        <v>0</v>
      </c>
      <c r="ML398" s="59">
        <v>0</v>
      </c>
      <c r="MM398" s="59">
        <v>0</v>
      </c>
      <c r="MN398" s="59">
        <v>0</v>
      </c>
      <c r="MO398" s="59">
        <v>0</v>
      </c>
      <c r="MP398" s="59">
        <v>0</v>
      </c>
      <c r="MQ398" s="59">
        <v>0</v>
      </c>
      <c r="MR398" s="59">
        <v>0</v>
      </c>
      <c r="MS398" s="59">
        <v>0</v>
      </c>
      <c r="MT398" s="59">
        <v>0</v>
      </c>
      <c r="MU398" s="59">
        <v>0</v>
      </c>
      <c r="MV398" s="59">
        <v>0</v>
      </c>
      <c r="MW398" s="59">
        <v>0</v>
      </c>
      <c r="MX398" s="59">
        <v>0</v>
      </c>
      <c r="MY398" s="59">
        <v>0</v>
      </c>
      <c r="MZ398" s="59">
        <v>0</v>
      </c>
      <c r="NA398" s="59">
        <v>0</v>
      </c>
      <c r="NB398" s="59">
        <v>0</v>
      </c>
      <c r="NC398" s="59">
        <v>0</v>
      </c>
      <c r="ND398" s="59">
        <v>0</v>
      </c>
      <c r="NE398" s="59">
        <v>0</v>
      </c>
      <c r="NF398" s="59">
        <v>0</v>
      </c>
      <c r="NG398" s="55">
        <v>0</v>
      </c>
      <c r="NH398" s="58">
        <v>0</v>
      </c>
      <c r="NI398" s="59">
        <v>0</v>
      </c>
      <c r="NJ398" s="59">
        <v>0</v>
      </c>
      <c r="NK398" s="59">
        <v>0</v>
      </c>
      <c r="NL398" s="59">
        <v>0</v>
      </c>
      <c r="NM398" s="59">
        <v>0</v>
      </c>
      <c r="NN398" s="59">
        <v>0</v>
      </c>
      <c r="NO398" s="59">
        <v>0</v>
      </c>
      <c r="NP398" s="59">
        <v>0</v>
      </c>
      <c r="NQ398" s="59">
        <v>0</v>
      </c>
      <c r="NR398" s="59">
        <v>0</v>
      </c>
      <c r="NS398" s="59">
        <v>0</v>
      </c>
      <c r="NT398" s="59">
        <v>0</v>
      </c>
      <c r="NU398" s="59">
        <v>0</v>
      </c>
      <c r="NV398" s="59">
        <v>0</v>
      </c>
      <c r="NW398" s="59">
        <v>0</v>
      </c>
      <c r="NX398" s="59">
        <v>0</v>
      </c>
      <c r="NY398" s="59">
        <v>0</v>
      </c>
      <c r="NZ398" s="59">
        <v>0</v>
      </c>
      <c r="OA398" s="59">
        <v>0</v>
      </c>
      <c r="OB398" s="59">
        <v>0</v>
      </c>
      <c r="OC398" s="59">
        <v>0</v>
      </c>
      <c r="OD398" s="59">
        <v>0</v>
      </c>
      <c r="OE398" s="59">
        <v>0</v>
      </c>
      <c r="OF398" s="55">
        <v>0</v>
      </c>
      <c r="OG398" s="58">
        <v>0</v>
      </c>
      <c r="OH398" s="59">
        <v>0</v>
      </c>
      <c r="OI398" s="59">
        <v>0</v>
      </c>
      <c r="OJ398" s="59">
        <v>0</v>
      </c>
      <c r="OK398" s="59">
        <v>0</v>
      </c>
      <c r="OL398" s="59">
        <v>0</v>
      </c>
      <c r="OM398" s="59">
        <v>0</v>
      </c>
      <c r="ON398" s="59">
        <v>0</v>
      </c>
      <c r="OO398" s="59">
        <v>0</v>
      </c>
      <c r="OP398" s="59">
        <v>0</v>
      </c>
      <c r="OQ398" s="59">
        <v>0</v>
      </c>
      <c r="OR398" s="59">
        <v>0</v>
      </c>
      <c r="OS398" s="59">
        <v>0</v>
      </c>
      <c r="OT398" s="59">
        <v>0</v>
      </c>
      <c r="OU398" s="59">
        <v>0</v>
      </c>
      <c r="OV398" s="59">
        <v>0</v>
      </c>
      <c r="OW398" s="59">
        <v>0</v>
      </c>
      <c r="OX398" s="59">
        <v>0</v>
      </c>
      <c r="OY398" s="59">
        <v>0</v>
      </c>
      <c r="OZ398" s="59">
        <v>0</v>
      </c>
      <c r="PA398" s="59">
        <v>0</v>
      </c>
      <c r="PB398" s="59">
        <v>0</v>
      </c>
      <c r="PC398" s="59">
        <v>0</v>
      </c>
      <c r="PD398" s="59">
        <v>0</v>
      </c>
      <c r="PE398" s="55">
        <v>0</v>
      </c>
      <c r="PF398" s="58">
        <v>0</v>
      </c>
      <c r="PG398" s="59">
        <v>0</v>
      </c>
      <c r="PH398" s="59">
        <v>0</v>
      </c>
      <c r="PI398" s="59">
        <v>0</v>
      </c>
      <c r="PJ398" s="59">
        <v>0</v>
      </c>
      <c r="PK398" s="59">
        <v>0</v>
      </c>
      <c r="PL398" s="59">
        <v>0</v>
      </c>
      <c r="PM398" s="59">
        <v>0</v>
      </c>
      <c r="PN398" s="59">
        <v>0</v>
      </c>
      <c r="PO398" s="59">
        <v>0</v>
      </c>
      <c r="PP398" s="59">
        <v>0</v>
      </c>
      <c r="PQ398" s="59">
        <v>0</v>
      </c>
      <c r="PR398" s="59">
        <v>0</v>
      </c>
      <c r="PS398" s="59">
        <v>0</v>
      </c>
      <c r="PT398" s="59">
        <v>0</v>
      </c>
      <c r="PU398" s="59">
        <v>0</v>
      </c>
      <c r="PV398" s="59">
        <v>0</v>
      </c>
      <c r="PW398" s="59">
        <v>0</v>
      </c>
      <c r="PX398" s="59">
        <v>0</v>
      </c>
      <c r="PY398" s="59">
        <v>0</v>
      </c>
      <c r="PZ398" s="59">
        <v>0</v>
      </c>
      <c r="QA398" s="59">
        <v>0</v>
      </c>
      <c r="QB398" s="59">
        <v>0</v>
      </c>
      <c r="QC398" s="59">
        <v>0</v>
      </c>
      <c r="QD398" s="71">
        <v>0</v>
      </c>
      <c r="QE398" s="72">
        <v>0</v>
      </c>
      <c r="QF398" s="59">
        <v>0</v>
      </c>
      <c r="QG398" s="59">
        <v>0</v>
      </c>
      <c r="QH398" s="59">
        <v>0</v>
      </c>
      <c r="QI398" s="59">
        <v>0</v>
      </c>
      <c r="QJ398" s="59">
        <v>0</v>
      </c>
      <c r="QK398" s="59">
        <v>0</v>
      </c>
      <c r="QL398" s="59">
        <v>0</v>
      </c>
      <c r="QM398" s="59">
        <v>0</v>
      </c>
      <c r="QN398" s="59">
        <v>0</v>
      </c>
      <c r="QO398" s="59">
        <v>0</v>
      </c>
      <c r="QP398" s="59">
        <v>0</v>
      </c>
      <c r="QQ398" s="59">
        <v>0</v>
      </c>
      <c r="QR398" s="59">
        <v>0</v>
      </c>
      <c r="QS398" s="59">
        <v>0</v>
      </c>
      <c r="QT398" s="59">
        <v>0</v>
      </c>
      <c r="QU398" s="59">
        <v>0</v>
      </c>
      <c r="QV398" s="59">
        <v>0</v>
      </c>
      <c r="QW398" s="59">
        <v>0</v>
      </c>
      <c r="QX398" s="59">
        <v>0</v>
      </c>
      <c r="QY398" s="59">
        <v>0</v>
      </c>
      <c r="QZ398" s="59">
        <v>0</v>
      </c>
      <c r="RA398" s="59">
        <v>0</v>
      </c>
      <c r="RB398" s="59">
        <v>0</v>
      </c>
      <c r="RC398" s="55">
        <v>0</v>
      </c>
      <c r="RD398" s="58">
        <v>0</v>
      </c>
      <c r="RE398" s="59">
        <v>0</v>
      </c>
      <c r="RF398" s="59">
        <v>0</v>
      </c>
      <c r="RG398" s="59">
        <v>0</v>
      </c>
      <c r="RH398" s="59">
        <v>0</v>
      </c>
      <c r="RI398" s="59">
        <v>0</v>
      </c>
      <c r="RJ398" s="59">
        <v>0</v>
      </c>
      <c r="RK398" s="59">
        <v>0</v>
      </c>
      <c r="RL398" s="59">
        <v>0</v>
      </c>
      <c r="RM398" s="59">
        <v>0</v>
      </c>
      <c r="RN398" s="59">
        <v>0</v>
      </c>
      <c r="RO398" s="59">
        <v>0</v>
      </c>
      <c r="RP398" s="59">
        <v>0</v>
      </c>
      <c r="RQ398" s="59">
        <v>0</v>
      </c>
      <c r="RR398" s="59">
        <v>0</v>
      </c>
      <c r="RS398" s="59">
        <v>0</v>
      </c>
      <c r="RT398" s="59">
        <v>0</v>
      </c>
      <c r="RU398" s="59">
        <v>0</v>
      </c>
      <c r="RV398" s="59">
        <v>0</v>
      </c>
      <c r="RW398" s="59">
        <v>0</v>
      </c>
      <c r="RX398" s="59">
        <v>0</v>
      </c>
      <c r="RY398" s="59">
        <v>0</v>
      </c>
      <c r="RZ398" s="59">
        <v>0</v>
      </c>
      <c r="SA398" s="59">
        <v>0</v>
      </c>
      <c r="SB398" s="55">
        <v>0</v>
      </c>
      <c r="SC398" s="58">
        <v>0</v>
      </c>
      <c r="SD398" s="59">
        <v>0</v>
      </c>
      <c r="SE398" s="59">
        <v>0</v>
      </c>
      <c r="SF398" s="59">
        <v>0</v>
      </c>
      <c r="SG398" s="59">
        <v>0</v>
      </c>
      <c r="SH398" s="59">
        <v>0</v>
      </c>
      <c r="SI398" s="59">
        <v>0</v>
      </c>
      <c r="SJ398" s="59">
        <v>0</v>
      </c>
      <c r="SK398" s="59">
        <v>0</v>
      </c>
      <c r="SL398" s="59">
        <v>0</v>
      </c>
      <c r="SM398" s="59">
        <v>0</v>
      </c>
      <c r="SN398" s="59">
        <v>0</v>
      </c>
      <c r="SO398" s="59">
        <v>0</v>
      </c>
      <c r="SP398" s="59">
        <v>0</v>
      </c>
      <c r="SQ398" s="59">
        <v>0</v>
      </c>
      <c r="SR398" s="59">
        <v>0</v>
      </c>
      <c r="SS398" s="59">
        <v>0</v>
      </c>
      <c r="ST398" s="59">
        <v>0</v>
      </c>
      <c r="SU398" s="59">
        <v>0</v>
      </c>
      <c r="SV398" s="59">
        <v>0</v>
      </c>
      <c r="SW398" s="59">
        <v>0</v>
      </c>
      <c r="SX398" s="59">
        <v>0</v>
      </c>
      <c r="SY398" s="59">
        <v>0</v>
      </c>
      <c r="SZ398" s="59">
        <v>0</v>
      </c>
      <c r="TA398" s="55">
        <v>0</v>
      </c>
      <c r="TB398" s="58">
        <v>0</v>
      </c>
      <c r="TC398" s="59">
        <v>0</v>
      </c>
      <c r="TD398" s="59">
        <v>0</v>
      </c>
      <c r="TE398" s="59">
        <v>0</v>
      </c>
      <c r="TF398" s="59">
        <v>0</v>
      </c>
      <c r="TG398" s="59">
        <v>0</v>
      </c>
      <c r="TH398" s="59">
        <v>0</v>
      </c>
      <c r="TI398" s="59">
        <v>0</v>
      </c>
      <c r="TJ398" s="59">
        <v>0</v>
      </c>
      <c r="TK398" s="59">
        <v>0</v>
      </c>
      <c r="TL398" s="59">
        <v>0</v>
      </c>
      <c r="TM398" s="59">
        <v>0</v>
      </c>
      <c r="TN398" s="59">
        <v>0</v>
      </c>
      <c r="TO398" s="59">
        <v>0</v>
      </c>
      <c r="TP398" s="59">
        <v>0</v>
      </c>
      <c r="TQ398" s="59">
        <v>0</v>
      </c>
      <c r="TR398" s="59">
        <v>0</v>
      </c>
      <c r="TS398" s="59">
        <v>0</v>
      </c>
      <c r="TT398" s="59">
        <v>0</v>
      </c>
      <c r="TU398" s="59">
        <v>0</v>
      </c>
      <c r="TV398" s="59">
        <v>0</v>
      </c>
      <c r="TW398" s="59">
        <v>0</v>
      </c>
      <c r="TX398" s="59">
        <v>0</v>
      </c>
      <c r="TY398" s="59">
        <v>0</v>
      </c>
      <c r="TZ398" s="71">
        <v>0</v>
      </c>
      <c r="UA398" s="73">
        <v>1053.5256924637767</v>
      </c>
      <c r="UB398" s="53">
        <v>915.7063419855084</v>
      </c>
      <c r="UC398" s="53">
        <v>856.96458187545284</v>
      </c>
      <c r="UD398" s="53">
        <v>825.49972645479079</v>
      </c>
      <c r="UE398" s="53">
        <v>805.86822850710939</v>
      </c>
      <c r="UF398" s="53">
        <v>792.26643857936779</v>
      </c>
      <c r="UG398" s="53">
        <v>782.28665661883804</v>
      </c>
      <c r="UH398" s="53">
        <v>774.65248630826216</v>
      </c>
      <c r="UI398" s="53">
        <v>768.62422632534265</v>
      </c>
      <c r="UJ398" s="53">
        <v>763.74361755877953</v>
      </c>
      <c r="UK398" s="53">
        <v>758.56751785423035</v>
      </c>
      <c r="UL398" s="53">
        <v>753.52929807822113</v>
      </c>
      <c r="UM398" s="53">
        <v>749.35096678183947</v>
      </c>
      <c r="UN398" s="53">
        <v>745.84483918411149</v>
      </c>
      <c r="UO398" s="53">
        <v>742.87323347859012</v>
      </c>
      <c r="UP398" s="53">
        <v>740.33290793528522</v>
      </c>
      <c r="UQ398" s="53">
        <v>738.14511487456832</v>
      </c>
      <c r="UR398" s="53">
        <v>736.24868070996024</v>
      </c>
      <c r="US398" s="53">
        <v>734.59539021661863</v>
      </c>
      <c r="UT398" s="53">
        <v>733.14675153258565</v>
      </c>
      <c r="UU398" s="53">
        <v>731.87168297296682</v>
      </c>
      <c r="UV398" s="53">
        <v>730.7448291568229</v>
      </c>
      <c r="UW398" s="53">
        <v>729.74531541727526</v>
      </c>
      <c r="UX398" s="53">
        <v>728.85581298074567</v>
      </c>
      <c r="UY398" s="74">
        <v>728.06182810664404</v>
      </c>
      <c r="UZ398" s="73">
        <v>530.09965439821963</v>
      </c>
      <c r="VA398" s="53">
        <v>460.75346703845656</v>
      </c>
      <c r="VB398" s="53">
        <v>431.19653553139301</v>
      </c>
      <c r="VC398" s="53">
        <v>415.36444989409244</v>
      </c>
      <c r="VD398" s="53">
        <v>405.48652251953712</v>
      </c>
      <c r="VE398" s="53">
        <v>398.64254691317956</v>
      </c>
      <c r="VF398" s="53">
        <v>393.62104719457795</v>
      </c>
      <c r="VG398" s="53">
        <v>389.7797825038333</v>
      </c>
      <c r="VH398" s="53">
        <v>386.7465593404807</v>
      </c>
      <c r="VI398" s="53">
        <v>384.2907967151217</v>
      </c>
      <c r="VJ398" s="53">
        <v>381.68635271898575</v>
      </c>
      <c r="VK398" s="53">
        <v>379.15128539110793</v>
      </c>
      <c r="VL398" s="53">
        <v>377.048885808433</v>
      </c>
      <c r="VM398" s="53">
        <v>375.28471713069996</v>
      </c>
      <c r="VN398" s="53">
        <v>373.78950237820465</v>
      </c>
      <c r="VO398" s="53">
        <v>372.51129369074897</v>
      </c>
      <c r="VP398" s="53">
        <v>371.41046781276907</v>
      </c>
      <c r="VQ398" s="53">
        <v>370.45624419730433</v>
      </c>
      <c r="VR398" s="53">
        <v>369.62436252093948</v>
      </c>
      <c r="VS398" s="53">
        <v>368.89545493828916</v>
      </c>
      <c r="VT398" s="53">
        <v>368.25388216258654</v>
      </c>
      <c r="VU398" s="53">
        <v>367.68688619583588</v>
      </c>
      <c r="VV398" s="53">
        <v>367.18396358873605</v>
      </c>
      <c r="VW398" s="53">
        <v>366.73639506946444</v>
      </c>
      <c r="VX398" s="74">
        <v>366.33688786202799</v>
      </c>
      <c r="VY398" s="65">
        <f t="shared" si="6"/>
        <v>394</v>
      </c>
    </row>
    <row r="399" spans="1:597">
      <c r="A399" s="51" t="s">
        <v>660</v>
      </c>
      <c r="B399" s="69" t="s">
        <v>2</v>
      </c>
      <c r="C399" t="s">
        <v>659</v>
      </c>
      <c r="D399" t="s">
        <v>753</v>
      </c>
      <c r="E399" t="s">
        <v>727</v>
      </c>
      <c r="F399" t="s">
        <v>663</v>
      </c>
      <c r="G399" t="s">
        <v>664</v>
      </c>
      <c r="H399" t="s">
        <v>851</v>
      </c>
      <c r="I399" t="s">
        <v>666</v>
      </c>
      <c r="J399" t="s">
        <v>1322</v>
      </c>
      <c r="K399" s="5" t="s">
        <v>853</v>
      </c>
      <c r="L399" t="s">
        <v>854</v>
      </c>
      <c r="M399">
        <v>20</v>
      </c>
      <c r="N399" s="52">
        <v>59.409698435948805</v>
      </c>
      <c r="O399" s="52">
        <v>0</v>
      </c>
      <c r="P399" s="52">
        <v>0</v>
      </c>
      <c r="Q399" s="53">
        <v>386</v>
      </c>
      <c r="R399" s="53">
        <v>0</v>
      </c>
      <c r="S399" s="53">
        <v>1.87</v>
      </c>
      <c r="T399" s="53">
        <v>0</v>
      </c>
      <c r="U399" s="53">
        <v>0.3017295617066722</v>
      </c>
      <c r="V399" s="53">
        <v>0.45</v>
      </c>
      <c r="W399" s="2" t="s">
        <v>833</v>
      </c>
      <c r="X399" s="54">
        <v>0</v>
      </c>
      <c r="Y399" s="54">
        <v>0</v>
      </c>
      <c r="Z399" t="s">
        <v>776</v>
      </c>
      <c r="AA399" t="s">
        <v>777</v>
      </c>
      <c r="AB399" s="54">
        <v>0.81705098408000898</v>
      </c>
      <c r="AC399" t="s">
        <v>778</v>
      </c>
      <c r="AD399" s="54">
        <v>0</v>
      </c>
      <c r="AE399" s="53">
        <v>587.58018909662724</v>
      </c>
      <c r="AG399" s="53">
        <v>292.67476467860212</v>
      </c>
      <c r="AI399" s="55">
        <v>0</v>
      </c>
      <c r="AJ399" s="5" t="s">
        <v>855</v>
      </c>
      <c r="AK399" t="s">
        <v>856</v>
      </c>
      <c r="AL399" s="1" t="s">
        <v>857</v>
      </c>
      <c r="AM399" s="5" t="s">
        <v>853</v>
      </c>
      <c r="AN399" t="s">
        <v>853</v>
      </c>
      <c r="AO399" t="s">
        <v>853</v>
      </c>
      <c r="AP399" t="s">
        <v>853</v>
      </c>
      <c r="AQ399" t="s">
        <v>853</v>
      </c>
      <c r="AR399" t="s">
        <v>853</v>
      </c>
      <c r="AS399" t="s">
        <v>853</v>
      </c>
      <c r="AT399" t="s">
        <v>853</v>
      </c>
      <c r="AU399" t="s">
        <v>853</v>
      </c>
      <c r="AV399" t="s">
        <v>853</v>
      </c>
      <c r="AW399" t="s">
        <v>853</v>
      </c>
      <c r="AX399" t="s">
        <v>853</v>
      </c>
      <c r="AY399" t="s">
        <v>853</v>
      </c>
      <c r="AZ399" t="s">
        <v>853</v>
      </c>
      <c r="BA399" t="s">
        <v>853</v>
      </c>
      <c r="BB399" t="s">
        <v>853</v>
      </c>
      <c r="BC399" t="s">
        <v>853</v>
      </c>
      <c r="BD399" t="s">
        <v>853</v>
      </c>
      <c r="BE399" t="s">
        <v>853</v>
      </c>
      <c r="BF399" t="s">
        <v>853</v>
      </c>
      <c r="BG399" t="s">
        <v>853</v>
      </c>
      <c r="BH399" t="s">
        <v>853</v>
      </c>
      <c r="BI399" t="s">
        <v>853</v>
      </c>
      <c r="BJ399" t="s">
        <v>853</v>
      </c>
      <c r="BK399" t="s">
        <v>853</v>
      </c>
      <c r="BL399" t="s">
        <v>853</v>
      </c>
      <c r="BM399" s="1" t="s">
        <v>853</v>
      </c>
      <c r="BN399" s="5" t="s">
        <v>854</v>
      </c>
      <c r="BO399" t="s">
        <v>854</v>
      </c>
      <c r="BP399" t="s">
        <v>854</v>
      </c>
      <c r="BQ399" t="s">
        <v>854</v>
      </c>
      <c r="BR399" t="s">
        <v>854</v>
      </c>
      <c r="BS399" t="s">
        <v>854</v>
      </c>
      <c r="BT399" t="s">
        <v>854</v>
      </c>
      <c r="BU399" t="s">
        <v>854</v>
      </c>
      <c r="BV399" t="s">
        <v>854</v>
      </c>
      <c r="BW399" t="s">
        <v>854</v>
      </c>
      <c r="BX399" t="s">
        <v>854</v>
      </c>
      <c r="BY399" t="s">
        <v>854</v>
      </c>
      <c r="BZ399" t="s">
        <v>854</v>
      </c>
      <c r="CA399" t="s">
        <v>854</v>
      </c>
      <c r="CB399" t="s">
        <v>854</v>
      </c>
      <c r="CC399" t="s">
        <v>854</v>
      </c>
      <c r="CD399" t="s">
        <v>854</v>
      </c>
      <c r="CE399" t="s">
        <v>854</v>
      </c>
      <c r="CF399" t="s">
        <v>854</v>
      </c>
      <c r="CG399" t="s">
        <v>854</v>
      </c>
      <c r="CH399" t="s">
        <v>854</v>
      </c>
      <c r="CI399" t="s">
        <v>854</v>
      </c>
      <c r="CJ399" t="s">
        <v>854</v>
      </c>
      <c r="CK399" t="s">
        <v>854</v>
      </c>
      <c r="CL399" t="s">
        <v>854</v>
      </c>
      <c r="CM399" t="s">
        <v>854</v>
      </c>
      <c r="CN399" s="1" t="s">
        <v>854</v>
      </c>
      <c r="CO399" s="56">
        <v>386</v>
      </c>
      <c r="CP399" s="53">
        <v>386</v>
      </c>
      <c r="CQ399" s="53">
        <v>386</v>
      </c>
      <c r="CR399" s="53">
        <v>386</v>
      </c>
      <c r="CS399" s="53">
        <v>386</v>
      </c>
      <c r="CT399" s="53">
        <v>386</v>
      </c>
      <c r="CU399" s="53">
        <v>386</v>
      </c>
      <c r="CV399" s="53">
        <v>386</v>
      </c>
      <c r="CW399" s="53">
        <v>386</v>
      </c>
      <c r="CX399" s="53">
        <v>386</v>
      </c>
      <c r="CY399" s="53">
        <v>386</v>
      </c>
      <c r="CZ399" s="53">
        <v>386</v>
      </c>
      <c r="DA399" s="53">
        <v>386</v>
      </c>
      <c r="DB399" s="53">
        <v>386</v>
      </c>
      <c r="DC399" s="53">
        <v>386</v>
      </c>
      <c r="DD399" s="53">
        <v>386</v>
      </c>
      <c r="DE399" s="53">
        <v>386</v>
      </c>
      <c r="DF399" s="53">
        <v>386</v>
      </c>
      <c r="DG399" s="53">
        <v>386</v>
      </c>
      <c r="DH399" s="53">
        <v>386</v>
      </c>
      <c r="DI399" s="53">
        <v>386</v>
      </c>
      <c r="DJ399" s="53">
        <v>386</v>
      </c>
      <c r="DK399" s="53">
        <v>386</v>
      </c>
      <c r="DL399" s="53">
        <v>386</v>
      </c>
      <c r="DM399" s="53">
        <v>386</v>
      </c>
      <c r="DN399" s="53">
        <v>386</v>
      </c>
      <c r="DO399" s="57">
        <v>386</v>
      </c>
      <c r="DP399" s="58">
        <v>0</v>
      </c>
      <c r="DQ399" s="59">
        <v>0</v>
      </c>
      <c r="DR399" s="59">
        <v>60.148550450333026</v>
      </c>
      <c r="DS399" s="59">
        <v>69.201271585036565</v>
      </c>
      <c r="DT399" s="59">
        <v>73.944763417409391</v>
      </c>
      <c r="DU399" s="59">
        <v>76.76325168031407</v>
      </c>
      <c r="DV399" s="59">
        <v>78.633256681765928</v>
      </c>
      <c r="DW399" s="59">
        <v>79.983248283880727</v>
      </c>
      <c r="DX399" s="59">
        <v>81.003610029302891</v>
      </c>
      <c r="DY399" s="59">
        <v>81.801897475177157</v>
      </c>
      <c r="DZ399" s="59">
        <v>82.443463390206944</v>
      </c>
      <c r="EA399" s="59">
        <v>82.970308107357212</v>
      </c>
      <c r="EB399" s="59">
        <v>83.536457562972785</v>
      </c>
      <c r="EC399" s="59">
        <v>84.094995941752373</v>
      </c>
      <c r="ED399" s="59">
        <v>84.563904062231003</v>
      </c>
      <c r="EE399" s="59">
        <v>84.961428885394682</v>
      </c>
      <c r="EF399" s="59">
        <v>85.30128749847573</v>
      </c>
      <c r="EG399" s="59">
        <v>85.593984253120254</v>
      </c>
      <c r="EH399" s="59">
        <v>85.847676814399208</v>
      </c>
      <c r="EI399" s="59">
        <v>86.068803821521414</v>
      </c>
      <c r="EJ399" s="59">
        <v>86.262511455719107</v>
      </c>
      <c r="EK399" s="59">
        <v>86.432959201433562</v>
      </c>
      <c r="EL399" s="59">
        <v>86.58354290532121</v>
      </c>
      <c r="EM399" s="59">
        <v>86.71706009469456</v>
      </c>
      <c r="EN399" s="59">
        <v>86.835834263142999</v>
      </c>
      <c r="EO399" s="59">
        <v>86.941809525711406</v>
      </c>
      <c r="EP399" s="59">
        <v>87.036623563510844</v>
      </c>
      <c r="EQ399" s="72">
        <v>0</v>
      </c>
      <c r="ER399" s="59">
        <v>0</v>
      </c>
      <c r="ES399" s="59">
        <v>0</v>
      </c>
      <c r="ET399" s="59">
        <v>0</v>
      </c>
      <c r="EU399" s="59">
        <v>0</v>
      </c>
      <c r="EV399" s="59">
        <v>0</v>
      </c>
      <c r="EW399" s="59">
        <v>0</v>
      </c>
      <c r="EX399" s="59">
        <v>0</v>
      </c>
      <c r="EY399" s="59">
        <v>0</v>
      </c>
      <c r="EZ399" s="59">
        <v>0</v>
      </c>
      <c r="FA399" s="59">
        <v>0</v>
      </c>
      <c r="FB399" s="59">
        <v>0</v>
      </c>
      <c r="FC399" s="59">
        <v>0</v>
      </c>
      <c r="FD399" s="59">
        <v>0</v>
      </c>
      <c r="FE399" s="59">
        <v>0</v>
      </c>
      <c r="FF399" s="59">
        <v>0</v>
      </c>
      <c r="FG399" s="59">
        <v>0</v>
      </c>
      <c r="FH399" s="59">
        <v>0</v>
      </c>
      <c r="FI399" s="59">
        <v>0</v>
      </c>
      <c r="FJ399" s="59">
        <v>0</v>
      </c>
      <c r="FK399" s="59">
        <v>0</v>
      </c>
      <c r="FL399" s="59">
        <v>0</v>
      </c>
      <c r="FM399" s="59">
        <v>0</v>
      </c>
      <c r="FN399" s="59">
        <v>0</v>
      </c>
      <c r="FO399" s="55">
        <v>0</v>
      </c>
      <c r="FP399" s="58">
        <v>0</v>
      </c>
      <c r="FQ399" s="59">
        <v>0</v>
      </c>
      <c r="FR399" s="59">
        <v>0</v>
      </c>
      <c r="FS399" s="59">
        <v>0</v>
      </c>
      <c r="FT399" s="59">
        <v>0</v>
      </c>
      <c r="FU399" s="59">
        <v>0</v>
      </c>
      <c r="FV399" s="59">
        <v>0</v>
      </c>
      <c r="FW399" s="59">
        <v>0</v>
      </c>
      <c r="FX399" s="59">
        <v>0</v>
      </c>
      <c r="FY399" s="59">
        <v>0</v>
      </c>
      <c r="FZ399" s="59">
        <v>0</v>
      </c>
      <c r="GA399" s="59">
        <v>0</v>
      </c>
      <c r="GB399" s="59">
        <v>0</v>
      </c>
      <c r="GC399" s="59">
        <v>0</v>
      </c>
      <c r="GD399" s="59">
        <v>0</v>
      </c>
      <c r="GE399" s="59">
        <v>0</v>
      </c>
      <c r="GF399" s="59">
        <v>0</v>
      </c>
      <c r="GG399" s="59">
        <v>0</v>
      </c>
      <c r="GH399" s="59">
        <v>0</v>
      </c>
      <c r="GI399" s="59">
        <v>0</v>
      </c>
      <c r="GJ399" s="59">
        <v>0</v>
      </c>
      <c r="GK399" s="59">
        <v>0</v>
      </c>
      <c r="GL399" s="59">
        <v>0</v>
      </c>
      <c r="GM399" s="59">
        <v>0</v>
      </c>
      <c r="GN399" s="55">
        <v>0</v>
      </c>
      <c r="GO399" s="58">
        <v>0</v>
      </c>
      <c r="GP399" s="59">
        <v>0</v>
      </c>
      <c r="GQ399" s="59">
        <v>0</v>
      </c>
      <c r="GR399" s="59">
        <v>0</v>
      </c>
      <c r="GS399" s="59">
        <v>0</v>
      </c>
      <c r="GT399" s="59">
        <v>0</v>
      </c>
      <c r="GU399" s="59">
        <v>0</v>
      </c>
      <c r="GV399" s="59">
        <v>0</v>
      </c>
      <c r="GW399" s="59">
        <v>0</v>
      </c>
      <c r="GX399" s="59">
        <v>0</v>
      </c>
      <c r="GY399" s="59">
        <v>0</v>
      </c>
      <c r="GZ399" s="59">
        <v>0</v>
      </c>
      <c r="HA399" s="59">
        <v>0</v>
      </c>
      <c r="HB399" s="59">
        <v>0</v>
      </c>
      <c r="HC399" s="59">
        <v>0</v>
      </c>
      <c r="HD399" s="59">
        <v>0</v>
      </c>
      <c r="HE399" s="59">
        <v>0</v>
      </c>
      <c r="HF399" s="59">
        <v>0</v>
      </c>
      <c r="HG399" s="59">
        <v>0</v>
      </c>
      <c r="HH399" s="59">
        <v>0</v>
      </c>
      <c r="HI399" s="59">
        <v>0</v>
      </c>
      <c r="HJ399" s="59">
        <v>0</v>
      </c>
      <c r="HK399" s="59">
        <v>0</v>
      </c>
      <c r="HL399" s="59">
        <v>0</v>
      </c>
      <c r="HM399" s="55">
        <v>0</v>
      </c>
      <c r="HN399" s="58">
        <v>0</v>
      </c>
      <c r="HO399" s="59">
        <v>0</v>
      </c>
      <c r="HP399" s="59">
        <v>0</v>
      </c>
      <c r="HQ399" s="59">
        <v>0</v>
      </c>
      <c r="HR399" s="59">
        <v>0</v>
      </c>
      <c r="HS399" s="59">
        <v>0</v>
      </c>
      <c r="HT399" s="59">
        <v>0</v>
      </c>
      <c r="HU399" s="59">
        <v>0</v>
      </c>
      <c r="HV399" s="59">
        <v>0</v>
      </c>
      <c r="HW399" s="59">
        <v>0</v>
      </c>
      <c r="HX399" s="59">
        <v>0</v>
      </c>
      <c r="HY399" s="59">
        <v>0</v>
      </c>
      <c r="HZ399" s="59">
        <v>0</v>
      </c>
      <c r="IA399" s="59">
        <v>0</v>
      </c>
      <c r="IB399" s="59">
        <v>0</v>
      </c>
      <c r="IC399" s="59">
        <v>0</v>
      </c>
      <c r="ID399" s="59">
        <v>0</v>
      </c>
      <c r="IE399" s="59">
        <v>0</v>
      </c>
      <c r="IF399" s="59">
        <v>0</v>
      </c>
      <c r="IG399" s="59">
        <v>0</v>
      </c>
      <c r="IH399" s="59">
        <v>0</v>
      </c>
      <c r="II399" s="59">
        <v>0</v>
      </c>
      <c r="IJ399" s="59">
        <v>0</v>
      </c>
      <c r="IK399" s="59">
        <v>0</v>
      </c>
      <c r="IL399" s="71">
        <v>0</v>
      </c>
      <c r="IM399" s="72">
        <v>0</v>
      </c>
      <c r="IN399" s="59">
        <v>0</v>
      </c>
      <c r="IO399" s="59">
        <v>0</v>
      </c>
      <c r="IP399" s="59">
        <v>0</v>
      </c>
      <c r="IQ399" s="59">
        <v>0</v>
      </c>
      <c r="IR399" s="59">
        <v>0</v>
      </c>
      <c r="IS399" s="59">
        <v>0</v>
      </c>
      <c r="IT399" s="59">
        <v>0</v>
      </c>
      <c r="IU399" s="59">
        <v>0</v>
      </c>
      <c r="IV399" s="59">
        <v>0</v>
      </c>
      <c r="IW399" s="59">
        <v>0</v>
      </c>
      <c r="IX399" s="59">
        <v>0</v>
      </c>
      <c r="IY399" s="59">
        <v>0</v>
      </c>
      <c r="IZ399" s="59">
        <v>0</v>
      </c>
      <c r="JA399" s="59">
        <v>0</v>
      </c>
      <c r="JB399" s="59">
        <v>0</v>
      </c>
      <c r="JC399" s="59">
        <v>0</v>
      </c>
      <c r="JD399" s="59">
        <v>0</v>
      </c>
      <c r="JE399" s="59">
        <v>0</v>
      </c>
      <c r="JF399" s="59">
        <v>0</v>
      </c>
      <c r="JG399" s="59">
        <v>0</v>
      </c>
      <c r="JH399" s="59">
        <v>0</v>
      </c>
      <c r="JI399" s="59">
        <v>0</v>
      </c>
      <c r="JJ399" s="59">
        <v>0</v>
      </c>
      <c r="JK399" s="55">
        <v>0</v>
      </c>
      <c r="JL399" s="58">
        <v>0</v>
      </c>
      <c r="JM399" s="59">
        <v>0</v>
      </c>
      <c r="JN399" s="59">
        <v>0</v>
      </c>
      <c r="JO399" s="59">
        <v>0</v>
      </c>
      <c r="JP399" s="59">
        <v>0</v>
      </c>
      <c r="JQ399" s="59">
        <v>0</v>
      </c>
      <c r="JR399" s="59">
        <v>0</v>
      </c>
      <c r="JS399" s="59">
        <v>0</v>
      </c>
      <c r="JT399" s="59">
        <v>0</v>
      </c>
      <c r="JU399" s="59">
        <v>0</v>
      </c>
      <c r="JV399" s="59">
        <v>0</v>
      </c>
      <c r="JW399" s="59">
        <v>0</v>
      </c>
      <c r="JX399" s="59">
        <v>0</v>
      </c>
      <c r="JY399" s="59">
        <v>0</v>
      </c>
      <c r="JZ399" s="59">
        <v>0</v>
      </c>
      <c r="KA399" s="59">
        <v>0</v>
      </c>
      <c r="KB399" s="59">
        <v>0</v>
      </c>
      <c r="KC399" s="59">
        <v>0</v>
      </c>
      <c r="KD399" s="59">
        <v>0</v>
      </c>
      <c r="KE399" s="59">
        <v>0</v>
      </c>
      <c r="KF399" s="59">
        <v>0</v>
      </c>
      <c r="KG399" s="59">
        <v>0</v>
      </c>
      <c r="KH399" s="59">
        <v>0</v>
      </c>
      <c r="KI399" s="59">
        <v>0</v>
      </c>
      <c r="KJ399" s="55">
        <v>0</v>
      </c>
      <c r="KK399" s="58">
        <v>0</v>
      </c>
      <c r="KL399" s="59">
        <v>0</v>
      </c>
      <c r="KM399" s="59">
        <v>0</v>
      </c>
      <c r="KN399" s="59">
        <v>0</v>
      </c>
      <c r="KO399" s="59">
        <v>0</v>
      </c>
      <c r="KP399" s="59">
        <v>0</v>
      </c>
      <c r="KQ399" s="59">
        <v>0</v>
      </c>
      <c r="KR399" s="59">
        <v>0</v>
      </c>
      <c r="KS399" s="59">
        <v>0</v>
      </c>
      <c r="KT399" s="59">
        <v>0</v>
      </c>
      <c r="KU399" s="59">
        <v>0</v>
      </c>
      <c r="KV399" s="59">
        <v>0</v>
      </c>
      <c r="KW399" s="59">
        <v>0</v>
      </c>
      <c r="KX399" s="59">
        <v>0</v>
      </c>
      <c r="KY399" s="59">
        <v>0</v>
      </c>
      <c r="KZ399" s="59">
        <v>0</v>
      </c>
      <c r="LA399" s="59">
        <v>0</v>
      </c>
      <c r="LB399" s="59">
        <v>0</v>
      </c>
      <c r="LC399" s="59">
        <v>0</v>
      </c>
      <c r="LD399" s="59">
        <v>0</v>
      </c>
      <c r="LE399" s="59">
        <v>0</v>
      </c>
      <c r="LF399" s="59">
        <v>0</v>
      </c>
      <c r="LG399" s="59">
        <v>0</v>
      </c>
      <c r="LH399" s="59">
        <v>0</v>
      </c>
      <c r="LI399" s="55">
        <v>0</v>
      </c>
      <c r="LJ399" s="58">
        <v>0</v>
      </c>
      <c r="LK399" s="59">
        <v>0</v>
      </c>
      <c r="LL399" s="59">
        <v>0</v>
      </c>
      <c r="LM399" s="59">
        <v>0</v>
      </c>
      <c r="LN399" s="59">
        <v>0</v>
      </c>
      <c r="LO399" s="59">
        <v>0</v>
      </c>
      <c r="LP399" s="59">
        <v>0</v>
      </c>
      <c r="LQ399" s="59">
        <v>0</v>
      </c>
      <c r="LR399" s="59">
        <v>0</v>
      </c>
      <c r="LS399" s="59">
        <v>0</v>
      </c>
      <c r="LT399" s="59">
        <v>0</v>
      </c>
      <c r="LU399" s="59">
        <v>0</v>
      </c>
      <c r="LV399" s="59">
        <v>0</v>
      </c>
      <c r="LW399" s="59">
        <v>0</v>
      </c>
      <c r="LX399" s="59">
        <v>0</v>
      </c>
      <c r="LY399" s="59">
        <v>0</v>
      </c>
      <c r="LZ399" s="59">
        <v>0</v>
      </c>
      <c r="MA399" s="59">
        <v>0</v>
      </c>
      <c r="MB399" s="59">
        <v>0</v>
      </c>
      <c r="MC399" s="59">
        <v>0</v>
      </c>
      <c r="MD399" s="59">
        <v>0</v>
      </c>
      <c r="ME399" s="59">
        <v>0</v>
      </c>
      <c r="MF399" s="59">
        <v>0</v>
      </c>
      <c r="MG399" s="59">
        <v>0</v>
      </c>
      <c r="MH399" s="71">
        <v>0</v>
      </c>
      <c r="MI399" s="72">
        <v>0</v>
      </c>
      <c r="MJ399" s="59">
        <v>0</v>
      </c>
      <c r="MK399" s="59">
        <v>0</v>
      </c>
      <c r="ML399" s="59">
        <v>0</v>
      </c>
      <c r="MM399" s="59">
        <v>0</v>
      </c>
      <c r="MN399" s="59">
        <v>0</v>
      </c>
      <c r="MO399" s="59">
        <v>0</v>
      </c>
      <c r="MP399" s="59">
        <v>0</v>
      </c>
      <c r="MQ399" s="59">
        <v>0</v>
      </c>
      <c r="MR399" s="59">
        <v>0</v>
      </c>
      <c r="MS399" s="59">
        <v>0</v>
      </c>
      <c r="MT399" s="59">
        <v>0</v>
      </c>
      <c r="MU399" s="59">
        <v>0</v>
      </c>
      <c r="MV399" s="59">
        <v>0</v>
      </c>
      <c r="MW399" s="59">
        <v>0</v>
      </c>
      <c r="MX399" s="59">
        <v>0</v>
      </c>
      <c r="MY399" s="59">
        <v>0</v>
      </c>
      <c r="MZ399" s="59">
        <v>0</v>
      </c>
      <c r="NA399" s="59">
        <v>0</v>
      </c>
      <c r="NB399" s="59">
        <v>0</v>
      </c>
      <c r="NC399" s="59">
        <v>0</v>
      </c>
      <c r="ND399" s="59">
        <v>0</v>
      </c>
      <c r="NE399" s="59">
        <v>0</v>
      </c>
      <c r="NF399" s="59">
        <v>0</v>
      </c>
      <c r="NG399" s="55">
        <v>0</v>
      </c>
      <c r="NH399" s="58">
        <v>0</v>
      </c>
      <c r="NI399" s="59">
        <v>0</v>
      </c>
      <c r="NJ399" s="59">
        <v>0</v>
      </c>
      <c r="NK399" s="59">
        <v>0</v>
      </c>
      <c r="NL399" s="59">
        <v>0</v>
      </c>
      <c r="NM399" s="59">
        <v>0</v>
      </c>
      <c r="NN399" s="59">
        <v>0</v>
      </c>
      <c r="NO399" s="59">
        <v>0</v>
      </c>
      <c r="NP399" s="59">
        <v>0</v>
      </c>
      <c r="NQ399" s="59">
        <v>0</v>
      </c>
      <c r="NR399" s="59">
        <v>0</v>
      </c>
      <c r="NS399" s="59">
        <v>0</v>
      </c>
      <c r="NT399" s="59">
        <v>0</v>
      </c>
      <c r="NU399" s="59">
        <v>0</v>
      </c>
      <c r="NV399" s="59">
        <v>0</v>
      </c>
      <c r="NW399" s="59">
        <v>0</v>
      </c>
      <c r="NX399" s="59">
        <v>0</v>
      </c>
      <c r="NY399" s="59">
        <v>0</v>
      </c>
      <c r="NZ399" s="59">
        <v>0</v>
      </c>
      <c r="OA399" s="59">
        <v>0</v>
      </c>
      <c r="OB399" s="59">
        <v>0</v>
      </c>
      <c r="OC399" s="59">
        <v>0</v>
      </c>
      <c r="OD399" s="59">
        <v>0</v>
      </c>
      <c r="OE399" s="59">
        <v>0</v>
      </c>
      <c r="OF399" s="55">
        <v>0</v>
      </c>
      <c r="OG399" s="58">
        <v>0</v>
      </c>
      <c r="OH399" s="59">
        <v>0</v>
      </c>
      <c r="OI399" s="59">
        <v>0</v>
      </c>
      <c r="OJ399" s="59">
        <v>0</v>
      </c>
      <c r="OK399" s="59">
        <v>0</v>
      </c>
      <c r="OL399" s="59">
        <v>0</v>
      </c>
      <c r="OM399" s="59">
        <v>0</v>
      </c>
      <c r="ON399" s="59">
        <v>0</v>
      </c>
      <c r="OO399" s="59">
        <v>0</v>
      </c>
      <c r="OP399" s="59">
        <v>0</v>
      </c>
      <c r="OQ399" s="59">
        <v>0</v>
      </c>
      <c r="OR399" s="59">
        <v>0</v>
      </c>
      <c r="OS399" s="59">
        <v>0</v>
      </c>
      <c r="OT399" s="59">
        <v>0</v>
      </c>
      <c r="OU399" s="59">
        <v>0</v>
      </c>
      <c r="OV399" s="59">
        <v>0</v>
      </c>
      <c r="OW399" s="59">
        <v>0</v>
      </c>
      <c r="OX399" s="59">
        <v>0</v>
      </c>
      <c r="OY399" s="59">
        <v>0</v>
      </c>
      <c r="OZ399" s="59">
        <v>0</v>
      </c>
      <c r="PA399" s="59">
        <v>0</v>
      </c>
      <c r="PB399" s="59">
        <v>0</v>
      </c>
      <c r="PC399" s="59">
        <v>0</v>
      </c>
      <c r="PD399" s="59">
        <v>0</v>
      </c>
      <c r="PE399" s="55">
        <v>0</v>
      </c>
      <c r="PF399" s="58">
        <v>0</v>
      </c>
      <c r="PG399" s="59">
        <v>0</v>
      </c>
      <c r="PH399" s="59">
        <v>0</v>
      </c>
      <c r="PI399" s="59">
        <v>0</v>
      </c>
      <c r="PJ399" s="59">
        <v>0</v>
      </c>
      <c r="PK399" s="59">
        <v>0</v>
      </c>
      <c r="PL399" s="59">
        <v>0</v>
      </c>
      <c r="PM399" s="59">
        <v>0</v>
      </c>
      <c r="PN399" s="59">
        <v>0</v>
      </c>
      <c r="PO399" s="59">
        <v>0</v>
      </c>
      <c r="PP399" s="59">
        <v>0</v>
      </c>
      <c r="PQ399" s="59">
        <v>0</v>
      </c>
      <c r="PR399" s="59">
        <v>0</v>
      </c>
      <c r="PS399" s="59">
        <v>0</v>
      </c>
      <c r="PT399" s="59">
        <v>0</v>
      </c>
      <c r="PU399" s="59">
        <v>0</v>
      </c>
      <c r="PV399" s="59">
        <v>0</v>
      </c>
      <c r="PW399" s="59">
        <v>0</v>
      </c>
      <c r="PX399" s="59">
        <v>0</v>
      </c>
      <c r="PY399" s="59">
        <v>0</v>
      </c>
      <c r="PZ399" s="59">
        <v>0</v>
      </c>
      <c r="QA399" s="59">
        <v>0</v>
      </c>
      <c r="QB399" s="59">
        <v>0</v>
      </c>
      <c r="QC399" s="59">
        <v>0</v>
      </c>
      <c r="QD399" s="71">
        <v>0</v>
      </c>
      <c r="QE399" s="72">
        <v>0</v>
      </c>
      <c r="QF399" s="59">
        <v>0</v>
      </c>
      <c r="QG399" s="59">
        <v>0</v>
      </c>
      <c r="QH399" s="59">
        <v>0</v>
      </c>
      <c r="QI399" s="59">
        <v>0</v>
      </c>
      <c r="QJ399" s="59">
        <v>0</v>
      </c>
      <c r="QK399" s="59">
        <v>0</v>
      </c>
      <c r="QL399" s="59">
        <v>0</v>
      </c>
      <c r="QM399" s="59">
        <v>0</v>
      </c>
      <c r="QN399" s="59">
        <v>0</v>
      </c>
      <c r="QO399" s="59">
        <v>0</v>
      </c>
      <c r="QP399" s="59">
        <v>0</v>
      </c>
      <c r="QQ399" s="59">
        <v>0</v>
      </c>
      <c r="QR399" s="59">
        <v>0</v>
      </c>
      <c r="QS399" s="59">
        <v>0</v>
      </c>
      <c r="QT399" s="59">
        <v>0</v>
      </c>
      <c r="QU399" s="59">
        <v>0</v>
      </c>
      <c r="QV399" s="59">
        <v>0</v>
      </c>
      <c r="QW399" s="59">
        <v>0</v>
      </c>
      <c r="QX399" s="59">
        <v>0</v>
      </c>
      <c r="QY399" s="59">
        <v>0</v>
      </c>
      <c r="QZ399" s="59">
        <v>0</v>
      </c>
      <c r="RA399" s="59">
        <v>0</v>
      </c>
      <c r="RB399" s="59">
        <v>0</v>
      </c>
      <c r="RC399" s="55">
        <v>0</v>
      </c>
      <c r="RD399" s="58">
        <v>0</v>
      </c>
      <c r="RE399" s="59">
        <v>0</v>
      </c>
      <c r="RF399" s="59">
        <v>0</v>
      </c>
      <c r="RG399" s="59">
        <v>0</v>
      </c>
      <c r="RH399" s="59">
        <v>0</v>
      </c>
      <c r="RI399" s="59">
        <v>0</v>
      </c>
      <c r="RJ399" s="59">
        <v>0</v>
      </c>
      <c r="RK399" s="59">
        <v>0</v>
      </c>
      <c r="RL399" s="59">
        <v>0</v>
      </c>
      <c r="RM399" s="59">
        <v>0</v>
      </c>
      <c r="RN399" s="59">
        <v>0</v>
      </c>
      <c r="RO399" s="59">
        <v>0</v>
      </c>
      <c r="RP399" s="59">
        <v>0</v>
      </c>
      <c r="RQ399" s="59">
        <v>0</v>
      </c>
      <c r="RR399" s="59">
        <v>0</v>
      </c>
      <c r="RS399" s="59">
        <v>0</v>
      </c>
      <c r="RT399" s="59">
        <v>0</v>
      </c>
      <c r="RU399" s="59">
        <v>0</v>
      </c>
      <c r="RV399" s="59">
        <v>0</v>
      </c>
      <c r="RW399" s="59">
        <v>0</v>
      </c>
      <c r="RX399" s="59">
        <v>0</v>
      </c>
      <c r="RY399" s="59">
        <v>0</v>
      </c>
      <c r="RZ399" s="59">
        <v>0</v>
      </c>
      <c r="SA399" s="59">
        <v>0</v>
      </c>
      <c r="SB399" s="55">
        <v>0</v>
      </c>
      <c r="SC399" s="58">
        <v>0</v>
      </c>
      <c r="SD399" s="59">
        <v>0</v>
      </c>
      <c r="SE399" s="59">
        <v>0</v>
      </c>
      <c r="SF399" s="59">
        <v>0</v>
      </c>
      <c r="SG399" s="59">
        <v>0</v>
      </c>
      <c r="SH399" s="59">
        <v>0</v>
      </c>
      <c r="SI399" s="59">
        <v>0</v>
      </c>
      <c r="SJ399" s="59">
        <v>0</v>
      </c>
      <c r="SK399" s="59">
        <v>0</v>
      </c>
      <c r="SL399" s="59">
        <v>0</v>
      </c>
      <c r="SM399" s="59">
        <v>0</v>
      </c>
      <c r="SN399" s="59">
        <v>0</v>
      </c>
      <c r="SO399" s="59">
        <v>0</v>
      </c>
      <c r="SP399" s="59">
        <v>0</v>
      </c>
      <c r="SQ399" s="59">
        <v>0</v>
      </c>
      <c r="SR399" s="59">
        <v>0</v>
      </c>
      <c r="SS399" s="59">
        <v>0</v>
      </c>
      <c r="ST399" s="59">
        <v>0</v>
      </c>
      <c r="SU399" s="59">
        <v>0</v>
      </c>
      <c r="SV399" s="59">
        <v>0</v>
      </c>
      <c r="SW399" s="59">
        <v>0</v>
      </c>
      <c r="SX399" s="59">
        <v>0</v>
      </c>
      <c r="SY399" s="59">
        <v>0</v>
      </c>
      <c r="SZ399" s="59">
        <v>0</v>
      </c>
      <c r="TA399" s="55">
        <v>0</v>
      </c>
      <c r="TB399" s="58">
        <v>0</v>
      </c>
      <c r="TC399" s="59">
        <v>0</v>
      </c>
      <c r="TD399" s="59">
        <v>0</v>
      </c>
      <c r="TE399" s="59">
        <v>0</v>
      </c>
      <c r="TF399" s="59">
        <v>0</v>
      </c>
      <c r="TG399" s="59">
        <v>0</v>
      </c>
      <c r="TH399" s="59">
        <v>0</v>
      </c>
      <c r="TI399" s="59">
        <v>0</v>
      </c>
      <c r="TJ399" s="59">
        <v>0</v>
      </c>
      <c r="TK399" s="59">
        <v>0</v>
      </c>
      <c r="TL399" s="59">
        <v>0</v>
      </c>
      <c r="TM399" s="59">
        <v>0</v>
      </c>
      <c r="TN399" s="59">
        <v>0</v>
      </c>
      <c r="TO399" s="59">
        <v>0</v>
      </c>
      <c r="TP399" s="59">
        <v>0</v>
      </c>
      <c r="TQ399" s="59">
        <v>0</v>
      </c>
      <c r="TR399" s="59">
        <v>0</v>
      </c>
      <c r="TS399" s="59">
        <v>0</v>
      </c>
      <c r="TT399" s="59">
        <v>0</v>
      </c>
      <c r="TU399" s="59">
        <v>0</v>
      </c>
      <c r="TV399" s="59">
        <v>0</v>
      </c>
      <c r="TW399" s="59">
        <v>0</v>
      </c>
      <c r="TX399" s="59">
        <v>0</v>
      </c>
      <c r="TY399" s="59">
        <v>0</v>
      </c>
      <c r="TZ399" s="71">
        <v>0</v>
      </c>
      <c r="UA399" s="73">
        <v>791.05811504579162</v>
      </c>
      <c r="UB399" s="53">
        <v>687.57405539157185</v>
      </c>
      <c r="UC399" s="53">
        <v>643.4667817298714</v>
      </c>
      <c r="UD399" s="53">
        <v>619.84084702575581</v>
      </c>
      <c r="UE399" s="53">
        <v>605.10019487734871</v>
      </c>
      <c r="UF399" s="53">
        <v>594.88705401286245</v>
      </c>
      <c r="UG399" s="53">
        <v>587.39356091370269</v>
      </c>
      <c r="UH399" s="53">
        <v>581.6613111745437</v>
      </c>
      <c r="UI399" s="53">
        <v>577.13488717443988</v>
      </c>
      <c r="UJ399" s="53">
        <v>573.47019707834488</v>
      </c>
      <c r="UK399" s="53">
        <v>569.58363246500926</v>
      </c>
      <c r="UL399" s="53">
        <v>565.80059739742046</v>
      </c>
      <c r="UM399" s="53">
        <v>562.66322457111312</v>
      </c>
      <c r="UN399" s="53">
        <v>560.03058759945793</v>
      </c>
      <c r="UO399" s="53">
        <v>557.79930570013232</v>
      </c>
      <c r="UP399" s="53">
        <v>555.89185802205043</v>
      </c>
      <c r="UQ399" s="53">
        <v>554.24911549844524</v>
      </c>
      <c r="UR399" s="53">
        <v>552.82514487647109</v>
      </c>
      <c r="US399" s="53">
        <v>551.58374291480902</v>
      </c>
      <c r="UT399" s="53">
        <v>550.49600732850956</v>
      </c>
      <c r="UU399" s="53">
        <v>549.53859989313207</v>
      </c>
      <c r="UV399" s="53">
        <v>548.69248207929263</v>
      </c>
      <c r="UW399" s="53">
        <v>547.94197977979979</v>
      </c>
      <c r="UX399" s="53">
        <v>547.27408138320334</v>
      </c>
      <c r="UY399" s="74">
        <v>546.67790401194929</v>
      </c>
      <c r="UZ399" s="73">
        <v>394.0274909950237</v>
      </c>
      <c r="VA399" s="53">
        <v>342.48189199542151</v>
      </c>
      <c r="VB399" s="53">
        <v>320.51197847706425</v>
      </c>
      <c r="VC399" s="53">
        <v>308.74385727735182</v>
      </c>
      <c r="VD399" s="53">
        <v>301.40151153663334</v>
      </c>
      <c r="VE399" s="53">
        <v>296.31432743034389</v>
      </c>
      <c r="VF399" s="53">
        <v>292.58180484004146</v>
      </c>
      <c r="VG399" s="53">
        <v>289.72656078209144</v>
      </c>
      <c r="VH399" s="53">
        <v>287.47194072571619</v>
      </c>
      <c r="VI399" s="53">
        <v>285.64655189982068</v>
      </c>
      <c r="VJ399" s="53">
        <v>283.71064697190775</v>
      </c>
      <c r="VK399" s="53">
        <v>281.82631029970014</v>
      </c>
      <c r="VL399" s="53">
        <v>280.26357916837947</v>
      </c>
      <c r="VM399" s="53">
        <v>278.95225788753788</v>
      </c>
      <c r="VN399" s="53">
        <v>277.84085230080296</v>
      </c>
      <c r="VO399" s="53">
        <v>276.89074913075279</v>
      </c>
      <c r="VP399" s="53">
        <v>276.07249608130462</v>
      </c>
      <c r="VQ399" s="53">
        <v>275.36321371537548</v>
      </c>
      <c r="VR399" s="53">
        <v>274.74486913238405</v>
      </c>
      <c r="VS399" s="53">
        <v>274.20306605144259</v>
      </c>
      <c r="VT399" s="53">
        <v>273.7261796603587</v>
      </c>
      <c r="VU399" s="53">
        <v>273.30472683289605</v>
      </c>
      <c r="VV399" s="53">
        <v>272.93090026765299</v>
      </c>
      <c r="VW399" s="53">
        <v>272.59821885721669</v>
      </c>
      <c r="VX399" s="74">
        <v>272.30126182041334</v>
      </c>
      <c r="VY399" s="65">
        <f t="shared" si="6"/>
        <v>395</v>
      </c>
    </row>
    <row r="400" spans="1:597">
      <c r="A400" s="51" t="s">
        <v>660</v>
      </c>
      <c r="B400" s="69" t="s">
        <v>2</v>
      </c>
      <c r="C400" t="s">
        <v>659</v>
      </c>
      <c r="D400" t="s">
        <v>753</v>
      </c>
      <c r="E400" t="s">
        <v>727</v>
      </c>
      <c r="F400" t="s">
        <v>663</v>
      </c>
      <c r="G400" t="s">
        <v>664</v>
      </c>
      <c r="H400" t="s">
        <v>858</v>
      </c>
      <c r="I400" t="s">
        <v>666</v>
      </c>
      <c r="J400" t="s">
        <v>1323</v>
      </c>
      <c r="K400" s="5" t="s">
        <v>860</v>
      </c>
      <c r="L400" t="s">
        <v>861</v>
      </c>
      <c r="M400">
        <v>45</v>
      </c>
      <c r="N400" s="52">
        <v>0.28917637020319797</v>
      </c>
      <c r="O400" s="52">
        <v>0</v>
      </c>
      <c r="P400" s="52">
        <v>0</v>
      </c>
      <c r="Q400" s="53">
        <v>25.9</v>
      </c>
      <c r="R400" s="53">
        <v>0</v>
      </c>
      <c r="S400" s="53">
        <v>0</v>
      </c>
      <c r="T400" s="53">
        <v>0</v>
      </c>
      <c r="U400" s="53">
        <v>1.0622715284203861</v>
      </c>
      <c r="V400" s="53">
        <v>0.25</v>
      </c>
      <c r="W400" s="2" t="s">
        <v>862</v>
      </c>
      <c r="X400" s="54">
        <v>0</v>
      </c>
      <c r="Y400" s="54">
        <v>0.15000000000000002</v>
      </c>
      <c r="Z400" t="s">
        <v>776</v>
      </c>
      <c r="AA400" t="s">
        <v>777</v>
      </c>
      <c r="AB400" s="54">
        <v>0.81705098408000898</v>
      </c>
      <c r="AC400" t="s">
        <v>778</v>
      </c>
      <c r="AD400" s="54">
        <v>0</v>
      </c>
      <c r="AE400" s="53">
        <v>4763.9483489078611</v>
      </c>
      <c r="AG400" s="53">
        <v>5001.2750249096771</v>
      </c>
      <c r="AI400" s="55">
        <v>1.2855422859845013E-2</v>
      </c>
      <c r="AJ400" s="5" t="s">
        <v>779</v>
      </c>
      <c r="AK400" t="s">
        <v>779</v>
      </c>
      <c r="AL400" s="1" t="s">
        <v>779</v>
      </c>
      <c r="AM400" s="5" t="s">
        <v>860</v>
      </c>
      <c r="AN400" t="s">
        <v>860</v>
      </c>
      <c r="AO400" t="s">
        <v>860</v>
      </c>
      <c r="AP400" t="s">
        <v>860</v>
      </c>
      <c r="AQ400" t="s">
        <v>860</v>
      </c>
      <c r="AR400" t="s">
        <v>860</v>
      </c>
      <c r="AS400" t="s">
        <v>860</v>
      </c>
      <c r="AT400" t="s">
        <v>860</v>
      </c>
      <c r="AU400" t="s">
        <v>860</v>
      </c>
      <c r="AV400" t="s">
        <v>860</v>
      </c>
      <c r="AW400" t="s">
        <v>860</v>
      </c>
      <c r="AX400" t="s">
        <v>860</v>
      </c>
      <c r="AY400" t="s">
        <v>860</v>
      </c>
      <c r="AZ400" t="s">
        <v>860</v>
      </c>
      <c r="BA400" t="s">
        <v>860</v>
      </c>
      <c r="BB400" t="s">
        <v>860</v>
      </c>
      <c r="BC400" t="s">
        <v>860</v>
      </c>
      <c r="BD400" t="s">
        <v>860</v>
      </c>
      <c r="BE400" t="s">
        <v>860</v>
      </c>
      <c r="BF400" t="s">
        <v>860</v>
      </c>
      <c r="BG400" t="s">
        <v>860</v>
      </c>
      <c r="BH400" t="s">
        <v>860</v>
      </c>
      <c r="BI400" t="s">
        <v>860</v>
      </c>
      <c r="BJ400" t="s">
        <v>860</v>
      </c>
      <c r="BK400" t="s">
        <v>860</v>
      </c>
      <c r="BL400" t="s">
        <v>860</v>
      </c>
      <c r="BM400" s="1" t="s">
        <v>860</v>
      </c>
      <c r="BN400" s="5" t="s">
        <v>861</v>
      </c>
      <c r="BO400" t="s">
        <v>861</v>
      </c>
      <c r="BP400" t="s">
        <v>861</v>
      </c>
      <c r="BQ400" t="s">
        <v>861</v>
      </c>
      <c r="BR400" t="s">
        <v>861</v>
      </c>
      <c r="BS400" t="s">
        <v>861</v>
      </c>
      <c r="BT400" t="s">
        <v>861</v>
      </c>
      <c r="BU400" t="s">
        <v>861</v>
      </c>
      <c r="BV400" t="s">
        <v>861</v>
      </c>
      <c r="BW400" t="s">
        <v>861</v>
      </c>
      <c r="BX400" t="s">
        <v>861</v>
      </c>
      <c r="BY400" t="s">
        <v>861</v>
      </c>
      <c r="BZ400" t="s">
        <v>861</v>
      </c>
      <c r="CA400" t="s">
        <v>861</v>
      </c>
      <c r="CB400" t="s">
        <v>861</v>
      </c>
      <c r="CC400" t="s">
        <v>861</v>
      </c>
      <c r="CD400" t="s">
        <v>861</v>
      </c>
      <c r="CE400" t="s">
        <v>861</v>
      </c>
      <c r="CF400" t="s">
        <v>861</v>
      </c>
      <c r="CG400" t="s">
        <v>861</v>
      </c>
      <c r="CH400" t="s">
        <v>861</v>
      </c>
      <c r="CI400" t="s">
        <v>861</v>
      </c>
      <c r="CJ400" t="s">
        <v>861</v>
      </c>
      <c r="CK400" t="s">
        <v>861</v>
      </c>
      <c r="CL400" t="s">
        <v>861</v>
      </c>
      <c r="CM400" t="s">
        <v>861</v>
      </c>
      <c r="CN400" s="1" t="s">
        <v>861</v>
      </c>
      <c r="CO400" s="56">
        <v>25.9</v>
      </c>
      <c r="CP400" s="53">
        <v>25.9</v>
      </c>
      <c r="CQ400" s="53">
        <v>25.9</v>
      </c>
      <c r="CR400" s="53">
        <v>25.9</v>
      </c>
      <c r="CS400" s="53">
        <v>25.9</v>
      </c>
      <c r="CT400" s="53">
        <v>25.9</v>
      </c>
      <c r="CU400" s="53">
        <v>25.9</v>
      </c>
      <c r="CV400" s="53">
        <v>25.9</v>
      </c>
      <c r="CW400" s="53">
        <v>25.9</v>
      </c>
      <c r="CX400" s="53">
        <v>25.9</v>
      </c>
      <c r="CY400" s="53">
        <v>25.9</v>
      </c>
      <c r="CZ400" s="53">
        <v>25.9</v>
      </c>
      <c r="DA400" s="53">
        <v>25.9</v>
      </c>
      <c r="DB400" s="53">
        <v>25.9</v>
      </c>
      <c r="DC400" s="53">
        <v>25.9</v>
      </c>
      <c r="DD400" s="53">
        <v>25.9</v>
      </c>
      <c r="DE400" s="53">
        <v>25.9</v>
      </c>
      <c r="DF400" s="53">
        <v>25.9</v>
      </c>
      <c r="DG400" s="53">
        <v>25.9</v>
      </c>
      <c r="DH400" s="53">
        <v>25.9</v>
      </c>
      <c r="DI400" s="53">
        <v>25.9</v>
      </c>
      <c r="DJ400" s="53">
        <v>25.9</v>
      </c>
      <c r="DK400" s="53">
        <v>25.9</v>
      </c>
      <c r="DL400" s="53">
        <v>25.9</v>
      </c>
      <c r="DM400" s="53">
        <v>25.9</v>
      </c>
      <c r="DN400" s="53">
        <v>25.9</v>
      </c>
      <c r="DO400" s="57">
        <v>25.9</v>
      </c>
      <c r="DP400" s="58">
        <v>0</v>
      </c>
      <c r="DQ400" s="59">
        <v>0</v>
      </c>
      <c r="DR400" s="59">
        <v>0.29032563733680566</v>
      </c>
      <c r="DS400" s="59">
        <v>0.33121461323729279</v>
      </c>
      <c r="DT400" s="59">
        <v>0.35070189391070189</v>
      </c>
      <c r="DU400" s="59">
        <v>0.3605156705852568</v>
      </c>
      <c r="DV400" s="59">
        <v>0.36541408946082166</v>
      </c>
      <c r="DW400" s="59">
        <v>0.36732901530053902</v>
      </c>
      <c r="DX400" s="59">
        <v>0.36745729903889712</v>
      </c>
      <c r="DY400" s="59">
        <v>0.36664449675655486</v>
      </c>
      <c r="DZ400" s="59">
        <v>0.36549272525367593</v>
      </c>
      <c r="EA400" s="59">
        <v>0.36451743583257729</v>
      </c>
      <c r="EB400" s="59">
        <v>0.36458709292317704</v>
      </c>
      <c r="EC400" s="59">
        <v>0.36557298762082463</v>
      </c>
      <c r="ED400" s="59">
        <v>0.36688210878071981</v>
      </c>
      <c r="EE400" s="59">
        <v>0.3683278108684524</v>
      </c>
      <c r="EF400" s="59">
        <v>0.36967728997502841</v>
      </c>
      <c r="EG400" s="59">
        <v>0.37080872061610487</v>
      </c>
      <c r="EH400" s="59">
        <v>0.37167893511292205</v>
      </c>
      <c r="EI400" s="59">
        <v>0.37229322514039026</v>
      </c>
      <c r="EJ400" s="59">
        <v>0.37267278986020952</v>
      </c>
      <c r="EK400" s="59">
        <v>0.37284437250773506</v>
      </c>
      <c r="EL400" s="59">
        <v>0.37297961950110964</v>
      </c>
      <c r="EM400" s="59">
        <v>0.37307902046197272</v>
      </c>
      <c r="EN400" s="59">
        <v>0.37314868123861283</v>
      </c>
      <c r="EO400" s="59">
        <v>0.37319357733030861</v>
      </c>
      <c r="EP400" s="59">
        <v>0.37321779253196047</v>
      </c>
      <c r="EQ400" s="72">
        <v>1.5105557656857501E-2</v>
      </c>
      <c r="ER400" s="59">
        <v>3.1342105880634331E-2</v>
      </c>
      <c r="ES400" s="59">
        <v>5.4307103577157949E-2</v>
      </c>
      <c r="ET400" s="59">
        <v>8.1055551935376099E-2</v>
      </c>
      <c r="EU400" s="59">
        <v>0.11242292641460132</v>
      </c>
      <c r="EV400" s="59">
        <v>0.15437956098968414</v>
      </c>
      <c r="EW400" s="59">
        <v>0.19413080296489182</v>
      </c>
      <c r="EX400" s="59">
        <v>0.22337388173196579</v>
      </c>
      <c r="EY400" s="59">
        <v>0.23407917299291048</v>
      </c>
      <c r="EZ400" s="59">
        <v>0.22170230046286166</v>
      </c>
      <c r="FA400" s="59">
        <v>0.18806710248638725</v>
      </c>
      <c r="FB400" s="59">
        <v>0.13586599382112041</v>
      </c>
      <c r="FC400" s="59">
        <v>8.5696737011710239E-2</v>
      </c>
      <c r="FD400" s="59">
        <v>4.4615822196750303E-2</v>
      </c>
      <c r="FE400" s="59">
        <v>2.0316832744264608E-2</v>
      </c>
      <c r="FF400" s="59">
        <v>7.916961238850025E-3</v>
      </c>
      <c r="FG400" s="59">
        <v>2.6391815899462819E-3</v>
      </c>
      <c r="FH400" s="59">
        <v>6.1163246557640173E-4</v>
      </c>
      <c r="FI400" s="59">
        <v>1.06543352456795E-4</v>
      </c>
      <c r="FJ400" s="59">
        <v>1.3512555762481156E-5</v>
      </c>
      <c r="FK400" s="59">
        <v>0</v>
      </c>
      <c r="FL400" s="59">
        <v>0</v>
      </c>
      <c r="FM400" s="59">
        <v>0</v>
      </c>
      <c r="FN400" s="59">
        <v>0</v>
      </c>
      <c r="FO400" s="55">
        <v>0</v>
      </c>
      <c r="FP400" s="58">
        <v>1.5105557656857505E-2</v>
      </c>
      <c r="FQ400" s="59">
        <v>4.8575104946595261E-2</v>
      </c>
      <c r="FR400" s="59">
        <v>0.10574016426001305</v>
      </c>
      <c r="FS400" s="59">
        <v>0.18975466901428312</v>
      </c>
      <c r="FT400" s="59">
        <v>0.30475584078203982</v>
      </c>
      <c r="FU400" s="59">
        <v>0.46073245249075728</v>
      </c>
      <c r="FV400" s="59">
        <v>0.65502415883906417</v>
      </c>
      <c r="FW400" s="59">
        <v>0.8769491507743481</v>
      </c>
      <c r="FX400" s="59">
        <v>1.1082734889060486</v>
      </c>
      <c r="FY400" s="59">
        <v>1.3270184462134098</v>
      </c>
      <c r="FZ400" s="59">
        <v>1.5153391339471647</v>
      </c>
      <c r="GA400" s="59">
        <v>1.6553028175831335</v>
      </c>
      <c r="GB400" s="59">
        <v>1.746927213415139</v>
      </c>
      <c r="GC400" s="59">
        <v>1.7984268172384843</v>
      </c>
      <c r="GD400" s="59">
        <v>1.8253327245596784</v>
      </c>
      <c r="GE400" s="59">
        <v>1.8388362810012413</v>
      </c>
      <c r="GF400" s="59">
        <v>1.8457908465075685</v>
      </c>
      <c r="GG400" s="59">
        <v>1.8494530982111097</v>
      </c>
      <c r="GH400" s="59">
        <v>1.8514452175011269</v>
      </c>
      <c r="GI400" s="59">
        <v>1.8523111557794287</v>
      </c>
      <c r="GJ400" s="59">
        <v>1.8529830702109871</v>
      </c>
      <c r="GK400" s="59">
        <v>1.8534768996000794</v>
      </c>
      <c r="GL400" s="59">
        <v>1.8538229781336582</v>
      </c>
      <c r="GM400" s="59">
        <v>1.8540460243632142</v>
      </c>
      <c r="GN400" s="55">
        <v>1.854166326804304</v>
      </c>
      <c r="GO400" s="58">
        <v>52.029706351194889</v>
      </c>
      <c r="GP400" s="59">
        <v>94.627787023937373</v>
      </c>
      <c r="GQ400" s="59">
        <v>154.8526099234183</v>
      </c>
      <c r="GR400" s="59">
        <v>224.83225709382199</v>
      </c>
      <c r="GS400" s="59">
        <v>307.65898102200816</v>
      </c>
      <c r="GT400" s="59">
        <v>420.27597755482179</v>
      </c>
      <c r="GU400" s="59">
        <v>528.30846869187417</v>
      </c>
      <c r="GV400" s="59">
        <v>609.23833224825921</v>
      </c>
      <c r="GW400" s="59">
        <v>640.44824101613563</v>
      </c>
      <c r="GX400" s="59">
        <v>608.20767038614144</v>
      </c>
      <c r="GY400" s="59">
        <v>515.83587608246819</v>
      </c>
      <c r="GZ400" s="59">
        <v>371.6521691204432</v>
      </c>
      <c r="HA400" s="59">
        <v>233.58112854429203</v>
      </c>
      <c r="HB400" s="59">
        <v>121.13074516842487</v>
      </c>
      <c r="HC400" s="59">
        <v>54.958292800829078</v>
      </c>
      <c r="HD400" s="59">
        <v>21.350526022408161</v>
      </c>
      <c r="HE400" s="59">
        <v>7.1007026242809692</v>
      </c>
      <c r="HF400" s="59">
        <v>1.6428783127755215</v>
      </c>
      <c r="HG400" s="59">
        <v>0.28588980831350652</v>
      </c>
      <c r="HH400" s="59">
        <v>3.6241812291805009E-2</v>
      </c>
      <c r="HI400" s="59">
        <v>0</v>
      </c>
      <c r="HJ400" s="59">
        <v>0</v>
      </c>
      <c r="HK400" s="59">
        <v>0</v>
      </c>
      <c r="HL400" s="59">
        <v>0</v>
      </c>
      <c r="HM400" s="55">
        <v>0</v>
      </c>
      <c r="HN400" s="58">
        <v>52.029706351194889</v>
      </c>
      <c r="HO400" s="59">
        <v>146.65749337513228</v>
      </c>
      <c r="HP400" s="59">
        <v>301.51010329855058</v>
      </c>
      <c r="HQ400" s="59">
        <v>526.3423603923726</v>
      </c>
      <c r="HR400" s="59">
        <v>834.0013414143807</v>
      </c>
      <c r="HS400" s="59">
        <v>1254.2773189692025</v>
      </c>
      <c r="HT400" s="59">
        <v>1782.5857876610767</v>
      </c>
      <c r="HU400" s="59">
        <v>2391.8241199093359</v>
      </c>
      <c r="HV400" s="59">
        <v>3032.2723609254717</v>
      </c>
      <c r="HW400" s="59">
        <v>3640.4800313116129</v>
      </c>
      <c r="HX400" s="59">
        <v>4156.3159073940815</v>
      </c>
      <c r="HY400" s="59">
        <v>4527.9680765145249</v>
      </c>
      <c r="HZ400" s="59">
        <v>4761.5492050588173</v>
      </c>
      <c r="IA400" s="59">
        <v>4882.6799502272424</v>
      </c>
      <c r="IB400" s="59">
        <v>4937.6382430280719</v>
      </c>
      <c r="IC400" s="59">
        <v>4958.9887690504802</v>
      </c>
      <c r="ID400" s="59">
        <v>4966.0894716747607</v>
      </c>
      <c r="IE400" s="59">
        <v>4967.7323499875365</v>
      </c>
      <c r="IF400" s="59">
        <v>4968.0182397958497</v>
      </c>
      <c r="IG400" s="59">
        <v>4968.0544816081419</v>
      </c>
      <c r="IH400" s="59">
        <v>4968.0544816081419</v>
      </c>
      <c r="II400" s="59">
        <v>4968.0544816081419</v>
      </c>
      <c r="IJ400" s="59">
        <v>4968.0544816081419</v>
      </c>
      <c r="IK400" s="59">
        <v>4968.0544816081419</v>
      </c>
      <c r="IL400" s="71">
        <v>4968.0544816081419</v>
      </c>
      <c r="IM400" s="72">
        <v>1.2855422859845011E-2</v>
      </c>
      <c r="IN400" s="59">
        <v>2.6705996338020042E-2</v>
      </c>
      <c r="IO400" s="59">
        <v>4.633581452826966E-2</v>
      </c>
      <c r="IP400" s="59">
        <v>6.9257609685523608E-2</v>
      </c>
      <c r="IQ400" s="59">
        <v>9.6209616282044691E-2</v>
      </c>
      <c r="IR400" s="59">
        <v>0.13234892416773222</v>
      </c>
      <c r="IS400" s="59">
        <v>0.16674059583313858</v>
      </c>
      <c r="IT400" s="59">
        <v>0.19221606119311005</v>
      </c>
      <c r="IU400" s="59">
        <v>0.20177186740232056</v>
      </c>
      <c r="IV400" s="59">
        <v>0.19137307562128972</v>
      </c>
      <c r="IW400" s="59">
        <v>0.16250757992340764</v>
      </c>
      <c r="IX400" s="59">
        <v>0.11747477016183487</v>
      </c>
      <c r="IY400" s="59">
        <v>7.4120609719283345E-2</v>
      </c>
      <c r="IZ400" s="59">
        <v>3.8594265595521281E-2</v>
      </c>
      <c r="JA400" s="59">
        <v>1.7576064197613282E-2</v>
      </c>
      <c r="JB400" s="59">
        <v>6.84950313453077E-3</v>
      </c>
      <c r="JC400" s="59">
        <v>2.2836106584554036E-3</v>
      </c>
      <c r="JD400" s="59">
        <v>5.2931821357306221E-4</v>
      </c>
      <c r="JE400" s="59">
        <v>9.2224776034607496E-5</v>
      </c>
      <c r="JF400" s="59">
        <v>1.1699668454819682E-5</v>
      </c>
      <c r="JG400" s="59">
        <v>0</v>
      </c>
      <c r="JH400" s="59">
        <v>0</v>
      </c>
      <c r="JI400" s="59">
        <v>0</v>
      </c>
      <c r="JJ400" s="59">
        <v>0</v>
      </c>
      <c r="JK400" s="55">
        <v>0</v>
      </c>
      <c r="JL400" s="58">
        <v>1.2855422859845013E-2</v>
      </c>
      <c r="JM400" s="59">
        <v>4.1389898297301567E-2</v>
      </c>
      <c r="JN400" s="59">
        <v>9.0219443067509314E-2</v>
      </c>
      <c r="JO400" s="59">
        <v>0.1621351590212444</v>
      </c>
      <c r="JP400" s="59">
        <v>0.26080483257678178</v>
      </c>
      <c r="JQ400" s="59">
        <v>0.39498392161114604</v>
      </c>
      <c r="JR400" s="59">
        <v>0.56260581454287817</v>
      </c>
      <c r="JS400" s="59">
        <v>0.75462587801895997</v>
      </c>
      <c r="JT400" s="59">
        <v>0.95531101118437001</v>
      </c>
      <c r="JU400" s="59">
        <v>1.1454802269883821</v>
      </c>
      <c r="JV400" s="59">
        <v>1.309394849845207</v>
      </c>
      <c r="JW400" s="59">
        <v>1.431236121526003</v>
      </c>
      <c r="JX400" s="59">
        <v>1.5109479626493265</v>
      </c>
      <c r="JY400" s="59">
        <v>1.5557028610282035</v>
      </c>
      <c r="JZ400" s="59">
        <v>1.5790928415218646</v>
      </c>
      <c r="KA400" s="59">
        <v>1.5909026823069807</v>
      </c>
      <c r="KB400" s="59">
        <v>1.597111644920916</v>
      </c>
      <c r="KC400" s="59">
        <v>1.6005514179331684</v>
      </c>
      <c r="KD400" s="59">
        <v>1.6026257536210715</v>
      </c>
      <c r="KE400" s="59">
        <v>1.603799220422524</v>
      </c>
      <c r="KF400" s="59">
        <v>1.6047709409386621</v>
      </c>
      <c r="KG400" s="59">
        <v>1.6055620263007926</v>
      </c>
      <c r="KH400" s="59">
        <v>1.6062011869674637</v>
      </c>
      <c r="KI400" s="59">
        <v>1.6067120061641638</v>
      </c>
      <c r="KJ400" s="55">
        <v>1.6071139953561338</v>
      </c>
      <c r="KK400" s="58">
        <v>44.225250398515655</v>
      </c>
      <c r="KL400" s="59">
        <v>80.433618970346757</v>
      </c>
      <c r="KM400" s="59">
        <v>131.62471843490556</v>
      </c>
      <c r="KN400" s="59">
        <v>191.10741852974868</v>
      </c>
      <c r="KO400" s="59">
        <v>261.51013386870693</v>
      </c>
      <c r="KP400" s="59">
        <v>357.23458092159848</v>
      </c>
      <c r="KQ400" s="59">
        <v>449.06219838809307</v>
      </c>
      <c r="KR400" s="59">
        <v>517.85258241102031</v>
      </c>
      <c r="KS400" s="59">
        <v>544.38100486371536</v>
      </c>
      <c r="KT400" s="59">
        <v>516.97651982822026</v>
      </c>
      <c r="KU400" s="59">
        <v>438.46049467009794</v>
      </c>
      <c r="KV400" s="59">
        <v>315.90434375237675</v>
      </c>
      <c r="KW400" s="59">
        <v>198.5439592626482</v>
      </c>
      <c r="KX400" s="59">
        <v>102.96113339316112</v>
      </c>
      <c r="KY400" s="59">
        <v>46.714548880704712</v>
      </c>
      <c r="KZ400" s="59">
        <v>18.14794711904694</v>
      </c>
      <c r="LA400" s="59">
        <v>6.0355972306388237</v>
      </c>
      <c r="LB400" s="59">
        <v>1.3964465658591931</v>
      </c>
      <c r="LC400" s="59">
        <v>0.24300633706648056</v>
      </c>
      <c r="LD400" s="59">
        <v>3.0805540448034255E-2</v>
      </c>
      <c r="LE400" s="59">
        <v>0</v>
      </c>
      <c r="LF400" s="59">
        <v>0</v>
      </c>
      <c r="LG400" s="59">
        <v>0</v>
      </c>
      <c r="LH400" s="59">
        <v>0</v>
      </c>
      <c r="LI400" s="55">
        <v>0</v>
      </c>
      <c r="LJ400" s="58">
        <v>44.225250398515655</v>
      </c>
      <c r="LK400" s="59">
        <v>124.65886936886241</v>
      </c>
      <c r="LL400" s="59">
        <v>256.283587803768</v>
      </c>
      <c r="LM400" s="59">
        <v>447.39100633351666</v>
      </c>
      <c r="LN400" s="59">
        <v>708.90114020222359</v>
      </c>
      <c r="LO400" s="59">
        <v>1066.1357211238221</v>
      </c>
      <c r="LP400" s="59">
        <v>1515.1979195119152</v>
      </c>
      <c r="LQ400" s="59">
        <v>2033.0505019229354</v>
      </c>
      <c r="LR400" s="59">
        <v>2577.431506786651</v>
      </c>
      <c r="LS400" s="59">
        <v>3094.4080266148712</v>
      </c>
      <c r="LT400" s="59">
        <v>3532.8685212849691</v>
      </c>
      <c r="LU400" s="59">
        <v>3848.772865037346</v>
      </c>
      <c r="LV400" s="59">
        <v>4047.3168242999941</v>
      </c>
      <c r="LW400" s="59">
        <v>4150.2779576931553</v>
      </c>
      <c r="LX400" s="59">
        <v>4196.9925065738598</v>
      </c>
      <c r="LY400" s="59">
        <v>4215.1404536929067</v>
      </c>
      <c r="LZ400" s="59">
        <v>4221.1760509235455</v>
      </c>
      <c r="MA400" s="59">
        <v>4222.5724974894047</v>
      </c>
      <c r="MB400" s="59">
        <v>4222.8155038264713</v>
      </c>
      <c r="MC400" s="59">
        <v>4222.8463093669197</v>
      </c>
      <c r="MD400" s="59">
        <v>4222.8463093669197</v>
      </c>
      <c r="ME400" s="59">
        <v>4222.8463093669197</v>
      </c>
      <c r="MF400" s="59">
        <v>4222.8463093669197</v>
      </c>
      <c r="MG400" s="59">
        <v>4222.8463093669197</v>
      </c>
      <c r="MH400" s="71">
        <v>4222.8463093669197</v>
      </c>
      <c r="MI400" s="72">
        <v>0</v>
      </c>
      <c r="MJ400" s="59">
        <v>0</v>
      </c>
      <c r="MK400" s="59">
        <v>0</v>
      </c>
      <c r="ML400" s="59">
        <v>0</v>
      </c>
      <c r="MM400" s="59">
        <v>0</v>
      </c>
      <c r="MN400" s="59">
        <v>0</v>
      </c>
      <c r="MO400" s="59">
        <v>0</v>
      </c>
      <c r="MP400" s="59">
        <v>0</v>
      </c>
      <c r="MQ400" s="59">
        <v>0</v>
      </c>
      <c r="MR400" s="59">
        <v>0</v>
      </c>
      <c r="MS400" s="59">
        <v>0</v>
      </c>
      <c r="MT400" s="59">
        <v>0</v>
      </c>
      <c r="MU400" s="59">
        <v>0</v>
      </c>
      <c r="MV400" s="59">
        <v>0</v>
      </c>
      <c r="MW400" s="59">
        <v>0</v>
      </c>
      <c r="MX400" s="59">
        <v>0</v>
      </c>
      <c r="MY400" s="59">
        <v>0</v>
      </c>
      <c r="MZ400" s="59">
        <v>0</v>
      </c>
      <c r="NA400" s="59">
        <v>0</v>
      </c>
      <c r="NB400" s="59">
        <v>0</v>
      </c>
      <c r="NC400" s="59">
        <v>0</v>
      </c>
      <c r="ND400" s="59">
        <v>0</v>
      </c>
      <c r="NE400" s="59">
        <v>0</v>
      </c>
      <c r="NF400" s="59">
        <v>0</v>
      </c>
      <c r="NG400" s="55">
        <v>0</v>
      </c>
      <c r="NH400" s="58">
        <v>0</v>
      </c>
      <c r="NI400" s="59">
        <v>0</v>
      </c>
      <c r="NJ400" s="59">
        <v>0</v>
      </c>
      <c r="NK400" s="59">
        <v>0</v>
      </c>
      <c r="NL400" s="59">
        <v>0</v>
      </c>
      <c r="NM400" s="59">
        <v>0</v>
      </c>
      <c r="NN400" s="59">
        <v>0</v>
      </c>
      <c r="NO400" s="59">
        <v>0</v>
      </c>
      <c r="NP400" s="59">
        <v>0</v>
      </c>
      <c r="NQ400" s="59">
        <v>0</v>
      </c>
      <c r="NR400" s="59">
        <v>0</v>
      </c>
      <c r="NS400" s="59">
        <v>0</v>
      </c>
      <c r="NT400" s="59">
        <v>0</v>
      </c>
      <c r="NU400" s="59">
        <v>0</v>
      </c>
      <c r="NV400" s="59">
        <v>0</v>
      </c>
      <c r="NW400" s="59">
        <v>0</v>
      </c>
      <c r="NX400" s="59">
        <v>0</v>
      </c>
      <c r="NY400" s="59">
        <v>0</v>
      </c>
      <c r="NZ400" s="59">
        <v>0</v>
      </c>
      <c r="OA400" s="59">
        <v>0</v>
      </c>
      <c r="OB400" s="59">
        <v>0</v>
      </c>
      <c r="OC400" s="59">
        <v>0</v>
      </c>
      <c r="OD400" s="59">
        <v>0</v>
      </c>
      <c r="OE400" s="59">
        <v>0</v>
      </c>
      <c r="OF400" s="55">
        <v>0</v>
      </c>
      <c r="OG400" s="58">
        <v>0</v>
      </c>
      <c r="OH400" s="59">
        <v>0</v>
      </c>
      <c r="OI400" s="59">
        <v>0</v>
      </c>
      <c r="OJ400" s="59">
        <v>0</v>
      </c>
      <c r="OK400" s="59">
        <v>0</v>
      </c>
      <c r="OL400" s="59">
        <v>0</v>
      </c>
      <c r="OM400" s="59">
        <v>0</v>
      </c>
      <c r="ON400" s="59">
        <v>0</v>
      </c>
      <c r="OO400" s="59">
        <v>0</v>
      </c>
      <c r="OP400" s="59">
        <v>0</v>
      </c>
      <c r="OQ400" s="59">
        <v>0</v>
      </c>
      <c r="OR400" s="59">
        <v>0</v>
      </c>
      <c r="OS400" s="59">
        <v>0</v>
      </c>
      <c r="OT400" s="59">
        <v>0</v>
      </c>
      <c r="OU400" s="59">
        <v>0</v>
      </c>
      <c r="OV400" s="59">
        <v>0</v>
      </c>
      <c r="OW400" s="59">
        <v>0</v>
      </c>
      <c r="OX400" s="59">
        <v>0</v>
      </c>
      <c r="OY400" s="59">
        <v>0</v>
      </c>
      <c r="OZ400" s="59">
        <v>0</v>
      </c>
      <c r="PA400" s="59">
        <v>0</v>
      </c>
      <c r="PB400" s="59">
        <v>0</v>
      </c>
      <c r="PC400" s="59">
        <v>0</v>
      </c>
      <c r="PD400" s="59">
        <v>0</v>
      </c>
      <c r="PE400" s="55">
        <v>0</v>
      </c>
      <c r="PF400" s="58">
        <v>0</v>
      </c>
      <c r="PG400" s="59">
        <v>0</v>
      </c>
      <c r="PH400" s="59">
        <v>0</v>
      </c>
      <c r="PI400" s="59">
        <v>0</v>
      </c>
      <c r="PJ400" s="59">
        <v>0</v>
      </c>
      <c r="PK400" s="59">
        <v>0</v>
      </c>
      <c r="PL400" s="59">
        <v>0</v>
      </c>
      <c r="PM400" s="59">
        <v>0</v>
      </c>
      <c r="PN400" s="59">
        <v>0</v>
      </c>
      <c r="PO400" s="59">
        <v>0</v>
      </c>
      <c r="PP400" s="59">
        <v>0</v>
      </c>
      <c r="PQ400" s="59">
        <v>0</v>
      </c>
      <c r="PR400" s="59">
        <v>0</v>
      </c>
      <c r="PS400" s="59">
        <v>0</v>
      </c>
      <c r="PT400" s="59">
        <v>0</v>
      </c>
      <c r="PU400" s="59">
        <v>0</v>
      </c>
      <c r="PV400" s="59">
        <v>0</v>
      </c>
      <c r="PW400" s="59">
        <v>0</v>
      </c>
      <c r="PX400" s="59">
        <v>0</v>
      </c>
      <c r="PY400" s="59">
        <v>0</v>
      </c>
      <c r="PZ400" s="59">
        <v>0</v>
      </c>
      <c r="QA400" s="59">
        <v>0</v>
      </c>
      <c r="QB400" s="59">
        <v>0</v>
      </c>
      <c r="QC400" s="59">
        <v>0</v>
      </c>
      <c r="QD400" s="71">
        <v>0</v>
      </c>
      <c r="QE400" s="72">
        <v>0</v>
      </c>
      <c r="QF400" s="59">
        <v>0</v>
      </c>
      <c r="QG400" s="59">
        <v>0</v>
      </c>
      <c r="QH400" s="59">
        <v>0</v>
      </c>
      <c r="QI400" s="59">
        <v>0</v>
      </c>
      <c r="QJ400" s="59">
        <v>0</v>
      </c>
      <c r="QK400" s="59">
        <v>0</v>
      </c>
      <c r="QL400" s="59">
        <v>0</v>
      </c>
      <c r="QM400" s="59">
        <v>0</v>
      </c>
      <c r="QN400" s="59">
        <v>0</v>
      </c>
      <c r="QO400" s="59">
        <v>0</v>
      </c>
      <c r="QP400" s="59">
        <v>0</v>
      </c>
      <c r="QQ400" s="59">
        <v>0</v>
      </c>
      <c r="QR400" s="59">
        <v>0</v>
      </c>
      <c r="QS400" s="59">
        <v>0</v>
      </c>
      <c r="QT400" s="59">
        <v>0</v>
      </c>
      <c r="QU400" s="59">
        <v>0</v>
      </c>
      <c r="QV400" s="59">
        <v>0</v>
      </c>
      <c r="QW400" s="59">
        <v>0</v>
      </c>
      <c r="QX400" s="59">
        <v>0</v>
      </c>
      <c r="QY400" s="59">
        <v>0</v>
      </c>
      <c r="QZ400" s="59">
        <v>0</v>
      </c>
      <c r="RA400" s="59">
        <v>0</v>
      </c>
      <c r="RB400" s="59">
        <v>0</v>
      </c>
      <c r="RC400" s="55">
        <v>0</v>
      </c>
      <c r="RD400" s="58">
        <v>0</v>
      </c>
      <c r="RE400" s="59">
        <v>0</v>
      </c>
      <c r="RF400" s="59">
        <v>0</v>
      </c>
      <c r="RG400" s="59">
        <v>0</v>
      </c>
      <c r="RH400" s="59">
        <v>0</v>
      </c>
      <c r="RI400" s="59">
        <v>0</v>
      </c>
      <c r="RJ400" s="59">
        <v>0</v>
      </c>
      <c r="RK400" s="59">
        <v>0</v>
      </c>
      <c r="RL400" s="59">
        <v>0</v>
      </c>
      <c r="RM400" s="59">
        <v>0</v>
      </c>
      <c r="RN400" s="59">
        <v>0</v>
      </c>
      <c r="RO400" s="59">
        <v>0</v>
      </c>
      <c r="RP400" s="59">
        <v>0</v>
      </c>
      <c r="RQ400" s="59">
        <v>0</v>
      </c>
      <c r="RR400" s="59">
        <v>0</v>
      </c>
      <c r="RS400" s="59">
        <v>0</v>
      </c>
      <c r="RT400" s="59">
        <v>0</v>
      </c>
      <c r="RU400" s="59">
        <v>0</v>
      </c>
      <c r="RV400" s="59">
        <v>0</v>
      </c>
      <c r="RW400" s="59">
        <v>0</v>
      </c>
      <c r="RX400" s="59">
        <v>0</v>
      </c>
      <c r="RY400" s="59">
        <v>0</v>
      </c>
      <c r="RZ400" s="59">
        <v>0</v>
      </c>
      <c r="SA400" s="59">
        <v>0</v>
      </c>
      <c r="SB400" s="55">
        <v>0</v>
      </c>
      <c r="SC400" s="58">
        <v>0</v>
      </c>
      <c r="SD400" s="59">
        <v>0</v>
      </c>
      <c r="SE400" s="59">
        <v>0</v>
      </c>
      <c r="SF400" s="59">
        <v>0</v>
      </c>
      <c r="SG400" s="59">
        <v>0</v>
      </c>
      <c r="SH400" s="59">
        <v>0</v>
      </c>
      <c r="SI400" s="59">
        <v>0</v>
      </c>
      <c r="SJ400" s="59">
        <v>0</v>
      </c>
      <c r="SK400" s="59">
        <v>0</v>
      </c>
      <c r="SL400" s="59">
        <v>0</v>
      </c>
      <c r="SM400" s="59">
        <v>0</v>
      </c>
      <c r="SN400" s="59">
        <v>0</v>
      </c>
      <c r="SO400" s="59">
        <v>0</v>
      </c>
      <c r="SP400" s="59">
        <v>0</v>
      </c>
      <c r="SQ400" s="59">
        <v>0</v>
      </c>
      <c r="SR400" s="59">
        <v>0</v>
      </c>
      <c r="SS400" s="59">
        <v>0</v>
      </c>
      <c r="ST400" s="59">
        <v>0</v>
      </c>
      <c r="SU400" s="59">
        <v>0</v>
      </c>
      <c r="SV400" s="59">
        <v>0</v>
      </c>
      <c r="SW400" s="59">
        <v>0</v>
      </c>
      <c r="SX400" s="59">
        <v>0</v>
      </c>
      <c r="SY400" s="59">
        <v>0</v>
      </c>
      <c r="SZ400" s="59">
        <v>0</v>
      </c>
      <c r="TA400" s="55">
        <v>0</v>
      </c>
      <c r="TB400" s="58">
        <v>0</v>
      </c>
      <c r="TC400" s="59">
        <v>0</v>
      </c>
      <c r="TD400" s="59">
        <v>0</v>
      </c>
      <c r="TE400" s="59">
        <v>0</v>
      </c>
      <c r="TF400" s="59">
        <v>0</v>
      </c>
      <c r="TG400" s="59">
        <v>0</v>
      </c>
      <c r="TH400" s="59">
        <v>0</v>
      </c>
      <c r="TI400" s="59">
        <v>0</v>
      </c>
      <c r="TJ400" s="59">
        <v>0</v>
      </c>
      <c r="TK400" s="59">
        <v>0</v>
      </c>
      <c r="TL400" s="59">
        <v>0</v>
      </c>
      <c r="TM400" s="59">
        <v>0</v>
      </c>
      <c r="TN400" s="59">
        <v>0</v>
      </c>
      <c r="TO400" s="59">
        <v>0</v>
      </c>
      <c r="TP400" s="59">
        <v>0</v>
      </c>
      <c r="TQ400" s="59">
        <v>0</v>
      </c>
      <c r="TR400" s="59">
        <v>0</v>
      </c>
      <c r="TS400" s="59">
        <v>0</v>
      </c>
      <c r="TT400" s="59">
        <v>0</v>
      </c>
      <c r="TU400" s="59">
        <v>0</v>
      </c>
      <c r="TV400" s="59">
        <v>0</v>
      </c>
      <c r="TW400" s="59">
        <v>0</v>
      </c>
      <c r="TX400" s="59">
        <v>0</v>
      </c>
      <c r="TY400" s="59">
        <v>0</v>
      </c>
      <c r="TZ400" s="71">
        <v>0</v>
      </c>
      <c r="UA400" s="73">
        <v>6413.6947960354555</v>
      </c>
      <c r="UB400" s="53">
        <v>5574.6727795070356</v>
      </c>
      <c r="UC400" s="53">
        <v>5217.0624014945615</v>
      </c>
      <c r="UD400" s="53">
        <v>5025.5094275964448</v>
      </c>
      <c r="UE400" s="53">
        <v>4905.996028800284</v>
      </c>
      <c r="UF400" s="53">
        <v>4823.1905216348077</v>
      </c>
      <c r="UG400" s="53">
        <v>4762.4352158233924</v>
      </c>
      <c r="UH400" s="53">
        <v>4715.9596160888632</v>
      </c>
      <c r="UI400" s="53">
        <v>4679.2605398744236</v>
      </c>
      <c r="UJ400" s="53">
        <v>4649.5481794910829</v>
      </c>
      <c r="UK400" s="53">
        <v>4618.0369178519004</v>
      </c>
      <c r="UL400" s="53">
        <v>4587.3650470187322</v>
      </c>
      <c r="UM400" s="53">
        <v>4561.9280388058205</v>
      </c>
      <c r="UN400" s="53">
        <v>4540.5832984842109</v>
      </c>
      <c r="UO400" s="53">
        <v>4522.49264138329</v>
      </c>
      <c r="UP400" s="53">
        <v>4507.0275484729991</v>
      </c>
      <c r="UQ400" s="53">
        <v>4493.7086165582896</v>
      </c>
      <c r="UR400" s="53">
        <v>4482.1634306937412</v>
      </c>
      <c r="US400" s="53">
        <v>4472.0984643532611</v>
      </c>
      <c r="UT400" s="53">
        <v>4463.2793852785107</v>
      </c>
      <c r="UU400" s="53">
        <v>4455.5169731760679</v>
      </c>
      <c r="UV400" s="53">
        <v>4448.6568685690381</v>
      </c>
      <c r="UW400" s="53">
        <v>4442.5719898463258</v>
      </c>
      <c r="UX400" s="53">
        <v>4437.1568422243563</v>
      </c>
      <c r="UY400" s="74">
        <v>4432.3231901439331</v>
      </c>
      <c r="UZ400" s="73">
        <v>6733.2072582522596</v>
      </c>
      <c r="VA400" s="53">
        <v>5852.3874950457757</v>
      </c>
      <c r="VB400" s="53">
        <v>5476.9619611790386</v>
      </c>
      <c r="VC400" s="53">
        <v>5275.8663501144365</v>
      </c>
      <c r="VD400" s="53">
        <v>5150.3991257104744</v>
      </c>
      <c r="VE400" s="53">
        <v>5063.4684781507422</v>
      </c>
      <c r="VF400" s="53">
        <v>4999.6865117373072</v>
      </c>
      <c r="VG400" s="53">
        <v>4950.895626698999</v>
      </c>
      <c r="VH400" s="53">
        <v>4912.368304430569</v>
      </c>
      <c r="VI400" s="53">
        <v>4881.1757567719897</v>
      </c>
      <c r="VJ400" s="53">
        <v>4848.0946915930263</v>
      </c>
      <c r="VK400" s="53">
        <v>4815.8948333388216</v>
      </c>
      <c r="VL400" s="53">
        <v>4789.1906240220233</v>
      </c>
      <c r="VM400" s="53">
        <v>4766.7825480175625</v>
      </c>
      <c r="VN400" s="53">
        <v>4747.7906646224001</v>
      </c>
      <c r="VO400" s="53">
        <v>4731.5551437339591</v>
      </c>
      <c r="VP400" s="53">
        <v>4717.5726996214453</v>
      </c>
      <c r="VQ400" s="53">
        <v>4705.4523646611497</v>
      </c>
      <c r="VR400" s="53">
        <v>4694.885989650651</v>
      </c>
      <c r="VS400" s="53">
        <v>4685.6275685493065</v>
      </c>
      <c r="VT400" s="53">
        <v>4677.4784546341853</v>
      </c>
      <c r="VU400" s="53">
        <v>4670.2765986679524</v>
      </c>
      <c r="VV400" s="53">
        <v>4663.8885881865872</v>
      </c>
      <c r="VW400" s="53">
        <v>4658.2036729493839</v>
      </c>
      <c r="VX400" s="74">
        <v>4653.1292217466398</v>
      </c>
      <c r="VY400" s="65">
        <f t="shared" si="6"/>
        <v>396</v>
      </c>
    </row>
    <row r="401" spans="1:597">
      <c r="A401" s="51" t="s">
        <v>660</v>
      </c>
      <c r="B401" s="69" t="s">
        <v>2</v>
      </c>
      <c r="C401" t="s">
        <v>659</v>
      </c>
      <c r="D401" t="s">
        <v>753</v>
      </c>
      <c r="E401" t="s">
        <v>727</v>
      </c>
      <c r="F401" t="s">
        <v>663</v>
      </c>
      <c r="G401" t="s">
        <v>664</v>
      </c>
      <c r="H401" t="s">
        <v>863</v>
      </c>
      <c r="I401" t="s">
        <v>666</v>
      </c>
      <c r="J401" t="s">
        <v>1324</v>
      </c>
      <c r="K401" s="5" t="s">
        <v>860</v>
      </c>
      <c r="L401" t="s">
        <v>865</v>
      </c>
      <c r="M401">
        <v>45</v>
      </c>
      <c r="N401" s="52">
        <v>0.34945628860603295</v>
      </c>
      <c r="O401" s="52">
        <v>0</v>
      </c>
      <c r="P401" s="52">
        <v>0</v>
      </c>
      <c r="Q401" s="53">
        <v>30.09</v>
      </c>
      <c r="R401" s="53">
        <v>0</v>
      </c>
      <c r="S401" s="53">
        <v>0</v>
      </c>
      <c r="T401" s="53">
        <v>0</v>
      </c>
      <c r="U401" s="53">
        <v>0.91454499395210931</v>
      </c>
      <c r="V401" s="53">
        <v>0.25</v>
      </c>
      <c r="W401" s="2" t="s">
        <v>862</v>
      </c>
      <c r="X401" s="54">
        <v>0</v>
      </c>
      <c r="Y401" s="54">
        <v>0.15000000000000002</v>
      </c>
      <c r="Z401" t="s">
        <v>776</v>
      </c>
      <c r="AA401" t="s">
        <v>777</v>
      </c>
      <c r="AB401" s="54">
        <v>0.81705098408000898</v>
      </c>
      <c r="AC401" t="s">
        <v>778</v>
      </c>
      <c r="AD401" s="54">
        <v>0</v>
      </c>
      <c r="AE401" s="53">
        <v>4579.9360054274612</v>
      </c>
      <c r="AG401" s="53">
        <v>4266.8332381932578</v>
      </c>
      <c r="AI401" s="55">
        <v>1.555052055945412E-2</v>
      </c>
      <c r="AJ401" s="5" t="s">
        <v>779</v>
      </c>
      <c r="AK401" t="s">
        <v>779</v>
      </c>
      <c r="AL401" s="1" t="s">
        <v>779</v>
      </c>
      <c r="AM401" s="5" t="s">
        <v>860</v>
      </c>
      <c r="AN401" t="s">
        <v>860</v>
      </c>
      <c r="AO401" t="s">
        <v>860</v>
      </c>
      <c r="AP401" t="s">
        <v>860</v>
      </c>
      <c r="AQ401" t="s">
        <v>860</v>
      </c>
      <c r="AR401" t="s">
        <v>860</v>
      </c>
      <c r="AS401" t="s">
        <v>860</v>
      </c>
      <c r="AT401" t="s">
        <v>860</v>
      </c>
      <c r="AU401" t="s">
        <v>860</v>
      </c>
      <c r="AV401" t="s">
        <v>860</v>
      </c>
      <c r="AW401" t="s">
        <v>860</v>
      </c>
      <c r="AX401" t="s">
        <v>860</v>
      </c>
      <c r="AY401" t="s">
        <v>860</v>
      </c>
      <c r="AZ401" t="s">
        <v>860</v>
      </c>
      <c r="BA401" t="s">
        <v>860</v>
      </c>
      <c r="BB401" t="s">
        <v>860</v>
      </c>
      <c r="BC401" t="s">
        <v>860</v>
      </c>
      <c r="BD401" t="s">
        <v>860</v>
      </c>
      <c r="BE401" t="s">
        <v>860</v>
      </c>
      <c r="BF401" t="s">
        <v>860</v>
      </c>
      <c r="BG401" t="s">
        <v>860</v>
      </c>
      <c r="BH401" t="s">
        <v>860</v>
      </c>
      <c r="BI401" t="s">
        <v>860</v>
      </c>
      <c r="BJ401" t="s">
        <v>860</v>
      </c>
      <c r="BK401" t="s">
        <v>860</v>
      </c>
      <c r="BL401" t="s">
        <v>860</v>
      </c>
      <c r="BM401" s="1" t="s">
        <v>860</v>
      </c>
      <c r="BN401" s="5" t="s">
        <v>865</v>
      </c>
      <c r="BO401" t="s">
        <v>865</v>
      </c>
      <c r="BP401" t="s">
        <v>865</v>
      </c>
      <c r="BQ401" t="s">
        <v>865</v>
      </c>
      <c r="BR401" t="s">
        <v>865</v>
      </c>
      <c r="BS401" t="s">
        <v>865</v>
      </c>
      <c r="BT401" t="s">
        <v>865</v>
      </c>
      <c r="BU401" t="s">
        <v>865</v>
      </c>
      <c r="BV401" t="s">
        <v>865</v>
      </c>
      <c r="BW401" t="s">
        <v>865</v>
      </c>
      <c r="BX401" t="s">
        <v>865</v>
      </c>
      <c r="BY401" t="s">
        <v>865</v>
      </c>
      <c r="BZ401" t="s">
        <v>865</v>
      </c>
      <c r="CA401" t="s">
        <v>865</v>
      </c>
      <c r="CB401" t="s">
        <v>865</v>
      </c>
      <c r="CC401" t="s">
        <v>865</v>
      </c>
      <c r="CD401" t="s">
        <v>865</v>
      </c>
      <c r="CE401" t="s">
        <v>865</v>
      </c>
      <c r="CF401" t="s">
        <v>865</v>
      </c>
      <c r="CG401" t="s">
        <v>865</v>
      </c>
      <c r="CH401" t="s">
        <v>865</v>
      </c>
      <c r="CI401" t="s">
        <v>865</v>
      </c>
      <c r="CJ401" t="s">
        <v>865</v>
      </c>
      <c r="CK401" t="s">
        <v>865</v>
      </c>
      <c r="CL401" t="s">
        <v>865</v>
      </c>
      <c r="CM401" t="s">
        <v>865</v>
      </c>
      <c r="CN401" s="1" t="s">
        <v>865</v>
      </c>
      <c r="CO401" s="56">
        <v>30.09</v>
      </c>
      <c r="CP401" s="53">
        <v>30.09</v>
      </c>
      <c r="CQ401" s="53">
        <v>30.09</v>
      </c>
      <c r="CR401" s="53">
        <v>30.09</v>
      </c>
      <c r="CS401" s="53">
        <v>30.09</v>
      </c>
      <c r="CT401" s="53">
        <v>30.09</v>
      </c>
      <c r="CU401" s="53">
        <v>30.09</v>
      </c>
      <c r="CV401" s="53">
        <v>30.09</v>
      </c>
      <c r="CW401" s="53">
        <v>30.09</v>
      </c>
      <c r="CX401" s="53">
        <v>30.09</v>
      </c>
      <c r="CY401" s="53">
        <v>30.09</v>
      </c>
      <c r="CZ401" s="53">
        <v>30.09</v>
      </c>
      <c r="DA401" s="53">
        <v>30.09</v>
      </c>
      <c r="DB401" s="53">
        <v>30.09</v>
      </c>
      <c r="DC401" s="53">
        <v>30.09</v>
      </c>
      <c r="DD401" s="53">
        <v>30.09</v>
      </c>
      <c r="DE401" s="53">
        <v>30.09</v>
      </c>
      <c r="DF401" s="53">
        <v>30.09</v>
      </c>
      <c r="DG401" s="53">
        <v>30.09</v>
      </c>
      <c r="DH401" s="53">
        <v>30.09</v>
      </c>
      <c r="DI401" s="53">
        <v>30.09</v>
      </c>
      <c r="DJ401" s="53">
        <v>30.09</v>
      </c>
      <c r="DK401" s="53">
        <v>30.09</v>
      </c>
      <c r="DL401" s="53">
        <v>30.09</v>
      </c>
      <c r="DM401" s="53">
        <v>30.09</v>
      </c>
      <c r="DN401" s="53">
        <v>30.09</v>
      </c>
      <c r="DO401" s="57">
        <v>30.09</v>
      </c>
      <c r="DP401" s="58">
        <v>0</v>
      </c>
      <c r="DQ401" s="59">
        <v>0</v>
      </c>
      <c r="DR401" s="59">
        <v>0.35125265529926458</v>
      </c>
      <c r="DS401" s="59">
        <v>0.40114322471407332</v>
      </c>
      <c r="DT401" s="59">
        <v>0.42525044723012961</v>
      </c>
      <c r="DU401" s="59">
        <v>0.43774030323118096</v>
      </c>
      <c r="DV401" s="59">
        <v>0.44436650231484154</v>
      </c>
      <c r="DW401" s="59">
        <v>0.44750421121815959</v>
      </c>
      <c r="DX401" s="59">
        <v>0.44853548907390239</v>
      </c>
      <c r="DY401" s="59">
        <v>0.44839673979511308</v>
      </c>
      <c r="DZ401" s="59">
        <v>0.44772245988065262</v>
      </c>
      <c r="EA401" s="59">
        <v>0.44705793528761445</v>
      </c>
      <c r="EB401" s="59">
        <v>0.4474210210241758</v>
      </c>
      <c r="EC401" s="59">
        <v>0.44863588539447724</v>
      </c>
      <c r="ED401" s="59">
        <v>0.45004353649611978</v>
      </c>
      <c r="EE401" s="59">
        <v>0.45149078492119632</v>
      </c>
      <c r="EF401" s="59">
        <v>0.45277467747935707</v>
      </c>
      <c r="EG401" s="59">
        <v>0.45379301424985613</v>
      </c>
      <c r="EH401" s="59">
        <v>0.45451494067820419</v>
      </c>
      <c r="EI401" s="59">
        <v>0.45495317785916134</v>
      </c>
      <c r="EJ401" s="59">
        <v>0.45513389737126275</v>
      </c>
      <c r="EK401" s="59">
        <v>0.45508709366451072</v>
      </c>
      <c r="EL401" s="59">
        <v>0.45501915001350723</v>
      </c>
      <c r="EM401" s="59">
        <v>0.45492772627005745</v>
      </c>
      <c r="EN401" s="59">
        <v>0.45481778774851567</v>
      </c>
      <c r="EO401" s="59">
        <v>0.45469330780005357</v>
      </c>
      <c r="EP401" s="59">
        <v>0.45455748677165703</v>
      </c>
      <c r="EQ401" s="72">
        <v>1.8275572510298214E-2</v>
      </c>
      <c r="ER401" s="59">
        <v>3.795929563433878E-2</v>
      </c>
      <c r="ES401" s="59">
        <v>6.585114162468643E-2</v>
      </c>
      <c r="ET401" s="59">
        <v>9.8418140396400469E-2</v>
      </c>
      <c r="EU401" s="59">
        <v>0.13671334530249796</v>
      </c>
      <c r="EV401" s="59">
        <v>0.18807526982961148</v>
      </c>
      <c r="EW401" s="59">
        <v>0.23696509738659424</v>
      </c>
      <c r="EX401" s="59">
        <v>0.27318048193833133</v>
      </c>
      <c r="EY401" s="59">
        <v>0.28674306189398135</v>
      </c>
      <c r="EZ401" s="59">
        <v>0.27190406534891837</v>
      </c>
      <c r="FA401" s="59">
        <v>0.23079581435771815</v>
      </c>
      <c r="FB401" s="59">
        <v>0.16673649995212805</v>
      </c>
      <c r="FC401" s="59">
        <v>0.10512167714882793</v>
      </c>
      <c r="FD401" s="59">
        <v>5.4689415214181553E-2</v>
      </c>
      <c r="FE401" s="59">
        <v>2.488372329771146E-2</v>
      </c>
      <c r="FF401" s="59">
        <v>9.688719559528592E-3</v>
      </c>
      <c r="FG401" s="59">
        <v>3.2273754320486336E-3</v>
      </c>
      <c r="FH401" s="59">
        <v>7.4743270923312082E-4</v>
      </c>
      <c r="FI401" s="59">
        <v>1.3011814267644943E-4</v>
      </c>
      <c r="FJ401" s="59">
        <v>1.6493181025012285E-5</v>
      </c>
      <c r="FK401" s="59">
        <v>0</v>
      </c>
      <c r="FL401" s="59">
        <v>0</v>
      </c>
      <c r="FM401" s="59">
        <v>0</v>
      </c>
      <c r="FN401" s="59">
        <v>0</v>
      </c>
      <c r="FO401" s="55">
        <v>0</v>
      </c>
      <c r="FP401" s="58">
        <v>1.8275572510298217E-2</v>
      </c>
      <c r="FQ401" s="59">
        <v>5.8830659820983407E-2</v>
      </c>
      <c r="FR401" s="59">
        <v>0.12821730627211123</v>
      </c>
      <c r="FS401" s="59">
        <v>0.23040126444157269</v>
      </c>
      <c r="FT401" s="59">
        <v>0.37060225901019439</v>
      </c>
      <c r="FU401" s="59">
        <v>0.56129438227414086</v>
      </c>
      <c r="FV401" s="59">
        <v>0.7995529880847484</v>
      </c>
      <c r="FW401" s="59">
        <v>1.0724861375306618</v>
      </c>
      <c r="FX401" s="59">
        <v>1.3576164404616666</v>
      </c>
      <c r="FY401" s="59">
        <v>1.6275054862539597</v>
      </c>
      <c r="FZ401" s="59">
        <v>1.8596231069852838</v>
      </c>
      <c r="GA401" s="59">
        <v>2.0314089670450222</v>
      </c>
      <c r="GB401" s="59">
        <v>2.1429044434449578</v>
      </c>
      <c r="GC401" s="59">
        <v>2.2044850032470853</v>
      </c>
      <c r="GD401" s="59">
        <v>2.2356375629967746</v>
      </c>
      <c r="GE401" s="59">
        <v>2.2503544611386008</v>
      </c>
      <c r="GF401" s="59">
        <v>2.2571618616209084</v>
      </c>
      <c r="GG401" s="59">
        <v>2.2600856193805892</v>
      </c>
      <c r="GH401" s="59">
        <v>2.2611135036898058</v>
      </c>
      <c r="GI401" s="59">
        <v>2.2608974752019972</v>
      </c>
      <c r="GJ401" s="59">
        <v>2.2605599274421322</v>
      </c>
      <c r="GK401" s="59">
        <v>2.2601057293037607</v>
      </c>
      <c r="GL401" s="59">
        <v>2.2595595487391136</v>
      </c>
      <c r="GM401" s="59">
        <v>2.2589411255732865</v>
      </c>
      <c r="GN401" s="55">
        <v>2.2582663593044643</v>
      </c>
      <c r="GO401" s="58">
        <v>52.029706351194889</v>
      </c>
      <c r="GP401" s="59">
        <v>94.627787023937373</v>
      </c>
      <c r="GQ401" s="59">
        <v>154.8526099234183</v>
      </c>
      <c r="GR401" s="59">
        <v>224.83225709382199</v>
      </c>
      <c r="GS401" s="59">
        <v>307.65898102200816</v>
      </c>
      <c r="GT401" s="59">
        <v>420.27597755482179</v>
      </c>
      <c r="GU401" s="59">
        <v>528.30846869187417</v>
      </c>
      <c r="GV401" s="59">
        <v>609.23833224825921</v>
      </c>
      <c r="GW401" s="59">
        <v>640.44824101613563</v>
      </c>
      <c r="GX401" s="59">
        <v>608.20767038614144</v>
      </c>
      <c r="GY401" s="59">
        <v>515.83587608246819</v>
      </c>
      <c r="GZ401" s="59">
        <v>371.6521691204432</v>
      </c>
      <c r="HA401" s="59">
        <v>233.58112854429203</v>
      </c>
      <c r="HB401" s="59">
        <v>121.13074516842487</v>
      </c>
      <c r="HC401" s="59">
        <v>54.958292800829078</v>
      </c>
      <c r="HD401" s="59">
        <v>21.350526022408161</v>
      </c>
      <c r="HE401" s="59">
        <v>7.1007026242809692</v>
      </c>
      <c r="HF401" s="59">
        <v>1.6428783127755215</v>
      </c>
      <c r="HG401" s="59">
        <v>0.28588980831350652</v>
      </c>
      <c r="HH401" s="59">
        <v>3.6241812291805009E-2</v>
      </c>
      <c r="HI401" s="59">
        <v>0</v>
      </c>
      <c r="HJ401" s="59">
        <v>0</v>
      </c>
      <c r="HK401" s="59">
        <v>0</v>
      </c>
      <c r="HL401" s="59">
        <v>0</v>
      </c>
      <c r="HM401" s="55">
        <v>0</v>
      </c>
      <c r="HN401" s="58">
        <v>52.029706351194889</v>
      </c>
      <c r="HO401" s="59">
        <v>146.65749337513228</v>
      </c>
      <c r="HP401" s="59">
        <v>301.51010329855058</v>
      </c>
      <c r="HQ401" s="59">
        <v>526.3423603923726</v>
      </c>
      <c r="HR401" s="59">
        <v>834.0013414143807</v>
      </c>
      <c r="HS401" s="59">
        <v>1254.2773189692025</v>
      </c>
      <c r="HT401" s="59">
        <v>1782.5857876610767</v>
      </c>
      <c r="HU401" s="59">
        <v>2391.8241199093359</v>
      </c>
      <c r="HV401" s="59">
        <v>3032.2723609254717</v>
      </c>
      <c r="HW401" s="59">
        <v>3640.4800313116129</v>
      </c>
      <c r="HX401" s="59">
        <v>4156.3159073940815</v>
      </c>
      <c r="HY401" s="59">
        <v>4527.9680765145249</v>
      </c>
      <c r="HZ401" s="59">
        <v>4761.5492050588173</v>
      </c>
      <c r="IA401" s="59">
        <v>4882.6799502272424</v>
      </c>
      <c r="IB401" s="59">
        <v>4937.6382430280719</v>
      </c>
      <c r="IC401" s="59">
        <v>4958.9887690504802</v>
      </c>
      <c r="ID401" s="59">
        <v>4966.0894716747607</v>
      </c>
      <c r="IE401" s="59">
        <v>4967.7323499875365</v>
      </c>
      <c r="IF401" s="59">
        <v>4968.0182397958497</v>
      </c>
      <c r="IG401" s="59">
        <v>4968.0544816081419</v>
      </c>
      <c r="IH401" s="59">
        <v>4968.0544816081419</v>
      </c>
      <c r="II401" s="59">
        <v>4968.0544816081419</v>
      </c>
      <c r="IJ401" s="59">
        <v>4968.0544816081419</v>
      </c>
      <c r="IK401" s="59">
        <v>4968.0544816081419</v>
      </c>
      <c r="IL401" s="71">
        <v>4968.0544816081419</v>
      </c>
      <c r="IM401" s="72">
        <v>1.555052055945412E-2</v>
      </c>
      <c r="IN401" s="59">
        <v>3.2333642669624282E-2</v>
      </c>
      <c r="IO401" s="59">
        <v>5.6156710202976308E-2</v>
      </c>
      <c r="IP401" s="59">
        <v>8.4033008370130086E-2</v>
      </c>
      <c r="IQ401" s="59">
        <v>0.11688654444317687</v>
      </c>
      <c r="IR401" s="59">
        <v>0.16103998391538446</v>
      </c>
      <c r="IS401" s="59">
        <v>0.20322376999397629</v>
      </c>
      <c r="IT401" s="59">
        <v>0.23465234885636135</v>
      </c>
      <c r="IU401" s="59">
        <v>0.24666107414648156</v>
      </c>
      <c r="IV401" s="59">
        <v>0.23418439870366667</v>
      </c>
      <c r="IW401" s="59">
        <v>0.19896623342789746</v>
      </c>
      <c r="IX401" s="59">
        <v>0.14383164380312116</v>
      </c>
      <c r="IY401" s="59">
        <v>9.0716454487864848E-2</v>
      </c>
      <c r="IZ401" s="59">
        <v>4.7206725779502155E-2</v>
      </c>
      <c r="JA401" s="59">
        <v>2.1483329507336439E-2</v>
      </c>
      <c r="JB401" s="59">
        <v>8.3664428078040459E-3</v>
      </c>
      <c r="JC401" s="59">
        <v>2.7875704308151323E-3</v>
      </c>
      <c r="JD401" s="59">
        <v>6.457541666739443E-4</v>
      </c>
      <c r="JE401" s="59">
        <v>1.1245241900259354E-4</v>
      </c>
      <c r="JF401" s="59">
        <v>1.425893810475083E-5</v>
      </c>
      <c r="JG401" s="59">
        <v>0</v>
      </c>
      <c r="JH401" s="59">
        <v>0</v>
      </c>
      <c r="JI401" s="59">
        <v>0</v>
      </c>
      <c r="JJ401" s="59">
        <v>0</v>
      </c>
      <c r="JK401" s="55">
        <v>0</v>
      </c>
      <c r="JL401" s="58">
        <v>1.555052055945412E-2</v>
      </c>
      <c r="JM401" s="59">
        <v>5.0111823754419735E-2</v>
      </c>
      <c r="JN401" s="59">
        <v>0.10934149254946182</v>
      </c>
      <c r="JO401" s="59">
        <v>0.19672502757444249</v>
      </c>
      <c r="JP401" s="59">
        <v>0.31685580747577047</v>
      </c>
      <c r="JQ401" s="59">
        <v>0.48060990886847449</v>
      </c>
      <c r="JR401" s="59">
        <v>0.68570508627876847</v>
      </c>
      <c r="JS401" s="59">
        <v>0.92122756904816971</v>
      </c>
      <c r="JT401" s="59">
        <v>1.1678438783185301</v>
      </c>
      <c r="JU401" s="59">
        <v>1.4017311333547455</v>
      </c>
      <c r="JV401" s="59">
        <v>1.6031582124746295</v>
      </c>
      <c r="JW401" s="59">
        <v>1.752351111186659</v>
      </c>
      <c r="JX401" s="59">
        <v>1.8492541090302166</v>
      </c>
      <c r="JY401" s="59">
        <v>1.9028639934391645</v>
      </c>
      <c r="JZ401" s="59">
        <v>1.9301347250254755</v>
      </c>
      <c r="KA401" s="59">
        <v>1.9432353037699899</v>
      </c>
      <c r="KB401" s="59">
        <v>1.9495710355036451</v>
      </c>
      <c r="KC401" s="59">
        <v>1.9526302337668746</v>
      </c>
      <c r="KD401" s="59">
        <v>1.9541293619722799</v>
      </c>
      <c r="KE401" s="59">
        <v>1.9546258002748556</v>
      </c>
      <c r="KF401" s="59">
        <v>1.9549603655805197</v>
      </c>
      <c r="KG401" s="59">
        <v>1.9551482242321971</v>
      </c>
      <c r="KH401" s="59">
        <v>1.955215406197117</v>
      </c>
      <c r="KI401" s="59">
        <v>1.9551830827849337</v>
      </c>
      <c r="KJ401" s="55">
        <v>1.955068594727303</v>
      </c>
      <c r="KK401" s="58">
        <v>44.225250398515655</v>
      </c>
      <c r="KL401" s="59">
        <v>80.433618970346757</v>
      </c>
      <c r="KM401" s="59">
        <v>131.62471843490556</v>
      </c>
      <c r="KN401" s="59">
        <v>191.10741852974868</v>
      </c>
      <c r="KO401" s="59">
        <v>261.51013386870693</v>
      </c>
      <c r="KP401" s="59">
        <v>357.23458092159848</v>
      </c>
      <c r="KQ401" s="59">
        <v>449.06219838809307</v>
      </c>
      <c r="KR401" s="59">
        <v>517.85258241102031</v>
      </c>
      <c r="KS401" s="59">
        <v>544.38100486371536</v>
      </c>
      <c r="KT401" s="59">
        <v>516.97651982822026</v>
      </c>
      <c r="KU401" s="59">
        <v>438.46049467009794</v>
      </c>
      <c r="KV401" s="59">
        <v>315.90434375237675</v>
      </c>
      <c r="KW401" s="59">
        <v>198.5439592626482</v>
      </c>
      <c r="KX401" s="59">
        <v>102.96113339316112</v>
      </c>
      <c r="KY401" s="59">
        <v>46.714548880704712</v>
      </c>
      <c r="KZ401" s="59">
        <v>18.14794711904694</v>
      </c>
      <c r="LA401" s="59">
        <v>6.0355972306388237</v>
      </c>
      <c r="LB401" s="59">
        <v>1.3964465658591931</v>
      </c>
      <c r="LC401" s="59">
        <v>0.24300633706648056</v>
      </c>
      <c r="LD401" s="59">
        <v>3.0805540448034255E-2</v>
      </c>
      <c r="LE401" s="59">
        <v>0</v>
      </c>
      <c r="LF401" s="59">
        <v>0</v>
      </c>
      <c r="LG401" s="59">
        <v>0</v>
      </c>
      <c r="LH401" s="59">
        <v>0</v>
      </c>
      <c r="LI401" s="55">
        <v>0</v>
      </c>
      <c r="LJ401" s="58">
        <v>44.225250398515655</v>
      </c>
      <c r="LK401" s="59">
        <v>124.65886936886241</v>
      </c>
      <c r="LL401" s="59">
        <v>256.283587803768</v>
      </c>
      <c r="LM401" s="59">
        <v>447.39100633351666</v>
      </c>
      <c r="LN401" s="59">
        <v>708.90114020222359</v>
      </c>
      <c r="LO401" s="59">
        <v>1066.1357211238221</v>
      </c>
      <c r="LP401" s="59">
        <v>1515.1979195119152</v>
      </c>
      <c r="LQ401" s="59">
        <v>2033.0505019229354</v>
      </c>
      <c r="LR401" s="59">
        <v>2577.431506786651</v>
      </c>
      <c r="LS401" s="59">
        <v>3094.4080266148712</v>
      </c>
      <c r="LT401" s="59">
        <v>3532.8685212849691</v>
      </c>
      <c r="LU401" s="59">
        <v>3848.772865037346</v>
      </c>
      <c r="LV401" s="59">
        <v>4047.3168242999941</v>
      </c>
      <c r="LW401" s="59">
        <v>4150.2779576931553</v>
      </c>
      <c r="LX401" s="59">
        <v>4196.9925065738598</v>
      </c>
      <c r="LY401" s="59">
        <v>4215.1404536929067</v>
      </c>
      <c r="LZ401" s="59">
        <v>4221.1760509235455</v>
      </c>
      <c r="MA401" s="59">
        <v>4222.5724974894047</v>
      </c>
      <c r="MB401" s="59">
        <v>4222.8155038264713</v>
      </c>
      <c r="MC401" s="59">
        <v>4222.8463093669197</v>
      </c>
      <c r="MD401" s="59">
        <v>4222.8463093669197</v>
      </c>
      <c r="ME401" s="59">
        <v>4222.8463093669197</v>
      </c>
      <c r="MF401" s="59">
        <v>4222.8463093669197</v>
      </c>
      <c r="MG401" s="59">
        <v>4222.8463093669197</v>
      </c>
      <c r="MH401" s="71">
        <v>4222.8463093669197</v>
      </c>
      <c r="MI401" s="72">
        <v>0</v>
      </c>
      <c r="MJ401" s="59">
        <v>0</v>
      </c>
      <c r="MK401" s="59">
        <v>0</v>
      </c>
      <c r="ML401" s="59">
        <v>0</v>
      </c>
      <c r="MM401" s="59">
        <v>0</v>
      </c>
      <c r="MN401" s="59">
        <v>0</v>
      </c>
      <c r="MO401" s="59">
        <v>0</v>
      </c>
      <c r="MP401" s="59">
        <v>0</v>
      </c>
      <c r="MQ401" s="59">
        <v>0</v>
      </c>
      <c r="MR401" s="59">
        <v>0</v>
      </c>
      <c r="MS401" s="59">
        <v>0</v>
      </c>
      <c r="MT401" s="59">
        <v>0</v>
      </c>
      <c r="MU401" s="59">
        <v>0</v>
      </c>
      <c r="MV401" s="59">
        <v>0</v>
      </c>
      <c r="MW401" s="59">
        <v>0</v>
      </c>
      <c r="MX401" s="59">
        <v>0</v>
      </c>
      <c r="MY401" s="59">
        <v>0</v>
      </c>
      <c r="MZ401" s="59">
        <v>0</v>
      </c>
      <c r="NA401" s="59">
        <v>0</v>
      </c>
      <c r="NB401" s="59">
        <v>0</v>
      </c>
      <c r="NC401" s="59">
        <v>0</v>
      </c>
      <c r="ND401" s="59">
        <v>0</v>
      </c>
      <c r="NE401" s="59">
        <v>0</v>
      </c>
      <c r="NF401" s="59">
        <v>0</v>
      </c>
      <c r="NG401" s="55">
        <v>0</v>
      </c>
      <c r="NH401" s="58">
        <v>0</v>
      </c>
      <c r="NI401" s="59">
        <v>0</v>
      </c>
      <c r="NJ401" s="59">
        <v>0</v>
      </c>
      <c r="NK401" s="59">
        <v>0</v>
      </c>
      <c r="NL401" s="59">
        <v>0</v>
      </c>
      <c r="NM401" s="59">
        <v>0</v>
      </c>
      <c r="NN401" s="59">
        <v>0</v>
      </c>
      <c r="NO401" s="59">
        <v>0</v>
      </c>
      <c r="NP401" s="59">
        <v>0</v>
      </c>
      <c r="NQ401" s="59">
        <v>0</v>
      </c>
      <c r="NR401" s="59">
        <v>0</v>
      </c>
      <c r="NS401" s="59">
        <v>0</v>
      </c>
      <c r="NT401" s="59">
        <v>0</v>
      </c>
      <c r="NU401" s="59">
        <v>0</v>
      </c>
      <c r="NV401" s="59">
        <v>0</v>
      </c>
      <c r="NW401" s="59">
        <v>0</v>
      </c>
      <c r="NX401" s="59">
        <v>0</v>
      </c>
      <c r="NY401" s="59">
        <v>0</v>
      </c>
      <c r="NZ401" s="59">
        <v>0</v>
      </c>
      <c r="OA401" s="59">
        <v>0</v>
      </c>
      <c r="OB401" s="59">
        <v>0</v>
      </c>
      <c r="OC401" s="59">
        <v>0</v>
      </c>
      <c r="OD401" s="59">
        <v>0</v>
      </c>
      <c r="OE401" s="59">
        <v>0</v>
      </c>
      <c r="OF401" s="55">
        <v>0</v>
      </c>
      <c r="OG401" s="58">
        <v>0</v>
      </c>
      <c r="OH401" s="59">
        <v>0</v>
      </c>
      <c r="OI401" s="59">
        <v>0</v>
      </c>
      <c r="OJ401" s="59">
        <v>0</v>
      </c>
      <c r="OK401" s="59">
        <v>0</v>
      </c>
      <c r="OL401" s="59">
        <v>0</v>
      </c>
      <c r="OM401" s="59">
        <v>0</v>
      </c>
      <c r="ON401" s="59">
        <v>0</v>
      </c>
      <c r="OO401" s="59">
        <v>0</v>
      </c>
      <c r="OP401" s="59">
        <v>0</v>
      </c>
      <c r="OQ401" s="59">
        <v>0</v>
      </c>
      <c r="OR401" s="59">
        <v>0</v>
      </c>
      <c r="OS401" s="59">
        <v>0</v>
      </c>
      <c r="OT401" s="59">
        <v>0</v>
      </c>
      <c r="OU401" s="59">
        <v>0</v>
      </c>
      <c r="OV401" s="59">
        <v>0</v>
      </c>
      <c r="OW401" s="59">
        <v>0</v>
      </c>
      <c r="OX401" s="59">
        <v>0</v>
      </c>
      <c r="OY401" s="59">
        <v>0</v>
      </c>
      <c r="OZ401" s="59">
        <v>0</v>
      </c>
      <c r="PA401" s="59">
        <v>0</v>
      </c>
      <c r="PB401" s="59">
        <v>0</v>
      </c>
      <c r="PC401" s="59">
        <v>0</v>
      </c>
      <c r="PD401" s="59">
        <v>0</v>
      </c>
      <c r="PE401" s="55">
        <v>0</v>
      </c>
      <c r="PF401" s="58">
        <v>0</v>
      </c>
      <c r="PG401" s="59">
        <v>0</v>
      </c>
      <c r="PH401" s="59">
        <v>0</v>
      </c>
      <c r="PI401" s="59">
        <v>0</v>
      </c>
      <c r="PJ401" s="59">
        <v>0</v>
      </c>
      <c r="PK401" s="59">
        <v>0</v>
      </c>
      <c r="PL401" s="59">
        <v>0</v>
      </c>
      <c r="PM401" s="59">
        <v>0</v>
      </c>
      <c r="PN401" s="59">
        <v>0</v>
      </c>
      <c r="PO401" s="59">
        <v>0</v>
      </c>
      <c r="PP401" s="59">
        <v>0</v>
      </c>
      <c r="PQ401" s="59">
        <v>0</v>
      </c>
      <c r="PR401" s="59">
        <v>0</v>
      </c>
      <c r="PS401" s="59">
        <v>0</v>
      </c>
      <c r="PT401" s="59">
        <v>0</v>
      </c>
      <c r="PU401" s="59">
        <v>0</v>
      </c>
      <c r="PV401" s="59">
        <v>0</v>
      </c>
      <c r="PW401" s="59">
        <v>0</v>
      </c>
      <c r="PX401" s="59">
        <v>0</v>
      </c>
      <c r="PY401" s="59">
        <v>0</v>
      </c>
      <c r="PZ401" s="59">
        <v>0</v>
      </c>
      <c r="QA401" s="59">
        <v>0</v>
      </c>
      <c r="QB401" s="59">
        <v>0</v>
      </c>
      <c r="QC401" s="59">
        <v>0</v>
      </c>
      <c r="QD401" s="71">
        <v>0</v>
      </c>
      <c r="QE401" s="72">
        <v>0</v>
      </c>
      <c r="QF401" s="59">
        <v>0</v>
      </c>
      <c r="QG401" s="59">
        <v>0</v>
      </c>
      <c r="QH401" s="59">
        <v>0</v>
      </c>
      <c r="QI401" s="59">
        <v>0</v>
      </c>
      <c r="QJ401" s="59">
        <v>0</v>
      </c>
      <c r="QK401" s="59">
        <v>0</v>
      </c>
      <c r="QL401" s="59">
        <v>0</v>
      </c>
      <c r="QM401" s="59">
        <v>0</v>
      </c>
      <c r="QN401" s="59">
        <v>0</v>
      </c>
      <c r="QO401" s="59">
        <v>0</v>
      </c>
      <c r="QP401" s="59">
        <v>0</v>
      </c>
      <c r="QQ401" s="59">
        <v>0</v>
      </c>
      <c r="QR401" s="59">
        <v>0</v>
      </c>
      <c r="QS401" s="59">
        <v>0</v>
      </c>
      <c r="QT401" s="59">
        <v>0</v>
      </c>
      <c r="QU401" s="59">
        <v>0</v>
      </c>
      <c r="QV401" s="59">
        <v>0</v>
      </c>
      <c r="QW401" s="59">
        <v>0</v>
      </c>
      <c r="QX401" s="59">
        <v>0</v>
      </c>
      <c r="QY401" s="59">
        <v>0</v>
      </c>
      <c r="QZ401" s="59">
        <v>0</v>
      </c>
      <c r="RA401" s="59">
        <v>0</v>
      </c>
      <c r="RB401" s="59">
        <v>0</v>
      </c>
      <c r="RC401" s="55">
        <v>0</v>
      </c>
      <c r="RD401" s="58">
        <v>0</v>
      </c>
      <c r="RE401" s="59">
        <v>0</v>
      </c>
      <c r="RF401" s="59">
        <v>0</v>
      </c>
      <c r="RG401" s="59">
        <v>0</v>
      </c>
      <c r="RH401" s="59">
        <v>0</v>
      </c>
      <c r="RI401" s="59">
        <v>0</v>
      </c>
      <c r="RJ401" s="59">
        <v>0</v>
      </c>
      <c r="RK401" s="59">
        <v>0</v>
      </c>
      <c r="RL401" s="59">
        <v>0</v>
      </c>
      <c r="RM401" s="59">
        <v>0</v>
      </c>
      <c r="RN401" s="59">
        <v>0</v>
      </c>
      <c r="RO401" s="59">
        <v>0</v>
      </c>
      <c r="RP401" s="59">
        <v>0</v>
      </c>
      <c r="RQ401" s="59">
        <v>0</v>
      </c>
      <c r="RR401" s="59">
        <v>0</v>
      </c>
      <c r="RS401" s="59">
        <v>0</v>
      </c>
      <c r="RT401" s="59">
        <v>0</v>
      </c>
      <c r="RU401" s="59">
        <v>0</v>
      </c>
      <c r="RV401" s="59">
        <v>0</v>
      </c>
      <c r="RW401" s="59">
        <v>0</v>
      </c>
      <c r="RX401" s="59">
        <v>0</v>
      </c>
      <c r="RY401" s="59">
        <v>0</v>
      </c>
      <c r="RZ401" s="59">
        <v>0</v>
      </c>
      <c r="SA401" s="59">
        <v>0</v>
      </c>
      <c r="SB401" s="55">
        <v>0</v>
      </c>
      <c r="SC401" s="58">
        <v>0</v>
      </c>
      <c r="SD401" s="59">
        <v>0</v>
      </c>
      <c r="SE401" s="59">
        <v>0</v>
      </c>
      <c r="SF401" s="59">
        <v>0</v>
      </c>
      <c r="SG401" s="59">
        <v>0</v>
      </c>
      <c r="SH401" s="59">
        <v>0</v>
      </c>
      <c r="SI401" s="59">
        <v>0</v>
      </c>
      <c r="SJ401" s="59">
        <v>0</v>
      </c>
      <c r="SK401" s="59">
        <v>0</v>
      </c>
      <c r="SL401" s="59">
        <v>0</v>
      </c>
      <c r="SM401" s="59">
        <v>0</v>
      </c>
      <c r="SN401" s="59">
        <v>0</v>
      </c>
      <c r="SO401" s="59">
        <v>0</v>
      </c>
      <c r="SP401" s="59">
        <v>0</v>
      </c>
      <c r="SQ401" s="59">
        <v>0</v>
      </c>
      <c r="SR401" s="59">
        <v>0</v>
      </c>
      <c r="SS401" s="59">
        <v>0</v>
      </c>
      <c r="ST401" s="59">
        <v>0</v>
      </c>
      <c r="SU401" s="59">
        <v>0</v>
      </c>
      <c r="SV401" s="59">
        <v>0</v>
      </c>
      <c r="SW401" s="59">
        <v>0</v>
      </c>
      <c r="SX401" s="59">
        <v>0</v>
      </c>
      <c r="SY401" s="59">
        <v>0</v>
      </c>
      <c r="SZ401" s="59">
        <v>0</v>
      </c>
      <c r="TA401" s="55">
        <v>0</v>
      </c>
      <c r="TB401" s="58">
        <v>0</v>
      </c>
      <c r="TC401" s="59">
        <v>0</v>
      </c>
      <c r="TD401" s="59">
        <v>0</v>
      </c>
      <c r="TE401" s="59">
        <v>0</v>
      </c>
      <c r="TF401" s="59">
        <v>0</v>
      </c>
      <c r="TG401" s="59">
        <v>0</v>
      </c>
      <c r="TH401" s="59">
        <v>0</v>
      </c>
      <c r="TI401" s="59">
        <v>0</v>
      </c>
      <c r="TJ401" s="59">
        <v>0</v>
      </c>
      <c r="TK401" s="59">
        <v>0</v>
      </c>
      <c r="TL401" s="59">
        <v>0</v>
      </c>
      <c r="TM401" s="59">
        <v>0</v>
      </c>
      <c r="TN401" s="59">
        <v>0</v>
      </c>
      <c r="TO401" s="59">
        <v>0</v>
      </c>
      <c r="TP401" s="59">
        <v>0</v>
      </c>
      <c r="TQ401" s="59">
        <v>0</v>
      </c>
      <c r="TR401" s="59">
        <v>0</v>
      </c>
      <c r="TS401" s="59">
        <v>0</v>
      </c>
      <c r="TT401" s="59">
        <v>0</v>
      </c>
      <c r="TU401" s="59">
        <v>0</v>
      </c>
      <c r="TV401" s="59">
        <v>0</v>
      </c>
      <c r="TW401" s="59">
        <v>0</v>
      </c>
      <c r="TX401" s="59">
        <v>0</v>
      </c>
      <c r="TY401" s="59">
        <v>0</v>
      </c>
      <c r="TZ401" s="71">
        <v>0</v>
      </c>
      <c r="UA401" s="73">
        <v>6165.9593204698795</v>
      </c>
      <c r="UB401" s="53">
        <v>5359.3453814825261</v>
      </c>
      <c r="UC401" s="53">
        <v>5015.5480675277404</v>
      </c>
      <c r="UD401" s="53">
        <v>4831.394021797204</v>
      </c>
      <c r="UE401" s="53">
        <v>4716.4969494133211</v>
      </c>
      <c r="UF401" s="53">
        <v>4636.8898890635191</v>
      </c>
      <c r="UG401" s="53">
        <v>4578.481318645192</v>
      </c>
      <c r="UH401" s="53">
        <v>4533.8008861533499</v>
      </c>
      <c r="UI401" s="53">
        <v>4498.5193490311067</v>
      </c>
      <c r="UJ401" s="53">
        <v>4469.9546587449304</v>
      </c>
      <c r="UK401" s="53">
        <v>4439.6605515909723</v>
      </c>
      <c r="UL401" s="53">
        <v>4410.1734129206179</v>
      </c>
      <c r="UM401" s="53">
        <v>4385.718934985025</v>
      </c>
      <c r="UN401" s="53">
        <v>4365.198656937122</v>
      </c>
      <c r="UO401" s="53">
        <v>4347.8067698404993</v>
      </c>
      <c r="UP401" s="53">
        <v>4332.9390318509886</v>
      </c>
      <c r="UQ401" s="53">
        <v>4320.1345572088594</v>
      </c>
      <c r="UR401" s="53">
        <v>4309.0353158741946</v>
      </c>
      <c r="US401" s="53">
        <v>4299.3591190810976</v>
      </c>
      <c r="UT401" s="53">
        <v>4290.8806858927064</v>
      </c>
      <c r="UU401" s="53">
        <v>4283.4181048416149</v>
      </c>
      <c r="UV401" s="53">
        <v>4276.8229787424962</v>
      </c>
      <c r="UW401" s="53">
        <v>4270.9731346405551</v>
      </c>
      <c r="UX401" s="53">
        <v>4265.7671525953774</v>
      </c>
      <c r="UY401" s="74">
        <v>4261.1202052358594</v>
      </c>
      <c r="UZ401" s="73">
        <v>5744.4296476524378</v>
      </c>
      <c r="VA401" s="53">
        <v>4992.9590678926652</v>
      </c>
      <c r="VB401" s="53">
        <v>4672.6651151724855</v>
      </c>
      <c r="VC401" s="53">
        <v>4501.1005775152662</v>
      </c>
      <c r="VD401" s="53">
        <v>4394.0583291437424</v>
      </c>
      <c r="VE401" s="53">
        <v>4319.8935262528576</v>
      </c>
      <c r="VF401" s="53">
        <v>4265.4779996252082</v>
      </c>
      <c r="VG401" s="53">
        <v>4223.8521004364165</v>
      </c>
      <c r="VH401" s="53">
        <v>4190.9825504887021</v>
      </c>
      <c r="VI401" s="53">
        <v>4164.3706568274538</v>
      </c>
      <c r="VJ401" s="53">
        <v>4136.1475761615411</v>
      </c>
      <c r="VK401" s="53">
        <v>4108.6762963819156</v>
      </c>
      <c r="VL401" s="53">
        <v>4085.8936244942302</v>
      </c>
      <c r="VM401" s="53">
        <v>4066.7761948340767</v>
      </c>
      <c r="VN401" s="53">
        <v>4050.5732867910751</v>
      </c>
      <c r="VO401" s="53">
        <v>4036.7219669134151</v>
      </c>
      <c r="VP401" s="53">
        <v>4024.7928574376706</v>
      </c>
      <c r="VQ401" s="53">
        <v>4014.452404691312</v>
      </c>
      <c r="VR401" s="53">
        <v>4005.4377114625945</v>
      </c>
      <c r="VS401" s="53">
        <v>3997.5388979217155</v>
      </c>
      <c r="VT401" s="53">
        <v>3990.5864887977068</v>
      </c>
      <c r="VU401" s="53">
        <v>3984.4422319311379</v>
      </c>
      <c r="VV401" s="53">
        <v>3978.992306599685</v>
      </c>
      <c r="VW401" s="53">
        <v>3974.1422263362324</v>
      </c>
      <c r="VX401" s="74">
        <v>3969.8129629084842</v>
      </c>
      <c r="VY401" s="65">
        <f t="shared" si="6"/>
        <v>397</v>
      </c>
    </row>
    <row r="402" spans="1:597">
      <c r="A402" s="51" t="s">
        <v>660</v>
      </c>
      <c r="B402" s="69" t="s">
        <v>2</v>
      </c>
      <c r="C402" t="s">
        <v>659</v>
      </c>
      <c r="D402" t="s">
        <v>753</v>
      </c>
      <c r="E402" t="s">
        <v>727</v>
      </c>
      <c r="F402" t="s">
        <v>663</v>
      </c>
      <c r="G402" t="s">
        <v>664</v>
      </c>
      <c r="H402" t="s">
        <v>866</v>
      </c>
      <c r="I402" t="s">
        <v>666</v>
      </c>
      <c r="J402" t="s">
        <v>1325</v>
      </c>
      <c r="K402" s="5" t="s">
        <v>868</v>
      </c>
      <c r="L402" t="s">
        <v>869</v>
      </c>
      <c r="M402">
        <v>20</v>
      </c>
      <c r="N402" s="52">
        <v>0.33513310230066728</v>
      </c>
      <c r="O402" s="52">
        <v>0</v>
      </c>
      <c r="P402" s="52">
        <v>0</v>
      </c>
      <c r="Q402" s="53">
        <v>11.25</v>
      </c>
      <c r="R402" s="53">
        <v>0</v>
      </c>
      <c r="S402" s="53">
        <v>0</v>
      </c>
      <c r="T402" s="53">
        <v>0</v>
      </c>
      <c r="U402" s="53">
        <v>7.2075040846955291E-2</v>
      </c>
      <c r="V402" s="53">
        <v>0.25</v>
      </c>
      <c r="W402" s="2" t="s">
        <v>862</v>
      </c>
      <c r="X402" s="54">
        <v>7.4999999999999997E-2</v>
      </c>
      <c r="Y402" s="54">
        <v>0.5</v>
      </c>
      <c r="Z402" t="s">
        <v>776</v>
      </c>
      <c r="AA402" t="s">
        <v>777</v>
      </c>
      <c r="AB402" s="54">
        <v>0.81705098408000898</v>
      </c>
      <c r="AC402" t="s">
        <v>778</v>
      </c>
      <c r="AD402" s="54">
        <v>0</v>
      </c>
      <c r="AE402" s="53">
        <v>2514.4262418968246</v>
      </c>
      <c r="AG402" s="53">
        <v>647.86714765246097</v>
      </c>
      <c r="AI402" s="55">
        <v>4.2368158327506643E-2</v>
      </c>
      <c r="AJ402" s="5" t="s">
        <v>779</v>
      </c>
      <c r="AK402" t="s">
        <v>779</v>
      </c>
      <c r="AL402" s="1" t="s">
        <v>779</v>
      </c>
      <c r="AM402" s="5" t="s">
        <v>868</v>
      </c>
      <c r="AN402" t="s">
        <v>868</v>
      </c>
      <c r="AO402" t="s">
        <v>868</v>
      </c>
      <c r="AP402" t="s">
        <v>868</v>
      </c>
      <c r="AQ402" t="s">
        <v>868</v>
      </c>
      <c r="AR402" t="s">
        <v>868</v>
      </c>
      <c r="AS402" t="s">
        <v>868</v>
      </c>
      <c r="AT402" t="s">
        <v>868</v>
      </c>
      <c r="AU402" t="s">
        <v>868</v>
      </c>
      <c r="AV402" t="s">
        <v>868</v>
      </c>
      <c r="AW402" t="s">
        <v>868</v>
      </c>
      <c r="AX402" t="s">
        <v>868</v>
      </c>
      <c r="AY402" t="s">
        <v>868</v>
      </c>
      <c r="AZ402" t="s">
        <v>868</v>
      </c>
      <c r="BA402" t="s">
        <v>868</v>
      </c>
      <c r="BB402" t="s">
        <v>868</v>
      </c>
      <c r="BC402" t="s">
        <v>868</v>
      </c>
      <c r="BD402" t="s">
        <v>868</v>
      </c>
      <c r="BE402" t="s">
        <v>868</v>
      </c>
      <c r="BF402" t="s">
        <v>868</v>
      </c>
      <c r="BG402" t="s">
        <v>868</v>
      </c>
      <c r="BH402" t="s">
        <v>868</v>
      </c>
      <c r="BI402" t="s">
        <v>868</v>
      </c>
      <c r="BJ402" t="s">
        <v>868</v>
      </c>
      <c r="BK402" t="s">
        <v>868</v>
      </c>
      <c r="BL402" t="s">
        <v>868</v>
      </c>
      <c r="BM402" s="1" t="s">
        <v>868</v>
      </c>
      <c r="BN402" s="5" t="s">
        <v>869</v>
      </c>
      <c r="BO402" t="s">
        <v>869</v>
      </c>
      <c r="BP402" t="s">
        <v>869</v>
      </c>
      <c r="BQ402" t="s">
        <v>869</v>
      </c>
      <c r="BR402" t="s">
        <v>869</v>
      </c>
      <c r="BS402" t="s">
        <v>869</v>
      </c>
      <c r="BT402" t="s">
        <v>869</v>
      </c>
      <c r="BU402" t="s">
        <v>869</v>
      </c>
      <c r="BV402" t="s">
        <v>869</v>
      </c>
      <c r="BW402" t="s">
        <v>869</v>
      </c>
      <c r="BX402" t="s">
        <v>869</v>
      </c>
      <c r="BY402" t="s">
        <v>869</v>
      </c>
      <c r="BZ402" t="s">
        <v>869</v>
      </c>
      <c r="CA402" t="s">
        <v>869</v>
      </c>
      <c r="CB402" t="s">
        <v>869</v>
      </c>
      <c r="CC402" t="s">
        <v>869</v>
      </c>
      <c r="CD402" t="s">
        <v>869</v>
      </c>
      <c r="CE402" t="s">
        <v>869</v>
      </c>
      <c r="CF402" t="s">
        <v>869</v>
      </c>
      <c r="CG402" t="s">
        <v>869</v>
      </c>
      <c r="CH402" t="s">
        <v>869</v>
      </c>
      <c r="CI402" t="s">
        <v>869</v>
      </c>
      <c r="CJ402" t="s">
        <v>869</v>
      </c>
      <c r="CK402" t="s">
        <v>869</v>
      </c>
      <c r="CL402" t="s">
        <v>869</v>
      </c>
      <c r="CM402" t="s">
        <v>869</v>
      </c>
      <c r="CN402" s="1" t="s">
        <v>869</v>
      </c>
      <c r="CO402" s="56">
        <v>11.25</v>
      </c>
      <c r="CP402" s="53">
        <v>11.25</v>
      </c>
      <c r="CQ402" s="53">
        <v>11.25</v>
      </c>
      <c r="CR402" s="53">
        <v>11.25</v>
      </c>
      <c r="CS402" s="53">
        <v>11.25</v>
      </c>
      <c r="CT402" s="53">
        <v>11.25</v>
      </c>
      <c r="CU402" s="53">
        <v>11.25</v>
      </c>
      <c r="CV402" s="53">
        <v>11.25</v>
      </c>
      <c r="CW402" s="53">
        <v>11.25</v>
      </c>
      <c r="CX402" s="53">
        <v>11.25</v>
      </c>
      <c r="CY402" s="53">
        <v>11.25</v>
      </c>
      <c r="CZ402" s="53">
        <v>11.25</v>
      </c>
      <c r="DA402" s="53">
        <v>11.25</v>
      </c>
      <c r="DB402" s="53">
        <v>11.25</v>
      </c>
      <c r="DC402" s="53">
        <v>11.25</v>
      </c>
      <c r="DD402" s="53">
        <v>11.25</v>
      </c>
      <c r="DE402" s="53">
        <v>11.25</v>
      </c>
      <c r="DF402" s="53">
        <v>11.25</v>
      </c>
      <c r="DG402" s="53">
        <v>11.25</v>
      </c>
      <c r="DH402" s="53">
        <v>11.25</v>
      </c>
      <c r="DI402" s="53">
        <v>11.25</v>
      </c>
      <c r="DJ402" s="53">
        <v>11.25</v>
      </c>
      <c r="DK402" s="53">
        <v>11.25</v>
      </c>
      <c r="DL402" s="53">
        <v>11.25</v>
      </c>
      <c r="DM402" s="53">
        <v>11.25</v>
      </c>
      <c r="DN402" s="53">
        <v>11.25</v>
      </c>
      <c r="DO402" s="57">
        <v>11.25</v>
      </c>
      <c r="DP402" s="58">
        <v>0</v>
      </c>
      <c r="DQ402" s="59">
        <v>0</v>
      </c>
      <c r="DR402" s="59">
        <v>0.33792773648850161</v>
      </c>
      <c r="DS402" s="59">
        <v>0.38704029151221325</v>
      </c>
      <c r="DT402" s="59">
        <v>0.41165563628260299</v>
      </c>
      <c r="DU402" s="59">
        <v>0.42535048532817771</v>
      </c>
      <c r="DV402" s="59">
        <v>0.43366208018605434</v>
      </c>
      <c r="DW402" s="59">
        <v>0.43898613452578517</v>
      </c>
      <c r="DX402" s="59">
        <v>0.44247876746271786</v>
      </c>
      <c r="DY402" s="59">
        <v>0.44479876634285181</v>
      </c>
      <c r="DZ402" s="59">
        <v>0.44628046762161006</v>
      </c>
      <c r="EA402" s="59">
        <v>0.4472065982118324</v>
      </c>
      <c r="EB402" s="59">
        <v>0.44844213045154513</v>
      </c>
      <c r="EC402" s="59">
        <v>0.44974721823336822</v>
      </c>
      <c r="ED402" s="59">
        <v>0.45065031375775838</v>
      </c>
      <c r="EE402" s="59">
        <v>0.45121366661341566</v>
      </c>
      <c r="EF402" s="59">
        <v>0.45147039653491822</v>
      </c>
      <c r="EG402" s="59">
        <v>0.45145478971196529</v>
      </c>
      <c r="EH402" s="59">
        <v>0.45120149904887258</v>
      </c>
      <c r="EI402" s="59">
        <v>0.45074391039267692</v>
      </c>
      <c r="EJ402" s="59">
        <v>0.45011126135507468</v>
      </c>
      <c r="EK402" s="59">
        <v>0.44932871233260635</v>
      </c>
      <c r="EL402" s="59">
        <v>0.44858639174297421</v>
      </c>
      <c r="EM402" s="59">
        <v>0.4478813056561069</v>
      </c>
      <c r="EN402" s="59">
        <v>0.44721073423553831</v>
      </c>
      <c r="EO402" s="59">
        <v>0.44657219972115036</v>
      </c>
      <c r="EP402" s="59">
        <v>0.4459634483719257</v>
      </c>
      <c r="EQ402" s="72">
        <v>4.9816462542691987E-2</v>
      </c>
      <c r="ER402" s="59">
        <v>0.10377017111221766</v>
      </c>
      <c r="ES402" s="59">
        <v>0.18061352405946499</v>
      </c>
      <c r="ET402" s="59">
        <v>0.27095877740481261</v>
      </c>
      <c r="EU402" s="59">
        <v>0.37802342881078993</v>
      </c>
      <c r="EV402" s="59">
        <v>0.5227367593257044</v>
      </c>
      <c r="EW402" s="59">
        <v>0.66233496018953941</v>
      </c>
      <c r="EX402" s="59">
        <v>0.76780063267960597</v>
      </c>
      <c r="EY402" s="59">
        <v>0.80982203138300268</v>
      </c>
      <c r="EZ402" s="59">
        <v>0.77065103595923423</v>
      </c>
      <c r="FA402" s="59">
        <v>0.65541386116232347</v>
      </c>
      <c r="FB402" s="59">
        <v>0.47359033276823037</v>
      </c>
      <c r="FC402" s="59">
        <v>0.29824632512140004</v>
      </c>
      <c r="FD402" s="59">
        <v>0.15485823505667071</v>
      </c>
      <c r="FE402" s="59">
        <v>7.0300786357071918E-2</v>
      </c>
      <c r="FF402" s="59">
        <v>2.7309925501110666E-2</v>
      </c>
      <c r="FG402" s="59">
        <v>9.0775683937315364E-3</v>
      </c>
      <c r="FH402" s="59">
        <v>2.0981326191659919E-3</v>
      </c>
      <c r="FI402" s="59">
        <v>3.6459962964756652E-4</v>
      </c>
      <c r="FJ402" s="59">
        <v>4.6139379407417505E-5</v>
      </c>
      <c r="FK402" s="59">
        <v>0</v>
      </c>
      <c r="FL402" s="59">
        <v>0</v>
      </c>
      <c r="FM402" s="59">
        <v>0</v>
      </c>
      <c r="FN402" s="59">
        <v>0</v>
      </c>
      <c r="FO402" s="55">
        <v>0</v>
      </c>
      <c r="FP402" s="58">
        <v>4.981646254269198E-2</v>
      </c>
      <c r="FQ402" s="59">
        <v>0.16082668380035806</v>
      </c>
      <c r="FR402" s="59">
        <v>0.35166861135382815</v>
      </c>
      <c r="FS402" s="59">
        <v>0.63432660558474374</v>
      </c>
      <c r="FT402" s="59">
        <v>1.0247451436878732</v>
      </c>
      <c r="FU402" s="59">
        <v>1.5600626636533568</v>
      </c>
      <c r="FV402" s="59">
        <v>2.2348096929590211</v>
      </c>
      <c r="FW402" s="59">
        <v>3.0143278505601234</v>
      </c>
      <c r="FX402" s="59">
        <v>3.8341911270380575</v>
      </c>
      <c r="FY402" s="59">
        <v>4.6127989568727523</v>
      </c>
      <c r="FZ402" s="59">
        <v>5.2809569543007706</v>
      </c>
      <c r="GA402" s="59">
        <v>5.7699162988753887</v>
      </c>
      <c r="GB402" s="59">
        <v>6.0797486558261546</v>
      </c>
      <c r="GC402" s="59">
        <v>6.2422071158518886</v>
      </c>
      <c r="GD402" s="59">
        <v>6.3160595706566021</v>
      </c>
      <c r="GE402" s="59">
        <v>6.3431511570944297</v>
      </c>
      <c r="GF402" s="59">
        <v>6.3486698730863456</v>
      </c>
      <c r="GG402" s="59">
        <v>6.3443294647831543</v>
      </c>
      <c r="GH402" s="59">
        <v>6.3357893763236577</v>
      </c>
      <c r="GI402" s="59">
        <v>6.324820315221122</v>
      </c>
      <c r="GJ402" s="59">
        <v>6.314371296013471</v>
      </c>
      <c r="GK402" s="59">
        <v>6.3044463954144261</v>
      </c>
      <c r="GL402" s="59">
        <v>6.2950073285860428</v>
      </c>
      <c r="GM402" s="59">
        <v>6.2860192181944212</v>
      </c>
      <c r="GN402" s="55">
        <v>6.2774503402331021</v>
      </c>
      <c r="GO402" s="58">
        <v>147.4175013283855</v>
      </c>
      <c r="GP402" s="59">
        <v>268.1120632344892</v>
      </c>
      <c r="GQ402" s="59">
        <v>438.74906144968509</v>
      </c>
      <c r="GR402" s="59">
        <v>637.02472843249564</v>
      </c>
      <c r="GS402" s="59">
        <v>871.70044622902299</v>
      </c>
      <c r="GT402" s="59">
        <v>1190.7819364053282</v>
      </c>
      <c r="GU402" s="59">
        <v>1496.8739946269764</v>
      </c>
      <c r="GV402" s="59">
        <v>1726.1752747034006</v>
      </c>
      <c r="GW402" s="59">
        <v>1814.6033495457175</v>
      </c>
      <c r="GX402" s="59">
        <v>1723.2550660940674</v>
      </c>
      <c r="GY402" s="59">
        <v>1461.5349822336595</v>
      </c>
      <c r="GZ402" s="59">
        <v>1053.0144791745888</v>
      </c>
      <c r="HA402" s="59">
        <v>661.81319754216065</v>
      </c>
      <c r="HB402" s="59">
        <v>343.20377797720369</v>
      </c>
      <c r="HC402" s="59">
        <v>155.71516293568237</v>
      </c>
      <c r="HD402" s="59">
        <v>60.493157063489782</v>
      </c>
      <c r="HE402" s="59">
        <v>20.118657435462744</v>
      </c>
      <c r="HF402" s="59">
        <v>4.6548218861973103</v>
      </c>
      <c r="HG402" s="59">
        <v>0.81002112355493494</v>
      </c>
      <c r="HH402" s="59">
        <v>0.10268513482678084</v>
      </c>
      <c r="HI402" s="59">
        <v>0</v>
      </c>
      <c r="HJ402" s="59">
        <v>0</v>
      </c>
      <c r="HK402" s="59">
        <v>0</v>
      </c>
      <c r="HL402" s="59">
        <v>0</v>
      </c>
      <c r="HM402" s="55">
        <v>0</v>
      </c>
      <c r="HN402" s="58">
        <v>147.4175013283855</v>
      </c>
      <c r="HO402" s="59">
        <v>415.52956456287473</v>
      </c>
      <c r="HP402" s="59">
        <v>854.27862601255981</v>
      </c>
      <c r="HQ402" s="59">
        <v>1491.3033544450554</v>
      </c>
      <c r="HR402" s="59">
        <v>2363.0038006740783</v>
      </c>
      <c r="HS402" s="59">
        <v>3553.7857370794063</v>
      </c>
      <c r="HT402" s="59">
        <v>5050.6597317063824</v>
      </c>
      <c r="HU402" s="59">
        <v>6776.8350064097831</v>
      </c>
      <c r="HV402" s="59">
        <v>8591.4383559555008</v>
      </c>
      <c r="HW402" s="59">
        <v>10314.693422049568</v>
      </c>
      <c r="HX402" s="59">
        <v>11776.228404283227</v>
      </c>
      <c r="HY402" s="59">
        <v>12829.242883457817</v>
      </c>
      <c r="HZ402" s="59">
        <v>13491.056080999977</v>
      </c>
      <c r="IA402" s="59">
        <v>13834.259858977181</v>
      </c>
      <c r="IB402" s="59">
        <v>13989.975021912864</v>
      </c>
      <c r="IC402" s="59">
        <v>14050.468178976353</v>
      </c>
      <c r="ID402" s="59">
        <v>14070.586836411816</v>
      </c>
      <c r="IE402" s="59">
        <v>14075.241658298013</v>
      </c>
      <c r="IF402" s="59">
        <v>14076.051679421567</v>
      </c>
      <c r="IG402" s="59">
        <v>14076.154364556394</v>
      </c>
      <c r="IH402" s="59">
        <v>14076.154364556394</v>
      </c>
      <c r="II402" s="59">
        <v>14076.154364556394</v>
      </c>
      <c r="IJ402" s="59">
        <v>14076.154364556394</v>
      </c>
      <c r="IK402" s="59">
        <v>14076.154364556394</v>
      </c>
      <c r="IL402" s="71">
        <v>14076.154364556394</v>
      </c>
      <c r="IM402" s="72">
        <v>4.2368158327506643E-2</v>
      </c>
      <c r="IN402" s="59">
        <v>8.8310670216964232E-2</v>
      </c>
      <c r="IO402" s="59">
        <v>0.15380714489083439</v>
      </c>
      <c r="IP402" s="59">
        <v>0.23089654187408554</v>
      </c>
      <c r="IQ402" s="59">
        <v>0.32234897914103761</v>
      </c>
      <c r="IR402" s="59">
        <v>0.44606387484830323</v>
      </c>
      <c r="IS402" s="59">
        <v>0.56559558739126314</v>
      </c>
      <c r="IT402" s="59">
        <v>0.65613344527596584</v>
      </c>
      <c r="IU402" s="59">
        <v>0.69253558586585551</v>
      </c>
      <c r="IV402" s="59">
        <v>0.65948628043381563</v>
      </c>
      <c r="IW402" s="59">
        <v>0.56123133188658003</v>
      </c>
      <c r="IX402" s="59">
        <v>0.40577816111472875</v>
      </c>
      <c r="IY402" s="59">
        <v>0.25568617731913845</v>
      </c>
      <c r="IZ402" s="59">
        <v>0.13283287499188495</v>
      </c>
      <c r="JA402" s="59">
        <v>6.0335076030424553E-2</v>
      </c>
      <c r="JB402" s="59">
        <v>2.3451549972301117E-2</v>
      </c>
      <c r="JC402" s="59">
        <v>7.799495783058075E-3</v>
      </c>
      <c r="JD402" s="59">
        <v>1.8037691394193233E-3</v>
      </c>
      <c r="JE402" s="59">
        <v>3.1363196396422261E-4</v>
      </c>
      <c r="JF402" s="59">
        <v>3.9713372683395691E-5</v>
      </c>
      <c r="JG402" s="59">
        <v>0</v>
      </c>
      <c r="JH402" s="59">
        <v>0</v>
      </c>
      <c r="JI402" s="59">
        <v>0</v>
      </c>
      <c r="JJ402" s="59">
        <v>0</v>
      </c>
      <c r="JK402" s="55">
        <v>0</v>
      </c>
      <c r="JL402" s="58">
        <v>4.2368158327506643E-2</v>
      </c>
      <c r="JM402" s="59">
        <v>0.13686700217370276</v>
      </c>
      <c r="JN402" s="59">
        <v>0.29947450137924631</v>
      </c>
      <c r="JO402" s="59">
        <v>0.54053912204300825</v>
      </c>
      <c r="JP402" s="59">
        <v>0.87382295850466452</v>
      </c>
      <c r="JQ402" s="59">
        <v>1.3312390688824531</v>
      </c>
      <c r="JR402" s="59">
        <v>1.9083976793783162</v>
      </c>
      <c r="JS402" s="59">
        <v>2.5759308257885016</v>
      </c>
      <c r="JT402" s="59">
        <v>3.2788856015071102</v>
      </c>
      <c r="JU402" s="59">
        <v>3.9474126219404906</v>
      </c>
      <c r="JV402" s="59">
        <v>4.5220870059748073</v>
      </c>
      <c r="JW402" s="59">
        <v>4.9437369463564727</v>
      </c>
      <c r="JX402" s="59">
        <v>5.2121604255697154</v>
      </c>
      <c r="JY402" s="59">
        <v>5.3543831052315163</v>
      </c>
      <c r="JZ402" s="59">
        <v>5.4207065689517986</v>
      </c>
      <c r="KA402" s="59">
        <v>5.4469839669247673</v>
      </c>
      <c r="KB402" s="59">
        <v>5.4548114379791492</v>
      </c>
      <c r="KC402" s="59">
        <v>5.4542337287685108</v>
      </c>
      <c r="KD402" s="59">
        <v>5.4501044537012984</v>
      </c>
      <c r="KE402" s="59">
        <v>5.4439385522707786</v>
      </c>
      <c r="KF402" s="59">
        <v>5.4379400339276343</v>
      </c>
      <c r="KG402" s="59">
        <v>5.4321464506234634</v>
      </c>
      <c r="KH402" s="59">
        <v>5.4265536283744664</v>
      </c>
      <c r="KI402" s="59">
        <v>5.4211560427877012</v>
      </c>
      <c r="KJ402" s="55">
        <v>5.4159473644764091</v>
      </c>
      <c r="KK402" s="58">
        <v>125.30487612912765</v>
      </c>
      <c r="KL402" s="59">
        <v>227.89525374931586</v>
      </c>
      <c r="KM402" s="59">
        <v>372.93670223223228</v>
      </c>
      <c r="KN402" s="59">
        <v>541.47101916762119</v>
      </c>
      <c r="KO402" s="59">
        <v>740.94537929466958</v>
      </c>
      <c r="KP402" s="59">
        <v>1012.164645944529</v>
      </c>
      <c r="KQ402" s="59">
        <v>1272.3428954329299</v>
      </c>
      <c r="KR402" s="59">
        <v>1467.2489834978905</v>
      </c>
      <c r="KS402" s="59">
        <v>1542.4128471138599</v>
      </c>
      <c r="KT402" s="59">
        <v>1464.7668061799573</v>
      </c>
      <c r="KU402" s="59">
        <v>1242.3047348986106</v>
      </c>
      <c r="KV402" s="59">
        <v>895.06230729840047</v>
      </c>
      <c r="KW402" s="59">
        <v>562.54121791083651</v>
      </c>
      <c r="KX402" s="59">
        <v>291.72321128062316</v>
      </c>
      <c r="KY402" s="59">
        <v>132.35788849533</v>
      </c>
      <c r="KZ402" s="59">
        <v>51.419183503966316</v>
      </c>
      <c r="LA402" s="59">
        <v>17.10085882014333</v>
      </c>
      <c r="LB402" s="59">
        <v>3.9565986032677132</v>
      </c>
      <c r="LC402" s="59">
        <v>0.68851795502169466</v>
      </c>
      <c r="LD402" s="59">
        <v>8.7282364602763715E-2</v>
      </c>
      <c r="LE402" s="59">
        <v>0</v>
      </c>
      <c r="LF402" s="59">
        <v>0</v>
      </c>
      <c r="LG402" s="59">
        <v>0</v>
      </c>
      <c r="LH402" s="59">
        <v>0</v>
      </c>
      <c r="LI402" s="55">
        <v>0</v>
      </c>
      <c r="LJ402" s="58">
        <v>125.30487612912765</v>
      </c>
      <c r="LK402" s="59">
        <v>353.20012987844348</v>
      </c>
      <c r="LL402" s="59">
        <v>726.13683211067575</v>
      </c>
      <c r="LM402" s="59">
        <v>1267.6078512782969</v>
      </c>
      <c r="LN402" s="59">
        <v>2008.5532305729666</v>
      </c>
      <c r="LO402" s="59">
        <v>3020.7178765174958</v>
      </c>
      <c r="LP402" s="59">
        <v>4293.060771950426</v>
      </c>
      <c r="LQ402" s="59">
        <v>5760.3097554483165</v>
      </c>
      <c r="LR402" s="59">
        <v>7302.7226025621767</v>
      </c>
      <c r="LS402" s="59">
        <v>8767.4894087421344</v>
      </c>
      <c r="LT402" s="59">
        <v>10009.794143640745</v>
      </c>
      <c r="LU402" s="59">
        <v>10904.856450939145</v>
      </c>
      <c r="LV402" s="59">
        <v>11467.397668849982</v>
      </c>
      <c r="LW402" s="59">
        <v>11759.120880130606</v>
      </c>
      <c r="LX402" s="59">
        <v>11891.478768625935</v>
      </c>
      <c r="LY402" s="59">
        <v>11942.897952129901</v>
      </c>
      <c r="LZ402" s="59">
        <v>11959.998810950045</v>
      </c>
      <c r="MA402" s="59">
        <v>11963.955409553313</v>
      </c>
      <c r="MB402" s="59">
        <v>11964.643927508334</v>
      </c>
      <c r="MC402" s="59">
        <v>11964.731209872936</v>
      </c>
      <c r="MD402" s="59">
        <v>11964.731209872936</v>
      </c>
      <c r="ME402" s="59">
        <v>11964.731209872936</v>
      </c>
      <c r="MF402" s="59">
        <v>11964.731209872936</v>
      </c>
      <c r="MG402" s="59">
        <v>11964.731209872936</v>
      </c>
      <c r="MH402" s="71">
        <v>11964.731209872936</v>
      </c>
      <c r="MI402" s="72">
        <v>0</v>
      </c>
      <c r="MJ402" s="59">
        <v>0</v>
      </c>
      <c r="MK402" s="59">
        <v>0</v>
      </c>
      <c r="ML402" s="59">
        <v>0</v>
      </c>
      <c r="MM402" s="59">
        <v>0</v>
      </c>
      <c r="MN402" s="59">
        <v>0</v>
      </c>
      <c r="MO402" s="59">
        <v>0</v>
      </c>
      <c r="MP402" s="59">
        <v>0</v>
      </c>
      <c r="MQ402" s="59">
        <v>0</v>
      </c>
      <c r="MR402" s="59">
        <v>0</v>
      </c>
      <c r="MS402" s="59">
        <v>0</v>
      </c>
      <c r="MT402" s="59">
        <v>0</v>
      </c>
      <c r="MU402" s="59">
        <v>0</v>
      </c>
      <c r="MV402" s="59">
        <v>0</v>
      </c>
      <c r="MW402" s="59">
        <v>0</v>
      </c>
      <c r="MX402" s="59">
        <v>0</v>
      </c>
      <c r="MY402" s="59">
        <v>0</v>
      </c>
      <c r="MZ402" s="59">
        <v>0</v>
      </c>
      <c r="NA402" s="59">
        <v>0</v>
      </c>
      <c r="NB402" s="59">
        <v>0</v>
      </c>
      <c r="NC402" s="59">
        <v>0</v>
      </c>
      <c r="ND402" s="59">
        <v>0</v>
      </c>
      <c r="NE402" s="59">
        <v>0</v>
      </c>
      <c r="NF402" s="59">
        <v>0</v>
      </c>
      <c r="NG402" s="55">
        <v>0</v>
      </c>
      <c r="NH402" s="58">
        <v>0</v>
      </c>
      <c r="NI402" s="59">
        <v>0</v>
      </c>
      <c r="NJ402" s="59">
        <v>0</v>
      </c>
      <c r="NK402" s="59">
        <v>0</v>
      </c>
      <c r="NL402" s="59">
        <v>0</v>
      </c>
      <c r="NM402" s="59">
        <v>0</v>
      </c>
      <c r="NN402" s="59">
        <v>0</v>
      </c>
      <c r="NO402" s="59">
        <v>0</v>
      </c>
      <c r="NP402" s="59">
        <v>0</v>
      </c>
      <c r="NQ402" s="59">
        <v>0</v>
      </c>
      <c r="NR402" s="59">
        <v>0</v>
      </c>
      <c r="NS402" s="59">
        <v>0</v>
      </c>
      <c r="NT402" s="59">
        <v>0</v>
      </c>
      <c r="NU402" s="59">
        <v>0</v>
      </c>
      <c r="NV402" s="59">
        <v>0</v>
      </c>
      <c r="NW402" s="59">
        <v>0</v>
      </c>
      <c r="NX402" s="59">
        <v>0</v>
      </c>
      <c r="NY402" s="59">
        <v>0</v>
      </c>
      <c r="NZ402" s="59">
        <v>0</v>
      </c>
      <c r="OA402" s="59">
        <v>0</v>
      </c>
      <c r="OB402" s="59">
        <v>0</v>
      </c>
      <c r="OC402" s="59">
        <v>0</v>
      </c>
      <c r="OD402" s="59">
        <v>0</v>
      </c>
      <c r="OE402" s="59">
        <v>0</v>
      </c>
      <c r="OF402" s="55">
        <v>0</v>
      </c>
      <c r="OG402" s="58">
        <v>0</v>
      </c>
      <c r="OH402" s="59">
        <v>0</v>
      </c>
      <c r="OI402" s="59">
        <v>0</v>
      </c>
      <c r="OJ402" s="59">
        <v>0</v>
      </c>
      <c r="OK402" s="59">
        <v>0</v>
      </c>
      <c r="OL402" s="59">
        <v>0</v>
      </c>
      <c r="OM402" s="59">
        <v>0</v>
      </c>
      <c r="ON402" s="59">
        <v>0</v>
      </c>
      <c r="OO402" s="59">
        <v>0</v>
      </c>
      <c r="OP402" s="59">
        <v>0</v>
      </c>
      <c r="OQ402" s="59">
        <v>0</v>
      </c>
      <c r="OR402" s="59">
        <v>0</v>
      </c>
      <c r="OS402" s="59">
        <v>0</v>
      </c>
      <c r="OT402" s="59">
        <v>0</v>
      </c>
      <c r="OU402" s="59">
        <v>0</v>
      </c>
      <c r="OV402" s="59">
        <v>0</v>
      </c>
      <c r="OW402" s="59">
        <v>0</v>
      </c>
      <c r="OX402" s="59">
        <v>0</v>
      </c>
      <c r="OY402" s="59">
        <v>0</v>
      </c>
      <c r="OZ402" s="59">
        <v>0</v>
      </c>
      <c r="PA402" s="59">
        <v>0</v>
      </c>
      <c r="PB402" s="59">
        <v>0</v>
      </c>
      <c r="PC402" s="59">
        <v>0</v>
      </c>
      <c r="PD402" s="59">
        <v>0</v>
      </c>
      <c r="PE402" s="55">
        <v>0</v>
      </c>
      <c r="PF402" s="58">
        <v>0</v>
      </c>
      <c r="PG402" s="59">
        <v>0</v>
      </c>
      <c r="PH402" s="59">
        <v>0</v>
      </c>
      <c r="PI402" s="59">
        <v>0</v>
      </c>
      <c r="PJ402" s="59">
        <v>0</v>
      </c>
      <c r="PK402" s="59">
        <v>0</v>
      </c>
      <c r="PL402" s="59">
        <v>0</v>
      </c>
      <c r="PM402" s="59">
        <v>0</v>
      </c>
      <c r="PN402" s="59">
        <v>0</v>
      </c>
      <c r="PO402" s="59">
        <v>0</v>
      </c>
      <c r="PP402" s="59">
        <v>0</v>
      </c>
      <c r="PQ402" s="59">
        <v>0</v>
      </c>
      <c r="PR402" s="59">
        <v>0</v>
      </c>
      <c r="PS402" s="59">
        <v>0</v>
      </c>
      <c r="PT402" s="59">
        <v>0</v>
      </c>
      <c r="PU402" s="59">
        <v>0</v>
      </c>
      <c r="PV402" s="59">
        <v>0</v>
      </c>
      <c r="PW402" s="59">
        <v>0</v>
      </c>
      <c r="PX402" s="59">
        <v>0</v>
      </c>
      <c r="PY402" s="59">
        <v>0</v>
      </c>
      <c r="PZ402" s="59">
        <v>0</v>
      </c>
      <c r="QA402" s="59">
        <v>0</v>
      </c>
      <c r="QB402" s="59">
        <v>0</v>
      </c>
      <c r="QC402" s="59">
        <v>0</v>
      </c>
      <c r="QD402" s="71">
        <v>0</v>
      </c>
      <c r="QE402" s="72">
        <v>4.2368158327506643E-2</v>
      </c>
      <c r="QF402" s="59">
        <v>8.8310670216964232E-2</v>
      </c>
      <c r="QG402" s="59">
        <v>0.15380714489083439</v>
      </c>
      <c r="QH402" s="59">
        <v>0.23089654187408554</v>
      </c>
      <c r="QI402" s="59">
        <v>0.32234897914103761</v>
      </c>
      <c r="QJ402" s="59">
        <v>0.44606387484830323</v>
      </c>
      <c r="QK402" s="59">
        <v>0.56559558739126314</v>
      </c>
      <c r="QL402" s="59">
        <v>0.65613344527596584</v>
      </c>
      <c r="QM402" s="59">
        <v>0.69253558586585551</v>
      </c>
      <c r="QN402" s="59">
        <v>0.65948628043381563</v>
      </c>
      <c r="QO402" s="59">
        <v>0.56123133188658003</v>
      </c>
      <c r="QP402" s="59">
        <v>0.40577816111472875</v>
      </c>
      <c r="QQ402" s="59">
        <v>0.25568617731913845</v>
      </c>
      <c r="QR402" s="59">
        <v>0.13283287499188495</v>
      </c>
      <c r="QS402" s="59">
        <v>6.0335076030424553E-2</v>
      </c>
      <c r="QT402" s="59">
        <v>2.3451549972301117E-2</v>
      </c>
      <c r="QU402" s="59">
        <v>7.799495783058075E-3</v>
      </c>
      <c r="QV402" s="59">
        <v>1.8037691394193233E-3</v>
      </c>
      <c r="QW402" s="59">
        <v>3.1363196396422261E-4</v>
      </c>
      <c r="QX402" s="59">
        <v>3.9713372683395691E-5</v>
      </c>
      <c r="QY402" s="59">
        <v>0</v>
      </c>
      <c r="QZ402" s="59">
        <v>0</v>
      </c>
      <c r="RA402" s="59">
        <v>0</v>
      </c>
      <c r="RB402" s="59">
        <v>0</v>
      </c>
      <c r="RC402" s="55">
        <v>0</v>
      </c>
      <c r="RD402" s="58">
        <v>4.2368158327506643E-2</v>
      </c>
      <c r="RE402" s="59">
        <v>0.13686700217370276</v>
      </c>
      <c r="RF402" s="59">
        <v>0.29947450137924631</v>
      </c>
      <c r="RG402" s="59">
        <v>0.54053912204300825</v>
      </c>
      <c r="RH402" s="59">
        <v>0.87382295850466452</v>
      </c>
      <c r="RI402" s="59">
        <v>1.3312390688824531</v>
      </c>
      <c r="RJ402" s="59">
        <v>1.9083976793783162</v>
      </c>
      <c r="RK402" s="59">
        <v>2.5759308257885016</v>
      </c>
      <c r="RL402" s="59">
        <v>3.2788856015071102</v>
      </c>
      <c r="RM402" s="59">
        <v>3.9474126219404906</v>
      </c>
      <c r="RN402" s="59">
        <v>4.5220870059748073</v>
      </c>
      <c r="RO402" s="59">
        <v>4.9437369463564727</v>
      </c>
      <c r="RP402" s="59">
        <v>5.2121604255697154</v>
      </c>
      <c r="RQ402" s="59">
        <v>5.3543831052315163</v>
      </c>
      <c r="RR402" s="59">
        <v>5.4207065689517986</v>
      </c>
      <c r="RS402" s="59">
        <v>5.4469839669247673</v>
      </c>
      <c r="RT402" s="59">
        <v>5.4548114379791492</v>
      </c>
      <c r="RU402" s="59">
        <v>5.4542337287685108</v>
      </c>
      <c r="RV402" s="59">
        <v>5.4501044537012984</v>
      </c>
      <c r="RW402" s="59">
        <v>5.4439385522707786</v>
      </c>
      <c r="RX402" s="59">
        <v>5.4379400339276343</v>
      </c>
      <c r="RY402" s="59">
        <v>5.4321464506234634</v>
      </c>
      <c r="RZ402" s="59">
        <v>5.4265536283744664</v>
      </c>
      <c r="SA402" s="59">
        <v>5.4211560427877012</v>
      </c>
      <c r="SB402" s="55">
        <v>5.4159473644764091</v>
      </c>
      <c r="SC402" s="58">
        <v>125.30487612912765</v>
      </c>
      <c r="SD402" s="59">
        <v>227.89525374931586</v>
      </c>
      <c r="SE402" s="59">
        <v>372.93670223223228</v>
      </c>
      <c r="SF402" s="59">
        <v>541.47101916762119</v>
      </c>
      <c r="SG402" s="59">
        <v>740.94537929466958</v>
      </c>
      <c r="SH402" s="59">
        <v>1012.164645944529</v>
      </c>
      <c r="SI402" s="59">
        <v>1272.3428954329299</v>
      </c>
      <c r="SJ402" s="59">
        <v>1467.2489834978905</v>
      </c>
      <c r="SK402" s="59">
        <v>1542.4128471138599</v>
      </c>
      <c r="SL402" s="59">
        <v>1464.7668061799573</v>
      </c>
      <c r="SM402" s="59">
        <v>1242.3047348986106</v>
      </c>
      <c r="SN402" s="59">
        <v>895.06230729840047</v>
      </c>
      <c r="SO402" s="59">
        <v>562.54121791083651</v>
      </c>
      <c r="SP402" s="59">
        <v>291.72321128062316</v>
      </c>
      <c r="SQ402" s="59">
        <v>132.35788849533</v>
      </c>
      <c r="SR402" s="59">
        <v>51.419183503966316</v>
      </c>
      <c r="SS402" s="59">
        <v>17.10085882014333</v>
      </c>
      <c r="ST402" s="59">
        <v>3.9565986032677132</v>
      </c>
      <c r="SU402" s="59">
        <v>0.68851795502169466</v>
      </c>
      <c r="SV402" s="59">
        <v>8.7282364602763715E-2</v>
      </c>
      <c r="SW402" s="59">
        <v>0</v>
      </c>
      <c r="SX402" s="59">
        <v>0</v>
      </c>
      <c r="SY402" s="59">
        <v>0</v>
      </c>
      <c r="SZ402" s="59">
        <v>0</v>
      </c>
      <c r="TA402" s="55">
        <v>0</v>
      </c>
      <c r="TB402" s="58">
        <v>125.30487612912765</v>
      </c>
      <c r="TC402" s="59">
        <v>353.20012987844348</v>
      </c>
      <c r="TD402" s="59">
        <v>726.13683211067575</v>
      </c>
      <c r="TE402" s="59">
        <v>1267.6078512782969</v>
      </c>
      <c r="TF402" s="59">
        <v>2008.5532305729666</v>
      </c>
      <c r="TG402" s="59">
        <v>3020.7178765174958</v>
      </c>
      <c r="TH402" s="59">
        <v>4293.060771950426</v>
      </c>
      <c r="TI402" s="59">
        <v>5760.3097554483165</v>
      </c>
      <c r="TJ402" s="59">
        <v>7302.7226025621767</v>
      </c>
      <c r="TK402" s="59">
        <v>8767.4894087421344</v>
      </c>
      <c r="TL402" s="59">
        <v>10009.794143640745</v>
      </c>
      <c r="TM402" s="59">
        <v>10904.856450939145</v>
      </c>
      <c r="TN402" s="59">
        <v>11467.397668849982</v>
      </c>
      <c r="TO402" s="59">
        <v>11759.120880130606</v>
      </c>
      <c r="TP402" s="59">
        <v>11891.478768625935</v>
      </c>
      <c r="TQ402" s="59">
        <v>11942.897952129901</v>
      </c>
      <c r="TR402" s="59">
        <v>11959.998810950045</v>
      </c>
      <c r="TS402" s="59">
        <v>11963.955409553313</v>
      </c>
      <c r="TT402" s="59">
        <v>11964.643927508334</v>
      </c>
      <c r="TU402" s="59">
        <v>11964.731209872936</v>
      </c>
      <c r="TV402" s="59">
        <v>11964.731209872936</v>
      </c>
      <c r="TW402" s="59">
        <v>11964.731209872936</v>
      </c>
      <c r="TX402" s="59">
        <v>11964.731209872936</v>
      </c>
      <c r="TY402" s="59">
        <v>11964.731209872936</v>
      </c>
      <c r="TZ402" s="71">
        <v>11964.731209872936</v>
      </c>
      <c r="UA402" s="73">
        <v>3385.1673699119174</v>
      </c>
      <c r="UB402" s="53">
        <v>2942.3290304971147</v>
      </c>
      <c r="UC402" s="53">
        <v>2753.5811992878726</v>
      </c>
      <c r="UD402" s="53">
        <v>2652.4789645431952</v>
      </c>
      <c r="UE402" s="53">
        <v>2589.3994338299285</v>
      </c>
      <c r="UF402" s="53">
        <v>2545.6944385316106</v>
      </c>
      <c r="UG402" s="53">
        <v>2513.6276057117898</v>
      </c>
      <c r="UH402" s="53">
        <v>2489.0976446329332</v>
      </c>
      <c r="UI402" s="53">
        <v>2469.7277620211466</v>
      </c>
      <c r="UJ402" s="53">
        <v>2454.0454890020251</v>
      </c>
      <c r="UK402" s="53">
        <v>2437.4137504990249</v>
      </c>
      <c r="UL402" s="53">
        <v>2421.2250449836365</v>
      </c>
      <c r="UM402" s="53">
        <v>2407.7993156764423</v>
      </c>
      <c r="UN402" s="53">
        <v>2396.5334976489585</v>
      </c>
      <c r="UO402" s="53">
        <v>2386.9851945154583</v>
      </c>
      <c r="UP402" s="53">
        <v>2378.822672044801</v>
      </c>
      <c r="UQ402" s="53">
        <v>2371.7928997912759</v>
      </c>
      <c r="UR402" s="53">
        <v>2365.6993160285438</v>
      </c>
      <c r="US402" s="53">
        <v>2360.3869965748463</v>
      </c>
      <c r="UT402" s="53">
        <v>2355.7322601606706</v>
      </c>
      <c r="UU402" s="53">
        <v>2351.63523574703</v>
      </c>
      <c r="UV402" s="53">
        <v>2348.0144519385681</v>
      </c>
      <c r="UW402" s="53">
        <v>2344.8028346793981</v>
      </c>
      <c r="UX402" s="53">
        <v>2341.9447035060093</v>
      </c>
      <c r="UY402" s="74">
        <v>2339.39348742534</v>
      </c>
      <c r="UZ402" s="73">
        <v>872.22233515052892</v>
      </c>
      <c r="VA402" s="53">
        <v>758.12059414603243</v>
      </c>
      <c r="VB402" s="53">
        <v>709.48782178883982</v>
      </c>
      <c r="VC402" s="53">
        <v>683.43781668075144</v>
      </c>
      <c r="VD402" s="53">
        <v>667.18474273588583</v>
      </c>
      <c r="VE402" s="53">
        <v>655.92371221914834</v>
      </c>
      <c r="VF402" s="53">
        <v>647.66137102692733</v>
      </c>
      <c r="VG402" s="53">
        <v>641.34098045376982</v>
      </c>
      <c r="VH402" s="53">
        <v>636.35013586705634</v>
      </c>
      <c r="VI402" s="53">
        <v>632.30944088849083</v>
      </c>
      <c r="VJ402" s="53">
        <v>628.02410660232306</v>
      </c>
      <c r="VK402" s="53">
        <v>623.85292421022075</v>
      </c>
      <c r="VL402" s="53">
        <v>620.39365035820902</v>
      </c>
      <c r="VM402" s="53">
        <v>617.49089931710785</v>
      </c>
      <c r="VN402" s="53">
        <v>615.030683219715</v>
      </c>
      <c r="VO402" s="53">
        <v>612.92752741319407</v>
      </c>
      <c r="VP402" s="53">
        <v>611.11623606463502</v>
      </c>
      <c r="VQ402" s="53">
        <v>609.546163073206</v>
      </c>
      <c r="VR402" s="53">
        <v>608.17739066917261</v>
      </c>
      <c r="VS402" s="53">
        <v>606.97805113259062</v>
      </c>
      <c r="VT402" s="53">
        <v>605.92241168829128</v>
      </c>
      <c r="VU402" s="53">
        <v>604.98948041388451</v>
      </c>
      <c r="VV402" s="53">
        <v>604.1619750059391</v>
      </c>
      <c r="VW402" s="53">
        <v>603.42554883440687</v>
      </c>
      <c r="VX402" s="74">
        <v>602.76820241569408</v>
      </c>
      <c r="VY402" s="65">
        <f t="shared" si="6"/>
        <v>398</v>
      </c>
    </row>
    <row r="403" spans="1:597">
      <c r="A403" s="51" t="s">
        <v>660</v>
      </c>
      <c r="B403" s="69" t="s">
        <v>2</v>
      </c>
      <c r="C403" t="s">
        <v>659</v>
      </c>
      <c r="D403" t="s">
        <v>753</v>
      </c>
      <c r="E403" t="s">
        <v>727</v>
      </c>
      <c r="F403" t="s">
        <v>663</v>
      </c>
      <c r="G403" t="s">
        <v>664</v>
      </c>
      <c r="H403" t="s">
        <v>870</v>
      </c>
      <c r="I403" t="s">
        <v>666</v>
      </c>
      <c r="J403" t="s">
        <v>1326</v>
      </c>
      <c r="K403" s="5" t="s">
        <v>872</v>
      </c>
      <c r="L403" t="s">
        <v>873</v>
      </c>
      <c r="M403">
        <v>40</v>
      </c>
      <c r="N403" s="52">
        <v>20.682590000000001</v>
      </c>
      <c r="O403" s="52">
        <v>0</v>
      </c>
      <c r="P403" s="52">
        <v>0</v>
      </c>
      <c r="Q403" s="53">
        <v>619.69000000000005</v>
      </c>
      <c r="R403" s="53">
        <v>0</v>
      </c>
      <c r="S403" s="53">
        <v>0</v>
      </c>
      <c r="T403" s="53">
        <v>0</v>
      </c>
      <c r="U403" s="53">
        <v>0.973429371937233</v>
      </c>
      <c r="V403" s="53">
        <v>0.25</v>
      </c>
      <c r="W403" s="2" t="s">
        <v>833</v>
      </c>
      <c r="X403" s="54">
        <v>0.6</v>
      </c>
      <c r="Y403" s="54">
        <v>0.8</v>
      </c>
      <c r="Z403" t="s">
        <v>776</v>
      </c>
      <c r="AA403" t="s">
        <v>777</v>
      </c>
      <c r="AB403" s="54">
        <v>0.81705098408000898</v>
      </c>
      <c r="AC403" t="s">
        <v>778</v>
      </c>
      <c r="AD403" s="54">
        <v>0</v>
      </c>
      <c r="AE403" s="53">
        <v>1647.6160694836469</v>
      </c>
      <c r="AG403" s="53">
        <v>1612.593514465656</v>
      </c>
      <c r="AI403" s="55">
        <v>8.3957149518567101E-3</v>
      </c>
      <c r="AJ403" s="5" t="s">
        <v>874</v>
      </c>
      <c r="AK403" t="s">
        <v>874</v>
      </c>
      <c r="AL403" s="1" t="s">
        <v>874</v>
      </c>
      <c r="AM403" s="5" t="s">
        <v>872</v>
      </c>
      <c r="AN403" t="s">
        <v>872</v>
      </c>
      <c r="AO403" t="s">
        <v>872</v>
      </c>
      <c r="AP403" t="s">
        <v>872</v>
      </c>
      <c r="AQ403" t="s">
        <v>872</v>
      </c>
      <c r="AR403" t="s">
        <v>872</v>
      </c>
      <c r="AS403" t="s">
        <v>872</v>
      </c>
      <c r="AT403" t="s">
        <v>872</v>
      </c>
      <c r="AU403" t="s">
        <v>872</v>
      </c>
      <c r="AV403" t="s">
        <v>872</v>
      </c>
      <c r="AW403" t="s">
        <v>872</v>
      </c>
      <c r="AX403" t="s">
        <v>872</v>
      </c>
      <c r="AY403" t="s">
        <v>872</v>
      </c>
      <c r="AZ403" t="s">
        <v>872</v>
      </c>
      <c r="BA403" t="s">
        <v>872</v>
      </c>
      <c r="BB403" t="s">
        <v>872</v>
      </c>
      <c r="BC403" t="s">
        <v>872</v>
      </c>
      <c r="BD403" t="s">
        <v>872</v>
      </c>
      <c r="BE403" t="s">
        <v>872</v>
      </c>
      <c r="BF403" t="s">
        <v>872</v>
      </c>
      <c r="BG403" t="s">
        <v>872</v>
      </c>
      <c r="BH403" t="s">
        <v>872</v>
      </c>
      <c r="BI403" t="s">
        <v>872</v>
      </c>
      <c r="BJ403" t="s">
        <v>872</v>
      </c>
      <c r="BK403" t="s">
        <v>872</v>
      </c>
      <c r="BL403" t="s">
        <v>872</v>
      </c>
      <c r="BM403" s="1" t="s">
        <v>872</v>
      </c>
      <c r="BN403" s="5" t="s">
        <v>873</v>
      </c>
      <c r="BO403" t="s">
        <v>873</v>
      </c>
      <c r="BP403" t="s">
        <v>873</v>
      </c>
      <c r="BQ403" t="s">
        <v>873</v>
      </c>
      <c r="BR403" t="s">
        <v>873</v>
      </c>
      <c r="BS403" t="s">
        <v>873</v>
      </c>
      <c r="BT403" t="s">
        <v>873</v>
      </c>
      <c r="BU403" t="s">
        <v>873</v>
      </c>
      <c r="BV403" t="s">
        <v>873</v>
      </c>
      <c r="BW403" t="s">
        <v>873</v>
      </c>
      <c r="BX403" t="s">
        <v>873</v>
      </c>
      <c r="BY403" t="s">
        <v>873</v>
      </c>
      <c r="BZ403" t="s">
        <v>873</v>
      </c>
      <c r="CA403" t="s">
        <v>873</v>
      </c>
      <c r="CB403" t="s">
        <v>873</v>
      </c>
      <c r="CC403" t="s">
        <v>873</v>
      </c>
      <c r="CD403" t="s">
        <v>873</v>
      </c>
      <c r="CE403" t="s">
        <v>873</v>
      </c>
      <c r="CF403" t="s">
        <v>873</v>
      </c>
      <c r="CG403" t="s">
        <v>873</v>
      </c>
      <c r="CH403" t="s">
        <v>873</v>
      </c>
      <c r="CI403" t="s">
        <v>873</v>
      </c>
      <c r="CJ403" t="s">
        <v>873</v>
      </c>
      <c r="CK403" t="s">
        <v>873</v>
      </c>
      <c r="CL403" t="s">
        <v>873</v>
      </c>
      <c r="CM403" t="s">
        <v>873</v>
      </c>
      <c r="CN403" s="1" t="s">
        <v>873</v>
      </c>
      <c r="CO403" s="56">
        <v>619.69000000000005</v>
      </c>
      <c r="CP403" s="53">
        <v>619.69000000000005</v>
      </c>
      <c r="CQ403" s="53">
        <v>619.69000000000005</v>
      </c>
      <c r="CR403" s="53">
        <v>619.69000000000005</v>
      </c>
      <c r="CS403" s="53">
        <v>619.69000000000005</v>
      </c>
      <c r="CT403" s="53">
        <v>619.69000000000005</v>
      </c>
      <c r="CU403" s="53">
        <v>619.69000000000005</v>
      </c>
      <c r="CV403" s="53">
        <v>619.69000000000005</v>
      </c>
      <c r="CW403" s="53">
        <v>619.69000000000005</v>
      </c>
      <c r="CX403" s="53">
        <v>619.69000000000005</v>
      </c>
      <c r="CY403" s="53">
        <v>619.69000000000005</v>
      </c>
      <c r="CZ403" s="53">
        <v>619.69000000000005</v>
      </c>
      <c r="DA403" s="53">
        <v>619.69000000000005</v>
      </c>
      <c r="DB403" s="53">
        <v>619.69000000000005</v>
      </c>
      <c r="DC403" s="53">
        <v>619.69000000000005</v>
      </c>
      <c r="DD403" s="53">
        <v>619.69000000000005</v>
      </c>
      <c r="DE403" s="53">
        <v>619.69000000000005</v>
      </c>
      <c r="DF403" s="53">
        <v>619.69000000000005</v>
      </c>
      <c r="DG403" s="53">
        <v>619.69000000000005</v>
      </c>
      <c r="DH403" s="53">
        <v>619.69000000000005</v>
      </c>
      <c r="DI403" s="53">
        <v>619.69000000000005</v>
      </c>
      <c r="DJ403" s="53">
        <v>619.69000000000005</v>
      </c>
      <c r="DK403" s="53">
        <v>619.69000000000005</v>
      </c>
      <c r="DL403" s="53">
        <v>619.69000000000005</v>
      </c>
      <c r="DM403" s="53">
        <v>619.69000000000005</v>
      </c>
      <c r="DN403" s="53">
        <v>619.69000000000005</v>
      </c>
      <c r="DO403" s="57">
        <v>619.69000000000005</v>
      </c>
      <c r="DP403" s="58">
        <v>0</v>
      </c>
      <c r="DQ403" s="59">
        <v>0</v>
      </c>
      <c r="DR403" s="59">
        <v>20.939810179305542</v>
      </c>
      <c r="DS403" s="59">
        <v>24.091378434028627</v>
      </c>
      <c r="DT403" s="59">
        <v>25.742753534730216</v>
      </c>
      <c r="DU403" s="59">
        <v>26.723967691612657</v>
      </c>
      <c r="DV403" s="59">
        <v>27.374981713922104</v>
      </c>
      <c r="DW403" s="59">
        <v>27.844960918413207</v>
      </c>
      <c r="DX403" s="59">
        <v>28.200184462511878</v>
      </c>
      <c r="DY403" s="59">
        <v>28.478096190391884</v>
      </c>
      <c r="DZ403" s="59">
        <v>28.701447682284101</v>
      </c>
      <c r="EA403" s="59">
        <v>28.884860720312442</v>
      </c>
      <c r="EB403" s="59">
        <v>29.081957109916992</v>
      </c>
      <c r="EC403" s="59">
        <v>29.27640381797455</v>
      </c>
      <c r="ED403" s="59">
        <v>29.439647104152581</v>
      </c>
      <c r="EE403" s="59">
        <v>29.578039372566149</v>
      </c>
      <c r="EF403" s="59">
        <v>29.696356020140158</v>
      </c>
      <c r="EG403" s="59">
        <v>29.798253978386306</v>
      </c>
      <c r="EH403" s="59">
        <v>29.886573215297421</v>
      </c>
      <c r="EI403" s="59">
        <v>29.963555245953017</v>
      </c>
      <c r="EJ403" s="59">
        <v>30.030991635691652</v>
      </c>
      <c r="EK403" s="59">
        <v>30.090330446253649</v>
      </c>
      <c r="EL403" s="59">
        <v>30.142753890408088</v>
      </c>
      <c r="EM403" s="59">
        <v>30.189235885073302</v>
      </c>
      <c r="EN403" s="59">
        <v>30.230585319480191</v>
      </c>
      <c r="EO403" s="59">
        <v>30.267479007944324</v>
      </c>
      <c r="EP403" s="59">
        <v>30.300487084431445</v>
      </c>
      <c r="EQ403" s="72">
        <v>9.8773117080667196E-3</v>
      </c>
      <c r="ER403" s="59">
        <v>2.0667834614522242E-2</v>
      </c>
      <c r="ES403" s="59">
        <v>3.6140002007826445E-2</v>
      </c>
      <c r="ET403" s="59">
        <v>5.447211055604044E-2</v>
      </c>
      <c r="EU403" s="59">
        <v>7.6355105093732098E-2</v>
      </c>
      <c r="EV403" s="59">
        <v>0.10609522150415378</v>
      </c>
      <c r="EW403" s="59">
        <v>0.13506852764187605</v>
      </c>
      <c r="EX403" s="59">
        <v>0.15729423928414915</v>
      </c>
      <c r="EY403" s="59">
        <v>0.16664891260611048</v>
      </c>
      <c r="EZ403" s="59">
        <v>0.15927103962402847</v>
      </c>
      <c r="FA403" s="59">
        <v>0.13600341627784321</v>
      </c>
      <c r="FB403" s="59">
        <v>9.8643629863296556E-2</v>
      </c>
      <c r="FC403" s="59">
        <v>6.2342612311902808E-2</v>
      </c>
      <c r="FD403" s="59">
        <v>3.2481674937738923E-2</v>
      </c>
      <c r="FE403" s="59">
        <v>1.4796228818680687E-2</v>
      </c>
      <c r="FF403" s="59">
        <v>5.7678511093389945E-3</v>
      </c>
      <c r="FG403" s="59">
        <v>1.9239425113721609E-3</v>
      </c>
      <c r="FH403" s="59">
        <v>4.4628612304551058E-4</v>
      </c>
      <c r="FI403" s="59">
        <v>7.7836444706080152E-5</v>
      </c>
      <c r="FJ403" s="59">
        <v>9.8867034548764569E-6</v>
      </c>
      <c r="FK403" s="59">
        <v>0</v>
      </c>
      <c r="FL403" s="59">
        <v>0</v>
      </c>
      <c r="FM403" s="59">
        <v>0</v>
      </c>
      <c r="FN403" s="59">
        <v>0</v>
      </c>
      <c r="FO403" s="55">
        <v>0</v>
      </c>
      <c r="FP403" s="58">
        <v>9.8773117080667196E-3</v>
      </c>
      <c r="FQ403" s="59">
        <v>3.2031741556957989E-2</v>
      </c>
      <c r="FR403" s="59">
        <v>7.0367401259678039E-2</v>
      </c>
      <c r="FS403" s="59">
        <v>0.12752164487525589</v>
      </c>
      <c r="FT403" s="59">
        <v>0.20698326393876099</v>
      </c>
      <c r="FU403" s="59">
        <v>0.31663201584324513</v>
      </c>
      <c r="FV403" s="59">
        <v>0.45573987926197868</v>
      </c>
      <c r="FW403" s="59">
        <v>0.61752541744092382</v>
      </c>
      <c r="FX403" s="59">
        <v>0.78901753383231144</v>
      </c>
      <c r="FY403" s="59">
        <v>0.95333069204700394</v>
      </c>
      <c r="FZ403" s="59">
        <v>1.0958391782063002</v>
      </c>
      <c r="GA403" s="59">
        <v>1.2018097675296273</v>
      </c>
      <c r="GB403" s="59">
        <v>1.2708535914053611</v>
      </c>
      <c r="GC403" s="59">
        <v>1.3093093974430379</v>
      </c>
      <c r="GD403" s="59">
        <v>1.3293430626107379</v>
      </c>
      <c r="GE403" s="59">
        <v>1.3396723267027626</v>
      </c>
      <c r="GF403" s="59">
        <v>1.3455669326527087</v>
      </c>
      <c r="GG403" s="59">
        <v>1.3494791388768121</v>
      </c>
      <c r="GH403" s="59">
        <v>1.3525941316404677</v>
      </c>
      <c r="GI403" s="59">
        <v>1.3552766349500722</v>
      </c>
      <c r="GJ403" s="59">
        <v>1.3576378010766135</v>
      </c>
      <c r="GK403" s="59">
        <v>1.3597313627085854</v>
      </c>
      <c r="GL403" s="59">
        <v>1.3615937524360811</v>
      </c>
      <c r="GM403" s="59">
        <v>1.363255454159227</v>
      </c>
      <c r="GN403" s="55">
        <v>1.3647421468662926</v>
      </c>
      <c r="GO403" s="58">
        <v>0.47170015503905077</v>
      </c>
      <c r="GP403" s="59">
        <v>0.85789340245177947</v>
      </c>
      <c r="GQ403" s="59">
        <v>1.4038903009761188</v>
      </c>
      <c r="GR403" s="59">
        <v>2.0383242183433925</v>
      </c>
      <c r="GS403" s="59">
        <v>2.7892294464949412</v>
      </c>
      <c r="GT403" s="59">
        <v>3.8102126203379063</v>
      </c>
      <c r="GU403" s="59">
        <v>4.7896327707157518</v>
      </c>
      <c r="GV403" s="59">
        <v>5.523341105126895</v>
      </c>
      <c r="GW403" s="59">
        <v>5.8062894405488166</v>
      </c>
      <c r="GX403" s="59">
        <v>5.5139971477177916</v>
      </c>
      <c r="GY403" s="59">
        <v>4.6765565248518239</v>
      </c>
      <c r="GZ403" s="59">
        <v>3.3693902596989482</v>
      </c>
      <c r="HA403" s="59">
        <v>2.1176412913967684</v>
      </c>
      <c r="HB403" s="59">
        <v>1.0981686287112702</v>
      </c>
      <c r="HC403" s="59">
        <v>0.49825065434445359</v>
      </c>
      <c r="HD403" s="59">
        <v>0.19356339178539167</v>
      </c>
      <c r="HE403" s="59">
        <v>6.4374811307821411E-2</v>
      </c>
      <c r="HF403" s="59">
        <v>1.4894298069178141E-2</v>
      </c>
      <c r="HG403" s="59">
        <v>2.5918706132091892E-3</v>
      </c>
      <c r="HH403" s="59">
        <v>3.2856746031871461E-4</v>
      </c>
      <c r="HI403" s="59">
        <v>0</v>
      </c>
      <c r="HJ403" s="59">
        <v>0</v>
      </c>
      <c r="HK403" s="59">
        <v>0</v>
      </c>
      <c r="HL403" s="59">
        <v>0</v>
      </c>
      <c r="HM403" s="55">
        <v>0</v>
      </c>
      <c r="HN403" s="58">
        <v>0.47170015503905077</v>
      </c>
      <c r="HO403" s="59">
        <v>1.3295935574908302</v>
      </c>
      <c r="HP403" s="59">
        <v>2.7334838584669487</v>
      </c>
      <c r="HQ403" s="59">
        <v>4.7718080768103412</v>
      </c>
      <c r="HR403" s="59">
        <v>7.5610375233052824</v>
      </c>
      <c r="HS403" s="59">
        <v>11.371250143643188</v>
      </c>
      <c r="HT403" s="59">
        <v>16.16088291435894</v>
      </c>
      <c r="HU403" s="59">
        <v>21.684224019485836</v>
      </c>
      <c r="HV403" s="59">
        <v>27.490513460034652</v>
      </c>
      <c r="HW403" s="59">
        <v>33.004510607752444</v>
      </c>
      <c r="HX403" s="59">
        <v>37.681067132604269</v>
      </c>
      <c r="HY403" s="59">
        <v>41.050457392303215</v>
      </c>
      <c r="HZ403" s="59">
        <v>43.168098683699981</v>
      </c>
      <c r="IA403" s="59">
        <v>44.266267312411252</v>
      </c>
      <c r="IB403" s="59">
        <v>44.764517966755704</v>
      </c>
      <c r="IC403" s="59">
        <v>44.958081358541094</v>
      </c>
      <c r="ID403" s="59">
        <v>45.022456169848915</v>
      </c>
      <c r="IE403" s="59">
        <v>45.037350467918095</v>
      </c>
      <c r="IF403" s="59">
        <v>45.039942338531304</v>
      </c>
      <c r="IG403" s="59">
        <v>45.040270905991626</v>
      </c>
      <c r="IH403" s="59">
        <v>45.040270905991626</v>
      </c>
      <c r="II403" s="59">
        <v>45.040270905991626</v>
      </c>
      <c r="IJ403" s="59">
        <v>45.040270905991626</v>
      </c>
      <c r="IK403" s="59">
        <v>45.040270905991626</v>
      </c>
      <c r="IL403" s="71">
        <v>45.040270905991626</v>
      </c>
      <c r="IM403" s="72">
        <v>8.3957149518567101E-3</v>
      </c>
      <c r="IN403" s="59">
        <v>1.7567659422343906E-2</v>
      </c>
      <c r="IO403" s="59">
        <v>3.0719001706652486E-2</v>
      </c>
      <c r="IP403" s="59">
        <v>4.6301293972634376E-2</v>
      </c>
      <c r="IQ403" s="59">
        <v>6.4901839329672265E-2</v>
      </c>
      <c r="IR403" s="59">
        <v>9.0180938278530701E-2</v>
      </c>
      <c r="IS403" s="59">
        <v>0.11480824849559464</v>
      </c>
      <c r="IT403" s="59">
        <v>0.13370010339152677</v>
      </c>
      <c r="IU403" s="59">
        <v>0.14165157571519391</v>
      </c>
      <c r="IV403" s="59">
        <v>0.13538038368042418</v>
      </c>
      <c r="IW403" s="59">
        <v>0.11560290383616671</v>
      </c>
      <c r="IX403" s="59">
        <v>8.3847085383802061E-2</v>
      </c>
      <c r="IY403" s="59">
        <v>5.2991220465117395E-2</v>
      </c>
      <c r="IZ403" s="59">
        <v>2.7609423697078091E-2</v>
      </c>
      <c r="JA403" s="59">
        <v>1.2576794495878582E-2</v>
      </c>
      <c r="JB403" s="59">
        <v>4.902673442938146E-3</v>
      </c>
      <c r="JC403" s="59">
        <v>1.6353511346663368E-3</v>
      </c>
      <c r="JD403" s="59">
        <v>3.7934320458868397E-4</v>
      </c>
      <c r="JE403" s="59">
        <v>6.6160978000168131E-5</v>
      </c>
      <c r="JF403" s="59">
        <v>8.4036979366449866E-6</v>
      </c>
      <c r="JG403" s="59">
        <v>0</v>
      </c>
      <c r="JH403" s="59">
        <v>0</v>
      </c>
      <c r="JI403" s="59">
        <v>0</v>
      </c>
      <c r="JJ403" s="59">
        <v>0</v>
      </c>
      <c r="JK403" s="55">
        <v>0</v>
      </c>
      <c r="JL403" s="58">
        <v>8.3957149518567101E-3</v>
      </c>
      <c r="JM403" s="59">
        <v>2.7226980323414293E-2</v>
      </c>
      <c r="JN403" s="59">
        <v>5.9812291070726331E-2</v>
      </c>
      <c r="JO403" s="59">
        <v>0.10839339814396752</v>
      </c>
      <c r="JP403" s="59">
        <v>0.17593577434794685</v>
      </c>
      <c r="JQ403" s="59">
        <v>0.26913721346675834</v>
      </c>
      <c r="JR403" s="59">
        <v>0.38737889737268189</v>
      </c>
      <c r="JS403" s="59">
        <v>0.52489660482478528</v>
      </c>
      <c r="JT403" s="59">
        <v>0.67066490375746479</v>
      </c>
      <c r="JU403" s="59">
        <v>0.81033108823995326</v>
      </c>
      <c r="JV403" s="59">
        <v>0.93146330147535517</v>
      </c>
      <c r="JW403" s="59">
        <v>1.0215383024001834</v>
      </c>
      <c r="JX403" s="59">
        <v>1.080225552694557</v>
      </c>
      <c r="JY403" s="59">
        <v>1.1129129878265824</v>
      </c>
      <c r="JZ403" s="59">
        <v>1.1299416032191272</v>
      </c>
      <c r="KA403" s="59">
        <v>1.1387214776973482</v>
      </c>
      <c r="KB403" s="59">
        <v>1.1437318927548026</v>
      </c>
      <c r="KC403" s="59">
        <v>1.1470572680452902</v>
      </c>
      <c r="KD403" s="59">
        <v>1.1497050118943979</v>
      </c>
      <c r="KE403" s="59">
        <v>1.1519851397075613</v>
      </c>
      <c r="KF403" s="59">
        <v>1.1539921309151213</v>
      </c>
      <c r="KG403" s="59">
        <v>1.1557716583022974</v>
      </c>
      <c r="KH403" s="59">
        <v>1.1573546895706688</v>
      </c>
      <c r="KI403" s="59">
        <v>1.1587671360353429</v>
      </c>
      <c r="KJ403" s="55">
        <v>1.1600308248363485</v>
      </c>
      <c r="KK403" s="58">
        <v>0.40094513178319319</v>
      </c>
      <c r="KL403" s="59">
        <v>0.72920939208401248</v>
      </c>
      <c r="KM403" s="59">
        <v>1.193306755829701</v>
      </c>
      <c r="KN403" s="59">
        <v>1.7325755855918836</v>
      </c>
      <c r="KO403" s="59">
        <v>2.3708450295206998</v>
      </c>
      <c r="KP403" s="59">
        <v>3.2386807272872198</v>
      </c>
      <c r="KQ403" s="59">
        <v>4.0711878551083887</v>
      </c>
      <c r="KR403" s="59">
        <v>4.6948399393578608</v>
      </c>
      <c r="KS403" s="59">
        <v>4.9353460244664937</v>
      </c>
      <c r="KT403" s="59">
        <v>4.6868975755601223</v>
      </c>
      <c r="KU403" s="59">
        <v>3.97507304612405</v>
      </c>
      <c r="KV403" s="59">
        <v>2.8639817207441061</v>
      </c>
      <c r="KW403" s="59">
        <v>1.7999950976872534</v>
      </c>
      <c r="KX403" s="59">
        <v>0.93344333440457972</v>
      </c>
      <c r="KY403" s="59">
        <v>0.42351305619278551</v>
      </c>
      <c r="KZ403" s="59">
        <v>0.16452888301758292</v>
      </c>
      <c r="LA403" s="59">
        <v>5.4718589611648195E-2</v>
      </c>
      <c r="LB403" s="59">
        <v>1.266015335880142E-2</v>
      </c>
      <c r="LC403" s="59">
        <v>2.2030900212278107E-3</v>
      </c>
      <c r="LD403" s="59">
        <v>2.7928234127090742E-4</v>
      </c>
      <c r="LE403" s="59">
        <v>0</v>
      </c>
      <c r="LF403" s="59">
        <v>0</v>
      </c>
      <c r="LG403" s="59">
        <v>0</v>
      </c>
      <c r="LH403" s="59">
        <v>0</v>
      </c>
      <c r="LI403" s="55">
        <v>0</v>
      </c>
      <c r="LJ403" s="58">
        <v>0.40094513178319319</v>
      </c>
      <c r="LK403" s="59">
        <v>1.1301545238672057</v>
      </c>
      <c r="LL403" s="59">
        <v>2.3234612796969065</v>
      </c>
      <c r="LM403" s="59">
        <v>4.0560368652887906</v>
      </c>
      <c r="LN403" s="59">
        <v>6.4268818948094903</v>
      </c>
      <c r="LO403" s="59">
        <v>9.6655626220967097</v>
      </c>
      <c r="LP403" s="59">
        <v>13.736750477205099</v>
      </c>
      <c r="LQ403" s="59">
        <v>18.431590416562962</v>
      </c>
      <c r="LR403" s="59">
        <v>23.366936441029456</v>
      </c>
      <c r="LS403" s="59">
        <v>28.053834016589576</v>
      </c>
      <c r="LT403" s="59">
        <v>32.028907062713628</v>
      </c>
      <c r="LU403" s="59">
        <v>34.892888783457735</v>
      </c>
      <c r="LV403" s="59">
        <v>36.692883881144986</v>
      </c>
      <c r="LW403" s="59">
        <v>37.626327215549566</v>
      </c>
      <c r="LX403" s="59">
        <v>38.049840271742355</v>
      </c>
      <c r="LY403" s="59">
        <v>38.214369154759936</v>
      </c>
      <c r="LZ403" s="59">
        <v>38.269087744371582</v>
      </c>
      <c r="MA403" s="59">
        <v>38.281747897730384</v>
      </c>
      <c r="MB403" s="59">
        <v>38.283950987751609</v>
      </c>
      <c r="MC403" s="59">
        <v>38.284230270092877</v>
      </c>
      <c r="MD403" s="59">
        <v>38.284230270092877</v>
      </c>
      <c r="ME403" s="59">
        <v>38.284230270092877</v>
      </c>
      <c r="MF403" s="59">
        <v>38.284230270092877</v>
      </c>
      <c r="MG403" s="59">
        <v>38.284230270092877</v>
      </c>
      <c r="MH403" s="71">
        <v>38.284230270092877</v>
      </c>
      <c r="MI403" s="72">
        <v>0</v>
      </c>
      <c r="MJ403" s="59">
        <v>1.7567659422343906E-2</v>
      </c>
      <c r="MK403" s="59">
        <v>3.0719001706652486E-2</v>
      </c>
      <c r="ML403" s="59">
        <v>4.6301293972634376E-2</v>
      </c>
      <c r="MM403" s="59">
        <v>6.4901839329672265E-2</v>
      </c>
      <c r="MN403" s="59">
        <v>9.0180938278530701E-2</v>
      </c>
      <c r="MO403" s="59">
        <v>0.11480824849559464</v>
      </c>
      <c r="MP403" s="59">
        <v>0.13370010339152677</v>
      </c>
      <c r="MQ403" s="59">
        <v>0.14165157571519391</v>
      </c>
      <c r="MR403" s="59">
        <v>0.13538038368042418</v>
      </c>
      <c r="MS403" s="59">
        <v>0.11560290383616671</v>
      </c>
      <c r="MT403" s="59">
        <v>8.3847085383802061E-2</v>
      </c>
      <c r="MU403" s="59">
        <v>5.2991220465117395E-2</v>
      </c>
      <c r="MV403" s="59">
        <v>2.7609423697078091E-2</v>
      </c>
      <c r="MW403" s="59">
        <v>1.2576794495878582E-2</v>
      </c>
      <c r="MX403" s="59">
        <v>4.902673442938146E-3</v>
      </c>
      <c r="MY403" s="59">
        <v>1.6353511346663368E-3</v>
      </c>
      <c r="MZ403" s="59">
        <v>3.7934320458868397E-4</v>
      </c>
      <c r="NA403" s="59">
        <v>6.6160978000168131E-5</v>
      </c>
      <c r="NB403" s="59">
        <v>8.4036979366449866E-6</v>
      </c>
      <c r="NC403" s="59">
        <v>0</v>
      </c>
      <c r="ND403" s="59">
        <v>0</v>
      </c>
      <c r="NE403" s="59">
        <v>0</v>
      </c>
      <c r="NF403" s="59">
        <v>0</v>
      </c>
      <c r="NG403" s="55">
        <v>0</v>
      </c>
      <c r="NH403" s="58">
        <v>0</v>
      </c>
      <c r="NI403" s="59">
        <v>1.7567659422343906E-2</v>
      </c>
      <c r="NJ403" s="59">
        <v>4.9490859362281668E-2</v>
      </c>
      <c r="NK403" s="59">
        <v>9.7678553396084083E-2</v>
      </c>
      <c r="NL403" s="59">
        <v>0.16495990869709584</v>
      </c>
      <c r="NM403" s="59">
        <v>0.25797291194182737</v>
      </c>
      <c r="NN403" s="59">
        <v>0.37607217069704973</v>
      </c>
      <c r="NO403" s="59">
        <v>0.51347845079479404</v>
      </c>
      <c r="NP403" s="59">
        <v>0.65915719803412287</v>
      </c>
      <c r="NQ403" s="59">
        <v>0.7987498439519084</v>
      </c>
      <c r="NR403" s="59">
        <v>0.91980303234940619</v>
      </c>
      <c r="NS403" s="59">
        <v>1.0098000708132473</v>
      </c>
      <c r="NT403" s="59">
        <v>1.0684218695067316</v>
      </c>
      <c r="NU403" s="59">
        <v>1.10105381693246</v>
      </c>
      <c r="NV403" s="59">
        <v>1.1180349938411513</v>
      </c>
      <c r="NW403" s="59">
        <v>1.1267740128290751</v>
      </c>
      <c r="NX403" s="59">
        <v>1.1317490167184467</v>
      </c>
      <c r="NY403" s="59">
        <v>1.1350435264385081</v>
      </c>
      <c r="NZ403" s="59">
        <v>1.1376642319954451</v>
      </c>
      <c r="OA403" s="59">
        <v>1.139920568201388</v>
      </c>
      <c r="OB403" s="59">
        <v>1.1419065404842228</v>
      </c>
      <c r="OC403" s="59">
        <v>1.1436674311419224</v>
      </c>
      <c r="OD403" s="59">
        <v>1.1452338835558664</v>
      </c>
      <c r="OE403" s="59">
        <v>1.1466315376757572</v>
      </c>
      <c r="OF403" s="55">
        <v>1.1478819920491861</v>
      </c>
      <c r="OG403" s="58">
        <v>0</v>
      </c>
      <c r="OH403" s="59">
        <v>0.72920939208401248</v>
      </c>
      <c r="OI403" s="59">
        <v>1.193306755829701</v>
      </c>
      <c r="OJ403" s="59">
        <v>1.7325755855918836</v>
      </c>
      <c r="OK403" s="59">
        <v>2.3708450295206998</v>
      </c>
      <c r="OL403" s="59">
        <v>3.2386807272872198</v>
      </c>
      <c r="OM403" s="59">
        <v>4.0711878551083887</v>
      </c>
      <c r="ON403" s="59">
        <v>4.6948399393578608</v>
      </c>
      <c r="OO403" s="59">
        <v>4.9353460244664937</v>
      </c>
      <c r="OP403" s="59">
        <v>4.6868975755601223</v>
      </c>
      <c r="OQ403" s="59">
        <v>3.97507304612405</v>
      </c>
      <c r="OR403" s="59">
        <v>2.8639817207441061</v>
      </c>
      <c r="OS403" s="59">
        <v>1.7999950976872534</v>
      </c>
      <c r="OT403" s="59">
        <v>0.93344333440457972</v>
      </c>
      <c r="OU403" s="59">
        <v>0.42351305619278551</v>
      </c>
      <c r="OV403" s="59">
        <v>0.16452888301758292</v>
      </c>
      <c r="OW403" s="59">
        <v>5.4718589611648195E-2</v>
      </c>
      <c r="OX403" s="59">
        <v>1.266015335880142E-2</v>
      </c>
      <c r="OY403" s="59">
        <v>2.2030900212278107E-3</v>
      </c>
      <c r="OZ403" s="59">
        <v>2.7928234127090742E-4</v>
      </c>
      <c r="PA403" s="59">
        <v>0</v>
      </c>
      <c r="PB403" s="59">
        <v>0</v>
      </c>
      <c r="PC403" s="59">
        <v>0</v>
      </c>
      <c r="PD403" s="59">
        <v>0</v>
      </c>
      <c r="PE403" s="55">
        <v>0</v>
      </c>
      <c r="PF403" s="58">
        <v>0</v>
      </c>
      <c r="PG403" s="59">
        <v>0.72920939208401248</v>
      </c>
      <c r="PH403" s="59">
        <v>1.9225161479137136</v>
      </c>
      <c r="PI403" s="59">
        <v>3.6550917335055972</v>
      </c>
      <c r="PJ403" s="59">
        <v>6.025936763026297</v>
      </c>
      <c r="PK403" s="59">
        <v>9.2646174903135172</v>
      </c>
      <c r="PL403" s="59">
        <v>13.335805345421907</v>
      </c>
      <c r="PM403" s="59">
        <v>18.030645284779766</v>
      </c>
      <c r="PN403" s="59">
        <v>22.96599130924626</v>
      </c>
      <c r="PO403" s="59">
        <v>27.65288888480638</v>
      </c>
      <c r="PP403" s="59">
        <v>31.627961930930429</v>
      </c>
      <c r="PQ403" s="59">
        <v>34.491943651674532</v>
      </c>
      <c r="PR403" s="59">
        <v>36.291938749361783</v>
      </c>
      <c r="PS403" s="59">
        <v>37.225382083766362</v>
      </c>
      <c r="PT403" s="59">
        <v>37.648895139959151</v>
      </c>
      <c r="PU403" s="59">
        <v>37.813424022976733</v>
      </c>
      <c r="PV403" s="59">
        <v>37.868142612588379</v>
      </c>
      <c r="PW403" s="59">
        <v>37.88080276594718</v>
      </c>
      <c r="PX403" s="59">
        <v>37.883005855968406</v>
      </c>
      <c r="PY403" s="59">
        <v>37.883285138309674</v>
      </c>
      <c r="PZ403" s="59">
        <v>37.883285138309674</v>
      </c>
      <c r="QA403" s="59">
        <v>37.883285138309674</v>
      </c>
      <c r="QB403" s="59">
        <v>37.883285138309674</v>
      </c>
      <c r="QC403" s="59">
        <v>37.883285138309674</v>
      </c>
      <c r="QD403" s="71">
        <v>37.883285138309674</v>
      </c>
      <c r="QE403" s="72">
        <v>8.3957149518567101E-3</v>
      </c>
      <c r="QF403" s="59">
        <v>1.7567659422343906E-2</v>
      </c>
      <c r="QG403" s="59">
        <v>3.0719001706652486E-2</v>
      </c>
      <c r="QH403" s="59">
        <v>4.6301293972634376E-2</v>
      </c>
      <c r="QI403" s="59">
        <v>6.4901839329672265E-2</v>
      </c>
      <c r="QJ403" s="59">
        <v>9.0180938278530701E-2</v>
      </c>
      <c r="QK403" s="59">
        <v>0.11480824849559464</v>
      </c>
      <c r="QL403" s="59">
        <v>0.13370010339152677</v>
      </c>
      <c r="QM403" s="59">
        <v>0.14165157571519391</v>
      </c>
      <c r="QN403" s="59">
        <v>0.13538038368042418</v>
      </c>
      <c r="QO403" s="59">
        <v>0.11560290383616671</v>
      </c>
      <c r="QP403" s="59">
        <v>8.3847085383802061E-2</v>
      </c>
      <c r="QQ403" s="59">
        <v>5.2991220465117395E-2</v>
      </c>
      <c r="QR403" s="59">
        <v>2.7609423697078091E-2</v>
      </c>
      <c r="QS403" s="59">
        <v>1.2576794495878582E-2</v>
      </c>
      <c r="QT403" s="59">
        <v>4.902673442938146E-3</v>
      </c>
      <c r="QU403" s="59">
        <v>1.6353511346663368E-3</v>
      </c>
      <c r="QV403" s="59">
        <v>3.7934320458868397E-4</v>
      </c>
      <c r="QW403" s="59">
        <v>6.6160978000168131E-5</v>
      </c>
      <c r="QX403" s="59">
        <v>8.4036979366449866E-6</v>
      </c>
      <c r="QY403" s="59">
        <v>0</v>
      </c>
      <c r="QZ403" s="59">
        <v>0</v>
      </c>
      <c r="RA403" s="59">
        <v>0</v>
      </c>
      <c r="RB403" s="59">
        <v>0</v>
      </c>
      <c r="RC403" s="55">
        <v>0</v>
      </c>
      <c r="RD403" s="58">
        <v>8.3957149518567101E-3</v>
      </c>
      <c r="RE403" s="59">
        <v>2.7226980323414293E-2</v>
      </c>
      <c r="RF403" s="59">
        <v>5.9812291070726331E-2</v>
      </c>
      <c r="RG403" s="59">
        <v>0.10839339814396752</v>
      </c>
      <c r="RH403" s="59">
        <v>0.17593577434794685</v>
      </c>
      <c r="RI403" s="59">
        <v>0.26913721346675834</v>
      </c>
      <c r="RJ403" s="59">
        <v>0.38737889737268189</v>
      </c>
      <c r="RK403" s="59">
        <v>0.52489660482478528</v>
      </c>
      <c r="RL403" s="59">
        <v>0.67066490375746479</v>
      </c>
      <c r="RM403" s="59">
        <v>0.81033108823995326</v>
      </c>
      <c r="RN403" s="59">
        <v>0.93146330147535517</v>
      </c>
      <c r="RO403" s="59">
        <v>1.0215383024001834</v>
      </c>
      <c r="RP403" s="59">
        <v>1.080225552694557</v>
      </c>
      <c r="RQ403" s="59">
        <v>1.1129129878265824</v>
      </c>
      <c r="RR403" s="59">
        <v>1.1299416032191272</v>
      </c>
      <c r="RS403" s="59">
        <v>1.1387214776973482</v>
      </c>
      <c r="RT403" s="59">
        <v>1.1437318927548026</v>
      </c>
      <c r="RU403" s="59">
        <v>1.1470572680452902</v>
      </c>
      <c r="RV403" s="59">
        <v>1.1497050118943979</v>
      </c>
      <c r="RW403" s="59">
        <v>1.1519851397075613</v>
      </c>
      <c r="RX403" s="59">
        <v>1.1539921309151213</v>
      </c>
      <c r="RY403" s="59">
        <v>1.1557716583022974</v>
      </c>
      <c r="RZ403" s="59">
        <v>1.1573546895706688</v>
      </c>
      <c r="SA403" s="59">
        <v>1.1587671360353429</v>
      </c>
      <c r="SB403" s="55">
        <v>1.1600308248363485</v>
      </c>
      <c r="SC403" s="58">
        <v>0.40094513178319319</v>
      </c>
      <c r="SD403" s="59">
        <v>0.72920939208401248</v>
      </c>
      <c r="SE403" s="59">
        <v>1.193306755829701</v>
      </c>
      <c r="SF403" s="59">
        <v>1.7325755855918836</v>
      </c>
      <c r="SG403" s="59">
        <v>2.3708450295206998</v>
      </c>
      <c r="SH403" s="59">
        <v>3.2386807272872198</v>
      </c>
      <c r="SI403" s="59">
        <v>4.0711878551083887</v>
      </c>
      <c r="SJ403" s="59">
        <v>4.6948399393578608</v>
      </c>
      <c r="SK403" s="59">
        <v>4.9353460244664937</v>
      </c>
      <c r="SL403" s="59">
        <v>4.6868975755601223</v>
      </c>
      <c r="SM403" s="59">
        <v>3.97507304612405</v>
      </c>
      <c r="SN403" s="59">
        <v>2.8639817207441061</v>
      </c>
      <c r="SO403" s="59">
        <v>1.7999950976872534</v>
      </c>
      <c r="SP403" s="59">
        <v>0.93344333440457972</v>
      </c>
      <c r="SQ403" s="59">
        <v>0.42351305619278551</v>
      </c>
      <c r="SR403" s="59">
        <v>0.16452888301758292</v>
      </c>
      <c r="SS403" s="59">
        <v>5.4718589611648195E-2</v>
      </c>
      <c r="ST403" s="59">
        <v>1.266015335880142E-2</v>
      </c>
      <c r="SU403" s="59">
        <v>2.2030900212278107E-3</v>
      </c>
      <c r="SV403" s="59">
        <v>2.7928234127090742E-4</v>
      </c>
      <c r="SW403" s="59">
        <v>0</v>
      </c>
      <c r="SX403" s="59">
        <v>0</v>
      </c>
      <c r="SY403" s="59">
        <v>0</v>
      </c>
      <c r="SZ403" s="59">
        <v>0</v>
      </c>
      <c r="TA403" s="55">
        <v>0</v>
      </c>
      <c r="TB403" s="58">
        <v>0.40094513178319319</v>
      </c>
      <c r="TC403" s="59">
        <v>1.1301545238672057</v>
      </c>
      <c r="TD403" s="59">
        <v>2.3234612796969065</v>
      </c>
      <c r="TE403" s="59">
        <v>4.0560368652887906</v>
      </c>
      <c r="TF403" s="59">
        <v>6.4268818948094903</v>
      </c>
      <c r="TG403" s="59">
        <v>9.6655626220967097</v>
      </c>
      <c r="TH403" s="59">
        <v>13.736750477205099</v>
      </c>
      <c r="TI403" s="59">
        <v>18.431590416562962</v>
      </c>
      <c r="TJ403" s="59">
        <v>23.366936441029456</v>
      </c>
      <c r="TK403" s="59">
        <v>28.053834016589576</v>
      </c>
      <c r="TL403" s="59">
        <v>32.028907062713628</v>
      </c>
      <c r="TM403" s="59">
        <v>34.892888783457735</v>
      </c>
      <c r="TN403" s="59">
        <v>36.692883881144986</v>
      </c>
      <c r="TO403" s="59">
        <v>37.626327215549566</v>
      </c>
      <c r="TP403" s="59">
        <v>38.049840271742355</v>
      </c>
      <c r="TQ403" s="59">
        <v>38.214369154759936</v>
      </c>
      <c r="TR403" s="59">
        <v>38.269087744371582</v>
      </c>
      <c r="TS403" s="59">
        <v>38.281747897730384</v>
      </c>
      <c r="TT403" s="59">
        <v>38.283950987751609</v>
      </c>
      <c r="TU403" s="59">
        <v>38.284230270092877</v>
      </c>
      <c r="TV403" s="59">
        <v>38.284230270092877</v>
      </c>
      <c r="TW403" s="59">
        <v>38.284230270092877</v>
      </c>
      <c r="TX403" s="59">
        <v>38.284230270092877</v>
      </c>
      <c r="TY403" s="59">
        <v>38.284230270092877</v>
      </c>
      <c r="TZ403" s="71">
        <v>38.284230270092877</v>
      </c>
      <c r="UA403" s="73">
        <v>2218.1824479969882</v>
      </c>
      <c r="UB403" s="53">
        <v>1928.0058852305781</v>
      </c>
      <c r="UC403" s="53">
        <v>1804.3259957199059</v>
      </c>
      <c r="UD403" s="53">
        <v>1738.0772174298831</v>
      </c>
      <c r="UE403" s="53">
        <v>1696.7433947362963</v>
      </c>
      <c r="UF403" s="53">
        <v>1668.1050312916423</v>
      </c>
      <c r="UG403" s="53">
        <v>1647.0927509665987</v>
      </c>
      <c r="UH403" s="53">
        <v>1631.0191205757371</v>
      </c>
      <c r="UI403" s="53">
        <v>1618.3267101469007</v>
      </c>
      <c r="UJ403" s="53">
        <v>1608.0506620362819</v>
      </c>
      <c r="UK403" s="53">
        <v>1597.1524622146312</v>
      </c>
      <c r="UL403" s="53">
        <v>1586.5445665019415</v>
      </c>
      <c r="UM403" s="53">
        <v>1577.7471530075675</v>
      </c>
      <c r="UN403" s="53">
        <v>1570.3650542572941</v>
      </c>
      <c r="UO403" s="53">
        <v>1564.1083832852366</v>
      </c>
      <c r="UP403" s="53">
        <v>1558.7597661867965</v>
      </c>
      <c r="UQ403" s="53">
        <v>1554.1534009108038</v>
      </c>
      <c r="UR403" s="53">
        <v>1550.1604873940216</v>
      </c>
      <c r="US403" s="53">
        <v>1546.6795092081034</v>
      </c>
      <c r="UT403" s="53">
        <v>1543.6294223185307</v>
      </c>
      <c r="UU403" s="53">
        <v>1540.9447847067756</v>
      </c>
      <c r="UV403" s="53">
        <v>1538.5722110008762</v>
      </c>
      <c r="UW403" s="53">
        <v>1536.4677499047145</v>
      </c>
      <c r="UX403" s="53">
        <v>1534.5949159470103</v>
      </c>
      <c r="UY403" s="74">
        <v>1532.9231927756573</v>
      </c>
      <c r="UZ403" s="73">
        <v>2171.0316473561193</v>
      </c>
      <c r="VA403" s="53">
        <v>1887.0232234071477</v>
      </c>
      <c r="VB403" s="53">
        <v>1765.9723357709013</v>
      </c>
      <c r="VC403" s="53">
        <v>1701.1317747989237</v>
      </c>
      <c r="VD403" s="53">
        <v>1660.6765646087001</v>
      </c>
      <c r="VE403" s="53">
        <v>1632.6469526067774</v>
      </c>
      <c r="VF403" s="53">
        <v>1612.0813198699477</v>
      </c>
      <c r="VG403" s="53">
        <v>1596.3493586428733</v>
      </c>
      <c r="VH403" s="53">
        <v>1583.9267444674167</v>
      </c>
      <c r="VI403" s="53">
        <v>1573.8691291986399</v>
      </c>
      <c r="VJ403" s="53">
        <v>1563.2025869882009</v>
      </c>
      <c r="VK403" s="53">
        <v>1552.8201780367197</v>
      </c>
      <c r="VL403" s="53">
        <v>1544.2097667838443</v>
      </c>
      <c r="VM403" s="53">
        <v>1536.9845856337438</v>
      </c>
      <c r="VN403" s="53">
        <v>1530.8609096035341</v>
      </c>
      <c r="VO403" s="53">
        <v>1525.6259853975523</v>
      </c>
      <c r="VP403" s="53">
        <v>1521.1175353363351</v>
      </c>
      <c r="VQ403" s="53">
        <v>1517.2094971955059</v>
      </c>
      <c r="VR403" s="53">
        <v>1513.8025124309258</v>
      </c>
      <c r="VS403" s="53">
        <v>1510.8172597207949</v>
      </c>
      <c r="VT403" s="53">
        <v>1508.1896881150119</v>
      </c>
      <c r="VU403" s="53">
        <v>1505.8675470279049</v>
      </c>
      <c r="VV403" s="53">
        <v>1503.8078194141906</v>
      </c>
      <c r="VW403" s="53">
        <v>1501.974795356097</v>
      </c>
      <c r="VX403" s="74">
        <v>1500.3386071724321</v>
      </c>
      <c r="VY403" s="65">
        <f t="shared" si="6"/>
        <v>399</v>
      </c>
    </row>
    <row r="404" spans="1:597">
      <c r="A404" s="51" t="s">
        <v>660</v>
      </c>
      <c r="B404" s="69" t="s">
        <v>2</v>
      </c>
      <c r="C404" t="s">
        <v>659</v>
      </c>
      <c r="D404" t="s">
        <v>753</v>
      </c>
      <c r="E404" t="s">
        <v>727</v>
      </c>
      <c r="F404" t="s">
        <v>663</v>
      </c>
      <c r="G404" t="s">
        <v>664</v>
      </c>
      <c r="H404" t="s">
        <v>875</v>
      </c>
      <c r="I404" t="s">
        <v>666</v>
      </c>
      <c r="J404" t="s">
        <v>1327</v>
      </c>
      <c r="K404" s="5" t="s">
        <v>877</v>
      </c>
      <c r="L404" t="s">
        <v>878</v>
      </c>
      <c r="M404">
        <v>21</v>
      </c>
      <c r="N404" s="52">
        <v>14.301875481979868</v>
      </c>
      <c r="O404" s="52">
        <v>0</v>
      </c>
      <c r="P404" s="52">
        <v>0</v>
      </c>
      <c r="Q404" s="53">
        <v>5368.77</v>
      </c>
      <c r="R404" s="53">
        <v>0</v>
      </c>
      <c r="S404" s="53">
        <v>0.25</v>
      </c>
      <c r="T404" s="53">
        <v>0</v>
      </c>
      <c r="U404" s="53">
        <v>0.3017295617066722</v>
      </c>
      <c r="V404" s="53">
        <v>0.45</v>
      </c>
      <c r="W404" s="2" t="s">
        <v>833</v>
      </c>
      <c r="X404" s="54">
        <v>0</v>
      </c>
      <c r="Y404" s="54">
        <v>0.1</v>
      </c>
      <c r="Z404" t="s">
        <v>671</v>
      </c>
      <c r="AA404" t="s">
        <v>699</v>
      </c>
      <c r="AB404" s="54">
        <v>0.85</v>
      </c>
      <c r="AC404" t="s">
        <v>778</v>
      </c>
      <c r="AD404" s="54">
        <v>0</v>
      </c>
      <c r="AE404" s="53">
        <v>17384.922081641183</v>
      </c>
      <c r="AG404" s="53">
        <v>9009.3249468398481</v>
      </c>
      <c r="AI404" s="55">
        <v>0</v>
      </c>
      <c r="AJ404" s="5" t="s">
        <v>879</v>
      </c>
      <c r="AK404" t="s">
        <v>879</v>
      </c>
      <c r="AL404" s="1" t="s">
        <v>880</v>
      </c>
      <c r="AM404" s="5" t="s">
        <v>877</v>
      </c>
      <c r="AN404" t="s">
        <v>877</v>
      </c>
      <c r="AO404" t="s">
        <v>877</v>
      </c>
      <c r="AP404" t="s">
        <v>877</v>
      </c>
      <c r="AQ404" t="s">
        <v>877</v>
      </c>
      <c r="AR404" t="s">
        <v>877</v>
      </c>
      <c r="AS404" t="s">
        <v>877</v>
      </c>
      <c r="AT404" t="s">
        <v>877</v>
      </c>
      <c r="AU404" t="s">
        <v>877</v>
      </c>
      <c r="AV404" t="s">
        <v>877</v>
      </c>
      <c r="AW404" t="s">
        <v>877</v>
      </c>
      <c r="AX404" t="s">
        <v>877</v>
      </c>
      <c r="AY404" t="s">
        <v>877</v>
      </c>
      <c r="AZ404" t="s">
        <v>877</v>
      </c>
      <c r="BA404" t="s">
        <v>877</v>
      </c>
      <c r="BB404" t="s">
        <v>877</v>
      </c>
      <c r="BC404" t="s">
        <v>877</v>
      </c>
      <c r="BD404" t="s">
        <v>877</v>
      </c>
      <c r="BE404" t="s">
        <v>877</v>
      </c>
      <c r="BF404" t="s">
        <v>877</v>
      </c>
      <c r="BG404" t="s">
        <v>877</v>
      </c>
      <c r="BH404" t="s">
        <v>877</v>
      </c>
      <c r="BI404" t="s">
        <v>877</v>
      </c>
      <c r="BJ404" t="s">
        <v>877</v>
      </c>
      <c r="BK404" t="s">
        <v>877</v>
      </c>
      <c r="BL404" t="s">
        <v>877</v>
      </c>
      <c r="BM404" s="1" t="s">
        <v>877</v>
      </c>
      <c r="BN404" s="5" t="s">
        <v>878</v>
      </c>
      <c r="BO404" t="s">
        <v>878</v>
      </c>
      <c r="BP404" t="s">
        <v>878</v>
      </c>
      <c r="BQ404" t="s">
        <v>878</v>
      </c>
      <c r="BR404" t="s">
        <v>878</v>
      </c>
      <c r="BS404" t="s">
        <v>878</v>
      </c>
      <c r="BT404" t="s">
        <v>878</v>
      </c>
      <c r="BU404" t="s">
        <v>878</v>
      </c>
      <c r="BV404" t="s">
        <v>878</v>
      </c>
      <c r="BW404" t="s">
        <v>878</v>
      </c>
      <c r="BX404" t="s">
        <v>878</v>
      </c>
      <c r="BY404" t="s">
        <v>878</v>
      </c>
      <c r="BZ404" t="s">
        <v>878</v>
      </c>
      <c r="CA404" t="s">
        <v>878</v>
      </c>
      <c r="CB404" t="s">
        <v>878</v>
      </c>
      <c r="CC404" t="s">
        <v>878</v>
      </c>
      <c r="CD404" t="s">
        <v>878</v>
      </c>
      <c r="CE404" t="s">
        <v>878</v>
      </c>
      <c r="CF404" t="s">
        <v>878</v>
      </c>
      <c r="CG404" t="s">
        <v>878</v>
      </c>
      <c r="CH404" t="s">
        <v>878</v>
      </c>
      <c r="CI404" t="s">
        <v>878</v>
      </c>
      <c r="CJ404" t="s">
        <v>878</v>
      </c>
      <c r="CK404" t="s">
        <v>878</v>
      </c>
      <c r="CL404" t="s">
        <v>878</v>
      </c>
      <c r="CM404" t="s">
        <v>878</v>
      </c>
      <c r="CN404" s="1" t="s">
        <v>878</v>
      </c>
      <c r="CO404" s="56">
        <v>5368.77</v>
      </c>
      <c r="CP404" s="53">
        <v>5368.77</v>
      </c>
      <c r="CQ404" s="53">
        <v>5368.77</v>
      </c>
      <c r="CR404" s="53">
        <v>5368.77</v>
      </c>
      <c r="CS404" s="53">
        <v>5368.77</v>
      </c>
      <c r="CT404" s="53">
        <v>5368.77</v>
      </c>
      <c r="CU404" s="53">
        <v>5368.77</v>
      </c>
      <c r="CV404" s="53">
        <v>5368.77</v>
      </c>
      <c r="CW404" s="53">
        <v>5368.77</v>
      </c>
      <c r="CX404" s="53">
        <v>5368.77</v>
      </c>
      <c r="CY404" s="53">
        <v>5368.77</v>
      </c>
      <c r="CZ404" s="53">
        <v>5368.77</v>
      </c>
      <c r="DA404" s="53">
        <v>5368.77</v>
      </c>
      <c r="DB404" s="53">
        <v>5368.77</v>
      </c>
      <c r="DC404" s="53">
        <v>5368.77</v>
      </c>
      <c r="DD404" s="53">
        <v>5368.77</v>
      </c>
      <c r="DE404" s="53">
        <v>5368.77</v>
      </c>
      <c r="DF404" s="53">
        <v>5368.77</v>
      </c>
      <c r="DG404" s="53">
        <v>5368.77</v>
      </c>
      <c r="DH404" s="53">
        <v>5368.77</v>
      </c>
      <c r="DI404" s="53">
        <v>5368.77</v>
      </c>
      <c r="DJ404" s="53">
        <v>5368.77</v>
      </c>
      <c r="DK404" s="53">
        <v>5368.77</v>
      </c>
      <c r="DL404" s="53">
        <v>5368.77</v>
      </c>
      <c r="DM404" s="53">
        <v>5368.77</v>
      </c>
      <c r="DN404" s="53">
        <v>5368.77</v>
      </c>
      <c r="DO404" s="57">
        <v>5368.77</v>
      </c>
      <c r="DP404" s="58">
        <v>0</v>
      </c>
      <c r="DQ404" s="59">
        <v>0</v>
      </c>
      <c r="DR404" s="59">
        <v>0</v>
      </c>
      <c r="DS404" s="59">
        <v>0</v>
      </c>
      <c r="DT404" s="59">
        <v>0</v>
      </c>
      <c r="DU404" s="59">
        <v>0</v>
      </c>
      <c r="DV404" s="59">
        <v>0</v>
      </c>
      <c r="DW404" s="59">
        <v>0</v>
      </c>
      <c r="DX404" s="59">
        <v>0</v>
      </c>
      <c r="DY404" s="59">
        <v>0</v>
      </c>
      <c r="DZ404" s="59">
        <v>0</v>
      </c>
      <c r="EA404" s="59">
        <v>0</v>
      </c>
      <c r="EB404" s="59">
        <v>0</v>
      </c>
      <c r="EC404" s="59">
        <v>0</v>
      </c>
      <c r="ED404" s="59">
        <v>0</v>
      </c>
      <c r="EE404" s="59">
        <v>0</v>
      </c>
      <c r="EF404" s="59">
        <v>0</v>
      </c>
      <c r="EG404" s="59">
        <v>0</v>
      </c>
      <c r="EH404" s="59">
        <v>0</v>
      </c>
      <c r="EI404" s="59">
        <v>0</v>
      </c>
      <c r="EJ404" s="59">
        <v>0</v>
      </c>
      <c r="EK404" s="59">
        <v>0</v>
      </c>
      <c r="EL404" s="59">
        <v>0</v>
      </c>
      <c r="EM404" s="59">
        <v>0</v>
      </c>
      <c r="EN404" s="59">
        <v>0</v>
      </c>
      <c r="EO404" s="59">
        <v>0</v>
      </c>
      <c r="EP404" s="59">
        <v>0</v>
      </c>
      <c r="EQ404" s="72">
        <v>0</v>
      </c>
      <c r="ER404" s="59">
        <v>0</v>
      </c>
      <c r="ES404" s="59">
        <v>0</v>
      </c>
      <c r="ET404" s="59">
        <v>0</v>
      </c>
      <c r="EU404" s="59">
        <v>0</v>
      </c>
      <c r="EV404" s="59">
        <v>0</v>
      </c>
      <c r="EW404" s="59">
        <v>0</v>
      </c>
      <c r="EX404" s="59">
        <v>0</v>
      </c>
      <c r="EY404" s="59">
        <v>0</v>
      </c>
      <c r="EZ404" s="59">
        <v>0</v>
      </c>
      <c r="FA404" s="59">
        <v>0</v>
      </c>
      <c r="FB404" s="59">
        <v>0</v>
      </c>
      <c r="FC404" s="59">
        <v>0</v>
      </c>
      <c r="FD404" s="59">
        <v>0</v>
      </c>
      <c r="FE404" s="59">
        <v>0</v>
      </c>
      <c r="FF404" s="59">
        <v>0</v>
      </c>
      <c r="FG404" s="59">
        <v>0</v>
      </c>
      <c r="FH404" s="59">
        <v>0</v>
      </c>
      <c r="FI404" s="59">
        <v>0</v>
      </c>
      <c r="FJ404" s="59">
        <v>0</v>
      </c>
      <c r="FK404" s="59">
        <v>0</v>
      </c>
      <c r="FL404" s="59">
        <v>0</v>
      </c>
      <c r="FM404" s="59">
        <v>0</v>
      </c>
      <c r="FN404" s="59">
        <v>0</v>
      </c>
      <c r="FO404" s="55">
        <v>0</v>
      </c>
      <c r="FP404" s="58">
        <v>0</v>
      </c>
      <c r="FQ404" s="59">
        <v>0</v>
      </c>
      <c r="FR404" s="59">
        <v>0</v>
      </c>
      <c r="FS404" s="59">
        <v>0</v>
      </c>
      <c r="FT404" s="59">
        <v>0</v>
      </c>
      <c r="FU404" s="59">
        <v>0</v>
      </c>
      <c r="FV404" s="59">
        <v>0</v>
      </c>
      <c r="FW404" s="59">
        <v>0</v>
      </c>
      <c r="FX404" s="59">
        <v>0</v>
      </c>
      <c r="FY404" s="59">
        <v>0</v>
      </c>
      <c r="FZ404" s="59">
        <v>0</v>
      </c>
      <c r="GA404" s="59">
        <v>0</v>
      </c>
      <c r="GB404" s="59">
        <v>0</v>
      </c>
      <c r="GC404" s="59">
        <v>0</v>
      </c>
      <c r="GD404" s="59">
        <v>0</v>
      </c>
      <c r="GE404" s="59">
        <v>0</v>
      </c>
      <c r="GF404" s="59">
        <v>0</v>
      </c>
      <c r="GG404" s="59">
        <v>0</v>
      </c>
      <c r="GH404" s="59">
        <v>0</v>
      </c>
      <c r="GI404" s="59">
        <v>0</v>
      </c>
      <c r="GJ404" s="59">
        <v>0</v>
      </c>
      <c r="GK404" s="59">
        <v>0</v>
      </c>
      <c r="GL404" s="59">
        <v>0</v>
      </c>
      <c r="GM404" s="59">
        <v>0</v>
      </c>
      <c r="GN404" s="55">
        <v>0</v>
      </c>
      <c r="GO404" s="58">
        <v>0.33461606147466511</v>
      </c>
      <c r="GP404" s="59">
        <v>0.72231728731270739</v>
      </c>
      <c r="GQ404" s="59">
        <v>1.1193136759818643</v>
      </c>
      <c r="GR404" s="59">
        <v>1.4759326678683333</v>
      </c>
      <c r="GS404" s="59">
        <v>1.8280594277585906</v>
      </c>
      <c r="GT404" s="59">
        <v>2.1719840152996857</v>
      </c>
      <c r="GU404" s="59">
        <v>2.4539435290533977</v>
      </c>
      <c r="GV404" s="59">
        <v>2.6860693358171019</v>
      </c>
      <c r="GW404" s="59">
        <v>2.8781290105677653</v>
      </c>
      <c r="GX404" s="59">
        <v>3.0379873975073117</v>
      </c>
      <c r="GY404" s="59">
        <v>3.1719776727116002</v>
      </c>
      <c r="GZ404" s="59">
        <v>3.285199989747023</v>
      </c>
      <c r="HA404" s="59">
        <v>3.3817618523118145</v>
      </c>
      <c r="HB404" s="59">
        <v>3.4649715932271992</v>
      </c>
      <c r="HC404" s="59">
        <v>3.5374941152276458</v>
      </c>
      <c r="HD404" s="59">
        <v>3.6014762600920891</v>
      </c>
      <c r="HE404" s="59">
        <v>3.6281348835758389</v>
      </c>
      <c r="HF404" s="59">
        <v>3.6549575535473893</v>
      </c>
      <c r="HG404" s="59">
        <v>3.6820523996319694</v>
      </c>
      <c r="HH404" s="59">
        <v>3.7094625517183597</v>
      </c>
      <c r="HI404" s="59">
        <v>3.7488624556278638</v>
      </c>
      <c r="HJ404" s="59">
        <v>3.7770335865190194</v>
      </c>
      <c r="HK404" s="59">
        <v>3.8055529667759402</v>
      </c>
      <c r="HL404" s="59">
        <v>3.8344241252653095</v>
      </c>
      <c r="HM404" s="55">
        <v>3.8636506292943298</v>
      </c>
      <c r="HN404" s="58">
        <v>0.33461606147466511</v>
      </c>
      <c r="HO404" s="59">
        <v>1.0569333487873724</v>
      </c>
      <c r="HP404" s="59">
        <v>2.1762470247692365</v>
      </c>
      <c r="HQ404" s="59">
        <v>3.6521796926375698</v>
      </c>
      <c r="HR404" s="59">
        <v>5.4802391203961607</v>
      </c>
      <c r="HS404" s="59">
        <v>7.6522231356958468</v>
      </c>
      <c r="HT404" s="59">
        <v>10.106166664749244</v>
      </c>
      <c r="HU404" s="59">
        <v>12.792236000566346</v>
      </c>
      <c r="HV404" s="59">
        <v>15.670365011134111</v>
      </c>
      <c r="HW404" s="59">
        <v>18.708352408641424</v>
      </c>
      <c r="HX404" s="59">
        <v>21.880330081353023</v>
      </c>
      <c r="HY404" s="59">
        <v>25.165530071100047</v>
      </c>
      <c r="HZ404" s="59">
        <v>28.547291923411862</v>
      </c>
      <c r="IA404" s="59">
        <v>32.012263516639059</v>
      </c>
      <c r="IB404" s="59">
        <v>35.549757631866704</v>
      </c>
      <c r="IC404" s="59">
        <v>39.151233891958796</v>
      </c>
      <c r="ID404" s="59">
        <v>42.779368775534635</v>
      </c>
      <c r="IE404" s="59">
        <v>46.434326329082026</v>
      </c>
      <c r="IF404" s="59">
        <v>50.116378728713997</v>
      </c>
      <c r="IG404" s="59">
        <v>53.825841280432357</v>
      </c>
      <c r="IH404" s="59">
        <v>57.574703736060222</v>
      </c>
      <c r="II404" s="59">
        <v>61.35173732257924</v>
      </c>
      <c r="IJ404" s="59">
        <v>65.157290289355174</v>
      </c>
      <c r="IK404" s="59">
        <v>68.991714414620489</v>
      </c>
      <c r="IL404" s="71">
        <v>72.855365043914816</v>
      </c>
      <c r="IM404" s="72">
        <v>0</v>
      </c>
      <c r="IN404" s="59">
        <v>0</v>
      </c>
      <c r="IO404" s="59">
        <v>0</v>
      </c>
      <c r="IP404" s="59">
        <v>0</v>
      </c>
      <c r="IQ404" s="59">
        <v>0</v>
      </c>
      <c r="IR404" s="59">
        <v>0</v>
      </c>
      <c r="IS404" s="59">
        <v>0</v>
      </c>
      <c r="IT404" s="59">
        <v>0</v>
      </c>
      <c r="IU404" s="59">
        <v>0</v>
      </c>
      <c r="IV404" s="59">
        <v>0</v>
      </c>
      <c r="IW404" s="59">
        <v>0</v>
      </c>
      <c r="IX404" s="59">
        <v>0</v>
      </c>
      <c r="IY404" s="59">
        <v>0</v>
      </c>
      <c r="IZ404" s="59">
        <v>0</v>
      </c>
      <c r="JA404" s="59">
        <v>0</v>
      </c>
      <c r="JB404" s="59">
        <v>0</v>
      </c>
      <c r="JC404" s="59">
        <v>0</v>
      </c>
      <c r="JD404" s="59">
        <v>0</v>
      </c>
      <c r="JE404" s="59">
        <v>0</v>
      </c>
      <c r="JF404" s="59">
        <v>0</v>
      </c>
      <c r="JG404" s="59">
        <v>0</v>
      </c>
      <c r="JH404" s="59">
        <v>0</v>
      </c>
      <c r="JI404" s="59">
        <v>0</v>
      </c>
      <c r="JJ404" s="59">
        <v>0</v>
      </c>
      <c r="JK404" s="55">
        <v>0</v>
      </c>
      <c r="JL404" s="58">
        <v>0</v>
      </c>
      <c r="JM404" s="59">
        <v>0</v>
      </c>
      <c r="JN404" s="59">
        <v>0</v>
      </c>
      <c r="JO404" s="59">
        <v>0</v>
      </c>
      <c r="JP404" s="59">
        <v>0</v>
      </c>
      <c r="JQ404" s="59">
        <v>0</v>
      </c>
      <c r="JR404" s="59">
        <v>0</v>
      </c>
      <c r="JS404" s="59">
        <v>0</v>
      </c>
      <c r="JT404" s="59">
        <v>0</v>
      </c>
      <c r="JU404" s="59">
        <v>0</v>
      </c>
      <c r="JV404" s="59">
        <v>0</v>
      </c>
      <c r="JW404" s="59">
        <v>0</v>
      </c>
      <c r="JX404" s="59">
        <v>0</v>
      </c>
      <c r="JY404" s="59">
        <v>0</v>
      </c>
      <c r="JZ404" s="59">
        <v>0</v>
      </c>
      <c r="KA404" s="59">
        <v>0</v>
      </c>
      <c r="KB404" s="59">
        <v>0</v>
      </c>
      <c r="KC404" s="59">
        <v>0</v>
      </c>
      <c r="KD404" s="59">
        <v>0</v>
      </c>
      <c r="KE404" s="59">
        <v>0</v>
      </c>
      <c r="KF404" s="59">
        <v>0</v>
      </c>
      <c r="KG404" s="59">
        <v>0</v>
      </c>
      <c r="KH404" s="59">
        <v>0</v>
      </c>
      <c r="KI404" s="59">
        <v>0</v>
      </c>
      <c r="KJ404" s="55">
        <v>0</v>
      </c>
      <c r="KK404" s="58">
        <v>0.28442365225346533</v>
      </c>
      <c r="KL404" s="59">
        <v>0.61396969421580128</v>
      </c>
      <c r="KM404" s="59">
        <v>0.95141662458458465</v>
      </c>
      <c r="KN404" s="59">
        <v>1.2545427676880834</v>
      </c>
      <c r="KO404" s="59">
        <v>1.553850513594802</v>
      </c>
      <c r="KP404" s="59">
        <v>1.8461864130047327</v>
      </c>
      <c r="KQ404" s="59">
        <v>2.0858519996953881</v>
      </c>
      <c r="KR404" s="59">
        <v>2.2831589354445367</v>
      </c>
      <c r="KS404" s="59">
        <v>2.4464096589826005</v>
      </c>
      <c r="KT404" s="59">
        <v>2.5822892878812147</v>
      </c>
      <c r="KU404" s="59">
        <v>2.6961810218048603</v>
      </c>
      <c r="KV404" s="59">
        <v>2.7924199912849694</v>
      </c>
      <c r="KW404" s="59">
        <v>2.8744975744650421</v>
      </c>
      <c r="KX404" s="59">
        <v>2.9452258542431191</v>
      </c>
      <c r="KY404" s="59">
        <v>3.006869997943499</v>
      </c>
      <c r="KZ404" s="59">
        <v>3.0612548210782755</v>
      </c>
      <c r="LA404" s="59">
        <v>3.0839146510394628</v>
      </c>
      <c r="LB404" s="59">
        <v>3.1067139205152809</v>
      </c>
      <c r="LC404" s="59">
        <v>3.1297445396871737</v>
      </c>
      <c r="LD404" s="59">
        <v>3.1530431689606058</v>
      </c>
      <c r="LE404" s="59">
        <v>3.1865330872836841</v>
      </c>
      <c r="LF404" s="59">
        <v>3.2104785485411664</v>
      </c>
      <c r="LG404" s="59">
        <v>3.2347200217595491</v>
      </c>
      <c r="LH404" s="59">
        <v>3.2592605064755129</v>
      </c>
      <c r="LI404" s="55">
        <v>3.2841030349001801</v>
      </c>
      <c r="LJ404" s="58">
        <v>0.28442365225346533</v>
      </c>
      <c r="LK404" s="59">
        <v>0.89839334646926661</v>
      </c>
      <c r="LL404" s="59">
        <v>1.8498099710538511</v>
      </c>
      <c r="LM404" s="59">
        <v>3.1043527387419347</v>
      </c>
      <c r="LN404" s="59">
        <v>4.6582032523367367</v>
      </c>
      <c r="LO404" s="59">
        <v>6.5043896653414697</v>
      </c>
      <c r="LP404" s="59">
        <v>8.5902416650368583</v>
      </c>
      <c r="LQ404" s="59">
        <v>10.873400600481395</v>
      </c>
      <c r="LR404" s="59">
        <v>13.319810259463996</v>
      </c>
      <c r="LS404" s="59">
        <v>15.902099547345211</v>
      </c>
      <c r="LT404" s="59">
        <v>18.59828056915007</v>
      </c>
      <c r="LU404" s="59">
        <v>21.39070056043504</v>
      </c>
      <c r="LV404" s="59">
        <v>24.265198134900082</v>
      </c>
      <c r="LW404" s="59">
        <v>27.210423989143202</v>
      </c>
      <c r="LX404" s="59">
        <v>30.217293987086702</v>
      </c>
      <c r="LY404" s="59">
        <v>33.278548808164977</v>
      </c>
      <c r="LZ404" s="59">
        <v>36.362463459204442</v>
      </c>
      <c r="MA404" s="59">
        <v>39.469177379719724</v>
      </c>
      <c r="MB404" s="59">
        <v>42.598921919406898</v>
      </c>
      <c r="MC404" s="59">
        <v>45.751965088367506</v>
      </c>
      <c r="MD404" s="59">
        <v>48.938498175651191</v>
      </c>
      <c r="ME404" s="59">
        <v>52.148976724192359</v>
      </c>
      <c r="MF404" s="59">
        <v>55.383696745951909</v>
      </c>
      <c r="MG404" s="59">
        <v>58.642957252427422</v>
      </c>
      <c r="MH404" s="71">
        <v>61.927060287327599</v>
      </c>
      <c r="MI404" s="72">
        <v>0</v>
      </c>
      <c r="MJ404" s="59">
        <v>0</v>
      </c>
      <c r="MK404" s="59">
        <v>0</v>
      </c>
      <c r="ML404" s="59">
        <v>0</v>
      </c>
      <c r="MM404" s="59">
        <v>0</v>
      </c>
      <c r="MN404" s="59">
        <v>0</v>
      </c>
      <c r="MO404" s="59">
        <v>0</v>
      </c>
      <c r="MP404" s="59">
        <v>0</v>
      </c>
      <c r="MQ404" s="59">
        <v>0</v>
      </c>
      <c r="MR404" s="59">
        <v>0</v>
      </c>
      <c r="MS404" s="59">
        <v>0</v>
      </c>
      <c r="MT404" s="59">
        <v>0</v>
      </c>
      <c r="MU404" s="59">
        <v>0</v>
      </c>
      <c r="MV404" s="59">
        <v>0</v>
      </c>
      <c r="MW404" s="59">
        <v>0</v>
      </c>
      <c r="MX404" s="59">
        <v>0</v>
      </c>
      <c r="MY404" s="59">
        <v>0</v>
      </c>
      <c r="MZ404" s="59">
        <v>0</v>
      </c>
      <c r="NA404" s="59">
        <v>0</v>
      </c>
      <c r="NB404" s="59">
        <v>0</v>
      </c>
      <c r="NC404" s="59">
        <v>0</v>
      </c>
      <c r="ND404" s="59">
        <v>0</v>
      </c>
      <c r="NE404" s="59">
        <v>0</v>
      </c>
      <c r="NF404" s="59">
        <v>0</v>
      </c>
      <c r="NG404" s="55">
        <v>0</v>
      </c>
      <c r="NH404" s="58">
        <v>0</v>
      </c>
      <c r="NI404" s="59">
        <v>0</v>
      </c>
      <c r="NJ404" s="59">
        <v>0</v>
      </c>
      <c r="NK404" s="59">
        <v>0</v>
      </c>
      <c r="NL404" s="59">
        <v>0</v>
      </c>
      <c r="NM404" s="59">
        <v>0</v>
      </c>
      <c r="NN404" s="59">
        <v>0</v>
      </c>
      <c r="NO404" s="59">
        <v>0</v>
      </c>
      <c r="NP404" s="59">
        <v>0</v>
      </c>
      <c r="NQ404" s="59">
        <v>0</v>
      </c>
      <c r="NR404" s="59">
        <v>0</v>
      </c>
      <c r="NS404" s="59">
        <v>0</v>
      </c>
      <c r="NT404" s="59">
        <v>0</v>
      </c>
      <c r="NU404" s="59">
        <v>0</v>
      </c>
      <c r="NV404" s="59">
        <v>0</v>
      </c>
      <c r="NW404" s="59">
        <v>0</v>
      </c>
      <c r="NX404" s="59">
        <v>0</v>
      </c>
      <c r="NY404" s="59">
        <v>0</v>
      </c>
      <c r="NZ404" s="59">
        <v>0</v>
      </c>
      <c r="OA404" s="59">
        <v>0</v>
      </c>
      <c r="OB404" s="59">
        <v>0</v>
      </c>
      <c r="OC404" s="59">
        <v>0</v>
      </c>
      <c r="OD404" s="59">
        <v>0</v>
      </c>
      <c r="OE404" s="59">
        <v>0</v>
      </c>
      <c r="OF404" s="55">
        <v>0</v>
      </c>
      <c r="OG404" s="58">
        <v>0</v>
      </c>
      <c r="OH404" s="59">
        <v>0</v>
      </c>
      <c r="OI404" s="59">
        <v>0</v>
      </c>
      <c r="OJ404" s="59">
        <v>0</v>
      </c>
      <c r="OK404" s="59">
        <v>0</v>
      </c>
      <c r="OL404" s="59">
        <v>0</v>
      </c>
      <c r="OM404" s="59">
        <v>0</v>
      </c>
      <c r="ON404" s="59">
        <v>0</v>
      </c>
      <c r="OO404" s="59">
        <v>0</v>
      </c>
      <c r="OP404" s="59">
        <v>0</v>
      </c>
      <c r="OQ404" s="59">
        <v>0</v>
      </c>
      <c r="OR404" s="59">
        <v>0</v>
      </c>
      <c r="OS404" s="59">
        <v>0</v>
      </c>
      <c r="OT404" s="59">
        <v>0</v>
      </c>
      <c r="OU404" s="59">
        <v>0</v>
      </c>
      <c r="OV404" s="59">
        <v>0</v>
      </c>
      <c r="OW404" s="59">
        <v>0</v>
      </c>
      <c r="OX404" s="59">
        <v>0</v>
      </c>
      <c r="OY404" s="59">
        <v>0</v>
      </c>
      <c r="OZ404" s="59">
        <v>0</v>
      </c>
      <c r="PA404" s="59">
        <v>0</v>
      </c>
      <c r="PB404" s="59">
        <v>0</v>
      </c>
      <c r="PC404" s="59">
        <v>0</v>
      </c>
      <c r="PD404" s="59">
        <v>0</v>
      </c>
      <c r="PE404" s="55">
        <v>0</v>
      </c>
      <c r="PF404" s="58">
        <v>0</v>
      </c>
      <c r="PG404" s="59">
        <v>0</v>
      </c>
      <c r="PH404" s="59">
        <v>0</v>
      </c>
      <c r="PI404" s="59">
        <v>0</v>
      </c>
      <c r="PJ404" s="59">
        <v>0</v>
      </c>
      <c r="PK404" s="59">
        <v>0</v>
      </c>
      <c r="PL404" s="59">
        <v>0</v>
      </c>
      <c r="PM404" s="59">
        <v>0</v>
      </c>
      <c r="PN404" s="59">
        <v>0</v>
      </c>
      <c r="PO404" s="59">
        <v>0</v>
      </c>
      <c r="PP404" s="59">
        <v>0</v>
      </c>
      <c r="PQ404" s="59">
        <v>0</v>
      </c>
      <c r="PR404" s="59">
        <v>0</v>
      </c>
      <c r="PS404" s="59">
        <v>0</v>
      </c>
      <c r="PT404" s="59">
        <v>0</v>
      </c>
      <c r="PU404" s="59">
        <v>0</v>
      </c>
      <c r="PV404" s="59">
        <v>0</v>
      </c>
      <c r="PW404" s="59">
        <v>0</v>
      </c>
      <c r="PX404" s="59">
        <v>0</v>
      </c>
      <c r="PY404" s="59">
        <v>0</v>
      </c>
      <c r="PZ404" s="59">
        <v>0</v>
      </c>
      <c r="QA404" s="59">
        <v>0</v>
      </c>
      <c r="QB404" s="59">
        <v>0</v>
      </c>
      <c r="QC404" s="59">
        <v>0</v>
      </c>
      <c r="QD404" s="71">
        <v>0</v>
      </c>
      <c r="QE404" s="72">
        <v>0</v>
      </c>
      <c r="QF404" s="59">
        <v>0</v>
      </c>
      <c r="QG404" s="59">
        <v>0</v>
      </c>
      <c r="QH404" s="59">
        <v>0</v>
      </c>
      <c r="QI404" s="59">
        <v>0</v>
      </c>
      <c r="QJ404" s="59">
        <v>0</v>
      </c>
      <c r="QK404" s="59">
        <v>0</v>
      </c>
      <c r="QL404" s="59">
        <v>0</v>
      </c>
      <c r="QM404" s="59">
        <v>0</v>
      </c>
      <c r="QN404" s="59">
        <v>0</v>
      </c>
      <c r="QO404" s="59">
        <v>0</v>
      </c>
      <c r="QP404" s="59">
        <v>0</v>
      </c>
      <c r="QQ404" s="59">
        <v>0</v>
      </c>
      <c r="QR404" s="59">
        <v>0</v>
      </c>
      <c r="QS404" s="59">
        <v>0</v>
      </c>
      <c r="QT404" s="59">
        <v>0</v>
      </c>
      <c r="QU404" s="59">
        <v>0</v>
      </c>
      <c r="QV404" s="59">
        <v>0</v>
      </c>
      <c r="QW404" s="59">
        <v>0</v>
      </c>
      <c r="QX404" s="59">
        <v>0</v>
      </c>
      <c r="QY404" s="59">
        <v>0</v>
      </c>
      <c r="QZ404" s="59">
        <v>0</v>
      </c>
      <c r="RA404" s="59">
        <v>0</v>
      </c>
      <c r="RB404" s="59">
        <v>0</v>
      </c>
      <c r="RC404" s="55">
        <v>0</v>
      </c>
      <c r="RD404" s="58">
        <v>0</v>
      </c>
      <c r="RE404" s="59">
        <v>0</v>
      </c>
      <c r="RF404" s="59">
        <v>0</v>
      </c>
      <c r="RG404" s="59">
        <v>0</v>
      </c>
      <c r="RH404" s="59">
        <v>0</v>
      </c>
      <c r="RI404" s="59">
        <v>0</v>
      </c>
      <c r="RJ404" s="59">
        <v>0</v>
      </c>
      <c r="RK404" s="59">
        <v>0</v>
      </c>
      <c r="RL404" s="59">
        <v>0</v>
      </c>
      <c r="RM404" s="59">
        <v>0</v>
      </c>
      <c r="RN404" s="59">
        <v>0</v>
      </c>
      <c r="RO404" s="59">
        <v>0</v>
      </c>
      <c r="RP404" s="59">
        <v>0</v>
      </c>
      <c r="RQ404" s="59">
        <v>0</v>
      </c>
      <c r="RR404" s="59">
        <v>0</v>
      </c>
      <c r="RS404" s="59">
        <v>0</v>
      </c>
      <c r="RT404" s="59">
        <v>0</v>
      </c>
      <c r="RU404" s="59">
        <v>0</v>
      </c>
      <c r="RV404" s="59">
        <v>0</v>
      </c>
      <c r="RW404" s="59">
        <v>0</v>
      </c>
      <c r="RX404" s="59">
        <v>0</v>
      </c>
      <c r="RY404" s="59">
        <v>0</v>
      </c>
      <c r="RZ404" s="59">
        <v>0</v>
      </c>
      <c r="SA404" s="59">
        <v>0</v>
      </c>
      <c r="SB404" s="55">
        <v>0</v>
      </c>
      <c r="SC404" s="58">
        <v>0</v>
      </c>
      <c r="SD404" s="59">
        <v>0</v>
      </c>
      <c r="SE404" s="59">
        <v>0</v>
      </c>
      <c r="SF404" s="59">
        <v>0</v>
      </c>
      <c r="SG404" s="59">
        <v>0</v>
      </c>
      <c r="SH404" s="59">
        <v>0</v>
      </c>
      <c r="SI404" s="59">
        <v>0</v>
      </c>
      <c r="SJ404" s="59">
        <v>0</v>
      </c>
      <c r="SK404" s="59">
        <v>0</v>
      </c>
      <c r="SL404" s="59">
        <v>0</v>
      </c>
      <c r="SM404" s="59">
        <v>0</v>
      </c>
      <c r="SN404" s="59">
        <v>0</v>
      </c>
      <c r="SO404" s="59">
        <v>0</v>
      </c>
      <c r="SP404" s="59">
        <v>0</v>
      </c>
      <c r="SQ404" s="59">
        <v>0</v>
      </c>
      <c r="SR404" s="59">
        <v>0</v>
      </c>
      <c r="SS404" s="59">
        <v>0</v>
      </c>
      <c r="ST404" s="59">
        <v>0</v>
      </c>
      <c r="SU404" s="59">
        <v>0</v>
      </c>
      <c r="SV404" s="59">
        <v>0</v>
      </c>
      <c r="SW404" s="59">
        <v>0</v>
      </c>
      <c r="SX404" s="59">
        <v>0</v>
      </c>
      <c r="SY404" s="59">
        <v>0</v>
      </c>
      <c r="SZ404" s="59">
        <v>0</v>
      </c>
      <c r="TA404" s="55">
        <v>0</v>
      </c>
      <c r="TB404" s="58">
        <v>0</v>
      </c>
      <c r="TC404" s="59">
        <v>0</v>
      </c>
      <c r="TD404" s="59">
        <v>0</v>
      </c>
      <c r="TE404" s="59">
        <v>0</v>
      </c>
      <c r="TF404" s="59">
        <v>0</v>
      </c>
      <c r="TG404" s="59">
        <v>0</v>
      </c>
      <c r="TH404" s="59">
        <v>0</v>
      </c>
      <c r="TI404" s="59">
        <v>0</v>
      </c>
      <c r="TJ404" s="59">
        <v>0</v>
      </c>
      <c r="TK404" s="59">
        <v>0</v>
      </c>
      <c r="TL404" s="59">
        <v>0</v>
      </c>
      <c r="TM404" s="59">
        <v>0</v>
      </c>
      <c r="TN404" s="59">
        <v>0</v>
      </c>
      <c r="TO404" s="59">
        <v>0</v>
      </c>
      <c r="TP404" s="59">
        <v>0</v>
      </c>
      <c r="TQ404" s="59">
        <v>0</v>
      </c>
      <c r="TR404" s="59">
        <v>0</v>
      </c>
      <c r="TS404" s="59">
        <v>0</v>
      </c>
      <c r="TT404" s="59">
        <v>0</v>
      </c>
      <c r="TU404" s="59">
        <v>0</v>
      </c>
      <c r="TV404" s="59">
        <v>0</v>
      </c>
      <c r="TW404" s="59">
        <v>0</v>
      </c>
      <c r="TX404" s="59">
        <v>0</v>
      </c>
      <c r="TY404" s="59">
        <v>0</v>
      </c>
      <c r="TZ404" s="71">
        <v>0</v>
      </c>
      <c r="UA404" s="73">
        <v>17424.900807638747</v>
      </c>
      <c r="UB404" s="53">
        <v>17413.648115618551</v>
      </c>
      <c r="UC404" s="53">
        <v>17404.64315750196</v>
      </c>
      <c r="UD404" s="53">
        <v>17397.254522596944</v>
      </c>
      <c r="UE404" s="53">
        <v>17392.678793906525</v>
      </c>
      <c r="UF404" s="53">
        <v>17389.376509113186</v>
      </c>
      <c r="UG404" s="53">
        <v>17386.880963599608</v>
      </c>
      <c r="UH404" s="53">
        <v>17384.928683373841</v>
      </c>
      <c r="UI404" s="53">
        <v>17383.359662491559</v>
      </c>
      <c r="UJ404" s="53">
        <v>17382.0711129714</v>
      </c>
      <c r="UK404" s="53">
        <v>17380.098251331223</v>
      </c>
      <c r="UL404" s="53">
        <v>17378.142358056884</v>
      </c>
      <c r="UM404" s="53">
        <v>17376.413628697723</v>
      </c>
      <c r="UN404" s="53">
        <v>17374.986116464093</v>
      </c>
      <c r="UO404" s="53">
        <v>17373.884970964042</v>
      </c>
      <c r="UP404" s="53">
        <v>17373.016268350002</v>
      </c>
      <c r="UQ404" s="53">
        <v>17372.327277551412</v>
      </c>
      <c r="UR404" s="53">
        <v>17370.647878938227</v>
      </c>
      <c r="US404" s="53">
        <v>17369.894430609605</v>
      </c>
      <c r="UT404" s="53">
        <v>17369.540238629117</v>
      </c>
      <c r="UU404" s="53">
        <v>17369.416194383295</v>
      </c>
      <c r="UV404" s="53">
        <v>17369.445511120543</v>
      </c>
      <c r="UW404" s="53">
        <v>17369.445511120532</v>
      </c>
      <c r="UX404" s="53">
        <v>17369.445511120546</v>
      </c>
      <c r="UY404" s="74">
        <v>17369.445511120539</v>
      </c>
      <c r="UZ404" s="73">
        <v>9030.0429766234265</v>
      </c>
      <c r="VA404" s="53">
        <v>9024.2115349603264</v>
      </c>
      <c r="VB404" s="53">
        <v>9019.5449282637819</v>
      </c>
      <c r="VC404" s="53">
        <v>9015.7159428671166</v>
      </c>
      <c r="VD404" s="53">
        <v>9013.3446796283752</v>
      </c>
      <c r="VE404" s="53">
        <v>9011.6333485892992</v>
      </c>
      <c r="VF404" s="53">
        <v>9010.3400911133176</v>
      </c>
      <c r="VG404" s="53">
        <v>9009.3283680317491</v>
      </c>
      <c r="VH404" s="53">
        <v>9008.5152600459642</v>
      </c>
      <c r="VI404" s="53">
        <v>9007.8474997141839</v>
      </c>
      <c r="VJ404" s="53">
        <v>9006.8251108010754</v>
      </c>
      <c r="VK404" s="53">
        <v>9005.8115153424878</v>
      </c>
      <c r="VL404" s="53">
        <v>9004.9156422135384</v>
      </c>
      <c r="VM404" s="53">
        <v>9004.1758677401212</v>
      </c>
      <c r="VN404" s="53">
        <v>9003.6052251121528</v>
      </c>
      <c r="VO404" s="53">
        <v>9003.1550405156795</v>
      </c>
      <c r="VP404" s="53">
        <v>9002.797987319771</v>
      </c>
      <c r="VQ404" s="53">
        <v>9001.9276786839073</v>
      </c>
      <c r="VR404" s="53">
        <v>9001.5372218966186</v>
      </c>
      <c r="VS404" s="53">
        <v>9001.3536702746587</v>
      </c>
      <c r="VT404" s="53">
        <v>9001.2893872762561</v>
      </c>
      <c r="VU404" s="53">
        <v>9001.3045799823831</v>
      </c>
      <c r="VV404" s="53">
        <v>9001.3045799823776</v>
      </c>
      <c r="VW404" s="53">
        <v>9001.3045799823849</v>
      </c>
      <c r="VX404" s="74">
        <v>9001.3045799823813</v>
      </c>
      <c r="VY404" s="65">
        <f t="shared" si="6"/>
        <v>400</v>
      </c>
    </row>
    <row r="405" spans="1:597">
      <c r="A405" s="51" t="s">
        <v>660</v>
      </c>
      <c r="B405" s="69" t="s">
        <v>2</v>
      </c>
      <c r="C405" t="s">
        <v>659</v>
      </c>
      <c r="D405" t="s">
        <v>753</v>
      </c>
      <c r="E405" t="s">
        <v>727</v>
      </c>
      <c r="F405" t="s">
        <v>694</v>
      </c>
      <c r="G405" t="s">
        <v>664</v>
      </c>
      <c r="H405" t="s">
        <v>875</v>
      </c>
      <c r="I405" t="s">
        <v>666</v>
      </c>
      <c r="J405" t="s">
        <v>1328</v>
      </c>
      <c r="K405" s="5" t="s">
        <v>877</v>
      </c>
      <c r="L405" t="s">
        <v>878</v>
      </c>
      <c r="M405">
        <v>21</v>
      </c>
      <c r="N405" s="52">
        <v>35.483705308989514</v>
      </c>
      <c r="O405" s="52">
        <v>0</v>
      </c>
      <c r="P405" s="52">
        <v>0</v>
      </c>
      <c r="Q405" s="53">
        <v>5368.77</v>
      </c>
      <c r="R405" s="53">
        <v>0</v>
      </c>
      <c r="S405" s="53">
        <v>0.25</v>
      </c>
      <c r="T405" s="53">
        <v>0</v>
      </c>
      <c r="U405" s="53">
        <v>0.3017295617066722</v>
      </c>
      <c r="V405" s="53">
        <v>0.45</v>
      </c>
      <c r="W405" s="2" t="s">
        <v>833</v>
      </c>
      <c r="X405" s="54">
        <v>0</v>
      </c>
      <c r="Y405" s="54">
        <v>0.1</v>
      </c>
      <c r="Z405" t="s">
        <v>671</v>
      </c>
      <c r="AA405" t="s">
        <v>699</v>
      </c>
      <c r="AB405" s="54">
        <v>0.85</v>
      </c>
      <c r="AC405" t="s">
        <v>778</v>
      </c>
      <c r="AD405" s="54">
        <v>0</v>
      </c>
      <c r="AE405" s="53">
        <v>17384.922081641183</v>
      </c>
      <c r="AG405" s="53">
        <v>9009.3249468398481</v>
      </c>
      <c r="AI405" s="55">
        <v>1.0069297609965767E-2</v>
      </c>
      <c r="AJ405" s="5" t="s">
        <v>879</v>
      </c>
      <c r="AK405" t="s">
        <v>879</v>
      </c>
      <c r="AL405" s="1" t="s">
        <v>880</v>
      </c>
      <c r="AM405" s="5" t="s">
        <v>877</v>
      </c>
      <c r="AN405" t="s">
        <v>877</v>
      </c>
      <c r="AO405" t="s">
        <v>877</v>
      </c>
      <c r="AP405" t="s">
        <v>877</v>
      </c>
      <c r="AQ405" t="s">
        <v>877</v>
      </c>
      <c r="AR405" t="s">
        <v>877</v>
      </c>
      <c r="AS405" t="s">
        <v>877</v>
      </c>
      <c r="AT405" t="s">
        <v>877</v>
      </c>
      <c r="AU405" t="s">
        <v>877</v>
      </c>
      <c r="AV405" t="s">
        <v>877</v>
      </c>
      <c r="AW405" t="s">
        <v>877</v>
      </c>
      <c r="AX405" t="s">
        <v>877</v>
      </c>
      <c r="AY405" t="s">
        <v>877</v>
      </c>
      <c r="AZ405" t="s">
        <v>877</v>
      </c>
      <c r="BA405" t="s">
        <v>877</v>
      </c>
      <c r="BB405" t="s">
        <v>877</v>
      </c>
      <c r="BC405" t="s">
        <v>877</v>
      </c>
      <c r="BD405" t="s">
        <v>877</v>
      </c>
      <c r="BE405" t="s">
        <v>877</v>
      </c>
      <c r="BF405" t="s">
        <v>877</v>
      </c>
      <c r="BG405" t="s">
        <v>877</v>
      </c>
      <c r="BH405" t="s">
        <v>877</v>
      </c>
      <c r="BI405" t="s">
        <v>877</v>
      </c>
      <c r="BJ405" t="s">
        <v>877</v>
      </c>
      <c r="BK405" t="s">
        <v>877</v>
      </c>
      <c r="BL405" t="s">
        <v>877</v>
      </c>
      <c r="BM405" s="1" t="s">
        <v>877</v>
      </c>
      <c r="BN405" s="5" t="s">
        <v>878</v>
      </c>
      <c r="BO405" t="s">
        <v>878</v>
      </c>
      <c r="BP405" t="s">
        <v>878</v>
      </c>
      <c r="BQ405" t="s">
        <v>878</v>
      </c>
      <c r="BR405" t="s">
        <v>878</v>
      </c>
      <c r="BS405" t="s">
        <v>878</v>
      </c>
      <c r="BT405" t="s">
        <v>878</v>
      </c>
      <c r="BU405" t="s">
        <v>878</v>
      </c>
      <c r="BV405" t="s">
        <v>878</v>
      </c>
      <c r="BW405" t="s">
        <v>878</v>
      </c>
      <c r="BX405" t="s">
        <v>878</v>
      </c>
      <c r="BY405" t="s">
        <v>878</v>
      </c>
      <c r="BZ405" t="s">
        <v>878</v>
      </c>
      <c r="CA405" t="s">
        <v>878</v>
      </c>
      <c r="CB405" t="s">
        <v>878</v>
      </c>
      <c r="CC405" t="s">
        <v>878</v>
      </c>
      <c r="CD405" t="s">
        <v>878</v>
      </c>
      <c r="CE405" t="s">
        <v>878</v>
      </c>
      <c r="CF405" t="s">
        <v>878</v>
      </c>
      <c r="CG405" t="s">
        <v>878</v>
      </c>
      <c r="CH405" t="s">
        <v>878</v>
      </c>
      <c r="CI405" t="s">
        <v>878</v>
      </c>
      <c r="CJ405" t="s">
        <v>878</v>
      </c>
      <c r="CK405" t="s">
        <v>878</v>
      </c>
      <c r="CL405" t="s">
        <v>878</v>
      </c>
      <c r="CM405" t="s">
        <v>878</v>
      </c>
      <c r="CN405" s="1" t="s">
        <v>878</v>
      </c>
      <c r="CO405" s="56">
        <v>5368.77</v>
      </c>
      <c r="CP405" s="53">
        <v>5368.77</v>
      </c>
      <c r="CQ405" s="53">
        <v>5368.77</v>
      </c>
      <c r="CR405" s="53">
        <v>5368.77</v>
      </c>
      <c r="CS405" s="53">
        <v>5368.77</v>
      </c>
      <c r="CT405" s="53">
        <v>5368.77</v>
      </c>
      <c r="CU405" s="53">
        <v>5368.77</v>
      </c>
      <c r="CV405" s="53">
        <v>5368.77</v>
      </c>
      <c r="CW405" s="53">
        <v>5368.77</v>
      </c>
      <c r="CX405" s="53">
        <v>5368.77</v>
      </c>
      <c r="CY405" s="53">
        <v>5368.77</v>
      </c>
      <c r="CZ405" s="53">
        <v>5368.77</v>
      </c>
      <c r="DA405" s="53">
        <v>5368.77</v>
      </c>
      <c r="DB405" s="53">
        <v>5368.77</v>
      </c>
      <c r="DC405" s="53">
        <v>5368.77</v>
      </c>
      <c r="DD405" s="53">
        <v>5368.77</v>
      </c>
      <c r="DE405" s="53">
        <v>5368.77</v>
      </c>
      <c r="DF405" s="53">
        <v>5368.77</v>
      </c>
      <c r="DG405" s="53">
        <v>5368.77</v>
      </c>
      <c r="DH405" s="53">
        <v>5368.77</v>
      </c>
      <c r="DI405" s="53">
        <v>5368.77</v>
      </c>
      <c r="DJ405" s="53">
        <v>5368.77</v>
      </c>
      <c r="DK405" s="53">
        <v>5368.77</v>
      </c>
      <c r="DL405" s="53">
        <v>5368.77</v>
      </c>
      <c r="DM405" s="53">
        <v>5368.77</v>
      </c>
      <c r="DN405" s="53">
        <v>5368.77</v>
      </c>
      <c r="DO405" s="57">
        <v>5368.77</v>
      </c>
      <c r="DP405" s="58">
        <v>0</v>
      </c>
      <c r="DQ405" s="59">
        <v>0</v>
      </c>
      <c r="DR405" s="59">
        <v>35.385048127750188</v>
      </c>
      <c r="DS405" s="59">
        <v>35.294204982590273</v>
      </c>
      <c r="DT405" s="59">
        <v>35.191299296935952</v>
      </c>
      <c r="DU405" s="59">
        <v>35.067595580153153</v>
      </c>
      <c r="DV405" s="59">
        <v>34.913038798660146</v>
      </c>
      <c r="DW405" s="59">
        <v>34.73136353851929</v>
      </c>
      <c r="DX405" s="59">
        <v>34.527107654795685</v>
      </c>
      <c r="DY405" s="59">
        <v>34.299872272143126</v>
      </c>
      <c r="DZ405" s="59">
        <v>34.049930977314794</v>
      </c>
      <c r="EA405" s="59">
        <v>33.784908279768459</v>
      </c>
      <c r="EB405" s="59">
        <v>33.516141271073877</v>
      </c>
      <c r="EC405" s="59">
        <v>33.24990865897626</v>
      </c>
      <c r="ED405" s="59">
        <v>32.993136623468757</v>
      </c>
      <c r="EE405" s="59">
        <v>32.750682383305609</v>
      </c>
      <c r="EF405" s="59">
        <v>32.52533885964155</v>
      </c>
      <c r="EG405" s="59">
        <v>32.323290741726574</v>
      </c>
      <c r="EH405" s="59">
        <v>32.119402273101251</v>
      </c>
      <c r="EI405" s="59">
        <v>31.916038662094618</v>
      </c>
      <c r="EJ405" s="59">
        <v>31.711060560429289</v>
      </c>
      <c r="EK405" s="59">
        <v>31.505425864642088</v>
      </c>
      <c r="EL405" s="59">
        <v>31.30482798181124</v>
      </c>
      <c r="EM405" s="59">
        <v>31.110100039301596</v>
      </c>
      <c r="EN405" s="59">
        <v>30.921481629403928</v>
      </c>
      <c r="EO405" s="59">
        <v>30.739367219396261</v>
      </c>
      <c r="EP405" s="59">
        <v>30.564781517542592</v>
      </c>
      <c r="EQ405" s="72">
        <v>1.1840405439599241E-2</v>
      </c>
      <c r="ER405" s="59">
        <v>2.5493614400883245E-2</v>
      </c>
      <c r="ES405" s="59">
        <v>3.9390102578631375E-2</v>
      </c>
      <c r="ET405" s="59">
        <v>5.1757409900343221E-2</v>
      </c>
      <c r="EU405" s="59">
        <v>6.3823109727592142E-2</v>
      </c>
      <c r="EV405" s="59">
        <v>7.5435966435226223E-2</v>
      </c>
      <c r="EW405" s="59">
        <v>8.4727572406415902E-2</v>
      </c>
      <c r="EX405" s="59">
        <v>9.2131835132646916E-2</v>
      </c>
      <c r="EY405" s="59">
        <v>9.8000094153639736E-2</v>
      </c>
      <c r="EZ405" s="59">
        <v>0.10263812557987702</v>
      </c>
      <c r="FA405" s="59">
        <v>0.10631245178729413</v>
      </c>
      <c r="FB405" s="59">
        <v>0.10923259958555827</v>
      </c>
      <c r="FC405" s="59">
        <v>0.11157493082135847</v>
      </c>
      <c r="FD405" s="59">
        <v>0.1134801841169604</v>
      </c>
      <c r="FE405" s="59">
        <v>0.11505819481176706</v>
      </c>
      <c r="FF405" s="59">
        <v>0.11641156425438266</v>
      </c>
      <c r="FG405" s="59">
        <v>0.11653352382664374</v>
      </c>
      <c r="FH405" s="59">
        <v>0.11665176658733324</v>
      </c>
      <c r="FI405" s="59">
        <v>0.11676178663140337</v>
      </c>
      <c r="FJ405" s="59">
        <v>0.11686819742082885</v>
      </c>
      <c r="FK405" s="59">
        <v>0.11735749430090076</v>
      </c>
      <c r="FL405" s="59">
        <v>0.1175038927284088</v>
      </c>
      <c r="FM405" s="59">
        <v>0.11767333615188585</v>
      </c>
      <c r="FN405" s="59">
        <v>0.11786777126144264</v>
      </c>
      <c r="FO405" s="55">
        <v>0.11809163734449712</v>
      </c>
      <c r="FP405" s="58">
        <v>1.1840405439599241E-2</v>
      </c>
      <c r="FQ405" s="59">
        <v>3.7303622265037105E-2</v>
      </c>
      <c r="FR405" s="59">
        <v>7.65849603927206E-2</v>
      </c>
      <c r="FS405" s="59">
        <v>0.12807316044746231</v>
      </c>
      <c r="FT405" s="59">
        <v>0.19133180103632627</v>
      </c>
      <c r="FU405" s="59">
        <v>0.26577214360372042</v>
      </c>
      <c r="FV405" s="59">
        <v>0.34893670441110464</v>
      </c>
      <c r="FW405" s="59">
        <v>0.43877206089453669</v>
      </c>
      <c r="FX405" s="59">
        <v>0.53357484701844538</v>
      </c>
      <c r="FY405" s="59">
        <v>0.63205997019153604</v>
      </c>
      <c r="FZ405" s="59">
        <v>0.73334423406435534</v>
      </c>
      <c r="GA405" s="59">
        <v>0.83675157621879703</v>
      </c>
      <c r="GB405" s="59">
        <v>0.94186470265917399</v>
      </c>
      <c r="GC405" s="59">
        <v>1.0484234748041277</v>
      </c>
      <c r="GD405" s="59">
        <v>1.1562679133545928</v>
      </c>
      <c r="GE405" s="59">
        <v>1.2654967159871231</v>
      </c>
      <c r="GF405" s="59">
        <v>1.3740477546907439</v>
      </c>
      <c r="GG405" s="59">
        <v>1.4819997543673</v>
      </c>
      <c r="GH405" s="59">
        <v>1.5892435209356597</v>
      </c>
      <c r="GI405" s="59">
        <v>1.6958060520626534</v>
      </c>
      <c r="GJ405" s="59">
        <v>1.80236619656111</v>
      </c>
      <c r="GK405" s="59">
        <v>1.9086586856903935</v>
      </c>
      <c r="GL405" s="59">
        <v>2.0147599547040351</v>
      </c>
      <c r="GM405" s="59">
        <v>2.1207616444867332</v>
      </c>
      <c r="GN405" s="55">
        <v>2.2268083149480664</v>
      </c>
      <c r="GO405" s="58">
        <v>0.33461606147466511</v>
      </c>
      <c r="GP405" s="59">
        <v>0.72231728731270739</v>
      </c>
      <c r="GQ405" s="59">
        <v>1.1193136759818643</v>
      </c>
      <c r="GR405" s="59">
        <v>1.4759326678683333</v>
      </c>
      <c r="GS405" s="59">
        <v>1.8280594277585906</v>
      </c>
      <c r="GT405" s="59">
        <v>2.1719840152996857</v>
      </c>
      <c r="GU405" s="59">
        <v>2.4539435290533977</v>
      </c>
      <c r="GV405" s="59">
        <v>2.6860693358171019</v>
      </c>
      <c r="GW405" s="59">
        <v>2.8781290105677653</v>
      </c>
      <c r="GX405" s="59">
        <v>3.0379873975073117</v>
      </c>
      <c r="GY405" s="59">
        <v>3.1719776727116002</v>
      </c>
      <c r="GZ405" s="59">
        <v>3.285199989747023</v>
      </c>
      <c r="HA405" s="59">
        <v>3.3817618523118145</v>
      </c>
      <c r="HB405" s="59">
        <v>3.4649715932271992</v>
      </c>
      <c r="HC405" s="59">
        <v>3.5374941152276458</v>
      </c>
      <c r="HD405" s="59">
        <v>3.6014762600920891</v>
      </c>
      <c r="HE405" s="59">
        <v>3.6281348835758389</v>
      </c>
      <c r="HF405" s="59">
        <v>3.6549575535473893</v>
      </c>
      <c r="HG405" s="59">
        <v>3.6820523996319694</v>
      </c>
      <c r="HH405" s="59">
        <v>3.7094625517183597</v>
      </c>
      <c r="HI405" s="59">
        <v>3.7488624556278638</v>
      </c>
      <c r="HJ405" s="59">
        <v>3.7770335865190194</v>
      </c>
      <c r="HK405" s="59">
        <v>3.8055529667759402</v>
      </c>
      <c r="HL405" s="59">
        <v>3.8344241252653095</v>
      </c>
      <c r="HM405" s="55">
        <v>3.8636506292943298</v>
      </c>
      <c r="HN405" s="58">
        <v>0.33461606147466511</v>
      </c>
      <c r="HO405" s="59">
        <v>1.0569333487873724</v>
      </c>
      <c r="HP405" s="59">
        <v>2.1762470247692365</v>
      </c>
      <c r="HQ405" s="59">
        <v>3.6521796926375698</v>
      </c>
      <c r="HR405" s="59">
        <v>5.4802391203961607</v>
      </c>
      <c r="HS405" s="59">
        <v>7.6522231356958468</v>
      </c>
      <c r="HT405" s="59">
        <v>10.106166664749244</v>
      </c>
      <c r="HU405" s="59">
        <v>12.792236000566346</v>
      </c>
      <c r="HV405" s="59">
        <v>15.670365011134111</v>
      </c>
      <c r="HW405" s="59">
        <v>18.708352408641424</v>
      </c>
      <c r="HX405" s="59">
        <v>21.880330081353023</v>
      </c>
      <c r="HY405" s="59">
        <v>25.165530071100047</v>
      </c>
      <c r="HZ405" s="59">
        <v>28.547291923411862</v>
      </c>
      <c r="IA405" s="59">
        <v>32.012263516639059</v>
      </c>
      <c r="IB405" s="59">
        <v>35.549757631866704</v>
      </c>
      <c r="IC405" s="59">
        <v>39.151233891958796</v>
      </c>
      <c r="ID405" s="59">
        <v>42.779368775534635</v>
      </c>
      <c r="IE405" s="59">
        <v>46.434326329082026</v>
      </c>
      <c r="IF405" s="59">
        <v>50.116378728713997</v>
      </c>
      <c r="IG405" s="59">
        <v>53.825841280432357</v>
      </c>
      <c r="IH405" s="59">
        <v>57.574703736060222</v>
      </c>
      <c r="II405" s="59">
        <v>61.35173732257924</v>
      </c>
      <c r="IJ405" s="59">
        <v>65.157290289355174</v>
      </c>
      <c r="IK405" s="59">
        <v>68.991714414620489</v>
      </c>
      <c r="IL405" s="71">
        <v>72.855365043914816</v>
      </c>
      <c r="IM405" s="72">
        <v>1.0069297609965768E-2</v>
      </c>
      <c r="IN405" s="59">
        <v>2.1690114590867501E-2</v>
      </c>
      <c r="IO405" s="59">
        <v>3.3529812185538688E-2</v>
      </c>
      <c r="IP405" s="59">
        <v>4.4082161340577158E-2</v>
      </c>
      <c r="IQ405" s="59">
        <v>5.4395647095187127E-2</v>
      </c>
      <c r="IR405" s="59">
        <v>6.4344499544615089E-2</v>
      </c>
      <c r="IS405" s="59">
        <v>7.233578413169206E-2</v>
      </c>
      <c r="IT405" s="59">
        <v>7.8738145996701772E-2</v>
      </c>
      <c r="IU405" s="59">
        <v>8.3848242854152544E-2</v>
      </c>
      <c r="IV405" s="59">
        <v>8.7922543572157369E-2</v>
      </c>
      <c r="IW405" s="59">
        <v>9.118313571380289E-2</v>
      </c>
      <c r="IX405" s="59">
        <v>9.3804123819214338E-2</v>
      </c>
      <c r="IY405" s="59">
        <v>9.5931585361114277E-2</v>
      </c>
      <c r="IZ405" s="59">
        <v>9.7682373474530404E-2</v>
      </c>
      <c r="JA405" s="59">
        <v>9.9148133069448557E-2</v>
      </c>
      <c r="JB405" s="59">
        <v>0.1004131952104631</v>
      </c>
      <c r="JC405" s="59">
        <v>0.10061922813161929</v>
      </c>
      <c r="JD405" s="59">
        <v>0.10082406497525837</v>
      </c>
      <c r="JE405" s="59">
        <v>0.10102313156767814</v>
      </c>
      <c r="JF405" s="59">
        <v>0.10122041441192824</v>
      </c>
      <c r="JG405" s="59">
        <v>0.10174831067831745</v>
      </c>
      <c r="JH405" s="59">
        <v>0.10197749683892458</v>
      </c>
      <c r="JI405" s="59">
        <v>0.10222493176225587</v>
      </c>
      <c r="JJ405" s="59">
        <v>0.10249202844233857</v>
      </c>
      <c r="JK405" s="55">
        <v>0.10278204281431658</v>
      </c>
      <c r="JL405" s="58">
        <v>1.0069297609965767E-2</v>
      </c>
      <c r="JM405" s="59">
        <v>3.1738137592410537E-2</v>
      </c>
      <c r="JN405" s="59">
        <v>6.5190978700265759E-2</v>
      </c>
      <c r="JO405" s="59">
        <v>0.10908083949937424</v>
      </c>
      <c r="JP405" s="59">
        <v>0.16306972774720693</v>
      </c>
      <c r="JQ405" s="59">
        <v>0.22669525401739068</v>
      </c>
      <c r="JR405" s="59">
        <v>0.29790314308585564</v>
      </c>
      <c r="JS405" s="59">
        <v>0.37498546013163742</v>
      </c>
      <c r="JT405" s="59">
        <v>0.45652316704440915</v>
      </c>
      <c r="JU405" s="59">
        <v>0.54143935263249943</v>
      </c>
      <c r="JV405" s="59">
        <v>0.62898207778532955</v>
      </c>
      <c r="JW405" s="59">
        <v>0.71856523381622539</v>
      </c>
      <c r="JX405" s="59">
        <v>0.80981071156956297</v>
      </c>
      <c r="JY405" s="59">
        <v>0.90247027903769028</v>
      </c>
      <c r="JZ405" s="59">
        <v>0.99638104982236642</v>
      </c>
      <c r="KA405" s="59">
        <v>1.0915802875299907</v>
      </c>
      <c r="KB405" s="59">
        <v>1.1864021609664657</v>
      </c>
      <c r="KC405" s="59">
        <v>1.2809170739457161</v>
      </c>
      <c r="KD405" s="59">
        <v>1.3750248428057439</v>
      </c>
      <c r="KE405" s="59">
        <v>1.4687502258116063</v>
      </c>
      <c r="KF405" s="59">
        <v>1.5626417112621473</v>
      </c>
      <c r="KG405" s="59">
        <v>1.6564577612458973</v>
      </c>
      <c r="KH405" s="59">
        <v>1.7502580076518472</v>
      </c>
      <c r="KI405" s="59">
        <v>1.8441102301325947</v>
      </c>
      <c r="KJ405" s="55">
        <v>1.9381212142786293</v>
      </c>
      <c r="KK405" s="58">
        <v>0.28442365225346533</v>
      </c>
      <c r="KL405" s="59">
        <v>0.61396969421580128</v>
      </c>
      <c r="KM405" s="59">
        <v>0.95141662458458465</v>
      </c>
      <c r="KN405" s="59">
        <v>1.2545427676880834</v>
      </c>
      <c r="KO405" s="59">
        <v>1.553850513594802</v>
      </c>
      <c r="KP405" s="59">
        <v>1.8461864130047327</v>
      </c>
      <c r="KQ405" s="59">
        <v>2.0858519996953881</v>
      </c>
      <c r="KR405" s="59">
        <v>2.2831589354445367</v>
      </c>
      <c r="KS405" s="59">
        <v>2.4464096589826005</v>
      </c>
      <c r="KT405" s="59">
        <v>2.5822892878812147</v>
      </c>
      <c r="KU405" s="59">
        <v>2.6961810218048603</v>
      </c>
      <c r="KV405" s="59">
        <v>2.7924199912849694</v>
      </c>
      <c r="KW405" s="59">
        <v>2.8744975744650421</v>
      </c>
      <c r="KX405" s="59">
        <v>2.9452258542431191</v>
      </c>
      <c r="KY405" s="59">
        <v>3.006869997943499</v>
      </c>
      <c r="KZ405" s="59">
        <v>3.0612548210782755</v>
      </c>
      <c r="LA405" s="59">
        <v>3.0839146510394628</v>
      </c>
      <c r="LB405" s="59">
        <v>3.1067139205152809</v>
      </c>
      <c r="LC405" s="59">
        <v>3.1297445396871737</v>
      </c>
      <c r="LD405" s="59">
        <v>3.1530431689606058</v>
      </c>
      <c r="LE405" s="59">
        <v>3.1865330872836841</v>
      </c>
      <c r="LF405" s="59">
        <v>3.2104785485411664</v>
      </c>
      <c r="LG405" s="59">
        <v>3.2347200217595491</v>
      </c>
      <c r="LH405" s="59">
        <v>3.2592605064755129</v>
      </c>
      <c r="LI405" s="55">
        <v>3.2841030349001801</v>
      </c>
      <c r="LJ405" s="58">
        <v>0.28442365225346533</v>
      </c>
      <c r="LK405" s="59">
        <v>0.89839334646926661</v>
      </c>
      <c r="LL405" s="59">
        <v>1.8498099710538511</v>
      </c>
      <c r="LM405" s="59">
        <v>3.1043527387419347</v>
      </c>
      <c r="LN405" s="59">
        <v>4.6582032523367367</v>
      </c>
      <c r="LO405" s="59">
        <v>6.5043896653414697</v>
      </c>
      <c r="LP405" s="59">
        <v>8.5902416650368583</v>
      </c>
      <c r="LQ405" s="59">
        <v>10.873400600481395</v>
      </c>
      <c r="LR405" s="59">
        <v>13.319810259463996</v>
      </c>
      <c r="LS405" s="59">
        <v>15.902099547345211</v>
      </c>
      <c r="LT405" s="59">
        <v>18.59828056915007</v>
      </c>
      <c r="LU405" s="59">
        <v>21.39070056043504</v>
      </c>
      <c r="LV405" s="59">
        <v>24.265198134900082</v>
      </c>
      <c r="LW405" s="59">
        <v>27.210423989143202</v>
      </c>
      <c r="LX405" s="59">
        <v>30.217293987086702</v>
      </c>
      <c r="LY405" s="59">
        <v>33.278548808164977</v>
      </c>
      <c r="LZ405" s="59">
        <v>36.362463459204442</v>
      </c>
      <c r="MA405" s="59">
        <v>39.469177379719724</v>
      </c>
      <c r="MB405" s="59">
        <v>42.598921919406898</v>
      </c>
      <c r="MC405" s="59">
        <v>45.751965088367506</v>
      </c>
      <c r="MD405" s="59">
        <v>48.938498175651191</v>
      </c>
      <c r="ME405" s="59">
        <v>52.148976724192359</v>
      </c>
      <c r="MF405" s="59">
        <v>55.383696745951909</v>
      </c>
      <c r="MG405" s="59">
        <v>58.642957252427422</v>
      </c>
      <c r="MH405" s="71">
        <v>61.927060287327599</v>
      </c>
      <c r="MI405" s="72">
        <v>0</v>
      </c>
      <c r="MJ405" s="59">
        <v>0</v>
      </c>
      <c r="MK405" s="59">
        <v>0</v>
      </c>
      <c r="ML405" s="59">
        <v>0</v>
      </c>
      <c r="MM405" s="59">
        <v>0</v>
      </c>
      <c r="MN405" s="59">
        <v>0</v>
      </c>
      <c r="MO405" s="59">
        <v>0</v>
      </c>
      <c r="MP405" s="59">
        <v>0</v>
      </c>
      <c r="MQ405" s="59">
        <v>0</v>
      </c>
      <c r="MR405" s="59">
        <v>0</v>
      </c>
      <c r="MS405" s="59">
        <v>0</v>
      </c>
      <c r="MT405" s="59">
        <v>0</v>
      </c>
      <c r="MU405" s="59">
        <v>0</v>
      </c>
      <c r="MV405" s="59">
        <v>0</v>
      </c>
      <c r="MW405" s="59">
        <v>0</v>
      </c>
      <c r="MX405" s="59">
        <v>0</v>
      </c>
      <c r="MY405" s="59">
        <v>0</v>
      </c>
      <c r="MZ405" s="59">
        <v>0</v>
      </c>
      <c r="NA405" s="59">
        <v>0</v>
      </c>
      <c r="NB405" s="59">
        <v>0</v>
      </c>
      <c r="NC405" s="59">
        <v>0</v>
      </c>
      <c r="ND405" s="59">
        <v>0</v>
      </c>
      <c r="NE405" s="59">
        <v>0</v>
      </c>
      <c r="NF405" s="59">
        <v>0</v>
      </c>
      <c r="NG405" s="55">
        <v>0</v>
      </c>
      <c r="NH405" s="58">
        <v>0</v>
      </c>
      <c r="NI405" s="59">
        <v>0</v>
      </c>
      <c r="NJ405" s="59">
        <v>0</v>
      </c>
      <c r="NK405" s="59">
        <v>0</v>
      </c>
      <c r="NL405" s="59">
        <v>0</v>
      </c>
      <c r="NM405" s="59">
        <v>0</v>
      </c>
      <c r="NN405" s="59">
        <v>0</v>
      </c>
      <c r="NO405" s="59">
        <v>0</v>
      </c>
      <c r="NP405" s="59">
        <v>0</v>
      </c>
      <c r="NQ405" s="59">
        <v>0</v>
      </c>
      <c r="NR405" s="59">
        <v>0</v>
      </c>
      <c r="NS405" s="59">
        <v>0</v>
      </c>
      <c r="NT405" s="59">
        <v>0</v>
      </c>
      <c r="NU405" s="59">
        <v>0</v>
      </c>
      <c r="NV405" s="59">
        <v>0</v>
      </c>
      <c r="NW405" s="59">
        <v>0</v>
      </c>
      <c r="NX405" s="59">
        <v>0</v>
      </c>
      <c r="NY405" s="59">
        <v>0</v>
      </c>
      <c r="NZ405" s="59">
        <v>0</v>
      </c>
      <c r="OA405" s="59">
        <v>0</v>
      </c>
      <c r="OB405" s="59">
        <v>0</v>
      </c>
      <c r="OC405" s="59">
        <v>0</v>
      </c>
      <c r="OD405" s="59">
        <v>0</v>
      </c>
      <c r="OE405" s="59">
        <v>0</v>
      </c>
      <c r="OF405" s="55">
        <v>0</v>
      </c>
      <c r="OG405" s="58">
        <v>0</v>
      </c>
      <c r="OH405" s="59">
        <v>0</v>
      </c>
      <c r="OI405" s="59">
        <v>0</v>
      </c>
      <c r="OJ405" s="59">
        <v>0</v>
      </c>
      <c r="OK405" s="59">
        <v>0</v>
      </c>
      <c r="OL405" s="59">
        <v>0</v>
      </c>
      <c r="OM405" s="59">
        <v>0</v>
      </c>
      <c r="ON405" s="59">
        <v>0</v>
      </c>
      <c r="OO405" s="59">
        <v>0</v>
      </c>
      <c r="OP405" s="59">
        <v>0</v>
      </c>
      <c r="OQ405" s="59">
        <v>0</v>
      </c>
      <c r="OR405" s="59">
        <v>0</v>
      </c>
      <c r="OS405" s="59">
        <v>0</v>
      </c>
      <c r="OT405" s="59">
        <v>0</v>
      </c>
      <c r="OU405" s="59">
        <v>0</v>
      </c>
      <c r="OV405" s="59">
        <v>0</v>
      </c>
      <c r="OW405" s="59">
        <v>0</v>
      </c>
      <c r="OX405" s="59">
        <v>0</v>
      </c>
      <c r="OY405" s="59">
        <v>0</v>
      </c>
      <c r="OZ405" s="59">
        <v>0</v>
      </c>
      <c r="PA405" s="59">
        <v>0</v>
      </c>
      <c r="PB405" s="59">
        <v>0</v>
      </c>
      <c r="PC405" s="59">
        <v>0</v>
      </c>
      <c r="PD405" s="59">
        <v>0</v>
      </c>
      <c r="PE405" s="55">
        <v>0</v>
      </c>
      <c r="PF405" s="58">
        <v>0</v>
      </c>
      <c r="PG405" s="59">
        <v>0</v>
      </c>
      <c r="PH405" s="59">
        <v>0</v>
      </c>
      <c r="PI405" s="59">
        <v>0</v>
      </c>
      <c r="PJ405" s="59">
        <v>0</v>
      </c>
      <c r="PK405" s="59">
        <v>0</v>
      </c>
      <c r="PL405" s="59">
        <v>0</v>
      </c>
      <c r="PM405" s="59">
        <v>0</v>
      </c>
      <c r="PN405" s="59">
        <v>0</v>
      </c>
      <c r="PO405" s="59">
        <v>0</v>
      </c>
      <c r="PP405" s="59">
        <v>0</v>
      </c>
      <c r="PQ405" s="59">
        <v>0</v>
      </c>
      <c r="PR405" s="59">
        <v>0</v>
      </c>
      <c r="PS405" s="59">
        <v>0</v>
      </c>
      <c r="PT405" s="59">
        <v>0</v>
      </c>
      <c r="PU405" s="59">
        <v>0</v>
      </c>
      <c r="PV405" s="59">
        <v>0</v>
      </c>
      <c r="PW405" s="59">
        <v>0</v>
      </c>
      <c r="PX405" s="59">
        <v>0</v>
      </c>
      <c r="PY405" s="59">
        <v>0</v>
      </c>
      <c r="PZ405" s="59">
        <v>0</v>
      </c>
      <c r="QA405" s="59">
        <v>0</v>
      </c>
      <c r="QB405" s="59">
        <v>0</v>
      </c>
      <c r="QC405" s="59">
        <v>0</v>
      </c>
      <c r="QD405" s="71">
        <v>0</v>
      </c>
      <c r="QE405" s="72">
        <v>0</v>
      </c>
      <c r="QF405" s="59">
        <v>0</v>
      </c>
      <c r="QG405" s="59">
        <v>0</v>
      </c>
      <c r="QH405" s="59">
        <v>0</v>
      </c>
      <c r="QI405" s="59">
        <v>0</v>
      </c>
      <c r="QJ405" s="59">
        <v>0</v>
      </c>
      <c r="QK405" s="59">
        <v>0</v>
      </c>
      <c r="QL405" s="59">
        <v>0</v>
      </c>
      <c r="QM405" s="59">
        <v>0</v>
      </c>
      <c r="QN405" s="59">
        <v>0</v>
      </c>
      <c r="QO405" s="59">
        <v>0</v>
      </c>
      <c r="QP405" s="59">
        <v>0</v>
      </c>
      <c r="QQ405" s="59">
        <v>0</v>
      </c>
      <c r="QR405" s="59">
        <v>0</v>
      </c>
      <c r="QS405" s="59">
        <v>0</v>
      </c>
      <c r="QT405" s="59">
        <v>0</v>
      </c>
      <c r="QU405" s="59">
        <v>0</v>
      </c>
      <c r="QV405" s="59">
        <v>0</v>
      </c>
      <c r="QW405" s="59">
        <v>0</v>
      </c>
      <c r="QX405" s="59">
        <v>0</v>
      </c>
      <c r="QY405" s="59">
        <v>0</v>
      </c>
      <c r="QZ405" s="59">
        <v>0</v>
      </c>
      <c r="RA405" s="59">
        <v>0</v>
      </c>
      <c r="RB405" s="59">
        <v>0</v>
      </c>
      <c r="RC405" s="55">
        <v>0</v>
      </c>
      <c r="RD405" s="58">
        <v>0</v>
      </c>
      <c r="RE405" s="59">
        <v>0</v>
      </c>
      <c r="RF405" s="59">
        <v>0</v>
      </c>
      <c r="RG405" s="59">
        <v>0</v>
      </c>
      <c r="RH405" s="59">
        <v>0</v>
      </c>
      <c r="RI405" s="59">
        <v>0</v>
      </c>
      <c r="RJ405" s="59">
        <v>0</v>
      </c>
      <c r="RK405" s="59">
        <v>0</v>
      </c>
      <c r="RL405" s="59">
        <v>0</v>
      </c>
      <c r="RM405" s="59">
        <v>0</v>
      </c>
      <c r="RN405" s="59">
        <v>0</v>
      </c>
      <c r="RO405" s="59">
        <v>0</v>
      </c>
      <c r="RP405" s="59">
        <v>0</v>
      </c>
      <c r="RQ405" s="59">
        <v>0</v>
      </c>
      <c r="RR405" s="59">
        <v>0</v>
      </c>
      <c r="RS405" s="59">
        <v>0</v>
      </c>
      <c r="RT405" s="59">
        <v>0</v>
      </c>
      <c r="RU405" s="59">
        <v>0</v>
      </c>
      <c r="RV405" s="59">
        <v>0</v>
      </c>
      <c r="RW405" s="59">
        <v>0</v>
      </c>
      <c r="RX405" s="59">
        <v>0</v>
      </c>
      <c r="RY405" s="59">
        <v>0</v>
      </c>
      <c r="RZ405" s="59">
        <v>0</v>
      </c>
      <c r="SA405" s="59">
        <v>0</v>
      </c>
      <c r="SB405" s="55">
        <v>0</v>
      </c>
      <c r="SC405" s="58">
        <v>0</v>
      </c>
      <c r="SD405" s="59">
        <v>0</v>
      </c>
      <c r="SE405" s="59">
        <v>0</v>
      </c>
      <c r="SF405" s="59">
        <v>0</v>
      </c>
      <c r="SG405" s="59">
        <v>0</v>
      </c>
      <c r="SH405" s="59">
        <v>0</v>
      </c>
      <c r="SI405" s="59">
        <v>0</v>
      </c>
      <c r="SJ405" s="59">
        <v>0</v>
      </c>
      <c r="SK405" s="59">
        <v>0</v>
      </c>
      <c r="SL405" s="59">
        <v>0</v>
      </c>
      <c r="SM405" s="59">
        <v>0</v>
      </c>
      <c r="SN405" s="59">
        <v>0</v>
      </c>
      <c r="SO405" s="59">
        <v>0</v>
      </c>
      <c r="SP405" s="59">
        <v>0</v>
      </c>
      <c r="SQ405" s="59">
        <v>0</v>
      </c>
      <c r="SR405" s="59">
        <v>0</v>
      </c>
      <c r="SS405" s="59">
        <v>0</v>
      </c>
      <c r="ST405" s="59">
        <v>0</v>
      </c>
      <c r="SU405" s="59">
        <v>0</v>
      </c>
      <c r="SV405" s="59">
        <v>0</v>
      </c>
      <c r="SW405" s="59">
        <v>0</v>
      </c>
      <c r="SX405" s="59">
        <v>0</v>
      </c>
      <c r="SY405" s="59">
        <v>0</v>
      </c>
      <c r="SZ405" s="59">
        <v>0</v>
      </c>
      <c r="TA405" s="55">
        <v>0</v>
      </c>
      <c r="TB405" s="58">
        <v>0</v>
      </c>
      <c r="TC405" s="59">
        <v>0</v>
      </c>
      <c r="TD405" s="59">
        <v>0</v>
      </c>
      <c r="TE405" s="59">
        <v>0</v>
      </c>
      <c r="TF405" s="59">
        <v>0</v>
      </c>
      <c r="TG405" s="59">
        <v>0</v>
      </c>
      <c r="TH405" s="59">
        <v>0</v>
      </c>
      <c r="TI405" s="59">
        <v>0</v>
      </c>
      <c r="TJ405" s="59">
        <v>0</v>
      </c>
      <c r="TK405" s="59">
        <v>0</v>
      </c>
      <c r="TL405" s="59">
        <v>0</v>
      </c>
      <c r="TM405" s="59">
        <v>0</v>
      </c>
      <c r="TN405" s="59">
        <v>0</v>
      </c>
      <c r="TO405" s="59">
        <v>0</v>
      </c>
      <c r="TP405" s="59">
        <v>0</v>
      </c>
      <c r="TQ405" s="59">
        <v>0</v>
      </c>
      <c r="TR405" s="59">
        <v>0</v>
      </c>
      <c r="TS405" s="59">
        <v>0</v>
      </c>
      <c r="TT405" s="59">
        <v>0</v>
      </c>
      <c r="TU405" s="59">
        <v>0</v>
      </c>
      <c r="TV405" s="59">
        <v>0</v>
      </c>
      <c r="TW405" s="59">
        <v>0</v>
      </c>
      <c r="TX405" s="59">
        <v>0</v>
      </c>
      <c r="TY405" s="59">
        <v>0</v>
      </c>
      <c r="TZ405" s="71">
        <v>0</v>
      </c>
      <c r="UA405" s="73">
        <v>17424.900807638747</v>
      </c>
      <c r="UB405" s="53">
        <v>17413.648115618551</v>
      </c>
      <c r="UC405" s="53">
        <v>17404.64315750196</v>
      </c>
      <c r="UD405" s="53">
        <v>17397.254522596944</v>
      </c>
      <c r="UE405" s="53">
        <v>17392.678793906525</v>
      </c>
      <c r="UF405" s="53">
        <v>17389.376509113186</v>
      </c>
      <c r="UG405" s="53">
        <v>17386.880963599608</v>
      </c>
      <c r="UH405" s="53">
        <v>17384.928683373841</v>
      </c>
      <c r="UI405" s="53">
        <v>17383.359662491559</v>
      </c>
      <c r="UJ405" s="53">
        <v>17382.0711129714</v>
      </c>
      <c r="UK405" s="53">
        <v>17380.098251331223</v>
      </c>
      <c r="UL405" s="53">
        <v>17378.142358056884</v>
      </c>
      <c r="UM405" s="53">
        <v>17376.413628697723</v>
      </c>
      <c r="UN405" s="53">
        <v>17374.986116464093</v>
      </c>
      <c r="UO405" s="53">
        <v>17373.884970964042</v>
      </c>
      <c r="UP405" s="53">
        <v>17373.016268350002</v>
      </c>
      <c r="UQ405" s="53">
        <v>17372.327277551412</v>
      </c>
      <c r="UR405" s="53">
        <v>17370.647878938227</v>
      </c>
      <c r="US405" s="53">
        <v>17369.894430609605</v>
      </c>
      <c r="UT405" s="53">
        <v>17369.540238629117</v>
      </c>
      <c r="UU405" s="53">
        <v>17369.416194383295</v>
      </c>
      <c r="UV405" s="53">
        <v>17369.445511120543</v>
      </c>
      <c r="UW405" s="53">
        <v>17369.445511120532</v>
      </c>
      <c r="UX405" s="53">
        <v>17369.445511120546</v>
      </c>
      <c r="UY405" s="74">
        <v>17369.445511120539</v>
      </c>
      <c r="UZ405" s="73">
        <v>9030.0429766234265</v>
      </c>
      <c r="VA405" s="53">
        <v>9024.2115349603264</v>
      </c>
      <c r="VB405" s="53">
        <v>9019.5449282637819</v>
      </c>
      <c r="VC405" s="53">
        <v>9015.7159428671166</v>
      </c>
      <c r="VD405" s="53">
        <v>9013.3446796283752</v>
      </c>
      <c r="VE405" s="53">
        <v>9011.6333485892992</v>
      </c>
      <c r="VF405" s="53">
        <v>9010.3400911133176</v>
      </c>
      <c r="VG405" s="53">
        <v>9009.3283680317491</v>
      </c>
      <c r="VH405" s="53">
        <v>9008.5152600459642</v>
      </c>
      <c r="VI405" s="53">
        <v>9007.8474997141839</v>
      </c>
      <c r="VJ405" s="53">
        <v>9006.8251108010754</v>
      </c>
      <c r="VK405" s="53">
        <v>9005.8115153424878</v>
      </c>
      <c r="VL405" s="53">
        <v>9004.9156422135384</v>
      </c>
      <c r="VM405" s="53">
        <v>9004.1758677401212</v>
      </c>
      <c r="VN405" s="53">
        <v>9003.6052251121528</v>
      </c>
      <c r="VO405" s="53">
        <v>9003.1550405156795</v>
      </c>
      <c r="VP405" s="53">
        <v>9002.797987319771</v>
      </c>
      <c r="VQ405" s="53">
        <v>9001.9276786839073</v>
      </c>
      <c r="VR405" s="53">
        <v>9001.5372218966186</v>
      </c>
      <c r="VS405" s="53">
        <v>9001.3536702746587</v>
      </c>
      <c r="VT405" s="53">
        <v>9001.2893872762561</v>
      </c>
      <c r="VU405" s="53">
        <v>9001.3045799823831</v>
      </c>
      <c r="VV405" s="53">
        <v>9001.3045799823776</v>
      </c>
      <c r="VW405" s="53">
        <v>9001.3045799823849</v>
      </c>
      <c r="VX405" s="74">
        <v>9001.3045799823813</v>
      </c>
      <c r="VY405" s="65">
        <f t="shared" si="6"/>
        <v>401</v>
      </c>
    </row>
    <row r="406" spans="1:597">
      <c r="A406" s="51" t="s">
        <v>660</v>
      </c>
      <c r="B406" s="69" t="s">
        <v>2</v>
      </c>
      <c r="C406" t="s">
        <v>659</v>
      </c>
      <c r="D406" t="s">
        <v>753</v>
      </c>
      <c r="E406" t="s">
        <v>727</v>
      </c>
      <c r="F406" t="s">
        <v>663</v>
      </c>
      <c r="G406" t="s">
        <v>664</v>
      </c>
      <c r="H406" t="s">
        <v>882</v>
      </c>
      <c r="I406" t="s">
        <v>666</v>
      </c>
      <c r="J406" t="s">
        <v>1329</v>
      </c>
      <c r="K406" s="5" t="s">
        <v>785</v>
      </c>
      <c r="L406" t="s">
        <v>786</v>
      </c>
      <c r="M406">
        <v>20</v>
      </c>
      <c r="N406" s="52">
        <v>6.7049254881015443</v>
      </c>
      <c r="O406" s="52">
        <v>0</v>
      </c>
      <c r="P406" s="52">
        <v>0</v>
      </c>
      <c r="Q406" s="53">
        <v>2148.56</v>
      </c>
      <c r="R406" s="53">
        <v>0</v>
      </c>
      <c r="S406" s="53">
        <v>0.08</v>
      </c>
      <c r="T406" s="53">
        <v>0</v>
      </c>
      <c r="U406" s="53">
        <v>0.3017295617066722</v>
      </c>
      <c r="V406" s="53">
        <v>0.45</v>
      </c>
      <c r="W406" s="2" t="s">
        <v>833</v>
      </c>
      <c r="X406" s="54">
        <v>0</v>
      </c>
      <c r="Y406" s="54">
        <v>0.15</v>
      </c>
      <c r="Z406" t="s">
        <v>776</v>
      </c>
      <c r="AA406" t="s">
        <v>834</v>
      </c>
      <c r="AB406" s="54">
        <v>0.84161931255282696</v>
      </c>
      <c r="AC406" t="s">
        <v>778</v>
      </c>
      <c r="AD406" s="54">
        <v>0</v>
      </c>
      <c r="AE406" s="53">
        <v>27851.550269633626</v>
      </c>
      <c r="AG406" s="53">
        <v>14434.736197583778</v>
      </c>
      <c r="AI406" s="55">
        <v>2.6100374631718204E-4</v>
      </c>
      <c r="AJ406" s="5" t="s">
        <v>884</v>
      </c>
      <c r="AK406" t="s">
        <v>884</v>
      </c>
      <c r="AL406" s="1" t="s">
        <v>885</v>
      </c>
      <c r="AM406" s="5" t="s">
        <v>785</v>
      </c>
      <c r="AN406" t="s">
        <v>785</v>
      </c>
      <c r="AO406" t="s">
        <v>785</v>
      </c>
      <c r="AP406" t="s">
        <v>785</v>
      </c>
      <c r="AQ406" t="s">
        <v>785</v>
      </c>
      <c r="AR406" t="s">
        <v>785</v>
      </c>
      <c r="AS406" t="s">
        <v>785</v>
      </c>
      <c r="AT406" t="s">
        <v>785</v>
      </c>
      <c r="AU406" t="s">
        <v>785</v>
      </c>
      <c r="AV406" t="s">
        <v>785</v>
      </c>
      <c r="AW406" t="s">
        <v>785</v>
      </c>
      <c r="AX406" t="s">
        <v>785</v>
      </c>
      <c r="AY406" t="s">
        <v>785</v>
      </c>
      <c r="AZ406" t="s">
        <v>785</v>
      </c>
      <c r="BA406" t="s">
        <v>785</v>
      </c>
      <c r="BB406" t="s">
        <v>785</v>
      </c>
      <c r="BC406" t="s">
        <v>785</v>
      </c>
      <c r="BD406" t="s">
        <v>785</v>
      </c>
      <c r="BE406" t="s">
        <v>785</v>
      </c>
      <c r="BF406" t="s">
        <v>785</v>
      </c>
      <c r="BG406" t="s">
        <v>785</v>
      </c>
      <c r="BH406" t="s">
        <v>785</v>
      </c>
      <c r="BI406" t="s">
        <v>785</v>
      </c>
      <c r="BJ406" t="s">
        <v>785</v>
      </c>
      <c r="BK406" t="s">
        <v>785</v>
      </c>
      <c r="BL406" t="s">
        <v>785</v>
      </c>
      <c r="BM406" s="1" t="s">
        <v>785</v>
      </c>
      <c r="BN406" s="5" t="s">
        <v>786</v>
      </c>
      <c r="BO406" t="s">
        <v>786</v>
      </c>
      <c r="BP406" t="s">
        <v>786</v>
      </c>
      <c r="BQ406" t="s">
        <v>786</v>
      </c>
      <c r="BR406" t="s">
        <v>786</v>
      </c>
      <c r="BS406" t="s">
        <v>786</v>
      </c>
      <c r="BT406" t="s">
        <v>786</v>
      </c>
      <c r="BU406" t="s">
        <v>786</v>
      </c>
      <c r="BV406" t="s">
        <v>786</v>
      </c>
      <c r="BW406" t="s">
        <v>786</v>
      </c>
      <c r="BX406" t="s">
        <v>786</v>
      </c>
      <c r="BY406" t="s">
        <v>786</v>
      </c>
      <c r="BZ406" t="s">
        <v>786</v>
      </c>
      <c r="CA406" t="s">
        <v>786</v>
      </c>
      <c r="CB406" t="s">
        <v>786</v>
      </c>
      <c r="CC406" t="s">
        <v>786</v>
      </c>
      <c r="CD406" t="s">
        <v>786</v>
      </c>
      <c r="CE406" t="s">
        <v>786</v>
      </c>
      <c r="CF406" t="s">
        <v>786</v>
      </c>
      <c r="CG406" t="s">
        <v>786</v>
      </c>
      <c r="CH406" t="s">
        <v>786</v>
      </c>
      <c r="CI406" t="s">
        <v>786</v>
      </c>
      <c r="CJ406" t="s">
        <v>786</v>
      </c>
      <c r="CK406" t="s">
        <v>786</v>
      </c>
      <c r="CL406" t="s">
        <v>786</v>
      </c>
      <c r="CM406" t="s">
        <v>786</v>
      </c>
      <c r="CN406" s="1" t="s">
        <v>786</v>
      </c>
      <c r="CO406" s="56">
        <v>2148.56</v>
      </c>
      <c r="CP406" s="53">
        <v>2148.56</v>
      </c>
      <c r="CQ406" s="53">
        <v>2148.56</v>
      </c>
      <c r="CR406" s="53">
        <v>2148.56</v>
      </c>
      <c r="CS406" s="53">
        <v>2148.56</v>
      </c>
      <c r="CT406" s="53">
        <v>2148.56</v>
      </c>
      <c r="CU406" s="53">
        <v>2148.56</v>
      </c>
      <c r="CV406" s="53">
        <v>2148.56</v>
      </c>
      <c r="CW406" s="53">
        <v>2148.56</v>
      </c>
      <c r="CX406" s="53">
        <v>2148.56</v>
      </c>
      <c r="CY406" s="53">
        <v>2148.56</v>
      </c>
      <c r="CZ406" s="53">
        <v>2148.56</v>
      </c>
      <c r="DA406" s="53">
        <v>2148.56</v>
      </c>
      <c r="DB406" s="53">
        <v>2148.56</v>
      </c>
      <c r="DC406" s="53">
        <v>2148.56</v>
      </c>
      <c r="DD406" s="53">
        <v>2148.56</v>
      </c>
      <c r="DE406" s="53">
        <v>2148.56</v>
      </c>
      <c r="DF406" s="53">
        <v>2148.56</v>
      </c>
      <c r="DG406" s="53">
        <v>2148.56</v>
      </c>
      <c r="DH406" s="53">
        <v>2148.56</v>
      </c>
      <c r="DI406" s="53">
        <v>2148.56</v>
      </c>
      <c r="DJ406" s="53">
        <v>2148.56</v>
      </c>
      <c r="DK406" s="53">
        <v>2148.56</v>
      </c>
      <c r="DL406" s="53">
        <v>2148.56</v>
      </c>
      <c r="DM406" s="53">
        <v>2148.56</v>
      </c>
      <c r="DN406" s="53">
        <v>2148.56</v>
      </c>
      <c r="DO406" s="57">
        <v>2148.56</v>
      </c>
      <c r="DP406" s="58">
        <v>0</v>
      </c>
      <c r="DQ406" s="59">
        <v>0</v>
      </c>
      <c r="DR406" s="59">
        <v>6.7395231406665612</v>
      </c>
      <c r="DS406" s="59">
        <v>7.6969658676915449</v>
      </c>
      <c r="DT406" s="59">
        <v>8.1599345321857282</v>
      </c>
      <c r="DU406" s="59">
        <v>8.40033845148265</v>
      </c>
      <c r="DV406" s="59">
        <v>8.5286595949228747</v>
      </c>
      <c r="DW406" s="59">
        <v>8.5904914780497137</v>
      </c>
      <c r="DX406" s="59">
        <v>8.6122920113540857</v>
      </c>
      <c r="DY406" s="59">
        <v>8.611887195020147</v>
      </c>
      <c r="DZ406" s="59">
        <v>8.601257171859725</v>
      </c>
      <c r="EA406" s="59">
        <v>8.5906638086092286</v>
      </c>
      <c r="EB406" s="59">
        <v>8.5994912560923158</v>
      </c>
      <c r="EC406" s="59">
        <v>8.62425111260257</v>
      </c>
      <c r="ED406" s="59">
        <v>8.6522314600514392</v>
      </c>
      <c r="EE406" s="59">
        <v>8.6805038973074282</v>
      </c>
      <c r="EF406" s="59">
        <v>8.7052303864750638</v>
      </c>
      <c r="EG406" s="59">
        <v>8.7245354923582639</v>
      </c>
      <c r="EH406" s="59">
        <v>8.7379208279253344</v>
      </c>
      <c r="EI406" s="59">
        <v>8.7457163359045111</v>
      </c>
      <c r="EJ406" s="59">
        <v>8.7484932715646408</v>
      </c>
      <c r="EK406" s="59">
        <v>8.7468986296569895</v>
      </c>
      <c r="EL406" s="59">
        <v>8.7448127296339493</v>
      </c>
      <c r="EM406" s="59">
        <v>8.7423435172823183</v>
      </c>
      <c r="EN406" s="59">
        <v>8.7395780715088538</v>
      </c>
      <c r="EO406" s="59">
        <v>8.7365857101889297</v>
      </c>
      <c r="EP406" s="59">
        <v>8.7334219547905505</v>
      </c>
      <c r="EQ406" s="72">
        <v>3.0674258178653343E-4</v>
      </c>
      <c r="ER406" s="59">
        <v>8.1567416424349918E-4</v>
      </c>
      <c r="ES406" s="59">
        <v>2.3127894120167037E-3</v>
      </c>
      <c r="ET406" s="59">
        <v>5.2113598674094564E-3</v>
      </c>
      <c r="EU406" s="59">
        <v>9.8738847996997382E-3</v>
      </c>
      <c r="EV406" s="59">
        <v>1.626893509481046E-2</v>
      </c>
      <c r="EW406" s="59">
        <v>2.3786768303453502E-2</v>
      </c>
      <c r="EX406" s="59">
        <v>3.1325143155155194E-2</v>
      </c>
      <c r="EY406" s="59">
        <v>3.7584788381077511E-2</v>
      </c>
      <c r="EZ406" s="59">
        <v>4.1472104798283019E-2</v>
      </c>
      <c r="FA406" s="59">
        <v>4.2466465864408297E-2</v>
      </c>
      <c r="FB406" s="59">
        <v>4.0568341218283559E-2</v>
      </c>
      <c r="FC406" s="59">
        <v>3.6279673460632808E-2</v>
      </c>
      <c r="FD406" s="59">
        <v>3.0491076381230515E-2</v>
      </c>
      <c r="FE406" s="59">
        <v>2.4162509121511185E-2</v>
      </c>
      <c r="FF406" s="59">
        <v>1.810965409437942E-2</v>
      </c>
      <c r="FG406" s="59">
        <v>1.2874458071715051E-2</v>
      </c>
      <c r="FH406" s="59">
        <v>8.7048168402643795E-3</v>
      </c>
      <c r="FI406" s="59">
        <v>5.6112943727859637E-3</v>
      </c>
      <c r="FJ406" s="59">
        <v>4.0117423140491638E-3</v>
      </c>
      <c r="FK406" s="59">
        <v>0</v>
      </c>
      <c r="FL406" s="59">
        <v>0</v>
      </c>
      <c r="FM406" s="59">
        <v>0</v>
      </c>
      <c r="FN406" s="59">
        <v>0</v>
      </c>
      <c r="FO406" s="55">
        <v>0</v>
      </c>
      <c r="FP406" s="58">
        <v>3.0674258178653343E-4</v>
      </c>
      <c r="FQ406" s="59">
        <v>1.1659937837329309E-3</v>
      </c>
      <c r="FR406" s="59">
        <v>3.5489171412734517E-3</v>
      </c>
      <c r="FS406" s="59">
        <v>8.8648334345533524E-3</v>
      </c>
      <c r="FT406" s="59">
        <v>1.8874134868868363E-2</v>
      </c>
      <c r="FU406" s="59">
        <v>3.5279905452109704E-2</v>
      </c>
      <c r="FV406" s="59">
        <v>5.9156205391296623E-2</v>
      </c>
      <c r="FW406" s="59">
        <v>9.0478567939597715E-2</v>
      </c>
      <c r="FX406" s="59">
        <v>0.12795167472859914</v>
      </c>
      <c r="FY406" s="59">
        <v>0.16926619342733568</v>
      </c>
      <c r="FZ406" s="59">
        <v>0.21190659095365402</v>
      </c>
      <c r="GA406" s="59">
        <v>0.25308505858864533</v>
      </c>
      <c r="GB406" s="59">
        <v>0.29018583614063287</v>
      </c>
      <c r="GC406" s="59">
        <v>0.32162513736799037</v>
      </c>
      <c r="GD406" s="59">
        <v>0.34670379842828886</v>
      </c>
      <c r="GE406" s="59">
        <v>0.36558231827826781</v>
      </c>
      <c r="GF406" s="59">
        <v>0.3790176591628075</v>
      </c>
      <c r="GG406" s="59">
        <v>0.38806061538936731</v>
      </c>
      <c r="GH406" s="59">
        <v>0.39379512658279758</v>
      </c>
      <c r="GI406" s="59">
        <v>0.39773508942666996</v>
      </c>
      <c r="GJ406" s="59">
        <v>0.39764024030730483</v>
      </c>
      <c r="GK406" s="59">
        <v>0.39752796137998769</v>
      </c>
      <c r="GL406" s="59">
        <v>0.39740221225808925</v>
      </c>
      <c r="GM406" s="59">
        <v>0.39726614493325013</v>
      </c>
      <c r="GN406" s="55">
        <v>0.39712228405300265</v>
      </c>
      <c r="GO406" s="58">
        <v>4.5513988955039858E-2</v>
      </c>
      <c r="GP406" s="59">
        <v>0.10597346776180185</v>
      </c>
      <c r="GQ406" s="59">
        <v>0.2834323489844468</v>
      </c>
      <c r="GR406" s="59">
        <v>0.62037498816368009</v>
      </c>
      <c r="GS406" s="59">
        <v>1.1577299679750002</v>
      </c>
      <c r="GT406" s="59">
        <v>1.8938305376800129</v>
      </c>
      <c r="GU406" s="59">
        <v>2.7619556178650262</v>
      </c>
      <c r="GV406" s="59">
        <v>3.6374307333320699</v>
      </c>
      <c r="GW406" s="59">
        <v>4.3696854576144588</v>
      </c>
      <c r="GX406" s="59">
        <v>4.827578604196022</v>
      </c>
      <c r="GY406" s="59">
        <v>4.9382532756601041</v>
      </c>
      <c r="GZ406" s="59">
        <v>4.7039842287292943</v>
      </c>
      <c r="HA406" s="59">
        <v>4.1931001994272954</v>
      </c>
      <c r="HB406" s="59">
        <v>3.512592902664144</v>
      </c>
      <c r="HC406" s="59">
        <v>2.7756312066193471</v>
      </c>
      <c r="HD406" s="59">
        <v>2.0757155621914185</v>
      </c>
      <c r="HE406" s="59">
        <v>1.473400632169823</v>
      </c>
      <c r="HF406" s="59">
        <v>0.99532348248339331</v>
      </c>
      <c r="HG406" s="59">
        <v>0.64140123317285258</v>
      </c>
      <c r="HH406" s="59">
        <v>0.45864739994208492</v>
      </c>
      <c r="HI406" s="59">
        <v>0</v>
      </c>
      <c r="HJ406" s="59">
        <v>0</v>
      </c>
      <c r="HK406" s="59">
        <v>0</v>
      </c>
      <c r="HL406" s="59">
        <v>0</v>
      </c>
      <c r="HM406" s="55">
        <v>0</v>
      </c>
      <c r="HN406" s="58">
        <v>4.5513988955039858E-2</v>
      </c>
      <c r="HO406" s="59">
        <v>0.15148745671684172</v>
      </c>
      <c r="HP406" s="59">
        <v>0.43491980570128852</v>
      </c>
      <c r="HQ406" s="59">
        <v>1.0552947938649686</v>
      </c>
      <c r="HR406" s="59">
        <v>2.2130247618399688</v>
      </c>
      <c r="HS406" s="59">
        <v>4.1068552995199816</v>
      </c>
      <c r="HT406" s="59">
        <v>6.8688109173850078</v>
      </c>
      <c r="HU406" s="59">
        <v>10.506241650717078</v>
      </c>
      <c r="HV406" s="59">
        <v>14.875927108331537</v>
      </c>
      <c r="HW406" s="59">
        <v>19.703505712527559</v>
      </c>
      <c r="HX406" s="59">
        <v>24.641758988187661</v>
      </c>
      <c r="HY406" s="59">
        <v>29.345743216916954</v>
      </c>
      <c r="HZ406" s="59">
        <v>33.53884341634425</v>
      </c>
      <c r="IA406" s="59">
        <v>37.051436319008396</v>
      </c>
      <c r="IB406" s="59">
        <v>39.82706752562774</v>
      </c>
      <c r="IC406" s="59">
        <v>41.902783087819159</v>
      </c>
      <c r="ID406" s="59">
        <v>43.37618371998898</v>
      </c>
      <c r="IE406" s="59">
        <v>44.371507202472372</v>
      </c>
      <c r="IF406" s="59">
        <v>45.012908435645222</v>
      </c>
      <c r="IG406" s="59">
        <v>45.47155583558731</v>
      </c>
      <c r="IH406" s="59">
        <v>45.47155583558731</v>
      </c>
      <c r="II406" s="59">
        <v>45.47155583558731</v>
      </c>
      <c r="IJ406" s="59">
        <v>45.47155583558731</v>
      </c>
      <c r="IK406" s="59">
        <v>45.47155583558731</v>
      </c>
      <c r="IL406" s="71">
        <v>45.47155583558731</v>
      </c>
      <c r="IM406" s="72">
        <v>2.6100374631718204E-4</v>
      </c>
      <c r="IN406" s="59">
        <v>6.9478485866321881E-4</v>
      </c>
      <c r="IO406" s="59">
        <v>1.9722788594968808E-3</v>
      </c>
      <c r="IP406" s="59">
        <v>4.4495280283420938E-3</v>
      </c>
      <c r="IQ406" s="59">
        <v>8.4415249139382104E-3</v>
      </c>
      <c r="IR406" s="59">
        <v>1.392926420568988E-2</v>
      </c>
      <c r="IS406" s="59">
        <v>2.0397522527314974E-2</v>
      </c>
      <c r="IT406" s="59">
        <v>2.6903145289190643E-2</v>
      </c>
      <c r="IU406" s="59">
        <v>3.2324883711409437E-2</v>
      </c>
      <c r="IV406" s="59">
        <v>3.5710752205685002E-2</v>
      </c>
      <c r="IW406" s="59">
        <v>3.660026200323676E-2</v>
      </c>
      <c r="IX406" s="59">
        <v>3.4985410166697657E-2</v>
      </c>
      <c r="IY406" s="59">
        <v>3.129869060457123E-2</v>
      </c>
      <c r="IZ406" s="59">
        <v>2.63110994034788E-2</v>
      </c>
      <c r="JA406" s="59">
        <v>2.0854202313003438E-2</v>
      </c>
      <c r="JB406" s="59">
        <v>1.5633347799955608E-2</v>
      </c>
      <c r="JC406" s="59">
        <v>1.1116712713240167E-2</v>
      </c>
      <c r="JD406" s="59">
        <v>7.5184880911012128E-3</v>
      </c>
      <c r="JE406" s="59">
        <v>4.8481378441696844E-3</v>
      </c>
      <c r="JF406" s="59">
        <v>3.4673839221428335E-3</v>
      </c>
      <c r="JG406" s="59">
        <v>0</v>
      </c>
      <c r="JH406" s="59">
        <v>0</v>
      </c>
      <c r="JI406" s="59">
        <v>0</v>
      </c>
      <c r="JJ406" s="59">
        <v>0</v>
      </c>
      <c r="JK406" s="55">
        <v>0</v>
      </c>
      <c r="JL406" s="58">
        <v>2.6100374631718204E-4</v>
      </c>
      <c r="JM406" s="59">
        <v>9.9318436423007322E-4</v>
      </c>
      <c r="JN406" s="59">
        <v>3.0264122688698912E-3</v>
      </c>
      <c r="JO406" s="59">
        <v>7.5689121145335247E-3</v>
      </c>
      <c r="JP406" s="59">
        <v>1.6136149343106292E-2</v>
      </c>
      <c r="JQ406" s="59">
        <v>3.020622562757359E-2</v>
      </c>
      <c r="JR406" s="59">
        <v>5.0727363074548344E-2</v>
      </c>
      <c r="JS406" s="59">
        <v>7.7706207016529263E-2</v>
      </c>
      <c r="JT406" s="59">
        <v>0.11004513220471877</v>
      </c>
      <c r="JU406" s="59">
        <v>0.14575153876765343</v>
      </c>
      <c r="JV406" s="59">
        <v>0.18263438200579635</v>
      </c>
      <c r="JW406" s="59">
        <v>0.21825601727575605</v>
      </c>
      <c r="JX406" s="59">
        <v>0.25034505101182486</v>
      </c>
      <c r="JY406" s="59">
        <v>0.27753401861391447</v>
      </c>
      <c r="JZ406" s="59">
        <v>0.29923345786441657</v>
      </c>
      <c r="KA406" s="59">
        <v>0.31559274966671202</v>
      </c>
      <c r="KB406" s="59">
        <v>0.32727050775166533</v>
      </c>
      <c r="KC406" s="59">
        <v>0.33517409601713716</v>
      </c>
      <c r="KD406" s="59">
        <v>0.3402375511245479</v>
      </c>
      <c r="KE406" s="59">
        <v>0.34376591176368787</v>
      </c>
      <c r="KF406" s="59">
        <v>0.34379869388286532</v>
      </c>
      <c r="KG406" s="59">
        <v>0.3438079300124835</v>
      </c>
      <c r="KH406" s="59">
        <v>0.34379792247025337</v>
      </c>
      <c r="KI406" s="59">
        <v>0.34377216189589721</v>
      </c>
      <c r="KJ406" s="55">
        <v>0.34373350009321246</v>
      </c>
      <c r="KK406" s="58">
        <v>3.8686890611783875E-2</v>
      </c>
      <c r="KL406" s="59">
        <v>9.0077447597531571E-2</v>
      </c>
      <c r="KM406" s="59">
        <v>0.2409174966367798</v>
      </c>
      <c r="KN406" s="59">
        <v>0.52731873993912803</v>
      </c>
      <c r="KO406" s="59">
        <v>0.98407047277875015</v>
      </c>
      <c r="KP406" s="59">
        <v>1.6097559570280109</v>
      </c>
      <c r="KQ406" s="59">
        <v>2.3476622751852725</v>
      </c>
      <c r="KR406" s="59">
        <v>3.0918161233322592</v>
      </c>
      <c r="KS406" s="59">
        <v>3.7142326389722897</v>
      </c>
      <c r="KT406" s="59">
        <v>4.1034418135666186</v>
      </c>
      <c r="KU406" s="59">
        <v>4.1975152843110886</v>
      </c>
      <c r="KV406" s="59">
        <v>3.9983865944199</v>
      </c>
      <c r="KW406" s="59">
        <v>3.5641351695132011</v>
      </c>
      <c r="KX406" s="59">
        <v>2.9857039672645223</v>
      </c>
      <c r="KY406" s="59">
        <v>2.359286525626445</v>
      </c>
      <c r="KZ406" s="59">
        <v>1.7643582278627057</v>
      </c>
      <c r="LA406" s="59">
        <v>1.2523905373443496</v>
      </c>
      <c r="LB406" s="59">
        <v>0.84602496011088435</v>
      </c>
      <c r="LC406" s="59">
        <v>0.54519104819692477</v>
      </c>
      <c r="LD406" s="59">
        <v>0.38985028995077214</v>
      </c>
      <c r="LE406" s="59">
        <v>0</v>
      </c>
      <c r="LF406" s="59">
        <v>0</v>
      </c>
      <c r="LG406" s="59">
        <v>0</v>
      </c>
      <c r="LH406" s="59">
        <v>0</v>
      </c>
      <c r="LI406" s="55">
        <v>0</v>
      </c>
      <c r="LJ406" s="58">
        <v>3.8686890611783875E-2</v>
      </c>
      <c r="LK406" s="59">
        <v>0.12876433820931543</v>
      </c>
      <c r="LL406" s="59">
        <v>0.36968183484609524</v>
      </c>
      <c r="LM406" s="59">
        <v>0.89700057478522321</v>
      </c>
      <c r="LN406" s="59">
        <v>1.8810710475639734</v>
      </c>
      <c r="LO406" s="59">
        <v>3.490827004591984</v>
      </c>
      <c r="LP406" s="59">
        <v>5.8384892797772565</v>
      </c>
      <c r="LQ406" s="59">
        <v>8.9303054031095161</v>
      </c>
      <c r="LR406" s="59">
        <v>12.644538042081805</v>
      </c>
      <c r="LS406" s="59">
        <v>16.747979855648424</v>
      </c>
      <c r="LT406" s="59">
        <v>20.945495139959512</v>
      </c>
      <c r="LU406" s="59">
        <v>24.94388173437941</v>
      </c>
      <c r="LV406" s="59">
        <v>28.50801690389261</v>
      </c>
      <c r="LW406" s="59">
        <v>31.493720871157134</v>
      </c>
      <c r="LX406" s="59">
        <v>33.853007396783582</v>
      </c>
      <c r="LY406" s="59">
        <v>35.61736562464629</v>
      </c>
      <c r="LZ406" s="59">
        <v>36.869756161990637</v>
      </c>
      <c r="MA406" s="59">
        <v>37.715781122101518</v>
      </c>
      <c r="MB406" s="59">
        <v>38.260972170298444</v>
      </c>
      <c r="MC406" s="59">
        <v>38.650822460249216</v>
      </c>
      <c r="MD406" s="59">
        <v>38.650822460249216</v>
      </c>
      <c r="ME406" s="59">
        <v>38.650822460249216</v>
      </c>
      <c r="MF406" s="59">
        <v>38.650822460249216</v>
      </c>
      <c r="MG406" s="59">
        <v>38.650822460249216</v>
      </c>
      <c r="MH406" s="71">
        <v>38.650822460249216</v>
      </c>
      <c r="MI406" s="72">
        <v>0</v>
      </c>
      <c r="MJ406" s="59">
        <v>0</v>
      </c>
      <c r="MK406" s="59">
        <v>0</v>
      </c>
      <c r="ML406" s="59">
        <v>0</v>
      </c>
      <c r="MM406" s="59">
        <v>0</v>
      </c>
      <c r="MN406" s="59">
        <v>0</v>
      </c>
      <c r="MO406" s="59">
        <v>0</v>
      </c>
      <c r="MP406" s="59">
        <v>0</v>
      </c>
      <c r="MQ406" s="59">
        <v>0</v>
      </c>
      <c r="MR406" s="59">
        <v>0</v>
      </c>
      <c r="MS406" s="59">
        <v>0</v>
      </c>
      <c r="MT406" s="59">
        <v>0</v>
      </c>
      <c r="MU406" s="59">
        <v>0</v>
      </c>
      <c r="MV406" s="59">
        <v>0</v>
      </c>
      <c r="MW406" s="59">
        <v>0</v>
      </c>
      <c r="MX406" s="59">
        <v>0</v>
      </c>
      <c r="MY406" s="59">
        <v>0</v>
      </c>
      <c r="MZ406" s="59">
        <v>0</v>
      </c>
      <c r="NA406" s="59">
        <v>0</v>
      </c>
      <c r="NB406" s="59">
        <v>0</v>
      </c>
      <c r="NC406" s="59">
        <v>0</v>
      </c>
      <c r="ND406" s="59">
        <v>0</v>
      </c>
      <c r="NE406" s="59">
        <v>0</v>
      </c>
      <c r="NF406" s="59">
        <v>0</v>
      </c>
      <c r="NG406" s="55">
        <v>0</v>
      </c>
      <c r="NH406" s="58">
        <v>0</v>
      </c>
      <c r="NI406" s="59">
        <v>0</v>
      </c>
      <c r="NJ406" s="59">
        <v>0</v>
      </c>
      <c r="NK406" s="59">
        <v>0</v>
      </c>
      <c r="NL406" s="59">
        <v>0</v>
      </c>
      <c r="NM406" s="59">
        <v>0</v>
      </c>
      <c r="NN406" s="59">
        <v>0</v>
      </c>
      <c r="NO406" s="59">
        <v>0</v>
      </c>
      <c r="NP406" s="59">
        <v>0</v>
      </c>
      <c r="NQ406" s="59">
        <v>0</v>
      </c>
      <c r="NR406" s="59">
        <v>0</v>
      </c>
      <c r="NS406" s="59">
        <v>0</v>
      </c>
      <c r="NT406" s="59">
        <v>0</v>
      </c>
      <c r="NU406" s="59">
        <v>0</v>
      </c>
      <c r="NV406" s="59">
        <v>0</v>
      </c>
      <c r="NW406" s="59">
        <v>0</v>
      </c>
      <c r="NX406" s="59">
        <v>0</v>
      </c>
      <c r="NY406" s="59">
        <v>0</v>
      </c>
      <c r="NZ406" s="59">
        <v>0</v>
      </c>
      <c r="OA406" s="59">
        <v>0</v>
      </c>
      <c r="OB406" s="59">
        <v>0</v>
      </c>
      <c r="OC406" s="59">
        <v>0</v>
      </c>
      <c r="OD406" s="59">
        <v>0</v>
      </c>
      <c r="OE406" s="59">
        <v>0</v>
      </c>
      <c r="OF406" s="55">
        <v>0</v>
      </c>
      <c r="OG406" s="58">
        <v>0</v>
      </c>
      <c r="OH406" s="59">
        <v>0</v>
      </c>
      <c r="OI406" s="59">
        <v>0</v>
      </c>
      <c r="OJ406" s="59">
        <v>0</v>
      </c>
      <c r="OK406" s="59">
        <v>0</v>
      </c>
      <c r="OL406" s="59">
        <v>0</v>
      </c>
      <c r="OM406" s="59">
        <v>0</v>
      </c>
      <c r="ON406" s="59">
        <v>0</v>
      </c>
      <c r="OO406" s="59">
        <v>0</v>
      </c>
      <c r="OP406" s="59">
        <v>0</v>
      </c>
      <c r="OQ406" s="59">
        <v>0</v>
      </c>
      <c r="OR406" s="59">
        <v>0</v>
      </c>
      <c r="OS406" s="59">
        <v>0</v>
      </c>
      <c r="OT406" s="59">
        <v>0</v>
      </c>
      <c r="OU406" s="59">
        <v>0</v>
      </c>
      <c r="OV406" s="59">
        <v>0</v>
      </c>
      <c r="OW406" s="59">
        <v>0</v>
      </c>
      <c r="OX406" s="59">
        <v>0</v>
      </c>
      <c r="OY406" s="59">
        <v>0</v>
      </c>
      <c r="OZ406" s="59">
        <v>0</v>
      </c>
      <c r="PA406" s="59">
        <v>0</v>
      </c>
      <c r="PB406" s="59">
        <v>0</v>
      </c>
      <c r="PC406" s="59">
        <v>0</v>
      </c>
      <c r="PD406" s="59">
        <v>0</v>
      </c>
      <c r="PE406" s="55">
        <v>0</v>
      </c>
      <c r="PF406" s="58">
        <v>0</v>
      </c>
      <c r="PG406" s="59">
        <v>0</v>
      </c>
      <c r="PH406" s="59">
        <v>0</v>
      </c>
      <c r="PI406" s="59">
        <v>0</v>
      </c>
      <c r="PJ406" s="59">
        <v>0</v>
      </c>
      <c r="PK406" s="59">
        <v>0</v>
      </c>
      <c r="PL406" s="59">
        <v>0</v>
      </c>
      <c r="PM406" s="59">
        <v>0</v>
      </c>
      <c r="PN406" s="59">
        <v>0</v>
      </c>
      <c r="PO406" s="59">
        <v>0</v>
      </c>
      <c r="PP406" s="59">
        <v>0</v>
      </c>
      <c r="PQ406" s="59">
        <v>0</v>
      </c>
      <c r="PR406" s="59">
        <v>0</v>
      </c>
      <c r="PS406" s="59">
        <v>0</v>
      </c>
      <c r="PT406" s="59">
        <v>0</v>
      </c>
      <c r="PU406" s="59">
        <v>0</v>
      </c>
      <c r="PV406" s="59">
        <v>0</v>
      </c>
      <c r="PW406" s="59">
        <v>0</v>
      </c>
      <c r="PX406" s="59">
        <v>0</v>
      </c>
      <c r="PY406" s="59">
        <v>0</v>
      </c>
      <c r="PZ406" s="59">
        <v>0</v>
      </c>
      <c r="QA406" s="59">
        <v>0</v>
      </c>
      <c r="QB406" s="59">
        <v>0</v>
      </c>
      <c r="QC406" s="59">
        <v>0</v>
      </c>
      <c r="QD406" s="71">
        <v>0</v>
      </c>
      <c r="QE406" s="72">
        <v>0</v>
      </c>
      <c r="QF406" s="59">
        <v>0</v>
      </c>
      <c r="QG406" s="59">
        <v>0</v>
      </c>
      <c r="QH406" s="59">
        <v>0</v>
      </c>
      <c r="QI406" s="59">
        <v>0</v>
      </c>
      <c r="QJ406" s="59">
        <v>0</v>
      </c>
      <c r="QK406" s="59">
        <v>0</v>
      </c>
      <c r="QL406" s="59">
        <v>0</v>
      </c>
      <c r="QM406" s="59">
        <v>0</v>
      </c>
      <c r="QN406" s="59">
        <v>0</v>
      </c>
      <c r="QO406" s="59">
        <v>0</v>
      </c>
      <c r="QP406" s="59">
        <v>0</v>
      </c>
      <c r="QQ406" s="59">
        <v>0</v>
      </c>
      <c r="QR406" s="59">
        <v>0</v>
      </c>
      <c r="QS406" s="59">
        <v>0</v>
      </c>
      <c r="QT406" s="59">
        <v>0</v>
      </c>
      <c r="QU406" s="59">
        <v>0</v>
      </c>
      <c r="QV406" s="59">
        <v>0</v>
      </c>
      <c r="QW406" s="59">
        <v>0</v>
      </c>
      <c r="QX406" s="59">
        <v>0</v>
      </c>
      <c r="QY406" s="59">
        <v>0</v>
      </c>
      <c r="QZ406" s="59">
        <v>0</v>
      </c>
      <c r="RA406" s="59">
        <v>0</v>
      </c>
      <c r="RB406" s="59">
        <v>0</v>
      </c>
      <c r="RC406" s="55">
        <v>0</v>
      </c>
      <c r="RD406" s="58">
        <v>0</v>
      </c>
      <c r="RE406" s="59">
        <v>0</v>
      </c>
      <c r="RF406" s="59">
        <v>0</v>
      </c>
      <c r="RG406" s="59">
        <v>0</v>
      </c>
      <c r="RH406" s="59">
        <v>0</v>
      </c>
      <c r="RI406" s="59">
        <v>0</v>
      </c>
      <c r="RJ406" s="59">
        <v>0</v>
      </c>
      <c r="RK406" s="59">
        <v>0</v>
      </c>
      <c r="RL406" s="59">
        <v>0</v>
      </c>
      <c r="RM406" s="59">
        <v>0</v>
      </c>
      <c r="RN406" s="59">
        <v>0</v>
      </c>
      <c r="RO406" s="59">
        <v>0</v>
      </c>
      <c r="RP406" s="59">
        <v>0</v>
      </c>
      <c r="RQ406" s="59">
        <v>0</v>
      </c>
      <c r="RR406" s="59">
        <v>0</v>
      </c>
      <c r="RS406" s="59">
        <v>0</v>
      </c>
      <c r="RT406" s="59">
        <v>0</v>
      </c>
      <c r="RU406" s="59">
        <v>0</v>
      </c>
      <c r="RV406" s="59">
        <v>0</v>
      </c>
      <c r="RW406" s="59">
        <v>0</v>
      </c>
      <c r="RX406" s="59">
        <v>0</v>
      </c>
      <c r="RY406" s="59">
        <v>0</v>
      </c>
      <c r="RZ406" s="59">
        <v>0</v>
      </c>
      <c r="SA406" s="59">
        <v>0</v>
      </c>
      <c r="SB406" s="55">
        <v>0</v>
      </c>
      <c r="SC406" s="58">
        <v>0</v>
      </c>
      <c r="SD406" s="59">
        <v>0</v>
      </c>
      <c r="SE406" s="59">
        <v>0</v>
      </c>
      <c r="SF406" s="59">
        <v>0</v>
      </c>
      <c r="SG406" s="59">
        <v>0</v>
      </c>
      <c r="SH406" s="59">
        <v>0</v>
      </c>
      <c r="SI406" s="59">
        <v>0</v>
      </c>
      <c r="SJ406" s="59">
        <v>0</v>
      </c>
      <c r="SK406" s="59">
        <v>0</v>
      </c>
      <c r="SL406" s="59">
        <v>0</v>
      </c>
      <c r="SM406" s="59">
        <v>0</v>
      </c>
      <c r="SN406" s="59">
        <v>0</v>
      </c>
      <c r="SO406" s="59">
        <v>0</v>
      </c>
      <c r="SP406" s="59">
        <v>0</v>
      </c>
      <c r="SQ406" s="59">
        <v>0</v>
      </c>
      <c r="SR406" s="59">
        <v>0</v>
      </c>
      <c r="SS406" s="59">
        <v>0</v>
      </c>
      <c r="ST406" s="59">
        <v>0</v>
      </c>
      <c r="SU406" s="59">
        <v>0</v>
      </c>
      <c r="SV406" s="59">
        <v>0</v>
      </c>
      <c r="SW406" s="59">
        <v>0</v>
      </c>
      <c r="SX406" s="59">
        <v>0</v>
      </c>
      <c r="SY406" s="59">
        <v>0</v>
      </c>
      <c r="SZ406" s="59">
        <v>0</v>
      </c>
      <c r="TA406" s="55">
        <v>0</v>
      </c>
      <c r="TB406" s="58">
        <v>0</v>
      </c>
      <c r="TC406" s="59">
        <v>0</v>
      </c>
      <c r="TD406" s="59">
        <v>0</v>
      </c>
      <c r="TE406" s="59">
        <v>0</v>
      </c>
      <c r="TF406" s="59">
        <v>0</v>
      </c>
      <c r="TG406" s="59">
        <v>0</v>
      </c>
      <c r="TH406" s="59">
        <v>0</v>
      </c>
      <c r="TI406" s="59">
        <v>0</v>
      </c>
      <c r="TJ406" s="59">
        <v>0</v>
      </c>
      <c r="TK406" s="59">
        <v>0</v>
      </c>
      <c r="TL406" s="59">
        <v>0</v>
      </c>
      <c r="TM406" s="59">
        <v>0</v>
      </c>
      <c r="TN406" s="59">
        <v>0</v>
      </c>
      <c r="TO406" s="59">
        <v>0</v>
      </c>
      <c r="TP406" s="59">
        <v>0</v>
      </c>
      <c r="TQ406" s="59">
        <v>0</v>
      </c>
      <c r="TR406" s="59">
        <v>0</v>
      </c>
      <c r="TS406" s="59">
        <v>0</v>
      </c>
      <c r="TT406" s="59">
        <v>0</v>
      </c>
      <c r="TU406" s="59">
        <v>0</v>
      </c>
      <c r="TV406" s="59">
        <v>0</v>
      </c>
      <c r="TW406" s="59">
        <v>0</v>
      </c>
      <c r="TX406" s="59">
        <v>0</v>
      </c>
      <c r="TY406" s="59">
        <v>0</v>
      </c>
      <c r="TZ406" s="71">
        <v>0</v>
      </c>
      <c r="UA406" s="73">
        <v>37496.490293984905</v>
      </c>
      <c r="UB406" s="53">
        <v>32591.301958761283</v>
      </c>
      <c r="UC406" s="53">
        <v>30500.598472767266</v>
      </c>
      <c r="UD406" s="53">
        <v>29380.719143461723</v>
      </c>
      <c r="UE406" s="53">
        <v>28682.005977264373</v>
      </c>
      <c r="UF406" s="53">
        <v>28197.898766918464</v>
      </c>
      <c r="UG406" s="53">
        <v>27842.704014577896</v>
      </c>
      <c r="UH406" s="53">
        <v>27570.99294478547</v>
      </c>
      <c r="UI406" s="53">
        <v>27356.438526648271</v>
      </c>
      <c r="UJ406" s="53">
        <v>27182.730661189198</v>
      </c>
      <c r="UK406" s="53">
        <v>26998.505849472993</v>
      </c>
      <c r="UL406" s="53">
        <v>26819.188382152108</v>
      </c>
      <c r="UM406" s="53">
        <v>26670.475579018246</v>
      </c>
      <c r="UN406" s="53">
        <v>26545.687469551041</v>
      </c>
      <c r="UO406" s="53">
        <v>26439.923760804602</v>
      </c>
      <c r="UP406" s="53">
        <v>26349.509931545883</v>
      </c>
      <c r="UQ406" s="53">
        <v>26271.643238922024</v>
      </c>
      <c r="UR406" s="53">
        <v>26204.146427258966</v>
      </c>
      <c r="US406" s="53">
        <v>26145.303447557406</v>
      </c>
      <c r="UT406" s="53">
        <v>26093.744319247679</v>
      </c>
      <c r="UU406" s="53">
        <v>26048.362800589031</v>
      </c>
      <c r="UV406" s="53">
        <v>26008.256457210762</v>
      </c>
      <c r="UW406" s="53">
        <v>25972.682329781557</v>
      </c>
      <c r="UX406" s="53">
        <v>25941.02366239794</v>
      </c>
      <c r="UY406" s="74">
        <v>25912.764602046307</v>
      </c>
      <c r="UZ406" s="73">
        <v>19433.458478577275</v>
      </c>
      <c r="VA406" s="53">
        <v>16891.226576476787</v>
      </c>
      <c r="VB406" s="53">
        <v>15807.669180370323</v>
      </c>
      <c r="VC406" s="53">
        <v>15227.264767145352</v>
      </c>
      <c r="VD406" s="53">
        <v>14865.139853659521</v>
      </c>
      <c r="VE406" s="53">
        <v>14614.239641461627</v>
      </c>
      <c r="VF406" s="53">
        <v>14430.151413008783</v>
      </c>
      <c r="VG406" s="53">
        <v>14289.330612139644</v>
      </c>
      <c r="VH406" s="53">
        <v>14178.132621512414</v>
      </c>
      <c r="VI406" s="53">
        <v>14088.104339816333</v>
      </c>
      <c r="VJ406" s="53">
        <v>13992.625397623577</v>
      </c>
      <c r="VK406" s="53">
        <v>13899.689804762955</v>
      </c>
      <c r="VL406" s="53">
        <v>13822.615815643541</v>
      </c>
      <c r="VM406" s="53">
        <v>13757.941374784205</v>
      </c>
      <c r="VN406" s="53">
        <v>13703.126787436173</v>
      </c>
      <c r="VO406" s="53">
        <v>13656.267644540059</v>
      </c>
      <c r="VP406" s="53">
        <v>13615.911357162076</v>
      </c>
      <c r="VQ406" s="53">
        <v>13580.929510151696</v>
      </c>
      <c r="VR406" s="53">
        <v>13550.432719816909</v>
      </c>
      <c r="VS406" s="53">
        <v>13523.710960757784</v>
      </c>
      <c r="VT406" s="53">
        <v>13500.19089656956</v>
      </c>
      <c r="VU406" s="53">
        <v>13479.404818921803</v>
      </c>
      <c r="VV406" s="53">
        <v>13460.967671261131</v>
      </c>
      <c r="VW406" s="53">
        <v>13444.559804997838</v>
      </c>
      <c r="VX406" s="74">
        <v>13429.913866893194</v>
      </c>
      <c r="VY406" s="65">
        <f t="shared" si="6"/>
        <v>402</v>
      </c>
    </row>
    <row r="407" spans="1:597">
      <c r="A407" s="51" t="s">
        <v>660</v>
      </c>
      <c r="B407" s="69" t="s">
        <v>2</v>
      </c>
      <c r="C407" t="s">
        <v>659</v>
      </c>
      <c r="D407" t="s">
        <v>753</v>
      </c>
      <c r="E407" t="s">
        <v>727</v>
      </c>
      <c r="F407" t="s">
        <v>663</v>
      </c>
      <c r="G407" t="s">
        <v>664</v>
      </c>
      <c r="H407" t="s">
        <v>886</v>
      </c>
      <c r="I407" t="s">
        <v>666</v>
      </c>
      <c r="J407" t="s">
        <v>1330</v>
      </c>
      <c r="K407" s="5" t="s">
        <v>888</v>
      </c>
      <c r="L407" t="s">
        <v>889</v>
      </c>
      <c r="M407">
        <v>15</v>
      </c>
      <c r="N407" s="52">
        <v>26.641999999999999</v>
      </c>
      <c r="O407" s="52">
        <v>0</v>
      </c>
      <c r="P407" s="52">
        <v>0</v>
      </c>
      <c r="Q407" s="53">
        <v>299.64999999999998</v>
      </c>
      <c r="R407" s="53">
        <v>0</v>
      </c>
      <c r="S407" s="53">
        <v>0</v>
      </c>
      <c r="T407" s="53">
        <v>0</v>
      </c>
      <c r="U407" s="53">
        <v>0</v>
      </c>
      <c r="V407" s="53">
        <v>0.45</v>
      </c>
      <c r="W407" s="2" t="s">
        <v>833</v>
      </c>
      <c r="X407" s="54">
        <v>0.1</v>
      </c>
      <c r="Y407" s="54">
        <v>1</v>
      </c>
      <c r="Z407" t="s">
        <v>776</v>
      </c>
      <c r="AA407" t="s">
        <v>777</v>
      </c>
      <c r="AB407" s="54">
        <v>0.81705098408000898</v>
      </c>
      <c r="AC407" t="s">
        <v>778</v>
      </c>
      <c r="AD407" s="54">
        <v>0</v>
      </c>
      <c r="AE407" s="53">
        <v>0</v>
      </c>
      <c r="AG407" s="53">
        <v>0</v>
      </c>
      <c r="AI407" s="55">
        <v>0</v>
      </c>
      <c r="AJ407" s="5" t="s">
        <v>890</v>
      </c>
      <c r="AK407" t="s">
        <v>890</v>
      </c>
      <c r="AL407" s="1" t="s">
        <v>890</v>
      </c>
      <c r="AM407" s="5" t="s">
        <v>888</v>
      </c>
      <c r="AN407" t="s">
        <v>888</v>
      </c>
      <c r="AO407" t="s">
        <v>888</v>
      </c>
      <c r="AP407" t="s">
        <v>888</v>
      </c>
      <c r="AQ407" t="s">
        <v>888</v>
      </c>
      <c r="AR407" t="s">
        <v>888</v>
      </c>
      <c r="AS407" t="s">
        <v>888</v>
      </c>
      <c r="AT407" t="s">
        <v>888</v>
      </c>
      <c r="AU407" t="s">
        <v>888</v>
      </c>
      <c r="AV407" t="s">
        <v>888</v>
      </c>
      <c r="AW407" t="s">
        <v>888</v>
      </c>
      <c r="AX407" t="s">
        <v>888</v>
      </c>
      <c r="AY407" t="s">
        <v>888</v>
      </c>
      <c r="AZ407" t="s">
        <v>888</v>
      </c>
      <c r="BA407" t="s">
        <v>888</v>
      </c>
      <c r="BB407" t="s">
        <v>888</v>
      </c>
      <c r="BC407" t="s">
        <v>888</v>
      </c>
      <c r="BD407" t="s">
        <v>888</v>
      </c>
      <c r="BE407" t="s">
        <v>888</v>
      </c>
      <c r="BF407" t="s">
        <v>888</v>
      </c>
      <c r="BG407" t="s">
        <v>888</v>
      </c>
      <c r="BH407" t="s">
        <v>888</v>
      </c>
      <c r="BI407" t="s">
        <v>888</v>
      </c>
      <c r="BJ407" t="s">
        <v>888</v>
      </c>
      <c r="BK407" t="s">
        <v>888</v>
      </c>
      <c r="BL407" t="s">
        <v>888</v>
      </c>
      <c r="BM407" s="1" t="s">
        <v>888</v>
      </c>
      <c r="BN407" s="5" t="s">
        <v>889</v>
      </c>
      <c r="BO407" t="s">
        <v>889</v>
      </c>
      <c r="BP407" t="s">
        <v>889</v>
      </c>
      <c r="BQ407" t="s">
        <v>889</v>
      </c>
      <c r="BR407" t="s">
        <v>889</v>
      </c>
      <c r="BS407" t="s">
        <v>889</v>
      </c>
      <c r="BT407" t="s">
        <v>889</v>
      </c>
      <c r="BU407" t="s">
        <v>889</v>
      </c>
      <c r="BV407" t="s">
        <v>889</v>
      </c>
      <c r="BW407" t="s">
        <v>889</v>
      </c>
      <c r="BX407" t="s">
        <v>889</v>
      </c>
      <c r="BY407" t="s">
        <v>889</v>
      </c>
      <c r="BZ407" t="s">
        <v>889</v>
      </c>
      <c r="CA407" t="s">
        <v>889</v>
      </c>
      <c r="CB407" t="s">
        <v>889</v>
      </c>
      <c r="CC407" t="s">
        <v>889</v>
      </c>
      <c r="CD407" t="s">
        <v>889</v>
      </c>
      <c r="CE407" t="s">
        <v>889</v>
      </c>
      <c r="CF407" t="s">
        <v>889</v>
      </c>
      <c r="CG407" t="s">
        <v>889</v>
      </c>
      <c r="CH407" t="s">
        <v>889</v>
      </c>
      <c r="CI407" t="s">
        <v>889</v>
      </c>
      <c r="CJ407" t="s">
        <v>889</v>
      </c>
      <c r="CK407" t="s">
        <v>889</v>
      </c>
      <c r="CL407" t="s">
        <v>889</v>
      </c>
      <c r="CM407" t="s">
        <v>889</v>
      </c>
      <c r="CN407" s="1" t="s">
        <v>889</v>
      </c>
      <c r="CO407" s="56">
        <v>299.64999999999998</v>
      </c>
      <c r="CP407" s="53">
        <v>299.64999999999998</v>
      </c>
      <c r="CQ407" s="53">
        <v>299.64999999999998</v>
      </c>
      <c r="CR407" s="53">
        <v>299.64999999999998</v>
      </c>
      <c r="CS407" s="53">
        <v>299.64999999999998</v>
      </c>
      <c r="CT407" s="53">
        <v>299.64999999999998</v>
      </c>
      <c r="CU407" s="53">
        <v>299.64999999999998</v>
      </c>
      <c r="CV407" s="53">
        <v>299.64999999999998</v>
      </c>
      <c r="CW407" s="53">
        <v>299.64999999999998</v>
      </c>
      <c r="CX407" s="53">
        <v>299.64999999999998</v>
      </c>
      <c r="CY407" s="53">
        <v>299.64999999999998</v>
      </c>
      <c r="CZ407" s="53">
        <v>299.64999999999998</v>
      </c>
      <c r="DA407" s="53">
        <v>299.64999999999998</v>
      </c>
      <c r="DB407" s="53">
        <v>299.64999999999998</v>
      </c>
      <c r="DC407" s="53">
        <v>299.64999999999998</v>
      </c>
      <c r="DD407" s="53">
        <v>299.64999999999998</v>
      </c>
      <c r="DE407" s="53">
        <v>299.64999999999998</v>
      </c>
      <c r="DF407" s="53">
        <v>299.64999999999998</v>
      </c>
      <c r="DG407" s="53">
        <v>299.64999999999998</v>
      </c>
      <c r="DH407" s="53">
        <v>299.64999999999998</v>
      </c>
      <c r="DI407" s="53">
        <v>299.64999999999998</v>
      </c>
      <c r="DJ407" s="53">
        <v>299.64999999999998</v>
      </c>
      <c r="DK407" s="53">
        <v>299.64999999999998</v>
      </c>
      <c r="DL407" s="53">
        <v>299.64999999999998</v>
      </c>
      <c r="DM407" s="53">
        <v>299.64999999999998</v>
      </c>
      <c r="DN407" s="53">
        <v>299.64999999999998</v>
      </c>
      <c r="DO407" s="57">
        <v>299.64999999999998</v>
      </c>
      <c r="DP407" s="58">
        <v>0</v>
      </c>
      <c r="DQ407" s="59">
        <v>0</v>
      </c>
      <c r="DR407" s="59">
        <v>0</v>
      </c>
      <c r="DS407" s="59">
        <v>0</v>
      </c>
      <c r="DT407" s="59">
        <v>0</v>
      </c>
      <c r="DU407" s="59">
        <v>0</v>
      </c>
      <c r="DV407" s="59">
        <v>0</v>
      </c>
      <c r="DW407" s="59">
        <v>0</v>
      </c>
      <c r="DX407" s="59">
        <v>0</v>
      </c>
      <c r="DY407" s="59">
        <v>0</v>
      </c>
      <c r="DZ407" s="59">
        <v>0</v>
      </c>
      <c r="EA407" s="59">
        <v>0</v>
      </c>
      <c r="EB407" s="59">
        <v>0</v>
      </c>
      <c r="EC407" s="59">
        <v>0</v>
      </c>
      <c r="ED407" s="59">
        <v>0</v>
      </c>
      <c r="EE407" s="59">
        <v>0</v>
      </c>
      <c r="EF407" s="59">
        <v>0</v>
      </c>
      <c r="EG407" s="59">
        <v>0</v>
      </c>
      <c r="EH407" s="59">
        <v>0</v>
      </c>
      <c r="EI407" s="59">
        <v>0</v>
      </c>
      <c r="EJ407" s="59">
        <v>0</v>
      </c>
      <c r="EK407" s="59">
        <v>0</v>
      </c>
      <c r="EL407" s="59">
        <v>0</v>
      </c>
      <c r="EM407" s="59">
        <v>0</v>
      </c>
      <c r="EN407" s="59">
        <v>0</v>
      </c>
      <c r="EO407" s="59">
        <v>0</v>
      </c>
      <c r="EP407" s="59">
        <v>0</v>
      </c>
      <c r="EQ407" s="72">
        <v>0</v>
      </c>
      <c r="ER407" s="59">
        <v>0</v>
      </c>
      <c r="ES407" s="59">
        <v>0</v>
      </c>
      <c r="ET407" s="59">
        <v>0</v>
      </c>
      <c r="EU407" s="59">
        <v>0</v>
      </c>
      <c r="EV407" s="59">
        <v>0</v>
      </c>
      <c r="EW407" s="59">
        <v>0</v>
      </c>
      <c r="EX407" s="59">
        <v>0</v>
      </c>
      <c r="EY407" s="59">
        <v>0</v>
      </c>
      <c r="EZ407" s="59">
        <v>0</v>
      </c>
      <c r="FA407" s="59">
        <v>0</v>
      </c>
      <c r="FB407" s="59">
        <v>0</v>
      </c>
      <c r="FC407" s="59">
        <v>0</v>
      </c>
      <c r="FD407" s="59">
        <v>0</v>
      </c>
      <c r="FE407" s="59">
        <v>0</v>
      </c>
      <c r="FF407" s="59">
        <v>0</v>
      </c>
      <c r="FG407" s="59">
        <v>0</v>
      </c>
      <c r="FH407" s="59">
        <v>0</v>
      </c>
      <c r="FI407" s="59">
        <v>0</v>
      </c>
      <c r="FJ407" s="59">
        <v>0</v>
      </c>
      <c r="FK407" s="59">
        <v>0</v>
      </c>
      <c r="FL407" s="59">
        <v>0</v>
      </c>
      <c r="FM407" s="59">
        <v>0</v>
      </c>
      <c r="FN407" s="59">
        <v>0</v>
      </c>
      <c r="FO407" s="55">
        <v>0</v>
      </c>
      <c r="FP407" s="58">
        <v>0</v>
      </c>
      <c r="FQ407" s="59">
        <v>0</v>
      </c>
      <c r="FR407" s="59">
        <v>0</v>
      </c>
      <c r="FS407" s="59">
        <v>0</v>
      </c>
      <c r="FT407" s="59">
        <v>0</v>
      </c>
      <c r="FU407" s="59">
        <v>0</v>
      </c>
      <c r="FV407" s="59">
        <v>0</v>
      </c>
      <c r="FW407" s="59">
        <v>0</v>
      </c>
      <c r="FX407" s="59">
        <v>0</v>
      </c>
      <c r="FY407" s="59">
        <v>0</v>
      </c>
      <c r="FZ407" s="59">
        <v>0</v>
      </c>
      <c r="GA407" s="59">
        <v>0</v>
      </c>
      <c r="GB407" s="59">
        <v>0</v>
      </c>
      <c r="GC407" s="59">
        <v>0</v>
      </c>
      <c r="GD407" s="59">
        <v>0</v>
      </c>
      <c r="GE407" s="59">
        <v>0</v>
      </c>
      <c r="GF407" s="59">
        <v>0</v>
      </c>
      <c r="GG407" s="59">
        <v>0</v>
      </c>
      <c r="GH407" s="59">
        <v>0</v>
      </c>
      <c r="GI407" s="59">
        <v>0</v>
      </c>
      <c r="GJ407" s="59">
        <v>0</v>
      </c>
      <c r="GK407" s="59">
        <v>0</v>
      </c>
      <c r="GL407" s="59">
        <v>0</v>
      </c>
      <c r="GM407" s="59">
        <v>0</v>
      </c>
      <c r="GN407" s="55">
        <v>0</v>
      </c>
      <c r="GO407" s="58">
        <v>3.8699999999999998E-2</v>
      </c>
      <c r="GP407" s="59">
        <v>4.7517428052250489E-2</v>
      </c>
      <c r="GQ407" s="59">
        <v>5.8147426320730354E-2</v>
      </c>
      <c r="GR407" s="59">
        <v>6.7500000000000004E-2</v>
      </c>
      <c r="GS407" s="59">
        <v>7.6992297723300213E-2</v>
      </c>
      <c r="GT407" s="59">
        <v>9.0013250734385819E-2</v>
      </c>
      <c r="GU407" s="59">
        <v>9.8745933917115655E-2</v>
      </c>
      <c r="GV407" s="59">
        <v>0.10087594660773339</v>
      </c>
      <c r="GW407" s="59">
        <v>9.5063473464505679E-2</v>
      </c>
      <c r="GX407" s="59">
        <v>8.1715107598085104E-2</v>
      </c>
      <c r="GY407" s="59">
        <v>6.3234600292664367E-2</v>
      </c>
      <c r="GZ407" s="59">
        <v>4.1849999999999998E-2</v>
      </c>
      <c r="HA407" s="59">
        <v>2.4299999999999999E-2</v>
      </c>
      <c r="HB407" s="59">
        <v>1.17E-2</v>
      </c>
      <c r="HC407" s="59">
        <v>4.9499999999999995E-3</v>
      </c>
      <c r="HD407" s="59">
        <v>0</v>
      </c>
      <c r="HE407" s="59">
        <v>0</v>
      </c>
      <c r="HF407" s="59">
        <v>0</v>
      </c>
      <c r="HG407" s="59">
        <v>0</v>
      </c>
      <c r="HH407" s="59">
        <v>0</v>
      </c>
      <c r="HI407" s="59">
        <v>0</v>
      </c>
      <c r="HJ407" s="59">
        <v>0</v>
      </c>
      <c r="HK407" s="59">
        <v>0</v>
      </c>
      <c r="HL407" s="59">
        <v>0</v>
      </c>
      <c r="HM407" s="55">
        <v>0</v>
      </c>
      <c r="HN407" s="58">
        <v>3.8699999999999998E-2</v>
      </c>
      <c r="HO407" s="59">
        <v>8.6217428052250494E-2</v>
      </c>
      <c r="HP407" s="59">
        <v>0.14436485437298086</v>
      </c>
      <c r="HQ407" s="59">
        <v>0.21186485437298086</v>
      </c>
      <c r="HR407" s="59">
        <v>0.28885715209628104</v>
      </c>
      <c r="HS407" s="59">
        <v>0.37887040283066686</v>
      </c>
      <c r="HT407" s="59">
        <v>0.47761633674778253</v>
      </c>
      <c r="HU407" s="59">
        <v>0.57849228335551595</v>
      </c>
      <c r="HV407" s="59">
        <v>0.67355575682002167</v>
      </c>
      <c r="HW407" s="59">
        <v>0.75527086441810676</v>
      </c>
      <c r="HX407" s="59">
        <v>0.81850546471077112</v>
      </c>
      <c r="HY407" s="59">
        <v>0.86035546471077118</v>
      </c>
      <c r="HZ407" s="59">
        <v>0.88465546471077117</v>
      </c>
      <c r="IA407" s="59">
        <v>0.89635546471077121</v>
      </c>
      <c r="IB407" s="59">
        <v>0.90130546471077122</v>
      </c>
      <c r="IC407" s="59">
        <v>0.90130546471077122</v>
      </c>
      <c r="ID407" s="59">
        <v>0.90130546471077122</v>
      </c>
      <c r="IE407" s="59">
        <v>0.90130546471077122</v>
      </c>
      <c r="IF407" s="59">
        <v>0.90130546471077122</v>
      </c>
      <c r="IG407" s="59">
        <v>0.90130546471077122</v>
      </c>
      <c r="IH407" s="59">
        <v>0.90130546471077122</v>
      </c>
      <c r="II407" s="59">
        <v>0.90130546471077122</v>
      </c>
      <c r="IJ407" s="59">
        <v>0.90130546471077122</v>
      </c>
      <c r="IK407" s="59">
        <v>0.90130546471077122</v>
      </c>
      <c r="IL407" s="71">
        <v>0.90130546471077122</v>
      </c>
      <c r="IM407" s="72">
        <v>0</v>
      </c>
      <c r="IN407" s="59">
        <v>0</v>
      </c>
      <c r="IO407" s="59">
        <v>0</v>
      </c>
      <c r="IP407" s="59">
        <v>0</v>
      </c>
      <c r="IQ407" s="59">
        <v>0</v>
      </c>
      <c r="IR407" s="59">
        <v>0</v>
      </c>
      <c r="IS407" s="59">
        <v>0</v>
      </c>
      <c r="IT407" s="59">
        <v>0</v>
      </c>
      <c r="IU407" s="59">
        <v>0</v>
      </c>
      <c r="IV407" s="59">
        <v>0</v>
      </c>
      <c r="IW407" s="59">
        <v>0</v>
      </c>
      <c r="IX407" s="59">
        <v>0</v>
      </c>
      <c r="IY407" s="59">
        <v>0</v>
      </c>
      <c r="IZ407" s="59">
        <v>0</v>
      </c>
      <c r="JA407" s="59">
        <v>0</v>
      </c>
      <c r="JB407" s="59">
        <v>0</v>
      </c>
      <c r="JC407" s="59">
        <v>0</v>
      </c>
      <c r="JD407" s="59">
        <v>0</v>
      </c>
      <c r="JE407" s="59">
        <v>0</v>
      </c>
      <c r="JF407" s="59">
        <v>0</v>
      </c>
      <c r="JG407" s="59">
        <v>0</v>
      </c>
      <c r="JH407" s="59">
        <v>0</v>
      </c>
      <c r="JI407" s="59">
        <v>0</v>
      </c>
      <c r="JJ407" s="59">
        <v>0</v>
      </c>
      <c r="JK407" s="55">
        <v>0</v>
      </c>
      <c r="JL407" s="58">
        <v>0</v>
      </c>
      <c r="JM407" s="59">
        <v>0</v>
      </c>
      <c r="JN407" s="59">
        <v>0</v>
      </c>
      <c r="JO407" s="59">
        <v>0</v>
      </c>
      <c r="JP407" s="59">
        <v>0</v>
      </c>
      <c r="JQ407" s="59">
        <v>0</v>
      </c>
      <c r="JR407" s="59">
        <v>0</v>
      </c>
      <c r="JS407" s="59">
        <v>0</v>
      </c>
      <c r="JT407" s="59">
        <v>0</v>
      </c>
      <c r="JU407" s="59">
        <v>0</v>
      </c>
      <c r="JV407" s="59">
        <v>0</v>
      </c>
      <c r="JW407" s="59">
        <v>0</v>
      </c>
      <c r="JX407" s="59">
        <v>0</v>
      </c>
      <c r="JY407" s="59">
        <v>0</v>
      </c>
      <c r="JZ407" s="59">
        <v>0</v>
      </c>
      <c r="KA407" s="59">
        <v>0</v>
      </c>
      <c r="KB407" s="59">
        <v>0</v>
      </c>
      <c r="KC407" s="59">
        <v>0</v>
      </c>
      <c r="KD407" s="59">
        <v>0</v>
      </c>
      <c r="KE407" s="59">
        <v>0</v>
      </c>
      <c r="KF407" s="59">
        <v>0</v>
      </c>
      <c r="KG407" s="59">
        <v>0</v>
      </c>
      <c r="KH407" s="59">
        <v>0</v>
      </c>
      <c r="KI407" s="59">
        <v>0</v>
      </c>
      <c r="KJ407" s="55">
        <v>0</v>
      </c>
      <c r="KK407" s="58">
        <v>3.2895000000000001E-2</v>
      </c>
      <c r="KL407" s="59">
        <v>4.0389813844412918E-2</v>
      </c>
      <c r="KM407" s="59">
        <v>4.9425312372620801E-2</v>
      </c>
      <c r="KN407" s="59">
        <v>5.7374999999999995E-2</v>
      </c>
      <c r="KO407" s="59">
        <v>6.5443453064805174E-2</v>
      </c>
      <c r="KP407" s="59">
        <v>7.6511263124227943E-2</v>
      </c>
      <c r="KQ407" s="59">
        <v>8.3934043829548305E-2</v>
      </c>
      <c r="KR407" s="59">
        <v>8.5744554616573376E-2</v>
      </c>
      <c r="KS407" s="59">
        <v>8.0803952444829824E-2</v>
      </c>
      <c r="KT407" s="59">
        <v>6.9457841458372332E-2</v>
      </c>
      <c r="KU407" s="59">
        <v>5.3749410248764715E-2</v>
      </c>
      <c r="KV407" s="59">
        <v>3.55725E-2</v>
      </c>
      <c r="KW407" s="59">
        <v>2.0655E-2</v>
      </c>
      <c r="KX407" s="59">
        <v>9.944999999999999E-3</v>
      </c>
      <c r="KY407" s="59">
        <v>4.2074999999999994E-3</v>
      </c>
      <c r="KZ407" s="59">
        <v>0</v>
      </c>
      <c r="LA407" s="59">
        <v>0</v>
      </c>
      <c r="LB407" s="59">
        <v>0</v>
      </c>
      <c r="LC407" s="59">
        <v>0</v>
      </c>
      <c r="LD407" s="59">
        <v>0</v>
      </c>
      <c r="LE407" s="59">
        <v>0</v>
      </c>
      <c r="LF407" s="59">
        <v>0</v>
      </c>
      <c r="LG407" s="59">
        <v>0</v>
      </c>
      <c r="LH407" s="59">
        <v>0</v>
      </c>
      <c r="LI407" s="55">
        <v>0</v>
      </c>
      <c r="LJ407" s="58">
        <v>3.2895000000000001E-2</v>
      </c>
      <c r="LK407" s="59">
        <v>7.3284813844412919E-2</v>
      </c>
      <c r="LL407" s="59">
        <v>0.12271012621703373</v>
      </c>
      <c r="LM407" s="59">
        <v>0.18008512621703371</v>
      </c>
      <c r="LN407" s="59">
        <v>0.24552857928183888</v>
      </c>
      <c r="LO407" s="59">
        <v>0.32203984240606681</v>
      </c>
      <c r="LP407" s="59">
        <v>0.40597388623561514</v>
      </c>
      <c r="LQ407" s="59">
        <v>0.49171844085218852</v>
      </c>
      <c r="LR407" s="59">
        <v>0.57252239329701837</v>
      </c>
      <c r="LS407" s="59">
        <v>0.64198023475539068</v>
      </c>
      <c r="LT407" s="59">
        <v>0.69572964500415535</v>
      </c>
      <c r="LU407" s="59">
        <v>0.73130214500415536</v>
      </c>
      <c r="LV407" s="59">
        <v>0.75195714500415534</v>
      </c>
      <c r="LW407" s="59">
        <v>0.76190214500415532</v>
      </c>
      <c r="LX407" s="59">
        <v>0.76610964500415535</v>
      </c>
      <c r="LY407" s="59">
        <v>0.76610964500415535</v>
      </c>
      <c r="LZ407" s="59">
        <v>0.76610964500415535</v>
      </c>
      <c r="MA407" s="59">
        <v>0.76610964500415535</v>
      </c>
      <c r="MB407" s="59">
        <v>0.76610964500415535</v>
      </c>
      <c r="MC407" s="59">
        <v>0.76610964500415535</v>
      </c>
      <c r="MD407" s="59">
        <v>0.76610964500415535</v>
      </c>
      <c r="ME407" s="59">
        <v>0.76610964500415535</v>
      </c>
      <c r="MF407" s="59">
        <v>0.76610964500415535</v>
      </c>
      <c r="MG407" s="59">
        <v>0.76610964500415535</v>
      </c>
      <c r="MH407" s="71">
        <v>0.76610964500415535</v>
      </c>
      <c r="MI407" s="72">
        <v>0</v>
      </c>
      <c r="MJ407" s="59">
        <v>0</v>
      </c>
      <c r="MK407" s="59">
        <v>0</v>
      </c>
      <c r="ML407" s="59">
        <v>0</v>
      </c>
      <c r="MM407" s="59">
        <v>0</v>
      </c>
      <c r="MN407" s="59">
        <v>0</v>
      </c>
      <c r="MO407" s="59">
        <v>0</v>
      </c>
      <c r="MP407" s="59">
        <v>0</v>
      </c>
      <c r="MQ407" s="59">
        <v>0</v>
      </c>
      <c r="MR407" s="59">
        <v>0</v>
      </c>
      <c r="MS407" s="59">
        <v>0</v>
      </c>
      <c r="MT407" s="59">
        <v>0</v>
      </c>
      <c r="MU407" s="59">
        <v>0</v>
      </c>
      <c r="MV407" s="59">
        <v>0</v>
      </c>
      <c r="MW407" s="59">
        <v>0</v>
      </c>
      <c r="MX407" s="59">
        <v>0</v>
      </c>
      <c r="MY407" s="59">
        <v>0</v>
      </c>
      <c r="MZ407" s="59">
        <v>0</v>
      </c>
      <c r="NA407" s="59">
        <v>0</v>
      </c>
      <c r="NB407" s="59">
        <v>0</v>
      </c>
      <c r="NC407" s="59">
        <v>0</v>
      </c>
      <c r="ND407" s="59">
        <v>0</v>
      </c>
      <c r="NE407" s="59">
        <v>0</v>
      </c>
      <c r="NF407" s="59">
        <v>0</v>
      </c>
      <c r="NG407" s="55">
        <v>0</v>
      </c>
      <c r="NH407" s="58">
        <v>0</v>
      </c>
      <c r="NI407" s="59">
        <v>0</v>
      </c>
      <c r="NJ407" s="59">
        <v>0</v>
      </c>
      <c r="NK407" s="59">
        <v>0</v>
      </c>
      <c r="NL407" s="59">
        <v>0</v>
      </c>
      <c r="NM407" s="59">
        <v>0</v>
      </c>
      <c r="NN407" s="59">
        <v>0</v>
      </c>
      <c r="NO407" s="59">
        <v>0</v>
      </c>
      <c r="NP407" s="59">
        <v>0</v>
      </c>
      <c r="NQ407" s="59">
        <v>0</v>
      </c>
      <c r="NR407" s="59">
        <v>0</v>
      </c>
      <c r="NS407" s="59">
        <v>0</v>
      </c>
      <c r="NT407" s="59">
        <v>0</v>
      </c>
      <c r="NU407" s="59">
        <v>0</v>
      </c>
      <c r="NV407" s="59">
        <v>0</v>
      </c>
      <c r="NW407" s="59">
        <v>0</v>
      </c>
      <c r="NX407" s="59">
        <v>0</v>
      </c>
      <c r="NY407" s="59">
        <v>0</v>
      </c>
      <c r="NZ407" s="59">
        <v>0</v>
      </c>
      <c r="OA407" s="59">
        <v>0</v>
      </c>
      <c r="OB407" s="59">
        <v>0</v>
      </c>
      <c r="OC407" s="59">
        <v>0</v>
      </c>
      <c r="OD407" s="59">
        <v>0</v>
      </c>
      <c r="OE407" s="59">
        <v>0</v>
      </c>
      <c r="OF407" s="55">
        <v>0</v>
      </c>
      <c r="OG407" s="58">
        <v>0</v>
      </c>
      <c r="OH407" s="59">
        <v>0</v>
      </c>
      <c r="OI407" s="59">
        <v>0</v>
      </c>
      <c r="OJ407" s="59">
        <v>0</v>
      </c>
      <c r="OK407" s="59">
        <v>0</v>
      </c>
      <c r="OL407" s="59">
        <v>0</v>
      </c>
      <c r="OM407" s="59">
        <v>0</v>
      </c>
      <c r="ON407" s="59">
        <v>0</v>
      </c>
      <c r="OO407" s="59">
        <v>0</v>
      </c>
      <c r="OP407" s="59">
        <v>0</v>
      </c>
      <c r="OQ407" s="59">
        <v>0</v>
      </c>
      <c r="OR407" s="59">
        <v>0</v>
      </c>
      <c r="OS407" s="59">
        <v>0</v>
      </c>
      <c r="OT407" s="59">
        <v>0</v>
      </c>
      <c r="OU407" s="59">
        <v>0</v>
      </c>
      <c r="OV407" s="59">
        <v>0</v>
      </c>
      <c r="OW407" s="59">
        <v>0</v>
      </c>
      <c r="OX407" s="59">
        <v>0</v>
      </c>
      <c r="OY407" s="59">
        <v>0</v>
      </c>
      <c r="OZ407" s="59">
        <v>0</v>
      </c>
      <c r="PA407" s="59">
        <v>0</v>
      </c>
      <c r="PB407" s="59">
        <v>0</v>
      </c>
      <c r="PC407" s="59">
        <v>0</v>
      </c>
      <c r="PD407" s="59">
        <v>0</v>
      </c>
      <c r="PE407" s="55">
        <v>0</v>
      </c>
      <c r="PF407" s="58">
        <v>0</v>
      </c>
      <c r="PG407" s="59">
        <v>0</v>
      </c>
      <c r="PH407" s="59">
        <v>0</v>
      </c>
      <c r="PI407" s="59">
        <v>0</v>
      </c>
      <c r="PJ407" s="59">
        <v>0</v>
      </c>
      <c r="PK407" s="59">
        <v>0</v>
      </c>
      <c r="PL407" s="59">
        <v>0</v>
      </c>
      <c r="PM407" s="59">
        <v>0</v>
      </c>
      <c r="PN407" s="59">
        <v>0</v>
      </c>
      <c r="PO407" s="59">
        <v>0</v>
      </c>
      <c r="PP407" s="59">
        <v>0</v>
      </c>
      <c r="PQ407" s="59">
        <v>0</v>
      </c>
      <c r="PR407" s="59">
        <v>0</v>
      </c>
      <c r="PS407" s="59">
        <v>0</v>
      </c>
      <c r="PT407" s="59">
        <v>0</v>
      </c>
      <c r="PU407" s="59">
        <v>0</v>
      </c>
      <c r="PV407" s="59">
        <v>0</v>
      </c>
      <c r="PW407" s="59">
        <v>0</v>
      </c>
      <c r="PX407" s="59">
        <v>0</v>
      </c>
      <c r="PY407" s="59">
        <v>0</v>
      </c>
      <c r="PZ407" s="59">
        <v>0</v>
      </c>
      <c r="QA407" s="59">
        <v>0</v>
      </c>
      <c r="QB407" s="59">
        <v>0</v>
      </c>
      <c r="QC407" s="59">
        <v>0</v>
      </c>
      <c r="QD407" s="71">
        <v>0</v>
      </c>
      <c r="QE407" s="72">
        <v>0</v>
      </c>
      <c r="QF407" s="59">
        <v>0</v>
      </c>
      <c r="QG407" s="59">
        <v>0</v>
      </c>
      <c r="QH407" s="59">
        <v>0</v>
      </c>
      <c r="QI407" s="59">
        <v>0</v>
      </c>
      <c r="QJ407" s="59">
        <v>0</v>
      </c>
      <c r="QK407" s="59">
        <v>0</v>
      </c>
      <c r="QL407" s="59">
        <v>0</v>
      </c>
      <c r="QM407" s="59">
        <v>0</v>
      </c>
      <c r="QN407" s="59">
        <v>0</v>
      </c>
      <c r="QO407" s="59">
        <v>0</v>
      </c>
      <c r="QP407" s="59">
        <v>0</v>
      </c>
      <c r="QQ407" s="59">
        <v>0</v>
      </c>
      <c r="QR407" s="59">
        <v>0</v>
      </c>
      <c r="QS407" s="59">
        <v>0</v>
      </c>
      <c r="QT407" s="59">
        <v>0</v>
      </c>
      <c r="QU407" s="59">
        <v>0</v>
      </c>
      <c r="QV407" s="59">
        <v>0</v>
      </c>
      <c r="QW407" s="59">
        <v>0</v>
      </c>
      <c r="QX407" s="59">
        <v>0</v>
      </c>
      <c r="QY407" s="59">
        <v>0</v>
      </c>
      <c r="QZ407" s="59">
        <v>0</v>
      </c>
      <c r="RA407" s="59">
        <v>0</v>
      </c>
      <c r="RB407" s="59">
        <v>0</v>
      </c>
      <c r="RC407" s="55">
        <v>0</v>
      </c>
      <c r="RD407" s="58">
        <v>0</v>
      </c>
      <c r="RE407" s="59">
        <v>0</v>
      </c>
      <c r="RF407" s="59">
        <v>0</v>
      </c>
      <c r="RG407" s="59">
        <v>0</v>
      </c>
      <c r="RH407" s="59">
        <v>0</v>
      </c>
      <c r="RI407" s="59">
        <v>0</v>
      </c>
      <c r="RJ407" s="59">
        <v>0</v>
      </c>
      <c r="RK407" s="59">
        <v>0</v>
      </c>
      <c r="RL407" s="59">
        <v>0</v>
      </c>
      <c r="RM407" s="59">
        <v>0</v>
      </c>
      <c r="RN407" s="59">
        <v>0</v>
      </c>
      <c r="RO407" s="59">
        <v>0</v>
      </c>
      <c r="RP407" s="59">
        <v>0</v>
      </c>
      <c r="RQ407" s="59">
        <v>0</v>
      </c>
      <c r="RR407" s="59">
        <v>0</v>
      </c>
      <c r="RS407" s="59">
        <v>0</v>
      </c>
      <c r="RT407" s="59">
        <v>0</v>
      </c>
      <c r="RU407" s="59">
        <v>0</v>
      </c>
      <c r="RV407" s="59">
        <v>0</v>
      </c>
      <c r="RW407" s="59">
        <v>0</v>
      </c>
      <c r="RX407" s="59">
        <v>0</v>
      </c>
      <c r="RY407" s="59">
        <v>0</v>
      </c>
      <c r="RZ407" s="59">
        <v>0</v>
      </c>
      <c r="SA407" s="59">
        <v>0</v>
      </c>
      <c r="SB407" s="55">
        <v>0</v>
      </c>
      <c r="SC407" s="58">
        <v>0</v>
      </c>
      <c r="SD407" s="59">
        <v>0</v>
      </c>
      <c r="SE407" s="59">
        <v>0</v>
      </c>
      <c r="SF407" s="59">
        <v>0</v>
      </c>
      <c r="SG407" s="59">
        <v>0</v>
      </c>
      <c r="SH407" s="59">
        <v>0</v>
      </c>
      <c r="SI407" s="59">
        <v>0</v>
      </c>
      <c r="SJ407" s="59">
        <v>0</v>
      </c>
      <c r="SK407" s="59">
        <v>0</v>
      </c>
      <c r="SL407" s="59">
        <v>0</v>
      </c>
      <c r="SM407" s="59">
        <v>0</v>
      </c>
      <c r="SN407" s="59">
        <v>0</v>
      </c>
      <c r="SO407" s="59">
        <v>0</v>
      </c>
      <c r="SP407" s="59">
        <v>0</v>
      </c>
      <c r="SQ407" s="59">
        <v>0</v>
      </c>
      <c r="SR407" s="59">
        <v>0</v>
      </c>
      <c r="SS407" s="59">
        <v>0</v>
      </c>
      <c r="ST407" s="59">
        <v>0</v>
      </c>
      <c r="SU407" s="59">
        <v>0</v>
      </c>
      <c r="SV407" s="59">
        <v>0</v>
      </c>
      <c r="SW407" s="59">
        <v>0</v>
      </c>
      <c r="SX407" s="59">
        <v>0</v>
      </c>
      <c r="SY407" s="59">
        <v>0</v>
      </c>
      <c r="SZ407" s="59">
        <v>0</v>
      </c>
      <c r="TA407" s="55">
        <v>0</v>
      </c>
      <c r="TB407" s="58">
        <v>0</v>
      </c>
      <c r="TC407" s="59">
        <v>0</v>
      </c>
      <c r="TD407" s="59">
        <v>0</v>
      </c>
      <c r="TE407" s="59">
        <v>0</v>
      </c>
      <c r="TF407" s="59">
        <v>0</v>
      </c>
      <c r="TG407" s="59">
        <v>0</v>
      </c>
      <c r="TH407" s="59">
        <v>0</v>
      </c>
      <c r="TI407" s="59">
        <v>0</v>
      </c>
      <c r="TJ407" s="59">
        <v>0</v>
      </c>
      <c r="TK407" s="59">
        <v>0</v>
      </c>
      <c r="TL407" s="59">
        <v>0</v>
      </c>
      <c r="TM407" s="59">
        <v>0</v>
      </c>
      <c r="TN407" s="59">
        <v>0</v>
      </c>
      <c r="TO407" s="59">
        <v>0</v>
      </c>
      <c r="TP407" s="59">
        <v>0</v>
      </c>
      <c r="TQ407" s="59">
        <v>0</v>
      </c>
      <c r="TR407" s="59">
        <v>0</v>
      </c>
      <c r="TS407" s="59">
        <v>0</v>
      </c>
      <c r="TT407" s="59">
        <v>0</v>
      </c>
      <c r="TU407" s="59">
        <v>0</v>
      </c>
      <c r="TV407" s="59">
        <v>0</v>
      </c>
      <c r="TW407" s="59">
        <v>0</v>
      </c>
      <c r="TX407" s="59">
        <v>0</v>
      </c>
      <c r="TY407" s="59">
        <v>0</v>
      </c>
      <c r="TZ407" s="71">
        <v>0</v>
      </c>
      <c r="UA407" s="73">
        <v>0</v>
      </c>
      <c r="UB407" s="53">
        <v>0</v>
      </c>
      <c r="UC407" s="53">
        <v>0</v>
      </c>
      <c r="UD407" s="53">
        <v>0</v>
      </c>
      <c r="UE407" s="53">
        <v>0</v>
      </c>
      <c r="UF407" s="53">
        <v>0</v>
      </c>
      <c r="UG407" s="53">
        <v>0</v>
      </c>
      <c r="UH407" s="53">
        <v>0</v>
      </c>
      <c r="UI407" s="53">
        <v>0</v>
      </c>
      <c r="UJ407" s="53">
        <v>0</v>
      </c>
      <c r="UK407" s="53">
        <v>0</v>
      </c>
      <c r="UL407" s="53">
        <v>0</v>
      </c>
      <c r="UM407" s="53">
        <v>0</v>
      </c>
      <c r="UN407" s="53">
        <v>0</v>
      </c>
      <c r="UO407" s="53">
        <v>0</v>
      </c>
      <c r="UP407" s="53">
        <v>0</v>
      </c>
      <c r="UQ407" s="53">
        <v>0</v>
      </c>
      <c r="UR407" s="53">
        <v>0</v>
      </c>
      <c r="US407" s="53">
        <v>0</v>
      </c>
      <c r="UT407" s="53">
        <v>0</v>
      </c>
      <c r="UU407" s="53">
        <v>0</v>
      </c>
      <c r="UV407" s="53">
        <v>0</v>
      </c>
      <c r="UW407" s="53">
        <v>0</v>
      </c>
      <c r="UX407" s="53">
        <v>0</v>
      </c>
      <c r="UY407" s="74">
        <v>0</v>
      </c>
      <c r="UZ407" s="73">
        <v>0</v>
      </c>
      <c r="VA407" s="53">
        <v>0</v>
      </c>
      <c r="VB407" s="53">
        <v>0</v>
      </c>
      <c r="VC407" s="53">
        <v>0</v>
      </c>
      <c r="VD407" s="53">
        <v>0</v>
      </c>
      <c r="VE407" s="53">
        <v>0</v>
      </c>
      <c r="VF407" s="53">
        <v>0</v>
      </c>
      <c r="VG407" s="53">
        <v>0</v>
      </c>
      <c r="VH407" s="53">
        <v>0</v>
      </c>
      <c r="VI407" s="53">
        <v>0</v>
      </c>
      <c r="VJ407" s="53">
        <v>0</v>
      </c>
      <c r="VK407" s="53">
        <v>0</v>
      </c>
      <c r="VL407" s="53">
        <v>0</v>
      </c>
      <c r="VM407" s="53">
        <v>0</v>
      </c>
      <c r="VN407" s="53">
        <v>0</v>
      </c>
      <c r="VO407" s="53">
        <v>0</v>
      </c>
      <c r="VP407" s="53">
        <v>0</v>
      </c>
      <c r="VQ407" s="53">
        <v>0</v>
      </c>
      <c r="VR407" s="53">
        <v>0</v>
      </c>
      <c r="VS407" s="53">
        <v>0</v>
      </c>
      <c r="VT407" s="53">
        <v>0</v>
      </c>
      <c r="VU407" s="53">
        <v>0</v>
      </c>
      <c r="VV407" s="53">
        <v>0</v>
      </c>
      <c r="VW407" s="53">
        <v>0</v>
      </c>
      <c r="VX407" s="74">
        <v>0</v>
      </c>
      <c r="VY407" s="65">
        <f t="shared" si="6"/>
        <v>403</v>
      </c>
    </row>
    <row r="408" spans="1:597">
      <c r="A408" s="51" t="s">
        <v>660</v>
      </c>
      <c r="B408" s="69" t="s">
        <v>2</v>
      </c>
      <c r="C408" t="s">
        <v>659</v>
      </c>
      <c r="D408" t="s">
        <v>753</v>
      </c>
      <c r="E408" t="s">
        <v>727</v>
      </c>
      <c r="F408" t="s">
        <v>663</v>
      </c>
      <c r="G408" t="s">
        <v>664</v>
      </c>
      <c r="H408" t="s">
        <v>891</v>
      </c>
      <c r="I408" t="s">
        <v>666</v>
      </c>
      <c r="J408" t="s">
        <v>1331</v>
      </c>
      <c r="K408" s="5" t="s">
        <v>893</v>
      </c>
      <c r="L408" t="s">
        <v>894</v>
      </c>
      <c r="M408">
        <v>15</v>
      </c>
      <c r="N408" s="52">
        <v>25.1015625</v>
      </c>
      <c r="O408" s="52">
        <v>0</v>
      </c>
      <c r="P408" s="52">
        <v>0</v>
      </c>
      <c r="Q408" s="53">
        <v>1945.72</v>
      </c>
      <c r="R408" s="53">
        <v>0</v>
      </c>
      <c r="S408" s="53">
        <v>0.85</v>
      </c>
      <c r="T408" s="53">
        <v>0</v>
      </c>
      <c r="U408" s="53">
        <v>0.3017295617066722</v>
      </c>
      <c r="V408" s="53">
        <v>0.45</v>
      </c>
      <c r="W408" s="2" t="s">
        <v>833</v>
      </c>
      <c r="X408" s="54">
        <v>2E-3</v>
      </c>
      <c r="Y408" s="54">
        <v>0.2</v>
      </c>
      <c r="Z408" t="s">
        <v>776</v>
      </c>
      <c r="AA408" t="s">
        <v>777</v>
      </c>
      <c r="AB408" s="54">
        <v>0.81705098408000898</v>
      </c>
      <c r="AC408" t="s">
        <v>778</v>
      </c>
      <c r="AD408" s="54">
        <v>0</v>
      </c>
      <c r="AE408" s="53">
        <v>0</v>
      </c>
      <c r="AG408" s="53">
        <v>0</v>
      </c>
      <c r="AI408" s="55">
        <v>0</v>
      </c>
      <c r="AJ408" s="5" t="s">
        <v>895</v>
      </c>
      <c r="AK408" t="s">
        <v>895</v>
      </c>
      <c r="AL408" s="1" t="s">
        <v>896</v>
      </c>
      <c r="AM408" s="5" t="s">
        <v>893</v>
      </c>
      <c r="AN408" t="s">
        <v>893</v>
      </c>
      <c r="AO408" t="s">
        <v>893</v>
      </c>
      <c r="AP408" t="s">
        <v>893</v>
      </c>
      <c r="AQ408" t="s">
        <v>893</v>
      </c>
      <c r="AR408" t="s">
        <v>893</v>
      </c>
      <c r="AS408" t="s">
        <v>893</v>
      </c>
      <c r="AT408" t="s">
        <v>893</v>
      </c>
      <c r="AU408" t="s">
        <v>893</v>
      </c>
      <c r="AV408" t="s">
        <v>893</v>
      </c>
      <c r="AW408" t="s">
        <v>893</v>
      </c>
      <c r="AX408" t="s">
        <v>893</v>
      </c>
      <c r="AY408" t="s">
        <v>893</v>
      </c>
      <c r="AZ408" t="s">
        <v>893</v>
      </c>
      <c r="BA408" t="s">
        <v>893</v>
      </c>
      <c r="BB408" t="s">
        <v>893</v>
      </c>
      <c r="BC408" t="s">
        <v>893</v>
      </c>
      <c r="BD408" t="s">
        <v>893</v>
      </c>
      <c r="BE408" t="s">
        <v>893</v>
      </c>
      <c r="BF408" t="s">
        <v>893</v>
      </c>
      <c r="BG408" t="s">
        <v>893</v>
      </c>
      <c r="BH408" t="s">
        <v>893</v>
      </c>
      <c r="BI408" t="s">
        <v>893</v>
      </c>
      <c r="BJ408" t="s">
        <v>893</v>
      </c>
      <c r="BK408" t="s">
        <v>893</v>
      </c>
      <c r="BL408" t="s">
        <v>893</v>
      </c>
      <c r="BM408" s="1" t="s">
        <v>893</v>
      </c>
      <c r="BN408" s="5" t="s">
        <v>894</v>
      </c>
      <c r="BO408" t="s">
        <v>894</v>
      </c>
      <c r="BP408" t="s">
        <v>894</v>
      </c>
      <c r="BQ408" t="s">
        <v>894</v>
      </c>
      <c r="BR408" t="s">
        <v>894</v>
      </c>
      <c r="BS408" t="s">
        <v>894</v>
      </c>
      <c r="BT408" t="s">
        <v>894</v>
      </c>
      <c r="BU408" t="s">
        <v>894</v>
      </c>
      <c r="BV408" t="s">
        <v>894</v>
      </c>
      <c r="BW408" t="s">
        <v>894</v>
      </c>
      <c r="BX408" t="s">
        <v>894</v>
      </c>
      <c r="BY408" t="s">
        <v>894</v>
      </c>
      <c r="BZ408" t="s">
        <v>894</v>
      </c>
      <c r="CA408" t="s">
        <v>894</v>
      </c>
      <c r="CB408" t="s">
        <v>894</v>
      </c>
      <c r="CC408" t="s">
        <v>894</v>
      </c>
      <c r="CD408" t="s">
        <v>894</v>
      </c>
      <c r="CE408" t="s">
        <v>894</v>
      </c>
      <c r="CF408" t="s">
        <v>894</v>
      </c>
      <c r="CG408" t="s">
        <v>894</v>
      </c>
      <c r="CH408" t="s">
        <v>894</v>
      </c>
      <c r="CI408" t="s">
        <v>894</v>
      </c>
      <c r="CJ408" t="s">
        <v>894</v>
      </c>
      <c r="CK408" t="s">
        <v>894</v>
      </c>
      <c r="CL408" t="s">
        <v>894</v>
      </c>
      <c r="CM408" t="s">
        <v>894</v>
      </c>
      <c r="CN408" s="1" t="s">
        <v>894</v>
      </c>
      <c r="CO408" s="56">
        <v>1945.72</v>
      </c>
      <c r="CP408" s="53">
        <v>1945.72</v>
      </c>
      <c r="CQ408" s="53">
        <v>1945.72</v>
      </c>
      <c r="CR408" s="53">
        <v>1945.72</v>
      </c>
      <c r="CS408" s="53">
        <v>1945.72</v>
      </c>
      <c r="CT408" s="53">
        <v>1945.72</v>
      </c>
      <c r="CU408" s="53">
        <v>1945.72</v>
      </c>
      <c r="CV408" s="53">
        <v>1945.72</v>
      </c>
      <c r="CW408" s="53">
        <v>1945.72</v>
      </c>
      <c r="CX408" s="53">
        <v>1945.72</v>
      </c>
      <c r="CY408" s="53">
        <v>1945.72</v>
      </c>
      <c r="CZ408" s="53">
        <v>1945.72</v>
      </c>
      <c r="DA408" s="53">
        <v>1945.72</v>
      </c>
      <c r="DB408" s="53">
        <v>1945.72</v>
      </c>
      <c r="DC408" s="53">
        <v>1945.72</v>
      </c>
      <c r="DD408" s="53">
        <v>1945.72</v>
      </c>
      <c r="DE408" s="53">
        <v>1945.72</v>
      </c>
      <c r="DF408" s="53">
        <v>1945.72</v>
      </c>
      <c r="DG408" s="53">
        <v>1945.72</v>
      </c>
      <c r="DH408" s="53">
        <v>1945.72</v>
      </c>
      <c r="DI408" s="53">
        <v>1945.72</v>
      </c>
      <c r="DJ408" s="53">
        <v>1945.72</v>
      </c>
      <c r="DK408" s="53">
        <v>1945.72</v>
      </c>
      <c r="DL408" s="53">
        <v>1945.72</v>
      </c>
      <c r="DM408" s="53">
        <v>1945.72</v>
      </c>
      <c r="DN408" s="53">
        <v>1945.72</v>
      </c>
      <c r="DO408" s="57">
        <v>1945.72</v>
      </c>
      <c r="DP408" s="58">
        <v>0</v>
      </c>
      <c r="DQ408" s="59">
        <v>0</v>
      </c>
      <c r="DR408" s="59">
        <v>0</v>
      </c>
      <c r="DS408" s="59">
        <v>0</v>
      </c>
      <c r="DT408" s="59">
        <v>0</v>
      </c>
      <c r="DU408" s="59">
        <v>0</v>
      </c>
      <c r="DV408" s="59">
        <v>0</v>
      </c>
      <c r="DW408" s="59">
        <v>0</v>
      </c>
      <c r="DX408" s="59">
        <v>0</v>
      </c>
      <c r="DY408" s="59">
        <v>0</v>
      </c>
      <c r="DZ408" s="59">
        <v>0</v>
      </c>
      <c r="EA408" s="59">
        <v>0</v>
      </c>
      <c r="EB408" s="59">
        <v>0</v>
      </c>
      <c r="EC408" s="59">
        <v>0</v>
      </c>
      <c r="ED408" s="59">
        <v>0</v>
      </c>
      <c r="EE408" s="59">
        <v>0</v>
      </c>
      <c r="EF408" s="59">
        <v>0</v>
      </c>
      <c r="EG408" s="59">
        <v>0</v>
      </c>
      <c r="EH408" s="59">
        <v>0</v>
      </c>
      <c r="EI408" s="59">
        <v>0</v>
      </c>
      <c r="EJ408" s="59">
        <v>0</v>
      </c>
      <c r="EK408" s="59">
        <v>0</v>
      </c>
      <c r="EL408" s="59">
        <v>0</v>
      </c>
      <c r="EM408" s="59">
        <v>0</v>
      </c>
      <c r="EN408" s="59">
        <v>0</v>
      </c>
      <c r="EO408" s="59">
        <v>0</v>
      </c>
      <c r="EP408" s="59">
        <v>0</v>
      </c>
      <c r="EQ408" s="72">
        <v>0</v>
      </c>
      <c r="ER408" s="59">
        <v>0</v>
      </c>
      <c r="ES408" s="59">
        <v>0</v>
      </c>
      <c r="ET408" s="59">
        <v>0</v>
      </c>
      <c r="EU408" s="59">
        <v>0</v>
      </c>
      <c r="EV408" s="59">
        <v>0</v>
      </c>
      <c r="EW408" s="59">
        <v>0</v>
      </c>
      <c r="EX408" s="59">
        <v>0</v>
      </c>
      <c r="EY408" s="59">
        <v>0</v>
      </c>
      <c r="EZ408" s="59">
        <v>0</v>
      </c>
      <c r="FA408" s="59">
        <v>0</v>
      </c>
      <c r="FB408" s="59">
        <v>0</v>
      </c>
      <c r="FC408" s="59">
        <v>0</v>
      </c>
      <c r="FD408" s="59">
        <v>0</v>
      </c>
      <c r="FE408" s="59">
        <v>0</v>
      </c>
      <c r="FF408" s="59">
        <v>0</v>
      </c>
      <c r="FG408" s="59">
        <v>0</v>
      </c>
      <c r="FH408" s="59">
        <v>0</v>
      </c>
      <c r="FI408" s="59">
        <v>0</v>
      </c>
      <c r="FJ408" s="59">
        <v>0</v>
      </c>
      <c r="FK408" s="59">
        <v>0</v>
      </c>
      <c r="FL408" s="59">
        <v>0</v>
      </c>
      <c r="FM408" s="59">
        <v>0</v>
      </c>
      <c r="FN408" s="59">
        <v>0</v>
      </c>
      <c r="FO408" s="55">
        <v>0</v>
      </c>
      <c r="FP408" s="58">
        <v>0</v>
      </c>
      <c r="FQ408" s="59">
        <v>0</v>
      </c>
      <c r="FR408" s="59">
        <v>0</v>
      </c>
      <c r="FS408" s="59">
        <v>0</v>
      </c>
      <c r="FT408" s="59">
        <v>0</v>
      </c>
      <c r="FU408" s="59">
        <v>0</v>
      </c>
      <c r="FV408" s="59">
        <v>0</v>
      </c>
      <c r="FW408" s="59">
        <v>0</v>
      </c>
      <c r="FX408" s="59">
        <v>0</v>
      </c>
      <c r="FY408" s="59">
        <v>0</v>
      </c>
      <c r="FZ408" s="59">
        <v>0</v>
      </c>
      <c r="GA408" s="59">
        <v>0</v>
      </c>
      <c r="GB408" s="59">
        <v>0</v>
      </c>
      <c r="GC408" s="59">
        <v>0</v>
      </c>
      <c r="GD408" s="59">
        <v>0</v>
      </c>
      <c r="GE408" s="59">
        <v>0</v>
      </c>
      <c r="GF408" s="59">
        <v>0</v>
      </c>
      <c r="GG408" s="59">
        <v>0</v>
      </c>
      <c r="GH408" s="59">
        <v>0</v>
      </c>
      <c r="GI408" s="59">
        <v>0</v>
      </c>
      <c r="GJ408" s="59">
        <v>0</v>
      </c>
      <c r="GK408" s="59">
        <v>0</v>
      </c>
      <c r="GL408" s="59">
        <v>0</v>
      </c>
      <c r="GM408" s="59">
        <v>0</v>
      </c>
      <c r="GN408" s="55">
        <v>0</v>
      </c>
      <c r="GO408" s="58">
        <v>8.513999999999999E-3</v>
      </c>
      <c r="GP408" s="59">
        <v>1.0453834171495108E-2</v>
      </c>
      <c r="GQ408" s="59">
        <v>1.2792433790560678E-2</v>
      </c>
      <c r="GR408" s="59">
        <v>1.485E-2</v>
      </c>
      <c r="GS408" s="59">
        <v>1.6938305499126047E-2</v>
      </c>
      <c r="GT408" s="59">
        <v>1.980291516156488E-2</v>
      </c>
      <c r="GU408" s="59">
        <v>2.1724105461765446E-2</v>
      </c>
      <c r="GV408" s="59">
        <v>2.2192708253701343E-2</v>
      </c>
      <c r="GW408" s="59">
        <v>2.091396416219125E-2</v>
      </c>
      <c r="GX408" s="59">
        <v>1.7977323671578723E-2</v>
      </c>
      <c r="GY408" s="59">
        <v>1.3911612064386162E-2</v>
      </c>
      <c r="GZ408" s="59">
        <v>9.2069999999999999E-3</v>
      </c>
      <c r="HA408" s="59">
        <v>5.3460000000000001E-3</v>
      </c>
      <c r="HB408" s="59">
        <v>2.5739999999999999E-3</v>
      </c>
      <c r="HC408" s="59">
        <v>1.0889999999999999E-3</v>
      </c>
      <c r="HD408" s="59">
        <v>0</v>
      </c>
      <c r="HE408" s="59">
        <v>0</v>
      </c>
      <c r="HF408" s="59">
        <v>0</v>
      </c>
      <c r="HG408" s="59">
        <v>0</v>
      </c>
      <c r="HH408" s="59">
        <v>0</v>
      </c>
      <c r="HI408" s="59">
        <v>0</v>
      </c>
      <c r="HJ408" s="59">
        <v>0</v>
      </c>
      <c r="HK408" s="59">
        <v>0</v>
      </c>
      <c r="HL408" s="59">
        <v>0</v>
      </c>
      <c r="HM408" s="55">
        <v>0</v>
      </c>
      <c r="HN408" s="58">
        <v>8.513999999999999E-3</v>
      </c>
      <c r="HO408" s="59">
        <v>1.8967834171495106E-2</v>
      </c>
      <c r="HP408" s="59">
        <v>3.1760267962055784E-2</v>
      </c>
      <c r="HQ408" s="59">
        <v>4.6610267962055786E-2</v>
      </c>
      <c r="HR408" s="59">
        <v>6.354857346118184E-2</v>
      </c>
      <c r="HS408" s="59">
        <v>8.3351488622746717E-2</v>
      </c>
      <c r="HT408" s="59">
        <v>0.10507559408451217</v>
      </c>
      <c r="HU408" s="59">
        <v>0.12726830233821351</v>
      </c>
      <c r="HV408" s="59">
        <v>0.14818226650040475</v>
      </c>
      <c r="HW408" s="59">
        <v>0.16615959017198348</v>
      </c>
      <c r="HX408" s="59">
        <v>0.18007120223636963</v>
      </c>
      <c r="HY408" s="59">
        <v>0.18927820223636962</v>
      </c>
      <c r="HZ408" s="59">
        <v>0.19462420223636961</v>
      </c>
      <c r="IA408" s="59">
        <v>0.19719820223636961</v>
      </c>
      <c r="IB408" s="59">
        <v>0.19828720223636961</v>
      </c>
      <c r="IC408" s="59">
        <v>0.19828720223636961</v>
      </c>
      <c r="ID408" s="59">
        <v>0.19828720223636961</v>
      </c>
      <c r="IE408" s="59">
        <v>0.19828720223636961</v>
      </c>
      <c r="IF408" s="59">
        <v>0.19828720223636961</v>
      </c>
      <c r="IG408" s="59">
        <v>0.19828720223636961</v>
      </c>
      <c r="IH408" s="59">
        <v>0.19828720223636961</v>
      </c>
      <c r="II408" s="59">
        <v>0.19828720223636961</v>
      </c>
      <c r="IJ408" s="59">
        <v>0.19828720223636961</v>
      </c>
      <c r="IK408" s="59">
        <v>0.19828720223636961</v>
      </c>
      <c r="IL408" s="71">
        <v>0.19828720223636961</v>
      </c>
      <c r="IM408" s="72">
        <v>0</v>
      </c>
      <c r="IN408" s="59">
        <v>0</v>
      </c>
      <c r="IO408" s="59">
        <v>0</v>
      </c>
      <c r="IP408" s="59">
        <v>0</v>
      </c>
      <c r="IQ408" s="59">
        <v>0</v>
      </c>
      <c r="IR408" s="59">
        <v>0</v>
      </c>
      <c r="IS408" s="59">
        <v>0</v>
      </c>
      <c r="IT408" s="59">
        <v>0</v>
      </c>
      <c r="IU408" s="59">
        <v>0</v>
      </c>
      <c r="IV408" s="59">
        <v>0</v>
      </c>
      <c r="IW408" s="59">
        <v>0</v>
      </c>
      <c r="IX408" s="59">
        <v>0</v>
      </c>
      <c r="IY408" s="59">
        <v>0</v>
      </c>
      <c r="IZ408" s="59">
        <v>0</v>
      </c>
      <c r="JA408" s="59">
        <v>0</v>
      </c>
      <c r="JB408" s="59">
        <v>0</v>
      </c>
      <c r="JC408" s="59">
        <v>0</v>
      </c>
      <c r="JD408" s="59">
        <v>0</v>
      </c>
      <c r="JE408" s="59">
        <v>0</v>
      </c>
      <c r="JF408" s="59">
        <v>0</v>
      </c>
      <c r="JG408" s="59">
        <v>0</v>
      </c>
      <c r="JH408" s="59">
        <v>0</v>
      </c>
      <c r="JI408" s="59">
        <v>0</v>
      </c>
      <c r="JJ408" s="59">
        <v>0</v>
      </c>
      <c r="JK408" s="55">
        <v>0</v>
      </c>
      <c r="JL408" s="58">
        <v>0</v>
      </c>
      <c r="JM408" s="59">
        <v>0</v>
      </c>
      <c r="JN408" s="59">
        <v>0</v>
      </c>
      <c r="JO408" s="59">
        <v>0</v>
      </c>
      <c r="JP408" s="59">
        <v>0</v>
      </c>
      <c r="JQ408" s="59">
        <v>0</v>
      </c>
      <c r="JR408" s="59">
        <v>0</v>
      </c>
      <c r="JS408" s="59">
        <v>0</v>
      </c>
      <c r="JT408" s="59">
        <v>0</v>
      </c>
      <c r="JU408" s="59">
        <v>0</v>
      </c>
      <c r="JV408" s="59">
        <v>0</v>
      </c>
      <c r="JW408" s="59">
        <v>0</v>
      </c>
      <c r="JX408" s="59">
        <v>0</v>
      </c>
      <c r="JY408" s="59">
        <v>0</v>
      </c>
      <c r="JZ408" s="59">
        <v>0</v>
      </c>
      <c r="KA408" s="59">
        <v>0</v>
      </c>
      <c r="KB408" s="59">
        <v>0</v>
      </c>
      <c r="KC408" s="59">
        <v>0</v>
      </c>
      <c r="KD408" s="59">
        <v>0</v>
      </c>
      <c r="KE408" s="59">
        <v>0</v>
      </c>
      <c r="KF408" s="59">
        <v>0</v>
      </c>
      <c r="KG408" s="59">
        <v>0</v>
      </c>
      <c r="KH408" s="59">
        <v>0</v>
      </c>
      <c r="KI408" s="59">
        <v>0</v>
      </c>
      <c r="KJ408" s="55">
        <v>0</v>
      </c>
      <c r="KK408" s="58">
        <v>7.2368999999999992E-3</v>
      </c>
      <c r="KL408" s="59">
        <v>8.885759045770842E-3</v>
      </c>
      <c r="KM408" s="59">
        <v>1.0873568721976578E-2</v>
      </c>
      <c r="KN408" s="59">
        <v>1.26225E-2</v>
      </c>
      <c r="KO408" s="59">
        <v>1.4397559674257139E-2</v>
      </c>
      <c r="KP408" s="59">
        <v>1.6832477887330149E-2</v>
      </c>
      <c r="KQ408" s="59">
        <v>1.8465489642500627E-2</v>
      </c>
      <c r="KR408" s="59">
        <v>1.8863802015646143E-2</v>
      </c>
      <c r="KS408" s="59">
        <v>1.7776869537862561E-2</v>
      </c>
      <c r="KT408" s="59">
        <v>1.5280725120841915E-2</v>
      </c>
      <c r="KU408" s="59">
        <v>1.1824870254728236E-2</v>
      </c>
      <c r="KV408" s="59">
        <v>7.8259499999999999E-3</v>
      </c>
      <c r="KW408" s="59">
        <v>4.5440999999999997E-3</v>
      </c>
      <c r="KX408" s="59">
        <v>2.1879E-3</v>
      </c>
      <c r="KY408" s="59">
        <v>9.2564999999999998E-4</v>
      </c>
      <c r="KZ408" s="59">
        <v>0</v>
      </c>
      <c r="LA408" s="59">
        <v>0</v>
      </c>
      <c r="LB408" s="59">
        <v>0</v>
      </c>
      <c r="LC408" s="59">
        <v>0</v>
      </c>
      <c r="LD408" s="59">
        <v>0</v>
      </c>
      <c r="LE408" s="59">
        <v>0</v>
      </c>
      <c r="LF408" s="59">
        <v>0</v>
      </c>
      <c r="LG408" s="59">
        <v>0</v>
      </c>
      <c r="LH408" s="59">
        <v>0</v>
      </c>
      <c r="LI408" s="55">
        <v>0</v>
      </c>
      <c r="LJ408" s="58">
        <v>7.2368999999999992E-3</v>
      </c>
      <c r="LK408" s="59">
        <v>1.6122659045770843E-2</v>
      </c>
      <c r="LL408" s="59">
        <v>2.6996227767747419E-2</v>
      </c>
      <c r="LM408" s="59">
        <v>3.9618727767747421E-2</v>
      </c>
      <c r="LN408" s="59">
        <v>5.4016287442004561E-2</v>
      </c>
      <c r="LO408" s="59">
        <v>7.0848765329334706E-2</v>
      </c>
      <c r="LP408" s="59">
        <v>8.931425497183533E-2</v>
      </c>
      <c r="LQ408" s="59">
        <v>0.10817805698748148</v>
      </c>
      <c r="LR408" s="59">
        <v>0.12595492652534404</v>
      </c>
      <c r="LS408" s="59">
        <v>0.14123565164618596</v>
      </c>
      <c r="LT408" s="59">
        <v>0.15306052190091418</v>
      </c>
      <c r="LU408" s="59">
        <v>0.16088647190091418</v>
      </c>
      <c r="LV408" s="59">
        <v>0.16543057190091418</v>
      </c>
      <c r="LW408" s="59">
        <v>0.16761847190091417</v>
      </c>
      <c r="LX408" s="59">
        <v>0.16854412190091417</v>
      </c>
      <c r="LY408" s="59">
        <v>0.16854412190091417</v>
      </c>
      <c r="LZ408" s="59">
        <v>0.16854412190091417</v>
      </c>
      <c r="MA408" s="59">
        <v>0.16854412190091417</v>
      </c>
      <c r="MB408" s="59">
        <v>0.16854412190091417</v>
      </c>
      <c r="MC408" s="59">
        <v>0.16854412190091417</v>
      </c>
      <c r="MD408" s="59">
        <v>0.16854412190091417</v>
      </c>
      <c r="ME408" s="59">
        <v>0.16854412190091417</v>
      </c>
      <c r="MF408" s="59">
        <v>0.16854412190091417</v>
      </c>
      <c r="MG408" s="59">
        <v>0.16854412190091417</v>
      </c>
      <c r="MH408" s="71">
        <v>0.16854412190091417</v>
      </c>
      <c r="MI408" s="72">
        <v>0</v>
      </c>
      <c r="MJ408" s="59">
        <v>0</v>
      </c>
      <c r="MK408" s="59">
        <v>0</v>
      </c>
      <c r="ML408" s="59">
        <v>0</v>
      </c>
      <c r="MM408" s="59">
        <v>0</v>
      </c>
      <c r="MN408" s="59">
        <v>0</v>
      </c>
      <c r="MO408" s="59">
        <v>0</v>
      </c>
      <c r="MP408" s="59">
        <v>0</v>
      </c>
      <c r="MQ408" s="59">
        <v>0</v>
      </c>
      <c r="MR408" s="59">
        <v>0</v>
      </c>
      <c r="MS408" s="59">
        <v>0</v>
      </c>
      <c r="MT408" s="59">
        <v>0</v>
      </c>
      <c r="MU408" s="59">
        <v>0</v>
      </c>
      <c r="MV408" s="59">
        <v>0</v>
      </c>
      <c r="MW408" s="59">
        <v>0</v>
      </c>
      <c r="MX408" s="59">
        <v>0</v>
      </c>
      <c r="MY408" s="59">
        <v>0</v>
      </c>
      <c r="MZ408" s="59">
        <v>0</v>
      </c>
      <c r="NA408" s="59">
        <v>0</v>
      </c>
      <c r="NB408" s="59">
        <v>0</v>
      </c>
      <c r="NC408" s="59">
        <v>0</v>
      </c>
      <c r="ND408" s="59">
        <v>0</v>
      </c>
      <c r="NE408" s="59">
        <v>0</v>
      </c>
      <c r="NF408" s="59">
        <v>0</v>
      </c>
      <c r="NG408" s="55">
        <v>0</v>
      </c>
      <c r="NH408" s="58">
        <v>0</v>
      </c>
      <c r="NI408" s="59">
        <v>0</v>
      </c>
      <c r="NJ408" s="59">
        <v>0</v>
      </c>
      <c r="NK408" s="59">
        <v>0</v>
      </c>
      <c r="NL408" s="59">
        <v>0</v>
      </c>
      <c r="NM408" s="59">
        <v>0</v>
      </c>
      <c r="NN408" s="59">
        <v>0</v>
      </c>
      <c r="NO408" s="59">
        <v>0</v>
      </c>
      <c r="NP408" s="59">
        <v>0</v>
      </c>
      <c r="NQ408" s="59">
        <v>0</v>
      </c>
      <c r="NR408" s="59">
        <v>0</v>
      </c>
      <c r="NS408" s="59">
        <v>0</v>
      </c>
      <c r="NT408" s="59">
        <v>0</v>
      </c>
      <c r="NU408" s="59">
        <v>0</v>
      </c>
      <c r="NV408" s="59">
        <v>0</v>
      </c>
      <c r="NW408" s="59">
        <v>0</v>
      </c>
      <c r="NX408" s="59">
        <v>0</v>
      </c>
      <c r="NY408" s="59">
        <v>0</v>
      </c>
      <c r="NZ408" s="59">
        <v>0</v>
      </c>
      <c r="OA408" s="59">
        <v>0</v>
      </c>
      <c r="OB408" s="59">
        <v>0</v>
      </c>
      <c r="OC408" s="59">
        <v>0</v>
      </c>
      <c r="OD408" s="59">
        <v>0</v>
      </c>
      <c r="OE408" s="59">
        <v>0</v>
      </c>
      <c r="OF408" s="55">
        <v>0</v>
      </c>
      <c r="OG408" s="58">
        <v>0</v>
      </c>
      <c r="OH408" s="59">
        <v>0</v>
      </c>
      <c r="OI408" s="59">
        <v>0</v>
      </c>
      <c r="OJ408" s="59">
        <v>0</v>
      </c>
      <c r="OK408" s="59">
        <v>0</v>
      </c>
      <c r="OL408" s="59">
        <v>0</v>
      </c>
      <c r="OM408" s="59">
        <v>0</v>
      </c>
      <c r="ON408" s="59">
        <v>0</v>
      </c>
      <c r="OO408" s="59">
        <v>0</v>
      </c>
      <c r="OP408" s="59">
        <v>0</v>
      </c>
      <c r="OQ408" s="59">
        <v>0</v>
      </c>
      <c r="OR408" s="59">
        <v>0</v>
      </c>
      <c r="OS408" s="59">
        <v>0</v>
      </c>
      <c r="OT408" s="59">
        <v>0</v>
      </c>
      <c r="OU408" s="59">
        <v>0</v>
      </c>
      <c r="OV408" s="59">
        <v>0</v>
      </c>
      <c r="OW408" s="59">
        <v>0</v>
      </c>
      <c r="OX408" s="59">
        <v>0</v>
      </c>
      <c r="OY408" s="59">
        <v>0</v>
      </c>
      <c r="OZ408" s="59">
        <v>0</v>
      </c>
      <c r="PA408" s="59">
        <v>0</v>
      </c>
      <c r="PB408" s="59">
        <v>0</v>
      </c>
      <c r="PC408" s="59">
        <v>0</v>
      </c>
      <c r="PD408" s="59">
        <v>0</v>
      </c>
      <c r="PE408" s="55">
        <v>0</v>
      </c>
      <c r="PF408" s="58">
        <v>0</v>
      </c>
      <c r="PG408" s="59">
        <v>0</v>
      </c>
      <c r="PH408" s="59">
        <v>0</v>
      </c>
      <c r="PI408" s="59">
        <v>0</v>
      </c>
      <c r="PJ408" s="59">
        <v>0</v>
      </c>
      <c r="PK408" s="59">
        <v>0</v>
      </c>
      <c r="PL408" s="59">
        <v>0</v>
      </c>
      <c r="PM408" s="59">
        <v>0</v>
      </c>
      <c r="PN408" s="59">
        <v>0</v>
      </c>
      <c r="PO408" s="59">
        <v>0</v>
      </c>
      <c r="PP408" s="59">
        <v>0</v>
      </c>
      <c r="PQ408" s="59">
        <v>0</v>
      </c>
      <c r="PR408" s="59">
        <v>0</v>
      </c>
      <c r="PS408" s="59">
        <v>0</v>
      </c>
      <c r="PT408" s="59">
        <v>0</v>
      </c>
      <c r="PU408" s="59">
        <v>0</v>
      </c>
      <c r="PV408" s="59">
        <v>0</v>
      </c>
      <c r="PW408" s="59">
        <v>0</v>
      </c>
      <c r="PX408" s="59">
        <v>0</v>
      </c>
      <c r="PY408" s="59">
        <v>0</v>
      </c>
      <c r="PZ408" s="59">
        <v>0</v>
      </c>
      <c r="QA408" s="59">
        <v>0</v>
      </c>
      <c r="QB408" s="59">
        <v>0</v>
      </c>
      <c r="QC408" s="59">
        <v>0</v>
      </c>
      <c r="QD408" s="71">
        <v>0</v>
      </c>
      <c r="QE408" s="72">
        <v>0</v>
      </c>
      <c r="QF408" s="59">
        <v>0</v>
      </c>
      <c r="QG408" s="59">
        <v>0</v>
      </c>
      <c r="QH408" s="59">
        <v>0</v>
      </c>
      <c r="QI408" s="59">
        <v>0</v>
      </c>
      <c r="QJ408" s="59">
        <v>0</v>
      </c>
      <c r="QK408" s="59">
        <v>0</v>
      </c>
      <c r="QL408" s="59">
        <v>0</v>
      </c>
      <c r="QM408" s="59">
        <v>0</v>
      </c>
      <c r="QN408" s="59">
        <v>0</v>
      </c>
      <c r="QO408" s="59">
        <v>0</v>
      </c>
      <c r="QP408" s="59">
        <v>0</v>
      </c>
      <c r="QQ408" s="59">
        <v>0</v>
      </c>
      <c r="QR408" s="59">
        <v>0</v>
      </c>
      <c r="QS408" s="59">
        <v>0</v>
      </c>
      <c r="QT408" s="59">
        <v>0</v>
      </c>
      <c r="QU408" s="59">
        <v>0</v>
      </c>
      <c r="QV408" s="59">
        <v>0</v>
      </c>
      <c r="QW408" s="59">
        <v>0</v>
      </c>
      <c r="QX408" s="59">
        <v>0</v>
      </c>
      <c r="QY408" s="59">
        <v>0</v>
      </c>
      <c r="QZ408" s="59">
        <v>0</v>
      </c>
      <c r="RA408" s="59">
        <v>0</v>
      </c>
      <c r="RB408" s="59">
        <v>0</v>
      </c>
      <c r="RC408" s="55">
        <v>0</v>
      </c>
      <c r="RD408" s="58">
        <v>0</v>
      </c>
      <c r="RE408" s="59">
        <v>0</v>
      </c>
      <c r="RF408" s="59">
        <v>0</v>
      </c>
      <c r="RG408" s="59">
        <v>0</v>
      </c>
      <c r="RH408" s="59">
        <v>0</v>
      </c>
      <c r="RI408" s="59">
        <v>0</v>
      </c>
      <c r="RJ408" s="59">
        <v>0</v>
      </c>
      <c r="RK408" s="59">
        <v>0</v>
      </c>
      <c r="RL408" s="59">
        <v>0</v>
      </c>
      <c r="RM408" s="59">
        <v>0</v>
      </c>
      <c r="RN408" s="59">
        <v>0</v>
      </c>
      <c r="RO408" s="59">
        <v>0</v>
      </c>
      <c r="RP408" s="59">
        <v>0</v>
      </c>
      <c r="RQ408" s="59">
        <v>0</v>
      </c>
      <c r="RR408" s="59">
        <v>0</v>
      </c>
      <c r="RS408" s="59">
        <v>0</v>
      </c>
      <c r="RT408" s="59">
        <v>0</v>
      </c>
      <c r="RU408" s="59">
        <v>0</v>
      </c>
      <c r="RV408" s="59">
        <v>0</v>
      </c>
      <c r="RW408" s="59">
        <v>0</v>
      </c>
      <c r="RX408" s="59">
        <v>0</v>
      </c>
      <c r="RY408" s="59">
        <v>0</v>
      </c>
      <c r="RZ408" s="59">
        <v>0</v>
      </c>
      <c r="SA408" s="59">
        <v>0</v>
      </c>
      <c r="SB408" s="55">
        <v>0</v>
      </c>
      <c r="SC408" s="58">
        <v>0</v>
      </c>
      <c r="SD408" s="59">
        <v>0</v>
      </c>
      <c r="SE408" s="59">
        <v>0</v>
      </c>
      <c r="SF408" s="59">
        <v>0</v>
      </c>
      <c r="SG408" s="59">
        <v>0</v>
      </c>
      <c r="SH408" s="59">
        <v>0</v>
      </c>
      <c r="SI408" s="59">
        <v>0</v>
      </c>
      <c r="SJ408" s="59">
        <v>0</v>
      </c>
      <c r="SK408" s="59">
        <v>0</v>
      </c>
      <c r="SL408" s="59">
        <v>0</v>
      </c>
      <c r="SM408" s="59">
        <v>0</v>
      </c>
      <c r="SN408" s="59">
        <v>0</v>
      </c>
      <c r="SO408" s="59">
        <v>0</v>
      </c>
      <c r="SP408" s="59">
        <v>0</v>
      </c>
      <c r="SQ408" s="59">
        <v>0</v>
      </c>
      <c r="SR408" s="59">
        <v>0</v>
      </c>
      <c r="SS408" s="59">
        <v>0</v>
      </c>
      <c r="ST408" s="59">
        <v>0</v>
      </c>
      <c r="SU408" s="59">
        <v>0</v>
      </c>
      <c r="SV408" s="59">
        <v>0</v>
      </c>
      <c r="SW408" s="59">
        <v>0</v>
      </c>
      <c r="SX408" s="59">
        <v>0</v>
      </c>
      <c r="SY408" s="59">
        <v>0</v>
      </c>
      <c r="SZ408" s="59">
        <v>0</v>
      </c>
      <c r="TA408" s="55">
        <v>0</v>
      </c>
      <c r="TB408" s="58">
        <v>0</v>
      </c>
      <c r="TC408" s="59">
        <v>0</v>
      </c>
      <c r="TD408" s="59">
        <v>0</v>
      </c>
      <c r="TE408" s="59">
        <v>0</v>
      </c>
      <c r="TF408" s="59">
        <v>0</v>
      </c>
      <c r="TG408" s="59">
        <v>0</v>
      </c>
      <c r="TH408" s="59">
        <v>0</v>
      </c>
      <c r="TI408" s="59">
        <v>0</v>
      </c>
      <c r="TJ408" s="59">
        <v>0</v>
      </c>
      <c r="TK408" s="59">
        <v>0</v>
      </c>
      <c r="TL408" s="59">
        <v>0</v>
      </c>
      <c r="TM408" s="59">
        <v>0</v>
      </c>
      <c r="TN408" s="59">
        <v>0</v>
      </c>
      <c r="TO408" s="59">
        <v>0</v>
      </c>
      <c r="TP408" s="59">
        <v>0</v>
      </c>
      <c r="TQ408" s="59">
        <v>0</v>
      </c>
      <c r="TR408" s="59">
        <v>0</v>
      </c>
      <c r="TS408" s="59">
        <v>0</v>
      </c>
      <c r="TT408" s="59">
        <v>0</v>
      </c>
      <c r="TU408" s="59">
        <v>0</v>
      </c>
      <c r="TV408" s="59">
        <v>0</v>
      </c>
      <c r="TW408" s="59">
        <v>0</v>
      </c>
      <c r="TX408" s="59">
        <v>0</v>
      </c>
      <c r="TY408" s="59">
        <v>0</v>
      </c>
      <c r="TZ408" s="71">
        <v>0</v>
      </c>
      <c r="UA408" s="73">
        <v>0</v>
      </c>
      <c r="UB408" s="53">
        <v>0</v>
      </c>
      <c r="UC408" s="53">
        <v>0</v>
      </c>
      <c r="UD408" s="53">
        <v>0</v>
      </c>
      <c r="UE408" s="53">
        <v>0</v>
      </c>
      <c r="UF408" s="53">
        <v>0</v>
      </c>
      <c r="UG408" s="53">
        <v>0</v>
      </c>
      <c r="UH408" s="53">
        <v>0</v>
      </c>
      <c r="UI408" s="53">
        <v>0</v>
      </c>
      <c r="UJ408" s="53">
        <v>0</v>
      </c>
      <c r="UK408" s="53">
        <v>0</v>
      </c>
      <c r="UL408" s="53">
        <v>0</v>
      </c>
      <c r="UM408" s="53">
        <v>0</v>
      </c>
      <c r="UN408" s="53">
        <v>0</v>
      </c>
      <c r="UO408" s="53">
        <v>0</v>
      </c>
      <c r="UP408" s="53">
        <v>0</v>
      </c>
      <c r="UQ408" s="53">
        <v>0</v>
      </c>
      <c r="UR408" s="53">
        <v>0</v>
      </c>
      <c r="US408" s="53">
        <v>0</v>
      </c>
      <c r="UT408" s="53">
        <v>0</v>
      </c>
      <c r="UU408" s="53">
        <v>0</v>
      </c>
      <c r="UV408" s="53">
        <v>0</v>
      </c>
      <c r="UW408" s="53">
        <v>0</v>
      </c>
      <c r="UX408" s="53">
        <v>0</v>
      </c>
      <c r="UY408" s="74">
        <v>0</v>
      </c>
      <c r="UZ408" s="73">
        <v>0</v>
      </c>
      <c r="VA408" s="53">
        <v>0</v>
      </c>
      <c r="VB408" s="53">
        <v>0</v>
      </c>
      <c r="VC408" s="53">
        <v>0</v>
      </c>
      <c r="VD408" s="53">
        <v>0</v>
      </c>
      <c r="VE408" s="53">
        <v>0</v>
      </c>
      <c r="VF408" s="53">
        <v>0</v>
      </c>
      <c r="VG408" s="53">
        <v>0</v>
      </c>
      <c r="VH408" s="53">
        <v>0</v>
      </c>
      <c r="VI408" s="53">
        <v>0</v>
      </c>
      <c r="VJ408" s="53">
        <v>0</v>
      </c>
      <c r="VK408" s="53">
        <v>0</v>
      </c>
      <c r="VL408" s="53">
        <v>0</v>
      </c>
      <c r="VM408" s="53">
        <v>0</v>
      </c>
      <c r="VN408" s="53">
        <v>0</v>
      </c>
      <c r="VO408" s="53">
        <v>0</v>
      </c>
      <c r="VP408" s="53">
        <v>0</v>
      </c>
      <c r="VQ408" s="53">
        <v>0</v>
      </c>
      <c r="VR408" s="53">
        <v>0</v>
      </c>
      <c r="VS408" s="53">
        <v>0</v>
      </c>
      <c r="VT408" s="53">
        <v>0</v>
      </c>
      <c r="VU408" s="53">
        <v>0</v>
      </c>
      <c r="VV408" s="53">
        <v>0</v>
      </c>
      <c r="VW408" s="53">
        <v>0</v>
      </c>
      <c r="VX408" s="74">
        <v>0</v>
      </c>
      <c r="VY408" s="65">
        <f t="shared" si="6"/>
        <v>404</v>
      </c>
    </row>
    <row r="409" spans="1:597">
      <c r="A409" s="51" t="s">
        <v>660</v>
      </c>
      <c r="B409" s="69" t="s">
        <v>2</v>
      </c>
      <c r="C409" t="s">
        <v>659</v>
      </c>
      <c r="D409" t="s">
        <v>753</v>
      </c>
      <c r="E409" t="s">
        <v>727</v>
      </c>
      <c r="F409" t="s">
        <v>694</v>
      </c>
      <c r="G409" t="s">
        <v>664</v>
      </c>
      <c r="H409" t="s">
        <v>891</v>
      </c>
      <c r="I409" t="s">
        <v>666</v>
      </c>
      <c r="J409" t="s">
        <v>1332</v>
      </c>
      <c r="K409" s="5" t="s">
        <v>893</v>
      </c>
      <c r="L409" t="s">
        <v>894</v>
      </c>
      <c r="M409">
        <v>15</v>
      </c>
      <c r="N409" s="52">
        <v>0</v>
      </c>
      <c r="O409" s="52">
        <v>0</v>
      </c>
      <c r="P409" s="52">
        <v>0</v>
      </c>
      <c r="Q409" s="53">
        <v>1945.72</v>
      </c>
      <c r="R409" s="53">
        <v>0</v>
      </c>
      <c r="S409" s="53">
        <v>0.85</v>
      </c>
      <c r="T409" s="53">
        <v>0</v>
      </c>
      <c r="U409" s="53">
        <v>0.3017295617066722</v>
      </c>
      <c r="V409" s="53">
        <v>0.45</v>
      </c>
      <c r="W409" s="2" t="s">
        <v>833</v>
      </c>
      <c r="X409" s="54">
        <v>2E-3</v>
      </c>
      <c r="Y409" s="54">
        <v>0.2</v>
      </c>
      <c r="Z409" t="s">
        <v>776</v>
      </c>
      <c r="AA409" t="s">
        <v>777</v>
      </c>
      <c r="AB409" s="54">
        <v>0.81705098408000898</v>
      </c>
      <c r="AC409" t="s">
        <v>778</v>
      </c>
      <c r="AD409" s="54">
        <v>0</v>
      </c>
      <c r="AE409" s="53">
        <v>0</v>
      </c>
      <c r="AG409" s="53">
        <v>0</v>
      </c>
      <c r="AI409" s="55">
        <v>0</v>
      </c>
      <c r="AJ409" s="5" t="s">
        <v>895</v>
      </c>
      <c r="AK409" t="s">
        <v>895</v>
      </c>
      <c r="AL409" s="1" t="s">
        <v>895</v>
      </c>
      <c r="AM409" s="5" t="s">
        <v>893</v>
      </c>
      <c r="AN409" t="s">
        <v>893</v>
      </c>
      <c r="AO409" t="s">
        <v>893</v>
      </c>
      <c r="AP409" t="s">
        <v>893</v>
      </c>
      <c r="AQ409" t="s">
        <v>893</v>
      </c>
      <c r="AR409" t="s">
        <v>893</v>
      </c>
      <c r="AS409" t="s">
        <v>893</v>
      </c>
      <c r="AT409" t="s">
        <v>893</v>
      </c>
      <c r="AU409" t="s">
        <v>893</v>
      </c>
      <c r="AV409" t="s">
        <v>893</v>
      </c>
      <c r="AW409" t="s">
        <v>893</v>
      </c>
      <c r="AX409" t="s">
        <v>893</v>
      </c>
      <c r="AY409" t="s">
        <v>893</v>
      </c>
      <c r="AZ409" t="s">
        <v>893</v>
      </c>
      <c r="BA409" t="s">
        <v>893</v>
      </c>
      <c r="BB409" t="s">
        <v>893</v>
      </c>
      <c r="BC409" t="s">
        <v>893</v>
      </c>
      <c r="BD409" t="s">
        <v>893</v>
      </c>
      <c r="BE409" t="s">
        <v>893</v>
      </c>
      <c r="BF409" t="s">
        <v>893</v>
      </c>
      <c r="BG409" t="s">
        <v>893</v>
      </c>
      <c r="BH409" t="s">
        <v>893</v>
      </c>
      <c r="BI409" t="s">
        <v>893</v>
      </c>
      <c r="BJ409" t="s">
        <v>893</v>
      </c>
      <c r="BK409" t="s">
        <v>893</v>
      </c>
      <c r="BL409" t="s">
        <v>893</v>
      </c>
      <c r="BM409" s="1" t="s">
        <v>893</v>
      </c>
      <c r="BN409" s="5" t="s">
        <v>894</v>
      </c>
      <c r="BO409" t="s">
        <v>894</v>
      </c>
      <c r="BP409" t="s">
        <v>894</v>
      </c>
      <c r="BQ409" t="s">
        <v>894</v>
      </c>
      <c r="BR409" t="s">
        <v>894</v>
      </c>
      <c r="BS409" t="s">
        <v>894</v>
      </c>
      <c r="BT409" t="s">
        <v>894</v>
      </c>
      <c r="BU409" t="s">
        <v>894</v>
      </c>
      <c r="BV409" t="s">
        <v>894</v>
      </c>
      <c r="BW409" t="s">
        <v>894</v>
      </c>
      <c r="BX409" t="s">
        <v>894</v>
      </c>
      <c r="BY409" t="s">
        <v>894</v>
      </c>
      <c r="BZ409" t="s">
        <v>894</v>
      </c>
      <c r="CA409" t="s">
        <v>894</v>
      </c>
      <c r="CB409" t="s">
        <v>894</v>
      </c>
      <c r="CC409" t="s">
        <v>894</v>
      </c>
      <c r="CD409" t="s">
        <v>894</v>
      </c>
      <c r="CE409" t="s">
        <v>894</v>
      </c>
      <c r="CF409" t="s">
        <v>894</v>
      </c>
      <c r="CG409" t="s">
        <v>894</v>
      </c>
      <c r="CH409" t="s">
        <v>894</v>
      </c>
      <c r="CI409" t="s">
        <v>894</v>
      </c>
      <c r="CJ409" t="s">
        <v>894</v>
      </c>
      <c r="CK409" t="s">
        <v>894</v>
      </c>
      <c r="CL409" t="s">
        <v>894</v>
      </c>
      <c r="CM409" t="s">
        <v>894</v>
      </c>
      <c r="CN409" s="1" t="s">
        <v>894</v>
      </c>
      <c r="CO409" s="56">
        <v>1945.72</v>
      </c>
      <c r="CP409" s="53">
        <v>1945.72</v>
      </c>
      <c r="CQ409" s="53">
        <v>1945.72</v>
      </c>
      <c r="CR409" s="53">
        <v>1945.72</v>
      </c>
      <c r="CS409" s="53">
        <v>1945.72</v>
      </c>
      <c r="CT409" s="53">
        <v>1945.72</v>
      </c>
      <c r="CU409" s="53">
        <v>1945.72</v>
      </c>
      <c r="CV409" s="53">
        <v>1945.72</v>
      </c>
      <c r="CW409" s="53">
        <v>1945.72</v>
      </c>
      <c r="CX409" s="53">
        <v>1945.72</v>
      </c>
      <c r="CY409" s="53">
        <v>1945.72</v>
      </c>
      <c r="CZ409" s="53">
        <v>1945.72</v>
      </c>
      <c r="DA409" s="53">
        <v>1945.72</v>
      </c>
      <c r="DB409" s="53">
        <v>1945.72</v>
      </c>
      <c r="DC409" s="53">
        <v>1945.72</v>
      </c>
      <c r="DD409" s="53">
        <v>1945.72</v>
      </c>
      <c r="DE409" s="53">
        <v>1945.72</v>
      </c>
      <c r="DF409" s="53">
        <v>1945.72</v>
      </c>
      <c r="DG409" s="53">
        <v>1945.72</v>
      </c>
      <c r="DH409" s="53">
        <v>1945.72</v>
      </c>
      <c r="DI409" s="53">
        <v>1945.72</v>
      </c>
      <c r="DJ409" s="53">
        <v>1945.72</v>
      </c>
      <c r="DK409" s="53">
        <v>1945.72</v>
      </c>
      <c r="DL409" s="53">
        <v>1945.72</v>
      </c>
      <c r="DM409" s="53">
        <v>1945.72</v>
      </c>
      <c r="DN409" s="53">
        <v>1945.72</v>
      </c>
      <c r="DO409" s="57">
        <v>1945.72</v>
      </c>
      <c r="DP409" s="58">
        <v>0</v>
      </c>
      <c r="DQ409" s="59">
        <v>0</v>
      </c>
      <c r="DR409" s="59">
        <v>0</v>
      </c>
      <c r="DS409" s="59">
        <v>0</v>
      </c>
      <c r="DT409" s="59">
        <v>0</v>
      </c>
      <c r="DU409" s="59">
        <v>0</v>
      </c>
      <c r="DV409" s="59">
        <v>0</v>
      </c>
      <c r="DW409" s="59">
        <v>0</v>
      </c>
      <c r="DX409" s="59">
        <v>0</v>
      </c>
      <c r="DY409" s="59">
        <v>0</v>
      </c>
      <c r="DZ409" s="59">
        <v>0</v>
      </c>
      <c r="EA409" s="59">
        <v>0</v>
      </c>
      <c r="EB409" s="59">
        <v>0</v>
      </c>
      <c r="EC409" s="59">
        <v>0</v>
      </c>
      <c r="ED409" s="59">
        <v>0</v>
      </c>
      <c r="EE409" s="59">
        <v>0</v>
      </c>
      <c r="EF409" s="59">
        <v>0</v>
      </c>
      <c r="EG409" s="59">
        <v>0</v>
      </c>
      <c r="EH409" s="59">
        <v>0</v>
      </c>
      <c r="EI409" s="59">
        <v>0</v>
      </c>
      <c r="EJ409" s="59">
        <v>0</v>
      </c>
      <c r="EK409" s="59">
        <v>0</v>
      </c>
      <c r="EL409" s="59">
        <v>0</v>
      </c>
      <c r="EM409" s="59">
        <v>0</v>
      </c>
      <c r="EN409" s="59">
        <v>0</v>
      </c>
      <c r="EO409" s="59">
        <v>0</v>
      </c>
      <c r="EP409" s="59">
        <v>0</v>
      </c>
      <c r="EQ409" s="72">
        <v>0</v>
      </c>
      <c r="ER409" s="59">
        <v>0</v>
      </c>
      <c r="ES409" s="59">
        <v>0</v>
      </c>
      <c r="ET409" s="59">
        <v>0</v>
      </c>
      <c r="EU409" s="59">
        <v>0</v>
      </c>
      <c r="EV409" s="59">
        <v>0</v>
      </c>
      <c r="EW409" s="59">
        <v>0</v>
      </c>
      <c r="EX409" s="59">
        <v>0</v>
      </c>
      <c r="EY409" s="59">
        <v>0</v>
      </c>
      <c r="EZ409" s="59">
        <v>0</v>
      </c>
      <c r="FA409" s="59">
        <v>0</v>
      </c>
      <c r="FB409" s="59">
        <v>0</v>
      </c>
      <c r="FC409" s="59">
        <v>0</v>
      </c>
      <c r="FD409" s="59">
        <v>0</v>
      </c>
      <c r="FE409" s="59">
        <v>0</v>
      </c>
      <c r="FF409" s="59">
        <v>0</v>
      </c>
      <c r="FG409" s="59">
        <v>0</v>
      </c>
      <c r="FH409" s="59">
        <v>0</v>
      </c>
      <c r="FI409" s="59">
        <v>0</v>
      </c>
      <c r="FJ409" s="59">
        <v>0</v>
      </c>
      <c r="FK409" s="59">
        <v>0</v>
      </c>
      <c r="FL409" s="59">
        <v>0</v>
      </c>
      <c r="FM409" s="59">
        <v>0</v>
      </c>
      <c r="FN409" s="59">
        <v>0</v>
      </c>
      <c r="FO409" s="55">
        <v>0</v>
      </c>
      <c r="FP409" s="58">
        <v>0</v>
      </c>
      <c r="FQ409" s="59">
        <v>0</v>
      </c>
      <c r="FR409" s="59">
        <v>0</v>
      </c>
      <c r="FS409" s="59">
        <v>0</v>
      </c>
      <c r="FT409" s="59">
        <v>0</v>
      </c>
      <c r="FU409" s="59">
        <v>0</v>
      </c>
      <c r="FV409" s="59">
        <v>0</v>
      </c>
      <c r="FW409" s="59">
        <v>0</v>
      </c>
      <c r="FX409" s="59">
        <v>0</v>
      </c>
      <c r="FY409" s="59">
        <v>0</v>
      </c>
      <c r="FZ409" s="59">
        <v>0</v>
      </c>
      <c r="GA409" s="59">
        <v>0</v>
      </c>
      <c r="GB409" s="59">
        <v>0</v>
      </c>
      <c r="GC409" s="59">
        <v>0</v>
      </c>
      <c r="GD409" s="59">
        <v>0</v>
      </c>
      <c r="GE409" s="59">
        <v>0</v>
      </c>
      <c r="GF409" s="59">
        <v>0</v>
      </c>
      <c r="GG409" s="59">
        <v>0</v>
      </c>
      <c r="GH409" s="59">
        <v>0</v>
      </c>
      <c r="GI409" s="59">
        <v>0</v>
      </c>
      <c r="GJ409" s="59">
        <v>0</v>
      </c>
      <c r="GK409" s="59">
        <v>0</v>
      </c>
      <c r="GL409" s="59">
        <v>0</v>
      </c>
      <c r="GM409" s="59">
        <v>0</v>
      </c>
      <c r="GN409" s="55">
        <v>0</v>
      </c>
      <c r="GO409" s="58">
        <v>0.37546143097698431</v>
      </c>
      <c r="GP409" s="59">
        <v>0.68112356041503097</v>
      </c>
      <c r="GQ409" s="59">
        <v>1.1117803957381784</v>
      </c>
      <c r="GR409" s="59">
        <v>1.6100982046093661</v>
      </c>
      <c r="GS409" s="59">
        <v>2.1976402756226254</v>
      </c>
      <c r="GT409" s="59">
        <v>2.9944346421253933</v>
      </c>
      <c r="GU409" s="59">
        <v>3.7545777908515623</v>
      </c>
      <c r="GV409" s="59">
        <v>4.3187097595487183</v>
      </c>
      <c r="GW409" s="59">
        <v>4.5283928682692931</v>
      </c>
      <c r="GX409" s="59">
        <v>4.2894856227649276</v>
      </c>
      <c r="GY409" s="59">
        <v>3.6287590371067671</v>
      </c>
      <c r="GZ409" s="59">
        <v>2.6078134538776516</v>
      </c>
      <c r="HA409" s="59">
        <v>1.6348234744077705</v>
      </c>
      <c r="HB409" s="59">
        <v>0.8456307454488482</v>
      </c>
      <c r="HC409" s="59">
        <v>0.38269507422674048</v>
      </c>
      <c r="HD409" s="59">
        <v>0</v>
      </c>
      <c r="HE409" s="59">
        <v>0</v>
      </c>
      <c r="HF409" s="59">
        <v>0</v>
      </c>
      <c r="HG409" s="59">
        <v>0</v>
      </c>
      <c r="HH409" s="59">
        <v>0</v>
      </c>
      <c r="HI409" s="59">
        <v>0</v>
      </c>
      <c r="HJ409" s="59">
        <v>0</v>
      </c>
      <c r="HK409" s="59">
        <v>0</v>
      </c>
      <c r="HL409" s="59">
        <v>0</v>
      </c>
      <c r="HM409" s="55">
        <v>0</v>
      </c>
      <c r="HN409" s="58">
        <v>0.37546143097698431</v>
      </c>
      <c r="HO409" s="59">
        <v>1.0565849913920153</v>
      </c>
      <c r="HP409" s="59">
        <v>2.1683653871301938</v>
      </c>
      <c r="HQ409" s="59">
        <v>3.7784635917395599</v>
      </c>
      <c r="HR409" s="59">
        <v>5.9761038673621858</v>
      </c>
      <c r="HS409" s="59">
        <v>8.9705385094875787</v>
      </c>
      <c r="HT409" s="59">
        <v>12.725116300339142</v>
      </c>
      <c r="HU409" s="59">
        <v>17.043826059887859</v>
      </c>
      <c r="HV409" s="59">
        <v>21.572218928157152</v>
      </c>
      <c r="HW409" s="59">
        <v>25.861704550922081</v>
      </c>
      <c r="HX409" s="59">
        <v>29.490463588028849</v>
      </c>
      <c r="HY409" s="59">
        <v>32.098277041906499</v>
      </c>
      <c r="HZ409" s="59">
        <v>33.733100516314266</v>
      </c>
      <c r="IA409" s="59">
        <v>34.578731261763117</v>
      </c>
      <c r="IB409" s="59">
        <v>34.961426335989856</v>
      </c>
      <c r="IC409" s="59">
        <v>34.961426335989856</v>
      </c>
      <c r="ID409" s="59">
        <v>34.961426335989856</v>
      </c>
      <c r="IE409" s="59">
        <v>34.961426335989856</v>
      </c>
      <c r="IF409" s="59">
        <v>34.961426335989856</v>
      </c>
      <c r="IG409" s="59">
        <v>34.961426335989856</v>
      </c>
      <c r="IH409" s="59">
        <v>34.961426335989856</v>
      </c>
      <c r="II409" s="59">
        <v>34.961426335989856</v>
      </c>
      <c r="IJ409" s="59">
        <v>34.961426335989856</v>
      </c>
      <c r="IK409" s="59">
        <v>34.961426335989856</v>
      </c>
      <c r="IL409" s="71">
        <v>34.961426335989856</v>
      </c>
      <c r="IM409" s="72">
        <v>0</v>
      </c>
      <c r="IN409" s="59">
        <v>0</v>
      </c>
      <c r="IO409" s="59">
        <v>0</v>
      </c>
      <c r="IP409" s="59">
        <v>0</v>
      </c>
      <c r="IQ409" s="59">
        <v>0</v>
      </c>
      <c r="IR409" s="59">
        <v>0</v>
      </c>
      <c r="IS409" s="59">
        <v>0</v>
      </c>
      <c r="IT409" s="59">
        <v>0</v>
      </c>
      <c r="IU409" s="59">
        <v>0</v>
      </c>
      <c r="IV409" s="59">
        <v>0</v>
      </c>
      <c r="IW409" s="59">
        <v>0</v>
      </c>
      <c r="IX409" s="59">
        <v>0</v>
      </c>
      <c r="IY409" s="59">
        <v>0</v>
      </c>
      <c r="IZ409" s="59">
        <v>0</v>
      </c>
      <c r="JA409" s="59">
        <v>0</v>
      </c>
      <c r="JB409" s="59">
        <v>0</v>
      </c>
      <c r="JC409" s="59">
        <v>0</v>
      </c>
      <c r="JD409" s="59">
        <v>0</v>
      </c>
      <c r="JE409" s="59">
        <v>0</v>
      </c>
      <c r="JF409" s="59">
        <v>0</v>
      </c>
      <c r="JG409" s="59">
        <v>0</v>
      </c>
      <c r="JH409" s="59">
        <v>0</v>
      </c>
      <c r="JI409" s="59">
        <v>0</v>
      </c>
      <c r="JJ409" s="59">
        <v>0</v>
      </c>
      <c r="JK409" s="55">
        <v>0</v>
      </c>
      <c r="JL409" s="58">
        <v>0</v>
      </c>
      <c r="JM409" s="59">
        <v>0</v>
      </c>
      <c r="JN409" s="59">
        <v>0</v>
      </c>
      <c r="JO409" s="59">
        <v>0</v>
      </c>
      <c r="JP409" s="59">
        <v>0</v>
      </c>
      <c r="JQ409" s="59">
        <v>0</v>
      </c>
      <c r="JR409" s="59">
        <v>0</v>
      </c>
      <c r="JS409" s="59">
        <v>0</v>
      </c>
      <c r="JT409" s="59">
        <v>0</v>
      </c>
      <c r="JU409" s="59">
        <v>0</v>
      </c>
      <c r="JV409" s="59">
        <v>0</v>
      </c>
      <c r="JW409" s="59">
        <v>0</v>
      </c>
      <c r="JX409" s="59">
        <v>0</v>
      </c>
      <c r="JY409" s="59">
        <v>0</v>
      </c>
      <c r="JZ409" s="59">
        <v>0</v>
      </c>
      <c r="KA409" s="59">
        <v>0</v>
      </c>
      <c r="KB409" s="59">
        <v>0</v>
      </c>
      <c r="KC409" s="59">
        <v>0</v>
      </c>
      <c r="KD409" s="59">
        <v>0</v>
      </c>
      <c r="KE409" s="59">
        <v>0</v>
      </c>
      <c r="KF409" s="59">
        <v>0</v>
      </c>
      <c r="KG409" s="59">
        <v>0</v>
      </c>
      <c r="KH409" s="59">
        <v>0</v>
      </c>
      <c r="KI409" s="59">
        <v>0</v>
      </c>
      <c r="KJ409" s="55">
        <v>0</v>
      </c>
      <c r="KK409" s="58">
        <v>0.31914221633043666</v>
      </c>
      <c r="KL409" s="59">
        <v>0.5789550263527764</v>
      </c>
      <c r="KM409" s="59">
        <v>0.94501333637745155</v>
      </c>
      <c r="KN409" s="59">
        <v>1.3685834739179612</v>
      </c>
      <c r="KO409" s="59">
        <v>1.8679942342792315</v>
      </c>
      <c r="KP409" s="59">
        <v>2.5452694458065843</v>
      </c>
      <c r="KQ409" s="59">
        <v>3.1913911222238278</v>
      </c>
      <c r="KR409" s="59">
        <v>3.6709032956164105</v>
      </c>
      <c r="KS409" s="59">
        <v>3.8491339380288987</v>
      </c>
      <c r="KT409" s="59">
        <v>3.6460627793501885</v>
      </c>
      <c r="KU409" s="59">
        <v>3.0844451815407519</v>
      </c>
      <c r="KV409" s="59">
        <v>2.2166414357960038</v>
      </c>
      <c r="KW409" s="59">
        <v>1.3895999532466048</v>
      </c>
      <c r="KX409" s="59">
        <v>0.71878613363152088</v>
      </c>
      <c r="KY409" s="59">
        <v>0.32529081309272939</v>
      </c>
      <c r="KZ409" s="59">
        <v>0</v>
      </c>
      <c r="LA409" s="59">
        <v>0</v>
      </c>
      <c r="LB409" s="59">
        <v>0</v>
      </c>
      <c r="LC409" s="59">
        <v>0</v>
      </c>
      <c r="LD409" s="59">
        <v>0</v>
      </c>
      <c r="LE409" s="59">
        <v>0</v>
      </c>
      <c r="LF409" s="59">
        <v>0</v>
      </c>
      <c r="LG409" s="59">
        <v>0</v>
      </c>
      <c r="LH409" s="59">
        <v>0</v>
      </c>
      <c r="LI409" s="55">
        <v>0</v>
      </c>
      <c r="LJ409" s="58">
        <v>0.31914221633043666</v>
      </c>
      <c r="LK409" s="59">
        <v>0.898097242683213</v>
      </c>
      <c r="LL409" s="59">
        <v>1.8431105790606646</v>
      </c>
      <c r="LM409" s="59">
        <v>3.2116940529786255</v>
      </c>
      <c r="LN409" s="59">
        <v>5.0796882872578575</v>
      </c>
      <c r="LO409" s="59">
        <v>7.6249577330644414</v>
      </c>
      <c r="LP409" s="59">
        <v>10.816348855288268</v>
      </c>
      <c r="LQ409" s="59">
        <v>14.487252150904679</v>
      </c>
      <c r="LR409" s="59">
        <v>18.336386088933576</v>
      </c>
      <c r="LS409" s="59">
        <v>21.982448868283765</v>
      </c>
      <c r="LT409" s="59">
        <v>25.066894049824516</v>
      </c>
      <c r="LU409" s="59">
        <v>27.283535485620519</v>
      </c>
      <c r="LV409" s="59">
        <v>28.673135438867124</v>
      </c>
      <c r="LW409" s="59">
        <v>29.391921572498646</v>
      </c>
      <c r="LX409" s="59">
        <v>29.717212385591374</v>
      </c>
      <c r="LY409" s="59">
        <v>29.717212385591374</v>
      </c>
      <c r="LZ409" s="59">
        <v>29.717212385591374</v>
      </c>
      <c r="MA409" s="59">
        <v>29.717212385591374</v>
      </c>
      <c r="MB409" s="59">
        <v>29.717212385591374</v>
      </c>
      <c r="MC409" s="59">
        <v>29.717212385591374</v>
      </c>
      <c r="MD409" s="59">
        <v>29.717212385591374</v>
      </c>
      <c r="ME409" s="59">
        <v>29.717212385591374</v>
      </c>
      <c r="MF409" s="59">
        <v>29.717212385591374</v>
      </c>
      <c r="MG409" s="59">
        <v>29.717212385591374</v>
      </c>
      <c r="MH409" s="71">
        <v>29.717212385591374</v>
      </c>
      <c r="MI409" s="72">
        <v>0</v>
      </c>
      <c r="MJ409" s="59">
        <v>0</v>
      </c>
      <c r="MK409" s="59">
        <v>0</v>
      </c>
      <c r="ML409" s="59">
        <v>0</v>
      </c>
      <c r="MM409" s="59">
        <v>0</v>
      </c>
      <c r="MN409" s="59">
        <v>0</v>
      </c>
      <c r="MO409" s="59">
        <v>0</v>
      </c>
      <c r="MP409" s="59">
        <v>0</v>
      </c>
      <c r="MQ409" s="59">
        <v>0</v>
      </c>
      <c r="MR409" s="59">
        <v>0</v>
      </c>
      <c r="MS409" s="59">
        <v>0</v>
      </c>
      <c r="MT409" s="59">
        <v>0</v>
      </c>
      <c r="MU409" s="59">
        <v>0</v>
      </c>
      <c r="MV409" s="59">
        <v>0</v>
      </c>
      <c r="MW409" s="59">
        <v>0</v>
      </c>
      <c r="MX409" s="59">
        <v>0</v>
      </c>
      <c r="MY409" s="59">
        <v>0</v>
      </c>
      <c r="MZ409" s="59">
        <v>0</v>
      </c>
      <c r="NA409" s="59">
        <v>0</v>
      </c>
      <c r="NB409" s="59">
        <v>0</v>
      </c>
      <c r="NC409" s="59">
        <v>0</v>
      </c>
      <c r="ND409" s="59">
        <v>0</v>
      </c>
      <c r="NE409" s="59">
        <v>0</v>
      </c>
      <c r="NF409" s="59">
        <v>0</v>
      </c>
      <c r="NG409" s="55">
        <v>0</v>
      </c>
      <c r="NH409" s="58">
        <v>0</v>
      </c>
      <c r="NI409" s="59">
        <v>0</v>
      </c>
      <c r="NJ409" s="59">
        <v>0</v>
      </c>
      <c r="NK409" s="59">
        <v>0</v>
      </c>
      <c r="NL409" s="59">
        <v>0</v>
      </c>
      <c r="NM409" s="59">
        <v>0</v>
      </c>
      <c r="NN409" s="59">
        <v>0</v>
      </c>
      <c r="NO409" s="59">
        <v>0</v>
      </c>
      <c r="NP409" s="59">
        <v>0</v>
      </c>
      <c r="NQ409" s="59">
        <v>0</v>
      </c>
      <c r="NR409" s="59">
        <v>0</v>
      </c>
      <c r="NS409" s="59">
        <v>0</v>
      </c>
      <c r="NT409" s="59">
        <v>0</v>
      </c>
      <c r="NU409" s="59">
        <v>0</v>
      </c>
      <c r="NV409" s="59">
        <v>0</v>
      </c>
      <c r="NW409" s="59">
        <v>0</v>
      </c>
      <c r="NX409" s="59">
        <v>0</v>
      </c>
      <c r="NY409" s="59">
        <v>0</v>
      </c>
      <c r="NZ409" s="59">
        <v>0</v>
      </c>
      <c r="OA409" s="59">
        <v>0</v>
      </c>
      <c r="OB409" s="59">
        <v>0</v>
      </c>
      <c r="OC409" s="59">
        <v>0</v>
      </c>
      <c r="OD409" s="59">
        <v>0</v>
      </c>
      <c r="OE409" s="59">
        <v>0</v>
      </c>
      <c r="OF409" s="55">
        <v>0</v>
      </c>
      <c r="OG409" s="58">
        <v>0</v>
      </c>
      <c r="OH409" s="59">
        <v>0</v>
      </c>
      <c r="OI409" s="59">
        <v>0</v>
      </c>
      <c r="OJ409" s="59">
        <v>0</v>
      </c>
      <c r="OK409" s="59">
        <v>0</v>
      </c>
      <c r="OL409" s="59">
        <v>0</v>
      </c>
      <c r="OM409" s="59">
        <v>0</v>
      </c>
      <c r="ON409" s="59">
        <v>0</v>
      </c>
      <c r="OO409" s="59">
        <v>0</v>
      </c>
      <c r="OP409" s="59">
        <v>0</v>
      </c>
      <c r="OQ409" s="59">
        <v>0</v>
      </c>
      <c r="OR409" s="59">
        <v>0</v>
      </c>
      <c r="OS409" s="59">
        <v>0</v>
      </c>
      <c r="OT409" s="59">
        <v>0</v>
      </c>
      <c r="OU409" s="59">
        <v>0</v>
      </c>
      <c r="OV409" s="59">
        <v>0</v>
      </c>
      <c r="OW409" s="59">
        <v>0</v>
      </c>
      <c r="OX409" s="59">
        <v>0</v>
      </c>
      <c r="OY409" s="59">
        <v>0</v>
      </c>
      <c r="OZ409" s="59">
        <v>0</v>
      </c>
      <c r="PA409" s="59">
        <v>0</v>
      </c>
      <c r="PB409" s="59">
        <v>0</v>
      </c>
      <c r="PC409" s="59">
        <v>0</v>
      </c>
      <c r="PD409" s="59">
        <v>0</v>
      </c>
      <c r="PE409" s="55">
        <v>0</v>
      </c>
      <c r="PF409" s="58">
        <v>0</v>
      </c>
      <c r="PG409" s="59">
        <v>0</v>
      </c>
      <c r="PH409" s="59">
        <v>0</v>
      </c>
      <c r="PI409" s="59">
        <v>0</v>
      </c>
      <c r="PJ409" s="59">
        <v>0</v>
      </c>
      <c r="PK409" s="59">
        <v>0</v>
      </c>
      <c r="PL409" s="59">
        <v>0</v>
      </c>
      <c r="PM409" s="59">
        <v>0</v>
      </c>
      <c r="PN409" s="59">
        <v>0</v>
      </c>
      <c r="PO409" s="59">
        <v>0</v>
      </c>
      <c r="PP409" s="59">
        <v>0</v>
      </c>
      <c r="PQ409" s="59">
        <v>0</v>
      </c>
      <c r="PR409" s="59">
        <v>0</v>
      </c>
      <c r="PS409" s="59">
        <v>0</v>
      </c>
      <c r="PT409" s="59">
        <v>0</v>
      </c>
      <c r="PU409" s="59">
        <v>0</v>
      </c>
      <c r="PV409" s="59">
        <v>0</v>
      </c>
      <c r="PW409" s="59">
        <v>0</v>
      </c>
      <c r="PX409" s="59">
        <v>0</v>
      </c>
      <c r="PY409" s="59">
        <v>0</v>
      </c>
      <c r="PZ409" s="59">
        <v>0</v>
      </c>
      <c r="QA409" s="59">
        <v>0</v>
      </c>
      <c r="QB409" s="59">
        <v>0</v>
      </c>
      <c r="QC409" s="59">
        <v>0</v>
      </c>
      <c r="QD409" s="71">
        <v>0</v>
      </c>
      <c r="QE409" s="72">
        <v>0</v>
      </c>
      <c r="QF409" s="59">
        <v>0</v>
      </c>
      <c r="QG409" s="59">
        <v>0</v>
      </c>
      <c r="QH409" s="59">
        <v>0</v>
      </c>
      <c r="QI409" s="59">
        <v>0</v>
      </c>
      <c r="QJ409" s="59">
        <v>0</v>
      </c>
      <c r="QK409" s="59">
        <v>0</v>
      </c>
      <c r="QL409" s="59">
        <v>0</v>
      </c>
      <c r="QM409" s="59">
        <v>0</v>
      </c>
      <c r="QN409" s="59">
        <v>0</v>
      </c>
      <c r="QO409" s="59">
        <v>0</v>
      </c>
      <c r="QP409" s="59">
        <v>0</v>
      </c>
      <c r="QQ409" s="59">
        <v>0</v>
      </c>
      <c r="QR409" s="59">
        <v>0</v>
      </c>
      <c r="QS409" s="59">
        <v>0</v>
      </c>
      <c r="QT409" s="59">
        <v>0</v>
      </c>
      <c r="QU409" s="59">
        <v>0</v>
      </c>
      <c r="QV409" s="59">
        <v>0</v>
      </c>
      <c r="QW409" s="59">
        <v>0</v>
      </c>
      <c r="QX409" s="59">
        <v>0</v>
      </c>
      <c r="QY409" s="59">
        <v>0</v>
      </c>
      <c r="QZ409" s="59">
        <v>0</v>
      </c>
      <c r="RA409" s="59">
        <v>0</v>
      </c>
      <c r="RB409" s="59">
        <v>0</v>
      </c>
      <c r="RC409" s="55">
        <v>0</v>
      </c>
      <c r="RD409" s="58">
        <v>0</v>
      </c>
      <c r="RE409" s="59">
        <v>0</v>
      </c>
      <c r="RF409" s="59">
        <v>0</v>
      </c>
      <c r="RG409" s="59">
        <v>0</v>
      </c>
      <c r="RH409" s="59">
        <v>0</v>
      </c>
      <c r="RI409" s="59">
        <v>0</v>
      </c>
      <c r="RJ409" s="59">
        <v>0</v>
      </c>
      <c r="RK409" s="59">
        <v>0</v>
      </c>
      <c r="RL409" s="59">
        <v>0</v>
      </c>
      <c r="RM409" s="59">
        <v>0</v>
      </c>
      <c r="RN409" s="59">
        <v>0</v>
      </c>
      <c r="RO409" s="59">
        <v>0</v>
      </c>
      <c r="RP409" s="59">
        <v>0</v>
      </c>
      <c r="RQ409" s="59">
        <v>0</v>
      </c>
      <c r="RR409" s="59">
        <v>0</v>
      </c>
      <c r="RS409" s="59">
        <v>0</v>
      </c>
      <c r="RT409" s="59">
        <v>0</v>
      </c>
      <c r="RU409" s="59">
        <v>0</v>
      </c>
      <c r="RV409" s="59">
        <v>0</v>
      </c>
      <c r="RW409" s="59">
        <v>0</v>
      </c>
      <c r="RX409" s="59">
        <v>0</v>
      </c>
      <c r="RY409" s="59">
        <v>0</v>
      </c>
      <c r="RZ409" s="59">
        <v>0</v>
      </c>
      <c r="SA409" s="59">
        <v>0</v>
      </c>
      <c r="SB409" s="55">
        <v>0</v>
      </c>
      <c r="SC409" s="58">
        <v>0</v>
      </c>
      <c r="SD409" s="59">
        <v>0</v>
      </c>
      <c r="SE409" s="59">
        <v>0</v>
      </c>
      <c r="SF409" s="59">
        <v>0</v>
      </c>
      <c r="SG409" s="59">
        <v>0</v>
      </c>
      <c r="SH409" s="59">
        <v>0</v>
      </c>
      <c r="SI409" s="59">
        <v>0</v>
      </c>
      <c r="SJ409" s="59">
        <v>0</v>
      </c>
      <c r="SK409" s="59">
        <v>0</v>
      </c>
      <c r="SL409" s="59">
        <v>0</v>
      </c>
      <c r="SM409" s="59">
        <v>0</v>
      </c>
      <c r="SN409" s="59">
        <v>0</v>
      </c>
      <c r="SO409" s="59">
        <v>0</v>
      </c>
      <c r="SP409" s="59">
        <v>0</v>
      </c>
      <c r="SQ409" s="59">
        <v>0</v>
      </c>
      <c r="SR409" s="59">
        <v>0</v>
      </c>
      <c r="SS409" s="59">
        <v>0</v>
      </c>
      <c r="ST409" s="59">
        <v>0</v>
      </c>
      <c r="SU409" s="59">
        <v>0</v>
      </c>
      <c r="SV409" s="59">
        <v>0</v>
      </c>
      <c r="SW409" s="59">
        <v>0</v>
      </c>
      <c r="SX409" s="59">
        <v>0</v>
      </c>
      <c r="SY409" s="59">
        <v>0</v>
      </c>
      <c r="SZ409" s="59">
        <v>0</v>
      </c>
      <c r="TA409" s="55">
        <v>0</v>
      </c>
      <c r="TB409" s="58">
        <v>0</v>
      </c>
      <c r="TC409" s="59">
        <v>0</v>
      </c>
      <c r="TD409" s="59">
        <v>0</v>
      </c>
      <c r="TE409" s="59">
        <v>0</v>
      </c>
      <c r="TF409" s="59">
        <v>0</v>
      </c>
      <c r="TG409" s="59">
        <v>0</v>
      </c>
      <c r="TH409" s="59">
        <v>0</v>
      </c>
      <c r="TI409" s="59">
        <v>0</v>
      </c>
      <c r="TJ409" s="59">
        <v>0</v>
      </c>
      <c r="TK409" s="59">
        <v>0</v>
      </c>
      <c r="TL409" s="59">
        <v>0</v>
      </c>
      <c r="TM409" s="59">
        <v>0</v>
      </c>
      <c r="TN409" s="59">
        <v>0</v>
      </c>
      <c r="TO409" s="59">
        <v>0</v>
      </c>
      <c r="TP409" s="59">
        <v>0</v>
      </c>
      <c r="TQ409" s="59">
        <v>0</v>
      </c>
      <c r="TR409" s="59">
        <v>0</v>
      </c>
      <c r="TS409" s="59">
        <v>0</v>
      </c>
      <c r="TT409" s="59">
        <v>0</v>
      </c>
      <c r="TU409" s="59">
        <v>0</v>
      </c>
      <c r="TV409" s="59">
        <v>0</v>
      </c>
      <c r="TW409" s="59">
        <v>0</v>
      </c>
      <c r="TX409" s="59">
        <v>0</v>
      </c>
      <c r="TY409" s="59">
        <v>0</v>
      </c>
      <c r="TZ409" s="71">
        <v>0</v>
      </c>
      <c r="UA409" s="73">
        <v>0</v>
      </c>
      <c r="UB409" s="53">
        <v>0</v>
      </c>
      <c r="UC409" s="53">
        <v>0</v>
      </c>
      <c r="UD409" s="53">
        <v>0</v>
      </c>
      <c r="UE409" s="53">
        <v>0</v>
      </c>
      <c r="UF409" s="53">
        <v>0</v>
      </c>
      <c r="UG409" s="53">
        <v>0</v>
      </c>
      <c r="UH409" s="53">
        <v>0</v>
      </c>
      <c r="UI409" s="53">
        <v>0</v>
      </c>
      <c r="UJ409" s="53">
        <v>0</v>
      </c>
      <c r="UK409" s="53">
        <v>0</v>
      </c>
      <c r="UL409" s="53">
        <v>0</v>
      </c>
      <c r="UM409" s="53">
        <v>0</v>
      </c>
      <c r="UN409" s="53">
        <v>0</v>
      </c>
      <c r="UO409" s="53">
        <v>0</v>
      </c>
      <c r="UP409" s="53">
        <v>0</v>
      </c>
      <c r="UQ409" s="53">
        <v>0</v>
      </c>
      <c r="UR409" s="53">
        <v>0</v>
      </c>
      <c r="US409" s="53">
        <v>0</v>
      </c>
      <c r="UT409" s="53">
        <v>0</v>
      </c>
      <c r="UU409" s="53">
        <v>0</v>
      </c>
      <c r="UV409" s="53">
        <v>0</v>
      </c>
      <c r="UW409" s="53">
        <v>0</v>
      </c>
      <c r="UX409" s="53">
        <v>0</v>
      </c>
      <c r="UY409" s="74">
        <v>0</v>
      </c>
      <c r="UZ409" s="73">
        <v>0</v>
      </c>
      <c r="VA409" s="53">
        <v>0</v>
      </c>
      <c r="VB409" s="53">
        <v>0</v>
      </c>
      <c r="VC409" s="53">
        <v>0</v>
      </c>
      <c r="VD409" s="53">
        <v>0</v>
      </c>
      <c r="VE409" s="53">
        <v>0</v>
      </c>
      <c r="VF409" s="53">
        <v>0</v>
      </c>
      <c r="VG409" s="53">
        <v>0</v>
      </c>
      <c r="VH409" s="53">
        <v>0</v>
      </c>
      <c r="VI409" s="53">
        <v>0</v>
      </c>
      <c r="VJ409" s="53">
        <v>0</v>
      </c>
      <c r="VK409" s="53">
        <v>0</v>
      </c>
      <c r="VL409" s="53">
        <v>0</v>
      </c>
      <c r="VM409" s="53">
        <v>0</v>
      </c>
      <c r="VN409" s="53">
        <v>0</v>
      </c>
      <c r="VO409" s="53">
        <v>0</v>
      </c>
      <c r="VP409" s="53">
        <v>0</v>
      </c>
      <c r="VQ409" s="53">
        <v>0</v>
      </c>
      <c r="VR409" s="53">
        <v>0</v>
      </c>
      <c r="VS409" s="53">
        <v>0</v>
      </c>
      <c r="VT409" s="53">
        <v>0</v>
      </c>
      <c r="VU409" s="53">
        <v>0</v>
      </c>
      <c r="VV409" s="53">
        <v>0</v>
      </c>
      <c r="VW409" s="53">
        <v>0</v>
      </c>
      <c r="VX409" s="74">
        <v>0</v>
      </c>
      <c r="VY409" s="65">
        <f t="shared" si="6"/>
        <v>405</v>
      </c>
    </row>
    <row r="410" spans="1:597">
      <c r="A410" s="51" t="s">
        <v>660</v>
      </c>
      <c r="B410" s="69" t="s">
        <v>2</v>
      </c>
      <c r="C410" t="s">
        <v>659</v>
      </c>
      <c r="D410" t="s">
        <v>753</v>
      </c>
      <c r="E410" t="s">
        <v>727</v>
      </c>
      <c r="F410" t="s">
        <v>708</v>
      </c>
      <c r="G410" t="s">
        <v>664</v>
      </c>
      <c r="H410" t="s">
        <v>891</v>
      </c>
      <c r="I410" t="s">
        <v>666</v>
      </c>
      <c r="J410" t="s">
        <v>1333</v>
      </c>
      <c r="K410" s="5" t="s">
        <v>893</v>
      </c>
      <c r="L410" t="s">
        <v>894</v>
      </c>
      <c r="M410">
        <v>15</v>
      </c>
      <c r="N410" s="52">
        <v>0</v>
      </c>
      <c r="O410" s="52">
        <v>0</v>
      </c>
      <c r="P410" s="52">
        <v>0</v>
      </c>
      <c r="Q410" s="53">
        <v>1945.72</v>
      </c>
      <c r="R410" s="53">
        <v>0</v>
      </c>
      <c r="S410" s="53">
        <v>0.85</v>
      </c>
      <c r="T410" s="53">
        <v>0</v>
      </c>
      <c r="U410" s="53">
        <v>0.3017295617066722</v>
      </c>
      <c r="V410" s="53">
        <v>0.45</v>
      </c>
      <c r="W410" s="2" t="s">
        <v>833</v>
      </c>
      <c r="X410" s="54">
        <v>2E-3</v>
      </c>
      <c r="Y410" s="54">
        <v>0.2</v>
      </c>
      <c r="Z410" t="s">
        <v>776</v>
      </c>
      <c r="AA410" t="s">
        <v>777</v>
      </c>
      <c r="AB410" s="54">
        <v>0.81705098408000898</v>
      </c>
      <c r="AC410" t="s">
        <v>778</v>
      </c>
      <c r="AD410" s="54">
        <v>0</v>
      </c>
      <c r="AE410" s="53">
        <v>0</v>
      </c>
      <c r="AG410" s="53">
        <v>0</v>
      </c>
      <c r="AI410" s="55">
        <v>0</v>
      </c>
      <c r="AJ410" s="5" t="s">
        <v>895</v>
      </c>
      <c r="AK410" t="s">
        <v>895</v>
      </c>
      <c r="AL410" s="1" t="s">
        <v>895</v>
      </c>
      <c r="AM410" s="5" t="s">
        <v>893</v>
      </c>
      <c r="AN410" t="s">
        <v>893</v>
      </c>
      <c r="AO410" t="s">
        <v>893</v>
      </c>
      <c r="AP410" t="s">
        <v>893</v>
      </c>
      <c r="AQ410" t="s">
        <v>893</v>
      </c>
      <c r="AR410" t="s">
        <v>893</v>
      </c>
      <c r="AS410" t="s">
        <v>893</v>
      </c>
      <c r="AT410" t="s">
        <v>893</v>
      </c>
      <c r="AU410" t="s">
        <v>893</v>
      </c>
      <c r="AV410" t="s">
        <v>893</v>
      </c>
      <c r="AW410" t="s">
        <v>893</v>
      </c>
      <c r="AX410" t="s">
        <v>893</v>
      </c>
      <c r="AY410" t="s">
        <v>893</v>
      </c>
      <c r="AZ410" t="s">
        <v>893</v>
      </c>
      <c r="BA410" t="s">
        <v>893</v>
      </c>
      <c r="BB410" t="s">
        <v>893</v>
      </c>
      <c r="BC410" t="s">
        <v>893</v>
      </c>
      <c r="BD410" t="s">
        <v>893</v>
      </c>
      <c r="BE410" t="s">
        <v>893</v>
      </c>
      <c r="BF410" t="s">
        <v>893</v>
      </c>
      <c r="BG410" t="s">
        <v>893</v>
      </c>
      <c r="BH410" t="s">
        <v>893</v>
      </c>
      <c r="BI410" t="s">
        <v>893</v>
      </c>
      <c r="BJ410" t="s">
        <v>893</v>
      </c>
      <c r="BK410" t="s">
        <v>893</v>
      </c>
      <c r="BL410" t="s">
        <v>893</v>
      </c>
      <c r="BM410" s="1" t="s">
        <v>893</v>
      </c>
      <c r="BN410" s="5" t="s">
        <v>894</v>
      </c>
      <c r="BO410" t="s">
        <v>894</v>
      </c>
      <c r="BP410" t="s">
        <v>894</v>
      </c>
      <c r="BQ410" t="s">
        <v>894</v>
      </c>
      <c r="BR410" t="s">
        <v>894</v>
      </c>
      <c r="BS410" t="s">
        <v>894</v>
      </c>
      <c r="BT410" t="s">
        <v>894</v>
      </c>
      <c r="BU410" t="s">
        <v>894</v>
      </c>
      <c r="BV410" t="s">
        <v>894</v>
      </c>
      <c r="BW410" t="s">
        <v>894</v>
      </c>
      <c r="BX410" t="s">
        <v>894</v>
      </c>
      <c r="BY410" t="s">
        <v>894</v>
      </c>
      <c r="BZ410" t="s">
        <v>894</v>
      </c>
      <c r="CA410" t="s">
        <v>894</v>
      </c>
      <c r="CB410" t="s">
        <v>894</v>
      </c>
      <c r="CC410" t="s">
        <v>894</v>
      </c>
      <c r="CD410" t="s">
        <v>894</v>
      </c>
      <c r="CE410" t="s">
        <v>894</v>
      </c>
      <c r="CF410" t="s">
        <v>894</v>
      </c>
      <c r="CG410" t="s">
        <v>894</v>
      </c>
      <c r="CH410" t="s">
        <v>894</v>
      </c>
      <c r="CI410" t="s">
        <v>894</v>
      </c>
      <c r="CJ410" t="s">
        <v>894</v>
      </c>
      <c r="CK410" t="s">
        <v>894</v>
      </c>
      <c r="CL410" t="s">
        <v>894</v>
      </c>
      <c r="CM410" t="s">
        <v>894</v>
      </c>
      <c r="CN410" s="1" t="s">
        <v>894</v>
      </c>
      <c r="CO410" s="56">
        <v>1945.72</v>
      </c>
      <c r="CP410" s="53">
        <v>1945.72</v>
      </c>
      <c r="CQ410" s="53">
        <v>1945.72</v>
      </c>
      <c r="CR410" s="53">
        <v>1945.72</v>
      </c>
      <c r="CS410" s="53">
        <v>1945.72</v>
      </c>
      <c r="CT410" s="53">
        <v>1945.72</v>
      </c>
      <c r="CU410" s="53">
        <v>1945.72</v>
      </c>
      <c r="CV410" s="53">
        <v>1945.72</v>
      </c>
      <c r="CW410" s="53">
        <v>1945.72</v>
      </c>
      <c r="CX410" s="53">
        <v>1945.72</v>
      </c>
      <c r="CY410" s="53">
        <v>1945.72</v>
      </c>
      <c r="CZ410" s="53">
        <v>1945.72</v>
      </c>
      <c r="DA410" s="53">
        <v>1945.72</v>
      </c>
      <c r="DB410" s="53">
        <v>1945.72</v>
      </c>
      <c r="DC410" s="53">
        <v>1945.72</v>
      </c>
      <c r="DD410" s="53">
        <v>1945.72</v>
      </c>
      <c r="DE410" s="53">
        <v>1945.72</v>
      </c>
      <c r="DF410" s="53">
        <v>1945.72</v>
      </c>
      <c r="DG410" s="53">
        <v>1945.72</v>
      </c>
      <c r="DH410" s="53">
        <v>1945.72</v>
      </c>
      <c r="DI410" s="53">
        <v>1945.72</v>
      </c>
      <c r="DJ410" s="53">
        <v>1945.72</v>
      </c>
      <c r="DK410" s="53">
        <v>1945.72</v>
      </c>
      <c r="DL410" s="53">
        <v>1945.72</v>
      </c>
      <c r="DM410" s="53">
        <v>1945.72</v>
      </c>
      <c r="DN410" s="53">
        <v>1945.72</v>
      </c>
      <c r="DO410" s="57">
        <v>1945.72</v>
      </c>
      <c r="DP410" s="58">
        <v>0</v>
      </c>
      <c r="DQ410" s="59">
        <v>0</v>
      </c>
      <c r="DR410" s="59">
        <v>0</v>
      </c>
      <c r="DS410" s="59">
        <v>0</v>
      </c>
      <c r="DT410" s="59">
        <v>0</v>
      </c>
      <c r="DU410" s="59">
        <v>0</v>
      </c>
      <c r="DV410" s="59">
        <v>0</v>
      </c>
      <c r="DW410" s="59">
        <v>0</v>
      </c>
      <c r="DX410" s="59">
        <v>0</v>
      </c>
      <c r="DY410" s="59">
        <v>0</v>
      </c>
      <c r="DZ410" s="59">
        <v>0</v>
      </c>
      <c r="EA410" s="59">
        <v>0</v>
      </c>
      <c r="EB410" s="59">
        <v>0</v>
      </c>
      <c r="EC410" s="59">
        <v>0</v>
      </c>
      <c r="ED410" s="59">
        <v>0</v>
      </c>
      <c r="EE410" s="59">
        <v>0</v>
      </c>
      <c r="EF410" s="59">
        <v>0</v>
      </c>
      <c r="EG410" s="59">
        <v>0</v>
      </c>
      <c r="EH410" s="59">
        <v>0</v>
      </c>
      <c r="EI410" s="59">
        <v>0</v>
      </c>
      <c r="EJ410" s="59">
        <v>0</v>
      </c>
      <c r="EK410" s="59">
        <v>0</v>
      </c>
      <c r="EL410" s="59">
        <v>0</v>
      </c>
      <c r="EM410" s="59">
        <v>0</v>
      </c>
      <c r="EN410" s="59">
        <v>0</v>
      </c>
      <c r="EO410" s="59">
        <v>0</v>
      </c>
      <c r="EP410" s="59">
        <v>0</v>
      </c>
      <c r="EQ410" s="72">
        <v>0</v>
      </c>
      <c r="ER410" s="59">
        <v>0</v>
      </c>
      <c r="ES410" s="59">
        <v>0</v>
      </c>
      <c r="ET410" s="59">
        <v>0</v>
      </c>
      <c r="EU410" s="59">
        <v>0</v>
      </c>
      <c r="EV410" s="59">
        <v>0</v>
      </c>
      <c r="EW410" s="59">
        <v>0</v>
      </c>
      <c r="EX410" s="59">
        <v>0</v>
      </c>
      <c r="EY410" s="59">
        <v>0</v>
      </c>
      <c r="EZ410" s="59">
        <v>0</v>
      </c>
      <c r="FA410" s="59">
        <v>0</v>
      </c>
      <c r="FB410" s="59">
        <v>0</v>
      </c>
      <c r="FC410" s="59">
        <v>0</v>
      </c>
      <c r="FD410" s="59">
        <v>0</v>
      </c>
      <c r="FE410" s="59">
        <v>0</v>
      </c>
      <c r="FF410" s="59">
        <v>0</v>
      </c>
      <c r="FG410" s="59">
        <v>0</v>
      </c>
      <c r="FH410" s="59">
        <v>0</v>
      </c>
      <c r="FI410" s="59">
        <v>0</v>
      </c>
      <c r="FJ410" s="59">
        <v>0</v>
      </c>
      <c r="FK410" s="59">
        <v>0</v>
      </c>
      <c r="FL410" s="59">
        <v>0</v>
      </c>
      <c r="FM410" s="59">
        <v>0</v>
      </c>
      <c r="FN410" s="59">
        <v>0</v>
      </c>
      <c r="FO410" s="55">
        <v>0</v>
      </c>
      <c r="FP410" s="58">
        <v>0</v>
      </c>
      <c r="FQ410" s="59">
        <v>0</v>
      </c>
      <c r="FR410" s="59">
        <v>0</v>
      </c>
      <c r="FS410" s="59">
        <v>0</v>
      </c>
      <c r="FT410" s="59">
        <v>0</v>
      </c>
      <c r="FU410" s="59">
        <v>0</v>
      </c>
      <c r="FV410" s="59">
        <v>0</v>
      </c>
      <c r="FW410" s="59">
        <v>0</v>
      </c>
      <c r="FX410" s="59">
        <v>0</v>
      </c>
      <c r="FY410" s="59">
        <v>0</v>
      </c>
      <c r="FZ410" s="59">
        <v>0</v>
      </c>
      <c r="GA410" s="59">
        <v>0</v>
      </c>
      <c r="GB410" s="59">
        <v>0</v>
      </c>
      <c r="GC410" s="59">
        <v>0</v>
      </c>
      <c r="GD410" s="59">
        <v>0</v>
      </c>
      <c r="GE410" s="59">
        <v>0</v>
      </c>
      <c r="GF410" s="59">
        <v>0</v>
      </c>
      <c r="GG410" s="59">
        <v>0</v>
      </c>
      <c r="GH410" s="59">
        <v>0</v>
      </c>
      <c r="GI410" s="59">
        <v>0</v>
      </c>
      <c r="GJ410" s="59">
        <v>0</v>
      </c>
      <c r="GK410" s="59">
        <v>0</v>
      </c>
      <c r="GL410" s="59">
        <v>0</v>
      </c>
      <c r="GM410" s="59">
        <v>0</v>
      </c>
      <c r="GN410" s="55">
        <v>0</v>
      </c>
      <c r="GO410" s="58">
        <v>0.58885871889599395</v>
      </c>
      <c r="GP410" s="59">
        <v>1.0682137658616393</v>
      </c>
      <c r="GQ410" s="59">
        <v>1.7435634951250529</v>
      </c>
      <c r="GR410" s="59">
        <v>2.5249780679575733</v>
      </c>
      <c r="GS410" s="59">
        <v>3.4462623757470396</v>
      </c>
      <c r="GT410" s="59">
        <v>4.6956212567761906</v>
      </c>
      <c r="GU410" s="59">
        <v>5.8874308197925735</v>
      </c>
      <c r="GV410" s="59">
        <v>6.7718170540006506</v>
      </c>
      <c r="GW410" s="59">
        <v>7.1003831547999887</v>
      </c>
      <c r="GX410" s="59">
        <v>6.7255745701518581</v>
      </c>
      <c r="GY410" s="59">
        <v>5.6894304758433014</v>
      </c>
      <c r="GZ410" s="59">
        <v>4.0885910578730691</v>
      </c>
      <c r="HA410" s="59">
        <v>2.563034821577983</v>
      </c>
      <c r="HB410" s="59">
        <v>1.3257172115761098</v>
      </c>
      <c r="HC410" s="59">
        <v>0.59994230994538555</v>
      </c>
      <c r="HD410" s="59">
        <v>0</v>
      </c>
      <c r="HE410" s="59">
        <v>0</v>
      </c>
      <c r="HF410" s="59">
        <v>0</v>
      </c>
      <c r="HG410" s="59">
        <v>0</v>
      </c>
      <c r="HH410" s="59">
        <v>0</v>
      </c>
      <c r="HI410" s="59">
        <v>0</v>
      </c>
      <c r="HJ410" s="59">
        <v>0</v>
      </c>
      <c r="HK410" s="59">
        <v>0</v>
      </c>
      <c r="HL410" s="59">
        <v>0</v>
      </c>
      <c r="HM410" s="55">
        <v>0</v>
      </c>
      <c r="HN410" s="58">
        <v>0.58885871889599395</v>
      </c>
      <c r="HO410" s="59">
        <v>1.6570724847576332</v>
      </c>
      <c r="HP410" s="59">
        <v>3.4006359798826864</v>
      </c>
      <c r="HQ410" s="59">
        <v>5.9256140478402592</v>
      </c>
      <c r="HR410" s="59">
        <v>9.3718764235872989</v>
      </c>
      <c r="HS410" s="59">
        <v>14.067497680363489</v>
      </c>
      <c r="HT410" s="59">
        <v>19.954928500156065</v>
      </c>
      <c r="HU410" s="59">
        <v>26.726745554156714</v>
      </c>
      <c r="HV410" s="59">
        <v>33.827128708956707</v>
      </c>
      <c r="HW410" s="59">
        <v>40.552703279108563</v>
      </c>
      <c r="HX410" s="59">
        <v>46.242133754951865</v>
      </c>
      <c r="HY410" s="59">
        <v>50.330724812824933</v>
      </c>
      <c r="HZ410" s="59">
        <v>52.893759634402919</v>
      </c>
      <c r="IA410" s="59">
        <v>54.219476845979031</v>
      </c>
      <c r="IB410" s="59">
        <v>54.819419155924415</v>
      </c>
      <c r="IC410" s="59">
        <v>54.819419155924415</v>
      </c>
      <c r="ID410" s="59">
        <v>54.819419155924415</v>
      </c>
      <c r="IE410" s="59">
        <v>54.819419155924415</v>
      </c>
      <c r="IF410" s="59">
        <v>54.819419155924415</v>
      </c>
      <c r="IG410" s="59">
        <v>54.819419155924415</v>
      </c>
      <c r="IH410" s="59">
        <v>54.819419155924415</v>
      </c>
      <c r="II410" s="59">
        <v>54.819419155924415</v>
      </c>
      <c r="IJ410" s="59">
        <v>54.819419155924415</v>
      </c>
      <c r="IK410" s="59">
        <v>54.819419155924415</v>
      </c>
      <c r="IL410" s="71">
        <v>54.819419155924415</v>
      </c>
      <c r="IM410" s="72">
        <v>0</v>
      </c>
      <c r="IN410" s="59">
        <v>0</v>
      </c>
      <c r="IO410" s="59">
        <v>0</v>
      </c>
      <c r="IP410" s="59">
        <v>0</v>
      </c>
      <c r="IQ410" s="59">
        <v>0</v>
      </c>
      <c r="IR410" s="59">
        <v>0</v>
      </c>
      <c r="IS410" s="59">
        <v>0</v>
      </c>
      <c r="IT410" s="59">
        <v>0</v>
      </c>
      <c r="IU410" s="59">
        <v>0</v>
      </c>
      <c r="IV410" s="59">
        <v>0</v>
      </c>
      <c r="IW410" s="59">
        <v>0</v>
      </c>
      <c r="IX410" s="59">
        <v>0</v>
      </c>
      <c r="IY410" s="59">
        <v>0</v>
      </c>
      <c r="IZ410" s="59">
        <v>0</v>
      </c>
      <c r="JA410" s="59">
        <v>0</v>
      </c>
      <c r="JB410" s="59">
        <v>0</v>
      </c>
      <c r="JC410" s="59">
        <v>0</v>
      </c>
      <c r="JD410" s="59">
        <v>0</v>
      </c>
      <c r="JE410" s="59">
        <v>0</v>
      </c>
      <c r="JF410" s="59">
        <v>0</v>
      </c>
      <c r="JG410" s="59">
        <v>0</v>
      </c>
      <c r="JH410" s="59">
        <v>0</v>
      </c>
      <c r="JI410" s="59">
        <v>0</v>
      </c>
      <c r="JJ410" s="59">
        <v>0</v>
      </c>
      <c r="JK410" s="55">
        <v>0</v>
      </c>
      <c r="JL410" s="58">
        <v>0</v>
      </c>
      <c r="JM410" s="59">
        <v>0</v>
      </c>
      <c r="JN410" s="59">
        <v>0</v>
      </c>
      <c r="JO410" s="59">
        <v>0</v>
      </c>
      <c r="JP410" s="59">
        <v>0</v>
      </c>
      <c r="JQ410" s="59">
        <v>0</v>
      </c>
      <c r="JR410" s="59">
        <v>0</v>
      </c>
      <c r="JS410" s="59">
        <v>0</v>
      </c>
      <c r="JT410" s="59">
        <v>0</v>
      </c>
      <c r="JU410" s="59">
        <v>0</v>
      </c>
      <c r="JV410" s="59">
        <v>0</v>
      </c>
      <c r="JW410" s="59">
        <v>0</v>
      </c>
      <c r="JX410" s="59">
        <v>0</v>
      </c>
      <c r="JY410" s="59">
        <v>0</v>
      </c>
      <c r="JZ410" s="59">
        <v>0</v>
      </c>
      <c r="KA410" s="59">
        <v>0</v>
      </c>
      <c r="KB410" s="59">
        <v>0</v>
      </c>
      <c r="KC410" s="59">
        <v>0</v>
      </c>
      <c r="KD410" s="59">
        <v>0</v>
      </c>
      <c r="KE410" s="59">
        <v>0</v>
      </c>
      <c r="KF410" s="59">
        <v>0</v>
      </c>
      <c r="KG410" s="59">
        <v>0</v>
      </c>
      <c r="KH410" s="59">
        <v>0</v>
      </c>
      <c r="KI410" s="59">
        <v>0</v>
      </c>
      <c r="KJ410" s="55">
        <v>0</v>
      </c>
      <c r="KK410" s="58">
        <v>0.50052991106159495</v>
      </c>
      <c r="KL410" s="59">
        <v>0.90798170098239339</v>
      </c>
      <c r="KM410" s="59">
        <v>1.4820289708562948</v>
      </c>
      <c r="KN410" s="59">
        <v>2.1462313577639369</v>
      </c>
      <c r="KO410" s="59">
        <v>2.9293230193849831</v>
      </c>
      <c r="KP410" s="59">
        <v>3.9912780682597613</v>
      </c>
      <c r="KQ410" s="59">
        <v>5.0043161968236882</v>
      </c>
      <c r="KR410" s="59">
        <v>5.7560444959005528</v>
      </c>
      <c r="KS410" s="59">
        <v>6.0353256815799909</v>
      </c>
      <c r="KT410" s="59">
        <v>5.7167383846290791</v>
      </c>
      <c r="KU410" s="59">
        <v>4.8360159044668052</v>
      </c>
      <c r="KV410" s="59">
        <v>3.4753023991921084</v>
      </c>
      <c r="KW410" s="59">
        <v>2.1785795983412855</v>
      </c>
      <c r="KX410" s="59">
        <v>1.1268596298396933</v>
      </c>
      <c r="KY410" s="59">
        <v>0.5099509634535776</v>
      </c>
      <c r="KZ410" s="59">
        <v>0</v>
      </c>
      <c r="LA410" s="59">
        <v>0</v>
      </c>
      <c r="LB410" s="59">
        <v>0</v>
      </c>
      <c r="LC410" s="59">
        <v>0</v>
      </c>
      <c r="LD410" s="59">
        <v>0</v>
      </c>
      <c r="LE410" s="59">
        <v>0</v>
      </c>
      <c r="LF410" s="59">
        <v>0</v>
      </c>
      <c r="LG410" s="59">
        <v>0</v>
      </c>
      <c r="LH410" s="59">
        <v>0</v>
      </c>
      <c r="LI410" s="55">
        <v>0</v>
      </c>
      <c r="LJ410" s="58">
        <v>0.50052991106159495</v>
      </c>
      <c r="LK410" s="59">
        <v>1.4085116120439882</v>
      </c>
      <c r="LL410" s="59">
        <v>2.8905405829002833</v>
      </c>
      <c r="LM410" s="59">
        <v>5.0367719406642202</v>
      </c>
      <c r="LN410" s="59">
        <v>7.9660949600492028</v>
      </c>
      <c r="LO410" s="59">
        <v>11.957373028308965</v>
      </c>
      <c r="LP410" s="59">
        <v>16.961689225132652</v>
      </c>
      <c r="LQ410" s="59">
        <v>22.717733721033206</v>
      </c>
      <c r="LR410" s="59">
        <v>28.753059402613196</v>
      </c>
      <c r="LS410" s="59">
        <v>34.469797787242278</v>
      </c>
      <c r="LT410" s="59">
        <v>39.305813691709083</v>
      </c>
      <c r="LU410" s="59">
        <v>42.781116090901193</v>
      </c>
      <c r="LV410" s="59">
        <v>44.95969568924248</v>
      </c>
      <c r="LW410" s="59">
        <v>46.086555319082173</v>
      </c>
      <c r="LX410" s="59">
        <v>46.596506282535749</v>
      </c>
      <c r="LY410" s="59">
        <v>46.596506282535749</v>
      </c>
      <c r="LZ410" s="59">
        <v>46.596506282535749</v>
      </c>
      <c r="MA410" s="59">
        <v>46.596506282535749</v>
      </c>
      <c r="MB410" s="59">
        <v>46.596506282535749</v>
      </c>
      <c r="MC410" s="59">
        <v>46.596506282535749</v>
      </c>
      <c r="MD410" s="59">
        <v>46.596506282535749</v>
      </c>
      <c r="ME410" s="59">
        <v>46.596506282535749</v>
      </c>
      <c r="MF410" s="59">
        <v>46.596506282535749</v>
      </c>
      <c r="MG410" s="59">
        <v>46.596506282535749</v>
      </c>
      <c r="MH410" s="71">
        <v>46.596506282535749</v>
      </c>
      <c r="MI410" s="72">
        <v>0</v>
      </c>
      <c r="MJ410" s="59">
        <v>0</v>
      </c>
      <c r="MK410" s="59">
        <v>0</v>
      </c>
      <c r="ML410" s="59">
        <v>0</v>
      </c>
      <c r="MM410" s="59">
        <v>0</v>
      </c>
      <c r="MN410" s="59">
        <v>0</v>
      </c>
      <c r="MO410" s="59">
        <v>0</v>
      </c>
      <c r="MP410" s="59">
        <v>0</v>
      </c>
      <c r="MQ410" s="59">
        <v>0</v>
      </c>
      <c r="MR410" s="59">
        <v>0</v>
      </c>
      <c r="MS410" s="59">
        <v>0</v>
      </c>
      <c r="MT410" s="59">
        <v>0</v>
      </c>
      <c r="MU410" s="59">
        <v>0</v>
      </c>
      <c r="MV410" s="59">
        <v>0</v>
      </c>
      <c r="MW410" s="59">
        <v>0</v>
      </c>
      <c r="MX410" s="59">
        <v>0</v>
      </c>
      <c r="MY410" s="59">
        <v>0</v>
      </c>
      <c r="MZ410" s="59">
        <v>0</v>
      </c>
      <c r="NA410" s="59">
        <v>0</v>
      </c>
      <c r="NB410" s="59">
        <v>0</v>
      </c>
      <c r="NC410" s="59">
        <v>0</v>
      </c>
      <c r="ND410" s="59">
        <v>0</v>
      </c>
      <c r="NE410" s="59">
        <v>0</v>
      </c>
      <c r="NF410" s="59">
        <v>0</v>
      </c>
      <c r="NG410" s="55">
        <v>0</v>
      </c>
      <c r="NH410" s="58">
        <v>0</v>
      </c>
      <c r="NI410" s="59">
        <v>0</v>
      </c>
      <c r="NJ410" s="59">
        <v>0</v>
      </c>
      <c r="NK410" s="59">
        <v>0</v>
      </c>
      <c r="NL410" s="59">
        <v>0</v>
      </c>
      <c r="NM410" s="59">
        <v>0</v>
      </c>
      <c r="NN410" s="59">
        <v>0</v>
      </c>
      <c r="NO410" s="59">
        <v>0</v>
      </c>
      <c r="NP410" s="59">
        <v>0</v>
      </c>
      <c r="NQ410" s="59">
        <v>0</v>
      </c>
      <c r="NR410" s="59">
        <v>0</v>
      </c>
      <c r="NS410" s="59">
        <v>0</v>
      </c>
      <c r="NT410" s="59">
        <v>0</v>
      </c>
      <c r="NU410" s="59">
        <v>0</v>
      </c>
      <c r="NV410" s="59">
        <v>0</v>
      </c>
      <c r="NW410" s="59">
        <v>0</v>
      </c>
      <c r="NX410" s="59">
        <v>0</v>
      </c>
      <c r="NY410" s="59">
        <v>0</v>
      </c>
      <c r="NZ410" s="59">
        <v>0</v>
      </c>
      <c r="OA410" s="59">
        <v>0</v>
      </c>
      <c r="OB410" s="59">
        <v>0</v>
      </c>
      <c r="OC410" s="59">
        <v>0</v>
      </c>
      <c r="OD410" s="59">
        <v>0</v>
      </c>
      <c r="OE410" s="59">
        <v>0</v>
      </c>
      <c r="OF410" s="55">
        <v>0</v>
      </c>
      <c r="OG410" s="58">
        <v>0</v>
      </c>
      <c r="OH410" s="59">
        <v>0</v>
      </c>
      <c r="OI410" s="59">
        <v>0</v>
      </c>
      <c r="OJ410" s="59">
        <v>0</v>
      </c>
      <c r="OK410" s="59">
        <v>0</v>
      </c>
      <c r="OL410" s="59">
        <v>0</v>
      </c>
      <c r="OM410" s="59">
        <v>0</v>
      </c>
      <c r="ON410" s="59">
        <v>0</v>
      </c>
      <c r="OO410" s="59">
        <v>0</v>
      </c>
      <c r="OP410" s="59">
        <v>0</v>
      </c>
      <c r="OQ410" s="59">
        <v>0</v>
      </c>
      <c r="OR410" s="59">
        <v>0</v>
      </c>
      <c r="OS410" s="59">
        <v>0</v>
      </c>
      <c r="OT410" s="59">
        <v>0</v>
      </c>
      <c r="OU410" s="59">
        <v>0</v>
      </c>
      <c r="OV410" s="59">
        <v>0</v>
      </c>
      <c r="OW410" s="59">
        <v>0</v>
      </c>
      <c r="OX410" s="59">
        <v>0</v>
      </c>
      <c r="OY410" s="59">
        <v>0</v>
      </c>
      <c r="OZ410" s="59">
        <v>0</v>
      </c>
      <c r="PA410" s="59">
        <v>0</v>
      </c>
      <c r="PB410" s="59">
        <v>0</v>
      </c>
      <c r="PC410" s="59">
        <v>0</v>
      </c>
      <c r="PD410" s="59">
        <v>0</v>
      </c>
      <c r="PE410" s="55">
        <v>0</v>
      </c>
      <c r="PF410" s="58">
        <v>0</v>
      </c>
      <c r="PG410" s="59">
        <v>0</v>
      </c>
      <c r="PH410" s="59">
        <v>0</v>
      </c>
      <c r="PI410" s="59">
        <v>0</v>
      </c>
      <c r="PJ410" s="59">
        <v>0</v>
      </c>
      <c r="PK410" s="59">
        <v>0</v>
      </c>
      <c r="PL410" s="59">
        <v>0</v>
      </c>
      <c r="PM410" s="59">
        <v>0</v>
      </c>
      <c r="PN410" s="59">
        <v>0</v>
      </c>
      <c r="PO410" s="59">
        <v>0</v>
      </c>
      <c r="PP410" s="59">
        <v>0</v>
      </c>
      <c r="PQ410" s="59">
        <v>0</v>
      </c>
      <c r="PR410" s="59">
        <v>0</v>
      </c>
      <c r="PS410" s="59">
        <v>0</v>
      </c>
      <c r="PT410" s="59">
        <v>0</v>
      </c>
      <c r="PU410" s="59">
        <v>0</v>
      </c>
      <c r="PV410" s="59">
        <v>0</v>
      </c>
      <c r="PW410" s="59">
        <v>0</v>
      </c>
      <c r="PX410" s="59">
        <v>0</v>
      </c>
      <c r="PY410" s="59">
        <v>0</v>
      </c>
      <c r="PZ410" s="59">
        <v>0</v>
      </c>
      <c r="QA410" s="59">
        <v>0</v>
      </c>
      <c r="QB410" s="59">
        <v>0</v>
      </c>
      <c r="QC410" s="59">
        <v>0</v>
      </c>
      <c r="QD410" s="71">
        <v>0</v>
      </c>
      <c r="QE410" s="72">
        <v>0</v>
      </c>
      <c r="QF410" s="59">
        <v>0</v>
      </c>
      <c r="QG410" s="59">
        <v>0</v>
      </c>
      <c r="QH410" s="59">
        <v>0</v>
      </c>
      <c r="QI410" s="59">
        <v>0</v>
      </c>
      <c r="QJ410" s="59">
        <v>0</v>
      </c>
      <c r="QK410" s="59">
        <v>0</v>
      </c>
      <c r="QL410" s="59">
        <v>0</v>
      </c>
      <c r="QM410" s="59">
        <v>0</v>
      </c>
      <c r="QN410" s="59">
        <v>0</v>
      </c>
      <c r="QO410" s="59">
        <v>0</v>
      </c>
      <c r="QP410" s="59">
        <v>0</v>
      </c>
      <c r="QQ410" s="59">
        <v>0</v>
      </c>
      <c r="QR410" s="59">
        <v>0</v>
      </c>
      <c r="QS410" s="59">
        <v>0</v>
      </c>
      <c r="QT410" s="59">
        <v>0</v>
      </c>
      <c r="QU410" s="59">
        <v>0</v>
      </c>
      <c r="QV410" s="59">
        <v>0</v>
      </c>
      <c r="QW410" s="59">
        <v>0</v>
      </c>
      <c r="QX410" s="59">
        <v>0</v>
      </c>
      <c r="QY410" s="59">
        <v>0</v>
      </c>
      <c r="QZ410" s="59">
        <v>0</v>
      </c>
      <c r="RA410" s="59">
        <v>0</v>
      </c>
      <c r="RB410" s="59">
        <v>0</v>
      </c>
      <c r="RC410" s="55">
        <v>0</v>
      </c>
      <c r="RD410" s="58">
        <v>0</v>
      </c>
      <c r="RE410" s="59">
        <v>0</v>
      </c>
      <c r="RF410" s="59">
        <v>0</v>
      </c>
      <c r="RG410" s="59">
        <v>0</v>
      </c>
      <c r="RH410" s="59">
        <v>0</v>
      </c>
      <c r="RI410" s="59">
        <v>0</v>
      </c>
      <c r="RJ410" s="59">
        <v>0</v>
      </c>
      <c r="RK410" s="59">
        <v>0</v>
      </c>
      <c r="RL410" s="59">
        <v>0</v>
      </c>
      <c r="RM410" s="59">
        <v>0</v>
      </c>
      <c r="RN410" s="59">
        <v>0</v>
      </c>
      <c r="RO410" s="59">
        <v>0</v>
      </c>
      <c r="RP410" s="59">
        <v>0</v>
      </c>
      <c r="RQ410" s="59">
        <v>0</v>
      </c>
      <c r="RR410" s="59">
        <v>0</v>
      </c>
      <c r="RS410" s="59">
        <v>0</v>
      </c>
      <c r="RT410" s="59">
        <v>0</v>
      </c>
      <c r="RU410" s="59">
        <v>0</v>
      </c>
      <c r="RV410" s="59">
        <v>0</v>
      </c>
      <c r="RW410" s="59">
        <v>0</v>
      </c>
      <c r="RX410" s="59">
        <v>0</v>
      </c>
      <c r="RY410" s="59">
        <v>0</v>
      </c>
      <c r="RZ410" s="59">
        <v>0</v>
      </c>
      <c r="SA410" s="59">
        <v>0</v>
      </c>
      <c r="SB410" s="55">
        <v>0</v>
      </c>
      <c r="SC410" s="58">
        <v>0</v>
      </c>
      <c r="SD410" s="59">
        <v>0</v>
      </c>
      <c r="SE410" s="59">
        <v>0</v>
      </c>
      <c r="SF410" s="59">
        <v>0</v>
      </c>
      <c r="SG410" s="59">
        <v>0</v>
      </c>
      <c r="SH410" s="59">
        <v>0</v>
      </c>
      <c r="SI410" s="59">
        <v>0</v>
      </c>
      <c r="SJ410" s="59">
        <v>0</v>
      </c>
      <c r="SK410" s="59">
        <v>0</v>
      </c>
      <c r="SL410" s="59">
        <v>0</v>
      </c>
      <c r="SM410" s="59">
        <v>0</v>
      </c>
      <c r="SN410" s="59">
        <v>0</v>
      </c>
      <c r="SO410" s="59">
        <v>0</v>
      </c>
      <c r="SP410" s="59">
        <v>0</v>
      </c>
      <c r="SQ410" s="59">
        <v>0</v>
      </c>
      <c r="SR410" s="59">
        <v>0</v>
      </c>
      <c r="SS410" s="59">
        <v>0</v>
      </c>
      <c r="ST410" s="59">
        <v>0</v>
      </c>
      <c r="SU410" s="59">
        <v>0</v>
      </c>
      <c r="SV410" s="59">
        <v>0</v>
      </c>
      <c r="SW410" s="59">
        <v>0</v>
      </c>
      <c r="SX410" s="59">
        <v>0</v>
      </c>
      <c r="SY410" s="59">
        <v>0</v>
      </c>
      <c r="SZ410" s="59">
        <v>0</v>
      </c>
      <c r="TA410" s="55">
        <v>0</v>
      </c>
      <c r="TB410" s="58">
        <v>0</v>
      </c>
      <c r="TC410" s="59">
        <v>0</v>
      </c>
      <c r="TD410" s="59">
        <v>0</v>
      </c>
      <c r="TE410" s="59">
        <v>0</v>
      </c>
      <c r="TF410" s="59">
        <v>0</v>
      </c>
      <c r="TG410" s="59">
        <v>0</v>
      </c>
      <c r="TH410" s="59">
        <v>0</v>
      </c>
      <c r="TI410" s="59">
        <v>0</v>
      </c>
      <c r="TJ410" s="59">
        <v>0</v>
      </c>
      <c r="TK410" s="59">
        <v>0</v>
      </c>
      <c r="TL410" s="59">
        <v>0</v>
      </c>
      <c r="TM410" s="59">
        <v>0</v>
      </c>
      <c r="TN410" s="59">
        <v>0</v>
      </c>
      <c r="TO410" s="59">
        <v>0</v>
      </c>
      <c r="TP410" s="59">
        <v>0</v>
      </c>
      <c r="TQ410" s="59">
        <v>0</v>
      </c>
      <c r="TR410" s="59">
        <v>0</v>
      </c>
      <c r="TS410" s="59">
        <v>0</v>
      </c>
      <c r="TT410" s="59">
        <v>0</v>
      </c>
      <c r="TU410" s="59">
        <v>0</v>
      </c>
      <c r="TV410" s="59">
        <v>0</v>
      </c>
      <c r="TW410" s="59">
        <v>0</v>
      </c>
      <c r="TX410" s="59">
        <v>0</v>
      </c>
      <c r="TY410" s="59">
        <v>0</v>
      </c>
      <c r="TZ410" s="71">
        <v>0</v>
      </c>
      <c r="UA410" s="73">
        <v>0</v>
      </c>
      <c r="UB410" s="53">
        <v>0</v>
      </c>
      <c r="UC410" s="53">
        <v>0</v>
      </c>
      <c r="UD410" s="53">
        <v>0</v>
      </c>
      <c r="UE410" s="53">
        <v>0</v>
      </c>
      <c r="UF410" s="53">
        <v>0</v>
      </c>
      <c r="UG410" s="53">
        <v>0</v>
      </c>
      <c r="UH410" s="53">
        <v>0</v>
      </c>
      <c r="UI410" s="53">
        <v>0</v>
      </c>
      <c r="UJ410" s="53">
        <v>0</v>
      </c>
      <c r="UK410" s="53">
        <v>0</v>
      </c>
      <c r="UL410" s="53">
        <v>0</v>
      </c>
      <c r="UM410" s="53">
        <v>0</v>
      </c>
      <c r="UN410" s="53">
        <v>0</v>
      </c>
      <c r="UO410" s="53">
        <v>0</v>
      </c>
      <c r="UP410" s="53">
        <v>0</v>
      </c>
      <c r="UQ410" s="53">
        <v>0</v>
      </c>
      <c r="UR410" s="53">
        <v>0</v>
      </c>
      <c r="US410" s="53">
        <v>0</v>
      </c>
      <c r="UT410" s="53">
        <v>0</v>
      </c>
      <c r="UU410" s="53">
        <v>0</v>
      </c>
      <c r="UV410" s="53">
        <v>0</v>
      </c>
      <c r="UW410" s="53">
        <v>0</v>
      </c>
      <c r="UX410" s="53">
        <v>0</v>
      </c>
      <c r="UY410" s="74">
        <v>0</v>
      </c>
      <c r="UZ410" s="73">
        <v>0</v>
      </c>
      <c r="VA410" s="53">
        <v>0</v>
      </c>
      <c r="VB410" s="53">
        <v>0</v>
      </c>
      <c r="VC410" s="53">
        <v>0</v>
      </c>
      <c r="VD410" s="53">
        <v>0</v>
      </c>
      <c r="VE410" s="53">
        <v>0</v>
      </c>
      <c r="VF410" s="53">
        <v>0</v>
      </c>
      <c r="VG410" s="53">
        <v>0</v>
      </c>
      <c r="VH410" s="53">
        <v>0</v>
      </c>
      <c r="VI410" s="53">
        <v>0</v>
      </c>
      <c r="VJ410" s="53">
        <v>0</v>
      </c>
      <c r="VK410" s="53">
        <v>0</v>
      </c>
      <c r="VL410" s="53">
        <v>0</v>
      </c>
      <c r="VM410" s="53">
        <v>0</v>
      </c>
      <c r="VN410" s="53">
        <v>0</v>
      </c>
      <c r="VO410" s="53">
        <v>0</v>
      </c>
      <c r="VP410" s="53">
        <v>0</v>
      </c>
      <c r="VQ410" s="53">
        <v>0</v>
      </c>
      <c r="VR410" s="53">
        <v>0</v>
      </c>
      <c r="VS410" s="53">
        <v>0</v>
      </c>
      <c r="VT410" s="53">
        <v>0</v>
      </c>
      <c r="VU410" s="53">
        <v>0</v>
      </c>
      <c r="VV410" s="53">
        <v>0</v>
      </c>
      <c r="VW410" s="53">
        <v>0</v>
      </c>
      <c r="VX410" s="74">
        <v>0</v>
      </c>
      <c r="VY410" s="65">
        <f t="shared" si="6"/>
        <v>406</v>
      </c>
    </row>
    <row r="411" spans="1:597">
      <c r="A411" s="51" t="s">
        <v>660</v>
      </c>
      <c r="B411" s="69" t="s">
        <v>2</v>
      </c>
      <c r="C411" t="s">
        <v>659</v>
      </c>
      <c r="D411" t="s">
        <v>753</v>
      </c>
      <c r="E411" t="s">
        <v>727</v>
      </c>
      <c r="F411" t="s">
        <v>663</v>
      </c>
      <c r="G411" t="s">
        <v>664</v>
      </c>
      <c r="H411" t="s">
        <v>899</v>
      </c>
      <c r="I411" t="s">
        <v>666</v>
      </c>
      <c r="J411" t="s">
        <v>1334</v>
      </c>
      <c r="K411" s="5" t="s">
        <v>901</v>
      </c>
      <c r="L411" t="s">
        <v>902</v>
      </c>
      <c r="M411">
        <v>3</v>
      </c>
      <c r="N411" s="52">
        <v>0</v>
      </c>
      <c r="O411" s="52">
        <v>0</v>
      </c>
      <c r="P411" s="52">
        <v>0</v>
      </c>
      <c r="Q411" s="53">
        <v>76.12</v>
      </c>
      <c r="R411" s="53">
        <v>0</v>
      </c>
      <c r="S411" s="53">
        <v>0</v>
      </c>
      <c r="T411" s="53">
        <v>0</v>
      </c>
      <c r="U411" s="53">
        <v>0.3017295617066722</v>
      </c>
      <c r="V411" s="53">
        <v>0.25</v>
      </c>
      <c r="W411" s="2" t="s">
        <v>833</v>
      </c>
      <c r="X411" s="54">
        <v>0</v>
      </c>
      <c r="Y411" s="54">
        <v>0</v>
      </c>
      <c r="Z411" t="s">
        <v>776</v>
      </c>
      <c r="AA411" t="s">
        <v>903</v>
      </c>
      <c r="AB411" s="54">
        <v>0.80749999999999977</v>
      </c>
      <c r="AC411" t="s">
        <v>778</v>
      </c>
      <c r="AD411" s="54">
        <v>0</v>
      </c>
      <c r="AE411" s="53">
        <v>0</v>
      </c>
      <c r="AG411" s="53">
        <v>0</v>
      </c>
      <c r="AI411" s="55">
        <v>0</v>
      </c>
      <c r="AJ411" s="5" t="s">
        <v>904</v>
      </c>
      <c r="AK411" t="s">
        <v>905</v>
      </c>
      <c r="AL411" s="1" t="s">
        <v>904</v>
      </c>
      <c r="AM411" s="5" t="s">
        <v>901</v>
      </c>
      <c r="AN411" t="s">
        <v>901</v>
      </c>
      <c r="AO411" t="s">
        <v>901</v>
      </c>
      <c r="AP411" t="s">
        <v>901</v>
      </c>
      <c r="AQ411" t="s">
        <v>901</v>
      </c>
      <c r="AR411" t="s">
        <v>901</v>
      </c>
      <c r="AS411" t="s">
        <v>901</v>
      </c>
      <c r="AT411" t="s">
        <v>901</v>
      </c>
      <c r="AU411" t="s">
        <v>901</v>
      </c>
      <c r="AV411" t="s">
        <v>901</v>
      </c>
      <c r="AW411" t="s">
        <v>901</v>
      </c>
      <c r="AX411" t="s">
        <v>901</v>
      </c>
      <c r="AY411" t="s">
        <v>901</v>
      </c>
      <c r="AZ411" t="s">
        <v>901</v>
      </c>
      <c r="BA411" t="s">
        <v>901</v>
      </c>
      <c r="BB411" t="s">
        <v>901</v>
      </c>
      <c r="BC411" t="s">
        <v>901</v>
      </c>
      <c r="BD411" t="s">
        <v>901</v>
      </c>
      <c r="BE411" t="s">
        <v>901</v>
      </c>
      <c r="BF411" t="s">
        <v>901</v>
      </c>
      <c r="BG411" t="s">
        <v>901</v>
      </c>
      <c r="BH411" t="s">
        <v>901</v>
      </c>
      <c r="BI411" t="s">
        <v>901</v>
      </c>
      <c r="BJ411" t="s">
        <v>901</v>
      </c>
      <c r="BK411" t="s">
        <v>901</v>
      </c>
      <c r="BL411" t="s">
        <v>901</v>
      </c>
      <c r="BM411" s="1" t="s">
        <v>901</v>
      </c>
      <c r="BN411" s="5" t="s">
        <v>902</v>
      </c>
      <c r="BO411" t="s">
        <v>902</v>
      </c>
      <c r="BP411" t="s">
        <v>902</v>
      </c>
      <c r="BQ411" t="s">
        <v>902</v>
      </c>
      <c r="BR411" t="s">
        <v>902</v>
      </c>
      <c r="BS411" t="s">
        <v>902</v>
      </c>
      <c r="BT411" t="s">
        <v>902</v>
      </c>
      <c r="BU411" t="s">
        <v>902</v>
      </c>
      <c r="BV411" t="s">
        <v>902</v>
      </c>
      <c r="BW411" t="s">
        <v>902</v>
      </c>
      <c r="BX411" t="s">
        <v>902</v>
      </c>
      <c r="BY411" t="s">
        <v>902</v>
      </c>
      <c r="BZ411" t="s">
        <v>902</v>
      </c>
      <c r="CA411" t="s">
        <v>902</v>
      </c>
      <c r="CB411" t="s">
        <v>902</v>
      </c>
      <c r="CC411" t="s">
        <v>902</v>
      </c>
      <c r="CD411" t="s">
        <v>902</v>
      </c>
      <c r="CE411" t="s">
        <v>902</v>
      </c>
      <c r="CF411" t="s">
        <v>902</v>
      </c>
      <c r="CG411" t="s">
        <v>902</v>
      </c>
      <c r="CH411" t="s">
        <v>902</v>
      </c>
      <c r="CI411" t="s">
        <v>902</v>
      </c>
      <c r="CJ411" t="s">
        <v>902</v>
      </c>
      <c r="CK411" t="s">
        <v>902</v>
      </c>
      <c r="CL411" t="s">
        <v>902</v>
      </c>
      <c r="CM411" t="s">
        <v>902</v>
      </c>
      <c r="CN411" s="1" t="s">
        <v>902</v>
      </c>
      <c r="CO411" s="56">
        <v>76.12</v>
      </c>
      <c r="CP411" s="53">
        <v>76.12</v>
      </c>
      <c r="CQ411" s="53">
        <v>76.12</v>
      </c>
      <c r="CR411" s="53">
        <v>76.12</v>
      </c>
      <c r="CS411" s="53">
        <v>76.12</v>
      </c>
      <c r="CT411" s="53">
        <v>76.12</v>
      </c>
      <c r="CU411" s="53">
        <v>76.12</v>
      </c>
      <c r="CV411" s="53">
        <v>76.12</v>
      </c>
      <c r="CW411" s="53">
        <v>76.12</v>
      </c>
      <c r="CX411" s="53">
        <v>76.12</v>
      </c>
      <c r="CY411" s="53">
        <v>76.12</v>
      </c>
      <c r="CZ411" s="53">
        <v>76.12</v>
      </c>
      <c r="DA411" s="53">
        <v>76.12</v>
      </c>
      <c r="DB411" s="53">
        <v>76.12</v>
      </c>
      <c r="DC411" s="53">
        <v>76.12</v>
      </c>
      <c r="DD411" s="53">
        <v>76.12</v>
      </c>
      <c r="DE411" s="53">
        <v>76.12</v>
      </c>
      <c r="DF411" s="53">
        <v>76.12</v>
      </c>
      <c r="DG411" s="53">
        <v>76.12</v>
      </c>
      <c r="DH411" s="53">
        <v>76.12</v>
      </c>
      <c r="DI411" s="53">
        <v>76.12</v>
      </c>
      <c r="DJ411" s="53">
        <v>76.12</v>
      </c>
      <c r="DK411" s="53">
        <v>76.12</v>
      </c>
      <c r="DL411" s="53">
        <v>76.12</v>
      </c>
      <c r="DM411" s="53">
        <v>76.12</v>
      </c>
      <c r="DN411" s="53">
        <v>76.12</v>
      </c>
      <c r="DO411" s="57">
        <v>76.12</v>
      </c>
      <c r="DP411" s="58">
        <v>0</v>
      </c>
      <c r="DQ411" s="59">
        <v>0</v>
      </c>
      <c r="DR411" s="59">
        <v>0</v>
      </c>
      <c r="DS411" s="59">
        <v>0</v>
      </c>
      <c r="DT411" s="59">
        <v>0</v>
      </c>
      <c r="DU411" s="59">
        <v>0</v>
      </c>
      <c r="DV411" s="59">
        <v>0</v>
      </c>
      <c r="DW411" s="59">
        <v>0</v>
      </c>
      <c r="DX411" s="59">
        <v>0</v>
      </c>
      <c r="DY411" s="59">
        <v>0</v>
      </c>
      <c r="DZ411" s="59">
        <v>0</v>
      </c>
      <c r="EA411" s="59">
        <v>0</v>
      </c>
      <c r="EB411" s="59">
        <v>0</v>
      </c>
      <c r="EC411" s="59">
        <v>0</v>
      </c>
      <c r="ED411" s="59">
        <v>0</v>
      </c>
      <c r="EE411" s="59">
        <v>0</v>
      </c>
      <c r="EF411" s="59">
        <v>0</v>
      </c>
      <c r="EG411" s="59">
        <v>0</v>
      </c>
      <c r="EH411" s="59">
        <v>0</v>
      </c>
      <c r="EI411" s="59">
        <v>0</v>
      </c>
      <c r="EJ411" s="59">
        <v>0</v>
      </c>
      <c r="EK411" s="59">
        <v>0</v>
      </c>
      <c r="EL411" s="59">
        <v>0</v>
      </c>
      <c r="EM411" s="59">
        <v>0</v>
      </c>
      <c r="EN411" s="59">
        <v>0</v>
      </c>
      <c r="EO411" s="59">
        <v>0</v>
      </c>
      <c r="EP411" s="59">
        <v>0</v>
      </c>
      <c r="EQ411" s="72">
        <v>0</v>
      </c>
      <c r="ER411" s="59">
        <v>0</v>
      </c>
      <c r="ES411" s="59">
        <v>0</v>
      </c>
      <c r="ET411" s="59">
        <v>0</v>
      </c>
      <c r="EU411" s="59">
        <v>0</v>
      </c>
      <c r="EV411" s="59">
        <v>0</v>
      </c>
      <c r="EW411" s="59">
        <v>0</v>
      </c>
      <c r="EX411" s="59">
        <v>0</v>
      </c>
      <c r="EY411" s="59">
        <v>0</v>
      </c>
      <c r="EZ411" s="59">
        <v>0</v>
      </c>
      <c r="FA411" s="59">
        <v>0</v>
      </c>
      <c r="FB411" s="59">
        <v>0</v>
      </c>
      <c r="FC411" s="59">
        <v>0</v>
      </c>
      <c r="FD411" s="59">
        <v>0</v>
      </c>
      <c r="FE411" s="59">
        <v>0</v>
      </c>
      <c r="FF411" s="59">
        <v>0</v>
      </c>
      <c r="FG411" s="59">
        <v>0</v>
      </c>
      <c r="FH411" s="59">
        <v>0</v>
      </c>
      <c r="FI411" s="59">
        <v>0</v>
      </c>
      <c r="FJ411" s="59">
        <v>0</v>
      </c>
      <c r="FK411" s="59">
        <v>0</v>
      </c>
      <c r="FL411" s="59">
        <v>0</v>
      </c>
      <c r="FM411" s="59">
        <v>0</v>
      </c>
      <c r="FN411" s="59">
        <v>0</v>
      </c>
      <c r="FO411" s="55">
        <v>0</v>
      </c>
      <c r="FP411" s="58">
        <v>0</v>
      </c>
      <c r="FQ411" s="59">
        <v>0</v>
      </c>
      <c r="FR411" s="59">
        <v>0</v>
      </c>
      <c r="FS411" s="59">
        <v>0</v>
      </c>
      <c r="FT411" s="59">
        <v>0</v>
      </c>
      <c r="FU411" s="59">
        <v>0</v>
      </c>
      <c r="FV411" s="59">
        <v>0</v>
      </c>
      <c r="FW411" s="59">
        <v>0</v>
      </c>
      <c r="FX411" s="59">
        <v>0</v>
      </c>
      <c r="FY411" s="59">
        <v>0</v>
      </c>
      <c r="FZ411" s="59">
        <v>0</v>
      </c>
      <c r="GA411" s="59">
        <v>0</v>
      </c>
      <c r="GB411" s="59">
        <v>0</v>
      </c>
      <c r="GC411" s="59">
        <v>0</v>
      </c>
      <c r="GD411" s="59">
        <v>0</v>
      </c>
      <c r="GE411" s="59">
        <v>0</v>
      </c>
      <c r="GF411" s="59">
        <v>0</v>
      </c>
      <c r="GG411" s="59">
        <v>0</v>
      </c>
      <c r="GH411" s="59">
        <v>0</v>
      </c>
      <c r="GI411" s="59">
        <v>0</v>
      </c>
      <c r="GJ411" s="59">
        <v>0</v>
      </c>
      <c r="GK411" s="59">
        <v>0</v>
      </c>
      <c r="GL411" s="59">
        <v>0</v>
      </c>
      <c r="GM411" s="59">
        <v>0</v>
      </c>
      <c r="GN411" s="55">
        <v>0</v>
      </c>
      <c r="GO411" s="58">
        <v>0</v>
      </c>
      <c r="GP411" s="59">
        <v>0</v>
      </c>
      <c r="GQ411" s="59">
        <v>0</v>
      </c>
      <c r="GR411" s="59">
        <v>0</v>
      </c>
      <c r="GS411" s="59">
        <v>0</v>
      </c>
      <c r="GT411" s="59">
        <v>0</v>
      </c>
      <c r="GU411" s="59">
        <v>0</v>
      </c>
      <c r="GV411" s="59">
        <v>0</v>
      </c>
      <c r="GW411" s="59">
        <v>0</v>
      </c>
      <c r="GX411" s="59">
        <v>0</v>
      </c>
      <c r="GY411" s="59">
        <v>0</v>
      </c>
      <c r="GZ411" s="59">
        <v>0</v>
      </c>
      <c r="HA411" s="59">
        <v>0</v>
      </c>
      <c r="HB411" s="59">
        <v>0</v>
      </c>
      <c r="HC411" s="59">
        <v>0</v>
      </c>
      <c r="HD411" s="59">
        <v>0</v>
      </c>
      <c r="HE411" s="59">
        <v>0</v>
      </c>
      <c r="HF411" s="59">
        <v>0</v>
      </c>
      <c r="HG411" s="59">
        <v>0</v>
      </c>
      <c r="HH411" s="59">
        <v>0</v>
      </c>
      <c r="HI411" s="59">
        <v>0</v>
      </c>
      <c r="HJ411" s="59">
        <v>0</v>
      </c>
      <c r="HK411" s="59">
        <v>0</v>
      </c>
      <c r="HL411" s="59">
        <v>0</v>
      </c>
      <c r="HM411" s="55">
        <v>0</v>
      </c>
      <c r="HN411" s="58">
        <v>0</v>
      </c>
      <c r="HO411" s="59">
        <v>0</v>
      </c>
      <c r="HP411" s="59">
        <v>0</v>
      </c>
      <c r="HQ411" s="59">
        <v>0</v>
      </c>
      <c r="HR411" s="59">
        <v>0</v>
      </c>
      <c r="HS411" s="59">
        <v>0</v>
      </c>
      <c r="HT411" s="59">
        <v>0</v>
      </c>
      <c r="HU411" s="59">
        <v>0</v>
      </c>
      <c r="HV411" s="59">
        <v>0</v>
      </c>
      <c r="HW411" s="59">
        <v>0</v>
      </c>
      <c r="HX411" s="59">
        <v>0</v>
      </c>
      <c r="HY411" s="59">
        <v>0</v>
      </c>
      <c r="HZ411" s="59">
        <v>0</v>
      </c>
      <c r="IA411" s="59">
        <v>0</v>
      </c>
      <c r="IB411" s="59">
        <v>0</v>
      </c>
      <c r="IC411" s="59">
        <v>0</v>
      </c>
      <c r="ID411" s="59">
        <v>0</v>
      </c>
      <c r="IE411" s="59">
        <v>0</v>
      </c>
      <c r="IF411" s="59">
        <v>0</v>
      </c>
      <c r="IG411" s="59">
        <v>0</v>
      </c>
      <c r="IH411" s="59">
        <v>0</v>
      </c>
      <c r="II411" s="59">
        <v>0</v>
      </c>
      <c r="IJ411" s="59">
        <v>0</v>
      </c>
      <c r="IK411" s="59">
        <v>0</v>
      </c>
      <c r="IL411" s="71">
        <v>0</v>
      </c>
      <c r="IM411" s="72">
        <v>0</v>
      </c>
      <c r="IN411" s="59">
        <v>0</v>
      </c>
      <c r="IO411" s="59">
        <v>0</v>
      </c>
      <c r="IP411" s="59">
        <v>0</v>
      </c>
      <c r="IQ411" s="59">
        <v>0</v>
      </c>
      <c r="IR411" s="59">
        <v>0</v>
      </c>
      <c r="IS411" s="59">
        <v>0</v>
      </c>
      <c r="IT411" s="59">
        <v>0</v>
      </c>
      <c r="IU411" s="59">
        <v>0</v>
      </c>
      <c r="IV411" s="59">
        <v>0</v>
      </c>
      <c r="IW411" s="59">
        <v>0</v>
      </c>
      <c r="IX411" s="59">
        <v>0</v>
      </c>
      <c r="IY411" s="59">
        <v>0</v>
      </c>
      <c r="IZ411" s="59">
        <v>0</v>
      </c>
      <c r="JA411" s="59">
        <v>0</v>
      </c>
      <c r="JB411" s="59">
        <v>0</v>
      </c>
      <c r="JC411" s="59">
        <v>0</v>
      </c>
      <c r="JD411" s="59">
        <v>0</v>
      </c>
      <c r="JE411" s="59">
        <v>0</v>
      </c>
      <c r="JF411" s="59">
        <v>0</v>
      </c>
      <c r="JG411" s="59">
        <v>0</v>
      </c>
      <c r="JH411" s="59">
        <v>0</v>
      </c>
      <c r="JI411" s="59">
        <v>0</v>
      </c>
      <c r="JJ411" s="59">
        <v>0</v>
      </c>
      <c r="JK411" s="55">
        <v>0</v>
      </c>
      <c r="JL411" s="58">
        <v>0</v>
      </c>
      <c r="JM411" s="59">
        <v>0</v>
      </c>
      <c r="JN411" s="59">
        <v>0</v>
      </c>
      <c r="JO411" s="59">
        <v>0</v>
      </c>
      <c r="JP411" s="59">
        <v>0</v>
      </c>
      <c r="JQ411" s="59">
        <v>0</v>
      </c>
      <c r="JR411" s="59">
        <v>0</v>
      </c>
      <c r="JS411" s="59">
        <v>0</v>
      </c>
      <c r="JT411" s="59">
        <v>0</v>
      </c>
      <c r="JU411" s="59">
        <v>0</v>
      </c>
      <c r="JV411" s="59">
        <v>0</v>
      </c>
      <c r="JW411" s="59">
        <v>0</v>
      </c>
      <c r="JX411" s="59">
        <v>0</v>
      </c>
      <c r="JY411" s="59">
        <v>0</v>
      </c>
      <c r="JZ411" s="59">
        <v>0</v>
      </c>
      <c r="KA411" s="59">
        <v>0</v>
      </c>
      <c r="KB411" s="59">
        <v>0</v>
      </c>
      <c r="KC411" s="59">
        <v>0</v>
      </c>
      <c r="KD411" s="59">
        <v>0</v>
      </c>
      <c r="KE411" s="59">
        <v>0</v>
      </c>
      <c r="KF411" s="59">
        <v>0</v>
      </c>
      <c r="KG411" s="59">
        <v>0</v>
      </c>
      <c r="KH411" s="59">
        <v>0</v>
      </c>
      <c r="KI411" s="59">
        <v>0</v>
      </c>
      <c r="KJ411" s="55">
        <v>0</v>
      </c>
      <c r="KK411" s="58">
        <v>0</v>
      </c>
      <c r="KL411" s="59">
        <v>0</v>
      </c>
      <c r="KM411" s="59">
        <v>0</v>
      </c>
      <c r="KN411" s="59">
        <v>0</v>
      </c>
      <c r="KO411" s="59">
        <v>0</v>
      </c>
      <c r="KP411" s="59">
        <v>0</v>
      </c>
      <c r="KQ411" s="59">
        <v>0</v>
      </c>
      <c r="KR411" s="59">
        <v>0</v>
      </c>
      <c r="KS411" s="59">
        <v>0</v>
      </c>
      <c r="KT411" s="59">
        <v>0</v>
      </c>
      <c r="KU411" s="59">
        <v>0</v>
      </c>
      <c r="KV411" s="59">
        <v>0</v>
      </c>
      <c r="KW411" s="59">
        <v>0</v>
      </c>
      <c r="KX411" s="59">
        <v>0</v>
      </c>
      <c r="KY411" s="59">
        <v>0</v>
      </c>
      <c r="KZ411" s="59">
        <v>0</v>
      </c>
      <c r="LA411" s="59">
        <v>0</v>
      </c>
      <c r="LB411" s="59">
        <v>0</v>
      </c>
      <c r="LC411" s="59">
        <v>0</v>
      </c>
      <c r="LD411" s="59">
        <v>0</v>
      </c>
      <c r="LE411" s="59">
        <v>0</v>
      </c>
      <c r="LF411" s="59">
        <v>0</v>
      </c>
      <c r="LG411" s="59">
        <v>0</v>
      </c>
      <c r="LH411" s="59">
        <v>0</v>
      </c>
      <c r="LI411" s="55">
        <v>0</v>
      </c>
      <c r="LJ411" s="58">
        <v>0</v>
      </c>
      <c r="LK411" s="59">
        <v>0</v>
      </c>
      <c r="LL411" s="59">
        <v>0</v>
      </c>
      <c r="LM411" s="59">
        <v>0</v>
      </c>
      <c r="LN411" s="59">
        <v>0</v>
      </c>
      <c r="LO411" s="59">
        <v>0</v>
      </c>
      <c r="LP411" s="59">
        <v>0</v>
      </c>
      <c r="LQ411" s="59">
        <v>0</v>
      </c>
      <c r="LR411" s="59">
        <v>0</v>
      </c>
      <c r="LS411" s="59">
        <v>0</v>
      </c>
      <c r="LT411" s="59">
        <v>0</v>
      </c>
      <c r="LU411" s="59">
        <v>0</v>
      </c>
      <c r="LV411" s="59">
        <v>0</v>
      </c>
      <c r="LW411" s="59">
        <v>0</v>
      </c>
      <c r="LX411" s="59">
        <v>0</v>
      </c>
      <c r="LY411" s="59">
        <v>0</v>
      </c>
      <c r="LZ411" s="59">
        <v>0</v>
      </c>
      <c r="MA411" s="59">
        <v>0</v>
      </c>
      <c r="MB411" s="59">
        <v>0</v>
      </c>
      <c r="MC411" s="59">
        <v>0</v>
      </c>
      <c r="MD411" s="59">
        <v>0</v>
      </c>
      <c r="ME411" s="59">
        <v>0</v>
      </c>
      <c r="MF411" s="59">
        <v>0</v>
      </c>
      <c r="MG411" s="59">
        <v>0</v>
      </c>
      <c r="MH411" s="71">
        <v>0</v>
      </c>
      <c r="MI411" s="72">
        <v>0</v>
      </c>
      <c r="MJ411" s="59">
        <v>0</v>
      </c>
      <c r="MK411" s="59">
        <v>0</v>
      </c>
      <c r="ML411" s="59">
        <v>0</v>
      </c>
      <c r="MM411" s="59">
        <v>0</v>
      </c>
      <c r="MN411" s="59">
        <v>0</v>
      </c>
      <c r="MO411" s="59">
        <v>0</v>
      </c>
      <c r="MP411" s="59">
        <v>0</v>
      </c>
      <c r="MQ411" s="59">
        <v>0</v>
      </c>
      <c r="MR411" s="59">
        <v>0</v>
      </c>
      <c r="MS411" s="59">
        <v>0</v>
      </c>
      <c r="MT411" s="59">
        <v>0</v>
      </c>
      <c r="MU411" s="59">
        <v>0</v>
      </c>
      <c r="MV411" s="59">
        <v>0</v>
      </c>
      <c r="MW411" s="59">
        <v>0</v>
      </c>
      <c r="MX411" s="59">
        <v>0</v>
      </c>
      <c r="MY411" s="59">
        <v>0</v>
      </c>
      <c r="MZ411" s="59">
        <v>0</v>
      </c>
      <c r="NA411" s="59">
        <v>0</v>
      </c>
      <c r="NB411" s="59">
        <v>0</v>
      </c>
      <c r="NC411" s="59">
        <v>0</v>
      </c>
      <c r="ND411" s="59">
        <v>0</v>
      </c>
      <c r="NE411" s="59">
        <v>0</v>
      </c>
      <c r="NF411" s="59">
        <v>0</v>
      </c>
      <c r="NG411" s="55">
        <v>0</v>
      </c>
      <c r="NH411" s="58">
        <v>0</v>
      </c>
      <c r="NI411" s="59">
        <v>0</v>
      </c>
      <c r="NJ411" s="59">
        <v>0</v>
      </c>
      <c r="NK411" s="59">
        <v>0</v>
      </c>
      <c r="NL411" s="59">
        <v>0</v>
      </c>
      <c r="NM411" s="59">
        <v>0</v>
      </c>
      <c r="NN411" s="59">
        <v>0</v>
      </c>
      <c r="NO411" s="59">
        <v>0</v>
      </c>
      <c r="NP411" s="59">
        <v>0</v>
      </c>
      <c r="NQ411" s="59">
        <v>0</v>
      </c>
      <c r="NR411" s="59">
        <v>0</v>
      </c>
      <c r="NS411" s="59">
        <v>0</v>
      </c>
      <c r="NT411" s="59">
        <v>0</v>
      </c>
      <c r="NU411" s="59">
        <v>0</v>
      </c>
      <c r="NV411" s="59">
        <v>0</v>
      </c>
      <c r="NW411" s="59">
        <v>0</v>
      </c>
      <c r="NX411" s="59">
        <v>0</v>
      </c>
      <c r="NY411" s="59">
        <v>0</v>
      </c>
      <c r="NZ411" s="59">
        <v>0</v>
      </c>
      <c r="OA411" s="59">
        <v>0</v>
      </c>
      <c r="OB411" s="59">
        <v>0</v>
      </c>
      <c r="OC411" s="59">
        <v>0</v>
      </c>
      <c r="OD411" s="59">
        <v>0</v>
      </c>
      <c r="OE411" s="59">
        <v>0</v>
      </c>
      <c r="OF411" s="55">
        <v>0</v>
      </c>
      <c r="OG411" s="58">
        <v>0</v>
      </c>
      <c r="OH411" s="59">
        <v>0</v>
      </c>
      <c r="OI411" s="59">
        <v>0</v>
      </c>
      <c r="OJ411" s="59">
        <v>0</v>
      </c>
      <c r="OK411" s="59">
        <v>0</v>
      </c>
      <c r="OL411" s="59">
        <v>0</v>
      </c>
      <c r="OM411" s="59">
        <v>0</v>
      </c>
      <c r="ON411" s="59">
        <v>0</v>
      </c>
      <c r="OO411" s="59">
        <v>0</v>
      </c>
      <c r="OP411" s="59">
        <v>0</v>
      </c>
      <c r="OQ411" s="59">
        <v>0</v>
      </c>
      <c r="OR411" s="59">
        <v>0</v>
      </c>
      <c r="OS411" s="59">
        <v>0</v>
      </c>
      <c r="OT411" s="59">
        <v>0</v>
      </c>
      <c r="OU411" s="59">
        <v>0</v>
      </c>
      <c r="OV411" s="59">
        <v>0</v>
      </c>
      <c r="OW411" s="59">
        <v>0</v>
      </c>
      <c r="OX411" s="59">
        <v>0</v>
      </c>
      <c r="OY411" s="59">
        <v>0</v>
      </c>
      <c r="OZ411" s="59">
        <v>0</v>
      </c>
      <c r="PA411" s="59">
        <v>0</v>
      </c>
      <c r="PB411" s="59">
        <v>0</v>
      </c>
      <c r="PC411" s="59">
        <v>0</v>
      </c>
      <c r="PD411" s="59">
        <v>0</v>
      </c>
      <c r="PE411" s="55">
        <v>0</v>
      </c>
      <c r="PF411" s="58">
        <v>0</v>
      </c>
      <c r="PG411" s="59">
        <v>0</v>
      </c>
      <c r="PH411" s="59">
        <v>0</v>
      </c>
      <c r="PI411" s="59">
        <v>0</v>
      </c>
      <c r="PJ411" s="59">
        <v>0</v>
      </c>
      <c r="PK411" s="59">
        <v>0</v>
      </c>
      <c r="PL411" s="59">
        <v>0</v>
      </c>
      <c r="PM411" s="59">
        <v>0</v>
      </c>
      <c r="PN411" s="59">
        <v>0</v>
      </c>
      <c r="PO411" s="59">
        <v>0</v>
      </c>
      <c r="PP411" s="59">
        <v>0</v>
      </c>
      <c r="PQ411" s="59">
        <v>0</v>
      </c>
      <c r="PR411" s="59">
        <v>0</v>
      </c>
      <c r="PS411" s="59">
        <v>0</v>
      </c>
      <c r="PT411" s="59">
        <v>0</v>
      </c>
      <c r="PU411" s="59">
        <v>0</v>
      </c>
      <c r="PV411" s="59">
        <v>0</v>
      </c>
      <c r="PW411" s="59">
        <v>0</v>
      </c>
      <c r="PX411" s="59">
        <v>0</v>
      </c>
      <c r="PY411" s="59">
        <v>0</v>
      </c>
      <c r="PZ411" s="59">
        <v>0</v>
      </c>
      <c r="QA411" s="59">
        <v>0</v>
      </c>
      <c r="QB411" s="59">
        <v>0</v>
      </c>
      <c r="QC411" s="59">
        <v>0</v>
      </c>
      <c r="QD411" s="71">
        <v>0</v>
      </c>
      <c r="QE411" s="72">
        <v>0</v>
      </c>
      <c r="QF411" s="59">
        <v>0</v>
      </c>
      <c r="QG411" s="59">
        <v>0</v>
      </c>
      <c r="QH411" s="59">
        <v>0</v>
      </c>
      <c r="QI411" s="59">
        <v>0</v>
      </c>
      <c r="QJ411" s="59">
        <v>0</v>
      </c>
      <c r="QK411" s="59">
        <v>0</v>
      </c>
      <c r="QL411" s="59">
        <v>0</v>
      </c>
      <c r="QM411" s="59">
        <v>0</v>
      </c>
      <c r="QN411" s="59">
        <v>0</v>
      </c>
      <c r="QO411" s="59">
        <v>0</v>
      </c>
      <c r="QP411" s="59">
        <v>0</v>
      </c>
      <c r="QQ411" s="59">
        <v>0</v>
      </c>
      <c r="QR411" s="59">
        <v>0</v>
      </c>
      <c r="QS411" s="59">
        <v>0</v>
      </c>
      <c r="QT411" s="59">
        <v>0</v>
      </c>
      <c r="QU411" s="59">
        <v>0</v>
      </c>
      <c r="QV411" s="59">
        <v>0</v>
      </c>
      <c r="QW411" s="59">
        <v>0</v>
      </c>
      <c r="QX411" s="59">
        <v>0</v>
      </c>
      <c r="QY411" s="59">
        <v>0</v>
      </c>
      <c r="QZ411" s="59">
        <v>0</v>
      </c>
      <c r="RA411" s="59">
        <v>0</v>
      </c>
      <c r="RB411" s="59">
        <v>0</v>
      </c>
      <c r="RC411" s="55">
        <v>0</v>
      </c>
      <c r="RD411" s="58">
        <v>0</v>
      </c>
      <c r="RE411" s="59">
        <v>0</v>
      </c>
      <c r="RF411" s="59">
        <v>0</v>
      </c>
      <c r="RG411" s="59">
        <v>0</v>
      </c>
      <c r="RH411" s="59">
        <v>0</v>
      </c>
      <c r="RI411" s="59">
        <v>0</v>
      </c>
      <c r="RJ411" s="59">
        <v>0</v>
      </c>
      <c r="RK411" s="59">
        <v>0</v>
      </c>
      <c r="RL411" s="59">
        <v>0</v>
      </c>
      <c r="RM411" s="59">
        <v>0</v>
      </c>
      <c r="RN411" s="59">
        <v>0</v>
      </c>
      <c r="RO411" s="59">
        <v>0</v>
      </c>
      <c r="RP411" s="59">
        <v>0</v>
      </c>
      <c r="RQ411" s="59">
        <v>0</v>
      </c>
      <c r="RR411" s="59">
        <v>0</v>
      </c>
      <c r="RS411" s="59">
        <v>0</v>
      </c>
      <c r="RT411" s="59">
        <v>0</v>
      </c>
      <c r="RU411" s="59">
        <v>0</v>
      </c>
      <c r="RV411" s="59">
        <v>0</v>
      </c>
      <c r="RW411" s="59">
        <v>0</v>
      </c>
      <c r="RX411" s="59">
        <v>0</v>
      </c>
      <c r="RY411" s="59">
        <v>0</v>
      </c>
      <c r="RZ411" s="59">
        <v>0</v>
      </c>
      <c r="SA411" s="59">
        <v>0</v>
      </c>
      <c r="SB411" s="55">
        <v>0</v>
      </c>
      <c r="SC411" s="58">
        <v>0</v>
      </c>
      <c r="SD411" s="59">
        <v>0</v>
      </c>
      <c r="SE411" s="59">
        <v>0</v>
      </c>
      <c r="SF411" s="59">
        <v>0</v>
      </c>
      <c r="SG411" s="59">
        <v>0</v>
      </c>
      <c r="SH411" s="59">
        <v>0</v>
      </c>
      <c r="SI411" s="59">
        <v>0</v>
      </c>
      <c r="SJ411" s="59">
        <v>0</v>
      </c>
      <c r="SK411" s="59">
        <v>0</v>
      </c>
      <c r="SL411" s="59">
        <v>0</v>
      </c>
      <c r="SM411" s="59">
        <v>0</v>
      </c>
      <c r="SN411" s="59">
        <v>0</v>
      </c>
      <c r="SO411" s="59">
        <v>0</v>
      </c>
      <c r="SP411" s="59">
        <v>0</v>
      </c>
      <c r="SQ411" s="59">
        <v>0</v>
      </c>
      <c r="SR411" s="59">
        <v>0</v>
      </c>
      <c r="SS411" s="59">
        <v>0</v>
      </c>
      <c r="ST411" s="59">
        <v>0</v>
      </c>
      <c r="SU411" s="59">
        <v>0</v>
      </c>
      <c r="SV411" s="59">
        <v>0</v>
      </c>
      <c r="SW411" s="59">
        <v>0</v>
      </c>
      <c r="SX411" s="59">
        <v>0</v>
      </c>
      <c r="SY411" s="59">
        <v>0</v>
      </c>
      <c r="SZ411" s="59">
        <v>0</v>
      </c>
      <c r="TA411" s="55">
        <v>0</v>
      </c>
      <c r="TB411" s="58">
        <v>0</v>
      </c>
      <c r="TC411" s="59">
        <v>0</v>
      </c>
      <c r="TD411" s="59">
        <v>0</v>
      </c>
      <c r="TE411" s="59">
        <v>0</v>
      </c>
      <c r="TF411" s="59">
        <v>0</v>
      </c>
      <c r="TG411" s="59">
        <v>0</v>
      </c>
      <c r="TH411" s="59">
        <v>0</v>
      </c>
      <c r="TI411" s="59">
        <v>0</v>
      </c>
      <c r="TJ411" s="59">
        <v>0</v>
      </c>
      <c r="TK411" s="59">
        <v>0</v>
      </c>
      <c r="TL411" s="59">
        <v>0</v>
      </c>
      <c r="TM411" s="59">
        <v>0</v>
      </c>
      <c r="TN411" s="59">
        <v>0</v>
      </c>
      <c r="TO411" s="59">
        <v>0</v>
      </c>
      <c r="TP411" s="59">
        <v>0</v>
      </c>
      <c r="TQ411" s="59">
        <v>0</v>
      </c>
      <c r="TR411" s="59">
        <v>0</v>
      </c>
      <c r="TS411" s="59">
        <v>0</v>
      </c>
      <c r="TT411" s="59">
        <v>0</v>
      </c>
      <c r="TU411" s="59">
        <v>0</v>
      </c>
      <c r="TV411" s="59">
        <v>0</v>
      </c>
      <c r="TW411" s="59">
        <v>0</v>
      </c>
      <c r="TX411" s="59">
        <v>0</v>
      </c>
      <c r="TY411" s="59">
        <v>0</v>
      </c>
      <c r="TZ411" s="71">
        <v>0</v>
      </c>
      <c r="UA411" s="73">
        <v>0</v>
      </c>
      <c r="UB411" s="53">
        <v>0</v>
      </c>
      <c r="UC411" s="53">
        <v>0</v>
      </c>
      <c r="UD411" s="53">
        <v>0</v>
      </c>
      <c r="UE411" s="53">
        <v>0</v>
      </c>
      <c r="UF411" s="53">
        <v>0</v>
      </c>
      <c r="UG411" s="53">
        <v>0</v>
      </c>
      <c r="UH411" s="53">
        <v>0</v>
      </c>
      <c r="UI411" s="53">
        <v>0</v>
      </c>
      <c r="UJ411" s="53">
        <v>0</v>
      </c>
      <c r="UK411" s="53">
        <v>0</v>
      </c>
      <c r="UL411" s="53">
        <v>0</v>
      </c>
      <c r="UM411" s="53">
        <v>0</v>
      </c>
      <c r="UN411" s="53">
        <v>0</v>
      </c>
      <c r="UO411" s="53">
        <v>0</v>
      </c>
      <c r="UP411" s="53">
        <v>0</v>
      </c>
      <c r="UQ411" s="53">
        <v>0</v>
      </c>
      <c r="UR411" s="53">
        <v>0</v>
      </c>
      <c r="US411" s="53">
        <v>0</v>
      </c>
      <c r="UT411" s="53">
        <v>0</v>
      </c>
      <c r="UU411" s="53">
        <v>0</v>
      </c>
      <c r="UV411" s="53">
        <v>0</v>
      </c>
      <c r="UW411" s="53">
        <v>0</v>
      </c>
      <c r="UX411" s="53">
        <v>0</v>
      </c>
      <c r="UY411" s="74">
        <v>0</v>
      </c>
      <c r="UZ411" s="73">
        <v>0</v>
      </c>
      <c r="VA411" s="53">
        <v>0</v>
      </c>
      <c r="VB411" s="53">
        <v>0</v>
      </c>
      <c r="VC411" s="53">
        <v>0</v>
      </c>
      <c r="VD411" s="53">
        <v>0</v>
      </c>
      <c r="VE411" s="53">
        <v>0</v>
      </c>
      <c r="VF411" s="53">
        <v>0</v>
      </c>
      <c r="VG411" s="53">
        <v>0</v>
      </c>
      <c r="VH411" s="53">
        <v>0</v>
      </c>
      <c r="VI411" s="53">
        <v>0</v>
      </c>
      <c r="VJ411" s="53">
        <v>0</v>
      </c>
      <c r="VK411" s="53">
        <v>0</v>
      </c>
      <c r="VL411" s="53">
        <v>0</v>
      </c>
      <c r="VM411" s="53">
        <v>0</v>
      </c>
      <c r="VN411" s="53">
        <v>0</v>
      </c>
      <c r="VO411" s="53">
        <v>0</v>
      </c>
      <c r="VP411" s="53">
        <v>0</v>
      </c>
      <c r="VQ411" s="53">
        <v>0</v>
      </c>
      <c r="VR411" s="53">
        <v>0</v>
      </c>
      <c r="VS411" s="53">
        <v>0</v>
      </c>
      <c r="VT411" s="53">
        <v>0</v>
      </c>
      <c r="VU411" s="53">
        <v>0</v>
      </c>
      <c r="VV411" s="53">
        <v>0</v>
      </c>
      <c r="VW411" s="53">
        <v>0</v>
      </c>
      <c r="VX411" s="74">
        <v>0</v>
      </c>
      <c r="VY411" s="65">
        <f t="shared" si="6"/>
        <v>407</v>
      </c>
    </row>
    <row r="412" spans="1:597">
      <c r="A412" s="51" t="s">
        <v>660</v>
      </c>
      <c r="B412" s="69" t="s">
        <v>2</v>
      </c>
      <c r="C412" t="s">
        <v>659</v>
      </c>
      <c r="D412" t="s">
        <v>753</v>
      </c>
      <c r="E412" t="s">
        <v>727</v>
      </c>
      <c r="F412" t="s">
        <v>663</v>
      </c>
      <c r="G412" t="s">
        <v>664</v>
      </c>
      <c r="H412" t="s">
        <v>906</v>
      </c>
      <c r="I412" t="s">
        <v>666</v>
      </c>
      <c r="J412" t="s">
        <v>1335</v>
      </c>
      <c r="K412" s="5" t="s">
        <v>908</v>
      </c>
      <c r="L412" t="s">
        <v>909</v>
      </c>
      <c r="M412">
        <v>16</v>
      </c>
      <c r="N412" s="52">
        <v>18.258155487804874</v>
      </c>
      <c r="O412" s="52">
        <v>0</v>
      </c>
      <c r="P412" s="52">
        <v>0</v>
      </c>
      <c r="Q412" s="53">
        <v>676.33</v>
      </c>
      <c r="R412" s="53">
        <v>0</v>
      </c>
      <c r="S412" s="53">
        <v>0</v>
      </c>
      <c r="T412" s="53">
        <v>0</v>
      </c>
      <c r="U412" s="53">
        <v>0.3017295617066722</v>
      </c>
      <c r="V412" s="53">
        <v>0.25</v>
      </c>
      <c r="W412" s="2" t="s">
        <v>833</v>
      </c>
      <c r="X412" s="54">
        <v>0.5</v>
      </c>
      <c r="Y412" s="54">
        <v>0.8</v>
      </c>
      <c r="Z412" t="s">
        <v>776</v>
      </c>
      <c r="AA412" t="s">
        <v>777</v>
      </c>
      <c r="AB412" s="54">
        <v>0.81705098408000898</v>
      </c>
      <c r="AC412" t="s">
        <v>778</v>
      </c>
      <c r="AD412" s="54">
        <v>0</v>
      </c>
      <c r="AE412" s="53">
        <v>0</v>
      </c>
      <c r="AG412" s="53">
        <v>0</v>
      </c>
      <c r="AI412" s="55">
        <v>0</v>
      </c>
      <c r="AJ412" s="5" t="s">
        <v>910</v>
      </c>
      <c r="AK412" t="s">
        <v>910</v>
      </c>
      <c r="AL412" s="1" t="s">
        <v>910</v>
      </c>
      <c r="AM412" s="5" t="s">
        <v>908</v>
      </c>
      <c r="AN412" t="s">
        <v>908</v>
      </c>
      <c r="AO412" t="s">
        <v>908</v>
      </c>
      <c r="AP412" t="s">
        <v>908</v>
      </c>
      <c r="AQ412" t="s">
        <v>908</v>
      </c>
      <c r="AR412" t="s">
        <v>908</v>
      </c>
      <c r="AS412" t="s">
        <v>908</v>
      </c>
      <c r="AT412" t="s">
        <v>908</v>
      </c>
      <c r="AU412" t="s">
        <v>908</v>
      </c>
      <c r="AV412" t="s">
        <v>908</v>
      </c>
      <c r="AW412" t="s">
        <v>908</v>
      </c>
      <c r="AX412" t="s">
        <v>908</v>
      </c>
      <c r="AY412" t="s">
        <v>908</v>
      </c>
      <c r="AZ412" t="s">
        <v>908</v>
      </c>
      <c r="BA412" t="s">
        <v>908</v>
      </c>
      <c r="BB412" t="s">
        <v>908</v>
      </c>
      <c r="BC412" t="s">
        <v>908</v>
      </c>
      <c r="BD412" t="s">
        <v>908</v>
      </c>
      <c r="BE412" t="s">
        <v>908</v>
      </c>
      <c r="BF412" t="s">
        <v>908</v>
      </c>
      <c r="BG412" t="s">
        <v>908</v>
      </c>
      <c r="BH412" t="s">
        <v>908</v>
      </c>
      <c r="BI412" t="s">
        <v>908</v>
      </c>
      <c r="BJ412" t="s">
        <v>908</v>
      </c>
      <c r="BK412" t="s">
        <v>908</v>
      </c>
      <c r="BL412" t="s">
        <v>908</v>
      </c>
      <c r="BM412" s="1" t="s">
        <v>908</v>
      </c>
      <c r="BN412" s="5" t="s">
        <v>909</v>
      </c>
      <c r="BO412" t="s">
        <v>909</v>
      </c>
      <c r="BP412" t="s">
        <v>909</v>
      </c>
      <c r="BQ412" t="s">
        <v>909</v>
      </c>
      <c r="BR412" t="s">
        <v>909</v>
      </c>
      <c r="BS412" t="s">
        <v>909</v>
      </c>
      <c r="BT412" t="s">
        <v>909</v>
      </c>
      <c r="BU412" t="s">
        <v>909</v>
      </c>
      <c r="BV412" t="s">
        <v>909</v>
      </c>
      <c r="BW412" t="s">
        <v>909</v>
      </c>
      <c r="BX412" t="s">
        <v>909</v>
      </c>
      <c r="BY412" t="s">
        <v>909</v>
      </c>
      <c r="BZ412" t="s">
        <v>909</v>
      </c>
      <c r="CA412" t="s">
        <v>909</v>
      </c>
      <c r="CB412" t="s">
        <v>909</v>
      </c>
      <c r="CC412" t="s">
        <v>909</v>
      </c>
      <c r="CD412" t="s">
        <v>909</v>
      </c>
      <c r="CE412" t="s">
        <v>909</v>
      </c>
      <c r="CF412" t="s">
        <v>909</v>
      </c>
      <c r="CG412" t="s">
        <v>909</v>
      </c>
      <c r="CH412" t="s">
        <v>909</v>
      </c>
      <c r="CI412" t="s">
        <v>909</v>
      </c>
      <c r="CJ412" t="s">
        <v>909</v>
      </c>
      <c r="CK412" t="s">
        <v>909</v>
      </c>
      <c r="CL412" t="s">
        <v>909</v>
      </c>
      <c r="CM412" t="s">
        <v>909</v>
      </c>
      <c r="CN412" s="1" t="s">
        <v>909</v>
      </c>
      <c r="CO412" s="56">
        <v>676.33</v>
      </c>
      <c r="CP412" s="53">
        <v>676.33</v>
      </c>
      <c r="CQ412" s="53">
        <v>676.33</v>
      </c>
      <c r="CR412" s="53">
        <v>676.33</v>
      </c>
      <c r="CS412" s="53">
        <v>676.33</v>
      </c>
      <c r="CT412" s="53">
        <v>676.33</v>
      </c>
      <c r="CU412" s="53">
        <v>676.33</v>
      </c>
      <c r="CV412" s="53">
        <v>676.33</v>
      </c>
      <c r="CW412" s="53">
        <v>676.33</v>
      </c>
      <c r="CX412" s="53">
        <v>676.33</v>
      </c>
      <c r="CY412" s="53">
        <v>676.33</v>
      </c>
      <c r="CZ412" s="53">
        <v>676.33</v>
      </c>
      <c r="DA412" s="53">
        <v>676.33</v>
      </c>
      <c r="DB412" s="53">
        <v>676.33</v>
      </c>
      <c r="DC412" s="53">
        <v>676.33</v>
      </c>
      <c r="DD412" s="53">
        <v>676.33</v>
      </c>
      <c r="DE412" s="53">
        <v>676.33</v>
      </c>
      <c r="DF412" s="53">
        <v>676.33</v>
      </c>
      <c r="DG412" s="53">
        <v>676.33</v>
      </c>
      <c r="DH412" s="53">
        <v>676.33</v>
      </c>
      <c r="DI412" s="53">
        <v>676.33</v>
      </c>
      <c r="DJ412" s="53">
        <v>676.33</v>
      </c>
      <c r="DK412" s="53">
        <v>676.33</v>
      </c>
      <c r="DL412" s="53">
        <v>676.33</v>
      </c>
      <c r="DM412" s="53">
        <v>676.33</v>
      </c>
      <c r="DN412" s="53">
        <v>676.33</v>
      </c>
      <c r="DO412" s="57">
        <v>676.33</v>
      </c>
      <c r="DP412" s="58">
        <v>0</v>
      </c>
      <c r="DQ412" s="59">
        <v>0</v>
      </c>
      <c r="DR412" s="59">
        <v>0</v>
      </c>
      <c r="DS412" s="59">
        <v>0</v>
      </c>
      <c r="DT412" s="59">
        <v>0</v>
      </c>
      <c r="DU412" s="59">
        <v>0</v>
      </c>
      <c r="DV412" s="59">
        <v>0</v>
      </c>
      <c r="DW412" s="59">
        <v>0</v>
      </c>
      <c r="DX412" s="59">
        <v>0</v>
      </c>
      <c r="DY412" s="59">
        <v>0</v>
      </c>
      <c r="DZ412" s="59">
        <v>0</v>
      </c>
      <c r="EA412" s="59">
        <v>0</v>
      </c>
      <c r="EB412" s="59">
        <v>0</v>
      </c>
      <c r="EC412" s="59">
        <v>0</v>
      </c>
      <c r="ED412" s="59">
        <v>0</v>
      </c>
      <c r="EE412" s="59">
        <v>0</v>
      </c>
      <c r="EF412" s="59">
        <v>0</v>
      </c>
      <c r="EG412" s="59">
        <v>0</v>
      </c>
      <c r="EH412" s="59">
        <v>0</v>
      </c>
      <c r="EI412" s="59">
        <v>0</v>
      </c>
      <c r="EJ412" s="59">
        <v>0</v>
      </c>
      <c r="EK412" s="59">
        <v>0</v>
      </c>
      <c r="EL412" s="59">
        <v>0</v>
      </c>
      <c r="EM412" s="59">
        <v>0</v>
      </c>
      <c r="EN412" s="59">
        <v>0</v>
      </c>
      <c r="EO412" s="59">
        <v>0</v>
      </c>
      <c r="EP412" s="59">
        <v>0</v>
      </c>
      <c r="EQ412" s="72">
        <v>0</v>
      </c>
      <c r="ER412" s="59">
        <v>0</v>
      </c>
      <c r="ES412" s="59">
        <v>0</v>
      </c>
      <c r="ET412" s="59">
        <v>0</v>
      </c>
      <c r="EU412" s="59">
        <v>0</v>
      </c>
      <c r="EV412" s="59">
        <v>0</v>
      </c>
      <c r="EW412" s="59">
        <v>0</v>
      </c>
      <c r="EX412" s="59">
        <v>0</v>
      </c>
      <c r="EY412" s="59">
        <v>0</v>
      </c>
      <c r="EZ412" s="59">
        <v>0</v>
      </c>
      <c r="FA412" s="59">
        <v>0</v>
      </c>
      <c r="FB412" s="59">
        <v>0</v>
      </c>
      <c r="FC412" s="59">
        <v>0</v>
      </c>
      <c r="FD412" s="59">
        <v>0</v>
      </c>
      <c r="FE412" s="59">
        <v>0</v>
      </c>
      <c r="FF412" s="59">
        <v>0</v>
      </c>
      <c r="FG412" s="59">
        <v>0</v>
      </c>
      <c r="FH412" s="59">
        <v>0</v>
      </c>
      <c r="FI412" s="59">
        <v>0</v>
      </c>
      <c r="FJ412" s="59">
        <v>0</v>
      </c>
      <c r="FK412" s="59">
        <v>0</v>
      </c>
      <c r="FL412" s="59">
        <v>0</v>
      </c>
      <c r="FM412" s="59">
        <v>0</v>
      </c>
      <c r="FN412" s="59">
        <v>0</v>
      </c>
      <c r="FO412" s="55">
        <v>0</v>
      </c>
      <c r="FP412" s="58">
        <v>0</v>
      </c>
      <c r="FQ412" s="59">
        <v>0</v>
      </c>
      <c r="FR412" s="59">
        <v>0</v>
      </c>
      <c r="FS412" s="59">
        <v>0</v>
      </c>
      <c r="FT412" s="59">
        <v>0</v>
      </c>
      <c r="FU412" s="59">
        <v>0</v>
      </c>
      <c r="FV412" s="59">
        <v>0</v>
      </c>
      <c r="FW412" s="59">
        <v>0</v>
      </c>
      <c r="FX412" s="59">
        <v>0</v>
      </c>
      <c r="FY412" s="59">
        <v>0</v>
      </c>
      <c r="FZ412" s="59">
        <v>0</v>
      </c>
      <c r="GA412" s="59">
        <v>0</v>
      </c>
      <c r="GB412" s="59">
        <v>0</v>
      </c>
      <c r="GC412" s="59">
        <v>0</v>
      </c>
      <c r="GD412" s="59">
        <v>0</v>
      </c>
      <c r="GE412" s="59">
        <v>0</v>
      </c>
      <c r="GF412" s="59">
        <v>0</v>
      </c>
      <c r="GG412" s="59">
        <v>0</v>
      </c>
      <c r="GH412" s="59">
        <v>0</v>
      </c>
      <c r="GI412" s="59">
        <v>0</v>
      </c>
      <c r="GJ412" s="59">
        <v>0</v>
      </c>
      <c r="GK412" s="59">
        <v>0</v>
      </c>
      <c r="GL412" s="59">
        <v>0</v>
      </c>
      <c r="GM412" s="59">
        <v>0</v>
      </c>
      <c r="GN412" s="55">
        <v>0</v>
      </c>
      <c r="GO412" s="58">
        <v>1.2900000000000002E-2</v>
      </c>
      <c r="GP412" s="59">
        <v>1.5839142684083499E-2</v>
      </c>
      <c r="GQ412" s="59">
        <v>1.9382475440243456E-2</v>
      </c>
      <c r="GR412" s="59">
        <v>2.2500000000000003E-2</v>
      </c>
      <c r="GS412" s="59">
        <v>2.5664099241100073E-2</v>
      </c>
      <c r="GT412" s="59">
        <v>3.0004416911461943E-2</v>
      </c>
      <c r="GU412" s="59">
        <v>3.2915311305705228E-2</v>
      </c>
      <c r="GV412" s="59">
        <v>3.3625315535911131E-2</v>
      </c>
      <c r="GW412" s="59">
        <v>3.1687824488168564E-2</v>
      </c>
      <c r="GX412" s="59">
        <v>2.7238369199361706E-2</v>
      </c>
      <c r="GY412" s="59">
        <v>2.1078200097554792E-2</v>
      </c>
      <c r="GZ412" s="59">
        <v>1.3950000000000002E-2</v>
      </c>
      <c r="HA412" s="59">
        <v>8.1000000000000013E-3</v>
      </c>
      <c r="HB412" s="59">
        <v>3.9000000000000003E-3</v>
      </c>
      <c r="HC412" s="59">
        <v>1.6500000000000002E-3</v>
      </c>
      <c r="HD412" s="59">
        <v>6.0000000000000006E-4</v>
      </c>
      <c r="HE412" s="59">
        <v>0</v>
      </c>
      <c r="HF412" s="59">
        <v>0</v>
      </c>
      <c r="HG412" s="59">
        <v>0</v>
      </c>
      <c r="HH412" s="59">
        <v>0</v>
      </c>
      <c r="HI412" s="59">
        <v>0</v>
      </c>
      <c r="HJ412" s="59">
        <v>0</v>
      </c>
      <c r="HK412" s="59">
        <v>0</v>
      </c>
      <c r="HL412" s="59">
        <v>0</v>
      </c>
      <c r="HM412" s="55">
        <v>0</v>
      </c>
      <c r="HN412" s="58">
        <v>1.2900000000000002E-2</v>
      </c>
      <c r="HO412" s="59">
        <v>2.87391426840835E-2</v>
      </c>
      <c r="HP412" s="59">
        <v>4.8121618124326956E-2</v>
      </c>
      <c r="HQ412" s="59">
        <v>7.0621618124326963E-2</v>
      </c>
      <c r="HR412" s="59">
        <v>9.6285717365427043E-2</v>
      </c>
      <c r="HS412" s="59">
        <v>0.12629013427688898</v>
      </c>
      <c r="HT412" s="59">
        <v>0.1592054455825942</v>
      </c>
      <c r="HU412" s="59">
        <v>0.19283076111850533</v>
      </c>
      <c r="HV412" s="59">
        <v>0.2245185856066739</v>
      </c>
      <c r="HW412" s="59">
        <v>0.2517569548060356</v>
      </c>
      <c r="HX412" s="59">
        <v>0.27283515490359039</v>
      </c>
      <c r="HY412" s="59">
        <v>0.28678515490359041</v>
      </c>
      <c r="HZ412" s="59">
        <v>0.29488515490359041</v>
      </c>
      <c r="IA412" s="59">
        <v>0.29878515490359042</v>
      </c>
      <c r="IB412" s="59">
        <v>0.30043515490359041</v>
      </c>
      <c r="IC412" s="59">
        <v>0.3010351549035904</v>
      </c>
      <c r="ID412" s="59">
        <v>0.3010351549035904</v>
      </c>
      <c r="IE412" s="59">
        <v>0.3010351549035904</v>
      </c>
      <c r="IF412" s="59">
        <v>0.3010351549035904</v>
      </c>
      <c r="IG412" s="59">
        <v>0.3010351549035904</v>
      </c>
      <c r="IH412" s="59">
        <v>0.3010351549035904</v>
      </c>
      <c r="II412" s="59">
        <v>0.3010351549035904</v>
      </c>
      <c r="IJ412" s="59">
        <v>0.3010351549035904</v>
      </c>
      <c r="IK412" s="59">
        <v>0.3010351549035904</v>
      </c>
      <c r="IL412" s="71">
        <v>0.3010351549035904</v>
      </c>
      <c r="IM412" s="72">
        <v>0</v>
      </c>
      <c r="IN412" s="59">
        <v>0</v>
      </c>
      <c r="IO412" s="59">
        <v>0</v>
      </c>
      <c r="IP412" s="59">
        <v>0</v>
      </c>
      <c r="IQ412" s="59">
        <v>0</v>
      </c>
      <c r="IR412" s="59">
        <v>0</v>
      </c>
      <c r="IS412" s="59">
        <v>0</v>
      </c>
      <c r="IT412" s="59">
        <v>0</v>
      </c>
      <c r="IU412" s="59">
        <v>0</v>
      </c>
      <c r="IV412" s="59">
        <v>0</v>
      </c>
      <c r="IW412" s="59">
        <v>0</v>
      </c>
      <c r="IX412" s="59">
        <v>0</v>
      </c>
      <c r="IY412" s="59">
        <v>0</v>
      </c>
      <c r="IZ412" s="59">
        <v>0</v>
      </c>
      <c r="JA412" s="59">
        <v>0</v>
      </c>
      <c r="JB412" s="59">
        <v>0</v>
      </c>
      <c r="JC412" s="59">
        <v>0</v>
      </c>
      <c r="JD412" s="59">
        <v>0</v>
      </c>
      <c r="JE412" s="59">
        <v>0</v>
      </c>
      <c r="JF412" s="59">
        <v>0</v>
      </c>
      <c r="JG412" s="59">
        <v>0</v>
      </c>
      <c r="JH412" s="59">
        <v>0</v>
      </c>
      <c r="JI412" s="59">
        <v>0</v>
      </c>
      <c r="JJ412" s="59">
        <v>0</v>
      </c>
      <c r="JK412" s="55">
        <v>0</v>
      </c>
      <c r="JL412" s="58">
        <v>0</v>
      </c>
      <c r="JM412" s="59">
        <v>0</v>
      </c>
      <c r="JN412" s="59">
        <v>0</v>
      </c>
      <c r="JO412" s="59">
        <v>0</v>
      </c>
      <c r="JP412" s="59">
        <v>0</v>
      </c>
      <c r="JQ412" s="59">
        <v>0</v>
      </c>
      <c r="JR412" s="59">
        <v>0</v>
      </c>
      <c r="JS412" s="59">
        <v>0</v>
      </c>
      <c r="JT412" s="59">
        <v>0</v>
      </c>
      <c r="JU412" s="59">
        <v>0</v>
      </c>
      <c r="JV412" s="59">
        <v>0</v>
      </c>
      <c r="JW412" s="59">
        <v>0</v>
      </c>
      <c r="JX412" s="59">
        <v>0</v>
      </c>
      <c r="JY412" s="59">
        <v>0</v>
      </c>
      <c r="JZ412" s="59">
        <v>0</v>
      </c>
      <c r="KA412" s="59">
        <v>0</v>
      </c>
      <c r="KB412" s="59">
        <v>0</v>
      </c>
      <c r="KC412" s="59">
        <v>0</v>
      </c>
      <c r="KD412" s="59">
        <v>0</v>
      </c>
      <c r="KE412" s="59">
        <v>0</v>
      </c>
      <c r="KF412" s="59">
        <v>0</v>
      </c>
      <c r="KG412" s="59">
        <v>0</v>
      </c>
      <c r="KH412" s="59">
        <v>0</v>
      </c>
      <c r="KI412" s="59">
        <v>0</v>
      </c>
      <c r="KJ412" s="55">
        <v>0</v>
      </c>
      <c r="KK412" s="58">
        <v>1.0964999999999999E-2</v>
      </c>
      <c r="KL412" s="59">
        <v>1.3463271281470972E-2</v>
      </c>
      <c r="KM412" s="59">
        <v>1.6475104124206934E-2</v>
      </c>
      <c r="KN412" s="59">
        <v>1.9125E-2</v>
      </c>
      <c r="KO412" s="59">
        <v>2.1814484354935059E-2</v>
      </c>
      <c r="KP412" s="59">
        <v>2.550375437474265E-2</v>
      </c>
      <c r="KQ412" s="59">
        <v>2.7978014609849437E-2</v>
      </c>
      <c r="KR412" s="59">
        <v>2.8581518205524459E-2</v>
      </c>
      <c r="KS412" s="59">
        <v>2.6934650814943277E-2</v>
      </c>
      <c r="KT412" s="59">
        <v>2.3152613819457445E-2</v>
      </c>
      <c r="KU412" s="59">
        <v>1.7916470082921569E-2</v>
      </c>
      <c r="KV412" s="59">
        <v>1.18575E-2</v>
      </c>
      <c r="KW412" s="59">
        <v>6.8849999999999996E-3</v>
      </c>
      <c r="KX412" s="59">
        <v>3.3149999999999998E-3</v>
      </c>
      <c r="KY412" s="59">
        <v>1.4024999999999999E-3</v>
      </c>
      <c r="KZ412" s="59">
        <v>5.1000000000000004E-4</v>
      </c>
      <c r="LA412" s="59">
        <v>0</v>
      </c>
      <c r="LB412" s="59">
        <v>0</v>
      </c>
      <c r="LC412" s="59">
        <v>0</v>
      </c>
      <c r="LD412" s="59">
        <v>0</v>
      </c>
      <c r="LE412" s="59">
        <v>0</v>
      </c>
      <c r="LF412" s="59">
        <v>0</v>
      </c>
      <c r="LG412" s="59">
        <v>0</v>
      </c>
      <c r="LH412" s="59">
        <v>0</v>
      </c>
      <c r="LI412" s="55">
        <v>0</v>
      </c>
      <c r="LJ412" s="58">
        <v>1.0964999999999999E-2</v>
      </c>
      <c r="LK412" s="59">
        <v>2.4428271281470973E-2</v>
      </c>
      <c r="LL412" s="59">
        <v>4.0903375405677907E-2</v>
      </c>
      <c r="LM412" s="59">
        <v>6.0028375405677903E-2</v>
      </c>
      <c r="LN412" s="59">
        <v>8.1842859760612965E-2</v>
      </c>
      <c r="LO412" s="59">
        <v>0.10734661413535562</v>
      </c>
      <c r="LP412" s="59">
        <v>0.13532462874520507</v>
      </c>
      <c r="LQ412" s="59">
        <v>0.16390614695072953</v>
      </c>
      <c r="LR412" s="59">
        <v>0.19084079776567281</v>
      </c>
      <c r="LS412" s="59">
        <v>0.21399341158513024</v>
      </c>
      <c r="LT412" s="59">
        <v>0.23190988166805182</v>
      </c>
      <c r="LU412" s="59">
        <v>0.24376738166805181</v>
      </c>
      <c r="LV412" s="59">
        <v>0.25065238166805182</v>
      </c>
      <c r="LW412" s="59">
        <v>0.25396738166805183</v>
      </c>
      <c r="LX412" s="59">
        <v>0.2553698816680518</v>
      </c>
      <c r="LY412" s="59">
        <v>0.25587988166805181</v>
      </c>
      <c r="LZ412" s="59">
        <v>0.25587988166805181</v>
      </c>
      <c r="MA412" s="59">
        <v>0.25587988166805181</v>
      </c>
      <c r="MB412" s="59">
        <v>0.25587988166805181</v>
      </c>
      <c r="MC412" s="59">
        <v>0.25587988166805181</v>
      </c>
      <c r="MD412" s="59">
        <v>0.25587988166805181</v>
      </c>
      <c r="ME412" s="59">
        <v>0.25587988166805181</v>
      </c>
      <c r="MF412" s="59">
        <v>0.25587988166805181</v>
      </c>
      <c r="MG412" s="59">
        <v>0.25587988166805181</v>
      </c>
      <c r="MH412" s="71">
        <v>0.25587988166805181</v>
      </c>
      <c r="MI412" s="72">
        <v>0</v>
      </c>
      <c r="MJ412" s="59">
        <v>0</v>
      </c>
      <c r="MK412" s="59">
        <v>0</v>
      </c>
      <c r="ML412" s="59">
        <v>0</v>
      </c>
      <c r="MM412" s="59">
        <v>0</v>
      </c>
      <c r="MN412" s="59">
        <v>0</v>
      </c>
      <c r="MO412" s="59">
        <v>0</v>
      </c>
      <c r="MP412" s="59">
        <v>0</v>
      </c>
      <c r="MQ412" s="59">
        <v>0</v>
      </c>
      <c r="MR412" s="59">
        <v>0</v>
      </c>
      <c r="MS412" s="59">
        <v>0</v>
      </c>
      <c r="MT412" s="59">
        <v>0</v>
      </c>
      <c r="MU412" s="59">
        <v>0</v>
      </c>
      <c r="MV412" s="59">
        <v>0</v>
      </c>
      <c r="MW412" s="59">
        <v>0</v>
      </c>
      <c r="MX412" s="59">
        <v>0</v>
      </c>
      <c r="MY412" s="59">
        <v>0</v>
      </c>
      <c r="MZ412" s="59">
        <v>0</v>
      </c>
      <c r="NA412" s="59">
        <v>0</v>
      </c>
      <c r="NB412" s="59">
        <v>0</v>
      </c>
      <c r="NC412" s="59">
        <v>0</v>
      </c>
      <c r="ND412" s="59">
        <v>0</v>
      </c>
      <c r="NE412" s="59">
        <v>0</v>
      </c>
      <c r="NF412" s="59">
        <v>0</v>
      </c>
      <c r="NG412" s="55">
        <v>0</v>
      </c>
      <c r="NH412" s="58">
        <v>0</v>
      </c>
      <c r="NI412" s="59">
        <v>0</v>
      </c>
      <c r="NJ412" s="59">
        <v>0</v>
      </c>
      <c r="NK412" s="59">
        <v>0</v>
      </c>
      <c r="NL412" s="59">
        <v>0</v>
      </c>
      <c r="NM412" s="59">
        <v>0</v>
      </c>
      <c r="NN412" s="59">
        <v>0</v>
      </c>
      <c r="NO412" s="59">
        <v>0</v>
      </c>
      <c r="NP412" s="59">
        <v>0</v>
      </c>
      <c r="NQ412" s="59">
        <v>0</v>
      </c>
      <c r="NR412" s="59">
        <v>0</v>
      </c>
      <c r="NS412" s="59">
        <v>0</v>
      </c>
      <c r="NT412" s="59">
        <v>0</v>
      </c>
      <c r="NU412" s="59">
        <v>0</v>
      </c>
      <c r="NV412" s="59">
        <v>0</v>
      </c>
      <c r="NW412" s="59">
        <v>0</v>
      </c>
      <c r="NX412" s="59">
        <v>0</v>
      </c>
      <c r="NY412" s="59">
        <v>0</v>
      </c>
      <c r="NZ412" s="59">
        <v>0</v>
      </c>
      <c r="OA412" s="59">
        <v>0</v>
      </c>
      <c r="OB412" s="59">
        <v>0</v>
      </c>
      <c r="OC412" s="59">
        <v>0</v>
      </c>
      <c r="OD412" s="59">
        <v>0</v>
      </c>
      <c r="OE412" s="59">
        <v>0</v>
      </c>
      <c r="OF412" s="55">
        <v>0</v>
      </c>
      <c r="OG412" s="58">
        <v>0</v>
      </c>
      <c r="OH412" s="59">
        <v>0</v>
      </c>
      <c r="OI412" s="59">
        <v>0</v>
      </c>
      <c r="OJ412" s="59">
        <v>0</v>
      </c>
      <c r="OK412" s="59">
        <v>0</v>
      </c>
      <c r="OL412" s="59">
        <v>0</v>
      </c>
      <c r="OM412" s="59">
        <v>0</v>
      </c>
      <c r="ON412" s="59">
        <v>0</v>
      </c>
      <c r="OO412" s="59">
        <v>0</v>
      </c>
      <c r="OP412" s="59">
        <v>0</v>
      </c>
      <c r="OQ412" s="59">
        <v>0</v>
      </c>
      <c r="OR412" s="59">
        <v>0</v>
      </c>
      <c r="OS412" s="59">
        <v>0</v>
      </c>
      <c r="OT412" s="59">
        <v>0</v>
      </c>
      <c r="OU412" s="59">
        <v>0</v>
      </c>
      <c r="OV412" s="59">
        <v>0</v>
      </c>
      <c r="OW412" s="59">
        <v>0</v>
      </c>
      <c r="OX412" s="59">
        <v>0</v>
      </c>
      <c r="OY412" s="59">
        <v>0</v>
      </c>
      <c r="OZ412" s="59">
        <v>0</v>
      </c>
      <c r="PA412" s="59">
        <v>0</v>
      </c>
      <c r="PB412" s="59">
        <v>0</v>
      </c>
      <c r="PC412" s="59">
        <v>0</v>
      </c>
      <c r="PD412" s="59">
        <v>0</v>
      </c>
      <c r="PE412" s="55">
        <v>0</v>
      </c>
      <c r="PF412" s="58">
        <v>0</v>
      </c>
      <c r="PG412" s="59">
        <v>0</v>
      </c>
      <c r="PH412" s="59">
        <v>0</v>
      </c>
      <c r="PI412" s="59">
        <v>0</v>
      </c>
      <c r="PJ412" s="59">
        <v>0</v>
      </c>
      <c r="PK412" s="59">
        <v>0</v>
      </c>
      <c r="PL412" s="59">
        <v>0</v>
      </c>
      <c r="PM412" s="59">
        <v>0</v>
      </c>
      <c r="PN412" s="59">
        <v>0</v>
      </c>
      <c r="PO412" s="59">
        <v>0</v>
      </c>
      <c r="PP412" s="59">
        <v>0</v>
      </c>
      <c r="PQ412" s="59">
        <v>0</v>
      </c>
      <c r="PR412" s="59">
        <v>0</v>
      </c>
      <c r="PS412" s="59">
        <v>0</v>
      </c>
      <c r="PT412" s="59">
        <v>0</v>
      </c>
      <c r="PU412" s="59">
        <v>0</v>
      </c>
      <c r="PV412" s="59">
        <v>0</v>
      </c>
      <c r="PW412" s="59">
        <v>0</v>
      </c>
      <c r="PX412" s="59">
        <v>0</v>
      </c>
      <c r="PY412" s="59">
        <v>0</v>
      </c>
      <c r="PZ412" s="59">
        <v>0</v>
      </c>
      <c r="QA412" s="59">
        <v>0</v>
      </c>
      <c r="QB412" s="59">
        <v>0</v>
      </c>
      <c r="QC412" s="59">
        <v>0</v>
      </c>
      <c r="QD412" s="71">
        <v>0</v>
      </c>
      <c r="QE412" s="72">
        <v>0</v>
      </c>
      <c r="QF412" s="59">
        <v>0</v>
      </c>
      <c r="QG412" s="59">
        <v>0</v>
      </c>
      <c r="QH412" s="59">
        <v>0</v>
      </c>
      <c r="QI412" s="59">
        <v>0</v>
      </c>
      <c r="QJ412" s="59">
        <v>0</v>
      </c>
      <c r="QK412" s="59">
        <v>0</v>
      </c>
      <c r="QL412" s="59">
        <v>0</v>
      </c>
      <c r="QM412" s="59">
        <v>0</v>
      </c>
      <c r="QN412" s="59">
        <v>0</v>
      </c>
      <c r="QO412" s="59">
        <v>0</v>
      </c>
      <c r="QP412" s="59">
        <v>0</v>
      </c>
      <c r="QQ412" s="59">
        <v>0</v>
      </c>
      <c r="QR412" s="59">
        <v>0</v>
      </c>
      <c r="QS412" s="59">
        <v>0</v>
      </c>
      <c r="QT412" s="59">
        <v>0</v>
      </c>
      <c r="QU412" s="59">
        <v>0</v>
      </c>
      <c r="QV412" s="59">
        <v>0</v>
      </c>
      <c r="QW412" s="59">
        <v>0</v>
      </c>
      <c r="QX412" s="59">
        <v>0</v>
      </c>
      <c r="QY412" s="59">
        <v>0</v>
      </c>
      <c r="QZ412" s="59">
        <v>0</v>
      </c>
      <c r="RA412" s="59">
        <v>0</v>
      </c>
      <c r="RB412" s="59">
        <v>0</v>
      </c>
      <c r="RC412" s="55">
        <v>0</v>
      </c>
      <c r="RD412" s="58">
        <v>0</v>
      </c>
      <c r="RE412" s="59">
        <v>0</v>
      </c>
      <c r="RF412" s="59">
        <v>0</v>
      </c>
      <c r="RG412" s="59">
        <v>0</v>
      </c>
      <c r="RH412" s="59">
        <v>0</v>
      </c>
      <c r="RI412" s="59">
        <v>0</v>
      </c>
      <c r="RJ412" s="59">
        <v>0</v>
      </c>
      <c r="RK412" s="59">
        <v>0</v>
      </c>
      <c r="RL412" s="59">
        <v>0</v>
      </c>
      <c r="RM412" s="59">
        <v>0</v>
      </c>
      <c r="RN412" s="59">
        <v>0</v>
      </c>
      <c r="RO412" s="59">
        <v>0</v>
      </c>
      <c r="RP412" s="59">
        <v>0</v>
      </c>
      <c r="RQ412" s="59">
        <v>0</v>
      </c>
      <c r="RR412" s="59">
        <v>0</v>
      </c>
      <c r="RS412" s="59">
        <v>0</v>
      </c>
      <c r="RT412" s="59">
        <v>0</v>
      </c>
      <c r="RU412" s="59">
        <v>0</v>
      </c>
      <c r="RV412" s="59">
        <v>0</v>
      </c>
      <c r="RW412" s="59">
        <v>0</v>
      </c>
      <c r="RX412" s="59">
        <v>0</v>
      </c>
      <c r="RY412" s="59">
        <v>0</v>
      </c>
      <c r="RZ412" s="59">
        <v>0</v>
      </c>
      <c r="SA412" s="59">
        <v>0</v>
      </c>
      <c r="SB412" s="55">
        <v>0</v>
      </c>
      <c r="SC412" s="58">
        <v>0</v>
      </c>
      <c r="SD412" s="59">
        <v>0</v>
      </c>
      <c r="SE412" s="59">
        <v>0</v>
      </c>
      <c r="SF412" s="59">
        <v>0</v>
      </c>
      <c r="SG412" s="59">
        <v>0</v>
      </c>
      <c r="SH412" s="59">
        <v>0</v>
      </c>
      <c r="SI412" s="59">
        <v>0</v>
      </c>
      <c r="SJ412" s="59">
        <v>0</v>
      </c>
      <c r="SK412" s="59">
        <v>0</v>
      </c>
      <c r="SL412" s="59">
        <v>0</v>
      </c>
      <c r="SM412" s="59">
        <v>0</v>
      </c>
      <c r="SN412" s="59">
        <v>0</v>
      </c>
      <c r="SO412" s="59">
        <v>0</v>
      </c>
      <c r="SP412" s="59">
        <v>0</v>
      </c>
      <c r="SQ412" s="59">
        <v>0</v>
      </c>
      <c r="SR412" s="59">
        <v>0</v>
      </c>
      <c r="SS412" s="59">
        <v>0</v>
      </c>
      <c r="ST412" s="59">
        <v>0</v>
      </c>
      <c r="SU412" s="59">
        <v>0</v>
      </c>
      <c r="SV412" s="59">
        <v>0</v>
      </c>
      <c r="SW412" s="59">
        <v>0</v>
      </c>
      <c r="SX412" s="59">
        <v>0</v>
      </c>
      <c r="SY412" s="59">
        <v>0</v>
      </c>
      <c r="SZ412" s="59">
        <v>0</v>
      </c>
      <c r="TA412" s="55">
        <v>0</v>
      </c>
      <c r="TB412" s="58">
        <v>0</v>
      </c>
      <c r="TC412" s="59">
        <v>0</v>
      </c>
      <c r="TD412" s="59">
        <v>0</v>
      </c>
      <c r="TE412" s="59">
        <v>0</v>
      </c>
      <c r="TF412" s="59">
        <v>0</v>
      </c>
      <c r="TG412" s="59">
        <v>0</v>
      </c>
      <c r="TH412" s="59">
        <v>0</v>
      </c>
      <c r="TI412" s="59">
        <v>0</v>
      </c>
      <c r="TJ412" s="59">
        <v>0</v>
      </c>
      <c r="TK412" s="59">
        <v>0</v>
      </c>
      <c r="TL412" s="59">
        <v>0</v>
      </c>
      <c r="TM412" s="59">
        <v>0</v>
      </c>
      <c r="TN412" s="59">
        <v>0</v>
      </c>
      <c r="TO412" s="59">
        <v>0</v>
      </c>
      <c r="TP412" s="59">
        <v>0</v>
      </c>
      <c r="TQ412" s="59">
        <v>0</v>
      </c>
      <c r="TR412" s="59">
        <v>0</v>
      </c>
      <c r="TS412" s="59">
        <v>0</v>
      </c>
      <c r="TT412" s="59">
        <v>0</v>
      </c>
      <c r="TU412" s="59">
        <v>0</v>
      </c>
      <c r="TV412" s="59">
        <v>0</v>
      </c>
      <c r="TW412" s="59">
        <v>0</v>
      </c>
      <c r="TX412" s="59">
        <v>0</v>
      </c>
      <c r="TY412" s="59">
        <v>0</v>
      </c>
      <c r="TZ412" s="71">
        <v>0</v>
      </c>
      <c r="UA412" s="73">
        <v>0</v>
      </c>
      <c r="UB412" s="53">
        <v>0</v>
      </c>
      <c r="UC412" s="53">
        <v>0</v>
      </c>
      <c r="UD412" s="53">
        <v>0</v>
      </c>
      <c r="UE412" s="53">
        <v>0</v>
      </c>
      <c r="UF412" s="53">
        <v>0</v>
      </c>
      <c r="UG412" s="53">
        <v>0</v>
      </c>
      <c r="UH412" s="53">
        <v>0</v>
      </c>
      <c r="UI412" s="53">
        <v>0</v>
      </c>
      <c r="UJ412" s="53">
        <v>0</v>
      </c>
      <c r="UK412" s="53">
        <v>0</v>
      </c>
      <c r="UL412" s="53">
        <v>0</v>
      </c>
      <c r="UM412" s="53">
        <v>0</v>
      </c>
      <c r="UN412" s="53">
        <v>0</v>
      </c>
      <c r="UO412" s="53">
        <v>0</v>
      </c>
      <c r="UP412" s="53">
        <v>0</v>
      </c>
      <c r="UQ412" s="53">
        <v>0</v>
      </c>
      <c r="UR412" s="53">
        <v>0</v>
      </c>
      <c r="US412" s="53">
        <v>0</v>
      </c>
      <c r="UT412" s="53">
        <v>0</v>
      </c>
      <c r="UU412" s="53">
        <v>0</v>
      </c>
      <c r="UV412" s="53">
        <v>0</v>
      </c>
      <c r="UW412" s="53">
        <v>0</v>
      </c>
      <c r="UX412" s="53">
        <v>0</v>
      </c>
      <c r="UY412" s="74">
        <v>0</v>
      </c>
      <c r="UZ412" s="73">
        <v>0</v>
      </c>
      <c r="VA412" s="53">
        <v>0</v>
      </c>
      <c r="VB412" s="53">
        <v>0</v>
      </c>
      <c r="VC412" s="53">
        <v>0</v>
      </c>
      <c r="VD412" s="53">
        <v>0</v>
      </c>
      <c r="VE412" s="53">
        <v>0</v>
      </c>
      <c r="VF412" s="53">
        <v>0</v>
      </c>
      <c r="VG412" s="53">
        <v>0</v>
      </c>
      <c r="VH412" s="53">
        <v>0</v>
      </c>
      <c r="VI412" s="53">
        <v>0</v>
      </c>
      <c r="VJ412" s="53">
        <v>0</v>
      </c>
      <c r="VK412" s="53">
        <v>0</v>
      </c>
      <c r="VL412" s="53">
        <v>0</v>
      </c>
      <c r="VM412" s="53">
        <v>0</v>
      </c>
      <c r="VN412" s="53">
        <v>0</v>
      </c>
      <c r="VO412" s="53">
        <v>0</v>
      </c>
      <c r="VP412" s="53">
        <v>0</v>
      </c>
      <c r="VQ412" s="53">
        <v>0</v>
      </c>
      <c r="VR412" s="53">
        <v>0</v>
      </c>
      <c r="VS412" s="53">
        <v>0</v>
      </c>
      <c r="VT412" s="53">
        <v>0</v>
      </c>
      <c r="VU412" s="53">
        <v>0</v>
      </c>
      <c r="VV412" s="53">
        <v>0</v>
      </c>
      <c r="VW412" s="53">
        <v>0</v>
      </c>
      <c r="VX412" s="74">
        <v>0</v>
      </c>
      <c r="VY412" s="65">
        <f t="shared" si="6"/>
        <v>408</v>
      </c>
    </row>
    <row r="413" spans="1:597">
      <c r="A413" s="51" t="s">
        <v>660</v>
      </c>
      <c r="B413" s="69" t="s">
        <v>2</v>
      </c>
      <c r="C413" t="s">
        <v>659</v>
      </c>
      <c r="D413" t="s">
        <v>753</v>
      </c>
      <c r="E413" t="s">
        <v>727</v>
      </c>
      <c r="F413" t="s">
        <v>663</v>
      </c>
      <c r="G413" t="s">
        <v>664</v>
      </c>
      <c r="H413" t="s">
        <v>911</v>
      </c>
      <c r="I413" t="s">
        <v>666</v>
      </c>
      <c r="J413" t="s">
        <v>1336</v>
      </c>
      <c r="K413" s="5" t="s">
        <v>913</v>
      </c>
      <c r="L413" t="s">
        <v>914</v>
      </c>
      <c r="M413">
        <v>6</v>
      </c>
      <c r="N413" s="52">
        <v>0</v>
      </c>
      <c r="O413" s="52">
        <v>0</v>
      </c>
      <c r="P413" s="52">
        <v>0</v>
      </c>
      <c r="Q413" s="53">
        <v>79.680000000000007</v>
      </c>
      <c r="R413" s="53">
        <v>0</v>
      </c>
      <c r="S413" s="53">
        <v>0</v>
      </c>
      <c r="T413" s="53">
        <v>0</v>
      </c>
      <c r="U413" s="53">
        <v>0.3017295617066722</v>
      </c>
      <c r="V413" s="53">
        <v>0.25</v>
      </c>
      <c r="W413" s="2" t="s">
        <v>915</v>
      </c>
      <c r="X413" s="54">
        <v>0</v>
      </c>
      <c r="Y413" s="54">
        <v>0</v>
      </c>
      <c r="Z413" t="s">
        <v>776</v>
      </c>
      <c r="AA413" t="s">
        <v>903</v>
      </c>
      <c r="AB413" s="54">
        <v>0.80749999999999977</v>
      </c>
      <c r="AC413" t="s">
        <v>778</v>
      </c>
      <c r="AD413" s="54">
        <v>0</v>
      </c>
      <c r="AE413" s="53">
        <v>0</v>
      </c>
      <c r="AG413" s="53">
        <v>0</v>
      </c>
      <c r="AI413" s="55">
        <v>0</v>
      </c>
      <c r="AJ413" s="5" t="s">
        <v>916</v>
      </c>
      <c r="AK413" t="s">
        <v>916</v>
      </c>
      <c r="AL413" s="1" t="s">
        <v>916</v>
      </c>
      <c r="AM413" s="5" t="s">
        <v>913</v>
      </c>
      <c r="AN413" t="s">
        <v>913</v>
      </c>
      <c r="AO413" t="s">
        <v>913</v>
      </c>
      <c r="AP413" t="s">
        <v>913</v>
      </c>
      <c r="AQ413" t="s">
        <v>913</v>
      </c>
      <c r="AR413" t="s">
        <v>913</v>
      </c>
      <c r="AS413" t="s">
        <v>913</v>
      </c>
      <c r="AT413" t="s">
        <v>913</v>
      </c>
      <c r="AU413" t="s">
        <v>913</v>
      </c>
      <c r="AV413" t="s">
        <v>913</v>
      </c>
      <c r="AW413" t="s">
        <v>913</v>
      </c>
      <c r="AX413" t="s">
        <v>913</v>
      </c>
      <c r="AY413" t="s">
        <v>913</v>
      </c>
      <c r="AZ413" t="s">
        <v>913</v>
      </c>
      <c r="BA413" t="s">
        <v>913</v>
      </c>
      <c r="BB413" t="s">
        <v>913</v>
      </c>
      <c r="BC413" t="s">
        <v>913</v>
      </c>
      <c r="BD413" t="s">
        <v>913</v>
      </c>
      <c r="BE413" t="s">
        <v>913</v>
      </c>
      <c r="BF413" t="s">
        <v>913</v>
      </c>
      <c r="BG413" t="s">
        <v>913</v>
      </c>
      <c r="BH413" t="s">
        <v>913</v>
      </c>
      <c r="BI413" t="s">
        <v>913</v>
      </c>
      <c r="BJ413" t="s">
        <v>913</v>
      </c>
      <c r="BK413" t="s">
        <v>913</v>
      </c>
      <c r="BL413" t="s">
        <v>913</v>
      </c>
      <c r="BM413" s="1" t="s">
        <v>913</v>
      </c>
      <c r="BN413" s="5" t="s">
        <v>914</v>
      </c>
      <c r="BO413" t="s">
        <v>914</v>
      </c>
      <c r="BP413" t="s">
        <v>914</v>
      </c>
      <c r="BQ413" t="s">
        <v>914</v>
      </c>
      <c r="BR413" t="s">
        <v>914</v>
      </c>
      <c r="BS413" t="s">
        <v>914</v>
      </c>
      <c r="BT413" t="s">
        <v>914</v>
      </c>
      <c r="BU413" t="s">
        <v>914</v>
      </c>
      <c r="BV413" t="s">
        <v>914</v>
      </c>
      <c r="BW413" t="s">
        <v>914</v>
      </c>
      <c r="BX413" t="s">
        <v>914</v>
      </c>
      <c r="BY413" t="s">
        <v>914</v>
      </c>
      <c r="BZ413" t="s">
        <v>914</v>
      </c>
      <c r="CA413" t="s">
        <v>914</v>
      </c>
      <c r="CB413" t="s">
        <v>914</v>
      </c>
      <c r="CC413" t="s">
        <v>914</v>
      </c>
      <c r="CD413" t="s">
        <v>914</v>
      </c>
      <c r="CE413" t="s">
        <v>914</v>
      </c>
      <c r="CF413" t="s">
        <v>914</v>
      </c>
      <c r="CG413" t="s">
        <v>914</v>
      </c>
      <c r="CH413" t="s">
        <v>914</v>
      </c>
      <c r="CI413" t="s">
        <v>914</v>
      </c>
      <c r="CJ413" t="s">
        <v>914</v>
      </c>
      <c r="CK413" t="s">
        <v>914</v>
      </c>
      <c r="CL413" t="s">
        <v>914</v>
      </c>
      <c r="CM413" t="s">
        <v>914</v>
      </c>
      <c r="CN413" s="1" t="s">
        <v>914</v>
      </c>
      <c r="CO413" s="56">
        <v>79.680000000000007</v>
      </c>
      <c r="CP413" s="53">
        <v>79.680000000000007</v>
      </c>
      <c r="CQ413" s="53">
        <v>79.680000000000007</v>
      </c>
      <c r="CR413" s="53">
        <v>79.680000000000007</v>
      </c>
      <c r="CS413" s="53">
        <v>79.680000000000007</v>
      </c>
      <c r="CT413" s="53">
        <v>79.680000000000007</v>
      </c>
      <c r="CU413" s="53">
        <v>79.680000000000007</v>
      </c>
      <c r="CV413" s="53">
        <v>79.680000000000007</v>
      </c>
      <c r="CW413" s="53">
        <v>79.680000000000007</v>
      </c>
      <c r="CX413" s="53">
        <v>79.680000000000007</v>
      </c>
      <c r="CY413" s="53">
        <v>79.680000000000007</v>
      </c>
      <c r="CZ413" s="53">
        <v>79.680000000000007</v>
      </c>
      <c r="DA413" s="53">
        <v>79.680000000000007</v>
      </c>
      <c r="DB413" s="53">
        <v>79.680000000000007</v>
      </c>
      <c r="DC413" s="53">
        <v>79.680000000000007</v>
      </c>
      <c r="DD413" s="53">
        <v>79.680000000000007</v>
      </c>
      <c r="DE413" s="53">
        <v>79.680000000000007</v>
      </c>
      <c r="DF413" s="53">
        <v>79.680000000000007</v>
      </c>
      <c r="DG413" s="53">
        <v>79.680000000000007</v>
      </c>
      <c r="DH413" s="53">
        <v>79.680000000000007</v>
      </c>
      <c r="DI413" s="53">
        <v>79.680000000000007</v>
      </c>
      <c r="DJ413" s="53">
        <v>79.680000000000007</v>
      </c>
      <c r="DK413" s="53">
        <v>79.680000000000007</v>
      </c>
      <c r="DL413" s="53">
        <v>79.680000000000007</v>
      </c>
      <c r="DM413" s="53">
        <v>79.680000000000007</v>
      </c>
      <c r="DN413" s="53">
        <v>79.680000000000007</v>
      </c>
      <c r="DO413" s="57">
        <v>79.680000000000007</v>
      </c>
      <c r="DP413" s="58">
        <v>0</v>
      </c>
      <c r="DQ413" s="59">
        <v>0</v>
      </c>
      <c r="DR413" s="59">
        <v>0</v>
      </c>
      <c r="DS413" s="59">
        <v>0</v>
      </c>
      <c r="DT413" s="59">
        <v>0</v>
      </c>
      <c r="DU413" s="59">
        <v>0</v>
      </c>
      <c r="DV413" s="59">
        <v>0</v>
      </c>
      <c r="DW413" s="59">
        <v>0</v>
      </c>
      <c r="DX413" s="59">
        <v>0</v>
      </c>
      <c r="DY413" s="59">
        <v>0</v>
      </c>
      <c r="DZ413" s="59">
        <v>0</v>
      </c>
      <c r="EA413" s="59">
        <v>0</v>
      </c>
      <c r="EB413" s="59">
        <v>0</v>
      </c>
      <c r="EC413" s="59">
        <v>0</v>
      </c>
      <c r="ED413" s="59">
        <v>0</v>
      </c>
      <c r="EE413" s="59">
        <v>0</v>
      </c>
      <c r="EF413" s="59">
        <v>0</v>
      </c>
      <c r="EG413" s="59">
        <v>0</v>
      </c>
      <c r="EH413" s="59">
        <v>0</v>
      </c>
      <c r="EI413" s="59">
        <v>0</v>
      </c>
      <c r="EJ413" s="59">
        <v>0</v>
      </c>
      <c r="EK413" s="59">
        <v>0</v>
      </c>
      <c r="EL413" s="59">
        <v>0</v>
      </c>
      <c r="EM413" s="59">
        <v>0</v>
      </c>
      <c r="EN413" s="59">
        <v>0</v>
      </c>
      <c r="EO413" s="59">
        <v>0</v>
      </c>
      <c r="EP413" s="59">
        <v>0</v>
      </c>
      <c r="EQ413" s="72">
        <v>0</v>
      </c>
      <c r="ER413" s="59">
        <v>0</v>
      </c>
      <c r="ES413" s="59">
        <v>0</v>
      </c>
      <c r="ET413" s="59">
        <v>0</v>
      </c>
      <c r="EU413" s="59">
        <v>0</v>
      </c>
      <c r="EV413" s="59">
        <v>0</v>
      </c>
      <c r="EW413" s="59">
        <v>0</v>
      </c>
      <c r="EX413" s="59">
        <v>0</v>
      </c>
      <c r="EY413" s="59">
        <v>0</v>
      </c>
      <c r="EZ413" s="59">
        <v>0</v>
      </c>
      <c r="FA413" s="59">
        <v>0</v>
      </c>
      <c r="FB413" s="59">
        <v>0</v>
      </c>
      <c r="FC413" s="59">
        <v>0</v>
      </c>
      <c r="FD413" s="59">
        <v>0</v>
      </c>
      <c r="FE413" s="59">
        <v>0</v>
      </c>
      <c r="FF413" s="59">
        <v>0</v>
      </c>
      <c r="FG413" s="59">
        <v>0</v>
      </c>
      <c r="FH413" s="59">
        <v>0</v>
      </c>
      <c r="FI413" s="59">
        <v>0</v>
      </c>
      <c r="FJ413" s="59">
        <v>0</v>
      </c>
      <c r="FK413" s="59">
        <v>0</v>
      </c>
      <c r="FL413" s="59">
        <v>0</v>
      </c>
      <c r="FM413" s="59">
        <v>0</v>
      </c>
      <c r="FN413" s="59">
        <v>0</v>
      </c>
      <c r="FO413" s="55">
        <v>0</v>
      </c>
      <c r="FP413" s="58">
        <v>0</v>
      </c>
      <c r="FQ413" s="59">
        <v>0</v>
      </c>
      <c r="FR413" s="59">
        <v>0</v>
      </c>
      <c r="FS413" s="59">
        <v>0</v>
      </c>
      <c r="FT413" s="59">
        <v>0</v>
      </c>
      <c r="FU413" s="59">
        <v>0</v>
      </c>
      <c r="FV413" s="59">
        <v>0</v>
      </c>
      <c r="FW413" s="59">
        <v>0</v>
      </c>
      <c r="FX413" s="59">
        <v>0</v>
      </c>
      <c r="FY413" s="59">
        <v>0</v>
      </c>
      <c r="FZ413" s="59">
        <v>0</v>
      </c>
      <c r="GA413" s="59">
        <v>0</v>
      </c>
      <c r="GB413" s="59">
        <v>0</v>
      </c>
      <c r="GC413" s="59">
        <v>0</v>
      </c>
      <c r="GD413" s="59">
        <v>0</v>
      </c>
      <c r="GE413" s="59">
        <v>0</v>
      </c>
      <c r="GF413" s="59">
        <v>0</v>
      </c>
      <c r="GG413" s="59">
        <v>0</v>
      </c>
      <c r="GH413" s="59">
        <v>0</v>
      </c>
      <c r="GI413" s="59">
        <v>0</v>
      </c>
      <c r="GJ413" s="59">
        <v>0</v>
      </c>
      <c r="GK413" s="59">
        <v>0</v>
      </c>
      <c r="GL413" s="59">
        <v>0</v>
      </c>
      <c r="GM413" s="59">
        <v>0</v>
      </c>
      <c r="GN413" s="55">
        <v>0</v>
      </c>
      <c r="GO413" s="58">
        <v>0</v>
      </c>
      <c r="GP413" s="59">
        <v>0</v>
      </c>
      <c r="GQ413" s="59">
        <v>0</v>
      </c>
      <c r="GR413" s="59">
        <v>0</v>
      </c>
      <c r="GS413" s="59">
        <v>0</v>
      </c>
      <c r="GT413" s="59">
        <v>0</v>
      </c>
      <c r="GU413" s="59">
        <v>0</v>
      </c>
      <c r="GV413" s="59">
        <v>0</v>
      </c>
      <c r="GW413" s="59">
        <v>0</v>
      </c>
      <c r="GX413" s="59">
        <v>0</v>
      </c>
      <c r="GY413" s="59">
        <v>0</v>
      </c>
      <c r="GZ413" s="59">
        <v>0</v>
      </c>
      <c r="HA413" s="59">
        <v>0</v>
      </c>
      <c r="HB413" s="59">
        <v>0</v>
      </c>
      <c r="HC413" s="59">
        <v>0</v>
      </c>
      <c r="HD413" s="59">
        <v>0</v>
      </c>
      <c r="HE413" s="59">
        <v>0</v>
      </c>
      <c r="HF413" s="59">
        <v>0</v>
      </c>
      <c r="HG413" s="59">
        <v>0</v>
      </c>
      <c r="HH413" s="59">
        <v>0</v>
      </c>
      <c r="HI413" s="59">
        <v>0</v>
      </c>
      <c r="HJ413" s="59">
        <v>0</v>
      </c>
      <c r="HK413" s="59">
        <v>0</v>
      </c>
      <c r="HL413" s="59">
        <v>0</v>
      </c>
      <c r="HM413" s="55">
        <v>0</v>
      </c>
      <c r="HN413" s="58">
        <v>0</v>
      </c>
      <c r="HO413" s="59">
        <v>0</v>
      </c>
      <c r="HP413" s="59">
        <v>0</v>
      </c>
      <c r="HQ413" s="59">
        <v>0</v>
      </c>
      <c r="HR413" s="59">
        <v>0</v>
      </c>
      <c r="HS413" s="59">
        <v>0</v>
      </c>
      <c r="HT413" s="59">
        <v>0</v>
      </c>
      <c r="HU413" s="59">
        <v>0</v>
      </c>
      <c r="HV413" s="59">
        <v>0</v>
      </c>
      <c r="HW413" s="59">
        <v>0</v>
      </c>
      <c r="HX413" s="59">
        <v>0</v>
      </c>
      <c r="HY413" s="59">
        <v>0</v>
      </c>
      <c r="HZ413" s="59">
        <v>0</v>
      </c>
      <c r="IA413" s="59">
        <v>0</v>
      </c>
      <c r="IB413" s="59">
        <v>0</v>
      </c>
      <c r="IC413" s="59">
        <v>0</v>
      </c>
      <c r="ID413" s="59">
        <v>0</v>
      </c>
      <c r="IE413" s="59">
        <v>0</v>
      </c>
      <c r="IF413" s="59">
        <v>0</v>
      </c>
      <c r="IG413" s="59">
        <v>0</v>
      </c>
      <c r="IH413" s="59">
        <v>0</v>
      </c>
      <c r="II413" s="59">
        <v>0</v>
      </c>
      <c r="IJ413" s="59">
        <v>0</v>
      </c>
      <c r="IK413" s="59">
        <v>0</v>
      </c>
      <c r="IL413" s="71">
        <v>0</v>
      </c>
      <c r="IM413" s="72">
        <v>0</v>
      </c>
      <c r="IN413" s="59">
        <v>0</v>
      </c>
      <c r="IO413" s="59">
        <v>0</v>
      </c>
      <c r="IP413" s="59">
        <v>0</v>
      </c>
      <c r="IQ413" s="59">
        <v>0</v>
      </c>
      <c r="IR413" s="59">
        <v>0</v>
      </c>
      <c r="IS413" s="59">
        <v>0</v>
      </c>
      <c r="IT413" s="59">
        <v>0</v>
      </c>
      <c r="IU413" s="59">
        <v>0</v>
      </c>
      <c r="IV413" s="59">
        <v>0</v>
      </c>
      <c r="IW413" s="59">
        <v>0</v>
      </c>
      <c r="IX413" s="59">
        <v>0</v>
      </c>
      <c r="IY413" s="59">
        <v>0</v>
      </c>
      <c r="IZ413" s="59">
        <v>0</v>
      </c>
      <c r="JA413" s="59">
        <v>0</v>
      </c>
      <c r="JB413" s="59">
        <v>0</v>
      </c>
      <c r="JC413" s="59">
        <v>0</v>
      </c>
      <c r="JD413" s="59">
        <v>0</v>
      </c>
      <c r="JE413" s="59">
        <v>0</v>
      </c>
      <c r="JF413" s="59">
        <v>0</v>
      </c>
      <c r="JG413" s="59">
        <v>0</v>
      </c>
      <c r="JH413" s="59">
        <v>0</v>
      </c>
      <c r="JI413" s="59">
        <v>0</v>
      </c>
      <c r="JJ413" s="59">
        <v>0</v>
      </c>
      <c r="JK413" s="55">
        <v>0</v>
      </c>
      <c r="JL413" s="58">
        <v>0</v>
      </c>
      <c r="JM413" s="59">
        <v>0</v>
      </c>
      <c r="JN413" s="59">
        <v>0</v>
      </c>
      <c r="JO413" s="59">
        <v>0</v>
      </c>
      <c r="JP413" s="59">
        <v>0</v>
      </c>
      <c r="JQ413" s="59">
        <v>0</v>
      </c>
      <c r="JR413" s="59">
        <v>0</v>
      </c>
      <c r="JS413" s="59">
        <v>0</v>
      </c>
      <c r="JT413" s="59">
        <v>0</v>
      </c>
      <c r="JU413" s="59">
        <v>0</v>
      </c>
      <c r="JV413" s="59">
        <v>0</v>
      </c>
      <c r="JW413" s="59">
        <v>0</v>
      </c>
      <c r="JX413" s="59">
        <v>0</v>
      </c>
      <c r="JY413" s="59">
        <v>0</v>
      </c>
      <c r="JZ413" s="59">
        <v>0</v>
      </c>
      <c r="KA413" s="59">
        <v>0</v>
      </c>
      <c r="KB413" s="59">
        <v>0</v>
      </c>
      <c r="KC413" s="59">
        <v>0</v>
      </c>
      <c r="KD413" s="59">
        <v>0</v>
      </c>
      <c r="KE413" s="59">
        <v>0</v>
      </c>
      <c r="KF413" s="59">
        <v>0</v>
      </c>
      <c r="KG413" s="59">
        <v>0</v>
      </c>
      <c r="KH413" s="59">
        <v>0</v>
      </c>
      <c r="KI413" s="59">
        <v>0</v>
      </c>
      <c r="KJ413" s="55">
        <v>0</v>
      </c>
      <c r="KK413" s="58">
        <v>0</v>
      </c>
      <c r="KL413" s="59">
        <v>0</v>
      </c>
      <c r="KM413" s="59">
        <v>0</v>
      </c>
      <c r="KN413" s="59">
        <v>0</v>
      </c>
      <c r="KO413" s="59">
        <v>0</v>
      </c>
      <c r="KP413" s="59">
        <v>0</v>
      </c>
      <c r="KQ413" s="59">
        <v>0</v>
      </c>
      <c r="KR413" s="59">
        <v>0</v>
      </c>
      <c r="KS413" s="59">
        <v>0</v>
      </c>
      <c r="KT413" s="59">
        <v>0</v>
      </c>
      <c r="KU413" s="59">
        <v>0</v>
      </c>
      <c r="KV413" s="59">
        <v>0</v>
      </c>
      <c r="KW413" s="59">
        <v>0</v>
      </c>
      <c r="KX413" s="59">
        <v>0</v>
      </c>
      <c r="KY413" s="59">
        <v>0</v>
      </c>
      <c r="KZ413" s="59">
        <v>0</v>
      </c>
      <c r="LA413" s="59">
        <v>0</v>
      </c>
      <c r="LB413" s="59">
        <v>0</v>
      </c>
      <c r="LC413" s="59">
        <v>0</v>
      </c>
      <c r="LD413" s="59">
        <v>0</v>
      </c>
      <c r="LE413" s="59">
        <v>0</v>
      </c>
      <c r="LF413" s="59">
        <v>0</v>
      </c>
      <c r="LG413" s="59">
        <v>0</v>
      </c>
      <c r="LH413" s="59">
        <v>0</v>
      </c>
      <c r="LI413" s="55">
        <v>0</v>
      </c>
      <c r="LJ413" s="58">
        <v>0</v>
      </c>
      <c r="LK413" s="59">
        <v>0</v>
      </c>
      <c r="LL413" s="59">
        <v>0</v>
      </c>
      <c r="LM413" s="59">
        <v>0</v>
      </c>
      <c r="LN413" s="59">
        <v>0</v>
      </c>
      <c r="LO413" s="59">
        <v>0</v>
      </c>
      <c r="LP413" s="59">
        <v>0</v>
      </c>
      <c r="LQ413" s="59">
        <v>0</v>
      </c>
      <c r="LR413" s="59">
        <v>0</v>
      </c>
      <c r="LS413" s="59">
        <v>0</v>
      </c>
      <c r="LT413" s="59">
        <v>0</v>
      </c>
      <c r="LU413" s="59">
        <v>0</v>
      </c>
      <c r="LV413" s="59">
        <v>0</v>
      </c>
      <c r="LW413" s="59">
        <v>0</v>
      </c>
      <c r="LX413" s="59">
        <v>0</v>
      </c>
      <c r="LY413" s="59">
        <v>0</v>
      </c>
      <c r="LZ413" s="59">
        <v>0</v>
      </c>
      <c r="MA413" s="59">
        <v>0</v>
      </c>
      <c r="MB413" s="59">
        <v>0</v>
      </c>
      <c r="MC413" s="59">
        <v>0</v>
      </c>
      <c r="MD413" s="59">
        <v>0</v>
      </c>
      <c r="ME413" s="59">
        <v>0</v>
      </c>
      <c r="MF413" s="59">
        <v>0</v>
      </c>
      <c r="MG413" s="59">
        <v>0</v>
      </c>
      <c r="MH413" s="71">
        <v>0</v>
      </c>
      <c r="MI413" s="72">
        <v>0</v>
      </c>
      <c r="MJ413" s="59">
        <v>0</v>
      </c>
      <c r="MK413" s="59">
        <v>0</v>
      </c>
      <c r="ML413" s="59">
        <v>0</v>
      </c>
      <c r="MM413" s="59">
        <v>0</v>
      </c>
      <c r="MN413" s="59">
        <v>0</v>
      </c>
      <c r="MO413" s="59">
        <v>0</v>
      </c>
      <c r="MP413" s="59">
        <v>0</v>
      </c>
      <c r="MQ413" s="59">
        <v>0</v>
      </c>
      <c r="MR413" s="59">
        <v>0</v>
      </c>
      <c r="MS413" s="59">
        <v>0</v>
      </c>
      <c r="MT413" s="59">
        <v>0</v>
      </c>
      <c r="MU413" s="59">
        <v>0</v>
      </c>
      <c r="MV413" s="59">
        <v>0</v>
      </c>
      <c r="MW413" s="59">
        <v>0</v>
      </c>
      <c r="MX413" s="59">
        <v>0</v>
      </c>
      <c r="MY413" s="59">
        <v>0</v>
      </c>
      <c r="MZ413" s="59">
        <v>0</v>
      </c>
      <c r="NA413" s="59">
        <v>0</v>
      </c>
      <c r="NB413" s="59">
        <v>0</v>
      </c>
      <c r="NC413" s="59">
        <v>0</v>
      </c>
      <c r="ND413" s="59">
        <v>0</v>
      </c>
      <c r="NE413" s="59">
        <v>0</v>
      </c>
      <c r="NF413" s="59">
        <v>0</v>
      </c>
      <c r="NG413" s="55">
        <v>0</v>
      </c>
      <c r="NH413" s="58">
        <v>0</v>
      </c>
      <c r="NI413" s="59">
        <v>0</v>
      </c>
      <c r="NJ413" s="59">
        <v>0</v>
      </c>
      <c r="NK413" s="59">
        <v>0</v>
      </c>
      <c r="NL413" s="59">
        <v>0</v>
      </c>
      <c r="NM413" s="59">
        <v>0</v>
      </c>
      <c r="NN413" s="59">
        <v>0</v>
      </c>
      <c r="NO413" s="59">
        <v>0</v>
      </c>
      <c r="NP413" s="59">
        <v>0</v>
      </c>
      <c r="NQ413" s="59">
        <v>0</v>
      </c>
      <c r="NR413" s="59">
        <v>0</v>
      </c>
      <c r="NS413" s="59">
        <v>0</v>
      </c>
      <c r="NT413" s="59">
        <v>0</v>
      </c>
      <c r="NU413" s="59">
        <v>0</v>
      </c>
      <c r="NV413" s="59">
        <v>0</v>
      </c>
      <c r="NW413" s="59">
        <v>0</v>
      </c>
      <c r="NX413" s="59">
        <v>0</v>
      </c>
      <c r="NY413" s="59">
        <v>0</v>
      </c>
      <c r="NZ413" s="59">
        <v>0</v>
      </c>
      <c r="OA413" s="59">
        <v>0</v>
      </c>
      <c r="OB413" s="59">
        <v>0</v>
      </c>
      <c r="OC413" s="59">
        <v>0</v>
      </c>
      <c r="OD413" s="59">
        <v>0</v>
      </c>
      <c r="OE413" s="59">
        <v>0</v>
      </c>
      <c r="OF413" s="55">
        <v>0</v>
      </c>
      <c r="OG413" s="58">
        <v>0</v>
      </c>
      <c r="OH413" s="59">
        <v>0</v>
      </c>
      <c r="OI413" s="59">
        <v>0</v>
      </c>
      <c r="OJ413" s="59">
        <v>0</v>
      </c>
      <c r="OK413" s="59">
        <v>0</v>
      </c>
      <c r="OL413" s="59">
        <v>0</v>
      </c>
      <c r="OM413" s="59">
        <v>0</v>
      </c>
      <c r="ON413" s="59">
        <v>0</v>
      </c>
      <c r="OO413" s="59">
        <v>0</v>
      </c>
      <c r="OP413" s="59">
        <v>0</v>
      </c>
      <c r="OQ413" s="59">
        <v>0</v>
      </c>
      <c r="OR413" s="59">
        <v>0</v>
      </c>
      <c r="OS413" s="59">
        <v>0</v>
      </c>
      <c r="OT413" s="59">
        <v>0</v>
      </c>
      <c r="OU413" s="59">
        <v>0</v>
      </c>
      <c r="OV413" s="59">
        <v>0</v>
      </c>
      <c r="OW413" s="59">
        <v>0</v>
      </c>
      <c r="OX413" s="59">
        <v>0</v>
      </c>
      <c r="OY413" s="59">
        <v>0</v>
      </c>
      <c r="OZ413" s="59">
        <v>0</v>
      </c>
      <c r="PA413" s="59">
        <v>0</v>
      </c>
      <c r="PB413" s="59">
        <v>0</v>
      </c>
      <c r="PC413" s="59">
        <v>0</v>
      </c>
      <c r="PD413" s="59">
        <v>0</v>
      </c>
      <c r="PE413" s="55">
        <v>0</v>
      </c>
      <c r="PF413" s="58">
        <v>0</v>
      </c>
      <c r="PG413" s="59">
        <v>0</v>
      </c>
      <c r="PH413" s="59">
        <v>0</v>
      </c>
      <c r="PI413" s="59">
        <v>0</v>
      </c>
      <c r="PJ413" s="59">
        <v>0</v>
      </c>
      <c r="PK413" s="59">
        <v>0</v>
      </c>
      <c r="PL413" s="59">
        <v>0</v>
      </c>
      <c r="PM413" s="59">
        <v>0</v>
      </c>
      <c r="PN413" s="59">
        <v>0</v>
      </c>
      <c r="PO413" s="59">
        <v>0</v>
      </c>
      <c r="PP413" s="59">
        <v>0</v>
      </c>
      <c r="PQ413" s="59">
        <v>0</v>
      </c>
      <c r="PR413" s="59">
        <v>0</v>
      </c>
      <c r="PS413" s="59">
        <v>0</v>
      </c>
      <c r="PT413" s="59">
        <v>0</v>
      </c>
      <c r="PU413" s="59">
        <v>0</v>
      </c>
      <c r="PV413" s="59">
        <v>0</v>
      </c>
      <c r="PW413" s="59">
        <v>0</v>
      </c>
      <c r="PX413" s="59">
        <v>0</v>
      </c>
      <c r="PY413" s="59">
        <v>0</v>
      </c>
      <c r="PZ413" s="59">
        <v>0</v>
      </c>
      <c r="QA413" s="59">
        <v>0</v>
      </c>
      <c r="QB413" s="59">
        <v>0</v>
      </c>
      <c r="QC413" s="59">
        <v>0</v>
      </c>
      <c r="QD413" s="71">
        <v>0</v>
      </c>
      <c r="QE413" s="72">
        <v>0</v>
      </c>
      <c r="QF413" s="59">
        <v>0</v>
      </c>
      <c r="QG413" s="59">
        <v>0</v>
      </c>
      <c r="QH413" s="59">
        <v>0</v>
      </c>
      <c r="QI413" s="59">
        <v>0</v>
      </c>
      <c r="QJ413" s="59">
        <v>0</v>
      </c>
      <c r="QK413" s="59">
        <v>0</v>
      </c>
      <c r="QL413" s="59">
        <v>0</v>
      </c>
      <c r="QM413" s="59">
        <v>0</v>
      </c>
      <c r="QN413" s="59">
        <v>0</v>
      </c>
      <c r="QO413" s="59">
        <v>0</v>
      </c>
      <c r="QP413" s="59">
        <v>0</v>
      </c>
      <c r="QQ413" s="59">
        <v>0</v>
      </c>
      <c r="QR413" s="59">
        <v>0</v>
      </c>
      <c r="QS413" s="59">
        <v>0</v>
      </c>
      <c r="QT413" s="59">
        <v>0</v>
      </c>
      <c r="QU413" s="59">
        <v>0</v>
      </c>
      <c r="QV413" s="59">
        <v>0</v>
      </c>
      <c r="QW413" s="59">
        <v>0</v>
      </c>
      <c r="QX413" s="59">
        <v>0</v>
      </c>
      <c r="QY413" s="59">
        <v>0</v>
      </c>
      <c r="QZ413" s="59">
        <v>0</v>
      </c>
      <c r="RA413" s="59">
        <v>0</v>
      </c>
      <c r="RB413" s="59">
        <v>0</v>
      </c>
      <c r="RC413" s="55">
        <v>0</v>
      </c>
      <c r="RD413" s="58">
        <v>0</v>
      </c>
      <c r="RE413" s="59">
        <v>0</v>
      </c>
      <c r="RF413" s="59">
        <v>0</v>
      </c>
      <c r="RG413" s="59">
        <v>0</v>
      </c>
      <c r="RH413" s="59">
        <v>0</v>
      </c>
      <c r="RI413" s="59">
        <v>0</v>
      </c>
      <c r="RJ413" s="59">
        <v>0</v>
      </c>
      <c r="RK413" s="59">
        <v>0</v>
      </c>
      <c r="RL413" s="59">
        <v>0</v>
      </c>
      <c r="RM413" s="59">
        <v>0</v>
      </c>
      <c r="RN413" s="59">
        <v>0</v>
      </c>
      <c r="RO413" s="59">
        <v>0</v>
      </c>
      <c r="RP413" s="59">
        <v>0</v>
      </c>
      <c r="RQ413" s="59">
        <v>0</v>
      </c>
      <c r="RR413" s="59">
        <v>0</v>
      </c>
      <c r="RS413" s="59">
        <v>0</v>
      </c>
      <c r="RT413" s="59">
        <v>0</v>
      </c>
      <c r="RU413" s="59">
        <v>0</v>
      </c>
      <c r="RV413" s="59">
        <v>0</v>
      </c>
      <c r="RW413" s="59">
        <v>0</v>
      </c>
      <c r="RX413" s="59">
        <v>0</v>
      </c>
      <c r="RY413" s="59">
        <v>0</v>
      </c>
      <c r="RZ413" s="59">
        <v>0</v>
      </c>
      <c r="SA413" s="59">
        <v>0</v>
      </c>
      <c r="SB413" s="55">
        <v>0</v>
      </c>
      <c r="SC413" s="58">
        <v>0</v>
      </c>
      <c r="SD413" s="59">
        <v>0</v>
      </c>
      <c r="SE413" s="59">
        <v>0</v>
      </c>
      <c r="SF413" s="59">
        <v>0</v>
      </c>
      <c r="SG413" s="59">
        <v>0</v>
      </c>
      <c r="SH413" s="59">
        <v>0</v>
      </c>
      <c r="SI413" s="59">
        <v>0</v>
      </c>
      <c r="SJ413" s="59">
        <v>0</v>
      </c>
      <c r="SK413" s="59">
        <v>0</v>
      </c>
      <c r="SL413" s="59">
        <v>0</v>
      </c>
      <c r="SM413" s="59">
        <v>0</v>
      </c>
      <c r="SN413" s="59">
        <v>0</v>
      </c>
      <c r="SO413" s="59">
        <v>0</v>
      </c>
      <c r="SP413" s="59">
        <v>0</v>
      </c>
      <c r="SQ413" s="59">
        <v>0</v>
      </c>
      <c r="SR413" s="59">
        <v>0</v>
      </c>
      <c r="SS413" s="59">
        <v>0</v>
      </c>
      <c r="ST413" s="59">
        <v>0</v>
      </c>
      <c r="SU413" s="59">
        <v>0</v>
      </c>
      <c r="SV413" s="59">
        <v>0</v>
      </c>
      <c r="SW413" s="59">
        <v>0</v>
      </c>
      <c r="SX413" s="59">
        <v>0</v>
      </c>
      <c r="SY413" s="59">
        <v>0</v>
      </c>
      <c r="SZ413" s="59">
        <v>0</v>
      </c>
      <c r="TA413" s="55">
        <v>0</v>
      </c>
      <c r="TB413" s="58">
        <v>0</v>
      </c>
      <c r="TC413" s="59">
        <v>0</v>
      </c>
      <c r="TD413" s="59">
        <v>0</v>
      </c>
      <c r="TE413" s="59">
        <v>0</v>
      </c>
      <c r="TF413" s="59">
        <v>0</v>
      </c>
      <c r="TG413" s="59">
        <v>0</v>
      </c>
      <c r="TH413" s="59">
        <v>0</v>
      </c>
      <c r="TI413" s="59">
        <v>0</v>
      </c>
      <c r="TJ413" s="59">
        <v>0</v>
      </c>
      <c r="TK413" s="59">
        <v>0</v>
      </c>
      <c r="TL413" s="59">
        <v>0</v>
      </c>
      <c r="TM413" s="59">
        <v>0</v>
      </c>
      <c r="TN413" s="59">
        <v>0</v>
      </c>
      <c r="TO413" s="59">
        <v>0</v>
      </c>
      <c r="TP413" s="59">
        <v>0</v>
      </c>
      <c r="TQ413" s="59">
        <v>0</v>
      </c>
      <c r="TR413" s="59">
        <v>0</v>
      </c>
      <c r="TS413" s="59">
        <v>0</v>
      </c>
      <c r="TT413" s="59">
        <v>0</v>
      </c>
      <c r="TU413" s="59">
        <v>0</v>
      </c>
      <c r="TV413" s="59">
        <v>0</v>
      </c>
      <c r="TW413" s="59">
        <v>0</v>
      </c>
      <c r="TX413" s="59">
        <v>0</v>
      </c>
      <c r="TY413" s="59">
        <v>0</v>
      </c>
      <c r="TZ413" s="71">
        <v>0</v>
      </c>
      <c r="UA413" s="73">
        <v>0</v>
      </c>
      <c r="UB413" s="53">
        <v>0</v>
      </c>
      <c r="UC413" s="53">
        <v>0</v>
      </c>
      <c r="UD413" s="53">
        <v>0</v>
      </c>
      <c r="UE413" s="53">
        <v>0</v>
      </c>
      <c r="UF413" s="53">
        <v>0</v>
      </c>
      <c r="UG413" s="53">
        <v>0</v>
      </c>
      <c r="UH413" s="53">
        <v>0</v>
      </c>
      <c r="UI413" s="53">
        <v>0</v>
      </c>
      <c r="UJ413" s="53">
        <v>0</v>
      </c>
      <c r="UK413" s="53">
        <v>0</v>
      </c>
      <c r="UL413" s="53">
        <v>0</v>
      </c>
      <c r="UM413" s="53">
        <v>0</v>
      </c>
      <c r="UN413" s="53">
        <v>0</v>
      </c>
      <c r="UO413" s="53">
        <v>0</v>
      </c>
      <c r="UP413" s="53">
        <v>0</v>
      </c>
      <c r="UQ413" s="53">
        <v>0</v>
      </c>
      <c r="UR413" s="53">
        <v>0</v>
      </c>
      <c r="US413" s="53">
        <v>0</v>
      </c>
      <c r="UT413" s="53">
        <v>0</v>
      </c>
      <c r="UU413" s="53">
        <v>0</v>
      </c>
      <c r="UV413" s="53">
        <v>0</v>
      </c>
      <c r="UW413" s="53">
        <v>0</v>
      </c>
      <c r="UX413" s="53">
        <v>0</v>
      </c>
      <c r="UY413" s="74">
        <v>0</v>
      </c>
      <c r="UZ413" s="73">
        <v>0</v>
      </c>
      <c r="VA413" s="53">
        <v>0</v>
      </c>
      <c r="VB413" s="53">
        <v>0</v>
      </c>
      <c r="VC413" s="53">
        <v>0</v>
      </c>
      <c r="VD413" s="53">
        <v>0</v>
      </c>
      <c r="VE413" s="53">
        <v>0</v>
      </c>
      <c r="VF413" s="53">
        <v>0</v>
      </c>
      <c r="VG413" s="53">
        <v>0</v>
      </c>
      <c r="VH413" s="53">
        <v>0</v>
      </c>
      <c r="VI413" s="53">
        <v>0</v>
      </c>
      <c r="VJ413" s="53">
        <v>0</v>
      </c>
      <c r="VK413" s="53">
        <v>0</v>
      </c>
      <c r="VL413" s="53">
        <v>0</v>
      </c>
      <c r="VM413" s="53">
        <v>0</v>
      </c>
      <c r="VN413" s="53">
        <v>0</v>
      </c>
      <c r="VO413" s="53">
        <v>0</v>
      </c>
      <c r="VP413" s="53">
        <v>0</v>
      </c>
      <c r="VQ413" s="53">
        <v>0</v>
      </c>
      <c r="VR413" s="53">
        <v>0</v>
      </c>
      <c r="VS413" s="53">
        <v>0</v>
      </c>
      <c r="VT413" s="53">
        <v>0</v>
      </c>
      <c r="VU413" s="53">
        <v>0</v>
      </c>
      <c r="VV413" s="53">
        <v>0</v>
      </c>
      <c r="VW413" s="53">
        <v>0</v>
      </c>
      <c r="VX413" s="74">
        <v>0</v>
      </c>
      <c r="VY413" s="65">
        <f t="shared" si="6"/>
        <v>409</v>
      </c>
    </row>
    <row r="414" spans="1:597">
      <c r="A414" s="51" t="s">
        <v>660</v>
      </c>
      <c r="B414" s="69" t="s">
        <v>2</v>
      </c>
      <c r="C414" t="s">
        <v>659</v>
      </c>
      <c r="D414" t="s">
        <v>753</v>
      </c>
      <c r="E414" t="s">
        <v>727</v>
      </c>
      <c r="F414" t="s">
        <v>663</v>
      </c>
      <c r="G414" t="s">
        <v>664</v>
      </c>
      <c r="H414" t="s">
        <v>917</v>
      </c>
      <c r="I414" t="s">
        <v>666</v>
      </c>
      <c r="J414" t="s">
        <v>1337</v>
      </c>
      <c r="K414" s="5" t="s">
        <v>901</v>
      </c>
      <c r="L414" t="s">
        <v>902</v>
      </c>
      <c r="M414">
        <v>3</v>
      </c>
      <c r="N414" s="52">
        <v>0</v>
      </c>
      <c r="O414" s="52">
        <v>0</v>
      </c>
      <c r="P414" s="52">
        <v>0</v>
      </c>
      <c r="Q414" s="53">
        <v>122.57</v>
      </c>
      <c r="R414" s="53">
        <v>0</v>
      </c>
      <c r="S414" s="53">
        <v>0</v>
      </c>
      <c r="T414" s="53">
        <v>0</v>
      </c>
      <c r="U414" s="53">
        <v>0.3017295617066722</v>
      </c>
      <c r="V414" s="53">
        <v>0.25</v>
      </c>
      <c r="W414" s="2" t="s">
        <v>833</v>
      </c>
      <c r="X414" s="54">
        <v>0</v>
      </c>
      <c r="Y414" s="54">
        <v>0</v>
      </c>
      <c r="Z414" t="s">
        <v>776</v>
      </c>
      <c r="AA414" t="s">
        <v>903</v>
      </c>
      <c r="AB414" s="54">
        <v>0.80749999999999977</v>
      </c>
      <c r="AC414" t="s">
        <v>778</v>
      </c>
      <c r="AD414" s="54">
        <v>0</v>
      </c>
      <c r="AE414" s="53">
        <v>0</v>
      </c>
      <c r="AG414" s="53">
        <v>0</v>
      </c>
      <c r="AI414" s="55">
        <v>0</v>
      </c>
      <c r="AJ414" s="5" t="s">
        <v>919</v>
      </c>
      <c r="AK414" t="s">
        <v>920</v>
      </c>
      <c r="AL414" s="1" t="s">
        <v>676</v>
      </c>
      <c r="AM414" s="5" t="s">
        <v>901</v>
      </c>
      <c r="AN414" t="s">
        <v>901</v>
      </c>
      <c r="AO414" t="s">
        <v>901</v>
      </c>
      <c r="AP414" t="s">
        <v>901</v>
      </c>
      <c r="AQ414" t="s">
        <v>901</v>
      </c>
      <c r="AR414" t="s">
        <v>901</v>
      </c>
      <c r="AS414" t="s">
        <v>901</v>
      </c>
      <c r="AT414" t="s">
        <v>901</v>
      </c>
      <c r="AU414" t="s">
        <v>901</v>
      </c>
      <c r="AV414" t="s">
        <v>901</v>
      </c>
      <c r="AW414" t="s">
        <v>901</v>
      </c>
      <c r="AX414" t="s">
        <v>901</v>
      </c>
      <c r="AY414" t="s">
        <v>901</v>
      </c>
      <c r="AZ414" t="s">
        <v>901</v>
      </c>
      <c r="BA414" t="s">
        <v>901</v>
      </c>
      <c r="BB414" t="s">
        <v>901</v>
      </c>
      <c r="BC414" t="s">
        <v>901</v>
      </c>
      <c r="BD414" t="s">
        <v>901</v>
      </c>
      <c r="BE414" t="s">
        <v>901</v>
      </c>
      <c r="BF414" t="s">
        <v>901</v>
      </c>
      <c r="BG414" t="s">
        <v>901</v>
      </c>
      <c r="BH414" t="s">
        <v>901</v>
      </c>
      <c r="BI414" t="s">
        <v>901</v>
      </c>
      <c r="BJ414" t="s">
        <v>901</v>
      </c>
      <c r="BK414" t="s">
        <v>901</v>
      </c>
      <c r="BL414" t="s">
        <v>901</v>
      </c>
      <c r="BM414" s="1" t="s">
        <v>901</v>
      </c>
      <c r="BN414" s="5" t="s">
        <v>902</v>
      </c>
      <c r="BO414" t="s">
        <v>902</v>
      </c>
      <c r="BP414" t="s">
        <v>902</v>
      </c>
      <c r="BQ414" t="s">
        <v>902</v>
      </c>
      <c r="BR414" t="s">
        <v>902</v>
      </c>
      <c r="BS414" t="s">
        <v>902</v>
      </c>
      <c r="BT414" t="s">
        <v>902</v>
      </c>
      <c r="BU414" t="s">
        <v>902</v>
      </c>
      <c r="BV414" t="s">
        <v>902</v>
      </c>
      <c r="BW414" t="s">
        <v>902</v>
      </c>
      <c r="BX414" t="s">
        <v>902</v>
      </c>
      <c r="BY414" t="s">
        <v>902</v>
      </c>
      <c r="BZ414" t="s">
        <v>902</v>
      </c>
      <c r="CA414" t="s">
        <v>902</v>
      </c>
      <c r="CB414" t="s">
        <v>902</v>
      </c>
      <c r="CC414" t="s">
        <v>902</v>
      </c>
      <c r="CD414" t="s">
        <v>902</v>
      </c>
      <c r="CE414" t="s">
        <v>902</v>
      </c>
      <c r="CF414" t="s">
        <v>902</v>
      </c>
      <c r="CG414" t="s">
        <v>902</v>
      </c>
      <c r="CH414" t="s">
        <v>902</v>
      </c>
      <c r="CI414" t="s">
        <v>902</v>
      </c>
      <c r="CJ414" t="s">
        <v>902</v>
      </c>
      <c r="CK414" t="s">
        <v>902</v>
      </c>
      <c r="CL414" t="s">
        <v>902</v>
      </c>
      <c r="CM414" t="s">
        <v>902</v>
      </c>
      <c r="CN414" s="1" t="s">
        <v>902</v>
      </c>
      <c r="CO414" s="56">
        <v>122.57</v>
      </c>
      <c r="CP414" s="53">
        <v>122.57</v>
      </c>
      <c r="CQ414" s="53">
        <v>122.57</v>
      </c>
      <c r="CR414" s="53">
        <v>122.57</v>
      </c>
      <c r="CS414" s="53">
        <v>122.57</v>
      </c>
      <c r="CT414" s="53">
        <v>122.57</v>
      </c>
      <c r="CU414" s="53">
        <v>122.57</v>
      </c>
      <c r="CV414" s="53">
        <v>122.57</v>
      </c>
      <c r="CW414" s="53">
        <v>122.57</v>
      </c>
      <c r="CX414" s="53">
        <v>122.57</v>
      </c>
      <c r="CY414" s="53">
        <v>122.57</v>
      </c>
      <c r="CZ414" s="53">
        <v>122.57</v>
      </c>
      <c r="DA414" s="53">
        <v>122.57</v>
      </c>
      <c r="DB414" s="53">
        <v>122.57</v>
      </c>
      <c r="DC414" s="53">
        <v>122.57</v>
      </c>
      <c r="DD414" s="53">
        <v>122.57</v>
      </c>
      <c r="DE414" s="53">
        <v>122.57</v>
      </c>
      <c r="DF414" s="53">
        <v>122.57</v>
      </c>
      <c r="DG414" s="53">
        <v>122.57</v>
      </c>
      <c r="DH414" s="53">
        <v>122.57</v>
      </c>
      <c r="DI414" s="53">
        <v>122.57</v>
      </c>
      <c r="DJ414" s="53">
        <v>122.57</v>
      </c>
      <c r="DK414" s="53">
        <v>122.57</v>
      </c>
      <c r="DL414" s="53">
        <v>122.57</v>
      </c>
      <c r="DM414" s="53">
        <v>122.57</v>
      </c>
      <c r="DN414" s="53">
        <v>122.57</v>
      </c>
      <c r="DO414" s="57">
        <v>122.57</v>
      </c>
      <c r="DP414" s="58">
        <v>0</v>
      </c>
      <c r="DQ414" s="59">
        <v>0</v>
      </c>
      <c r="DR414" s="59">
        <v>0</v>
      </c>
      <c r="DS414" s="59">
        <v>0</v>
      </c>
      <c r="DT414" s="59">
        <v>0</v>
      </c>
      <c r="DU414" s="59">
        <v>0</v>
      </c>
      <c r="DV414" s="59">
        <v>0</v>
      </c>
      <c r="DW414" s="59">
        <v>0</v>
      </c>
      <c r="DX414" s="59">
        <v>0</v>
      </c>
      <c r="DY414" s="59">
        <v>0</v>
      </c>
      <c r="DZ414" s="59">
        <v>0</v>
      </c>
      <c r="EA414" s="59">
        <v>0</v>
      </c>
      <c r="EB414" s="59">
        <v>0</v>
      </c>
      <c r="EC414" s="59">
        <v>0</v>
      </c>
      <c r="ED414" s="59">
        <v>0</v>
      </c>
      <c r="EE414" s="59">
        <v>0</v>
      </c>
      <c r="EF414" s="59">
        <v>0</v>
      </c>
      <c r="EG414" s="59">
        <v>0</v>
      </c>
      <c r="EH414" s="59">
        <v>0</v>
      </c>
      <c r="EI414" s="59">
        <v>0</v>
      </c>
      <c r="EJ414" s="59">
        <v>0</v>
      </c>
      <c r="EK414" s="59">
        <v>0</v>
      </c>
      <c r="EL414" s="59">
        <v>0</v>
      </c>
      <c r="EM414" s="59">
        <v>0</v>
      </c>
      <c r="EN414" s="59">
        <v>0</v>
      </c>
      <c r="EO414" s="59">
        <v>0</v>
      </c>
      <c r="EP414" s="59">
        <v>0</v>
      </c>
      <c r="EQ414" s="72">
        <v>0</v>
      </c>
      <c r="ER414" s="59">
        <v>0</v>
      </c>
      <c r="ES414" s="59">
        <v>0</v>
      </c>
      <c r="ET414" s="59">
        <v>0</v>
      </c>
      <c r="EU414" s="59">
        <v>0</v>
      </c>
      <c r="EV414" s="59">
        <v>0</v>
      </c>
      <c r="EW414" s="59">
        <v>0</v>
      </c>
      <c r="EX414" s="59">
        <v>0</v>
      </c>
      <c r="EY414" s="59">
        <v>0</v>
      </c>
      <c r="EZ414" s="59">
        <v>0</v>
      </c>
      <c r="FA414" s="59">
        <v>0</v>
      </c>
      <c r="FB414" s="59">
        <v>0</v>
      </c>
      <c r="FC414" s="59">
        <v>0</v>
      </c>
      <c r="FD414" s="59">
        <v>0</v>
      </c>
      <c r="FE414" s="59">
        <v>0</v>
      </c>
      <c r="FF414" s="59">
        <v>0</v>
      </c>
      <c r="FG414" s="59">
        <v>0</v>
      </c>
      <c r="FH414" s="59">
        <v>0</v>
      </c>
      <c r="FI414" s="59">
        <v>0</v>
      </c>
      <c r="FJ414" s="59">
        <v>0</v>
      </c>
      <c r="FK414" s="59">
        <v>0</v>
      </c>
      <c r="FL414" s="59">
        <v>0</v>
      </c>
      <c r="FM414" s="59">
        <v>0</v>
      </c>
      <c r="FN414" s="59">
        <v>0</v>
      </c>
      <c r="FO414" s="55">
        <v>0</v>
      </c>
      <c r="FP414" s="58">
        <v>0</v>
      </c>
      <c r="FQ414" s="59">
        <v>0</v>
      </c>
      <c r="FR414" s="59">
        <v>0</v>
      </c>
      <c r="FS414" s="59">
        <v>0</v>
      </c>
      <c r="FT414" s="59">
        <v>0</v>
      </c>
      <c r="FU414" s="59">
        <v>0</v>
      </c>
      <c r="FV414" s="59">
        <v>0</v>
      </c>
      <c r="FW414" s="59">
        <v>0</v>
      </c>
      <c r="FX414" s="59">
        <v>0</v>
      </c>
      <c r="FY414" s="59">
        <v>0</v>
      </c>
      <c r="FZ414" s="59">
        <v>0</v>
      </c>
      <c r="GA414" s="59">
        <v>0</v>
      </c>
      <c r="GB414" s="59">
        <v>0</v>
      </c>
      <c r="GC414" s="59">
        <v>0</v>
      </c>
      <c r="GD414" s="59">
        <v>0</v>
      </c>
      <c r="GE414" s="59">
        <v>0</v>
      </c>
      <c r="GF414" s="59">
        <v>0</v>
      </c>
      <c r="GG414" s="59">
        <v>0</v>
      </c>
      <c r="GH414" s="59">
        <v>0</v>
      </c>
      <c r="GI414" s="59">
        <v>0</v>
      </c>
      <c r="GJ414" s="59">
        <v>0</v>
      </c>
      <c r="GK414" s="59">
        <v>0</v>
      </c>
      <c r="GL414" s="59">
        <v>0</v>
      </c>
      <c r="GM414" s="59">
        <v>0</v>
      </c>
      <c r="GN414" s="55">
        <v>0</v>
      </c>
      <c r="GO414" s="58">
        <v>0</v>
      </c>
      <c r="GP414" s="59">
        <v>0</v>
      </c>
      <c r="GQ414" s="59">
        <v>0</v>
      </c>
      <c r="GR414" s="59">
        <v>0</v>
      </c>
      <c r="GS414" s="59">
        <v>0</v>
      </c>
      <c r="GT414" s="59">
        <v>0</v>
      </c>
      <c r="GU414" s="59">
        <v>0</v>
      </c>
      <c r="GV414" s="59">
        <v>0</v>
      </c>
      <c r="GW414" s="59">
        <v>0</v>
      </c>
      <c r="GX414" s="59">
        <v>0</v>
      </c>
      <c r="GY414" s="59">
        <v>0</v>
      </c>
      <c r="GZ414" s="59">
        <v>0</v>
      </c>
      <c r="HA414" s="59">
        <v>0</v>
      </c>
      <c r="HB414" s="59">
        <v>0</v>
      </c>
      <c r="HC414" s="59">
        <v>0</v>
      </c>
      <c r="HD414" s="59">
        <v>0</v>
      </c>
      <c r="HE414" s="59">
        <v>0</v>
      </c>
      <c r="HF414" s="59">
        <v>0</v>
      </c>
      <c r="HG414" s="59">
        <v>0</v>
      </c>
      <c r="HH414" s="59">
        <v>0</v>
      </c>
      <c r="HI414" s="59">
        <v>0</v>
      </c>
      <c r="HJ414" s="59">
        <v>0</v>
      </c>
      <c r="HK414" s="59">
        <v>0</v>
      </c>
      <c r="HL414" s="59">
        <v>0</v>
      </c>
      <c r="HM414" s="55">
        <v>0</v>
      </c>
      <c r="HN414" s="58">
        <v>0</v>
      </c>
      <c r="HO414" s="59">
        <v>0</v>
      </c>
      <c r="HP414" s="59">
        <v>0</v>
      </c>
      <c r="HQ414" s="59">
        <v>0</v>
      </c>
      <c r="HR414" s="59">
        <v>0</v>
      </c>
      <c r="HS414" s="59">
        <v>0</v>
      </c>
      <c r="HT414" s="59">
        <v>0</v>
      </c>
      <c r="HU414" s="59">
        <v>0</v>
      </c>
      <c r="HV414" s="59">
        <v>0</v>
      </c>
      <c r="HW414" s="59">
        <v>0</v>
      </c>
      <c r="HX414" s="59">
        <v>0</v>
      </c>
      <c r="HY414" s="59">
        <v>0</v>
      </c>
      <c r="HZ414" s="59">
        <v>0</v>
      </c>
      <c r="IA414" s="59">
        <v>0</v>
      </c>
      <c r="IB414" s="59">
        <v>0</v>
      </c>
      <c r="IC414" s="59">
        <v>0</v>
      </c>
      <c r="ID414" s="59">
        <v>0</v>
      </c>
      <c r="IE414" s="59">
        <v>0</v>
      </c>
      <c r="IF414" s="59">
        <v>0</v>
      </c>
      <c r="IG414" s="59">
        <v>0</v>
      </c>
      <c r="IH414" s="59">
        <v>0</v>
      </c>
      <c r="II414" s="59">
        <v>0</v>
      </c>
      <c r="IJ414" s="59">
        <v>0</v>
      </c>
      <c r="IK414" s="59">
        <v>0</v>
      </c>
      <c r="IL414" s="71">
        <v>0</v>
      </c>
      <c r="IM414" s="72">
        <v>0</v>
      </c>
      <c r="IN414" s="59">
        <v>0</v>
      </c>
      <c r="IO414" s="59">
        <v>0</v>
      </c>
      <c r="IP414" s="59">
        <v>0</v>
      </c>
      <c r="IQ414" s="59">
        <v>0</v>
      </c>
      <c r="IR414" s="59">
        <v>0</v>
      </c>
      <c r="IS414" s="59">
        <v>0</v>
      </c>
      <c r="IT414" s="59">
        <v>0</v>
      </c>
      <c r="IU414" s="59">
        <v>0</v>
      </c>
      <c r="IV414" s="59">
        <v>0</v>
      </c>
      <c r="IW414" s="59">
        <v>0</v>
      </c>
      <c r="IX414" s="59">
        <v>0</v>
      </c>
      <c r="IY414" s="59">
        <v>0</v>
      </c>
      <c r="IZ414" s="59">
        <v>0</v>
      </c>
      <c r="JA414" s="59">
        <v>0</v>
      </c>
      <c r="JB414" s="59">
        <v>0</v>
      </c>
      <c r="JC414" s="59">
        <v>0</v>
      </c>
      <c r="JD414" s="59">
        <v>0</v>
      </c>
      <c r="JE414" s="59">
        <v>0</v>
      </c>
      <c r="JF414" s="59">
        <v>0</v>
      </c>
      <c r="JG414" s="59">
        <v>0</v>
      </c>
      <c r="JH414" s="59">
        <v>0</v>
      </c>
      <c r="JI414" s="59">
        <v>0</v>
      </c>
      <c r="JJ414" s="59">
        <v>0</v>
      </c>
      <c r="JK414" s="55">
        <v>0</v>
      </c>
      <c r="JL414" s="58">
        <v>0</v>
      </c>
      <c r="JM414" s="59">
        <v>0</v>
      </c>
      <c r="JN414" s="59">
        <v>0</v>
      </c>
      <c r="JO414" s="59">
        <v>0</v>
      </c>
      <c r="JP414" s="59">
        <v>0</v>
      </c>
      <c r="JQ414" s="59">
        <v>0</v>
      </c>
      <c r="JR414" s="59">
        <v>0</v>
      </c>
      <c r="JS414" s="59">
        <v>0</v>
      </c>
      <c r="JT414" s="59">
        <v>0</v>
      </c>
      <c r="JU414" s="59">
        <v>0</v>
      </c>
      <c r="JV414" s="59">
        <v>0</v>
      </c>
      <c r="JW414" s="59">
        <v>0</v>
      </c>
      <c r="JX414" s="59">
        <v>0</v>
      </c>
      <c r="JY414" s="59">
        <v>0</v>
      </c>
      <c r="JZ414" s="59">
        <v>0</v>
      </c>
      <c r="KA414" s="59">
        <v>0</v>
      </c>
      <c r="KB414" s="59">
        <v>0</v>
      </c>
      <c r="KC414" s="59">
        <v>0</v>
      </c>
      <c r="KD414" s="59">
        <v>0</v>
      </c>
      <c r="KE414" s="59">
        <v>0</v>
      </c>
      <c r="KF414" s="59">
        <v>0</v>
      </c>
      <c r="KG414" s="59">
        <v>0</v>
      </c>
      <c r="KH414" s="59">
        <v>0</v>
      </c>
      <c r="KI414" s="59">
        <v>0</v>
      </c>
      <c r="KJ414" s="55">
        <v>0</v>
      </c>
      <c r="KK414" s="58">
        <v>0</v>
      </c>
      <c r="KL414" s="59">
        <v>0</v>
      </c>
      <c r="KM414" s="59">
        <v>0</v>
      </c>
      <c r="KN414" s="59">
        <v>0</v>
      </c>
      <c r="KO414" s="59">
        <v>0</v>
      </c>
      <c r="KP414" s="59">
        <v>0</v>
      </c>
      <c r="KQ414" s="59">
        <v>0</v>
      </c>
      <c r="KR414" s="59">
        <v>0</v>
      </c>
      <c r="KS414" s="59">
        <v>0</v>
      </c>
      <c r="KT414" s="59">
        <v>0</v>
      </c>
      <c r="KU414" s="59">
        <v>0</v>
      </c>
      <c r="KV414" s="59">
        <v>0</v>
      </c>
      <c r="KW414" s="59">
        <v>0</v>
      </c>
      <c r="KX414" s="59">
        <v>0</v>
      </c>
      <c r="KY414" s="59">
        <v>0</v>
      </c>
      <c r="KZ414" s="59">
        <v>0</v>
      </c>
      <c r="LA414" s="59">
        <v>0</v>
      </c>
      <c r="LB414" s="59">
        <v>0</v>
      </c>
      <c r="LC414" s="59">
        <v>0</v>
      </c>
      <c r="LD414" s="59">
        <v>0</v>
      </c>
      <c r="LE414" s="59">
        <v>0</v>
      </c>
      <c r="LF414" s="59">
        <v>0</v>
      </c>
      <c r="LG414" s="59">
        <v>0</v>
      </c>
      <c r="LH414" s="59">
        <v>0</v>
      </c>
      <c r="LI414" s="55">
        <v>0</v>
      </c>
      <c r="LJ414" s="58">
        <v>0</v>
      </c>
      <c r="LK414" s="59">
        <v>0</v>
      </c>
      <c r="LL414" s="59">
        <v>0</v>
      </c>
      <c r="LM414" s="59">
        <v>0</v>
      </c>
      <c r="LN414" s="59">
        <v>0</v>
      </c>
      <c r="LO414" s="59">
        <v>0</v>
      </c>
      <c r="LP414" s="59">
        <v>0</v>
      </c>
      <c r="LQ414" s="59">
        <v>0</v>
      </c>
      <c r="LR414" s="59">
        <v>0</v>
      </c>
      <c r="LS414" s="59">
        <v>0</v>
      </c>
      <c r="LT414" s="59">
        <v>0</v>
      </c>
      <c r="LU414" s="59">
        <v>0</v>
      </c>
      <c r="LV414" s="59">
        <v>0</v>
      </c>
      <c r="LW414" s="59">
        <v>0</v>
      </c>
      <c r="LX414" s="59">
        <v>0</v>
      </c>
      <c r="LY414" s="59">
        <v>0</v>
      </c>
      <c r="LZ414" s="59">
        <v>0</v>
      </c>
      <c r="MA414" s="59">
        <v>0</v>
      </c>
      <c r="MB414" s="59">
        <v>0</v>
      </c>
      <c r="MC414" s="59">
        <v>0</v>
      </c>
      <c r="MD414" s="59">
        <v>0</v>
      </c>
      <c r="ME414" s="59">
        <v>0</v>
      </c>
      <c r="MF414" s="59">
        <v>0</v>
      </c>
      <c r="MG414" s="59">
        <v>0</v>
      </c>
      <c r="MH414" s="71">
        <v>0</v>
      </c>
      <c r="MI414" s="72">
        <v>0</v>
      </c>
      <c r="MJ414" s="59">
        <v>0</v>
      </c>
      <c r="MK414" s="59">
        <v>0</v>
      </c>
      <c r="ML414" s="59">
        <v>0</v>
      </c>
      <c r="MM414" s="59">
        <v>0</v>
      </c>
      <c r="MN414" s="59">
        <v>0</v>
      </c>
      <c r="MO414" s="59">
        <v>0</v>
      </c>
      <c r="MP414" s="59">
        <v>0</v>
      </c>
      <c r="MQ414" s="59">
        <v>0</v>
      </c>
      <c r="MR414" s="59">
        <v>0</v>
      </c>
      <c r="MS414" s="59">
        <v>0</v>
      </c>
      <c r="MT414" s="59">
        <v>0</v>
      </c>
      <c r="MU414" s="59">
        <v>0</v>
      </c>
      <c r="MV414" s="59">
        <v>0</v>
      </c>
      <c r="MW414" s="59">
        <v>0</v>
      </c>
      <c r="MX414" s="59">
        <v>0</v>
      </c>
      <c r="MY414" s="59">
        <v>0</v>
      </c>
      <c r="MZ414" s="59">
        <v>0</v>
      </c>
      <c r="NA414" s="59">
        <v>0</v>
      </c>
      <c r="NB414" s="59">
        <v>0</v>
      </c>
      <c r="NC414" s="59">
        <v>0</v>
      </c>
      <c r="ND414" s="59">
        <v>0</v>
      </c>
      <c r="NE414" s="59">
        <v>0</v>
      </c>
      <c r="NF414" s="59">
        <v>0</v>
      </c>
      <c r="NG414" s="55">
        <v>0</v>
      </c>
      <c r="NH414" s="58">
        <v>0</v>
      </c>
      <c r="NI414" s="59">
        <v>0</v>
      </c>
      <c r="NJ414" s="59">
        <v>0</v>
      </c>
      <c r="NK414" s="59">
        <v>0</v>
      </c>
      <c r="NL414" s="59">
        <v>0</v>
      </c>
      <c r="NM414" s="59">
        <v>0</v>
      </c>
      <c r="NN414" s="59">
        <v>0</v>
      </c>
      <c r="NO414" s="59">
        <v>0</v>
      </c>
      <c r="NP414" s="59">
        <v>0</v>
      </c>
      <c r="NQ414" s="59">
        <v>0</v>
      </c>
      <c r="NR414" s="59">
        <v>0</v>
      </c>
      <c r="NS414" s="59">
        <v>0</v>
      </c>
      <c r="NT414" s="59">
        <v>0</v>
      </c>
      <c r="NU414" s="59">
        <v>0</v>
      </c>
      <c r="NV414" s="59">
        <v>0</v>
      </c>
      <c r="NW414" s="59">
        <v>0</v>
      </c>
      <c r="NX414" s="59">
        <v>0</v>
      </c>
      <c r="NY414" s="59">
        <v>0</v>
      </c>
      <c r="NZ414" s="59">
        <v>0</v>
      </c>
      <c r="OA414" s="59">
        <v>0</v>
      </c>
      <c r="OB414" s="59">
        <v>0</v>
      </c>
      <c r="OC414" s="59">
        <v>0</v>
      </c>
      <c r="OD414" s="59">
        <v>0</v>
      </c>
      <c r="OE414" s="59">
        <v>0</v>
      </c>
      <c r="OF414" s="55">
        <v>0</v>
      </c>
      <c r="OG414" s="58">
        <v>0</v>
      </c>
      <c r="OH414" s="59">
        <v>0</v>
      </c>
      <c r="OI414" s="59">
        <v>0</v>
      </c>
      <c r="OJ414" s="59">
        <v>0</v>
      </c>
      <c r="OK414" s="59">
        <v>0</v>
      </c>
      <c r="OL414" s="59">
        <v>0</v>
      </c>
      <c r="OM414" s="59">
        <v>0</v>
      </c>
      <c r="ON414" s="59">
        <v>0</v>
      </c>
      <c r="OO414" s="59">
        <v>0</v>
      </c>
      <c r="OP414" s="59">
        <v>0</v>
      </c>
      <c r="OQ414" s="59">
        <v>0</v>
      </c>
      <c r="OR414" s="59">
        <v>0</v>
      </c>
      <c r="OS414" s="59">
        <v>0</v>
      </c>
      <c r="OT414" s="59">
        <v>0</v>
      </c>
      <c r="OU414" s="59">
        <v>0</v>
      </c>
      <c r="OV414" s="59">
        <v>0</v>
      </c>
      <c r="OW414" s="59">
        <v>0</v>
      </c>
      <c r="OX414" s="59">
        <v>0</v>
      </c>
      <c r="OY414" s="59">
        <v>0</v>
      </c>
      <c r="OZ414" s="59">
        <v>0</v>
      </c>
      <c r="PA414" s="59">
        <v>0</v>
      </c>
      <c r="PB414" s="59">
        <v>0</v>
      </c>
      <c r="PC414" s="59">
        <v>0</v>
      </c>
      <c r="PD414" s="59">
        <v>0</v>
      </c>
      <c r="PE414" s="55">
        <v>0</v>
      </c>
      <c r="PF414" s="58">
        <v>0</v>
      </c>
      <c r="PG414" s="59">
        <v>0</v>
      </c>
      <c r="PH414" s="59">
        <v>0</v>
      </c>
      <c r="PI414" s="59">
        <v>0</v>
      </c>
      <c r="PJ414" s="59">
        <v>0</v>
      </c>
      <c r="PK414" s="59">
        <v>0</v>
      </c>
      <c r="PL414" s="59">
        <v>0</v>
      </c>
      <c r="PM414" s="59">
        <v>0</v>
      </c>
      <c r="PN414" s="59">
        <v>0</v>
      </c>
      <c r="PO414" s="59">
        <v>0</v>
      </c>
      <c r="PP414" s="59">
        <v>0</v>
      </c>
      <c r="PQ414" s="59">
        <v>0</v>
      </c>
      <c r="PR414" s="59">
        <v>0</v>
      </c>
      <c r="PS414" s="59">
        <v>0</v>
      </c>
      <c r="PT414" s="59">
        <v>0</v>
      </c>
      <c r="PU414" s="59">
        <v>0</v>
      </c>
      <c r="PV414" s="59">
        <v>0</v>
      </c>
      <c r="PW414" s="59">
        <v>0</v>
      </c>
      <c r="PX414" s="59">
        <v>0</v>
      </c>
      <c r="PY414" s="59">
        <v>0</v>
      </c>
      <c r="PZ414" s="59">
        <v>0</v>
      </c>
      <c r="QA414" s="59">
        <v>0</v>
      </c>
      <c r="QB414" s="59">
        <v>0</v>
      </c>
      <c r="QC414" s="59">
        <v>0</v>
      </c>
      <c r="QD414" s="71">
        <v>0</v>
      </c>
      <c r="QE414" s="72">
        <v>0</v>
      </c>
      <c r="QF414" s="59">
        <v>0</v>
      </c>
      <c r="QG414" s="59">
        <v>0</v>
      </c>
      <c r="QH414" s="59">
        <v>0</v>
      </c>
      <c r="QI414" s="59">
        <v>0</v>
      </c>
      <c r="QJ414" s="59">
        <v>0</v>
      </c>
      <c r="QK414" s="59">
        <v>0</v>
      </c>
      <c r="QL414" s="59">
        <v>0</v>
      </c>
      <c r="QM414" s="59">
        <v>0</v>
      </c>
      <c r="QN414" s="59">
        <v>0</v>
      </c>
      <c r="QO414" s="59">
        <v>0</v>
      </c>
      <c r="QP414" s="59">
        <v>0</v>
      </c>
      <c r="QQ414" s="59">
        <v>0</v>
      </c>
      <c r="QR414" s="59">
        <v>0</v>
      </c>
      <c r="QS414" s="59">
        <v>0</v>
      </c>
      <c r="QT414" s="59">
        <v>0</v>
      </c>
      <c r="QU414" s="59">
        <v>0</v>
      </c>
      <c r="QV414" s="59">
        <v>0</v>
      </c>
      <c r="QW414" s="59">
        <v>0</v>
      </c>
      <c r="QX414" s="59">
        <v>0</v>
      </c>
      <c r="QY414" s="59">
        <v>0</v>
      </c>
      <c r="QZ414" s="59">
        <v>0</v>
      </c>
      <c r="RA414" s="59">
        <v>0</v>
      </c>
      <c r="RB414" s="59">
        <v>0</v>
      </c>
      <c r="RC414" s="55">
        <v>0</v>
      </c>
      <c r="RD414" s="58">
        <v>0</v>
      </c>
      <c r="RE414" s="59">
        <v>0</v>
      </c>
      <c r="RF414" s="59">
        <v>0</v>
      </c>
      <c r="RG414" s="59">
        <v>0</v>
      </c>
      <c r="RH414" s="59">
        <v>0</v>
      </c>
      <c r="RI414" s="59">
        <v>0</v>
      </c>
      <c r="RJ414" s="59">
        <v>0</v>
      </c>
      <c r="RK414" s="59">
        <v>0</v>
      </c>
      <c r="RL414" s="59">
        <v>0</v>
      </c>
      <c r="RM414" s="59">
        <v>0</v>
      </c>
      <c r="RN414" s="59">
        <v>0</v>
      </c>
      <c r="RO414" s="59">
        <v>0</v>
      </c>
      <c r="RP414" s="59">
        <v>0</v>
      </c>
      <c r="RQ414" s="59">
        <v>0</v>
      </c>
      <c r="RR414" s="59">
        <v>0</v>
      </c>
      <c r="RS414" s="59">
        <v>0</v>
      </c>
      <c r="RT414" s="59">
        <v>0</v>
      </c>
      <c r="RU414" s="59">
        <v>0</v>
      </c>
      <c r="RV414" s="59">
        <v>0</v>
      </c>
      <c r="RW414" s="59">
        <v>0</v>
      </c>
      <c r="RX414" s="59">
        <v>0</v>
      </c>
      <c r="RY414" s="59">
        <v>0</v>
      </c>
      <c r="RZ414" s="59">
        <v>0</v>
      </c>
      <c r="SA414" s="59">
        <v>0</v>
      </c>
      <c r="SB414" s="55">
        <v>0</v>
      </c>
      <c r="SC414" s="58">
        <v>0</v>
      </c>
      <c r="SD414" s="59">
        <v>0</v>
      </c>
      <c r="SE414" s="59">
        <v>0</v>
      </c>
      <c r="SF414" s="59">
        <v>0</v>
      </c>
      <c r="SG414" s="59">
        <v>0</v>
      </c>
      <c r="SH414" s="59">
        <v>0</v>
      </c>
      <c r="SI414" s="59">
        <v>0</v>
      </c>
      <c r="SJ414" s="59">
        <v>0</v>
      </c>
      <c r="SK414" s="59">
        <v>0</v>
      </c>
      <c r="SL414" s="59">
        <v>0</v>
      </c>
      <c r="SM414" s="59">
        <v>0</v>
      </c>
      <c r="SN414" s="59">
        <v>0</v>
      </c>
      <c r="SO414" s="59">
        <v>0</v>
      </c>
      <c r="SP414" s="59">
        <v>0</v>
      </c>
      <c r="SQ414" s="59">
        <v>0</v>
      </c>
      <c r="SR414" s="59">
        <v>0</v>
      </c>
      <c r="SS414" s="59">
        <v>0</v>
      </c>
      <c r="ST414" s="59">
        <v>0</v>
      </c>
      <c r="SU414" s="59">
        <v>0</v>
      </c>
      <c r="SV414" s="59">
        <v>0</v>
      </c>
      <c r="SW414" s="59">
        <v>0</v>
      </c>
      <c r="SX414" s="59">
        <v>0</v>
      </c>
      <c r="SY414" s="59">
        <v>0</v>
      </c>
      <c r="SZ414" s="59">
        <v>0</v>
      </c>
      <c r="TA414" s="55">
        <v>0</v>
      </c>
      <c r="TB414" s="58">
        <v>0</v>
      </c>
      <c r="TC414" s="59">
        <v>0</v>
      </c>
      <c r="TD414" s="59">
        <v>0</v>
      </c>
      <c r="TE414" s="59">
        <v>0</v>
      </c>
      <c r="TF414" s="59">
        <v>0</v>
      </c>
      <c r="TG414" s="59">
        <v>0</v>
      </c>
      <c r="TH414" s="59">
        <v>0</v>
      </c>
      <c r="TI414" s="59">
        <v>0</v>
      </c>
      <c r="TJ414" s="59">
        <v>0</v>
      </c>
      <c r="TK414" s="59">
        <v>0</v>
      </c>
      <c r="TL414" s="59">
        <v>0</v>
      </c>
      <c r="TM414" s="59">
        <v>0</v>
      </c>
      <c r="TN414" s="59">
        <v>0</v>
      </c>
      <c r="TO414" s="59">
        <v>0</v>
      </c>
      <c r="TP414" s="59">
        <v>0</v>
      </c>
      <c r="TQ414" s="59">
        <v>0</v>
      </c>
      <c r="TR414" s="59">
        <v>0</v>
      </c>
      <c r="TS414" s="59">
        <v>0</v>
      </c>
      <c r="TT414" s="59">
        <v>0</v>
      </c>
      <c r="TU414" s="59">
        <v>0</v>
      </c>
      <c r="TV414" s="59">
        <v>0</v>
      </c>
      <c r="TW414" s="59">
        <v>0</v>
      </c>
      <c r="TX414" s="59">
        <v>0</v>
      </c>
      <c r="TY414" s="59">
        <v>0</v>
      </c>
      <c r="TZ414" s="71">
        <v>0</v>
      </c>
      <c r="UA414" s="73">
        <v>0</v>
      </c>
      <c r="UB414" s="53">
        <v>0</v>
      </c>
      <c r="UC414" s="53">
        <v>0</v>
      </c>
      <c r="UD414" s="53">
        <v>0</v>
      </c>
      <c r="UE414" s="53">
        <v>0</v>
      </c>
      <c r="UF414" s="53">
        <v>0</v>
      </c>
      <c r="UG414" s="53">
        <v>0</v>
      </c>
      <c r="UH414" s="53">
        <v>0</v>
      </c>
      <c r="UI414" s="53">
        <v>0</v>
      </c>
      <c r="UJ414" s="53">
        <v>0</v>
      </c>
      <c r="UK414" s="53">
        <v>0</v>
      </c>
      <c r="UL414" s="53">
        <v>0</v>
      </c>
      <c r="UM414" s="53">
        <v>0</v>
      </c>
      <c r="UN414" s="53">
        <v>0</v>
      </c>
      <c r="UO414" s="53">
        <v>0</v>
      </c>
      <c r="UP414" s="53">
        <v>0</v>
      </c>
      <c r="UQ414" s="53">
        <v>0</v>
      </c>
      <c r="UR414" s="53">
        <v>0</v>
      </c>
      <c r="US414" s="53">
        <v>0</v>
      </c>
      <c r="UT414" s="53">
        <v>0</v>
      </c>
      <c r="UU414" s="53">
        <v>0</v>
      </c>
      <c r="UV414" s="53">
        <v>0</v>
      </c>
      <c r="UW414" s="53">
        <v>0</v>
      </c>
      <c r="UX414" s="53">
        <v>0</v>
      </c>
      <c r="UY414" s="74">
        <v>0</v>
      </c>
      <c r="UZ414" s="73">
        <v>0</v>
      </c>
      <c r="VA414" s="53">
        <v>0</v>
      </c>
      <c r="VB414" s="53">
        <v>0</v>
      </c>
      <c r="VC414" s="53">
        <v>0</v>
      </c>
      <c r="VD414" s="53">
        <v>0</v>
      </c>
      <c r="VE414" s="53">
        <v>0</v>
      </c>
      <c r="VF414" s="53">
        <v>0</v>
      </c>
      <c r="VG414" s="53">
        <v>0</v>
      </c>
      <c r="VH414" s="53">
        <v>0</v>
      </c>
      <c r="VI414" s="53">
        <v>0</v>
      </c>
      <c r="VJ414" s="53">
        <v>0</v>
      </c>
      <c r="VK414" s="53">
        <v>0</v>
      </c>
      <c r="VL414" s="53">
        <v>0</v>
      </c>
      <c r="VM414" s="53">
        <v>0</v>
      </c>
      <c r="VN414" s="53">
        <v>0</v>
      </c>
      <c r="VO414" s="53">
        <v>0</v>
      </c>
      <c r="VP414" s="53">
        <v>0</v>
      </c>
      <c r="VQ414" s="53">
        <v>0</v>
      </c>
      <c r="VR414" s="53">
        <v>0</v>
      </c>
      <c r="VS414" s="53">
        <v>0</v>
      </c>
      <c r="VT414" s="53">
        <v>0</v>
      </c>
      <c r="VU414" s="53">
        <v>0</v>
      </c>
      <c r="VV414" s="53">
        <v>0</v>
      </c>
      <c r="VW414" s="53">
        <v>0</v>
      </c>
      <c r="VX414" s="74">
        <v>0</v>
      </c>
      <c r="VY414" s="65">
        <f t="shared" si="6"/>
        <v>410</v>
      </c>
    </row>
    <row r="415" spans="1:597">
      <c r="A415" s="51" t="s">
        <v>660</v>
      </c>
      <c r="B415" s="69" t="s">
        <v>2</v>
      </c>
      <c r="C415" t="s">
        <v>659</v>
      </c>
      <c r="D415" t="s">
        <v>753</v>
      </c>
      <c r="E415" t="s">
        <v>727</v>
      </c>
      <c r="F415" t="s">
        <v>663</v>
      </c>
      <c r="G415" t="s">
        <v>664</v>
      </c>
      <c r="H415" t="s">
        <v>921</v>
      </c>
      <c r="I415" t="s">
        <v>666</v>
      </c>
      <c r="J415" t="s">
        <v>1338</v>
      </c>
      <c r="K415" s="5" t="s">
        <v>923</v>
      </c>
      <c r="L415" t="s">
        <v>924</v>
      </c>
      <c r="M415">
        <v>15</v>
      </c>
      <c r="N415" s="52">
        <v>0.3</v>
      </c>
      <c r="O415" s="52">
        <v>0</v>
      </c>
      <c r="P415" s="52">
        <v>0</v>
      </c>
      <c r="Q415" s="53">
        <v>3.06</v>
      </c>
      <c r="R415" s="53">
        <v>0</v>
      </c>
      <c r="S415" s="53">
        <v>0</v>
      </c>
      <c r="T415" s="53">
        <v>0</v>
      </c>
      <c r="U415" s="53">
        <v>0.3017295617066722</v>
      </c>
      <c r="V415" s="53">
        <v>0.25</v>
      </c>
      <c r="W415" s="2" t="s">
        <v>925</v>
      </c>
      <c r="X415" s="54">
        <v>0.22</v>
      </c>
      <c r="Y415" s="54">
        <v>0.25</v>
      </c>
      <c r="Z415" t="s">
        <v>776</v>
      </c>
      <c r="AA415" t="s">
        <v>926</v>
      </c>
      <c r="AB415" s="54">
        <v>0.75438784111321266</v>
      </c>
      <c r="AC415" t="s">
        <v>778</v>
      </c>
      <c r="AD415" s="54">
        <v>0</v>
      </c>
      <c r="AE415" s="53">
        <v>0</v>
      </c>
      <c r="AG415" s="53">
        <v>0</v>
      </c>
      <c r="AI415" s="55">
        <v>0</v>
      </c>
      <c r="AJ415" s="5" t="s">
        <v>927</v>
      </c>
      <c r="AK415" t="s">
        <v>927</v>
      </c>
      <c r="AL415" s="1" t="s">
        <v>927</v>
      </c>
      <c r="AM415" s="5" t="s">
        <v>923</v>
      </c>
      <c r="AN415" t="s">
        <v>923</v>
      </c>
      <c r="AO415" t="s">
        <v>923</v>
      </c>
      <c r="AP415" t="s">
        <v>923</v>
      </c>
      <c r="AQ415" t="s">
        <v>923</v>
      </c>
      <c r="AR415" t="s">
        <v>923</v>
      </c>
      <c r="AS415" t="s">
        <v>923</v>
      </c>
      <c r="AT415" t="s">
        <v>923</v>
      </c>
      <c r="AU415" t="s">
        <v>923</v>
      </c>
      <c r="AV415" t="s">
        <v>923</v>
      </c>
      <c r="AW415" t="s">
        <v>923</v>
      </c>
      <c r="AX415" t="s">
        <v>923</v>
      </c>
      <c r="AY415" t="s">
        <v>923</v>
      </c>
      <c r="AZ415" t="s">
        <v>923</v>
      </c>
      <c r="BA415" t="s">
        <v>923</v>
      </c>
      <c r="BB415" t="s">
        <v>923</v>
      </c>
      <c r="BC415" t="s">
        <v>923</v>
      </c>
      <c r="BD415" t="s">
        <v>923</v>
      </c>
      <c r="BE415" t="s">
        <v>923</v>
      </c>
      <c r="BF415" t="s">
        <v>923</v>
      </c>
      <c r="BG415" t="s">
        <v>923</v>
      </c>
      <c r="BH415" t="s">
        <v>923</v>
      </c>
      <c r="BI415" t="s">
        <v>923</v>
      </c>
      <c r="BJ415" t="s">
        <v>923</v>
      </c>
      <c r="BK415" t="s">
        <v>923</v>
      </c>
      <c r="BL415" t="s">
        <v>923</v>
      </c>
      <c r="BM415" s="1" t="s">
        <v>923</v>
      </c>
      <c r="BN415" s="5" t="s">
        <v>924</v>
      </c>
      <c r="BO415" t="s">
        <v>924</v>
      </c>
      <c r="BP415" t="s">
        <v>924</v>
      </c>
      <c r="BQ415" t="s">
        <v>924</v>
      </c>
      <c r="BR415" t="s">
        <v>924</v>
      </c>
      <c r="BS415" t="s">
        <v>924</v>
      </c>
      <c r="BT415" t="s">
        <v>924</v>
      </c>
      <c r="BU415" t="s">
        <v>924</v>
      </c>
      <c r="BV415" t="s">
        <v>924</v>
      </c>
      <c r="BW415" t="s">
        <v>924</v>
      </c>
      <c r="BX415" t="s">
        <v>924</v>
      </c>
      <c r="BY415" t="s">
        <v>924</v>
      </c>
      <c r="BZ415" t="s">
        <v>924</v>
      </c>
      <c r="CA415" t="s">
        <v>924</v>
      </c>
      <c r="CB415" t="s">
        <v>924</v>
      </c>
      <c r="CC415" t="s">
        <v>924</v>
      </c>
      <c r="CD415" t="s">
        <v>924</v>
      </c>
      <c r="CE415" t="s">
        <v>924</v>
      </c>
      <c r="CF415" t="s">
        <v>924</v>
      </c>
      <c r="CG415" t="s">
        <v>924</v>
      </c>
      <c r="CH415" t="s">
        <v>924</v>
      </c>
      <c r="CI415" t="s">
        <v>924</v>
      </c>
      <c r="CJ415" t="s">
        <v>924</v>
      </c>
      <c r="CK415" t="s">
        <v>924</v>
      </c>
      <c r="CL415" t="s">
        <v>924</v>
      </c>
      <c r="CM415" t="s">
        <v>924</v>
      </c>
      <c r="CN415" s="1" t="s">
        <v>924</v>
      </c>
      <c r="CO415" s="56">
        <v>3.06</v>
      </c>
      <c r="CP415" s="53">
        <v>3.06</v>
      </c>
      <c r="CQ415" s="53">
        <v>3.06</v>
      </c>
      <c r="CR415" s="53">
        <v>3.06</v>
      </c>
      <c r="CS415" s="53">
        <v>3.06</v>
      </c>
      <c r="CT415" s="53">
        <v>3.06</v>
      </c>
      <c r="CU415" s="53">
        <v>3.06</v>
      </c>
      <c r="CV415" s="53">
        <v>3.06</v>
      </c>
      <c r="CW415" s="53">
        <v>3.06</v>
      </c>
      <c r="CX415" s="53">
        <v>3.06</v>
      </c>
      <c r="CY415" s="53">
        <v>3.06</v>
      </c>
      <c r="CZ415" s="53">
        <v>3.06</v>
      </c>
      <c r="DA415" s="53">
        <v>3.06</v>
      </c>
      <c r="DB415" s="53">
        <v>3.06</v>
      </c>
      <c r="DC415" s="53">
        <v>3.06</v>
      </c>
      <c r="DD415" s="53">
        <v>3.06</v>
      </c>
      <c r="DE415" s="53">
        <v>3.06</v>
      </c>
      <c r="DF415" s="53">
        <v>3.06</v>
      </c>
      <c r="DG415" s="53">
        <v>3.06</v>
      </c>
      <c r="DH415" s="53">
        <v>3.06</v>
      </c>
      <c r="DI415" s="53">
        <v>3.06</v>
      </c>
      <c r="DJ415" s="53">
        <v>3.06</v>
      </c>
      <c r="DK415" s="53">
        <v>3.06</v>
      </c>
      <c r="DL415" s="53">
        <v>3.06</v>
      </c>
      <c r="DM415" s="53">
        <v>3.06</v>
      </c>
      <c r="DN415" s="53">
        <v>3.06</v>
      </c>
      <c r="DO415" s="57">
        <v>3.06</v>
      </c>
      <c r="DP415" s="58">
        <v>0</v>
      </c>
      <c r="DQ415" s="59">
        <v>0</v>
      </c>
      <c r="DR415" s="59">
        <v>0</v>
      </c>
      <c r="DS415" s="59">
        <v>0</v>
      </c>
      <c r="DT415" s="59">
        <v>0</v>
      </c>
      <c r="DU415" s="59">
        <v>0</v>
      </c>
      <c r="DV415" s="59">
        <v>0</v>
      </c>
      <c r="DW415" s="59">
        <v>0</v>
      </c>
      <c r="DX415" s="59">
        <v>0</v>
      </c>
      <c r="DY415" s="59">
        <v>0</v>
      </c>
      <c r="DZ415" s="59">
        <v>0</v>
      </c>
      <c r="EA415" s="59">
        <v>0</v>
      </c>
      <c r="EB415" s="59">
        <v>0</v>
      </c>
      <c r="EC415" s="59">
        <v>0</v>
      </c>
      <c r="ED415" s="59">
        <v>0</v>
      </c>
      <c r="EE415" s="59">
        <v>0</v>
      </c>
      <c r="EF415" s="59">
        <v>0</v>
      </c>
      <c r="EG415" s="59">
        <v>0</v>
      </c>
      <c r="EH415" s="59">
        <v>0</v>
      </c>
      <c r="EI415" s="59">
        <v>0</v>
      </c>
      <c r="EJ415" s="59">
        <v>0</v>
      </c>
      <c r="EK415" s="59">
        <v>0</v>
      </c>
      <c r="EL415" s="59">
        <v>0</v>
      </c>
      <c r="EM415" s="59">
        <v>0</v>
      </c>
      <c r="EN415" s="59">
        <v>0</v>
      </c>
      <c r="EO415" s="59">
        <v>0</v>
      </c>
      <c r="EP415" s="59">
        <v>0</v>
      </c>
      <c r="EQ415" s="72">
        <v>0</v>
      </c>
      <c r="ER415" s="59">
        <v>0</v>
      </c>
      <c r="ES415" s="59">
        <v>0</v>
      </c>
      <c r="ET415" s="59">
        <v>0</v>
      </c>
      <c r="EU415" s="59">
        <v>0</v>
      </c>
      <c r="EV415" s="59">
        <v>0</v>
      </c>
      <c r="EW415" s="59">
        <v>0</v>
      </c>
      <c r="EX415" s="59">
        <v>0</v>
      </c>
      <c r="EY415" s="59">
        <v>0</v>
      </c>
      <c r="EZ415" s="59">
        <v>0</v>
      </c>
      <c r="FA415" s="59">
        <v>0</v>
      </c>
      <c r="FB415" s="59">
        <v>0</v>
      </c>
      <c r="FC415" s="59">
        <v>0</v>
      </c>
      <c r="FD415" s="59">
        <v>0</v>
      </c>
      <c r="FE415" s="59">
        <v>0</v>
      </c>
      <c r="FF415" s="59">
        <v>0</v>
      </c>
      <c r="FG415" s="59">
        <v>0</v>
      </c>
      <c r="FH415" s="59">
        <v>0</v>
      </c>
      <c r="FI415" s="59">
        <v>0</v>
      </c>
      <c r="FJ415" s="59">
        <v>0</v>
      </c>
      <c r="FK415" s="59">
        <v>0</v>
      </c>
      <c r="FL415" s="59">
        <v>0</v>
      </c>
      <c r="FM415" s="59">
        <v>0</v>
      </c>
      <c r="FN415" s="59">
        <v>0</v>
      </c>
      <c r="FO415" s="55">
        <v>0</v>
      </c>
      <c r="FP415" s="58">
        <v>0</v>
      </c>
      <c r="FQ415" s="59">
        <v>0</v>
      </c>
      <c r="FR415" s="59">
        <v>0</v>
      </c>
      <c r="FS415" s="59">
        <v>0</v>
      </c>
      <c r="FT415" s="59">
        <v>0</v>
      </c>
      <c r="FU415" s="59">
        <v>0</v>
      </c>
      <c r="FV415" s="59">
        <v>0</v>
      </c>
      <c r="FW415" s="59">
        <v>0</v>
      </c>
      <c r="FX415" s="59">
        <v>0</v>
      </c>
      <c r="FY415" s="59">
        <v>0</v>
      </c>
      <c r="FZ415" s="59">
        <v>0</v>
      </c>
      <c r="GA415" s="59">
        <v>0</v>
      </c>
      <c r="GB415" s="59">
        <v>0</v>
      </c>
      <c r="GC415" s="59">
        <v>0</v>
      </c>
      <c r="GD415" s="59">
        <v>0</v>
      </c>
      <c r="GE415" s="59">
        <v>0</v>
      </c>
      <c r="GF415" s="59">
        <v>0</v>
      </c>
      <c r="GG415" s="59">
        <v>0</v>
      </c>
      <c r="GH415" s="59">
        <v>0</v>
      </c>
      <c r="GI415" s="59">
        <v>0</v>
      </c>
      <c r="GJ415" s="59">
        <v>0</v>
      </c>
      <c r="GK415" s="59">
        <v>0</v>
      </c>
      <c r="GL415" s="59">
        <v>0</v>
      </c>
      <c r="GM415" s="59">
        <v>0</v>
      </c>
      <c r="GN415" s="55">
        <v>0</v>
      </c>
      <c r="GO415" s="58">
        <v>0.17983486143732594</v>
      </c>
      <c r="GP415" s="59">
        <v>0.17983486143732594</v>
      </c>
      <c r="GQ415" s="59">
        <v>0.17983486143732594</v>
      </c>
      <c r="GR415" s="59">
        <v>0.17983486143732594</v>
      </c>
      <c r="GS415" s="59">
        <v>0.17983486143732594</v>
      </c>
      <c r="GT415" s="59">
        <v>0.16185137529359336</v>
      </c>
      <c r="GU415" s="59">
        <v>0.12948110023487469</v>
      </c>
      <c r="GV415" s="59">
        <v>0.10358488018789974</v>
      </c>
      <c r="GW415" s="59">
        <v>8.2867904150319804E-2</v>
      </c>
      <c r="GX415" s="59">
        <v>6.6294323320255838E-2</v>
      </c>
      <c r="GY415" s="59">
        <v>5.3035458656204675E-2</v>
      </c>
      <c r="GZ415" s="59">
        <v>4.242836692496374E-2</v>
      </c>
      <c r="HA415" s="59">
        <v>3.3942693539970994E-2</v>
      </c>
      <c r="HB415" s="59">
        <v>2.7154154831976793E-2</v>
      </c>
      <c r="HC415" s="59">
        <v>2.1723323865581436E-2</v>
      </c>
      <c r="HD415" s="59">
        <v>0</v>
      </c>
      <c r="HE415" s="59">
        <v>0</v>
      </c>
      <c r="HF415" s="59">
        <v>0</v>
      </c>
      <c r="HG415" s="59">
        <v>0</v>
      </c>
      <c r="HH415" s="59">
        <v>0</v>
      </c>
      <c r="HI415" s="59">
        <v>0</v>
      </c>
      <c r="HJ415" s="59">
        <v>0</v>
      </c>
      <c r="HK415" s="59">
        <v>0</v>
      </c>
      <c r="HL415" s="59">
        <v>0</v>
      </c>
      <c r="HM415" s="55">
        <v>0</v>
      </c>
      <c r="HN415" s="58">
        <v>0.17983486143732594</v>
      </c>
      <c r="HO415" s="59">
        <v>0.35966972287465188</v>
      </c>
      <c r="HP415" s="59">
        <v>0.53950458431197779</v>
      </c>
      <c r="HQ415" s="59">
        <v>0.71933944574930375</v>
      </c>
      <c r="HR415" s="59">
        <v>0.89917430718662972</v>
      </c>
      <c r="HS415" s="59">
        <v>1.0610256824802231</v>
      </c>
      <c r="HT415" s="59">
        <v>1.1905067827150977</v>
      </c>
      <c r="HU415" s="59">
        <v>1.2940916629029975</v>
      </c>
      <c r="HV415" s="59">
        <v>1.3769595670533172</v>
      </c>
      <c r="HW415" s="59">
        <v>1.443253890373573</v>
      </c>
      <c r="HX415" s="59">
        <v>1.4962893490297777</v>
      </c>
      <c r="HY415" s="59">
        <v>1.5387177159547414</v>
      </c>
      <c r="HZ415" s="59">
        <v>1.5726604094947123</v>
      </c>
      <c r="IA415" s="59">
        <v>1.599814564326689</v>
      </c>
      <c r="IB415" s="59">
        <v>1.6215378881922704</v>
      </c>
      <c r="IC415" s="59">
        <v>1.6215378881922704</v>
      </c>
      <c r="ID415" s="59">
        <v>1.6215378881922704</v>
      </c>
      <c r="IE415" s="59">
        <v>1.6215378881922704</v>
      </c>
      <c r="IF415" s="59">
        <v>1.6215378881922704</v>
      </c>
      <c r="IG415" s="59">
        <v>1.6215378881922704</v>
      </c>
      <c r="IH415" s="59">
        <v>1.6215378881922704</v>
      </c>
      <c r="II415" s="59">
        <v>1.6215378881922704</v>
      </c>
      <c r="IJ415" s="59">
        <v>1.6215378881922704</v>
      </c>
      <c r="IK415" s="59">
        <v>1.6215378881922704</v>
      </c>
      <c r="IL415" s="71">
        <v>1.6215378881922704</v>
      </c>
      <c r="IM415" s="72">
        <v>0</v>
      </c>
      <c r="IN415" s="59">
        <v>0</v>
      </c>
      <c r="IO415" s="59">
        <v>0</v>
      </c>
      <c r="IP415" s="59">
        <v>0</v>
      </c>
      <c r="IQ415" s="59">
        <v>0</v>
      </c>
      <c r="IR415" s="59">
        <v>0</v>
      </c>
      <c r="IS415" s="59">
        <v>0</v>
      </c>
      <c r="IT415" s="59">
        <v>0</v>
      </c>
      <c r="IU415" s="59">
        <v>0</v>
      </c>
      <c r="IV415" s="59">
        <v>0</v>
      </c>
      <c r="IW415" s="59">
        <v>0</v>
      </c>
      <c r="IX415" s="59">
        <v>0</v>
      </c>
      <c r="IY415" s="59">
        <v>0</v>
      </c>
      <c r="IZ415" s="59">
        <v>0</v>
      </c>
      <c r="JA415" s="59">
        <v>0</v>
      </c>
      <c r="JB415" s="59">
        <v>0</v>
      </c>
      <c r="JC415" s="59">
        <v>0</v>
      </c>
      <c r="JD415" s="59">
        <v>0</v>
      </c>
      <c r="JE415" s="59">
        <v>0</v>
      </c>
      <c r="JF415" s="59">
        <v>0</v>
      </c>
      <c r="JG415" s="59">
        <v>0</v>
      </c>
      <c r="JH415" s="59">
        <v>0</v>
      </c>
      <c r="JI415" s="59">
        <v>0</v>
      </c>
      <c r="JJ415" s="59">
        <v>0</v>
      </c>
      <c r="JK415" s="55">
        <v>0</v>
      </c>
      <c r="JL415" s="58">
        <v>0</v>
      </c>
      <c r="JM415" s="59">
        <v>0</v>
      </c>
      <c r="JN415" s="59">
        <v>0</v>
      </c>
      <c r="JO415" s="59">
        <v>0</v>
      </c>
      <c r="JP415" s="59">
        <v>0</v>
      </c>
      <c r="JQ415" s="59">
        <v>0</v>
      </c>
      <c r="JR415" s="59">
        <v>0</v>
      </c>
      <c r="JS415" s="59">
        <v>0</v>
      </c>
      <c r="JT415" s="59">
        <v>0</v>
      </c>
      <c r="JU415" s="59">
        <v>0</v>
      </c>
      <c r="JV415" s="59">
        <v>0</v>
      </c>
      <c r="JW415" s="59">
        <v>0</v>
      </c>
      <c r="JX415" s="59">
        <v>0</v>
      </c>
      <c r="JY415" s="59">
        <v>0</v>
      </c>
      <c r="JZ415" s="59">
        <v>0</v>
      </c>
      <c r="KA415" s="59">
        <v>0</v>
      </c>
      <c r="KB415" s="59">
        <v>0</v>
      </c>
      <c r="KC415" s="59">
        <v>0</v>
      </c>
      <c r="KD415" s="59">
        <v>0</v>
      </c>
      <c r="KE415" s="59">
        <v>0</v>
      </c>
      <c r="KF415" s="59">
        <v>0</v>
      </c>
      <c r="KG415" s="59">
        <v>0</v>
      </c>
      <c r="KH415" s="59">
        <v>0</v>
      </c>
      <c r="KI415" s="59">
        <v>0</v>
      </c>
      <c r="KJ415" s="55">
        <v>0</v>
      </c>
      <c r="KK415" s="58">
        <v>0.15285963222172705</v>
      </c>
      <c r="KL415" s="59">
        <v>0.15285963222172705</v>
      </c>
      <c r="KM415" s="59">
        <v>0.15285963222172705</v>
      </c>
      <c r="KN415" s="59">
        <v>0.15285963222172705</v>
      </c>
      <c r="KO415" s="59">
        <v>0.15285963222172705</v>
      </c>
      <c r="KP415" s="59">
        <v>0.13757366899955437</v>
      </c>
      <c r="KQ415" s="59">
        <v>0.11005893519964349</v>
      </c>
      <c r="KR415" s="59">
        <v>8.8047148159714789E-2</v>
      </c>
      <c r="KS415" s="59">
        <v>7.0437718527771837E-2</v>
      </c>
      <c r="KT415" s="59">
        <v>5.6350174822217471E-2</v>
      </c>
      <c r="KU415" s="59">
        <v>4.5080139857773975E-2</v>
      </c>
      <c r="KV415" s="59">
        <v>3.6064111886219177E-2</v>
      </c>
      <c r="KW415" s="59">
        <v>2.8851289508975343E-2</v>
      </c>
      <c r="KX415" s="59">
        <v>2.3081031607180273E-2</v>
      </c>
      <c r="KY415" s="59">
        <v>1.8464825285744221E-2</v>
      </c>
      <c r="KZ415" s="59">
        <v>0</v>
      </c>
      <c r="LA415" s="59">
        <v>0</v>
      </c>
      <c r="LB415" s="59">
        <v>0</v>
      </c>
      <c r="LC415" s="59">
        <v>0</v>
      </c>
      <c r="LD415" s="59">
        <v>0</v>
      </c>
      <c r="LE415" s="59">
        <v>0</v>
      </c>
      <c r="LF415" s="59">
        <v>0</v>
      </c>
      <c r="LG415" s="59">
        <v>0</v>
      </c>
      <c r="LH415" s="59">
        <v>0</v>
      </c>
      <c r="LI415" s="55">
        <v>0</v>
      </c>
      <c r="LJ415" s="58">
        <v>0.15285963222172705</v>
      </c>
      <c r="LK415" s="59">
        <v>0.3057192644434541</v>
      </c>
      <c r="LL415" s="59">
        <v>0.45857889666518115</v>
      </c>
      <c r="LM415" s="59">
        <v>0.61143852888690819</v>
      </c>
      <c r="LN415" s="59">
        <v>0.76429816110863524</v>
      </c>
      <c r="LO415" s="59">
        <v>0.90187183010818961</v>
      </c>
      <c r="LP415" s="59">
        <v>1.0119307653078331</v>
      </c>
      <c r="LQ415" s="59">
        <v>1.0999779134675478</v>
      </c>
      <c r="LR415" s="59">
        <v>1.1704156319953196</v>
      </c>
      <c r="LS415" s="59">
        <v>1.2267658068175371</v>
      </c>
      <c r="LT415" s="59">
        <v>1.2718459466753111</v>
      </c>
      <c r="LU415" s="59">
        <v>1.3079100585615304</v>
      </c>
      <c r="LV415" s="59">
        <v>1.3367613480705058</v>
      </c>
      <c r="LW415" s="59">
        <v>1.3598423796776862</v>
      </c>
      <c r="LX415" s="59">
        <v>1.3783072049634304</v>
      </c>
      <c r="LY415" s="59">
        <v>1.3783072049634304</v>
      </c>
      <c r="LZ415" s="59">
        <v>1.3783072049634304</v>
      </c>
      <c r="MA415" s="59">
        <v>1.3783072049634304</v>
      </c>
      <c r="MB415" s="59">
        <v>1.3783072049634304</v>
      </c>
      <c r="MC415" s="59">
        <v>1.3783072049634304</v>
      </c>
      <c r="MD415" s="59">
        <v>1.3783072049634304</v>
      </c>
      <c r="ME415" s="59">
        <v>1.3783072049634304</v>
      </c>
      <c r="MF415" s="59">
        <v>1.3783072049634304</v>
      </c>
      <c r="MG415" s="59">
        <v>1.3783072049634304</v>
      </c>
      <c r="MH415" s="71">
        <v>1.3783072049634304</v>
      </c>
      <c r="MI415" s="72">
        <v>0</v>
      </c>
      <c r="MJ415" s="59">
        <v>0</v>
      </c>
      <c r="MK415" s="59">
        <v>0</v>
      </c>
      <c r="ML415" s="59">
        <v>0</v>
      </c>
      <c r="MM415" s="59">
        <v>0</v>
      </c>
      <c r="MN415" s="59">
        <v>0</v>
      </c>
      <c r="MO415" s="59">
        <v>0</v>
      </c>
      <c r="MP415" s="59">
        <v>0</v>
      </c>
      <c r="MQ415" s="59">
        <v>0</v>
      </c>
      <c r="MR415" s="59">
        <v>0</v>
      </c>
      <c r="MS415" s="59">
        <v>0</v>
      </c>
      <c r="MT415" s="59">
        <v>0</v>
      </c>
      <c r="MU415" s="59">
        <v>0</v>
      </c>
      <c r="MV415" s="59">
        <v>0</v>
      </c>
      <c r="MW415" s="59">
        <v>0</v>
      </c>
      <c r="MX415" s="59">
        <v>0</v>
      </c>
      <c r="MY415" s="59">
        <v>0</v>
      </c>
      <c r="MZ415" s="59">
        <v>0</v>
      </c>
      <c r="NA415" s="59">
        <v>0</v>
      </c>
      <c r="NB415" s="59">
        <v>0</v>
      </c>
      <c r="NC415" s="59">
        <v>0</v>
      </c>
      <c r="ND415" s="59">
        <v>0</v>
      </c>
      <c r="NE415" s="59">
        <v>0</v>
      </c>
      <c r="NF415" s="59">
        <v>0</v>
      </c>
      <c r="NG415" s="55">
        <v>0</v>
      </c>
      <c r="NH415" s="58">
        <v>0</v>
      </c>
      <c r="NI415" s="59">
        <v>0</v>
      </c>
      <c r="NJ415" s="59">
        <v>0</v>
      </c>
      <c r="NK415" s="59">
        <v>0</v>
      </c>
      <c r="NL415" s="59">
        <v>0</v>
      </c>
      <c r="NM415" s="59">
        <v>0</v>
      </c>
      <c r="NN415" s="59">
        <v>0</v>
      </c>
      <c r="NO415" s="59">
        <v>0</v>
      </c>
      <c r="NP415" s="59">
        <v>0</v>
      </c>
      <c r="NQ415" s="59">
        <v>0</v>
      </c>
      <c r="NR415" s="59">
        <v>0</v>
      </c>
      <c r="NS415" s="59">
        <v>0</v>
      </c>
      <c r="NT415" s="59">
        <v>0</v>
      </c>
      <c r="NU415" s="59">
        <v>0</v>
      </c>
      <c r="NV415" s="59">
        <v>0</v>
      </c>
      <c r="NW415" s="59">
        <v>0</v>
      </c>
      <c r="NX415" s="59">
        <v>0</v>
      </c>
      <c r="NY415" s="59">
        <v>0</v>
      </c>
      <c r="NZ415" s="59">
        <v>0</v>
      </c>
      <c r="OA415" s="59">
        <v>0</v>
      </c>
      <c r="OB415" s="59">
        <v>0</v>
      </c>
      <c r="OC415" s="59">
        <v>0</v>
      </c>
      <c r="OD415" s="59">
        <v>0</v>
      </c>
      <c r="OE415" s="59">
        <v>0</v>
      </c>
      <c r="OF415" s="55">
        <v>0</v>
      </c>
      <c r="OG415" s="58">
        <v>0</v>
      </c>
      <c r="OH415" s="59">
        <v>0</v>
      </c>
      <c r="OI415" s="59">
        <v>0</v>
      </c>
      <c r="OJ415" s="59">
        <v>0</v>
      </c>
      <c r="OK415" s="59">
        <v>0</v>
      </c>
      <c r="OL415" s="59">
        <v>0</v>
      </c>
      <c r="OM415" s="59">
        <v>0</v>
      </c>
      <c r="ON415" s="59">
        <v>0</v>
      </c>
      <c r="OO415" s="59">
        <v>0</v>
      </c>
      <c r="OP415" s="59">
        <v>0</v>
      </c>
      <c r="OQ415" s="59">
        <v>0</v>
      </c>
      <c r="OR415" s="59">
        <v>0</v>
      </c>
      <c r="OS415" s="59">
        <v>0</v>
      </c>
      <c r="OT415" s="59">
        <v>0</v>
      </c>
      <c r="OU415" s="59">
        <v>0</v>
      </c>
      <c r="OV415" s="59">
        <v>0</v>
      </c>
      <c r="OW415" s="59">
        <v>0</v>
      </c>
      <c r="OX415" s="59">
        <v>0</v>
      </c>
      <c r="OY415" s="59">
        <v>0</v>
      </c>
      <c r="OZ415" s="59">
        <v>0</v>
      </c>
      <c r="PA415" s="59">
        <v>0</v>
      </c>
      <c r="PB415" s="59">
        <v>0</v>
      </c>
      <c r="PC415" s="59">
        <v>0</v>
      </c>
      <c r="PD415" s="59">
        <v>0</v>
      </c>
      <c r="PE415" s="55">
        <v>0</v>
      </c>
      <c r="PF415" s="58">
        <v>0</v>
      </c>
      <c r="PG415" s="59">
        <v>0</v>
      </c>
      <c r="PH415" s="59">
        <v>0</v>
      </c>
      <c r="PI415" s="59">
        <v>0</v>
      </c>
      <c r="PJ415" s="59">
        <v>0</v>
      </c>
      <c r="PK415" s="59">
        <v>0</v>
      </c>
      <c r="PL415" s="59">
        <v>0</v>
      </c>
      <c r="PM415" s="59">
        <v>0</v>
      </c>
      <c r="PN415" s="59">
        <v>0</v>
      </c>
      <c r="PO415" s="59">
        <v>0</v>
      </c>
      <c r="PP415" s="59">
        <v>0</v>
      </c>
      <c r="PQ415" s="59">
        <v>0</v>
      </c>
      <c r="PR415" s="59">
        <v>0</v>
      </c>
      <c r="PS415" s="59">
        <v>0</v>
      </c>
      <c r="PT415" s="59">
        <v>0</v>
      </c>
      <c r="PU415" s="59">
        <v>0</v>
      </c>
      <c r="PV415" s="59">
        <v>0</v>
      </c>
      <c r="PW415" s="59">
        <v>0</v>
      </c>
      <c r="PX415" s="59">
        <v>0</v>
      </c>
      <c r="PY415" s="59">
        <v>0</v>
      </c>
      <c r="PZ415" s="59">
        <v>0</v>
      </c>
      <c r="QA415" s="59">
        <v>0</v>
      </c>
      <c r="QB415" s="59">
        <v>0</v>
      </c>
      <c r="QC415" s="59">
        <v>0</v>
      </c>
      <c r="QD415" s="71">
        <v>0</v>
      </c>
      <c r="QE415" s="72">
        <v>0</v>
      </c>
      <c r="QF415" s="59">
        <v>0</v>
      </c>
      <c r="QG415" s="59">
        <v>0</v>
      </c>
      <c r="QH415" s="59">
        <v>0</v>
      </c>
      <c r="QI415" s="59">
        <v>0</v>
      </c>
      <c r="QJ415" s="59">
        <v>0</v>
      </c>
      <c r="QK415" s="59">
        <v>0</v>
      </c>
      <c r="QL415" s="59">
        <v>0</v>
      </c>
      <c r="QM415" s="59">
        <v>0</v>
      </c>
      <c r="QN415" s="59">
        <v>0</v>
      </c>
      <c r="QO415" s="59">
        <v>0</v>
      </c>
      <c r="QP415" s="59">
        <v>0</v>
      </c>
      <c r="QQ415" s="59">
        <v>0</v>
      </c>
      <c r="QR415" s="59">
        <v>0</v>
      </c>
      <c r="QS415" s="59">
        <v>0</v>
      </c>
      <c r="QT415" s="59">
        <v>0</v>
      </c>
      <c r="QU415" s="59">
        <v>0</v>
      </c>
      <c r="QV415" s="59">
        <v>0</v>
      </c>
      <c r="QW415" s="59">
        <v>0</v>
      </c>
      <c r="QX415" s="59">
        <v>0</v>
      </c>
      <c r="QY415" s="59">
        <v>0</v>
      </c>
      <c r="QZ415" s="59">
        <v>0</v>
      </c>
      <c r="RA415" s="59">
        <v>0</v>
      </c>
      <c r="RB415" s="59">
        <v>0</v>
      </c>
      <c r="RC415" s="55">
        <v>0</v>
      </c>
      <c r="RD415" s="58">
        <v>0</v>
      </c>
      <c r="RE415" s="59">
        <v>0</v>
      </c>
      <c r="RF415" s="59">
        <v>0</v>
      </c>
      <c r="RG415" s="59">
        <v>0</v>
      </c>
      <c r="RH415" s="59">
        <v>0</v>
      </c>
      <c r="RI415" s="59">
        <v>0</v>
      </c>
      <c r="RJ415" s="59">
        <v>0</v>
      </c>
      <c r="RK415" s="59">
        <v>0</v>
      </c>
      <c r="RL415" s="59">
        <v>0</v>
      </c>
      <c r="RM415" s="59">
        <v>0</v>
      </c>
      <c r="RN415" s="59">
        <v>0</v>
      </c>
      <c r="RO415" s="59">
        <v>0</v>
      </c>
      <c r="RP415" s="59">
        <v>0</v>
      </c>
      <c r="RQ415" s="59">
        <v>0</v>
      </c>
      <c r="RR415" s="59">
        <v>0</v>
      </c>
      <c r="RS415" s="59">
        <v>0</v>
      </c>
      <c r="RT415" s="59">
        <v>0</v>
      </c>
      <c r="RU415" s="59">
        <v>0</v>
      </c>
      <c r="RV415" s="59">
        <v>0</v>
      </c>
      <c r="RW415" s="59">
        <v>0</v>
      </c>
      <c r="RX415" s="59">
        <v>0</v>
      </c>
      <c r="RY415" s="59">
        <v>0</v>
      </c>
      <c r="RZ415" s="59">
        <v>0</v>
      </c>
      <c r="SA415" s="59">
        <v>0</v>
      </c>
      <c r="SB415" s="55">
        <v>0</v>
      </c>
      <c r="SC415" s="58">
        <v>0</v>
      </c>
      <c r="SD415" s="59">
        <v>0</v>
      </c>
      <c r="SE415" s="59">
        <v>0</v>
      </c>
      <c r="SF415" s="59">
        <v>0</v>
      </c>
      <c r="SG415" s="59">
        <v>0</v>
      </c>
      <c r="SH415" s="59">
        <v>0</v>
      </c>
      <c r="SI415" s="59">
        <v>0</v>
      </c>
      <c r="SJ415" s="59">
        <v>0</v>
      </c>
      <c r="SK415" s="59">
        <v>0</v>
      </c>
      <c r="SL415" s="59">
        <v>0</v>
      </c>
      <c r="SM415" s="59">
        <v>0</v>
      </c>
      <c r="SN415" s="59">
        <v>0</v>
      </c>
      <c r="SO415" s="59">
        <v>0</v>
      </c>
      <c r="SP415" s="59">
        <v>0</v>
      </c>
      <c r="SQ415" s="59">
        <v>0</v>
      </c>
      <c r="SR415" s="59">
        <v>0</v>
      </c>
      <c r="SS415" s="59">
        <v>0</v>
      </c>
      <c r="ST415" s="59">
        <v>0</v>
      </c>
      <c r="SU415" s="59">
        <v>0</v>
      </c>
      <c r="SV415" s="59">
        <v>0</v>
      </c>
      <c r="SW415" s="59">
        <v>0</v>
      </c>
      <c r="SX415" s="59">
        <v>0</v>
      </c>
      <c r="SY415" s="59">
        <v>0</v>
      </c>
      <c r="SZ415" s="59">
        <v>0</v>
      </c>
      <c r="TA415" s="55">
        <v>0</v>
      </c>
      <c r="TB415" s="58">
        <v>0</v>
      </c>
      <c r="TC415" s="59">
        <v>0</v>
      </c>
      <c r="TD415" s="59">
        <v>0</v>
      </c>
      <c r="TE415" s="59">
        <v>0</v>
      </c>
      <c r="TF415" s="59">
        <v>0</v>
      </c>
      <c r="TG415" s="59">
        <v>0</v>
      </c>
      <c r="TH415" s="59">
        <v>0</v>
      </c>
      <c r="TI415" s="59">
        <v>0</v>
      </c>
      <c r="TJ415" s="59">
        <v>0</v>
      </c>
      <c r="TK415" s="59">
        <v>0</v>
      </c>
      <c r="TL415" s="59">
        <v>0</v>
      </c>
      <c r="TM415" s="59">
        <v>0</v>
      </c>
      <c r="TN415" s="59">
        <v>0</v>
      </c>
      <c r="TO415" s="59">
        <v>0</v>
      </c>
      <c r="TP415" s="59">
        <v>0</v>
      </c>
      <c r="TQ415" s="59">
        <v>0</v>
      </c>
      <c r="TR415" s="59">
        <v>0</v>
      </c>
      <c r="TS415" s="59">
        <v>0</v>
      </c>
      <c r="TT415" s="59">
        <v>0</v>
      </c>
      <c r="TU415" s="59">
        <v>0</v>
      </c>
      <c r="TV415" s="59">
        <v>0</v>
      </c>
      <c r="TW415" s="59">
        <v>0</v>
      </c>
      <c r="TX415" s="59">
        <v>0</v>
      </c>
      <c r="TY415" s="59">
        <v>0</v>
      </c>
      <c r="TZ415" s="71">
        <v>0</v>
      </c>
      <c r="UA415" s="73">
        <v>0</v>
      </c>
      <c r="UB415" s="53">
        <v>0</v>
      </c>
      <c r="UC415" s="53">
        <v>0</v>
      </c>
      <c r="UD415" s="53">
        <v>0</v>
      </c>
      <c r="UE415" s="53">
        <v>0</v>
      </c>
      <c r="UF415" s="53">
        <v>0</v>
      </c>
      <c r="UG415" s="53">
        <v>0</v>
      </c>
      <c r="UH415" s="53">
        <v>0</v>
      </c>
      <c r="UI415" s="53">
        <v>0</v>
      </c>
      <c r="UJ415" s="53">
        <v>0</v>
      </c>
      <c r="UK415" s="53">
        <v>0</v>
      </c>
      <c r="UL415" s="53">
        <v>0</v>
      </c>
      <c r="UM415" s="53">
        <v>0</v>
      </c>
      <c r="UN415" s="53">
        <v>0</v>
      </c>
      <c r="UO415" s="53">
        <v>0</v>
      </c>
      <c r="UP415" s="53">
        <v>0</v>
      </c>
      <c r="UQ415" s="53">
        <v>0</v>
      </c>
      <c r="UR415" s="53">
        <v>0</v>
      </c>
      <c r="US415" s="53">
        <v>0</v>
      </c>
      <c r="UT415" s="53">
        <v>0</v>
      </c>
      <c r="UU415" s="53">
        <v>0</v>
      </c>
      <c r="UV415" s="53">
        <v>0</v>
      </c>
      <c r="UW415" s="53">
        <v>0</v>
      </c>
      <c r="UX415" s="53">
        <v>0</v>
      </c>
      <c r="UY415" s="74">
        <v>0</v>
      </c>
      <c r="UZ415" s="73">
        <v>0</v>
      </c>
      <c r="VA415" s="53">
        <v>0</v>
      </c>
      <c r="VB415" s="53">
        <v>0</v>
      </c>
      <c r="VC415" s="53">
        <v>0</v>
      </c>
      <c r="VD415" s="53">
        <v>0</v>
      </c>
      <c r="VE415" s="53">
        <v>0</v>
      </c>
      <c r="VF415" s="53">
        <v>0</v>
      </c>
      <c r="VG415" s="53">
        <v>0</v>
      </c>
      <c r="VH415" s="53">
        <v>0</v>
      </c>
      <c r="VI415" s="53">
        <v>0</v>
      </c>
      <c r="VJ415" s="53">
        <v>0</v>
      </c>
      <c r="VK415" s="53">
        <v>0</v>
      </c>
      <c r="VL415" s="53">
        <v>0</v>
      </c>
      <c r="VM415" s="53">
        <v>0</v>
      </c>
      <c r="VN415" s="53">
        <v>0</v>
      </c>
      <c r="VO415" s="53">
        <v>0</v>
      </c>
      <c r="VP415" s="53">
        <v>0</v>
      </c>
      <c r="VQ415" s="53">
        <v>0</v>
      </c>
      <c r="VR415" s="53">
        <v>0</v>
      </c>
      <c r="VS415" s="53">
        <v>0</v>
      </c>
      <c r="VT415" s="53">
        <v>0</v>
      </c>
      <c r="VU415" s="53">
        <v>0</v>
      </c>
      <c r="VV415" s="53">
        <v>0</v>
      </c>
      <c r="VW415" s="53">
        <v>0</v>
      </c>
      <c r="VX415" s="74">
        <v>0</v>
      </c>
      <c r="VY415" s="65">
        <f t="shared" si="6"/>
        <v>411</v>
      </c>
    </row>
    <row r="416" spans="1:597">
      <c r="A416" s="51" t="s">
        <v>660</v>
      </c>
      <c r="B416" s="69" t="s">
        <v>2</v>
      </c>
      <c r="C416" t="s">
        <v>659</v>
      </c>
      <c r="D416" t="s">
        <v>753</v>
      </c>
      <c r="E416" t="s">
        <v>727</v>
      </c>
      <c r="F416" t="s">
        <v>663</v>
      </c>
      <c r="G416" t="s">
        <v>664</v>
      </c>
      <c r="H416" t="s">
        <v>928</v>
      </c>
      <c r="I416" t="s">
        <v>666</v>
      </c>
      <c r="J416" t="s">
        <v>1339</v>
      </c>
      <c r="K416" s="5" t="s">
        <v>785</v>
      </c>
      <c r="L416" t="s">
        <v>786</v>
      </c>
      <c r="M416">
        <v>15</v>
      </c>
      <c r="N416" s="52">
        <v>3.6516310975609758</v>
      </c>
      <c r="O416" s="52">
        <v>0</v>
      </c>
      <c r="P416" s="52">
        <v>0</v>
      </c>
      <c r="Q416" s="53">
        <v>43.19</v>
      </c>
      <c r="R416" s="53">
        <v>0</v>
      </c>
      <c r="S416" s="53">
        <v>0</v>
      </c>
      <c r="T416" s="53">
        <v>0</v>
      </c>
      <c r="U416" s="53">
        <v>0.3017295617066722</v>
      </c>
      <c r="V416" s="53">
        <v>0.25</v>
      </c>
      <c r="W416" s="2" t="s">
        <v>930</v>
      </c>
      <c r="X416" s="54">
        <v>0</v>
      </c>
      <c r="Y416" s="54">
        <v>0.05</v>
      </c>
      <c r="Z416" t="s">
        <v>776</v>
      </c>
      <c r="AA416" t="s">
        <v>777</v>
      </c>
      <c r="AB416" s="54">
        <v>0.81705098408000898</v>
      </c>
      <c r="AC416" t="s">
        <v>778</v>
      </c>
      <c r="AD416" s="54">
        <v>0</v>
      </c>
      <c r="AE416" s="53">
        <v>0</v>
      </c>
      <c r="AG416" s="53">
        <v>0</v>
      </c>
      <c r="AI416" s="55">
        <v>0</v>
      </c>
      <c r="AJ416" s="5" t="s">
        <v>931</v>
      </c>
      <c r="AK416" t="s">
        <v>932</v>
      </c>
      <c r="AL416" s="1" t="s">
        <v>931</v>
      </c>
      <c r="AM416" s="5" t="s">
        <v>785</v>
      </c>
      <c r="AN416" t="s">
        <v>785</v>
      </c>
      <c r="AO416" t="s">
        <v>785</v>
      </c>
      <c r="AP416" t="s">
        <v>785</v>
      </c>
      <c r="AQ416" t="s">
        <v>785</v>
      </c>
      <c r="AR416" t="s">
        <v>785</v>
      </c>
      <c r="AS416" t="s">
        <v>785</v>
      </c>
      <c r="AT416" t="s">
        <v>785</v>
      </c>
      <c r="AU416" t="s">
        <v>785</v>
      </c>
      <c r="AV416" t="s">
        <v>785</v>
      </c>
      <c r="AW416" t="s">
        <v>785</v>
      </c>
      <c r="AX416" t="s">
        <v>785</v>
      </c>
      <c r="AY416" t="s">
        <v>785</v>
      </c>
      <c r="AZ416" t="s">
        <v>785</v>
      </c>
      <c r="BA416" t="s">
        <v>785</v>
      </c>
      <c r="BB416" t="s">
        <v>785</v>
      </c>
      <c r="BC416" t="s">
        <v>785</v>
      </c>
      <c r="BD416" t="s">
        <v>785</v>
      </c>
      <c r="BE416" t="s">
        <v>785</v>
      </c>
      <c r="BF416" t="s">
        <v>785</v>
      </c>
      <c r="BG416" t="s">
        <v>785</v>
      </c>
      <c r="BH416" t="s">
        <v>785</v>
      </c>
      <c r="BI416" t="s">
        <v>785</v>
      </c>
      <c r="BJ416" t="s">
        <v>785</v>
      </c>
      <c r="BK416" t="s">
        <v>785</v>
      </c>
      <c r="BL416" t="s">
        <v>785</v>
      </c>
      <c r="BM416" s="1" t="s">
        <v>785</v>
      </c>
      <c r="BN416" s="5" t="s">
        <v>786</v>
      </c>
      <c r="BO416" t="s">
        <v>786</v>
      </c>
      <c r="BP416" t="s">
        <v>786</v>
      </c>
      <c r="BQ416" t="s">
        <v>786</v>
      </c>
      <c r="BR416" t="s">
        <v>786</v>
      </c>
      <c r="BS416" t="s">
        <v>786</v>
      </c>
      <c r="BT416" t="s">
        <v>786</v>
      </c>
      <c r="BU416" t="s">
        <v>786</v>
      </c>
      <c r="BV416" t="s">
        <v>786</v>
      </c>
      <c r="BW416" t="s">
        <v>786</v>
      </c>
      <c r="BX416" t="s">
        <v>786</v>
      </c>
      <c r="BY416" t="s">
        <v>786</v>
      </c>
      <c r="BZ416" t="s">
        <v>786</v>
      </c>
      <c r="CA416" t="s">
        <v>786</v>
      </c>
      <c r="CB416" t="s">
        <v>786</v>
      </c>
      <c r="CC416" t="s">
        <v>786</v>
      </c>
      <c r="CD416" t="s">
        <v>786</v>
      </c>
      <c r="CE416" t="s">
        <v>786</v>
      </c>
      <c r="CF416" t="s">
        <v>786</v>
      </c>
      <c r="CG416" t="s">
        <v>786</v>
      </c>
      <c r="CH416" t="s">
        <v>786</v>
      </c>
      <c r="CI416" t="s">
        <v>786</v>
      </c>
      <c r="CJ416" t="s">
        <v>786</v>
      </c>
      <c r="CK416" t="s">
        <v>786</v>
      </c>
      <c r="CL416" t="s">
        <v>786</v>
      </c>
      <c r="CM416" t="s">
        <v>786</v>
      </c>
      <c r="CN416" s="1" t="s">
        <v>786</v>
      </c>
      <c r="CO416" s="56">
        <v>43.19</v>
      </c>
      <c r="CP416" s="53">
        <v>43.19</v>
      </c>
      <c r="CQ416" s="53">
        <v>43.19</v>
      </c>
      <c r="CR416" s="53">
        <v>43.19</v>
      </c>
      <c r="CS416" s="53">
        <v>43.19</v>
      </c>
      <c r="CT416" s="53">
        <v>43.19</v>
      </c>
      <c r="CU416" s="53">
        <v>43.19</v>
      </c>
      <c r="CV416" s="53">
        <v>43.19</v>
      </c>
      <c r="CW416" s="53">
        <v>43.19</v>
      </c>
      <c r="CX416" s="53">
        <v>43.19</v>
      </c>
      <c r="CY416" s="53">
        <v>43.19</v>
      </c>
      <c r="CZ416" s="53">
        <v>43.19</v>
      </c>
      <c r="DA416" s="53">
        <v>43.19</v>
      </c>
      <c r="DB416" s="53">
        <v>43.19</v>
      </c>
      <c r="DC416" s="53">
        <v>43.19</v>
      </c>
      <c r="DD416" s="53">
        <v>43.19</v>
      </c>
      <c r="DE416" s="53">
        <v>43.19</v>
      </c>
      <c r="DF416" s="53">
        <v>43.19</v>
      </c>
      <c r="DG416" s="53">
        <v>43.19</v>
      </c>
      <c r="DH416" s="53">
        <v>43.19</v>
      </c>
      <c r="DI416" s="53">
        <v>43.19</v>
      </c>
      <c r="DJ416" s="53">
        <v>43.19</v>
      </c>
      <c r="DK416" s="53">
        <v>43.19</v>
      </c>
      <c r="DL416" s="53">
        <v>43.19</v>
      </c>
      <c r="DM416" s="53">
        <v>43.19</v>
      </c>
      <c r="DN416" s="53">
        <v>43.19</v>
      </c>
      <c r="DO416" s="57">
        <v>43.19</v>
      </c>
      <c r="DP416" s="58">
        <v>0</v>
      </c>
      <c r="DQ416" s="59">
        <v>0</v>
      </c>
      <c r="DR416" s="59">
        <v>0</v>
      </c>
      <c r="DS416" s="59">
        <v>0</v>
      </c>
      <c r="DT416" s="59">
        <v>0</v>
      </c>
      <c r="DU416" s="59">
        <v>0</v>
      </c>
      <c r="DV416" s="59">
        <v>0</v>
      </c>
      <c r="DW416" s="59">
        <v>0</v>
      </c>
      <c r="DX416" s="59">
        <v>0</v>
      </c>
      <c r="DY416" s="59">
        <v>0</v>
      </c>
      <c r="DZ416" s="59">
        <v>0</v>
      </c>
      <c r="EA416" s="59">
        <v>0</v>
      </c>
      <c r="EB416" s="59">
        <v>0</v>
      </c>
      <c r="EC416" s="59">
        <v>0</v>
      </c>
      <c r="ED416" s="59">
        <v>0</v>
      </c>
      <c r="EE416" s="59">
        <v>0</v>
      </c>
      <c r="EF416" s="59">
        <v>0</v>
      </c>
      <c r="EG416" s="59">
        <v>0</v>
      </c>
      <c r="EH416" s="59">
        <v>0</v>
      </c>
      <c r="EI416" s="59">
        <v>0</v>
      </c>
      <c r="EJ416" s="59">
        <v>0</v>
      </c>
      <c r="EK416" s="59">
        <v>0</v>
      </c>
      <c r="EL416" s="59">
        <v>0</v>
      </c>
      <c r="EM416" s="59">
        <v>0</v>
      </c>
      <c r="EN416" s="59">
        <v>0</v>
      </c>
      <c r="EO416" s="59">
        <v>0</v>
      </c>
      <c r="EP416" s="59">
        <v>0</v>
      </c>
      <c r="EQ416" s="72">
        <v>0</v>
      </c>
      <c r="ER416" s="59">
        <v>0</v>
      </c>
      <c r="ES416" s="59">
        <v>0</v>
      </c>
      <c r="ET416" s="59">
        <v>0</v>
      </c>
      <c r="EU416" s="59">
        <v>0</v>
      </c>
      <c r="EV416" s="59">
        <v>0</v>
      </c>
      <c r="EW416" s="59">
        <v>0</v>
      </c>
      <c r="EX416" s="59">
        <v>0</v>
      </c>
      <c r="EY416" s="59">
        <v>0</v>
      </c>
      <c r="EZ416" s="59">
        <v>0</v>
      </c>
      <c r="FA416" s="59">
        <v>0</v>
      </c>
      <c r="FB416" s="59">
        <v>0</v>
      </c>
      <c r="FC416" s="59">
        <v>0</v>
      </c>
      <c r="FD416" s="59">
        <v>0</v>
      </c>
      <c r="FE416" s="59">
        <v>0</v>
      </c>
      <c r="FF416" s="59">
        <v>0</v>
      </c>
      <c r="FG416" s="59">
        <v>0</v>
      </c>
      <c r="FH416" s="59">
        <v>0</v>
      </c>
      <c r="FI416" s="59">
        <v>0</v>
      </c>
      <c r="FJ416" s="59">
        <v>0</v>
      </c>
      <c r="FK416" s="59">
        <v>0</v>
      </c>
      <c r="FL416" s="59">
        <v>0</v>
      </c>
      <c r="FM416" s="59">
        <v>0</v>
      </c>
      <c r="FN416" s="59">
        <v>0</v>
      </c>
      <c r="FO416" s="55">
        <v>0</v>
      </c>
      <c r="FP416" s="58">
        <v>0</v>
      </c>
      <c r="FQ416" s="59">
        <v>0</v>
      </c>
      <c r="FR416" s="59">
        <v>0</v>
      </c>
      <c r="FS416" s="59">
        <v>0</v>
      </c>
      <c r="FT416" s="59">
        <v>0</v>
      </c>
      <c r="FU416" s="59">
        <v>0</v>
      </c>
      <c r="FV416" s="59">
        <v>0</v>
      </c>
      <c r="FW416" s="59">
        <v>0</v>
      </c>
      <c r="FX416" s="59">
        <v>0</v>
      </c>
      <c r="FY416" s="59">
        <v>0</v>
      </c>
      <c r="FZ416" s="59">
        <v>0</v>
      </c>
      <c r="GA416" s="59">
        <v>0</v>
      </c>
      <c r="GB416" s="59">
        <v>0</v>
      </c>
      <c r="GC416" s="59">
        <v>0</v>
      </c>
      <c r="GD416" s="59">
        <v>0</v>
      </c>
      <c r="GE416" s="59">
        <v>0</v>
      </c>
      <c r="GF416" s="59">
        <v>0</v>
      </c>
      <c r="GG416" s="59">
        <v>0</v>
      </c>
      <c r="GH416" s="59">
        <v>0</v>
      </c>
      <c r="GI416" s="59">
        <v>0</v>
      </c>
      <c r="GJ416" s="59">
        <v>0</v>
      </c>
      <c r="GK416" s="59">
        <v>0</v>
      </c>
      <c r="GL416" s="59">
        <v>0</v>
      </c>
      <c r="GM416" s="59">
        <v>0</v>
      </c>
      <c r="GN416" s="55">
        <v>0</v>
      </c>
      <c r="GO416" s="58">
        <v>1.0749999999999999E-2</v>
      </c>
      <c r="GP416" s="59">
        <v>1.319928557006958E-2</v>
      </c>
      <c r="GQ416" s="59">
        <v>1.6152062866869543E-2</v>
      </c>
      <c r="GR416" s="59">
        <v>1.8749999999999999E-2</v>
      </c>
      <c r="GS416" s="59">
        <v>2.1386749367583391E-2</v>
      </c>
      <c r="GT416" s="59">
        <v>2.5003680759551616E-2</v>
      </c>
      <c r="GU416" s="59">
        <v>2.7429426088087683E-2</v>
      </c>
      <c r="GV416" s="59">
        <v>2.8021096279925939E-2</v>
      </c>
      <c r="GW416" s="59">
        <v>2.6406520406807132E-2</v>
      </c>
      <c r="GX416" s="59">
        <v>2.2698640999468084E-2</v>
      </c>
      <c r="GY416" s="59">
        <v>1.7565166747962324E-2</v>
      </c>
      <c r="GZ416" s="59">
        <v>1.1625E-2</v>
      </c>
      <c r="HA416" s="59">
        <v>6.7499999999999999E-3</v>
      </c>
      <c r="HB416" s="59">
        <v>3.2499999999999999E-3</v>
      </c>
      <c r="HC416" s="59">
        <v>1.3749999999999999E-3</v>
      </c>
      <c r="HD416" s="59">
        <v>0</v>
      </c>
      <c r="HE416" s="59">
        <v>0</v>
      </c>
      <c r="HF416" s="59">
        <v>0</v>
      </c>
      <c r="HG416" s="59">
        <v>0</v>
      </c>
      <c r="HH416" s="59">
        <v>0</v>
      </c>
      <c r="HI416" s="59">
        <v>0</v>
      </c>
      <c r="HJ416" s="59">
        <v>0</v>
      </c>
      <c r="HK416" s="59">
        <v>0</v>
      </c>
      <c r="HL416" s="59">
        <v>0</v>
      </c>
      <c r="HM416" s="55">
        <v>0</v>
      </c>
      <c r="HN416" s="58">
        <v>1.0749999999999999E-2</v>
      </c>
      <c r="HO416" s="59">
        <v>2.3949285570069579E-2</v>
      </c>
      <c r="HP416" s="59">
        <v>4.0101348436939119E-2</v>
      </c>
      <c r="HQ416" s="59">
        <v>5.8851348436939122E-2</v>
      </c>
      <c r="HR416" s="59">
        <v>8.0238097804522512E-2</v>
      </c>
      <c r="HS416" s="59">
        <v>0.10524177856407413</v>
      </c>
      <c r="HT416" s="59">
        <v>0.13267120465216181</v>
      </c>
      <c r="HU416" s="59">
        <v>0.16069230093208775</v>
      </c>
      <c r="HV416" s="59">
        <v>0.18709882133889488</v>
      </c>
      <c r="HW416" s="59">
        <v>0.20979746233836297</v>
      </c>
      <c r="HX416" s="59">
        <v>0.22736262908632529</v>
      </c>
      <c r="HY416" s="59">
        <v>0.23898762908632529</v>
      </c>
      <c r="HZ416" s="59">
        <v>0.24573762908632529</v>
      </c>
      <c r="IA416" s="59">
        <v>0.2489876290863253</v>
      </c>
      <c r="IB416" s="59">
        <v>0.25036262908632528</v>
      </c>
      <c r="IC416" s="59">
        <v>0.25036262908632528</v>
      </c>
      <c r="ID416" s="59">
        <v>0.25036262908632528</v>
      </c>
      <c r="IE416" s="59">
        <v>0.25036262908632528</v>
      </c>
      <c r="IF416" s="59">
        <v>0.25036262908632528</v>
      </c>
      <c r="IG416" s="59">
        <v>0.25036262908632528</v>
      </c>
      <c r="IH416" s="59">
        <v>0.25036262908632528</v>
      </c>
      <c r="II416" s="59">
        <v>0.25036262908632528</v>
      </c>
      <c r="IJ416" s="59">
        <v>0.25036262908632528</v>
      </c>
      <c r="IK416" s="59">
        <v>0.25036262908632528</v>
      </c>
      <c r="IL416" s="71">
        <v>0.25036262908632528</v>
      </c>
      <c r="IM416" s="72">
        <v>0</v>
      </c>
      <c r="IN416" s="59">
        <v>0</v>
      </c>
      <c r="IO416" s="59">
        <v>0</v>
      </c>
      <c r="IP416" s="59">
        <v>0</v>
      </c>
      <c r="IQ416" s="59">
        <v>0</v>
      </c>
      <c r="IR416" s="59">
        <v>0</v>
      </c>
      <c r="IS416" s="59">
        <v>0</v>
      </c>
      <c r="IT416" s="59">
        <v>0</v>
      </c>
      <c r="IU416" s="59">
        <v>0</v>
      </c>
      <c r="IV416" s="59">
        <v>0</v>
      </c>
      <c r="IW416" s="59">
        <v>0</v>
      </c>
      <c r="IX416" s="59">
        <v>0</v>
      </c>
      <c r="IY416" s="59">
        <v>0</v>
      </c>
      <c r="IZ416" s="59">
        <v>0</v>
      </c>
      <c r="JA416" s="59">
        <v>0</v>
      </c>
      <c r="JB416" s="59">
        <v>0</v>
      </c>
      <c r="JC416" s="59">
        <v>0</v>
      </c>
      <c r="JD416" s="59">
        <v>0</v>
      </c>
      <c r="JE416" s="59">
        <v>0</v>
      </c>
      <c r="JF416" s="59">
        <v>0</v>
      </c>
      <c r="JG416" s="59">
        <v>0</v>
      </c>
      <c r="JH416" s="59">
        <v>0</v>
      </c>
      <c r="JI416" s="59">
        <v>0</v>
      </c>
      <c r="JJ416" s="59">
        <v>0</v>
      </c>
      <c r="JK416" s="55">
        <v>0</v>
      </c>
      <c r="JL416" s="58">
        <v>0</v>
      </c>
      <c r="JM416" s="59">
        <v>0</v>
      </c>
      <c r="JN416" s="59">
        <v>0</v>
      </c>
      <c r="JO416" s="59">
        <v>0</v>
      </c>
      <c r="JP416" s="59">
        <v>0</v>
      </c>
      <c r="JQ416" s="59">
        <v>0</v>
      </c>
      <c r="JR416" s="59">
        <v>0</v>
      </c>
      <c r="JS416" s="59">
        <v>0</v>
      </c>
      <c r="JT416" s="59">
        <v>0</v>
      </c>
      <c r="JU416" s="59">
        <v>0</v>
      </c>
      <c r="JV416" s="59">
        <v>0</v>
      </c>
      <c r="JW416" s="59">
        <v>0</v>
      </c>
      <c r="JX416" s="59">
        <v>0</v>
      </c>
      <c r="JY416" s="59">
        <v>0</v>
      </c>
      <c r="JZ416" s="59">
        <v>0</v>
      </c>
      <c r="KA416" s="59">
        <v>0</v>
      </c>
      <c r="KB416" s="59">
        <v>0</v>
      </c>
      <c r="KC416" s="59">
        <v>0</v>
      </c>
      <c r="KD416" s="59">
        <v>0</v>
      </c>
      <c r="KE416" s="59">
        <v>0</v>
      </c>
      <c r="KF416" s="59">
        <v>0</v>
      </c>
      <c r="KG416" s="59">
        <v>0</v>
      </c>
      <c r="KH416" s="59">
        <v>0</v>
      </c>
      <c r="KI416" s="59">
        <v>0</v>
      </c>
      <c r="KJ416" s="55">
        <v>0</v>
      </c>
      <c r="KK416" s="58">
        <v>9.1374999999999998E-3</v>
      </c>
      <c r="KL416" s="59">
        <v>1.1219392734559143E-2</v>
      </c>
      <c r="KM416" s="59">
        <v>1.3729253436839112E-2</v>
      </c>
      <c r="KN416" s="59">
        <v>1.59375E-2</v>
      </c>
      <c r="KO416" s="59">
        <v>1.8178736962445881E-2</v>
      </c>
      <c r="KP416" s="59">
        <v>2.1253128645618874E-2</v>
      </c>
      <c r="KQ416" s="59">
        <v>2.3315012174874531E-2</v>
      </c>
      <c r="KR416" s="59">
        <v>2.3817931837937047E-2</v>
      </c>
      <c r="KS416" s="59">
        <v>2.2445542345786062E-2</v>
      </c>
      <c r="KT416" s="59">
        <v>1.9293844849547871E-2</v>
      </c>
      <c r="KU416" s="59">
        <v>1.4930391735767976E-2</v>
      </c>
      <c r="KV416" s="59">
        <v>9.8812499999999994E-3</v>
      </c>
      <c r="KW416" s="59">
        <v>5.7374999999999995E-3</v>
      </c>
      <c r="KX416" s="59">
        <v>2.7624999999999998E-3</v>
      </c>
      <c r="KY416" s="59">
        <v>1.1687499999999999E-3</v>
      </c>
      <c r="KZ416" s="59">
        <v>0</v>
      </c>
      <c r="LA416" s="59">
        <v>0</v>
      </c>
      <c r="LB416" s="59">
        <v>0</v>
      </c>
      <c r="LC416" s="59">
        <v>0</v>
      </c>
      <c r="LD416" s="59">
        <v>0</v>
      </c>
      <c r="LE416" s="59">
        <v>0</v>
      </c>
      <c r="LF416" s="59">
        <v>0</v>
      </c>
      <c r="LG416" s="59">
        <v>0</v>
      </c>
      <c r="LH416" s="59">
        <v>0</v>
      </c>
      <c r="LI416" s="55">
        <v>0</v>
      </c>
      <c r="LJ416" s="58">
        <v>9.1374999999999998E-3</v>
      </c>
      <c r="LK416" s="59">
        <v>2.0356892734559144E-2</v>
      </c>
      <c r="LL416" s="59">
        <v>3.4086146171398254E-2</v>
      </c>
      <c r="LM416" s="59">
        <v>5.0023646171398255E-2</v>
      </c>
      <c r="LN416" s="59">
        <v>6.8202383133844136E-2</v>
      </c>
      <c r="LO416" s="59">
        <v>8.9455511779463009E-2</v>
      </c>
      <c r="LP416" s="59">
        <v>0.11277052395433754</v>
      </c>
      <c r="LQ416" s="59">
        <v>0.13658845579227458</v>
      </c>
      <c r="LR416" s="59">
        <v>0.15903399813806063</v>
      </c>
      <c r="LS416" s="59">
        <v>0.17832784298760851</v>
      </c>
      <c r="LT416" s="59">
        <v>0.1932582347233765</v>
      </c>
      <c r="LU416" s="59">
        <v>0.20313948472337651</v>
      </c>
      <c r="LV416" s="59">
        <v>0.20887698472337651</v>
      </c>
      <c r="LW416" s="59">
        <v>0.21163948472337651</v>
      </c>
      <c r="LX416" s="59">
        <v>0.21280823472337651</v>
      </c>
      <c r="LY416" s="59">
        <v>0.21280823472337651</v>
      </c>
      <c r="LZ416" s="59">
        <v>0.21280823472337651</v>
      </c>
      <c r="MA416" s="59">
        <v>0.21280823472337651</v>
      </c>
      <c r="MB416" s="59">
        <v>0.21280823472337651</v>
      </c>
      <c r="MC416" s="59">
        <v>0.21280823472337651</v>
      </c>
      <c r="MD416" s="59">
        <v>0.21280823472337651</v>
      </c>
      <c r="ME416" s="59">
        <v>0.21280823472337651</v>
      </c>
      <c r="MF416" s="59">
        <v>0.21280823472337651</v>
      </c>
      <c r="MG416" s="59">
        <v>0.21280823472337651</v>
      </c>
      <c r="MH416" s="71">
        <v>0.21280823472337651</v>
      </c>
      <c r="MI416" s="72">
        <v>0</v>
      </c>
      <c r="MJ416" s="59">
        <v>0</v>
      </c>
      <c r="MK416" s="59">
        <v>0</v>
      </c>
      <c r="ML416" s="59">
        <v>0</v>
      </c>
      <c r="MM416" s="59">
        <v>0</v>
      </c>
      <c r="MN416" s="59">
        <v>0</v>
      </c>
      <c r="MO416" s="59">
        <v>0</v>
      </c>
      <c r="MP416" s="59">
        <v>0</v>
      </c>
      <c r="MQ416" s="59">
        <v>0</v>
      </c>
      <c r="MR416" s="59">
        <v>0</v>
      </c>
      <c r="MS416" s="59">
        <v>0</v>
      </c>
      <c r="MT416" s="59">
        <v>0</v>
      </c>
      <c r="MU416" s="59">
        <v>0</v>
      </c>
      <c r="MV416" s="59">
        <v>0</v>
      </c>
      <c r="MW416" s="59">
        <v>0</v>
      </c>
      <c r="MX416" s="59">
        <v>0</v>
      </c>
      <c r="MY416" s="59">
        <v>0</v>
      </c>
      <c r="MZ416" s="59">
        <v>0</v>
      </c>
      <c r="NA416" s="59">
        <v>0</v>
      </c>
      <c r="NB416" s="59">
        <v>0</v>
      </c>
      <c r="NC416" s="59">
        <v>0</v>
      </c>
      <c r="ND416" s="59">
        <v>0</v>
      </c>
      <c r="NE416" s="59">
        <v>0</v>
      </c>
      <c r="NF416" s="59">
        <v>0</v>
      </c>
      <c r="NG416" s="55">
        <v>0</v>
      </c>
      <c r="NH416" s="58">
        <v>0</v>
      </c>
      <c r="NI416" s="59">
        <v>0</v>
      </c>
      <c r="NJ416" s="59">
        <v>0</v>
      </c>
      <c r="NK416" s="59">
        <v>0</v>
      </c>
      <c r="NL416" s="59">
        <v>0</v>
      </c>
      <c r="NM416" s="59">
        <v>0</v>
      </c>
      <c r="NN416" s="59">
        <v>0</v>
      </c>
      <c r="NO416" s="59">
        <v>0</v>
      </c>
      <c r="NP416" s="59">
        <v>0</v>
      </c>
      <c r="NQ416" s="59">
        <v>0</v>
      </c>
      <c r="NR416" s="59">
        <v>0</v>
      </c>
      <c r="NS416" s="59">
        <v>0</v>
      </c>
      <c r="NT416" s="59">
        <v>0</v>
      </c>
      <c r="NU416" s="59">
        <v>0</v>
      </c>
      <c r="NV416" s="59">
        <v>0</v>
      </c>
      <c r="NW416" s="59">
        <v>0</v>
      </c>
      <c r="NX416" s="59">
        <v>0</v>
      </c>
      <c r="NY416" s="59">
        <v>0</v>
      </c>
      <c r="NZ416" s="59">
        <v>0</v>
      </c>
      <c r="OA416" s="59">
        <v>0</v>
      </c>
      <c r="OB416" s="59">
        <v>0</v>
      </c>
      <c r="OC416" s="59">
        <v>0</v>
      </c>
      <c r="OD416" s="59">
        <v>0</v>
      </c>
      <c r="OE416" s="59">
        <v>0</v>
      </c>
      <c r="OF416" s="55">
        <v>0</v>
      </c>
      <c r="OG416" s="58">
        <v>0</v>
      </c>
      <c r="OH416" s="59">
        <v>0</v>
      </c>
      <c r="OI416" s="59">
        <v>0</v>
      </c>
      <c r="OJ416" s="59">
        <v>0</v>
      </c>
      <c r="OK416" s="59">
        <v>0</v>
      </c>
      <c r="OL416" s="59">
        <v>0</v>
      </c>
      <c r="OM416" s="59">
        <v>0</v>
      </c>
      <c r="ON416" s="59">
        <v>0</v>
      </c>
      <c r="OO416" s="59">
        <v>0</v>
      </c>
      <c r="OP416" s="59">
        <v>0</v>
      </c>
      <c r="OQ416" s="59">
        <v>0</v>
      </c>
      <c r="OR416" s="59">
        <v>0</v>
      </c>
      <c r="OS416" s="59">
        <v>0</v>
      </c>
      <c r="OT416" s="59">
        <v>0</v>
      </c>
      <c r="OU416" s="59">
        <v>0</v>
      </c>
      <c r="OV416" s="59">
        <v>0</v>
      </c>
      <c r="OW416" s="59">
        <v>0</v>
      </c>
      <c r="OX416" s="59">
        <v>0</v>
      </c>
      <c r="OY416" s="59">
        <v>0</v>
      </c>
      <c r="OZ416" s="59">
        <v>0</v>
      </c>
      <c r="PA416" s="59">
        <v>0</v>
      </c>
      <c r="PB416" s="59">
        <v>0</v>
      </c>
      <c r="PC416" s="59">
        <v>0</v>
      </c>
      <c r="PD416" s="59">
        <v>0</v>
      </c>
      <c r="PE416" s="55">
        <v>0</v>
      </c>
      <c r="PF416" s="58">
        <v>0</v>
      </c>
      <c r="PG416" s="59">
        <v>0</v>
      </c>
      <c r="PH416" s="59">
        <v>0</v>
      </c>
      <c r="PI416" s="59">
        <v>0</v>
      </c>
      <c r="PJ416" s="59">
        <v>0</v>
      </c>
      <c r="PK416" s="59">
        <v>0</v>
      </c>
      <c r="PL416" s="59">
        <v>0</v>
      </c>
      <c r="PM416" s="59">
        <v>0</v>
      </c>
      <c r="PN416" s="59">
        <v>0</v>
      </c>
      <c r="PO416" s="59">
        <v>0</v>
      </c>
      <c r="PP416" s="59">
        <v>0</v>
      </c>
      <c r="PQ416" s="59">
        <v>0</v>
      </c>
      <c r="PR416" s="59">
        <v>0</v>
      </c>
      <c r="PS416" s="59">
        <v>0</v>
      </c>
      <c r="PT416" s="59">
        <v>0</v>
      </c>
      <c r="PU416" s="59">
        <v>0</v>
      </c>
      <c r="PV416" s="59">
        <v>0</v>
      </c>
      <c r="PW416" s="59">
        <v>0</v>
      </c>
      <c r="PX416" s="59">
        <v>0</v>
      </c>
      <c r="PY416" s="59">
        <v>0</v>
      </c>
      <c r="PZ416" s="59">
        <v>0</v>
      </c>
      <c r="QA416" s="59">
        <v>0</v>
      </c>
      <c r="QB416" s="59">
        <v>0</v>
      </c>
      <c r="QC416" s="59">
        <v>0</v>
      </c>
      <c r="QD416" s="71">
        <v>0</v>
      </c>
      <c r="QE416" s="72">
        <v>0</v>
      </c>
      <c r="QF416" s="59">
        <v>0</v>
      </c>
      <c r="QG416" s="59">
        <v>0</v>
      </c>
      <c r="QH416" s="59">
        <v>0</v>
      </c>
      <c r="QI416" s="59">
        <v>0</v>
      </c>
      <c r="QJ416" s="59">
        <v>0</v>
      </c>
      <c r="QK416" s="59">
        <v>0</v>
      </c>
      <c r="QL416" s="59">
        <v>0</v>
      </c>
      <c r="QM416" s="59">
        <v>0</v>
      </c>
      <c r="QN416" s="59">
        <v>0</v>
      </c>
      <c r="QO416" s="59">
        <v>0</v>
      </c>
      <c r="QP416" s="59">
        <v>0</v>
      </c>
      <c r="QQ416" s="59">
        <v>0</v>
      </c>
      <c r="QR416" s="59">
        <v>0</v>
      </c>
      <c r="QS416" s="59">
        <v>0</v>
      </c>
      <c r="QT416" s="59">
        <v>0</v>
      </c>
      <c r="QU416" s="59">
        <v>0</v>
      </c>
      <c r="QV416" s="59">
        <v>0</v>
      </c>
      <c r="QW416" s="59">
        <v>0</v>
      </c>
      <c r="QX416" s="59">
        <v>0</v>
      </c>
      <c r="QY416" s="59">
        <v>0</v>
      </c>
      <c r="QZ416" s="59">
        <v>0</v>
      </c>
      <c r="RA416" s="59">
        <v>0</v>
      </c>
      <c r="RB416" s="59">
        <v>0</v>
      </c>
      <c r="RC416" s="55">
        <v>0</v>
      </c>
      <c r="RD416" s="58">
        <v>0</v>
      </c>
      <c r="RE416" s="59">
        <v>0</v>
      </c>
      <c r="RF416" s="59">
        <v>0</v>
      </c>
      <c r="RG416" s="59">
        <v>0</v>
      </c>
      <c r="RH416" s="59">
        <v>0</v>
      </c>
      <c r="RI416" s="59">
        <v>0</v>
      </c>
      <c r="RJ416" s="59">
        <v>0</v>
      </c>
      <c r="RK416" s="59">
        <v>0</v>
      </c>
      <c r="RL416" s="59">
        <v>0</v>
      </c>
      <c r="RM416" s="59">
        <v>0</v>
      </c>
      <c r="RN416" s="59">
        <v>0</v>
      </c>
      <c r="RO416" s="59">
        <v>0</v>
      </c>
      <c r="RP416" s="59">
        <v>0</v>
      </c>
      <c r="RQ416" s="59">
        <v>0</v>
      </c>
      <c r="RR416" s="59">
        <v>0</v>
      </c>
      <c r="RS416" s="59">
        <v>0</v>
      </c>
      <c r="RT416" s="59">
        <v>0</v>
      </c>
      <c r="RU416" s="59">
        <v>0</v>
      </c>
      <c r="RV416" s="59">
        <v>0</v>
      </c>
      <c r="RW416" s="59">
        <v>0</v>
      </c>
      <c r="RX416" s="59">
        <v>0</v>
      </c>
      <c r="RY416" s="59">
        <v>0</v>
      </c>
      <c r="RZ416" s="59">
        <v>0</v>
      </c>
      <c r="SA416" s="59">
        <v>0</v>
      </c>
      <c r="SB416" s="55">
        <v>0</v>
      </c>
      <c r="SC416" s="58">
        <v>0</v>
      </c>
      <c r="SD416" s="59">
        <v>0</v>
      </c>
      <c r="SE416" s="59">
        <v>0</v>
      </c>
      <c r="SF416" s="59">
        <v>0</v>
      </c>
      <c r="SG416" s="59">
        <v>0</v>
      </c>
      <c r="SH416" s="59">
        <v>0</v>
      </c>
      <c r="SI416" s="59">
        <v>0</v>
      </c>
      <c r="SJ416" s="59">
        <v>0</v>
      </c>
      <c r="SK416" s="59">
        <v>0</v>
      </c>
      <c r="SL416" s="59">
        <v>0</v>
      </c>
      <c r="SM416" s="59">
        <v>0</v>
      </c>
      <c r="SN416" s="59">
        <v>0</v>
      </c>
      <c r="SO416" s="59">
        <v>0</v>
      </c>
      <c r="SP416" s="59">
        <v>0</v>
      </c>
      <c r="SQ416" s="59">
        <v>0</v>
      </c>
      <c r="SR416" s="59">
        <v>0</v>
      </c>
      <c r="SS416" s="59">
        <v>0</v>
      </c>
      <c r="ST416" s="59">
        <v>0</v>
      </c>
      <c r="SU416" s="59">
        <v>0</v>
      </c>
      <c r="SV416" s="59">
        <v>0</v>
      </c>
      <c r="SW416" s="59">
        <v>0</v>
      </c>
      <c r="SX416" s="59">
        <v>0</v>
      </c>
      <c r="SY416" s="59">
        <v>0</v>
      </c>
      <c r="SZ416" s="59">
        <v>0</v>
      </c>
      <c r="TA416" s="55">
        <v>0</v>
      </c>
      <c r="TB416" s="58">
        <v>0</v>
      </c>
      <c r="TC416" s="59">
        <v>0</v>
      </c>
      <c r="TD416" s="59">
        <v>0</v>
      </c>
      <c r="TE416" s="59">
        <v>0</v>
      </c>
      <c r="TF416" s="59">
        <v>0</v>
      </c>
      <c r="TG416" s="59">
        <v>0</v>
      </c>
      <c r="TH416" s="59">
        <v>0</v>
      </c>
      <c r="TI416" s="59">
        <v>0</v>
      </c>
      <c r="TJ416" s="59">
        <v>0</v>
      </c>
      <c r="TK416" s="59">
        <v>0</v>
      </c>
      <c r="TL416" s="59">
        <v>0</v>
      </c>
      <c r="TM416" s="59">
        <v>0</v>
      </c>
      <c r="TN416" s="59">
        <v>0</v>
      </c>
      <c r="TO416" s="59">
        <v>0</v>
      </c>
      <c r="TP416" s="59">
        <v>0</v>
      </c>
      <c r="TQ416" s="59">
        <v>0</v>
      </c>
      <c r="TR416" s="59">
        <v>0</v>
      </c>
      <c r="TS416" s="59">
        <v>0</v>
      </c>
      <c r="TT416" s="59">
        <v>0</v>
      </c>
      <c r="TU416" s="59">
        <v>0</v>
      </c>
      <c r="TV416" s="59">
        <v>0</v>
      </c>
      <c r="TW416" s="59">
        <v>0</v>
      </c>
      <c r="TX416" s="59">
        <v>0</v>
      </c>
      <c r="TY416" s="59">
        <v>0</v>
      </c>
      <c r="TZ416" s="71">
        <v>0</v>
      </c>
      <c r="UA416" s="73">
        <v>0</v>
      </c>
      <c r="UB416" s="53">
        <v>0</v>
      </c>
      <c r="UC416" s="53">
        <v>0</v>
      </c>
      <c r="UD416" s="53">
        <v>0</v>
      </c>
      <c r="UE416" s="53">
        <v>0</v>
      </c>
      <c r="UF416" s="53">
        <v>0</v>
      </c>
      <c r="UG416" s="53">
        <v>0</v>
      </c>
      <c r="UH416" s="53">
        <v>0</v>
      </c>
      <c r="UI416" s="53">
        <v>0</v>
      </c>
      <c r="UJ416" s="53">
        <v>0</v>
      </c>
      <c r="UK416" s="53">
        <v>0</v>
      </c>
      <c r="UL416" s="53">
        <v>0</v>
      </c>
      <c r="UM416" s="53">
        <v>0</v>
      </c>
      <c r="UN416" s="53">
        <v>0</v>
      </c>
      <c r="UO416" s="53">
        <v>0</v>
      </c>
      <c r="UP416" s="53">
        <v>0</v>
      </c>
      <c r="UQ416" s="53">
        <v>0</v>
      </c>
      <c r="UR416" s="53">
        <v>0</v>
      </c>
      <c r="US416" s="53">
        <v>0</v>
      </c>
      <c r="UT416" s="53">
        <v>0</v>
      </c>
      <c r="UU416" s="53">
        <v>0</v>
      </c>
      <c r="UV416" s="53">
        <v>0</v>
      </c>
      <c r="UW416" s="53">
        <v>0</v>
      </c>
      <c r="UX416" s="53">
        <v>0</v>
      </c>
      <c r="UY416" s="74">
        <v>0</v>
      </c>
      <c r="UZ416" s="73">
        <v>0</v>
      </c>
      <c r="VA416" s="53">
        <v>0</v>
      </c>
      <c r="VB416" s="53">
        <v>0</v>
      </c>
      <c r="VC416" s="53">
        <v>0</v>
      </c>
      <c r="VD416" s="53">
        <v>0</v>
      </c>
      <c r="VE416" s="53">
        <v>0</v>
      </c>
      <c r="VF416" s="53">
        <v>0</v>
      </c>
      <c r="VG416" s="53">
        <v>0</v>
      </c>
      <c r="VH416" s="53">
        <v>0</v>
      </c>
      <c r="VI416" s="53">
        <v>0</v>
      </c>
      <c r="VJ416" s="53">
        <v>0</v>
      </c>
      <c r="VK416" s="53">
        <v>0</v>
      </c>
      <c r="VL416" s="53">
        <v>0</v>
      </c>
      <c r="VM416" s="53">
        <v>0</v>
      </c>
      <c r="VN416" s="53">
        <v>0</v>
      </c>
      <c r="VO416" s="53">
        <v>0</v>
      </c>
      <c r="VP416" s="53">
        <v>0</v>
      </c>
      <c r="VQ416" s="53">
        <v>0</v>
      </c>
      <c r="VR416" s="53">
        <v>0</v>
      </c>
      <c r="VS416" s="53">
        <v>0</v>
      </c>
      <c r="VT416" s="53">
        <v>0</v>
      </c>
      <c r="VU416" s="53">
        <v>0</v>
      </c>
      <c r="VV416" s="53">
        <v>0</v>
      </c>
      <c r="VW416" s="53">
        <v>0</v>
      </c>
      <c r="VX416" s="74">
        <v>0</v>
      </c>
      <c r="VY416" s="65">
        <f t="shared" si="6"/>
        <v>412</v>
      </c>
    </row>
    <row r="417" spans="1:597">
      <c r="A417" s="51" t="s">
        <v>660</v>
      </c>
      <c r="B417" s="69" t="s">
        <v>2</v>
      </c>
      <c r="C417" t="s">
        <v>659</v>
      </c>
      <c r="D417" t="s">
        <v>753</v>
      </c>
      <c r="E417" t="s">
        <v>727</v>
      </c>
      <c r="F417" t="s">
        <v>663</v>
      </c>
      <c r="G417" t="s">
        <v>664</v>
      </c>
      <c r="H417" t="s">
        <v>933</v>
      </c>
      <c r="I417" t="s">
        <v>666</v>
      </c>
      <c r="J417" t="s">
        <v>1340</v>
      </c>
      <c r="K417" s="5" t="s">
        <v>935</v>
      </c>
      <c r="L417" t="s">
        <v>936</v>
      </c>
      <c r="M417">
        <v>10</v>
      </c>
      <c r="N417" s="52">
        <v>0</v>
      </c>
      <c r="O417" s="52">
        <v>0</v>
      </c>
      <c r="P417" s="52">
        <v>0</v>
      </c>
      <c r="Q417" s="53">
        <v>33.93</v>
      </c>
      <c r="R417" s="53">
        <v>0</v>
      </c>
      <c r="S417" s="53">
        <v>0</v>
      </c>
      <c r="T417" s="53">
        <v>0</v>
      </c>
      <c r="U417" s="53">
        <v>0.3017295617066722</v>
      </c>
      <c r="V417" s="53">
        <v>0.45</v>
      </c>
      <c r="W417" s="2" t="s">
        <v>937</v>
      </c>
      <c r="X417" s="54">
        <v>0.13500000000000001</v>
      </c>
      <c r="Y417" s="54">
        <v>0.5</v>
      </c>
      <c r="Z417" t="s">
        <v>776</v>
      </c>
      <c r="AA417" t="s">
        <v>804</v>
      </c>
      <c r="AB417" s="54">
        <v>0.84814498910460823</v>
      </c>
      <c r="AC417" t="s">
        <v>778</v>
      </c>
      <c r="AD417" s="54">
        <v>0</v>
      </c>
      <c r="AE417" s="53">
        <v>0</v>
      </c>
      <c r="AG417" s="53">
        <v>0</v>
      </c>
      <c r="AI417" s="55">
        <v>0</v>
      </c>
      <c r="AJ417" s="5" t="s">
        <v>938</v>
      </c>
      <c r="AK417" t="s">
        <v>938</v>
      </c>
      <c r="AL417" s="1" t="s">
        <v>938</v>
      </c>
      <c r="AM417" s="5" t="s">
        <v>935</v>
      </c>
      <c r="AN417" t="s">
        <v>935</v>
      </c>
      <c r="AO417" t="s">
        <v>935</v>
      </c>
      <c r="AP417" t="s">
        <v>935</v>
      </c>
      <c r="AQ417" t="s">
        <v>935</v>
      </c>
      <c r="AR417" t="s">
        <v>935</v>
      </c>
      <c r="AS417" t="s">
        <v>935</v>
      </c>
      <c r="AT417" t="s">
        <v>935</v>
      </c>
      <c r="AU417" t="s">
        <v>935</v>
      </c>
      <c r="AV417" t="s">
        <v>935</v>
      </c>
      <c r="AW417" t="s">
        <v>935</v>
      </c>
      <c r="AX417" t="s">
        <v>935</v>
      </c>
      <c r="AY417" t="s">
        <v>935</v>
      </c>
      <c r="AZ417" t="s">
        <v>935</v>
      </c>
      <c r="BA417" t="s">
        <v>935</v>
      </c>
      <c r="BB417" t="s">
        <v>935</v>
      </c>
      <c r="BC417" t="s">
        <v>935</v>
      </c>
      <c r="BD417" t="s">
        <v>935</v>
      </c>
      <c r="BE417" t="s">
        <v>935</v>
      </c>
      <c r="BF417" t="s">
        <v>935</v>
      </c>
      <c r="BG417" t="s">
        <v>935</v>
      </c>
      <c r="BH417" t="s">
        <v>935</v>
      </c>
      <c r="BI417" t="s">
        <v>935</v>
      </c>
      <c r="BJ417" t="s">
        <v>935</v>
      </c>
      <c r="BK417" t="s">
        <v>935</v>
      </c>
      <c r="BL417" t="s">
        <v>935</v>
      </c>
      <c r="BM417" s="1" t="s">
        <v>935</v>
      </c>
      <c r="BN417" s="5" t="s">
        <v>936</v>
      </c>
      <c r="BO417" t="s">
        <v>936</v>
      </c>
      <c r="BP417" t="s">
        <v>936</v>
      </c>
      <c r="BQ417" t="s">
        <v>936</v>
      </c>
      <c r="BR417" t="s">
        <v>936</v>
      </c>
      <c r="BS417" t="s">
        <v>936</v>
      </c>
      <c r="BT417" t="s">
        <v>936</v>
      </c>
      <c r="BU417" t="s">
        <v>936</v>
      </c>
      <c r="BV417" t="s">
        <v>936</v>
      </c>
      <c r="BW417" t="s">
        <v>936</v>
      </c>
      <c r="BX417" t="s">
        <v>936</v>
      </c>
      <c r="BY417" t="s">
        <v>936</v>
      </c>
      <c r="BZ417" t="s">
        <v>936</v>
      </c>
      <c r="CA417" t="s">
        <v>936</v>
      </c>
      <c r="CB417" t="s">
        <v>936</v>
      </c>
      <c r="CC417" t="s">
        <v>936</v>
      </c>
      <c r="CD417" t="s">
        <v>936</v>
      </c>
      <c r="CE417" t="s">
        <v>936</v>
      </c>
      <c r="CF417" t="s">
        <v>936</v>
      </c>
      <c r="CG417" t="s">
        <v>936</v>
      </c>
      <c r="CH417" t="s">
        <v>936</v>
      </c>
      <c r="CI417" t="s">
        <v>936</v>
      </c>
      <c r="CJ417" t="s">
        <v>936</v>
      </c>
      <c r="CK417" t="s">
        <v>936</v>
      </c>
      <c r="CL417" t="s">
        <v>936</v>
      </c>
      <c r="CM417" t="s">
        <v>936</v>
      </c>
      <c r="CN417" s="1" t="s">
        <v>936</v>
      </c>
      <c r="CO417" s="56">
        <v>33.93</v>
      </c>
      <c r="CP417" s="53">
        <v>33.93</v>
      </c>
      <c r="CQ417" s="53">
        <v>33.93</v>
      </c>
      <c r="CR417" s="53">
        <v>33.93</v>
      </c>
      <c r="CS417" s="53">
        <v>33.93</v>
      </c>
      <c r="CT417" s="53">
        <v>33.93</v>
      </c>
      <c r="CU417" s="53">
        <v>33.93</v>
      </c>
      <c r="CV417" s="53">
        <v>33.93</v>
      </c>
      <c r="CW417" s="53">
        <v>33.93</v>
      </c>
      <c r="CX417" s="53">
        <v>33.93</v>
      </c>
      <c r="CY417" s="53">
        <v>33.93</v>
      </c>
      <c r="CZ417" s="53">
        <v>33.93</v>
      </c>
      <c r="DA417" s="53">
        <v>33.93</v>
      </c>
      <c r="DB417" s="53">
        <v>33.93</v>
      </c>
      <c r="DC417" s="53">
        <v>33.93</v>
      </c>
      <c r="DD417" s="53">
        <v>33.93</v>
      </c>
      <c r="DE417" s="53">
        <v>33.93</v>
      </c>
      <c r="DF417" s="53">
        <v>33.93</v>
      </c>
      <c r="DG417" s="53">
        <v>33.93</v>
      </c>
      <c r="DH417" s="53">
        <v>33.93</v>
      </c>
      <c r="DI417" s="53">
        <v>33.93</v>
      </c>
      <c r="DJ417" s="53">
        <v>33.93</v>
      </c>
      <c r="DK417" s="53">
        <v>33.93</v>
      </c>
      <c r="DL417" s="53">
        <v>33.93</v>
      </c>
      <c r="DM417" s="53">
        <v>33.93</v>
      </c>
      <c r="DN417" s="53">
        <v>33.93</v>
      </c>
      <c r="DO417" s="57">
        <v>33.93</v>
      </c>
      <c r="DP417" s="58">
        <v>0</v>
      </c>
      <c r="DQ417" s="59">
        <v>0</v>
      </c>
      <c r="DR417" s="59">
        <v>0</v>
      </c>
      <c r="DS417" s="59">
        <v>0</v>
      </c>
      <c r="DT417" s="59">
        <v>0</v>
      </c>
      <c r="DU417" s="59">
        <v>0</v>
      </c>
      <c r="DV417" s="59">
        <v>0</v>
      </c>
      <c r="DW417" s="59">
        <v>0</v>
      </c>
      <c r="DX417" s="59">
        <v>0</v>
      </c>
      <c r="DY417" s="59">
        <v>0</v>
      </c>
      <c r="DZ417" s="59">
        <v>0</v>
      </c>
      <c r="EA417" s="59">
        <v>0</v>
      </c>
      <c r="EB417" s="59">
        <v>0</v>
      </c>
      <c r="EC417" s="59">
        <v>0</v>
      </c>
      <c r="ED417" s="59">
        <v>0</v>
      </c>
      <c r="EE417" s="59">
        <v>0</v>
      </c>
      <c r="EF417" s="59">
        <v>0</v>
      </c>
      <c r="EG417" s="59">
        <v>0</v>
      </c>
      <c r="EH417" s="59">
        <v>0</v>
      </c>
      <c r="EI417" s="59">
        <v>0</v>
      </c>
      <c r="EJ417" s="59">
        <v>0</v>
      </c>
      <c r="EK417" s="59">
        <v>0</v>
      </c>
      <c r="EL417" s="59">
        <v>0</v>
      </c>
      <c r="EM417" s="59">
        <v>0</v>
      </c>
      <c r="EN417" s="59">
        <v>0</v>
      </c>
      <c r="EO417" s="59">
        <v>0</v>
      </c>
      <c r="EP417" s="59">
        <v>0</v>
      </c>
      <c r="EQ417" s="72">
        <v>0</v>
      </c>
      <c r="ER417" s="59">
        <v>0</v>
      </c>
      <c r="ES417" s="59">
        <v>0</v>
      </c>
      <c r="ET417" s="59">
        <v>0</v>
      </c>
      <c r="EU417" s="59">
        <v>0</v>
      </c>
      <c r="EV417" s="59">
        <v>0</v>
      </c>
      <c r="EW417" s="59">
        <v>0</v>
      </c>
      <c r="EX417" s="59">
        <v>0</v>
      </c>
      <c r="EY417" s="59">
        <v>0</v>
      </c>
      <c r="EZ417" s="59">
        <v>0</v>
      </c>
      <c r="FA417" s="59">
        <v>0</v>
      </c>
      <c r="FB417" s="59">
        <v>0</v>
      </c>
      <c r="FC417" s="59">
        <v>0</v>
      </c>
      <c r="FD417" s="59">
        <v>0</v>
      </c>
      <c r="FE417" s="59">
        <v>0</v>
      </c>
      <c r="FF417" s="59">
        <v>0</v>
      </c>
      <c r="FG417" s="59">
        <v>0</v>
      </c>
      <c r="FH417" s="59">
        <v>0</v>
      </c>
      <c r="FI417" s="59">
        <v>0</v>
      </c>
      <c r="FJ417" s="59">
        <v>0</v>
      </c>
      <c r="FK417" s="59">
        <v>0</v>
      </c>
      <c r="FL417" s="59">
        <v>0</v>
      </c>
      <c r="FM417" s="59">
        <v>0</v>
      </c>
      <c r="FN417" s="59">
        <v>0</v>
      </c>
      <c r="FO417" s="55">
        <v>0</v>
      </c>
      <c r="FP417" s="58">
        <v>0</v>
      </c>
      <c r="FQ417" s="59">
        <v>0</v>
      </c>
      <c r="FR417" s="59">
        <v>0</v>
      </c>
      <c r="FS417" s="59">
        <v>0</v>
      </c>
      <c r="FT417" s="59">
        <v>0</v>
      </c>
      <c r="FU417" s="59">
        <v>0</v>
      </c>
      <c r="FV417" s="59">
        <v>0</v>
      </c>
      <c r="FW417" s="59">
        <v>0</v>
      </c>
      <c r="FX417" s="59">
        <v>0</v>
      </c>
      <c r="FY417" s="59">
        <v>0</v>
      </c>
      <c r="FZ417" s="59">
        <v>0</v>
      </c>
      <c r="GA417" s="59">
        <v>0</v>
      </c>
      <c r="GB417" s="59">
        <v>0</v>
      </c>
      <c r="GC417" s="59">
        <v>0</v>
      </c>
      <c r="GD417" s="59">
        <v>0</v>
      </c>
      <c r="GE417" s="59">
        <v>0</v>
      </c>
      <c r="GF417" s="59">
        <v>0</v>
      </c>
      <c r="GG417" s="59">
        <v>0</v>
      </c>
      <c r="GH417" s="59">
        <v>0</v>
      </c>
      <c r="GI417" s="59">
        <v>0</v>
      </c>
      <c r="GJ417" s="59">
        <v>0</v>
      </c>
      <c r="GK417" s="59">
        <v>0</v>
      </c>
      <c r="GL417" s="59">
        <v>0</v>
      </c>
      <c r="GM417" s="59">
        <v>0</v>
      </c>
      <c r="GN417" s="55">
        <v>0</v>
      </c>
      <c r="GO417" s="58">
        <v>0.10267759814768138</v>
      </c>
      <c r="GP417" s="59">
        <v>0.3040182066429194</v>
      </c>
      <c r="GQ417" s="59">
        <v>0.72186106935059535</v>
      </c>
      <c r="GR417" s="59">
        <v>1.4686256150945947</v>
      </c>
      <c r="GS417" s="59">
        <v>2.6743015602953482</v>
      </c>
      <c r="GT417" s="59">
        <v>4.4753190182054192</v>
      </c>
      <c r="GU417" s="59">
        <v>6.975748661783939</v>
      </c>
      <c r="GV417" s="59">
        <v>10.208174533748968</v>
      </c>
      <c r="GW417" s="59">
        <v>14.084065433690702</v>
      </c>
      <c r="GX417" s="59">
        <v>18.348835701184768</v>
      </c>
      <c r="GY417" s="59">
        <v>22.459626231378536</v>
      </c>
      <c r="GZ417" s="59">
        <v>25.825575576009236</v>
      </c>
      <c r="HA417" s="59">
        <v>27.679050211607489</v>
      </c>
      <c r="HB417" s="59">
        <v>27.366934124693131</v>
      </c>
      <c r="HC417" s="59">
        <v>24.514324289052833</v>
      </c>
      <c r="HD417" s="59">
        <v>19.545897902361681</v>
      </c>
      <c r="HE417" s="59">
        <v>12.582668527194627</v>
      </c>
      <c r="HF417" s="59">
        <v>4.1656025867074167</v>
      </c>
      <c r="HG417" s="59">
        <v>0</v>
      </c>
      <c r="HH417" s="59">
        <v>0</v>
      </c>
      <c r="HI417" s="59">
        <v>0</v>
      </c>
      <c r="HJ417" s="59">
        <v>0</v>
      </c>
      <c r="HK417" s="59">
        <v>0</v>
      </c>
      <c r="HL417" s="59">
        <v>0</v>
      </c>
      <c r="HM417" s="55">
        <v>0</v>
      </c>
      <c r="HN417" s="58">
        <v>0.10267759814768138</v>
      </c>
      <c r="HO417" s="59">
        <v>0.40669580479060075</v>
      </c>
      <c r="HP417" s="59">
        <v>1.128556874141196</v>
      </c>
      <c r="HQ417" s="59">
        <v>2.5971824892357906</v>
      </c>
      <c r="HR417" s="59">
        <v>5.2714840495311392</v>
      </c>
      <c r="HS417" s="59">
        <v>9.7468030677365576</v>
      </c>
      <c r="HT417" s="59">
        <v>16.722551729520497</v>
      </c>
      <c r="HU417" s="59">
        <v>26.930726263269463</v>
      </c>
      <c r="HV417" s="59">
        <v>41.014791696960167</v>
      </c>
      <c r="HW417" s="59">
        <v>59.363627398144935</v>
      </c>
      <c r="HX417" s="59">
        <v>81.823253629523464</v>
      </c>
      <c r="HY417" s="59">
        <v>107.64882920553271</v>
      </c>
      <c r="HZ417" s="59">
        <v>135.3278794171402</v>
      </c>
      <c r="IA417" s="59">
        <v>162.69481354183333</v>
      </c>
      <c r="IB417" s="59">
        <v>187.20913783088616</v>
      </c>
      <c r="IC417" s="59">
        <v>206.75503573324784</v>
      </c>
      <c r="ID417" s="59">
        <v>219.33770426044248</v>
      </c>
      <c r="IE417" s="59">
        <v>223.5033068471499</v>
      </c>
      <c r="IF417" s="59">
        <v>223.5033068471499</v>
      </c>
      <c r="IG417" s="59">
        <v>223.5033068471499</v>
      </c>
      <c r="IH417" s="59">
        <v>223.5033068471499</v>
      </c>
      <c r="II417" s="59">
        <v>223.5033068471499</v>
      </c>
      <c r="IJ417" s="59">
        <v>223.5033068471499</v>
      </c>
      <c r="IK417" s="59">
        <v>223.5033068471499</v>
      </c>
      <c r="IL417" s="71">
        <v>223.5033068471499</v>
      </c>
      <c r="IM417" s="72">
        <v>0</v>
      </c>
      <c r="IN417" s="59">
        <v>0</v>
      </c>
      <c r="IO417" s="59">
        <v>0</v>
      </c>
      <c r="IP417" s="59">
        <v>0</v>
      </c>
      <c r="IQ417" s="59">
        <v>0</v>
      </c>
      <c r="IR417" s="59">
        <v>0</v>
      </c>
      <c r="IS417" s="59">
        <v>0</v>
      </c>
      <c r="IT417" s="59">
        <v>0</v>
      </c>
      <c r="IU417" s="59">
        <v>0</v>
      </c>
      <c r="IV417" s="59">
        <v>0</v>
      </c>
      <c r="IW417" s="59">
        <v>0</v>
      </c>
      <c r="IX417" s="59">
        <v>0</v>
      </c>
      <c r="IY417" s="59">
        <v>0</v>
      </c>
      <c r="IZ417" s="59">
        <v>0</v>
      </c>
      <c r="JA417" s="59">
        <v>0</v>
      </c>
      <c r="JB417" s="59">
        <v>0</v>
      </c>
      <c r="JC417" s="59">
        <v>0</v>
      </c>
      <c r="JD417" s="59">
        <v>0</v>
      </c>
      <c r="JE417" s="59">
        <v>0</v>
      </c>
      <c r="JF417" s="59">
        <v>0</v>
      </c>
      <c r="JG417" s="59">
        <v>0</v>
      </c>
      <c r="JH417" s="59">
        <v>0</v>
      </c>
      <c r="JI417" s="59">
        <v>0</v>
      </c>
      <c r="JJ417" s="59">
        <v>0</v>
      </c>
      <c r="JK417" s="55">
        <v>0</v>
      </c>
      <c r="JL417" s="58">
        <v>0</v>
      </c>
      <c r="JM417" s="59">
        <v>0</v>
      </c>
      <c r="JN417" s="59">
        <v>0</v>
      </c>
      <c r="JO417" s="59">
        <v>0</v>
      </c>
      <c r="JP417" s="59">
        <v>0</v>
      </c>
      <c r="JQ417" s="59">
        <v>0</v>
      </c>
      <c r="JR417" s="59">
        <v>0</v>
      </c>
      <c r="JS417" s="59">
        <v>0</v>
      </c>
      <c r="JT417" s="59">
        <v>0</v>
      </c>
      <c r="JU417" s="59">
        <v>0</v>
      </c>
      <c r="JV417" s="59">
        <v>0</v>
      </c>
      <c r="JW417" s="59">
        <v>0</v>
      </c>
      <c r="JX417" s="59">
        <v>0</v>
      </c>
      <c r="JY417" s="59">
        <v>0</v>
      </c>
      <c r="JZ417" s="59">
        <v>0</v>
      </c>
      <c r="KA417" s="59">
        <v>0</v>
      </c>
      <c r="KB417" s="59">
        <v>0</v>
      </c>
      <c r="KC417" s="59">
        <v>0</v>
      </c>
      <c r="KD417" s="59">
        <v>0</v>
      </c>
      <c r="KE417" s="59">
        <v>0</v>
      </c>
      <c r="KF417" s="59">
        <v>0</v>
      </c>
      <c r="KG417" s="59">
        <v>0</v>
      </c>
      <c r="KH417" s="59">
        <v>0</v>
      </c>
      <c r="KI417" s="59">
        <v>0</v>
      </c>
      <c r="KJ417" s="55">
        <v>0</v>
      </c>
      <c r="KK417" s="58">
        <v>8.7275958425529168E-2</v>
      </c>
      <c r="KL417" s="59">
        <v>0.25841547564648149</v>
      </c>
      <c r="KM417" s="59">
        <v>0.61358190894800602</v>
      </c>
      <c r="KN417" s="59">
        <v>1.2483317728304055</v>
      </c>
      <c r="KO417" s="59">
        <v>2.2731563262510459</v>
      </c>
      <c r="KP417" s="59">
        <v>3.8040211654746061</v>
      </c>
      <c r="KQ417" s="59">
        <v>5.9293863625163485</v>
      </c>
      <c r="KR417" s="59">
        <v>8.6769483536866225</v>
      </c>
      <c r="KS417" s="59">
        <v>11.971455618637096</v>
      </c>
      <c r="KT417" s="59">
        <v>15.596510346007053</v>
      </c>
      <c r="KU417" s="59">
        <v>19.090682296671755</v>
      </c>
      <c r="KV417" s="59">
        <v>21.951739239607853</v>
      </c>
      <c r="KW417" s="59">
        <v>23.527192679866364</v>
      </c>
      <c r="KX417" s="59">
        <v>23.261894005989166</v>
      </c>
      <c r="KY417" s="59">
        <v>20.837175645694906</v>
      </c>
      <c r="KZ417" s="59">
        <v>16.614013217007429</v>
      </c>
      <c r="LA417" s="59">
        <v>10.695268248115431</v>
      </c>
      <c r="LB417" s="59">
        <v>3.5407621987013034</v>
      </c>
      <c r="LC417" s="59">
        <v>0</v>
      </c>
      <c r="LD417" s="59">
        <v>0</v>
      </c>
      <c r="LE417" s="59">
        <v>0</v>
      </c>
      <c r="LF417" s="59">
        <v>0</v>
      </c>
      <c r="LG417" s="59">
        <v>0</v>
      </c>
      <c r="LH417" s="59">
        <v>0</v>
      </c>
      <c r="LI417" s="55">
        <v>0</v>
      </c>
      <c r="LJ417" s="58">
        <v>8.7275958425529168E-2</v>
      </c>
      <c r="LK417" s="59">
        <v>0.34569143407201064</v>
      </c>
      <c r="LL417" s="59">
        <v>0.95927334302001666</v>
      </c>
      <c r="LM417" s="59">
        <v>2.2076051158504222</v>
      </c>
      <c r="LN417" s="59">
        <v>4.4807614421014677</v>
      </c>
      <c r="LO417" s="59">
        <v>8.2847826075760729</v>
      </c>
      <c r="LP417" s="59">
        <v>14.214168970092421</v>
      </c>
      <c r="LQ417" s="59">
        <v>22.891117323779042</v>
      </c>
      <c r="LR417" s="59">
        <v>34.862572942416136</v>
      </c>
      <c r="LS417" s="59">
        <v>50.459083288423187</v>
      </c>
      <c r="LT417" s="59">
        <v>69.549765585094946</v>
      </c>
      <c r="LU417" s="59">
        <v>91.501504824702806</v>
      </c>
      <c r="LV417" s="59">
        <v>115.02869750456917</v>
      </c>
      <c r="LW417" s="59">
        <v>138.29059151055833</v>
      </c>
      <c r="LX417" s="59">
        <v>159.12776715625324</v>
      </c>
      <c r="LY417" s="59">
        <v>175.74178037326067</v>
      </c>
      <c r="LZ417" s="59">
        <v>186.43704862137611</v>
      </c>
      <c r="MA417" s="59">
        <v>189.97781082007742</v>
      </c>
      <c r="MB417" s="59">
        <v>189.97781082007742</v>
      </c>
      <c r="MC417" s="59">
        <v>189.97781082007742</v>
      </c>
      <c r="MD417" s="59">
        <v>189.97781082007742</v>
      </c>
      <c r="ME417" s="59">
        <v>189.97781082007742</v>
      </c>
      <c r="MF417" s="59">
        <v>189.97781082007742</v>
      </c>
      <c r="MG417" s="59">
        <v>189.97781082007742</v>
      </c>
      <c r="MH417" s="71">
        <v>189.97781082007742</v>
      </c>
      <c r="MI417" s="72">
        <v>0</v>
      </c>
      <c r="MJ417" s="59">
        <v>0</v>
      </c>
      <c r="MK417" s="59">
        <v>0</v>
      </c>
      <c r="ML417" s="59">
        <v>0</v>
      </c>
      <c r="MM417" s="59">
        <v>0</v>
      </c>
      <c r="MN417" s="59">
        <v>0</v>
      </c>
      <c r="MO417" s="59">
        <v>0</v>
      </c>
      <c r="MP417" s="59">
        <v>0</v>
      </c>
      <c r="MQ417" s="59">
        <v>0</v>
      </c>
      <c r="MR417" s="59">
        <v>0</v>
      </c>
      <c r="MS417" s="59">
        <v>0</v>
      </c>
      <c r="MT417" s="59">
        <v>0</v>
      </c>
      <c r="MU417" s="59">
        <v>0</v>
      </c>
      <c r="MV417" s="59">
        <v>0</v>
      </c>
      <c r="MW417" s="59">
        <v>0</v>
      </c>
      <c r="MX417" s="59">
        <v>0</v>
      </c>
      <c r="MY417" s="59">
        <v>0</v>
      </c>
      <c r="MZ417" s="59">
        <v>0</v>
      </c>
      <c r="NA417" s="59">
        <v>0</v>
      </c>
      <c r="NB417" s="59">
        <v>0</v>
      </c>
      <c r="NC417" s="59">
        <v>0</v>
      </c>
      <c r="ND417" s="59">
        <v>0</v>
      </c>
      <c r="NE417" s="59">
        <v>0</v>
      </c>
      <c r="NF417" s="59">
        <v>0</v>
      </c>
      <c r="NG417" s="55">
        <v>0</v>
      </c>
      <c r="NH417" s="58">
        <v>0</v>
      </c>
      <c r="NI417" s="59">
        <v>0</v>
      </c>
      <c r="NJ417" s="59">
        <v>0</v>
      </c>
      <c r="NK417" s="59">
        <v>0</v>
      </c>
      <c r="NL417" s="59">
        <v>0</v>
      </c>
      <c r="NM417" s="59">
        <v>0</v>
      </c>
      <c r="NN417" s="59">
        <v>0</v>
      </c>
      <c r="NO417" s="59">
        <v>0</v>
      </c>
      <c r="NP417" s="59">
        <v>0</v>
      </c>
      <c r="NQ417" s="59">
        <v>0</v>
      </c>
      <c r="NR417" s="59">
        <v>0</v>
      </c>
      <c r="NS417" s="59">
        <v>0</v>
      </c>
      <c r="NT417" s="59">
        <v>0</v>
      </c>
      <c r="NU417" s="59">
        <v>0</v>
      </c>
      <c r="NV417" s="59">
        <v>0</v>
      </c>
      <c r="NW417" s="59">
        <v>0</v>
      </c>
      <c r="NX417" s="59">
        <v>0</v>
      </c>
      <c r="NY417" s="59">
        <v>0</v>
      </c>
      <c r="NZ417" s="59">
        <v>0</v>
      </c>
      <c r="OA417" s="59">
        <v>0</v>
      </c>
      <c r="OB417" s="59">
        <v>0</v>
      </c>
      <c r="OC417" s="59">
        <v>0</v>
      </c>
      <c r="OD417" s="59">
        <v>0</v>
      </c>
      <c r="OE417" s="59">
        <v>0</v>
      </c>
      <c r="OF417" s="55">
        <v>0</v>
      </c>
      <c r="OG417" s="58">
        <v>0</v>
      </c>
      <c r="OH417" s="59">
        <v>0</v>
      </c>
      <c r="OI417" s="59">
        <v>0</v>
      </c>
      <c r="OJ417" s="59">
        <v>0</v>
      </c>
      <c r="OK417" s="59">
        <v>0</v>
      </c>
      <c r="OL417" s="59">
        <v>0</v>
      </c>
      <c r="OM417" s="59">
        <v>0</v>
      </c>
      <c r="ON417" s="59">
        <v>0</v>
      </c>
      <c r="OO417" s="59">
        <v>0</v>
      </c>
      <c r="OP417" s="59">
        <v>0</v>
      </c>
      <c r="OQ417" s="59">
        <v>0</v>
      </c>
      <c r="OR417" s="59">
        <v>0</v>
      </c>
      <c r="OS417" s="59">
        <v>0</v>
      </c>
      <c r="OT417" s="59">
        <v>0</v>
      </c>
      <c r="OU417" s="59">
        <v>0</v>
      </c>
      <c r="OV417" s="59">
        <v>0</v>
      </c>
      <c r="OW417" s="59">
        <v>0</v>
      </c>
      <c r="OX417" s="59">
        <v>0</v>
      </c>
      <c r="OY417" s="59">
        <v>0</v>
      </c>
      <c r="OZ417" s="59">
        <v>0</v>
      </c>
      <c r="PA417" s="59">
        <v>0</v>
      </c>
      <c r="PB417" s="59">
        <v>0</v>
      </c>
      <c r="PC417" s="59">
        <v>0</v>
      </c>
      <c r="PD417" s="59">
        <v>0</v>
      </c>
      <c r="PE417" s="55">
        <v>0</v>
      </c>
      <c r="PF417" s="58">
        <v>0</v>
      </c>
      <c r="PG417" s="59">
        <v>0</v>
      </c>
      <c r="PH417" s="59">
        <v>0</v>
      </c>
      <c r="PI417" s="59">
        <v>0</v>
      </c>
      <c r="PJ417" s="59">
        <v>0</v>
      </c>
      <c r="PK417" s="59">
        <v>0</v>
      </c>
      <c r="PL417" s="59">
        <v>0</v>
      </c>
      <c r="PM417" s="59">
        <v>0</v>
      </c>
      <c r="PN417" s="59">
        <v>0</v>
      </c>
      <c r="PO417" s="59">
        <v>0</v>
      </c>
      <c r="PP417" s="59">
        <v>0</v>
      </c>
      <c r="PQ417" s="59">
        <v>0</v>
      </c>
      <c r="PR417" s="59">
        <v>0</v>
      </c>
      <c r="PS417" s="59">
        <v>0</v>
      </c>
      <c r="PT417" s="59">
        <v>0</v>
      </c>
      <c r="PU417" s="59">
        <v>0</v>
      </c>
      <c r="PV417" s="59">
        <v>0</v>
      </c>
      <c r="PW417" s="59">
        <v>0</v>
      </c>
      <c r="PX417" s="59">
        <v>0</v>
      </c>
      <c r="PY417" s="59">
        <v>0</v>
      </c>
      <c r="PZ417" s="59">
        <v>0</v>
      </c>
      <c r="QA417" s="59">
        <v>0</v>
      </c>
      <c r="QB417" s="59">
        <v>0</v>
      </c>
      <c r="QC417" s="59">
        <v>0</v>
      </c>
      <c r="QD417" s="71">
        <v>0</v>
      </c>
      <c r="QE417" s="72">
        <v>0</v>
      </c>
      <c r="QF417" s="59">
        <v>0</v>
      </c>
      <c r="QG417" s="59">
        <v>0</v>
      </c>
      <c r="QH417" s="59">
        <v>0</v>
      </c>
      <c r="QI417" s="59">
        <v>0</v>
      </c>
      <c r="QJ417" s="59">
        <v>0</v>
      </c>
      <c r="QK417" s="59">
        <v>0</v>
      </c>
      <c r="QL417" s="59">
        <v>0</v>
      </c>
      <c r="QM417" s="59">
        <v>0</v>
      </c>
      <c r="QN417" s="59">
        <v>0</v>
      </c>
      <c r="QO417" s="59">
        <v>0</v>
      </c>
      <c r="QP417" s="59">
        <v>0</v>
      </c>
      <c r="QQ417" s="59">
        <v>0</v>
      </c>
      <c r="QR417" s="59">
        <v>0</v>
      </c>
      <c r="QS417" s="59">
        <v>0</v>
      </c>
      <c r="QT417" s="59">
        <v>0</v>
      </c>
      <c r="QU417" s="59">
        <v>0</v>
      </c>
      <c r="QV417" s="59">
        <v>0</v>
      </c>
      <c r="QW417" s="59">
        <v>0</v>
      </c>
      <c r="QX417" s="59">
        <v>0</v>
      </c>
      <c r="QY417" s="59">
        <v>0</v>
      </c>
      <c r="QZ417" s="59">
        <v>0</v>
      </c>
      <c r="RA417" s="59">
        <v>0</v>
      </c>
      <c r="RB417" s="59">
        <v>0</v>
      </c>
      <c r="RC417" s="55">
        <v>0</v>
      </c>
      <c r="RD417" s="58">
        <v>0</v>
      </c>
      <c r="RE417" s="59">
        <v>0</v>
      </c>
      <c r="RF417" s="59">
        <v>0</v>
      </c>
      <c r="RG417" s="59">
        <v>0</v>
      </c>
      <c r="RH417" s="59">
        <v>0</v>
      </c>
      <c r="RI417" s="59">
        <v>0</v>
      </c>
      <c r="RJ417" s="59">
        <v>0</v>
      </c>
      <c r="RK417" s="59">
        <v>0</v>
      </c>
      <c r="RL417" s="59">
        <v>0</v>
      </c>
      <c r="RM417" s="59">
        <v>0</v>
      </c>
      <c r="RN417" s="59">
        <v>0</v>
      </c>
      <c r="RO417" s="59">
        <v>0</v>
      </c>
      <c r="RP417" s="59">
        <v>0</v>
      </c>
      <c r="RQ417" s="59">
        <v>0</v>
      </c>
      <c r="RR417" s="59">
        <v>0</v>
      </c>
      <c r="RS417" s="59">
        <v>0</v>
      </c>
      <c r="RT417" s="59">
        <v>0</v>
      </c>
      <c r="RU417" s="59">
        <v>0</v>
      </c>
      <c r="RV417" s="59">
        <v>0</v>
      </c>
      <c r="RW417" s="59">
        <v>0</v>
      </c>
      <c r="RX417" s="59">
        <v>0</v>
      </c>
      <c r="RY417" s="59">
        <v>0</v>
      </c>
      <c r="RZ417" s="59">
        <v>0</v>
      </c>
      <c r="SA417" s="59">
        <v>0</v>
      </c>
      <c r="SB417" s="55">
        <v>0</v>
      </c>
      <c r="SC417" s="58">
        <v>0</v>
      </c>
      <c r="SD417" s="59">
        <v>0</v>
      </c>
      <c r="SE417" s="59">
        <v>0</v>
      </c>
      <c r="SF417" s="59">
        <v>0</v>
      </c>
      <c r="SG417" s="59">
        <v>0</v>
      </c>
      <c r="SH417" s="59">
        <v>0</v>
      </c>
      <c r="SI417" s="59">
        <v>0</v>
      </c>
      <c r="SJ417" s="59">
        <v>0</v>
      </c>
      <c r="SK417" s="59">
        <v>0</v>
      </c>
      <c r="SL417" s="59">
        <v>0</v>
      </c>
      <c r="SM417" s="59">
        <v>0</v>
      </c>
      <c r="SN417" s="59">
        <v>0</v>
      </c>
      <c r="SO417" s="59">
        <v>0</v>
      </c>
      <c r="SP417" s="59">
        <v>0</v>
      </c>
      <c r="SQ417" s="59">
        <v>0</v>
      </c>
      <c r="SR417" s="59">
        <v>0</v>
      </c>
      <c r="SS417" s="59">
        <v>0</v>
      </c>
      <c r="ST417" s="59">
        <v>0</v>
      </c>
      <c r="SU417" s="59">
        <v>0</v>
      </c>
      <c r="SV417" s="59">
        <v>0</v>
      </c>
      <c r="SW417" s="59">
        <v>0</v>
      </c>
      <c r="SX417" s="59">
        <v>0</v>
      </c>
      <c r="SY417" s="59">
        <v>0</v>
      </c>
      <c r="SZ417" s="59">
        <v>0</v>
      </c>
      <c r="TA417" s="55">
        <v>0</v>
      </c>
      <c r="TB417" s="58">
        <v>0</v>
      </c>
      <c r="TC417" s="59">
        <v>0</v>
      </c>
      <c r="TD417" s="59">
        <v>0</v>
      </c>
      <c r="TE417" s="59">
        <v>0</v>
      </c>
      <c r="TF417" s="59">
        <v>0</v>
      </c>
      <c r="TG417" s="59">
        <v>0</v>
      </c>
      <c r="TH417" s="59">
        <v>0</v>
      </c>
      <c r="TI417" s="59">
        <v>0</v>
      </c>
      <c r="TJ417" s="59">
        <v>0</v>
      </c>
      <c r="TK417" s="59">
        <v>0</v>
      </c>
      <c r="TL417" s="59">
        <v>0</v>
      </c>
      <c r="TM417" s="59">
        <v>0</v>
      </c>
      <c r="TN417" s="59">
        <v>0</v>
      </c>
      <c r="TO417" s="59">
        <v>0</v>
      </c>
      <c r="TP417" s="59">
        <v>0</v>
      </c>
      <c r="TQ417" s="59">
        <v>0</v>
      </c>
      <c r="TR417" s="59">
        <v>0</v>
      </c>
      <c r="TS417" s="59">
        <v>0</v>
      </c>
      <c r="TT417" s="59">
        <v>0</v>
      </c>
      <c r="TU417" s="59">
        <v>0</v>
      </c>
      <c r="TV417" s="59">
        <v>0</v>
      </c>
      <c r="TW417" s="59">
        <v>0</v>
      </c>
      <c r="TX417" s="59">
        <v>0</v>
      </c>
      <c r="TY417" s="59">
        <v>0</v>
      </c>
      <c r="TZ417" s="71">
        <v>0</v>
      </c>
      <c r="UA417" s="73">
        <v>0</v>
      </c>
      <c r="UB417" s="53">
        <v>0</v>
      </c>
      <c r="UC417" s="53">
        <v>0</v>
      </c>
      <c r="UD417" s="53">
        <v>0</v>
      </c>
      <c r="UE417" s="53">
        <v>0</v>
      </c>
      <c r="UF417" s="53">
        <v>0</v>
      </c>
      <c r="UG417" s="53">
        <v>0</v>
      </c>
      <c r="UH417" s="53">
        <v>0</v>
      </c>
      <c r="UI417" s="53">
        <v>0</v>
      </c>
      <c r="UJ417" s="53">
        <v>0</v>
      </c>
      <c r="UK417" s="53">
        <v>0</v>
      </c>
      <c r="UL417" s="53">
        <v>0</v>
      </c>
      <c r="UM417" s="53">
        <v>0</v>
      </c>
      <c r="UN417" s="53">
        <v>0</v>
      </c>
      <c r="UO417" s="53">
        <v>0</v>
      </c>
      <c r="UP417" s="53">
        <v>0</v>
      </c>
      <c r="UQ417" s="53">
        <v>0</v>
      </c>
      <c r="UR417" s="53">
        <v>0</v>
      </c>
      <c r="US417" s="53">
        <v>0</v>
      </c>
      <c r="UT417" s="53">
        <v>0</v>
      </c>
      <c r="UU417" s="53">
        <v>0</v>
      </c>
      <c r="UV417" s="53">
        <v>0</v>
      </c>
      <c r="UW417" s="53">
        <v>0</v>
      </c>
      <c r="UX417" s="53">
        <v>0</v>
      </c>
      <c r="UY417" s="74">
        <v>0</v>
      </c>
      <c r="UZ417" s="73">
        <v>0</v>
      </c>
      <c r="VA417" s="53">
        <v>0</v>
      </c>
      <c r="VB417" s="53">
        <v>0</v>
      </c>
      <c r="VC417" s="53">
        <v>0</v>
      </c>
      <c r="VD417" s="53">
        <v>0</v>
      </c>
      <c r="VE417" s="53">
        <v>0</v>
      </c>
      <c r="VF417" s="53">
        <v>0</v>
      </c>
      <c r="VG417" s="53">
        <v>0</v>
      </c>
      <c r="VH417" s="53">
        <v>0</v>
      </c>
      <c r="VI417" s="53">
        <v>0</v>
      </c>
      <c r="VJ417" s="53">
        <v>0</v>
      </c>
      <c r="VK417" s="53">
        <v>0</v>
      </c>
      <c r="VL417" s="53">
        <v>0</v>
      </c>
      <c r="VM417" s="53">
        <v>0</v>
      </c>
      <c r="VN417" s="53">
        <v>0</v>
      </c>
      <c r="VO417" s="53">
        <v>0</v>
      </c>
      <c r="VP417" s="53">
        <v>0</v>
      </c>
      <c r="VQ417" s="53">
        <v>0</v>
      </c>
      <c r="VR417" s="53">
        <v>0</v>
      </c>
      <c r="VS417" s="53">
        <v>0</v>
      </c>
      <c r="VT417" s="53">
        <v>0</v>
      </c>
      <c r="VU417" s="53">
        <v>0</v>
      </c>
      <c r="VV417" s="53">
        <v>0</v>
      </c>
      <c r="VW417" s="53">
        <v>0</v>
      </c>
      <c r="VX417" s="74">
        <v>0</v>
      </c>
      <c r="VY417" s="65">
        <f t="shared" si="6"/>
        <v>413</v>
      </c>
    </row>
    <row r="418" spans="1:597">
      <c r="A418" s="51" t="s">
        <v>660</v>
      </c>
      <c r="B418" s="69" t="s">
        <v>2</v>
      </c>
      <c r="C418" t="s">
        <v>659</v>
      </c>
      <c r="D418" t="s">
        <v>753</v>
      </c>
      <c r="E418" t="s">
        <v>727</v>
      </c>
      <c r="F418" t="s">
        <v>694</v>
      </c>
      <c r="G418" t="s">
        <v>664</v>
      </c>
      <c r="H418" t="s">
        <v>939</v>
      </c>
      <c r="I418" t="s">
        <v>666</v>
      </c>
      <c r="J418" t="s">
        <v>1341</v>
      </c>
      <c r="K418" s="5" t="s">
        <v>785</v>
      </c>
      <c r="L418" t="s">
        <v>786</v>
      </c>
      <c r="M418">
        <v>30</v>
      </c>
      <c r="N418" s="52">
        <v>70.993024892605732</v>
      </c>
      <c r="O418" s="52">
        <v>0</v>
      </c>
      <c r="P418" s="52">
        <v>0</v>
      </c>
      <c r="Q418" s="53">
        <v>963.1</v>
      </c>
      <c r="R418" s="53">
        <v>0</v>
      </c>
      <c r="S418" s="53">
        <v>0</v>
      </c>
      <c r="T418" s="53">
        <v>0</v>
      </c>
      <c r="U418" s="53">
        <v>0.3017295617066722</v>
      </c>
      <c r="V418" s="53">
        <v>0.25</v>
      </c>
      <c r="W418" s="2" t="s">
        <v>833</v>
      </c>
      <c r="X418" s="54">
        <v>0</v>
      </c>
      <c r="Y418" s="54">
        <v>0</v>
      </c>
      <c r="Z418" t="s">
        <v>776</v>
      </c>
      <c r="AA418" t="s">
        <v>804</v>
      </c>
      <c r="AB418" s="54">
        <v>0.84814498910460823</v>
      </c>
      <c r="AC418" t="s">
        <v>778</v>
      </c>
      <c r="AD418" s="54">
        <v>0</v>
      </c>
      <c r="AE418" s="53">
        <v>1126.3489064002688</v>
      </c>
      <c r="AG418" s="53">
        <v>497.15199076560771</v>
      </c>
      <c r="AI418" s="55">
        <v>0</v>
      </c>
      <c r="AJ418" s="5" t="s">
        <v>941</v>
      </c>
      <c r="AK418" t="s">
        <v>941</v>
      </c>
      <c r="AL418" s="1" t="s">
        <v>941</v>
      </c>
      <c r="AM418" s="5" t="s">
        <v>785</v>
      </c>
      <c r="AN418" t="s">
        <v>785</v>
      </c>
      <c r="AO418" t="s">
        <v>785</v>
      </c>
      <c r="AP418" t="s">
        <v>785</v>
      </c>
      <c r="AQ418" t="s">
        <v>785</v>
      </c>
      <c r="AR418" t="s">
        <v>785</v>
      </c>
      <c r="AS418" t="s">
        <v>785</v>
      </c>
      <c r="AT418" t="s">
        <v>785</v>
      </c>
      <c r="AU418" t="s">
        <v>785</v>
      </c>
      <c r="AV418" t="s">
        <v>785</v>
      </c>
      <c r="AW418" t="s">
        <v>785</v>
      </c>
      <c r="AX418" t="s">
        <v>785</v>
      </c>
      <c r="AY418" t="s">
        <v>785</v>
      </c>
      <c r="AZ418" t="s">
        <v>785</v>
      </c>
      <c r="BA418" t="s">
        <v>785</v>
      </c>
      <c r="BB418" t="s">
        <v>785</v>
      </c>
      <c r="BC418" t="s">
        <v>785</v>
      </c>
      <c r="BD418" t="s">
        <v>785</v>
      </c>
      <c r="BE418" t="s">
        <v>785</v>
      </c>
      <c r="BF418" t="s">
        <v>785</v>
      </c>
      <c r="BG418" t="s">
        <v>785</v>
      </c>
      <c r="BH418" t="s">
        <v>785</v>
      </c>
      <c r="BI418" t="s">
        <v>785</v>
      </c>
      <c r="BJ418" t="s">
        <v>785</v>
      </c>
      <c r="BK418" t="s">
        <v>785</v>
      </c>
      <c r="BL418" t="s">
        <v>785</v>
      </c>
      <c r="BM418" s="1" t="s">
        <v>785</v>
      </c>
      <c r="BN418" s="5" t="s">
        <v>786</v>
      </c>
      <c r="BO418" t="s">
        <v>786</v>
      </c>
      <c r="BP418" t="s">
        <v>786</v>
      </c>
      <c r="BQ418" t="s">
        <v>786</v>
      </c>
      <c r="BR418" t="s">
        <v>786</v>
      </c>
      <c r="BS418" t="s">
        <v>786</v>
      </c>
      <c r="BT418" t="s">
        <v>786</v>
      </c>
      <c r="BU418" t="s">
        <v>786</v>
      </c>
      <c r="BV418" t="s">
        <v>786</v>
      </c>
      <c r="BW418" t="s">
        <v>786</v>
      </c>
      <c r="BX418" t="s">
        <v>786</v>
      </c>
      <c r="BY418" t="s">
        <v>786</v>
      </c>
      <c r="BZ418" t="s">
        <v>786</v>
      </c>
      <c r="CA418" t="s">
        <v>786</v>
      </c>
      <c r="CB418" t="s">
        <v>786</v>
      </c>
      <c r="CC418" t="s">
        <v>786</v>
      </c>
      <c r="CD418" t="s">
        <v>786</v>
      </c>
      <c r="CE418" t="s">
        <v>786</v>
      </c>
      <c r="CF418" t="s">
        <v>786</v>
      </c>
      <c r="CG418" t="s">
        <v>786</v>
      </c>
      <c r="CH418" t="s">
        <v>786</v>
      </c>
      <c r="CI418" t="s">
        <v>786</v>
      </c>
      <c r="CJ418" t="s">
        <v>786</v>
      </c>
      <c r="CK418" t="s">
        <v>786</v>
      </c>
      <c r="CL418" t="s">
        <v>786</v>
      </c>
      <c r="CM418" t="s">
        <v>786</v>
      </c>
      <c r="CN418" s="1" t="s">
        <v>786</v>
      </c>
      <c r="CO418" s="56">
        <v>963.1</v>
      </c>
      <c r="CP418" s="53">
        <v>963.1</v>
      </c>
      <c r="CQ418" s="53">
        <v>963.1</v>
      </c>
      <c r="CR418" s="53">
        <v>963.1</v>
      </c>
      <c r="CS418" s="53">
        <v>963.1</v>
      </c>
      <c r="CT418" s="53">
        <v>963.1</v>
      </c>
      <c r="CU418" s="53">
        <v>963.1</v>
      </c>
      <c r="CV418" s="53">
        <v>963.1</v>
      </c>
      <c r="CW418" s="53">
        <v>963.1</v>
      </c>
      <c r="CX418" s="53">
        <v>963.1</v>
      </c>
      <c r="CY418" s="53">
        <v>963.1</v>
      </c>
      <c r="CZ418" s="53">
        <v>963.1</v>
      </c>
      <c r="DA418" s="53">
        <v>963.1</v>
      </c>
      <c r="DB418" s="53">
        <v>963.1</v>
      </c>
      <c r="DC418" s="53">
        <v>963.1</v>
      </c>
      <c r="DD418" s="53">
        <v>963.1</v>
      </c>
      <c r="DE418" s="53">
        <v>963.1</v>
      </c>
      <c r="DF418" s="53">
        <v>963.1</v>
      </c>
      <c r="DG418" s="53">
        <v>963.1</v>
      </c>
      <c r="DH418" s="53">
        <v>963.1</v>
      </c>
      <c r="DI418" s="53">
        <v>963.1</v>
      </c>
      <c r="DJ418" s="53">
        <v>963.1</v>
      </c>
      <c r="DK418" s="53">
        <v>963.1</v>
      </c>
      <c r="DL418" s="53">
        <v>963.1</v>
      </c>
      <c r="DM418" s="53">
        <v>963.1</v>
      </c>
      <c r="DN418" s="53">
        <v>963.1</v>
      </c>
      <c r="DO418" s="57">
        <v>963.1</v>
      </c>
      <c r="DP418" s="58">
        <v>0</v>
      </c>
      <c r="DQ418" s="59">
        <v>0</v>
      </c>
      <c r="DR418" s="59">
        <v>71.03788672627438</v>
      </c>
      <c r="DS418" s="59">
        <v>71.082718242751596</v>
      </c>
      <c r="DT418" s="59">
        <v>71.117276461883108</v>
      </c>
      <c r="DU418" s="59">
        <v>71.143571971147765</v>
      </c>
      <c r="DV418" s="59">
        <v>71.156250333231299</v>
      </c>
      <c r="DW418" s="59">
        <v>71.161454791427943</v>
      </c>
      <c r="DX418" s="59">
        <v>71.161347784319659</v>
      </c>
      <c r="DY418" s="59">
        <v>71.157687837264007</v>
      </c>
      <c r="DZ418" s="59">
        <v>71.152112428945998</v>
      </c>
      <c r="EA418" s="59">
        <v>71.146111400939489</v>
      </c>
      <c r="EB418" s="59">
        <v>71.144560862327097</v>
      </c>
      <c r="EC418" s="59">
        <v>71.145208555968424</v>
      </c>
      <c r="ED418" s="59">
        <v>71.147437122405151</v>
      </c>
      <c r="EE418" s="59">
        <v>71.150844481559389</v>
      </c>
      <c r="EF418" s="59">
        <v>71.154985137870554</v>
      </c>
      <c r="EG418" s="59">
        <v>71.159879053763532</v>
      </c>
      <c r="EH418" s="59">
        <v>71.165271301992618</v>
      </c>
      <c r="EI418" s="59">
        <v>71.175737516760179</v>
      </c>
      <c r="EJ418" s="59">
        <v>71.183325307914217</v>
      </c>
      <c r="EK418" s="59">
        <v>71.188852981733888</v>
      </c>
      <c r="EL418" s="59">
        <v>71.193070512342629</v>
      </c>
      <c r="EM418" s="59">
        <v>71.196339908801974</v>
      </c>
      <c r="EN418" s="59">
        <v>71.199449514143637</v>
      </c>
      <c r="EO418" s="59">
        <v>71.202312491870529</v>
      </c>
      <c r="EP418" s="59">
        <v>71.204957078557513</v>
      </c>
      <c r="EQ418" s="72">
        <v>0</v>
      </c>
      <c r="ER418" s="59">
        <v>0</v>
      </c>
      <c r="ES418" s="59">
        <v>0</v>
      </c>
      <c r="ET418" s="59">
        <v>0</v>
      </c>
      <c r="EU418" s="59">
        <v>0</v>
      </c>
      <c r="EV418" s="59">
        <v>0</v>
      </c>
      <c r="EW418" s="59">
        <v>0</v>
      </c>
      <c r="EX418" s="59">
        <v>0</v>
      </c>
      <c r="EY418" s="59">
        <v>0</v>
      </c>
      <c r="EZ418" s="59">
        <v>0</v>
      </c>
      <c r="FA418" s="59">
        <v>0</v>
      </c>
      <c r="FB418" s="59">
        <v>0</v>
      </c>
      <c r="FC418" s="59">
        <v>0</v>
      </c>
      <c r="FD418" s="59">
        <v>0</v>
      </c>
      <c r="FE418" s="59">
        <v>0</v>
      </c>
      <c r="FF418" s="59">
        <v>0</v>
      </c>
      <c r="FG418" s="59">
        <v>0</v>
      </c>
      <c r="FH418" s="59">
        <v>0</v>
      </c>
      <c r="FI418" s="59">
        <v>0</v>
      </c>
      <c r="FJ418" s="59">
        <v>0</v>
      </c>
      <c r="FK418" s="59">
        <v>0</v>
      </c>
      <c r="FL418" s="59">
        <v>0</v>
      </c>
      <c r="FM418" s="59">
        <v>0</v>
      </c>
      <c r="FN418" s="59">
        <v>0</v>
      </c>
      <c r="FO418" s="55">
        <v>0</v>
      </c>
      <c r="FP418" s="58">
        <v>0</v>
      </c>
      <c r="FQ418" s="59">
        <v>0</v>
      </c>
      <c r="FR418" s="59">
        <v>0</v>
      </c>
      <c r="FS418" s="59">
        <v>0</v>
      </c>
      <c r="FT418" s="59">
        <v>0</v>
      </c>
      <c r="FU418" s="59">
        <v>0</v>
      </c>
      <c r="FV418" s="59">
        <v>0</v>
      </c>
      <c r="FW418" s="59">
        <v>0</v>
      </c>
      <c r="FX418" s="59">
        <v>0</v>
      </c>
      <c r="FY418" s="59">
        <v>0</v>
      </c>
      <c r="FZ418" s="59">
        <v>0</v>
      </c>
      <c r="GA418" s="59">
        <v>0</v>
      </c>
      <c r="GB418" s="59">
        <v>0</v>
      </c>
      <c r="GC418" s="59">
        <v>0</v>
      </c>
      <c r="GD418" s="59">
        <v>0</v>
      </c>
      <c r="GE418" s="59">
        <v>0</v>
      </c>
      <c r="GF418" s="59">
        <v>0</v>
      </c>
      <c r="GG418" s="59">
        <v>0</v>
      </c>
      <c r="GH418" s="59">
        <v>0</v>
      </c>
      <c r="GI418" s="59">
        <v>0</v>
      </c>
      <c r="GJ418" s="59">
        <v>0</v>
      </c>
      <c r="GK418" s="59">
        <v>0</v>
      </c>
      <c r="GL418" s="59">
        <v>0</v>
      </c>
      <c r="GM418" s="59">
        <v>0</v>
      </c>
      <c r="GN418" s="55">
        <v>0</v>
      </c>
      <c r="GO418" s="58">
        <v>0</v>
      </c>
      <c r="GP418" s="59">
        <v>0</v>
      </c>
      <c r="GQ418" s="59">
        <v>0</v>
      </c>
      <c r="GR418" s="59">
        <v>0</v>
      </c>
      <c r="GS418" s="59">
        <v>0</v>
      </c>
      <c r="GT418" s="59">
        <v>0</v>
      </c>
      <c r="GU418" s="59">
        <v>0</v>
      </c>
      <c r="GV418" s="59">
        <v>0</v>
      </c>
      <c r="GW418" s="59">
        <v>0</v>
      </c>
      <c r="GX418" s="59">
        <v>0</v>
      </c>
      <c r="GY418" s="59">
        <v>0</v>
      </c>
      <c r="GZ418" s="59">
        <v>0</v>
      </c>
      <c r="HA418" s="59">
        <v>0</v>
      </c>
      <c r="HB418" s="59">
        <v>0</v>
      </c>
      <c r="HC418" s="59">
        <v>0</v>
      </c>
      <c r="HD418" s="59">
        <v>0</v>
      </c>
      <c r="HE418" s="59">
        <v>0</v>
      </c>
      <c r="HF418" s="59">
        <v>0</v>
      </c>
      <c r="HG418" s="59">
        <v>0</v>
      </c>
      <c r="HH418" s="59">
        <v>0</v>
      </c>
      <c r="HI418" s="59">
        <v>0</v>
      </c>
      <c r="HJ418" s="59">
        <v>0</v>
      </c>
      <c r="HK418" s="59">
        <v>0</v>
      </c>
      <c r="HL418" s="59">
        <v>0</v>
      </c>
      <c r="HM418" s="55">
        <v>0</v>
      </c>
      <c r="HN418" s="58">
        <v>0</v>
      </c>
      <c r="HO418" s="59">
        <v>0</v>
      </c>
      <c r="HP418" s="59">
        <v>0</v>
      </c>
      <c r="HQ418" s="59">
        <v>0</v>
      </c>
      <c r="HR418" s="59">
        <v>0</v>
      </c>
      <c r="HS418" s="59">
        <v>0</v>
      </c>
      <c r="HT418" s="59">
        <v>0</v>
      </c>
      <c r="HU418" s="59">
        <v>0</v>
      </c>
      <c r="HV418" s="59">
        <v>0</v>
      </c>
      <c r="HW418" s="59">
        <v>0</v>
      </c>
      <c r="HX418" s="59">
        <v>0</v>
      </c>
      <c r="HY418" s="59">
        <v>0</v>
      </c>
      <c r="HZ418" s="59">
        <v>0</v>
      </c>
      <c r="IA418" s="59">
        <v>0</v>
      </c>
      <c r="IB418" s="59">
        <v>0</v>
      </c>
      <c r="IC418" s="59">
        <v>0</v>
      </c>
      <c r="ID418" s="59">
        <v>0</v>
      </c>
      <c r="IE418" s="59">
        <v>0</v>
      </c>
      <c r="IF418" s="59">
        <v>0</v>
      </c>
      <c r="IG418" s="59">
        <v>0</v>
      </c>
      <c r="IH418" s="59">
        <v>0</v>
      </c>
      <c r="II418" s="59">
        <v>0</v>
      </c>
      <c r="IJ418" s="59">
        <v>0</v>
      </c>
      <c r="IK418" s="59">
        <v>0</v>
      </c>
      <c r="IL418" s="71">
        <v>0</v>
      </c>
      <c r="IM418" s="72">
        <v>0</v>
      </c>
      <c r="IN418" s="59">
        <v>0</v>
      </c>
      <c r="IO418" s="59">
        <v>0</v>
      </c>
      <c r="IP418" s="59">
        <v>0</v>
      </c>
      <c r="IQ418" s="59">
        <v>0</v>
      </c>
      <c r="IR418" s="59">
        <v>0</v>
      </c>
      <c r="IS418" s="59">
        <v>0</v>
      </c>
      <c r="IT418" s="59">
        <v>0</v>
      </c>
      <c r="IU418" s="59">
        <v>0</v>
      </c>
      <c r="IV418" s="59">
        <v>0</v>
      </c>
      <c r="IW418" s="59">
        <v>0</v>
      </c>
      <c r="IX418" s="59">
        <v>0</v>
      </c>
      <c r="IY418" s="59">
        <v>0</v>
      </c>
      <c r="IZ418" s="59">
        <v>0</v>
      </c>
      <c r="JA418" s="59">
        <v>0</v>
      </c>
      <c r="JB418" s="59">
        <v>0</v>
      </c>
      <c r="JC418" s="59">
        <v>0</v>
      </c>
      <c r="JD418" s="59">
        <v>0</v>
      </c>
      <c r="JE418" s="59">
        <v>0</v>
      </c>
      <c r="JF418" s="59">
        <v>0</v>
      </c>
      <c r="JG418" s="59">
        <v>0</v>
      </c>
      <c r="JH418" s="59">
        <v>0</v>
      </c>
      <c r="JI418" s="59">
        <v>0</v>
      </c>
      <c r="JJ418" s="59">
        <v>0</v>
      </c>
      <c r="JK418" s="55">
        <v>0</v>
      </c>
      <c r="JL418" s="58">
        <v>0</v>
      </c>
      <c r="JM418" s="59">
        <v>0</v>
      </c>
      <c r="JN418" s="59">
        <v>0</v>
      </c>
      <c r="JO418" s="59">
        <v>0</v>
      </c>
      <c r="JP418" s="59">
        <v>0</v>
      </c>
      <c r="JQ418" s="59">
        <v>0</v>
      </c>
      <c r="JR418" s="59">
        <v>0</v>
      </c>
      <c r="JS418" s="59">
        <v>0</v>
      </c>
      <c r="JT418" s="59">
        <v>0</v>
      </c>
      <c r="JU418" s="59">
        <v>0</v>
      </c>
      <c r="JV418" s="59">
        <v>0</v>
      </c>
      <c r="JW418" s="59">
        <v>0</v>
      </c>
      <c r="JX418" s="59">
        <v>0</v>
      </c>
      <c r="JY418" s="59">
        <v>0</v>
      </c>
      <c r="JZ418" s="59">
        <v>0</v>
      </c>
      <c r="KA418" s="59">
        <v>0</v>
      </c>
      <c r="KB418" s="59">
        <v>0</v>
      </c>
      <c r="KC418" s="59">
        <v>0</v>
      </c>
      <c r="KD418" s="59">
        <v>0</v>
      </c>
      <c r="KE418" s="59">
        <v>0</v>
      </c>
      <c r="KF418" s="59">
        <v>0</v>
      </c>
      <c r="KG418" s="59">
        <v>0</v>
      </c>
      <c r="KH418" s="59">
        <v>0</v>
      </c>
      <c r="KI418" s="59">
        <v>0</v>
      </c>
      <c r="KJ418" s="55">
        <v>0</v>
      </c>
      <c r="KK418" s="58">
        <v>0</v>
      </c>
      <c r="KL418" s="59">
        <v>0</v>
      </c>
      <c r="KM418" s="59">
        <v>0</v>
      </c>
      <c r="KN418" s="59">
        <v>0</v>
      </c>
      <c r="KO418" s="59">
        <v>0</v>
      </c>
      <c r="KP418" s="59">
        <v>0</v>
      </c>
      <c r="KQ418" s="59">
        <v>0</v>
      </c>
      <c r="KR418" s="59">
        <v>0</v>
      </c>
      <c r="KS418" s="59">
        <v>0</v>
      </c>
      <c r="KT418" s="59">
        <v>0</v>
      </c>
      <c r="KU418" s="59">
        <v>0</v>
      </c>
      <c r="KV418" s="59">
        <v>0</v>
      </c>
      <c r="KW418" s="59">
        <v>0</v>
      </c>
      <c r="KX418" s="59">
        <v>0</v>
      </c>
      <c r="KY418" s="59">
        <v>0</v>
      </c>
      <c r="KZ418" s="59">
        <v>0</v>
      </c>
      <c r="LA418" s="59">
        <v>0</v>
      </c>
      <c r="LB418" s="59">
        <v>0</v>
      </c>
      <c r="LC418" s="59">
        <v>0</v>
      </c>
      <c r="LD418" s="59">
        <v>0</v>
      </c>
      <c r="LE418" s="59">
        <v>0</v>
      </c>
      <c r="LF418" s="59">
        <v>0</v>
      </c>
      <c r="LG418" s="59">
        <v>0</v>
      </c>
      <c r="LH418" s="59">
        <v>0</v>
      </c>
      <c r="LI418" s="55">
        <v>0</v>
      </c>
      <c r="LJ418" s="58">
        <v>0</v>
      </c>
      <c r="LK418" s="59">
        <v>0</v>
      </c>
      <c r="LL418" s="59">
        <v>0</v>
      </c>
      <c r="LM418" s="59">
        <v>0</v>
      </c>
      <c r="LN418" s="59">
        <v>0</v>
      </c>
      <c r="LO418" s="59">
        <v>0</v>
      </c>
      <c r="LP418" s="59">
        <v>0</v>
      </c>
      <c r="LQ418" s="59">
        <v>0</v>
      </c>
      <c r="LR418" s="59">
        <v>0</v>
      </c>
      <c r="LS418" s="59">
        <v>0</v>
      </c>
      <c r="LT418" s="59">
        <v>0</v>
      </c>
      <c r="LU418" s="59">
        <v>0</v>
      </c>
      <c r="LV418" s="59">
        <v>0</v>
      </c>
      <c r="LW418" s="59">
        <v>0</v>
      </c>
      <c r="LX418" s="59">
        <v>0</v>
      </c>
      <c r="LY418" s="59">
        <v>0</v>
      </c>
      <c r="LZ418" s="59">
        <v>0</v>
      </c>
      <c r="MA418" s="59">
        <v>0</v>
      </c>
      <c r="MB418" s="59">
        <v>0</v>
      </c>
      <c r="MC418" s="59">
        <v>0</v>
      </c>
      <c r="MD418" s="59">
        <v>0</v>
      </c>
      <c r="ME418" s="59">
        <v>0</v>
      </c>
      <c r="MF418" s="59">
        <v>0</v>
      </c>
      <c r="MG418" s="59">
        <v>0</v>
      </c>
      <c r="MH418" s="71">
        <v>0</v>
      </c>
      <c r="MI418" s="72">
        <v>0</v>
      </c>
      <c r="MJ418" s="59">
        <v>0</v>
      </c>
      <c r="MK418" s="59">
        <v>0</v>
      </c>
      <c r="ML418" s="59">
        <v>0</v>
      </c>
      <c r="MM418" s="59">
        <v>0</v>
      </c>
      <c r="MN418" s="59">
        <v>0</v>
      </c>
      <c r="MO418" s="59">
        <v>0</v>
      </c>
      <c r="MP418" s="59">
        <v>0</v>
      </c>
      <c r="MQ418" s="59">
        <v>0</v>
      </c>
      <c r="MR418" s="59">
        <v>0</v>
      </c>
      <c r="MS418" s="59">
        <v>0</v>
      </c>
      <c r="MT418" s="59">
        <v>0</v>
      </c>
      <c r="MU418" s="59">
        <v>0</v>
      </c>
      <c r="MV418" s="59">
        <v>0</v>
      </c>
      <c r="MW418" s="59">
        <v>0</v>
      </c>
      <c r="MX418" s="59">
        <v>0</v>
      </c>
      <c r="MY418" s="59">
        <v>0</v>
      </c>
      <c r="MZ418" s="59">
        <v>0</v>
      </c>
      <c r="NA418" s="59">
        <v>0</v>
      </c>
      <c r="NB418" s="59">
        <v>0</v>
      </c>
      <c r="NC418" s="59">
        <v>0</v>
      </c>
      <c r="ND418" s="59">
        <v>0</v>
      </c>
      <c r="NE418" s="59">
        <v>0</v>
      </c>
      <c r="NF418" s="59">
        <v>0</v>
      </c>
      <c r="NG418" s="55">
        <v>0</v>
      </c>
      <c r="NH418" s="58">
        <v>0</v>
      </c>
      <c r="NI418" s="59">
        <v>0</v>
      </c>
      <c r="NJ418" s="59">
        <v>0</v>
      </c>
      <c r="NK418" s="59">
        <v>0</v>
      </c>
      <c r="NL418" s="59">
        <v>0</v>
      </c>
      <c r="NM418" s="59">
        <v>0</v>
      </c>
      <c r="NN418" s="59">
        <v>0</v>
      </c>
      <c r="NO418" s="59">
        <v>0</v>
      </c>
      <c r="NP418" s="59">
        <v>0</v>
      </c>
      <c r="NQ418" s="59">
        <v>0</v>
      </c>
      <c r="NR418" s="59">
        <v>0</v>
      </c>
      <c r="NS418" s="59">
        <v>0</v>
      </c>
      <c r="NT418" s="59">
        <v>0</v>
      </c>
      <c r="NU418" s="59">
        <v>0</v>
      </c>
      <c r="NV418" s="59">
        <v>0</v>
      </c>
      <c r="NW418" s="59">
        <v>0</v>
      </c>
      <c r="NX418" s="59">
        <v>0</v>
      </c>
      <c r="NY418" s="59">
        <v>0</v>
      </c>
      <c r="NZ418" s="59">
        <v>0</v>
      </c>
      <c r="OA418" s="59">
        <v>0</v>
      </c>
      <c r="OB418" s="59">
        <v>0</v>
      </c>
      <c r="OC418" s="59">
        <v>0</v>
      </c>
      <c r="OD418" s="59">
        <v>0</v>
      </c>
      <c r="OE418" s="59">
        <v>0</v>
      </c>
      <c r="OF418" s="55">
        <v>0</v>
      </c>
      <c r="OG418" s="58">
        <v>0</v>
      </c>
      <c r="OH418" s="59">
        <v>0</v>
      </c>
      <c r="OI418" s="59">
        <v>0</v>
      </c>
      <c r="OJ418" s="59">
        <v>0</v>
      </c>
      <c r="OK418" s="59">
        <v>0</v>
      </c>
      <c r="OL418" s="59">
        <v>0</v>
      </c>
      <c r="OM418" s="59">
        <v>0</v>
      </c>
      <c r="ON418" s="59">
        <v>0</v>
      </c>
      <c r="OO418" s="59">
        <v>0</v>
      </c>
      <c r="OP418" s="59">
        <v>0</v>
      </c>
      <c r="OQ418" s="59">
        <v>0</v>
      </c>
      <c r="OR418" s="59">
        <v>0</v>
      </c>
      <c r="OS418" s="59">
        <v>0</v>
      </c>
      <c r="OT418" s="59">
        <v>0</v>
      </c>
      <c r="OU418" s="59">
        <v>0</v>
      </c>
      <c r="OV418" s="59">
        <v>0</v>
      </c>
      <c r="OW418" s="59">
        <v>0</v>
      </c>
      <c r="OX418" s="59">
        <v>0</v>
      </c>
      <c r="OY418" s="59">
        <v>0</v>
      </c>
      <c r="OZ418" s="59">
        <v>0</v>
      </c>
      <c r="PA418" s="59">
        <v>0</v>
      </c>
      <c r="PB418" s="59">
        <v>0</v>
      </c>
      <c r="PC418" s="59">
        <v>0</v>
      </c>
      <c r="PD418" s="59">
        <v>0</v>
      </c>
      <c r="PE418" s="55">
        <v>0</v>
      </c>
      <c r="PF418" s="58">
        <v>0</v>
      </c>
      <c r="PG418" s="59">
        <v>0</v>
      </c>
      <c r="PH418" s="59">
        <v>0</v>
      </c>
      <c r="PI418" s="59">
        <v>0</v>
      </c>
      <c r="PJ418" s="59">
        <v>0</v>
      </c>
      <c r="PK418" s="59">
        <v>0</v>
      </c>
      <c r="PL418" s="59">
        <v>0</v>
      </c>
      <c r="PM418" s="59">
        <v>0</v>
      </c>
      <c r="PN418" s="59">
        <v>0</v>
      </c>
      <c r="PO418" s="59">
        <v>0</v>
      </c>
      <c r="PP418" s="59">
        <v>0</v>
      </c>
      <c r="PQ418" s="59">
        <v>0</v>
      </c>
      <c r="PR418" s="59">
        <v>0</v>
      </c>
      <c r="PS418" s="59">
        <v>0</v>
      </c>
      <c r="PT418" s="59">
        <v>0</v>
      </c>
      <c r="PU418" s="59">
        <v>0</v>
      </c>
      <c r="PV418" s="59">
        <v>0</v>
      </c>
      <c r="PW418" s="59">
        <v>0</v>
      </c>
      <c r="PX418" s="59">
        <v>0</v>
      </c>
      <c r="PY418" s="59">
        <v>0</v>
      </c>
      <c r="PZ418" s="59">
        <v>0</v>
      </c>
      <c r="QA418" s="59">
        <v>0</v>
      </c>
      <c r="QB418" s="59">
        <v>0</v>
      </c>
      <c r="QC418" s="59">
        <v>0</v>
      </c>
      <c r="QD418" s="71">
        <v>0</v>
      </c>
      <c r="QE418" s="72">
        <v>0</v>
      </c>
      <c r="QF418" s="59">
        <v>0</v>
      </c>
      <c r="QG418" s="59">
        <v>0</v>
      </c>
      <c r="QH418" s="59">
        <v>0</v>
      </c>
      <c r="QI418" s="59">
        <v>0</v>
      </c>
      <c r="QJ418" s="59">
        <v>0</v>
      </c>
      <c r="QK418" s="59">
        <v>0</v>
      </c>
      <c r="QL418" s="59">
        <v>0</v>
      </c>
      <c r="QM418" s="59">
        <v>0</v>
      </c>
      <c r="QN418" s="59">
        <v>0</v>
      </c>
      <c r="QO418" s="59">
        <v>0</v>
      </c>
      <c r="QP418" s="59">
        <v>0</v>
      </c>
      <c r="QQ418" s="59">
        <v>0</v>
      </c>
      <c r="QR418" s="59">
        <v>0</v>
      </c>
      <c r="QS418" s="59">
        <v>0</v>
      </c>
      <c r="QT418" s="59">
        <v>0</v>
      </c>
      <c r="QU418" s="59">
        <v>0</v>
      </c>
      <c r="QV418" s="59">
        <v>0</v>
      </c>
      <c r="QW418" s="59">
        <v>0</v>
      </c>
      <c r="QX418" s="59">
        <v>0</v>
      </c>
      <c r="QY418" s="59">
        <v>0</v>
      </c>
      <c r="QZ418" s="59">
        <v>0</v>
      </c>
      <c r="RA418" s="59">
        <v>0</v>
      </c>
      <c r="RB418" s="59">
        <v>0</v>
      </c>
      <c r="RC418" s="55">
        <v>0</v>
      </c>
      <c r="RD418" s="58">
        <v>0</v>
      </c>
      <c r="RE418" s="59">
        <v>0</v>
      </c>
      <c r="RF418" s="59">
        <v>0</v>
      </c>
      <c r="RG418" s="59">
        <v>0</v>
      </c>
      <c r="RH418" s="59">
        <v>0</v>
      </c>
      <c r="RI418" s="59">
        <v>0</v>
      </c>
      <c r="RJ418" s="59">
        <v>0</v>
      </c>
      <c r="RK418" s="59">
        <v>0</v>
      </c>
      <c r="RL418" s="59">
        <v>0</v>
      </c>
      <c r="RM418" s="59">
        <v>0</v>
      </c>
      <c r="RN418" s="59">
        <v>0</v>
      </c>
      <c r="RO418" s="59">
        <v>0</v>
      </c>
      <c r="RP418" s="59">
        <v>0</v>
      </c>
      <c r="RQ418" s="59">
        <v>0</v>
      </c>
      <c r="RR418" s="59">
        <v>0</v>
      </c>
      <c r="RS418" s="59">
        <v>0</v>
      </c>
      <c r="RT418" s="59">
        <v>0</v>
      </c>
      <c r="RU418" s="59">
        <v>0</v>
      </c>
      <c r="RV418" s="59">
        <v>0</v>
      </c>
      <c r="RW418" s="59">
        <v>0</v>
      </c>
      <c r="RX418" s="59">
        <v>0</v>
      </c>
      <c r="RY418" s="59">
        <v>0</v>
      </c>
      <c r="RZ418" s="59">
        <v>0</v>
      </c>
      <c r="SA418" s="59">
        <v>0</v>
      </c>
      <c r="SB418" s="55">
        <v>0</v>
      </c>
      <c r="SC418" s="58">
        <v>0</v>
      </c>
      <c r="SD418" s="59">
        <v>0</v>
      </c>
      <c r="SE418" s="59">
        <v>0</v>
      </c>
      <c r="SF418" s="59">
        <v>0</v>
      </c>
      <c r="SG418" s="59">
        <v>0</v>
      </c>
      <c r="SH418" s="59">
        <v>0</v>
      </c>
      <c r="SI418" s="59">
        <v>0</v>
      </c>
      <c r="SJ418" s="59">
        <v>0</v>
      </c>
      <c r="SK418" s="59">
        <v>0</v>
      </c>
      <c r="SL418" s="59">
        <v>0</v>
      </c>
      <c r="SM418" s="59">
        <v>0</v>
      </c>
      <c r="SN418" s="59">
        <v>0</v>
      </c>
      <c r="SO418" s="59">
        <v>0</v>
      </c>
      <c r="SP418" s="59">
        <v>0</v>
      </c>
      <c r="SQ418" s="59">
        <v>0</v>
      </c>
      <c r="SR418" s="59">
        <v>0</v>
      </c>
      <c r="SS418" s="59">
        <v>0</v>
      </c>
      <c r="ST418" s="59">
        <v>0</v>
      </c>
      <c r="SU418" s="59">
        <v>0</v>
      </c>
      <c r="SV418" s="59">
        <v>0</v>
      </c>
      <c r="SW418" s="59">
        <v>0</v>
      </c>
      <c r="SX418" s="59">
        <v>0</v>
      </c>
      <c r="SY418" s="59">
        <v>0</v>
      </c>
      <c r="SZ418" s="59">
        <v>0</v>
      </c>
      <c r="TA418" s="55">
        <v>0</v>
      </c>
      <c r="TB418" s="58">
        <v>0</v>
      </c>
      <c r="TC418" s="59">
        <v>0</v>
      </c>
      <c r="TD418" s="59">
        <v>0</v>
      </c>
      <c r="TE418" s="59">
        <v>0</v>
      </c>
      <c r="TF418" s="59">
        <v>0</v>
      </c>
      <c r="TG418" s="59">
        <v>0</v>
      </c>
      <c r="TH418" s="59">
        <v>0</v>
      </c>
      <c r="TI418" s="59">
        <v>0</v>
      </c>
      <c r="TJ418" s="59">
        <v>0</v>
      </c>
      <c r="TK418" s="59">
        <v>0</v>
      </c>
      <c r="TL418" s="59">
        <v>0</v>
      </c>
      <c r="TM418" s="59">
        <v>0</v>
      </c>
      <c r="TN418" s="59">
        <v>0</v>
      </c>
      <c r="TO418" s="59">
        <v>0</v>
      </c>
      <c r="TP418" s="59">
        <v>0</v>
      </c>
      <c r="TQ418" s="59">
        <v>0</v>
      </c>
      <c r="TR418" s="59">
        <v>0</v>
      </c>
      <c r="TS418" s="59">
        <v>0</v>
      </c>
      <c r="TT418" s="59">
        <v>0</v>
      </c>
      <c r="TU418" s="59">
        <v>0</v>
      </c>
      <c r="TV418" s="59">
        <v>0</v>
      </c>
      <c r="TW418" s="59">
        <v>0</v>
      </c>
      <c r="TX418" s="59">
        <v>0</v>
      </c>
      <c r="TY418" s="59">
        <v>0</v>
      </c>
      <c r="TZ418" s="71">
        <v>0</v>
      </c>
      <c r="UA418" s="73">
        <v>1128.939081616192</v>
      </c>
      <c r="UB418" s="53">
        <v>1128.2100327719411</v>
      </c>
      <c r="UC418" s="53">
        <v>1127.6266119962154</v>
      </c>
      <c r="UD418" s="53">
        <v>1127.1479109237589</v>
      </c>
      <c r="UE418" s="53">
        <v>1126.8514547773214</v>
      </c>
      <c r="UF418" s="53">
        <v>1126.6375035816743</v>
      </c>
      <c r="UG418" s="53">
        <v>1126.4758200868107</v>
      </c>
      <c r="UH418" s="53">
        <v>1126.3493341188578</v>
      </c>
      <c r="UI418" s="53">
        <v>1126.2476790785547</v>
      </c>
      <c r="UJ418" s="53">
        <v>1126.1641954519928</v>
      </c>
      <c r="UK418" s="53">
        <v>1126.036376038109</v>
      </c>
      <c r="UL418" s="53">
        <v>1125.9096559849363</v>
      </c>
      <c r="UM418" s="53">
        <v>1125.7976536179419</v>
      </c>
      <c r="UN418" s="53">
        <v>1125.7051667586011</v>
      </c>
      <c r="UO418" s="53">
        <v>1125.6338248208028</v>
      </c>
      <c r="UP418" s="53">
        <v>1125.5775425875715</v>
      </c>
      <c r="UQ418" s="53">
        <v>1125.5329036741</v>
      </c>
      <c r="UR418" s="53">
        <v>1125.4240973888325</v>
      </c>
      <c r="US418" s="53">
        <v>1125.3752823468672</v>
      </c>
      <c r="UT418" s="53">
        <v>1125.3523346599004</v>
      </c>
      <c r="UU418" s="53">
        <v>1125.3442979773101</v>
      </c>
      <c r="UV418" s="53">
        <v>1125.3461973746601</v>
      </c>
      <c r="UW418" s="53">
        <v>1125.3461973746594</v>
      </c>
      <c r="UX418" s="53">
        <v>1125.3461973746605</v>
      </c>
      <c r="UY418" s="74">
        <v>1125.3461973746598</v>
      </c>
      <c r="UZ418" s="73">
        <v>498.29525175490755</v>
      </c>
      <c r="VA418" s="53">
        <v>497.97346151546657</v>
      </c>
      <c r="VB418" s="53">
        <v>497.7159491243612</v>
      </c>
      <c r="VC418" s="53">
        <v>497.50465829804534</v>
      </c>
      <c r="VD418" s="53">
        <v>497.37380740225393</v>
      </c>
      <c r="VE418" s="53">
        <v>497.27937284273315</v>
      </c>
      <c r="VF418" s="53">
        <v>497.20800839172813</v>
      </c>
      <c r="VG418" s="53">
        <v>497.15217955359952</v>
      </c>
      <c r="VH418" s="53">
        <v>497.10731068093423</v>
      </c>
      <c r="VI418" s="53">
        <v>497.07046237318002</v>
      </c>
      <c r="VJ418" s="53">
        <v>497.01404497382021</v>
      </c>
      <c r="VK418" s="53">
        <v>496.95811281430309</v>
      </c>
      <c r="VL418" s="53">
        <v>496.90867680082158</v>
      </c>
      <c r="VM418" s="53">
        <v>496.86785461332744</v>
      </c>
      <c r="VN418" s="53">
        <v>496.83636544846922</v>
      </c>
      <c r="VO418" s="53">
        <v>496.81152339097116</v>
      </c>
      <c r="VP418" s="53">
        <v>496.79182050443939</v>
      </c>
      <c r="VQ418" s="53">
        <v>496.74379518917414</v>
      </c>
      <c r="VR418" s="53">
        <v>496.72224902780761</v>
      </c>
      <c r="VS418" s="53">
        <v>496.71212029398964</v>
      </c>
      <c r="VT418" s="53">
        <v>496.70857303369911</v>
      </c>
      <c r="VU418" s="53">
        <v>496.70941139663313</v>
      </c>
      <c r="VV418" s="53">
        <v>496.70941139663285</v>
      </c>
      <c r="VW418" s="53">
        <v>496.7094113966333</v>
      </c>
      <c r="VX418" s="74">
        <v>496.70941139663307</v>
      </c>
      <c r="VY418" s="65">
        <f t="shared" si="6"/>
        <v>414</v>
      </c>
    </row>
    <row r="419" spans="1:597">
      <c r="A419" s="51" t="s">
        <v>660</v>
      </c>
      <c r="B419" s="69" t="s">
        <v>2</v>
      </c>
      <c r="C419" t="s">
        <v>659</v>
      </c>
      <c r="D419" t="s">
        <v>753</v>
      </c>
      <c r="E419" t="s">
        <v>727</v>
      </c>
      <c r="F419" t="s">
        <v>694</v>
      </c>
      <c r="G419" t="s">
        <v>664</v>
      </c>
      <c r="H419" t="s">
        <v>942</v>
      </c>
      <c r="I419" t="s">
        <v>666</v>
      </c>
      <c r="J419" t="s">
        <v>1342</v>
      </c>
      <c r="K419" s="5" t="s">
        <v>785</v>
      </c>
      <c r="L419" t="s">
        <v>786</v>
      </c>
      <c r="M419">
        <v>10</v>
      </c>
      <c r="N419" s="52">
        <v>2.6034643630856844</v>
      </c>
      <c r="O419" s="52">
        <v>0</v>
      </c>
      <c r="P419" s="52">
        <v>0</v>
      </c>
      <c r="Q419" s="53">
        <v>5.2</v>
      </c>
      <c r="R419" s="53">
        <v>0</v>
      </c>
      <c r="S419" s="53">
        <v>0</v>
      </c>
      <c r="T419" s="53">
        <v>0</v>
      </c>
      <c r="U419" s="53">
        <v>0.3017295617066722</v>
      </c>
      <c r="V419" s="53">
        <v>0.25</v>
      </c>
      <c r="W419" s="2" t="s">
        <v>944</v>
      </c>
      <c r="X419" s="54">
        <v>0.85</v>
      </c>
      <c r="Y419" s="54">
        <v>0.85</v>
      </c>
      <c r="Z419" t="s">
        <v>776</v>
      </c>
      <c r="AA419" t="s">
        <v>926</v>
      </c>
      <c r="AB419" s="54">
        <v>0.75438784111321266</v>
      </c>
      <c r="AC419" t="s">
        <v>778</v>
      </c>
      <c r="AD419" s="54">
        <v>0</v>
      </c>
      <c r="AE419" s="53">
        <v>325.67707087528498</v>
      </c>
      <c r="AG419" s="53">
        <v>143.748534057547</v>
      </c>
      <c r="AI419" s="55">
        <v>0</v>
      </c>
      <c r="AJ419" s="5" t="s">
        <v>945</v>
      </c>
      <c r="AK419" t="s">
        <v>945</v>
      </c>
      <c r="AL419" s="1" t="s">
        <v>945</v>
      </c>
      <c r="AM419" s="5" t="s">
        <v>785</v>
      </c>
      <c r="AN419" t="s">
        <v>785</v>
      </c>
      <c r="AO419" t="s">
        <v>785</v>
      </c>
      <c r="AP419" t="s">
        <v>785</v>
      </c>
      <c r="AQ419" t="s">
        <v>785</v>
      </c>
      <c r="AR419" t="s">
        <v>785</v>
      </c>
      <c r="AS419" t="s">
        <v>785</v>
      </c>
      <c r="AT419" t="s">
        <v>785</v>
      </c>
      <c r="AU419" t="s">
        <v>785</v>
      </c>
      <c r="AV419" t="s">
        <v>785</v>
      </c>
      <c r="AW419" t="s">
        <v>785</v>
      </c>
      <c r="AX419" t="s">
        <v>785</v>
      </c>
      <c r="AY419" t="s">
        <v>785</v>
      </c>
      <c r="AZ419" t="s">
        <v>785</v>
      </c>
      <c r="BA419" t="s">
        <v>785</v>
      </c>
      <c r="BB419" t="s">
        <v>785</v>
      </c>
      <c r="BC419" t="s">
        <v>785</v>
      </c>
      <c r="BD419" t="s">
        <v>785</v>
      </c>
      <c r="BE419" t="s">
        <v>785</v>
      </c>
      <c r="BF419" t="s">
        <v>785</v>
      </c>
      <c r="BG419" t="s">
        <v>785</v>
      </c>
      <c r="BH419" t="s">
        <v>785</v>
      </c>
      <c r="BI419" t="s">
        <v>785</v>
      </c>
      <c r="BJ419" t="s">
        <v>785</v>
      </c>
      <c r="BK419" t="s">
        <v>785</v>
      </c>
      <c r="BL419" t="s">
        <v>785</v>
      </c>
      <c r="BM419" s="1" t="s">
        <v>785</v>
      </c>
      <c r="BN419" s="5" t="s">
        <v>786</v>
      </c>
      <c r="BO419" t="s">
        <v>786</v>
      </c>
      <c r="BP419" t="s">
        <v>786</v>
      </c>
      <c r="BQ419" t="s">
        <v>786</v>
      </c>
      <c r="BR419" t="s">
        <v>786</v>
      </c>
      <c r="BS419" t="s">
        <v>786</v>
      </c>
      <c r="BT419" t="s">
        <v>786</v>
      </c>
      <c r="BU419" t="s">
        <v>786</v>
      </c>
      <c r="BV419" t="s">
        <v>786</v>
      </c>
      <c r="BW419" t="s">
        <v>786</v>
      </c>
      <c r="BX419" t="s">
        <v>786</v>
      </c>
      <c r="BY419" t="s">
        <v>786</v>
      </c>
      <c r="BZ419" t="s">
        <v>786</v>
      </c>
      <c r="CA419" t="s">
        <v>786</v>
      </c>
      <c r="CB419" t="s">
        <v>786</v>
      </c>
      <c r="CC419" t="s">
        <v>786</v>
      </c>
      <c r="CD419" t="s">
        <v>786</v>
      </c>
      <c r="CE419" t="s">
        <v>786</v>
      </c>
      <c r="CF419" t="s">
        <v>786</v>
      </c>
      <c r="CG419" t="s">
        <v>786</v>
      </c>
      <c r="CH419" t="s">
        <v>786</v>
      </c>
      <c r="CI419" t="s">
        <v>786</v>
      </c>
      <c r="CJ419" t="s">
        <v>786</v>
      </c>
      <c r="CK419" t="s">
        <v>786</v>
      </c>
      <c r="CL419" t="s">
        <v>786</v>
      </c>
      <c r="CM419" t="s">
        <v>786</v>
      </c>
      <c r="CN419" s="1" t="s">
        <v>786</v>
      </c>
      <c r="CO419" s="56">
        <v>5.2</v>
      </c>
      <c r="CP419" s="53">
        <v>5.2</v>
      </c>
      <c r="CQ419" s="53">
        <v>5.2</v>
      </c>
      <c r="CR419" s="53">
        <v>5.2</v>
      </c>
      <c r="CS419" s="53">
        <v>5.2</v>
      </c>
      <c r="CT419" s="53">
        <v>5.2</v>
      </c>
      <c r="CU419" s="53">
        <v>5.2</v>
      </c>
      <c r="CV419" s="53">
        <v>5.2</v>
      </c>
      <c r="CW419" s="53">
        <v>5.2</v>
      </c>
      <c r="CX419" s="53">
        <v>5.2</v>
      </c>
      <c r="CY419" s="53">
        <v>5.2</v>
      </c>
      <c r="CZ419" s="53">
        <v>5.2</v>
      </c>
      <c r="DA419" s="53">
        <v>5.2</v>
      </c>
      <c r="DB419" s="53">
        <v>5.2</v>
      </c>
      <c r="DC419" s="53">
        <v>5.2</v>
      </c>
      <c r="DD419" s="53">
        <v>5.2</v>
      </c>
      <c r="DE419" s="53">
        <v>5.2</v>
      </c>
      <c r="DF419" s="53">
        <v>5.2</v>
      </c>
      <c r="DG419" s="53">
        <v>5.2</v>
      </c>
      <c r="DH419" s="53">
        <v>5.2</v>
      </c>
      <c r="DI419" s="53">
        <v>5.2</v>
      </c>
      <c r="DJ419" s="53">
        <v>5.2</v>
      </c>
      <c r="DK419" s="53">
        <v>5.2</v>
      </c>
      <c r="DL419" s="53">
        <v>5.2</v>
      </c>
      <c r="DM419" s="53">
        <v>5.2</v>
      </c>
      <c r="DN419" s="53">
        <v>5.2</v>
      </c>
      <c r="DO419" s="57">
        <v>5.2</v>
      </c>
      <c r="DP419" s="58">
        <v>0</v>
      </c>
      <c r="DQ419" s="59">
        <v>0</v>
      </c>
      <c r="DR419" s="59">
        <v>2.6051410361454703</v>
      </c>
      <c r="DS419" s="59">
        <v>2.6068244771771427</v>
      </c>
      <c r="DT419" s="59">
        <v>2.6081732175691092</v>
      </c>
      <c r="DU419" s="59">
        <v>2.6092809118692992</v>
      </c>
      <c r="DV419" s="59">
        <v>2.6099673709059599</v>
      </c>
      <c r="DW419" s="59">
        <v>2.6104630100426216</v>
      </c>
      <c r="DX419" s="59">
        <v>2.6108376907726916</v>
      </c>
      <c r="DY419" s="59">
        <v>2.6111308807471345</v>
      </c>
      <c r="DZ419" s="59">
        <v>2.6113665612460606</v>
      </c>
      <c r="EA419" s="59">
        <v>2.6115601443413996</v>
      </c>
      <c r="EB419" s="59">
        <v>2.6118565895487444</v>
      </c>
      <c r="EC419" s="59">
        <v>2.6121505515057697</v>
      </c>
      <c r="ED419" s="59">
        <v>2.6124104268428456</v>
      </c>
      <c r="EE419" s="59">
        <v>2.6126250599837633</v>
      </c>
      <c r="EF419" s="59">
        <v>2.6127906464563875</v>
      </c>
      <c r="EG419" s="59">
        <v>2.6129212937791926</v>
      </c>
      <c r="EH419" s="59">
        <v>2.6130249228842688</v>
      </c>
      <c r="EI419" s="59">
        <v>2.6132775507921218</v>
      </c>
      <c r="EJ419" s="59">
        <v>2.6133909060926244</v>
      </c>
      <c r="EK419" s="59">
        <v>2.6134441972038509</v>
      </c>
      <c r="EL419" s="59">
        <v>2.6134628611998543</v>
      </c>
      <c r="EM419" s="59">
        <v>2.6134584501088991</v>
      </c>
      <c r="EN419" s="59">
        <v>2.6134584501089</v>
      </c>
      <c r="EO419" s="59">
        <v>2.6134584501088978</v>
      </c>
      <c r="EP419" s="59">
        <v>2.6134584501088995</v>
      </c>
      <c r="EQ419" s="72">
        <v>0</v>
      </c>
      <c r="ER419" s="59">
        <v>0</v>
      </c>
      <c r="ES419" s="59">
        <v>0</v>
      </c>
      <c r="ET419" s="59">
        <v>0</v>
      </c>
      <c r="EU419" s="59">
        <v>0</v>
      </c>
      <c r="EV419" s="59">
        <v>0</v>
      </c>
      <c r="EW419" s="59">
        <v>0</v>
      </c>
      <c r="EX419" s="59">
        <v>0</v>
      </c>
      <c r="EY419" s="59">
        <v>0</v>
      </c>
      <c r="EZ419" s="59">
        <v>0</v>
      </c>
      <c r="FA419" s="59">
        <v>0</v>
      </c>
      <c r="FB419" s="59">
        <v>0</v>
      </c>
      <c r="FC419" s="59">
        <v>0</v>
      </c>
      <c r="FD419" s="59">
        <v>0</v>
      </c>
      <c r="FE419" s="59">
        <v>0</v>
      </c>
      <c r="FF419" s="59">
        <v>0</v>
      </c>
      <c r="FG419" s="59">
        <v>0</v>
      </c>
      <c r="FH419" s="59">
        <v>0</v>
      </c>
      <c r="FI419" s="59">
        <v>0</v>
      </c>
      <c r="FJ419" s="59">
        <v>0</v>
      </c>
      <c r="FK419" s="59">
        <v>0</v>
      </c>
      <c r="FL419" s="59">
        <v>0</v>
      </c>
      <c r="FM419" s="59">
        <v>0</v>
      </c>
      <c r="FN419" s="59">
        <v>0</v>
      </c>
      <c r="FO419" s="55">
        <v>0</v>
      </c>
      <c r="FP419" s="58">
        <v>0</v>
      </c>
      <c r="FQ419" s="59">
        <v>0</v>
      </c>
      <c r="FR419" s="59">
        <v>0</v>
      </c>
      <c r="FS419" s="59">
        <v>0</v>
      </c>
      <c r="FT419" s="59">
        <v>0</v>
      </c>
      <c r="FU419" s="59">
        <v>0</v>
      </c>
      <c r="FV419" s="59">
        <v>0</v>
      </c>
      <c r="FW419" s="59">
        <v>0</v>
      </c>
      <c r="FX419" s="59">
        <v>0</v>
      </c>
      <c r="FY419" s="59">
        <v>0</v>
      </c>
      <c r="FZ419" s="59">
        <v>0</v>
      </c>
      <c r="GA419" s="59">
        <v>0</v>
      </c>
      <c r="GB419" s="59">
        <v>0</v>
      </c>
      <c r="GC419" s="59">
        <v>0</v>
      </c>
      <c r="GD419" s="59">
        <v>0</v>
      </c>
      <c r="GE419" s="59">
        <v>0</v>
      </c>
      <c r="GF419" s="59">
        <v>0</v>
      </c>
      <c r="GG419" s="59">
        <v>0</v>
      </c>
      <c r="GH419" s="59">
        <v>0</v>
      </c>
      <c r="GI419" s="59">
        <v>0</v>
      </c>
      <c r="GJ419" s="59">
        <v>0</v>
      </c>
      <c r="GK419" s="59">
        <v>0</v>
      </c>
      <c r="GL419" s="59">
        <v>0</v>
      </c>
      <c r="GM419" s="59">
        <v>0</v>
      </c>
      <c r="GN419" s="55">
        <v>0</v>
      </c>
      <c r="GO419" s="58">
        <v>0</v>
      </c>
      <c r="GP419" s="59">
        <v>0</v>
      </c>
      <c r="GQ419" s="59">
        <v>0</v>
      </c>
      <c r="GR419" s="59">
        <v>0</v>
      </c>
      <c r="GS419" s="59">
        <v>0</v>
      </c>
      <c r="GT419" s="59">
        <v>0</v>
      </c>
      <c r="GU419" s="59">
        <v>0</v>
      </c>
      <c r="GV419" s="59">
        <v>0</v>
      </c>
      <c r="GW419" s="59">
        <v>0</v>
      </c>
      <c r="GX419" s="59">
        <v>0</v>
      </c>
      <c r="GY419" s="59">
        <v>0</v>
      </c>
      <c r="GZ419" s="59">
        <v>0</v>
      </c>
      <c r="HA419" s="59">
        <v>0</v>
      </c>
      <c r="HB419" s="59">
        <v>0</v>
      </c>
      <c r="HC419" s="59">
        <v>0</v>
      </c>
      <c r="HD419" s="59">
        <v>0</v>
      </c>
      <c r="HE419" s="59">
        <v>0</v>
      </c>
      <c r="HF419" s="59">
        <v>0</v>
      </c>
      <c r="HG419" s="59">
        <v>0</v>
      </c>
      <c r="HH419" s="59">
        <v>0</v>
      </c>
      <c r="HI419" s="59">
        <v>0</v>
      </c>
      <c r="HJ419" s="59">
        <v>0</v>
      </c>
      <c r="HK419" s="59">
        <v>0</v>
      </c>
      <c r="HL419" s="59">
        <v>0</v>
      </c>
      <c r="HM419" s="55">
        <v>0</v>
      </c>
      <c r="HN419" s="58">
        <v>0</v>
      </c>
      <c r="HO419" s="59">
        <v>0</v>
      </c>
      <c r="HP419" s="59">
        <v>0</v>
      </c>
      <c r="HQ419" s="59">
        <v>0</v>
      </c>
      <c r="HR419" s="59">
        <v>0</v>
      </c>
      <c r="HS419" s="59">
        <v>0</v>
      </c>
      <c r="HT419" s="59">
        <v>0</v>
      </c>
      <c r="HU419" s="59">
        <v>0</v>
      </c>
      <c r="HV419" s="59">
        <v>0</v>
      </c>
      <c r="HW419" s="59">
        <v>0</v>
      </c>
      <c r="HX419" s="59">
        <v>0</v>
      </c>
      <c r="HY419" s="59">
        <v>0</v>
      </c>
      <c r="HZ419" s="59">
        <v>0</v>
      </c>
      <c r="IA419" s="59">
        <v>0</v>
      </c>
      <c r="IB419" s="59">
        <v>0</v>
      </c>
      <c r="IC419" s="59">
        <v>0</v>
      </c>
      <c r="ID419" s="59">
        <v>0</v>
      </c>
      <c r="IE419" s="59">
        <v>0</v>
      </c>
      <c r="IF419" s="59">
        <v>0</v>
      </c>
      <c r="IG419" s="59">
        <v>0</v>
      </c>
      <c r="IH419" s="59">
        <v>0</v>
      </c>
      <c r="II419" s="59">
        <v>0</v>
      </c>
      <c r="IJ419" s="59">
        <v>0</v>
      </c>
      <c r="IK419" s="59">
        <v>0</v>
      </c>
      <c r="IL419" s="71">
        <v>0</v>
      </c>
      <c r="IM419" s="72">
        <v>0</v>
      </c>
      <c r="IN419" s="59">
        <v>0</v>
      </c>
      <c r="IO419" s="59">
        <v>0</v>
      </c>
      <c r="IP419" s="59">
        <v>0</v>
      </c>
      <c r="IQ419" s="59">
        <v>0</v>
      </c>
      <c r="IR419" s="59">
        <v>0</v>
      </c>
      <c r="IS419" s="59">
        <v>0</v>
      </c>
      <c r="IT419" s="59">
        <v>0</v>
      </c>
      <c r="IU419" s="59">
        <v>0</v>
      </c>
      <c r="IV419" s="59">
        <v>0</v>
      </c>
      <c r="IW419" s="59">
        <v>0</v>
      </c>
      <c r="IX419" s="59">
        <v>0</v>
      </c>
      <c r="IY419" s="59">
        <v>0</v>
      </c>
      <c r="IZ419" s="59">
        <v>0</v>
      </c>
      <c r="JA419" s="59">
        <v>0</v>
      </c>
      <c r="JB419" s="59">
        <v>0</v>
      </c>
      <c r="JC419" s="59">
        <v>0</v>
      </c>
      <c r="JD419" s="59">
        <v>0</v>
      </c>
      <c r="JE419" s="59">
        <v>0</v>
      </c>
      <c r="JF419" s="59">
        <v>0</v>
      </c>
      <c r="JG419" s="59">
        <v>0</v>
      </c>
      <c r="JH419" s="59">
        <v>0</v>
      </c>
      <c r="JI419" s="59">
        <v>0</v>
      </c>
      <c r="JJ419" s="59">
        <v>0</v>
      </c>
      <c r="JK419" s="55">
        <v>0</v>
      </c>
      <c r="JL419" s="58">
        <v>0</v>
      </c>
      <c r="JM419" s="59">
        <v>0</v>
      </c>
      <c r="JN419" s="59">
        <v>0</v>
      </c>
      <c r="JO419" s="59">
        <v>0</v>
      </c>
      <c r="JP419" s="59">
        <v>0</v>
      </c>
      <c r="JQ419" s="59">
        <v>0</v>
      </c>
      <c r="JR419" s="59">
        <v>0</v>
      </c>
      <c r="JS419" s="59">
        <v>0</v>
      </c>
      <c r="JT419" s="59">
        <v>0</v>
      </c>
      <c r="JU419" s="59">
        <v>0</v>
      </c>
      <c r="JV419" s="59">
        <v>0</v>
      </c>
      <c r="JW419" s="59">
        <v>0</v>
      </c>
      <c r="JX419" s="59">
        <v>0</v>
      </c>
      <c r="JY419" s="59">
        <v>0</v>
      </c>
      <c r="JZ419" s="59">
        <v>0</v>
      </c>
      <c r="KA419" s="59">
        <v>0</v>
      </c>
      <c r="KB419" s="59">
        <v>0</v>
      </c>
      <c r="KC419" s="59">
        <v>0</v>
      </c>
      <c r="KD419" s="59">
        <v>0</v>
      </c>
      <c r="KE419" s="59">
        <v>0</v>
      </c>
      <c r="KF419" s="59">
        <v>0</v>
      </c>
      <c r="KG419" s="59">
        <v>0</v>
      </c>
      <c r="KH419" s="59">
        <v>0</v>
      </c>
      <c r="KI419" s="59">
        <v>0</v>
      </c>
      <c r="KJ419" s="55">
        <v>0</v>
      </c>
      <c r="KK419" s="58">
        <v>0</v>
      </c>
      <c r="KL419" s="59">
        <v>0</v>
      </c>
      <c r="KM419" s="59">
        <v>0</v>
      </c>
      <c r="KN419" s="59">
        <v>0</v>
      </c>
      <c r="KO419" s="59">
        <v>0</v>
      </c>
      <c r="KP419" s="59">
        <v>0</v>
      </c>
      <c r="KQ419" s="59">
        <v>0</v>
      </c>
      <c r="KR419" s="59">
        <v>0</v>
      </c>
      <c r="KS419" s="59">
        <v>0</v>
      </c>
      <c r="KT419" s="59">
        <v>0</v>
      </c>
      <c r="KU419" s="59">
        <v>0</v>
      </c>
      <c r="KV419" s="59">
        <v>0</v>
      </c>
      <c r="KW419" s="59">
        <v>0</v>
      </c>
      <c r="KX419" s="59">
        <v>0</v>
      </c>
      <c r="KY419" s="59">
        <v>0</v>
      </c>
      <c r="KZ419" s="59">
        <v>0</v>
      </c>
      <c r="LA419" s="59">
        <v>0</v>
      </c>
      <c r="LB419" s="59">
        <v>0</v>
      </c>
      <c r="LC419" s="59">
        <v>0</v>
      </c>
      <c r="LD419" s="59">
        <v>0</v>
      </c>
      <c r="LE419" s="59">
        <v>0</v>
      </c>
      <c r="LF419" s="59">
        <v>0</v>
      </c>
      <c r="LG419" s="59">
        <v>0</v>
      </c>
      <c r="LH419" s="59">
        <v>0</v>
      </c>
      <c r="LI419" s="55">
        <v>0</v>
      </c>
      <c r="LJ419" s="58">
        <v>0</v>
      </c>
      <c r="LK419" s="59">
        <v>0</v>
      </c>
      <c r="LL419" s="59">
        <v>0</v>
      </c>
      <c r="LM419" s="59">
        <v>0</v>
      </c>
      <c r="LN419" s="59">
        <v>0</v>
      </c>
      <c r="LO419" s="59">
        <v>0</v>
      </c>
      <c r="LP419" s="59">
        <v>0</v>
      </c>
      <c r="LQ419" s="59">
        <v>0</v>
      </c>
      <c r="LR419" s="59">
        <v>0</v>
      </c>
      <c r="LS419" s="59">
        <v>0</v>
      </c>
      <c r="LT419" s="59">
        <v>0</v>
      </c>
      <c r="LU419" s="59">
        <v>0</v>
      </c>
      <c r="LV419" s="59">
        <v>0</v>
      </c>
      <c r="LW419" s="59">
        <v>0</v>
      </c>
      <c r="LX419" s="59">
        <v>0</v>
      </c>
      <c r="LY419" s="59">
        <v>0</v>
      </c>
      <c r="LZ419" s="59">
        <v>0</v>
      </c>
      <c r="MA419" s="59">
        <v>0</v>
      </c>
      <c r="MB419" s="59">
        <v>0</v>
      </c>
      <c r="MC419" s="59">
        <v>0</v>
      </c>
      <c r="MD419" s="59">
        <v>0</v>
      </c>
      <c r="ME419" s="59">
        <v>0</v>
      </c>
      <c r="MF419" s="59">
        <v>0</v>
      </c>
      <c r="MG419" s="59">
        <v>0</v>
      </c>
      <c r="MH419" s="71">
        <v>0</v>
      </c>
      <c r="MI419" s="72">
        <v>0</v>
      </c>
      <c r="MJ419" s="59">
        <v>0</v>
      </c>
      <c r="MK419" s="59">
        <v>0</v>
      </c>
      <c r="ML419" s="59">
        <v>0</v>
      </c>
      <c r="MM419" s="59">
        <v>0</v>
      </c>
      <c r="MN419" s="59">
        <v>0</v>
      </c>
      <c r="MO419" s="59">
        <v>0</v>
      </c>
      <c r="MP419" s="59">
        <v>0</v>
      </c>
      <c r="MQ419" s="59">
        <v>0</v>
      </c>
      <c r="MR419" s="59">
        <v>0</v>
      </c>
      <c r="MS419" s="59">
        <v>0</v>
      </c>
      <c r="MT419" s="59">
        <v>0</v>
      </c>
      <c r="MU419" s="59">
        <v>0</v>
      </c>
      <c r="MV419" s="59">
        <v>0</v>
      </c>
      <c r="MW419" s="59">
        <v>0</v>
      </c>
      <c r="MX419" s="59">
        <v>0</v>
      </c>
      <c r="MY419" s="59">
        <v>0</v>
      </c>
      <c r="MZ419" s="59">
        <v>0</v>
      </c>
      <c r="NA419" s="59">
        <v>0</v>
      </c>
      <c r="NB419" s="59">
        <v>0</v>
      </c>
      <c r="NC419" s="59">
        <v>0</v>
      </c>
      <c r="ND419" s="59">
        <v>0</v>
      </c>
      <c r="NE419" s="59">
        <v>0</v>
      </c>
      <c r="NF419" s="59">
        <v>0</v>
      </c>
      <c r="NG419" s="55">
        <v>0</v>
      </c>
      <c r="NH419" s="58">
        <v>0</v>
      </c>
      <c r="NI419" s="59">
        <v>0</v>
      </c>
      <c r="NJ419" s="59">
        <v>0</v>
      </c>
      <c r="NK419" s="59">
        <v>0</v>
      </c>
      <c r="NL419" s="59">
        <v>0</v>
      </c>
      <c r="NM419" s="59">
        <v>0</v>
      </c>
      <c r="NN419" s="59">
        <v>0</v>
      </c>
      <c r="NO419" s="59">
        <v>0</v>
      </c>
      <c r="NP419" s="59">
        <v>0</v>
      </c>
      <c r="NQ419" s="59">
        <v>0</v>
      </c>
      <c r="NR419" s="59">
        <v>0</v>
      </c>
      <c r="NS419" s="59">
        <v>0</v>
      </c>
      <c r="NT419" s="59">
        <v>0</v>
      </c>
      <c r="NU419" s="59">
        <v>0</v>
      </c>
      <c r="NV419" s="59">
        <v>0</v>
      </c>
      <c r="NW419" s="59">
        <v>0</v>
      </c>
      <c r="NX419" s="59">
        <v>0</v>
      </c>
      <c r="NY419" s="59">
        <v>0</v>
      </c>
      <c r="NZ419" s="59">
        <v>0</v>
      </c>
      <c r="OA419" s="59">
        <v>0</v>
      </c>
      <c r="OB419" s="59">
        <v>0</v>
      </c>
      <c r="OC419" s="59">
        <v>0</v>
      </c>
      <c r="OD419" s="59">
        <v>0</v>
      </c>
      <c r="OE419" s="59">
        <v>0</v>
      </c>
      <c r="OF419" s="55">
        <v>0</v>
      </c>
      <c r="OG419" s="58">
        <v>0</v>
      </c>
      <c r="OH419" s="59">
        <v>0</v>
      </c>
      <c r="OI419" s="59">
        <v>0</v>
      </c>
      <c r="OJ419" s="59">
        <v>0</v>
      </c>
      <c r="OK419" s="59">
        <v>0</v>
      </c>
      <c r="OL419" s="59">
        <v>0</v>
      </c>
      <c r="OM419" s="59">
        <v>0</v>
      </c>
      <c r="ON419" s="59">
        <v>0</v>
      </c>
      <c r="OO419" s="59">
        <v>0</v>
      </c>
      <c r="OP419" s="59">
        <v>0</v>
      </c>
      <c r="OQ419" s="59">
        <v>0</v>
      </c>
      <c r="OR419" s="59">
        <v>0</v>
      </c>
      <c r="OS419" s="59">
        <v>0</v>
      </c>
      <c r="OT419" s="59">
        <v>0</v>
      </c>
      <c r="OU419" s="59">
        <v>0</v>
      </c>
      <c r="OV419" s="59">
        <v>0</v>
      </c>
      <c r="OW419" s="59">
        <v>0</v>
      </c>
      <c r="OX419" s="59">
        <v>0</v>
      </c>
      <c r="OY419" s="59">
        <v>0</v>
      </c>
      <c r="OZ419" s="59">
        <v>0</v>
      </c>
      <c r="PA419" s="59">
        <v>0</v>
      </c>
      <c r="PB419" s="59">
        <v>0</v>
      </c>
      <c r="PC419" s="59">
        <v>0</v>
      </c>
      <c r="PD419" s="59">
        <v>0</v>
      </c>
      <c r="PE419" s="55">
        <v>0</v>
      </c>
      <c r="PF419" s="58">
        <v>0</v>
      </c>
      <c r="PG419" s="59">
        <v>0</v>
      </c>
      <c r="PH419" s="59">
        <v>0</v>
      </c>
      <c r="PI419" s="59">
        <v>0</v>
      </c>
      <c r="PJ419" s="59">
        <v>0</v>
      </c>
      <c r="PK419" s="59">
        <v>0</v>
      </c>
      <c r="PL419" s="59">
        <v>0</v>
      </c>
      <c r="PM419" s="59">
        <v>0</v>
      </c>
      <c r="PN419" s="59">
        <v>0</v>
      </c>
      <c r="PO419" s="59">
        <v>0</v>
      </c>
      <c r="PP419" s="59">
        <v>0</v>
      </c>
      <c r="PQ419" s="59">
        <v>0</v>
      </c>
      <c r="PR419" s="59">
        <v>0</v>
      </c>
      <c r="PS419" s="59">
        <v>0</v>
      </c>
      <c r="PT419" s="59">
        <v>0</v>
      </c>
      <c r="PU419" s="59">
        <v>0</v>
      </c>
      <c r="PV419" s="59">
        <v>0</v>
      </c>
      <c r="PW419" s="59">
        <v>0</v>
      </c>
      <c r="PX419" s="59">
        <v>0</v>
      </c>
      <c r="PY419" s="59">
        <v>0</v>
      </c>
      <c r="PZ419" s="59">
        <v>0</v>
      </c>
      <c r="QA419" s="59">
        <v>0</v>
      </c>
      <c r="QB419" s="59">
        <v>0</v>
      </c>
      <c r="QC419" s="59">
        <v>0</v>
      </c>
      <c r="QD419" s="71">
        <v>0</v>
      </c>
      <c r="QE419" s="72">
        <v>0</v>
      </c>
      <c r="QF419" s="59">
        <v>0</v>
      </c>
      <c r="QG419" s="59">
        <v>0</v>
      </c>
      <c r="QH419" s="59">
        <v>0</v>
      </c>
      <c r="QI419" s="59">
        <v>0</v>
      </c>
      <c r="QJ419" s="59">
        <v>0</v>
      </c>
      <c r="QK419" s="59">
        <v>0</v>
      </c>
      <c r="QL419" s="59">
        <v>0</v>
      </c>
      <c r="QM419" s="59">
        <v>0</v>
      </c>
      <c r="QN419" s="59">
        <v>0</v>
      </c>
      <c r="QO419" s="59">
        <v>0</v>
      </c>
      <c r="QP419" s="59">
        <v>0</v>
      </c>
      <c r="QQ419" s="59">
        <v>0</v>
      </c>
      <c r="QR419" s="59">
        <v>0</v>
      </c>
      <c r="QS419" s="59">
        <v>0</v>
      </c>
      <c r="QT419" s="59">
        <v>0</v>
      </c>
      <c r="QU419" s="59">
        <v>0</v>
      </c>
      <c r="QV419" s="59">
        <v>0</v>
      </c>
      <c r="QW419" s="59">
        <v>0</v>
      </c>
      <c r="QX419" s="59">
        <v>0</v>
      </c>
      <c r="QY419" s="59">
        <v>0</v>
      </c>
      <c r="QZ419" s="59">
        <v>0</v>
      </c>
      <c r="RA419" s="59">
        <v>0</v>
      </c>
      <c r="RB419" s="59">
        <v>0</v>
      </c>
      <c r="RC419" s="55">
        <v>0</v>
      </c>
      <c r="RD419" s="58">
        <v>0</v>
      </c>
      <c r="RE419" s="59">
        <v>0</v>
      </c>
      <c r="RF419" s="59">
        <v>0</v>
      </c>
      <c r="RG419" s="59">
        <v>0</v>
      </c>
      <c r="RH419" s="59">
        <v>0</v>
      </c>
      <c r="RI419" s="59">
        <v>0</v>
      </c>
      <c r="RJ419" s="59">
        <v>0</v>
      </c>
      <c r="RK419" s="59">
        <v>0</v>
      </c>
      <c r="RL419" s="59">
        <v>0</v>
      </c>
      <c r="RM419" s="59">
        <v>0</v>
      </c>
      <c r="RN419" s="59">
        <v>0</v>
      </c>
      <c r="RO419" s="59">
        <v>0</v>
      </c>
      <c r="RP419" s="59">
        <v>0</v>
      </c>
      <c r="RQ419" s="59">
        <v>0</v>
      </c>
      <c r="RR419" s="59">
        <v>0</v>
      </c>
      <c r="RS419" s="59">
        <v>0</v>
      </c>
      <c r="RT419" s="59">
        <v>0</v>
      </c>
      <c r="RU419" s="59">
        <v>0</v>
      </c>
      <c r="RV419" s="59">
        <v>0</v>
      </c>
      <c r="RW419" s="59">
        <v>0</v>
      </c>
      <c r="RX419" s="59">
        <v>0</v>
      </c>
      <c r="RY419" s="59">
        <v>0</v>
      </c>
      <c r="RZ419" s="59">
        <v>0</v>
      </c>
      <c r="SA419" s="59">
        <v>0</v>
      </c>
      <c r="SB419" s="55">
        <v>0</v>
      </c>
      <c r="SC419" s="58">
        <v>0</v>
      </c>
      <c r="SD419" s="59">
        <v>0</v>
      </c>
      <c r="SE419" s="59">
        <v>0</v>
      </c>
      <c r="SF419" s="59">
        <v>0</v>
      </c>
      <c r="SG419" s="59">
        <v>0</v>
      </c>
      <c r="SH419" s="59">
        <v>0</v>
      </c>
      <c r="SI419" s="59">
        <v>0</v>
      </c>
      <c r="SJ419" s="59">
        <v>0</v>
      </c>
      <c r="SK419" s="59">
        <v>0</v>
      </c>
      <c r="SL419" s="59">
        <v>0</v>
      </c>
      <c r="SM419" s="59">
        <v>0</v>
      </c>
      <c r="SN419" s="59">
        <v>0</v>
      </c>
      <c r="SO419" s="59">
        <v>0</v>
      </c>
      <c r="SP419" s="59">
        <v>0</v>
      </c>
      <c r="SQ419" s="59">
        <v>0</v>
      </c>
      <c r="SR419" s="59">
        <v>0</v>
      </c>
      <c r="SS419" s="59">
        <v>0</v>
      </c>
      <c r="ST419" s="59">
        <v>0</v>
      </c>
      <c r="SU419" s="59">
        <v>0</v>
      </c>
      <c r="SV419" s="59">
        <v>0</v>
      </c>
      <c r="SW419" s="59">
        <v>0</v>
      </c>
      <c r="SX419" s="59">
        <v>0</v>
      </c>
      <c r="SY419" s="59">
        <v>0</v>
      </c>
      <c r="SZ419" s="59">
        <v>0</v>
      </c>
      <c r="TA419" s="55">
        <v>0</v>
      </c>
      <c r="TB419" s="58">
        <v>0</v>
      </c>
      <c r="TC419" s="59">
        <v>0</v>
      </c>
      <c r="TD419" s="59">
        <v>0</v>
      </c>
      <c r="TE419" s="59">
        <v>0</v>
      </c>
      <c r="TF419" s="59">
        <v>0</v>
      </c>
      <c r="TG419" s="59">
        <v>0</v>
      </c>
      <c r="TH419" s="59">
        <v>0</v>
      </c>
      <c r="TI419" s="59">
        <v>0</v>
      </c>
      <c r="TJ419" s="59">
        <v>0</v>
      </c>
      <c r="TK419" s="59">
        <v>0</v>
      </c>
      <c r="TL419" s="59">
        <v>0</v>
      </c>
      <c r="TM419" s="59">
        <v>0</v>
      </c>
      <c r="TN419" s="59">
        <v>0</v>
      </c>
      <c r="TO419" s="59">
        <v>0</v>
      </c>
      <c r="TP419" s="59">
        <v>0</v>
      </c>
      <c r="TQ419" s="59">
        <v>0</v>
      </c>
      <c r="TR419" s="59">
        <v>0</v>
      </c>
      <c r="TS419" s="59">
        <v>0</v>
      </c>
      <c r="TT419" s="59">
        <v>0</v>
      </c>
      <c r="TU419" s="59">
        <v>0</v>
      </c>
      <c r="TV419" s="59">
        <v>0</v>
      </c>
      <c r="TW419" s="59">
        <v>0</v>
      </c>
      <c r="TX419" s="59">
        <v>0</v>
      </c>
      <c r="TY419" s="59">
        <v>0</v>
      </c>
      <c r="TZ419" s="71">
        <v>0</v>
      </c>
      <c r="UA419" s="73">
        <v>326.4260045960728</v>
      </c>
      <c r="UB419" s="53">
        <v>326.21520446942338</v>
      </c>
      <c r="UC419" s="53">
        <v>326.04651183053812</v>
      </c>
      <c r="UD419" s="53">
        <v>325.90809826950351</v>
      </c>
      <c r="UE419" s="53">
        <v>325.82237974226371</v>
      </c>
      <c r="UF419" s="53">
        <v>325.76051702964173</v>
      </c>
      <c r="UG419" s="53">
        <v>325.71376721107589</v>
      </c>
      <c r="UH419" s="53">
        <v>325.67719454756502</v>
      </c>
      <c r="UI419" s="53">
        <v>325.64780159873931</v>
      </c>
      <c r="UJ419" s="53">
        <v>325.62366280585701</v>
      </c>
      <c r="UK419" s="53">
        <v>325.58670458440525</v>
      </c>
      <c r="UL419" s="53">
        <v>325.55006423654862</v>
      </c>
      <c r="UM419" s="53">
        <v>325.51767941990215</v>
      </c>
      <c r="UN419" s="53">
        <v>325.49093739594008</v>
      </c>
      <c r="UO419" s="53">
        <v>325.47030929997396</v>
      </c>
      <c r="UP419" s="53">
        <v>325.45403562779569</v>
      </c>
      <c r="UQ419" s="53">
        <v>325.44112855210716</v>
      </c>
      <c r="UR419" s="53">
        <v>325.40966786343654</v>
      </c>
      <c r="US419" s="53">
        <v>325.39555328509272</v>
      </c>
      <c r="UT419" s="53">
        <v>325.38891809822275</v>
      </c>
      <c r="UU419" s="53">
        <v>325.38659433936732</v>
      </c>
      <c r="UV419" s="53">
        <v>325.38714353878669</v>
      </c>
      <c r="UW419" s="53">
        <v>325.38714353878657</v>
      </c>
      <c r="UX419" s="53">
        <v>325.38714353878686</v>
      </c>
      <c r="UY419" s="74">
        <v>325.38714353878663</v>
      </c>
      <c r="UZ419" s="73">
        <v>144.07910115636113</v>
      </c>
      <c r="VA419" s="53">
        <v>143.98605742717393</v>
      </c>
      <c r="VB419" s="53">
        <v>143.9115992546017</v>
      </c>
      <c r="VC419" s="53">
        <v>143.85050577191058</v>
      </c>
      <c r="VD419" s="53">
        <v>143.81267101553928</v>
      </c>
      <c r="VE419" s="53">
        <v>143.78536582568256</v>
      </c>
      <c r="VF419" s="53">
        <v>143.76473122015679</v>
      </c>
      <c r="VG419" s="53">
        <v>143.74858864446932</v>
      </c>
      <c r="VH419" s="53">
        <v>143.73561507745103</v>
      </c>
      <c r="VI419" s="53">
        <v>143.72496060895739</v>
      </c>
      <c r="VJ419" s="53">
        <v>143.70864785429893</v>
      </c>
      <c r="VK419" s="53">
        <v>143.69247540384796</v>
      </c>
      <c r="VL419" s="53">
        <v>143.67818127529253</v>
      </c>
      <c r="VM419" s="53">
        <v>143.66637778316471</v>
      </c>
      <c r="VN419" s="53">
        <v>143.65727287888771</v>
      </c>
      <c r="VO419" s="53">
        <v>143.65008994607311</v>
      </c>
      <c r="VP419" s="53">
        <v>143.64439297390308</v>
      </c>
      <c r="VQ419" s="53">
        <v>143.6305067403261</v>
      </c>
      <c r="VR419" s="53">
        <v>143.62427679622743</v>
      </c>
      <c r="VS419" s="53">
        <v>143.62134813323254</v>
      </c>
      <c r="VT419" s="53">
        <v>143.62032246406872</v>
      </c>
      <c r="VU419" s="53">
        <v>143.62056487171265</v>
      </c>
      <c r="VV419" s="53">
        <v>143.62056487171259</v>
      </c>
      <c r="VW419" s="53">
        <v>143.6205648717127</v>
      </c>
      <c r="VX419" s="74">
        <v>143.62056487171262</v>
      </c>
      <c r="VY419" s="65">
        <f t="shared" si="6"/>
        <v>415</v>
      </c>
    </row>
    <row r="420" spans="1:597">
      <c r="A420" s="51" t="s">
        <v>660</v>
      </c>
      <c r="B420" s="69" t="s">
        <v>2</v>
      </c>
      <c r="C420" t="s">
        <v>659</v>
      </c>
      <c r="D420" t="s">
        <v>753</v>
      </c>
      <c r="E420" t="s">
        <v>727</v>
      </c>
      <c r="F420" t="s">
        <v>694</v>
      </c>
      <c r="G420" t="s">
        <v>664</v>
      </c>
      <c r="H420" t="s">
        <v>946</v>
      </c>
      <c r="I420" t="s">
        <v>666</v>
      </c>
      <c r="J420" t="s">
        <v>1343</v>
      </c>
      <c r="K420" s="5" t="s">
        <v>785</v>
      </c>
      <c r="L420" t="s">
        <v>786</v>
      </c>
      <c r="M420">
        <v>10</v>
      </c>
      <c r="N420" s="52">
        <v>14.677453069955527</v>
      </c>
      <c r="O420" s="52">
        <v>0</v>
      </c>
      <c r="P420" s="52">
        <v>0</v>
      </c>
      <c r="Q420" s="53">
        <v>19.72</v>
      </c>
      <c r="R420" s="53">
        <v>0</v>
      </c>
      <c r="S420" s="53">
        <v>0</v>
      </c>
      <c r="T420" s="53">
        <v>0</v>
      </c>
      <c r="U420" s="53">
        <v>0.3017295617066722</v>
      </c>
      <c r="V420" s="53">
        <v>0.25</v>
      </c>
      <c r="W420" s="2" t="s">
        <v>948</v>
      </c>
      <c r="X420" s="54">
        <v>0.95</v>
      </c>
      <c r="Y420" s="54">
        <v>0.95</v>
      </c>
      <c r="Z420" t="s">
        <v>776</v>
      </c>
      <c r="AA420" t="s">
        <v>926</v>
      </c>
      <c r="AB420" s="54">
        <v>0.75438784111321266</v>
      </c>
      <c r="AC420" t="s">
        <v>778</v>
      </c>
      <c r="AD420" s="54">
        <v>0</v>
      </c>
      <c r="AE420" s="53">
        <v>219.07442839832214</v>
      </c>
      <c r="AG420" s="53">
        <v>96.695870689076827</v>
      </c>
      <c r="AI420" s="55">
        <v>0</v>
      </c>
      <c r="AJ420" s="5" t="s">
        <v>949</v>
      </c>
      <c r="AK420" t="s">
        <v>949</v>
      </c>
      <c r="AL420" s="1" t="s">
        <v>949</v>
      </c>
      <c r="AM420" s="5" t="s">
        <v>785</v>
      </c>
      <c r="AN420" t="s">
        <v>785</v>
      </c>
      <c r="AO420" t="s">
        <v>785</v>
      </c>
      <c r="AP420" t="s">
        <v>785</v>
      </c>
      <c r="AQ420" t="s">
        <v>785</v>
      </c>
      <c r="AR420" t="s">
        <v>785</v>
      </c>
      <c r="AS420" t="s">
        <v>785</v>
      </c>
      <c r="AT420" t="s">
        <v>785</v>
      </c>
      <c r="AU420" t="s">
        <v>785</v>
      </c>
      <c r="AV420" t="s">
        <v>785</v>
      </c>
      <c r="AW420" t="s">
        <v>785</v>
      </c>
      <c r="AX420" t="s">
        <v>785</v>
      </c>
      <c r="AY420" t="s">
        <v>785</v>
      </c>
      <c r="AZ420" t="s">
        <v>785</v>
      </c>
      <c r="BA420" t="s">
        <v>785</v>
      </c>
      <c r="BB420" t="s">
        <v>785</v>
      </c>
      <c r="BC420" t="s">
        <v>785</v>
      </c>
      <c r="BD420" t="s">
        <v>785</v>
      </c>
      <c r="BE420" t="s">
        <v>785</v>
      </c>
      <c r="BF420" t="s">
        <v>785</v>
      </c>
      <c r="BG420" t="s">
        <v>785</v>
      </c>
      <c r="BH420" t="s">
        <v>785</v>
      </c>
      <c r="BI420" t="s">
        <v>785</v>
      </c>
      <c r="BJ420" t="s">
        <v>785</v>
      </c>
      <c r="BK420" t="s">
        <v>785</v>
      </c>
      <c r="BL420" t="s">
        <v>785</v>
      </c>
      <c r="BM420" s="1" t="s">
        <v>785</v>
      </c>
      <c r="BN420" s="5" t="s">
        <v>786</v>
      </c>
      <c r="BO420" t="s">
        <v>786</v>
      </c>
      <c r="BP420" t="s">
        <v>786</v>
      </c>
      <c r="BQ420" t="s">
        <v>786</v>
      </c>
      <c r="BR420" t="s">
        <v>786</v>
      </c>
      <c r="BS420" t="s">
        <v>786</v>
      </c>
      <c r="BT420" t="s">
        <v>786</v>
      </c>
      <c r="BU420" t="s">
        <v>786</v>
      </c>
      <c r="BV420" t="s">
        <v>786</v>
      </c>
      <c r="BW420" t="s">
        <v>786</v>
      </c>
      <c r="BX420" t="s">
        <v>786</v>
      </c>
      <c r="BY420" t="s">
        <v>786</v>
      </c>
      <c r="BZ420" t="s">
        <v>786</v>
      </c>
      <c r="CA420" t="s">
        <v>786</v>
      </c>
      <c r="CB420" t="s">
        <v>786</v>
      </c>
      <c r="CC420" t="s">
        <v>786</v>
      </c>
      <c r="CD420" t="s">
        <v>786</v>
      </c>
      <c r="CE420" t="s">
        <v>786</v>
      </c>
      <c r="CF420" t="s">
        <v>786</v>
      </c>
      <c r="CG420" t="s">
        <v>786</v>
      </c>
      <c r="CH420" t="s">
        <v>786</v>
      </c>
      <c r="CI420" t="s">
        <v>786</v>
      </c>
      <c r="CJ420" t="s">
        <v>786</v>
      </c>
      <c r="CK420" t="s">
        <v>786</v>
      </c>
      <c r="CL420" t="s">
        <v>786</v>
      </c>
      <c r="CM420" t="s">
        <v>786</v>
      </c>
      <c r="CN420" s="1" t="s">
        <v>786</v>
      </c>
      <c r="CO420" s="56">
        <v>19.72</v>
      </c>
      <c r="CP420" s="53">
        <v>19.72</v>
      </c>
      <c r="CQ420" s="53">
        <v>19.72</v>
      </c>
      <c r="CR420" s="53">
        <v>19.72</v>
      </c>
      <c r="CS420" s="53">
        <v>19.72</v>
      </c>
      <c r="CT420" s="53">
        <v>19.72</v>
      </c>
      <c r="CU420" s="53">
        <v>19.72</v>
      </c>
      <c r="CV420" s="53">
        <v>19.72</v>
      </c>
      <c r="CW420" s="53">
        <v>19.72</v>
      </c>
      <c r="CX420" s="53">
        <v>19.72</v>
      </c>
      <c r="CY420" s="53">
        <v>19.72</v>
      </c>
      <c r="CZ420" s="53">
        <v>19.72</v>
      </c>
      <c r="DA420" s="53">
        <v>19.72</v>
      </c>
      <c r="DB420" s="53">
        <v>19.72</v>
      </c>
      <c r="DC420" s="53">
        <v>19.72</v>
      </c>
      <c r="DD420" s="53">
        <v>19.72</v>
      </c>
      <c r="DE420" s="53">
        <v>19.72</v>
      </c>
      <c r="DF420" s="53">
        <v>19.72</v>
      </c>
      <c r="DG420" s="53">
        <v>19.72</v>
      </c>
      <c r="DH420" s="53">
        <v>19.72</v>
      </c>
      <c r="DI420" s="53">
        <v>19.72</v>
      </c>
      <c r="DJ420" s="53">
        <v>19.72</v>
      </c>
      <c r="DK420" s="53">
        <v>19.72</v>
      </c>
      <c r="DL420" s="53">
        <v>19.72</v>
      </c>
      <c r="DM420" s="53">
        <v>19.72</v>
      </c>
      <c r="DN420" s="53">
        <v>19.72</v>
      </c>
      <c r="DO420" s="57">
        <v>19.72</v>
      </c>
      <c r="DP420" s="58">
        <v>0</v>
      </c>
      <c r="DQ420" s="59">
        <v>0</v>
      </c>
      <c r="DR420" s="59">
        <v>14.686905586570546</v>
      </c>
      <c r="DS420" s="59">
        <v>14.696396258725978</v>
      </c>
      <c r="DT420" s="59">
        <v>14.704000001679917</v>
      </c>
      <c r="DU420" s="59">
        <v>14.710244808152948</v>
      </c>
      <c r="DV420" s="59">
        <v>14.714114832432093</v>
      </c>
      <c r="DW420" s="59">
        <v>14.716909078541674</v>
      </c>
      <c r="DX420" s="59">
        <v>14.719021401994139</v>
      </c>
      <c r="DY420" s="59">
        <v>14.720674308080159</v>
      </c>
      <c r="DZ420" s="59">
        <v>14.722002995160167</v>
      </c>
      <c r="EA420" s="59">
        <v>14.723094351292119</v>
      </c>
      <c r="EB420" s="59">
        <v>14.724765609282173</v>
      </c>
      <c r="EC420" s="59">
        <v>14.726422867545338</v>
      </c>
      <c r="ED420" s="59">
        <v>14.727887956953921</v>
      </c>
      <c r="EE420" s="59">
        <v>14.729097986135704</v>
      </c>
      <c r="EF420" s="59">
        <v>14.730031506761311</v>
      </c>
      <c r="EG420" s="59">
        <v>14.730768052256757</v>
      </c>
      <c r="EH420" s="59">
        <v>14.731352278162822</v>
      </c>
      <c r="EI420" s="59">
        <v>14.732776509012396</v>
      </c>
      <c r="EJ420" s="59">
        <v>14.733415567924416</v>
      </c>
      <c r="EK420" s="59">
        <v>14.733716005216802</v>
      </c>
      <c r="EL420" s="59">
        <v>14.733821226524737</v>
      </c>
      <c r="EM420" s="59">
        <v>14.733796358283248</v>
      </c>
      <c r="EN420" s="59">
        <v>14.733796358283257</v>
      </c>
      <c r="EO420" s="59">
        <v>14.733796358283243</v>
      </c>
      <c r="EP420" s="59">
        <v>14.733796358283252</v>
      </c>
      <c r="EQ420" s="72">
        <v>0</v>
      </c>
      <c r="ER420" s="59">
        <v>0</v>
      </c>
      <c r="ES420" s="59">
        <v>0</v>
      </c>
      <c r="ET420" s="59">
        <v>0</v>
      </c>
      <c r="EU420" s="59">
        <v>0</v>
      </c>
      <c r="EV420" s="59">
        <v>0</v>
      </c>
      <c r="EW420" s="59">
        <v>0</v>
      </c>
      <c r="EX420" s="59">
        <v>0</v>
      </c>
      <c r="EY420" s="59">
        <v>0</v>
      </c>
      <c r="EZ420" s="59">
        <v>0</v>
      </c>
      <c r="FA420" s="59">
        <v>0</v>
      </c>
      <c r="FB420" s="59">
        <v>0</v>
      </c>
      <c r="FC420" s="59">
        <v>0</v>
      </c>
      <c r="FD420" s="59">
        <v>0</v>
      </c>
      <c r="FE420" s="59">
        <v>0</v>
      </c>
      <c r="FF420" s="59">
        <v>0</v>
      </c>
      <c r="FG420" s="59">
        <v>0</v>
      </c>
      <c r="FH420" s="59">
        <v>0</v>
      </c>
      <c r="FI420" s="59">
        <v>0</v>
      </c>
      <c r="FJ420" s="59">
        <v>0</v>
      </c>
      <c r="FK420" s="59">
        <v>0</v>
      </c>
      <c r="FL420" s="59">
        <v>0</v>
      </c>
      <c r="FM420" s="59">
        <v>0</v>
      </c>
      <c r="FN420" s="59">
        <v>0</v>
      </c>
      <c r="FO420" s="55">
        <v>0</v>
      </c>
      <c r="FP420" s="58">
        <v>0</v>
      </c>
      <c r="FQ420" s="59">
        <v>0</v>
      </c>
      <c r="FR420" s="59">
        <v>0</v>
      </c>
      <c r="FS420" s="59">
        <v>0</v>
      </c>
      <c r="FT420" s="59">
        <v>0</v>
      </c>
      <c r="FU420" s="59">
        <v>0</v>
      </c>
      <c r="FV420" s="59">
        <v>0</v>
      </c>
      <c r="FW420" s="59">
        <v>0</v>
      </c>
      <c r="FX420" s="59">
        <v>0</v>
      </c>
      <c r="FY420" s="59">
        <v>0</v>
      </c>
      <c r="FZ420" s="59">
        <v>0</v>
      </c>
      <c r="GA420" s="59">
        <v>0</v>
      </c>
      <c r="GB420" s="59">
        <v>0</v>
      </c>
      <c r="GC420" s="59">
        <v>0</v>
      </c>
      <c r="GD420" s="59">
        <v>0</v>
      </c>
      <c r="GE420" s="59">
        <v>0</v>
      </c>
      <c r="GF420" s="59">
        <v>0</v>
      </c>
      <c r="GG420" s="59">
        <v>0</v>
      </c>
      <c r="GH420" s="59">
        <v>0</v>
      </c>
      <c r="GI420" s="59">
        <v>0</v>
      </c>
      <c r="GJ420" s="59">
        <v>0</v>
      </c>
      <c r="GK420" s="59">
        <v>0</v>
      </c>
      <c r="GL420" s="59">
        <v>0</v>
      </c>
      <c r="GM420" s="59">
        <v>0</v>
      </c>
      <c r="GN420" s="55">
        <v>0</v>
      </c>
      <c r="GO420" s="58">
        <v>0</v>
      </c>
      <c r="GP420" s="59">
        <v>0</v>
      </c>
      <c r="GQ420" s="59">
        <v>0</v>
      </c>
      <c r="GR420" s="59">
        <v>0</v>
      </c>
      <c r="GS420" s="59">
        <v>0</v>
      </c>
      <c r="GT420" s="59">
        <v>0</v>
      </c>
      <c r="GU420" s="59">
        <v>0</v>
      </c>
      <c r="GV420" s="59">
        <v>0</v>
      </c>
      <c r="GW420" s="59">
        <v>0</v>
      </c>
      <c r="GX420" s="59">
        <v>0</v>
      </c>
      <c r="GY420" s="59">
        <v>0</v>
      </c>
      <c r="GZ420" s="59">
        <v>0</v>
      </c>
      <c r="HA420" s="59">
        <v>0</v>
      </c>
      <c r="HB420" s="59">
        <v>0</v>
      </c>
      <c r="HC420" s="59">
        <v>0</v>
      </c>
      <c r="HD420" s="59">
        <v>0</v>
      </c>
      <c r="HE420" s="59">
        <v>0</v>
      </c>
      <c r="HF420" s="59">
        <v>0</v>
      </c>
      <c r="HG420" s="59">
        <v>0</v>
      </c>
      <c r="HH420" s="59">
        <v>0</v>
      </c>
      <c r="HI420" s="59">
        <v>0</v>
      </c>
      <c r="HJ420" s="59">
        <v>0</v>
      </c>
      <c r="HK420" s="59">
        <v>0</v>
      </c>
      <c r="HL420" s="59">
        <v>0</v>
      </c>
      <c r="HM420" s="55">
        <v>0</v>
      </c>
      <c r="HN420" s="58">
        <v>0</v>
      </c>
      <c r="HO420" s="59">
        <v>0</v>
      </c>
      <c r="HP420" s="59">
        <v>0</v>
      </c>
      <c r="HQ420" s="59">
        <v>0</v>
      </c>
      <c r="HR420" s="59">
        <v>0</v>
      </c>
      <c r="HS420" s="59">
        <v>0</v>
      </c>
      <c r="HT420" s="59">
        <v>0</v>
      </c>
      <c r="HU420" s="59">
        <v>0</v>
      </c>
      <c r="HV420" s="59">
        <v>0</v>
      </c>
      <c r="HW420" s="59">
        <v>0</v>
      </c>
      <c r="HX420" s="59">
        <v>0</v>
      </c>
      <c r="HY420" s="59">
        <v>0</v>
      </c>
      <c r="HZ420" s="59">
        <v>0</v>
      </c>
      <c r="IA420" s="59">
        <v>0</v>
      </c>
      <c r="IB420" s="59">
        <v>0</v>
      </c>
      <c r="IC420" s="59">
        <v>0</v>
      </c>
      <c r="ID420" s="59">
        <v>0</v>
      </c>
      <c r="IE420" s="59">
        <v>0</v>
      </c>
      <c r="IF420" s="59">
        <v>0</v>
      </c>
      <c r="IG420" s="59">
        <v>0</v>
      </c>
      <c r="IH420" s="59">
        <v>0</v>
      </c>
      <c r="II420" s="59">
        <v>0</v>
      </c>
      <c r="IJ420" s="59">
        <v>0</v>
      </c>
      <c r="IK420" s="59">
        <v>0</v>
      </c>
      <c r="IL420" s="71">
        <v>0</v>
      </c>
      <c r="IM420" s="72">
        <v>0</v>
      </c>
      <c r="IN420" s="59">
        <v>0</v>
      </c>
      <c r="IO420" s="59">
        <v>0</v>
      </c>
      <c r="IP420" s="59">
        <v>0</v>
      </c>
      <c r="IQ420" s="59">
        <v>0</v>
      </c>
      <c r="IR420" s="59">
        <v>0</v>
      </c>
      <c r="IS420" s="59">
        <v>0</v>
      </c>
      <c r="IT420" s="59">
        <v>0</v>
      </c>
      <c r="IU420" s="59">
        <v>0</v>
      </c>
      <c r="IV420" s="59">
        <v>0</v>
      </c>
      <c r="IW420" s="59">
        <v>0</v>
      </c>
      <c r="IX420" s="59">
        <v>0</v>
      </c>
      <c r="IY420" s="59">
        <v>0</v>
      </c>
      <c r="IZ420" s="59">
        <v>0</v>
      </c>
      <c r="JA420" s="59">
        <v>0</v>
      </c>
      <c r="JB420" s="59">
        <v>0</v>
      </c>
      <c r="JC420" s="59">
        <v>0</v>
      </c>
      <c r="JD420" s="59">
        <v>0</v>
      </c>
      <c r="JE420" s="59">
        <v>0</v>
      </c>
      <c r="JF420" s="59">
        <v>0</v>
      </c>
      <c r="JG420" s="59">
        <v>0</v>
      </c>
      <c r="JH420" s="59">
        <v>0</v>
      </c>
      <c r="JI420" s="59">
        <v>0</v>
      </c>
      <c r="JJ420" s="59">
        <v>0</v>
      </c>
      <c r="JK420" s="55">
        <v>0</v>
      </c>
      <c r="JL420" s="58">
        <v>0</v>
      </c>
      <c r="JM420" s="59">
        <v>0</v>
      </c>
      <c r="JN420" s="59">
        <v>0</v>
      </c>
      <c r="JO420" s="59">
        <v>0</v>
      </c>
      <c r="JP420" s="59">
        <v>0</v>
      </c>
      <c r="JQ420" s="59">
        <v>0</v>
      </c>
      <c r="JR420" s="59">
        <v>0</v>
      </c>
      <c r="JS420" s="59">
        <v>0</v>
      </c>
      <c r="JT420" s="59">
        <v>0</v>
      </c>
      <c r="JU420" s="59">
        <v>0</v>
      </c>
      <c r="JV420" s="59">
        <v>0</v>
      </c>
      <c r="JW420" s="59">
        <v>0</v>
      </c>
      <c r="JX420" s="59">
        <v>0</v>
      </c>
      <c r="JY420" s="59">
        <v>0</v>
      </c>
      <c r="JZ420" s="59">
        <v>0</v>
      </c>
      <c r="KA420" s="59">
        <v>0</v>
      </c>
      <c r="KB420" s="59">
        <v>0</v>
      </c>
      <c r="KC420" s="59">
        <v>0</v>
      </c>
      <c r="KD420" s="59">
        <v>0</v>
      </c>
      <c r="KE420" s="59">
        <v>0</v>
      </c>
      <c r="KF420" s="59">
        <v>0</v>
      </c>
      <c r="KG420" s="59">
        <v>0</v>
      </c>
      <c r="KH420" s="59">
        <v>0</v>
      </c>
      <c r="KI420" s="59">
        <v>0</v>
      </c>
      <c r="KJ420" s="55">
        <v>0</v>
      </c>
      <c r="KK420" s="58">
        <v>0</v>
      </c>
      <c r="KL420" s="59">
        <v>0</v>
      </c>
      <c r="KM420" s="59">
        <v>0</v>
      </c>
      <c r="KN420" s="59">
        <v>0</v>
      </c>
      <c r="KO420" s="59">
        <v>0</v>
      </c>
      <c r="KP420" s="59">
        <v>0</v>
      </c>
      <c r="KQ420" s="59">
        <v>0</v>
      </c>
      <c r="KR420" s="59">
        <v>0</v>
      </c>
      <c r="KS420" s="59">
        <v>0</v>
      </c>
      <c r="KT420" s="59">
        <v>0</v>
      </c>
      <c r="KU420" s="59">
        <v>0</v>
      </c>
      <c r="KV420" s="59">
        <v>0</v>
      </c>
      <c r="KW420" s="59">
        <v>0</v>
      </c>
      <c r="KX420" s="59">
        <v>0</v>
      </c>
      <c r="KY420" s="59">
        <v>0</v>
      </c>
      <c r="KZ420" s="59">
        <v>0</v>
      </c>
      <c r="LA420" s="59">
        <v>0</v>
      </c>
      <c r="LB420" s="59">
        <v>0</v>
      </c>
      <c r="LC420" s="59">
        <v>0</v>
      </c>
      <c r="LD420" s="59">
        <v>0</v>
      </c>
      <c r="LE420" s="59">
        <v>0</v>
      </c>
      <c r="LF420" s="59">
        <v>0</v>
      </c>
      <c r="LG420" s="59">
        <v>0</v>
      </c>
      <c r="LH420" s="59">
        <v>0</v>
      </c>
      <c r="LI420" s="55">
        <v>0</v>
      </c>
      <c r="LJ420" s="58">
        <v>0</v>
      </c>
      <c r="LK420" s="59">
        <v>0</v>
      </c>
      <c r="LL420" s="59">
        <v>0</v>
      </c>
      <c r="LM420" s="59">
        <v>0</v>
      </c>
      <c r="LN420" s="59">
        <v>0</v>
      </c>
      <c r="LO420" s="59">
        <v>0</v>
      </c>
      <c r="LP420" s="59">
        <v>0</v>
      </c>
      <c r="LQ420" s="59">
        <v>0</v>
      </c>
      <c r="LR420" s="59">
        <v>0</v>
      </c>
      <c r="LS420" s="59">
        <v>0</v>
      </c>
      <c r="LT420" s="59">
        <v>0</v>
      </c>
      <c r="LU420" s="59">
        <v>0</v>
      </c>
      <c r="LV420" s="59">
        <v>0</v>
      </c>
      <c r="LW420" s="59">
        <v>0</v>
      </c>
      <c r="LX420" s="59">
        <v>0</v>
      </c>
      <c r="LY420" s="59">
        <v>0</v>
      </c>
      <c r="LZ420" s="59">
        <v>0</v>
      </c>
      <c r="MA420" s="59">
        <v>0</v>
      </c>
      <c r="MB420" s="59">
        <v>0</v>
      </c>
      <c r="MC420" s="59">
        <v>0</v>
      </c>
      <c r="MD420" s="59">
        <v>0</v>
      </c>
      <c r="ME420" s="59">
        <v>0</v>
      </c>
      <c r="MF420" s="59">
        <v>0</v>
      </c>
      <c r="MG420" s="59">
        <v>0</v>
      </c>
      <c r="MH420" s="71">
        <v>0</v>
      </c>
      <c r="MI420" s="72">
        <v>0</v>
      </c>
      <c r="MJ420" s="59">
        <v>0</v>
      </c>
      <c r="MK420" s="59">
        <v>0</v>
      </c>
      <c r="ML420" s="59">
        <v>0</v>
      </c>
      <c r="MM420" s="59">
        <v>0</v>
      </c>
      <c r="MN420" s="59">
        <v>0</v>
      </c>
      <c r="MO420" s="59">
        <v>0</v>
      </c>
      <c r="MP420" s="59">
        <v>0</v>
      </c>
      <c r="MQ420" s="59">
        <v>0</v>
      </c>
      <c r="MR420" s="59">
        <v>0</v>
      </c>
      <c r="MS420" s="59">
        <v>0</v>
      </c>
      <c r="MT420" s="59">
        <v>0</v>
      </c>
      <c r="MU420" s="59">
        <v>0</v>
      </c>
      <c r="MV420" s="59">
        <v>0</v>
      </c>
      <c r="MW420" s="59">
        <v>0</v>
      </c>
      <c r="MX420" s="59">
        <v>0</v>
      </c>
      <c r="MY420" s="59">
        <v>0</v>
      </c>
      <c r="MZ420" s="59">
        <v>0</v>
      </c>
      <c r="NA420" s="59">
        <v>0</v>
      </c>
      <c r="NB420" s="59">
        <v>0</v>
      </c>
      <c r="NC420" s="59">
        <v>0</v>
      </c>
      <c r="ND420" s="59">
        <v>0</v>
      </c>
      <c r="NE420" s="59">
        <v>0</v>
      </c>
      <c r="NF420" s="59">
        <v>0</v>
      </c>
      <c r="NG420" s="55">
        <v>0</v>
      </c>
      <c r="NH420" s="58">
        <v>0</v>
      </c>
      <c r="NI420" s="59">
        <v>0</v>
      </c>
      <c r="NJ420" s="59">
        <v>0</v>
      </c>
      <c r="NK420" s="59">
        <v>0</v>
      </c>
      <c r="NL420" s="59">
        <v>0</v>
      </c>
      <c r="NM420" s="59">
        <v>0</v>
      </c>
      <c r="NN420" s="59">
        <v>0</v>
      </c>
      <c r="NO420" s="59">
        <v>0</v>
      </c>
      <c r="NP420" s="59">
        <v>0</v>
      </c>
      <c r="NQ420" s="59">
        <v>0</v>
      </c>
      <c r="NR420" s="59">
        <v>0</v>
      </c>
      <c r="NS420" s="59">
        <v>0</v>
      </c>
      <c r="NT420" s="59">
        <v>0</v>
      </c>
      <c r="NU420" s="59">
        <v>0</v>
      </c>
      <c r="NV420" s="59">
        <v>0</v>
      </c>
      <c r="NW420" s="59">
        <v>0</v>
      </c>
      <c r="NX420" s="59">
        <v>0</v>
      </c>
      <c r="NY420" s="59">
        <v>0</v>
      </c>
      <c r="NZ420" s="59">
        <v>0</v>
      </c>
      <c r="OA420" s="59">
        <v>0</v>
      </c>
      <c r="OB420" s="59">
        <v>0</v>
      </c>
      <c r="OC420" s="59">
        <v>0</v>
      </c>
      <c r="OD420" s="59">
        <v>0</v>
      </c>
      <c r="OE420" s="59">
        <v>0</v>
      </c>
      <c r="OF420" s="55">
        <v>0</v>
      </c>
      <c r="OG420" s="58">
        <v>0</v>
      </c>
      <c r="OH420" s="59">
        <v>0</v>
      </c>
      <c r="OI420" s="59">
        <v>0</v>
      </c>
      <c r="OJ420" s="59">
        <v>0</v>
      </c>
      <c r="OK420" s="59">
        <v>0</v>
      </c>
      <c r="OL420" s="59">
        <v>0</v>
      </c>
      <c r="OM420" s="59">
        <v>0</v>
      </c>
      <c r="ON420" s="59">
        <v>0</v>
      </c>
      <c r="OO420" s="59">
        <v>0</v>
      </c>
      <c r="OP420" s="59">
        <v>0</v>
      </c>
      <c r="OQ420" s="59">
        <v>0</v>
      </c>
      <c r="OR420" s="59">
        <v>0</v>
      </c>
      <c r="OS420" s="59">
        <v>0</v>
      </c>
      <c r="OT420" s="59">
        <v>0</v>
      </c>
      <c r="OU420" s="59">
        <v>0</v>
      </c>
      <c r="OV420" s="59">
        <v>0</v>
      </c>
      <c r="OW420" s="59">
        <v>0</v>
      </c>
      <c r="OX420" s="59">
        <v>0</v>
      </c>
      <c r="OY420" s="59">
        <v>0</v>
      </c>
      <c r="OZ420" s="59">
        <v>0</v>
      </c>
      <c r="PA420" s="59">
        <v>0</v>
      </c>
      <c r="PB420" s="59">
        <v>0</v>
      </c>
      <c r="PC420" s="59">
        <v>0</v>
      </c>
      <c r="PD420" s="59">
        <v>0</v>
      </c>
      <c r="PE420" s="55">
        <v>0</v>
      </c>
      <c r="PF420" s="58">
        <v>0</v>
      </c>
      <c r="PG420" s="59">
        <v>0</v>
      </c>
      <c r="PH420" s="59">
        <v>0</v>
      </c>
      <c r="PI420" s="59">
        <v>0</v>
      </c>
      <c r="PJ420" s="59">
        <v>0</v>
      </c>
      <c r="PK420" s="59">
        <v>0</v>
      </c>
      <c r="PL420" s="59">
        <v>0</v>
      </c>
      <c r="PM420" s="59">
        <v>0</v>
      </c>
      <c r="PN420" s="59">
        <v>0</v>
      </c>
      <c r="PO420" s="59">
        <v>0</v>
      </c>
      <c r="PP420" s="59">
        <v>0</v>
      </c>
      <c r="PQ420" s="59">
        <v>0</v>
      </c>
      <c r="PR420" s="59">
        <v>0</v>
      </c>
      <c r="PS420" s="59">
        <v>0</v>
      </c>
      <c r="PT420" s="59">
        <v>0</v>
      </c>
      <c r="PU420" s="59">
        <v>0</v>
      </c>
      <c r="PV420" s="59">
        <v>0</v>
      </c>
      <c r="PW420" s="59">
        <v>0</v>
      </c>
      <c r="PX420" s="59">
        <v>0</v>
      </c>
      <c r="PY420" s="59">
        <v>0</v>
      </c>
      <c r="PZ420" s="59">
        <v>0</v>
      </c>
      <c r="QA420" s="59">
        <v>0</v>
      </c>
      <c r="QB420" s="59">
        <v>0</v>
      </c>
      <c r="QC420" s="59">
        <v>0</v>
      </c>
      <c r="QD420" s="71">
        <v>0</v>
      </c>
      <c r="QE420" s="72">
        <v>0</v>
      </c>
      <c r="QF420" s="59">
        <v>0</v>
      </c>
      <c r="QG420" s="59">
        <v>0</v>
      </c>
      <c r="QH420" s="59">
        <v>0</v>
      </c>
      <c r="QI420" s="59">
        <v>0</v>
      </c>
      <c r="QJ420" s="59">
        <v>0</v>
      </c>
      <c r="QK420" s="59">
        <v>0</v>
      </c>
      <c r="QL420" s="59">
        <v>0</v>
      </c>
      <c r="QM420" s="59">
        <v>0</v>
      </c>
      <c r="QN420" s="59">
        <v>0</v>
      </c>
      <c r="QO420" s="59">
        <v>0</v>
      </c>
      <c r="QP420" s="59">
        <v>0</v>
      </c>
      <c r="QQ420" s="59">
        <v>0</v>
      </c>
      <c r="QR420" s="59">
        <v>0</v>
      </c>
      <c r="QS420" s="59">
        <v>0</v>
      </c>
      <c r="QT420" s="59">
        <v>0</v>
      </c>
      <c r="QU420" s="59">
        <v>0</v>
      </c>
      <c r="QV420" s="59">
        <v>0</v>
      </c>
      <c r="QW420" s="59">
        <v>0</v>
      </c>
      <c r="QX420" s="59">
        <v>0</v>
      </c>
      <c r="QY420" s="59">
        <v>0</v>
      </c>
      <c r="QZ420" s="59">
        <v>0</v>
      </c>
      <c r="RA420" s="59">
        <v>0</v>
      </c>
      <c r="RB420" s="59">
        <v>0</v>
      </c>
      <c r="RC420" s="55">
        <v>0</v>
      </c>
      <c r="RD420" s="58">
        <v>0</v>
      </c>
      <c r="RE420" s="59">
        <v>0</v>
      </c>
      <c r="RF420" s="59">
        <v>0</v>
      </c>
      <c r="RG420" s="59">
        <v>0</v>
      </c>
      <c r="RH420" s="59">
        <v>0</v>
      </c>
      <c r="RI420" s="59">
        <v>0</v>
      </c>
      <c r="RJ420" s="59">
        <v>0</v>
      </c>
      <c r="RK420" s="59">
        <v>0</v>
      </c>
      <c r="RL420" s="59">
        <v>0</v>
      </c>
      <c r="RM420" s="59">
        <v>0</v>
      </c>
      <c r="RN420" s="59">
        <v>0</v>
      </c>
      <c r="RO420" s="59">
        <v>0</v>
      </c>
      <c r="RP420" s="59">
        <v>0</v>
      </c>
      <c r="RQ420" s="59">
        <v>0</v>
      </c>
      <c r="RR420" s="59">
        <v>0</v>
      </c>
      <c r="RS420" s="59">
        <v>0</v>
      </c>
      <c r="RT420" s="59">
        <v>0</v>
      </c>
      <c r="RU420" s="59">
        <v>0</v>
      </c>
      <c r="RV420" s="59">
        <v>0</v>
      </c>
      <c r="RW420" s="59">
        <v>0</v>
      </c>
      <c r="RX420" s="59">
        <v>0</v>
      </c>
      <c r="RY420" s="59">
        <v>0</v>
      </c>
      <c r="RZ420" s="59">
        <v>0</v>
      </c>
      <c r="SA420" s="59">
        <v>0</v>
      </c>
      <c r="SB420" s="55">
        <v>0</v>
      </c>
      <c r="SC420" s="58">
        <v>0</v>
      </c>
      <c r="SD420" s="59">
        <v>0</v>
      </c>
      <c r="SE420" s="59">
        <v>0</v>
      </c>
      <c r="SF420" s="59">
        <v>0</v>
      </c>
      <c r="SG420" s="59">
        <v>0</v>
      </c>
      <c r="SH420" s="59">
        <v>0</v>
      </c>
      <c r="SI420" s="59">
        <v>0</v>
      </c>
      <c r="SJ420" s="59">
        <v>0</v>
      </c>
      <c r="SK420" s="59">
        <v>0</v>
      </c>
      <c r="SL420" s="59">
        <v>0</v>
      </c>
      <c r="SM420" s="59">
        <v>0</v>
      </c>
      <c r="SN420" s="59">
        <v>0</v>
      </c>
      <c r="SO420" s="59">
        <v>0</v>
      </c>
      <c r="SP420" s="59">
        <v>0</v>
      </c>
      <c r="SQ420" s="59">
        <v>0</v>
      </c>
      <c r="SR420" s="59">
        <v>0</v>
      </c>
      <c r="SS420" s="59">
        <v>0</v>
      </c>
      <c r="ST420" s="59">
        <v>0</v>
      </c>
      <c r="SU420" s="59">
        <v>0</v>
      </c>
      <c r="SV420" s="59">
        <v>0</v>
      </c>
      <c r="SW420" s="59">
        <v>0</v>
      </c>
      <c r="SX420" s="59">
        <v>0</v>
      </c>
      <c r="SY420" s="59">
        <v>0</v>
      </c>
      <c r="SZ420" s="59">
        <v>0</v>
      </c>
      <c r="TA420" s="55">
        <v>0</v>
      </c>
      <c r="TB420" s="58">
        <v>0</v>
      </c>
      <c r="TC420" s="59">
        <v>0</v>
      </c>
      <c r="TD420" s="59">
        <v>0</v>
      </c>
      <c r="TE420" s="59">
        <v>0</v>
      </c>
      <c r="TF420" s="59">
        <v>0</v>
      </c>
      <c r="TG420" s="59">
        <v>0</v>
      </c>
      <c r="TH420" s="59">
        <v>0</v>
      </c>
      <c r="TI420" s="59">
        <v>0</v>
      </c>
      <c r="TJ420" s="59">
        <v>0</v>
      </c>
      <c r="TK420" s="59">
        <v>0</v>
      </c>
      <c r="TL420" s="59">
        <v>0</v>
      </c>
      <c r="TM420" s="59">
        <v>0</v>
      </c>
      <c r="TN420" s="59">
        <v>0</v>
      </c>
      <c r="TO420" s="59">
        <v>0</v>
      </c>
      <c r="TP420" s="59">
        <v>0</v>
      </c>
      <c r="TQ420" s="59">
        <v>0</v>
      </c>
      <c r="TR420" s="59">
        <v>0</v>
      </c>
      <c r="TS420" s="59">
        <v>0</v>
      </c>
      <c r="TT420" s="59">
        <v>0</v>
      </c>
      <c r="TU420" s="59">
        <v>0</v>
      </c>
      <c r="TV420" s="59">
        <v>0</v>
      </c>
      <c r="TW420" s="59">
        <v>0</v>
      </c>
      <c r="TX420" s="59">
        <v>0</v>
      </c>
      <c r="TY420" s="59">
        <v>0</v>
      </c>
      <c r="TZ420" s="71">
        <v>0</v>
      </c>
      <c r="UA420" s="73">
        <v>219.57821648002187</v>
      </c>
      <c r="UB420" s="53">
        <v>219.43641676066215</v>
      </c>
      <c r="UC420" s="53">
        <v>219.32294164453111</v>
      </c>
      <c r="UD420" s="53">
        <v>219.22983447034551</v>
      </c>
      <c r="UE420" s="53">
        <v>219.17217386406537</v>
      </c>
      <c r="UF420" s="53">
        <v>219.1305604389311</v>
      </c>
      <c r="UG420" s="53">
        <v>219.09911306146455</v>
      </c>
      <c r="UH420" s="53">
        <v>219.07451158942311</v>
      </c>
      <c r="UI420" s="53">
        <v>219.05473972324407</v>
      </c>
      <c r="UJ420" s="53">
        <v>219.03850219003769</v>
      </c>
      <c r="UK420" s="53">
        <v>219.01364136327629</v>
      </c>
      <c r="UL420" s="53">
        <v>218.98899436174983</v>
      </c>
      <c r="UM420" s="53">
        <v>218.96720994451545</v>
      </c>
      <c r="UN420" s="53">
        <v>218.9492212860018</v>
      </c>
      <c r="UO420" s="53">
        <v>218.93534530658269</v>
      </c>
      <c r="UP420" s="53">
        <v>218.92439843390045</v>
      </c>
      <c r="UQ420" s="53">
        <v>218.91571618242619</v>
      </c>
      <c r="UR420" s="53">
        <v>218.89455340185643</v>
      </c>
      <c r="US420" s="53">
        <v>218.88505889499893</v>
      </c>
      <c r="UT420" s="53">
        <v>218.8805955787239</v>
      </c>
      <c r="UU420" s="53">
        <v>218.87903244705598</v>
      </c>
      <c r="UV420" s="53">
        <v>218.87940187910888</v>
      </c>
      <c r="UW420" s="53">
        <v>218.87940187910877</v>
      </c>
      <c r="UX420" s="53">
        <v>218.87940187910894</v>
      </c>
      <c r="UY420" s="74">
        <v>218.87940187910883</v>
      </c>
      <c r="UZ420" s="73">
        <v>96.918234511084208</v>
      </c>
      <c r="VA420" s="53">
        <v>96.855646433474249</v>
      </c>
      <c r="VB420" s="53">
        <v>96.805560372604162</v>
      </c>
      <c r="VC420" s="53">
        <v>96.764464388280018</v>
      </c>
      <c r="VD420" s="53">
        <v>96.739013939455489</v>
      </c>
      <c r="VE420" s="53">
        <v>96.720646454007124</v>
      </c>
      <c r="VF420" s="53">
        <v>96.706766095777951</v>
      </c>
      <c r="VG420" s="53">
        <v>96.695907408268553</v>
      </c>
      <c r="VH420" s="53">
        <v>96.687180429819691</v>
      </c>
      <c r="VI420" s="53">
        <v>96.680013448156359</v>
      </c>
      <c r="VJ420" s="53">
        <v>96.669040285714175</v>
      </c>
      <c r="VK420" s="53">
        <v>96.65816150223452</v>
      </c>
      <c r="VL420" s="53">
        <v>96.6485462166563</v>
      </c>
      <c r="VM420" s="53">
        <v>96.640606316914372</v>
      </c>
      <c r="VN420" s="53">
        <v>96.634481686479845</v>
      </c>
      <c r="VO420" s="53">
        <v>96.629649915866224</v>
      </c>
      <c r="VP420" s="53">
        <v>96.625817712025807</v>
      </c>
      <c r="VQ420" s="53">
        <v>96.616476806707212</v>
      </c>
      <c r="VR420" s="53">
        <v>96.612286086621523</v>
      </c>
      <c r="VS420" s="53">
        <v>96.610316051795763</v>
      </c>
      <c r="VT420" s="53">
        <v>96.609626111035737</v>
      </c>
      <c r="VU420" s="53">
        <v>96.609789172303451</v>
      </c>
      <c r="VV420" s="53">
        <v>96.609789172303394</v>
      </c>
      <c r="VW420" s="53">
        <v>96.609789172303479</v>
      </c>
      <c r="VX420" s="74">
        <v>96.609789172303422</v>
      </c>
      <c r="VY420" s="65">
        <f t="shared" si="6"/>
        <v>416</v>
      </c>
    </row>
    <row r="421" spans="1:597">
      <c r="A421" s="51" t="s">
        <v>660</v>
      </c>
      <c r="B421" s="69" t="s">
        <v>2</v>
      </c>
      <c r="C421" t="s">
        <v>659</v>
      </c>
      <c r="D421" t="s">
        <v>753</v>
      </c>
      <c r="E421" t="s">
        <v>727</v>
      </c>
      <c r="F421" t="s">
        <v>694</v>
      </c>
      <c r="G421" t="s">
        <v>664</v>
      </c>
      <c r="H421" t="s">
        <v>950</v>
      </c>
      <c r="I421" t="s">
        <v>666</v>
      </c>
      <c r="J421" t="s">
        <v>1344</v>
      </c>
      <c r="K421" s="5" t="s">
        <v>785</v>
      </c>
      <c r="L421" t="s">
        <v>786</v>
      </c>
      <c r="M421">
        <v>2</v>
      </c>
      <c r="N421" s="52">
        <v>3.1075583681290606</v>
      </c>
      <c r="O421" s="52">
        <v>0</v>
      </c>
      <c r="P421" s="52">
        <v>0</v>
      </c>
      <c r="Q421" s="53">
        <v>20</v>
      </c>
      <c r="R421" s="53">
        <v>7.36</v>
      </c>
      <c r="S421" s="53">
        <v>0</v>
      </c>
      <c r="T421" s="53">
        <v>0</v>
      </c>
      <c r="U421" s="53">
        <v>0.3017295617066722</v>
      </c>
      <c r="V421" s="53">
        <v>0.25</v>
      </c>
      <c r="W421" s="2" t="s">
        <v>833</v>
      </c>
      <c r="X421" s="54">
        <v>0</v>
      </c>
      <c r="Y421" s="54">
        <v>0.1</v>
      </c>
      <c r="Z421" t="s">
        <v>776</v>
      </c>
      <c r="AA421" t="s">
        <v>834</v>
      </c>
      <c r="AB421" s="54">
        <v>0.84161931255282696</v>
      </c>
      <c r="AC421" t="s">
        <v>778</v>
      </c>
      <c r="AD421" s="54">
        <v>0</v>
      </c>
      <c r="AE421" s="53">
        <v>1965.0420494869009</v>
      </c>
      <c r="AG421" s="53">
        <v>1909.7446734741338</v>
      </c>
      <c r="AI421" s="55">
        <v>6.4194774316546105E-5</v>
      </c>
      <c r="AJ421" s="5" t="s">
        <v>952</v>
      </c>
      <c r="AK421" t="s">
        <v>952</v>
      </c>
      <c r="AL421" s="1" t="s">
        <v>952</v>
      </c>
      <c r="AM421" s="5" t="s">
        <v>785</v>
      </c>
      <c r="AN421" t="s">
        <v>785</v>
      </c>
      <c r="AO421" t="s">
        <v>785</v>
      </c>
      <c r="AP421" t="s">
        <v>785</v>
      </c>
      <c r="AQ421" t="s">
        <v>785</v>
      </c>
      <c r="AR421" t="s">
        <v>785</v>
      </c>
      <c r="AS421" t="s">
        <v>785</v>
      </c>
      <c r="AT421" t="s">
        <v>785</v>
      </c>
      <c r="AU421" t="s">
        <v>785</v>
      </c>
      <c r="AV421" t="s">
        <v>785</v>
      </c>
      <c r="AW421" t="s">
        <v>785</v>
      </c>
      <c r="AX421" t="s">
        <v>785</v>
      </c>
      <c r="AY421" t="s">
        <v>785</v>
      </c>
      <c r="AZ421" t="s">
        <v>785</v>
      </c>
      <c r="BA421" t="s">
        <v>785</v>
      </c>
      <c r="BB421" t="s">
        <v>785</v>
      </c>
      <c r="BC421" t="s">
        <v>785</v>
      </c>
      <c r="BD421" t="s">
        <v>785</v>
      </c>
      <c r="BE421" t="s">
        <v>785</v>
      </c>
      <c r="BF421" t="s">
        <v>785</v>
      </c>
      <c r="BG421" t="s">
        <v>785</v>
      </c>
      <c r="BH421" t="s">
        <v>785</v>
      </c>
      <c r="BI421" t="s">
        <v>785</v>
      </c>
      <c r="BJ421" t="s">
        <v>785</v>
      </c>
      <c r="BK421" t="s">
        <v>785</v>
      </c>
      <c r="BL421" t="s">
        <v>785</v>
      </c>
      <c r="BM421" s="1" t="s">
        <v>785</v>
      </c>
      <c r="BN421" s="5" t="s">
        <v>786</v>
      </c>
      <c r="BO421" t="s">
        <v>786</v>
      </c>
      <c r="BP421" t="s">
        <v>786</v>
      </c>
      <c r="BQ421" t="s">
        <v>786</v>
      </c>
      <c r="BR421" t="s">
        <v>786</v>
      </c>
      <c r="BS421" t="s">
        <v>786</v>
      </c>
      <c r="BT421" t="s">
        <v>786</v>
      </c>
      <c r="BU421" t="s">
        <v>786</v>
      </c>
      <c r="BV421" t="s">
        <v>786</v>
      </c>
      <c r="BW421" t="s">
        <v>786</v>
      </c>
      <c r="BX421" t="s">
        <v>786</v>
      </c>
      <c r="BY421" t="s">
        <v>786</v>
      </c>
      <c r="BZ421" t="s">
        <v>786</v>
      </c>
      <c r="CA421" t="s">
        <v>786</v>
      </c>
      <c r="CB421" t="s">
        <v>786</v>
      </c>
      <c r="CC421" t="s">
        <v>786</v>
      </c>
      <c r="CD421" t="s">
        <v>786</v>
      </c>
      <c r="CE421" t="s">
        <v>786</v>
      </c>
      <c r="CF421" t="s">
        <v>786</v>
      </c>
      <c r="CG421" t="s">
        <v>786</v>
      </c>
      <c r="CH421" t="s">
        <v>786</v>
      </c>
      <c r="CI421" t="s">
        <v>786</v>
      </c>
      <c r="CJ421" t="s">
        <v>786</v>
      </c>
      <c r="CK421" t="s">
        <v>786</v>
      </c>
      <c r="CL421" t="s">
        <v>786</v>
      </c>
      <c r="CM421" t="s">
        <v>786</v>
      </c>
      <c r="CN421" s="1" t="s">
        <v>786</v>
      </c>
      <c r="CO421" s="56">
        <v>20</v>
      </c>
      <c r="CP421" s="53">
        <v>20</v>
      </c>
      <c r="CQ421" s="53">
        <v>20</v>
      </c>
      <c r="CR421" s="53">
        <v>20</v>
      </c>
      <c r="CS421" s="53">
        <v>20</v>
      </c>
      <c r="CT421" s="53">
        <v>20</v>
      </c>
      <c r="CU421" s="53">
        <v>20</v>
      </c>
      <c r="CV421" s="53">
        <v>20</v>
      </c>
      <c r="CW421" s="53">
        <v>20</v>
      </c>
      <c r="CX421" s="53">
        <v>20</v>
      </c>
      <c r="CY421" s="53">
        <v>20</v>
      </c>
      <c r="CZ421" s="53">
        <v>20</v>
      </c>
      <c r="DA421" s="53">
        <v>20</v>
      </c>
      <c r="DB421" s="53">
        <v>20</v>
      </c>
      <c r="DC421" s="53">
        <v>20</v>
      </c>
      <c r="DD421" s="53">
        <v>20</v>
      </c>
      <c r="DE421" s="53">
        <v>20</v>
      </c>
      <c r="DF421" s="53">
        <v>20</v>
      </c>
      <c r="DG421" s="53">
        <v>20</v>
      </c>
      <c r="DH421" s="53">
        <v>20</v>
      </c>
      <c r="DI421" s="53">
        <v>20</v>
      </c>
      <c r="DJ421" s="53">
        <v>20</v>
      </c>
      <c r="DK421" s="53">
        <v>20</v>
      </c>
      <c r="DL421" s="53">
        <v>20</v>
      </c>
      <c r="DM421" s="53">
        <v>20</v>
      </c>
      <c r="DN421" s="53">
        <v>20</v>
      </c>
      <c r="DO421" s="57">
        <v>20</v>
      </c>
      <c r="DP421" s="58">
        <v>0</v>
      </c>
      <c r="DQ421" s="59">
        <v>0</v>
      </c>
      <c r="DR421" s="59">
        <v>3.093375205410458</v>
      </c>
      <c r="DS421" s="59">
        <v>3.0791349321886994</v>
      </c>
      <c r="DT421" s="59">
        <v>3.0636499724952015</v>
      </c>
      <c r="DU421" s="59">
        <v>3.0463832604949368</v>
      </c>
      <c r="DV421" s="59">
        <v>3.0263785058823234</v>
      </c>
      <c r="DW421" s="59">
        <v>3.0040371192565911</v>
      </c>
      <c r="DX421" s="59">
        <v>2.9800071438032067</v>
      </c>
      <c r="DY421" s="59">
        <v>2.9544099009381073</v>
      </c>
      <c r="DZ421" s="59">
        <v>2.9273642078478916</v>
      </c>
      <c r="EA421" s="59">
        <v>2.899620720196352</v>
      </c>
      <c r="EB421" s="59">
        <v>2.8722161724008934</v>
      </c>
      <c r="EC421" s="59">
        <v>2.845716850620875</v>
      </c>
      <c r="ED421" s="59">
        <v>2.8207021129512069</v>
      </c>
      <c r="EE421" s="59">
        <v>2.7975301256942635</v>
      </c>
      <c r="EF421" s="59">
        <v>2.7761865466860565</v>
      </c>
      <c r="EG421" s="59">
        <v>2.7570336848186789</v>
      </c>
      <c r="EH421" s="59">
        <v>2.7379554819732239</v>
      </c>
      <c r="EI421" s="59">
        <v>2.7191178552045585</v>
      </c>
      <c r="EJ421" s="59">
        <v>2.700309615377912</v>
      </c>
      <c r="EK421" s="59">
        <v>2.6815889329844347</v>
      </c>
      <c r="EL421" s="59">
        <v>2.6634058440000263</v>
      </c>
      <c r="EM421" s="59">
        <v>2.6458312549041176</v>
      </c>
      <c r="EN421" s="59">
        <v>2.6288714829866451</v>
      </c>
      <c r="EO421" s="59">
        <v>2.6125482100289941</v>
      </c>
      <c r="EP421" s="59">
        <v>2.596938432627736</v>
      </c>
      <c r="EQ421" s="72">
        <v>7.5465830938388229E-5</v>
      </c>
      <c r="ER421" s="59">
        <v>1.7445844136524598E-4</v>
      </c>
      <c r="ES421" s="59">
        <v>3.8833072976498151E-4</v>
      </c>
      <c r="ET421" s="59">
        <v>8.3268745514949853E-4</v>
      </c>
      <c r="EU421" s="59">
        <v>1.4015495341091482E-3</v>
      </c>
      <c r="EV421" s="59">
        <v>2.0195092426265968E-3</v>
      </c>
      <c r="EW421" s="59">
        <v>2.4415631589897583E-3</v>
      </c>
      <c r="EX421" s="59">
        <v>2.5298900447686557E-3</v>
      </c>
      <c r="EY421" s="59">
        <v>1.9361890961110313E-3</v>
      </c>
      <c r="EZ421" s="59">
        <v>6.5843738035778574E-4</v>
      </c>
      <c r="FA421" s="59">
        <v>0</v>
      </c>
      <c r="FB421" s="59">
        <v>0</v>
      </c>
      <c r="FC421" s="59">
        <v>0</v>
      </c>
      <c r="FD421" s="59">
        <v>0</v>
      </c>
      <c r="FE421" s="59">
        <v>0</v>
      </c>
      <c r="FF421" s="59">
        <v>0</v>
      </c>
      <c r="FG421" s="59">
        <v>0</v>
      </c>
      <c r="FH421" s="59">
        <v>0</v>
      </c>
      <c r="FI421" s="59">
        <v>0</v>
      </c>
      <c r="FJ421" s="59">
        <v>0</v>
      </c>
      <c r="FK421" s="59">
        <v>0</v>
      </c>
      <c r="FL421" s="59">
        <v>0</v>
      </c>
      <c r="FM421" s="59">
        <v>0</v>
      </c>
      <c r="FN421" s="59">
        <v>0</v>
      </c>
      <c r="FO421" s="55">
        <v>0</v>
      </c>
      <c r="FP421" s="58">
        <v>7.5465830938388229E-5</v>
      </c>
      <c r="FQ421" s="59">
        <v>2.4957686729127422E-4</v>
      </c>
      <c r="FR421" s="59">
        <v>6.3665247579150226E-4</v>
      </c>
      <c r="FS421" s="59">
        <v>1.4657517615866557E-3</v>
      </c>
      <c r="FT421" s="59">
        <v>2.8576761100884019E-3</v>
      </c>
      <c r="FU421" s="59">
        <v>4.8560893639936573E-3</v>
      </c>
      <c r="FV421" s="59">
        <v>7.2588075608262612E-3</v>
      </c>
      <c r="FW421" s="59">
        <v>9.7263469295464176E-3</v>
      </c>
      <c r="FX421" s="59">
        <v>1.1573497671886044E-2</v>
      </c>
      <c r="FY421" s="59">
        <v>1.21222496263975E-2</v>
      </c>
      <c r="FZ421" s="59">
        <v>1.2007681273729434E-2</v>
      </c>
      <c r="GA421" s="59">
        <v>1.1896897338675383E-2</v>
      </c>
      <c r="GB421" s="59">
        <v>1.1792319904717043E-2</v>
      </c>
      <c r="GC421" s="59">
        <v>1.1695446333662773E-2</v>
      </c>
      <c r="GD421" s="59">
        <v>1.1606216666190711E-2</v>
      </c>
      <c r="GE421" s="59">
        <v>1.1526145582755862E-2</v>
      </c>
      <c r="GF421" s="59">
        <v>1.1446386621280379E-2</v>
      </c>
      <c r="GG421" s="59">
        <v>1.13676334200537E-2</v>
      </c>
      <c r="GH421" s="59">
        <v>1.1289003074842097E-2</v>
      </c>
      <c r="GI421" s="59">
        <v>1.1210738775111591E-2</v>
      </c>
      <c r="GJ421" s="59">
        <v>1.1134721956045311E-2</v>
      </c>
      <c r="GK421" s="59">
        <v>1.106124905160023E-2</v>
      </c>
      <c r="GL421" s="59">
        <v>1.0990346472046154E-2</v>
      </c>
      <c r="GM421" s="59">
        <v>1.0922104860950523E-2</v>
      </c>
      <c r="GN421" s="55">
        <v>1.0856846112814064E-2</v>
      </c>
      <c r="GO421" s="58">
        <v>2.439595132410545E-2</v>
      </c>
      <c r="GP421" s="59">
        <v>5.6658264482498027E-2</v>
      </c>
      <c r="GQ421" s="59">
        <v>0.12675427455855998</v>
      </c>
      <c r="GR421" s="59">
        <v>0.27333640712502283</v>
      </c>
      <c r="GS421" s="59">
        <v>0.46311111825073398</v>
      </c>
      <c r="GT421" s="59">
        <v>0.67226507611409425</v>
      </c>
      <c r="GU421" s="59">
        <v>0.81931453220401862</v>
      </c>
      <c r="GV421" s="59">
        <v>0.85630976391100821</v>
      </c>
      <c r="GW421" s="59">
        <v>0.66141038785688311</v>
      </c>
      <c r="GX421" s="59">
        <v>0.22707707107059116</v>
      </c>
      <c r="GY421" s="59">
        <v>0</v>
      </c>
      <c r="GZ421" s="59">
        <v>0</v>
      </c>
      <c r="HA421" s="59">
        <v>0</v>
      </c>
      <c r="HB421" s="59">
        <v>0</v>
      </c>
      <c r="HC421" s="59">
        <v>0</v>
      </c>
      <c r="HD421" s="59">
        <v>0</v>
      </c>
      <c r="HE421" s="59">
        <v>0</v>
      </c>
      <c r="HF421" s="59">
        <v>0</v>
      </c>
      <c r="HG421" s="59">
        <v>0</v>
      </c>
      <c r="HH421" s="59">
        <v>0</v>
      </c>
      <c r="HI421" s="59">
        <v>0</v>
      </c>
      <c r="HJ421" s="59">
        <v>0</v>
      </c>
      <c r="HK421" s="59">
        <v>0</v>
      </c>
      <c r="HL421" s="59">
        <v>0</v>
      </c>
      <c r="HM421" s="55">
        <v>0</v>
      </c>
      <c r="HN421" s="58">
        <v>2.439595132410545E-2</v>
      </c>
      <c r="HO421" s="59">
        <v>8.1054215806603477E-2</v>
      </c>
      <c r="HP421" s="59">
        <v>0.20780849036516347</v>
      </c>
      <c r="HQ421" s="59">
        <v>0.4811448974901863</v>
      </c>
      <c r="HR421" s="59">
        <v>0.94425601574092033</v>
      </c>
      <c r="HS421" s="59">
        <v>1.6165210918550146</v>
      </c>
      <c r="HT421" s="59">
        <v>2.4358356240590333</v>
      </c>
      <c r="HU421" s="59">
        <v>3.2921453879700415</v>
      </c>
      <c r="HV421" s="59">
        <v>3.9535557758269246</v>
      </c>
      <c r="HW421" s="59">
        <v>4.1806328468975158</v>
      </c>
      <c r="HX421" s="59">
        <v>4.1806328468975158</v>
      </c>
      <c r="HY421" s="59">
        <v>4.1806328468975158</v>
      </c>
      <c r="HZ421" s="59">
        <v>4.1806328468975158</v>
      </c>
      <c r="IA421" s="59">
        <v>4.1806328468975158</v>
      </c>
      <c r="IB421" s="59">
        <v>4.1806328468975158</v>
      </c>
      <c r="IC421" s="59">
        <v>4.1806328468975158</v>
      </c>
      <c r="ID421" s="59">
        <v>4.1806328468975158</v>
      </c>
      <c r="IE421" s="59">
        <v>4.1806328468975158</v>
      </c>
      <c r="IF421" s="59">
        <v>4.1806328468975158</v>
      </c>
      <c r="IG421" s="59">
        <v>4.1806328468975158</v>
      </c>
      <c r="IH421" s="59">
        <v>4.1806328468975158</v>
      </c>
      <c r="II421" s="59">
        <v>4.1806328468975158</v>
      </c>
      <c r="IJ421" s="59">
        <v>4.1806328468975158</v>
      </c>
      <c r="IK421" s="59">
        <v>4.1806328468975158</v>
      </c>
      <c r="IL421" s="71">
        <v>4.1806328468975158</v>
      </c>
      <c r="IM421" s="72">
        <v>6.4194774316546119E-5</v>
      </c>
      <c r="IN421" s="59">
        <v>1.4851576967765063E-4</v>
      </c>
      <c r="IO421" s="59">
        <v>3.3085270374051884E-4</v>
      </c>
      <c r="IP421" s="59">
        <v>7.1006948995932075E-4</v>
      </c>
      <c r="IQ421" s="59">
        <v>1.1963701252622472E-3</v>
      </c>
      <c r="IR421" s="59">
        <v>1.725813054301471E-3</v>
      </c>
      <c r="IS421" s="59">
        <v>2.0890633568560156E-3</v>
      </c>
      <c r="IT421" s="59">
        <v>2.1675322211966736E-3</v>
      </c>
      <c r="IU421" s="59">
        <v>1.6612224592377654E-3</v>
      </c>
      <c r="IV421" s="59">
        <v>5.6575878533717688E-4</v>
      </c>
      <c r="IW421" s="59">
        <v>0</v>
      </c>
      <c r="IX421" s="59">
        <v>0</v>
      </c>
      <c r="IY421" s="59">
        <v>0</v>
      </c>
      <c r="IZ421" s="59">
        <v>0</v>
      </c>
      <c r="JA421" s="59">
        <v>0</v>
      </c>
      <c r="JB421" s="59">
        <v>0</v>
      </c>
      <c r="JC421" s="59">
        <v>0</v>
      </c>
      <c r="JD421" s="59">
        <v>0</v>
      </c>
      <c r="JE421" s="59">
        <v>0</v>
      </c>
      <c r="JF421" s="59">
        <v>0</v>
      </c>
      <c r="JG421" s="59">
        <v>0</v>
      </c>
      <c r="JH421" s="59">
        <v>0</v>
      </c>
      <c r="JI421" s="59">
        <v>0</v>
      </c>
      <c r="JJ421" s="59">
        <v>0</v>
      </c>
      <c r="JK421" s="55">
        <v>0</v>
      </c>
      <c r="JL421" s="58">
        <v>6.4194774316546105E-5</v>
      </c>
      <c r="JM421" s="59">
        <v>2.1246378363485964E-4</v>
      </c>
      <c r="JN421" s="59">
        <v>5.4241958416783654E-4</v>
      </c>
      <c r="JO421" s="59">
        <v>1.2499114755727316E-3</v>
      </c>
      <c r="JP421" s="59">
        <v>2.439327503296894E-3</v>
      </c>
      <c r="JQ421" s="59">
        <v>4.1498707905563946E-3</v>
      </c>
      <c r="JR421" s="59">
        <v>6.2108198323511605E-3</v>
      </c>
      <c r="JS421" s="59">
        <v>8.3332358289338344E-3</v>
      </c>
      <c r="JT421" s="59">
        <v>9.9298949173353673E-3</v>
      </c>
      <c r="JU421" s="59">
        <v>1.0415977933175669E-2</v>
      </c>
      <c r="JV421" s="59">
        <v>1.0332717133804613E-2</v>
      </c>
      <c r="JW421" s="59">
        <v>1.025212766221751E-2</v>
      </c>
      <c r="JX421" s="59">
        <v>1.0175981281156711E-2</v>
      </c>
      <c r="JY421" s="59">
        <v>1.0105390756810082E-2</v>
      </c>
      <c r="JZ421" s="59">
        <v>1.0040332156413038E-2</v>
      </c>
      <c r="KA421" s="59">
        <v>9.9819481987881136E-3</v>
      </c>
      <c r="KB421" s="59">
        <v>9.9237586434345066E-3</v>
      </c>
      <c r="KC421" s="59">
        <v>9.8663728101551877E-3</v>
      </c>
      <c r="KD421" s="59">
        <v>9.8089732440436606E-3</v>
      </c>
      <c r="KE421" s="59">
        <v>9.7517832088729606E-3</v>
      </c>
      <c r="KF421" s="59">
        <v>9.6962020119751181E-3</v>
      </c>
      <c r="KG421" s="59">
        <v>9.6424554684038793E-3</v>
      </c>
      <c r="KH421" s="59">
        <v>9.5905809268463094E-3</v>
      </c>
      <c r="KI421" s="59">
        <v>9.5406436039975236E-3</v>
      </c>
      <c r="KJ421" s="55">
        <v>9.4928804199538759E-3</v>
      </c>
      <c r="KK421" s="58">
        <v>2.0736558625489631E-2</v>
      </c>
      <c r="KL421" s="59">
        <v>4.8159524810123325E-2</v>
      </c>
      <c r="KM421" s="59">
        <v>0.10774113337477599</v>
      </c>
      <c r="KN421" s="59">
        <v>0.23233594605626945</v>
      </c>
      <c r="KO421" s="59">
        <v>0.3936444505131238</v>
      </c>
      <c r="KP421" s="59">
        <v>0.5714253146969801</v>
      </c>
      <c r="KQ421" s="59">
        <v>0.69641735237341584</v>
      </c>
      <c r="KR421" s="59">
        <v>0.72786329932435712</v>
      </c>
      <c r="KS421" s="59">
        <v>0.56219882967835044</v>
      </c>
      <c r="KT421" s="59">
        <v>0.19301551041000264</v>
      </c>
      <c r="KU421" s="59">
        <v>0</v>
      </c>
      <c r="KV421" s="59">
        <v>0</v>
      </c>
      <c r="KW421" s="59">
        <v>0</v>
      </c>
      <c r="KX421" s="59">
        <v>0</v>
      </c>
      <c r="KY421" s="59">
        <v>0</v>
      </c>
      <c r="KZ421" s="59">
        <v>0</v>
      </c>
      <c r="LA421" s="59">
        <v>0</v>
      </c>
      <c r="LB421" s="59">
        <v>0</v>
      </c>
      <c r="LC421" s="59">
        <v>0</v>
      </c>
      <c r="LD421" s="59">
        <v>0</v>
      </c>
      <c r="LE421" s="59">
        <v>0</v>
      </c>
      <c r="LF421" s="59">
        <v>0</v>
      </c>
      <c r="LG421" s="59">
        <v>0</v>
      </c>
      <c r="LH421" s="59">
        <v>0</v>
      </c>
      <c r="LI421" s="55">
        <v>0</v>
      </c>
      <c r="LJ421" s="58">
        <v>2.0736558625489631E-2</v>
      </c>
      <c r="LK421" s="59">
        <v>6.8896083435612959E-2</v>
      </c>
      <c r="LL421" s="59">
        <v>0.17663721681038896</v>
      </c>
      <c r="LM421" s="59">
        <v>0.40897316286665841</v>
      </c>
      <c r="LN421" s="59">
        <v>0.80261761337978221</v>
      </c>
      <c r="LO421" s="59">
        <v>1.3740429280767623</v>
      </c>
      <c r="LP421" s="59">
        <v>2.0704602804501784</v>
      </c>
      <c r="LQ421" s="59">
        <v>2.7983235797745354</v>
      </c>
      <c r="LR421" s="59">
        <v>3.3605224094528858</v>
      </c>
      <c r="LS421" s="59">
        <v>3.5535379198628885</v>
      </c>
      <c r="LT421" s="59">
        <v>3.5535379198628885</v>
      </c>
      <c r="LU421" s="59">
        <v>3.5535379198628885</v>
      </c>
      <c r="LV421" s="59">
        <v>3.5535379198628885</v>
      </c>
      <c r="LW421" s="59">
        <v>3.5535379198628885</v>
      </c>
      <c r="LX421" s="59">
        <v>3.5535379198628885</v>
      </c>
      <c r="LY421" s="59">
        <v>3.5535379198628885</v>
      </c>
      <c r="LZ421" s="59">
        <v>3.5535379198628885</v>
      </c>
      <c r="MA421" s="59">
        <v>3.5535379198628885</v>
      </c>
      <c r="MB421" s="59">
        <v>3.5535379198628885</v>
      </c>
      <c r="MC421" s="59">
        <v>3.5535379198628885</v>
      </c>
      <c r="MD421" s="59">
        <v>3.5535379198628885</v>
      </c>
      <c r="ME421" s="59">
        <v>3.5535379198628885</v>
      </c>
      <c r="MF421" s="59">
        <v>3.5535379198628885</v>
      </c>
      <c r="MG421" s="59">
        <v>3.5535379198628885</v>
      </c>
      <c r="MH421" s="71">
        <v>3.5535379198628885</v>
      </c>
      <c r="MI421" s="72">
        <v>0</v>
      </c>
      <c r="MJ421" s="59">
        <v>0</v>
      </c>
      <c r="MK421" s="59">
        <v>0</v>
      </c>
      <c r="ML421" s="59">
        <v>0</v>
      </c>
      <c r="MM421" s="59">
        <v>0</v>
      </c>
      <c r="MN421" s="59">
        <v>0</v>
      </c>
      <c r="MO421" s="59">
        <v>0</v>
      </c>
      <c r="MP421" s="59">
        <v>0</v>
      </c>
      <c r="MQ421" s="59">
        <v>0</v>
      </c>
      <c r="MR421" s="59">
        <v>0</v>
      </c>
      <c r="MS421" s="59">
        <v>0</v>
      </c>
      <c r="MT421" s="59">
        <v>0</v>
      </c>
      <c r="MU421" s="59">
        <v>0</v>
      </c>
      <c r="MV421" s="59">
        <v>0</v>
      </c>
      <c r="MW421" s="59">
        <v>0</v>
      </c>
      <c r="MX421" s="59">
        <v>0</v>
      </c>
      <c r="MY421" s="59">
        <v>0</v>
      </c>
      <c r="MZ421" s="59">
        <v>0</v>
      </c>
      <c r="NA421" s="59">
        <v>0</v>
      </c>
      <c r="NB421" s="59">
        <v>0</v>
      </c>
      <c r="NC421" s="59">
        <v>0</v>
      </c>
      <c r="ND421" s="59">
        <v>0</v>
      </c>
      <c r="NE421" s="59">
        <v>0</v>
      </c>
      <c r="NF421" s="59">
        <v>0</v>
      </c>
      <c r="NG421" s="55">
        <v>0</v>
      </c>
      <c r="NH421" s="58">
        <v>0</v>
      </c>
      <c r="NI421" s="59">
        <v>0</v>
      </c>
      <c r="NJ421" s="59">
        <v>0</v>
      </c>
      <c r="NK421" s="59">
        <v>0</v>
      </c>
      <c r="NL421" s="59">
        <v>0</v>
      </c>
      <c r="NM421" s="59">
        <v>0</v>
      </c>
      <c r="NN421" s="59">
        <v>0</v>
      </c>
      <c r="NO421" s="59">
        <v>0</v>
      </c>
      <c r="NP421" s="59">
        <v>0</v>
      </c>
      <c r="NQ421" s="59">
        <v>0</v>
      </c>
      <c r="NR421" s="59">
        <v>0</v>
      </c>
      <c r="NS421" s="59">
        <v>0</v>
      </c>
      <c r="NT421" s="59">
        <v>0</v>
      </c>
      <c r="NU421" s="59">
        <v>0</v>
      </c>
      <c r="NV421" s="59">
        <v>0</v>
      </c>
      <c r="NW421" s="59">
        <v>0</v>
      </c>
      <c r="NX421" s="59">
        <v>0</v>
      </c>
      <c r="NY421" s="59">
        <v>0</v>
      </c>
      <c r="NZ421" s="59">
        <v>0</v>
      </c>
      <c r="OA421" s="59">
        <v>0</v>
      </c>
      <c r="OB421" s="59">
        <v>0</v>
      </c>
      <c r="OC421" s="59">
        <v>0</v>
      </c>
      <c r="OD421" s="59">
        <v>0</v>
      </c>
      <c r="OE421" s="59">
        <v>0</v>
      </c>
      <c r="OF421" s="55">
        <v>0</v>
      </c>
      <c r="OG421" s="58">
        <v>0</v>
      </c>
      <c r="OH421" s="59">
        <v>0</v>
      </c>
      <c r="OI421" s="59">
        <v>0</v>
      </c>
      <c r="OJ421" s="59">
        <v>0</v>
      </c>
      <c r="OK421" s="59">
        <v>0</v>
      </c>
      <c r="OL421" s="59">
        <v>0</v>
      </c>
      <c r="OM421" s="59">
        <v>0</v>
      </c>
      <c r="ON421" s="59">
        <v>0</v>
      </c>
      <c r="OO421" s="59">
        <v>0</v>
      </c>
      <c r="OP421" s="59">
        <v>0</v>
      </c>
      <c r="OQ421" s="59">
        <v>0</v>
      </c>
      <c r="OR421" s="59">
        <v>0</v>
      </c>
      <c r="OS421" s="59">
        <v>0</v>
      </c>
      <c r="OT421" s="59">
        <v>0</v>
      </c>
      <c r="OU421" s="59">
        <v>0</v>
      </c>
      <c r="OV421" s="59">
        <v>0</v>
      </c>
      <c r="OW421" s="59">
        <v>0</v>
      </c>
      <c r="OX421" s="59">
        <v>0</v>
      </c>
      <c r="OY421" s="59">
        <v>0</v>
      </c>
      <c r="OZ421" s="59">
        <v>0</v>
      </c>
      <c r="PA421" s="59">
        <v>0</v>
      </c>
      <c r="PB421" s="59">
        <v>0</v>
      </c>
      <c r="PC421" s="59">
        <v>0</v>
      </c>
      <c r="PD421" s="59">
        <v>0</v>
      </c>
      <c r="PE421" s="55">
        <v>0</v>
      </c>
      <c r="PF421" s="58">
        <v>0</v>
      </c>
      <c r="PG421" s="59">
        <v>0</v>
      </c>
      <c r="PH421" s="59">
        <v>0</v>
      </c>
      <c r="PI421" s="59">
        <v>0</v>
      </c>
      <c r="PJ421" s="59">
        <v>0</v>
      </c>
      <c r="PK421" s="59">
        <v>0</v>
      </c>
      <c r="PL421" s="59">
        <v>0</v>
      </c>
      <c r="PM421" s="59">
        <v>0</v>
      </c>
      <c r="PN421" s="59">
        <v>0</v>
      </c>
      <c r="PO421" s="59">
        <v>0</v>
      </c>
      <c r="PP421" s="59">
        <v>0</v>
      </c>
      <c r="PQ421" s="59">
        <v>0</v>
      </c>
      <c r="PR421" s="59">
        <v>0</v>
      </c>
      <c r="PS421" s="59">
        <v>0</v>
      </c>
      <c r="PT421" s="59">
        <v>0</v>
      </c>
      <c r="PU421" s="59">
        <v>0</v>
      </c>
      <c r="PV421" s="59">
        <v>0</v>
      </c>
      <c r="PW421" s="59">
        <v>0</v>
      </c>
      <c r="PX421" s="59">
        <v>0</v>
      </c>
      <c r="PY421" s="59">
        <v>0</v>
      </c>
      <c r="PZ421" s="59">
        <v>0</v>
      </c>
      <c r="QA421" s="59">
        <v>0</v>
      </c>
      <c r="QB421" s="59">
        <v>0</v>
      </c>
      <c r="QC421" s="59">
        <v>0</v>
      </c>
      <c r="QD421" s="71">
        <v>0</v>
      </c>
      <c r="QE421" s="72">
        <v>0</v>
      </c>
      <c r="QF421" s="59">
        <v>0</v>
      </c>
      <c r="QG421" s="59">
        <v>0</v>
      </c>
      <c r="QH421" s="59">
        <v>0</v>
      </c>
      <c r="QI421" s="59">
        <v>0</v>
      </c>
      <c r="QJ421" s="59">
        <v>0</v>
      </c>
      <c r="QK421" s="59">
        <v>0</v>
      </c>
      <c r="QL421" s="59">
        <v>0</v>
      </c>
      <c r="QM421" s="59">
        <v>0</v>
      </c>
      <c r="QN421" s="59">
        <v>0</v>
      </c>
      <c r="QO421" s="59">
        <v>0</v>
      </c>
      <c r="QP421" s="59">
        <v>0</v>
      </c>
      <c r="QQ421" s="59">
        <v>0</v>
      </c>
      <c r="QR421" s="59">
        <v>0</v>
      </c>
      <c r="QS421" s="59">
        <v>0</v>
      </c>
      <c r="QT421" s="59">
        <v>0</v>
      </c>
      <c r="QU421" s="59">
        <v>0</v>
      </c>
      <c r="QV421" s="59">
        <v>0</v>
      </c>
      <c r="QW421" s="59">
        <v>0</v>
      </c>
      <c r="QX421" s="59">
        <v>0</v>
      </c>
      <c r="QY421" s="59">
        <v>0</v>
      </c>
      <c r="QZ421" s="59">
        <v>0</v>
      </c>
      <c r="RA421" s="59">
        <v>0</v>
      </c>
      <c r="RB421" s="59">
        <v>0</v>
      </c>
      <c r="RC421" s="55">
        <v>0</v>
      </c>
      <c r="RD421" s="58">
        <v>0</v>
      </c>
      <c r="RE421" s="59">
        <v>0</v>
      </c>
      <c r="RF421" s="59">
        <v>0</v>
      </c>
      <c r="RG421" s="59">
        <v>0</v>
      </c>
      <c r="RH421" s="59">
        <v>0</v>
      </c>
      <c r="RI421" s="59">
        <v>0</v>
      </c>
      <c r="RJ421" s="59">
        <v>0</v>
      </c>
      <c r="RK421" s="59">
        <v>0</v>
      </c>
      <c r="RL421" s="59">
        <v>0</v>
      </c>
      <c r="RM421" s="59">
        <v>0</v>
      </c>
      <c r="RN421" s="59">
        <v>0</v>
      </c>
      <c r="RO421" s="59">
        <v>0</v>
      </c>
      <c r="RP421" s="59">
        <v>0</v>
      </c>
      <c r="RQ421" s="59">
        <v>0</v>
      </c>
      <c r="RR421" s="59">
        <v>0</v>
      </c>
      <c r="RS421" s="59">
        <v>0</v>
      </c>
      <c r="RT421" s="59">
        <v>0</v>
      </c>
      <c r="RU421" s="59">
        <v>0</v>
      </c>
      <c r="RV421" s="59">
        <v>0</v>
      </c>
      <c r="RW421" s="59">
        <v>0</v>
      </c>
      <c r="RX421" s="59">
        <v>0</v>
      </c>
      <c r="RY421" s="59">
        <v>0</v>
      </c>
      <c r="RZ421" s="59">
        <v>0</v>
      </c>
      <c r="SA421" s="59">
        <v>0</v>
      </c>
      <c r="SB421" s="55">
        <v>0</v>
      </c>
      <c r="SC421" s="58">
        <v>0</v>
      </c>
      <c r="SD421" s="59">
        <v>0</v>
      </c>
      <c r="SE421" s="59">
        <v>0</v>
      </c>
      <c r="SF421" s="59">
        <v>0</v>
      </c>
      <c r="SG421" s="59">
        <v>0</v>
      </c>
      <c r="SH421" s="59">
        <v>0</v>
      </c>
      <c r="SI421" s="59">
        <v>0</v>
      </c>
      <c r="SJ421" s="59">
        <v>0</v>
      </c>
      <c r="SK421" s="59">
        <v>0</v>
      </c>
      <c r="SL421" s="59">
        <v>0</v>
      </c>
      <c r="SM421" s="59">
        <v>0</v>
      </c>
      <c r="SN421" s="59">
        <v>0</v>
      </c>
      <c r="SO421" s="59">
        <v>0</v>
      </c>
      <c r="SP421" s="59">
        <v>0</v>
      </c>
      <c r="SQ421" s="59">
        <v>0</v>
      </c>
      <c r="SR421" s="59">
        <v>0</v>
      </c>
      <c r="SS421" s="59">
        <v>0</v>
      </c>
      <c r="ST421" s="59">
        <v>0</v>
      </c>
      <c r="SU421" s="59">
        <v>0</v>
      </c>
      <c r="SV421" s="59">
        <v>0</v>
      </c>
      <c r="SW421" s="59">
        <v>0</v>
      </c>
      <c r="SX421" s="59">
        <v>0</v>
      </c>
      <c r="SY421" s="59">
        <v>0</v>
      </c>
      <c r="SZ421" s="59">
        <v>0</v>
      </c>
      <c r="TA421" s="55">
        <v>0</v>
      </c>
      <c r="TB421" s="58">
        <v>0</v>
      </c>
      <c r="TC421" s="59">
        <v>0</v>
      </c>
      <c r="TD421" s="59">
        <v>0</v>
      </c>
      <c r="TE421" s="59">
        <v>0</v>
      </c>
      <c r="TF421" s="59">
        <v>0</v>
      </c>
      <c r="TG421" s="59">
        <v>0</v>
      </c>
      <c r="TH421" s="59">
        <v>0</v>
      </c>
      <c r="TI421" s="59">
        <v>0</v>
      </c>
      <c r="TJ421" s="59">
        <v>0</v>
      </c>
      <c r="TK421" s="59">
        <v>0</v>
      </c>
      <c r="TL421" s="59">
        <v>0</v>
      </c>
      <c r="TM421" s="59">
        <v>0</v>
      </c>
      <c r="TN421" s="59">
        <v>0</v>
      </c>
      <c r="TO421" s="59">
        <v>0</v>
      </c>
      <c r="TP421" s="59">
        <v>0</v>
      </c>
      <c r="TQ421" s="59">
        <v>0</v>
      </c>
      <c r="TR421" s="59">
        <v>0</v>
      </c>
      <c r="TS421" s="59">
        <v>0</v>
      </c>
      <c r="TT421" s="59">
        <v>0</v>
      </c>
      <c r="TU421" s="59">
        <v>0</v>
      </c>
      <c r="TV421" s="59">
        <v>0</v>
      </c>
      <c r="TW421" s="59">
        <v>0</v>
      </c>
      <c r="TX421" s="59">
        <v>0</v>
      </c>
      <c r="TY421" s="59">
        <v>0</v>
      </c>
      <c r="TZ421" s="71">
        <v>0</v>
      </c>
      <c r="UA421" s="73">
        <v>1969.560900782363</v>
      </c>
      <c r="UB421" s="53">
        <v>1968.2889932704525</v>
      </c>
      <c r="UC421" s="53">
        <v>1967.2711502643192</v>
      </c>
      <c r="UD421" s="53">
        <v>1966.4360025306412</v>
      </c>
      <c r="UE421" s="53">
        <v>1965.9188015192417</v>
      </c>
      <c r="UF421" s="53">
        <v>1965.5455396519858</v>
      </c>
      <c r="UG421" s="53">
        <v>1965.2634646534582</v>
      </c>
      <c r="UH421" s="53">
        <v>1965.0427956899734</v>
      </c>
      <c r="UI421" s="53">
        <v>1964.8654470659344</v>
      </c>
      <c r="UJ421" s="53">
        <v>1964.7198005120947</v>
      </c>
      <c r="UK421" s="53">
        <v>1964.4968052025636</v>
      </c>
      <c r="UL421" s="53">
        <v>1964.2757278511476</v>
      </c>
      <c r="UM421" s="53">
        <v>1964.0803271546711</v>
      </c>
      <c r="UN421" s="53">
        <v>1963.9189734510389</v>
      </c>
      <c r="UO421" s="53">
        <v>1963.7945094356098</v>
      </c>
      <c r="UP421" s="53">
        <v>1963.6963187645752</v>
      </c>
      <c r="UQ421" s="53">
        <v>1963.6184411713029</v>
      </c>
      <c r="UR421" s="53">
        <v>1963.4286163980159</v>
      </c>
      <c r="US421" s="53">
        <v>1963.3434530800034</v>
      </c>
      <c r="UT421" s="53">
        <v>1963.3034182652384</v>
      </c>
      <c r="UU421" s="53">
        <v>1963.2893973707014</v>
      </c>
      <c r="UV421" s="53">
        <v>1963.2927110825012</v>
      </c>
      <c r="UW421" s="53">
        <v>1963.2927110825005</v>
      </c>
      <c r="UX421" s="53">
        <v>1963.2927110825019</v>
      </c>
      <c r="UY421" s="74">
        <v>1963.2927110825008</v>
      </c>
      <c r="UZ421" s="73">
        <v>1914.1363617812538</v>
      </c>
      <c r="VA421" s="53">
        <v>1912.9002464540235</v>
      </c>
      <c r="VB421" s="53">
        <v>1911.9110461160953</v>
      </c>
      <c r="VC421" s="53">
        <v>1911.0993999040602</v>
      </c>
      <c r="VD421" s="53">
        <v>1910.5967532167319</v>
      </c>
      <c r="VE421" s="53">
        <v>1910.2339951459876</v>
      </c>
      <c r="VF421" s="53">
        <v>1909.9598578947775</v>
      </c>
      <c r="VG421" s="53">
        <v>1909.745398678637</v>
      </c>
      <c r="VH421" s="53">
        <v>1909.5730407435003</v>
      </c>
      <c r="VI421" s="53">
        <v>1909.4314927646783</v>
      </c>
      <c r="VJ421" s="53">
        <v>1909.2147726671628</v>
      </c>
      <c r="VK421" s="53">
        <v>1908.9999165553545</v>
      </c>
      <c r="VL421" s="53">
        <v>1908.8100145431374</v>
      </c>
      <c r="VM421" s="53">
        <v>1908.6532014224526</v>
      </c>
      <c r="VN421" s="53">
        <v>1908.532239893631</v>
      </c>
      <c r="VO421" s="53">
        <v>1908.4368123626818</v>
      </c>
      <c r="VP421" s="53">
        <v>1908.3611262881911</v>
      </c>
      <c r="VQ421" s="53">
        <v>1908.1766432895843</v>
      </c>
      <c r="VR421" s="53">
        <v>1908.0938765146989</v>
      </c>
      <c r="VS421" s="53">
        <v>1908.0549683018846</v>
      </c>
      <c r="VT421" s="53">
        <v>1908.0413419631166</v>
      </c>
      <c r="VU421" s="53">
        <v>1908.0445624252236</v>
      </c>
      <c r="VV421" s="53">
        <v>1908.0445624252231</v>
      </c>
      <c r="VW421" s="53">
        <v>1908.0445624252245</v>
      </c>
      <c r="VX421" s="74">
        <v>1908.0445624252234</v>
      </c>
      <c r="VY421" s="65">
        <f t="shared" si="6"/>
        <v>417</v>
      </c>
    </row>
    <row r="422" spans="1:597">
      <c r="A422" s="51" t="s">
        <v>660</v>
      </c>
      <c r="B422" s="69" t="s">
        <v>2</v>
      </c>
      <c r="C422" t="s">
        <v>659</v>
      </c>
      <c r="D422" t="s">
        <v>753</v>
      </c>
      <c r="E422" t="s">
        <v>727</v>
      </c>
      <c r="F422" t="s">
        <v>694</v>
      </c>
      <c r="G422" t="s">
        <v>664</v>
      </c>
      <c r="H422" t="s">
        <v>953</v>
      </c>
      <c r="I422" t="s">
        <v>666</v>
      </c>
      <c r="J422" t="s">
        <v>1345</v>
      </c>
      <c r="K422" s="5" t="s">
        <v>955</v>
      </c>
      <c r="L422" t="s">
        <v>956</v>
      </c>
      <c r="M422">
        <v>15</v>
      </c>
      <c r="N422" s="52">
        <v>0.83316172647182507</v>
      </c>
      <c r="O422" s="52">
        <v>0</v>
      </c>
      <c r="P422" s="52">
        <v>0</v>
      </c>
      <c r="Q422" s="53">
        <v>3.06</v>
      </c>
      <c r="R422" s="53">
        <v>0</v>
      </c>
      <c r="S422" s="53">
        <v>0</v>
      </c>
      <c r="T422" s="53">
        <v>0</v>
      </c>
      <c r="U422" s="53">
        <v>0.3017295617066722</v>
      </c>
      <c r="V422" s="53">
        <v>0.25</v>
      </c>
      <c r="W422" s="2" t="s">
        <v>957</v>
      </c>
      <c r="X422" s="54">
        <v>0.17</v>
      </c>
      <c r="Y422" s="54">
        <v>0.25</v>
      </c>
      <c r="Z422" t="s">
        <v>776</v>
      </c>
      <c r="AA422" t="s">
        <v>834</v>
      </c>
      <c r="AB422" s="54">
        <v>0.84161931255282696</v>
      </c>
      <c r="AC422" t="s">
        <v>778</v>
      </c>
      <c r="AD422" s="54">
        <v>0</v>
      </c>
      <c r="AE422" s="53">
        <v>447.28533794368218</v>
      </c>
      <c r="AG422" s="53">
        <v>197.42443476919092</v>
      </c>
      <c r="AI422" s="55">
        <v>6.9152134369516115E-5</v>
      </c>
      <c r="AJ422" s="5" t="s">
        <v>958</v>
      </c>
      <c r="AK422" t="s">
        <v>958</v>
      </c>
      <c r="AL422" s="1" t="s">
        <v>958</v>
      </c>
      <c r="AM422" s="5" t="s">
        <v>955</v>
      </c>
      <c r="AN422" t="s">
        <v>955</v>
      </c>
      <c r="AO422" t="s">
        <v>955</v>
      </c>
      <c r="AP422" t="s">
        <v>955</v>
      </c>
      <c r="AQ422" t="s">
        <v>955</v>
      </c>
      <c r="AR422" t="s">
        <v>955</v>
      </c>
      <c r="AS422" t="s">
        <v>955</v>
      </c>
      <c r="AT422" t="s">
        <v>955</v>
      </c>
      <c r="AU422" t="s">
        <v>955</v>
      </c>
      <c r="AV422" t="s">
        <v>955</v>
      </c>
      <c r="AW422" t="s">
        <v>955</v>
      </c>
      <c r="AX422" t="s">
        <v>955</v>
      </c>
      <c r="AY422" t="s">
        <v>955</v>
      </c>
      <c r="AZ422" t="s">
        <v>955</v>
      </c>
      <c r="BA422" t="s">
        <v>955</v>
      </c>
      <c r="BB422" t="s">
        <v>955</v>
      </c>
      <c r="BC422" t="s">
        <v>955</v>
      </c>
      <c r="BD422" t="s">
        <v>955</v>
      </c>
      <c r="BE422" t="s">
        <v>955</v>
      </c>
      <c r="BF422" t="s">
        <v>955</v>
      </c>
      <c r="BG422" t="s">
        <v>955</v>
      </c>
      <c r="BH422" t="s">
        <v>955</v>
      </c>
      <c r="BI422" t="s">
        <v>955</v>
      </c>
      <c r="BJ422" t="s">
        <v>955</v>
      </c>
      <c r="BK422" t="s">
        <v>955</v>
      </c>
      <c r="BL422" t="s">
        <v>955</v>
      </c>
      <c r="BM422" s="1" t="s">
        <v>955</v>
      </c>
      <c r="BN422" s="5" t="s">
        <v>956</v>
      </c>
      <c r="BO422" t="s">
        <v>956</v>
      </c>
      <c r="BP422" t="s">
        <v>956</v>
      </c>
      <c r="BQ422" t="s">
        <v>956</v>
      </c>
      <c r="BR422" t="s">
        <v>956</v>
      </c>
      <c r="BS422" t="s">
        <v>956</v>
      </c>
      <c r="BT422" t="s">
        <v>956</v>
      </c>
      <c r="BU422" t="s">
        <v>956</v>
      </c>
      <c r="BV422" t="s">
        <v>956</v>
      </c>
      <c r="BW422" t="s">
        <v>956</v>
      </c>
      <c r="BX422" t="s">
        <v>956</v>
      </c>
      <c r="BY422" t="s">
        <v>956</v>
      </c>
      <c r="BZ422" t="s">
        <v>956</v>
      </c>
      <c r="CA422" t="s">
        <v>956</v>
      </c>
      <c r="CB422" t="s">
        <v>956</v>
      </c>
      <c r="CC422" t="s">
        <v>956</v>
      </c>
      <c r="CD422" t="s">
        <v>956</v>
      </c>
      <c r="CE422" t="s">
        <v>956</v>
      </c>
      <c r="CF422" t="s">
        <v>956</v>
      </c>
      <c r="CG422" t="s">
        <v>956</v>
      </c>
      <c r="CH422" t="s">
        <v>956</v>
      </c>
      <c r="CI422" t="s">
        <v>956</v>
      </c>
      <c r="CJ422" t="s">
        <v>956</v>
      </c>
      <c r="CK422" t="s">
        <v>956</v>
      </c>
      <c r="CL422" t="s">
        <v>956</v>
      </c>
      <c r="CM422" t="s">
        <v>956</v>
      </c>
      <c r="CN422" s="1" t="s">
        <v>956</v>
      </c>
      <c r="CO422" s="56">
        <v>3.06</v>
      </c>
      <c r="CP422" s="53">
        <v>3.06</v>
      </c>
      <c r="CQ422" s="53">
        <v>3.06</v>
      </c>
      <c r="CR422" s="53">
        <v>3.06</v>
      </c>
      <c r="CS422" s="53">
        <v>3.06</v>
      </c>
      <c r="CT422" s="53">
        <v>3.06</v>
      </c>
      <c r="CU422" s="53">
        <v>3.06</v>
      </c>
      <c r="CV422" s="53">
        <v>3.06</v>
      </c>
      <c r="CW422" s="53">
        <v>3.06</v>
      </c>
      <c r="CX422" s="53">
        <v>3.06</v>
      </c>
      <c r="CY422" s="53">
        <v>3.06</v>
      </c>
      <c r="CZ422" s="53">
        <v>3.06</v>
      </c>
      <c r="DA422" s="53">
        <v>3.06</v>
      </c>
      <c r="DB422" s="53">
        <v>3.06</v>
      </c>
      <c r="DC422" s="53">
        <v>3.06</v>
      </c>
      <c r="DD422" s="53">
        <v>3.06</v>
      </c>
      <c r="DE422" s="53">
        <v>3.06</v>
      </c>
      <c r="DF422" s="53">
        <v>3.06</v>
      </c>
      <c r="DG422" s="53">
        <v>3.06</v>
      </c>
      <c r="DH422" s="53">
        <v>3.06</v>
      </c>
      <c r="DI422" s="53">
        <v>3.06</v>
      </c>
      <c r="DJ422" s="53">
        <v>3.06</v>
      </c>
      <c r="DK422" s="53">
        <v>3.06</v>
      </c>
      <c r="DL422" s="53">
        <v>3.06</v>
      </c>
      <c r="DM422" s="53">
        <v>3.06</v>
      </c>
      <c r="DN422" s="53">
        <v>3.06</v>
      </c>
      <c r="DO422" s="57">
        <v>3.06</v>
      </c>
      <c r="DP422" s="58">
        <v>0</v>
      </c>
      <c r="DQ422" s="59">
        <v>0</v>
      </c>
      <c r="DR422" s="59">
        <v>0.83369829606771717</v>
      </c>
      <c r="DS422" s="59">
        <v>0.83423703155273032</v>
      </c>
      <c r="DT422" s="59">
        <v>0.8346686560026233</v>
      </c>
      <c r="DU422" s="59">
        <v>0.83502314078399198</v>
      </c>
      <c r="DV422" s="59">
        <v>0.8352428216846588</v>
      </c>
      <c r="DW422" s="59">
        <v>0.83540143632316244</v>
      </c>
      <c r="DX422" s="59">
        <v>0.83552134180309379</v>
      </c>
      <c r="DY422" s="59">
        <v>0.83561516857819984</v>
      </c>
      <c r="DZ422" s="59">
        <v>0.83569059114751376</v>
      </c>
      <c r="EA422" s="59">
        <v>0.83575254168857549</v>
      </c>
      <c r="EB422" s="59">
        <v>0.83584741020464126</v>
      </c>
      <c r="EC422" s="59">
        <v>0.83594148402992752</v>
      </c>
      <c r="ED422" s="59">
        <v>0.83602464944120636</v>
      </c>
      <c r="EE422" s="59">
        <v>0.83609333642643269</v>
      </c>
      <c r="EF422" s="59">
        <v>0.836146327476884</v>
      </c>
      <c r="EG422" s="59">
        <v>0.8361881372863712</v>
      </c>
      <c r="EH422" s="59">
        <v>0.83622130071480993</v>
      </c>
      <c r="EI422" s="59">
        <v>0.83630214680083514</v>
      </c>
      <c r="EJ422" s="59">
        <v>0.83633842281029791</v>
      </c>
      <c r="EK422" s="59">
        <v>0.83635547705343039</v>
      </c>
      <c r="EL422" s="59">
        <v>0.83636144991303796</v>
      </c>
      <c r="EM422" s="59">
        <v>0.8363600382739127</v>
      </c>
      <c r="EN422" s="59">
        <v>0.83636003827391281</v>
      </c>
      <c r="EO422" s="59">
        <v>0.83636003827391225</v>
      </c>
      <c r="EP422" s="59">
        <v>0.8363600382739127</v>
      </c>
      <c r="EQ422" s="72">
        <v>8.1355452199430729E-5</v>
      </c>
      <c r="ER422" s="59">
        <v>1.8906568949923454E-4</v>
      </c>
      <c r="ES422" s="59">
        <v>5.0464142356790905E-4</v>
      </c>
      <c r="ET422" s="59">
        <v>1.1022127485107761E-3</v>
      </c>
      <c r="EU422" s="59">
        <v>2.0522295133031669E-3</v>
      </c>
      <c r="EV422" s="59">
        <v>3.3491569312621107E-3</v>
      </c>
      <c r="EW422" s="59">
        <v>4.8726663110354581E-3</v>
      </c>
      <c r="EX422" s="59">
        <v>6.4015735240163501E-3</v>
      </c>
      <c r="EY422" s="59">
        <v>7.6714002606308668E-3</v>
      </c>
      <c r="EZ422" s="59">
        <v>8.4543315807831913E-3</v>
      </c>
      <c r="FA422" s="59">
        <v>8.6271200562265029E-3</v>
      </c>
      <c r="FB422" s="59">
        <v>8.1978596353889013E-3</v>
      </c>
      <c r="FC422" s="59">
        <v>7.2896441629057857E-3</v>
      </c>
      <c r="FD422" s="59">
        <v>6.0915505274916001E-3</v>
      </c>
      <c r="FE422" s="59">
        <v>4.8015624365334774E-3</v>
      </c>
      <c r="FF422" s="59">
        <v>3.5002206034133784E-3</v>
      </c>
      <c r="FG422" s="59">
        <v>2.3465890600570544E-3</v>
      </c>
      <c r="FH422" s="59">
        <v>1.2033856080230622E-3</v>
      </c>
      <c r="FI422" s="59">
        <v>0</v>
      </c>
      <c r="FJ422" s="59">
        <v>0</v>
      </c>
      <c r="FK422" s="59">
        <v>0</v>
      </c>
      <c r="FL422" s="59">
        <v>0</v>
      </c>
      <c r="FM422" s="59">
        <v>0</v>
      </c>
      <c r="FN422" s="59">
        <v>0</v>
      </c>
      <c r="FO422" s="55">
        <v>0</v>
      </c>
      <c r="FP422" s="58">
        <v>8.1355452199430729E-5</v>
      </c>
      <c r="FQ422" s="59">
        <v>2.7047371355734101E-4</v>
      </c>
      <c r="FR422" s="59">
        <v>7.752550770504863E-4</v>
      </c>
      <c r="FS422" s="59">
        <v>1.8777970773242432E-3</v>
      </c>
      <c r="FT422" s="59">
        <v>3.930520608257662E-3</v>
      </c>
      <c r="FU422" s="59">
        <v>7.2804239549204494E-3</v>
      </c>
      <c r="FV422" s="59">
        <v>1.2154135227923248E-2</v>
      </c>
      <c r="FW422" s="59">
        <v>1.8557073628281569E-2</v>
      </c>
      <c r="FX422" s="59">
        <v>2.6230148849138893E-2</v>
      </c>
      <c r="FY422" s="59">
        <v>3.4686424895888968E-2</v>
      </c>
      <c r="FZ422" s="59">
        <v>4.3317482301382576E-2</v>
      </c>
      <c r="GA422" s="59">
        <v>5.1520217277906843E-2</v>
      </c>
      <c r="GB422" s="59">
        <v>5.8814987038884922E-2</v>
      </c>
      <c r="GC422" s="59">
        <v>6.4911369749433012E-2</v>
      </c>
      <c r="GD422" s="59">
        <v>6.971704622625291E-2</v>
      </c>
      <c r="GE422" s="59">
        <v>7.3220752889850901E-2</v>
      </c>
      <c r="GF422" s="59">
        <v>7.5570245903085961E-2</v>
      </c>
      <c r="GG422" s="59">
        <v>7.6780937661521609E-2</v>
      </c>
      <c r="GH422" s="59">
        <v>7.6784268163579764E-2</v>
      </c>
      <c r="GI422" s="59">
        <v>7.678583391440777E-2</v>
      </c>
      <c r="GJ422" s="59">
        <v>7.6786382282916635E-2</v>
      </c>
      <c r="GK422" s="59">
        <v>7.6786252680265121E-2</v>
      </c>
      <c r="GL422" s="59">
        <v>7.6786252680265149E-2</v>
      </c>
      <c r="GM422" s="59">
        <v>7.6786252680265094E-2</v>
      </c>
      <c r="GN422" s="55">
        <v>7.6786252680265135E-2</v>
      </c>
      <c r="GO422" s="58">
        <v>9.7583805296421799E-2</v>
      </c>
      <c r="GP422" s="59">
        <v>0.22663305792999205</v>
      </c>
      <c r="GQ422" s="59">
        <v>0.60460090353066165</v>
      </c>
      <c r="GR422" s="59">
        <v>1.3199786864300833</v>
      </c>
      <c r="GS422" s="59">
        <v>2.4570453765335971</v>
      </c>
      <c r="GT422" s="59">
        <v>4.0090389908864603</v>
      </c>
      <c r="GU422" s="59">
        <v>5.831887310646092</v>
      </c>
      <c r="GV422" s="59">
        <v>7.6609111044604834</v>
      </c>
      <c r="GW422" s="59">
        <v>9.1797135709007076</v>
      </c>
      <c r="GX422" s="59">
        <v>10.115831133102924</v>
      </c>
      <c r="GY422" s="59">
        <v>10.321405499257713</v>
      </c>
      <c r="GZ422" s="59">
        <v>9.8067386198713997</v>
      </c>
      <c r="HA422" s="59">
        <v>8.7194129596276113</v>
      </c>
      <c r="HB422" s="59">
        <v>7.2857302673020312</v>
      </c>
      <c r="HC422" s="59">
        <v>5.7424906128840485</v>
      </c>
      <c r="HD422" s="59">
        <v>4.1859247307339524</v>
      </c>
      <c r="HE422" s="59">
        <v>2.806181877992306</v>
      </c>
      <c r="HF422" s="59">
        <v>1.4389364090794901</v>
      </c>
      <c r="HG422" s="59">
        <v>0</v>
      </c>
      <c r="HH422" s="59">
        <v>0</v>
      </c>
      <c r="HI422" s="59">
        <v>0</v>
      </c>
      <c r="HJ422" s="59">
        <v>0</v>
      </c>
      <c r="HK422" s="59">
        <v>0</v>
      </c>
      <c r="HL422" s="59">
        <v>0</v>
      </c>
      <c r="HM422" s="55">
        <v>0</v>
      </c>
      <c r="HN422" s="58">
        <v>9.7583805296421799E-2</v>
      </c>
      <c r="HO422" s="59">
        <v>0.32421686322641385</v>
      </c>
      <c r="HP422" s="59">
        <v>0.9288177667570755</v>
      </c>
      <c r="HQ422" s="59">
        <v>2.2487964531871589</v>
      </c>
      <c r="HR422" s="59">
        <v>4.7058418297207556</v>
      </c>
      <c r="HS422" s="59">
        <v>8.7148808206072168</v>
      </c>
      <c r="HT422" s="59">
        <v>14.546768131253309</v>
      </c>
      <c r="HU422" s="59">
        <v>22.20767923571379</v>
      </c>
      <c r="HV422" s="59">
        <v>31.3873928066145</v>
      </c>
      <c r="HW422" s="59">
        <v>41.503223939717422</v>
      </c>
      <c r="HX422" s="59">
        <v>51.824629438975137</v>
      </c>
      <c r="HY422" s="59">
        <v>61.631368058846533</v>
      </c>
      <c r="HZ422" s="59">
        <v>70.350781018474152</v>
      </c>
      <c r="IA422" s="59">
        <v>77.63651128577618</v>
      </c>
      <c r="IB422" s="59">
        <v>83.379001898660235</v>
      </c>
      <c r="IC422" s="59">
        <v>87.564926629394193</v>
      </c>
      <c r="ID422" s="59">
        <v>90.371108507386495</v>
      </c>
      <c r="IE422" s="59">
        <v>91.810044916465984</v>
      </c>
      <c r="IF422" s="59">
        <v>91.810044916465984</v>
      </c>
      <c r="IG422" s="59">
        <v>91.810044916465984</v>
      </c>
      <c r="IH422" s="59">
        <v>91.810044916465984</v>
      </c>
      <c r="II422" s="59">
        <v>91.810044916465984</v>
      </c>
      <c r="IJ422" s="59">
        <v>91.810044916465984</v>
      </c>
      <c r="IK422" s="59">
        <v>91.810044916465984</v>
      </c>
      <c r="IL422" s="71">
        <v>91.810044916465984</v>
      </c>
      <c r="IM422" s="72">
        <v>6.9152134369516115E-5</v>
      </c>
      <c r="IN422" s="59">
        <v>1.6070583607434935E-4</v>
      </c>
      <c r="IO422" s="59">
        <v>4.2894521003272268E-4</v>
      </c>
      <c r="IP422" s="59">
        <v>9.368808362341599E-4</v>
      </c>
      <c r="IQ422" s="59">
        <v>1.7443950863076914E-3</v>
      </c>
      <c r="IR422" s="59">
        <v>2.8467833915727936E-3</v>
      </c>
      <c r="IS422" s="59">
        <v>4.1417663643801396E-3</v>
      </c>
      <c r="IT422" s="59">
        <v>5.4413374954138975E-3</v>
      </c>
      <c r="IU422" s="59">
        <v>6.5206902215362373E-3</v>
      </c>
      <c r="IV422" s="59">
        <v>7.1861818436657135E-3</v>
      </c>
      <c r="IW422" s="59">
        <v>7.3330520477925265E-3</v>
      </c>
      <c r="IX422" s="59">
        <v>6.9681806900805648E-3</v>
      </c>
      <c r="IY422" s="59">
        <v>6.1961975384699176E-3</v>
      </c>
      <c r="IZ422" s="59">
        <v>5.1778179483678612E-3</v>
      </c>
      <c r="JA422" s="59">
        <v>4.0813280710534569E-3</v>
      </c>
      <c r="JB422" s="59">
        <v>2.9751875129013718E-3</v>
      </c>
      <c r="JC422" s="59">
        <v>1.9946007010484957E-3</v>
      </c>
      <c r="JD422" s="59">
        <v>1.022877766819603E-3</v>
      </c>
      <c r="JE422" s="59">
        <v>0</v>
      </c>
      <c r="JF422" s="59">
        <v>0</v>
      </c>
      <c r="JG422" s="59">
        <v>0</v>
      </c>
      <c r="JH422" s="59">
        <v>0</v>
      </c>
      <c r="JI422" s="59">
        <v>0</v>
      </c>
      <c r="JJ422" s="59">
        <v>0</v>
      </c>
      <c r="JK422" s="55">
        <v>0</v>
      </c>
      <c r="JL422" s="58">
        <v>6.9152134369516115E-5</v>
      </c>
      <c r="JM422" s="59">
        <v>2.2990265652373987E-4</v>
      </c>
      <c r="JN422" s="59">
        <v>6.5896681549291341E-4</v>
      </c>
      <c r="JO422" s="59">
        <v>1.5961275157256062E-3</v>
      </c>
      <c r="JP422" s="59">
        <v>3.3409425170190122E-3</v>
      </c>
      <c r="JQ422" s="59">
        <v>6.1883603616823823E-3</v>
      </c>
      <c r="JR422" s="59">
        <v>1.033101494373476E-2</v>
      </c>
      <c r="JS422" s="59">
        <v>1.5773512584039334E-2</v>
      </c>
      <c r="JT422" s="59">
        <v>2.2295626521768062E-2</v>
      </c>
      <c r="JU422" s="59">
        <v>2.9483461161505631E-2</v>
      </c>
      <c r="JV422" s="59">
        <v>3.6819859956175191E-2</v>
      </c>
      <c r="JW422" s="59">
        <v>4.3792184686220821E-2</v>
      </c>
      <c r="JX422" s="59">
        <v>4.999273898305219E-2</v>
      </c>
      <c r="JY422" s="59">
        <v>5.517466428701806E-2</v>
      </c>
      <c r="JZ422" s="59">
        <v>5.9259489292314962E-2</v>
      </c>
      <c r="KA422" s="59">
        <v>6.2237639956373242E-2</v>
      </c>
      <c r="KB422" s="59">
        <v>6.4234709017623057E-2</v>
      </c>
      <c r="KC422" s="59">
        <v>6.5263797012293359E-2</v>
      </c>
      <c r="KD422" s="59">
        <v>6.5266627939042796E-2</v>
      </c>
      <c r="KE422" s="59">
        <v>6.5267958827246605E-2</v>
      </c>
      <c r="KF422" s="59">
        <v>6.5268424940479117E-2</v>
      </c>
      <c r="KG422" s="59">
        <v>6.5268314778225339E-2</v>
      </c>
      <c r="KH422" s="59">
        <v>6.5268314778225353E-2</v>
      </c>
      <c r="KI422" s="59">
        <v>6.5268314778225311E-2</v>
      </c>
      <c r="KJ422" s="55">
        <v>6.5268314778225353E-2</v>
      </c>
      <c r="KK422" s="58">
        <v>8.2946234501958524E-2</v>
      </c>
      <c r="KL422" s="59">
        <v>0.19263809924049324</v>
      </c>
      <c r="KM422" s="59">
        <v>0.51391076800106239</v>
      </c>
      <c r="KN422" s="59">
        <v>1.1219818834655708</v>
      </c>
      <c r="KO422" s="59">
        <v>2.0884885700535571</v>
      </c>
      <c r="KP422" s="59">
        <v>3.4076831422534908</v>
      </c>
      <c r="KQ422" s="59">
        <v>4.9571042140491786</v>
      </c>
      <c r="KR422" s="59">
        <v>6.5117744387914112</v>
      </c>
      <c r="KS422" s="59">
        <v>7.8027565352656021</v>
      </c>
      <c r="KT422" s="59">
        <v>8.5984564631374862</v>
      </c>
      <c r="KU422" s="59">
        <v>8.7731946743690568</v>
      </c>
      <c r="KV422" s="59">
        <v>8.3357278268906878</v>
      </c>
      <c r="KW422" s="59">
        <v>7.4115010156834691</v>
      </c>
      <c r="KX422" s="59">
        <v>6.1928707272067269</v>
      </c>
      <c r="KY422" s="59">
        <v>4.8811170209514412</v>
      </c>
      <c r="KZ422" s="59">
        <v>3.5580360211238595</v>
      </c>
      <c r="LA422" s="59">
        <v>2.3852545962934597</v>
      </c>
      <c r="LB422" s="59">
        <v>1.2230959477175667</v>
      </c>
      <c r="LC422" s="59">
        <v>0</v>
      </c>
      <c r="LD422" s="59">
        <v>0</v>
      </c>
      <c r="LE422" s="59">
        <v>0</v>
      </c>
      <c r="LF422" s="59">
        <v>0</v>
      </c>
      <c r="LG422" s="59">
        <v>0</v>
      </c>
      <c r="LH422" s="59">
        <v>0</v>
      </c>
      <c r="LI422" s="55">
        <v>0</v>
      </c>
      <c r="LJ422" s="58">
        <v>8.2946234501958524E-2</v>
      </c>
      <c r="LK422" s="59">
        <v>0.27558433374245178</v>
      </c>
      <c r="LL422" s="59">
        <v>0.78949510174351412</v>
      </c>
      <c r="LM422" s="59">
        <v>1.9114769852090849</v>
      </c>
      <c r="LN422" s="59">
        <v>3.9999655552626421</v>
      </c>
      <c r="LO422" s="59">
        <v>7.4076486975161329</v>
      </c>
      <c r="LP422" s="59">
        <v>12.364752911565311</v>
      </c>
      <c r="LQ422" s="59">
        <v>18.876527350356724</v>
      </c>
      <c r="LR422" s="59">
        <v>26.679283885622326</v>
      </c>
      <c r="LS422" s="59">
        <v>35.277740348759814</v>
      </c>
      <c r="LT422" s="59">
        <v>44.050935023128872</v>
      </c>
      <c r="LU422" s="59">
        <v>52.386662850019562</v>
      </c>
      <c r="LV422" s="59">
        <v>59.798163865703032</v>
      </c>
      <c r="LW422" s="59">
        <v>65.991034592909756</v>
      </c>
      <c r="LX422" s="59">
        <v>70.872151613861192</v>
      </c>
      <c r="LY422" s="59">
        <v>74.430187634985046</v>
      </c>
      <c r="LZ422" s="59">
        <v>76.81544223127851</v>
      </c>
      <c r="MA422" s="59">
        <v>78.038538178996077</v>
      </c>
      <c r="MB422" s="59">
        <v>78.038538178996077</v>
      </c>
      <c r="MC422" s="59">
        <v>78.038538178996077</v>
      </c>
      <c r="MD422" s="59">
        <v>78.038538178996077</v>
      </c>
      <c r="ME422" s="59">
        <v>78.038538178996077</v>
      </c>
      <c r="MF422" s="59">
        <v>78.038538178996077</v>
      </c>
      <c r="MG422" s="59">
        <v>78.038538178996077</v>
      </c>
      <c r="MH422" s="71">
        <v>78.038538178996077</v>
      </c>
      <c r="MI422" s="72">
        <v>6.9152134369516115E-5</v>
      </c>
      <c r="MJ422" s="59">
        <v>1.6070583607434935E-4</v>
      </c>
      <c r="MK422" s="59">
        <v>4.2894521003272268E-4</v>
      </c>
      <c r="ML422" s="59">
        <v>9.368808362341599E-4</v>
      </c>
      <c r="MM422" s="59">
        <v>1.7443950863076914E-3</v>
      </c>
      <c r="MN422" s="59">
        <v>2.8467833915727936E-3</v>
      </c>
      <c r="MO422" s="59">
        <v>4.1417663643801396E-3</v>
      </c>
      <c r="MP422" s="59">
        <v>5.4413374954138975E-3</v>
      </c>
      <c r="MQ422" s="59">
        <v>6.5206902215362373E-3</v>
      </c>
      <c r="MR422" s="59">
        <v>7.1861818436657135E-3</v>
      </c>
      <c r="MS422" s="59">
        <v>7.3330520477925265E-3</v>
      </c>
      <c r="MT422" s="59">
        <v>6.9681806900805648E-3</v>
      </c>
      <c r="MU422" s="59">
        <v>6.1961975384699176E-3</v>
      </c>
      <c r="MV422" s="59">
        <v>5.1778179483678612E-3</v>
      </c>
      <c r="MW422" s="59">
        <v>4.0813280710534569E-3</v>
      </c>
      <c r="MX422" s="59">
        <v>2.9751875129013718E-3</v>
      </c>
      <c r="MY422" s="59">
        <v>1.9946007010484957E-3</v>
      </c>
      <c r="MZ422" s="59">
        <v>1.022877766819603E-3</v>
      </c>
      <c r="NA422" s="59">
        <v>0</v>
      </c>
      <c r="NB422" s="59">
        <v>0</v>
      </c>
      <c r="NC422" s="59">
        <v>0</v>
      </c>
      <c r="ND422" s="59">
        <v>0</v>
      </c>
      <c r="NE422" s="59">
        <v>0</v>
      </c>
      <c r="NF422" s="59">
        <v>0</v>
      </c>
      <c r="NG422" s="55">
        <v>0</v>
      </c>
      <c r="NH422" s="58">
        <v>6.9152134369516115E-5</v>
      </c>
      <c r="NI422" s="59">
        <v>2.2990265652373987E-4</v>
      </c>
      <c r="NJ422" s="59">
        <v>6.5896681549291341E-4</v>
      </c>
      <c r="NK422" s="59">
        <v>1.5961275157256062E-3</v>
      </c>
      <c r="NL422" s="59">
        <v>3.3409425170190122E-3</v>
      </c>
      <c r="NM422" s="59">
        <v>6.1883603616823823E-3</v>
      </c>
      <c r="NN422" s="59">
        <v>1.033101494373476E-2</v>
      </c>
      <c r="NO422" s="59">
        <v>1.5773512584039334E-2</v>
      </c>
      <c r="NP422" s="59">
        <v>2.2295626521768062E-2</v>
      </c>
      <c r="NQ422" s="59">
        <v>2.9483461161505631E-2</v>
      </c>
      <c r="NR422" s="59">
        <v>3.6819859956175191E-2</v>
      </c>
      <c r="NS422" s="59">
        <v>4.3792184686220821E-2</v>
      </c>
      <c r="NT422" s="59">
        <v>4.999273898305219E-2</v>
      </c>
      <c r="NU422" s="59">
        <v>5.517466428701806E-2</v>
      </c>
      <c r="NV422" s="59">
        <v>5.9259489292314962E-2</v>
      </c>
      <c r="NW422" s="59">
        <v>6.2237639956373242E-2</v>
      </c>
      <c r="NX422" s="59">
        <v>6.4234709017623057E-2</v>
      </c>
      <c r="NY422" s="59">
        <v>6.5263797012293359E-2</v>
      </c>
      <c r="NZ422" s="59">
        <v>6.5266627939042796E-2</v>
      </c>
      <c r="OA422" s="59">
        <v>6.5267958827246605E-2</v>
      </c>
      <c r="OB422" s="59">
        <v>6.5268424940479117E-2</v>
      </c>
      <c r="OC422" s="59">
        <v>6.5268314778225339E-2</v>
      </c>
      <c r="OD422" s="59">
        <v>6.5268314778225353E-2</v>
      </c>
      <c r="OE422" s="59">
        <v>6.5268314778225311E-2</v>
      </c>
      <c r="OF422" s="55">
        <v>6.5268314778225353E-2</v>
      </c>
      <c r="OG422" s="58">
        <v>8.2946234501958524E-2</v>
      </c>
      <c r="OH422" s="59">
        <v>0.19263809924049324</v>
      </c>
      <c r="OI422" s="59">
        <v>0.51391076800106239</v>
      </c>
      <c r="OJ422" s="59">
        <v>1.1219818834655708</v>
      </c>
      <c r="OK422" s="59">
        <v>2.0884885700535571</v>
      </c>
      <c r="OL422" s="59">
        <v>3.4076831422534908</v>
      </c>
      <c r="OM422" s="59">
        <v>4.9571042140491786</v>
      </c>
      <c r="ON422" s="59">
        <v>6.5117744387914112</v>
      </c>
      <c r="OO422" s="59">
        <v>7.8027565352656021</v>
      </c>
      <c r="OP422" s="59">
        <v>8.5984564631374862</v>
      </c>
      <c r="OQ422" s="59">
        <v>8.7731946743690568</v>
      </c>
      <c r="OR422" s="59">
        <v>8.3357278268906878</v>
      </c>
      <c r="OS422" s="59">
        <v>7.4115010156834691</v>
      </c>
      <c r="OT422" s="59">
        <v>6.1928707272067269</v>
      </c>
      <c r="OU422" s="59">
        <v>4.8811170209514412</v>
      </c>
      <c r="OV422" s="59">
        <v>3.5580360211238595</v>
      </c>
      <c r="OW422" s="59">
        <v>2.3852545962934597</v>
      </c>
      <c r="OX422" s="59">
        <v>1.2230959477175667</v>
      </c>
      <c r="OY422" s="59">
        <v>0</v>
      </c>
      <c r="OZ422" s="59">
        <v>0</v>
      </c>
      <c r="PA422" s="59">
        <v>0</v>
      </c>
      <c r="PB422" s="59">
        <v>0</v>
      </c>
      <c r="PC422" s="59">
        <v>0</v>
      </c>
      <c r="PD422" s="59">
        <v>0</v>
      </c>
      <c r="PE422" s="55">
        <v>0</v>
      </c>
      <c r="PF422" s="58">
        <v>8.2946234501958524E-2</v>
      </c>
      <c r="PG422" s="59">
        <v>0.27558433374245178</v>
      </c>
      <c r="PH422" s="59">
        <v>0.78949510174351412</v>
      </c>
      <c r="PI422" s="59">
        <v>1.9114769852090849</v>
      </c>
      <c r="PJ422" s="59">
        <v>3.9999655552626421</v>
      </c>
      <c r="PK422" s="59">
        <v>7.4076486975161329</v>
      </c>
      <c r="PL422" s="59">
        <v>12.364752911565311</v>
      </c>
      <c r="PM422" s="59">
        <v>18.876527350356724</v>
      </c>
      <c r="PN422" s="59">
        <v>26.679283885622326</v>
      </c>
      <c r="PO422" s="59">
        <v>35.277740348759814</v>
      </c>
      <c r="PP422" s="59">
        <v>44.050935023128872</v>
      </c>
      <c r="PQ422" s="59">
        <v>52.386662850019562</v>
      </c>
      <c r="PR422" s="59">
        <v>59.798163865703032</v>
      </c>
      <c r="PS422" s="59">
        <v>65.991034592909756</v>
      </c>
      <c r="PT422" s="59">
        <v>70.872151613861192</v>
      </c>
      <c r="PU422" s="59">
        <v>74.430187634985046</v>
      </c>
      <c r="PV422" s="59">
        <v>76.81544223127851</v>
      </c>
      <c r="PW422" s="59">
        <v>78.038538178996077</v>
      </c>
      <c r="PX422" s="59">
        <v>78.038538178996077</v>
      </c>
      <c r="PY422" s="59">
        <v>78.038538178996077</v>
      </c>
      <c r="PZ422" s="59">
        <v>78.038538178996077</v>
      </c>
      <c r="QA422" s="59">
        <v>78.038538178996077</v>
      </c>
      <c r="QB422" s="59">
        <v>78.038538178996077</v>
      </c>
      <c r="QC422" s="59">
        <v>78.038538178996077</v>
      </c>
      <c r="QD422" s="71">
        <v>78.038538178996077</v>
      </c>
      <c r="QE422" s="72">
        <v>6.9152134369516115E-5</v>
      </c>
      <c r="QF422" s="59">
        <v>1.6070583607434935E-4</v>
      </c>
      <c r="QG422" s="59">
        <v>4.2894521003272268E-4</v>
      </c>
      <c r="QH422" s="59">
        <v>9.368808362341599E-4</v>
      </c>
      <c r="QI422" s="59">
        <v>1.7443950863076914E-3</v>
      </c>
      <c r="QJ422" s="59">
        <v>2.8467833915727936E-3</v>
      </c>
      <c r="QK422" s="59">
        <v>4.1417663643801396E-3</v>
      </c>
      <c r="QL422" s="59">
        <v>5.4413374954138975E-3</v>
      </c>
      <c r="QM422" s="59">
        <v>6.5206902215362373E-3</v>
      </c>
      <c r="QN422" s="59">
        <v>7.1861818436657135E-3</v>
      </c>
      <c r="QO422" s="59">
        <v>7.3330520477925265E-3</v>
      </c>
      <c r="QP422" s="59">
        <v>6.9681806900805648E-3</v>
      </c>
      <c r="QQ422" s="59">
        <v>6.1961975384699176E-3</v>
      </c>
      <c r="QR422" s="59">
        <v>5.1778179483678612E-3</v>
      </c>
      <c r="QS422" s="59">
        <v>4.0813280710534569E-3</v>
      </c>
      <c r="QT422" s="59">
        <v>2.9751875129013718E-3</v>
      </c>
      <c r="QU422" s="59">
        <v>1.9946007010484957E-3</v>
      </c>
      <c r="QV422" s="59">
        <v>1.022877766819603E-3</v>
      </c>
      <c r="QW422" s="59">
        <v>0</v>
      </c>
      <c r="QX422" s="59">
        <v>0</v>
      </c>
      <c r="QY422" s="59">
        <v>0</v>
      </c>
      <c r="QZ422" s="59">
        <v>0</v>
      </c>
      <c r="RA422" s="59">
        <v>0</v>
      </c>
      <c r="RB422" s="59">
        <v>0</v>
      </c>
      <c r="RC422" s="55">
        <v>0</v>
      </c>
      <c r="RD422" s="58">
        <v>6.9152134369516115E-5</v>
      </c>
      <c r="RE422" s="59">
        <v>2.2990265652373987E-4</v>
      </c>
      <c r="RF422" s="59">
        <v>6.5896681549291341E-4</v>
      </c>
      <c r="RG422" s="59">
        <v>1.5961275157256062E-3</v>
      </c>
      <c r="RH422" s="59">
        <v>3.3409425170190122E-3</v>
      </c>
      <c r="RI422" s="59">
        <v>6.1883603616823823E-3</v>
      </c>
      <c r="RJ422" s="59">
        <v>1.033101494373476E-2</v>
      </c>
      <c r="RK422" s="59">
        <v>1.5773512584039334E-2</v>
      </c>
      <c r="RL422" s="59">
        <v>2.2295626521768062E-2</v>
      </c>
      <c r="RM422" s="59">
        <v>2.9483461161505631E-2</v>
      </c>
      <c r="RN422" s="59">
        <v>3.6819859956175191E-2</v>
      </c>
      <c r="RO422" s="59">
        <v>4.3792184686220821E-2</v>
      </c>
      <c r="RP422" s="59">
        <v>4.999273898305219E-2</v>
      </c>
      <c r="RQ422" s="59">
        <v>5.517466428701806E-2</v>
      </c>
      <c r="RR422" s="59">
        <v>5.9259489292314962E-2</v>
      </c>
      <c r="RS422" s="59">
        <v>6.2237639956373242E-2</v>
      </c>
      <c r="RT422" s="59">
        <v>6.4234709017623057E-2</v>
      </c>
      <c r="RU422" s="59">
        <v>6.5263797012293359E-2</v>
      </c>
      <c r="RV422" s="59">
        <v>6.5266627939042796E-2</v>
      </c>
      <c r="RW422" s="59">
        <v>6.5267958827246605E-2</v>
      </c>
      <c r="RX422" s="59">
        <v>6.5268424940479117E-2</v>
      </c>
      <c r="RY422" s="59">
        <v>6.5268314778225339E-2</v>
      </c>
      <c r="RZ422" s="59">
        <v>6.5268314778225353E-2</v>
      </c>
      <c r="SA422" s="59">
        <v>6.5268314778225311E-2</v>
      </c>
      <c r="SB422" s="55">
        <v>6.5268314778225353E-2</v>
      </c>
      <c r="SC422" s="58">
        <v>8.2946234501958524E-2</v>
      </c>
      <c r="SD422" s="59">
        <v>0.19263809924049324</v>
      </c>
      <c r="SE422" s="59">
        <v>0.51391076800106239</v>
      </c>
      <c r="SF422" s="59">
        <v>1.1219818834655708</v>
      </c>
      <c r="SG422" s="59">
        <v>2.0884885700535571</v>
      </c>
      <c r="SH422" s="59">
        <v>3.4076831422534908</v>
      </c>
      <c r="SI422" s="59">
        <v>4.9571042140491786</v>
      </c>
      <c r="SJ422" s="59">
        <v>6.5117744387914112</v>
      </c>
      <c r="SK422" s="59">
        <v>7.8027565352656021</v>
      </c>
      <c r="SL422" s="59">
        <v>8.5984564631374862</v>
      </c>
      <c r="SM422" s="59">
        <v>8.7731946743690568</v>
      </c>
      <c r="SN422" s="59">
        <v>8.3357278268906878</v>
      </c>
      <c r="SO422" s="59">
        <v>7.4115010156834691</v>
      </c>
      <c r="SP422" s="59">
        <v>6.1928707272067269</v>
      </c>
      <c r="SQ422" s="59">
        <v>4.8811170209514412</v>
      </c>
      <c r="SR422" s="59">
        <v>3.5580360211238595</v>
      </c>
      <c r="SS422" s="59">
        <v>2.3852545962934597</v>
      </c>
      <c r="ST422" s="59">
        <v>1.2230959477175667</v>
      </c>
      <c r="SU422" s="59">
        <v>0</v>
      </c>
      <c r="SV422" s="59">
        <v>0</v>
      </c>
      <c r="SW422" s="59">
        <v>0</v>
      </c>
      <c r="SX422" s="59">
        <v>0</v>
      </c>
      <c r="SY422" s="59">
        <v>0</v>
      </c>
      <c r="SZ422" s="59">
        <v>0</v>
      </c>
      <c r="TA422" s="55">
        <v>0</v>
      </c>
      <c r="TB422" s="58">
        <v>8.2946234501958524E-2</v>
      </c>
      <c r="TC422" s="59">
        <v>0.27558433374245178</v>
      </c>
      <c r="TD422" s="59">
        <v>0.78949510174351412</v>
      </c>
      <c r="TE422" s="59">
        <v>1.9114769852090849</v>
      </c>
      <c r="TF422" s="59">
        <v>3.9999655552626421</v>
      </c>
      <c r="TG422" s="59">
        <v>7.4076486975161329</v>
      </c>
      <c r="TH422" s="59">
        <v>12.364752911565311</v>
      </c>
      <c r="TI422" s="59">
        <v>18.876527350356724</v>
      </c>
      <c r="TJ422" s="59">
        <v>26.679283885622326</v>
      </c>
      <c r="TK422" s="59">
        <v>35.277740348759814</v>
      </c>
      <c r="TL422" s="59">
        <v>44.050935023128872</v>
      </c>
      <c r="TM422" s="59">
        <v>52.386662850019562</v>
      </c>
      <c r="TN422" s="59">
        <v>59.798163865703032</v>
      </c>
      <c r="TO422" s="59">
        <v>65.991034592909756</v>
      </c>
      <c r="TP422" s="59">
        <v>70.872151613861192</v>
      </c>
      <c r="TQ422" s="59">
        <v>74.430187634985046</v>
      </c>
      <c r="TR422" s="59">
        <v>76.81544223127851</v>
      </c>
      <c r="TS422" s="59">
        <v>78.038538178996077</v>
      </c>
      <c r="TT422" s="59">
        <v>78.038538178996077</v>
      </c>
      <c r="TU422" s="59">
        <v>78.038538178996077</v>
      </c>
      <c r="TV422" s="59">
        <v>78.038538178996077</v>
      </c>
      <c r="TW422" s="59">
        <v>78.038538178996077</v>
      </c>
      <c r="TX422" s="59">
        <v>78.038538178996077</v>
      </c>
      <c r="TY422" s="59">
        <v>78.038538178996077</v>
      </c>
      <c r="TZ422" s="71">
        <v>78.038538178996077</v>
      </c>
      <c r="UA422" s="73">
        <v>448.31392454789034</v>
      </c>
      <c r="UB422" s="53">
        <v>448.02441136345419</v>
      </c>
      <c r="UC422" s="53">
        <v>447.79272866074001</v>
      </c>
      <c r="UD422" s="53">
        <v>447.60263128527242</v>
      </c>
      <c r="UE422" s="53">
        <v>447.48490534183571</v>
      </c>
      <c r="UF422" s="53">
        <v>447.39994300706996</v>
      </c>
      <c r="UG422" s="53">
        <v>447.33573674182759</v>
      </c>
      <c r="UH422" s="53">
        <v>447.28550779536221</v>
      </c>
      <c r="UI422" s="53">
        <v>447.24513947893962</v>
      </c>
      <c r="UJ422" s="53">
        <v>447.21198722753041</v>
      </c>
      <c r="UK422" s="53">
        <v>447.16122875525764</v>
      </c>
      <c r="UL422" s="53">
        <v>447.11090685101874</v>
      </c>
      <c r="UM422" s="53">
        <v>447.06642949920814</v>
      </c>
      <c r="UN422" s="53">
        <v>447.02970196664643</v>
      </c>
      <c r="UO422" s="53">
        <v>447.0013713112196</v>
      </c>
      <c r="UP422" s="53">
        <v>446.97902102742381</v>
      </c>
      <c r="UQ422" s="53">
        <v>446.96129443188653</v>
      </c>
      <c r="UR422" s="53">
        <v>446.91808627871148</v>
      </c>
      <c r="US422" s="53">
        <v>446.89870129736329</v>
      </c>
      <c r="UT422" s="53">
        <v>446.88958852257241</v>
      </c>
      <c r="UU422" s="53">
        <v>446.88639706895799</v>
      </c>
      <c r="UV422" s="53">
        <v>446.88715134019742</v>
      </c>
      <c r="UW422" s="53">
        <v>446.88715134019731</v>
      </c>
      <c r="UX422" s="53">
        <v>446.88715134019765</v>
      </c>
      <c r="UY422" s="74">
        <v>446.88715134019736</v>
      </c>
      <c r="UZ422" s="73">
        <v>197.87843607824453</v>
      </c>
      <c r="VA422" s="53">
        <v>197.75064969235873</v>
      </c>
      <c r="VB422" s="53">
        <v>197.64838873553992</v>
      </c>
      <c r="VC422" s="53">
        <v>197.56448286222127</v>
      </c>
      <c r="VD422" s="53">
        <v>197.51252055568219</v>
      </c>
      <c r="VE422" s="53">
        <v>197.47501957030468</v>
      </c>
      <c r="VF422" s="53">
        <v>197.44667997463989</v>
      </c>
      <c r="VG422" s="53">
        <v>197.4245097389452</v>
      </c>
      <c r="VH422" s="53">
        <v>197.40669182412387</v>
      </c>
      <c r="VI422" s="53">
        <v>197.39205896241222</v>
      </c>
      <c r="VJ422" s="53">
        <v>197.36965500268428</v>
      </c>
      <c r="VK422" s="53">
        <v>197.34744373694826</v>
      </c>
      <c r="VL422" s="53">
        <v>197.32781216109203</v>
      </c>
      <c r="VM422" s="53">
        <v>197.31160122873771</v>
      </c>
      <c r="VN422" s="53">
        <v>197.29909654065654</v>
      </c>
      <c r="VO422" s="53">
        <v>197.28923149083042</v>
      </c>
      <c r="VP422" s="53">
        <v>197.28140726140131</v>
      </c>
      <c r="VQ422" s="53">
        <v>197.26233588907058</v>
      </c>
      <c r="VR422" s="53">
        <v>197.25377967526026</v>
      </c>
      <c r="VS422" s="53">
        <v>197.24975744546722</v>
      </c>
      <c r="VT422" s="53">
        <v>197.24834879002407</v>
      </c>
      <c r="VU422" s="53">
        <v>197.24868171301634</v>
      </c>
      <c r="VV422" s="53">
        <v>197.24868171301628</v>
      </c>
      <c r="VW422" s="53">
        <v>197.24868171301642</v>
      </c>
      <c r="VX422" s="74">
        <v>197.24868171301631</v>
      </c>
      <c r="VY422" s="65">
        <f t="shared" si="6"/>
        <v>418</v>
      </c>
    </row>
    <row r="423" spans="1:597">
      <c r="A423" s="51" t="s">
        <v>660</v>
      </c>
      <c r="B423" s="69" t="s">
        <v>2</v>
      </c>
      <c r="C423" t="s">
        <v>659</v>
      </c>
      <c r="D423" t="s">
        <v>753</v>
      </c>
      <c r="E423" t="s">
        <v>727</v>
      </c>
      <c r="F423" t="s">
        <v>694</v>
      </c>
      <c r="G423" t="s">
        <v>664</v>
      </c>
      <c r="H423" t="s">
        <v>959</v>
      </c>
      <c r="I423" t="s">
        <v>666</v>
      </c>
      <c r="J423" t="s">
        <v>1346</v>
      </c>
      <c r="K423" s="5" t="s">
        <v>785</v>
      </c>
      <c r="L423" t="s">
        <v>786</v>
      </c>
      <c r="M423">
        <v>20</v>
      </c>
      <c r="N423" s="52">
        <v>87.436760510535024</v>
      </c>
      <c r="O423" s="52">
        <v>0</v>
      </c>
      <c r="P423" s="52">
        <v>0</v>
      </c>
      <c r="Q423" s="53">
        <v>1449.47</v>
      </c>
      <c r="R423" s="53">
        <v>0</v>
      </c>
      <c r="S423" s="53">
        <v>0</v>
      </c>
      <c r="T423" s="53">
        <v>0</v>
      </c>
      <c r="U423" s="53">
        <v>0.3017295617066722</v>
      </c>
      <c r="V423" s="53">
        <v>0.25</v>
      </c>
      <c r="W423" s="2" t="s">
        <v>833</v>
      </c>
      <c r="X423" s="54">
        <v>0</v>
      </c>
      <c r="Y423" s="54">
        <v>0</v>
      </c>
      <c r="Z423" t="s">
        <v>776</v>
      </c>
      <c r="AA423" t="s">
        <v>834</v>
      </c>
      <c r="AB423" s="54">
        <v>0.84161931255282696</v>
      </c>
      <c r="AC423" t="s">
        <v>778</v>
      </c>
      <c r="AD423" s="54">
        <v>0</v>
      </c>
      <c r="AE423" s="53">
        <v>1687.5271609928379</v>
      </c>
      <c r="AG423" s="53">
        <v>744.84689672214688</v>
      </c>
      <c r="AI423" s="55">
        <v>0</v>
      </c>
      <c r="AJ423" s="5" t="s">
        <v>961</v>
      </c>
      <c r="AK423" t="s">
        <v>961</v>
      </c>
      <c r="AL423" s="1" t="s">
        <v>961</v>
      </c>
      <c r="AM423" s="5" t="s">
        <v>785</v>
      </c>
      <c r="AN423" t="s">
        <v>785</v>
      </c>
      <c r="AO423" t="s">
        <v>785</v>
      </c>
      <c r="AP423" t="s">
        <v>785</v>
      </c>
      <c r="AQ423" t="s">
        <v>785</v>
      </c>
      <c r="AR423" t="s">
        <v>785</v>
      </c>
      <c r="AS423" t="s">
        <v>785</v>
      </c>
      <c r="AT423" t="s">
        <v>785</v>
      </c>
      <c r="AU423" t="s">
        <v>785</v>
      </c>
      <c r="AV423" t="s">
        <v>785</v>
      </c>
      <c r="AW423" t="s">
        <v>785</v>
      </c>
      <c r="AX423" t="s">
        <v>785</v>
      </c>
      <c r="AY423" t="s">
        <v>785</v>
      </c>
      <c r="AZ423" t="s">
        <v>785</v>
      </c>
      <c r="BA423" t="s">
        <v>785</v>
      </c>
      <c r="BB423" t="s">
        <v>785</v>
      </c>
      <c r="BC423" t="s">
        <v>785</v>
      </c>
      <c r="BD423" t="s">
        <v>785</v>
      </c>
      <c r="BE423" t="s">
        <v>785</v>
      </c>
      <c r="BF423" t="s">
        <v>785</v>
      </c>
      <c r="BG423" t="s">
        <v>785</v>
      </c>
      <c r="BH423" t="s">
        <v>785</v>
      </c>
      <c r="BI423" t="s">
        <v>785</v>
      </c>
      <c r="BJ423" t="s">
        <v>785</v>
      </c>
      <c r="BK423" t="s">
        <v>785</v>
      </c>
      <c r="BL423" t="s">
        <v>785</v>
      </c>
      <c r="BM423" s="1" t="s">
        <v>785</v>
      </c>
      <c r="BN423" s="5" t="s">
        <v>786</v>
      </c>
      <c r="BO423" t="s">
        <v>786</v>
      </c>
      <c r="BP423" t="s">
        <v>786</v>
      </c>
      <c r="BQ423" t="s">
        <v>786</v>
      </c>
      <c r="BR423" t="s">
        <v>786</v>
      </c>
      <c r="BS423" t="s">
        <v>786</v>
      </c>
      <c r="BT423" t="s">
        <v>786</v>
      </c>
      <c r="BU423" t="s">
        <v>786</v>
      </c>
      <c r="BV423" t="s">
        <v>786</v>
      </c>
      <c r="BW423" t="s">
        <v>786</v>
      </c>
      <c r="BX423" t="s">
        <v>786</v>
      </c>
      <c r="BY423" t="s">
        <v>786</v>
      </c>
      <c r="BZ423" t="s">
        <v>786</v>
      </c>
      <c r="CA423" t="s">
        <v>786</v>
      </c>
      <c r="CB423" t="s">
        <v>786</v>
      </c>
      <c r="CC423" t="s">
        <v>786</v>
      </c>
      <c r="CD423" t="s">
        <v>786</v>
      </c>
      <c r="CE423" t="s">
        <v>786</v>
      </c>
      <c r="CF423" t="s">
        <v>786</v>
      </c>
      <c r="CG423" t="s">
        <v>786</v>
      </c>
      <c r="CH423" t="s">
        <v>786</v>
      </c>
      <c r="CI423" t="s">
        <v>786</v>
      </c>
      <c r="CJ423" t="s">
        <v>786</v>
      </c>
      <c r="CK423" t="s">
        <v>786</v>
      </c>
      <c r="CL423" t="s">
        <v>786</v>
      </c>
      <c r="CM423" t="s">
        <v>786</v>
      </c>
      <c r="CN423" s="1" t="s">
        <v>786</v>
      </c>
      <c r="CO423" s="56">
        <v>1449.47</v>
      </c>
      <c r="CP423" s="53">
        <v>1449.47</v>
      </c>
      <c r="CQ423" s="53">
        <v>1449.47</v>
      </c>
      <c r="CR423" s="53">
        <v>1449.47</v>
      </c>
      <c r="CS423" s="53">
        <v>1449.47</v>
      </c>
      <c r="CT423" s="53">
        <v>1449.47</v>
      </c>
      <c r="CU423" s="53">
        <v>1449.47</v>
      </c>
      <c r="CV423" s="53">
        <v>1449.47</v>
      </c>
      <c r="CW423" s="53">
        <v>1449.47</v>
      </c>
      <c r="CX423" s="53">
        <v>1449.47</v>
      </c>
      <c r="CY423" s="53">
        <v>1449.47</v>
      </c>
      <c r="CZ423" s="53">
        <v>1449.47</v>
      </c>
      <c r="DA423" s="53">
        <v>1449.47</v>
      </c>
      <c r="DB423" s="53">
        <v>1449.47</v>
      </c>
      <c r="DC423" s="53">
        <v>1449.47</v>
      </c>
      <c r="DD423" s="53">
        <v>1449.47</v>
      </c>
      <c r="DE423" s="53">
        <v>1449.47</v>
      </c>
      <c r="DF423" s="53">
        <v>1449.47</v>
      </c>
      <c r="DG423" s="53">
        <v>1449.47</v>
      </c>
      <c r="DH423" s="53">
        <v>1449.47</v>
      </c>
      <c r="DI423" s="53">
        <v>1449.47</v>
      </c>
      <c r="DJ423" s="53">
        <v>1449.47</v>
      </c>
      <c r="DK423" s="53">
        <v>1449.47</v>
      </c>
      <c r="DL423" s="53">
        <v>1449.47</v>
      </c>
      <c r="DM423" s="53">
        <v>1449.47</v>
      </c>
      <c r="DN423" s="53">
        <v>1449.47</v>
      </c>
      <c r="DO423" s="57">
        <v>1449.47</v>
      </c>
      <c r="DP423" s="58">
        <v>0</v>
      </c>
      <c r="DQ423" s="59">
        <v>0</v>
      </c>
      <c r="DR423" s="59">
        <v>87.473362694872748</v>
      </c>
      <c r="DS423" s="59">
        <v>87.501029464508818</v>
      </c>
      <c r="DT423" s="59">
        <v>87.485561048333111</v>
      </c>
      <c r="DU423" s="59">
        <v>87.411694224205306</v>
      </c>
      <c r="DV423" s="59">
        <v>87.254710526464748</v>
      </c>
      <c r="DW423" s="59">
        <v>87.00854141759099</v>
      </c>
      <c r="DX423" s="59">
        <v>86.67003968342101</v>
      </c>
      <c r="DY423" s="59">
        <v>86.24601968558693</v>
      </c>
      <c r="DZ423" s="59">
        <v>85.752886030708197</v>
      </c>
      <c r="EA423" s="59">
        <v>85.213268905608132</v>
      </c>
      <c r="EB423" s="59">
        <v>84.658020310295385</v>
      </c>
      <c r="EC423" s="59">
        <v>84.104703626115011</v>
      </c>
      <c r="ED423" s="59">
        <v>83.572134375524328</v>
      </c>
      <c r="EE423" s="59">
        <v>83.073628987754475</v>
      </c>
      <c r="EF423" s="59">
        <v>82.617072938994937</v>
      </c>
      <c r="EG423" s="59">
        <v>82.205396602690698</v>
      </c>
      <c r="EH423" s="59">
        <v>81.792165286411333</v>
      </c>
      <c r="EI423" s="59">
        <v>81.382749257469683</v>
      </c>
      <c r="EJ423" s="59">
        <v>80.971175167449005</v>
      </c>
      <c r="EK423" s="59">
        <v>80.55945528978998</v>
      </c>
      <c r="EL423" s="59">
        <v>80.1493501565716</v>
      </c>
      <c r="EM423" s="59">
        <v>79.744452916997389</v>
      </c>
      <c r="EN423" s="59">
        <v>79.346609315451445</v>
      </c>
      <c r="EO423" s="59">
        <v>78.957875701867792</v>
      </c>
      <c r="EP423" s="59">
        <v>78.58177774694154</v>
      </c>
      <c r="EQ423" s="72">
        <v>0</v>
      </c>
      <c r="ER423" s="59">
        <v>0</v>
      </c>
      <c r="ES423" s="59">
        <v>0</v>
      </c>
      <c r="ET423" s="59">
        <v>0</v>
      </c>
      <c r="EU423" s="59">
        <v>0</v>
      </c>
      <c r="EV423" s="59">
        <v>0</v>
      </c>
      <c r="EW423" s="59">
        <v>0</v>
      </c>
      <c r="EX423" s="59">
        <v>0</v>
      </c>
      <c r="EY423" s="59">
        <v>0</v>
      </c>
      <c r="EZ423" s="59">
        <v>0</v>
      </c>
      <c r="FA423" s="59">
        <v>0</v>
      </c>
      <c r="FB423" s="59">
        <v>0</v>
      </c>
      <c r="FC423" s="59">
        <v>0</v>
      </c>
      <c r="FD423" s="59">
        <v>0</v>
      </c>
      <c r="FE423" s="59">
        <v>0</v>
      </c>
      <c r="FF423" s="59">
        <v>0</v>
      </c>
      <c r="FG423" s="59">
        <v>0</v>
      </c>
      <c r="FH423" s="59">
        <v>0</v>
      </c>
      <c r="FI423" s="59">
        <v>0</v>
      </c>
      <c r="FJ423" s="59">
        <v>0</v>
      </c>
      <c r="FK423" s="59">
        <v>0</v>
      </c>
      <c r="FL423" s="59">
        <v>0</v>
      </c>
      <c r="FM423" s="59">
        <v>0</v>
      </c>
      <c r="FN423" s="59">
        <v>0</v>
      </c>
      <c r="FO423" s="55">
        <v>0</v>
      </c>
      <c r="FP423" s="58">
        <v>0</v>
      </c>
      <c r="FQ423" s="59">
        <v>0</v>
      </c>
      <c r="FR423" s="59">
        <v>0</v>
      </c>
      <c r="FS423" s="59">
        <v>0</v>
      </c>
      <c r="FT423" s="59">
        <v>0</v>
      </c>
      <c r="FU423" s="59">
        <v>0</v>
      </c>
      <c r="FV423" s="59">
        <v>0</v>
      </c>
      <c r="FW423" s="59">
        <v>0</v>
      </c>
      <c r="FX423" s="59">
        <v>0</v>
      </c>
      <c r="FY423" s="59">
        <v>0</v>
      </c>
      <c r="FZ423" s="59">
        <v>0</v>
      </c>
      <c r="GA423" s="59">
        <v>0</v>
      </c>
      <c r="GB423" s="59">
        <v>0</v>
      </c>
      <c r="GC423" s="59">
        <v>0</v>
      </c>
      <c r="GD423" s="59">
        <v>0</v>
      </c>
      <c r="GE423" s="59">
        <v>0</v>
      </c>
      <c r="GF423" s="59">
        <v>0</v>
      </c>
      <c r="GG423" s="59">
        <v>0</v>
      </c>
      <c r="GH423" s="59">
        <v>0</v>
      </c>
      <c r="GI423" s="59">
        <v>0</v>
      </c>
      <c r="GJ423" s="59">
        <v>0</v>
      </c>
      <c r="GK423" s="59">
        <v>0</v>
      </c>
      <c r="GL423" s="59">
        <v>0</v>
      </c>
      <c r="GM423" s="59">
        <v>0</v>
      </c>
      <c r="GN423" s="55">
        <v>0</v>
      </c>
      <c r="GO423" s="58">
        <v>0</v>
      </c>
      <c r="GP423" s="59">
        <v>0</v>
      </c>
      <c r="GQ423" s="59">
        <v>0</v>
      </c>
      <c r="GR423" s="59">
        <v>0</v>
      </c>
      <c r="GS423" s="59">
        <v>0</v>
      </c>
      <c r="GT423" s="59">
        <v>0</v>
      </c>
      <c r="GU423" s="59">
        <v>0</v>
      </c>
      <c r="GV423" s="59">
        <v>0</v>
      </c>
      <c r="GW423" s="59">
        <v>0</v>
      </c>
      <c r="GX423" s="59">
        <v>0</v>
      </c>
      <c r="GY423" s="59">
        <v>0</v>
      </c>
      <c r="GZ423" s="59">
        <v>0</v>
      </c>
      <c r="HA423" s="59">
        <v>0</v>
      </c>
      <c r="HB423" s="59">
        <v>0</v>
      </c>
      <c r="HC423" s="59">
        <v>0</v>
      </c>
      <c r="HD423" s="59">
        <v>0</v>
      </c>
      <c r="HE423" s="59">
        <v>0</v>
      </c>
      <c r="HF423" s="59">
        <v>0</v>
      </c>
      <c r="HG423" s="59">
        <v>0</v>
      </c>
      <c r="HH423" s="59">
        <v>0</v>
      </c>
      <c r="HI423" s="59">
        <v>0</v>
      </c>
      <c r="HJ423" s="59">
        <v>0</v>
      </c>
      <c r="HK423" s="59">
        <v>0</v>
      </c>
      <c r="HL423" s="59">
        <v>0</v>
      </c>
      <c r="HM423" s="55">
        <v>0</v>
      </c>
      <c r="HN423" s="58">
        <v>0</v>
      </c>
      <c r="HO423" s="59">
        <v>0</v>
      </c>
      <c r="HP423" s="59">
        <v>0</v>
      </c>
      <c r="HQ423" s="59">
        <v>0</v>
      </c>
      <c r="HR423" s="59">
        <v>0</v>
      </c>
      <c r="HS423" s="59">
        <v>0</v>
      </c>
      <c r="HT423" s="59">
        <v>0</v>
      </c>
      <c r="HU423" s="59">
        <v>0</v>
      </c>
      <c r="HV423" s="59">
        <v>0</v>
      </c>
      <c r="HW423" s="59">
        <v>0</v>
      </c>
      <c r="HX423" s="59">
        <v>0</v>
      </c>
      <c r="HY423" s="59">
        <v>0</v>
      </c>
      <c r="HZ423" s="59">
        <v>0</v>
      </c>
      <c r="IA423" s="59">
        <v>0</v>
      </c>
      <c r="IB423" s="59">
        <v>0</v>
      </c>
      <c r="IC423" s="59">
        <v>0</v>
      </c>
      <c r="ID423" s="59">
        <v>0</v>
      </c>
      <c r="IE423" s="59">
        <v>0</v>
      </c>
      <c r="IF423" s="59">
        <v>0</v>
      </c>
      <c r="IG423" s="59">
        <v>0</v>
      </c>
      <c r="IH423" s="59">
        <v>0</v>
      </c>
      <c r="II423" s="59">
        <v>0</v>
      </c>
      <c r="IJ423" s="59">
        <v>0</v>
      </c>
      <c r="IK423" s="59">
        <v>0</v>
      </c>
      <c r="IL423" s="71">
        <v>0</v>
      </c>
      <c r="IM423" s="72">
        <v>0</v>
      </c>
      <c r="IN423" s="59">
        <v>0</v>
      </c>
      <c r="IO423" s="59">
        <v>0</v>
      </c>
      <c r="IP423" s="59">
        <v>0</v>
      </c>
      <c r="IQ423" s="59">
        <v>0</v>
      </c>
      <c r="IR423" s="59">
        <v>0</v>
      </c>
      <c r="IS423" s="59">
        <v>0</v>
      </c>
      <c r="IT423" s="59">
        <v>0</v>
      </c>
      <c r="IU423" s="59">
        <v>0</v>
      </c>
      <c r="IV423" s="59">
        <v>0</v>
      </c>
      <c r="IW423" s="59">
        <v>0</v>
      </c>
      <c r="IX423" s="59">
        <v>0</v>
      </c>
      <c r="IY423" s="59">
        <v>0</v>
      </c>
      <c r="IZ423" s="59">
        <v>0</v>
      </c>
      <c r="JA423" s="59">
        <v>0</v>
      </c>
      <c r="JB423" s="59">
        <v>0</v>
      </c>
      <c r="JC423" s="59">
        <v>0</v>
      </c>
      <c r="JD423" s="59">
        <v>0</v>
      </c>
      <c r="JE423" s="59">
        <v>0</v>
      </c>
      <c r="JF423" s="59">
        <v>0</v>
      </c>
      <c r="JG423" s="59">
        <v>0</v>
      </c>
      <c r="JH423" s="59">
        <v>0</v>
      </c>
      <c r="JI423" s="59">
        <v>0</v>
      </c>
      <c r="JJ423" s="59">
        <v>0</v>
      </c>
      <c r="JK423" s="55">
        <v>0</v>
      </c>
      <c r="JL423" s="58">
        <v>0</v>
      </c>
      <c r="JM423" s="59">
        <v>0</v>
      </c>
      <c r="JN423" s="59">
        <v>0</v>
      </c>
      <c r="JO423" s="59">
        <v>0</v>
      </c>
      <c r="JP423" s="59">
        <v>0</v>
      </c>
      <c r="JQ423" s="59">
        <v>0</v>
      </c>
      <c r="JR423" s="59">
        <v>0</v>
      </c>
      <c r="JS423" s="59">
        <v>0</v>
      </c>
      <c r="JT423" s="59">
        <v>0</v>
      </c>
      <c r="JU423" s="59">
        <v>0</v>
      </c>
      <c r="JV423" s="59">
        <v>0</v>
      </c>
      <c r="JW423" s="59">
        <v>0</v>
      </c>
      <c r="JX423" s="59">
        <v>0</v>
      </c>
      <c r="JY423" s="59">
        <v>0</v>
      </c>
      <c r="JZ423" s="59">
        <v>0</v>
      </c>
      <c r="KA423" s="59">
        <v>0</v>
      </c>
      <c r="KB423" s="59">
        <v>0</v>
      </c>
      <c r="KC423" s="59">
        <v>0</v>
      </c>
      <c r="KD423" s="59">
        <v>0</v>
      </c>
      <c r="KE423" s="59">
        <v>0</v>
      </c>
      <c r="KF423" s="59">
        <v>0</v>
      </c>
      <c r="KG423" s="59">
        <v>0</v>
      </c>
      <c r="KH423" s="59">
        <v>0</v>
      </c>
      <c r="KI423" s="59">
        <v>0</v>
      </c>
      <c r="KJ423" s="55">
        <v>0</v>
      </c>
      <c r="KK423" s="58">
        <v>0</v>
      </c>
      <c r="KL423" s="59">
        <v>0</v>
      </c>
      <c r="KM423" s="59">
        <v>0</v>
      </c>
      <c r="KN423" s="59">
        <v>0</v>
      </c>
      <c r="KO423" s="59">
        <v>0</v>
      </c>
      <c r="KP423" s="59">
        <v>0</v>
      </c>
      <c r="KQ423" s="59">
        <v>0</v>
      </c>
      <c r="KR423" s="59">
        <v>0</v>
      </c>
      <c r="KS423" s="59">
        <v>0</v>
      </c>
      <c r="KT423" s="59">
        <v>0</v>
      </c>
      <c r="KU423" s="59">
        <v>0</v>
      </c>
      <c r="KV423" s="59">
        <v>0</v>
      </c>
      <c r="KW423" s="59">
        <v>0</v>
      </c>
      <c r="KX423" s="59">
        <v>0</v>
      </c>
      <c r="KY423" s="59">
        <v>0</v>
      </c>
      <c r="KZ423" s="59">
        <v>0</v>
      </c>
      <c r="LA423" s="59">
        <v>0</v>
      </c>
      <c r="LB423" s="59">
        <v>0</v>
      </c>
      <c r="LC423" s="59">
        <v>0</v>
      </c>
      <c r="LD423" s="59">
        <v>0</v>
      </c>
      <c r="LE423" s="59">
        <v>0</v>
      </c>
      <c r="LF423" s="59">
        <v>0</v>
      </c>
      <c r="LG423" s="59">
        <v>0</v>
      </c>
      <c r="LH423" s="59">
        <v>0</v>
      </c>
      <c r="LI423" s="55">
        <v>0</v>
      </c>
      <c r="LJ423" s="58">
        <v>0</v>
      </c>
      <c r="LK423" s="59">
        <v>0</v>
      </c>
      <c r="LL423" s="59">
        <v>0</v>
      </c>
      <c r="LM423" s="59">
        <v>0</v>
      </c>
      <c r="LN423" s="59">
        <v>0</v>
      </c>
      <c r="LO423" s="59">
        <v>0</v>
      </c>
      <c r="LP423" s="59">
        <v>0</v>
      </c>
      <c r="LQ423" s="59">
        <v>0</v>
      </c>
      <c r="LR423" s="59">
        <v>0</v>
      </c>
      <c r="LS423" s="59">
        <v>0</v>
      </c>
      <c r="LT423" s="59">
        <v>0</v>
      </c>
      <c r="LU423" s="59">
        <v>0</v>
      </c>
      <c r="LV423" s="59">
        <v>0</v>
      </c>
      <c r="LW423" s="59">
        <v>0</v>
      </c>
      <c r="LX423" s="59">
        <v>0</v>
      </c>
      <c r="LY423" s="59">
        <v>0</v>
      </c>
      <c r="LZ423" s="59">
        <v>0</v>
      </c>
      <c r="MA423" s="59">
        <v>0</v>
      </c>
      <c r="MB423" s="59">
        <v>0</v>
      </c>
      <c r="MC423" s="59">
        <v>0</v>
      </c>
      <c r="MD423" s="59">
        <v>0</v>
      </c>
      <c r="ME423" s="59">
        <v>0</v>
      </c>
      <c r="MF423" s="59">
        <v>0</v>
      </c>
      <c r="MG423" s="59">
        <v>0</v>
      </c>
      <c r="MH423" s="71">
        <v>0</v>
      </c>
      <c r="MI423" s="72">
        <v>0</v>
      </c>
      <c r="MJ423" s="59">
        <v>0</v>
      </c>
      <c r="MK423" s="59">
        <v>0</v>
      </c>
      <c r="ML423" s="59">
        <v>0</v>
      </c>
      <c r="MM423" s="59">
        <v>0</v>
      </c>
      <c r="MN423" s="59">
        <v>0</v>
      </c>
      <c r="MO423" s="59">
        <v>0</v>
      </c>
      <c r="MP423" s="59">
        <v>0</v>
      </c>
      <c r="MQ423" s="59">
        <v>0</v>
      </c>
      <c r="MR423" s="59">
        <v>0</v>
      </c>
      <c r="MS423" s="59">
        <v>0</v>
      </c>
      <c r="MT423" s="59">
        <v>0</v>
      </c>
      <c r="MU423" s="59">
        <v>0</v>
      </c>
      <c r="MV423" s="59">
        <v>0</v>
      </c>
      <c r="MW423" s="59">
        <v>0</v>
      </c>
      <c r="MX423" s="59">
        <v>0</v>
      </c>
      <c r="MY423" s="59">
        <v>0</v>
      </c>
      <c r="MZ423" s="59">
        <v>0</v>
      </c>
      <c r="NA423" s="59">
        <v>0</v>
      </c>
      <c r="NB423" s="59">
        <v>0</v>
      </c>
      <c r="NC423" s="59">
        <v>0</v>
      </c>
      <c r="ND423" s="59">
        <v>0</v>
      </c>
      <c r="NE423" s="59">
        <v>0</v>
      </c>
      <c r="NF423" s="59">
        <v>0</v>
      </c>
      <c r="NG423" s="55">
        <v>0</v>
      </c>
      <c r="NH423" s="58">
        <v>0</v>
      </c>
      <c r="NI423" s="59">
        <v>0</v>
      </c>
      <c r="NJ423" s="59">
        <v>0</v>
      </c>
      <c r="NK423" s="59">
        <v>0</v>
      </c>
      <c r="NL423" s="59">
        <v>0</v>
      </c>
      <c r="NM423" s="59">
        <v>0</v>
      </c>
      <c r="NN423" s="59">
        <v>0</v>
      </c>
      <c r="NO423" s="59">
        <v>0</v>
      </c>
      <c r="NP423" s="59">
        <v>0</v>
      </c>
      <c r="NQ423" s="59">
        <v>0</v>
      </c>
      <c r="NR423" s="59">
        <v>0</v>
      </c>
      <c r="NS423" s="59">
        <v>0</v>
      </c>
      <c r="NT423" s="59">
        <v>0</v>
      </c>
      <c r="NU423" s="59">
        <v>0</v>
      </c>
      <c r="NV423" s="59">
        <v>0</v>
      </c>
      <c r="NW423" s="59">
        <v>0</v>
      </c>
      <c r="NX423" s="59">
        <v>0</v>
      </c>
      <c r="NY423" s="59">
        <v>0</v>
      </c>
      <c r="NZ423" s="59">
        <v>0</v>
      </c>
      <c r="OA423" s="59">
        <v>0</v>
      </c>
      <c r="OB423" s="59">
        <v>0</v>
      </c>
      <c r="OC423" s="59">
        <v>0</v>
      </c>
      <c r="OD423" s="59">
        <v>0</v>
      </c>
      <c r="OE423" s="59">
        <v>0</v>
      </c>
      <c r="OF423" s="55">
        <v>0</v>
      </c>
      <c r="OG423" s="58">
        <v>0</v>
      </c>
      <c r="OH423" s="59">
        <v>0</v>
      </c>
      <c r="OI423" s="59">
        <v>0</v>
      </c>
      <c r="OJ423" s="59">
        <v>0</v>
      </c>
      <c r="OK423" s="59">
        <v>0</v>
      </c>
      <c r="OL423" s="59">
        <v>0</v>
      </c>
      <c r="OM423" s="59">
        <v>0</v>
      </c>
      <c r="ON423" s="59">
        <v>0</v>
      </c>
      <c r="OO423" s="59">
        <v>0</v>
      </c>
      <c r="OP423" s="59">
        <v>0</v>
      </c>
      <c r="OQ423" s="59">
        <v>0</v>
      </c>
      <c r="OR423" s="59">
        <v>0</v>
      </c>
      <c r="OS423" s="59">
        <v>0</v>
      </c>
      <c r="OT423" s="59">
        <v>0</v>
      </c>
      <c r="OU423" s="59">
        <v>0</v>
      </c>
      <c r="OV423" s="59">
        <v>0</v>
      </c>
      <c r="OW423" s="59">
        <v>0</v>
      </c>
      <c r="OX423" s="59">
        <v>0</v>
      </c>
      <c r="OY423" s="59">
        <v>0</v>
      </c>
      <c r="OZ423" s="59">
        <v>0</v>
      </c>
      <c r="PA423" s="59">
        <v>0</v>
      </c>
      <c r="PB423" s="59">
        <v>0</v>
      </c>
      <c r="PC423" s="59">
        <v>0</v>
      </c>
      <c r="PD423" s="59">
        <v>0</v>
      </c>
      <c r="PE423" s="55">
        <v>0</v>
      </c>
      <c r="PF423" s="58">
        <v>0</v>
      </c>
      <c r="PG423" s="59">
        <v>0</v>
      </c>
      <c r="PH423" s="59">
        <v>0</v>
      </c>
      <c r="PI423" s="59">
        <v>0</v>
      </c>
      <c r="PJ423" s="59">
        <v>0</v>
      </c>
      <c r="PK423" s="59">
        <v>0</v>
      </c>
      <c r="PL423" s="59">
        <v>0</v>
      </c>
      <c r="PM423" s="59">
        <v>0</v>
      </c>
      <c r="PN423" s="59">
        <v>0</v>
      </c>
      <c r="PO423" s="59">
        <v>0</v>
      </c>
      <c r="PP423" s="59">
        <v>0</v>
      </c>
      <c r="PQ423" s="59">
        <v>0</v>
      </c>
      <c r="PR423" s="59">
        <v>0</v>
      </c>
      <c r="PS423" s="59">
        <v>0</v>
      </c>
      <c r="PT423" s="59">
        <v>0</v>
      </c>
      <c r="PU423" s="59">
        <v>0</v>
      </c>
      <c r="PV423" s="59">
        <v>0</v>
      </c>
      <c r="PW423" s="59">
        <v>0</v>
      </c>
      <c r="PX423" s="59">
        <v>0</v>
      </c>
      <c r="PY423" s="59">
        <v>0</v>
      </c>
      <c r="PZ423" s="59">
        <v>0</v>
      </c>
      <c r="QA423" s="59">
        <v>0</v>
      </c>
      <c r="QB423" s="59">
        <v>0</v>
      </c>
      <c r="QC423" s="59">
        <v>0</v>
      </c>
      <c r="QD423" s="71">
        <v>0</v>
      </c>
      <c r="QE423" s="72">
        <v>0</v>
      </c>
      <c r="QF423" s="59">
        <v>0</v>
      </c>
      <c r="QG423" s="59">
        <v>0</v>
      </c>
      <c r="QH423" s="59">
        <v>0</v>
      </c>
      <c r="QI423" s="59">
        <v>0</v>
      </c>
      <c r="QJ423" s="59">
        <v>0</v>
      </c>
      <c r="QK423" s="59">
        <v>0</v>
      </c>
      <c r="QL423" s="59">
        <v>0</v>
      </c>
      <c r="QM423" s="59">
        <v>0</v>
      </c>
      <c r="QN423" s="59">
        <v>0</v>
      </c>
      <c r="QO423" s="59">
        <v>0</v>
      </c>
      <c r="QP423" s="59">
        <v>0</v>
      </c>
      <c r="QQ423" s="59">
        <v>0</v>
      </c>
      <c r="QR423" s="59">
        <v>0</v>
      </c>
      <c r="QS423" s="59">
        <v>0</v>
      </c>
      <c r="QT423" s="59">
        <v>0</v>
      </c>
      <c r="QU423" s="59">
        <v>0</v>
      </c>
      <c r="QV423" s="59">
        <v>0</v>
      </c>
      <c r="QW423" s="59">
        <v>0</v>
      </c>
      <c r="QX423" s="59">
        <v>0</v>
      </c>
      <c r="QY423" s="59">
        <v>0</v>
      </c>
      <c r="QZ423" s="59">
        <v>0</v>
      </c>
      <c r="RA423" s="59">
        <v>0</v>
      </c>
      <c r="RB423" s="59">
        <v>0</v>
      </c>
      <c r="RC423" s="55">
        <v>0</v>
      </c>
      <c r="RD423" s="58">
        <v>0</v>
      </c>
      <c r="RE423" s="59">
        <v>0</v>
      </c>
      <c r="RF423" s="59">
        <v>0</v>
      </c>
      <c r="RG423" s="59">
        <v>0</v>
      </c>
      <c r="RH423" s="59">
        <v>0</v>
      </c>
      <c r="RI423" s="59">
        <v>0</v>
      </c>
      <c r="RJ423" s="59">
        <v>0</v>
      </c>
      <c r="RK423" s="59">
        <v>0</v>
      </c>
      <c r="RL423" s="59">
        <v>0</v>
      </c>
      <c r="RM423" s="59">
        <v>0</v>
      </c>
      <c r="RN423" s="59">
        <v>0</v>
      </c>
      <c r="RO423" s="59">
        <v>0</v>
      </c>
      <c r="RP423" s="59">
        <v>0</v>
      </c>
      <c r="RQ423" s="59">
        <v>0</v>
      </c>
      <c r="RR423" s="59">
        <v>0</v>
      </c>
      <c r="RS423" s="59">
        <v>0</v>
      </c>
      <c r="RT423" s="59">
        <v>0</v>
      </c>
      <c r="RU423" s="59">
        <v>0</v>
      </c>
      <c r="RV423" s="59">
        <v>0</v>
      </c>
      <c r="RW423" s="59">
        <v>0</v>
      </c>
      <c r="RX423" s="59">
        <v>0</v>
      </c>
      <c r="RY423" s="59">
        <v>0</v>
      </c>
      <c r="RZ423" s="59">
        <v>0</v>
      </c>
      <c r="SA423" s="59">
        <v>0</v>
      </c>
      <c r="SB423" s="55">
        <v>0</v>
      </c>
      <c r="SC423" s="58">
        <v>0</v>
      </c>
      <c r="SD423" s="59">
        <v>0</v>
      </c>
      <c r="SE423" s="59">
        <v>0</v>
      </c>
      <c r="SF423" s="59">
        <v>0</v>
      </c>
      <c r="SG423" s="59">
        <v>0</v>
      </c>
      <c r="SH423" s="59">
        <v>0</v>
      </c>
      <c r="SI423" s="59">
        <v>0</v>
      </c>
      <c r="SJ423" s="59">
        <v>0</v>
      </c>
      <c r="SK423" s="59">
        <v>0</v>
      </c>
      <c r="SL423" s="59">
        <v>0</v>
      </c>
      <c r="SM423" s="59">
        <v>0</v>
      </c>
      <c r="SN423" s="59">
        <v>0</v>
      </c>
      <c r="SO423" s="59">
        <v>0</v>
      </c>
      <c r="SP423" s="59">
        <v>0</v>
      </c>
      <c r="SQ423" s="59">
        <v>0</v>
      </c>
      <c r="SR423" s="59">
        <v>0</v>
      </c>
      <c r="SS423" s="59">
        <v>0</v>
      </c>
      <c r="ST423" s="59">
        <v>0</v>
      </c>
      <c r="SU423" s="59">
        <v>0</v>
      </c>
      <c r="SV423" s="59">
        <v>0</v>
      </c>
      <c r="SW423" s="59">
        <v>0</v>
      </c>
      <c r="SX423" s="59">
        <v>0</v>
      </c>
      <c r="SY423" s="59">
        <v>0</v>
      </c>
      <c r="SZ423" s="59">
        <v>0</v>
      </c>
      <c r="TA423" s="55">
        <v>0</v>
      </c>
      <c r="TB423" s="58">
        <v>0</v>
      </c>
      <c r="TC423" s="59">
        <v>0</v>
      </c>
      <c r="TD423" s="59">
        <v>0</v>
      </c>
      <c r="TE423" s="59">
        <v>0</v>
      </c>
      <c r="TF423" s="59">
        <v>0</v>
      </c>
      <c r="TG423" s="59">
        <v>0</v>
      </c>
      <c r="TH423" s="59">
        <v>0</v>
      </c>
      <c r="TI423" s="59">
        <v>0</v>
      </c>
      <c r="TJ423" s="59">
        <v>0</v>
      </c>
      <c r="TK423" s="59">
        <v>0</v>
      </c>
      <c r="TL423" s="59">
        <v>0</v>
      </c>
      <c r="TM423" s="59">
        <v>0</v>
      </c>
      <c r="TN423" s="59">
        <v>0</v>
      </c>
      <c r="TO423" s="59">
        <v>0</v>
      </c>
      <c r="TP423" s="59">
        <v>0</v>
      </c>
      <c r="TQ423" s="59">
        <v>0</v>
      </c>
      <c r="TR423" s="59">
        <v>0</v>
      </c>
      <c r="TS423" s="59">
        <v>0</v>
      </c>
      <c r="TT423" s="59">
        <v>0</v>
      </c>
      <c r="TU423" s="59">
        <v>0</v>
      </c>
      <c r="TV423" s="59">
        <v>0</v>
      </c>
      <c r="TW423" s="59">
        <v>0</v>
      </c>
      <c r="TX423" s="59">
        <v>0</v>
      </c>
      <c r="TY423" s="59">
        <v>0</v>
      </c>
      <c r="TZ423" s="71">
        <v>0</v>
      </c>
      <c r="UA423" s="73">
        <v>1691.4078333171635</v>
      </c>
      <c r="UB423" s="53">
        <v>1690.3155521249212</v>
      </c>
      <c r="UC423" s="53">
        <v>1689.4414549426624</v>
      </c>
      <c r="UD423" s="53">
        <v>1688.7242517233265</v>
      </c>
      <c r="UE423" s="53">
        <v>1688.2800929051182</v>
      </c>
      <c r="UF423" s="53">
        <v>1687.9595452917365</v>
      </c>
      <c r="UG423" s="53">
        <v>1687.7173065968561</v>
      </c>
      <c r="UH423" s="53">
        <v>1687.5278018126885</v>
      </c>
      <c r="UI423" s="53">
        <v>1687.3754994127937</v>
      </c>
      <c r="UJ423" s="53">
        <v>1687.2504219287916</v>
      </c>
      <c r="UK423" s="53">
        <v>1687.058919338958</v>
      </c>
      <c r="UL423" s="53">
        <v>1686.8690638418238</v>
      </c>
      <c r="UM423" s="53">
        <v>1686.7012587901881</v>
      </c>
      <c r="UN423" s="53">
        <v>1686.5626924132105</v>
      </c>
      <c r="UO423" s="53">
        <v>1686.4558059439573</v>
      </c>
      <c r="UP423" s="53">
        <v>1686.3714823416351</v>
      </c>
      <c r="UQ423" s="53">
        <v>1686.3046030838027</v>
      </c>
      <c r="UR423" s="53">
        <v>1686.1415864904254</v>
      </c>
      <c r="US423" s="53">
        <v>1686.0684504410954</v>
      </c>
      <c r="UT423" s="53">
        <v>1686.0340695802286</v>
      </c>
      <c r="UU423" s="53">
        <v>1686.0220287995444</v>
      </c>
      <c r="UV423" s="53">
        <v>1686.0248745293179</v>
      </c>
      <c r="UW423" s="53">
        <v>1686.024874529317</v>
      </c>
      <c r="UX423" s="53">
        <v>1686.0248745293184</v>
      </c>
      <c r="UY423" s="74">
        <v>1686.0248745293177</v>
      </c>
      <c r="UZ423" s="73">
        <v>746.55976203464854</v>
      </c>
      <c r="VA423" s="53">
        <v>746.07764697588345</v>
      </c>
      <c r="VB423" s="53">
        <v>745.69183477167815</v>
      </c>
      <c r="VC423" s="53">
        <v>745.37527299739099</v>
      </c>
      <c r="VD423" s="53">
        <v>745.1792285573124</v>
      </c>
      <c r="VE423" s="53">
        <v>745.03774408192271</v>
      </c>
      <c r="VF423" s="53">
        <v>744.93082388275889</v>
      </c>
      <c r="VG423" s="53">
        <v>744.8471795695508</v>
      </c>
      <c r="VH423" s="53">
        <v>744.77995578047808</v>
      </c>
      <c r="VI423" s="53">
        <v>744.72474862413583</v>
      </c>
      <c r="VJ423" s="53">
        <v>744.64022251217216</v>
      </c>
      <c r="VK423" s="53">
        <v>744.55642339999508</v>
      </c>
      <c r="VL423" s="53">
        <v>744.48235699392217</v>
      </c>
      <c r="VM423" s="53">
        <v>744.42119606077244</v>
      </c>
      <c r="VN423" s="53">
        <v>744.3740181209057</v>
      </c>
      <c r="VO423" s="53">
        <v>744.33679906158511</v>
      </c>
      <c r="VP423" s="53">
        <v>744.30727965069616</v>
      </c>
      <c r="VQ423" s="53">
        <v>744.23532679180425</v>
      </c>
      <c r="VR423" s="53">
        <v>744.2030457354507</v>
      </c>
      <c r="VS423" s="53">
        <v>744.18787058561293</v>
      </c>
      <c r="VT423" s="53">
        <v>744.18255598189342</v>
      </c>
      <c r="VU423" s="53">
        <v>744.18381204048592</v>
      </c>
      <c r="VV423" s="53">
        <v>744.18381204048558</v>
      </c>
      <c r="VW423" s="53">
        <v>744.18381204048626</v>
      </c>
      <c r="VX423" s="74">
        <v>744.1838120404858</v>
      </c>
      <c r="VY423" s="65">
        <f t="shared" si="6"/>
        <v>419</v>
      </c>
    </row>
    <row r="424" spans="1:597">
      <c r="A424" s="51" t="s">
        <v>660</v>
      </c>
      <c r="B424" s="69" t="s">
        <v>2</v>
      </c>
      <c r="C424" t="s">
        <v>659</v>
      </c>
      <c r="D424" t="s">
        <v>753</v>
      </c>
      <c r="E424" t="s">
        <v>727</v>
      </c>
      <c r="F424" t="s">
        <v>694</v>
      </c>
      <c r="G424" t="s">
        <v>664</v>
      </c>
      <c r="H424" t="s">
        <v>962</v>
      </c>
      <c r="I424" t="s">
        <v>666</v>
      </c>
      <c r="J424" t="s">
        <v>1347</v>
      </c>
      <c r="K424" s="5" t="s">
        <v>964</v>
      </c>
      <c r="L424" t="s">
        <v>965</v>
      </c>
      <c r="M424">
        <v>2</v>
      </c>
      <c r="N424" s="52">
        <v>3.5</v>
      </c>
      <c r="O424" s="52">
        <v>0</v>
      </c>
      <c r="P424" s="52">
        <v>0</v>
      </c>
      <c r="Q424" s="53">
        <v>5.09</v>
      </c>
      <c r="R424" s="53">
        <v>0</v>
      </c>
      <c r="S424" s="53">
        <v>0</v>
      </c>
      <c r="T424" s="53">
        <v>0</v>
      </c>
      <c r="U424" s="53">
        <v>0.3017295617066722</v>
      </c>
      <c r="V424" s="53">
        <v>0.25</v>
      </c>
      <c r="W424" s="2" t="s">
        <v>833</v>
      </c>
      <c r="X424" s="54">
        <v>0.85</v>
      </c>
      <c r="Y424" s="54">
        <v>0.85</v>
      </c>
      <c r="Z424" t="s">
        <v>776</v>
      </c>
      <c r="AA424" t="s">
        <v>834</v>
      </c>
      <c r="AB424" s="54">
        <v>0.84161931255282696</v>
      </c>
      <c r="AC424" t="s">
        <v>778</v>
      </c>
      <c r="AD424" s="54">
        <v>0</v>
      </c>
      <c r="AE424" s="53">
        <v>977.683088893986</v>
      </c>
      <c r="AG424" s="53">
        <v>431.53332969880336</v>
      </c>
      <c r="AI424" s="55">
        <v>0</v>
      </c>
      <c r="AJ424" s="5" t="s">
        <v>966</v>
      </c>
      <c r="AK424" t="s">
        <v>966</v>
      </c>
      <c r="AL424" s="1" t="s">
        <v>966</v>
      </c>
      <c r="AM424" s="5" t="s">
        <v>964</v>
      </c>
      <c r="AN424" t="s">
        <v>964</v>
      </c>
      <c r="AO424" t="s">
        <v>964</v>
      </c>
      <c r="AP424" t="s">
        <v>964</v>
      </c>
      <c r="AQ424" t="s">
        <v>964</v>
      </c>
      <c r="AR424" t="s">
        <v>964</v>
      </c>
      <c r="AS424" t="s">
        <v>964</v>
      </c>
      <c r="AT424" t="s">
        <v>964</v>
      </c>
      <c r="AU424" t="s">
        <v>964</v>
      </c>
      <c r="AV424" t="s">
        <v>964</v>
      </c>
      <c r="AW424" t="s">
        <v>964</v>
      </c>
      <c r="AX424" t="s">
        <v>964</v>
      </c>
      <c r="AY424" t="s">
        <v>964</v>
      </c>
      <c r="AZ424" t="s">
        <v>964</v>
      </c>
      <c r="BA424" t="s">
        <v>964</v>
      </c>
      <c r="BB424" t="s">
        <v>964</v>
      </c>
      <c r="BC424" t="s">
        <v>964</v>
      </c>
      <c r="BD424" t="s">
        <v>964</v>
      </c>
      <c r="BE424" t="s">
        <v>964</v>
      </c>
      <c r="BF424" t="s">
        <v>964</v>
      </c>
      <c r="BG424" t="s">
        <v>964</v>
      </c>
      <c r="BH424" t="s">
        <v>964</v>
      </c>
      <c r="BI424" t="s">
        <v>964</v>
      </c>
      <c r="BJ424" t="s">
        <v>964</v>
      </c>
      <c r="BK424" t="s">
        <v>964</v>
      </c>
      <c r="BL424" t="s">
        <v>964</v>
      </c>
      <c r="BM424" s="1" t="s">
        <v>964</v>
      </c>
      <c r="BN424" s="5" t="s">
        <v>965</v>
      </c>
      <c r="BO424" t="s">
        <v>965</v>
      </c>
      <c r="BP424" t="s">
        <v>965</v>
      </c>
      <c r="BQ424" t="s">
        <v>965</v>
      </c>
      <c r="BR424" t="s">
        <v>965</v>
      </c>
      <c r="BS424" t="s">
        <v>965</v>
      </c>
      <c r="BT424" t="s">
        <v>965</v>
      </c>
      <c r="BU424" t="s">
        <v>965</v>
      </c>
      <c r="BV424" t="s">
        <v>965</v>
      </c>
      <c r="BW424" t="s">
        <v>965</v>
      </c>
      <c r="BX424" t="s">
        <v>965</v>
      </c>
      <c r="BY424" t="s">
        <v>965</v>
      </c>
      <c r="BZ424" t="s">
        <v>965</v>
      </c>
      <c r="CA424" t="s">
        <v>965</v>
      </c>
      <c r="CB424" t="s">
        <v>965</v>
      </c>
      <c r="CC424" t="s">
        <v>965</v>
      </c>
      <c r="CD424" t="s">
        <v>965</v>
      </c>
      <c r="CE424" t="s">
        <v>965</v>
      </c>
      <c r="CF424" t="s">
        <v>965</v>
      </c>
      <c r="CG424" t="s">
        <v>965</v>
      </c>
      <c r="CH424" t="s">
        <v>965</v>
      </c>
      <c r="CI424" t="s">
        <v>965</v>
      </c>
      <c r="CJ424" t="s">
        <v>965</v>
      </c>
      <c r="CK424" t="s">
        <v>965</v>
      </c>
      <c r="CL424" t="s">
        <v>965</v>
      </c>
      <c r="CM424" t="s">
        <v>965</v>
      </c>
      <c r="CN424" s="1" t="s">
        <v>965</v>
      </c>
      <c r="CO424" s="56">
        <v>5.09</v>
      </c>
      <c r="CP424" s="53">
        <v>5.09</v>
      </c>
      <c r="CQ424" s="53">
        <v>5.09</v>
      </c>
      <c r="CR424" s="53">
        <v>5.09</v>
      </c>
      <c r="CS424" s="53">
        <v>5.09</v>
      </c>
      <c r="CT424" s="53">
        <v>5.09</v>
      </c>
      <c r="CU424" s="53">
        <v>5.09</v>
      </c>
      <c r="CV424" s="53">
        <v>5.09</v>
      </c>
      <c r="CW424" s="53">
        <v>5.09</v>
      </c>
      <c r="CX424" s="53">
        <v>5.09</v>
      </c>
      <c r="CY424" s="53">
        <v>5.09</v>
      </c>
      <c r="CZ424" s="53">
        <v>5.09</v>
      </c>
      <c r="DA424" s="53">
        <v>5.09</v>
      </c>
      <c r="DB424" s="53">
        <v>5.09</v>
      </c>
      <c r="DC424" s="53">
        <v>5.09</v>
      </c>
      <c r="DD424" s="53">
        <v>5.09</v>
      </c>
      <c r="DE424" s="53">
        <v>5.09</v>
      </c>
      <c r="DF424" s="53">
        <v>5.09</v>
      </c>
      <c r="DG424" s="53">
        <v>5.09</v>
      </c>
      <c r="DH424" s="53">
        <v>5.09</v>
      </c>
      <c r="DI424" s="53">
        <v>5.09</v>
      </c>
      <c r="DJ424" s="53">
        <v>5.09</v>
      </c>
      <c r="DK424" s="53">
        <v>5.09</v>
      </c>
      <c r="DL424" s="53">
        <v>5.09</v>
      </c>
      <c r="DM424" s="53">
        <v>5.09</v>
      </c>
      <c r="DN424" s="53">
        <v>5.09</v>
      </c>
      <c r="DO424" s="57">
        <v>5.09</v>
      </c>
      <c r="DP424" s="58">
        <v>0</v>
      </c>
      <c r="DQ424" s="59">
        <v>0</v>
      </c>
      <c r="DR424" s="59">
        <v>3.5014651462889756</v>
      </c>
      <c r="DS424" s="59">
        <v>3.5025726174848519</v>
      </c>
      <c r="DT424" s="59">
        <v>3.5019534333305122</v>
      </c>
      <c r="DU424" s="59">
        <v>3.498996623369373</v>
      </c>
      <c r="DV424" s="59">
        <v>3.492712733860158</v>
      </c>
      <c r="DW424" s="59">
        <v>3.4828588477368907</v>
      </c>
      <c r="DX424" s="59">
        <v>3.4693089853829191</v>
      </c>
      <c r="DY424" s="59">
        <v>3.4523359184056672</v>
      </c>
      <c r="DZ424" s="59">
        <v>3.432596305661578</v>
      </c>
      <c r="EA424" s="59">
        <v>3.4109960093237168</v>
      </c>
      <c r="EB424" s="59">
        <v>3.3887700019528171</v>
      </c>
      <c r="EC424" s="59">
        <v>3.3666213269181577</v>
      </c>
      <c r="ED424" s="59">
        <v>3.3453031494584282</v>
      </c>
      <c r="EE424" s="59">
        <v>3.3253485119923676</v>
      </c>
      <c r="EF424" s="59">
        <v>3.3070730616974555</v>
      </c>
      <c r="EG424" s="59">
        <v>3.2905940982883384</v>
      </c>
      <c r="EH424" s="59">
        <v>3.2740528906940392</v>
      </c>
      <c r="EI424" s="59">
        <v>3.2576644049710004</v>
      </c>
      <c r="EJ424" s="59">
        <v>3.2411895343712493</v>
      </c>
      <c r="EK424" s="59">
        <v>3.2247088280482732</v>
      </c>
      <c r="EL424" s="59">
        <v>3.2082927582181084</v>
      </c>
      <c r="EM424" s="59">
        <v>3.1920851548001048</v>
      </c>
      <c r="EN424" s="59">
        <v>3.1761599009677299</v>
      </c>
      <c r="EO424" s="59">
        <v>3.1605993102093515</v>
      </c>
      <c r="EP424" s="59">
        <v>3.1455445113518015</v>
      </c>
      <c r="EQ424" s="72">
        <v>0</v>
      </c>
      <c r="ER424" s="59">
        <v>0</v>
      </c>
      <c r="ES424" s="59">
        <v>0</v>
      </c>
      <c r="ET424" s="59">
        <v>0</v>
      </c>
      <c r="EU424" s="59">
        <v>0</v>
      </c>
      <c r="EV424" s="59">
        <v>0</v>
      </c>
      <c r="EW424" s="59">
        <v>0</v>
      </c>
      <c r="EX424" s="59">
        <v>0</v>
      </c>
      <c r="EY424" s="59">
        <v>0</v>
      </c>
      <c r="EZ424" s="59">
        <v>0</v>
      </c>
      <c r="FA424" s="59">
        <v>0</v>
      </c>
      <c r="FB424" s="59">
        <v>0</v>
      </c>
      <c r="FC424" s="59">
        <v>0</v>
      </c>
      <c r="FD424" s="59">
        <v>0</v>
      </c>
      <c r="FE424" s="59">
        <v>0</v>
      </c>
      <c r="FF424" s="59">
        <v>0</v>
      </c>
      <c r="FG424" s="59">
        <v>0</v>
      </c>
      <c r="FH424" s="59">
        <v>0</v>
      </c>
      <c r="FI424" s="59">
        <v>0</v>
      </c>
      <c r="FJ424" s="59">
        <v>0</v>
      </c>
      <c r="FK424" s="59">
        <v>0</v>
      </c>
      <c r="FL424" s="59">
        <v>0</v>
      </c>
      <c r="FM424" s="59">
        <v>0</v>
      </c>
      <c r="FN424" s="59">
        <v>0</v>
      </c>
      <c r="FO424" s="55">
        <v>0</v>
      </c>
      <c r="FP424" s="58">
        <v>0</v>
      </c>
      <c r="FQ424" s="59">
        <v>0</v>
      </c>
      <c r="FR424" s="59">
        <v>0</v>
      </c>
      <c r="FS424" s="59">
        <v>0</v>
      </c>
      <c r="FT424" s="59">
        <v>0</v>
      </c>
      <c r="FU424" s="59">
        <v>0</v>
      </c>
      <c r="FV424" s="59">
        <v>0</v>
      </c>
      <c r="FW424" s="59">
        <v>0</v>
      </c>
      <c r="FX424" s="59">
        <v>0</v>
      </c>
      <c r="FY424" s="59">
        <v>0</v>
      </c>
      <c r="FZ424" s="59">
        <v>0</v>
      </c>
      <c r="GA424" s="59">
        <v>0</v>
      </c>
      <c r="GB424" s="59">
        <v>0</v>
      </c>
      <c r="GC424" s="59">
        <v>0</v>
      </c>
      <c r="GD424" s="59">
        <v>0</v>
      </c>
      <c r="GE424" s="59">
        <v>0</v>
      </c>
      <c r="GF424" s="59">
        <v>0</v>
      </c>
      <c r="GG424" s="59">
        <v>0</v>
      </c>
      <c r="GH424" s="59">
        <v>0</v>
      </c>
      <c r="GI424" s="59">
        <v>0</v>
      </c>
      <c r="GJ424" s="59">
        <v>0</v>
      </c>
      <c r="GK424" s="59">
        <v>0</v>
      </c>
      <c r="GL424" s="59">
        <v>0</v>
      </c>
      <c r="GM424" s="59">
        <v>0</v>
      </c>
      <c r="GN424" s="55">
        <v>0</v>
      </c>
      <c r="GO424" s="58">
        <v>0</v>
      </c>
      <c r="GP424" s="59">
        <v>0</v>
      </c>
      <c r="GQ424" s="59">
        <v>0</v>
      </c>
      <c r="GR424" s="59">
        <v>0</v>
      </c>
      <c r="GS424" s="59">
        <v>0</v>
      </c>
      <c r="GT424" s="59">
        <v>0</v>
      </c>
      <c r="GU424" s="59">
        <v>0</v>
      </c>
      <c r="GV424" s="59">
        <v>0</v>
      </c>
      <c r="GW424" s="59">
        <v>0</v>
      </c>
      <c r="GX424" s="59">
        <v>0</v>
      </c>
      <c r="GY424" s="59">
        <v>0</v>
      </c>
      <c r="GZ424" s="59">
        <v>0</v>
      </c>
      <c r="HA424" s="59">
        <v>0</v>
      </c>
      <c r="HB424" s="59">
        <v>0</v>
      </c>
      <c r="HC424" s="59">
        <v>0</v>
      </c>
      <c r="HD424" s="59">
        <v>0</v>
      </c>
      <c r="HE424" s="59">
        <v>0</v>
      </c>
      <c r="HF424" s="59">
        <v>0</v>
      </c>
      <c r="HG424" s="59">
        <v>0</v>
      </c>
      <c r="HH424" s="59">
        <v>0</v>
      </c>
      <c r="HI424" s="59">
        <v>0</v>
      </c>
      <c r="HJ424" s="59">
        <v>0</v>
      </c>
      <c r="HK424" s="59">
        <v>0</v>
      </c>
      <c r="HL424" s="59">
        <v>0</v>
      </c>
      <c r="HM424" s="55">
        <v>0</v>
      </c>
      <c r="HN424" s="58">
        <v>0</v>
      </c>
      <c r="HO424" s="59">
        <v>0</v>
      </c>
      <c r="HP424" s="59">
        <v>0</v>
      </c>
      <c r="HQ424" s="59">
        <v>0</v>
      </c>
      <c r="HR424" s="59">
        <v>0</v>
      </c>
      <c r="HS424" s="59">
        <v>0</v>
      </c>
      <c r="HT424" s="59">
        <v>0</v>
      </c>
      <c r="HU424" s="59">
        <v>0</v>
      </c>
      <c r="HV424" s="59">
        <v>0</v>
      </c>
      <c r="HW424" s="59">
        <v>0</v>
      </c>
      <c r="HX424" s="59">
        <v>0</v>
      </c>
      <c r="HY424" s="59">
        <v>0</v>
      </c>
      <c r="HZ424" s="59">
        <v>0</v>
      </c>
      <c r="IA424" s="59">
        <v>0</v>
      </c>
      <c r="IB424" s="59">
        <v>0</v>
      </c>
      <c r="IC424" s="59">
        <v>0</v>
      </c>
      <c r="ID424" s="59">
        <v>0</v>
      </c>
      <c r="IE424" s="59">
        <v>0</v>
      </c>
      <c r="IF424" s="59">
        <v>0</v>
      </c>
      <c r="IG424" s="59">
        <v>0</v>
      </c>
      <c r="IH424" s="59">
        <v>0</v>
      </c>
      <c r="II424" s="59">
        <v>0</v>
      </c>
      <c r="IJ424" s="59">
        <v>0</v>
      </c>
      <c r="IK424" s="59">
        <v>0</v>
      </c>
      <c r="IL424" s="71">
        <v>0</v>
      </c>
      <c r="IM424" s="72">
        <v>0</v>
      </c>
      <c r="IN424" s="59">
        <v>0</v>
      </c>
      <c r="IO424" s="59">
        <v>0</v>
      </c>
      <c r="IP424" s="59">
        <v>0</v>
      </c>
      <c r="IQ424" s="59">
        <v>0</v>
      </c>
      <c r="IR424" s="59">
        <v>0</v>
      </c>
      <c r="IS424" s="59">
        <v>0</v>
      </c>
      <c r="IT424" s="59">
        <v>0</v>
      </c>
      <c r="IU424" s="59">
        <v>0</v>
      </c>
      <c r="IV424" s="59">
        <v>0</v>
      </c>
      <c r="IW424" s="59">
        <v>0</v>
      </c>
      <c r="IX424" s="59">
        <v>0</v>
      </c>
      <c r="IY424" s="59">
        <v>0</v>
      </c>
      <c r="IZ424" s="59">
        <v>0</v>
      </c>
      <c r="JA424" s="59">
        <v>0</v>
      </c>
      <c r="JB424" s="59">
        <v>0</v>
      </c>
      <c r="JC424" s="59">
        <v>0</v>
      </c>
      <c r="JD424" s="59">
        <v>0</v>
      </c>
      <c r="JE424" s="59">
        <v>0</v>
      </c>
      <c r="JF424" s="59">
        <v>0</v>
      </c>
      <c r="JG424" s="59">
        <v>0</v>
      </c>
      <c r="JH424" s="59">
        <v>0</v>
      </c>
      <c r="JI424" s="59">
        <v>0</v>
      </c>
      <c r="JJ424" s="59">
        <v>0</v>
      </c>
      <c r="JK424" s="55">
        <v>0</v>
      </c>
      <c r="JL424" s="58">
        <v>0</v>
      </c>
      <c r="JM424" s="59">
        <v>0</v>
      </c>
      <c r="JN424" s="59">
        <v>0</v>
      </c>
      <c r="JO424" s="59">
        <v>0</v>
      </c>
      <c r="JP424" s="59">
        <v>0</v>
      </c>
      <c r="JQ424" s="59">
        <v>0</v>
      </c>
      <c r="JR424" s="59">
        <v>0</v>
      </c>
      <c r="JS424" s="59">
        <v>0</v>
      </c>
      <c r="JT424" s="59">
        <v>0</v>
      </c>
      <c r="JU424" s="59">
        <v>0</v>
      </c>
      <c r="JV424" s="59">
        <v>0</v>
      </c>
      <c r="JW424" s="59">
        <v>0</v>
      </c>
      <c r="JX424" s="59">
        <v>0</v>
      </c>
      <c r="JY424" s="59">
        <v>0</v>
      </c>
      <c r="JZ424" s="59">
        <v>0</v>
      </c>
      <c r="KA424" s="59">
        <v>0</v>
      </c>
      <c r="KB424" s="59">
        <v>0</v>
      </c>
      <c r="KC424" s="59">
        <v>0</v>
      </c>
      <c r="KD424" s="59">
        <v>0</v>
      </c>
      <c r="KE424" s="59">
        <v>0</v>
      </c>
      <c r="KF424" s="59">
        <v>0</v>
      </c>
      <c r="KG424" s="59">
        <v>0</v>
      </c>
      <c r="KH424" s="59">
        <v>0</v>
      </c>
      <c r="KI424" s="59">
        <v>0</v>
      </c>
      <c r="KJ424" s="55">
        <v>0</v>
      </c>
      <c r="KK424" s="58">
        <v>0</v>
      </c>
      <c r="KL424" s="59">
        <v>0</v>
      </c>
      <c r="KM424" s="59">
        <v>0</v>
      </c>
      <c r="KN424" s="59">
        <v>0</v>
      </c>
      <c r="KO424" s="59">
        <v>0</v>
      </c>
      <c r="KP424" s="59">
        <v>0</v>
      </c>
      <c r="KQ424" s="59">
        <v>0</v>
      </c>
      <c r="KR424" s="59">
        <v>0</v>
      </c>
      <c r="KS424" s="59">
        <v>0</v>
      </c>
      <c r="KT424" s="59">
        <v>0</v>
      </c>
      <c r="KU424" s="59">
        <v>0</v>
      </c>
      <c r="KV424" s="59">
        <v>0</v>
      </c>
      <c r="KW424" s="59">
        <v>0</v>
      </c>
      <c r="KX424" s="59">
        <v>0</v>
      </c>
      <c r="KY424" s="59">
        <v>0</v>
      </c>
      <c r="KZ424" s="59">
        <v>0</v>
      </c>
      <c r="LA424" s="59">
        <v>0</v>
      </c>
      <c r="LB424" s="59">
        <v>0</v>
      </c>
      <c r="LC424" s="59">
        <v>0</v>
      </c>
      <c r="LD424" s="59">
        <v>0</v>
      </c>
      <c r="LE424" s="59">
        <v>0</v>
      </c>
      <c r="LF424" s="59">
        <v>0</v>
      </c>
      <c r="LG424" s="59">
        <v>0</v>
      </c>
      <c r="LH424" s="59">
        <v>0</v>
      </c>
      <c r="LI424" s="55">
        <v>0</v>
      </c>
      <c r="LJ424" s="58">
        <v>0</v>
      </c>
      <c r="LK424" s="59">
        <v>0</v>
      </c>
      <c r="LL424" s="59">
        <v>0</v>
      </c>
      <c r="LM424" s="59">
        <v>0</v>
      </c>
      <c r="LN424" s="59">
        <v>0</v>
      </c>
      <c r="LO424" s="59">
        <v>0</v>
      </c>
      <c r="LP424" s="59">
        <v>0</v>
      </c>
      <c r="LQ424" s="59">
        <v>0</v>
      </c>
      <c r="LR424" s="59">
        <v>0</v>
      </c>
      <c r="LS424" s="59">
        <v>0</v>
      </c>
      <c r="LT424" s="59">
        <v>0</v>
      </c>
      <c r="LU424" s="59">
        <v>0</v>
      </c>
      <c r="LV424" s="59">
        <v>0</v>
      </c>
      <c r="LW424" s="59">
        <v>0</v>
      </c>
      <c r="LX424" s="59">
        <v>0</v>
      </c>
      <c r="LY424" s="59">
        <v>0</v>
      </c>
      <c r="LZ424" s="59">
        <v>0</v>
      </c>
      <c r="MA424" s="59">
        <v>0</v>
      </c>
      <c r="MB424" s="59">
        <v>0</v>
      </c>
      <c r="MC424" s="59">
        <v>0</v>
      </c>
      <c r="MD424" s="59">
        <v>0</v>
      </c>
      <c r="ME424" s="59">
        <v>0</v>
      </c>
      <c r="MF424" s="59">
        <v>0</v>
      </c>
      <c r="MG424" s="59">
        <v>0</v>
      </c>
      <c r="MH424" s="71">
        <v>0</v>
      </c>
      <c r="MI424" s="72">
        <v>0</v>
      </c>
      <c r="MJ424" s="59">
        <v>0</v>
      </c>
      <c r="MK424" s="59">
        <v>0</v>
      </c>
      <c r="ML424" s="59">
        <v>0</v>
      </c>
      <c r="MM424" s="59">
        <v>0</v>
      </c>
      <c r="MN424" s="59">
        <v>0</v>
      </c>
      <c r="MO424" s="59">
        <v>0</v>
      </c>
      <c r="MP424" s="59">
        <v>0</v>
      </c>
      <c r="MQ424" s="59">
        <v>0</v>
      </c>
      <c r="MR424" s="59">
        <v>0</v>
      </c>
      <c r="MS424" s="59">
        <v>0</v>
      </c>
      <c r="MT424" s="59">
        <v>0</v>
      </c>
      <c r="MU424" s="59">
        <v>0</v>
      </c>
      <c r="MV424" s="59">
        <v>0</v>
      </c>
      <c r="MW424" s="59">
        <v>0</v>
      </c>
      <c r="MX424" s="59">
        <v>0</v>
      </c>
      <c r="MY424" s="59">
        <v>0</v>
      </c>
      <c r="MZ424" s="59">
        <v>0</v>
      </c>
      <c r="NA424" s="59">
        <v>0</v>
      </c>
      <c r="NB424" s="59">
        <v>0</v>
      </c>
      <c r="NC424" s="59">
        <v>0</v>
      </c>
      <c r="ND424" s="59">
        <v>0</v>
      </c>
      <c r="NE424" s="59">
        <v>0</v>
      </c>
      <c r="NF424" s="59">
        <v>0</v>
      </c>
      <c r="NG424" s="55">
        <v>0</v>
      </c>
      <c r="NH424" s="58">
        <v>0</v>
      </c>
      <c r="NI424" s="59">
        <v>0</v>
      </c>
      <c r="NJ424" s="59">
        <v>0</v>
      </c>
      <c r="NK424" s="59">
        <v>0</v>
      </c>
      <c r="NL424" s="59">
        <v>0</v>
      </c>
      <c r="NM424" s="59">
        <v>0</v>
      </c>
      <c r="NN424" s="59">
        <v>0</v>
      </c>
      <c r="NO424" s="59">
        <v>0</v>
      </c>
      <c r="NP424" s="59">
        <v>0</v>
      </c>
      <c r="NQ424" s="59">
        <v>0</v>
      </c>
      <c r="NR424" s="59">
        <v>0</v>
      </c>
      <c r="NS424" s="59">
        <v>0</v>
      </c>
      <c r="NT424" s="59">
        <v>0</v>
      </c>
      <c r="NU424" s="59">
        <v>0</v>
      </c>
      <c r="NV424" s="59">
        <v>0</v>
      </c>
      <c r="NW424" s="59">
        <v>0</v>
      </c>
      <c r="NX424" s="59">
        <v>0</v>
      </c>
      <c r="NY424" s="59">
        <v>0</v>
      </c>
      <c r="NZ424" s="59">
        <v>0</v>
      </c>
      <c r="OA424" s="59">
        <v>0</v>
      </c>
      <c r="OB424" s="59">
        <v>0</v>
      </c>
      <c r="OC424" s="59">
        <v>0</v>
      </c>
      <c r="OD424" s="59">
        <v>0</v>
      </c>
      <c r="OE424" s="59">
        <v>0</v>
      </c>
      <c r="OF424" s="55">
        <v>0</v>
      </c>
      <c r="OG424" s="58">
        <v>0</v>
      </c>
      <c r="OH424" s="59">
        <v>0</v>
      </c>
      <c r="OI424" s="59">
        <v>0</v>
      </c>
      <c r="OJ424" s="59">
        <v>0</v>
      </c>
      <c r="OK424" s="59">
        <v>0</v>
      </c>
      <c r="OL424" s="59">
        <v>0</v>
      </c>
      <c r="OM424" s="59">
        <v>0</v>
      </c>
      <c r="ON424" s="59">
        <v>0</v>
      </c>
      <c r="OO424" s="59">
        <v>0</v>
      </c>
      <c r="OP424" s="59">
        <v>0</v>
      </c>
      <c r="OQ424" s="59">
        <v>0</v>
      </c>
      <c r="OR424" s="59">
        <v>0</v>
      </c>
      <c r="OS424" s="59">
        <v>0</v>
      </c>
      <c r="OT424" s="59">
        <v>0</v>
      </c>
      <c r="OU424" s="59">
        <v>0</v>
      </c>
      <c r="OV424" s="59">
        <v>0</v>
      </c>
      <c r="OW424" s="59">
        <v>0</v>
      </c>
      <c r="OX424" s="59">
        <v>0</v>
      </c>
      <c r="OY424" s="59">
        <v>0</v>
      </c>
      <c r="OZ424" s="59">
        <v>0</v>
      </c>
      <c r="PA424" s="59">
        <v>0</v>
      </c>
      <c r="PB424" s="59">
        <v>0</v>
      </c>
      <c r="PC424" s="59">
        <v>0</v>
      </c>
      <c r="PD424" s="59">
        <v>0</v>
      </c>
      <c r="PE424" s="55">
        <v>0</v>
      </c>
      <c r="PF424" s="58">
        <v>0</v>
      </c>
      <c r="PG424" s="59">
        <v>0</v>
      </c>
      <c r="PH424" s="59">
        <v>0</v>
      </c>
      <c r="PI424" s="59">
        <v>0</v>
      </c>
      <c r="PJ424" s="59">
        <v>0</v>
      </c>
      <c r="PK424" s="59">
        <v>0</v>
      </c>
      <c r="PL424" s="59">
        <v>0</v>
      </c>
      <c r="PM424" s="59">
        <v>0</v>
      </c>
      <c r="PN424" s="59">
        <v>0</v>
      </c>
      <c r="PO424" s="59">
        <v>0</v>
      </c>
      <c r="PP424" s="59">
        <v>0</v>
      </c>
      <c r="PQ424" s="59">
        <v>0</v>
      </c>
      <c r="PR424" s="59">
        <v>0</v>
      </c>
      <c r="PS424" s="59">
        <v>0</v>
      </c>
      <c r="PT424" s="59">
        <v>0</v>
      </c>
      <c r="PU424" s="59">
        <v>0</v>
      </c>
      <c r="PV424" s="59">
        <v>0</v>
      </c>
      <c r="PW424" s="59">
        <v>0</v>
      </c>
      <c r="PX424" s="59">
        <v>0</v>
      </c>
      <c r="PY424" s="59">
        <v>0</v>
      </c>
      <c r="PZ424" s="59">
        <v>0</v>
      </c>
      <c r="QA424" s="59">
        <v>0</v>
      </c>
      <c r="QB424" s="59">
        <v>0</v>
      </c>
      <c r="QC424" s="59">
        <v>0</v>
      </c>
      <c r="QD424" s="71">
        <v>0</v>
      </c>
      <c r="QE424" s="72">
        <v>0</v>
      </c>
      <c r="QF424" s="59">
        <v>0</v>
      </c>
      <c r="QG424" s="59">
        <v>0</v>
      </c>
      <c r="QH424" s="59">
        <v>0</v>
      </c>
      <c r="QI424" s="59">
        <v>0</v>
      </c>
      <c r="QJ424" s="59">
        <v>0</v>
      </c>
      <c r="QK424" s="59">
        <v>0</v>
      </c>
      <c r="QL424" s="59">
        <v>0</v>
      </c>
      <c r="QM424" s="59">
        <v>0</v>
      </c>
      <c r="QN424" s="59">
        <v>0</v>
      </c>
      <c r="QO424" s="59">
        <v>0</v>
      </c>
      <c r="QP424" s="59">
        <v>0</v>
      </c>
      <c r="QQ424" s="59">
        <v>0</v>
      </c>
      <c r="QR424" s="59">
        <v>0</v>
      </c>
      <c r="QS424" s="59">
        <v>0</v>
      </c>
      <c r="QT424" s="59">
        <v>0</v>
      </c>
      <c r="QU424" s="59">
        <v>0</v>
      </c>
      <c r="QV424" s="59">
        <v>0</v>
      </c>
      <c r="QW424" s="59">
        <v>0</v>
      </c>
      <c r="QX424" s="59">
        <v>0</v>
      </c>
      <c r="QY424" s="59">
        <v>0</v>
      </c>
      <c r="QZ424" s="59">
        <v>0</v>
      </c>
      <c r="RA424" s="59">
        <v>0</v>
      </c>
      <c r="RB424" s="59">
        <v>0</v>
      </c>
      <c r="RC424" s="55">
        <v>0</v>
      </c>
      <c r="RD424" s="58">
        <v>0</v>
      </c>
      <c r="RE424" s="59">
        <v>0</v>
      </c>
      <c r="RF424" s="59">
        <v>0</v>
      </c>
      <c r="RG424" s="59">
        <v>0</v>
      </c>
      <c r="RH424" s="59">
        <v>0</v>
      </c>
      <c r="RI424" s="59">
        <v>0</v>
      </c>
      <c r="RJ424" s="59">
        <v>0</v>
      </c>
      <c r="RK424" s="59">
        <v>0</v>
      </c>
      <c r="RL424" s="59">
        <v>0</v>
      </c>
      <c r="RM424" s="59">
        <v>0</v>
      </c>
      <c r="RN424" s="59">
        <v>0</v>
      </c>
      <c r="RO424" s="59">
        <v>0</v>
      </c>
      <c r="RP424" s="59">
        <v>0</v>
      </c>
      <c r="RQ424" s="59">
        <v>0</v>
      </c>
      <c r="RR424" s="59">
        <v>0</v>
      </c>
      <c r="RS424" s="59">
        <v>0</v>
      </c>
      <c r="RT424" s="59">
        <v>0</v>
      </c>
      <c r="RU424" s="59">
        <v>0</v>
      </c>
      <c r="RV424" s="59">
        <v>0</v>
      </c>
      <c r="RW424" s="59">
        <v>0</v>
      </c>
      <c r="RX424" s="59">
        <v>0</v>
      </c>
      <c r="RY424" s="59">
        <v>0</v>
      </c>
      <c r="RZ424" s="59">
        <v>0</v>
      </c>
      <c r="SA424" s="59">
        <v>0</v>
      </c>
      <c r="SB424" s="55">
        <v>0</v>
      </c>
      <c r="SC424" s="58">
        <v>0</v>
      </c>
      <c r="SD424" s="59">
        <v>0</v>
      </c>
      <c r="SE424" s="59">
        <v>0</v>
      </c>
      <c r="SF424" s="59">
        <v>0</v>
      </c>
      <c r="SG424" s="59">
        <v>0</v>
      </c>
      <c r="SH424" s="59">
        <v>0</v>
      </c>
      <c r="SI424" s="59">
        <v>0</v>
      </c>
      <c r="SJ424" s="59">
        <v>0</v>
      </c>
      <c r="SK424" s="59">
        <v>0</v>
      </c>
      <c r="SL424" s="59">
        <v>0</v>
      </c>
      <c r="SM424" s="59">
        <v>0</v>
      </c>
      <c r="SN424" s="59">
        <v>0</v>
      </c>
      <c r="SO424" s="59">
        <v>0</v>
      </c>
      <c r="SP424" s="59">
        <v>0</v>
      </c>
      <c r="SQ424" s="59">
        <v>0</v>
      </c>
      <c r="SR424" s="59">
        <v>0</v>
      </c>
      <c r="SS424" s="59">
        <v>0</v>
      </c>
      <c r="ST424" s="59">
        <v>0</v>
      </c>
      <c r="SU424" s="59">
        <v>0</v>
      </c>
      <c r="SV424" s="59">
        <v>0</v>
      </c>
      <c r="SW424" s="59">
        <v>0</v>
      </c>
      <c r="SX424" s="59">
        <v>0</v>
      </c>
      <c r="SY424" s="59">
        <v>0</v>
      </c>
      <c r="SZ424" s="59">
        <v>0</v>
      </c>
      <c r="TA424" s="55">
        <v>0</v>
      </c>
      <c r="TB424" s="58">
        <v>0</v>
      </c>
      <c r="TC424" s="59">
        <v>0</v>
      </c>
      <c r="TD424" s="59">
        <v>0</v>
      </c>
      <c r="TE424" s="59">
        <v>0</v>
      </c>
      <c r="TF424" s="59">
        <v>0</v>
      </c>
      <c r="TG424" s="59">
        <v>0</v>
      </c>
      <c r="TH424" s="59">
        <v>0</v>
      </c>
      <c r="TI424" s="59">
        <v>0</v>
      </c>
      <c r="TJ424" s="59">
        <v>0</v>
      </c>
      <c r="TK424" s="59">
        <v>0</v>
      </c>
      <c r="TL424" s="59">
        <v>0</v>
      </c>
      <c r="TM424" s="59">
        <v>0</v>
      </c>
      <c r="TN424" s="59">
        <v>0</v>
      </c>
      <c r="TO424" s="59">
        <v>0</v>
      </c>
      <c r="TP424" s="59">
        <v>0</v>
      </c>
      <c r="TQ424" s="59">
        <v>0</v>
      </c>
      <c r="TR424" s="59">
        <v>0</v>
      </c>
      <c r="TS424" s="59">
        <v>0</v>
      </c>
      <c r="TT424" s="59">
        <v>0</v>
      </c>
      <c r="TU424" s="59">
        <v>0</v>
      </c>
      <c r="TV424" s="59">
        <v>0</v>
      </c>
      <c r="TW424" s="59">
        <v>0</v>
      </c>
      <c r="TX424" s="59">
        <v>0</v>
      </c>
      <c r="TY424" s="59">
        <v>0</v>
      </c>
      <c r="TZ424" s="71">
        <v>0</v>
      </c>
      <c r="UA424" s="73">
        <v>979.93138912448364</v>
      </c>
      <c r="UB424" s="53">
        <v>979.2985668063269</v>
      </c>
      <c r="UC424" s="53">
        <v>978.79215123394465</v>
      </c>
      <c r="UD424" s="53">
        <v>978.37663350181379</v>
      </c>
      <c r="UE424" s="53">
        <v>978.11930634561566</v>
      </c>
      <c r="UF424" s="53">
        <v>977.9335943831461</v>
      </c>
      <c r="UG424" s="53">
        <v>977.79325135286228</v>
      </c>
      <c r="UH424" s="53">
        <v>977.6834601583688</v>
      </c>
      <c r="UI424" s="53">
        <v>977.59522247887139</v>
      </c>
      <c r="UJ424" s="53">
        <v>977.52275778393948</v>
      </c>
      <c r="UK424" s="53">
        <v>977.41180914388974</v>
      </c>
      <c r="UL424" s="53">
        <v>977.30181476088217</v>
      </c>
      <c r="UM424" s="53">
        <v>977.20459548938993</v>
      </c>
      <c r="UN424" s="53">
        <v>977.12431589058303</v>
      </c>
      <c r="UO424" s="53">
        <v>977.06239031342147</v>
      </c>
      <c r="UP424" s="53">
        <v>977.01353672345226</v>
      </c>
      <c r="UQ424" s="53">
        <v>976.9747896615429</v>
      </c>
      <c r="UR424" s="53">
        <v>976.88034462371581</v>
      </c>
      <c r="US424" s="53">
        <v>976.83797263689917</v>
      </c>
      <c r="UT424" s="53">
        <v>976.81805379527793</v>
      </c>
      <c r="UU424" s="53">
        <v>976.81107786746838</v>
      </c>
      <c r="UV424" s="53">
        <v>976.81272656500596</v>
      </c>
      <c r="UW424" s="53">
        <v>976.81272656500562</v>
      </c>
      <c r="UX424" s="53">
        <v>976.81272656500619</v>
      </c>
      <c r="UY424" s="74">
        <v>976.81272656500585</v>
      </c>
      <c r="UZ424" s="73">
        <v>432.52569265940951</v>
      </c>
      <c r="VA424" s="53">
        <v>432.24637523522159</v>
      </c>
      <c r="VB424" s="53">
        <v>432.02285168178815</v>
      </c>
      <c r="VC424" s="53">
        <v>431.8394489488042</v>
      </c>
      <c r="VD424" s="53">
        <v>431.72586894952065</v>
      </c>
      <c r="VE424" s="53">
        <v>431.643898725795</v>
      </c>
      <c r="VF424" s="53">
        <v>431.58195360692537</v>
      </c>
      <c r="VG424" s="53">
        <v>431.53349356883172</v>
      </c>
      <c r="VH424" s="53">
        <v>431.49454689984356</v>
      </c>
      <c r="VI424" s="53">
        <v>431.46256216834439</v>
      </c>
      <c r="VJ424" s="53">
        <v>431.41359125270708</v>
      </c>
      <c r="VK424" s="53">
        <v>431.3650415305255</v>
      </c>
      <c r="VL424" s="53">
        <v>431.32213053368565</v>
      </c>
      <c r="VM424" s="53">
        <v>431.28669643139466</v>
      </c>
      <c r="VN424" s="53">
        <v>431.25936349415804</v>
      </c>
      <c r="VO424" s="53">
        <v>431.23780031833286</v>
      </c>
      <c r="VP424" s="53">
        <v>431.22069799874515</v>
      </c>
      <c r="VQ424" s="53">
        <v>431.17901150328458</v>
      </c>
      <c r="VR424" s="53">
        <v>431.16030920111257</v>
      </c>
      <c r="VS424" s="53">
        <v>431.15151735010664</v>
      </c>
      <c r="VT424" s="53">
        <v>431.14843828963234</v>
      </c>
      <c r="VU424" s="53">
        <v>431.14916599776819</v>
      </c>
      <c r="VV424" s="53">
        <v>431.14916599776802</v>
      </c>
      <c r="VW424" s="53">
        <v>431.14916599776831</v>
      </c>
      <c r="VX424" s="74">
        <v>431.14916599776814</v>
      </c>
      <c r="VY424" s="65">
        <f t="shared" si="6"/>
        <v>420</v>
      </c>
    </row>
    <row r="425" spans="1:597">
      <c r="A425" s="51" t="s">
        <v>660</v>
      </c>
      <c r="B425" s="69" t="s">
        <v>2</v>
      </c>
      <c r="C425" t="s">
        <v>659</v>
      </c>
      <c r="D425" t="s">
        <v>753</v>
      </c>
      <c r="E425" t="s">
        <v>727</v>
      </c>
      <c r="F425" t="s">
        <v>694</v>
      </c>
      <c r="G425" t="s">
        <v>664</v>
      </c>
      <c r="H425" t="s">
        <v>967</v>
      </c>
      <c r="I425" t="s">
        <v>666</v>
      </c>
      <c r="J425" t="s">
        <v>1348</v>
      </c>
      <c r="K425" s="5" t="s">
        <v>785</v>
      </c>
      <c r="L425" t="s">
        <v>786</v>
      </c>
      <c r="M425">
        <v>5</v>
      </c>
      <c r="N425" s="52">
        <v>0</v>
      </c>
      <c r="O425" s="52">
        <v>0</v>
      </c>
      <c r="P425" s="52">
        <v>0</v>
      </c>
      <c r="Q425" s="53">
        <v>38.68</v>
      </c>
      <c r="R425" s="53">
        <v>0</v>
      </c>
      <c r="S425" s="53">
        <v>0</v>
      </c>
      <c r="T425" s="53">
        <v>0</v>
      </c>
      <c r="U425" s="53">
        <v>0.3017295617066722</v>
      </c>
      <c r="V425" s="53">
        <v>0.25</v>
      </c>
      <c r="W425" s="2" t="s">
        <v>833</v>
      </c>
      <c r="X425" s="54">
        <v>0.95</v>
      </c>
      <c r="Y425" s="54">
        <v>0.95</v>
      </c>
      <c r="Z425" t="s">
        <v>776</v>
      </c>
      <c r="AA425" t="s">
        <v>834</v>
      </c>
      <c r="AB425" s="54">
        <v>0.84161931255282696</v>
      </c>
      <c r="AC425" t="s">
        <v>778</v>
      </c>
      <c r="AD425" s="54">
        <v>0</v>
      </c>
      <c r="AE425" s="53">
        <v>0</v>
      </c>
      <c r="AG425" s="53">
        <v>0</v>
      </c>
      <c r="AI425" s="55">
        <v>0</v>
      </c>
      <c r="AJ425" s="5" t="s">
        <v>969</v>
      </c>
      <c r="AK425" t="s">
        <v>969</v>
      </c>
      <c r="AL425" s="1" t="s">
        <v>969</v>
      </c>
      <c r="AM425" s="5" t="s">
        <v>785</v>
      </c>
      <c r="AN425" t="s">
        <v>785</v>
      </c>
      <c r="AO425" t="s">
        <v>785</v>
      </c>
      <c r="AP425" t="s">
        <v>785</v>
      </c>
      <c r="AQ425" t="s">
        <v>785</v>
      </c>
      <c r="AR425" t="s">
        <v>785</v>
      </c>
      <c r="AS425" t="s">
        <v>785</v>
      </c>
      <c r="AT425" t="s">
        <v>785</v>
      </c>
      <c r="AU425" t="s">
        <v>785</v>
      </c>
      <c r="AV425" t="s">
        <v>785</v>
      </c>
      <c r="AW425" t="s">
        <v>785</v>
      </c>
      <c r="AX425" t="s">
        <v>785</v>
      </c>
      <c r="AY425" t="s">
        <v>785</v>
      </c>
      <c r="AZ425" t="s">
        <v>785</v>
      </c>
      <c r="BA425" t="s">
        <v>785</v>
      </c>
      <c r="BB425" t="s">
        <v>785</v>
      </c>
      <c r="BC425" t="s">
        <v>785</v>
      </c>
      <c r="BD425" t="s">
        <v>785</v>
      </c>
      <c r="BE425" t="s">
        <v>785</v>
      </c>
      <c r="BF425" t="s">
        <v>785</v>
      </c>
      <c r="BG425" t="s">
        <v>785</v>
      </c>
      <c r="BH425" t="s">
        <v>785</v>
      </c>
      <c r="BI425" t="s">
        <v>785</v>
      </c>
      <c r="BJ425" t="s">
        <v>785</v>
      </c>
      <c r="BK425" t="s">
        <v>785</v>
      </c>
      <c r="BL425" t="s">
        <v>785</v>
      </c>
      <c r="BM425" s="1" t="s">
        <v>785</v>
      </c>
      <c r="BN425" s="5" t="s">
        <v>786</v>
      </c>
      <c r="BO425" t="s">
        <v>786</v>
      </c>
      <c r="BP425" t="s">
        <v>786</v>
      </c>
      <c r="BQ425" t="s">
        <v>786</v>
      </c>
      <c r="BR425" t="s">
        <v>786</v>
      </c>
      <c r="BS425" t="s">
        <v>786</v>
      </c>
      <c r="BT425" t="s">
        <v>786</v>
      </c>
      <c r="BU425" t="s">
        <v>786</v>
      </c>
      <c r="BV425" t="s">
        <v>786</v>
      </c>
      <c r="BW425" t="s">
        <v>786</v>
      </c>
      <c r="BX425" t="s">
        <v>786</v>
      </c>
      <c r="BY425" t="s">
        <v>786</v>
      </c>
      <c r="BZ425" t="s">
        <v>786</v>
      </c>
      <c r="CA425" t="s">
        <v>786</v>
      </c>
      <c r="CB425" t="s">
        <v>786</v>
      </c>
      <c r="CC425" t="s">
        <v>786</v>
      </c>
      <c r="CD425" t="s">
        <v>786</v>
      </c>
      <c r="CE425" t="s">
        <v>786</v>
      </c>
      <c r="CF425" t="s">
        <v>786</v>
      </c>
      <c r="CG425" t="s">
        <v>786</v>
      </c>
      <c r="CH425" t="s">
        <v>786</v>
      </c>
      <c r="CI425" t="s">
        <v>786</v>
      </c>
      <c r="CJ425" t="s">
        <v>786</v>
      </c>
      <c r="CK425" t="s">
        <v>786</v>
      </c>
      <c r="CL425" t="s">
        <v>786</v>
      </c>
      <c r="CM425" t="s">
        <v>786</v>
      </c>
      <c r="CN425" s="1" t="s">
        <v>786</v>
      </c>
      <c r="CO425" s="56">
        <v>38.68</v>
      </c>
      <c r="CP425" s="53">
        <v>38.68</v>
      </c>
      <c r="CQ425" s="53">
        <v>38.68</v>
      </c>
      <c r="CR425" s="53">
        <v>38.68</v>
      </c>
      <c r="CS425" s="53">
        <v>38.68</v>
      </c>
      <c r="CT425" s="53">
        <v>38.68</v>
      </c>
      <c r="CU425" s="53">
        <v>38.68</v>
      </c>
      <c r="CV425" s="53">
        <v>38.68</v>
      </c>
      <c r="CW425" s="53">
        <v>38.68</v>
      </c>
      <c r="CX425" s="53">
        <v>38.68</v>
      </c>
      <c r="CY425" s="53">
        <v>38.68</v>
      </c>
      <c r="CZ425" s="53">
        <v>38.68</v>
      </c>
      <c r="DA425" s="53">
        <v>38.68</v>
      </c>
      <c r="DB425" s="53">
        <v>38.68</v>
      </c>
      <c r="DC425" s="53">
        <v>38.68</v>
      </c>
      <c r="DD425" s="53">
        <v>38.68</v>
      </c>
      <c r="DE425" s="53">
        <v>38.68</v>
      </c>
      <c r="DF425" s="53">
        <v>38.68</v>
      </c>
      <c r="DG425" s="53">
        <v>38.68</v>
      </c>
      <c r="DH425" s="53">
        <v>38.68</v>
      </c>
      <c r="DI425" s="53">
        <v>38.68</v>
      </c>
      <c r="DJ425" s="53">
        <v>38.68</v>
      </c>
      <c r="DK425" s="53">
        <v>38.68</v>
      </c>
      <c r="DL425" s="53">
        <v>38.68</v>
      </c>
      <c r="DM425" s="53">
        <v>38.68</v>
      </c>
      <c r="DN425" s="53">
        <v>38.68</v>
      </c>
      <c r="DO425" s="57">
        <v>38.68</v>
      </c>
      <c r="DP425" s="58">
        <v>0</v>
      </c>
      <c r="DQ425" s="59">
        <v>0</v>
      </c>
      <c r="DR425" s="59">
        <v>0</v>
      </c>
      <c r="DS425" s="59">
        <v>0</v>
      </c>
      <c r="DT425" s="59">
        <v>0</v>
      </c>
      <c r="DU425" s="59">
        <v>0</v>
      </c>
      <c r="DV425" s="59">
        <v>0</v>
      </c>
      <c r="DW425" s="59">
        <v>0</v>
      </c>
      <c r="DX425" s="59">
        <v>0</v>
      </c>
      <c r="DY425" s="59">
        <v>0</v>
      </c>
      <c r="DZ425" s="59">
        <v>0</v>
      </c>
      <c r="EA425" s="59">
        <v>0</v>
      </c>
      <c r="EB425" s="59">
        <v>0</v>
      </c>
      <c r="EC425" s="59">
        <v>0</v>
      </c>
      <c r="ED425" s="59">
        <v>0</v>
      </c>
      <c r="EE425" s="59">
        <v>0</v>
      </c>
      <c r="EF425" s="59">
        <v>0</v>
      </c>
      <c r="EG425" s="59">
        <v>0</v>
      </c>
      <c r="EH425" s="59">
        <v>0</v>
      </c>
      <c r="EI425" s="59">
        <v>0</v>
      </c>
      <c r="EJ425" s="59">
        <v>0</v>
      </c>
      <c r="EK425" s="59">
        <v>0</v>
      </c>
      <c r="EL425" s="59">
        <v>0</v>
      </c>
      <c r="EM425" s="59">
        <v>0</v>
      </c>
      <c r="EN425" s="59">
        <v>0</v>
      </c>
      <c r="EO425" s="59">
        <v>0</v>
      </c>
      <c r="EP425" s="59">
        <v>0</v>
      </c>
      <c r="EQ425" s="72">
        <v>0</v>
      </c>
      <c r="ER425" s="59">
        <v>0</v>
      </c>
      <c r="ES425" s="59">
        <v>0</v>
      </c>
      <c r="ET425" s="59">
        <v>0</v>
      </c>
      <c r="EU425" s="59">
        <v>0</v>
      </c>
      <c r="EV425" s="59">
        <v>0</v>
      </c>
      <c r="EW425" s="59">
        <v>0</v>
      </c>
      <c r="EX425" s="59">
        <v>0</v>
      </c>
      <c r="EY425" s="59">
        <v>0</v>
      </c>
      <c r="EZ425" s="59">
        <v>0</v>
      </c>
      <c r="FA425" s="59">
        <v>0</v>
      </c>
      <c r="FB425" s="59">
        <v>0</v>
      </c>
      <c r="FC425" s="59">
        <v>0</v>
      </c>
      <c r="FD425" s="59">
        <v>0</v>
      </c>
      <c r="FE425" s="59">
        <v>0</v>
      </c>
      <c r="FF425" s="59">
        <v>0</v>
      </c>
      <c r="FG425" s="59">
        <v>0</v>
      </c>
      <c r="FH425" s="59">
        <v>0</v>
      </c>
      <c r="FI425" s="59">
        <v>0</v>
      </c>
      <c r="FJ425" s="59">
        <v>0</v>
      </c>
      <c r="FK425" s="59">
        <v>0</v>
      </c>
      <c r="FL425" s="59">
        <v>0</v>
      </c>
      <c r="FM425" s="59">
        <v>0</v>
      </c>
      <c r="FN425" s="59">
        <v>0</v>
      </c>
      <c r="FO425" s="55">
        <v>0</v>
      </c>
      <c r="FP425" s="58">
        <v>0</v>
      </c>
      <c r="FQ425" s="59">
        <v>0</v>
      </c>
      <c r="FR425" s="59">
        <v>0</v>
      </c>
      <c r="FS425" s="59">
        <v>0</v>
      </c>
      <c r="FT425" s="59">
        <v>0</v>
      </c>
      <c r="FU425" s="59">
        <v>0</v>
      </c>
      <c r="FV425" s="59">
        <v>0</v>
      </c>
      <c r="FW425" s="59">
        <v>0</v>
      </c>
      <c r="FX425" s="59">
        <v>0</v>
      </c>
      <c r="FY425" s="59">
        <v>0</v>
      </c>
      <c r="FZ425" s="59">
        <v>0</v>
      </c>
      <c r="GA425" s="59">
        <v>0</v>
      </c>
      <c r="GB425" s="59">
        <v>0</v>
      </c>
      <c r="GC425" s="59">
        <v>0</v>
      </c>
      <c r="GD425" s="59">
        <v>0</v>
      </c>
      <c r="GE425" s="59">
        <v>0</v>
      </c>
      <c r="GF425" s="59">
        <v>0</v>
      </c>
      <c r="GG425" s="59">
        <v>0</v>
      </c>
      <c r="GH425" s="59">
        <v>0</v>
      </c>
      <c r="GI425" s="59">
        <v>0</v>
      </c>
      <c r="GJ425" s="59">
        <v>0</v>
      </c>
      <c r="GK425" s="59">
        <v>0</v>
      </c>
      <c r="GL425" s="59">
        <v>0</v>
      </c>
      <c r="GM425" s="59">
        <v>0</v>
      </c>
      <c r="GN425" s="55">
        <v>0</v>
      </c>
      <c r="GO425" s="58">
        <v>0</v>
      </c>
      <c r="GP425" s="59">
        <v>0</v>
      </c>
      <c r="GQ425" s="59">
        <v>0</v>
      </c>
      <c r="GR425" s="59">
        <v>0</v>
      </c>
      <c r="GS425" s="59">
        <v>0</v>
      </c>
      <c r="GT425" s="59">
        <v>0</v>
      </c>
      <c r="GU425" s="59">
        <v>0</v>
      </c>
      <c r="GV425" s="59">
        <v>0</v>
      </c>
      <c r="GW425" s="59">
        <v>0</v>
      </c>
      <c r="GX425" s="59">
        <v>0</v>
      </c>
      <c r="GY425" s="59">
        <v>0</v>
      </c>
      <c r="GZ425" s="59">
        <v>0</v>
      </c>
      <c r="HA425" s="59">
        <v>0</v>
      </c>
      <c r="HB425" s="59">
        <v>0</v>
      </c>
      <c r="HC425" s="59">
        <v>0</v>
      </c>
      <c r="HD425" s="59">
        <v>0</v>
      </c>
      <c r="HE425" s="59">
        <v>0</v>
      </c>
      <c r="HF425" s="59">
        <v>0</v>
      </c>
      <c r="HG425" s="59">
        <v>0</v>
      </c>
      <c r="HH425" s="59">
        <v>0</v>
      </c>
      <c r="HI425" s="59">
        <v>0</v>
      </c>
      <c r="HJ425" s="59">
        <v>0</v>
      </c>
      <c r="HK425" s="59">
        <v>0</v>
      </c>
      <c r="HL425" s="59">
        <v>0</v>
      </c>
      <c r="HM425" s="55">
        <v>0</v>
      </c>
      <c r="HN425" s="58">
        <v>0</v>
      </c>
      <c r="HO425" s="59">
        <v>0</v>
      </c>
      <c r="HP425" s="59">
        <v>0</v>
      </c>
      <c r="HQ425" s="59">
        <v>0</v>
      </c>
      <c r="HR425" s="59">
        <v>0</v>
      </c>
      <c r="HS425" s="59">
        <v>0</v>
      </c>
      <c r="HT425" s="59">
        <v>0</v>
      </c>
      <c r="HU425" s="59">
        <v>0</v>
      </c>
      <c r="HV425" s="59">
        <v>0</v>
      </c>
      <c r="HW425" s="59">
        <v>0</v>
      </c>
      <c r="HX425" s="59">
        <v>0</v>
      </c>
      <c r="HY425" s="59">
        <v>0</v>
      </c>
      <c r="HZ425" s="59">
        <v>0</v>
      </c>
      <c r="IA425" s="59">
        <v>0</v>
      </c>
      <c r="IB425" s="59">
        <v>0</v>
      </c>
      <c r="IC425" s="59">
        <v>0</v>
      </c>
      <c r="ID425" s="59">
        <v>0</v>
      </c>
      <c r="IE425" s="59">
        <v>0</v>
      </c>
      <c r="IF425" s="59">
        <v>0</v>
      </c>
      <c r="IG425" s="59">
        <v>0</v>
      </c>
      <c r="IH425" s="59">
        <v>0</v>
      </c>
      <c r="II425" s="59">
        <v>0</v>
      </c>
      <c r="IJ425" s="59">
        <v>0</v>
      </c>
      <c r="IK425" s="59">
        <v>0</v>
      </c>
      <c r="IL425" s="71">
        <v>0</v>
      </c>
      <c r="IM425" s="72">
        <v>0</v>
      </c>
      <c r="IN425" s="59">
        <v>0</v>
      </c>
      <c r="IO425" s="59">
        <v>0</v>
      </c>
      <c r="IP425" s="59">
        <v>0</v>
      </c>
      <c r="IQ425" s="59">
        <v>0</v>
      </c>
      <c r="IR425" s="59">
        <v>0</v>
      </c>
      <c r="IS425" s="59">
        <v>0</v>
      </c>
      <c r="IT425" s="59">
        <v>0</v>
      </c>
      <c r="IU425" s="59">
        <v>0</v>
      </c>
      <c r="IV425" s="59">
        <v>0</v>
      </c>
      <c r="IW425" s="59">
        <v>0</v>
      </c>
      <c r="IX425" s="59">
        <v>0</v>
      </c>
      <c r="IY425" s="59">
        <v>0</v>
      </c>
      <c r="IZ425" s="59">
        <v>0</v>
      </c>
      <c r="JA425" s="59">
        <v>0</v>
      </c>
      <c r="JB425" s="59">
        <v>0</v>
      </c>
      <c r="JC425" s="59">
        <v>0</v>
      </c>
      <c r="JD425" s="59">
        <v>0</v>
      </c>
      <c r="JE425" s="59">
        <v>0</v>
      </c>
      <c r="JF425" s="59">
        <v>0</v>
      </c>
      <c r="JG425" s="59">
        <v>0</v>
      </c>
      <c r="JH425" s="59">
        <v>0</v>
      </c>
      <c r="JI425" s="59">
        <v>0</v>
      </c>
      <c r="JJ425" s="59">
        <v>0</v>
      </c>
      <c r="JK425" s="55">
        <v>0</v>
      </c>
      <c r="JL425" s="58">
        <v>0</v>
      </c>
      <c r="JM425" s="59">
        <v>0</v>
      </c>
      <c r="JN425" s="59">
        <v>0</v>
      </c>
      <c r="JO425" s="59">
        <v>0</v>
      </c>
      <c r="JP425" s="59">
        <v>0</v>
      </c>
      <c r="JQ425" s="59">
        <v>0</v>
      </c>
      <c r="JR425" s="59">
        <v>0</v>
      </c>
      <c r="JS425" s="59">
        <v>0</v>
      </c>
      <c r="JT425" s="59">
        <v>0</v>
      </c>
      <c r="JU425" s="59">
        <v>0</v>
      </c>
      <c r="JV425" s="59">
        <v>0</v>
      </c>
      <c r="JW425" s="59">
        <v>0</v>
      </c>
      <c r="JX425" s="59">
        <v>0</v>
      </c>
      <c r="JY425" s="59">
        <v>0</v>
      </c>
      <c r="JZ425" s="59">
        <v>0</v>
      </c>
      <c r="KA425" s="59">
        <v>0</v>
      </c>
      <c r="KB425" s="59">
        <v>0</v>
      </c>
      <c r="KC425" s="59">
        <v>0</v>
      </c>
      <c r="KD425" s="59">
        <v>0</v>
      </c>
      <c r="KE425" s="59">
        <v>0</v>
      </c>
      <c r="KF425" s="59">
        <v>0</v>
      </c>
      <c r="KG425" s="59">
        <v>0</v>
      </c>
      <c r="KH425" s="59">
        <v>0</v>
      </c>
      <c r="KI425" s="59">
        <v>0</v>
      </c>
      <c r="KJ425" s="55">
        <v>0</v>
      </c>
      <c r="KK425" s="58">
        <v>0</v>
      </c>
      <c r="KL425" s="59">
        <v>0</v>
      </c>
      <c r="KM425" s="59">
        <v>0</v>
      </c>
      <c r="KN425" s="59">
        <v>0</v>
      </c>
      <c r="KO425" s="59">
        <v>0</v>
      </c>
      <c r="KP425" s="59">
        <v>0</v>
      </c>
      <c r="KQ425" s="59">
        <v>0</v>
      </c>
      <c r="KR425" s="59">
        <v>0</v>
      </c>
      <c r="KS425" s="59">
        <v>0</v>
      </c>
      <c r="KT425" s="59">
        <v>0</v>
      </c>
      <c r="KU425" s="59">
        <v>0</v>
      </c>
      <c r="KV425" s="59">
        <v>0</v>
      </c>
      <c r="KW425" s="59">
        <v>0</v>
      </c>
      <c r="KX425" s="59">
        <v>0</v>
      </c>
      <c r="KY425" s="59">
        <v>0</v>
      </c>
      <c r="KZ425" s="59">
        <v>0</v>
      </c>
      <c r="LA425" s="59">
        <v>0</v>
      </c>
      <c r="LB425" s="59">
        <v>0</v>
      </c>
      <c r="LC425" s="59">
        <v>0</v>
      </c>
      <c r="LD425" s="59">
        <v>0</v>
      </c>
      <c r="LE425" s="59">
        <v>0</v>
      </c>
      <c r="LF425" s="59">
        <v>0</v>
      </c>
      <c r="LG425" s="59">
        <v>0</v>
      </c>
      <c r="LH425" s="59">
        <v>0</v>
      </c>
      <c r="LI425" s="55">
        <v>0</v>
      </c>
      <c r="LJ425" s="58">
        <v>0</v>
      </c>
      <c r="LK425" s="59">
        <v>0</v>
      </c>
      <c r="LL425" s="59">
        <v>0</v>
      </c>
      <c r="LM425" s="59">
        <v>0</v>
      </c>
      <c r="LN425" s="59">
        <v>0</v>
      </c>
      <c r="LO425" s="59">
        <v>0</v>
      </c>
      <c r="LP425" s="59">
        <v>0</v>
      </c>
      <c r="LQ425" s="59">
        <v>0</v>
      </c>
      <c r="LR425" s="59">
        <v>0</v>
      </c>
      <c r="LS425" s="59">
        <v>0</v>
      </c>
      <c r="LT425" s="59">
        <v>0</v>
      </c>
      <c r="LU425" s="59">
        <v>0</v>
      </c>
      <c r="LV425" s="59">
        <v>0</v>
      </c>
      <c r="LW425" s="59">
        <v>0</v>
      </c>
      <c r="LX425" s="59">
        <v>0</v>
      </c>
      <c r="LY425" s="59">
        <v>0</v>
      </c>
      <c r="LZ425" s="59">
        <v>0</v>
      </c>
      <c r="MA425" s="59">
        <v>0</v>
      </c>
      <c r="MB425" s="59">
        <v>0</v>
      </c>
      <c r="MC425" s="59">
        <v>0</v>
      </c>
      <c r="MD425" s="59">
        <v>0</v>
      </c>
      <c r="ME425" s="59">
        <v>0</v>
      </c>
      <c r="MF425" s="59">
        <v>0</v>
      </c>
      <c r="MG425" s="59">
        <v>0</v>
      </c>
      <c r="MH425" s="71">
        <v>0</v>
      </c>
      <c r="MI425" s="72">
        <v>0</v>
      </c>
      <c r="MJ425" s="59">
        <v>0</v>
      </c>
      <c r="MK425" s="59">
        <v>0</v>
      </c>
      <c r="ML425" s="59">
        <v>0</v>
      </c>
      <c r="MM425" s="59">
        <v>0</v>
      </c>
      <c r="MN425" s="59">
        <v>0</v>
      </c>
      <c r="MO425" s="59">
        <v>0</v>
      </c>
      <c r="MP425" s="59">
        <v>0</v>
      </c>
      <c r="MQ425" s="59">
        <v>0</v>
      </c>
      <c r="MR425" s="59">
        <v>0</v>
      </c>
      <c r="MS425" s="59">
        <v>0</v>
      </c>
      <c r="MT425" s="59">
        <v>0</v>
      </c>
      <c r="MU425" s="59">
        <v>0</v>
      </c>
      <c r="MV425" s="59">
        <v>0</v>
      </c>
      <c r="MW425" s="59">
        <v>0</v>
      </c>
      <c r="MX425" s="59">
        <v>0</v>
      </c>
      <c r="MY425" s="59">
        <v>0</v>
      </c>
      <c r="MZ425" s="59">
        <v>0</v>
      </c>
      <c r="NA425" s="59">
        <v>0</v>
      </c>
      <c r="NB425" s="59">
        <v>0</v>
      </c>
      <c r="NC425" s="59">
        <v>0</v>
      </c>
      <c r="ND425" s="59">
        <v>0</v>
      </c>
      <c r="NE425" s="59">
        <v>0</v>
      </c>
      <c r="NF425" s="59">
        <v>0</v>
      </c>
      <c r="NG425" s="55">
        <v>0</v>
      </c>
      <c r="NH425" s="58">
        <v>0</v>
      </c>
      <c r="NI425" s="59">
        <v>0</v>
      </c>
      <c r="NJ425" s="59">
        <v>0</v>
      </c>
      <c r="NK425" s="59">
        <v>0</v>
      </c>
      <c r="NL425" s="59">
        <v>0</v>
      </c>
      <c r="NM425" s="59">
        <v>0</v>
      </c>
      <c r="NN425" s="59">
        <v>0</v>
      </c>
      <c r="NO425" s="59">
        <v>0</v>
      </c>
      <c r="NP425" s="59">
        <v>0</v>
      </c>
      <c r="NQ425" s="59">
        <v>0</v>
      </c>
      <c r="NR425" s="59">
        <v>0</v>
      </c>
      <c r="NS425" s="59">
        <v>0</v>
      </c>
      <c r="NT425" s="59">
        <v>0</v>
      </c>
      <c r="NU425" s="59">
        <v>0</v>
      </c>
      <c r="NV425" s="59">
        <v>0</v>
      </c>
      <c r="NW425" s="59">
        <v>0</v>
      </c>
      <c r="NX425" s="59">
        <v>0</v>
      </c>
      <c r="NY425" s="59">
        <v>0</v>
      </c>
      <c r="NZ425" s="59">
        <v>0</v>
      </c>
      <c r="OA425" s="59">
        <v>0</v>
      </c>
      <c r="OB425" s="59">
        <v>0</v>
      </c>
      <c r="OC425" s="59">
        <v>0</v>
      </c>
      <c r="OD425" s="59">
        <v>0</v>
      </c>
      <c r="OE425" s="59">
        <v>0</v>
      </c>
      <c r="OF425" s="55">
        <v>0</v>
      </c>
      <c r="OG425" s="58">
        <v>0</v>
      </c>
      <c r="OH425" s="59">
        <v>0</v>
      </c>
      <c r="OI425" s="59">
        <v>0</v>
      </c>
      <c r="OJ425" s="59">
        <v>0</v>
      </c>
      <c r="OK425" s="59">
        <v>0</v>
      </c>
      <c r="OL425" s="59">
        <v>0</v>
      </c>
      <c r="OM425" s="59">
        <v>0</v>
      </c>
      <c r="ON425" s="59">
        <v>0</v>
      </c>
      <c r="OO425" s="59">
        <v>0</v>
      </c>
      <c r="OP425" s="59">
        <v>0</v>
      </c>
      <c r="OQ425" s="59">
        <v>0</v>
      </c>
      <c r="OR425" s="59">
        <v>0</v>
      </c>
      <c r="OS425" s="59">
        <v>0</v>
      </c>
      <c r="OT425" s="59">
        <v>0</v>
      </c>
      <c r="OU425" s="59">
        <v>0</v>
      </c>
      <c r="OV425" s="59">
        <v>0</v>
      </c>
      <c r="OW425" s="59">
        <v>0</v>
      </c>
      <c r="OX425" s="59">
        <v>0</v>
      </c>
      <c r="OY425" s="59">
        <v>0</v>
      </c>
      <c r="OZ425" s="59">
        <v>0</v>
      </c>
      <c r="PA425" s="59">
        <v>0</v>
      </c>
      <c r="PB425" s="59">
        <v>0</v>
      </c>
      <c r="PC425" s="59">
        <v>0</v>
      </c>
      <c r="PD425" s="59">
        <v>0</v>
      </c>
      <c r="PE425" s="55">
        <v>0</v>
      </c>
      <c r="PF425" s="58">
        <v>0</v>
      </c>
      <c r="PG425" s="59">
        <v>0</v>
      </c>
      <c r="PH425" s="59">
        <v>0</v>
      </c>
      <c r="PI425" s="59">
        <v>0</v>
      </c>
      <c r="PJ425" s="59">
        <v>0</v>
      </c>
      <c r="PK425" s="59">
        <v>0</v>
      </c>
      <c r="PL425" s="59">
        <v>0</v>
      </c>
      <c r="PM425" s="59">
        <v>0</v>
      </c>
      <c r="PN425" s="59">
        <v>0</v>
      </c>
      <c r="PO425" s="59">
        <v>0</v>
      </c>
      <c r="PP425" s="59">
        <v>0</v>
      </c>
      <c r="PQ425" s="59">
        <v>0</v>
      </c>
      <c r="PR425" s="59">
        <v>0</v>
      </c>
      <c r="PS425" s="59">
        <v>0</v>
      </c>
      <c r="PT425" s="59">
        <v>0</v>
      </c>
      <c r="PU425" s="59">
        <v>0</v>
      </c>
      <c r="PV425" s="59">
        <v>0</v>
      </c>
      <c r="PW425" s="59">
        <v>0</v>
      </c>
      <c r="PX425" s="59">
        <v>0</v>
      </c>
      <c r="PY425" s="59">
        <v>0</v>
      </c>
      <c r="PZ425" s="59">
        <v>0</v>
      </c>
      <c r="QA425" s="59">
        <v>0</v>
      </c>
      <c r="QB425" s="59">
        <v>0</v>
      </c>
      <c r="QC425" s="59">
        <v>0</v>
      </c>
      <c r="QD425" s="71">
        <v>0</v>
      </c>
      <c r="QE425" s="72">
        <v>0</v>
      </c>
      <c r="QF425" s="59">
        <v>0</v>
      </c>
      <c r="QG425" s="59">
        <v>0</v>
      </c>
      <c r="QH425" s="59">
        <v>0</v>
      </c>
      <c r="QI425" s="59">
        <v>0</v>
      </c>
      <c r="QJ425" s="59">
        <v>0</v>
      </c>
      <c r="QK425" s="59">
        <v>0</v>
      </c>
      <c r="QL425" s="59">
        <v>0</v>
      </c>
      <c r="QM425" s="59">
        <v>0</v>
      </c>
      <c r="QN425" s="59">
        <v>0</v>
      </c>
      <c r="QO425" s="59">
        <v>0</v>
      </c>
      <c r="QP425" s="59">
        <v>0</v>
      </c>
      <c r="QQ425" s="59">
        <v>0</v>
      </c>
      <c r="QR425" s="59">
        <v>0</v>
      </c>
      <c r="QS425" s="59">
        <v>0</v>
      </c>
      <c r="QT425" s="59">
        <v>0</v>
      </c>
      <c r="QU425" s="59">
        <v>0</v>
      </c>
      <c r="QV425" s="59">
        <v>0</v>
      </c>
      <c r="QW425" s="59">
        <v>0</v>
      </c>
      <c r="QX425" s="59">
        <v>0</v>
      </c>
      <c r="QY425" s="59">
        <v>0</v>
      </c>
      <c r="QZ425" s="59">
        <v>0</v>
      </c>
      <c r="RA425" s="59">
        <v>0</v>
      </c>
      <c r="RB425" s="59">
        <v>0</v>
      </c>
      <c r="RC425" s="55">
        <v>0</v>
      </c>
      <c r="RD425" s="58">
        <v>0</v>
      </c>
      <c r="RE425" s="59">
        <v>0</v>
      </c>
      <c r="RF425" s="59">
        <v>0</v>
      </c>
      <c r="RG425" s="59">
        <v>0</v>
      </c>
      <c r="RH425" s="59">
        <v>0</v>
      </c>
      <c r="RI425" s="59">
        <v>0</v>
      </c>
      <c r="RJ425" s="59">
        <v>0</v>
      </c>
      <c r="RK425" s="59">
        <v>0</v>
      </c>
      <c r="RL425" s="59">
        <v>0</v>
      </c>
      <c r="RM425" s="59">
        <v>0</v>
      </c>
      <c r="RN425" s="59">
        <v>0</v>
      </c>
      <c r="RO425" s="59">
        <v>0</v>
      </c>
      <c r="RP425" s="59">
        <v>0</v>
      </c>
      <c r="RQ425" s="59">
        <v>0</v>
      </c>
      <c r="RR425" s="59">
        <v>0</v>
      </c>
      <c r="RS425" s="59">
        <v>0</v>
      </c>
      <c r="RT425" s="59">
        <v>0</v>
      </c>
      <c r="RU425" s="59">
        <v>0</v>
      </c>
      <c r="RV425" s="59">
        <v>0</v>
      </c>
      <c r="RW425" s="59">
        <v>0</v>
      </c>
      <c r="RX425" s="59">
        <v>0</v>
      </c>
      <c r="RY425" s="59">
        <v>0</v>
      </c>
      <c r="RZ425" s="59">
        <v>0</v>
      </c>
      <c r="SA425" s="59">
        <v>0</v>
      </c>
      <c r="SB425" s="55">
        <v>0</v>
      </c>
      <c r="SC425" s="58">
        <v>0</v>
      </c>
      <c r="SD425" s="59">
        <v>0</v>
      </c>
      <c r="SE425" s="59">
        <v>0</v>
      </c>
      <c r="SF425" s="59">
        <v>0</v>
      </c>
      <c r="SG425" s="59">
        <v>0</v>
      </c>
      <c r="SH425" s="59">
        <v>0</v>
      </c>
      <c r="SI425" s="59">
        <v>0</v>
      </c>
      <c r="SJ425" s="59">
        <v>0</v>
      </c>
      <c r="SK425" s="59">
        <v>0</v>
      </c>
      <c r="SL425" s="59">
        <v>0</v>
      </c>
      <c r="SM425" s="59">
        <v>0</v>
      </c>
      <c r="SN425" s="59">
        <v>0</v>
      </c>
      <c r="SO425" s="59">
        <v>0</v>
      </c>
      <c r="SP425" s="59">
        <v>0</v>
      </c>
      <c r="SQ425" s="59">
        <v>0</v>
      </c>
      <c r="SR425" s="59">
        <v>0</v>
      </c>
      <c r="SS425" s="59">
        <v>0</v>
      </c>
      <c r="ST425" s="59">
        <v>0</v>
      </c>
      <c r="SU425" s="59">
        <v>0</v>
      </c>
      <c r="SV425" s="59">
        <v>0</v>
      </c>
      <c r="SW425" s="59">
        <v>0</v>
      </c>
      <c r="SX425" s="59">
        <v>0</v>
      </c>
      <c r="SY425" s="59">
        <v>0</v>
      </c>
      <c r="SZ425" s="59">
        <v>0</v>
      </c>
      <c r="TA425" s="55">
        <v>0</v>
      </c>
      <c r="TB425" s="58">
        <v>0</v>
      </c>
      <c r="TC425" s="59">
        <v>0</v>
      </c>
      <c r="TD425" s="59">
        <v>0</v>
      </c>
      <c r="TE425" s="59">
        <v>0</v>
      </c>
      <c r="TF425" s="59">
        <v>0</v>
      </c>
      <c r="TG425" s="59">
        <v>0</v>
      </c>
      <c r="TH425" s="59">
        <v>0</v>
      </c>
      <c r="TI425" s="59">
        <v>0</v>
      </c>
      <c r="TJ425" s="59">
        <v>0</v>
      </c>
      <c r="TK425" s="59">
        <v>0</v>
      </c>
      <c r="TL425" s="59">
        <v>0</v>
      </c>
      <c r="TM425" s="59">
        <v>0</v>
      </c>
      <c r="TN425" s="59">
        <v>0</v>
      </c>
      <c r="TO425" s="59">
        <v>0</v>
      </c>
      <c r="TP425" s="59">
        <v>0</v>
      </c>
      <c r="TQ425" s="59">
        <v>0</v>
      </c>
      <c r="TR425" s="59">
        <v>0</v>
      </c>
      <c r="TS425" s="59">
        <v>0</v>
      </c>
      <c r="TT425" s="59">
        <v>0</v>
      </c>
      <c r="TU425" s="59">
        <v>0</v>
      </c>
      <c r="TV425" s="59">
        <v>0</v>
      </c>
      <c r="TW425" s="59">
        <v>0</v>
      </c>
      <c r="TX425" s="59">
        <v>0</v>
      </c>
      <c r="TY425" s="59">
        <v>0</v>
      </c>
      <c r="TZ425" s="71">
        <v>0</v>
      </c>
      <c r="UA425" s="73">
        <v>0</v>
      </c>
      <c r="UB425" s="53">
        <v>0</v>
      </c>
      <c r="UC425" s="53">
        <v>0</v>
      </c>
      <c r="UD425" s="53">
        <v>0</v>
      </c>
      <c r="UE425" s="53">
        <v>0</v>
      </c>
      <c r="UF425" s="53">
        <v>0</v>
      </c>
      <c r="UG425" s="53">
        <v>0</v>
      </c>
      <c r="UH425" s="53">
        <v>0</v>
      </c>
      <c r="UI425" s="53">
        <v>0</v>
      </c>
      <c r="UJ425" s="53">
        <v>0</v>
      </c>
      <c r="UK425" s="53">
        <v>0</v>
      </c>
      <c r="UL425" s="53">
        <v>0</v>
      </c>
      <c r="UM425" s="53">
        <v>0</v>
      </c>
      <c r="UN425" s="53">
        <v>0</v>
      </c>
      <c r="UO425" s="53">
        <v>0</v>
      </c>
      <c r="UP425" s="53">
        <v>0</v>
      </c>
      <c r="UQ425" s="53">
        <v>0</v>
      </c>
      <c r="UR425" s="53">
        <v>0</v>
      </c>
      <c r="US425" s="53">
        <v>0</v>
      </c>
      <c r="UT425" s="53">
        <v>0</v>
      </c>
      <c r="UU425" s="53">
        <v>0</v>
      </c>
      <c r="UV425" s="53">
        <v>0</v>
      </c>
      <c r="UW425" s="53">
        <v>0</v>
      </c>
      <c r="UX425" s="53">
        <v>0</v>
      </c>
      <c r="UY425" s="74">
        <v>0</v>
      </c>
      <c r="UZ425" s="73">
        <v>0</v>
      </c>
      <c r="VA425" s="53">
        <v>0</v>
      </c>
      <c r="VB425" s="53">
        <v>0</v>
      </c>
      <c r="VC425" s="53">
        <v>0</v>
      </c>
      <c r="VD425" s="53">
        <v>0</v>
      </c>
      <c r="VE425" s="53">
        <v>0</v>
      </c>
      <c r="VF425" s="53">
        <v>0</v>
      </c>
      <c r="VG425" s="53">
        <v>0</v>
      </c>
      <c r="VH425" s="53">
        <v>0</v>
      </c>
      <c r="VI425" s="53">
        <v>0</v>
      </c>
      <c r="VJ425" s="53">
        <v>0</v>
      </c>
      <c r="VK425" s="53">
        <v>0</v>
      </c>
      <c r="VL425" s="53">
        <v>0</v>
      </c>
      <c r="VM425" s="53">
        <v>0</v>
      </c>
      <c r="VN425" s="53">
        <v>0</v>
      </c>
      <c r="VO425" s="53">
        <v>0</v>
      </c>
      <c r="VP425" s="53">
        <v>0</v>
      </c>
      <c r="VQ425" s="53">
        <v>0</v>
      </c>
      <c r="VR425" s="53">
        <v>0</v>
      </c>
      <c r="VS425" s="53">
        <v>0</v>
      </c>
      <c r="VT425" s="53">
        <v>0</v>
      </c>
      <c r="VU425" s="53">
        <v>0</v>
      </c>
      <c r="VV425" s="53">
        <v>0</v>
      </c>
      <c r="VW425" s="53">
        <v>0</v>
      </c>
      <c r="VX425" s="74">
        <v>0</v>
      </c>
      <c r="VY425" s="65">
        <f t="shared" si="6"/>
        <v>421</v>
      </c>
    </row>
    <row r="426" spans="1:597">
      <c r="A426" s="51" t="s">
        <v>660</v>
      </c>
      <c r="B426" s="69" t="s">
        <v>2</v>
      </c>
      <c r="C426" t="s">
        <v>659</v>
      </c>
      <c r="D426" t="s">
        <v>753</v>
      </c>
      <c r="E426" t="s">
        <v>727</v>
      </c>
      <c r="F426" t="s">
        <v>694</v>
      </c>
      <c r="G426" t="s">
        <v>664</v>
      </c>
      <c r="H426" t="s">
        <v>970</v>
      </c>
      <c r="I426" t="s">
        <v>666</v>
      </c>
      <c r="J426" t="s">
        <v>1349</v>
      </c>
      <c r="K426" s="5" t="s">
        <v>785</v>
      </c>
      <c r="L426" t="s">
        <v>786</v>
      </c>
      <c r="M426">
        <v>10</v>
      </c>
      <c r="N426" s="52">
        <v>2.6848750408379898</v>
      </c>
      <c r="O426" s="52">
        <v>0</v>
      </c>
      <c r="P426" s="52">
        <v>0</v>
      </c>
      <c r="Q426" s="53">
        <v>24.46</v>
      </c>
      <c r="R426" s="53">
        <v>0</v>
      </c>
      <c r="S426" s="53">
        <v>0</v>
      </c>
      <c r="T426" s="53">
        <v>0</v>
      </c>
      <c r="U426" s="53">
        <v>0.3017295617066722</v>
      </c>
      <c r="V426" s="53">
        <v>0.25</v>
      </c>
      <c r="W426" s="2" t="s">
        <v>948</v>
      </c>
      <c r="X426" s="54">
        <v>0.01</v>
      </c>
      <c r="Y426" s="54">
        <v>0.95</v>
      </c>
      <c r="Z426" t="s">
        <v>776</v>
      </c>
      <c r="AA426" t="s">
        <v>834</v>
      </c>
      <c r="AB426" s="54">
        <v>0.84161931255282696</v>
      </c>
      <c r="AC426" t="s">
        <v>778</v>
      </c>
      <c r="AD426" s="54">
        <v>0</v>
      </c>
      <c r="AE426" s="53">
        <v>1485.4835680023671</v>
      </c>
      <c r="AG426" s="53">
        <v>655.66815831712734</v>
      </c>
      <c r="AI426" s="55">
        <v>9.426191531569639E-4</v>
      </c>
      <c r="AJ426" s="5" t="s">
        <v>972</v>
      </c>
      <c r="AK426" t="s">
        <v>972</v>
      </c>
      <c r="AL426" s="1" t="s">
        <v>972</v>
      </c>
      <c r="AM426" s="5" t="s">
        <v>785</v>
      </c>
      <c r="AN426" t="s">
        <v>785</v>
      </c>
      <c r="AO426" t="s">
        <v>785</v>
      </c>
      <c r="AP426" t="s">
        <v>785</v>
      </c>
      <c r="AQ426" t="s">
        <v>785</v>
      </c>
      <c r="AR426" t="s">
        <v>785</v>
      </c>
      <c r="AS426" t="s">
        <v>785</v>
      </c>
      <c r="AT426" t="s">
        <v>785</v>
      </c>
      <c r="AU426" t="s">
        <v>785</v>
      </c>
      <c r="AV426" t="s">
        <v>785</v>
      </c>
      <c r="AW426" t="s">
        <v>785</v>
      </c>
      <c r="AX426" t="s">
        <v>785</v>
      </c>
      <c r="AY426" t="s">
        <v>785</v>
      </c>
      <c r="AZ426" t="s">
        <v>785</v>
      </c>
      <c r="BA426" t="s">
        <v>785</v>
      </c>
      <c r="BB426" t="s">
        <v>785</v>
      </c>
      <c r="BC426" t="s">
        <v>785</v>
      </c>
      <c r="BD426" t="s">
        <v>785</v>
      </c>
      <c r="BE426" t="s">
        <v>785</v>
      </c>
      <c r="BF426" t="s">
        <v>785</v>
      </c>
      <c r="BG426" t="s">
        <v>785</v>
      </c>
      <c r="BH426" t="s">
        <v>785</v>
      </c>
      <c r="BI426" t="s">
        <v>785</v>
      </c>
      <c r="BJ426" t="s">
        <v>785</v>
      </c>
      <c r="BK426" t="s">
        <v>785</v>
      </c>
      <c r="BL426" t="s">
        <v>785</v>
      </c>
      <c r="BM426" s="1" t="s">
        <v>785</v>
      </c>
      <c r="BN426" s="5" t="s">
        <v>786</v>
      </c>
      <c r="BO426" t="s">
        <v>786</v>
      </c>
      <c r="BP426" t="s">
        <v>786</v>
      </c>
      <c r="BQ426" t="s">
        <v>786</v>
      </c>
      <c r="BR426" t="s">
        <v>786</v>
      </c>
      <c r="BS426" t="s">
        <v>786</v>
      </c>
      <c r="BT426" t="s">
        <v>786</v>
      </c>
      <c r="BU426" t="s">
        <v>786</v>
      </c>
      <c r="BV426" t="s">
        <v>786</v>
      </c>
      <c r="BW426" t="s">
        <v>786</v>
      </c>
      <c r="BX426" t="s">
        <v>786</v>
      </c>
      <c r="BY426" t="s">
        <v>786</v>
      </c>
      <c r="BZ426" t="s">
        <v>786</v>
      </c>
      <c r="CA426" t="s">
        <v>786</v>
      </c>
      <c r="CB426" t="s">
        <v>786</v>
      </c>
      <c r="CC426" t="s">
        <v>786</v>
      </c>
      <c r="CD426" t="s">
        <v>786</v>
      </c>
      <c r="CE426" t="s">
        <v>786</v>
      </c>
      <c r="CF426" t="s">
        <v>786</v>
      </c>
      <c r="CG426" t="s">
        <v>786</v>
      </c>
      <c r="CH426" t="s">
        <v>786</v>
      </c>
      <c r="CI426" t="s">
        <v>786</v>
      </c>
      <c r="CJ426" t="s">
        <v>786</v>
      </c>
      <c r="CK426" t="s">
        <v>786</v>
      </c>
      <c r="CL426" t="s">
        <v>786</v>
      </c>
      <c r="CM426" t="s">
        <v>786</v>
      </c>
      <c r="CN426" s="1" t="s">
        <v>786</v>
      </c>
      <c r="CO426" s="56">
        <v>24.46</v>
      </c>
      <c r="CP426" s="53">
        <v>24.46</v>
      </c>
      <c r="CQ426" s="53">
        <v>24.46</v>
      </c>
      <c r="CR426" s="53">
        <v>24.46</v>
      </c>
      <c r="CS426" s="53">
        <v>24.46</v>
      </c>
      <c r="CT426" s="53">
        <v>24.46</v>
      </c>
      <c r="CU426" s="53">
        <v>24.46</v>
      </c>
      <c r="CV426" s="53">
        <v>24.46</v>
      </c>
      <c r="CW426" s="53">
        <v>24.46</v>
      </c>
      <c r="CX426" s="53">
        <v>24.46</v>
      </c>
      <c r="CY426" s="53">
        <v>24.46</v>
      </c>
      <c r="CZ426" s="53">
        <v>24.46</v>
      </c>
      <c r="DA426" s="53">
        <v>24.46</v>
      </c>
      <c r="DB426" s="53">
        <v>24.46</v>
      </c>
      <c r="DC426" s="53">
        <v>24.46</v>
      </c>
      <c r="DD426" s="53">
        <v>24.46</v>
      </c>
      <c r="DE426" s="53">
        <v>24.46</v>
      </c>
      <c r="DF426" s="53">
        <v>24.46</v>
      </c>
      <c r="DG426" s="53">
        <v>24.46</v>
      </c>
      <c r="DH426" s="53">
        <v>24.46</v>
      </c>
      <c r="DI426" s="53">
        <v>24.46</v>
      </c>
      <c r="DJ426" s="53">
        <v>24.46</v>
      </c>
      <c r="DK426" s="53">
        <v>24.46</v>
      </c>
      <c r="DL426" s="53">
        <v>24.46</v>
      </c>
      <c r="DM426" s="53">
        <v>24.46</v>
      </c>
      <c r="DN426" s="53">
        <v>24.46</v>
      </c>
      <c r="DO426" s="57">
        <v>24.46</v>
      </c>
      <c r="DP426" s="58">
        <v>0</v>
      </c>
      <c r="DQ426" s="59">
        <v>0</v>
      </c>
      <c r="DR426" s="59">
        <v>2.686571664100422</v>
      </c>
      <c r="DS426" s="59">
        <v>2.6882671408013317</v>
      </c>
      <c r="DT426" s="59">
        <v>2.6895740931412613</v>
      </c>
      <c r="DU426" s="59">
        <v>2.6905685592401141</v>
      </c>
      <c r="DV426" s="59">
        <v>2.691048040399965</v>
      </c>
      <c r="DW426" s="59">
        <v>2.6912448670591256</v>
      </c>
      <c r="DX426" s="59">
        <v>2.6912408201726223</v>
      </c>
      <c r="DY426" s="59">
        <v>2.6911024051590995</v>
      </c>
      <c r="DZ426" s="59">
        <v>2.6908915495904275</v>
      </c>
      <c r="EA426" s="59">
        <v>2.6906645975717125</v>
      </c>
      <c r="EB426" s="59">
        <v>2.690605957973998</v>
      </c>
      <c r="EC426" s="59">
        <v>2.6906304530070568</v>
      </c>
      <c r="ED426" s="59">
        <v>2.6907147348419529</v>
      </c>
      <c r="EE426" s="59">
        <v>2.6908435972698079</v>
      </c>
      <c r="EF426" s="59">
        <v>2.6910001921578175</v>
      </c>
      <c r="EG426" s="59">
        <v>2.6911852744620712</v>
      </c>
      <c r="EH426" s="59">
        <v>2.6913892031255724</v>
      </c>
      <c r="EI426" s="59">
        <v>2.6917850234029026</v>
      </c>
      <c r="EJ426" s="59">
        <v>2.6920719849898385</v>
      </c>
      <c r="EK426" s="59">
        <v>2.6922810352943545</v>
      </c>
      <c r="EL426" s="59">
        <v>2.6924405374804148</v>
      </c>
      <c r="EM426" s="59">
        <v>2.6925641823168696</v>
      </c>
      <c r="EN426" s="59">
        <v>2.6926817840359298</v>
      </c>
      <c r="EO426" s="59">
        <v>2.6927900585805498</v>
      </c>
      <c r="EP426" s="59">
        <v>2.6928900738257089</v>
      </c>
      <c r="EQ426" s="72">
        <v>1.1089616985602636E-3</v>
      </c>
      <c r="ER426" s="59">
        <v>2.5771283572201698E-3</v>
      </c>
      <c r="ES426" s="59">
        <v>6.8784830604734157E-3</v>
      </c>
      <c r="ET426" s="59">
        <v>1.5022816035395837E-2</v>
      </c>
      <c r="EU426" s="59">
        <v>2.7968874826287866E-2</v>
      </c>
      <c r="EV426" s="59">
        <v>4.5638762713646835E-2</v>
      </c>
      <c r="EW426" s="59">
        <v>6.6389905789713224E-2</v>
      </c>
      <c r="EX426" s="59">
        <v>8.7206933344447096E-2</v>
      </c>
      <c r="EY426" s="59">
        <v>0.10448782584777654</v>
      </c>
      <c r="EZ426" s="59">
        <v>0.11513344582153152</v>
      </c>
      <c r="FA426" s="59">
        <v>0.11636000563164253</v>
      </c>
      <c r="FB426" s="59">
        <v>0.10903469553856315</v>
      </c>
      <c r="FC426" s="59">
        <v>9.2360545684309778E-2</v>
      </c>
      <c r="FD426" s="59">
        <v>6.7903785799353134E-2</v>
      </c>
      <c r="FE426" s="59">
        <v>3.7397995814711128E-2</v>
      </c>
      <c r="FF426" s="59">
        <v>3.1244827242997474E-3</v>
      </c>
      <c r="FG426" s="59">
        <v>0</v>
      </c>
      <c r="FH426" s="59">
        <v>0</v>
      </c>
      <c r="FI426" s="59">
        <v>0</v>
      </c>
      <c r="FJ426" s="59">
        <v>0</v>
      </c>
      <c r="FK426" s="59">
        <v>0</v>
      </c>
      <c r="FL426" s="59">
        <v>0</v>
      </c>
      <c r="FM426" s="59">
        <v>0</v>
      </c>
      <c r="FN426" s="59">
        <v>0</v>
      </c>
      <c r="FO426" s="55">
        <v>0</v>
      </c>
      <c r="FP426" s="58">
        <v>1.1089616985602636E-3</v>
      </c>
      <c r="FQ426" s="59">
        <v>3.6867899137991997E-3</v>
      </c>
      <c r="FR426" s="59">
        <v>1.0567065377502016E-2</v>
      </c>
      <c r="FS426" s="59">
        <v>2.5593788569911707E-2</v>
      </c>
      <c r="FT426" s="59">
        <v>5.3567224417098436E-2</v>
      </c>
      <c r="FU426" s="59">
        <v>9.9209905105327734E-2</v>
      </c>
      <c r="FV426" s="59">
        <v>0.16559966171083598</v>
      </c>
      <c r="FW426" s="59">
        <v>0.25279807798789788</v>
      </c>
      <c r="FX426" s="59">
        <v>0.35726609638338613</v>
      </c>
      <c r="FY426" s="59">
        <v>0.47236941008688221</v>
      </c>
      <c r="FZ426" s="59">
        <v>0.58871912103066038</v>
      </c>
      <c r="GA426" s="59">
        <v>0.69775917621480399</v>
      </c>
      <c r="GB426" s="59">
        <v>0.79014157864410883</v>
      </c>
      <c r="GC426" s="59">
        <v>0.85808320552741424</v>
      </c>
      <c r="GD426" s="59">
        <v>0.89553113789124639</v>
      </c>
      <c r="GE426" s="59">
        <v>0.89871721368678226</v>
      </c>
      <c r="GF426" s="59">
        <v>0.89878531535261408</v>
      </c>
      <c r="GG426" s="59">
        <v>0.89891749892991701</v>
      </c>
      <c r="GH426" s="59">
        <v>0.89901332931376055</v>
      </c>
      <c r="GI426" s="59">
        <v>0.89908314134378997</v>
      </c>
      <c r="GJ426" s="59">
        <v>0.89913640685530738</v>
      </c>
      <c r="GK426" s="59">
        <v>0.89917769785966895</v>
      </c>
      <c r="GL426" s="59">
        <v>0.89921697077420293</v>
      </c>
      <c r="GM426" s="59">
        <v>0.89925312889307241</v>
      </c>
      <c r="GN426" s="55">
        <v>0.89928652883149673</v>
      </c>
      <c r="GO426" s="58">
        <v>0.41277949640386419</v>
      </c>
      <c r="GP426" s="59">
        <v>0.95865783504386659</v>
      </c>
      <c r="GQ426" s="59">
        <v>2.557461821934699</v>
      </c>
      <c r="GR426" s="59">
        <v>5.583509843599253</v>
      </c>
      <c r="GS426" s="59">
        <v>10.393301942737116</v>
      </c>
      <c r="GT426" s="59">
        <v>16.958234931449724</v>
      </c>
      <c r="GU426" s="59">
        <v>24.668883324032976</v>
      </c>
      <c r="GV426" s="59">
        <v>32.405653971867849</v>
      </c>
      <c r="GW426" s="59">
        <v>38.830188404910004</v>
      </c>
      <c r="GX426" s="59">
        <v>42.78996569302538</v>
      </c>
      <c r="GY426" s="59">
        <v>43.24676576545626</v>
      </c>
      <c r="GZ426" s="59">
        <v>40.523846527012154</v>
      </c>
      <c r="HA426" s="59">
        <v>34.325654997290101</v>
      </c>
      <c r="HB426" s="59">
        <v>25.235129187088347</v>
      </c>
      <c r="HC426" s="59">
        <v>13.897433349762418</v>
      </c>
      <c r="HD426" s="59">
        <v>1.1610061759587644</v>
      </c>
      <c r="HE426" s="59">
        <v>0</v>
      </c>
      <c r="HF426" s="59">
        <v>0</v>
      </c>
      <c r="HG426" s="59">
        <v>0</v>
      </c>
      <c r="HH426" s="59">
        <v>0</v>
      </c>
      <c r="HI426" s="59">
        <v>0</v>
      </c>
      <c r="HJ426" s="59">
        <v>0</v>
      </c>
      <c r="HK426" s="59">
        <v>0</v>
      </c>
      <c r="HL426" s="59">
        <v>0</v>
      </c>
      <c r="HM426" s="55">
        <v>0</v>
      </c>
      <c r="HN426" s="58">
        <v>0.41277949640386419</v>
      </c>
      <c r="HO426" s="59">
        <v>1.3714373314477308</v>
      </c>
      <c r="HP426" s="59">
        <v>3.9288991533824298</v>
      </c>
      <c r="HQ426" s="59">
        <v>9.5124089969816836</v>
      </c>
      <c r="HR426" s="59">
        <v>19.905710939718801</v>
      </c>
      <c r="HS426" s="59">
        <v>36.863945871168525</v>
      </c>
      <c r="HT426" s="59">
        <v>61.532829195201501</v>
      </c>
      <c r="HU426" s="59">
        <v>93.93848316706935</v>
      </c>
      <c r="HV426" s="59">
        <v>132.76867157197935</v>
      </c>
      <c r="HW426" s="59">
        <v>175.55863726500473</v>
      </c>
      <c r="HX426" s="59">
        <v>218.80540303046098</v>
      </c>
      <c r="HY426" s="59">
        <v>259.32924955747313</v>
      </c>
      <c r="HZ426" s="59">
        <v>293.65490455476322</v>
      </c>
      <c r="IA426" s="59">
        <v>318.89003374185154</v>
      </c>
      <c r="IB426" s="59">
        <v>332.78746709161396</v>
      </c>
      <c r="IC426" s="59">
        <v>333.94847326757275</v>
      </c>
      <c r="ID426" s="59">
        <v>333.94847326757275</v>
      </c>
      <c r="IE426" s="59">
        <v>333.94847326757275</v>
      </c>
      <c r="IF426" s="59">
        <v>333.94847326757275</v>
      </c>
      <c r="IG426" s="59">
        <v>333.94847326757275</v>
      </c>
      <c r="IH426" s="59">
        <v>333.94847326757275</v>
      </c>
      <c r="II426" s="59">
        <v>333.94847326757275</v>
      </c>
      <c r="IJ426" s="59">
        <v>333.94847326757275</v>
      </c>
      <c r="IK426" s="59">
        <v>333.94847326757275</v>
      </c>
      <c r="IL426" s="71">
        <v>333.94847326757275</v>
      </c>
      <c r="IM426" s="72">
        <v>9.426191531569639E-4</v>
      </c>
      <c r="IN426" s="59">
        <v>2.1905680367764161E-3</v>
      </c>
      <c r="IO426" s="59">
        <v>5.8467618112703259E-3</v>
      </c>
      <c r="IP426" s="59">
        <v>1.2769610698056134E-2</v>
      </c>
      <c r="IQ426" s="59">
        <v>2.3774250379802093E-2</v>
      </c>
      <c r="IR426" s="59">
        <v>3.8794781116057483E-2</v>
      </c>
      <c r="IS426" s="59">
        <v>5.6435314137480611E-2</v>
      </c>
      <c r="IT426" s="59">
        <v>7.41328300326516E-2</v>
      </c>
      <c r="IU426" s="59">
        <v>8.8825211102776899E-2</v>
      </c>
      <c r="IV426" s="59">
        <v>9.7877392214273995E-2</v>
      </c>
      <c r="IW426" s="59">
        <v>9.8922126154467382E-2</v>
      </c>
      <c r="IX426" s="59">
        <v>9.2696037309150089E-2</v>
      </c>
      <c r="IY426" s="59">
        <v>7.8521283232307934E-2</v>
      </c>
      <c r="IZ426" s="59">
        <v>5.7729410241116767E-2</v>
      </c>
      <c r="JA426" s="59">
        <v>3.1794485354358304E-2</v>
      </c>
      <c r="JB426" s="59">
        <v>2.6563198906817687E-3</v>
      </c>
      <c r="JC426" s="59">
        <v>0</v>
      </c>
      <c r="JD426" s="59">
        <v>0</v>
      </c>
      <c r="JE426" s="59">
        <v>0</v>
      </c>
      <c r="JF426" s="59">
        <v>0</v>
      </c>
      <c r="JG426" s="59">
        <v>0</v>
      </c>
      <c r="JH426" s="59">
        <v>0</v>
      </c>
      <c r="JI426" s="59">
        <v>0</v>
      </c>
      <c r="JJ426" s="59">
        <v>0</v>
      </c>
      <c r="JK426" s="55">
        <v>0</v>
      </c>
      <c r="JL426" s="58">
        <v>9.426191531569639E-4</v>
      </c>
      <c r="JM426" s="59">
        <v>3.1337842063053432E-3</v>
      </c>
      <c r="JN426" s="59">
        <v>8.9820842420048602E-3</v>
      </c>
      <c r="JO426" s="59">
        <v>2.1755090094699402E-2</v>
      </c>
      <c r="JP426" s="59">
        <v>4.5533494405937548E-2</v>
      </c>
      <c r="JQ426" s="59">
        <v>8.4332403515294099E-2</v>
      </c>
      <c r="JR426" s="59">
        <v>0.14076942599246178</v>
      </c>
      <c r="JS426" s="59">
        <v>0.21489847457468414</v>
      </c>
      <c r="JT426" s="59">
        <v>0.3037122858442039</v>
      </c>
      <c r="JU426" s="59">
        <v>0.40157128705039213</v>
      </c>
      <c r="JV426" s="59">
        <v>0.50049281833572923</v>
      </c>
      <c r="JW426" s="59">
        <v>0.59320118528999433</v>
      </c>
      <c r="JX426" s="59">
        <v>0.67174712135635239</v>
      </c>
      <c r="JY426" s="59">
        <v>0.72951215914940215</v>
      </c>
      <c r="JZ426" s="59">
        <v>0.76134966668066073</v>
      </c>
      <c r="KA426" s="59">
        <v>0.7640562043271778</v>
      </c>
      <c r="KB426" s="59">
        <v>0.76410995812060367</v>
      </c>
      <c r="KC426" s="59">
        <v>0.76421655361216412</v>
      </c>
      <c r="KD426" s="59">
        <v>0.76429076848026711</v>
      </c>
      <c r="KE426" s="59">
        <v>0.76434354767738477</v>
      </c>
      <c r="KF426" s="59">
        <v>0.76438285154297392</v>
      </c>
      <c r="KG426" s="59">
        <v>0.76441249060322314</v>
      </c>
      <c r="KH426" s="59">
        <v>0.76444086528397381</v>
      </c>
      <c r="KI426" s="59">
        <v>0.76446698952485714</v>
      </c>
      <c r="KJ426" s="55">
        <v>0.76449112098036875</v>
      </c>
      <c r="KK426" s="58">
        <v>0.35086257194328452</v>
      </c>
      <c r="KL426" s="59">
        <v>0.81485915978728651</v>
      </c>
      <c r="KM426" s="59">
        <v>2.1738425486444939</v>
      </c>
      <c r="KN426" s="59">
        <v>4.745983367059365</v>
      </c>
      <c r="KO426" s="59">
        <v>8.834306651326548</v>
      </c>
      <c r="KP426" s="59">
        <v>14.414499691732265</v>
      </c>
      <c r="KQ426" s="59">
        <v>20.968550825428029</v>
      </c>
      <c r="KR426" s="59">
        <v>27.544805876087672</v>
      </c>
      <c r="KS426" s="59">
        <v>33.005660144173504</v>
      </c>
      <c r="KT426" s="59">
        <v>36.371470839071577</v>
      </c>
      <c r="KU426" s="59">
        <v>36.759750900637826</v>
      </c>
      <c r="KV426" s="59">
        <v>34.445269547960322</v>
      </c>
      <c r="KW426" s="59">
        <v>29.176806747696588</v>
      </c>
      <c r="KX426" s="59">
        <v>21.449859809025092</v>
      </c>
      <c r="KY426" s="59">
        <v>11.812818347298057</v>
      </c>
      <c r="KZ426" s="59">
        <v>0.98685524956494675</v>
      </c>
      <c r="LA426" s="59">
        <v>0</v>
      </c>
      <c r="LB426" s="59">
        <v>0</v>
      </c>
      <c r="LC426" s="59">
        <v>0</v>
      </c>
      <c r="LD426" s="59">
        <v>0</v>
      </c>
      <c r="LE426" s="59">
        <v>0</v>
      </c>
      <c r="LF426" s="59">
        <v>0</v>
      </c>
      <c r="LG426" s="59">
        <v>0</v>
      </c>
      <c r="LH426" s="59">
        <v>0</v>
      </c>
      <c r="LI426" s="55">
        <v>0</v>
      </c>
      <c r="LJ426" s="58">
        <v>0.35086257194328452</v>
      </c>
      <c r="LK426" s="59">
        <v>1.165721731730571</v>
      </c>
      <c r="LL426" s="59">
        <v>3.3395642803750647</v>
      </c>
      <c r="LM426" s="59">
        <v>8.0855476474344297</v>
      </c>
      <c r="LN426" s="59">
        <v>16.919854298760978</v>
      </c>
      <c r="LO426" s="59">
        <v>31.334353990493241</v>
      </c>
      <c r="LP426" s="59">
        <v>52.302904815921266</v>
      </c>
      <c r="LQ426" s="59">
        <v>79.847710692008945</v>
      </c>
      <c r="LR426" s="59">
        <v>112.85337083618245</v>
      </c>
      <c r="LS426" s="59">
        <v>149.22484167525403</v>
      </c>
      <c r="LT426" s="59">
        <v>185.98459257589184</v>
      </c>
      <c r="LU426" s="59">
        <v>220.42986212385216</v>
      </c>
      <c r="LV426" s="59">
        <v>249.60666887154875</v>
      </c>
      <c r="LW426" s="59">
        <v>271.05652868057382</v>
      </c>
      <c r="LX426" s="59">
        <v>282.86934702787187</v>
      </c>
      <c r="LY426" s="59">
        <v>283.85620227743681</v>
      </c>
      <c r="LZ426" s="59">
        <v>283.85620227743681</v>
      </c>
      <c r="MA426" s="59">
        <v>283.85620227743681</v>
      </c>
      <c r="MB426" s="59">
        <v>283.85620227743681</v>
      </c>
      <c r="MC426" s="59">
        <v>283.85620227743681</v>
      </c>
      <c r="MD426" s="59">
        <v>283.85620227743681</v>
      </c>
      <c r="ME426" s="59">
        <v>283.85620227743681</v>
      </c>
      <c r="MF426" s="59">
        <v>283.85620227743681</v>
      </c>
      <c r="MG426" s="59">
        <v>283.85620227743681</v>
      </c>
      <c r="MH426" s="71">
        <v>283.85620227743681</v>
      </c>
      <c r="MI426" s="72">
        <v>0</v>
      </c>
      <c r="MJ426" s="59">
        <v>2.1905680367764161E-3</v>
      </c>
      <c r="MK426" s="59">
        <v>5.8467618112703259E-3</v>
      </c>
      <c r="ML426" s="59">
        <v>1.2769610698056134E-2</v>
      </c>
      <c r="MM426" s="59">
        <v>2.3774250379802093E-2</v>
      </c>
      <c r="MN426" s="59">
        <v>3.8794781116057483E-2</v>
      </c>
      <c r="MO426" s="59">
        <v>5.6435314137480611E-2</v>
      </c>
      <c r="MP426" s="59">
        <v>7.41328300326516E-2</v>
      </c>
      <c r="MQ426" s="59">
        <v>8.8825211102776899E-2</v>
      </c>
      <c r="MR426" s="59">
        <v>9.7877392214273995E-2</v>
      </c>
      <c r="MS426" s="59">
        <v>9.9866312955364661E-2</v>
      </c>
      <c r="MT426" s="59">
        <v>9.2696037309150089E-2</v>
      </c>
      <c r="MU426" s="59">
        <v>7.8521283232307934E-2</v>
      </c>
      <c r="MV426" s="59">
        <v>5.7729410241116767E-2</v>
      </c>
      <c r="MW426" s="59">
        <v>3.1794485354358304E-2</v>
      </c>
      <c r="MX426" s="59">
        <v>2.6563198906817687E-3</v>
      </c>
      <c r="MY426" s="59">
        <v>0</v>
      </c>
      <c r="MZ426" s="59">
        <v>0</v>
      </c>
      <c r="NA426" s="59">
        <v>0</v>
      </c>
      <c r="NB426" s="59">
        <v>0</v>
      </c>
      <c r="NC426" s="59">
        <v>0</v>
      </c>
      <c r="ND426" s="59">
        <v>0</v>
      </c>
      <c r="NE426" s="59">
        <v>0</v>
      </c>
      <c r="NF426" s="59">
        <v>0</v>
      </c>
      <c r="NG426" s="55">
        <v>0</v>
      </c>
      <c r="NH426" s="58">
        <v>0</v>
      </c>
      <c r="NI426" s="59">
        <v>2.1905680367764161E-3</v>
      </c>
      <c r="NJ426" s="59">
        <v>8.0384050928773206E-3</v>
      </c>
      <c r="NK426" s="59">
        <v>2.0811054242544591E-2</v>
      </c>
      <c r="NL426" s="59">
        <v>4.4589278298946468E-2</v>
      </c>
      <c r="NM426" s="59">
        <v>8.3388101807190862E-2</v>
      </c>
      <c r="NN426" s="59">
        <v>0.13982510515543517</v>
      </c>
      <c r="NO426" s="59">
        <v>0.21395417910468881</v>
      </c>
      <c r="NP426" s="59">
        <v>0.30276804046675071</v>
      </c>
      <c r="NQ426" s="59">
        <v>0.40062709885081815</v>
      </c>
      <c r="NR426" s="59">
        <v>0.50049281833572923</v>
      </c>
      <c r="NS426" s="59">
        <v>0.59320118528999433</v>
      </c>
      <c r="NT426" s="59">
        <v>0.67174712135635239</v>
      </c>
      <c r="NU426" s="59">
        <v>0.72951215914940215</v>
      </c>
      <c r="NV426" s="59">
        <v>0.76134966668066073</v>
      </c>
      <c r="NW426" s="59">
        <v>0.7640562043271778</v>
      </c>
      <c r="NX426" s="59">
        <v>0.76410995812060367</v>
      </c>
      <c r="NY426" s="59">
        <v>0.76421655361216412</v>
      </c>
      <c r="NZ426" s="59">
        <v>0.76429076848026711</v>
      </c>
      <c r="OA426" s="59">
        <v>0.76434354767738477</v>
      </c>
      <c r="OB426" s="59">
        <v>0.76438285154297392</v>
      </c>
      <c r="OC426" s="59">
        <v>0.76441249060322314</v>
      </c>
      <c r="OD426" s="59">
        <v>0.76444086528397381</v>
      </c>
      <c r="OE426" s="59">
        <v>0.76446698952485714</v>
      </c>
      <c r="OF426" s="55">
        <v>0.76449112098036875</v>
      </c>
      <c r="OG426" s="58">
        <v>0</v>
      </c>
      <c r="OH426" s="59">
        <v>0.81485915978728651</v>
      </c>
      <c r="OI426" s="59">
        <v>2.1738425486444939</v>
      </c>
      <c r="OJ426" s="59">
        <v>4.745983367059365</v>
      </c>
      <c r="OK426" s="59">
        <v>8.834306651326548</v>
      </c>
      <c r="OL426" s="59">
        <v>14.414499691732265</v>
      </c>
      <c r="OM426" s="59">
        <v>20.968550825428029</v>
      </c>
      <c r="ON426" s="59">
        <v>27.544805876087672</v>
      </c>
      <c r="OO426" s="59">
        <v>33.005660144173504</v>
      </c>
      <c r="OP426" s="59">
        <v>36.371470839071577</v>
      </c>
      <c r="OQ426" s="59">
        <v>37.110613472581107</v>
      </c>
      <c r="OR426" s="59">
        <v>34.445269547960322</v>
      </c>
      <c r="OS426" s="59">
        <v>29.176806747696588</v>
      </c>
      <c r="OT426" s="59">
        <v>21.449859809025092</v>
      </c>
      <c r="OU426" s="59">
        <v>11.812818347298057</v>
      </c>
      <c r="OV426" s="59">
        <v>0.98685524956494675</v>
      </c>
      <c r="OW426" s="59">
        <v>0</v>
      </c>
      <c r="OX426" s="59">
        <v>0</v>
      </c>
      <c r="OY426" s="59">
        <v>0</v>
      </c>
      <c r="OZ426" s="59">
        <v>0</v>
      </c>
      <c r="PA426" s="59">
        <v>0</v>
      </c>
      <c r="PB426" s="59">
        <v>0</v>
      </c>
      <c r="PC426" s="59">
        <v>0</v>
      </c>
      <c r="PD426" s="59">
        <v>0</v>
      </c>
      <c r="PE426" s="55">
        <v>0</v>
      </c>
      <c r="PF426" s="58">
        <v>0</v>
      </c>
      <c r="PG426" s="59">
        <v>0.81485915978728651</v>
      </c>
      <c r="PH426" s="59">
        <v>2.9887017084317806</v>
      </c>
      <c r="PI426" s="59">
        <v>7.7346850754911456</v>
      </c>
      <c r="PJ426" s="59">
        <v>16.568991726817693</v>
      </c>
      <c r="PK426" s="59">
        <v>30.98349141854996</v>
      </c>
      <c r="PL426" s="59">
        <v>51.952042243977985</v>
      </c>
      <c r="PM426" s="59">
        <v>79.496848120065664</v>
      </c>
      <c r="PN426" s="59">
        <v>112.50250826423917</v>
      </c>
      <c r="PO426" s="59">
        <v>148.87397910331075</v>
      </c>
      <c r="PP426" s="59">
        <v>185.98459257589184</v>
      </c>
      <c r="PQ426" s="59">
        <v>220.42986212385216</v>
      </c>
      <c r="PR426" s="59">
        <v>249.60666887154875</v>
      </c>
      <c r="PS426" s="59">
        <v>271.05652868057382</v>
      </c>
      <c r="PT426" s="59">
        <v>282.86934702787187</v>
      </c>
      <c r="PU426" s="59">
        <v>283.85620227743681</v>
      </c>
      <c r="PV426" s="59">
        <v>283.85620227743681</v>
      </c>
      <c r="PW426" s="59">
        <v>283.85620227743681</v>
      </c>
      <c r="PX426" s="59">
        <v>283.85620227743681</v>
      </c>
      <c r="PY426" s="59">
        <v>283.85620227743681</v>
      </c>
      <c r="PZ426" s="59">
        <v>283.85620227743681</v>
      </c>
      <c r="QA426" s="59">
        <v>283.85620227743681</v>
      </c>
      <c r="QB426" s="59">
        <v>283.85620227743681</v>
      </c>
      <c r="QC426" s="59">
        <v>283.85620227743681</v>
      </c>
      <c r="QD426" s="71">
        <v>283.85620227743681</v>
      </c>
      <c r="QE426" s="72">
        <v>9.426191531569639E-4</v>
      </c>
      <c r="QF426" s="59">
        <v>2.1905680367764161E-3</v>
      </c>
      <c r="QG426" s="59">
        <v>5.8467618112703259E-3</v>
      </c>
      <c r="QH426" s="59">
        <v>1.2769610698056134E-2</v>
      </c>
      <c r="QI426" s="59">
        <v>2.3774250379802093E-2</v>
      </c>
      <c r="QJ426" s="59">
        <v>3.8794781116057483E-2</v>
      </c>
      <c r="QK426" s="59">
        <v>5.6435314137480611E-2</v>
      </c>
      <c r="QL426" s="59">
        <v>7.41328300326516E-2</v>
      </c>
      <c r="QM426" s="59">
        <v>8.8825211102776899E-2</v>
      </c>
      <c r="QN426" s="59">
        <v>9.7877392214273995E-2</v>
      </c>
      <c r="QO426" s="59">
        <v>9.8922126154467382E-2</v>
      </c>
      <c r="QP426" s="59">
        <v>9.2696037309150089E-2</v>
      </c>
      <c r="QQ426" s="59">
        <v>7.8521283232307934E-2</v>
      </c>
      <c r="QR426" s="59">
        <v>5.7729410241116767E-2</v>
      </c>
      <c r="QS426" s="59">
        <v>3.1794485354358304E-2</v>
      </c>
      <c r="QT426" s="59">
        <v>2.6563198906817687E-3</v>
      </c>
      <c r="QU426" s="59">
        <v>0</v>
      </c>
      <c r="QV426" s="59">
        <v>0</v>
      </c>
      <c r="QW426" s="59">
        <v>0</v>
      </c>
      <c r="QX426" s="59">
        <v>0</v>
      </c>
      <c r="QY426" s="59">
        <v>0</v>
      </c>
      <c r="QZ426" s="59">
        <v>0</v>
      </c>
      <c r="RA426" s="59">
        <v>0</v>
      </c>
      <c r="RB426" s="59">
        <v>0</v>
      </c>
      <c r="RC426" s="55">
        <v>0</v>
      </c>
      <c r="RD426" s="58">
        <v>9.426191531569639E-4</v>
      </c>
      <c r="RE426" s="59">
        <v>3.1337842063053432E-3</v>
      </c>
      <c r="RF426" s="59">
        <v>8.9820842420048602E-3</v>
      </c>
      <c r="RG426" s="59">
        <v>2.1755090094699402E-2</v>
      </c>
      <c r="RH426" s="59">
        <v>4.5533494405937548E-2</v>
      </c>
      <c r="RI426" s="59">
        <v>8.4332403515294099E-2</v>
      </c>
      <c r="RJ426" s="59">
        <v>0.14076942599246178</v>
      </c>
      <c r="RK426" s="59">
        <v>0.21489847457468414</v>
      </c>
      <c r="RL426" s="59">
        <v>0.3037122858442039</v>
      </c>
      <c r="RM426" s="59">
        <v>0.40157128705039213</v>
      </c>
      <c r="RN426" s="59">
        <v>0.50049281833572923</v>
      </c>
      <c r="RO426" s="59">
        <v>0.59320118528999433</v>
      </c>
      <c r="RP426" s="59">
        <v>0.67174712135635239</v>
      </c>
      <c r="RQ426" s="59">
        <v>0.72951215914940215</v>
      </c>
      <c r="RR426" s="59">
        <v>0.76134966668066073</v>
      </c>
      <c r="RS426" s="59">
        <v>0.7640562043271778</v>
      </c>
      <c r="RT426" s="59">
        <v>0.76410995812060367</v>
      </c>
      <c r="RU426" s="59">
        <v>0.76421655361216412</v>
      </c>
      <c r="RV426" s="59">
        <v>0.76429076848026711</v>
      </c>
      <c r="RW426" s="59">
        <v>0.76434354767738477</v>
      </c>
      <c r="RX426" s="59">
        <v>0.76438285154297392</v>
      </c>
      <c r="RY426" s="59">
        <v>0.76441249060322314</v>
      </c>
      <c r="RZ426" s="59">
        <v>0.76444086528397381</v>
      </c>
      <c r="SA426" s="59">
        <v>0.76446698952485714</v>
      </c>
      <c r="SB426" s="55">
        <v>0.76449112098036875</v>
      </c>
      <c r="SC426" s="58">
        <v>0.35086257194328452</v>
      </c>
      <c r="SD426" s="59">
        <v>0.81485915978728651</v>
      </c>
      <c r="SE426" s="59">
        <v>2.1738425486444939</v>
      </c>
      <c r="SF426" s="59">
        <v>4.745983367059365</v>
      </c>
      <c r="SG426" s="59">
        <v>8.834306651326548</v>
      </c>
      <c r="SH426" s="59">
        <v>14.414499691732265</v>
      </c>
      <c r="SI426" s="59">
        <v>20.968550825428029</v>
      </c>
      <c r="SJ426" s="59">
        <v>27.544805876087672</v>
      </c>
      <c r="SK426" s="59">
        <v>33.005660144173504</v>
      </c>
      <c r="SL426" s="59">
        <v>36.371470839071577</v>
      </c>
      <c r="SM426" s="59">
        <v>36.759750900637826</v>
      </c>
      <c r="SN426" s="59">
        <v>34.445269547960322</v>
      </c>
      <c r="SO426" s="59">
        <v>29.176806747696588</v>
      </c>
      <c r="SP426" s="59">
        <v>21.449859809025092</v>
      </c>
      <c r="SQ426" s="59">
        <v>11.812818347298057</v>
      </c>
      <c r="SR426" s="59">
        <v>0.98685524956494675</v>
      </c>
      <c r="SS426" s="59">
        <v>0</v>
      </c>
      <c r="ST426" s="59">
        <v>0</v>
      </c>
      <c r="SU426" s="59">
        <v>0</v>
      </c>
      <c r="SV426" s="59">
        <v>0</v>
      </c>
      <c r="SW426" s="59">
        <v>0</v>
      </c>
      <c r="SX426" s="59">
        <v>0</v>
      </c>
      <c r="SY426" s="59">
        <v>0</v>
      </c>
      <c r="SZ426" s="59">
        <v>0</v>
      </c>
      <c r="TA426" s="55">
        <v>0</v>
      </c>
      <c r="TB426" s="58">
        <v>0.35086257194328452</v>
      </c>
      <c r="TC426" s="59">
        <v>1.165721731730571</v>
      </c>
      <c r="TD426" s="59">
        <v>3.3395642803750647</v>
      </c>
      <c r="TE426" s="59">
        <v>8.0855476474344297</v>
      </c>
      <c r="TF426" s="59">
        <v>16.919854298760978</v>
      </c>
      <c r="TG426" s="59">
        <v>31.334353990493241</v>
      </c>
      <c r="TH426" s="59">
        <v>52.302904815921266</v>
      </c>
      <c r="TI426" s="59">
        <v>79.847710692008945</v>
      </c>
      <c r="TJ426" s="59">
        <v>112.85337083618245</v>
      </c>
      <c r="TK426" s="59">
        <v>149.22484167525403</v>
      </c>
      <c r="TL426" s="59">
        <v>185.98459257589184</v>
      </c>
      <c r="TM426" s="59">
        <v>220.42986212385216</v>
      </c>
      <c r="TN426" s="59">
        <v>249.60666887154875</v>
      </c>
      <c r="TO426" s="59">
        <v>271.05652868057382</v>
      </c>
      <c r="TP426" s="59">
        <v>282.86934702787187</v>
      </c>
      <c r="TQ426" s="59">
        <v>283.85620227743681</v>
      </c>
      <c r="TR426" s="59">
        <v>283.85620227743681</v>
      </c>
      <c r="TS426" s="59">
        <v>283.85620227743681</v>
      </c>
      <c r="TT426" s="59">
        <v>283.85620227743681</v>
      </c>
      <c r="TU426" s="59">
        <v>283.85620227743681</v>
      </c>
      <c r="TV426" s="59">
        <v>283.85620227743681</v>
      </c>
      <c r="TW426" s="59">
        <v>283.85620227743681</v>
      </c>
      <c r="TX426" s="59">
        <v>283.85620227743681</v>
      </c>
      <c r="TY426" s="59">
        <v>283.85620227743681</v>
      </c>
      <c r="TZ426" s="71">
        <v>283.85620227743681</v>
      </c>
      <c r="UA426" s="73">
        <v>1488.8996167059593</v>
      </c>
      <c r="UB426" s="53">
        <v>1487.9381117297908</v>
      </c>
      <c r="UC426" s="53">
        <v>1487.1686681136543</v>
      </c>
      <c r="UD426" s="53">
        <v>1486.5373339213115</v>
      </c>
      <c r="UE426" s="53">
        <v>1486.1463531766558</v>
      </c>
      <c r="UF426" s="53">
        <v>1485.8641839627626</v>
      </c>
      <c r="UG426" s="53">
        <v>1485.6509479277543</v>
      </c>
      <c r="UH426" s="53">
        <v>1485.4841320983883</v>
      </c>
      <c r="UI426" s="53">
        <v>1485.3500645007573</v>
      </c>
      <c r="UJ426" s="53">
        <v>1485.2399622449198</v>
      </c>
      <c r="UK426" s="53">
        <v>1485.0713878023844</v>
      </c>
      <c r="UL426" s="53">
        <v>1484.9042632500771</v>
      </c>
      <c r="UM426" s="53">
        <v>1484.7565490961395</v>
      </c>
      <c r="UN426" s="53">
        <v>1484.6345729402374</v>
      </c>
      <c r="UO426" s="53">
        <v>1484.5404837324388</v>
      </c>
      <c r="UP426" s="53">
        <v>1484.4662559934486</v>
      </c>
      <c r="UQ426" s="53">
        <v>1484.4073840292831</v>
      </c>
      <c r="UR426" s="53">
        <v>1484.2638850229432</v>
      </c>
      <c r="US426" s="53">
        <v>1484.1995053779694</v>
      </c>
      <c r="UT426" s="53">
        <v>1484.1692408553874</v>
      </c>
      <c r="UU426" s="53">
        <v>1484.1586416885916</v>
      </c>
      <c r="UV426" s="53">
        <v>1484.161146705942</v>
      </c>
      <c r="UW426" s="53">
        <v>1484.1611467059411</v>
      </c>
      <c r="UX426" s="53">
        <v>1484.1611467059424</v>
      </c>
      <c r="UY426" s="74">
        <v>1484.1611467059415</v>
      </c>
      <c r="UZ426" s="73">
        <v>657.17594636032868</v>
      </c>
      <c r="VA426" s="53">
        <v>656.75155378506463</v>
      </c>
      <c r="VB426" s="53">
        <v>656.41193395379344</v>
      </c>
      <c r="VC426" s="53">
        <v>656.13327336400812</v>
      </c>
      <c r="VD426" s="53">
        <v>655.9607008561004</v>
      </c>
      <c r="VE426" s="53">
        <v>655.8361559787337</v>
      </c>
      <c r="VF426" s="53">
        <v>655.74203707942547</v>
      </c>
      <c r="VG426" s="53">
        <v>655.66840729988792</v>
      </c>
      <c r="VH426" s="53">
        <v>655.60923205438405</v>
      </c>
      <c r="VI426" s="53">
        <v>655.560634718899</v>
      </c>
      <c r="VJ426" s="53">
        <v>655.4862287162631</v>
      </c>
      <c r="VK426" s="53">
        <v>655.4124626714671</v>
      </c>
      <c r="VL426" s="53">
        <v>655.34726405913921</v>
      </c>
      <c r="VM426" s="53">
        <v>655.29342577831176</v>
      </c>
      <c r="VN426" s="53">
        <v>655.25189634040748</v>
      </c>
      <c r="VO426" s="53">
        <v>655.21913343008805</v>
      </c>
      <c r="VP426" s="53">
        <v>655.19314830769929</v>
      </c>
      <c r="VQ426" s="53">
        <v>655.12981019260076</v>
      </c>
      <c r="VR426" s="53">
        <v>655.10139406995722</v>
      </c>
      <c r="VS426" s="53">
        <v>655.08803580453377</v>
      </c>
      <c r="VT426" s="53">
        <v>655.08335750561321</v>
      </c>
      <c r="VU426" s="53">
        <v>655.08446317931293</v>
      </c>
      <c r="VV426" s="53">
        <v>655.08446317931259</v>
      </c>
      <c r="VW426" s="53">
        <v>655.08446317931316</v>
      </c>
      <c r="VX426" s="74">
        <v>655.08446317931282</v>
      </c>
      <c r="VY426" s="65">
        <f t="shared" si="6"/>
        <v>422</v>
      </c>
    </row>
    <row r="427" spans="1:597">
      <c r="A427" s="51" t="s">
        <v>660</v>
      </c>
      <c r="B427" s="69" t="s">
        <v>2</v>
      </c>
      <c r="C427" t="s">
        <v>659</v>
      </c>
      <c r="D427" t="s">
        <v>753</v>
      </c>
      <c r="E427" t="s">
        <v>727</v>
      </c>
      <c r="F427" t="s">
        <v>694</v>
      </c>
      <c r="G427" t="s">
        <v>664</v>
      </c>
      <c r="H427" t="s">
        <v>973</v>
      </c>
      <c r="I427" t="s">
        <v>666</v>
      </c>
      <c r="J427" t="s">
        <v>1350</v>
      </c>
      <c r="K427" s="5" t="s">
        <v>785</v>
      </c>
      <c r="L427" t="s">
        <v>786</v>
      </c>
      <c r="M427">
        <v>7</v>
      </c>
      <c r="N427" s="52">
        <v>6.4</v>
      </c>
      <c r="O427" s="52">
        <v>0</v>
      </c>
      <c r="P427" s="52">
        <v>0</v>
      </c>
      <c r="Q427" s="53">
        <v>139.02000000000001</v>
      </c>
      <c r="R427" s="53">
        <v>0</v>
      </c>
      <c r="S427" s="53">
        <v>0</v>
      </c>
      <c r="T427" s="53">
        <v>0</v>
      </c>
      <c r="U427" s="53">
        <v>0.3017295617066722</v>
      </c>
      <c r="V427" s="53">
        <v>0.25</v>
      </c>
      <c r="W427" s="2" t="s">
        <v>833</v>
      </c>
      <c r="X427" s="54">
        <v>0</v>
      </c>
      <c r="Y427" s="54">
        <v>0.1</v>
      </c>
      <c r="Z427" t="s">
        <v>776</v>
      </c>
      <c r="AA427" t="s">
        <v>834</v>
      </c>
      <c r="AB427" s="54">
        <v>0.84161931255282696</v>
      </c>
      <c r="AC427" t="s">
        <v>778</v>
      </c>
      <c r="AD427" s="54">
        <v>0</v>
      </c>
      <c r="AE427" s="53">
        <v>4714.3533306276859</v>
      </c>
      <c r="AG427" s="53">
        <v>2080.838477470083</v>
      </c>
      <c r="AI427" s="55">
        <v>1.3221140676543774E-4</v>
      </c>
      <c r="AJ427" s="5" t="s">
        <v>975</v>
      </c>
      <c r="AK427" t="s">
        <v>975</v>
      </c>
      <c r="AL427" s="1" t="s">
        <v>975</v>
      </c>
      <c r="AM427" s="5" t="s">
        <v>785</v>
      </c>
      <c r="AN427" t="s">
        <v>785</v>
      </c>
      <c r="AO427" t="s">
        <v>785</v>
      </c>
      <c r="AP427" t="s">
        <v>785</v>
      </c>
      <c r="AQ427" t="s">
        <v>785</v>
      </c>
      <c r="AR427" t="s">
        <v>785</v>
      </c>
      <c r="AS427" t="s">
        <v>785</v>
      </c>
      <c r="AT427" t="s">
        <v>785</v>
      </c>
      <c r="AU427" t="s">
        <v>785</v>
      </c>
      <c r="AV427" t="s">
        <v>785</v>
      </c>
      <c r="AW427" t="s">
        <v>785</v>
      </c>
      <c r="AX427" t="s">
        <v>785</v>
      </c>
      <c r="AY427" t="s">
        <v>785</v>
      </c>
      <c r="AZ427" t="s">
        <v>785</v>
      </c>
      <c r="BA427" t="s">
        <v>785</v>
      </c>
      <c r="BB427" t="s">
        <v>785</v>
      </c>
      <c r="BC427" t="s">
        <v>785</v>
      </c>
      <c r="BD427" t="s">
        <v>785</v>
      </c>
      <c r="BE427" t="s">
        <v>785</v>
      </c>
      <c r="BF427" t="s">
        <v>785</v>
      </c>
      <c r="BG427" t="s">
        <v>785</v>
      </c>
      <c r="BH427" t="s">
        <v>785</v>
      </c>
      <c r="BI427" t="s">
        <v>785</v>
      </c>
      <c r="BJ427" t="s">
        <v>785</v>
      </c>
      <c r="BK427" t="s">
        <v>785</v>
      </c>
      <c r="BL427" t="s">
        <v>785</v>
      </c>
      <c r="BM427" s="1" t="s">
        <v>785</v>
      </c>
      <c r="BN427" s="5" t="s">
        <v>786</v>
      </c>
      <c r="BO427" t="s">
        <v>786</v>
      </c>
      <c r="BP427" t="s">
        <v>786</v>
      </c>
      <c r="BQ427" t="s">
        <v>786</v>
      </c>
      <c r="BR427" t="s">
        <v>786</v>
      </c>
      <c r="BS427" t="s">
        <v>786</v>
      </c>
      <c r="BT427" t="s">
        <v>786</v>
      </c>
      <c r="BU427" t="s">
        <v>786</v>
      </c>
      <c r="BV427" t="s">
        <v>786</v>
      </c>
      <c r="BW427" t="s">
        <v>786</v>
      </c>
      <c r="BX427" t="s">
        <v>786</v>
      </c>
      <c r="BY427" t="s">
        <v>786</v>
      </c>
      <c r="BZ427" t="s">
        <v>786</v>
      </c>
      <c r="CA427" t="s">
        <v>786</v>
      </c>
      <c r="CB427" t="s">
        <v>786</v>
      </c>
      <c r="CC427" t="s">
        <v>786</v>
      </c>
      <c r="CD427" t="s">
        <v>786</v>
      </c>
      <c r="CE427" t="s">
        <v>786</v>
      </c>
      <c r="CF427" t="s">
        <v>786</v>
      </c>
      <c r="CG427" t="s">
        <v>786</v>
      </c>
      <c r="CH427" t="s">
        <v>786</v>
      </c>
      <c r="CI427" t="s">
        <v>786</v>
      </c>
      <c r="CJ427" t="s">
        <v>786</v>
      </c>
      <c r="CK427" t="s">
        <v>786</v>
      </c>
      <c r="CL427" t="s">
        <v>786</v>
      </c>
      <c r="CM427" t="s">
        <v>786</v>
      </c>
      <c r="CN427" s="1" t="s">
        <v>786</v>
      </c>
      <c r="CO427" s="56">
        <v>139.02000000000001</v>
      </c>
      <c r="CP427" s="53">
        <v>139.02000000000001</v>
      </c>
      <c r="CQ427" s="53">
        <v>139.02000000000001</v>
      </c>
      <c r="CR427" s="53">
        <v>139.02000000000001</v>
      </c>
      <c r="CS427" s="53">
        <v>139.02000000000001</v>
      </c>
      <c r="CT427" s="53">
        <v>139.02000000000001</v>
      </c>
      <c r="CU427" s="53">
        <v>139.02000000000001</v>
      </c>
      <c r="CV427" s="53">
        <v>139.02000000000001</v>
      </c>
      <c r="CW427" s="53">
        <v>139.02000000000001</v>
      </c>
      <c r="CX427" s="53">
        <v>139.02000000000001</v>
      </c>
      <c r="CY427" s="53">
        <v>139.02000000000001</v>
      </c>
      <c r="CZ427" s="53">
        <v>139.02000000000001</v>
      </c>
      <c r="DA427" s="53">
        <v>139.02000000000001</v>
      </c>
      <c r="DB427" s="53">
        <v>139.02000000000001</v>
      </c>
      <c r="DC427" s="53">
        <v>139.02000000000001</v>
      </c>
      <c r="DD427" s="53">
        <v>139.02000000000001</v>
      </c>
      <c r="DE427" s="53">
        <v>139.02000000000001</v>
      </c>
      <c r="DF427" s="53">
        <v>139.02000000000001</v>
      </c>
      <c r="DG427" s="53">
        <v>139.02000000000001</v>
      </c>
      <c r="DH427" s="53">
        <v>139.02000000000001</v>
      </c>
      <c r="DI427" s="53">
        <v>139.02000000000001</v>
      </c>
      <c r="DJ427" s="53">
        <v>139.02000000000001</v>
      </c>
      <c r="DK427" s="53">
        <v>139.02000000000001</v>
      </c>
      <c r="DL427" s="53">
        <v>139.02000000000001</v>
      </c>
      <c r="DM427" s="53">
        <v>139.02000000000001</v>
      </c>
      <c r="DN427" s="53">
        <v>139.02000000000001</v>
      </c>
      <c r="DO427" s="57">
        <v>139.02000000000001</v>
      </c>
      <c r="DP427" s="58">
        <v>0</v>
      </c>
      <c r="DQ427" s="59">
        <v>0</v>
      </c>
      <c r="DR427" s="59">
        <v>6.3709377626332282</v>
      </c>
      <c r="DS427" s="59">
        <v>6.3417931763183777</v>
      </c>
      <c r="DT427" s="59">
        <v>6.3102784539722219</v>
      </c>
      <c r="DU427" s="59">
        <v>6.275375764356335</v>
      </c>
      <c r="DV427" s="59">
        <v>6.2351832501362559</v>
      </c>
      <c r="DW427" s="59">
        <v>6.1905418466055497</v>
      </c>
      <c r="DX427" s="59">
        <v>6.1427334378146119</v>
      </c>
      <c r="DY427" s="59">
        <v>6.0918534014002343</v>
      </c>
      <c r="DZ427" s="59">
        <v>6.0379793503024803</v>
      </c>
      <c r="EA427" s="59">
        <v>5.982426867202709</v>
      </c>
      <c r="EB427" s="59">
        <v>5.9271331230749658</v>
      </c>
      <c r="EC427" s="59">
        <v>5.8731230171119</v>
      </c>
      <c r="ED427" s="59">
        <v>5.8215316989396859</v>
      </c>
      <c r="EE427" s="59">
        <v>5.7731303411920551</v>
      </c>
      <c r="EF427" s="59">
        <v>5.7283312871151271</v>
      </c>
      <c r="EG427" s="59">
        <v>5.6881506441003102</v>
      </c>
      <c r="EH427" s="59">
        <v>5.648205441142685</v>
      </c>
      <c r="EI427" s="59">
        <v>5.6088251331150056</v>
      </c>
      <c r="EJ427" s="59">
        <v>5.5695637917441845</v>
      </c>
      <c r="EK427" s="59">
        <v>5.5305331040020977</v>
      </c>
      <c r="EL427" s="59">
        <v>5.4926543503795422</v>
      </c>
      <c r="EM427" s="59">
        <v>5.4560679376021035</v>
      </c>
      <c r="EN427" s="59">
        <v>5.4207820167098664</v>
      </c>
      <c r="EO427" s="59">
        <v>5.3868371911379329</v>
      </c>
      <c r="EP427" s="59">
        <v>5.3543887312712348</v>
      </c>
      <c r="EQ427" s="72">
        <v>1.5542508754610551E-4</v>
      </c>
      <c r="ER427" s="59">
        <v>3.5931499507714786E-4</v>
      </c>
      <c r="ES427" s="59">
        <v>9.5380001370041828E-4</v>
      </c>
      <c r="ET427" s="59">
        <v>2.0708405645725641E-3</v>
      </c>
      <c r="EU427" s="59">
        <v>3.8300320441467545E-3</v>
      </c>
      <c r="EV427" s="59">
        <v>6.2045309094389796E-3</v>
      </c>
      <c r="EW427" s="59">
        <v>8.9559322971681232E-3</v>
      </c>
      <c r="EX427" s="59">
        <v>1.1518670283328963E-2</v>
      </c>
      <c r="EY427" s="59">
        <v>1.3514628814728182E-2</v>
      </c>
      <c r="EZ427" s="59">
        <v>1.4225059816385926E-2</v>
      </c>
      <c r="FA427" s="59">
        <v>1.3338163754311443E-2</v>
      </c>
      <c r="FB427" s="59">
        <v>1.0791413139039767E-2</v>
      </c>
      <c r="FC427" s="59">
        <v>6.855397843221739E-3</v>
      </c>
      <c r="FD427" s="59">
        <v>2.0983062210996922E-3</v>
      </c>
      <c r="FE427" s="59">
        <v>0</v>
      </c>
      <c r="FF427" s="59">
        <v>0</v>
      </c>
      <c r="FG427" s="59">
        <v>0</v>
      </c>
      <c r="FH427" s="59">
        <v>0</v>
      </c>
      <c r="FI427" s="59">
        <v>0</v>
      </c>
      <c r="FJ427" s="59">
        <v>0</v>
      </c>
      <c r="FK427" s="59">
        <v>0</v>
      </c>
      <c r="FL427" s="59">
        <v>0</v>
      </c>
      <c r="FM427" s="59">
        <v>0</v>
      </c>
      <c r="FN427" s="59">
        <v>0</v>
      </c>
      <c r="FO427" s="55">
        <v>0</v>
      </c>
      <c r="FP427" s="58">
        <v>1.5542508754610551E-4</v>
      </c>
      <c r="FQ427" s="59">
        <v>5.1402907271415506E-4</v>
      </c>
      <c r="FR427" s="59">
        <v>1.4652746853084429E-3</v>
      </c>
      <c r="FS427" s="59">
        <v>3.5280106903252963E-3</v>
      </c>
      <c r="FT427" s="59">
        <v>7.3354465386163544E-3</v>
      </c>
      <c r="FU427" s="59">
        <v>1.348745860203727E-2</v>
      </c>
      <c r="FV427" s="59">
        <v>2.2339229752996421E-2</v>
      </c>
      <c r="FW427" s="59">
        <v>3.3672865013267966E-2</v>
      </c>
      <c r="FX427" s="59">
        <v>4.6889703725247506E-2</v>
      </c>
      <c r="FY427" s="59">
        <v>6.0683354402478372E-2</v>
      </c>
      <c r="FZ427" s="59">
        <v>7.3460640448524114E-2</v>
      </c>
      <c r="GA427" s="59">
        <v>8.3582654589371461E-2</v>
      </c>
      <c r="GB427" s="59">
        <v>8.970383669864132E-2</v>
      </c>
      <c r="GC427" s="59">
        <v>9.1056327605847448E-2</v>
      </c>
      <c r="GD427" s="59">
        <v>9.0349737402027688E-2</v>
      </c>
      <c r="GE427" s="59">
        <v>8.9715990790130609E-2</v>
      </c>
      <c r="GF427" s="59">
        <v>8.9085957641417649E-2</v>
      </c>
      <c r="GG427" s="59">
        <v>8.8464834261714573E-2</v>
      </c>
      <c r="GH427" s="59">
        <v>8.7845587275967765E-2</v>
      </c>
      <c r="GI427" s="59">
        <v>8.7229978259769636E-2</v>
      </c>
      <c r="GJ427" s="59">
        <v>8.6632538050504498E-2</v>
      </c>
      <c r="GK427" s="59">
        <v>8.6055481204236006E-2</v>
      </c>
      <c r="GL427" s="59">
        <v>8.5498936282720511E-2</v>
      </c>
      <c r="GM427" s="59">
        <v>8.4963543701030916E-2</v>
      </c>
      <c r="GN427" s="55">
        <v>8.4451752451343454E-2</v>
      </c>
      <c r="GO427" s="58">
        <v>2.439595132410545E-2</v>
      </c>
      <c r="GP427" s="59">
        <v>5.6658264482498027E-2</v>
      </c>
      <c r="GQ427" s="59">
        <v>0.15115022588266544</v>
      </c>
      <c r="GR427" s="59">
        <v>0.32999467160752088</v>
      </c>
      <c r="GS427" s="59">
        <v>0.61426134413339939</v>
      </c>
      <c r="GT427" s="59">
        <v>1.0022597477216151</v>
      </c>
      <c r="GU427" s="59">
        <v>1.4579718276615234</v>
      </c>
      <c r="GV427" s="59">
        <v>1.8908318247910159</v>
      </c>
      <c r="GW427" s="59">
        <v>2.2382701282426791</v>
      </c>
      <c r="GX427" s="59">
        <v>2.3778075573930662</v>
      </c>
      <c r="GY427" s="59">
        <v>2.2503567032069078</v>
      </c>
      <c r="GZ427" s="59">
        <v>1.8374233108344509</v>
      </c>
      <c r="HA427" s="59">
        <v>1.1775934921852882</v>
      </c>
      <c r="HB427" s="59">
        <v>0.3634607391639848</v>
      </c>
      <c r="HC427" s="59">
        <v>0</v>
      </c>
      <c r="HD427" s="59">
        <v>0</v>
      </c>
      <c r="HE427" s="59">
        <v>0</v>
      </c>
      <c r="HF427" s="59">
        <v>0</v>
      </c>
      <c r="HG427" s="59">
        <v>0</v>
      </c>
      <c r="HH427" s="59">
        <v>0</v>
      </c>
      <c r="HI427" s="59">
        <v>0</v>
      </c>
      <c r="HJ427" s="59">
        <v>0</v>
      </c>
      <c r="HK427" s="59">
        <v>0</v>
      </c>
      <c r="HL427" s="59">
        <v>0</v>
      </c>
      <c r="HM427" s="55">
        <v>0</v>
      </c>
      <c r="HN427" s="58">
        <v>2.439595132410545E-2</v>
      </c>
      <c r="HO427" s="59">
        <v>8.1054215806603477E-2</v>
      </c>
      <c r="HP427" s="59">
        <v>0.2322044416892689</v>
      </c>
      <c r="HQ427" s="59">
        <v>0.56219911329678984</v>
      </c>
      <c r="HR427" s="59">
        <v>1.1764604574301893</v>
      </c>
      <c r="HS427" s="59">
        <v>2.1787202051518042</v>
      </c>
      <c r="HT427" s="59">
        <v>3.6366920328133276</v>
      </c>
      <c r="HU427" s="59">
        <v>5.5275238576043435</v>
      </c>
      <c r="HV427" s="59">
        <v>7.7657939858470222</v>
      </c>
      <c r="HW427" s="59">
        <v>10.143601543240088</v>
      </c>
      <c r="HX427" s="59">
        <v>12.393958246446996</v>
      </c>
      <c r="HY427" s="59">
        <v>14.231381557281447</v>
      </c>
      <c r="HZ427" s="59">
        <v>15.408975049466735</v>
      </c>
      <c r="IA427" s="59">
        <v>15.77243578863072</v>
      </c>
      <c r="IB427" s="59">
        <v>15.77243578863072</v>
      </c>
      <c r="IC427" s="59">
        <v>15.77243578863072</v>
      </c>
      <c r="ID427" s="59">
        <v>15.77243578863072</v>
      </c>
      <c r="IE427" s="59">
        <v>15.77243578863072</v>
      </c>
      <c r="IF427" s="59">
        <v>15.77243578863072</v>
      </c>
      <c r="IG427" s="59">
        <v>15.77243578863072</v>
      </c>
      <c r="IH427" s="59">
        <v>15.77243578863072</v>
      </c>
      <c r="II427" s="59">
        <v>15.77243578863072</v>
      </c>
      <c r="IJ427" s="59">
        <v>15.77243578863072</v>
      </c>
      <c r="IK427" s="59">
        <v>15.77243578863072</v>
      </c>
      <c r="IL427" s="71">
        <v>15.77243578863072</v>
      </c>
      <c r="IM427" s="72">
        <v>1.3221140676543774E-4</v>
      </c>
      <c r="IN427" s="59">
        <v>3.0588101504893441E-4</v>
      </c>
      <c r="IO427" s="59">
        <v>8.1261147020467151E-4</v>
      </c>
      <c r="IP427" s="59">
        <v>1.7658398579945337E-3</v>
      </c>
      <c r="IQ427" s="59">
        <v>3.2691490142108788E-3</v>
      </c>
      <c r="IR427" s="59">
        <v>5.3017280069928641E-3</v>
      </c>
      <c r="IS427" s="59">
        <v>7.6619069903285028E-3</v>
      </c>
      <c r="IT427" s="59">
        <v>9.8670770951161807E-3</v>
      </c>
      <c r="IU427" s="59">
        <v>1.1592736256262495E-2</v>
      </c>
      <c r="IV427" s="59">
        <v>1.221953029720832E-2</v>
      </c>
      <c r="IW427" s="59">
        <v>1.1474170303054749E-2</v>
      </c>
      <c r="IX427" s="59">
        <v>9.2965321943974093E-3</v>
      </c>
      <c r="IY427" s="59">
        <v>5.9138687533377273E-3</v>
      </c>
      <c r="IZ427" s="59">
        <v>1.8124819070117104E-3</v>
      </c>
      <c r="JA427" s="59">
        <v>0</v>
      </c>
      <c r="JB427" s="59">
        <v>0</v>
      </c>
      <c r="JC427" s="59">
        <v>0</v>
      </c>
      <c r="JD427" s="59">
        <v>0</v>
      </c>
      <c r="JE427" s="59">
        <v>0</v>
      </c>
      <c r="JF427" s="59">
        <v>0</v>
      </c>
      <c r="JG427" s="59">
        <v>0</v>
      </c>
      <c r="JH427" s="59">
        <v>0</v>
      </c>
      <c r="JI427" s="59">
        <v>0</v>
      </c>
      <c r="JJ427" s="59">
        <v>0</v>
      </c>
      <c r="JK427" s="55">
        <v>0</v>
      </c>
      <c r="JL427" s="58">
        <v>1.3221140676543774E-4</v>
      </c>
      <c r="JM427" s="59">
        <v>4.375874557996371E-4</v>
      </c>
      <c r="JN427" s="59">
        <v>1.2483738720685019E-3</v>
      </c>
      <c r="JO427" s="59">
        <v>3.0083928251101806E-3</v>
      </c>
      <c r="JP427" s="59">
        <v>6.2612185861898205E-3</v>
      </c>
      <c r="JQ427" s="59">
        <v>1.1524938477588075E-2</v>
      </c>
      <c r="JR427" s="59">
        <v>1.9111477724899632E-2</v>
      </c>
      <c r="JS427" s="59">
        <v>2.8844714444186032E-2</v>
      </c>
      <c r="JT427" s="59">
        <v>4.0221598082567561E-2</v>
      </c>
      <c r="JU427" s="59">
        <v>5.2127871322069995E-2</v>
      </c>
      <c r="JV427" s="59">
        <v>6.3194598192376952E-2</v>
      </c>
      <c r="JW427" s="59">
        <v>7.2004363957882081E-2</v>
      </c>
      <c r="JX427" s="59">
        <v>7.7383797270224458E-2</v>
      </c>
      <c r="JY427" s="59">
        <v>7.8652936661473216E-2</v>
      </c>
      <c r="JZ427" s="59">
        <v>7.8137836572167885E-2</v>
      </c>
      <c r="KA427" s="59">
        <v>7.7675799375824472E-2</v>
      </c>
      <c r="KB427" s="59">
        <v>7.7216203521369459E-2</v>
      </c>
      <c r="KC427" s="59">
        <v>7.6763644022575031E-2</v>
      </c>
      <c r="KD427" s="59">
        <v>7.6311643454242059E-2</v>
      </c>
      <c r="KE427" s="59">
        <v>7.5861844328485112E-2</v>
      </c>
      <c r="KF427" s="59">
        <v>7.5425054007461398E-2</v>
      </c>
      <c r="KG427" s="59">
        <v>7.5002963023797428E-2</v>
      </c>
      <c r="KH427" s="59">
        <v>7.4595806584332236E-2</v>
      </c>
      <c r="KI427" s="59">
        <v>7.420404537943398E-2</v>
      </c>
      <c r="KJ427" s="55">
        <v>7.3829482527356716E-2</v>
      </c>
      <c r="KK427" s="58">
        <v>2.0736558625489631E-2</v>
      </c>
      <c r="KL427" s="59">
        <v>4.8159524810123325E-2</v>
      </c>
      <c r="KM427" s="59">
        <v>0.12847769200026563</v>
      </c>
      <c r="KN427" s="59">
        <v>0.28049547086639276</v>
      </c>
      <c r="KO427" s="59">
        <v>0.5221221425133894</v>
      </c>
      <c r="KP427" s="59">
        <v>0.85192078556337281</v>
      </c>
      <c r="KQ427" s="59">
        <v>1.2392760535122949</v>
      </c>
      <c r="KR427" s="59">
        <v>1.6072070510723635</v>
      </c>
      <c r="KS427" s="59">
        <v>1.9025296090062773</v>
      </c>
      <c r="KT427" s="59">
        <v>2.0211364237841063</v>
      </c>
      <c r="KU427" s="59">
        <v>1.9128031977258715</v>
      </c>
      <c r="KV427" s="59">
        <v>1.5618098142092833</v>
      </c>
      <c r="KW427" s="59">
        <v>1.0009544683574949</v>
      </c>
      <c r="KX427" s="59">
        <v>0.30894162828938732</v>
      </c>
      <c r="KY427" s="59">
        <v>0</v>
      </c>
      <c r="KZ427" s="59">
        <v>0</v>
      </c>
      <c r="LA427" s="59">
        <v>0</v>
      </c>
      <c r="LB427" s="59">
        <v>0</v>
      </c>
      <c r="LC427" s="59">
        <v>0</v>
      </c>
      <c r="LD427" s="59">
        <v>0</v>
      </c>
      <c r="LE427" s="59">
        <v>0</v>
      </c>
      <c r="LF427" s="59">
        <v>0</v>
      </c>
      <c r="LG427" s="59">
        <v>0</v>
      </c>
      <c r="LH427" s="59">
        <v>0</v>
      </c>
      <c r="LI427" s="55">
        <v>0</v>
      </c>
      <c r="LJ427" s="58">
        <v>2.0736558625489631E-2</v>
      </c>
      <c r="LK427" s="59">
        <v>6.8896083435612959E-2</v>
      </c>
      <c r="LL427" s="59">
        <v>0.19737377543587858</v>
      </c>
      <c r="LM427" s="59">
        <v>0.47786924630227134</v>
      </c>
      <c r="LN427" s="59">
        <v>0.99999138881566074</v>
      </c>
      <c r="LO427" s="59">
        <v>1.8519121743790334</v>
      </c>
      <c r="LP427" s="59">
        <v>3.0911882278913283</v>
      </c>
      <c r="LQ427" s="59">
        <v>4.6983952789636918</v>
      </c>
      <c r="LR427" s="59">
        <v>6.6009248879699687</v>
      </c>
      <c r="LS427" s="59">
        <v>8.6220613117540754</v>
      </c>
      <c r="LT427" s="59">
        <v>10.534864509479947</v>
      </c>
      <c r="LU427" s="59">
        <v>12.09667432368923</v>
      </c>
      <c r="LV427" s="59">
        <v>13.097628792046725</v>
      </c>
      <c r="LW427" s="59">
        <v>13.406570420336113</v>
      </c>
      <c r="LX427" s="59">
        <v>13.406570420336113</v>
      </c>
      <c r="LY427" s="59">
        <v>13.406570420336113</v>
      </c>
      <c r="LZ427" s="59">
        <v>13.406570420336113</v>
      </c>
      <c r="MA427" s="59">
        <v>13.406570420336113</v>
      </c>
      <c r="MB427" s="59">
        <v>13.406570420336113</v>
      </c>
      <c r="MC427" s="59">
        <v>13.406570420336113</v>
      </c>
      <c r="MD427" s="59">
        <v>13.406570420336113</v>
      </c>
      <c r="ME427" s="59">
        <v>13.406570420336113</v>
      </c>
      <c r="MF427" s="59">
        <v>13.406570420336113</v>
      </c>
      <c r="MG427" s="59">
        <v>13.406570420336113</v>
      </c>
      <c r="MH427" s="71">
        <v>13.406570420336113</v>
      </c>
      <c r="MI427" s="72">
        <v>0</v>
      </c>
      <c r="MJ427" s="59">
        <v>0</v>
      </c>
      <c r="MK427" s="59">
        <v>0</v>
      </c>
      <c r="ML427" s="59">
        <v>0</v>
      </c>
      <c r="MM427" s="59">
        <v>0</v>
      </c>
      <c r="MN427" s="59">
        <v>0</v>
      </c>
      <c r="MO427" s="59">
        <v>0</v>
      </c>
      <c r="MP427" s="59">
        <v>0</v>
      </c>
      <c r="MQ427" s="59">
        <v>0</v>
      </c>
      <c r="MR427" s="59">
        <v>0</v>
      </c>
      <c r="MS427" s="59">
        <v>0</v>
      </c>
      <c r="MT427" s="59">
        <v>0</v>
      </c>
      <c r="MU427" s="59">
        <v>0</v>
      </c>
      <c r="MV427" s="59">
        <v>0</v>
      </c>
      <c r="MW427" s="59">
        <v>0</v>
      </c>
      <c r="MX427" s="59">
        <v>0</v>
      </c>
      <c r="MY427" s="59">
        <v>0</v>
      </c>
      <c r="MZ427" s="59">
        <v>0</v>
      </c>
      <c r="NA427" s="59">
        <v>0</v>
      </c>
      <c r="NB427" s="59">
        <v>0</v>
      </c>
      <c r="NC427" s="59">
        <v>0</v>
      </c>
      <c r="ND427" s="59">
        <v>0</v>
      </c>
      <c r="NE427" s="59">
        <v>0</v>
      </c>
      <c r="NF427" s="59">
        <v>0</v>
      </c>
      <c r="NG427" s="55">
        <v>0</v>
      </c>
      <c r="NH427" s="58">
        <v>0</v>
      </c>
      <c r="NI427" s="59">
        <v>0</v>
      </c>
      <c r="NJ427" s="59">
        <v>0</v>
      </c>
      <c r="NK427" s="59">
        <v>0</v>
      </c>
      <c r="NL427" s="59">
        <v>0</v>
      </c>
      <c r="NM427" s="59">
        <v>0</v>
      </c>
      <c r="NN427" s="59">
        <v>0</v>
      </c>
      <c r="NO427" s="59">
        <v>0</v>
      </c>
      <c r="NP427" s="59">
        <v>0</v>
      </c>
      <c r="NQ427" s="59">
        <v>0</v>
      </c>
      <c r="NR427" s="59">
        <v>0</v>
      </c>
      <c r="NS427" s="59">
        <v>0</v>
      </c>
      <c r="NT427" s="59">
        <v>0</v>
      </c>
      <c r="NU427" s="59">
        <v>0</v>
      </c>
      <c r="NV427" s="59">
        <v>0</v>
      </c>
      <c r="NW427" s="59">
        <v>0</v>
      </c>
      <c r="NX427" s="59">
        <v>0</v>
      </c>
      <c r="NY427" s="59">
        <v>0</v>
      </c>
      <c r="NZ427" s="59">
        <v>0</v>
      </c>
      <c r="OA427" s="59">
        <v>0</v>
      </c>
      <c r="OB427" s="59">
        <v>0</v>
      </c>
      <c r="OC427" s="59">
        <v>0</v>
      </c>
      <c r="OD427" s="59">
        <v>0</v>
      </c>
      <c r="OE427" s="59">
        <v>0</v>
      </c>
      <c r="OF427" s="55">
        <v>0</v>
      </c>
      <c r="OG427" s="58">
        <v>0</v>
      </c>
      <c r="OH427" s="59">
        <v>0</v>
      </c>
      <c r="OI427" s="59">
        <v>0</v>
      </c>
      <c r="OJ427" s="59">
        <v>0</v>
      </c>
      <c r="OK427" s="59">
        <v>0</v>
      </c>
      <c r="OL427" s="59">
        <v>0</v>
      </c>
      <c r="OM427" s="59">
        <v>0</v>
      </c>
      <c r="ON427" s="59">
        <v>0</v>
      </c>
      <c r="OO427" s="59">
        <v>0</v>
      </c>
      <c r="OP427" s="59">
        <v>0</v>
      </c>
      <c r="OQ427" s="59">
        <v>0</v>
      </c>
      <c r="OR427" s="59">
        <v>0</v>
      </c>
      <c r="OS427" s="59">
        <v>0</v>
      </c>
      <c r="OT427" s="59">
        <v>0</v>
      </c>
      <c r="OU427" s="59">
        <v>0</v>
      </c>
      <c r="OV427" s="59">
        <v>0</v>
      </c>
      <c r="OW427" s="59">
        <v>0</v>
      </c>
      <c r="OX427" s="59">
        <v>0</v>
      </c>
      <c r="OY427" s="59">
        <v>0</v>
      </c>
      <c r="OZ427" s="59">
        <v>0</v>
      </c>
      <c r="PA427" s="59">
        <v>0</v>
      </c>
      <c r="PB427" s="59">
        <v>0</v>
      </c>
      <c r="PC427" s="59">
        <v>0</v>
      </c>
      <c r="PD427" s="59">
        <v>0</v>
      </c>
      <c r="PE427" s="55">
        <v>0</v>
      </c>
      <c r="PF427" s="58">
        <v>0</v>
      </c>
      <c r="PG427" s="59">
        <v>0</v>
      </c>
      <c r="PH427" s="59">
        <v>0</v>
      </c>
      <c r="PI427" s="59">
        <v>0</v>
      </c>
      <c r="PJ427" s="59">
        <v>0</v>
      </c>
      <c r="PK427" s="59">
        <v>0</v>
      </c>
      <c r="PL427" s="59">
        <v>0</v>
      </c>
      <c r="PM427" s="59">
        <v>0</v>
      </c>
      <c r="PN427" s="59">
        <v>0</v>
      </c>
      <c r="PO427" s="59">
        <v>0</v>
      </c>
      <c r="PP427" s="59">
        <v>0</v>
      </c>
      <c r="PQ427" s="59">
        <v>0</v>
      </c>
      <c r="PR427" s="59">
        <v>0</v>
      </c>
      <c r="PS427" s="59">
        <v>0</v>
      </c>
      <c r="PT427" s="59">
        <v>0</v>
      </c>
      <c r="PU427" s="59">
        <v>0</v>
      </c>
      <c r="PV427" s="59">
        <v>0</v>
      </c>
      <c r="PW427" s="59">
        <v>0</v>
      </c>
      <c r="PX427" s="59">
        <v>0</v>
      </c>
      <c r="PY427" s="59">
        <v>0</v>
      </c>
      <c r="PZ427" s="59">
        <v>0</v>
      </c>
      <c r="QA427" s="59">
        <v>0</v>
      </c>
      <c r="QB427" s="59">
        <v>0</v>
      </c>
      <c r="QC427" s="59">
        <v>0</v>
      </c>
      <c r="QD427" s="71">
        <v>0</v>
      </c>
      <c r="QE427" s="72">
        <v>0</v>
      </c>
      <c r="QF427" s="59">
        <v>0</v>
      </c>
      <c r="QG427" s="59">
        <v>0</v>
      </c>
      <c r="QH427" s="59">
        <v>0</v>
      </c>
      <c r="QI427" s="59">
        <v>0</v>
      </c>
      <c r="QJ427" s="59">
        <v>0</v>
      </c>
      <c r="QK427" s="59">
        <v>0</v>
      </c>
      <c r="QL427" s="59">
        <v>0</v>
      </c>
      <c r="QM427" s="59">
        <v>0</v>
      </c>
      <c r="QN427" s="59">
        <v>0</v>
      </c>
      <c r="QO427" s="59">
        <v>0</v>
      </c>
      <c r="QP427" s="59">
        <v>0</v>
      </c>
      <c r="QQ427" s="59">
        <v>0</v>
      </c>
      <c r="QR427" s="59">
        <v>0</v>
      </c>
      <c r="QS427" s="59">
        <v>0</v>
      </c>
      <c r="QT427" s="59">
        <v>0</v>
      </c>
      <c r="QU427" s="59">
        <v>0</v>
      </c>
      <c r="QV427" s="59">
        <v>0</v>
      </c>
      <c r="QW427" s="59">
        <v>0</v>
      </c>
      <c r="QX427" s="59">
        <v>0</v>
      </c>
      <c r="QY427" s="59">
        <v>0</v>
      </c>
      <c r="QZ427" s="59">
        <v>0</v>
      </c>
      <c r="RA427" s="59">
        <v>0</v>
      </c>
      <c r="RB427" s="59">
        <v>0</v>
      </c>
      <c r="RC427" s="55">
        <v>0</v>
      </c>
      <c r="RD427" s="58">
        <v>0</v>
      </c>
      <c r="RE427" s="59">
        <v>0</v>
      </c>
      <c r="RF427" s="59">
        <v>0</v>
      </c>
      <c r="RG427" s="59">
        <v>0</v>
      </c>
      <c r="RH427" s="59">
        <v>0</v>
      </c>
      <c r="RI427" s="59">
        <v>0</v>
      </c>
      <c r="RJ427" s="59">
        <v>0</v>
      </c>
      <c r="RK427" s="59">
        <v>0</v>
      </c>
      <c r="RL427" s="59">
        <v>0</v>
      </c>
      <c r="RM427" s="59">
        <v>0</v>
      </c>
      <c r="RN427" s="59">
        <v>0</v>
      </c>
      <c r="RO427" s="59">
        <v>0</v>
      </c>
      <c r="RP427" s="59">
        <v>0</v>
      </c>
      <c r="RQ427" s="59">
        <v>0</v>
      </c>
      <c r="RR427" s="59">
        <v>0</v>
      </c>
      <c r="RS427" s="59">
        <v>0</v>
      </c>
      <c r="RT427" s="59">
        <v>0</v>
      </c>
      <c r="RU427" s="59">
        <v>0</v>
      </c>
      <c r="RV427" s="59">
        <v>0</v>
      </c>
      <c r="RW427" s="59">
        <v>0</v>
      </c>
      <c r="RX427" s="59">
        <v>0</v>
      </c>
      <c r="RY427" s="59">
        <v>0</v>
      </c>
      <c r="RZ427" s="59">
        <v>0</v>
      </c>
      <c r="SA427" s="59">
        <v>0</v>
      </c>
      <c r="SB427" s="55">
        <v>0</v>
      </c>
      <c r="SC427" s="58">
        <v>0</v>
      </c>
      <c r="SD427" s="59">
        <v>0</v>
      </c>
      <c r="SE427" s="59">
        <v>0</v>
      </c>
      <c r="SF427" s="59">
        <v>0</v>
      </c>
      <c r="SG427" s="59">
        <v>0</v>
      </c>
      <c r="SH427" s="59">
        <v>0</v>
      </c>
      <c r="SI427" s="59">
        <v>0</v>
      </c>
      <c r="SJ427" s="59">
        <v>0</v>
      </c>
      <c r="SK427" s="59">
        <v>0</v>
      </c>
      <c r="SL427" s="59">
        <v>0</v>
      </c>
      <c r="SM427" s="59">
        <v>0</v>
      </c>
      <c r="SN427" s="59">
        <v>0</v>
      </c>
      <c r="SO427" s="59">
        <v>0</v>
      </c>
      <c r="SP427" s="59">
        <v>0</v>
      </c>
      <c r="SQ427" s="59">
        <v>0</v>
      </c>
      <c r="SR427" s="59">
        <v>0</v>
      </c>
      <c r="SS427" s="59">
        <v>0</v>
      </c>
      <c r="ST427" s="59">
        <v>0</v>
      </c>
      <c r="SU427" s="59">
        <v>0</v>
      </c>
      <c r="SV427" s="59">
        <v>0</v>
      </c>
      <c r="SW427" s="59">
        <v>0</v>
      </c>
      <c r="SX427" s="59">
        <v>0</v>
      </c>
      <c r="SY427" s="59">
        <v>0</v>
      </c>
      <c r="SZ427" s="59">
        <v>0</v>
      </c>
      <c r="TA427" s="55">
        <v>0</v>
      </c>
      <c r="TB427" s="58">
        <v>0</v>
      </c>
      <c r="TC427" s="59">
        <v>0</v>
      </c>
      <c r="TD427" s="59">
        <v>0</v>
      </c>
      <c r="TE427" s="59">
        <v>0</v>
      </c>
      <c r="TF427" s="59">
        <v>0</v>
      </c>
      <c r="TG427" s="59">
        <v>0</v>
      </c>
      <c r="TH427" s="59">
        <v>0</v>
      </c>
      <c r="TI427" s="59">
        <v>0</v>
      </c>
      <c r="TJ427" s="59">
        <v>0</v>
      </c>
      <c r="TK427" s="59">
        <v>0</v>
      </c>
      <c r="TL427" s="59">
        <v>0</v>
      </c>
      <c r="TM427" s="59">
        <v>0</v>
      </c>
      <c r="TN427" s="59">
        <v>0</v>
      </c>
      <c r="TO427" s="59">
        <v>0</v>
      </c>
      <c r="TP427" s="59">
        <v>0</v>
      </c>
      <c r="TQ427" s="59">
        <v>0</v>
      </c>
      <c r="TR427" s="59">
        <v>0</v>
      </c>
      <c r="TS427" s="59">
        <v>0</v>
      </c>
      <c r="TT427" s="59">
        <v>0</v>
      </c>
      <c r="TU427" s="59">
        <v>0</v>
      </c>
      <c r="TV427" s="59">
        <v>0</v>
      </c>
      <c r="TW427" s="59">
        <v>0</v>
      </c>
      <c r="TX427" s="59">
        <v>0</v>
      </c>
      <c r="TY427" s="59">
        <v>0</v>
      </c>
      <c r="TZ427" s="71">
        <v>0</v>
      </c>
      <c r="UA427" s="73">
        <v>4725.1945549469992</v>
      </c>
      <c r="UB427" s="53">
        <v>4722.1431080751172</v>
      </c>
      <c r="UC427" s="53">
        <v>4719.7011900676753</v>
      </c>
      <c r="UD427" s="53">
        <v>4717.6975782361333</v>
      </c>
      <c r="UE427" s="53">
        <v>4716.4567557757027</v>
      </c>
      <c r="UF427" s="53">
        <v>4715.5612592505504</v>
      </c>
      <c r="UG427" s="53">
        <v>4714.8845301143238</v>
      </c>
      <c r="UH427" s="53">
        <v>4714.3551208514318</v>
      </c>
      <c r="UI427" s="53">
        <v>4713.9296418767508</v>
      </c>
      <c r="UJ427" s="53">
        <v>4713.5802196766681</v>
      </c>
      <c r="UK427" s="53">
        <v>4713.0452292521741</v>
      </c>
      <c r="UL427" s="53">
        <v>4712.5148402214427</v>
      </c>
      <c r="UM427" s="53">
        <v>4712.0460523273214</v>
      </c>
      <c r="UN427" s="53">
        <v>4711.6589469367127</v>
      </c>
      <c r="UO427" s="53">
        <v>4711.3603439903609</v>
      </c>
      <c r="UP427" s="53">
        <v>4711.1247737046515</v>
      </c>
      <c r="UQ427" s="53">
        <v>4710.9379367403626</v>
      </c>
      <c r="UR427" s="53">
        <v>4710.4825261030119</v>
      </c>
      <c r="US427" s="53">
        <v>4710.2782098788239</v>
      </c>
      <c r="UT427" s="53">
        <v>4710.1821619279017</v>
      </c>
      <c r="UU427" s="53">
        <v>4710.1485242503395</v>
      </c>
      <c r="UV427" s="53">
        <v>4710.1564742116461</v>
      </c>
      <c r="UW427" s="53">
        <v>4710.1564742116443</v>
      </c>
      <c r="UX427" s="53">
        <v>4710.156474211647</v>
      </c>
      <c r="UY427" s="74">
        <v>4710.1564742116443</v>
      </c>
      <c r="UZ427" s="73">
        <v>2085.6236166237295</v>
      </c>
      <c r="VA427" s="53">
        <v>2084.276757867573</v>
      </c>
      <c r="VB427" s="53">
        <v>2083.1989351859979</v>
      </c>
      <c r="VC427" s="53">
        <v>2082.3145736838801</v>
      </c>
      <c r="VD427" s="53">
        <v>2081.7668949380809</v>
      </c>
      <c r="VE427" s="53">
        <v>2081.3716374138148</v>
      </c>
      <c r="VF427" s="53">
        <v>2081.0729402380357</v>
      </c>
      <c r="VG427" s="53">
        <v>2080.8392676455724</v>
      </c>
      <c r="VH427" s="53">
        <v>2080.6514681829995</v>
      </c>
      <c r="VI427" s="53">
        <v>2080.4972389371578</v>
      </c>
      <c r="VJ427" s="53">
        <v>2080.2611029112186</v>
      </c>
      <c r="VK427" s="53">
        <v>2080.0269978652514</v>
      </c>
      <c r="VL427" s="53">
        <v>2079.820082553766</v>
      </c>
      <c r="VM427" s="53">
        <v>2079.6492205637701</v>
      </c>
      <c r="VN427" s="53">
        <v>2079.5174221055981</v>
      </c>
      <c r="VO427" s="53">
        <v>2079.4134452332096</v>
      </c>
      <c r="VP427" s="53">
        <v>2079.3309784520761</v>
      </c>
      <c r="VQ427" s="53">
        <v>2079.1299676430017</v>
      </c>
      <c r="VR427" s="53">
        <v>2079.0397858023452</v>
      </c>
      <c r="VS427" s="53">
        <v>2078.9973918072537</v>
      </c>
      <c r="VT427" s="53">
        <v>2078.9825446863747</v>
      </c>
      <c r="VU427" s="53">
        <v>2078.9860536693086</v>
      </c>
      <c r="VV427" s="53">
        <v>2078.9860536693077</v>
      </c>
      <c r="VW427" s="53">
        <v>2078.9860536693091</v>
      </c>
      <c r="VX427" s="74">
        <v>2078.9860536693081</v>
      </c>
      <c r="VY427" s="65">
        <f t="shared" si="6"/>
        <v>423</v>
      </c>
    </row>
    <row r="428" spans="1:597">
      <c r="A428" s="51" t="s">
        <v>660</v>
      </c>
      <c r="B428" s="69" t="s">
        <v>2</v>
      </c>
      <c r="C428" t="s">
        <v>659</v>
      </c>
      <c r="D428" t="s">
        <v>753</v>
      </c>
      <c r="E428" t="s">
        <v>727</v>
      </c>
      <c r="F428" t="s">
        <v>694</v>
      </c>
      <c r="G428" t="s">
        <v>664</v>
      </c>
      <c r="H428" t="s">
        <v>976</v>
      </c>
      <c r="I428" t="s">
        <v>666</v>
      </c>
      <c r="J428" t="s">
        <v>1351</v>
      </c>
      <c r="K428" s="5" t="s">
        <v>785</v>
      </c>
      <c r="L428" t="s">
        <v>786</v>
      </c>
      <c r="M428">
        <v>30</v>
      </c>
      <c r="N428" s="52">
        <v>124.37631277508868</v>
      </c>
      <c r="O428" s="52">
        <v>0</v>
      </c>
      <c r="P428" s="52">
        <v>0</v>
      </c>
      <c r="Q428" s="53">
        <v>7455.26</v>
      </c>
      <c r="R428" s="53">
        <v>0</v>
      </c>
      <c r="S428" s="53">
        <v>0</v>
      </c>
      <c r="T428" s="53">
        <v>0</v>
      </c>
      <c r="U428" s="53">
        <v>0.3017295617066722</v>
      </c>
      <c r="V428" s="53">
        <v>0.25</v>
      </c>
      <c r="W428" s="2" t="s">
        <v>833</v>
      </c>
      <c r="X428" s="54">
        <v>5.5637262265377518E-3</v>
      </c>
      <c r="Y428" s="54">
        <v>0.3</v>
      </c>
      <c r="Z428" t="s">
        <v>671</v>
      </c>
      <c r="AA428" t="s">
        <v>690</v>
      </c>
      <c r="AB428" s="54">
        <v>0.85</v>
      </c>
      <c r="AC428" t="s">
        <v>778</v>
      </c>
      <c r="AD428" s="54">
        <v>0</v>
      </c>
      <c r="AE428" s="53">
        <v>4976.7102487141019</v>
      </c>
      <c r="AG428" s="53">
        <v>2196.6385314113077</v>
      </c>
      <c r="AI428" s="55">
        <v>0</v>
      </c>
      <c r="AJ428" s="5" t="s">
        <v>701</v>
      </c>
      <c r="AK428" t="s">
        <v>701</v>
      </c>
      <c r="AL428" s="1" t="s">
        <v>978</v>
      </c>
      <c r="AM428" s="5" t="s">
        <v>785</v>
      </c>
      <c r="AN428" t="s">
        <v>785</v>
      </c>
      <c r="AO428" t="s">
        <v>785</v>
      </c>
      <c r="AP428" t="s">
        <v>785</v>
      </c>
      <c r="AQ428" t="s">
        <v>785</v>
      </c>
      <c r="AR428" t="s">
        <v>785</v>
      </c>
      <c r="AS428" t="s">
        <v>785</v>
      </c>
      <c r="AT428" t="s">
        <v>785</v>
      </c>
      <c r="AU428" t="s">
        <v>785</v>
      </c>
      <c r="AV428" t="s">
        <v>785</v>
      </c>
      <c r="AW428" t="s">
        <v>785</v>
      </c>
      <c r="AX428" t="s">
        <v>785</v>
      </c>
      <c r="AY428" t="s">
        <v>785</v>
      </c>
      <c r="AZ428" t="s">
        <v>785</v>
      </c>
      <c r="BA428" t="s">
        <v>785</v>
      </c>
      <c r="BB428" t="s">
        <v>785</v>
      </c>
      <c r="BC428" t="s">
        <v>785</v>
      </c>
      <c r="BD428" t="s">
        <v>785</v>
      </c>
      <c r="BE428" t="s">
        <v>785</v>
      </c>
      <c r="BF428" t="s">
        <v>785</v>
      </c>
      <c r="BG428" t="s">
        <v>785</v>
      </c>
      <c r="BH428" t="s">
        <v>785</v>
      </c>
      <c r="BI428" t="s">
        <v>785</v>
      </c>
      <c r="BJ428" t="s">
        <v>785</v>
      </c>
      <c r="BK428" t="s">
        <v>785</v>
      </c>
      <c r="BL428" t="s">
        <v>785</v>
      </c>
      <c r="BM428" s="1" t="s">
        <v>785</v>
      </c>
      <c r="BN428" s="5" t="s">
        <v>786</v>
      </c>
      <c r="BO428" t="s">
        <v>786</v>
      </c>
      <c r="BP428" t="s">
        <v>786</v>
      </c>
      <c r="BQ428" t="s">
        <v>786</v>
      </c>
      <c r="BR428" t="s">
        <v>786</v>
      </c>
      <c r="BS428" t="s">
        <v>786</v>
      </c>
      <c r="BT428" t="s">
        <v>786</v>
      </c>
      <c r="BU428" t="s">
        <v>786</v>
      </c>
      <c r="BV428" t="s">
        <v>786</v>
      </c>
      <c r="BW428" t="s">
        <v>786</v>
      </c>
      <c r="BX428" t="s">
        <v>786</v>
      </c>
      <c r="BY428" t="s">
        <v>786</v>
      </c>
      <c r="BZ428" t="s">
        <v>786</v>
      </c>
      <c r="CA428" t="s">
        <v>786</v>
      </c>
      <c r="CB428" t="s">
        <v>786</v>
      </c>
      <c r="CC428" t="s">
        <v>786</v>
      </c>
      <c r="CD428" t="s">
        <v>786</v>
      </c>
      <c r="CE428" t="s">
        <v>786</v>
      </c>
      <c r="CF428" t="s">
        <v>786</v>
      </c>
      <c r="CG428" t="s">
        <v>786</v>
      </c>
      <c r="CH428" t="s">
        <v>786</v>
      </c>
      <c r="CI428" t="s">
        <v>786</v>
      </c>
      <c r="CJ428" t="s">
        <v>786</v>
      </c>
      <c r="CK428" t="s">
        <v>786</v>
      </c>
      <c r="CL428" t="s">
        <v>786</v>
      </c>
      <c r="CM428" t="s">
        <v>786</v>
      </c>
      <c r="CN428" s="1" t="s">
        <v>786</v>
      </c>
      <c r="CO428" s="56">
        <v>7455.26</v>
      </c>
      <c r="CP428" s="53">
        <v>7455.26</v>
      </c>
      <c r="CQ428" s="53">
        <v>7455.26</v>
      </c>
      <c r="CR428" s="53">
        <v>7455.26</v>
      </c>
      <c r="CS428" s="53">
        <v>7455.26</v>
      </c>
      <c r="CT428" s="53">
        <v>7455.26</v>
      </c>
      <c r="CU428" s="53">
        <v>7455.26</v>
      </c>
      <c r="CV428" s="53">
        <v>7455.26</v>
      </c>
      <c r="CW428" s="53">
        <v>7455.26</v>
      </c>
      <c r="CX428" s="53">
        <v>7455.26</v>
      </c>
      <c r="CY428" s="53">
        <v>7455.26</v>
      </c>
      <c r="CZ428" s="53">
        <v>7455.26</v>
      </c>
      <c r="DA428" s="53">
        <v>7455.26</v>
      </c>
      <c r="DB428" s="53">
        <v>7455.26</v>
      </c>
      <c r="DC428" s="53">
        <v>7455.26</v>
      </c>
      <c r="DD428" s="53">
        <v>7455.26</v>
      </c>
      <c r="DE428" s="53">
        <v>7455.26</v>
      </c>
      <c r="DF428" s="53">
        <v>7455.26</v>
      </c>
      <c r="DG428" s="53">
        <v>7455.26</v>
      </c>
      <c r="DH428" s="53">
        <v>7455.26</v>
      </c>
      <c r="DI428" s="53">
        <v>7455.26</v>
      </c>
      <c r="DJ428" s="53">
        <v>7455.26</v>
      </c>
      <c r="DK428" s="53">
        <v>7455.26</v>
      </c>
      <c r="DL428" s="53">
        <v>7455.26</v>
      </c>
      <c r="DM428" s="53">
        <v>7455.26</v>
      </c>
      <c r="DN428" s="53">
        <v>7455.26</v>
      </c>
      <c r="DO428" s="57">
        <v>7455.26</v>
      </c>
      <c r="DP428" s="58">
        <v>0</v>
      </c>
      <c r="DQ428" s="59">
        <v>0</v>
      </c>
      <c r="DR428" s="59">
        <v>124.03050287940614</v>
      </c>
      <c r="DS428" s="59">
        <v>123.71208248510138</v>
      </c>
      <c r="DT428" s="59">
        <v>123.35138087195746</v>
      </c>
      <c r="DU428" s="59">
        <v>122.91777868650246</v>
      </c>
      <c r="DV428" s="59">
        <v>122.37603135687354</v>
      </c>
      <c r="DW428" s="59">
        <v>121.7392292308833</v>
      </c>
      <c r="DX428" s="59">
        <v>121.02327824834251</v>
      </c>
      <c r="DY428" s="59">
        <v>120.22678028455175</v>
      </c>
      <c r="DZ428" s="59">
        <v>119.35069430676909</v>
      </c>
      <c r="EA428" s="59">
        <v>118.42174549391298</v>
      </c>
      <c r="EB428" s="59">
        <v>117.47967224519415</v>
      </c>
      <c r="EC428" s="59">
        <v>116.54648247978389</v>
      </c>
      <c r="ED428" s="59">
        <v>115.64645361520851</v>
      </c>
      <c r="EE428" s="59">
        <v>114.79661101434181</v>
      </c>
      <c r="EF428" s="59">
        <v>114.00674433224026</v>
      </c>
      <c r="EG428" s="59">
        <v>113.29853193754863</v>
      </c>
      <c r="EH428" s="59">
        <v>112.58386880628447</v>
      </c>
      <c r="EI428" s="59">
        <v>111.87104538862339</v>
      </c>
      <c r="EJ428" s="59">
        <v>111.15256291158873</v>
      </c>
      <c r="EK428" s="59">
        <v>110.43177896250775</v>
      </c>
      <c r="EL428" s="59">
        <v>109.72864988397069</v>
      </c>
      <c r="EM428" s="59">
        <v>109.04609592652105</v>
      </c>
      <c r="EN428" s="59">
        <v>108.38495690114902</v>
      </c>
      <c r="EO428" s="59">
        <v>107.74661548153901</v>
      </c>
      <c r="EP428" s="59">
        <v>107.13466344127933</v>
      </c>
      <c r="EQ428" s="72">
        <v>0</v>
      </c>
      <c r="ER428" s="59">
        <v>0</v>
      </c>
      <c r="ES428" s="59">
        <v>0</v>
      </c>
      <c r="ET428" s="59">
        <v>0</v>
      </c>
      <c r="EU428" s="59">
        <v>0</v>
      </c>
      <c r="EV428" s="59">
        <v>0</v>
      </c>
      <c r="EW428" s="59">
        <v>0</v>
      </c>
      <c r="EX428" s="59">
        <v>0</v>
      </c>
      <c r="EY428" s="59">
        <v>0</v>
      </c>
      <c r="EZ428" s="59">
        <v>0</v>
      </c>
      <c r="FA428" s="59">
        <v>0</v>
      </c>
      <c r="FB428" s="59">
        <v>0</v>
      </c>
      <c r="FC428" s="59">
        <v>0</v>
      </c>
      <c r="FD428" s="59">
        <v>0</v>
      </c>
      <c r="FE428" s="59">
        <v>0</v>
      </c>
      <c r="FF428" s="59">
        <v>0</v>
      </c>
      <c r="FG428" s="59">
        <v>0</v>
      </c>
      <c r="FH428" s="59">
        <v>0</v>
      </c>
      <c r="FI428" s="59">
        <v>0</v>
      </c>
      <c r="FJ428" s="59">
        <v>0</v>
      </c>
      <c r="FK428" s="59">
        <v>0</v>
      </c>
      <c r="FL428" s="59">
        <v>0</v>
      </c>
      <c r="FM428" s="59">
        <v>0</v>
      </c>
      <c r="FN428" s="59">
        <v>0</v>
      </c>
      <c r="FO428" s="55">
        <v>0</v>
      </c>
      <c r="FP428" s="58">
        <v>0</v>
      </c>
      <c r="FQ428" s="59">
        <v>0</v>
      </c>
      <c r="FR428" s="59">
        <v>0</v>
      </c>
      <c r="FS428" s="59">
        <v>0</v>
      </c>
      <c r="FT428" s="59">
        <v>0</v>
      </c>
      <c r="FU428" s="59">
        <v>0</v>
      </c>
      <c r="FV428" s="59">
        <v>0</v>
      </c>
      <c r="FW428" s="59">
        <v>0</v>
      </c>
      <c r="FX428" s="59">
        <v>0</v>
      </c>
      <c r="FY428" s="59">
        <v>0</v>
      </c>
      <c r="FZ428" s="59">
        <v>0</v>
      </c>
      <c r="GA428" s="59">
        <v>0</v>
      </c>
      <c r="GB428" s="59">
        <v>0</v>
      </c>
      <c r="GC428" s="59">
        <v>0</v>
      </c>
      <c r="GD428" s="59">
        <v>0</v>
      </c>
      <c r="GE428" s="59">
        <v>0</v>
      </c>
      <c r="GF428" s="59">
        <v>0</v>
      </c>
      <c r="GG428" s="59">
        <v>0</v>
      </c>
      <c r="GH428" s="59">
        <v>0</v>
      </c>
      <c r="GI428" s="59">
        <v>0</v>
      </c>
      <c r="GJ428" s="59">
        <v>0</v>
      </c>
      <c r="GK428" s="59">
        <v>0</v>
      </c>
      <c r="GL428" s="59">
        <v>0</v>
      </c>
      <c r="GM428" s="59">
        <v>0</v>
      </c>
      <c r="GN428" s="55">
        <v>0</v>
      </c>
      <c r="GO428" s="58">
        <v>0</v>
      </c>
      <c r="GP428" s="59">
        <v>0</v>
      </c>
      <c r="GQ428" s="59">
        <v>0</v>
      </c>
      <c r="GR428" s="59">
        <v>0</v>
      </c>
      <c r="GS428" s="59">
        <v>0</v>
      </c>
      <c r="GT428" s="59">
        <v>0</v>
      </c>
      <c r="GU428" s="59">
        <v>0</v>
      </c>
      <c r="GV428" s="59">
        <v>0</v>
      </c>
      <c r="GW428" s="59">
        <v>0</v>
      </c>
      <c r="GX428" s="59">
        <v>0</v>
      </c>
      <c r="GY428" s="59">
        <v>0</v>
      </c>
      <c r="GZ428" s="59">
        <v>0</v>
      </c>
      <c r="HA428" s="59">
        <v>0</v>
      </c>
      <c r="HB428" s="59">
        <v>0</v>
      </c>
      <c r="HC428" s="59">
        <v>0</v>
      </c>
      <c r="HD428" s="59">
        <v>0</v>
      </c>
      <c r="HE428" s="59">
        <v>0</v>
      </c>
      <c r="HF428" s="59">
        <v>0</v>
      </c>
      <c r="HG428" s="59">
        <v>0</v>
      </c>
      <c r="HH428" s="59">
        <v>0</v>
      </c>
      <c r="HI428" s="59">
        <v>0</v>
      </c>
      <c r="HJ428" s="59">
        <v>0</v>
      </c>
      <c r="HK428" s="59">
        <v>0</v>
      </c>
      <c r="HL428" s="59">
        <v>0</v>
      </c>
      <c r="HM428" s="55">
        <v>0</v>
      </c>
      <c r="HN428" s="58">
        <v>0</v>
      </c>
      <c r="HO428" s="59">
        <v>0</v>
      </c>
      <c r="HP428" s="59">
        <v>0</v>
      </c>
      <c r="HQ428" s="59">
        <v>0</v>
      </c>
      <c r="HR428" s="59">
        <v>0</v>
      </c>
      <c r="HS428" s="59">
        <v>0</v>
      </c>
      <c r="HT428" s="59">
        <v>0</v>
      </c>
      <c r="HU428" s="59">
        <v>0</v>
      </c>
      <c r="HV428" s="59">
        <v>0</v>
      </c>
      <c r="HW428" s="59">
        <v>0</v>
      </c>
      <c r="HX428" s="59">
        <v>0</v>
      </c>
      <c r="HY428" s="59">
        <v>0</v>
      </c>
      <c r="HZ428" s="59">
        <v>0</v>
      </c>
      <c r="IA428" s="59">
        <v>0</v>
      </c>
      <c r="IB428" s="59">
        <v>0</v>
      </c>
      <c r="IC428" s="59">
        <v>0</v>
      </c>
      <c r="ID428" s="59">
        <v>0</v>
      </c>
      <c r="IE428" s="59">
        <v>0</v>
      </c>
      <c r="IF428" s="59">
        <v>0</v>
      </c>
      <c r="IG428" s="59">
        <v>0</v>
      </c>
      <c r="IH428" s="59">
        <v>0</v>
      </c>
      <c r="II428" s="59">
        <v>0</v>
      </c>
      <c r="IJ428" s="59">
        <v>0</v>
      </c>
      <c r="IK428" s="59">
        <v>0</v>
      </c>
      <c r="IL428" s="71">
        <v>0</v>
      </c>
      <c r="IM428" s="72">
        <v>0</v>
      </c>
      <c r="IN428" s="59">
        <v>0</v>
      </c>
      <c r="IO428" s="59">
        <v>0</v>
      </c>
      <c r="IP428" s="59">
        <v>0</v>
      </c>
      <c r="IQ428" s="59">
        <v>0</v>
      </c>
      <c r="IR428" s="59">
        <v>0</v>
      </c>
      <c r="IS428" s="59">
        <v>0</v>
      </c>
      <c r="IT428" s="59">
        <v>0</v>
      </c>
      <c r="IU428" s="59">
        <v>0</v>
      </c>
      <c r="IV428" s="59">
        <v>0</v>
      </c>
      <c r="IW428" s="59">
        <v>0</v>
      </c>
      <c r="IX428" s="59">
        <v>0</v>
      </c>
      <c r="IY428" s="59">
        <v>0</v>
      </c>
      <c r="IZ428" s="59">
        <v>0</v>
      </c>
      <c r="JA428" s="59">
        <v>0</v>
      </c>
      <c r="JB428" s="59">
        <v>0</v>
      </c>
      <c r="JC428" s="59">
        <v>0</v>
      </c>
      <c r="JD428" s="59">
        <v>0</v>
      </c>
      <c r="JE428" s="59">
        <v>0</v>
      </c>
      <c r="JF428" s="59">
        <v>0</v>
      </c>
      <c r="JG428" s="59">
        <v>0</v>
      </c>
      <c r="JH428" s="59">
        <v>0</v>
      </c>
      <c r="JI428" s="59">
        <v>0</v>
      </c>
      <c r="JJ428" s="59">
        <v>0</v>
      </c>
      <c r="JK428" s="55">
        <v>0</v>
      </c>
      <c r="JL428" s="58">
        <v>0</v>
      </c>
      <c r="JM428" s="59">
        <v>0</v>
      </c>
      <c r="JN428" s="59">
        <v>0</v>
      </c>
      <c r="JO428" s="59">
        <v>0</v>
      </c>
      <c r="JP428" s="59">
        <v>0</v>
      </c>
      <c r="JQ428" s="59">
        <v>0</v>
      </c>
      <c r="JR428" s="59">
        <v>0</v>
      </c>
      <c r="JS428" s="59">
        <v>0</v>
      </c>
      <c r="JT428" s="59">
        <v>0</v>
      </c>
      <c r="JU428" s="59">
        <v>0</v>
      </c>
      <c r="JV428" s="59">
        <v>0</v>
      </c>
      <c r="JW428" s="59">
        <v>0</v>
      </c>
      <c r="JX428" s="59">
        <v>0</v>
      </c>
      <c r="JY428" s="59">
        <v>0</v>
      </c>
      <c r="JZ428" s="59">
        <v>0</v>
      </c>
      <c r="KA428" s="59">
        <v>0</v>
      </c>
      <c r="KB428" s="59">
        <v>0</v>
      </c>
      <c r="KC428" s="59">
        <v>0</v>
      </c>
      <c r="KD428" s="59">
        <v>0</v>
      </c>
      <c r="KE428" s="59">
        <v>0</v>
      </c>
      <c r="KF428" s="59">
        <v>0</v>
      </c>
      <c r="KG428" s="59">
        <v>0</v>
      </c>
      <c r="KH428" s="59">
        <v>0</v>
      </c>
      <c r="KI428" s="59">
        <v>0</v>
      </c>
      <c r="KJ428" s="55">
        <v>0</v>
      </c>
      <c r="KK428" s="58">
        <v>0</v>
      </c>
      <c r="KL428" s="59">
        <v>0</v>
      </c>
      <c r="KM428" s="59">
        <v>0</v>
      </c>
      <c r="KN428" s="59">
        <v>0</v>
      </c>
      <c r="KO428" s="59">
        <v>0</v>
      </c>
      <c r="KP428" s="59">
        <v>0</v>
      </c>
      <c r="KQ428" s="59">
        <v>0</v>
      </c>
      <c r="KR428" s="59">
        <v>0</v>
      </c>
      <c r="KS428" s="59">
        <v>0</v>
      </c>
      <c r="KT428" s="59">
        <v>0</v>
      </c>
      <c r="KU428" s="59">
        <v>0</v>
      </c>
      <c r="KV428" s="59">
        <v>0</v>
      </c>
      <c r="KW428" s="59">
        <v>0</v>
      </c>
      <c r="KX428" s="59">
        <v>0</v>
      </c>
      <c r="KY428" s="59">
        <v>0</v>
      </c>
      <c r="KZ428" s="59">
        <v>0</v>
      </c>
      <c r="LA428" s="59">
        <v>0</v>
      </c>
      <c r="LB428" s="59">
        <v>0</v>
      </c>
      <c r="LC428" s="59">
        <v>0</v>
      </c>
      <c r="LD428" s="59">
        <v>0</v>
      </c>
      <c r="LE428" s="59">
        <v>0</v>
      </c>
      <c r="LF428" s="59">
        <v>0</v>
      </c>
      <c r="LG428" s="59">
        <v>0</v>
      </c>
      <c r="LH428" s="59">
        <v>0</v>
      </c>
      <c r="LI428" s="55">
        <v>0</v>
      </c>
      <c r="LJ428" s="58">
        <v>0</v>
      </c>
      <c r="LK428" s="59">
        <v>0</v>
      </c>
      <c r="LL428" s="59">
        <v>0</v>
      </c>
      <c r="LM428" s="59">
        <v>0</v>
      </c>
      <c r="LN428" s="59">
        <v>0</v>
      </c>
      <c r="LO428" s="59">
        <v>0</v>
      </c>
      <c r="LP428" s="59">
        <v>0</v>
      </c>
      <c r="LQ428" s="59">
        <v>0</v>
      </c>
      <c r="LR428" s="59">
        <v>0</v>
      </c>
      <c r="LS428" s="59">
        <v>0</v>
      </c>
      <c r="LT428" s="59">
        <v>0</v>
      </c>
      <c r="LU428" s="59">
        <v>0</v>
      </c>
      <c r="LV428" s="59">
        <v>0</v>
      </c>
      <c r="LW428" s="59">
        <v>0</v>
      </c>
      <c r="LX428" s="59">
        <v>0</v>
      </c>
      <c r="LY428" s="59">
        <v>0</v>
      </c>
      <c r="LZ428" s="59">
        <v>0</v>
      </c>
      <c r="MA428" s="59">
        <v>0</v>
      </c>
      <c r="MB428" s="59">
        <v>0</v>
      </c>
      <c r="MC428" s="59">
        <v>0</v>
      </c>
      <c r="MD428" s="59">
        <v>0</v>
      </c>
      <c r="ME428" s="59">
        <v>0</v>
      </c>
      <c r="MF428" s="59">
        <v>0</v>
      </c>
      <c r="MG428" s="59">
        <v>0</v>
      </c>
      <c r="MH428" s="71">
        <v>0</v>
      </c>
      <c r="MI428" s="72">
        <v>0</v>
      </c>
      <c r="MJ428" s="59">
        <v>0</v>
      </c>
      <c r="MK428" s="59">
        <v>0</v>
      </c>
      <c r="ML428" s="59">
        <v>0</v>
      </c>
      <c r="MM428" s="59">
        <v>0</v>
      </c>
      <c r="MN428" s="59">
        <v>0</v>
      </c>
      <c r="MO428" s="59">
        <v>0</v>
      </c>
      <c r="MP428" s="59">
        <v>0</v>
      </c>
      <c r="MQ428" s="59">
        <v>0</v>
      </c>
      <c r="MR428" s="59">
        <v>0</v>
      </c>
      <c r="MS428" s="59">
        <v>0</v>
      </c>
      <c r="MT428" s="59">
        <v>0</v>
      </c>
      <c r="MU428" s="59">
        <v>0</v>
      </c>
      <c r="MV428" s="59">
        <v>0</v>
      </c>
      <c r="MW428" s="59">
        <v>0</v>
      </c>
      <c r="MX428" s="59">
        <v>0</v>
      </c>
      <c r="MY428" s="59">
        <v>0</v>
      </c>
      <c r="MZ428" s="59">
        <v>0</v>
      </c>
      <c r="NA428" s="59">
        <v>0</v>
      </c>
      <c r="NB428" s="59">
        <v>0</v>
      </c>
      <c r="NC428" s="59">
        <v>0</v>
      </c>
      <c r="ND428" s="59">
        <v>0</v>
      </c>
      <c r="NE428" s="59">
        <v>0</v>
      </c>
      <c r="NF428" s="59">
        <v>0</v>
      </c>
      <c r="NG428" s="55">
        <v>0</v>
      </c>
      <c r="NH428" s="58">
        <v>0</v>
      </c>
      <c r="NI428" s="59">
        <v>0</v>
      </c>
      <c r="NJ428" s="59">
        <v>0</v>
      </c>
      <c r="NK428" s="59">
        <v>0</v>
      </c>
      <c r="NL428" s="59">
        <v>0</v>
      </c>
      <c r="NM428" s="59">
        <v>0</v>
      </c>
      <c r="NN428" s="59">
        <v>0</v>
      </c>
      <c r="NO428" s="59">
        <v>0</v>
      </c>
      <c r="NP428" s="59">
        <v>0</v>
      </c>
      <c r="NQ428" s="59">
        <v>0</v>
      </c>
      <c r="NR428" s="59">
        <v>0</v>
      </c>
      <c r="NS428" s="59">
        <v>0</v>
      </c>
      <c r="NT428" s="59">
        <v>0</v>
      </c>
      <c r="NU428" s="59">
        <v>0</v>
      </c>
      <c r="NV428" s="59">
        <v>0</v>
      </c>
      <c r="NW428" s="59">
        <v>0</v>
      </c>
      <c r="NX428" s="59">
        <v>0</v>
      </c>
      <c r="NY428" s="59">
        <v>0</v>
      </c>
      <c r="NZ428" s="59">
        <v>0</v>
      </c>
      <c r="OA428" s="59">
        <v>0</v>
      </c>
      <c r="OB428" s="59">
        <v>0</v>
      </c>
      <c r="OC428" s="59">
        <v>0</v>
      </c>
      <c r="OD428" s="59">
        <v>0</v>
      </c>
      <c r="OE428" s="59">
        <v>0</v>
      </c>
      <c r="OF428" s="55">
        <v>0</v>
      </c>
      <c r="OG428" s="58">
        <v>0</v>
      </c>
      <c r="OH428" s="59">
        <v>0</v>
      </c>
      <c r="OI428" s="59">
        <v>0</v>
      </c>
      <c r="OJ428" s="59">
        <v>0</v>
      </c>
      <c r="OK428" s="59">
        <v>0</v>
      </c>
      <c r="OL428" s="59">
        <v>0</v>
      </c>
      <c r="OM428" s="59">
        <v>0</v>
      </c>
      <c r="ON428" s="59">
        <v>0</v>
      </c>
      <c r="OO428" s="59">
        <v>0</v>
      </c>
      <c r="OP428" s="59">
        <v>0</v>
      </c>
      <c r="OQ428" s="59">
        <v>0</v>
      </c>
      <c r="OR428" s="59">
        <v>0</v>
      </c>
      <c r="OS428" s="59">
        <v>0</v>
      </c>
      <c r="OT428" s="59">
        <v>0</v>
      </c>
      <c r="OU428" s="59">
        <v>0</v>
      </c>
      <c r="OV428" s="59">
        <v>0</v>
      </c>
      <c r="OW428" s="59">
        <v>0</v>
      </c>
      <c r="OX428" s="59">
        <v>0</v>
      </c>
      <c r="OY428" s="59">
        <v>0</v>
      </c>
      <c r="OZ428" s="59">
        <v>0</v>
      </c>
      <c r="PA428" s="59">
        <v>0</v>
      </c>
      <c r="PB428" s="59">
        <v>0</v>
      </c>
      <c r="PC428" s="59">
        <v>0</v>
      </c>
      <c r="PD428" s="59">
        <v>0</v>
      </c>
      <c r="PE428" s="55">
        <v>0</v>
      </c>
      <c r="PF428" s="58">
        <v>0</v>
      </c>
      <c r="PG428" s="59">
        <v>0</v>
      </c>
      <c r="PH428" s="59">
        <v>0</v>
      </c>
      <c r="PI428" s="59">
        <v>0</v>
      </c>
      <c r="PJ428" s="59">
        <v>0</v>
      </c>
      <c r="PK428" s="59">
        <v>0</v>
      </c>
      <c r="PL428" s="59">
        <v>0</v>
      </c>
      <c r="PM428" s="59">
        <v>0</v>
      </c>
      <c r="PN428" s="59">
        <v>0</v>
      </c>
      <c r="PO428" s="59">
        <v>0</v>
      </c>
      <c r="PP428" s="59">
        <v>0</v>
      </c>
      <c r="PQ428" s="59">
        <v>0</v>
      </c>
      <c r="PR428" s="59">
        <v>0</v>
      </c>
      <c r="PS428" s="59">
        <v>0</v>
      </c>
      <c r="PT428" s="59">
        <v>0</v>
      </c>
      <c r="PU428" s="59">
        <v>0</v>
      </c>
      <c r="PV428" s="59">
        <v>0</v>
      </c>
      <c r="PW428" s="59">
        <v>0</v>
      </c>
      <c r="PX428" s="59">
        <v>0</v>
      </c>
      <c r="PY428" s="59">
        <v>0</v>
      </c>
      <c r="PZ428" s="59">
        <v>0</v>
      </c>
      <c r="QA428" s="59">
        <v>0</v>
      </c>
      <c r="QB428" s="59">
        <v>0</v>
      </c>
      <c r="QC428" s="59">
        <v>0</v>
      </c>
      <c r="QD428" s="71">
        <v>0</v>
      </c>
      <c r="QE428" s="72">
        <v>0</v>
      </c>
      <c r="QF428" s="59">
        <v>0</v>
      </c>
      <c r="QG428" s="59">
        <v>0</v>
      </c>
      <c r="QH428" s="59">
        <v>0</v>
      </c>
      <c r="QI428" s="59">
        <v>0</v>
      </c>
      <c r="QJ428" s="59">
        <v>0</v>
      </c>
      <c r="QK428" s="59">
        <v>0</v>
      </c>
      <c r="QL428" s="59">
        <v>0</v>
      </c>
      <c r="QM428" s="59">
        <v>0</v>
      </c>
      <c r="QN428" s="59">
        <v>0</v>
      </c>
      <c r="QO428" s="59">
        <v>0</v>
      </c>
      <c r="QP428" s="59">
        <v>0</v>
      </c>
      <c r="QQ428" s="59">
        <v>0</v>
      </c>
      <c r="QR428" s="59">
        <v>0</v>
      </c>
      <c r="QS428" s="59">
        <v>0</v>
      </c>
      <c r="QT428" s="59">
        <v>0</v>
      </c>
      <c r="QU428" s="59">
        <v>0</v>
      </c>
      <c r="QV428" s="59">
        <v>0</v>
      </c>
      <c r="QW428" s="59">
        <v>0</v>
      </c>
      <c r="QX428" s="59">
        <v>0</v>
      </c>
      <c r="QY428" s="59">
        <v>0</v>
      </c>
      <c r="QZ428" s="59">
        <v>0</v>
      </c>
      <c r="RA428" s="59">
        <v>0</v>
      </c>
      <c r="RB428" s="59">
        <v>0</v>
      </c>
      <c r="RC428" s="55">
        <v>0</v>
      </c>
      <c r="RD428" s="58">
        <v>0</v>
      </c>
      <c r="RE428" s="59">
        <v>0</v>
      </c>
      <c r="RF428" s="59">
        <v>0</v>
      </c>
      <c r="RG428" s="59">
        <v>0</v>
      </c>
      <c r="RH428" s="59">
        <v>0</v>
      </c>
      <c r="RI428" s="59">
        <v>0</v>
      </c>
      <c r="RJ428" s="59">
        <v>0</v>
      </c>
      <c r="RK428" s="59">
        <v>0</v>
      </c>
      <c r="RL428" s="59">
        <v>0</v>
      </c>
      <c r="RM428" s="59">
        <v>0</v>
      </c>
      <c r="RN428" s="59">
        <v>0</v>
      </c>
      <c r="RO428" s="59">
        <v>0</v>
      </c>
      <c r="RP428" s="59">
        <v>0</v>
      </c>
      <c r="RQ428" s="59">
        <v>0</v>
      </c>
      <c r="RR428" s="59">
        <v>0</v>
      </c>
      <c r="RS428" s="59">
        <v>0</v>
      </c>
      <c r="RT428" s="59">
        <v>0</v>
      </c>
      <c r="RU428" s="59">
        <v>0</v>
      </c>
      <c r="RV428" s="59">
        <v>0</v>
      </c>
      <c r="RW428" s="59">
        <v>0</v>
      </c>
      <c r="RX428" s="59">
        <v>0</v>
      </c>
      <c r="RY428" s="59">
        <v>0</v>
      </c>
      <c r="RZ428" s="59">
        <v>0</v>
      </c>
      <c r="SA428" s="59">
        <v>0</v>
      </c>
      <c r="SB428" s="55">
        <v>0</v>
      </c>
      <c r="SC428" s="58">
        <v>0</v>
      </c>
      <c r="SD428" s="59">
        <v>0</v>
      </c>
      <c r="SE428" s="59">
        <v>0</v>
      </c>
      <c r="SF428" s="59">
        <v>0</v>
      </c>
      <c r="SG428" s="59">
        <v>0</v>
      </c>
      <c r="SH428" s="59">
        <v>0</v>
      </c>
      <c r="SI428" s="59">
        <v>0</v>
      </c>
      <c r="SJ428" s="59">
        <v>0</v>
      </c>
      <c r="SK428" s="59">
        <v>0</v>
      </c>
      <c r="SL428" s="59">
        <v>0</v>
      </c>
      <c r="SM428" s="59">
        <v>0</v>
      </c>
      <c r="SN428" s="59">
        <v>0</v>
      </c>
      <c r="SO428" s="59">
        <v>0</v>
      </c>
      <c r="SP428" s="59">
        <v>0</v>
      </c>
      <c r="SQ428" s="59">
        <v>0</v>
      </c>
      <c r="SR428" s="59">
        <v>0</v>
      </c>
      <c r="SS428" s="59">
        <v>0</v>
      </c>
      <c r="ST428" s="59">
        <v>0</v>
      </c>
      <c r="SU428" s="59">
        <v>0</v>
      </c>
      <c r="SV428" s="59">
        <v>0</v>
      </c>
      <c r="SW428" s="59">
        <v>0</v>
      </c>
      <c r="SX428" s="59">
        <v>0</v>
      </c>
      <c r="SY428" s="59">
        <v>0</v>
      </c>
      <c r="SZ428" s="59">
        <v>0</v>
      </c>
      <c r="TA428" s="55">
        <v>0</v>
      </c>
      <c r="TB428" s="58">
        <v>0</v>
      </c>
      <c r="TC428" s="59">
        <v>0</v>
      </c>
      <c r="TD428" s="59">
        <v>0</v>
      </c>
      <c r="TE428" s="59">
        <v>0</v>
      </c>
      <c r="TF428" s="59">
        <v>0</v>
      </c>
      <c r="TG428" s="59">
        <v>0</v>
      </c>
      <c r="TH428" s="59">
        <v>0</v>
      </c>
      <c r="TI428" s="59">
        <v>0</v>
      </c>
      <c r="TJ428" s="59">
        <v>0</v>
      </c>
      <c r="TK428" s="59">
        <v>0</v>
      </c>
      <c r="TL428" s="59">
        <v>0</v>
      </c>
      <c r="TM428" s="59">
        <v>0</v>
      </c>
      <c r="TN428" s="59">
        <v>0</v>
      </c>
      <c r="TO428" s="59">
        <v>0</v>
      </c>
      <c r="TP428" s="59">
        <v>0</v>
      </c>
      <c r="TQ428" s="59">
        <v>0</v>
      </c>
      <c r="TR428" s="59">
        <v>0</v>
      </c>
      <c r="TS428" s="59">
        <v>0</v>
      </c>
      <c r="TT428" s="59">
        <v>0</v>
      </c>
      <c r="TU428" s="59">
        <v>0</v>
      </c>
      <c r="TV428" s="59">
        <v>0</v>
      </c>
      <c r="TW428" s="59">
        <v>0</v>
      </c>
      <c r="TX428" s="59">
        <v>0</v>
      </c>
      <c r="TY428" s="59">
        <v>0</v>
      </c>
      <c r="TZ428" s="71">
        <v>0</v>
      </c>
      <c r="UA428" s="73">
        <v>4988.1547944226304</v>
      </c>
      <c r="UB428" s="53">
        <v>4984.9335324900467</v>
      </c>
      <c r="UC428" s="53">
        <v>4982.3557201111553</v>
      </c>
      <c r="UD428" s="53">
        <v>4980.2406059402047</v>
      </c>
      <c r="UE428" s="53">
        <v>4978.9307308793886</v>
      </c>
      <c r="UF428" s="53">
        <v>4977.9853993732704</v>
      </c>
      <c r="UG428" s="53">
        <v>4977.2710098076905</v>
      </c>
      <c r="UH428" s="53">
        <v>4976.7121385649943</v>
      </c>
      <c r="UI428" s="53">
        <v>4976.262981400605</v>
      </c>
      <c r="UJ428" s="53">
        <v>4975.8941136212261</v>
      </c>
      <c r="UK428" s="53">
        <v>4975.3293506215487</v>
      </c>
      <c r="UL428" s="53">
        <v>4974.7694450862773</v>
      </c>
      <c r="UM428" s="53">
        <v>4974.2745688320956</v>
      </c>
      <c r="UN428" s="53">
        <v>4973.8659207674182</v>
      </c>
      <c r="UO428" s="53">
        <v>4973.550700367251</v>
      </c>
      <c r="UP428" s="53">
        <v>4973.3020204374779</v>
      </c>
      <c r="UQ428" s="53">
        <v>4973.1047858710817</v>
      </c>
      <c r="UR428" s="53">
        <v>4972.6240313269618</v>
      </c>
      <c r="US428" s="53">
        <v>4972.4083447681533</v>
      </c>
      <c r="UT428" s="53">
        <v>4972.3069516844789</v>
      </c>
      <c r="UU428" s="53">
        <v>4972.2714420476468</v>
      </c>
      <c r="UV428" s="53">
        <v>4972.2798344296207</v>
      </c>
      <c r="UW428" s="53">
        <v>4972.2798344296179</v>
      </c>
      <c r="UX428" s="53">
        <v>4972.2798344296225</v>
      </c>
      <c r="UY428" s="74">
        <v>4972.2798344296198</v>
      </c>
      <c r="UZ428" s="73">
        <v>2201.6899667614675</v>
      </c>
      <c r="VA428" s="53">
        <v>2200.2681544141014</v>
      </c>
      <c r="VB428" s="53">
        <v>2199.1303501789275</v>
      </c>
      <c r="VC428" s="53">
        <v>2198.1967733673291</v>
      </c>
      <c r="VD428" s="53">
        <v>2197.6186159327731</v>
      </c>
      <c r="VE428" s="53">
        <v>2197.2013620627431</v>
      </c>
      <c r="VF428" s="53">
        <v>2196.8860421892191</v>
      </c>
      <c r="VG428" s="53">
        <v>2196.6393655605916</v>
      </c>
      <c r="VH428" s="53">
        <v>2196.4411149322355</v>
      </c>
      <c r="VI428" s="53">
        <v>2196.2783027256396</v>
      </c>
      <c r="VJ428" s="53">
        <v>2196.0290255718155</v>
      </c>
      <c r="VK428" s="53">
        <v>2195.7818924233575</v>
      </c>
      <c r="VL428" s="53">
        <v>2195.5634621363029</v>
      </c>
      <c r="VM428" s="53">
        <v>2195.3830915622088</v>
      </c>
      <c r="VN428" s="53">
        <v>2195.2439584316294</v>
      </c>
      <c r="VO428" s="53">
        <v>2195.1341951767022</v>
      </c>
      <c r="VP428" s="53">
        <v>2195.047139064005</v>
      </c>
      <c r="VQ428" s="53">
        <v>2194.8349418688722</v>
      </c>
      <c r="VR428" s="53">
        <v>2194.7397413484264</v>
      </c>
      <c r="VS428" s="53">
        <v>2194.6949880991338</v>
      </c>
      <c r="VT428" s="53">
        <v>2194.679314726041</v>
      </c>
      <c r="VU428" s="53">
        <v>2194.6830189862235</v>
      </c>
      <c r="VV428" s="53">
        <v>2194.6830189862226</v>
      </c>
      <c r="VW428" s="53">
        <v>2194.6830189862244</v>
      </c>
      <c r="VX428" s="74">
        <v>2194.683018986223</v>
      </c>
      <c r="VY428" s="65">
        <f t="shared" si="6"/>
        <v>424</v>
      </c>
    </row>
    <row r="429" spans="1:597">
      <c r="A429" s="51" t="s">
        <v>660</v>
      </c>
      <c r="B429" s="69" t="s">
        <v>2</v>
      </c>
      <c r="C429" t="s">
        <v>659</v>
      </c>
      <c r="D429" t="s">
        <v>753</v>
      </c>
      <c r="E429" t="s">
        <v>727</v>
      </c>
      <c r="F429" t="s">
        <v>694</v>
      </c>
      <c r="G429" t="s">
        <v>664</v>
      </c>
      <c r="H429" t="s">
        <v>979</v>
      </c>
      <c r="I429" t="s">
        <v>666</v>
      </c>
      <c r="J429" t="s">
        <v>1352</v>
      </c>
      <c r="K429" s="5" t="s">
        <v>785</v>
      </c>
      <c r="L429" t="s">
        <v>786</v>
      </c>
      <c r="M429">
        <v>20</v>
      </c>
      <c r="N429" s="52">
        <v>7.41</v>
      </c>
      <c r="O429" s="52">
        <v>0</v>
      </c>
      <c r="P429" s="52">
        <v>0</v>
      </c>
      <c r="Q429" s="53">
        <v>105</v>
      </c>
      <c r="R429" s="53">
        <v>0</v>
      </c>
      <c r="S429" s="53">
        <v>0</v>
      </c>
      <c r="T429" s="53">
        <v>0</v>
      </c>
      <c r="U429" s="53">
        <v>0.3017295617066722</v>
      </c>
      <c r="V429" s="53">
        <v>0.25</v>
      </c>
      <c r="W429" s="2" t="s">
        <v>833</v>
      </c>
      <c r="X429" s="54">
        <v>0.82</v>
      </c>
      <c r="Y429" s="54">
        <v>1</v>
      </c>
      <c r="Z429" t="s">
        <v>671</v>
      </c>
      <c r="AA429" t="s">
        <v>690</v>
      </c>
      <c r="AB429" s="54">
        <v>0.85</v>
      </c>
      <c r="AC429" t="s">
        <v>778</v>
      </c>
      <c r="AD429" s="54">
        <v>0</v>
      </c>
      <c r="AE429" s="53">
        <v>1442.4696705632055</v>
      </c>
      <c r="AG429" s="53">
        <v>636.68252729200412</v>
      </c>
      <c r="AI429" s="55">
        <v>2.7672073251663908E-4</v>
      </c>
      <c r="AJ429" s="5" t="s">
        <v>981</v>
      </c>
      <c r="AK429" t="s">
        <v>981</v>
      </c>
      <c r="AL429" s="1" t="s">
        <v>981</v>
      </c>
      <c r="AM429" s="5" t="s">
        <v>785</v>
      </c>
      <c r="AN429" t="s">
        <v>785</v>
      </c>
      <c r="AO429" t="s">
        <v>785</v>
      </c>
      <c r="AP429" t="s">
        <v>785</v>
      </c>
      <c r="AQ429" t="s">
        <v>785</v>
      </c>
      <c r="AR429" t="s">
        <v>785</v>
      </c>
      <c r="AS429" t="s">
        <v>785</v>
      </c>
      <c r="AT429" t="s">
        <v>785</v>
      </c>
      <c r="AU429" t="s">
        <v>785</v>
      </c>
      <c r="AV429" t="s">
        <v>785</v>
      </c>
      <c r="AW429" t="s">
        <v>785</v>
      </c>
      <c r="AX429" t="s">
        <v>785</v>
      </c>
      <c r="AY429" t="s">
        <v>785</v>
      </c>
      <c r="AZ429" t="s">
        <v>785</v>
      </c>
      <c r="BA429" t="s">
        <v>785</v>
      </c>
      <c r="BB429" t="s">
        <v>785</v>
      </c>
      <c r="BC429" t="s">
        <v>785</v>
      </c>
      <c r="BD429" t="s">
        <v>785</v>
      </c>
      <c r="BE429" t="s">
        <v>785</v>
      </c>
      <c r="BF429" t="s">
        <v>785</v>
      </c>
      <c r="BG429" t="s">
        <v>785</v>
      </c>
      <c r="BH429" t="s">
        <v>785</v>
      </c>
      <c r="BI429" t="s">
        <v>785</v>
      </c>
      <c r="BJ429" t="s">
        <v>785</v>
      </c>
      <c r="BK429" t="s">
        <v>785</v>
      </c>
      <c r="BL429" t="s">
        <v>785</v>
      </c>
      <c r="BM429" s="1" t="s">
        <v>785</v>
      </c>
      <c r="BN429" s="5" t="s">
        <v>786</v>
      </c>
      <c r="BO429" t="s">
        <v>786</v>
      </c>
      <c r="BP429" t="s">
        <v>786</v>
      </c>
      <c r="BQ429" t="s">
        <v>786</v>
      </c>
      <c r="BR429" t="s">
        <v>786</v>
      </c>
      <c r="BS429" t="s">
        <v>786</v>
      </c>
      <c r="BT429" t="s">
        <v>786</v>
      </c>
      <c r="BU429" t="s">
        <v>786</v>
      </c>
      <c r="BV429" t="s">
        <v>786</v>
      </c>
      <c r="BW429" t="s">
        <v>786</v>
      </c>
      <c r="BX429" t="s">
        <v>786</v>
      </c>
      <c r="BY429" t="s">
        <v>786</v>
      </c>
      <c r="BZ429" t="s">
        <v>786</v>
      </c>
      <c r="CA429" t="s">
        <v>786</v>
      </c>
      <c r="CB429" t="s">
        <v>786</v>
      </c>
      <c r="CC429" t="s">
        <v>786</v>
      </c>
      <c r="CD429" t="s">
        <v>786</v>
      </c>
      <c r="CE429" t="s">
        <v>786</v>
      </c>
      <c r="CF429" t="s">
        <v>786</v>
      </c>
      <c r="CG429" t="s">
        <v>786</v>
      </c>
      <c r="CH429" t="s">
        <v>786</v>
      </c>
      <c r="CI429" t="s">
        <v>786</v>
      </c>
      <c r="CJ429" t="s">
        <v>786</v>
      </c>
      <c r="CK429" t="s">
        <v>786</v>
      </c>
      <c r="CL429" t="s">
        <v>786</v>
      </c>
      <c r="CM429" t="s">
        <v>786</v>
      </c>
      <c r="CN429" s="1" t="s">
        <v>786</v>
      </c>
      <c r="CO429" s="56">
        <v>105</v>
      </c>
      <c r="CP429" s="53">
        <v>105</v>
      </c>
      <c r="CQ429" s="53">
        <v>105</v>
      </c>
      <c r="CR429" s="53">
        <v>105</v>
      </c>
      <c r="CS429" s="53">
        <v>105</v>
      </c>
      <c r="CT429" s="53">
        <v>105</v>
      </c>
      <c r="CU429" s="53">
        <v>105</v>
      </c>
      <c r="CV429" s="53">
        <v>105</v>
      </c>
      <c r="CW429" s="53">
        <v>105</v>
      </c>
      <c r="CX429" s="53">
        <v>105</v>
      </c>
      <c r="CY429" s="53">
        <v>105</v>
      </c>
      <c r="CZ429" s="53">
        <v>105</v>
      </c>
      <c r="DA429" s="53">
        <v>105</v>
      </c>
      <c r="DB429" s="53">
        <v>105</v>
      </c>
      <c r="DC429" s="53">
        <v>105</v>
      </c>
      <c r="DD429" s="53">
        <v>105</v>
      </c>
      <c r="DE429" s="53">
        <v>105</v>
      </c>
      <c r="DF429" s="53">
        <v>105</v>
      </c>
      <c r="DG429" s="53">
        <v>105</v>
      </c>
      <c r="DH429" s="53">
        <v>105</v>
      </c>
      <c r="DI429" s="53">
        <v>105</v>
      </c>
      <c r="DJ429" s="53">
        <v>105</v>
      </c>
      <c r="DK429" s="53">
        <v>105</v>
      </c>
      <c r="DL429" s="53">
        <v>105</v>
      </c>
      <c r="DM429" s="53">
        <v>105</v>
      </c>
      <c r="DN429" s="53">
        <v>105</v>
      </c>
      <c r="DO429" s="57">
        <v>105</v>
      </c>
      <c r="DP429" s="58">
        <v>0</v>
      </c>
      <c r="DQ429" s="59">
        <v>0</v>
      </c>
      <c r="DR429" s="59">
        <v>7.4134606222191533</v>
      </c>
      <c r="DS429" s="59">
        <v>7.4166124113999965</v>
      </c>
      <c r="DT429" s="59">
        <v>7.4170609687302056</v>
      </c>
      <c r="DU429" s="59">
        <v>7.4142437043659921</v>
      </c>
      <c r="DV429" s="59">
        <v>7.406975449770286</v>
      </c>
      <c r="DW429" s="59">
        <v>7.395700066165225</v>
      </c>
      <c r="DX429" s="59">
        <v>7.3810114197459109</v>
      </c>
      <c r="DY429" s="59">
        <v>7.3640650850364819</v>
      </c>
      <c r="DZ429" s="59">
        <v>7.3464309607901361</v>
      </c>
      <c r="EA429" s="59">
        <v>7.3297839045060824</v>
      </c>
      <c r="EB429" s="59">
        <v>7.3161494930067779</v>
      </c>
      <c r="EC429" s="59">
        <v>7.3061836507600955</v>
      </c>
      <c r="ED429" s="59">
        <v>7.3005681728530281</v>
      </c>
      <c r="EE429" s="59">
        <v>7.2995594362885683</v>
      </c>
      <c r="EF429" s="59">
        <v>7.3030806856676351</v>
      </c>
      <c r="EG429" s="59">
        <v>7.3108027919649707</v>
      </c>
      <c r="EH429" s="59">
        <v>7.3181684928145661</v>
      </c>
      <c r="EI429" s="59">
        <v>7.3253480654560645</v>
      </c>
      <c r="EJ429" s="59">
        <v>7.3316288320031591</v>
      </c>
      <c r="EK429" s="59">
        <v>7.3371797739050102</v>
      </c>
      <c r="EL429" s="59">
        <v>7.3421477791080543</v>
      </c>
      <c r="EM429" s="59">
        <v>7.346627883423511</v>
      </c>
      <c r="EN429" s="59">
        <v>7.3507496790619502</v>
      </c>
      <c r="EO429" s="59">
        <v>7.354544862259357</v>
      </c>
      <c r="EP429" s="59">
        <v>7.358050794822927</v>
      </c>
      <c r="EQ429" s="72">
        <v>3.2554516406909577E-4</v>
      </c>
      <c r="ER429" s="59">
        <v>1.2375699317749825E-3</v>
      </c>
      <c r="ES429" s="59">
        <v>3.6688277624441E-3</v>
      </c>
      <c r="ET429" s="59">
        <v>8.9793195089470802E-3</v>
      </c>
      <c r="EU429" s="59">
        <v>1.8924084302742436E-2</v>
      </c>
      <c r="EV429" s="59">
        <v>3.5364117728326712E-2</v>
      </c>
      <c r="EW429" s="59">
        <v>5.9710074720700494E-2</v>
      </c>
      <c r="EX429" s="59">
        <v>9.2463987842300976E-2</v>
      </c>
      <c r="EY429" s="59">
        <v>0.13298214541448208</v>
      </c>
      <c r="EZ429" s="59">
        <v>0.17957725285599754</v>
      </c>
      <c r="FA429" s="59">
        <v>0.22992989999502389</v>
      </c>
      <c r="FB429" s="59">
        <v>0.28157623339209398</v>
      </c>
      <c r="FC429" s="59">
        <v>0.33241600623541534</v>
      </c>
      <c r="FD429" s="59">
        <v>0.38100124522294099</v>
      </c>
      <c r="FE429" s="59">
        <v>0.42661701536308549</v>
      </c>
      <c r="FF429" s="59">
        <v>0.46918335740011352</v>
      </c>
      <c r="FG429" s="59">
        <v>0.50877728127186184</v>
      </c>
      <c r="FH429" s="59">
        <v>0.54597977885730764</v>
      </c>
      <c r="FI429" s="59">
        <v>0.58137557913966043</v>
      </c>
      <c r="FJ429" s="59">
        <v>0.61619020632384014</v>
      </c>
      <c r="FK429" s="59">
        <v>0.65039025341912837</v>
      </c>
      <c r="FL429" s="59">
        <v>0.68177169040160213</v>
      </c>
      <c r="FM429" s="59">
        <v>0.71189324689939848</v>
      </c>
      <c r="FN429" s="59">
        <v>0.73940264913213316</v>
      </c>
      <c r="FO429" s="55">
        <v>0.7625427334971161</v>
      </c>
      <c r="FP429" s="58">
        <v>3.2554516406909577E-4</v>
      </c>
      <c r="FQ429" s="59">
        <v>1.5632534994558696E-3</v>
      </c>
      <c r="FR429" s="59">
        <v>5.2321758076005215E-3</v>
      </c>
      <c r="FS429" s="59">
        <v>1.4209507949514729E-2</v>
      </c>
      <c r="FT429" s="59">
        <v>3.3119662534598165E-2</v>
      </c>
      <c r="FU429" s="59">
        <v>6.8433363341405401E-2</v>
      </c>
      <c r="FV429" s="59">
        <v>0.12800752212873739</v>
      </c>
      <c r="FW429" s="59">
        <v>0.22017761280817602</v>
      </c>
      <c r="FX429" s="59">
        <v>0.35263251690475989</v>
      </c>
      <c r="FY429" s="59">
        <v>0.53141070237853705</v>
      </c>
      <c r="FZ429" s="59">
        <v>0.76035210499277062</v>
      </c>
      <c r="GA429" s="59">
        <v>1.0408926092574684</v>
      </c>
      <c r="GB429" s="59">
        <v>1.372508593247302</v>
      </c>
      <c r="GC429" s="59">
        <v>1.7533201957506264</v>
      </c>
      <c r="GD429" s="59">
        <v>2.1807829988224747</v>
      </c>
      <c r="GE429" s="59">
        <v>2.6522722650373955</v>
      </c>
      <c r="GF429" s="59">
        <v>3.1637217349363955</v>
      </c>
      <c r="GG429" s="59">
        <v>3.7128053190744605</v>
      </c>
      <c r="GH429" s="59">
        <v>4.29736426414234</v>
      </c>
      <c r="GI429" s="59">
        <v>4.9168081020817382</v>
      </c>
      <c r="GJ429" s="59">
        <v>5.570527526788231</v>
      </c>
      <c r="GK429" s="59">
        <v>6.2556982967457015</v>
      </c>
      <c r="GL429" s="59">
        <v>6.9711012776841823</v>
      </c>
      <c r="GM429" s="59">
        <v>7.7141030980017851</v>
      </c>
      <c r="GN429" s="55">
        <v>8.4803231665014778</v>
      </c>
      <c r="GO429" s="58">
        <v>4.3912712383389819E-2</v>
      </c>
      <c r="GP429" s="59">
        <v>0.16686458225492906</v>
      </c>
      <c r="GQ429" s="59">
        <v>0.49464710859349997</v>
      </c>
      <c r="GR429" s="59">
        <v>1.2110904182525681</v>
      </c>
      <c r="GS429" s="59">
        <v>2.5549003680482474</v>
      </c>
      <c r="GT429" s="59">
        <v>4.7817133485597809</v>
      </c>
      <c r="GU429" s="59">
        <v>8.08968735110777</v>
      </c>
      <c r="GV429" s="59">
        <v>12.556106820699414</v>
      </c>
      <c r="GW429" s="59">
        <v>18.101598738794838</v>
      </c>
      <c r="GX429" s="59">
        <v>24.499665364704686</v>
      </c>
      <c r="GY429" s="59">
        <v>31.427720307629709</v>
      </c>
      <c r="GZ429" s="59">
        <v>38.539440951884686</v>
      </c>
      <c r="HA429" s="59">
        <v>45.53289529868313</v>
      </c>
      <c r="HB429" s="59">
        <v>52.19510143706146</v>
      </c>
      <c r="HC429" s="59">
        <v>58.41603478383108</v>
      </c>
      <c r="HD429" s="59">
        <v>64.176721866410531</v>
      </c>
      <c r="HE429" s="59">
        <v>69.522488006584041</v>
      </c>
      <c r="HF429" s="59">
        <v>74.53294696424993</v>
      </c>
      <c r="HG429" s="59">
        <v>79.29691920598988</v>
      </c>
      <c r="HH429" s="59">
        <v>83.981887497883946</v>
      </c>
      <c r="HI429" s="59">
        <v>88.583105786811018</v>
      </c>
      <c r="HJ429" s="59">
        <v>92.800629243780094</v>
      </c>
      <c r="HK429" s="59">
        <v>96.846346016539258</v>
      </c>
      <c r="HL429" s="59">
        <v>100.5368330712697</v>
      </c>
      <c r="HM429" s="55">
        <v>103.63379579190126</v>
      </c>
      <c r="HN429" s="58">
        <v>4.3912712383389819E-2</v>
      </c>
      <c r="HO429" s="59">
        <v>0.21077729463831887</v>
      </c>
      <c r="HP429" s="59">
        <v>0.70542440323181888</v>
      </c>
      <c r="HQ429" s="59">
        <v>1.916514821484387</v>
      </c>
      <c r="HR429" s="59">
        <v>4.4714151895326344</v>
      </c>
      <c r="HS429" s="59">
        <v>9.2531285380924153</v>
      </c>
      <c r="HT429" s="59">
        <v>17.342815889200185</v>
      </c>
      <c r="HU429" s="59">
        <v>29.898922709899601</v>
      </c>
      <c r="HV429" s="59">
        <v>48.000521448694442</v>
      </c>
      <c r="HW429" s="59">
        <v>72.500186813399125</v>
      </c>
      <c r="HX429" s="59">
        <v>103.92790712102884</v>
      </c>
      <c r="HY429" s="59">
        <v>142.46734807291352</v>
      </c>
      <c r="HZ429" s="59">
        <v>188.00024337159664</v>
      </c>
      <c r="IA429" s="59">
        <v>240.19534480865809</v>
      </c>
      <c r="IB429" s="59">
        <v>298.61137959248919</v>
      </c>
      <c r="IC429" s="59">
        <v>362.78810145889975</v>
      </c>
      <c r="ID429" s="59">
        <v>432.31058946548376</v>
      </c>
      <c r="IE429" s="59">
        <v>506.84353642973372</v>
      </c>
      <c r="IF429" s="59">
        <v>586.14045563572358</v>
      </c>
      <c r="IG429" s="59">
        <v>670.1223431336075</v>
      </c>
      <c r="IH429" s="59">
        <v>758.70544892041858</v>
      </c>
      <c r="II429" s="59">
        <v>851.5060781641987</v>
      </c>
      <c r="IJ429" s="59">
        <v>948.3524241807379</v>
      </c>
      <c r="IK429" s="59">
        <v>1048.8892572520076</v>
      </c>
      <c r="IL429" s="71">
        <v>1152.5230530439089</v>
      </c>
      <c r="IM429" s="72">
        <v>2.7672073251663914E-4</v>
      </c>
      <c r="IN429" s="59">
        <v>1.0519972275068307E-3</v>
      </c>
      <c r="IO429" s="59">
        <v>3.1189035164104289E-3</v>
      </c>
      <c r="IP429" s="59">
        <v>7.6343224649988361E-3</v>
      </c>
      <c r="IQ429" s="59">
        <v>1.6092485076735819E-2</v>
      </c>
      <c r="IR429" s="59">
        <v>3.0080357436908338E-2</v>
      </c>
      <c r="IS429" s="59">
        <v>5.0805090294044744E-2</v>
      </c>
      <c r="IT429" s="59">
        <v>7.8702805969649486E-2</v>
      </c>
      <c r="IU429" s="59">
        <v>0.1132333222225939</v>
      </c>
      <c r="IV429" s="59">
        <v>0.15296297090416527</v>
      </c>
      <c r="IW429" s="59">
        <v>0.1959117834078242</v>
      </c>
      <c r="IX429" s="59">
        <v>0.23997081575705442</v>
      </c>
      <c r="IY429" s="59">
        <v>0.28333594628529873</v>
      </c>
      <c r="IZ429" s="59">
        <v>0.32475861275970525</v>
      </c>
      <c r="JA429" s="59">
        <v>0.36361749029261725</v>
      </c>
      <c r="JB429" s="59">
        <v>0.39983674486485693</v>
      </c>
      <c r="JC429" s="59">
        <v>0.43351487041249309</v>
      </c>
      <c r="JD429" s="59">
        <v>0.46515167697797311</v>
      </c>
      <c r="JE429" s="59">
        <v>0.49524629740119264</v>
      </c>
      <c r="JF429" s="59">
        <v>0.52484465049449314</v>
      </c>
      <c r="JG429" s="59">
        <v>0.55391860543322624</v>
      </c>
      <c r="JH429" s="59">
        <v>0.58059150019601047</v>
      </c>
      <c r="JI429" s="59">
        <v>0.60619132946922483</v>
      </c>
      <c r="JJ429" s="59">
        <v>0.62956697629633174</v>
      </c>
      <c r="JK429" s="55">
        <v>0.64922289227314711</v>
      </c>
      <c r="JL429" s="58">
        <v>2.7672073251663908E-4</v>
      </c>
      <c r="JM429" s="59">
        <v>1.3288447829039041E-3</v>
      </c>
      <c r="JN429" s="59">
        <v>4.4479197665936981E-3</v>
      </c>
      <c r="JO429" s="59">
        <v>1.20810898473397E-2</v>
      </c>
      <c r="JP429" s="59">
        <v>2.8163987570447968E-2</v>
      </c>
      <c r="JQ429" s="59">
        <v>5.8208720085512915E-2</v>
      </c>
      <c r="JR429" s="59">
        <v>0.10891685784162652</v>
      </c>
      <c r="JS429" s="59">
        <v>0.18740913456227656</v>
      </c>
      <c r="JT429" s="59">
        <v>0.30026400377574686</v>
      </c>
      <c r="JU429" s="59">
        <v>0.45265287509032853</v>
      </c>
      <c r="JV429" s="59">
        <v>0.64785805112884687</v>
      </c>
      <c r="JW429" s="59">
        <v>0.88709137681794481</v>
      </c>
      <c r="JX429" s="59">
        <v>1.1698625028814795</v>
      </c>
      <c r="JY429" s="59">
        <v>1.4944986181406403</v>
      </c>
      <c r="JZ429" s="59">
        <v>1.858741710594346</v>
      </c>
      <c r="KA429" s="59">
        <v>2.260259005827296</v>
      </c>
      <c r="KB429" s="59">
        <v>2.6957186738243455</v>
      </c>
      <c r="KC429" s="59">
        <v>3.163153082472641</v>
      </c>
      <c r="KD429" s="59">
        <v>3.6607209122030149</v>
      </c>
      <c r="KE429" s="59">
        <v>4.187928343231996</v>
      </c>
      <c r="KF429" s="59">
        <v>4.744257502237633</v>
      </c>
      <c r="KG429" s="59">
        <v>5.3273043014469499</v>
      </c>
      <c r="KH429" s="59">
        <v>5.9360320803565072</v>
      </c>
      <c r="KI429" s="59">
        <v>6.5682001111944501</v>
      </c>
      <c r="KJ429" s="55">
        <v>7.2200805170847326</v>
      </c>
      <c r="KK429" s="58">
        <v>3.7325805525881349E-2</v>
      </c>
      <c r="KL429" s="59">
        <v>0.14183489491668969</v>
      </c>
      <c r="KM429" s="59">
        <v>0.42045004230447502</v>
      </c>
      <c r="KN429" s="59">
        <v>1.0294268555146828</v>
      </c>
      <c r="KO429" s="59">
        <v>2.1716653128410104</v>
      </c>
      <c r="KP429" s="59">
        <v>4.0644563462758132</v>
      </c>
      <c r="KQ429" s="59">
        <v>6.8762342484416044</v>
      </c>
      <c r="KR429" s="59">
        <v>10.672690797594502</v>
      </c>
      <c r="KS429" s="59">
        <v>15.386358927975611</v>
      </c>
      <c r="KT429" s="59">
        <v>20.824715559998982</v>
      </c>
      <c r="KU429" s="59">
        <v>26.713562261485254</v>
      </c>
      <c r="KV429" s="59">
        <v>32.758524809101985</v>
      </c>
      <c r="KW429" s="59">
        <v>38.70296100388066</v>
      </c>
      <c r="KX429" s="59">
        <v>44.365836221502235</v>
      </c>
      <c r="KY429" s="59">
        <v>49.653629566256413</v>
      </c>
      <c r="KZ429" s="59">
        <v>54.550213586448947</v>
      </c>
      <c r="LA429" s="59">
        <v>59.094114805596433</v>
      </c>
      <c r="LB429" s="59">
        <v>63.353004919612438</v>
      </c>
      <c r="LC429" s="59">
        <v>67.402381325091397</v>
      </c>
      <c r="LD429" s="59">
        <v>71.384604373201341</v>
      </c>
      <c r="LE429" s="59">
        <v>75.295639918789362</v>
      </c>
      <c r="LF429" s="59">
        <v>78.880534857213078</v>
      </c>
      <c r="LG429" s="59">
        <v>82.319394114058355</v>
      </c>
      <c r="LH429" s="59">
        <v>85.456308110579243</v>
      </c>
      <c r="LI429" s="55">
        <v>88.088726423116071</v>
      </c>
      <c r="LJ429" s="58">
        <v>3.7325805525881349E-2</v>
      </c>
      <c r="LK429" s="59">
        <v>0.17916070044257104</v>
      </c>
      <c r="LL429" s="59">
        <v>0.59961074274704607</v>
      </c>
      <c r="LM429" s="59">
        <v>1.6290375982617289</v>
      </c>
      <c r="LN429" s="59">
        <v>3.8007029111027393</v>
      </c>
      <c r="LO429" s="59">
        <v>7.8651592573785525</v>
      </c>
      <c r="LP429" s="59">
        <v>14.741393505820156</v>
      </c>
      <c r="LQ429" s="59">
        <v>25.414084303414658</v>
      </c>
      <c r="LR429" s="59">
        <v>40.800443231390268</v>
      </c>
      <c r="LS429" s="59">
        <v>61.625158791389254</v>
      </c>
      <c r="LT429" s="59">
        <v>88.338721052874504</v>
      </c>
      <c r="LU429" s="59">
        <v>121.09724586197649</v>
      </c>
      <c r="LV429" s="59">
        <v>159.80020686585715</v>
      </c>
      <c r="LW429" s="59">
        <v>204.16604308735938</v>
      </c>
      <c r="LX429" s="59">
        <v>253.81967265361578</v>
      </c>
      <c r="LY429" s="59">
        <v>308.36988624006472</v>
      </c>
      <c r="LZ429" s="59">
        <v>367.46400104566112</v>
      </c>
      <c r="MA429" s="59">
        <v>430.81700596527355</v>
      </c>
      <c r="MB429" s="59">
        <v>498.21938729036492</v>
      </c>
      <c r="MC429" s="59">
        <v>569.60399166356626</v>
      </c>
      <c r="MD429" s="59">
        <v>644.8996315823556</v>
      </c>
      <c r="ME429" s="59">
        <v>723.78016643956869</v>
      </c>
      <c r="MF429" s="59">
        <v>806.09956055362704</v>
      </c>
      <c r="MG429" s="59">
        <v>891.55586866420629</v>
      </c>
      <c r="MH429" s="71">
        <v>979.64459508732239</v>
      </c>
      <c r="MI429" s="72">
        <v>2.7675949962611556E-4</v>
      </c>
      <c r="MJ429" s="59">
        <v>1.0520969960634097E-3</v>
      </c>
      <c r="MK429" s="59">
        <v>3.1191253475870823E-3</v>
      </c>
      <c r="ML429" s="59">
        <v>7.6347579846209835E-3</v>
      </c>
      <c r="MM429" s="59">
        <v>1.6093253016775579E-2</v>
      </c>
      <c r="MN429" s="59">
        <v>3.0081590760912023E-2</v>
      </c>
      <c r="MO429" s="59">
        <v>5.080691587328446E-2</v>
      </c>
      <c r="MP429" s="59">
        <v>7.8705322416583193E-2</v>
      </c>
      <c r="MQ429" s="59">
        <v>0.11323658256074058</v>
      </c>
      <c r="MR429" s="59">
        <v>0.15296697502453588</v>
      </c>
      <c r="MS429" s="59">
        <v>0.1959117834078242</v>
      </c>
      <c r="MT429" s="59">
        <v>0.23997081575705442</v>
      </c>
      <c r="MU429" s="59">
        <v>0.28333594628529873</v>
      </c>
      <c r="MV429" s="59">
        <v>0.32475861275970525</v>
      </c>
      <c r="MW429" s="59">
        <v>0.36361749029261725</v>
      </c>
      <c r="MX429" s="59">
        <v>0.39983674486485693</v>
      </c>
      <c r="MY429" s="59">
        <v>0.43351487041249309</v>
      </c>
      <c r="MZ429" s="59">
        <v>0.46515167697797311</v>
      </c>
      <c r="NA429" s="59">
        <v>0.49524629740119264</v>
      </c>
      <c r="NB429" s="59">
        <v>0.52484465049449314</v>
      </c>
      <c r="NC429" s="59">
        <v>0.55391860543322624</v>
      </c>
      <c r="ND429" s="59">
        <v>0.58059150019601047</v>
      </c>
      <c r="NE429" s="59">
        <v>0.60619132946922483</v>
      </c>
      <c r="NF429" s="59">
        <v>0.62956697629633174</v>
      </c>
      <c r="NG429" s="55">
        <v>0.64922289227314711</v>
      </c>
      <c r="NH429" s="58">
        <v>2.7675949962611556E-4</v>
      </c>
      <c r="NI429" s="59">
        <v>1.3289708069298628E-3</v>
      </c>
      <c r="NJ429" s="59">
        <v>4.4482361236949331E-3</v>
      </c>
      <c r="NK429" s="59">
        <v>1.2081779044280169E-2</v>
      </c>
      <c r="NL429" s="59">
        <v>2.8165331567576543E-2</v>
      </c>
      <c r="NM429" s="59">
        <v>5.821110669982945E-2</v>
      </c>
      <c r="NN429" s="59">
        <v>0.10892077155092968</v>
      </c>
      <c r="NO429" s="59">
        <v>0.18741512679007841</v>
      </c>
      <c r="NP429" s="59">
        <v>0.30027264930664149</v>
      </c>
      <c r="NQ429" s="59">
        <v>0.45266472421032955</v>
      </c>
      <c r="NR429" s="59">
        <v>0.64785805112884687</v>
      </c>
      <c r="NS429" s="59">
        <v>0.88709137681794481</v>
      </c>
      <c r="NT429" s="59">
        <v>1.1698625028814795</v>
      </c>
      <c r="NU429" s="59">
        <v>1.4944986181406403</v>
      </c>
      <c r="NV429" s="59">
        <v>1.858741710594346</v>
      </c>
      <c r="NW429" s="59">
        <v>2.260259005827296</v>
      </c>
      <c r="NX429" s="59">
        <v>2.6957186738243455</v>
      </c>
      <c r="NY429" s="59">
        <v>3.163153082472641</v>
      </c>
      <c r="NZ429" s="59">
        <v>3.6607209122030149</v>
      </c>
      <c r="OA429" s="59">
        <v>4.187928343231996</v>
      </c>
      <c r="OB429" s="59">
        <v>4.744257502237633</v>
      </c>
      <c r="OC429" s="59">
        <v>5.3273043014469499</v>
      </c>
      <c r="OD429" s="59">
        <v>5.9360320803565072</v>
      </c>
      <c r="OE429" s="59">
        <v>6.5682001111944501</v>
      </c>
      <c r="OF429" s="55">
        <v>7.2200805170847326</v>
      </c>
      <c r="OG429" s="58">
        <v>3.7325805525881349E-2</v>
      </c>
      <c r="OH429" s="59">
        <v>0.14183489491668969</v>
      </c>
      <c r="OI429" s="59">
        <v>0.42045004230447502</v>
      </c>
      <c r="OJ429" s="59">
        <v>1.0294268555146828</v>
      </c>
      <c r="OK429" s="59">
        <v>2.1716653128410104</v>
      </c>
      <c r="OL429" s="59">
        <v>4.0644563462758132</v>
      </c>
      <c r="OM429" s="59">
        <v>6.8762342484416044</v>
      </c>
      <c r="ON429" s="59">
        <v>10.672690797594502</v>
      </c>
      <c r="OO429" s="59">
        <v>15.386358927975611</v>
      </c>
      <c r="OP429" s="59">
        <v>20.824715559998982</v>
      </c>
      <c r="OQ429" s="59">
        <v>26.713562261485254</v>
      </c>
      <c r="OR429" s="59">
        <v>32.758524809101985</v>
      </c>
      <c r="OS429" s="59">
        <v>38.70296100388066</v>
      </c>
      <c r="OT429" s="59">
        <v>44.365836221502235</v>
      </c>
      <c r="OU429" s="59">
        <v>49.653629566256413</v>
      </c>
      <c r="OV429" s="59">
        <v>54.550213586448947</v>
      </c>
      <c r="OW429" s="59">
        <v>59.094114805596433</v>
      </c>
      <c r="OX429" s="59">
        <v>63.353004919612438</v>
      </c>
      <c r="OY429" s="59">
        <v>67.402381325091397</v>
      </c>
      <c r="OZ429" s="59">
        <v>71.384604373201341</v>
      </c>
      <c r="PA429" s="59">
        <v>75.295639918789362</v>
      </c>
      <c r="PB429" s="59">
        <v>78.880534857213078</v>
      </c>
      <c r="PC429" s="59">
        <v>82.319394114058355</v>
      </c>
      <c r="PD429" s="59">
        <v>85.456308110579243</v>
      </c>
      <c r="PE429" s="55">
        <v>88.088726423116071</v>
      </c>
      <c r="PF429" s="58">
        <v>3.7325805525881349E-2</v>
      </c>
      <c r="PG429" s="59">
        <v>0.17916070044257104</v>
      </c>
      <c r="PH429" s="59">
        <v>0.59961074274704607</v>
      </c>
      <c r="PI429" s="59">
        <v>1.6290375982617289</v>
      </c>
      <c r="PJ429" s="59">
        <v>3.8007029111027393</v>
      </c>
      <c r="PK429" s="59">
        <v>7.8651592573785525</v>
      </c>
      <c r="PL429" s="59">
        <v>14.741393505820156</v>
      </c>
      <c r="PM429" s="59">
        <v>25.414084303414658</v>
      </c>
      <c r="PN429" s="59">
        <v>40.800443231390268</v>
      </c>
      <c r="PO429" s="59">
        <v>61.625158791389254</v>
      </c>
      <c r="PP429" s="59">
        <v>88.338721052874504</v>
      </c>
      <c r="PQ429" s="59">
        <v>121.09724586197649</v>
      </c>
      <c r="PR429" s="59">
        <v>159.80020686585715</v>
      </c>
      <c r="PS429" s="59">
        <v>204.16604308735938</v>
      </c>
      <c r="PT429" s="59">
        <v>253.81967265361578</v>
      </c>
      <c r="PU429" s="59">
        <v>308.36988624006472</v>
      </c>
      <c r="PV429" s="59">
        <v>367.46400104566112</v>
      </c>
      <c r="PW429" s="59">
        <v>430.81700596527355</v>
      </c>
      <c r="PX429" s="59">
        <v>498.21938729036492</v>
      </c>
      <c r="PY429" s="59">
        <v>569.60399166356626</v>
      </c>
      <c r="PZ429" s="59">
        <v>644.8996315823556</v>
      </c>
      <c r="QA429" s="59">
        <v>723.78016643956869</v>
      </c>
      <c r="QB429" s="59">
        <v>806.09956055362704</v>
      </c>
      <c r="QC429" s="59">
        <v>891.55586866420629</v>
      </c>
      <c r="QD429" s="71">
        <v>979.64459508732239</v>
      </c>
      <c r="QE429" s="72">
        <v>2.7672073251663914E-4</v>
      </c>
      <c r="QF429" s="59">
        <v>1.0519972275068307E-3</v>
      </c>
      <c r="QG429" s="59">
        <v>3.1189035164104289E-3</v>
      </c>
      <c r="QH429" s="59">
        <v>7.6343224649988361E-3</v>
      </c>
      <c r="QI429" s="59">
        <v>1.6092485076735819E-2</v>
      </c>
      <c r="QJ429" s="59">
        <v>3.0080357436908338E-2</v>
      </c>
      <c r="QK429" s="59">
        <v>5.0805090294044744E-2</v>
      </c>
      <c r="QL429" s="59">
        <v>7.8702805969649486E-2</v>
      </c>
      <c r="QM429" s="59">
        <v>0.1132333222225939</v>
      </c>
      <c r="QN429" s="59">
        <v>0.15296297090416527</v>
      </c>
      <c r="QO429" s="59">
        <v>0.1959117834078242</v>
      </c>
      <c r="QP429" s="59">
        <v>0.23997081575705442</v>
      </c>
      <c r="QQ429" s="59">
        <v>0.28333594628529873</v>
      </c>
      <c r="QR429" s="59">
        <v>0.32475861275970525</v>
      </c>
      <c r="QS429" s="59">
        <v>0.36361749029261725</v>
      </c>
      <c r="QT429" s="59">
        <v>0.39983674486485693</v>
      </c>
      <c r="QU429" s="59">
        <v>0.43351487041249309</v>
      </c>
      <c r="QV429" s="59">
        <v>0.46515167697797311</v>
      </c>
      <c r="QW429" s="59">
        <v>0.49524629740119264</v>
      </c>
      <c r="QX429" s="59">
        <v>0.52484465049449314</v>
      </c>
      <c r="QY429" s="59">
        <v>0.55391860543322624</v>
      </c>
      <c r="QZ429" s="59">
        <v>0.58059150019601047</v>
      </c>
      <c r="RA429" s="59">
        <v>0.60619132946922483</v>
      </c>
      <c r="RB429" s="59">
        <v>0.62956697629633174</v>
      </c>
      <c r="RC429" s="55">
        <v>0.64922289227314711</v>
      </c>
      <c r="RD429" s="58">
        <v>2.7672073251663908E-4</v>
      </c>
      <c r="RE429" s="59">
        <v>1.3288447829039041E-3</v>
      </c>
      <c r="RF429" s="59">
        <v>4.4479197665936981E-3</v>
      </c>
      <c r="RG429" s="59">
        <v>1.20810898473397E-2</v>
      </c>
      <c r="RH429" s="59">
        <v>2.8163987570447968E-2</v>
      </c>
      <c r="RI429" s="59">
        <v>5.8208720085512915E-2</v>
      </c>
      <c r="RJ429" s="59">
        <v>0.10891685784162652</v>
      </c>
      <c r="RK429" s="59">
        <v>0.18740913456227656</v>
      </c>
      <c r="RL429" s="59">
        <v>0.30026400377574686</v>
      </c>
      <c r="RM429" s="59">
        <v>0.45265287509032853</v>
      </c>
      <c r="RN429" s="59">
        <v>0.64785805112884687</v>
      </c>
      <c r="RO429" s="59">
        <v>0.88709137681794481</v>
      </c>
      <c r="RP429" s="59">
        <v>1.1698625028814795</v>
      </c>
      <c r="RQ429" s="59">
        <v>1.4944986181406403</v>
      </c>
      <c r="RR429" s="59">
        <v>1.858741710594346</v>
      </c>
      <c r="RS429" s="59">
        <v>2.260259005827296</v>
      </c>
      <c r="RT429" s="59">
        <v>2.6957186738243455</v>
      </c>
      <c r="RU429" s="59">
        <v>3.163153082472641</v>
      </c>
      <c r="RV429" s="59">
        <v>3.6607209122030149</v>
      </c>
      <c r="RW429" s="59">
        <v>4.187928343231996</v>
      </c>
      <c r="RX429" s="59">
        <v>4.744257502237633</v>
      </c>
      <c r="RY429" s="59">
        <v>5.3273043014469499</v>
      </c>
      <c r="RZ429" s="59">
        <v>5.9360320803565072</v>
      </c>
      <c r="SA429" s="59">
        <v>6.5682001111944501</v>
      </c>
      <c r="SB429" s="55">
        <v>7.2200805170847326</v>
      </c>
      <c r="SC429" s="58">
        <v>3.7325805525881349E-2</v>
      </c>
      <c r="SD429" s="59">
        <v>0.14183489491668969</v>
      </c>
      <c r="SE429" s="59">
        <v>0.42045004230447502</v>
      </c>
      <c r="SF429" s="59">
        <v>1.0294268555146828</v>
      </c>
      <c r="SG429" s="59">
        <v>2.1716653128410104</v>
      </c>
      <c r="SH429" s="59">
        <v>4.0644563462758132</v>
      </c>
      <c r="SI429" s="59">
        <v>6.8762342484416044</v>
      </c>
      <c r="SJ429" s="59">
        <v>10.672690797594502</v>
      </c>
      <c r="SK429" s="59">
        <v>15.386358927975611</v>
      </c>
      <c r="SL429" s="59">
        <v>20.824715559998982</v>
      </c>
      <c r="SM429" s="59">
        <v>26.713562261485254</v>
      </c>
      <c r="SN429" s="59">
        <v>32.758524809101985</v>
      </c>
      <c r="SO429" s="59">
        <v>38.70296100388066</v>
      </c>
      <c r="SP429" s="59">
        <v>44.365836221502235</v>
      </c>
      <c r="SQ429" s="59">
        <v>49.653629566256413</v>
      </c>
      <c r="SR429" s="59">
        <v>54.550213586448947</v>
      </c>
      <c r="SS429" s="59">
        <v>59.094114805596433</v>
      </c>
      <c r="ST429" s="59">
        <v>63.353004919612438</v>
      </c>
      <c r="SU429" s="59">
        <v>67.402381325091397</v>
      </c>
      <c r="SV429" s="59">
        <v>71.384604373201341</v>
      </c>
      <c r="SW429" s="59">
        <v>75.295639918789362</v>
      </c>
      <c r="SX429" s="59">
        <v>78.880534857213078</v>
      </c>
      <c r="SY429" s="59">
        <v>82.319394114058355</v>
      </c>
      <c r="SZ429" s="59">
        <v>85.456308110579243</v>
      </c>
      <c r="TA429" s="55">
        <v>88.088726423116071</v>
      </c>
      <c r="TB429" s="58">
        <v>3.7325805525881349E-2</v>
      </c>
      <c r="TC429" s="59">
        <v>0.17916070044257104</v>
      </c>
      <c r="TD429" s="59">
        <v>0.59961074274704607</v>
      </c>
      <c r="TE429" s="59">
        <v>1.6290375982617289</v>
      </c>
      <c r="TF429" s="59">
        <v>3.8007029111027393</v>
      </c>
      <c r="TG429" s="59">
        <v>7.8651592573785525</v>
      </c>
      <c r="TH429" s="59">
        <v>14.741393505820156</v>
      </c>
      <c r="TI429" s="59">
        <v>25.414084303414658</v>
      </c>
      <c r="TJ429" s="59">
        <v>40.800443231390268</v>
      </c>
      <c r="TK429" s="59">
        <v>61.625158791389254</v>
      </c>
      <c r="TL429" s="59">
        <v>88.338721052874504</v>
      </c>
      <c r="TM429" s="59">
        <v>121.09724586197649</v>
      </c>
      <c r="TN429" s="59">
        <v>159.80020686585715</v>
      </c>
      <c r="TO429" s="59">
        <v>204.16604308735938</v>
      </c>
      <c r="TP429" s="59">
        <v>253.81967265361578</v>
      </c>
      <c r="TQ429" s="59">
        <v>308.36988624006472</v>
      </c>
      <c r="TR429" s="59">
        <v>367.46400104566112</v>
      </c>
      <c r="TS429" s="59">
        <v>430.81700596527355</v>
      </c>
      <c r="TT429" s="59">
        <v>498.21938729036492</v>
      </c>
      <c r="TU429" s="59">
        <v>569.60399166356626</v>
      </c>
      <c r="TV429" s="59">
        <v>644.8996315823556</v>
      </c>
      <c r="TW429" s="59">
        <v>723.78016643956869</v>
      </c>
      <c r="TX429" s="59">
        <v>806.09956055362704</v>
      </c>
      <c r="TY429" s="59">
        <v>891.55586866420629</v>
      </c>
      <c r="TZ429" s="71">
        <v>979.64459508732239</v>
      </c>
      <c r="UA429" s="73">
        <v>1445.7868036195644</v>
      </c>
      <c r="UB429" s="53">
        <v>1444.8531401337518</v>
      </c>
      <c r="UC429" s="53">
        <v>1444.1059766488147</v>
      </c>
      <c r="UD429" s="53">
        <v>1443.4929234693248</v>
      </c>
      <c r="UE429" s="53">
        <v>1443.1132640250278</v>
      </c>
      <c r="UF429" s="53">
        <v>1442.8392653475769</v>
      </c>
      <c r="UG429" s="53">
        <v>1442.6322038089666</v>
      </c>
      <c r="UH429" s="53">
        <v>1442.4702183251727</v>
      </c>
      <c r="UI429" s="53">
        <v>1442.3400328101302</v>
      </c>
      <c r="UJ429" s="53">
        <v>1442.2331186926488</v>
      </c>
      <c r="UK429" s="53">
        <v>1442.0694255183673</v>
      </c>
      <c r="UL429" s="53">
        <v>1441.9071402510629</v>
      </c>
      <c r="UM429" s="53">
        <v>1441.7637033315591</v>
      </c>
      <c r="UN429" s="53">
        <v>1441.6452591365439</v>
      </c>
      <c r="UO429" s="53">
        <v>1441.5538943907459</v>
      </c>
      <c r="UP429" s="53">
        <v>1441.4818160019211</v>
      </c>
      <c r="UQ429" s="53">
        <v>1441.4246487436731</v>
      </c>
      <c r="UR429" s="53">
        <v>1441.2853049172854</v>
      </c>
      <c r="US429" s="53">
        <v>1441.2227894595071</v>
      </c>
      <c r="UT429" s="53">
        <v>1441.1934012812337</v>
      </c>
      <c r="UU429" s="53">
        <v>1441.1831090255901</v>
      </c>
      <c r="UV429" s="53">
        <v>1441.185541507261</v>
      </c>
      <c r="UW429" s="53">
        <v>1441.1855415072605</v>
      </c>
      <c r="UX429" s="53">
        <v>1441.1855415072614</v>
      </c>
      <c r="UY429" s="74">
        <v>1441.1855415072605</v>
      </c>
      <c r="UZ429" s="73">
        <v>638.14665558585023</v>
      </c>
      <c r="VA429" s="53">
        <v>637.73455178920312</v>
      </c>
      <c r="VB429" s="53">
        <v>637.4047660435491</v>
      </c>
      <c r="VC429" s="53">
        <v>637.13417439393072</v>
      </c>
      <c r="VD429" s="53">
        <v>636.96659892289097</v>
      </c>
      <c r="VE429" s="53">
        <v>636.84566038671642</v>
      </c>
      <c r="VF429" s="53">
        <v>636.75426680916132</v>
      </c>
      <c r="VG429" s="53">
        <v>636.68276906518031</v>
      </c>
      <c r="VH429" s="53">
        <v>636.6253073074563</v>
      </c>
      <c r="VI429" s="53">
        <v>636.57811716411356</v>
      </c>
      <c r="VJ429" s="53">
        <v>636.50586567347307</v>
      </c>
      <c r="VK429" s="53">
        <v>636.434235609952</v>
      </c>
      <c r="VL429" s="53">
        <v>636.3709248989677</v>
      </c>
      <c r="VM429" s="53">
        <v>636.31864556792573</v>
      </c>
      <c r="VN429" s="53">
        <v>636.27831866300221</v>
      </c>
      <c r="VO429" s="53">
        <v>636.24650444070232</v>
      </c>
      <c r="VP429" s="53">
        <v>636.2212717476325</v>
      </c>
      <c r="VQ429" s="53">
        <v>636.15976766102494</v>
      </c>
      <c r="VR429" s="53">
        <v>636.13217436012906</v>
      </c>
      <c r="VS429" s="53">
        <v>636.11920289875468</v>
      </c>
      <c r="VT429" s="53">
        <v>636.11466006539843</v>
      </c>
      <c r="VU429" s="53">
        <v>636.11573372303531</v>
      </c>
      <c r="VV429" s="53">
        <v>636.11573372303508</v>
      </c>
      <c r="VW429" s="53">
        <v>636.11573372303553</v>
      </c>
      <c r="VX429" s="74">
        <v>636.11573372303519</v>
      </c>
      <c r="VY429" s="65">
        <f t="shared" si="6"/>
        <v>425</v>
      </c>
    </row>
    <row r="430" spans="1:597">
      <c r="A430" s="51" t="s">
        <v>660</v>
      </c>
      <c r="B430" s="69" t="s">
        <v>2</v>
      </c>
      <c r="C430" t="s">
        <v>659</v>
      </c>
      <c r="D430" t="s">
        <v>753</v>
      </c>
      <c r="E430" t="s">
        <v>727</v>
      </c>
      <c r="F430" t="s">
        <v>663</v>
      </c>
      <c r="G430" t="s">
        <v>664</v>
      </c>
      <c r="H430" t="s">
        <v>982</v>
      </c>
      <c r="I430" t="s">
        <v>666</v>
      </c>
      <c r="J430" t="s">
        <v>1353</v>
      </c>
      <c r="K430" s="5" t="s">
        <v>984</v>
      </c>
      <c r="L430" t="s">
        <v>985</v>
      </c>
      <c r="M430">
        <v>11.5</v>
      </c>
      <c r="N430" s="52">
        <v>6.9699410840277745</v>
      </c>
      <c r="O430" s="52">
        <v>0</v>
      </c>
      <c r="P430" s="52">
        <v>0</v>
      </c>
      <c r="Q430" s="53">
        <v>456.73</v>
      </c>
      <c r="R430" s="53">
        <v>0</v>
      </c>
      <c r="S430" s="53">
        <v>0</v>
      </c>
      <c r="T430" s="53">
        <v>0</v>
      </c>
      <c r="U430" s="53">
        <v>0.3017295617066722</v>
      </c>
      <c r="V430" s="53">
        <v>0.45</v>
      </c>
      <c r="W430" s="2" t="s">
        <v>833</v>
      </c>
      <c r="X430" s="54">
        <v>0</v>
      </c>
      <c r="Y430" s="54">
        <v>0</v>
      </c>
      <c r="Z430" t="s">
        <v>776</v>
      </c>
      <c r="AA430" t="s">
        <v>804</v>
      </c>
      <c r="AB430" s="54">
        <v>0.84814498910460823</v>
      </c>
      <c r="AC430" t="s">
        <v>778</v>
      </c>
      <c r="AD430" s="54">
        <v>0</v>
      </c>
      <c r="AE430" s="53">
        <v>0</v>
      </c>
      <c r="AG430" s="53">
        <v>0</v>
      </c>
      <c r="AI430" s="55">
        <v>0</v>
      </c>
      <c r="AJ430" s="5" t="s">
        <v>986</v>
      </c>
      <c r="AK430" t="s">
        <v>986</v>
      </c>
      <c r="AL430" s="1" t="s">
        <v>986</v>
      </c>
      <c r="AM430" s="5" t="s">
        <v>984</v>
      </c>
      <c r="AN430" t="s">
        <v>984</v>
      </c>
      <c r="AO430" t="s">
        <v>984</v>
      </c>
      <c r="AP430" t="s">
        <v>984</v>
      </c>
      <c r="AQ430" t="s">
        <v>984</v>
      </c>
      <c r="AR430" t="s">
        <v>984</v>
      </c>
      <c r="AS430" t="s">
        <v>984</v>
      </c>
      <c r="AT430" t="s">
        <v>984</v>
      </c>
      <c r="AU430" t="s">
        <v>984</v>
      </c>
      <c r="AV430" t="s">
        <v>984</v>
      </c>
      <c r="AW430" t="s">
        <v>984</v>
      </c>
      <c r="AX430" t="s">
        <v>984</v>
      </c>
      <c r="AY430" t="s">
        <v>984</v>
      </c>
      <c r="AZ430" t="s">
        <v>984</v>
      </c>
      <c r="BA430" t="s">
        <v>984</v>
      </c>
      <c r="BB430" t="s">
        <v>984</v>
      </c>
      <c r="BC430" t="s">
        <v>984</v>
      </c>
      <c r="BD430" t="s">
        <v>984</v>
      </c>
      <c r="BE430" t="s">
        <v>984</v>
      </c>
      <c r="BF430" t="s">
        <v>984</v>
      </c>
      <c r="BG430" t="s">
        <v>984</v>
      </c>
      <c r="BH430" t="s">
        <v>984</v>
      </c>
      <c r="BI430" t="s">
        <v>984</v>
      </c>
      <c r="BJ430" t="s">
        <v>984</v>
      </c>
      <c r="BK430" t="s">
        <v>984</v>
      </c>
      <c r="BL430" t="s">
        <v>984</v>
      </c>
      <c r="BM430" s="1" t="s">
        <v>984</v>
      </c>
      <c r="BN430" s="5" t="s">
        <v>985</v>
      </c>
      <c r="BO430" t="s">
        <v>985</v>
      </c>
      <c r="BP430" t="s">
        <v>985</v>
      </c>
      <c r="BQ430" t="s">
        <v>985</v>
      </c>
      <c r="BR430" t="s">
        <v>985</v>
      </c>
      <c r="BS430" t="s">
        <v>985</v>
      </c>
      <c r="BT430" t="s">
        <v>985</v>
      </c>
      <c r="BU430" t="s">
        <v>985</v>
      </c>
      <c r="BV430" t="s">
        <v>985</v>
      </c>
      <c r="BW430" t="s">
        <v>985</v>
      </c>
      <c r="BX430" t="s">
        <v>985</v>
      </c>
      <c r="BY430" t="s">
        <v>985</v>
      </c>
      <c r="BZ430" t="s">
        <v>985</v>
      </c>
      <c r="CA430" t="s">
        <v>985</v>
      </c>
      <c r="CB430" t="s">
        <v>985</v>
      </c>
      <c r="CC430" t="s">
        <v>985</v>
      </c>
      <c r="CD430" t="s">
        <v>985</v>
      </c>
      <c r="CE430" t="s">
        <v>985</v>
      </c>
      <c r="CF430" t="s">
        <v>985</v>
      </c>
      <c r="CG430" t="s">
        <v>985</v>
      </c>
      <c r="CH430" t="s">
        <v>985</v>
      </c>
      <c r="CI430" t="s">
        <v>985</v>
      </c>
      <c r="CJ430" t="s">
        <v>985</v>
      </c>
      <c r="CK430" t="s">
        <v>985</v>
      </c>
      <c r="CL430" t="s">
        <v>985</v>
      </c>
      <c r="CM430" t="s">
        <v>985</v>
      </c>
      <c r="CN430" s="1" t="s">
        <v>985</v>
      </c>
      <c r="CO430" s="56">
        <v>456.73</v>
      </c>
      <c r="CP430" s="53">
        <v>456.73</v>
      </c>
      <c r="CQ430" s="53">
        <v>456.73</v>
      </c>
      <c r="CR430" s="53">
        <v>456.73</v>
      </c>
      <c r="CS430" s="53">
        <v>456.73</v>
      </c>
      <c r="CT430" s="53">
        <v>456.73</v>
      </c>
      <c r="CU430" s="53">
        <v>456.73</v>
      </c>
      <c r="CV430" s="53">
        <v>456.73</v>
      </c>
      <c r="CW430" s="53">
        <v>456.73</v>
      </c>
      <c r="CX430" s="53">
        <v>456.73</v>
      </c>
      <c r="CY430" s="53">
        <v>456.73</v>
      </c>
      <c r="CZ430" s="53">
        <v>456.73</v>
      </c>
      <c r="DA430" s="53">
        <v>456.73</v>
      </c>
      <c r="DB430" s="53">
        <v>456.73</v>
      </c>
      <c r="DC430" s="53">
        <v>456.73</v>
      </c>
      <c r="DD430" s="53">
        <v>456.73</v>
      </c>
      <c r="DE430" s="53">
        <v>456.73</v>
      </c>
      <c r="DF430" s="53">
        <v>456.73</v>
      </c>
      <c r="DG430" s="53">
        <v>456.73</v>
      </c>
      <c r="DH430" s="53">
        <v>456.73</v>
      </c>
      <c r="DI430" s="53">
        <v>456.73</v>
      </c>
      <c r="DJ430" s="53">
        <v>456.73</v>
      </c>
      <c r="DK430" s="53">
        <v>456.73</v>
      </c>
      <c r="DL430" s="53">
        <v>456.73</v>
      </c>
      <c r="DM430" s="53">
        <v>456.73</v>
      </c>
      <c r="DN430" s="53">
        <v>456.73</v>
      </c>
      <c r="DO430" s="57">
        <v>456.73</v>
      </c>
      <c r="DP430" s="58">
        <v>0</v>
      </c>
      <c r="DQ430" s="59">
        <v>0</v>
      </c>
      <c r="DR430" s="59">
        <v>0</v>
      </c>
      <c r="DS430" s="59">
        <v>0</v>
      </c>
      <c r="DT430" s="59">
        <v>0</v>
      </c>
      <c r="DU430" s="59">
        <v>0</v>
      </c>
      <c r="DV430" s="59">
        <v>0</v>
      </c>
      <c r="DW430" s="59">
        <v>0</v>
      </c>
      <c r="DX430" s="59">
        <v>0</v>
      </c>
      <c r="DY430" s="59">
        <v>0</v>
      </c>
      <c r="DZ430" s="59">
        <v>0</v>
      </c>
      <c r="EA430" s="59">
        <v>0</v>
      </c>
      <c r="EB430" s="59">
        <v>0</v>
      </c>
      <c r="EC430" s="59">
        <v>0</v>
      </c>
      <c r="ED430" s="59">
        <v>0</v>
      </c>
      <c r="EE430" s="59">
        <v>0</v>
      </c>
      <c r="EF430" s="59">
        <v>0</v>
      </c>
      <c r="EG430" s="59">
        <v>0</v>
      </c>
      <c r="EH430" s="59">
        <v>0</v>
      </c>
      <c r="EI430" s="59">
        <v>0</v>
      </c>
      <c r="EJ430" s="59">
        <v>0</v>
      </c>
      <c r="EK430" s="59">
        <v>0</v>
      </c>
      <c r="EL430" s="59">
        <v>0</v>
      </c>
      <c r="EM430" s="59">
        <v>0</v>
      </c>
      <c r="EN430" s="59">
        <v>0</v>
      </c>
      <c r="EO430" s="59">
        <v>0</v>
      </c>
      <c r="EP430" s="59">
        <v>0</v>
      </c>
      <c r="EQ430" s="72">
        <v>0</v>
      </c>
      <c r="ER430" s="59">
        <v>0</v>
      </c>
      <c r="ES430" s="59">
        <v>0</v>
      </c>
      <c r="ET430" s="59">
        <v>0</v>
      </c>
      <c r="EU430" s="59">
        <v>0</v>
      </c>
      <c r="EV430" s="59">
        <v>0</v>
      </c>
      <c r="EW430" s="59">
        <v>0</v>
      </c>
      <c r="EX430" s="59">
        <v>0</v>
      </c>
      <c r="EY430" s="59">
        <v>0</v>
      </c>
      <c r="EZ430" s="59">
        <v>0</v>
      </c>
      <c r="FA430" s="59">
        <v>0</v>
      </c>
      <c r="FB430" s="59">
        <v>0</v>
      </c>
      <c r="FC430" s="59">
        <v>0</v>
      </c>
      <c r="FD430" s="59">
        <v>0</v>
      </c>
      <c r="FE430" s="59">
        <v>0</v>
      </c>
      <c r="FF430" s="59">
        <v>0</v>
      </c>
      <c r="FG430" s="59">
        <v>0</v>
      </c>
      <c r="FH430" s="59">
        <v>0</v>
      </c>
      <c r="FI430" s="59">
        <v>0</v>
      </c>
      <c r="FJ430" s="59">
        <v>0</v>
      </c>
      <c r="FK430" s="59">
        <v>0</v>
      </c>
      <c r="FL430" s="59">
        <v>0</v>
      </c>
      <c r="FM430" s="59">
        <v>0</v>
      </c>
      <c r="FN430" s="59">
        <v>0</v>
      </c>
      <c r="FO430" s="55">
        <v>0</v>
      </c>
      <c r="FP430" s="58">
        <v>0</v>
      </c>
      <c r="FQ430" s="59">
        <v>0</v>
      </c>
      <c r="FR430" s="59">
        <v>0</v>
      </c>
      <c r="FS430" s="59">
        <v>0</v>
      </c>
      <c r="FT430" s="59">
        <v>0</v>
      </c>
      <c r="FU430" s="59">
        <v>0</v>
      </c>
      <c r="FV430" s="59">
        <v>0</v>
      </c>
      <c r="FW430" s="59">
        <v>0</v>
      </c>
      <c r="FX430" s="59">
        <v>0</v>
      </c>
      <c r="FY430" s="59">
        <v>0</v>
      </c>
      <c r="FZ430" s="59">
        <v>0</v>
      </c>
      <c r="GA430" s="59">
        <v>0</v>
      </c>
      <c r="GB430" s="59">
        <v>0</v>
      </c>
      <c r="GC430" s="59">
        <v>0</v>
      </c>
      <c r="GD430" s="59">
        <v>0</v>
      </c>
      <c r="GE430" s="59">
        <v>0</v>
      </c>
      <c r="GF430" s="59">
        <v>0</v>
      </c>
      <c r="GG430" s="59">
        <v>0</v>
      </c>
      <c r="GH430" s="59">
        <v>0</v>
      </c>
      <c r="GI430" s="59">
        <v>0</v>
      </c>
      <c r="GJ430" s="59">
        <v>0</v>
      </c>
      <c r="GK430" s="59">
        <v>0</v>
      </c>
      <c r="GL430" s="59">
        <v>0</v>
      </c>
      <c r="GM430" s="59">
        <v>0</v>
      </c>
      <c r="GN430" s="55">
        <v>0</v>
      </c>
      <c r="GO430" s="58">
        <v>0</v>
      </c>
      <c r="GP430" s="59">
        <v>0</v>
      </c>
      <c r="GQ430" s="59">
        <v>0</v>
      </c>
      <c r="GR430" s="59">
        <v>0</v>
      </c>
      <c r="GS430" s="59">
        <v>0</v>
      </c>
      <c r="GT430" s="59">
        <v>0</v>
      </c>
      <c r="GU430" s="59">
        <v>0</v>
      </c>
      <c r="GV430" s="59">
        <v>0</v>
      </c>
      <c r="GW430" s="59">
        <v>0</v>
      </c>
      <c r="GX430" s="59">
        <v>0</v>
      </c>
      <c r="GY430" s="59">
        <v>0</v>
      </c>
      <c r="GZ430" s="59">
        <v>0</v>
      </c>
      <c r="HA430" s="59">
        <v>0</v>
      </c>
      <c r="HB430" s="59">
        <v>0</v>
      </c>
      <c r="HC430" s="59">
        <v>0</v>
      </c>
      <c r="HD430" s="59">
        <v>0</v>
      </c>
      <c r="HE430" s="59">
        <v>0</v>
      </c>
      <c r="HF430" s="59">
        <v>0</v>
      </c>
      <c r="HG430" s="59">
        <v>0</v>
      </c>
      <c r="HH430" s="59">
        <v>0</v>
      </c>
      <c r="HI430" s="59">
        <v>0</v>
      </c>
      <c r="HJ430" s="59">
        <v>0</v>
      </c>
      <c r="HK430" s="59">
        <v>0</v>
      </c>
      <c r="HL430" s="59">
        <v>0</v>
      </c>
      <c r="HM430" s="55">
        <v>0</v>
      </c>
      <c r="HN430" s="58">
        <v>0</v>
      </c>
      <c r="HO430" s="59">
        <v>0</v>
      </c>
      <c r="HP430" s="59">
        <v>0</v>
      </c>
      <c r="HQ430" s="59">
        <v>0</v>
      </c>
      <c r="HR430" s="59">
        <v>0</v>
      </c>
      <c r="HS430" s="59">
        <v>0</v>
      </c>
      <c r="HT430" s="59">
        <v>0</v>
      </c>
      <c r="HU430" s="59">
        <v>0</v>
      </c>
      <c r="HV430" s="59">
        <v>0</v>
      </c>
      <c r="HW430" s="59">
        <v>0</v>
      </c>
      <c r="HX430" s="59">
        <v>0</v>
      </c>
      <c r="HY430" s="59">
        <v>0</v>
      </c>
      <c r="HZ430" s="59">
        <v>0</v>
      </c>
      <c r="IA430" s="59">
        <v>0</v>
      </c>
      <c r="IB430" s="59">
        <v>0</v>
      </c>
      <c r="IC430" s="59">
        <v>0</v>
      </c>
      <c r="ID430" s="59">
        <v>0</v>
      </c>
      <c r="IE430" s="59">
        <v>0</v>
      </c>
      <c r="IF430" s="59">
        <v>0</v>
      </c>
      <c r="IG430" s="59">
        <v>0</v>
      </c>
      <c r="IH430" s="59">
        <v>0</v>
      </c>
      <c r="II430" s="59">
        <v>0</v>
      </c>
      <c r="IJ430" s="59">
        <v>0</v>
      </c>
      <c r="IK430" s="59">
        <v>0</v>
      </c>
      <c r="IL430" s="71">
        <v>0</v>
      </c>
      <c r="IM430" s="72">
        <v>0</v>
      </c>
      <c r="IN430" s="59">
        <v>0</v>
      </c>
      <c r="IO430" s="59">
        <v>0</v>
      </c>
      <c r="IP430" s="59">
        <v>0</v>
      </c>
      <c r="IQ430" s="59">
        <v>0</v>
      </c>
      <c r="IR430" s="59">
        <v>0</v>
      </c>
      <c r="IS430" s="59">
        <v>0</v>
      </c>
      <c r="IT430" s="59">
        <v>0</v>
      </c>
      <c r="IU430" s="59">
        <v>0</v>
      </c>
      <c r="IV430" s="59">
        <v>0</v>
      </c>
      <c r="IW430" s="59">
        <v>0</v>
      </c>
      <c r="IX430" s="59">
        <v>0</v>
      </c>
      <c r="IY430" s="59">
        <v>0</v>
      </c>
      <c r="IZ430" s="59">
        <v>0</v>
      </c>
      <c r="JA430" s="59">
        <v>0</v>
      </c>
      <c r="JB430" s="59">
        <v>0</v>
      </c>
      <c r="JC430" s="59">
        <v>0</v>
      </c>
      <c r="JD430" s="59">
        <v>0</v>
      </c>
      <c r="JE430" s="59">
        <v>0</v>
      </c>
      <c r="JF430" s="59">
        <v>0</v>
      </c>
      <c r="JG430" s="59">
        <v>0</v>
      </c>
      <c r="JH430" s="59">
        <v>0</v>
      </c>
      <c r="JI430" s="59">
        <v>0</v>
      </c>
      <c r="JJ430" s="59">
        <v>0</v>
      </c>
      <c r="JK430" s="55">
        <v>0</v>
      </c>
      <c r="JL430" s="58">
        <v>0</v>
      </c>
      <c r="JM430" s="59">
        <v>0</v>
      </c>
      <c r="JN430" s="59">
        <v>0</v>
      </c>
      <c r="JO430" s="59">
        <v>0</v>
      </c>
      <c r="JP430" s="59">
        <v>0</v>
      </c>
      <c r="JQ430" s="59">
        <v>0</v>
      </c>
      <c r="JR430" s="59">
        <v>0</v>
      </c>
      <c r="JS430" s="59">
        <v>0</v>
      </c>
      <c r="JT430" s="59">
        <v>0</v>
      </c>
      <c r="JU430" s="59">
        <v>0</v>
      </c>
      <c r="JV430" s="59">
        <v>0</v>
      </c>
      <c r="JW430" s="59">
        <v>0</v>
      </c>
      <c r="JX430" s="59">
        <v>0</v>
      </c>
      <c r="JY430" s="59">
        <v>0</v>
      </c>
      <c r="JZ430" s="59">
        <v>0</v>
      </c>
      <c r="KA430" s="59">
        <v>0</v>
      </c>
      <c r="KB430" s="59">
        <v>0</v>
      </c>
      <c r="KC430" s="59">
        <v>0</v>
      </c>
      <c r="KD430" s="59">
        <v>0</v>
      </c>
      <c r="KE430" s="59">
        <v>0</v>
      </c>
      <c r="KF430" s="59">
        <v>0</v>
      </c>
      <c r="KG430" s="59">
        <v>0</v>
      </c>
      <c r="KH430" s="59">
        <v>0</v>
      </c>
      <c r="KI430" s="59">
        <v>0</v>
      </c>
      <c r="KJ430" s="55">
        <v>0</v>
      </c>
      <c r="KK430" s="58">
        <v>0</v>
      </c>
      <c r="KL430" s="59">
        <v>0</v>
      </c>
      <c r="KM430" s="59">
        <v>0</v>
      </c>
      <c r="KN430" s="59">
        <v>0</v>
      </c>
      <c r="KO430" s="59">
        <v>0</v>
      </c>
      <c r="KP430" s="59">
        <v>0</v>
      </c>
      <c r="KQ430" s="59">
        <v>0</v>
      </c>
      <c r="KR430" s="59">
        <v>0</v>
      </c>
      <c r="KS430" s="59">
        <v>0</v>
      </c>
      <c r="KT430" s="59">
        <v>0</v>
      </c>
      <c r="KU430" s="59">
        <v>0</v>
      </c>
      <c r="KV430" s="59">
        <v>0</v>
      </c>
      <c r="KW430" s="59">
        <v>0</v>
      </c>
      <c r="KX430" s="59">
        <v>0</v>
      </c>
      <c r="KY430" s="59">
        <v>0</v>
      </c>
      <c r="KZ430" s="59">
        <v>0</v>
      </c>
      <c r="LA430" s="59">
        <v>0</v>
      </c>
      <c r="LB430" s="59">
        <v>0</v>
      </c>
      <c r="LC430" s="59">
        <v>0</v>
      </c>
      <c r="LD430" s="59">
        <v>0</v>
      </c>
      <c r="LE430" s="59">
        <v>0</v>
      </c>
      <c r="LF430" s="59">
        <v>0</v>
      </c>
      <c r="LG430" s="59">
        <v>0</v>
      </c>
      <c r="LH430" s="59">
        <v>0</v>
      </c>
      <c r="LI430" s="55">
        <v>0</v>
      </c>
      <c r="LJ430" s="58">
        <v>0</v>
      </c>
      <c r="LK430" s="59">
        <v>0</v>
      </c>
      <c r="LL430" s="59">
        <v>0</v>
      </c>
      <c r="LM430" s="59">
        <v>0</v>
      </c>
      <c r="LN430" s="59">
        <v>0</v>
      </c>
      <c r="LO430" s="59">
        <v>0</v>
      </c>
      <c r="LP430" s="59">
        <v>0</v>
      </c>
      <c r="LQ430" s="59">
        <v>0</v>
      </c>
      <c r="LR430" s="59">
        <v>0</v>
      </c>
      <c r="LS430" s="59">
        <v>0</v>
      </c>
      <c r="LT430" s="59">
        <v>0</v>
      </c>
      <c r="LU430" s="59">
        <v>0</v>
      </c>
      <c r="LV430" s="59">
        <v>0</v>
      </c>
      <c r="LW430" s="59">
        <v>0</v>
      </c>
      <c r="LX430" s="59">
        <v>0</v>
      </c>
      <c r="LY430" s="59">
        <v>0</v>
      </c>
      <c r="LZ430" s="59">
        <v>0</v>
      </c>
      <c r="MA430" s="59">
        <v>0</v>
      </c>
      <c r="MB430" s="59">
        <v>0</v>
      </c>
      <c r="MC430" s="59">
        <v>0</v>
      </c>
      <c r="MD430" s="59">
        <v>0</v>
      </c>
      <c r="ME430" s="59">
        <v>0</v>
      </c>
      <c r="MF430" s="59">
        <v>0</v>
      </c>
      <c r="MG430" s="59">
        <v>0</v>
      </c>
      <c r="MH430" s="71">
        <v>0</v>
      </c>
      <c r="MI430" s="72">
        <v>0</v>
      </c>
      <c r="MJ430" s="59">
        <v>0</v>
      </c>
      <c r="MK430" s="59">
        <v>0</v>
      </c>
      <c r="ML430" s="59">
        <v>0</v>
      </c>
      <c r="MM430" s="59">
        <v>0</v>
      </c>
      <c r="MN430" s="59">
        <v>0</v>
      </c>
      <c r="MO430" s="59">
        <v>0</v>
      </c>
      <c r="MP430" s="59">
        <v>0</v>
      </c>
      <c r="MQ430" s="59">
        <v>0</v>
      </c>
      <c r="MR430" s="59">
        <v>0</v>
      </c>
      <c r="MS430" s="59">
        <v>0</v>
      </c>
      <c r="MT430" s="59">
        <v>0</v>
      </c>
      <c r="MU430" s="59">
        <v>0</v>
      </c>
      <c r="MV430" s="59">
        <v>0</v>
      </c>
      <c r="MW430" s="59">
        <v>0</v>
      </c>
      <c r="MX430" s="59">
        <v>0</v>
      </c>
      <c r="MY430" s="59">
        <v>0</v>
      </c>
      <c r="MZ430" s="59">
        <v>0</v>
      </c>
      <c r="NA430" s="59">
        <v>0</v>
      </c>
      <c r="NB430" s="59">
        <v>0</v>
      </c>
      <c r="NC430" s="59">
        <v>0</v>
      </c>
      <c r="ND430" s="59">
        <v>0</v>
      </c>
      <c r="NE430" s="59">
        <v>0</v>
      </c>
      <c r="NF430" s="59">
        <v>0</v>
      </c>
      <c r="NG430" s="55">
        <v>0</v>
      </c>
      <c r="NH430" s="58">
        <v>0</v>
      </c>
      <c r="NI430" s="59">
        <v>0</v>
      </c>
      <c r="NJ430" s="59">
        <v>0</v>
      </c>
      <c r="NK430" s="59">
        <v>0</v>
      </c>
      <c r="NL430" s="59">
        <v>0</v>
      </c>
      <c r="NM430" s="59">
        <v>0</v>
      </c>
      <c r="NN430" s="59">
        <v>0</v>
      </c>
      <c r="NO430" s="59">
        <v>0</v>
      </c>
      <c r="NP430" s="59">
        <v>0</v>
      </c>
      <c r="NQ430" s="59">
        <v>0</v>
      </c>
      <c r="NR430" s="59">
        <v>0</v>
      </c>
      <c r="NS430" s="59">
        <v>0</v>
      </c>
      <c r="NT430" s="59">
        <v>0</v>
      </c>
      <c r="NU430" s="59">
        <v>0</v>
      </c>
      <c r="NV430" s="59">
        <v>0</v>
      </c>
      <c r="NW430" s="59">
        <v>0</v>
      </c>
      <c r="NX430" s="59">
        <v>0</v>
      </c>
      <c r="NY430" s="59">
        <v>0</v>
      </c>
      <c r="NZ430" s="59">
        <v>0</v>
      </c>
      <c r="OA430" s="59">
        <v>0</v>
      </c>
      <c r="OB430" s="59">
        <v>0</v>
      </c>
      <c r="OC430" s="59">
        <v>0</v>
      </c>
      <c r="OD430" s="59">
        <v>0</v>
      </c>
      <c r="OE430" s="59">
        <v>0</v>
      </c>
      <c r="OF430" s="55">
        <v>0</v>
      </c>
      <c r="OG430" s="58">
        <v>0</v>
      </c>
      <c r="OH430" s="59">
        <v>0</v>
      </c>
      <c r="OI430" s="59">
        <v>0</v>
      </c>
      <c r="OJ430" s="59">
        <v>0</v>
      </c>
      <c r="OK430" s="59">
        <v>0</v>
      </c>
      <c r="OL430" s="59">
        <v>0</v>
      </c>
      <c r="OM430" s="59">
        <v>0</v>
      </c>
      <c r="ON430" s="59">
        <v>0</v>
      </c>
      <c r="OO430" s="59">
        <v>0</v>
      </c>
      <c r="OP430" s="59">
        <v>0</v>
      </c>
      <c r="OQ430" s="59">
        <v>0</v>
      </c>
      <c r="OR430" s="59">
        <v>0</v>
      </c>
      <c r="OS430" s="59">
        <v>0</v>
      </c>
      <c r="OT430" s="59">
        <v>0</v>
      </c>
      <c r="OU430" s="59">
        <v>0</v>
      </c>
      <c r="OV430" s="59">
        <v>0</v>
      </c>
      <c r="OW430" s="59">
        <v>0</v>
      </c>
      <c r="OX430" s="59">
        <v>0</v>
      </c>
      <c r="OY430" s="59">
        <v>0</v>
      </c>
      <c r="OZ430" s="59">
        <v>0</v>
      </c>
      <c r="PA430" s="59">
        <v>0</v>
      </c>
      <c r="PB430" s="59">
        <v>0</v>
      </c>
      <c r="PC430" s="59">
        <v>0</v>
      </c>
      <c r="PD430" s="59">
        <v>0</v>
      </c>
      <c r="PE430" s="55">
        <v>0</v>
      </c>
      <c r="PF430" s="58">
        <v>0</v>
      </c>
      <c r="PG430" s="59">
        <v>0</v>
      </c>
      <c r="PH430" s="59">
        <v>0</v>
      </c>
      <c r="PI430" s="59">
        <v>0</v>
      </c>
      <c r="PJ430" s="59">
        <v>0</v>
      </c>
      <c r="PK430" s="59">
        <v>0</v>
      </c>
      <c r="PL430" s="59">
        <v>0</v>
      </c>
      <c r="PM430" s="59">
        <v>0</v>
      </c>
      <c r="PN430" s="59">
        <v>0</v>
      </c>
      <c r="PO430" s="59">
        <v>0</v>
      </c>
      <c r="PP430" s="59">
        <v>0</v>
      </c>
      <c r="PQ430" s="59">
        <v>0</v>
      </c>
      <c r="PR430" s="59">
        <v>0</v>
      </c>
      <c r="PS430" s="59">
        <v>0</v>
      </c>
      <c r="PT430" s="59">
        <v>0</v>
      </c>
      <c r="PU430" s="59">
        <v>0</v>
      </c>
      <c r="PV430" s="59">
        <v>0</v>
      </c>
      <c r="PW430" s="59">
        <v>0</v>
      </c>
      <c r="PX430" s="59">
        <v>0</v>
      </c>
      <c r="PY430" s="59">
        <v>0</v>
      </c>
      <c r="PZ430" s="59">
        <v>0</v>
      </c>
      <c r="QA430" s="59">
        <v>0</v>
      </c>
      <c r="QB430" s="59">
        <v>0</v>
      </c>
      <c r="QC430" s="59">
        <v>0</v>
      </c>
      <c r="QD430" s="71">
        <v>0</v>
      </c>
      <c r="QE430" s="72">
        <v>0</v>
      </c>
      <c r="QF430" s="59">
        <v>0</v>
      </c>
      <c r="QG430" s="59">
        <v>0</v>
      </c>
      <c r="QH430" s="59">
        <v>0</v>
      </c>
      <c r="QI430" s="59">
        <v>0</v>
      </c>
      <c r="QJ430" s="59">
        <v>0</v>
      </c>
      <c r="QK430" s="59">
        <v>0</v>
      </c>
      <c r="QL430" s="59">
        <v>0</v>
      </c>
      <c r="QM430" s="59">
        <v>0</v>
      </c>
      <c r="QN430" s="59">
        <v>0</v>
      </c>
      <c r="QO430" s="59">
        <v>0</v>
      </c>
      <c r="QP430" s="59">
        <v>0</v>
      </c>
      <c r="QQ430" s="59">
        <v>0</v>
      </c>
      <c r="QR430" s="59">
        <v>0</v>
      </c>
      <c r="QS430" s="59">
        <v>0</v>
      </c>
      <c r="QT430" s="59">
        <v>0</v>
      </c>
      <c r="QU430" s="59">
        <v>0</v>
      </c>
      <c r="QV430" s="59">
        <v>0</v>
      </c>
      <c r="QW430" s="59">
        <v>0</v>
      </c>
      <c r="QX430" s="59">
        <v>0</v>
      </c>
      <c r="QY430" s="59">
        <v>0</v>
      </c>
      <c r="QZ430" s="59">
        <v>0</v>
      </c>
      <c r="RA430" s="59">
        <v>0</v>
      </c>
      <c r="RB430" s="59">
        <v>0</v>
      </c>
      <c r="RC430" s="55">
        <v>0</v>
      </c>
      <c r="RD430" s="58">
        <v>0</v>
      </c>
      <c r="RE430" s="59">
        <v>0</v>
      </c>
      <c r="RF430" s="59">
        <v>0</v>
      </c>
      <c r="RG430" s="59">
        <v>0</v>
      </c>
      <c r="RH430" s="59">
        <v>0</v>
      </c>
      <c r="RI430" s="59">
        <v>0</v>
      </c>
      <c r="RJ430" s="59">
        <v>0</v>
      </c>
      <c r="RK430" s="59">
        <v>0</v>
      </c>
      <c r="RL430" s="59">
        <v>0</v>
      </c>
      <c r="RM430" s="59">
        <v>0</v>
      </c>
      <c r="RN430" s="59">
        <v>0</v>
      </c>
      <c r="RO430" s="59">
        <v>0</v>
      </c>
      <c r="RP430" s="59">
        <v>0</v>
      </c>
      <c r="RQ430" s="59">
        <v>0</v>
      </c>
      <c r="RR430" s="59">
        <v>0</v>
      </c>
      <c r="RS430" s="59">
        <v>0</v>
      </c>
      <c r="RT430" s="59">
        <v>0</v>
      </c>
      <c r="RU430" s="59">
        <v>0</v>
      </c>
      <c r="RV430" s="59">
        <v>0</v>
      </c>
      <c r="RW430" s="59">
        <v>0</v>
      </c>
      <c r="RX430" s="59">
        <v>0</v>
      </c>
      <c r="RY430" s="59">
        <v>0</v>
      </c>
      <c r="RZ430" s="59">
        <v>0</v>
      </c>
      <c r="SA430" s="59">
        <v>0</v>
      </c>
      <c r="SB430" s="55">
        <v>0</v>
      </c>
      <c r="SC430" s="58">
        <v>0</v>
      </c>
      <c r="SD430" s="59">
        <v>0</v>
      </c>
      <c r="SE430" s="59">
        <v>0</v>
      </c>
      <c r="SF430" s="59">
        <v>0</v>
      </c>
      <c r="SG430" s="59">
        <v>0</v>
      </c>
      <c r="SH430" s="59">
        <v>0</v>
      </c>
      <c r="SI430" s="59">
        <v>0</v>
      </c>
      <c r="SJ430" s="59">
        <v>0</v>
      </c>
      <c r="SK430" s="59">
        <v>0</v>
      </c>
      <c r="SL430" s="59">
        <v>0</v>
      </c>
      <c r="SM430" s="59">
        <v>0</v>
      </c>
      <c r="SN430" s="59">
        <v>0</v>
      </c>
      <c r="SO430" s="59">
        <v>0</v>
      </c>
      <c r="SP430" s="59">
        <v>0</v>
      </c>
      <c r="SQ430" s="59">
        <v>0</v>
      </c>
      <c r="SR430" s="59">
        <v>0</v>
      </c>
      <c r="SS430" s="59">
        <v>0</v>
      </c>
      <c r="ST430" s="59">
        <v>0</v>
      </c>
      <c r="SU430" s="59">
        <v>0</v>
      </c>
      <c r="SV430" s="59">
        <v>0</v>
      </c>
      <c r="SW430" s="59">
        <v>0</v>
      </c>
      <c r="SX430" s="59">
        <v>0</v>
      </c>
      <c r="SY430" s="59">
        <v>0</v>
      </c>
      <c r="SZ430" s="59">
        <v>0</v>
      </c>
      <c r="TA430" s="55">
        <v>0</v>
      </c>
      <c r="TB430" s="58">
        <v>0</v>
      </c>
      <c r="TC430" s="59">
        <v>0</v>
      </c>
      <c r="TD430" s="59">
        <v>0</v>
      </c>
      <c r="TE430" s="59">
        <v>0</v>
      </c>
      <c r="TF430" s="59">
        <v>0</v>
      </c>
      <c r="TG430" s="59">
        <v>0</v>
      </c>
      <c r="TH430" s="59">
        <v>0</v>
      </c>
      <c r="TI430" s="59">
        <v>0</v>
      </c>
      <c r="TJ430" s="59">
        <v>0</v>
      </c>
      <c r="TK430" s="59">
        <v>0</v>
      </c>
      <c r="TL430" s="59">
        <v>0</v>
      </c>
      <c r="TM430" s="59">
        <v>0</v>
      </c>
      <c r="TN430" s="59">
        <v>0</v>
      </c>
      <c r="TO430" s="59">
        <v>0</v>
      </c>
      <c r="TP430" s="59">
        <v>0</v>
      </c>
      <c r="TQ430" s="59">
        <v>0</v>
      </c>
      <c r="TR430" s="59">
        <v>0</v>
      </c>
      <c r="TS430" s="59">
        <v>0</v>
      </c>
      <c r="TT430" s="59">
        <v>0</v>
      </c>
      <c r="TU430" s="59">
        <v>0</v>
      </c>
      <c r="TV430" s="59">
        <v>0</v>
      </c>
      <c r="TW430" s="59">
        <v>0</v>
      </c>
      <c r="TX430" s="59">
        <v>0</v>
      </c>
      <c r="TY430" s="59">
        <v>0</v>
      </c>
      <c r="TZ430" s="71">
        <v>0</v>
      </c>
      <c r="UA430" s="73">
        <v>0</v>
      </c>
      <c r="UB430" s="53">
        <v>0</v>
      </c>
      <c r="UC430" s="53">
        <v>0</v>
      </c>
      <c r="UD430" s="53">
        <v>0</v>
      </c>
      <c r="UE430" s="53">
        <v>0</v>
      </c>
      <c r="UF430" s="53">
        <v>0</v>
      </c>
      <c r="UG430" s="53">
        <v>0</v>
      </c>
      <c r="UH430" s="53">
        <v>0</v>
      </c>
      <c r="UI430" s="53">
        <v>0</v>
      </c>
      <c r="UJ430" s="53">
        <v>0</v>
      </c>
      <c r="UK430" s="53">
        <v>0</v>
      </c>
      <c r="UL430" s="53">
        <v>0</v>
      </c>
      <c r="UM430" s="53">
        <v>0</v>
      </c>
      <c r="UN430" s="53">
        <v>0</v>
      </c>
      <c r="UO430" s="53">
        <v>0</v>
      </c>
      <c r="UP430" s="53">
        <v>0</v>
      </c>
      <c r="UQ430" s="53">
        <v>0</v>
      </c>
      <c r="UR430" s="53">
        <v>0</v>
      </c>
      <c r="US430" s="53">
        <v>0</v>
      </c>
      <c r="UT430" s="53">
        <v>0</v>
      </c>
      <c r="UU430" s="53">
        <v>0</v>
      </c>
      <c r="UV430" s="53">
        <v>0</v>
      </c>
      <c r="UW430" s="53">
        <v>0</v>
      </c>
      <c r="UX430" s="53">
        <v>0</v>
      </c>
      <c r="UY430" s="74">
        <v>0</v>
      </c>
      <c r="UZ430" s="73">
        <v>0</v>
      </c>
      <c r="VA430" s="53">
        <v>0</v>
      </c>
      <c r="VB430" s="53">
        <v>0</v>
      </c>
      <c r="VC430" s="53">
        <v>0</v>
      </c>
      <c r="VD430" s="53">
        <v>0</v>
      </c>
      <c r="VE430" s="53">
        <v>0</v>
      </c>
      <c r="VF430" s="53">
        <v>0</v>
      </c>
      <c r="VG430" s="53">
        <v>0</v>
      </c>
      <c r="VH430" s="53">
        <v>0</v>
      </c>
      <c r="VI430" s="53">
        <v>0</v>
      </c>
      <c r="VJ430" s="53">
        <v>0</v>
      </c>
      <c r="VK430" s="53">
        <v>0</v>
      </c>
      <c r="VL430" s="53">
        <v>0</v>
      </c>
      <c r="VM430" s="53">
        <v>0</v>
      </c>
      <c r="VN430" s="53">
        <v>0</v>
      </c>
      <c r="VO430" s="53">
        <v>0</v>
      </c>
      <c r="VP430" s="53">
        <v>0</v>
      </c>
      <c r="VQ430" s="53">
        <v>0</v>
      </c>
      <c r="VR430" s="53">
        <v>0</v>
      </c>
      <c r="VS430" s="53">
        <v>0</v>
      </c>
      <c r="VT430" s="53">
        <v>0</v>
      </c>
      <c r="VU430" s="53">
        <v>0</v>
      </c>
      <c r="VV430" s="53">
        <v>0</v>
      </c>
      <c r="VW430" s="53">
        <v>0</v>
      </c>
      <c r="VX430" s="74">
        <v>0</v>
      </c>
      <c r="VY430" s="65">
        <f t="shared" si="6"/>
        <v>426</v>
      </c>
    </row>
    <row r="431" spans="1:597">
      <c r="A431" s="51" t="s">
        <v>660</v>
      </c>
      <c r="B431" s="69" t="s">
        <v>2</v>
      </c>
      <c r="C431" t="s">
        <v>659</v>
      </c>
      <c r="D431" t="s">
        <v>753</v>
      </c>
      <c r="E431" t="s">
        <v>727</v>
      </c>
      <c r="F431" t="s">
        <v>694</v>
      </c>
      <c r="G431" t="s">
        <v>664</v>
      </c>
      <c r="H431" t="s">
        <v>982</v>
      </c>
      <c r="I431" t="s">
        <v>666</v>
      </c>
      <c r="J431" t="s">
        <v>1354</v>
      </c>
      <c r="K431" s="5" t="s">
        <v>984</v>
      </c>
      <c r="L431" t="s">
        <v>985</v>
      </c>
      <c r="M431">
        <v>11.5</v>
      </c>
      <c r="N431" s="52">
        <v>0</v>
      </c>
      <c r="O431" s="52">
        <v>0</v>
      </c>
      <c r="P431" s="52">
        <v>0</v>
      </c>
      <c r="Q431" s="53">
        <v>456.73</v>
      </c>
      <c r="R431" s="53">
        <v>0</v>
      </c>
      <c r="S431" s="53">
        <v>0</v>
      </c>
      <c r="T431" s="53">
        <v>0</v>
      </c>
      <c r="U431" s="53">
        <v>0.3017295617066722</v>
      </c>
      <c r="V431" s="53">
        <v>0.45</v>
      </c>
      <c r="W431" s="2" t="s">
        <v>833</v>
      </c>
      <c r="X431" s="54">
        <v>0</v>
      </c>
      <c r="Y431" s="54">
        <v>0</v>
      </c>
      <c r="Z431" t="s">
        <v>776</v>
      </c>
      <c r="AA431" t="s">
        <v>804</v>
      </c>
      <c r="AB431" s="54">
        <v>0.84814498910460823</v>
      </c>
      <c r="AC431" t="s">
        <v>778</v>
      </c>
      <c r="AD431" s="54">
        <v>0</v>
      </c>
      <c r="AE431" s="53">
        <v>0</v>
      </c>
      <c r="AG431" s="53">
        <v>0</v>
      </c>
      <c r="AI431" s="55">
        <v>0</v>
      </c>
      <c r="AJ431" s="5" t="s">
        <v>986</v>
      </c>
      <c r="AK431" t="s">
        <v>986</v>
      </c>
      <c r="AL431" s="1" t="s">
        <v>986</v>
      </c>
      <c r="AM431" s="5" t="s">
        <v>984</v>
      </c>
      <c r="AN431" t="s">
        <v>984</v>
      </c>
      <c r="AO431" t="s">
        <v>984</v>
      </c>
      <c r="AP431" t="s">
        <v>984</v>
      </c>
      <c r="AQ431" t="s">
        <v>984</v>
      </c>
      <c r="AR431" t="s">
        <v>984</v>
      </c>
      <c r="AS431" t="s">
        <v>984</v>
      </c>
      <c r="AT431" t="s">
        <v>984</v>
      </c>
      <c r="AU431" t="s">
        <v>984</v>
      </c>
      <c r="AV431" t="s">
        <v>984</v>
      </c>
      <c r="AW431" t="s">
        <v>984</v>
      </c>
      <c r="AX431" t="s">
        <v>984</v>
      </c>
      <c r="AY431" t="s">
        <v>984</v>
      </c>
      <c r="AZ431" t="s">
        <v>984</v>
      </c>
      <c r="BA431" t="s">
        <v>984</v>
      </c>
      <c r="BB431" t="s">
        <v>984</v>
      </c>
      <c r="BC431" t="s">
        <v>984</v>
      </c>
      <c r="BD431" t="s">
        <v>984</v>
      </c>
      <c r="BE431" t="s">
        <v>984</v>
      </c>
      <c r="BF431" t="s">
        <v>984</v>
      </c>
      <c r="BG431" t="s">
        <v>984</v>
      </c>
      <c r="BH431" t="s">
        <v>984</v>
      </c>
      <c r="BI431" t="s">
        <v>984</v>
      </c>
      <c r="BJ431" t="s">
        <v>984</v>
      </c>
      <c r="BK431" t="s">
        <v>984</v>
      </c>
      <c r="BL431" t="s">
        <v>984</v>
      </c>
      <c r="BM431" s="1" t="s">
        <v>984</v>
      </c>
      <c r="BN431" s="5" t="s">
        <v>985</v>
      </c>
      <c r="BO431" t="s">
        <v>985</v>
      </c>
      <c r="BP431" t="s">
        <v>985</v>
      </c>
      <c r="BQ431" t="s">
        <v>985</v>
      </c>
      <c r="BR431" t="s">
        <v>985</v>
      </c>
      <c r="BS431" t="s">
        <v>985</v>
      </c>
      <c r="BT431" t="s">
        <v>985</v>
      </c>
      <c r="BU431" t="s">
        <v>985</v>
      </c>
      <c r="BV431" t="s">
        <v>985</v>
      </c>
      <c r="BW431" t="s">
        <v>985</v>
      </c>
      <c r="BX431" t="s">
        <v>985</v>
      </c>
      <c r="BY431" t="s">
        <v>985</v>
      </c>
      <c r="BZ431" t="s">
        <v>985</v>
      </c>
      <c r="CA431" t="s">
        <v>985</v>
      </c>
      <c r="CB431" t="s">
        <v>985</v>
      </c>
      <c r="CC431" t="s">
        <v>985</v>
      </c>
      <c r="CD431" t="s">
        <v>985</v>
      </c>
      <c r="CE431" t="s">
        <v>985</v>
      </c>
      <c r="CF431" t="s">
        <v>985</v>
      </c>
      <c r="CG431" t="s">
        <v>985</v>
      </c>
      <c r="CH431" t="s">
        <v>985</v>
      </c>
      <c r="CI431" t="s">
        <v>985</v>
      </c>
      <c r="CJ431" t="s">
        <v>985</v>
      </c>
      <c r="CK431" t="s">
        <v>985</v>
      </c>
      <c r="CL431" t="s">
        <v>985</v>
      </c>
      <c r="CM431" t="s">
        <v>985</v>
      </c>
      <c r="CN431" s="1" t="s">
        <v>985</v>
      </c>
      <c r="CO431" s="56">
        <v>456.73</v>
      </c>
      <c r="CP431" s="53">
        <v>456.73</v>
      </c>
      <c r="CQ431" s="53">
        <v>456.73</v>
      </c>
      <c r="CR431" s="53">
        <v>456.73</v>
      </c>
      <c r="CS431" s="53">
        <v>456.73</v>
      </c>
      <c r="CT431" s="53">
        <v>456.73</v>
      </c>
      <c r="CU431" s="53">
        <v>456.73</v>
      </c>
      <c r="CV431" s="53">
        <v>456.73</v>
      </c>
      <c r="CW431" s="53">
        <v>456.73</v>
      </c>
      <c r="CX431" s="53">
        <v>456.73</v>
      </c>
      <c r="CY431" s="53">
        <v>456.73</v>
      </c>
      <c r="CZ431" s="53">
        <v>456.73</v>
      </c>
      <c r="DA431" s="53">
        <v>456.73</v>
      </c>
      <c r="DB431" s="53">
        <v>456.73</v>
      </c>
      <c r="DC431" s="53">
        <v>456.73</v>
      </c>
      <c r="DD431" s="53">
        <v>456.73</v>
      </c>
      <c r="DE431" s="53">
        <v>456.73</v>
      </c>
      <c r="DF431" s="53">
        <v>456.73</v>
      </c>
      <c r="DG431" s="53">
        <v>456.73</v>
      </c>
      <c r="DH431" s="53">
        <v>456.73</v>
      </c>
      <c r="DI431" s="53">
        <v>456.73</v>
      </c>
      <c r="DJ431" s="53">
        <v>456.73</v>
      </c>
      <c r="DK431" s="53">
        <v>456.73</v>
      </c>
      <c r="DL431" s="53">
        <v>456.73</v>
      </c>
      <c r="DM431" s="53">
        <v>456.73</v>
      </c>
      <c r="DN431" s="53">
        <v>456.73</v>
      </c>
      <c r="DO431" s="57">
        <v>456.73</v>
      </c>
      <c r="DP431" s="58">
        <v>0</v>
      </c>
      <c r="DQ431" s="59">
        <v>0</v>
      </c>
      <c r="DR431" s="59">
        <v>0</v>
      </c>
      <c r="DS431" s="59">
        <v>0</v>
      </c>
      <c r="DT431" s="59">
        <v>0</v>
      </c>
      <c r="DU431" s="59">
        <v>0</v>
      </c>
      <c r="DV431" s="59">
        <v>0</v>
      </c>
      <c r="DW431" s="59">
        <v>0</v>
      </c>
      <c r="DX431" s="59">
        <v>0</v>
      </c>
      <c r="DY431" s="59">
        <v>0</v>
      </c>
      <c r="DZ431" s="59">
        <v>0</v>
      </c>
      <c r="EA431" s="59">
        <v>0</v>
      </c>
      <c r="EB431" s="59">
        <v>0</v>
      </c>
      <c r="EC431" s="59">
        <v>0</v>
      </c>
      <c r="ED431" s="59">
        <v>0</v>
      </c>
      <c r="EE431" s="59">
        <v>0</v>
      </c>
      <c r="EF431" s="59">
        <v>0</v>
      </c>
      <c r="EG431" s="59">
        <v>0</v>
      </c>
      <c r="EH431" s="59">
        <v>0</v>
      </c>
      <c r="EI431" s="59">
        <v>0</v>
      </c>
      <c r="EJ431" s="59">
        <v>0</v>
      </c>
      <c r="EK431" s="59">
        <v>0</v>
      </c>
      <c r="EL431" s="59">
        <v>0</v>
      </c>
      <c r="EM431" s="59">
        <v>0</v>
      </c>
      <c r="EN431" s="59">
        <v>0</v>
      </c>
      <c r="EO431" s="59">
        <v>0</v>
      </c>
      <c r="EP431" s="59">
        <v>0</v>
      </c>
      <c r="EQ431" s="72">
        <v>0</v>
      </c>
      <c r="ER431" s="59">
        <v>0</v>
      </c>
      <c r="ES431" s="59">
        <v>0</v>
      </c>
      <c r="ET431" s="59">
        <v>0</v>
      </c>
      <c r="EU431" s="59">
        <v>0</v>
      </c>
      <c r="EV431" s="59">
        <v>0</v>
      </c>
      <c r="EW431" s="59">
        <v>0</v>
      </c>
      <c r="EX431" s="59">
        <v>0</v>
      </c>
      <c r="EY431" s="59">
        <v>0</v>
      </c>
      <c r="EZ431" s="59">
        <v>0</v>
      </c>
      <c r="FA431" s="59">
        <v>0</v>
      </c>
      <c r="FB431" s="59">
        <v>0</v>
      </c>
      <c r="FC431" s="59">
        <v>0</v>
      </c>
      <c r="FD431" s="59">
        <v>0</v>
      </c>
      <c r="FE431" s="59">
        <v>0</v>
      </c>
      <c r="FF431" s="59">
        <v>0</v>
      </c>
      <c r="FG431" s="59">
        <v>0</v>
      </c>
      <c r="FH431" s="59">
        <v>0</v>
      </c>
      <c r="FI431" s="59">
        <v>0</v>
      </c>
      <c r="FJ431" s="59">
        <v>0</v>
      </c>
      <c r="FK431" s="59">
        <v>0</v>
      </c>
      <c r="FL431" s="59">
        <v>0</v>
      </c>
      <c r="FM431" s="59">
        <v>0</v>
      </c>
      <c r="FN431" s="59">
        <v>0</v>
      </c>
      <c r="FO431" s="55">
        <v>0</v>
      </c>
      <c r="FP431" s="58">
        <v>0</v>
      </c>
      <c r="FQ431" s="59">
        <v>0</v>
      </c>
      <c r="FR431" s="59">
        <v>0</v>
      </c>
      <c r="FS431" s="59">
        <v>0</v>
      </c>
      <c r="FT431" s="59">
        <v>0</v>
      </c>
      <c r="FU431" s="59">
        <v>0</v>
      </c>
      <c r="FV431" s="59">
        <v>0</v>
      </c>
      <c r="FW431" s="59">
        <v>0</v>
      </c>
      <c r="FX431" s="59">
        <v>0</v>
      </c>
      <c r="FY431" s="59">
        <v>0</v>
      </c>
      <c r="FZ431" s="59">
        <v>0</v>
      </c>
      <c r="GA431" s="59">
        <v>0</v>
      </c>
      <c r="GB431" s="59">
        <v>0</v>
      </c>
      <c r="GC431" s="59">
        <v>0</v>
      </c>
      <c r="GD431" s="59">
        <v>0</v>
      </c>
      <c r="GE431" s="59">
        <v>0</v>
      </c>
      <c r="GF431" s="59">
        <v>0</v>
      </c>
      <c r="GG431" s="59">
        <v>0</v>
      </c>
      <c r="GH431" s="59">
        <v>0</v>
      </c>
      <c r="GI431" s="59">
        <v>0</v>
      </c>
      <c r="GJ431" s="59">
        <v>0</v>
      </c>
      <c r="GK431" s="59">
        <v>0</v>
      </c>
      <c r="GL431" s="59">
        <v>0</v>
      </c>
      <c r="GM431" s="59">
        <v>0</v>
      </c>
      <c r="GN431" s="55">
        <v>0</v>
      </c>
      <c r="GO431" s="58">
        <v>0</v>
      </c>
      <c r="GP431" s="59">
        <v>0</v>
      </c>
      <c r="GQ431" s="59">
        <v>0</v>
      </c>
      <c r="GR431" s="59">
        <v>0</v>
      </c>
      <c r="GS431" s="59">
        <v>0</v>
      </c>
      <c r="GT431" s="59">
        <v>0</v>
      </c>
      <c r="GU431" s="59">
        <v>0</v>
      </c>
      <c r="GV431" s="59">
        <v>0</v>
      </c>
      <c r="GW431" s="59">
        <v>0</v>
      </c>
      <c r="GX431" s="59">
        <v>0</v>
      </c>
      <c r="GY431" s="59">
        <v>0</v>
      </c>
      <c r="GZ431" s="59">
        <v>0</v>
      </c>
      <c r="HA431" s="59">
        <v>0</v>
      </c>
      <c r="HB431" s="59">
        <v>0</v>
      </c>
      <c r="HC431" s="59">
        <v>0</v>
      </c>
      <c r="HD431" s="59">
        <v>0</v>
      </c>
      <c r="HE431" s="59">
        <v>0</v>
      </c>
      <c r="HF431" s="59">
        <v>0</v>
      </c>
      <c r="HG431" s="59">
        <v>0</v>
      </c>
      <c r="HH431" s="59">
        <v>0</v>
      </c>
      <c r="HI431" s="59">
        <v>0</v>
      </c>
      <c r="HJ431" s="59">
        <v>0</v>
      </c>
      <c r="HK431" s="59">
        <v>0</v>
      </c>
      <c r="HL431" s="59">
        <v>0</v>
      </c>
      <c r="HM431" s="55">
        <v>0</v>
      </c>
      <c r="HN431" s="58">
        <v>0</v>
      </c>
      <c r="HO431" s="59">
        <v>0</v>
      </c>
      <c r="HP431" s="59">
        <v>0</v>
      </c>
      <c r="HQ431" s="59">
        <v>0</v>
      </c>
      <c r="HR431" s="59">
        <v>0</v>
      </c>
      <c r="HS431" s="59">
        <v>0</v>
      </c>
      <c r="HT431" s="59">
        <v>0</v>
      </c>
      <c r="HU431" s="59">
        <v>0</v>
      </c>
      <c r="HV431" s="59">
        <v>0</v>
      </c>
      <c r="HW431" s="59">
        <v>0</v>
      </c>
      <c r="HX431" s="59">
        <v>0</v>
      </c>
      <c r="HY431" s="59">
        <v>0</v>
      </c>
      <c r="HZ431" s="59">
        <v>0</v>
      </c>
      <c r="IA431" s="59">
        <v>0</v>
      </c>
      <c r="IB431" s="59">
        <v>0</v>
      </c>
      <c r="IC431" s="59">
        <v>0</v>
      </c>
      <c r="ID431" s="59">
        <v>0</v>
      </c>
      <c r="IE431" s="59">
        <v>0</v>
      </c>
      <c r="IF431" s="59">
        <v>0</v>
      </c>
      <c r="IG431" s="59">
        <v>0</v>
      </c>
      <c r="IH431" s="59">
        <v>0</v>
      </c>
      <c r="II431" s="59">
        <v>0</v>
      </c>
      <c r="IJ431" s="59">
        <v>0</v>
      </c>
      <c r="IK431" s="59">
        <v>0</v>
      </c>
      <c r="IL431" s="71">
        <v>0</v>
      </c>
      <c r="IM431" s="72">
        <v>0</v>
      </c>
      <c r="IN431" s="59">
        <v>0</v>
      </c>
      <c r="IO431" s="59">
        <v>0</v>
      </c>
      <c r="IP431" s="59">
        <v>0</v>
      </c>
      <c r="IQ431" s="59">
        <v>0</v>
      </c>
      <c r="IR431" s="59">
        <v>0</v>
      </c>
      <c r="IS431" s="59">
        <v>0</v>
      </c>
      <c r="IT431" s="59">
        <v>0</v>
      </c>
      <c r="IU431" s="59">
        <v>0</v>
      </c>
      <c r="IV431" s="59">
        <v>0</v>
      </c>
      <c r="IW431" s="59">
        <v>0</v>
      </c>
      <c r="IX431" s="59">
        <v>0</v>
      </c>
      <c r="IY431" s="59">
        <v>0</v>
      </c>
      <c r="IZ431" s="59">
        <v>0</v>
      </c>
      <c r="JA431" s="59">
        <v>0</v>
      </c>
      <c r="JB431" s="59">
        <v>0</v>
      </c>
      <c r="JC431" s="59">
        <v>0</v>
      </c>
      <c r="JD431" s="59">
        <v>0</v>
      </c>
      <c r="JE431" s="59">
        <v>0</v>
      </c>
      <c r="JF431" s="59">
        <v>0</v>
      </c>
      <c r="JG431" s="59">
        <v>0</v>
      </c>
      <c r="JH431" s="59">
        <v>0</v>
      </c>
      <c r="JI431" s="59">
        <v>0</v>
      </c>
      <c r="JJ431" s="59">
        <v>0</v>
      </c>
      <c r="JK431" s="55">
        <v>0</v>
      </c>
      <c r="JL431" s="58">
        <v>0</v>
      </c>
      <c r="JM431" s="59">
        <v>0</v>
      </c>
      <c r="JN431" s="59">
        <v>0</v>
      </c>
      <c r="JO431" s="59">
        <v>0</v>
      </c>
      <c r="JP431" s="59">
        <v>0</v>
      </c>
      <c r="JQ431" s="59">
        <v>0</v>
      </c>
      <c r="JR431" s="59">
        <v>0</v>
      </c>
      <c r="JS431" s="59">
        <v>0</v>
      </c>
      <c r="JT431" s="59">
        <v>0</v>
      </c>
      <c r="JU431" s="59">
        <v>0</v>
      </c>
      <c r="JV431" s="59">
        <v>0</v>
      </c>
      <c r="JW431" s="59">
        <v>0</v>
      </c>
      <c r="JX431" s="59">
        <v>0</v>
      </c>
      <c r="JY431" s="59">
        <v>0</v>
      </c>
      <c r="JZ431" s="59">
        <v>0</v>
      </c>
      <c r="KA431" s="59">
        <v>0</v>
      </c>
      <c r="KB431" s="59">
        <v>0</v>
      </c>
      <c r="KC431" s="59">
        <v>0</v>
      </c>
      <c r="KD431" s="59">
        <v>0</v>
      </c>
      <c r="KE431" s="59">
        <v>0</v>
      </c>
      <c r="KF431" s="59">
        <v>0</v>
      </c>
      <c r="KG431" s="59">
        <v>0</v>
      </c>
      <c r="KH431" s="59">
        <v>0</v>
      </c>
      <c r="KI431" s="59">
        <v>0</v>
      </c>
      <c r="KJ431" s="55">
        <v>0</v>
      </c>
      <c r="KK431" s="58">
        <v>0</v>
      </c>
      <c r="KL431" s="59">
        <v>0</v>
      </c>
      <c r="KM431" s="59">
        <v>0</v>
      </c>
      <c r="KN431" s="59">
        <v>0</v>
      </c>
      <c r="KO431" s="59">
        <v>0</v>
      </c>
      <c r="KP431" s="59">
        <v>0</v>
      </c>
      <c r="KQ431" s="59">
        <v>0</v>
      </c>
      <c r="KR431" s="59">
        <v>0</v>
      </c>
      <c r="KS431" s="59">
        <v>0</v>
      </c>
      <c r="KT431" s="59">
        <v>0</v>
      </c>
      <c r="KU431" s="59">
        <v>0</v>
      </c>
      <c r="KV431" s="59">
        <v>0</v>
      </c>
      <c r="KW431" s="59">
        <v>0</v>
      </c>
      <c r="KX431" s="59">
        <v>0</v>
      </c>
      <c r="KY431" s="59">
        <v>0</v>
      </c>
      <c r="KZ431" s="59">
        <v>0</v>
      </c>
      <c r="LA431" s="59">
        <v>0</v>
      </c>
      <c r="LB431" s="59">
        <v>0</v>
      </c>
      <c r="LC431" s="59">
        <v>0</v>
      </c>
      <c r="LD431" s="59">
        <v>0</v>
      </c>
      <c r="LE431" s="59">
        <v>0</v>
      </c>
      <c r="LF431" s="59">
        <v>0</v>
      </c>
      <c r="LG431" s="59">
        <v>0</v>
      </c>
      <c r="LH431" s="59">
        <v>0</v>
      </c>
      <c r="LI431" s="55">
        <v>0</v>
      </c>
      <c r="LJ431" s="58">
        <v>0</v>
      </c>
      <c r="LK431" s="59">
        <v>0</v>
      </c>
      <c r="LL431" s="59">
        <v>0</v>
      </c>
      <c r="LM431" s="59">
        <v>0</v>
      </c>
      <c r="LN431" s="59">
        <v>0</v>
      </c>
      <c r="LO431" s="59">
        <v>0</v>
      </c>
      <c r="LP431" s="59">
        <v>0</v>
      </c>
      <c r="LQ431" s="59">
        <v>0</v>
      </c>
      <c r="LR431" s="59">
        <v>0</v>
      </c>
      <c r="LS431" s="59">
        <v>0</v>
      </c>
      <c r="LT431" s="59">
        <v>0</v>
      </c>
      <c r="LU431" s="59">
        <v>0</v>
      </c>
      <c r="LV431" s="59">
        <v>0</v>
      </c>
      <c r="LW431" s="59">
        <v>0</v>
      </c>
      <c r="LX431" s="59">
        <v>0</v>
      </c>
      <c r="LY431" s="59">
        <v>0</v>
      </c>
      <c r="LZ431" s="59">
        <v>0</v>
      </c>
      <c r="MA431" s="59">
        <v>0</v>
      </c>
      <c r="MB431" s="59">
        <v>0</v>
      </c>
      <c r="MC431" s="59">
        <v>0</v>
      </c>
      <c r="MD431" s="59">
        <v>0</v>
      </c>
      <c r="ME431" s="59">
        <v>0</v>
      </c>
      <c r="MF431" s="59">
        <v>0</v>
      </c>
      <c r="MG431" s="59">
        <v>0</v>
      </c>
      <c r="MH431" s="71">
        <v>0</v>
      </c>
      <c r="MI431" s="72">
        <v>0</v>
      </c>
      <c r="MJ431" s="59">
        <v>0</v>
      </c>
      <c r="MK431" s="59">
        <v>0</v>
      </c>
      <c r="ML431" s="59">
        <v>0</v>
      </c>
      <c r="MM431" s="59">
        <v>0</v>
      </c>
      <c r="MN431" s="59">
        <v>0</v>
      </c>
      <c r="MO431" s="59">
        <v>0</v>
      </c>
      <c r="MP431" s="59">
        <v>0</v>
      </c>
      <c r="MQ431" s="59">
        <v>0</v>
      </c>
      <c r="MR431" s="59">
        <v>0</v>
      </c>
      <c r="MS431" s="59">
        <v>0</v>
      </c>
      <c r="MT431" s="59">
        <v>0</v>
      </c>
      <c r="MU431" s="59">
        <v>0</v>
      </c>
      <c r="MV431" s="59">
        <v>0</v>
      </c>
      <c r="MW431" s="59">
        <v>0</v>
      </c>
      <c r="MX431" s="59">
        <v>0</v>
      </c>
      <c r="MY431" s="59">
        <v>0</v>
      </c>
      <c r="MZ431" s="59">
        <v>0</v>
      </c>
      <c r="NA431" s="59">
        <v>0</v>
      </c>
      <c r="NB431" s="59">
        <v>0</v>
      </c>
      <c r="NC431" s="59">
        <v>0</v>
      </c>
      <c r="ND431" s="59">
        <v>0</v>
      </c>
      <c r="NE431" s="59">
        <v>0</v>
      </c>
      <c r="NF431" s="59">
        <v>0</v>
      </c>
      <c r="NG431" s="55">
        <v>0</v>
      </c>
      <c r="NH431" s="58">
        <v>0</v>
      </c>
      <c r="NI431" s="59">
        <v>0</v>
      </c>
      <c r="NJ431" s="59">
        <v>0</v>
      </c>
      <c r="NK431" s="59">
        <v>0</v>
      </c>
      <c r="NL431" s="59">
        <v>0</v>
      </c>
      <c r="NM431" s="59">
        <v>0</v>
      </c>
      <c r="NN431" s="59">
        <v>0</v>
      </c>
      <c r="NO431" s="59">
        <v>0</v>
      </c>
      <c r="NP431" s="59">
        <v>0</v>
      </c>
      <c r="NQ431" s="59">
        <v>0</v>
      </c>
      <c r="NR431" s="59">
        <v>0</v>
      </c>
      <c r="NS431" s="59">
        <v>0</v>
      </c>
      <c r="NT431" s="59">
        <v>0</v>
      </c>
      <c r="NU431" s="59">
        <v>0</v>
      </c>
      <c r="NV431" s="59">
        <v>0</v>
      </c>
      <c r="NW431" s="59">
        <v>0</v>
      </c>
      <c r="NX431" s="59">
        <v>0</v>
      </c>
      <c r="NY431" s="59">
        <v>0</v>
      </c>
      <c r="NZ431" s="59">
        <v>0</v>
      </c>
      <c r="OA431" s="59">
        <v>0</v>
      </c>
      <c r="OB431" s="59">
        <v>0</v>
      </c>
      <c r="OC431" s="59">
        <v>0</v>
      </c>
      <c r="OD431" s="59">
        <v>0</v>
      </c>
      <c r="OE431" s="59">
        <v>0</v>
      </c>
      <c r="OF431" s="55">
        <v>0</v>
      </c>
      <c r="OG431" s="58">
        <v>0</v>
      </c>
      <c r="OH431" s="59">
        <v>0</v>
      </c>
      <c r="OI431" s="59">
        <v>0</v>
      </c>
      <c r="OJ431" s="59">
        <v>0</v>
      </c>
      <c r="OK431" s="59">
        <v>0</v>
      </c>
      <c r="OL431" s="59">
        <v>0</v>
      </c>
      <c r="OM431" s="59">
        <v>0</v>
      </c>
      <c r="ON431" s="59">
        <v>0</v>
      </c>
      <c r="OO431" s="59">
        <v>0</v>
      </c>
      <c r="OP431" s="59">
        <v>0</v>
      </c>
      <c r="OQ431" s="59">
        <v>0</v>
      </c>
      <c r="OR431" s="59">
        <v>0</v>
      </c>
      <c r="OS431" s="59">
        <v>0</v>
      </c>
      <c r="OT431" s="59">
        <v>0</v>
      </c>
      <c r="OU431" s="59">
        <v>0</v>
      </c>
      <c r="OV431" s="59">
        <v>0</v>
      </c>
      <c r="OW431" s="59">
        <v>0</v>
      </c>
      <c r="OX431" s="59">
        <v>0</v>
      </c>
      <c r="OY431" s="59">
        <v>0</v>
      </c>
      <c r="OZ431" s="59">
        <v>0</v>
      </c>
      <c r="PA431" s="59">
        <v>0</v>
      </c>
      <c r="PB431" s="59">
        <v>0</v>
      </c>
      <c r="PC431" s="59">
        <v>0</v>
      </c>
      <c r="PD431" s="59">
        <v>0</v>
      </c>
      <c r="PE431" s="55">
        <v>0</v>
      </c>
      <c r="PF431" s="58">
        <v>0</v>
      </c>
      <c r="PG431" s="59">
        <v>0</v>
      </c>
      <c r="PH431" s="59">
        <v>0</v>
      </c>
      <c r="PI431" s="59">
        <v>0</v>
      </c>
      <c r="PJ431" s="59">
        <v>0</v>
      </c>
      <c r="PK431" s="59">
        <v>0</v>
      </c>
      <c r="PL431" s="59">
        <v>0</v>
      </c>
      <c r="PM431" s="59">
        <v>0</v>
      </c>
      <c r="PN431" s="59">
        <v>0</v>
      </c>
      <c r="PO431" s="59">
        <v>0</v>
      </c>
      <c r="PP431" s="59">
        <v>0</v>
      </c>
      <c r="PQ431" s="59">
        <v>0</v>
      </c>
      <c r="PR431" s="59">
        <v>0</v>
      </c>
      <c r="PS431" s="59">
        <v>0</v>
      </c>
      <c r="PT431" s="59">
        <v>0</v>
      </c>
      <c r="PU431" s="59">
        <v>0</v>
      </c>
      <c r="PV431" s="59">
        <v>0</v>
      </c>
      <c r="PW431" s="59">
        <v>0</v>
      </c>
      <c r="PX431" s="59">
        <v>0</v>
      </c>
      <c r="PY431" s="59">
        <v>0</v>
      </c>
      <c r="PZ431" s="59">
        <v>0</v>
      </c>
      <c r="QA431" s="59">
        <v>0</v>
      </c>
      <c r="QB431" s="59">
        <v>0</v>
      </c>
      <c r="QC431" s="59">
        <v>0</v>
      </c>
      <c r="QD431" s="71">
        <v>0</v>
      </c>
      <c r="QE431" s="72">
        <v>0</v>
      </c>
      <c r="QF431" s="59">
        <v>0</v>
      </c>
      <c r="QG431" s="59">
        <v>0</v>
      </c>
      <c r="QH431" s="59">
        <v>0</v>
      </c>
      <c r="QI431" s="59">
        <v>0</v>
      </c>
      <c r="QJ431" s="59">
        <v>0</v>
      </c>
      <c r="QK431" s="59">
        <v>0</v>
      </c>
      <c r="QL431" s="59">
        <v>0</v>
      </c>
      <c r="QM431" s="59">
        <v>0</v>
      </c>
      <c r="QN431" s="59">
        <v>0</v>
      </c>
      <c r="QO431" s="59">
        <v>0</v>
      </c>
      <c r="QP431" s="59">
        <v>0</v>
      </c>
      <c r="QQ431" s="59">
        <v>0</v>
      </c>
      <c r="QR431" s="59">
        <v>0</v>
      </c>
      <c r="QS431" s="59">
        <v>0</v>
      </c>
      <c r="QT431" s="59">
        <v>0</v>
      </c>
      <c r="QU431" s="59">
        <v>0</v>
      </c>
      <c r="QV431" s="59">
        <v>0</v>
      </c>
      <c r="QW431" s="59">
        <v>0</v>
      </c>
      <c r="QX431" s="59">
        <v>0</v>
      </c>
      <c r="QY431" s="59">
        <v>0</v>
      </c>
      <c r="QZ431" s="59">
        <v>0</v>
      </c>
      <c r="RA431" s="59">
        <v>0</v>
      </c>
      <c r="RB431" s="59">
        <v>0</v>
      </c>
      <c r="RC431" s="55">
        <v>0</v>
      </c>
      <c r="RD431" s="58">
        <v>0</v>
      </c>
      <c r="RE431" s="59">
        <v>0</v>
      </c>
      <c r="RF431" s="59">
        <v>0</v>
      </c>
      <c r="RG431" s="59">
        <v>0</v>
      </c>
      <c r="RH431" s="59">
        <v>0</v>
      </c>
      <c r="RI431" s="59">
        <v>0</v>
      </c>
      <c r="RJ431" s="59">
        <v>0</v>
      </c>
      <c r="RK431" s="59">
        <v>0</v>
      </c>
      <c r="RL431" s="59">
        <v>0</v>
      </c>
      <c r="RM431" s="59">
        <v>0</v>
      </c>
      <c r="RN431" s="59">
        <v>0</v>
      </c>
      <c r="RO431" s="59">
        <v>0</v>
      </c>
      <c r="RP431" s="59">
        <v>0</v>
      </c>
      <c r="RQ431" s="59">
        <v>0</v>
      </c>
      <c r="RR431" s="59">
        <v>0</v>
      </c>
      <c r="RS431" s="59">
        <v>0</v>
      </c>
      <c r="RT431" s="59">
        <v>0</v>
      </c>
      <c r="RU431" s="59">
        <v>0</v>
      </c>
      <c r="RV431" s="59">
        <v>0</v>
      </c>
      <c r="RW431" s="59">
        <v>0</v>
      </c>
      <c r="RX431" s="59">
        <v>0</v>
      </c>
      <c r="RY431" s="59">
        <v>0</v>
      </c>
      <c r="RZ431" s="59">
        <v>0</v>
      </c>
      <c r="SA431" s="59">
        <v>0</v>
      </c>
      <c r="SB431" s="55">
        <v>0</v>
      </c>
      <c r="SC431" s="58">
        <v>0</v>
      </c>
      <c r="SD431" s="59">
        <v>0</v>
      </c>
      <c r="SE431" s="59">
        <v>0</v>
      </c>
      <c r="SF431" s="59">
        <v>0</v>
      </c>
      <c r="SG431" s="59">
        <v>0</v>
      </c>
      <c r="SH431" s="59">
        <v>0</v>
      </c>
      <c r="SI431" s="59">
        <v>0</v>
      </c>
      <c r="SJ431" s="59">
        <v>0</v>
      </c>
      <c r="SK431" s="59">
        <v>0</v>
      </c>
      <c r="SL431" s="59">
        <v>0</v>
      </c>
      <c r="SM431" s="59">
        <v>0</v>
      </c>
      <c r="SN431" s="59">
        <v>0</v>
      </c>
      <c r="SO431" s="59">
        <v>0</v>
      </c>
      <c r="SP431" s="59">
        <v>0</v>
      </c>
      <c r="SQ431" s="59">
        <v>0</v>
      </c>
      <c r="SR431" s="59">
        <v>0</v>
      </c>
      <c r="SS431" s="59">
        <v>0</v>
      </c>
      <c r="ST431" s="59">
        <v>0</v>
      </c>
      <c r="SU431" s="59">
        <v>0</v>
      </c>
      <c r="SV431" s="59">
        <v>0</v>
      </c>
      <c r="SW431" s="59">
        <v>0</v>
      </c>
      <c r="SX431" s="59">
        <v>0</v>
      </c>
      <c r="SY431" s="59">
        <v>0</v>
      </c>
      <c r="SZ431" s="59">
        <v>0</v>
      </c>
      <c r="TA431" s="55">
        <v>0</v>
      </c>
      <c r="TB431" s="58">
        <v>0</v>
      </c>
      <c r="TC431" s="59">
        <v>0</v>
      </c>
      <c r="TD431" s="59">
        <v>0</v>
      </c>
      <c r="TE431" s="59">
        <v>0</v>
      </c>
      <c r="TF431" s="59">
        <v>0</v>
      </c>
      <c r="TG431" s="59">
        <v>0</v>
      </c>
      <c r="TH431" s="59">
        <v>0</v>
      </c>
      <c r="TI431" s="59">
        <v>0</v>
      </c>
      <c r="TJ431" s="59">
        <v>0</v>
      </c>
      <c r="TK431" s="59">
        <v>0</v>
      </c>
      <c r="TL431" s="59">
        <v>0</v>
      </c>
      <c r="TM431" s="59">
        <v>0</v>
      </c>
      <c r="TN431" s="59">
        <v>0</v>
      </c>
      <c r="TO431" s="59">
        <v>0</v>
      </c>
      <c r="TP431" s="59">
        <v>0</v>
      </c>
      <c r="TQ431" s="59">
        <v>0</v>
      </c>
      <c r="TR431" s="59">
        <v>0</v>
      </c>
      <c r="TS431" s="59">
        <v>0</v>
      </c>
      <c r="TT431" s="59">
        <v>0</v>
      </c>
      <c r="TU431" s="59">
        <v>0</v>
      </c>
      <c r="TV431" s="59">
        <v>0</v>
      </c>
      <c r="TW431" s="59">
        <v>0</v>
      </c>
      <c r="TX431" s="59">
        <v>0</v>
      </c>
      <c r="TY431" s="59">
        <v>0</v>
      </c>
      <c r="TZ431" s="71">
        <v>0</v>
      </c>
      <c r="UA431" s="73">
        <v>0</v>
      </c>
      <c r="UB431" s="53">
        <v>0</v>
      </c>
      <c r="UC431" s="53">
        <v>0</v>
      </c>
      <c r="UD431" s="53">
        <v>0</v>
      </c>
      <c r="UE431" s="53">
        <v>0</v>
      </c>
      <c r="UF431" s="53">
        <v>0</v>
      </c>
      <c r="UG431" s="53">
        <v>0</v>
      </c>
      <c r="UH431" s="53">
        <v>0</v>
      </c>
      <c r="UI431" s="53">
        <v>0</v>
      </c>
      <c r="UJ431" s="53">
        <v>0</v>
      </c>
      <c r="UK431" s="53">
        <v>0</v>
      </c>
      <c r="UL431" s="53">
        <v>0</v>
      </c>
      <c r="UM431" s="53">
        <v>0</v>
      </c>
      <c r="UN431" s="53">
        <v>0</v>
      </c>
      <c r="UO431" s="53">
        <v>0</v>
      </c>
      <c r="UP431" s="53">
        <v>0</v>
      </c>
      <c r="UQ431" s="53">
        <v>0</v>
      </c>
      <c r="UR431" s="53">
        <v>0</v>
      </c>
      <c r="US431" s="53">
        <v>0</v>
      </c>
      <c r="UT431" s="53">
        <v>0</v>
      </c>
      <c r="UU431" s="53">
        <v>0</v>
      </c>
      <c r="UV431" s="53">
        <v>0</v>
      </c>
      <c r="UW431" s="53">
        <v>0</v>
      </c>
      <c r="UX431" s="53">
        <v>0</v>
      </c>
      <c r="UY431" s="74">
        <v>0</v>
      </c>
      <c r="UZ431" s="73">
        <v>0</v>
      </c>
      <c r="VA431" s="53">
        <v>0</v>
      </c>
      <c r="VB431" s="53">
        <v>0</v>
      </c>
      <c r="VC431" s="53">
        <v>0</v>
      </c>
      <c r="VD431" s="53">
        <v>0</v>
      </c>
      <c r="VE431" s="53">
        <v>0</v>
      </c>
      <c r="VF431" s="53">
        <v>0</v>
      </c>
      <c r="VG431" s="53">
        <v>0</v>
      </c>
      <c r="VH431" s="53">
        <v>0</v>
      </c>
      <c r="VI431" s="53">
        <v>0</v>
      </c>
      <c r="VJ431" s="53">
        <v>0</v>
      </c>
      <c r="VK431" s="53">
        <v>0</v>
      </c>
      <c r="VL431" s="53">
        <v>0</v>
      </c>
      <c r="VM431" s="53">
        <v>0</v>
      </c>
      <c r="VN431" s="53">
        <v>0</v>
      </c>
      <c r="VO431" s="53">
        <v>0</v>
      </c>
      <c r="VP431" s="53">
        <v>0</v>
      </c>
      <c r="VQ431" s="53">
        <v>0</v>
      </c>
      <c r="VR431" s="53">
        <v>0</v>
      </c>
      <c r="VS431" s="53">
        <v>0</v>
      </c>
      <c r="VT431" s="53">
        <v>0</v>
      </c>
      <c r="VU431" s="53">
        <v>0</v>
      </c>
      <c r="VV431" s="53">
        <v>0</v>
      </c>
      <c r="VW431" s="53">
        <v>0</v>
      </c>
      <c r="VX431" s="74">
        <v>0</v>
      </c>
      <c r="VY431" s="65">
        <f t="shared" si="6"/>
        <v>427</v>
      </c>
    </row>
    <row r="432" spans="1:597">
      <c r="A432" s="51" t="s">
        <v>660</v>
      </c>
      <c r="B432" s="69" t="s">
        <v>2</v>
      </c>
      <c r="C432" t="s">
        <v>659</v>
      </c>
      <c r="D432" t="s">
        <v>753</v>
      </c>
      <c r="E432" t="s">
        <v>727</v>
      </c>
      <c r="F432" t="s">
        <v>663</v>
      </c>
      <c r="G432" t="s">
        <v>664</v>
      </c>
      <c r="H432" t="s">
        <v>988</v>
      </c>
      <c r="I432" t="s">
        <v>666</v>
      </c>
      <c r="J432" t="s">
        <v>1355</v>
      </c>
      <c r="K432" s="5" t="s">
        <v>990</v>
      </c>
      <c r="L432" t="s">
        <v>991</v>
      </c>
      <c r="M432">
        <v>11.5</v>
      </c>
      <c r="N432" s="52">
        <v>0</v>
      </c>
      <c r="O432" s="52">
        <v>0</v>
      </c>
      <c r="P432" s="52">
        <v>0</v>
      </c>
      <c r="Q432" s="53">
        <v>1074.28</v>
      </c>
      <c r="R432" s="53">
        <v>0</v>
      </c>
      <c r="S432" s="53">
        <v>0</v>
      </c>
      <c r="T432" s="53">
        <v>0</v>
      </c>
      <c r="U432" s="53">
        <v>0.3017295617066722</v>
      </c>
      <c r="V432" s="53">
        <v>0.45</v>
      </c>
      <c r="W432" s="2" t="s">
        <v>992</v>
      </c>
      <c r="X432" s="54">
        <v>0</v>
      </c>
      <c r="Y432" s="54">
        <v>0</v>
      </c>
      <c r="Z432" t="s">
        <v>776</v>
      </c>
      <c r="AA432" t="s">
        <v>804</v>
      </c>
      <c r="AB432" s="54">
        <v>0.84814498910460823</v>
      </c>
      <c r="AC432" t="s">
        <v>778</v>
      </c>
      <c r="AD432" s="54">
        <v>0</v>
      </c>
      <c r="AE432" s="53">
        <v>669.9396160518645</v>
      </c>
      <c r="AG432" s="53">
        <v>347.3195958238652</v>
      </c>
      <c r="AI432" s="55">
        <v>0</v>
      </c>
      <c r="AJ432" s="5" t="s">
        <v>986</v>
      </c>
      <c r="AK432" t="s">
        <v>986</v>
      </c>
      <c r="AL432" s="1" t="s">
        <v>986</v>
      </c>
      <c r="AM432" s="5" t="s">
        <v>990</v>
      </c>
      <c r="AN432" t="s">
        <v>990</v>
      </c>
      <c r="AO432" t="s">
        <v>990</v>
      </c>
      <c r="AP432" t="s">
        <v>990</v>
      </c>
      <c r="AQ432" t="s">
        <v>990</v>
      </c>
      <c r="AR432" t="s">
        <v>990</v>
      </c>
      <c r="AS432" t="s">
        <v>990</v>
      </c>
      <c r="AT432" t="s">
        <v>990</v>
      </c>
      <c r="AU432" t="s">
        <v>990</v>
      </c>
      <c r="AV432" t="s">
        <v>990</v>
      </c>
      <c r="AW432" t="s">
        <v>990</v>
      </c>
      <c r="AX432" t="s">
        <v>990</v>
      </c>
      <c r="AY432" t="s">
        <v>990</v>
      </c>
      <c r="AZ432" t="s">
        <v>990</v>
      </c>
      <c r="BA432" t="s">
        <v>990</v>
      </c>
      <c r="BB432" t="s">
        <v>990</v>
      </c>
      <c r="BC432" t="s">
        <v>990</v>
      </c>
      <c r="BD432" t="s">
        <v>990</v>
      </c>
      <c r="BE432" t="s">
        <v>990</v>
      </c>
      <c r="BF432" t="s">
        <v>990</v>
      </c>
      <c r="BG432" t="s">
        <v>990</v>
      </c>
      <c r="BH432" t="s">
        <v>990</v>
      </c>
      <c r="BI432" t="s">
        <v>990</v>
      </c>
      <c r="BJ432" t="s">
        <v>990</v>
      </c>
      <c r="BK432" t="s">
        <v>990</v>
      </c>
      <c r="BL432" t="s">
        <v>990</v>
      </c>
      <c r="BM432" s="1" t="s">
        <v>990</v>
      </c>
      <c r="BN432" s="5" t="s">
        <v>991</v>
      </c>
      <c r="BO432" t="s">
        <v>991</v>
      </c>
      <c r="BP432" t="s">
        <v>991</v>
      </c>
      <c r="BQ432" t="s">
        <v>991</v>
      </c>
      <c r="BR432" t="s">
        <v>991</v>
      </c>
      <c r="BS432" t="s">
        <v>991</v>
      </c>
      <c r="BT432" t="s">
        <v>991</v>
      </c>
      <c r="BU432" t="s">
        <v>991</v>
      </c>
      <c r="BV432" t="s">
        <v>991</v>
      </c>
      <c r="BW432" t="s">
        <v>991</v>
      </c>
      <c r="BX432" t="s">
        <v>991</v>
      </c>
      <c r="BY432" t="s">
        <v>991</v>
      </c>
      <c r="BZ432" t="s">
        <v>991</v>
      </c>
      <c r="CA432" t="s">
        <v>991</v>
      </c>
      <c r="CB432" t="s">
        <v>991</v>
      </c>
      <c r="CC432" t="s">
        <v>991</v>
      </c>
      <c r="CD432" t="s">
        <v>991</v>
      </c>
      <c r="CE432" t="s">
        <v>991</v>
      </c>
      <c r="CF432" t="s">
        <v>991</v>
      </c>
      <c r="CG432" t="s">
        <v>991</v>
      </c>
      <c r="CH432" t="s">
        <v>991</v>
      </c>
      <c r="CI432" t="s">
        <v>991</v>
      </c>
      <c r="CJ432" t="s">
        <v>991</v>
      </c>
      <c r="CK432" t="s">
        <v>991</v>
      </c>
      <c r="CL432" t="s">
        <v>991</v>
      </c>
      <c r="CM432" t="s">
        <v>991</v>
      </c>
      <c r="CN432" s="1" t="s">
        <v>991</v>
      </c>
      <c r="CO432" s="56">
        <v>1074.28</v>
      </c>
      <c r="CP432" s="53">
        <v>1074.28</v>
      </c>
      <c r="CQ432" s="53">
        <v>1074.28</v>
      </c>
      <c r="CR432" s="53">
        <v>1074.28</v>
      </c>
      <c r="CS432" s="53">
        <v>1074.28</v>
      </c>
      <c r="CT432" s="53">
        <v>1074.28</v>
      </c>
      <c r="CU432" s="53">
        <v>1074.28</v>
      </c>
      <c r="CV432" s="53">
        <v>1074.28</v>
      </c>
      <c r="CW432" s="53">
        <v>1074.28</v>
      </c>
      <c r="CX432" s="53">
        <v>1074.28</v>
      </c>
      <c r="CY432" s="53">
        <v>1074.28</v>
      </c>
      <c r="CZ432" s="53">
        <v>1074.28</v>
      </c>
      <c r="DA432" s="53">
        <v>1074.28</v>
      </c>
      <c r="DB432" s="53">
        <v>1074.28</v>
      </c>
      <c r="DC432" s="53">
        <v>1074.28</v>
      </c>
      <c r="DD432" s="53">
        <v>1074.28</v>
      </c>
      <c r="DE432" s="53">
        <v>1074.28</v>
      </c>
      <c r="DF432" s="53">
        <v>1074.28</v>
      </c>
      <c r="DG432" s="53">
        <v>1074.28</v>
      </c>
      <c r="DH432" s="53">
        <v>1074.28</v>
      </c>
      <c r="DI432" s="53">
        <v>1074.28</v>
      </c>
      <c r="DJ432" s="53">
        <v>1074.28</v>
      </c>
      <c r="DK432" s="53">
        <v>1074.28</v>
      </c>
      <c r="DL432" s="53">
        <v>1074.28</v>
      </c>
      <c r="DM432" s="53">
        <v>1074.28</v>
      </c>
      <c r="DN432" s="53">
        <v>1074.28</v>
      </c>
      <c r="DO432" s="57">
        <v>1074.28</v>
      </c>
      <c r="DP432" s="58">
        <v>0</v>
      </c>
      <c r="DQ432" s="59">
        <v>0</v>
      </c>
      <c r="DR432" s="59">
        <v>0</v>
      </c>
      <c r="DS432" s="59">
        <v>0</v>
      </c>
      <c r="DT432" s="59">
        <v>0</v>
      </c>
      <c r="DU432" s="59">
        <v>0</v>
      </c>
      <c r="DV432" s="59">
        <v>0</v>
      </c>
      <c r="DW432" s="59">
        <v>0</v>
      </c>
      <c r="DX432" s="59">
        <v>0</v>
      </c>
      <c r="DY432" s="59">
        <v>0</v>
      </c>
      <c r="DZ432" s="59">
        <v>0</v>
      </c>
      <c r="EA432" s="59">
        <v>0</v>
      </c>
      <c r="EB432" s="59">
        <v>0</v>
      </c>
      <c r="EC432" s="59">
        <v>0</v>
      </c>
      <c r="ED432" s="59">
        <v>0</v>
      </c>
      <c r="EE432" s="59">
        <v>0</v>
      </c>
      <c r="EF432" s="59">
        <v>0</v>
      </c>
      <c r="EG432" s="59">
        <v>0</v>
      </c>
      <c r="EH432" s="59">
        <v>0</v>
      </c>
      <c r="EI432" s="59">
        <v>0</v>
      </c>
      <c r="EJ432" s="59">
        <v>0</v>
      </c>
      <c r="EK432" s="59">
        <v>0</v>
      </c>
      <c r="EL432" s="59">
        <v>0</v>
      </c>
      <c r="EM432" s="59">
        <v>0</v>
      </c>
      <c r="EN432" s="59">
        <v>0</v>
      </c>
      <c r="EO432" s="59">
        <v>0</v>
      </c>
      <c r="EP432" s="59">
        <v>0</v>
      </c>
      <c r="EQ432" s="72">
        <v>0</v>
      </c>
      <c r="ER432" s="59">
        <v>0</v>
      </c>
      <c r="ES432" s="59">
        <v>0</v>
      </c>
      <c r="ET432" s="59">
        <v>0</v>
      </c>
      <c r="EU432" s="59">
        <v>0</v>
      </c>
      <c r="EV432" s="59">
        <v>0</v>
      </c>
      <c r="EW432" s="59">
        <v>0</v>
      </c>
      <c r="EX432" s="59">
        <v>0</v>
      </c>
      <c r="EY432" s="59">
        <v>0</v>
      </c>
      <c r="EZ432" s="59">
        <v>0</v>
      </c>
      <c r="FA432" s="59">
        <v>0</v>
      </c>
      <c r="FB432" s="59">
        <v>0</v>
      </c>
      <c r="FC432" s="59">
        <v>0</v>
      </c>
      <c r="FD432" s="59">
        <v>0</v>
      </c>
      <c r="FE432" s="59">
        <v>0</v>
      </c>
      <c r="FF432" s="59">
        <v>0</v>
      </c>
      <c r="FG432" s="59">
        <v>0</v>
      </c>
      <c r="FH432" s="59">
        <v>0</v>
      </c>
      <c r="FI432" s="59">
        <v>0</v>
      </c>
      <c r="FJ432" s="59">
        <v>0</v>
      </c>
      <c r="FK432" s="59">
        <v>0</v>
      </c>
      <c r="FL432" s="59">
        <v>0</v>
      </c>
      <c r="FM432" s="59">
        <v>0</v>
      </c>
      <c r="FN432" s="59">
        <v>0</v>
      </c>
      <c r="FO432" s="55">
        <v>0</v>
      </c>
      <c r="FP432" s="58">
        <v>0</v>
      </c>
      <c r="FQ432" s="59">
        <v>0</v>
      </c>
      <c r="FR432" s="59">
        <v>0</v>
      </c>
      <c r="FS432" s="59">
        <v>0</v>
      </c>
      <c r="FT432" s="59">
        <v>0</v>
      </c>
      <c r="FU432" s="59">
        <v>0</v>
      </c>
      <c r="FV432" s="59">
        <v>0</v>
      </c>
      <c r="FW432" s="59">
        <v>0</v>
      </c>
      <c r="FX432" s="59">
        <v>0</v>
      </c>
      <c r="FY432" s="59">
        <v>0</v>
      </c>
      <c r="FZ432" s="59">
        <v>0</v>
      </c>
      <c r="GA432" s="59">
        <v>0</v>
      </c>
      <c r="GB432" s="59">
        <v>0</v>
      </c>
      <c r="GC432" s="59">
        <v>0</v>
      </c>
      <c r="GD432" s="59">
        <v>0</v>
      </c>
      <c r="GE432" s="59">
        <v>0</v>
      </c>
      <c r="GF432" s="59">
        <v>0</v>
      </c>
      <c r="GG432" s="59">
        <v>0</v>
      </c>
      <c r="GH432" s="59">
        <v>0</v>
      </c>
      <c r="GI432" s="59">
        <v>0</v>
      </c>
      <c r="GJ432" s="59">
        <v>0</v>
      </c>
      <c r="GK432" s="59">
        <v>0</v>
      </c>
      <c r="GL432" s="59">
        <v>0</v>
      </c>
      <c r="GM432" s="59">
        <v>0</v>
      </c>
      <c r="GN432" s="55">
        <v>0</v>
      </c>
      <c r="GO432" s="58">
        <v>0</v>
      </c>
      <c r="GP432" s="59">
        <v>0</v>
      </c>
      <c r="GQ432" s="59">
        <v>0</v>
      </c>
      <c r="GR432" s="59">
        <v>0</v>
      </c>
      <c r="GS432" s="59">
        <v>0</v>
      </c>
      <c r="GT432" s="59">
        <v>0</v>
      </c>
      <c r="GU432" s="59">
        <v>0</v>
      </c>
      <c r="GV432" s="59">
        <v>0</v>
      </c>
      <c r="GW432" s="59">
        <v>0</v>
      </c>
      <c r="GX432" s="59">
        <v>0</v>
      </c>
      <c r="GY432" s="59">
        <v>0</v>
      </c>
      <c r="GZ432" s="59">
        <v>0</v>
      </c>
      <c r="HA432" s="59">
        <v>0</v>
      </c>
      <c r="HB432" s="59">
        <v>0</v>
      </c>
      <c r="HC432" s="59">
        <v>0</v>
      </c>
      <c r="HD432" s="59">
        <v>0</v>
      </c>
      <c r="HE432" s="59">
        <v>0</v>
      </c>
      <c r="HF432" s="59">
        <v>0</v>
      </c>
      <c r="HG432" s="59">
        <v>0</v>
      </c>
      <c r="HH432" s="59">
        <v>0</v>
      </c>
      <c r="HI432" s="59">
        <v>0</v>
      </c>
      <c r="HJ432" s="59">
        <v>0</v>
      </c>
      <c r="HK432" s="59">
        <v>0</v>
      </c>
      <c r="HL432" s="59">
        <v>0</v>
      </c>
      <c r="HM432" s="55">
        <v>0</v>
      </c>
      <c r="HN432" s="58">
        <v>0</v>
      </c>
      <c r="HO432" s="59">
        <v>0</v>
      </c>
      <c r="HP432" s="59">
        <v>0</v>
      </c>
      <c r="HQ432" s="59">
        <v>0</v>
      </c>
      <c r="HR432" s="59">
        <v>0</v>
      </c>
      <c r="HS432" s="59">
        <v>0</v>
      </c>
      <c r="HT432" s="59">
        <v>0</v>
      </c>
      <c r="HU432" s="59">
        <v>0</v>
      </c>
      <c r="HV432" s="59">
        <v>0</v>
      </c>
      <c r="HW432" s="59">
        <v>0</v>
      </c>
      <c r="HX432" s="59">
        <v>0</v>
      </c>
      <c r="HY432" s="59">
        <v>0</v>
      </c>
      <c r="HZ432" s="59">
        <v>0</v>
      </c>
      <c r="IA432" s="59">
        <v>0</v>
      </c>
      <c r="IB432" s="59">
        <v>0</v>
      </c>
      <c r="IC432" s="59">
        <v>0</v>
      </c>
      <c r="ID432" s="59">
        <v>0</v>
      </c>
      <c r="IE432" s="59">
        <v>0</v>
      </c>
      <c r="IF432" s="59">
        <v>0</v>
      </c>
      <c r="IG432" s="59">
        <v>0</v>
      </c>
      <c r="IH432" s="59">
        <v>0</v>
      </c>
      <c r="II432" s="59">
        <v>0</v>
      </c>
      <c r="IJ432" s="59">
        <v>0</v>
      </c>
      <c r="IK432" s="59">
        <v>0</v>
      </c>
      <c r="IL432" s="71">
        <v>0</v>
      </c>
      <c r="IM432" s="72">
        <v>0</v>
      </c>
      <c r="IN432" s="59">
        <v>0</v>
      </c>
      <c r="IO432" s="59">
        <v>0</v>
      </c>
      <c r="IP432" s="59">
        <v>0</v>
      </c>
      <c r="IQ432" s="59">
        <v>0</v>
      </c>
      <c r="IR432" s="59">
        <v>0</v>
      </c>
      <c r="IS432" s="59">
        <v>0</v>
      </c>
      <c r="IT432" s="59">
        <v>0</v>
      </c>
      <c r="IU432" s="59">
        <v>0</v>
      </c>
      <c r="IV432" s="59">
        <v>0</v>
      </c>
      <c r="IW432" s="59">
        <v>0</v>
      </c>
      <c r="IX432" s="59">
        <v>0</v>
      </c>
      <c r="IY432" s="59">
        <v>0</v>
      </c>
      <c r="IZ432" s="59">
        <v>0</v>
      </c>
      <c r="JA432" s="59">
        <v>0</v>
      </c>
      <c r="JB432" s="59">
        <v>0</v>
      </c>
      <c r="JC432" s="59">
        <v>0</v>
      </c>
      <c r="JD432" s="59">
        <v>0</v>
      </c>
      <c r="JE432" s="59">
        <v>0</v>
      </c>
      <c r="JF432" s="59">
        <v>0</v>
      </c>
      <c r="JG432" s="59">
        <v>0</v>
      </c>
      <c r="JH432" s="59">
        <v>0</v>
      </c>
      <c r="JI432" s="59">
        <v>0</v>
      </c>
      <c r="JJ432" s="59">
        <v>0</v>
      </c>
      <c r="JK432" s="55">
        <v>0</v>
      </c>
      <c r="JL432" s="58">
        <v>0</v>
      </c>
      <c r="JM432" s="59">
        <v>0</v>
      </c>
      <c r="JN432" s="59">
        <v>0</v>
      </c>
      <c r="JO432" s="59">
        <v>0</v>
      </c>
      <c r="JP432" s="59">
        <v>0</v>
      </c>
      <c r="JQ432" s="59">
        <v>0</v>
      </c>
      <c r="JR432" s="59">
        <v>0</v>
      </c>
      <c r="JS432" s="59">
        <v>0</v>
      </c>
      <c r="JT432" s="59">
        <v>0</v>
      </c>
      <c r="JU432" s="59">
        <v>0</v>
      </c>
      <c r="JV432" s="59">
        <v>0</v>
      </c>
      <c r="JW432" s="59">
        <v>0</v>
      </c>
      <c r="JX432" s="59">
        <v>0</v>
      </c>
      <c r="JY432" s="59">
        <v>0</v>
      </c>
      <c r="JZ432" s="59">
        <v>0</v>
      </c>
      <c r="KA432" s="59">
        <v>0</v>
      </c>
      <c r="KB432" s="59">
        <v>0</v>
      </c>
      <c r="KC432" s="59">
        <v>0</v>
      </c>
      <c r="KD432" s="59">
        <v>0</v>
      </c>
      <c r="KE432" s="59">
        <v>0</v>
      </c>
      <c r="KF432" s="59">
        <v>0</v>
      </c>
      <c r="KG432" s="59">
        <v>0</v>
      </c>
      <c r="KH432" s="59">
        <v>0</v>
      </c>
      <c r="KI432" s="59">
        <v>0</v>
      </c>
      <c r="KJ432" s="55">
        <v>0</v>
      </c>
      <c r="KK432" s="58">
        <v>0</v>
      </c>
      <c r="KL432" s="59">
        <v>0</v>
      </c>
      <c r="KM432" s="59">
        <v>0</v>
      </c>
      <c r="KN432" s="59">
        <v>0</v>
      </c>
      <c r="KO432" s="59">
        <v>0</v>
      </c>
      <c r="KP432" s="59">
        <v>0</v>
      </c>
      <c r="KQ432" s="59">
        <v>0</v>
      </c>
      <c r="KR432" s="59">
        <v>0</v>
      </c>
      <c r="KS432" s="59">
        <v>0</v>
      </c>
      <c r="KT432" s="59">
        <v>0</v>
      </c>
      <c r="KU432" s="59">
        <v>0</v>
      </c>
      <c r="KV432" s="59">
        <v>0</v>
      </c>
      <c r="KW432" s="59">
        <v>0</v>
      </c>
      <c r="KX432" s="59">
        <v>0</v>
      </c>
      <c r="KY432" s="59">
        <v>0</v>
      </c>
      <c r="KZ432" s="59">
        <v>0</v>
      </c>
      <c r="LA432" s="59">
        <v>0</v>
      </c>
      <c r="LB432" s="59">
        <v>0</v>
      </c>
      <c r="LC432" s="59">
        <v>0</v>
      </c>
      <c r="LD432" s="59">
        <v>0</v>
      </c>
      <c r="LE432" s="59">
        <v>0</v>
      </c>
      <c r="LF432" s="59">
        <v>0</v>
      </c>
      <c r="LG432" s="59">
        <v>0</v>
      </c>
      <c r="LH432" s="59">
        <v>0</v>
      </c>
      <c r="LI432" s="55">
        <v>0</v>
      </c>
      <c r="LJ432" s="58">
        <v>0</v>
      </c>
      <c r="LK432" s="59">
        <v>0</v>
      </c>
      <c r="LL432" s="59">
        <v>0</v>
      </c>
      <c r="LM432" s="59">
        <v>0</v>
      </c>
      <c r="LN432" s="59">
        <v>0</v>
      </c>
      <c r="LO432" s="59">
        <v>0</v>
      </c>
      <c r="LP432" s="59">
        <v>0</v>
      </c>
      <c r="LQ432" s="59">
        <v>0</v>
      </c>
      <c r="LR432" s="59">
        <v>0</v>
      </c>
      <c r="LS432" s="59">
        <v>0</v>
      </c>
      <c r="LT432" s="59">
        <v>0</v>
      </c>
      <c r="LU432" s="59">
        <v>0</v>
      </c>
      <c r="LV432" s="59">
        <v>0</v>
      </c>
      <c r="LW432" s="59">
        <v>0</v>
      </c>
      <c r="LX432" s="59">
        <v>0</v>
      </c>
      <c r="LY432" s="59">
        <v>0</v>
      </c>
      <c r="LZ432" s="59">
        <v>0</v>
      </c>
      <c r="MA432" s="59">
        <v>0</v>
      </c>
      <c r="MB432" s="59">
        <v>0</v>
      </c>
      <c r="MC432" s="59">
        <v>0</v>
      </c>
      <c r="MD432" s="59">
        <v>0</v>
      </c>
      <c r="ME432" s="59">
        <v>0</v>
      </c>
      <c r="MF432" s="59">
        <v>0</v>
      </c>
      <c r="MG432" s="59">
        <v>0</v>
      </c>
      <c r="MH432" s="71">
        <v>0</v>
      </c>
      <c r="MI432" s="72">
        <v>0</v>
      </c>
      <c r="MJ432" s="59">
        <v>0</v>
      </c>
      <c r="MK432" s="59">
        <v>0</v>
      </c>
      <c r="ML432" s="59">
        <v>0</v>
      </c>
      <c r="MM432" s="59">
        <v>0</v>
      </c>
      <c r="MN432" s="59">
        <v>0</v>
      </c>
      <c r="MO432" s="59">
        <v>0</v>
      </c>
      <c r="MP432" s="59">
        <v>0</v>
      </c>
      <c r="MQ432" s="59">
        <v>0</v>
      </c>
      <c r="MR432" s="59">
        <v>0</v>
      </c>
      <c r="MS432" s="59">
        <v>0</v>
      </c>
      <c r="MT432" s="59">
        <v>0</v>
      </c>
      <c r="MU432" s="59">
        <v>0</v>
      </c>
      <c r="MV432" s="59">
        <v>0</v>
      </c>
      <c r="MW432" s="59">
        <v>0</v>
      </c>
      <c r="MX432" s="59">
        <v>0</v>
      </c>
      <c r="MY432" s="59">
        <v>0</v>
      </c>
      <c r="MZ432" s="59">
        <v>0</v>
      </c>
      <c r="NA432" s="59">
        <v>0</v>
      </c>
      <c r="NB432" s="59">
        <v>0</v>
      </c>
      <c r="NC432" s="59">
        <v>0</v>
      </c>
      <c r="ND432" s="59">
        <v>0</v>
      </c>
      <c r="NE432" s="59">
        <v>0</v>
      </c>
      <c r="NF432" s="59">
        <v>0</v>
      </c>
      <c r="NG432" s="55">
        <v>0</v>
      </c>
      <c r="NH432" s="58">
        <v>0</v>
      </c>
      <c r="NI432" s="59">
        <v>0</v>
      </c>
      <c r="NJ432" s="59">
        <v>0</v>
      </c>
      <c r="NK432" s="59">
        <v>0</v>
      </c>
      <c r="NL432" s="59">
        <v>0</v>
      </c>
      <c r="NM432" s="59">
        <v>0</v>
      </c>
      <c r="NN432" s="59">
        <v>0</v>
      </c>
      <c r="NO432" s="59">
        <v>0</v>
      </c>
      <c r="NP432" s="59">
        <v>0</v>
      </c>
      <c r="NQ432" s="59">
        <v>0</v>
      </c>
      <c r="NR432" s="59">
        <v>0</v>
      </c>
      <c r="NS432" s="59">
        <v>0</v>
      </c>
      <c r="NT432" s="59">
        <v>0</v>
      </c>
      <c r="NU432" s="59">
        <v>0</v>
      </c>
      <c r="NV432" s="59">
        <v>0</v>
      </c>
      <c r="NW432" s="59">
        <v>0</v>
      </c>
      <c r="NX432" s="59">
        <v>0</v>
      </c>
      <c r="NY432" s="59">
        <v>0</v>
      </c>
      <c r="NZ432" s="59">
        <v>0</v>
      </c>
      <c r="OA432" s="59">
        <v>0</v>
      </c>
      <c r="OB432" s="59">
        <v>0</v>
      </c>
      <c r="OC432" s="59">
        <v>0</v>
      </c>
      <c r="OD432" s="59">
        <v>0</v>
      </c>
      <c r="OE432" s="59">
        <v>0</v>
      </c>
      <c r="OF432" s="55">
        <v>0</v>
      </c>
      <c r="OG432" s="58">
        <v>0</v>
      </c>
      <c r="OH432" s="59">
        <v>0</v>
      </c>
      <c r="OI432" s="59">
        <v>0</v>
      </c>
      <c r="OJ432" s="59">
        <v>0</v>
      </c>
      <c r="OK432" s="59">
        <v>0</v>
      </c>
      <c r="OL432" s="59">
        <v>0</v>
      </c>
      <c r="OM432" s="59">
        <v>0</v>
      </c>
      <c r="ON432" s="59">
        <v>0</v>
      </c>
      <c r="OO432" s="59">
        <v>0</v>
      </c>
      <c r="OP432" s="59">
        <v>0</v>
      </c>
      <c r="OQ432" s="59">
        <v>0</v>
      </c>
      <c r="OR432" s="59">
        <v>0</v>
      </c>
      <c r="OS432" s="59">
        <v>0</v>
      </c>
      <c r="OT432" s="59">
        <v>0</v>
      </c>
      <c r="OU432" s="59">
        <v>0</v>
      </c>
      <c r="OV432" s="59">
        <v>0</v>
      </c>
      <c r="OW432" s="59">
        <v>0</v>
      </c>
      <c r="OX432" s="59">
        <v>0</v>
      </c>
      <c r="OY432" s="59">
        <v>0</v>
      </c>
      <c r="OZ432" s="59">
        <v>0</v>
      </c>
      <c r="PA432" s="59">
        <v>0</v>
      </c>
      <c r="PB432" s="59">
        <v>0</v>
      </c>
      <c r="PC432" s="59">
        <v>0</v>
      </c>
      <c r="PD432" s="59">
        <v>0</v>
      </c>
      <c r="PE432" s="55">
        <v>0</v>
      </c>
      <c r="PF432" s="58">
        <v>0</v>
      </c>
      <c r="PG432" s="59">
        <v>0</v>
      </c>
      <c r="PH432" s="59">
        <v>0</v>
      </c>
      <c r="PI432" s="59">
        <v>0</v>
      </c>
      <c r="PJ432" s="59">
        <v>0</v>
      </c>
      <c r="PK432" s="59">
        <v>0</v>
      </c>
      <c r="PL432" s="59">
        <v>0</v>
      </c>
      <c r="PM432" s="59">
        <v>0</v>
      </c>
      <c r="PN432" s="59">
        <v>0</v>
      </c>
      <c r="PO432" s="59">
        <v>0</v>
      </c>
      <c r="PP432" s="59">
        <v>0</v>
      </c>
      <c r="PQ432" s="59">
        <v>0</v>
      </c>
      <c r="PR432" s="59">
        <v>0</v>
      </c>
      <c r="PS432" s="59">
        <v>0</v>
      </c>
      <c r="PT432" s="59">
        <v>0</v>
      </c>
      <c r="PU432" s="59">
        <v>0</v>
      </c>
      <c r="PV432" s="59">
        <v>0</v>
      </c>
      <c r="PW432" s="59">
        <v>0</v>
      </c>
      <c r="PX432" s="59">
        <v>0</v>
      </c>
      <c r="PY432" s="59">
        <v>0</v>
      </c>
      <c r="PZ432" s="59">
        <v>0</v>
      </c>
      <c r="QA432" s="59">
        <v>0</v>
      </c>
      <c r="QB432" s="59">
        <v>0</v>
      </c>
      <c r="QC432" s="59">
        <v>0</v>
      </c>
      <c r="QD432" s="71">
        <v>0</v>
      </c>
      <c r="QE432" s="72">
        <v>0</v>
      </c>
      <c r="QF432" s="59">
        <v>0</v>
      </c>
      <c r="QG432" s="59">
        <v>0</v>
      </c>
      <c r="QH432" s="59">
        <v>0</v>
      </c>
      <c r="QI432" s="59">
        <v>0</v>
      </c>
      <c r="QJ432" s="59">
        <v>0</v>
      </c>
      <c r="QK432" s="59">
        <v>0</v>
      </c>
      <c r="QL432" s="59">
        <v>0</v>
      </c>
      <c r="QM432" s="59">
        <v>0</v>
      </c>
      <c r="QN432" s="59">
        <v>0</v>
      </c>
      <c r="QO432" s="59">
        <v>0</v>
      </c>
      <c r="QP432" s="59">
        <v>0</v>
      </c>
      <c r="QQ432" s="59">
        <v>0</v>
      </c>
      <c r="QR432" s="59">
        <v>0</v>
      </c>
      <c r="QS432" s="59">
        <v>0</v>
      </c>
      <c r="QT432" s="59">
        <v>0</v>
      </c>
      <c r="QU432" s="59">
        <v>0</v>
      </c>
      <c r="QV432" s="59">
        <v>0</v>
      </c>
      <c r="QW432" s="59">
        <v>0</v>
      </c>
      <c r="QX432" s="59">
        <v>0</v>
      </c>
      <c r="QY432" s="59">
        <v>0</v>
      </c>
      <c r="QZ432" s="59">
        <v>0</v>
      </c>
      <c r="RA432" s="59">
        <v>0</v>
      </c>
      <c r="RB432" s="59">
        <v>0</v>
      </c>
      <c r="RC432" s="55">
        <v>0</v>
      </c>
      <c r="RD432" s="58">
        <v>0</v>
      </c>
      <c r="RE432" s="59">
        <v>0</v>
      </c>
      <c r="RF432" s="59">
        <v>0</v>
      </c>
      <c r="RG432" s="59">
        <v>0</v>
      </c>
      <c r="RH432" s="59">
        <v>0</v>
      </c>
      <c r="RI432" s="59">
        <v>0</v>
      </c>
      <c r="RJ432" s="59">
        <v>0</v>
      </c>
      <c r="RK432" s="59">
        <v>0</v>
      </c>
      <c r="RL432" s="59">
        <v>0</v>
      </c>
      <c r="RM432" s="59">
        <v>0</v>
      </c>
      <c r="RN432" s="59">
        <v>0</v>
      </c>
      <c r="RO432" s="59">
        <v>0</v>
      </c>
      <c r="RP432" s="59">
        <v>0</v>
      </c>
      <c r="RQ432" s="59">
        <v>0</v>
      </c>
      <c r="RR432" s="59">
        <v>0</v>
      </c>
      <c r="RS432" s="59">
        <v>0</v>
      </c>
      <c r="RT432" s="59">
        <v>0</v>
      </c>
      <c r="RU432" s="59">
        <v>0</v>
      </c>
      <c r="RV432" s="59">
        <v>0</v>
      </c>
      <c r="RW432" s="59">
        <v>0</v>
      </c>
      <c r="RX432" s="59">
        <v>0</v>
      </c>
      <c r="RY432" s="59">
        <v>0</v>
      </c>
      <c r="RZ432" s="59">
        <v>0</v>
      </c>
      <c r="SA432" s="59">
        <v>0</v>
      </c>
      <c r="SB432" s="55">
        <v>0</v>
      </c>
      <c r="SC432" s="58">
        <v>0</v>
      </c>
      <c r="SD432" s="59">
        <v>0</v>
      </c>
      <c r="SE432" s="59">
        <v>0</v>
      </c>
      <c r="SF432" s="59">
        <v>0</v>
      </c>
      <c r="SG432" s="59">
        <v>0</v>
      </c>
      <c r="SH432" s="59">
        <v>0</v>
      </c>
      <c r="SI432" s="59">
        <v>0</v>
      </c>
      <c r="SJ432" s="59">
        <v>0</v>
      </c>
      <c r="SK432" s="59">
        <v>0</v>
      </c>
      <c r="SL432" s="59">
        <v>0</v>
      </c>
      <c r="SM432" s="59">
        <v>0</v>
      </c>
      <c r="SN432" s="59">
        <v>0</v>
      </c>
      <c r="SO432" s="59">
        <v>0</v>
      </c>
      <c r="SP432" s="59">
        <v>0</v>
      </c>
      <c r="SQ432" s="59">
        <v>0</v>
      </c>
      <c r="SR432" s="59">
        <v>0</v>
      </c>
      <c r="SS432" s="59">
        <v>0</v>
      </c>
      <c r="ST432" s="59">
        <v>0</v>
      </c>
      <c r="SU432" s="59">
        <v>0</v>
      </c>
      <c r="SV432" s="59">
        <v>0</v>
      </c>
      <c r="SW432" s="59">
        <v>0</v>
      </c>
      <c r="SX432" s="59">
        <v>0</v>
      </c>
      <c r="SY432" s="59">
        <v>0</v>
      </c>
      <c r="SZ432" s="59">
        <v>0</v>
      </c>
      <c r="TA432" s="55">
        <v>0</v>
      </c>
      <c r="TB432" s="58">
        <v>0</v>
      </c>
      <c r="TC432" s="59">
        <v>0</v>
      </c>
      <c r="TD432" s="59">
        <v>0</v>
      </c>
      <c r="TE432" s="59">
        <v>0</v>
      </c>
      <c r="TF432" s="59">
        <v>0</v>
      </c>
      <c r="TG432" s="59">
        <v>0</v>
      </c>
      <c r="TH432" s="59">
        <v>0</v>
      </c>
      <c r="TI432" s="59">
        <v>0</v>
      </c>
      <c r="TJ432" s="59">
        <v>0</v>
      </c>
      <c r="TK432" s="59">
        <v>0</v>
      </c>
      <c r="TL432" s="59">
        <v>0</v>
      </c>
      <c r="TM432" s="59">
        <v>0</v>
      </c>
      <c r="TN432" s="59">
        <v>0</v>
      </c>
      <c r="TO432" s="59">
        <v>0</v>
      </c>
      <c r="TP432" s="59">
        <v>0</v>
      </c>
      <c r="TQ432" s="59">
        <v>0</v>
      </c>
      <c r="TR432" s="59">
        <v>0</v>
      </c>
      <c r="TS432" s="59">
        <v>0</v>
      </c>
      <c r="TT432" s="59">
        <v>0</v>
      </c>
      <c r="TU432" s="59">
        <v>0</v>
      </c>
      <c r="TV432" s="59">
        <v>0</v>
      </c>
      <c r="TW432" s="59">
        <v>0</v>
      </c>
      <c r="TX432" s="59">
        <v>0</v>
      </c>
      <c r="TY432" s="59">
        <v>0</v>
      </c>
      <c r="TZ432" s="71">
        <v>0</v>
      </c>
      <c r="UA432" s="73">
        <v>671.48022303412586</v>
      </c>
      <c r="UB432" s="53">
        <v>671.04659301058268</v>
      </c>
      <c r="UC432" s="53">
        <v>670.69958091844512</v>
      </c>
      <c r="UD432" s="53">
        <v>670.41485492380696</v>
      </c>
      <c r="UE432" s="53">
        <v>670.23852615410487</v>
      </c>
      <c r="UF432" s="53">
        <v>670.11127039787232</v>
      </c>
      <c r="UG432" s="53">
        <v>670.01510288010286</v>
      </c>
      <c r="UH432" s="53">
        <v>669.93987045405379</v>
      </c>
      <c r="UI432" s="53">
        <v>669.87940718349569</v>
      </c>
      <c r="UJ432" s="53">
        <v>669.82975206472406</v>
      </c>
      <c r="UK432" s="53">
        <v>669.75372652008616</v>
      </c>
      <c r="UL432" s="53">
        <v>669.67835486279057</v>
      </c>
      <c r="UM432" s="53">
        <v>669.61173711911044</v>
      </c>
      <c r="UN432" s="53">
        <v>669.55672697910427</v>
      </c>
      <c r="UO432" s="53">
        <v>669.51429359976248</v>
      </c>
      <c r="UP432" s="53">
        <v>669.48081756271245</v>
      </c>
      <c r="UQ432" s="53">
        <v>669.45426684083372</v>
      </c>
      <c r="UR432" s="53">
        <v>669.38955009048959</v>
      </c>
      <c r="US432" s="53">
        <v>669.36051545452017</v>
      </c>
      <c r="UT432" s="53">
        <v>669.34686642933059</v>
      </c>
      <c r="UU432" s="53">
        <v>669.34208630123851</v>
      </c>
      <c r="UV432" s="53">
        <v>669.34321604134323</v>
      </c>
      <c r="UW432" s="53">
        <v>669.34321604134311</v>
      </c>
      <c r="UX432" s="53">
        <v>669.34321604134345</v>
      </c>
      <c r="UY432" s="74">
        <v>669.34321604134311</v>
      </c>
      <c r="UZ432" s="73">
        <v>348.11829914216685</v>
      </c>
      <c r="VA432" s="53">
        <v>347.89349051627647</v>
      </c>
      <c r="VB432" s="53">
        <v>347.71358758667003</v>
      </c>
      <c r="VC432" s="53">
        <v>347.56597589897626</v>
      </c>
      <c r="VD432" s="53">
        <v>347.47456103775943</v>
      </c>
      <c r="VE432" s="53">
        <v>347.40858730406472</v>
      </c>
      <c r="VF432" s="53">
        <v>347.3587307758005</v>
      </c>
      <c r="VG432" s="53">
        <v>347.31972771465558</v>
      </c>
      <c r="VH432" s="53">
        <v>347.28838148853418</v>
      </c>
      <c r="VI432" s="53">
        <v>347.26263857772682</v>
      </c>
      <c r="VJ432" s="53">
        <v>347.22322433679636</v>
      </c>
      <c r="VK432" s="53">
        <v>347.18414909341431</v>
      </c>
      <c r="VL432" s="53">
        <v>347.14961217806365</v>
      </c>
      <c r="VM432" s="53">
        <v>347.12109304121105</v>
      </c>
      <c r="VN432" s="53">
        <v>347.09909412696663</v>
      </c>
      <c r="VO432" s="53">
        <v>347.0817390051327</v>
      </c>
      <c r="VP432" s="53">
        <v>347.06797420339421</v>
      </c>
      <c r="VQ432" s="53">
        <v>347.03442282796567</v>
      </c>
      <c r="VR432" s="53">
        <v>347.01937028026111</v>
      </c>
      <c r="VS432" s="53">
        <v>347.0122941590725</v>
      </c>
      <c r="VT432" s="53">
        <v>347.00981597728241</v>
      </c>
      <c r="VU432" s="53">
        <v>347.01040167316779</v>
      </c>
      <c r="VV432" s="53">
        <v>347.01040167316773</v>
      </c>
      <c r="VW432" s="53">
        <v>347.01040167316796</v>
      </c>
      <c r="VX432" s="74">
        <v>347.01040167316773</v>
      </c>
      <c r="VY432" s="65">
        <f t="shared" si="6"/>
        <v>428</v>
      </c>
    </row>
    <row r="433" spans="1:597">
      <c r="A433" s="51" t="s">
        <v>660</v>
      </c>
      <c r="B433" s="69" t="s">
        <v>2</v>
      </c>
      <c r="C433" t="s">
        <v>659</v>
      </c>
      <c r="D433" t="s">
        <v>753</v>
      </c>
      <c r="E433" t="s">
        <v>727</v>
      </c>
      <c r="F433" t="s">
        <v>694</v>
      </c>
      <c r="G433" t="s">
        <v>664</v>
      </c>
      <c r="H433" t="s">
        <v>988</v>
      </c>
      <c r="I433" t="s">
        <v>666</v>
      </c>
      <c r="J433" t="s">
        <v>1356</v>
      </c>
      <c r="K433" s="5" t="s">
        <v>990</v>
      </c>
      <c r="L433" t="s">
        <v>991</v>
      </c>
      <c r="M433">
        <v>11.5</v>
      </c>
      <c r="N433" s="52">
        <v>273.03754266211604</v>
      </c>
      <c r="O433" s="52">
        <v>0</v>
      </c>
      <c r="P433" s="52">
        <v>0</v>
      </c>
      <c r="Q433" s="53">
        <v>1074.28</v>
      </c>
      <c r="R433" s="53">
        <v>0</v>
      </c>
      <c r="S433" s="53">
        <v>0</v>
      </c>
      <c r="T433" s="53">
        <v>0</v>
      </c>
      <c r="U433" s="53">
        <v>0.3017295617066722</v>
      </c>
      <c r="V433" s="53">
        <v>0.45</v>
      </c>
      <c r="W433" s="2" t="s">
        <v>992</v>
      </c>
      <c r="X433" s="54">
        <v>0</v>
      </c>
      <c r="Y433" s="54">
        <v>0</v>
      </c>
      <c r="Z433" t="s">
        <v>776</v>
      </c>
      <c r="AA433" t="s">
        <v>804</v>
      </c>
      <c r="AB433" s="54">
        <v>0.84814498910460823</v>
      </c>
      <c r="AC433" t="s">
        <v>778</v>
      </c>
      <c r="AD433" s="54">
        <v>0</v>
      </c>
      <c r="AE433" s="53">
        <v>669.9396160518645</v>
      </c>
      <c r="AG433" s="53">
        <v>347.3195958238652</v>
      </c>
      <c r="AI433" s="55">
        <v>0</v>
      </c>
      <c r="AJ433" s="5" t="s">
        <v>986</v>
      </c>
      <c r="AK433" t="s">
        <v>986</v>
      </c>
      <c r="AL433" s="1" t="s">
        <v>986</v>
      </c>
      <c r="AM433" s="5" t="s">
        <v>990</v>
      </c>
      <c r="AN433" t="s">
        <v>990</v>
      </c>
      <c r="AO433" t="s">
        <v>990</v>
      </c>
      <c r="AP433" t="s">
        <v>990</v>
      </c>
      <c r="AQ433" t="s">
        <v>990</v>
      </c>
      <c r="AR433" t="s">
        <v>990</v>
      </c>
      <c r="AS433" t="s">
        <v>990</v>
      </c>
      <c r="AT433" t="s">
        <v>990</v>
      </c>
      <c r="AU433" t="s">
        <v>990</v>
      </c>
      <c r="AV433" t="s">
        <v>990</v>
      </c>
      <c r="AW433" t="s">
        <v>990</v>
      </c>
      <c r="AX433" t="s">
        <v>990</v>
      </c>
      <c r="AY433" t="s">
        <v>990</v>
      </c>
      <c r="AZ433" t="s">
        <v>990</v>
      </c>
      <c r="BA433" t="s">
        <v>990</v>
      </c>
      <c r="BB433" t="s">
        <v>990</v>
      </c>
      <c r="BC433" t="s">
        <v>990</v>
      </c>
      <c r="BD433" t="s">
        <v>990</v>
      </c>
      <c r="BE433" t="s">
        <v>990</v>
      </c>
      <c r="BF433" t="s">
        <v>990</v>
      </c>
      <c r="BG433" t="s">
        <v>990</v>
      </c>
      <c r="BH433" t="s">
        <v>990</v>
      </c>
      <c r="BI433" t="s">
        <v>990</v>
      </c>
      <c r="BJ433" t="s">
        <v>990</v>
      </c>
      <c r="BK433" t="s">
        <v>990</v>
      </c>
      <c r="BL433" t="s">
        <v>990</v>
      </c>
      <c r="BM433" s="1" t="s">
        <v>990</v>
      </c>
      <c r="BN433" s="5" t="s">
        <v>991</v>
      </c>
      <c r="BO433" t="s">
        <v>991</v>
      </c>
      <c r="BP433" t="s">
        <v>991</v>
      </c>
      <c r="BQ433" t="s">
        <v>991</v>
      </c>
      <c r="BR433" t="s">
        <v>991</v>
      </c>
      <c r="BS433" t="s">
        <v>991</v>
      </c>
      <c r="BT433" t="s">
        <v>991</v>
      </c>
      <c r="BU433" t="s">
        <v>991</v>
      </c>
      <c r="BV433" t="s">
        <v>991</v>
      </c>
      <c r="BW433" t="s">
        <v>991</v>
      </c>
      <c r="BX433" t="s">
        <v>991</v>
      </c>
      <c r="BY433" t="s">
        <v>991</v>
      </c>
      <c r="BZ433" t="s">
        <v>991</v>
      </c>
      <c r="CA433" t="s">
        <v>991</v>
      </c>
      <c r="CB433" t="s">
        <v>991</v>
      </c>
      <c r="CC433" t="s">
        <v>991</v>
      </c>
      <c r="CD433" t="s">
        <v>991</v>
      </c>
      <c r="CE433" t="s">
        <v>991</v>
      </c>
      <c r="CF433" t="s">
        <v>991</v>
      </c>
      <c r="CG433" t="s">
        <v>991</v>
      </c>
      <c r="CH433" t="s">
        <v>991</v>
      </c>
      <c r="CI433" t="s">
        <v>991</v>
      </c>
      <c r="CJ433" t="s">
        <v>991</v>
      </c>
      <c r="CK433" t="s">
        <v>991</v>
      </c>
      <c r="CL433" t="s">
        <v>991</v>
      </c>
      <c r="CM433" t="s">
        <v>991</v>
      </c>
      <c r="CN433" s="1" t="s">
        <v>991</v>
      </c>
      <c r="CO433" s="56">
        <v>1074.28</v>
      </c>
      <c r="CP433" s="53">
        <v>1074.28</v>
      </c>
      <c r="CQ433" s="53">
        <v>1074.28</v>
      </c>
      <c r="CR433" s="53">
        <v>1074.28</v>
      </c>
      <c r="CS433" s="53">
        <v>1074.28</v>
      </c>
      <c r="CT433" s="53">
        <v>1074.28</v>
      </c>
      <c r="CU433" s="53">
        <v>1074.28</v>
      </c>
      <c r="CV433" s="53">
        <v>1074.28</v>
      </c>
      <c r="CW433" s="53">
        <v>1074.28</v>
      </c>
      <c r="CX433" s="53">
        <v>1074.28</v>
      </c>
      <c r="CY433" s="53">
        <v>1074.28</v>
      </c>
      <c r="CZ433" s="53">
        <v>1074.28</v>
      </c>
      <c r="DA433" s="53">
        <v>1074.28</v>
      </c>
      <c r="DB433" s="53">
        <v>1074.28</v>
      </c>
      <c r="DC433" s="53">
        <v>1074.28</v>
      </c>
      <c r="DD433" s="53">
        <v>1074.28</v>
      </c>
      <c r="DE433" s="53">
        <v>1074.28</v>
      </c>
      <c r="DF433" s="53">
        <v>1074.28</v>
      </c>
      <c r="DG433" s="53">
        <v>1074.28</v>
      </c>
      <c r="DH433" s="53">
        <v>1074.28</v>
      </c>
      <c r="DI433" s="53">
        <v>1074.28</v>
      </c>
      <c r="DJ433" s="53">
        <v>1074.28</v>
      </c>
      <c r="DK433" s="53">
        <v>1074.28</v>
      </c>
      <c r="DL433" s="53">
        <v>1074.28</v>
      </c>
      <c r="DM433" s="53">
        <v>1074.28</v>
      </c>
      <c r="DN433" s="53">
        <v>1074.28</v>
      </c>
      <c r="DO433" s="57">
        <v>1074.28</v>
      </c>
      <c r="DP433" s="58">
        <v>0</v>
      </c>
      <c r="DQ433" s="59">
        <v>0</v>
      </c>
      <c r="DR433" s="59">
        <v>273.21008024369871</v>
      </c>
      <c r="DS433" s="59">
        <v>273.38250122605945</v>
      </c>
      <c r="DT433" s="59">
        <v>273.51541134285941</v>
      </c>
      <c r="DU433" s="59">
        <v>273.61654326734805</v>
      </c>
      <c r="DV433" s="59">
        <v>273.6653039566342</v>
      </c>
      <c r="DW433" s="59">
        <v>273.6853201832854</v>
      </c>
      <c r="DX433" s="59">
        <v>273.6849086364054</v>
      </c>
      <c r="DY433" s="59">
        <v>273.67083256411712</v>
      </c>
      <c r="DZ433" s="59">
        <v>273.64938967182201</v>
      </c>
      <c r="EA433" s="59">
        <v>273.62630985598338</v>
      </c>
      <c r="EB433" s="59">
        <v>273.62034652010396</v>
      </c>
      <c r="EC433" s="59">
        <v>273.62283753496763</v>
      </c>
      <c r="ED433" s="59">
        <v>273.63140855028155</v>
      </c>
      <c r="EE433" s="59">
        <v>273.64451317530433</v>
      </c>
      <c r="EF433" s="59">
        <v>273.66043804434474</v>
      </c>
      <c r="EG433" s="59">
        <v>273.67925993243091</v>
      </c>
      <c r="EH433" s="59">
        <v>273.69999839523229</v>
      </c>
      <c r="EI433" s="59">
        <v>273.74025121676556</v>
      </c>
      <c r="EJ433" s="59">
        <v>273.76943368721339</v>
      </c>
      <c r="EK433" s="59">
        <v>273.79069299372469</v>
      </c>
      <c r="EL433" s="59">
        <v>273.80691351954761</v>
      </c>
      <c r="EM433" s="59">
        <v>273.81948754321536</v>
      </c>
      <c r="EN433" s="59">
        <v>273.83144701391569</v>
      </c>
      <c r="EO433" s="59">
        <v>273.84245796047605</v>
      </c>
      <c r="EP433" s="59">
        <v>273.85262898011456</v>
      </c>
      <c r="EQ433" s="72">
        <v>0</v>
      </c>
      <c r="ER433" s="59">
        <v>0</v>
      </c>
      <c r="ES433" s="59">
        <v>0</v>
      </c>
      <c r="ET433" s="59">
        <v>0</v>
      </c>
      <c r="EU433" s="59">
        <v>0</v>
      </c>
      <c r="EV433" s="59">
        <v>0</v>
      </c>
      <c r="EW433" s="59">
        <v>0</v>
      </c>
      <c r="EX433" s="59">
        <v>0</v>
      </c>
      <c r="EY433" s="59">
        <v>0</v>
      </c>
      <c r="EZ433" s="59">
        <v>0</v>
      </c>
      <c r="FA433" s="59">
        <v>0</v>
      </c>
      <c r="FB433" s="59">
        <v>0</v>
      </c>
      <c r="FC433" s="59">
        <v>0</v>
      </c>
      <c r="FD433" s="59">
        <v>0</v>
      </c>
      <c r="FE433" s="59">
        <v>0</v>
      </c>
      <c r="FF433" s="59">
        <v>0</v>
      </c>
      <c r="FG433" s="59">
        <v>0</v>
      </c>
      <c r="FH433" s="59">
        <v>0</v>
      </c>
      <c r="FI433" s="59">
        <v>0</v>
      </c>
      <c r="FJ433" s="59">
        <v>0</v>
      </c>
      <c r="FK433" s="59">
        <v>0</v>
      </c>
      <c r="FL433" s="59">
        <v>0</v>
      </c>
      <c r="FM433" s="59">
        <v>0</v>
      </c>
      <c r="FN433" s="59">
        <v>0</v>
      </c>
      <c r="FO433" s="55">
        <v>0</v>
      </c>
      <c r="FP433" s="58">
        <v>0</v>
      </c>
      <c r="FQ433" s="59">
        <v>0</v>
      </c>
      <c r="FR433" s="59">
        <v>0</v>
      </c>
      <c r="FS433" s="59">
        <v>0</v>
      </c>
      <c r="FT433" s="59">
        <v>0</v>
      </c>
      <c r="FU433" s="59">
        <v>0</v>
      </c>
      <c r="FV433" s="59">
        <v>0</v>
      </c>
      <c r="FW433" s="59">
        <v>0</v>
      </c>
      <c r="FX433" s="59">
        <v>0</v>
      </c>
      <c r="FY433" s="59">
        <v>0</v>
      </c>
      <c r="FZ433" s="59">
        <v>0</v>
      </c>
      <c r="GA433" s="59">
        <v>0</v>
      </c>
      <c r="GB433" s="59">
        <v>0</v>
      </c>
      <c r="GC433" s="59">
        <v>0</v>
      </c>
      <c r="GD433" s="59">
        <v>0</v>
      </c>
      <c r="GE433" s="59">
        <v>0</v>
      </c>
      <c r="GF433" s="59">
        <v>0</v>
      </c>
      <c r="GG433" s="59">
        <v>0</v>
      </c>
      <c r="GH433" s="59">
        <v>0</v>
      </c>
      <c r="GI433" s="59">
        <v>0</v>
      </c>
      <c r="GJ433" s="59">
        <v>0</v>
      </c>
      <c r="GK433" s="59">
        <v>0</v>
      </c>
      <c r="GL433" s="59">
        <v>0</v>
      </c>
      <c r="GM433" s="59">
        <v>0</v>
      </c>
      <c r="GN433" s="55">
        <v>0</v>
      </c>
      <c r="GO433" s="58">
        <v>0</v>
      </c>
      <c r="GP433" s="59">
        <v>0</v>
      </c>
      <c r="GQ433" s="59">
        <v>0</v>
      </c>
      <c r="GR433" s="59">
        <v>0</v>
      </c>
      <c r="GS433" s="59">
        <v>0</v>
      </c>
      <c r="GT433" s="59">
        <v>0</v>
      </c>
      <c r="GU433" s="59">
        <v>0</v>
      </c>
      <c r="GV433" s="59">
        <v>0</v>
      </c>
      <c r="GW433" s="59">
        <v>0</v>
      </c>
      <c r="GX433" s="59">
        <v>0</v>
      </c>
      <c r="GY433" s="59">
        <v>0</v>
      </c>
      <c r="GZ433" s="59">
        <v>0</v>
      </c>
      <c r="HA433" s="59">
        <v>0</v>
      </c>
      <c r="HB433" s="59">
        <v>0</v>
      </c>
      <c r="HC433" s="59">
        <v>0</v>
      </c>
      <c r="HD433" s="59">
        <v>0</v>
      </c>
      <c r="HE433" s="59">
        <v>0</v>
      </c>
      <c r="HF433" s="59">
        <v>0</v>
      </c>
      <c r="HG433" s="59">
        <v>0</v>
      </c>
      <c r="HH433" s="59">
        <v>0</v>
      </c>
      <c r="HI433" s="59">
        <v>0</v>
      </c>
      <c r="HJ433" s="59">
        <v>0</v>
      </c>
      <c r="HK433" s="59">
        <v>0</v>
      </c>
      <c r="HL433" s="59">
        <v>0</v>
      </c>
      <c r="HM433" s="55">
        <v>0</v>
      </c>
      <c r="HN433" s="58">
        <v>0</v>
      </c>
      <c r="HO433" s="59">
        <v>0</v>
      </c>
      <c r="HP433" s="59">
        <v>0</v>
      </c>
      <c r="HQ433" s="59">
        <v>0</v>
      </c>
      <c r="HR433" s="59">
        <v>0</v>
      </c>
      <c r="HS433" s="59">
        <v>0</v>
      </c>
      <c r="HT433" s="59">
        <v>0</v>
      </c>
      <c r="HU433" s="59">
        <v>0</v>
      </c>
      <c r="HV433" s="59">
        <v>0</v>
      </c>
      <c r="HW433" s="59">
        <v>0</v>
      </c>
      <c r="HX433" s="59">
        <v>0</v>
      </c>
      <c r="HY433" s="59">
        <v>0</v>
      </c>
      <c r="HZ433" s="59">
        <v>0</v>
      </c>
      <c r="IA433" s="59">
        <v>0</v>
      </c>
      <c r="IB433" s="59">
        <v>0</v>
      </c>
      <c r="IC433" s="59">
        <v>0</v>
      </c>
      <c r="ID433" s="59">
        <v>0</v>
      </c>
      <c r="IE433" s="59">
        <v>0</v>
      </c>
      <c r="IF433" s="59">
        <v>0</v>
      </c>
      <c r="IG433" s="59">
        <v>0</v>
      </c>
      <c r="IH433" s="59">
        <v>0</v>
      </c>
      <c r="II433" s="59">
        <v>0</v>
      </c>
      <c r="IJ433" s="59">
        <v>0</v>
      </c>
      <c r="IK433" s="59">
        <v>0</v>
      </c>
      <c r="IL433" s="71">
        <v>0</v>
      </c>
      <c r="IM433" s="72">
        <v>0</v>
      </c>
      <c r="IN433" s="59">
        <v>0</v>
      </c>
      <c r="IO433" s="59">
        <v>0</v>
      </c>
      <c r="IP433" s="59">
        <v>0</v>
      </c>
      <c r="IQ433" s="59">
        <v>0</v>
      </c>
      <c r="IR433" s="59">
        <v>0</v>
      </c>
      <c r="IS433" s="59">
        <v>0</v>
      </c>
      <c r="IT433" s="59">
        <v>0</v>
      </c>
      <c r="IU433" s="59">
        <v>0</v>
      </c>
      <c r="IV433" s="59">
        <v>0</v>
      </c>
      <c r="IW433" s="59">
        <v>0</v>
      </c>
      <c r="IX433" s="59">
        <v>0</v>
      </c>
      <c r="IY433" s="59">
        <v>0</v>
      </c>
      <c r="IZ433" s="59">
        <v>0</v>
      </c>
      <c r="JA433" s="59">
        <v>0</v>
      </c>
      <c r="JB433" s="59">
        <v>0</v>
      </c>
      <c r="JC433" s="59">
        <v>0</v>
      </c>
      <c r="JD433" s="59">
        <v>0</v>
      </c>
      <c r="JE433" s="59">
        <v>0</v>
      </c>
      <c r="JF433" s="59">
        <v>0</v>
      </c>
      <c r="JG433" s="59">
        <v>0</v>
      </c>
      <c r="JH433" s="59">
        <v>0</v>
      </c>
      <c r="JI433" s="59">
        <v>0</v>
      </c>
      <c r="JJ433" s="59">
        <v>0</v>
      </c>
      <c r="JK433" s="55">
        <v>0</v>
      </c>
      <c r="JL433" s="58">
        <v>0</v>
      </c>
      <c r="JM433" s="59">
        <v>0</v>
      </c>
      <c r="JN433" s="59">
        <v>0</v>
      </c>
      <c r="JO433" s="59">
        <v>0</v>
      </c>
      <c r="JP433" s="59">
        <v>0</v>
      </c>
      <c r="JQ433" s="59">
        <v>0</v>
      </c>
      <c r="JR433" s="59">
        <v>0</v>
      </c>
      <c r="JS433" s="59">
        <v>0</v>
      </c>
      <c r="JT433" s="59">
        <v>0</v>
      </c>
      <c r="JU433" s="59">
        <v>0</v>
      </c>
      <c r="JV433" s="59">
        <v>0</v>
      </c>
      <c r="JW433" s="59">
        <v>0</v>
      </c>
      <c r="JX433" s="59">
        <v>0</v>
      </c>
      <c r="JY433" s="59">
        <v>0</v>
      </c>
      <c r="JZ433" s="59">
        <v>0</v>
      </c>
      <c r="KA433" s="59">
        <v>0</v>
      </c>
      <c r="KB433" s="59">
        <v>0</v>
      </c>
      <c r="KC433" s="59">
        <v>0</v>
      </c>
      <c r="KD433" s="59">
        <v>0</v>
      </c>
      <c r="KE433" s="59">
        <v>0</v>
      </c>
      <c r="KF433" s="59">
        <v>0</v>
      </c>
      <c r="KG433" s="59">
        <v>0</v>
      </c>
      <c r="KH433" s="59">
        <v>0</v>
      </c>
      <c r="KI433" s="59">
        <v>0</v>
      </c>
      <c r="KJ433" s="55">
        <v>0</v>
      </c>
      <c r="KK433" s="58">
        <v>0</v>
      </c>
      <c r="KL433" s="59">
        <v>0</v>
      </c>
      <c r="KM433" s="59">
        <v>0</v>
      </c>
      <c r="KN433" s="59">
        <v>0</v>
      </c>
      <c r="KO433" s="59">
        <v>0</v>
      </c>
      <c r="KP433" s="59">
        <v>0</v>
      </c>
      <c r="KQ433" s="59">
        <v>0</v>
      </c>
      <c r="KR433" s="59">
        <v>0</v>
      </c>
      <c r="KS433" s="59">
        <v>0</v>
      </c>
      <c r="KT433" s="59">
        <v>0</v>
      </c>
      <c r="KU433" s="59">
        <v>0</v>
      </c>
      <c r="KV433" s="59">
        <v>0</v>
      </c>
      <c r="KW433" s="59">
        <v>0</v>
      </c>
      <c r="KX433" s="59">
        <v>0</v>
      </c>
      <c r="KY433" s="59">
        <v>0</v>
      </c>
      <c r="KZ433" s="59">
        <v>0</v>
      </c>
      <c r="LA433" s="59">
        <v>0</v>
      </c>
      <c r="LB433" s="59">
        <v>0</v>
      </c>
      <c r="LC433" s="59">
        <v>0</v>
      </c>
      <c r="LD433" s="59">
        <v>0</v>
      </c>
      <c r="LE433" s="59">
        <v>0</v>
      </c>
      <c r="LF433" s="59">
        <v>0</v>
      </c>
      <c r="LG433" s="59">
        <v>0</v>
      </c>
      <c r="LH433" s="59">
        <v>0</v>
      </c>
      <c r="LI433" s="55">
        <v>0</v>
      </c>
      <c r="LJ433" s="58">
        <v>0</v>
      </c>
      <c r="LK433" s="59">
        <v>0</v>
      </c>
      <c r="LL433" s="59">
        <v>0</v>
      </c>
      <c r="LM433" s="59">
        <v>0</v>
      </c>
      <c r="LN433" s="59">
        <v>0</v>
      </c>
      <c r="LO433" s="59">
        <v>0</v>
      </c>
      <c r="LP433" s="59">
        <v>0</v>
      </c>
      <c r="LQ433" s="59">
        <v>0</v>
      </c>
      <c r="LR433" s="59">
        <v>0</v>
      </c>
      <c r="LS433" s="59">
        <v>0</v>
      </c>
      <c r="LT433" s="59">
        <v>0</v>
      </c>
      <c r="LU433" s="59">
        <v>0</v>
      </c>
      <c r="LV433" s="59">
        <v>0</v>
      </c>
      <c r="LW433" s="59">
        <v>0</v>
      </c>
      <c r="LX433" s="59">
        <v>0</v>
      </c>
      <c r="LY433" s="59">
        <v>0</v>
      </c>
      <c r="LZ433" s="59">
        <v>0</v>
      </c>
      <c r="MA433" s="59">
        <v>0</v>
      </c>
      <c r="MB433" s="59">
        <v>0</v>
      </c>
      <c r="MC433" s="59">
        <v>0</v>
      </c>
      <c r="MD433" s="59">
        <v>0</v>
      </c>
      <c r="ME433" s="59">
        <v>0</v>
      </c>
      <c r="MF433" s="59">
        <v>0</v>
      </c>
      <c r="MG433" s="59">
        <v>0</v>
      </c>
      <c r="MH433" s="71">
        <v>0</v>
      </c>
      <c r="MI433" s="72">
        <v>0</v>
      </c>
      <c r="MJ433" s="59">
        <v>0</v>
      </c>
      <c r="MK433" s="59">
        <v>0</v>
      </c>
      <c r="ML433" s="59">
        <v>0</v>
      </c>
      <c r="MM433" s="59">
        <v>0</v>
      </c>
      <c r="MN433" s="59">
        <v>0</v>
      </c>
      <c r="MO433" s="59">
        <v>0</v>
      </c>
      <c r="MP433" s="59">
        <v>0</v>
      </c>
      <c r="MQ433" s="59">
        <v>0</v>
      </c>
      <c r="MR433" s="59">
        <v>0</v>
      </c>
      <c r="MS433" s="59">
        <v>0</v>
      </c>
      <c r="MT433" s="59">
        <v>0</v>
      </c>
      <c r="MU433" s="59">
        <v>0</v>
      </c>
      <c r="MV433" s="59">
        <v>0</v>
      </c>
      <c r="MW433" s="59">
        <v>0</v>
      </c>
      <c r="MX433" s="59">
        <v>0</v>
      </c>
      <c r="MY433" s="59">
        <v>0</v>
      </c>
      <c r="MZ433" s="59">
        <v>0</v>
      </c>
      <c r="NA433" s="59">
        <v>0</v>
      </c>
      <c r="NB433" s="59">
        <v>0</v>
      </c>
      <c r="NC433" s="59">
        <v>0</v>
      </c>
      <c r="ND433" s="59">
        <v>0</v>
      </c>
      <c r="NE433" s="59">
        <v>0</v>
      </c>
      <c r="NF433" s="59">
        <v>0</v>
      </c>
      <c r="NG433" s="55">
        <v>0</v>
      </c>
      <c r="NH433" s="58">
        <v>0</v>
      </c>
      <c r="NI433" s="59">
        <v>0</v>
      </c>
      <c r="NJ433" s="59">
        <v>0</v>
      </c>
      <c r="NK433" s="59">
        <v>0</v>
      </c>
      <c r="NL433" s="59">
        <v>0</v>
      </c>
      <c r="NM433" s="59">
        <v>0</v>
      </c>
      <c r="NN433" s="59">
        <v>0</v>
      </c>
      <c r="NO433" s="59">
        <v>0</v>
      </c>
      <c r="NP433" s="59">
        <v>0</v>
      </c>
      <c r="NQ433" s="59">
        <v>0</v>
      </c>
      <c r="NR433" s="59">
        <v>0</v>
      </c>
      <c r="NS433" s="59">
        <v>0</v>
      </c>
      <c r="NT433" s="59">
        <v>0</v>
      </c>
      <c r="NU433" s="59">
        <v>0</v>
      </c>
      <c r="NV433" s="59">
        <v>0</v>
      </c>
      <c r="NW433" s="59">
        <v>0</v>
      </c>
      <c r="NX433" s="59">
        <v>0</v>
      </c>
      <c r="NY433" s="59">
        <v>0</v>
      </c>
      <c r="NZ433" s="59">
        <v>0</v>
      </c>
      <c r="OA433" s="59">
        <v>0</v>
      </c>
      <c r="OB433" s="59">
        <v>0</v>
      </c>
      <c r="OC433" s="59">
        <v>0</v>
      </c>
      <c r="OD433" s="59">
        <v>0</v>
      </c>
      <c r="OE433" s="59">
        <v>0</v>
      </c>
      <c r="OF433" s="55">
        <v>0</v>
      </c>
      <c r="OG433" s="58">
        <v>0</v>
      </c>
      <c r="OH433" s="59">
        <v>0</v>
      </c>
      <c r="OI433" s="59">
        <v>0</v>
      </c>
      <c r="OJ433" s="59">
        <v>0</v>
      </c>
      <c r="OK433" s="59">
        <v>0</v>
      </c>
      <c r="OL433" s="59">
        <v>0</v>
      </c>
      <c r="OM433" s="59">
        <v>0</v>
      </c>
      <c r="ON433" s="59">
        <v>0</v>
      </c>
      <c r="OO433" s="59">
        <v>0</v>
      </c>
      <c r="OP433" s="59">
        <v>0</v>
      </c>
      <c r="OQ433" s="59">
        <v>0</v>
      </c>
      <c r="OR433" s="59">
        <v>0</v>
      </c>
      <c r="OS433" s="59">
        <v>0</v>
      </c>
      <c r="OT433" s="59">
        <v>0</v>
      </c>
      <c r="OU433" s="59">
        <v>0</v>
      </c>
      <c r="OV433" s="59">
        <v>0</v>
      </c>
      <c r="OW433" s="59">
        <v>0</v>
      </c>
      <c r="OX433" s="59">
        <v>0</v>
      </c>
      <c r="OY433" s="59">
        <v>0</v>
      </c>
      <c r="OZ433" s="59">
        <v>0</v>
      </c>
      <c r="PA433" s="59">
        <v>0</v>
      </c>
      <c r="PB433" s="59">
        <v>0</v>
      </c>
      <c r="PC433" s="59">
        <v>0</v>
      </c>
      <c r="PD433" s="59">
        <v>0</v>
      </c>
      <c r="PE433" s="55">
        <v>0</v>
      </c>
      <c r="PF433" s="58">
        <v>0</v>
      </c>
      <c r="PG433" s="59">
        <v>0</v>
      </c>
      <c r="PH433" s="59">
        <v>0</v>
      </c>
      <c r="PI433" s="59">
        <v>0</v>
      </c>
      <c r="PJ433" s="59">
        <v>0</v>
      </c>
      <c r="PK433" s="59">
        <v>0</v>
      </c>
      <c r="PL433" s="59">
        <v>0</v>
      </c>
      <c r="PM433" s="59">
        <v>0</v>
      </c>
      <c r="PN433" s="59">
        <v>0</v>
      </c>
      <c r="PO433" s="59">
        <v>0</v>
      </c>
      <c r="PP433" s="59">
        <v>0</v>
      </c>
      <c r="PQ433" s="59">
        <v>0</v>
      </c>
      <c r="PR433" s="59">
        <v>0</v>
      </c>
      <c r="PS433" s="59">
        <v>0</v>
      </c>
      <c r="PT433" s="59">
        <v>0</v>
      </c>
      <c r="PU433" s="59">
        <v>0</v>
      </c>
      <c r="PV433" s="59">
        <v>0</v>
      </c>
      <c r="PW433" s="59">
        <v>0</v>
      </c>
      <c r="PX433" s="59">
        <v>0</v>
      </c>
      <c r="PY433" s="59">
        <v>0</v>
      </c>
      <c r="PZ433" s="59">
        <v>0</v>
      </c>
      <c r="QA433" s="59">
        <v>0</v>
      </c>
      <c r="QB433" s="59">
        <v>0</v>
      </c>
      <c r="QC433" s="59">
        <v>0</v>
      </c>
      <c r="QD433" s="71">
        <v>0</v>
      </c>
      <c r="QE433" s="72">
        <v>0</v>
      </c>
      <c r="QF433" s="59">
        <v>0</v>
      </c>
      <c r="QG433" s="59">
        <v>0</v>
      </c>
      <c r="QH433" s="59">
        <v>0</v>
      </c>
      <c r="QI433" s="59">
        <v>0</v>
      </c>
      <c r="QJ433" s="59">
        <v>0</v>
      </c>
      <c r="QK433" s="59">
        <v>0</v>
      </c>
      <c r="QL433" s="59">
        <v>0</v>
      </c>
      <c r="QM433" s="59">
        <v>0</v>
      </c>
      <c r="QN433" s="59">
        <v>0</v>
      </c>
      <c r="QO433" s="59">
        <v>0</v>
      </c>
      <c r="QP433" s="59">
        <v>0</v>
      </c>
      <c r="QQ433" s="59">
        <v>0</v>
      </c>
      <c r="QR433" s="59">
        <v>0</v>
      </c>
      <c r="QS433" s="59">
        <v>0</v>
      </c>
      <c r="QT433" s="59">
        <v>0</v>
      </c>
      <c r="QU433" s="59">
        <v>0</v>
      </c>
      <c r="QV433" s="59">
        <v>0</v>
      </c>
      <c r="QW433" s="59">
        <v>0</v>
      </c>
      <c r="QX433" s="59">
        <v>0</v>
      </c>
      <c r="QY433" s="59">
        <v>0</v>
      </c>
      <c r="QZ433" s="59">
        <v>0</v>
      </c>
      <c r="RA433" s="59">
        <v>0</v>
      </c>
      <c r="RB433" s="59">
        <v>0</v>
      </c>
      <c r="RC433" s="55">
        <v>0</v>
      </c>
      <c r="RD433" s="58">
        <v>0</v>
      </c>
      <c r="RE433" s="59">
        <v>0</v>
      </c>
      <c r="RF433" s="59">
        <v>0</v>
      </c>
      <c r="RG433" s="59">
        <v>0</v>
      </c>
      <c r="RH433" s="59">
        <v>0</v>
      </c>
      <c r="RI433" s="59">
        <v>0</v>
      </c>
      <c r="RJ433" s="59">
        <v>0</v>
      </c>
      <c r="RK433" s="59">
        <v>0</v>
      </c>
      <c r="RL433" s="59">
        <v>0</v>
      </c>
      <c r="RM433" s="59">
        <v>0</v>
      </c>
      <c r="RN433" s="59">
        <v>0</v>
      </c>
      <c r="RO433" s="59">
        <v>0</v>
      </c>
      <c r="RP433" s="59">
        <v>0</v>
      </c>
      <c r="RQ433" s="59">
        <v>0</v>
      </c>
      <c r="RR433" s="59">
        <v>0</v>
      </c>
      <c r="RS433" s="59">
        <v>0</v>
      </c>
      <c r="RT433" s="59">
        <v>0</v>
      </c>
      <c r="RU433" s="59">
        <v>0</v>
      </c>
      <c r="RV433" s="59">
        <v>0</v>
      </c>
      <c r="RW433" s="59">
        <v>0</v>
      </c>
      <c r="RX433" s="59">
        <v>0</v>
      </c>
      <c r="RY433" s="59">
        <v>0</v>
      </c>
      <c r="RZ433" s="59">
        <v>0</v>
      </c>
      <c r="SA433" s="59">
        <v>0</v>
      </c>
      <c r="SB433" s="55">
        <v>0</v>
      </c>
      <c r="SC433" s="58">
        <v>0</v>
      </c>
      <c r="SD433" s="59">
        <v>0</v>
      </c>
      <c r="SE433" s="59">
        <v>0</v>
      </c>
      <c r="SF433" s="59">
        <v>0</v>
      </c>
      <c r="SG433" s="59">
        <v>0</v>
      </c>
      <c r="SH433" s="59">
        <v>0</v>
      </c>
      <c r="SI433" s="59">
        <v>0</v>
      </c>
      <c r="SJ433" s="59">
        <v>0</v>
      </c>
      <c r="SK433" s="59">
        <v>0</v>
      </c>
      <c r="SL433" s="59">
        <v>0</v>
      </c>
      <c r="SM433" s="59">
        <v>0</v>
      </c>
      <c r="SN433" s="59">
        <v>0</v>
      </c>
      <c r="SO433" s="59">
        <v>0</v>
      </c>
      <c r="SP433" s="59">
        <v>0</v>
      </c>
      <c r="SQ433" s="59">
        <v>0</v>
      </c>
      <c r="SR433" s="59">
        <v>0</v>
      </c>
      <c r="SS433" s="59">
        <v>0</v>
      </c>
      <c r="ST433" s="59">
        <v>0</v>
      </c>
      <c r="SU433" s="59">
        <v>0</v>
      </c>
      <c r="SV433" s="59">
        <v>0</v>
      </c>
      <c r="SW433" s="59">
        <v>0</v>
      </c>
      <c r="SX433" s="59">
        <v>0</v>
      </c>
      <c r="SY433" s="59">
        <v>0</v>
      </c>
      <c r="SZ433" s="59">
        <v>0</v>
      </c>
      <c r="TA433" s="55">
        <v>0</v>
      </c>
      <c r="TB433" s="58">
        <v>0</v>
      </c>
      <c r="TC433" s="59">
        <v>0</v>
      </c>
      <c r="TD433" s="59">
        <v>0</v>
      </c>
      <c r="TE433" s="59">
        <v>0</v>
      </c>
      <c r="TF433" s="59">
        <v>0</v>
      </c>
      <c r="TG433" s="59">
        <v>0</v>
      </c>
      <c r="TH433" s="59">
        <v>0</v>
      </c>
      <c r="TI433" s="59">
        <v>0</v>
      </c>
      <c r="TJ433" s="59">
        <v>0</v>
      </c>
      <c r="TK433" s="59">
        <v>0</v>
      </c>
      <c r="TL433" s="59">
        <v>0</v>
      </c>
      <c r="TM433" s="59">
        <v>0</v>
      </c>
      <c r="TN433" s="59">
        <v>0</v>
      </c>
      <c r="TO433" s="59">
        <v>0</v>
      </c>
      <c r="TP433" s="59">
        <v>0</v>
      </c>
      <c r="TQ433" s="59">
        <v>0</v>
      </c>
      <c r="TR433" s="59">
        <v>0</v>
      </c>
      <c r="TS433" s="59">
        <v>0</v>
      </c>
      <c r="TT433" s="59">
        <v>0</v>
      </c>
      <c r="TU433" s="59">
        <v>0</v>
      </c>
      <c r="TV433" s="59">
        <v>0</v>
      </c>
      <c r="TW433" s="59">
        <v>0</v>
      </c>
      <c r="TX433" s="59">
        <v>0</v>
      </c>
      <c r="TY433" s="59">
        <v>0</v>
      </c>
      <c r="TZ433" s="71">
        <v>0</v>
      </c>
      <c r="UA433" s="73">
        <v>671.48022303412586</v>
      </c>
      <c r="UB433" s="53">
        <v>671.04659301058268</v>
      </c>
      <c r="UC433" s="53">
        <v>670.69958091844512</v>
      </c>
      <c r="UD433" s="53">
        <v>670.41485492380696</v>
      </c>
      <c r="UE433" s="53">
        <v>670.23852615410487</v>
      </c>
      <c r="UF433" s="53">
        <v>670.11127039787232</v>
      </c>
      <c r="UG433" s="53">
        <v>670.01510288010286</v>
      </c>
      <c r="UH433" s="53">
        <v>669.93987045405379</v>
      </c>
      <c r="UI433" s="53">
        <v>669.87940718349569</v>
      </c>
      <c r="UJ433" s="53">
        <v>669.82975206472406</v>
      </c>
      <c r="UK433" s="53">
        <v>669.75372652008616</v>
      </c>
      <c r="UL433" s="53">
        <v>669.67835486279057</v>
      </c>
      <c r="UM433" s="53">
        <v>669.61173711911044</v>
      </c>
      <c r="UN433" s="53">
        <v>669.55672697910427</v>
      </c>
      <c r="UO433" s="53">
        <v>669.51429359976248</v>
      </c>
      <c r="UP433" s="53">
        <v>669.48081756271245</v>
      </c>
      <c r="UQ433" s="53">
        <v>669.45426684083372</v>
      </c>
      <c r="UR433" s="53">
        <v>669.38955009048959</v>
      </c>
      <c r="US433" s="53">
        <v>669.36051545452017</v>
      </c>
      <c r="UT433" s="53">
        <v>669.34686642933059</v>
      </c>
      <c r="UU433" s="53">
        <v>669.34208630123851</v>
      </c>
      <c r="UV433" s="53">
        <v>669.34321604134323</v>
      </c>
      <c r="UW433" s="53">
        <v>669.34321604134311</v>
      </c>
      <c r="UX433" s="53">
        <v>669.34321604134345</v>
      </c>
      <c r="UY433" s="74">
        <v>669.34321604134311</v>
      </c>
      <c r="UZ433" s="73">
        <v>348.11829914216685</v>
      </c>
      <c r="VA433" s="53">
        <v>347.89349051627647</v>
      </c>
      <c r="VB433" s="53">
        <v>347.71358758667003</v>
      </c>
      <c r="VC433" s="53">
        <v>347.56597589897626</v>
      </c>
      <c r="VD433" s="53">
        <v>347.47456103775943</v>
      </c>
      <c r="VE433" s="53">
        <v>347.40858730406472</v>
      </c>
      <c r="VF433" s="53">
        <v>347.3587307758005</v>
      </c>
      <c r="VG433" s="53">
        <v>347.31972771465558</v>
      </c>
      <c r="VH433" s="53">
        <v>347.28838148853418</v>
      </c>
      <c r="VI433" s="53">
        <v>347.26263857772682</v>
      </c>
      <c r="VJ433" s="53">
        <v>347.22322433679636</v>
      </c>
      <c r="VK433" s="53">
        <v>347.18414909341431</v>
      </c>
      <c r="VL433" s="53">
        <v>347.14961217806365</v>
      </c>
      <c r="VM433" s="53">
        <v>347.12109304121105</v>
      </c>
      <c r="VN433" s="53">
        <v>347.09909412696663</v>
      </c>
      <c r="VO433" s="53">
        <v>347.0817390051327</v>
      </c>
      <c r="VP433" s="53">
        <v>347.06797420339421</v>
      </c>
      <c r="VQ433" s="53">
        <v>347.03442282796567</v>
      </c>
      <c r="VR433" s="53">
        <v>347.01937028026111</v>
      </c>
      <c r="VS433" s="53">
        <v>347.0122941590725</v>
      </c>
      <c r="VT433" s="53">
        <v>347.00981597728241</v>
      </c>
      <c r="VU433" s="53">
        <v>347.01040167316779</v>
      </c>
      <c r="VV433" s="53">
        <v>347.01040167316773</v>
      </c>
      <c r="VW433" s="53">
        <v>347.01040167316796</v>
      </c>
      <c r="VX433" s="74">
        <v>347.01040167316773</v>
      </c>
      <c r="VY433" s="65">
        <f t="shared" si="6"/>
        <v>429</v>
      </c>
    </row>
    <row r="434" spans="1:597">
      <c r="A434" s="51" t="s">
        <v>660</v>
      </c>
      <c r="B434" s="69" t="s">
        <v>2</v>
      </c>
      <c r="C434" t="s">
        <v>659</v>
      </c>
      <c r="D434" t="s">
        <v>753</v>
      </c>
      <c r="E434" t="s">
        <v>727</v>
      </c>
      <c r="F434" t="s">
        <v>694</v>
      </c>
      <c r="G434" t="s">
        <v>664</v>
      </c>
      <c r="H434" t="s">
        <v>994</v>
      </c>
      <c r="I434" t="s">
        <v>666</v>
      </c>
      <c r="J434" t="s">
        <v>1357</v>
      </c>
      <c r="K434" s="5" t="s">
        <v>996</v>
      </c>
      <c r="L434" t="s">
        <v>997</v>
      </c>
      <c r="M434">
        <v>14.2</v>
      </c>
      <c r="N434" s="52">
        <v>5.327102410616229</v>
      </c>
      <c r="O434" s="52">
        <v>0</v>
      </c>
      <c r="P434" s="52">
        <v>0</v>
      </c>
      <c r="Q434" s="53">
        <v>63.39</v>
      </c>
      <c r="R434" s="53">
        <v>0</v>
      </c>
      <c r="S434" s="53">
        <v>0</v>
      </c>
      <c r="T434" s="53">
        <v>0</v>
      </c>
      <c r="U434" s="53">
        <v>0.3017295617066722</v>
      </c>
      <c r="V434" s="53">
        <v>0.45</v>
      </c>
      <c r="W434" s="2" t="s">
        <v>833</v>
      </c>
      <c r="X434" s="54">
        <v>0.55000000000000004</v>
      </c>
      <c r="Y434" s="54">
        <v>0.99</v>
      </c>
      <c r="Z434" t="s">
        <v>776</v>
      </c>
      <c r="AA434" t="s">
        <v>926</v>
      </c>
      <c r="AB434" s="54">
        <v>0.75438784111321266</v>
      </c>
      <c r="AC434" t="s">
        <v>778</v>
      </c>
      <c r="AD434" s="54">
        <v>0</v>
      </c>
      <c r="AE434" s="53">
        <v>1744.3789651828413</v>
      </c>
      <c r="AG434" s="53">
        <v>904.34567927395574</v>
      </c>
      <c r="AI434" s="55">
        <v>9.6140688961928889E-3</v>
      </c>
      <c r="AJ434" s="5" t="s">
        <v>998</v>
      </c>
      <c r="AK434" t="s">
        <v>998</v>
      </c>
      <c r="AL434" s="1" t="s">
        <v>998</v>
      </c>
      <c r="AM434" s="5" t="s">
        <v>996</v>
      </c>
      <c r="AN434" t="s">
        <v>996</v>
      </c>
      <c r="AO434" t="s">
        <v>996</v>
      </c>
      <c r="AP434" t="s">
        <v>996</v>
      </c>
      <c r="AQ434" t="s">
        <v>996</v>
      </c>
      <c r="AR434" t="s">
        <v>996</v>
      </c>
      <c r="AS434" t="s">
        <v>996</v>
      </c>
      <c r="AT434" t="s">
        <v>996</v>
      </c>
      <c r="AU434" t="s">
        <v>996</v>
      </c>
      <c r="AV434" t="s">
        <v>996</v>
      </c>
      <c r="AW434" t="s">
        <v>996</v>
      </c>
      <c r="AX434" t="s">
        <v>996</v>
      </c>
      <c r="AY434" t="s">
        <v>996</v>
      </c>
      <c r="AZ434" t="s">
        <v>996</v>
      </c>
      <c r="BA434" t="s">
        <v>996</v>
      </c>
      <c r="BB434" t="s">
        <v>996</v>
      </c>
      <c r="BC434" t="s">
        <v>996</v>
      </c>
      <c r="BD434" t="s">
        <v>996</v>
      </c>
      <c r="BE434" t="s">
        <v>996</v>
      </c>
      <c r="BF434" t="s">
        <v>996</v>
      </c>
      <c r="BG434" t="s">
        <v>996</v>
      </c>
      <c r="BH434" t="s">
        <v>996</v>
      </c>
      <c r="BI434" t="s">
        <v>996</v>
      </c>
      <c r="BJ434" t="s">
        <v>996</v>
      </c>
      <c r="BK434" t="s">
        <v>996</v>
      </c>
      <c r="BL434" t="s">
        <v>996</v>
      </c>
      <c r="BM434" s="1" t="s">
        <v>996</v>
      </c>
      <c r="BN434" s="5" t="s">
        <v>997</v>
      </c>
      <c r="BO434" t="s">
        <v>997</v>
      </c>
      <c r="BP434" t="s">
        <v>997</v>
      </c>
      <c r="BQ434" t="s">
        <v>997</v>
      </c>
      <c r="BR434" t="s">
        <v>997</v>
      </c>
      <c r="BS434" t="s">
        <v>997</v>
      </c>
      <c r="BT434" t="s">
        <v>997</v>
      </c>
      <c r="BU434" t="s">
        <v>997</v>
      </c>
      <c r="BV434" t="s">
        <v>997</v>
      </c>
      <c r="BW434" t="s">
        <v>997</v>
      </c>
      <c r="BX434" t="s">
        <v>997</v>
      </c>
      <c r="BY434" t="s">
        <v>997</v>
      </c>
      <c r="BZ434" t="s">
        <v>997</v>
      </c>
      <c r="CA434" t="s">
        <v>997</v>
      </c>
      <c r="CB434" t="s">
        <v>997</v>
      </c>
      <c r="CC434" t="s">
        <v>997</v>
      </c>
      <c r="CD434" t="s">
        <v>997</v>
      </c>
      <c r="CE434" t="s">
        <v>997</v>
      </c>
      <c r="CF434" t="s">
        <v>997</v>
      </c>
      <c r="CG434" t="s">
        <v>997</v>
      </c>
      <c r="CH434" t="s">
        <v>997</v>
      </c>
      <c r="CI434" t="s">
        <v>997</v>
      </c>
      <c r="CJ434" t="s">
        <v>997</v>
      </c>
      <c r="CK434" t="s">
        <v>997</v>
      </c>
      <c r="CL434" t="s">
        <v>997</v>
      </c>
      <c r="CM434" t="s">
        <v>997</v>
      </c>
      <c r="CN434" s="1" t="s">
        <v>997</v>
      </c>
      <c r="CO434" s="56">
        <v>63.39</v>
      </c>
      <c r="CP434" s="53">
        <v>63.39</v>
      </c>
      <c r="CQ434" s="53">
        <v>63.39</v>
      </c>
      <c r="CR434" s="53">
        <v>63.39</v>
      </c>
      <c r="CS434" s="53">
        <v>63.39</v>
      </c>
      <c r="CT434" s="53">
        <v>63.39</v>
      </c>
      <c r="CU434" s="53">
        <v>63.39</v>
      </c>
      <c r="CV434" s="53">
        <v>63.39</v>
      </c>
      <c r="CW434" s="53">
        <v>63.39</v>
      </c>
      <c r="CX434" s="53">
        <v>63.39</v>
      </c>
      <c r="CY434" s="53">
        <v>63.39</v>
      </c>
      <c r="CZ434" s="53">
        <v>63.39</v>
      </c>
      <c r="DA434" s="53">
        <v>63.39</v>
      </c>
      <c r="DB434" s="53">
        <v>63.39</v>
      </c>
      <c r="DC434" s="53">
        <v>63.39</v>
      </c>
      <c r="DD434" s="53">
        <v>63.39</v>
      </c>
      <c r="DE434" s="53">
        <v>63.39</v>
      </c>
      <c r="DF434" s="53">
        <v>63.39</v>
      </c>
      <c r="DG434" s="53">
        <v>63.39</v>
      </c>
      <c r="DH434" s="53">
        <v>63.39</v>
      </c>
      <c r="DI434" s="53">
        <v>63.39</v>
      </c>
      <c r="DJ434" s="53">
        <v>63.39</v>
      </c>
      <c r="DK434" s="53">
        <v>63.39</v>
      </c>
      <c r="DL434" s="53">
        <v>63.39</v>
      </c>
      <c r="DM434" s="53">
        <v>63.39</v>
      </c>
      <c r="DN434" s="53">
        <v>63.39</v>
      </c>
      <c r="DO434" s="57">
        <v>63.39</v>
      </c>
      <c r="DP434" s="58">
        <v>0</v>
      </c>
      <c r="DQ434" s="59">
        <v>0</v>
      </c>
      <c r="DR434" s="59">
        <v>5.329332406138489</v>
      </c>
      <c r="DS434" s="59">
        <v>5.3310180097034143</v>
      </c>
      <c r="DT434" s="59">
        <v>5.3300755933030715</v>
      </c>
      <c r="DU434" s="59">
        <v>5.3255752420254376</v>
      </c>
      <c r="DV434" s="59">
        <v>5.316010978324698</v>
      </c>
      <c r="DW434" s="59">
        <v>5.3010130753186431</v>
      </c>
      <c r="DX434" s="59">
        <v>5.2803897883445403</v>
      </c>
      <c r="DY434" s="59">
        <v>5.254556283770234</v>
      </c>
      <c r="DZ434" s="59">
        <v>5.2245120155891875</v>
      </c>
      <c r="EA434" s="59">
        <v>5.1916357325344888</v>
      </c>
      <c r="EB434" s="59">
        <v>5.1578070989790898</v>
      </c>
      <c r="EC434" s="59">
        <v>5.1240961675022065</v>
      </c>
      <c r="ED434" s="59">
        <v>5.0916492776348727</v>
      </c>
      <c r="EE434" s="59">
        <v>5.0612777355353229</v>
      </c>
      <c r="EF434" s="59">
        <v>5.0334619654435739</v>
      </c>
      <c r="EG434" s="59">
        <v>5.0083805009575268</v>
      </c>
      <c r="EH434" s="59">
        <v>4.9832042990003567</v>
      </c>
      <c r="EI434" s="59">
        <v>4.9582605441999137</v>
      </c>
      <c r="EJ434" s="59">
        <v>4.9331853090894802</v>
      </c>
      <c r="EK434" s="59">
        <v>4.908101191837539</v>
      </c>
      <c r="EL434" s="59">
        <v>4.8831154532189363</v>
      </c>
      <c r="EM434" s="59">
        <v>4.8584470065794045</v>
      </c>
      <c r="EN434" s="59">
        <v>4.8342083042707999</v>
      </c>
      <c r="EO434" s="59">
        <v>4.8105246298309225</v>
      </c>
      <c r="EP434" s="59">
        <v>4.7876107854636665</v>
      </c>
      <c r="EQ434" s="72">
        <v>1.1310287059126109E-2</v>
      </c>
      <c r="ER434" s="59">
        <v>1.6715892872292925E-2</v>
      </c>
      <c r="ES434" s="59">
        <v>2.2292990728870643E-2</v>
      </c>
      <c r="ET434" s="59">
        <v>2.7788273851607464E-2</v>
      </c>
      <c r="EU434" s="59">
        <v>3.3192628592058203E-2</v>
      </c>
      <c r="EV434" s="59">
        <v>3.4718122366666757E-2</v>
      </c>
      <c r="EW434" s="59">
        <v>3.1621816670443885E-2</v>
      </c>
      <c r="EX434" s="59">
        <v>2.8344668296653597E-2</v>
      </c>
      <c r="EY434" s="59">
        <v>2.5086211192852821E-2</v>
      </c>
      <c r="EZ434" s="59">
        <v>2.1976371207144126E-2</v>
      </c>
      <c r="FA434" s="59">
        <v>1.9094458422944841E-2</v>
      </c>
      <c r="FB434" s="59">
        <v>1.6478861922383174E-2</v>
      </c>
      <c r="FC434" s="59">
        <v>1.4143013085332876E-2</v>
      </c>
      <c r="FD434" s="59">
        <v>1.2082698267330013E-2</v>
      </c>
      <c r="FE434" s="59">
        <v>1.0282845471226447E-2</v>
      </c>
      <c r="FF434" s="59">
        <v>0</v>
      </c>
      <c r="FG434" s="59">
        <v>0</v>
      </c>
      <c r="FH434" s="59">
        <v>0</v>
      </c>
      <c r="FI434" s="59">
        <v>0</v>
      </c>
      <c r="FJ434" s="59">
        <v>0</v>
      </c>
      <c r="FK434" s="59">
        <v>0</v>
      </c>
      <c r="FL434" s="59">
        <v>0</v>
      </c>
      <c r="FM434" s="59">
        <v>0</v>
      </c>
      <c r="FN434" s="59">
        <v>0</v>
      </c>
      <c r="FO434" s="55">
        <v>0</v>
      </c>
      <c r="FP434" s="58">
        <v>1.1310287059126109E-2</v>
      </c>
      <c r="FQ434" s="59">
        <v>2.8029757238806588E-2</v>
      </c>
      <c r="FR434" s="59">
        <v>5.0317792872258037E-2</v>
      </c>
      <c r="FS434" s="59">
        <v>7.8063581821076339E-2</v>
      </c>
      <c r="FT434" s="59">
        <v>0.11111601510126115</v>
      </c>
      <c r="FU434" s="59">
        <v>0.14552064917309496</v>
      </c>
      <c r="FV434" s="59">
        <v>0.17657632611403554</v>
      </c>
      <c r="FW434" s="59">
        <v>0.20405712156962544</v>
      </c>
      <c r="FX434" s="59">
        <v>0.2279765840298352</v>
      </c>
      <c r="FY434" s="59">
        <v>0.2485183671483609</v>
      </c>
      <c r="FZ434" s="59">
        <v>0.26599348299660175</v>
      </c>
      <c r="GA434" s="59">
        <v>0.28073383707902111</v>
      </c>
      <c r="GB434" s="59">
        <v>0.29309918253361994</v>
      </c>
      <c r="GC434" s="59">
        <v>0.30343355257245924</v>
      </c>
      <c r="GD434" s="59">
        <v>0.31204878793068608</v>
      </c>
      <c r="GE434" s="59">
        <v>0.31049386596124839</v>
      </c>
      <c r="GF434" s="59">
        <v>0.30893307075521159</v>
      </c>
      <c r="GG434" s="59">
        <v>0.30738668607894781</v>
      </c>
      <c r="GH434" s="59">
        <v>0.30583215029880145</v>
      </c>
      <c r="GI434" s="59">
        <v>0.30427706387150394</v>
      </c>
      <c r="GJ434" s="59">
        <v>0.30272807641416033</v>
      </c>
      <c r="GK434" s="59">
        <v>0.30119875942977736</v>
      </c>
      <c r="GL434" s="59">
        <v>0.29969608438656853</v>
      </c>
      <c r="GM434" s="59">
        <v>0.29822781822036992</v>
      </c>
      <c r="GN434" s="55">
        <v>0.29680727756451047</v>
      </c>
      <c r="GO434" s="58">
        <v>2.1222708957126737</v>
      </c>
      <c r="GP434" s="59">
        <v>3.1355911463564721</v>
      </c>
      <c r="GQ434" s="59">
        <v>4.1824905366971681</v>
      </c>
      <c r="GR434" s="59">
        <v>5.2178915119484728</v>
      </c>
      <c r="GS434" s="59">
        <v>6.2438976757942326</v>
      </c>
      <c r="GT434" s="59">
        <v>6.5493372442926585</v>
      </c>
      <c r="GU434" s="59">
        <v>5.9885383348485091</v>
      </c>
      <c r="GV434" s="59">
        <v>5.3943029184408724</v>
      </c>
      <c r="GW434" s="59">
        <v>4.8016371898464776</v>
      </c>
      <c r="GX434" s="59">
        <v>4.2330341224490242</v>
      </c>
      <c r="GY434" s="59">
        <v>3.7020497386814446</v>
      </c>
      <c r="GZ434" s="59">
        <v>3.2159548501245174</v>
      </c>
      <c r="HA434" s="59">
        <v>2.7776879973756676</v>
      </c>
      <c r="HB434" s="59">
        <v>2.3872822039575441</v>
      </c>
      <c r="HC434" s="59">
        <v>2.0428972229892022</v>
      </c>
      <c r="HD434" s="59">
        <v>0</v>
      </c>
      <c r="HE434" s="59">
        <v>0</v>
      </c>
      <c r="HF434" s="59">
        <v>0</v>
      </c>
      <c r="HG434" s="59">
        <v>0</v>
      </c>
      <c r="HH434" s="59">
        <v>0</v>
      </c>
      <c r="HI434" s="59">
        <v>0</v>
      </c>
      <c r="HJ434" s="59">
        <v>0</v>
      </c>
      <c r="HK434" s="59">
        <v>0</v>
      </c>
      <c r="HL434" s="59">
        <v>0</v>
      </c>
      <c r="HM434" s="55">
        <v>0</v>
      </c>
      <c r="HN434" s="58">
        <v>2.1222708957126737</v>
      </c>
      <c r="HO434" s="59">
        <v>5.2578620420691458</v>
      </c>
      <c r="HP434" s="59">
        <v>9.4403525787663138</v>
      </c>
      <c r="HQ434" s="59">
        <v>14.658244090714787</v>
      </c>
      <c r="HR434" s="59">
        <v>20.902141766509018</v>
      </c>
      <c r="HS434" s="59">
        <v>27.451479010801677</v>
      </c>
      <c r="HT434" s="59">
        <v>33.440017345650183</v>
      </c>
      <c r="HU434" s="59">
        <v>38.834320264091055</v>
      </c>
      <c r="HV434" s="59">
        <v>43.635957453937536</v>
      </c>
      <c r="HW434" s="59">
        <v>47.868991576386563</v>
      </c>
      <c r="HX434" s="59">
        <v>51.571041315068008</v>
      </c>
      <c r="HY434" s="59">
        <v>54.786996165192527</v>
      </c>
      <c r="HZ434" s="59">
        <v>57.564684162568192</v>
      </c>
      <c r="IA434" s="59">
        <v>59.951966366525738</v>
      </c>
      <c r="IB434" s="59">
        <v>61.994863589514942</v>
      </c>
      <c r="IC434" s="59">
        <v>61.994863589514942</v>
      </c>
      <c r="ID434" s="59">
        <v>61.994863589514942</v>
      </c>
      <c r="IE434" s="59">
        <v>61.994863589514942</v>
      </c>
      <c r="IF434" s="59">
        <v>61.994863589514942</v>
      </c>
      <c r="IG434" s="59">
        <v>61.994863589514942</v>
      </c>
      <c r="IH434" s="59">
        <v>61.994863589514942</v>
      </c>
      <c r="II434" s="59">
        <v>61.994863589514942</v>
      </c>
      <c r="IJ434" s="59">
        <v>61.994863589514942</v>
      </c>
      <c r="IK434" s="59">
        <v>61.994863589514942</v>
      </c>
      <c r="IL434" s="71">
        <v>61.994863589514942</v>
      </c>
      <c r="IM434" s="72">
        <v>9.6140688961928907E-3</v>
      </c>
      <c r="IN434" s="59">
        <v>1.420969207365134E-2</v>
      </c>
      <c r="IO434" s="59">
        <v>1.8952593758128789E-2</v>
      </c>
      <c r="IP434" s="59">
        <v>2.362896184360919E-2</v>
      </c>
      <c r="IQ434" s="59">
        <v>2.8233137701628191E-2</v>
      </c>
      <c r="IR434" s="59">
        <v>2.9544090701838055E-2</v>
      </c>
      <c r="IS434" s="59">
        <v>2.6925606928571228E-2</v>
      </c>
      <c r="IT434" s="59">
        <v>2.4153423375746799E-2</v>
      </c>
      <c r="IU434" s="59">
        <v>2.1395614791165158E-2</v>
      </c>
      <c r="IV434" s="59">
        <v>1.8761436373334519E-2</v>
      </c>
      <c r="IW434" s="59">
        <v>1.6317613018216954E-2</v>
      </c>
      <c r="IX434" s="59">
        <v>1.4096737718589955E-2</v>
      </c>
      <c r="IY434" s="59">
        <v>1.2110525533481225E-2</v>
      </c>
      <c r="IZ434" s="59">
        <v>1.0355978551002554E-2</v>
      </c>
      <c r="JA434" s="59">
        <v>8.8209717823047196E-3</v>
      </c>
      <c r="JB434" s="59">
        <v>0</v>
      </c>
      <c r="JC434" s="59">
        <v>0</v>
      </c>
      <c r="JD434" s="59">
        <v>0</v>
      </c>
      <c r="JE434" s="59">
        <v>0</v>
      </c>
      <c r="JF434" s="59">
        <v>0</v>
      </c>
      <c r="JG434" s="59">
        <v>0</v>
      </c>
      <c r="JH434" s="59">
        <v>0</v>
      </c>
      <c r="JI434" s="59">
        <v>0</v>
      </c>
      <c r="JJ434" s="59">
        <v>0</v>
      </c>
      <c r="JK434" s="55">
        <v>0</v>
      </c>
      <c r="JL434" s="58">
        <v>9.6140688961928889E-3</v>
      </c>
      <c r="JM434" s="59">
        <v>2.3827277567854323E-2</v>
      </c>
      <c r="JN434" s="59">
        <v>4.2778140390043885E-2</v>
      </c>
      <c r="JO434" s="59">
        <v>6.6379128335780913E-2</v>
      </c>
      <c r="JP434" s="59">
        <v>9.4513567869726076E-2</v>
      </c>
      <c r="JQ434" s="59">
        <v>0.12383374920897375</v>
      </c>
      <c r="JR434" s="59">
        <v>0.15035267579302516</v>
      </c>
      <c r="JS434" s="59">
        <v>0.17388377942984362</v>
      </c>
      <c r="JT434" s="59">
        <v>0.19443745951950397</v>
      </c>
      <c r="JU434" s="59">
        <v>0.21216248528525236</v>
      </c>
      <c r="JV434" s="59">
        <v>0.22731091004343984</v>
      </c>
      <c r="JW434" s="59">
        <v>0.24015197704041444</v>
      </c>
      <c r="JX434" s="59">
        <v>0.25097799970198742</v>
      </c>
      <c r="JY434" s="59">
        <v>0.26007033301422311</v>
      </c>
      <c r="JZ434" s="59">
        <v>0.26768597862734084</v>
      </c>
      <c r="KA434" s="59">
        <v>0.26656265999487649</v>
      </c>
      <c r="KB434" s="59">
        <v>0.26543502814519587</v>
      </c>
      <c r="KC434" s="59">
        <v>0.26432048074528558</v>
      </c>
      <c r="KD434" s="59">
        <v>0.2631980406735972</v>
      </c>
      <c r="KE434" s="59">
        <v>0.26207440392071801</v>
      </c>
      <c r="KF434" s="59">
        <v>0.26095476264107098</v>
      </c>
      <c r="KG434" s="59">
        <v>0.25984910203549738</v>
      </c>
      <c r="KH434" s="59">
        <v>0.25876288692224769</v>
      </c>
      <c r="KI434" s="59">
        <v>0.25770164993847727</v>
      </c>
      <c r="KJ434" s="55">
        <v>0.25667501202233572</v>
      </c>
      <c r="KK434" s="58">
        <v>1.8039302613557728</v>
      </c>
      <c r="KL434" s="59">
        <v>2.6652524744030011</v>
      </c>
      <c r="KM434" s="59">
        <v>3.5551169561925926</v>
      </c>
      <c r="KN434" s="59">
        <v>4.4352077851562015</v>
      </c>
      <c r="KO434" s="59">
        <v>5.3073130244250972</v>
      </c>
      <c r="KP434" s="59">
        <v>5.5669366576487604</v>
      </c>
      <c r="KQ434" s="59">
        <v>5.0902575846212326</v>
      </c>
      <c r="KR434" s="59">
        <v>4.5851574806747415</v>
      </c>
      <c r="KS434" s="59">
        <v>4.0813916113695061</v>
      </c>
      <c r="KT434" s="59">
        <v>3.5980790040816708</v>
      </c>
      <c r="KU434" s="59">
        <v>3.1467422778792278</v>
      </c>
      <c r="KV434" s="59">
        <v>2.7335616226058397</v>
      </c>
      <c r="KW434" s="59">
        <v>2.3610347977693174</v>
      </c>
      <c r="KX434" s="59">
        <v>2.0291898733639124</v>
      </c>
      <c r="KY434" s="59">
        <v>1.7364626395408218</v>
      </c>
      <c r="KZ434" s="59">
        <v>0</v>
      </c>
      <c r="LA434" s="59">
        <v>0</v>
      </c>
      <c r="LB434" s="59">
        <v>0</v>
      </c>
      <c r="LC434" s="59">
        <v>0</v>
      </c>
      <c r="LD434" s="59">
        <v>0</v>
      </c>
      <c r="LE434" s="59">
        <v>0</v>
      </c>
      <c r="LF434" s="59">
        <v>0</v>
      </c>
      <c r="LG434" s="59">
        <v>0</v>
      </c>
      <c r="LH434" s="59">
        <v>0</v>
      </c>
      <c r="LI434" s="55">
        <v>0</v>
      </c>
      <c r="LJ434" s="58">
        <v>1.8039302613557728</v>
      </c>
      <c r="LK434" s="59">
        <v>4.4691827357587739</v>
      </c>
      <c r="LL434" s="59">
        <v>8.0242996919513665</v>
      </c>
      <c r="LM434" s="59">
        <v>12.459507477107568</v>
      </c>
      <c r="LN434" s="59">
        <v>17.766820501532663</v>
      </c>
      <c r="LO434" s="59">
        <v>23.333757159181424</v>
      </c>
      <c r="LP434" s="59">
        <v>28.424014743802658</v>
      </c>
      <c r="LQ434" s="59">
        <v>33.009172224477396</v>
      </c>
      <c r="LR434" s="59">
        <v>37.090563835846901</v>
      </c>
      <c r="LS434" s="59">
        <v>40.688642839928569</v>
      </c>
      <c r="LT434" s="59">
        <v>43.835385117807796</v>
      </c>
      <c r="LU434" s="59">
        <v>46.568946740413637</v>
      </c>
      <c r="LV434" s="59">
        <v>48.929981538182957</v>
      </c>
      <c r="LW434" s="59">
        <v>50.959171411546869</v>
      </c>
      <c r="LX434" s="59">
        <v>52.695634051087694</v>
      </c>
      <c r="LY434" s="59">
        <v>52.695634051087694</v>
      </c>
      <c r="LZ434" s="59">
        <v>52.695634051087694</v>
      </c>
      <c r="MA434" s="59">
        <v>52.695634051087694</v>
      </c>
      <c r="MB434" s="59">
        <v>52.695634051087694</v>
      </c>
      <c r="MC434" s="59">
        <v>52.695634051087694</v>
      </c>
      <c r="MD434" s="59">
        <v>52.695634051087694</v>
      </c>
      <c r="ME434" s="59">
        <v>52.695634051087694</v>
      </c>
      <c r="MF434" s="59">
        <v>52.695634051087694</v>
      </c>
      <c r="MG434" s="59">
        <v>52.695634051087694</v>
      </c>
      <c r="MH434" s="71">
        <v>52.695634051087694</v>
      </c>
      <c r="MI434" s="72">
        <v>0</v>
      </c>
      <c r="MJ434" s="59">
        <v>0</v>
      </c>
      <c r="MK434" s="59">
        <v>0</v>
      </c>
      <c r="ML434" s="59">
        <v>0</v>
      </c>
      <c r="MM434" s="59">
        <v>0</v>
      </c>
      <c r="MN434" s="59">
        <v>0</v>
      </c>
      <c r="MO434" s="59">
        <v>0</v>
      </c>
      <c r="MP434" s="59">
        <v>0</v>
      </c>
      <c r="MQ434" s="59">
        <v>0</v>
      </c>
      <c r="MR434" s="59">
        <v>0</v>
      </c>
      <c r="MS434" s="59">
        <v>0</v>
      </c>
      <c r="MT434" s="59">
        <v>0</v>
      </c>
      <c r="MU434" s="59">
        <v>0</v>
      </c>
      <c r="MV434" s="59">
        <v>0</v>
      </c>
      <c r="MW434" s="59">
        <v>0</v>
      </c>
      <c r="MX434" s="59">
        <v>0</v>
      </c>
      <c r="MY434" s="59">
        <v>0</v>
      </c>
      <c r="MZ434" s="59">
        <v>0</v>
      </c>
      <c r="NA434" s="59">
        <v>0</v>
      </c>
      <c r="NB434" s="59">
        <v>0</v>
      </c>
      <c r="NC434" s="59">
        <v>0</v>
      </c>
      <c r="ND434" s="59">
        <v>0</v>
      </c>
      <c r="NE434" s="59">
        <v>0</v>
      </c>
      <c r="NF434" s="59">
        <v>0</v>
      </c>
      <c r="NG434" s="55">
        <v>0</v>
      </c>
      <c r="NH434" s="58">
        <v>0</v>
      </c>
      <c r="NI434" s="59">
        <v>0</v>
      </c>
      <c r="NJ434" s="59">
        <v>0</v>
      </c>
      <c r="NK434" s="59">
        <v>0</v>
      </c>
      <c r="NL434" s="59">
        <v>0</v>
      </c>
      <c r="NM434" s="59">
        <v>0</v>
      </c>
      <c r="NN434" s="59">
        <v>0</v>
      </c>
      <c r="NO434" s="59">
        <v>0</v>
      </c>
      <c r="NP434" s="59">
        <v>0</v>
      </c>
      <c r="NQ434" s="59">
        <v>0</v>
      </c>
      <c r="NR434" s="59">
        <v>0</v>
      </c>
      <c r="NS434" s="59">
        <v>0</v>
      </c>
      <c r="NT434" s="59">
        <v>0</v>
      </c>
      <c r="NU434" s="59">
        <v>0</v>
      </c>
      <c r="NV434" s="59">
        <v>0</v>
      </c>
      <c r="NW434" s="59">
        <v>0</v>
      </c>
      <c r="NX434" s="59">
        <v>0</v>
      </c>
      <c r="NY434" s="59">
        <v>0</v>
      </c>
      <c r="NZ434" s="59">
        <v>0</v>
      </c>
      <c r="OA434" s="59">
        <v>0</v>
      </c>
      <c r="OB434" s="59">
        <v>0</v>
      </c>
      <c r="OC434" s="59">
        <v>0</v>
      </c>
      <c r="OD434" s="59">
        <v>0</v>
      </c>
      <c r="OE434" s="59">
        <v>0</v>
      </c>
      <c r="OF434" s="55">
        <v>0</v>
      </c>
      <c r="OG434" s="58">
        <v>0</v>
      </c>
      <c r="OH434" s="59">
        <v>0</v>
      </c>
      <c r="OI434" s="59">
        <v>0</v>
      </c>
      <c r="OJ434" s="59">
        <v>0</v>
      </c>
      <c r="OK434" s="59">
        <v>0</v>
      </c>
      <c r="OL434" s="59">
        <v>0</v>
      </c>
      <c r="OM434" s="59">
        <v>0</v>
      </c>
      <c r="ON434" s="59">
        <v>0</v>
      </c>
      <c r="OO434" s="59">
        <v>0</v>
      </c>
      <c r="OP434" s="59">
        <v>0</v>
      </c>
      <c r="OQ434" s="59">
        <v>0</v>
      </c>
      <c r="OR434" s="59">
        <v>0</v>
      </c>
      <c r="OS434" s="59">
        <v>0</v>
      </c>
      <c r="OT434" s="59">
        <v>0</v>
      </c>
      <c r="OU434" s="59">
        <v>0</v>
      </c>
      <c r="OV434" s="59">
        <v>0</v>
      </c>
      <c r="OW434" s="59">
        <v>0</v>
      </c>
      <c r="OX434" s="59">
        <v>0</v>
      </c>
      <c r="OY434" s="59">
        <v>0</v>
      </c>
      <c r="OZ434" s="59">
        <v>0</v>
      </c>
      <c r="PA434" s="59">
        <v>0</v>
      </c>
      <c r="PB434" s="59">
        <v>0</v>
      </c>
      <c r="PC434" s="59">
        <v>0</v>
      </c>
      <c r="PD434" s="59">
        <v>0</v>
      </c>
      <c r="PE434" s="55">
        <v>0</v>
      </c>
      <c r="PF434" s="58">
        <v>0</v>
      </c>
      <c r="PG434" s="59">
        <v>0</v>
      </c>
      <c r="PH434" s="59">
        <v>0</v>
      </c>
      <c r="PI434" s="59">
        <v>0</v>
      </c>
      <c r="PJ434" s="59">
        <v>0</v>
      </c>
      <c r="PK434" s="59">
        <v>0</v>
      </c>
      <c r="PL434" s="59">
        <v>0</v>
      </c>
      <c r="PM434" s="59">
        <v>0</v>
      </c>
      <c r="PN434" s="59">
        <v>0</v>
      </c>
      <c r="PO434" s="59">
        <v>0</v>
      </c>
      <c r="PP434" s="59">
        <v>0</v>
      </c>
      <c r="PQ434" s="59">
        <v>0</v>
      </c>
      <c r="PR434" s="59">
        <v>0</v>
      </c>
      <c r="PS434" s="59">
        <v>0</v>
      </c>
      <c r="PT434" s="59">
        <v>0</v>
      </c>
      <c r="PU434" s="59">
        <v>0</v>
      </c>
      <c r="PV434" s="59">
        <v>0</v>
      </c>
      <c r="PW434" s="59">
        <v>0</v>
      </c>
      <c r="PX434" s="59">
        <v>0</v>
      </c>
      <c r="PY434" s="59">
        <v>0</v>
      </c>
      <c r="PZ434" s="59">
        <v>0</v>
      </c>
      <c r="QA434" s="59">
        <v>0</v>
      </c>
      <c r="QB434" s="59">
        <v>0</v>
      </c>
      <c r="QC434" s="59">
        <v>0</v>
      </c>
      <c r="QD434" s="71">
        <v>0</v>
      </c>
      <c r="QE434" s="72">
        <v>9.6140688961928907E-3</v>
      </c>
      <c r="QF434" s="59">
        <v>1.420969207365134E-2</v>
      </c>
      <c r="QG434" s="59">
        <v>1.8952593758128789E-2</v>
      </c>
      <c r="QH434" s="59">
        <v>2.362896184360919E-2</v>
      </c>
      <c r="QI434" s="59">
        <v>2.8233137701628191E-2</v>
      </c>
      <c r="QJ434" s="59">
        <v>2.9544090701838055E-2</v>
      </c>
      <c r="QK434" s="59">
        <v>2.6925606928571228E-2</v>
      </c>
      <c r="QL434" s="59">
        <v>2.4153423375746799E-2</v>
      </c>
      <c r="QM434" s="59">
        <v>2.1395614791165158E-2</v>
      </c>
      <c r="QN434" s="59">
        <v>1.8761436373334519E-2</v>
      </c>
      <c r="QO434" s="59">
        <v>1.6317613018216954E-2</v>
      </c>
      <c r="QP434" s="59">
        <v>1.4096737718589955E-2</v>
      </c>
      <c r="QQ434" s="59">
        <v>1.2110525533481225E-2</v>
      </c>
      <c r="QR434" s="59">
        <v>1.0355978551002554E-2</v>
      </c>
      <c r="QS434" s="59">
        <v>8.8209717823047196E-3</v>
      </c>
      <c r="QT434" s="59">
        <v>0</v>
      </c>
      <c r="QU434" s="59">
        <v>0</v>
      </c>
      <c r="QV434" s="59">
        <v>0</v>
      </c>
      <c r="QW434" s="59">
        <v>0</v>
      </c>
      <c r="QX434" s="59">
        <v>0</v>
      </c>
      <c r="QY434" s="59">
        <v>0</v>
      </c>
      <c r="QZ434" s="59">
        <v>0</v>
      </c>
      <c r="RA434" s="59">
        <v>0</v>
      </c>
      <c r="RB434" s="59">
        <v>0</v>
      </c>
      <c r="RC434" s="55">
        <v>0</v>
      </c>
      <c r="RD434" s="58">
        <v>9.6140688961928889E-3</v>
      </c>
      <c r="RE434" s="59">
        <v>2.3827277567854323E-2</v>
      </c>
      <c r="RF434" s="59">
        <v>4.2778140390043885E-2</v>
      </c>
      <c r="RG434" s="59">
        <v>6.6379128335780913E-2</v>
      </c>
      <c r="RH434" s="59">
        <v>9.4513567869726076E-2</v>
      </c>
      <c r="RI434" s="59">
        <v>0.12383374920897375</v>
      </c>
      <c r="RJ434" s="59">
        <v>0.15035267579302516</v>
      </c>
      <c r="RK434" s="59">
        <v>0.17388377942984362</v>
      </c>
      <c r="RL434" s="59">
        <v>0.19443745951950397</v>
      </c>
      <c r="RM434" s="59">
        <v>0.21216248528525236</v>
      </c>
      <c r="RN434" s="59">
        <v>0.22731091004343984</v>
      </c>
      <c r="RO434" s="59">
        <v>0.24015197704041444</v>
      </c>
      <c r="RP434" s="59">
        <v>0.25097799970198742</v>
      </c>
      <c r="RQ434" s="59">
        <v>0.26007033301422311</v>
      </c>
      <c r="RR434" s="59">
        <v>0.26768597862734084</v>
      </c>
      <c r="RS434" s="59">
        <v>0.26656265999487649</v>
      </c>
      <c r="RT434" s="59">
        <v>0.26543502814519587</v>
      </c>
      <c r="RU434" s="59">
        <v>0.26432048074528558</v>
      </c>
      <c r="RV434" s="59">
        <v>0.2631980406735972</v>
      </c>
      <c r="RW434" s="59">
        <v>0.26207440392071801</v>
      </c>
      <c r="RX434" s="59">
        <v>0.26095476264107098</v>
      </c>
      <c r="RY434" s="59">
        <v>0.25984910203549738</v>
      </c>
      <c r="RZ434" s="59">
        <v>0.25876288692224769</v>
      </c>
      <c r="SA434" s="59">
        <v>0.25770164993847727</v>
      </c>
      <c r="SB434" s="55">
        <v>0.25667501202233572</v>
      </c>
      <c r="SC434" s="58">
        <v>1.8039302613557728</v>
      </c>
      <c r="SD434" s="59">
        <v>2.6652524744030011</v>
      </c>
      <c r="SE434" s="59">
        <v>3.5551169561925926</v>
      </c>
      <c r="SF434" s="59">
        <v>4.4352077851562015</v>
      </c>
      <c r="SG434" s="59">
        <v>5.3073130244250972</v>
      </c>
      <c r="SH434" s="59">
        <v>5.5669366576487604</v>
      </c>
      <c r="SI434" s="59">
        <v>5.0902575846212326</v>
      </c>
      <c r="SJ434" s="59">
        <v>4.5851574806747415</v>
      </c>
      <c r="SK434" s="59">
        <v>4.0813916113695061</v>
      </c>
      <c r="SL434" s="59">
        <v>3.5980790040816708</v>
      </c>
      <c r="SM434" s="59">
        <v>3.1467422778792278</v>
      </c>
      <c r="SN434" s="59">
        <v>2.7335616226058397</v>
      </c>
      <c r="SO434" s="59">
        <v>2.3610347977693174</v>
      </c>
      <c r="SP434" s="59">
        <v>2.0291898733639124</v>
      </c>
      <c r="SQ434" s="59">
        <v>1.7364626395408218</v>
      </c>
      <c r="SR434" s="59">
        <v>0</v>
      </c>
      <c r="SS434" s="59">
        <v>0</v>
      </c>
      <c r="ST434" s="59">
        <v>0</v>
      </c>
      <c r="SU434" s="59">
        <v>0</v>
      </c>
      <c r="SV434" s="59">
        <v>0</v>
      </c>
      <c r="SW434" s="59">
        <v>0</v>
      </c>
      <c r="SX434" s="59">
        <v>0</v>
      </c>
      <c r="SY434" s="59">
        <v>0</v>
      </c>
      <c r="SZ434" s="59">
        <v>0</v>
      </c>
      <c r="TA434" s="55">
        <v>0</v>
      </c>
      <c r="TB434" s="58">
        <v>1.8039302613557728</v>
      </c>
      <c r="TC434" s="59">
        <v>4.4691827357587739</v>
      </c>
      <c r="TD434" s="59">
        <v>8.0242996919513665</v>
      </c>
      <c r="TE434" s="59">
        <v>12.459507477107568</v>
      </c>
      <c r="TF434" s="59">
        <v>17.766820501532663</v>
      </c>
      <c r="TG434" s="59">
        <v>23.333757159181424</v>
      </c>
      <c r="TH434" s="59">
        <v>28.424014743802658</v>
      </c>
      <c r="TI434" s="59">
        <v>33.009172224477396</v>
      </c>
      <c r="TJ434" s="59">
        <v>37.090563835846901</v>
      </c>
      <c r="TK434" s="59">
        <v>40.688642839928569</v>
      </c>
      <c r="TL434" s="59">
        <v>43.835385117807796</v>
      </c>
      <c r="TM434" s="59">
        <v>46.568946740413637</v>
      </c>
      <c r="TN434" s="59">
        <v>48.929981538182957</v>
      </c>
      <c r="TO434" s="59">
        <v>50.959171411546869</v>
      </c>
      <c r="TP434" s="59">
        <v>52.695634051087694</v>
      </c>
      <c r="TQ434" s="59">
        <v>52.695634051087694</v>
      </c>
      <c r="TR434" s="59">
        <v>52.695634051087694</v>
      </c>
      <c r="TS434" s="59">
        <v>52.695634051087694</v>
      </c>
      <c r="TT434" s="59">
        <v>52.695634051087694</v>
      </c>
      <c r="TU434" s="59">
        <v>52.695634051087694</v>
      </c>
      <c r="TV434" s="59">
        <v>52.695634051087694</v>
      </c>
      <c r="TW434" s="59">
        <v>52.695634051087694</v>
      </c>
      <c r="TX434" s="59">
        <v>52.695634051087694</v>
      </c>
      <c r="TY434" s="59">
        <v>52.695634051087694</v>
      </c>
      <c r="TZ434" s="71">
        <v>52.695634051087694</v>
      </c>
      <c r="UA434" s="73">
        <v>1748.3903750906604</v>
      </c>
      <c r="UB434" s="53">
        <v>1747.2612955831692</v>
      </c>
      <c r="UC434" s="53">
        <v>1746.3577505774931</v>
      </c>
      <c r="UD434" s="53">
        <v>1745.6163852006923</v>
      </c>
      <c r="UE434" s="53">
        <v>1745.1572629313787</v>
      </c>
      <c r="UF434" s="53">
        <v>1744.8259162561681</v>
      </c>
      <c r="UG434" s="53">
        <v>1744.5755166811748</v>
      </c>
      <c r="UH434" s="53">
        <v>1744.3796275915379</v>
      </c>
      <c r="UI434" s="53">
        <v>1744.2221942127669</v>
      </c>
      <c r="UJ434" s="53">
        <v>1744.0929029413996</v>
      </c>
      <c r="UK434" s="53">
        <v>1743.8949487411921</v>
      </c>
      <c r="UL434" s="53">
        <v>1743.6986971232739</v>
      </c>
      <c r="UM434" s="53">
        <v>1743.5252388174815</v>
      </c>
      <c r="UN434" s="53">
        <v>1743.3820042202151</v>
      </c>
      <c r="UO434" s="53">
        <v>1743.2715168082566</v>
      </c>
      <c r="UP434" s="53">
        <v>1743.1843523930345</v>
      </c>
      <c r="UQ434" s="53">
        <v>1743.1152200120769</v>
      </c>
      <c r="UR434" s="53">
        <v>1742.9467114849037</v>
      </c>
      <c r="US434" s="53">
        <v>1742.8711115247984</v>
      </c>
      <c r="UT434" s="53">
        <v>1742.8355723928144</v>
      </c>
      <c r="UU434" s="53">
        <v>1742.8231259652634</v>
      </c>
      <c r="UV434" s="53">
        <v>1742.8260675660104</v>
      </c>
      <c r="UW434" s="53">
        <v>1742.8260675660094</v>
      </c>
      <c r="UX434" s="53">
        <v>1742.8260675660106</v>
      </c>
      <c r="UY434" s="74">
        <v>1742.8260675660097</v>
      </c>
      <c r="UZ434" s="73">
        <v>906.4253312821146</v>
      </c>
      <c r="VA434" s="53">
        <v>905.83997787294334</v>
      </c>
      <c r="VB434" s="53">
        <v>905.37154925839229</v>
      </c>
      <c r="VC434" s="53">
        <v>904.9872001068286</v>
      </c>
      <c r="VD434" s="53">
        <v>904.74917542939374</v>
      </c>
      <c r="VE434" s="53">
        <v>904.57739398737363</v>
      </c>
      <c r="VF434" s="53">
        <v>904.4475782889175</v>
      </c>
      <c r="VG434" s="53">
        <v>904.34602268926528</v>
      </c>
      <c r="VH434" s="53">
        <v>904.26440384456089</v>
      </c>
      <c r="VI434" s="53">
        <v>904.19737483024528</v>
      </c>
      <c r="VJ434" s="53">
        <v>904.09474860668661</v>
      </c>
      <c r="VK434" s="53">
        <v>903.99300505998201</v>
      </c>
      <c r="VL434" s="53">
        <v>903.90307834536986</v>
      </c>
      <c r="VM434" s="53">
        <v>903.8288206343185</v>
      </c>
      <c r="VN434" s="53">
        <v>903.77154018344561</v>
      </c>
      <c r="VO434" s="53">
        <v>903.7263511712722</v>
      </c>
      <c r="VP434" s="53">
        <v>903.69051058200534</v>
      </c>
      <c r="VQ434" s="53">
        <v>903.60315000181538</v>
      </c>
      <c r="VR434" s="53">
        <v>903.56395639845312</v>
      </c>
      <c r="VS434" s="53">
        <v>903.54553169768781</v>
      </c>
      <c r="VT434" s="53">
        <v>903.53907904422033</v>
      </c>
      <c r="VU434" s="53">
        <v>903.54060407059296</v>
      </c>
      <c r="VV434" s="53">
        <v>903.54060407059251</v>
      </c>
      <c r="VW434" s="53">
        <v>903.54060407059308</v>
      </c>
      <c r="VX434" s="74">
        <v>903.54060407059262</v>
      </c>
      <c r="VY434" s="65">
        <f t="shared" si="6"/>
        <v>430</v>
      </c>
    </row>
    <row r="435" spans="1:597">
      <c r="A435" s="51" t="s">
        <v>660</v>
      </c>
      <c r="B435" s="69" t="s">
        <v>2</v>
      </c>
      <c r="C435" t="s">
        <v>659</v>
      </c>
      <c r="D435" t="s">
        <v>753</v>
      </c>
      <c r="E435" t="s">
        <v>727</v>
      </c>
      <c r="F435" t="s">
        <v>708</v>
      </c>
      <c r="G435" t="s">
        <v>664</v>
      </c>
      <c r="H435" t="s">
        <v>994</v>
      </c>
      <c r="I435" t="s">
        <v>666</v>
      </c>
      <c r="J435" t="s">
        <v>1358</v>
      </c>
      <c r="K435" s="5" t="s">
        <v>996</v>
      </c>
      <c r="L435" t="s">
        <v>997</v>
      </c>
      <c r="M435">
        <v>14.2</v>
      </c>
      <c r="N435" s="52">
        <v>2.4016576211395742</v>
      </c>
      <c r="O435" s="52">
        <v>0</v>
      </c>
      <c r="P435" s="52">
        <v>0</v>
      </c>
      <c r="Q435" s="53">
        <v>63.39</v>
      </c>
      <c r="R435" s="53">
        <v>0</v>
      </c>
      <c r="S435" s="53">
        <v>0</v>
      </c>
      <c r="T435" s="53">
        <v>0</v>
      </c>
      <c r="U435" s="53">
        <v>0.3017295617066722</v>
      </c>
      <c r="V435" s="53">
        <v>0.45</v>
      </c>
      <c r="W435" s="2" t="s">
        <v>833</v>
      </c>
      <c r="X435" s="54">
        <v>0.55000000000000004</v>
      </c>
      <c r="Y435" s="54">
        <v>0.99</v>
      </c>
      <c r="Z435" t="s">
        <v>776</v>
      </c>
      <c r="AA435" t="s">
        <v>926</v>
      </c>
      <c r="AB435" s="54">
        <v>0.75438784111321266</v>
      </c>
      <c r="AC435" t="s">
        <v>778</v>
      </c>
      <c r="AD435" s="54">
        <v>0</v>
      </c>
      <c r="AE435" s="53">
        <v>1744.3789651828413</v>
      </c>
      <c r="AG435" s="53">
        <v>904.34567927395574</v>
      </c>
      <c r="AI435" s="55">
        <v>0</v>
      </c>
      <c r="AJ435" s="5" t="s">
        <v>998</v>
      </c>
      <c r="AK435" t="s">
        <v>998</v>
      </c>
      <c r="AL435" s="1" t="s">
        <v>998</v>
      </c>
      <c r="AM435" s="5" t="s">
        <v>996</v>
      </c>
      <c r="AN435" t="s">
        <v>996</v>
      </c>
      <c r="AO435" t="s">
        <v>996</v>
      </c>
      <c r="AP435" t="s">
        <v>996</v>
      </c>
      <c r="AQ435" t="s">
        <v>996</v>
      </c>
      <c r="AR435" t="s">
        <v>996</v>
      </c>
      <c r="AS435" t="s">
        <v>996</v>
      </c>
      <c r="AT435" t="s">
        <v>996</v>
      </c>
      <c r="AU435" t="s">
        <v>996</v>
      </c>
      <c r="AV435" t="s">
        <v>996</v>
      </c>
      <c r="AW435" t="s">
        <v>996</v>
      </c>
      <c r="AX435" t="s">
        <v>996</v>
      </c>
      <c r="AY435" t="s">
        <v>996</v>
      </c>
      <c r="AZ435" t="s">
        <v>996</v>
      </c>
      <c r="BA435" t="s">
        <v>996</v>
      </c>
      <c r="BB435" t="s">
        <v>996</v>
      </c>
      <c r="BC435" t="s">
        <v>996</v>
      </c>
      <c r="BD435" t="s">
        <v>996</v>
      </c>
      <c r="BE435" t="s">
        <v>996</v>
      </c>
      <c r="BF435" t="s">
        <v>996</v>
      </c>
      <c r="BG435" t="s">
        <v>996</v>
      </c>
      <c r="BH435" t="s">
        <v>996</v>
      </c>
      <c r="BI435" t="s">
        <v>996</v>
      </c>
      <c r="BJ435" t="s">
        <v>996</v>
      </c>
      <c r="BK435" t="s">
        <v>996</v>
      </c>
      <c r="BL435" t="s">
        <v>996</v>
      </c>
      <c r="BM435" s="1" t="s">
        <v>996</v>
      </c>
      <c r="BN435" s="5" t="s">
        <v>997</v>
      </c>
      <c r="BO435" t="s">
        <v>997</v>
      </c>
      <c r="BP435" t="s">
        <v>997</v>
      </c>
      <c r="BQ435" t="s">
        <v>997</v>
      </c>
      <c r="BR435" t="s">
        <v>997</v>
      </c>
      <c r="BS435" t="s">
        <v>997</v>
      </c>
      <c r="BT435" t="s">
        <v>997</v>
      </c>
      <c r="BU435" t="s">
        <v>997</v>
      </c>
      <c r="BV435" t="s">
        <v>997</v>
      </c>
      <c r="BW435" t="s">
        <v>997</v>
      </c>
      <c r="BX435" t="s">
        <v>997</v>
      </c>
      <c r="BY435" t="s">
        <v>997</v>
      </c>
      <c r="BZ435" t="s">
        <v>997</v>
      </c>
      <c r="CA435" t="s">
        <v>997</v>
      </c>
      <c r="CB435" t="s">
        <v>997</v>
      </c>
      <c r="CC435" t="s">
        <v>997</v>
      </c>
      <c r="CD435" t="s">
        <v>997</v>
      </c>
      <c r="CE435" t="s">
        <v>997</v>
      </c>
      <c r="CF435" t="s">
        <v>997</v>
      </c>
      <c r="CG435" t="s">
        <v>997</v>
      </c>
      <c r="CH435" t="s">
        <v>997</v>
      </c>
      <c r="CI435" t="s">
        <v>997</v>
      </c>
      <c r="CJ435" t="s">
        <v>997</v>
      </c>
      <c r="CK435" t="s">
        <v>997</v>
      </c>
      <c r="CL435" t="s">
        <v>997</v>
      </c>
      <c r="CM435" t="s">
        <v>997</v>
      </c>
      <c r="CN435" s="1" t="s">
        <v>997</v>
      </c>
      <c r="CO435" s="56">
        <v>63.39</v>
      </c>
      <c r="CP435" s="53">
        <v>63.39</v>
      </c>
      <c r="CQ435" s="53">
        <v>63.39</v>
      </c>
      <c r="CR435" s="53">
        <v>63.39</v>
      </c>
      <c r="CS435" s="53">
        <v>63.39</v>
      </c>
      <c r="CT435" s="53">
        <v>63.39</v>
      </c>
      <c r="CU435" s="53">
        <v>63.39</v>
      </c>
      <c r="CV435" s="53">
        <v>63.39</v>
      </c>
      <c r="CW435" s="53">
        <v>63.39</v>
      </c>
      <c r="CX435" s="53">
        <v>63.39</v>
      </c>
      <c r="CY435" s="53">
        <v>63.39</v>
      </c>
      <c r="CZ435" s="53">
        <v>63.39</v>
      </c>
      <c r="DA435" s="53">
        <v>63.39</v>
      </c>
      <c r="DB435" s="53">
        <v>63.39</v>
      </c>
      <c r="DC435" s="53">
        <v>63.39</v>
      </c>
      <c r="DD435" s="53">
        <v>63.39</v>
      </c>
      <c r="DE435" s="53">
        <v>63.39</v>
      </c>
      <c r="DF435" s="53">
        <v>63.39</v>
      </c>
      <c r="DG435" s="53">
        <v>63.39</v>
      </c>
      <c r="DH435" s="53">
        <v>63.39</v>
      </c>
      <c r="DI435" s="53">
        <v>63.39</v>
      </c>
      <c r="DJ435" s="53">
        <v>63.39</v>
      </c>
      <c r="DK435" s="53">
        <v>63.39</v>
      </c>
      <c r="DL435" s="53">
        <v>63.39</v>
      </c>
      <c r="DM435" s="53">
        <v>63.39</v>
      </c>
      <c r="DN435" s="53">
        <v>63.39</v>
      </c>
      <c r="DO435" s="57">
        <v>63.39</v>
      </c>
      <c r="DP435" s="58">
        <v>0</v>
      </c>
      <c r="DQ435" s="59">
        <v>0</v>
      </c>
      <c r="DR435" s="59">
        <v>0</v>
      </c>
      <c r="DS435" s="59">
        <v>0</v>
      </c>
      <c r="DT435" s="59">
        <v>0</v>
      </c>
      <c r="DU435" s="59">
        <v>0</v>
      </c>
      <c r="DV435" s="59">
        <v>0</v>
      </c>
      <c r="DW435" s="59">
        <v>0</v>
      </c>
      <c r="DX435" s="59">
        <v>0</v>
      </c>
      <c r="DY435" s="59">
        <v>0</v>
      </c>
      <c r="DZ435" s="59">
        <v>0</v>
      </c>
      <c r="EA435" s="59">
        <v>0</v>
      </c>
      <c r="EB435" s="59">
        <v>0</v>
      </c>
      <c r="EC435" s="59">
        <v>0</v>
      </c>
      <c r="ED435" s="59">
        <v>0</v>
      </c>
      <c r="EE435" s="59">
        <v>0</v>
      </c>
      <c r="EF435" s="59">
        <v>0</v>
      </c>
      <c r="EG435" s="59">
        <v>0</v>
      </c>
      <c r="EH435" s="59">
        <v>0</v>
      </c>
      <c r="EI435" s="59">
        <v>0</v>
      </c>
      <c r="EJ435" s="59">
        <v>0</v>
      </c>
      <c r="EK435" s="59">
        <v>0</v>
      </c>
      <c r="EL435" s="59">
        <v>0</v>
      </c>
      <c r="EM435" s="59">
        <v>0</v>
      </c>
      <c r="EN435" s="59">
        <v>0</v>
      </c>
      <c r="EO435" s="59">
        <v>0</v>
      </c>
      <c r="EP435" s="59">
        <v>0</v>
      </c>
      <c r="EQ435" s="72">
        <v>0</v>
      </c>
      <c r="ER435" s="59">
        <v>0</v>
      </c>
      <c r="ES435" s="59">
        <v>0</v>
      </c>
      <c r="ET435" s="59">
        <v>0</v>
      </c>
      <c r="EU435" s="59">
        <v>0</v>
      </c>
      <c r="EV435" s="59">
        <v>0</v>
      </c>
      <c r="EW435" s="59">
        <v>0</v>
      </c>
      <c r="EX435" s="59">
        <v>0</v>
      </c>
      <c r="EY435" s="59">
        <v>0</v>
      </c>
      <c r="EZ435" s="59">
        <v>0</v>
      </c>
      <c r="FA435" s="59">
        <v>0</v>
      </c>
      <c r="FB435" s="59">
        <v>0</v>
      </c>
      <c r="FC435" s="59">
        <v>0</v>
      </c>
      <c r="FD435" s="59">
        <v>0</v>
      </c>
      <c r="FE435" s="59">
        <v>0</v>
      </c>
      <c r="FF435" s="59">
        <v>0</v>
      </c>
      <c r="FG435" s="59">
        <v>0</v>
      </c>
      <c r="FH435" s="59">
        <v>0</v>
      </c>
      <c r="FI435" s="59">
        <v>0</v>
      </c>
      <c r="FJ435" s="59">
        <v>0</v>
      </c>
      <c r="FK435" s="59">
        <v>0</v>
      </c>
      <c r="FL435" s="59">
        <v>0</v>
      </c>
      <c r="FM435" s="59">
        <v>0</v>
      </c>
      <c r="FN435" s="59">
        <v>0</v>
      </c>
      <c r="FO435" s="55">
        <v>0</v>
      </c>
      <c r="FP435" s="58">
        <v>0</v>
      </c>
      <c r="FQ435" s="59">
        <v>0</v>
      </c>
      <c r="FR435" s="59">
        <v>0</v>
      </c>
      <c r="FS435" s="59">
        <v>0</v>
      </c>
      <c r="FT435" s="59">
        <v>0</v>
      </c>
      <c r="FU435" s="59">
        <v>0</v>
      </c>
      <c r="FV435" s="59">
        <v>0</v>
      </c>
      <c r="FW435" s="59">
        <v>0</v>
      </c>
      <c r="FX435" s="59">
        <v>0</v>
      </c>
      <c r="FY435" s="59">
        <v>0</v>
      </c>
      <c r="FZ435" s="59">
        <v>0</v>
      </c>
      <c r="GA435" s="59">
        <v>0</v>
      </c>
      <c r="GB435" s="59">
        <v>0</v>
      </c>
      <c r="GC435" s="59">
        <v>0</v>
      </c>
      <c r="GD435" s="59">
        <v>0</v>
      </c>
      <c r="GE435" s="59">
        <v>0</v>
      </c>
      <c r="GF435" s="59">
        <v>0</v>
      </c>
      <c r="GG435" s="59">
        <v>0</v>
      </c>
      <c r="GH435" s="59">
        <v>0</v>
      </c>
      <c r="GI435" s="59">
        <v>0</v>
      </c>
      <c r="GJ435" s="59">
        <v>0</v>
      </c>
      <c r="GK435" s="59">
        <v>0</v>
      </c>
      <c r="GL435" s="59">
        <v>0</v>
      </c>
      <c r="GM435" s="59">
        <v>0</v>
      </c>
      <c r="GN435" s="55">
        <v>0</v>
      </c>
      <c r="GO435" s="58">
        <v>4.8124821660324758E-2</v>
      </c>
      <c r="GP435" s="59">
        <v>4.8124821660324758E-2</v>
      </c>
      <c r="GQ435" s="59">
        <v>4.8124821660324758E-2</v>
      </c>
      <c r="GR435" s="59">
        <v>4.8124821660324758E-2</v>
      </c>
      <c r="GS435" s="59">
        <v>4.8124821660324758E-2</v>
      </c>
      <c r="GT435" s="59">
        <v>4.3312339494292286E-2</v>
      </c>
      <c r="GU435" s="59">
        <v>3.4649871595433826E-2</v>
      </c>
      <c r="GV435" s="59">
        <v>2.771989727634706E-2</v>
      </c>
      <c r="GW435" s="59">
        <v>2.217591782107765E-2</v>
      </c>
      <c r="GX435" s="59">
        <v>1.7740734256862119E-2</v>
      </c>
      <c r="GY435" s="59">
        <v>1.4192587405489695E-2</v>
      </c>
      <c r="GZ435" s="59">
        <v>1.1354069924391755E-2</v>
      </c>
      <c r="HA435" s="59">
        <v>9.0832559395134047E-3</v>
      </c>
      <c r="HB435" s="59">
        <v>7.2666047516107245E-3</v>
      </c>
      <c r="HC435" s="59">
        <v>5.8132838012885796E-3</v>
      </c>
      <c r="HD435" s="59">
        <v>0</v>
      </c>
      <c r="HE435" s="59">
        <v>0</v>
      </c>
      <c r="HF435" s="59">
        <v>0</v>
      </c>
      <c r="HG435" s="59">
        <v>0</v>
      </c>
      <c r="HH435" s="59">
        <v>0</v>
      </c>
      <c r="HI435" s="59">
        <v>0</v>
      </c>
      <c r="HJ435" s="59">
        <v>0</v>
      </c>
      <c r="HK435" s="59">
        <v>0</v>
      </c>
      <c r="HL435" s="59">
        <v>0</v>
      </c>
      <c r="HM435" s="55">
        <v>0</v>
      </c>
      <c r="HN435" s="58">
        <v>4.8124821660324758E-2</v>
      </c>
      <c r="HO435" s="59">
        <v>9.6249643320649517E-2</v>
      </c>
      <c r="HP435" s="59">
        <v>0.14437446498097428</v>
      </c>
      <c r="HQ435" s="59">
        <v>0.19249928664129903</v>
      </c>
      <c r="HR435" s="59">
        <v>0.24062410830162378</v>
      </c>
      <c r="HS435" s="59">
        <v>0.28393644779591609</v>
      </c>
      <c r="HT435" s="59">
        <v>0.3185863193913499</v>
      </c>
      <c r="HU435" s="59">
        <v>0.34630621666769695</v>
      </c>
      <c r="HV435" s="59">
        <v>0.36848213448877459</v>
      </c>
      <c r="HW435" s="59">
        <v>0.38622286874563672</v>
      </c>
      <c r="HX435" s="59">
        <v>0.40041545615112639</v>
      </c>
      <c r="HY435" s="59">
        <v>0.41176952607551814</v>
      </c>
      <c r="HZ435" s="59">
        <v>0.42085278201503157</v>
      </c>
      <c r="IA435" s="59">
        <v>0.4281193867666423</v>
      </c>
      <c r="IB435" s="59">
        <v>0.43393267056793089</v>
      </c>
      <c r="IC435" s="59">
        <v>0.43393267056793089</v>
      </c>
      <c r="ID435" s="59">
        <v>0.43393267056793089</v>
      </c>
      <c r="IE435" s="59">
        <v>0.43393267056793089</v>
      </c>
      <c r="IF435" s="59">
        <v>0.43393267056793089</v>
      </c>
      <c r="IG435" s="59">
        <v>0.43393267056793089</v>
      </c>
      <c r="IH435" s="59">
        <v>0.43393267056793089</v>
      </c>
      <c r="II435" s="59">
        <v>0.43393267056793089</v>
      </c>
      <c r="IJ435" s="59">
        <v>0.43393267056793089</v>
      </c>
      <c r="IK435" s="59">
        <v>0.43393267056793089</v>
      </c>
      <c r="IL435" s="71">
        <v>0.43393267056793089</v>
      </c>
      <c r="IM435" s="72">
        <v>0</v>
      </c>
      <c r="IN435" s="59">
        <v>0</v>
      </c>
      <c r="IO435" s="59">
        <v>0</v>
      </c>
      <c r="IP435" s="59">
        <v>0</v>
      </c>
      <c r="IQ435" s="59">
        <v>0</v>
      </c>
      <c r="IR435" s="59">
        <v>0</v>
      </c>
      <c r="IS435" s="59">
        <v>0</v>
      </c>
      <c r="IT435" s="59">
        <v>0</v>
      </c>
      <c r="IU435" s="59">
        <v>0</v>
      </c>
      <c r="IV435" s="59">
        <v>0</v>
      </c>
      <c r="IW435" s="59">
        <v>0</v>
      </c>
      <c r="IX435" s="59">
        <v>0</v>
      </c>
      <c r="IY435" s="59">
        <v>0</v>
      </c>
      <c r="IZ435" s="59">
        <v>0</v>
      </c>
      <c r="JA435" s="59">
        <v>0</v>
      </c>
      <c r="JB435" s="59">
        <v>0</v>
      </c>
      <c r="JC435" s="59">
        <v>0</v>
      </c>
      <c r="JD435" s="59">
        <v>0</v>
      </c>
      <c r="JE435" s="59">
        <v>0</v>
      </c>
      <c r="JF435" s="59">
        <v>0</v>
      </c>
      <c r="JG435" s="59">
        <v>0</v>
      </c>
      <c r="JH435" s="59">
        <v>0</v>
      </c>
      <c r="JI435" s="59">
        <v>0</v>
      </c>
      <c r="JJ435" s="59">
        <v>0</v>
      </c>
      <c r="JK435" s="55">
        <v>0</v>
      </c>
      <c r="JL435" s="58">
        <v>0</v>
      </c>
      <c r="JM435" s="59">
        <v>0</v>
      </c>
      <c r="JN435" s="59">
        <v>0</v>
      </c>
      <c r="JO435" s="59">
        <v>0</v>
      </c>
      <c r="JP435" s="59">
        <v>0</v>
      </c>
      <c r="JQ435" s="59">
        <v>0</v>
      </c>
      <c r="JR435" s="59">
        <v>0</v>
      </c>
      <c r="JS435" s="59">
        <v>0</v>
      </c>
      <c r="JT435" s="59">
        <v>0</v>
      </c>
      <c r="JU435" s="59">
        <v>0</v>
      </c>
      <c r="JV435" s="59">
        <v>0</v>
      </c>
      <c r="JW435" s="59">
        <v>0</v>
      </c>
      <c r="JX435" s="59">
        <v>0</v>
      </c>
      <c r="JY435" s="59">
        <v>0</v>
      </c>
      <c r="JZ435" s="59">
        <v>0</v>
      </c>
      <c r="KA435" s="59">
        <v>0</v>
      </c>
      <c r="KB435" s="59">
        <v>0</v>
      </c>
      <c r="KC435" s="59">
        <v>0</v>
      </c>
      <c r="KD435" s="59">
        <v>0</v>
      </c>
      <c r="KE435" s="59">
        <v>0</v>
      </c>
      <c r="KF435" s="59">
        <v>0</v>
      </c>
      <c r="KG435" s="59">
        <v>0</v>
      </c>
      <c r="KH435" s="59">
        <v>0</v>
      </c>
      <c r="KI435" s="59">
        <v>0</v>
      </c>
      <c r="KJ435" s="55">
        <v>0</v>
      </c>
      <c r="KK435" s="58">
        <v>4.0906098411276043E-2</v>
      </c>
      <c r="KL435" s="59">
        <v>4.0906098411276043E-2</v>
      </c>
      <c r="KM435" s="59">
        <v>4.0906098411276043E-2</v>
      </c>
      <c r="KN435" s="59">
        <v>4.0906098411276043E-2</v>
      </c>
      <c r="KO435" s="59">
        <v>4.0906098411276043E-2</v>
      </c>
      <c r="KP435" s="59">
        <v>3.6815488570148443E-2</v>
      </c>
      <c r="KQ435" s="59">
        <v>2.9452390856118754E-2</v>
      </c>
      <c r="KR435" s="59">
        <v>2.3561912684895003E-2</v>
      </c>
      <c r="KS435" s="59">
        <v>1.8849530147916002E-2</v>
      </c>
      <c r="KT435" s="59">
        <v>1.5079624118332802E-2</v>
      </c>
      <c r="KU435" s="59">
        <v>1.2063699294666242E-2</v>
      </c>
      <c r="KV435" s="59">
        <v>9.650959435732992E-3</v>
      </c>
      <c r="KW435" s="59">
        <v>7.7207675485863941E-3</v>
      </c>
      <c r="KX435" s="59">
        <v>6.1766140388691158E-3</v>
      </c>
      <c r="KY435" s="59">
        <v>4.9412912310952926E-3</v>
      </c>
      <c r="KZ435" s="59">
        <v>0</v>
      </c>
      <c r="LA435" s="59">
        <v>0</v>
      </c>
      <c r="LB435" s="59">
        <v>0</v>
      </c>
      <c r="LC435" s="59">
        <v>0</v>
      </c>
      <c r="LD435" s="59">
        <v>0</v>
      </c>
      <c r="LE435" s="59">
        <v>0</v>
      </c>
      <c r="LF435" s="59">
        <v>0</v>
      </c>
      <c r="LG435" s="59">
        <v>0</v>
      </c>
      <c r="LH435" s="59">
        <v>0</v>
      </c>
      <c r="LI435" s="55">
        <v>0</v>
      </c>
      <c r="LJ435" s="58">
        <v>4.0906098411276043E-2</v>
      </c>
      <c r="LK435" s="59">
        <v>8.1812196822552086E-2</v>
      </c>
      <c r="LL435" s="59">
        <v>0.12271829523382813</v>
      </c>
      <c r="LM435" s="59">
        <v>0.16362439364510417</v>
      </c>
      <c r="LN435" s="59">
        <v>0.20453049205638021</v>
      </c>
      <c r="LO435" s="59">
        <v>0.24134598062652865</v>
      </c>
      <c r="LP435" s="59">
        <v>0.2707983714826474</v>
      </c>
      <c r="LQ435" s="59">
        <v>0.2943602841675424</v>
      </c>
      <c r="LR435" s="59">
        <v>0.31320981431545841</v>
      </c>
      <c r="LS435" s="59">
        <v>0.32828943843379121</v>
      </c>
      <c r="LT435" s="59">
        <v>0.34035313772845743</v>
      </c>
      <c r="LU435" s="59">
        <v>0.35000409716419045</v>
      </c>
      <c r="LV435" s="59">
        <v>0.35772486471277687</v>
      </c>
      <c r="LW435" s="59">
        <v>0.36390147875164597</v>
      </c>
      <c r="LX435" s="59">
        <v>0.36884276998274124</v>
      </c>
      <c r="LY435" s="59">
        <v>0.36884276998274124</v>
      </c>
      <c r="LZ435" s="59">
        <v>0.36884276998274124</v>
      </c>
      <c r="MA435" s="59">
        <v>0.36884276998274124</v>
      </c>
      <c r="MB435" s="59">
        <v>0.36884276998274124</v>
      </c>
      <c r="MC435" s="59">
        <v>0.36884276998274124</v>
      </c>
      <c r="MD435" s="59">
        <v>0.36884276998274124</v>
      </c>
      <c r="ME435" s="59">
        <v>0.36884276998274124</v>
      </c>
      <c r="MF435" s="59">
        <v>0.36884276998274124</v>
      </c>
      <c r="MG435" s="59">
        <v>0.36884276998274124</v>
      </c>
      <c r="MH435" s="71">
        <v>0.36884276998274124</v>
      </c>
      <c r="MI435" s="72">
        <v>0</v>
      </c>
      <c r="MJ435" s="59">
        <v>0</v>
      </c>
      <c r="MK435" s="59">
        <v>0</v>
      </c>
      <c r="ML435" s="59">
        <v>0</v>
      </c>
      <c r="MM435" s="59">
        <v>0</v>
      </c>
      <c r="MN435" s="59">
        <v>0</v>
      </c>
      <c r="MO435" s="59">
        <v>0</v>
      </c>
      <c r="MP435" s="59">
        <v>0</v>
      </c>
      <c r="MQ435" s="59">
        <v>0</v>
      </c>
      <c r="MR435" s="59">
        <v>0</v>
      </c>
      <c r="MS435" s="59">
        <v>0</v>
      </c>
      <c r="MT435" s="59">
        <v>0</v>
      </c>
      <c r="MU435" s="59">
        <v>0</v>
      </c>
      <c r="MV435" s="59">
        <v>0</v>
      </c>
      <c r="MW435" s="59">
        <v>0</v>
      </c>
      <c r="MX435" s="59">
        <v>0</v>
      </c>
      <c r="MY435" s="59">
        <v>0</v>
      </c>
      <c r="MZ435" s="59">
        <v>0</v>
      </c>
      <c r="NA435" s="59">
        <v>0</v>
      </c>
      <c r="NB435" s="59">
        <v>0</v>
      </c>
      <c r="NC435" s="59">
        <v>0</v>
      </c>
      <c r="ND435" s="59">
        <v>0</v>
      </c>
      <c r="NE435" s="59">
        <v>0</v>
      </c>
      <c r="NF435" s="59">
        <v>0</v>
      </c>
      <c r="NG435" s="55">
        <v>0</v>
      </c>
      <c r="NH435" s="58">
        <v>0</v>
      </c>
      <c r="NI435" s="59">
        <v>0</v>
      </c>
      <c r="NJ435" s="59">
        <v>0</v>
      </c>
      <c r="NK435" s="59">
        <v>0</v>
      </c>
      <c r="NL435" s="59">
        <v>0</v>
      </c>
      <c r="NM435" s="59">
        <v>0</v>
      </c>
      <c r="NN435" s="59">
        <v>0</v>
      </c>
      <c r="NO435" s="59">
        <v>0</v>
      </c>
      <c r="NP435" s="59">
        <v>0</v>
      </c>
      <c r="NQ435" s="59">
        <v>0</v>
      </c>
      <c r="NR435" s="59">
        <v>0</v>
      </c>
      <c r="NS435" s="59">
        <v>0</v>
      </c>
      <c r="NT435" s="59">
        <v>0</v>
      </c>
      <c r="NU435" s="59">
        <v>0</v>
      </c>
      <c r="NV435" s="59">
        <v>0</v>
      </c>
      <c r="NW435" s="59">
        <v>0</v>
      </c>
      <c r="NX435" s="59">
        <v>0</v>
      </c>
      <c r="NY435" s="59">
        <v>0</v>
      </c>
      <c r="NZ435" s="59">
        <v>0</v>
      </c>
      <c r="OA435" s="59">
        <v>0</v>
      </c>
      <c r="OB435" s="59">
        <v>0</v>
      </c>
      <c r="OC435" s="59">
        <v>0</v>
      </c>
      <c r="OD435" s="59">
        <v>0</v>
      </c>
      <c r="OE435" s="59">
        <v>0</v>
      </c>
      <c r="OF435" s="55">
        <v>0</v>
      </c>
      <c r="OG435" s="58">
        <v>0</v>
      </c>
      <c r="OH435" s="59">
        <v>0</v>
      </c>
      <c r="OI435" s="59">
        <v>0</v>
      </c>
      <c r="OJ435" s="59">
        <v>0</v>
      </c>
      <c r="OK435" s="59">
        <v>0</v>
      </c>
      <c r="OL435" s="59">
        <v>0</v>
      </c>
      <c r="OM435" s="59">
        <v>0</v>
      </c>
      <c r="ON435" s="59">
        <v>0</v>
      </c>
      <c r="OO435" s="59">
        <v>0</v>
      </c>
      <c r="OP435" s="59">
        <v>0</v>
      </c>
      <c r="OQ435" s="59">
        <v>0</v>
      </c>
      <c r="OR435" s="59">
        <v>0</v>
      </c>
      <c r="OS435" s="59">
        <v>0</v>
      </c>
      <c r="OT435" s="59">
        <v>0</v>
      </c>
      <c r="OU435" s="59">
        <v>0</v>
      </c>
      <c r="OV435" s="59">
        <v>0</v>
      </c>
      <c r="OW435" s="59">
        <v>0</v>
      </c>
      <c r="OX435" s="59">
        <v>0</v>
      </c>
      <c r="OY435" s="59">
        <v>0</v>
      </c>
      <c r="OZ435" s="59">
        <v>0</v>
      </c>
      <c r="PA435" s="59">
        <v>0</v>
      </c>
      <c r="PB435" s="59">
        <v>0</v>
      </c>
      <c r="PC435" s="59">
        <v>0</v>
      </c>
      <c r="PD435" s="59">
        <v>0</v>
      </c>
      <c r="PE435" s="55">
        <v>0</v>
      </c>
      <c r="PF435" s="58">
        <v>0</v>
      </c>
      <c r="PG435" s="59">
        <v>0</v>
      </c>
      <c r="PH435" s="59">
        <v>0</v>
      </c>
      <c r="PI435" s="59">
        <v>0</v>
      </c>
      <c r="PJ435" s="59">
        <v>0</v>
      </c>
      <c r="PK435" s="59">
        <v>0</v>
      </c>
      <c r="PL435" s="59">
        <v>0</v>
      </c>
      <c r="PM435" s="59">
        <v>0</v>
      </c>
      <c r="PN435" s="59">
        <v>0</v>
      </c>
      <c r="PO435" s="59">
        <v>0</v>
      </c>
      <c r="PP435" s="59">
        <v>0</v>
      </c>
      <c r="PQ435" s="59">
        <v>0</v>
      </c>
      <c r="PR435" s="59">
        <v>0</v>
      </c>
      <c r="PS435" s="59">
        <v>0</v>
      </c>
      <c r="PT435" s="59">
        <v>0</v>
      </c>
      <c r="PU435" s="59">
        <v>0</v>
      </c>
      <c r="PV435" s="59">
        <v>0</v>
      </c>
      <c r="PW435" s="59">
        <v>0</v>
      </c>
      <c r="PX435" s="59">
        <v>0</v>
      </c>
      <c r="PY435" s="59">
        <v>0</v>
      </c>
      <c r="PZ435" s="59">
        <v>0</v>
      </c>
      <c r="QA435" s="59">
        <v>0</v>
      </c>
      <c r="QB435" s="59">
        <v>0</v>
      </c>
      <c r="QC435" s="59">
        <v>0</v>
      </c>
      <c r="QD435" s="71">
        <v>0</v>
      </c>
      <c r="QE435" s="72">
        <v>0</v>
      </c>
      <c r="QF435" s="59">
        <v>0</v>
      </c>
      <c r="QG435" s="59">
        <v>0</v>
      </c>
      <c r="QH435" s="59">
        <v>0</v>
      </c>
      <c r="QI435" s="59">
        <v>0</v>
      </c>
      <c r="QJ435" s="59">
        <v>0</v>
      </c>
      <c r="QK435" s="59">
        <v>0</v>
      </c>
      <c r="QL435" s="59">
        <v>0</v>
      </c>
      <c r="QM435" s="59">
        <v>0</v>
      </c>
      <c r="QN435" s="59">
        <v>0</v>
      </c>
      <c r="QO435" s="59">
        <v>0</v>
      </c>
      <c r="QP435" s="59">
        <v>0</v>
      </c>
      <c r="QQ435" s="59">
        <v>0</v>
      </c>
      <c r="QR435" s="59">
        <v>0</v>
      </c>
      <c r="QS435" s="59">
        <v>0</v>
      </c>
      <c r="QT435" s="59">
        <v>0</v>
      </c>
      <c r="QU435" s="59">
        <v>0</v>
      </c>
      <c r="QV435" s="59">
        <v>0</v>
      </c>
      <c r="QW435" s="59">
        <v>0</v>
      </c>
      <c r="QX435" s="59">
        <v>0</v>
      </c>
      <c r="QY435" s="59">
        <v>0</v>
      </c>
      <c r="QZ435" s="59">
        <v>0</v>
      </c>
      <c r="RA435" s="59">
        <v>0</v>
      </c>
      <c r="RB435" s="59">
        <v>0</v>
      </c>
      <c r="RC435" s="55">
        <v>0</v>
      </c>
      <c r="RD435" s="58">
        <v>0</v>
      </c>
      <c r="RE435" s="59">
        <v>0</v>
      </c>
      <c r="RF435" s="59">
        <v>0</v>
      </c>
      <c r="RG435" s="59">
        <v>0</v>
      </c>
      <c r="RH435" s="59">
        <v>0</v>
      </c>
      <c r="RI435" s="59">
        <v>0</v>
      </c>
      <c r="RJ435" s="59">
        <v>0</v>
      </c>
      <c r="RK435" s="59">
        <v>0</v>
      </c>
      <c r="RL435" s="59">
        <v>0</v>
      </c>
      <c r="RM435" s="59">
        <v>0</v>
      </c>
      <c r="RN435" s="59">
        <v>0</v>
      </c>
      <c r="RO435" s="59">
        <v>0</v>
      </c>
      <c r="RP435" s="59">
        <v>0</v>
      </c>
      <c r="RQ435" s="59">
        <v>0</v>
      </c>
      <c r="RR435" s="59">
        <v>0</v>
      </c>
      <c r="RS435" s="59">
        <v>0</v>
      </c>
      <c r="RT435" s="59">
        <v>0</v>
      </c>
      <c r="RU435" s="59">
        <v>0</v>
      </c>
      <c r="RV435" s="59">
        <v>0</v>
      </c>
      <c r="RW435" s="59">
        <v>0</v>
      </c>
      <c r="RX435" s="59">
        <v>0</v>
      </c>
      <c r="RY435" s="59">
        <v>0</v>
      </c>
      <c r="RZ435" s="59">
        <v>0</v>
      </c>
      <c r="SA435" s="59">
        <v>0</v>
      </c>
      <c r="SB435" s="55">
        <v>0</v>
      </c>
      <c r="SC435" s="58">
        <v>4.0906098411276043E-2</v>
      </c>
      <c r="SD435" s="59">
        <v>4.0906098411276043E-2</v>
      </c>
      <c r="SE435" s="59">
        <v>4.0906098411276043E-2</v>
      </c>
      <c r="SF435" s="59">
        <v>4.0906098411276043E-2</v>
      </c>
      <c r="SG435" s="59">
        <v>4.0906098411276043E-2</v>
      </c>
      <c r="SH435" s="59">
        <v>3.6815488570148443E-2</v>
      </c>
      <c r="SI435" s="59">
        <v>2.9452390856118754E-2</v>
      </c>
      <c r="SJ435" s="59">
        <v>2.3561912684895003E-2</v>
      </c>
      <c r="SK435" s="59">
        <v>1.8849530147916002E-2</v>
      </c>
      <c r="SL435" s="59">
        <v>1.5079624118332802E-2</v>
      </c>
      <c r="SM435" s="59">
        <v>1.2063699294666242E-2</v>
      </c>
      <c r="SN435" s="59">
        <v>9.650959435732992E-3</v>
      </c>
      <c r="SO435" s="59">
        <v>7.7207675485863941E-3</v>
      </c>
      <c r="SP435" s="59">
        <v>6.1766140388691158E-3</v>
      </c>
      <c r="SQ435" s="59">
        <v>4.9412912310952926E-3</v>
      </c>
      <c r="SR435" s="59">
        <v>0</v>
      </c>
      <c r="SS435" s="59">
        <v>0</v>
      </c>
      <c r="ST435" s="59">
        <v>0</v>
      </c>
      <c r="SU435" s="59">
        <v>0</v>
      </c>
      <c r="SV435" s="59">
        <v>0</v>
      </c>
      <c r="SW435" s="59">
        <v>0</v>
      </c>
      <c r="SX435" s="59">
        <v>0</v>
      </c>
      <c r="SY435" s="59">
        <v>0</v>
      </c>
      <c r="SZ435" s="59">
        <v>0</v>
      </c>
      <c r="TA435" s="55">
        <v>0</v>
      </c>
      <c r="TB435" s="58">
        <v>4.0906098411276043E-2</v>
      </c>
      <c r="TC435" s="59">
        <v>8.1812196822552086E-2</v>
      </c>
      <c r="TD435" s="59">
        <v>0.12271829523382813</v>
      </c>
      <c r="TE435" s="59">
        <v>0.16362439364510417</v>
      </c>
      <c r="TF435" s="59">
        <v>0.20453049205638021</v>
      </c>
      <c r="TG435" s="59">
        <v>0.24134598062652865</v>
      </c>
      <c r="TH435" s="59">
        <v>0.2707983714826474</v>
      </c>
      <c r="TI435" s="59">
        <v>0.2943602841675424</v>
      </c>
      <c r="TJ435" s="59">
        <v>0.31320981431545841</v>
      </c>
      <c r="TK435" s="59">
        <v>0.32828943843379121</v>
      </c>
      <c r="TL435" s="59">
        <v>0.34035313772845743</v>
      </c>
      <c r="TM435" s="59">
        <v>0.35000409716419045</v>
      </c>
      <c r="TN435" s="59">
        <v>0.35772486471277687</v>
      </c>
      <c r="TO435" s="59">
        <v>0.36390147875164597</v>
      </c>
      <c r="TP435" s="59">
        <v>0.36884276998274124</v>
      </c>
      <c r="TQ435" s="59">
        <v>0.36884276998274124</v>
      </c>
      <c r="TR435" s="59">
        <v>0.36884276998274124</v>
      </c>
      <c r="TS435" s="59">
        <v>0.36884276998274124</v>
      </c>
      <c r="TT435" s="59">
        <v>0.36884276998274124</v>
      </c>
      <c r="TU435" s="59">
        <v>0.36884276998274124</v>
      </c>
      <c r="TV435" s="59">
        <v>0.36884276998274124</v>
      </c>
      <c r="TW435" s="59">
        <v>0.36884276998274124</v>
      </c>
      <c r="TX435" s="59">
        <v>0.36884276998274124</v>
      </c>
      <c r="TY435" s="59">
        <v>0.36884276998274124</v>
      </c>
      <c r="TZ435" s="71">
        <v>0.36884276998274124</v>
      </c>
      <c r="UA435" s="73">
        <v>1748.3903750906604</v>
      </c>
      <c r="UB435" s="53">
        <v>1747.2612955831692</v>
      </c>
      <c r="UC435" s="53">
        <v>1746.3577505774931</v>
      </c>
      <c r="UD435" s="53">
        <v>1745.6163852006923</v>
      </c>
      <c r="UE435" s="53">
        <v>1745.1572629313787</v>
      </c>
      <c r="UF435" s="53">
        <v>1744.8259162561681</v>
      </c>
      <c r="UG435" s="53">
        <v>1744.5755166811748</v>
      </c>
      <c r="UH435" s="53">
        <v>1744.3796275915379</v>
      </c>
      <c r="UI435" s="53">
        <v>1744.2221942127669</v>
      </c>
      <c r="UJ435" s="53">
        <v>1744.0929029413996</v>
      </c>
      <c r="UK435" s="53">
        <v>1743.8949487411921</v>
      </c>
      <c r="UL435" s="53">
        <v>1743.6986971232739</v>
      </c>
      <c r="UM435" s="53">
        <v>1743.5252388174815</v>
      </c>
      <c r="UN435" s="53">
        <v>1743.3820042202151</v>
      </c>
      <c r="UO435" s="53">
        <v>1743.2715168082566</v>
      </c>
      <c r="UP435" s="53">
        <v>1743.1843523930345</v>
      </c>
      <c r="UQ435" s="53">
        <v>1743.1152200120769</v>
      </c>
      <c r="UR435" s="53">
        <v>1742.9467114849037</v>
      </c>
      <c r="US435" s="53">
        <v>1742.8711115247984</v>
      </c>
      <c r="UT435" s="53">
        <v>1742.8355723928144</v>
      </c>
      <c r="UU435" s="53">
        <v>1742.8231259652634</v>
      </c>
      <c r="UV435" s="53">
        <v>1742.8260675660104</v>
      </c>
      <c r="UW435" s="53">
        <v>1742.8260675660094</v>
      </c>
      <c r="UX435" s="53">
        <v>1742.8260675660106</v>
      </c>
      <c r="UY435" s="74">
        <v>1742.8260675660097</v>
      </c>
      <c r="UZ435" s="73">
        <v>906.4253312821146</v>
      </c>
      <c r="VA435" s="53">
        <v>905.83997787294334</v>
      </c>
      <c r="VB435" s="53">
        <v>905.37154925839229</v>
      </c>
      <c r="VC435" s="53">
        <v>904.9872001068286</v>
      </c>
      <c r="VD435" s="53">
        <v>904.74917542939374</v>
      </c>
      <c r="VE435" s="53">
        <v>904.57739398737363</v>
      </c>
      <c r="VF435" s="53">
        <v>904.4475782889175</v>
      </c>
      <c r="VG435" s="53">
        <v>904.34602268926528</v>
      </c>
      <c r="VH435" s="53">
        <v>904.26440384456089</v>
      </c>
      <c r="VI435" s="53">
        <v>904.19737483024528</v>
      </c>
      <c r="VJ435" s="53">
        <v>904.09474860668661</v>
      </c>
      <c r="VK435" s="53">
        <v>903.99300505998201</v>
      </c>
      <c r="VL435" s="53">
        <v>903.90307834536986</v>
      </c>
      <c r="VM435" s="53">
        <v>903.8288206343185</v>
      </c>
      <c r="VN435" s="53">
        <v>903.77154018344561</v>
      </c>
      <c r="VO435" s="53">
        <v>903.7263511712722</v>
      </c>
      <c r="VP435" s="53">
        <v>903.69051058200534</v>
      </c>
      <c r="VQ435" s="53">
        <v>903.60315000181538</v>
      </c>
      <c r="VR435" s="53">
        <v>903.56395639845312</v>
      </c>
      <c r="VS435" s="53">
        <v>903.54553169768781</v>
      </c>
      <c r="VT435" s="53">
        <v>903.53907904422033</v>
      </c>
      <c r="VU435" s="53">
        <v>903.54060407059296</v>
      </c>
      <c r="VV435" s="53">
        <v>903.54060407059251</v>
      </c>
      <c r="VW435" s="53">
        <v>903.54060407059308</v>
      </c>
      <c r="VX435" s="74">
        <v>903.54060407059262</v>
      </c>
      <c r="VY435" s="65">
        <f t="shared" si="6"/>
        <v>431</v>
      </c>
    </row>
    <row r="436" spans="1:597">
      <c r="A436" s="51" t="s">
        <v>660</v>
      </c>
      <c r="B436" s="69" t="s">
        <v>2</v>
      </c>
      <c r="C436" t="s">
        <v>659</v>
      </c>
      <c r="D436" t="s">
        <v>753</v>
      </c>
      <c r="E436" t="s">
        <v>727</v>
      </c>
      <c r="F436" t="s">
        <v>694</v>
      </c>
      <c r="G436" t="s">
        <v>664</v>
      </c>
      <c r="H436" t="s">
        <v>1000</v>
      </c>
      <c r="I436" t="s">
        <v>666</v>
      </c>
      <c r="J436" t="s">
        <v>1359</v>
      </c>
      <c r="K436" s="5" t="s">
        <v>1002</v>
      </c>
      <c r="L436" t="s">
        <v>1003</v>
      </c>
      <c r="M436">
        <v>11</v>
      </c>
      <c r="N436" s="52">
        <v>0.89077766400000002</v>
      </c>
      <c r="O436" s="52">
        <v>0</v>
      </c>
      <c r="P436" s="52">
        <v>0</v>
      </c>
      <c r="Q436" s="53">
        <v>80.44</v>
      </c>
      <c r="R436" s="53">
        <v>0</v>
      </c>
      <c r="S436" s="53">
        <v>0</v>
      </c>
      <c r="T436" s="53">
        <v>0</v>
      </c>
      <c r="U436" s="53">
        <v>0.3017295617066722</v>
      </c>
      <c r="V436" s="53">
        <v>0.45</v>
      </c>
      <c r="W436" s="2" t="s">
        <v>833</v>
      </c>
      <c r="X436" s="54">
        <v>0.55000000000000004</v>
      </c>
      <c r="Y436" s="54">
        <v>0.99</v>
      </c>
      <c r="Z436" t="s">
        <v>776</v>
      </c>
      <c r="AA436" t="s">
        <v>926</v>
      </c>
      <c r="AB436" s="54">
        <v>0.75438784111321266</v>
      </c>
      <c r="AC436" t="s">
        <v>778</v>
      </c>
      <c r="AD436" s="54">
        <v>0</v>
      </c>
      <c r="AE436" s="53">
        <v>15891.19121419898</v>
      </c>
      <c r="AG436" s="53">
        <v>8238.5366941011835</v>
      </c>
      <c r="AI436" s="55">
        <v>1.6007687564006841E-3</v>
      </c>
      <c r="AJ436" s="5" t="s">
        <v>1004</v>
      </c>
      <c r="AK436" t="s">
        <v>1004</v>
      </c>
      <c r="AL436" s="1" t="s">
        <v>1004</v>
      </c>
      <c r="AM436" s="5" t="s">
        <v>1002</v>
      </c>
      <c r="AN436" t="s">
        <v>1002</v>
      </c>
      <c r="AO436" t="s">
        <v>1002</v>
      </c>
      <c r="AP436" t="s">
        <v>1002</v>
      </c>
      <c r="AQ436" t="s">
        <v>1002</v>
      </c>
      <c r="AR436" t="s">
        <v>1002</v>
      </c>
      <c r="AS436" t="s">
        <v>1002</v>
      </c>
      <c r="AT436" t="s">
        <v>1002</v>
      </c>
      <c r="AU436" t="s">
        <v>1002</v>
      </c>
      <c r="AV436" t="s">
        <v>1002</v>
      </c>
      <c r="AW436" t="s">
        <v>1002</v>
      </c>
      <c r="AX436" t="s">
        <v>1002</v>
      </c>
      <c r="AY436" t="s">
        <v>1002</v>
      </c>
      <c r="AZ436" t="s">
        <v>1002</v>
      </c>
      <c r="BA436" t="s">
        <v>1002</v>
      </c>
      <c r="BB436" t="s">
        <v>1002</v>
      </c>
      <c r="BC436" t="s">
        <v>1002</v>
      </c>
      <c r="BD436" t="s">
        <v>1002</v>
      </c>
      <c r="BE436" t="s">
        <v>1002</v>
      </c>
      <c r="BF436" t="s">
        <v>1002</v>
      </c>
      <c r="BG436" t="s">
        <v>1002</v>
      </c>
      <c r="BH436" t="s">
        <v>1002</v>
      </c>
      <c r="BI436" t="s">
        <v>1002</v>
      </c>
      <c r="BJ436" t="s">
        <v>1002</v>
      </c>
      <c r="BK436" t="s">
        <v>1002</v>
      </c>
      <c r="BL436" t="s">
        <v>1002</v>
      </c>
      <c r="BM436" s="1" t="s">
        <v>1002</v>
      </c>
      <c r="BN436" s="5" t="s">
        <v>1003</v>
      </c>
      <c r="BO436" t="s">
        <v>1003</v>
      </c>
      <c r="BP436" t="s">
        <v>1003</v>
      </c>
      <c r="BQ436" t="s">
        <v>1003</v>
      </c>
      <c r="BR436" t="s">
        <v>1003</v>
      </c>
      <c r="BS436" t="s">
        <v>1003</v>
      </c>
      <c r="BT436" t="s">
        <v>1003</v>
      </c>
      <c r="BU436" t="s">
        <v>1003</v>
      </c>
      <c r="BV436" t="s">
        <v>1003</v>
      </c>
      <c r="BW436" t="s">
        <v>1003</v>
      </c>
      <c r="BX436" t="s">
        <v>1003</v>
      </c>
      <c r="BY436" t="s">
        <v>1003</v>
      </c>
      <c r="BZ436" t="s">
        <v>1003</v>
      </c>
      <c r="CA436" t="s">
        <v>1003</v>
      </c>
      <c r="CB436" t="s">
        <v>1003</v>
      </c>
      <c r="CC436" t="s">
        <v>1003</v>
      </c>
      <c r="CD436" t="s">
        <v>1003</v>
      </c>
      <c r="CE436" t="s">
        <v>1003</v>
      </c>
      <c r="CF436" t="s">
        <v>1003</v>
      </c>
      <c r="CG436" t="s">
        <v>1003</v>
      </c>
      <c r="CH436" t="s">
        <v>1003</v>
      </c>
      <c r="CI436" t="s">
        <v>1003</v>
      </c>
      <c r="CJ436" t="s">
        <v>1003</v>
      </c>
      <c r="CK436" t="s">
        <v>1003</v>
      </c>
      <c r="CL436" t="s">
        <v>1003</v>
      </c>
      <c r="CM436" t="s">
        <v>1003</v>
      </c>
      <c r="CN436" s="1" t="s">
        <v>1003</v>
      </c>
      <c r="CO436" s="56">
        <v>80.44</v>
      </c>
      <c r="CP436" s="53">
        <v>80.44</v>
      </c>
      <c r="CQ436" s="53">
        <v>80.44</v>
      </c>
      <c r="CR436" s="53">
        <v>80.44</v>
      </c>
      <c r="CS436" s="53">
        <v>80.44</v>
      </c>
      <c r="CT436" s="53">
        <v>80.44</v>
      </c>
      <c r="CU436" s="53">
        <v>80.44</v>
      </c>
      <c r="CV436" s="53">
        <v>80.44</v>
      </c>
      <c r="CW436" s="53">
        <v>80.44</v>
      </c>
      <c r="CX436" s="53">
        <v>80.44</v>
      </c>
      <c r="CY436" s="53">
        <v>80.44</v>
      </c>
      <c r="CZ436" s="53">
        <v>80.44</v>
      </c>
      <c r="DA436" s="53">
        <v>80.44</v>
      </c>
      <c r="DB436" s="53">
        <v>80.44</v>
      </c>
      <c r="DC436" s="53">
        <v>80.44</v>
      </c>
      <c r="DD436" s="53">
        <v>80.44</v>
      </c>
      <c r="DE436" s="53">
        <v>80.44</v>
      </c>
      <c r="DF436" s="53">
        <v>80.44</v>
      </c>
      <c r="DG436" s="53">
        <v>80.44</v>
      </c>
      <c r="DH436" s="53">
        <v>80.44</v>
      </c>
      <c r="DI436" s="53">
        <v>80.44</v>
      </c>
      <c r="DJ436" s="53">
        <v>80.44</v>
      </c>
      <c r="DK436" s="53">
        <v>80.44</v>
      </c>
      <c r="DL436" s="53">
        <v>80.44</v>
      </c>
      <c r="DM436" s="53">
        <v>80.44</v>
      </c>
      <c r="DN436" s="53">
        <v>80.44</v>
      </c>
      <c r="DO436" s="57">
        <v>80.44</v>
      </c>
      <c r="DP436" s="58">
        <v>0</v>
      </c>
      <c r="DQ436" s="59">
        <v>0</v>
      </c>
      <c r="DR436" s="59">
        <v>0.88670208255602756</v>
      </c>
      <c r="DS436" s="59">
        <v>0.88260774757015492</v>
      </c>
      <c r="DT436" s="59">
        <v>0.87814858857820011</v>
      </c>
      <c r="DU436" s="59">
        <v>0.8731629318864591</v>
      </c>
      <c r="DV436" s="59">
        <v>0.86737890433528853</v>
      </c>
      <c r="DW436" s="59">
        <v>0.86091584277391764</v>
      </c>
      <c r="DX436" s="59">
        <v>0.85396993951125511</v>
      </c>
      <c r="DY436" s="59">
        <v>0.84658590128514144</v>
      </c>
      <c r="DZ436" s="59">
        <v>0.8388130187492</v>
      </c>
      <c r="EA436" s="59">
        <v>0.83087584206774867</v>
      </c>
      <c r="EB436" s="59">
        <v>0.82304822930202493</v>
      </c>
      <c r="EC436" s="59">
        <v>0.81547578080262029</v>
      </c>
      <c r="ED436" s="59">
        <v>0.80832543582687344</v>
      </c>
      <c r="EE436" s="59">
        <v>0.80170051810716758</v>
      </c>
      <c r="EF436" s="59">
        <v>0.79559743655849779</v>
      </c>
      <c r="EG436" s="59">
        <v>0.79012042108299474</v>
      </c>
      <c r="EH436" s="59">
        <v>0.78466335099012852</v>
      </c>
      <c r="EI436" s="59">
        <v>0.779274004076144</v>
      </c>
      <c r="EJ436" s="59">
        <v>0.773892038812943</v>
      </c>
      <c r="EK436" s="59">
        <v>0.76853427415308262</v>
      </c>
      <c r="EL436" s="59">
        <v>0.7633298113670286</v>
      </c>
      <c r="EM436" s="59">
        <v>0.75829907590305279</v>
      </c>
      <c r="EN436" s="59">
        <v>0.75344396520083046</v>
      </c>
      <c r="EO436" s="59">
        <v>0.74877076650479313</v>
      </c>
      <c r="EP436" s="59">
        <v>0.74430160968219228</v>
      </c>
      <c r="EQ436" s="72">
        <v>1.8818220229764738E-3</v>
      </c>
      <c r="ER436" s="59">
        <v>2.7674970389866054E-3</v>
      </c>
      <c r="ES436" s="59">
        <v>3.6728481615422972E-3</v>
      </c>
      <c r="ET436" s="59">
        <v>4.5560694508383973E-3</v>
      </c>
      <c r="EU436" s="59">
        <v>5.4158251248120556E-3</v>
      </c>
      <c r="EV436" s="59">
        <v>5.6384281932808219E-3</v>
      </c>
      <c r="EW436" s="59">
        <v>5.1140317195714135E-3</v>
      </c>
      <c r="EX436" s="59">
        <v>4.5667407980133348E-3</v>
      </c>
      <c r="EY436" s="59">
        <v>4.0276757861535499E-3</v>
      </c>
      <c r="EZ436" s="59">
        <v>3.5171257909913465E-3</v>
      </c>
      <c r="FA436" s="59">
        <v>3.0469654822097869E-3</v>
      </c>
      <c r="FB436" s="59">
        <v>8.9187277667529563E-4</v>
      </c>
      <c r="FC436" s="59">
        <v>0</v>
      </c>
      <c r="FD436" s="59">
        <v>0</v>
      </c>
      <c r="FE436" s="59">
        <v>0</v>
      </c>
      <c r="FF436" s="59">
        <v>0</v>
      </c>
      <c r="FG436" s="59">
        <v>0</v>
      </c>
      <c r="FH436" s="59">
        <v>0</v>
      </c>
      <c r="FI436" s="59">
        <v>0</v>
      </c>
      <c r="FJ436" s="59">
        <v>0</v>
      </c>
      <c r="FK436" s="59">
        <v>0</v>
      </c>
      <c r="FL436" s="59">
        <v>0</v>
      </c>
      <c r="FM436" s="59">
        <v>0</v>
      </c>
      <c r="FN436" s="59">
        <v>0</v>
      </c>
      <c r="FO436" s="55">
        <v>0</v>
      </c>
      <c r="FP436" s="58">
        <v>1.881822022976474E-3</v>
      </c>
      <c r="FQ436" s="59">
        <v>4.6406297739852642E-3</v>
      </c>
      <c r="FR436" s="59">
        <v>8.2900322927242122E-3</v>
      </c>
      <c r="FS436" s="59">
        <v>1.2799035386555885E-2</v>
      </c>
      <c r="FT436" s="59">
        <v>1.8130076823695468E-2</v>
      </c>
      <c r="FU436" s="59">
        <v>2.3633413187974833E-2</v>
      </c>
      <c r="FV436" s="59">
        <v>2.8556769589920209E-2</v>
      </c>
      <c r="FW436" s="59">
        <v>3.2876588021571361E-2</v>
      </c>
      <c r="FX436" s="59">
        <v>3.6602409197949E-2</v>
      </c>
      <c r="FY436" s="59">
        <v>3.9773188684964149E-2</v>
      </c>
      <c r="FZ436" s="59">
        <v>4.2445454237628293E-2</v>
      </c>
      <c r="GA436" s="59">
        <v>4.2946807959884571E-2</v>
      </c>
      <c r="GB436" s="59">
        <v>4.2570237006154858E-2</v>
      </c>
      <c r="GC436" s="59">
        <v>4.2221337534513639E-2</v>
      </c>
      <c r="GD436" s="59">
        <v>4.1899920421455711E-2</v>
      </c>
      <c r="GE436" s="59">
        <v>4.161147490614165E-2</v>
      </c>
      <c r="GF436" s="59">
        <v>4.1324079808924559E-2</v>
      </c>
      <c r="GG436" s="59">
        <v>4.104025133431765E-2</v>
      </c>
      <c r="GH436" s="59">
        <v>4.0756811612321274E-2</v>
      </c>
      <c r="GI436" s="59">
        <v>4.0474646408451213E-2</v>
      </c>
      <c r="GJ436" s="59">
        <v>4.0200554805648436E-2</v>
      </c>
      <c r="GK436" s="59">
        <v>3.9935612504534729E-2</v>
      </c>
      <c r="GL436" s="59">
        <v>3.9679919433249264E-2</v>
      </c>
      <c r="GM436" s="59">
        <v>3.9433806707792778E-2</v>
      </c>
      <c r="GN436" s="55">
        <v>3.9198439791544276E-2</v>
      </c>
      <c r="GO436" s="58">
        <v>2.1222708957126737</v>
      </c>
      <c r="GP436" s="59">
        <v>3.1355911463564721</v>
      </c>
      <c r="GQ436" s="59">
        <v>4.1824905366971681</v>
      </c>
      <c r="GR436" s="59">
        <v>5.2178915119484728</v>
      </c>
      <c r="GS436" s="59">
        <v>6.2438976757942326</v>
      </c>
      <c r="GT436" s="59">
        <v>6.5493372442926585</v>
      </c>
      <c r="GU436" s="59">
        <v>5.9885383348485091</v>
      </c>
      <c r="GV436" s="59">
        <v>5.3943029184408724</v>
      </c>
      <c r="GW436" s="59">
        <v>4.8016371898464776</v>
      </c>
      <c r="GX436" s="59">
        <v>4.2330341224490242</v>
      </c>
      <c r="GY436" s="59">
        <v>3.7020497386814446</v>
      </c>
      <c r="GZ436" s="59">
        <v>1.0936839544118437</v>
      </c>
      <c r="HA436" s="59">
        <v>0</v>
      </c>
      <c r="HB436" s="59">
        <v>0</v>
      </c>
      <c r="HC436" s="59">
        <v>0</v>
      </c>
      <c r="HD436" s="59">
        <v>0</v>
      </c>
      <c r="HE436" s="59">
        <v>0</v>
      </c>
      <c r="HF436" s="59">
        <v>0</v>
      </c>
      <c r="HG436" s="59">
        <v>0</v>
      </c>
      <c r="HH436" s="59">
        <v>0</v>
      </c>
      <c r="HI436" s="59">
        <v>0</v>
      </c>
      <c r="HJ436" s="59">
        <v>0</v>
      </c>
      <c r="HK436" s="59">
        <v>0</v>
      </c>
      <c r="HL436" s="59">
        <v>0</v>
      </c>
      <c r="HM436" s="55">
        <v>0</v>
      </c>
      <c r="HN436" s="58">
        <v>2.1222708957126737</v>
      </c>
      <c r="HO436" s="59">
        <v>5.2578620420691458</v>
      </c>
      <c r="HP436" s="59">
        <v>9.4403525787663138</v>
      </c>
      <c r="HQ436" s="59">
        <v>14.658244090714787</v>
      </c>
      <c r="HR436" s="59">
        <v>20.902141766509018</v>
      </c>
      <c r="HS436" s="59">
        <v>27.451479010801677</v>
      </c>
      <c r="HT436" s="59">
        <v>33.440017345650183</v>
      </c>
      <c r="HU436" s="59">
        <v>38.834320264091055</v>
      </c>
      <c r="HV436" s="59">
        <v>43.635957453937536</v>
      </c>
      <c r="HW436" s="59">
        <v>47.868991576386563</v>
      </c>
      <c r="HX436" s="59">
        <v>51.571041315068008</v>
      </c>
      <c r="HY436" s="59">
        <v>52.664725269479852</v>
      </c>
      <c r="HZ436" s="59">
        <v>52.664725269479852</v>
      </c>
      <c r="IA436" s="59">
        <v>52.664725269479852</v>
      </c>
      <c r="IB436" s="59">
        <v>52.664725269479852</v>
      </c>
      <c r="IC436" s="59">
        <v>52.664725269479852</v>
      </c>
      <c r="ID436" s="59">
        <v>52.664725269479852</v>
      </c>
      <c r="IE436" s="59">
        <v>52.664725269479852</v>
      </c>
      <c r="IF436" s="59">
        <v>52.664725269479852</v>
      </c>
      <c r="IG436" s="59">
        <v>52.664725269479852</v>
      </c>
      <c r="IH436" s="59">
        <v>52.664725269479852</v>
      </c>
      <c r="II436" s="59">
        <v>52.664725269479852</v>
      </c>
      <c r="IJ436" s="59">
        <v>52.664725269479852</v>
      </c>
      <c r="IK436" s="59">
        <v>52.664725269479852</v>
      </c>
      <c r="IL436" s="71">
        <v>52.664725269479852</v>
      </c>
      <c r="IM436" s="72">
        <v>1.6007687564006841E-3</v>
      </c>
      <c r="IN436" s="59">
        <v>2.3559680605533054E-3</v>
      </c>
      <c r="IO436" s="59">
        <v>3.1292414771158664E-3</v>
      </c>
      <c r="IP436" s="59">
        <v>3.8852150069143415E-3</v>
      </c>
      <c r="IQ436" s="59">
        <v>4.623079943736709E-3</v>
      </c>
      <c r="IR436" s="59">
        <v>4.8185919717633214E-3</v>
      </c>
      <c r="IS436" s="59">
        <v>4.3758837880419404E-3</v>
      </c>
      <c r="IT436" s="59">
        <v>3.9128458883845897E-3</v>
      </c>
      <c r="IU436" s="59">
        <v>3.4558809637019287E-3</v>
      </c>
      <c r="IV436" s="59">
        <v>3.0222333662898501E-3</v>
      </c>
      <c r="IW436" s="59">
        <v>2.6220695394190956E-3</v>
      </c>
      <c r="IX436" s="59">
        <v>7.6860427945318671E-4</v>
      </c>
      <c r="IY436" s="59">
        <v>0</v>
      </c>
      <c r="IZ436" s="59">
        <v>0</v>
      </c>
      <c r="JA436" s="59">
        <v>0</v>
      </c>
      <c r="JB436" s="59">
        <v>0</v>
      </c>
      <c r="JC436" s="59">
        <v>0</v>
      </c>
      <c r="JD436" s="59">
        <v>0</v>
      </c>
      <c r="JE436" s="59">
        <v>0</v>
      </c>
      <c r="JF436" s="59">
        <v>0</v>
      </c>
      <c r="JG436" s="59">
        <v>0</v>
      </c>
      <c r="JH436" s="59">
        <v>0</v>
      </c>
      <c r="JI436" s="59">
        <v>0</v>
      </c>
      <c r="JJ436" s="59">
        <v>0</v>
      </c>
      <c r="JK436" s="55">
        <v>0</v>
      </c>
      <c r="JL436" s="58">
        <v>1.6007687564006841E-3</v>
      </c>
      <c r="JM436" s="59">
        <v>3.9505644899860363E-3</v>
      </c>
      <c r="JN436" s="59">
        <v>7.0630507323039514E-3</v>
      </c>
      <c r="JO436" s="59">
        <v>1.0914452664615108E-2</v>
      </c>
      <c r="JP436" s="59">
        <v>1.5476274179909176E-2</v>
      </c>
      <c r="JQ436" s="59">
        <v>2.0197078183712386E-2</v>
      </c>
      <c r="JR436" s="59">
        <v>2.4434949163329289E-2</v>
      </c>
      <c r="JS436" s="59">
        <v>2.8169109646048254E-2</v>
      </c>
      <c r="JT436" s="59">
        <v>3.1406095199539956E-2</v>
      </c>
      <c r="JU436" s="59">
        <v>3.4176729827328577E-2</v>
      </c>
      <c r="JV436" s="59">
        <v>3.6526482919844748E-2</v>
      </c>
      <c r="JW436" s="59">
        <v>3.7010996691559619E-2</v>
      </c>
      <c r="JX436" s="59">
        <v>3.6736795250407017E-2</v>
      </c>
      <c r="JY436" s="59">
        <v>3.6482550724790203E-2</v>
      </c>
      <c r="JZ436" s="59">
        <v>3.6248196260925E-2</v>
      </c>
      <c r="KA436" s="59">
        <v>3.6037872420265259E-2</v>
      </c>
      <c r="KB436" s="59">
        <v>3.582819513818529E-2</v>
      </c>
      <c r="KC436" s="59">
        <v>3.5621372955063048E-2</v>
      </c>
      <c r="KD436" s="59">
        <v>3.5414461527115748E-2</v>
      </c>
      <c r="KE436" s="59">
        <v>3.5208272547656599E-2</v>
      </c>
      <c r="KF436" s="59">
        <v>3.5007862794807353E-2</v>
      </c>
      <c r="KG436" s="59">
        <v>3.4814051499238684E-2</v>
      </c>
      <c r="KH436" s="59">
        <v>3.462697680164465E-2</v>
      </c>
      <c r="KI436" s="59">
        <v>3.4446876941698332E-2</v>
      </c>
      <c r="KJ436" s="55">
        <v>3.4274609686172866E-2</v>
      </c>
      <c r="KK436" s="58">
        <v>1.8039302613557728</v>
      </c>
      <c r="KL436" s="59">
        <v>2.6652524744030011</v>
      </c>
      <c r="KM436" s="59">
        <v>3.5551169561925926</v>
      </c>
      <c r="KN436" s="59">
        <v>4.4352077851562015</v>
      </c>
      <c r="KO436" s="59">
        <v>5.3073130244250972</v>
      </c>
      <c r="KP436" s="59">
        <v>5.5669366576487604</v>
      </c>
      <c r="KQ436" s="59">
        <v>5.0902575846212326</v>
      </c>
      <c r="KR436" s="59">
        <v>4.5851574806747415</v>
      </c>
      <c r="KS436" s="59">
        <v>4.0813916113695061</v>
      </c>
      <c r="KT436" s="59">
        <v>3.5980790040816708</v>
      </c>
      <c r="KU436" s="59">
        <v>3.1467422778792278</v>
      </c>
      <c r="KV436" s="59">
        <v>0.92963136125006685</v>
      </c>
      <c r="KW436" s="59">
        <v>0</v>
      </c>
      <c r="KX436" s="59">
        <v>0</v>
      </c>
      <c r="KY436" s="59">
        <v>0</v>
      </c>
      <c r="KZ436" s="59">
        <v>0</v>
      </c>
      <c r="LA436" s="59">
        <v>0</v>
      </c>
      <c r="LB436" s="59">
        <v>0</v>
      </c>
      <c r="LC436" s="59">
        <v>0</v>
      </c>
      <c r="LD436" s="59">
        <v>0</v>
      </c>
      <c r="LE436" s="59">
        <v>0</v>
      </c>
      <c r="LF436" s="59">
        <v>0</v>
      </c>
      <c r="LG436" s="59">
        <v>0</v>
      </c>
      <c r="LH436" s="59">
        <v>0</v>
      </c>
      <c r="LI436" s="55">
        <v>0</v>
      </c>
      <c r="LJ436" s="58">
        <v>1.8039302613557728</v>
      </c>
      <c r="LK436" s="59">
        <v>4.4691827357587739</v>
      </c>
      <c r="LL436" s="59">
        <v>8.0242996919513665</v>
      </c>
      <c r="LM436" s="59">
        <v>12.459507477107568</v>
      </c>
      <c r="LN436" s="59">
        <v>17.766820501532663</v>
      </c>
      <c r="LO436" s="59">
        <v>23.333757159181424</v>
      </c>
      <c r="LP436" s="59">
        <v>28.424014743802658</v>
      </c>
      <c r="LQ436" s="59">
        <v>33.009172224477396</v>
      </c>
      <c r="LR436" s="59">
        <v>37.090563835846901</v>
      </c>
      <c r="LS436" s="59">
        <v>40.688642839928569</v>
      </c>
      <c r="LT436" s="59">
        <v>43.835385117807796</v>
      </c>
      <c r="LU436" s="59">
        <v>44.765016479057863</v>
      </c>
      <c r="LV436" s="59">
        <v>44.765016479057863</v>
      </c>
      <c r="LW436" s="59">
        <v>44.765016479057863</v>
      </c>
      <c r="LX436" s="59">
        <v>44.765016479057863</v>
      </c>
      <c r="LY436" s="59">
        <v>44.765016479057863</v>
      </c>
      <c r="LZ436" s="59">
        <v>44.765016479057863</v>
      </c>
      <c r="MA436" s="59">
        <v>44.765016479057863</v>
      </c>
      <c r="MB436" s="59">
        <v>44.765016479057863</v>
      </c>
      <c r="MC436" s="59">
        <v>44.765016479057863</v>
      </c>
      <c r="MD436" s="59">
        <v>44.765016479057863</v>
      </c>
      <c r="ME436" s="59">
        <v>44.765016479057863</v>
      </c>
      <c r="MF436" s="59">
        <v>44.765016479057863</v>
      </c>
      <c r="MG436" s="59">
        <v>44.765016479057863</v>
      </c>
      <c r="MH436" s="71">
        <v>44.765016479057863</v>
      </c>
      <c r="MI436" s="72">
        <v>0</v>
      </c>
      <c r="MJ436" s="59">
        <v>0</v>
      </c>
      <c r="MK436" s="59">
        <v>0</v>
      </c>
      <c r="ML436" s="59">
        <v>0</v>
      </c>
      <c r="MM436" s="59">
        <v>0</v>
      </c>
      <c r="MN436" s="59">
        <v>0</v>
      </c>
      <c r="MO436" s="59">
        <v>0</v>
      </c>
      <c r="MP436" s="59">
        <v>0</v>
      </c>
      <c r="MQ436" s="59">
        <v>0</v>
      </c>
      <c r="MR436" s="59">
        <v>0</v>
      </c>
      <c r="MS436" s="59">
        <v>0</v>
      </c>
      <c r="MT436" s="59">
        <v>0</v>
      </c>
      <c r="MU436" s="59">
        <v>0</v>
      </c>
      <c r="MV436" s="59">
        <v>0</v>
      </c>
      <c r="MW436" s="59">
        <v>0</v>
      </c>
      <c r="MX436" s="59">
        <v>0</v>
      </c>
      <c r="MY436" s="59">
        <v>0</v>
      </c>
      <c r="MZ436" s="59">
        <v>0</v>
      </c>
      <c r="NA436" s="59">
        <v>0</v>
      </c>
      <c r="NB436" s="59">
        <v>0</v>
      </c>
      <c r="NC436" s="59">
        <v>0</v>
      </c>
      <c r="ND436" s="59">
        <v>0</v>
      </c>
      <c r="NE436" s="59">
        <v>0</v>
      </c>
      <c r="NF436" s="59">
        <v>0</v>
      </c>
      <c r="NG436" s="55">
        <v>0</v>
      </c>
      <c r="NH436" s="58">
        <v>0</v>
      </c>
      <c r="NI436" s="59">
        <v>0</v>
      </c>
      <c r="NJ436" s="59">
        <v>0</v>
      </c>
      <c r="NK436" s="59">
        <v>0</v>
      </c>
      <c r="NL436" s="59">
        <v>0</v>
      </c>
      <c r="NM436" s="59">
        <v>0</v>
      </c>
      <c r="NN436" s="59">
        <v>0</v>
      </c>
      <c r="NO436" s="59">
        <v>0</v>
      </c>
      <c r="NP436" s="59">
        <v>0</v>
      </c>
      <c r="NQ436" s="59">
        <v>0</v>
      </c>
      <c r="NR436" s="59">
        <v>0</v>
      </c>
      <c r="NS436" s="59">
        <v>0</v>
      </c>
      <c r="NT436" s="59">
        <v>0</v>
      </c>
      <c r="NU436" s="59">
        <v>0</v>
      </c>
      <c r="NV436" s="59">
        <v>0</v>
      </c>
      <c r="NW436" s="59">
        <v>0</v>
      </c>
      <c r="NX436" s="59">
        <v>0</v>
      </c>
      <c r="NY436" s="59">
        <v>0</v>
      </c>
      <c r="NZ436" s="59">
        <v>0</v>
      </c>
      <c r="OA436" s="59">
        <v>0</v>
      </c>
      <c r="OB436" s="59">
        <v>0</v>
      </c>
      <c r="OC436" s="59">
        <v>0</v>
      </c>
      <c r="OD436" s="59">
        <v>0</v>
      </c>
      <c r="OE436" s="59">
        <v>0</v>
      </c>
      <c r="OF436" s="55">
        <v>0</v>
      </c>
      <c r="OG436" s="58">
        <v>0</v>
      </c>
      <c r="OH436" s="59">
        <v>0</v>
      </c>
      <c r="OI436" s="59">
        <v>0</v>
      </c>
      <c r="OJ436" s="59">
        <v>0</v>
      </c>
      <c r="OK436" s="59">
        <v>0</v>
      </c>
      <c r="OL436" s="59">
        <v>0</v>
      </c>
      <c r="OM436" s="59">
        <v>0</v>
      </c>
      <c r="ON436" s="59">
        <v>0</v>
      </c>
      <c r="OO436" s="59">
        <v>0</v>
      </c>
      <c r="OP436" s="59">
        <v>0</v>
      </c>
      <c r="OQ436" s="59">
        <v>0</v>
      </c>
      <c r="OR436" s="59">
        <v>0</v>
      </c>
      <c r="OS436" s="59">
        <v>0</v>
      </c>
      <c r="OT436" s="59">
        <v>0</v>
      </c>
      <c r="OU436" s="59">
        <v>0</v>
      </c>
      <c r="OV436" s="59">
        <v>0</v>
      </c>
      <c r="OW436" s="59">
        <v>0</v>
      </c>
      <c r="OX436" s="59">
        <v>0</v>
      </c>
      <c r="OY436" s="59">
        <v>0</v>
      </c>
      <c r="OZ436" s="59">
        <v>0</v>
      </c>
      <c r="PA436" s="59">
        <v>0</v>
      </c>
      <c r="PB436" s="59">
        <v>0</v>
      </c>
      <c r="PC436" s="59">
        <v>0</v>
      </c>
      <c r="PD436" s="59">
        <v>0</v>
      </c>
      <c r="PE436" s="55">
        <v>0</v>
      </c>
      <c r="PF436" s="58">
        <v>0</v>
      </c>
      <c r="PG436" s="59">
        <v>0</v>
      </c>
      <c r="PH436" s="59">
        <v>0</v>
      </c>
      <c r="PI436" s="59">
        <v>0</v>
      </c>
      <c r="PJ436" s="59">
        <v>0</v>
      </c>
      <c r="PK436" s="59">
        <v>0</v>
      </c>
      <c r="PL436" s="59">
        <v>0</v>
      </c>
      <c r="PM436" s="59">
        <v>0</v>
      </c>
      <c r="PN436" s="59">
        <v>0</v>
      </c>
      <c r="PO436" s="59">
        <v>0</v>
      </c>
      <c r="PP436" s="59">
        <v>0</v>
      </c>
      <c r="PQ436" s="59">
        <v>0</v>
      </c>
      <c r="PR436" s="59">
        <v>0</v>
      </c>
      <c r="PS436" s="59">
        <v>0</v>
      </c>
      <c r="PT436" s="59">
        <v>0</v>
      </c>
      <c r="PU436" s="59">
        <v>0</v>
      </c>
      <c r="PV436" s="59">
        <v>0</v>
      </c>
      <c r="PW436" s="59">
        <v>0</v>
      </c>
      <c r="PX436" s="59">
        <v>0</v>
      </c>
      <c r="PY436" s="59">
        <v>0</v>
      </c>
      <c r="PZ436" s="59">
        <v>0</v>
      </c>
      <c r="QA436" s="59">
        <v>0</v>
      </c>
      <c r="QB436" s="59">
        <v>0</v>
      </c>
      <c r="QC436" s="59">
        <v>0</v>
      </c>
      <c r="QD436" s="71">
        <v>0</v>
      </c>
      <c r="QE436" s="72">
        <v>0</v>
      </c>
      <c r="QF436" s="59">
        <v>0</v>
      </c>
      <c r="QG436" s="59">
        <v>0</v>
      </c>
      <c r="QH436" s="59">
        <v>0</v>
      </c>
      <c r="QI436" s="59">
        <v>0</v>
      </c>
      <c r="QJ436" s="59">
        <v>0</v>
      </c>
      <c r="QK436" s="59">
        <v>0</v>
      </c>
      <c r="QL436" s="59">
        <v>0</v>
      </c>
      <c r="QM436" s="59">
        <v>0</v>
      </c>
      <c r="QN436" s="59">
        <v>0</v>
      </c>
      <c r="QO436" s="59">
        <v>0</v>
      </c>
      <c r="QP436" s="59">
        <v>0</v>
      </c>
      <c r="QQ436" s="59">
        <v>0</v>
      </c>
      <c r="QR436" s="59">
        <v>0</v>
      </c>
      <c r="QS436" s="59">
        <v>0</v>
      </c>
      <c r="QT436" s="59">
        <v>0</v>
      </c>
      <c r="QU436" s="59">
        <v>0</v>
      </c>
      <c r="QV436" s="59">
        <v>0</v>
      </c>
      <c r="QW436" s="59">
        <v>0</v>
      </c>
      <c r="QX436" s="59">
        <v>0</v>
      </c>
      <c r="QY436" s="59">
        <v>0</v>
      </c>
      <c r="QZ436" s="59">
        <v>0</v>
      </c>
      <c r="RA436" s="59">
        <v>0</v>
      </c>
      <c r="RB436" s="59">
        <v>0</v>
      </c>
      <c r="RC436" s="55">
        <v>0</v>
      </c>
      <c r="RD436" s="58">
        <v>0</v>
      </c>
      <c r="RE436" s="59">
        <v>0</v>
      </c>
      <c r="RF436" s="59">
        <v>0</v>
      </c>
      <c r="RG436" s="59">
        <v>0</v>
      </c>
      <c r="RH436" s="59">
        <v>0</v>
      </c>
      <c r="RI436" s="59">
        <v>0</v>
      </c>
      <c r="RJ436" s="59">
        <v>0</v>
      </c>
      <c r="RK436" s="59">
        <v>0</v>
      </c>
      <c r="RL436" s="59">
        <v>0</v>
      </c>
      <c r="RM436" s="59">
        <v>0</v>
      </c>
      <c r="RN436" s="59">
        <v>0</v>
      </c>
      <c r="RO436" s="59">
        <v>0</v>
      </c>
      <c r="RP436" s="59">
        <v>0</v>
      </c>
      <c r="RQ436" s="59">
        <v>0</v>
      </c>
      <c r="RR436" s="59">
        <v>0</v>
      </c>
      <c r="RS436" s="59">
        <v>0</v>
      </c>
      <c r="RT436" s="59">
        <v>0</v>
      </c>
      <c r="RU436" s="59">
        <v>0</v>
      </c>
      <c r="RV436" s="59">
        <v>0</v>
      </c>
      <c r="RW436" s="59">
        <v>0</v>
      </c>
      <c r="RX436" s="59">
        <v>0</v>
      </c>
      <c r="RY436" s="59">
        <v>0</v>
      </c>
      <c r="RZ436" s="59">
        <v>0</v>
      </c>
      <c r="SA436" s="59">
        <v>0</v>
      </c>
      <c r="SB436" s="55">
        <v>0</v>
      </c>
      <c r="SC436" s="58">
        <v>0</v>
      </c>
      <c r="SD436" s="59">
        <v>0</v>
      </c>
      <c r="SE436" s="59">
        <v>0</v>
      </c>
      <c r="SF436" s="59">
        <v>0</v>
      </c>
      <c r="SG436" s="59">
        <v>0</v>
      </c>
      <c r="SH436" s="59">
        <v>0</v>
      </c>
      <c r="SI436" s="59">
        <v>0</v>
      </c>
      <c r="SJ436" s="59">
        <v>0</v>
      </c>
      <c r="SK436" s="59">
        <v>0</v>
      </c>
      <c r="SL436" s="59">
        <v>0</v>
      </c>
      <c r="SM436" s="59">
        <v>0</v>
      </c>
      <c r="SN436" s="59">
        <v>0</v>
      </c>
      <c r="SO436" s="59">
        <v>0</v>
      </c>
      <c r="SP436" s="59">
        <v>0</v>
      </c>
      <c r="SQ436" s="59">
        <v>0</v>
      </c>
      <c r="SR436" s="59">
        <v>0</v>
      </c>
      <c r="SS436" s="59">
        <v>0</v>
      </c>
      <c r="ST436" s="59">
        <v>0</v>
      </c>
      <c r="SU436" s="59">
        <v>0</v>
      </c>
      <c r="SV436" s="59">
        <v>0</v>
      </c>
      <c r="SW436" s="59">
        <v>0</v>
      </c>
      <c r="SX436" s="59">
        <v>0</v>
      </c>
      <c r="SY436" s="59">
        <v>0</v>
      </c>
      <c r="SZ436" s="59">
        <v>0</v>
      </c>
      <c r="TA436" s="55">
        <v>0</v>
      </c>
      <c r="TB436" s="58">
        <v>0</v>
      </c>
      <c r="TC436" s="59">
        <v>0</v>
      </c>
      <c r="TD436" s="59">
        <v>0</v>
      </c>
      <c r="TE436" s="59">
        <v>0</v>
      </c>
      <c r="TF436" s="59">
        <v>0</v>
      </c>
      <c r="TG436" s="59">
        <v>0</v>
      </c>
      <c r="TH436" s="59">
        <v>0</v>
      </c>
      <c r="TI436" s="59">
        <v>0</v>
      </c>
      <c r="TJ436" s="59">
        <v>0</v>
      </c>
      <c r="TK436" s="59">
        <v>0</v>
      </c>
      <c r="TL436" s="59">
        <v>0</v>
      </c>
      <c r="TM436" s="59">
        <v>0</v>
      </c>
      <c r="TN436" s="59">
        <v>0</v>
      </c>
      <c r="TO436" s="59">
        <v>0</v>
      </c>
      <c r="TP436" s="59">
        <v>0</v>
      </c>
      <c r="TQ436" s="59">
        <v>0</v>
      </c>
      <c r="TR436" s="59">
        <v>0</v>
      </c>
      <c r="TS436" s="59">
        <v>0</v>
      </c>
      <c r="TT436" s="59">
        <v>0</v>
      </c>
      <c r="TU436" s="59">
        <v>0</v>
      </c>
      <c r="TV436" s="59">
        <v>0</v>
      </c>
      <c r="TW436" s="59">
        <v>0</v>
      </c>
      <c r="TX436" s="59">
        <v>0</v>
      </c>
      <c r="TY436" s="59">
        <v>0</v>
      </c>
      <c r="TZ436" s="71">
        <v>0</v>
      </c>
      <c r="UA436" s="73">
        <v>15927.734925832763</v>
      </c>
      <c r="UB436" s="53">
        <v>15917.449076996185</v>
      </c>
      <c r="UC436" s="53">
        <v>15909.217834392126</v>
      </c>
      <c r="UD436" s="53">
        <v>15902.464038802131</v>
      </c>
      <c r="UE436" s="53">
        <v>15898.281461553735</v>
      </c>
      <c r="UF436" s="53">
        <v>15895.262912557757</v>
      </c>
      <c r="UG436" s="53">
        <v>15892.981786950537</v>
      </c>
      <c r="UH436" s="53">
        <v>15891.197248703786</v>
      </c>
      <c r="UI436" s="53">
        <v>15889.763039752934</v>
      </c>
      <c r="UJ436" s="53">
        <v>15888.585203768533</v>
      </c>
      <c r="UK436" s="53">
        <v>15886.781852484239</v>
      </c>
      <c r="UL436" s="53">
        <v>15884.994011625875</v>
      </c>
      <c r="UM436" s="53">
        <v>15883.41381651916</v>
      </c>
      <c r="UN436" s="53">
        <v>15882.108957644403</v>
      </c>
      <c r="UO436" s="53">
        <v>15881.10242372876</v>
      </c>
      <c r="UP436" s="53">
        <v>15880.308360960853</v>
      </c>
      <c r="UQ436" s="53">
        <v>15879.678568979401</v>
      </c>
      <c r="UR436" s="53">
        <v>15878.143466068863</v>
      </c>
      <c r="US436" s="53">
        <v>15877.454754816436</v>
      </c>
      <c r="UT436" s="53">
        <v>15877.130995385016</v>
      </c>
      <c r="UU436" s="53">
        <v>15877.017609151811</v>
      </c>
      <c r="UV436" s="53">
        <v>15877.044406964027</v>
      </c>
      <c r="UW436" s="53">
        <v>15877.044406964022</v>
      </c>
      <c r="UX436" s="53">
        <v>15877.044406964036</v>
      </c>
      <c r="UY436" s="74">
        <v>15877.044406964025</v>
      </c>
      <c r="UZ436" s="73">
        <v>8257.4822032940119</v>
      </c>
      <c r="VA436" s="53">
        <v>8252.1496676818024</v>
      </c>
      <c r="VB436" s="53">
        <v>8247.8823101679754</v>
      </c>
      <c r="VC436" s="53">
        <v>8244.3809116860975</v>
      </c>
      <c r="VD436" s="53">
        <v>8242.2125206780001</v>
      </c>
      <c r="VE436" s="53">
        <v>8240.6476017030091</v>
      </c>
      <c r="VF436" s="53">
        <v>8239.4649882182421</v>
      </c>
      <c r="VG436" s="53">
        <v>8238.5398225947392</v>
      </c>
      <c r="VH436" s="53">
        <v>8237.7962796526554</v>
      </c>
      <c r="VI436" s="53">
        <v>8237.1856492193347</v>
      </c>
      <c r="VJ436" s="53">
        <v>8236.2507302741305</v>
      </c>
      <c r="VK436" s="53">
        <v>8235.3238524638818</v>
      </c>
      <c r="VL436" s="53">
        <v>8234.5046253087221</v>
      </c>
      <c r="VM436" s="53">
        <v>8233.8281418673359</v>
      </c>
      <c r="VN436" s="53">
        <v>8233.3063202816465</v>
      </c>
      <c r="VO436" s="53">
        <v>8232.8946510013138</v>
      </c>
      <c r="VP436" s="53">
        <v>8232.5681453115303</v>
      </c>
      <c r="VQ436" s="53">
        <v>8231.7722954921428</v>
      </c>
      <c r="VR436" s="53">
        <v>8231.4152440383987</v>
      </c>
      <c r="VS436" s="53">
        <v>8231.2473960828938</v>
      </c>
      <c r="VT436" s="53">
        <v>8231.1886127840044</v>
      </c>
      <c r="VU436" s="53">
        <v>8231.2025056858201</v>
      </c>
      <c r="VV436" s="53">
        <v>8231.2025056858165</v>
      </c>
      <c r="VW436" s="53">
        <v>8231.2025056858238</v>
      </c>
      <c r="VX436" s="74">
        <v>8231.2025056858183</v>
      </c>
      <c r="VY436" s="65">
        <f t="shared" si="6"/>
        <v>432</v>
      </c>
    </row>
    <row r="437" spans="1:597">
      <c r="A437" s="51" t="s">
        <v>660</v>
      </c>
      <c r="B437" s="69" t="s">
        <v>2</v>
      </c>
      <c r="C437" t="s">
        <v>659</v>
      </c>
      <c r="D437" t="s">
        <v>753</v>
      </c>
      <c r="E437" t="s">
        <v>727</v>
      </c>
      <c r="F437" t="s">
        <v>721</v>
      </c>
      <c r="G437" t="s">
        <v>664</v>
      </c>
      <c r="H437" t="s">
        <v>1005</v>
      </c>
      <c r="I437" t="s">
        <v>666</v>
      </c>
      <c r="J437" t="s">
        <v>1360</v>
      </c>
      <c r="K437" s="5" t="s">
        <v>1007</v>
      </c>
      <c r="L437" t="s">
        <v>1008</v>
      </c>
      <c r="M437">
        <v>30</v>
      </c>
      <c r="N437" s="52">
        <v>42.309599999999996</v>
      </c>
      <c r="O437" s="52">
        <v>0</v>
      </c>
      <c r="P437" s="52">
        <v>0</v>
      </c>
      <c r="Q437" s="53">
        <v>3564.17</v>
      </c>
      <c r="R437" s="53">
        <v>0</v>
      </c>
      <c r="S437" s="53">
        <v>0</v>
      </c>
      <c r="T437" s="53">
        <v>0</v>
      </c>
      <c r="U437" s="53">
        <v>0.3017295617066722</v>
      </c>
      <c r="V437" s="53">
        <v>0.45</v>
      </c>
      <c r="W437" s="2" t="s">
        <v>833</v>
      </c>
      <c r="X437" s="54">
        <v>5.5637262265377518E-3</v>
      </c>
      <c r="Y437" s="54">
        <v>0.3</v>
      </c>
      <c r="Z437" t="s">
        <v>776</v>
      </c>
      <c r="AA437" t="s">
        <v>834</v>
      </c>
      <c r="AB437" s="54">
        <v>0.84161931255282696</v>
      </c>
      <c r="AC437" t="s">
        <v>778</v>
      </c>
      <c r="AD437" s="54">
        <v>0</v>
      </c>
      <c r="AE437" s="53">
        <v>0</v>
      </c>
      <c r="AG437" s="53">
        <v>0</v>
      </c>
      <c r="AI437" s="55">
        <v>0</v>
      </c>
      <c r="AJ437" s="5" t="s">
        <v>701</v>
      </c>
      <c r="AK437" t="s">
        <v>1009</v>
      </c>
      <c r="AL437" s="1" t="s">
        <v>1010</v>
      </c>
      <c r="AM437" s="5" t="s">
        <v>1007</v>
      </c>
      <c r="AN437" t="s">
        <v>1007</v>
      </c>
      <c r="AO437" t="s">
        <v>1007</v>
      </c>
      <c r="AP437" t="s">
        <v>1007</v>
      </c>
      <c r="AQ437" t="s">
        <v>1007</v>
      </c>
      <c r="AR437" t="s">
        <v>1007</v>
      </c>
      <c r="AS437" t="s">
        <v>1007</v>
      </c>
      <c r="AT437" t="s">
        <v>1007</v>
      </c>
      <c r="AU437" t="s">
        <v>1007</v>
      </c>
      <c r="AV437" t="s">
        <v>1007</v>
      </c>
      <c r="AW437" t="s">
        <v>1007</v>
      </c>
      <c r="AX437" t="s">
        <v>1007</v>
      </c>
      <c r="AY437" t="s">
        <v>1007</v>
      </c>
      <c r="AZ437" t="s">
        <v>1007</v>
      </c>
      <c r="BA437" t="s">
        <v>1007</v>
      </c>
      <c r="BB437" t="s">
        <v>1007</v>
      </c>
      <c r="BC437" t="s">
        <v>1007</v>
      </c>
      <c r="BD437" t="s">
        <v>1007</v>
      </c>
      <c r="BE437" t="s">
        <v>1007</v>
      </c>
      <c r="BF437" t="s">
        <v>1007</v>
      </c>
      <c r="BG437" t="s">
        <v>1007</v>
      </c>
      <c r="BH437" t="s">
        <v>1007</v>
      </c>
      <c r="BI437" t="s">
        <v>1007</v>
      </c>
      <c r="BJ437" t="s">
        <v>1007</v>
      </c>
      <c r="BK437" t="s">
        <v>1007</v>
      </c>
      <c r="BL437" t="s">
        <v>1007</v>
      </c>
      <c r="BM437" s="1" t="s">
        <v>1007</v>
      </c>
      <c r="BN437" s="5" t="s">
        <v>1008</v>
      </c>
      <c r="BO437" t="s">
        <v>1008</v>
      </c>
      <c r="BP437" t="s">
        <v>1008</v>
      </c>
      <c r="BQ437" t="s">
        <v>1008</v>
      </c>
      <c r="BR437" t="s">
        <v>1008</v>
      </c>
      <c r="BS437" t="s">
        <v>1008</v>
      </c>
      <c r="BT437" t="s">
        <v>1008</v>
      </c>
      <c r="BU437" t="s">
        <v>1008</v>
      </c>
      <c r="BV437" t="s">
        <v>1008</v>
      </c>
      <c r="BW437" t="s">
        <v>1008</v>
      </c>
      <c r="BX437" t="s">
        <v>1008</v>
      </c>
      <c r="BY437" t="s">
        <v>1008</v>
      </c>
      <c r="BZ437" t="s">
        <v>1008</v>
      </c>
      <c r="CA437" t="s">
        <v>1008</v>
      </c>
      <c r="CB437" t="s">
        <v>1008</v>
      </c>
      <c r="CC437" t="s">
        <v>1008</v>
      </c>
      <c r="CD437" t="s">
        <v>1008</v>
      </c>
      <c r="CE437" t="s">
        <v>1008</v>
      </c>
      <c r="CF437" t="s">
        <v>1008</v>
      </c>
      <c r="CG437" t="s">
        <v>1008</v>
      </c>
      <c r="CH437" t="s">
        <v>1008</v>
      </c>
      <c r="CI437" t="s">
        <v>1008</v>
      </c>
      <c r="CJ437" t="s">
        <v>1008</v>
      </c>
      <c r="CK437" t="s">
        <v>1008</v>
      </c>
      <c r="CL437" t="s">
        <v>1008</v>
      </c>
      <c r="CM437" t="s">
        <v>1008</v>
      </c>
      <c r="CN437" s="1" t="s">
        <v>1008</v>
      </c>
      <c r="CO437" s="56">
        <v>3564.17</v>
      </c>
      <c r="CP437" s="53">
        <v>3564.17</v>
      </c>
      <c r="CQ437" s="53">
        <v>3564.17</v>
      </c>
      <c r="CR437" s="53">
        <v>3564.17</v>
      </c>
      <c r="CS437" s="53">
        <v>3564.17</v>
      </c>
      <c r="CT437" s="53">
        <v>3564.17</v>
      </c>
      <c r="CU437" s="53">
        <v>3564.17</v>
      </c>
      <c r="CV437" s="53">
        <v>3564.17</v>
      </c>
      <c r="CW437" s="53">
        <v>3564.17</v>
      </c>
      <c r="CX437" s="53">
        <v>3564.17</v>
      </c>
      <c r="CY437" s="53">
        <v>3564.17</v>
      </c>
      <c r="CZ437" s="53">
        <v>3564.17</v>
      </c>
      <c r="DA437" s="53">
        <v>3564.17</v>
      </c>
      <c r="DB437" s="53">
        <v>3564.17</v>
      </c>
      <c r="DC437" s="53">
        <v>3564.17</v>
      </c>
      <c r="DD437" s="53">
        <v>3564.17</v>
      </c>
      <c r="DE437" s="53">
        <v>3564.17</v>
      </c>
      <c r="DF437" s="53">
        <v>3564.17</v>
      </c>
      <c r="DG437" s="53">
        <v>3564.17</v>
      </c>
      <c r="DH437" s="53">
        <v>3564.17</v>
      </c>
      <c r="DI437" s="53">
        <v>3564.17</v>
      </c>
      <c r="DJ437" s="53">
        <v>3564.17</v>
      </c>
      <c r="DK437" s="53">
        <v>3564.17</v>
      </c>
      <c r="DL437" s="53">
        <v>3564.17</v>
      </c>
      <c r="DM437" s="53">
        <v>3564.17</v>
      </c>
      <c r="DN437" s="53">
        <v>3564.17</v>
      </c>
      <c r="DO437" s="57">
        <v>3564.17</v>
      </c>
      <c r="DP437" s="58">
        <v>0</v>
      </c>
      <c r="DQ437" s="59">
        <v>0</v>
      </c>
      <c r="DR437" s="59">
        <v>0</v>
      </c>
      <c r="DS437" s="59">
        <v>0</v>
      </c>
      <c r="DT437" s="59">
        <v>0</v>
      </c>
      <c r="DU437" s="59">
        <v>0</v>
      </c>
      <c r="DV437" s="59">
        <v>0</v>
      </c>
      <c r="DW437" s="59">
        <v>0</v>
      </c>
      <c r="DX437" s="59">
        <v>0</v>
      </c>
      <c r="DY437" s="59">
        <v>0</v>
      </c>
      <c r="DZ437" s="59">
        <v>0</v>
      </c>
      <c r="EA437" s="59">
        <v>0</v>
      </c>
      <c r="EB437" s="59">
        <v>0</v>
      </c>
      <c r="EC437" s="59">
        <v>0</v>
      </c>
      <c r="ED437" s="59">
        <v>0</v>
      </c>
      <c r="EE437" s="59">
        <v>0</v>
      </c>
      <c r="EF437" s="59">
        <v>0</v>
      </c>
      <c r="EG437" s="59">
        <v>0</v>
      </c>
      <c r="EH437" s="59">
        <v>0</v>
      </c>
      <c r="EI437" s="59">
        <v>0</v>
      </c>
      <c r="EJ437" s="59">
        <v>0</v>
      </c>
      <c r="EK437" s="59">
        <v>0</v>
      </c>
      <c r="EL437" s="59">
        <v>0</v>
      </c>
      <c r="EM437" s="59">
        <v>0</v>
      </c>
      <c r="EN437" s="59">
        <v>0</v>
      </c>
      <c r="EO437" s="59">
        <v>0</v>
      </c>
      <c r="EP437" s="59">
        <v>0</v>
      </c>
      <c r="EQ437" s="72">
        <v>0</v>
      </c>
      <c r="ER437" s="59">
        <v>0</v>
      </c>
      <c r="ES437" s="59">
        <v>0</v>
      </c>
      <c r="ET437" s="59">
        <v>0</v>
      </c>
      <c r="EU437" s="59">
        <v>0</v>
      </c>
      <c r="EV437" s="59">
        <v>0</v>
      </c>
      <c r="EW437" s="59">
        <v>0</v>
      </c>
      <c r="EX437" s="59">
        <v>0</v>
      </c>
      <c r="EY437" s="59">
        <v>0</v>
      </c>
      <c r="EZ437" s="59">
        <v>0</v>
      </c>
      <c r="FA437" s="59">
        <v>0</v>
      </c>
      <c r="FB437" s="59">
        <v>0</v>
      </c>
      <c r="FC437" s="59">
        <v>0</v>
      </c>
      <c r="FD437" s="59">
        <v>0</v>
      </c>
      <c r="FE437" s="59">
        <v>0</v>
      </c>
      <c r="FF437" s="59">
        <v>0</v>
      </c>
      <c r="FG437" s="59">
        <v>0</v>
      </c>
      <c r="FH437" s="59">
        <v>0</v>
      </c>
      <c r="FI437" s="59">
        <v>0</v>
      </c>
      <c r="FJ437" s="59">
        <v>0</v>
      </c>
      <c r="FK437" s="59">
        <v>0</v>
      </c>
      <c r="FL437" s="59">
        <v>0</v>
      </c>
      <c r="FM437" s="59">
        <v>0</v>
      </c>
      <c r="FN437" s="59">
        <v>0</v>
      </c>
      <c r="FO437" s="55">
        <v>0</v>
      </c>
      <c r="FP437" s="58">
        <v>0</v>
      </c>
      <c r="FQ437" s="59">
        <v>0</v>
      </c>
      <c r="FR437" s="59">
        <v>0</v>
      </c>
      <c r="FS437" s="59">
        <v>0</v>
      </c>
      <c r="FT437" s="59">
        <v>0</v>
      </c>
      <c r="FU437" s="59">
        <v>0</v>
      </c>
      <c r="FV437" s="59">
        <v>0</v>
      </c>
      <c r="FW437" s="59">
        <v>0</v>
      </c>
      <c r="FX437" s="59">
        <v>0</v>
      </c>
      <c r="FY437" s="59">
        <v>0</v>
      </c>
      <c r="FZ437" s="59">
        <v>0</v>
      </c>
      <c r="GA437" s="59">
        <v>0</v>
      </c>
      <c r="GB437" s="59">
        <v>0</v>
      </c>
      <c r="GC437" s="59">
        <v>0</v>
      </c>
      <c r="GD437" s="59">
        <v>0</v>
      </c>
      <c r="GE437" s="59">
        <v>0</v>
      </c>
      <c r="GF437" s="59">
        <v>0</v>
      </c>
      <c r="GG437" s="59">
        <v>0</v>
      </c>
      <c r="GH437" s="59">
        <v>0</v>
      </c>
      <c r="GI437" s="59">
        <v>0</v>
      </c>
      <c r="GJ437" s="59">
        <v>0</v>
      </c>
      <c r="GK437" s="59">
        <v>0</v>
      </c>
      <c r="GL437" s="59">
        <v>0</v>
      </c>
      <c r="GM437" s="59">
        <v>0</v>
      </c>
      <c r="GN437" s="55">
        <v>0</v>
      </c>
      <c r="GO437" s="58">
        <v>0</v>
      </c>
      <c r="GP437" s="59">
        <v>0</v>
      </c>
      <c r="GQ437" s="59">
        <v>0</v>
      </c>
      <c r="GR437" s="59">
        <v>0</v>
      </c>
      <c r="GS437" s="59">
        <v>0</v>
      </c>
      <c r="GT437" s="59">
        <v>0</v>
      </c>
      <c r="GU437" s="59">
        <v>0</v>
      </c>
      <c r="GV437" s="59">
        <v>0</v>
      </c>
      <c r="GW437" s="59">
        <v>0</v>
      </c>
      <c r="GX437" s="59">
        <v>0</v>
      </c>
      <c r="GY437" s="59">
        <v>0</v>
      </c>
      <c r="GZ437" s="59">
        <v>0</v>
      </c>
      <c r="HA437" s="59">
        <v>0</v>
      </c>
      <c r="HB437" s="59">
        <v>0</v>
      </c>
      <c r="HC437" s="59">
        <v>0</v>
      </c>
      <c r="HD437" s="59">
        <v>0</v>
      </c>
      <c r="HE437" s="59">
        <v>0</v>
      </c>
      <c r="HF437" s="59">
        <v>0</v>
      </c>
      <c r="HG437" s="59">
        <v>0</v>
      </c>
      <c r="HH437" s="59">
        <v>0</v>
      </c>
      <c r="HI437" s="59">
        <v>0</v>
      </c>
      <c r="HJ437" s="59">
        <v>0</v>
      </c>
      <c r="HK437" s="59">
        <v>0</v>
      </c>
      <c r="HL437" s="59">
        <v>0</v>
      </c>
      <c r="HM437" s="55">
        <v>0</v>
      </c>
      <c r="HN437" s="58">
        <v>0</v>
      </c>
      <c r="HO437" s="59">
        <v>0</v>
      </c>
      <c r="HP437" s="59">
        <v>0</v>
      </c>
      <c r="HQ437" s="59">
        <v>0</v>
      </c>
      <c r="HR437" s="59">
        <v>0</v>
      </c>
      <c r="HS437" s="59">
        <v>0</v>
      </c>
      <c r="HT437" s="59">
        <v>0</v>
      </c>
      <c r="HU437" s="59">
        <v>0</v>
      </c>
      <c r="HV437" s="59">
        <v>0</v>
      </c>
      <c r="HW437" s="59">
        <v>0</v>
      </c>
      <c r="HX437" s="59">
        <v>0</v>
      </c>
      <c r="HY437" s="59">
        <v>0</v>
      </c>
      <c r="HZ437" s="59">
        <v>0</v>
      </c>
      <c r="IA437" s="59">
        <v>0</v>
      </c>
      <c r="IB437" s="59">
        <v>0</v>
      </c>
      <c r="IC437" s="59">
        <v>0</v>
      </c>
      <c r="ID437" s="59">
        <v>0</v>
      </c>
      <c r="IE437" s="59">
        <v>0</v>
      </c>
      <c r="IF437" s="59">
        <v>0</v>
      </c>
      <c r="IG437" s="59">
        <v>0</v>
      </c>
      <c r="IH437" s="59">
        <v>0</v>
      </c>
      <c r="II437" s="59">
        <v>0</v>
      </c>
      <c r="IJ437" s="59">
        <v>0</v>
      </c>
      <c r="IK437" s="59">
        <v>0</v>
      </c>
      <c r="IL437" s="71">
        <v>0</v>
      </c>
      <c r="IM437" s="72">
        <v>0</v>
      </c>
      <c r="IN437" s="59">
        <v>0</v>
      </c>
      <c r="IO437" s="59">
        <v>0</v>
      </c>
      <c r="IP437" s="59">
        <v>0</v>
      </c>
      <c r="IQ437" s="59">
        <v>0</v>
      </c>
      <c r="IR437" s="59">
        <v>0</v>
      </c>
      <c r="IS437" s="59">
        <v>0</v>
      </c>
      <c r="IT437" s="59">
        <v>0</v>
      </c>
      <c r="IU437" s="59">
        <v>0</v>
      </c>
      <c r="IV437" s="59">
        <v>0</v>
      </c>
      <c r="IW437" s="59">
        <v>0</v>
      </c>
      <c r="IX437" s="59">
        <v>0</v>
      </c>
      <c r="IY437" s="59">
        <v>0</v>
      </c>
      <c r="IZ437" s="59">
        <v>0</v>
      </c>
      <c r="JA437" s="59">
        <v>0</v>
      </c>
      <c r="JB437" s="59">
        <v>0</v>
      </c>
      <c r="JC437" s="59">
        <v>0</v>
      </c>
      <c r="JD437" s="59">
        <v>0</v>
      </c>
      <c r="JE437" s="59">
        <v>0</v>
      </c>
      <c r="JF437" s="59">
        <v>0</v>
      </c>
      <c r="JG437" s="59">
        <v>0</v>
      </c>
      <c r="JH437" s="59">
        <v>0</v>
      </c>
      <c r="JI437" s="59">
        <v>0</v>
      </c>
      <c r="JJ437" s="59">
        <v>0</v>
      </c>
      <c r="JK437" s="55">
        <v>0</v>
      </c>
      <c r="JL437" s="58">
        <v>0</v>
      </c>
      <c r="JM437" s="59">
        <v>0</v>
      </c>
      <c r="JN437" s="59">
        <v>0</v>
      </c>
      <c r="JO437" s="59">
        <v>0</v>
      </c>
      <c r="JP437" s="59">
        <v>0</v>
      </c>
      <c r="JQ437" s="59">
        <v>0</v>
      </c>
      <c r="JR437" s="59">
        <v>0</v>
      </c>
      <c r="JS437" s="59">
        <v>0</v>
      </c>
      <c r="JT437" s="59">
        <v>0</v>
      </c>
      <c r="JU437" s="59">
        <v>0</v>
      </c>
      <c r="JV437" s="59">
        <v>0</v>
      </c>
      <c r="JW437" s="59">
        <v>0</v>
      </c>
      <c r="JX437" s="59">
        <v>0</v>
      </c>
      <c r="JY437" s="59">
        <v>0</v>
      </c>
      <c r="JZ437" s="59">
        <v>0</v>
      </c>
      <c r="KA437" s="59">
        <v>0</v>
      </c>
      <c r="KB437" s="59">
        <v>0</v>
      </c>
      <c r="KC437" s="59">
        <v>0</v>
      </c>
      <c r="KD437" s="59">
        <v>0</v>
      </c>
      <c r="KE437" s="59">
        <v>0</v>
      </c>
      <c r="KF437" s="59">
        <v>0</v>
      </c>
      <c r="KG437" s="59">
        <v>0</v>
      </c>
      <c r="KH437" s="59">
        <v>0</v>
      </c>
      <c r="KI437" s="59">
        <v>0</v>
      </c>
      <c r="KJ437" s="55">
        <v>0</v>
      </c>
      <c r="KK437" s="58">
        <v>0</v>
      </c>
      <c r="KL437" s="59">
        <v>0</v>
      </c>
      <c r="KM437" s="59">
        <v>0</v>
      </c>
      <c r="KN437" s="59">
        <v>0</v>
      </c>
      <c r="KO437" s="59">
        <v>0</v>
      </c>
      <c r="KP437" s="59">
        <v>0</v>
      </c>
      <c r="KQ437" s="59">
        <v>0</v>
      </c>
      <c r="KR437" s="59">
        <v>0</v>
      </c>
      <c r="KS437" s="59">
        <v>0</v>
      </c>
      <c r="KT437" s="59">
        <v>0</v>
      </c>
      <c r="KU437" s="59">
        <v>0</v>
      </c>
      <c r="KV437" s="59">
        <v>0</v>
      </c>
      <c r="KW437" s="59">
        <v>0</v>
      </c>
      <c r="KX437" s="59">
        <v>0</v>
      </c>
      <c r="KY437" s="59">
        <v>0</v>
      </c>
      <c r="KZ437" s="59">
        <v>0</v>
      </c>
      <c r="LA437" s="59">
        <v>0</v>
      </c>
      <c r="LB437" s="59">
        <v>0</v>
      </c>
      <c r="LC437" s="59">
        <v>0</v>
      </c>
      <c r="LD437" s="59">
        <v>0</v>
      </c>
      <c r="LE437" s="59">
        <v>0</v>
      </c>
      <c r="LF437" s="59">
        <v>0</v>
      </c>
      <c r="LG437" s="59">
        <v>0</v>
      </c>
      <c r="LH437" s="59">
        <v>0</v>
      </c>
      <c r="LI437" s="55">
        <v>0</v>
      </c>
      <c r="LJ437" s="58">
        <v>0</v>
      </c>
      <c r="LK437" s="59">
        <v>0</v>
      </c>
      <c r="LL437" s="59">
        <v>0</v>
      </c>
      <c r="LM437" s="59">
        <v>0</v>
      </c>
      <c r="LN437" s="59">
        <v>0</v>
      </c>
      <c r="LO437" s="59">
        <v>0</v>
      </c>
      <c r="LP437" s="59">
        <v>0</v>
      </c>
      <c r="LQ437" s="59">
        <v>0</v>
      </c>
      <c r="LR437" s="59">
        <v>0</v>
      </c>
      <c r="LS437" s="59">
        <v>0</v>
      </c>
      <c r="LT437" s="59">
        <v>0</v>
      </c>
      <c r="LU437" s="59">
        <v>0</v>
      </c>
      <c r="LV437" s="59">
        <v>0</v>
      </c>
      <c r="LW437" s="59">
        <v>0</v>
      </c>
      <c r="LX437" s="59">
        <v>0</v>
      </c>
      <c r="LY437" s="59">
        <v>0</v>
      </c>
      <c r="LZ437" s="59">
        <v>0</v>
      </c>
      <c r="MA437" s="59">
        <v>0</v>
      </c>
      <c r="MB437" s="59">
        <v>0</v>
      </c>
      <c r="MC437" s="59">
        <v>0</v>
      </c>
      <c r="MD437" s="59">
        <v>0</v>
      </c>
      <c r="ME437" s="59">
        <v>0</v>
      </c>
      <c r="MF437" s="59">
        <v>0</v>
      </c>
      <c r="MG437" s="59">
        <v>0</v>
      </c>
      <c r="MH437" s="71">
        <v>0</v>
      </c>
      <c r="MI437" s="72">
        <v>0</v>
      </c>
      <c r="MJ437" s="59">
        <v>0</v>
      </c>
      <c r="MK437" s="59">
        <v>0</v>
      </c>
      <c r="ML437" s="59">
        <v>0</v>
      </c>
      <c r="MM437" s="59">
        <v>0</v>
      </c>
      <c r="MN437" s="59">
        <v>0</v>
      </c>
      <c r="MO437" s="59">
        <v>0</v>
      </c>
      <c r="MP437" s="59">
        <v>0</v>
      </c>
      <c r="MQ437" s="59">
        <v>0</v>
      </c>
      <c r="MR437" s="59">
        <v>0</v>
      </c>
      <c r="MS437" s="59">
        <v>0</v>
      </c>
      <c r="MT437" s="59">
        <v>0</v>
      </c>
      <c r="MU437" s="59">
        <v>0</v>
      </c>
      <c r="MV437" s="59">
        <v>0</v>
      </c>
      <c r="MW437" s="59">
        <v>0</v>
      </c>
      <c r="MX437" s="59">
        <v>0</v>
      </c>
      <c r="MY437" s="59">
        <v>0</v>
      </c>
      <c r="MZ437" s="59">
        <v>0</v>
      </c>
      <c r="NA437" s="59">
        <v>0</v>
      </c>
      <c r="NB437" s="59">
        <v>0</v>
      </c>
      <c r="NC437" s="59">
        <v>0</v>
      </c>
      <c r="ND437" s="59">
        <v>0</v>
      </c>
      <c r="NE437" s="59">
        <v>0</v>
      </c>
      <c r="NF437" s="59">
        <v>0</v>
      </c>
      <c r="NG437" s="55">
        <v>0</v>
      </c>
      <c r="NH437" s="58">
        <v>0</v>
      </c>
      <c r="NI437" s="59">
        <v>0</v>
      </c>
      <c r="NJ437" s="59">
        <v>0</v>
      </c>
      <c r="NK437" s="59">
        <v>0</v>
      </c>
      <c r="NL437" s="59">
        <v>0</v>
      </c>
      <c r="NM437" s="59">
        <v>0</v>
      </c>
      <c r="NN437" s="59">
        <v>0</v>
      </c>
      <c r="NO437" s="59">
        <v>0</v>
      </c>
      <c r="NP437" s="59">
        <v>0</v>
      </c>
      <c r="NQ437" s="59">
        <v>0</v>
      </c>
      <c r="NR437" s="59">
        <v>0</v>
      </c>
      <c r="NS437" s="59">
        <v>0</v>
      </c>
      <c r="NT437" s="59">
        <v>0</v>
      </c>
      <c r="NU437" s="59">
        <v>0</v>
      </c>
      <c r="NV437" s="59">
        <v>0</v>
      </c>
      <c r="NW437" s="59">
        <v>0</v>
      </c>
      <c r="NX437" s="59">
        <v>0</v>
      </c>
      <c r="NY437" s="59">
        <v>0</v>
      </c>
      <c r="NZ437" s="59">
        <v>0</v>
      </c>
      <c r="OA437" s="59">
        <v>0</v>
      </c>
      <c r="OB437" s="59">
        <v>0</v>
      </c>
      <c r="OC437" s="59">
        <v>0</v>
      </c>
      <c r="OD437" s="59">
        <v>0</v>
      </c>
      <c r="OE437" s="59">
        <v>0</v>
      </c>
      <c r="OF437" s="55">
        <v>0</v>
      </c>
      <c r="OG437" s="58">
        <v>0</v>
      </c>
      <c r="OH437" s="59">
        <v>0</v>
      </c>
      <c r="OI437" s="59">
        <v>0</v>
      </c>
      <c r="OJ437" s="59">
        <v>0</v>
      </c>
      <c r="OK437" s="59">
        <v>0</v>
      </c>
      <c r="OL437" s="59">
        <v>0</v>
      </c>
      <c r="OM437" s="59">
        <v>0</v>
      </c>
      <c r="ON437" s="59">
        <v>0</v>
      </c>
      <c r="OO437" s="59">
        <v>0</v>
      </c>
      <c r="OP437" s="59">
        <v>0</v>
      </c>
      <c r="OQ437" s="59">
        <v>0</v>
      </c>
      <c r="OR437" s="59">
        <v>0</v>
      </c>
      <c r="OS437" s="59">
        <v>0</v>
      </c>
      <c r="OT437" s="59">
        <v>0</v>
      </c>
      <c r="OU437" s="59">
        <v>0</v>
      </c>
      <c r="OV437" s="59">
        <v>0</v>
      </c>
      <c r="OW437" s="59">
        <v>0</v>
      </c>
      <c r="OX437" s="59">
        <v>0</v>
      </c>
      <c r="OY437" s="59">
        <v>0</v>
      </c>
      <c r="OZ437" s="59">
        <v>0</v>
      </c>
      <c r="PA437" s="59">
        <v>0</v>
      </c>
      <c r="PB437" s="59">
        <v>0</v>
      </c>
      <c r="PC437" s="59">
        <v>0</v>
      </c>
      <c r="PD437" s="59">
        <v>0</v>
      </c>
      <c r="PE437" s="55">
        <v>0</v>
      </c>
      <c r="PF437" s="58">
        <v>0</v>
      </c>
      <c r="PG437" s="59">
        <v>0</v>
      </c>
      <c r="PH437" s="59">
        <v>0</v>
      </c>
      <c r="PI437" s="59">
        <v>0</v>
      </c>
      <c r="PJ437" s="59">
        <v>0</v>
      </c>
      <c r="PK437" s="59">
        <v>0</v>
      </c>
      <c r="PL437" s="59">
        <v>0</v>
      </c>
      <c r="PM437" s="59">
        <v>0</v>
      </c>
      <c r="PN437" s="59">
        <v>0</v>
      </c>
      <c r="PO437" s="59">
        <v>0</v>
      </c>
      <c r="PP437" s="59">
        <v>0</v>
      </c>
      <c r="PQ437" s="59">
        <v>0</v>
      </c>
      <c r="PR437" s="59">
        <v>0</v>
      </c>
      <c r="PS437" s="59">
        <v>0</v>
      </c>
      <c r="PT437" s="59">
        <v>0</v>
      </c>
      <c r="PU437" s="59">
        <v>0</v>
      </c>
      <c r="PV437" s="59">
        <v>0</v>
      </c>
      <c r="PW437" s="59">
        <v>0</v>
      </c>
      <c r="PX437" s="59">
        <v>0</v>
      </c>
      <c r="PY437" s="59">
        <v>0</v>
      </c>
      <c r="PZ437" s="59">
        <v>0</v>
      </c>
      <c r="QA437" s="59">
        <v>0</v>
      </c>
      <c r="QB437" s="59">
        <v>0</v>
      </c>
      <c r="QC437" s="59">
        <v>0</v>
      </c>
      <c r="QD437" s="71">
        <v>0</v>
      </c>
      <c r="QE437" s="72">
        <v>0</v>
      </c>
      <c r="QF437" s="59">
        <v>0</v>
      </c>
      <c r="QG437" s="59">
        <v>0</v>
      </c>
      <c r="QH437" s="59">
        <v>0</v>
      </c>
      <c r="QI437" s="59">
        <v>0</v>
      </c>
      <c r="QJ437" s="59">
        <v>0</v>
      </c>
      <c r="QK437" s="59">
        <v>0</v>
      </c>
      <c r="QL437" s="59">
        <v>0</v>
      </c>
      <c r="QM437" s="59">
        <v>0</v>
      </c>
      <c r="QN437" s="59">
        <v>0</v>
      </c>
      <c r="QO437" s="59">
        <v>0</v>
      </c>
      <c r="QP437" s="59">
        <v>0</v>
      </c>
      <c r="QQ437" s="59">
        <v>0</v>
      </c>
      <c r="QR437" s="59">
        <v>0</v>
      </c>
      <c r="QS437" s="59">
        <v>0</v>
      </c>
      <c r="QT437" s="59">
        <v>0</v>
      </c>
      <c r="QU437" s="59">
        <v>0</v>
      </c>
      <c r="QV437" s="59">
        <v>0</v>
      </c>
      <c r="QW437" s="59">
        <v>0</v>
      </c>
      <c r="QX437" s="59">
        <v>0</v>
      </c>
      <c r="QY437" s="59">
        <v>0</v>
      </c>
      <c r="QZ437" s="59">
        <v>0</v>
      </c>
      <c r="RA437" s="59">
        <v>0</v>
      </c>
      <c r="RB437" s="59">
        <v>0</v>
      </c>
      <c r="RC437" s="55">
        <v>0</v>
      </c>
      <c r="RD437" s="58">
        <v>0</v>
      </c>
      <c r="RE437" s="59">
        <v>0</v>
      </c>
      <c r="RF437" s="59">
        <v>0</v>
      </c>
      <c r="RG437" s="59">
        <v>0</v>
      </c>
      <c r="RH437" s="59">
        <v>0</v>
      </c>
      <c r="RI437" s="59">
        <v>0</v>
      </c>
      <c r="RJ437" s="59">
        <v>0</v>
      </c>
      <c r="RK437" s="59">
        <v>0</v>
      </c>
      <c r="RL437" s="59">
        <v>0</v>
      </c>
      <c r="RM437" s="59">
        <v>0</v>
      </c>
      <c r="RN437" s="59">
        <v>0</v>
      </c>
      <c r="RO437" s="59">
        <v>0</v>
      </c>
      <c r="RP437" s="59">
        <v>0</v>
      </c>
      <c r="RQ437" s="59">
        <v>0</v>
      </c>
      <c r="RR437" s="59">
        <v>0</v>
      </c>
      <c r="RS437" s="59">
        <v>0</v>
      </c>
      <c r="RT437" s="59">
        <v>0</v>
      </c>
      <c r="RU437" s="59">
        <v>0</v>
      </c>
      <c r="RV437" s="59">
        <v>0</v>
      </c>
      <c r="RW437" s="59">
        <v>0</v>
      </c>
      <c r="RX437" s="59">
        <v>0</v>
      </c>
      <c r="RY437" s="59">
        <v>0</v>
      </c>
      <c r="RZ437" s="59">
        <v>0</v>
      </c>
      <c r="SA437" s="59">
        <v>0</v>
      </c>
      <c r="SB437" s="55">
        <v>0</v>
      </c>
      <c r="SC437" s="58">
        <v>0</v>
      </c>
      <c r="SD437" s="59">
        <v>0</v>
      </c>
      <c r="SE437" s="59">
        <v>0</v>
      </c>
      <c r="SF437" s="59">
        <v>0</v>
      </c>
      <c r="SG437" s="59">
        <v>0</v>
      </c>
      <c r="SH437" s="59">
        <v>0</v>
      </c>
      <c r="SI437" s="59">
        <v>0</v>
      </c>
      <c r="SJ437" s="59">
        <v>0</v>
      </c>
      <c r="SK437" s="59">
        <v>0</v>
      </c>
      <c r="SL437" s="59">
        <v>0</v>
      </c>
      <c r="SM437" s="59">
        <v>0</v>
      </c>
      <c r="SN437" s="59">
        <v>0</v>
      </c>
      <c r="SO437" s="59">
        <v>0</v>
      </c>
      <c r="SP437" s="59">
        <v>0</v>
      </c>
      <c r="SQ437" s="59">
        <v>0</v>
      </c>
      <c r="SR437" s="59">
        <v>0</v>
      </c>
      <c r="SS437" s="59">
        <v>0</v>
      </c>
      <c r="ST437" s="59">
        <v>0</v>
      </c>
      <c r="SU437" s="59">
        <v>0</v>
      </c>
      <c r="SV437" s="59">
        <v>0</v>
      </c>
      <c r="SW437" s="59">
        <v>0</v>
      </c>
      <c r="SX437" s="59">
        <v>0</v>
      </c>
      <c r="SY437" s="59">
        <v>0</v>
      </c>
      <c r="SZ437" s="59">
        <v>0</v>
      </c>
      <c r="TA437" s="55">
        <v>0</v>
      </c>
      <c r="TB437" s="58">
        <v>0</v>
      </c>
      <c r="TC437" s="59">
        <v>0</v>
      </c>
      <c r="TD437" s="59">
        <v>0</v>
      </c>
      <c r="TE437" s="59">
        <v>0</v>
      </c>
      <c r="TF437" s="59">
        <v>0</v>
      </c>
      <c r="TG437" s="59">
        <v>0</v>
      </c>
      <c r="TH437" s="59">
        <v>0</v>
      </c>
      <c r="TI437" s="59">
        <v>0</v>
      </c>
      <c r="TJ437" s="59">
        <v>0</v>
      </c>
      <c r="TK437" s="59">
        <v>0</v>
      </c>
      <c r="TL437" s="59">
        <v>0</v>
      </c>
      <c r="TM437" s="59">
        <v>0</v>
      </c>
      <c r="TN437" s="59">
        <v>0</v>
      </c>
      <c r="TO437" s="59">
        <v>0</v>
      </c>
      <c r="TP437" s="59">
        <v>0</v>
      </c>
      <c r="TQ437" s="59">
        <v>0</v>
      </c>
      <c r="TR437" s="59">
        <v>0</v>
      </c>
      <c r="TS437" s="59">
        <v>0</v>
      </c>
      <c r="TT437" s="59">
        <v>0</v>
      </c>
      <c r="TU437" s="59">
        <v>0</v>
      </c>
      <c r="TV437" s="59">
        <v>0</v>
      </c>
      <c r="TW437" s="59">
        <v>0</v>
      </c>
      <c r="TX437" s="59">
        <v>0</v>
      </c>
      <c r="TY437" s="59">
        <v>0</v>
      </c>
      <c r="TZ437" s="71">
        <v>0</v>
      </c>
      <c r="UA437" s="73">
        <v>0</v>
      </c>
      <c r="UB437" s="53">
        <v>0</v>
      </c>
      <c r="UC437" s="53">
        <v>0</v>
      </c>
      <c r="UD437" s="53">
        <v>0</v>
      </c>
      <c r="UE437" s="53">
        <v>0</v>
      </c>
      <c r="UF437" s="53">
        <v>0</v>
      </c>
      <c r="UG437" s="53">
        <v>0</v>
      </c>
      <c r="UH437" s="53">
        <v>0</v>
      </c>
      <c r="UI437" s="53">
        <v>0</v>
      </c>
      <c r="UJ437" s="53">
        <v>0</v>
      </c>
      <c r="UK437" s="53">
        <v>0</v>
      </c>
      <c r="UL437" s="53">
        <v>0</v>
      </c>
      <c r="UM437" s="53">
        <v>0</v>
      </c>
      <c r="UN437" s="53">
        <v>0</v>
      </c>
      <c r="UO437" s="53">
        <v>0</v>
      </c>
      <c r="UP437" s="53">
        <v>0</v>
      </c>
      <c r="UQ437" s="53">
        <v>0</v>
      </c>
      <c r="UR437" s="53">
        <v>0</v>
      </c>
      <c r="US437" s="53">
        <v>0</v>
      </c>
      <c r="UT437" s="53">
        <v>0</v>
      </c>
      <c r="UU437" s="53">
        <v>0</v>
      </c>
      <c r="UV437" s="53">
        <v>0</v>
      </c>
      <c r="UW437" s="53">
        <v>0</v>
      </c>
      <c r="UX437" s="53">
        <v>0</v>
      </c>
      <c r="UY437" s="74">
        <v>0</v>
      </c>
      <c r="UZ437" s="73">
        <v>0</v>
      </c>
      <c r="VA437" s="53">
        <v>0</v>
      </c>
      <c r="VB437" s="53">
        <v>0</v>
      </c>
      <c r="VC437" s="53">
        <v>0</v>
      </c>
      <c r="VD437" s="53">
        <v>0</v>
      </c>
      <c r="VE437" s="53">
        <v>0</v>
      </c>
      <c r="VF437" s="53">
        <v>0</v>
      </c>
      <c r="VG437" s="53">
        <v>0</v>
      </c>
      <c r="VH437" s="53">
        <v>0</v>
      </c>
      <c r="VI437" s="53">
        <v>0</v>
      </c>
      <c r="VJ437" s="53">
        <v>0</v>
      </c>
      <c r="VK437" s="53">
        <v>0</v>
      </c>
      <c r="VL437" s="53">
        <v>0</v>
      </c>
      <c r="VM437" s="53">
        <v>0</v>
      </c>
      <c r="VN437" s="53">
        <v>0</v>
      </c>
      <c r="VO437" s="53">
        <v>0</v>
      </c>
      <c r="VP437" s="53">
        <v>0</v>
      </c>
      <c r="VQ437" s="53">
        <v>0</v>
      </c>
      <c r="VR437" s="53">
        <v>0</v>
      </c>
      <c r="VS437" s="53">
        <v>0</v>
      </c>
      <c r="VT437" s="53">
        <v>0</v>
      </c>
      <c r="VU437" s="53">
        <v>0</v>
      </c>
      <c r="VV437" s="53">
        <v>0</v>
      </c>
      <c r="VW437" s="53">
        <v>0</v>
      </c>
      <c r="VX437" s="74">
        <v>0</v>
      </c>
      <c r="VY437" s="65">
        <f t="shared" si="6"/>
        <v>433</v>
      </c>
    </row>
    <row r="438" spans="1:597">
      <c r="A438" s="51" t="s">
        <v>660</v>
      </c>
      <c r="B438" s="69" t="s">
        <v>2</v>
      </c>
      <c r="C438" t="s">
        <v>659</v>
      </c>
      <c r="D438" t="s">
        <v>753</v>
      </c>
      <c r="E438" t="s">
        <v>727</v>
      </c>
      <c r="F438" t="s">
        <v>721</v>
      </c>
      <c r="G438" t="s">
        <v>664</v>
      </c>
      <c r="H438" t="s">
        <v>1011</v>
      </c>
      <c r="I438" t="s">
        <v>666</v>
      </c>
      <c r="J438" t="s">
        <v>1361</v>
      </c>
      <c r="K438" s="5" t="s">
        <v>785</v>
      </c>
      <c r="L438" t="s">
        <v>786</v>
      </c>
      <c r="M438">
        <v>6</v>
      </c>
      <c r="N438" s="52">
        <v>0</v>
      </c>
      <c r="O438" s="52">
        <v>0</v>
      </c>
      <c r="P438" s="52">
        <v>0</v>
      </c>
      <c r="Q438" s="53">
        <v>422.21</v>
      </c>
      <c r="R438" s="53">
        <v>0</v>
      </c>
      <c r="S438" s="53">
        <v>0</v>
      </c>
      <c r="T438" s="53">
        <v>0</v>
      </c>
      <c r="U438" s="53">
        <v>0.3017295617066722</v>
      </c>
      <c r="V438" s="53">
        <v>0.45</v>
      </c>
      <c r="W438" s="2" t="s">
        <v>833</v>
      </c>
      <c r="X438" s="54">
        <v>0.5</v>
      </c>
      <c r="Y438" s="54">
        <v>1</v>
      </c>
      <c r="Z438" t="s">
        <v>776</v>
      </c>
      <c r="AA438" t="s">
        <v>926</v>
      </c>
      <c r="AB438" s="54">
        <v>0.75438784111321266</v>
      </c>
      <c r="AC438" t="s">
        <v>778</v>
      </c>
      <c r="AD438" s="54">
        <v>0</v>
      </c>
      <c r="AE438" s="53">
        <v>0</v>
      </c>
      <c r="AG438" s="53">
        <v>0</v>
      </c>
      <c r="AI438" s="55">
        <v>0</v>
      </c>
      <c r="AJ438" s="5" t="s">
        <v>1013</v>
      </c>
      <c r="AK438" t="s">
        <v>1013</v>
      </c>
      <c r="AL438" s="1" t="s">
        <v>1013</v>
      </c>
      <c r="AM438" s="5" t="s">
        <v>785</v>
      </c>
      <c r="AN438" t="s">
        <v>785</v>
      </c>
      <c r="AO438" t="s">
        <v>785</v>
      </c>
      <c r="AP438" t="s">
        <v>785</v>
      </c>
      <c r="AQ438" t="s">
        <v>785</v>
      </c>
      <c r="AR438" t="s">
        <v>785</v>
      </c>
      <c r="AS438" t="s">
        <v>785</v>
      </c>
      <c r="AT438" t="s">
        <v>785</v>
      </c>
      <c r="AU438" t="s">
        <v>785</v>
      </c>
      <c r="AV438" t="s">
        <v>785</v>
      </c>
      <c r="AW438" t="s">
        <v>785</v>
      </c>
      <c r="AX438" t="s">
        <v>785</v>
      </c>
      <c r="AY438" t="s">
        <v>785</v>
      </c>
      <c r="AZ438" t="s">
        <v>785</v>
      </c>
      <c r="BA438" t="s">
        <v>785</v>
      </c>
      <c r="BB438" t="s">
        <v>785</v>
      </c>
      <c r="BC438" t="s">
        <v>785</v>
      </c>
      <c r="BD438" t="s">
        <v>785</v>
      </c>
      <c r="BE438" t="s">
        <v>785</v>
      </c>
      <c r="BF438" t="s">
        <v>785</v>
      </c>
      <c r="BG438" t="s">
        <v>785</v>
      </c>
      <c r="BH438" t="s">
        <v>785</v>
      </c>
      <c r="BI438" t="s">
        <v>785</v>
      </c>
      <c r="BJ438" t="s">
        <v>785</v>
      </c>
      <c r="BK438" t="s">
        <v>785</v>
      </c>
      <c r="BL438" t="s">
        <v>785</v>
      </c>
      <c r="BM438" s="1" t="s">
        <v>785</v>
      </c>
      <c r="BN438" s="5" t="s">
        <v>786</v>
      </c>
      <c r="BO438" t="s">
        <v>786</v>
      </c>
      <c r="BP438" t="s">
        <v>786</v>
      </c>
      <c r="BQ438" t="s">
        <v>786</v>
      </c>
      <c r="BR438" t="s">
        <v>786</v>
      </c>
      <c r="BS438" t="s">
        <v>786</v>
      </c>
      <c r="BT438" t="s">
        <v>786</v>
      </c>
      <c r="BU438" t="s">
        <v>786</v>
      </c>
      <c r="BV438" t="s">
        <v>786</v>
      </c>
      <c r="BW438" t="s">
        <v>786</v>
      </c>
      <c r="BX438" t="s">
        <v>786</v>
      </c>
      <c r="BY438" t="s">
        <v>786</v>
      </c>
      <c r="BZ438" t="s">
        <v>786</v>
      </c>
      <c r="CA438" t="s">
        <v>786</v>
      </c>
      <c r="CB438" t="s">
        <v>786</v>
      </c>
      <c r="CC438" t="s">
        <v>786</v>
      </c>
      <c r="CD438" t="s">
        <v>786</v>
      </c>
      <c r="CE438" t="s">
        <v>786</v>
      </c>
      <c r="CF438" t="s">
        <v>786</v>
      </c>
      <c r="CG438" t="s">
        <v>786</v>
      </c>
      <c r="CH438" t="s">
        <v>786</v>
      </c>
      <c r="CI438" t="s">
        <v>786</v>
      </c>
      <c r="CJ438" t="s">
        <v>786</v>
      </c>
      <c r="CK438" t="s">
        <v>786</v>
      </c>
      <c r="CL438" t="s">
        <v>786</v>
      </c>
      <c r="CM438" t="s">
        <v>786</v>
      </c>
      <c r="CN438" s="1" t="s">
        <v>786</v>
      </c>
      <c r="CO438" s="56">
        <v>422.21</v>
      </c>
      <c r="CP438" s="53">
        <v>422.21</v>
      </c>
      <c r="CQ438" s="53">
        <v>422.21</v>
      </c>
      <c r="CR438" s="53">
        <v>422.21</v>
      </c>
      <c r="CS438" s="53">
        <v>422.21</v>
      </c>
      <c r="CT438" s="53">
        <v>422.21</v>
      </c>
      <c r="CU438" s="53">
        <v>422.21</v>
      </c>
      <c r="CV438" s="53">
        <v>422.21</v>
      </c>
      <c r="CW438" s="53">
        <v>422.21</v>
      </c>
      <c r="CX438" s="53">
        <v>422.21</v>
      </c>
      <c r="CY438" s="53">
        <v>422.21</v>
      </c>
      <c r="CZ438" s="53">
        <v>422.21</v>
      </c>
      <c r="DA438" s="53">
        <v>422.21</v>
      </c>
      <c r="DB438" s="53">
        <v>422.21</v>
      </c>
      <c r="DC438" s="53">
        <v>422.21</v>
      </c>
      <c r="DD438" s="53">
        <v>422.21</v>
      </c>
      <c r="DE438" s="53">
        <v>422.21</v>
      </c>
      <c r="DF438" s="53">
        <v>422.21</v>
      </c>
      <c r="DG438" s="53">
        <v>422.21</v>
      </c>
      <c r="DH438" s="53">
        <v>422.21</v>
      </c>
      <c r="DI438" s="53">
        <v>422.21</v>
      </c>
      <c r="DJ438" s="53">
        <v>422.21</v>
      </c>
      <c r="DK438" s="53">
        <v>422.21</v>
      </c>
      <c r="DL438" s="53">
        <v>422.21</v>
      </c>
      <c r="DM438" s="53">
        <v>422.21</v>
      </c>
      <c r="DN438" s="53">
        <v>422.21</v>
      </c>
      <c r="DO438" s="57">
        <v>422.21</v>
      </c>
      <c r="DP438" s="58">
        <v>0</v>
      </c>
      <c r="DQ438" s="59">
        <v>0</v>
      </c>
      <c r="DR438" s="59">
        <v>0</v>
      </c>
      <c r="DS438" s="59">
        <v>0</v>
      </c>
      <c r="DT438" s="59">
        <v>0</v>
      </c>
      <c r="DU438" s="59">
        <v>0</v>
      </c>
      <c r="DV438" s="59">
        <v>0</v>
      </c>
      <c r="DW438" s="59">
        <v>0</v>
      </c>
      <c r="DX438" s="59">
        <v>0</v>
      </c>
      <c r="DY438" s="59">
        <v>0</v>
      </c>
      <c r="DZ438" s="59">
        <v>0</v>
      </c>
      <c r="EA438" s="59">
        <v>0</v>
      </c>
      <c r="EB438" s="59">
        <v>0</v>
      </c>
      <c r="EC438" s="59">
        <v>0</v>
      </c>
      <c r="ED438" s="59">
        <v>0</v>
      </c>
      <c r="EE438" s="59">
        <v>0</v>
      </c>
      <c r="EF438" s="59">
        <v>0</v>
      </c>
      <c r="EG438" s="59">
        <v>0</v>
      </c>
      <c r="EH438" s="59">
        <v>0</v>
      </c>
      <c r="EI438" s="59">
        <v>0</v>
      </c>
      <c r="EJ438" s="59">
        <v>0</v>
      </c>
      <c r="EK438" s="59">
        <v>0</v>
      </c>
      <c r="EL438" s="59">
        <v>0</v>
      </c>
      <c r="EM438" s="59">
        <v>0</v>
      </c>
      <c r="EN438" s="59">
        <v>0</v>
      </c>
      <c r="EO438" s="59">
        <v>0</v>
      </c>
      <c r="EP438" s="59">
        <v>0</v>
      </c>
      <c r="EQ438" s="72">
        <v>0</v>
      </c>
      <c r="ER438" s="59">
        <v>0</v>
      </c>
      <c r="ES438" s="59">
        <v>0</v>
      </c>
      <c r="ET438" s="59">
        <v>0</v>
      </c>
      <c r="EU438" s="59">
        <v>0</v>
      </c>
      <c r="EV438" s="59">
        <v>0</v>
      </c>
      <c r="EW438" s="59">
        <v>0</v>
      </c>
      <c r="EX438" s="59">
        <v>0</v>
      </c>
      <c r="EY438" s="59">
        <v>0</v>
      </c>
      <c r="EZ438" s="59">
        <v>0</v>
      </c>
      <c r="FA438" s="59">
        <v>0</v>
      </c>
      <c r="FB438" s="59">
        <v>0</v>
      </c>
      <c r="FC438" s="59">
        <v>0</v>
      </c>
      <c r="FD438" s="59">
        <v>0</v>
      </c>
      <c r="FE438" s="59">
        <v>0</v>
      </c>
      <c r="FF438" s="59">
        <v>0</v>
      </c>
      <c r="FG438" s="59">
        <v>0</v>
      </c>
      <c r="FH438" s="59">
        <v>0</v>
      </c>
      <c r="FI438" s="59">
        <v>0</v>
      </c>
      <c r="FJ438" s="59">
        <v>0</v>
      </c>
      <c r="FK438" s="59">
        <v>0</v>
      </c>
      <c r="FL438" s="59">
        <v>0</v>
      </c>
      <c r="FM438" s="59">
        <v>0</v>
      </c>
      <c r="FN438" s="59">
        <v>0</v>
      </c>
      <c r="FO438" s="55">
        <v>0</v>
      </c>
      <c r="FP438" s="58">
        <v>0</v>
      </c>
      <c r="FQ438" s="59">
        <v>0</v>
      </c>
      <c r="FR438" s="59">
        <v>0</v>
      </c>
      <c r="FS438" s="59">
        <v>0</v>
      </c>
      <c r="FT438" s="59">
        <v>0</v>
      </c>
      <c r="FU438" s="59">
        <v>0</v>
      </c>
      <c r="FV438" s="59">
        <v>0</v>
      </c>
      <c r="FW438" s="59">
        <v>0</v>
      </c>
      <c r="FX438" s="59">
        <v>0</v>
      </c>
      <c r="FY438" s="59">
        <v>0</v>
      </c>
      <c r="FZ438" s="59">
        <v>0</v>
      </c>
      <c r="GA438" s="59">
        <v>0</v>
      </c>
      <c r="GB438" s="59">
        <v>0</v>
      </c>
      <c r="GC438" s="59">
        <v>0</v>
      </c>
      <c r="GD438" s="59">
        <v>0</v>
      </c>
      <c r="GE438" s="59">
        <v>0</v>
      </c>
      <c r="GF438" s="59">
        <v>0</v>
      </c>
      <c r="GG438" s="59">
        <v>0</v>
      </c>
      <c r="GH438" s="59">
        <v>0</v>
      </c>
      <c r="GI438" s="59">
        <v>0</v>
      </c>
      <c r="GJ438" s="59">
        <v>0</v>
      </c>
      <c r="GK438" s="59">
        <v>0</v>
      </c>
      <c r="GL438" s="59">
        <v>0</v>
      </c>
      <c r="GM438" s="59">
        <v>0</v>
      </c>
      <c r="GN438" s="55">
        <v>0</v>
      </c>
      <c r="GO438" s="58">
        <v>5.468729734127814E-2</v>
      </c>
      <c r="GP438" s="59">
        <v>5.468729734127814E-2</v>
      </c>
      <c r="GQ438" s="59">
        <v>5.468729734127814E-2</v>
      </c>
      <c r="GR438" s="59">
        <v>5.468729734127814E-2</v>
      </c>
      <c r="GS438" s="59">
        <v>5.468729734127814E-2</v>
      </c>
      <c r="GT438" s="59">
        <v>4.9218567607150328E-2</v>
      </c>
      <c r="GU438" s="59">
        <v>0</v>
      </c>
      <c r="GV438" s="59">
        <v>0</v>
      </c>
      <c r="GW438" s="59">
        <v>0</v>
      </c>
      <c r="GX438" s="59">
        <v>0</v>
      </c>
      <c r="GY438" s="59">
        <v>0</v>
      </c>
      <c r="GZ438" s="59">
        <v>0</v>
      </c>
      <c r="HA438" s="59">
        <v>0</v>
      </c>
      <c r="HB438" s="59">
        <v>0</v>
      </c>
      <c r="HC438" s="59">
        <v>0</v>
      </c>
      <c r="HD438" s="59">
        <v>0</v>
      </c>
      <c r="HE438" s="59">
        <v>0</v>
      </c>
      <c r="HF438" s="59">
        <v>0</v>
      </c>
      <c r="HG438" s="59">
        <v>0</v>
      </c>
      <c r="HH438" s="59">
        <v>0</v>
      </c>
      <c r="HI438" s="59">
        <v>0</v>
      </c>
      <c r="HJ438" s="59">
        <v>0</v>
      </c>
      <c r="HK438" s="59">
        <v>0</v>
      </c>
      <c r="HL438" s="59">
        <v>0</v>
      </c>
      <c r="HM438" s="55">
        <v>0</v>
      </c>
      <c r="HN438" s="58">
        <v>5.468729734127814E-2</v>
      </c>
      <c r="HO438" s="59">
        <v>0.10937459468255628</v>
      </c>
      <c r="HP438" s="59">
        <v>0.16406189202383442</v>
      </c>
      <c r="HQ438" s="59">
        <v>0.21874918936511256</v>
      </c>
      <c r="HR438" s="59">
        <v>0.2734364867063907</v>
      </c>
      <c r="HS438" s="59">
        <v>0.32265505431354102</v>
      </c>
      <c r="HT438" s="59">
        <v>0.32265505431354102</v>
      </c>
      <c r="HU438" s="59">
        <v>0.32265505431354102</v>
      </c>
      <c r="HV438" s="59">
        <v>0.32265505431354102</v>
      </c>
      <c r="HW438" s="59">
        <v>0.32265505431354102</v>
      </c>
      <c r="HX438" s="59">
        <v>0.32265505431354102</v>
      </c>
      <c r="HY438" s="59">
        <v>0.32265505431354102</v>
      </c>
      <c r="HZ438" s="59">
        <v>0.32265505431354102</v>
      </c>
      <c r="IA438" s="59">
        <v>0.32265505431354102</v>
      </c>
      <c r="IB438" s="59">
        <v>0.32265505431354102</v>
      </c>
      <c r="IC438" s="59">
        <v>0.32265505431354102</v>
      </c>
      <c r="ID438" s="59">
        <v>0.32265505431354102</v>
      </c>
      <c r="IE438" s="59">
        <v>0.32265505431354102</v>
      </c>
      <c r="IF438" s="59">
        <v>0.32265505431354102</v>
      </c>
      <c r="IG438" s="59">
        <v>0.32265505431354102</v>
      </c>
      <c r="IH438" s="59">
        <v>0.32265505431354102</v>
      </c>
      <c r="II438" s="59">
        <v>0.32265505431354102</v>
      </c>
      <c r="IJ438" s="59">
        <v>0.32265505431354102</v>
      </c>
      <c r="IK438" s="59">
        <v>0.32265505431354102</v>
      </c>
      <c r="IL438" s="71">
        <v>0.32265505431354102</v>
      </c>
      <c r="IM438" s="72">
        <v>0</v>
      </c>
      <c r="IN438" s="59">
        <v>0</v>
      </c>
      <c r="IO438" s="59">
        <v>0</v>
      </c>
      <c r="IP438" s="59">
        <v>0</v>
      </c>
      <c r="IQ438" s="59">
        <v>0</v>
      </c>
      <c r="IR438" s="59">
        <v>0</v>
      </c>
      <c r="IS438" s="59">
        <v>0</v>
      </c>
      <c r="IT438" s="59">
        <v>0</v>
      </c>
      <c r="IU438" s="59">
        <v>0</v>
      </c>
      <c r="IV438" s="59">
        <v>0</v>
      </c>
      <c r="IW438" s="59">
        <v>0</v>
      </c>
      <c r="IX438" s="59">
        <v>0</v>
      </c>
      <c r="IY438" s="59">
        <v>0</v>
      </c>
      <c r="IZ438" s="59">
        <v>0</v>
      </c>
      <c r="JA438" s="59">
        <v>0</v>
      </c>
      <c r="JB438" s="59">
        <v>0</v>
      </c>
      <c r="JC438" s="59">
        <v>0</v>
      </c>
      <c r="JD438" s="59">
        <v>0</v>
      </c>
      <c r="JE438" s="59">
        <v>0</v>
      </c>
      <c r="JF438" s="59">
        <v>0</v>
      </c>
      <c r="JG438" s="59">
        <v>0</v>
      </c>
      <c r="JH438" s="59">
        <v>0</v>
      </c>
      <c r="JI438" s="59">
        <v>0</v>
      </c>
      <c r="JJ438" s="59">
        <v>0</v>
      </c>
      <c r="JK438" s="55">
        <v>0</v>
      </c>
      <c r="JL438" s="58">
        <v>0</v>
      </c>
      <c r="JM438" s="59">
        <v>0</v>
      </c>
      <c r="JN438" s="59">
        <v>0</v>
      </c>
      <c r="JO438" s="59">
        <v>0</v>
      </c>
      <c r="JP438" s="59">
        <v>0</v>
      </c>
      <c r="JQ438" s="59">
        <v>0</v>
      </c>
      <c r="JR438" s="59">
        <v>0</v>
      </c>
      <c r="JS438" s="59">
        <v>0</v>
      </c>
      <c r="JT438" s="59">
        <v>0</v>
      </c>
      <c r="JU438" s="59">
        <v>0</v>
      </c>
      <c r="JV438" s="59">
        <v>0</v>
      </c>
      <c r="JW438" s="59">
        <v>0</v>
      </c>
      <c r="JX438" s="59">
        <v>0</v>
      </c>
      <c r="JY438" s="59">
        <v>0</v>
      </c>
      <c r="JZ438" s="59">
        <v>0</v>
      </c>
      <c r="KA438" s="59">
        <v>0</v>
      </c>
      <c r="KB438" s="59">
        <v>0</v>
      </c>
      <c r="KC438" s="59">
        <v>0</v>
      </c>
      <c r="KD438" s="59">
        <v>0</v>
      </c>
      <c r="KE438" s="59">
        <v>0</v>
      </c>
      <c r="KF438" s="59">
        <v>0</v>
      </c>
      <c r="KG438" s="59">
        <v>0</v>
      </c>
      <c r="KH438" s="59">
        <v>0</v>
      </c>
      <c r="KI438" s="59">
        <v>0</v>
      </c>
      <c r="KJ438" s="55">
        <v>0</v>
      </c>
      <c r="KK438" s="58">
        <v>4.6484202740086418E-2</v>
      </c>
      <c r="KL438" s="59">
        <v>4.6484202740086418E-2</v>
      </c>
      <c r="KM438" s="59">
        <v>4.6484202740086418E-2</v>
      </c>
      <c r="KN438" s="59">
        <v>4.6484202740086418E-2</v>
      </c>
      <c r="KO438" s="59">
        <v>4.6484202740086418E-2</v>
      </c>
      <c r="KP438" s="59">
        <v>4.1835782466077776E-2</v>
      </c>
      <c r="KQ438" s="59">
        <v>0</v>
      </c>
      <c r="KR438" s="59">
        <v>0</v>
      </c>
      <c r="KS438" s="59">
        <v>0</v>
      </c>
      <c r="KT438" s="59">
        <v>0</v>
      </c>
      <c r="KU438" s="59">
        <v>0</v>
      </c>
      <c r="KV438" s="59">
        <v>0</v>
      </c>
      <c r="KW438" s="59">
        <v>0</v>
      </c>
      <c r="KX438" s="59">
        <v>0</v>
      </c>
      <c r="KY438" s="59">
        <v>0</v>
      </c>
      <c r="KZ438" s="59">
        <v>0</v>
      </c>
      <c r="LA438" s="59">
        <v>0</v>
      </c>
      <c r="LB438" s="59">
        <v>0</v>
      </c>
      <c r="LC438" s="59">
        <v>0</v>
      </c>
      <c r="LD438" s="59">
        <v>0</v>
      </c>
      <c r="LE438" s="59">
        <v>0</v>
      </c>
      <c r="LF438" s="59">
        <v>0</v>
      </c>
      <c r="LG438" s="59">
        <v>0</v>
      </c>
      <c r="LH438" s="59">
        <v>0</v>
      </c>
      <c r="LI438" s="55">
        <v>0</v>
      </c>
      <c r="LJ438" s="58">
        <v>4.6484202740086418E-2</v>
      </c>
      <c r="LK438" s="59">
        <v>9.2968405480172836E-2</v>
      </c>
      <c r="LL438" s="59">
        <v>0.13945260822025926</v>
      </c>
      <c r="LM438" s="59">
        <v>0.18593681096034567</v>
      </c>
      <c r="LN438" s="59">
        <v>0.23242101370043208</v>
      </c>
      <c r="LO438" s="59">
        <v>0.27425679616650989</v>
      </c>
      <c r="LP438" s="59">
        <v>0.27425679616650989</v>
      </c>
      <c r="LQ438" s="59">
        <v>0.27425679616650989</v>
      </c>
      <c r="LR438" s="59">
        <v>0.27425679616650989</v>
      </c>
      <c r="LS438" s="59">
        <v>0.27425679616650989</v>
      </c>
      <c r="LT438" s="59">
        <v>0.27425679616650989</v>
      </c>
      <c r="LU438" s="59">
        <v>0.27425679616650989</v>
      </c>
      <c r="LV438" s="59">
        <v>0.27425679616650989</v>
      </c>
      <c r="LW438" s="59">
        <v>0.27425679616650989</v>
      </c>
      <c r="LX438" s="59">
        <v>0.27425679616650989</v>
      </c>
      <c r="LY438" s="59">
        <v>0.27425679616650989</v>
      </c>
      <c r="LZ438" s="59">
        <v>0.27425679616650989</v>
      </c>
      <c r="MA438" s="59">
        <v>0.27425679616650989</v>
      </c>
      <c r="MB438" s="59">
        <v>0.27425679616650989</v>
      </c>
      <c r="MC438" s="59">
        <v>0.27425679616650989</v>
      </c>
      <c r="MD438" s="59">
        <v>0.27425679616650989</v>
      </c>
      <c r="ME438" s="59">
        <v>0.27425679616650989</v>
      </c>
      <c r="MF438" s="59">
        <v>0.27425679616650989</v>
      </c>
      <c r="MG438" s="59">
        <v>0.27425679616650989</v>
      </c>
      <c r="MH438" s="71">
        <v>0.27425679616650989</v>
      </c>
      <c r="MI438" s="72">
        <v>0</v>
      </c>
      <c r="MJ438" s="59">
        <v>0</v>
      </c>
      <c r="MK438" s="59">
        <v>0</v>
      </c>
      <c r="ML438" s="59">
        <v>0</v>
      </c>
      <c r="MM438" s="59">
        <v>0</v>
      </c>
      <c r="MN438" s="59">
        <v>0</v>
      </c>
      <c r="MO438" s="59">
        <v>0</v>
      </c>
      <c r="MP438" s="59">
        <v>0</v>
      </c>
      <c r="MQ438" s="59">
        <v>0</v>
      </c>
      <c r="MR438" s="59">
        <v>0</v>
      </c>
      <c r="MS438" s="59">
        <v>0</v>
      </c>
      <c r="MT438" s="59">
        <v>0</v>
      </c>
      <c r="MU438" s="59">
        <v>0</v>
      </c>
      <c r="MV438" s="59">
        <v>0</v>
      </c>
      <c r="MW438" s="59">
        <v>0</v>
      </c>
      <c r="MX438" s="59">
        <v>0</v>
      </c>
      <c r="MY438" s="59">
        <v>0</v>
      </c>
      <c r="MZ438" s="59">
        <v>0</v>
      </c>
      <c r="NA438" s="59">
        <v>0</v>
      </c>
      <c r="NB438" s="59">
        <v>0</v>
      </c>
      <c r="NC438" s="59">
        <v>0</v>
      </c>
      <c r="ND438" s="59">
        <v>0</v>
      </c>
      <c r="NE438" s="59">
        <v>0</v>
      </c>
      <c r="NF438" s="59">
        <v>0</v>
      </c>
      <c r="NG438" s="55">
        <v>0</v>
      </c>
      <c r="NH438" s="58">
        <v>0</v>
      </c>
      <c r="NI438" s="59">
        <v>0</v>
      </c>
      <c r="NJ438" s="59">
        <v>0</v>
      </c>
      <c r="NK438" s="59">
        <v>0</v>
      </c>
      <c r="NL438" s="59">
        <v>0</v>
      </c>
      <c r="NM438" s="59">
        <v>0</v>
      </c>
      <c r="NN438" s="59">
        <v>0</v>
      </c>
      <c r="NO438" s="59">
        <v>0</v>
      </c>
      <c r="NP438" s="59">
        <v>0</v>
      </c>
      <c r="NQ438" s="59">
        <v>0</v>
      </c>
      <c r="NR438" s="59">
        <v>0</v>
      </c>
      <c r="NS438" s="59">
        <v>0</v>
      </c>
      <c r="NT438" s="59">
        <v>0</v>
      </c>
      <c r="NU438" s="59">
        <v>0</v>
      </c>
      <c r="NV438" s="59">
        <v>0</v>
      </c>
      <c r="NW438" s="59">
        <v>0</v>
      </c>
      <c r="NX438" s="59">
        <v>0</v>
      </c>
      <c r="NY438" s="59">
        <v>0</v>
      </c>
      <c r="NZ438" s="59">
        <v>0</v>
      </c>
      <c r="OA438" s="59">
        <v>0</v>
      </c>
      <c r="OB438" s="59">
        <v>0</v>
      </c>
      <c r="OC438" s="59">
        <v>0</v>
      </c>
      <c r="OD438" s="59">
        <v>0</v>
      </c>
      <c r="OE438" s="59">
        <v>0</v>
      </c>
      <c r="OF438" s="55">
        <v>0</v>
      </c>
      <c r="OG438" s="58">
        <v>0</v>
      </c>
      <c r="OH438" s="59">
        <v>0</v>
      </c>
      <c r="OI438" s="59">
        <v>0</v>
      </c>
      <c r="OJ438" s="59">
        <v>0</v>
      </c>
      <c r="OK438" s="59">
        <v>0</v>
      </c>
      <c r="OL438" s="59">
        <v>0</v>
      </c>
      <c r="OM438" s="59">
        <v>0</v>
      </c>
      <c r="ON438" s="59">
        <v>0</v>
      </c>
      <c r="OO438" s="59">
        <v>0</v>
      </c>
      <c r="OP438" s="59">
        <v>0</v>
      </c>
      <c r="OQ438" s="59">
        <v>0</v>
      </c>
      <c r="OR438" s="59">
        <v>0</v>
      </c>
      <c r="OS438" s="59">
        <v>0</v>
      </c>
      <c r="OT438" s="59">
        <v>0</v>
      </c>
      <c r="OU438" s="59">
        <v>0</v>
      </c>
      <c r="OV438" s="59">
        <v>0</v>
      </c>
      <c r="OW438" s="59">
        <v>0</v>
      </c>
      <c r="OX438" s="59">
        <v>0</v>
      </c>
      <c r="OY438" s="59">
        <v>0</v>
      </c>
      <c r="OZ438" s="59">
        <v>0</v>
      </c>
      <c r="PA438" s="59">
        <v>0</v>
      </c>
      <c r="PB438" s="59">
        <v>0</v>
      </c>
      <c r="PC438" s="59">
        <v>0</v>
      </c>
      <c r="PD438" s="59">
        <v>0</v>
      </c>
      <c r="PE438" s="55">
        <v>0</v>
      </c>
      <c r="PF438" s="58">
        <v>0</v>
      </c>
      <c r="PG438" s="59">
        <v>0</v>
      </c>
      <c r="PH438" s="59">
        <v>0</v>
      </c>
      <c r="PI438" s="59">
        <v>0</v>
      </c>
      <c r="PJ438" s="59">
        <v>0</v>
      </c>
      <c r="PK438" s="59">
        <v>0</v>
      </c>
      <c r="PL438" s="59">
        <v>0</v>
      </c>
      <c r="PM438" s="59">
        <v>0</v>
      </c>
      <c r="PN438" s="59">
        <v>0</v>
      </c>
      <c r="PO438" s="59">
        <v>0</v>
      </c>
      <c r="PP438" s="59">
        <v>0</v>
      </c>
      <c r="PQ438" s="59">
        <v>0</v>
      </c>
      <c r="PR438" s="59">
        <v>0</v>
      </c>
      <c r="PS438" s="59">
        <v>0</v>
      </c>
      <c r="PT438" s="59">
        <v>0</v>
      </c>
      <c r="PU438" s="59">
        <v>0</v>
      </c>
      <c r="PV438" s="59">
        <v>0</v>
      </c>
      <c r="PW438" s="59">
        <v>0</v>
      </c>
      <c r="PX438" s="59">
        <v>0</v>
      </c>
      <c r="PY438" s="59">
        <v>0</v>
      </c>
      <c r="PZ438" s="59">
        <v>0</v>
      </c>
      <c r="QA438" s="59">
        <v>0</v>
      </c>
      <c r="QB438" s="59">
        <v>0</v>
      </c>
      <c r="QC438" s="59">
        <v>0</v>
      </c>
      <c r="QD438" s="71">
        <v>0</v>
      </c>
      <c r="QE438" s="72">
        <v>0</v>
      </c>
      <c r="QF438" s="59">
        <v>0</v>
      </c>
      <c r="QG438" s="59">
        <v>0</v>
      </c>
      <c r="QH438" s="59">
        <v>0</v>
      </c>
      <c r="QI438" s="59">
        <v>0</v>
      </c>
      <c r="QJ438" s="59">
        <v>0</v>
      </c>
      <c r="QK438" s="59">
        <v>0</v>
      </c>
      <c r="QL438" s="59">
        <v>0</v>
      </c>
      <c r="QM438" s="59">
        <v>0</v>
      </c>
      <c r="QN438" s="59">
        <v>0</v>
      </c>
      <c r="QO438" s="59">
        <v>0</v>
      </c>
      <c r="QP438" s="59">
        <v>0</v>
      </c>
      <c r="QQ438" s="59">
        <v>0</v>
      </c>
      <c r="QR438" s="59">
        <v>0</v>
      </c>
      <c r="QS438" s="59">
        <v>0</v>
      </c>
      <c r="QT438" s="59">
        <v>0</v>
      </c>
      <c r="QU438" s="59">
        <v>0</v>
      </c>
      <c r="QV438" s="59">
        <v>0</v>
      </c>
      <c r="QW438" s="59">
        <v>0</v>
      </c>
      <c r="QX438" s="59">
        <v>0</v>
      </c>
      <c r="QY438" s="59">
        <v>0</v>
      </c>
      <c r="QZ438" s="59">
        <v>0</v>
      </c>
      <c r="RA438" s="59">
        <v>0</v>
      </c>
      <c r="RB438" s="59">
        <v>0</v>
      </c>
      <c r="RC438" s="55">
        <v>0</v>
      </c>
      <c r="RD438" s="58">
        <v>0</v>
      </c>
      <c r="RE438" s="59">
        <v>0</v>
      </c>
      <c r="RF438" s="59">
        <v>0</v>
      </c>
      <c r="RG438" s="59">
        <v>0</v>
      </c>
      <c r="RH438" s="59">
        <v>0</v>
      </c>
      <c r="RI438" s="59">
        <v>0</v>
      </c>
      <c r="RJ438" s="59">
        <v>0</v>
      </c>
      <c r="RK438" s="59">
        <v>0</v>
      </c>
      <c r="RL438" s="59">
        <v>0</v>
      </c>
      <c r="RM438" s="59">
        <v>0</v>
      </c>
      <c r="RN438" s="59">
        <v>0</v>
      </c>
      <c r="RO438" s="59">
        <v>0</v>
      </c>
      <c r="RP438" s="59">
        <v>0</v>
      </c>
      <c r="RQ438" s="59">
        <v>0</v>
      </c>
      <c r="RR438" s="59">
        <v>0</v>
      </c>
      <c r="RS438" s="59">
        <v>0</v>
      </c>
      <c r="RT438" s="59">
        <v>0</v>
      </c>
      <c r="RU438" s="59">
        <v>0</v>
      </c>
      <c r="RV438" s="59">
        <v>0</v>
      </c>
      <c r="RW438" s="59">
        <v>0</v>
      </c>
      <c r="RX438" s="59">
        <v>0</v>
      </c>
      <c r="RY438" s="59">
        <v>0</v>
      </c>
      <c r="RZ438" s="59">
        <v>0</v>
      </c>
      <c r="SA438" s="59">
        <v>0</v>
      </c>
      <c r="SB438" s="55">
        <v>0</v>
      </c>
      <c r="SC438" s="58">
        <v>0</v>
      </c>
      <c r="SD438" s="59">
        <v>0</v>
      </c>
      <c r="SE438" s="59">
        <v>0</v>
      </c>
      <c r="SF438" s="59">
        <v>0</v>
      </c>
      <c r="SG438" s="59">
        <v>0</v>
      </c>
      <c r="SH438" s="59">
        <v>0</v>
      </c>
      <c r="SI438" s="59">
        <v>0</v>
      </c>
      <c r="SJ438" s="59">
        <v>0</v>
      </c>
      <c r="SK438" s="59">
        <v>0</v>
      </c>
      <c r="SL438" s="59">
        <v>0</v>
      </c>
      <c r="SM438" s="59">
        <v>0</v>
      </c>
      <c r="SN438" s="59">
        <v>0</v>
      </c>
      <c r="SO438" s="59">
        <v>0</v>
      </c>
      <c r="SP438" s="59">
        <v>0</v>
      </c>
      <c r="SQ438" s="59">
        <v>0</v>
      </c>
      <c r="SR438" s="59">
        <v>0</v>
      </c>
      <c r="SS438" s="59">
        <v>0</v>
      </c>
      <c r="ST438" s="59">
        <v>0</v>
      </c>
      <c r="SU438" s="59">
        <v>0</v>
      </c>
      <c r="SV438" s="59">
        <v>0</v>
      </c>
      <c r="SW438" s="59">
        <v>0</v>
      </c>
      <c r="SX438" s="59">
        <v>0</v>
      </c>
      <c r="SY438" s="59">
        <v>0</v>
      </c>
      <c r="SZ438" s="59">
        <v>0</v>
      </c>
      <c r="TA438" s="55">
        <v>0</v>
      </c>
      <c r="TB438" s="58">
        <v>0</v>
      </c>
      <c r="TC438" s="59">
        <v>0</v>
      </c>
      <c r="TD438" s="59">
        <v>0</v>
      </c>
      <c r="TE438" s="59">
        <v>0</v>
      </c>
      <c r="TF438" s="59">
        <v>0</v>
      </c>
      <c r="TG438" s="59">
        <v>0</v>
      </c>
      <c r="TH438" s="59">
        <v>0</v>
      </c>
      <c r="TI438" s="59">
        <v>0</v>
      </c>
      <c r="TJ438" s="59">
        <v>0</v>
      </c>
      <c r="TK438" s="59">
        <v>0</v>
      </c>
      <c r="TL438" s="59">
        <v>0</v>
      </c>
      <c r="TM438" s="59">
        <v>0</v>
      </c>
      <c r="TN438" s="59">
        <v>0</v>
      </c>
      <c r="TO438" s="59">
        <v>0</v>
      </c>
      <c r="TP438" s="59">
        <v>0</v>
      </c>
      <c r="TQ438" s="59">
        <v>0</v>
      </c>
      <c r="TR438" s="59">
        <v>0</v>
      </c>
      <c r="TS438" s="59">
        <v>0</v>
      </c>
      <c r="TT438" s="59">
        <v>0</v>
      </c>
      <c r="TU438" s="59">
        <v>0</v>
      </c>
      <c r="TV438" s="59">
        <v>0</v>
      </c>
      <c r="TW438" s="59">
        <v>0</v>
      </c>
      <c r="TX438" s="59">
        <v>0</v>
      </c>
      <c r="TY438" s="59">
        <v>0</v>
      </c>
      <c r="TZ438" s="71">
        <v>0</v>
      </c>
      <c r="UA438" s="73">
        <v>0</v>
      </c>
      <c r="UB438" s="53">
        <v>0</v>
      </c>
      <c r="UC438" s="53">
        <v>0</v>
      </c>
      <c r="UD438" s="53">
        <v>0</v>
      </c>
      <c r="UE438" s="53">
        <v>0</v>
      </c>
      <c r="UF438" s="53">
        <v>0</v>
      </c>
      <c r="UG438" s="53">
        <v>0</v>
      </c>
      <c r="UH438" s="53">
        <v>0</v>
      </c>
      <c r="UI438" s="53">
        <v>0</v>
      </c>
      <c r="UJ438" s="53">
        <v>0</v>
      </c>
      <c r="UK438" s="53">
        <v>0</v>
      </c>
      <c r="UL438" s="53">
        <v>0</v>
      </c>
      <c r="UM438" s="53">
        <v>0</v>
      </c>
      <c r="UN438" s="53">
        <v>0</v>
      </c>
      <c r="UO438" s="53">
        <v>0</v>
      </c>
      <c r="UP438" s="53">
        <v>0</v>
      </c>
      <c r="UQ438" s="53">
        <v>0</v>
      </c>
      <c r="UR438" s="53">
        <v>0</v>
      </c>
      <c r="US438" s="53">
        <v>0</v>
      </c>
      <c r="UT438" s="53">
        <v>0</v>
      </c>
      <c r="UU438" s="53">
        <v>0</v>
      </c>
      <c r="UV438" s="53">
        <v>0</v>
      </c>
      <c r="UW438" s="53">
        <v>0</v>
      </c>
      <c r="UX438" s="53">
        <v>0</v>
      </c>
      <c r="UY438" s="74">
        <v>0</v>
      </c>
      <c r="UZ438" s="73">
        <v>0</v>
      </c>
      <c r="VA438" s="53">
        <v>0</v>
      </c>
      <c r="VB438" s="53">
        <v>0</v>
      </c>
      <c r="VC438" s="53">
        <v>0</v>
      </c>
      <c r="VD438" s="53">
        <v>0</v>
      </c>
      <c r="VE438" s="53">
        <v>0</v>
      </c>
      <c r="VF438" s="53">
        <v>0</v>
      </c>
      <c r="VG438" s="53">
        <v>0</v>
      </c>
      <c r="VH438" s="53">
        <v>0</v>
      </c>
      <c r="VI438" s="53">
        <v>0</v>
      </c>
      <c r="VJ438" s="53">
        <v>0</v>
      </c>
      <c r="VK438" s="53">
        <v>0</v>
      </c>
      <c r="VL438" s="53">
        <v>0</v>
      </c>
      <c r="VM438" s="53">
        <v>0</v>
      </c>
      <c r="VN438" s="53">
        <v>0</v>
      </c>
      <c r="VO438" s="53">
        <v>0</v>
      </c>
      <c r="VP438" s="53">
        <v>0</v>
      </c>
      <c r="VQ438" s="53">
        <v>0</v>
      </c>
      <c r="VR438" s="53">
        <v>0</v>
      </c>
      <c r="VS438" s="53">
        <v>0</v>
      </c>
      <c r="VT438" s="53">
        <v>0</v>
      </c>
      <c r="VU438" s="53">
        <v>0</v>
      </c>
      <c r="VV438" s="53">
        <v>0</v>
      </c>
      <c r="VW438" s="53">
        <v>0</v>
      </c>
      <c r="VX438" s="74">
        <v>0</v>
      </c>
      <c r="VY438" s="65">
        <f t="shared" si="6"/>
        <v>434</v>
      </c>
    </row>
    <row r="439" spans="1:597">
      <c r="A439" s="51" t="s">
        <v>660</v>
      </c>
      <c r="B439" s="69" t="s">
        <v>2</v>
      </c>
      <c r="C439" t="s">
        <v>659</v>
      </c>
      <c r="D439" t="s">
        <v>753</v>
      </c>
      <c r="E439" t="s">
        <v>727</v>
      </c>
      <c r="F439" t="s">
        <v>663</v>
      </c>
      <c r="G439" t="s">
        <v>664</v>
      </c>
      <c r="H439" t="s">
        <v>1014</v>
      </c>
      <c r="I439" t="s">
        <v>666</v>
      </c>
      <c r="J439" t="s">
        <v>1362</v>
      </c>
      <c r="K439" s="5" t="s">
        <v>1016</v>
      </c>
      <c r="L439" t="s">
        <v>1014</v>
      </c>
      <c r="M439">
        <v>25</v>
      </c>
      <c r="N439" s="52">
        <v>108.01763351990692</v>
      </c>
      <c r="O439" s="52">
        <v>0</v>
      </c>
      <c r="P439" s="52">
        <v>0</v>
      </c>
      <c r="Q439" s="53">
        <v>2117</v>
      </c>
      <c r="R439" s="53">
        <v>0</v>
      </c>
      <c r="S439" s="53">
        <v>3.39</v>
      </c>
      <c r="T439" s="53">
        <v>0</v>
      </c>
      <c r="U439" s="53">
        <v>0</v>
      </c>
      <c r="V439" s="53">
        <v>0.45</v>
      </c>
      <c r="W439" s="2" t="s">
        <v>833</v>
      </c>
      <c r="X439" s="54">
        <v>0.2</v>
      </c>
      <c r="Y439" s="54">
        <v>0.5</v>
      </c>
      <c r="Z439" t="s">
        <v>671</v>
      </c>
      <c r="AA439" t="s">
        <v>1017</v>
      </c>
      <c r="AB439" s="54">
        <v>0.85</v>
      </c>
      <c r="AC439" t="s">
        <v>778</v>
      </c>
      <c r="AD439" s="54">
        <v>0</v>
      </c>
      <c r="AE439" s="53">
        <v>1309.040605693729</v>
      </c>
      <c r="AG439" s="53">
        <v>400.14960696154367</v>
      </c>
      <c r="AI439" s="55">
        <v>4.2745791600865411E-2</v>
      </c>
      <c r="AJ439" s="5" t="s">
        <v>1018</v>
      </c>
      <c r="AK439" t="s">
        <v>1018</v>
      </c>
      <c r="AL439" s="1" t="s">
        <v>1093</v>
      </c>
      <c r="AM439" s="5" t="s">
        <v>1016</v>
      </c>
      <c r="AN439" t="s">
        <v>1016</v>
      </c>
      <c r="AO439" t="s">
        <v>1016</v>
      </c>
      <c r="AP439" t="s">
        <v>1016</v>
      </c>
      <c r="AQ439" t="s">
        <v>1016</v>
      </c>
      <c r="AR439" t="s">
        <v>1016</v>
      </c>
      <c r="AS439" t="s">
        <v>1016</v>
      </c>
      <c r="AT439" t="s">
        <v>1016</v>
      </c>
      <c r="AU439" t="s">
        <v>1016</v>
      </c>
      <c r="AV439" t="s">
        <v>1016</v>
      </c>
      <c r="AW439" t="s">
        <v>1016</v>
      </c>
      <c r="AX439" t="s">
        <v>1016</v>
      </c>
      <c r="AY439" t="s">
        <v>1016</v>
      </c>
      <c r="AZ439" t="s">
        <v>1016</v>
      </c>
      <c r="BA439" t="s">
        <v>1016</v>
      </c>
      <c r="BB439" t="s">
        <v>1016</v>
      </c>
      <c r="BC439" t="s">
        <v>1016</v>
      </c>
      <c r="BD439" t="s">
        <v>1016</v>
      </c>
      <c r="BE439" t="s">
        <v>1016</v>
      </c>
      <c r="BF439" t="s">
        <v>1016</v>
      </c>
      <c r="BG439" t="s">
        <v>1016</v>
      </c>
      <c r="BH439" t="s">
        <v>1016</v>
      </c>
      <c r="BI439" t="s">
        <v>1016</v>
      </c>
      <c r="BJ439" t="s">
        <v>1016</v>
      </c>
      <c r="BK439" t="s">
        <v>1016</v>
      </c>
      <c r="BL439" t="s">
        <v>1016</v>
      </c>
      <c r="BM439" s="1" t="s">
        <v>1016</v>
      </c>
      <c r="BN439" s="5" t="s">
        <v>1014</v>
      </c>
      <c r="BO439" t="s">
        <v>1014</v>
      </c>
      <c r="BP439" t="s">
        <v>1014</v>
      </c>
      <c r="BQ439" t="s">
        <v>1014</v>
      </c>
      <c r="BR439" t="s">
        <v>1014</v>
      </c>
      <c r="BS439" t="s">
        <v>1014</v>
      </c>
      <c r="BT439" t="s">
        <v>1014</v>
      </c>
      <c r="BU439" t="s">
        <v>1014</v>
      </c>
      <c r="BV439" t="s">
        <v>1014</v>
      </c>
      <c r="BW439" t="s">
        <v>1014</v>
      </c>
      <c r="BX439" t="s">
        <v>1014</v>
      </c>
      <c r="BY439" t="s">
        <v>1014</v>
      </c>
      <c r="BZ439" t="s">
        <v>1014</v>
      </c>
      <c r="CA439" t="s">
        <v>1014</v>
      </c>
      <c r="CB439" t="s">
        <v>1014</v>
      </c>
      <c r="CC439" t="s">
        <v>1014</v>
      </c>
      <c r="CD439" t="s">
        <v>1014</v>
      </c>
      <c r="CE439" t="s">
        <v>1014</v>
      </c>
      <c r="CF439" t="s">
        <v>1014</v>
      </c>
      <c r="CG439" t="s">
        <v>1014</v>
      </c>
      <c r="CH439" t="s">
        <v>1014</v>
      </c>
      <c r="CI439" t="s">
        <v>1014</v>
      </c>
      <c r="CJ439" t="s">
        <v>1014</v>
      </c>
      <c r="CK439" t="s">
        <v>1014</v>
      </c>
      <c r="CL439" t="s">
        <v>1014</v>
      </c>
      <c r="CM439" t="s">
        <v>1014</v>
      </c>
      <c r="CN439" s="1" t="s">
        <v>1014</v>
      </c>
      <c r="CO439" s="56">
        <v>2117</v>
      </c>
      <c r="CP439" s="53">
        <v>2117</v>
      </c>
      <c r="CQ439" s="53">
        <v>2117</v>
      </c>
      <c r="CR439" s="53">
        <v>2117</v>
      </c>
      <c r="CS439" s="53">
        <v>2117</v>
      </c>
      <c r="CT439" s="53">
        <v>2117</v>
      </c>
      <c r="CU439" s="53">
        <v>2117</v>
      </c>
      <c r="CV439" s="53">
        <v>2117</v>
      </c>
      <c r="CW439" s="53">
        <v>2117</v>
      </c>
      <c r="CX439" s="53">
        <v>2117</v>
      </c>
      <c r="CY439" s="53">
        <v>2117</v>
      </c>
      <c r="CZ439" s="53">
        <v>2117</v>
      </c>
      <c r="DA439" s="53">
        <v>2117</v>
      </c>
      <c r="DB439" s="53">
        <v>2117</v>
      </c>
      <c r="DC439" s="53">
        <v>2117</v>
      </c>
      <c r="DD439" s="53">
        <v>2117</v>
      </c>
      <c r="DE439" s="53">
        <v>2117</v>
      </c>
      <c r="DF439" s="53">
        <v>2117</v>
      </c>
      <c r="DG439" s="53">
        <v>2117</v>
      </c>
      <c r="DH439" s="53">
        <v>2117</v>
      </c>
      <c r="DI439" s="53">
        <v>2117</v>
      </c>
      <c r="DJ439" s="53">
        <v>2117</v>
      </c>
      <c r="DK439" s="53">
        <v>2117</v>
      </c>
      <c r="DL439" s="53">
        <v>2117</v>
      </c>
      <c r="DM439" s="53">
        <v>2117</v>
      </c>
      <c r="DN439" s="53">
        <v>2117</v>
      </c>
      <c r="DO439" s="57">
        <v>2117</v>
      </c>
      <c r="DP439" s="58">
        <v>0</v>
      </c>
      <c r="DQ439" s="59">
        <v>0</v>
      </c>
      <c r="DR439" s="59">
        <v>109.57520065901464</v>
      </c>
      <c r="DS439" s="59">
        <v>126.32144491171431</v>
      </c>
      <c r="DT439" s="59">
        <v>135.24268947827272</v>
      </c>
      <c r="DU439" s="59">
        <v>140.6586031192256</v>
      </c>
      <c r="DV439" s="59">
        <v>144.33919211504832</v>
      </c>
      <c r="DW439" s="59">
        <v>147.05406155078404</v>
      </c>
      <c r="DX439" s="59">
        <v>149.15900824194608</v>
      </c>
      <c r="DY439" s="59">
        <v>150.86450542584726</v>
      </c>
      <c r="DZ439" s="59">
        <v>152.30702375596252</v>
      </c>
      <c r="EA439" s="59">
        <v>153.57903957751302</v>
      </c>
      <c r="EB439" s="59">
        <v>154.97509220298272</v>
      </c>
      <c r="EC439" s="59">
        <v>156.41330234555645</v>
      </c>
      <c r="ED439" s="59">
        <v>157.72882062712637</v>
      </c>
      <c r="EE439" s="59">
        <v>158.94073804469997</v>
      </c>
      <c r="EF439" s="59">
        <v>160.05841952921071</v>
      </c>
      <c r="EG439" s="59">
        <v>161.09196919672658</v>
      </c>
      <c r="EH439" s="59">
        <v>162.0519471591229</v>
      </c>
      <c r="EI439" s="59">
        <v>162.9487793408814</v>
      </c>
      <c r="EJ439" s="59">
        <v>163.79169376812189</v>
      </c>
      <c r="EK439" s="59">
        <v>164.58869860818163</v>
      </c>
      <c r="EL439" s="59">
        <v>165.34649767932044</v>
      </c>
      <c r="EM439" s="59">
        <v>166.07065409150471</v>
      </c>
      <c r="EN439" s="59">
        <v>166.7658037155897</v>
      </c>
      <c r="EO439" s="59">
        <v>167.43583377562163</v>
      </c>
      <c r="EP439" s="59">
        <v>168.08402590079126</v>
      </c>
      <c r="EQ439" s="72">
        <v>5.028446805160585E-2</v>
      </c>
      <c r="ER439" s="59">
        <v>0.12513531640899866</v>
      </c>
      <c r="ES439" s="59">
        <v>0.20760624395768676</v>
      </c>
      <c r="ET439" s="59">
        <v>0.28471322974443181</v>
      </c>
      <c r="EU439" s="59">
        <v>0.36186733542664445</v>
      </c>
      <c r="EV439" s="59">
        <v>0.44545895085613602</v>
      </c>
      <c r="EW439" s="59">
        <v>0.53079754367318654</v>
      </c>
      <c r="EX439" s="59">
        <v>0.61784271046440298</v>
      </c>
      <c r="EY439" s="59">
        <v>0.70664322147097836</v>
      </c>
      <c r="EZ439" s="59">
        <v>0.79730385790005365</v>
      </c>
      <c r="FA439" s="59">
        <v>0.89128749393467999</v>
      </c>
      <c r="FB439" s="59">
        <v>0.98834023841969043</v>
      </c>
      <c r="FC439" s="59">
        <v>1.0874546690496056</v>
      </c>
      <c r="FD439" s="59">
        <v>1.1886171176631009</v>
      </c>
      <c r="FE439" s="59">
        <v>1.2917756555914748</v>
      </c>
      <c r="FF439" s="59">
        <v>1.3969030846540245</v>
      </c>
      <c r="FG439" s="59">
        <v>1.5039972322563246</v>
      </c>
      <c r="FH439" s="59">
        <v>1.6130772812126521</v>
      </c>
      <c r="FI439" s="59">
        <v>1.7241729843720222</v>
      </c>
      <c r="FJ439" s="59">
        <v>1.8373214592598746</v>
      </c>
      <c r="FK439" s="59">
        <v>1.8595838319586921</v>
      </c>
      <c r="FL439" s="59">
        <v>1.8817633147163864</v>
      </c>
      <c r="FM439" s="59">
        <v>1.9039082972599093</v>
      </c>
      <c r="FN439" s="59">
        <v>1.9260600013894669</v>
      </c>
      <c r="FO439" s="55">
        <v>1.9482538573377497</v>
      </c>
      <c r="FP439" s="58">
        <v>5.028446805160585E-2</v>
      </c>
      <c r="FQ439" s="59">
        <v>0.18310469837401552</v>
      </c>
      <c r="FR439" s="59">
        <v>0.40364241090872943</v>
      </c>
      <c r="FS439" s="59">
        <v>0.70451985956762531</v>
      </c>
      <c r="FT439" s="59">
        <v>1.0848222425843927</v>
      </c>
      <c r="FU439" s="59">
        <v>1.550685566684153</v>
      </c>
      <c r="FV439" s="59">
        <v>2.1036797801956455</v>
      </c>
      <c r="FW439" s="59">
        <v>2.7455761497936204</v>
      </c>
      <c r="FX439" s="59">
        <v>3.4784716955712676</v>
      </c>
      <c r="FY439" s="59">
        <v>4.3048265513995059</v>
      </c>
      <c r="FZ439" s="59">
        <v>5.2352454556217189</v>
      </c>
      <c r="GA439" s="59">
        <v>6.2721701665918514</v>
      </c>
      <c r="GB439" s="59">
        <v>7.4123770913354132</v>
      </c>
      <c r="GC439" s="59">
        <v>8.6579475854765491</v>
      </c>
      <c r="GD439" s="59">
        <v>10.010606484905926</v>
      </c>
      <c r="GE439" s="59">
        <v>11.472151336200774</v>
      </c>
      <c r="GF439" s="59">
        <v>13.044513320088999</v>
      </c>
      <c r="GG439" s="59">
        <v>14.729781892711106</v>
      </c>
      <c r="GH439" s="59">
        <v>16.530150266319509</v>
      </c>
      <c r="GI439" s="59">
        <v>18.44790687748533</v>
      </c>
      <c r="GJ439" s="59">
        <v>20.392428538191879</v>
      </c>
      <c r="GK439" s="59">
        <v>22.363503136141983</v>
      </c>
      <c r="GL439" s="59">
        <v>24.36102207691599</v>
      </c>
      <c r="GM439" s="59">
        <v>26.384959561104459</v>
      </c>
      <c r="GN439" s="55">
        <v>28.435357162853254</v>
      </c>
      <c r="GO439" s="58">
        <v>0.45890372775209698</v>
      </c>
      <c r="GP439" s="59">
        <v>0.99061023642070722</v>
      </c>
      <c r="GQ439" s="59">
        <v>1.5350644442118961</v>
      </c>
      <c r="GR439" s="59">
        <v>2.0241437312092603</v>
      </c>
      <c r="GS439" s="59">
        <v>2.5070622200670982</v>
      </c>
      <c r="GT439" s="59">
        <v>3.0292189563380405</v>
      </c>
      <c r="GU439" s="59">
        <v>3.5586019907842021</v>
      </c>
      <c r="GV439" s="59">
        <v>4.0953483970295741</v>
      </c>
      <c r="GW439" s="59">
        <v>4.6395970720510826</v>
      </c>
      <c r="GX439" s="59">
        <v>5.1914887610535274</v>
      </c>
      <c r="GY439" s="59">
        <v>5.7511660826585773</v>
      </c>
      <c r="GZ439" s="59">
        <v>6.3187735544141734</v>
      </c>
      <c r="HA439" s="59">
        <v>6.894457618626129</v>
      </c>
      <c r="HB439" s="59">
        <v>7.4783666685177836</v>
      </c>
      <c r="HC439" s="59">
        <v>8.070651074720411</v>
      </c>
      <c r="HD439" s="59">
        <v>8.6714632120991535</v>
      </c>
      <c r="HE439" s="59">
        <v>9.2809574869193749</v>
      </c>
      <c r="HF439" s="59">
        <v>9.8992903643553429</v>
      </c>
      <c r="HG439" s="59">
        <v>10.526620396348761</v>
      </c>
      <c r="HH439" s="59">
        <v>11.163108249818448</v>
      </c>
      <c r="HI439" s="59">
        <v>11.24658736688359</v>
      </c>
      <c r="HJ439" s="59">
        <v>11.331100759557057</v>
      </c>
      <c r="HK439" s="59">
        <v>11.416658900327819</v>
      </c>
      <c r="HL439" s="59">
        <v>11.503272375795927</v>
      </c>
      <c r="HM439" s="55">
        <v>11.590951887882989</v>
      </c>
      <c r="HN439" s="58">
        <v>0.45890372775209698</v>
      </c>
      <c r="HO439" s="59">
        <v>1.4495139641728043</v>
      </c>
      <c r="HP439" s="59">
        <v>2.9845784083847002</v>
      </c>
      <c r="HQ439" s="59">
        <v>5.0087221395939601</v>
      </c>
      <c r="HR439" s="59">
        <v>7.5157843596610583</v>
      </c>
      <c r="HS439" s="59">
        <v>10.545003315999098</v>
      </c>
      <c r="HT439" s="59">
        <v>14.103605306783301</v>
      </c>
      <c r="HU439" s="59">
        <v>18.198953703812876</v>
      </c>
      <c r="HV439" s="59">
        <v>22.838550775863958</v>
      </c>
      <c r="HW439" s="59">
        <v>28.030039536917485</v>
      </c>
      <c r="HX439" s="59">
        <v>33.781205619576063</v>
      </c>
      <c r="HY439" s="59">
        <v>40.099979173990235</v>
      </c>
      <c r="HZ439" s="59">
        <v>46.994436792616362</v>
      </c>
      <c r="IA439" s="59">
        <v>54.472803461134149</v>
      </c>
      <c r="IB439" s="59">
        <v>62.543454535854558</v>
      </c>
      <c r="IC439" s="59">
        <v>71.214917747953706</v>
      </c>
      <c r="ID439" s="59">
        <v>80.495875234873083</v>
      </c>
      <c r="IE439" s="59">
        <v>90.39516559922842</v>
      </c>
      <c r="IF439" s="59">
        <v>100.92178599557718</v>
      </c>
      <c r="IG439" s="59">
        <v>112.08489424539563</v>
      </c>
      <c r="IH439" s="59">
        <v>123.33148161227922</v>
      </c>
      <c r="II439" s="59">
        <v>134.66258237183627</v>
      </c>
      <c r="IJ439" s="59">
        <v>146.0792412721641</v>
      </c>
      <c r="IK439" s="59">
        <v>157.58251364796001</v>
      </c>
      <c r="IL439" s="71">
        <v>169.17346553584301</v>
      </c>
      <c r="IM439" s="72">
        <v>4.2745791600865404E-2</v>
      </c>
      <c r="IN439" s="59">
        <v>0.10638394236445417</v>
      </c>
      <c r="IO439" s="59">
        <v>0.17651360348947157</v>
      </c>
      <c r="IP439" s="59">
        <v>0.24209875617145907</v>
      </c>
      <c r="IQ439" s="59">
        <v>0.3077426600575236</v>
      </c>
      <c r="IR439" s="59">
        <v>0.37888661015229314</v>
      </c>
      <c r="IS439" s="59">
        <v>0.45154259157248988</v>
      </c>
      <c r="IT439" s="59">
        <v>0.52567137152381616</v>
      </c>
      <c r="IU439" s="59">
        <v>0.60130382127899484</v>
      </c>
      <c r="IV439" s="59">
        <v>0.67851445526968523</v>
      </c>
      <c r="IW439" s="59">
        <v>0.75853346619330042</v>
      </c>
      <c r="IX439" s="59">
        <v>0.84113130829492166</v>
      </c>
      <c r="IY439" s="59">
        <v>0.92545017025827303</v>
      </c>
      <c r="IZ439" s="59">
        <v>1.0114830751034651</v>
      </c>
      <c r="JA439" s="59">
        <v>1.0991960669510694</v>
      </c>
      <c r="JB439" s="59">
        <v>1.1885735470307959</v>
      </c>
      <c r="JC439" s="59">
        <v>1.2796183318930288</v>
      </c>
      <c r="JD439" s="59">
        <v>1.372348957917717</v>
      </c>
      <c r="JE439" s="59">
        <v>1.4667918347840583</v>
      </c>
      <c r="JF439" s="59">
        <v>1.5629788915070062</v>
      </c>
      <c r="JG439" s="59">
        <v>1.5818519432657625</v>
      </c>
      <c r="JH439" s="59">
        <v>1.6006586714832476</v>
      </c>
      <c r="JI439" s="59">
        <v>1.6194397225233581</v>
      </c>
      <c r="JJ439" s="59">
        <v>1.6382297226880012</v>
      </c>
      <c r="JK439" s="55">
        <v>1.6570584350459108</v>
      </c>
      <c r="JL439" s="58">
        <v>4.2745791600865411E-2</v>
      </c>
      <c r="JM439" s="59">
        <v>0.1556666833750959</v>
      </c>
      <c r="JN439" s="59">
        <v>0.34318994993811119</v>
      </c>
      <c r="JO439" s="59">
        <v>0.59907079784285588</v>
      </c>
      <c r="JP439" s="59">
        <v>0.92256484611655276</v>
      </c>
      <c r="JQ439" s="59">
        <v>1.3189408286529065</v>
      </c>
      <c r="JR439" s="59">
        <v>1.7895731265347452</v>
      </c>
      <c r="JS439" s="59">
        <v>2.3359841523423541</v>
      </c>
      <c r="JT439" s="59">
        <v>2.9599354514486489</v>
      </c>
      <c r="JU439" s="59">
        <v>3.6634552982678055</v>
      </c>
      <c r="JV439" s="59">
        <v>4.4554747024381545</v>
      </c>
      <c r="JW439" s="59">
        <v>5.3379580158644622</v>
      </c>
      <c r="JX439" s="59">
        <v>6.3081118104813294</v>
      </c>
      <c r="JY439" s="59">
        <v>7.3676942033781243</v>
      </c>
      <c r="JZ439" s="59">
        <v>8.5182122982222896</v>
      </c>
      <c r="KA439" s="59">
        <v>9.7612323686144542</v>
      </c>
      <c r="KB439" s="59">
        <v>11.098423598803462</v>
      </c>
      <c r="KC439" s="59">
        <v>12.531576178185899</v>
      </c>
      <c r="KD439" s="59">
        <v>14.062561969222573</v>
      </c>
      <c r="KE439" s="59">
        <v>15.693328402973934</v>
      </c>
      <c r="KF439" s="59">
        <v>17.346785961819208</v>
      </c>
      <c r="KG439" s="59">
        <v>19.022761757369885</v>
      </c>
      <c r="KH439" s="59">
        <v>20.721169653708696</v>
      </c>
      <c r="KI439" s="59">
        <v>22.44199295647066</v>
      </c>
      <c r="KJ439" s="55">
        <v>24.185271474137558</v>
      </c>
      <c r="KK439" s="58">
        <v>0.39006816858928245</v>
      </c>
      <c r="KL439" s="59">
        <v>0.84201870095760112</v>
      </c>
      <c r="KM439" s="59">
        <v>1.3048047775801117</v>
      </c>
      <c r="KN439" s="59">
        <v>1.7205221715278711</v>
      </c>
      <c r="KO439" s="59">
        <v>2.1310028870570332</v>
      </c>
      <c r="KP439" s="59">
        <v>2.5748361128873345</v>
      </c>
      <c r="KQ439" s="59">
        <v>3.0248116921665718</v>
      </c>
      <c r="KR439" s="59">
        <v>3.481046137475138</v>
      </c>
      <c r="KS439" s="59">
        <v>3.94365751124342</v>
      </c>
      <c r="KT439" s="59">
        <v>4.4127654468954978</v>
      </c>
      <c r="KU439" s="59">
        <v>4.8884911702597904</v>
      </c>
      <c r="KV439" s="59">
        <v>5.3709575212520475</v>
      </c>
      <c r="KW439" s="59">
        <v>5.8602889758322094</v>
      </c>
      <c r="KX439" s="59">
        <v>6.3566116682401157</v>
      </c>
      <c r="KY439" s="59">
        <v>6.8600534135123494</v>
      </c>
      <c r="KZ439" s="59">
        <v>7.3707437302842802</v>
      </c>
      <c r="LA439" s="59">
        <v>7.8888138638814684</v>
      </c>
      <c r="LB439" s="59">
        <v>8.4143968097020405</v>
      </c>
      <c r="LC439" s="59">
        <v>8.9476273368964474</v>
      </c>
      <c r="LD439" s="59">
        <v>9.4886420123456805</v>
      </c>
      <c r="LE439" s="59">
        <v>9.5595992618510515</v>
      </c>
      <c r="LF439" s="59">
        <v>9.6314356456234975</v>
      </c>
      <c r="LG439" s="59">
        <v>9.7041600652786464</v>
      </c>
      <c r="LH439" s="59">
        <v>9.7777815194265383</v>
      </c>
      <c r="LI439" s="55">
        <v>9.8523091047005398</v>
      </c>
      <c r="LJ439" s="58">
        <v>0.39006816858928245</v>
      </c>
      <c r="LK439" s="59">
        <v>1.2320868695468836</v>
      </c>
      <c r="LL439" s="59">
        <v>2.5368916471269953</v>
      </c>
      <c r="LM439" s="59">
        <v>4.2574138186548662</v>
      </c>
      <c r="LN439" s="59">
        <v>6.388416705711899</v>
      </c>
      <c r="LO439" s="59">
        <v>8.9632528185992335</v>
      </c>
      <c r="LP439" s="59">
        <v>11.988064510765806</v>
      </c>
      <c r="LQ439" s="59">
        <v>15.469110648240944</v>
      </c>
      <c r="LR439" s="59">
        <v>19.412768159484365</v>
      </c>
      <c r="LS439" s="59">
        <v>23.825533606379864</v>
      </c>
      <c r="LT439" s="59">
        <v>28.714024776639654</v>
      </c>
      <c r="LU439" s="59">
        <v>34.084982297891699</v>
      </c>
      <c r="LV439" s="59">
        <v>39.945271273723911</v>
      </c>
      <c r="LW439" s="59">
        <v>46.301882941964024</v>
      </c>
      <c r="LX439" s="59">
        <v>53.161936355476371</v>
      </c>
      <c r="LY439" s="59">
        <v>60.532680085760653</v>
      </c>
      <c r="LZ439" s="59">
        <v>68.421493949642127</v>
      </c>
      <c r="MA439" s="59">
        <v>76.835890759344167</v>
      </c>
      <c r="MB439" s="59">
        <v>85.783518096240613</v>
      </c>
      <c r="MC439" s="59">
        <v>95.272160108586291</v>
      </c>
      <c r="MD439" s="59">
        <v>104.83175937043734</v>
      </c>
      <c r="ME439" s="59">
        <v>114.46319501606084</v>
      </c>
      <c r="MF439" s="59">
        <v>124.16735508133948</v>
      </c>
      <c r="MG439" s="59">
        <v>133.94513660076601</v>
      </c>
      <c r="MH439" s="71">
        <v>143.79744570546654</v>
      </c>
      <c r="MI439" s="72">
        <v>4.2768422890534501E-2</v>
      </c>
      <c r="MJ439" s="59">
        <v>0.10642198532779462</v>
      </c>
      <c r="MK439" s="59">
        <v>0.17656083039203962</v>
      </c>
      <c r="ML439" s="59">
        <v>0.24215057690671768</v>
      </c>
      <c r="MM439" s="59">
        <v>0.30779760566943071</v>
      </c>
      <c r="MN439" s="59">
        <v>0.37894455379401304</v>
      </c>
      <c r="MO439" s="59">
        <v>0.4516029085947823</v>
      </c>
      <c r="MP439" s="59">
        <v>0.52573363012156171</v>
      </c>
      <c r="MQ439" s="59">
        <v>0.60136771101363673</v>
      </c>
      <c r="MR439" s="59">
        <v>0.67857974581301117</v>
      </c>
      <c r="MS439" s="59">
        <v>0.75860008251426081</v>
      </c>
      <c r="MT439" s="59">
        <v>0.84119916416612284</v>
      </c>
      <c r="MU439" s="59">
        <v>0.92551913063021518</v>
      </c>
      <c r="MV439" s="59">
        <v>1.0115530313060874</v>
      </c>
      <c r="MW439" s="59">
        <v>1.0992669304452309</v>
      </c>
      <c r="MX439" s="59">
        <v>1.1886452448988922</v>
      </c>
      <c r="MY439" s="59">
        <v>1.2796908035052554</v>
      </c>
      <c r="MZ439" s="59">
        <v>1.372422152447927</v>
      </c>
      <c r="NA439" s="59">
        <v>1.4668657093199244</v>
      </c>
      <c r="NB439" s="59">
        <v>1.5630534095919872</v>
      </c>
      <c r="NC439" s="59">
        <v>1.5819234961173001</v>
      </c>
      <c r="ND439" s="59">
        <v>1.6007275043736411</v>
      </c>
      <c r="NE439" s="59">
        <v>1.6195060519477094</v>
      </c>
      <c r="NF439" s="59">
        <v>1.6382937406772458</v>
      </c>
      <c r="NG439" s="55">
        <v>1.6571203127037988</v>
      </c>
      <c r="NH439" s="58">
        <v>4.2768422890534501E-2</v>
      </c>
      <c r="NI439" s="59">
        <v>0.15572234987698846</v>
      </c>
      <c r="NJ439" s="59">
        <v>0.34328177174678581</v>
      </c>
      <c r="NK439" s="59">
        <v>0.59919902770122913</v>
      </c>
      <c r="NL439" s="59">
        <v>0.92272956455365329</v>
      </c>
      <c r="NM439" s="59">
        <v>1.3191425360576483</v>
      </c>
      <c r="NN439" s="59">
        <v>1.7898121775659921</v>
      </c>
      <c r="NO439" s="59">
        <v>2.3362608177754729</v>
      </c>
      <c r="NP439" s="59">
        <v>2.9602499505152737</v>
      </c>
      <c r="NQ439" s="59">
        <v>3.6638078168987884</v>
      </c>
      <c r="NR439" s="59">
        <v>4.4558659934569924</v>
      </c>
      <c r="NS439" s="59">
        <v>5.3383886404150278</v>
      </c>
      <c r="NT439" s="59">
        <v>6.3085818625172845</v>
      </c>
      <c r="NU439" s="59">
        <v>7.3682037679187866</v>
      </c>
      <c r="NV439" s="59">
        <v>8.5187614543788737</v>
      </c>
      <c r="NW439" s="59">
        <v>9.7618211917062769</v>
      </c>
      <c r="NX439" s="59">
        <v>11.099052161736122</v>
      </c>
      <c r="NY439" s="59">
        <v>12.532244552527466</v>
      </c>
      <c r="NZ439" s="59">
        <v>14.063270225986708</v>
      </c>
      <c r="OA439" s="59">
        <v>15.694076613193484</v>
      </c>
      <c r="OB439" s="59">
        <v>17.347570619325154</v>
      </c>
      <c r="OC439" s="59">
        <v>19.023579790407382</v>
      </c>
      <c r="OD439" s="59">
        <v>20.722018356649539</v>
      </c>
      <c r="OE439" s="59">
        <v>22.442869934371753</v>
      </c>
      <c r="OF439" s="55">
        <v>24.186174597360342</v>
      </c>
      <c r="OG439" s="58">
        <v>0.39006816858928245</v>
      </c>
      <c r="OH439" s="59">
        <v>0.84201870095760112</v>
      </c>
      <c r="OI439" s="59">
        <v>1.3048047775801117</v>
      </c>
      <c r="OJ439" s="59">
        <v>1.7205221715278711</v>
      </c>
      <c r="OK439" s="59">
        <v>2.1310028870570332</v>
      </c>
      <c r="OL439" s="59">
        <v>2.5748361128873345</v>
      </c>
      <c r="OM439" s="59">
        <v>3.0248116921665718</v>
      </c>
      <c r="ON439" s="59">
        <v>3.481046137475138</v>
      </c>
      <c r="OO439" s="59">
        <v>3.94365751124342</v>
      </c>
      <c r="OP439" s="59">
        <v>4.4127654468954978</v>
      </c>
      <c r="OQ439" s="59">
        <v>4.8884911702597904</v>
      </c>
      <c r="OR439" s="59">
        <v>5.3709575212520475</v>
      </c>
      <c r="OS439" s="59">
        <v>5.8602889758322094</v>
      </c>
      <c r="OT439" s="59">
        <v>6.3566116682401157</v>
      </c>
      <c r="OU439" s="59">
        <v>6.8600534135123494</v>
      </c>
      <c r="OV439" s="59">
        <v>7.3707437302842802</v>
      </c>
      <c r="OW439" s="59">
        <v>7.8888138638814684</v>
      </c>
      <c r="OX439" s="59">
        <v>8.4143968097020405</v>
      </c>
      <c r="OY439" s="59">
        <v>8.9476273368964474</v>
      </c>
      <c r="OZ439" s="59">
        <v>9.4886420123456805</v>
      </c>
      <c r="PA439" s="59">
        <v>9.5595992618510515</v>
      </c>
      <c r="PB439" s="59">
        <v>9.6314356456234975</v>
      </c>
      <c r="PC439" s="59">
        <v>9.7041600652786464</v>
      </c>
      <c r="PD439" s="59">
        <v>9.7777815194265383</v>
      </c>
      <c r="PE439" s="55">
        <v>9.8523091047005398</v>
      </c>
      <c r="PF439" s="58">
        <v>0.39006816858928245</v>
      </c>
      <c r="PG439" s="59">
        <v>1.2320868695468836</v>
      </c>
      <c r="PH439" s="59">
        <v>2.5368916471269953</v>
      </c>
      <c r="PI439" s="59">
        <v>4.2574138186548662</v>
      </c>
      <c r="PJ439" s="59">
        <v>6.388416705711899</v>
      </c>
      <c r="PK439" s="59">
        <v>8.9632528185992335</v>
      </c>
      <c r="PL439" s="59">
        <v>11.988064510765806</v>
      </c>
      <c r="PM439" s="59">
        <v>15.469110648240944</v>
      </c>
      <c r="PN439" s="59">
        <v>19.412768159484365</v>
      </c>
      <c r="PO439" s="59">
        <v>23.825533606379864</v>
      </c>
      <c r="PP439" s="59">
        <v>28.714024776639654</v>
      </c>
      <c r="PQ439" s="59">
        <v>34.084982297891699</v>
      </c>
      <c r="PR439" s="59">
        <v>39.945271273723911</v>
      </c>
      <c r="PS439" s="59">
        <v>46.301882941964024</v>
      </c>
      <c r="PT439" s="59">
        <v>53.161936355476371</v>
      </c>
      <c r="PU439" s="59">
        <v>60.532680085760653</v>
      </c>
      <c r="PV439" s="59">
        <v>68.421493949642127</v>
      </c>
      <c r="PW439" s="59">
        <v>76.835890759344167</v>
      </c>
      <c r="PX439" s="59">
        <v>85.783518096240613</v>
      </c>
      <c r="PY439" s="59">
        <v>95.272160108586291</v>
      </c>
      <c r="PZ439" s="59">
        <v>104.83175937043734</v>
      </c>
      <c r="QA439" s="59">
        <v>114.46319501606084</v>
      </c>
      <c r="QB439" s="59">
        <v>124.16735508133948</v>
      </c>
      <c r="QC439" s="59">
        <v>133.94513660076601</v>
      </c>
      <c r="QD439" s="71">
        <v>143.79744570546654</v>
      </c>
      <c r="QE439" s="72">
        <v>4.2745791600865404E-2</v>
      </c>
      <c r="QF439" s="59">
        <v>0.10638394236445417</v>
      </c>
      <c r="QG439" s="59">
        <v>0.17651360348947157</v>
      </c>
      <c r="QH439" s="59">
        <v>0.24209875617145907</v>
      </c>
      <c r="QI439" s="59">
        <v>0.3077426600575236</v>
      </c>
      <c r="QJ439" s="59">
        <v>0.37888661015229314</v>
      </c>
      <c r="QK439" s="59">
        <v>0.45154259157248988</v>
      </c>
      <c r="QL439" s="59">
        <v>0.52567137152381616</v>
      </c>
      <c r="QM439" s="59">
        <v>0.60130382127899484</v>
      </c>
      <c r="QN439" s="59">
        <v>0.67851445526968523</v>
      </c>
      <c r="QO439" s="59">
        <v>0.75853346619330042</v>
      </c>
      <c r="QP439" s="59">
        <v>0.84113130829492166</v>
      </c>
      <c r="QQ439" s="59">
        <v>0.92545017025827303</v>
      </c>
      <c r="QR439" s="59">
        <v>1.0114830751034651</v>
      </c>
      <c r="QS439" s="59">
        <v>1.0991960669510694</v>
      </c>
      <c r="QT439" s="59">
        <v>1.1885735470307959</v>
      </c>
      <c r="QU439" s="59">
        <v>1.2796183318930288</v>
      </c>
      <c r="QV439" s="59">
        <v>1.372348957917717</v>
      </c>
      <c r="QW439" s="59">
        <v>1.4667918347840583</v>
      </c>
      <c r="QX439" s="59">
        <v>1.5629788915070062</v>
      </c>
      <c r="QY439" s="59">
        <v>1.5818519432657625</v>
      </c>
      <c r="QZ439" s="59">
        <v>1.6006586714832476</v>
      </c>
      <c r="RA439" s="59">
        <v>1.6194397225233581</v>
      </c>
      <c r="RB439" s="59">
        <v>1.6382297226880012</v>
      </c>
      <c r="RC439" s="55">
        <v>1.6570584350459108</v>
      </c>
      <c r="RD439" s="58">
        <v>4.2745791600865411E-2</v>
      </c>
      <c r="RE439" s="59">
        <v>0.1556666833750959</v>
      </c>
      <c r="RF439" s="59">
        <v>0.34318994993811119</v>
      </c>
      <c r="RG439" s="59">
        <v>0.59907079784285588</v>
      </c>
      <c r="RH439" s="59">
        <v>0.92256484611655276</v>
      </c>
      <c r="RI439" s="59">
        <v>1.3189408286529065</v>
      </c>
      <c r="RJ439" s="59">
        <v>1.7895731265347452</v>
      </c>
      <c r="RK439" s="59">
        <v>2.3359841523423541</v>
      </c>
      <c r="RL439" s="59">
        <v>2.9599354514486489</v>
      </c>
      <c r="RM439" s="59">
        <v>3.6634552982678055</v>
      </c>
      <c r="RN439" s="59">
        <v>4.4554747024381545</v>
      </c>
      <c r="RO439" s="59">
        <v>5.3379580158644622</v>
      </c>
      <c r="RP439" s="59">
        <v>6.3081118104813294</v>
      </c>
      <c r="RQ439" s="59">
        <v>7.3676942033781243</v>
      </c>
      <c r="RR439" s="59">
        <v>8.5182122982222896</v>
      </c>
      <c r="RS439" s="59">
        <v>9.7612323686144542</v>
      </c>
      <c r="RT439" s="59">
        <v>11.098423598803462</v>
      </c>
      <c r="RU439" s="59">
        <v>12.531576178185899</v>
      </c>
      <c r="RV439" s="59">
        <v>14.062561969222573</v>
      </c>
      <c r="RW439" s="59">
        <v>15.693328402973934</v>
      </c>
      <c r="RX439" s="59">
        <v>17.346785961819208</v>
      </c>
      <c r="RY439" s="59">
        <v>19.022761757369885</v>
      </c>
      <c r="RZ439" s="59">
        <v>20.721169653708696</v>
      </c>
      <c r="SA439" s="59">
        <v>22.44199295647066</v>
      </c>
      <c r="SB439" s="55">
        <v>24.185271474137558</v>
      </c>
      <c r="SC439" s="58">
        <v>0.39006816858928245</v>
      </c>
      <c r="SD439" s="59">
        <v>0.84201870095760112</v>
      </c>
      <c r="SE439" s="59">
        <v>1.3048047775801117</v>
      </c>
      <c r="SF439" s="59">
        <v>1.7205221715278711</v>
      </c>
      <c r="SG439" s="59">
        <v>2.1310028870570332</v>
      </c>
      <c r="SH439" s="59">
        <v>2.5748361128873345</v>
      </c>
      <c r="SI439" s="59">
        <v>3.0248116921665718</v>
      </c>
      <c r="SJ439" s="59">
        <v>3.481046137475138</v>
      </c>
      <c r="SK439" s="59">
        <v>3.94365751124342</v>
      </c>
      <c r="SL439" s="59">
        <v>4.4127654468954978</v>
      </c>
      <c r="SM439" s="59">
        <v>4.8884911702597904</v>
      </c>
      <c r="SN439" s="59">
        <v>5.3709575212520475</v>
      </c>
      <c r="SO439" s="59">
        <v>5.8602889758322094</v>
      </c>
      <c r="SP439" s="59">
        <v>6.3566116682401157</v>
      </c>
      <c r="SQ439" s="59">
        <v>6.8600534135123494</v>
      </c>
      <c r="SR439" s="59">
        <v>7.3707437302842802</v>
      </c>
      <c r="SS439" s="59">
        <v>7.8888138638814684</v>
      </c>
      <c r="ST439" s="59">
        <v>8.4143968097020405</v>
      </c>
      <c r="SU439" s="59">
        <v>8.9476273368964474</v>
      </c>
      <c r="SV439" s="59">
        <v>9.4886420123456805</v>
      </c>
      <c r="SW439" s="59">
        <v>9.5595992618510515</v>
      </c>
      <c r="SX439" s="59">
        <v>9.6314356456234975</v>
      </c>
      <c r="SY439" s="59">
        <v>9.7041600652786464</v>
      </c>
      <c r="SZ439" s="59">
        <v>9.7777815194265383</v>
      </c>
      <c r="TA439" s="55">
        <v>9.8523091047005398</v>
      </c>
      <c r="TB439" s="58">
        <v>0.39006816858928245</v>
      </c>
      <c r="TC439" s="59">
        <v>1.2320868695468836</v>
      </c>
      <c r="TD439" s="59">
        <v>2.5368916471269953</v>
      </c>
      <c r="TE439" s="59">
        <v>4.2574138186548662</v>
      </c>
      <c r="TF439" s="59">
        <v>6.388416705711899</v>
      </c>
      <c r="TG439" s="59">
        <v>8.9632528185992335</v>
      </c>
      <c r="TH439" s="59">
        <v>11.988064510765806</v>
      </c>
      <c r="TI439" s="59">
        <v>15.469110648240944</v>
      </c>
      <c r="TJ439" s="59">
        <v>19.412768159484365</v>
      </c>
      <c r="TK439" s="59">
        <v>23.825533606379864</v>
      </c>
      <c r="TL439" s="59">
        <v>28.714024776639654</v>
      </c>
      <c r="TM439" s="59">
        <v>34.084982297891699</v>
      </c>
      <c r="TN439" s="59">
        <v>39.945271273723911</v>
      </c>
      <c r="TO439" s="59">
        <v>46.301882941964024</v>
      </c>
      <c r="TP439" s="59">
        <v>53.161936355476371</v>
      </c>
      <c r="TQ439" s="59">
        <v>60.532680085760653</v>
      </c>
      <c r="TR439" s="59">
        <v>68.421493949642127</v>
      </c>
      <c r="TS439" s="59">
        <v>76.835890759344167</v>
      </c>
      <c r="TT439" s="59">
        <v>85.783518096240613</v>
      </c>
      <c r="TU439" s="59">
        <v>95.272160108586291</v>
      </c>
      <c r="TV439" s="59">
        <v>104.83175937043734</v>
      </c>
      <c r="TW439" s="59">
        <v>114.46319501606084</v>
      </c>
      <c r="TX439" s="59">
        <v>124.16735508133948</v>
      </c>
      <c r="TY439" s="59">
        <v>133.94513660076601</v>
      </c>
      <c r="TZ439" s="71">
        <v>143.79744570546654</v>
      </c>
      <c r="UA439" s="73">
        <v>1728.1415842277906</v>
      </c>
      <c r="UB439" s="53">
        <v>1530.8466665674139</v>
      </c>
      <c r="UC439" s="53">
        <v>1442.5604016418586</v>
      </c>
      <c r="UD439" s="53">
        <v>1393.2944176000915</v>
      </c>
      <c r="UE439" s="53">
        <v>1361.2731998711115</v>
      </c>
      <c r="UF439" s="53">
        <v>1338.1268976654135</v>
      </c>
      <c r="UG439" s="53">
        <v>1320.3503062485615</v>
      </c>
      <c r="UH439" s="53">
        <v>1306.0702165144576</v>
      </c>
      <c r="UI439" s="53">
        <v>1294.194637253735</v>
      </c>
      <c r="UJ439" s="53">
        <v>1284.0438809650559</v>
      </c>
      <c r="UK439" s="53">
        <v>1273.4731841895059</v>
      </c>
      <c r="UL439" s="53">
        <v>1263.1300546721584</v>
      </c>
      <c r="UM439" s="53">
        <v>1254.0831339844819</v>
      </c>
      <c r="UN439" s="53">
        <v>1246.053274127949</v>
      </c>
      <c r="UO439" s="53">
        <v>1238.8348757046494</v>
      </c>
      <c r="UP439" s="53">
        <v>1232.2725270731919</v>
      </c>
      <c r="UQ439" s="53">
        <v>1226.2475065371191</v>
      </c>
      <c r="UR439" s="53">
        <v>1220.659124732937</v>
      </c>
      <c r="US439" s="53">
        <v>1215.4495149156978</v>
      </c>
      <c r="UT439" s="53">
        <v>1210.556523836239</v>
      </c>
      <c r="UU439" s="53">
        <v>1205.9319614433439</v>
      </c>
      <c r="UV439" s="53">
        <v>1201.5369664919831</v>
      </c>
      <c r="UW439" s="53">
        <v>1197.3386654703047</v>
      </c>
      <c r="UX439" s="53">
        <v>1193.3111141813893</v>
      </c>
      <c r="UY439" s="74">
        <v>1189.4324228868131</v>
      </c>
      <c r="UZ439" s="73">
        <v>528.2610582856438</v>
      </c>
      <c r="VA439" s="53">
        <v>467.95163517537179</v>
      </c>
      <c r="VB439" s="53">
        <v>440.96414979378449</v>
      </c>
      <c r="VC439" s="53">
        <v>425.90444571345199</v>
      </c>
      <c r="VD439" s="53">
        <v>416.11614912971777</v>
      </c>
      <c r="VE439" s="53">
        <v>409.04075078841515</v>
      </c>
      <c r="VF439" s="53">
        <v>403.60677415115146</v>
      </c>
      <c r="VG439" s="53">
        <v>399.24161368964764</v>
      </c>
      <c r="VH439" s="53">
        <v>395.61146780039888</v>
      </c>
      <c r="VI439" s="53">
        <v>392.50856853080387</v>
      </c>
      <c r="VJ439" s="53">
        <v>389.27730118764583</v>
      </c>
      <c r="VK439" s="53">
        <v>386.11559696463161</v>
      </c>
      <c r="VL439" s="53">
        <v>383.35011991094808</v>
      </c>
      <c r="VM439" s="53">
        <v>380.89553962400186</v>
      </c>
      <c r="VN439" s="53">
        <v>378.68900815399877</v>
      </c>
      <c r="VO439" s="53">
        <v>376.68301902409638</v>
      </c>
      <c r="VP439" s="53">
        <v>374.84128119796753</v>
      </c>
      <c r="VQ439" s="53">
        <v>373.13301579140335</v>
      </c>
      <c r="VR439" s="53">
        <v>371.54053400609882</v>
      </c>
      <c r="VS439" s="53">
        <v>370.04483673834739</v>
      </c>
      <c r="VT439" s="53">
        <v>368.63119317691991</v>
      </c>
      <c r="VU439" s="53">
        <v>367.28772415484701</v>
      </c>
      <c r="VV439" s="53">
        <v>366.00438084492691</v>
      </c>
      <c r="VW439" s="53">
        <v>364.77323258392784</v>
      </c>
      <c r="VX439" s="74">
        <v>363.58758808191698</v>
      </c>
      <c r="VY439" s="65">
        <f t="shared" si="6"/>
        <v>435</v>
      </c>
    </row>
    <row r="440" spans="1:597">
      <c r="A440" s="51" t="s">
        <v>660</v>
      </c>
      <c r="B440" s="69" t="s">
        <v>2</v>
      </c>
      <c r="C440" t="s">
        <v>659</v>
      </c>
      <c r="D440" t="s">
        <v>753</v>
      </c>
      <c r="E440" t="s">
        <v>727</v>
      </c>
      <c r="F440" t="s">
        <v>694</v>
      </c>
      <c r="G440" t="s">
        <v>664</v>
      </c>
      <c r="H440" t="s">
        <v>1014</v>
      </c>
      <c r="I440" t="s">
        <v>666</v>
      </c>
      <c r="J440" t="s">
        <v>1363</v>
      </c>
      <c r="K440" s="5" t="s">
        <v>1016</v>
      </c>
      <c r="L440" t="s">
        <v>1014</v>
      </c>
      <c r="M440">
        <v>25</v>
      </c>
      <c r="N440" s="52">
        <v>20.066574017185399</v>
      </c>
      <c r="O440" s="52">
        <v>0</v>
      </c>
      <c r="P440" s="52">
        <v>0</v>
      </c>
      <c r="Q440" s="53">
        <v>2117</v>
      </c>
      <c r="R440" s="53">
        <v>0</v>
      </c>
      <c r="S440" s="53">
        <v>3.39</v>
      </c>
      <c r="T440" s="53">
        <v>0</v>
      </c>
      <c r="U440" s="53">
        <v>0</v>
      </c>
      <c r="V440" s="53">
        <v>0.45</v>
      </c>
      <c r="W440" s="2" t="s">
        <v>833</v>
      </c>
      <c r="X440" s="54">
        <v>0.2</v>
      </c>
      <c r="Y440" s="54">
        <v>0.5</v>
      </c>
      <c r="Z440" t="s">
        <v>671</v>
      </c>
      <c r="AA440" t="s">
        <v>1017</v>
      </c>
      <c r="AB440" s="54">
        <v>0.85</v>
      </c>
      <c r="AC440" t="s">
        <v>778</v>
      </c>
      <c r="AD440" s="54">
        <v>0</v>
      </c>
      <c r="AE440" s="53">
        <v>1309.040605693729</v>
      </c>
      <c r="AG440" s="53">
        <v>400.14960696154367</v>
      </c>
      <c r="AI440" s="55">
        <v>7.8199265610844459E-3</v>
      </c>
      <c r="AJ440" s="5" t="s">
        <v>1018</v>
      </c>
      <c r="AK440" t="s">
        <v>1018</v>
      </c>
      <c r="AL440" s="1" t="s">
        <v>1093</v>
      </c>
      <c r="AM440" s="5" t="s">
        <v>1016</v>
      </c>
      <c r="AN440" t="s">
        <v>1016</v>
      </c>
      <c r="AO440" t="s">
        <v>1016</v>
      </c>
      <c r="AP440" t="s">
        <v>1016</v>
      </c>
      <c r="AQ440" t="s">
        <v>1016</v>
      </c>
      <c r="AR440" t="s">
        <v>1016</v>
      </c>
      <c r="AS440" t="s">
        <v>1016</v>
      </c>
      <c r="AT440" t="s">
        <v>1016</v>
      </c>
      <c r="AU440" t="s">
        <v>1016</v>
      </c>
      <c r="AV440" t="s">
        <v>1016</v>
      </c>
      <c r="AW440" t="s">
        <v>1016</v>
      </c>
      <c r="AX440" t="s">
        <v>1016</v>
      </c>
      <c r="AY440" t="s">
        <v>1016</v>
      </c>
      <c r="AZ440" t="s">
        <v>1016</v>
      </c>
      <c r="BA440" t="s">
        <v>1016</v>
      </c>
      <c r="BB440" t="s">
        <v>1016</v>
      </c>
      <c r="BC440" t="s">
        <v>1016</v>
      </c>
      <c r="BD440" t="s">
        <v>1016</v>
      </c>
      <c r="BE440" t="s">
        <v>1016</v>
      </c>
      <c r="BF440" t="s">
        <v>1016</v>
      </c>
      <c r="BG440" t="s">
        <v>1016</v>
      </c>
      <c r="BH440" t="s">
        <v>1016</v>
      </c>
      <c r="BI440" t="s">
        <v>1016</v>
      </c>
      <c r="BJ440" t="s">
        <v>1016</v>
      </c>
      <c r="BK440" t="s">
        <v>1016</v>
      </c>
      <c r="BL440" t="s">
        <v>1016</v>
      </c>
      <c r="BM440" s="1" t="s">
        <v>1016</v>
      </c>
      <c r="BN440" s="5" t="s">
        <v>1014</v>
      </c>
      <c r="BO440" t="s">
        <v>1014</v>
      </c>
      <c r="BP440" t="s">
        <v>1014</v>
      </c>
      <c r="BQ440" t="s">
        <v>1014</v>
      </c>
      <c r="BR440" t="s">
        <v>1014</v>
      </c>
      <c r="BS440" t="s">
        <v>1014</v>
      </c>
      <c r="BT440" t="s">
        <v>1014</v>
      </c>
      <c r="BU440" t="s">
        <v>1014</v>
      </c>
      <c r="BV440" t="s">
        <v>1014</v>
      </c>
      <c r="BW440" t="s">
        <v>1014</v>
      </c>
      <c r="BX440" t="s">
        <v>1014</v>
      </c>
      <c r="BY440" t="s">
        <v>1014</v>
      </c>
      <c r="BZ440" t="s">
        <v>1014</v>
      </c>
      <c r="CA440" t="s">
        <v>1014</v>
      </c>
      <c r="CB440" t="s">
        <v>1014</v>
      </c>
      <c r="CC440" t="s">
        <v>1014</v>
      </c>
      <c r="CD440" t="s">
        <v>1014</v>
      </c>
      <c r="CE440" t="s">
        <v>1014</v>
      </c>
      <c r="CF440" t="s">
        <v>1014</v>
      </c>
      <c r="CG440" t="s">
        <v>1014</v>
      </c>
      <c r="CH440" t="s">
        <v>1014</v>
      </c>
      <c r="CI440" t="s">
        <v>1014</v>
      </c>
      <c r="CJ440" t="s">
        <v>1014</v>
      </c>
      <c r="CK440" t="s">
        <v>1014</v>
      </c>
      <c r="CL440" t="s">
        <v>1014</v>
      </c>
      <c r="CM440" t="s">
        <v>1014</v>
      </c>
      <c r="CN440" s="1" t="s">
        <v>1014</v>
      </c>
      <c r="CO440" s="56">
        <v>2117</v>
      </c>
      <c r="CP440" s="53">
        <v>2117</v>
      </c>
      <c r="CQ440" s="53">
        <v>2117</v>
      </c>
      <c r="CR440" s="53">
        <v>2117</v>
      </c>
      <c r="CS440" s="53">
        <v>2117</v>
      </c>
      <c r="CT440" s="53">
        <v>2117</v>
      </c>
      <c r="CU440" s="53">
        <v>2117</v>
      </c>
      <c r="CV440" s="53">
        <v>2117</v>
      </c>
      <c r="CW440" s="53">
        <v>2117</v>
      </c>
      <c r="CX440" s="53">
        <v>2117</v>
      </c>
      <c r="CY440" s="53">
        <v>2117</v>
      </c>
      <c r="CZ440" s="53">
        <v>2117</v>
      </c>
      <c r="DA440" s="53">
        <v>2117</v>
      </c>
      <c r="DB440" s="53">
        <v>2117</v>
      </c>
      <c r="DC440" s="53">
        <v>2117</v>
      </c>
      <c r="DD440" s="53">
        <v>2117</v>
      </c>
      <c r="DE440" s="53">
        <v>2117</v>
      </c>
      <c r="DF440" s="53">
        <v>2117</v>
      </c>
      <c r="DG440" s="53">
        <v>2117</v>
      </c>
      <c r="DH440" s="53">
        <v>2117</v>
      </c>
      <c r="DI440" s="53">
        <v>2117</v>
      </c>
      <c r="DJ440" s="53">
        <v>2117</v>
      </c>
      <c r="DK440" s="53">
        <v>2117</v>
      </c>
      <c r="DL440" s="53">
        <v>2117</v>
      </c>
      <c r="DM440" s="53">
        <v>2117</v>
      </c>
      <c r="DN440" s="53">
        <v>2117</v>
      </c>
      <c r="DO440" s="57">
        <v>2117</v>
      </c>
      <c r="DP440" s="58">
        <v>0</v>
      </c>
      <c r="DQ440" s="59">
        <v>0</v>
      </c>
      <c r="DR440" s="59">
        <v>20.041849777801175</v>
      </c>
      <c r="DS440" s="59">
        <v>20.025962182308927</v>
      </c>
      <c r="DT440" s="59">
        <v>20.003457146303308</v>
      </c>
      <c r="DU440" s="59">
        <v>19.968567523291863</v>
      </c>
      <c r="DV440" s="59">
        <v>19.915199159208118</v>
      </c>
      <c r="DW440" s="59">
        <v>19.845370633767217</v>
      </c>
      <c r="DX440" s="59">
        <v>19.760479221769941</v>
      </c>
      <c r="DY440" s="59">
        <v>19.660214918165355</v>
      </c>
      <c r="DZ440" s="59">
        <v>19.547056558642616</v>
      </c>
      <c r="EA440" s="59">
        <v>19.425278084841771</v>
      </c>
      <c r="EB440" s="59">
        <v>19.301280301367793</v>
      </c>
      <c r="EC440" s="59">
        <v>19.178612805807951</v>
      </c>
      <c r="ED440" s="59">
        <v>19.061239101178248</v>
      </c>
      <c r="EE440" s="59">
        <v>18.95196279765371</v>
      </c>
      <c r="EF440" s="59">
        <v>18.852417595429795</v>
      </c>
      <c r="EG440" s="59">
        <v>18.766223175183871</v>
      </c>
      <c r="EH440" s="59">
        <v>18.678813559502881</v>
      </c>
      <c r="EI440" s="59">
        <v>18.59154869711239</v>
      </c>
      <c r="EJ440" s="59">
        <v>18.503171464798921</v>
      </c>
      <c r="EK440" s="59">
        <v>18.414228218302398</v>
      </c>
      <c r="EL440" s="59">
        <v>18.325192649983077</v>
      </c>
      <c r="EM440" s="59">
        <v>18.236945666177281</v>
      </c>
      <c r="EN440" s="59">
        <v>18.14995941286028</v>
      </c>
      <c r="EO440" s="59">
        <v>18.064746655376354</v>
      </c>
      <c r="EP440" s="59">
        <v>17.982150315154662</v>
      </c>
      <c r="EQ440" s="72">
        <v>9.1972795740804959E-3</v>
      </c>
      <c r="ER440" s="59">
        <v>1.9837923131969186E-2</v>
      </c>
      <c r="ES440" s="59">
        <v>3.0706595826606571E-2</v>
      </c>
      <c r="ET440" s="59">
        <v>4.0419250773500046E-2</v>
      </c>
      <c r="EU440" s="59">
        <v>4.9928643417162709E-2</v>
      </c>
      <c r="EV440" s="59">
        <v>6.011597291936193E-2</v>
      </c>
      <c r="EW440" s="59">
        <v>7.0319680697440379E-2</v>
      </c>
      <c r="EX440" s="59">
        <v>8.05154296503654E-2</v>
      </c>
      <c r="EY440" s="59">
        <v>9.06904663766952E-2</v>
      </c>
      <c r="EZ440" s="59">
        <v>0.10084611285779545</v>
      </c>
      <c r="FA440" s="59">
        <v>0.11100486862111258</v>
      </c>
      <c r="FB440" s="59">
        <v>0.12118531140768829</v>
      </c>
      <c r="FC440" s="59">
        <v>0.13141690514157264</v>
      </c>
      <c r="FD440" s="59">
        <v>0.14172972688896254</v>
      </c>
      <c r="FE440" s="59">
        <v>0.15215128432763347</v>
      </c>
      <c r="FF440" s="59">
        <v>0.16273061389364951</v>
      </c>
      <c r="FG440" s="59">
        <v>0.17335727455183939</v>
      </c>
      <c r="FH440" s="59">
        <v>0.18404313887576781</v>
      </c>
      <c r="FI440" s="59">
        <v>0.19477586213849071</v>
      </c>
      <c r="FJ440" s="59">
        <v>0.20556002293777115</v>
      </c>
      <c r="FK440" s="59">
        <v>0.2060958801530077</v>
      </c>
      <c r="FL440" s="59">
        <v>0.20664466889002217</v>
      </c>
      <c r="FM440" s="59">
        <v>0.20721189567141998</v>
      </c>
      <c r="FN440" s="59">
        <v>0.20780370117654265</v>
      </c>
      <c r="FO440" s="55">
        <v>0.20843023914363762</v>
      </c>
      <c r="FP440" s="58">
        <v>9.1972795740804959E-3</v>
      </c>
      <c r="FQ440" s="59">
        <v>2.9027911829253274E-2</v>
      </c>
      <c r="FR440" s="59">
        <v>5.9701886291905489E-2</v>
      </c>
      <c r="FS440" s="59">
        <v>0.10001700624988891</v>
      </c>
      <c r="FT440" s="59">
        <v>0.14967834236031141</v>
      </c>
      <c r="FU440" s="59">
        <v>0.20926949914030643</v>
      </c>
      <c r="FV440" s="59">
        <v>0.27869399961673563</v>
      </c>
      <c r="FW440" s="59">
        <v>0.35779534110270256</v>
      </c>
      <c r="FX440" s="59">
        <v>0.44642644373324397</v>
      </c>
      <c r="FY440" s="59">
        <v>0.54449131273373164</v>
      </c>
      <c r="FZ440" s="59">
        <v>0.6520205185815785</v>
      </c>
      <c r="GA440" s="59">
        <v>0.7690619740989213</v>
      </c>
      <c r="GB440" s="59">
        <v>0.89577219612926873</v>
      </c>
      <c r="GC440" s="59">
        <v>1.0323665446793167</v>
      </c>
      <c r="GD440" s="59">
        <v>1.1790953227707079</v>
      </c>
      <c r="GE440" s="59">
        <v>1.3364350398604621</v>
      </c>
      <c r="GF440" s="59">
        <v>1.5035674458211996</v>
      </c>
      <c r="GG440" s="59">
        <v>1.6805861232215937</v>
      </c>
      <c r="GH440" s="59">
        <v>1.867373110809907</v>
      </c>
      <c r="GI440" s="59">
        <v>2.0639568224590046</v>
      </c>
      <c r="GJ440" s="59">
        <v>2.2600731603528619</v>
      </c>
      <c r="GK440" s="59">
        <v>2.4558341979823006</v>
      </c>
      <c r="GL440" s="59">
        <v>2.6513323001512026</v>
      </c>
      <c r="GM440" s="59">
        <v>2.8466881863677838</v>
      </c>
      <c r="GN440" s="55">
        <v>3.042102686601166</v>
      </c>
      <c r="GO440" s="58">
        <v>0.45890372775209698</v>
      </c>
      <c r="GP440" s="59">
        <v>0.99061023642070722</v>
      </c>
      <c r="GQ440" s="59">
        <v>1.5350644442118961</v>
      </c>
      <c r="GR440" s="59">
        <v>2.0241437312092603</v>
      </c>
      <c r="GS440" s="59">
        <v>2.5070622200670982</v>
      </c>
      <c r="GT440" s="59">
        <v>3.0292189563380405</v>
      </c>
      <c r="GU440" s="59">
        <v>3.5586019907842021</v>
      </c>
      <c r="GV440" s="59">
        <v>4.0953483970295741</v>
      </c>
      <c r="GW440" s="59">
        <v>4.6395970720510826</v>
      </c>
      <c r="GX440" s="59">
        <v>5.1914887610535274</v>
      </c>
      <c r="GY440" s="59">
        <v>5.7511660826585773</v>
      </c>
      <c r="GZ440" s="59">
        <v>6.3187735544141734</v>
      </c>
      <c r="HA440" s="59">
        <v>6.894457618626129</v>
      </c>
      <c r="HB440" s="59">
        <v>7.4783666685177836</v>
      </c>
      <c r="HC440" s="59">
        <v>8.070651074720411</v>
      </c>
      <c r="HD440" s="59">
        <v>8.6714632120991535</v>
      </c>
      <c r="HE440" s="59">
        <v>9.2809574869193749</v>
      </c>
      <c r="HF440" s="59">
        <v>9.8992903643553429</v>
      </c>
      <c r="HG440" s="59">
        <v>10.526620396348761</v>
      </c>
      <c r="HH440" s="59">
        <v>11.163108249818448</v>
      </c>
      <c r="HI440" s="59">
        <v>11.24658736688359</v>
      </c>
      <c r="HJ440" s="59">
        <v>11.331100759557057</v>
      </c>
      <c r="HK440" s="59">
        <v>11.416658900327819</v>
      </c>
      <c r="HL440" s="59">
        <v>11.503272375795927</v>
      </c>
      <c r="HM440" s="55">
        <v>11.590951887882989</v>
      </c>
      <c r="HN440" s="58">
        <v>0.45890372775209698</v>
      </c>
      <c r="HO440" s="59">
        <v>1.4495139641728043</v>
      </c>
      <c r="HP440" s="59">
        <v>2.9845784083847002</v>
      </c>
      <c r="HQ440" s="59">
        <v>5.0087221395939601</v>
      </c>
      <c r="HR440" s="59">
        <v>7.5157843596610583</v>
      </c>
      <c r="HS440" s="59">
        <v>10.545003315999098</v>
      </c>
      <c r="HT440" s="59">
        <v>14.103605306783301</v>
      </c>
      <c r="HU440" s="59">
        <v>18.198953703812876</v>
      </c>
      <c r="HV440" s="59">
        <v>22.838550775863958</v>
      </c>
      <c r="HW440" s="59">
        <v>28.030039536917485</v>
      </c>
      <c r="HX440" s="59">
        <v>33.781205619576063</v>
      </c>
      <c r="HY440" s="59">
        <v>40.099979173990235</v>
      </c>
      <c r="HZ440" s="59">
        <v>46.994436792616362</v>
      </c>
      <c r="IA440" s="59">
        <v>54.472803461134149</v>
      </c>
      <c r="IB440" s="59">
        <v>62.543454535854558</v>
      </c>
      <c r="IC440" s="59">
        <v>71.214917747953706</v>
      </c>
      <c r="ID440" s="59">
        <v>80.495875234873083</v>
      </c>
      <c r="IE440" s="59">
        <v>90.39516559922842</v>
      </c>
      <c r="IF440" s="59">
        <v>100.92178599557718</v>
      </c>
      <c r="IG440" s="59">
        <v>112.08489424539563</v>
      </c>
      <c r="IH440" s="59">
        <v>123.33148161227922</v>
      </c>
      <c r="II440" s="59">
        <v>134.66258237183627</v>
      </c>
      <c r="IJ440" s="59">
        <v>146.0792412721641</v>
      </c>
      <c r="IK440" s="59">
        <v>157.58251364796001</v>
      </c>
      <c r="IL440" s="71">
        <v>169.17346553584301</v>
      </c>
      <c r="IM440" s="72">
        <v>7.8199265610844459E-3</v>
      </c>
      <c r="IN440" s="59">
        <v>1.6870789490302636E-2</v>
      </c>
      <c r="IO440" s="59">
        <v>2.6120413375370688E-2</v>
      </c>
      <c r="IP440" s="59">
        <v>3.4393813158944575E-2</v>
      </c>
      <c r="IQ440" s="59">
        <v>4.2504586228027497E-2</v>
      </c>
      <c r="IR440" s="59">
        <v>5.1205880465764519E-2</v>
      </c>
      <c r="IS440" s="59">
        <v>5.993750237459336E-2</v>
      </c>
      <c r="IT440" s="59">
        <v>6.8682089073890271E-2</v>
      </c>
      <c r="IU440" s="59">
        <v>7.7430655900417963E-2</v>
      </c>
      <c r="IV440" s="59">
        <v>8.6184422778296632E-2</v>
      </c>
      <c r="IW440" s="59">
        <v>9.4960744706613268E-2</v>
      </c>
      <c r="IX440" s="59">
        <v>0.10377298826286646</v>
      </c>
      <c r="IY440" s="59">
        <v>0.11264275572812323</v>
      </c>
      <c r="IZ440" s="59">
        <v>0.12159224979415582</v>
      </c>
      <c r="JA440" s="59">
        <v>0.13064190215058522</v>
      </c>
      <c r="JB440" s="59">
        <v>0.13982805131586509</v>
      </c>
      <c r="JC440" s="59">
        <v>0.14907074521417588</v>
      </c>
      <c r="JD440" s="59">
        <v>0.15838060813278285</v>
      </c>
      <c r="JE440" s="59">
        <v>0.16774644824212553</v>
      </c>
      <c r="JF440" s="59">
        <v>0.17717257718827117</v>
      </c>
      <c r="JG440" s="59">
        <v>0.17777452643497837</v>
      </c>
      <c r="JH440" s="59">
        <v>0.17838833703654661</v>
      </c>
      <c r="JI440" s="59">
        <v>0.17901830739473579</v>
      </c>
      <c r="JJ440" s="59">
        <v>0.17966885026896376</v>
      </c>
      <c r="JK440" s="55">
        <v>0.18034733324488714</v>
      </c>
      <c r="JL440" s="58">
        <v>7.8199265610844459E-3</v>
      </c>
      <c r="JM440" s="59">
        <v>2.4686242937659059E-2</v>
      </c>
      <c r="JN440" s="59">
        <v>5.0785113336553264E-2</v>
      </c>
      <c r="JO440" s="59">
        <v>8.5107124942825671E-2</v>
      </c>
      <c r="JP440" s="59">
        <v>0.12742216839673176</v>
      </c>
      <c r="JQ440" s="59">
        <v>0.17825260804616588</v>
      </c>
      <c r="JR440" s="59">
        <v>0.2375469014952602</v>
      </c>
      <c r="JS440" s="59">
        <v>0.30521021367644458</v>
      </c>
      <c r="JT440" s="59">
        <v>0.38115464315705466</v>
      </c>
      <c r="JU440" s="59">
        <v>0.46532948237604005</v>
      </c>
      <c r="JV440" s="59">
        <v>0.55778052600408812</v>
      </c>
      <c r="JW440" s="59">
        <v>0.6585604994907085</v>
      </c>
      <c r="JX440" s="59">
        <v>0.76780265497756062</v>
      </c>
      <c r="JY440" s="59">
        <v>0.88568413652642608</v>
      </c>
      <c r="JZ440" s="59">
        <v>1.0124085147511777</v>
      </c>
      <c r="KA440" s="59">
        <v>1.1483463551366928</v>
      </c>
      <c r="KB440" s="59">
        <v>1.292924800576031</v>
      </c>
      <c r="KC440" s="59">
        <v>1.4462492535243203</v>
      </c>
      <c r="KD440" s="59">
        <v>1.6082342208219083</v>
      </c>
      <c r="KE440" s="59">
        <v>1.7789283354530343</v>
      </c>
      <c r="KF440" s="59">
        <v>1.9494976585259587</v>
      </c>
      <c r="KG440" s="59">
        <v>2.1200265217037839</v>
      </c>
      <c r="KH440" s="59">
        <v>2.2905877057690796</v>
      </c>
      <c r="KI440" s="59">
        <v>2.4612708562126238</v>
      </c>
      <c r="KJ440" s="55">
        <v>2.632224140027688</v>
      </c>
      <c r="KK440" s="58">
        <v>0.39006816858928245</v>
      </c>
      <c r="KL440" s="59">
        <v>0.84201870095760112</v>
      </c>
      <c r="KM440" s="59">
        <v>1.3048047775801117</v>
      </c>
      <c r="KN440" s="59">
        <v>1.7205221715278711</v>
      </c>
      <c r="KO440" s="59">
        <v>2.1310028870570332</v>
      </c>
      <c r="KP440" s="59">
        <v>2.5748361128873345</v>
      </c>
      <c r="KQ440" s="59">
        <v>3.0248116921665718</v>
      </c>
      <c r="KR440" s="59">
        <v>3.481046137475138</v>
      </c>
      <c r="KS440" s="59">
        <v>3.94365751124342</v>
      </c>
      <c r="KT440" s="59">
        <v>4.4127654468954978</v>
      </c>
      <c r="KU440" s="59">
        <v>4.8884911702597904</v>
      </c>
      <c r="KV440" s="59">
        <v>5.3709575212520475</v>
      </c>
      <c r="KW440" s="59">
        <v>5.8602889758322094</v>
      </c>
      <c r="KX440" s="59">
        <v>6.3566116682401157</v>
      </c>
      <c r="KY440" s="59">
        <v>6.8600534135123494</v>
      </c>
      <c r="KZ440" s="59">
        <v>7.3707437302842802</v>
      </c>
      <c r="LA440" s="59">
        <v>7.8888138638814684</v>
      </c>
      <c r="LB440" s="59">
        <v>8.4143968097020405</v>
      </c>
      <c r="LC440" s="59">
        <v>8.9476273368964474</v>
      </c>
      <c r="LD440" s="59">
        <v>9.4886420123456805</v>
      </c>
      <c r="LE440" s="59">
        <v>9.5595992618510515</v>
      </c>
      <c r="LF440" s="59">
        <v>9.6314356456234975</v>
      </c>
      <c r="LG440" s="59">
        <v>9.7041600652786464</v>
      </c>
      <c r="LH440" s="59">
        <v>9.7777815194265383</v>
      </c>
      <c r="LI440" s="55">
        <v>9.8523091047005398</v>
      </c>
      <c r="LJ440" s="58">
        <v>0.39006816858928245</v>
      </c>
      <c r="LK440" s="59">
        <v>1.2320868695468836</v>
      </c>
      <c r="LL440" s="59">
        <v>2.5368916471269953</v>
      </c>
      <c r="LM440" s="59">
        <v>4.2574138186548662</v>
      </c>
      <c r="LN440" s="59">
        <v>6.388416705711899</v>
      </c>
      <c r="LO440" s="59">
        <v>8.9632528185992335</v>
      </c>
      <c r="LP440" s="59">
        <v>11.988064510765806</v>
      </c>
      <c r="LQ440" s="59">
        <v>15.469110648240944</v>
      </c>
      <c r="LR440" s="59">
        <v>19.412768159484365</v>
      </c>
      <c r="LS440" s="59">
        <v>23.825533606379864</v>
      </c>
      <c r="LT440" s="59">
        <v>28.714024776639654</v>
      </c>
      <c r="LU440" s="59">
        <v>34.084982297891699</v>
      </c>
      <c r="LV440" s="59">
        <v>39.945271273723911</v>
      </c>
      <c r="LW440" s="59">
        <v>46.301882941964024</v>
      </c>
      <c r="LX440" s="59">
        <v>53.161936355476371</v>
      </c>
      <c r="LY440" s="59">
        <v>60.532680085760653</v>
      </c>
      <c r="LZ440" s="59">
        <v>68.421493949642127</v>
      </c>
      <c r="MA440" s="59">
        <v>76.835890759344167</v>
      </c>
      <c r="MB440" s="59">
        <v>85.783518096240613</v>
      </c>
      <c r="MC440" s="59">
        <v>95.272160108586291</v>
      </c>
      <c r="MD440" s="59">
        <v>104.83175937043734</v>
      </c>
      <c r="ME440" s="59">
        <v>114.46319501606084</v>
      </c>
      <c r="MF440" s="59">
        <v>124.16735508133948</v>
      </c>
      <c r="MG440" s="59">
        <v>133.94513660076601</v>
      </c>
      <c r="MH440" s="71">
        <v>143.79744570546654</v>
      </c>
      <c r="MI440" s="72">
        <v>7.8322137662872708E-3</v>
      </c>
      <c r="MJ440" s="59">
        <v>1.6912914071642769E-2</v>
      </c>
      <c r="MK440" s="59">
        <v>2.620679472871433E-2</v>
      </c>
      <c r="ML440" s="59">
        <v>3.4534402747896049E-2</v>
      </c>
      <c r="MM440" s="59">
        <v>4.271092216044281E-2</v>
      </c>
      <c r="MN440" s="59">
        <v>5.1485507733864164E-2</v>
      </c>
      <c r="MO440" s="59">
        <v>6.0285998113005439E-2</v>
      </c>
      <c r="MP440" s="59">
        <v>6.9093688847094284E-2</v>
      </c>
      <c r="MQ440" s="59">
        <v>7.789901872191915E-2</v>
      </c>
      <c r="MR440" s="59">
        <v>8.6703155162335441E-2</v>
      </c>
      <c r="MS440" s="59">
        <v>9.5521492728249072E-2</v>
      </c>
      <c r="MT440" s="59">
        <v>0.10437242909579952</v>
      </c>
      <c r="MU440" s="59">
        <v>0.11327588603644616</v>
      </c>
      <c r="MV440" s="59">
        <v>0.1222546769272552</v>
      </c>
      <c r="MW440" s="59">
        <v>0.13132981826040421</v>
      </c>
      <c r="MX440" s="59">
        <v>0.14051877634475207</v>
      </c>
      <c r="MY440" s="59">
        <v>0.14976391638167089</v>
      </c>
      <c r="MZ440" s="59">
        <v>0.15907596309129221</v>
      </c>
      <c r="NA440" s="59">
        <v>0.16844371377717968</v>
      </c>
      <c r="NB440" s="59">
        <v>0.17787153311209941</v>
      </c>
      <c r="NC440" s="59">
        <v>0.17844163989110073</v>
      </c>
      <c r="ND440" s="59">
        <v>0.17902638828240594</v>
      </c>
      <c r="NE440" s="59">
        <v>0.17962974495666093</v>
      </c>
      <c r="NF440" s="59">
        <v>0.18025584395969391</v>
      </c>
      <c r="NG440" s="55">
        <v>0.1809118259097518</v>
      </c>
      <c r="NH440" s="58">
        <v>7.8322137662872708E-3</v>
      </c>
      <c r="NI440" s="59">
        <v>2.4747881881657951E-2</v>
      </c>
      <c r="NJ440" s="59">
        <v>5.0953061935094898E-2</v>
      </c>
      <c r="NK440" s="59">
        <v>8.5455012385757867E-2</v>
      </c>
      <c r="NL440" s="59">
        <v>0.12804073157449031</v>
      </c>
      <c r="NM440" s="59">
        <v>0.1792260175328538</v>
      </c>
      <c r="NN440" s="59">
        <v>0.23892807487693893</v>
      </c>
      <c r="NO440" s="59">
        <v>0.30703928522075397</v>
      </c>
      <c r="NP440" s="59">
        <v>0.38346017269211258</v>
      </c>
      <c r="NQ440" s="59">
        <v>0.4681302375934579</v>
      </c>
      <c r="NR440" s="59">
        <v>0.56107424834620012</v>
      </c>
      <c r="NS440" s="59">
        <v>0.66236464988629629</v>
      </c>
      <c r="NT440" s="59">
        <v>0.7721182377110869</v>
      </c>
      <c r="NU440" s="59">
        <v>0.89050928948135544</v>
      </c>
      <c r="NV440" s="59">
        <v>1.0177395158737155</v>
      </c>
      <c r="NW440" s="59">
        <v>1.1540189763443809</v>
      </c>
      <c r="NX440" s="59">
        <v>1.2989368332670257</v>
      </c>
      <c r="NY440" s="59">
        <v>1.4525988729729054</v>
      </c>
      <c r="NZ440" s="59">
        <v>1.6149191092724537</v>
      </c>
      <c r="OA440" s="59">
        <v>1.7859463092154728</v>
      </c>
      <c r="OB440" s="59">
        <v>1.9568133079992667</v>
      </c>
      <c r="OC440" s="59">
        <v>2.1276093356135908</v>
      </c>
      <c r="OD440" s="59">
        <v>2.2984112148982492</v>
      </c>
      <c r="OE440" s="59">
        <v>2.469312041212762</v>
      </c>
      <c r="OF440" s="55">
        <v>2.6404630820324906</v>
      </c>
      <c r="OG440" s="58">
        <v>0.39006816858928245</v>
      </c>
      <c r="OH440" s="59">
        <v>0.84201870095760112</v>
      </c>
      <c r="OI440" s="59">
        <v>1.3048047775801117</v>
      </c>
      <c r="OJ440" s="59">
        <v>1.7205221715278711</v>
      </c>
      <c r="OK440" s="59">
        <v>2.1310028870570332</v>
      </c>
      <c r="OL440" s="59">
        <v>2.5748361128873345</v>
      </c>
      <c r="OM440" s="59">
        <v>3.0248116921665718</v>
      </c>
      <c r="ON440" s="59">
        <v>3.481046137475138</v>
      </c>
      <c r="OO440" s="59">
        <v>3.94365751124342</v>
      </c>
      <c r="OP440" s="59">
        <v>4.4127654468954978</v>
      </c>
      <c r="OQ440" s="59">
        <v>4.8884911702597904</v>
      </c>
      <c r="OR440" s="59">
        <v>5.3709575212520475</v>
      </c>
      <c r="OS440" s="59">
        <v>5.8602889758322094</v>
      </c>
      <c r="OT440" s="59">
        <v>6.3566116682401157</v>
      </c>
      <c r="OU440" s="59">
        <v>6.8600534135123494</v>
      </c>
      <c r="OV440" s="59">
        <v>7.3707437302842802</v>
      </c>
      <c r="OW440" s="59">
        <v>7.8888138638814684</v>
      </c>
      <c r="OX440" s="59">
        <v>8.4143968097020405</v>
      </c>
      <c r="OY440" s="59">
        <v>8.9476273368964474</v>
      </c>
      <c r="OZ440" s="59">
        <v>9.4886420123456805</v>
      </c>
      <c r="PA440" s="59">
        <v>9.5595992618510515</v>
      </c>
      <c r="PB440" s="59">
        <v>9.6314356456234975</v>
      </c>
      <c r="PC440" s="59">
        <v>9.7041600652786464</v>
      </c>
      <c r="PD440" s="59">
        <v>9.7777815194265383</v>
      </c>
      <c r="PE440" s="55">
        <v>9.8523091047005398</v>
      </c>
      <c r="PF440" s="58">
        <v>0.39006816858928245</v>
      </c>
      <c r="PG440" s="59">
        <v>1.2320868695468836</v>
      </c>
      <c r="PH440" s="59">
        <v>2.5368916471269953</v>
      </c>
      <c r="PI440" s="59">
        <v>4.2574138186548662</v>
      </c>
      <c r="PJ440" s="59">
        <v>6.388416705711899</v>
      </c>
      <c r="PK440" s="59">
        <v>8.9632528185992335</v>
      </c>
      <c r="PL440" s="59">
        <v>11.988064510765806</v>
      </c>
      <c r="PM440" s="59">
        <v>15.469110648240944</v>
      </c>
      <c r="PN440" s="59">
        <v>19.412768159484365</v>
      </c>
      <c r="PO440" s="59">
        <v>23.825533606379864</v>
      </c>
      <c r="PP440" s="59">
        <v>28.714024776639654</v>
      </c>
      <c r="PQ440" s="59">
        <v>34.084982297891699</v>
      </c>
      <c r="PR440" s="59">
        <v>39.945271273723911</v>
      </c>
      <c r="PS440" s="59">
        <v>46.301882941964024</v>
      </c>
      <c r="PT440" s="59">
        <v>53.161936355476371</v>
      </c>
      <c r="PU440" s="59">
        <v>60.532680085760653</v>
      </c>
      <c r="PV440" s="59">
        <v>68.421493949642127</v>
      </c>
      <c r="PW440" s="59">
        <v>76.835890759344167</v>
      </c>
      <c r="PX440" s="59">
        <v>85.783518096240613</v>
      </c>
      <c r="PY440" s="59">
        <v>95.272160108586291</v>
      </c>
      <c r="PZ440" s="59">
        <v>104.83175937043734</v>
      </c>
      <c r="QA440" s="59">
        <v>114.46319501606084</v>
      </c>
      <c r="QB440" s="59">
        <v>124.16735508133948</v>
      </c>
      <c r="QC440" s="59">
        <v>133.94513660076601</v>
      </c>
      <c r="QD440" s="71">
        <v>143.79744570546654</v>
      </c>
      <c r="QE440" s="72">
        <v>7.8199265610844459E-3</v>
      </c>
      <c r="QF440" s="59">
        <v>1.6870789490302636E-2</v>
      </c>
      <c r="QG440" s="59">
        <v>2.6120413375370688E-2</v>
      </c>
      <c r="QH440" s="59">
        <v>3.4393813158944575E-2</v>
      </c>
      <c r="QI440" s="59">
        <v>4.2504586228027497E-2</v>
      </c>
      <c r="QJ440" s="59">
        <v>5.1205880465764519E-2</v>
      </c>
      <c r="QK440" s="59">
        <v>5.993750237459336E-2</v>
      </c>
      <c r="QL440" s="59">
        <v>6.8682089073890271E-2</v>
      </c>
      <c r="QM440" s="59">
        <v>7.7430655900417963E-2</v>
      </c>
      <c r="QN440" s="59">
        <v>8.6184422778296632E-2</v>
      </c>
      <c r="QO440" s="59">
        <v>9.4960744706613268E-2</v>
      </c>
      <c r="QP440" s="59">
        <v>0.10377298826286646</v>
      </c>
      <c r="QQ440" s="59">
        <v>0.11264275572812323</v>
      </c>
      <c r="QR440" s="59">
        <v>0.12159224979415582</v>
      </c>
      <c r="QS440" s="59">
        <v>0.13064190215058522</v>
      </c>
      <c r="QT440" s="59">
        <v>0.13982805131586509</v>
      </c>
      <c r="QU440" s="59">
        <v>0.14907074521417588</v>
      </c>
      <c r="QV440" s="59">
        <v>0.15838060813278285</v>
      </c>
      <c r="QW440" s="59">
        <v>0.16774644824212553</v>
      </c>
      <c r="QX440" s="59">
        <v>0.17717257718827117</v>
      </c>
      <c r="QY440" s="59">
        <v>0.17777452643497837</v>
      </c>
      <c r="QZ440" s="59">
        <v>0.17838833703654661</v>
      </c>
      <c r="RA440" s="59">
        <v>0.17901830739473579</v>
      </c>
      <c r="RB440" s="59">
        <v>0.17966885026896376</v>
      </c>
      <c r="RC440" s="55">
        <v>0.18034733324488714</v>
      </c>
      <c r="RD440" s="58">
        <v>7.8199265610844459E-3</v>
      </c>
      <c r="RE440" s="59">
        <v>2.4686242937659059E-2</v>
      </c>
      <c r="RF440" s="59">
        <v>5.0785113336553264E-2</v>
      </c>
      <c r="RG440" s="59">
        <v>8.5107124942825671E-2</v>
      </c>
      <c r="RH440" s="59">
        <v>0.12742216839673176</v>
      </c>
      <c r="RI440" s="59">
        <v>0.17825260804616588</v>
      </c>
      <c r="RJ440" s="59">
        <v>0.2375469014952602</v>
      </c>
      <c r="RK440" s="59">
        <v>0.30521021367644458</v>
      </c>
      <c r="RL440" s="59">
        <v>0.38115464315705466</v>
      </c>
      <c r="RM440" s="59">
        <v>0.46532948237604005</v>
      </c>
      <c r="RN440" s="59">
        <v>0.55778052600408812</v>
      </c>
      <c r="RO440" s="59">
        <v>0.6585604994907085</v>
      </c>
      <c r="RP440" s="59">
        <v>0.76780265497756062</v>
      </c>
      <c r="RQ440" s="59">
        <v>0.88568413652642608</v>
      </c>
      <c r="RR440" s="59">
        <v>1.0124085147511777</v>
      </c>
      <c r="RS440" s="59">
        <v>1.1483463551366928</v>
      </c>
      <c r="RT440" s="59">
        <v>1.292924800576031</v>
      </c>
      <c r="RU440" s="59">
        <v>1.4462492535243203</v>
      </c>
      <c r="RV440" s="59">
        <v>1.6082342208219083</v>
      </c>
      <c r="RW440" s="59">
        <v>1.7789283354530343</v>
      </c>
      <c r="RX440" s="59">
        <v>1.9494976585259587</v>
      </c>
      <c r="RY440" s="59">
        <v>2.1200265217037839</v>
      </c>
      <c r="RZ440" s="59">
        <v>2.2905877057690796</v>
      </c>
      <c r="SA440" s="59">
        <v>2.4612708562126238</v>
      </c>
      <c r="SB440" s="55">
        <v>2.632224140027688</v>
      </c>
      <c r="SC440" s="58">
        <v>0.39006816858928245</v>
      </c>
      <c r="SD440" s="59">
        <v>0.84201870095760112</v>
      </c>
      <c r="SE440" s="59">
        <v>1.3048047775801117</v>
      </c>
      <c r="SF440" s="59">
        <v>1.7205221715278711</v>
      </c>
      <c r="SG440" s="59">
        <v>2.1310028870570332</v>
      </c>
      <c r="SH440" s="59">
        <v>2.5748361128873345</v>
      </c>
      <c r="SI440" s="59">
        <v>3.0248116921665718</v>
      </c>
      <c r="SJ440" s="59">
        <v>3.481046137475138</v>
      </c>
      <c r="SK440" s="59">
        <v>3.94365751124342</v>
      </c>
      <c r="SL440" s="59">
        <v>4.4127654468954978</v>
      </c>
      <c r="SM440" s="59">
        <v>4.8884911702597904</v>
      </c>
      <c r="SN440" s="59">
        <v>5.3709575212520475</v>
      </c>
      <c r="SO440" s="59">
        <v>5.8602889758322094</v>
      </c>
      <c r="SP440" s="59">
        <v>6.3566116682401157</v>
      </c>
      <c r="SQ440" s="59">
        <v>6.8600534135123494</v>
      </c>
      <c r="SR440" s="59">
        <v>7.3707437302842802</v>
      </c>
      <c r="SS440" s="59">
        <v>7.8888138638814684</v>
      </c>
      <c r="ST440" s="59">
        <v>8.4143968097020405</v>
      </c>
      <c r="SU440" s="59">
        <v>8.9476273368964474</v>
      </c>
      <c r="SV440" s="59">
        <v>9.4886420123456805</v>
      </c>
      <c r="SW440" s="59">
        <v>9.5595992618510515</v>
      </c>
      <c r="SX440" s="59">
        <v>9.6314356456234975</v>
      </c>
      <c r="SY440" s="59">
        <v>9.7041600652786464</v>
      </c>
      <c r="SZ440" s="59">
        <v>9.7777815194265383</v>
      </c>
      <c r="TA440" s="55">
        <v>9.8523091047005398</v>
      </c>
      <c r="TB440" s="58">
        <v>0.39006816858928245</v>
      </c>
      <c r="TC440" s="59">
        <v>1.2320868695468836</v>
      </c>
      <c r="TD440" s="59">
        <v>2.5368916471269953</v>
      </c>
      <c r="TE440" s="59">
        <v>4.2574138186548662</v>
      </c>
      <c r="TF440" s="59">
        <v>6.388416705711899</v>
      </c>
      <c r="TG440" s="59">
        <v>8.9632528185992335</v>
      </c>
      <c r="TH440" s="59">
        <v>11.988064510765806</v>
      </c>
      <c r="TI440" s="59">
        <v>15.469110648240944</v>
      </c>
      <c r="TJ440" s="59">
        <v>19.412768159484365</v>
      </c>
      <c r="TK440" s="59">
        <v>23.825533606379864</v>
      </c>
      <c r="TL440" s="59">
        <v>28.714024776639654</v>
      </c>
      <c r="TM440" s="59">
        <v>34.084982297891699</v>
      </c>
      <c r="TN440" s="59">
        <v>39.945271273723911</v>
      </c>
      <c r="TO440" s="59">
        <v>46.301882941964024</v>
      </c>
      <c r="TP440" s="59">
        <v>53.161936355476371</v>
      </c>
      <c r="TQ440" s="59">
        <v>60.532680085760653</v>
      </c>
      <c r="TR440" s="59">
        <v>68.421493949642127</v>
      </c>
      <c r="TS440" s="59">
        <v>76.835890759344167</v>
      </c>
      <c r="TT440" s="59">
        <v>85.783518096240613</v>
      </c>
      <c r="TU440" s="59">
        <v>95.272160108586291</v>
      </c>
      <c r="TV440" s="59">
        <v>104.83175937043734</v>
      </c>
      <c r="TW440" s="59">
        <v>114.46319501606084</v>
      </c>
      <c r="TX440" s="59">
        <v>124.16735508133948</v>
      </c>
      <c r="TY440" s="59">
        <v>133.94513660076601</v>
      </c>
      <c r="TZ440" s="71">
        <v>143.79744570546654</v>
      </c>
      <c r="UA440" s="73">
        <v>1728.1415842277906</v>
      </c>
      <c r="UB440" s="53">
        <v>1530.8466665674139</v>
      </c>
      <c r="UC440" s="53">
        <v>1442.5604016418586</v>
      </c>
      <c r="UD440" s="53">
        <v>1393.2944176000915</v>
      </c>
      <c r="UE440" s="53">
        <v>1361.2731998711115</v>
      </c>
      <c r="UF440" s="53">
        <v>1338.1268976654135</v>
      </c>
      <c r="UG440" s="53">
        <v>1320.3503062485615</v>
      </c>
      <c r="UH440" s="53">
        <v>1306.0702165144576</v>
      </c>
      <c r="UI440" s="53">
        <v>1294.194637253735</v>
      </c>
      <c r="UJ440" s="53">
        <v>1284.0438809650559</v>
      </c>
      <c r="UK440" s="53">
        <v>1273.4731841895059</v>
      </c>
      <c r="UL440" s="53">
        <v>1263.1300546721584</v>
      </c>
      <c r="UM440" s="53">
        <v>1254.0831339844819</v>
      </c>
      <c r="UN440" s="53">
        <v>1246.053274127949</v>
      </c>
      <c r="UO440" s="53">
        <v>1238.8348757046494</v>
      </c>
      <c r="UP440" s="53">
        <v>1232.2725270731919</v>
      </c>
      <c r="UQ440" s="53">
        <v>1226.2475065371191</v>
      </c>
      <c r="UR440" s="53">
        <v>1220.659124732937</v>
      </c>
      <c r="US440" s="53">
        <v>1215.4495149156978</v>
      </c>
      <c r="UT440" s="53">
        <v>1210.556523836239</v>
      </c>
      <c r="UU440" s="53">
        <v>1205.9319614433439</v>
      </c>
      <c r="UV440" s="53">
        <v>1201.5369664919831</v>
      </c>
      <c r="UW440" s="53">
        <v>1197.3386654703047</v>
      </c>
      <c r="UX440" s="53">
        <v>1193.3111141813893</v>
      </c>
      <c r="UY440" s="74">
        <v>1189.4324228868131</v>
      </c>
      <c r="UZ440" s="73">
        <v>528.2610582856438</v>
      </c>
      <c r="VA440" s="53">
        <v>467.95163517537179</v>
      </c>
      <c r="VB440" s="53">
        <v>440.96414979378449</v>
      </c>
      <c r="VC440" s="53">
        <v>425.90444571345199</v>
      </c>
      <c r="VD440" s="53">
        <v>416.11614912971777</v>
      </c>
      <c r="VE440" s="53">
        <v>409.04075078841515</v>
      </c>
      <c r="VF440" s="53">
        <v>403.60677415115146</v>
      </c>
      <c r="VG440" s="53">
        <v>399.24161368964764</v>
      </c>
      <c r="VH440" s="53">
        <v>395.61146780039888</v>
      </c>
      <c r="VI440" s="53">
        <v>392.50856853080387</v>
      </c>
      <c r="VJ440" s="53">
        <v>389.27730118764583</v>
      </c>
      <c r="VK440" s="53">
        <v>386.11559696463161</v>
      </c>
      <c r="VL440" s="53">
        <v>383.35011991094808</v>
      </c>
      <c r="VM440" s="53">
        <v>380.89553962400186</v>
      </c>
      <c r="VN440" s="53">
        <v>378.68900815399877</v>
      </c>
      <c r="VO440" s="53">
        <v>376.68301902409638</v>
      </c>
      <c r="VP440" s="53">
        <v>374.84128119796753</v>
      </c>
      <c r="VQ440" s="53">
        <v>373.13301579140335</v>
      </c>
      <c r="VR440" s="53">
        <v>371.54053400609882</v>
      </c>
      <c r="VS440" s="53">
        <v>370.04483673834739</v>
      </c>
      <c r="VT440" s="53">
        <v>368.63119317691991</v>
      </c>
      <c r="VU440" s="53">
        <v>367.28772415484701</v>
      </c>
      <c r="VV440" s="53">
        <v>366.00438084492691</v>
      </c>
      <c r="VW440" s="53">
        <v>364.77323258392784</v>
      </c>
      <c r="VX440" s="74">
        <v>363.58758808191698</v>
      </c>
      <c r="VY440" s="65">
        <f t="shared" si="6"/>
        <v>436</v>
      </c>
    </row>
    <row r="441" spans="1:597">
      <c r="A441" s="51" t="s">
        <v>660</v>
      </c>
      <c r="B441" s="69" t="s">
        <v>2</v>
      </c>
      <c r="C441" t="s">
        <v>659</v>
      </c>
      <c r="D441" t="s">
        <v>753</v>
      </c>
      <c r="E441" t="s">
        <v>727</v>
      </c>
      <c r="F441" t="s">
        <v>708</v>
      </c>
      <c r="G441" t="s">
        <v>664</v>
      </c>
      <c r="H441" t="s">
        <v>1014</v>
      </c>
      <c r="I441" t="s">
        <v>666</v>
      </c>
      <c r="J441" t="s">
        <v>1364</v>
      </c>
      <c r="K441" s="5" t="s">
        <v>1016</v>
      </c>
      <c r="L441" t="s">
        <v>1014</v>
      </c>
      <c r="M441">
        <v>25</v>
      </c>
      <c r="N441" s="52">
        <v>0.93827858259646535</v>
      </c>
      <c r="O441" s="52">
        <v>0</v>
      </c>
      <c r="P441" s="52">
        <v>0</v>
      </c>
      <c r="Q441" s="53">
        <v>2117</v>
      </c>
      <c r="R441" s="53">
        <v>0</v>
      </c>
      <c r="S441" s="53">
        <v>3.39</v>
      </c>
      <c r="T441" s="53">
        <v>0</v>
      </c>
      <c r="U441" s="53">
        <v>0</v>
      </c>
      <c r="V441" s="53">
        <v>0.45</v>
      </c>
      <c r="W441" s="2" t="s">
        <v>833</v>
      </c>
      <c r="X441" s="54">
        <v>0.2</v>
      </c>
      <c r="Y441" s="54">
        <v>0.5</v>
      </c>
      <c r="Z441" t="s">
        <v>671</v>
      </c>
      <c r="AA441" t="s">
        <v>1017</v>
      </c>
      <c r="AB441" s="54">
        <v>0.85</v>
      </c>
      <c r="AC441" t="s">
        <v>778</v>
      </c>
      <c r="AD441" s="54">
        <v>0</v>
      </c>
      <c r="AE441" s="53">
        <v>1309.040605693729</v>
      </c>
      <c r="AG441" s="53">
        <v>400.14960696154367</v>
      </c>
      <c r="AI441" s="55">
        <v>3.652020163895661E-4</v>
      </c>
      <c r="AJ441" s="5" t="s">
        <v>1018</v>
      </c>
      <c r="AK441" t="s">
        <v>1018</v>
      </c>
      <c r="AL441" s="1" t="s">
        <v>1093</v>
      </c>
      <c r="AM441" s="5" t="s">
        <v>1016</v>
      </c>
      <c r="AN441" t="s">
        <v>1016</v>
      </c>
      <c r="AO441" t="s">
        <v>1016</v>
      </c>
      <c r="AP441" t="s">
        <v>1016</v>
      </c>
      <c r="AQ441" t="s">
        <v>1016</v>
      </c>
      <c r="AR441" t="s">
        <v>1016</v>
      </c>
      <c r="AS441" t="s">
        <v>1016</v>
      </c>
      <c r="AT441" t="s">
        <v>1016</v>
      </c>
      <c r="AU441" t="s">
        <v>1016</v>
      </c>
      <c r="AV441" t="s">
        <v>1016</v>
      </c>
      <c r="AW441" t="s">
        <v>1016</v>
      </c>
      <c r="AX441" t="s">
        <v>1016</v>
      </c>
      <c r="AY441" t="s">
        <v>1016</v>
      </c>
      <c r="AZ441" t="s">
        <v>1016</v>
      </c>
      <c r="BA441" t="s">
        <v>1016</v>
      </c>
      <c r="BB441" t="s">
        <v>1016</v>
      </c>
      <c r="BC441" t="s">
        <v>1016</v>
      </c>
      <c r="BD441" t="s">
        <v>1016</v>
      </c>
      <c r="BE441" t="s">
        <v>1016</v>
      </c>
      <c r="BF441" t="s">
        <v>1016</v>
      </c>
      <c r="BG441" t="s">
        <v>1016</v>
      </c>
      <c r="BH441" t="s">
        <v>1016</v>
      </c>
      <c r="BI441" t="s">
        <v>1016</v>
      </c>
      <c r="BJ441" t="s">
        <v>1016</v>
      </c>
      <c r="BK441" t="s">
        <v>1016</v>
      </c>
      <c r="BL441" t="s">
        <v>1016</v>
      </c>
      <c r="BM441" s="1" t="s">
        <v>1016</v>
      </c>
      <c r="BN441" s="5" t="s">
        <v>1014</v>
      </c>
      <c r="BO441" t="s">
        <v>1014</v>
      </c>
      <c r="BP441" t="s">
        <v>1014</v>
      </c>
      <c r="BQ441" t="s">
        <v>1014</v>
      </c>
      <c r="BR441" t="s">
        <v>1014</v>
      </c>
      <c r="BS441" t="s">
        <v>1014</v>
      </c>
      <c r="BT441" t="s">
        <v>1014</v>
      </c>
      <c r="BU441" t="s">
        <v>1014</v>
      </c>
      <c r="BV441" t="s">
        <v>1014</v>
      </c>
      <c r="BW441" t="s">
        <v>1014</v>
      </c>
      <c r="BX441" t="s">
        <v>1014</v>
      </c>
      <c r="BY441" t="s">
        <v>1014</v>
      </c>
      <c r="BZ441" t="s">
        <v>1014</v>
      </c>
      <c r="CA441" t="s">
        <v>1014</v>
      </c>
      <c r="CB441" t="s">
        <v>1014</v>
      </c>
      <c r="CC441" t="s">
        <v>1014</v>
      </c>
      <c r="CD441" t="s">
        <v>1014</v>
      </c>
      <c r="CE441" t="s">
        <v>1014</v>
      </c>
      <c r="CF441" t="s">
        <v>1014</v>
      </c>
      <c r="CG441" t="s">
        <v>1014</v>
      </c>
      <c r="CH441" t="s">
        <v>1014</v>
      </c>
      <c r="CI441" t="s">
        <v>1014</v>
      </c>
      <c r="CJ441" t="s">
        <v>1014</v>
      </c>
      <c r="CK441" t="s">
        <v>1014</v>
      </c>
      <c r="CL441" t="s">
        <v>1014</v>
      </c>
      <c r="CM441" t="s">
        <v>1014</v>
      </c>
      <c r="CN441" s="1" t="s">
        <v>1014</v>
      </c>
      <c r="CO441" s="56">
        <v>2117</v>
      </c>
      <c r="CP441" s="53">
        <v>2117</v>
      </c>
      <c r="CQ441" s="53">
        <v>2117</v>
      </c>
      <c r="CR441" s="53">
        <v>2117</v>
      </c>
      <c r="CS441" s="53">
        <v>2117</v>
      </c>
      <c r="CT441" s="53">
        <v>2117</v>
      </c>
      <c r="CU441" s="53">
        <v>2117</v>
      </c>
      <c r="CV441" s="53">
        <v>2117</v>
      </c>
      <c r="CW441" s="53">
        <v>2117</v>
      </c>
      <c r="CX441" s="53">
        <v>2117</v>
      </c>
      <c r="CY441" s="53">
        <v>2117</v>
      </c>
      <c r="CZ441" s="53">
        <v>2117</v>
      </c>
      <c r="DA441" s="53">
        <v>2117</v>
      </c>
      <c r="DB441" s="53">
        <v>2117</v>
      </c>
      <c r="DC441" s="53">
        <v>2117</v>
      </c>
      <c r="DD441" s="53">
        <v>2117</v>
      </c>
      <c r="DE441" s="53">
        <v>2117</v>
      </c>
      <c r="DF441" s="53">
        <v>2117</v>
      </c>
      <c r="DG441" s="53">
        <v>2117</v>
      </c>
      <c r="DH441" s="53">
        <v>2117</v>
      </c>
      <c r="DI441" s="53">
        <v>2117</v>
      </c>
      <c r="DJ441" s="53">
        <v>2117</v>
      </c>
      <c r="DK441" s="53">
        <v>2117</v>
      </c>
      <c r="DL441" s="53">
        <v>2117</v>
      </c>
      <c r="DM441" s="53">
        <v>2117</v>
      </c>
      <c r="DN441" s="53">
        <v>2117</v>
      </c>
      <c r="DO441" s="57">
        <v>2117</v>
      </c>
      <c r="DP441" s="58">
        <v>0</v>
      </c>
      <c r="DQ441" s="59">
        <v>0</v>
      </c>
      <c r="DR441" s="59">
        <v>0.93625177801703996</v>
      </c>
      <c r="DS441" s="59">
        <v>0.93422611053042148</v>
      </c>
      <c r="DT441" s="59">
        <v>0.93213778343029663</v>
      </c>
      <c r="DU441" s="59">
        <v>0.93002904028431566</v>
      </c>
      <c r="DV441" s="59">
        <v>0.9279083990620971</v>
      </c>
      <c r="DW441" s="59">
        <v>0.92579035838952306</v>
      </c>
      <c r="DX441" s="59">
        <v>0.92368081739644547</v>
      </c>
      <c r="DY441" s="59">
        <v>0.92158308484790374</v>
      </c>
      <c r="DZ441" s="59">
        <v>0.91949914984882708</v>
      </c>
      <c r="EA441" s="59">
        <v>0.91744519127836632</v>
      </c>
      <c r="EB441" s="59">
        <v>0.91540793309651691</v>
      </c>
      <c r="EC441" s="59">
        <v>0.91338380545950859</v>
      </c>
      <c r="ED441" s="59">
        <v>0.91137330930287441</v>
      </c>
      <c r="EE441" s="59">
        <v>0.90937693185343083</v>
      </c>
      <c r="EF441" s="59">
        <v>0.90739570376971457</v>
      </c>
      <c r="EG441" s="59">
        <v>0.90543032540714874</v>
      </c>
      <c r="EH441" s="59">
        <v>0.90349956583428803</v>
      </c>
      <c r="EI441" s="59">
        <v>0.90157050620261292</v>
      </c>
      <c r="EJ441" s="59">
        <v>0.89965301457827584</v>
      </c>
      <c r="EK441" s="59">
        <v>0.89775214234290668</v>
      </c>
      <c r="EL441" s="59">
        <v>0.89586828566033561</v>
      </c>
      <c r="EM441" s="59">
        <v>0.89400252247478251</v>
      </c>
      <c r="EN441" s="59">
        <v>0.892154728564438</v>
      </c>
      <c r="EO441" s="59">
        <v>0.8903248545898752</v>
      </c>
      <c r="EP441" s="59">
        <v>0.88851285158217574</v>
      </c>
      <c r="EQ441" s="72">
        <v>4.2964943104654844E-4</v>
      </c>
      <c r="ER441" s="59">
        <v>9.2545394822293855E-4</v>
      </c>
      <c r="ES441" s="59">
        <v>1.4308915684503373E-3</v>
      </c>
      <c r="ET441" s="59">
        <v>1.8825124517340621E-3</v>
      </c>
      <c r="EU441" s="59">
        <v>2.3263240909715283E-3</v>
      </c>
      <c r="EV441" s="59">
        <v>2.8044217032285315E-3</v>
      </c>
      <c r="EW441" s="59">
        <v>3.2870123956361698E-3</v>
      </c>
      <c r="EX441" s="59">
        <v>3.7742038092614325E-3</v>
      </c>
      <c r="EY441" s="59">
        <v>4.2661055633920779E-3</v>
      </c>
      <c r="EZ441" s="59">
        <v>4.7629063994042422E-3</v>
      </c>
      <c r="FA441" s="59">
        <v>5.2646630566212799E-3</v>
      </c>
      <c r="FB441" s="59">
        <v>5.7714654349677232E-3</v>
      </c>
      <c r="FC441" s="59">
        <v>6.2834246557357106E-3</v>
      </c>
      <c r="FD441" s="59">
        <v>6.8006541362916652E-3</v>
      </c>
      <c r="FE441" s="59">
        <v>7.3232741118257304E-3</v>
      </c>
      <c r="FF441" s="59">
        <v>7.8514057578870557E-3</v>
      </c>
      <c r="FG441" s="59">
        <v>8.3853410599581402E-3</v>
      </c>
      <c r="FH441" s="59">
        <v>8.9249082248384955E-3</v>
      </c>
      <c r="FI441" s="59">
        <v>9.4703057728963286E-3</v>
      </c>
      <c r="FJ441" s="59">
        <v>1.0021704346480288E-2</v>
      </c>
      <c r="FK441" s="59">
        <v>1.0075460943899189E-2</v>
      </c>
      <c r="FL441" s="59">
        <v>1.0130032661459933E-2</v>
      </c>
      <c r="FM441" s="59">
        <v>1.018542622233474E-2</v>
      </c>
      <c r="FN441" s="59">
        <v>1.0241649305288236E-2</v>
      </c>
      <c r="FO441" s="55">
        <v>1.0298709714454719E-2</v>
      </c>
      <c r="FP441" s="58">
        <v>4.2964943104654849E-4</v>
      </c>
      <c r="FQ441" s="59">
        <v>1.3541737929086916E-3</v>
      </c>
      <c r="FR441" s="59">
        <v>2.782038302065637E-3</v>
      </c>
      <c r="FS441" s="59">
        <v>4.6582570445373745E-3</v>
      </c>
      <c r="FT441" s="59">
        <v>6.973959432869041E-3</v>
      </c>
      <c r="FU441" s="59">
        <v>9.762462399137516E-3</v>
      </c>
      <c r="FV441" s="59">
        <v>1.3027229678006447E-2</v>
      </c>
      <c r="FW441" s="59">
        <v>1.6771847895364053E-2</v>
      </c>
      <c r="FX441" s="59">
        <v>2.100002802218618E-2</v>
      </c>
      <c r="FY441" s="59">
        <v>2.5716024984487433E-2</v>
      </c>
      <c r="FZ441" s="59">
        <v>3.0923583613724572E-2</v>
      </c>
      <c r="GA441" s="59">
        <v>3.6626671576786236E-2</v>
      </c>
      <c r="GB441" s="59">
        <v>4.282947537851154E-2</v>
      </c>
      <c r="GC441" s="59">
        <v>4.9536310880941119E-2</v>
      </c>
      <c r="GD441" s="59">
        <v>5.675166194475089E-2</v>
      </c>
      <c r="GE441" s="59">
        <v>6.4480146150373063E-2</v>
      </c>
      <c r="GF441" s="59">
        <v>7.2727988326158857E-2</v>
      </c>
      <c r="GG441" s="59">
        <v>8.1497615207565391E-2</v>
      </c>
      <c r="GH441" s="59">
        <v>9.0794589007544627E-2</v>
      </c>
      <c r="GI441" s="59">
        <v>0.10062445393308207</v>
      </c>
      <c r="GJ441" s="59">
        <v>0.11048876299994179</v>
      </c>
      <c r="GK441" s="59">
        <v>0.12038868832338979</v>
      </c>
      <c r="GL441" s="59">
        <v>0.13032528584606662</v>
      </c>
      <c r="GM441" s="59">
        <v>0.14029962854952702</v>
      </c>
      <c r="GN441" s="55">
        <v>0.15031279827529082</v>
      </c>
      <c r="GO441" s="58">
        <v>0.45890372775209698</v>
      </c>
      <c r="GP441" s="59">
        <v>0.99061023642070722</v>
      </c>
      <c r="GQ441" s="59">
        <v>1.5350644442118961</v>
      </c>
      <c r="GR441" s="59">
        <v>2.0241437312092603</v>
      </c>
      <c r="GS441" s="59">
        <v>2.5070622200670982</v>
      </c>
      <c r="GT441" s="59">
        <v>3.0292189563380405</v>
      </c>
      <c r="GU441" s="59">
        <v>3.5586019907842021</v>
      </c>
      <c r="GV441" s="59">
        <v>4.0953483970295741</v>
      </c>
      <c r="GW441" s="59">
        <v>4.6395970720510826</v>
      </c>
      <c r="GX441" s="59">
        <v>5.1914887610535274</v>
      </c>
      <c r="GY441" s="59">
        <v>5.7511660826585773</v>
      </c>
      <c r="GZ441" s="59">
        <v>6.3187735544141734</v>
      </c>
      <c r="HA441" s="59">
        <v>6.894457618626129</v>
      </c>
      <c r="HB441" s="59">
        <v>7.4783666685177836</v>
      </c>
      <c r="HC441" s="59">
        <v>8.070651074720411</v>
      </c>
      <c r="HD441" s="59">
        <v>8.6714632120991535</v>
      </c>
      <c r="HE441" s="59">
        <v>9.2809574869193749</v>
      </c>
      <c r="HF441" s="59">
        <v>9.8992903643553429</v>
      </c>
      <c r="HG441" s="59">
        <v>10.526620396348761</v>
      </c>
      <c r="HH441" s="59">
        <v>11.163108249818448</v>
      </c>
      <c r="HI441" s="59">
        <v>11.24658736688359</v>
      </c>
      <c r="HJ441" s="59">
        <v>11.331100759557057</v>
      </c>
      <c r="HK441" s="59">
        <v>11.416658900327819</v>
      </c>
      <c r="HL441" s="59">
        <v>11.503272375795927</v>
      </c>
      <c r="HM441" s="55">
        <v>11.590951887882989</v>
      </c>
      <c r="HN441" s="58">
        <v>0.45890372775209698</v>
      </c>
      <c r="HO441" s="59">
        <v>1.4495139641728043</v>
      </c>
      <c r="HP441" s="59">
        <v>2.9845784083847002</v>
      </c>
      <c r="HQ441" s="59">
        <v>5.0087221395939601</v>
      </c>
      <c r="HR441" s="59">
        <v>7.5157843596610583</v>
      </c>
      <c r="HS441" s="59">
        <v>10.545003315999098</v>
      </c>
      <c r="HT441" s="59">
        <v>14.103605306783301</v>
      </c>
      <c r="HU441" s="59">
        <v>18.198953703812876</v>
      </c>
      <c r="HV441" s="59">
        <v>22.838550775863958</v>
      </c>
      <c r="HW441" s="59">
        <v>28.030039536917485</v>
      </c>
      <c r="HX441" s="59">
        <v>33.781205619576063</v>
      </c>
      <c r="HY441" s="59">
        <v>40.099979173990235</v>
      </c>
      <c r="HZ441" s="59">
        <v>46.994436792616362</v>
      </c>
      <c r="IA441" s="59">
        <v>54.472803461134149</v>
      </c>
      <c r="IB441" s="59">
        <v>62.543454535854558</v>
      </c>
      <c r="IC441" s="59">
        <v>71.214917747953706</v>
      </c>
      <c r="ID441" s="59">
        <v>80.495875234873083</v>
      </c>
      <c r="IE441" s="59">
        <v>90.39516559922842</v>
      </c>
      <c r="IF441" s="59">
        <v>100.92178599557718</v>
      </c>
      <c r="IG441" s="59">
        <v>112.08489424539563</v>
      </c>
      <c r="IH441" s="59">
        <v>123.33148161227922</v>
      </c>
      <c r="II441" s="59">
        <v>134.66258237183627</v>
      </c>
      <c r="IJ441" s="59">
        <v>146.0792412721641</v>
      </c>
      <c r="IK441" s="59">
        <v>157.58251364796001</v>
      </c>
      <c r="IL441" s="71">
        <v>169.17346553584301</v>
      </c>
      <c r="IM441" s="72">
        <v>3.6520201638956615E-4</v>
      </c>
      <c r="IN441" s="59">
        <v>7.8663585598949786E-4</v>
      </c>
      <c r="IO441" s="59">
        <v>1.2162578331827865E-3</v>
      </c>
      <c r="IP441" s="59">
        <v>1.6001355839739527E-3</v>
      </c>
      <c r="IQ441" s="59">
        <v>1.9773754773257986E-3</v>
      </c>
      <c r="IR441" s="59">
        <v>2.3837584477442515E-3</v>
      </c>
      <c r="IS441" s="59">
        <v>2.7939605362907443E-3</v>
      </c>
      <c r="IT441" s="59">
        <v>3.2080732378722177E-3</v>
      </c>
      <c r="IU441" s="59">
        <v>3.626189728883266E-3</v>
      </c>
      <c r="IV441" s="59">
        <v>4.0484704394936058E-3</v>
      </c>
      <c r="IW441" s="59">
        <v>4.4749635981280881E-3</v>
      </c>
      <c r="IX441" s="59">
        <v>4.9057456197225645E-3</v>
      </c>
      <c r="IY441" s="59">
        <v>5.3409109573753534E-3</v>
      </c>
      <c r="IZ441" s="59">
        <v>5.7805560158479151E-3</v>
      </c>
      <c r="JA441" s="59">
        <v>6.2247829950518715E-3</v>
      </c>
      <c r="JB441" s="59">
        <v>6.6736948942039973E-3</v>
      </c>
      <c r="JC441" s="59">
        <v>7.127539900964419E-3</v>
      </c>
      <c r="JD441" s="59">
        <v>7.5861719911127197E-3</v>
      </c>
      <c r="JE441" s="59">
        <v>8.0497599069618789E-3</v>
      </c>
      <c r="JF441" s="59">
        <v>8.518448694508244E-3</v>
      </c>
      <c r="JG441" s="59">
        <v>8.5641418023143095E-3</v>
      </c>
      <c r="JH441" s="59">
        <v>8.610527762240942E-3</v>
      </c>
      <c r="JI441" s="59">
        <v>8.6576122889845293E-3</v>
      </c>
      <c r="JJ441" s="59">
        <v>8.7054019094950016E-3</v>
      </c>
      <c r="JK441" s="55">
        <v>8.7539032572865102E-3</v>
      </c>
      <c r="JL441" s="58">
        <v>3.652020163895661E-4</v>
      </c>
      <c r="JM441" s="59">
        <v>1.151047723972388E-3</v>
      </c>
      <c r="JN441" s="59">
        <v>2.3647325567557917E-3</v>
      </c>
      <c r="JO441" s="59">
        <v>3.9595184878567693E-3</v>
      </c>
      <c r="JP441" s="59">
        <v>5.9278655179386842E-3</v>
      </c>
      <c r="JQ441" s="59">
        <v>8.2980930392668878E-3</v>
      </c>
      <c r="JR441" s="59">
        <v>1.1073145226305479E-2</v>
      </c>
      <c r="JS441" s="59">
        <v>1.4256070711059447E-2</v>
      </c>
      <c r="JT441" s="59">
        <v>1.7850023818858255E-2</v>
      </c>
      <c r="JU441" s="59">
        <v>2.185862123681432E-2</v>
      </c>
      <c r="JV441" s="59">
        <v>2.6285046071665881E-2</v>
      </c>
      <c r="JW441" s="59">
        <v>3.1132670840268301E-2</v>
      </c>
      <c r="JX441" s="59">
        <v>3.6405054071734812E-2</v>
      </c>
      <c r="JY441" s="59">
        <v>4.2105864248799946E-2</v>
      </c>
      <c r="JZ441" s="59">
        <v>4.8238912653038264E-2</v>
      </c>
      <c r="KA441" s="59">
        <v>5.4808124227817105E-2</v>
      </c>
      <c r="KB441" s="59">
        <v>6.1818790077235036E-2</v>
      </c>
      <c r="KC441" s="59">
        <v>6.9272972926430587E-2</v>
      </c>
      <c r="KD441" s="59">
        <v>7.7175400656412943E-2</v>
      </c>
      <c r="KE441" s="59">
        <v>8.5530785843119753E-2</v>
      </c>
      <c r="KF441" s="59">
        <v>9.3915448549950528E-2</v>
      </c>
      <c r="KG441" s="59">
        <v>0.10233038507488135</v>
      </c>
      <c r="KH441" s="59">
        <v>0.11077649296915662</v>
      </c>
      <c r="KI441" s="59">
        <v>0.11925468426709795</v>
      </c>
      <c r="KJ441" s="55">
        <v>0.12776587853399718</v>
      </c>
      <c r="KK441" s="58">
        <v>0.39006816858928245</v>
      </c>
      <c r="KL441" s="59">
        <v>0.84201870095760112</v>
      </c>
      <c r="KM441" s="59">
        <v>1.3048047775801117</v>
      </c>
      <c r="KN441" s="59">
        <v>1.7205221715278711</v>
      </c>
      <c r="KO441" s="59">
        <v>2.1310028870570332</v>
      </c>
      <c r="KP441" s="59">
        <v>2.5748361128873345</v>
      </c>
      <c r="KQ441" s="59">
        <v>3.0248116921665718</v>
      </c>
      <c r="KR441" s="59">
        <v>3.481046137475138</v>
      </c>
      <c r="KS441" s="59">
        <v>3.94365751124342</v>
      </c>
      <c r="KT441" s="59">
        <v>4.4127654468954978</v>
      </c>
      <c r="KU441" s="59">
        <v>4.8884911702597904</v>
      </c>
      <c r="KV441" s="59">
        <v>5.3709575212520475</v>
      </c>
      <c r="KW441" s="59">
        <v>5.8602889758322094</v>
      </c>
      <c r="KX441" s="59">
        <v>6.3566116682401157</v>
      </c>
      <c r="KY441" s="59">
        <v>6.8600534135123494</v>
      </c>
      <c r="KZ441" s="59">
        <v>7.3707437302842802</v>
      </c>
      <c r="LA441" s="59">
        <v>7.8888138638814684</v>
      </c>
      <c r="LB441" s="59">
        <v>8.4143968097020405</v>
      </c>
      <c r="LC441" s="59">
        <v>8.9476273368964474</v>
      </c>
      <c r="LD441" s="59">
        <v>9.4886420123456805</v>
      </c>
      <c r="LE441" s="59">
        <v>9.5595992618510515</v>
      </c>
      <c r="LF441" s="59">
        <v>9.6314356456234975</v>
      </c>
      <c r="LG441" s="59">
        <v>9.7041600652786464</v>
      </c>
      <c r="LH441" s="59">
        <v>9.7777815194265383</v>
      </c>
      <c r="LI441" s="55">
        <v>9.8523091047005398</v>
      </c>
      <c r="LJ441" s="58">
        <v>0.39006816858928245</v>
      </c>
      <c r="LK441" s="59">
        <v>1.2320868695468836</v>
      </c>
      <c r="LL441" s="59">
        <v>2.5368916471269953</v>
      </c>
      <c r="LM441" s="59">
        <v>4.2574138186548662</v>
      </c>
      <c r="LN441" s="59">
        <v>6.388416705711899</v>
      </c>
      <c r="LO441" s="59">
        <v>8.9632528185992335</v>
      </c>
      <c r="LP441" s="59">
        <v>11.988064510765806</v>
      </c>
      <c r="LQ441" s="59">
        <v>15.469110648240944</v>
      </c>
      <c r="LR441" s="59">
        <v>19.412768159484365</v>
      </c>
      <c r="LS441" s="59">
        <v>23.825533606379864</v>
      </c>
      <c r="LT441" s="59">
        <v>28.714024776639654</v>
      </c>
      <c r="LU441" s="59">
        <v>34.084982297891699</v>
      </c>
      <c r="LV441" s="59">
        <v>39.945271273723911</v>
      </c>
      <c r="LW441" s="59">
        <v>46.301882941964024</v>
      </c>
      <c r="LX441" s="59">
        <v>53.161936355476371</v>
      </c>
      <c r="LY441" s="59">
        <v>60.532680085760653</v>
      </c>
      <c r="LZ441" s="59">
        <v>68.421493949642127</v>
      </c>
      <c r="MA441" s="59">
        <v>76.835890759344167</v>
      </c>
      <c r="MB441" s="59">
        <v>85.783518096240613</v>
      </c>
      <c r="MC441" s="59">
        <v>95.272160108586291</v>
      </c>
      <c r="MD441" s="59">
        <v>104.83175937043734</v>
      </c>
      <c r="ME441" s="59">
        <v>114.46319501606084</v>
      </c>
      <c r="MF441" s="59">
        <v>124.16735508133948</v>
      </c>
      <c r="MG441" s="59">
        <v>133.94513660076601</v>
      </c>
      <c r="MH441" s="71">
        <v>143.79744570546654</v>
      </c>
      <c r="MI441" s="72">
        <v>3.6520201638956615E-4</v>
      </c>
      <c r="MJ441" s="59">
        <v>7.8663585598949786E-4</v>
      </c>
      <c r="MK441" s="59">
        <v>1.2162578331827865E-3</v>
      </c>
      <c r="ML441" s="59">
        <v>1.6001355839739527E-3</v>
      </c>
      <c r="MM441" s="59">
        <v>1.9773754773257986E-3</v>
      </c>
      <c r="MN441" s="59">
        <v>2.3837584477442515E-3</v>
      </c>
      <c r="MO441" s="59">
        <v>2.7939605362907443E-3</v>
      </c>
      <c r="MP441" s="59">
        <v>3.2080732378722177E-3</v>
      </c>
      <c r="MQ441" s="59">
        <v>3.626189728883266E-3</v>
      </c>
      <c r="MR441" s="59">
        <v>4.0484704394936058E-3</v>
      </c>
      <c r="MS441" s="59">
        <v>4.4749635981280881E-3</v>
      </c>
      <c r="MT441" s="59">
        <v>4.9057456197225645E-3</v>
      </c>
      <c r="MU441" s="59">
        <v>5.3409109573753534E-3</v>
      </c>
      <c r="MV441" s="59">
        <v>5.7805560158479151E-3</v>
      </c>
      <c r="MW441" s="59">
        <v>6.2247829950518715E-3</v>
      </c>
      <c r="MX441" s="59">
        <v>6.6736948942039973E-3</v>
      </c>
      <c r="MY441" s="59">
        <v>7.127539900964419E-3</v>
      </c>
      <c r="MZ441" s="59">
        <v>7.5861719911127197E-3</v>
      </c>
      <c r="NA441" s="59">
        <v>8.0497599069618789E-3</v>
      </c>
      <c r="NB441" s="59">
        <v>8.518448694508244E-3</v>
      </c>
      <c r="NC441" s="59">
        <v>8.5641418023143095E-3</v>
      </c>
      <c r="ND441" s="59">
        <v>8.610527762240942E-3</v>
      </c>
      <c r="NE441" s="59">
        <v>8.6576122889845293E-3</v>
      </c>
      <c r="NF441" s="59">
        <v>8.7054019094950016E-3</v>
      </c>
      <c r="NG441" s="55">
        <v>8.7539032572865102E-3</v>
      </c>
      <c r="NH441" s="58">
        <v>3.652020163895661E-4</v>
      </c>
      <c r="NI441" s="59">
        <v>1.151047723972388E-3</v>
      </c>
      <c r="NJ441" s="59">
        <v>2.3647325567557917E-3</v>
      </c>
      <c r="NK441" s="59">
        <v>3.9595184878567693E-3</v>
      </c>
      <c r="NL441" s="59">
        <v>5.9278655179386842E-3</v>
      </c>
      <c r="NM441" s="59">
        <v>8.2980930392668878E-3</v>
      </c>
      <c r="NN441" s="59">
        <v>1.1073145226305479E-2</v>
      </c>
      <c r="NO441" s="59">
        <v>1.4256070711059447E-2</v>
      </c>
      <c r="NP441" s="59">
        <v>1.7850023818858255E-2</v>
      </c>
      <c r="NQ441" s="59">
        <v>2.185862123681432E-2</v>
      </c>
      <c r="NR441" s="59">
        <v>2.6285046071665881E-2</v>
      </c>
      <c r="NS441" s="59">
        <v>3.1132670840268301E-2</v>
      </c>
      <c r="NT441" s="59">
        <v>3.6405054071734812E-2</v>
      </c>
      <c r="NU441" s="59">
        <v>4.2105864248799946E-2</v>
      </c>
      <c r="NV441" s="59">
        <v>4.8238912653038264E-2</v>
      </c>
      <c r="NW441" s="59">
        <v>5.4808124227817105E-2</v>
      </c>
      <c r="NX441" s="59">
        <v>6.1818790077235036E-2</v>
      </c>
      <c r="NY441" s="59">
        <v>6.9272972926430587E-2</v>
      </c>
      <c r="NZ441" s="59">
        <v>7.7175400656412943E-2</v>
      </c>
      <c r="OA441" s="59">
        <v>8.5530785843119753E-2</v>
      </c>
      <c r="OB441" s="59">
        <v>9.3915448549950528E-2</v>
      </c>
      <c r="OC441" s="59">
        <v>0.10233038507488135</v>
      </c>
      <c r="OD441" s="59">
        <v>0.11077649296915662</v>
      </c>
      <c r="OE441" s="59">
        <v>0.11925468426709795</v>
      </c>
      <c r="OF441" s="55">
        <v>0.12776587853399718</v>
      </c>
      <c r="OG441" s="58">
        <v>0.39006816858928245</v>
      </c>
      <c r="OH441" s="59">
        <v>0.84201870095760112</v>
      </c>
      <c r="OI441" s="59">
        <v>1.3048047775801117</v>
      </c>
      <c r="OJ441" s="59">
        <v>1.7205221715278711</v>
      </c>
      <c r="OK441" s="59">
        <v>2.1310028870570332</v>
      </c>
      <c r="OL441" s="59">
        <v>2.5748361128873345</v>
      </c>
      <c r="OM441" s="59">
        <v>3.0248116921665718</v>
      </c>
      <c r="ON441" s="59">
        <v>3.481046137475138</v>
      </c>
      <c r="OO441" s="59">
        <v>3.94365751124342</v>
      </c>
      <c r="OP441" s="59">
        <v>4.4127654468954978</v>
      </c>
      <c r="OQ441" s="59">
        <v>4.8884911702597904</v>
      </c>
      <c r="OR441" s="59">
        <v>5.3709575212520475</v>
      </c>
      <c r="OS441" s="59">
        <v>5.8602889758322094</v>
      </c>
      <c r="OT441" s="59">
        <v>6.3566116682401157</v>
      </c>
      <c r="OU441" s="59">
        <v>6.8600534135123494</v>
      </c>
      <c r="OV441" s="59">
        <v>7.3707437302842802</v>
      </c>
      <c r="OW441" s="59">
        <v>7.8888138638814684</v>
      </c>
      <c r="OX441" s="59">
        <v>8.4143968097020405</v>
      </c>
      <c r="OY441" s="59">
        <v>8.9476273368964474</v>
      </c>
      <c r="OZ441" s="59">
        <v>9.4886420123456805</v>
      </c>
      <c r="PA441" s="59">
        <v>9.5595992618510515</v>
      </c>
      <c r="PB441" s="59">
        <v>9.6314356456234975</v>
      </c>
      <c r="PC441" s="59">
        <v>9.7041600652786464</v>
      </c>
      <c r="PD441" s="59">
        <v>9.7777815194265383</v>
      </c>
      <c r="PE441" s="55">
        <v>9.8523091047005398</v>
      </c>
      <c r="PF441" s="58">
        <v>0.39006816858928245</v>
      </c>
      <c r="PG441" s="59">
        <v>1.2320868695468836</v>
      </c>
      <c r="PH441" s="59">
        <v>2.5368916471269953</v>
      </c>
      <c r="PI441" s="59">
        <v>4.2574138186548662</v>
      </c>
      <c r="PJ441" s="59">
        <v>6.388416705711899</v>
      </c>
      <c r="PK441" s="59">
        <v>8.9632528185992335</v>
      </c>
      <c r="PL441" s="59">
        <v>11.988064510765806</v>
      </c>
      <c r="PM441" s="59">
        <v>15.469110648240944</v>
      </c>
      <c r="PN441" s="59">
        <v>19.412768159484365</v>
      </c>
      <c r="PO441" s="59">
        <v>23.825533606379864</v>
      </c>
      <c r="PP441" s="59">
        <v>28.714024776639654</v>
      </c>
      <c r="PQ441" s="59">
        <v>34.084982297891699</v>
      </c>
      <c r="PR441" s="59">
        <v>39.945271273723911</v>
      </c>
      <c r="PS441" s="59">
        <v>46.301882941964024</v>
      </c>
      <c r="PT441" s="59">
        <v>53.161936355476371</v>
      </c>
      <c r="PU441" s="59">
        <v>60.532680085760653</v>
      </c>
      <c r="PV441" s="59">
        <v>68.421493949642127</v>
      </c>
      <c r="PW441" s="59">
        <v>76.835890759344167</v>
      </c>
      <c r="PX441" s="59">
        <v>85.783518096240613</v>
      </c>
      <c r="PY441" s="59">
        <v>95.272160108586291</v>
      </c>
      <c r="PZ441" s="59">
        <v>104.83175937043734</v>
      </c>
      <c r="QA441" s="59">
        <v>114.46319501606084</v>
      </c>
      <c r="QB441" s="59">
        <v>124.16735508133948</v>
      </c>
      <c r="QC441" s="59">
        <v>133.94513660076601</v>
      </c>
      <c r="QD441" s="71">
        <v>143.79744570546654</v>
      </c>
      <c r="QE441" s="72">
        <v>3.6520201638956615E-4</v>
      </c>
      <c r="QF441" s="59">
        <v>7.8663585598949786E-4</v>
      </c>
      <c r="QG441" s="59">
        <v>1.2162578331827865E-3</v>
      </c>
      <c r="QH441" s="59">
        <v>1.6001355839739527E-3</v>
      </c>
      <c r="QI441" s="59">
        <v>1.9773754773257986E-3</v>
      </c>
      <c r="QJ441" s="59">
        <v>2.3837584477442515E-3</v>
      </c>
      <c r="QK441" s="59">
        <v>2.7939605362907443E-3</v>
      </c>
      <c r="QL441" s="59">
        <v>3.2080732378722177E-3</v>
      </c>
      <c r="QM441" s="59">
        <v>3.626189728883266E-3</v>
      </c>
      <c r="QN441" s="59">
        <v>4.0484704394936058E-3</v>
      </c>
      <c r="QO441" s="59">
        <v>4.4749635981280881E-3</v>
      </c>
      <c r="QP441" s="59">
        <v>4.9057456197225645E-3</v>
      </c>
      <c r="QQ441" s="59">
        <v>5.3409109573753534E-3</v>
      </c>
      <c r="QR441" s="59">
        <v>5.7805560158479151E-3</v>
      </c>
      <c r="QS441" s="59">
        <v>6.2247829950518715E-3</v>
      </c>
      <c r="QT441" s="59">
        <v>6.6736948942039973E-3</v>
      </c>
      <c r="QU441" s="59">
        <v>7.127539900964419E-3</v>
      </c>
      <c r="QV441" s="59">
        <v>7.5861719911127197E-3</v>
      </c>
      <c r="QW441" s="59">
        <v>8.0497599069618789E-3</v>
      </c>
      <c r="QX441" s="59">
        <v>8.518448694508244E-3</v>
      </c>
      <c r="QY441" s="59">
        <v>8.5641418023143095E-3</v>
      </c>
      <c r="QZ441" s="59">
        <v>8.610527762240942E-3</v>
      </c>
      <c r="RA441" s="59">
        <v>8.6576122889845293E-3</v>
      </c>
      <c r="RB441" s="59">
        <v>8.7054019094950016E-3</v>
      </c>
      <c r="RC441" s="55">
        <v>8.7539032572865102E-3</v>
      </c>
      <c r="RD441" s="58">
        <v>3.652020163895661E-4</v>
      </c>
      <c r="RE441" s="59">
        <v>1.151047723972388E-3</v>
      </c>
      <c r="RF441" s="59">
        <v>2.3647325567557917E-3</v>
      </c>
      <c r="RG441" s="59">
        <v>3.9595184878567693E-3</v>
      </c>
      <c r="RH441" s="59">
        <v>5.9278655179386842E-3</v>
      </c>
      <c r="RI441" s="59">
        <v>8.2980930392668878E-3</v>
      </c>
      <c r="RJ441" s="59">
        <v>1.1073145226305479E-2</v>
      </c>
      <c r="RK441" s="59">
        <v>1.4256070711059447E-2</v>
      </c>
      <c r="RL441" s="59">
        <v>1.7850023818858255E-2</v>
      </c>
      <c r="RM441" s="59">
        <v>2.185862123681432E-2</v>
      </c>
      <c r="RN441" s="59">
        <v>2.6285046071665881E-2</v>
      </c>
      <c r="RO441" s="59">
        <v>3.1132670840268301E-2</v>
      </c>
      <c r="RP441" s="59">
        <v>3.6405054071734812E-2</v>
      </c>
      <c r="RQ441" s="59">
        <v>4.2105864248799946E-2</v>
      </c>
      <c r="RR441" s="59">
        <v>4.8238912653038264E-2</v>
      </c>
      <c r="RS441" s="59">
        <v>5.4808124227817105E-2</v>
      </c>
      <c r="RT441" s="59">
        <v>6.1818790077235036E-2</v>
      </c>
      <c r="RU441" s="59">
        <v>6.9272972926430587E-2</v>
      </c>
      <c r="RV441" s="59">
        <v>7.7175400656412943E-2</v>
      </c>
      <c r="RW441" s="59">
        <v>8.5530785843119753E-2</v>
      </c>
      <c r="RX441" s="59">
        <v>9.3915448549950528E-2</v>
      </c>
      <c r="RY441" s="59">
        <v>0.10233038507488135</v>
      </c>
      <c r="RZ441" s="59">
        <v>0.11077649296915662</v>
      </c>
      <c r="SA441" s="59">
        <v>0.11925468426709795</v>
      </c>
      <c r="SB441" s="55">
        <v>0.12776587853399718</v>
      </c>
      <c r="SC441" s="58">
        <v>0.39006816858928245</v>
      </c>
      <c r="SD441" s="59">
        <v>0.84201870095760112</v>
      </c>
      <c r="SE441" s="59">
        <v>1.3048047775801117</v>
      </c>
      <c r="SF441" s="59">
        <v>1.7205221715278711</v>
      </c>
      <c r="SG441" s="59">
        <v>2.1310028870570332</v>
      </c>
      <c r="SH441" s="59">
        <v>2.5748361128873345</v>
      </c>
      <c r="SI441" s="59">
        <v>3.0248116921665718</v>
      </c>
      <c r="SJ441" s="59">
        <v>3.481046137475138</v>
      </c>
      <c r="SK441" s="59">
        <v>3.94365751124342</v>
      </c>
      <c r="SL441" s="59">
        <v>4.4127654468954978</v>
      </c>
      <c r="SM441" s="59">
        <v>4.8884911702597904</v>
      </c>
      <c r="SN441" s="59">
        <v>5.3709575212520475</v>
      </c>
      <c r="SO441" s="59">
        <v>5.8602889758322094</v>
      </c>
      <c r="SP441" s="59">
        <v>6.3566116682401157</v>
      </c>
      <c r="SQ441" s="59">
        <v>6.8600534135123494</v>
      </c>
      <c r="SR441" s="59">
        <v>7.3707437302842802</v>
      </c>
      <c r="SS441" s="59">
        <v>7.8888138638814684</v>
      </c>
      <c r="ST441" s="59">
        <v>8.4143968097020405</v>
      </c>
      <c r="SU441" s="59">
        <v>8.9476273368964474</v>
      </c>
      <c r="SV441" s="59">
        <v>9.4886420123456805</v>
      </c>
      <c r="SW441" s="59">
        <v>9.5595992618510515</v>
      </c>
      <c r="SX441" s="59">
        <v>9.6314356456234975</v>
      </c>
      <c r="SY441" s="59">
        <v>9.7041600652786464</v>
      </c>
      <c r="SZ441" s="59">
        <v>9.7777815194265383</v>
      </c>
      <c r="TA441" s="55">
        <v>9.8523091047005398</v>
      </c>
      <c r="TB441" s="58">
        <v>0.39006816858928245</v>
      </c>
      <c r="TC441" s="59">
        <v>1.2320868695468836</v>
      </c>
      <c r="TD441" s="59">
        <v>2.5368916471269953</v>
      </c>
      <c r="TE441" s="59">
        <v>4.2574138186548662</v>
      </c>
      <c r="TF441" s="59">
        <v>6.388416705711899</v>
      </c>
      <c r="TG441" s="59">
        <v>8.9632528185992335</v>
      </c>
      <c r="TH441" s="59">
        <v>11.988064510765806</v>
      </c>
      <c r="TI441" s="59">
        <v>15.469110648240944</v>
      </c>
      <c r="TJ441" s="59">
        <v>19.412768159484365</v>
      </c>
      <c r="TK441" s="59">
        <v>23.825533606379864</v>
      </c>
      <c r="TL441" s="59">
        <v>28.714024776639654</v>
      </c>
      <c r="TM441" s="59">
        <v>34.084982297891699</v>
      </c>
      <c r="TN441" s="59">
        <v>39.945271273723911</v>
      </c>
      <c r="TO441" s="59">
        <v>46.301882941964024</v>
      </c>
      <c r="TP441" s="59">
        <v>53.161936355476371</v>
      </c>
      <c r="TQ441" s="59">
        <v>60.532680085760653</v>
      </c>
      <c r="TR441" s="59">
        <v>68.421493949642127</v>
      </c>
      <c r="TS441" s="59">
        <v>76.835890759344167</v>
      </c>
      <c r="TT441" s="59">
        <v>85.783518096240613</v>
      </c>
      <c r="TU441" s="59">
        <v>95.272160108586291</v>
      </c>
      <c r="TV441" s="59">
        <v>104.83175937043734</v>
      </c>
      <c r="TW441" s="59">
        <v>114.46319501606084</v>
      </c>
      <c r="TX441" s="59">
        <v>124.16735508133948</v>
      </c>
      <c r="TY441" s="59">
        <v>133.94513660076601</v>
      </c>
      <c r="TZ441" s="71">
        <v>143.79744570546654</v>
      </c>
      <c r="UA441" s="73">
        <v>1728.1415842277906</v>
      </c>
      <c r="UB441" s="53">
        <v>1530.8466665674139</v>
      </c>
      <c r="UC441" s="53">
        <v>1442.5604016418586</v>
      </c>
      <c r="UD441" s="53">
        <v>1393.2944176000915</v>
      </c>
      <c r="UE441" s="53">
        <v>1361.2731998711115</v>
      </c>
      <c r="UF441" s="53">
        <v>1338.1268976654135</v>
      </c>
      <c r="UG441" s="53">
        <v>1320.3503062485615</v>
      </c>
      <c r="UH441" s="53">
        <v>1306.0702165144576</v>
      </c>
      <c r="UI441" s="53">
        <v>1294.194637253735</v>
      </c>
      <c r="UJ441" s="53">
        <v>1284.0438809650559</v>
      </c>
      <c r="UK441" s="53">
        <v>1273.4731841895059</v>
      </c>
      <c r="UL441" s="53">
        <v>1263.1300546721584</v>
      </c>
      <c r="UM441" s="53">
        <v>1254.0831339844819</v>
      </c>
      <c r="UN441" s="53">
        <v>1246.053274127949</v>
      </c>
      <c r="UO441" s="53">
        <v>1238.8348757046494</v>
      </c>
      <c r="UP441" s="53">
        <v>1232.2725270731919</v>
      </c>
      <c r="UQ441" s="53">
        <v>1226.2475065371191</v>
      </c>
      <c r="UR441" s="53">
        <v>1220.659124732937</v>
      </c>
      <c r="US441" s="53">
        <v>1215.4495149156978</v>
      </c>
      <c r="UT441" s="53">
        <v>1210.556523836239</v>
      </c>
      <c r="UU441" s="53">
        <v>1205.9319614433439</v>
      </c>
      <c r="UV441" s="53">
        <v>1201.5369664919831</v>
      </c>
      <c r="UW441" s="53">
        <v>1197.3386654703047</v>
      </c>
      <c r="UX441" s="53">
        <v>1193.3111141813893</v>
      </c>
      <c r="UY441" s="74">
        <v>1189.4324228868131</v>
      </c>
      <c r="UZ441" s="73">
        <v>528.2610582856438</v>
      </c>
      <c r="VA441" s="53">
        <v>467.95163517537179</v>
      </c>
      <c r="VB441" s="53">
        <v>440.96414979378449</v>
      </c>
      <c r="VC441" s="53">
        <v>425.90444571345199</v>
      </c>
      <c r="VD441" s="53">
        <v>416.11614912971777</v>
      </c>
      <c r="VE441" s="53">
        <v>409.04075078841515</v>
      </c>
      <c r="VF441" s="53">
        <v>403.60677415115146</v>
      </c>
      <c r="VG441" s="53">
        <v>399.24161368964764</v>
      </c>
      <c r="VH441" s="53">
        <v>395.61146780039888</v>
      </c>
      <c r="VI441" s="53">
        <v>392.50856853080387</v>
      </c>
      <c r="VJ441" s="53">
        <v>389.27730118764583</v>
      </c>
      <c r="VK441" s="53">
        <v>386.11559696463161</v>
      </c>
      <c r="VL441" s="53">
        <v>383.35011991094808</v>
      </c>
      <c r="VM441" s="53">
        <v>380.89553962400186</v>
      </c>
      <c r="VN441" s="53">
        <v>378.68900815399877</v>
      </c>
      <c r="VO441" s="53">
        <v>376.68301902409638</v>
      </c>
      <c r="VP441" s="53">
        <v>374.84128119796753</v>
      </c>
      <c r="VQ441" s="53">
        <v>373.13301579140335</v>
      </c>
      <c r="VR441" s="53">
        <v>371.54053400609882</v>
      </c>
      <c r="VS441" s="53">
        <v>370.04483673834739</v>
      </c>
      <c r="VT441" s="53">
        <v>368.63119317691991</v>
      </c>
      <c r="VU441" s="53">
        <v>367.28772415484701</v>
      </c>
      <c r="VV441" s="53">
        <v>366.00438084492691</v>
      </c>
      <c r="VW441" s="53">
        <v>364.77323258392784</v>
      </c>
      <c r="VX441" s="74">
        <v>363.58758808191698</v>
      </c>
      <c r="VY441" s="65">
        <f t="shared" si="6"/>
        <v>437</v>
      </c>
    </row>
    <row r="442" spans="1:597">
      <c r="A442" s="51" t="s">
        <v>660</v>
      </c>
      <c r="B442" s="69" t="s">
        <v>2</v>
      </c>
      <c r="C442" t="s">
        <v>659</v>
      </c>
      <c r="D442" t="s">
        <v>753</v>
      </c>
      <c r="E442" t="s">
        <v>727</v>
      </c>
      <c r="F442" t="s">
        <v>663</v>
      </c>
      <c r="G442" t="s">
        <v>664</v>
      </c>
      <c r="H442" t="s">
        <v>1022</v>
      </c>
      <c r="I442" t="s">
        <v>666</v>
      </c>
      <c r="J442" t="s">
        <v>1365</v>
      </c>
      <c r="K442" s="5" t="s">
        <v>1024</v>
      </c>
      <c r="L442" t="s">
        <v>1025</v>
      </c>
      <c r="M442">
        <v>20</v>
      </c>
      <c r="N442" s="52">
        <v>0.1211865746296637</v>
      </c>
      <c r="O442" s="52">
        <v>0</v>
      </c>
      <c r="P442" s="52">
        <v>0</v>
      </c>
      <c r="Q442" s="53">
        <v>2.29</v>
      </c>
      <c r="R442" s="53">
        <v>0</v>
      </c>
      <c r="S442" s="53">
        <v>0</v>
      </c>
      <c r="T442" s="53">
        <v>0</v>
      </c>
      <c r="U442" s="53">
        <v>0.3017295617066722</v>
      </c>
      <c r="V442" s="53">
        <v>0.45</v>
      </c>
      <c r="W442" s="2" t="s">
        <v>839</v>
      </c>
      <c r="X442" s="54">
        <v>0</v>
      </c>
      <c r="Y442" s="54">
        <v>0</v>
      </c>
      <c r="Z442" t="s">
        <v>671</v>
      </c>
      <c r="AA442" t="s">
        <v>690</v>
      </c>
      <c r="AB442" s="54">
        <v>0.85</v>
      </c>
      <c r="AC442" t="s">
        <v>778</v>
      </c>
      <c r="AD442" s="54">
        <v>0</v>
      </c>
      <c r="AE442" s="53">
        <v>1347.1883246259742</v>
      </c>
      <c r="AG442" s="53">
        <v>688.76157011200019</v>
      </c>
      <c r="AI442" s="55">
        <v>0</v>
      </c>
      <c r="AJ442" s="5" t="s">
        <v>1026</v>
      </c>
      <c r="AK442" t="s">
        <v>1026</v>
      </c>
      <c r="AL442" s="1" t="s">
        <v>1026</v>
      </c>
      <c r="AM442" s="5" t="s">
        <v>1024</v>
      </c>
      <c r="AN442" t="s">
        <v>1024</v>
      </c>
      <c r="AO442" t="s">
        <v>1024</v>
      </c>
      <c r="AP442" t="s">
        <v>1024</v>
      </c>
      <c r="AQ442" t="s">
        <v>1024</v>
      </c>
      <c r="AR442" t="s">
        <v>1024</v>
      </c>
      <c r="AS442" t="s">
        <v>1024</v>
      </c>
      <c r="AT442" t="s">
        <v>1024</v>
      </c>
      <c r="AU442" t="s">
        <v>1024</v>
      </c>
      <c r="AV442" t="s">
        <v>1024</v>
      </c>
      <c r="AW442" t="s">
        <v>1024</v>
      </c>
      <c r="AX442" t="s">
        <v>1024</v>
      </c>
      <c r="AY442" t="s">
        <v>1024</v>
      </c>
      <c r="AZ442" t="s">
        <v>1024</v>
      </c>
      <c r="BA442" t="s">
        <v>1024</v>
      </c>
      <c r="BB442" t="s">
        <v>1024</v>
      </c>
      <c r="BC442" t="s">
        <v>1024</v>
      </c>
      <c r="BD442" t="s">
        <v>1024</v>
      </c>
      <c r="BE442" t="s">
        <v>1024</v>
      </c>
      <c r="BF442" t="s">
        <v>1024</v>
      </c>
      <c r="BG442" t="s">
        <v>1024</v>
      </c>
      <c r="BH442" t="s">
        <v>1024</v>
      </c>
      <c r="BI442" t="s">
        <v>1024</v>
      </c>
      <c r="BJ442" t="s">
        <v>1024</v>
      </c>
      <c r="BK442" t="s">
        <v>1024</v>
      </c>
      <c r="BL442" t="s">
        <v>1024</v>
      </c>
      <c r="BM442" s="1" t="s">
        <v>1024</v>
      </c>
      <c r="BN442" s="5" t="s">
        <v>1025</v>
      </c>
      <c r="BO442" t="s">
        <v>1025</v>
      </c>
      <c r="BP442" t="s">
        <v>1025</v>
      </c>
      <c r="BQ442" t="s">
        <v>1025</v>
      </c>
      <c r="BR442" t="s">
        <v>1025</v>
      </c>
      <c r="BS442" t="s">
        <v>1025</v>
      </c>
      <c r="BT442" t="s">
        <v>1025</v>
      </c>
      <c r="BU442" t="s">
        <v>1025</v>
      </c>
      <c r="BV442" t="s">
        <v>1025</v>
      </c>
      <c r="BW442" t="s">
        <v>1025</v>
      </c>
      <c r="BX442" t="s">
        <v>1025</v>
      </c>
      <c r="BY442" t="s">
        <v>1025</v>
      </c>
      <c r="BZ442" t="s">
        <v>1025</v>
      </c>
      <c r="CA442" t="s">
        <v>1025</v>
      </c>
      <c r="CB442" t="s">
        <v>1025</v>
      </c>
      <c r="CC442" t="s">
        <v>1025</v>
      </c>
      <c r="CD442" t="s">
        <v>1025</v>
      </c>
      <c r="CE442" t="s">
        <v>1025</v>
      </c>
      <c r="CF442" t="s">
        <v>1025</v>
      </c>
      <c r="CG442" t="s">
        <v>1025</v>
      </c>
      <c r="CH442" t="s">
        <v>1025</v>
      </c>
      <c r="CI442" t="s">
        <v>1025</v>
      </c>
      <c r="CJ442" t="s">
        <v>1025</v>
      </c>
      <c r="CK442" t="s">
        <v>1025</v>
      </c>
      <c r="CL442" t="s">
        <v>1025</v>
      </c>
      <c r="CM442" t="s">
        <v>1025</v>
      </c>
      <c r="CN442" s="1" t="s">
        <v>1025</v>
      </c>
      <c r="CO442" s="56">
        <v>2.29</v>
      </c>
      <c r="CP442" s="53">
        <v>2.29</v>
      </c>
      <c r="CQ442" s="53">
        <v>2.29</v>
      </c>
      <c r="CR442" s="53">
        <v>2.29</v>
      </c>
      <c r="CS442" s="53">
        <v>2.29</v>
      </c>
      <c r="CT442" s="53">
        <v>2.29</v>
      </c>
      <c r="CU442" s="53">
        <v>2.29</v>
      </c>
      <c r="CV442" s="53">
        <v>2.29</v>
      </c>
      <c r="CW442" s="53">
        <v>2.29</v>
      </c>
      <c r="CX442" s="53">
        <v>2.29</v>
      </c>
      <c r="CY442" s="53">
        <v>2.29</v>
      </c>
      <c r="CZ442" s="53">
        <v>2.29</v>
      </c>
      <c r="DA442" s="53">
        <v>2.29</v>
      </c>
      <c r="DB442" s="53">
        <v>2.29</v>
      </c>
      <c r="DC442" s="53">
        <v>2.29</v>
      </c>
      <c r="DD442" s="53">
        <v>2.29</v>
      </c>
      <c r="DE442" s="53">
        <v>2.29</v>
      </c>
      <c r="DF442" s="53">
        <v>2.29</v>
      </c>
      <c r="DG442" s="53">
        <v>2.29</v>
      </c>
      <c r="DH442" s="53">
        <v>2.29</v>
      </c>
      <c r="DI442" s="53">
        <v>2.29</v>
      </c>
      <c r="DJ442" s="53">
        <v>2.29</v>
      </c>
      <c r="DK442" s="53">
        <v>2.29</v>
      </c>
      <c r="DL442" s="53">
        <v>2.29</v>
      </c>
      <c r="DM442" s="53">
        <v>2.29</v>
      </c>
      <c r="DN442" s="53">
        <v>2.29</v>
      </c>
      <c r="DO442" s="57">
        <v>2.29</v>
      </c>
      <c r="DP442" s="58">
        <v>0</v>
      </c>
      <c r="DQ442" s="59">
        <v>0</v>
      </c>
      <c r="DR442" s="59">
        <v>0.12222848426066128</v>
      </c>
      <c r="DS442" s="59">
        <v>0.14003671180159688</v>
      </c>
      <c r="DT442" s="59">
        <v>0.14898534817894971</v>
      </c>
      <c r="DU442" s="59">
        <v>0.1539880772637397</v>
      </c>
      <c r="DV442" s="59">
        <v>0.15703867320394585</v>
      </c>
      <c r="DW442" s="59">
        <v>0.15899545842593846</v>
      </c>
      <c r="DX442" s="59">
        <v>0.16026128200840564</v>
      </c>
      <c r="DY442" s="59">
        <v>0.161073816583964</v>
      </c>
      <c r="DZ442" s="59">
        <v>0.16158631690736486</v>
      </c>
      <c r="EA442" s="59">
        <v>0.1619018473300379</v>
      </c>
      <c r="EB442" s="59">
        <v>0.16233255747545947</v>
      </c>
      <c r="EC442" s="59">
        <v>0.16279087983777715</v>
      </c>
      <c r="ED442" s="59">
        <v>0.16310562437078369</v>
      </c>
      <c r="EE442" s="59">
        <v>0.16329896928654936</v>
      </c>
      <c r="EF442" s="59">
        <v>0.1633826325440399</v>
      </c>
      <c r="EG442" s="59">
        <v>0.16336881413827373</v>
      </c>
      <c r="EH442" s="59">
        <v>0.16326989013542445</v>
      </c>
      <c r="EI442" s="59">
        <v>0.16309781017488101</v>
      </c>
      <c r="EJ442" s="59">
        <v>0.16286304712075519</v>
      </c>
      <c r="EK442" s="59">
        <v>0.16257461729662193</v>
      </c>
      <c r="EL442" s="59">
        <v>0.16230123807434599</v>
      </c>
      <c r="EM442" s="59">
        <v>0.16204176092586453</v>
      </c>
      <c r="EN442" s="59">
        <v>0.16179514740276463</v>
      </c>
      <c r="EO442" s="59">
        <v>0.16156045537412564</v>
      </c>
      <c r="EP442" s="59">
        <v>0.16133683081555006</v>
      </c>
      <c r="EQ442" s="72">
        <v>0</v>
      </c>
      <c r="ER442" s="59">
        <v>0</v>
      </c>
      <c r="ES442" s="59">
        <v>0</v>
      </c>
      <c r="ET442" s="59">
        <v>0</v>
      </c>
      <c r="EU442" s="59">
        <v>0</v>
      </c>
      <c r="EV442" s="59">
        <v>0</v>
      </c>
      <c r="EW442" s="59">
        <v>0</v>
      </c>
      <c r="EX442" s="59">
        <v>0</v>
      </c>
      <c r="EY442" s="59">
        <v>0</v>
      </c>
      <c r="EZ442" s="59">
        <v>0</v>
      </c>
      <c r="FA442" s="59">
        <v>0</v>
      </c>
      <c r="FB442" s="59">
        <v>0</v>
      </c>
      <c r="FC442" s="59">
        <v>0</v>
      </c>
      <c r="FD442" s="59">
        <v>0</v>
      </c>
      <c r="FE442" s="59">
        <v>0</v>
      </c>
      <c r="FF442" s="59">
        <v>0</v>
      </c>
      <c r="FG442" s="59">
        <v>0</v>
      </c>
      <c r="FH442" s="59">
        <v>0</v>
      </c>
      <c r="FI442" s="59">
        <v>0</v>
      </c>
      <c r="FJ442" s="59">
        <v>0</v>
      </c>
      <c r="FK442" s="59">
        <v>0</v>
      </c>
      <c r="FL442" s="59">
        <v>0</v>
      </c>
      <c r="FM442" s="59">
        <v>0</v>
      </c>
      <c r="FN442" s="59">
        <v>0</v>
      </c>
      <c r="FO442" s="55">
        <v>0</v>
      </c>
      <c r="FP442" s="58">
        <v>0</v>
      </c>
      <c r="FQ442" s="59">
        <v>0</v>
      </c>
      <c r="FR442" s="59">
        <v>0</v>
      </c>
      <c r="FS442" s="59">
        <v>0</v>
      </c>
      <c r="FT442" s="59">
        <v>0</v>
      </c>
      <c r="FU442" s="59">
        <v>0</v>
      </c>
      <c r="FV442" s="59">
        <v>0</v>
      </c>
      <c r="FW442" s="59">
        <v>0</v>
      </c>
      <c r="FX442" s="59">
        <v>0</v>
      </c>
      <c r="FY442" s="59">
        <v>0</v>
      </c>
      <c r="FZ442" s="59">
        <v>0</v>
      </c>
      <c r="GA442" s="59">
        <v>0</v>
      </c>
      <c r="GB442" s="59">
        <v>0</v>
      </c>
      <c r="GC442" s="59">
        <v>0</v>
      </c>
      <c r="GD442" s="59">
        <v>0</v>
      </c>
      <c r="GE442" s="59">
        <v>0</v>
      </c>
      <c r="GF442" s="59">
        <v>0</v>
      </c>
      <c r="GG442" s="59">
        <v>0</v>
      </c>
      <c r="GH442" s="59">
        <v>0</v>
      </c>
      <c r="GI442" s="59">
        <v>0</v>
      </c>
      <c r="GJ442" s="59">
        <v>0</v>
      </c>
      <c r="GK442" s="59">
        <v>0</v>
      </c>
      <c r="GL442" s="59">
        <v>0</v>
      </c>
      <c r="GM442" s="59">
        <v>0</v>
      </c>
      <c r="GN442" s="55">
        <v>0</v>
      </c>
      <c r="GO442" s="58">
        <v>0</v>
      </c>
      <c r="GP442" s="59">
        <v>0</v>
      </c>
      <c r="GQ442" s="59">
        <v>0</v>
      </c>
      <c r="GR442" s="59">
        <v>0</v>
      </c>
      <c r="GS442" s="59">
        <v>0</v>
      </c>
      <c r="GT442" s="59">
        <v>0</v>
      </c>
      <c r="GU442" s="59">
        <v>0</v>
      </c>
      <c r="GV442" s="59">
        <v>0</v>
      </c>
      <c r="GW442" s="59">
        <v>0</v>
      </c>
      <c r="GX442" s="59">
        <v>0</v>
      </c>
      <c r="GY442" s="59">
        <v>0</v>
      </c>
      <c r="GZ442" s="59">
        <v>0</v>
      </c>
      <c r="HA442" s="59">
        <v>0</v>
      </c>
      <c r="HB442" s="59">
        <v>0</v>
      </c>
      <c r="HC442" s="59">
        <v>0</v>
      </c>
      <c r="HD442" s="59">
        <v>0</v>
      </c>
      <c r="HE442" s="59">
        <v>0</v>
      </c>
      <c r="HF442" s="59">
        <v>0</v>
      </c>
      <c r="HG442" s="59">
        <v>0</v>
      </c>
      <c r="HH442" s="59">
        <v>0</v>
      </c>
      <c r="HI442" s="59">
        <v>0</v>
      </c>
      <c r="HJ442" s="59">
        <v>0</v>
      </c>
      <c r="HK442" s="59">
        <v>0</v>
      </c>
      <c r="HL442" s="59">
        <v>0</v>
      </c>
      <c r="HM442" s="55">
        <v>0</v>
      </c>
      <c r="HN442" s="58">
        <v>0</v>
      </c>
      <c r="HO442" s="59">
        <v>0</v>
      </c>
      <c r="HP442" s="59">
        <v>0</v>
      </c>
      <c r="HQ442" s="59">
        <v>0</v>
      </c>
      <c r="HR442" s="59">
        <v>0</v>
      </c>
      <c r="HS442" s="59">
        <v>0</v>
      </c>
      <c r="HT442" s="59">
        <v>0</v>
      </c>
      <c r="HU442" s="59">
        <v>0</v>
      </c>
      <c r="HV442" s="59">
        <v>0</v>
      </c>
      <c r="HW442" s="59">
        <v>0</v>
      </c>
      <c r="HX442" s="59">
        <v>0</v>
      </c>
      <c r="HY442" s="59">
        <v>0</v>
      </c>
      <c r="HZ442" s="59">
        <v>0</v>
      </c>
      <c r="IA442" s="59">
        <v>0</v>
      </c>
      <c r="IB442" s="59">
        <v>0</v>
      </c>
      <c r="IC442" s="59">
        <v>0</v>
      </c>
      <c r="ID442" s="59">
        <v>0</v>
      </c>
      <c r="IE442" s="59">
        <v>0</v>
      </c>
      <c r="IF442" s="59">
        <v>0</v>
      </c>
      <c r="IG442" s="59">
        <v>0</v>
      </c>
      <c r="IH442" s="59">
        <v>0</v>
      </c>
      <c r="II442" s="59">
        <v>0</v>
      </c>
      <c r="IJ442" s="59">
        <v>0</v>
      </c>
      <c r="IK442" s="59">
        <v>0</v>
      </c>
      <c r="IL442" s="71">
        <v>0</v>
      </c>
      <c r="IM442" s="72">
        <v>0</v>
      </c>
      <c r="IN442" s="59">
        <v>0</v>
      </c>
      <c r="IO442" s="59">
        <v>0</v>
      </c>
      <c r="IP442" s="59">
        <v>0</v>
      </c>
      <c r="IQ442" s="59">
        <v>0</v>
      </c>
      <c r="IR442" s="59">
        <v>0</v>
      </c>
      <c r="IS442" s="59">
        <v>0</v>
      </c>
      <c r="IT442" s="59">
        <v>0</v>
      </c>
      <c r="IU442" s="59">
        <v>0</v>
      </c>
      <c r="IV442" s="59">
        <v>0</v>
      </c>
      <c r="IW442" s="59">
        <v>0</v>
      </c>
      <c r="IX442" s="59">
        <v>0</v>
      </c>
      <c r="IY442" s="59">
        <v>0</v>
      </c>
      <c r="IZ442" s="59">
        <v>0</v>
      </c>
      <c r="JA442" s="59">
        <v>0</v>
      </c>
      <c r="JB442" s="59">
        <v>0</v>
      </c>
      <c r="JC442" s="59">
        <v>0</v>
      </c>
      <c r="JD442" s="59">
        <v>0</v>
      </c>
      <c r="JE442" s="59">
        <v>0</v>
      </c>
      <c r="JF442" s="59">
        <v>0</v>
      </c>
      <c r="JG442" s="59">
        <v>0</v>
      </c>
      <c r="JH442" s="59">
        <v>0</v>
      </c>
      <c r="JI442" s="59">
        <v>0</v>
      </c>
      <c r="JJ442" s="59">
        <v>0</v>
      </c>
      <c r="JK442" s="55">
        <v>0</v>
      </c>
      <c r="JL442" s="58">
        <v>0</v>
      </c>
      <c r="JM442" s="59">
        <v>0</v>
      </c>
      <c r="JN442" s="59">
        <v>0</v>
      </c>
      <c r="JO442" s="59">
        <v>0</v>
      </c>
      <c r="JP442" s="59">
        <v>0</v>
      </c>
      <c r="JQ442" s="59">
        <v>0</v>
      </c>
      <c r="JR442" s="59">
        <v>0</v>
      </c>
      <c r="JS442" s="59">
        <v>0</v>
      </c>
      <c r="JT442" s="59">
        <v>0</v>
      </c>
      <c r="JU442" s="59">
        <v>0</v>
      </c>
      <c r="JV442" s="59">
        <v>0</v>
      </c>
      <c r="JW442" s="59">
        <v>0</v>
      </c>
      <c r="JX442" s="59">
        <v>0</v>
      </c>
      <c r="JY442" s="59">
        <v>0</v>
      </c>
      <c r="JZ442" s="59">
        <v>0</v>
      </c>
      <c r="KA442" s="59">
        <v>0</v>
      </c>
      <c r="KB442" s="59">
        <v>0</v>
      </c>
      <c r="KC442" s="59">
        <v>0</v>
      </c>
      <c r="KD442" s="59">
        <v>0</v>
      </c>
      <c r="KE442" s="59">
        <v>0</v>
      </c>
      <c r="KF442" s="59">
        <v>0</v>
      </c>
      <c r="KG442" s="59">
        <v>0</v>
      </c>
      <c r="KH442" s="59">
        <v>0</v>
      </c>
      <c r="KI442" s="59">
        <v>0</v>
      </c>
      <c r="KJ442" s="55">
        <v>0</v>
      </c>
      <c r="KK442" s="58">
        <v>0</v>
      </c>
      <c r="KL442" s="59">
        <v>0</v>
      </c>
      <c r="KM442" s="59">
        <v>0</v>
      </c>
      <c r="KN442" s="59">
        <v>0</v>
      </c>
      <c r="KO442" s="59">
        <v>0</v>
      </c>
      <c r="KP442" s="59">
        <v>0</v>
      </c>
      <c r="KQ442" s="59">
        <v>0</v>
      </c>
      <c r="KR442" s="59">
        <v>0</v>
      </c>
      <c r="KS442" s="59">
        <v>0</v>
      </c>
      <c r="KT442" s="59">
        <v>0</v>
      </c>
      <c r="KU442" s="59">
        <v>0</v>
      </c>
      <c r="KV442" s="59">
        <v>0</v>
      </c>
      <c r="KW442" s="59">
        <v>0</v>
      </c>
      <c r="KX442" s="59">
        <v>0</v>
      </c>
      <c r="KY442" s="59">
        <v>0</v>
      </c>
      <c r="KZ442" s="59">
        <v>0</v>
      </c>
      <c r="LA442" s="59">
        <v>0</v>
      </c>
      <c r="LB442" s="59">
        <v>0</v>
      </c>
      <c r="LC442" s="59">
        <v>0</v>
      </c>
      <c r="LD442" s="59">
        <v>0</v>
      </c>
      <c r="LE442" s="59">
        <v>0</v>
      </c>
      <c r="LF442" s="59">
        <v>0</v>
      </c>
      <c r="LG442" s="59">
        <v>0</v>
      </c>
      <c r="LH442" s="59">
        <v>0</v>
      </c>
      <c r="LI442" s="55">
        <v>0</v>
      </c>
      <c r="LJ442" s="58">
        <v>0</v>
      </c>
      <c r="LK442" s="59">
        <v>0</v>
      </c>
      <c r="LL442" s="59">
        <v>0</v>
      </c>
      <c r="LM442" s="59">
        <v>0</v>
      </c>
      <c r="LN442" s="59">
        <v>0</v>
      </c>
      <c r="LO442" s="59">
        <v>0</v>
      </c>
      <c r="LP442" s="59">
        <v>0</v>
      </c>
      <c r="LQ442" s="59">
        <v>0</v>
      </c>
      <c r="LR442" s="59">
        <v>0</v>
      </c>
      <c r="LS442" s="59">
        <v>0</v>
      </c>
      <c r="LT442" s="59">
        <v>0</v>
      </c>
      <c r="LU442" s="59">
        <v>0</v>
      </c>
      <c r="LV442" s="59">
        <v>0</v>
      </c>
      <c r="LW442" s="59">
        <v>0</v>
      </c>
      <c r="LX442" s="59">
        <v>0</v>
      </c>
      <c r="LY442" s="59">
        <v>0</v>
      </c>
      <c r="LZ442" s="59">
        <v>0</v>
      </c>
      <c r="MA442" s="59">
        <v>0</v>
      </c>
      <c r="MB442" s="59">
        <v>0</v>
      </c>
      <c r="MC442" s="59">
        <v>0</v>
      </c>
      <c r="MD442" s="59">
        <v>0</v>
      </c>
      <c r="ME442" s="59">
        <v>0</v>
      </c>
      <c r="MF442" s="59">
        <v>0</v>
      </c>
      <c r="MG442" s="59">
        <v>0</v>
      </c>
      <c r="MH442" s="71">
        <v>0</v>
      </c>
      <c r="MI442" s="72">
        <v>0</v>
      </c>
      <c r="MJ442" s="59">
        <v>0</v>
      </c>
      <c r="MK442" s="59">
        <v>0</v>
      </c>
      <c r="ML442" s="59">
        <v>0</v>
      </c>
      <c r="MM442" s="59">
        <v>0</v>
      </c>
      <c r="MN442" s="59">
        <v>0</v>
      </c>
      <c r="MO442" s="59">
        <v>0</v>
      </c>
      <c r="MP442" s="59">
        <v>0</v>
      </c>
      <c r="MQ442" s="59">
        <v>0</v>
      </c>
      <c r="MR442" s="59">
        <v>0</v>
      </c>
      <c r="MS442" s="59">
        <v>0</v>
      </c>
      <c r="MT442" s="59">
        <v>0</v>
      </c>
      <c r="MU442" s="59">
        <v>0</v>
      </c>
      <c r="MV442" s="59">
        <v>0</v>
      </c>
      <c r="MW442" s="59">
        <v>0</v>
      </c>
      <c r="MX442" s="59">
        <v>0</v>
      </c>
      <c r="MY442" s="59">
        <v>0</v>
      </c>
      <c r="MZ442" s="59">
        <v>0</v>
      </c>
      <c r="NA442" s="59">
        <v>0</v>
      </c>
      <c r="NB442" s="59">
        <v>0</v>
      </c>
      <c r="NC442" s="59">
        <v>0</v>
      </c>
      <c r="ND442" s="59">
        <v>0</v>
      </c>
      <c r="NE442" s="59">
        <v>0</v>
      </c>
      <c r="NF442" s="59">
        <v>0</v>
      </c>
      <c r="NG442" s="55">
        <v>0</v>
      </c>
      <c r="NH442" s="58">
        <v>0</v>
      </c>
      <c r="NI442" s="59">
        <v>0</v>
      </c>
      <c r="NJ442" s="59">
        <v>0</v>
      </c>
      <c r="NK442" s="59">
        <v>0</v>
      </c>
      <c r="NL442" s="59">
        <v>0</v>
      </c>
      <c r="NM442" s="59">
        <v>0</v>
      </c>
      <c r="NN442" s="59">
        <v>0</v>
      </c>
      <c r="NO442" s="59">
        <v>0</v>
      </c>
      <c r="NP442" s="59">
        <v>0</v>
      </c>
      <c r="NQ442" s="59">
        <v>0</v>
      </c>
      <c r="NR442" s="59">
        <v>0</v>
      </c>
      <c r="NS442" s="59">
        <v>0</v>
      </c>
      <c r="NT442" s="59">
        <v>0</v>
      </c>
      <c r="NU442" s="59">
        <v>0</v>
      </c>
      <c r="NV442" s="59">
        <v>0</v>
      </c>
      <c r="NW442" s="59">
        <v>0</v>
      </c>
      <c r="NX442" s="59">
        <v>0</v>
      </c>
      <c r="NY442" s="59">
        <v>0</v>
      </c>
      <c r="NZ442" s="59">
        <v>0</v>
      </c>
      <c r="OA442" s="59">
        <v>0</v>
      </c>
      <c r="OB442" s="59">
        <v>0</v>
      </c>
      <c r="OC442" s="59">
        <v>0</v>
      </c>
      <c r="OD442" s="59">
        <v>0</v>
      </c>
      <c r="OE442" s="59">
        <v>0</v>
      </c>
      <c r="OF442" s="55">
        <v>0</v>
      </c>
      <c r="OG442" s="58">
        <v>0</v>
      </c>
      <c r="OH442" s="59">
        <v>0</v>
      </c>
      <c r="OI442" s="59">
        <v>0</v>
      </c>
      <c r="OJ442" s="59">
        <v>0</v>
      </c>
      <c r="OK442" s="59">
        <v>0</v>
      </c>
      <c r="OL442" s="59">
        <v>0</v>
      </c>
      <c r="OM442" s="59">
        <v>0</v>
      </c>
      <c r="ON442" s="59">
        <v>0</v>
      </c>
      <c r="OO442" s="59">
        <v>0</v>
      </c>
      <c r="OP442" s="59">
        <v>0</v>
      </c>
      <c r="OQ442" s="59">
        <v>0</v>
      </c>
      <c r="OR442" s="59">
        <v>0</v>
      </c>
      <c r="OS442" s="59">
        <v>0</v>
      </c>
      <c r="OT442" s="59">
        <v>0</v>
      </c>
      <c r="OU442" s="59">
        <v>0</v>
      </c>
      <c r="OV442" s="59">
        <v>0</v>
      </c>
      <c r="OW442" s="59">
        <v>0</v>
      </c>
      <c r="OX442" s="59">
        <v>0</v>
      </c>
      <c r="OY442" s="59">
        <v>0</v>
      </c>
      <c r="OZ442" s="59">
        <v>0</v>
      </c>
      <c r="PA442" s="59">
        <v>0</v>
      </c>
      <c r="PB442" s="59">
        <v>0</v>
      </c>
      <c r="PC442" s="59">
        <v>0</v>
      </c>
      <c r="PD442" s="59">
        <v>0</v>
      </c>
      <c r="PE442" s="55">
        <v>0</v>
      </c>
      <c r="PF442" s="58">
        <v>0</v>
      </c>
      <c r="PG442" s="59">
        <v>0</v>
      </c>
      <c r="PH442" s="59">
        <v>0</v>
      </c>
      <c r="PI442" s="59">
        <v>0</v>
      </c>
      <c r="PJ442" s="59">
        <v>0</v>
      </c>
      <c r="PK442" s="59">
        <v>0</v>
      </c>
      <c r="PL442" s="59">
        <v>0</v>
      </c>
      <c r="PM442" s="59">
        <v>0</v>
      </c>
      <c r="PN442" s="59">
        <v>0</v>
      </c>
      <c r="PO442" s="59">
        <v>0</v>
      </c>
      <c r="PP442" s="59">
        <v>0</v>
      </c>
      <c r="PQ442" s="59">
        <v>0</v>
      </c>
      <c r="PR442" s="59">
        <v>0</v>
      </c>
      <c r="PS442" s="59">
        <v>0</v>
      </c>
      <c r="PT442" s="59">
        <v>0</v>
      </c>
      <c r="PU442" s="59">
        <v>0</v>
      </c>
      <c r="PV442" s="59">
        <v>0</v>
      </c>
      <c r="PW442" s="59">
        <v>0</v>
      </c>
      <c r="PX442" s="59">
        <v>0</v>
      </c>
      <c r="PY442" s="59">
        <v>0</v>
      </c>
      <c r="PZ442" s="59">
        <v>0</v>
      </c>
      <c r="QA442" s="59">
        <v>0</v>
      </c>
      <c r="QB442" s="59">
        <v>0</v>
      </c>
      <c r="QC442" s="59">
        <v>0</v>
      </c>
      <c r="QD442" s="71">
        <v>0</v>
      </c>
      <c r="QE442" s="72">
        <v>0</v>
      </c>
      <c r="QF442" s="59">
        <v>0</v>
      </c>
      <c r="QG442" s="59">
        <v>0</v>
      </c>
      <c r="QH442" s="59">
        <v>0</v>
      </c>
      <c r="QI442" s="59">
        <v>0</v>
      </c>
      <c r="QJ442" s="59">
        <v>0</v>
      </c>
      <c r="QK442" s="59">
        <v>0</v>
      </c>
      <c r="QL442" s="59">
        <v>0</v>
      </c>
      <c r="QM442" s="59">
        <v>0</v>
      </c>
      <c r="QN442" s="59">
        <v>0</v>
      </c>
      <c r="QO442" s="59">
        <v>0</v>
      </c>
      <c r="QP442" s="59">
        <v>0</v>
      </c>
      <c r="QQ442" s="59">
        <v>0</v>
      </c>
      <c r="QR442" s="59">
        <v>0</v>
      </c>
      <c r="QS442" s="59">
        <v>0</v>
      </c>
      <c r="QT442" s="59">
        <v>0</v>
      </c>
      <c r="QU442" s="59">
        <v>0</v>
      </c>
      <c r="QV442" s="59">
        <v>0</v>
      </c>
      <c r="QW442" s="59">
        <v>0</v>
      </c>
      <c r="QX442" s="59">
        <v>0</v>
      </c>
      <c r="QY442" s="59">
        <v>0</v>
      </c>
      <c r="QZ442" s="59">
        <v>0</v>
      </c>
      <c r="RA442" s="59">
        <v>0</v>
      </c>
      <c r="RB442" s="59">
        <v>0</v>
      </c>
      <c r="RC442" s="55">
        <v>0</v>
      </c>
      <c r="RD442" s="58">
        <v>0</v>
      </c>
      <c r="RE442" s="59">
        <v>0</v>
      </c>
      <c r="RF442" s="59">
        <v>0</v>
      </c>
      <c r="RG442" s="59">
        <v>0</v>
      </c>
      <c r="RH442" s="59">
        <v>0</v>
      </c>
      <c r="RI442" s="59">
        <v>0</v>
      </c>
      <c r="RJ442" s="59">
        <v>0</v>
      </c>
      <c r="RK442" s="59">
        <v>0</v>
      </c>
      <c r="RL442" s="59">
        <v>0</v>
      </c>
      <c r="RM442" s="59">
        <v>0</v>
      </c>
      <c r="RN442" s="59">
        <v>0</v>
      </c>
      <c r="RO442" s="59">
        <v>0</v>
      </c>
      <c r="RP442" s="59">
        <v>0</v>
      </c>
      <c r="RQ442" s="59">
        <v>0</v>
      </c>
      <c r="RR442" s="59">
        <v>0</v>
      </c>
      <c r="RS442" s="59">
        <v>0</v>
      </c>
      <c r="RT442" s="59">
        <v>0</v>
      </c>
      <c r="RU442" s="59">
        <v>0</v>
      </c>
      <c r="RV442" s="59">
        <v>0</v>
      </c>
      <c r="RW442" s="59">
        <v>0</v>
      </c>
      <c r="RX442" s="59">
        <v>0</v>
      </c>
      <c r="RY442" s="59">
        <v>0</v>
      </c>
      <c r="RZ442" s="59">
        <v>0</v>
      </c>
      <c r="SA442" s="59">
        <v>0</v>
      </c>
      <c r="SB442" s="55">
        <v>0</v>
      </c>
      <c r="SC442" s="58">
        <v>0</v>
      </c>
      <c r="SD442" s="59">
        <v>0</v>
      </c>
      <c r="SE442" s="59">
        <v>0</v>
      </c>
      <c r="SF442" s="59">
        <v>0</v>
      </c>
      <c r="SG442" s="59">
        <v>0</v>
      </c>
      <c r="SH442" s="59">
        <v>0</v>
      </c>
      <c r="SI442" s="59">
        <v>0</v>
      </c>
      <c r="SJ442" s="59">
        <v>0</v>
      </c>
      <c r="SK442" s="59">
        <v>0</v>
      </c>
      <c r="SL442" s="59">
        <v>0</v>
      </c>
      <c r="SM442" s="59">
        <v>0</v>
      </c>
      <c r="SN442" s="59">
        <v>0</v>
      </c>
      <c r="SO442" s="59">
        <v>0</v>
      </c>
      <c r="SP442" s="59">
        <v>0</v>
      </c>
      <c r="SQ442" s="59">
        <v>0</v>
      </c>
      <c r="SR442" s="59">
        <v>0</v>
      </c>
      <c r="SS442" s="59">
        <v>0</v>
      </c>
      <c r="ST442" s="59">
        <v>0</v>
      </c>
      <c r="SU442" s="59">
        <v>0</v>
      </c>
      <c r="SV442" s="59">
        <v>0</v>
      </c>
      <c r="SW442" s="59">
        <v>0</v>
      </c>
      <c r="SX442" s="59">
        <v>0</v>
      </c>
      <c r="SY442" s="59">
        <v>0</v>
      </c>
      <c r="SZ442" s="59">
        <v>0</v>
      </c>
      <c r="TA442" s="55">
        <v>0</v>
      </c>
      <c r="TB442" s="58">
        <v>0</v>
      </c>
      <c r="TC442" s="59">
        <v>0</v>
      </c>
      <c r="TD442" s="59">
        <v>0</v>
      </c>
      <c r="TE442" s="59">
        <v>0</v>
      </c>
      <c r="TF442" s="59">
        <v>0</v>
      </c>
      <c r="TG442" s="59">
        <v>0</v>
      </c>
      <c r="TH442" s="59">
        <v>0</v>
      </c>
      <c r="TI442" s="59">
        <v>0</v>
      </c>
      <c r="TJ442" s="59">
        <v>0</v>
      </c>
      <c r="TK442" s="59">
        <v>0</v>
      </c>
      <c r="TL442" s="59">
        <v>0</v>
      </c>
      <c r="TM442" s="59">
        <v>0</v>
      </c>
      <c r="TN442" s="59">
        <v>0</v>
      </c>
      <c r="TO442" s="59">
        <v>0</v>
      </c>
      <c r="TP442" s="59">
        <v>0</v>
      </c>
      <c r="TQ442" s="59">
        <v>0</v>
      </c>
      <c r="TR442" s="59">
        <v>0</v>
      </c>
      <c r="TS442" s="59">
        <v>0</v>
      </c>
      <c r="TT442" s="59">
        <v>0</v>
      </c>
      <c r="TU442" s="59">
        <v>0</v>
      </c>
      <c r="TV442" s="59">
        <v>0</v>
      </c>
      <c r="TW442" s="59">
        <v>0</v>
      </c>
      <c r="TX442" s="59">
        <v>0</v>
      </c>
      <c r="TY442" s="59">
        <v>0</v>
      </c>
      <c r="TZ442" s="71">
        <v>0</v>
      </c>
      <c r="UA442" s="73">
        <v>1701.9666031231263</v>
      </c>
      <c r="UB442" s="53">
        <v>1527.2263910248676</v>
      </c>
      <c r="UC442" s="53">
        <v>1449.2170789054414</v>
      </c>
      <c r="UD442" s="53">
        <v>1406.5036942310235</v>
      </c>
      <c r="UE442" s="53">
        <v>1379.5375622166271</v>
      </c>
      <c r="UF442" s="53">
        <v>1360.7085443951953</v>
      </c>
      <c r="UG442" s="53">
        <v>1346.8183739321046</v>
      </c>
      <c r="UH442" s="53">
        <v>1336.1507035753018</v>
      </c>
      <c r="UI442" s="53">
        <v>1327.7018980933783</v>
      </c>
      <c r="UJ442" s="53">
        <v>1320.8457792225013</v>
      </c>
      <c r="UK442" s="53">
        <v>1313.5474057821073</v>
      </c>
      <c r="UL442" s="53">
        <v>1306.4257196009319</v>
      </c>
      <c r="UM442" s="53">
        <v>1300.507208123272</v>
      </c>
      <c r="UN442" s="53">
        <v>1295.5340327632489</v>
      </c>
      <c r="UO442" s="53">
        <v>1291.3157872880236</v>
      </c>
      <c r="UP442" s="53">
        <v>1287.707658170795</v>
      </c>
      <c r="UQ442" s="53">
        <v>1284.5989813216918</v>
      </c>
      <c r="UR442" s="53">
        <v>1281.8891335931648</v>
      </c>
      <c r="US442" s="53">
        <v>1279.5355345700586</v>
      </c>
      <c r="UT442" s="53">
        <v>1277.477112481417</v>
      </c>
      <c r="UU442" s="53">
        <v>1275.6678821681896</v>
      </c>
      <c r="UV442" s="53">
        <v>1274.0710744211055</v>
      </c>
      <c r="UW442" s="53">
        <v>1272.6548497011659</v>
      </c>
      <c r="UX442" s="53">
        <v>1271.3950850377614</v>
      </c>
      <c r="UY442" s="74">
        <v>1270.2712606461494</v>
      </c>
      <c r="UZ442" s="73">
        <v>870.14500379576009</v>
      </c>
      <c r="VA442" s="53">
        <v>780.80757364848262</v>
      </c>
      <c r="VB442" s="53">
        <v>740.92464464993293</v>
      </c>
      <c r="VC442" s="53">
        <v>719.08706087981091</v>
      </c>
      <c r="VD442" s="53">
        <v>705.30039491294258</v>
      </c>
      <c r="VE442" s="53">
        <v>695.67389827450381</v>
      </c>
      <c r="VF442" s="53">
        <v>688.57242965100022</v>
      </c>
      <c r="VG442" s="53">
        <v>683.11849180869535</v>
      </c>
      <c r="VH442" s="53">
        <v>678.79896763903923</v>
      </c>
      <c r="VI442" s="53">
        <v>675.29371814120748</v>
      </c>
      <c r="VJ442" s="53">
        <v>671.56236220664289</v>
      </c>
      <c r="VK442" s="53">
        <v>667.92133914674275</v>
      </c>
      <c r="VL442" s="53">
        <v>664.89544945963416</v>
      </c>
      <c r="VM442" s="53">
        <v>662.35287095980732</v>
      </c>
      <c r="VN442" s="53">
        <v>660.19625682982621</v>
      </c>
      <c r="VO442" s="53">
        <v>658.35156991373412</v>
      </c>
      <c r="VP442" s="53">
        <v>656.76223224770774</v>
      </c>
      <c r="VQ442" s="53">
        <v>655.3767993856892</v>
      </c>
      <c r="VR442" s="53">
        <v>654.17350172571366</v>
      </c>
      <c r="VS442" s="53">
        <v>653.12111580177873</v>
      </c>
      <c r="VT442" s="53">
        <v>652.19613130744028</v>
      </c>
      <c r="VU442" s="53">
        <v>651.37974966951731</v>
      </c>
      <c r="VV442" s="53">
        <v>650.65569265097997</v>
      </c>
      <c r="VW442" s="53">
        <v>650.01162717648219</v>
      </c>
      <c r="VX442" s="74">
        <v>649.43706233031503</v>
      </c>
      <c r="VY442" s="65">
        <f t="shared" si="6"/>
        <v>438</v>
      </c>
    </row>
    <row r="443" spans="1:597">
      <c r="A443" s="51" t="s">
        <v>660</v>
      </c>
      <c r="B443" s="69" t="s">
        <v>2</v>
      </c>
      <c r="C443" t="s">
        <v>659</v>
      </c>
      <c r="D443" t="s">
        <v>753</v>
      </c>
      <c r="E443" t="s">
        <v>727</v>
      </c>
      <c r="F443" t="s">
        <v>694</v>
      </c>
      <c r="G443" t="s">
        <v>664</v>
      </c>
      <c r="H443" t="s">
        <v>1022</v>
      </c>
      <c r="I443" t="s">
        <v>666</v>
      </c>
      <c r="J443" t="s">
        <v>1366</v>
      </c>
      <c r="K443" s="5" t="s">
        <v>1024</v>
      </c>
      <c r="L443" t="s">
        <v>1025</v>
      </c>
      <c r="M443">
        <v>20</v>
      </c>
      <c r="N443" s="52">
        <v>3.7819207229102501E-2</v>
      </c>
      <c r="O443" s="52">
        <v>0</v>
      </c>
      <c r="P443" s="52">
        <v>0</v>
      </c>
      <c r="Q443" s="53">
        <v>2.29</v>
      </c>
      <c r="R443" s="53">
        <v>0</v>
      </c>
      <c r="S443" s="53">
        <v>0</v>
      </c>
      <c r="T443" s="53">
        <v>0</v>
      </c>
      <c r="U443" s="53">
        <v>0.3017295617066722</v>
      </c>
      <c r="V443" s="53">
        <v>0.45</v>
      </c>
      <c r="W443" s="2" t="s">
        <v>839</v>
      </c>
      <c r="X443" s="54">
        <v>0</v>
      </c>
      <c r="Y443" s="54">
        <v>0</v>
      </c>
      <c r="Z443" t="s">
        <v>671</v>
      </c>
      <c r="AA443" t="s">
        <v>690</v>
      </c>
      <c r="AB443" s="54">
        <v>0.85</v>
      </c>
      <c r="AC443" t="s">
        <v>778</v>
      </c>
      <c r="AD443" s="54">
        <v>0</v>
      </c>
      <c r="AE443" s="53">
        <v>1347.1883246259742</v>
      </c>
      <c r="AG443" s="53">
        <v>688.76157011200019</v>
      </c>
      <c r="AI443" s="55">
        <v>0</v>
      </c>
      <c r="AJ443" s="5" t="s">
        <v>1026</v>
      </c>
      <c r="AK443" t="s">
        <v>1026</v>
      </c>
      <c r="AL443" s="1" t="s">
        <v>1026</v>
      </c>
      <c r="AM443" s="5" t="s">
        <v>1024</v>
      </c>
      <c r="AN443" t="s">
        <v>1024</v>
      </c>
      <c r="AO443" t="s">
        <v>1024</v>
      </c>
      <c r="AP443" t="s">
        <v>1024</v>
      </c>
      <c r="AQ443" t="s">
        <v>1024</v>
      </c>
      <c r="AR443" t="s">
        <v>1024</v>
      </c>
      <c r="AS443" t="s">
        <v>1024</v>
      </c>
      <c r="AT443" t="s">
        <v>1024</v>
      </c>
      <c r="AU443" t="s">
        <v>1024</v>
      </c>
      <c r="AV443" t="s">
        <v>1024</v>
      </c>
      <c r="AW443" t="s">
        <v>1024</v>
      </c>
      <c r="AX443" t="s">
        <v>1024</v>
      </c>
      <c r="AY443" t="s">
        <v>1024</v>
      </c>
      <c r="AZ443" t="s">
        <v>1024</v>
      </c>
      <c r="BA443" t="s">
        <v>1024</v>
      </c>
      <c r="BB443" t="s">
        <v>1024</v>
      </c>
      <c r="BC443" t="s">
        <v>1024</v>
      </c>
      <c r="BD443" t="s">
        <v>1024</v>
      </c>
      <c r="BE443" t="s">
        <v>1024</v>
      </c>
      <c r="BF443" t="s">
        <v>1024</v>
      </c>
      <c r="BG443" t="s">
        <v>1024</v>
      </c>
      <c r="BH443" t="s">
        <v>1024</v>
      </c>
      <c r="BI443" t="s">
        <v>1024</v>
      </c>
      <c r="BJ443" t="s">
        <v>1024</v>
      </c>
      <c r="BK443" t="s">
        <v>1024</v>
      </c>
      <c r="BL443" t="s">
        <v>1024</v>
      </c>
      <c r="BM443" s="1" t="s">
        <v>1024</v>
      </c>
      <c r="BN443" s="5" t="s">
        <v>1025</v>
      </c>
      <c r="BO443" t="s">
        <v>1025</v>
      </c>
      <c r="BP443" t="s">
        <v>1025</v>
      </c>
      <c r="BQ443" t="s">
        <v>1025</v>
      </c>
      <c r="BR443" t="s">
        <v>1025</v>
      </c>
      <c r="BS443" t="s">
        <v>1025</v>
      </c>
      <c r="BT443" t="s">
        <v>1025</v>
      </c>
      <c r="BU443" t="s">
        <v>1025</v>
      </c>
      <c r="BV443" t="s">
        <v>1025</v>
      </c>
      <c r="BW443" t="s">
        <v>1025</v>
      </c>
      <c r="BX443" t="s">
        <v>1025</v>
      </c>
      <c r="BY443" t="s">
        <v>1025</v>
      </c>
      <c r="BZ443" t="s">
        <v>1025</v>
      </c>
      <c r="CA443" t="s">
        <v>1025</v>
      </c>
      <c r="CB443" t="s">
        <v>1025</v>
      </c>
      <c r="CC443" t="s">
        <v>1025</v>
      </c>
      <c r="CD443" t="s">
        <v>1025</v>
      </c>
      <c r="CE443" t="s">
        <v>1025</v>
      </c>
      <c r="CF443" t="s">
        <v>1025</v>
      </c>
      <c r="CG443" t="s">
        <v>1025</v>
      </c>
      <c r="CH443" t="s">
        <v>1025</v>
      </c>
      <c r="CI443" t="s">
        <v>1025</v>
      </c>
      <c r="CJ443" t="s">
        <v>1025</v>
      </c>
      <c r="CK443" t="s">
        <v>1025</v>
      </c>
      <c r="CL443" t="s">
        <v>1025</v>
      </c>
      <c r="CM443" t="s">
        <v>1025</v>
      </c>
      <c r="CN443" s="1" t="s">
        <v>1025</v>
      </c>
      <c r="CO443" s="56">
        <v>2.29</v>
      </c>
      <c r="CP443" s="53">
        <v>2.29</v>
      </c>
      <c r="CQ443" s="53">
        <v>2.29</v>
      </c>
      <c r="CR443" s="53">
        <v>2.29</v>
      </c>
      <c r="CS443" s="53">
        <v>2.29</v>
      </c>
      <c r="CT443" s="53">
        <v>2.29</v>
      </c>
      <c r="CU443" s="53">
        <v>2.29</v>
      </c>
      <c r="CV443" s="53">
        <v>2.29</v>
      </c>
      <c r="CW443" s="53">
        <v>2.29</v>
      </c>
      <c r="CX443" s="53">
        <v>2.29</v>
      </c>
      <c r="CY443" s="53">
        <v>2.29</v>
      </c>
      <c r="CZ443" s="53">
        <v>2.29</v>
      </c>
      <c r="DA443" s="53">
        <v>2.29</v>
      </c>
      <c r="DB443" s="53">
        <v>2.29</v>
      </c>
      <c r="DC443" s="53">
        <v>2.29</v>
      </c>
      <c r="DD443" s="53">
        <v>2.29</v>
      </c>
      <c r="DE443" s="53">
        <v>2.29</v>
      </c>
      <c r="DF443" s="53">
        <v>2.29</v>
      </c>
      <c r="DG443" s="53">
        <v>2.29</v>
      </c>
      <c r="DH443" s="53">
        <v>2.29</v>
      </c>
      <c r="DI443" s="53">
        <v>2.29</v>
      </c>
      <c r="DJ443" s="53">
        <v>2.29</v>
      </c>
      <c r="DK443" s="53">
        <v>2.29</v>
      </c>
      <c r="DL443" s="53">
        <v>2.29</v>
      </c>
      <c r="DM443" s="53">
        <v>2.29</v>
      </c>
      <c r="DN443" s="53">
        <v>2.29</v>
      </c>
      <c r="DO443" s="57">
        <v>2.29</v>
      </c>
      <c r="DP443" s="58">
        <v>0</v>
      </c>
      <c r="DQ443" s="59">
        <v>0</v>
      </c>
      <c r="DR443" s="59">
        <v>3.7771434646831109E-2</v>
      </c>
      <c r="DS443" s="59">
        <v>3.7740318270322745E-2</v>
      </c>
      <c r="DT443" s="59">
        <v>3.7696733154545629E-2</v>
      </c>
      <c r="DU443" s="59">
        <v>3.7629812550981509E-2</v>
      </c>
      <c r="DV443" s="59">
        <v>3.7528074852479464E-2</v>
      </c>
      <c r="DW443" s="59">
        <v>3.7395326989251527E-2</v>
      </c>
      <c r="DX443" s="59">
        <v>3.7234204707776865E-2</v>
      </c>
      <c r="DY443" s="59">
        <v>3.7044126539659529E-2</v>
      </c>
      <c r="DZ443" s="59">
        <v>3.6829765708860457E-2</v>
      </c>
      <c r="EA443" s="59">
        <v>3.6599177018058184E-2</v>
      </c>
      <c r="EB443" s="59">
        <v>3.6364421366710815E-2</v>
      </c>
      <c r="EC443" s="59">
        <v>3.613218652702737E-2</v>
      </c>
      <c r="ED443" s="59">
        <v>3.5909939205656126E-2</v>
      </c>
      <c r="EE443" s="59">
        <v>3.5702960097257215E-2</v>
      </c>
      <c r="EF443" s="59">
        <v>3.5514325354112322E-2</v>
      </c>
      <c r="EG443" s="59">
        <v>3.5350851834111414E-2</v>
      </c>
      <c r="EH443" s="59">
        <v>3.5185099399487864E-2</v>
      </c>
      <c r="EI443" s="59">
        <v>3.5019629905899526E-2</v>
      </c>
      <c r="EJ443" s="59">
        <v>3.4852075443991028E-2</v>
      </c>
      <c r="EK443" s="59">
        <v>3.4683465277777797E-2</v>
      </c>
      <c r="EL443" s="59">
        <v>3.4514691684933554E-2</v>
      </c>
      <c r="EM443" s="59">
        <v>3.4347413777793497E-2</v>
      </c>
      <c r="EN443" s="59">
        <v>3.4182520628029338E-2</v>
      </c>
      <c r="EO443" s="59">
        <v>3.4020977694314274E-2</v>
      </c>
      <c r="EP443" s="59">
        <v>3.386437207220018E-2</v>
      </c>
      <c r="EQ443" s="72">
        <v>0</v>
      </c>
      <c r="ER443" s="59">
        <v>0</v>
      </c>
      <c r="ES443" s="59">
        <v>0</v>
      </c>
      <c r="ET443" s="59">
        <v>0</v>
      </c>
      <c r="EU443" s="59">
        <v>0</v>
      </c>
      <c r="EV443" s="59">
        <v>0</v>
      </c>
      <c r="EW443" s="59">
        <v>0</v>
      </c>
      <c r="EX443" s="59">
        <v>0</v>
      </c>
      <c r="EY443" s="59">
        <v>0</v>
      </c>
      <c r="EZ443" s="59">
        <v>0</v>
      </c>
      <c r="FA443" s="59">
        <v>0</v>
      </c>
      <c r="FB443" s="59">
        <v>0</v>
      </c>
      <c r="FC443" s="59">
        <v>0</v>
      </c>
      <c r="FD443" s="59">
        <v>0</v>
      </c>
      <c r="FE443" s="59">
        <v>0</v>
      </c>
      <c r="FF443" s="59">
        <v>0</v>
      </c>
      <c r="FG443" s="59">
        <v>0</v>
      </c>
      <c r="FH443" s="59">
        <v>0</v>
      </c>
      <c r="FI443" s="59">
        <v>0</v>
      </c>
      <c r="FJ443" s="59">
        <v>0</v>
      </c>
      <c r="FK443" s="59">
        <v>0</v>
      </c>
      <c r="FL443" s="59">
        <v>0</v>
      </c>
      <c r="FM443" s="59">
        <v>0</v>
      </c>
      <c r="FN443" s="59">
        <v>0</v>
      </c>
      <c r="FO443" s="55">
        <v>0</v>
      </c>
      <c r="FP443" s="58">
        <v>0</v>
      </c>
      <c r="FQ443" s="59">
        <v>0</v>
      </c>
      <c r="FR443" s="59">
        <v>0</v>
      </c>
      <c r="FS443" s="59">
        <v>0</v>
      </c>
      <c r="FT443" s="59">
        <v>0</v>
      </c>
      <c r="FU443" s="59">
        <v>0</v>
      </c>
      <c r="FV443" s="59">
        <v>0</v>
      </c>
      <c r="FW443" s="59">
        <v>0</v>
      </c>
      <c r="FX443" s="59">
        <v>0</v>
      </c>
      <c r="FY443" s="59">
        <v>0</v>
      </c>
      <c r="FZ443" s="59">
        <v>0</v>
      </c>
      <c r="GA443" s="59">
        <v>0</v>
      </c>
      <c r="GB443" s="59">
        <v>0</v>
      </c>
      <c r="GC443" s="59">
        <v>0</v>
      </c>
      <c r="GD443" s="59">
        <v>0</v>
      </c>
      <c r="GE443" s="59">
        <v>0</v>
      </c>
      <c r="GF443" s="59">
        <v>0</v>
      </c>
      <c r="GG443" s="59">
        <v>0</v>
      </c>
      <c r="GH443" s="59">
        <v>0</v>
      </c>
      <c r="GI443" s="59">
        <v>0</v>
      </c>
      <c r="GJ443" s="59">
        <v>0</v>
      </c>
      <c r="GK443" s="59">
        <v>0</v>
      </c>
      <c r="GL443" s="59">
        <v>0</v>
      </c>
      <c r="GM443" s="59">
        <v>0</v>
      </c>
      <c r="GN443" s="55">
        <v>0</v>
      </c>
      <c r="GO443" s="58">
        <v>0</v>
      </c>
      <c r="GP443" s="59">
        <v>0</v>
      </c>
      <c r="GQ443" s="59">
        <v>0</v>
      </c>
      <c r="GR443" s="59">
        <v>0</v>
      </c>
      <c r="GS443" s="59">
        <v>0</v>
      </c>
      <c r="GT443" s="59">
        <v>0</v>
      </c>
      <c r="GU443" s="59">
        <v>0</v>
      </c>
      <c r="GV443" s="59">
        <v>0</v>
      </c>
      <c r="GW443" s="59">
        <v>0</v>
      </c>
      <c r="GX443" s="59">
        <v>0</v>
      </c>
      <c r="GY443" s="59">
        <v>0</v>
      </c>
      <c r="GZ443" s="59">
        <v>0</v>
      </c>
      <c r="HA443" s="59">
        <v>0</v>
      </c>
      <c r="HB443" s="59">
        <v>0</v>
      </c>
      <c r="HC443" s="59">
        <v>0</v>
      </c>
      <c r="HD443" s="59">
        <v>0</v>
      </c>
      <c r="HE443" s="59">
        <v>0</v>
      </c>
      <c r="HF443" s="59">
        <v>0</v>
      </c>
      <c r="HG443" s="59">
        <v>0</v>
      </c>
      <c r="HH443" s="59">
        <v>0</v>
      </c>
      <c r="HI443" s="59">
        <v>0</v>
      </c>
      <c r="HJ443" s="59">
        <v>0</v>
      </c>
      <c r="HK443" s="59">
        <v>0</v>
      </c>
      <c r="HL443" s="59">
        <v>0</v>
      </c>
      <c r="HM443" s="55">
        <v>0</v>
      </c>
      <c r="HN443" s="58">
        <v>0</v>
      </c>
      <c r="HO443" s="59">
        <v>0</v>
      </c>
      <c r="HP443" s="59">
        <v>0</v>
      </c>
      <c r="HQ443" s="59">
        <v>0</v>
      </c>
      <c r="HR443" s="59">
        <v>0</v>
      </c>
      <c r="HS443" s="59">
        <v>0</v>
      </c>
      <c r="HT443" s="59">
        <v>0</v>
      </c>
      <c r="HU443" s="59">
        <v>0</v>
      </c>
      <c r="HV443" s="59">
        <v>0</v>
      </c>
      <c r="HW443" s="59">
        <v>0</v>
      </c>
      <c r="HX443" s="59">
        <v>0</v>
      </c>
      <c r="HY443" s="59">
        <v>0</v>
      </c>
      <c r="HZ443" s="59">
        <v>0</v>
      </c>
      <c r="IA443" s="59">
        <v>0</v>
      </c>
      <c r="IB443" s="59">
        <v>0</v>
      </c>
      <c r="IC443" s="59">
        <v>0</v>
      </c>
      <c r="ID443" s="59">
        <v>0</v>
      </c>
      <c r="IE443" s="59">
        <v>0</v>
      </c>
      <c r="IF443" s="59">
        <v>0</v>
      </c>
      <c r="IG443" s="59">
        <v>0</v>
      </c>
      <c r="IH443" s="59">
        <v>0</v>
      </c>
      <c r="II443" s="59">
        <v>0</v>
      </c>
      <c r="IJ443" s="59">
        <v>0</v>
      </c>
      <c r="IK443" s="59">
        <v>0</v>
      </c>
      <c r="IL443" s="71">
        <v>0</v>
      </c>
      <c r="IM443" s="72">
        <v>0</v>
      </c>
      <c r="IN443" s="59">
        <v>0</v>
      </c>
      <c r="IO443" s="59">
        <v>0</v>
      </c>
      <c r="IP443" s="59">
        <v>0</v>
      </c>
      <c r="IQ443" s="59">
        <v>0</v>
      </c>
      <c r="IR443" s="59">
        <v>0</v>
      </c>
      <c r="IS443" s="59">
        <v>0</v>
      </c>
      <c r="IT443" s="59">
        <v>0</v>
      </c>
      <c r="IU443" s="59">
        <v>0</v>
      </c>
      <c r="IV443" s="59">
        <v>0</v>
      </c>
      <c r="IW443" s="59">
        <v>0</v>
      </c>
      <c r="IX443" s="59">
        <v>0</v>
      </c>
      <c r="IY443" s="59">
        <v>0</v>
      </c>
      <c r="IZ443" s="59">
        <v>0</v>
      </c>
      <c r="JA443" s="59">
        <v>0</v>
      </c>
      <c r="JB443" s="59">
        <v>0</v>
      </c>
      <c r="JC443" s="59">
        <v>0</v>
      </c>
      <c r="JD443" s="59">
        <v>0</v>
      </c>
      <c r="JE443" s="59">
        <v>0</v>
      </c>
      <c r="JF443" s="59">
        <v>0</v>
      </c>
      <c r="JG443" s="59">
        <v>0</v>
      </c>
      <c r="JH443" s="59">
        <v>0</v>
      </c>
      <c r="JI443" s="59">
        <v>0</v>
      </c>
      <c r="JJ443" s="59">
        <v>0</v>
      </c>
      <c r="JK443" s="55">
        <v>0</v>
      </c>
      <c r="JL443" s="58">
        <v>0</v>
      </c>
      <c r="JM443" s="59">
        <v>0</v>
      </c>
      <c r="JN443" s="59">
        <v>0</v>
      </c>
      <c r="JO443" s="59">
        <v>0</v>
      </c>
      <c r="JP443" s="59">
        <v>0</v>
      </c>
      <c r="JQ443" s="59">
        <v>0</v>
      </c>
      <c r="JR443" s="59">
        <v>0</v>
      </c>
      <c r="JS443" s="59">
        <v>0</v>
      </c>
      <c r="JT443" s="59">
        <v>0</v>
      </c>
      <c r="JU443" s="59">
        <v>0</v>
      </c>
      <c r="JV443" s="59">
        <v>0</v>
      </c>
      <c r="JW443" s="59">
        <v>0</v>
      </c>
      <c r="JX443" s="59">
        <v>0</v>
      </c>
      <c r="JY443" s="59">
        <v>0</v>
      </c>
      <c r="JZ443" s="59">
        <v>0</v>
      </c>
      <c r="KA443" s="59">
        <v>0</v>
      </c>
      <c r="KB443" s="59">
        <v>0</v>
      </c>
      <c r="KC443" s="59">
        <v>0</v>
      </c>
      <c r="KD443" s="59">
        <v>0</v>
      </c>
      <c r="KE443" s="59">
        <v>0</v>
      </c>
      <c r="KF443" s="59">
        <v>0</v>
      </c>
      <c r="KG443" s="59">
        <v>0</v>
      </c>
      <c r="KH443" s="59">
        <v>0</v>
      </c>
      <c r="KI443" s="59">
        <v>0</v>
      </c>
      <c r="KJ443" s="55">
        <v>0</v>
      </c>
      <c r="KK443" s="58">
        <v>0</v>
      </c>
      <c r="KL443" s="59">
        <v>0</v>
      </c>
      <c r="KM443" s="59">
        <v>0</v>
      </c>
      <c r="KN443" s="59">
        <v>0</v>
      </c>
      <c r="KO443" s="59">
        <v>0</v>
      </c>
      <c r="KP443" s="59">
        <v>0</v>
      </c>
      <c r="KQ443" s="59">
        <v>0</v>
      </c>
      <c r="KR443" s="59">
        <v>0</v>
      </c>
      <c r="KS443" s="59">
        <v>0</v>
      </c>
      <c r="KT443" s="59">
        <v>0</v>
      </c>
      <c r="KU443" s="59">
        <v>0</v>
      </c>
      <c r="KV443" s="59">
        <v>0</v>
      </c>
      <c r="KW443" s="59">
        <v>0</v>
      </c>
      <c r="KX443" s="59">
        <v>0</v>
      </c>
      <c r="KY443" s="59">
        <v>0</v>
      </c>
      <c r="KZ443" s="59">
        <v>0</v>
      </c>
      <c r="LA443" s="59">
        <v>0</v>
      </c>
      <c r="LB443" s="59">
        <v>0</v>
      </c>
      <c r="LC443" s="59">
        <v>0</v>
      </c>
      <c r="LD443" s="59">
        <v>0</v>
      </c>
      <c r="LE443" s="59">
        <v>0</v>
      </c>
      <c r="LF443" s="59">
        <v>0</v>
      </c>
      <c r="LG443" s="59">
        <v>0</v>
      </c>
      <c r="LH443" s="59">
        <v>0</v>
      </c>
      <c r="LI443" s="55">
        <v>0</v>
      </c>
      <c r="LJ443" s="58">
        <v>0</v>
      </c>
      <c r="LK443" s="59">
        <v>0</v>
      </c>
      <c r="LL443" s="59">
        <v>0</v>
      </c>
      <c r="LM443" s="59">
        <v>0</v>
      </c>
      <c r="LN443" s="59">
        <v>0</v>
      </c>
      <c r="LO443" s="59">
        <v>0</v>
      </c>
      <c r="LP443" s="59">
        <v>0</v>
      </c>
      <c r="LQ443" s="59">
        <v>0</v>
      </c>
      <c r="LR443" s="59">
        <v>0</v>
      </c>
      <c r="LS443" s="59">
        <v>0</v>
      </c>
      <c r="LT443" s="59">
        <v>0</v>
      </c>
      <c r="LU443" s="59">
        <v>0</v>
      </c>
      <c r="LV443" s="59">
        <v>0</v>
      </c>
      <c r="LW443" s="59">
        <v>0</v>
      </c>
      <c r="LX443" s="59">
        <v>0</v>
      </c>
      <c r="LY443" s="59">
        <v>0</v>
      </c>
      <c r="LZ443" s="59">
        <v>0</v>
      </c>
      <c r="MA443" s="59">
        <v>0</v>
      </c>
      <c r="MB443" s="59">
        <v>0</v>
      </c>
      <c r="MC443" s="59">
        <v>0</v>
      </c>
      <c r="MD443" s="59">
        <v>0</v>
      </c>
      <c r="ME443" s="59">
        <v>0</v>
      </c>
      <c r="MF443" s="59">
        <v>0</v>
      </c>
      <c r="MG443" s="59">
        <v>0</v>
      </c>
      <c r="MH443" s="71">
        <v>0</v>
      </c>
      <c r="MI443" s="72">
        <v>0</v>
      </c>
      <c r="MJ443" s="59">
        <v>0</v>
      </c>
      <c r="MK443" s="59">
        <v>0</v>
      </c>
      <c r="ML443" s="59">
        <v>0</v>
      </c>
      <c r="MM443" s="59">
        <v>0</v>
      </c>
      <c r="MN443" s="59">
        <v>0</v>
      </c>
      <c r="MO443" s="59">
        <v>0</v>
      </c>
      <c r="MP443" s="59">
        <v>0</v>
      </c>
      <c r="MQ443" s="59">
        <v>0</v>
      </c>
      <c r="MR443" s="59">
        <v>0</v>
      </c>
      <c r="MS443" s="59">
        <v>0</v>
      </c>
      <c r="MT443" s="59">
        <v>0</v>
      </c>
      <c r="MU443" s="59">
        <v>0</v>
      </c>
      <c r="MV443" s="59">
        <v>0</v>
      </c>
      <c r="MW443" s="59">
        <v>0</v>
      </c>
      <c r="MX443" s="59">
        <v>0</v>
      </c>
      <c r="MY443" s="59">
        <v>0</v>
      </c>
      <c r="MZ443" s="59">
        <v>0</v>
      </c>
      <c r="NA443" s="59">
        <v>0</v>
      </c>
      <c r="NB443" s="59">
        <v>0</v>
      </c>
      <c r="NC443" s="59">
        <v>0</v>
      </c>
      <c r="ND443" s="59">
        <v>0</v>
      </c>
      <c r="NE443" s="59">
        <v>0</v>
      </c>
      <c r="NF443" s="59">
        <v>0</v>
      </c>
      <c r="NG443" s="55">
        <v>0</v>
      </c>
      <c r="NH443" s="58">
        <v>0</v>
      </c>
      <c r="NI443" s="59">
        <v>0</v>
      </c>
      <c r="NJ443" s="59">
        <v>0</v>
      </c>
      <c r="NK443" s="59">
        <v>0</v>
      </c>
      <c r="NL443" s="59">
        <v>0</v>
      </c>
      <c r="NM443" s="59">
        <v>0</v>
      </c>
      <c r="NN443" s="59">
        <v>0</v>
      </c>
      <c r="NO443" s="59">
        <v>0</v>
      </c>
      <c r="NP443" s="59">
        <v>0</v>
      </c>
      <c r="NQ443" s="59">
        <v>0</v>
      </c>
      <c r="NR443" s="59">
        <v>0</v>
      </c>
      <c r="NS443" s="59">
        <v>0</v>
      </c>
      <c r="NT443" s="59">
        <v>0</v>
      </c>
      <c r="NU443" s="59">
        <v>0</v>
      </c>
      <c r="NV443" s="59">
        <v>0</v>
      </c>
      <c r="NW443" s="59">
        <v>0</v>
      </c>
      <c r="NX443" s="59">
        <v>0</v>
      </c>
      <c r="NY443" s="59">
        <v>0</v>
      </c>
      <c r="NZ443" s="59">
        <v>0</v>
      </c>
      <c r="OA443" s="59">
        <v>0</v>
      </c>
      <c r="OB443" s="59">
        <v>0</v>
      </c>
      <c r="OC443" s="59">
        <v>0</v>
      </c>
      <c r="OD443" s="59">
        <v>0</v>
      </c>
      <c r="OE443" s="59">
        <v>0</v>
      </c>
      <c r="OF443" s="55">
        <v>0</v>
      </c>
      <c r="OG443" s="58">
        <v>0</v>
      </c>
      <c r="OH443" s="59">
        <v>0</v>
      </c>
      <c r="OI443" s="59">
        <v>0</v>
      </c>
      <c r="OJ443" s="59">
        <v>0</v>
      </c>
      <c r="OK443" s="59">
        <v>0</v>
      </c>
      <c r="OL443" s="59">
        <v>0</v>
      </c>
      <c r="OM443" s="59">
        <v>0</v>
      </c>
      <c r="ON443" s="59">
        <v>0</v>
      </c>
      <c r="OO443" s="59">
        <v>0</v>
      </c>
      <c r="OP443" s="59">
        <v>0</v>
      </c>
      <c r="OQ443" s="59">
        <v>0</v>
      </c>
      <c r="OR443" s="59">
        <v>0</v>
      </c>
      <c r="OS443" s="59">
        <v>0</v>
      </c>
      <c r="OT443" s="59">
        <v>0</v>
      </c>
      <c r="OU443" s="59">
        <v>0</v>
      </c>
      <c r="OV443" s="59">
        <v>0</v>
      </c>
      <c r="OW443" s="59">
        <v>0</v>
      </c>
      <c r="OX443" s="59">
        <v>0</v>
      </c>
      <c r="OY443" s="59">
        <v>0</v>
      </c>
      <c r="OZ443" s="59">
        <v>0</v>
      </c>
      <c r="PA443" s="59">
        <v>0</v>
      </c>
      <c r="PB443" s="59">
        <v>0</v>
      </c>
      <c r="PC443" s="59">
        <v>0</v>
      </c>
      <c r="PD443" s="59">
        <v>0</v>
      </c>
      <c r="PE443" s="55">
        <v>0</v>
      </c>
      <c r="PF443" s="58">
        <v>0</v>
      </c>
      <c r="PG443" s="59">
        <v>0</v>
      </c>
      <c r="PH443" s="59">
        <v>0</v>
      </c>
      <c r="PI443" s="59">
        <v>0</v>
      </c>
      <c r="PJ443" s="59">
        <v>0</v>
      </c>
      <c r="PK443" s="59">
        <v>0</v>
      </c>
      <c r="PL443" s="59">
        <v>0</v>
      </c>
      <c r="PM443" s="59">
        <v>0</v>
      </c>
      <c r="PN443" s="59">
        <v>0</v>
      </c>
      <c r="PO443" s="59">
        <v>0</v>
      </c>
      <c r="PP443" s="59">
        <v>0</v>
      </c>
      <c r="PQ443" s="59">
        <v>0</v>
      </c>
      <c r="PR443" s="59">
        <v>0</v>
      </c>
      <c r="PS443" s="59">
        <v>0</v>
      </c>
      <c r="PT443" s="59">
        <v>0</v>
      </c>
      <c r="PU443" s="59">
        <v>0</v>
      </c>
      <c r="PV443" s="59">
        <v>0</v>
      </c>
      <c r="PW443" s="59">
        <v>0</v>
      </c>
      <c r="PX443" s="59">
        <v>0</v>
      </c>
      <c r="PY443" s="59">
        <v>0</v>
      </c>
      <c r="PZ443" s="59">
        <v>0</v>
      </c>
      <c r="QA443" s="59">
        <v>0</v>
      </c>
      <c r="QB443" s="59">
        <v>0</v>
      </c>
      <c r="QC443" s="59">
        <v>0</v>
      </c>
      <c r="QD443" s="71">
        <v>0</v>
      </c>
      <c r="QE443" s="72">
        <v>0</v>
      </c>
      <c r="QF443" s="59">
        <v>0</v>
      </c>
      <c r="QG443" s="59">
        <v>0</v>
      </c>
      <c r="QH443" s="59">
        <v>0</v>
      </c>
      <c r="QI443" s="59">
        <v>0</v>
      </c>
      <c r="QJ443" s="59">
        <v>0</v>
      </c>
      <c r="QK443" s="59">
        <v>0</v>
      </c>
      <c r="QL443" s="59">
        <v>0</v>
      </c>
      <c r="QM443" s="59">
        <v>0</v>
      </c>
      <c r="QN443" s="59">
        <v>0</v>
      </c>
      <c r="QO443" s="59">
        <v>0</v>
      </c>
      <c r="QP443" s="59">
        <v>0</v>
      </c>
      <c r="QQ443" s="59">
        <v>0</v>
      </c>
      <c r="QR443" s="59">
        <v>0</v>
      </c>
      <c r="QS443" s="59">
        <v>0</v>
      </c>
      <c r="QT443" s="59">
        <v>0</v>
      </c>
      <c r="QU443" s="59">
        <v>0</v>
      </c>
      <c r="QV443" s="59">
        <v>0</v>
      </c>
      <c r="QW443" s="59">
        <v>0</v>
      </c>
      <c r="QX443" s="59">
        <v>0</v>
      </c>
      <c r="QY443" s="59">
        <v>0</v>
      </c>
      <c r="QZ443" s="59">
        <v>0</v>
      </c>
      <c r="RA443" s="59">
        <v>0</v>
      </c>
      <c r="RB443" s="59">
        <v>0</v>
      </c>
      <c r="RC443" s="55">
        <v>0</v>
      </c>
      <c r="RD443" s="58">
        <v>0</v>
      </c>
      <c r="RE443" s="59">
        <v>0</v>
      </c>
      <c r="RF443" s="59">
        <v>0</v>
      </c>
      <c r="RG443" s="59">
        <v>0</v>
      </c>
      <c r="RH443" s="59">
        <v>0</v>
      </c>
      <c r="RI443" s="59">
        <v>0</v>
      </c>
      <c r="RJ443" s="59">
        <v>0</v>
      </c>
      <c r="RK443" s="59">
        <v>0</v>
      </c>
      <c r="RL443" s="59">
        <v>0</v>
      </c>
      <c r="RM443" s="59">
        <v>0</v>
      </c>
      <c r="RN443" s="59">
        <v>0</v>
      </c>
      <c r="RO443" s="59">
        <v>0</v>
      </c>
      <c r="RP443" s="59">
        <v>0</v>
      </c>
      <c r="RQ443" s="59">
        <v>0</v>
      </c>
      <c r="RR443" s="59">
        <v>0</v>
      </c>
      <c r="RS443" s="59">
        <v>0</v>
      </c>
      <c r="RT443" s="59">
        <v>0</v>
      </c>
      <c r="RU443" s="59">
        <v>0</v>
      </c>
      <c r="RV443" s="59">
        <v>0</v>
      </c>
      <c r="RW443" s="59">
        <v>0</v>
      </c>
      <c r="RX443" s="59">
        <v>0</v>
      </c>
      <c r="RY443" s="59">
        <v>0</v>
      </c>
      <c r="RZ443" s="59">
        <v>0</v>
      </c>
      <c r="SA443" s="59">
        <v>0</v>
      </c>
      <c r="SB443" s="55">
        <v>0</v>
      </c>
      <c r="SC443" s="58">
        <v>0</v>
      </c>
      <c r="SD443" s="59">
        <v>0</v>
      </c>
      <c r="SE443" s="59">
        <v>0</v>
      </c>
      <c r="SF443" s="59">
        <v>0</v>
      </c>
      <c r="SG443" s="59">
        <v>0</v>
      </c>
      <c r="SH443" s="59">
        <v>0</v>
      </c>
      <c r="SI443" s="59">
        <v>0</v>
      </c>
      <c r="SJ443" s="59">
        <v>0</v>
      </c>
      <c r="SK443" s="59">
        <v>0</v>
      </c>
      <c r="SL443" s="59">
        <v>0</v>
      </c>
      <c r="SM443" s="59">
        <v>0</v>
      </c>
      <c r="SN443" s="59">
        <v>0</v>
      </c>
      <c r="SO443" s="59">
        <v>0</v>
      </c>
      <c r="SP443" s="59">
        <v>0</v>
      </c>
      <c r="SQ443" s="59">
        <v>0</v>
      </c>
      <c r="SR443" s="59">
        <v>0</v>
      </c>
      <c r="SS443" s="59">
        <v>0</v>
      </c>
      <c r="ST443" s="59">
        <v>0</v>
      </c>
      <c r="SU443" s="59">
        <v>0</v>
      </c>
      <c r="SV443" s="59">
        <v>0</v>
      </c>
      <c r="SW443" s="59">
        <v>0</v>
      </c>
      <c r="SX443" s="59">
        <v>0</v>
      </c>
      <c r="SY443" s="59">
        <v>0</v>
      </c>
      <c r="SZ443" s="59">
        <v>0</v>
      </c>
      <c r="TA443" s="55">
        <v>0</v>
      </c>
      <c r="TB443" s="58">
        <v>0</v>
      </c>
      <c r="TC443" s="59">
        <v>0</v>
      </c>
      <c r="TD443" s="59">
        <v>0</v>
      </c>
      <c r="TE443" s="59">
        <v>0</v>
      </c>
      <c r="TF443" s="59">
        <v>0</v>
      </c>
      <c r="TG443" s="59">
        <v>0</v>
      </c>
      <c r="TH443" s="59">
        <v>0</v>
      </c>
      <c r="TI443" s="59">
        <v>0</v>
      </c>
      <c r="TJ443" s="59">
        <v>0</v>
      </c>
      <c r="TK443" s="59">
        <v>0</v>
      </c>
      <c r="TL443" s="59">
        <v>0</v>
      </c>
      <c r="TM443" s="59">
        <v>0</v>
      </c>
      <c r="TN443" s="59">
        <v>0</v>
      </c>
      <c r="TO443" s="59">
        <v>0</v>
      </c>
      <c r="TP443" s="59">
        <v>0</v>
      </c>
      <c r="TQ443" s="59">
        <v>0</v>
      </c>
      <c r="TR443" s="59">
        <v>0</v>
      </c>
      <c r="TS443" s="59">
        <v>0</v>
      </c>
      <c r="TT443" s="59">
        <v>0</v>
      </c>
      <c r="TU443" s="59">
        <v>0</v>
      </c>
      <c r="TV443" s="59">
        <v>0</v>
      </c>
      <c r="TW443" s="59">
        <v>0</v>
      </c>
      <c r="TX443" s="59">
        <v>0</v>
      </c>
      <c r="TY443" s="59">
        <v>0</v>
      </c>
      <c r="TZ443" s="71">
        <v>0</v>
      </c>
      <c r="UA443" s="73">
        <v>1701.9666031231263</v>
      </c>
      <c r="UB443" s="53">
        <v>1527.2263910248676</v>
      </c>
      <c r="UC443" s="53">
        <v>1449.2170789054414</v>
      </c>
      <c r="UD443" s="53">
        <v>1406.5036942310235</v>
      </c>
      <c r="UE443" s="53">
        <v>1379.5375622166271</v>
      </c>
      <c r="UF443" s="53">
        <v>1360.7085443951953</v>
      </c>
      <c r="UG443" s="53">
        <v>1346.8183739321046</v>
      </c>
      <c r="UH443" s="53">
        <v>1336.1507035753018</v>
      </c>
      <c r="UI443" s="53">
        <v>1327.7018980933783</v>
      </c>
      <c r="UJ443" s="53">
        <v>1320.8457792225013</v>
      </c>
      <c r="UK443" s="53">
        <v>1313.5474057821073</v>
      </c>
      <c r="UL443" s="53">
        <v>1306.4257196009319</v>
      </c>
      <c r="UM443" s="53">
        <v>1300.507208123272</v>
      </c>
      <c r="UN443" s="53">
        <v>1295.5340327632489</v>
      </c>
      <c r="UO443" s="53">
        <v>1291.3157872880236</v>
      </c>
      <c r="UP443" s="53">
        <v>1287.707658170795</v>
      </c>
      <c r="UQ443" s="53">
        <v>1284.5989813216918</v>
      </c>
      <c r="UR443" s="53">
        <v>1281.8891335931648</v>
      </c>
      <c r="US443" s="53">
        <v>1279.5355345700586</v>
      </c>
      <c r="UT443" s="53">
        <v>1277.477112481417</v>
      </c>
      <c r="UU443" s="53">
        <v>1275.6678821681896</v>
      </c>
      <c r="UV443" s="53">
        <v>1274.0710744211055</v>
      </c>
      <c r="UW443" s="53">
        <v>1272.6548497011659</v>
      </c>
      <c r="UX443" s="53">
        <v>1271.3950850377614</v>
      </c>
      <c r="UY443" s="74">
        <v>1270.2712606461494</v>
      </c>
      <c r="UZ443" s="73">
        <v>870.14500379576009</v>
      </c>
      <c r="VA443" s="53">
        <v>780.80757364848262</v>
      </c>
      <c r="VB443" s="53">
        <v>740.92464464993293</v>
      </c>
      <c r="VC443" s="53">
        <v>719.08706087981091</v>
      </c>
      <c r="VD443" s="53">
        <v>705.30039491294258</v>
      </c>
      <c r="VE443" s="53">
        <v>695.67389827450381</v>
      </c>
      <c r="VF443" s="53">
        <v>688.57242965100022</v>
      </c>
      <c r="VG443" s="53">
        <v>683.11849180869535</v>
      </c>
      <c r="VH443" s="53">
        <v>678.79896763903923</v>
      </c>
      <c r="VI443" s="53">
        <v>675.29371814120748</v>
      </c>
      <c r="VJ443" s="53">
        <v>671.56236220664289</v>
      </c>
      <c r="VK443" s="53">
        <v>667.92133914674275</v>
      </c>
      <c r="VL443" s="53">
        <v>664.89544945963416</v>
      </c>
      <c r="VM443" s="53">
        <v>662.35287095980732</v>
      </c>
      <c r="VN443" s="53">
        <v>660.19625682982621</v>
      </c>
      <c r="VO443" s="53">
        <v>658.35156991373412</v>
      </c>
      <c r="VP443" s="53">
        <v>656.76223224770774</v>
      </c>
      <c r="VQ443" s="53">
        <v>655.3767993856892</v>
      </c>
      <c r="VR443" s="53">
        <v>654.17350172571366</v>
      </c>
      <c r="VS443" s="53">
        <v>653.12111580177873</v>
      </c>
      <c r="VT443" s="53">
        <v>652.19613130744028</v>
      </c>
      <c r="VU443" s="53">
        <v>651.37974966951731</v>
      </c>
      <c r="VV443" s="53">
        <v>650.65569265097997</v>
      </c>
      <c r="VW443" s="53">
        <v>650.01162717648219</v>
      </c>
      <c r="VX443" s="74">
        <v>649.43706233031503</v>
      </c>
      <c r="VY443" s="65">
        <f t="shared" si="6"/>
        <v>439</v>
      </c>
    </row>
    <row r="444" spans="1:597">
      <c r="A444" s="51" t="s">
        <v>660</v>
      </c>
      <c r="B444" s="69" t="s">
        <v>2</v>
      </c>
      <c r="C444" t="s">
        <v>659</v>
      </c>
      <c r="D444" t="s">
        <v>753</v>
      </c>
      <c r="E444" t="s">
        <v>727</v>
      </c>
      <c r="F444" t="s">
        <v>708</v>
      </c>
      <c r="G444" t="s">
        <v>664</v>
      </c>
      <c r="H444" t="s">
        <v>1022</v>
      </c>
      <c r="I444" t="s">
        <v>666</v>
      </c>
      <c r="J444" t="s">
        <v>1367</v>
      </c>
      <c r="K444" s="5" t="s">
        <v>1024</v>
      </c>
      <c r="L444" t="s">
        <v>1025</v>
      </c>
      <c r="M444">
        <v>20</v>
      </c>
      <c r="N444" s="52">
        <v>1.0526685668621526E-3</v>
      </c>
      <c r="O444" s="52">
        <v>0</v>
      </c>
      <c r="P444" s="52">
        <v>0</v>
      </c>
      <c r="Q444" s="53">
        <v>2.29</v>
      </c>
      <c r="R444" s="53">
        <v>0</v>
      </c>
      <c r="S444" s="53">
        <v>0</v>
      </c>
      <c r="T444" s="53">
        <v>0</v>
      </c>
      <c r="U444" s="53">
        <v>0.3017295617066722</v>
      </c>
      <c r="V444" s="53">
        <v>0.45</v>
      </c>
      <c r="W444" s="2" t="s">
        <v>839</v>
      </c>
      <c r="X444" s="54">
        <v>0</v>
      </c>
      <c r="Y444" s="54">
        <v>0</v>
      </c>
      <c r="Z444" t="s">
        <v>671</v>
      </c>
      <c r="AA444" t="s">
        <v>690</v>
      </c>
      <c r="AB444" s="54">
        <v>0.85</v>
      </c>
      <c r="AC444" t="s">
        <v>778</v>
      </c>
      <c r="AD444" s="54">
        <v>0</v>
      </c>
      <c r="AE444" s="53">
        <v>1347.1883246259742</v>
      </c>
      <c r="AG444" s="53">
        <v>688.76157011200019</v>
      </c>
      <c r="AI444" s="55">
        <v>0</v>
      </c>
      <c r="AJ444" s="5" t="s">
        <v>1026</v>
      </c>
      <c r="AK444" t="s">
        <v>1026</v>
      </c>
      <c r="AL444" s="1" t="s">
        <v>1026</v>
      </c>
      <c r="AM444" s="5" t="s">
        <v>1024</v>
      </c>
      <c r="AN444" t="s">
        <v>1024</v>
      </c>
      <c r="AO444" t="s">
        <v>1024</v>
      </c>
      <c r="AP444" t="s">
        <v>1024</v>
      </c>
      <c r="AQ444" t="s">
        <v>1024</v>
      </c>
      <c r="AR444" t="s">
        <v>1024</v>
      </c>
      <c r="AS444" t="s">
        <v>1024</v>
      </c>
      <c r="AT444" t="s">
        <v>1024</v>
      </c>
      <c r="AU444" t="s">
        <v>1024</v>
      </c>
      <c r="AV444" t="s">
        <v>1024</v>
      </c>
      <c r="AW444" t="s">
        <v>1024</v>
      </c>
      <c r="AX444" t="s">
        <v>1024</v>
      </c>
      <c r="AY444" t="s">
        <v>1024</v>
      </c>
      <c r="AZ444" t="s">
        <v>1024</v>
      </c>
      <c r="BA444" t="s">
        <v>1024</v>
      </c>
      <c r="BB444" t="s">
        <v>1024</v>
      </c>
      <c r="BC444" t="s">
        <v>1024</v>
      </c>
      <c r="BD444" t="s">
        <v>1024</v>
      </c>
      <c r="BE444" t="s">
        <v>1024</v>
      </c>
      <c r="BF444" t="s">
        <v>1024</v>
      </c>
      <c r="BG444" t="s">
        <v>1024</v>
      </c>
      <c r="BH444" t="s">
        <v>1024</v>
      </c>
      <c r="BI444" t="s">
        <v>1024</v>
      </c>
      <c r="BJ444" t="s">
        <v>1024</v>
      </c>
      <c r="BK444" t="s">
        <v>1024</v>
      </c>
      <c r="BL444" t="s">
        <v>1024</v>
      </c>
      <c r="BM444" s="1" t="s">
        <v>1024</v>
      </c>
      <c r="BN444" s="5" t="s">
        <v>1025</v>
      </c>
      <c r="BO444" t="s">
        <v>1025</v>
      </c>
      <c r="BP444" t="s">
        <v>1025</v>
      </c>
      <c r="BQ444" t="s">
        <v>1025</v>
      </c>
      <c r="BR444" t="s">
        <v>1025</v>
      </c>
      <c r="BS444" t="s">
        <v>1025</v>
      </c>
      <c r="BT444" t="s">
        <v>1025</v>
      </c>
      <c r="BU444" t="s">
        <v>1025</v>
      </c>
      <c r="BV444" t="s">
        <v>1025</v>
      </c>
      <c r="BW444" t="s">
        <v>1025</v>
      </c>
      <c r="BX444" t="s">
        <v>1025</v>
      </c>
      <c r="BY444" t="s">
        <v>1025</v>
      </c>
      <c r="BZ444" t="s">
        <v>1025</v>
      </c>
      <c r="CA444" t="s">
        <v>1025</v>
      </c>
      <c r="CB444" t="s">
        <v>1025</v>
      </c>
      <c r="CC444" t="s">
        <v>1025</v>
      </c>
      <c r="CD444" t="s">
        <v>1025</v>
      </c>
      <c r="CE444" t="s">
        <v>1025</v>
      </c>
      <c r="CF444" t="s">
        <v>1025</v>
      </c>
      <c r="CG444" t="s">
        <v>1025</v>
      </c>
      <c r="CH444" t="s">
        <v>1025</v>
      </c>
      <c r="CI444" t="s">
        <v>1025</v>
      </c>
      <c r="CJ444" t="s">
        <v>1025</v>
      </c>
      <c r="CK444" t="s">
        <v>1025</v>
      </c>
      <c r="CL444" t="s">
        <v>1025</v>
      </c>
      <c r="CM444" t="s">
        <v>1025</v>
      </c>
      <c r="CN444" s="1" t="s">
        <v>1025</v>
      </c>
      <c r="CO444" s="56">
        <v>2.29</v>
      </c>
      <c r="CP444" s="53">
        <v>2.29</v>
      </c>
      <c r="CQ444" s="53">
        <v>2.29</v>
      </c>
      <c r="CR444" s="53">
        <v>2.29</v>
      </c>
      <c r="CS444" s="53">
        <v>2.29</v>
      </c>
      <c r="CT444" s="53">
        <v>2.29</v>
      </c>
      <c r="CU444" s="53">
        <v>2.29</v>
      </c>
      <c r="CV444" s="53">
        <v>2.29</v>
      </c>
      <c r="CW444" s="53">
        <v>2.29</v>
      </c>
      <c r="CX444" s="53">
        <v>2.29</v>
      </c>
      <c r="CY444" s="53">
        <v>2.29</v>
      </c>
      <c r="CZ444" s="53">
        <v>2.29</v>
      </c>
      <c r="DA444" s="53">
        <v>2.29</v>
      </c>
      <c r="DB444" s="53">
        <v>2.29</v>
      </c>
      <c r="DC444" s="53">
        <v>2.29</v>
      </c>
      <c r="DD444" s="53">
        <v>2.29</v>
      </c>
      <c r="DE444" s="53">
        <v>2.29</v>
      </c>
      <c r="DF444" s="53">
        <v>2.29</v>
      </c>
      <c r="DG444" s="53">
        <v>2.29</v>
      </c>
      <c r="DH444" s="53">
        <v>2.29</v>
      </c>
      <c r="DI444" s="53">
        <v>2.29</v>
      </c>
      <c r="DJ444" s="53">
        <v>2.29</v>
      </c>
      <c r="DK444" s="53">
        <v>2.29</v>
      </c>
      <c r="DL444" s="53">
        <v>2.29</v>
      </c>
      <c r="DM444" s="53">
        <v>2.29</v>
      </c>
      <c r="DN444" s="53">
        <v>2.29</v>
      </c>
      <c r="DO444" s="57">
        <v>2.29</v>
      </c>
      <c r="DP444" s="58">
        <v>0</v>
      </c>
      <c r="DQ444" s="59">
        <v>0</v>
      </c>
      <c r="DR444" s="59">
        <v>1.0503946649405833E-3</v>
      </c>
      <c r="DS444" s="59">
        <v>1.0481220387401886E-3</v>
      </c>
      <c r="DT444" s="59">
        <v>1.0457791137961443E-3</v>
      </c>
      <c r="DU444" s="59">
        <v>1.0434132837894342E-3</v>
      </c>
      <c r="DV444" s="59">
        <v>1.0410341051556812E-3</v>
      </c>
      <c r="DW444" s="59">
        <v>1.038657844116892E-3</v>
      </c>
      <c r="DX444" s="59">
        <v>1.0362911189937683E-3</v>
      </c>
      <c r="DY444" s="59">
        <v>1.0339376419385604E-3</v>
      </c>
      <c r="DZ444" s="59">
        <v>1.0315996445573973E-3</v>
      </c>
      <c r="EA444" s="59">
        <v>1.029295278173186E-3</v>
      </c>
      <c r="EB444" s="59">
        <v>1.0270096482010286E-3</v>
      </c>
      <c r="EC444" s="59">
        <v>1.0247387495806004E-3</v>
      </c>
      <c r="ED444" s="59">
        <v>1.022483144318857E-3</v>
      </c>
      <c r="EE444" s="59">
        <v>1.0202433790427422E-3</v>
      </c>
      <c r="EF444" s="59">
        <v>1.0180206100632548E-3</v>
      </c>
      <c r="EG444" s="59">
        <v>1.0158156231194638E-3</v>
      </c>
      <c r="EH444" s="59">
        <v>1.0136494755059327E-3</v>
      </c>
      <c r="EI444" s="59">
        <v>1.0114852350814655E-3</v>
      </c>
      <c r="EJ444" s="59">
        <v>1.0093339729748793E-3</v>
      </c>
      <c r="EK444" s="59">
        <v>1.0072013564056544E-3</v>
      </c>
      <c r="EL444" s="59">
        <v>1.005087829835829E-3</v>
      </c>
      <c r="EM444" s="59">
        <v>1.0029946026269064E-3</v>
      </c>
      <c r="EN444" s="59">
        <v>1.000921535412608E-3</v>
      </c>
      <c r="EO444" s="59">
        <v>9.9886857283830411E-4</v>
      </c>
      <c r="EP444" s="59">
        <v>9.9683565996504394E-4</v>
      </c>
      <c r="EQ444" s="72">
        <v>0</v>
      </c>
      <c r="ER444" s="59">
        <v>0</v>
      </c>
      <c r="ES444" s="59">
        <v>0</v>
      </c>
      <c r="ET444" s="59">
        <v>0</v>
      </c>
      <c r="EU444" s="59">
        <v>0</v>
      </c>
      <c r="EV444" s="59">
        <v>0</v>
      </c>
      <c r="EW444" s="59">
        <v>0</v>
      </c>
      <c r="EX444" s="59">
        <v>0</v>
      </c>
      <c r="EY444" s="59">
        <v>0</v>
      </c>
      <c r="EZ444" s="59">
        <v>0</v>
      </c>
      <c r="FA444" s="59">
        <v>0</v>
      </c>
      <c r="FB444" s="59">
        <v>0</v>
      </c>
      <c r="FC444" s="59">
        <v>0</v>
      </c>
      <c r="FD444" s="59">
        <v>0</v>
      </c>
      <c r="FE444" s="59">
        <v>0</v>
      </c>
      <c r="FF444" s="59">
        <v>0</v>
      </c>
      <c r="FG444" s="59">
        <v>0</v>
      </c>
      <c r="FH444" s="59">
        <v>0</v>
      </c>
      <c r="FI444" s="59">
        <v>0</v>
      </c>
      <c r="FJ444" s="59">
        <v>0</v>
      </c>
      <c r="FK444" s="59">
        <v>0</v>
      </c>
      <c r="FL444" s="59">
        <v>0</v>
      </c>
      <c r="FM444" s="59">
        <v>0</v>
      </c>
      <c r="FN444" s="59">
        <v>0</v>
      </c>
      <c r="FO444" s="55">
        <v>0</v>
      </c>
      <c r="FP444" s="58">
        <v>0</v>
      </c>
      <c r="FQ444" s="59">
        <v>0</v>
      </c>
      <c r="FR444" s="59">
        <v>0</v>
      </c>
      <c r="FS444" s="59">
        <v>0</v>
      </c>
      <c r="FT444" s="59">
        <v>0</v>
      </c>
      <c r="FU444" s="59">
        <v>0</v>
      </c>
      <c r="FV444" s="59">
        <v>0</v>
      </c>
      <c r="FW444" s="59">
        <v>0</v>
      </c>
      <c r="FX444" s="59">
        <v>0</v>
      </c>
      <c r="FY444" s="59">
        <v>0</v>
      </c>
      <c r="FZ444" s="59">
        <v>0</v>
      </c>
      <c r="GA444" s="59">
        <v>0</v>
      </c>
      <c r="GB444" s="59">
        <v>0</v>
      </c>
      <c r="GC444" s="59">
        <v>0</v>
      </c>
      <c r="GD444" s="59">
        <v>0</v>
      </c>
      <c r="GE444" s="59">
        <v>0</v>
      </c>
      <c r="GF444" s="59">
        <v>0</v>
      </c>
      <c r="GG444" s="59">
        <v>0</v>
      </c>
      <c r="GH444" s="59">
        <v>0</v>
      </c>
      <c r="GI444" s="59">
        <v>0</v>
      </c>
      <c r="GJ444" s="59">
        <v>0</v>
      </c>
      <c r="GK444" s="59">
        <v>0</v>
      </c>
      <c r="GL444" s="59">
        <v>0</v>
      </c>
      <c r="GM444" s="59">
        <v>0</v>
      </c>
      <c r="GN444" s="55">
        <v>0</v>
      </c>
      <c r="GO444" s="58">
        <v>0</v>
      </c>
      <c r="GP444" s="59">
        <v>0</v>
      </c>
      <c r="GQ444" s="59">
        <v>0</v>
      </c>
      <c r="GR444" s="59">
        <v>0</v>
      </c>
      <c r="GS444" s="59">
        <v>0</v>
      </c>
      <c r="GT444" s="59">
        <v>0</v>
      </c>
      <c r="GU444" s="59">
        <v>0</v>
      </c>
      <c r="GV444" s="59">
        <v>0</v>
      </c>
      <c r="GW444" s="59">
        <v>0</v>
      </c>
      <c r="GX444" s="59">
        <v>0</v>
      </c>
      <c r="GY444" s="59">
        <v>0</v>
      </c>
      <c r="GZ444" s="59">
        <v>0</v>
      </c>
      <c r="HA444" s="59">
        <v>0</v>
      </c>
      <c r="HB444" s="59">
        <v>0</v>
      </c>
      <c r="HC444" s="59">
        <v>0</v>
      </c>
      <c r="HD444" s="59">
        <v>0</v>
      </c>
      <c r="HE444" s="59">
        <v>0</v>
      </c>
      <c r="HF444" s="59">
        <v>0</v>
      </c>
      <c r="HG444" s="59">
        <v>0</v>
      </c>
      <c r="HH444" s="59">
        <v>0</v>
      </c>
      <c r="HI444" s="59">
        <v>0</v>
      </c>
      <c r="HJ444" s="59">
        <v>0</v>
      </c>
      <c r="HK444" s="59">
        <v>0</v>
      </c>
      <c r="HL444" s="59">
        <v>0</v>
      </c>
      <c r="HM444" s="55">
        <v>0</v>
      </c>
      <c r="HN444" s="58">
        <v>0</v>
      </c>
      <c r="HO444" s="59">
        <v>0</v>
      </c>
      <c r="HP444" s="59">
        <v>0</v>
      </c>
      <c r="HQ444" s="59">
        <v>0</v>
      </c>
      <c r="HR444" s="59">
        <v>0</v>
      </c>
      <c r="HS444" s="59">
        <v>0</v>
      </c>
      <c r="HT444" s="59">
        <v>0</v>
      </c>
      <c r="HU444" s="59">
        <v>0</v>
      </c>
      <c r="HV444" s="59">
        <v>0</v>
      </c>
      <c r="HW444" s="59">
        <v>0</v>
      </c>
      <c r="HX444" s="59">
        <v>0</v>
      </c>
      <c r="HY444" s="59">
        <v>0</v>
      </c>
      <c r="HZ444" s="59">
        <v>0</v>
      </c>
      <c r="IA444" s="59">
        <v>0</v>
      </c>
      <c r="IB444" s="59">
        <v>0</v>
      </c>
      <c r="IC444" s="59">
        <v>0</v>
      </c>
      <c r="ID444" s="59">
        <v>0</v>
      </c>
      <c r="IE444" s="59">
        <v>0</v>
      </c>
      <c r="IF444" s="59">
        <v>0</v>
      </c>
      <c r="IG444" s="59">
        <v>0</v>
      </c>
      <c r="IH444" s="59">
        <v>0</v>
      </c>
      <c r="II444" s="59">
        <v>0</v>
      </c>
      <c r="IJ444" s="59">
        <v>0</v>
      </c>
      <c r="IK444" s="59">
        <v>0</v>
      </c>
      <c r="IL444" s="71">
        <v>0</v>
      </c>
      <c r="IM444" s="72">
        <v>0</v>
      </c>
      <c r="IN444" s="59">
        <v>0</v>
      </c>
      <c r="IO444" s="59">
        <v>0</v>
      </c>
      <c r="IP444" s="59">
        <v>0</v>
      </c>
      <c r="IQ444" s="59">
        <v>0</v>
      </c>
      <c r="IR444" s="59">
        <v>0</v>
      </c>
      <c r="IS444" s="59">
        <v>0</v>
      </c>
      <c r="IT444" s="59">
        <v>0</v>
      </c>
      <c r="IU444" s="59">
        <v>0</v>
      </c>
      <c r="IV444" s="59">
        <v>0</v>
      </c>
      <c r="IW444" s="59">
        <v>0</v>
      </c>
      <c r="IX444" s="59">
        <v>0</v>
      </c>
      <c r="IY444" s="59">
        <v>0</v>
      </c>
      <c r="IZ444" s="59">
        <v>0</v>
      </c>
      <c r="JA444" s="59">
        <v>0</v>
      </c>
      <c r="JB444" s="59">
        <v>0</v>
      </c>
      <c r="JC444" s="59">
        <v>0</v>
      </c>
      <c r="JD444" s="59">
        <v>0</v>
      </c>
      <c r="JE444" s="59">
        <v>0</v>
      </c>
      <c r="JF444" s="59">
        <v>0</v>
      </c>
      <c r="JG444" s="59">
        <v>0</v>
      </c>
      <c r="JH444" s="59">
        <v>0</v>
      </c>
      <c r="JI444" s="59">
        <v>0</v>
      </c>
      <c r="JJ444" s="59">
        <v>0</v>
      </c>
      <c r="JK444" s="55">
        <v>0</v>
      </c>
      <c r="JL444" s="58">
        <v>0</v>
      </c>
      <c r="JM444" s="59">
        <v>0</v>
      </c>
      <c r="JN444" s="59">
        <v>0</v>
      </c>
      <c r="JO444" s="59">
        <v>0</v>
      </c>
      <c r="JP444" s="59">
        <v>0</v>
      </c>
      <c r="JQ444" s="59">
        <v>0</v>
      </c>
      <c r="JR444" s="59">
        <v>0</v>
      </c>
      <c r="JS444" s="59">
        <v>0</v>
      </c>
      <c r="JT444" s="59">
        <v>0</v>
      </c>
      <c r="JU444" s="59">
        <v>0</v>
      </c>
      <c r="JV444" s="59">
        <v>0</v>
      </c>
      <c r="JW444" s="59">
        <v>0</v>
      </c>
      <c r="JX444" s="59">
        <v>0</v>
      </c>
      <c r="JY444" s="59">
        <v>0</v>
      </c>
      <c r="JZ444" s="59">
        <v>0</v>
      </c>
      <c r="KA444" s="59">
        <v>0</v>
      </c>
      <c r="KB444" s="59">
        <v>0</v>
      </c>
      <c r="KC444" s="59">
        <v>0</v>
      </c>
      <c r="KD444" s="59">
        <v>0</v>
      </c>
      <c r="KE444" s="59">
        <v>0</v>
      </c>
      <c r="KF444" s="59">
        <v>0</v>
      </c>
      <c r="KG444" s="59">
        <v>0</v>
      </c>
      <c r="KH444" s="59">
        <v>0</v>
      </c>
      <c r="KI444" s="59">
        <v>0</v>
      </c>
      <c r="KJ444" s="55">
        <v>0</v>
      </c>
      <c r="KK444" s="58">
        <v>0</v>
      </c>
      <c r="KL444" s="59">
        <v>0</v>
      </c>
      <c r="KM444" s="59">
        <v>0</v>
      </c>
      <c r="KN444" s="59">
        <v>0</v>
      </c>
      <c r="KO444" s="59">
        <v>0</v>
      </c>
      <c r="KP444" s="59">
        <v>0</v>
      </c>
      <c r="KQ444" s="59">
        <v>0</v>
      </c>
      <c r="KR444" s="59">
        <v>0</v>
      </c>
      <c r="KS444" s="59">
        <v>0</v>
      </c>
      <c r="KT444" s="59">
        <v>0</v>
      </c>
      <c r="KU444" s="59">
        <v>0</v>
      </c>
      <c r="KV444" s="59">
        <v>0</v>
      </c>
      <c r="KW444" s="59">
        <v>0</v>
      </c>
      <c r="KX444" s="59">
        <v>0</v>
      </c>
      <c r="KY444" s="59">
        <v>0</v>
      </c>
      <c r="KZ444" s="59">
        <v>0</v>
      </c>
      <c r="LA444" s="59">
        <v>0</v>
      </c>
      <c r="LB444" s="59">
        <v>0</v>
      </c>
      <c r="LC444" s="59">
        <v>0</v>
      </c>
      <c r="LD444" s="59">
        <v>0</v>
      </c>
      <c r="LE444" s="59">
        <v>0</v>
      </c>
      <c r="LF444" s="59">
        <v>0</v>
      </c>
      <c r="LG444" s="59">
        <v>0</v>
      </c>
      <c r="LH444" s="59">
        <v>0</v>
      </c>
      <c r="LI444" s="55">
        <v>0</v>
      </c>
      <c r="LJ444" s="58">
        <v>0</v>
      </c>
      <c r="LK444" s="59">
        <v>0</v>
      </c>
      <c r="LL444" s="59">
        <v>0</v>
      </c>
      <c r="LM444" s="59">
        <v>0</v>
      </c>
      <c r="LN444" s="59">
        <v>0</v>
      </c>
      <c r="LO444" s="59">
        <v>0</v>
      </c>
      <c r="LP444" s="59">
        <v>0</v>
      </c>
      <c r="LQ444" s="59">
        <v>0</v>
      </c>
      <c r="LR444" s="59">
        <v>0</v>
      </c>
      <c r="LS444" s="59">
        <v>0</v>
      </c>
      <c r="LT444" s="59">
        <v>0</v>
      </c>
      <c r="LU444" s="59">
        <v>0</v>
      </c>
      <c r="LV444" s="59">
        <v>0</v>
      </c>
      <c r="LW444" s="59">
        <v>0</v>
      </c>
      <c r="LX444" s="59">
        <v>0</v>
      </c>
      <c r="LY444" s="59">
        <v>0</v>
      </c>
      <c r="LZ444" s="59">
        <v>0</v>
      </c>
      <c r="MA444" s="59">
        <v>0</v>
      </c>
      <c r="MB444" s="59">
        <v>0</v>
      </c>
      <c r="MC444" s="59">
        <v>0</v>
      </c>
      <c r="MD444" s="59">
        <v>0</v>
      </c>
      <c r="ME444" s="59">
        <v>0</v>
      </c>
      <c r="MF444" s="59">
        <v>0</v>
      </c>
      <c r="MG444" s="59">
        <v>0</v>
      </c>
      <c r="MH444" s="71">
        <v>0</v>
      </c>
      <c r="MI444" s="72">
        <v>0</v>
      </c>
      <c r="MJ444" s="59">
        <v>0</v>
      </c>
      <c r="MK444" s="59">
        <v>0</v>
      </c>
      <c r="ML444" s="59">
        <v>0</v>
      </c>
      <c r="MM444" s="59">
        <v>0</v>
      </c>
      <c r="MN444" s="59">
        <v>0</v>
      </c>
      <c r="MO444" s="59">
        <v>0</v>
      </c>
      <c r="MP444" s="59">
        <v>0</v>
      </c>
      <c r="MQ444" s="59">
        <v>0</v>
      </c>
      <c r="MR444" s="59">
        <v>0</v>
      </c>
      <c r="MS444" s="59">
        <v>0</v>
      </c>
      <c r="MT444" s="59">
        <v>0</v>
      </c>
      <c r="MU444" s="59">
        <v>0</v>
      </c>
      <c r="MV444" s="59">
        <v>0</v>
      </c>
      <c r="MW444" s="59">
        <v>0</v>
      </c>
      <c r="MX444" s="59">
        <v>0</v>
      </c>
      <c r="MY444" s="59">
        <v>0</v>
      </c>
      <c r="MZ444" s="59">
        <v>0</v>
      </c>
      <c r="NA444" s="59">
        <v>0</v>
      </c>
      <c r="NB444" s="59">
        <v>0</v>
      </c>
      <c r="NC444" s="59">
        <v>0</v>
      </c>
      <c r="ND444" s="59">
        <v>0</v>
      </c>
      <c r="NE444" s="59">
        <v>0</v>
      </c>
      <c r="NF444" s="59">
        <v>0</v>
      </c>
      <c r="NG444" s="55">
        <v>0</v>
      </c>
      <c r="NH444" s="58">
        <v>0</v>
      </c>
      <c r="NI444" s="59">
        <v>0</v>
      </c>
      <c r="NJ444" s="59">
        <v>0</v>
      </c>
      <c r="NK444" s="59">
        <v>0</v>
      </c>
      <c r="NL444" s="59">
        <v>0</v>
      </c>
      <c r="NM444" s="59">
        <v>0</v>
      </c>
      <c r="NN444" s="59">
        <v>0</v>
      </c>
      <c r="NO444" s="59">
        <v>0</v>
      </c>
      <c r="NP444" s="59">
        <v>0</v>
      </c>
      <c r="NQ444" s="59">
        <v>0</v>
      </c>
      <c r="NR444" s="59">
        <v>0</v>
      </c>
      <c r="NS444" s="59">
        <v>0</v>
      </c>
      <c r="NT444" s="59">
        <v>0</v>
      </c>
      <c r="NU444" s="59">
        <v>0</v>
      </c>
      <c r="NV444" s="59">
        <v>0</v>
      </c>
      <c r="NW444" s="59">
        <v>0</v>
      </c>
      <c r="NX444" s="59">
        <v>0</v>
      </c>
      <c r="NY444" s="59">
        <v>0</v>
      </c>
      <c r="NZ444" s="59">
        <v>0</v>
      </c>
      <c r="OA444" s="59">
        <v>0</v>
      </c>
      <c r="OB444" s="59">
        <v>0</v>
      </c>
      <c r="OC444" s="59">
        <v>0</v>
      </c>
      <c r="OD444" s="59">
        <v>0</v>
      </c>
      <c r="OE444" s="59">
        <v>0</v>
      </c>
      <c r="OF444" s="55">
        <v>0</v>
      </c>
      <c r="OG444" s="58">
        <v>0</v>
      </c>
      <c r="OH444" s="59">
        <v>0</v>
      </c>
      <c r="OI444" s="59">
        <v>0</v>
      </c>
      <c r="OJ444" s="59">
        <v>0</v>
      </c>
      <c r="OK444" s="59">
        <v>0</v>
      </c>
      <c r="OL444" s="59">
        <v>0</v>
      </c>
      <c r="OM444" s="59">
        <v>0</v>
      </c>
      <c r="ON444" s="59">
        <v>0</v>
      </c>
      <c r="OO444" s="59">
        <v>0</v>
      </c>
      <c r="OP444" s="59">
        <v>0</v>
      </c>
      <c r="OQ444" s="59">
        <v>0</v>
      </c>
      <c r="OR444" s="59">
        <v>0</v>
      </c>
      <c r="OS444" s="59">
        <v>0</v>
      </c>
      <c r="OT444" s="59">
        <v>0</v>
      </c>
      <c r="OU444" s="59">
        <v>0</v>
      </c>
      <c r="OV444" s="59">
        <v>0</v>
      </c>
      <c r="OW444" s="59">
        <v>0</v>
      </c>
      <c r="OX444" s="59">
        <v>0</v>
      </c>
      <c r="OY444" s="59">
        <v>0</v>
      </c>
      <c r="OZ444" s="59">
        <v>0</v>
      </c>
      <c r="PA444" s="59">
        <v>0</v>
      </c>
      <c r="PB444" s="59">
        <v>0</v>
      </c>
      <c r="PC444" s="59">
        <v>0</v>
      </c>
      <c r="PD444" s="59">
        <v>0</v>
      </c>
      <c r="PE444" s="55">
        <v>0</v>
      </c>
      <c r="PF444" s="58">
        <v>0</v>
      </c>
      <c r="PG444" s="59">
        <v>0</v>
      </c>
      <c r="PH444" s="59">
        <v>0</v>
      </c>
      <c r="PI444" s="59">
        <v>0</v>
      </c>
      <c r="PJ444" s="59">
        <v>0</v>
      </c>
      <c r="PK444" s="59">
        <v>0</v>
      </c>
      <c r="PL444" s="59">
        <v>0</v>
      </c>
      <c r="PM444" s="59">
        <v>0</v>
      </c>
      <c r="PN444" s="59">
        <v>0</v>
      </c>
      <c r="PO444" s="59">
        <v>0</v>
      </c>
      <c r="PP444" s="59">
        <v>0</v>
      </c>
      <c r="PQ444" s="59">
        <v>0</v>
      </c>
      <c r="PR444" s="59">
        <v>0</v>
      </c>
      <c r="PS444" s="59">
        <v>0</v>
      </c>
      <c r="PT444" s="59">
        <v>0</v>
      </c>
      <c r="PU444" s="59">
        <v>0</v>
      </c>
      <c r="PV444" s="59">
        <v>0</v>
      </c>
      <c r="PW444" s="59">
        <v>0</v>
      </c>
      <c r="PX444" s="59">
        <v>0</v>
      </c>
      <c r="PY444" s="59">
        <v>0</v>
      </c>
      <c r="PZ444" s="59">
        <v>0</v>
      </c>
      <c r="QA444" s="59">
        <v>0</v>
      </c>
      <c r="QB444" s="59">
        <v>0</v>
      </c>
      <c r="QC444" s="59">
        <v>0</v>
      </c>
      <c r="QD444" s="71">
        <v>0</v>
      </c>
      <c r="QE444" s="72">
        <v>0</v>
      </c>
      <c r="QF444" s="59">
        <v>0</v>
      </c>
      <c r="QG444" s="59">
        <v>0</v>
      </c>
      <c r="QH444" s="59">
        <v>0</v>
      </c>
      <c r="QI444" s="59">
        <v>0</v>
      </c>
      <c r="QJ444" s="59">
        <v>0</v>
      </c>
      <c r="QK444" s="59">
        <v>0</v>
      </c>
      <c r="QL444" s="59">
        <v>0</v>
      </c>
      <c r="QM444" s="59">
        <v>0</v>
      </c>
      <c r="QN444" s="59">
        <v>0</v>
      </c>
      <c r="QO444" s="59">
        <v>0</v>
      </c>
      <c r="QP444" s="59">
        <v>0</v>
      </c>
      <c r="QQ444" s="59">
        <v>0</v>
      </c>
      <c r="QR444" s="59">
        <v>0</v>
      </c>
      <c r="QS444" s="59">
        <v>0</v>
      </c>
      <c r="QT444" s="59">
        <v>0</v>
      </c>
      <c r="QU444" s="59">
        <v>0</v>
      </c>
      <c r="QV444" s="59">
        <v>0</v>
      </c>
      <c r="QW444" s="59">
        <v>0</v>
      </c>
      <c r="QX444" s="59">
        <v>0</v>
      </c>
      <c r="QY444" s="59">
        <v>0</v>
      </c>
      <c r="QZ444" s="59">
        <v>0</v>
      </c>
      <c r="RA444" s="59">
        <v>0</v>
      </c>
      <c r="RB444" s="59">
        <v>0</v>
      </c>
      <c r="RC444" s="55">
        <v>0</v>
      </c>
      <c r="RD444" s="58">
        <v>0</v>
      </c>
      <c r="RE444" s="59">
        <v>0</v>
      </c>
      <c r="RF444" s="59">
        <v>0</v>
      </c>
      <c r="RG444" s="59">
        <v>0</v>
      </c>
      <c r="RH444" s="59">
        <v>0</v>
      </c>
      <c r="RI444" s="59">
        <v>0</v>
      </c>
      <c r="RJ444" s="59">
        <v>0</v>
      </c>
      <c r="RK444" s="59">
        <v>0</v>
      </c>
      <c r="RL444" s="59">
        <v>0</v>
      </c>
      <c r="RM444" s="59">
        <v>0</v>
      </c>
      <c r="RN444" s="59">
        <v>0</v>
      </c>
      <c r="RO444" s="59">
        <v>0</v>
      </c>
      <c r="RP444" s="59">
        <v>0</v>
      </c>
      <c r="RQ444" s="59">
        <v>0</v>
      </c>
      <c r="RR444" s="59">
        <v>0</v>
      </c>
      <c r="RS444" s="59">
        <v>0</v>
      </c>
      <c r="RT444" s="59">
        <v>0</v>
      </c>
      <c r="RU444" s="59">
        <v>0</v>
      </c>
      <c r="RV444" s="59">
        <v>0</v>
      </c>
      <c r="RW444" s="59">
        <v>0</v>
      </c>
      <c r="RX444" s="59">
        <v>0</v>
      </c>
      <c r="RY444" s="59">
        <v>0</v>
      </c>
      <c r="RZ444" s="59">
        <v>0</v>
      </c>
      <c r="SA444" s="59">
        <v>0</v>
      </c>
      <c r="SB444" s="55">
        <v>0</v>
      </c>
      <c r="SC444" s="58">
        <v>0</v>
      </c>
      <c r="SD444" s="59">
        <v>0</v>
      </c>
      <c r="SE444" s="59">
        <v>0</v>
      </c>
      <c r="SF444" s="59">
        <v>0</v>
      </c>
      <c r="SG444" s="59">
        <v>0</v>
      </c>
      <c r="SH444" s="59">
        <v>0</v>
      </c>
      <c r="SI444" s="59">
        <v>0</v>
      </c>
      <c r="SJ444" s="59">
        <v>0</v>
      </c>
      <c r="SK444" s="59">
        <v>0</v>
      </c>
      <c r="SL444" s="59">
        <v>0</v>
      </c>
      <c r="SM444" s="59">
        <v>0</v>
      </c>
      <c r="SN444" s="59">
        <v>0</v>
      </c>
      <c r="SO444" s="59">
        <v>0</v>
      </c>
      <c r="SP444" s="59">
        <v>0</v>
      </c>
      <c r="SQ444" s="59">
        <v>0</v>
      </c>
      <c r="SR444" s="59">
        <v>0</v>
      </c>
      <c r="SS444" s="59">
        <v>0</v>
      </c>
      <c r="ST444" s="59">
        <v>0</v>
      </c>
      <c r="SU444" s="59">
        <v>0</v>
      </c>
      <c r="SV444" s="59">
        <v>0</v>
      </c>
      <c r="SW444" s="59">
        <v>0</v>
      </c>
      <c r="SX444" s="59">
        <v>0</v>
      </c>
      <c r="SY444" s="59">
        <v>0</v>
      </c>
      <c r="SZ444" s="59">
        <v>0</v>
      </c>
      <c r="TA444" s="55">
        <v>0</v>
      </c>
      <c r="TB444" s="58">
        <v>0</v>
      </c>
      <c r="TC444" s="59">
        <v>0</v>
      </c>
      <c r="TD444" s="59">
        <v>0</v>
      </c>
      <c r="TE444" s="59">
        <v>0</v>
      </c>
      <c r="TF444" s="59">
        <v>0</v>
      </c>
      <c r="TG444" s="59">
        <v>0</v>
      </c>
      <c r="TH444" s="59">
        <v>0</v>
      </c>
      <c r="TI444" s="59">
        <v>0</v>
      </c>
      <c r="TJ444" s="59">
        <v>0</v>
      </c>
      <c r="TK444" s="59">
        <v>0</v>
      </c>
      <c r="TL444" s="59">
        <v>0</v>
      </c>
      <c r="TM444" s="59">
        <v>0</v>
      </c>
      <c r="TN444" s="59">
        <v>0</v>
      </c>
      <c r="TO444" s="59">
        <v>0</v>
      </c>
      <c r="TP444" s="59">
        <v>0</v>
      </c>
      <c r="TQ444" s="59">
        <v>0</v>
      </c>
      <c r="TR444" s="59">
        <v>0</v>
      </c>
      <c r="TS444" s="59">
        <v>0</v>
      </c>
      <c r="TT444" s="59">
        <v>0</v>
      </c>
      <c r="TU444" s="59">
        <v>0</v>
      </c>
      <c r="TV444" s="59">
        <v>0</v>
      </c>
      <c r="TW444" s="59">
        <v>0</v>
      </c>
      <c r="TX444" s="59">
        <v>0</v>
      </c>
      <c r="TY444" s="59">
        <v>0</v>
      </c>
      <c r="TZ444" s="71">
        <v>0</v>
      </c>
      <c r="UA444" s="73">
        <v>1701.9666031231263</v>
      </c>
      <c r="UB444" s="53">
        <v>1527.2263910248676</v>
      </c>
      <c r="UC444" s="53">
        <v>1449.2170789054414</v>
      </c>
      <c r="UD444" s="53">
        <v>1406.5036942310235</v>
      </c>
      <c r="UE444" s="53">
        <v>1379.5375622166271</v>
      </c>
      <c r="UF444" s="53">
        <v>1360.7085443951953</v>
      </c>
      <c r="UG444" s="53">
        <v>1346.8183739321046</v>
      </c>
      <c r="UH444" s="53">
        <v>1336.1507035753018</v>
      </c>
      <c r="UI444" s="53">
        <v>1327.7018980933783</v>
      </c>
      <c r="UJ444" s="53">
        <v>1320.8457792225013</v>
      </c>
      <c r="UK444" s="53">
        <v>1313.5474057821073</v>
      </c>
      <c r="UL444" s="53">
        <v>1306.4257196009319</v>
      </c>
      <c r="UM444" s="53">
        <v>1300.507208123272</v>
      </c>
      <c r="UN444" s="53">
        <v>1295.5340327632489</v>
      </c>
      <c r="UO444" s="53">
        <v>1291.3157872880236</v>
      </c>
      <c r="UP444" s="53">
        <v>1287.707658170795</v>
      </c>
      <c r="UQ444" s="53">
        <v>1284.5989813216918</v>
      </c>
      <c r="UR444" s="53">
        <v>1281.8891335931648</v>
      </c>
      <c r="US444" s="53">
        <v>1279.5355345700586</v>
      </c>
      <c r="UT444" s="53">
        <v>1277.477112481417</v>
      </c>
      <c r="UU444" s="53">
        <v>1275.6678821681896</v>
      </c>
      <c r="UV444" s="53">
        <v>1274.0710744211055</v>
      </c>
      <c r="UW444" s="53">
        <v>1272.6548497011659</v>
      </c>
      <c r="UX444" s="53">
        <v>1271.3950850377614</v>
      </c>
      <c r="UY444" s="74">
        <v>1270.2712606461494</v>
      </c>
      <c r="UZ444" s="73">
        <v>870.14500379576009</v>
      </c>
      <c r="VA444" s="53">
        <v>780.80757364848262</v>
      </c>
      <c r="VB444" s="53">
        <v>740.92464464993293</v>
      </c>
      <c r="VC444" s="53">
        <v>719.08706087981091</v>
      </c>
      <c r="VD444" s="53">
        <v>705.30039491294258</v>
      </c>
      <c r="VE444" s="53">
        <v>695.67389827450381</v>
      </c>
      <c r="VF444" s="53">
        <v>688.57242965100022</v>
      </c>
      <c r="VG444" s="53">
        <v>683.11849180869535</v>
      </c>
      <c r="VH444" s="53">
        <v>678.79896763903923</v>
      </c>
      <c r="VI444" s="53">
        <v>675.29371814120748</v>
      </c>
      <c r="VJ444" s="53">
        <v>671.56236220664289</v>
      </c>
      <c r="VK444" s="53">
        <v>667.92133914674275</v>
      </c>
      <c r="VL444" s="53">
        <v>664.89544945963416</v>
      </c>
      <c r="VM444" s="53">
        <v>662.35287095980732</v>
      </c>
      <c r="VN444" s="53">
        <v>660.19625682982621</v>
      </c>
      <c r="VO444" s="53">
        <v>658.35156991373412</v>
      </c>
      <c r="VP444" s="53">
        <v>656.76223224770774</v>
      </c>
      <c r="VQ444" s="53">
        <v>655.3767993856892</v>
      </c>
      <c r="VR444" s="53">
        <v>654.17350172571366</v>
      </c>
      <c r="VS444" s="53">
        <v>653.12111580177873</v>
      </c>
      <c r="VT444" s="53">
        <v>652.19613130744028</v>
      </c>
      <c r="VU444" s="53">
        <v>651.37974966951731</v>
      </c>
      <c r="VV444" s="53">
        <v>650.65569265097997</v>
      </c>
      <c r="VW444" s="53">
        <v>650.01162717648219</v>
      </c>
      <c r="VX444" s="74">
        <v>649.43706233031503</v>
      </c>
      <c r="VY444" s="65">
        <f t="shared" si="6"/>
        <v>440</v>
      </c>
    </row>
    <row r="445" spans="1:597">
      <c r="A445" s="51" t="s">
        <v>660</v>
      </c>
      <c r="B445" s="69" t="s">
        <v>2</v>
      </c>
      <c r="C445" t="s">
        <v>659</v>
      </c>
      <c r="D445" t="s">
        <v>753</v>
      </c>
      <c r="E445" t="s">
        <v>727</v>
      </c>
      <c r="F445" t="s">
        <v>663</v>
      </c>
      <c r="G445" t="s">
        <v>664</v>
      </c>
      <c r="H445" t="s">
        <v>1029</v>
      </c>
      <c r="I445" t="s">
        <v>666</v>
      </c>
      <c r="J445" t="s">
        <v>1368</v>
      </c>
      <c r="K445" s="5" t="s">
        <v>785</v>
      </c>
      <c r="L445" t="s">
        <v>1031</v>
      </c>
      <c r="M445">
        <v>2</v>
      </c>
      <c r="N445" s="52">
        <v>3.2103504464516113</v>
      </c>
      <c r="O445" s="52">
        <v>0</v>
      </c>
      <c r="P445" s="52">
        <v>0</v>
      </c>
      <c r="Q445" s="53">
        <v>4.42</v>
      </c>
      <c r="R445" s="53">
        <v>0</v>
      </c>
      <c r="S445" s="53">
        <v>0</v>
      </c>
      <c r="T445" s="53">
        <v>0</v>
      </c>
      <c r="U445" s="53">
        <v>0.3017295617066722</v>
      </c>
      <c r="V445" s="53">
        <v>0.45</v>
      </c>
      <c r="W445" s="2" t="s">
        <v>833</v>
      </c>
      <c r="X445" s="54">
        <v>0</v>
      </c>
      <c r="Y445" s="54">
        <v>0.75</v>
      </c>
      <c r="Z445" t="s">
        <v>776</v>
      </c>
      <c r="AA445" t="s">
        <v>834</v>
      </c>
      <c r="AB445" s="54">
        <v>0.93361722150655801</v>
      </c>
      <c r="AC445" t="s">
        <v>778</v>
      </c>
      <c r="AD445" s="54">
        <v>0</v>
      </c>
      <c r="AE445" s="53">
        <v>639.15966660775825</v>
      </c>
      <c r="AG445" s="53">
        <v>331.36221795836747</v>
      </c>
      <c r="AI445" s="55">
        <v>4.0562805136402447E-3</v>
      </c>
      <c r="AJ445" s="5" t="s">
        <v>1032</v>
      </c>
      <c r="AK445" t="s">
        <v>1032</v>
      </c>
      <c r="AL445" s="1" t="s">
        <v>1032</v>
      </c>
      <c r="AM445" s="5" t="s">
        <v>785</v>
      </c>
      <c r="AN445" t="s">
        <v>785</v>
      </c>
      <c r="AO445" t="s">
        <v>785</v>
      </c>
      <c r="AP445" t="s">
        <v>785</v>
      </c>
      <c r="AQ445" t="s">
        <v>785</v>
      </c>
      <c r="AR445" t="s">
        <v>785</v>
      </c>
      <c r="AS445" t="s">
        <v>785</v>
      </c>
      <c r="AT445" t="s">
        <v>785</v>
      </c>
      <c r="AU445" t="s">
        <v>785</v>
      </c>
      <c r="AV445" t="s">
        <v>785</v>
      </c>
      <c r="AW445" t="s">
        <v>785</v>
      </c>
      <c r="AX445" t="s">
        <v>785</v>
      </c>
      <c r="AY445" t="s">
        <v>785</v>
      </c>
      <c r="AZ445" t="s">
        <v>785</v>
      </c>
      <c r="BA445" t="s">
        <v>785</v>
      </c>
      <c r="BB445" t="s">
        <v>785</v>
      </c>
      <c r="BC445" t="s">
        <v>785</v>
      </c>
      <c r="BD445" t="s">
        <v>785</v>
      </c>
      <c r="BE445" t="s">
        <v>785</v>
      </c>
      <c r="BF445" t="s">
        <v>785</v>
      </c>
      <c r="BG445" t="s">
        <v>785</v>
      </c>
      <c r="BH445" t="s">
        <v>785</v>
      </c>
      <c r="BI445" t="s">
        <v>785</v>
      </c>
      <c r="BJ445" t="s">
        <v>785</v>
      </c>
      <c r="BK445" t="s">
        <v>785</v>
      </c>
      <c r="BL445" t="s">
        <v>785</v>
      </c>
      <c r="BM445" s="1" t="s">
        <v>785</v>
      </c>
      <c r="BN445" s="5" t="s">
        <v>1031</v>
      </c>
      <c r="BO445" t="s">
        <v>1031</v>
      </c>
      <c r="BP445" t="s">
        <v>1031</v>
      </c>
      <c r="BQ445" t="s">
        <v>1031</v>
      </c>
      <c r="BR445" t="s">
        <v>1031</v>
      </c>
      <c r="BS445" t="s">
        <v>1031</v>
      </c>
      <c r="BT445" t="s">
        <v>1031</v>
      </c>
      <c r="BU445" t="s">
        <v>1031</v>
      </c>
      <c r="BV445" t="s">
        <v>1031</v>
      </c>
      <c r="BW445" t="s">
        <v>1031</v>
      </c>
      <c r="BX445" t="s">
        <v>1031</v>
      </c>
      <c r="BY445" t="s">
        <v>1031</v>
      </c>
      <c r="BZ445" t="s">
        <v>1031</v>
      </c>
      <c r="CA445" t="s">
        <v>1031</v>
      </c>
      <c r="CB445" t="s">
        <v>1031</v>
      </c>
      <c r="CC445" t="s">
        <v>1031</v>
      </c>
      <c r="CD445" t="s">
        <v>1031</v>
      </c>
      <c r="CE445" t="s">
        <v>1031</v>
      </c>
      <c r="CF445" t="s">
        <v>1031</v>
      </c>
      <c r="CG445" t="s">
        <v>1031</v>
      </c>
      <c r="CH445" t="s">
        <v>1031</v>
      </c>
      <c r="CI445" t="s">
        <v>1031</v>
      </c>
      <c r="CJ445" t="s">
        <v>1031</v>
      </c>
      <c r="CK445" t="s">
        <v>1031</v>
      </c>
      <c r="CL445" t="s">
        <v>1031</v>
      </c>
      <c r="CM445" t="s">
        <v>1031</v>
      </c>
      <c r="CN445" s="1" t="s">
        <v>1031</v>
      </c>
      <c r="CO445" s="56">
        <v>4.42</v>
      </c>
      <c r="CP445" s="53">
        <v>4.42</v>
      </c>
      <c r="CQ445" s="53">
        <v>4.42</v>
      </c>
      <c r="CR445" s="53">
        <v>4.42</v>
      </c>
      <c r="CS445" s="53">
        <v>4.42</v>
      </c>
      <c r="CT445" s="53">
        <v>4.42</v>
      </c>
      <c r="CU445" s="53">
        <v>4.42</v>
      </c>
      <c r="CV445" s="53">
        <v>4.42</v>
      </c>
      <c r="CW445" s="53">
        <v>4.42</v>
      </c>
      <c r="CX445" s="53">
        <v>4.42</v>
      </c>
      <c r="CY445" s="53">
        <v>4.42</v>
      </c>
      <c r="CZ445" s="53">
        <v>4.42</v>
      </c>
      <c r="DA445" s="53">
        <v>4.42</v>
      </c>
      <c r="DB445" s="53">
        <v>4.42</v>
      </c>
      <c r="DC445" s="53">
        <v>4.42</v>
      </c>
      <c r="DD445" s="53">
        <v>4.42</v>
      </c>
      <c r="DE445" s="53">
        <v>4.42</v>
      </c>
      <c r="DF445" s="53">
        <v>4.42</v>
      </c>
      <c r="DG445" s="53">
        <v>4.42</v>
      </c>
      <c r="DH445" s="53">
        <v>4.42</v>
      </c>
      <c r="DI445" s="53">
        <v>4.42</v>
      </c>
      <c r="DJ445" s="53">
        <v>4.42</v>
      </c>
      <c r="DK445" s="53">
        <v>4.42</v>
      </c>
      <c r="DL445" s="53">
        <v>4.42</v>
      </c>
      <c r="DM445" s="53">
        <v>4.42</v>
      </c>
      <c r="DN445" s="53">
        <v>4.42</v>
      </c>
      <c r="DO445" s="57">
        <v>4.42</v>
      </c>
      <c r="DP445" s="58">
        <v>0</v>
      </c>
      <c r="DQ445" s="59">
        <v>0</v>
      </c>
      <c r="DR445" s="59">
        <v>3.2379516478161774</v>
      </c>
      <c r="DS445" s="59">
        <v>3.7097089477585454</v>
      </c>
      <c r="DT445" s="59">
        <v>3.9467670449690582</v>
      </c>
      <c r="DU445" s="59">
        <v>4.0792942130973069</v>
      </c>
      <c r="DV445" s="59">
        <v>4.1601074720619424</v>
      </c>
      <c r="DW445" s="59">
        <v>4.2119446192891097</v>
      </c>
      <c r="DX445" s="59">
        <v>4.2454775194104384</v>
      </c>
      <c r="DY445" s="59">
        <v>4.2670023520527716</v>
      </c>
      <c r="DZ445" s="59">
        <v>4.2805789850013003</v>
      </c>
      <c r="EA445" s="59">
        <v>4.2889376933515715</v>
      </c>
      <c r="EB445" s="59">
        <v>4.3003476247888681</v>
      </c>
      <c r="EC445" s="59">
        <v>4.3124890307571579</v>
      </c>
      <c r="ED445" s="59">
        <v>4.3208269201243894</v>
      </c>
      <c r="EE445" s="59">
        <v>4.3259488153388075</v>
      </c>
      <c r="EF445" s="59">
        <v>4.3281651365514282</v>
      </c>
      <c r="EG445" s="59">
        <v>4.3277990735179905</v>
      </c>
      <c r="EH445" s="59">
        <v>4.3251784802907096</v>
      </c>
      <c r="EI445" s="59">
        <v>4.3206199144607549</v>
      </c>
      <c r="EJ445" s="59">
        <v>4.3144008124032345</v>
      </c>
      <c r="EK445" s="59">
        <v>4.3067600253151772</v>
      </c>
      <c r="EL445" s="59">
        <v>4.2995179433356672</v>
      </c>
      <c r="EM445" s="59">
        <v>4.2926441408371874</v>
      </c>
      <c r="EN445" s="59">
        <v>4.2861111083094166</v>
      </c>
      <c r="EO445" s="59">
        <v>4.2798938877862494</v>
      </c>
      <c r="EP445" s="59">
        <v>4.2739698553292342</v>
      </c>
      <c r="EQ445" s="72">
        <v>4.0539669674133092E-3</v>
      </c>
      <c r="ER445" s="59">
        <v>1.0701891865259418E-2</v>
      </c>
      <c r="ES445" s="59">
        <v>1.6374919262626849E-2</v>
      </c>
      <c r="ET445" s="59">
        <v>2.3303729996083645E-2</v>
      </c>
      <c r="EU445" s="59">
        <v>2.7591556076592652E-2</v>
      </c>
      <c r="EV445" s="59">
        <v>2.7564209024845691E-2</v>
      </c>
      <c r="EW445" s="59">
        <v>1.7259376665959055E-2</v>
      </c>
      <c r="EX445" s="59">
        <v>1.0828481856999151E-3</v>
      </c>
      <c r="EY445" s="59">
        <v>0</v>
      </c>
      <c r="EZ445" s="59">
        <v>0</v>
      </c>
      <c r="FA445" s="59">
        <v>0</v>
      </c>
      <c r="FB445" s="59">
        <v>0</v>
      </c>
      <c r="FC445" s="59">
        <v>0</v>
      </c>
      <c r="FD445" s="59">
        <v>0</v>
      </c>
      <c r="FE445" s="59">
        <v>0</v>
      </c>
      <c r="FF445" s="59">
        <v>0</v>
      </c>
      <c r="FG445" s="59">
        <v>0</v>
      </c>
      <c r="FH445" s="59">
        <v>0</v>
      </c>
      <c r="FI445" s="59">
        <v>0</v>
      </c>
      <c r="FJ445" s="59">
        <v>0</v>
      </c>
      <c r="FK445" s="59">
        <v>0</v>
      </c>
      <c r="FL445" s="59">
        <v>0</v>
      </c>
      <c r="FM445" s="59">
        <v>0</v>
      </c>
      <c r="FN445" s="59">
        <v>0</v>
      </c>
      <c r="FO445" s="55">
        <v>0</v>
      </c>
      <c r="FP445" s="58">
        <v>4.0539669674133092E-3</v>
      </c>
      <c r="FQ445" s="59">
        <v>1.5346506476189061E-2</v>
      </c>
      <c r="FR445" s="59">
        <v>3.2702099337555329E-2</v>
      </c>
      <c r="FS445" s="59">
        <v>5.7103922169541035E-2</v>
      </c>
      <c r="FT445" s="59">
        <v>8.5826741109049282E-2</v>
      </c>
      <c r="FU445" s="59">
        <v>0.11446039688371479</v>
      </c>
      <c r="FV445" s="59">
        <v>0.13263103649434121</v>
      </c>
      <c r="FW445" s="59">
        <v>0.13438633220818544</v>
      </c>
      <c r="FX445" s="59">
        <v>0.13481391901389972</v>
      </c>
      <c r="FY445" s="59">
        <v>0.13507717083907167</v>
      </c>
      <c r="FZ445" s="59">
        <v>0.1354365188567421</v>
      </c>
      <c r="GA445" s="59">
        <v>0.13581890416645351</v>
      </c>
      <c r="GB445" s="59">
        <v>0.13608150031193744</v>
      </c>
      <c r="GC445" s="59">
        <v>0.13624281091245519</v>
      </c>
      <c r="GD445" s="59">
        <v>0.13631261243919116</v>
      </c>
      <c r="GE445" s="59">
        <v>0.13630108353333129</v>
      </c>
      <c r="GF445" s="59">
        <v>0.13621854973490147</v>
      </c>
      <c r="GG445" s="59">
        <v>0.13607498080958261</v>
      </c>
      <c r="GH445" s="59">
        <v>0.1358791144270069</v>
      </c>
      <c r="GI445" s="59">
        <v>0.13563847304290888</v>
      </c>
      <c r="GJ445" s="59">
        <v>0.13541038860458904</v>
      </c>
      <c r="GK445" s="59">
        <v>0.13519390287763608</v>
      </c>
      <c r="GL445" s="59">
        <v>0.13498814946876306</v>
      </c>
      <c r="GM445" s="59">
        <v>0.13479234234383008</v>
      </c>
      <c r="GN445" s="55">
        <v>0.13460576897730792</v>
      </c>
      <c r="GO445" s="58">
        <v>1.2520159064597183</v>
      </c>
      <c r="GP445" s="59">
        <v>2.8848332890712736</v>
      </c>
      <c r="GQ445" s="59">
        <v>4.1489449658550157</v>
      </c>
      <c r="GR445" s="59">
        <v>5.712686748914269</v>
      </c>
      <c r="GS445" s="59">
        <v>6.6324142493648122</v>
      </c>
      <c r="GT445" s="59">
        <v>6.5442952166588473</v>
      </c>
      <c r="GU445" s="59">
        <v>4.0653558020384555</v>
      </c>
      <c r="GV445" s="59">
        <v>0.25377257764551686</v>
      </c>
      <c r="GW445" s="59">
        <v>0</v>
      </c>
      <c r="GX445" s="59">
        <v>0</v>
      </c>
      <c r="GY445" s="59">
        <v>0</v>
      </c>
      <c r="GZ445" s="59">
        <v>0</v>
      </c>
      <c r="HA445" s="59">
        <v>0</v>
      </c>
      <c r="HB445" s="59">
        <v>0</v>
      </c>
      <c r="HC445" s="59">
        <v>0</v>
      </c>
      <c r="HD445" s="59">
        <v>0</v>
      </c>
      <c r="HE445" s="59">
        <v>0</v>
      </c>
      <c r="HF445" s="59">
        <v>0</v>
      </c>
      <c r="HG445" s="59">
        <v>0</v>
      </c>
      <c r="HH445" s="59">
        <v>0</v>
      </c>
      <c r="HI445" s="59">
        <v>0</v>
      </c>
      <c r="HJ445" s="59">
        <v>0</v>
      </c>
      <c r="HK445" s="59">
        <v>0</v>
      </c>
      <c r="HL445" s="59">
        <v>0</v>
      </c>
      <c r="HM445" s="55">
        <v>0</v>
      </c>
      <c r="HN445" s="58">
        <v>1.2520159064597183</v>
      </c>
      <c r="HO445" s="59">
        <v>4.1368491955309921</v>
      </c>
      <c r="HP445" s="59">
        <v>8.2857941613860078</v>
      </c>
      <c r="HQ445" s="59">
        <v>13.998480910300277</v>
      </c>
      <c r="HR445" s="59">
        <v>20.630895159665087</v>
      </c>
      <c r="HS445" s="59">
        <v>27.175190376323933</v>
      </c>
      <c r="HT445" s="59">
        <v>31.240546178362386</v>
      </c>
      <c r="HU445" s="59">
        <v>31.494318756007903</v>
      </c>
      <c r="HV445" s="59">
        <v>31.494318756007903</v>
      </c>
      <c r="HW445" s="59">
        <v>31.494318756007903</v>
      </c>
      <c r="HX445" s="59">
        <v>31.494318756007903</v>
      </c>
      <c r="HY445" s="59">
        <v>31.494318756007903</v>
      </c>
      <c r="HZ445" s="59">
        <v>31.494318756007903</v>
      </c>
      <c r="IA445" s="59">
        <v>31.494318756007903</v>
      </c>
      <c r="IB445" s="59">
        <v>31.494318756007903</v>
      </c>
      <c r="IC445" s="59">
        <v>31.494318756007903</v>
      </c>
      <c r="ID445" s="59">
        <v>31.494318756007903</v>
      </c>
      <c r="IE445" s="59">
        <v>31.494318756007903</v>
      </c>
      <c r="IF445" s="59">
        <v>31.494318756007903</v>
      </c>
      <c r="IG445" s="59">
        <v>31.494318756007903</v>
      </c>
      <c r="IH445" s="59">
        <v>31.494318756007903</v>
      </c>
      <c r="II445" s="59">
        <v>31.494318756007903</v>
      </c>
      <c r="IJ445" s="59">
        <v>31.494318756007903</v>
      </c>
      <c r="IK445" s="59">
        <v>31.494318756007903</v>
      </c>
      <c r="IL445" s="71">
        <v>31.494318756007903</v>
      </c>
      <c r="IM445" s="72">
        <v>4.0562805136402447E-3</v>
      </c>
      <c r="IN445" s="59">
        <v>1.0714755877520335E-2</v>
      </c>
      <c r="IO445" s="59">
        <v>1.6405387220930819E-2</v>
      </c>
      <c r="IP445" s="59">
        <v>2.3362575537043295E-2</v>
      </c>
      <c r="IQ445" s="59">
        <v>2.7679921265826392E-2</v>
      </c>
      <c r="IR445" s="59">
        <v>2.7672004549133666E-2</v>
      </c>
      <c r="IS445" s="59">
        <v>1.7339417932966845E-2</v>
      </c>
      <c r="IT445" s="59">
        <v>1.0886602291297646E-3</v>
      </c>
      <c r="IU445" s="59">
        <v>0</v>
      </c>
      <c r="IV445" s="59">
        <v>0</v>
      </c>
      <c r="IW445" s="59">
        <v>0</v>
      </c>
      <c r="IX445" s="59">
        <v>0</v>
      </c>
      <c r="IY445" s="59">
        <v>0</v>
      </c>
      <c r="IZ445" s="59">
        <v>0</v>
      </c>
      <c r="JA445" s="59">
        <v>0</v>
      </c>
      <c r="JB445" s="59">
        <v>0</v>
      </c>
      <c r="JC445" s="59">
        <v>0</v>
      </c>
      <c r="JD445" s="59">
        <v>0</v>
      </c>
      <c r="JE445" s="59">
        <v>0</v>
      </c>
      <c r="JF445" s="59">
        <v>0</v>
      </c>
      <c r="JG445" s="59">
        <v>0</v>
      </c>
      <c r="JH445" s="59">
        <v>0</v>
      </c>
      <c r="JI445" s="59">
        <v>0</v>
      </c>
      <c r="JJ445" s="59">
        <v>0</v>
      </c>
      <c r="JK445" s="55">
        <v>0</v>
      </c>
      <c r="JL445" s="58">
        <v>4.0562805136402447E-3</v>
      </c>
      <c r="JM445" s="59">
        <v>1.5364953462007789E-2</v>
      </c>
      <c r="JN445" s="59">
        <v>3.276294642834636E-2</v>
      </c>
      <c r="JO445" s="59">
        <v>5.7248118450202952E-2</v>
      </c>
      <c r="JP445" s="59">
        <v>8.610161129753606E-2</v>
      </c>
      <c r="JQ445" s="59">
        <v>0.1149080178722644</v>
      </c>
      <c r="JR445" s="59">
        <v>0.13324611990152482</v>
      </c>
      <c r="JS445" s="59">
        <v>0.13510763294958836</v>
      </c>
      <c r="JT445" s="59">
        <v>0.13563392037938521</v>
      </c>
      <c r="JU445" s="59">
        <v>0.13599126973636849</v>
      </c>
      <c r="JV445" s="59">
        <v>0.13644045006068925</v>
      </c>
      <c r="JW445" s="59">
        <v>0.13690746762238798</v>
      </c>
      <c r="JX445" s="59">
        <v>0.13724998703849561</v>
      </c>
      <c r="JY445" s="59">
        <v>0.13748836163797962</v>
      </c>
      <c r="JZ445" s="59">
        <v>0.13763433754748433</v>
      </c>
      <c r="KA445" s="59">
        <v>0.13769920052695986</v>
      </c>
      <c r="KB445" s="59">
        <v>0.13769378060801987</v>
      </c>
      <c r="KC445" s="59">
        <v>0.13762818186334907</v>
      </c>
      <c r="KD445" s="59">
        <v>0.13751113809786208</v>
      </c>
      <c r="KE445" s="59">
        <v>0.13735010282889737</v>
      </c>
      <c r="KF445" s="59">
        <v>0.13719470724848662</v>
      </c>
      <c r="KG445" s="59">
        <v>0.13704484172553461</v>
      </c>
      <c r="KH445" s="59">
        <v>0.13690035593031613</v>
      </c>
      <c r="KI445" s="59">
        <v>0.13676107262881329</v>
      </c>
      <c r="KJ445" s="55">
        <v>0.13662680007735534</v>
      </c>
      <c r="KK445" s="58">
        <v>1.2520159064597183</v>
      </c>
      <c r="KL445" s="59">
        <v>2.8848332890712736</v>
      </c>
      <c r="KM445" s="59">
        <v>4.1489449658550157</v>
      </c>
      <c r="KN445" s="59">
        <v>5.712686748914269</v>
      </c>
      <c r="KO445" s="59">
        <v>6.6324142493648122</v>
      </c>
      <c r="KP445" s="59">
        <v>6.5442952166588473</v>
      </c>
      <c r="KQ445" s="59">
        <v>4.0653558020384555</v>
      </c>
      <c r="KR445" s="59">
        <v>0.25377257764551686</v>
      </c>
      <c r="KS445" s="59">
        <v>0</v>
      </c>
      <c r="KT445" s="59">
        <v>0</v>
      </c>
      <c r="KU445" s="59">
        <v>0</v>
      </c>
      <c r="KV445" s="59">
        <v>0</v>
      </c>
      <c r="KW445" s="59">
        <v>0</v>
      </c>
      <c r="KX445" s="59">
        <v>0</v>
      </c>
      <c r="KY445" s="59">
        <v>0</v>
      </c>
      <c r="KZ445" s="59">
        <v>0</v>
      </c>
      <c r="LA445" s="59">
        <v>0</v>
      </c>
      <c r="LB445" s="59">
        <v>0</v>
      </c>
      <c r="LC445" s="59">
        <v>0</v>
      </c>
      <c r="LD445" s="59">
        <v>0</v>
      </c>
      <c r="LE445" s="59">
        <v>0</v>
      </c>
      <c r="LF445" s="59">
        <v>0</v>
      </c>
      <c r="LG445" s="59">
        <v>0</v>
      </c>
      <c r="LH445" s="59">
        <v>0</v>
      </c>
      <c r="LI445" s="55">
        <v>0</v>
      </c>
      <c r="LJ445" s="58">
        <v>1.2520159064597183</v>
      </c>
      <c r="LK445" s="59">
        <v>4.1368491955309921</v>
      </c>
      <c r="LL445" s="59">
        <v>8.2857941613860078</v>
      </c>
      <c r="LM445" s="59">
        <v>13.998480910300277</v>
      </c>
      <c r="LN445" s="59">
        <v>20.630895159665087</v>
      </c>
      <c r="LO445" s="59">
        <v>27.175190376323933</v>
      </c>
      <c r="LP445" s="59">
        <v>31.240546178362386</v>
      </c>
      <c r="LQ445" s="59">
        <v>31.494318756007903</v>
      </c>
      <c r="LR445" s="59">
        <v>31.494318756007903</v>
      </c>
      <c r="LS445" s="59">
        <v>31.494318756007903</v>
      </c>
      <c r="LT445" s="59">
        <v>31.494318756007903</v>
      </c>
      <c r="LU445" s="59">
        <v>31.494318756007903</v>
      </c>
      <c r="LV445" s="59">
        <v>31.494318756007903</v>
      </c>
      <c r="LW445" s="59">
        <v>31.494318756007903</v>
      </c>
      <c r="LX445" s="59">
        <v>31.494318756007903</v>
      </c>
      <c r="LY445" s="59">
        <v>31.494318756007903</v>
      </c>
      <c r="LZ445" s="59">
        <v>31.494318756007903</v>
      </c>
      <c r="MA445" s="59">
        <v>31.494318756007903</v>
      </c>
      <c r="MB445" s="59">
        <v>31.494318756007903</v>
      </c>
      <c r="MC445" s="59">
        <v>31.494318756007903</v>
      </c>
      <c r="MD445" s="59">
        <v>31.494318756007903</v>
      </c>
      <c r="ME445" s="59">
        <v>31.494318756007903</v>
      </c>
      <c r="MF445" s="59">
        <v>31.494318756007903</v>
      </c>
      <c r="MG445" s="59">
        <v>31.494318756007903</v>
      </c>
      <c r="MH445" s="71">
        <v>31.494318756007903</v>
      </c>
      <c r="MI445" s="72">
        <v>4.0584280667874759E-3</v>
      </c>
      <c r="MJ445" s="59">
        <v>1.071858748082428E-2</v>
      </c>
      <c r="MK445" s="59">
        <v>1.6409776546221101E-2</v>
      </c>
      <c r="ML445" s="59">
        <v>2.3367576247749173E-2</v>
      </c>
      <c r="MM445" s="59">
        <v>2.7684863350265411E-2</v>
      </c>
      <c r="MN445" s="59">
        <v>2.7676236466214664E-2</v>
      </c>
      <c r="MO445" s="59">
        <v>1.7341734130990067E-2</v>
      </c>
      <c r="MP445" s="59">
        <v>1.0887891660720419E-3</v>
      </c>
      <c r="MQ445" s="59">
        <v>0</v>
      </c>
      <c r="MR445" s="59">
        <v>0</v>
      </c>
      <c r="MS445" s="59">
        <v>0</v>
      </c>
      <c r="MT445" s="59">
        <v>0</v>
      </c>
      <c r="MU445" s="59">
        <v>0</v>
      </c>
      <c r="MV445" s="59">
        <v>0</v>
      </c>
      <c r="MW445" s="59">
        <v>0</v>
      </c>
      <c r="MX445" s="59">
        <v>0</v>
      </c>
      <c r="MY445" s="59">
        <v>0</v>
      </c>
      <c r="MZ445" s="59">
        <v>0</v>
      </c>
      <c r="NA445" s="59">
        <v>0</v>
      </c>
      <c r="NB445" s="59">
        <v>0</v>
      </c>
      <c r="NC445" s="59">
        <v>0</v>
      </c>
      <c r="ND445" s="59">
        <v>0</v>
      </c>
      <c r="NE445" s="59">
        <v>0</v>
      </c>
      <c r="NF445" s="59">
        <v>0</v>
      </c>
      <c r="NG445" s="55">
        <v>0</v>
      </c>
      <c r="NH445" s="58">
        <v>4.0584280667874751E-3</v>
      </c>
      <c r="NI445" s="59">
        <v>1.5370447978833269E-2</v>
      </c>
      <c r="NJ445" s="59">
        <v>3.2771712282355495E-2</v>
      </c>
      <c r="NK445" s="59">
        <v>5.7260372290896623E-2</v>
      </c>
      <c r="NL445" s="59">
        <v>8.6116984225416929E-2</v>
      </c>
      <c r="NM445" s="59">
        <v>0.11492559091084618</v>
      </c>
      <c r="NN445" s="59">
        <v>0.13326391890727643</v>
      </c>
      <c r="NO445" s="59">
        <v>0.13512363460428717</v>
      </c>
      <c r="NP445" s="59">
        <v>0.13564833175492419</v>
      </c>
      <c r="NQ445" s="59">
        <v>0.13600435559448057</v>
      </c>
      <c r="NR445" s="59">
        <v>0.13645243260492537</v>
      </c>
      <c r="NS445" s="59">
        <v>0.13691851224217302</v>
      </c>
      <c r="NT445" s="59">
        <v>0.13726021428838911</v>
      </c>
      <c r="NU445" s="59">
        <v>0.13749787060943125</v>
      </c>
      <c r="NV445" s="59">
        <v>0.13764321062333351</v>
      </c>
      <c r="NW445" s="59">
        <v>0.13770750690323841</v>
      </c>
      <c r="NX445" s="59">
        <v>0.13770157894133969</v>
      </c>
      <c r="NY445" s="59">
        <v>0.13763552229236822</v>
      </c>
      <c r="NZ445" s="59">
        <v>0.13751806380556134</v>
      </c>
      <c r="OA445" s="59">
        <v>0.13735665126450991</v>
      </c>
      <c r="OB445" s="59">
        <v>0.13720091305843066</v>
      </c>
      <c r="OC445" s="59">
        <v>0.13705073504478968</v>
      </c>
      <c r="OD445" s="59">
        <v>0.13690596312993961</v>
      </c>
      <c r="OE445" s="59">
        <v>0.13676641691524355</v>
      </c>
      <c r="OF445" s="55">
        <v>0.13663190197733349</v>
      </c>
      <c r="OG445" s="58">
        <v>1.2520159064597183</v>
      </c>
      <c r="OH445" s="59">
        <v>2.8848332890712736</v>
      </c>
      <c r="OI445" s="59">
        <v>4.1489449658550157</v>
      </c>
      <c r="OJ445" s="59">
        <v>5.712686748914269</v>
      </c>
      <c r="OK445" s="59">
        <v>6.6324142493648122</v>
      </c>
      <c r="OL445" s="59">
        <v>6.5442952166588473</v>
      </c>
      <c r="OM445" s="59">
        <v>4.0653558020384555</v>
      </c>
      <c r="ON445" s="59">
        <v>0.25377257764551686</v>
      </c>
      <c r="OO445" s="59">
        <v>0</v>
      </c>
      <c r="OP445" s="59">
        <v>0</v>
      </c>
      <c r="OQ445" s="59">
        <v>0</v>
      </c>
      <c r="OR445" s="59">
        <v>0</v>
      </c>
      <c r="OS445" s="59">
        <v>0</v>
      </c>
      <c r="OT445" s="59">
        <v>0</v>
      </c>
      <c r="OU445" s="59">
        <v>0</v>
      </c>
      <c r="OV445" s="59">
        <v>0</v>
      </c>
      <c r="OW445" s="59">
        <v>0</v>
      </c>
      <c r="OX445" s="59">
        <v>0</v>
      </c>
      <c r="OY445" s="59">
        <v>0</v>
      </c>
      <c r="OZ445" s="59">
        <v>0</v>
      </c>
      <c r="PA445" s="59">
        <v>0</v>
      </c>
      <c r="PB445" s="59">
        <v>0</v>
      </c>
      <c r="PC445" s="59">
        <v>0</v>
      </c>
      <c r="PD445" s="59">
        <v>0</v>
      </c>
      <c r="PE445" s="55">
        <v>0</v>
      </c>
      <c r="PF445" s="58">
        <v>1.2520159064597183</v>
      </c>
      <c r="PG445" s="59">
        <v>4.1368491955309921</v>
      </c>
      <c r="PH445" s="59">
        <v>8.2857941613860078</v>
      </c>
      <c r="PI445" s="59">
        <v>13.998480910300277</v>
      </c>
      <c r="PJ445" s="59">
        <v>20.630895159665087</v>
      </c>
      <c r="PK445" s="59">
        <v>27.175190376323933</v>
      </c>
      <c r="PL445" s="59">
        <v>31.240546178362386</v>
      </c>
      <c r="PM445" s="59">
        <v>31.494318756007903</v>
      </c>
      <c r="PN445" s="59">
        <v>31.494318756007903</v>
      </c>
      <c r="PO445" s="59">
        <v>31.494318756007903</v>
      </c>
      <c r="PP445" s="59">
        <v>31.494318756007903</v>
      </c>
      <c r="PQ445" s="59">
        <v>31.494318756007903</v>
      </c>
      <c r="PR445" s="59">
        <v>31.494318756007903</v>
      </c>
      <c r="PS445" s="59">
        <v>31.494318756007903</v>
      </c>
      <c r="PT445" s="59">
        <v>31.494318756007903</v>
      </c>
      <c r="PU445" s="59">
        <v>31.494318756007903</v>
      </c>
      <c r="PV445" s="59">
        <v>31.494318756007903</v>
      </c>
      <c r="PW445" s="59">
        <v>31.494318756007903</v>
      </c>
      <c r="PX445" s="59">
        <v>31.494318756007903</v>
      </c>
      <c r="PY445" s="59">
        <v>31.494318756007903</v>
      </c>
      <c r="PZ445" s="59">
        <v>31.494318756007903</v>
      </c>
      <c r="QA445" s="59">
        <v>31.494318756007903</v>
      </c>
      <c r="QB445" s="59">
        <v>31.494318756007903</v>
      </c>
      <c r="QC445" s="59">
        <v>31.494318756007903</v>
      </c>
      <c r="QD445" s="71">
        <v>31.494318756007903</v>
      </c>
      <c r="QE445" s="72">
        <v>4.0562805136402447E-3</v>
      </c>
      <c r="QF445" s="59">
        <v>1.0714755877520335E-2</v>
      </c>
      <c r="QG445" s="59">
        <v>1.6405387220930819E-2</v>
      </c>
      <c r="QH445" s="59">
        <v>2.3362575537043295E-2</v>
      </c>
      <c r="QI445" s="59">
        <v>2.7679921265826392E-2</v>
      </c>
      <c r="QJ445" s="59">
        <v>2.7672004549133666E-2</v>
      </c>
      <c r="QK445" s="59">
        <v>1.7339417932966845E-2</v>
      </c>
      <c r="QL445" s="59">
        <v>1.0886602291297646E-3</v>
      </c>
      <c r="QM445" s="59">
        <v>0</v>
      </c>
      <c r="QN445" s="59">
        <v>0</v>
      </c>
      <c r="QO445" s="59">
        <v>0</v>
      </c>
      <c r="QP445" s="59">
        <v>0</v>
      </c>
      <c r="QQ445" s="59">
        <v>0</v>
      </c>
      <c r="QR445" s="59">
        <v>0</v>
      </c>
      <c r="QS445" s="59">
        <v>0</v>
      </c>
      <c r="QT445" s="59">
        <v>0</v>
      </c>
      <c r="QU445" s="59">
        <v>0</v>
      </c>
      <c r="QV445" s="59">
        <v>0</v>
      </c>
      <c r="QW445" s="59">
        <v>0</v>
      </c>
      <c r="QX445" s="59">
        <v>0</v>
      </c>
      <c r="QY445" s="59">
        <v>0</v>
      </c>
      <c r="QZ445" s="59">
        <v>0</v>
      </c>
      <c r="RA445" s="59">
        <v>0</v>
      </c>
      <c r="RB445" s="59">
        <v>0</v>
      </c>
      <c r="RC445" s="55">
        <v>0</v>
      </c>
      <c r="RD445" s="58">
        <v>4.0562805136402447E-3</v>
      </c>
      <c r="RE445" s="59">
        <v>1.5364953462007789E-2</v>
      </c>
      <c r="RF445" s="59">
        <v>3.276294642834636E-2</v>
      </c>
      <c r="RG445" s="59">
        <v>5.7248118450202952E-2</v>
      </c>
      <c r="RH445" s="59">
        <v>8.610161129753606E-2</v>
      </c>
      <c r="RI445" s="59">
        <v>0.1149080178722644</v>
      </c>
      <c r="RJ445" s="59">
        <v>0.13324611990152482</v>
      </c>
      <c r="RK445" s="59">
        <v>0.13510763294958836</v>
      </c>
      <c r="RL445" s="59">
        <v>0.13563392037938521</v>
      </c>
      <c r="RM445" s="59">
        <v>0.13599126973636849</v>
      </c>
      <c r="RN445" s="59">
        <v>0.13644045006068925</v>
      </c>
      <c r="RO445" s="59">
        <v>0.13690746762238798</v>
      </c>
      <c r="RP445" s="59">
        <v>0.13724998703849561</v>
      </c>
      <c r="RQ445" s="59">
        <v>0.13748836163797962</v>
      </c>
      <c r="RR445" s="59">
        <v>0.13763433754748433</v>
      </c>
      <c r="RS445" s="59">
        <v>0.13769920052695986</v>
      </c>
      <c r="RT445" s="59">
        <v>0.13769378060801987</v>
      </c>
      <c r="RU445" s="59">
        <v>0.13762818186334907</v>
      </c>
      <c r="RV445" s="59">
        <v>0.13751113809786208</v>
      </c>
      <c r="RW445" s="59">
        <v>0.13735010282889737</v>
      </c>
      <c r="RX445" s="59">
        <v>0.13719470724848662</v>
      </c>
      <c r="RY445" s="59">
        <v>0.13704484172553461</v>
      </c>
      <c r="RZ445" s="59">
        <v>0.13690035593031613</v>
      </c>
      <c r="SA445" s="59">
        <v>0.13676107262881329</v>
      </c>
      <c r="SB445" s="55">
        <v>0.13662680007735534</v>
      </c>
      <c r="SC445" s="58">
        <v>1.2520159064597183</v>
      </c>
      <c r="SD445" s="59">
        <v>2.8848332890712736</v>
      </c>
      <c r="SE445" s="59">
        <v>4.1489449658550157</v>
      </c>
      <c r="SF445" s="59">
        <v>5.712686748914269</v>
      </c>
      <c r="SG445" s="59">
        <v>6.6324142493648122</v>
      </c>
      <c r="SH445" s="59">
        <v>6.5442952166588473</v>
      </c>
      <c r="SI445" s="59">
        <v>4.0653558020384555</v>
      </c>
      <c r="SJ445" s="59">
        <v>0.25377257764551686</v>
      </c>
      <c r="SK445" s="59">
        <v>0</v>
      </c>
      <c r="SL445" s="59">
        <v>0</v>
      </c>
      <c r="SM445" s="59">
        <v>0</v>
      </c>
      <c r="SN445" s="59">
        <v>0</v>
      </c>
      <c r="SO445" s="59">
        <v>0</v>
      </c>
      <c r="SP445" s="59">
        <v>0</v>
      </c>
      <c r="SQ445" s="59">
        <v>0</v>
      </c>
      <c r="SR445" s="59">
        <v>0</v>
      </c>
      <c r="SS445" s="59">
        <v>0</v>
      </c>
      <c r="ST445" s="59">
        <v>0</v>
      </c>
      <c r="SU445" s="59">
        <v>0</v>
      </c>
      <c r="SV445" s="59">
        <v>0</v>
      </c>
      <c r="SW445" s="59">
        <v>0</v>
      </c>
      <c r="SX445" s="59">
        <v>0</v>
      </c>
      <c r="SY445" s="59">
        <v>0</v>
      </c>
      <c r="SZ445" s="59">
        <v>0</v>
      </c>
      <c r="TA445" s="55">
        <v>0</v>
      </c>
      <c r="TB445" s="58">
        <v>1.2520159064597183</v>
      </c>
      <c r="TC445" s="59">
        <v>4.1368491955309921</v>
      </c>
      <c r="TD445" s="59">
        <v>8.2857941613860078</v>
      </c>
      <c r="TE445" s="59">
        <v>13.998480910300277</v>
      </c>
      <c r="TF445" s="59">
        <v>20.630895159665087</v>
      </c>
      <c r="TG445" s="59">
        <v>27.175190376323933</v>
      </c>
      <c r="TH445" s="59">
        <v>31.240546178362386</v>
      </c>
      <c r="TI445" s="59">
        <v>31.494318756007903</v>
      </c>
      <c r="TJ445" s="59">
        <v>31.494318756007903</v>
      </c>
      <c r="TK445" s="59">
        <v>31.494318756007903</v>
      </c>
      <c r="TL445" s="59">
        <v>31.494318756007903</v>
      </c>
      <c r="TM445" s="59">
        <v>31.494318756007903</v>
      </c>
      <c r="TN445" s="59">
        <v>31.494318756007903</v>
      </c>
      <c r="TO445" s="59">
        <v>31.494318756007903</v>
      </c>
      <c r="TP445" s="59">
        <v>31.494318756007903</v>
      </c>
      <c r="TQ445" s="59">
        <v>31.494318756007903</v>
      </c>
      <c r="TR445" s="59">
        <v>31.494318756007903</v>
      </c>
      <c r="TS445" s="59">
        <v>31.494318756007903</v>
      </c>
      <c r="TT445" s="59">
        <v>31.494318756007903</v>
      </c>
      <c r="TU445" s="59">
        <v>31.494318756007903</v>
      </c>
      <c r="TV445" s="59">
        <v>31.494318756007903</v>
      </c>
      <c r="TW445" s="59">
        <v>31.494318756007903</v>
      </c>
      <c r="TX445" s="59">
        <v>31.494318756007903</v>
      </c>
      <c r="TY445" s="59">
        <v>31.494318756007903</v>
      </c>
      <c r="TZ445" s="71">
        <v>31.494318756007903</v>
      </c>
      <c r="UA445" s="73">
        <v>807.44751195752792</v>
      </c>
      <c r="UB445" s="53">
        <v>724.5618211512143</v>
      </c>
      <c r="UC445" s="53">
        <v>687.55806408873264</v>
      </c>
      <c r="UD445" s="53">
        <v>667.296665914698</v>
      </c>
      <c r="UE445" s="53">
        <v>654.50498629224819</v>
      </c>
      <c r="UF445" s="53">
        <v>645.57318856158065</v>
      </c>
      <c r="UG445" s="53">
        <v>638.98417458606116</v>
      </c>
      <c r="UH445" s="53">
        <v>633.92378828633457</v>
      </c>
      <c r="UI445" s="53">
        <v>629.91594848443742</v>
      </c>
      <c r="UJ445" s="53">
        <v>626.66362190416578</v>
      </c>
      <c r="UK445" s="53">
        <v>623.20149804643472</v>
      </c>
      <c r="UL445" s="53">
        <v>619.82318356637631</v>
      </c>
      <c r="UM445" s="53">
        <v>617.01561487933884</v>
      </c>
      <c r="UN445" s="53">
        <v>614.65648302289947</v>
      </c>
      <c r="UO445" s="53">
        <v>612.6554661440756</v>
      </c>
      <c r="UP445" s="53">
        <v>610.94386974000383</v>
      </c>
      <c r="UQ445" s="53">
        <v>609.46919849939184</v>
      </c>
      <c r="UR445" s="53">
        <v>608.18372001785417</v>
      </c>
      <c r="US445" s="53">
        <v>607.06723563579374</v>
      </c>
      <c r="UT445" s="53">
        <v>606.09077479369807</v>
      </c>
      <c r="UU445" s="53">
        <v>605.23252353724365</v>
      </c>
      <c r="UV445" s="53">
        <v>604.47503965913779</v>
      </c>
      <c r="UW445" s="53">
        <v>603.80321941766931</v>
      </c>
      <c r="UX445" s="53">
        <v>603.20561958067651</v>
      </c>
      <c r="UY445" s="74">
        <v>602.67250615280886</v>
      </c>
      <c r="UZ445" s="73">
        <v>418.60838914825899</v>
      </c>
      <c r="VA445" s="53">
        <v>375.63761396095902</v>
      </c>
      <c r="VB445" s="53">
        <v>356.45360149331799</v>
      </c>
      <c r="VC445" s="53">
        <v>345.94940013543425</v>
      </c>
      <c r="VD445" s="53">
        <v>339.31775619331256</v>
      </c>
      <c r="VE445" s="53">
        <v>334.68720695653508</v>
      </c>
      <c r="VF445" s="53">
        <v>331.27123689591684</v>
      </c>
      <c r="VG445" s="53">
        <v>328.64775967166867</v>
      </c>
      <c r="VH445" s="53">
        <v>326.5699585284475</v>
      </c>
      <c r="VI445" s="53">
        <v>324.88384126312712</v>
      </c>
      <c r="VJ445" s="53">
        <v>323.08895791819856</v>
      </c>
      <c r="VK445" s="53">
        <v>321.33752421930092</v>
      </c>
      <c r="VL445" s="53">
        <v>319.88198464787467</v>
      </c>
      <c r="VM445" s="53">
        <v>318.65893005721989</v>
      </c>
      <c r="VN445" s="53">
        <v>317.6215345115055</v>
      </c>
      <c r="VO445" s="53">
        <v>316.73418443243537</v>
      </c>
      <c r="VP445" s="53">
        <v>315.96966445632046</v>
      </c>
      <c r="VQ445" s="53">
        <v>315.30322847321037</v>
      </c>
      <c r="VR445" s="53">
        <v>314.7244048075699</v>
      </c>
      <c r="VS445" s="53">
        <v>314.21817413112007</v>
      </c>
      <c r="VT445" s="53">
        <v>313.77322734432784</v>
      </c>
      <c r="VU445" s="53">
        <v>313.38052181074966</v>
      </c>
      <c r="VV445" s="53">
        <v>313.03222723442912</v>
      </c>
      <c r="VW445" s="53">
        <v>312.72241105267835</v>
      </c>
      <c r="VX445" s="74">
        <v>312.44602682959498</v>
      </c>
      <c r="VY445" s="65">
        <f t="shared" si="6"/>
        <v>441</v>
      </c>
    </row>
    <row r="446" spans="1:597">
      <c r="A446" s="51" t="s">
        <v>660</v>
      </c>
      <c r="B446" s="69" t="s">
        <v>2</v>
      </c>
      <c r="C446" t="s">
        <v>659</v>
      </c>
      <c r="D446" t="s">
        <v>753</v>
      </c>
      <c r="E446" t="s">
        <v>727</v>
      </c>
      <c r="F446" t="s">
        <v>694</v>
      </c>
      <c r="G446" t="s">
        <v>664</v>
      </c>
      <c r="H446" t="s">
        <v>1029</v>
      </c>
      <c r="I446" t="s">
        <v>666</v>
      </c>
      <c r="J446" t="s">
        <v>1369</v>
      </c>
      <c r="K446" s="5" t="s">
        <v>785</v>
      </c>
      <c r="L446" t="s">
        <v>1031</v>
      </c>
      <c r="M446">
        <v>2</v>
      </c>
      <c r="N446" s="52">
        <v>1.0018676506322848</v>
      </c>
      <c r="O446" s="52">
        <v>0</v>
      </c>
      <c r="P446" s="52">
        <v>0</v>
      </c>
      <c r="Q446" s="53">
        <v>4.42</v>
      </c>
      <c r="R446" s="53">
        <v>0</v>
      </c>
      <c r="S446" s="53">
        <v>0</v>
      </c>
      <c r="T446" s="53">
        <v>0</v>
      </c>
      <c r="U446" s="53">
        <v>0.3017295617066722</v>
      </c>
      <c r="V446" s="53">
        <v>0.45</v>
      </c>
      <c r="W446" s="2" t="s">
        <v>833</v>
      </c>
      <c r="X446" s="54">
        <v>0</v>
      </c>
      <c r="Y446" s="54">
        <v>0.75</v>
      </c>
      <c r="Z446" t="s">
        <v>776</v>
      </c>
      <c r="AA446" t="s">
        <v>834</v>
      </c>
      <c r="AB446" s="54">
        <v>0.93361722150655801</v>
      </c>
      <c r="AC446" t="s">
        <v>778</v>
      </c>
      <c r="AD446" s="54">
        <v>0</v>
      </c>
      <c r="AE446" s="53">
        <v>639.15966660775825</v>
      </c>
      <c r="AG446" s="53">
        <v>331.36221795836747</v>
      </c>
      <c r="AI446" s="55">
        <v>1.0063613644096657E-3</v>
      </c>
      <c r="AJ446" s="5" t="s">
        <v>1032</v>
      </c>
      <c r="AK446" t="s">
        <v>1032</v>
      </c>
      <c r="AL446" s="1" t="s">
        <v>1032</v>
      </c>
      <c r="AM446" s="5" t="s">
        <v>785</v>
      </c>
      <c r="AN446" t="s">
        <v>785</v>
      </c>
      <c r="AO446" t="s">
        <v>785</v>
      </c>
      <c r="AP446" t="s">
        <v>785</v>
      </c>
      <c r="AQ446" t="s">
        <v>785</v>
      </c>
      <c r="AR446" t="s">
        <v>785</v>
      </c>
      <c r="AS446" t="s">
        <v>785</v>
      </c>
      <c r="AT446" t="s">
        <v>785</v>
      </c>
      <c r="AU446" t="s">
        <v>785</v>
      </c>
      <c r="AV446" t="s">
        <v>785</v>
      </c>
      <c r="AW446" t="s">
        <v>785</v>
      </c>
      <c r="AX446" t="s">
        <v>785</v>
      </c>
      <c r="AY446" t="s">
        <v>785</v>
      </c>
      <c r="AZ446" t="s">
        <v>785</v>
      </c>
      <c r="BA446" t="s">
        <v>785</v>
      </c>
      <c r="BB446" t="s">
        <v>785</v>
      </c>
      <c r="BC446" t="s">
        <v>785</v>
      </c>
      <c r="BD446" t="s">
        <v>785</v>
      </c>
      <c r="BE446" t="s">
        <v>785</v>
      </c>
      <c r="BF446" t="s">
        <v>785</v>
      </c>
      <c r="BG446" t="s">
        <v>785</v>
      </c>
      <c r="BH446" t="s">
        <v>785</v>
      </c>
      <c r="BI446" t="s">
        <v>785</v>
      </c>
      <c r="BJ446" t="s">
        <v>785</v>
      </c>
      <c r="BK446" t="s">
        <v>785</v>
      </c>
      <c r="BL446" t="s">
        <v>785</v>
      </c>
      <c r="BM446" s="1" t="s">
        <v>785</v>
      </c>
      <c r="BN446" s="5" t="s">
        <v>1031</v>
      </c>
      <c r="BO446" t="s">
        <v>1031</v>
      </c>
      <c r="BP446" t="s">
        <v>1031</v>
      </c>
      <c r="BQ446" t="s">
        <v>1031</v>
      </c>
      <c r="BR446" t="s">
        <v>1031</v>
      </c>
      <c r="BS446" t="s">
        <v>1031</v>
      </c>
      <c r="BT446" t="s">
        <v>1031</v>
      </c>
      <c r="BU446" t="s">
        <v>1031</v>
      </c>
      <c r="BV446" t="s">
        <v>1031</v>
      </c>
      <c r="BW446" t="s">
        <v>1031</v>
      </c>
      <c r="BX446" t="s">
        <v>1031</v>
      </c>
      <c r="BY446" t="s">
        <v>1031</v>
      </c>
      <c r="BZ446" t="s">
        <v>1031</v>
      </c>
      <c r="CA446" t="s">
        <v>1031</v>
      </c>
      <c r="CB446" t="s">
        <v>1031</v>
      </c>
      <c r="CC446" t="s">
        <v>1031</v>
      </c>
      <c r="CD446" t="s">
        <v>1031</v>
      </c>
      <c r="CE446" t="s">
        <v>1031</v>
      </c>
      <c r="CF446" t="s">
        <v>1031</v>
      </c>
      <c r="CG446" t="s">
        <v>1031</v>
      </c>
      <c r="CH446" t="s">
        <v>1031</v>
      </c>
      <c r="CI446" t="s">
        <v>1031</v>
      </c>
      <c r="CJ446" t="s">
        <v>1031</v>
      </c>
      <c r="CK446" t="s">
        <v>1031</v>
      </c>
      <c r="CL446" t="s">
        <v>1031</v>
      </c>
      <c r="CM446" t="s">
        <v>1031</v>
      </c>
      <c r="CN446" s="1" t="s">
        <v>1031</v>
      </c>
      <c r="CO446" s="56">
        <v>4.42</v>
      </c>
      <c r="CP446" s="53">
        <v>4.42</v>
      </c>
      <c r="CQ446" s="53">
        <v>4.42</v>
      </c>
      <c r="CR446" s="53">
        <v>4.42</v>
      </c>
      <c r="CS446" s="53">
        <v>4.42</v>
      </c>
      <c r="CT446" s="53">
        <v>4.42</v>
      </c>
      <c r="CU446" s="53">
        <v>4.42</v>
      </c>
      <c r="CV446" s="53">
        <v>4.42</v>
      </c>
      <c r="CW446" s="53">
        <v>4.42</v>
      </c>
      <c r="CX446" s="53">
        <v>4.42</v>
      </c>
      <c r="CY446" s="53">
        <v>4.42</v>
      </c>
      <c r="CZ446" s="53">
        <v>4.42</v>
      </c>
      <c r="DA446" s="53">
        <v>4.42</v>
      </c>
      <c r="DB446" s="53">
        <v>4.42</v>
      </c>
      <c r="DC446" s="53">
        <v>4.42</v>
      </c>
      <c r="DD446" s="53">
        <v>4.42</v>
      </c>
      <c r="DE446" s="53">
        <v>4.42</v>
      </c>
      <c r="DF446" s="53">
        <v>4.42</v>
      </c>
      <c r="DG446" s="53">
        <v>4.42</v>
      </c>
      <c r="DH446" s="53">
        <v>4.42</v>
      </c>
      <c r="DI446" s="53">
        <v>4.42</v>
      </c>
      <c r="DJ446" s="53">
        <v>4.42</v>
      </c>
      <c r="DK446" s="53">
        <v>4.42</v>
      </c>
      <c r="DL446" s="53">
        <v>4.42</v>
      </c>
      <c r="DM446" s="53">
        <v>4.42</v>
      </c>
      <c r="DN446" s="53">
        <v>4.42</v>
      </c>
      <c r="DO446" s="57">
        <v>4.42</v>
      </c>
      <c r="DP446" s="58">
        <v>0</v>
      </c>
      <c r="DQ446" s="59">
        <v>0</v>
      </c>
      <c r="DR446" s="59">
        <v>0.99923195399064701</v>
      </c>
      <c r="DS446" s="59">
        <v>0.99685090917350994</v>
      </c>
      <c r="DT446" s="59">
        <v>0.99411020668823991</v>
      </c>
      <c r="DU446" s="59">
        <v>0.99079016220597982</v>
      </c>
      <c r="DV446" s="59">
        <v>0.98657623161604024</v>
      </c>
      <c r="DW446" s="59">
        <v>0.98154659563594149</v>
      </c>
      <c r="DX446" s="59">
        <v>0.97577660169639713</v>
      </c>
      <c r="DY446" s="59">
        <v>0.96925595818139898</v>
      </c>
      <c r="DZ446" s="59">
        <v>0.96211122573399943</v>
      </c>
      <c r="EA446" s="59">
        <v>0.95455610299176064</v>
      </c>
      <c r="EB446" s="59">
        <v>0.94690709375925974</v>
      </c>
      <c r="EC446" s="59">
        <v>0.9393388857679329</v>
      </c>
      <c r="ED446" s="59">
        <v>0.93204518626190558</v>
      </c>
      <c r="EE446" s="59">
        <v>0.92516174320240729</v>
      </c>
      <c r="EF446" s="59">
        <v>0.91876633633032123</v>
      </c>
      <c r="EG446" s="59">
        <v>0.91303280253575092</v>
      </c>
      <c r="EH446" s="59">
        <v>0.9072504673668742</v>
      </c>
      <c r="EI446" s="59">
        <v>0.90148564357829408</v>
      </c>
      <c r="EJ446" s="59">
        <v>0.89567750527911993</v>
      </c>
      <c r="EK446" s="59">
        <v>0.88985278653127575</v>
      </c>
      <c r="EL446" s="59">
        <v>0.88417202699529662</v>
      </c>
      <c r="EM446" s="59">
        <v>0.8786585306485164</v>
      </c>
      <c r="EN446" s="59">
        <v>0.87331887430493926</v>
      </c>
      <c r="EO446" s="59">
        <v>0.86816403869490599</v>
      </c>
      <c r="EP446" s="59">
        <v>0.86322282798394101</v>
      </c>
      <c r="EQ446" s="72">
        <v>1.0058663453675935E-3</v>
      </c>
      <c r="ER446" s="59">
        <v>2.306260233847497E-3</v>
      </c>
      <c r="ES446" s="59">
        <v>3.2942205682759979E-3</v>
      </c>
      <c r="ET446" s="59">
        <v>4.5044723487349973E-3</v>
      </c>
      <c r="EU446" s="59">
        <v>5.1859532382582214E-3</v>
      </c>
      <c r="EV446" s="59">
        <v>5.0649953227039322E-3</v>
      </c>
      <c r="EW446" s="59">
        <v>3.0786224239707951E-3</v>
      </c>
      <c r="EX446" s="59">
        <v>1.0101291397936455E-4</v>
      </c>
      <c r="EY446" s="59">
        <v>0</v>
      </c>
      <c r="EZ446" s="59">
        <v>0</v>
      </c>
      <c r="FA446" s="59">
        <v>0</v>
      </c>
      <c r="FB446" s="59">
        <v>0</v>
      </c>
      <c r="FC446" s="59">
        <v>0</v>
      </c>
      <c r="FD446" s="59">
        <v>0</v>
      </c>
      <c r="FE446" s="59">
        <v>0</v>
      </c>
      <c r="FF446" s="59">
        <v>0</v>
      </c>
      <c r="FG446" s="59">
        <v>0</v>
      </c>
      <c r="FH446" s="59">
        <v>0</v>
      </c>
      <c r="FI446" s="59">
        <v>0</v>
      </c>
      <c r="FJ446" s="59">
        <v>0</v>
      </c>
      <c r="FK446" s="59">
        <v>0</v>
      </c>
      <c r="FL446" s="59">
        <v>0</v>
      </c>
      <c r="FM446" s="59">
        <v>0</v>
      </c>
      <c r="FN446" s="59">
        <v>0</v>
      </c>
      <c r="FO446" s="55">
        <v>0</v>
      </c>
      <c r="FP446" s="58">
        <v>1.0058663453675935E-3</v>
      </c>
      <c r="FQ446" s="59">
        <v>3.3097297254727682E-3</v>
      </c>
      <c r="FR446" s="59">
        <v>6.5948506536715008E-3</v>
      </c>
      <c r="FS446" s="59">
        <v>1.1077298082657415E-2</v>
      </c>
      <c r="FT446" s="59">
        <v>1.621613845380717E-2</v>
      </c>
      <c r="FU446" s="59">
        <v>2.1198462746324274E-2</v>
      </c>
      <c r="FV446" s="59">
        <v>2.415247060577233E-2</v>
      </c>
      <c r="FW446" s="59">
        <v>2.4092084229634558E-2</v>
      </c>
      <c r="FX446" s="59">
        <v>2.3914492857130723E-2</v>
      </c>
      <c r="FY446" s="59">
        <v>2.3726700714162871E-2</v>
      </c>
      <c r="FZ446" s="59">
        <v>2.3536574903589132E-2</v>
      </c>
      <c r="GA446" s="59">
        <v>2.3348457510185071E-2</v>
      </c>
      <c r="GB446" s="59">
        <v>2.3167163372798952E-2</v>
      </c>
      <c r="GC446" s="59">
        <v>2.299606667890761E-2</v>
      </c>
      <c r="GD446" s="59">
        <v>2.2837100742464794E-2</v>
      </c>
      <c r="GE446" s="59">
        <v>2.2694586499507317E-2</v>
      </c>
      <c r="GF446" s="59">
        <v>2.2550859236593262E-2</v>
      </c>
      <c r="GG446" s="59">
        <v>2.2407567241211498E-2</v>
      </c>
      <c r="GH446" s="59">
        <v>2.2263198608818858E-2</v>
      </c>
      <c r="GI446" s="59">
        <v>2.2118417848378348E-2</v>
      </c>
      <c r="GJ446" s="59">
        <v>2.1977215376447305E-2</v>
      </c>
      <c r="GK446" s="59">
        <v>2.1840170442892659E-2</v>
      </c>
      <c r="GL446" s="59">
        <v>2.1707446522754859E-2</v>
      </c>
      <c r="GM446" s="59">
        <v>2.1579316555991625E-2</v>
      </c>
      <c r="GN446" s="55">
        <v>2.145649650661241E-2</v>
      </c>
      <c r="GO446" s="58">
        <v>1.0066394908113683</v>
      </c>
      <c r="GP446" s="59">
        <v>2.3135457997020032</v>
      </c>
      <c r="GQ446" s="59">
        <v>3.3137377990014834</v>
      </c>
      <c r="GR446" s="59">
        <v>4.5463434343210025</v>
      </c>
      <c r="GS446" s="59">
        <v>5.2565154846306008</v>
      </c>
      <c r="GT446" s="59">
        <v>5.1602189292117462</v>
      </c>
      <c r="GU446" s="59">
        <v>3.1550484184787582</v>
      </c>
      <c r="GV446" s="59">
        <v>0.10421696470031883</v>
      </c>
      <c r="GW446" s="59">
        <v>0</v>
      </c>
      <c r="GX446" s="59">
        <v>0</v>
      </c>
      <c r="GY446" s="59">
        <v>0</v>
      </c>
      <c r="GZ446" s="59">
        <v>0</v>
      </c>
      <c r="HA446" s="59">
        <v>0</v>
      </c>
      <c r="HB446" s="59">
        <v>0</v>
      </c>
      <c r="HC446" s="59">
        <v>0</v>
      </c>
      <c r="HD446" s="59">
        <v>0</v>
      </c>
      <c r="HE446" s="59">
        <v>0</v>
      </c>
      <c r="HF446" s="59">
        <v>0</v>
      </c>
      <c r="HG446" s="59">
        <v>0</v>
      </c>
      <c r="HH446" s="59">
        <v>0</v>
      </c>
      <c r="HI446" s="59">
        <v>0</v>
      </c>
      <c r="HJ446" s="59">
        <v>0</v>
      </c>
      <c r="HK446" s="59">
        <v>0</v>
      </c>
      <c r="HL446" s="59">
        <v>0</v>
      </c>
      <c r="HM446" s="55">
        <v>0</v>
      </c>
      <c r="HN446" s="58">
        <v>1.0066394908113683</v>
      </c>
      <c r="HO446" s="59">
        <v>3.3201852905133715</v>
      </c>
      <c r="HP446" s="59">
        <v>6.6339230895148553</v>
      </c>
      <c r="HQ446" s="59">
        <v>11.180266523835858</v>
      </c>
      <c r="HR446" s="59">
        <v>16.436782008466459</v>
      </c>
      <c r="HS446" s="59">
        <v>21.597000937678203</v>
      </c>
      <c r="HT446" s="59">
        <v>24.752049356156959</v>
      </c>
      <c r="HU446" s="59">
        <v>24.85626632085728</v>
      </c>
      <c r="HV446" s="59">
        <v>24.85626632085728</v>
      </c>
      <c r="HW446" s="59">
        <v>24.85626632085728</v>
      </c>
      <c r="HX446" s="59">
        <v>24.85626632085728</v>
      </c>
      <c r="HY446" s="59">
        <v>24.85626632085728</v>
      </c>
      <c r="HZ446" s="59">
        <v>24.85626632085728</v>
      </c>
      <c r="IA446" s="59">
        <v>24.85626632085728</v>
      </c>
      <c r="IB446" s="59">
        <v>24.85626632085728</v>
      </c>
      <c r="IC446" s="59">
        <v>24.85626632085728</v>
      </c>
      <c r="ID446" s="59">
        <v>24.85626632085728</v>
      </c>
      <c r="IE446" s="59">
        <v>24.85626632085728</v>
      </c>
      <c r="IF446" s="59">
        <v>24.85626632085728</v>
      </c>
      <c r="IG446" s="59">
        <v>24.85626632085728</v>
      </c>
      <c r="IH446" s="59">
        <v>24.85626632085728</v>
      </c>
      <c r="II446" s="59">
        <v>24.85626632085728</v>
      </c>
      <c r="IJ446" s="59">
        <v>24.85626632085728</v>
      </c>
      <c r="IK446" s="59">
        <v>24.85626632085728</v>
      </c>
      <c r="IL446" s="71">
        <v>24.85626632085728</v>
      </c>
      <c r="IM446" s="72">
        <v>1.0063613644096655E-3</v>
      </c>
      <c r="IN446" s="59">
        <v>2.3084465255129552E-3</v>
      </c>
      <c r="IO446" s="59">
        <v>3.2989653781695062E-3</v>
      </c>
      <c r="IP446" s="59">
        <v>4.5135197228636011E-3</v>
      </c>
      <c r="IQ446" s="59">
        <v>5.1999103626267917E-3</v>
      </c>
      <c r="IR446" s="59">
        <v>5.0826837903023775E-3</v>
      </c>
      <c r="IS446" s="59">
        <v>3.0921883029602737E-3</v>
      </c>
      <c r="IT446" s="59">
        <v>1.0156251262447895E-4</v>
      </c>
      <c r="IU446" s="59">
        <v>0</v>
      </c>
      <c r="IV446" s="59">
        <v>0</v>
      </c>
      <c r="IW446" s="59">
        <v>0</v>
      </c>
      <c r="IX446" s="59">
        <v>0</v>
      </c>
      <c r="IY446" s="59">
        <v>0</v>
      </c>
      <c r="IZ446" s="59">
        <v>0</v>
      </c>
      <c r="JA446" s="59">
        <v>0</v>
      </c>
      <c r="JB446" s="59">
        <v>0</v>
      </c>
      <c r="JC446" s="59">
        <v>0</v>
      </c>
      <c r="JD446" s="59">
        <v>0</v>
      </c>
      <c r="JE446" s="59">
        <v>0</v>
      </c>
      <c r="JF446" s="59">
        <v>0</v>
      </c>
      <c r="JG446" s="59">
        <v>0</v>
      </c>
      <c r="JH446" s="59">
        <v>0</v>
      </c>
      <c r="JI446" s="59">
        <v>0</v>
      </c>
      <c r="JJ446" s="59">
        <v>0</v>
      </c>
      <c r="JK446" s="55">
        <v>0</v>
      </c>
      <c r="JL446" s="58">
        <v>1.0063613644096657E-3</v>
      </c>
      <c r="JM446" s="59">
        <v>3.3128672874909323E-3</v>
      </c>
      <c r="JN446" s="59">
        <v>6.60434950536622E-3</v>
      </c>
      <c r="JO446" s="59">
        <v>1.1099547183623926E-2</v>
      </c>
      <c r="JP446" s="59">
        <v>1.6259781473861423E-2</v>
      </c>
      <c r="JQ446" s="59">
        <v>2.1272494072620749E-2</v>
      </c>
      <c r="JR446" s="59">
        <v>2.4258897912668977E-2</v>
      </c>
      <c r="JS446" s="59">
        <v>2.4223166250031417E-2</v>
      </c>
      <c r="JT446" s="59">
        <v>2.4071864085630459E-2</v>
      </c>
      <c r="JU446" s="59">
        <v>2.39116727202669E-2</v>
      </c>
      <c r="JV446" s="59">
        <v>2.3749514009847639E-2</v>
      </c>
      <c r="JW446" s="59">
        <v>2.3588967434769046E-2</v>
      </c>
      <c r="JX446" s="59">
        <v>2.3434135188864631E-2</v>
      </c>
      <c r="JY446" s="59">
        <v>2.3287925617652142E-2</v>
      </c>
      <c r="JZ446" s="59">
        <v>2.3152027362057247E-2</v>
      </c>
      <c r="KA446" s="59">
        <v>2.3030215951196524E-2</v>
      </c>
      <c r="KB446" s="59">
        <v>2.2907319366200479E-2</v>
      </c>
      <c r="KC446" s="59">
        <v>2.2784980727221089E-2</v>
      </c>
      <c r="KD446" s="59">
        <v>2.2661504016127022E-2</v>
      </c>
      <c r="KE446" s="59">
        <v>2.2537560110781785E-2</v>
      </c>
      <c r="KF446" s="59">
        <v>2.2416619370008578E-2</v>
      </c>
      <c r="KG446" s="59">
        <v>2.2299195277069885E-2</v>
      </c>
      <c r="KH446" s="59">
        <v>2.2185467109380564E-2</v>
      </c>
      <c r="KI446" s="59">
        <v>2.207566408629737E-2</v>
      </c>
      <c r="KJ446" s="55">
        <v>2.1970401094278433E-2</v>
      </c>
      <c r="KK446" s="58">
        <v>1.0066394908113683</v>
      </c>
      <c r="KL446" s="59">
        <v>2.3135457997020032</v>
      </c>
      <c r="KM446" s="59">
        <v>3.3137377990014834</v>
      </c>
      <c r="KN446" s="59">
        <v>4.5463434343210025</v>
      </c>
      <c r="KO446" s="59">
        <v>5.2565154846306008</v>
      </c>
      <c r="KP446" s="59">
        <v>5.1602189292117462</v>
      </c>
      <c r="KQ446" s="59">
        <v>3.1550484184787582</v>
      </c>
      <c r="KR446" s="59">
        <v>0.10421696470031883</v>
      </c>
      <c r="KS446" s="59">
        <v>0</v>
      </c>
      <c r="KT446" s="59">
        <v>0</v>
      </c>
      <c r="KU446" s="59">
        <v>0</v>
      </c>
      <c r="KV446" s="59">
        <v>0</v>
      </c>
      <c r="KW446" s="59">
        <v>0</v>
      </c>
      <c r="KX446" s="59">
        <v>0</v>
      </c>
      <c r="KY446" s="59">
        <v>0</v>
      </c>
      <c r="KZ446" s="59">
        <v>0</v>
      </c>
      <c r="LA446" s="59">
        <v>0</v>
      </c>
      <c r="LB446" s="59">
        <v>0</v>
      </c>
      <c r="LC446" s="59">
        <v>0</v>
      </c>
      <c r="LD446" s="59">
        <v>0</v>
      </c>
      <c r="LE446" s="59">
        <v>0</v>
      </c>
      <c r="LF446" s="59">
        <v>0</v>
      </c>
      <c r="LG446" s="59">
        <v>0</v>
      </c>
      <c r="LH446" s="59">
        <v>0</v>
      </c>
      <c r="LI446" s="55">
        <v>0</v>
      </c>
      <c r="LJ446" s="58">
        <v>1.0066394908113683</v>
      </c>
      <c r="LK446" s="59">
        <v>3.3201852905133715</v>
      </c>
      <c r="LL446" s="59">
        <v>6.6339230895148553</v>
      </c>
      <c r="LM446" s="59">
        <v>11.180266523835858</v>
      </c>
      <c r="LN446" s="59">
        <v>16.436782008466459</v>
      </c>
      <c r="LO446" s="59">
        <v>21.597000937678203</v>
      </c>
      <c r="LP446" s="59">
        <v>24.752049356156959</v>
      </c>
      <c r="LQ446" s="59">
        <v>24.85626632085728</v>
      </c>
      <c r="LR446" s="59">
        <v>24.85626632085728</v>
      </c>
      <c r="LS446" s="59">
        <v>24.85626632085728</v>
      </c>
      <c r="LT446" s="59">
        <v>24.85626632085728</v>
      </c>
      <c r="LU446" s="59">
        <v>24.85626632085728</v>
      </c>
      <c r="LV446" s="59">
        <v>24.85626632085728</v>
      </c>
      <c r="LW446" s="59">
        <v>24.85626632085728</v>
      </c>
      <c r="LX446" s="59">
        <v>24.85626632085728</v>
      </c>
      <c r="LY446" s="59">
        <v>24.85626632085728</v>
      </c>
      <c r="LZ446" s="59">
        <v>24.85626632085728</v>
      </c>
      <c r="MA446" s="59">
        <v>24.85626632085728</v>
      </c>
      <c r="MB446" s="59">
        <v>24.85626632085728</v>
      </c>
      <c r="MC446" s="59">
        <v>24.85626632085728</v>
      </c>
      <c r="MD446" s="59">
        <v>24.85626632085728</v>
      </c>
      <c r="ME446" s="59">
        <v>24.85626632085728</v>
      </c>
      <c r="MF446" s="59">
        <v>24.85626632085728</v>
      </c>
      <c r="MG446" s="59">
        <v>24.85626632085728</v>
      </c>
      <c r="MH446" s="71">
        <v>24.85626632085728</v>
      </c>
      <c r="MI446" s="72">
        <v>1.0079426284402301E-3</v>
      </c>
      <c r="MJ446" s="59">
        <v>2.3142104729256844E-3</v>
      </c>
      <c r="MK446" s="59">
        <v>3.309875201452349E-3</v>
      </c>
      <c r="ML446" s="59">
        <v>4.5319693748294742E-3</v>
      </c>
      <c r="MM446" s="59">
        <v>5.2251530116762986E-3</v>
      </c>
      <c r="MN446" s="59">
        <v>5.1104395279240903E-3</v>
      </c>
      <c r="MO446" s="59">
        <v>3.1101672711063687E-3</v>
      </c>
      <c r="MP446" s="59">
        <v>1.0217115903762595E-4</v>
      </c>
      <c r="MQ446" s="59">
        <v>0</v>
      </c>
      <c r="MR446" s="59">
        <v>0</v>
      </c>
      <c r="MS446" s="59">
        <v>0</v>
      </c>
      <c r="MT446" s="59">
        <v>0</v>
      </c>
      <c r="MU446" s="59">
        <v>0</v>
      </c>
      <c r="MV446" s="59">
        <v>0</v>
      </c>
      <c r="MW446" s="59">
        <v>0</v>
      </c>
      <c r="MX446" s="59">
        <v>0</v>
      </c>
      <c r="MY446" s="59">
        <v>0</v>
      </c>
      <c r="MZ446" s="59">
        <v>0</v>
      </c>
      <c r="NA446" s="59">
        <v>0</v>
      </c>
      <c r="NB446" s="59">
        <v>0</v>
      </c>
      <c r="NC446" s="59">
        <v>0</v>
      </c>
      <c r="ND446" s="59">
        <v>0</v>
      </c>
      <c r="NE446" s="59">
        <v>0</v>
      </c>
      <c r="NF446" s="59">
        <v>0</v>
      </c>
      <c r="NG446" s="55">
        <v>0</v>
      </c>
      <c r="NH446" s="58">
        <v>1.0079426284402299E-3</v>
      </c>
      <c r="NI446" s="59">
        <v>3.3211391675710671E-3</v>
      </c>
      <c r="NJ446" s="59">
        <v>6.6261903790166294E-3</v>
      </c>
      <c r="NK446" s="59">
        <v>1.1144918156853379E-2</v>
      </c>
      <c r="NL446" s="59">
        <v>1.6338713595521887E-2</v>
      </c>
      <c r="NM446" s="59">
        <v>2.1388659820559982E-2</v>
      </c>
      <c r="NN446" s="59">
        <v>2.439994687544195E-2</v>
      </c>
      <c r="NO446" s="59">
        <v>2.4368331457864129E-2</v>
      </c>
      <c r="NP446" s="59">
        <v>2.421747006107821E-2</v>
      </c>
      <c r="NQ446" s="59">
        <v>2.4055593844255253E-2</v>
      </c>
      <c r="NR446" s="59">
        <v>2.3889756096585467E-2</v>
      </c>
      <c r="NS446" s="59">
        <v>2.3725228233690148E-2</v>
      </c>
      <c r="NT446" s="59">
        <v>2.356585126009798E-2</v>
      </c>
      <c r="NU446" s="59">
        <v>2.3414796810749143E-2</v>
      </c>
      <c r="NV446" s="59">
        <v>2.3273938114542852E-2</v>
      </c>
      <c r="NW446" s="59">
        <v>2.3143981010699709E-2</v>
      </c>
      <c r="NX446" s="59">
        <v>2.301383720299292E-2</v>
      </c>
      <c r="NY446" s="59">
        <v>2.2885016012569478E-2</v>
      </c>
      <c r="NZ446" s="59">
        <v>2.2755700262238471E-2</v>
      </c>
      <c r="OA446" s="59">
        <v>2.2626472071075321E-2</v>
      </c>
      <c r="OB446" s="59">
        <v>2.2500739568342927E-2</v>
      </c>
      <c r="OC446" s="59">
        <v>2.2378954018950417E-2</v>
      </c>
      <c r="OD446" s="59">
        <v>2.2261241638348823E-2</v>
      </c>
      <c r="OE446" s="59">
        <v>2.2147787192322355E-2</v>
      </c>
      <c r="OF446" s="55">
        <v>2.2039169121166938E-2</v>
      </c>
      <c r="OG446" s="58">
        <v>1.0066394908113683</v>
      </c>
      <c r="OH446" s="59">
        <v>2.3135457997020032</v>
      </c>
      <c r="OI446" s="59">
        <v>3.3137377990014834</v>
      </c>
      <c r="OJ446" s="59">
        <v>4.5463434343210025</v>
      </c>
      <c r="OK446" s="59">
        <v>5.2565154846306008</v>
      </c>
      <c r="OL446" s="59">
        <v>5.1602189292117462</v>
      </c>
      <c r="OM446" s="59">
        <v>3.1550484184787582</v>
      </c>
      <c r="ON446" s="59">
        <v>0.10421696470031883</v>
      </c>
      <c r="OO446" s="59">
        <v>0</v>
      </c>
      <c r="OP446" s="59">
        <v>0</v>
      </c>
      <c r="OQ446" s="59">
        <v>0</v>
      </c>
      <c r="OR446" s="59">
        <v>0</v>
      </c>
      <c r="OS446" s="59">
        <v>0</v>
      </c>
      <c r="OT446" s="59">
        <v>0</v>
      </c>
      <c r="OU446" s="59">
        <v>0</v>
      </c>
      <c r="OV446" s="59">
        <v>0</v>
      </c>
      <c r="OW446" s="59">
        <v>0</v>
      </c>
      <c r="OX446" s="59">
        <v>0</v>
      </c>
      <c r="OY446" s="59">
        <v>0</v>
      </c>
      <c r="OZ446" s="59">
        <v>0</v>
      </c>
      <c r="PA446" s="59">
        <v>0</v>
      </c>
      <c r="PB446" s="59">
        <v>0</v>
      </c>
      <c r="PC446" s="59">
        <v>0</v>
      </c>
      <c r="PD446" s="59">
        <v>0</v>
      </c>
      <c r="PE446" s="55">
        <v>0</v>
      </c>
      <c r="PF446" s="58">
        <v>1.0066394908113683</v>
      </c>
      <c r="PG446" s="59">
        <v>3.3201852905133715</v>
      </c>
      <c r="PH446" s="59">
        <v>6.6339230895148553</v>
      </c>
      <c r="PI446" s="59">
        <v>11.180266523835858</v>
      </c>
      <c r="PJ446" s="59">
        <v>16.436782008466459</v>
      </c>
      <c r="PK446" s="59">
        <v>21.597000937678203</v>
      </c>
      <c r="PL446" s="59">
        <v>24.752049356156959</v>
      </c>
      <c r="PM446" s="59">
        <v>24.85626632085728</v>
      </c>
      <c r="PN446" s="59">
        <v>24.85626632085728</v>
      </c>
      <c r="PO446" s="59">
        <v>24.85626632085728</v>
      </c>
      <c r="PP446" s="59">
        <v>24.85626632085728</v>
      </c>
      <c r="PQ446" s="59">
        <v>24.85626632085728</v>
      </c>
      <c r="PR446" s="59">
        <v>24.85626632085728</v>
      </c>
      <c r="PS446" s="59">
        <v>24.85626632085728</v>
      </c>
      <c r="PT446" s="59">
        <v>24.85626632085728</v>
      </c>
      <c r="PU446" s="59">
        <v>24.85626632085728</v>
      </c>
      <c r="PV446" s="59">
        <v>24.85626632085728</v>
      </c>
      <c r="PW446" s="59">
        <v>24.85626632085728</v>
      </c>
      <c r="PX446" s="59">
        <v>24.85626632085728</v>
      </c>
      <c r="PY446" s="59">
        <v>24.85626632085728</v>
      </c>
      <c r="PZ446" s="59">
        <v>24.85626632085728</v>
      </c>
      <c r="QA446" s="59">
        <v>24.85626632085728</v>
      </c>
      <c r="QB446" s="59">
        <v>24.85626632085728</v>
      </c>
      <c r="QC446" s="59">
        <v>24.85626632085728</v>
      </c>
      <c r="QD446" s="71">
        <v>24.85626632085728</v>
      </c>
      <c r="QE446" s="72">
        <v>1.0063613644096655E-3</v>
      </c>
      <c r="QF446" s="59">
        <v>2.3084465255129552E-3</v>
      </c>
      <c r="QG446" s="59">
        <v>3.2989653781695062E-3</v>
      </c>
      <c r="QH446" s="59">
        <v>4.5135197228636011E-3</v>
      </c>
      <c r="QI446" s="59">
        <v>5.1999103626267917E-3</v>
      </c>
      <c r="QJ446" s="59">
        <v>5.0826837903023775E-3</v>
      </c>
      <c r="QK446" s="59">
        <v>3.0921883029602737E-3</v>
      </c>
      <c r="QL446" s="59">
        <v>1.0156251262447895E-4</v>
      </c>
      <c r="QM446" s="59">
        <v>0</v>
      </c>
      <c r="QN446" s="59">
        <v>0</v>
      </c>
      <c r="QO446" s="59">
        <v>0</v>
      </c>
      <c r="QP446" s="59">
        <v>0</v>
      </c>
      <c r="QQ446" s="59">
        <v>0</v>
      </c>
      <c r="QR446" s="59">
        <v>0</v>
      </c>
      <c r="QS446" s="59">
        <v>0</v>
      </c>
      <c r="QT446" s="59">
        <v>0</v>
      </c>
      <c r="QU446" s="59">
        <v>0</v>
      </c>
      <c r="QV446" s="59">
        <v>0</v>
      </c>
      <c r="QW446" s="59">
        <v>0</v>
      </c>
      <c r="QX446" s="59">
        <v>0</v>
      </c>
      <c r="QY446" s="59">
        <v>0</v>
      </c>
      <c r="QZ446" s="59">
        <v>0</v>
      </c>
      <c r="RA446" s="59">
        <v>0</v>
      </c>
      <c r="RB446" s="59">
        <v>0</v>
      </c>
      <c r="RC446" s="55">
        <v>0</v>
      </c>
      <c r="RD446" s="58">
        <v>1.0063613644096657E-3</v>
      </c>
      <c r="RE446" s="59">
        <v>3.3128672874909323E-3</v>
      </c>
      <c r="RF446" s="59">
        <v>6.60434950536622E-3</v>
      </c>
      <c r="RG446" s="59">
        <v>1.1099547183623926E-2</v>
      </c>
      <c r="RH446" s="59">
        <v>1.6259781473861423E-2</v>
      </c>
      <c r="RI446" s="59">
        <v>2.1272494072620749E-2</v>
      </c>
      <c r="RJ446" s="59">
        <v>2.4258897912668977E-2</v>
      </c>
      <c r="RK446" s="59">
        <v>2.4223166250031417E-2</v>
      </c>
      <c r="RL446" s="59">
        <v>2.4071864085630459E-2</v>
      </c>
      <c r="RM446" s="59">
        <v>2.39116727202669E-2</v>
      </c>
      <c r="RN446" s="59">
        <v>2.3749514009847639E-2</v>
      </c>
      <c r="RO446" s="59">
        <v>2.3588967434769046E-2</v>
      </c>
      <c r="RP446" s="59">
        <v>2.3434135188864631E-2</v>
      </c>
      <c r="RQ446" s="59">
        <v>2.3287925617652142E-2</v>
      </c>
      <c r="RR446" s="59">
        <v>2.3152027362057247E-2</v>
      </c>
      <c r="RS446" s="59">
        <v>2.3030215951196524E-2</v>
      </c>
      <c r="RT446" s="59">
        <v>2.2907319366200479E-2</v>
      </c>
      <c r="RU446" s="59">
        <v>2.2784980727221089E-2</v>
      </c>
      <c r="RV446" s="59">
        <v>2.2661504016127022E-2</v>
      </c>
      <c r="RW446" s="59">
        <v>2.2537560110781785E-2</v>
      </c>
      <c r="RX446" s="59">
        <v>2.2416619370008578E-2</v>
      </c>
      <c r="RY446" s="59">
        <v>2.2299195277069885E-2</v>
      </c>
      <c r="RZ446" s="59">
        <v>2.2185467109380564E-2</v>
      </c>
      <c r="SA446" s="59">
        <v>2.207566408629737E-2</v>
      </c>
      <c r="SB446" s="55">
        <v>2.1970401094278433E-2</v>
      </c>
      <c r="SC446" s="58">
        <v>1.0066394908113683</v>
      </c>
      <c r="SD446" s="59">
        <v>2.3135457997020032</v>
      </c>
      <c r="SE446" s="59">
        <v>3.3137377990014834</v>
      </c>
      <c r="SF446" s="59">
        <v>4.5463434343210025</v>
      </c>
      <c r="SG446" s="59">
        <v>5.2565154846306008</v>
      </c>
      <c r="SH446" s="59">
        <v>5.1602189292117462</v>
      </c>
      <c r="SI446" s="59">
        <v>3.1550484184787582</v>
      </c>
      <c r="SJ446" s="59">
        <v>0.10421696470031883</v>
      </c>
      <c r="SK446" s="59">
        <v>0</v>
      </c>
      <c r="SL446" s="59">
        <v>0</v>
      </c>
      <c r="SM446" s="59">
        <v>0</v>
      </c>
      <c r="SN446" s="59">
        <v>0</v>
      </c>
      <c r="SO446" s="59">
        <v>0</v>
      </c>
      <c r="SP446" s="59">
        <v>0</v>
      </c>
      <c r="SQ446" s="59">
        <v>0</v>
      </c>
      <c r="SR446" s="59">
        <v>0</v>
      </c>
      <c r="SS446" s="59">
        <v>0</v>
      </c>
      <c r="ST446" s="59">
        <v>0</v>
      </c>
      <c r="SU446" s="59">
        <v>0</v>
      </c>
      <c r="SV446" s="59">
        <v>0</v>
      </c>
      <c r="SW446" s="59">
        <v>0</v>
      </c>
      <c r="SX446" s="59">
        <v>0</v>
      </c>
      <c r="SY446" s="59">
        <v>0</v>
      </c>
      <c r="SZ446" s="59">
        <v>0</v>
      </c>
      <c r="TA446" s="55">
        <v>0</v>
      </c>
      <c r="TB446" s="58">
        <v>1.0066394908113683</v>
      </c>
      <c r="TC446" s="59">
        <v>3.3201852905133715</v>
      </c>
      <c r="TD446" s="59">
        <v>6.6339230895148553</v>
      </c>
      <c r="TE446" s="59">
        <v>11.180266523835858</v>
      </c>
      <c r="TF446" s="59">
        <v>16.436782008466459</v>
      </c>
      <c r="TG446" s="59">
        <v>21.597000937678203</v>
      </c>
      <c r="TH446" s="59">
        <v>24.752049356156959</v>
      </c>
      <c r="TI446" s="59">
        <v>24.85626632085728</v>
      </c>
      <c r="TJ446" s="59">
        <v>24.85626632085728</v>
      </c>
      <c r="TK446" s="59">
        <v>24.85626632085728</v>
      </c>
      <c r="TL446" s="59">
        <v>24.85626632085728</v>
      </c>
      <c r="TM446" s="59">
        <v>24.85626632085728</v>
      </c>
      <c r="TN446" s="59">
        <v>24.85626632085728</v>
      </c>
      <c r="TO446" s="59">
        <v>24.85626632085728</v>
      </c>
      <c r="TP446" s="59">
        <v>24.85626632085728</v>
      </c>
      <c r="TQ446" s="59">
        <v>24.85626632085728</v>
      </c>
      <c r="TR446" s="59">
        <v>24.85626632085728</v>
      </c>
      <c r="TS446" s="59">
        <v>24.85626632085728</v>
      </c>
      <c r="TT446" s="59">
        <v>24.85626632085728</v>
      </c>
      <c r="TU446" s="59">
        <v>24.85626632085728</v>
      </c>
      <c r="TV446" s="59">
        <v>24.85626632085728</v>
      </c>
      <c r="TW446" s="59">
        <v>24.85626632085728</v>
      </c>
      <c r="TX446" s="59">
        <v>24.85626632085728</v>
      </c>
      <c r="TY446" s="59">
        <v>24.85626632085728</v>
      </c>
      <c r="TZ446" s="71">
        <v>24.85626632085728</v>
      </c>
      <c r="UA446" s="73">
        <v>807.44751195752792</v>
      </c>
      <c r="UB446" s="53">
        <v>724.5618211512143</v>
      </c>
      <c r="UC446" s="53">
        <v>687.55806408873264</v>
      </c>
      <c r="UD446" s="53">
        <v>667.296665914698</v>
      </c>
      <c r="UE446" s="53">
        <v>654.50498629224819</v>
      </c>
      <c r="UF446" s="53">
        <v>645.57318856158065</v>
      </c>
      <c r="UG446" s="53">
        <v>638.98417458606116</v>
      </c>
      <c r="UH446" s="53">
        <v>633.92378828633457</v>
      </c>
      <c r="UI446" s="53">
        <v>629.91594848443742</v>
      </c>
      <c r="UJ446" s="53">
        <v>626.66362190416578</v>
      </c>
      <c r="UK446" s="53">
        <v>623.20149804643472</v>
      </c>
      <c r="UL446" s="53">
        <v>619.82318356637631</v>
      </c>
      <c r="UM446" s="53">
        <v>617.01561487933884</v>
      </c>
      <c r="UN446" s="53">
        <v>614.65648302289947</v>
      </c>
      <c r="UO446" s="53">
        <v>612.6554661440756</v>
      </c>
      <c r="UP446" s="53">
        <v>610.94386974000383</v>
      </c>
      <c r="UQ446" s="53">
        <v>609.46919849939184</v>
      </c>
      <c r="UR446" s="53">
        <v>608.18372001785417</v>
      </c>
      <c r="US446" s="53">
        <v>607.06723563579374</v>
      </c>
      <c r="UT446" s="53">
        <v>606.09077479369807</v>
      </c>
      <c r="UU446" s="53">
        <v>605.23252353724365</v>
      </c>
      <c r="UV446" s="53">
        <v>604.47503965913779</v>
      </c>
      <c r="UW446" s="53">
        <v>603.80321941766931</v>
      </c>
      <c r="UX446" s="53">
        <v>603.20561958067651</v>
      </c>
      <c r="UY446" s="74">
        <v>602.67250615280886</v>
      </c>
      <c r="UZ446" s="73">
        <v>418.60838914825899</v>
      </c>
      <c r="VA446" s="53">
        <v>375.63761396095902</v>
      </c>
      <c r="VB446" s="53">
        <v>356.45360149331799</v>
      </c>
      <c r="VC446" s="53">
        <v>345.94940013543425</v>
      </c>
      <c r="VD446" s="53">
        <v>339.31775619331256</v>
      </c>
      <c r="VE446" s="53">
        <v>334.68720695653508</v>
      </c>
      <c r="VF446" s="53">
        <v>331.27123689591684</v>
      </c>
      <c r="VG446" s="53">
        <v>328.64775967166867</v>
      </c>
      <c r="VH446" s="53">
        <v>326.5699585284475</v>
      </c>
      <c r="VI446" s="53">
        <v>324.88384126312712</v>
      </c>
      <c r="VJ446" s="53">
        <v>323.08895791819856</v>
      </c>
      <c r="VK446" s="53">
        <v>321.33752421930092</v>
      </c>
      <c r="VL446" s="53">
        <v>319.88198464787467</v>
      </c>
      <c r="VM446" s="53">
        <v>318.65893005721989</v>
      </c>
      <c r="VN446" s="53">
        <v>317.6215345115055</v>
      </c>
      <c r="VO446" s="53">
        <v>316.73418443243537</v>
      </c>
      <c r="VP446" s="53">
        <v>315.96966445632046</v>
      </c>
      <c r="VQ446" s="53">
        <v>315.30322847321037</v>
      </c>
      <c r="VR446" s="53">
        <v>314.7244048075699</v>
      </c>
      <c r="VS446" s="53">
        <v>314.21817413112007</v>
      </c>
      <c r="VT446" s="53">
        <v>313.77322734432784</v>
      </c>
      <c r="VU446" s="53">
        <v>313.38052181074966</v>
      </c>
      <c r="VV446" s="53">
        <v>313.03222723442912</v>
      </c>
      <c r="VW446" s="53">
        <v>312.72241105267835</v>
      </c>
      <c r="VX446" s="74">
        <v>312.44602682959498</v>
      </c>
      <c r="VY446" s="65">
        <f t="shared" si="6"/>
        <v>442</v>
      </c>
    </row>
    <row r="447" spans="1:597">
      <c r="A447" s="51" t="s">
        <v>660</v>
      </c>
      <c r="B447" s="69" t="s">
        <v>2</v>
      </c>
      <c r="C447" t="s">
        <v>659</v>
      </c>
      <c r="D447" t="s">
        <v>753</v>
      </c>
      <c r="E447" t="s">
        <v>727</v>
      </c>
      <c r="F447" t="s">
        <v>708</v>
      </c>
      <c r="G447" t="s">
        <v>664</v>
      </c>
      <c r="H447" t="s">
        <v>1029</v>
      </c>
      <c r="I447" t="s">
        <v>666</v>
      </c>
      <c r="J447" t="s">
        <v>1370</v>
      </c>
      <c r="K447" s="5" t="s">
        <v>785</v>
      </c>
      <c r="L447" t="s">
        <v>1031</v>
      </c>
      <c r="M447">
        <v>2</v>
      </c>
      <c r="N447" s="52">
        <v>2.7886216059153146E-2</v>
      </c>
      <c r="O447" s="52">
        <v>0</v>
      </c>
      <c r="P447" s="52">
        <v>0</v>
      </c>
      <c r="Q447" s="53">
        <v>4.42</v>
      </c>
      <c r="R447" s="53">
        <v>0</v>
      </c>
      <c r="S447" s="53">
        <v>0</v>
      </c>
      <c r="T447" s="53">
        <v>0</v>
      </c>
      <c r="U447" s="53">
        <v>0.3017295617066722</v>
      </c>
      <c r="V447" s="53">
        <v>0.45</v>
      </c>
      <c r="W447" s="2" t="s">
        <v>833</v>
      </c>
      <c r="X447" s="54">
        <v>0</v>
      </c>
      <c r="Y447" s="54">
        <v>0.75</v>
      </c>
      <c r="Z447" t="s">
        <v>776</v>
      </c>
      <c r="AA447" t="s">
        <v>834</v>
      </c>
      <c r="AB447" s="54">
        <v>0.93361722150655801</v>
      </c>
      <c r="AC447" t="s">
        <v>778</v>
      </c>
      <c r="AD447" s="54">
        <v>0</v>
      </c>
      <c r="AE447" s="53">
        <v>639.15966660775825</v>
      </c>
      <c r="AG447" s="53">
        <v>331.36221795836747</v>
      </c>
      <c r="AI447" s="55">
        <v>4.3919771619951132E-5</v>
      </c>
      <c r="AJ447" s="5" t="s">
        <v>1032</v>
      </c>
      <c r="AK447" t="s">
        <v>1032</v>
      </c>
      <c r="AL447" s="1" t="s">
        <v>1032</v>
      </c>
      <c r="AM447" s="5" t="s">
        <v>785</v>
      </c>
      <c r="AN447" t="s">
        <v>785</v>
      </c>
      <c r="AO447" t="s">
        <v>785</v>
      </c>
      <c r="AP447" t="s">
        <v>785</v>
      </c>
      <c r="AQ447" t="s">
        <v>785</v>
      </c>
      <c r="AR447" t="s">
        <v>785</v>
      </c>
      <c r="AS447" t="s">
        <v>785</v>
      </c>
      <c r="AT447" t="s">
        <v>785</v>
      </c>
      <c r="AU447" t="s">
        <v>785</v>
      </c>
      <c r="AV447" t="s">
        <v>785</v>
      </c>
      <c r="AW447" t="s">
        <v>785</v>
      </c>
      <c r="AX447" t="s">
        <v>785</v>
      </c>
      <c r="AY447" t="s">
        <v>785</v>
      </c>
      <c r="AZ447" t="s">
        <v>785</v>
      </c>
      <c r="BA447" t="s">
        <v>785</v>
      </c>
      <c r="BB447" t="s">
        <v>785</v>
      </c>
      <c r="BC447" t="s">
        <v>785</v>
      </c>
      <c r="BD447" t="s">
        <v>785</v>
      </c>
      <c r="BE447" t="s">
        <v>785</v>
      </c>
      <c r="BF447" t="s">
        <v>785</v>
      </c>
      <c r="BG447" t="s">
        <v>785</v>
      </c>
      <c r="BH447" t="s">
        <v>785</v>
      </c>
      <c r="BI447" t="s">
        <v>785</v>
      </c>
      <c r="BJ447" t="s">
        <v>785</v>
      </c>
      <c r="BK447" t="s">
        <v>785</v>
      </c>
      <c r="BL447" t="s">
        <v>785</v>
      </c>
      <c r="BM447" s="1" t="s">
        <v>785</v>
      </c>
      <c r="BN447" s="5" t="s">
        <v>1031</v>
      </c>
      <c r="BO447" t="s">
        <v>1031</v>
      </c>
      <c r="BP447" t="s">
        <v>1031</v>
      </c>
      <c r="BQ447" t="s">
        <v>1031</v>
      </c>
      <c r="BR447" t="s">
        <v>1031</v>
      </c>
      <c r="BS447" t="s">
        <v>1031</v>
      </c>
      <c r="BT447" t="s">
        <v>1031</v>
      </c>
      <c r="BU447" t="s">
        <v>1031</v>
      </c>
      <c r="BV447" t="s">
        <v>1031</v>
      </c>
      <c r="BW447" t="s">
        <v>1031</v>
      </c>
      <c r="BX447" t="s">
        <v>1031</v>
      </c>
      <c r="BY447" t="s">
        <v>1031</v>
      </c>
      <c r="BZ447" t="s">
        <v>1031</v>
      </c>
      <c r="CA447" t="s">
        <v>1031</v>
      </c>
      <c r="CB447" t="s">
        <v>1031</v>
      </c>
      <c r="CC447" t="s">
        <v>1031</v>
      </c>
      <c r="CD447" t="s">
        <v>1031</v>
      </c>
      <c r="CE447" t="s">
        <v>1031</v>
      </c>
      <c r="CF447" t="s">
        <v>1031</v>
      </c>
      <c r="CG447" t="s">
        <v>1031</v>
      </c>
      <c r="CH447" t="s">
        <v>1031</v>
      </c>
      <c r="CI447" t="s">
        <v>1031</v>
      </c>
      <c r="CJ447" t="s">
        <v>1031</v>
      </c>
      <c r="CK447" t="s">
        <v>1031</v>
      </c>
      <c r="CL447" t="s">
        <v>1031</v>
      </c>
      <c r="CM447" t="s">
        <v>1031</v>
      </c>
      <c r="CN447" s="1" t="s">
        <v>1031</v>
      </c>
      <c r="CO447" s="56">
        <v>4.42</v>
      </c>
      <c r="CP447" s="53">
        <v>4.42</v>
      </c>
      <c r="CQ447" s="53">
        <v>4.42</v>
      </c>
      <c r="CR447" s="53">
        <v>4.42</v>
      </c>
      <c r="CS447" s="53">
        <v>4.42</v>
      </c>
      <c r="CT447" s="53">
        <v>4.42</v>
      </c>
      <c r="CU447" s="53">
        <v>4.42</v>
      </c>
      <c r="CV447" s="53">
        <v>4.42</v>
      </c>
      <c r="CW447" s="53">
        <v>4.42</v>
      </c>
      <c r="CX447" s="53">
        <v>4.42</v>
      </c>
      <c r="CY447" s="53">
        <v>4.42</v>
      </c>
      <c r="CZ447" s="53">
        <v>4.42</v>
      </c>
      <c r="DA447" s="53">
        <v>4.42</v>
      </c>
      <c r="DB447" s="53">
        <v>4.42</v>
      </c>
      <c r="DC447" s="53">
        <v>4.42</v>
      </c>
      <c r="DD447" s="53">
        <v>4.42</v>
      </c>
      <c r="DE447" s="53">
        <v>4.42</v>
      </c>
      <c r="DF447" s="53">
        <v>4.42</v>
      </c>
      <c r="DG447" s="53">
        <v>4.42</v>
      </c>
      <c r="DH447" s="53">
        <v>4.42</v>
      </c>
      <c r="DI447" s="53">
        <v>4.42</v>
      </c>
      <c r="DJ447" s="53">
        <v>4.42</v>
      </c>
      <c r="DK447" s="53">
        <v>4.42</v>
      </c>
      <c r="DL447" s="53">
        <v>4.42</v>
      </c>
      <c r="DM447" s="53">
        <v>4.42</v>
      </c>
      <c r="DN447" s="53">
        <v>4.42</v>
      </c>
      <c r="DO447" s="57">
        <v>4.42</v>
      </c>
      <c r="DP447" s="58">
        <v>0</v>
      </c>
      <c r="DQ447" s="59">
        <v>0</v>
      </c>
      <c r="DR447" s="59">
        <v>2.7817679327505038E-2</v>
      </c>
      <c r="DS447" s="59">
        <v>2.7748070026091257E-2</v>
      </c>
      <c r="DT447" s="59">
        <v>2.7676439321221241E-2</v>
      </c>
      <c r="DU447" s="59">
        <v>2.7604435219416655E-2</v>
      </c>
      <c r="DV447" s="59">
        <v>2.7532216593457118E-2</v>
      </c>
      <c r="DW447" s="59">
        <v>2.746005657569436E-2</v>
      </c>
      <c r="DX447" s="59">
        <v>2.7388144581957565E-2</v>
      </c>
      <c r="DY447" s="59">
        <v>2.7316586650724086E-2</v>
      </c>
      <c r="DZ447" s="59">
        <v>2.7245446344190231E-2</v>
      </c>
      <c r="EA447" s="59">
        <v>2.7175205659741308E-2</v>
      </c>
      <c r="EB447" s="59">
        <v>2.7105472706060622E-2</v>
      </c>
      <c r="EC447" s="59">
        <v>2.7036142782353247E-2</v>
      </c>
      <c r="ED447" s="59">
        <v>2.6967231363133636E-2</v>
      </c>
      <c r="EE447" s="59">
        <v>2.6898753212374171E-2</v>
      </c>
      <c r="EF447" s="59">
        <v>2.6830738946266024E-2</v>
      </c>
      <c r="EG447" s="59">
        <v>2.6763209235861965E-2</v>
      </c>
      <c r="EH447" s="59">
        <v>2.6696718518895241E-2</v>
      </c>
      <c r="EI447" s="59">
        <v>2.6630293633134274E-2</v>
      </c>
      <c r="EJ447" s="59">
        <v>2.6564226114905845E-2</v>
      </c>
      <c r="EK447" s="59">
        <v>2.6498664872964203E-2</v>
      </c>
      <c r="EL447" s="59">
        <v>2.6434493274944758E-2</v>
      </c>
      <c r="EM447" s="59">
        <v>2.6371627901390925E-2</v>
      </c>
      <c r="EN447" s="59">
        <v>2.630996889441933E-2</v>
      </c>
      <c r="EO447" s="59">
        <v>2.6249433879807934E-2</v>
      </c>
      <c r="EP447" s="59">
        <v>2.6189952852223225E-2</v>
      </c>
      <c r="EQ447" s="72">
        <v>4.3917806318709412E-5</v>
      </c>
      <c r="ER447" s="59">
        <v>1.0067998693315421E-4</v>
      </c>
      <c r="ES447" s="59">
        <v>1.4382649733967411E-4</v>
      </c>
      <c r="ET447" s="59">
        <v>1.9680340039007977E-4</v>
      </c>
      <c r="EU447" s="59">
        <v>2.2693874401072956E-4</v>
      </c>
      <c r="EV447" s="59">
        <v>2.2218352388641077E-4</v>
      </c>
      <c r="EW447" s="59">
        <v>1.3546448204511182E-4</v>
      </c>
      <c r="EX447" s="59">
        <v>4.4133800303368851E-6</v>
      </c>
      <c r="EY447" s="59">
        <v>0</v>
      </c>
      <c r="EZ447" s="59">
        <v>0</v>
      </c>
      <c r="FA447" s="59">
        <v>0</v>
      </c>
      <c r="FB447" s="59">
        <v>0</v>
      </c>
      <c r="FC447" s="59">
        <v>0</v>
      </c>
      <c r="FD447" s="59">
        <v>0</v>
      </c>
      <c r="FE447" s="59">
        <v>0</v>
      </c>
      <c r="FF447" s="59">
        <v>0</v>
      </c>
      <c r="FG447" s="59">
        <v>0</v>
      </c>
      <c r="FH447" s="59">
        <v>0</v>
      </c>
      <c r="FI447" s="59">
        <v>0</v>
      </c>
      <c r="FJ447" s="59">
        <v>0</v>
      </c>
      <c r="FK447" s="59">
        <v>0</v>
      </c>
      <c r="FL447" s="59">
        <v>0</v>
      </c>
      <c r="FM447" s="59">
        <v>0</v>
      </c>
      <c r="FN447" s="59">
        <v>0</v>
      </c>
      <c r="FO447" s="55">
        <v>0</v>
      </c>
      <c r="FP447" s="58">
        <v>4.3917806318709405E-5</v>
      </c>
      <c r="FQ447" s="59">
        <v>1.4448789595304589E-4</v>
      </c>
      <c r="FR447" s="59">
        <v>2.8794140267309962E-4</v>
      </c>
      <c r="FS447" s="59">
        <v>4.839956835022706E-4</v>
      </c>
      <c r="FT447" s="59">
        <v>7.0966819971463914E-4</v>
      </c>
      <c r="FU447" s="59">
        <v>9.2999173278907705E-4</v>
      </c>
      <c r="FV447" s="59">
        <v>1.0630207661132716E-3</v>
      </c>
      <c r="FW447" s="59">
        <v>1.0646567558514816E-3</v>
      </c>
      <c r="FX447" s="59">
        <v>1.0618840811782858E-3</v>
      </c>
      <c r="FY447" s="59">
        <v>1.0591464690384398E-3</v>
      </c>
      <c r="FZ447" s="59">
        <v>1.0564286455712955E-3</v>
      </c>
      <c r="GA447" s="59">
        <v>1.0537265300910011E-3</v>
      </c>
      <c r="GB447" s="59">
        <v>1.0510407257126738E-3</v>
      </c>
      <c r="GC447" s="59">
        <v>1.048371807858241E-3</v>
      </c>
      <c r="GD447" s="59">
        <v>1.0457209697856736E-3</v>
      </c>
      <c r="GE447" s="59">
        <v>1.043089017143799E-3</v>
      </c>
      <c r="GF447" s="59">
        <v>1.0404975589969534E-3</v>
      </c>
      <c r="GG447" s="59">
        <v>1.0379086666039794E-3</v>
      </c>
      <c r="GH447" s="59">
        <v>1.0353337025162767E-3</v>
      </c>
      <c r="GI447" s="59">
        <v>1.0327784704132446E-3</v>
      </c>
      <c r="GJ447" s="59">
        <v>1.0302773993153527E-3</v>
      </c>
      <c r="GK447" s="59">
        <v>1.0278272379712946E-3</v>
      </c>
      <c r="GL447" s="59">
        <v>1.0254240944464188E-3</v>
      </c>
      <c r="GM447" s="59">
        <v>1.0230647582271592E-3</v>
      </c>
      <c r="GN447" s="55">
        <v>1.0207465008741172E-3</v>
      </c>
      <c r="GO447" s="58">
        <v>1.5787731895839778</v>
      </c>
      <c r="GP447" s="59">
        <v>3.6283599846218397</v>
      </c>
      <c r="GQ447" s="59">
        <v>5.196712469779067</v>
      </c>
      <c r="GR447" s="59">
        <v>7.1294123145707555</v>
      </c>
      <c r="GS447" s="59">
        <v>8.2426615830365186</v>
      </c>
      <c r="GT447" s="59">
        <v>8.0911531727531631</v>
      </c>
      <c r="GU447" s="59">
        <v>4.9460992744412309</v>
      </c>
      <c r="GV447" s="59">
        <v>0.16156411072757138</v>
      </c>
      <c r="GW447" s="59">
        <v>0</v>
      </c>
      <c r="GX447" s="59">
        <v>0</v>
      </c>
      <c r="GY447" s="59">
        <v>0</v>
      </c>
      <c r="GZ447" s="59">
        <v>0</v>
      </c>
      <c r="HA447" s="59">
        <v>0</v>
      </c>
      <c r="HB447" s="59">
        <v>0</v>
      </c>
      <c r="HC447" s="59">
        <v>0</v>
      </c>
      <c r="HD447" s="59">
        <v>0</v>
      </c>
      <c r="HE447" s="59">
        <v>0</v>
      </c>
      <c r="HF447" s="59">
        <v>0</v>
      </c>
      <c r="HG447" s="59">
        <v>0</v>
      </c>
      <c r="HH447" s="59">
        <v>0</v>
      </c>
      <c r="HI447" s="59">
        <v>0</v>
      </c>
      <c r="HJ447" s="59">
        <v>0</v>
      </c>
      <c r="HK447" s="59">
        <v>0</v>
      </c>
      <c r="HL447" s="59">
        <v>0</v>
      </c>
      <c r="HM447" s="55">
        <v>0</v>
      </c>
      <c r="HN447" s="58">
        <v>1.5787731895839778</v>
      </c>
      <c r="HO447" s="59">
        <v>5.2071331742058176</v>
      </c>
      <c r="HP447" s="59">
        <v>10.403845643984884</v>
      </c>
      <c r="HQ447" s="59">
        <v>17.533257958555637</v>
      </c>
      <c r="HR447" s="59">
        <v>25.775919541592156</v>
      </c>
      <c r="HS447" s="59">
        <v>33.867072714345319</v>
      </c>
      <c r="HT447" s="59">
        <v>38.81317198878655</v>
      </c>
      <c r="HU447" s="59">
        <v>38.974736099514118</v>
      </c>
      <c r="HV447" s="59">
        <v>38.974736099514118</v>
      </c>
      <c r="HW447" s="59">
        <v>38.974736099514118</v>
      </c>
      <c r="HX447" s="59">
        <v>38.974736099514118</v>
      </c>
      <c r="HY447" s="59">
        <v>38.974736099514118</v>
      </c>
      <c r="HZ447" s="59">
        <v>38.974736099514118</v>
      </c>
      <c r="IA447" s="59">
        <v>38.974736099514118</v>
      </c>
      <c r="IB447" s="59">
        <v>38.974736099514118</v>
      </c>
      <c r="IC447" s="59">
        <v>38.974736099514118</v>
      </c>
      <c r="ID447" s="59">
        <v>38.974736099514118</v>
      </c>
      <c r="IE447" s="59">
        <v>38.974736099514118</v>
      </c>
      <c r="IF447" s="59">
        <v>38.974736099514118</v>
      </c>
      <c r="IG447" s="59">
        <v>38.974736099514118</v>
      </c>
      <c r="IH447" s="59">
        <v>38.974736099514118</v>
      </c>
      <c r="II447" s="59">
        <v>38.974736099514118</v>
      </c>
      <c r="IJ447" s="59">
        <v>38.974736099514118</v>
      </c>
      <c r="IK447" s="59">
        <v>38.974736099514118</v>
      </c>
      <c r="IL447" s="71">
        <v>38.974736099514118</v>
      </c>
      <c r="IM447" s="72">
        <v>4.3919771619951132E-5</v>
      </c>
      <c r="IN447" s="59">
        <v>1.0068962244563939E-4</v>
      </c>
      <c r="IO447" s="59">
        <v>1.4384775325504201E-4</v>
      </c>
      <c r="IP447" s="59">
        <v>1.9684254019291785E-4</v>
      </c>
      <c r="IQ447" s="59">
        <v>2.2699536026302136E-4</v>
      </c>
      <c r="IR447" s="59">
        <v>2.2225027806752672E-4</v>
      </c>
      <c r="IS447" s="59">
        <v>1.3551212553798567E-4</v>
      </c>
      <c r="IT447" s="59">
        <v>4.4151595529272871E-6</v>
      </c>
      <c r="IU447" s="59">
        <v>0</v>
      </c>
      <c r="IV447" s="59">
        <v>0</v>
      </c>
      <c r="IW447" s="59">
        <v>0</v>
      </c>
      <c r="IX447" s="59">
        <v>0</v>
      </c>
      <c r="IY447" s="59">
        <v>0</v>
      </c>
      <c r="IZ447" s="59">
        <v>0</v>
      </c>
      <c r="JA447" s="59">
        <v>0</v>
      </c>
      <c r="JB447" s="59">
        <v>0</v>
      </c>
      <c r="JC447" s="59">
        <v>0</v>
      </c>
      <c r="JD447" s="59">
        <v>0</v>
      </c>
      <c r="JE447" s="59">
        <v>0</v>
      </c>
      <c r="JF447" s="59">
        <v>0</v>
      </c>
      <c r="JG447" s="59">
        <v>0</v>
      </c>
      <c r="JH447" s="59">
        <v>0</v>
      </c>
      <c r="JI447" s="59">
        <v>0</v>
      </c>
      <c r="JJ447" s="59">
        <v>0</v>
      </c>
      <c r="JK447" s="55">
        <v>0</v>
      </c>
      <c r="JL447" s="58">
        <v>4.3919771619951132E-5</v>
      </c>
      <c r="JM447" s="59">
        <v>1.4450172407289195E-4</v>
      </c>
      <c r="JN447" s="59">
        <v>2.8798395712724634E-4</v>
      </c>
      <c r="JO447" s="59">
        <v>4.8409193943885106E-4</v>
      </c>
      <c r="JP447" s="59">
        <v>7.0984524640630776E-4</v>
      </c>
      <c r="JQ447" s="59">
        <v>9.3027114521120925E-4</v>
      </c>
      <c r="JR447" s="59">
        <v>1.0633946354960827E-3</v>
      </c>
      <c r="JS447" s="59">
        <v>1.0650860369772943E-3</v>
      </c>
      <c r="JT447" s="59">
        <v>1.0623671736178205E-3</v>
      </c>
      <c r="JU447" s="59">
        <v>1.0596833219050793E-3</v>
      </c>
      <c r="JV447" s="59">
        <v>1.0570191923061911E-3</v>
      </c>
      <c r="JW447" s="59">
        <v>1.0543706959672374E-3</v>
      </c>
      <c r="JX447" s="59">
        <v>1.0517384325751035E-3</v>
      </c>
      <c r="JY447" s="59">
        <v>1.0491229758955317E-3</v>
      </c>
      <c r="JZ447" s="59">
        <v>1.0465255192777753E-3</v>
      </c>
      <c r="KA447" s="59">
        <v>1.0439468692121695E-3</v>
      </c>
      <c r="KB447" s="59">
        <v>1.0414086545847327E-3</v>
      </c>
      <c r="KC447" s="59">
        <v>1.0388729162179098E-3</v>
      </c>
      <c r="KD447" s="59">
        <v>1.0363510268861546E-3</v>
      </c>
      <c r="KE447" s="59">
        <v>1.0338487974094973E-3</v>
      </c>
      <c r="KF447" s="59">
        <v>1.0313955612899779E-3</v>
      </c>
      <c r="KG447" s="59">
        <v>1.0289887422599909E-3</v>
      </c>
      <c r="KH447" s="59">
        <v>1.0266250105911753E-3</v>
      </c>
      <c r="KI447" s="59">
        <v>1.0243016287741278E-3</v>
      </c>
      <c r="KJ447" s="55">
        <v>1.0220162691268653E-3</v>
      </c>
      <c r="KK447" s="58">
        <v>1.5787731895839778</v>
      </c>
      <c r="KL447" s="59">
        <v>3.6283599846218397</v>
      </c>
      <c r="KM447" s="59">
        <v>5.196712469779067</v>
      </c>
      <c r="KN447" s="59">
        <v>7.1294123145707555</v>
      </c>
      <c r="KO447" s="59">
        <v>8.2426615830365186</v>
      </c>
      <c r="KP447" s="59">
        <v>8.0911531727531631</v>
      </c>
      <c r="KQ447" s="59">
        <v>4.9460992744412309</v>
      </c>
      <c r="KR447" s="59">
        <v>0.16156411072757138</v>
      </c>
      <c r="KS447" s="59">
        <v>0</v>
      </c>
      <c r="KT447" s="59">
        <v>0</v>
      </c>
      <c r="KU447" s="59">
        <v>0</v>
      </c>
      <c r="KV447" s="59">
        <v>0</v>
      </c>
      <c r="KW447" s="59">
        <v>0</v>
      </c>
      <c r="KX447" s="59">
        <v>0</v>
      </c>
      <c r="KY447" s="59">
        <v>0</v>
      </c>
      <c r="KZ447" s="59">
        <v>0</v>
      </c>
      <c r="LA447" s="59">
        <v>0</v>
      </c>
      <c r="LB447" s="59">
        <v>0</v>
      </c>
      <c r="LC447" s="59">
        <v>0</v>
      </c>
      <c r="LD447" s="59">
        <v>0</v>
      </c>
      <c r="LE447" s="59">
        <v>0</v>
      </c>
      <c r="LF447" s="59">
        <v>0</v>
      </c>
      <c r="LG447" s="59">
        <v>0</v>
      </c>
      <c r="LH447" s="59">
        <v>0</v>
      </c>
      <c r="LI447" s="55">
        <v>0</v>
      </c>
      <c r="LJ447" s="58">
        <v>1.5787731895839778</v>
      </c>
      <c r="LK447" s="59">
        <v>5.2071331742058176</v>
      </c>
      <c r="LL447" s="59">
        <v>10.403845643984884</v>
      </c>
      <c r="LM447" s="59">
        <v>17.533257958555637</v>
      </c>
      <c r="LN447" s="59">
        <v>25.775919541592156</v>
      </c>
      <c r="LO447" s="59">
        <v>33.867072714345319</v>
      </c>
      <c r="LP447" s="59">
        <v>38.81317198878655</v>
      </c>
      <c r="LQ447" s="59">
        <v>38.974736099514118</v>
      </c>
      <c r="LR447" s="59">
        <v>38.974736099514118</v>
      </c>
      <c r="LS447" s="59">
        <v>38.974736099514118</v>
      </c>
      <c r="LT447" s="59">
        <v>38.974736099514118</v>
      </c>
      <c r="LU447" s="59">
        <v>38.974736099514118</v>
      </c>
      <c r="LV447" s="59">
        <v>38.974736099514118</v>
      </c>
      <c r="LW447" s="59">
        <v>38.974736099514118</v>
      </c>
      <c r="LX447" s="59">
        <v>38.974736099514118</v>
      </c>
      <c r="LY447" s="59">
        <v>38.974736099514118</v>
      </c>
      <c r="LZ447" s="59">
        <v>38.974736099514118</v>
      </c>
      <c r="MA447" s="59">
        <v>38.974736099514118</v>
      </c>
      <c r="MB447" s="59">
        <v>38.974736099514118</v>
      </c>
      <c r="MC447" s="59">
        <v>38.974736099514118</v>
      </c>
      <c r="MD447" s="59">
        <v>38.974736099514118</v>
      </c>
      <c r="ME447" s="59">
        <v>38.974736099514118</v>
      </c>
      <c r="MF447" s="59">
        <v>38.974736099514118</v>
      </c>
      <c r="MG447" s="59">
        <v>38.974736099514118</v>
      </c>
      <c r="MH447" s="71">
        <v>38.974736099514118</v>
      </c>
      <c r="MI447" s="72">
        <v>4.3919771619951132E-5</v>
      </c>
      <c r="MJ447" s="59">
        <v>1.0068962244563939E-4</v>
      </c>
      <c r="MK447" s="59">
        <v>1.4384775325504201E-4</v>
      </c>
      <c r="ML447" s="59">
        <v>1.9684254019291785E-4</v>
      </c>
      <c r="MM447" s="59">
        <v>2.2699536026302136E-4</v>
      </c>
      <c r="MN447" s="59">
        <v>2.2225027806752672E-4</v>
      </c>
      <c r="MO447" s="59">
        <v>1.3551212553798567E-4</v>
      </c>
      <c r="MP447" s="59">
        <v>4.4151595529272871E-6</v>
      </c>
      <c r="MQ447" s="59">
        <v>0</v>
      </c>
      <c r="MR447" s="59">
        <v>0</v>
      </c>
      <c r="MS447" s="59">
        <v>0</v>
      </c>
      <c r="MT447" s="59">
        <v>0</v>
      </c>
      <c r="MU447" s="59">
        <v>0</v>
      </c>
      <c r="MV447" s="59">
        <v>0</v>
      </c>
      <c r="MW447" s="59">
        <v>0</v>
      </c>
      <c r="MX447" s="59">
        <v>0</v>
      </c>
      <c r="MY447" s="59">
        <v>0</v>
      </c>
      <c r="MZ447" s="59">
        <v>0</v>
      </c>
      <c r="NA447" s="59">
        <v>0</v>
      </c>
      <c r="NB447" s="59">
        <v>0</v>
      </c>
      <c r="NC447" s="59">
        <v>0</v>
      </c>
      <c r="ND447" s="59">
        <v>0</v>
      </c>
      <c r="NE447" s="59">
        <v>0</v>
      </c>
      <c r="NF447" s="59">
        <v>0</v>
      </c>
      <c r="NG447" s="55">
        <v>0</v>
      </c>
      <c r="NH447" s="58">
        <v>4.3919771619951132E-5</v>
      </c>
      <c r="NI447" s="59">
        <v>1.4450172407289195E-4</v>
      </c>
      <c r="NJ447" s="59">
        <v>2.8798395712724634E-4</v>
      </c>
      <c r="NK447" s="59">
        <v>4.8409193943885106E-4</v>
      </c>
      <c r="NL447" s="59">
        <v>7.0984524640630776E-4</v>
      </c>
      <c r="NM447" s="59">
        <v>9.3027114521120925E-4</v>
      </c>
      <c r="NN447" s="59">
        <v>1.0633946354960827E-3</v>
      </c>
      <c r="NO447" s="59">
        <v>1.0650860369772943E-3</v>
      </c>
      <c r="NP447" s="59">
        <v>1.0623671736178205E-3</v>
      </c>
      <c r="NQ447" s="59">
        <v>1.0596833219050793E-3</v>
      </c>
      <c r="NR447" s="59">
        <v>1.0570191923061911E-3</v>
      </c>
      <c r="NS447" s="59">
        <v>1.0543706959672374E-3</v>
      </c>
      <c r="NT447" s="59">
        <v>1.0517384325751035E-3</v>
      </c>
      <c r="NU447" s="59">
        <v>1.0491229758955317E-3</v>
      </c>
      <c r="NV447" s="59">
        <v>1.0465255192777753E-3</v>
      </c>
      <c r="NW447" s="59">
        <v>1.0439468692121695E-3</v>
      </c>
      <c r="NX447" s="59">
        <v>1.0414086545847327E-3</v>
      </c>
      <c r="NY447" s="59">
        <v>1.0388729162179098E-3</v>
      </c>
      <c r="NZ447" s="59">
        <v>1.0363510268861546E-3</v>
      </c>
      <c r="OA447" s="59">
        <v>1.0338487974094973E-3</v>
      </c>
      <c r="OB447" s="59">
        <v>1.0313955612899779E-3</v>
      </c>
      <c r="OC447" s="59">
        <v>1.0289887422599909E-3</v>
      </c>
      <c r="OD447" s="59">
        <v>1.0266250105911753E-3</v>
      </c>
      <c r="OE447" s="59">
        <v>1.0243016287741278E-3</v>
      </c>
      <c r="OF447" s="55">
        <v>1.0220162691268653E-3</v>
      </c>
      <c r="OG447" s="58">
        <v>1.5787731895839778</v>
      </c>
      <c r="OH447" s="59">
        <v>3.6283599846218397</v>
      </c>
      <c r="OI447" s="59">
        <v>5.196712469779067</v>
      </c>
      <c r="OJ447" s="59">
        <v>7.1294123145707555</v>
      </c>
      <c r="OK447" s="59">
        <v>8.2426615830365186</v>
      </c>
      <c r="OL447" s="59">
        <v>8.0911531727531631</v>
      </c>
      <c r="OM447" s="59">
        <v>4.9460992744412309</v>
      </c>
      <c r="ON447" s="59">
        <v>0.16156411072757138</v>
      </c>
      <c r="OO447" s="59">
        <v>0</v>
      </c>
      <c r="OP447" s="59">
        <v>0</v>
      </c>
      <c r="OQ447" s="59">
        <v>0</v>
      </c>
      <c r="OR447" s="59">
        <v>0</v>
      </c>
      <c r="OS447" s="59">
        <v>0</v>
      </c>
      <c r="OT447" s="59">
        <v>0</v>
      </c>
      <c r="OU447" s="59">
        <v>0</v>
      </c>
      <c r="OV447" s="59">
        <v>0</v>
      </c>
      <c r="OW447" s="59">
        <v>0</v>
      </c>
      <c r="OX447" s="59">
        <v>0</v>
      </c>
      <c r="OY447" s="59">
        <v>0</v>
      </c>
      <c r="OZ447" s="59">
        <v>0</v>
      </c>
      <c r="PA447" s="59">
        <v>0</v>
      </c>
      <c r="PB447" s="59">
        <v>0</v>
      </c>
      <c r="PC447" s="59">
        <v>0</v>
      </c>
      <c r="PD447" s="59">
        <v>0</v>
      </c>
      <c r="PE447" s="55">
        <v>0</v>
      </c>
      <c r="PF447" s="58">
        <v>1.5787731895839778</v>
      </c>
      <c r="PG447" s="59">
        <v>5.2071331742058176</v>
      </c>
      <c r="PH447" s="59">
        <v>10.403845643984884</v>
      </c>
      <c r="PI447" s="59">
        <v>17.533257958555637</v>
      </c>
      <c r="PJ447" s="59">
        <v>25.775919541592156</v>
      </c>
      <c r="PK447" s="59">
        <v>33.867072714345319</v>
      </c>
      <c r="PL447" s="59">
        <v>38.81317198878655</v>
      </c>
      <c r="PM447" s="59">
        <v>38.974736099514118</v>
      </c>
      <c r="PN447" s="59">
        <v>38.974736099514118</v>
      </c>
      <c r="PO447" s="59">
        <v>38.974736099514118</v>
      </c>
      <c r="PP447" s="59">
        <v>38.974736099514118</v>
      </c>
      <c r="PQ447" s="59">
        <v>38.974736099514118</v>
      </c>
      <c r="PR447" s="59">
        <v>38.974736099514118</v>
      </c>
      <c r="PS447" s="59">
        <v>38.974736099514118</v>
      </c>
      <c r="PT447" s="59">
        <v>38.974736099514118</v>
      </c>
      <c r="PU447" s="59">
        <v>38.974736099514118</v>
      </c>
      <c r="PV447" s="59">
        <v>38.974736099514118</v>
      </c>
      <c r="PW447" s="59">
        <v>38.974736099514118</v>
      </c>
      <c r="PX447" s="59">
        <v>38.974736099514118</v>
      </c>
      <c r="PY447" s="59">
        <v>38.974736099514118</v>
      </c>
      <c r="PZ447" s="59">
        <v>38.974736099514118</v>
      </c>
      <c r="QA447" s="59">
        <v>38.974736099514118</v>
      </c>
      <c r="QB447" s="59">
        <v>38.974736099514118</v>
      </c>
      <c r="QC447" s="59">
        <v>38.974736099514118</v>
      </c>
      <c r="QD447" s="71">
        <v>38.974736099514118</v>
      </c>
      <c r="QE447" s="72">
        <v>4.3919771619951132E-5</v>
      </c>
      <c r="QF447" s="59">
        <v>1.0068962244563939E-4</v>
      </c>
      <c r="QG447" s="59">
        <v>1.4384775325504201E-4</v>
      </c>
      <c r="QH447" s="59">
        <v>1.9684254019291785E-4</v>
      </c>
      <c r="QI447" s="59">
        <v>2.2699536026302136E-4</v>
      </c>
      <c r="QJ447" s="59">
        <v>2.2225027806752672E-4</v>
      </c>
      <c r="QK447" s="59">
        <v>1.3551212553798567E-4</v>
      </c>
      <c r="QL447" s="59">
        <v>4.4151595529272871E-6</v>
      </c>
      <c r="QM447" s="59">
        <v>0</v>
      </c>
      <c r="QN447" s="59">
        <v>0</v>
      </c>
      <c r="QO447" s="59">
        <v>0</v>
      </c>
      <c r="QP447" s="59">
        <v>0</v>
      </c>
      <c r="QQ447" s="59">
        <v>0</v>
      </c>
      <c r="QR447" s="59">
        <v>0</v>
      </c>
      <c r="QS447" s="59">
        <v>0</v>
      </c>
      <c r="QT447" s="59">
        <v>0</v>
      </c>
      <c r="QU447" s="59">
        <v>0</v>
      </c>
      <c r="QV447" s="59">
        <v>0</v>
      </c>
      <c r="QW447" s="59">
        <v>0</v>
      </c>
      <c r="QX447" s="59">
        <v>0</v>
      </c>
      <c r="QY447" s="59">
        <v>0</v>
      </c>
      <c r="QZ447" s="59">
        <v>0</v>
      </c>
      <c r="RA447" s="59">
        <v>0</v>
      </c>
      <c r="RB447" s="59">
        <v>0</v>
      </c>
      <c r="RC447" s="55">
        <v>0</v>
      </c>
      <c r="RD447" s="58">
        <v>4.3919771619951132E-5</v>
      </c>
      <c r="RE447" s="59">
        <v>1.4450172407289195E-4</v>
      </c>
      <c r="RF447" s="59">
        <v>2.8798395712724634E-4</v>
      </c>
      <c r="RG447" s="59">
        <v>4.8409193943885106E-4</v>
      </c>
      <c r="RH447" s="59">
        <v>7.0984524640630776E-4</v>
      </c>
      <c r="RI447" s="59">
        <v>9.3027114521120925E-4</v>
      </c>
      <c r="RJ447" s="59">
        <v>1.0633946354960827E-3</v>
      </c>
      <c r="RK447" s="59">
        <v>1.0650860369772943E-3</v>
      </c>
      <c r="RL447" s="59">
        <v>1.0623671736178205E-3</v>
      </c>
      <c r="RM447" s="59">
        <v>1.0596833219050793E-3</v>
      </c>
      <c r="RN447" s="59">
        <v>1.0570191923061911E-3</v>
      </c>
      <c r="RO447" s="59">
        <v>1.0543706959672374E-3</v>
      </c>
      <c r="RP447" s="59">
        <v>1.0517384325751035E-3</v>
      </c>
      <c r="RQ447" s="59">
        <v>1.0491229758955317E-3</v>
      </c>
      <c r="RR447" s="59">
        <v>1.0465255192777753E-3</v>
      </c>
      <c r="RS447" s="59">
        <v>1.0439468692121695E-3</v>
      </c>
      <c r="RT447" s="59">
        <v>1.0414086545847327E-3</v>
      </c>
      <c r="RU447" s="59">
        <v>1.0388729162179098E-3</v>
      </c>
      <c r="RV447" s="59">
        <v>1.0363510268861546E-3</v>
      </c>
      <c r="RW447" s="59">
        <v>1.0338487974094973E-3</v>
      </c>
      <c r="RX447" s="59">
        <v>1.0313955612899779E-3</v>
      </c>
      <c r="RY447" s="59">
        <v>1.0289887422599909E-3</v>
      </c>
      <c r="RZ447" s="59">
        <v>1.0266250105911753E-3</v>
      </c>
      <c r="SA447" s="59">
        <v>1.0243016287741278E-3</v>
      </c>
      <c r="SB447" s="55">
        <v>1.0220162691268653E-3</v>
      </c>
      <c r="SC447" s="58">
        <v>1.5787731895839778</v>
      </c>
      <c r="SD447" s="59">
        <v>3.6283599846218397</v>
      </c>
      <c r="SE447" s="59">
        <v>5.196712469779067</v>
      </c>
      <c r="SF447" s="59">
        <v>7.1294123145707555</v>
      </c>
      <c r="SG447" s="59">
        <v>8.2426615830365186</v>
      </c>
      <c r="SH447" s="59">
        <v>8.0911531727531631</v>
      </c>
      <c r="SI447" s="59">
        <v>4.9460992744412309</v>
      </c>
      <c r="SJ447" s="59">
        <v>0.16156411072757138</v>
      </c>
      <c r="SK447" s="59">
        <v>0</v>
      </c>
      <c r="SL447" s="59">
        <v>0</v>
      </c>
      <c r="SM447" s="59">
        <v>0</v>
      </c>
      <c r="SN447" s="59">
        <v>0</v>
      </c>
      <c r="SO447" s="59">
        <v>0</v>
      </c>
      <c r="SP447" s="59">
        <v>0</v>
      </c>
      <c r="SQ447" s="59">
        <v>0</v>
      </c>
      <c r="SR447" s="59">
        <v>0</v>
      </c>
      <c r="SS447" s="59">
        <v>0</v>
      </c>
      <c r="ST447" s="59">
        <v>0</v>
      </c>
      <c r="SU447" s="59">
        <v>0</v>
      </c>
      <c r="SV447" s="59">
        <v>0</v>
      </c>
      <c r="SW447" s="59">
        <v>0</v>
      </c>
      <c r="SX447" s="59">
        <v>0</v>
      </c>
      <c r="SY447" s="59">
        <v>0</v>
      </c>
      <c r="SZ447" s="59">
        <v>0</v>
      </c>
      <c r="TA447" s="55">
        <v>0</v>
      </c>
      <c r="TB447" s="58">
        <v>1.5787731895839778</v>
      </c>
      <c r="TC447" s="59">
        <v>5.2071331742058176</v>
      </c>
      <c r="TD447" s="59">
        <v>10.403845643984884</v>
      </c>
      <c r="TE447" s="59">
        <v>17.533257958555637</v>
      </c>
      <c r="TF447" s="59">
        <v>25.775919541592156</v>
      </c>
      <c r="TG447" s="59">
        <v>33.867072714345319</v>
      </c>
      <c r="TH447" s="59">
        <v>38.81317198878655</v>
      </c>
      <c r="TI447" s="59">
        <v>38.974736099514118</v>
      </c>
      <c r="TJ447" s="59">
        <v>38.974736099514118</v>
      </c>
      <c r="TK447" s="59">
        <v>38.974736099514118</v>
      </c>
      <c r="TL447" s="59">
        <v>38.974736099514118</v>
      </c>
      <c r="TM447" s="59">
        <v>38.974736099514118</v>
      </c>
      <c r="TN447" s="59">
        <v>38.974736099514118</v>
      </c>
      <c r="TO447" s="59">
        <v>38.974736099514118</v>
      </c>
      <c r="TP447" s="59">
        <v>38.974736099514118</v>
      </c>
      <c r="TQ447" s="59">
        <v>38.974736099514118</v>
      </c>
      <c r="TR447" s="59">
        <v>38.974736099514118</v>
      </c>
      <c r="TS447" s="59">
        <v>38.974736099514118</v>
      </c>
      <c r="TT447" s="59">
        <v>38.974736099514118</v>
      </c>
      <c r="TU447" s="59">
        <v>38.974736099514118</v>
      </c>
      <c r="TV447" s="59">
        <v>38.974736099514118</v>
      </c>
      <c r="TW447" s="59">
        <v>38.974736099514118</v>
      </c>
      <c r="TX447" s="59">
        <v>38.974736099514118</v>
      </c>
      <c r="TY447" s="59">
        <v>38.974736099514118</v>
      </c>
      <c r="TZ447" s="71">
        <v>38.974736099514118</v>
      </c>
      <c r="UA447" s="73">
        <v>807.44751195752792</v>
      </c>
      <c r="UB447" s="53">
        <v>724.5618211512143</v>
      </c>
      <c r="UC447" s="53">
        <v>687.55806408873264</v>
      </c>
      <c r="UD447" s="53">
        <v>667.296665914698</v>
      </c>
      <c r="UE447" s="53">
        <v>654.50498629224819</v>
      </c>
      <c r="UF447" s="53">
        <v>645.57318856158065</v>
      </c>
      <c r="UG447" s="53">
        <v>638.98417458606116</v>
      </c>
      <c r="UH447" s="53">
        <v>633.92378828633457</v>
      </c>
      <c r="UI447" s="53">
        <v>629.91594848443742</v>
      </c>
      <c r="UJ447" s="53">
        <v>626.66362190416578</v>
      </c>
      <c r="UK447" s="53">
        <v>623.20149804643472</v>
      </c>
      <c r="UL447" s="53">
        <v>619.82318356637631</v>
      </c>
      <c r="UM447" s="53">
        <v>617.01561487933884</v>
      </c>
      <c r="UN447" s="53">
        <v>614.65648302289947</v>
      </c>
      <c r="UO447" s="53">
        <v>612.6554661440756</v>
      </c>
      <c r="UP447" s="53">
        <v>610.94386974000383</v>
      </c>
      <c r="UQ447" s="53">
        <v>609.46919849939184</v>
      </c>
      <c r="UR447" s="53">
        <v>608.18372001785417</v>
      </c>
      <c r="US447" s="53">
        <v>607.06723563579374</v>
      </c>
      <c r="UT447" s="53">
        <v>606.09077479369807</v>
      </c>
      <c r="UU447" s="53">
        <v>605.23252353724365</v>
      </c>
      <c r="UV447" s="53">
        <v>604.47503965913779</v>
      </c>
      <c r="UW447" s="53">
        <v>603.80321941766931</v>
      </c>
      <c r="UX447" s="53">
        <v>603.20561958067651</v>
      </c>
      <c r="UY447" s="74">
        <v>602.67250615280886</v>
      </c>
      <c r="UZ447" s="73">
        <v>418.60838914825899</v>
      </c>
      <c r="VA447" s="53">
        <v>375.63761396095902</v>
      </c>
      <c r="VB447" s="53">
        <v>356.45360149331799</v>
      </c>
      <c r="VC447" s="53">
        <v>345.94940013543425</v>
      </c>
      <c r="VD447" s="53">
        <v>339.31775619331256</v>
      </c>
      <c r="VE447" s="53">
        <v>334.68720695653508</v>
      </c>
      <c r="VF447" s="53">
        <v>331.27123689591684</v>
      </c>
      <c r="VG447" s="53">
        <v>328.64775967166867</v>
      </c>
      <c r="VH447" s="53">
        <v>326.5699585284475</v>
      </c>
      <c r="VI447" s="53">
        <v>324.88384126312712</v>
      </c>
      <c r="VJ447" s="53">
        <v>323.08895791819856</v>
      </c>
      <c r="VK447" s="53">
        <v>321.33752421930092</v>
      </c>
      <c r="VL447" s="53">
        <v>319.88198464787467</v>
      </c>
      <c r="VM447" s="53">
        <v>318.65893005721989</v>
      </c>
      <c r="VN447" s="53">
        <v>317.6215345115055</v>
      </c>
      <c r="VO447" s="53">
        <v>316.73418443243537</v>
      </c>
      <c r="VP447" s="53">
        <v>315.96966445632046</v>
      </c>
      <c r="VQ447" s="53">
        <v>315.30322847321037</v>
      </c>
      <c r="VR447" s="53">
        <v>314.7244048075699</v>
      </c>
      <c r="VS447" s="53">
        <v>314.21817413112007</v>
      </c>
      <c r="VT447" s="53">
        <v>313.77322734432784</v>
      </c>
      <c r="VU447" s="53">
        <v>313.38052181074966</v>
      </c>
      <c r="VV447" s="53">
        <v>313.03222723442912</v>
      </c>
      <c r="VW447" s="53">
        <v>312.72241105267835</v>
      </c>
      <c r="VX447" s="74">
        <v>312.44602682959498</v>
      </c>
      <c r="VY447" s="65">
        <f t="shared" si="6"/>
        <v>443</v>
      </c>
    </row>
    <row r="448" spans="1:597">
      <c r="A448" s="51" t="s">
        <v>660</v>
      </c>
      <c r="B448" s="69" t="s">
        <v>2</v>
      </c>
      <c r="C448" t="s">
        <v>659</v>
      </c>
      <c r="D448" t="s">
        <v>753</v>
      </c>
      <c r="E448" t="s">
        <v>727</v>
      </c>
      <c r="F448" t="s">
        <v>721</v>
      </c>
      <c r="G448" t="s">
        <v>664</v>
      </c>
      <c r="H448" t="s">
        <v>1029</v>
      </c>
      <c r="I448" t="s">
        <v>666</v>
      </c>
      <c r="J448" t="s">
        <v>1371</v>
      </c>
      <c r="K448" s="5" t="s">
        <v>785</v>
      </c>
      <c r="L448" t="s">
        <v>1031</v>
      </c>
      <c r="M448">
        <v>2</v>
      </c>
      <c r="N448" s="52">
        <v>8.4106895022601792E-4</v>
      </c>
      <c r="O448" s="52">
        <v>0</v>
      </c>
      <c r="P448" s="52">
        <v>0</v>
      </c>
      <c r="Q448" s="53">
        <v>4.42</v>
      </c>
      <c r="R448" s="53">
        <v>0</v>
      </c>
      <c r="S448" s="53">
        <v>0</v>
      </c>
      <c r="T448" s="53">
        <v>0</v>
      </c>
      <c r="U448" s="53">
        <v>0.3017295617066722</v>
      </c>
      <c r="V448" s="53">
        <v>0.45</v>
      </c>
      <c r="W448" s="2" t="s">
        <v>833</v>
      </c>
      <c r="X448" s="54">
        <v>0</v>
      </c>
      <c r="Y448" s="54">
        <v>0.75</v>
      </c>
      <c r="Z448" t="s">
        <v>776</v>
      </c>
      <c r="AA448" t="s">
        <v>834</v>
      </c>
      <c r="AB448" s="54">
        <v>0.93361722150655801</v>
      </c>
      <c r="AC448" t="s">
        <v>778</v>
      </c>
      <c r="AD448" s="54">
        <v>0</v>
      </c>
      <c r="AE448" s="53">
        <v>639.15966660775825</v>
      </c>
      <c r="AG448" s="53">
        <v>331.36221795836747</v>
      </c>
      <c r="AI448" s="55">
        <v>1.3278571092083781E-6</v>
      </c>
      <c r="AJ448" s="5" t="s">
        <v>1032</v>
      </c>
      <c r="AK448" t="s">
        <v>1032</v>
      </c>
      <c r="AL448" s="1" t="s">
        <v>1032</v>
      </c>
      <c r="AM448" s="5" t="s">
        <v>785</v>
      </c>
      <c r="AN448" t="s">
        <v>785</v>
      </c>
      <c r="AO448" t="s">
        <v>785</v>
      </c>
      <c r="AP448" t="s">
        <v>785</v>
      </c>
      <c r="AQ448" t="s">
        <v>785</v>
      </c>
      <c r="AR448" t="s">
        <v>785</v>
      </c>
      <c r="AS448" t="s">
        <v>785</v>
      </c>
      <c r="AT448" t="s">
        <v>785</v>
      </c>
      <c r="AU448" t="s">
        <v>785</v>
      </c>
      <c r="AV448" t="s">
        <v>785</v>
      </c>
      <c r="AW448" t="s">
        <v>785</v>
      </c>
      <c r="AX448" t="s">
        <v>785</v>
      </c>
      <c r="AY448" t="s">
        <v>785</v>
      </c>
      <c r="AZ448" t="s">
        <v>785</v>
      </c>
      <c r="BA448" t="s">
        <v>785</v>
      </c>
      <c r="BB448" t="s">
        <v>785</v>
      </c>
      <c r="BC448" t="s">
        <v>785</v>
      </c>
      <c r="BD448" t="s">
        <v>785</v>
      </c>
      <c r="BE448" t="s">
        <v>785</v>
      </c>
      <c r="BF448" t="s">
        <v>785</v>
      </c>
      <c r="BG448" t="s">
        <v>785</v>
      </c>
      <c r="BH448" t="s">
        <v>785</v>
      </c>
      <c r="BI448" t="s">
        <v>785</v>
      </c>
      <c r="BJ448" t="s">
        <v>785</v>
      </c>
      <c r="BK448" t="s">
        <v>785</v>
      </c>
      <c r="BL448" t="s">
        <v>785</v>
      </c>
      <c r="BM448" s="1" t="s">
        <v>785</v>
      </c>
      <c r="BN448" s="5" t="s">
        <v>1031</v>
      </c>
      <c r="BO448" t="s">
        <v>1031</v>
      </c>
      <c r="BP448" t="s">
        <v>1031</v>
      </c>
      <c r="BQ448" t="s">
        <v>1031</v>
      </c>
      <c r="BR448" t="s">
        <v>1031</v>
      </c>
      <c r="BS448" t="s">
        <v>1031</v>
      </c>
      <c r="BT448" t="s">
        <v>1031</v>
      </c>
      <c r="BU448" t="s">
        <v>1031</v>
      </c>
      <c r="BV448" t="s">
        <v>1031</v>
      </c>
      <c r="BW448" t="s">
        <v>1031</v>
      </c>
      <c r="BX448" t="s">
        <v>1031</v>
      </c>
      <c r="BY448" t="s">
        <v>1031</v>
      </c>
      <c r="BZ448" t="s">
        <v>1031</v>
      </c>
      <c r="CA448" t="s">
        <v>1031</v>
      </c>
      <c r="CB448" t="s">
        <v>1031</v>
      </c>
      <c r="CC448" t="s">
        <v>1031</v>
      </c>
      <c r="CD448" t="s">
        <v>1031</v>
      </c>
      <c r="CE448" t="s">
        <v>1031</v>
      </c>
      <c r="CF448" t="s">
        <v>1031</v>
      </c>
      <c r="CG448" t="s">
        <v>1031</v>
      </c>
      <c r="CH448" t="s">
        <v>1031</v>
      </c>
      <c r="CI448" t="s">
        <v>1031</v>
      </c>
      <c r="CJ448" t="s">
        <v>1031</v>
      </c>
      <c r="CK448" t="s">
        <v>1031</v>
      </c>
      <c r="CL448" t="s">
        <v>1031</v>
      </c>
      <c r="CM448" t="s">
        <v>1031</v>
      </c>
      <c r="CN448" s="1" t="s">
        <v>1031</v>
      </c>
      <c r="CO448" s="56">
        <v>4.42</v>
      </c>
      <c r="CP448" s="53">
        <v>4.42</v>
      </c>
      <c r="CQ448" s="53">
        <v>4.42</v>
      </c>
      <c r="CR448" s="53">
        <v>4.42</v>
      </c>
      <c r="CS448" s="53">
        <v>4.42</v>
      </c>
      <c r="CT448" s="53">
        <v>4.42</v>
      </c>
      <c r="CU448" s="53">
        <v>4.42</v>
      </c>
      <c r="CV448" s="53">
        <v>4.42</v>
      </c>
      <c r="CW448" s="53">
        <v>4.42</v>
      </c>
      <c r="CX448" s="53">
        <v>4.42</v>
      </c>
      <c r="CY448" s="53">
        <v>4.42</v>
      </c>
      <c r="CZ448" s="53">
        <v>4.42</v>
      </c>
      <c r="DA448" s="53">
        <v>4.42</v>
      </c>
      <c r="DB448" s="53">
        <v>4.42</v>
      </c>
      <c r="DC448" s="53">
        <v>4.42</v>
      </c>
      <c r="DD448" s="53">
        <v>4.42</v>
      </c>
      <c r="DE448" s="53">
        <v>4.42</v>
      </c>
      <c r="DF448" s="53">
        <v>4.42</v>
      </c>
      <c r="DG448" s="53">
        <v>4.42</v>
      </c>
      <c r="DH448" s="53">
        <v>4.42</v>
      </c>
      <c r="DI448" s="53">
        <v>4.42</v>
      </c>
      <c r="DJ448" s="53">
        <v>4.42</v>
      </c>
      <c r="DK448" s="53">
        <v>4.42</v>
      </c>
      <c r="DL448" s="53">
        <v>4.42</v>
      </c>
      <c r="DM448" s="53">
        <v>4.42</v>
      </c>
      <c r="DN448" s="53">
        <v>4.42</v>
      </c>
      <c r="DO448" s="57">
        <v>4.42</v>
      </c>
      <c r="DP448" s="58">
        <v>0</v>
      </c>
      <c r="DQ448" s="59">
        <v>0</v>
      </c>
      <c r="DR448" s="59">
        <v>8.4106895022601792E-4</v>
      </c>
      <c r="DS448" s="59">
        <v>8.4106895022601792E-4</v>
      </c>
      <c r="DT448" s="59">
        <v>8.4106895022601803E-4</v>
      </c>
      <c r="DU448" s="59">
        <v>8.4106895022601782E-4</v>
      </c>
      <c r="DV448" s="59">
        <v>8.4106895022601792E-4</v>
      </c>
      <c r="DW448" s="59">
        <v>8.4106895022601792E-4</v>
      </c>
      <c r="DX448" s="59">
        <v>8.4106895022601782E-4</v>
      </c>
      <c r="DY448" s="59">
        <v>8.4106895022601803E-4</v>
      </c>
      <c r="DZ448" s="59">
        <v>8.4106895022601803E-4</v>
      </c>
      <c r="EA448" s="59">
        <v>8.4106895022601792E-4</v>
      </c>
      <c r="EB448" s="59">
        <v>8.4106895022601782E-4</v>
      </c>
      <c r="EC448" s="59">
        <v>8.4106895022601803E-4</v>
      </c>
      <c r="ED448" s="59">
        <v>8.4106895022601792E-4</v>
      </c>
      <c r="EE448" s="59">
        <v>8.4106895022601782E-4</v>
      </c>
      <c r="EF448" s="59">
        <v>8.4106895022601782E-4</v>
      </c>
      <c r="EG448" s="59">
        <v>8.4106895022601792E-4</v>
      </c>
      <c r="EH448" s="59">
        <v>8.4106895022601814E-4</v>
      </c>
      <c r="EI448" s="59">
        <v>8.4106895022601803E-4</v>
      </c>
      <c r="EJ448" s="59">
        <v>8.4106895022601825E-4</v>
      </c>
      <c r="EK448" s="59">
        <v>8.4106895022601803E-4</v>
      </c>
      <c r="EL448" s="59">
        <v>8.4106895022601803E-4</v>
      </c>
      <c r="EM448" s="59">
        <v>8.4106895022601814E-4</v>
      </c>
      <c r="EN448" s="59">
        <v>8.4106895022601782E-4</v>
      </c>
      <c r="EO448" s="59">
        <v>8.4106895022601792E-4</v>
      </c>
      <c r="EP448" s="59">
        <v>8.4106895022601803E-4</v>
      </c>
      <c r="EQ448" s="72">
        <v>1.3278571092083781E-6</v>
      </c>
      <c r="ER448" s="59">
        <v>3.0517009233079812E-6</v>
      </c>
      <c r="ES448" s="59">
        <v>4.3707935015835377E-6</v>
      </c>
      <c r="ET448" s="59">
        <v>5.9963273311444697E-6</v>
      </c>
      <c r="EU448" s="59">
        <v>6.9326467247128519E-6</v>
      </c>
      <c r="EV448" s="59">
        <v>6.8052177051254166E-6</v>
      </c>
      <c r="EW448" s="59">
        <v>4.1600105244679548E-6</v>
      </c>
      <c r="EX448" s="59">
        <v>1.3588655700383861E-7</v>
      </c>
      <c r="EY448" s="59">
        <v>0</v>
      </c>
      <c r="EZ448" s="59">
        <v>0</v>
      </c>
      <c r="FA448" s="59">
        <v>0</v>
      </c>
      <c r="FB448" s="59">
        <v>0</v>
      </c>
      <c r="FC448" s="59">
        <v>0</v>
      </c>
      <c r="FD448" s="59">
        <v>0</v>
      </c>
      <c r="FE448" s="59">
        <v>0</v>
      </c>
      <c r="FF448" s="59">
        <v>0</v>
      </c>
      <c r="FG448" s="59">
        <v>0</v>
      </c>
      <c r="FH448" s="59">
        <v>0</v>
      </c>
      <c r="FI448" s="59">
        <v>0</v>
      </c>
      <c r="FJ448" s="59">
        <v>0</v>
      </c>
      <c r="FK448" s="59">
        <v>0</v>
      </c>
      <c r="FL448" s="59">
        <v>0</v>
      </c>
      <c r="FM448" s="59">
        <v>0</v>
      </c>
      <c r="FN448" s="59">
        <v>0</v>
      </c>
      <c r="FO448" s="55">
        <v>0</v>
      </c>
      <c r="FP448" s="58">
        <v>1.3278571092083781E-6</v>
      </c>
      <c r="FQ448" s="59">
        <v>4.3795580325163595E-6</v>
      </c>
      <c r="FR448" s="59">
        <v>8.7503515340998955E-6</v>
      </c>
      <c r="FS448" s="59">
        <v>1.4746678865244364E-5</v>
      </c>
      <c r="FT448" s="59">
        <v>2.1679325589957214E-5</v>
      </c>
      <c r="FU448" s="59">
        <v>2.8484543295082635E-5</v>
      </c>
      <c r="FV448" s="59">
        <v>3.2644553819550584E-5</v>
      </c>
      <c r="FW448" s="59">
        <v>3.2780440376554431E-5</v>
      </c>
      <c r="FX448" s="59">
        <v>3.2780440376554417E-5</v>
      </c>
      <c r="FY448" s="59">
        <v>3.2780440376554417E-5</v>
      </c>
      <c r="FZ448" s="59">
        <v>3.2780440376554411E-5</v>
      </c>
      <c r="GA448" s="59">
        <v>3.2780440376554431E-5</v>
      </c>
      <c r="GB448" s="59">
        <v>3.2780440376554417E-5</v>
      </c>
      <c r="GC448" s="59">
        <v>3.2780440376554417E-5</v>
      </c>
      <c r="GD448" s="59">
        <v>3.2780440376554417E-5</v>
      </c>
      <c r="GE448" s="59">
        <v>3.2780440376554417E-5</v>
      </c>
      <c r="GF448" s="59">
        <v>3.2780440376554438E-5</v>
      </c>
      <c r="GG448" s="59">
        <v>3.2780440376554417E-5</v>
      </c>
      <c r="GH448" s="59">
        <v>3.2780440376554438E-5</v>
      </c>
      <c r="GI448" s="59">
        <v>3.2780440376554431E-5</v>
      </c>
      <c r="GJ448" s="59">
        <v>3.2780440376554431E-5</v>
      </c>
      <c r="GK448" s="59">
        <v>3.2780440376554438E-5</v>
      </c>
      <c r="GL448" s="59">
        <v>3.2780440376554417E-5</v>
      </c>
      <c r="GM448" s="59">
        <v>3.2780440376554417E-5</v>
      </c>
      <c r="GN448" s="55">
        <v>3.2780440376554431E-5</v>
      </c>
      <c r="GO448" s="58">
        <v>1.5787731895839778</v>
      </c>
      <c r="GP448" s="59">
        <v>3.6283599846218397</v>
      </c>
      <c r="GQ448" s="59">
        <v>5.196712469779067</v>
      </c>
      <c r="GR448" s="59">
        <v>7.1294123145707555</v>
      </c>
      <c r="GS448" s="59">
        <v>8.2426615830365186</v>
      </c>
      <c r="GT448" s="59">
        <v>8.0911531727531631</v>
      </c>
      <c r="GU448" s="59">
        <v>4.9460992744412309</v>
      </c>
      <c r="GV448" s="59">
        <v>0.16156411072757138</v>
      </c>
      <c r="GW448" s="59">
        <v>0</v>
      </c>
      <c r="GX448" s="59">
        <v>0</v>
      </c>
      <c r="GY448" s="59">
        <v>0</v>
      </c>
      <c r="GZ448" s="59">
        <v>0</v>
      </c>
      <c r="HA448" s="59">
        <v>0</v>
      </c>
      <c r="HB448" s="59">
        <v>0</v>
      </c>
      <c r="HC448" s="59">
        <v>0</v>
      </c>
      <c r="HD448" s="59">
        <v>0</v>
      </c>
      <c r="HE448" s="59">
        <v>0</v>
      </c>
      <c r="HF448" s="59">
        <v>0</v>
      </c>
      <c r="HG448" s="59">
        <v>0</v>
      </c>
      <c r="HH448" s="59">
        <v>0</v>
      </c>
      <c r="HI448" s="59">
        <v>0</v>
      </c>
      <c r="HJ448" s="59">
        <v>0</v>
      </c>
      <c r="HK448" s="59">
        <v>0</v>
      </c>
      <c r="HL448" s="59">
        <v>0</v>
      </c>
      <c r="HM448" s="55">
        <v>0</v>
      </c>
      <c r="HN448" s="58">
        <v>1.5787731895839778</v>
      </c>
      <c r="HO448" s="59">
        <v>5.2071331742058176</v>
      </c>
      <c r="HP448" s="59">
        <v>10.403845643984884</v>
      </c>
      <c r="HQ448" s="59">
        <v>17.533257958555637</v>
      </c>
      <c r="HR448" s="59">
        <v>25.775919541592156</v>
      </c>
      <c r="HS448" s="59">
        <v>33.867072714345319</v>
      </c>
      <c r="HT448" s="59">
        <v>38.81317198878655</v>
      </c>
      <c r="HU448" s="59">
        <v>38.974736099514118</v>
      </c>
      <c r="HV448" s="59">
        <v>38.974736099514118</v>
      </c>
      <c r="HW448" s="59">
        <v>38.974736099514118</v>
      </c>
      <c r="HX448" s="59">
        <v>38.974736099514118</v>
      </c>
      <c r="HY448" s="59">
        <v>38.974736099514118</v>
      </c>
      <c r="HZ448" s="59">
        <v>38.974736099514118</v>
      </c>
      <c r="IA448" s="59">
        <v>38.974736099514118</v>
      </c>
      <c r="IB448" s="59">
        <v>38.974736099514118</v>
      </c>
      <c r="IC448" s="59">
        <v>38.974736099514118</v>
      </c>
      <c r="ID448" s="59">
        <v>38.974736099514118</v>
      </c>
      <c r="IE448" s="59">
        <v>38.974736099514118</v>
      </c>
      <c r="IF448" s="59">
        <v>38.974736099514118</v>
      </c>
      <c r="IG448" s="59">
        <v>38.974736099514118</v>
      </c>
      <c r="IH448" s="59">
        <v>38.974736099514118</v>
      </c>
      <c r="II448" s="59">
        <v>38.974736099514118</v>
      </c>
      <c r="IJ448" s="59">
        <v>38.974736099514118</v>
      </c>
      <c r="IK448" s="59">
        <v>38.974736099514118</v>
      </c>
      <c r="IL448" s="71">
        <v>38.974736099514118</v>
      </c>
      <c r="IM448" s="72">
        <v>1.3278571092083781E-6</v>
      </c>
      <c r="IN448" s="59">
        <v>3.0517009233079812E-6</v>
      </c>
      <c r="IO448" s="59">
        <v>4.3707935015835377E-6</v>
      </c>
      <c r="IP448" s="59">
        <v>5.9963273311444697E-6</v>
      </c>
      <c r="IQ448" s="59">
        <v>6.9326467247128519E-6</v>
      </c>
      <c r="IR448" s="59">
        <v>6.8052177051254166E-6</v>
      </c>
      <c r="IS448" s="59">
        <v>4.1600105244679548E-6</v>
      </c>
      <c r="IT448" s="59">
        <v>1.3588655700383861E-7</v>
      </c>
      <c r="IU448" s="59">
        <v>0</v>
      </c>
      <c r="IV448" s="59">
        <v>0</v>
      </c>
      <c r="IW448" s="59">
        <v>0</v>
      </c>
      <c r="IX448" s="59">
        <v>0</v>
      </c>
      <c r="IY448" s="59">
        <v>0</v>
      </c>
      <c r="IZ448" s="59">
        <v>0</v>
      </c>
      <c r="JA448" s="59">
        <v>0</v>
      </c>
      <c r="JB448" s="59">
        <v>0</v>
      </c>
      <c r="JC448" s="59">
        <v>0</v>
      </c>
      <c r="JD448" s="59">
        <v>0</v>
      </c>
      <c r="JE448" s="59">
        <v>0</v>
      </c>
      <c r="JF448" s="59">
        <v>0</v>
      </c>
      <c r="JG448" s="59">
        <v>0</v>
      </c>
      <c r="JH448" s="59">
        <v>0</v>
      </c>
      <c r="JI448" s="59">
        <v>0</v>
      </c>
      <c r="JJ448" s="59">
        <v>0</v>
      </c>
      <c r="JK448" s="55">
        <v>0</v>
      </c>
      <c r="JL448" s="58">
        <v>1.3278571092083781E-6</v>
      </c>
      <c r="JM448" s="59">
        <v>4.3795580325163595E-6</v>
      </c>
      <c r="JN448" s="59">
        <v>8.7503515340998955E-6</v>
      </c>
      <c r="JO448" s="59">
        <v>1.4746678865244364E-5</v>
      </c>
      <c r="JP448" s="59">
        <v>2.1679325589957214E-5</v>
      </c>
      <c r="JQ448" s="59">
        <v>2.8484543295082635E-5</v>
      </c>
      <c r="JR448" s="59">
        <v>3.2644553819550584E-5</v>
      </c>
      <c r="JS448" s="59">
        <v>3.2780440376554431E-5</v>
      </c>
      <c r="JT448" s="59">
        <v>3.2780440376554417E-5</v>
      </c>
      <c r="JU448" s="59">
        <v>3.2780440376554417E-5</v>
      </c>
      <c r="JV448" s="59">
        <v>3.2780440376554411E-5</v>
      </c>
      <c r="JW448" s="59">
        <v>3.2780440376554431E-5</v>
      </c>
      <c r="JX448" s="59">
        <v>3.2780440376554417E-5</v>
      </c>
      <c r="JY448" s="59">
        <v>3.2780440376554417E-5</v>
      </c>
      <c r="JZ448" s="59">
        <v>3.2780440376554417E-5</v>
      </c>
      <c r="KA448" s="59">
        <v>3.2780440376554417E-5</v>
      </c>
      <c r="KB448" s="59">
        <v>3.2780440376554438E-5</v>
      </c>
      <c r="KC448" s="59">
        <v>3.2780440376554417E-5</v>
      </c>
      <c r="KD448" s="59">
        <v>3.2780440376554438E-5</v>
      </c>
      <c r="KE448" s="59">
        <v>3.2780440376554431E-5</v>
      </c>
      <c r="KF448" s="59">
        <v>3.2780440376554431E-5</v>
      </c>
      <c r="KG448" s="59">
        <v>3.2780440376554438E-5</v>
      </c>
      <c r="KH448" s="59">
        <v>3.2780440376554417E-5</v>
      </c>
      <c r="KI448" s="59">
        <v>3.2780440376554417E-5</v>
      </c>
      <c r="KJ448" s="55">
        <v>3.2780440376554431E-5</v>
      </c>
      <c r="KK448" s="58">
        <v>1.5787731895839778</v>
      </c>
      <c r="KL448" s="59">
        <v>3.6283599846218397</v>
      </c>
      <c r="KM448" s="59">
        <v>5.196712469779067</v>
      </c>
      <c r="KN448" s="59">
        <v>7.1294123145707555</v>
      </c>
      <c r="KO448" s="59">
        <v>8.2426615830365186</v>
      </c>
      <c r="KP448" s="59">
        <v>8.0911531727531631</v>
      </c>
      <c r="KQ448" s="59">
        <v>4.9460992744412309</v>
      </c>
      <c r="KR448" s="59">
        <v>0.16156411072757138</v>
      </c>
      <c r="KS448" s="59">
        <v>0</v>
      </c>
      <c r="KT448" s="59">
        <v>0</v>
      </c>
      <c r="KU448" s="59">
        <v>0</v>
      </c>
      <c r="KV448" s="59">
        <v>0</v>
      </c>
      <c r="KW448" s="59">
        <v>0</v>
      </c>
      <c r="KX448" s="59">
        <v>0</v>
      </c>
      <c r="KY448" s="59">
        <v>0</v>
      </c>
      <c r="KZ448" s="59">
        <v>0</v>
      </c>
      <c r="LA448" s="59">
        <v>0</v>
      </c>
      <c r="LB448" s="59">
        <v>0</v>
      </c>
      <c r="LC448" s="59">
        <v>0</v>
      </c>
      <c r="LD448" s="59">
        <v>0</v>
      </c>
      <c r="LE448" s="59">
        <v>0</v>
      </c>
      <c r="LF448" s="59">
        <v>0</v>
      </c>
      <c r="LG448" s="59">
        <v>0</v>
      </c>
      <c r="LH448" s="59">
        <v>0</v>
      </c>
      <c r="LI448" s="55">
        <v>0</v>
      </c>
      <c r="LJ448" s="58">
        <v>1.5787731895839778</v>
      </c>
      <c r="LK448" s="59">
        <v>5.2071331742058176</v>
      </c>
      <c r="LL448" s="59">
        <v>10.403845643984884</v>
      </c>
      <c r="LM448" s="59">
        <v>17.533257958555637</v>
      </c>
      <c r="LN448" s="59">
        <v>25.775919541592156</v>
      </c>
      <c r="LO448" s="59">
        <v>33.867072714345319</v>
      </c>
      <c r="LP448" s="59">
        <v>38.81317198878655</v>
      </c>
      <c r="LQ448" s="59">
        <v>38.974736099514118</v>
      </c>
      <c r="LR448" s="59">
        <v>38.974736099514118</v>
      </c>
      <c r="LS448" s="59">
        <v>38.974736099514118</v>
      </c>
      <c r="LT448" s="59">
        <v>38.974736099514118</v>
      </c>
      <c r="LU448" s="59">
        <v>38.974736099514118</v>
      </c>
      <c r="LV448" s="59">
        <v>38.974736099514118</v>
      </c>
      <c r="LW448" s="59">
        <v>38.974736099514118</v>
      </c>
      <c r="LX448" s="59">
        <v>38.974736099514118</v>
      </c>
      <c r="LY448" s="59">
        <v>38.974736099514118</v>
      </c>
      <c r="LZ448" s="59">
        <v>38.974736099514118</v>
      </c>
      <c r="MA448" s="59">
        <v>38.974736099514118</v>
      </c>
      <c r="MB448" s="59">
        <v>38.974736099514118</v>
      </c>
      <c r="MC448" s="59">
        <v>38.974736099514118</v>
      </c>
      <c r="MD448" s="59">
        <v>38.974736099514118</v>
      </c>
      <c r="ME448" s="59">
        <v>38.974736099514118</v>
      </c>
      <c r="MF448" s="59">
        <v>38.974736099514118</v>
      </c>
      <c r="MG448" s="59">
        <v>38.974736099514118</v>
      </c>
      <c r="MH448" s="71">
        <v>38.974736099514118</v>
      </c>
      <c r="MI448" s="72">
        <v>1.3278571092083781E-6</v>
      </c>
      <c r="MJ448" s="59">
        <v>3.0517009233079812E-6</v>
      </c>
      <c r="MK448" s="59">
        <v>4.3707935015835377E-6</v>
      </c>
      <c r="ML448" s="59">
        <v>5.9963273311444697E-6</v>
      </c>
      <c r="MM448" s="59">
        <v>6.9326467247128519E-6</v>
      </c>
      <c r="MN448" s="59">
        <v>6.8052177051254166E-6</v>
      </c>
      <c r="MO448" s="59">
        <v>4.1600105244679548E-6</v>
      </c>
      <c r="MP448" s="59">
        <v>1.3588655700383861E-7</v>
      </c>
      <c r="MQ448" s="59">
        <v>0</v>
      </c>
      <c r="MR448" s="59">
        <v>0</v>
      </c>
      <c r="MS448" s="59">
        <v>0</v>
      </c>
      <c r="MT448" s="59">
        <v>0</v>
      </c>
      <c r="MU448" s="59">
        <v>0</v>
      </c>
      <c r="MV448" s="59">
        <v>0</v>
      </c>
      <c r="MW448" s="59">
        <v>0</v>
      </c>
      <c r="MX448" s="59">
        <v>0</v>
      </c>
      <c r="MY448" s="59">
        <v>0</v>
      </c>
      <c r="MZ448" s="59">
        <v>0</v>
      </c>
      <c r="NA448" s="59">
        <v>0</v>
      </c>
      <c r="NB448" s="59">
        <v>0</v>
      </c>
      <c r="NC448" s="59">
        <v>0</v>
      </c>
      <c r="ND448" s="59">
        <v>0</v>
      </c>
      <c r="NE448" s="59">
        <v>0</v>
      </c>
      <c r="NF448" s="59">
        <v>0</v>
      </c>
      <c r="NG448" s="55">
        <v>0</v>
      </c>
      <c r="NH448" s="58">
        <v>1.3278571092083781E-6</v>
      </c>
      <c r="NI448" s="59">
        <v>4.3795580325163595E-6</v>
      </c>
      <c r="NJ448" s="59">
        <v>8.7503515340998955E-6</v>
      </c>
      <c r="NK448" s="59">
        <v>1.4746678865244364E-5</v>
      </c>
      <c r="NL448" s="59">
        <v>2.1679325589957214E-5</v>
      </c>
      <c r="NM448" s="59">
        <v>2.8484543295082635E-5</v>
      </c>
      <c r="NN448" s="59">
        <v>3.2644553819550584E-5</v>
      </c>
      <c r="NO448" s="59">
        <v>3.2780440376554431E-5</v>
      </c>
      <c r="NP448" s="59">
        <v>3.2780440376554417E-5</v>
      </c>
      <c r="NQ448" s="59">
        <v>3.2780440376554417E-5</v>
      </c>
      <c r="NR448" s="59">
        <v>3.2780440376554411E-5</v>
      </c>
      <c r="NS448" s="59">
        <v>3.2780440376554431E-5</v>
      </c>
      <c r="NT448" s="59">
        <v>3.2780440376554417E-5</v>
      </c>
      <c r="NU448" s="59">
        <v>3.2780440376554417E-5</v>
      </c>
      <c r="NV448" s="59">
        <v>3.2780440376554417E-5</v>
      </c>
      <c r="NW448" s="59">
        <v>3.2780440376554417E-5</v>
      </c>
      <c r="NX448" s="59">
        <v>3.2780440376554438E-5</v>
      </c>
      <c r="NY448" s="59">
        <v>3.2780440376554417E-5</v>
      </c>
      <c r="NZ448" s="59">
        <v>3.2780440376554438E-5</v>
      </c>
      <c r="OA448" s="59">
        <v>3.2780440376554431E-5</v>
      </c>
      <c r="OB448" s="59">
        <v>3.2780440376554431E-5</v>
      </c>
      <c r="OC448" s="59">
        <v>3.2780440376554438E-5</v>
      </c>
      <c r="OD448" s="59">
        <v>3.2780440376554417E-5</v>
      </c>
      <c r="OE448" s="59">
        <v>3.2780440376554417E-5</v>
      </c>
      <c r="OF448" s="55">
        <v>3.2780440376554431E-5</v>
      </c>
      <c r="OG448" s="58">
        <v>1.5787731895839778</v>
      </c>
      <c r="OH448" s="59">
        <v>3.6283599846218397</v>
      </c>
      <c r="OI448" s="59">
        <v>5.196712469779067</v>
      </c>
      <c r="OJ448" s="59">
        <v>7.1294123145707555</v>
      </c>
      <c r="OK448" s="59">
        <v>8.2426615830365186</v>
      </c>
      <c r="OL448" s="59">
        <v>8.0911531727531631</v>
      </c>
      <c r="OM448" s="59">
        <v>4.9460992744412309</v>
      </c>
      <c r="ON448" s="59">
        <v>0.16156411072757138</v>
      </c>
      <c r="OO448" s="59">
        <v>0</v>
      </c>
      <c r="OP448" s="59">
        <v>0</v>
      </c>
      <c r="OQ448" s="59">
        <v>0</v>
      </c>
      <c r="OR448" s="59">
        <v>0</v>
      </c>
      <c r="OS448" s="59">
        <v>0</v>
      </c>
      <c r="OT448" s="59">
        <v>0</v>
      </c>
      <c r="OU448" s="59">
        <v>0</v>
      </c>
      <c r="OV448" s="59">
        <v>0</v>
      </c>
      <c r="OW448" s="59">
        <v>0</v>
      </c>
      <c r="OX448" s="59">
        <v>0</v>
      </c>
      <c r="OY448" s="59">
        <v>0</v>
      </c>
      <c r="OZ448" s="59">
        <v>0</v>
      </c>
      <c r="PA448" s="59">
        <v>0</v>
      </c>
      <c r="PB448" s="59">
        <v>0</v>
      </c>
      <c r="PC448" s="59">
        <v>0</v>
      </c>
      <c r="PD448" s="59">
        <v>0</v>
      </c>
      <c r="PE448" s="55">
        <v>0</v>
      </c>
      <c r="PF448" s="58">
        <v>1.5787731895839778</v>
      </c>
      <c r="PG448" s="59">
        <v>5.2071331742058176</v>
      </c>
      <c r="PH448" s="59">
        <v>10.403845643984884</v>
      </c>
      <c r="PI448" s="59">
        <v>17.533257958555637</v>
      </c>
      <c r="PJ448" s="59">
        <v>25.775919541592156</v>
      </c>
      <c r="PK448" s="59">
        <v>33.867072714345319</v>
      </c>
      <c r="PL448" s="59">
        <v>38.81317198878655</v>
      </c>
      <c r="PM448" s="59">
        <v>38.974736099514118</v>
      </c>
      <c r="PN448" s="59">
        <v>38.974736099514118</v>
      </c>
      <c r="PO448" s="59">
        <v>38.974736099514118</v>
      </c>
      <c r="PP448" s="59">
        <v>38.974736099514118</v>
      </c>
      <c r="PQ448" s="59">
        <v>38.974736099514118</v>
      </c>
      <c r="PR448" s="59">
        <v>38.974736099514118</v>
      </c>
      <c r="PS448" s="59">
        <v>38.974736099514118</v>
      </c>
      <c r="PT448" s="59">
        <v>38.974736099514118</v>
      </c>
      <c r="PU448" s="59">
        <v>38.974736099514118</v>
      </c>
      <c r="PV448" s="59">
        <v>38.974736099514118</v>
      </c>
      <c r="PW448" s="59">
        <v>38.974736099514118</v>
      </c>
      <c r="PX448" s="59">
        <v>38.974736099514118</v>
      </c>
      <c r="PY448" s="59">
        <v>38.974736099514118</v>
      </c>
      <c r="PZ448" s="59">
        <v>38.974736099514118</v>
      </c>
      <c r="QA448" s="59">
        <v>38.974736099514118</v>
      </c>
      <c r="QB448" s="59">
        <v>38.974736099514118</v>
      </c>
      <c r="QC448" s="59">
        <v>38.974736099514118</v>
      </c>
      <c r="QD448" s="71">
        <v>38.974736099514118</v>
      </c>
      <c r="QE448" s="72">
        <v>1.3278571092083781E-6</v>
      </c>
      <c r="QF448" s="59">
        <v>3.0517009233079812E-6</v>
      </c>
      <c r="QG448" s="59">
        <v>4.3707935015835377E-6</v>
      </c>
      <c r="QH448" s="59">
        <v>5.9963273311444697E-6</v>
      </c>
      <c r="QI448" s="59">
        <v>6.9326467247128519E-6</v>
      </c>
      <c r="QJ448" s="59">
        <v>6.8052177051254166E-6</v>
      </c>
      <c r="QK448" s="59">
        <v>4.1600105244679548E-6</v>
      </c>
      <c r="QL448" s="59">
        <v>1.3588655700383861E-7</v>
      </c>
      <c r="QM448" s="59">
        <v>0</v>
      </c>
      <c r="QN448" s="59">
        <v>0</v>
      </c>
      <c r="QO448" s="59">
        <v>0</v>
      </c>
      <c r="QP448" s="59">
        <v>0</v>
      </c>
      <c r="QQ448" s="59">
        <v>0</v>
      </c>
      <c r="QR448" s="59">
        <v>0</v>
      </c>
      <c r="QS448" s="59">
        <v>0</v>
      </c>
      <c r="QT448" s="59">
        <v>0</v>
      </c>
      <c r="QU448" s="59">
        <v>0</v>
      </c>
      <c r="QV448" s="59">
        <v>0</v>
      </c>
      <c r="QW448" s="59">
        <v>0</v>
      </c>
      <c r="QX448" s="59">
        <v>0</v>
      </c>
      <c r="QY448" s="59">
        <v>0</v>
      </c>
      <c r="QZ448" s="59">
        <v>0</v>
      </c>
      <c r="RA448" s="59">
        <v>0</v>
      </c>
      <c r="RB448" s="59">
        <v>0</v>
      </c>
      <c r="RC448" s="55">
        <v>0</v>
      </c>
      <c r="RD448" s="58">
        <v>1.3278571092083781E-6</v>
      </c>
      <c r="RE448" s="59">
        <v>4.3795580325163595E-6</v>
      </c>
      <c r="RF448" s="59">
        <v>8.7503515340998955E-6</v>
      </c>
      <c r="RG448" s="59">
        <v>1.4746678865244364E-5</v>
      </c>
      <c r="RH448" s="59">
        <v>2.1679325589957214E-5</v>
      </c>
      <c r="RI448" s="59">
        <v>2.8484543295082635E-5</v>
      </c>
      <c r="RJ448" s="59">
        <v>3.2644553819550584E-5</v>
      </c>
      <c r="RK448" s="59">
        <v>3.2780440376554431E-5</v>
      </c>
      <c r="RL448" s="59">
        <v>3.2780440376554417E-5</v>
      </c>
      <c r="RM448" s="59">
        <v>3.2780440376554417E-5</v>
      </c>
      <c r="RN448" s="59">
        <v>3.2780440376554411E-5</v>
      </c>
      <c r="RO448" s="59">
        <v>3.2780440376554431E-5</v>
      </c>
      <c r="RP448" s="59">
        <v>3.2780440376554417E-5</v>
      </c>
      <c r="RQ448" s="59">
        <v>3.2780440376554417E-5</v>
      </c>
      <c r="RR448" s="59">
        <v>3.2780440376554417E-5</v>
      </c>
      <c r="RS448" s="59">
        <v>3.2780440376554417E-5</v>
      </c>
      <c r="RT448" s="59">
        <v>3.2780440376554438E-5</v>
      </c>
      <c r="RU448" s="59">
        <v>3.2780440376554417E-5</v>
      </c>
      <c r="RV448" s="59">
        <v>3.2780440376554438E-5</v>
      </c>
      <c r="RW448" s="59">
        <v>3.2780440376554431E-5</v>
      </c>
      <c r="RX448" s="59">
        <v>3.2780440376554431E-5</v>
      </c>
      <c r="RY448" s="59">
        <v>3.2780440376554438E-5</v>
      </c>
      <c r="RZ448" s="59">
        <v>3.2780440376554417E-5</v>
      </c>
      <c r="SA448" s="59">
        <v>3.2780440376554417E-5</v>
      </c>
      <c r="SB448" s="55">
        <v>3.2780440376554431E-5</v>
      </c>
      <c r="SC448" s="58">
        <v>1.5787731895839778</v>
      </c>
      <c r="SD448" s="59">
        <v>3.6283599846218397</v>
      </c>
      <c r="SE448" s="59">
        <v>5.196712469779067</v>
      </c>
      <c r="SF448" s="59">
        <v>7.1294123145707555</v>
      </c>
      <c r="SG448" s="59">
        <v>8.2426615830365186</v>
      </c>
      <c r="SH448" s="59">
        <v>8.0911531727531631</v>
      </c>
      <c r="SI448" s="59">
        <v>4.9460992744412309</v>
      </c>
      <c r="SJ448" s="59">
        <v>0.16156411072757138</v>
      </c>
      <c r="SK448" s="59">
        <v>0</v>
      </c>
      <c r="SL448" s="59">
        <v>0</v>
      </c>
      <c r="SM448" s="59">
        <v>0</v>
      </c>
      <c r="SN448" s="59">
        <v>0</v>
      </c>
      <c r="SO448" s="59">
        <v>0</v>
      </c>
      <c r="SP448" s="59">
        <v>0</v>
      </c>
      <c r="SQ448" s="59">
        <v>0</v>
      </c>
      <c r="SR448" s="59">
        <v>0</v>
      </c>
      <c r="SS448" s="59">
        <v>0</v>
      </c>
      <c r="ST448" s="59">
        <v>0</v>
      </c>
      <c r="SU448" s="59">
        <v>0</v>
      </c>
      <c r="SV448" s="59">
        <v>0</v>
      </c>
      <c r="SW448" s="59">
        <v>0</v>
      </c>
      <c r="SX448" s="59">
        <v>0</v>
      </c>
      <c r="SY448" s="59">
        <v>0</v>
      </c>
      <c r="SZ448" s="59">
        <v>0</v>
      </c>
      <c r="TA448" s="55">
        <v>0</v>
      </c>
      <c r="TB448" s="58">
        <v>1.5787731895839778</v>
      </c>
      <c r="TC448" s="59">
        <v>5.2071331742058176</v>
      </c>
      <c r="TD448" s="59">
        <v>10.403845643984884</v>
      </c>
      <c r="TE448" s="59">
        <v>17.533257958555637</v>
      </c>
      <c r="TF448" s="59">
        <v>25.775919541592156</v>
      </c>
      <c r="TG448" s="59">
        <v>33.867072714345319</v>
      </c>
      <c r="TH448" s="59">
        <v>38.81317198878655</v>
      </c>
      <c r="TI448" s="59">
        <v>38.974736099514118</v>
      </c>
      <c r="TJ448" s="59">
        <v>38.974736099514118</v>
      </c>
      <c r="TK448" s="59">
        <v>38.974736099514118</v>
      </c>
      <c r="TL448" s="59">
        <v>38.974736099514118</v>
      </c>
      <c r="TM448" s="59">
        <v>38.974736099514118</v>
      </c>
      <c r="TN448" s="59">
        <v>38.974736099514118</v>
      </c>
      <c r="TO448" s="59">
        <v>38.974736099514118</v>
      </c>
      <c r="TP448" s="59">
        <v>38.974736099514118</v>
      </c>
      <c r="TQ448" s="59">
        <v>38.974736099514118</v>
      </c>
      <c r="TR448" s="59">
        <v>38.974736099514118</v>
      </c>
      <c r="TS448" s="59">
        <v>38.974736099514118</v>
      </c>
      <c r="TT448" s="59">
        <v>38.974736099514118</v>
      </c>
      <c r="TU448" s="59">
        <v>38.974736099514118</v>
      </c>
      <c r="TV448" s="59">
        <v>38.974736099514118</v>
      </c>
      <c r="TW448" s="59">
        <v>38.974736099514118</v>
      </c>
      <c r="TX448" s="59">
        <v>38.974736099514118</v>
      </c>
      <c r="TY448" s="59">
        <v>38.974736099514118</v>
      </c>
      <c r="TZ448" s="71">
        <v>38.974736099514118</v>
      </c>
      <c r="UA448" s="73">
        <v>807.44751195752792</v>
      </c>
      <c r="UB448" s="53">
        <v>724.5618211512143</v>
      </c>
      <c r="UC448" s="53">
        <v>687.55806408873264</v>
      </c>
      <c r="UD448" s="53">
        <v>667.296665914698</v>
      </c>
      <c r="UE448" s="53">
        <v>654.50498629224819</v>
      </c>
      <c r="UF448" s="53">
        <v>645.57318856158065</v>
      </c>
      <c r="UG448" s="53">
        <v>638.98417458606116</v>
      </c>
      <c r="UH448" s="53">
        <v>633.92378828633457</v>
      </c>
      <c r="UI448" s="53">
        <v>629.91594848443742</v>
      </c>
      <c r="UJ448" s="53">
        <v>626.66362190416578</v>
      </c>
      <c r="UK448" s="53">
        <v>623.20149804643472</v>
      </c>
      <c r="UL448" s="53">
        <v>619.82318356637631</v>
      </c>
      <c r="UM448" s="53">
        <v>617.01561487933884</v>
      </c>
      <c r="UN448" s="53">
        <v>614.65648302289947</v>
      </c>
      <c r="UO448" s="53">
        <v>612.6554661440756</v>
      </c>
      <c r="UP448" s="53">
        <v>610.94386974000383</v>
      </c>
      <c r="UQ448" s="53">
        <v>609.46919849939184</v>
      </c>
      <c r="UR448" s="53">
        <v>608.18372001785417</v>
      </c>
      <c r="US448" s="53">
        <v>607.06723563579374</v>
      </c>
      <c r="UT448" s="53">
        <v>606.09077479369807</v>
      </c>
      <c r="UU448" s="53">
        <v>605.23252353724365</v>
      </c>
      <c r="UV448" s="53">
        <v>604.47503965913779</v>
      </c>
      <c r="UW448" s="53">
        <v>603.80321941766931</v>
      </c>
      <c r="UX448" s="53">
        <v>603.20561958067651</v>
      </c>
      <c r="UY448" s="74">
        <v>602.67250615280886</v>
      </c>
      <c r="UZ448" s="73">
        <v>418.60838914825899</v>
      </c>
      <c r="VA448" s="53">
        <v>375.63761396095902</v>
      </c>
      <c r="VB448" s="53">
        <v>356.45360149331799</v>
      </c>
      <c r="VC448" s="53">
        <v>345.94940013543425</v>
      </c>
      <c r="VD448" s="53">
        <v>339.31775619331256</v>
      </c>
      <c r="VE448" s="53">
        <v>334.68720695653508</v>
      </c>
      <c r="VF448" s="53">
        <v>331.27123689591684</v>
      </c>
      <c r="VG448" s="53">
        <v>328.64775967166867</v>
      </c>
      <c r="VH448" s="53">
        <v>326.5699585284475</v>
      </c>
      <c r="VI448" s="53">
        <v>324.88384126312712</v>
      </c>
      <c r="VJ448" s="53">
        <v>323.08895791819856</v>
      </c>
      <c r="VK448" s="53">
        <v>321.33752421930092</v>
      </c>
      <c r="VL448" s="53">
        <v>319.88198464787467</v>
      </c>
      <c r="VM448" s="53">
        <v>318.65893005721989</v>
      </c>
      <c r="VN448" s="53">
        <v>317.6215345115055</v>
      </c>
      <c r="VO448" s="53">
        <v>316.73418443243537</v>
      </c>
      <c r="VP448" s="53">
        <v>315.96966445632046</v>
      </c>
      <c r="VQ448" s="53">
        <v>315.30322847321037</v>
      </c>
      <c r="VR448" s="53">
        <v>314.7244048075699</v>
      </c>
      <c r="VS448" s="53">
        <v>314.21817413112007</v>
      </c>
      <c r="VT448" s="53">
        <v>313.77322734432784</v>
      </c>
      <c r="VU448" s="53">
        <v>313.38052181074966</v>
      </c>
      <c r="VV448" s="53">
        <v>313.03222723442912</v>
      </c>
      <c r="VW448" s="53">
        <v>312.72241105267835</v>
      </c>
      <c r="VX448" s="74">
        <v>312.44602682959498</v>
      </c>
      <c r="VY448" s="65">
        <f t="shared" si="6"/>
        <v>444</v>
      </c>
    </row>
  </sheetData>
  <autoFilter ref="A3:VY448" xr:uid="{42FF6FA1-3505-4F87-9249-D0C4F54B4FD7}"/>
  <mergeCells count="31">
    <mergeCell ref="RD2:SB2"/>
    <mergeCell ref="SC2:TA2"/>
    <mergeCell ref="TB2:TZ2"/>
    <mergeCell ref="UA2:UY2"/>
    <mergeCell ref="UZ2:VX2"/>
    <mergeCell ref="MI2:NG2"/>
    <mergeCell ref="NH2:OF2"/>
    <mergeCell ref="OG2:PE2"/>
    <mergeCell ref="PF2:QD2"/>
    <mergeCell ref="QE2:RC2"/>
    <mergeCell ref="HN2:IL2"/>
    <mergeCell ref="IM2:JK2"/>
    <mergeCell ref="JL2:KJ2"/>
    <mergeCell ref="KK2:LI2"/>
    <mergeCell ref="LJ2:MH2"/>
    <mergeCell ref="CO2:DO2"/>
    <mergeCell ref="DP2:EP2"/>
    <mergeCell ref="EQ2:FO2"/>
    <mergeCell ref="FP2:GN2"/>
    <mergeCell ref="GO2:HM2"/>
    <mergeCell ref="B2:J2"/>
    <mergeCell ref="K2:AI2"/>
    <mergeCell ref="AJ2:AL2"/>
    <mergeCell ref="AM2:BM2"/>
    <mergeCell ref="BN2:CN2"/>
    <mergeCell ref="UZ1:VX1"/>
    <mergeCell ref="EQ1:IL1"/>
    <mergeCell ref="IM1:MH1"/>
    <mergeCell ref="MI1:QD1"/>
    <mergeCell ref="QE1:TZ1"/>
    <mergeCell ref="UA1:UY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2A3BE-7435-4528-A767-AB8390C31484}">
  <dimension ref="B2:B596"/>
  <sheetViews>
    <sheetView workbookViewId="0">
      <selection activeCell="B596" sqref="B596"/>
    </sheetView>
  </sheetViews>
  <sheetFormatPr defaultRowHeight="15"/>
  <sheetData>
    <row r="2" spans="2:2">
      <c r="B2" t="s">
        <v>16</v>
      </c>
    </row>
    <row r="3" spans="2:2">
      <c r="B3" t="s">
        <v>45</v>
      </c>
    </row>
    <row r="4" spans="2:2">
      <c r="B4" t="s">
        <v>46</v>
      </c>
    </row>
    <row r="5" spans="2:2">
      <c r="B5" t="s">
        <v>47</v>
      </c>
    </row>
    <row r="6" spans="2:2">
      <c r="B6" t="s">
        <v>48</v>
      </c>
    </row>
    <row r="7" spans="2:2">
      <c r="B7" t="s">
        <v>91</v>
      </c>
    </row>
    <row r="8" spans="2:2">
      <c r="B8" t="s">
        <v>49</v>
      </c>
    </row>
    <row r="9" spans="2:2">
      <c r="B9" t="s">
        <v>92</v>
      </c>
    </row>
    <row r="10" spans="2:2">
      <c r="B10" t="s">
        <v>17</v>
      </c>
    </row>
    <row r="11" spans="2:2">
      <c r="B11" t="s">
        <v>93</v>
      </c>
    </row>
    <row r="12" spans="2:2">
      <c r="B12" t="s">
        <v>18</v>
      </c>
    </row>
    <row r="13" spans="2:2">
      <c r="B13" t="s">
        <v>20</v>
      </c>
    </row>
    <row r="14" spans="2:2">
      <c r="B14" t="s">
        <v>94</v>
      </c>
    </row>
    <row r="15" spans="2:2">
      <c r="B15" t="s">
        <v>95</v>
      </c>
    </row>
    <row r="16" spans="2:2">
      <c r="B16" t="s">
        <v>96</v>
      </c>
    </row>
    <row r="17" spans="2:2">
      <c r="B17" t="s">
        <v>19</v>
      </c>
    </row>
    <row r="18" spans="2:2">
      <c r="B18" t="s">
        <v>97</v>
      </c>
    </row>
    <row r="19" spans="2:2">
      <c r="B19" t="s">
        <v>98</v>
      </c>
    </row>
    <row r="20" spans="2:2">
      <c r="B20" t="s">
        <v>99</v>
      </c>
    </row>
    <row r="21" spans="2:2">
      <c r="B21" t="s">
        <v>21</v>
      </c>
    </row>
    <row r="22" spans="2:2">
      <c r="B22" t="s">
        <v>22</v>
      </c>
    </row>
    <row r="23" spans="2:2">
      <c r="B23" t="s">
        <v>100</v>
      </c>
    </row>
    <row r="24" spans="2:2">
      <c r="B24" t="s">
        <v>101</v>
      </c>
    </row>
    <row r="25" spans="2:2">
      <c r="B25" t="s">
        <v>102</v>
      </c>
    </row>
    <row r="26" spans="2:2">
      <c r="B26" t="s">
        <v>15</v>
      </c>
    </row>
    <row r="27" spans="2:2">
      <c r="B27" t="s">
        <v>103</v>
      </c>
    </row>
    <row r="28" spans="2:2">
      <c r="B28" t="s">
        <v>104</v>
      </c>
    </row>
    <row r="29" spans="2:2">
      <c r="B29" t="s">
        <v>105</v>
      </c>
    </row>
    <row r="30" spans="2:2">
      <c r="B30" t="s">
        <v>106</v>
      </c>
    </row>
    <row r="31" spans="2:2">
      <c r="B31" t="s">
        <v>107</v>
      </c>
    </row>
    <row r="32" spans="2:2">
      <c r="B32" t="s">
        <v>108</v>
      </c>
    </row>
    <row r="33" spans="2:2">
      <c r="B33" t="s">
        <v>109</v>
      </c>
    </row>
    <row r="34" spans="2:2">
      <c r="B34" t="s">
        <v>110</v>
      </c>
    </row>
    <row r="35" spans="2:2">
      <c r="B35" t="s">
        <v>111</v>
      </c>
    </row>
    <row r="36" spans="2:2">
      <c r="B36" t="s">
        <v>112</v>
      </c>
    </row>
    <row r="37" spans="2:2">
      <c r="B37" t="s">
        <v>113</v>
      </c>
    </row>
    <row r="38" spans="2:2">
      <c r="B38" t="s">
        <v>114</v>
      </c>
    </row>
    <row r="39" spans="2:2">
      <c r="B39" t="s">
        <v>115</v>
      </c>
    </row>
    <row r="40" spans="2:2">
      <c r="B40" t="s">
        <v>116</v>
      </c>
    </row>
    <row r="41" spans="2:2">
      <c r="B41" t="s">
        <v>117</v>
      </c>
    </row>
    <row r="42" spans="2:2">
      <c r="B42" t="s">
        <v>118</v>
      </c>
    </row>
    <row r="43" spans="2:2">
      <c r="B43" t="s">
        <v>119</v>
      </c>
    </row>
    <row r="44" spans="2:2">
      <c r="B44" t="s">
        <v>120</v>
      </c>
    </row>
    <row r="45" spans="2:2">
      <c r="B45" t="s">
        <v>121</v>
      </c>
    </row>
    <row r="46" spans="2:2">
      <c r="B46" t="s">
        <v>122</v>
      </c>
    </row>
    <row r="47" spans="2:2">
      <c r="B47" t="s">
        <v>123</v>
      </c>
    </row>
    <row r="48" spans="2:2">
      <c r="B48" t="s">
        <v>124</v>
      </c>
    </row>
    <row r="49" spans="2:2">
      <c r="B49" t="s">
        <v>125</v>
      </c>
    </row>
    <row r="50" spans="2:2">
      <c r="B50" t="s">
        <v>126</v>
      </c>
    </row>
    <row r="51" spans="2:2">
      <c r="B51" t="s">
        <v>127</v>
      </c>
    </row>
    <row r="52" spans="2:2">
      <c r="B52" t="s">
        <v>128</v>
      </c>
    </row>
    <row r="53" spans="2:2">
      <c r="B53" t="s">
        <v>129</v>
      </c>
    </row>
    <row r="54" spans="2:2">
      <c r="B54" t="s">
        <v>130</v>
      </c>
    </row>
    <row r="55" spans="2:2">
      <c r="B55" t="s">
        <v>131</v>
      </c>
    </row>
    <row r="56" spans="2:2">
      <c r="B56" t="s">
        <v>132</v>
      </c>
    </row>
    <row r="57" spans="2:2">
      <c r="B57" t="s">
        <v>133</v>
      </c>
    </row>
    <row r="58" spans="2:2">
      <c r="B58" t="s">
        <v>134</v>
      </c>
    </row>
    <row r="59" spans="2:2">
      <c r="B59" t="s">
        <v>135</v>
      </c>
    </row>
    <row r="60" spans="2:2">
      <c r="B60" t="s">
        <v>136</v>
      </c>
    </row>
    <row r="61" spans="2:2">
      <c r="B61" t="s">
        <v>137</v>
      </c>
    </row>
    <row r="62" spans="2:2">
      <c r="B62" t="s">
        <v>138</v>
      </c>
    </row>
    <row r="63" spans="2:2">
      <c r="B63" t="s">
        <v>139</v>
      </c>
    </row>
    <row r="64" spans="2:2">
      <c r="B64" t="s">
        <v>140</v>
      </c>
    </row>
    <row r="65" spans="2:2">
      <c r="B65" t="s">
        <v>141</v>
      </c>
    </row>
    <row r="66" spans="2:2">
      <c r="B66" t="s">
        <v>142</v>
      </c>
    </row>
    <row r="67" spans="2:2">
      <c r="B67" t="s">
        <v>143</v>
      </c>
    </row>
    <row r="68" spans="2:2">
      <c r="B68" t="s">
        <v>144</v>
      </c>
    </row>
    <row r="69" spans="2:2">
      <c r="B69" t="s">
        <v>145</v>
      </c>
    </row>
    <row r="70" spans="2:2">
      <c r="B70" t="s">
        <v>146</v>
      </c>
    </row>
    <row r="71" spans="2:2">
      <c r="B71" t="s">
        <v>147</v>
      </c>
    </row>
    <row r="72" spans="2:2">
      <c r="B72" t="s">
        <v>148</v>
      </c>
    </row>
    <row r="73" spans="2:2">
      <c r="B73" t="s">
        <v>149</v>
      </c>
    </row>
    <row r="74" spans="2:2">
      <c r="B74" t="s">
        <v>150</v>
      </c>
    </row>
    <row r="75" spans="2:2">
      <c r="B75" t="s">
        <v>151</v>
      </c>
    </row>
    <row r="76" spans="2:2">
      <c r="B76" t="s">
        <v>152</v>
      </c>
    </row>
    <row r="77" spans="2:2">
      <c r="B77" t="s">
        <v>153</v>
      </c>
    </row>
    <row r="78" spans="2:2">
      <c r="B78" t="s">
        <v>154</v>
      </c>
    </row>
    <row r="79" spans="2:2">
      <c r="B79" t="s">
        <v>155</v>
      </c>
    </row>
    <row r="80" spans="2:2">
      <c r="B80" t="s">
        <v>156</v>
      </c>
    </row>
    <row r="81" spans="2:2">
      <c r="B81" t="s">
        <v>157</v>
      </c>
    </row>
    <row r="82" spans="2:2">
      <c r="B82" t="s">
        <v>158</v>
      </c>
    </row>
    <row r="83" spans="2:2">
      <c r="B83" t="s">
        <v>159</v>
      </c>
    </row>
    <row r="84" spans="2:2">
      <c r="B84" t="s">
        <v>160</v>
      </c>
    </row>
    <row r="85" spans="2:2">
      <c r="B85" t="s">
        <v>161</v>
      </c>
    </row>
    <row r="86" spans="2:2">
      <c r="B86" t="s">
        <v>162</v>
      </c>
    </row>
    <row r="87" spans="2:2">
      <c r="B87" t="s">
        <v>163</v>
      </c>
    </row>
    <row r="88" spans="2:2">
      <c r="B88" t="s">
        <v>164</v>
      </c>
    </row>
    <row r="89" spans="2:2">
      <c r="B89" t="s">
        <v>165</v>
      </c>
    </row>
    <row r="90" spans="2:2">
      <c r="B90" t="s">
        <v>166</v>
      </c>
    </row>
    <row r="91" spans="2:2">
      <c r="B91" t="s">
        <v>167</v>
      </c>
    </row>
    <row r="92" spans="2:2">
      <c r="B92" t="s">
        <v>168</v>
      </c>
    </row>
    <row r="93" spans="2:2">
      <c r="B93" t="s">
        <v>169</v>
      </c>
    </row>
    <row r="94" spans="2:2">
      <c r="B94" t="s">
        <v>170</v>
      </c>
    </row>
    <row r="95" spans="2:2">
      <c r="B95" t="s">
        <v>171</v>
      </c>
    </row>
    <row r="96" spans="2:2">
      <c r="B96" t="s">
        <v>172</v>
      </c>
    </row>
    <row r="97" spans="2:2">
      <c r="B97" t="s">
        <v>173</v>
      </c>
    </row>
    <row r="98" spans="2:2">
      <c r="B98" t="s">
        <v>174</v>
      </c>
    </row>
    <row r="99" spans="2:2">
      <c r="B99" t="s">
        <v>175</v>
      </c>
    </row>
    <row r="100" spans="2:2">
      <c r="B100" t="s">
        <v>176</v>
      </c>
    </row>
    <row r="101" spans="2:2">
      <c r="B101" t="s">
        <v>177</v>
      </c>
    </row>
    <row r="102" spans="2:2">
      <c r="B102" t="s">
        <v>178</v>
      </c>
    </row>
    <row r="103" spans="2:2">
      <c r="B103" t="s">
        <v>179</v>
      </c>
    </row>
    <row r="104" spans="2:2">
      <c r="B104" t="s">
        <v>180</v>
      </c>
    </row>
    <row r="105" spans="2:2">
      <c r="B105" t="s">
        <v>181</v>
      </c>
    </row>
    <row r="106" spans="2:2">
      <c r="B106" t="s">
        <v>182</v>
      </c>
    </row>
    <row r="107" spans="2:2">
      <c r="B107" t="s">
        <v>183</v>
      </c>
    </row>
    <row r="108" spans="2:2">
      <c r="B108" t="s">
        <v>184</v>
      </c>
    </row>
    <row r="109" spans="2:2">
      <c r="B109" t="s">
        <v>185</v>
      </c>
    </row>
    <row r="110" spans="2:2">
      <c r="B110" t="s">
        <v>186</v>
      </c>
    </row>
    <row r="111" spans="2:2">
      <c r="B111" t="s">
        <v>187</v>
      </c>
    </row>
    <row r="112" spans="2:2">
      <c r="B112" t="s">
        <v>188</v>
      </c>
    </row>
    <row r="113" spans="2:2">
      <c r="B113" t="s">
        <v>189</v>
      </c>
    </row>
    <row r="114" spans="2:2">
      <c r="B114" t="s">
        <v>190</v>
      </c>
    </row>
    <row r="115" spans="2:2">
      <c r="B115" t="s">
        <v>191</v>
      </c>
    </row>
    <row r="116" spans="2:2">
      <c r="B116" t="s">
        <v>192</v>
      </c>
    </row>
    <row r="117" spans="2:2">
      <c r="B117" t="s">
        <v>193</v>
      </c>
    </row>
    <row r="118" spans="2:2">
      <c r="B118" t="s">
        <v>194</v>
      </c>
    </row>
    <row r="119" spans="2:2">
      <c r="B119" t="s">
        <v>195</v>
      </c>
    </row>
    <row r="120" spans="2:2">
      <c r="B120" t="s">
        <v>196</v>
      </c>
    </row>
    <row r="121" spans="2:2">
      <c r="B121" t="s">
        <v>197</v>
      </c>
    </row>
    <row r="122" spans="2:2">
      <c r="B122" t="s">
        <v>198</v>
      </c>
    </row>
    <row r="123" spans="2:2">
      <c r="B123" t="s">
        <v>199</v>
      </c>
    </row>
    <row r="124" spans="2:2">
      <c r="B124" t="s">
        <v>200</v>
      </c>
    </row>
    <row r="125" spans="2:2">
      <c r="B125" t="s">
        <v>201</v>
      </c>
    </row>
    <row r="126" spans="2:2">
      <c r="B126" t="s">
        <v>202</v>
      </c>
    </row>
    <row r="127" spans="2:2">
      <c r="B127" t="s">
        <v>203</v>
      </c>
    </row>
    <row r="128" spans="2:2">
      <c r="B128" t="s">
        <v>204</v>
      </c>
    </row>
    <row r="129" spans="2:2">
      <c r="B129" t="s">
        <v>205</v>
      </c>
    </row>
    <row r="130" spans="2:2">
      <c r="B130" t="s">
        <v>206</v>
      </c>
    </row>
    <row r="131" spans="2:2">
      <c r="B131" t="s">
        <v>207</v>
      </c>
    </row>
    <row r="132" spans="2:2">
      <c r="B132" t="s">
        <v>208</v>
      </c>
    </row>
    <row r="133" spans="2:2">
      <c r="B133" t="s">
        <v>209</v>
      </c>
    </row>
    <row r="134" spans="2:2">
      <c r="B134" t="s">
        <v>210</v>
      </c>
    </row>
    <row r="135" spans="2:2">
      <c r="B135" t="s">
        <v>211</v>
      </c>
    </row>
    <row r="136" spans="2:2">
      <c r="B136" t="s">
        <v>212</v>
      </c>
    </row>
    <row r="137" spans="2:2">
      <c r="B137" t="s">
        <v>213</v>
      </c>
    </row>
    <row r="138" spans="2:2">
      <c r="B138" t="s">
        <v>214</v>
      </c>
    </row>
    <row r="139" spans="2:2">
      <c r="B139" t="s">
        <v>215</v>
      </c>
    </row>
    <row r="140" spans="2:2">
      <c r="B140" t="s">
        <v>216</v>
      </c>
    </row>
    <row r="141" spans="2:2">
      <c r="B141" t="s">
        <v>217</v>
      </c>
    </row>
    <row r="142" spans="2:2">
      <c r="B142" t="s">
        <v>218</v>
      </c>
    </row>
    <row r="143" spans="2:2">
      <c r="B143" t="s">
        <v>219</v>
      </c>
    </row>
    <row r="144" spans="2:2">
      <c r="B144" t="s">
        <v>220</v>
      </c>
    </row>
    <row r="145" spans="2:2">
      <c r="B145" t="s">
        <v>221</v>
      </c>
    </row>
    <row r="146" spans="2:2">
      <c r="B146" t="s">
        <v>222</v>
      </c>
    </row>
    <row r="147" spans="2:2">
      <c r="B147" t="s">
        <v>26</v>
      </c>
    </row>
    <row r="148" spans="2:2">
      <c r="B148" t="s">
        <v>223</v>
      </c>
    </row>
    <row r="149" spans="2:2">
      <c r="B149" t="s">
        <v>224</v>
      </c>
    </row>
    <row r="150" spans="2:2">
      <c r="B150" t="s">
        <v>225</v>
      </c>
    </row>
    <row r="151" spans="2:2">
      <c r="B151" t="s">
        <v>226</v>
      </c>
    </row>
    <row r="152" spans="2:2">
      <c r="B152" t="s">
        <v>227</v>
      </c>
    </row>
    <row r="153" spans="2:2">
      <c r="B153" t="s">
        <v>228</v>
      </c>
    </row>
    <row r="154" spans="2:2">
      <c r="B154" t="s">
        <v>229</v>
      </c>
    </row>
    <row r="155" spans="2:2">
      <c r="B155" t="s">
        <v>230</v>
      </c>
    </row>
    <row r="156" spans="2:2">
      <c r="B156" t="s">
        <v>231</v>
      </c>
    </row>
    <row r="157" spans="2:2">
      <c r="B157" t="s">
        <v>232</v>
      </c>
    </row>
    <row r="158" spans="2:2">
      <c r="B158" t="s">
        <v>233</v>
      </c>
    </row>
    <row r="159" spans="2:2">
      <c r="B159" t="s">
        <v>234</v>
      </c>
    </row>
    <row r="160" spans="2:2">
      <c r="B160" t="s">
        <v>235</v>
      </c>
    </row>
    <row r="161" spans="2:2">
      <c r="B161" t="s">
        <v>236</v>
      </c>
    </row>
    <row r="162" spans="2:2">
      <c r="B162" t="s">
        <v>237</v>
      </c>
    </row>
    <row r="163" spans="2:2">
      <c r="B163" t="s">
        <v>238</v>
      </c>
    </row>
    <row r="164" spans="2:2">
      <c r="B164" t="s">
        <v>239</v>
      </c>
    </row>
    <row r="165" spans="2:2">
      <c r="B165" t="s">
        <v>240</v>
      </c>
    </row>
    <row r="166" spans="2:2">
      <c r="B166" t="s">
        <v>241</v>
      </c>
    </row>
    <row r="167" spans="2:2">
      <c r="B167" t="s">
        <v>242</v>
      </c>
    </row>
    <row r="168" spans="2:2">
      <c r="B168" t="s">
        <v>243</v>
      </c>
    </row>
    <row r="169" spans="2:2">
      <c r="B169" t="s">
        <v>244</v>
      </c>
    </row>
    <row r="170" spans="2:2">
      <c r="B170" t="s">
        <v>245</v>
      </c>
    </row>
    <row r="171" spans="2:2">
      <c r="B171" t="s">
        <v>246</v>
      </c>
    </row>
    <row r="172" spans="2:2">
      <c r="B172" t="s">
        <v>25</v>
      </c>
    </row>
    <row r="173" spans="2:2">
      <c r="B173" t="s">
        <v>247</v>
      </c>
    </row>
    <row r="174" spans="2:2">
      <c r="B174" t="s">
        <v>248</v>
      </c>
    </row>
    <row r="175" spans="2:2">
      <c r="B175" t="s">
        <v>249</v>
      </c>
    </row>
    <row r="176" spans="2:2">
      <c r="B176" t="s">
        <v>250</v>
      </c>
    </row>
    <row r="177" spans="2:2">
      <c r="B177" t="s">
        <v>251</v>
      </c>
    </row>
    <row r="178" spans="2:2">
      <c r="B178" t="s">
        <v>252</v>
      </c>
    </row>
    <row r="179" spans="2:2">
      <c r="B179" t="s">
        <v>253</v>
      </c>
    </row>
    <row r="180" spans="2:2">
      <c r="B180" t="s">
        <v>254</v>
      </c>
    </row>
    <row r="181" spans="2:2">
      <c r="B181" t="s">
        <v>255</v>
      </c>
    </row>
    <row r="182" spans="2:2">
      <c r="B182" t="s">
        <v>256</v>
      </c>
    </row>
    <row r="183" spans="2:2">
      <c r="B183" t="s">
        <v>257</v>
      </c>
    </row>
    <row r="184" spans="2:2">
      <c r="B184" t="s">
        <v>258</v>
      </c>
    </row>
    <row r="185" spans="2:2">
      <c r="B185" t="s">
        <v>259</v>
      </c>
    </row>
    <row r="186" spans="2:2">
      <c r="B186" t="s">
        <v>260</v>
      </c>
    </row>
    <row r="187" spans="2:2">
      <c r="B187" t="s">
        <v>261</v>
      </c>
    </row>
    <row r="188" spans="2:2">
      <c r="B188" t="s">
        <v>262</v>
      </c>
    </row>
    <row r="189" spans="2:2">
      <c r="B189" t="s">
        <v>263</v>
      </c>
    </row>
    <row r="190" spans="2:2">
      <c r="B190" t="s">
        <v>264</v>
      </c>
    </row>
    <row r="191" spans="2:2">
      <c r="B191" t="s">
        <v>265</v>
      </c>
    </row>
    <row r="192" spans="2:2">
      <c r="B192" t="s">
        <v>266</v>
      </c>
    </row>
    <row r="193" spans="2:2">
      <c r="B193" t="s">
        <v>267</v>
      </c>
    </row>
    <row r="194" spans="2:2">
      <c r="B194" t="s">
        <v>268</v>
      </c>
    </row>
    <row r="195" spans="2:2">
      <c r="B195" t="s">
        <v>269</v>
      </c>
    </row>
    <row r="196" spans="2:2">
      <c r="B196" t="s">
        <v>270</v>
      </c>
    </row>
    <row r="197" spans="2:2">
      <c r="B197" t="s">
        <v>24</v>
      </c>
    </row>
    <row r="198" spans="2:2">
      <c r="B198" t="s">
        <v>271</v>
      </c>
    </row>
    <row r="199" spans="2:2">
      <c r="B199" t="s">
        <v>272</v>
      </c>
    </row>
    <row r="200" spans="2:2">
      <c r="B200" t="s">
        <v>273</v>
      </c>
    </row>
    <row r="201" spans="2:2">
      <c r="B201" t="s">
        <v>274</v>
      </c>
    </row>
    <row r="202" spans="2:2">
      <c r="B202" t="s">
        <v>275</v>
      </c>
    </row>
    <row r="203" spans="2:2">
      <c r="B203" t="s">
        <v>276</v>
      </c>
    </row>
    <row r="204" spans="2:2">
      <c r="B204" t="s">
        <v>277</v>
      </c>
    </row>
    <row r="205" spans="2:2">
      <c r="B205" t="s">
        <v>278</v>
      </c>
    </row>
    <row r="206" spans="2:2">
      <c r="B206" t="s">
        <v>279</v>
      </c>
    </row>
    <row r="207" spans="2:2">
      <c r="B207" t="s">
        <v>280</v>
      </c>
    </row>
    <row r="208" spans="2:2">
      <c r="B208" t="s">
        <v>281</v>
      </c>
    </row>
    <row r="209" spans="2:2">
      <c r="B209" t="s">
        <v>282</v>
      </c>
    </row>
    <row r="210" spans="2:2">
      <c r="B210" t="s">
        <v>283</v>
      </c>
    </row>
    <row r="211" spans="2:2">
      <c r="B211" t="s">
        <v>284</v>
      </c>
    </row>
    <row r="212" spans="2:2">
      <c r="B212" t="s">
        <v>285</v>
      </c>
    </row>
    <row r="213" spans="2:2">
      <c r="B213" t="s">
        <v>286</v>
      </c>
    </row>
    <row r="214" spans="2:2">
      <c r="B214" t="s">
        <v>287</v>
      </c>
    </row>
    <row r="215" spans="2:2">
      <c r="B215" t="s">
        <v>288</v>
      </c>
    </row>
    <row r="216" spans="2:2">
      <c r="B216" t="s">
        <v>289</v>
      </c>
    </row>
    <row r="217" spans="2:2">
      <c r="B217" t="s">
        <v>290</v>
      </c>
    </row>
    <row r="218" spans="2:2">
      <c r="B218" t="s">
        <v>291</v>
      </c>
    </row>
    <row r="219" spans="2:2">
      <c r="B219" t="s">
        <v>292</v>
      </c>
    </row>
    <row r="220" spans="2:2">
      <c r="B220" t="s">
        <v>293</v>
      </c>
    </row>
    <row r="221" spans="2:2">
      <c r="B221" t="s">
        <v>294</v>
      </c>
    </row>
    <row r="222" spans="2:2">
      <c r="B222" t="s">
        <v>295</v>
      </c>
    </row>
    <row r="223" spans="2:2">
      <c r="B223" t="s">
        <v>296</v>
      </c>
    </row>
    <row r="224" spans="2:2">
      <c r="B224" t="s">
        <v>297</v>
      </c>
    </row>
    <row r="225" spans="2:2">
      <c r="B225" t="s">
        <v>298</v>
      </c>
    </row>
    <row r="226" spans="2:2">
      <c r="B226" t="s">
        <v>299</v>
      </c>
    </row>
    <row r="227" spans="2:2">
      <c r="B227" t="s">
        <v>300</v>
      </c>
    </row>
    <row r="228" spans="2:2">
      <c r="B228" t="s">
        <v>301</v>
      </c>
    </row>
    <row r="229" spans="2:2">
      <c r="B229" t="s">
        <v>302</v>
      </c>
    </row>
    <row r="230" spans="2:2">
      <c r="B230" t="s">
        <v>303</v>
      </c>
    </row>
    <row r="231" spans="2:2">
      <c r="B231" t="s">
        <v>304</v>
      </c>
    </row>
    <row r="232" spans="2:2">
      <c r="B232" t="s">
        <v>305</v>
      </c>
    </row>
    <row r="233" spans="2:2">
      <c r="B233" t="s">
        <v>306</v>
      </c>
    </row>
    <row r="234" spans="2:2">
      <c r="B234" t="s">
        <v>307</v>
      </c>
    </row>
    <row r="235" spans="2:2">
      <c r="B235" t="s">
        <v>308</v>
      </c>
    </row>
    <row r="236" spans="2:2">
      <c r="B236" t="s">
        <v>309</v>
      </c>
    </row>
    <row r="237" spans="2:2">
      <c r="B237" t="s">
        <v>310</v>
      </c>
    </row>
    <row r="238" spans="2:2">
      <c r="B238" t="s">
        <v>311</v>
      </c>
    </row>
    <row r="239" spans="2:2">
      <c r="B239" t="s">
        <v>312</v>
      </c>
    </row>
    <row r="240" spans="2:2">
      <c r="B240" t="s">
        <v>313</v>
      </c>
    </row>
    <row r="241" spans="2:2">
      <c r="B241" t="s">
        <v>314</v>
      </c>
    </row>
    <row r="242" spans="2:2">
      <c r="B242" t="s">
        <v>315</v>
      </c>
    </row>
    <row r="243" spans="2:2">
      <c r="B243" t="s">
        <v>316</v>
      </c>
    </row>
    <row r="244" spans="2:2">
      <c r="B244" t="s">
        <v>317</v>
      </c>
    </row>
    <row r="245" spans="2:2">
      <c r="B245" t="s">
        <v>318</v>
      </c>
    </row>
    <row r="246" spans="2:2">
      <c r="B246" t="s">
        <v>319</v>
      </c>
    </row>
    <row r="247" spans="2:2">
      <c r="B247" t="s">
        <v>32</v>
      </c>
    </row>
    <row r="248" spans="2:2">
      <c r="B248" t="s">
        <v>320</v>
      </c>
    </row>
    <row r="249" spans="2:2">
      <c r="B249" t="s">
        <v>321</v>
      </c>
    </row>
    <row r="250" spans="2:2">
      <c r="B250" t="s">
        <v>322</v>
      </c>
    </row>
    <row r="251" spans="2:2">
      <c r="B251" t="s">
        <v>323</v>
      </c>
    </row>
    <row r="252" spans="2:2">
      <c r="B252" t="s">
        <v>324</v>
      </c>
    </row>
    <row r="253" spans="2:2">
      <c r="B253" t="s">
        <v>325</v>
      </c>
    </row>
    <row r="254" spans="2:2">
      <c r="B254" t="s">
        <v>326</v>
      </c>
    </row>
    <row r="255" spans="2:2">
      <c r="B255" t="s">
        <v>327</v>
      </c>
    </row>
    <row r="256" spans="2:2">
      <c r="B256" t="s">
        <v>328</v>
      </c>
    </row>
    <row r="257" spans="2:2">
      <c r="B257" t="s">
        <v>329</v>
      </c>
    </row>
    <row r="258" spans="2:2">
      <c r="B258" t="s">
        <v>330</v>
      </c>
    </row>
    <row r="259" spans="2:2">
      <c r="B259" t="s">
        <v>331</v>
      </c>
    </row>
    <row r="260" spans="2:2">
      <c r="B260" t="s">
        <v>332</v>
      </c>
    </row>
    <row r="261" spans="2:2">
      <c r="B261" t="s">
        <v>333</v>
      </c>
    </row>
    <row r="262" spans="2:2">
      <c r="B262" t="s">
        <v>334</v>
      </c>
    </row>
    <row r="263" spans="2:2">
      <c r="B263" t="s">
        <v>335</v>
      </c>
    </row>
    <row r="264" spans="2:2">
      <c r="B264" t="s">
        <v>336</v>
      </c>
    </row>
    <row r="265" spans="2:2">
      <c r="B265" t="s">
        <v>337</v>
      </c>
    </row>
    <row r="266" spans="2:2">
      <c r="B266" t="s">
        <v>338</v>
      </c>
    </row>
    <row r="267" spans="2:2">
      <c r="B267" t="s">
        <v>339</v>
      </c>
    </row>
    <row r="268" spans="2:2">
      <c r="B268" t="s">
        <v>340</v>
      </c>
    </row>
    <row r="269" spans="2:2">
      <c r="B269" t="s">
        <v>341</v>
      </c>
    </row>
    <row r="270" spans="2:2">
      <c r="B270" t="s">
        <v>342</v>
      </c>
    </row>
    <row r="271" spans="2:2">
      <c r="B271" t="s">
        <v>343</v>
      </c>
    </row>
    <row r="272" spans="2:2">
      <c r="B272" t="s">
        <v>31</v>
      </c>
    </row>
    <row r="273" spans="2:2">
      <c r="B273" t="s">
        <v>344</v>
      </c>
    </row>
    <row r="274" spans="2:2">
      <c r="B274" t="s">
        <v>345</v>
      </c>
    </row>
    <row r="275" spans="2:2">
      <c r="B275" t="s">
        <v>346</v>
      </c>
    </row>
    <row r="276" spans="2:2">
      <c r="B276" t="s">
        <v>347</v>
      </c>
    </row>
    <row r="277" spans="2:2">
      <c r="B277" t="s">
        <v>348</v>
      </c>
    </row>
    <row r="278" spans="2:2">
      <c r="B278" t="s">
        <v>349</v>
      </c>
    </row>
    <row r="279" spans="2:2">
      <c r="B279" t="s">
        <v>350</v>
      </c>
    </row>
    <row r="280" spans="2:2">
      <c r="B280" t="s">
        <v>351</v>
      </c>
    </row>
    <row r="281" spans="2:2">
      <c r="B281" t="s">
        <v>352</v>
      </c>
    </row>
    <row r="282" spans="2:2">
      <c r="B282" t="s">
        <v>353</v>
      </c>
    </row>
    <row r="283" spans="2:2">
      <c r="B283" t="s">
        <v>354</v>
      </c>
    </row>
    <row r="284" spans="2:2">
      <c r="B284" t="s">
        <v>355</v>
      </c>
    </row>
    <row r="285" spans="2:2">
      <c r="B285" t="s">
        <v>356</v>
      </c>
    </row>
    <row r="286" spans="2:2">
      <c r="B286" t="s">
        <v>357</v>
      </c>
    </row>
    <row r="287" spans="2:2">
      <c r="B287" t="s">
        <v>358</v>
      </c>
    </row>
    <row r="288" spans="2:2">
      <c r="B288" t="s">
        <v>359</v>
      </c>
    </row>
    <row r="289" spans="2:2">
      <c r="B289" t="s">
        <v>360</v>
      </c>
    </row>
    <row r="290" spans="2:2">
      <c r="B290" t="s">
        <v>361</v>
      </c>
    </row>
    <row r="291" spans="2:2">
      <c r="B291" t="s">
        <v>362</v>
      </c>
    </row>
    <row r="292" spans="2:2">
      <c r="B292" t="s">
        <v>363</v>
      </c>
    </row>
    <row r="293" spans="2:2">
      <c r="B293" t="s">
        <v>364</v>
      </c>
    </row>
    <row r="294" spans="2:2">
      <c r="B294" t="s">
        <v>365</v>
      </c>
    </row>
    <row r="295" spans="2:2">
      <c r="B295" t="s">
        <v>366</v>
      </c>
    </row>
    <row r="296" spans="2:2">
      <c r="B296" t="s">
        <v>367</v>
      </c>
    </row>
    <row r="297" spans="2:2">
      <c r="B297" t="s">
        <v>30</v>
      </c>
    </row>
    <row r="298" spans="2:2">
      <c r="B298" t="s">
        <v>368</v>
      </c>
    </row>
    <row r="299" spans="2:2">
      <c r="B299" t="s">
        <v>369</v>
      </c>
    </row>
    <row r="300" spans="2:2">
      <c r="B300" t="s">
        <v>370</v>
      </c>
    </row>
    <row r="301" spans="2:2">
      <c r="B301" t="s">
        <v>371</v>
      </c>
    </row>
    <row r="302" spans="2:2">
      <c r="B302" t="s">
        <v>372</v>
      </c>
    </row>
    <row r="303" spans="2:2">
      <c r="B303" t="s">
        <v>373</v>
      </c>
    </row>
    <row r="304" spans="2:2">
      <c r="B304" t="s">
        <v>374</v>
      </c>
    </row>
    <row r="305" spans="2:2">
      <c r="B305" t="s">
        <v>375</v>
      </c>
    </row>
    <row r="306" spans="2:2">
      <c r="B306" t="s">
        <v>376</v>
      </c>
    </row>
    <row r="307" spans="2:2">
      <c r="B307" t="s">
        <v>377</v>
      </c>
    </row>
    <row r="308" spans="2:2">
      <c r="B308" t="s">
        <v>378</v>
      </c>
    </row>
    <row r="309" spans="2:2">
      <c r="B309" t="s">
        <v>379</v>
      </c>
    </row>
    <row r="310" spans="2:2">
      <c r="B310" t="s">
        <v>380</v>
      </c>
    </row>
    <row r="311" spans="2:2">
      <c r="B311" t="s">
        <v>381</v>
      </c>
    </row>
    <row r="312" spans="2:2">
      <c r="B312" t="s">
        <v>382</v>
      </c>
    </row>
    <row r="313" spans="2:2">
      <c r="B313" t="s">
        <v>383</v>
      </c>
    </row>
    <row r="314" spans="2:2">
      <c r="B314" t="s">
        <v>384</v>
      </c>
    </row>
    <row r="315" spans="2:2">
      <c r="B315" t="s">
        <v>385</v>
      </c>
    </row>
    <row r="316" spans="2:2">
      <c r="B316" t="s">
        <v>386</v>
      </c>
    </row>
    <row r="317" spans="2:2">
      <c r="B317" t="s">
        <v>387</v>
      </c>
    </row>
    <row r="318" spans="2:2">
      <c r="B318" t="s">
        <v>388</v>
      </c>
    </row>
    <row r="319" spans="2:2">
      <c r="B319" t="s">
        <v>389</v>
      </c>
    </row>
    <row r="320" spans="2:2">
      <c r="B320" t="s">
        <v>390</v>
      </c>
    </row>
    <row r="321" spans="2:2">
      <c r="B321" t="s">
        <v>391</v>
      </c>
    </row>
    <row r="322" spans="2:2">
      <c r="B322" t="s">
        <v>392</v>
      </c>
    </row>
    <row r="323" spans="2:2">
      <c r="B323" t="s">
        <v>393</v>
      </c>
    </row>
    <row r="324" spans="2:2">
      <c r="B324" t="s">
        <v>394</v>
      </c>
    </row>
    <row r="325" spans="2:2">
      <c r="B325" t="s">
        <v>395</v>
      </c>
    </row>
    <row r="326" spans="2:2">
      <c r="B326" t="s">
        <v>396</v>
      </c>
    </row>
    <row r="327" spans="2:2">
      <c r="B327" t="s">
        <v>397</v>
      </c>
    </row>
    <row r="328" spans="2:2">
      <c r="B328" t="s">
        <v>398</v>
      </c>
    </row>
    <row r="329" spans="2:2">
      <c r="B329" t="s">
        <v>399</v>
      </c>
    </row>
    <row r="330" spans="2:2">
      <c r="B330" t="s">
        <v>400</v>
      </c>
    </row>
    <row r="331" spans="2:2">
      <c r="B331" t="s">
        <v>401</v>
      </c>
    </row>
    <row r="332" spans="2:2">
      <c r="B332" t="s">
        <v>402</v>
      </c>
    </row>
    <row r="333" spans="2:2">
      <c r="B333" t="s">
        <v>403</v>
      </c>
    </row>
    <row r="334" spans="2:2">
      <c r="B334" t="s">
        <v>404</v>
      </c>
    </row>
    <row r="335" spans="2:2">
      <c r="B335" t="s">
        <v>405</v>
      </c>
    </row>
    <row r="336" spans="2:2">
      <c r="B336" t="s">
        <v>406</v>
      </c>
    </row>
    <row r="337" spans="2:2">
      <c r="B337" t="s">
        <v>407</v>
      </c>
    </row>
    <row r="338" spans="2:2">
      <c r="B338" t="s">
        <v>408</v>
      </c>
    </row>
    <row r="339" spans="2:2">
      <c r="B339" t="s">
        <v>409</v>
      </c>
    </row>
    <row r="340" spans="2:2">
      <c r="B340" t="s">
        <v>410</v>
      </c>
    </row>
    <row r="341" spans="2:2">
      <c r="B341" t="s">
        <v>411</v>
      </c>
    </row>
    <row r="342" spans="2:2">
      <c r="B342" t="s">
        <v>412</v>
      </c>
    </row>
    <row r="343" spans="2:2">
      <c r="B343" t="s">
        <v>413</v>
      </c>
    </row>
    <row r="344" spans="2:2">
      <c r="B344" t="s">
        <v>414</v>
      </c>
    </row>
    <row r="345" spans="2:2">
      <c r="B345" t="s">
        <v>415</v>
      </c>
    </row>
    <row r="346" spans="2:2">
      <c r="B346" t="s">
        <v>416</v>
      </c>
    </row>
    <row r="347" spans="2:2">
      <c r="B347" t="s">
        <v>41</v>
      </c>
    </row>
    <row r="348" spans="2:2">
      <c r="B348" t="s">
        <v>417</v>
      </c>
    </row>
    <row r="349" spans="2:2">
      <c r="B349" t="s">
        <v>418</v>
      </c>
    </row>
    <row r="350" spans="2:2">
      <c r="B350" t="s">
        <v>419</v>
      </c>
    </row>
    <row r="351" spans="2:2">
      <c r="B351" t="s">
        <v>420</v>
      </c>
    </row>
    <row r="352" spans="2:2">
      <c r="B352" t="s">
        <v>421</v>
      </c>
    </row>
    <row r="353" spans="2:2">
      <c r="B353" t="s">
        <v>422</v>
      </c>
    </row>
    <row r="354" spans="2:2">
      <c r="B354" t="s">
        <v>423</v>
      </c>
    </row>
    <row r="355" spans="2:2">
      <c r="B355" t="s">
        <v>424</v>
      </c>
    </row>
    <row r="356" spans="2:2">
      <c r="B356" t="s">
        <v>425</v>
      </c>
    </row>
    <row r="357" spans="2:2">
      <c r="B357" t="s">
        <v>426</v>
      </c>
    </row>
    <row r="358" spans="2:2">
      <c r="B358" t="s">
        <v>427</v>
      </c>
    </row>
    <row r="359" spans="2:2">
      <c r="B359" t="s">
        <v>428</v>
      </c>
    </row>
    <row r="360" spans="2:2">
      <c r="B360" t="s">
        <v>429</v>
      </c>
    </row>
    <row r="361" spans="2:2">
      <c r="B361" t="s">
        <v>430</v>
      </c>
    </row>
    <row r="362" spans="2:2">
      <c r="B362" t="s">
        <v>431</v>
      </c>
    </row>
    <row r="363" spans="2:2">
      <c r="B363" t="s">
        <v>432</v>
      </c>
    </row>
    <row r="364" spans="2:2">
      <c r="B364" t="s">
        <v>433</v>
      </c>
    </row>
    <row r="365" spans="2:2">
      <c r="B365" t="s">
        <v>434</v>
      </c>
    </row>
    <row r="366" spans="2:2">
      <c r="B366" t="s">
        <v>435</v>
      </c>
    </row>
    <row r="367" spans="2:2">
      <c r="B367" t="s">
        <v>436</v>
      </c>
    </row>
    <row r="368" spans="2:2">
      <c r="B368" t="s">
        <v>437</v>
      </c>
    </row>
    <row r="369" spans="2:2">
      <c r="B369" t="s">
        <v>438</v>
      </c>
    </row>
    <row r="370" spans="2:2">
      <c r="B370" t="s">
        <v>439</v>
      </c>
    </row>
    <row r="371" spans="2:2">
      <c r="B371" t="s">
        <v>440</v>
      </c>
    </row>
    <row r="372" spans="2:2">
      <c r="B372" t="s">
        <v>40</v>
      </c>
    </row>
    <row r="373" spans="2:2">
      <c r="B373" t="s">
        <v>441</v>
      </c>
    </row>
    <row r="374" spans="2:2">
      <c r="B374" t="s">
        <v>442</v>
      </c>
    </row>
    <row r="375" spans="2:2">
      <c r="B375" t="s">
        <v>443</v>
      </c>
    </row>
    <row r="376" spans="2:2">
      <c r="B376" t="s">
        <v>444</v>
      </c>
    </row>
    <row r="377" spans="2:2">
      <c r="B377" t="s">
        <v>445</v>
      </c>
    </row>
    <row r="378" spans="2:2">
      <c r="B378" t="s">
        <v>446</v>
      </c>
    </row>
    <row r="379" spans="2:2">
      <c r="B379" t="s">
        <v>447</v>
      </c>
    </row>
    <row r="380" spans="2:2">
      <c r="B380" t="s">
        <v>448</v>
      </c>
    </row>
    <row r="381" spans="2:2">
      <c r="B381" t="s">
        <v>449</v>
      </c>
    </row>
    <row r="382" spans="2:2">
      <c r="B382" t="s">
        <v>450</v>
      </c>
    </row>
    <row r="383" spans="2:2">
      <c r="B383" t="s">
        <v>451</v>
      </c>
    </row>
    <row r="384" spans="2:2">
      <c r="B384" t="s">
        <v>452</v>
      </c>
    </row>
    <row r="385" spans="2:2">
      <c r="B385" t="s">
        <v>453</v>
      </c>
    </row>
    <row r="386" spans="2:2">
      <c r="B386" t="s">
        <v>454</v>
      </c>
    </row>
    <row r="387" spans="2:2">
      <c r="B387" t="s">
        <v>455</v>
      </c>
    </row>
    <row r="388" spans="2:2">
      <c r="B388" t="s">
        <v>456</v>
      </c>
    </row>
    <row r="389" spans="2:2">
      <c r="B389" t="s">
        <v>457</v>
      </c>
    </row>
    <row r="390" spans="2:2">
      <c r="B390" t="s">
        <v>458</v>
      </c>
    </row>
    <row r="391" spans="2:2">
      <c r="B391" t="s">
        <v>459</v>
      </c>
    </row>
    <row r="392" spans="2:2">
      <c r="B392" t="s">
        <v>460</v>
      </c>
    </row>
    <row r="393" spans="2:2">
      <c r="B393" t="s">
        <v>461</v>
      </c>
    </row>
    <row r="394" spans="2:2">
      <c r="B394" t="s">
        <v>462</v>
      </c>
    </row>
    <row r="395" spans="2:2">
      <c r="B395" t="s">
        <v>463</v>
      </c>
    </row>
    <row r="396" spans="2:2">
      <c r="B396" t="s">
        <v>464</v>
      </c>
    </row>
    <row r="397" spans="2:2">
      <c r="B397" t="s">
        <v>39</v>
      </c>
    </row>
    <row r="398" spans="2:2">
      <c r="B398" t="s">
        <v>465</v>
      </c>
    </row>
    <row r="399" spans="2:2">
      <c r="B399" t="s">
        <v>466</v>
      </c>
    </row>
    <row r="400" spans="2:2">
      <c r="B400" t="s">
        <v>467</v>
      </c>
    </row>
    <row r="401" spans="2:2">
      <c r="B401" t="s">
        <v>468</v>
      </c>
    </row>
    <row r="402" spans="2:2">
      <c r="B402" t="s">
        <v>469</v>
      </c>
    </row>
    <row r="403" spans="2:2">
      <c r="B403" t="s">
        <v>470</v>
      </c>
    </row>
    <row r="404" spans="2:2">
      <c r="B404" t="s">
        <v>471</v>
      </c>
    </row>
    <row r="405" spans="2:2">
      <c r="B405" t="s">
        <v>472</v>
      </c>
    </row>
    <row r="406" spans="2:2">
      <c r="B406" t="s">
        <v>473</v>
      </c>
    </row>
    <row r="407" spans="2:2">
      <c r="B407" t="s">
        <v>474</v>
      </c>
    </row>
    <row r="408" spans="2:2">
      <c r="B408" t="s">
        <v>475</v>
      </c>
    </row>
    <row r="409" spans="2:2">
      <c r="B409" t="s">
        <v>476</v>
      </c>
    </row>
    <row r="410" spans="2:2">
      <c r="B410" t="s">
        <v>477</v>
      </c>
    </row>
    <row r="411" spans="2:2">
      <c r="B411" t="s">
        <v>478</v>
      </c>
    </row>
    <row r="412" spans="2:2">
      <c r="B412" t="s">
        <v>479</v>
      </c>
    </row>
    <row r="413" spans="2:2">
      <c r="B413" t="s">
        <v>480</v>
      </c>
    </row>
    <row r="414" spans="2:2">
      <c r="B414" t="s">
        <v>481</v>
      </c>
    </row>
    <row r="415" spans="2:2">
      <c r="B415" t="s">
        <v>482</v>
      </c>
    </row>
    <row r="416" spans="2:2">
      <c r="B416" t="s">
        <v>483</v>
      </c>
    </row>
    <row r="417" spans="2:2">
      <c r="B417" t="s">
        <v>484</v>
      </c>
    </row>
    <row r="418" spans="2:2">
      <c r="B418" t="s">
        <v>485</v>
      </c>
    </row>
    <row r="419" spans="2:2">
      <c r="B419" t="s">
        <v>486</v>
      </c>
    </row>
    <row r="420" spans="2:2">
      <c r="B420" t="s">
        <v>487</v>
      </c>
    </row>
    <row r="421" spans="2:2">
      <c r="B421" t="s">
        <v>488</v>
      </c>
    </row>
    <row r="422" spans="2:2">
      <c r="B422" t="s">
        <v>489</v>
      </c>
    </row>
    <row r="423" spans="2:2">
      <c r="B423" t="s">
        <v>490</v>
      </c>
    </row>
    <row r="424" spans="2:2">
      <c r="B424" t="s">
        <v>491</v>
      </c>
    </row>
    <row r="425" spans="2:2">
      <c r="B425" t="s">
        <v>492</v>
      </c>
    </row>
    <row r="426" spans="2:2">
      <c r="B426" t="s">
        <v>493</v>
      </c>
    </row>
    <row r="427" spans="2:2">
      <c r="B427" t="s">
        <v>494</v>
      </c>
    </row>
    <row r="428" spans="2:2">
      <c r="B428" t="s">
        <v>495</v>
      </c>
    </row>
    <row r="429" spans="2:2">
      <c r="B429" t="s">
        <v>496</v>
      </c>
    </row>
    <row r="430" spans="2:2">
      <c r="B430" t="s">
        <v>497</v>
      </c>
    </row>
    <row r="431" spans="2:2">
      <c r="B431" t="s">
        <v>498</v>
      </c>
    </row>
    <row r="432" spans="2:2">
      <c r="B432" t="s">
        <v>499</v>
      </c>
    </row>
    <row r="433" spans="2:2">
      <c r="B433" t="s">
        <v>500</v>
      </c>
    </row>
    <row r="434" spans="2:2">
      <c r="B434" t="s">
        <v>501</v>
      </c>
    </row>
    <row r="435" spans="2:2">
      <c r="B435" t="s">
        <v>502</v>
      </c>
    </row>
    <row r="436" spans="2:2">
      <c r="B436" t="s">
        <v>503</v>
      </c>
    </row>
    <row r="437" spans="2:2">
      <c r="B437" t="s">
        <v>504</v>
      </c>
    </row>
    <row r="438" spans="2:2">
      <c r="B438" t="s">
        <v>505</v>
      </c>
    </row>
    <row r="439" spans="2:2">
      <c r="B439" t="s">
        <v>506</v>
      </c>
    </row>
    <row r="440" spans="2:2">
      <c r="B440" t="s">
        <v>507</v>
      </c>
    </row>
    <row r="441" spans="2:2">
      <c r="B441" t="s">
        <v>508</v>
      </c>
    </row>
    <row r="442" spans="2:2">
      <c r="B442" t="s">
        <v>509</v>
      </c>
    </row>
    <row r="443" spans="2:2">
      <c r="B443" t="s">
        <v>510</v>
      </c>
    </row>
    <row r="444" spans="2:2">
      <c r="B444" t="s">
        <v>511</v>
      </c>
    </row>
    <row r="445" spans="2:2">
      <c r="B445" t="s">
        <v>512</v>
      </c>
    </row>
    <row r="446" spans="2:2">
      <c r="B446" t="s">
        <v>513</v>
      </c>
    </row>
    <row r="447" spans="2:2">
      <c r="B447" t="s">
        <v>37</v>
      </c>
    </row>
    <row r="448" spans="2:2">
      <c r="B448" t="s">
        <v>514</v>
      </c>
    </row>
    <row r="449" spans="2:2">
      <c r="B449" t="s">
        <v>515</v>
      </c>
    </row>
    <row r="450" spans="2:2">
      <c r="B450" t="s">
        <v>516</v>
      </c>
    </row>
    <row r="451" spans="2:2">
      <c r="B451" t="s">
        <v>517</v>
      </c>
    </row>
    <row r="452" spans="2:2">
      <c r="B452" t="s">
        <v>518</v>
      </c>
    </row>
    <row r="453" spans="2:2">
      <c r="B453" t="s">
        <v>519</v>
      </c>
    </row>
    <row r="454" spans="2:2">
      <c r="B454" t="s">
        <v>520</v>
      </c>
    </row>
    <row r="455" spans="2:2">
      <c r="B455" t="s">
        <v>521</v>
      </c>
    </row>
    <row r="456" spans="2:2">
      <c r="B456" t="s">
        <v>522</v>
      </c>
    </row>
    <row r="457" spans="2:2">
      <c r="B457" t="s">
        <v>523</v>
      </c>
    </row>
    <row r="458" spans="2:2">
      <c r="B458" t="s">
        <v>524</v>
      </c>
    </row>
    <row r="459" spans="2:2">
      <c r="B459" t="s">
        <v>525</v>
      </c>
    </row>
    <row r="460" spans="2:2">
      <c r="B460" t="s">
        <v>526</v>
      </c>
    </row>
    <row r="461" spans="2:2">
      <c r="B461" t="s">
        <v>527</v>
      </c>
    </row>
    <row r="462" spans="2:2">
      <c r="B462" t="s">
        <v>528</v>
      </c>
    </row>
    <row r="463" spans="2:2">
      <c r="B463" t="s">
        <v>529</v>
      </c>
    </row>
    <row r="464" spans="2:2">
      <c r="B464" t="s">
        <v>530</v>
      </c>
    </row>
    <row r="465" spans="2:2">
      <c r="B465" t="s">
        <v>531</v>
      </c>
    </row>
    <row r="466" spans="2:2">
      <c r="B466" t="s">
        <v>532</v>
      </c>
    </row>
    <row r="467" spans="2:2">
      <c r="B467" t="s">
        <v>533</v>
      </c>
    </row>
    <row r="468" spans="2:2">
      <c r="B468" t="s">
        <v>534</v>
      </c>
    </row>
    <row r="469" spans="2:2">
      <c r="B469" t="s">
        <v>535</v>
      </c>
    </row>
    <row r="470" spans="2:2">
      <c r="B470" t="s">
        <v>536</v>
      </c>
    </row>
    <row r="471" spans="2:2">
      <c r="B471" t="s">
        <v>537</v>
      </c>
    </row>
    <row r="472" spans="2:2">
      <c r="B472" t="s">
        <v>36</v>
      </c>
    </row>
    <row r="473" spans="2:2">
      <c r="B473" t="s">
        <v>538</v>
      </c>
    </row>
    <row r="474" spans="2:2">
      <c r="B474" t="s">
        <v>539</v>
      </c>
    </row>
    <row r="475" spans="2:2">
      <c r="B475" t="s">
        <v>540</v>
      </c>
    </row>
    <row r="476" spans="2:2">
      <c r="B476" t="s">
        <v>541</v>
      </c>
    </row>
    <row r="477" spans="2:2">
      <c r="B477" t="s">
        <v>542</v>
      </c>
    </row>
    <row r="478" spans="2:2">
      <c r="B478" t="s">
        <v>543</v>
      </c>
    </row>
    <row r="479" spans="2:2">
      <c r="B479" t="s">
        <v>544</v>
      </c>
    </row>
    <row r="480" spans="2:2">
      <c r="B480" t="s">
        <v>545</v>
      </c>
    </row>
    <row r="481" spans="2:2">
      <c r="B481" t="s">
        <v>546</v>
      </c>
    </row>
    <row r="482" spans="2:2">
      <c r="B482" t="s">
        <v>547</v>
      </c>
    </row>
    <row r="483" spans="2:2">
      <c r="B483" t="s">
        <v>548</v>
      </c>
    </row>
    <row r="484" spans="2:2">
      <c r="B484" t="s">
        <v>549</v>
      </c>
    </row>
    <row r="485" spans="2:2">
      <c r="B485" t="s">
        <v>550</v>
      </c>
    </row>
    <row r="486" spans="2:2">
      <c r="B486" t="s">
        <v>551</v>
      </c>
    </row>
    <row r="487" spans="2:2">
      <c r="B487" t="s">
        <v>552</v>
      </c>
    </row>
    <row r="488" spans="2:2">
      <c r="B488" t="s">
        <v>553</v>
      </c>
    </row>
    <row r="489" spans="2:2">
      <c r="B489" t="s">
        <v>554</v>
      </c>
    </row>
    <row r="490" spans="2:2">
      <c r="B490" t="s">
        <v>555</v>
      </c>
    </row>
    <row r="491" spans="2:2">
      <c r="B491" t="s">
        <v>556</v>
      </c>
    </row>
    <row r="492" spans="2:2">
      <c r="B492" t="s">
        <v>557</v>
      </c>
    </row>
    <row r="493" spans="2:2">
      <c r="B493" t="s">
        <v>558</v>
      </c>
    </row>
    <row r="494" spans="2:2">
      <c r="B494" t="s">
        <v>559</v>
      </c>
    </row>
    <row r="495" spans="2:2">
      <c r="B495" t="s">
        <v>560</v>
      </c>
    </row>
    <row r="496" spans="2:2">
      <c r="B496" t="s">
        <v>561</v>
      </c>
    </row>
    <row r="497" spans="2:2">
      <c r="B497" t="s">
        <v>35</v>
      </c>
    </row>
    <row r="498" spans="2:2">
      <c r="B498" t="s">
        <v>562</v>
      </c>
    </row>
    <row r="499" spans="2:2">
      <c r="B499" t="s">
        <v>563</v>
      </c>
    </row>
    <row r="500" spans="2:2">
      <c r="B500" t="s">
        <v>564</v>
      </c>
    </row>
    <row r="501" spans="2:2">
      <c r="B501" t="s">
        <v>565</v>
      </c>
    </row>
    <row r="502" spans="2:2">
      <c r="B502" t="s">
        <v>566</v>
      </c>
    </row>
    <row r="503" spans="2:2">
      <c r="B503" t="s">
        <v>567</v>
      </c>
    </row>
    <row r="504" spans="2:2">
      <c r="B504" t="s">
        <v>568</v>
      </c>
    </row>
    <row r="505" spans="2:2">
      <c r="B505" t="s">
        <v>569</v>
      </c>
    </row>
    <row r="506" spans="2:2">
      <c r="B506" t="s">
        <v>570</v>
      </c>
    </row>
    <row r="507" spans="2:2">
      <c r="B507" t="s">
        <v>571</v>
      </c>
    </row>
    <row r="508" spans="2:2">
      <c r="B508" t="s">
        <v>572</v>
      </c>
    </row>
    <row r="509" spans="2:2">
      <c r="B509" t="s">
        <v>573</v>
      </c>
    </row>
    <row r="510" spans="2:2">
      <c r="B510" t="s">
        <v>574</v>
      </c>
    </row>
    <row r="511" spans="2:2">
      <c r="B511" t="s">
        <v>575</v>
      </c>
    </row>
    <row r="512" spans="2:2">
      <c r="B512" t="s">
        <v>576</v>
      </c>
    </row>
    <row r="513" spans="2:2">
      <c r="B513" t="s">
        <v>577</v>
      </c>
    </row>
    <row r="514" spans="2:2">
      <c r="B514" t="s">
        <v>578</v>
      </c>
    </row>
    <row r="515" spans="2:2">
      <c r="B515" t="s">
        <v>579</v>
      </c>
    </row>
    <row r="516" spans="2:2">
      <c r="B516" t="s">
        <v>580</v>
      </c>
    </row>
    <row r="517" spans="2:2">
      <c r="B517" t="s">
        <v>581</v>
      </c>
    </row>
    <row r="518" spans="2:2">
      <c r="B518" t="s">
        <v>582</v>
      </c>
    </row>
    <row r="519" spans="2:2">
      <c r="B519" t="s">
        <v>583</v>
      </c>
    </row>
    <row r="520" spans="2:2">
      <c r="B520" t="s">
        <v>584</v>
      </c>
    </row>
    <row r="521" spans="2:2">
      <c r="B521" t="s">
        <v>585</v>
      </c>
    </row>
    <row r="522" spans="2:2">
      <c r="B522" t="s">
        <v>586</v>
      </c>
    </row>
    <row r="523" spans="2:2">
      <c r="B523" t="s">
        <v>587</v>
      </c>
    </row>
    <row r="524" spans="2:2">
      <c r="B524" t="s">
        <v>588</v>
      </c>
    </row>
    <row r="525" spans="2:2">
      <c r="B525" t="s">
        <v>589</v>
      </c>
    </row>
    <row r="526" spans="2:2">
      <c r="B526" t="s">
        <v>590</v>
      </c>
    </row>
    <row r="527" spans="2:2">
      <c r="B527" t="s">
        <v>591</v>
      </c>
    </row>
    <row r="528" spans="2:2">
      <c r="B528" t="s">
        <v>592</v>
      </c>
    </row>
    <row r="529" spans="2:2">
      <c r="B529" t="s">
        <v>593</v>
      </c>
    </row>
    <row r="530" spans="2:2">
      <c r="B530" t="s">
        <v>594</v>
      </c>
    </row>
    <row r="531" spans="2:2">
      <c r="B531" t="s">
        <v>595</v>
      </c>
    </row>
    <row r="532" spans="2:2">
      <c r="B532" t="s">
        <v>596</v>
      </c>
    </row>
    <row r="533" spans="2:2">
      <c r="B533" t="s">
        <v>597</v>
      </c>
    </row>
    <row r="534" spans="2:2">
      <c r="B534" t="s">
        <v>598</v>
      </c>
    </row>
    <row r="535" spans="2:2">
      <c r="B535" t="s">
        <v>599</v>
      </c>
    </row>
    <row r="536" spans="2:2">
      <c r="B536" t="s">
        <v>600</v>
      </c>
    </row>
    <row r="537" spans="2:2">
      <c r="B537" t="s">
        <v>601</v>
      </c>
    </row>
    <row r="538" spans="2:2">
      <c r="B538" t="s">
        <v>602</v>
      </c>
    </row>
    <row r="539" spans="2:2">
      <c r="B539" t="s">
        <v>603</v>
      </c>
    </row>
    <row r="540" spans="2:2">
      <c r="B540" t="s">
        <v>604</v>
      </c>
    </row>
    <row r="541" spans="2:2">
      <c r="B541" t="s">
        <v>605</v>
      </c>
    </row>
    <row r="542" spans="2:2">
      <c r="B542" t="s">
        <v>606</v>
      </c>
    </row>
    <row r="543" spans="2:2">
      <c r="B543" t="s">
        <v>607</v>
      </c>
    </row>
    <row r="544" spans="2:2">
      <c r="B544" t="s">
        <v>608</v>
      </c>
    </row>
    <row r="545" spans="2:2">
      <c r="B545" t="s">
        <v>609</v>
      </c>
    </row>
    <row r="546" spans="2:2">
      <c r="B546" t="s">
        <v>610</v>
      </c>
    </row>
    <row r="547" spans="2:2">
      <c r="B547" t="s">
        <v>33</v>
      </c>
    </row>
    <row r="548" spans="2:2">
      <c r="B548" t="s">
        <v>611</v>
      </c>
    </row>
    <row r="549" spans="2:2">
      <c r="B549" t="s">
        <v>612</v>
      </c>
    </row>
    <row r="550" spans="2:2">
      <c r="B550" t="s">
        <v>613</v>
      </c>
    </row>
    <row r="551" spans="2:2">
      <c r="B551" t="s">
        <v>614</v>
      </c>
    </row>
    <row r="552" spans="2:2">
      <c r="B552" t="s">
        <v>615</v>
      </c>
    </row>
    <row r="553" spans="2:2">
      <c r="B553" t="s">
        <v>616</v>
      </c>
    </row>
    <row r="554" spans="2:2">
      <c r="B554" t="s">
        <v>617</v>
      </c>
    </row>
    <row r="555" spans="2:2">
      <c r="B555" t="s">
        <v>618</v>
      </c>
    </row>
    <row r="556" spans="2:2">
      <c r="B556" t="s">
        <v>619</v>
      </c>
    </row>
    <row r="557" spans="2:2">
      <c r="B557" t="s">
        <v>620</v>
      </c>
    </row>
    <row r="558" spans="2:2">
      <c r="B558" t="s">
        <v>621</v>
      </c>
    </row>
    <row r="559" spans="2:2">
      <c r="B559" t="s">
        <v>622</v>
      </c>
    </row>
    <row r="560" spans="2:2">
      <c r="B560" t="s">
        <v>623</v>
      </c>
    </row>
    <row r="561" spans="2:2">
      <c r="B561" t="s">
        <v>624</v>
      </c>
    </row>
    <row r="562" spans="2:2">
      <c r="B562" t="s">
        <v>625</v>
      </c>
    </row>
    <row r="563" spans="2:2">
      <c r="B563" t="s">
        <v>626</v>
      </c>
    </row>
    <row r="564" spans="2:2">
      <c r="B564" t="s">
        <v>627</v>
      </c>
    </row>
    <row r="565" spans="2:2">
      <c r="B565" t="s">
        <v>628</v>
      </c>
    </row>
    <row r="566" spans="2:2">
      <c r="B566" t="s">
        <v>629</v>
      </c>
    </row>
    <row r="567" spans="2:2">
      <c r="B567" t="s">
        <v>630</v>
      </c>
    </row>
    <row r="568" spans="2:2">
      <c r="B568" t="s">
        <v>631</v>
      </c>
    </row>
    <row r="569" spans="2:2">
      <c r="B569" t="s">
        <v>632</v>
      </c>
    </row>
    <row r="570" spans="2:2">
      <c r="B570" t="s">
        <v>633</v>
      </c>
    </row>
    <row r="571" spans="2:2">
      <c r="B571" t="s">
        <v>634</v>
      </c>
    </row>
    <row r="572" spans="2:2">
      <c r="B572" t="s">
        <v>27</v>
      </c>
    </row>
    <row r="573" spans="2:2">
      <c r="B573" t="s">
        <v>635</v>
      </c>
    </row>
    <row r="574" spans="2:2">
      <c r="B574" t="s">
        <v>636</v>
      </c>
    </row>
    <row r="575" spans="2:2">
      <c r="B575" t="s">
        <v>637</v>
      </c>
    </row>
    <row r="576" spans="2:2">
      <c r="B576" t="s">
        <v>638</v>
      </c>
    </row>
    <row r="577" spans="2:2">
      <c r="B577" t="s">
        <v>639</v>
      </c>
    </row>
    <row r="578" spans="2:2">
      <c r="B578" t="s">
        <v>640</v>
      </c>
    </row>
    <row r="579" spans="2:2">
      <c r="B579" t="s">
        <v>641</v>
      </c>
    </row>
    <row r="580" spans="2:2">
      <c r="B580" t="s">
        <v>642</v>
      </c>
    </row>
    <row r="581" spans="2:2">
      <c r="B581" t="s">
        <v>643</v>
      </c>
    </row>
    <row r="582" spans="2:2">
      <c r="B582" t="s">
        <v>644</v>
      </c>
    </row>
    <row r="583" spans="2:2">
      <c r="B583" t="s">
        <v>645</v>
      </c>
    </row>
    <row r="584" spans="2:2">
      <c r="B584" t="s">
        <v>646</v>
      </c>
    </row>
    <row r="585" spans="2:2">
      <c r="B585" t="s">
        <v>647</v>
      </c>
    </row>
    <row r="586" spans="2:2">
      <c r="B586" t="s">
        <v>648</v>
      </c>
    </row>
    <row r="587" spans="2:2">
      <c r="B587" t="s">
        <v>649</v>
      </c>
    </row>
    <row r="588" spans="2:2">
      <c r="B588" t="s">
        <v>650</v>
      </c>
    </row>
    <row r="589" spans="2:2">
      <c r="B589" t="s">
        <v>651</v>
      </c>
    </row>
    <row r="590" spans="2:2">
      <c r="B590" t="s">
        <v>652</v>
      </c>
    </row>
    <row r="591" spans="2:2">
      <c r="B591" t="s">
        <v>653</v>
      </c>
    </row>
    <row r="592" spans="2:2">
      <c r="B592" t="s">
        <v>654</v>
      </c>
    </row>
    <row r="593" spans="2:2">
      <c r="B593" t="s">
        <v>655</v>
      </c>
    </row>
    <row r="594" spans="2:2">
      <c r="B594" t="s">
        <v>656</v>
      </c>
    </row>
    <row r="595" spans="2:2">
      <c r="B595" t="s">
        <v>657</v>
      </c>
    </row>
    <row r="596" spans="2:2">
      <c r="B596" t="s">
        <v>658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9B562-CFCA-47BB-901B-03433503372F}">
  <sheetPr codeName="Sheet3"/>
  <dimension ref="A1:AL433"/>
  <sheetViews>
    <sheetView workbookViewId="0"/>
  </sheetViews>
  <sheetFormatPr defaultColWidth="8.7109375" defaultRowHeight="15"/>
  <cols>
    <col min="1" max="9" width="8.7109375" style="70"/>
    <col min="10" max="10" width="15.42578125" style="70" bestFit="1" customWidth="1"/>
    <col min="11" max="11" width="34.85546875" style="70" bestFit="1" customWidth="1"/>
    <col min="12" max="38" width="13.5703125" style="70" bestFit="1" customWidth="1"/>
    <col min="39" max="16384" width="8.7109375" style="70"/>
  </cols>
  <sheetData>
    <row r="1" spans="1:38">
      <c r="A1" s="70" t="s">
        <v>43</v>
      </c>
      <c r="B1" s="70" t="s">
        <v>16</v>
      </c>
      <c r="C1" s="70" t="s">
        <v>1372</v>
      </c>
      <c r="D1" s="70" t="s">
        <v>45</v>
      </c>
      <c r="E1" s="70" t="s">
        <v>46</v>
      </c>
      <c r="F1" s="70" t="s">
        <v>47</v>
      </c>
      <c r="G1" s="70" t="s">
        <v>48</v>
      </c>
      <c r="H1" s="70" t="s">
        <v>91</v>
      </c>
      <c r="I1" s="70" t="s">
        <v>1373</v>
      </c>
      <c r="J1" s="70" t="s">
        <v>59</v>
      </c>
      <c r="K1" s="70" t="s">
        <v>1374</v>
      </c>
      <c r="L1" s="70">
        <v>2021</v>
      </c>
      <c r="M1" s="70">
        <v>2022</v>
      </c>
      <c r="N1" s="70">
        <v>2023</v>
      </c>
      <c r="O1" s="70">
        <v>2024</v>
      </c>
      <c r="P1" s="70">
        <v>2025</v>
      </c>
      <c r="Q1" s="70">
        <v>2026</v>
      </c>
      <c r="R1" s="70">
        <v>2027</v>
      </c>
      <c r="S1" s="70">
        <v>2028</v>
      </c>
      <c r="T1" s="70">
        <v>2029</v>
      </c>
      <c r="U1" s="70">
        <v>2030</v>
      </c>
      <c r="V1" s="70">
        <v>2031</v>
      </c>
      <c r="W1" s="70">
        <v>2032</v>
      </c>
      <c r="X1" s="70">
        <v>2033</v>
      </c>
      <c r="Y1" s="70">
        <v>2034</v>
      </c>
      <c r="Z1" s="70">
        <v>2035</v>
      </c>
      <c r="AA1" s="70">
        <v>2036</v>
      </c>
      <c r="AB1" s="70">
        <v>2037</v>
      </c>
      <c r="AC1" s="70">
        <v>2038</v>
      </c>
      <c r="AD1" s="70">
        <v>2039</v>
      </c>
      <c r="AE1" s="70">
        <v>2040</v>
      </c>
      <c r="AF1" s="70">
        <v>2041</v>
      </c>
      <c r="AG1" s="70">
        <v>2042</v>
      </c>
      <c r="AH1" s="70">
        <v>2043</v>
      </c>
      <c r="AI1" s="70">
        <v>2044</v>
      </c>
      <c r="AJ1" s="70">
        <v>2045</v>
      </c>
      <c r="AK1" s="70">
        <v>2046</v>
      </c>
      <c r="AL1" s="70">
        <v>2047</v>
      </c>
    </row>
    <row r="2" spans="1:38">
      <c r="A2" s="75" t="s">
        <v>1375</v>
      </c>
      <c r="B2" t="s">
        <v>2</v>
      </c>
      <c r="C2" t="s">
        <v>1376</v>
      </c>
      <c r="D2" t="s">
        <v>659</v>
      </c>
      <c r="E2" t="s">
        <v>661</v>
      </c>
      <c r="F2" t="s">
        <v>662</v>
      </c>
      <c r="G2" t="s">
        <v>663</v>
      </c>
      <c r="H2" t="s">
        <v>664</v>
      </c>
      <c r="I2" t="s">
        <v>665</v>
      </c>
      <c r="J2" t="s">
        <v>1377</v>
      </c>
      <c r="K2" t="s">
        <v>1378</v>
      </c>
      <c r="L2">
        <v>10343.640716937769</v>
      </c>
      <c r="M2">
        <v>10399.901865525828</v>
      </c>
      <c r="N2">
        <v>10456.469029851196</v>
      </c>
      <c r="O2">
        <v>10513.343874395199</v>
      </c>
      <c r="P2">
        <v>10570.528072692621</v>
      </c>
      <c r="Q2">
        <v>10628.023307380938</v>
      </c>
      <c r="R2">
        <v>10685.831270249832</v>
      </c>
      <c r="S2">
        <v>10743.953662290956</v>
      </c>
      <c r="T2">
        <v>10802.392193748026</v>
      </c>
      <c r="U2">
        <v>10861.148584167086</v>
      </c>
      <c r="V2">
        <v>10920.224562447167</v>
      </c>
      <c r="W2">
        <v>10979.621866891121</v>
      </c>
      <c r="X2">
        <v>11039.342245256763</v>
      </c>
      <c r="Y2">
        <v>11099.387454808348</v>
      </c>
      <c r="Z2">
        <v>11159.759262368219</v>
      </c>
      <c r="AA2">
        <v>11220.459444368826</v>
      </c>
      <c r="AB2">
        <v>11281.489786905004</v>
      </c>
      <c r="AC2">
        <v>11342.852085786515</v>
      </c>
      <c r="AD2">
        <v>11404.548146590889</v>
      </c>
      <c r="AE2">
        <v>11466.579784716552</v>
      </c>
      <c r="AF2">
        <v>11528.948825436262</v>
      </c>
      <c r="AG2">
        <v>11591.657103950793</v>
      </c>
      <c r="AH2">
        <v>11654.706465442949</v>
      </c>
      <c r="AI2">
        <v>11718.098765131854</v>
      </c>
      <c r="AJ2">
        <v>11781.835868327544</v>
      </c>
      <c r="AK2">
        <v>11806.363644469055</v>
      </c>
      <c r="AL2">
        <v>11787.473462637901</v>
      </c>
    </row>
    <row r="3" spans="1:38">
      <c r="B3" t="s">
        <v>2</v>
      </c>
      <c r="C3" t="s">
        <v>1379</v>
      </c>
      <c r="D3" t="s">
        <v>659</v>
      </c>
      <c r="E3" t="s">
        <v>661</v>
      </c>
      <c r="F3" t="s">
        <v>662</v>
      </c>
      <c r="G3" t="s">
        <v>663</v>
      </c>
      <c r="H3" t="s">
        <v>664</v>
      </c>
      <c r="I3" t="s">
        <v>665</v>
      </c>
      <c r="J3" t="s">
        <v>1377</v>
      </c>
      <c r="K3" t="s">
        <v>1380</v>
      </c>
      <c r="L3">
        <v>4.8105687064298346</v>
      </c>
      <c r="M3">
        <v>5.1769266666842837</v>
      </c>
      <c r="N3">
        <v>5.1585794861001695</v>
      </c>
      <c r="O3">
        <v>5.1490675983216718</v>
      </c>
      <c r="P3">
        <v>5.1393233112818058</v>
      </c>
      <c r="Q3">
        <v>5.1295250039311702</v>
      </c>
      <c r="R3">
        <v>5.1198343781404771</v>
      </c>
      <c r="S3">
        <v>5.1104125694963969</v>
      </c>
      <c r="T3">
        <v>5.1014164027534363</v>
      </c>
      <c r="U3">
        <v>5.0929963061074952</v>
      </c>
      <c r="V3">
        <v>5.0852966212192312</v>
      </c>
      <c r="W3">
        <v>5.0784284258092063</v>
      </c>
      <c r="X3">
        <v>5.0726681333694348</v>
      </c>
      <c r="Y3">
        <v>5.0679367895228511</v>
      </c>
      <c r="Z3">
        <v>5.06472856236054</v>
      </c>
      <c r="AA3">
        <v>5.0629896911393635</v>
      </c>
      <c r="AB3">
        <v>5.0626551037558132</v>
      </c>
      <c r="AC3">
        <v>5.0636633943254923</v>
      </c>
      <c r="AD3">
        <v>5.0659511544001656</v>
      </c>
      <c r="AE3">
        <v>5.0694632622209532</v>
      </c>
      <c r="AF3">
        <v>5.0741472415514197</v>
      </c>
      <c r="AG3">
        <v>5.079997924212841</v>
      </c>
      <c r="AH3">
        <v>5.086918209454165</v>
      </c>
      <c r="AI3">
        <v>5.0948624179999715</v>
      </c>
      <c r="AJ3">
        <v>5.1037898948234952</v>
      </c>
      <c r="AK3">
        <v>5.0976656254896646</v>
      </c>
      <c r="AL3">
        <v>5.0742565514506364</v>
      </c>
    </row>
    <row r="4" spans="1:38">
      <c r="B4" t="s">
        <v>2</v>
      </c>
      <c r="C4" t="s">
        <v>1381</v>
      </c>
      <c r="D4" t="s">
        <v>659</v>
      </c>
      <c r="E4" t="s">
        <v>661</v>
      </c>
      <c r="F4" t="s">
        <v>662</v>
      </c>
      <c r="G4" t="s">
        <v>663</v>
      </c>
      <c r="H4" t="s">
        <v>664</v>
      </c>
      <c r="I4" t="s">
        <v>665</v>
      </c>
      <c r="J4" t="s">
        <v>1377</v>
      </c>
      <c r="K4" t="s">
        <v>1382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</row>
    <row r="5" spans="1:38">
      <c r="B5" t="s">
        <v>2</v>
      </c>
      <c r="C5" t="s">
        <v>1383</v>
      </c>
      <c r="D5" t="s">
        <v>659</v>
      </c>
      <c r="E5" t="s">
        <v>661</v>
      </c>
      <c r="F5" t="s">
        <v>662</v>
      </c>
      <c r="G5" t="s">
        <v>663</v>
      </c>
      <c r="H5" t="s">
        <v>664</v>
      </c>
      <c r="I5" t="s">
        <v>665</v>
      </c>
      <c r="J5" t="s">
        <v>1377</v>
      </c>
      <c r="K5" t="s">
        <v>1384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</row>
    <row r="6" spans="1:38">
      <c r="B6" t="s">
        <v>2</v>
      </c>
      <c r="C6" t="s">
        <v>1385</v>
      </c>
      <c r="D6" t="s">
        <v>659</v>
      </c>
      <c r="E6" t="s">
        <v>661</v>
      </c>
      <c r="F6" t="s">
        <v>662</v>
      </c>
      <c r="G6" t="s">
        <v>663</v>
      </c>
      <c r="H6" t="s">
        <v>664</v>
      </c>
      <c r="I6" t="s">
        <v>665</v>
      </c>
      <c r="J6" t="s">
        <v>1377</v>
      </c>
      <c r="K6" t="s">
        <v>1386</v>
      </c>
      <c r="L6">
        <v>0</v>
      </c>
      <c r="M6">
        <v>302.53830851514681</v>
      </c>
      <c r="N6">
        <v>315.74455643911318</v>
      </c>
      <c r="O6">
        <v>328.33817207361392</v>
      </c>
      <c r="P6">
        <v>340.34841669928596</v>
      </c>
      <c r="Q6">
        <v>351.8031586828007</v>
      </c>
      <c r="R6">
        <v>362.72893980872703</v>
      </c>
      <c r="S6">
        <v>373.15103845272614</v>
      </c>
      <c r="T6">
        <v>383.09352974653495</v>
      </c>
      <c r="U6">
        <v>392.57934287793404</v>
      </c>
      <c r="V6">
        <v>401.63031566219342</v>
      </c>
      <c r="W6">
        <v>410.26724651485904</v>
      </c>
      <c r="X6">
        <v>408.22585031859762</v>
      </c>
      <c r="Y6">
        <v>406.92425739745306</v>
      </c>
      <c r="Z6">
        <v>406.48738856483436</v>
      </c>
      <c r="AA6">
        <v>406.65074259610901</v>
      </c>
      <c r="AB6">
        <v>407.36032272674561</v>
      </c>
      <c r="AC6">
        <v>408.56452318604175</v>
      </c>
      <c r="AD6">
        <v>410.21691990987193</v>
      </c>
      <c r="AE6">
        <v>412.273015184987</v>
      </c>
      <c r="AF6">
        <v>414.69328976297413</v>
      </c>
      <c r="AG6">
        <v>417.82477572364422</v>
      </c>
      <c r="AH6">
        <v>420.8158330054257</v>
      </c>
      <c r="AI6">
        <v>423.56502126133608</v>
      </c>
      <c r="AJ6">
        <v>426.14308766655751</v>
      </c>
      <c r="AK6">
        <v>389.0407647709593</v>
      </c>
      <c r="AL6">
        <v>365.94384653816957</v>
      </c>
    </row>
    <row r="7" spans="1:38">
      <c r="B7" t="s">
        <v>2</v>
      </c>
      <c r="C7" t="s">
        <v>1387</v>
      </c>
      <c r="D7" t="s">
        <v>659</v>
      </c>
      <c r="E7" t="s">
        <v>661</v>
      </c>
      <c r="F7" t="s">
        <v>662</v>
      </c>
      <c r="G7" t="s">
        <v>663</v>
      </c>
      <c r="H7" t="s">
        <v>664</v>
      </c>
      <c r="I7" t="s">
        <v>665</v>
      </c>
      <c r="J7" t="s">
        <v>1377</v>
      </c>
      <c r="K7" t="s">
        <v>1388</v>
      </c>
      <c r="L7">
        <v>407.52652379780727</v>
      </c>
      <c r="M7">
        <v>439.3936937069804</v>
      </c>
      <c r="N7">
        <v>438.43069480063144</v>
      </c>
      <c r="O7">
        <v>404.20955166245437</v>
      </c>
      <c r="P7">
        <v>404.25258735492775</v>
      </c>
      <c r="Q7">
        <v>404.29311929642409</v>
      </c>
      <c r="R7">
        <v>404.30888960792782</v>
      </c>
      <c r="S7">
        <v>404.32219085880155</v>
      </c>
      <c r="T7">
        <v>404.34202962004207</v>
      </c>
      <c r="U7">
        <v>404.37027793446913</v>
      </c>
      <c r="V7">
        <v>404.40858464845547</v>
      </c>
      <c r="W7">
        <v>404.39145618017648</v>
      </c>
      <c r="X7">
        <v>404.37546885386826</v>
      </c>
      <c r="Y7">
        <v>404.35854429600988</v>
      </c>
      <c r="Z7">
        <v>404.34203457885462</v>
      </c>
      <c r="AA7">
        <v>404.35957550448262</v>
      </c>
      <c r="AB7">
        <v>404.37504344562791</v>
      </c>
      <c r="AC7">
        <v>404.38898906699893</v>
      </c>
      <c r="AD7">
        <v>404.38898906699893</v>
      </c>
      <c r="AE7">
        <v>404.38898906699893</v>
      </c>
      <c r="AF7">
        <v>404.38898906699893</v>
      </c>
      <c r="AG7">
        <v>404.38898906699893</v>
      </c>
      <c r="AH7">
        <v>404.38898906699893</v>
      </c>
      <c r="AI7">
        <v>404.38898906699893</v>
      </c>
      <c r="AJ7">
        <v>404.38898906699893</v>
      </c>
      <c r="AK7">
        <v>404.38898906699893</v>
      </c>
      <c r="AL7">
        <v>404.38898906699893</v>
      </c>
    </row>
    <row r="8" spans="1:38">
      <c r="B8" t="s">
        <v>2</v>
      </c>
      <c r="C8" t="s">
        <v>1389</v>
      </c>
      <c r="D8" t="s">
        <v>659</v>
      </c>
      <c r="E8" t="s">
        <v>661</v>
      </c>
      <c r="F8" t="s">
        <v>662</v>
      </c>
      <c r="G8" t="s">
        <v>663</v>
      </c>
      <c r="H8" t="s">
        <v>664</v>
      </c>
      <c r="I8" t="s">
        <v>665</v>
      </c>
      <c r="J8" t="s">
        <v>1377</v>
      </c>
      <c r="K8" t="s">
        <v>1390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</row>
    <row r="9" spans="1:38">
      <c r="B9" t="s">
        <v>2</v>
      </c>
      <c r="C9" t="s">
        <v>1391</v>
      </c>
      <c r="D9" t="s">
        <v>659</v>
      </c>
      <c r="E9" t="s">
        <v>661</v>
      </c>
      <c r="F9" t="s">
        <v>662</v>
      </c>
      <c r="G9" t="s">
        <v>663</v>
      </c>
      <c r="H9" t="s">
        <v>664</v>
      </c>
      <c r="I9" t="s">
        <v>665</v>
      </c>
      <c r="J9" t="s">
        <v>1377</v>
      </c>
      <c r="K9" t="s">
        <v>1392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</row>
    <row r="10" spans="1:38">
      <c r="B10" t="s">
        <v>2</v>
      </c>
      <c r="C10" t="s">
        <v>1376</v>
      </c>
      <c r="D10" t="s">
        <v>659</v>
      </c>
      <c r="E10" t="s">
        <v>661</v>
      </c>
      <c r="F10" t="s">
        <v>662</v>
      </c>
      <c r="G10" t="s">
        <v>663</v>
      </c>
      <c r="H10" t="s">
        <v>664</v>
      </c>
      <c r="I10" t="s">
        <v>678</v>
      </c>
      <c r="J10" t="s">
        <v>1377</v>
      </c>
      <c r="K10" t="s">
        <v>1378</v>
      </c>
      <c r="L10">
        <v>434.95692709746339</v>
      </c>
      <c r="M10">
        <v>430.76320268609919</v>
      </c>
      <c r="N10">
        <v>426.60991290939154</v>
      </c>
      <c r="O10">
        <v>422.49666790870435</v>
      </c>
      <c r="P10">
        <v>418.42308158430058</v>
      </c>
      <c r="Q10">
        <v>414.3887715591033</v>
      </c>
      <c r="R10">
        <v>410.39335914279945</v>
      </c>
      <c r="S10">
        <v>406.4364692962946</v>
      </c>
      <c r="T10">
        <v>402.51773059650924</v>
      </c>
      <c r="U10">
        <v>398.63677520151384</v>
      </c>
      <c r="V10">
        <v>394.79323881600061</v>
      </c>
      <c r="W10">
        <v>390.98676065708821</v>
      </c>
      <c r="X10">
        <v>387.21698342045528</v>
      </c>
      <c r="Y10">
        <v>383.48355324680199</v>
      </c>
      <c r="Z10">
        <v>379.7861196886339</v>
      </c>
      <c r="AA10">
        <v>376.12433567736645</v>
      </c>
      <c r="AB10">
        <v>372.49785749074618</v>
      </c>
      <c r="AC10">
        <v>368.90634472058684</v>
      </c>
      <c r="AD10">
        <v>365.3494602408158</v>
      </c>
      <c r="AE10">
        <v>361.82687017582924</v>
      </c>
      <c r="AF10">
        <v>358.3382438691516</v>
      </c>
      <c r="AG10">
        <v>354.88325385239818</v>
      </c>
      <c r="AH10">
        <v>351.46157581453667</v>
      </c>
      <c r="AI10">
        <v>348.07288857144397</v>
      </c>
      <c r="AJ10">
        <v>344.71687403575862</v>
      </c>
      <c r="AK10">
        <v>341.39321718702195</v>
      </c>
      <c r="AL10">
        <v>338.10160604210836</v>
      </c>
    </row>
    <row r="11" spans="1:38">
      <c r="B11" t="s">
        <v>2</v>
      </c>
      <c r="C11" t="s">
        <v>1379</v>
      </c>
      <c r="D11" t="s">
        <v>659</v>
      </c>
      <c r="E11" t="s">
        <v>661</v>
      </c>
      <c r="F11" t="s">
        <v>662</v>
      </c>
      <c r="G11" t="s">
        <v>663</v>
      </c>
      <c r="H11" t="s">
        <v>664</v>
      </c>
      <c r="I11" t="s">
        <v>678</v>
      </c>
      <c r="J11" t="s">
        <v>1377</v>
      </c>
      <c r="K11" t="s">
        <v>1380</v>
      </c>
      <c r="L11">
        <v>0.19889492883849264</v>
      </c>
      <c r="M11">
        <v>0.21096804561543536</v>
      </c>
      <c r="N11">
        <v>0.20718536323800951</v>
      </c>
      <c r="O11">
        <v>0.2042552273858112</v>
      </c>
      <c r="P11">
        <v>0.20136470890349195</v>
      </c>
      <c r="Q11">
        <v>0.19851950458071418</v>
      </c>
      <c r="R11">
        <v>0.19572371708331551</v>
      </c>
      <c r="S11">
        <v>0.1929818439374146</v>
      </c>
      <c r="T11">
        <v>0.19029824021097988</v>
      </c>
      <c r="U11">
        <v>0.1876768621347521</v>
      </c>
      <c r="V11">
        <v>0.18512129223866713</v>
      </c>
      <c r="W11">
        <v>0.18263370158806036</v>
      </c>
      <c r="X11">
        <v>0.18020995533443998</v>
      </c>
      <c r="Y11">
        <v>0.17784701511303952</v>
      </c>
      <c r="Z11">
        <v>0.17554230730833625</v>
      </c>
      <c r="AA11">
        <v>0.17329368993218972</v>
      </c>
      <c r="AB11">
        <v>0.17109861726460002</v>
      </c>
      <c r="AC11">
        <v>0.16895473647956358</v>
      </c>
      <c r="AD11">
        <v>0.16685965776776845</v>
      </c>
      <c r="AE11">
        <v>0.16481130658756049</v>
      </c>
      <c r="AF11">
        <v>0.16280771680173575</v>
      </c>
      <c r="AG11">
        <v>0.16084702194839184</v>
      </c>
      <c r="AH11">
        <v>0.1589274536645886</v>
      </c>
      <c r="AI11">
        <v>0.15704733983646901</v>
      </c>
      <c r="AJ11">
        <v>0.1552051311268432</v>
      </c>
      <c r="AK11">
        <v>0.15339934742386024</v>
      </c>
      <c r="AL11">
        <v>0.15162858397384313</v>
      </c>
    </row>
    <row r="12" spans="1:38">
      <c r="B12" t="s">
        <v>2</v>
      </c>
      <c r="C12" t="s">
        <v>1381</v>
      </c>
      <c r="D12" t="s">
        <v>659</v>
      </c>
      <c r="E12" t="s">
        <v>661</v>
      </c>
      <c r="F12" t="s">
        <v>662</v>
      </c>
      <c r="G12" t="s">
        <v>663</v>
      </c>
      <c r="H12" t="s">
        <v>664</v>
      </c>
      <c r="I12" t="s">
        <v>678</v>
      </c>
      <c r="J12" t="s">
        <v>1377</v>
      </c>
      <c r="K12" t="s">
        <v>1382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</row>
    <row r="13" spans="1:38">
      <c r="B13" t="s">
        <v>2</v>
      </c>
      <c r="C13" t="s">
        <v>1383</v>
      </c>
      <c r="D13" t="s">
        <v>659</v>
      </c>
      <c r="E13" t="s">
        <v>661</v>
      </c>
      <c r="F13" t="s">
        <v>662</v>
      </c>
      <c r="G13" t="s">
        <v>663</v>
      </c>
      <c r="H13" t="s">
        <v>664</v>
      </c>
      <c r="I13" t="s">
        <v>678</v>
      </c>
      <c r="J13" t="s">
        <v>1377</v>
      </c>
      <c r="K13" t="s">
        <v>1384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</row>
    <row r="14" spans="1:38">
      <c r="B14" t="s">
        <v>2</v>
      </c>
      <c r="C14" t="s">
        <v>1385</v>
      </c>
      <c r="D14" t="s">
        <v>659</v>
      </c>
      <c r="E14" t="s">
        <v>661</v>
      </c>
      <c r="F14" t="s">
        <v>662</v>
      </c>
      <c r="G14" t="s">
        <v>663</v>
      </c>
      <c r="H14" t="s">
        <v>664</v>
      </c>
      <c r="I14" t="s">
        <v>678</v>
      </c>
      <c r="J14" t="s">
        <v>1377</v>
      </c>
      <c r="K14" t="s">
        <v>1386</v>
      </c>
      <c r="L14">
        <v>0</v>
      </c>
      <c r="M14">
        <v>10.256266730621412</v>
      </c>
      <c r="N14">
        <v>10.68943205816049</v>
      </c>
      <c r="O14">
        <v>11.088199453105556</v>
      </c>
      <c r="P14">
        <v>11.454617199155166</v>
      </c>
      <c r="Q14">
        <v>11.790616323755016</v>
      </c>
      <c r="R14">
        <v>12.098017267220968</v>
      </c>
      <c r="S14">
        <v>12.3785361729605</v>
      </c>
      <c r="T14">
        <v>12.633790820315609</v>
      </c>
      <c r="U14">
        <v>12.865306220327536</v>
      </c>
      <c r="V14">
        <v>13.074519893570846</v>
      </c>
      <c r="W14">
        <v>13.262786848116539</v>
      </c>
      <c r="X14">
        <v>12.94654186252512</v>
      </c>
      <c r="Y14">
        <v>12.666700457720417</v>
      </c>
      <c r="Z14">
        <v>12.421815378709137</v>
      </c>
      <c r="AA14">
        <v>12.206568395716358</v>
      </c>
      <c r="AB14">
        <v>12.017973110121382</v>
      </c>
      <c r="AC14">
        <v>11.853288684215796</v>
      </c>
      <c r="AD14">
        <v>11.710010867121522</v>
      </c>
      <c r="AE14">
        <v>11.585844522570072</v>
      </c>
      <c r="AF14">
        <v>11.478714954943216</v>
      </c>
      <c r="AG14">
        <v>11.386715944106783</v>
      </c>
      <c r="AH14">
        <v>11.307785300139111</v>
      </c>
      <c r="AI14">
        <v>11.219609388343239</v>
      </c>
      <c r="AJ14">
        <v>11.12454413821769</v>
      </c>
      <c r="AK14">
        <v>11.024385586977923</v>
      </c>
      <c r="AL14">
        <v>10.920846582676733</v>
      </c>
    </row>
    <row r="15" spans="1:38">
      <c r="B15" t="s">
        <v>2</v>
      </c>
      <c r="C15" t="s">
        <v>1387</v>
      </c>
      <c r="D15" t="s">
        <v>659</v>
      </c>
      <c r="E15" t="s">
        <v>661</v>
      </c>
      <c r="F15" t="s">
        <v>662</v>
      </c>
      <c r="G15" t="s">
        <v>663</v>
      </c>
      <c r="H15" t="s">
        <v>664</v>
      </c>
      <c r="I15" t="s">
        <v>678</v>
      </c>
      <c r="J15" t="s">
        <v>1377</v>
      </c>
      <c r="K15" t="s">
        <v>1388</v>
      </c>
      <c r="L15">
        <v>401.18947453257266</v>
      </c>
      <c r="M15">
        <v>431.92431363065788</v>
      </c>
      <c r="N15">
        <v>430.57011323493896</v>
      </c>
      <c r="O15">
        <v>430.8275873399441</v>
      </c>
      <c r="P15">
        <v>430.96917603235772</v>
      </c>
      <c r="Q15">
        <v>431.10043585835598</v>
      </c>
      <c r="R15">
        <v>431.13487828906727</v>
      </c>
      <c r="S15">
        <v>431.15077411248319</v>
      </c>
      <c r="T15">
        <v>431.17448266805172</v>
      </c>
      <c r="U15">
        <v>431.20824116356414</v>
      </c>
      <c r="V15">
        <v>431.25402007315341</v>
      </c>
      <c r="W15">
        <v>431.23355048651575</v>
      </c>
      <c r="X15">
        <v>431.21444463562233</v>
      </c>
      <c r="Y15">
        <v>431.19421873464034</v>
      </c>
      <c r="Z15">
        <v>431.17448859414174</v>
      </c>
      <c r="AA15">
        <v>431.19545109300611</v>
      </c>
      <c r="AB15">
        <v>431.21393624627376</v>
      </c>
      <c r="AC15">
        <v>431.23060213257605</v>
      </c>
      <c r="AD15">
        <v>431.23060213257605</v>
      </c>
      <c r="AE15">
        <v>431.23060213257605</v>
      </c>
      <c r="AF15">
        <v>431.23060213257605</v>
      </c>
      <c r="AG15">
        <v>431.23060213257605</v>
      </c>
      <c r="AH15">
        <v>431.23060213257605</v>
      </c>
      <c r="AI15">
        <v>431.23060213257605</v>
      </c>
      <c r="AJ15">
        <v>431.23060213257605</v>
      </c>
      <c r="AK15">
        <v>431.23060213257605</v>
      </c>
      <c r="AL15">
        <v>431.23060213257605</v>
      </c>
    </row>
    <row r="16" spans="1:38">
      <c r="B16" t="s">
        <v>2</v>
      </c>
      <c r="C16" t="s">
        <v>1389</v>
      </c>
      <c r="D16" t="s">
        <v>659</v>
      </c>
      <c r="E16" t="s">
        <v>661</v>
      </c>
      <c r="F16" t="s">
        <v>662</v>
      </c>
      <c r="G16" t="s">
        <v>663</v>
      </c>
      <c r="H16" t="s">
        <v>664</v>
      </c>
      <c r="I16" t="s">
        <v>678</v>
      </c>
      <c r="J16" t="s">
        <v>1377</v>
      </c>
      <c r="K16" t="s">
        <v>1390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</row>
    <row r="17" spans="2:38">
      <c r="B17" t="s">
        <v>2</v>
      </c>
      <c r="C17" t="s">
        <v>1391</v>
      </c>
      <c r="D17" t="s">
        <v>659</v>
      </c>
      <c r="E17" t="s">
        <v>661</v>
      </c>
      <c r="F17" t="s">
        <v>662</v>
      </c>
      <c r="G17" t="s">
        <v>663</v>
      </c>
      <c r="H17" t="s">
        <v>664</v>
      </c>
      <c r="I17" t="s">
        <v>678</v>
      </c>
      <c r="J17" t="s">
        <v>1377</v>
      </c>
      <c r="K17" t="s">
        <v>1392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</row>
    <row r="18" spans="2:38">
      <c r="B18" t="s">
        <v>2</v>
      </c>
      <c r="C18" t="s">
        <v>1376</v>
      </c>
      <c r="D18" t="s">
        <v>659</v>
      </c>
      <c r="E18" t="s">
        <v>661</v>
      </c>
      <c r="F18" t="s">
        <v>662</v>
      </c>
      <c r="G18" t="s">
        <v>684</v>
      </c>
      <c r="H18" t="s">
        <v>664</v>
      </c>
      <c r="I18" t="s">
        <v>685</v>
      </c>
      <c r="J18" t="s">
        <v>1377</v>
      </c>
      <c r="K18" t="s">
        <v>1378</v>
      </c>
      <c r="L18">
        <v>591.8242355670767</v>
      </c>
      <c r="M18">
        <v>537.67379138098443</v>
      </c>
      <c r="N18">
        <v>488.47797802838824</v>
      </c>
      <c r="O18">
        <v>443.78345912276018</v>
      </c>
      <c r="P18">
        <v>403.17837742834155</v>
      </c>
      <c r="Q18">
        <v>366.28855962111146</v>
      </c>
      <c r="R18">
        <v>332.77406830467874</v>
      </c>
      <c r="S18">
        <v>302.32606950813556</v>
      </c>
      <c r="T18">
        <v>274.66398680005847</v>
      </c>
      <c r="U18">
        <v>249.53291579399365</v>
      </c>
      <c r="V18">
        <v>226.70127522025427</v>
      </c>
      <c r="W18">
        <v>205.95867291879944</v>
      </c>
      <c r="X18">
        <v>187.11396708845317</v>
      </c>
      <c r="Y18">
        <v>169.99350492699227</v>
      </c>
      <c r="Z18">
        <v>154.43952243128223</v>
      </c>
      <c r="AA18">
        <v>140.30869061171558</v>
      </c>
      <c r="AB18">
        <v>127.47079472441158</v>
      </c>
      <c r="AC18">
        <v>115.80753435037981</v>
      </c>
      <c r="AD18">
        <v>105.21143326445451</v>
      </c>
      <c r="AE18">
        <v>95.584849048506314</v>
      </c>
      <c r="AF18">
        <v>86.839073322580376</v>
      </c>
      <c r="AG18">
        <v>78.893514302644917</v>
      </c>
      <c r="AH18">
        <v>71.674954152270914</v>
      </c>
      <c r="AI18">
        <v>65.116874284784004</v>
      </c>
      <c r="AJ18">
        <v>59.158842398590068</v>
      </c>
      <c r="AK18">
        <v>53.745955597242407</v>
      </c>
      <c r="AL18">
        <v>48.828334462636434</v>
      </c>
    </row>
    <row r="19" spans="2:38">
      <c r="B19" t="s">
        <v>2</v>
      </c>
      <c r="C19" t="s">
        <v>1379</v>
      </c>
      <c r="D19" t="s">
        <v>659</v>
      </c>
      <c r="E19" t="s">
        <v>661</v>
      </c>
      <c r="F19" t="s">
        <v>662</v>
      </c>
      <c r="G19" t="s">
        <v>684</v>
      </c>
      <c r="H19" t="s">
        <v>664</v>
      </c>
      <c r="I19" t="s">
        <v>685</v>
      </c>
      <c r="J19" t="s">
        <v>1377</v>
      </c>
      <c r="K19" t="s">
        <v>1380</v>
      </c>
      <c r="L19">
        <v>0.13575141849644801</v>
      </c>
      <c r="M19">
        <v>0.12791970630773741</v>
      </c>
      <c r="N19">
        <v>0.11598982793186786</v>
      </c>
      <c r="O19">
        <v>0.105377047437063</v>
      </c>
      <c r="P19">
        <v>9.5735309936623644E-2</v>
      </c>
      <c r="Q19">
        <v>8.6975767414012903E-2</v>
      </c>
      <c r="R19">
        <v>7.9017701225016418E-2</v>
      </c>
      <c r="S19">
        <v>7.1787778280413342E-2</v>
      </c>
      <c r="T19">
        <v>6.5219375286081224E-2</v>
      </c>
      <c r="U19">
        <v>5.9251964813448625E-2</v>
      </c>
      <c r="V19">
        <v>5.3830557542973098E-2</v>
      </c>
      <c r="W19">
        <v>4.8905195540952441E-2</v>
      </c>
      <c r="X19">
        <v>4.443049190024604E-2</v>
      </c>
      <c r="Y19">
        <v>4.0365212502724263E-2</v>
      </c>
      <c r="Z19">
        <v>3.6671896049412518E-2</v>
      </c>
      <c r="AA19">
        <v>3.3316508856931069E-2</v>
      </c>
      <c r="AB19">
        <v>3.0268131239201312E-2</v>
      </c>
      <c r="AC19">
        <v>2.7498672584445136E-2</v>
      </c>
      <c r="AD19">
        <v>2.4982612501929548E-2</v>
      </c>
      <c r="AE19">
        <v>2.2696765653139619E-2</v>
      </c>
      <c r="AF19">
        <v>2.0620068100313801E-2</v>
      </c>
      <c r="AG19">
        <v>1.8733383203556275E-2</v>
      </c>
      <c r="AH19">
        <v>1.7019325277880321E-2</v>
      </c>
      <c r="AI19">
        <v>1.5462099385193211E-2</v>
      </c>
      <c r="AJ19">
        <v>1.4047355784915588E-2</v>
      </c>
      <c r="AK19">
        <v>1.2762057702006915E-2</v>
      </c>
      <c r="AL19">
        <v>1.1594361193887334E-2</v>
      </c>
    </row>
    <row r="20" spans="2:38">
      <c r="B20" t="s">
        <v>2</v>
      </c>
      <c r="C20" t="s">
        <v>1381</v>
      </c>
      <c r="D20" t="s">
        <v>659</v>
      </c>
      <c r="E20" t="s">
        <v>661</v>
      </c>
      <c r="F20" t="s">
        <v>662</v>
      </c>
      <c r="G20" t="s">
        <v>684</v>
      </c>
      <c r="H20" t="s">
        <v>664</v>
      </c>
      <c r="I20" t="s">
        <v>685</v>
      </c>
      <c r="J20" t="s">
        <v>1377</v>
      </c>
      <c r="K20" t="s">
        <v>1382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</row>
    <row r="21" spans="2:38">
      <c r="B21" t="s">
        <v>2</v>
      </c>
      <c r="C21" t="s">
        <v>1383</v>
      </c>
      <c r="D21" t="s">
        <v>659</v>
      </c>
      <c r="E21" t="s">
        <v>661</v>
      </c>
      <c r="F21" t="s">
        <v>662</v>
      </c>
      <c r="G21" t="s">
        <v>684</v>
      </c>
      <c r="H21" t="s">
        <v>664</v>
      </c>
      <c r="I21" t="s">
        <v>685</v>
      </c>
      <c r="J21" t="s">
        <v>1377</v>
      </c>
      <c r="K21" t="s">
        <v>1384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</row>
    <row r="22" spans="2:38">
      <c r="B22" t="s">
        <v>2</v>
      </c>
      <c r="C22" t="s">
        <v>1385</v>
      </c>
      <c r="D22" t="s">
        <v>659</v>
      </c>
      <c r="E22" t="s">
        <v>661</v>
      </c>
      <c r="F22" t="s">
        <v>662</v>
      </c>
      <c r="G22" t="s">
        <v>684</v>
      </c>
      <c r="H22" t="s">
        <v>664</v>
      </c>
      <c r="I22" t="s">
        <v>685</v>
      </c>
      <c r="J22" t="s">
        <v>1377</v>
      </c>
      <c r="K22" t="s">
        <v>1386</v>
      </c>
      <c r="L22">
        <v>0</v>
      </c>
      <c r="M22">
        <v>12.219858895022357</v>
      </c>
      <c r="N22">
        <v>12.31287465278168</v>
      </c>
      <c r="O22">
        <v>12.186540519111105</v>
      </c>
      <c r="P22">
        <v>11.897631170542645</v>
      </c>
      <c r="Q22">
        <v>11.491336669214384</v>
      </c>
      <c r="R22">
        <v>11.003434830556147</v>
      </c>
      <c r="S22">
        <v>10.462071167780355</v>
      </c>
      <c r="T22">
        <v>9.8892160324012366</v>
      </c>
      <c r="U22">
        <v>9.3018563308864426</v>
      </c>
      <c r="V22">
        <v>8.7129691000241198</v>
      </c>
      <c r="W22">
        <v>8.1323158938402909</v>
      </c>
      <c r="X22">
        <v>7.5670900642699799</v>
      </c>
      <c r="Y22">
        <v>7.0224433514313311</v>
      </c>
      <c r="Z22">
        <v>6.5019135268762671</v>
      </c>
      <c r="AA22">
        <v>6.0077709808905038</v>
      </c>
      <c r="AB22">
        <v>5.5412989693898664</v>
      </c>
      <c r="AC22">
        <v>4.8158935006041537</v>
      </c>
      <c r="AD22">
        <v>4.2185941888620428</v>
      </c>
      <c r="AE22">
        <v>3.7228042115213613</v>
      </c>
      <c r="AF22">
        <v>3.3076686311330792</v>
      </c>
      <c r="AG22">
        <v>2.9568479651055513</v>
      </c>
      <c r="AH22">
        <v>2.6575477991560961</v>
      </c>
      <c r="AI22">
        <v>2.3997521863650069</v>
      </c>
      <c r="AJ22">
        <v>2.17561903438768</v>
      </c>
      <c r="AK22">
        <v>1.9790040833759419</v>
      </c>
      <c r="AL22">
        <v>1.8050868170961094</v>
      </c>
    </row>
    <row r="23" spans="2:38">
      <c r="B23" t="s">
        <v>2</v>
      </c>
      <c r="C23" t="s">
        <v>1387</v>
      </c>
      <c r="D23" t="s">
        <v>659</v>
      </c>
      <c r="E23" t="s">
        <v>661</v>
      </c>
      <c r="F23" t="s">
        <v>662</v>
      </c>
      <c r="G23" t="s">
        <v>684</v>
      </c>
      <c r="H23" t="s">
        <v>664</v>
      </c>
      <c r="I23" t="s">
        <v>685</v>
      </c>
      <c r="J23" t="s">
        <v>1377</v>
      </c>
      <c r="K23" t="s">
        <v>1388</v>
      </c>
      <c r="L23">
        <v>229.37793070669568</v>
      </c>
      <c r="M23">
        <v>237.91322612021497</v>
      </c>
      <c r="N23">
        <v>237.45149863260983</v>
      </c>
      <c r="O23">
        <v>237.45149863260983</v>
      </c>
      <c r="P23">
        <v>237.45149863260983</v>
      </c>
      <c r="Q23">
        <v>237.45149863260983</v>
      </c>
      <c r="R23">
        <v>237.45149863260983</v>
      </c>
      <c r="S23">
        <v>237.45149863260983</v>
      </c>
      <c r="T23">
        <v>237.45149863260983</v>
      </c>
      <c r="U23">
        <v>237.45149863260983</v>
      </c>
      <c r="V23">
        <v>237.45149863260983</v>
      </c>
      <c r="W23">
        <v>237.45149863260983</v>
      </c>
      <c r="X23">
        <v>237.45149863260983</v>
      </c>
      <c r="Y23">
        <v>237.45149863260983</v>
      </c>
      <c r="Z23">
        <v>237.45149863260983</v>
      </c>
      <c r="AA23">
        <v>237.45149863260983</v>
      </c>
      <c r="AB23">
        <v>237.45149863260983</v>
      </c>
      <c r="AC23">
        <v>237.45149863260983</v>
      </c>
      <c r="AD23">
        <v>237.45149863260983</v>
      </c>
      <c r="AE23">
        <v>237.45149863260983</v>
      </c>
      <c r="AF23">
        <v>237.45149863260983</v>
      </c>
      <c r="AG23">
        <v>237.45149863260983</v>
      </c>
      <c r="AH23">
        <v>237.45149863260983</v>
      </c>
      <c r="AI23">
        <v>237.45149863260983</v>
      </c>
      <c r="AJ23">
        <v>237.45149863260983</v>
      </c>
      <c r="AK23">
        <v>237.45149863260983</v>
      </c>
      <c r="AL23">
        <v>237.45149863260983</v>
      </c>
    </row>
    <row r="24" spans="2:38">
      <c r="B24" t="s">
        <v>2</v>
      </c>
      <c r="C24" t="s">
        <v>1389</v>
      </c>
      <c r="D24" t="s">
        <v>659</v>
      </c>
      <c r="E24" t="s">
        <v>661</v>
      </c>
      <c r="F24" t="s">
        <v>662</v>
      </c>
      <c r="G24" t="s">
        <v>684</v>
      </c>
      <c r="H24" t="s">
        <v>664</v>
      </c>
      <c r="I24" t="s">
        <v>685</v>
      </c>
      <c r="J24" t="s">
        <v>1377</v>
      </c>
      <c r="K24" t="s">
        <v>1390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</row>
    <row r="25" spans="2:38">
      <c r="B25" t="s">
        <v>2</v>
      </c>
      <c r="C25" t="s">
        <v>1391</v>
      </c>
      <c r="D25" t="s">
        <v>659</v>
      </c>
      <c r="E25" t="s">
        <v>661</v>
      </c>
      <c r="F25" t="s">
        <v>662</v>
      </c>
      <c r="G25" t="s">
        <v>684</v>
      </c>
      <c r="H25" t="s">
        <v>664</v>
      </c>
      <c r="I25" t="s">
        <v>685</v>
      </c>
      <c r="J25" t="s">
        <v>1377</v>
      </c>
      <c r="K25" t="s">
        <v>1392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</row>
    <row r="26" spans="2:38">
      <c r="B26" t="s">
        <v>2</v>
      </c>
      <c r="C26" t="s">
        <v>1376</v>
      </c>
      <c r="D26" t="s">
        <v>659</v>
      </c>
      <c r="E26" t="s">
        <v>661</v>
      </c>
      <c r="F26" t="s">
        <v>662</v>
      </c>
      <c r="G26" t="s">
        <v>694</v>
      </c>
      <c r="H26" t="s">
        <v>664</v>
      </c>
      <c r="I26" t="s">
        <v>695</v>
      </c>
      <c r="J26" t="s">
        <v>1377</v>
      </c>
      <c r="K26" t="s">
        <v>1378</v>
      </c>
      <c r="L26">
        <v>8281.0158820350607</v>
      </c>
      <c r="M26">
        <v>8309.015911055576</v>
      </c>
      <c r="N26">
        <v>8337.1106146469774</v>
      </c>
      <c r="O26">
        <v>8365.3003129258777</v>
      </c>
      <c r="P26">
        <v>8393.5853270912758</v>
      </c>
      <c r="Q26">
        <v>8421.9659794282161</v>
      </c>
      <c r="R26">
        <v>8450.4425933114653</v>
      </c>
      <c r="S26">
        <v>8479.0154932091973</v>
      </c>
      <c r="T26">
        <v>8507.6850046866821</v>
      </c>
      <c r="U26">
        <v>8536.4514544100057</v>
      </c>
      <c r="V26">
        <v>8565.3151701497882</v>
      </c>
      <c r="W26">
        <v>8594.2764807849198</v>
      </c>
      <c r="X26">
        <v>8623.3357163062919</v>
      </c>
      <c r="Y26">
        <v>8652.4932078205911</v>
      </c>
      <c r="Z26">
        <v>8681.7492875540411</v>
      </c>
      <c r="AA26">
        <v>8711.1042888561988</v>
      </c>
      <c r="AB26">
        <v>8740.5585462037561</v>
      </c>
      <c r="AC26">
        <v>8770.1123952043545</v>
      </c>
      <c r="AD26">
        <v>8799.766172600388</v>
      </c>
      <c r="AE26">
        <v>8829.5202162728638</v>
      </c>
      <c r="AF26">
        <v>8859.374865245245</v>
      </c>
      <c r="AG26">
        <v>8889.3304596873004</v>
      </c>
      <c r="AH26">
        <v>8919.3873409190055</v>
      </c>
      <c r="AI26">
        <v>8949.5458514144066</v>
      </c>
      <c r="AJ26">
        <v>8979.8063348055366</v>
      </c>
      <c r="AK26">
        <v>9010.1691358863336</v>
      </c>
      <c r="AL26">
        <v>9040.6346006165568</v>
      </c>
    </row>
    <row r="27" spans="2:38">
      <c r="B27" t="s">
        <v>2</v>
      </c>
      <c r="C27" t="s">
        <v>1379</v>
      </c>
      <c r="D27" t="s">
        <v>659</v>
      </c>
      <c r="E27" t="s">
        <v>661</v>
      </c>
      <c r="F27" t="s">
        <v>662</v>
      </c>
      <c r="G27" t="s">
        <v>694</v>
      </c>
      <c r="H27" t="s">
        <v>664</v>
      </c>
      <c r="I27" t="s">
        <v>695</v>
      </c>
      <c r="J27" t="s">
        <v>1377</v>
      </c>
      <c r="K27" t="s">
        <v>1380</v>
      </c>
      <c r="L27">
        <v>0.96887885819810238</v>
      </c>
      <c r="M27">
        <v>0.96553318572426117</v>
      </c>
      <c r="N27">
        <v>0.96143831327134799</v>
      </c>
      <c r="O27">
        <v>0.95690579815675836</v>
      </c>
      <c r="P27">
        <v>0.95218210790790114</v>
      </c>
      <c r="Q27">
        <v>0.94749316240983406</v>
      </c>
      <c r="R27">
        <v>0.94299521456504565</v>
      </c>
      <c r="S27">
        <v>0.93885717814168002</v>
      </c>
      <c r="T27">
        <v>0.93521953579246808</v>
      </c>
      <c r="U27">
        <v>0.93220270621443679</v>
      </c>
      <c r="V27">
        <v>0.9299099104451829</v>
      </c>
      <c r="W27">
        <v>0.92842962868830803</v>
      </c>
      <c r="X27">
        <v>0.92762308010520045</v>
      </c>
      <c r="Y27">
        <v>0.92739082370944947</v>
      </c>
      <c r="Z27">
        <v>0.92764649242263164</v>
      </c>
      <c r="AA27">
        <v>0.92831802875317382</v>
      </c>
      <c r="AB27">
        <v>0.92934326581366</v>
      </c>
      <c r="AC27">
        <v>0.93067391526538257</v>
      </c>
      <c r="AD27">
        <v>0.93226787465998984</v>
      </c>
      <c r="AE27">
        <v>0.93412567466810259</v>
      </c>
      <c r="AF27">
        <v>0.93616497179312019</v>
      </c>
      <c r="AG27">
        <v>0.93835906235322342</v>
      </c>
      <c r="AH27">
        <v>0.94069139200570451</v>
      </c>
      <c r="AI27">
        <v>0.94314293320018594</v>
      </c>
      <c r="AJ27">
        <v>0.94570839693801223</v>
      </c>
      <c r="AK27">
        <v>0.94837160946547727</v>
      </c>
      <c r="AL27">
        <v>0.95112017638473834</v>
      </c>
    </row>
    <row r="28" spans="2:38">
      <c r="B28" t="s">
        <v>2</v>
      </c>
      <c r="C28" t="s">
        <v>1381</v>
      </c>
      <c r="D28" t="s">
        <v>659</v>
      </c>
      <c r="E28" t="s">
        <v>661</v>
      </c>
      <c r="F28" t="s">
        <v>662</v>
      </c>
      <c r="G28" t="s">
        <v>694</v>
      </c>
      <c r="H28" t="s">
        <v>664</v>
      </c>
      <c r="I28" t="s">
        <v>695</v>
      </c>
      <c r="J28" t="s">
        <v>1377</v>
      </c>
      <c r="K28" t="s">
        <v>1382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</row>
    <row r="29" spans="2:38">
      <c r="B29" t="s">
        <v>2</v>
      </c>
      <c r="C29" t="s">
        <v>1383</v>
      </c>
      <c r="D29" t="s">
        <v>659</v>
      </c>
      <c r="E29" t="s">
        <v>661</v>
      </c>
      <c r="F29" t="s">
        <v>662</v>
      </c>
      <c r="G29" t="s">
        <v>694</v>
      </c>
      <c r="H29" t="s">
        <v>664</v>
      </c>
      <c r="I29" t="s">
        <v>695</v>
      </c>
      <c r="J29" t="s">
        <v>1377</v>
      </c>
      <c r="K29" t="s">
        <v>1384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</row>
    <row r="30" spans="2:38">
      <c r="B30" t="s">
        <v>2</v>
      </c>
      <c r="C30" t="s">
        <v>1385</v>
      </c>
      <c r="D30" t="s">
        <v>659</v>
      </c>
      <c r="E30" t="s">
        <v>661</v>
      </c>
      <c r="F30" t="s">
        <v>662</v>
      </c>
      <c r="G30" t="s">
        <v>694</v>
      </c>
      <c r="H30" t="s">
        <v>664</v>
      </c>
      <c r="I30" t="s">
        <v>695</v>
      </c>
      <c r="J30" t="s">
        <v>1377</v>
      </c>
      <c r="K30" t="s">
        <v>1386</v>
      </c>
      <c r="L30">
        <v>0</v>
      </c>
      <c r="M30">
        <v>301.00055260408902</v>
      </c>
      <c r="N30">
        <v>353.09532690517955</v>
      </c>
      <c r="O30">
        <v>397.76183564713943</v>
      </c>
      <c r="P30">
        <v>436.06130643745882</v>
      </c>
      <c r="Q30">
        <v>468.90336309799295</v>
      </c>
      <c r="R30">
        <v>497.06768334915552</v>
      </c>
      <c r="S30">
        <v>521.22256253922046</v>
      </c>
      <c r="T30">
        <v>541.94082541233604</v>
      </c>
      <c r="U30">
        <v>559.71346476676672</v>
      </c>
      <c r="V30">
        <v>574.96133173344867</v>
      </c>
      <c r="W30">
        <v>588.04515601470143</v>
      </c>
      <c r="X30">
        <v>551.27403907587473</v>
      </c>
      <c r="Y30">
        <v>527.21236983318431</v>
      </c>
      <c r="Z30">
        <v>512.98338052780002</v>
      </c>
      <c r="AA30">
        <v>506.27287433123752</v>
      </c>
      <c r="AB30">
        <v>505.22720038648373</v>
      </c>
      <c r="AC30">
        <v>508.36889779812549</v>
      </c>
      <c r="AD30">
        <v>514.52704244237555</v>
      </c>
      <c r="AE30">
        <v>610.47848103667798</v>
      </c>
      <c r="AF30">
        <v>622.7557038862044</v>
      </c>
      <c r="AG30">
        <v>633.30773852617597</v>
      </c>
      <c r="AH30">
        <v>642.38113745903422</v>
      </c>
      <c r="AI30">
        <v>643.33007521722789</v>
      </c>
      <c r="AJ30">
        <v>639.35803925936602</v>
      </c>
      <c r="AK30">
        <v>632.76745727448906</v>
      </c>
      <c r="AL30">
        <v>625.17342329004191</v>
      </c>
    </row>
    <row r="31" spans="2:38">
      <c r="B31" t="s">
        <v>2</v>
      </c>
      <c r="C31" t="s">
        <v>1387</v>
      </c>
      <c r="D31" t="s">
        <v>659</v>
      </c>
      <c r="E31" t="s">
        <v>661</v>
      </c>
      <c r="F31" t="s">
        <v>662</v>
      </c>
      <c r="G31" t="s">
        <v>694</v>
      </c>
      <c r="H31" t="s">
        <v>664</v>
      </c>
      <c r="I31" t="s">
        <v>695</v>
      </c>
      <c r="J31" t="s">
        <v>1377</v>
      </c>
      <c r="K31" t="s">
        <v>1388</v>
      </c>
      <c r="L31">
        <v>104.44476756048653</v>
      </c>
      <c r="M31">
        <v>104.4905378791438</v>
      </c>
      <c r="N31">
        <v>104.64522425569434</v>
      </c>
      <c r="O31">
        <v>104.77738298287281</v>
      </c>
      <c r="P31">
        <v>104.85092414766838</v>
      </c>
      <c r="Q31">
        <v>104.9187404475492</v>
      </c>
      <c r="R31">
        <v>104.90802790451973</v>
      </c>
      <c r="S31">
        <v>104.90802790451973</v>
      </c>
      <c r="T31">
        <v>104.90802790451973</v>
      </c>
      <c r="U31">
        <v>104.90802790451973</v>
      </c>
      <c r="V31">
        <v>104.90802790451973</v>
      </c>
      <c r="W31">
        <v>104.90802790451973</v>
      </c>
      <c r="X31">
        <v>104.90802790451973</v>
      </c>
      <c r="Y31">
        <v>104.90802790451973</v>
      </c>
      <c r="Z31">
        <v>104.90802790451973</v>
      </c>
      <c r="AA31">
        <v>104.90802790451973</v>
      </c>
      <c r="AB31">
        <v>104.90802790451973</v>
      </c>
      <c r="AC31">
        <v>104.90802790451973</v>
      </c>
      <c r="AD31">
        <v>104.90802790451973</v>
      </c>
      <c r="AE31">
        <v>104.90802790451973</v>
      </c>
      <c r="AF31">
        <v>104.90802790451973</v>
      </c>
      <c r="AG31">
        <v>104.90802790451973</v>
      </c>
      <c r="AH31">
        <v>104.90802790451973</v>
      </c>
      <c r="AI31">
        <v>104.90802790451973</v>
      </c>
      <c r="AJ31">
        <v>104.90802790451973</v>
      </c>
      <c r="AK31">
        <v>104.90802790451973</v>
      </c>
      <c r="AL31">
        <v>104.90802790451973</v>
      </c>
    </row>
    <row r="32" spans="2:38">
      <c r="B32" t="s">
        <v>2</v>
      </c>
      <c r="C32" t="s">
        <v>1389</v>
      </c>
      <c r="D32" t="s">
        <v>659</v>
      </c>
      <c r="E32" t="s">
        <v>661</v>
      </c>
      <c r="F32" t="s">
        <v>662</v>
      </c>
      <c r="G32" t="s">
        <v>694</v>
      </c>
      <c r="H32" t="s">
        <v>664</v>
      </c>
      <c r="I32" t="s">
        <v>695</v>
      </c>
      <c r="J32" t="s">
        <v>1377</v>
      </c>
      <c r="K32" t="s">
        <v>1390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</row>
    <row r="33" spans="2:38">
      <c r="B33" t="s">
        <v>2</v>
      </c>
      <c r="C33" t="s">
        <v>1391</v>
      </c>
      <c r="D33" t="s">
        <v>659</v>
      </c>
      <c r="E33" t="s">
        <v>661</v>
      </c>
      <c r="F33" t="s">
        <v>662</v>
      </c>
      <c r="G33" t="s">
        <v>694</v>
      </c>
      <c r="H33" t="s">
        <v>664</v>
      </c>
      <c r="I33" t="s">
        <v>695</v>
      </c>
      <c r="J33" t="s">
        <v>1377</v>
      </c>
      <c r="K33" t="s">
        <v>1392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</row>
    <row r="34" spans="2:38">
      <c r="B34" t="s">
        <v>2</v>
      </c>
      <c r="C34" t="s">
        <v>1376</v>
      </c>
      <c r="D34" t="s">
        <v>659</v>
      </c>
      <c r="E34" t="s">
        <v>661</v>
      </c>
      <c r="F34" t="s">
        <v>662</v>
      </c>
      <c r="G34" t="s">
        <v>694</v>
      </c>
      <c r="H34" t="s">
        <v>664</v>
      </c>
      <c r="I34" t="s">
        <v>702</v>
      </c>
      <c r="J34" t="s">
        <v>1377</v>
      </c>
      <c r="K34" t="s">
        <v>1378</v>
      </c>
      <c r="L34">
        <v>1302.9466780404018</v>
      </c>
      <c r="M34">
        <v>1307.3522419611834</v>
      </c>
      <c r="N34">
        <v>1311.7727021120158</v>
      </c>
      <c r="O34">
        <v>1316.2081088604968</v>
      </c>
      <c r="P34">
        <v>1320.6585127445278</v>
      </c>
      <c r="Q34">
        <v>1325.1239644728907</v>
      </c>
      <c r="R34">
        <v>1329.6045149258264</v>
      </c>
      <c r="S34">
        <v>1334.1002151556129</v>
      </c>
      <c r="T34">
        <v>1338.6111163871474</v>
      </c>
      <c r="U34">
        <v>1343.1372700185316</v>
      </c>
      <c r="V34">
        <v>1347.6787276216548</v>
      </c>
      <c r="W34">
        <v>1352.2355409427837</v>
      </c>
      <c r="X34">
        <v>1356.8077619031501</v>
      </c>
      <c r="Y34">
        <v>1361.3954425995444</v>
      </c>
      <c r="Z34">
        <v>1365.9986353049078</v>
      </c>
      <c r="AA34">
        <v>1370.6173924689285</v>
      </c>
      <c r="AB34">
        <v>1375.2517667186398</v>
      </c>
      <c r="AC34">
        <v>1379.9018108590176</v>
      </c>
      <c r="AD34">
        <v>1384.5675778735861</v>
      </c>
      <c r="AE34">
        <v>1389.2491209250161</v>
      </c>
      <c r="AF34">
        <v>1393.9464933557358</v>
      </c>
      <c r="AG34">
        <v>1398.6597486885355</v>
      </c>
      <c r="AH34">
        <v>1403.3889406271796</v>
      </c>
      <c r="AI34">
        <v>1408.1341230570163</v>
      </c>
      <c r="AJ34">
        <v>1412.8953500455925</v>
      </c>
      <c r="AK34">
        <v>1417.6726758432703</v>
      </c>
      <c r="AL34">
        <v>1422.4661548838446</v>
      </c>
    </row>
    <row r="35" spans="2:38">
      <c r="B35" t="s">
        <v>2</v>
      </c>
      <c r="C35" t="s">
        <v>1379</v>
      </c>
      <c r="D35" t="s">
        <v>659</v>
      </c>
      <c r="E35" t="s">
        <v>661</v>
      </c>
      <c r="F35" t="s">
        <v>662</v>
      </c>
      <c r="G35" t="s">
        <v>694</v>
      </c>
      <c r="H35" t="s">
        <v>664</v>
      </c>
      <c r="I35" t="s">
        <v>702</v>
      </c>
      <c r="J35" t="s">
        <v>1377</v>
      </c>
      <c r="K35" t="s">
        <v>1380</v>
      </c>
      <c r="L35">
        <v>0.15244476133072701</v>
      </c>
      <c r="M35">
        <v>0.15016395607327551</v>
      </c>
      <c r="N35">
        <v>0.1475422987158958</v>
      </c>
      <c r="O35">
        <v>0.14470933852983248</v>
      </c>
      <c r="P35">
        <v>0.14177544232845626</v>
      </c>
      <c r="Q35">
        <v>0.13883569217571948</v>
      </c>
      <c r="R35">
        <v>0.1359703596319905</v>
      </c>
      <c r="S35">
        <v>0.13324939794201529</v>
      </c>
      <c r="T35">
        <v>0.13073262636140884</v>
      </c>
      <c r="U35">
        <v>0.12847131916307575</v>
      </c>
      <c r="V35">
        <v>0.1265094263511399</v>
      </c>
      <c r="W35">
        <v>0.12488461998717738</v>
      </c>
      <c r="X35">
        <v>0.12354813738823743</v>
      </c>
      <c r="Y35">
        <v>0.12245882328630446</v>
      </c>
      <c r="Z35">
        <v>0.12158136504093631</v>
      </c>
      <c r="AA35">
        <v>0.12088555988978941</v>
      </c>
      <c r="AB35">
        <v>0.12034550698268973</v>
      </c>
      <c r="AC35">
        <v>0.11993917016475489</v>
      </c>
      <c r="AD35">
        <v>0.11964763839915253</v>
      </c>
      <c r="AE35">
        <v>0.1194559053207357</v>
      </c>
      <c r="AF35">
        <v>0.11934838955264657</v>
      </c>
      <c r="AG35">
        <v>0.11931317711959963</v>
      </c>
      <c r="AH35">
        <v>0.11934026454040499</v>
      </c>
      <c r="AI35">
        <v>0.11942091900667016</v>
      </c>
      <c r="AJ35">
        <v>0.11954801759637956</v>
      </c>
      <c r="AK35">
        <v>0.11971507324208765</v>
      </c>
      <c r="AL35">
        <v>0.11991657428979699</v>
      </c>
    </row>
    <row r="36" spans="2:38">
      <c r="B36" t="s">
        <v>2</v>
      </c>
      <c r="C36" t="s">
        <v>1381</v>
      </c>
      <c r="D36" t="s">
        <v>659</v>
      </c>
      <c r="E36" t="s">
        <v>661</v>
      </c>
      <c r="F36" t="s">
        <v>662</v>
      </c>
      <c r="G36" t="s">
        <v>694</v>
      </c>
      <c r="H36" t="s">
        <v>664</v>
      </c>
      <c r="I36" t="s">
        <v>702</v>
      </c>
      <c r="J36" t="s">
        <v>1377</v>
      </c>
      <c r="K36" t="s">
        <v>1382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</row>
    <row r="37" spans="2:38">
      <c r="B37" t="s">
        <v>2</v>
      </c>
      <c r="C37" t="s">
        <v>1383</v>
      </c>
      <c r="D37" t="s">
        <v>659</v>
      </c>
      <c r="E37" t="s">
        <v>661</v>
      </c>
      <c r="F37" t="s">
        <v>662</v>
      </c>
      <c r="G37" t="s">
        <v>694</v>
      </c>
      <c r="H37" t="s">
        <v>664</v>
      </c>
      <c r="I37" t="s">
        <v>702</v>
      </c>
      <c r="J37" t="s">
        <v>1377</v>
      </c>
      <c r="K37" t="s">
        <v>1384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</row>
    <row r="38" spans="2:38">
      <c r="B38" t="s">
        <v>2</v>
      </c>
      <c r="C38" t="s">
        <v>1385</v>
      </c>
      <c r="D38" t="s">
        <v>659</v>
      </c>
      <c r="E38" t="s">
        <v>661</v>
      </c>
      <c r="F38" t="s">
        <v>662</v>
      </c>
      <c r="G38" t="s">
        <v>694</v>
      </c>
      <c r="H38" t="s">
        <v>664</v>
      </c>
      <c r="I38" t="s">
        <v>702</v>
      </c>
      <c r="J38" t="s">
        <v>1377</v>
      </c>
      <c r="K38" t="s">
        <v>1386</v>
      </c>
      <c r="L38">
        <v>0</v>
      </c>
      <c r="M38">
        <v>47.359850010025831</v>
      </c>
      <c r="N38">
        <v>55.556515018980136</v>
      </c>
      <c r="O38">
        <v>62.584406284260105</v>
      </c>
      <c r="P38">
        <v>68.610498849208625</v>
      </c>
      <c r="Q38">
        <v>73.777914204454149</v>
      </c>
      <c r="R38">
        <v>78.209327938380639</v>
      </c>
      <c r="S38">
        <v>82.009890580391925</v>
      </c>
      <c r="T38">
        <v>85.269731180849689</v>
      </c>
      <c r="U38">
        <v>88.066103236735117</v>
      </c>
      <c r="V38">
        <v>90.465224056505562</v>
      </c>
      <c r="W38">
        <v>92.523851358537868</v>
      </c>
      <c r="X38">
        <v>86.738232136720669</v>
      </c>
      <c r="Y38">
        <v>82.952335278837978</v>
      </c>
      <c r="Z38">
        <v>80.713526102352333</v>
      </c>
      <c r="AA38">
        <v>79.657685625612444</v>
      </c>
      <c r="AB38">
        <v>79.493157817425995</v>
      </c>
      <c r="AC38">
        <v>79.987476903902277</v>
      </c>
      <c r="AD38">
        <v>80.956408037644849</v>
      </c>
      <c r="AE38">
        <v>96.053542248057411</v>
      </c>
      <c r="AF38">
        <v>97.985257747125075</v>
      </c>
      <c r="AG38">
        <v>99.645529708508946</v>
      </c>
      <c r="AH38">
        <v>101.07315104947908</v>
      </c>
      <c r="AI38">
        <v>101.22245825010729</v>
      </c>
      <c r="AJ38">
        <v>100.59749252970816</v>
      </c>
      <c r="AK38">
        <v>99.560521096991081</v>
      </c>
      <c r="AL38">
        <v>98.365665116285811</v>
      </c>
    </row>
    <row r="39" spans="2:38">
      <c r="B39" t="s">
        <v>2</v>
      </c>
      <c r="C39" t="s">
        <v>1387</v>
      </c>
      <c r="D39" t="s">
        <v>659</v>
      </c>
      <c r="E39" t="s">
        <v>661</v>
      </c>
      <c r="F39" t="s">
        <v>662</v>
      </c>
      <c r="G39" t="s">
        <v>694</v>
      </c>
      <c r="H39" t="s">
        <v>664</v>
      </c>
      <c r="I39" t="s">
        <v>702</v>
      </c>
      <c r="J39" t="s">
        <v>1377</v>
      </c>
      <c r="K39" t="s">
        <v>1388</v>
      </c>
      <c r="L39">
        <v>83.367558821042223</v>
      </c>
      <c r="M39">
        <v>83.377110873197466</v>
      </c>
      <c r="N39">
        <v>83.409398972260064</v>
      </c>
      <c r="O39">
        <v>83.436983690134966</v>
      </c>
      <c r="P39">
        <v>83.452333409717127</v>
      </c>
      <c r="Q39">
        <v>83.466487727779452</v>
      </c>
      <c r="R39">
        <v>83.464253452399433</v>
      </c>
      <c r="S39">
        <v>83.464253452399433</v>
      </c>
      <c r="T39">
        <v>83.464253452399433</v>
      </c>
      <c r="U39">
        <v>83.464253452399433</v>
      </c>
      <c r="V39">
        <v>83.464253452399433</v>
      </c>
      <c r="W39">
        <v>83.464253452399433</v>
      </c>
      <c r="X39">
        <v>83.464253452399433</v>
      </c>
      <c r="Y39">
        <v>83.464253452399433</v>
      </c>
      <c r="Z39">
        <v>83.464253452399433</v>
      </c>
      <c r="AA39">
        <v>83.464253452399433</v>
      </c>
      <c r="AB39">
        <v>83.464253452399433</v>
      </c>
      <c r="AC39">
        <v>83.464253452399433</v>
      </c>
      <c r="AD39">
        <v>83.464253452399433</v>
      </c>
      <c r="AE39">
        <v>83.464253452399433</v>
      </c>
      <c r="AF39">
        <v>83.464253452399433</v>
      </c>
      <c r="AG39">
        <v>83.464253452399433</v>
      </c>
      <c r="AH39">
        <v>83.464253452399433</v>
      </c>
      <c r="AI39">
        <v>83.464253452399433</v>
      </c>
      <c r="AJ39">
        <v>83.464253452399433</v>
      </c>
      <c r="AK39">
        <v>83.464253452399433</v>
      </c>
      <c r="AL39">
        <v>83.464253452399433</v>
      </c>
    </row>
    <row r="40" spans="2:38">
      <c r="B40" t="s">
        <v>2</v>
      </c>
      <c r="C40" t="s">
        <v>1389</v>
      </c>
      <c r="D40" t="s">
        <v>659</v>
      </c>
      <c r="E40" t="s">
        <v>661</v>
      </c>
      <c r="F40" t="s">
        <v>662</v>
      </c>
      <c r="G40" t="s">
        <v>694</v>
      </c>
      <c r="H40" t="s">
        <v>664</v>
      </c>
      <c r="I40" t="s">
        <v>702</v>
      </c>
      <c r="J40" t="s">
        <v>1377</v>
      </c>
      <c r="K40" t="s">
        <v>1390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</row>
    <row r="41" spans="2:38">
      <c r="B41" t="s">
        <v>2</v>
      </c>
      <c r="C41" t="s">
        <v>1391</v>
      </c>
      <c r="D41" t="s">
        <v>659</v>
      </c>
      <c r="E41" t="s">
        <v>661</v>
      </c>
      <c r="F41" t="s">
        <v>662</v>
      </c>
      <c r="G41" t="s">
        <v>694</v>
      </c>
      <c r="H41" t="s">
        <v>664</v>
      </c>
      <c r="I41" t="s">
        <v>702</v>
      </c>
      <c r="J41" t="s">
        <v>1377</v>
      </c>
      <c r="K41" t="s">
        <v>1392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</row>
    <row r="42" spans="2:38">
      <c r="B42" t="s">
        <v>2</v>
      </c>
      <c r="C42" t="s">
        <v>1376</v>
      </c>
      <c r="D42" t="s">
        <v>659</v>
      </c>
      <c r="E42" t="s">
        <v>661</v>
      </c>
      <c r="F42" t="s">
        <v>662</v>
      </c>
      <c r="G42" t="s">
        <v>708</v>
      </c>
      <c r="H42" t="s">
        <v>664</v>
      </c>
      <c r="I42" t="s">
        <v>709</v>
      </c>
      <c r="J42" t="s">
        <v>1377</v>
      </c>
      <c r="K42" t="s">
        <v>1378</v>
      </c>
      <c r="L42">
        <v>4092.5977359774711</v>
      </c>
      <c r="M42">
        <v>4120.6354058321158</v>
      </c>
      <c r="N42">
        <v>4148.8651568492869</v>
      </c>
      <c r="O42">
        <v>4177.2883049433658</v>
      </c>
      <c r="P42">
        <v>4205.9061750438341</v>
      </c>
      <c r="Q42">
        <v>4234.7201011570314</v>
      </c>
      <c r="R42">
        <v>4263.7314264283423</v>
      </c>
      <c r="S42">
        <v>4292.9415032048028</v>
      </c>
      <c r="T42">
        <v>4322.351693098145</v>
      </c>
      <c r="U42">
        <v>4351.9633670482626</v>
      </c>
      <c r="V42">
        <v>4381.7779053871163</v>
      </c>
      <c r="W42">
        <v>4411.7966979030834</v>
      </c>
      <c r="X42">
        <v>4442.0211439057348</v>
      </c>
      <c r="Y42">
        <v>4472.4526522910637</v>
      </c>
      <c r="Z42">
        <v>4503.0926416071707</v>
      </c>
      <c r="AA42">
        <v>4533.9425401203707</v>
      </c>
      <c r="AB42">
        <v>4565.0037858817905</v>
      </c>
      <c r="AC42">
        <v>4596.2778267943868</v>
      </c>
      <c r="AD42">
        <v>4627.7661206804469</v>
      </c>
      <c r="AE42">
        <v>4659.4701353495457</v>
      </c>
      <c r="AF42">
        <v>4691.3913486669626</v>
      </c>
      <c r="AG42">
        <v>4723.5312486225694</v>
      </c>
      <c r="AH42">
        <v>4755.8913334002027</v>
      </c>
      <c r="AI42">
        <v>4788.4731114474889</v>
      </c>
      <c r="AJ42">
        <v>4821.2781015461651</v>
      </c>
      <c r="AK42">
        <v>4854.3078328828806</v>
      </c>
      <c r="AL42">
        <v>4887.5638451204668</v>
      </c>
    </row>
    <row r="43" spans="2:38">
      <c r="B43" t="s">
        <v>2</v>
      </c>
      <c r="C43" t="s">
        <v>1379</v>
      </c>
      <c r="D43" t="s">
        <v>659</v>
      </c>
      <c r="E43" t="s">
        <v>661</v>
      </c>
      <c r="F43" t="s">
        <v>662</v>
      </c>
      <c r="G43" t="s">
        <v>708</v>
      </c>
      <c r="H43" t="s">
        <v>664</v>
      </c>
      <c r="I43" t="s">
        <v>709</v>
      </c>
      <c r="J43" t="s">
        <v>1377</v>
      </c>
      <c r="K43" t="s">
        <v>1380</v>
      </c>
      <c r="L43">
        <v>9.3368524748590004E-2</v>
      </c>
      <c r="M43">
        <v>9.5951536317330902E-2</v>
      </c>
      <c r="N43">
        <v>9.8757845022206581E-2</v>
      </c>
      <c r="O43">
        <v>0.101697800953278</v>
      </c>
      <c r="P43">
        <v>0.10469456712815065</v>
      </c>
      <c r="Q43">
        <v>0.10768228911347204</v>
      </c>
      <c r="R43">
        <v>0.11060452612934425</v>
      </c>
      <c r="S43">
        <v>0.11341290628195184</v>
      </c>
      <c r="T43">
        <v>0.11606597390608978</v>
      </c>
      <c r="U43">
        <v>0.11852820157332264</v>
      </c>
      <c r="V43">
        <v>0.12076914324211473</v>
      </c>
      <c r="W43">
        <v>0.12282130496211137</v>
      </c>
      <c r="X43">
        <v>0.12471255518460164</v>
      </c>
      <c r="Y43">
        <v>0.12646678731851685</v>
      </c>
      <c r="Z43">
        <v>0.1281044876358598</v>
      </c>
      <c r="AA43">
        <v>0.12964322204807605</v>
      </c>
      <c r="AB43">
        <v>0.1310980533432351</v>
      </c>
      <c r="AC43">
        <v>0.13248189881819317</v>
      </c>
      <c r="AD43">
        <v>0.1338058368207426</v>
      </c>
      <c r="AE43">
        <v>0.13507936950032254</v>
      </c>
      <c r="AF43">
        <v>0.13631064802321369</v>
      </c>
      <c r="AG43">
        <v>0.13750666561443464</v>
      </c>
      <c r="AH43">
        <v>0.13867342302252891</v>
      </c>
      <c r="AI43">
        <v>0.13981607034682972</v>
      </c>
      <c r="AJ43">
        <v>0.14093902860399546</v>
      </c>
      <c r="AK43">
        <v>0.14204609392820691</v>
      </c>
      <c r="AL43">
        <v>0.14314052688593312</v>
      </c>
    </row>
    <row r="44" spans="2:38">
      <c r="B44" t="s">
        <v>2</v>
      </c>
      <c r="C44" t="s">
        <v>1381</v>
      </c>
      <c r="D44" t="s">
        <v>659</v>
      </c>
      <c r="E44" t="s">
        <v>661</v>
      </c>
      <c r="F44" t="s">
        <v>662</v>
      </c>
      <c r="G44" t="s">
        <v>708</v>
      </c>
      <c r="H44" t="s">
        <v>664</v>
      </c>
      <c r="I44" t="s">
        <v>709</v>
      </c>
      <c r="J44" t="s">
        <v>1377</v>
      </c>
      <c r="K44" t="s">
        <v>1382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</row>
    <row r="45" spans="2:38">
      <c r="B45" t="s">
        <v>2</v>
      </c>
      <c r="C45" t="s">
        <v>1383</v>
      </c>
      <c r="D45" t="s">
        <v>659</v>
      </c>
      <c r="E45" t="s">
        <v>661</v>
      </c>
      <c r="F45" t="s">
        <v>662</v>
      </c>
      <c r="G45" t="s">
        <v>708</v>
      </c>
      <c r="H45" t="s">
        <v>664</v>
      </c>
      <c r="I45" t="s">
        <v>709</v>
      </c>
      <c r="J45" t="s">
        <v>1377</v>
      </c>
      <c r="K45" t="s">
        <v>1384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</row>
    <row r="46" spans="2:38">
      <c r="B46" t="s">
        <v>2</v>
      </c>
      <c r="C46" t="s">
        <v>1385</v>
      </c>
      <c r="D46" t="s">
        <v>659</v>
      </c>
      <c r="E46" t="s">
        <v>661</v>
      </c>
      <c r="F46" t="s">
        <v>662</v>
      </c>
      <c r="G46" t="s">
        <v>708</v>
      </c>
      <c r="H46" t="s">
        <v>664</v>
      </c>
      <c r="I46" t="s">
        <v>709</v>
      </c>
      <c r="J46" t="s">
        <v>1377</v>
      </c>
      <c r="K46" t="s">
        <v>1386</v>
      </c>
      <c r="L46">
        <v>0</v>
      </c>
      <c r="M46">
        <v>174.20187471098336</v>
      </c>
      <c r="N46">
        <v>202.23475679852612</v>
      </c>
      <c r="O46">
        <v>226.29169752544925</v>
      </c>
      <c r="P46">
        <v>246.94088551756346</v>
      </c>
      <c r="Q46">
        <v>264.66934094663054</v>
      </c>
      <c r="R46">
        <v>279.89451103303298</v>
      </c>
      <c r="S46">
        <v>292.97420904814464</v>
      </c>
      <c r="T46">
        <v>304.21513345927946</v>
      </c>
      <c r="U46">
        <v>313.88017005398609</v>
      </c>
      <c r="V46">
        <v>322.19465090380606</v>
      </c>
      <c r="W46">
        <v>305.51629967320963</v>
      </c>
      <c r="X46">
        <v>295.25584596579063</v>
      </c>
      <c r="Y46">
        <v>289.9286651430856</v>
      </c>
      <c r="Z46">
        <v>288.34339303954863</v>
      </c>
      <c r="AA46">
        <v>289.54843612567038</v>
      </c>
      <c r="AB46">
        <v>292.78777957682684</v>
      </c>
      <c r="AC46">
        <v>297.46452833268029</v>
      </c>
      <c r="AD46">
        <v>353.86583564984483</v>
      </c>
      <c r="AE46">
        <v>361.03522687013663</v>
      </c>
      <c r="AF46">
        <v>367.24207849269976</v>
      </c>
      <c r="AG46">
        <v>369.21925865933821</v>
      </c>
      <c r="AH46">
        <v>368.62996822683397</v>
      </c>
      <c r="AI46">
        <v>366.66744964465784</v>
      </c>
      <c r="AJ46">
        <v>364.16691403346846</v>
      </c>
      <c r="AK46">
        <v>361.69342359012546</v>
      </c>
      <c r="AL46">
        <v>359.6105516428143</v>
      </c>
    </row>
    <row r="47" spans="2:38">
      <c r="B47" t="s">
        <v>2</v>
      </c>
      <c r="C47" t="s">
        <v>1387</v>
      </c>
      <c r="D47" t="s">
        <v>659</v>
      </c>
      <c r="E47" t="s">
        <v>661</v>
      </c>
      <c r="F47" t="s">
        <v>662</v>
      </c>
      <c r="G47" t="s">
        <v>708</v>
      </c>
      <c r="H47" t="s">
        <v>664</v>
      </c>
      <c r="I47" t="s">
        <v>709</v>
      </c>
      <c r="J47" t="s">
        <v>1377</v>
      </c>
      <c r="K47" t="s">
        <v>1388</v>
      </c>
      <c r="L47">
        <v>29.428776125765701</v>
      </c>
      <c r="M47">
        <v>29.428776125765701</v>
      </c>
      <c r="N47">
        <v>29.428776125765701</v>
      </c>
      <c r="O47">
        <v>29.428776125765701</v>
      </c>
      <c r="P47">
        <v>29.428776125765701</v>
      </c>
      <c r="Q47">
        <v>29.428776125765701</v>
      </c>
      <c r="R47">
        <v>29.428776125765701</v>
      </c>
      <c r="S47">
        <v>29.428776125765701</v>
      </c>
      <c r="T47">
        <v>29.428776125765701</v>
      </c>
      <c r="U47">
        <v>29.428776125765701</v>
      </c>
      <c r="V47">
        <v>29.428776125765701</v>
      </c>
      <c r="W47">
        <v>29.428776125765701</v>
      </c>
      <c r="X47">
        <v>29.428776125765701</v>
      </c>
      <c r="Y47">
        <v>29.428776125765701</v>
      </c>
      <c r="Z47">
        <v>29.428776125765701</v>
      </c>
      <c r="AA47">
        <v>29.428776125765701</v>
      </c>
      <c r="AB47">
        <v>29.428776125765701</v>
      </c>
      <c r="AC47">
        <v>29.428776125765701</v>
      </c>
      <c r="AD47">
        <v>29.428776125765701</v>
      </c>
      <c r="AE47">
        <v>29.428776125765701</v>
      </c>
      <c r="AF47">
        <v>29.428776125765701</v>
      </c>
      <c r="AG47">
        <v>29.428776125765701</v>
      </c>
      <c r="AH47">
        <v>29.428776125765701</v>
      </c>
      <c r="AI47">
        <v>29.428776125765701</v>
      </c>
      <c r="AJ47">
        <v>29.428776125765701</v>
      </c>
      <c r="AK47">
        <v>29.428776125765701</v>
      </c>
      <c r="AL47">
        <v>29.428776125765701</v>
      </c>
    </row>
    <row r="48" spans="2:38">
      <c r="B48" t="s">
        <v>2</v>
      </c>
      <c r="C48" t="s">
        <v>1389</v>
      </c>
      <c r="D48" t="s">
        <v>659</v>
      </c>
      <c r="E48" t="s">
        <v>661</v>
      </c>
      <c r="F48" t="s">
        <v>662</v>
      </c>
      <c r="G48" t="s">
        <v>708</v>
      </c>
      <c r="H48" t="s">
        <v>664</v>
      </c>
      <c r="I48" t="s">
        <v>709</v>
      </c>
      <c r="J48" t="s">
        <v>1377</v>
      </c>
      <c r="K48" t="s">
        <v>1390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</row>
    <row r="49" spans="2:38">
      <c r="B49" t="s">
        <v>2</v>
      </c>
      <c r="C49" t="s">
        <v>1391</v>
      </c>
      <c r="D49" t="s">
        <v>659</v>
      </c>
      <c r="E49" t="s">
        <v>661</v>
      </c>
      <c r="F49" t="s">
        <v>662</v>
      </c>
      <c r="G49" t="s">
        <v>708</v>
      </c>
      <c r="H49" t="s">
        <v>664</v>
      </c>
      <c r="I49" t="s">
        <v>709</v>
      </c>
      <c r="J49" t="s">
        <v>1377</v>
      </c>
      <c r="K49" t="s">
        <v>1392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</row>
    <row r="50" spans="2:38">
      <c r="B50" t="s">
        <v>2</v>
      </c>
      <c r="C50" t="s">
        <v>1376</v>
      </c>
      <c r="D50" t="s">
        <v>659</v>
      </c>
      <c r="E50" t="s">
        <v>661</v>
      </c>
      <c r="F50" t="s">
        <v>662</v>
      </c>
      <c r="G50" t="s">
        <v>708</v>
      </c>
      <c r="H50" t="s">
        <v>664</v>
      </c>
      <c r="I50" t="s">
        <v>715</v>
      </c>
      <c r="J50" t="s">
        <v>1377</v>
      </c>
      <c r="K50" t="s">
        <v>1378</v>
      </c>
      <c r="L50">
        <v>7626.1907128549046</v>
      </c>
      <c r="M50">
        <v>7627.5972185322735</v>
      </c>
      <c r="N50">
        <v>7629.0039836128381</v>
      </c>
      <c r="O50">
        <v>7630.4110081444351</v>
      </c>
      <c r="P50">
        <v>7631.8182921749185</v>
      </c>
      <c r="Q50">
        <v>7633.2258357521468</v>
      </c>
      <c r="R50">
        <v>7634.6336389239896</v>
      </c>
      <c r="S50">
        <v>7636.0417017383224</v>
      </c>
      <c r="T50">
        <v>7637.4500242430331</v>
      </c>
      <c r="U50">
        <v>7638.8586064860156</v>
      </c>
      <c r="V50">
        <v>7640.2674485151747</v>
      </c>
      <c r="W50">
        <v>7641.6765503784227</v>
      </c>
      <c r="X50">
        <v>7643.085912123679</v>
      </c>
      <c r="Y50">
        <v>7644.4955337988777</v>
      </c>
      <c r="Z50">
        <v>7645.9054154519517</v>
      </c>
      <c r="AA50">
        <v>7647.3155571308553</v>
      </c>
      <c r="AB50">
        <v>7648.725958883545</v>
      </c>
      <c r="AC50">
        <v>7650.1366207579831</v>
      </c>
      <c r="AD50">
        <v>7651.5475428021464</v>
      </c>
      <c r="AE50">
        <v>7652.9587250640134</v>
      </c>
      <c r="AF50">
        <v>7654.3701675915836</v>
      </c>
      <c r="AG50">
        <v>7655.7818704328547</v>
      </c>
      <c r="AH50">
        <v>7657.1938336358362</v>
      </c>
      <c r="AI50">
        <v>7658.6060572485458</v>
      </c>
      <c r="AJ50">
        <v>7660.0185413190165</v>
      </c>
      <c r="AK50">
        <v>7661.4312858952771</v>
      </c>
      <c r="AL50">
        <v>7662.844291025378</v>
      </c>
    </row>
    <row r="51" spans="2:38">
      <c r="B51" t="s">
        <v>2</v>
      </c>
      <c r="C51" t="s">
        <v>1379</v>
      </c>
      <c r="D51" t="s">
        <v>659</v>
      </c>
      <c r="E51" t="s">
        <v>661</v>
      </c>
      <c r="F51" t="s">
        <v>662</v>
      </c>
      <c r="G51" t="s">
        <v>708</v>
      </c>
      <c r="H51" t="s">
        <v>664</v>
      </c>
      <c r="I51" t="s">
        <v>715</v>
      </c>
      <c r="J51" t="s">
        <v>1377</v>
      </c>
      <c r="K51" t="s">
        <v>1380</v>
      </c>
      <c r="L51">
        <v>0.23725079307691604</v>
      </c>
      <c r="M51">
        <v>0.2352198853766799</v>
      </c>
      <c r="N51">
        <v>0.23294027160368661</v>
      </c>
      <c r="O51">
        <v>0.2305168290559913</v>
      </c>
      <c r="P51">
        <v>0.22803626965037807</v>
      </c>
      <c r="Q51">
        <v>0.22557606839460045</v>
      </c>
      <c r="R51">
        <v>0.22320100702160062</v>
      </c>
      <c r="S51">
        <v>0.22096814736545595</v>
      </c>
      <c r="T51">
        <v>0.21892619455851894</v>
      </c>
      <c r="U51">
        <v>0.21711689585727637</v>
      </c>
      <c r="V51">
        <v>0.21557603462461608</v>
      </c>
      <c r="W51">
        <v>0.2142624310758838</v>
      </c>
      <c r="X51">
        <v>0.2131428989508164</v>
      </c>
      <c r="Y51">
        <v>0.21218904912407144</v>
      </c>
      <c r="Z51">
        <v>0.21137705096736498</v>
      </c>
      <c r="AA51">
        <v>0.21068645921917703</v>
      </c>
      <c r="AB51">
        <v>0.21009996527887603</v>
      </c>
      <c r="AC51">
        <v>0.20960269903469411</v>
      </c>
      <c r="AD51">
        <v>0.2091853773853711</v>
      </c>
      <c r="AE51">
        <v>0.20883164569645574</v>
      </c>
      <c r="AF51">
        <v>0.20853253539441313</v>
      </c>
      <c r="AG51">
        <v>0.20828127010831879</v>
      </c>
      <c r="AH51">
        <v>0.208070977071832</v>
      </c>
      <c r="AI51">
        <v>0.20789624445772939</v>
      </c>
      <c r="AJ51">
        <v>0.20775192352384239</v>
      </c>
      <c r="AK51">
        <v>0.20763367074955211</v>
      </c>
      <c r="AL51">
        <v>0.20753776311737065</v>
      </c>
    </row>
    <row r="52" spans="2:38">
      <c r="B52" t="s">
        <v>2</v>
      </c>
      <c r="C52" t="s">
        <v>1381</v>
      </c>
      <c r="D52" t="s">
        <v>659</v>
      </c>
      <c r="E52" t="s">
        <v>661</v>
      </c>
      <c r="F52" t="s">
        <v>662</v>
      </c>
      <c r="G52" t="s">
        <v>708</v>
      </c>
      <c r="H52" t="s">
        <v>664</v>
      </c>
      <c r="I52" t="s">
        <v>715</v>
      </c>
      <c r="J52" t="s">
        <v>1377</v>
      </c>
      <c r="K52" t="s">
        <v>1382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</row>
    <row r="53" spans="2:38">
      <c r="B53" t="s">
        <v>2</v>
      </c>
      <c r="C53" t="s">
        <v>1383</v>
      </c>
      <c r="D53" t="s">
        <v>659</v>
      </c>
      <c r="E53" t="s">
        <v>661</v>
      </c>
      <c r="F53" t="s">
        <v>662</v>
      </c>
      <c r="G53" t="s">
        <v>708</v>
      </c>
      <c r="H53" t="s">
        <v>664</v>
      </c>
      <c r="I53" t="s">
        <v>715</v>
      </c>
      <c r="J53" t="s">
        <v>1377</v>
      </c>
      <c r="K53" t="s">
        <v>1384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</row>
    <row r="54" spans="2:38">
      <c r="B54" t="s">
        <v>2</v>
      </c>
      <c r="C54" t="s">
        <v>1385</v>
      </c>
      <c r="D54" t="s">
        <v>659</v>
      </c>
      <c r="E54" t="s">
        <v>661</v>
      </c>
      <c r="F54" t="s">
        <v>662</v>
      </c>
      <c r="G54" t="s">
        <v>708</v>
      </c>
      <c r="H54" t="s">
        <v>664</v>
      </c>
      <c r="I54" t="s">
        <v>715</v>
      </c>
      <c r="J54" t="s">
        <v>1377</v>
      </c>
      <c r="K54" t="s">
        <v>1386</v>
      </c>
      <c r="L54">
        <v>0</v>
      </c>
      <c r="M54">
        <v>273.77045970790192</v>
      </c>
      <c r="N54">
        <v>325.64956749786393</v>
      </c>
      <c r="O54">
        <v>370.11741128041365</v>
      </c>
      <c r="P54">
        <v>408.2327430634553</v>
      </c>
      <c r="Q54">
        <v>440.90306456804831</v>
      </c>
      <c r="R54">
        <v>468.90623441224761</v>
      </c>
      <c r="S54">
        <v>492.90898855437945</v>
      </c>
      <c r="T54">
        <v>513.48281495873925</v>
      </c>
      <c r="U54">
        <v>531.1175604518503</v>
      </c>
      <c r="V54">
        <v>546.23309374217558</v>
      </c>
      <c r="W54">
        <v>507.5113832898187</v>
      </c>
      <c r="X54">
        <v>481.73268403915534</v>
      </c>
      <c r="Y54">
        <v>465.98924239574262</v>
      </c>
      <c r="Z54">
        <v>457.93994842260736</v>
      </c>
      <c r="AA54">
        <v>455.70777956250868</v>
      </c>
      <c r="AB54">
        <v>457.79498199752777</v>
      </c>
      <c r="AC54">
        <v>463.01301473492651</v>
      </c>
      <c r="AD54">
        <v>550.18975087503168</v>
      </c>
      <c r="AE54">
        <v>562.78232183600335</v>
      </c>
      <c r="AF54">
        <v>573.57602843646521</v>
      </c>
      <c r="AG54">
        <v>575.44529145530487</v>
      </c>
      <c r="AH54">
        <v>571.77844012798118</v>
      </c>
      <c r="AI54">
        <v>565.02659084044853</v>
      </c>
      <c r="AJ54">
        <v>556.92387983659933</v>
      </c>
      <c r="AK54">
        <v>548.66081234734065</v>
      </c>
      <c r="AL54">
        <v>541.02006986724246</v>
      </c>
    </row>
    <row r="55" spans="2:38">
      <c r="B55" t="s">
        <v>2</v>
      </c>
      <c r="C55" t="s">
        <v>1387</v>
      </c>
      <c r="D55" t="s">
        <v>659</v>
      </c>
      <c r="E55" t="s">
        <v>661</v>
      </c>
      <c r="F55" t="s">
        <v>662</v>
      </c>
      <c r="G55" t="s">
        <v>708</v>
      </c>
      <c r="H55" t="s">
        <v>664</v>
      </c>
      <c r="I55" t="s">
        <v>715</v>
      </c>
      <c r="J55" t="s">
        <v>1377</v>
      </c>
      <c r="K55" t="s">
        <v>1388</v>
      </c>
      <c r="L55">
        <v>26.928800926299914</v>
      </c>
      <c r="M55">
        <v>26.93529040995989</v>
      </c>
      <c r="N55">
        <v>26.957723423266895</v>
      </c>
      <c r="O55">
        <v>26.972833053431685</v>
      </c>
      <c r="P55">
        <v>26.976171370847151</v>
      </c>
      <c r="Q55">
        <v>26.979244276284462</v>
      </c>
      <c r="R55">
        <v>26.97870179903466</v>
      </c>
      <c r="S55">
        <v>26.97870179903466</v>
      </c>
      <c r="T55">
        <v>26.97870179903466</v>
      </c>
      <c r="U55">
        <v>26.97870179903466</v>
      </c>
      <c r="V55">
        <v>26.97870179903466</v>
      </c>
      <c r="W55">
        <v>26.97870179903466</v>
      </c>
      <c r="X55">
        <v>26.97870179903466</v>
      </c>
      <c r="Y55">
        <v>26.97870179903466</v>
      </c>
      <c r="Z55">
        <v>26.97870179903466</v>
      </c>
      <c r="AA55">
        <v>26.97870179903466</v>
      </c>
      <c r="AB55">
        <v>26.97870179903466</v>
      </c>
      <c r="AC55">
        <v>26.97870179903466</v>
      </c>
      <c r="AD55">
        <v>26.97870179903466</v>
      </c>
      <c r="AE55">
        <v>26.97870179903466</v>
      </c>
      <c r="AF55">
        <v>26.97870179903466</v>
      </c>
      <c r="AG55">
        <v>26.97870179903466</v>
      </c>
      <c r="AH55">
        <v>26.97870179903466</v>
      </c>
      <c r="AI55">
        <v>26.97870179903466</v>
      </c>
      <c r="AJ55">
        <v>26.97870179903466</v>
      </c>
      <c r="AK55">
        <v>26.97870179903466</v>
      </c>
      <c r="AL55">
        <v>26.97870179903466</v>
      </c>
    </row>
    <row r="56" spans="2:38">
      <c r="B56" t="s">
        <v>2</v>
      </c>
      <c r="C56" t="s">
        <v>1389</v>
      </c>
      <c r="D56" t="s">
        <v>659</v>
      </c>
      <c r="E56" t="s">
        <v>661</v>
      </c>
      <c r="F56" t="s">
        <v>662</v>
      </c>
      <c r="G56" t="s">
        <v>708</v>
      </c>
      <c r="H56" t="s">
        <v>664</v>
      </c>
      <c r="I56" t="s">
        <v>715</v>
      </c>
      <c r="J56" t="s">
        <v>1377</v>
      </c>
      <c r="K56" t="s">
        <v>1390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</row>
    <row r="57" spans="2:38">
      <c r="B57" t="s">
        <v>2</v>
      </c>
      <c r="C57" t="s">
        <v>1391</v>
      </c>
      <c r="D57" t="s">
        <v>659</v>
      </c>
      <c r="E57" t="s">
        <v>661</v>
      </c>
      <c r="F57" t="s">
        <v>662</v>
      </c>
      <c r="G57" t="s">
        <v>708</v>
      </c>
      <c r="H57" t="s">
        <v>664</v>
      </c>
      <c r="I57" t="s">
        <v>715</v>
      </c>
      <c r="J57" t="s">
        <v>1377</v>
      </c>
      <c r="K57" t="s">
        <v>1392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</row>
    <row r="58" spans="2:38">
      <c r="B58" t="s">
        <v>2</v>
      </c>
      <c r="C58" t="s">
        <v>1376</v>
      </c>
      <c r="D58" t="s">
        <v>659</v>
      </c>
      <c r="E58" t="s">
        <v>661</v>
      </c>
      <c r="F58" t="s">
        <v>662</v>
      </c>
      <c r="G58" t="s">
        <v>721</v>
      </c>
      <c r="H58" t="s">
        <v>664</v>
      </c>
      <c r="I58" t="s">
        <v>722</v>
      </c>
      <c r="J58" t="s">
        <v>1377</v>
      </c>
      <c r="K58" t="s">
        <v>1378</v>
      </c>
      <c r="L58">
        <v>140.92412997176822</v>
      </c>
      <c r="M58">
        <v>140.69865136381338</v>
      </c>
      <c r="N58">
        <v>140.47353352163125</v>
      </c>
      <c r="O58">
        <v>140.24877586799664</v>
      </c>
      <c r="P58">
        <v>140.02437782660786</v>
      </c>
      <c r="Q58">
        <v>139.80033882208528</v>
      </c>
      <c r="R58">
        <v>139.57665827996993</v>
      </c>
      <c r="S58">
        <v>139.35333562672196</v>
      </c>
      <c r="T58">
        <v>139.13037028971922</v>
      </c>
      <c r="U58">
        <v>138.90776169725569</v>
      </c>
      <c r="V58">
        <v>138.68550927854005</v>
      </c>
      <c r="W58">
        <v>138.46361246369437</v>
      </c>
      <c r="X58">
        <v>138.24207068375247</v>
      </c>
      <c r="Y58">
        <v>138.02088337065848</v>
      </c>
      <c r="Z58">
        <v>137.8000499572654</v>
      </c>
      <c r="AA58">
        <v>137.57956987733377</v>
      </c>
      <c r="AB58">
        <v>137.35944256553003</v>
      </c>
      <c r="AC58">
        <v>137.13966745742516</v>
      </c>
      <c r="AD58">
        <v>136.92024398949326</v>
      </c>
      <c r="AE58">
        <v>136.7011715991101</v>
      </c>
      <c r="AF58">
        <v>136.48244972455149</v>
      </c>
      <c r="AG58">
        <v>136.26407780499218</v>
      </c>
      <c r="AH58">
        <v>136.04605528050416</v>
      </c>
      <c r="AI58">
        <v>135.82838159205536</v>
      </c>
      <c r="AJ58">
        <v>135.61105618150805</v>
      </c>
      <c r="AK58">
        <v>135.39407849161765</v>
      </c>
      <c r="AL58">
        <v>135.17744796603105</v>
      </c>
    </row>
    <row r="59" spans="2:38">
      <c r="B59" t="s">
        <v>2</v>
      </c>
      <c r="C59" t="s">
        <v>1379</v>
      </c>
      <c r="D59" t="s">
        <v>659</v>
      </c>
      <c r="E59" t="s">
        <v>661</v>
      </c>
      <c r="F59" t="s">
        <v>662</v>
      </c>
      <c r="G59" t="s">
        <v>721</v>
      </c>
      <c r="H59" t="s">
        <v>664</v>
      </c>
      <c r="I59" t="s">
        <v>722</v>
      </c>
      <c r="J59" t="s">
        <v>1377</v>
      </c>
      <c r="K59" t="s">
        <v>1380</v>
      </c>
      <c r="L59">
        <v>1.4906108923633804E-2</v>
      </c>
      <c r="M59">
        <v>1.4882259149355996E-2</v>
      </c>
      <c r="N59">
        <v>1.4858447534717023E-2</v>
      </c>
      <c r="O59">
        <v>1.4834674018661478E-2</v>
      </c>
      <c r="P59">
        <v>1.4810938540231617E-2</v>
      </c>
      <c r="Q59">
        <v>1.4787241038567248E-2</v>
      </c>
      <c r="R59">
        <v>1.4763581452905539E-2</v>
      </c>
      <c r="S59">
        <v>1.4739959722580891E-2</v>
      </c>
      <c r="T59">
        <v>1.4716375787024762E-2</v>
      </c>
      <c r="U59">
        <v>1.469282958576552E-2</v>
      </c>
      <c r="V59">
        <v>1.4669321058428293E-2</v>
      </c>
      <c r="W59">
        <v>1.4645850144734808E-2</v>
      </c>
      <c r="X59">
        <v>1.4622416784503234E-2</v>
      </c>
      <c r="Y59">
        <v>1.4599020917648028E-2</v>
      </c>
      <c r="Z59">
        <v>1.4575662484179786E-2</v>
      </c>
      <c r="AA59">
        <v>1.4552341424205093E-2</v>
      </c>
      <c r="AB59">
        <v>1.4529057677926368E-2</v>
      </c>
      <c r="AC59">
        <v>1.4505811185641685E-2</v>
      </c>
      <c r="AD59">
        <v>1.4482601887744657E-2</v>
      </c>
      <c r="AE59">
        <v>1.4459429724724266E-2</v>
      </c>
      <c r="AF59">
        <v>1.4436294637164709E-2</v>
      </c>
      <c r="AG59">
        <v>1.4413196565745244E-2</v>
      </c>
      <c r="AH59">
        <v>1.4390135451240051E-2</v>
      </c>
      <c r="AI59">
        <v>1.4367111234518063E-2</v>
      </c>
      <c r="AJ59">
        <v>1.4344123856542832E-2</v>
      </c>
      <c r="AK59">
        <v>1.4321173258372361E-2</v>
      </c>
      <c r="AL59">
        <v>1.4298259381158968E-2</v>
      </c>
    </row>
    <row r="60" spans="2:38">
      <c r="B60" t="s">
        <v>2</v>
      </c>
      <c r="C60" t="s">
        <v>1381</v>
      </c>
      <c r="D60" t="s">
        <v>659</v>
      </c>
      <c r="E60" t="s">
        <v>661</v>
      </c>
      <c r="F60" t="s">
        <v>662</v>
      </c>
      <c r="G60" t="s">
        <v>721</v>
      </c>
      <c r="H60" t="s">
        <v>664</v>
      </c>
      <c r="I60" t="s">
        <v>722</v>
      </c>
      <c r="J60" t="s">
        <v>1377</v>
      </c>
      <c r="K60" t="s">
        <v>1382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</row>
    <row r="61" spans="2:38">
      <c r="B61" t="s">
        <v>2</v>
      </c>
      <c r="C61" t="s">
        <v>1383</v>
      </c>
      <c r="D61" t="s">
        <v>659</v>
      </c>
      <c r="E61" t="s">
        <v>661</v>
      </c>
      <c r="F61" t="s">
        <v>662</v>
      </c>
      <c r="G61" t="s">
        <v>721</v>
      </c>
      <c r="H61" t="s">
        <v>664</v>
      </c>
      <c r="I61" t="s">
        <v>722</v>
      </c>
      <c r="J61" t="s">
        <v>1377</v>
      </c>
      <c r="K61" t="s">
        <v>1384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</row>
    <row r="62" spans="2:38">
      <c r="B62" t="s">
        <v>2</v>
      </c>
      <c r="C62" t="s">
        <v>1385</v>
      </c>
      <c r="D62" t="s">
        <v>659</v>
      </c>
      <c r="E62" t="s">
        <v>661</v>
      </c>
      <c r="F62" t="s">
        <v>662</v>
      </c>
      <c r="G62" t="s">
        <v>721</v>
      </c>
      <c r="H62" t="s">
        <v>664</v>
      </c>
      <c r="I62" t="s">
        <v>722</v>
      </c>
      <c r="J62" t="s">
        <v>1377</v>
      </c>
      <c r="K62" t="s">
        <v>1386</v>
      </c>
      <c r="L62">
        <v>0</v>
      </c>
      <c r="M62">
        <v>5.6279460545525382</v>
      </c>
      <c r="N62">
        <v>7.3046237431248278</v>
      </c>
      <c r="O62">
        <v>8.6393245934685954</v>
      </c>
      <c r="P62">
        <v>9.7008888958273936</v>
      </c>
      <c r="Q62">
        <v>10.544300755316961</v>
      </c>
      <c r="R62">
        <v>11.213477064886163</v>
      </c>
      <c r="S62">
        <v>11.743495113800314</v>
      </c>
      <c r="T62">
        <v>12.16237182308897</v>
      </c>
      <c r="U62">
        <v>12.492484856482736</v>
      </c>
      <c r="V62">
        <v>11.08748157879821</v>
      </c>
      <c r="W62">
        <v>10.295814856240128</v>
      </c>
      <c r="X62">
        <v>9.9266155527999462</v>
      </c>
      <c r="Y62">
        <v>9.841003734316212</v>
      </c>
      <c r="Z62">
        <v>9.9388926962684039</v>
      </c>
      <c r="AA62">
        <v>11.591625241058271</v>
      </c>
      <c r="AB62">
        <v>12.005651763848661</v>
      </c>
      <c r="AC62">
        <v>12.331947525969705</v>
      </c>
      <c r="AD62">
        <v>12.588178007732385</v>
      </c>
      <c r="AE62">
        <v>12.46037015848035</v>
      </c>
      <c r="AF62">
        <v>12.157903240530175</v>
      </c>
      <c r="AG62">
        <v>11.808137161850699</v>
      </c>
      <c r="AH62">
        <v>11.483622848608739</v>
      </c>
      <c r="AI62">
        <v>11.221143212280607</v>
      </c>
      <c r="AJ62">
        <v>10.892680886486735</v>
      </c>
      <c r="AK62">
        <v>10.868593918743017</v>
      </c>
      <c r="AL62">
        <v>11.021648095242265</v>
      </c>
    </row>
    <row r="63" spans="2:38">
      <c r="B63" t="s">
        <v>2</v>
      </c>
      <c r="C63" t="s">
        <v>1387</v>
      </c>
      <c r="D63" t="s">
        <v>659</v>
      </c>
      <c r="E63" t="s">
        <v>661</v>
      </c>
      <c r="F63" t="s">
        <v>662</v>
      </c>
      <c r="G63" t="s">
        <v>721</v>
      </c>
      <c r="H63" t="s">
        <v>664</v>
      </c>
      <c r="I63" t="s">
        <v>722</v>
      </c>
      <c r="J63" t="s">
        <v>1377</v>
      </c>
      <c r="K63" t="s">
        <v>1388</v>
      </c>
      <c r="L63">
        <v>105.77399999999999</v>
      </c>
      <c r="M63">
        <v>105.77399999999999</v>
      </c>
      <c r="N63">
        <v>105.77399999999999</v>
      </c>
      <c r="O63">
        <v>105.77399999999999</v>
      </c>
      <c r="P63">
        <v>105.77399999999999</v>
      </c>
      <c r="Q63">
        <v>105.77399999999999</v>
      </c>
      <c r="R63">
        <v>105.77399999999999</v>
      </c>
      <c r="S63">
        <v>105.77399999999999</v>
      </c>
      <c r="T63">
        <v>105.77399999999999</v>
      </c>
      <c r="U63">
        <v>105.77399999999999</v>
      </c>
      <c r="V63">
        <v>105.77399999999999</v>
      </c>
      <c r="W63">
        <v>105.77399999999999</v>
      </c>
      <c r="X63">
        <v>105.77399999999999</v>
      </c>
      <c r="Y63">
        <v>105.77399999999999</v>
      </c>
      <c r="Z63">
        <v>105.77399999999999</v>
      </c>
      <c r="AA63">
        <v>105.77399999999999</v>
      </c>
      <c r="AB63">
        <v>105.77399999999999</v>
      </c>
      <c r="AC63">
        <v>105.77399999999999</v>
      </c>
      <c r="AD63">
        <v>105.77399999999999</v>
      </c>
      <c r="AE63">
        <v>105.77399999999999</v>
      </c>
      <c r="AF63">
        <v>105.77399999999999</v>
      </c>
      <c r="AG63">
        <v>105.77399999999999</v>
      </c>
      <c r="AH63">
        <v>105.77399999999999</v>
      </c>
      <c r="AI63">
        <v>105.77399999999999</v>
      </c>
      <c r="AJ63">
        <v>105.77399999999999</v>
      </c>
      <c r="AK63">
        <v>105.77399999999999</v>
      </c>
      <c r="AL63">
        <v>105.77399999999999</v>
      </c>
    </row>
    <row r="64" spans="2:38">
      <c r="B64" t="s">
        <v>2</v>
      </c>
      <c r="C64" t="s">
        <v>1389</v>
      </c>
      <c r="D64" t="s">
        <v>659</v>
      </c>
      <c r="E64" t="s">
        <v>661</v>
      </c>
      <c r="F64" t="s">
        <v>662</v>
      </c>
      <c r="G64" t="s">
        <v>721</v>
      </c>
      <c r="H64" t="s">
        <v>664</v>
      </c>
      <c r="I64" t="s">
        <v>722</v>
      </c>
      <c r="J64" t="s">
        <v>1377</v>
      </c>
      <c r="K64" t="s">
        <v>1390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</row>
    <row r="65" spans="2:38">
      <c r="B65" t="s">
        <v>2</v>
      </c>
      <c r="C65" t="s">
        <v>1391</v>
      </c>
      <c r="D65" t="s">
        <v>659</v>
      </c>
      <c r="E65" t="s">
        <v>661</v>
      </c>
      <c r="F65" t="s">
        <v>662</v>
      </c>
      <c r="G65" t="s">
        <v>721</v>
      </c>
      <c r="H65" t="s">
        <v>664</v>
      </c>
      <c r="I65" t="s">
        <v>722</v>
      </c>
      <c r="J65" t="s">
        <v>1377</v>
      </c>
      <c r="K65" t="s">
        <v>1392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</row>
    <row r="66" spans="2:38">
      <c r="B66" t="s">
        <v>2</v>
      </c>
      <c r="C66" t="s">
        <v>1376</v>
      </c>
      <c r="D66" t="s">
        <v>659</v>
      </c>
      <c r="E66" t="s">
        <v>661</v>
      </c>
      <c r="F66" t="s">
        <v>662</v>
      </c>
      <c r="G66" t="s">
        <v>721</v>
      </c>
      <c r="H66" t="s">
        <v>664</v>
      </c>
      <c r="I66" t="s">
        <v>721</v>
      </c>
      <c r="J66" t="s">
        <v>1377</v>
      </c>
      <c r="K66" t="s">
        <v>1378</v>
      </c>
      <c r="L66">
        <v>12288.584133538188</v>
      </c>
      <c r="M66">
        <v>12268.922398924526</v>
      </c>
      <c r="N66">
        <v>12249.292123086248</v>
      </c>
      <c r="O66">
        <v>12229.693255689308</v>
      </c>
      <c r="P66">
        <v>12210.125746480204</v>
      </c>
      <c r="Q66">
        <v>12190.589545285837</v>
      </c>
      <c r="R66">
        <v>12171.084602013378</v>
      </c>
      <c r="S66">
        <v>12151.610866650157</v>
      </c>
      <c r="T66">
        <v>12132.168289263516</v>
      </c>
      <c r="U66">
        <v>12112.756820000692</v>
      </c>
      <c r="V66">
        <v>12093.376409088691</v>
      </c>
      <c r="W66">
        <v>12074.027006834149</v>
      </c>
      <c r="X66">
        <v>12054.708563623215</v>
      </c>
      <c r="Y66">
        <v>12035.421029921416</v>
      </c>
      <c r="Z66">
        <v>12016.164356273541</v>
      </c>
      <c r="AA66">
        <v>11996.938493303502</v>
      </c>
      <c r="AB66">
        <v>11977.743391714217</v>
      </c>
      <c r="AC66">
        <v>11958.579002287472</v>
      </c>
      <c r="AD66">
        <v>11939.445275883811</v>
      </c>
      <c r="AE66">
        <v>11920.342163442394</v>
      </c>
      <c r="AF66">
        <v>11901.269615980886</v>
      </c>
      <c r="AG66">
        <v>11882.227584595315</v>
      </c>
      <c r="AH66">
        <v>11863.216020459964</v>
      </c>
      <c r="AI66">
        <v>11844.234874827227</v>
      </c>
      <c r="AJ66">
        <v>11825.284099027502</v>
      </c>
      <c r="AK66">
        <v>11806.36364446906</v>
      </c>
      <c r="AL66">
        <v>11787.473462637905</v>
      </c>
    </row>
    <row r="67" spans="2:38">
      <c r="B67" t="s">
        <v>2</v>
      </c>
      <c r="C67" t="s">
        <v>1379</v>
      </c>
      <c r="D67" t="s">
        <v>659</v>
      </c>
      <c r="E67" t="s">
        <v>661</v>
      </c>
      <c r="F67" t="s">
        <v>662</v>
      </c>
      <c r="G67" t="s">
        <v>721</v>
      </c>
      <c r="H67" t="s">
        <v>664</v>
      </c>
      <c r="I67" t="s">
        <v>721</v>
      </c>
      <c r="J67" t="s">
        <v>1377</v>
      </c>
      <c r="K67" t="s">
        <v>1380</v>
      </c>
      <c r="L67">
        <v>1.3528240653131655E-2</v>
      </c>
      <c r="M67">
        <v>1.3506595468086644E-2</v>
      </c>
      <c r="N67">
        <v>1.3484984915337707E-2</v>
      </c>
      <c r="O67">
        <v>1.3463408939473162E-2</v>
      </c>
      <c r="P67">
        <v>1.3441867485170006E-2</v>
      </c>
      <c r="Q67">
        <v>1.3420360497193733E-2</v>
      </c>
      <c r="R67">
        <v>1.3398887920398223E-2</v>
      </c>
      <c r="S67">
        <v>1.3377449699725584E-2</v>
      </c>
      <c r="T67">
        <v>1.3356045780206025E-2</v>
      </c>
      <c r="U67">
        <v>1.3334676106957695E-2</v>
      </c>
      <c r="V67">
        <v>1.3313340625186564E-2</v>
      </c>
      <c r="W67">
        <v>1.3292039280186262E-2</v>
      </c>
      <c r="X67">
        <v>1.3270772017337965E-2</v>
      </c>
      <c r="Y67">
        <v>1.324953878211022E-2</v>
      </c>
      <c r="Z67">
        <v>1.3228339520058847E-2</v>
      </c>
      <c r="AA67">
        <v>1.320717417682675E-2</v>
      </c>
      <c r="AB67">
        <v>1.3186042698143826E-2</v>
      </c>
      <c r="AC67">
        <v>1.3164945029826793E-2</v>
      </c>
      <c r="AD67">
        <v>1.3143881117779069E-2</v>
      </c>
      <c r="AE67">
        <v>1.3122850907990624E-2</v>
      </c>
      <c r="AF67">
        <v>1.3101854346537834E-2</v>
      </c>
      <c r="AG67">
        <v>1.3080891379583378E-2</v>
      </c>
      <c r="AH67">
        <v>1.3059961953376041E-2</v>
      </c>
      <c r="AI67">
        <v>1.3039066014250643E-2</v>
      </c>
      <c r="AJ67">
        <v>1.3018203508627839E-2</v>
      </c>
      <c r="AK67">
        <v>1.2997374383014031E-2</v>
      </c>
      <c r="AL67">
        <v>1.2976578584001208E-2</v>
      </c>
    </row>
    <row r="68" spans="2:38">
      <c r="B68" t="s">
        <v>2</v>
      </c>
      <c r="C68" t="s">
        <v>1381</v>
      </c>
      <c r="D68" t="s">
        <v>659</v>
      </c>
      <c r="E68" t="s">
        <v>661</v>
      </c>
      <c r="F68" t="s">
        <v>662</v>
      </c>
      <c r="G68" t="s">
        <v>721</v>
      </c>
      <c r="H68" t="s">
        <v>664</v>
      </c>
      <c r="I68" t="s">
        <v>721</v>
      </c>
      <c r="J68" t="s">
        <v>1377</v>
      </c>
      <c r="K68" t="s">
        <v>1382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</row>
    <row r="69" spans="2:38">
      <c r="B69" t="s">
        <v>2</v>
      </c>
      <c r="C69" t="s">
        <v>1383</v>
      </c>
      <c r="D69" t="s">
        <v>659</v>
      </c>
      <c r="E69" t="s">
        <v>661</v>
      </c>
      <c r="F69" t="s">
        <v>662</v>
      </c>
      <c r="G69" t="s">
        <v>721</v>
      </c>
      <c r="H69" t="s">
        <v>664</v>
      </c>
      <c r="I69" t="s">
        <v>721</v>
      </c>
      <c r="J69" t="s">
        <v>1377</v>
      </c>
      <c r="K69" t="s">
        <v>1384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</row>
    <row r="70" spans="2:38">
      <c r="B70" t="s">
        <v>2</v>
      </c>
      <c r="C70" t="s">
        <v>1385</v>
      </c>
      <c r="D70" t="s">
        <v>659</v>
      </c>
      <c r="E70" t="s">
        <v>661</v>
      </c>
      <c r="F70" t="s">
        <v>662</v>
      </c>
      <c r="G70" t="s">
        <v>721</v>
      </c>
      <c r="H70" t="s">
        <v>664</v>
      </c>
      <c r="I70" t="s">
        <v>721</v>
      </c>
      <c r="J70" t="s">
        <v>1377</v>
      </c>
      <c r="K70" t="s">
        <v>1386</v>
      </c>
      <c r="L70">
        <v>0</v>
      </c>
      <c r="M70">
        <v>681.60679994025145</v>
      </c>
      <c r="N70">
        <v>839.30334917442815</v>
      </c>
      <c r="O70">
        <v>970.07134775066413</v>
      </c>
      <c r="P70">
        <v>1078.4354890281127</v>
      </c>
      <c r="Q70">
        <v>1168.1603167666306</v>
      </c>
      <c r="R70">
        <v>1242.377930261245</v>
      </c>
      <c r="S70">
        <v>1146.1733534093016</v>
      </c>
      <c r="T70">
        <v>1092.1625963028196</v>
      </c>
      <c r="U70">
        <v>1068.8119191537905</v>
      </c>
      <c r="V70">
        <v>1067.2721554054092</v>
      </c>
      <c r="W70">
        <v>1080.8022232141177</v>
      </c>
      <c r="X70">
        <v>1104.3105676790974</v>
      </c>
      <c r="Y70">
        <v>1294.5923451787473</v>
      </c>
      <c r="Z70">
        <v>1300.8586242427828</v>
      </c>
      <c r="AA70">
        <v>1294.9144428053378</v>
      </c>
      <c r="AB70">
        <v>1283.638482847711</v>
      </c>
      <c r="AC70">
        <v>1271.4349124848607</v>
      </c>
      <c r="AD70">
        <v>1260.9560256313607</v>
      </c>
      <c r="AE70">
        <v>1237.0239812480988</v>
      </c>
      <c r="AF70">
        <v>1229.6561831649281</v>
      </c>
      <c r="AG70">
        <v>1230.9151082166334</v>
      </c>
      <c r="AH70">
        <v>1236.0621261186216</v>
      </c>
      <c r="AI70">
        <v>1242.4549604671954</v>
      </c>
      <c r="AJ70">
        <v>1248.781698029373</v>
      </c>
      <c r="AK70">
        <v>1295.7628986880784</v>
      </c>
      <c r="AL70">
        <v>1283.3404256568185</v>
      </c>
    </row>
    <row r="71" spans="2:38">
      <c r="B71" t="s">
        <v>2</v>
      </c>
      <c r="C71" t="s">
        <v>1387</v>
      </c>
      <c r="D71" t="s">
        <v>659</v>
      </c>
      <c r="E71" t="s">
        <v>661</v>
      </c>
      <c r="F71" t="s">
        <v>662</v>
      </c>
      <c r="G71" t="s">
        <v>721</v>
      </c>
      <c r="H71" t="s">
        <v>664</v>
      </c>
      <c r="I71" t="s">
        <v>721</v>
      </c>
      <c r="J71" t="s">
        <v>1377</v>
      </c>
      <c r="K71" t="s">
        <v>1388</v>
      </c>
      <c r="L71">
        <v>1.1008787103642135</v>
      </c>
      <c r="M71">
        <v>1.1008787103642135</v>
      </c>
      <c r="N71">
        <v>1.1008787103642135</v>
      </c>
      <c r="O71">
        <v>1.1008787103642135</v>
      </c>
      <c r="P71">
        <v>1.1008787103642135</v>
      </c>
      <c r="Q71">
        <v>1.1008787103642135</v>
      </c>
      <c r="R71">
        <v>1.1008787103642135</v>
      </c>
      <c r="S71">
        <v>1.1008787103642135</v>
      </c>
      <c r="T71">
        <v>1.1008787103642135</v>
      </c>
      <c r="U71">
        <v>1.1008787103642135</v>
      </c>
      <c r="V71">
        <v>1.1008787103642135</v>
      </c>
      <c r="W71">
        <v>1.1008787103642135</v>
      </c>
      <c r="X71">
        <v>1.1008787103642135</v>
      </c>
      <c r="Y71">
        <v>1.1008787103642135</v>
      </c>
      <c r="Z71">
        <v>1.1008787103642135</v>
      </c>
      <c r="AA71">
        <v>1.1008787103642135</v>
      </c>
      <c r="AB71">
        <v>1.1008787103642135</v>
      </c>
      <c r="AC71">
        <v>1.1008787103642135</v>
      </c>
      <c r="AD71">
        <v>1.1008787103642135</v>
      </c>
      <c r="AE71">
        <v>1.1008787103642135</v>
      </c>
      <c r="AF71">
        <v>1.1008787103642135</v>
      </c>
      <c r="AG71">
        <v>1.1008787103642135</v>
      </c>
      <c r="AH71">
        <v>1.1008787103642135</v>
      </c>
      <c r="AI71">
        <v>1.1008787103642135</v>
      </c>
      <c r="AJ71">
        <v>1.1008787103642135</v>
      </c>
      <c r="AK71">
        <v>1.1008787103642135</v>
      </c>
      <c r="AL71">
        <v>1.1008787103642135</v>
      </c>
    </row>
    <row r="72" spans="2:38">
      <c r="B72" t="s">
        <v>2</v>
      </c>
      <c r="C72" t="s">
        <v>1389</v>
      </c>
      <c r="D72" t="s">
        <v>659</v>
      </c>
      <c r="E72" t="s">
        <v>661</v>
      </c>
      <c r="F72" t="s">
        <v>662</v>
      </c>
      <c r="G72" t="s">
        <v>721</v>
      </c>
      <c r="H72" t="s">
        <v>664</v>
      </c>
      <c r="I72" t="s">
        <v>721</v>
      </c>
      <c r="J72" t="s">
        <v>1377</v>
      </c>
      <c r="K72" t="s">
        <v>1390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</row>
    <row r="73" spans="2:38">
      <c r="B73" t="s">
        <v>2</v>
      </c>
      <c r="C73" t="s">
        <v>1391</v>
      </c>
      <c r="D73" t="s">
        <v>659</v>
      </c>
      <c r="E73" t="s">
        <v>661</v>
      </c>
      <c r="F73" t="s">
        <v>662</v>
      </c>
      <c r="G73" t="s">
        <v>721</v>
      </c>
      <c r="H73" t="s">
        <v>664</v>
      </c>
      <c r="I73" t="s">
        <v>721</v>
      </c>
      <c r="J73" t="s">
        <v>1377</v>
      </c>
      <c r="K73" t="s">
        <v>1392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</row>
    <row r="74" spans="2:38">
      <c r="B74" t="s">
        <v>2</v>
      </c>
      <c r="C74" t="s">
        <v>1376</v>
      </c>
      <c r="D74" t="s">
        <v>659</v>
      </c>
      <c r="E74" t="s">
        <v>661</v>
      </c>
      <c r="F74" t="s">
        <v>727</v>
      </c>
      <c r="G74" t="s">
        <v>663</v>
      </c>
      <c r="H74" t="s">
        <v>664</v>
      </c>
      <c r="I74" t="s">
        <v>665</v>
      </c>
      <c r="J74" t="s">
        <v>1377</v>
      </c>
      <c r="K74" t="s">
        <v>1378</v>
      </c>
      <c r="L74">
        <v>0</v>
      </c>
      <c r="M74">
        <v>157.84739105068127</v>
      </c>
      <c r="N74">
        <v>279.98150718283233</v>
      </c>
      <c r="O74">
        <v>415.63856346146707</v>
      </c>
      <c r="P74">
        <v>558.62435300878587</v>
      </c>
      <c r="Q74">
        <v>701.91052902233253</v>
      </c>
      <c r="R74">
        <v>845.81837613337166</v>
      </c>
      <c r="S74">
        <v>993.00310083383658</v>
      </c>
      <c r="T74">
        <v>1143.5269317664101</v>
      </c>
      <c r="U74">
        <v>1297.4532266261908</v>
      </c>
      <c r="V74">
        <v>1454.846492377121</v>
      </c>
      <c r="W74">
        <v>1615.7724058289882</v>
      </c>
      <c r="X74">
        <v>1780.2978345813876</v>
      </c>
      <c r="Y74">
        <v>1948.4908583412059</v>
      </c>
      <c r="Z74">
        <v>2120.4207906202746</v>
      </c>
      <c r="AA74">
        <v>2296.1582008199643</v>
      </c>
      <c r="AB74">
        <v>2475.7749367096039</v>
      </c>
      <c r="AC74">
        <v>2659.3441473057505</v>
      </c>
      <c r="AD74">
        <v>2846.9403061594544</v>
      </c>
      <c r="AE74">
        <v>3038.6392350587716</v>
      </c>
      <c r="AF74">
        <v>3234.5181281539244</v>
      </c>
      <c r="AG74">
        <v>3434.6555765126564</v>
      </c>
      <c r="AH74">
        <v>3639.1315931134077</v>
      </c>
      <c r="AI74">
        <v>3848.0276382841535</v>
      </c>
      <c r="AJ74">
        <v>4061.4266455948082</v>
      </c>
      <c r="AK74">
        <v>4265.1231920179434</v>
      </c>
      <c r="AL74">
        <v>4455.6251348805363</v>
      </c>
    </row>
    <row r="75" spans="2:38">
      <c r="B75" t="s">
        <v>2</v>
      </c>
      <c r="C75" t="s">
        <v>1379</v>
      </c>
      <c r="D75" t="s">
        <v>659</v>
      </c>
      <c r="E75" t="s">
        <v>661</v>
      </c>
      <c r="F75" t="s">
        <v>727</v>
      </c>
      <c r="G75" t="s">
        <v>663</v>
      </c>
      <c r="H75" t="s">
        <v>664</v>
      </c>
      <c r="I75" t="s">
        <v>665</v>
      </c>
      <c r="J75" t="s">
        <v>1377</v>
      </c>
      <c r="K75" t="s">
        <v>1380</v>
      </c>
      <c r="L75">
        <v>0</v>
      </c>
      <c r="M75">
        <v>3.0121410576168187E-2</v>
      </c>
      <c r="N75">
        <v>5.4333161868689965E-2</v>
      </c>
      <c r="O75">
        <v>0.10943640624697826</v>
      </c>
      <c r="P75">
        <v>0.16751583659186722</v>
      </c>
      <c r="Q75">
        <v>0.22571630083224023</v>
      </c>
      <c r="R75">
        <v>0.28416778019504646</v>
      </c>
      <c r="S75">
        <v>0.34395023869928182</v>
      </c>
      <c r="T75">
        <v>0.40508895193829697</v>
      </c>
      <c r="U75">
        <v>0.46760965409602884</v>
      </c>
      <c r="V75">
        <v>0.53153854615836738</v>
      </c>
      <c r="W75">
        <v>0.59690230427097857</v>
      </c>
      <c r="X75">
        <v>0.665352313820327</v>
      </c>
      <c r="Y75">
        <v>0.73641842037532801</v>
      </c>
      <c r="Z75">
        <v>0.80887123163911223</v>
      </c>
      <c r="AA75">
        <v>0.88274568118847374</v>
      </c>
      <c r="AB75">
        <v>0.95807694361495688</v>
      </c>
      <c r="AC75">
        <v>1.0349004612768555</v>
      </c>
      <c r="AD75">
        <v>1.1132518706137742</v>
      </c>
      <c r="AE75">
        <v>1.1931670991448919</v>
      </c>
      <c r="AF75">
        <v>1.2746823874840369</v>
      </c>
      <c r="AG75">
        <v>1.3578343109477793</v>
      </c>
      <c r="AH75">
        <v>1.442659800787341</v>
      </c>
      <c r="AI75">
        <v>1.5291961650738735</v>
      </c>
      <c r="AJ75">
        <v>1.6174811092654662</v>
      </c>
      <c r="AK75">
        <v>1.7017486029838051</v>
      </c>
      <c r="AL75">
        <v>1.7805838785601018</v>
      </c>
    </row>
    <row r="76" spans="2:38">
      <c r="B76" t="s">
        <v>2</v>
      </c>
      <c r="C76" t="s">
        <v>1381</v>
      </c>
      <c r="D76" t="s">
        <v>659</v>
      </c>
      <c r="E76" t="s">
        <v>661</v>
      </c>
      <c r="F76" t="s">
        <v>727</v>
      </c>
      <c r="G76" t="s">
        <v>663</v>
      </c>
      <c r="H76" t="s">
        <v>664</v>
      </c>
      <c r="I76" t="s">
        <v>665</v>
      </c>
      <c r="J76" t="s">
        <v>1377</v>
      </c>
      <c r="K76" t="s">
        <v>1382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</row>
    <row r="77" spans="2:38">
      <c r="B77" t="s">
        <v>2</v>
      </c>
      <c r="C77" t="s">
        <v>1383</v>
      </c>
      <c r="D77" t="s">
        <v>659</v>
      </c>
      <c r="E77" t="s">
        <v>661</v>
      </c>
      <c r="F77" t="s">
        <v>727</v>
      </c>
      <c r="G77" t="s">
        <v>663</v>
      </c>
      <c r="H77" t="s">
        <v>664</v>
      </c>
      <c r="I77" t="s">
        <v>665</v>
      </c>
      <c r="J77" t="s">
        <v>1377</v>
      </c>
      <c r="K77" t="s">
        <v>1384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</row>
    <row r="78" spans="2:38">
      <c r="B78" t="s">
        <v>2</v>
      </c>
      <c r="C78" t="s">
        <v>1385</v>
      </c>
      <c r="D78" t="s">
        <v>659</v>
      </c>
      <c r="E78" t="s">
        <v>661</v>
      </c>
      <c r="F78" t="s">
        <v>727</v>
      </c>
      <c r="G78" t="s">
        <v>663</v>
      </c>
      <c r="H78" t="s">
        <v>664</v>
      </c>
      <c r="I78" t="s">
        <v>665</v>
      </c>
      <c r="J78" t="s">
        <v>1377</v>
      </c>
      <c r="K78" t="s">
        <v>1386</v>
      </c>
      <c r="L78">
        <v>0</v>
      </c>
      <c r="M78">
        <v>157.84739105068127</v>
      </c>
      <c r="N78">
        <v>122.13411613215101</v>
      </c>
      <c r="O78">
        <v>135.6570562786348</v>
      </c>
      <c r="P78">
        <v>142.9857895473188</v>
      </c>
      <c r="Q78">
        <v>143.28617601354665</v>
      </c>
      <c r="R78">
        <v>143.90784711103913</v>
      </c>
      <c r="S78">
        <v>147.18472470046493</v>
      </c>
      <c r="T78">
        <v>150.52383093257356</v>
      </c>
      <c r="U78">
        <v>153.92629485978046</v>
      </c>
      <c r="V78">
        <v>157.39326575093014</v>
      </c>
      <c r="W78">
        <v>160.9259134518677</v>
      </c>
      <c r="X78">
        <v>172.04197118338379</v>
      </c>
      <c r="Y78">
        <v>181.16754589085863</v>
      </c>
      <c r="Z78">
        <v>190.74647984570896</v>
      </c>
      <c r="AA78">
        <v>200.46677881302929</v>
      </c>
      <c r="AB78">
        <v>209.99166676013047</v>
      </c>
      <c r="AC78">
        <v>219.35047081142685</v>
      </c>
      <c r="AD78">
        <v>228.68234594923101</v>
      </c>
      <c r="AE78">
        <v>237.99643236803618</v>
      </c>
      <c r="AF78">
        <v>247.30157710630456</v>
      </c>
      <c r="AG78">
        <v>256.60635054796711</v>
      </c>
      <c r="AH78">
        <v>265.91906218344513</v>
      </c>
      <c r="AI78">
        <v>275.6057062582347</v>
      </c>
      <c r="AJ78">
        <v>285.55904386497087</v>
      </c>
      <c r="AK78">
        <v>281.50355646751956</v>
      </c>
      <c r="AL78">
        <v>274.14989427690904</v>
      </c>
    </row>
    <row r="79" spans="2:38">
      <c r="B79" t="s">
        <v>2</v>
      </c>
      <c r="C79" t="s">
        <v>1387</v>
      </c>
      <c r="D79" t="s">
        <v>659</v>
      </c>
      <c r="E79" t="s">
        <v>661</v>
      </c>
      <c r="F79" t="s">
        <v>727</v>
      </c>
      <c r="G79" t="s">
        <v>663</v>
      </c>
      <c r="H79" t="s">
        <v>664</v>
      </c>
      <c r="I79" t="s">
        <v>665</v>
      </c>
      <c r="J79" t="s">
        <v>1377</v>
      </c>
      <c r="K79" t="s">
        <v>1388</v>
      </c>
      <c r="L79">
        <v>177.83164031462439</v>
      </c>
      <c r="M79">
        <v>190.82615414591729</v>
      </c>
      <c r="N79">
        <v>199.19539443137913</v>
      </c>
      <c r="O79">
        <v>406.19519463188237</v>
      </c>
      <c r="P79">
        <v>406.19022721603085</v>
      </c>
      <c r="Q79">
        <v>406.18338669929017</v>
      </c>
      <c r="R79">
        <v>406.17298178121678</v>
      </c>
      <c r="S79">
        <v>406.17298178121678</v>
      </c>
      <c r="T79">
        <v>406.17298178121678</v>
      </c>
      <c r="U79">
        <v>406.17298178121678</v>
      </c>
      <c r="V79">
        <v>406.17298178121678</v>
      </c>
      <c r="W79">
        <v>406.17298178121678</v>
      </c>
      <c r="X79">
        <v>406.17298178121678</v>
      </c>
      <c r="Y79">
        <v>406.17298178121678</v>
      </c>
      <c r="Z79">
        <v>406.17298178121678</v>
      </c>
      <c r="AA79">
        <v>406.17298178121678</v>
      </c>
      <c r="AB79">
        <v>406.17298178121678</v>
      </c>
      <c r="AC79">
        <v>406.17298178121678</v>
      </c>
      <c r="AD79">
        <v>406.17298178121678</v>
      </c>
      <c r="AE79">
        <v>406.17298178121678</v>
      </c>
      <c r="AF79">
        <v>406.17298178121678</v>
      </c>
      <c r="AG79">
        <v>406.17298178121678</v>
      </c>
      <c r="AH79">
        <v>406.17298178121678</v>
      </c>
      <c r="AI79">
        <v>406.17298178121678</v>
      </c>
      <c r="AJ79">
        <v>406.17298178121678</v>
      </c>
      <c r="AK79">
        <v>406.17298178121678</v>
      </c>
      <c r="AL79">
        <v>406.17298178121678</v>
      </c>
    </row>
    <row r="80" spans="2:38">
      <c r="B80" t="s">
        <v>2</v>
      </c>
      <c r="C80" t="s">
        <v>1389</v>
      </c>
      <c r="D80" t="s">
        <v>659</v>
      </c>
      <c r="E80" t="s">
        <v>661</v>
      </c>
      <c r="F80" t="s">
        <v>727</v>
      </c>
      <c r="G80" t="s">
        <v>663</v>
      </c>
      <c r="H80" t="s">
        <v>664</v>
      </c>
      <c r="I80" t="s">
        <v>665</v>
      </c>
      <c r="J80" t="s">
        <v>1377</v>
      </c>
      <c r="K80" t="s">
        <v>1390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</row>
    <row r="81" spans="2:38">
      <c r="B81" t="s">
        <v>2</v>
      </c>
      <c r="C81" t="s">
        <v>1391</v>
      </c>
      <c r="D81" t="s">
        <v>659</v>
      </c>
      <c r="E81" t="s">
        <v>661</v>
      </c>
      <c r="F81" t="s">
        <v>727</v>
      </c>
      <c r="G81" t="s">
        <v>663</v>
      </c>
      <c r="H81" t="s">
        <v>664</v>
      </c>
      <c r="I81" t="s">
        <v>665</v>
      </c>
      <c r="J81" t="s">
        <v>1377</v>
      </c>
      <c r="K81" t="s">
        <v>1392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</row>
    <row r="82" spans="2:38">
      <c r="B82" t="s">
        <v>2</v>
      </c>
      <c r="C82" t="s">
        <v>1376</v>
      </c>
      <c r="D82" t="s">
        <v>659</v>
      </c>
      <c r="E82" t="s">
        <v>661</v>
      </c>
      <c r="F82" t="s">
        <v>727</v>
      </c>
      <c r="G82" t="s">
        <v>663</v>
      </c>
      <c r="H82" t="s">
        <v>664</v>
      </c>
      <c r="I82" t="s">
        <v>678</v>
      </c>
      <c r="J82" t="s">
        <v>1377</v>
      </c>
      <c r="K82" t="s">
        <v>1378</v>
      </c>
      <c r="L82">
        <v>0</v>
      </c>
      <c r="M82">
        <v>6.5380278183229494</v>
      </c>
      <c r="N82">
        <v>11.422870000812127</v>
      </c>
      <c r="O82">
        <v>16.703145090165936</v>
      </c>
      <c r="P82">
        <v>22.112549309415122</v>
      </c>
      <c r="Q82">
        <v>27.367633044610081</v>
      </c>
      <c r="R82">
        <v>32.483972077351225</v>
      </c>
      <c r="S82">
        <v>37.564632814799189</v>
      </c>
      <c r="T82">
        <v>42.609993897185227</v>
      </c>
      <c r="U82">
        <v>47.620430401903668</v>
      </c>
      <c r="V82">
        <v>52.596313878086512</v>
      </c>
      <c r="W82">
        <v>57.53801238084575</v>
      </c>
      <c r="X82">
        <v>62.445890505185552</v>
      </c>
      <c r="Y82">
        <v>67.320309419588455</v>
      </c>
      <c r="Z82">
        <v>72.161626899278204</v>
      </c>
      <c r="AA82">
        <v>76.970197359162398</v>
      </c>
      <c r="AB82">
        <v>81.746371886458064</v>
      </c>
      <c r="AC82">
        <v>86.490498273003269</v>
      </c>
      <c r="AD82">
        <v>91.202921047257846</v>
      </c>
      <c r="AE82">
        <v>95.88398150599609</v>
      </c>
      <c r="AF82">
        <v>100.53401774569441</v>
      </c>
      <c r="AG82">
        <v>105.15336469361716</v>
      </c>
      <c r="AH82">
        <v>109.74235413860271</v>
      </c>
      <c r="AI82">
        <v>114.30131476155428</v>
      </c>
      <c r="AJ82">
        <v>118.83057216563631</v>
      </c>
      <c r="AK82">
        <v>123.33044890618122</v>
      </c>
      <c r="AL82">
        <v>127.80126452030777</v>
      </c>
    </row>
    <row r="83" spans="2:38">
      <c r="B83" t="s">
        <v>2</v>
      </c>
      <c r="C83" t="s">
        <v>1379</v>
      </c>
      <c r="D83" t="s">
        <v>659</v>
      </c>
      <c r="E83" t="s">
        <v>661</v>
      </c>
      <c r="F83" t="s">
        <v>727</v>
      </c>
      <c r="G83" t="s">
        <v>663</v>
      </c>
      <c r="H83" t="s">
        <v>664</v>
      </c>
      <c r="I83" t="s">
        <v>678</v>
      </c>
      <c r="J83" t="s">
        <v>1377</v>
      </c>
      <c r="K83" t="s">
        <v>1380</v>
      </c>
      <c r="L83">
        <v>0</v>
      </c>
      <c r="M83">
        <v>2.9375170773304356E-3</v>
      </c>
      <c r="N83">
        <v>5.1068037320740334E-3</v>
      </c>
      <c r="O83">
        <v>7.4638195284053559E-3</v>
      </c>
      <c r="P83">
        <v>9.8780348923110418E-3</v>
      </c>
      <c r="Q83">
        <v>1.2222669451067583E-2</v>
      </c>
      <c r="R83">
        <v>1.4504558008357669E-2</v>
      </c>
      <c r="S83">
        <v>1.6770534036542058E-2</v>
      </c>
      <c r="T83">
        <v>1.9020766409263694E-2</v>
      </c>
      <c r="U83">
        <v>2.1255422411139327E-2</v>
      </c>
      <c r="V83">
        <v>2.3474667753179763E-2</v>
      </c>
      <c r="W83">
        <v>2.5678666588061973E-2</v>
      </c>
      <c r="X83">
        <v>2.7867097520359221E-2</v>
      </c>
      <c r="Y83">
        <v>3.004053170320873E-2</v>
      </c>
      <c r="Z83">
        <v>3.21991334099892E-2</v>
      </c>
      <c r="AA83">
        <v>3.4343082675836127E-2</v>
      </c>
      <c r="AB83">
        <v>3.6472574232886135E-2</v>
      </c>
      <c r="AC83">
        <v>3.8587804860291633E-2</v>
      </c>
      <c r="AD83">
        <v>4.0688926667856617E-2</v>
      </c>
      <c r="AE83">
        <v>4.2776090397861052E-2</v>
      </c>
      <c r="AF83">
        <v>4.4849445435545018E-2</v>
      </c>
      <c r="AG83">
        <v>4.6909139819625877E-2</v>
      </c>
      <c r="AH83">
        <v>4.8955320252840578E-2</v>
      </c>
      <c r="AI83">
        <v>5.0988132112508841E-2</v>
      </c>
      <c r="AJ83">
        <v>5.3007719461108965E-2</v>
      </c>
      <c r="AK83">
        <v>5.5014225056862417E-2</v>
      </c>
      <c r="AL83">
        <v>5.7007790364320993E-2</v>
      </c>
    </row>
    <row r="84" spans="2:38">
      <c r="B84" t="s">
        <v>2</v>
      </c>
      <c r="C84" t="s">
        <v>1381</v>
      </c>
      <c r="D84" t="s">
        <v>659</v>
      </c>
      <c r="E84" t="s">
        <v>661</v>
      </c>
      <c r="F84" t="s">
        <v>727</v>
      </c>
      <c r="G84" t="s">
        <v>663</v>
      </c>
      <c r="H84" t="s">
        <v>664</v>
      </c>
      <c r="I84" t="s">
        <v>678</v>
      </c>
      <c r="J84" t="s">
        <v>1377</v>
      </c>
      <c r="K84" t="s">
        <v>1382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</row>
    <row r="85" spans="2:38">
      <c r="B85" t="s">
        <v>2</v>
      </c>
      <c r="C85" t="s">
        <v>1383</v>
      </c>
      <c r="D85" t="s">
        <v>659</v>
      </c>
      <c r="E85" t="s">
        <v>661</v>
      </c>
      <c r="F85" t="s">
        <v>727</v>
      </c>
      <c r="G85" t="s">
        <v>663</v>
      </c>
      <c r="H85" t="s">
        <v>664</v>
      </c>
      <c r="I85" t="s">
        <v>678</v>
      </c>
      <c r="J85" t="s">
        <v>1377</v>
      </c>
      <c r="K85" t="s">
        <v>1384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</row>
    <row r="86" spans="2:38">
      <c r="B86" t="s">
        <v>2</v>
      </c>
      <c r="C86" t="s">
        <v>1385</v>
      </c>
      <c r="D86" t="s">
        <v>659</v>
      </c>
      <c r="E86" t="s">
        <v>661</v>
      </c>
      <c r="F86" t="s">
        <v>727</v>
      </c>
      <c r="G86" t="s">
        <v>663</v>
      </c>
      <c r="H86" t="s">
        <v>664</v>
      </c>
      <c r="I86" t="s">
        <v>678</v>
      </c>
      <c r="J86" t="s">
        <v>1377</v>
      </c>
      <c r="K86" t="s">
        <v>1386</v>
      </c>
      <c r="L86">
        <v>0</v>
      </c>
      <c r="M86">
        <v>6.5380278183229494</v>
      </c>
      <c r="N86">
        <v>4.8848421824891757</v>
      </c>
      <c r="O86">
        <v>5.2802750893538102</v>
      </c>
      <c r="P86">
        <v>5.4094042192491818</v>
      </c>
      <c r="Q86">
        <v>5.2550837351949582</v>
      </c>
      <c r="R86">
        <v>5.1163390327411484</v>
      </c>
      <c r="S86">
        <v>5.0806607374479569</v>
      </c>
      <c r="T86">
        <v>5.0453610823860382</v>
      </c>
      <c r="U86">
        <v>5.0104365047184487</v>
      </c>
      <c r="V86">
        <v>4.9758834761828519</v>
      </c>
      <c r="W86">
        <v>4.9416985027592366</v>
      </c>
      <c r="X86">
        <v>5.2192127823551671</v>
      </c>
      <c r="Y86">
        <v>5.4035396450122795</v>
      </c>
      <c r="Z86">
        <v>5.5966836559536004</v>
      </c>
      <c r="AA86">
        <v>5.7855574953378515</v>
      </c>
      <c r="AB86">
        <v>5.9568804532131674</v>
      </c>
      <c r="AC86">
        <v>6.112243412787655</v>
      </c>
      <c r="AD86">
        <v>6.2573275962687314</v>
      </c>
      <c r="AE86">
        <v>6.3926536741034266</v>
      </c>
      <c r="AF86">
        <v>6.5187172307470105</v>
      </c>
      <c r="AG86">
        <v>6.6359899620730216</v>
      </c>
      <c r="AH86">
        <v>6.7449208157362808</v>
      </c>
      <c r="AI86">
        <v>6.8607625371120076</v>
      </c>
      <c r="AJ86">
        <v>6.9787611149497346</v>
      </c>
      <c r="AK86">
        <v>7.0992461630833956</v>
      </c>
      <c r="AL86">
        <v>7.2219082782268478</v>
      </c>
    </row>
    <row r="87" spans="2:38">
      <c r="B87" t="s">
        <v>2</v>
      </c>
      <c r="C87" t="s">
        <v>1387</v>
      </c>
      <c r="D87" t="s">
        <v>659</v>
      </c>
      <c r="E87" t="s">
        <v>661</v>
      </c>
      <c r="F87" t="s">
        <v>727</v>
      </c>
      <c r="G87" t="s">
        <v>663</v>
      </c>
      <c r="H87" t="s">
        <v>664</v>
      </c>
      <c r="I87" t="s">
        <v>678</v>
      </c>
      <c r="J87" t="s">
        <v>1377</v>
      </c>
      <c r="K87" t="s">
        <v>1388</v>
      </c>
      <c r="L87">
        <v>417.54283976346363</v>
      </c>
      <c r="M87">
        <v>449.29712123554867</v>
      </c>
      <c r="N87">
        <v>446.41718552952801</v>
      </c>
      <c r="O87">
        <v>446.38125030333771</v>
      </c>
      <c r="P87">
        <v>446.2996784959762</v>
      </c>
      <c r="Q87">
        <v>446.16502360443485</v>
      </c>
      <c r="R87">
        <v>446.00026360401989</v>
      </c>
      <c r="S87">
        <v>446.00026360401989</v>
      </c>
      <c r="T87">
        <v>446.00026360401989</v>
      </c>
      <c r="U87">
        <v>446.00026360401989</v>
      </c>
      <c r="V87">
        <v>446.00026360401989</v>
      </c>
      <c r="W87">
        <v>446.00026360401989</v>
      </c>
      <c r="X87">
        <v>446.00026360401989</v>
      </c>
      <c r="Y87">
        <v>446.00026360401989</v>
      </c>
      <c r="Z87">
        <v>446.00026360401989</v>
      </c>
      <c r="AA87">
        <v>446.00026360401989</v>
      </c>
      <c r="AB87">
        <v>446.00026360401989</v>
      </c>
      <c r="AC87">
        <v>446.00026360401989</v>
      </c>
      <c r="AD87">
        <v>446.00026360401989</v>
      </c>
      <c r="AE87">
        <v>446.00026360401989</v>
      </c>
      <c r="AF87">
        <v>446.00026360401989</v>
      </c>
      <c r="AG87">
        <v>446.00026360401989</v>
      </c>
      <c r="AH87">
        <v>446.00026360401989</v>
      </c>
      <c r="AI87">
        <v>446.00026360401989</v>
      </c>
      <c r="AJ87">
        <v>446.00026360401989</v>
      </c>
      <c r="AK87">
        <v>446.00026360401989</v>
      </c>
      <c r="AL87">
        <v>446.00026360401989</v>
      </c>
    </row>
    <row r="88" spans="2:38">
      <c r="B88" t="s">
        <v>2</v>
      </c>
      <c r="C88" t="s">
        <v>1389</v>
      </c>
      <c r="D88" t="s">
        <v>659</v>
      </c>
      <c r="E88" t="s">
        <v>661</v>
      </c>
      <c r="F88" t="s">
        <v>727</v>
      </c>
      <c r="G88" t="s">
        <v>663</v>
      </c>
      <c r="H88" t="s">
        <v>664</v>
      </c>
      <c r="I88" t="s">
        <v>678</v>
      </c>
      <c r="J88" t="s">
        <v>1377</v>
      </c>
      <c r="K88" t="s">
        <v>1390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</row>
    <row r="89" spans="2:38">
      <c r="B89" t="s">
        <v>2</v>
      </c>
      <c r="C89" t="s">
        <v>1391</v>
      </c>
      <c r="D89" t="s">
        <v>659</v>
      </c>
      <c r="E89" t="s">
        <v>661</v>
      </c>
      <c r="F89" t="s">
        <v>727</v>
      </c>
      <c r="G89" t="s">
        <v>663</v>
      </c>
      <c r="H89" t="s">
        <v>664</v>
      </c>
      <c r="I89" t="s">
        <v>678</v>
      </c>
      <c r="J89" t="s">
        <v>1377</v>
      </c>
      <c r="K89" t="s">
        <v>1392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</row>
    <row r="90" spans="2:38">
      <c r="B90" t="s">
        <v>2</v>
      </c>
      <c r="C90" t="s">
        <v>1376</v>
      </c>
      <c r="D90" t="s">
        <v>659</v>
      </c>
      <c r="E90" t="s">
        <v>661</v>
      </c>
      <c r="F90" t="s">
        <v>727</v>
      </c>
      <c r="G90" t="s">
        <v>684</v>
      </c>
      <c r="H90" t="s">
        <v>664</v>
      </c>
      <c r="I90" t="s">
        <v>685</v>
      </c>
      <c r="J90" t="s">
        <v>1377</v>
      </c>
      <c r="K90" t="s">
        <v>1378</v>
      </c>
      <c r="L90">
        <v>0</v>
      </c>
      <c r="M90">
        <v>8.1606928895309832</v>
      </c>
      <c r="N90">
        <v>13.079443942651531</v>
      </c>
      <c r="O90">
        <v>17.544705247107295</v>
      </c>
      <c r="P90">
        <v>21.306907156310867</v>
      </c>
      <c r="Q90">
        <v>24.190932708994964</v>
      </c>
      <c r="R90">
        <v>26.34015220288785</v>
      </c>
      <c r="S90">
        <v>27.942295166272146</v>
      </c>
      <c r="T90">
        <v>29.075565898633108</v>
      </c>
      <c r="U90">
        <v>29.808752199405305</v>
      </c>
      <c r="V90">
        <v>30.202268569255224</v>
      </c>
      <c r="W90">
        <v>30.309089372818406</v>
      </c>
      <c r="X90">
        <v>30.175583202942722</v>
      </c>
      <c r="Y90">
        <v>29.842258563929416</v>
      </c>
      <c r="Z90">
        <v>29.344429978972776</v>
      </c>
      <c r="AA90">
        <v>28.71281271428585</v>
      </c>
      <c r="AB90">
        <v>27.974053489590794</v>
      </c>
      <c r="AC90">
        <v>27.151203803010482</v>
      </c>
      <c r="AD90">
        <v>26.264141830022304</v>
      </c>
      <c r="AE90">
        <v>25.329948253889114</v>
      </c>
      <c r="AF90">
        <v>24.363240842414374</v>
      </c>
      <c r="AG90">
        <v>23.376472097152075</v>
      </c>
      <c r="AH90">
        <v>22.380193861070424</v>
      </c>
      <c r="AI90">
        <v>21.383292374367009</v>
      </c>
      <c r="AJ90">
        <v>20.393196911364225</v>
      </c>
      <c r="AK90">
        <v>19.416064810298682</v>
      </c>
      <c r="AL90">
        <v>18.45694541885219</v>
      </c>
    </row>
    <row r="91" spans="2:38">
      <c r="B91" t="s">
        <v>2</v>
      </c>
      <c r="C91" t="s">
        <v>1379</v>
      </c>
      <c r="D91" t="s">
        <v>659</v>
      </c>
      <c r="E91" t="s">
        <v>661</v>
      </c>
      <c r="F91" t="s">
        <v>727</v>
      </c>
      <c r="G91" t="s">
        <v>684</v>
      </c>
      <c r="H91" t="s">
        <v>664</v>
      </c>
      <c r="I91" t="s">
        <v>685</v>
      </c>
      <c r="J91" t="s">
        <v>1377</v>
      </c>
      <c r="K91" t="s">
        <v>1380</v>
      </c>
      <c r="L91">
        <v>0</v>
      </c>
      <c r="M91">
        <v>1.9415367727246152E-3</v>
      </c>
      <c r="N91">
        <v>3.1057335654638171E-3</v>
      </c>
      <c r="O91">
        <v>4.1660165539930405E-3</v>
      </c>
      <c r="P91">
        <v>5.0593570354918946E-3</v>
      </c>
      <c r="Q91">
        <v>5.7441732250714736E-3</v>
      </c>
      <c r="R91">
        <v>6.2545086147867595E-3</v>
      </c>
      <c r="S91">
        <v>6.6349398624660494E-3</v>
      </c>
      <c r="T91">
        <v>6.9040366962216356E-3</v>
      </c>
      <c r="U91">
        <v>7.0781328821168943E-3</v>
      </c>
      <c r="V91">
        <v>7.1715739338742224E-3</v>
      </c>
      <c r="W91">
        <v>7.19693869376544E-3</v>
      </c>
      <c r="X91">
        <v>7.1652374536517582E-3</v>
      </c>
      <c r="Y91">
        <v>7.0860890185868745E-3</v>
      </c>
      <c r="Z91">
        <v>6.9678788750267683E-3</v>
      </c>
      <c r="AA91">
        <v>6.8179004089646278E-3</v>
      </c>
      <c r="AB91">
        <v>6.6424809239321219E-3</v>
      </c>
      <c r="AC91">
        <v>6.4470940327042538E-3</v>
      </c>
      <c r="AD91">
        <v>6.2364598378382126E-3</v>
      </c>
      <c r="AE91">
        <v>6.0146341731724283E-3</v>
      </c>
      <c r="AF91">
        <v>5.7850880495785E-3</v>
      </c>
      <c r="AG91">
        <v>5.5507783322121477E-3</v>
      </c>
      <c r="AH91">
        <v>5.3142105719995057E-3</v>
      </c>
      <c r="AI91">
        <v>5.0774948199927049E-3</v>
      </c>
      <c r="AJ91">
        <v>4.842395168513345E-3</v>
      </c>
      <c r="AK91">
        <v>4.610373686753301E-3</v>
      </c>
      <c r="AL91">
        <v>4.382629349886734E-3</v>
      </c>
    </row>
    <row r="92" spans="2:38">
      <c r="B92" t="s">
        <v>2</v>
      </c>
      <c r="C92" t="s">
        <v>1381</v>
      </c>
      <c r="D92" t="s">
        <v>659</v>
      </c>
      <c r="E92" t="s">
        <v>661</v>
      </c>
      <c r="F92" t="s">
        <v>727</v>
      </c>
      <c r="G92" t="s">
        <v>684</v>
      </c>
      <c r="H92" t="s">
        <v>664</v>
      </c>
      <c r="I92" t="s">
        <v>685</v>
      </c>
      <c r="J92" t="s">
        <v>1377</v>
      </c>
      <c r="K92" t="s">
        <v>1382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</row>
    <row r="93" spans="2:38">
      <c r="B93" t="s">
        <v>2</v>
      </c>
      <c r="C93" t="s">
        <v>1383</v>
      </c>
      <c r="D93" t="s">
        <v>659</v>
      </c>
      <c r="E93" t="s">
        <v>661</v>
      </c>
      <c r="F93" t="s">
        <v>727</v>
      </c>
      <c r="G93" t="s">
        <v>684</v>
      </c>
      <c r="H93" t="s">
        <v>664</v>
      </c>
      <c r="I93" t="s">
        <v>685</v>
      </c>
      <c r="J93" t="s">
        <v>1377</v>
      </c>
      <c r="K93" t="s">
        <v>1384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</row>
    <row r="94" spans="2:38">
      <c r="B94" t="s">
        <v>2</v>
      </c>
      <c r="C94" t="s">
        <v>1385</v>
      </c>
      <c r="D94" t="s">
        <v>659</v>
      </c>
      <c r="E94" t="s">
        <v>661</v>
      </c>
      <c r="F94" t="s">
        <v>727</v>
      </c>
      <c r="G94" t="s">
        <v>684</v>
      </c>
      <c r="H94" t="s">
        <v>664</v>
      </c>
      <c r="I94" t="s">
        <v>685</v>
      </c>
      <c r="J94" t="s">
        <v>1377</v>
      </c>
      <c r="K94" t="s">
        <v>1386</v>
      </c>
      <c r="L94">
        <v>0</v>
      </c>
      <c r="M94">
        <v>8.1606928895309832</v>
      </c>
      <c r="N94">
        <v>4.9187510531205483</v>
      </c>
      <c r="O94">
        <v>4.4652613044557636</v>
      </c>
      <c r="P94">
        <v>3.7622019092035721</v>
      </c>
      <c r="Q94">
        <v>2.884025552684097</v>
      </c>
      <c r="R94">
        <v>2.1492194938928861</v>
      </c>
      <c r="S94">
        <v>1.6021429633842921</v>
      </c>
      <c r="T94">
        <v>1.1332707323609625</v>
      </c>
      <c r="U94">
        <v>0.73318630077219993</v>
      </c>
      <c r="V94">
        <v>0.39351636984992311</v>
      </c>
      <c r="W94">
        <v>0.10682080356318124</v>
      </c>
      <c r="X94">
        <v>0</v>
      </c>
      <c r="Y94">
        <v>0</v>
      </c>
      <c r="Z94">
        <v>0</v>
      </c>
      <c r="AA94">
        <v>0</v>
      </c>
      <c r="AB94">
        <v>0</v>
      </c>
      <c r="AC94">
        <v>0.6645850241399367</v>
      </c>
      <c r="AD94">
        <v>0.97191216219385468</v>
      </c>
      <c r="AE94">
        <v>1.1913758255764684</v>
      </c>
      <c r="AF94">
        <v>1.3166573597530347</v>
      </c>
      <c r="AG94">
        <v>1.3506960774587224</v>
      </c>
      <c r="AH94">
        <v>1.3198446098595304</v>
      </c>
      <c r="AI94">
        <v>1.2491690569703555</v>
      </c>
      <c r="AJ94">
        <v>1.1523461480278816</v>
      </c>
      <c r="AK94">
        <v>1.0400909047008162</v>
      </c>
      <c r="AL94">
        <v>0.92061428967900094</v>
      </c>
    </row>
    <row r="95" spans="2:38">
      <c r="B95" t="s">
        <v>2</v>
      </c>
      <c r="C95" t="s">
        <v>1387</v>
      </c>
      <c r="D95" t="s">
        <v>659</v>
      </c>
      <c r="E95" t="s">
        <v>661</v>
      </c>
      <c r="F95" t="s">
        <v>727</v>
      </c>
      <c r="G95" t="s">
        <v>684</v>
      </c>
      <c r="H95" t="s">
        <v>664</v>
      </c>
      <c r="I95" t="s">
        <v>685</v>
      </c>
      <c r="J95" t="s">
        <v>1377</v>
      </c>
      <c r="K95" t="s">
        <v>1388</v>
      </c>
      <c r="L95">
        <v>229.37793070669568</v>
      </c>
      <c r="M95">
        <v>237.91322612021497</v>
      </c>
      <c r="N95">
        <v>237.45149863260983</v>
      </c>
      <c r="O95">
        <v>237.45149863260983</v>
      </c>
      <c r="P95">
        <v>237.45149863260983</v>
      </c>
      <c r="Q95">
        <v>237.45149863260983</v>
      </c>
      <c r="R95">
        <v>237.45149863260983</v>
      </c>
      <c r="S95">
        <v>237.45149863260983</v>
      </c>
      <c r="T95">
        <v>237.45149863260983</v>
      </c>
      <c r="U95">
        <v>237.45149863260983</v>
      </c>
      <c r="V95">
        <v>237.45149863260983</v>
      </c>
      <c r="W95">
        <v>237.45149863260983</v>
      </c>
      <c r="X95">
        <v>237.45149863260983</v>
      </c>
      <c r="Y95">
        <v>237.45149863260983</v>
      </c>
      <c r="Z95">
        <v>237.45149863260983</v>
      </c>
      <c r="AA95">
        <v>237.45149863260983</v>
      </c>
      <c r="AB95">
        <v>237.45149863260983</v>
      </c>
      <c r="AC95">
        <v>237.45149863260983</v>
      </c>
      <c r="AD95">
        <v>237.45149863260983</v>
      </c>
      <c r="AE95">
        <v>237.45149863260983</v>
      </c>
      <c r="AF95">
        <v>237.45149863260983</v>
      </c>
      <c r="AG95">
        <v>237.45149863260983</v>
      </c>
      <c r="AH95">
        <v>237.45149863260983</v>
      </c>
      <c r="AI95">
        <v>237.45149863260983</v>
      </c>
      <c r="AJ95">
        <v>237.45149863260983</v>
      </c>
      <c r="AK95">
        <v>237.45149863260983</v>
      </c>
      <c r="AL95">
        <v>237.45149863260983</v>
      </c>
    </row>
    <row r="96" spans="2:38">
      <c r="B96" t="s">
        <v>2</v>
      </c>
      <c r="C96" t="s">
        <v>1389</v>
      </c>
      <c r="D96" t="s">
        <v>659</v>
      </c>
      <c r="E96" t="s">
        <v>661</v>
      </c>
      <c r="F96" t="s">
        <v>727</v>
      </c>
      <c r="G96" t="s">
        <v>684</v>
      </c>
      <c r="H96" t="s">
        <v>664</v>
      </c>
      <c r="I96" t="s">
        <v>685</v>
      </c>
      <c r="J96" t="s">
        <v>1377</v>
      </c>
      <c r="K96" t="s">
        <v>1390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</row>
    <row r="97" spans="2:38">
      <c r="B97" t="s">
        <v>2</v>
      </c>
      <c r="C97" t="s">
        <v>1391</v>
      </c>
      <c r="D97" t="s">
        <v>659</v>
      </c>
      <c r="E97" t="s">
        <v>661</v>
      </c>
      <c r="F97" t="s">
        <v>727</v>
      </c>
      <c r="G97" t="s">
        <v>684</v>
      </c>
      <c r="H97" t="s">
        <v>664</v>
      </c>
      <c r="I97" t="s">
        <v>685</v>
      </c>
      <c r="J97" t="s">
        <v>1377</v>
      </c>
      <c r="K97" t="s">
        <v>1392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</row>
    <row r="98" spans="2:38">
      <c r="B98" t="s">
        <v>2</v>
      </c>
      <c r="C98" t="s">
        <v>1376</v>
      </c>
      <c r="D98" t="s">
        <v>659</v>
      </c>
      <c r="E98" t="s">
        <v>661</v>
      </c>
      <c r="F98" t="s">
        <v>727</v>
      </c>
      <c r="G98" t="s">
        <v>694</v>
      </c>
      <c r="H98" t="s">
        <v>664</v>
      </c>
      <c r="I98" t="s">
        <v>695</v>
      </c>
      <c r="J98" t="s">
        <v>1377</v>
      </c>
      <c r="K98" t="s">
        <v>1378</v>
      </c>
      <c r="L98">
        <v>0</v>
      </c>
      <c r="M98">
        <v>126.11239035883038</v>
      </c>
      <c r="N98">
        <v>223.23375020526098</v>
      </c>
      <c r="O98">
        <v>330.71698657705036</v>
      </c>
      <c r="P98">
        <v>443.57870680873276</v>
      </c>
      <c r="Q98">
        <v>556.21505759430852</v>
      </c>
      <c r="R98">
        <v>668.88007597333797</v>
      </c>
      <c r="S98">
        <v>783.66762752581712</v>
      </c>
      <c r="T98">
        <v>900.61226766743937</v>
      </c>
      <c r="U98">
        <v>1019.7490990600841</v>
      </c>
      <c r="V98">
        <v>1141.1137802283854</v>
      </c>
      <c r="W98">
        <v>1264.7425343118182</v>
      </c>
      <c r="X98">
        <v>1390.6721579544019</v>
      </c>
      <c r="Y98">
        <v>1518.940030334214</v>
      </c>
      <c r="Z98">
        <v>1649.58412233489</v>
      </c>
      <c r="AA98">
        <v>1782.6430058613589</v>
      </c>
      <c r="AB98">
        <v>1918.1558633020632</v>
      </c>
      <c r="AC98">
        <v>2056.1624971399856</v>
      </c>
      <c r="AD98">
        <v>2196.7033397148093</v>
      </c>
      <c r="AE98">
        <v>2339.8194631385913</v>
      </c>
      <c r="AF98">
        <v>2485.5525893673653</v>
      </c>
      <c r="AG98">
        <v>2633.9451004311204</v>
      </c>
      <c r="AH98">
        <v>2785.0400488246432</v>
      </c>
      <c r="AI98">
        <v>2938.8811680617705</v>
      </c>
      <c r="AJ98">
        <v>3095.5128833955955</v>
      </c>
      <c r="AK98">
        <v>3254.9803227072543</v>
      </c>
      <c r="AL98">
        <v>3417.3293275659416</v>
      </c>
    </row>
    <row r="99" spans="2:38">
      <c r="B99" t="s">
        <v>2</v>
      </c>
      <c r="C99" t="s">
        <v>1379</v>
      </c>
      <c r="D99" t="s">
        <v>659</v>
      </c>
      <c r="E99" t="s">
        <v>661</v>
      </c>
      <c r="F99" t="s">
        <v>727</v>
      </c>
      <c r="G99" t="s">
        <v>694</v>
      </c>
      <c r="H99" t="s">
        <v>664</v>
      </c>
      <c r="I99" t="s">
        <v>695</v>
      </c>
      <c r="J99" t="s">
        <v>1377</v>
      </c>
      <c r="K99" t="s">
        <v>1380</v>
      </c>
      <c r="L99">
        <v>0</v>
      </c>
      <c r="M99">
        <v>1.3178893384886583E-2</v>
      </c>
      <c r="N99">
        <v>2.3343097079321303E-2</v>
      </c>
      <c r="O99">
        <v>3.4605769676810193E-2</v>
      </c>
      <c r="P99">
        <v>4.6440192359081631E-2</v>
      </c>
      <c r="Q99">
        <v>5.8258478564162164E-2</v>
      </c>
      <c r="R99">
        <v>7.0078448028343815E-2</v>
      </c>
      <c r="S99">
        <v>8.2121097767715076E-2</v>
      </c>
      <c r="T99">
        <v>9.4390053077546832E-2</v>
      </c>
      <c r="U99">
        <v>0.10688899666607887</v>
      </c>
      <c r="V99">
        <v>0.11962166955850589</v>
      </c>
      <c r="W99">
        <v>0.13259187201518066</v>
      </c>
      <c r="X99">
        <v>0.14581087497546652</v>
      </c>
      <c r="Y99">
        <v>0.15927770819754347</v>
      </c>
      <c r="Z99">
        <v>0.17299436998888787</v>
      </c>
      <c r="AA99">
        <v>0.18696376227110484</v>
      </c>
      <c r="AB99">
        <v>0.2011890105873898</v>
      </c>
      <c r="AC99">
        <v>0.21567470798027277</v>
      </c>
      <c r="AD99">
        <v>0.23042526477294875</v>
      </c>
      <c r="AE99">
        <v>0.24546024808037251</v>
      </c>
      <c r="AF99">
        <v>0.26075906829374507</v>
      </c>
      <c r="AG99">
        <v>0.27633220565665934</v>
      </c>
      <c r="AH99">
        <v>0.29218598216862512</v>
      </c>
      <c r="AI99">
        <v>0.30832538941665266</v>
      </c>
      <c r="AJ99">
        <v>0.32475801525744141</v>
      </c>
      <c r="AK99">
        <v>0.34148814400826488</v>
      </c>
      <c r="AL99">
        <v>0.35852058502304518</v>
      </c>
    </row>
    <row r="100" spans="2:38">
      <c r="B100" t="s">
        <v>2</v>
      </c>
      <c r="C100" t="s">
        <v>1381</v>
      </c>
      <c r="D100" t="s">
        <v>659</v>
      </c>
      <c r="E100" t="s">
        <v>661</v>
      </c>
      <c r="F100" t="s">
        <v>727</v>
      </c>
      <c r="G100" t="s">
        <v>694</v>
      </c>
      <c r="H100" t="s">
        <v>664</v>
      </c>
      <c r="I100" t="s">
        <v>695</v>
      </c>
      <c r="J100" t="s">
        <v>1377</v>
      </c>
      <c r="K100" t="s">
        <v>1382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</row>
    <row r="101" spans="2:38">
      <c r="B101" t="s">
        <v>2</v>
      </c>
      <c r="C101" t="s">
        <v>1383</v>
      </c>
      <c r="D101" t="s">
        <v>659</v>
      </c>
      <c r="E101" t="s">
        <v>661</v>
      </c>
      <c r="F101" t="s">
        <v>727</v>
      </c>
      <c r="G101" t="s">
        <v>694</v>
      </c>
      <c r="H101" t="s">
        <v>664</v>
      </c>
      <c r="I101" t="s">
        <v>695</v>
      </c>
      <c r="J101" t="s">
        <v>1377</v>
      </c>
      <c r="K101" t="s">
        <v>1384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</row>
    <row r="102" spans="2:38">
      <c r="B102" t="s">
        <v>2</v>
      </c>
      <c r="C102" t="s">
        <v>1385</v>
      </c>
      <c r="D102" t="s">
        <v>659</v>
      </c>
      <c r="E102" t="s">
        <v>661</v>
      </c>
      <c r="F102" t="s">
        <v>727</v>
      </c>
      <c r="G102" t="s">
        <v>694</v>
      </c>
      <c r="H102" t="s">
        <v>664</v>
      </c>
      <c r="I102" t="s">
        <v>695</v>
      </c>
      <c r="J102" t="s">
        <v>1377</v>
      </c>
      <c r="K102" t="s">
        <v>1386</v>
      </c>
      <c r="L102">
        <v>0</v>
      </c>
      <c r="M102">
        <v>126.11239035883038</v>
      </c>
      <c r="N102">
        <v>97.121359846430579</v>
      </c>
      <c r="O102">
        <v>107.48323637178945</v>
      </c>
      <c r="P102">
        <v>112.8617202316824</v>
      </c>
      <c r="Q102">
        <v>112.6363507855757</v>
      </c>
      <c r="R102">
        <v>112.66501837902945</v>
      </c>
      <c r="S102">
        <v>114.78755155247916</v>
      </c>
      <c r="T102">
        <v>116.94464014162237</v>
      </c>
      <c r="U102">
        <v>119.13683139264458</v>
      </c>
      <c r="V102">
        <v>121.36468116830133</v>
      </c>
      <c r="W102">
        <v>123.62875408343281</v>
      </c>
      <c r="X102">
        <v>143.9456794081309</v>
      </c>
      <c r="Y102">
        <v>157.58468587119961</v>
      </c>
      <c r="Z102">
        <v>171.12753733212131</v>
      </c>
      <c r="AA102">
        <v>183.88208241509074</v>
      </c>
      <c r="AB102">
        <v>195.16650660031974</v>
      </c>
      <c r="AC102">
        <v>205.23333574316806</v>
      </c>
      <c r="AD102">
        <v>214.56195157253148</v>
      </c>
      <c r="AE102">
        <v>260.01291230251127</v>
      </c>
      <c r="AF102">
        <v>254.50317710335008</v>
      </c>
      <c r="AG102">
        <v>261.98080166906959</v>
      </c>
      <c r="AH102">
        <v>267.68465066265367</v>
      </c>
      <c r="AI102">
        <v>274.27315524048265</v>
      </c>
      <c r="AJ102">
        <v>282.37962525524938</v>
      </c>
      <c r="AK102">
        <v>292.31656836889499</v>
      </c>
      <c r="AL102">
        <v>303.11703901168175</v>
      </c>
    </row>
    <row r="103" spans="2:38">
      <c r="B103" t="s">
        <v>2</v>
      </c>
      <c r="C103" t="s">
        <v>1387</v>
      </c>
      <c r="D103" t="s">
        <v>659</v>
      </c>
      <c r="E103" t="s">
        <v>661</v>
      </c>
      <c r="F103" t="s">
        <v>727</v>
      </c>
      <c r="G103" t="s">
        <v>694</v>
      </c>
      <c r="H103" t="s">
        <v>664</v>
      </c>
      <c r="I103" t="s">
        <v>695</v>
      </c>
      <c r="J103" t="s">
        <v>1377</v>
      </c>
      <c r="K103" t="s">
        <v>1388</v>
      </c>
      <c r="L103">
        <v>104.45593655330512</v>
      </c>
      <c r="M103">
        <v>104.50117825368613</v>
      </c>
      <c r="N103">
        <v>104.65466824709287</v>
      </c>
      <c r="O103">
        <v>104.78538772809924</v>
      </c>
      <c r="P103">
        <v>104.85772020821358</v>
      </c>
      <c r="Q103">
        <v>104.92426399341407</v>
      </c>
      <c r="R103">
        <v>104.91250642161795</v>
      </c>
      <c r="S103">
        <v>104.91250642161795</v>
      </c>
      <c r="T103">
        <v>104.91250642161795</v>
      </c>
      <c r="U103">
        <v>104.91250642161795</v>
      </c>
      <c r="V103">
        <v>104.91250642161795</v>
      </c>
      <c r="W103">
        <v>104.91250642161795</v>
      </c>
      <c r="X103">
        <v>104.91250642161795</v>
      </c>
      <c r="Y103">
        <v>104.91250642161795</v>
      </c>
      <c r="Z103">
        <v>104.91250642161795</v>
      </c>
      <c r="AA103">
        <v>104.91250642161795</v>
      </c>
      <c r="AB103">
        <v>104.91250642161795</v>
      </c>
      <c r="AC103">
        <v>104.91250642161795</v>
      </c>
      <c r="AD103">
        <v>104.91250642161795</v>
      </c>
      <c r="AE103">
        <v>104.91250642161795</v>
      </c>
      <c r="AF103">
        <v>104.91250642161795</v>
      </c>
      <c r="AG103">
        <v>104.91250642161795</v>
      </c>
      <c r="AH103">
        <v>104.91250642161795</v>
      </c>
      <c r="AI103">
        <v>104.91250642161795</v>
      </c>
      <c r="AJ103">
        <v>104.91250642161795</v>
      </c>
      <c r="AK103">
        <v>104.91250642161795</v>
      </c>
      <c r="AL103">
        <v>104.91250642161795</v>
      </c>
    </row>
    <row r="104" spans="2:38">
      <c r="B104" t="s">
        <v>2</v>
      </c>
      <c r="C104" t="s">
        <v>1389</v>
      </c>
      <c r="D104" t="s">
        <v>659</v>
      </c>
      <c r="E104" t="s">
        <v>661</v>
      </c>
      <c r="F104" t="s">
        <v>727</v>
      </c>
      <c r="G104" t="s">
        <v>694</v>
      </c>
      <c r="H104" t="s">
        <v>664</v>
      </c>
      <c r="I104" t="s">
        <v>695</v>
      </c>
      <c r="J104" t="s">
        <v>1377</v>
      </c>
      <c r="K104" t="s">
        <v>1390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</row>
    <row r="105" spans="2:38">
      <c r="B105" t="s">
        <v>2</v>
      </c>
      <c r="C105" t="s">
        <v>1391</v>
      </c>
      <c r="D105" t="s">
        <v>659</v>
      </c>
      <c r="E105" t="s">
        <v>661</v>
      </c>
      <c r="F105" t="s">
        <v>727</v>
      </c>
      <c r="G105" t="s">
        <v>694</v>
      </c>
      <c r="H105" t="s">
        <v>664</v>
      </c>
      <c r="I105" t="s">
        <v>695</v>
      </c>
      <c r="J105" t="s">
        <v>1377</v>
      </c>
      <c r="K105" t="s">
        <v>1392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</row>
    <row r="106" spans="2:38">
      <c r="B106" t="s">
        <v>2</v>
      </c>
      <c r="C106" t="s">
        <v>1376</v>
      </c>
      <c r="D106" t="s">
        <v>659</v>
      </c>
      <c r="E106" t="s">
        <v>661</v>
      </c>
      <c r="F106" t="s">
        <v>727</v>
      </c>
      <c r="G106" t="s">
        <v>694</v>
      </c>
      <c r="H106" t="s">
        <v>664</v>
      </c>
      <c r="I106" t="s">
        <v>702</v>
      </c>
      <c r="J106" t="s">
        <v>1377</v>
      </c>
      <c r="K106" t="s">
        <v>1378</v>
      </c>
      <c r="L106">
        <v>0</v>
      </c>
      <c r="M106">
        <v>19.842700752965023</v>
      </c>
      <c r="N106">
        <v>35.123912017539361</v>
      </c>
      <c r="O106">
        <v>52.035475498472842</v>
      </c>
      <c r="P106">
        <v>69.793297189506418</v>
      </c>
      <c r="Q106">
        <v>87.515658935127547</v>
      </c>
      <c r="R106">
        <v>105.24253128019566</v>
      </c>
      <c r="S106">
        <v>123.30336597804425</v>
      </c>
      <c r="T106">
        <v>141.70360002634698</v>
      </c>
      <c r="U106">
        <v>160.44875652726148</v>
      </c>
      <c r="V106">
        <v>179.54444604317266</v>
      </c>
      <c r="W106">
        <v>198.99636797375786</v>
      </c>
      <c r="X106">
        <v>218.81031195470581</v>
      </c>
      <c r="Y106">
        <v>238.99215927843233</v>
      </c>
      <c r="Z106">
        <v>259.54788433713776</v>
      </c>
      <c r="AA106">
        <v>280.48355608855724</v>
      </c>
      <c r="AB106">
        <v>301.80533954476016</v>
      </c>
      <c r="AC106">
        <v>323.51949728436216</v>
      </c>
      <c r="AD106">
        <v>345.6323909885179</v>
      </c>
      <c r="AE106">
        <v>368.15048300106582</v>
      </c>
      <c r="AF106">
        <v>391.08033791320975</v>
      </c>
      <c r="AG106">
        <v>414.42862417311699</v>
      </c>
      <c r="AH106">
        <v>438.20211572082871</v>
      </c>
      <c r="AI106">
        <v>462.4076936488803</v>
      </c>
      <c r="AJ106">
        <v>487.05234788903414</v>
      </c>
      <c r="AK106">
        <v>512.14317892553674</v>
      </c>
      <c r="AL106">
        <v>537.68739953531656</v>
      </c>
    </row>
    <row r="107" spans="2:38">
      <c r="B107" t="s">
        <v>2</v>
      </c>
      <c r="C107" t="s">
        <v>1379</v>
      </c>
      <c r="D107" t="s">
        <v>659</v>
      </c>
      <c r="E107" t="s">
        <v>661</v>
      </c>
      <c r="F107" t="s">
        <v>727</v>
      </c>
      <c r="G107" t="s">
        <v>694</v>
      </c>
      <c r="H107" t="s">
        <v>664</v>
      </c>
      <c r="I107" t="s">
        <v>702</v>
      </c>
      <c r="J107" t="s">
        <v>1377</v>
      </c>
      <c r="K107" t="s">
        <v>1380</v>
      </c>
      <c r="L107">
        <v>0</v>
      </c>
      <c r="M107">
        <v>1.6544709423848018E-3</v>
      </c>
      <c r="N107">
        <v>2.9290975846879034E-3</v>
      </c>
      <c r="O107">
        <v>4.3401757027261038E-3</v>
      </c>
      <c r="P107">
        <v>5.8221324531169023E-3</v>
      </c>
      <c r="Q107">
        <v>7.3013759931898452E-3</v>
      </c>
      <c r="R107">
        <v>8.7809525740016482E-3</v>
      </c>
      <c r="S107">
        <v>1.0288403382507336E-2</v>
      </c>
      <c r="T107">
        <v>1.1824182218693236E-2</v>
      </c>
      <c r="U107">
        <v>1.3388750069271881E-2</v>
      </c>
      <c r="V107">
        <v>1.4982575220839369E-2</v>
      </c>
      <c r="W107">
        <v>1.6606133374812346E-2</v>
      </c>
      <c r="X107">
        <v>1.8260151140759642E-2</v>
      </c>
      <c r="Y107">
        <v>1.9944958742512203E-2</v>
      </c>
      <c r="Z107">
        <v>2.1660989611962288E-2</v>
      </c>
      <c r="AA107">
        <v>2.3408712719402008E-2</v>
      </c>
      <c r="AB107">
        <v>2.5188610288741118E-2</v>
      </c>
      <c r="AC107">
        <v>2.7001218721237331E-2</v>
      </c>
      <c r="AD107">
        <v>2.884707452815044E-2</v>
      </c>
      <c r="AE107">
        <v>3.0727218198791335E-2</v>
      </c>
      <c r="AF107">
        <v>3.2641377681354937E-2</v>
      </c>
      <c r="AG107">
        <v>3.4590307687753098E-2</v>
      </c>
      <c r="AH107">
        <v>3.6574632975297783E-2</v>
      </c>
      <c r="AI107">
        <v>3.8594941114946824E-2</v>
      </c>
      <c r="AJ107">
        <v>4.0651911602810731E-2</v>
      </c>
      <c r="AK107">
        <v>4.2746122317034306E-2</v>
      </c>
      <c r="AL107">
        <v>4.4878175273337977E-2</v>
      </c>
    </row>
    <row r="108" spans="2:38">
      <c r="B108" t="s">
        <v>2</v>
      </c>
      <c r="C108" t="s">
        <v>1381</v>
      </c>
      <c r="D108" t="s">
        <v>659</v>
      </c>
      <c r="E108" t="s">
        <v>661</v>
      </c>
      <c r="F108" t="s">
        <v>727</v>
      </c>
      <c r="G108" t="s">
        <v>694</v>
      </c>
      <c r="H108" t="s">
        <v>664</v>
      </c>
      <c r="I108" t="s">
        <v>702</v>
      </c>
      <c r="J108" t="s">
        <v>1377</v>
      </c>
      <c r="K108" t="s">
        <v>1382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</row>
    <row r="109" spans="2:38">
      <c r="B109" t="s">
        <v>2</v>
      </c>
      <c r="C109" t="s">
        <v>1383</v>
      </c>
      <c r="D109" t="s">
        <v>659</v>
      </c>
      <c r="E109" t="s">
        <v>661</v>
      </c>
      <c r="F109" t="s">
        <v>727</v>
      </c>
      <c r="G109" t="s">
        <v>694</v>
      </c>
      <c r="H109" t="s">
        <v>664</v>
      </c>
      <c r="I109" t="s">
        <v>702</v>
      </c>
      <c r="J109" t="s">
        <v>1377</v>
      </c>
      <c r="K109" t="s">
        <v>1384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</row>
    <row r="110" spans="2:38">
      <c r="B110" t="s">
        <v>2</v>
      </c>
      <c r="C110" t="s">
        <v>1385</v>
      </c>
      <c r="D110" t="s">
        <v>659</v>
      </c>
      <c r="E110" t="s">
        <v>661</v>
      </c>
      <c r="F110" t="s">
        <v>727</v>
      </c>
      <c r="G110" t="s">
        <v>694</v>
      </c>
      <c r="H110" t="s">
        <v>664</v>
      </c>
      <c r="I110" t="s">
        <v>702</v>
      </c>
      <c r="J110" t="s">
        <v>1377</v>
      </c>
      <c r="K110" t="s">
        <v>1386</v>
      </c>
      <c r="L110">
        <v>0</v>
      </c>
      <c r="M110">
        <v>19.842700752965023</v>
      </c>
      <c r="N110">
        <v>15.281211264574338</v>
      </c>
      <c r="O110">
        <v>16.911563480933477</v>
      </c>
      <c r="P110">
        <v>17.75782169103358</v>
      </c>
      <c r="Q110">
        <v>17.722361745621143</v>
      </c>
      <c r="R110">
        <v>17.726872345068116</v>
      </c>
      <c r="S110">
        <v>18.060834697848591</v>
      </c>
      <c r="T110">
        <v>18.400234048302735</v>
      </c>
      <c r="U110">
        <v>18.745156500914476</v>
      </c>
      <c r="V110">
        <v>19.095689515911175</v>
      </c>
      <c r="W110">
        <v>19.451921930585229</v>
      </c>
      <c r="X110">
        <v>22.648615517085787</v>
      </c>
      <c r="Y110">
        <v>24.794595963926728</v>
      </c>
      <c r="Z110">
        <v>26.925447247581829</v>
      </c>
      <c r="AA110">
        <v>28.932265297746898</v>
      </c>
      <c r="AB110">
        <v>30.707772459572247</v>
      </c>
      <c r="AC110">
        <v>32.291701506071256</v>
      </c>
      <c r="AD110">
        <v>33.759479032250461</v>
      </c>
      <c r="AE110">
        <v>40.910797075891082</v>
      </c>
      <c r="AF110">
        <v>40.043887595593674</v>
      </c>
      <c r="AG110">
        <v>41.220427554739771</v>
      </c>
      <c r="AH110">
        <v>42.117879172283111</v>
      </c>
      <c r="AI110">
        <v>43.154523742855631</v>
      </c>
      <c r="AJ110">
        <v>44.430007128811674</v>
      </c>
      <c r="AK110">
        <v>45.993499724918138</v>
      </c>
      <c r="AL110">
        <v>47.692860956167671</v>
      </c>
    </row>
    <row r="111" spans="2:38">
      <c r="B111" t="s">
        <v>2</v>
      </c>
      <c r="C111" t="s">
        <v>1387</v>
      </c>
      <c r="D111" t="s">
        <v>659</v>
      </c>
      <c r="E111" t="s">
        <v>661</v>
      </c>
      <c r="F111" t="s">
        <v>727</v>
      </c>
      <c r="G111" t="s">
        <v>694</v>
      </c>
      <c r="H111" t="s">
        <v>664</v>
      </c>
      <c r="I111" t="s">
        <v>702</v>
      </c>
      <c r="J111" t="s">
        <v>1377</v>
      </c>
      <c r="K111" t="s">
        <v>1388</v>
      </c>
      <c r="L111">
        <v>83.369889545165705</v>
      </c>
      <c r="M111">
        <v>83.37932235044066</v>
      </c>
      <c r="N111">
        <v>83.411361850483956</v>
      </c>
      <c r="O111">
        <v>83.43865542822725</v>
      </c>
      <c r="P111">
        <v>83.453746533510852</v>
      </c>
      <c r="Q111">
        <v>83.46763040419458</v>
      </c>
      <c r="R111">
        <v>83.465179418604308</v>
      </c>
      <c r="S111">
        <v>83.465179418604308</v>
      </c>
      <c r="T111">
        <v>83.465179418604308</v>
      </c>
      <c r="U111">
        <v>83.465179418604308</v>
      </c>
      <c r="V111">
        <v>83.465179418604308</v>
      </c>
      <c r="W111">
        <v>83.465179418604308</v>
      </c>
      <c r="X111">
        <v>83.465179418604308</v>
      </c>
      <c r="Y111">
        <v>83.465179418604308</v>
      </c>
      <c r="Z111">
        <v>83.465179418604308</v>
      </c>
      <c r="AA111">
        <v>83.465179418604308</v>
      </c>
      <c r="AB111">
        <v>83.465179418604308</v>
      </c>
      <c r="AC111">
        <v>83.465179418604308</v>
      </c>
      <c r="AD111">
        <v>83.465179418604308</v>
      </c>
      <c r="AE111">
        <v>83.465179418604308</v>
      </c>
      <c r="AF111">
        <v>83.465179418604308</v>
      </c>
      <c r="AG111">
        <v>83.465179418604308</v>
      </c>
      <c r="AH111">
        <v>83.465179418604308</v>
      </c>
      <c r="AI111">
        <v>83.465179418604308</v>
      </c>
      <c r="AJ111">
        <v>83.465179418604308</v>
      </c>
      <c r="AK111">
        <v>83.465179418604308</v>
      </c>
      <c r="AL111">
        <v>83.465179418604308</v>
      </c>
    </row>
    <row r="112" spans="2:38">
      <c r="B112" t="s">
        <v>2</v>
      </c>
      <c r="C112" t="s">
        <v>1389</v>
      </c>
      <c r="D112" t="s">
        <v>659</v>
      </c>
      <c r="E112" t="s">
        <v>661</v>
      </c>
      <c r="F112" t="s">
        <v>727</v>
      </c>
      <c r="G112" t="s">
        <v>694</v>
      </c>
      <c r="H112" t="s">
        <v>664</v>
      </c>
      <c r="I112" t="s">
        <v>702</v>
      </c>
      <c r="J112" t="s">
        <v>1377</v>
      </c>
      <c r="K112" t="s">
        <v>1390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</row>
    <row r="113" spans="2:38">
      <c r="B113" t="s">
        <v>2</v>
      </c>
      <c r="C113" t="s">
        <v>1391</v>
      </c>
      <c r="D113" t="s">
        <v>659</v>
      </c>
      <c r="E113" t="s">
        <v>661</v>
      </c>
      <c r="F113" t="s">
        <v>727</v>
      </c>
      <c r="G113" t="s">
        <v>694</v>
      </c>
      <c r="H113" t="s">
        <v>664</v>
      </c>
      <c r="I113" t="s">
        <v>702</v>
      </c>
      <c r="J113" t="s">
        <v>1377</v>
      </c>
      <c r="K113" t="s">
        <v>1392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</row>
    <row r="114" spans="2:38">
      <c r="B114" t="s">
        <v>2</v>
      </c>
      <c r="C114" t="s">
        <v>1376</v>
      </c>
      <c r="D114" t="s">
        <v>659</v>
      </c>
      <c r="E114" t="s">
        <v>661</v>
      </c>
      <c r="F114" t="s">
        <v>727</v>
      </c>
      <c r="G114" t="s">
        <v>708</v>
      </c>
      <c r="H114" t="s">
        <v>664</v>
      </c>
      <c r="I114" t="s">
        <v>709</v>
      </c>
      <c r="J114" t="s">
        <v>1377</v>
      </c>
      <c r="K114" t="s">
        <v>1378</v>
      </c>
      <c r="L114">
        <v>0</v>
      </c>
      <c r="M114">
        <v>62.542085174644882</v>
      </c>
      <c r="N114">
        <v>111.08965334252338</v>
      </c>
      <c r="O114">
        <v>165.14651579689988</v>
      </c>
      <c r="P114">
        <v>222.27097829853517</v>
      </c>
      <c r="Q114">
        <v>279.67520775009689</v>
      </c>
      <c r="R114">
        <v>337.4882402841954</v>
      </c>
      <c r="S114">
        <v>396.7723948161231</v>
      </c>
      <c r="T114">
        <v>457.55842603867995</v>
      </c>
      <c r="U114">
        <v>519.87769700222361</v>
      </c>
      <c r="V114">
        <v>583.7621909305725</v>
      </c>
      <c r="W114">
        <v>649.24452326495953</v>
      </c>
      <c r="X114">
        <v>716.35795394041395</v>
      </c>
      <c r="Y114">
        <v>785.13639989905982</v>
      </c>
      <c r="Z114">
        <v>855.61444784488435</v>
      </c>
      <c r="AA114">
        <v>927.82736724463177</v>
      </c>
      <c r="AB114">
        <v>1001.8111235795559</v>
      </c>
      <c r="AC114">
        <v>1077.6023918528681</v>
      </c>
      <c r="AD114">
        <v>1155.2385703577984</v>
      </c>
      <c r="AE114">
        <v>1234.7577947112954</v>
      </c>
      <c r="AF114">
        <v>1316.1989521584646</v>
      </c>
      <c r="AG114">
        <v>1399.6016961529817</v>
      </c>
      <c r="AH114">
        <v>1485.0064612187671</v>
      </c>
      <c r="AI114">
        <v>1572.4544780983592</v>
      </c>
      <c r="AJ114">
        <v>1661.9877891934962</v>
      </c>
      <c r="AK114">
        <v>1753.6492643035328</v>
      </c>
      <c r="AL114">
        <v>1847.482616667425</v>
      </c>
    </row>
    <row r="115" spans="2:38">
      <c r="B115" t="s">
        <v>2</v>
      </c>
      <c r="C115" t="s">
        <v>1379</v>
      </c>
      <c r="D115" t="s">
        <v>659</v>
      </c>
      <c r="E115" t="s">
        <v>661</v>
      </c>
      <c r="F115" t="s">
        <v>727</v>
      </c>
      <c r="G115" t="s">
        <v>708</v>
      </c>
      <c r="H115" t="s">
        <v>664</v>
      </c>
      <c r="I115" t="s">
        <v>709</v>
      </c>
      <c r="J115" t="s">
        <v>1377</v>
      </c>
      <c r="K115" t="s">
        <v>1380</v>
      </c>
      <c r="L115">
        <v>0</v>
      </c>
      <c r="M115">
        <v>1.8405370230431945E-3</v>
      </c>
      <c r="N115">
        <v>3.2692325381060401E-3</v>
      </c>
      <c r="O115">
        <v>4.8600598413371951E-3</v>
      </c>
      <c r="P115">
        <v>6.5411628596025173E-3</v>
      </c>
      <c r="Q115">
        <v>8.2304990768046135E-3</v>
      </c>
      <c r="R115">
        <v>9.9318658684022058E-3</v>
      </c>
      <c r="S115">
        <v>1.1676525979927608E-2</v>
      </c>
      <c r="T115">
        <v>1.3465384484350038E-2</v>
      </c>
      <c r="U115">
        <v>1.5299364357857092E-2</v>
      </c>
      <c r="V115">
        <v>1.7179406827582313E-2</v>
      </c>
      <c r="W115">
        <v>1.9106471726043971E-2</v>
      </c>
      <c r="X115">
        <v>2.1081537852424018E-2</v>
      </c>
      <c r="Y115">
        <v>2.3105603340819084E-2</v>
      </c>
      <c r="Z115">
        <v>2.5179686035597736E-2</v>
      </c>
      <c r="AA115">
        <v>2.730482387400086E-2</v>
      </c>
      <c r="AB115">
        <v>2.9482075276124543E-2</v>
      </c>
      <c r="AC115">
        <v>3.1712519542427688E-2</v>
      </c>
      <c r="AD115">
        <v>3.3997257258909272E-2</v>
      </c>
      <c r="AE115">
        <v>3.6337410710102866E-2</v>
      </c>
      <c r="AF115">
        <v>3.873412430003885E-2</v>
      </c>
      <c r="AG115">
        <v>4.1188564981328037E-2</v>
      </c>
      <c r="AH115">
        <v>4.3701922692522668E-2</v>
      </c>
      <c r="AI115">
        <v>4.6275410803914369E-2</v>
      </c>
      <c r="AJ115">
        <v>4.8910266571931704E-2</v>
      </c>
      <c r="AK115">
        <v>5.1607751602302389E-2</v>
      </c>
      <c r="AL115">
        <v>5.436915232214945E-2</v>
      </c>
    </row>
    <row r="116" spans="2:38">
      <c r="B116" t="s">
        <v>2</v>
      </c>
      <c r="C116" t="s">
        <v>1381</v>
      </c>
      <c r="D116" t="s">
        <v>659</v>
      </c>
      <c r="E116" t="s">
        <v>661</v>
      </c>
      <c r="F116" t="s">
        <v>727</v>
      </c>
      <c r="G116" t="s">
        <v>708</v>
      </c>
      <c r="H116" t="s">
        <v>664</v>
      </c>
      <c r="I116" t="s">
        <v>709</v>
      </c>
      <c r="J116" t="s">
        <v>1377</v>
      </c>
      <c r="K116" t="s">
        <v>1382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</row>
    <row r="117" spans="2:38">
      <c r="B117" t="s">
        <v>2</v>
      </c>
      <c r="C117" t="s">
        <v>1383</v>
      </c>
      <c r="D117" t="s">
        <v>659</v>
      </c>
      <c r="E117" t="s">
        <v>661</v>
      </c>
      <c r="F117" t="s">
        <v>727</v>
      </c>
      <c r="G117" t="s">
        <v>708</v>
      </c>
      <c r="H117" t="s">
        <v>664</v>
      </c>
      <c r="I117" t="s">
        <v>709</v>
      </c>
      <c r="J117" t="s">
        <v>1377</v>
      </c>
      <c r="K117" t="s">
        <v>1384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</row>
    <row r="118" spans="2:38">
      <c r="B118" t="s">
        <v>2</v>
      </c>
      <c r="C118" t="s">
        <v>1385</v>
      </c>
      <c r="D118" t="s">
        <v>659</v>
      </c>
      <c r="E118" t="s">
        <v>661</v>
      </c>
      <c r="F118" t="s">
        <v>727</v>
      </c>
      <c r="G118" t="s">
        <v>708</v>
      </c>
      <c r="H118" t="s">
        <v>664</v>
      </c>
      <c r="I118" t="s">
        <v>709</v>
      </c>
      <c r="J118" t="s">
        <v>1377</v>
      </c>
      <c r="K118" t="s">
        <v>1386</v>
      </c>
      <c r="L118">
        <v>0</v>
      </c>
      <c r="M118">
        <v>62.542085174644882</v>
      </c>
      <c r="N118">
        <v>48.547568167878495</v>
      </c>
      <c r="O118">
        <v>54.0568624543765</v>
      </c>
      <c r="P118">
        <v>57.124462501635293</v>
      </c>
      <c r="Q118">
        <v>57.404229451561719</v>
      </c>
      <c r="R118">
        <v>57.813032534098454</v>
      </c>
      <c r="S118">
        <v>59.284154531927754</v>
      </c>
      <c r="T118">
        <v>60.786031222556858</v>
      </c>
      <c r="U118">
        <v>62.319270963543659</v>
      </c>
      <c r="V118">
        <v>63.884493928348888</v>
      </c>
      <c r="W118">
        <v>74.416915930764873</v>
      </c>
      <c r="X118">
        <v>81.707012067760928</v>
      </c>
      <c r="Y118">
        <v>89.009638931248091</v>
      </c>
      <c r="Z118">
        <v>95.97970799400278</v>
      </c>
      <c r="AA118">
        <v>102.27208936269496</v>
      </c>
      <c r="AB118">
        <v>108.00776380803597</v>
      </c>
      <c r="AC118">
        <v>113.42386818339753</v>
      </c>
      <c r="AD118">
        <v>136.79849526318901</v>
      </c>
      <c r="AE118">
        <v>135.05513195387528</v>
      </c>
      <c r="AF118">
        <v>139.77489252894875</v>
      </c>
      <c r="AG118">
        <v>144.92784355303948</v>
      </c>
      <c r="AH118">
        <v>149.89450708446611</v>
      </c>
      <c r="AI118">
        <v>155.55970901612511</v>
      </c>
      <c r="AJ118">
        <v>162.05477026938993</v>
      </c>
      <c r="AK118">
        <v>168.87060682613205</v>
      </c>
      <c r="AL118">
        <v>175.88900902849656</v>
      </c>
    </row>
    <row r="119" spans="2:38">
      <c r="B119" t="s">
        <v>2</v>
      </c>
      <c r="C119" t="s">
        <v>1387</v>
      </c>
      <c r="D119" t="s">
        <v>659</v>
      </c>
      <c r="E119" t="s">
        <v>661</v>
      </c>
      <c r="F119" t="s">
        <v>727</v>
      </c>
      <c r="G119" t="s">
        <v>708</v>
      </c>
      <c r="H119" t="s">
        <v>664</v>
      </c>
      <c r="I119" t="s">
        <v>709</v>
      </c>
      <c r="J119" t="s">
        <v>1377</v>
      </c>
      <c r="K119" t="s">
        <v>1388</v>
      </c>
      <c r="L119">
        <v>29.428776125765701</v>
      </c>
      <c r="M119">
        <v>29.428776125765701</v>
      </c>
      <c r="N119">
        <v>29.428776125765701</v>
      </c>
      <c r="O119">
        <v>29.428776125765701</v>
      </c>
      <c r="P119">
        <v>29.428776125765701</v>
      </c>
      <c r="Q119">
        <v>29.428776125765701</v>
      </c>
      <c r="R119">
        <v>29.428776125765701</v>
      </c>
      <c r="S119">
        <v>29.428776125765701</v>
      </c>
      <c r="T119">
        <v>29.428776125765701</v>
      </c>
      <c r="U119">
        <v>29.428776125765701</v>
      </c>
      <c r="V119">
        <v>29.428776125765701</v>
      </c>
      <c r="W119">
        <v>29.428776125765701</v>
      </c>
      <c r="X119">
        <v>29.428776125765701</v>
      </c>
      <c r="Y119">
        <v>29.428776125765701</v>
      </c>
      <c r="Z119">
        <v>29.428776125765701</v>
      </c>
      <c r="AA119">
        <v>29.428776125765701</v>
      </c>
      <c r="AB119">
        <v>29.428776125765701</v>
      </c>
      <c r="AC119">
        <v>29.428776125765701</v>
      </c>
      <c r="AD119">
        <v>29.428776125765701</v>
      </c>
      <c r="AE119">
        <v>29.428776125765701</v>
      </c>
      <c r="AF119">
        <v>29.428776125765701</v>
      </c>
      <c r="AG119">
        <v>29.428776125765701</v>
      </c>
      <c r="AH119">
        <v>29.428776125765701</v>
      </c>
      <c r="AI119">
        <v>29.428776125765701</v>
      </c>
      <c r="AJ119">
        <v>29.428776125765701</v>
      </c>
      <c r="AK119">
        <v>29.428776125765701</v>
      </c>
      <c r="AL119">
        <v>29.428776125765701</v>
      </c>
    </row>
    <row r="120" spans="2:38">
      <c r="B120" t="s">
        <v>2</v>
      </c>
      <c r="C120" t="s">
        <v>1389</v>
      </c>
      <c r="D120" t="s">
        <v>659</v>
      </c>
      <c r="E120" t="s">
        <v>661</v>
      </c>
      <c r="F120" t="s">
        <v>727</v>
      </c>
      <c r="G120" t="s">
        <v>708</v>
      </c>
      <c r="H120" t="s">
        <v>664</v>
      </c>
      <c r="I120" t="s">
        <v>709</v>
      </c>
      <c r="J120" t="s">
        <v>1377</v>
      </c>
      <c r="K120" t="s">
        <v>1390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</row>
    <row r="121" spans="2:38">
      <c r="B121" t="s">
        <v>2</v>
      </c>
      <c r="C121" t="s">
        <v>1391</v>
      </c>
      <c r="D121" t="s">
        <v>659</v>
      </c>
      <c r="E121" t="s">
        <v>661</v>
      </c>
      <c r="F121" t="s">
        <v>727</v>
      </c>
      <c r="G121" t="s">
        <v>708</v>
      </c>
      <c r="H121" t="s">
        <v>664</v>
      </c>
      <c r="I121" t="s">
        <v>709</v>
      </c>
      <c r="J121" t="s">
        <v>1377</v>
      </c>
      <c r="K121" t="s">
        <v>1392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</row>
    <row r="122" spans="2:38">
      <c r="B122" t="s">
        <v>2</v>
      </c>
      <c r="C122" t="s">
        <v>1376</v>
      </c>
      <c r="D122" t="s">
        <v>659</v>
      </c>
      <c r="E122" t="s">
        <v>661</v>
      </c>
      <c r="F122" t="s">
        <v>727</v>
      </c>
      <c r="G122" t="s">
        <v>708</v>
      </c>
      <c r="H122" t="s">
        <v>664</v>
      </c>
      <c r="I122" t="s">
        <v>715</v>
      </c>
      <c r="J122" t="s">
        <v>1377</v>
      </c>
      <c r="K122" t="s">
        <v>1378</v>
      </c>
      <c r="L122">
        <v>0</v>
      </c>
      <c r="M122">
        <v>115.76996941882942</v>
      </c>
      <c r="N122">
        <v>204.27354851221224</v>
      </c>
      <c r="O122">
        <v>301.66359133079942</v>
      </c>
      <c r="P122">
        <v>403.32134084771775</v>
      </c>
      <c r="Q122">
        <v>504.1239964913151</v>
      </c>
      <c r="R122">
        <v>604.30613805648522</v>
      </c>
      <c r="S122">
        <v>705.75630966615506</v>
      </c>
      <c r="T122">
        <v>808.49034511046466</v>
      </c>
      <c r="U122">
        <v>912.52427585554278</v>
      </c>
      <c r="V122">
        <v>1017.8743335113688</v>
      </c>
      <c r="W122">
        <v>1124.5569523304557</v>
      </c>
      <c r="X122">
        <v>1232.5887717377136</v>
      </c>
      <c r="Y122">
        <v>1341.9866388919099</v>
      </c>
      <c r="Z122">
        <v>1452.7676112790987</v>
      </c>
      <c r="AA122">
        <v>1564.9489593384353</v>
      </c>
      <c r="AB122">
        <v>1678.5481691207651</v>
      </c>
      <c r="AC122">
        <v>1793.5829449804069</v>
      </c>
      <c r="AD122">
        <v>1910.0712123005424</v>
      </c>
      <c r="AE122">
        <v>2028.0311202526291</v>
      </c>
      <c r="AF122">
        <v>2147.481044590264</v>
      </c>
      <c r="AG122">
        <v>2268.4395904779276</v>
      </c>
      <c r="AH122">
        <v>2390.9255953550328</v>
      </c>
      <c r="AI122">
        <v>2514.9581318357514</v>
      </c>
      <c r="AJ122">
        <v>2640.5565106450199</v>
      </c>
      <c r="AK122">
        <v>2767.7402835912171</v>
      </c>
      <c r="AL122">
        <v>2896.529246575943</v>
      </c>
    </row>
    <row r="123" spans="2:38">
      <c r="B123" t="s">
        <v>2</v>
      </c>
      <c r="C123" t="s">
        <v>1379</v>
      </c>
      <c r="D123" t="s">
        <v>659</v>
      </c>
      <c r="E123" t="s">
        <v>661</v>
      </c>
      <c r="F123" t="s">
        <v>727</v>
      </c>
      <c r="G123" t="s">
        <v>708</v>
      </c>
      <c r="H123" t="s">
        <v>664</v>
      </c>
      <c r="I123" t="s">
        <v>715</v>
      </c>
      <c r="J123" t="s">
        <v>1377</v>
      </c>
      <c r="K123" t="s">
        <v>1380</v>
      </c>
      <c r="L123">
        <v>0</v>
      </c>
      <c r="M123">
        <v>3.1183037235643879E-3</v>
      </c>
      <c r="N123">
        <v>5.5041603402913777E-3</v>
      </c>
      <c r="O123">
        <v>8.1310450194468798E-3</v>
      </c>
      <c r="P123">
        <v>1.0873383111903523E-2</v>
      </c>
      <c r="Q123">
        <v>1.359296106873612E-2</v>
      </c>
      <c r="R123">
        <v>1.6295746346254743E-2</v>
      </c>
      <c r="S123">
        <v>1.9032741442830743E-2</v>
      </c>
      <c r="T123">
        <v>2.1804373533749151E-2</v>
      </c>
      <c r="U123">
        <v>2.4611075127338823E-2</v>
      </c>
      <c r="V123">
        <v>2.7453284131552191E-2</v>
      </c>
      <c r="W123">
        <v>3.0332161220372116E-2</v>
      </c>
      <c r="X123">
        <v>3.3247600686910052E-2</v>
      </c>
      <c r="Y123">
        <v>3.6199850561982633E-2</v>
      </c>
      <c r="Z123">
        <v>3.9189332123799561E-2</v>
      </c>
      <c r="AA123">
        <v>4.2216478951728399E-2</v>
      </c>
      <c r="AB123">
        <v>4.5281786664860907E-2</v>
      </c>
      <c r="AC123">
        <v>4.8385745932433236E-2</v>
      </c>
      <c r="AD123">
        <v>5.1530314456882803E-2</v>
      </c>
      <c r="AE123">
        <v>5.4713397378404152E-2</v>
      </c>
      <c r="AF123">
        <v>5.7936208673658694E-2</v>
      </c>
      <c r="AG123">
        <v>6.1199599083736955E-2</v>
      </c>
      <c r="AH123">
        <v>6.4504096217231355E-2</v>
      </c>
      <c r="AI123">
        <v>6.7850334461852069E-2</v>
      </c>
      <c r="AJ123">
        <v>7.1238817117766057E-2</v>
      </c>
      <c r="AK123">
        <v>7.4670071667606475E-2</v>
      </c>
      <c r="AL123">
        <v>7.8144632179327725E-2</v>
      </c>
    </row>
    <row r="124" spans="2:38">
      <c r="B124" t="s">
        <v>2</v>
      </c>
      <c r="C124" t="s">
        <v>1381</v>
      </c>
      <c r="D124" t="s">
        <v>659</v>
      </c>
      <c r="E124" t="s">
        <v>661</v>
      </c>
      <c r="F124" t="s">
        <v>727</v>
      </c>
      <c r="G124" t="s">
        <v>708</v>
      </c>
      <c r="H124" t="s">
        <v>664</v>
      </c>
      <c r="I124" t="s">
        <v>715</v>
      </c>
      <c r="J124" t="s">
        <v>1377</v>
      </c>
      <c r="K124" t="s">
        <v>1382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</row>
    <row r="125" spans="2:38">
      <c r="B125" t="s">
        <v>2</v>
      </c>
      <c r="C125" t="s">
        <v>1383</v>
      </c>
      <c r="D125" t="s">
        <v>659</v>
      </c>
      <c r="E125" t="s">
        <v>661</v>
      </c>
      <c r="F125" t="s">
        <v>727</v>
      </c>
      <c r="G125" t="s">
        <v>708</v>
      </c>
      <c r="H125" t="s">
        <v>664</v>
      </c>
      <c r="I125" t="s">
        <v>715</v>
      </c>
      <c r="J125" t="s">
        <v>1377</v>
      </c>
      <c r="K125" t="s">
        <v>1384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</row>
    <row r="126" spans="2:38">
      <c r="B126" t="s">
        <v>2</v>
      </c>
      <c r="C126" t="s">
        <v>1385</v>
      </c>
      <c r="D126" t="s">
        <v>659</v>
      </c>
      <c r="E126" t="s">
        <v>661</v>
      </c>
      <c r="F126" t="s">
        <v>727</v>
      </c>
      <c r="G126" t="s">
        <v>708</v>
      </c>
      <c r="H126" t="s">
        <v>664</v>
      </c>
      <c r="I126" t="s">
        <v>715</v>
      </c>
      <c r="J126" t="s">
        <v>1377</v>
      </c>
      <c r="K126" t="s">
        <v>1386</v>
      </c>
      <c r="L126">
        <v>0</v>
      </c>
      <c r="M126">
        <v>115.76996941882942</v>
      </c>
      <c r="N126">
        <v>88.503579093382825</v>
      </c>
      <c r="O126">
        <v>97.390042818587176</v>
      </c>
      <c r="P126">
        <v>101.65774951691833</v>
      </c>
      <c r="Q126">
        <v>100.80265564359735</v>
      </c>
      <c r="R126">
        <v>100.18214156517013</v>
      </c>
      <c r="S126">
        <v>101.45017160966984</v>
      </c>
      <c r="T126">
        <v>102.7340354443096</v>
      </c>
      <c r="U126">
        <v>104.03393074507812</v>
      </c>
      <c r="V126">
        <v>105.35005765582616</v>
      </c>
      <c r="W126">
        <v>123.22118587891954</v>
      </c>
      <c r="X126">
        <v>134.85110247188354</v>
      </c>
      <c r="Y126">
        <v>146.29868732653051</v>
      </c>
      <c r="Z126">
        <v>156.9327824658923</v>
      </c>
      <c r="AA126">
        <v>166.14042179016812</v>
      </c>
      <c r="AB126">
        <v>174.16157891806637</v>
      </c>
      <c r="AC126">
        <v>181.43825963451184</v>
      </c>
      <c r="AD126">
        <v>221.81223845768824</v>
      </c>
      <c r="AE126">
        <v>215.15532978016614</v>
      </c>
      <c r="AF126">
        <v>220.399428901573</v>
      </c>
      <c r="AG126">
        <v>226.333146079188</v>
      </c>
      <c r="AH126">
        <v>231.82239625038017</v>
      </c>
      <c r="AI126">
        <v>238.46846463277882</v>
      </c>
      <c r="AJ126">
        <v>246.47473577116904</v>
      </c>
      <c r="AK126">
        <v>254.90048779371259</v>
      </c>
      <c r="AL126">
        <v>263.51939220620704</v>
      </c>
    </row>
    <row r="127" spans="2:38">
      <c r="B127" t="s">
        <v>2</v>
      </c>
      <c r="C127" t="s">
        <v>1387</v>
      </c>
      <c r="D127" t="s">
        <v>659</v>
      </c>
      <c r="E127" t="s">
        <v>661</v>
      </c>
      <c r="F127" t="s">
        <v>727</v>
      </c>
      <c r="G127" t="s">
        <v>708</v>
      </c>
      <c r="H127" t="s">
        <v>664</v>
      </c>
      <c r="I127" t="s">
        <v>715</v>
      </c>
      <c r="J127" t="s">
        <v>1377</v>
      </c>
      <c r="K127" t="s">
        <v>1388</v>
      </c>
      <c r="L127">
        <v>26.928789282103132</v>
      </c>
      <c r="M127">
        <v>26.935342034021573</v>
      </c>
      <c r="N127">
        <v>26.957741609631395</v>
      </c>
      <c r="O127">
        <v>26.972826000792701</v>
      </c>
      <c r="P127">
        <v>26.976183374984632</v>
      </c>
      <c r="Q127">
        <v>26.979229262055021</v>
      </c>
      <c r="R127">
        <v>26.978713324474249</v>
      </c>
      <c r="S127">
        <v>26.978713324474249</v>
      </c>
      <c r="T127">
        <v>26.978713324474249</v>
      </c>
      <c r="U127">
        <v>26.978713324474249</v>
      </c>
      <c r="V127">
        <v>26.978713324474249</v>
      </c>
      <c r="W127">
        <v>26.978713324474249</v>
      </c>
      <c r="X127">
        <v>26.978713324474249</v>
      </c>
      <c r="Y127">
        <v>26.978713324474249</v>
      </c>
      <c r="Z127">
        <v>26.978713324474249</v>
      </c>
      <c r="AA127">
        <v>26.978713324474249</v>
      </c>
      <c r="AB127">
        <v>26.978713324474249</v>
      </c>
      <c r="AC127">
        <v>26.978713324474249</v>
      </c>
      <c r="AD127">
        <v>26.978713324474249</v>
      </c>
      <c r="AE127">
        <v>26.978713324474249</v>
      </c>
      <c r="AF127">
        <v>26.978713324474249</v>
      </c>
      <c r="AG127">
        <v>26.978713324474249</v>
      </c>
      <c r="AH127">
        <v>26.978713324474249</v>
      </c>
      <c r="AI127">
        <v>26.978713324474249</v>
      </c>
      <c r="AJ127">
        <v>26.978713324474249</v>
      </c>
      <c r="AK127">
        <v>26.978713324474249</v>
      </c>
      <c r="AL127">
        <v>26.978713324474249</v>
      </c>
    </row>
    <row r="128" spans="2:38">
      <c r="B128" t="s">
        <v>2</v>
      </c>
      <c r="C128" t="s">
        <v>1389</v>
      </c>
      <c r="D128" t="s">
        <v>659</v>
      </c>
      <c r="E128" t="s">
        <v>661</v>
      </c>
      <c r="F128" t="s">
        <v>727</v>
      </c>
      <c r="G128" t="s">
        <v>708</v>
      </c>
      <c r="H128" t="s">
        <v>664</v>
      </c>
      <c r="I128" t="s">
        <v>715</v>
      </c>
      <c r="J128" t="s">
        <v>1377</v>
      </c>
      <c r="K128" t="s">
        <v>1390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</row>
    <row r="129" spans="2:38">
      <c r="B129" t="s">
        <v>2</v>
      </c>
      <c r="C129" t="s">
        <v>1391</v>
      </c>
      <c r="D129" t="s">
        <v>659</v>
      </c>
      <c r="E129" t="s">
        <v>661</v>
      </c>
      <c r="F129" t="s">
        <v>727</v>
      </c>
      <c r="G129" t="s">
        <v>708</v>
      </c>
      <c r="H129" t="s">
        <v>664</v>
      </c>
      <c r="I129" t="s">
        <v>715</v>
      </c>
      <c r="J129" t="s">
        <v>1377</v>
      </c>
      <c r="K129" t="s">
        <v>1392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</row>
    <row r="130" spans="2:38">
      <c r="B130" t="s">
        <v>2</v>
      </c>
      <c r="C130" t="s">
        <v>1376</v>
      </c>
      <c r="D130" t="s">
        <v>659</v>
      </c>
      <c r="E130" t="s">
        <v>661</v>
      </c>
      <c r="F130" t="s">
        <v>727</v>
      </c>
      <c r="G130" t="s">
        <v>721</v>
      </c>
      <c r="H130" t="s">
        <v>664</v>
      </c>
      <c r="I130" t="s">
        <v>722</v>
      </c>
      <c r="J130" t="s">
        <v>1377</v>
      </c>
      <c r="K130" t="s">
        <v>1378</v>
      </c>
      <c r="L130">
        <v>0</v>
      </c>
      <c r="M130">
        <v>2.1354927507293748</v>
      </c>
      <c r="N130">
        <v>3.7613071412926207</v>
      </c>
      <c r="O130">
        <v>5.5446488220529924</v>
      </c>
      <c r="P130">
        <v>7.3999167242097279</v>
      </c>
      <c r="Q130">
        <v>9.2328862049035756</v>
      </c>
      <c r="R130">
        <v>11.047947461154935</v>
      </c>
      <c r="S130">
        <v>12.879643633847028</v>
      </c>
      <c r="T130">
        <v>14.728156745226039</v>
      </c>
      <c r="U130">
        <v>16.593670754145876</v>
      </c>
      <c r="V130">
        <v>18.476371576758464</v>
      </c>
      <c r="W130">
        <v>20.376447107425204</v>
      </c>
      <c r="X130">
        <v>22.294087239851411</v>
      </c>
      <c r="Y130">
        <v>24.229483888446637</v>
      </c>
      <c r="Z130">
        <v>26.18283100991296</v>
      </c>
      <c r="AA130">
        <v>28.154324625063822</v>
      </c>
      <c r="AB130">
        <v>30.144162840875769</v>
      </c>
      <c r="AC130">
        <v>32.15254587277569</v>
      </c>
      <c r="AD130">
        <v>34.179676067166007</v>
      </c>
      <c r="AE130">
        <v>36.225757924190432</v>
      </c>
      <c r="AF130">
        <v>38.290998120742657</v>
      </c>
      <c r="AG130">
        <v>40.375605533720879</v>
      </c>
      <c r="AH130">
        <v>42.479791263530473</v>
      </c>
      <c r="AI130">
        <v>44.60376865783774</v>
      </c>
      <c r="AJ130">
        <v>46.747753335577116</v>
      </c>
      <c r="AK130">
        <v>48.911963211214967</v>
      </c>
      <c r="AL130">
        <v>51.096618519272205</v>
      </c>
    </row>
    <row r="131" spans="2:38">
      <c r="B131" t="s">
        <v>2</v>
      </c>
      <c r="C131" t="s">
        <v>1379</v>
      </c>
      <c r="D131" t="s">
        <v>659</v>
      </c>
      <c r="E131" t="s">
        <v>661</v>
      </c>
      <c r="F131" t="s">
        <v>727</v>
      </c>
      <c r="G131" t="s">
        <v>721</v>
      </c>
      <c r="H131" t="s">
        <v>664</v>
      </c>
      <c r="I131" t="s">
        <v>722</v>
      </c>
      <c r="J131" t="s">
        <v>1377</v>
      </c>
      <c r="K131" t="s">
        <v>1380</v>
      </c>
      <c r="L131">
        <v>0</v>
      </c>
      <c r="M131">
        <v>2.2587961021564885E-4</v>
      </c>
      <c r="N131">
        <v>3.9784850156308562E-4</v>
      </c>
      <c r="O131">
        <v>5.8647968450383317E-4</v>
      </c>
      <c r="P131">
        <v>7.827187915865596E-4</v>
      </c>
      <c r="Q131">
        <v>9.7659930543747076E-4</v>
      </c>
      <c r="R131">
        <v>1.168585594756202E-3</v>
      </c>
      <c r="S131">
        <v>1.3623314257265355E-3</v>
      </c>
      <c r="T131">
        <v>1.5578560515695388E-3</v>
      </c>
      <c r="U131">
        <v>1.7551789303490253E-3</v>
      </c>
      <c r="V131">
        <v>1.9543197271600496E-3</v>
      </c>
      <c r="W131">
        <v>2.1552983163407933E-3</v>
      </c>
      <c r="X131">
        <v>2.3581347837080425E-3</v>
      </c>
      <c r="Y131">
        <v>2.5628494288165542E-3</v>
      </c>
      <c r="Z131">
        <v>2.7694627672425337E-3</v>
      </c>
      <c r="AA131">
        <v>2.9779955328915002E-3</v>
      </c>
      <c r="AB131">
        <v>3.1884686803307929E-3</v>
      </c>
      <c r="AC131">
        <v>3.4009033871469745E-3</v>
      </c>
      <c r="AD131">
        <v>3.6153210563284158E-3</v>
      </c>
      <c r="AE131">
        <v>3.8317433186733176E-3</v>
      </c>
      <c r="AF131">
        <v>4.050192035223432E-3</v>
      </c>
      <c r="AG131">
        <v>4.2706892997237929E-3</v>
      </c>
      <c r="AH131">
        <v>4.4932574411086727E-3</v>
      </c>
      <c r="AI131">
        <v>4.7179190260141285E-3</v>
      </c>
      <c r="AJ131">
        <v>4.9446968613173327E-3</v>
      </c>
      <c r="AK131">
        <v>5.1736139967030522E-3</v>
      </c>
      <c r="AL131">
        <v>5.4046937272574976E-3</v>
      </c>
    </row>
    <row r="132" spans="2:38">
      <c r="B132" t="s">
        <v>2</v>
      </c>
      <c r="C132" t="s">
        <v>1381</v>
      </c>
      <c r="D132" t="s">
        <v>659</v>
      </c>
      <c r="E132" t="s">
        <v>661</v>
      </c>
      <c r="F132" t="s">
        <v>727</v>
      </c>
      <c r="G132" t="s">
        <v>721</v>
      </c>
      <c r="H132" t="s">
        <v>664</v>
      </c>
      <c r="I132" t="s">
        <v>722</v>
      </c>
      <c r="J132" t="s">
        <v>1377</v>
      </c>
      <c r="K132" t="s">
        <v>1382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</row>
    <row r="133" spans="2:38">
      <c r="B133" t="s">
        <v>2</v>
      </c>
      <c r="C133" t="s">
        <v>1383</v>
      </c>
      <c r="D133" t="s">
        <v>659</v>
      </c>
      <c r="E133" t="s">
        <v>661</v>
      </c>
      <c r="F133" t="s">
        <v>727</v>
      </c>
      <c r="G133" t="s">
        <v>721</v>
      </c>
      <c r="H133" t="s">
        <v>664</v>
      </c>
      <c r="I133" t="s">
        <v>722</v>
      </c>
      <c r="J133" t="s">
        <v>1377</v>
      </c>
      <c r="K133" t="s">
        <v>1384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</row>
    <row r="134" spans="2:38">
      <c r="B134" t="s">
        <v>2</v>
      </c>
      <c r="C134" t="s">
        <v>1385</v>
      </c>
      <c r="D134" t="s">
        <v>659</v>
      </c>
      <c r="E134" t="s">
        <v>661</v>
      </c>
      <c r="F134" t="s">
        <v>727</v>
      </c>
      <c r="G134" t="s">
        <v>721</v>
      </c>
      <c r="H134" t="s">
        <v>664</v>
      </c>
      <c r="I134" t="s">
        <v>722</v>
      </c>
      <c r="J134" t="s">
        <v>1377</v>
      </c>
      <c r="K134" t="s">
        <v>1386</v>
      </c>
      <c r="L134">
        <v>0</v>
      </c>
      <c r="M134">
        <v>2.1354927507293748</v>
      </c>
      <c r="N134">
        <v>1.6258143905632458</v>
      </c>
      <c r="O134">
        <v>1.7833416807603717</v>
      </c>
      <c r="P134">
        <v>1.8552679021567355</v>
      </c>
      <c r="Q134">
        <v>1.8329694806938477</v>
      </c>
      <c r="R134">
        <v>1.8150612562513597</v>
      </c>
      <c r="S134">
        <v>1.8316961726920926</v>
      </c>
      <c r="T134">
        <v>1.8485131113790114</v>
      </c>
      <c r="U134">
        <v>1.865514008919833</v>
      </c>
      <c r="V134">
        <v>2.3097993727584663</v>
      </c>
      <c r="W134">
        <v>2.5669172488960892</v>
      </c>
      <c r="X134">
        <v>2.8077818431617612</v>
      </c>
      <c r="Y134">
        <v>3.0185635976150165</v>
      </c>
      <c r="Z134">
        <v>3.1864745768209239</v>
      </c>
      <c r="AA134">
        <v>3.8808144423320203</v>
      </c>
      <c r="AB134">
        <v>3.7500249880478922</v>
      </c>
      <c r="AC134">
        <v>3.8275299059259171</v>
      </c>
      <c r="AD134">
        <v>3.8744055227768115</v>
      </c>
      <c r="AE134">
        <v>3.9800165968893473</v>
      </c>
      <c r="AF134">
        <v>4.1210769046351281</v>
      </c>
      <c r="AG134">
        <v>4.2951938916123513</v>
      </c>
      <c r="AH134">
        <v>4.4807760918150397</v>
      </c>
      <c r="AI134">
        <v>4.6670012825607303</v>
      </c>
      <c r="AJ134">
        <v>5.0710334192266835</v>
      </c>
      <c r="AK134">
        <v>5.3232557749594918</v>
      </c>
      <c r="AL134">
        <v>5.5405392168989067</v>
      </c>
    </row>
    <row r="135" spans="2:38">
      <c r="B135" t="s">
        <v>2</v>
      </c>
      <c r="C135" t="s">
        <v>1387</v>
      </c>
      <c r="D135" t="s">
        <v>659</v>
      </c>
      <c r="E135" t="s">
        <v>661</v>
      </c>
      <c r="F135" t="s">
        <v>727</v>
      </c>
      <c r="G135" t="s">
        <v>721</v>
      </c>
      <c r="H135" t="s">
        <v>664</v>
      </c>
      <c r="I135" t="s">
        <v>722</v>
      </c>
      <c r="J135" t="s">
        <v>1377</v>
      </c>
      <c r="K135" t="s">
        <v>1388</v>
      </c>
      <c r="L135">
        <v>105.77399999999999</v>
      </c>
      <c r="M135">
        <v>105.77399999999999</v>
      </c>
      <c r="N135">
        <v>105.77399999999999</v>
      </c>
      <c r="O135">
        <v>105.77399999999999</v>
      </c>
      <c r="P135">
        <v>105.77399999999999</v>
      </c>
      <c r="Q135">
        <v>105.77399999999999</v>
      </c>
      <c r="R135">
        <v>105.77399999999999</v>
      </c>
      <c r="S135">
        <v>105.77399999999999</v>
      </c>
      <c r="T135">
        <v>105.77399999999999</v>
      </c>
      <c r="U135">
        <v>105.77399999999999</v>
      </c>
      <c r="V135">
        <v>105.77399999999999</v>
      </c>
      <c r="W135">
        <v>105.77399999999999</v>
      </c>
      <c r="X135">
        <v>105.77399999999999</v>
      </c>
      <c r="Y135">
        <v>105.77399999999999</v>
      </c>
      <c r="Z135">
        <v>105.77399999999999</v>
      </c>
      <c r="AA135">
        <v>105.77399999999999</v>
      </c>
      <c r="AB135">
        <v>105.77399999999999</v>
      </c>
      <c r="AC135">
        <v>105.77399999999999</v>
      </c>
      <c r="AD135">
        <v>105.77399999999999</v>
      </c>
      <c r="AE135">
        <v>105.77399999999999</v>
      </c>
      <c r="AF135">
        <v>105.77399999999999</v>
      </c>
      <c r="AG135">
        <v>105.77399999999999</v>
      </c>
      <c r="AH135">
        <v>105.77399999999999</v>
      </c>
      <c r="AI135">
        <v>105.77399999999999</v>
      </c>
      <c r="AJ135">
        <v>105.77399999999999</v>
      </c>
      <c r="AK135">
        <v>105.77399999999999</v>
      </c>
      <c r="AL135">
        <v>105.77399999999999</v>
      </c>
    </row>
    <row r="136" spans="2:38">
      <c r="B136" t="s">
        <v>2</v>
      </c>
      <c r="C136" t="s">
        <v>1389</v>
      </c>
      <c r="D136" t="s">
        <v>659</v>
      </c>
      <c r="E136" t="s">
        <v>661</v>
      </c>
      <c r="F136" t="s">
        <v>727</v>
      </c>
      <c r="G136" t="s">
        <v>721</v>
      </c>
      <c r="H136" t="s">
        <v>664</v>
      </c>
      <c r="I136" t="s">
        <v>722</v>
      </c>
      <c r="J136" t="s">
        <v>1377</v>
      </c>
      <c r="K136" t="s">
        <v>1390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</row>
    <row r="137" spans="2:38">
      <c r="B137" t="s">
        <v>2</v>
      </c>
      <c r="C137" t="s">
        <v>1391</v>
      </c>
      <c r="D137" t="s">
        <v>659</v>
      </c>
      <c r="E137" t="s">
        <v>661</v>
      </c>
      <c r="F137" t="s">
        <v>727</v>
      </c>
      <c r="G137" t="s">
        <v>721</v>
      </c>
      <c r="H137" t="s">
        <v>664</v>
      </c>
      <c r="I137" t="s">
        <v>722</v>
      </c>
      <c r="J137" t="s">
        <v>1377</v>
      </c>
      <c r="K137" t="s">
        <v>1392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</row>
    <row r="138" spans="2:38">
      <c r="B138" t="s">
        <v>2</v>
      </c>
      <c r="C138" t="s">
        <v>1376</v>
      </c>
      <c r="D138" t="s">
        <v>659</v>
      </c>
      <c r="E138" t="s">
        <v>661</v>
      </c>
      <c r="F138" t="s">
        <v>727</v>
      </c>
      <c r="G138" t="s">
        <v>721</v>
      </c>
      <c r="H138" t="s">
        <v>664</v>
      </c>
      <c r="I138" t="s">
        <v>721</v>
      </c>
      <c r="J138" t="s">
        <v>1377</v>
      </c>
      <c r="K138" t="s">
        <v>1378</v>
      </c>
      <c r="L138">
        <v>0</v>
      </c>
      <c r="M138">
        <v>186.21496786360149</v>
      </c>
      <c r="N138">
        <v>327.98598272071649</v>
      </c>
      <c r="O138">
        <v>483.49337728302089</v>
      </c>
      <c r="P138">
        <v>645.27273835108826</v>
      </c>
      <c r="Q138">
        <v>805.10767706759179</v>
      </c>
      <c r="R138">
        <v>963.38101861271025</v>
      </c>
      <c r="S138">
        <v>1123.1049248714608</v>
      </c>
      <c r="T138">
        <v>1284.2952681837105</v>
      </c>
      <c r="U138">
        <v>1446.9680897615199</v>
      </c>
      <c r="V138">
        <v>1611.1396014933382</v>
      </c>
      <c r="W138">
        <v>1776.8261877674779</v>
      </c>
      <c r="X138">
        <v>1944.0444073150431</v>
      </c>
      <c r="Y138">
        <v>2112.8109950725466</v>
      </c>
      <c r="Z138">
        <v>2283.1428640644094</v>
      </c>
      <c r="AA138">
        <v>2455.0571073055653</v>
      </c>
      <c r="AB138">
        <v>2628.5709997243671</v>
      </c>
      <c r="AC138">
        <v>2803.7020001060387</v>
      </c>
      <c r="AD138">
        <v>2980.4677530568747</v>
      </c>
      <c r="AE138">
        <v>3158.8860909894056</v>
      </c>
      <c r="AF138">
        <v>3338.9750361287588</v>
      </c>
      <c r="AG138">
        <v>3520.7528025404608</v>
      </c>
      <c r="AH138">
        <v>3704.2377981798572</v>
      </c>
      <c r="AI138">
        <v>3889.4486269634504</v>
      </c>
      <c r="AJ138">
        <v>4076.4040908623247</v>
      </c>
      <c r="AK138">
        <v>4265.1231920179443</v>
      </c>
      <c r="AL138">
        <v>4455.6251348805363</v>
      </c>
    </row>
    <row r="139" spans="2:38">
      <c r="B139" t="s">
        <v>2</v>
      </c>
      <c r="C139" t="s">
        <v>1379</v>
      </c>
      <c r="D139" t="s">
        <v>659</v>
      </c>
      <c r="E139" t="s">
        <v>661</v>
      </c>
      <c r="F139" t="s">
        <v>727</v>
      </c>
      <c r="G139" t="s">
        <v>721</v>
      </c>
      <c r="H139" t="s">
        <v>664</v>
      </c>
      <c r="I139" t="s">
        <v>721</v>
      </c>
      <c r="J139" t="s">
        <v>1377</v>
      </c>
      <c r="K139" t="s">
        <v>1380</v>
      </c>
      <c r="L139">
        <v>0</v>
      </c>
      <c r="M139">
        <v>2.0500009367219505E-4</v>
      </c>
      <c r="N139">
        <v>3.6107278567512158E-4</v>
      </c>
      <c r="O139">
        <v>5.3226756565297011E-4</v>
      </c>
      <c r="P139">
        <v>7.1036702002913053E-4</v>
      </c>
      <c r="Q139">
        <v>8.8632590123449804E-4</v>
      </c>
      <c r="R139">
        <v>1.0605656533597227E-3</v>
      </c>
      <c r="S139">
        <v>1.2364023012961906E-3</v>
      </c>
      <c r="T139">
        <v>1.4138533185649449E-3</v>
      </c>
      <c r="U139">
        <v>1.5929363645948312E-3</v>
      </c>
      <c r="V139">
        <v>1.7736692867086985E-3</v>
      </c>
      <c r="W139">
        <v>1.9560701221308227E-3</v>
      </c>
      <c r="X139">
        <v>2.1401571000157459E-3</v>
      </c>
      <c r="Y139">
        <v>2.3259486434987959E-3</v>
      </c>
      <c r="Z139">
        <v>2.5134633717684837E-3</v>
      </c>
      <c r="AA139">
        <v>2.702720102161047E-3</v>
      </c>
      <c r="AB139">
        <v>2.893737852277332E-3</v>
      </c>
      <c r="AC139">
        <v>3.0865358421223016E-3</v>
      </c>
      <c r="AD139">
        <v>3.2811334962673782E-3</v>
      </c>
      <c r="AE139">
        <v>3.4775504460358674E-3</v>
      </c>
      <c r="AF139">
        <v>3.6758065317117317E-3</v>
      </c>
      <c r="AG139">
        <v>3.8759218047719327E-3</v>
      </c>
      <c r="AH139">
        <v>4.0779165301426164E-3</v>
      </c>
      <c r="AI139">
        <v>4.2818111884793848E-3</v>
      </c>
      <c r="AJ139">
        <v>4.4876264784719207E-3</v>
      </c>
      <c r="AK139">
        <v>4.6953833191732122E-3</v>
      </c>
      <c r="AL139">
        <v>4.9051028523536596E-3</v>
      </c>
    </row>
    <row r="140" spans="2:38">
      <c r="B140" t="s">
        <v>2</v>
      </c>
      <c r="C140" t="s">
        <v>1381</v>
      </c>
      <c r="D140" t="s">
        <v>659</v>
      </c>
      <c r="E140" t="s">
        <v>661</v>
      </c>
      <c r="F140" t="s">
        <v>727</v>
      </c>
      <c r="G140" t="s">
        <v>721</v>
      </c>
      <c r="H140" t="s">
        <v>664</v>
      </c>
      <c r="I140" t="s">
        <v>721</v>
      </c>
      <c r="J140" t="s">
        <v>1377</v>
      </c>
      <c r="K140" t="s">
        <v>1382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</row>
    <row r="141" spans="2:38">
      <c r="B141" t="s">
        <v>2</v>
      </c>
      <c r="C141" t="s">
        <v>1383</v>
      </c>
      <c r="D141" t="s">
        <v>659</v>
      </c>
      <c r="E141" t="s">
        <v>661</v>
      </c>
      <c r="F141" t="s">
        <v>727</v>
      </c>
      <c r="G141" t="s">
        <v>721</v>
      </c>
      <c r="H141" t="s">
        <v>664</v>
      </c>
      <c r="I141" t="s">
        <v>721</v>
      </c>
      <c r="J141" t="s">
        <v>1377</v>
      </c>
      <c r="K141" t="s">
        <v>1384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</row>
    <row r="142" spans="2:38">
      <c r="B142" t="s">
        <v>2</v>
      </c>
      <c r="C142" t="s">
        <v>1385</v>
      </c>
      <c r="D142" t="s">
        <v>659</v>
      </c>
      <c r="E142" t="s">
        <v>661</v>
      </c>
      <c r="F142" t="s">
        <v>727</v>
      </c>
      <c r="G142" t="s">
        <v>721</v>
      </c>
      <c r="H142" t="s">
        <v>664</v>
      </c>
      <c r="I142" t="s">
        <v>721</v>
      </c>
      <c r="J142" t="s">
        <v>1377</v>
      </c>
      <c r="K142" t="s">
        <v>1386</v>
      </c>
      <c r="L142">
        <v>0</v>
      </c>
      <c r="M142">
        <v>186.21496786360149</v>
      </c>
      <c r="N142">
        <v>141.77101485711501</v>
      </c>
      <c r="O142">
        <v>155.5073945623044</v>
      </c>
      <c r="P142">
        <v>161.77936106806737</v>
      </c>
      <c r="Q142">
        <v>159.83493871650353</v>
      </c>
      <c r="R142">
        <v>158.27334154511846</v>
      </c>
      <c r="S142">
        <v>190.75973423601741</v>
      </c>
      <c r="T142">
        <v>210.68203576949134</v>
      </c>
      <c r="U142">
        <v>229.8337977192281</v>
      </c>
      <c r="V142">
        <v>247.10221869434494</v>
      </c>
      <c r="W142">
        <v>261.43466519566266</v>
      </c>
      <c r="X142">
        <v>273.38717557302078</v>
      </c>
      <c r="Y142">
        <v>341.00318678898861</v>
      </c>
      <c r="Z142">
        <v>336.57254919839062</v>
      </c>
      <c r="AA142">
        <v>352.58734784161737</v>
      </c>
      <c r="AB142">
        <v>367.00890677873304</v>
      </c>
      <c r="AC142">
        <v>379.40663728810034</v>
      </c>
      <c r="AD142">
        <v>392.12416652412384</v>
      </c>
      <c r="AE142">
        <v>423.78390302662285</v>
      </c>
      <c r="AF142">
        <v>446.21562297947776</v>
      </c>
      <c r="AG142">
        <v>467.65946119110066</v>
      </c>
      <c r="AH142">
        <v>487.70719178954477</v>
      </c>
      <c r="AI142">
        <v>505.96368790187489</v>
      </c>
      <c r="AJ142">
        <v>522.93926720282013</v>
      </c>
      <c r="AK142">
        <v>558.20664220286778</v>
      </c>
      <c r="AL142">
        <v>571.54098792813056</v>
      </c>
    </row>
    <row r="143" spans="2:38">
      <c r="B143" t="s">
        <v>2</v>
      </c>
      <c r="C143" t="s">
        <v>1387</v>
      </c>
      <c r="D143" t="s">
        <v>659</v>
      </c>
      <c r="E143" t="s">
        <v>661</v>
      </c>
      <c r="F143" t="s">
        <v>727</v>
      </c>
      <c r="G143" t="s">
        <v>721</v>
      </c>
      <c r="H143" t="s">
        <v>664</v>
      </c>
      <c r="I143" t="s">
        <v>721</v>
      </c>
      <c r="J143" t="s">
        <v>1377</v>
      </c>
      <c r="K143" t="s">
        <v>1388</v>
      </c>
      <c r="L143">
        <v>1.1008787103642135</v>
      </c>
      <c r="M143">
        <v>1.1008787103642135</v>
      </c>
      <c r="N143">
        <v>1.1008787103642135</v>
      </c>
      <c r="O143">
        <v>1.1008787103642135</v>
      </c>
      <c r="P143">
        <v>1.1008787103642135</v>
      </c>
      <c r="Q143">
        <v>1.1008787103642135</v>
      </c>
      <c r="R143">
        <v>1.1008787103642135</v>
      </c>
      <c r="S143">
        <v>1.1008787103642135</v>
      </c>
      <c r="T143">
        <v>1.1008787103642135</v>
      </c>
      <c r="U143">
        <v>1.1008787103642135</v>
      </c>
      <c r="V143">
        <v>1.1008787103642135</v>
      </c>
      <c r="W143">
        <v>1.1008787103642135</v>
      </c>
      <c r="X143">
        <v>1.1008787103642135</v>
      </c>
      <c r="Y143">
        <v>1.1008787103642135</v>
      </c>
      <c r="Z143">
        <v>1.1008787103642135</v>
      </c>
      <c r="AA143">
        <v>1.1008787103642135</v>
      </c>
      <c r="AB143">
        <v>1.1008787103642135</v>
      </c>
      <c r="AC143">
        <v>1.1008787103642135</v>
      </c>
      <c r="AD143">
        <v>1.1008787103642135</v>
      </c>
      <c r="AE143">
        <v>1.1008787103642135</v>
      </c>
      <c r="AF143">
        <v>1.1008787103642135</v>
      </c>
      <c r="AG143">
        <v>1.1008787103642135</v>
      </c>
      <c r="AH143">
        <v>1.1008787103642135</v>
      </c>
      <c r="AI143">
        <v>1.1008787103642135</v>
      </c>
      <c r="AJ143">
        <v>1.1008787103642135</v>
      </c>
      <c r="AK143">
        <v>1.1008787103642135</v>
      </c>
      <c r="AL143">
        <v>1.1008787103642135</v>
      </c>
    </row>
    <row r="144" spans="2:38">
      <c r="B144" t="s">
        <v>2</v>
      </c>
      <c r="C144" t="s">
        <v>1389</v>
      </c>
      <c r="D144" t="s">
        <v>659</v>
      </c>
      <c r="E144" t="s">
        <v>661</v>
      </c>
      <c r="F144" t="s">
        <v>727</v>
      </c>
      <c r="G144" t="s">
        <v>721</v>
      </c>
      <c r="H144" t="s">
        <v>664</v>
      </c>
      <c r="I144" t="s">
        <v>721</v>
      </c>
      <c r="J144" t="s">
        <v>1377</v>
      </c>
      <c r="K144" t="s">
        <v>1390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</row>
    <row r="145" spans="2:38">
      <c r="B145" t="s">
        <v>2</v>
      </c>
      <c r="C145" t="s">
        <v>1391</v>
      </c>
      <c r="D145" t="s">
        <v>659</v>
      </c>
      <c r="E145" t="s">
        <v>661</v>
      </c>
      <c r="F145" t="s">
        <v>727</v>
      </c>
      <c r="G145" t="s">
        <v>721</v>
      </c>
      <c r="H145" t="s">
        <v>664</v>
      </c>
      <c r="I145" t="s">
        <v>721</v>
      </c>
      <c r="J145" t="s">
        <v>1377</v>
      </c>
      <c r="K145" t="s">
        <v>1392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</row>
    <row r="146" spans="2:38">
      <c r="B146" t="s">
        <v>2</v>
      </c>
      <c r="C146" t="s">
        <v>1376</v>
      </c>
      <c r="D146" t="s">
        <v>659</v>
      </c>
      <c r="E146" t="s">
        <v>736</v>
      </c>
      <c r="F146" t="s">
        <v>662</v>
      </c>
      <c r="G146" t="s">
        <v>663</v>
      </c>
      <c r="H146" t="s">
        <v>664</v>
      </c>
      <c r="I146" t="s">
        <v>665</v>
      </c>
      <c r="J146" t="s">
        <v>1377</v>
      </c>
      <c r="K146" t="s">
        <v>1378</v>
      </c>
      <c r="L146">
        <v>1315.4241819486331</v>
      </c>
      <c r="M146">
        <v>1330.9134258058166</v>
      </c>
      <c r="N146">
        <v>1346.5850569708812</v>
      </c>
      <c r="O146">
        <v>1362.4412230715861</v>
      </c>
      <c r="P146">
        <v>1378.4840970242103</v>
      </c>
      <c r="Q146">
        <v>1394.7158773313258</v>
      </c>
      <c r="R146">
        <v>1411.1387883830812</v>
      </c>
      <c r="S146">
        <v>1427.7550807620282</v>
      </c>
      <c r="T146">
        <v>1444.5670315515413</v>
      </c>
      <c r="U146">
        <v>1461.576944647865</v>
      </c>
      <c r="V146">
        <v>1478.7871510758418</v>
      </c>
      <c r="W146">
        <v>1496.2000093083489</v>
      </c>
      <c r="X146">
        <v>1513.8179055895071</v>
      </c>
      <c r="Y146">
        <v>1531.6432542616835</v>
      </c>
      <c r="Z146">
        <v>1549.6784980963566</v>
      </c>
      <c r="AA146">
        <v>1567.9261086288702</v>
      </c>
      <c r="AB146">
        <v>1586.3885864971276</v>
      </c>
      <c r="AC146">
        <v>1605.0684617842817</v>
      </c>
      <c r="AD146">
        <v>1623.9682943654511</v>
      </c>
      <c r="AE146">
        <v>1643.0906742585275</v>
      </c>
      <c r="AF146">
        <v>1662.4382219791062</v>
      </c>
      <c r="AG146">
        <v>1682.0135888996015</v>
      </c>
      <c r="AH146">
        <v>1701.8194576125886</v>
      </c>
      <c r="AI146">
        <v>1721.8585422984211</v>
      </c>
      <c r="AJ146">
        <v>1742.1335890971857</v>
      </c>
      <c r="AK146">
        <v>1762.6473764850246</v>
      </c>
      <c r="AL146">
        <v>1783.4027156549018</v>
      </c>
    </row>
    <row r="147" spans="2:38">
      <c r="B147" t="s">
        <v>2</v>
      </c>
      <c r="C147" t="s">
        <v>1379</v>
      </c>
      <c r="D147" t="s">
        <v>659</v>
      </c>
      <c r="E147" t="s">
        <v>736</v>
      </c>
      <c r="F147" t="s">
        <v>662</v>
      </c>
      <c r="G147" t="s">
        <v>663</v>
      </c>
      <c r="H147" t="s">
        <v>664</v>
      </c>
      <c r="I147" t="s">
        <v>665</v>
      </c>
      <c r="J147" t="s">
        <v>1377</v>
      </c>
      <c r="K147" t="s">
        <v>1380</v>
      </c>
      <c r="L147">
        <v>0.20369190240453391</v>
      </c>
      <c r="M147">
        <v>0.22056500662654571</v>
      </c>
      <c r="N147">
        <v>0.22115597411900359</v>
      </c>
      <c r="O147">
        <v>0.22195444431606767</v>
      </c>
      <c r="P147">
        <v>0.22275910929185874</v>
      </c>
      <c r="Q147">
        <v>0.22357709874959172</v>
      </c>
      <c r="R147">
        <v>0.22441523560649779</v>
      </c>
      <c r="S147">
        <v>0.22528025246514247</v>
      </c>
      <c r="T147">
        <v>0.22617845781937923</v>
      </c>
      <c r="U147">
        <v>0.22711597058796443</v>
      </c>
      <c r="V147">
        <v>0.22809861551703961</v>
      </c>
      <c r="W147">
        <v>0.22913198577844174</v>
      </c>
      <c r="X147">
        <v>0.23022656521339488</v>
      </c>
      <c r="Y147">
        <v>0.23137995333555808</v>
      </c>
      <c r="Z147">
        <v>0.23262212290838047</v>
      </c>
      <c r="AA147">
        <v>0.23395033984631197</v>
      </c>
      <c r="AB147">
        <v>0.23536215949138004</v>
      </c>
      <c r="AC147">
        <v>0.2368552409462267</v>
      </c>
      <c r="AD147">
        <v>0.23842790334436056</v>
      </c>
      <c r="AE147">
        <v>0.24007805483641889</v>
      </c>
      <c r="AF147">
        <v>0.24180368057264695</v>
      </c>
      <c r="AG147">
        <v>0.24360554400783974</v>
      </c>
      <c r="AH147">
        <v>0.24547839981241523</v>
      </c>
      <c r="AI147">
        <v>0.24742089629832154</v>
      </c>
      <c r="AJ147">
        <v>0.24943147299935567</v>
      </c>
      <c r="AK147">
        <v>0.25150867711185165</v>
      </c>
      <c r="AL147">
        <v>0.25365109835815569</v>
      </c>
    </row>
    <row r="148" spans="2:38">
      <c r="B148" t="s">
        <v>2</v>
      </c>
      <c r="C148" t="s">
        <v>1381</v>
      </c>
      <c r="D148" t="s">
        <v>659</v>
      </c>
      <c r="E148" t="s">
        <v>736</v>
      </c>
      <c r="F148" t="s">
        <v>662</v>
      </c>
      <c r="G148" t="s">
        <v>663</v>
      </c>
      <c r="H148" t="s">
        <v>664</v>
      </c>
      <c r="I148" t="s">
        <v>665</v>
      </c>
      <c r="J148" t="s">
        <v>1377</v>
      </c>
      <c r="K148" t="s">
        <v>1382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</row>
    <row r="149" spans="2:38">
      <c r="B149" t="s">
        <v>2</v>
      </c>
      <c r="C149" t="s">
        <v>1383</v>
      </c>
      <c r="D149" t="s">
        <v>659</v>
      </c>
      <c r="E149" t="s">
        <v>736</v>
      </c>
      <c r="F149" t="s">
        <v>662</v>
      </c>
      <c r="G149" t="s">
        <v>663</v>
      </c>
      <c r="H149" t="s">
        <v>664</v>
      </c>
      <c r="I149" t="s">
        <v>665</v>
      </c>
      <c r="J149" t="s">
        <v>1377</v>
      </c>
      <c r="K149" t="s">
        <v>1384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</row>
    <row r="150" spans="2:38">
      <c r="B150" t="s">
        <v>2</v>
      </c>
      <c r="C150" t="s">
        <v>1385</v>
      </c>
      <c r="D150" t="s">
        <v>659</v>
      </c>
      <c r="E150" t="s">
        <v>736</v>
      </c>
      <c r="F150" t="s">
        <v>662</v>
      </c>
      <c r="G150" t="s">
        <v>663</v>
      </c>
      <c r="H150" t="s">
        <v>664</v>
      </c>
      <c r="I150" t="s">
        <v>665</v>
      </c>
      <c r="J150" t="s">
        <v>1377</v>
      </c>
      <c r="K150" t="s">
        <v>1386</v>
      </c>
      <c r="L150">
        <v>0</v>
      </c>
      <c r="M150">
        <v>46.80886723691286</v>
      </c>
      <c r="N150">
        <v>48.631806245636682</v>
      </c>
      <c r="O150">
        <v>50.378771372556542</v>
      </c>
      <c r="P150">
        <v>52.053507978074109</v>
      </c>
      <c r="Q150">
        <v>53.659584574088839</v>
      </c>
      <c r="R150">
        <v>55.200401263036454</v>
      </c>
      <c r="S150">
        <v>56.679197775282923</v>
      </c>
      <c r="T150">
        <v>58.099061123996151</v>
      </c>
      <c r="U150">
        <v>59.462932895709635</v>
      </c>
      <c r="V150">
        <v>60.773616193935595</v>
      </c>
      <c r="W150">
        <v>62.033782252345901</v>
      </c>
      <c r="X150">
        <v>62.33062136715732</v>
      </c>
      <c r="Y150">
        <v>62.712769372621842</v>
      </c>
      <c r="Z150">
        <v>63.208925702331868</v>
      </c>
      <c r="AA150">
        <v>63.768437886018042</v>
      </c>
      <c r="AB150">
        <v>64.388527462340036</v>
      </c>
      <c r="AC150">
        <v>65.063271187241398</v>
      </c>
      <c r="AD150">
        <v>65.78793312855413</v>
      </c>
      <c r="AE150">
        <v>66.557532456487252</v>
      </c>
      <c r="AF150">
        <v>67.367086777279113</v>
      </c>
      <c r="AG150">
        <v>68.288295366138783</v>
      </c>
      <c r="AH150">
        <v>69.15186399035349</v>
      </c>
      <c r="AI150">
        <v>70.007811956483067</v>
      </c>
      <c r="AJ150">
        <v>70.853418789886518</v>
      </c>
      <c r="AK150">
        <v>71.693658734289912</v>
      </c>
      <c r="AL150">
        <v>72.530751021289433</v>
      </c>
    </row>
    <row r="151" spans="2:38">
      <c r="B151" t="s">
        <v>2</v>
      </c>
      <c r="C151" t="s">
        <v>1387</v>
      </c>
      <c r="D151" t="s">
        <v>659</v>
      </c>
      <c r="E151" t="s">
        <v>736</v>
      </c>
      <c r="F151" t="s">
        <v>662</v>
      </c>
      <c r="G151" t="s">
        <v>663</v>
      </c>
      <c r="H151" t="s">
        <v>664</v>
      </c>
      <c r="I151" t="s">
        <v>665</v>
      </c>
      <c r="J151" t="s">
        <v>1377</v>
      </c>
      <c r="K151" t="s">
        <v>1388</v>
      </c>
      <c r="L151">
        <v>137.91857300686112</v>
      </c>
      <c r="M151">
        <v>148.47073859387817</v>
      </c>
      <c r="N151">
        <v>148.000829594213</v>
      </c>
      <c r="O151">
        <v>134.71232905296111</v>
      </c>
      <c r="P151">
        <v>134.71625786333635</v>
      </c>
      <c r="Q151">
        <v>134.7188273105256</v>
      </c>
      <c r="R151">
        <v>134.72049134943288</v>
      </c>
      <c r="S151">
        <v>134.72518944528716</v>
      </c>
      <c r="T151">
        <v>134.73046769281305</v>
      </c>
      <c r="U151">
        <v>134.73781919170472</v>
      </c>
      <c r="V151">
        <v>134.74666643628385</v>
      </c>
      <c r="W151">
        <v>134.75728918337077</v>
      </c>
      <c r="X151">
        <v>134.77037444418869</v>
      </c>
      <c r="Y151">
        <v>134.78651938944603</v>
      </c>
      <c r="Z151">
        <v>134.78427485520919</v>
      </c>
      <c r="AA151">
        <v>134.78251248136587</v>
      </c>
      <c r="AB151">
        <v>134.78129010908006</v>
      </c>
      <c r="AC151">
        <v>134.78008958769098</v>
      </c>
      <c r="AD151">
        <v>134.78667697379203</v>
      </c>
      <c r="AE151">
        <v>134.79274048010913</v>
      </c>
      <c r="AF151">
        <v>134.79795212965755</v>
      </c>
      <c r="AG151">
        <v>134.79795212965755</v>
      </c>
      <c r="AH151">
        <v>134.79795212965755</v>
      </c>
      <c r="AI151">
        <v>134.79795212965755</v>
      </c>
      <c r="AJ151">
        <v>134.79795212965755</v>
      </c>
      <c r="AK151">
        <v>134.79795212965755</v>
      </c>
      <c r="AL151">
        <v>134.79795212965755</v>
      </c>
    </row>
    <row r="152" spans="2:38">
      <c r="B152" t="s">
        <v>2</v>
      </c>
      <c r="C152" t="s">
        <v>1389</v>
      </c>
      <c r="D152" t="s">
        <v>659</v>
      </c>
      <c r="E152" t="s">
        <v>736</v>
      </c>
      <c r="F152" t="s">
        <v>662</v>
      </c>
      <c r="G152" t="s">
        <v>663</v>
      </c>
      <c r="H152" t="s">
        <v>664</v>
      </c>
      <c r="I152" t="s">
        <v>665</v>
      </c>
      <c r="J152" t="s">
        <v>1377</v>
      </c>
      <c r="K152" t="s">
        <v>1390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</row>
    <row r="153" spans="2:38">
      <c r="B153" t="s">
        <v>2</v>
      </c>
      <c r="C153" t="s">
        <v>1391</v>
      </c>
      <c r="D153" t="s">
        <v>659</v>
      </c>
      <c r="E153" t="s">
        <v>736</v>
      </c>
      <c r="F153" t="s">
        <v>662</v>
      </c>
      <c r="G153" t="s">
        <v>663</v>
      </c>
      <c r="H153" t="s">
        <v>664</v>
      </c>
      <c r="I153" t="s">
        <v>665</v>
      </c>
      <c r="J153" t="s">
        <v>1377</v>
      </c>
      <c r="K153" t="s">
        <v>1392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</row>
    <row r="154" spans="2:38">
      <c r="B154" t="s">
        <v>2</v>
      </c>
      <c r="C154" t="s">
        <v>1376</v>
      </c>
      <c r="D154" t="s">
        <v>659</v>
      </c>
      <c r="E154" t="s">
        <v>736</v>
      </c>
      <c r="F154" t="s">
        <v>662</v>
      </c>
      <c r="G154" t="s">
        <v>663</v>
      </c>
      <c r="H154" t="s">
        <v>664</v>
      </c>
      <c r="I154" t="s">
        <v>678</v>
      </c>
      <c r="J154" t="s">
        <v>1377</v>
      </c>
      <c r="K154" t="s">
        <v>1378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</row>
    <row r="155" spans="2:38">
      <c r="B155" t="s">
        <v>2</v>
      </c>
      <c r="C155" t="s">
        <v>1379</v>
      </c>
      <c r="D155" t="s">
        <v>659</v>
      </c>
      <c r="E155" t="s">
        <v>736</v>
      </c>
      <c r="F155" t="s">
        <v>662</v>
      </c>
      <c r="G155" t="s">
        <v>663</v>
      </c>
      <c r="H155" t="s">
        <v>664</v>
      </c>
      <c r="I155" t="s">
        <v>678</v>
      </c>
      <c r="J155" t="s">
        <v>1377</v>
      </c>
      <c r="K155" t="s">
        <v>1380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</row>
    <row r="156" spans="2:38">
      <c r="B156" t="s">
        <v>2</v>
      </c>
      <c r="C156" t="s">
        <v>1381</v>
      </c>
      <c r="D156" t="s">
        <v>659</v>
      </c>
      <c r="E156" t="s">
        <v>736</v>
      </c>
      <c r="F156" t="s">
        <v>662</v>
      </c>
      <c r="G156" t="s">
        <v>663</v>
      </c>
      <c r="H156" t="s">
        <v>664</v>
      </c>
      <c r="I156" t="s">
        <v>678</v>
      </c>
      <c r="J156" t="s">
        <v>1377</v>
      </c>
      <c r="K156" t="s">
        <v>1382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</row>
    <row r="157" spans="2:38">
      <c r="B157" t="s">
        <v>2</v>
      </c>
      <c r="C157" t="s">
        <v>1383</v>
      </c>
      <c r="D157" t="s">
        <v>659</v>
      </c>
      <c r="E157" t="s">
        <v>736</v>
      </c>
      <c r="F157" t="s">
        <v>662</v>
      </c>
      <c r="G157" t="s">
        <v>663</v>
      </c>
      <c r="H157" t="s">
        <v>664</v>
      </c>
      <c r="I157" t="s">
        <v>678</v>
      </c>
      <c r="J157" t="s">
        <v>1377</v>
      </c>
      <c r="K157" t="s">
        <v>1384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</row>
    <row r="158" spans="2:38">
      <c r="B158" t="s">
        <v>2</v>
      </c>
      <c r="C158" t="s">
        <v>1385</v>
      </c>
      <c r="D158" t="s">
        <v>659</v>
      </c>
      <c r="E158" t="s">
        <v>736</v>
      </c>
      <c r="F158" t="s">
        <v>662</v>
      </c>
      <c r="G158" t="s">
        <v>663</v>
      </c>
      <c r="H158" t="s">
        <v>664</v>
      </c>
      <c r="I158" t="s">
        <v>678</v>
      </c>
      <c r="J158" t="s">
        <v>1377</v>
      </c>
      <c r="K158" t="s">
        <v>1386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</row>
    <row r="159" spans="2:38">
      <c r="B159" t="s">
        <v>2</v>
      </c>
      <c r="C159" t="s">
        <v>1387</v>
      </c>
      <c r="D159" t="s">
        <v>659</v>
      </c>
      <c r="E159" t="s">
        <v>736</v>
      </c>
      <c r="F159" t="s">
        <v>662</v>
      </c>
      <c r="G159" t="s">
        <v>663</v>
      </c>
      <c r="H159" t="s">
        <v>664</v>
      </c>
      <c r="I159" t="s">
        <v>678</v>
      </c>
      <c r="J159" t="s">
        <v>1377</v>
      </c>
      <c r="K159" t="s">
        <v>1388</v>
      </c>
      <c r="L159">
        <v>134.50385362848465</v>
      </c>
      <c r="M159">
        <v>144.73105703947513</v>
      </c>
      <c r="N159">
        <v>144.22491655467664</v>
      </c>
      <c r="O159">
        <v>144.2620135402486</v>
      </c>
      <c r="P159">
        <v>144.27091501370739</v>
      </c>
      <c r="Q159">
        <v>144.27930388671692</v>
      </c>
      <c r="R159">
        <v>144.28032587280043</v>
      </c>
      <c r="S159">
        <v>144.28032587280043</v>
      </c>
      <c r="T159">
        <v>144.28032587280043</v>
      </c>
      <c r="U159">
        <v>144.28032587280043</v>
      </c>
      <c r="V159">
        <v>144.28032587280043</v>
      </c>
      <c r="W159">
        <v>144.28032587280043</v>
      </c>
      <c r="X159">
        <v>144.28032587280043</v>
      </c>
      <c r="Y159">
        <v>144.28032587280043</v>
      </c>
      <c r="Z159">
        <v>144.28032587280043</v>
      </c>
      <c r="AA159">
        <v>144.28032587280043</v>
      </c>
      <c r="AB159">
        <v>144.28032587280043</v>
      </c>
      <c r="AC159">
        <v>144.28032587280043</v>
      </c>
      <c r="AD159">
        <v>144.28032587280043</v>
      </c>
      <c r="AE159">
        <v>144.28032587280043</v>
      </c>
      <c r="AF159">
        <v>144.28032587280043</v>
      </c>
      <c r="AG159">
        <v>144.28032587280043</v>
      </c>
      <c r="AH159">
        <v>144.28032587280043</v>
      </c>
      <c r="AI159">
        <v>144.28032587280043</v>
      </c>
      <c r="AJ159">
        <v>144.28032587280043</v>
      </c>
      <c r="AK159">
        <v>144.28032587280043</v>
      </c>
      <c r="AL159">
        <v>144.28032587280043</v>
      </c>
    </row>
    <row r="160" spans="2:38">
      <c r="B160" t="s">
        <v>2</v>
      </c>
      <c r="C160" t="s">
        <v>1389</v>
      </c>
      <c r="D160" t="s">
        <v>659</v>
      </c>
      <c r="E160" t="s">
        <v>736</v>
      </c>
      <c r="F160" t="s">
        <v>662</v>
      </c>
      <c r="G160" t="s">
        <v>663</v>
      </c>
      <c r="H160" t="s">
        <v>664</v>
      </c>
      <c r="I160" t="s">
        <v>678</v>
      </c>
      <c r="J160" t="s">
        <v>1377</v>
      </c>
      <c r="K160" t="s">
        <v>1390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</row>
    <row r="161" spans="2:38">
      <c r="B161" t="s">
        <v>2</v>
      </c>
      <c r="C161" t="s">
        <v>1391</v>
      </c>
      <c r="D161" t="s">
        <v>659</v>
      </c>
      <c r="E161" t="s">
        <v>736</v>
      </c>
      <c r="F161" t="s">
        <v>662</v>
      </c>
      <c r="G161" t="s">
        <v>663</v>
      </c>
      <c r="H161" t="s">
        <v>664</v>
      </c>
      <c r="I161" t="s">
        <v>678</v>
      </c>
      <c r="J161" t="s">
        <v>1377</v>
      </c>
      <c r="K161" t="s">
        <v>1392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</row>
    <row r="162" spans="2:38">
      <c r="B162" t="s">
        <v>2</v>
      </c>
      <c r="C162" t="s">
        <v>1376</v>
      </c>
      <c r="D162" t="s">
        <v>659</v>
      </c>
      <c r="E162" t="s">
        <v>736</v>
      </c>
      <c r="F162" t="s">
        <v>662</v>
      </c>
      <c r="G162" t="s">
        <v>684</v>
      </c>
      <c r="H162" t="s">
        <v>664</v>
      </c>
      <c r="I162" t="s">
        <v>685</v>
      </c>
      <c r="J162" t="s">
        <v>1377</v>
      </c>
      <c r="K162" t="s">
        <v>1378</v>
      </c>
      <c r="L162">
        <v>1203.8274078506893</v>
      </c>
      <c r="M162">
        <v>1144.1500758176285</v>
      </c>
      <c r="N162">
        <v>1087.4311279643596</v>
      </c>
      <c r="O162">
        <v>1033.5239083219046</v>
      </c>
      <c r="P162">
        <v>982.28903109714406</v>
      </c>
      <c r="Q162">
        <v>933.59402026840894</v>
      </c>
      <c r="R162">
        <v>887.31296704740828</v>
      </c>
      <c r="S162">
        <v>843.32620432178715</v>
      </c>
      <c r="T162">
        <v>801.51999723654853</v>
      </c>
      <c r="U162">
        <v>761.78624911427983</v>
      </c>
      <c r="V162">
        <v>724.02222195379272</v>
      </c>
      <c r="W162">
        <v>688.13027078448567</v>
      </c>
      <c r="X162">
        <v>654.01759118955601</v>
      </c>
      <c r="Y162">
        <v>621.59597934524254</v>
      </c>
      <c r="Z162">
        <v>590.78160395564169</v>
      </c>
      <c r="AA162">
        <v>561.49478949339994</v>
      </c>
      <c r="AB162">
        <v>533.65981018581238</v>
      </c>
      <c r="AC162">
        <v>507.20469421364925</v>
      </c>
      <c r="AD162">
        <v>482.061037616433</v>
      </c>
      <c r="AE162">
        <v>458.16382742298845</v>
      </c>
      <c r="AF162">
        <v>435.45127354994139</v>
      </c>
      <c r="AG162">
        <v>413.86464903351271</v>
      </c>
      <c r="AH162">
        <v>393.34813818149996</v>
      </c>
      <c r="AI162">
        <v>373.84869225282347</v>
      </c>
      <c r="AJ162">
        <v>355.31589229146533</v>
      </c>
      <c r="AK162">
        <v>337.70181876014499</v>
      </c>
      <c r="AL162">
        <v>320.96092763664183</v>
      </c>
    </row>
    <row r="163" spans="2:38">
      <c r="B163" t="s">
        <v>2</v>
      </c>
      <c r="C163" t="s">
        <v>1379</v>
      </c>
      <c r="D163" t="s">
        <v>659</v>
      </c>
      <c r="E163" t="s">
        <v>736</v>
      </c>
      <c r="F163" t="s">
        <v>662</v>
      </c>
      <c r="G163" t="s">
        <v>684</v>
      </c>
      <c r="H163" t="s">
        <v>664</v>
      </c>
      <c r="I163" t="s">
        <v>685</v>
      </c>
      <c r="J163" t="s">
        <v>1377</v>
      </c>
      <c r="K163" t="s">
        <v>1380</v>
      </c>
      <c r="L163">
        <v>0.16398622540400468</v>
      </c>
      <c r="M163">
        <v>0.16165647032457134</v>
      </c>
      <c r="N163">
        <v>0.15334449432794675</v>
      </c>
      <c r="O163">
        <v>0.14574274822732503</v>
      </c>
      <c r="P163">
        <v>0.13851784346053517</v>
      </c>
      <c r="Q163">
        <v>0.13165109887340481</v>
      </c>
      <c r="R163">
        <v>0.12512475939255477</v>
      </c>
      <c r="S163">
        <v>0.11892195011679815</v>
      </c>
      <c r="T163">
        <v>0.11302663268436823</v>
      </c>
      <c r="U163">
        <v>0.10742356380315173</v>
      </c>
      <c r="V163">
        <v>0.10209825583670401</v>
      </c>
      <c r="W163">
        <v>9.7036939344133308E-2</v>
      </c>
      <c r="X163">
        <v>9.2226527476994627E-2</v>
      </c>
      <c r="Y163">
        <v>8.7654582141136875E-2</v>
      </c>
      <c r="Z163">
        <v>8.3309281836008262E-2</v>
      </c>
      <c r="AA163">
        <v>7.9179391088264259E-2</v>
      </c>
      <c r="AB163">
        <v>7.5254231400642371E-2</v>
      </c>
      <c r="AC163">
        <v>7.152365364098906E-2</v>
      </c>
      <c r="AD163">
        <v>6.7978011800044799E-2</v>
      </c>
      <c r="AE163">
        <v>6.4608138050134545E-2</v>
      </c>
      <c r="AF163">
        <v>6.1405319040273694E-2</v>
      </c>
      <c r="AG163">
        <v>5.8361273366396765E-2</v>
      </c>
      <c r="AH163">
        <v>5.5468130158453921E-2</v>
      </c>
      <c r="AI163">
        <v>5.2718408729009958E-2</v>
      </c>
      <c r="AJ163">
        <v>5.0104999230722508E-2</v>
      </c>
      <c r="AK163">
        <v>4.76211442726878E-2</v>
      </c>
      <c r="AL163">
        <v>4.5260421448118308E-2</v>
      </c>
    </row>
    <row r="164" spans="2:38">
      <c r="B164" t="s">
        <v>2</v>
      </c>
      <c r="C164" t="s">
        <v>1381</v>
      </c>
      <c r="D164" t="s">
        <v>659</v>
      </c>
      <c r="E164" t="s">
        <v>736</v>
      </c>
      <c r="F164" t="s">
        <v>662</v>
      </c>
      <c r="G164" t="s">
        <v>684</v>
      </c>
      <c r="H164" t="s">
        <v>664</v>
      </c>
      <c r="I164" t="s">
        <v>685</v>
      </c>
      <c r="J164" t="s">
        <v>1377</v>
      </c>
      <c r="K164" t="s">
        <v>1382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</row>
    <row r="165" spans="2:38">
      <c r="B165" t="s">
        <v>2</v>
      </c>
      <c r="C165" t="s">
        <v>1383</v>
      </c>
      <c r="D165" t="s">
        <v>659</v>
      </c>
      <c r="E165" t="s">
        <v>736</v>
      </c>
      <c r="F165" t="s">
        <v>662</v>
      </c>
      <c r="G165" t="s">
        <v>684</v>
      </c>
      <c r="H165" t="s">
        <v>664</v>
      </c>
      <c r="I165" t="s">
        <v>685</v>
      </c>
      <c r="J165" t="s">
        <v>1377</v>
      </c>
      <c r="K165" t="s">
        <v>1384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</row>
    <row r="166" spans="2:38">
      <c r="B166" t="s">
        <v>2</v>
      </c>
      <c r="C166" t="s">
        <v>1385</v>
      </c>
      <c r="D166" t="s">
        <v>659</v>
      </c>
      <c r="E166" t="s">
        <v>736</v>
      </c>
      <c r="F166" t="s">
        <v>662</v>
      </c>
      <c r="G166" t="s">
        <v>684</v>
      </c>
      <c r="H166" t="s">
        <v>664</v>
      </c>
      <c r="I166" t="s">
        <v>685</v>
      </c>
      <c r="J166" t="s">
        <v>1377</v>
      </c>
      <c r="K166" t="s">
        <v>1386</v>
      </c>
      <c r="L166">
        <v>0</v>
      </c>
      <c r="M166">
        <v>26.003410814036993</v>
      </c>
      <c r="N166">
        <v>27.410454051994165</v>
      </c>
      <c r="O166">
        <v>28.381141133858453</v>
      </c>
      <c r="P166">
        <v>28.986952795951154</v>
      </c>
      <c r="Q166">
        <v>29.289047985465157</v>
      </c>
      <c r="R166">
        <v>29.339697221462551</v>
      </c>
      <c r="S166">
        <v>29.183519574156964</v>
      </c>
      <c r="T166">
        <v>28.858550038931384</v>
      </c>
      <c r="U166">
        <v>28.397160436965756</v>
      </c>
      <c r="V166">
        <v>27.826853825525326</v>
      </c>
      <c r="W166">
        <v>27.170949680471054</v>
      </c>
      <c r="X166">
        <v>26.449174763147223</v>
      </c>
      <c r="Y166">
        <v>25.678172553146364</v>
      </c>
      <c r="Z166">
        <v>24.871942374064172</v>
      </c>
      <c r="AA166">
        <v>24.042217823662028</v>
      </c>
      <c r="AB166">
        <v>23.198792810390419</v>
      </c>
      <c r="AC166">
        <v>21.092270067240388</v>
      </c>
      <c r="AD166">
        <v>19.32888687918431</v>
      </c>
      <c r="AE166">
        <v>17.844399434386116</v>
      </c>
      <c r="AF166">
        <v>16.586180192846072</v>
      </c>
      <c r="AG166">
        <v>15.511222388059329</v>
      </c>
      <c r="AH166">
        <v>14.584473632248198</v>
      </c>
      <c r="AI166">
        <v>13.777445960931965</v>
      </c>
      <c r="AJ166">
        <v>13.067057892738251</v>
      </c>
      <c r="AK166">
        <v>12.434671053166634</v>
      </c>
      <c r="AL166">
        <v>11.865289808792681</v>
      </c>
    </row>
    <row r="167" spans="2:38">
      <c r="B167" t="s">
        <v>2</v>
      </c>
      <c r="C167" t="s">
        <v>1387</v>
      </c>
      <c r="D167" t="s">
        <v>659</v>
      </c>
      <c r="E167" t="s">
        <v>736</v>
      </c>
      <c r="F167" t="s">
        <v>662</v>
      </c>
      <c r="G167" t="s">
        <v>684</v>
      </c>
      <c r="H167" t="s">
        <v>664</v>
      </c>
      <c r="I167" t="s">
        <v>685</v>
      </c>
      <c r="J167" t="s">
        <v>1377</v>
      </c>
      <c r="K167" t="s">
        <v>1388</v>
      </c>
      <c r="L167">
        <v>136.2207109877863</v>
      </c>
      <c r="M167">
        <v>141.28956833660905</v>
      </c>
      <c r="N167">
        <v>141.01536215447811</v>
      </c>
      <c r="O167">
        <v>141.01536215447811</v>
      </c>
      <c r="P167">
        <v>141.01536215447811</v>
      </c>
      <c r="Q167">
        <v>141.01536215447811</v>
      </c>
      <c r="R167">
        <v>141.01536215447811</v>
      </c>
      <c r="S167">
        <v>141.01536215447811</v>
      </c>
      <c r="T167">
        <v>141.01536215447811</v>
      </c>
      <c r="U167">
        <v>141.01536215447811</v>
      </c>
      <c r="V167">
        <v>141.01536215447811</v>
      </c>
      <c r="W167">
        <v>141.01536215447811</v>
      </c>
      <c r="X167">
        <v>141.01536215447811</v>
      </c>
      <c r="Y167">
        <v>141.01536215447811</v>
      </c>
      <c r="Z167">
        <v>141.01536215447811</v>
      </c>
      <c r="AA167">
        <v>141.01536215447811</v>
      </c>
      <c r="AB167">
        <v>141.01536215447811</v>
      </c>
      <c r="AC167">
        <v>141.01536215447811</v>
      </c>
      <c r="AD167">
        <v>141.01536215447811</v>
      </c>
      <c r="AE167">
        <v>141.01536215447811</v>
      </c>
      <c r="AF167">
        <v>141.01536215447811</v>
      </c>
      <c r="AG167">
        <v>141.01536215447811</v>
      </c>
      <c r="AH167">
        <v>141.01536215447811</v>
      </c>
      <c r="AI167">
        <v>141.01536215447811</v>
      </c>
      <c r="AJ167">
        <v>141.01536215447811</v>
      </c>
      <c r="AK167">
        <v>141.01536215447811</v>
      </c>
      <c r="AL167">
        <v>141.01536215447811</v>
      </c>
    </row>
    <row r="168" spans="2:38">
      <c r="B168" t="s">
        <v>2</v>
      </c>
      <c r="C168" t="s">
        <v>1389</v>
      </c>
      <c r="D168" t="s">
        <v>659</v>
      </c>
      <c r="E168" t="s">
        <v>736</v>
      </c>
      <c r="F168" t="s">
        <v>662</v>
      </c>
      <c r="G168" t="s">
        <v>684</v>
      </c>
      <c r="H168" t="s">
        <v>664</v>
      </c>
      <c r="I168" t="s">
        <v>685</v>
      </c>
      <c r="J168" t="s">
        <v>1377</v>
      </c>
      <c r="K168" t="s">
        <v>1390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</row>
    <row r="169" spans="2:38">
      <c r="B169" t="s">
        <v>2</v>
      </c>
      <c r="C169" t="s">
        <v>1391</v>
      </c>
      <c r="D169" t="s">
        <v>659</v>
      </c>
      <c r="E169" t="s">
        <v>736</v>
      </c>
      <c r="F169" t="s">
        <v>662</v>
      </c>
      <c r="G169" t="s">
        <v>684</v>
      </c>
      <c r="H169" t="s">
        <v>664</v>
      </c>
      <c r="I169" t="s">
        <v>685</v>
      </c>
      <c r="J169" t="s">
        <v>1377</v>
      </c>
      <c r="K169" t="s">
        <v>1392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</row>
    <row r="170" spans="2:38">
      <c r="B170" t="s">
        <v>2</v>
      </c>
      <c r="C170" t="s">
        <v>1376</v>
      </c>
      <c r="D170" t="s">
        <v>659</v>
      </c>
      <c r="E170" t="s">
        <v>736</v>
      </c>
      <c r="F170" t="s">
        <v>662</v>
      </c>
      <c r="G170" t="s">
        <v>694</v>
      </c>
      <c r="H170" t="s">
        <v>664</v>
      </c>
      <c r="I170" t="s">
        <v>695</v>
      </c>
      <c r="J170" t="s">
        <v>1377</v>
      </c>
      <c r="K170" t="s">
        <v>1378</v>
      </c>
      <c r="L170">
        <v>2407.654815701379</v>
      </c>
      <c r="M170">
        <v>2399.6864841954803</v>
      </c>
      <c r="N170">
        <v>2391.7445245376452</v>
      </c>
      <c r="O170">
        <v>2383.8288494480748</v>
      </c>
      <c r="P170">
        <v>2375.9393719358277</v>
      </c>
      <c r="Q170">
        <v>2368.0760052978721</v>
      </c>
      <c r="R170">
        <v>2360.2386631181212</v>
      </c>
      <c r="S170">
        <v>2352.427259266492</v>
      </c>
      <c r="T170">
        <v>2344.6417078979557</v>
      </c>
      <c r="U170">
        <v>2336.881923451595</v>
      </c>
      <c r="V170">
        <v>2329.1478206496613</v>
      </c>
      <c r="W170">
        <v>2321.4393144966434</v>
      </c>
      <c r="X170">
        <v>2313.7563202783281</v>
      </c>
      <c r="Y170">
        <v>2306.0987535608692</v>
      </c>
      <c r="Z170">
        <v>2298.4665301898626</v>
      </c>
      <c r="AA170">
        <v>2290.8595662894209</v>
      </c>
      <c r="AB170">
        <v>2283.2777782612502</v>
      </c>
      <c r="AC170">
        <v>2275.7210827837321</v>
      </c>
      <c r="AD170">
        <v>2268.1893968110062</v>
      </c>
      <c r="AE170">
        <v>2260.6826375720625</v>
      </c>
      <c r="AF170">
        <v>2253.2007225698262</v>
      </c>
      <c r="AG170">
        <v>2245.7435695802542</v>
      </c>
      <c r="AH170">
        <v>2238.3110966514296</v>
      </c>
      <c r="AI170">
        <v>2230.9032221026628</v>
      </c>
      <c r="AJ170">
        <v>2223.5198645235937</v>
      </c>
      <c r="AK170">
        <v>2216.160942773296</v>
      </c>
      <c r="AL170">
        <v>2208.8263759793858</v>
      </c>
    </row>
    <row r="171" spans="2:38">
      <c r="B171" t="s">
        <v>2</v>
      </c>
      <c r="C171" t="s">
        <v>1379</v>
      </c>
      <c r="D171" t="s">
        <v>659</v>
      </c>
      <c r="E171" t="s">
        <v>736</v>
      </c>
      <c r="F171" t="s">
        <v>662</v>
      </c>
      <c r="G171" t="s">
        <v>694</v>
      </c>
      <c r="H171" t="s">
        <v>664</v>
      </c>
      <c r="I171" t="s">
        <v>695</v>
      </c>
      <c r="J171" t="s">
        <v>1377</v>
      </c>
      <c r="K171" t="s">
        <v>1380</v>
      </c>
      <c r="L171">
        <v>0.30541101337171994</v>
      </c>
      <c r="M171">
        <v>0.30251955150933751</v>
      </c>
      <c r="N171">
        <v>0.29941336370011618</v>
      </c>
      <c r="O171">
        <v>0.29618673307844612</v>
      </c>
      <c r="P171">
        <v>0.29291460794434404</v>
      </c>
      <c r="Q171">
        <v>0.28966429585319614</v>
      </c>
      <c r="R171">
        <v>0.28648535632294581</v>
      </c>
      <c r="S171">
        <v>0.283426416409715</v>
      </c>
      <c r="T171">
        <v>0.2805276131842393</v>
      </c>
      <c r="U171">
        <v>0.27782267375391534</v>
      </c>
      <c r="V171">
        <v>0.27533985285687029</v>
      </c>
      <c r="W171">
        <v>0.27310273383390438</v>
      </c>
      <c r="X171">
        <v>0.27106990400772718</v>
      </c>
      <c r="Y171">
        <v>0.26921094254431199</v>
      </c>
      <c r="Z171">
        <v>0.26749966967732836</v>
      </c>
      <c r="AA171">
        <v>0.26591424754272663</v>
      </c>
      <c r="AB171">
        <v>0.26443593938328669</v>
      </c>
      <c r="AC171">
        <v>0.26304968419321939</v>
      </c>
      <c r="AD171">
        <v>0.2617424785765422</v>
      </c>
      <c r="AE171">
        <v>0.26051061652393009</v>
      </c>
      <c r="AF171">
        <v>0.25933401042859494</v>
      </c>
      <c r="AG171">
        <v>0.2582046288880096</v>
      </c>
      <c r="AH171">
        <v>0.25711704025919185</v>
      </c>
      <c r="AI171">
        <v>0.256065394419558</v>
      </c>
      <c r="AJ171">
        <v>0.25504673715282222</v>
      </c>
      <c r="AK171">
        <v>0.25405639223854137</v>
      </c>
      <c r="AL171">
        <v>0.25309063221913136</v>
      </c>
    </row>
    <row r="172" spans="2:38">
      <c r="B172" t="s">
        <v>2</v>
      </c>
      <c r="C172" t="s">
        <v>1381</v>
      </c>
      <c r="D172" t="s">
        <v>659</v>
      </c>
      <c r="E172" t="s">
        <v>736</v>
      </c>
      <c r="F172" t="s">
        <v>662</v>
      </c>
      <c r="G172" t="s">
        <v>694</v>
      </c>
      <c r="H172" t="s">
        <v>664</v>
      </c>
      <c r="I172" t="s">
        <v>695</v>
      </c>
      <c r="J172" t="s">
        <v>1377</v>
      </c>
      <c r="K172" t="s">
        <v>1382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</row>
    <row r="173" spans="2:38">
      <c r="B173" t="s">
        <v>2</v>
      </c>
      <c r="C173" t="s">
        <v>1383</v>
      </c>
      <c r="D173" t="s">
        <v>659</v>
      </c>
      <c r="E173" t="s">
        <v>736</v>
      </c>
      <c r="F173" t="s">
        <v>662</v>
      </c>
      <c r="G173" t="s">
        <v>694</v>
      </c>
      <c r="H173" t="s">
        <v>664</v>
      </c>
      <c r="I173" t="s">
        <v>695</v>
      </c>
      <c r="J173" t="s">
        <v>1377</v>
      </c>
      <c r="K173" t="s">
        <v>1384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</row>
    <row r="174" spans="2:38">
      <c r="B174" t="s">
        <v>2</v>
      </c>
      <c r="C174" t="s">
        <v>1385</v>
      </c>
      <c r="D174" t="s">
        <v>659</v>
      </c>
      <c r="E174" t="s">
        <v>736</v>
      </c>
      <c r="F174" t="s">
        <v>662</v>
      </c>
      <c r="G174" t="s">
        <v>694</v>
      </c>
      <c r="H174" t="s">
        <v>664</v>
      </c>
      <c r="I174" t="s">
        <v>695</v>
      </c>
      <c r="J174" t="s">
        <v>1377</v>
      </c>
      <c r="K174" t="s">
        <v>1386</v>
      </c>
      <c r="L174">
        <v>0</v>
      </c>
      <c r="M174">
        <v>79.110543435015884</v>
      </c>
      <c r="N174">
        <v>93.867524510896615</v>
      </c>
      <c r="O174">
        <v>106.38751761385218</v>
      </c>
      <c r="P174">
        <v>116.99672619310439</v>
      </c>
      <c r="Q174">
        <v>125.97382688338271</v>
      </c>
      <c r="R174">
        <v>133.55689387634652</v>
      </c>
      <c r="S174">
        <v>139.94931445312929</v>
      </c>
      <c r="T174">
        <v>145.32484265970126</v>
      </c>
      <c r="U174">
        <v>149.83191669241023</v>
      </c>
      <c r="V174">
        <v>153.59734726665479</v>
      </c>
      <c r="W174">
        <v>156.72946861262949</v>
      </c>
      <c r="X174">
        <v>144.79174831615217</v>
      </c>
      <c r="Y174">
        <v>136.62593132308004</v>
      </c>
      <c r="Z174">
        <v>131.374347960091</v>
      </c>
      <c r="AA174">
        <v>128.34921759691514</v>
      </c>
      <c r="AB174">
        <v>127.00135042569208</v>
      </c>
      <c r="AC174">
        <v>126.89436297490678</v>
      </c>
      <c r="AD174">
        <v>127.6834650811936</v>
      </c>
      <c r="AE174">
        <v>150.81229910097983</v>
      </c>
      <c r="AF174">
        <v>153.60031041619268</v>
      </c>
      <c r="AG174">
        <v>155.90017867656547</v>
      </c>
      <c r="AH174">
        <v>157.7832945704447</v>
      </c>
      <c r="AI174">
        <v>157.30938792141129</v>
      </c>
      <c r="AJ174">
        <v>155.405274521243</v>
      </c>
      <c r="AK174">
        <v>152.73529735482356</v>
      </c>
      <c r="AL174">
        <v>149.76432370309848</v>
      </c>
    </row>
    <row r="175" spans="2:38">
      <c r="B175" t="s">
        <v>2</v>
      </c>
      <c r="C175" t="s">
        <v>1387</v>
      </c>
      <c r="D175" t="s">
        <v>659</v>
      </c>
      <c r="E175" t="s">
        <v>736</v>
      </c>
      <c r="F175" t="s">
        <v>662</v>
      </c>
      <c r="G175" t="s">
        <v>694</v>
      </c>
      <c r="H175" t="s">
        <v>664</v>
      </c>
      <c r="I175" t="s">
        <v>695</v>
      </c>
      <c r="J175" t="s">
        <v>1377</v>
      </c>
      <c r="K175" t="s">
        <v>1388</v>
      </c>
      <c r="L175">
        <v>113.86128572886265</v>
      </c>
      <c r="M175">
        <v>113.90113002701017</v>
      </c>
      <c r="N175">
        <v>114.03669915072747</v>
      </c>
      <c r="O175">
        <v>114.14637684854105</v>
      </c>
      <c r="P175">
        <v>114.20023952170018</v>
      </c>
      <c r="Q175">
        <v>114.24988771202392</v>
      </c>
      <c r="R175">
        <v>114.2421142368043</v>
      </c>
      <c r="S175">
        <v>114.2421142368043</v>
      </c>
      <c r="T175">
        <v>114.2421142368043</v>
      </c>
      <c r="U175">
        <v>114.2421142368043</v>
      </c>
      <c r="V175">
        <v>114.2421142368043</v>
      </c>
      <c r="W175">
        <v>114.2421142368043</v>
      </c>
      <c r="X175">
        <v>114.2421142368043</v>
      </c>
      <c r="Y175">
        <v>114.2421142368043</v>
      </c>
      <c r="Z175">
        <v>114.2421142368043</v>
      </c>
      <c r="AA175">
        <v>114.2421142368043</v>
      </c>
      <c r="AB175">
        <v>114.2421142368043</v>
      </c>
      <c r="AC175">
        <v>114.2421142368043</v>
      </c>
      <c r="AD175">
        <v>114.2421142368043</v>
      </c>
      <c r="AE175">
        <v>114.2421142368043</v>
      </c>
      <c r="AF175">
        <v>114.2421142368043</v>
      </c>
      <c r="AG175">
        <v>114.2421142368043</v>
      </c>
      <c r="AH175">
        <v>114.2421142368043</v>
      </c>
      <c r="AI175">
        <v>114.2421142368043</v>
      </c>
      <c r="AJ175">
        <v>114.2421142368043</v>
      </c>
      <c r="AK175">
        <v>114.2421142368043</v>
      </c>
      <c r="AL175">
        <v>114.2421142368043</v>
      </c>
    </row>
    <row r="176" spans="2:38">
      <c r="B176" t="s">
        <v>2</v>
      </c>
      <c r="C176" t="s">
        <v>1389</v>
      </c>
      <c r="D176" t="s">
        <v>659</v>
      </c>
      <c r="E176" t="s">
        <v>736</v>
      </c>
      <c r="F176" t="s">
        <v>662</v>
      </c>
      <c r="G176" t="s">
        <v>694</v>
      </c>
      <c r="H176" t="s">
        <v>664</v>
      </c>
      <c r="I176" t="s">
        <v>695</v>
      </c>
      <c r="J176" t="s">
        <v>1377</v>
      </c>
      <c r="K176" t="s">
        <v>1390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</row>
    <row r="177" spans="2:38">
      <c r="B177" t="s">
        <v>2</v>
      </c>
      <c r="C177" t="s">
        <v>1391</v>
      </c>
      <c r="D177" t="s">
        <v>659</v>
      </c>
      <c r="E177" t="s">
        <v>736</v>
      </c>
      <c r="F177" t="s">
        <v>662</v>
      </c>
      <c r="G177" t="s">
        <v>694</v>
      </c>
      <c r="H177" t="s">
        <v>664</v>
      </c>
      <c r="I177" t="s">
        <v>695</v>
      </c>
      <c r="J177" t="s">
        <v>1377</v>
      </c>
      <c r="K177" t="s">
        <v>1392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</row>
    <row r="178" spans="2:38">
      <c r="B178" t="s">
        <v>2</v>
      </c>
      <c r="C178" t="s">
        <v>1376</v>
      </c>
      <c r="D178" t="s">
        <v>659</v>
      </c>
      <c r="E178" t="s">
        <v>736</v>
      </c>
      <c r="F178" t="s">
        <v>662</v>
      </c>
      <c r="G178" t="s">
        <v>694</v>
      </c>
      <c r="H178" t="s">
        <v>664</v>
      </c>
      <c r="I178" t="s">
        <v>702</v>
      </c>
      <c r="J178" t="s">
        <v>1377</v>
      </c>
      <c r="K178" t="s">
        <v>1378</v>
      </c>
      <c r="L178">
        <v>1210.8508356739278</v>
      </c>
      <c r="M178">
        <v>1206.8434253093176</v>
      </c>
      <c r="N178">
        <v>1202.8492777986926</v>
      </c>
      <c r="O178">
        <v>1198.8683492475466</v>
      </c>
      <c r="P178">
        <v>1194.9005959066465</v>
      </c>
      <c r="Q178">
        <v>1190.9459741715511</v>
      </c>
      <c r="R178">
        <v>1187.0044405821318</v>
      </c>
      <c r="S178">
        <v>1183.075951822095</v>
      </c>
      <c r="T178">
        <v>1179.1604647185052</v>
      </c>
      <c r="U178">
        <v>1175.2579362413121</v>
      </c>
      <c r="V178">
        <v>1171.3683235028761</v>
      </c>
      <c r="W178">
        <v>1167.4915837574986</v>
      </c>
      <c r="X178">
        <v>1163.627674400951</v>
      </c>
      <c r="Y178">
        <v>1159.7765529700064</v>
      </c>
      <c r="Z178">
        <v>1155.9381771419744</v>
      </c>
      <c r="AA178">
        <v>1152.1125047342346</v>
      </c>
      <c r="AB178">
        <v>1148.2994937037731</v>
      </c>
      <c r="AC178">
        <v>1144.499102146721</v>
      </c>
      <c r="AD178">
        <v>1140.7112882978945</v>
      </c>
      <c r="AE178">
        <v>1136.9360105303338</v>
      </c>
      <c r="AF178">
        <v>1133.1732273548475</v>
      </c>
      <c r="AG178">
        <v>1129.4228974195566</v>
      </c>
      <c r="AH178">
        <v>1125.684979509439</v>
      </c>
      <c r="AI178">
        <v>1121.9594325458772</v>
      </c>
      <c r="AJ178">
        <v>1118.2462155862065</v>
      </c>
      <c r="AK178">
        <v>1114.5452878232657</v>
      </c>
      <c r="AL178">
        <v>1110.8566085849484</v>
      </c>
    </row>
    <row r="179" spans="2:38">
      <c r="B179" t="s">
        <v>2</v>
      </c>
      <c r="C179" t="s">
        <v>1379</v>
      </c>
      <c r="D179" t="s">
        <v>659</v>
      </c>
      <c r="E179" t="s">
        <v>736</v>
      </c>
      <c r="F179" t="s">
        <v>662</v>
      </c>
      <c r="G179" t="s">
        <v>694</v>
      </c>
      <c r="H179" t="s">
        <v>664</v>
      </c>
      <c r="I179" t="s">
        <v>702</v>
      </c>
      <c r="J179" t="s">
        <v>1377</v>
      </c>
      <c r="K179" t="s">
        <v>1380</v>
      </c>
      <c r="L179">
        <v>0.15359642850523772</v>
      </c>
      <c r="M179">
        <v>0.15043819641115527</v>
      </c>
      <c r="N179">
        <v>0.14695753959696775</v>
      </c>
      <c r="O179">
        <v>0.14328644834678858</v>
      </c>
      <c r="P179">
        <v>0.13953633928089768</v>
      </c>
      <c r="Q179">
        <v>0.13580198995757722</v>
      </c>
      <c r="R179">
        <v>0.13216279039321244</v>
      </c>
      <c r="S179">
        <v>0.12868648325855839</v>
      </c>
      <c r="T179">
        <v>0.12543005820919598</v>
      </c>
      <c r="U179">
        <v>0.12244141186945555</v>
      </c>
      <c r="V179">
        <v>0.11976067783619745</v>
      </c>
      <c r="W179">
        <v>0.117421362880477</v>
      </c>
      <c r="X179">
        <v>0.11537325717144591</v>
      </c>
      <c r="Y179">
        <v>0.1135739862701881</v>
      </c>
      <c r="Z179">
        <v>0.1119873289371822</v>
      </c>
      <c r="AA179">
        <v>0.11058239615244866</v>
      </c>
      <c r="AB179">
        <v>0.1093327904004532</v>
      </c>
      <c r="AC179">
        <v>0.10821605900493843</v>
      </c>
      <c r="AD179">
        <v>0.10721300576286276</v>
      </c>
      <c r="AE179">
        <v>0.10630800792897759</v>
      </c>
      <c r="AF179">
        <v>0.10548594226941463</v>
      </c>
      <c r="AG179">
        <v>0.10473484674351986</v>
      </c>
      <c r="AH179">
        <v>0.1040446518967164</v>
      </c>
      <c r="AI179">
        <v>0.10340662794269348</v>
      </c>
      <c r="AJ179">
        <v>0.10281353103884242</v>
      </c>
      <c r="AK179">
        <v>0.10225894642406605</v>
      </c>
      <c r="AL179">
        <v>0.10173742161516286</v>
      </c>
    </row>
    <row r="180" spans="2:38">
      <c r="B180" t="s">
        <v>2</v>
      </c>
      <c r="C180" t="s">
        <v>1381</v>
      </c>
      <c r="D180" t="s">
        <v>659</v>
      </c>
      <c r="E180" t="s">
        <v>736</v>
      </c>
      <c r="F180" t="s">
        <v>662</v>
      </c>
      <c r="G180" t="s">
        <v>694</v>
      </c>
      <c r="H180" t="s">
        <v>664</v>
      </c>
      <c r="I180" t="s">
        <v>702</v>
      </c>
      <c r="J180" t="s">
        <v>1377</v>
      </c>
      <c r="K180" t="s">
        <v>1382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</row>
    <row r="181" spans="2:38">
      <c r="B181" t="s">
        <v>2</v>
      </c>
      <c r="C181" t="s">
        <v>1383</v>
      </c>
      <c r="D181" t="s">
        <v>659</v>
      </c>
      <c r="E181" t="s">
        <v>736</v>
      </c>
      <c r="F181" t="s">
        <v>662</v>
      </c>
      <c r="G181" t="s">
        <v>694</v>
      </c>
      <c r="H181" t="s">
        <v>664</v>
      </c>
      <c r="I181" t="s">
        <v>702</v>
      </c>
      <c r="J181" t="s">
        <v>1377</v>
      </c>
      <c r="K181" t="s">
        <v>1384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</row>
    <row r="182" spans="2:38">
      <c r="B182" t="s">
        <v>2</v>
      </c>
      <c r="C182" t="s">
        <v>1385</v>
      </c>
      <c r="D182" t="s">
        <v>659</v>
      </c>
      <c r="E182" t="s">
        <v>736</v>
      </c>
      <c r="F182" t="s">
        <v>662</v>
      </c>
      <c r="G182" t="s">
        <v>694</v>
      </c>
      <c r="H182" t="s">
        <v>664</v>
      </c>
      <c r="I182" t="s">
        <v>702</v>
      </c>
      <c r="J182" t="s">
        <v>1377</v>
      </c>
      <c r="K182" t="s">
        <v>1386</v>
      </c>
      <c r="L182">
        <v>0</v>
      </c>
      <c r="M182">
        <v>39.78604698821929</v>
      </c>
      <c r="N182">
        <v>47.207585470906331</v>
      </c>
      <c r="O182">
        <v>53.504104395663106</v>
      </c>
      <c r="P182">
        <v>58.839657063035148</v>
      </c>
      <c r="Q182">
        <v>63.354394724706914</v>
      </c>
      <c r="R182">
        <v>67.168048968463964</v>
      </c>
      <c r="S182">
        <v>70.382906740806959</v>
      </c>
      <c r="T182">
        <v>73.086351926831398</v>
      </c>
      <c r="U182">
        <v>75.353036637347145</v>
      </c>
      <c r="V182">
        <v>77.246736152644132</v>
      </c>
      <c r="W182">
        <v>78.821933612210543</v>
      </c>
      <c r="X182">
        <v>72.818249652713916</v>
      </c>
      <c r="Y182">
        <v>68.711520454848696</v>
      </c>
      <c r="Z182">
        <v>66.070409253102667</v>
      </c>
      <c r="AA182">
        <v>64.549019390907247</v>
      </c>
      <c r="AB182">
        <v>63.871153909522853</v>
      </c>
      <c r="AC182">
        <v>63.817348088461912</v>
      </c>
      <c r="AD182">
        <v>64.214201050355939</v>
      </c>
      <c r="AE182">
        <v>75.846087738757078</v>
      </c>
      <c r="AF182">
        <v>77.248226371287871</v>
      </c>
      <c r="AG182">
        <v>78.404869502542255</v>
      </c>
      <c r="AH182">
        <v>79.351920732188773</v>
      </c>
      <c r="AI182">
        <v>79.113584963177686</v>
      </c>
      <c r="AJ182">
        <v>78.155973728055542</v>
      </c>
      <c r="AK182">
        <v>76.813196490178299</v>
      </c>
      <c r="AL182">
        <v>75.319042965554928</v>
      </c>
    </row>
    <row r="183" spans="2:38">
      <c r="B183" t="s">
        <v>2</v>
      </c>
      <c r="C183" t="s">
        <v>1387</v>
      </c>
      <c r="D183" t="s">
        <v>659</v>
      </c>
      <c r="E183" t="s">
        <v>736</v>
      </c>
      <c r="F183" t="s">
        <v>662</v>
      </c>
      <c r="G183" t="s">
        <v>694</v>
      </c>
      <c r="H183" t="s">
        <v>664</v>
      </c>
      <c r="I183" t="s">
        <v>702</v>
      </c>
      <c r="J183" t="s">
        <v>1377</v>
      </c>
      <c r="K183" t="s">
        <v>1388</v>
      </c>
      <c r="L183">
        <v>90.516251349638239</v>
      </c>
      <c r="M183">
        <v>90.524570873006624</v>
      </c>
      <c r="N183">
        <v>90.55286474458282</v>
      </c>
      <c r="O183">
        <v>90.575760420718225</v>
      </c>
      <c r="P183">
        <v>90.58700340314644</v>
      </c>
      <c r="Q183">
        <v>90.597364730696626</v>
      </c>
      <c r="R183">
        <v>90.59574234261126</v>
      </c>
      <c r="S183">
        <v>90.59574234261126</v>
      </c>
      <c r="T183">
        <v>90.59574234261126</v>
      </c>
      <c r="U183">
        <v>90.59574234261126</v>
      </c>
      <c r="V183">
        <v>90.59574234261126</v>
      </c>
      <c r="W183">
        <v>90.59574234261126</v>
      </c>
      <c r="X183">
        <v>90.59574234261126</v>
      </c>
      <c r="Y183">
        <v>90.59574234261126</v>
      </c>
      <c r="Z183">
        <v>90.59574234261126</v>
      </c>
      <c r="AA183">
        <v>90.59574234261126</v>
      </c>
      <c r="AB183">
        <v>90.59574234261126</v>
      </c>
      <c r="AC183">
        <v>90.59574234261126</v>
      </c>
      <c r="AD183">
        <v>90.59574234261126</v>
      </c>
      <c r="AE183">
        <v>90.59574234261126</v>
      </c>
      <c r="AF183">
        <v>90.59574234261126</v>
      </c>
      <c r="AG183">
        <v>90.59574234261126</v>
      </c>
      <c r="AH183">
        <v>90.59574234261126</v>
      </c>
      <c r="AI183">
        <v>90.59574234261126</v>
      </c>
      <c r="AJ183">
        <v>90.59574234261126</v>
      </c>
      <c r="AK183">
        <v>90.59574234261126</v>
      </c>
      <c r="AL183">
        <v>90.59574234261126</v>
      </c>
    </row>
    <row r="184" spans="2:38">
      <c r="B184" t="s">
        <v>2</v>
      </c>
      <c r="C184" t="s">
        <v>1389</v>
      </c>
      <c r="D184" t="s">
        <v>659</v>
      </c>
      <c r="E184" t="s">
        <v>736</v>
      </c>
      <c r="F184" t="s">
        <v>662</v>
      </c>
      <c r="G184" t="s">
        <v>694</v>
      </c>
      <c r="H184" t="s">
        <v>664</v>
      </c>
      <c r="I184" t="s">
        <v>702</v>
      </c>
      <c r="J184" t="s">
        <v>1377</v>
      </c>
      <c r="K184" t="s">
        <v>1390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</row>
    <row r="185" spans="2:38">
      <c r="B185" t="s">
        <v>2</v>
      </c>
      <c r="C185" t="s">
        <v>1391</v>
      </c>
      <c r="D185" t="s">
        <v>659</v>
      </c>
      <c r="E185" t="s">
        <v>736</v>
      </c>
      <c r="F185" t="s">
        <v>662</v>
      </c>
      <c r="G185" t="s">
        <v>694</v>
      </c>
      <c r="H185" t="s">
        <v>664</v>
      </c>
      <c r="I185" t="s">
        <v>702</v>
      </c>
      <c r="J185" t="s">
        <v>1377</v>
      </c>
      <c r="K185" t="s">
        <v>1392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</row>
    <row r="186" spans="2:38">
      <c r="B186" t="s">
        <v>2</v>
      </c>
      <c r="C186" t="s">
        <v>1376</v>
      </c>
      <c r="D186" t="s">
        <v>659</v>
      </c>
      <c r="E186" t="s">
        <v>736</v>
      </c>
      <c r="F186" t="s">
        <v>662</v>
      </c>
      <c r="G186" t="s">
        <v>708</v>
      </c>
      <c r="H186" t="s">
        <v>664</v>
      </c>
      <c r="I186" t="s">
        <v>709</v>
      </c>
      <c r="J186" t="s">
        <v>1377</v>
      </c>
      <c r="K186" t="s">
        <v>1378</v>
      </c>
      <c r="L186">
        <v>288.59847264231809</v>
      </c>
      <c r="M186">
        <v>287.39879781687659</v>
      </c>
      <c r="N186">
        <v>286.20410991902912</v>
      </c>
      <c r="O186">
        <v>285.0143882186191</v>
      </c>
      <c r="P186">
        <v>283.82961207166335</v>
      </c>
      <c r="Q186">
        <v>282.64976091999335</v>
      </c>
      <c r="R186">
        <v>281.47481429089942</v>
      </c>
      <c r="S186">
        <v>280.3047517967741</v>
      </c>
      <c r="T186">
        <v>279.13955313475981</v>
      </c>
      <c r="U186">
        <v>277.9791980863954</v>
      </c>
      <c r="V186">
        <v>276.8236665172663</v>
      </c>
      <c r="W186">
        <v>275.67293837665414</v>
      </c>
      <c r="X186">
        <v>274.52699369718999</v>
      </c>
      <c r="Y186">
        <v>273.38581259450677</v>
      </c>
      <c r="Z186">
        <v>272.24937526689496</v>
      </c>
      <c r="AA186">
        <v>271.11766199495867</v>
      </c>
      <c r="AB186">
        <v>269.99065314127347</v>
      </c>
      <c r="AC186">
        <v>268.86832915004601</v>
      </c>
      <c r="AD186">
        <v>267.75067054677402</v>
      </c>
      <c r="AE186">
        <v>266.63765793790924</v>
      </c>
      <c r="AF186">
        <v>265.52927201051995</v>
      </c>
      <c r="AG186">
        <v>264.42549353195659</v>
      </c>
      <c r="AH186">
        <v>263.32630334951801</v>
      </c>
      <c r="AI186">
        <v>262.23168239011841</v>
      </c>
      <c r="AJ186">
        <v>261.14161165995722</v>
      </c>
      <c r="AK186">
        <v>260.05607224418929</v>
      </c>
      <c r="AL186">
        <v>258.97504530659626</v>
      </c>
    </row>
    <row r="187" spans="2:38">
      <c r="B187" t="s">
        <v>2</v>
      </c>
      <c r="C187" t="s">
        <v>1379</v>
      </c>
      <c r="D187" t="s">
        <v>659</v>
      </c>
      <c r="E187" t="s">
        <v>736</v>
      </c>
      <c r="F187" t="s">
        <v>662</v>
      </c>
      <c r="G187" t="s">
        <v>708</v>
      </c>
      <c r="H187" t="s">
        <v>664</v>
      </c>
      <c r="I187" t="s">
        <v>709</v>
      </c>
      <c r="J187" t="s">
        <v>1377</v>
      </c>
      <c r="K187" t="s">
        <v>1380</v>
      </c>
      <c r="L187">
        <v>4.4891492419512589E-3</v>
      </c>
      <c r="M187">
        <v>4.5546564836176449E-3</v>
      </c>
      <c r="N187">
        <v>4.6299190440111148E-3</v>
      </c>
      <c r="O187">
        <v>4.7105528817994735E-3</v>
      </c>
      <c r="P187">
        <v>4.792851672218915E-3</v>
      </c>
      <c r="Q187">
        <v>4.8736872810038225E-3</v>
      </c>
      <c r="R187">
        <v>4.9504248129746634E-3</v>
      </c>
      <c r="S187">
        <v>5.0208501012469885E-3</v>
      </c>
      <c r="T187">
        <v>5.0831078154907807E-3</v>
      </c>
      <c r="U187">
        <v>5.1356486343841958E-3</v>
      </c>
      <c r="V187">
        <v>5.1771841550681437E-3</v>
      </c>
      <c r="W187">
        <v>5.2093395442380543E-3</v>
      </c>
      <c r="X187">
        <v>5.2335019541223373E-3</v>
      </c>
      <c r="Y187">
        <v>5.2508553728460331E-3</v>
      </c>
      <c r="Z187">
        <v>5.2624103719963056E-3</v>
      </c>
      <c r="AA187">
        <v>5.2690294985424596E-3</v>
      </c>
      <c r="AB187">
        <v>5.2714489488649777E-3</v>
      </c>
      <c r="AC187">
        <v>5.2702970692679457E-3</v>
      </c>
      <c r="AD187">
        <v>5.2661101476417695E-3</v>
      </c>
      <c r="AE187">
        <v>5.2593458929065225E-3</v>
      </c>
      <c r="AF187">
        <v>5.2503949407915283E-3</v>
      </c>
      <c r="AG187">
        <v>5.2395906749354753E-3</v>
      </c>
      <c r="AH187">
        <v>5.2272176099781081E-3</v>
      </c>
      <c r="AI187">
        <v>5.2135185471970076E-3</v>
      </c>
      <c r="AJ187">
        <v>5.1987006824136877E-3</v>
      </c>
      <c r="AK187">
        <v>5.1829408195778696E-3</v>
      </c>
      <c r="AL187">
        <v>5.166389820976826E-3</v>
      </c>
    </row>
    <row r="188" spans="2:38">
      <c r="B188" t="s">
        <v>2</v>
      </c>
      <c r="C188" t="s">
        <v>1381</v>
      </c>
      <c r="D188" t="s">
        <v>659</v>
      </c>
      <c r="E188" t="s">
        <v>736</v>
      </c>
      <c r="F188" t="s">
        <v>662</v>
      </c>
      <c r="G188" t="s">
        <v>708</v>
      </c>
      <c r="H188" t="s">
        <v>664</v>
      </c>
      <c r="I188" t="s">
        <v>709</v>
      </c>
      <c r="J188" t="s">
        <v>1377</v>
      </c>
      <c r="K188" t="s">
        <v>1382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</row>
    <row r="189" spans="2:38">
      <c r="B189" t="s">
        <v>2</v>
      </c>
      <c r="C189" t="s">
        <v>1383</v>
      </c>
      <c r="D189" t="s">
        <v>659</v>
      </c>
      <c r="E189" t="s">
        <v>736</v>
      </c>
      <c r="F189" t="s">
        <v>662</v>
      </c>
      <c r="G189" t="s">
        <v>708</v>
      </c>
      <c r="H189" t="s">
        <v>664</v>
      </c>
      <c r="I189" t="s">
        <v>709</v>
      </c>
      <c r="J189" t="s">
        <v>1377</v>
      </c>
      <c r="K189" t="s">
        <v>1384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</row>
    <row r="190" spans="2:38">
      <c r="B190" t="s">
        <v>2</v>
      </c>
      <c r="C190" t="s">
        <v>1385</v>
      </c>
      <c r="D190" t="s">
        <v>659</v>
      </c>
      <c r="E190" t="s">
        <v>736</v>
      </c>
      <c r="F190" t="s">
        <v>662</v>
      </c>
      <c r="G190" t="s">
        <v>708</v>
      </c>
      <c r="H190" t="s">
        <v>664</v>
      </c>
      <c r="I190" t="s">
        <v>709</v>
      </c>
      <c r="J190" t="s">
        <v>1377</v>
      </c>
      <c r="K190" t="s">
        <v>1386</v>
      </c>
      <c r="L190">
        <v>0</v>
      </c>
      <c r="M190">
        <v>10.264242779174161</v>
      </c>
      <c r="N190">
        <v>12.168542088394092</v>
      </c>
      <c r="O190">
        <v>13.779850159257819</v>
      </c>
      <c r="P190">
        <v>15.141125702976067</v>
      </c>
      <c r="Q190">
        <v>16.289037162953349</v>
      </c>
      <c r="R190">
        <v>17.254883738072493</v>
      </c>
      <c r="S190">
        <v>18.065381549561831</v>
      </c>
      <c r="T190">
        <v>18.743334697148669</v>
      </c>
      <c r="U190">
        <v>19.308208059032655</v>
      </c>
      <c r="V190">
        <v>19.776616222368624</v>
      </c>
      <c r="W190">
        <v>18.287414713040622</v>
      </c>
      <c r="X190">
        <v>17.277205810627294</v>
      </c>
      <c r="Y190">
        <v>16.635707149551671</v>
      </c>
      <c r="Z190">
        <v>16.274670501280244</v>
      </c>
      <c r="AA190">
        <v>16.123793585133683</v>
      </c>
      <c r="AB190">
        <v>16.127356679084496</v>
      </c>
      <c r="AC190">
        <v>16.241459425999889</v>
      </c>
      <c r="AD190">
        <v>19.217863922583991</v>
      </c>
      <c r="AE190">
        <v>19.578238285506096</v>
      </c>
      <c r="AF190">
        <v>19.872651491747227</v>
      </c>
      <c r="AG190">
        <v>19.853843168871165</v>
      </c>
      <c r="AH190">
        <v>19.642982052788621</v>
      </c>
      <c r="AI190">
        <v>19.326967448638612</v>
      </c>
      <c r="AJ190">
        <v>18.966673611666511</v>
      </c>
      <c r="AK190">
        <v>18.603396427057277</v>
      </c>
      <c r="AL190">
        <v>18.263869371864377</v>
      </c>
    </row>
    <row r="191" spans="2:38">
      <c r="B191" t="s">
        <v>2</v>
      </c>
      <c r="C191" t="s">
        <v>1387</v>
      </c>
      <c r="D191" t="s">
        <v>659</v>
      </c>
      <c r="E191" t="s">
        <v>736</v>
      </c>
      <c r="F191" t="s">
        <v>662</v>
      </c>
      <c r="G191" t="s">
        <v>708</v>
      </c>
      <c r="H191" t="s">
        <v>664</v>
      </c>
      <c r="I191" t="s">
        <v>709</v>
      </c>
      <c r="J191" t="s">
        <v>1377</v>
      </c>
      <c r="K191" t="s">
        <v>1388</v>
      </c>
      <c r="L191">
        <v>20.065074631203885</v>
      </c>
      <c r="M191">
        <v>20.065074631203885</v>
      </c>
      <c r="N191">
        <v>20.065074631203885</v>
      </c>
      <c r="O191">
        <v>20.065074631203885</v>
      </c>
      <c r="P191">
        <v>20.065074631203885</v>
      </c>
      <c r="Q191">
        <v>20.065074631203885</v>
      </c>
      <c r="R191">
        <v>20.065074631203885</v>
      </c>
      <c r="S191">
        <v>20.065074631203885</v>
      </c>
      <c r="T191">
        <v>20.065074631203885</v>
      </c>
      <c r="U191">
        <v>20.065074631203885</v>
      </c>
      <c r="V191">
        <v>20.065074631203885</v>
      </c>
      <c r="W191">
        <v>20.065074631203885</v>
      </c>
      <c r="X191">
        <v>20.065074631203885</v>
      </c>
      <c r="Y191">
        <v>20.065074631203885</v>
      </c>
      <c r="Z191">
        <v>20.065074631203885</v>
      </c>
      <c r="AA191">
        <v>20.065074631203885</v>
      </c>
      <c r="AB191">
        <v>20.065074631203885</v>
      </c>
      <c r="AC191">
        <v>20.065074631203885</v>
      </c>
      <c r="AD191">
        <v>20.065074631203885</v>
      </c>
      <c r="AE191">
        <v>20.065074631203885</v>
      </c>
      <c r="AF191">
        <v>20.065074631203885</v>
      </c>
      <c r="AG191">
        <v>20.065074631203885</v>
      </c>
      <c r="AH191">
        <v>20.065074631203885</v>
      </c>
      <c r="AI191">
        <v>20.065074631203885</v>
      </c>
      <c r="AJ191">
        <v>20.065074631203885</v>
      </c>
      <c r="AK191">
        <v>20.065074631203885</v>
      </c>
      <c r="AL191">
        <v>20.065074631203885</v>
      </c>
    </row>
    <row r="192" spans="2:38">
      <c r="B192" t="s">
        <v>2</v>
      </c>
      <c r="C192" t="s">
        <v>1389</v>
      </c>
      <c r="D192" t="s">
        <v>659</v>
      </c>
      <c r="E192" t="s">
        <v>736</v>
      </c>
      <c r="F192" t="s">
        <v>662</v>
      </c>
      <c r="G192" t="s">
        <v>708</v>
      </c>
      <c r="H192" t="s">
        <v>664</v>
      </c>
      <c r="I192" t="s">
        <v>709</v>
      </c>
      <c r="J192" t="s">
        <v>1377</v>
      </c>
      <c r="K192" t="s">
        <v>1390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</row>
    <row r="193" spans="2:38">
      <c r="B193" t="s">
        <v>2</v>
      </c>
      <c r="C193" t="s">
        <v>1391</v>
      </c>
      <c r="D193" t="s">
        <v>659</v>
      </c>
      <c r="E193" t="s">
        <v>736</v>
      </c>
      <c r="F193" t="s">
        <v>662</v>
      </c>
      <c r="G193" t="s">
        <v>708</v>
      </c>
      <c r="H193" t="s">
        <v>664</v>
      </c>
      <c r="I193" t="s">
        <v>709</v>
      </c>
      <c r="J193" t="s">
        <v>1377</v>
      </c>
      <c r="K193" t="s">
        <v>1392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</row>
    <row r="194" spans="2:38">
      <c r="B194" t="s">
        <v>2</v>
      </c>
      <c r="C194" t="s">
        <v>1376</v>
      </c>
      <c r="D194" t="s">
        <v>659</v>
      </c>
      <c r="E194" t="s">
        <v>736</v>
      </c>
      <c r="F194" t="s">
        <v>662</v>
      </c>
      <c r="G194" t="s">
        <v>708</v>
      </c>
      <c r="H194" t="s">
        <v>664</v>
      </c>
      <c r="I194" t="s">
        <v>715</v>
      </c>
      <c r="J194" t="s">
        <v>1377</v>
      </c>
      <c r="K194" t="s">
        <v>1378</v>
      </c>
      <c r="L194">
        <v>1826.4889013192098</v>
      </c>
      <c r="M194">
        <v>1816.9458153696205</v>
      </c>
      <c r="N194">
        <v>1807.4525903796989</v>
      </c>
      <c r="O194">
        <v>1798.0089658346267</v>
      </c>
      <c r="P194">
        <v>1788.6146825807302</v>
      </c>
      <c r="Q194">
        <v>1779.269482818368</v>
      </c>
      <c r="R194">
        <v>1769.9731100948586</v>
      </c>
      <c r="S194">
        <v>1760.7253092974397</v>
      </c>
      <c r="T194">
        <v>1751.5258266462686</v>
      </c>
      <c r="U194">
        <v>1742.3744096874589</v>
      </c>
      <c r="V194">
        <v>1733.2708072861506</v>
      </c>
      <c r="W194">
        <v>1724.2147696196205</v>
      </c>
      <c r="X194">
        <v>1715.2060481704257</v>
      </c>
      <c r="Y194">
        <v>1706.2443957195824</v>
      </c>
      <c r="Z194">
        <v>1697.3295663397839</v>
      </c>
      <c r="AA194">
        <v>1688.4613153886501</v>
      </c>
      <c r="AB194">
        <v>1679.6393995020155</v>
      </c>
      <c r="AC194">
        <v>1670.8635765872486</v>
      </c>
      <c r="AD194">
        <v>1662.1336058166114</v>
      </c>
      <c r="AE194">
        <v>1653.4492476206481</v>
      </c>
      <c r="AF194">
        <v>1644.81026368161</v>
      </c>
      <c r="AG194">
        <v>1636.2164169269197</v>
      </c>
      <c r="AH194">
        <v>1627.6674715226613</v>
      </c>
      <c r="AI194">
        <v>1619.1631928671095</v>
      </c>
      <c r="AJ194">
        <v>1610.7033475842932</v>
      </c>
      <c r="AK194">
        <v>1602.2877035175891</v>
      </c>
      <c r="AL194">
        <v>1593.9160297233527</v>
      </c>
    </row>
    <row r="195" spans="2:38">
      <c r="B195" t="s">
        <v>2</v>
      </c>
      <c r="C195" t="s">
        <v>1379</v>
      </c>
      <c r="D195" t="s">
        <v>659</v>
      </c>
      <c r="E195" t="s">
        <v>736</v>
      </c>
      <c r="F195" t="s">
        <v>662</v>
      </c>
      <c r="G195" t="s">
        <v>708</v>
      </c>
      <c r="H195" t="s">
        <v>664</v>
      </c>
      <c r="I195" t="s">
        <v>715</v>
      </c>
      <c r="J195" t="s">
        <v>1377</v>
      </c>
      <c r="K195" t="s">
        <v>1380</v>
      </c>
      <c r="L195">
        <v>5.4928000729372609E-2</v>
      </c>
      <c r="M195">
        <v>5.41658374969088E-2</v>
      </c>
      <c r="N195">
        <v>5.335326075230433E-2</v>
      </c>
      <c r="O195">
        <v>5.251494382060562E-2</v>
      </c>
      <c r="P195">
        <v>5.1670960367061883E-2</v>
      </c>
      <c r="Q195">
        <v>5.083888721333165E-2</v>
      </c>
      <c r="R195">
        <v>5.0033140433446491E-2</v>
      </c>
      <c r="S195">
        <v>4.9266063249330042E-2</v>
      </c>
      <c r="T195">
        <v>4.8547893746143149E-2</v>
      </c>
      <c r="U195">
        <v>4.7887117396494962E-2</v>
      </c>
      <c r="V195">
        <v>4.7290727816330591E-2</v>
      </c>
      <c r="W195">
        <v>4.6748811848556539E-2</v>
      </c>
      <c r="X195">
        <v>4.6253363406393959E-2</v>
      </c>
      <c r="Y195">
        <v>4.5797571286037342E-2</v>
      </c>
      <c r="Z195">
        <v>4.537573660738025E-2</v>
      </c>
      <c r="AA195">
        <v>4.4982995805327226E-2</v>
      </c>
      <c r="AB195">
        <v>4.4615241332016407E-2</v>
      </c>
      <c r="AC195">
        <v>4.4268963596282719E-2</v>
      </c>
      <c r="AD195">
        <v>4.3941860887062527E-2</v>
      </c>
      <c r="AE195">
        <v>4.3630282245853795E-2</v>
      </c>
      <c r="AF195">
        <v>4.3332139818057384E-2</v>
      </c>
      <c r="AG195">
        <v>4.3045836444529334E-2</v>
      </c>
      <c r="AH195">
        <v>4.2769788114030344E-2</v>
      </c>
      <c r="AI195">
        <v>4.2502729339949898E-2</v>
      </c>
      <c r="AJ195">
        <v>4.2243488861361908E-2</v>
      </c>
      <c r="AK195">
        <v>4.1991079498600335E-2</v>
      </c>
      <c r="AL195">
        <v>4.1744658657970023E-2</v>
      </c>
    </row>
    <row r="196" spans="2:38">
      <c r="B196" t="s">
        <v>2</v>
      </c>
      <c r="C196" t="s">
        <v>1381</v>
      </c>
      <c r="D196" t="s">
        <v>659</v>
      </c>
      <c r="E196" t="s">
        <v>736</v>
      </c>
      <c r="F196" t="s">
        <v>662</v>
      </c>
      <c r="G196" t="s">
        <v>708</v>
      </c>
      <c r="H196" t="s">
        <v>664</v>
      </c>
      <c r="I196" t="s">
        <v>715</v>
      </c>
      <c r="J196" t="s">
        <v>1377</v>
      </c>
      <c r="K196" t="s">
        <v>1382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</row>
    <row r="197" spans="2:38">
      <c r="B197" t="s">
        <v>2</v>
      </c>
      <c r="C197" t="s">
        <v>1383</v>
      </c>
      <c r="D197" t="s">
        <v>659</v>
      </c>
      <c r="E197" t="s">
        <v>736</v>
      </c>
      <c r="F197" t="s">
        <v>662</v>
      </c>
      <c r="G197" t="s">
        <v>708</v>
      </c>
      <c r="H197" t="s">
        <v>664</v>
      </c>
      <c r="I197" t="s">
        <v>715</v>
      </c>
      <c r="J197" t="s">
        <v>1377</v>
      </c>
      <c r="K197" t="s">
        <v>1384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</row>
    <row r="198" spans="2:38">
      <c r="B198" t="s">
        <v>2</v>
      </c>
      <c r="C198" t="s">
        <v>1385</v>
      </c>
      <c r="D198" t="s">
        <v>659</v>
      </c>
      <c r="E198" t="s">
        <v>736</v>
      </c>
      <c r="F198" t="s">
        <v>662</v>
      </c>
      <c r="G198" t="s">
        <v>708</v>
      </c>
      <c r="H198" t="s">
        <v>664</v>
      </c>
      <c r="I198" t="s">
        <v>715</v>
      </c>
      <c r="J198" t="s">
        <v>1377</v>
      </c>
      <c r="K198" t="s">
        <v>1386</v>
      </c>
      <c r="L198">
        <v>0</v>
      </c>
      <c r="M198">
        <v>64.890921977486457</v>
      </c>
      <c r="N198">
        <v>76.847474080769501</v>
      </c>
      <c r="O198">
        <v>86.929976725240692</v>
      </c>
      <c r="P198">
        <v>95.415131442682963</v>
      </c>
      <c r="Q198">
        <v>102.53886871937232</v>
      </c>
      <c r="R198">
        <v>108.50235503712989</v>
      </c>
      <c r="S198">
        <v>113.47711486350397</v>
      </c>
      <c r="T198">
        <v>117.60939799055272</v>
      </c>
      <c r="U198">
        <v>121.02390340921747</v>
      </c>
      <c r="V198">
        <v>123.82695452447962</v>
      </c>
      <c r="W198">
        <v>114.37985437403415</v>
      </c>
      <c r="X198">
        <v>107.94555210319373</v>
      </c>
      <c r="Y198">
        <v>103.82609771654649</v>
      </c>
      <c r="Z198">
        <v>101.4638854439268</v>
      </c>
      <c r="AA198">
        <v>100.41544887000435</v>
      </c>
      <c r="AB198">
        <v>100.32993132483865</v>
      </c>
      <c r="AC198">
        <v>100.93142272022119</v>
      </c>
      <c r="AD198">
        <v>119.30000919328177</v>
      </c>
      <c r="AE198">
        <v>121.40679457380344</v>
      </c>
      <c r="AF198">
        <v>123.10033049350017</v>
      </c>
      <c r="AG198">
        <v>122.85193722470427</v>
      </c>
      <c r="AH198">
        <v>121.41682211134869</v>
      </c>
      <c r="AI198">
        <v>119.33536801255565</v>
      </c>
      <c r="AJ198">
        <v>116.98512728270154</v>
      </c>
      <c r="AK198">
        <v>114.62140868892156</v>
      </c>
      <c r="AL198">
        <v>112.40880032330486</v>
      </c>
    </row>
    <row r="199" spans="2:38">
      <c r="B199" t="s">
        <v>2</v>
      </c>
      <c r="C199" t="s">
        <v>1387</v>
      </c>
      <c r="D199" t="s">
        <v>659</v>
      </c>
      <c r="E199" t="s">
        <v>736</v>
      </c>
      <c r="F199" t="s">
        <v>662</v>
      </c>
      <c r="G199" t="s">
        <v>708</v>
      </c>
      <c r="H199" t="s">
        <v>664</v>
      </c>
      <c r="I199" t="s">
        <v>715</v>
      </c>
      <c r="J199" t="s">
        <v>1377</v>
      </c>
      <c r="K199" t="s">
        <v>1388</v>
      </c>
      <c r="L199">
        <v>26.042191580957745</v>
      </c>
      <c r="M199">
        <v>26.048276473004428</v>
      </c>
      <c r="N199">
        <v>26.069345690880699</v>
      </c>
      <c r="O199">
        <v>26.0833581420253</v>
      </c>
      <c r="P199">
        <v>26.086136833096326</v>
      </c>
      <c r="Q199">
        <v>26.088721830650311</v>
      </c>
      <c r="R199">
        <v>26.088268916802786</v>
      </c>
      <c r="S199">
        <v>26.088268916802786</v>
      </c>
      <c r="T199">
        <v>26.088268916802786</v>
      </c>
      <c r="U199">
        <v>26.088268916802786</v>
      </c>
      <c r="V199">
        <v>26.088268916802786</v>
      </c>
      <c r="W199">
        <v>26.088268916802786</v>
      </c>
      <c r="X199">
        <v>26.088268916802786</v>
      </c>
      <c r="Y199">
        <v>26.088268916802786</v>
      </c>
      <c r="Z199">
        <v>26.088268916802786</v>
      </c>
      <c r="AA199">
        <v>26.088268916802786</v>
      </c>
      <c r="AB199">
        <v>26.088268916802786</v>
      </c>
      <c r="AC199">
        <v>26.088268916802786</v>
      </c>
      <c r="AD199">
        <v>26.088268916802786</v>
      </c>
      <c r="AE199">
        <v>26.088268916802786</v>
      </c>
      <c r="AF199">
        <v>26.088268916802786</v>
      </c>
      <c r="AG199">
        <v>26.088268916802786</v>
      </c>
      <c r="AH199">
        <v>26.088268916802786</v>
      </c>
      <c r="AI199">
        <v>26.088268916802786</v>
      </c>
      <c r="AJ199">
        <v>26.088268916802786</v>
      </c>
      <c r="AK199">
        <v>26.088268916802786</v>
      </c>
      <c r="AL199">
        <v>26.088268916802786</v>
      </c>
    </row>
    <row r="200" spans="2:38">
      <c r="B200" t="s">
        <v>2</v>
      </c>
      <c r="C200" t="s">
        <v>1389</v>
      </c>
      <c r="D200" t="s">
        <v>659</v>
      </c>
      <c r="E200" t="s">
        <v>736</v>
      </c>
      <c r="F200" t="s">
        <v>662</v>
      </c>
      <c r="G200" t="s">
        <v>708</v>
      </c>
      <c r="H200" t="s">
        <v>664</v>
      </c>
      <c r="I200" t="s">
        <v>715</v>
      </c>
      <c r="J200" t="s">
        <v>1377</v>
      </c>
      <c r="K200" t="s">
        <v>1390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</row>
    <row r="201" spans="2:38">
      <c r="B201" t="s">
        <v>2</v>
      </c>
      <c r="C201" t="s">
        <v>1391</v>
      </c>
      <c r="D201" t="s">
        <v>659</v>
      </c>
      <c r="E201" t="s">
        <v>736</v>
      </c>
      <c r="F201" t="s">
        <v>662</v>
      </c>
      <c r="G201" t="s">
        <v>708</v>
      </c>
      <c r="H201" t="s">
        <v>664</v>
      </c>
      <c r="I201" t="s">
        <v>715</v>
      </c>
      <c r="J201" t="s">
        <v>1377</v>
      </c>
      <c r="K201" t="s">
        <v>1392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</row>
    <row r="202" spans="2:38">
      <c r="B202" t="s">
        <v>2</v>
      </c>
      <c r="C202" t="s">
        <v>1376</v>
      </c>
      <c r="D202" t="s">
        <v>659</v>
      </c>
      <c r="E202" t="s">
        <v>736</v>
      </c>
      <c r="F202" t="s">
        <v>662</v>
      </c>
      <c r="G202" t="s">
        <v>721</v>
      </c>
      <c r="H202" t="s">
        <v>664</v>
      </c>
      <c r="I202" t="s">
        <v>722</v>
      </c>
      <c r="J202" t="s">
        <v>1377</v>
      </c>
      <c r="K202" t="s">
        <v>1378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</row>
    <row r="203" spans="2:38">
      <c r="B203" t="s">
        <v>2</v>
      </c>
      <c r="C203" t="s">
        <v>1379</v>
      </c>
      <c r="D203" t="s">
        <v>659</v>
      </c>
      <c r="E203" t="s">
        <v>736</v>
      </c>
      <c r="F203" t="s">
        <v>662</v>
      </c>
      <c r="G203" t="s">
        <v>721</v>
      </c>
      <c r="H203" t="s">
        <v>664</v>
      </c>
      <c r="I203" t="s">
        <v>722</v>
      </c>
      <c r="J203" t="s">
        <v>1377</v>
      </c>
      <c r="K203" t="s">
        <v>1380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</row>
    <row r="204" spans="2:38">
      <c r="B204" t="s">
        <v>2</v>
      </c>
      <c r="C204" t="s">
        <v>1381</v>
      </c>
      <c r="D204" t="s">
        <v>659</v>
      </c>
      <c r="E204" t="s">
        <v>736</v>
      </c>
      <c r="F204" t="s">
        <v>662</v>
      </c>
      <c r="G204" t="s">
        <v>721</v>
      </c>
      <c r="H204" t="s">
        <v>664</v>
      </c>
      <c r="I204" t="s">
        <v>722</v>
      </c>
      <c r="J204" t="s">
        <v>1377</v>
      </c>
      <c r="K204" t="s">
        <v>1382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</row>
    <row r="205" spans="2:38">
      <c r="B205" t="s">
        <v>2</v>
      </c>
      <c r="C205" t="s">
        <v>1383</v>
      </c>
      <c r="D205" t="s">
        <v>659</v>
      </c>
      <c r="E205" t="s">
        <v>736</v>
      </c>
      <c r="F205" t="s">
        <v>662</v>
      </c>
      <c r="G205" t="s">
        <v>721</v>
      </c>
      <c r="H205" t="s">
        <v>664</v>
      </c>
      <c r="I205" t="s">
        <v>722</v>
      </c>
      <c r="J205" t="s">
        <v>1377</v>
      </c>
      <c r="K205" t="s">
        <v>1384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</row>
    <row r="206" spans="2:38">
      <c r="B206" t="s">
        <v>2</v>
      </c>
      <c r="C206" t="s">
        <v>1385</v>
      </c>
      <c r="D206" t="s">
        <v>659</v>
      </c>
      <c r="E206" t="s">
        <v>736</v>
      </c>
      <c r="F206" t="s">
        <v>662</v>
      </c>
      <c r="G206" t="s">
        <v>721</v>
      </c>
      <c r="H206" t="s">
        <v>664</v>
      </c>
      <c r="I206" t="s">
        <v>722</v>
      </c>
      <c r="J206" t="s">
        <v>1377</v>
      </c>
      <c r="K206" t="s">
        <v>1386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</row>
    <row r="207" spans="2:38">
      <c r="B207" t="s">
        <v>2</v>
      </c>
      <c r="C207" t="s">
        <v>1387</v>
      </c>
      <c r="D207" t="s">
        <v>659</v>
      </c>
      <c r="E207" t="s">
        <v>736</v>
      </c>
      <c r="F207" t="s">
        <v>662</v>
      </c>
      <c r="G207" t="s">
        <v>721</v>
      </c>
      <c r="H207" t="s">
        <v>664</v>
      </c>
      <c r="I207" t="s">
        <v>722</v>
      </c>
      <c r="J207" t="s">
        <v>1377</v>
      </c>
      <c r="K207" t="s">
        <v>1388</v>
      </c>
      <c r="L207">
        <v>105.77399999999999</v>
      </c>
      <c r="M207">
        <v>105.77399999999999</v>
      </c>
      <c r="N207">
        <v>105.77399999999999</v>
      </c>
      <c r="O207">
        <v>105.77399999999999</v>
      </c>
      <c r="P207">
        <v>105.77399999999999</v>
      </c>
      <c r="Q207">
        <v>105.77399999999999</v>
      </c>
      <c r="R207">
        <v>105.77399999999999</v>
      </c>
      <c r="S207">
        <v>105.77399999999999</v>
      </c>
      <c r="T207">
        <v>105.77399999999999</v>
      </c>
      <c r="U207">
        <v>105.77399999999999</v>
      </c>
      <c r="V207">
        <v>105.77399999999999</v>
      </c>
      <c r="W207">
        <v>105.77399999999999</v>
      </c>
      <c r="X207">
        <v>105.77399999999999</v>
      </c>
      <c r="Y207">
        <v>105.77399999999999</v>
      </c>
      <c r="Z207">
        <v>105.77399999999999</v>
      </c>
      <c r="AA207">
        <v>105.77399999999999</v>
      </c>
      <c r="AB207">
        <v>105.77399999999999</v>
      </c>
      <c r="AC207">
        <v>105.77399999999999</v>
      </c>
      <c r="AD207">
        <v>105.77399999999999</v>
      </c>
      <c r="AE207">
        <v>105.77399999999999</v>
      </c>
      <c r="AF207">
        <v>105.77399999999999</v>
      </c>
      <c r="AG207">
        <v>105.77399999999999</v>
      </c>
      <c r="AH207">
        <v>105.77399999999999</v>
      </c>
      <c r="AI207">
        <v>105.77399999999999</v>
      </c>
      <c r="AJ207">
        <v>105.77399999999999</v>
      </c>
      <c r="AK207">
        <v>105.77399999999999</v>
      </c>
      <c r="AL207">
        <v>105.77399999999999</v>
      </c>
    </row>
    <row r="208" spans="2:38">
      <c r="B208" t="s">
        <v>2</v>
      </c>
      <c r="C208" t="s">
        <v>1389</v>
      </c>
      <c r="D208" t="s">
        <v>659</v>
      </c>
      <c r="E208" t="s">
        <v>736</v>
      </c>
      <c r="F208" t="s">
        <v>662</v>
      </c>
      <c r="G208" t="s">
        <v>721</v>
      </c>
      <c r="H208" t="s">
        <v>664</v>
      </c>
      <c r="I208" t="s">
        <v>722</v>
      </c>
      <c r="J208" t="s">
        <v>1377</v>
      </c>
      <c r="K208" t="s">
        <v>1390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</row>
    <row r="209" spans="2:38">
      <c r="B209" t="s">
        <v>2</v>
      </c>
      <c r="C209" t="s">
        <v>1391</v>
      </c>
      <c r="D209" t="s">
        <v>659</v>
      </c>
      <c r="E209" t="s">
        <v>736</v>
      </c>
      <c r="F209" t="s">
        <v>662</v>
      </c>
      <c r="G209" t="s">
        <v>721</v>
      </c>
      <c r="H209" t="s">
        <v>664</v>
      </c>
      <c r="I209" t="s">
        <v>722</v>
      </c>
      <c r="J209" t="s">
        <v>1377</v>
      </c>
      <c r="K209" t="s">
        <v>1392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</row>
    <row r="210" spans="2:38">
      <c r="B210" t="s">
        <v>2</v>
      </c>
      <c r="C210" t="s">
        <v>1376</v>
      </c>
      <c r="D210" t="s">
        <v>659</v>
      </c>
      <c r="E210" t="s">
        <v>736</v>
      </c>
      <c r="F210" t="s">
        <v>662</v>
      </c>
      <c r="G210" t="s">
        <v>721</v>
      </c>
      <c r="H210" t="s">
        <v>664</v>
      </c>
      <c r="I210" t="s">
        <v>721</v>
      </c>
      <c r="J210" t="s">
        <v>1377</v>
      </c>
      <c r="K210" t="s">
        <v>1378</v>
      </c>
      <c r="L210">
        <v>4428.1583925484929</v>
      </c>
      <c r="M210">
        <v>4410.4457589782978</v>
      </c>
      <c r="N210">
        <v>4392.8039759423855</v>
      </c>
      <c r="O210">
        <v>4375.2327600386161</v>
      </c>
      <c r="P210">
        <v>4357.7318289984614</v>
      </c>
      <c r="Q210">
        <v>4340.3009016824662</v>
      </c>
      <c r="R210">
        <v>4322.9396980757374</v>
      </c>
      <c r="S210">
        <v>4305.6479392834335</v>
      </c>
      <c r="T210">
        <v>4288.4253475262994</v>
      </c>
      <c r="U210">
        <v>4271.2716461361942</v>
      </c>
      <c r="V210">
        <v>4254.1865595516501</v>
      </c>
      <c r="W210">
        <v>4237.1698133134432</v>
      </c>
      <c r="X210">
        <v>4220.2211340601898</v>
      </c>
      <c r="Y210">
        <v>4203.3402495239488</v>
      </c>
      <c r="Z210">
        <v>4186.5268885258529</v>
      </c>
      <c r="AA210">
        <v>4169.7807809717488</v>
      </c>
      <c r="AB210">
        <v>4153.101657847863</v>
      </c>
      <c r="AC210">
        <v>4136.4892512164715</v>
      </c>
      <c r="AD210">
        <v>4119.9432942116055</v>
      </c>
      <c r="AE210">
        <v>4103.4635210347587</v>
      </c>
      <c r="AF210">
        <v>4087.0496669506201</v>
      </c>
      <c r="AG210">
        <v>4070.7014682828162</v>
      </c>
      <c r="AH210">
        <v>4054.418662409686</v>
      </c>
      <c r="AI210">
        <v>4038.2009877600467</v>
      </c>
      <c r="AJ210">
        <v>4022.0481838090072</v>
      </c>
      <c r="AK210">
        <v>4005.9599910737707</v>
      </c>
      <c r="AL210">
        <v>3989.9361511094748</v>
      </c>
    </row>
    <row r="211" spans="2:38">
      <c r="B211" t="s">
        <v>2</v>
      </c>
      <c r="C211" t="s">
        <v>1379</v>
      </c>
      <c r="D211" t="s">
        <v>659</v>
      </c>
      <c r="E211" t="s">
        <v>736</v>
      </c>
      <c r="F211" t="s">
        <v>662</v>
      </c>
      <c r="G211" t="s">
        <v>721</v>
      </c>
      <c r="H211" t="s">
        <v>664</v>
      </c>
      <c r="I211" t="s">
        <v>721</v>
      </c>
      <c r="J211" t="s">
        <v>1377</v>
      </c>
      <c r="K211" t="s">
        <v>1380</v>
      </c>
      <c r="L211">
        <v>6.9152689650807549E-4</v>
      </c>
      <c r="M211">
        <v>6.8876078892204321E-4</v>
      </c>
      <c r="N211">
        <v>6.8600574576635498E-4</v>
      </c>
      <c r="O211">
        <v>6.8326172278328949E-4</v>
      </c>
      <c r="P211">
        <v>6.8052867589215649E-4</v>
      </c>
      <c r="Q211">
        <v>6.7780656118858777E-4</v>
      </c>
      <c r="R211">
        <v>6.7509533494383342E-4</v>
      </c>
      <c r="S211">
        <v>6.7239495360405823E-4</v>
      </c>
      <c r="T211">
        <v>6.6970537378964197E-4</v>
      </c>
      <c r="U211">
        <v>6.6702655229448308E-4</v>
      </c>
      <c r="V211">
        <v>6.6435844608530529E-4</v>
      </c>
      <c r="W211">
        <v>6.6170101230096417E-4</v>
      </c>
      <c r="X211">
        <v>6.590542082517603E-4</v>
      </c>
      <c r="Y211">
        <v>6.5641799141875315E-4</v>
      </c>
      <c r="Z211">
        <v>6.5379231945307818E-4</v>
      </c>
      <c r="AA211">
        <v>6.5117715017526585E-4</v>
      </c>
      <c r="AB211">
        <v>6.4857244157456514E-4</v>
      </c>
      <c r="AC211">
        <v>6.4597815180826676E-4</v>
      </c>
      <c r="AD211">
        <v>6.4339423920103315E-4</v>
      </c>
      <c r="AE211">
        <v>6.4082066224422913E-4</v>
      </c>
      <c r="AF211">
        <v>6.382573795952523E-4</v>
      </c>
      <c r="AG211">
        <v>6.3570435007687142E-4</v>
      </c>
      <c r="AH211">
        <v>6.3316153267656391E-4</v>
      </c>
      <c r="AI211">
        <v>6.306288865458575E-4</v>
      </c>
      <c r="AJ211">
        <v>6.2810637099967404E-4</v>
      </c>
      <c r="AK211">
        <v>6.2559394551567565E-4</v>
      </c>
      <c r="AL211">
        <v>6.2309156973361281E-4</v>
      </c>
    </row>
    <row r="212" spans="2:38">
      <c r="B212" t="s">
        <v>2</v>
      </c>
      <c r="C212" t="s">
        <v>1381</v>
      </c>
      <c r="D212" t="s">
        <v>659</v>
      </c>
      <c r="E212" t="s">
        <v>736</v>
      </c>
      <c r="F212" t="s">
        <v>662</v>
      </c>
      <c r="G212" t="s">
        <v>721</v>
      </c>
      <c r="H212" t="s">
        <v>664</v>
      </c>
      <c r="I212" t="s">
        <v>721</v>
      </c>
      <c r="J212" t="s">
        <v>1377</v>
      </c>
      <c r="K212" t="s">
        <v>1382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</row>
    <row r="213" spans="2:38">
      <c r="B213" t="s">
        <v>2</v>
      </c>
      <c r="C213" t="s">
        <v>1383</v>
      </c>
      <c r="D213" t="s">
        <v>659</v>
      </c>
      <c r="E213" t="s">
        <v>736</v>
      </c>
      <c r="F213" t="s">
        <v>662</v>
      </c>
      <c r="G213" t="s">
        <v>721</v>
      </c>
      <c r="H213" t="s">
        <v>664</v>
      </c>
      <c r="I213" t="s">
        <v>721</v>
      </c>
      <c r="J213" t="s">
        <v>1377</v>
      </c>
      <c r="K213" t="s">
        <v>1384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</row>
    <row r="214" spans="2:38">
      <c r="B214" t="s">
        <v>2</v>
      </c>
      <c r="C214" t="s">
        <v>1385</v>
      </c>
      <c r="D214" t="s">
        <v>659</v>
      </c>
      <c r="E214" t="s">
        <v>736</v>
      </c>
      <c r="F214" t="s">
        <v>662</v>
      </c>
      <c r="G214" t="s">
        <v>721</v>
      </c>
      <c r="H214" t="s">
        <v>664</v>
      </c>
      <c r="I214" t="s">
        <v>721</v>
      </c>
      <c r="J214" t="s">
        <v>1377</v>
      </c>
      <c r="K214" t="s">
        <v>1386</v>
      </c>
      <c r="L214">
        <v>0</v>
      </c>
      <c r="M214">
        <v>245.02476438768326</v>
      </c>
      <c r="N214">
        <v>300.98842057383013</v>
      </c>
      <c r="O214">
        <v>347.04778374380373</v>
      </c>
      <c r="P214">
        <v>384.88814559621187</v>
      </c>
      <c r="Q214">
        <v>415.90829199335502</v>
      </c>
      <c r="R214">
        <v>441.26920897839</v>
      </c>
      <c r="S214">
        <v>406.12055400098433</v>
      </c>
      <c r="T214">
        <v>386.05281841911108</v>
      </c>
      <c r="U214">
        <v>376.89075353976563</v>
      </c>
      <c r="V214">
        <v>375.44311078394321</v>
      </c>
      <c r="W214">
        <v>379.28874531859191</v>
      </c>
      <c r="X214">
        <v>386.60700685447131</v>
      </c>
      <c r="Y214">
        <v>452.1330909560179</v>
      </c>
      <c r="Z214">
        <v>453.22945384978897</v>
      </c>
      <c r="AA214">
        <v>450.0739384157348</v>
      </c>
      <c r="AB214">
        <v>445.08226106096083</v>
      </c>
      <c r="AC214">
        <v>439.79111967307927</v>
      </c>
      <c r="AD214">
        <v>435.1179809491677</v>
      </c>
      <c r="AE214">
        <v>425.83364739849645</v>
      </c>
      <c r="AF214">
        <v>422.27981182104992</v>
      </c>
      <c r="AG214">
        <v>421.69600798128505</v>
      </c>
      <c r="AH214">
        <v>422.44138043090481</v>
      </c>
      <c r="AI214">
        <v>423.60548415578313</v>
      </c>
      <c r="AJ214">
        <v>424.73906913966022</v>
      </c>
      <c r="AK214">
        <v>439.65902511345632</v>
      </c>
      <c r="AL214">
        <v>434.3972756111267</v>
      </c>
    </row>
    <row r="215" spans="2:38">
      <c r="B215" t="s">
        <v>2</v>
      </c>
      <c r="C215" t="s">
        <v>1387</v>
      </c>
      <c r="D215" t="s">
        <v>659</v>
      </c>
      <c r="E215" t="s">
        <v>736</v>
      </c>
      <c r="F215" t="s">
        <v>662</v>
      </c>
      <c r="G215" t="s">
        <v>721</v>
      </c>
      <c r="H215" t="s">
        <v>664</v>
      </c>
      <c r="I215" t="s">
        <v>721</v>
      </c>
      <c r="J215" t="s">
        <v>1377</v>
      </c>
      <c r="K215" t="s">
        <v>1388</v>
      </c>
      <c r="L215">
        <v>0.15616579968587985</v>
      </c>
      <c r="M215">
        <v>0.15616579968587985</v>
      </c>
      <c r="N215">
        <v>0.15616579968587985</v>
      </c>
      <c r="O215">
        <v>0.15616579968587985</v>
      </c>
      <c r="P215">
        <v>0.15616579968587985</v>
      </c>
      <c r="Q215">
        <v>0.15616579968587985</v>
      </c>
      <c r="R215">
        <v>0.15616579968587985</v>
      </c>
      <c r="S215">
        <v>0.15616579968587985</v>
      </c>
      <c r="T215">
        <v>0.15616579968587985</v>
      </c>
      <c r="U215">
        <v>0.15616579968587985</v>
      </c>
      <c r="V215">
        <v>0.15616579968587985</v>
      </c>
      <c r="W215">
        <v>0.15616579968587985</v>
      </c>
      <c r="X215">
        <v>0.15616579968587985</v>
      </c>
      <c r="Y215">
        <v>0.15616579968587985</v>
      </c>
      <c r="Z215">
        <v>0.15616579968587985</v>
      </c>
      <c r="AA215">
        <v>0.15616579968587985</v>
      </c>
      <c r="AB215">
        <v>0.15616579968587985</v>
      </c>
      <c r="AC215">
        <v>0.15616579968587985</v>
      </c>
      <c r="AD215">
        <v>0.15616579968587985</v>
      </c>
      <c r="AE215">
        <v>0.15616579968587985</v>
      </c>
      <c r="AF215">
        <v>0.15616579968587985</v>
      </c>
      <c r="AG215">
        <v>0.15616579968587985</v>
      </c>
      <c r="AH215">
        <v>0.15616579968587985</v>
      </c>
      <c r="AI215">
        <v>0.15616579968587985</v>
      </c>
      <c r="AJ215">
        <v>0.15616579968587985</v>
      </c>
      <c r="AK215">
        <v>0.15616579968587985</v>
      </c>
      <c r="AL215">
        <v>0.15616579968587985</v>
      </c>
    </row>
    <row r="216" spans="2:38">
      <c r="B216" t="s">
        <v>2</v>
      </c>
      <c r="C216" t="s">
        <v>1389</v>
      </c>
      <c r="D216" t="s">
        <v>659</v>
      </c>
      <c r="E216" t="s">
        <v>736</v>
      </c>
      <c r="F216" t="s">
        <v>662</v>
      </c>
      <c r="G216" t="s">
        <v>721</v>
      </c>
      <c r="H216" t="s">
        <v>664</v>
      </c>
      <c r="I216" t="s">
        <v>721</v>
      </c>
      <c r="J216" t="s">
        <v>1377</v>
      </c>
      <c r="K216" t="s">
        <v>1390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</row>
    <row r="217" spans="2:38">
      <c r="B217" t="s">
        <v>2</v>
      </c>
      <c r="C217" t="s">
        <v>1391</v>
      </c>
      <c r="D217" t="s">
        <v>659</v>
      </c>
      <c r="E217" t="s">
        <v>736</v>
      </c>
      <c r="F217" t="s">
        <v>662</v>
      </c>
      <c r="G217" t="s">
        <v>721</v>
      </c>
      <c r="H217" t="s">
        <v>664</v>
      </c>
      <c r="I217" t="s">
        <v>721</v>
      </c>
      <c r="J217" t="s">
        <v>1377</v>
      </c>
      <c r="K217" t="s">
        <v>1392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</row>
    <row r="218" spans="2:38">
      <c r="B218" t="s">
        <v>2</v>
      </c>
      <c r="C218" t="s">
        <v>1376</v>
      </c>
      <c r="D218" t="s">
        <v>659</v>
      </c>
      <c r="E218" t="s">
        <v>736</v>
      </c>
      <c r="F218" t="s">
        <v>727</v>
      </c>
      <c r="G218" t="s">
        <v>663</v>
      </c>
      <c r="H218" t="s">
        <v>664</v>
      </c>
      <c r="I218" t="s">
        <v>665</v>
      </c>
      <c r="J218" t="s">
        <v>1377</v>
      </c>
      <c r="K218" t="s">
        <v>1378</v>
      </c>
      <c r="L218">
        <v>0</v>
      </c>
      <c r="M218">
        <v>23.456002888620684</v>
      </c>
      <c r="N218">
        <v>42.727403328927259</v>
      </c>
      <c r="O218">
        <v>64.126309427776363</v>
      </c>
      <c r="P218">
        <v>86.888623798252183</v>
      </c>
      <c r="Q218">
        <v>110.11186834053964</v>
      </c>
      <c r="R218">
        <v>133.84618546767038</v>
      </c>
      <c r="S218">
        <v>158.45874091288047</v>
      </c>
      <c r="T218">
        <v>183.97585440378663</v>
      </c>
      <c r="U218">
        <v>210.42458197813374</v>
      </c>
      <c r="V218">
        <v>237.83273603246536</v>
      </c>
      <c r="W218">
        <v>266.22890591051089</v>
      </c>
      <c r="X218">
        <v>295.64247904574938</v>
      </c>
      <c r="Y218">
        <v>326.10366267299645</v>
      </c>
      <c r="Z218">
        <v>357.64350612425051</v>
      </c>
      <c r="AA218">
        <v>390.29392372445267</v>
      </c>
      <c r="AB218">
        <v>424.08771830322451</v>
      </c>
      <c r="AC218">
        <v>459.05860533908043</v>
      </c>
      <c r="AD218">
        <v>495.24123775305202</v>
      </c>
      <c r="AE218">
        <v>532.67123136911664</v>
      </c>
      <c r="AF218">
        <v>571.3851910592798</v>
      </c>
      <c r="AG218">
        <v>611.42073759165305</v>
      </c>
      <c r="AH218">
        <v>652.81653520033569</v>
      </c>
      <c r="AI218">
        <v>695.61231989644023</v>
      </c>
      <c r="AJ218">
        <v>739.84892854008979</v>
      </c>
      <c r="AK218">
        <v>785.56832869377013</v>
      </c>
      <c r="AL218">
        <v>832.81364927794311</v>
      </c>
    </row>
    <row r="219" spans="2:38">
      <c r="B219" t="s">
        <v>2</v>
      </c>
      <c r="C219" t="s">
        <v>1379</v>
      </c>
      <c r="D219" t="s">
        <v>659</v>
      </c>
      <c r="E219" t="s">
        <v>736</v>
      </c>
      <c r="F219" t="s">
        <v>727</v>
      </c>
      <c r="G219" t="s">
        <v>663</v>
      </c>
      <c r="H219" t="s">
        <v>664</v>
      </c>
      <c r="I219" t="s">
        <v>665</v>
      </c>
      <c r="J219" t="s">
        <v>1377</v>
      </c>
      <c r="K219" t="s">
        <v>1380</v>
      </c>
      <c r="L219">
        <v>0</v>
      </c>
      <c r="M219">
        <v>4.1832058769858453E-4</v>
      </c>
      <c r="N219">
        <v>8.223921748186058E-4</v>
      </c>
      <c r="O219">
        <v>3.7163877170062589E-3</v>
      </c>
      <c r="P219">
        <v>6.7947099763932652E-3</v>
      </c>
      <c r="Q219">
        <v>9.9352904456088097E-3</v>
      </c>
      <c r="R219">
        <v>1.3144902574332339E-2</v>
      </c>
      <c r="S219">
        <v>1.6473279626542756E-2</v>
      </c>
      <c r="T219">
        <v>1.992398084165407E-2</v>
      </c>
      <c r="U219">
        <v>2.3500665030932507E-2</v>
      </c>
      <c r="V219">
        <v>2.7207093288695514E-2</v>
      </c>
      <c r="W219">
        <v>3.1047131776497022E-2</v>
      </c>
      <c r="X219">
        <v>3.5155958248619619E-2</v>
      </c>
      <c r="Y219">
        <v>3.9504986878803064E-2</v>
      </c>
      <c r="Z219">
        <v>4.3988934099823976E-2</v>
      </c>
      <c r="AA219">
        <v>4.8612639411495379E-2</v>
      </c>
      <c r="AB219">
        <v>5.3381038748747105E-2</v>
      </c>
      <c r="AC219">
        <v>5.8299168006324641E-2</v>
      </c>
      <c r="AD219">
        <v>6.3372163295489031E-2</v>
      </c>
      <c r="AE219">
        <v>6.86052695146986E-2</v>
      </c>
      <c r="AF219">
        <v>7.4003844905563956E-2</v>
      </c>
      <c r="AG219">
        <v>7.9573365655282849E-2</v>
      </c>
      <c r="AH219">
        <v>8.5319430550410899E-2</v>
      </c>
      <c r="AI219">
        <v>9.124776568678844E-2</v>
      </c>
      <c r="AJ219">
        <v>9.7364229240402167E-2</v>
      </c>
      <c r="AK219">
        <v>0.10367481630393735</v>
      </c>
      <c r="AL219">
        <v>0.1101856637937513</v>
      </c>
    </row>
    <row r="220" spans="2:38">
      <c r="B220" t="s">
        <v>2</v>
      </c>
      <c r="C220" t="s">
        <v>1381</v>
      </c>
      <c r="D220" t="s">
        <v>659</v>
      </c>
      <c r="E220" t="s">
        <v>736</v>
      </c>
      <c r="F220" t="s">
        <v>727</v>
      </c>
      <c r="G220" t="s">
        <v>663</v>
      </c>
      <c r="H220" t="s">
        <v>664</v>
      </c>
      <c r="I220" t="s">
        <v>665</v>
      </c>
      <c r="J220" t="s">
        <v>1377</v>
      </c>
      <c r="K220" t="s">
        <v>1382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</row>
    <row r="221" spans="2:38">
      <c r="B221" t="s">
        <v>2</v>
      </c>
      <c r="C221" t="s">
        <v>1383</v>
      </c>
      <c r="D221" t="s">
        <v>659</v>
      </c>
      <c r="E221" t="s">
        <v>736</v>
      </c>
      <c r="F221" t="s">
        <v>727</v>
      </c>
      <c r="G221" t="s">
        <v>663</v>
      </c>
      <c r="H221" t="s">
        <v>664</v>
      </c>
      <c r="I221" t="s">
        <v>665</v>
      </c>
      <c r="J221" t="s">
        <v>1377</v>
      </c>
      <c r="K221" t="s">
        <v>1384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</row>
    <row r="222" spans="2:38">
      <c r="B222" t="s">
        <v>2</v>
      </c>
      <c r="C222" t="s">
        <v>1385</v>
      </c>
      <c r="D222" t="s">
        <v>659</v>
      </c>
      <c r="E222" t="s">
        <v>736</v>
      </c>
      <c r="F222" t="s">
        <v>727</v>
      </c>
      <c r="G222" t="s">
        <v>663</v>
      </c>
      <c r="H222" t="s">
        <v>664</v>
      </c>
      <c r="I222" t="s">
        <v>665</v>
      </c>
      <c r="J222" t="s">
        <v>1377</v>
      </c>
      <c r="K222" t="s">
        <v>1386</v>
      </c>
      <c r="L222">
        <v>0</v>
      </c>
      <c r="M222">
        <v>23.456002888620684</v>
      </c>
      <c r="N222">
        <v>19.271400440306568</v>
      </c>
      <c r="O222">
        <v>21.39890609884911</v>
      </c>
      <c r="P222">
        <v>22.762314370475817</v>
      </c>
      <c r="Q222">
        <v>23.22324454228746</v>
      </c>
      <c r="R222">
        <v>23.734317127130737</v>
      </c>
      <c r="S222">
        <v>24.612555445210095</v>
      </c>
      <c r="T222">
        <v>25.517113490906159</v>
      </c>
      <c r="U222">
        <v>26.448727574347089</v>
      </c>
      <c r="V222">
        <v>27.40815405433165</v>
      </c>
      <c r="W222">
        <v>28.39616987804553</v>
      </c>
      <c r="X222">
        <v>30.530525653744245</v>
      </c>
      <c r="Y222">
        <v>32.442633665838514</v>
      </c>
      <c r="Z222">
        <v>34.445934254619672</v>
      </c>
      <c r="AA222">
        <v>36.502042859144566</v>
      </c>
      <c r="AB222">
        <v>38.567877898825856</v>
      </c>
      <c r="AC222">
        <v>40.647838632437413</v>
      </c>
      <c r="AD222">
        <v>42.761279431916336</v>
      </c>
      <c r="AE222">
        <v>44.910472370816997</v>
      </c>
      <c r="AF222">
        <v>47.097688388705933</v>
      </c>
      <c r="AG222">
        <v>49.325200247858128</v>
      </c>
      <c r="AH222">
        <v>51.59528542714682</v>
      </c>
      <c r="AI222">
        <v>53.963417173391356</v>
      </c>
      <c r="AJ222">
        <v>56.417336415629421</v>
      </c>
      <c r="AK222">
        <v>58.960375853404848</v>
      </c>
      <c r="AL222">
        <v>61.593966148631999</v>
      </c>
    </row>
    <row r="223" spans="2:38">
      <c r="B223" t="s">
        <v>2</v>
      </c>
      <c r="C223" t="s">
        <v>1387</v>
      </c>
      <c r="D223" t="s">
        <v>659</v>
      </c>
      <c r="E223" t="s">
        <v>736</v>
      </c>
      <c r="F223" t="s">
        <v>727</v>
      </c>
      <c r="G223" t="s">
        <v>663</v>
      </c>
      <c r="H223" t="s">
        <v>664</v>
      </c>
      <c r="I223" t="s">
        <v>665</v>
      </c>
      <c r="J223" t="s">
        <v>1377</v>
      </c>
      <c r="K223" t="s">
        <v>1388</v>
      </c>
      <c r="L223">
        <v>16.541588008851132</v>
      </c>
      <c r="M223">
        <v>17.83426569671537</v>
      </c>
      <c r="N223">
        <v>21.051594822209285</v>
      </c>
      <c r="O223">
        <v>135.24034961503475</v>
      </c>
      <c r="P223">
        <v>135.23766561188467</v>
      </c>
      <c r="Q223">
        <v>135.23435381722086</v>
      </c>
      <c r="R223">
        <v>135.23086051018578</v>
      </c>
      <c r="S223">
        <v>135.23086051018578</v>
      </c>
      <c r="T223">
        <v>135.23086051018578</v>
      </c>
      <c r="U223">
        <v>135.23086051018578</v>
      </c>
      <c r="V223">
        <v>135.23086051018578</v>
      </c>
      <c r="W223">
        <v>135.23086051018578</v>
      </c>
      <c r="X223">
        <v>135.23086051018578</v>
      </c>
      <c r="Y223">
        <v>135.23086051018578</v>
      </c>
      <c r="Z223">
        <v>135.23086051018578</v>
      </c>
      <c r="AA223">
        <v>135.23086051018578</v>
      </c>
      <c r="AB223">
        <v>135.23086051018578</v>
      </c>
      <c r="AC223">
        <v>135.23086051018578</v>
      </c>
      <c r="AD223">
        <v>135.23086051018578</v>
      </c>
      <c r="AE223">
        <v>135.23086051018578</v>
      </c>
      <c r="AF223">
        <v>135.23086051018578</v>
      </c>
      <c r="AG223">
        <v>135.23086051018578</v>
      </c>
      <c r="AH223">
        <v>135.23086051018578</v>
      </c>
      <c r="AI223">
        <v>135.23086051018578</v>
      </c>
      <c r="AJ223">
        <v>135.23086051018578</v>
      </c>
      <c r="AK223">
        <v>135.23086051018578</v>
      </c>
      <c r="AL223">
        <v>135.23086051018578</v>
      </c>
    </row>
    <row r="224" spans="2:38">
      <c r="B224" t="s">
        <v>2</v>
      </c>
      <c r="C224" t="s">
        <v>1389</v>
      </c>
      <c r="D224" t="s">
        <v>659</v>
      </c>
      <c r="E224" t="s">
        <v>736</v>
      </c>
      <c r="F224" t="s">
        <v>727</v>
      </c>
      <c r="G224" t="s">
        <v>663</v>
      </c>
      <c r="H224" t="s">
        <v>664</v>
      </c>
      <c r="I224" t="s">
        <v>665</v>
      </c>
      <c r="J224" t="s">
        <v>1377</v>
      </c>
      <c r="K224" t="s">
        <v>1390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</row>
    <row r="225" spans="2:38">
      <c r="B225" t="s">
        <v>2</v>
      </c>
      <c r="C225" t="s">
        <v>1391</v>
      </c>
      <c r="D225" t="s">
        <v>659</v>
      </c>
      <c r="E225" t="s">
        <v>736</v>
      </c>
      <c r="F225" t="s">
        <v>727</v>
      </c>
      <c r="G225" t="s">
        <v>663</v>
      </c>
      <c r="H225" t="s">
        <v>664</v>
      </c>
      <c r="I225" t="s">
        <v>665</v>
      </c>
      <c r="J225" t="s">
        <v>1377</v>
      </c>
      <c r="K225" t="s">
        <v>1392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</row>
    <row r="226" spans="2:38">
      <c r="B226" t="s">
        <v>2</v>
      </c>
      <c r="C226" t="s">
        <v>1376</v>
      </c>
      <c r="D226" t="s">
        <v>659</v>
      </c>
      <c r="E226" t="s">
        <v>736</v>
      </c>
      <c r="F226" t="s">
        <v>727</v>
      </c>
      <c r="G226" t="s">
        <v>663</v>
      </c>
      <c r="H226" t="s">
        <v>664</v>
      </c>
      <c r="I226" t="s">
        <v>678</v>
      </c>
      <c r="J226" t="s">
        <v>1377</v>
      </c>
      <c r="K226" t="s">
        <v>1378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</row>
    <row r="227" spans="2:38">
      <c r="B227" t="s">
        <v>2</v>
      </c>
      <c r="C227" t="s">
        <v>1379</v>
      </c>
      <c r="D227" t="s">
        <v>659</v>
      </c>
      <c r="E227" t="s">
        <v>736</v>
      </c>
      <c r="F227" t="s">
        <v>727</v>
      </c>
      <c r="G227" t="s">
        <v>663</v>
      </c>
      <c r="H227" t="s">
        <v>664</v>
      </c>
      <c r="I227" t="s">
        <v>678</v>
      </c>
      <c r="J227" t="s">
        <v>1377</v>
      </c>
      <c r="K227" t="s">
        <v>1380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</row>
    <row r="228" spans="2:38">
      <c r="B228" t="s">
        <v>2</v>
      </c>
      <c r="C228" t="s">
        <v>1381</v>
      </c>
      <c r="D228" t="s">
        <v>659</v>
      </c>
      <c r="E228" t="s">
        <v>736</v>
      </c>
      <c r="F228" t="s">
        <v>727</v>
      </c>
      <c r="G228" t="s">
        <v>663</v>
      </c>
      <c r="H228" t="s">
        <v>664</v>
      </c>
      <c r="I228" t="s">
        <v>678</v>
      </c>
      <c r="J228" t="s">
        <v>1377</v>
      </c>
      <c r="K228" t="s">
        <v>1382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</row>
    <row r="229" spans="2:38">
      <c r="B229" t="s">
        <v>2</v>
      </c>
      <c r="C229" t="s">
        <v>1383</v>
      </c>
      <c r="D229" t="s">
        <v>659</v>
      </c>
      <c r="E229" t="s">
        <v>736</v>
      </c>
      <c r="F229" t="s">
        <v>727</v>
      </c>
      <c r="G229" t="s">
        <v>663</v>
      </c>
      <c r="H229" t="s">
        <v>664</v>
      </c>
      <c r="I229" t="s">
        <v>678</v>
      </c>
      <c r="J229" t="s">
        <v>1377</v>
      </c>
      <c r="K229" t="s">
        <v>1384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</row>
    <row r="230" spans="2:38">
      <c r="B230" t="s">
        <v>2</v>
      </c>
      <c r="C230" t="s">
        <v>1385</v>
      </c>
      <c r="D230" t="s">
        <v>659</v>
      </c>
      <c r="E230" t="s">
        <v>736</v>
      </c>
      <c r="F230" t="s">
        <v>727</v>
      </c>
      <c r="G230" t="s">
        <v>663</v>
      </c>
      <c r="H230" t="s">
        <v>664</v>
      </c>
      <c r="I230" t="s">
        <v>678</v>
      </c>
      <c r="J230" t="s">
        <v>1377</v>
      </c>
      <c r="K230" t="s">
        <v>1386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</row>
    <row r="231" spans="2:38">
      <c r="B231" t="s">
        <v>2</v>
      </c>
      <c r="C231" t="s">
        <v>1387</v>
      </c>
      <c r="D231" t="s">
        <v>659</v>
      </c>
      <c r="E231" t="s">
        <v>736</v>
      </c>
      <c r="F231" t="s">
        <v>727</v>
      </c>
      <c r="G231" t="s">
        <v>663</v>
      </c>
      <c r="H231" t="s">
        <v>664</v>
      </c>
      <c r="I231" t="s">
        <v>678</v>
      </c>
      <c r="J231" t="s">
        <v>1377</v>
      </c>
      <c r="K231" t="s">
        <v>1388</v>
      </c>
      <c r="L231">
        <v>139.25468576773835</v>
      </c>
      <c r="M231">
        <v>149.811008908204</v>
      </c>
      <c r="N231">
        <v>149.23008501742112</v>
      </c>
      <c r="O231">
        <v>149.23008501742112</v>
      </c>
      <c r="P231">
        <v>149.23008501742112</v>
      </c>
      <c r="Q231">
        <v>149.23008501742112</v>
      </c>
      <c r="R231">
        <v>149.23008501742112</v>
      </c>
      <c r="S231">
        <v>149.23008501742112</v>
      </c>
      <c r="T231">
        <v>149.23008501742112</v>
      </c>
      <c r="U231">
        <v>149.23008501742112</v>
      </c>
      <c r="V231">
        <v>149.23008501742112</v>
      </c>
      <c r="W231">
        <v>149.23008501742112</v>
      </c>
      <c r="X231">
        <v>149.23008501742112</v>
      </c>
      <c r="Y231">
        <v>149.23008501742112</v>
      </c>
      <c r="Z231">
        <v>149.23008501742112</v>
      </c>
      <c r="AA231">
        <v>149.23008501742112</v>
      </c>
      <c r="AB231">
        <v>149.23008501742112</v>
      </c>
      <c r="AC231">
        <v>149.23008501742112</v>
      </c>
      <c r="AD231">
        <v>149.23008501742112</v>
      </c>
      <c r="AE231">
        <v>149.23008501742112</v>
      </c>
      <c r="AF231">
        <v>149.23008501742112</v>
      </c>
      <c r="AG231">
        <v>149.23008501742112</v>
      </c>
      <c r="AH231">
        <v>149.23008501742112</v>
      </c>
      <c r="AI231">
        <v>149.23008501742112</v>
      </c>
      <c r="AJ231">
        <v>149.23008501742112</v>
      </c>
      <c r="AK231">
        <v>149.23008501742112</v>
      </c>
      <c r="AL231">
        <v>149.23008501742112</v>
      </c>
    </row>
    <row r="232" spans="2:38">
      <c r="B232" t="s">
        <v>2</v>
      </c>
      <c r="C232" t="s">
        <v>1389</v>
      </c>
      <c r="D232" t="s">
        <v>659</v>
      </c>
      <c r="E232" t="s">
        <v>736</v>
      </c>
      <c r="F232" t="s">
        <v>727</v>
      </c>
      <c r="G232" t="s">
        <v>663</v>
      </c>
      <c r="H232" t="s">
        <v>664</v>
      </c>
      <c r="I232" t="s">
        <v>678</v>
      </c>
      <c r="J232" t="s">
        <v>1377</v>
      </c>
      <c r="K232" t="s">
        <v>1390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</row>
    <row r="233" spans="2:38">
      <c r="B233" t="s">
        <v>2</v>
      </c>
      <c r="C233" t="s">
        <v>1391</v>
      </c>
      <c r="D233" t="s">
        <v>659</v>
      </c>
      <c r="E233" t="s">
        <v>736</v>
      </c>
      <c r="F233" t="s">
        <v>727</v>
      </c>
      <c r="G233" t="s">
        <v>663</v>
      </c>
      <c r="H233" t="s">
        <v>664</v>
      </c>
      <c r="I233" t="s">
        <v>678</v>
      </c>
      <c r="J233" t="s">
        <v>1377</v>
      </c>
      <c r="K233" t="s">
        <v>1392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</row>
    <row r="234" spans="2:38">
      <c r="B234" t="s">
        <v>2</v>
      </c>
      <c r="C234" t="s">
        <v>1376</v>
      </c>
      <c r="D234" t="s">
        <v>659</v>
      </c>
      <c r="E234" t="s">
        <v>736</v>
      </c>
      <c r="F234" t="s">
        <v>727</v>
      </c>
      <c r="G234" t="s">
        <v>684</v>
      </c>
      <c r="H234" t="s">
        <v>664</v>
      </c>
      <c r="I234" t="s">
        <v>685</v>
      </c>
      <c r="J234" t="s">
        <v>1377</v>
      </c>
      <c r="K234" t="s">
        <v>1378</v>
      </c>
      <c r="L234">
        <v>0</v>
      </c>
      <c r="M234">
        <v>20.164487759333401</v>
      </c>
      <c r="N234">
        <v>34.504399225609575</v>
      </c>
      <c r="O234">
        <v>48.645088554086513</v>
      </c>
      <c r="P234">
        <v>61.915652323010008</v>
      </c>
      <c r="Q234">
        <v>73.706611872813198</v>
      </c>
      <c r="R234">
        <v>84.161428296771916</v>
      </c>
      <c r="S234">
        <v>93.596170881315302</v>
      </c>
      <c r="T234">
        <v>102.07925495498436</v>
      </c>
      <c r="U234">
        <v>109.6750695292222</v>
      </c>
      <c r="V234">
        <v>116.44419947137075</v>
      </c>
      <c r="W234">
        <v>122.44363586092038</v>
      </c>
      <c r="X234">
        <v>127.72697514336369</v>
      </c>
      <c r="Y234">
        <v>132.34460766453347</v>
      </c>
      <c r="Z234">
        <v>136.34389613842751</v>
      </c>
      <c r="AA234">
        <v>139.76934457316776</v>
      </c>
      <c r="AB234">
        <v>142.66275815281955</v>
      </c>
      <c r="AC234">
        <v>145.0633945472448</v>
      </c>
      <c r="AD234">
        <v>147.00810709790775</v>
      </c>
      <c r="AE234">
        <v>148.53148030453198</v>
      </c>
      <c r="AF234">
        <v>149.66595801565197</v>
      </c>
      <c r="AG234">
        <v>150.44196470536659</v>
      </c>
      <c r="AH234">
        <v>150.88802019891199</v>
      </c>
      <c r="AI234">
        <v>151.03084819099266</v>
      </c>
      <c r="AJ234">
        <v>150.89547888307297</v>
      </c>
      <c r="AK234">
        <v>150.50534604900724</v>
      </c>
      <c r="AL234">
        <v>149.88237882241157</v>
      </c>
    </row>
    <row r="235" spans="2:38">
      <c r="B235" t="s">
        <v>2</v>
      </c>
      <c r="C235" t="s">
        <v>1379</v>
      </c>
      <c r="D235" t="s">
        <v>659</v>
      </c>
      <c r="E235" t="s">
        <v>736</v>
      </c>
      <c r="F235" t="s">
        <v>727</v>
      </c>
      <c r="G235" t="s">
        <v>684</v>
      </c>
      <c r="H235" t="s">
        <v>664</v>
      </c>
      <c r="I235" t="s">
        <v>685</v>
      </c>
      <c r="J235" t="s">
        <v>1377</v>
      </c>
      <c r="K235" t="s">
        <v>1380</v>
      </c>
      <c r="L235">
        <v>0</v>
      </c>
      <c r="M235">
        <v>2.8490317712450532E-3</v>
      </c>
      <c r="N235">
        <v>4.8656503527220287E-3</v>
      </c>
      <c r="O235">
        <v>6.8597047794911681E-3</v>
      </c>
      <c r="P235">
        <v>8.7310581353600095E-3</v>
      </c>
      <c r="Q235">
        <v>1.039376456642431E-2</v>
      </c>
      <c r="R235">
        <v>1.1868054290707435E-2</v>
      </c>
      <c r="S235">
        <v>1.3198497933101098E-2</v>
      </c>
      <c r="T235">
        <v>1.4394743105936424E-2</v>
      </c>
      <c r="U235">
        <v>1.546586964898084E-2</v>
      </c>
      <c r="V235">
        <v>1.6420420959243637E-2</v>
      </c>
      <c r="W235">
        <v>1.7266433654438734E-2</v>
      </c>
      <c r="X235">
        <v>1.8011465656737453E-2</v>
      </c>
      <c r="Y235">
        <v>1.8662622779006509E-2</v>
      </c>
      <c r="Z235">
        <v>1.9226583891512911E-2</v>
      </c>
      <c r="AA235">
        <v>1.9709624743079295E-2</v>
      </c>
      <c r="AB235">
        <v>2.0117640506876578E-2</v>
      </c>
      <c r="AC235">
        <v>2.0456167117437675E-2</v>
      </c>
      <c r="AD235">
        <v>2.0730401462055768E-2</v>
      </c>
      <c r="AE235">
        <v>2.0945220486484308E-2</v>
      </c>
      <c r="AF235">
        <v>2.1105199271774074E-2</v>
      </c>
      <c r="AG235">
        <v>2.1214628136158483E-2</v>
      </c>
      <c r="AH235">
        <v>2.1277528813121782E-2</v>
      </c>
      <c r="AI235">
        <v>2.1297669754150841E-2</v>
      </c>
      <c r="AJ235">
        <v>2.1278580602169934E-2</v>
      </c>
      <c r="AK235">
        <v>2.1223565879285814E-2</v>
      </c>
      <c r="AL235">
        <v>2.1135717930217048E-2</v>
      </c>
    </row>
    <row r="236" spans="2:38">
      <c r="B236" t="s">
        <v>2</v>
      </c>
      <c r="C236" t="s">
        <v>1381</v>
      </c>
      <c r="D236" t="s">
        <v>659</v>
      </c>
      <c r="E236" t="s">
        <v>736</v>
      </c>
      <c r="F236" t="s">
        <v>727</v>
      </c>
      <c r="G236" t="s">
        <v>684</v>
      </c>
      <c r="H236" t="s">
        <v>664</v>
      </c>
      <c r="I236" t="s">
        <v>685</v>
      </c>
      <c r="J236" t="s">
        <v>1377</v>
      </c>
      <c r="K236" t="s">
        <v>1382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</row>
    <row r="237" spans="2:38">
      <c r="B237" t="s">
        <v>2</v>
      </c>
      <c r="C237" t="s">
        <v>1383</v>
      </c>
      <c r="D237" t="s">
        <v>659</v>
      </c>
      <c r="E237" t="s">
        <v>736</v>
      </c>
      <c r="F237" t="s">
        <v>727</v>
      </c>
      <c r="G237" t="s">
        <v>684</v>
      </c>
      <c r="H237" t="s">
        <v>664</v>
      </c>
      <c r="I237" t="s">
        <v>685</v>
      </c>
      <c r="J237" t="s">
        <v>1377</v>
      </c>
      <c r="K237" t="s">
        <v>1384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</row>
    <row r="238" spans="2:38">
      <c r="B238" t="s">
        <v>2</v>
      </c>
      <c r="C238" t="s">
        <v>1385</v>
      </c>
      <c r="D238" t="s">
        <v>659</v>
      </c>
      <c r="E238" t="s">
        <v>736</v>
      </c>
      <c r="F238" t="s">
        <v>727</v>
      </c>
      <c r="G238" t="s">
        <v>684</v>
      </c>
      <c r="H238" t="s">
        <v>664</v>
      </c>
      <c r="I238" t="s">
        <v>685</v>
      </c>
      <c r="J238" t="s">
        <v>1377</v>
      </c>
      <c r="K238" t="s">
        <v>1386</v>
      </c>
      <c r="L238">
        <v>0</v>
      </c>
      <c r="M238">
        <v>20.164487759333401</v>
      </c>
      <c r="N238">
        <v>14.339911466276174</v>
      </c>
      <c r="O238">
        <v>14.140689328476938</v>
      </c>
      <c r="P238">
        <v>13.270563768923495</v>
      </c>
      <c r="Q238">
        <v>11.79095954980319</v>
      </c>
      <c r="R238">
        <v>10.454816423958718</v>
      </c>
      <c r="S238">
        <v>9.4347425845433861</v>
      </c>
      <c r="T238">
        <v>8.4830840736690618</v>
      </c>
      <c r="U238">
        <v>7.5958145742378349</v>
      </c>
      <c r="V238">
        <v>6.7691299421485525</v>
      </c>
      <c r="W238">
        <v>5.9994363895496292</v>
      </c>
      <c r="X238">
        <v>5.2833392824433076</v>
      </c>
      <c r="Y238">
        <v>4.6176325211697815</v>
      </c>
      <c r="Z238">
        <v>3.9992884738940404</v>
      </c>
      <c r="AA238">
        <v>3.4254484347402467</v>
      </c>
      <c r="AB238">
        <v>2.8934135796517921</v>
      </c>
      <c r="AC238">
        <v>4.2337716452737393</v>
      </c>
      <c r="AD238">
        <v>4.9148274574594186</v>
      </c>
      <c r="AE238">
        <v>5.5089948790280063</v>
      </c>
      <c r="AF238">
        <v>5.9641850286619187</v>
      </c>
      <c r="AG238">
        <v>6.2385551192803046</v>
      </c>
      <c r="AH238">
        <v>6.3624464680559356</v>
      </c>
      <c r="AI238">
        <v>6.3790691129578008</v>
      </c>
      <c r="AJ238">
        <v>6.4347269360696702</v>
      </c>
      <c r="AK238">
        <v>6.5227534625192689</v>
      </c>
      <c r="AL238">
        <v>6.5159275329609025</v>
      </c>
    </row>
    <row r="239" spans="2:38">
      <c r="B239" t="s">
        <v>2</v>
      </c>
      <c r="C239" t="s">
        <v>1387</v>
      </c>
      <c r="D239" t="s">
        <v>659</v>
      </c>
      <c r="E239" t="s">
        <v>736</v>
      </c>
      <c r="F239" t="s">
        <v>727</v>
      </c>
      <c r="G239" t="s">
        <v>684</v>
      </c>
      <c r="H239" t="s">
        <v>664</v>
      </c>
      <c r="I239" t="s">
        <v>685</v>
      </c>
      <c r="J239" t="s">
        <v>1377</v>
      </c>
      <c r="K239" t="s">
        <v>1388</v>
      </c>
      <c r="L239">
        <v>136.2207109877863</v>
      </c>
      <c r="M239">
        <v>141.28956833660905</v>
      </c>
      <c r="N239">
        <v>141.01536215447811</v>
      </c>
      <c r="O239">
        <v>141.01536215447811</v>
      </c>
      <c r="P239">
        <v>141.01536215447811</v>
      </c>
      <c r="Q239">
        <v>141.01536215447811</v>
      </c>
      <c r="R239">
        <v>141.01536215447811</v>
      </c>
      <c r="S239">
        <v>141.01536215447811</v>
      </c>
      <c r="T239">
        <v>141.01536215447811</v>
      </c>
      <c r="U239">
        <v>141.01536215447811</v>
      </c>
      <c r="V239">
        <v>141.01536215447811</v>
      </c>
      <c r="W239">
        <v>141.01536215447811</v>
      </c>
      <c r="X239">
        <v>141.01536215447811</v>
      </c>
      <c r="Y239">
        <v>141.01536215447811</v>
      </c>
      <c r="Z239">
        <v>141.01536215447811</v>
      </c>
      <c r="AA239">
        <v>141.01536215447811</v>
      </c>
      <c r="AB239">
        <v>141.01536215447811</v>
      </c>
      <c r="AC239">
        <v>141.01536215447811</v>
      </c>
      <c r="AD239">
        <v>141.01536215447811</v>
      </c>
      <c r="AE239">
        <v>141.01536215447811</v>
      </c>
      <c r="AF239">
        <v>141.01536215447811</v>
      </c>
      <c r="AG239">
        <v>141.01536215447811</v>
      </c>
      <c r="AH239">
        <v>141.01536215447811</v>
      </c>
      <c r="AI239">
        <v>141.01536215447811</v>
      </c>
      <c r="AJ239">
        <v>141.01536215447811</v>
      </c>
      <c r="AK239">
        <v>141.01536215447811</v>
      </c>
      <c r="AL239">
        <v>141.01536215447811</v>
      </c>
    </row>
    <row r="240" spans="2:38">
      <c r="B240" t="s">
        <v>2</v>
      </c>
      <c r="C240" t="s">
        <v>1389</v>
      </c>
      <c r="D240" t="s">
        <v>659</v>
      </c>
      <c r="E240" t="s">
        <v>736</v>
      </c>
      <c r="F240" t="s">
        <v>727</v>
      </c>
      <c r="G240" t="s">
        <v>684</v>
      </c>
      <c r="H240" t="s">
        <v>664</v>
      </c>
      <c r="I240" t="s">
        <v>685</v>
      </c>
      <c r="J240" t="s">
        <v>1377</v>
      </c>
      <c r="K240" t="s">
        <v>1390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</row>
    <row r="241" spans="2:38">
      <c r="B241" t="s">
        <v>2</v>
      </c>
      <c r="C241" t="s">
        <v>1391</v>
      </c>
      <c r="D241" t="s">
        <v>659</v>
      </c>
      <c r="E241" t="s">
        <v>736</v>
      </c>
      <c r="F241" t="s">
        <v>727</v>
      </c>
      <c r="G241" t="s">
        <v>684</v>
      </c>
      <c r="H241" t="s">
        <v>664</v>
      </c>
      <c r="I241" t="s">
        <v>685</v>
      </c>
      <c r="J241" t="s">
        <v>1377</v>
      </c>
      <c r="K241" t="s">
        <v>1392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</row>
    <row r="242" spans="2:38">
      <c r="B242" t="s">
        <v>2</v>
      </c>
      <c r="C242" t="s">
        <v>1376</v>
      </c>
      <c r="D242" t="s">
        <v>659</v>
      </c>
      <c r="E242" t="s">
        <v>736</v>
      </c>
      <c r="F242" t="s">
        <v>727</v>
      </c>
      <c r="G242" t="s">
        <v>694</v>
      </c>
      <c r="H242" t="s">
        <v>664</v>
      </c>
      <c r="I242" t="s">
        <v>695</v>
      </c>
      <c r="J242" t="s">
        <v>1377</v>
      </c>
      <c r="K242" t="s">
        <v>1378</v>
      </c>
      <c r="L242">
        <v>0</v>
      </c>
      <c r="M242">
        <v>42.292046960900947</v>
      </c>
      <c r="N242">
        <v>75.890514624864934</v>
      </c>
      <c r="O242">
        <v>112.20017703070869</v>
      </c>
      <c r="P242">
        <v>149.76023495754697</v>
      </c>
      <c r="Q242">
        <v>186.9579873247591</v>
      </c>
      <c r="R242">
        <v>223.86808757035925</v>
      </c>
      <c r="S242">
        <v>261.08305732209595</v>
      </c>
      <c r="T242">
        <v>298.60674656127168</v>
      </c>
      <c r="U242">
        <v>336.44304781574925</v>
      </c>
      <c r="V242">
        <v>374.59589664824756</v>
      </c>
      <c r="W242">
        <v>413.06927215017674</v>
      </c>
      <c r="X242">
        <v>451.86719744107961</v>
      </c>
      <c r="Y242">
        <v>490.99374017374521</v>
      </c>
      <c r="Z242">
        <v>530.45301304505097</v>
      </c>
      <c r="AA242">
        <v>570.24917431260906</v>
      </c>
      <c r="AB242">
        <v>610.38642831727259</v>
      </c>
      <c r="AC242">
        <v>650.86902601158056</v>
      </c>
      <c r="AD242">
        <v>691.70126549419399</v>
      </c>
      <c r="AE242">
        <v>732.88749255040841</v>
      </c>
      <c r="AF242">
        <v>774.43210119879427</v>
      </c>
      <c r="AG242">
        <v>816.33953424405365</v>
      </c>
      <c r="AH242">
        <v>858.6142838361452</v>
      </c>
      <c r="AI242">
        <v>901.26089203576396</v>
      </c>
      <c r="AJ242">
        <v>944.28395138624171</v>
      </c>
      <c r="AK242">
        <v>987.68810549193654</v>
      </c>
      <c r="AL242">
        <v>1031.4780496031983</v>
      </c>
    </row>
    <row r="243" spans="2:38">
      <c r="B243" t="s">
        <v>2</v>
      </c>
      <c r="C243" t="s">
        <v>1379</v>
      </c>
      <c r="D243" t="s">
        <v>659</v>
      </c>
      <c r="E243" t="s">
        <v>736</v>
      </c>
      <c r="F243" t="s">
        <v>727</v>
      </c>
      <c r="G243" t="s">
        <v>694</v>
      </c>
      <c r="H243" t="s">
        <v>664</v>
      </c>
      <c r="I243" t="s">
        <v>695</v>
      </c>
      <c r="J243" t="s">
        <v>1377</v>
      </c>
      <c r="K243" t="s">
        <v>1380</v>
      </c>
      <c r="L243">
        <v>0</v>
      </c>
      <c r="M243">
        <v>4.8174577709909402E-3</v>
      </c>
      <c r="N243">
        <v>8.6491716903227371E-3</v>
      </c>
      <c r="O243">
        <v>1.2794015661064691E-2</v>
      </c>
      <c r="P243">
        <v>1.7083600085894865E-2</v>
      </c>
      <c r="Q243">
        <v>2.1333613672499568E-2</v>
      </c>
      <c r="R243">
        <v>2.5550457590509553E-2</v>
      </c>
      <c r="S243">
        <v>2.9802131734235106E-2</v>
      </c>
      <c r="T243">
        <v>3.4089075949954944E-2</v>
      </c>
      <c r="U243">
        <v>3.8411734944736632E-2</v>
      </c>
      <c r="V243">
        <v>4.2770558342222598E-2</v>
      </c>
      <c r="W243">
        <v>4.7166000739049016E-2</v>
      </c>
      <c r="X243">
        <v>5.1600558028972364E-2</v>
      </c>
      <c r="Y243">
        <v>5.6073337491477603E-2</v>
      </c>
      <c r="Z243">
        <v>6.0584228300976935E-2</v>
      </c>
      <c r="AA243">
        <v>6.5133421882288128E-2</v>
      </c>
      <c r="AB243">
        <v>6.9721164887184509E-2</v>
      </c>
      <c r="AC243">
        <v>7.4348046634272705E-2</v>
      </c>
      <c r="AD243">
        <v>7.901460323858818E-2</v>
      </c>
      <c r="AE243">
        <v>8.3725522791002469E-2</v>
      </c>
      <c r="AF243">
        <v>8.8474418951403566E-2</v>
      </c>
      <c r="AG243">
        <v>9.3263411857366876E-2</v>
      </c>
      <c r="AH243">
        <v>9.8093644873689656E-2</v>
      </c>
      <c r="AI243">
        <v>0.10296575966558902</v>
      </c>
      <c r="AJ243">
        <v>0.10788098679716182</v>
      </c>
      <c r="AK243">
        <v>0.11283975261028872</v>
      </c>
      <c r="AL243">
        <v>0.1178425935201446</v>
      </c>
    </row>
    <row r="244" spans="2:38">
      <c r="B244" t="s">
        <v>2</v>
      </c>
      <c r="C244" t="s">
        <v>1381</v>
      </c>
      <c r="D244" t="s">
        <v>659</v>
      </c>
      <c r="E244" t="s">
        <v>736</v>
      </c>
      <c r="F244" t="s">
        <v>727</v>
      </c>
      <c r="G244" t="s">
        <v>694</v>
      </c>
      <c r="H244" t="s">
        <v>664</v>
      </c>
      <c r="I244" t="s">
        <v>695</v>
      </c>
      <c r="J244" t="s">
        <v>1377</v>
      </c>
      <c r="K244" t="s">
        <v>1382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</row>
    <row r="245" spans="2:38">
      <c r="B245" t="s">
        <v>2</v>
      </c>
      <c r="C245" t="s">
        <v>1383</v>
      </c>
      <c r="D245" t="s">
        <v>659</v>
      </c>
      <c r="E245" t="s">
        <v>736</v>
      </c>
      <c r="F245" t="s">
        <v>727</v>
      </c>
      <c r="G245" t="s">
        <v>694</v>
      </c>
      <c r="H245" t="s">
        <v>664</v>
      </c>
      <c r="I245" t="s">
        <v>695</v>
      </c>
      <c r="J245" t="s">
        <v>1377</v>
      </c>
      <c r="K245" t="s">
        <v>1384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</row>
    <row r="246" spans="2:38">
      <c r="B246" t="s">
        <v>2</v>
      </c>
      <c r="C246" t="s">
        <v>1385</v>
      </c>
      <c r="D246" t="s">
        <v>659</v>
      </c>
      <c r="E246" t="s">
        <v>736</v>
      </c>
      <c r="F246" t="s">
        <v>727</v>
      </c>
      <c r="G246" t="s">
        <v>694</v>
      </c>
      <c r="H246" t="s">
        <v>664</v>
      </c>
      <c r="I246" t="s">
        <v>695</v>
      </c>
      <c r="J246" t="s">
        <v>1377</v>
      </c>
      <c r="K246" t="s">
        <v>1386</v>
      </c>
      <c r="L246">
        <v>0</v>
      </c>
      <c r="M246">
        <v>42.292046960900947</v>
      </c>
      <c r="N246">
        <v>33.59846766396398</v>
      </c>
      <c r="O246">
        <v>36.309662405843753</v>
      </c>
      <c r="P246">
        <v>37.560057926838262</v>
      </c>
      <c r="Q246">
        <v>37.197752367212161</v>
      </c>
      <c r="R246">
        <v>36.910100245600148</v>
      </c>
      <c r="S246">
        <v>37.214969751736646</v>
      </c>
      <c r="T246">
        <v>37.523689239175781</v>
      </c>
      <c r="U246">
        <v>37.836301254477576</v>
      </c>
      <c r="V246">
        <v>38.15284883249825</v>
      </c>
      <c r="W246">
        <v>38.473375501929183</v>
      </c>
      <c r="X246">
        <v>44.839646285317286</v>
      </c>
      <c r="Y246">
        <v>49.104941822730012</v>
      </c>
      <c r="Z246">
        <v>53.19928100648157</v>
      </c>
      <c r="AA246">
        <v>56.939033658685361</v>
      </c>
      <c r="AB246">
        <v>60.145109249517525</v>
      </c>
      <c r="AC246">
        <v>62.905059367839769</v>
      </c>
      <c r="AD246">
        <v>65.367916595889</v>
      </c>
      <c r="AE246">
        <v>79.89942481911514</v>
      </c>
      <c r="AF246">
        <v>77.59959897869004</v>
      </c>
      <c r="AG246">
        <v>79.052043425249408</v>
      </c>
      <c r="AH246">
        <v>79.97349523853876</v>
      </c>
      <c r="AI246">
        <v>81.259922192831567</v>
      </c>
      <c r="AJ246">
        <v>83.051367816475945</v>
      </c>
      <c r="AK246">
        <v>85.402855988452529</v>
      </c>
      <c r="AL246">
        <v>88.012926735428394</v>
      </c>
    </row>
    <row r="247" spans="2:38">
      <c r="B247" t="s">
        <v>2</v>
      </c>
      <c r="C247" t="s">
        <v>1387</v>
      </c>
      <c r="D247" t="s">
        <v>659</v>
      </c>
      <c r="E247" t="s">
        <v>736</v>
      </c>
      <c r="F247" t="s">
        <v>727</v>
      </c>
      <c r="G247" t="s">
        <v>694</v>
      </c>
      <c r="H247" t="s">
        <v>664</v>
      </c>
      <c r="I247" t="s">
        <v>695</v>
      </c>
      <c r="J247" t="s">
        <v>1377</v>
      </c>
      <c r="K247" t="s">
        <v>1388</v>
      </c>
      <c r="L247">
        <v>113.8699645624844</v>
      </c>
      <c r="M247">
        <v>113.90930723794679</v>
      </c>
      <c r="N247">
        <v>114.04430575985762</v>
      </c>
      <c r="O247">
        <v>114.15264412028451</v>
      </c>
      <c r="P247">
        <v>114.20601196051621</v>
      </c>
      <c r="Q247">
        <v>114.25458034800153</v>
      </c>
      <c r="R247">
        <v>114.246341514953</v>
      </c>
      <c r="S247">
        <v>114.246341514953</v>
      </c>
      <c r="T247">
        <v>114.246341514953</v>
      </c>
      <c r="U247">
        <v>114.246341514953</v>
      </c>
      <c r="V247">
        <v>114.246341514953</v>
      </c>
      <c r="W247">
        <v>114.246341514953</v>
      </c>
      <c r="X247">
        <v>114.246341514953</v>
      </c>
      <c r="Y247">
        <v>114.246341514953</v>
      </c>
      <c r="Z247">
        <v>114.246341514953</v>
      </c>
      <c r="AA247">
        <v>114.246341514953</v>
      </c>
      <c r="AB247">
        <v>114.246341514953</v>
      </c>
      <c r="AC247">
        <v>114.246341514953</v>
      </c>
      <c r="AD247">
        <v>114.246341514953</v>
      </c>
      <c r="AE247">
        <v>114.246341514953</v>
      </c>
      <c r="AF247">
        <v>114.246341514953</v>
      </c>
      <c r="AG247">
        <v>114.246341514953</v>
      </c>
      <c r="AH247">
        <v>114.246341514953</v>
      </c>
      <c r="AI247">
        <v>114.246341514953</v>
      </c>
      <c r="AJ247">
        <v>114.246341514953</v>
      </c>
      <c r="AK247">
        <v>114.246341514953</v>
      </c>
      <c r="AL247">
        <v>114.246341514953</v>
      </c>
    </row>
    <row r="248" spans="2:38">
      <c r="B248" t="s">
        <v>2</v>
      </c>
      <c r="C248" t="s">
        <v>1389</v>
      </c>
      <c r="D248" t="s">
        <v>659</v>
      </c>
      <c r="E248" t="s">
        <v>736</v>
      </c>
      <c r="F248" t="s">
        <v>727</v>
      </c>
      <c r="G248" t="s">
        <v>694</v>
      </c>
      <c r="H248" t="s">
        <v>664</v>
      </c>
      <c r="I248" t="s">
        <v>695</v>
      </c>
      <c r="J248" t="s">
        <v>1377</v>
      </c>
      <c r="K248" t="s">
        <v>1390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</row>
    <row r="249" spans="2:38">
      <c r="B249" t="s">
        <v>2</v>
      </c>
      <c r="C249" t="s">
        <v>1391</v>
      </c>
      <c r="D249" t="s">
        <v>659</v>
      </c>
      <c r="E249" t="s">
        <v>736</v>
      </c>
      <c r="F249" t="s">
        <v>727</v>
      </c>
      <c r="G249" t="s">
        <v>694</v>
      </c>
      <c r="H249" t="s">
        <v>664</v>
      </c>
      <c r="I249" t="s">
        <v>695</v>
      </c>
      <c r="J249" t="s">
        <v>1377</v>
      </c>
      <c r="K249" t="s">
        <v>1392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</row>
    <row r="250" spans="2:38">
      <c r="B250" t="s">
        <v>2</v>
      </c>
      <c r="C250" t="s">
        <v>1376</v>
      </c>
      <c r="D250" t="s">
        <v>659</v>
      </c>
      <c r="E250" t="s">
        <v>736</v>
      </c>
      <c r="F250" t="s">
        <v>727</v>
      </c>
      <c r="G250" t="s">
        <v>694</v>
      </c>
      <c r="H250" t="s">
        <v>664</v>
      </c>
      <c r="I250" t="s">
        <v>702</v>
      </c>
      <c r="J250" t="s">
        <v>1377</v>
      </c>
      <c r="K250" t="s">
        <v>1378</v>
      </c>
      <c r="L250">
        <v>0</v>
      </c>
      <c r="M250">
        <v>21.269394628752046</v>
      </c>
      <c r="N250">
        <v>38.166639359584799</v>
      </c>
      <c r="O250">
        <v>56.427390352806562</v>
      </c>
      <c r="P250">
        <v>75.316986665401089</v>
      </c>
      <c r="Q250">
        <v>94.024373307912668</v>
      </c>
      <c r="R250">
        <v>112.58709477268954</v>
      </c>
      <c r="S250">
        <v>131.30314033271026</v>
      </c>
      <c r="T250">
        <v>150.17444620949925</v>
      </c>
      <c r="U250">
        <v>169.20297002197461</v>
      </c>
      <c r="V250">
        <v>188.39069103202053</v>
      </c>
      <c r="W250">
        <v>207.73961039284544</v>
      </c>
      <c r="X250">
        <v>227.25175140015966</v>
      </c>
      <c r="Y250">
        <v>246.92915974620553</v>
      </c>
      <c r="Z250">
        <v>266.77390377666893</v>
      </c>
      <c r="AA250">
        <v>286.788074750509</v>
      </c>
      <c r="AB250">
        <v>306.97378710273659</v>
      </c>
      <c r="AC250">
        <v>327.33317871017704</v>
      </c>
      <c r="AD250">
        <v>347.86841116024794</v>
      </c>
      <c r="AE250">
        <v>368.58167002279191</v>
      </c>
      <c r="AF250">
        <v>389.47516512499158</v>
      </c>
      <c r="AG250">
        <v>410.55113082941057</v>
      </c>
      <c r="AH250">
        <v>431.81182631518686</v>
      </c>
      <c r="AI250">
        <v>453.25953586242292</v>
      </c>
      <c r="AJ250">
        <v>474.89656913980269</v>
      </c>
      <c r="AK250">
        <v>496.72526149547616</v>
      </c>
      <c r="AL250">
        <v>518.74797425124518</v>
      </c>
    </row>
    <row r="251" spans="2:38">
      <c r="B251" t="s">
        <v>2</v>
      </c>
      <c r="C251" t="s">
        <v>1379</v>
      </c>
      <c r="D251" t="s">
        <v>659</v>
      </c>
      <c r="E251" t="s">
        <v>736</v>
      </c>
      <c r="F251" t="s">
        <v>727</v>
      </c>
      <c r="G251" t="s">
        <v>694</v>
      </c>
      <c r="H251" t="s">
        <v>664</v>
      </c>
      <c r="I251" t="s">
        <v>702</v>
      </c>
      <c r="J251" t="s">
        <v>1377</v>
      </c>
      <c r="K251" t="s">
        <v>1380</v>
      </c>
      <c r="L251">
        <v>0</v>
      </c>
      <c r="M251">
        <v>1.9254390978583505E-3</v>
      </c>
      <c r="N251">
        <v>3.4555594376395084E-3</v>
      </c>
      <c r="O251">
        <v>5.1095647102338236E-3</v>
      </c>
      <c r="P251">
        <v>6.8207390333276082E-3</v>
      </c>
      <c r="Q251">
        <v>8.5155969249723195E-3</v>
      </c>
      <c r="R251">
        <v>1.0197316155425323E-2</v>
      </c>
      <c r="S251">
        <v>1.1892926025780064E-2</v>
      </c>
      <c r="T251">
        <v>1.3602601951100446E-2</v>
      </c>
      <c r="U251">
        <v>1.5326521284981234E-2</v>
      </c>
      <c r="V251">
        <v>1.7064863341796081E-2</v>
      </c>
      <c r="W251">
        <v>1.8817809419197928E-2</v>
      </c>
      <c r="X251">
        <v>2.0585756461780142E-2</v>
      </c>
      <c r="Y251">
        <v>2.2368747409963554E-2</v>
      </c>
      <c r="Z251">
        <v>2.4166908625069702E-2</v>
      </c>
      <c r="AA251">
        <v>2.5980399848743185E-2</v>
      </c>
      <c r="AB251">
        <v>2.7809388120361125E-2</v>
      </c>
      <c r="AC251">
        <v>2.965407805360212E-2</v>
      </c>
      <c r="AD251">
        <v>3.1514670207528524E-2</v>
      </c>
      <c r="AE251">
        <v>3.3391802359337162E-2</v>
      </c>
      <c r="AF251">
        <v>3.5284952054669652E-2</v>
      </c>
      <c r="AG251">
        <v>3.7194490646895367E-2</v>
      </c>
      <c r="AH251">
        <v>3.912068920669199E-2</v>
      </c>
      <c r="AI251">
        <v>4.1063767470326785E-2</v>
      </c>
      <c r="AJ251">
        <v>4.3024008861739502E-2</v>
      </c>
      <c r="AK251">
        <v>4.5001613911722908E-2</v>
      </c>
      <c r="AL251">
        <v>4.69967965479757E-2</v>
      </c>
    </row>
    <row r="252" spans="2:38">
      <c r="B252" t="s">
        <v>2</v>
      </c>
      <c r="C252" t="s">
        <v>1381</v>
      </c>
      <c r="D252" t="s">
        <v>659</v>
      </c>
      <c r="E252" t="s">
        <v>736</v>
      </c>
      <c r="F252" t="s">
        <v>727</v>
      </c>
      <c r="G252" t="s">
        <v>694</v>
      </c>
      <c r="H252" t="s">
        <v>664</v>
      </c>
      <c r="I252" t="s">
        <v>702</v>
      </c>
      <c r="J252" t="s">
        <v>1377</v>
      </c>
      <c r="K252" t="s">
        <v>1382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</row>
    <row r="253" spans="2:38">
      <c r="B253" t="s">
        <v>2</v>
      </c>
      <c r="C253" t="s">
        <v>1383</v>
      </c>
      <c r="D253" t="s">
        <v>659</v>
      </c>
      <c r="E253" t="s">
        <v>736</v>
      </c>
      <c r="F253" t="s">
        <v>727</v>
      </c>
      <c r="G253" t="s">
        <v>694</v>
      </c>
      <c r="H253" t="s">
        <v>664</v>
      </c>
      <c r="I253" t="s">
        <v>702</v>
      </c>
      <c r="J253" t="s">
        <v>1377</v>
      </c>
      <c r="K253" t="s">
        <v>1384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</row>
    <row r="254" spans="2:38">
      <c r="B254" t="s">
        <v>2</v>
      </c>
      <c r="C254" t="s">
        <v>1385</v>
      </c>
      <c r="D254" t="s">
        <v>659</v>
      </c>
      <c r="E254" t="s">
        <v>736</v>
      </c>
      <c r="F254" t="s">
        <v>727</v>
      </c>
      <c r="G254" t="s">
        <v>694</v>
      </c>
      <c r="H254" t="s">
        <v>664</v>
      </c>
      <c r="I254" t="s">
        <v>702</v>
      </c>
      <c r="J254" t="s">
        <v>1377</v>
      </c>
      <c r="K254" t="s">
        <v>1386</v>
      </c>
      <c r="L254">
        <v>0</v>
      </c>
      <c r="M254">
        <v>21.269394628752046</v>
      </c>
      <c r="N254">
        <v>16.897244730832764</v>
      </c>
      <c r="O254">
        <v>18.260750993221755</v>
      </c>
      <c r="P254">
        <v>18.889596312594541</v>
      </c>
      <c r="Q254">
        <v>18.707386642511565</v>
      </c>
      <c r="R254">
        <v>18.562721464776871</v>
      </c>
      <c r="S254">
        <v>18.716045560020717</v>
      </c>
      <c r="T254">
        <v>18.871305876788998</v>
      </c>
      <c r="U254">
        <v>19.028523812475356</v>
      </c>
      <c r="V254">
        <v>19.187721010045923</v>
      </c>
      <c r="W254">
        <v>19.348919360824908</v>
      </c>
      <c r="X254">
        <v>22.550625954278775</v>
      </c>
      <c r="Y254">
        <v>24.695716119277325</v>
      </c>
      <c r="Z254">
        <v>26.754829406550591</v>
      </c>
      <c r="AA254">
        <v>28.635615055142619</v>
      </c>
      <c r="AB254">
        <v>30.248005370845778</v>
      </c>
      <c r="AC254">
        <v>31.636031546938337</v>
      </c>
      <c r="AD254">
        <v>32.874644621072164</v>
      </c>
      <c r="AE254">
        <v>40.182788945145404</v>
      </c>
      <c r="AF254">
        <v>39.026167147609335</v>
      </c>
      <c r="AG254">
        <v>39.756626331549334</v>
      </c>
      <c r="AH254">
        <v>40.220040227460927</v>
      </c>
      <c r="AI254">
        <v>40.867006371644322</v>
      </c>
      <c r="AJ254">
        <v>41.767955052621375</v>
      </c>
      <c r="AK254">
        <v>42.950558721364359</v>
      </c>
      <c r="AL254">
        <v>44.26320799506145</v>
      </c>
    </row>
    <row r="255" spans="2:38">
      <c r="B255" t="s">
        <v>2</v>
      </c>
      <c r="C255" t="s">
        <v>1387</v>
      </c>
      <c r="D255" t="s">
        <v>659</v>
      </c>
      <c r="E255" t="s">
        <v>736</v>
      </c>
      <c r="F255" t="s">
        <v>727</v>
      </c>
      <c r="G255" t="s">
        <v>694</v>
      </c>
      <c r="H255" t="s">
        <v>664</v>
      </c>
      <c r="I255" t="s">
        <v>702</v>
      </c>
      <c r="J255" t="s">
        <v>1377</v>
      </c>
      <c r="K255" t="s">
        <v>1388</v>
      </c>
      <c r="L255">
        <v>90.518057595425532</v>
      </c>
      <c r="M255">
        <v>90.526276439270873</v>
      </c>
      <c r="N255">
        <v>90.554428497393729</v>
      </c>
      <c r="O255">
        <v>90.577067351078213</v>
      </c>
      <c r="P255">
        <v>90.588189116189142</v>
      </c>
      <c r="Q255">
        <v>90.598324823908584</v>
      </c>
      <c r="R255">
        <v>90.596588094267418</v>
      </c>
      <c r="S255">
        <v>90.596588094267418</v>
      </c>
      <c r="T255">
        <v>90.596588094267418</v>
      </c>
      <c r="U255">
        <v>90.596588094267418</v>
      </c>
      <c r="V255">
        <v>90.596588094267418</v>
      </c>
      <c r="W255">
        <v>90.596588094267418</v>
      </c>
      <c r="X255">
        <v>90.596588094267418</v>
      </c>
      <c r="Y255">
        <v>90.596588094267418</v>
      </c>
      <c r="Z255">
        <v>90.596588094267418</v>
      </c>
      <c r="AA255">
        <v>90.596588094267418</v>
      </c>
      <c r="AB255">
        <v>90.596588094267418</v>
      </c>
      <c r="AC255">
        <v>90.596588094267418</v>
      </c>
      <c r="AD255">
        <v>90.596588094267418</v>
      </c>
      <c r="AE255">
        <v>90.596588094267418</v>
      </c>
      <c r="AF255">
        <v>90.596588094267418</v>
      </c>
      <c r="AG255">
        <v>90.596588094267418</v>
      </c>
      <c r="AH255">
        <v>90.596588094267418</v>
      </c>
      <c r="AI255">
        <v>90.596588094267418</v>
      </c>
      <c r="AJ255">
        <v>90.596588094267418</v>
      </c>
      <c r="AK255">
        <v>90.596588094267418</v>
      </c>
      <c r="AL255">
        <v>90.596588094267418</v>
      </c>
    </row>
    <row r="256" spans="2:38">
      <c r="B256" t="s">
        <v>2</v>
      </c>
      <c r="C256" t="s">
        <v>1389</v>
      </c>
      <c r="D256" t="s">
        <v>659</v>
      </c>
      <c r="E256" t="s">
        <v>736</v>
      </c>
      <c r="F256" t="s">
        <v>727</v>
      </c>
      <c r="G256" t="s">
        <v>694</v>
      </c>
      <c r="H256" t="s">
        <v>664</v>
      </c>
      <c r="I256" t="s">
        <v>702</v>
      </c>
      <c r="J256" t="s">
        <v>1377</v>
      </c>
      <c r="K256" t="s">
        <v>1390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</row>
    <row r="257" spans="2:38">
      <c r="B257" t="s">
        <v>2</v>
      </c>
      <c r="C257" t="s">
        <v>1391</v>
      </c>
      <c r="D257" t="s">
        <v>659</v>
      </c>
      <c r="E257" t="s">
        <v>736</v>
      </c>
      <c r="F257" t="s">
        <v>727</v>
      </c>
      <c r="G257" t="s">
        <v>694</v>
      </c>
      <c r="H257" t="s">
        <v>664</v>
      </c>
      <c r="I257" t="s">
        <v>702</v>
      </c>
      <c r="J257" t="s">
        <v>1377</v>
      </c>
      <c r="K257" t="s">
        <v>1392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</row>
    <row r="258" spans="2:38">
      <c r="B258" t="s">
        <v>2</v>
      </c>
      <c r="C258" t="s">
        <v>1376</v>
      </c>
      <c r="D258" t="s">
        <v>659</v>
      </c>
      <c r="E258" t="s">
        <v>736</v>
      </c>
      <c r="F258" t="s">
        <v>727</v>
      </c>
      <c r="G258" t="s">
        <v>708</v>
      </c>
      <c r="H258" t="s">
        <v>664</v>
      </c>
      <c r="I258" t="s">
        <v>709</v>
      </c>
      <c r="J258" t="s">
        <v>1377</v>
      </c>
      <c r="K258" t="s">
        <v>1378</v>
      </c>
      <c r="L258">
        <v>0</v>
      </c>
      <c r="M258">
        <v>5.0651131028280192</v>
      </c>
      <c r="N258">
        <v>9.0813115559260371</v>
      </c>
      <c r="O258">
        <v>13.4148325379283</v>
      </c>
      <c r="P258">
        <v>17.890351030771072</v>
      </c>
      <c r="Q258">
        <v>22.31500606450312</v>
      </c>
      <c r="R258">
        <v>26.697820588736001</v>
      </c>
      <c r="S258">
        <v>31.109493946194171</v>
      </c>
      <c r="T258">
        <v>35.550401375767727</v>
      </c>
      <c r="U258">
        <v>40.020921765456087</v>
      </c>
      <c r="V258">
        <v>44.521437691991139</v>
      </c>
      <c r="W258">
        <v>49.052335460871575</v>
      </c>
      <c r="X258">
        <v>53.614005146813355</v>
      </c>
      <c r="Y258">
        <v>58.206840634620953</v>
      </c>
      <c r="Z258">
        <v>62.83123966048268</v>
      </c>
      <c r="AA258">
        <v>67.487603853695973</v>
      </c>
      <c r="AB258">
        <v>72.176338778826192</v>
      </c>
      <c r="AC258">
        <v>76.897853978304113</v>
      </c>
      <c r="AD258">
        <v>81.652563015466114</v>
      </c>
      <c r="AE258">
        <v>86.440883518042511</v>
      </c>
      <c r="AF258">
        <v>91.263237222098226</v>
      </c>
      <c r="AG258">
        <v>96.120050016430653</v>
      </c>
      <c r="AH258">
        <v>101.01175198742965</v>
      </c>
      <c r="AI258">
        <v>105.93877746440464</v>
      </c>
      <c r="AJ258">
        <v>110.90156506538341</v>
      </c>
      <c r="AK258">
        <v>115.90055774338799</v>
      </c>
      <c r="AL258">
        <v>120.93620283319218</v>
      </c>
    </row>
    <row r="259" spans="2:38">
      <c r="B259" t="s">
        <v>2</v>
      </c>
      <c r="C259" t="s">
        <v>1379</v>
      </c>
      <c r="D259" t="s">
        <v>659</v>
      </c>
      <c r="E259" t="s">
        <v>736</v>
      </c>
      <c r="F259" t="s">
        <v>727</v>
      </c>
      <c r="G259" t="s">
        <v>708</v>
      </c>
      <c r="H259" t="s">
        <v>664</v>
      </c>
      <c r="I259" t="s">
        <v>709</v>
      </c>
      <c r="J259" t="s">
        <v>1377</v>
      </c>
      <c r="K259" t="s">
        <v>1380</v>
      </c>
      <c r="L259">
        <v>0</v>
      </c>
      <c r="M259">
        <v>1.0163187242373288E-4</v>
      </c>
      <c r="N259">
        <v>1.8221719411887024E-4</v>
      </c>
      <c r="O259">
        <v>2.6916961603863355E-4</v>
      </c>
      <c r="P259">
        <v>3.5897122861085689E-4</v>
      </c>
      <c r="Q259">
        <v>4.4775226208002233E-4</v>
      </c>
      <c r="R259">
        <v>5.3569376260347945E-4</v>
      </c>
      <c r="S259">
        <v>6.2421431776937136E-4</v>
      </c>
      <c r="T259">
        <v>7.1332145677403271E-4</v>
      </c>
      <c r="U259">
        <v>8.0302278203344833E-4</v>
      </c>
      <c r="V259">
        <v>8.9332596997829575E-4</v>
      </c>
      <c r="W259">
        <v>9.8423877185723667E-4</v>
      </c>
      <c r="X259">
        <v>1.0757690145485593E-3</v>
      </c>
      <c r="Y259">
        <v>1.1679246013802603E-3</v>
      </c>
      <c r="Z259">
        <v>1.2607135129586425E-3</v>
      </c>
      <c r="AA259">
        <v>1.3541438080055326E-3</v>
      </c>
      <c r="AB259">
        <v>1.4482236242042024E-3</v>
      </c>
      <c r="AC259">
        <v>1.542961179054091E-3</v>
      </c>
      <c r="AD259">
        <v>1.6383647707344053E-3</v>
      </c>
      <c r="AE259">
        <v>1.7344427789767248E-3</v>
      </c>
      <c r="AF259">
        <v>1.831203665946665E-3</v>
      </c>
      <c r="AG259">
        <v>1.9286559771347315E-3</v>
      </c>
      <c r="AH259">
        <v>2.0268083422564339E-3</v>
      </c>
      <c r="AI259">
        <v>2.1256694761617794E-3</v>
      </c>
      <c r="AJ259">
        <v>2.2252481797542327E-3</v>
      </c>
      <c r="AK259">
        <v>2.3255533409192362E-3</v>
      </c>
      <c r="AL259">
        <v>2.4265939354624123E-3</v>
      </c>
    </row>
    <row r="260" spans="2:38">
      <c r="B260" t="s">
        <v>2</v>
      </c>
      <c r="C260" t="s">
        <v>1381</v>
      </c>
      <c r="D260" t="s">
        <v>659</v>
      </c>
      <c r="E260" t="s">
        <v>736</v>
      </c>
      <c r="F260" t="s">
        <v>727</v>
      </c>
      <c r="G260" t="s">
        <v>708</v>
      </c>
      <c r="H260" t="s">
        <v>664</v>
      </c>
      <c r="I260" t="s">
        <v>709</v>
      </c>
      <c r="J260" t="s">
        <v>1377</v>
      </c>
      <c r="K260" t="s">
        <v>1382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</row>
    <row r="261" spans="2:38">
      <c r="B261" t="s">
        <v>2</v>
      </c>
      <c r="C261" t="s">
        <v>1383</v>
      </c>
      <c r="D261" t="s">
        <v>659</v>
      </c>
      <c r="E261" t="s">
        <v>736</v>
      </c>
      <c r="F261" t="s">
        <v>727</v>
      </c>
      <c r="G261" t="s">
        <v>708</v>
      </c>
      <c r="H261" t="s">
        <v>664</v>
      </c>
      <c r="I261" t="s">
        <v>709</v>
      </c>
      <c r="J261" t="s">
        <v>1377</v>
      </c>
      <c r="K261" t="s">
        <v>1384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</row>
    <row r="262" spans="2:38">
      <c r="B262" t="s">
        <v>2</v>
      </c>
      <c r="C262" t="s">
        <v>1385</v>
      </c>
      <c r="D262" t="s">
        <v>659</v>
      </c>
      <c r="E262" t="s">
        <v>736</v>
      </c>
      <c r="F262" t="s">
        <v>727</v>
      </c>
      <c r="G262" t="s">
        <v>708</v>
      </c>
      <c r="H262" t="s">
        <v>664</v>
      </c>
      <c r="I262" t="s">
        <v>709</v>
      </c>
      <c r="J262" t="s">
        <v>1377</v>
      </c>
      <c r="K262" t="s">
        <v>1386</v>
      </c>
      <c r="L262">
        <v>0</v>
      </c>
      <c r="M262">
        <v>5.0651131028280192</v>
      </c>
      <c r="N262">
        <v>4.0161984530980179</v>
      </c>
      <c r="O262">
        <v>4.3335209820022627</v>
      </c>
      <c r="P262">
        <v>4.475518492842772</v>
      </c>
      <c r="Q262">
        <v>4.4246550337320478</v>
      </c>
      <c r="R262">
        <v>4.3828145242328773</v>
      </c>
      <c r="S262">
        <v>4.4116733574581737</v>
      </c>
      <c r="T262">
        <v>4.4409074295735564</v>
      </c>
      <c r="U262">
        <v>4.4705203896883603</v>
      </c>
      <c r="V262">
        <v>4.5005159265350514</v>
      </c>
      <c r="W262">
        <v>5.2544853549987174</v>
      </c>
      <c r="X262">
        <v>5.7556302530571797</v>
      </c>
      <c r="Y262">
        <v>6.2353046856211147</v>
      </c>
      <c r="Z262">
        <v>6.6715895515365737</v>
      </c>
      <c r="AA262">
        <v>7.0431925057534404</v>
      </c>
      <c r="AB262">
        <v>7.3607041250550491</v>
      </c>
      <c r="AC262">
        <v>7.6420135647646568</v>
      </c>
      <c r="AD262">
        <v>9.3681656244843943</v>
      </c>
      <c r="AE262">
        <v>9.0757488482771418</v>
      </c>
      <c r="AF262">
        <v>9.2326773209533037</v>
      </c>
      <c r="AG262">
        <v>9.4291029355643303</v>
      </c>
      <c r="AH262">
        <v>9.6182212670578018</v>
      </c>
      <c r="AI262">
        <v>9.8568950112941085</v>
      </c>
      <c r="AJ262">
        <v>10.149882508067208</v>
      </c>
      <c r="AK262">
        <v>10.459761940889074</v>
      </c>
      <c r="AL262">
        <v>10.776461566428187</v>
      </c>
    </row>
    <row r="263" spans="2:38">
      <c r="B263" t="s">
        <v>2</v>
      </c>
      <c r="C263" t="s">
        <v>1387</v>
      </c>
      <c r="D263" t="s">
        <v>659</v>
      </c>
      <c r="E263" t="s">
        <v>736</v>
      </c>
      <c r="F263" t="s">
        <v>727</v>
      </c>
      <c r="G263" t="s">
        <v>708</v>
      </c>
      <c r="H263" t="s">
        <v>664</v>
      </c>
      <c r="I263" t="s">
        <v>709</v>
      </c>
      <c r="J263" t="s">
        <v>1377</v>
      </c>
      <c r="K263" t="s">
        <v>1388</v>
      </c>
      <c r="L263">
        <v>20.065074631203885</v>
      </c>
      <c r="M263">
        <v>20.065074631203885</v>
      </c>
      <c r="N263">
        <v>20.065074631203885</v>
      </c>
      <c r="O263">
        <v>20.065074631203885</v>
      </c>
      <c r="P263">
        <v>20.065074631203885</v>
      </c>
      <c r="Q263">
        <v>20.065074631203885</v>
      </c>
      <c r="R263">
        <v>20.065074631203885</v>
      </c>
      <c r="S263">
        <v>20.065074631203885</v>
      </c>
      <c r="T263">
        <v>20.065074631203885</v>
      </c>
      <c r="U263">
        <v>20.065074631203885</v>
      </c>
      <c r="V263">
        <v>20.065074631203885</v>
      </c>
      <c r="W263">
        <v>20.065074631203885</v>
      </c>
      <c r="X263">
        <v>20.065074631203885</v>
      </c>
      <c r="Y263">
        <v>20.065074631203885</v>
      </c>
      <c r="Z263">
        <v>20.065074631203885</v>
      </c>
      <c r="AA263">
        <v>20.065074631203885</v>
      </c>
      <c r="AB263">
        <v>20.065074631203885</v>
      </c>
      <c r="AC263">
        <v>20.065074631203885</v>
      </c>
      <c r="AD263">
        <v>20.065074631203885</v>
      </c>
      <c r="AE263">
        <v>20.065074631203885</v>
      </c>
      <c r="AF263">
        <v>20.065074631203885</v>
      </c>
      <c r="AG263">
        <v>20.065074631203885</v>
      </c>
      <c r="AH263">
        <v>20.065074631203885</v>
      </c>
      <c r="AI263">
        <v>20.065074631203885</v>
      </c>
      <c r="AJ263">
        <v>20.065074631203885</v>
      </c>
      <c r="AK263">
        <v>20.065074631203885</v>
      </c>
      <c r="AL263">
        <v>20.065074631203885</v>
      </c>
    </row>
    <row r="264" spans="2:38">
      <c r="B264" t="s">
        <v>2</v>
      </c>
      <c r="C264" t="s">
        <v>1389</v>
      </c>
      <c r="D264" t="s">
        <v>659</v>
      </c>
      <c r="E264" t="s">
        <v>736</v>
      </c>
      <c r="F264" t="s">
        <v>727</v>
      </c>
      <c r="G264" t="s">
        <v>708</v>
      </c>
      <c r="H264" t="s">
        <v>664</v>
      </c>
      <c r="I264" t="s">
        <v>709</v>
      </c>
      <c r="J264" t="s">
        <v>1377</v>
      </c>
      <c r="K264" t="s">
        <v>1390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</row>
    <row r="265" spans="2:38">
      <c r="B265" t="s">
        <v>2</v>
      </c>
      <c r="C265" t="s">
        <v>1391</v>
      </c>
      <c r="D265" t="s">
        <v>659</v>
      </c>
      <c r="E265" t="s">
        <v>736</v>
      </c>
      <c r="F265" t="s">
        <v>727</v>
      </c>
      <c r="G265" t="s">
        <v>708</v>
      </c>
      <c r="H265" t="s">
        <v>664</v>
      </c>
      <c r="I265" t="s">
        <v>709</v>
      </c>
      <c r="J265" t="s">
        <v>1377</v>
      </c>
      <c r="K265" t="s">
        <v>1392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</row>
    <row r="266" spans="2:38">
      <c r="B266" t="s">
        <v>2</v>
      </c>
      <c r="C266" t="s">
        <v>1376</v>
      </c>
      <c r="D266" t="s">
        <v>659</v>
      </c>
      <c r="E266" t="s">
        <v>736</v>
      </c>
      <c r="F266" t="s">
        <v>727</v>
      </c>
      <c r="G266" t="s">
        <v>708</v>
      </c>
      <c r="H266" t="s">
        <v>664</v>
      </c>
      <c r="I266" t="s">
        <v>715</v>
      </c>
      <c r="J266" t="s">
        <v>1377</v>
      </c>
      <c r="K266" t="s">
        <v>1378</v>
      </c>
      <c r="L266">
        <v>0</v>
      </c>
      <c r="M266">
        <v>32.021832124785554</v>
      </c>
      <c r="N266">
        <v>57.350818967789678</v>
      </c>
      <c r="O266">
        <v>84.627268570960808</v>
      </c>
      <c r="P266">
        <v>112.73997909027587</v>
      </c>
      <c r="Q266">
        <v>140.47211350982144</v>
      </c>
      <c r="R266">
        <v>167.88153732064626</v>
      </c>
      <c r="S266">
        <v>195.41328857033642</v>
      </c>
      <c r="T266">
        <v>223.06923349998146</v>
      </c>
      <c r="U266">
        <v>250.85125223852941</v>
      </c>
      <c r="V266">
        <v>278.76123895326111</v>
      </c>
      <c r="W266">
        <v>306.80110200157952</v>
      </c>
      <c r="X266">
        <v>334.97276408413126</v>
      </c>
      <c r="Y266">
        <v>363.27816239927449</v>
      </c>
      <c r="Z266">
        <v>391.71924879890071</v>
      </c>
      <c r="AA266">
        <v>420.29798994562924</v>
      </c>
      <c r="AB266">
        <v>449.01636747138633</v>
      </c>
      <c r="AC266">
        <v>477.87637813738098</v>
      </c>
      <c r="AD266">
        <v>506.88003399549245</v>
      </c>
      <c r="AE266">
        <v>536.02936255108398</v>
      </c>
      <c r="AF266">
        <v>565.32640692725408</v>
      </c>
      <c r="AG266">
        <v>594.77322603054358</v>
      </c>
      <c r="AH266">
        <v>624.37189471810802</v>
      </c>
      <c r="AI266">
        <v>654.12450396637303</v>
      </c>
      <c r="AJ266">
        <v>684.03316104118596</v>
      </c>
      <c r="AK266">
        <v>714.09998966947899</v>
      </c>
      <c r="AL266">
        <v>744.32713021245661</v>
      </c>
    </row>
    <row r="267" spans="2:38">
      <c r="B267" t="s">
        <v>2</v>
      </c>
      <c r="C267" t="s">
        <v>1379</v>
      </c>
      <c r="D267" t="s">
        <v>659</v>
      </c>
      <c r="E267" t="s">
        <v>736</v>
      </c>
      <c r="F267" t="s">
        <v>727</v>
      </c>
      <c r="G267" t="s">
        <v>708</v>
      </c>
      <c r="H267" t="s">
        <v>664</v>
      </c>
      <c r="I267" t="s">
        <v>715</v>
      </c>
      <c r="J267" t="s">
        <v>1377</v>
      </c>
      <c r="K267" t="s">
        <v>1380</v>
      </c>
      <c r="L267">
        <v>0</v>
      </c>
      <c r="M267">
        <v>8.3411343213336125E-4</v>
      </c>
      <c r="N267">
        <v>1.4944229460939593E-3</v>
      </c>
      <c r="O267">
        <v>2.2058847944196598E-3</v>
      </c>
      <c r="P267">
        <v>2.9392360501998061E-3</v>
      </c>
      <c r="Q267">
        <v>3.6627338050623476E-3</v>
      </c>
      <c r="R267">
        <v>4.3777996965842017E-3</v>
      </c>
      <c r="S267">
        <v>5.0960569057978689E-3</v>
      </c>
      <c r="T267">
        <v>5.8175541198029999E-3</v>
      </c>
      <c r="U267">
        <v>6.5423403880101793E-3</v>
      </c>
      <c r="V267">
        <v>7.270465126066549E-3</v>
      </c>
      <c r="W267">
        <v>8.002161327757381E-3</v>
      </c>
      <c r="X267">
        <v>8.7373385250027469E-3</v>
      </c>
      <c r="Y267">
        <v>9.4759917021452963E-3</v>
      </c>
      <c r="Z267">
        <v>1.0218163238472081E-2</v>
      </c>
      <c r="AA267">
        <v>1.0963896787223735E-2</v>
      </c>
      <c r="AB267">
        <v>1.1713250053552289E-2</v>
      </c>
      <c r="AC267">
        <v>1.2466278438369857E-2</v>
      </c>
      <c r="AD267">
        <v>1.3223410921424733E-2</v>
      </c>
      <c r="AE267">
        <v>1.3984042364200533E-2</v>
      </c>
      <c r="AF267">
        <v>1.474840166084285E-2</v>
      </c>
      <c r="AG267">
        <v>1.5516640193076379E-2</v>
      </c>
      <c r="AH267">
        <v>1.6288815431482032E-2</v>
      </c>
      <c r="AI267">
        <v>1.7065011100681392E-2</v>
      </c>
      <c r="AJ267">
        <v>1.784527779592569E-2</v>
      </c>
      <c r="AK267">
        <v>1.8629670921688317E-2</v>
      </c>
      <c r="AL267">
        <v>1.9418246316402907E-2</v>
      </c>
    </row>
    <row r="268" spans="2:38">
      <c r="B268" t="s">
        <v>2</v>
      </c>
      <c r="C268" t="s">
        <v>1381</v>
      </c>
      <c r="D268" t="s">
        <v>659</v>
      </c>
      <c r="E268" t="s">
        <v>736</v>
      </c>
      <c r="F268" t="s">
        <v>727</v>
      </c>
      <c r="G268" t="s">
        <v>708</v>
      </c>
      <c r="H268" t="s">
        <v>664</v>
      </c>
      <c r="I268" t="s">
        <v>715</v>
      </c>
      <c r="J268" t="s">
        <v>1377</v>
      </c>
      <c r="K268" t="s">
        <v>1382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</row>
    <row r="269" spans="2:38">
      <c r="B269" t="s">
        <v>2</v>
      </c>
      <c r="C269" t="s">
        <v>1383</v>
      </c>
      <c r="D269" t="s">
        <v>659</v>
      </c>
      <c r="E269" t="s">
        <v>736</v>
      </c>
      <c r="F269" t="s">
        <v>727</v>
      </c>
      <c r="G269" t="s">
        <v>708</v>
      </c>
      <c r="H269" t="s">
        <v>664</v>
      </c>
      <c r="I269" t="s">
        <v>715</v>
      </c>
      <c r="J269" t="s">
        <v>1377</v>
      </c>
      <c r="K269" t="s">
        <v>1384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</row>
    <row r="270" spans="2:38">
      <c r="B270" t="s">
        <v>2</v>
      </c>
      <c r="C270" t="s">
        <v>1385</v>
      </c>
      <c r="D270" t="s">
        <v>659</v>
      </c>
      <c r="E270" t="s">
        <v>736</v>
      </c>
      <c r="F270" t="s">
        <v>727</v>
      </c>
      <c r="G270" t="s">
        <v>708</v>
      </c>
      <c r="H270" t="s">
        <v>664</v>
      </c>
      <c r="I270" t="s">
        <v>715</v>
      </c>
      <c r="J270" t="s">
        <v>1377</v>
      </c>
      <c r="K270" t="s">
        <v>1386</v>
      </c>
      <c r="L270">
        <v>0</v>
      </c>
      <c r="M270">
        <v>32.021832124785554</v>
      </c>
      <c r="N270">
        <v>25.328986843004117</v>
      </c>
      <c r="O270">
        <v>27.276449603171137</v>
      </c>
      <c r="P270">
        <v>28.112710519315058</v>
      </c>
      <c r="Q270">
        <v>27.732134419545574</v>
      </c>
      <c r="R270">
        <v>27.409423810824791</v>
      </c>
      <c r="S270">
        <v>27.531751249690188</v>
      </c>
      <c r="T270">
        <v>27.655944929645045</v>
      </c>
      <c r="U270">
        <v>27.782018738547976</v>
      </c>
      <c r="V270">
        <v>27.90998671473173</v>
      </c>
      <c r="W270">
        <v>32.614410494716282</v>
      </c>
      <c r="X270">
        <v>35.711129442750547</v>
      </c>
      <c r="Y270">
        <v>38.6644345671953</v>
      </c>
      <c r="Z270">
        <v>41.336361832715738</v>
      </c>
      <c r="AA270">
        <v>43.593567863597599</v>
      </c>
      <c r="AB270">
        <v>45.503860970334074</v>
      </c>
      <c r="AC270">
        <v>47.180675225587862</v>
      </c>
      <c r="AD270">
        <v>57.987721702137023</v>
      </c>
      <c r="AE270">
        <v>56.011665045873492</v>
      </c>
      <c r="AF270">
        <v>56.876452387251106</v>
      </c>
      <c r="AG270">
        <v>57.989163782142896</v>
      </c>
      <c r="AH270">
        <v>59.054241907077568</v>
      </c>
      <c r="AI270">
        <v>60.429710045066059</v>
      </c>
      <c r="AJ270">
        <v>62.144150422346897</v>
      </c>
      <c r="AK270">
        <v>63.96108876641253</v>
      </c>
      <c r="AL270">
        <v>65.816647591576483</v>
      </c>
    </row>
    <row r="271" spans="2:38">
      <c r="B271" t="s">
        <v>2</v>
      </c>
      <c r="C271" t="s">
        <v>1387</v>
      </c>
      <c r="D271" t="s">
        <v>659</v>
      </c>
      <c r="E271" t="s">
        <v>736</v>
      </c>
      <c r="F271" t="s">
        <v>727</v>
      </c>
      <c r="G271" t="s">
        <v>708</v>
      </c>
      <c r="H271" t="s">
        <v>664</v>
      </c>
      <c r="I271" t="s">
        <v>715</v>
      </c>
      <c r="J271" t="s">
        <v>1377</v>
      </c>
      <c r="K271" t="s">
        <v>1388</v>
      </c>
      <c r="L271">
        <v>26.042211138767883</v>
      </c>
      <c r="M271">
        <v>26.048273218187926</v>
      </c>
      <c r="N271">
        <v>26.069322000653806</v>
      </c>
      <c r="O271">
        <v>26.083374437521627</v>
      </c>
      <c r="P271">
        <v>26.086109885288025</v>
      </c>
      <c r="Q271">
        <v>26.088787250094299</v>
      </c>
      <c r="R271">
        <v>26.088322631556185</v>
      </c>
      <c r="S271">
        <v>26.088322631556185</v>
      </c>
      <c r="T271">
        <v>26.088322631556185</v>
      </c>
      <c r="U271">
        <v>26.088322631556185</v>
      </c>
      <c r="V271">
        <v>26.088322631556185</v>
      </c>
      <c r="W271">
        <v>26.088322631556185</v>
      </c>
      <c r="X271">
        <v>26.088322631556185</v>
      </c>
      <c r="Y271">
        <v>26.088322631556185</v>
      </c>
      <c r="Z271">
        <v>26.088322631556185</v>
      </c>
      <c r="AA271">
        <v>26.088322631556185</v>
      </c>
      <c r="AB271">
        <v>26.088322631556185</v>
      </c>
      <c r="AC271">
        <v>26.088322631556185</v>
      </c>
      <c r="AD271">
        <v>26.088322631556185</v>
      </c>
      <c r="AE271">
        <v>26.088322631556185</v>
      </c>
      <c r="AF271">
        <v>26.088322631556185</v>
      </c>
      <c r="AG271">
        <v>26.088322631556185</v>
      </c>
      <c r="AH271">
        <v>26.088322631556185</v>
      </c>
      <c r="AI271">
        <v>26.088322631556185</v>
      </c>
      <c r="AJ271">
        <v>26.088322631556185</v>
      </c>
      <c r="AK271">
        <v>26.088322631556185</v>
      </c>
      <c r="AL271">
        <v>26.088322631556185</v>
      </c>
    </row>
    <row r="272" spans="2:38">
      <c r="B272" t="s">
        <v>2</v>
      </c>
      <c r="C272" t="s">
        <v>1389</v>
      </c>
      <c r="D272" t="s">
        <v>659</v>
      </c>
      <c r="E272" t="s">
        <v>736</v>
      </c>
      <c r="F272" t="s">
        <v>727</v>
      </c>
      <c r="G272" t="s">
        <v>708</v>
      </c>
      <c r="H272" t="s">
        <v>664</v>
      </c>
      <c r="I272" t="s">
        <v>715</v>
      </c>
      <c r="J272" t="s">
        <v>1377</v>
      </c>
      <c r="K272" t="s">
        <v>1390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</row>
    <row r="273" spans="2:38">
      <c r="B273" t="s">
        <v>2</v>
      </c>
      <c r="C273" t="s">
        <v>1391</v>
      </c>
      <c r="D273" t="s">
        <v>659</v>
      </c>
      <c r="E273" t="s">
        <v>736</v>
      </c>
      <c r="F273" t="s">
        <v>727</v>
      </c>
      <c r="G273" t="s">
        <v>708</v>
      </c>
      <c r="H273" t="s">
        <v>664</v>
      </c>
      <c r="I273" t="s">
        <v>715</v>
      </c>
      <c r="J273" t="s">
        <v>1377</v>
      </c>
      <c r="K273" t="s">
        <v>1392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</row>
    <row r="274" spans="2:38">
      <c r="B274" t="s">
        <v>2</v>
      </c>
      <c r="C274" t="s">
        <v>1376</v>
      </c>
      <c r="D274" t="s">
        <v>659</v>
      </c>
      <c r="E274" t="s">
        <v>736</v>
      </c>
      <c r="F274" t="s">
        <v>727</v>
      </c>
      <c r="G274" t="s">
        <v>721</v>
      </c>
      <c r="H274" t="s">
        <v>664</v>
      </c>
      <c r="I274" t="s">
        <v>722</v>
      </c>
      <c r="J274" t="s">
        <v>1377</v>
      </c>
      <c r="K274" t="s">
        <v>1378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</row>
    <row r="275" spans="2:38">
      <c r="B275" t="s">
        <v>2</v>
      </c>
      <c r="C275" t="s">
        <v>1379</v>
      </c>
      <c r="D275" t="s">
        <v>659</v>
      </c>
      <c r="E275" t="s">
        <v>736</v>
      </c>
      <c r="F275" t="s">
        <v>727</v>
      </c>
      <c r="G275" t="s">
        <v>721</v>
      </c>
      <c r="H275" t="s">
        <v>664</v>
      </c>
      <c r="I275" t="s">
        <v>722</v>
      </c>
      <c r="J275" t="s">
        <v>1377</v>
      </c>
      <c r="K275" t="s">
        <v>1380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</row>
    <row r="276" spans="2:38">
      <c r="B276" t="s">
        <v>2</v>
      </c>
      <c r="C276" t="s">
        <v>1381</v>
      </c>
      <c r="D276" t="s">
        <v>659</v>
      </c>
      <c r="E276" t="s">
        <v>736</v>
      </c>
      <c r="F276" t="s">
        <v>727</v>
      </c>
      <c r="G276" t="s">
        <v>721</v>
      </c>
      <c r="H276" t="s">
        <v>664</v>
      </c>
      <c r="I276" t="s">
        <v>722</v>
      </c>
      <c r="J276" t="s">
        <v>1377</v>
      </c>
      <c r="K276" t="s">
        <v>1382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</row>
    <row r="277" spans="2:38">
      <c r="B277" t="s">
        <v>2</v>
      </c>
      <c r="C277" t="s">
        <v>1383</v>
      </c>
      <c r="D277" t="s">
        <v>659</v>
      </c>
      <c r="E277" t="s">
        <v>736</v>
      </c>
      <c r="F277" t="s">
        <v>727</v>
      </c>
      <c r="G277" t="s">
        <v>721</v>
      </c>
      <c r="H277" t="s">
        <v>664</v>
      </c>
      <c r="I277" t="s">
        <v>722</v>
      </c>
      <c r="J277" t="s">
        <v>1377</v>
      </c>
      <c r="K277" t="s">
        <v>1384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</row>
    <row r="278" spans="2:38">
      <c r="B278" t="s">
        <v>2</v>
      </c>
      <c r="C278" t="s">
        <v>1385</v>
      </c>
      <c r="D278" t="s">
        <v>659</v>
      </c>
      <c r="E278" t="s">
        <v>736</v>
      </c>
      <c r="F278" t="s">
        <v>727</v>
      </c>
      <c r="G278" t="s">
        <v>721</v>
      </c>
      <c r="H278" t="s">
        <v>664</v>
      </c>
      <c r="I278" t="s">
        <v>722</v>
      </c>
      <c r="J278" t="s">
        <v>1377</v>
      </c>
      <c r="K278" t="s">
        <v>1386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</row>
    <row r="279" spans="2:38">
      <c r="B279" t="s">
        <v>2</v>
      </c>
      <c r="C279" t="s">
        <v>1387</v>
      </c>
      <c r="D279" t="s">
        <v>659</v>
      </c>
      <c r="E279" t="s">
        <v>736</v>
      </c>
      <c r="F279" t="s">
        <v>727</v>
      </c>
      <c r="G279" t="s">
        <v>721</v>
      </c>
      <c r="H279" t="s">
        <v>664</v>
      </c>
      <c r="I279" t="s">
        <v>722</v>
      </c>
      <c r="J279" t="s">
        <v>1377</v>
      </c>
      <c r="K279" t="s">
        <v>1388</v>
      </c>
      <c r="L279">
        <v>105.77399999999999</v>
      </c>
      <c r="M279">
        <v>105.77399999999999</v>
      </c>
      <c r="N279">
        <v>105.77399999999999</v>
      </c>
      <c r="O279">
        <v>105.77399999999999</v>
      </c>
      <c r="P279">
        <v>105.77399999999999</v>
      </c>
      <c r="Q279">
        <v>105.77399999999999</v>
      </c>
      <c r="R279">
        <v>105.77399999999999</v>
      </c>
      <c r="S279">
        <v>105.77399999999999</v>
      </c>
      <c r="T279">
        <v>105.77399999999999</v>
      </c>
      <c r="U279">
        <v>105.77399999999999</v>
      </c>
      <c r="V279">
        <v>105.77399999999999</v>
      </c>
      <c r="W279">
        <v>105.77399999999999</v>
      </c>
      <c r="X279">
        <v>105.77399999999999</v>
      </c>
      <c r="Y279">
        <v>105.77399999999999</v>
      </c>
      <c r="Z279">
        <v>105.77399999999999</v>
      </c>
      <c r="AA279">
        <v>105.77399999999999</v>
      </c>
      <c r="AB279">
        <v>105.77399999999999</v>
      </c>
      <c r="AC279">
        <v>105.77399999999999</v>
      </c>
      <c r="AD279">
        <v>105.77399999999999</v>
      </c>
      <c r="AE279">
        <v>105.77399999999999</v>
      </c>
      <c r="AF279">
        <v>105.77399999999999</v>
      </c>
      <c r="AG279">
        <v>105.77399999999999</v>
      </c>
      <c r="AH279">
        <v>105.77399999999999</v>
      </c>
      <c r="AI279">
        <v>105.77399999999999</v>
      </c>
      <c r="AJ279">
        <v>105.77399999999999</v>
      </c>
      <c r="AK279">
        <v>105.77399999999999</v>
      </c>
      <c r="AL279">
        <v>105.77399999999999</v>
      </c>
    </row>
    <row r="280" spans="2:38">
      <c r="B280" t="s">
        <v>2</v>
      </c>
      <c r="C280" t="s">
        <v>1389</v>
      </c>
      <c r="D280" t="s">
        <v>659</v>
      </c>
      <c r="E280" t="s">
        <v>736</v>
      </c>
      <c r="F280" t="s">
        <v>727</v>
      </c>
      <c r="G280" t="s">
        <v>721</v>
      </c>
      <c r="H280" t="s">
        <v>664</v>
      </c>
      <c r="I280" t="s">
        <v>722</v>
      </c>
      <c r="J280" t="s">
        <v>1377</v>
      </c>
      <c r="K280" t="s">
        <v>1390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</row>
    <row r="281" spans="2:38">
      <c r="B281" t="s">
        <v>2</v>
      </c>
      <c r="C281" t="s">
        <v>1391</v>
      </c>
      <c r="D281" t="s">
        <v>659</v>
      </c>
      <c r="E281" t="s">
        <v>736</v>
      </c>
      <c r="F281" t="s">
        <v>727</v>
      </c>
      <c r="G281" t="s">
        <v>721</v>
      </c>
      <c r="H281" t="s">
        <v>664</v>
      </c>
      <c r="I281" t="s">
        <v>722</v>
      </c>
      <c r="J281" t="s">
        <v>1377</v>
      </c>
      <c r="K281" t="s">
        <v>1392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</row>
    <row r="282" spans="2:38">
      <c r="B282" t="s">
        <v>2</v>
      </c>
      <c r="C282" t="s">
        <v>1376</v>
      </c>
      <c r="D282" t="s">
        <v>659</v>
      </c>
      <c r="E282" t="s">
        <v>736</v>
      </c>
      <c r="F282" t="s">
        <v>727</v>
      </c>
      <c r="G282" t="s">
        <v>721</v>
      </c>
      <c r="H282" t="s">
        <v>664</v>
      </c>
      <c r="I282" t="s">
        <v>721</v>
      </c>
      <c r="J282" t="s">
        <v>1377</v>
      </c>
      <c r="K282" t="s">
        <v>1378</v>
      </c>
      <c r="L282">
        <v>0</v>
      </c>
      <c r="M282">
        <v>77.729645262285885</v>
      </c>
      <c r="N282">
        <v>139.38451659876409</v>
      </c>
      <c r="O282">
        <v>205.93000640148603</v>
      </c>
      <c r="P282">
        <v>274.67659751816973</v>
      </c>
      <c r="Q282">
        <v>342.66379928135848</v>
      </c>
      <c r="R282">
        <v>410.02982368388075</v>
      </c>
      <c r="S282">
        <v>477.86035606950736</v>
      </c>
      <c r="T282">
        <v>546.16137577957488</v>
      </c>
      <c r="U282">
        <v>614.93892192573185</v>
      </c>
      <c r="V282">
        <v>684.19909404448026</v>
      </c>
      <c r="W282">
        <v>753.94805275863473</v>
      </c>
      <c r="X282">
        <v>824.19202044578185</v>
      </c>
      <c r="Y282">
        <v>894.93728191381808</v>
      </c>
      <c r="Z282">
        <v>966.19018508362581</v>
      </c>
      <c r="AA282">
        <v>1037.957141678985</v>
      </c>
      <c r="AB282">
        <v>1110.2446279237822</v>
      </c>
      <c r="AC282">
        <v>1183.0591852466023</v>
      </c>
      <c r="AD282">
        <v>1256.4074209927803</v>
      </c>
      <c r="AE282">
        <v>1330.2960091439943</v>
      </c>
      <c r="AF282">
        <v>1404.7316910454761</v>
      </c>
      <c r="AG282">
        <v>1479.7212761409296</v>
      </c>
      <c r="AH282">
        <v>1555.2716427152286</v>
      </c>
      <c r="AI282">
        <v>1631.3897386449876</v>
      </c>
      <c r="AJ282">
        <v>1708.0825821570825</v>
      </c>
      <c r="AK282">
        <v>1785.3572625952083</v>
      </c>
      <c r="AL282">
        <v>1863.220941194566</v>
      </c>
    </row>
    <row r="283" spans="2:38">
      <c r="B283" t="s">
        <v>2</v>
      </c>
      <c r="C283" t="s">
        <v>1379</v>
      </c>
      <c r="D283" t="s">
        <v>659</v>
      </c>
      <c r="E283" t="s">
        <v>736</v>
      </c>
      <c r="F283" t="s">
        <v>727</v>
      </c>
      <c r="G283" t="s">
        <v>721</v>
      </c>
      <c r="H283" t="s">
        <v>664</v>
      </c>
      <c r="I283" t="s">
        <v>721</v>
      </c>
      <c r="J283" t="s">
        <v>1377</v>
      </c>
      <c r="K283" t="s">
        <v>1380</v>
      </c>
      <c r="L283">
        <v>0</v>
      </c>
      <c r="M283">
        <v>1.2138712211684637E-5</v>
      </c>
      <c r="N283">
        <v>2.176709449847579E-5</v>
      </c>
      <c r="O283">
        <v>3.2159224129006419E-5</v>
      </c>
      <c r="P283">
        <v>4.2895090506421539E-5</v>
      </c>
      <c r="Q283">
        <v>5.3512366238175161E-5</v>
      </c>
      <c r="R283">
        <v>6.4032635310653545E-5</v>
      </c>
      <c r="S283">
        <v>7.4625444643773906E-5</v>
      </c>
      <c r="T283">
        <v>8.5291728006157643E-5</v>
      </c>
      <c r="U283">
        <v>9.6032428500504751E-5</v>
      </c>
      <c r="V283">
        <v>1.0684849866581077E-4</v>
      </c>
      <c r="W283">
        <v>1.1774090058066413E-4</v>
      </c>
      <c r="X283">
        <v>1.2871060596763659E-4</v>
      </c>
      <c r="Y283">
        <v>1.3975859629877907E-4</v>
      </c>
      <c r="Z283">
        <v>1.508858629022327E-4</v>
      </c>
      <c r="AA283">
        <v>1.6209340706996878E-4</v>
      </c>
      <c r="AB283">
        <v>1.7338224016666954E-4</v>
      </c>
      <c r="AC283">
        <v>1.8475338373976112E-4</v>
      </c>
      <c r="AD283">
        <v>1.9620786963061145E-4</v>
      </c>
      <c r="AE283">
        <v>2.0774674008690642E-4</v>
      </c>
      <c r="AF283">
        <v>2.1937104787621506E-4</v>
      </c>
      <c r="AG283">
        <v>2.3108185640075896E-4</v>
      </c>
      <c r="AH283">
        <v>2.4288023981339574E-4</v>
      </c>
      <c r="AI283">
        <v>2.54767283134833E-4</v>
      </c>
      <c r="AJ283">
        <v>2.667440823720833E-4</v>
      </c>
      <c r="AK283">
        <v>2.788117446381741E-4</v>
      </c>
      <c r="AL283">
        <v>2.9097138827312714E-4</v>
      </c>
    </row>
    <row r="284" spans="2:38">
      <c r="B284" t="s">
        <v>2</v>
      </c>
      <c r="C284" t="s">
        <v>1381</v>
      </c>
      <c r="D284" t="s">
        <v>659</v>
      </c>
      <c r="E284" t="s">
        <v>736</v>
      </c>
      <c r="F284" t="s">
        <v>727</v>
      </c>
      <c r="G284" t="s">
        <v>721</v>
      </c>
      <c r="H284" t="s">
        <v>664</v>
      </c>
      <c r="I284" t="s">
        <v>721</v>
      </c>
      <c r="J284" t="s">
        <v>1377</v>
      </c>
      <c r="K284" t="s">
        <v>1382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</row>
    <row r="285" spans="2:38">
      <c r="B285" t="s">
        <v>2</v>
      </c>
      <c r="C285" t="s">
        <v>1383</v>
      </c>
      <c r="D285" t="s">
        <v>659</v>
      </c>
      <c r="E285" t="s">
        <v>736</v>
      </c>
      <c r="F285" t="s">
        <v>727</v>
      </c>
      <c r="G285" t="s">
        <v>721</v>
      </c>
      <c r="H285" t="s">
        <v>664</v>
      </c>
      <c r="I285" t="s">
        <v>721</v>
      </c>
      <c r="J285" t="s">
        <v>1377</v>
      </c>
      <c r="K285" t="s">
        <v>1384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</row>
    <row r="286" spans="2:38">
      <c r="B286" t="s">
        <v>2</v>
      </c>
      <c r="C286" t="s">
        <v>1385</v>
      </c>
      <c r="D286" t="s">
        <v>659</v>
      </c>
      <c r="E286" t="s">
        <v>736</v>
      </c>
      <c r="F286" t="s">
        <v>727</v>
      </c>
      <c r="G286" t="s">
        <v>721</v>
      </c>
      <c r="H286" t="s">
        <v>664</v>
      </c>
      <c r="I286" t="s">
        <v>721</v>
      </c>
      <c r="J286" t="s">
        <v>1377</v>
      </c>
      <c r="K286" t="s">
        <v>1386</v>
      </c>
      <c r="L286">
        <v>0</v>
      </c>
      <c r="M286">
        <v>77.729645262285885</v>
      </c>
      <c r="N286">
        <v>61.654871336478209</v>
      </c>
      <c r="O286">
        <v>66.545489802721931</v>
      </c>
      <c r="P286">
        <v>68.746591116683703</v>
      </c>
      <c r="Q286">
        <v>67.98720176318875</v>
      </c>
      <c r="R286">
        <v>67.366024402522271</v>
      </c>
      <c r="S286">
        <v>80.785473262674259</v>
      </c>
      <c r="T286">
        <v>89.372615663686929</v>
      </c>
      <c r="U286">
        <v>97.428124407960127</v>
      </c>
      <c r="V286">
        <v>104.59341918969832</v>
      </c>
      <c r="W286">
        <v>110.52453156714419</v>
      </c>
      <c r="X286">
        <v>115.45128246505905</v>
      </c>
      <c r="Y286">
        <v>143.57518676542787</v>
      </c>
      <c r="Z286">
        <v>142.35376914212577</v>
      </c>
      <c r="AA286">
        <v>148.62058083116824</v>
      </c>
      <c r="AB286">
        <v>154.37869662001623</v>
      </c>
      <c r="AC286">
        <v>159.43272293169522</v>
      </c>
      <c r="AD286">
        <v>164.5985616300446</v>
      </c>
      <c r="AE286">
        <v>177.60484607486666</v>
      </c>
      <c r="AF286">
        <v>186.98803887451743</v>
      </c>
      <c r="AG286">
        <v>195.80145736116839</v>
      </c>
      <c r="AH286">
        <v>203.95641183633293</v>
      </c>
      <c r="AI286">
        <v>211.35051874896195</v>
      </c>
      <c r="AJ286">
        <v>218.19458855587101</v>
      </c>
      <c r="AK286">
        <v>232.6424745258731</v>
      </c>
      <c r="AL286">
        <v>238.16063824262818</v>
      </c>
    </row>
    <row r="287" spans="2:38">
      <c r="B287" t="s">
        <v>2</v>
      </c>
      <c r="C287" t="s">
        <v>1387</v>
      </c>
      <c r="D287" t="s">
        <v>659</v>
      </c>
      <c r="E287" t="s">
        <v>736</v>
      </c>
      <c r="F287" t="s">
        <v>727</v>
      </c>
      <c r="G287" t="s">
        <v>721</v>
      </c>
      <c r="H287" t="s">
        <v>664</v>
      </c>
      <c r="I287" t="s">
        <v>721</v>
      </c>
      <c r="J287" t="s">
        <v>1377</v>
      </c>
      <c r="K287" t="s">
        <v>1388</v>
      </c>
      <c r="L287">
        <v>0.15616579968587985</v>
      </c>
      <c r="M287">
        <v>0.15616579968587985</v>
      </c>
      <c r="N287">
        <v>0.15616579968587985</v>
      </c>
      <c r="O287">
        <v>0.15616579968587985</v>
      </c>
      <c r="P287">
        <v>0.15616579968587985</v>
      </c>
      <c r="Q287">
        <v>0.15616579968587985</v>
      </c>
      <c r="R287">
        <v>0.15616579968587985</v>
      </c>
      <c r="S287">
        <v>0.15616579968587985</v>
      </c>
      <c r="T287">
        <v>0.15616579968587985</v>
      </c>
      <c r="U287">
        <v>0.15616579968587985</v>
      </c>
      <c r="V287">
        <v>0.15616579968587985</v>
      </c>
      <c r="W287">
        <v>0.15616579968587985</v>
      </c>
      <c r="X287">
        <v>0.15616579968587985</v>
      </c>
      <c r="Y287">
        <v>0.15616579968587985</v>
      </c>
      <c r="Z287">
        <v>0.15616579968587985</v>
      </c>
      <c r="AA287">
        <v>0.15616579968587985</v>
      </c>
      <c r="AB287">
        <v>0.15616579968587985</v>
      </c>
      <c r="AC287">
        <v>0.15616579968587985</v>
      </c>
      <c r="AD287">
        <v>0.15616579968587985</v>
      </c>
      <c r="AE287">
        <v>0.15616579968587985</v>
      </c>
      <c r="AF287">
        <v>0.15616579968587985</v>
      </c>
      <c r="AG287">
        <v>0.15616579968587985</v>
      </c>
      <c r="AH287">
        <v>0.15616579968587985</v>
      </c>
      <c r="AI287">
        <v>0.15616579968587985</v>
      </c>
      <c r="AJ287">
        <v>0.15616579968587985</v>
      </c>
      <c r="AK287">
        <v>0.15616579968587985</v>
      </c>
      <c r="AL287">
        <v>0.15616579968587985</v>
      </c>
    </row>
    <row r="288" spans="2:38">
      <c r="B288" t="s">
        <v>2</v>
      </c>
      <c r="C288" t="s">
        <v>1389</v>
      </c>
      <c r="D288" t="s">
        <v>659</v>
      </c>
      <c r="E288" t="s">
        <v>736</v>
      </c>
      <c r="F288" t="s">
        <v>727</v>
      </c>
      <c r="G288" t="s">
        <v>721</v>
      </c>
      <c r="H288" t="s">
        <v>664</v>
      </c>
      <c r="I288" t="s">
        <v>721</v>
      </c>
      <c r="J288" t="s">
        <v>1377</v>
      </c>
      <c r="K288" t="s">
        <v>1390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</row>
    <row r="289" spans="2:38">
      <c r="B289" t="s">
        <v>2</v>
      </c>
      <c r="C289" t="s">
        <v>1391</v>
      </c>
      <c r="D289" t="s">
        <v>659</v>
      </c>
      <c r="E289" t="s">
        <v>736</v>
      </c>
      <c r="F289" t="s">
        <v>727</v>
      </c>
      <c r="G289" t="s">
        <v>721</v>
      </c>
      <c r="H289" t="s">
        <v>664</v>
      </c>
      <c r="I289" t="s">
        <v>721</v>
      </c>
      <c r="J289" t="s">
        <v>1377</v>
      </c>
      <c r="K289" t="s">
        <v>1392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</row>
    <row r="290" spans="2:38">
      <c r="B290" t="s">
        <v>2</v>
      </c>
      <c r="C290" t="s">
        <v>1376</v>
      </c>
      <c r="D290" t="s">
        <v>659</v>
      </c>
      <c r="E290" t="s">
        <v>753</v>
      </c>
      <c r="F290" t="s">
        <v>662</v>
      </c>
      <c r="G290" t="s">
        <v>663</v>
      </c>
      <c r="H290" t="s">
        <v>664</v>
      </c>
      <c r="I290" t="s">
        <v>665</v>
      </c>
      <c r="J290" t="s">
        <v>1377</v>
      </c>
      <c r="K290" t="s">
        <v>1378</v>
      </c>
      <c r="L290">
        <v>1733.5472549961132</v>
      </c>
      <c r="M290">
        <v>1731.0725569446297</v>
      </c>
      <c r="N290">
        <v>1728.6013916093311</v>
      </c>
      <c r="O290">
        <v>1726.1337539471447</v>
      </c>
      <c r="P290">
        <v>1723.6696389221966</v>
      </c>
      <c r="Q290">
        <v>1721.2090415058001</v>
      </c>
      <c r="R290">
        <v>1718.7519566764511</v>
      </c>
      <c r="S290">
        <v>1716.2983794198092</v>
      </c>
      <c r="T290">
        <v>1713.8483047286952</v>
      </c>
      <c r="U290">
        <v>1711.4017276030777</v>
      </c>
      <c r="V290">
        <v>1708.9586430500613</v>
      </c>
      <c r="W290">
        <v>1706.519046083878</v>
      </c>
      <c r="X290">
        <v>1704.0829317258804</v>
      </c>
      <c r="Y290">
        <v>1701.6502950045242</v>
      </c>
      <c r="Z290">
        <v>1699.221130955365</v>
      </c>
      <c r="AA290">
        <v>1696.7954346210449</v>
      </c>
      <c r="AB290">
        <v>1694.3732010512817</v>
      </c>
      <c r="AC290">
        <v>1691.9544253028594</v>
      </c>
      <c r="AD290">
        <v>1689.5391024396213</v>
      </c>
      <c r="AE290">
        <v>1687.1272275324541</v>
      </c>
      <c r="AF290">
        <v>1684.7187956592832</v>
      </c>
      <c r="AG290">
        <v>1682.3138019050598</v>
      </c>
      <c r="AH290">
        <v>1679.912241361752</v>
      </c>
      <c r="AI290">
        <v>1677.5141091283324</v>
      </c>
      <c r="AJ290">
        <v>1675.1194003107723</v>
      </c>
      <c r="AK290">
        <v>1672.7281100220277</v>
      </c>
      <c r="AL290">
        <v>1670.3402333820318</v>
      </c>
    </row>
    <row r="291" spans="2:38">
      <c r="B291" t="s">
        <v>2</v>
      </c>
      <c r="C291" t="s">
        <v>1379</v>
      </c>
      <c r="D291" t="s">
        <v>659</v>
      </c>
      <c r="E291" t="s">
        <v>753</v>
      </c>
      <c r="F291" t="s">
        <v>662</v>
      </c>
      <c r="G291" t="s">
        <v>663</v>
      </c>
      <c r="H291" t="s">
        <v>664</v>
      </c>
      <c r="I291" t="s">
        <v>665</v>
      </c>
      <c r="J291" t="s">
        <v>1377</v>
      </c>
      <c r="K291" t="s">
        <v>1380</v>
      </c>
      <c r="L291">
        <v>0.84063173489271503</v>
      </c>
      <c r="M291">
        <v>0.89912327176126561</v>
      </c>
      <c r="N291">
        <v>0.89041121700024406</v>
      </c>
      <c r="O291">
        <v>0.88351337787807016</v>
      </c>
      <c r="P291">
        <v>0.87656816372323265</v>
      </c>
      <c r="Q291">
        <v>0.8696062562662219</v>
      </c>
      <c r="R291">
        <v>0.86265574933895894</v>
      </c>
      <c r="S291">
        <v>0.85574399902356546</v>
      </c>
      <c r="T291">
        <v>0.84889740039073847</v>
      </c>
      <c r="U291">
        <v>0.84214109150183503</v>
      </c>
      <c r="V291">
        <v>0.83549901622216305</v>
      </c>
      <c r="W291">
        <v>0.82898994193733</v>
      </c>
      <c r="X291">
        <v>0.82267937746598008</v>
      </c>
      <c r="Y291">
        <v>0.81655271858321177</v>
      </c>
      <c r="Z291">
        <v>0.81067863699546172</v>
      </c>
      <c r="AA291">
        <v>0.80504654062156289</v>
      </c>
      <c r="AB291">
        <v>0.79964435145529911</v>
      </c>
      <c r="AC291">
        <v>0.79446064608671096</v>
      </c>
      <c r="AD291">
        <v>0.78948387758302851</v>
      </c>
      <c r="AE291">
        <v>0.78470379363577081</v>
      </c>
      <c r="AF291">
        <v>0.78011063909799649</v>
      </c>
      <c r="AG291">
        <v>0.77570131730911518</v>
      </c>
      <c r="AH291">
        <v>0.77146018735022759</v>
      </c>
      <c r="AI291">
        <v>0.76737879099063344</v>
      </c>
      <c r="AJ291">
        <v>0.76344949019831732</v>
      </c>
      <c r="AK291">
        <v>0.75966492756784543</v>
      </c>
      <c r="AL291">
        <v>0.75601804917619486</v>
      </c>
    </row>
    <row r="292" spans="2:38">
      <c r="B292" t="s">
        <v>2</v>
      </c>
      <c r="C292" t="s">
        <v>1381</v>
      </c>
      <c r="D292" t="s">
        <v>659</v>
      </c>
      <c r="E292" t="s">
        <v>753</v>
      </c>
      <c r="F292" t="s">
        <v>662</v>
      </c>
      <c r="G292" t="s">
        <v>663</v>
      </c>
      <c r="H292" t="s">
        <v>664</v>
      </c>
      <c r="I292" t="s">
        <v>665</v>
      </c>
      <c r="J292" t="s">
        <v>1377</v>
      </c>
      <c r="K292" t="s">
        <v>1382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</row>
    <row r="293" spans="2:38">
      <c r="B293" t="s">
        <v>2</v>
      </c>
      <c r="C293" t="s">
        <v>1383</v>
      </c>
      <c r="D293" t="s">
        <v>659</v>
      </c>
      <c r="E293" t="s">
        <v>753</v>
      </c>
      <c r="F293" t="s">
        <v>662</v>
      </c>
      <c r="G293" t="s">
        <v>663</v>
      </c>
      <c r="H293" t="s">
        <v>664</v>
      </c>
      <c r="I293" t="s">
        <v>665</v>
      </c>
      <c r="J293" t="s">
        <v>1377</v>
      </c>
      <c r="K293" t="s">
        <v>1384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</row>
    <row r="294" spans="2:38">
      <c r="B294" t="s">
        <v>2</v>
      </c>
      <c r="C294" t="s">
        <v>1385</v>
      </c>
      <c r="D294" t="s">
        <v>659</v>
      </c>
      <c r="E294" t="s">
        <v>753</v>
      </c>
      <c r="F294" t="s">
        <v>662</v>
      </c>
      <c r="G294" t="s">
        <v>663</v>
      </c>
      <c r="H294" t="s">
        <v>664</v>
      </c>
      <c r="I294" t="s">
        <v>665</v>
      </c>
      <c r="J294" t="s">
        <v>1377</v>
      </c>
      <c r="K294" t="s">
        <v>1386</v>
      </c>
      <c r="L294">
        <v>0</v>
      </c>
      <c r="M294">
        <v>41.216013260586379</v>
      </c>
      <c r="N294">
        <v>43.313028066401571</v>
      </c>
      <c r="O294">
        <v>45.301458686627065</v>
      </c>
      <c r="P294">
        <v>47.186631810324478</v>
      </c>
      <c r="Q294">
        <v>48.973613220788039</v>
      </c>
      <c r="R294">
        <v>50.667220574361828</v>
      </c>
      <c r="S294">
        <v>52.272035553368816</v>
      </c>
      <c r="T294">
        <v>53.792415423805529</v>
      </c>
      <c r="U294">
        <v>55.232504026958004</v>
      </c>
      <c r="V294">
        <v>56.596242232662782</v>
      </c>
      <c r="W294">
        <v>57.887377880582299</v>
      </c>
      <c r="X294">
        <v>56.97575766930629</v>
      </c>
      <c r="Y294">
        <v>56.206568412445066</v>
      </c>
      <c r="Z294">
        <v>55.593053702232964</v>
      </c>
      <c r="AA294">
        <v>55.096780939959906</v>
      </c>
      <c r="AB294">
        <v>54.707508864393908</v>
      </c>
      <c r="AC294">
        <v>54.415530203115893</v>
      </c>
      <c r="AD294">
        <v>54.212034754760715</v>
      </c>
      <c r="AE294">
        <v>54.08865554544191</v>
      </c>
      <c r="AF294">
        <v>54.037873845742993</v>
      </c>
      <c r="AG294">
        <v>54.103509582224994</v>
      </c>
      <c r="AH294">
        <v>54.17114692415398</v>
      </c>
      <c r="AI294">
        <v>54.190004380068643</v>
      </c>
      <c r="AJ294">
        <v>54.172463610310736</v>
      </c>
      <c r="AK294">
        <v>54.126857049453314</v>
      </c>
      <c r="AL294">
        <v>54.060347075538644</v>
      </c>
    </row>
    <row r="295" spans="2:38">
      <c r="B295" t="s">
        <v>2</v>
      </c>
      <c r="C295" t="s">
        <v>1387</v>
      </c>
      <c r="D295" t="s">
        <v>659</v>
      </c>
      <c r="E295" t="s">
        <v>753</v>
      </c>
      <c r="F295" t="s">
        <v>662</v>
      </c>
      <c r="G295" t="s">
        <v>663</v>
      </c>
      <c r="H295" t="s">
        <v>664</v>
      </c>
      <c r="I295" t="s">
        <v>665</v>
      </c>
      <c r="J295" t="s">
        <v>1377</v>
      </c>
      <c r="K295" t="s">
        <v>1388</v>
      </c>
      <c r="L295">
        <v>426.13452050647783</v>
      </c>
      <c r="M295">
        <v>459.31553584975137</v>
      </c>
      <c r="N295">
        <v>458.22085853054176</v>
      </c>
      <c r="O295">
        <v>421.5445782827619</v>
      </c>
      <c r="P295">
        <v>421.5827758095794</v>
      </c>
      <c r="Q295">
        <v>421.61961530551741</v>
      </c>
      <c r="R295">
        <v>421.63630310714035</v>
      </c>
      <c r="S295">
        <v>421.65017192953178</v>
      </c>
      <c r="T295">
        <v>421.67085722136807</v>
      </c>
      <c r="U295">
        <v>421.70031090654135</v>
      </c>
      <c r="V295">
        <v>421.74025218858458</v>
      </c>
      <c r="W295">
        <v>421.72239283936602</v>
      </c>
      <c r="X295">
        <v>421.70572332525876</v>
      </c>
      <c r="Y295">
        <v>421.68807658742799</v>
      </c>
      <c r="Z295">
        <v>421.67086239177587</v>
      </c>
      <c r="AA295">
        <v>421.68915179812006</v>
      </c>
      <c r="AB295">
        <v>421.7052797646204</v>
      </c>
      <c r="AC295">
        <v>421.71982045314428</v>
      </c>
      <c r="AD295">
        <v>421.71982045314428</v>
      </c>
      <c r="AE295">
        <v>421.71982045314428</v>
      </c>
      <c r="AF295">
        <v>421.71982045314428</v>
      </c>
      <c r="AG295">
        <v>421.71982045314428</v>
      </c>
      <c r="AH295">
        <v>421.71982045314428</v>
      </c>
      <c r="AI295">
        <v>421.71982045314428</v>
      </c>
      <c r="AJ295">
        <v>421.71982045314428</v>
      </c>
      <c r="AK295">
        <v>421.71982045314428</v>
      </c>
      <c r="AL295">
        <v>421.71982045314428</v>
      </c>
    </row>
    <row r="296" spans="2:38">
      <c r="B296" t="s">
        <v>2</v>
      </c>
      <c r="C296" t="s">
        <v>1389</v>
      </c>
      <c r="D296" t="s">
        <v>659</v>
      </c>
      <c r="E296" t="s">
        <v>753</v>
      </c>
      <c r="F296" t="s">
        <v>662</v>
      </c>
      <c r="G296" t="s">
        <v>663</v>
      </c>
      <c r="H296" t="s">
        <v>664</v>
      </c>
      <c r="I296" t="s">
        <v>665</v>
      </c>
      <c r="J296" t="s">
        <v>1377</v>
      </c>
      <c r="K296" t="s">
        <v>1390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</row>
    <row r="297" spans="2:38">
      <c r="B297" t="s">
        <v>2</v>
      </c>
      <c r="C297" t="s">
        <v>1391</v>
      </c>
      <c r="D297" t="s">
        <v>659</v>
      </c>
      <c r="E297" t="s">
        <v>753</v>
      </c>
      <c r="F297" t="s">
        <v>662</v>
      </c>
      <c r="G297" t="s">
        <v>663</v>
      </c>
      <c r="H297" t="s">
        <v>664</v>
      </c>
      <c r="I297" t="s">
        <v>665</v>
      </c>
      <c r="J297" t="s">
        <v>1377</v>
      </c>
      <c r="K297" t="s">
        <v>1392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</row>
    <row r="298" spans="2:38">
      <c r="B298" t="s">
        <v>2</v>
      </c>
      <c r="C298" t="s">
        <v>1376</v>
      </c>
      <c r="D298" t="s">
        <v>659</v>
      </c>
      <c r="E298" t="s">
        <v>753</v>
      </c>
      <c r="F298" t="s">
        <v>662</v>
      </c>
      <c r="G298" t="s">
        <v>663</v>
      </c>
      <c r="H298" t="s">
        <v>664</v>
      </c>
      <c r="I298" t="s">
        <v>678</v>
      </c>
      <c r="J298" t="s">
        <v>1377</v>
      </c>
      <c r="K298" t="s">
        <v>1378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</row>
    <row r="299" spans="2:38">
      <c r="B299" t="s">
        <v>2</v>
      </c>
      <c r="C299" t="s">
        <v>1379</v>
      </c>
      <c r="D299" t="s">
        <v>659</v>
      </c>
      <c r="E299" t="s">
        <v>753</v>
      </c>
      <c r="F299" t="s">
        <v>662</v>
      </c>
      <c r="G299" t="s">
        <v>663</v>
      </c>
      <c r="H299" t="s">
        <v>664</v>
      </c>
      <c r="I299" t="s">
        <v>678</v>
      </c>
      <c r="J299" t="s">
        <v>1377</v>
      </c>
      <c r="K299" t="s">
        <v>1380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</row>
    <row r="300" spans="2:38">
      <c r="B300" t="s">
        <v>2</v>
      </c>
      <c r="C300" t="s">
        <v>1381</v>
      </c>
      <c r="D300" t="s">
        <v>659</v>
      </c>
      <c r="E300" t="s">
        <v>753</v>
      </c>
      <c r="F300" t="s">
        <v>662</v>
      </c>
      <c r="G300" t="s">
        <v>663</v>
      </c>
      <c r="H300" t="s">
        <v>664</v>
      </c>
      <c r="I300" t="s">
        <v>678</v>
      </c>
      <c r="J300" t="s">
        <v>1377</v>
      </c>
      <c r="K300" t="s">
        <v>1382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</row>
    <row r="301" spans="2:38">
      <c r="B301" t="s">
        <v>2</v>
      </c>
      <c r="C301" t="s">
        <v>1383</v>
      </c>
      <c r="D301" t="s">
        <v>659</v>
      </c>
      <c r="E301" t="s">
        <v>753</v>
      </c>
      <c r="F301" t="s">
        <v>662</v>
      </c>
      <c r="G301" t="s">
        <v>663</v>
      </c>
      <c r="H301" t="s">
        <v>664</v>
      </c>
      <c r="I301" t="s">
        <v>678</v>
      </c>
      <c r="J301" t="s">
        <v>1377</v>
      </c>
      <c r="K301" t="s">
        <v>1384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</row>
    <row r="302" spans="2:38">
      <c r="B302" t="s">
        <v>2</v>
      </c>
      <c r="C302" t="s">
        <v>1385</v>
      </c>
      <c r="D302" t="s">
        <v>659</v>
      </c>
      <c r="E302" t="s">
        <v>753</v>
      </c>
      <c r="F302" t="s">
        <v>662</v>
      </c>
      <c r="G302" t="s">
        <v>663</v>
      </c>
      <c r="H302" t="s">
        <v>664</v>
      </c>
      <c r="I302" t="s">
        <v>678</v>
      </c>
      <c r="J302" t="s">
        <v>1377</v>
      </c>
      <c r="K302" t="s">
        <v>1386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</row>
    <row r="303" spans="2:38">
      <c r="B303" t="s">
        <v>2</v>
      </c>
      <c r="C303" t="s">
        <v>1387</v>
      </c>
      <c r="D303" t="s">
        <v>659</v>
      </c>
      <c r="E303" t="s">
        <v>753</v>
      </c>
      <c r="F303" t="s">
        <v>662</v>
      </c>
      <c r="G303" t="s">
        <v>663</v>
      </c>
      <c r="H303" t="s">
        <v>664</v>
      </c>
      <c r="I303" t="s">
        <v>678</v>
      </c>
      <c r="J303" t="s">
        <v>1377</v>
      </c>
      <c r="K303" t="s">
        <v>1388</v>
      </c>
      <c r="L303">
        <v>354.76776726910617</v>
      </c>
      <c r="M303">
        <v>381.81347583301425</v>
      </c>
      <c r="N303">
        <v>380.51738874504889</v>
      </c>
      <c r="O303">
        <v>380.64308951901609</v>
      </c>
      <c r="P303">
        <v>380.70516914991543</v>
      </c>
      <c r="Q303">
        <v>380.75956658334195</v>
      </c>
      <c r="R303">
        <v>380.77649761690054</v>
      </c>
      <c r="S303">
        <v>380.79050116729121</v>
      </c>
      <c r="T303">
        <v>380.81138740538694</v>
      </c>
      <c r="U303">
        <v>380.84112721694942</v>
      </c>
      <c r="V303">
        <v>380.88145650663051</v>
      </c>
      <c r="W303">
        <v>380.86342366363431</v>
      </c>
      <c r="X303">
        <v>380.8465922143447</v>
      </c>
      <c r="Y303">
        <v>380.82877404813922</v>
      </c>
      <c r="Z303">
        <v>380.81139262602238</v>
      </c>
      <c r="AA303">
        <v>380.8298597039132</v>
      </c>
      <c r="AB303">
        <v>380.8461443447581</v>
      </c>
      <c r="AC303">
        <v>380.86082628809203</v>
      </c>
      <c r="AD303">
        <v>380.86082628809203</v>
      </c>
      <c r="AE303">
        <v>380.86082628809203</v>
      </c>
      <c r="AF303">
        <v>380.86082628809203</v>
      </c>
      <c r="AG303">
        <v>380.86082628809203</v>
      </c>
      <c r="AH303">
        <v>380.86082628809203</v>
      </c>
      <c r="AI303">
        <v>380.86082628809203</v>
      </c>
      <c r="AJ303">
        <v>380.86082628809203</v>
      </c>
      <c r="AK303">
        <v>380.86082628809203</v>
      </c>
      <c r="AL303">
        <v>380.86082628809203</v>
      </c>
    </row>
    <row r="304" spans="2:38">
      <c r="B304" t="s">
        <v>2</v>
      </c>
      <c r="C304" t="s">
        <v>1389</v>
      </c>
      <c r="D304" t="s">
        <v>659</v>
      </c>
      <c r="E304" t="s">
        <v>753</v>
      </c>
      <c r="F304" t="s">
        <v>662</v>
      </c>
      <c r="G304" t="s">
        <v>663</v>
      </c>
      <c r="H304" t="s">
        <v>664</v>
      </c>
      <c r="I304" t="s">
        <v>678</v>
      </c>
      <c r="J304" t="s">
        <v>1377</v>
      </c>
      <c r="K304" t="s">
        <v>1390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</row>
    <row r="305" spans="2:38">
      <c r="B305" t="s">
        <v>2</v>
      </c>
      <c r="C305" t="s">
        <v>1391</v>
      </c>
      <c r="D305" t="s">
        <v>659</v>
      </c>
      <c r="E305" t="s">
        <v>753</v>
      </c>
      <c r="F305" t="s">
        <v>662</v>
      </c>
      <c r="G305" t="s">
        <v>663</v>
      </c>
      <c r="H305" t="s">
        <v>664</v>
      </c>
      <c r="I305" t="s">
        <v>678</v>
      </c>
      <c r="J305" t="s">
        <v>1377</v>
      </c>
      <c r="K305" t="s">
        <v>1392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</row>
    <row r="306" spans="2:38">
      <c r="B306" t="s">
        <v>2</v>
      </c>
      <c r="C306" t="s">
        <v>1376</v>
      </c>
      <c r="D306" t="s">
        <v>659</v>
      </c>
      <c r="E306" t="s">
        <v>753</v>
      </c>
      <c r="F306" t="s">
        <v>662</v>
      </c>
      <c r="G306" t="s">
        <v>684</v>
      </c>
      <c r="H306" t="s">
        <v>664</v>
      </c>
      <c r="I306" t="s">
        <v>685</v>
      </c>
      <c r="J306" t="s">
        <v>1377</v>
      </c>
      <c r="K306" t="s">
        <v>1378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</row>
    <row r="307" spans="2:38">
      <c r="B307" t="s">
        <v>2</v>
      </c>
      <c r="C307" t="s">
        <v>1379</v>
      </c>
      <c r="D307" t="s">
        <v>659</v>
      </c>
      <c r="E307" t="s">
        <v>753</v>
      </c>
      <c r="F307" t="s">
        <v>662</v>
      </c>
      <c r="G307" t="s">
        <v>684</v>
      </c>
      <c r="H307" t="s">
        <v>664</v>
      </c>
      <c r="I307" t="s">
        <v>685</v>
      </c>
      <c r="J307" t="s">
        <v>1377</v>
      </c>
      <c r="K307" t="s">
        <v>1380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</row>
    <row r="308" spans="2:38">
      <c r="B308" t="s">
        <v>2</v>
      </c>
      <c r="C308" t="s">
        <v>1381</v>
      </c>
      <c r="D308" t="s">
        <v>659</v>
      </c>
      <c r="E308" t="s">
        <v>753</v>
      </c>
      <c r="F308" t="s">
        <v>662</v>
      </c>
      <c r="G308" t="s">
        <v>684</v>
      </c>
      <c r="H308" t="s">
        <v>664</v>
      </c>
      <c r="I308" t="s">
        <v>685</v>
      </c>
      <c r="J308" t="s">
        <v>1377</v>
      </c>
      <c r="K308" t="s">
        <v>1382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</row>
    <row r="309" spans="2:38">
      <c r="B309" t="s">
        <v>2</v>
      </c>
      <c r="C309" t="s">
        <v>1383</v>
      </c>
      <c r="D309" t="s">
        <v>659</v>
      </c>
      <c r="E309" t="s">
        <v>753</v>
      </c>
      <c r="F309" t="s">
        <v>662</v>
      </c>
      <c r="G309" t="s">
        <v>684</v>
      </c>
      <c r="H309" t="s">
        <v>664</v>
      </c>
      <c r="I309" t="s">
        <v>685</v>
      </c>
      <c r="J309" t="s">
        <v>1377</v>
      </c>
      <c r="K309" t="s">
        <v>1384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</row>
    <row r="310" spans="2:38">
      <c r="B310" t="s">
        <v>2</v>
      </c>
      <c r="C310" t="s">
        <v>1385</v>
      </c>
      <c r="D310" t="s">
        <v>659</v>
      </c>
      <c r="E310" t="s">
        <v>753</v>
      </c>
      <c r="F310" t="s">
        <v>662</v>
      </c>
      <c r="G310" t="s">
        <v>684</v>
      </c>
      <c r="H310" t="s">
        <v>664</v>
      </c>
      <c r="I310" t="s">
        <v>685</v>
      </c>
      <c r="J310" t="s">
        <v>1377</v>
      </c>
      <c r="K310" t="s">
        <v>1386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</row>
    <row r="311" spans="2:38">
      <c r="B311" t="s">
        <v>2</v>
      </c>
      <c r="C311" t="s">
        <v>1387</v>
      </c>
      <c r="D311" t="s">
        <v>659</v>
      </c>
      <c r="E311" t="s">
        <v>753</v>
      </c>
      <c r="F311" t="s">
        <v>662</v>
      </c>
      <c r="G311" t="s">
        <v>684</v>
      </c>
      <c r="H311" t="s">
        <v>664</v>
      </c>
      <c r="I311" t="s">
        <v>685</v>
      </c>
      <c r="J311" t="s">
        <v>1377</v>
      </c>
      <c r="K311" t="s">
        <v>1388</v>
      </c>
      <c r="L311">
        <v>229.37793070669568</v>
      </c>
      <c r="M311">
        <v>237.91322612021497</v>
      </c>
      <c r="N311">
        <v>237.45149863260983</v>
      </c>
      <c r="O311">
        <v>237.45149863260983</v>
      </c>
      <c r="P311">
        <v>237.45149863260983</v>
      </c>
      <c r="Q311">
        <v>237.45149863260983</v>
      </c>
      <c r="R311">
        <v>237.45149863260983</v>
      </c>
      <c r="S311">
        <v>237.45149863260983</v>
      </c>
      <c r="T311">
        <v>237.45149863260983</v>
      </c>
      <c r="U311">
        <v>237.45149863260983</v>
      </c>
      <c r="V311">
        <v>237.45149863260983</v>
      </c>
      <c r="W311">
        <v>237.45149863260983</v>
      </c>
      <c r="X311">
        <v>237.45149863260983</v>
      </c>
      <c r="Y311">
        <v>237.45149863260983</v>
      </c>
      <c r="Z311">
        <v>237.45149863260983</v>
      </c>
      <c r="AA311">
        <v>237.45149863260983</v>
      </c>
      <c r="AB311">
        <v>237.45149863260983</v>
      </c>
      <c r="AC311">
        <v>237.45149863260983</v>
      </c>
      <c r="AD311">
        <v>237.45149863260983</v>
      </c>
      <c r="AE311">
        <v>237.45149863260983</v>
      </c>
      <c r="AF311">
        <v>237.45149863260983</v>
      </c>
      <c r="AG311">
        <v>237.45149863260983</v>
      </c>
      <c r="AH311">
        <v>237.45149863260983</v>
      </c>
      <c r="AI311">
        <v>237.45149863260983</v>
      </c>
      <c r="AJ311">
        <v>237.45149863260983</v>
      </c>
      <c r="AK311">
        <v>237.45149863260983</v>
      </c>
      <c r="AL311">
        <v>237.45149863260983</v>
      </c>
    </row>
    <row r="312" spans="2:38">
      <c r="B312" t="s">
        <v>2</v>
      </c>
      <c r="C312" t="s">
        <v>1389</v>
      </c>
      <c r="D312" t="s">
        <v>659</v>
      </c>
      <c r="E312" t="s">
        <v>753</v>
      </c>
      <c r="F312" t="s">
        <v>662</v>
      </c>
      <c r="G312" t="s">
        <v>684</v>
      </c>
      <c r="H312" t="s">
        <v>664</v>
      </c>
      <c r="I312" t="s">
        <v>685</v>
      </c>
      <c r="J312" t="s">
        <v>1377</v>
      </c>
      <c r="K312" t="s">
        <v>1390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</row>
    <row r="313" spans="2:38">
      <c r="B313" t="s">
        <v>2</v>
      </c>
      <c r="C313" t="s">
        <v>1391</v>
      </c>
      <c r="D313" t="s">
        <v>659</v>
      </c>
      <c r="E313" t="s">
        <v>753</v>
      </c>
      <c r="F313" t="s">
        <v>662</v>
      </c>
      <c r="G313" t="s">
        <v>684</v>
      </c>
      <c r="H313" t="s">
        <v>664</v>
      </c>
      <c r="I313" t="s">
        <v>685</v>
      </c>
      <c r="J313" t="s">
        <v>1377</v>
      </c>
      <c r="K313" t="s">
        <v>1392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</row>
    <row r="314" spans="2:38">
      <c r="B314" t="s">
        <v>2</v>
      </c>
      <c r="C314" t="s">
        <v>1376</v>
      </c>
      <c r="D314" t="s">
        <v>659</v>
      </c>
      <c r="E314" t="s">
        <v>753</v>
      </c>
      <c r="F314" t="s">
        <v>662</v>
      </c>
      <c r="G314" t="s">
        <v>694</v>
      </c>
      <c r="H314" t="s">
        <v>664</v>
      </c>
      <c r="I314" t="s">
        <v>695</v>
      </c>
      <c r="J314" t="s">
        <v>1377</v>
      </c>
      <c r="K314" t="s">
        <v>1378</v>
      </c>
      <c r="L314">
        <v>1400.9198081765255</v>
      </c>
      <c r="M314">
        <v>1395.3595396393996</v>
      </c>
      <c r="N314">
        <v>1389.8213398788193</v>
      </c>
      <c r="O314">
        <v>1384.3051213035292</v>
      </c>
      <c r="P314">
        <v>1378.8107966699263</v>
      </c>
      <c r="Q314">
        <v>1373.338279080677</v>
      </c>
      <c r="R314">
        <v>1367.887481983345</v>
      </c>
      <c r="S314">
        <v>1362.4583191690215</v>
      </c>
      <c r="T314">
        <v>1357.0507047709625</v>
      </c>
      <c r="U314">
        <v>1351.6645532632294</v>
      </c>
      <c r="V314">
        <v>1346.2997794593377</v>
      </c>
      <c r="W314">
        <v>1340.9562985109087</v>
      </c>
      <c r="X314">
        <v>1335.634025906329</v>
      </c>
      <c r="Y314">
        <v>1330.3328774694107</v>
      </c>
      <c r="Z314">
        <v>1325.052769358065</v>
      </c>
      <c r="AA314">
        <v>1319.7936180629715</v>
      </c>
      <c r="AB314">
        <v>1314.5553404062596</v>
      </c>
      <c r="AC314">
        <v>1309.3378535401939</v>
      </c>
      <c r="AD314">
        <v>1304.1410749458616</v>
      </c>
      <c r="AE314">
        <v>1298.9649224318687</v>
      </c>
      <c r="AF314">
        <v>1293.8093141330396</v>
      </c>
      <c r="AG314">
        <v>1288.6741685091235</v>
      </c>
      <c r="AH314">
        <v>1283.5594043435037</v>
      </c>
      <c r="AI314">
        <v>1278.4649407419124</v>
      </c>
      <c r="AJ314">
        <v>1273.3906971311526</v>
      </c>
      <c r="AK314">
        <v>1268.336593257824</v>
      </c>
      <c r="AL314">
        <v>1263.3025491870521</v>
      </c>
    </row>
    <row r="315" spans="2:38">
      <c r="B315" t="s">
        <v>2</v>
      </c>
      <c r="C315" t="s">
        <v>1379</v>
      </c>
      <c r="D315" t="s">
        <v>659</v>
      </c>
      <c r="E315" t="s">
        <v>753</v>
      </c>
      <c r="F315" t="s">
        <v>662</v>
      </c>
      <c r="G315" t="s">
        <v>694</v>
      </c>
      <c r="H315" t="s">
        <v>664</v>
      </c>
      <c r="I315" t="s">
        <v>695</v>
      </c>
      <c r="J315" t="s">
        <v>1377</v>
      </c>
      <c r="K315" t="s">
        <v>1380</v>
      </c>
      <c r="L315">
        <v>0.23909031392879376</v>
      </c>
      <c r="M315">
        <v>0.23660498984916822</v>
      </c>
      <c r="N315">
        <v>0.23394921133578003</v>
      </c>
      <c r="O315">
        <v>0.23120094077834022</v>
      </c>
      <c r="P315">
        <v>0.2284214273975845</v>
      </c>
      <c r="Q315">
        <v>0.2256656477647265</v>
      </c>
      <c r="R315">
        <v>0.22297169104826695</v>
      </c>
      <c r="S315">
        <v>0.22037920367757621</v>
      </c>
      <c r="T315">
        <v>0.21792055712998257</v>
      </c>
      <c r="U315">
        <v>0.21562283802959697</v>
      </c>
      <c r="V315">
        <v>0.2135086254441389</v>
      </c>
      <c r="W315">
        <v>0.21159665446637616</v>
      </c>
      <c r="X315">
        <v>0.20985174176872989</v>
      </c>
      <c r="Y315">
        <v>0.20824894074916983</v>
      </c>
      <c r="Z315">
        <v>0.20676668366042994</v>
      </c>
      <c r="AA315">
        <v>0.20538697452266466</v>
      </c>
      <c r="AB315">
        <v>0.20409436053880231</v>
      </c>
      <c r="AC315">
        <v>0.20287670553275131</v>
      </c>
      <c r="AD315">
        <v>0.2017234989228725</v>
      </c>
      <c r="AE315">
        <v>0.20063324161646631</v>
      </c>
      <c r="AF315">
        <v>0.19958779647819624</v>
      </c>
      <c r="AG315">
        <v>0.19858051758730955</v>
      </c>
      <c r="AH315">
        <v>0.19760709001922624</v>
      </c>
      <c r="AI315">
        <v>0.19666282744934221</v>
      </c>
      <c r="AJ315">
        <v>0.19574599842157442</v>
      </c>
      <c r="AK315">
        <v>0.1948527392927985</v>
      </c>
      <c r="AL315">
        <v>0.19398004142362771</v>
      </c>
    </row>
    <row r="316" spans="2:38">
      <c r="B316" t="s">
        <v>2</v>
      </c>
      <c r="C316" t="s">
        <v>1381</v>
      </c>
      <c r="D316" t="s">
        <v>659</v>
      </c>
      <c r="E316" t="s">
        <v>753</v>
      </c>
      <c r="F316" t="s">
        <v>662</v>
      </c>
      <c r="G316" t="s">
        <v>694</v>
      </c>
      <c r="H316" t="s">
        <v>664</v>
      </c>
      <c r="I316" t="s">
        <v>695</v>
      </c>
      <c r="J316" t="s">
        <v>1377</v>
      </c>
      <c r="K316" t="s">
        <v>1382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</row>
    <row r="317" spans="2:38">
      <c r="B317" t="s">
        <v>2</v>
      </c>
      <c r="C317" t="s">
        <v>1383</v>
      </c>
      <c r="D317" t="s">
        <v>659</v>
      </c>
      <c r="E317" t="s">
        <v>753</v>
      </c>
      <c r="F317" t="s">
        <v>662</v>
      </c>
      <c r="G317" t="s">
        <v>694</v>
      </c>
      <c r="H317" t="s">
        <v>664</v>
      </c>
      <c r="I317" t="s">
        <v>695</v>
      </c>
      <c r="J317" t="s">
        <v>1377</v>
      </c>
      <c r="K317" t="s">
        <v>1384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</row>
    <row r="318" spans="2:38">
      <c r="B318" t="s">
        <v>2</v>
      </c>
      <c r="C318" t="s">
        <v>1385</v>
      </c>
      <c r="D318" t="s">
        <v>659</v>
      </c>
      <c r="E318" t="s">
        <v>753</v>
      </c>
      <c r="F318" t="s">
        <v>662</v>
      </c>
      <c r="G318" t="s">
        <v>694</v>
      </c>
      <c r="H318" t="s">
        <v>664</v>
      </c>
      <c r="I318" t="s">
        <v>695</v>
      </c>
      <c r="J318" t="s">
        <v>1377</v>
      </c>
      <c r="K318" t="s">
        <v>1386</v>
      </c>
      <c r="L318">
        <v>0</v>
      </c>
      <c r="M318">
        <v>46.000863944156066</v>
      </c>
      <c r="N318">
        <v>54.545578488179736</v>
      </c>
      <c r="O318">
        <v>61.779932527338509</v>
      </c>
      <c r="P318">
        <v>67.895818872959225</v>
      </c>
      <c r="Q318">
        <v>73.057063301255951</v>
      </c>
      <c r="R318">
        <v>77.403529617923837</v>
      </c>
      <c r="S318">
        <v>81.054624319445082</v>
      </c>
      <c r="T318">
        <v>84.112288665582355</v>
      </c>
      <c r="U318">
        <v>86.663553133866799</v>
      </c>
      <c r="V318">
        <v>88.782718261719424</v>
      </c>
      <c r="W318">
        <v>90.533216520434266</v>
      </c>
      <c r="X318">
        <v>83.582175022759088</v>
      </c>
      <c r="Y318">
        <v>78.816212043528907</v>
      </c>
      <c r="Z318">
        <v>75.736557961863866</v>
      </c>
      <c r="AA318">
        <v>73.943632669792123</v>
      </c>
      <c r="AB318">
        <v>73.118700243312247</v>
      </c>
      <c r="AC318">
        <v>73.008768122268236</v>
      </c>
      <c r="AD318">
        <v>73.414174159317341</v>
      </c>
      <c r="AE318">
        <v>86.655191289419335</v>
      </c>
      <c r="AF318">
        <v>88.19876111327568</v>
      </c>
      <c r="AG318">
        <v>89.460139549235109</v>
      </c>
      <c r="AH318">
        <v>90.480823642958711</v>
      </c>
      <c r="AI318">
        <v>90.149377756306208</v>
      </c>
      <c r="AJ318">
        <v>88.999263742968012</v>
      </c>
      <c r="AK318">
        <v>87.412318743790067</v>
      </c>
      <c r="AL318">
        <v>85.655284620326782</v>
      </c>
    </row>
    <row r="319" spans="2:38">
      <c r="B319" t="s">
        <v>2</v>
      </c>
      <c r="C319" t="s">
        <v>1387</v>
      </c>
      <c r="D319" t="s">
        <v>659</v>
      </c>
      <c r="E319" t="s">
        <v>753</v>
      </c>
      <c r="F319" t="s">
        <v>662</v>
      </c>
      <c r="G319" t="s">
        <v>694</v>
      </c>
      <c r="H319" t="s">
        <v>664</v>
      </c>
      <c r="I319" t="s">
        <v>695</v>
      </c>
      <c r="J319" t="s">
        <v>1377</v>
      </c>
      <c r="K319" t="s">
        <v>1388</v>
      </c>
      <c r="L319">
        <v>152.41334200393067</v>
      </c>
      <c r="M319">
        <v>152.47901559655176</v>
      </c>
      <c r="N319">
        <v>152.70154294512957</v>
      </c>
      <c r="O319">
        <v>152.8914253392584</v>
      </c>
      <c r="P319">
        <v>152.99628336313808</v>
      </c>
      <c r="Q319">
        <v>153.09292834977609</v>
      </c>
      <c r="R319">
        <v>153.07820944135921</v>
      </c>
      <c r="S319">
        <v>153.07820944135921</v>
      </c>
      <c r="T319">
        <v>153.07820944135921</v>
      </c>
      <c r="U319">
        <v>153.07820944135921</v>
      </c>
      <c r="V319">
        <v>153.07820944135921</v>
      </c>
      <c r="W319">
        <v>153.07820944135921</v>
      </c>
      <c r="X319">
        <v>153.07820944135921</v>
      </c>
      <c r="Y319">
        <v>153.07820944135921</v>
      </c>
      <c r="Z319">
        <v>153.07820944135921</v>
      </c>
      <c r="AA319">
        <v>153.07820944135921</v>
      </c>
      <c r="AB319">
        <v>153.07820944135921</v>
      </c>
      <c r="AC319">
        <v>153.07820944135921</v>
      </c>
      <c r="AD319">
        <v>153.07820944135921</v>
      </c>
      <c r="AE319">
        <v>153.07820944135921</v>
      </c>
      <c r="AF319">
        <v>153.07820944135921</v>
      </c>
      <c r="AG319">
        <v>153.07820944135921</v>
      </c>
      <c r="AH319">
        <v>153.07820944135921</v>
      </c>
      <c r="AI319">
        <v>153.07820944135921</v>
      </c>
      <c r="AJ319">
        <v>153.07820944135921</v>
      </c>
      <c r="AK319">
        <v>153.07820944135921</v>
      </c>
      <c r="AL319">
        <v>153.07820944135921</v>
      </c>
    </row>
    <row r="320" spans="2:38">
      <c r="B320" t="s">
        <v>2</v>
      </c>
      <c r="C320" t="s">
        <v>1389</v>
      </c>
      <c r="D320" t="s">
        <v>659</v>
      </c>
      <c r="E320" t="s">
        <v>753</v>
      </c>
      <c r="F320" t="s">
        <v>662</v>
      </c>
      <c r="G320" t="s">
        <v>694</v>
      </c>
      <c r="H320" t="s">
        <v>664</v>
      </c>
      <c r="I320" t="s">
        <v>695</v>
      </c>
      <c r="J320" t="s">
        <v>1377</v>
      </c>
      <c r="K320" t="s">
        <v>1390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</row>
    <row r="321" spans="2:38">
      <c r="B321" t="s">
        <v>2</v>
      </c>
      <c r="C321" t="s">
        <v>1391</v>
      </c>
      <c r="D321" t="s">
        <v>659</v>
      </c>
      <c r="E321" t="s">
        <v>753</v>
      </c>
      <c r="F321" t="s">
        <v>662</v>
      </c>
      <c r="G321" t="s">
        <v>694</v>
      </c>
      <c r="H321" t="s">
        <v>664</v>
      </c>
      <c r="I321" t="s">
        <v>695</v>
      </c>
      <c r="J321" t="s">
        <v>1377</v>
      </c>
      <c r="K321" t="s">
        <v>1392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</row>
    <row r="322" spans="2:38">
      <c r="B322" t="s">
        <v>2</v>
      </c>
      <c r="C322" t="s">
        <v>1376</v>
      </c>
      <c r="D322" t="s">
        <v>659</v>
      </c>
      <c r="E322" t="s">
        <v>753</v>
      </c>
      <c r="F322" t="s">
        <v>662</v>
      </c>
      <c r="G322" t="s">
        <v>694</v>
      </c>
      <c r="H322" t="s">
        <v>664</v>
      </c>
      <c r="I322" t="s">
        <v>702</v>
      </c>
      <c r="J322" t="s">
        <v>1377</v>
      </c>
      <c r="K322" t="s">
        <v>1378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</row>
    <row r="323" spans="2:38">
      <c r="B323" t="s">
        <v>2</v>
      </c>
      <c r="C323" t="s">
        <v>1379</v>
      </c>
      <c r="D323" t="s">
        <v>659</v>
      </c>
      <c r="E323" t="s">
        <v>753</v>
      </c>
      <c r="F323" t="s">
        <v>662</v>
      </c>
      <c r="G323" t="s">
        <v>694</v>
      </c>
      <c r="H323" t="s">
        <v>664</v>
      </c>
      <c r="I323" t="s">
        <v>702</v>
      </c>
      <c r="J323" t="s">
        <v>1377</v>
      </c>
      <c r="K323" t="s">
        <v>1380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</row>
    <row r="324" spans="2:38">
      <c r="B324" t="s">
        <v>2</v>
      </c>
      <c r="C324" t="s">
        <v>1381</v>
      </c>
      <c r="D324" t="s">
        <v>659</v>
      </c>
      <c r="E324" t="s">
        <v>753</v>
      </c>
      <c r="F324" t="s">
        <v>662</v>
      </c>
      <c r="G324" t="s">
        <v>694</v>
      </c>
      <c r="H324" t="s">
        <v>664</v>
      </c>
      <c r="I324" t="s">
        <v>702</v>
      </c>
      <c r="J324" t="s">
        <v>1377</v>
      </c>
      <c r="K324" t="s">
        <v>1382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</row>
    <row r="325" spans="2:38">
      <c r="B325" t="s">
        <v>2</v>
      </c>
      <c r="C325" t="s">
        <v>1383</v>
      </c>
      <c r="D325" t="s">
        <v>659</v>
      </c>
      <c r="E325" t="s">
        <v>753</v>
      </c>
      <c r="F325" t="s">
        <v>662</v>
      </c>
      <c r="G325" t="s">
        <v>694</v>
      </c>
      <c r="H325" t="s">
        <v>664</v>
      </c>
      <c r="I325" t="s">
        <v>702</v>
      </c>
      <c r="J325" t="s">
        <v>1377</v>
      </c>
      <c r="K325" t="s">
        <v>1384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</row>
    <row r="326" spans="2:38">
      <c r="B326" t="s">
        <v>2</v>
      </c>
      <c r="C326" t="s">
        <v>1385</v>
      </c>
      <c r="D326" t="s">
        <v>659</v>
      </c>
      <c r="E326" t="s">
        <v>753</v>
      </c>
      <c r="F326" t="s">
        <v>662</v>
      </c>
      <c r="G326" t="s">
        <v>694</v>
      </c>
      <c r="H326" t="s">
        <v>664</v>
      </c>
      <c r="I326" t="s">
        <v>702</v>
      </c>
      <c r="J326" t="s">
        <v>1377</v>
      </c>
      <c r="K326" t="s">
        <v>1386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</row>
    <row r="327" spans="2:38">
      <c r="B327" t="s">
        <v>2</v>
      </c>
      <c r="C327" t="s">
        <v>1387</v>
      </c>
      <c r="D327" t="s">
        <v>659</v>
      </c>
      <c r="E327" t="s">
        <v>753</v>
      </c>
      <c r="F327" t="s">
        <v>662</v>
      </c>
      <c r="G327" t="s">
        <v>694</v>
      </c>
      <c r="H327" t="s">
        <v>664</v>
      </c>
      <c r="I327" t="s">
        <v>702</v>
      </c>
      <c r="J327" t="s">
        <v>1377</v>
      </c>
      <c r="K327" t="s">
        <v>1388</v>
      </c>
      <c r="L327">
        <v>121.62006682346531</v>
      </c>
      <c r="M327">
        <v>121.63376850779349</v>
      </c>
      <c r="N327">
        <v>121.68023778742118</v>
      </c>
      <c r="O327">
        <v>121.71984041989221</v>
      </c>
      <c r="P327">
        <v>121.7417279930638</v>
      </c>
      <c r="Q327">
        <v>121.76190805216658</v>
      </c>
      <c r="R327">
        <v>121.75879375218588</v>
      </c>
      <c r="S327">
        <v>121.75879375218588</v>
      </c>
      <c r="T327">
        <v>121.75879375218588</v>
      </c>
      <c r="U327">
        <v>121.75879375218588</v>
      </c>
      <c r="V327">
        <v>121.75879375218588</v>
      </c>
      <c r="W327">
        <v>121.75879375218588</v>
      </c>
      <c r="X327">
        <v>121.75879375218588</v>
      </c>
      <c r="Y327">
        <v>121.75879375218588</v>
      </c>
      <c r="Z327">
        <v>121.75879375218588</v>
      </c>
      <c r="AA327">
        <v>121.75879375218588</v>
      </c>
      <c r="AB327">
        <v>121.75879375218588</v>
      </c>
      <c r="AC327">
        <v>121.75879375218588</v>
      </c>
      <c r="AD327">
        <v>121.75879375218588</v>
      </c>
      <c r="AE327">
        <v>121.75879375218588</v>
      </c>
      <c r="AF327">
        <v>121.75879375218588</v>
      </c>
      <c r="AG327">
        <v>121.75879375218588</v>
      </c>
      <c r="AH327">
        <v>121.75879375218588</v>
      </c>
      <c r="AI327">
        <v>121.75879375218588</v>
      </c>
      <c r="AJ327">
        <v>121.75879375218588</v>
      </c>
      <c r="AK327">
        <v>121.75879375218588</v>
      </c>
      <c r="AL327">
        <v>121.75879375218588</v>
      </c>
    </row>
    <row r="328" spans="2:38">
      <c r="B328" t="s">
        <v>2</v>
      </c>
      <c r="C328" t="s">
        <v>1389</v>
      </c>
      <c r="D328" t="s">
        <v>659</v>
      </c>
      <c r="E328" t="s">
        <v>753</v>
      </c>
      <c r="F328" t="s">
        <v>662</v>
      </c>
      <c r="G328" t="s">
        <v>694</v>
      </c>
      <c r="H328" t="s">
        <v>664</v>
      </c>
      <c r="I328" t="s">
        <v>702</v>
      </c>
      <c r="J328" t="s">
        <v>1377</v>
      </c>
      <c r="K328" t="s">
        <v>1390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</row>
    <row r="329" spans="2:38">
      <c r="B329" t="s">
        <v>2</v>
      </c>
      <c r="C329" t="s">
        <v>1391</v>
      </c>
      <c r="D329" t="s">
        <v>659</v>
      </c>
      <c r="E329" t="s">
        <v>753</v>
      </c>
      <c r="F329" t="s">
        <v>662</v>
      </c>
      <c r="G329" t="s">
        <v>694</v>
      </c>
      <c r="H329" t="s">
        <v>664</v>
      </c>
      <c r="I329" t="s">
        <v>702</v>
      </c>
      <c r="J329" t="s">
        <v>1377</v>
      </c>
      <c r="K329" t="s">
        <v>1392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</row>
    <row r="330" spans="2:38">
      <c r="B330" t="s">
        <v>2</v>
      </c>
      <c r="C330" t="s">
        <v>1376</v>
      </c>
      <c r="D330" t="s">
        <v>659</v>
      </c>
      <c r="E330" t="s">
        <v>753</v>
      </c>
      <c r="F330" t="s">
        <v>662</v>
      </c>
      <c r="G330" t="s">
        <v>708</v>
      </c>
      <c r="H330" t="s">
        <v>664</v>
      </c>
      <c r="I330" t="s">
        <v>709</v>
      </c>
      <c r="J330" t="s">
        <v>1377</v>
      </c>
      <c r="K330" t="s">
        <v>1378</v>
      </c>
      <c r="L330">
        <v>419.51012544606675</v>
      </c>
      <c r="M330">
        <v>419.45126166970687</v>
      </c>
      <c r="N330">
        <v>419.39240615284791</v>
      </c>
      <c r="O330">
        <v>419.33355889433051</v>
      </c>
      <c r="P330">
        <v>419.27471989299619</v>
      </c>
      <c r="Q330">
        <v>419.21588914768608</v>
      </c>
      <c r="R330">
        <v>419.15706665724201</v>
      </c>
      <c r="S330">
        <v>419.0982524205055</v>
      </c>
      <c r="T330">
        <v>419.03944643631849</v>
      </c>
      <c r="U330">
        <v>418.98064870352312</v>
      </c>
      <c r="V330">
        <v>418.92185922096155</v>
      </c>
      <c r="W330">
        <v>418.86307798747583</v>
      </c>
      <c r="X330">
        <v>418.80430500190892</v>
      </c>
      <c r="Y330">
        <v>418.74554026310329</v>
      </c>
      <c r="Z330">
        <v>418.68678376990198</v>
      </c>
      <c r="AA330">
        <v>418.62803552114769</v>
      </c>
      <c r="AB330">
        <v>418.56929551568396</v>
      </c>
      <c r="AC330">
        <v>418.51056375235373</v>
      </c>
      <c r="AD330">
        <v>418.45184023000081</v>
      </c>
      <c r="AE330">
        <v>418.39312494746872</v>
      </c>
      <c r="AF330">
        <v>418.33441790360138</v>
      </c>
      <c r="AG330">
        <v>418.27571909724264</v>
      </c>
      <c r="AH330">
        <v>418.21702852723672</v>
      </c>
      <c r="AI330">
        <v>418.1583461924281</v>
      </c>
      <c r="AJ330">
        <v>418.09967209166109</v>
      </c>
      <c r="AK330">
        <v>418.04100622378019</v>
      </c>
      <c r="AL330">
        <v>417.98234858763044</v>
      </c>
    </row>
    <row r="331" spans="2:38">
      <c r="B331" t="s">
        <v>2</v>
      </c>
      <c r="C331" t="s">
        <v>1379</v>
      </c>
      <c r="D331" t="s">
        <v>659</v>
      </c>
      <c r="E331" t="s">
        <v>753</v>
      </c>
      <c r="F331" t="s">
        <v>662</v>
      </c>
      <c r="G331" t="s">
        <v>708</v>
      </c>
      <c r="H331" t="s">
        <v>664</v>
      </c>
      <c r="I331" t="s">
        <v>709</v>
      </c>
      <c r="J331" t="s">
        <v>1377</v>
      </c>
      <c r="K331" t="s">
        <v>1380</v>
      </c>
      <c r="L331">
        <v>9.5707040019265676E-3</v>
      </c>
      <c r="M331">
        <v>9.7495283689025061E-3</v>
      </c>
      <c r="N331">
        <v>9.9506056596278709E-3</v>
      </c>
      <c r="O331">
        <v>1.0164736867233782E-2</v>
      </c>
      <c r="P331">
        <v>1.0384040765208455E-2</v>
      </c>
      <c r="Q331">
        <v>1.0601765493860668E-2</v>
      </c>
      <c r="R331">
        <v>1.0812127085663509E-2</v>
      </c>
      <c r="S331">
        <v>1.1010171077826932E-2</v>
      </c>
      <c r="T331">
        <v>1.1191653911146876E-2</v>
      </c>
      <c r="U331">
        <v>1.1352941286140348E-2</v>
      </c>
      <c r="V331">
        <v>1.1490921051957526E-2</v>
      </c>
      <c r="W331">
        <v>1.1608925704948505E-2</v>
      </c>
      <c r="X331">
        <v>1.1709811269750552E-2</v>
      </c>
      <c r="Y331">
        <v>1.1796025423981168E-2</v>
      </c>
      <c r="Z331">
        <v>1.1869665882638629E-2</v>
      </c>
      <c r="AA331">
        <v>1.1932530434852087E-2</v>
      </c>
      <c r="AB331">
        <v>1.1986159826506497E-2</v>
      </c>
      <c r="AC331">
        <v>1.2031874511620773E-2</v>
      </c>
      <c r="AD331">
        <v>1.2070806149108979E-2</v>
      </c>
      <c r="AE331">
        <v>1.2103924596216046E-2</v>
      </c>
      <c r="AF331">
        <v>1.2132061042501911E-2</v>
      </c>
      <c r="AG331">
        <v>1.2155927836188409E-2</v>
      </c>
      <c r="AH331">
        <v>1.2176135475786403E-2</v>
      </c>
      <c r="AI331">
        <v>1.2193207172303972E-2</v>
      </c>
      <c r="AJ331">
        <v>1.2207591329387826E-2</v>
      </c>
      <c r="AK331">
        <v>1.2219672239086279E-2</v>
      </c>
      <c r="AL331">
        <v>1.2229779248359779E-2</v>
      </c>
    </row>
    <row r="332" spans="2:38">
      <c r="B332" t="s">
        <v>2</v>
      </c>
      <c r="C332" t="s">
        <v>1381</v>
      </c>
      <c r="D332" t="s">
        <v>659</v>
      </c>
      <c r="E332" t="s">
        <v>753</v>
      </c>
      <c r="F332" t="s">
        <v>662</v>
      </c>
      <c r="G332" t="s">
        <v>708</v>
      </c>
      <c r="H332" t="s">
        <v>664</v>
      </c>
      <c r="I332" t="s">
        <v>709</v>
      </c>
      <c r="J332" t="s">
        <v>1377</v>
      </c>
      <c r="K332" t="s">
        <v>1382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</row>
    <row r="333" spans="2:38">
      <c r="B333" t="s">
        <v>2</v>
      </c>
      <c r="C333" t="s">
        <v>1383</v>
      </c>
      <c r="D333" t="s">
        <v>659</v>
      </c>
      <c r="E333" t="s">
        <v>753</v>
      </c>
      <c r="F333" t="s">
        <v>662</v>
      </c>
      <c r="G333" t="s">
        <v>708</v>
      </c>
      <c r="H333" t="s">
        <v>664</v>
      </c>
      <c r="I333" t="s">
        <v>709</v>
      </c>
      <c r="J333" t="s">
        <v>1377</v>
      </c>
      <c r="K333" t="s">
        <v>1384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</row>
    <row r="334" spans="2:38">
      <c r="B334" t="s">
        <v>2</v>
      </c>
      <c r="C334" t="s">
        <v>1385</v>
      </c>
      <c r="D334" t="s">
        <v>659</v>
      </c>
      <c r="E334" t="s">
        <v>753</v>
      </c>
      <c r="F334" t="s">
        <v>662</v>
      </c>
      <c r="G334" t="s">
        <v>708</v>
      </c>
      <c r="H334" t="s">
        <v>664</v>
      </c>
      <c r="I334" t="s">
        <v>709</v>
      </c>
      <c r="J334" t="s">
        <v>1377</v>
      </c>
      <c r="K334" t="s">
        <v>1386</v>
      </c>
      <c r="L334">
        <v>0</v>
      </c>
      <c r="M334">
        <v>14.980402202489529</v>
      </c>
      <c r="N334">
        <v>17.831309785410198</v>
      </c>
      <c r="O334">
        <v>20.273901413987303</v>
      </c>
      <c r="P334">
        <v>22.366557145478797</v>
      </c>
      <c r="Q334">
        <v>24.159310007554168</v>
      </c>
      <c r="R334">
        <v>25.695039434993788</v>
      </c>
      <c r="S334">
        <v>27.010494071895856</v>
      </c>
      <c r="T334">
        <v>28.137168336269639</v>
      </c>
      <c r="U334">
        <v>29.102053655690487</v>
      </c>
      <c r="V334">
        <v>29.928282293224168</v>
      </c>
      <c r="W334">
        <v>27.786270426993575</v>
      </c>
      <c r="X334">
        <v>26.357219282690782</v>
      </c>
      <c r="Y334">
        <v>25.480942525463583</v>
      </c>
      <c r="Z334">
        <v>25.028485161502928</v>
      </c>
      <c r="AA334">
        <v>24.896467401000642</v>
      </c>
      <c r="AB334">
        <v>25.002407472833447</v>
      </c>
      <c r="AC334">
        <v>25.280859080813872</v>
      </c>
      <c r="AD334">
        <v>30.034473890477816</v>
      </c>
      <c r="AE334">
        <v>30.721093039103131</v>
      </c>
      <c r="AF334">
        <v>31.308842264561498</v>
      </c>
      <c r="AG334">
        <v>31.40537025148771</v>
      </c>
      <c r="AH334">
        <v>31.19714772522034</v>
      </c>
      <c r="AI334">
        <v>30.819055392454587</v>
      </c>
      <c r="AJ334">
        <v>30.366512511354344</v>
      </c>
      <c r="AK334">
        <v>29.905021999426403</v>
      </c>
      <c r="AL334">
        <v>29.477647181456536</v>
      </c>
    </row>
    <row r="335" spans="2:38">
      <c r="B335" t="s">
        <v>2</v>
      </c>
      <c r="C335" t="s">
        <v>1387</v>
      </c>
      <c r="D335" t="s">
        <v>659</v>
      </c>
      <c r="E335" t="s">
        <v>753</v>
      </c>
      <c r="F335" t="s">
        <v>662</v>
      </c>
      <c r="G335" t="s">
        <v>708</v>
      </c>
      <c r="H335" t="s">
        <v>664</v>
      </c>
      <c r="I335" t="s">
        <v>709</v>
      </c>
      <c r="J335" t="s">
        <v>1377</v>
      </c>
      <c r="K335" t="s">
        <v>1388</v>
      </c>
      <c r="L335">
        <v>29.428776125765701</v>
      </c>
      <c r="M335">
        <v>29.428776125765701</v>
      </c>
      <c r="N335">
        <v>29.428776125765701</v>
      </c>
      <c r="O335">
        <v>29.428776125765701</v>
      </c>
      <c r="P335">
        <v>29.428776125765701</v>
      </c>
      <c r="Q335">
        <v>29.428776125765701</v>
      </c>
      <c r="R335">
        <v>29.428776125765701</v>
      </c>
      <c r="S335">
        <v>29.428776125765701</v>
      </c>
      <c r="T335">
        <v>29.428776125765701</v>
      </c>
      <c r="U335">
        <v>29.428776125765701</v>
      </c>
      <c r="V335">
        <v>29.428776125765701</v>
      </c>
      <c r="W335">
        <v>29.428776125765701</v>
      </c>
      <c r="X335">
        <v>29.428776125765701</v>
      </c>
      <c r="Y335">
        <v>29.428776125765701</v>
      </c>
      <c r="Z335">
        <v>29.428776125765701</v>
      </c>
      <c r="AA335">
        <v>29.428776125765701</v>
      </c>
      <c r="AB335">
        <v>29.428776125765701</v>
      </c>
      <c r="AC335">
        <v>29.428776125765701</v>
      </c>
      <c r="AD335">
        <v>29.428776125765701</v>
      </c>
      <c r="AE335">
        <v>29.428776125765701</v>
      </c>
      <c r="AF335">
        <v>29.428776125765701</v>
      </c>
      <c r="AG335">
        <v>29.428776125765701</v>
      </c>
      <c r="AH335">
        <v>29.428776125765701</v>
      </c>
      <c r="AI335">
        <v>29.428776125765701</v>
      </c>
      <c r="AJ335">
        <v>29.428776125765701</v>
      </c>
      <c r="AK335">
        <v>29.428776125765701</v>
      </c>
      <c r="AL335">
        <v>29.428776125765701</v>
      </c>
    </row>
    <row r="336" spans="2:38">
      <c r="B336" t="s">
        <v>2</v>
      </c>
      <c r="C336" t="s">
        <v>1389</v>
      </c>
      <c r="D336" t="s">
        <v>659</v>
      </c>
      <c r="E336" t="s">
        <v>753</v>
      </c>
      <c r="F336" t="s">
        <v>662</v>
      </c>
      <c r="G336" t="s">
        <v>708</v>
      </c>
      <c r="H336" t="s">
        <v>664</v>
      </c>
      <c r="I336" t="s">
        <v>709</v>
      </c>
      <c r="J336" t="s">
        <v>1377</v>
      </c>
      <c r="K336" t="s">
        <v>1390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</row>
    <row r="337" spans="2:38">
      <c r="B337" t="s">
        <v>2</v>
      </c>
      <c r="C337" t="s">
        <v>1391</v>
      </c>
      <c r="D337" t="s">
        <v>659</v>
      </c>
      <c r="E337" t="s">
        <v>753</v>
      </c>
      <c r="F337" t="s">
        <v>662</v>
      </c>
      <c r="G337" t="s">
        <v>708</v>
      </c>
      <c r="H337" t="s">
        <v>664</v>
      </c>
      <c r="I337" t="s">
        <v>709</v>
      </c>
      <c r="J337" t="s">
        <v>1377</v>
      </c>
      <c r="K337" t="s">
        <v>1392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</row>
    <row r="338" spans="2:38">
      <c r="B338" t="s">
        <v>2</v>
      </c>
      <c r="C338" t="s">
        <v>1376</v>
      </c>
      <c r="D338" t="s">
        <v>659</v>
      </c>
      <c r="E338" t="s">
        <v>753</v>
      </c>
      <c r="F338" t="s">
        <v>662</v>
      </c>
      <c r="G338" t="s">
        <v>708</v>
      </c>
      <c r="H338" t="s">
        <v>664</v>
      </c>
      <c r="I338" t="s">
        <v>715</v>
      </c>
      <c r="J338" t="s">
        <v>1377</v>
      </c>
      <c r="K338" t="s">
        <v>1378</v>
      </c>
      <c r="L338">
        <v>1247.7265730651602</v>
      </c>
      <c r="M338">
        <v>1236.8683626018724</v>
      </c>
      <c r="N338">
        <v>1226.1046445834911</v>
      </c>
      <c r="O338">
        <v>1215.4345966993644</v>
      </c>
      <c r="P338">
        <v>1204.8574037949102</v>
      </c>
      <c r="Q338">
        <v>1194.3722578093457</v>
      </c>
      <c r="R338">
        <v>1183.9783577139526</v>
      </c>
      <c r="S338">
        <v>1173.6749094508807</v>
      </c>
      <c r="T338">
        <v>1163.4611258724867</v>
      </c>
      <c r="U338">
        <v>1153.3362266811971</v>
      </c>
      <c r="V338">
        <v>1143.299438369897</v>
      </c>
      <c r="W338">
        <v>1133.3499941628356</v>
      </c>
      <c r="X338">
        <v>1123.4871339570491</v>
      </c>
      <c r="Y338">
        <v>1113.7101042642905</v>
      </c>
      <c r="Z338">
        <v>1104.0181581534648</v>
      </c>
      <c r="AA338">
        <v>1094.4105551935684</v>
      </c>
      <c r="AB338">
        <v>1084.8865613971207</v>
      </c>
      <c r="AC338">
        <v>1075.44544916409</v>
      </c>
      <c r="AD338">
        <v>1066.0864972263084</v>
      </c>
      <c r="AE338">
        <v>1056.80899059237</v>
      </c>
      <c r="AF338">
        <v>1047.6122204930066</v>
      </c>
      <c r="AG338">
        <v>1038.49548432694</v>
      </c>
      <c r="AH338">
        <v>1029.4580856072059</v>
      </c>
      <c r="AI338">
        <v>1020.4993339079481</v>
      </c>
      <c r="AJ338">
        <v>1011.6185448116663</v>
      </c>
      <c r="AK338">
        <v>1002.8150398569339</v>
      </c>
      <c r="AL338">
        <v>994.08814648656357</v>
      </c>
    </row>
    <row r="339" spans="2:38">
      <c r="B339" t="s">
        <v>2</v>
      </c>
      <c r="C339" t="s">
        <v>1379</v>
      </c>
      <c r="D339" t="s">
        <v>659</v>
      </c>
      <c r="E339" t="s">
        <v>753</v>
      </c>
      <c r="F339" t="s">
        <v>662</v>
      </c>
      <c r="G339" t="s">
        <v>708</v>
      </c>
      <c r="H339" t="s">
        <v>664</v>
      </c>
      <c r="I339" t="s">
        <v>715</v>
      </c>
      <c r="J339" t="s">
        <v>1377</v>
      </c>
      <c r="K339" t="s">
        <v>1380</v>
      </c>
      <c r="L339">
        <v>3.8816773688057124E-2</v>
      </c>
      <c r="M339">
        <v>3.8144921966889664E-2</v>
      </c>
      <c r="N339">
        <v>3.7441955530152574E-2</v>
      </c>
      <c r="O339">
        <v>3.6725444884269605E-2</v>
      </c>
      <c r="P339">
        <v>3.6009529791417479E-2</v>
      </c>
      <c r="Q339">
        <v>3.5306404629308979E-2</v>
      </c>
      <c r="R339">
        <v>3.4625940047680902E-2</v>
      </c>
      <c r="S339">
        <v>3.3976418784469498E-2</v>
      </c>
      <c r="T339">
        <v>3.3364563619094609E-2</v>
      </c>
      <c r="U339">
        <v>3.2795803001794244E-2</v>
      </c>
      <c r="V339">
        <v>3.2274470484178391E-2</v>
      </c>
      <c r="W339">
        <v>3.1793370663349384E-2</v>
      </c>
      <c r="X339">
        <v>3.1346683842702533E-2</v>
      </c>
      <c r="Y339">
        <v>3.0929474887206002E-2</v>
      </c>
      <c r="Z339">
        <v>3.0537621262013665E-2</v>
      </c>
      <c r="AA339">
        <v>3.0167616477732556E-2</v>
      </c>
      <c r="AB339">
        <v>2.9816502748940814E-2</v>
      </c>
      <c r="AC339">
        <v>2.94817600516919E-2</v>
      </c>
      <c r="AD339">
        <v>2.916168879555368E-2</v>
      </c>
      <c r="AE339">
        <v>2.8853753942605424E-2</v>
      </c>
      <c r="AF339">
        <v>2.8556465073012759E-2</v>
      </c>
      <c r="AG339">
        <v>2.826867028606234E-2</v>
      </c>
      <c r="AH339">
        <v>2.7989246578333963E-2</v>
      </c>
      <c r="AI339">
        <v>2.7717285489620075E-2</v>
      </c>
      <c r="AJ339">
        <v>2.7451958232157896E-2</v>
      </c>
      <c r="AK339">
        <v>2.7192565658132228E-2</v>
      </c>
      <c r="AL339">
        <v>2.693851111953293E-2</v>
      </c>
    </row>
    <row r="340" spans="2:38">
      <c r="B340" t="s">
        <v>2</v>
      </c>
      <c r="C340" t="s">
        <v>1381</v>
      </c>
      <c r="D340" t="s">
        <v>659</v>
      </c>
      <c r="E340" t="s">
        <v>753</v>
      </c>
      <c r="F340" t="s">
        <v>662</v>
      </c>
      <c r="G340" t="s">
        <v>708</v>
      </c>
      <c r="H340" t="s">
        <v>664</v>
      </c>
      <c r="I340" t="s">
        <v>715</v>
      </c>
      <c r="J340" t="s">
        <v>1377</v>
      </c>
      <c r="K340" t="s">
        <v>1382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</row>
    <row r="341" spans="2:38">
      <c r="B341" t="s">
        <v>2</v>
      </c>
      <c r="C341" t="s">
        <v>1383</v>
      </c>
      <c r="D341" t="s">
        <v>659</v>
      </c>
      <c r="E341" t="s">
        <v>753</v>
      </c>
      <c r="F341" t="s">
        <v>662</v>
      </c>
      <c r="G341" t="s">
        <v>708</v>
      </c>
      <c r="H341" t="s">
        <v>664</v>
      </c>
      <c r="I341" t="s">
        <v>715</v>
      </c>
      <c r="J341" t="s">
        <v>1377</v>
      </c>
      <c r="K341" t="s">
        <v>1384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</row>
    <row r="342" spans="2:38">
      <c r="B342" t="s">
        <v>2</v>
      </c>
      <c r="C342" t="s">
        <v>1385</v>
      </c>
      <c r="D342" t="s">
        <v>659</v>
      </c>
      <c r="E342" t="s">
        <v>753</v>
      </c>
      <c r="F342" t="s">
        <v>662</v>
      </c>
      <c r="G342" t="s">
        <v>708</v>
      </c>
      <c r="H342" t="s">
        <v>664</v>
      </c>
      <c r="I342" t="s">
        <v>715</v>
      </c>
      <c r="J342" t="s">
        <v>1377</v>
      </c>
      <c r="K342" t="s">
        <v>1386</v>
      </c>
      <c r="L342">
        <v>0</v>
      </c>
      <c r="M342">
        <v>44.173870092923991</v>
      </c>
      <c r="N342">
        <v>52.130299514604204</v>
      </c>
      <c r="O342">
        <v>58.76372321262717</v>
      </c>
      <c r="P342">
        <v>64.274115980590622</v>
      </c>
      <c r="Q342">
        <v>68.831383513407246</v>
      </c>
      <c r="R342">
        <v>72.579882367858346</v>
      </c>
      <c r="S342">
        <v>75.642260498495062</v>
      </c>
      <c r="T342">
        <v>78.122720497519836</v>
      </c>
      <c r="U342">
        <v>80.109792315679258</v>
      </c>
      <c r="V342">
        <v>81.67868919719244</v>
      </c>
      <c r="W342">
        <v>75.183445572592916</v>
      </c>
      <c r="X342">
        <v>70.706046708026946</v>
      </c>
      <c r="Y342">
        <v>67.769994968676983</v>
      </c>
      <c r="Z342">
        <v>65.996594973868284</v>
      </c>
      <c r="AA342">
        <v>65.086316249144915</v>
      </c>
      <c r="AB342">
        <v>64.803549043017583</v>
      </c>
      <c r="AC342">
        <v>64.964154323015052</v>
      </c>
      <c r="AD342">
        <v>76.51859542148307</v>
      </c>
      <c r="AE342">
        <v>77.597659685792337</v>
      </c>
      <c r="AF342">
        <v>78.405037601760768</v>
      </c>
      <c r="AG342">
        <v>77.973292975687286</v>
      </c>
      <c r="AH342">
        <v>76.793037544904635</v>
      </c>
      <c r="AI342">
        <v>75.212717349898412</v>
      </c>
      <c r="AJ342">
        <v>73.473693590955207</v>
      </c>
      <c r="AK342">
        <v>71.73747403197055</v>
      </c>
      <c r="AL342">
        <v>70.106739551121294</v>
      </c>
    </row>
    <row r="343" spans="2:38">
      <c r="B343" t="s">
        <v>2</v>
      </c>
      <c r="C343" t="s">
        <v>1387</v>
      </c>
      <c r="D343" t="s">
        <v>659</v>
      </c>
      <c r="E343" t="s">
        <v>753</v>
      </c>
      <c r="F343" t="s">
        <v>662</v>
      </c>
      <c r="G343" t="s">
        <v>708</v>
      </c>
      <c r="H343" t="s">
        <v>664</v>
      </c>
      <c r="I343" t="s">
        <v>715</v>
      </c>
      <c r="J343" t="s">
        <v>1377</v>
      </c>
      <c r="K343" t="s">
        <v>1388</v>
      </c>
      <c r="L343">
        <v>26.947387922210851</v>
      </c>
      <c r="M343">
        <v>26.953547411402937</v>
      </c>
      <c r="N343">
        <v>26.97488854125929</v>
      </c>
      <c r="O343">
        <v>26.988982152156421</v>
      </c>
      <c r="P343">
        <v>26.991674945809251</v>
      </c>
      <c r="Q343">
        <v>26.994053028741085</v>
      </c>
      <c r="R343">
        <v>26.993608961603655</v>
      </c>
      <c r="S343">
        <v>26.993608961603655</v>
      </c>
      <c r="T343">
        <v>26.993608961603655</v>
      </c>
      <c r="U343">
        <v>26.993608961603655</v>
      </c>
      <c r="V343">
        <v>26.993608961603655</v>
      </c>
      <c r="W343">
        <v>26.993608961603655</v>
      </c>
      <c r="X343">
        <v>26.993608961603655</v>
      </c>
      <c r="Y343">
        <v>26.993608961603655</v>
      </c>
      <c r="Z343">
        <v>26.993608961603655</v>
      </c>
      <c r="AA343">
        <v>26.993608961603655</v>
      </c>
      <c r="AB343">
        <v>26.993608961603655</v>
      </c>
      <c r="AC343">
        <v>26.993608961603655</v>
      </c>
      <c r="AD343">
        <v>26.993608961603655</v>
      </c>
      <c r="AE343">
        <v>26.993608961603655</v>
      </c>
      <c r="AF343">
        <v>26.993608961603655</v>
      </c>
      <c r="AG343">
        <v>26.993608961603655</v>
      </c>
      <c r="AH343">
        <v>26.993608961603655</v>
      </c>
      <c r="AI343">
        <v>26.993608961603655</v>
      </c>
      <c r="AJ343">
        <v>26.993608961603655</v>
      </c>
      <c r="AK343">
        <v>26.993608961603655</v>
      </c>
      <c r="AL343">
        <v>26.993608961603655</v>
      </c>
    </row>
    <row r="344" spans="2:38">
      <c r="B344" t="s">
        <v>2</v>
      </c>
      <c r="C344" t="s">
        <v>1389</v>
      </c>
      <c r="D344" t="s">
        <v>659</v>
      </c>
      <c r="E344" t="s">
        <v>753</v>
      </c>
      <c r="F344" t="s">
        <v>662</v>
      </c>
      <c r="G344" t="s">
        <v>708</v>
      </c>
      <c r="H344" t="s">
        <v>664</v>
      </c>
      <c r="I344" t="s">
        <v>715</v>
      </c>
      <c r="J344" t="s">
        <v>1377</v>
      </c>
      <c r="K344" t="s">
        <v>1390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</row>
    <row r="345" spans="2:38">
      <c r="B345" t="s">
        <v>2</v>
      </c>
      <c r="C345" t="s">
        <v>1391</v>
      </c>
      <c r="D345" t="s">
        <v>659</v>
      </c>
      <c r="E345" t="s">
        <v>753</v>
      </c>
      <c r="F345" t="s">
        <v>662</v>
      </c>
      <c r="G345" t="s">
        <v>708</v>
      </c>
      <c r="H345" t="s">
        <v>664</v>
      </c>
      <c r="I345" t="s">
        <v>715</v>
      </c>
      <c r="J345" t="s">
        <v>1377</v>
      </c>
      <c r="K345" t="s">
        <v>1392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</row>
    <row r="346" spans="2:38">
      <c r="B346" t="s">
        <v>2</v>
      </c>
      <c r="C346" t="s">
        <v>1376</v>
      </c>
      <c r="D346" t="s">
        <v>659</v>
      </c>
      <c r="E346" t="s">
        <v>753</v>
      </c>
      <c r="F346" t="s">
        <v>662</v>
      </c>
      <c r="G346" t="s">
        <v>721</v>
      </c>
      <c r="H346" t="s">
        <v>664</v>
      </c>
      <c r="I346" t="s">
        <v>722</v>
      </c>
      <c r="J346" t="s">
        <v>1377</v>
      </c>
      <c r="K346" t="s">
        <v>1378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</row>
    <row r="347" spans="2:38">
      <c r="B347" t="s">
        <v>2</v>
      </c>
      <c r="C347" t="s">
        <v>1379</v>
      </c>
      <c r="D347" t="s">
        <v>659</v>
      </c>
      <c r="E347" t="s">
        <v>753</v>
      </c>
      <c r="F347" t="s">
        <v>662</v>
      </c>
      <c r="G347" t="s">
        <v>721</v>
      </c>
      <c r="H347" t="s">
        <v>664</v>
      </c>
      <c r="I347" t="s">
        <v>722</v>
      </c>
      <c r="J347" t="s">
        <v>1377</v>
      </c>
      <c r="K347" t="s">
        <v>1380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</row>
    <row r="348" spans="2:38">
      <c r="B348" t="s">
        <v>2</v>
      </c>
      <c r="C348" t="s">
        <v>1381</v>
      </c>
      <c r="D348" t="s">
        <v>659</v>
      </c>
      <c r="E348" t="s">
        <v>753</v>
      </c>
      <c r="F348" t="s">
        <v>662</v>
      </c>
      <c r="G348" t="s">
        <v>721</v>
      </c>
      <c r="H348" t="s">
        <v>664</v>
      </c>
      <c r="I348" t="s">
        <v>722</v>
      </c>
      <c r="J348" t="s">
        <v>1377</v>
      </c>
      <c r="K348" t="s">
        <v>1382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</row>
    <row r="349" spans="2:38">
      <c r="B349" t="s">
        <v>2</v>
      </c>
      <c r="C349" t="s">
        <v>1383</v>
      </c>
      <c r="D349" t="s">
        <v>659</v>
      </c>
      <c r="E349" t="s">
        <v>753</v>
      </c>
      <c r="F349" t="s">
        <v>662</v>
      </c>
      <c r="G349" t="s">
        <v>721</v>
      </c>
      <c r="H349" t="s">
        <v>664</v>
      </c>
      <c r="I349" t="s">
        <v>722</v>
      </c>
      <c r="J349" t="s">
        <v>1377</v>
      </c>
      <c r="K349" t="s">
        <v>1384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</row>
    <row r="350" spans="2:38">
      <c r="B350" t="s">
        <v>2</v>
      </c>
      <c r="C350" t="s">
        <v>1385</v>
      </c>
      <c r="D350" t="s">
        <v>659</v>
      </c>
      <c r="E350" t="s">
        <v>753</v>
      </c>
      <c r="F350" t="s">
        <v>662</v>
      </c>
      <c r="G350" t="s">
        <v>721</v>
      </c>
      <c r="H350" t="s">
        <v>664</v>
      </c>
      <c r="I350" t="s">
        <v>722</v>
      </c>
      <c r="J350" t="s">
        <v>1377</v>
      </c>
      <c r="K350" t="s">
        <v>1386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</row>
    <row r="351" spans="2:38">
      <c r="B351" t="s">
        <v>2</v>
      </c>
      <c r="C351" t="s">
        <v>1387</v>
      </c>
      <c r="D351" t="s">
        <v>659</v>
      </c>
      <c r="E351" t="s">
        <v>753</v>
      </c>
      <c r="F351" t="s">
        <v>662</v>
      </c>
      <c r="G351" t="s">
        <v>721</v>
      </c>
      <c r="H351" t="s">
        <v>664</v>
      </c>
      <c r="I351" t="s">
        <v>722</v>
      </c>
      <c r="J351" t="s">
        <v>1377</v>
      </c>
      <c r="K351" t="s">
        <v>1388</v>
      </c>
      <c r="L351">
        <v>105.77399999999999</v>
      </c>
      <c r="M351">
        <v>105.77399999999999</v>
      </c>
      <c r="N351">
        <v>105.77399999999999</v>
      </c>
      <c r="O351">
        <v>105.77399999999999</v>
      </c>
      <c r="P351">
        <v>105.77399999999999</v>
      </c>
      <c r="Q351">
        <v>105.77399999999999</v>
      </c>
      <c r="R351">
        <v>105.77399999999999</v>
      </c>
      <c r="S351">
        <v>105.77399999999999</v>
      </c>
      <c r="T351">
        <v>105.77399999999999</v>
      </c>
      <c r="U351">
        <v>105.77399999999999</v>
      </c>
      <c r="V351">
        <v>105.77399999999999</v>
      </c>
      <c r="W351">
        <v>105.77399999999999</v>
      </c>
      <c r="X351">
        <v>105.77399999999999</v>
      </c>
      <c r="Y351">
        <v>105.77399999999999</v>
      </c>
      <c r="Z351">
        <v>105.77399999999999</v>
      </c>
      <c r="AA351">
        <v>105.77399999999999</v>
      </c>
      <c r="AB351">
        <v>105.77399999999999</v>
      </c>
      <c r="AC351">
        <v>105.77399999999999</v>
      </c>
      <c r="AD351">
        <v>105.77399999999999</v>
      </c>
      <c r="AE351">
        <v>105.77399999999999</v>
      </c>
      <c r="AF351">
        <v>105.77399999999999</v>
      </c>
      <c r="AG351">
        <v>105.77399999999999</v>
      </c>
      <c r="AH351">
        <v>105.77399999999999</v>
      </c>
      <c r="AI351">
        <v>105.77399999999999</v>
      </c>
      <c r="AJ351">
        <v>105.77399999999999</v>
      </c>
      <c r="AK351">
        <v>105.77399999999999</v>
      </c>
      <c r="AL351">
        <v>105.77399999999999</v>
      </c>
    </row>
    <row r="352" spans="2:38">
      <c r="B352" t="s">
        <v>2</v>
      </c>
      <c r="C352" t="s">
        <v>1389</v>
      </c>
      <c r="D352" t="s">
        <v>659</v>
      </c>
      <c r="E352" t="s">
        <v>753</v>
      </c>
      <c r="F352" t="s">
        <v>662</v>
      </c>
      <c r="G352" t="s">
        <v>721</v>
      </c>
      <c r="H352" t="s">
        <v>664</v>
      </c>
      <c r="I352" t="s">
        <v>722</v>
      </c>
      <c r="J352" t="s">
        <v>1377</v>
      </c>
      <c r="K352" t="s">
        <v>1390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</row>
    <row r="353" spans="2:38">
      <c r="B353" t="s">
        <v>2</v>
      </c>
      <c r="C353" t="s">
        <v>1391</v>
      </c>
      <c r="D353" t="s">
        <v>659</v>
      </c>
      <c r="E353" t="s">
        <v>753</v>
      </c>
      <c r="F353" t="s">
        <v>662</v>
      </c>
      <c r="G353" t="s">
        <v>721</v>
      </c>
      <c r="H353" t="s">
        <v>664</v>
      </c>
      <c r="I353" t="s">
        <v>722</v>
      </c>
      <c r="J353" t="s">
        <v>1377</v>
      </c>
      <c r="K353" t="s">
        <v>1392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</row>
    <row r="354" spans="2:38">
      <c r="B354" t="s">
        <v>2</v>
      </c>
      <c r="C354" t="s">
        <v>1376</v>
      </c>
      <c r="D354" t="s">
        <v>659</v>
      </c>
      <c r="E354" t="s">
        <v>753</v>
      </c>
      <c r="F354" t="s">
        <v>662</v>
      </c>
      <c r="G354" t="s">
        <v>721</v>
      </c>
      <c r="H354" t="s">
        <v>664</v>
      </c>
      <c r="I354" t="s">
        <v>721</v>
      </c>
      <c r="J354" t="s">
        <v>1377</v>
      </c>
      <c r="K354" t="s">
        <v>1378</v>
      </c>
      <c r="L354">
        <v>2197.2834147764052</v>
      </c>
      <c r="M354">
        <v>2188.4942811173</v>
      </c>
      <c r="N354">
        <v>2179.7403039928308</v>
      </c>
      <c r="O354">
        <v>2171.0213427768599</v>
      </c>
      <c r="P354">
        <v>2162.3372574057521</v>
      </c>
      <c r="Q354">
        <v>2153.6879083761287</v>
      </c>
      <c r="R354">
        <v>2145.0731567426246</v>
      </c>
      <c r="S354">
        <v>2136.4928641156539</v>
      </c>
      <c r="T354">
        <v>2127.9468926591912</v>
      </c>
      <c r="U354">
        <v>2119.4351050885543</v>
      </c>
      <c r="V354">
        <v>2110.9573646682002</v>
      </c>
      <c r="W354">
        <v>2102.5135352095272</v>
      </c>
      <c r="X354">
        <v>2094.1034810686892</v>
      </c>
      <c r="Y354">
        <v>2085.7270671444144</v>
      </c>
      <c r="Z354">
        <v>2077.3841588758369</v>
      </c>
      <c r="AA354">
        <v>2069.0746222403336</v>
      </c>
      <c r="AB354">
        <v>2060.7983237513722</v>
      </c>
      <c r="AC354">
        <v>2052.5551304563669</v>
      </c>
      <c r="AD354">
        <v>2044.3449099345412</v>
      </c>
      <c r="AE354">
        <v>2036.1675302948031</v>
      </c>
      <c r="AF354">
        <v>2028.0228601736239</v>
      </c>
      <c r="AG354">
        <v>2019.910768732929</v>
      </c>
      <c r="AH354">
        <v>2011.8311256579977</v>
      </c>
      <c r="AI354">
        <v>2003.7838011553661</v>
      </c>
      <c r="AJ354">
        <v>1995.7686659507444</v>
      </c>
      <c r="AK354">
        <v>1987.7855912869418</v>
      </c>
      <c r="AL354">
        <v>1979.8344489217936</v>
      </c>
    </row>
    <row r="355" spans="2:38">
      <c r="B355" t="s">
        <v>2</v>
      </c>
      <c r="C355" t="s">
        <v>1379</v>
      </c>
      <c r="D355" t="s">
        <v>659</v>
      </c>
      <c r="E355" t="s">
        <v>753</v>
      </c>
      <c r="F355" t="s">
        <v>662</v>
      </c>
      <c r="G355" t="s">
        <v>721</v>
      </c>
      <c r="H355" t="s">
        <v>664</v>
      </c>
      <c r="I355" t="s">
        <v>721</v>
      </c>
      <c r="J355" t="s">
        <v>1377</v>
      </c>
      <c r="K355" t="s">
        <v>1380</v>
      </c>
      <c r="L355">
        <v>3.7982582441195372E-3</v>
      </c>
      <c r="M355">
        <v>3.7830652111430596E-3</v>
      </c>
      <c r="N355">
        <v>3.7679329502984878E-3</v>
      </c>
      <c r="O355">
        <v>3.7528612184972942E-3</v>
      </c>
      <c r="P355">
        <v>3.737849773623304E-3</v>
      </c>
      <c r="Q355">
        <v>3.7228983745288113E-3</v>
      </c>
      <c r="R355">
        <v>3.7080067810306961E-3</v>
      </c>
      <c r="S355">
        <v>3.6931747539065735E-3</v>
      </c>
      <c r="T355">
        <v>3.6784020548909463E-3</v>
      </c>
      <c r="U355">
        <v>3.6636884466713818E-3</v>
      </c>
      <c r="V355">
        <v>3.6490336928846978E-3</v>
      </c>
      <c r="W355">
        <v>3.6344375581131585E-3</v>
      </c>
      <c r="X355">
        <v>3.6198998078807048E-3</v>
      </c>
      <c r="Y355">
        <v>3.6054202086491828E-3</v>
      </c>
      <c r="Z355">
        <v>3.5909985278145865E-3</v>
      </c>
      <c r="AA355">
        <v>3.5766345337033285E-3</v>
      </c>
      <c r="AB355">
        <v>3.5623279955685136E-3</v>
      </c>
      <c r="AC355">
        <v>3.5480786835862406E-3</v>
      </c>
      <c r="AD355">
        <v>3.5338863688518956E-3</v>
      </c>
      <c r="AE355">
        <v>3.5197508233764884E-3</v>
      </c>
      <c r="AF355">
        <v>3.5056718200829821E-3</v>
      </c>
      <c r="AG355">
        <v>3.4916491328026516E-3</v>
      </c>
      <c r="AH355">
        <v>3.4776825362714402E-3</v>
      </c>
      <c r="AI355">
        <v>3.4637718061263536E-3</v>
      </c>
      <c r="AJ355">
        <v>3.4499167189018481E-3</v>
      </c>
      <c r="AK355">
        <v>3.4361170520262412E-3</v>
      </c>
      <c r="AL355">
        <v>3.4223725838181374E-3</v>
      </c>
    </row>
    <row r="356" spans="2:38">
      <c r="B356" t="s">
        <v>2</v>
      </c>
      <c r="C356" t="s">
        <v>1381</v>
      </c>
      <c r="D356" t="s">
        <v>659</v>
      </c>
      <c r="E356" t="s">
        <v>753</v>
      </c>
      <c r="F356" t="s">
        <v>662</v>
      </c>
      <c r="G356" t="s">
        <v>721</v>
      </c>
      <c r="H356" t="s">
        <v>664</v>
      </c>
      <c r="I356" t="s">
        <v>721</v>
      </c>
      <c r="J356" t="s">
        <v>1377</v>
      </c>
      <c r="K356" t="s">
        <v>1382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</row>
    <row r="357" spans="2:38">
      <c r="B357" t="s">
        <v>2</v>
      </c>
      <c r="C357" t="s">
        <v>1383</v>
      </c>
      <c r="D357" t="s">
        <v>659</v>
      </c>
      <c r="E357" t="s">
        <v>753</v>
      </c>
      <c r="F357" t="s">
        <v>662</v>
      </c>
      <c r="G357" t="s">
        <v>721</v>
      </c>
      <c r="H357" t="s">
        <v>664</v>
      </c>
      <c r="I357" t="s">
        <v>721</v>
      </c>
      <c r="J357" t="s">
        <v>1377</v>
      </c>
      <c r="K357" t="s">
        <v>1384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</row>
    <row r="358" spans="2:38">
      <c r="B358" t="s">
        <v>2</v>
      </c>
      <c r="C358" t="s">
        <v>1385</v>
      </c>
      <c r="D358" t="s">
        <v>659</v>
      </c>
      <c r="E358" t="s">
        <v>753</v>
      </c>
      <c r="F358" t="s">
        <v>662</v>
      </c>
      <c r="G358" t="s">
        <v>721</v>
      </c>
      <c r="H358" t="s">
        <v>664</v>
      </c>
      <c r="I358" t="s">
        <v>721</v>
      </c>
      <c r="J358" t="s">
        <v>1377</v>
      </c>
      <c r="K358" t="s">
        <v>1386</v>
      </c>
      <c r="L358">
        <v>0</v>
      </c>
      <c r="M358">
        <v>121.58301561762779</v>
      </c>
      <c r="N358">
        <v>149.35257638469398</v>
      </c>
      <c r="O358">
        <v>172.20755712767064</v>
      </c>
      <c r="P358">
        <v>190.98421146942781</v>
      </c>
      <c r="Q358">
        <v>206.37662681687237</v>
      </c>
      <c r="R358">
        <v>218.96089263006238</v>
      </c>
      <c r="S358">
        <v>201.51988221735598</v>
      </c>
      <c r="T358">
        <v>191.5621303355876</v>
      </c>
      <c r="U358">
        <v>187.01584914601497</v>
      </c>
      <c r="V358">
        <v>186.29751860408081</v>
      </c>
      <c r="W358">
        <v>188.20574957352707</v>
      </c>
      <c r="X358">
        <v>191.83712254447664</v>
      </c>
      <c r="Y358">
        <v>224.35162746233473</v>
      </c>
      <c r="Z358">
        <v>224.89565046004714</v>
      </c>
      <c r="AA358">
        <v>223.3298614539479</v>
      </c>
      <c r="AB358">
        <v>220.85295595706759</v>
      </c>
      <c r="AC358">
        <v>218.22745429561104</v>
      </c>
      <c r="AD358">
        <v>215.9086099131971</v>
      </c>
      <c r="AE358">
        <v>211.30165814686669</v>
      </c>
      <c r="AF358">
        <v>209.53821987729046</v>
      </c>
      <c r="AG358">
        <v>209.24853229593452</v>
      </c>
      <c r="AH358">
        <v>209.61839136062764</v>
      </c>
      <c r="AI358">
        <v>210.19602783633692</v>
      </c>
      <c r="AJ358">
        <v>210.75852069759148</v>
      </c>
      <c r="AK358">
        <v>218.16190804380352</v>
      </c>
      <c r="AL358">
        <v>215.55099084318311</v>
      </c>
    </row>
    <row r="359" spans="2:38">
      <c r="B359" t="s">
        <v>2</v>
      </c>
      <c r="C359" t="s">
        <v>1387</v>
      </c>
      <c r="D359" t="s">
        <v>659</v>
      </c>
      <c r="E359" t="s">
        <v>753</v>
      </c>
      <c r="F359" t="s">
        <v>662</v>
      </c>
      <c r="G359" t="s">
        <v>721</v>
      </c>
      <c r="H359" t="s">
        <v>664</v>
      </c>
      <c r="I359" t="s">
        <v>721</v>
      </c>
      <c r="J359" t="s">
        <v>1377</v>
      </c>
      <c r="K359" t="s">
        <v>1388</v>
      </c>
      <c r="L359">
        <v>1.7286155343351766</v>
      </c>
      <c r="M359">
        <v>1.7286155343351766</v>
      </c>
      <c r="N359">
        <v>1.7286155343351766</v>
      </c>
      <c r="O359">
        <v>1.7286155343351766</v>
      </c>
      <c r="P359">
        <v>1.7286155343351766</v>
      </c>
      <c r="Q359">
        <v>1.7286155343351766</v>
      </c>
      <c r="R359">
        <v>1.7286155343351766</v>
      </c>
      <c r="S359">
        <v>1.7286155343351766</v>
      </c>
      <c r="T359">
        <v>1.7286155343351766</v>
      </c>
      <c r="U359">
        <v>1.7286155343351766</v>
      </c>
      <c r="V359">
        <v>1.7286155343351766</v>
      </c>
      <c r="W359">
        <v>1.7286155343351766</v>
      </c>
      <c r="X359">
        <v>1.7286155343351766</v>
      </c>
      <c r="Y359">
        <v>1.7286155343351766</v>
      </c>
      <c r="Z359">
        <v>1.7286155343351766</v>
      </c>
      <c r="AA359">
        <v>1.7286155343351766</v>
      </c>
      <c r="AB359">
        <v>1.7286155343351766</v>
      </c>
      <c r="AC359">
        <v>1.7286155343351766</v>
      </c>
      <c r="AD359">
        <v>1.7286155343351766</v>
      </c>
      <c r="AE359">
        <v>1.7286155343351766</v>
      </c>
      <c r="AF359">
        <v>1.7286155343351766</v>
      </c>
      <c r="AG359">
        <v>1.7286155343351766</v>
      </c>
      <c r="AH359">
        <v>1.7286155343351766</v>
      </c>
      <c r="AI359">
        <v>1.7286155343351766</v>
      </c>
      <c r="AJ359">
        <v>1.7286155343351766</v>
      </c>
      <c r="AK359">
        <v>1.7286155343351766</v>
      </c>
      <c r="AL359">
        <v>1.7286155343351766</v>
      </c>
    </row>
    <row r="360" spans="2:38">
      <c r="B360" t="s">
        <v>2</v>
      </c>
      <c r="C360" t="s">
        <v>1389</v>
      </c>
      <c r="D360" t="s">
        <v>659</v>
      </c>
      <c r="E360" t="s">
        <v>753</v>
      </c>
      <c r="F360" t="s">
        <v>662</v>
      </c>
      <c r="G360" t="s">
        <v>721</v>
      </c>
      <c r="H360" t="s">
        <v>664</v>
      </c>
      <c r="I360" t="s">
        <v>721</v>
      </c>
      <c r="J360" t="s">
        <v>1377</v>
      </c>
      <c r="K360" t="s">
        <v>1390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</row>
    <row r="361" spans="2:38">
      <c r="B361" t="s">
        <v>2</v>
      </c>
      <c r="C361" t="s">
        <v>1391</v>
      </c>
      <c r="D361" t="s">
        <v>659</v>
      </c>
      <c r="E361" t="s">
        <v>753</v>
      </c>
      <c r="F361" t="s">
        <v>662</v>
      </c>
      <c r="G361" t="s">
        <v>721</v>
      </c>
      <c r="H361" t="s">
        <v>664</v>
      </c>
      <c r="I361" t="s">
        <v>721</v>
      </c>
      <c r="J361" t="s">
        <v>1377</v>
      </c>
      <c r="K361" t="s">
        <v>1392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</row>
    <row r="362" spans="2:38">
      <c r="B362" t="s">
        <v>2</v>
      </c>
      <c r="C362" t="s">
        <v>1376</v>
      </c>
      <c r="D362" t="s">
        <v>659</v>
      </c>
      <c r="E362" t="s">
        <v>753</v>
      </c>
      <c r="F362" t="s">
        <v>727</v>
      </c>
      <c r="G362" t="s">
        <v>663</v>
      </c>
      <c r="H362" t="s">
        <v>664</v>
      </c>
      <c r="I362" t="s">
        <v>665</v>
      </c>
      <c r="J362" t="s">
        <v>1377</v>
      </c>
      <c r="K362" t="s">
        <v>1378</v>
      </c>
      <c r="L362">
        <v>0</v>
      </c>
      <c r="M362">
        <v>30.50840280728324</v>
      </c>
      <c r="N362">
        <v>54.848855237098917</v>
      </c>
      <c r="O362">
        <v>81.244302759567532</v>
      </c>
      <c r="P362">
        <v>108.64636242963438</v>
      </c>
      <c r="Q362">
        <v>135.8882812228928</v>
      </c>
      <c r="R362">
        <v>163.02322284672843</v>
      </c>
      <c r="S362">
        <v>190.48258619295339</v>
      </c>
      <c r="T362">
        <v>218.27073392522777</v>
      </c>
      <c r="U362">
        <v>246.3920866063583</v>
      </c>
      <c r="V362">
        <v>274.85112346778828</v>
      </c>
      <c r="W362">
        <v>303.65238318931756</v>
      </c>
      <c r="X362">
        <v>332.80046468917908</v>
      </c>
      <c r="Y362">
        <v>362.30002792461801</v>
      </c>
      <c r="Z362">
        <v>392.15579470310519</v>
      </c>
      <c r="AA362">
        <v>422.37254950433459</v>
      </c>
      <c r="AB362">
        <v>452.95514031313951</v>
      </c>
      <c r="AC362">
        <v>483.90847946347901</v>
      </c>
      <c r="AD362">
        <v>515.2375444936398</v>
      </c>
      <c r="AE362">
        <v>546.94737901280007</v>
      </c>
      <c r="AF362">
        <v>579.04309357911166</v>
      </c>
      <c r="AG362">
        <v>611.52986658944656</v>
      </c>
      <c r="AH362">
        <v>644.41294518097004</v>
      </c>
      <c r="AI362">
        <v>677.69764614469091</v>
      </c>
      <c r="AJ362">
        <v>711.38935685115518</v>
      </c>
      <c r="AK362">
        <v>745.493536188436</v>
      </c>
      <c r="AL362">
        <v>780.01571551259281</v>
      </c>
    </row>
    <row r="363" spans="2:38">
      <c r="B363" t="s">
        <v>2</v>
      </c>
      <c r="C363" t="s">
        <v>1379</v>
      </c>
      <c r="D363" t="s">
        <v>659</v>
      </c>
      <c r="E363" t="s">
        <v>753</v>
      </c>
      <c r="F363" t="s">
        <v>727</v>
      </c>
      <c r="G363" t="s">
        <v>663</v>
      </c>
      <c r="H363" t="s">
        <v>664</v>
      </c>
      <c r="I363" t="s">
        <v>665</v>
      </c>
      <c r="J363" t="s">
        <v>1377</v>
      </c>
      <c r="K363" t="s">
        <v>1380</v>
      </c>
      <c r="L363">
        <v>0</v>
      </c>
      <c r="M363">
        <v>8.7167723485793592E-3</v>
      </c>
      <c r="N363">
        <v>1.5866152251134646E-2</v>
      </c>
      <c r="O363">
        <v>2.7038704209988232E-2</v>
      </c>
      <c r="P363">
        <v>3.8636831001983986E-2</v>
      </c>
      <c r="Q363">
        <v>5.0166552030722324E-2</v>
      </c>
      <c r="R363">
        <v>6.1650218698606929E-2</v>
      </c>
      <c r="S363">
        <v>7.3271182544845048E-2</v>
      </c>
      <c r="T363">
        <v>8.5031289874321056E-2</v>
      </c>
      <c r="U363">
        <v>9.6932411495178172E-2</v>
      </c>
      <c r="V363">
        <v>0.10897644304447125</v>
      </c>
      <c r="W363">
        <v>0.12116530531814883</v>
      </c>
      <c r="X363">
        <v>0.13370229527375546</v>
      </c>
      <c r="Y363">
        <v>0.14652691487506911</v>
      </c>
      <c r="Z363">
        <v>0.15948599263565971</v>
      </c>
      <c r="AA363">
        <v>0.17258234949982199</v>
      </c>
      <c r="AB363">
        <v>0.1858188050847108</v>
      </c>
      <c r="AC363">
        <v>0.19919817671037596</v>
      </c>
      <c r="AD363">
        <v>0.21272323694001194</v>
      </c>
      <c r="AE363">
        <v>0.22639675458222369</v>
      </c>
      <c r="AF363">
        <v>0.24022149657292996</v>
      </c>
      <c r="AG363">
        <v>0.25420022979028589</v>
      </c>
      <c r="AH363">
        <v>0.26833572280611401</v>
      </c>
      <c r="AI363">
        <v>0.28263074757717371</v>
      </c>
      <c r="AJ363">
        <v>0.29708808107944323</v>
      </c>
      <c r="AK363">
        <v>0.31171050688843727</v>
      </c>
      <c r="AL363">
        <v>0.32650081670845149</v>
      </c>
    </row>
    <row r="364" spans="2:38">
      <c r="B364" t="s">
        <v>2</v>
      </c>
      <c r="C364" t="s">
        <v>1381</v>
      </c>
      <c r="D364" t="s">
        <v>659</v>
      </c>
      <c r="E364" t="s">
        <v>753</v>
      </c>
      <c r="F364" t="s">
        <v>727</v>
      </c>
      <c r="G364" t="s">
        <v>663</v>
      </c>
      <c r="H364" t="s">
        <v>664</v>
      </c>
      <c r="I364" t="s">
        <v>665</v>
      </c>
      <c r="J364" t="s">
        <v>1377</v>
      </c>
      <c r="K364" t="s">
        <v>1382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</row>
    <row r="365" spans="2:38">
      <c r="B365" t="s">
        <v>2</v>
      </c>
      <c r="C365" t="s">
        <v>1383</v>
      </c>
      <c r="D365" t="s">
        <v>659</v>
      </c>
      <c r="E365" t="s">
        <v>753</v>
      </c>
      <c r="F365" t="s">
        <v>727</v>
      </c>
      <c r="G365" t="s">
        <v>663</v>
      </c>
      <c r="H365" t="s">
        <v>664</v>
      </c>
      <c r="I365" t="s">
        <v>665</v>
      </c>
      <c r="J365" t="s">
        <v>1377</v>
      </c>
      <c r="K365" t="s">
        <v>1384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</row>
    <row r="366" spans="2:38">
      <c r="B366" t="s">
        <v>2</v>
      </c>
      <c r="C366" t="s">
        <v>1385</v>
      </c>
      <c r="D366" t="s">
        <v>659</v>
      </c>
      <c r="E366" t="s">
        <v>753</v>
      </c>
      <c r="F366" t="s">
        <v>727</v>
      </c>
      <c r="G366" t="s">
        <v>663</v>
      </c>
      <c r="H366" t="s">
        <v>664</v>
      </c>
      <c r="I366" t="s">
        <v>665</v>
      </c>
      <c r="J366" t="s">
        <v>1377</v>
      </c>
      <c r="K366" t="s">
        <v>1386</v>
      </c>
      <c r="L366">
        <v>0</v>
      </c>
      <c r="M366">
        <v>30.50840280728324</v>
      </c>
      <c r="N366">
        <v>24.340452429815681</v>
      </c>
      <c r="O366">
        <v>26.395447522468622</v>
      </c>
      <c r="P366">
        <v>27.402059670066834</v>
      </c>
      <c r="Q366">
        <v>27.241918793258421</v>
      </c>
      <c r="R366">
        <v>27.13494162383563</v>
      </c>
      <c r="S366">
        <v>27.459363346224961</v>
      </c>
      <c r="T366">
        <v>27.78814773227441</v>
      </c>
      <c r="U366">
        <v>28.121352681130503</v>
      </c>
      <c r="V366">
        <v>28.459036861429979</v>
      </c>
      <c r="W366">
        <v>28.801259721529277</v>
      </c>
      <c r="X366">
        <v>30.600862585922684</v>
      </c>
      <c r="Y366">
        <v>32.042233433107278</v>
      </c>
      <c r="Z366">
        <v>33.534283515431959</v>
      </c>
      <c r="AA366">
        <v>35.024964058798872</v>
      </c>
      <c r="AB366">
        <v>36.459071949026303</v>
      </c>
      <c r="AC366">
        <v>37.842127932637695</v>
      </c>
      <c r="AD366">
        <v>39.197404982169779</v>
      </c>
      <c r="AE366">
        <v>40.526736746420276</v>
      </c>
      <c r="AF366">
        <v>41.83187633899378</v>
      </c>
      <c r="AG366">
        <v>43.114500263433655</v>
      </c>
      <c r="AH366">
        <v>44.37621215264263</v>
      </c>
      <c r="AI366">
        <v>45.68772638316409</v>
      </c>
      <c r="AJ366">
        <v>47.029936507510548</v>
      </c>
      <c r="AK366">
        <v>48.40412217234568</v>
      </c>
      <c r="AL366">
        <v>49.809027931780221</v>
      </c>
    </row>
    <row r="367" spans="2:38">
      <c r="B367" t="s">
        <v>2</v>
      </c>
      <c r="C367" t="s">
        <v>1387</v>
      </c>
      <c r="D367" t="s">
        <v>659</v>
      </c>
      <c r="E367" t="s">
        <v>753</v>
      </c>
      <c r="F367" t="s">
        <v>727</v>
      </c>
      <c r="G367" t="s">
        <v>663</v>
      </c>
      <c r="H367" t="s">
        <v>664</v>
      </c>
      <c r="I367" t="s">
        <v>665</v>
      </c>
      <c r="J367" t="s">
        <v>1377</v>
      </c>
      <c r="K367" t="s">
        <v>1388</v>
      </c>
      <c r="L367">
        <v>265.56267765422882</v>
      </c>
      <c r="M367">
        <v>285.71709911009873</v>
      </c>
      <c r="N367">
        <v>295.11288061449801</v>
      </c>
      <c r="O367">
        <v>423.27571636522435</v>
      </c>
      <c r="P367">
        <v>423.25748252658468</v>
      </c>
      <c r="Q367">
        <v>423.23454218619923</v>
      </c>
      <c r="R367">
        <v>423.20587333776399</v>
      </c>
      <c r="S367">
        <v>423.20587333776399</v>
      </c>
      <c r="T367">
        <v>423.20587333776399</v>
      </c>
      <c r="U367">
        <v>423.20587333776399</v>
      </c>
      <c r="V367">
        <v>423.20587333776399</v>
      </c>
      <c r="W367">
        <v>423.20587333776399</v>
      </c>
      <c r="X367">
        <v>423.20587333776399</v>
      </c>
      <c r="Y367">
        <v>423.20587333776399</v>
      </c>
      <c r="Z367">
        <v>423.20587333776399</v>
      </c>
      <c r="AA367">
        <v>423.20587333776399</v>
      </c>
      <c r="AB367">
        <v>423.20587333776399</v>
      </c>
      <c r="AC367">
        <v>423.20587333776399</v>
      </c>
      <c r="AD367">
        <v>423.20587333776399</v>
      </c>
      <c r="AE367">
        <v>423.20587333776399</v>
      </c>
      <c r="AF367">
        <v>423.20587333776399</v>
      </c>
      <c r="AG367">
        <v>423.20587333776399</v>
      </c>
      <c r="AH367">
        <v>423.20587333776399</v>
      </c>
      <c r="AI367">
        <v>423.20587333776399</v>
      </c>
      <c r="AJ367">
        <v>423.20587333776399</v>
      </c>
      <c r="AK367">
        <v>423.20587333776399</v>
      </c>
      <c r="AL367">
        <v>423.20587333776399</v>
      </c>
    </row>
    <row r="368" spans="2:38">
      <c r="B368" t="s">
        <v>2</v>
      </c>
      <c r="C368" t="s">
        <v>1389</v>
      </c>
      <c r="D368" t="s">
        <v>659</v>
      </c>
      <c r="E368" t="s">
        <v>753</v>
      </c>
      <c r="F368" t="s">
        <v>727</v>
      </c>
      <c r="G368" t="s">
        <v>663</v>
      </c>
      <c r="H368" t="s">
        <v>664</v>
      </c>
      <c r="I368" t="s">
        <v>665</v>
      </c>
      <c r="J368" t="s">
        <v>1377</v>
      </c>
      <c r="K368" t="s">
        <v>1390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</row>
    <row r="369" spans="2:38">
      <c r="B369" t="s">
        <v>2</v>
      </c>
      <c r="C369" t="s">
        <v>1391</v>
      </c>
      <c r="D369" t="s">
        <v>659</v>
      </c>
      <c r="E369" t="s">
        <v>753</v>
      </c>
      <c r="F369" t="s">
        <v>727</v>
      </c>
      <c r="G369" t="s">
        <v>663</v>
      </c>
      <c r="H369" t="s">
        <v>664</v>
      </c>
      <c r="I369" t="s">
        <v>665</v>
      </c>
      <c r="J369" t="s">
        <v>1377</v>
      </c>
      <c r="K369" t="s">
        <v>1392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</row>
    <row r="370" spans="2:38">
      <c r="B370" t="s">
        <v>2</v>
      </c>
      <c r="C370" t="s">
        <v>1376</v>
      </c>
      <c r="D370" t="s">
        <v>659</v>
      </c>
      <c r="E370" t="s">
        <v>753</v>
      </c>
      <c r="F370" t="s">
        <v>727</v>
      </c>
      <c r="G370" t="s">
        <v>663</v>
      </c>
      <c r="H370" t="s">
        <v>664</v>
      </c>
      <c r="I370" t="s">
        <v>678</v>
      </c>
      <c r="J370" t="s">
        <v>1377</v>
      </c>
      <c r="K370" t="s">
        <v>1378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</row>
    <row r="371" spans="2:38">
      <c r="B371" t="s">
        <v>2</v>
      </c>
      <c r="C371" t="s">
        <v>1379</v>
      </c>
      <c r="D371" t="s">
        <v>659</v>
      </c>
      <c r="E371" t="s">
        <v>753</v>
      </c>
      <c r="F371" t="s">
        <v>727</v>
      </c>
      <c r="G371" t="s">
        <v>663</v>
      </c>
      <c r="H371" t="s">
        <v>664</v>
      </c>
      <c r="I371" t="s">
        <v>678</v>
      </c>
      <c r="J371" t="s">
        <v>1377</v>
      </c>
      <c r="K371" t="s">
        <v>1380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</row>
    <row r="372" spans="2:38">
      <c r="B372" t="s">
        <v>2</v>
      </c>
      <c r="C372" t="s">
        <v>1381</v>
      </c>
      <c r="D372" t="s">
        <v>659</v>
      </c>
      <c r="E372" t="s">
        <v>753</v>
      </c>
      <c r="F372" t="s">
        <v>727</v>
      </c>
      <c r="G372" t="s">
        <v>663</v>
      </c>
      <c r="H372" t="s">
        <v>664</v>
      </c>
      <c r="I372" t="s">
        <v>678</v>
      </c>
      <c r="J372" t="s">
        <v>1377</v>
      </c>
      <c r="K372" t="s">
        <v>1382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</row>
    <row r="373" spans="2:38">
      <c r="B373" t="s">
        <v>2</v>
      </c>
      <c r="C373" t="s">
        <v>1383</v>
      </c>
      <c r="D373" t="s">
        <v>659</v>
      </c>
      <c r="E373" t="s">
        <v>753</v>
      </c>
      <c r="F373" t="s">
        <v>727</v>
      </c>
      <c r="G373" t="s">
        <v>663</v>
      </c>
      <c r="H373" t="s">
        <v>664</v>
      </c>
      <c r="I373" t="s">
        <v>678</v>
      </c>
      <c r="J373" t="s">
        <v>1377</v>
      </c>
      <c r="K373" t="s">
        <v>1384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</row>
    <row r="374" spans="2:38">
      <c r="B374" t="s">
        <v>2</v>
      </c>
      <c r="C374" t="s">
        <v>1385</v>
      </c>
      <c r="D374" t="s">
        <v>659</v>
      </c>
      <c r="E374" t="s">
        <v>753</v>
      </c>
      <c r="F374" t="s">
        <v>727</v>
      </c>
      <c r="G374" t="s">
        <v>663</v>
      </c>
      <c r="H374" t="s">
        <v>664</v>
      </c>
      <c r="I374" t="s">
        <v>678</v>
      </c>
      <c r="J374" t="s">
        <v>1377</v>
      </c>
      <c r="K374" t="s">
        <v>1386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</row>
    <row r="375" spans="2:38">
      <c r="B375" t="s">
        <v>2</v>
      </c>
      <c r="C375" t="s">
        <v>1387</v>
      </c>
      <c r="D375" t="s">
        <v>659</v>
      </c>
      <c r="E375" t="s">
        <v>753</v>
      </c>
      <c r="F375" t="s">
        <v>727</v>
      </c>
      <c r="G375" t="s">
        <v>663</v>
      </c>
      <c r="H375" t="s">
        <v>664</v>
      </c>
      <c r="I375" t="s">
        <v>678</v>
      </c>
      <c r="J375" t="s">
        <v>1377</v>
      </c>
      <c r="K375" t="s">
        <v>1388</v>
      </c>
      <c r="L375">
        <v>364.8358977456885</v>
      </c>
      <c r="M375">
        <v>392.37420380067618</v>
      </c>
      <c r="N375">
        <v>388.74045452797156</v>
      </c>
      <c r="O375">
        <v>388.37901033090475</v>
      </c>
      <c r="P375">
        <v>388.03688738410875</v>
      </c>
      <c r="Q375">
        <v>387.5777991580814</v>
      </c>
      <c r="R375">
        <v>387.08670911986326</v>
      </c>
      <c r="S375">
        <v>387.08670911986326</v>
      </c>
      <c r="T375">
        <v>387.08670911986326</v>
      </c>
      <c r="U375">
        <v>387.08670911986326</v>
      </c>
      <c r="V375">
        <v>387.08670911986326</v>
      </c>
      <c r="W375">
        <v>387.08670911986326</v>
      </c>
      <c r="X375">
        <v>387.08670911986326</v>
      </c>
      <c r="Y375">
        <v>387.08670911986326</v>
      </c>
      <c r="Z375">
        <v>387.08670911986326</v>
      </c>
      <c r="AA375">
        <v>387.08670911986326</v>
      </c>
      <c r="AB375">
        <v>387.08670911986326</v>
      </c>
      <c r="AC375">
        <v>387.08670911986326</v>
      </c>
      <c r="AD375">
        <v>387.08670911986326</v>
      </c>
      <c r="AE375">
        <v>387.08670911986326</v>
      </c>
      <c r="AF375">
        <v>387.08670911986326</v>
      </c>
      <c r="AG375">
        <v>387.08670911986326</v>
      </c>
      <c r="AH375">
        <v>387.08670911986326</v>
      </c>
      <c r="AI375">
        <v>387.08670911986326</v>
      </c>
      <c r="AJ375">
        <v>387.08670911986326</v>
      </c>
      <c r="AK375">
        <v>387.08670911986326</v>
      </c>
      <c r="AL375">
        <v>387.08670911986326</v>
      </c>
    </row>
    <row r="376" spans="2:38">
      <c r="B376" t="s">
        <v>2</v>
      </c>
      <c r="C376" t="s">
        <v>1389</v>
      </c>
      <c r="D376" t="s">
        <v>659</v>
      </c>
      <c r="E376" t="s">
        <v>753</v>
      </c>
      <c r="F376" t="s">
        <v>727</v>
      </c>
      <c r="G376" t="s">
        <v>663</v>
      </c>
      <c r="H376" t="s">
        <v>664</v>
      </c>
      <c r="I376" t="s">
        <v>678</v>
      </c>
      <c r="J376" t="s">
        <v>1377</v>
      </c>
      <c r="K376" t="s">
        <v>1390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</row>
    <row r="377" spans="2:38">
      <c r="B377" t="s">
        <v>2</v>
      </c>
      <c r="C377" t="s">
        <v>1391</v>
      </c>
      <c r="D377" t="s">
        <v>659</v>
      </c>
      <c r="E377" t="s">
        <v>753</v>
      </c>
      <c r="F377" t="s">
        <v>727</v>
      </c>
      <c r="G377" t="s">
        <v>663</v>
      </c>
      <c r="H377" t="s">
        <v>664</v>
      </c>
      <c r="I377" t="s">
        <v>678</v>
      </c>
      <c r="J377" t="s">
        <v>1377</v>
      </c>
      <c r="K377" t="s">
        <v>1392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</row>
    <row r="378" spans="2:38">
      <c r="B378" t="s">
        <v>2</v>
      </c>
      <c r="C378" t="s">
        <v>1376</v>
      </c>
      <c r="D378" t="s">
        <v>659</v>
      </c>
      <c r="E378" t="s">
        <v>753</v>
      </c>
      <c r="F378" t="s">
        <v>727</v>
      </c>
      <c r="G378" t="s">
        <v>684</v>
      </c>
      <c r="H378" t="s">
        <v>664</v>
      </c>
      <c r="I378" t="s">
        <v>685</v>
      </c>
      <c r="J378" t="s">
        <v>1377</v>
      </c>
      <c r="K378" t="s">
        <v>1378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</row>
    <row r="379" spans="2:38">
      <c r="B379" t="s">
        <v>2</v>
      </c>
      <c r="C379" t="s">
        <v>1379</v>
      </c>
      <c r="D379" t="s">
        <v>659</v>
      </c>
      <c r="E379" t="s">
        <v>753</v>
      </c>
      <c r="F379" t="s">
        <v>727</v>
      </c>
      <c r="G379" t="s">
        <v>684</v>
      </c>
      <c r="H379" t="s">
        <v>664</v>
      </c>
      <c r="I379" t="s">
        <v>685</v>
      </c>
      <c r="J379" t="s">
        <v>1377</v>
      </c>
      <c r="K379" t="s">
        <v>1380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</row>
    <row r="380" spans="2:38">
      <c r="B380" t="s">
        <v>2</v>
      </c>
      <c r="C380" t="s">
        <v>1381</v>
      </c>
      <c r="D380" t="s">
        <v>659</v>
      </c>
      <c r="E380" t="s">
        <v>753</v>
      </c>
      <c r="F380" t="s">
        <v>727</v>
      </c>
      <c r="G380" t="s">
        <v>684</v>
      </c>
      <c r="H380" t="s">
        <v>664</v>
      </c>
      <c r="I380" t="s">
        <v>685</v>
      </c>
      <c r="J380" t="s">
        <v>1377</v>
      </c>
      <c r="K380" t="s">
        <v>1382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</row>
    <row r="381" spans="2:38">
      <c r="B381" t="s">
        <v>2</v>
      </c>
      <c r="C381" t="s">
        <v>1383</v>
      </c>
      <c r="D381" t="s">
        <v>659</v>
      </c>
      <c r="E381" t="s">
        <v>753</v>
      </c>
      <c r="F381" t="s">
        <v>727</v>
      </c>
      <c r="G381" t="s">
        <v>684</v>
      </c>
      <c r="H381" t="s">
        <v>664</v>
      </c>
      <c r="I381" t="s">
        <v>685</v>
      </c>
      <c r="J381" t="s">
        <v>1377</v>
      </c>
      <c r="K381" t="s">
        <v>1384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</row>
    <row r="382" spans="2:38">
      <c r="B382" t="s">
        <v>2</v>
      </c>
      <c r="C382" t="s">
        <v>1385</v>
      </c>
      <c r="D382" t="s">
        <v>659</v>
      </c>
      <c r="E382" t="s">
        <v>753</v>
      </c>
      <c r="F382" t="s">
        <v>727</v>
      </c>
      <c r="G382" t="s">
        <v>684</v>
      </c>
      <c r="H382" t="s">
        <v>664</v>
      </c>
      <c r="I382" t="s">
        <v>685</v>
      </c>
      <c r="J382" t="s">
        <v>1377</v>
      </c>
      <c r="K382" t="s">
        <v>1386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</row>
    <row r="383" spans="2:38">
      <c r="B383" t="s">
        <v>2</v>
      </c>
      <c r="C383" t="s">
        <v>1387</v>
      </c>
      <c r="D383" t="s">
        <v>659</v>
      </c>
      <c r="E383" t="s">
        <v>753</v>
      </c>
      <c r="F383" t="s">
        <v>727</v>
      </c>
      <c r="G383" t="s">
        <v>684</v>
      </c>
      <c r="H383" t="s">
        <v>664</v>
      </c>
      <c r="I383" t="s">
        <v>685</v>
      </c>
      <c r="J383" t="s">
        <v>1377</v>
      </c>
      <c r="K383" t="s">
        <v>1388</v>
      </c>
      <c r="L383">
        <v>229.37793070669568</v>
      </c>
      <c r="M383">
        <v>237.91322612021497</v>
      </c>
      <c r="N383">
        <v>237.45149863260983</v>
      </c>
      <c r="O383">
        <v>237.45149863260983</v>
      </c>
      <c r="P383">
        <v>237.45149863260983</v>
      </c>
      <c r="Q383">
        <v>237.45149863260983</v>
      </c>
      <c r="R383">
        <v>237.45149863260983</v>
      </c>
      <c r="S383">
        <v>237.45149863260983</v>
      </c>
      <c r="T383">
        <v>237.45149863260983</v>
      </c>
      <c r="U383">
        <v>237.45149863260983</v>
      </c>
      <c r="V383">
        <v>237.45149863260983</v>
      </c>
      <c r="W383">
        <v>237.45149863260983</v>
      </c>
      <c r="X383">
        <v>237.45149863260983</v>
      </c>
      <c r="Y383">
        <v>237.45149863260983</v>
      </c>
      <c r="Z383">
        <v>237.45149863260983</v>
      </c>
      <c r="AA383">
        <v>237.45149863260983</v>
      </c>
      <c r="AB383">
        <v>237.45149863260983</v>
      </c>
      <c r="AC383">
        <v>237.45149863260983</v>
      </c>
      <c r="AD383">
        <v>237.45149863260983</v>
      </c>
      <c r="AE383">
        <v>237.45149863260983</v>
      </c>
      <c r="AF383">
        <v>237.45149863260983</v>
      </c>
      <c r="AG383">
        <v>237.45149863260983</v>
      </c>
      <c r="AH383">
        <v>237.45149863260983</v>
      </c>
      <c r="AI383">
        <v>237.45149863260983</v>
      </c>
      <c r="AJ383">
        <v>237.45149863260983</v>
      </c>
      <c r="AK383">
        <v>237.45149863260983</v>
      </c>
      <c r="AL383">
        <v>237.45149863260983</v>
      </c>
    </row>
    <row r="384" spans="2:38">
      <c r="B384" t="s">
        <v>2</v>
      </c>
      <c r="C384" t="s">
        <v>1389</v>
      </c>
      <c r="D384" t="s">
        <v>659</v>
      </c>
      <c r="E384" t="s">
        <v>753</v>
      </c>
      <c r="F384" t="s">
        <v>727</v>
      </c>
      <c r="G384" t="s">
        <v>684</v>
      </c>
      <c r="H384" t="s">
        <v>664</v>
      </c>
      <c r="I384" t="s">
        <v>685</v>
      </c>
      <c r="J384" t="s">
        <v>1377</v>
      </c>
      <c r="K384" t="s">
        <v>1390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</row>
    <row r="385" spans="2:38">
      <c r="B385" t="s">
        <v>2</v>
      </c>
      <c r="C385" t="s">
        <v>1391</v>
      </c>
      <c r="D385" t="s">
        <v>659</v>
      </c>
      <c r="E385" t="s">
        <v>753</v>
      </c>
      <c r="F385" t="s">
        <v>727</v>
      </c>
      <c r="G385" t="s">
        <v>684</v>
      </c>
      <c r="H385" t="s">
        <v>664</v>
      </c>
      <c r="I385" t="s">
        <v>685</v>
      </c>
      <c r="J385" t="s">
        <v>1377</v>
      </c>
      <c r="K385" t="s">
        <v>1392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</row>
    <row r="386" spans="2:38">
      <c r="B386" t="s">
        <v>2</v>
      </c>
      <c r="C386" t="s">
        <v>1376</v>
      </c>
      <c r="D386" t="s">
        <v>659</v>
      </c>
      <c r="E386" t="s">
        <v>753</v>
      </c>
      <c r="F386" t="s">
        <v>727</v>
      </c>
      <c r="G386" t="s">
        <v>694</v>
      </c>
      <c r="H386" t="s">
        <v>664</v>
      </c>
      <c r="I386" t="s">
        <v>695</v>
      </c>
      <c r="J386" t="s">
        <v>1377</v>
      </c>
      <c r="K386" t="s">
        <v>1378</v>
      </c>
      <c r="L386">
        <v>0</v>
      </c>
      <c r="M386">
        <v>24.591800456614703</v>
      </c>
      <c r="N386">
        <v>44.099298916723555</v>
      </c>
      <c r="O386">
        <v>65.15538215368656</v>
      </c>
      <c r="P386">
        <v>86.909216333684867</v>
      </c>
      <c r="Q386">
        <v>108.42412152251623</v>
      </c>
      <c r="R386">
        <v>129.74380912754322</v>
      </c>
      <c r="S386">
        <v>151.21180986207713</v>
      </c>
      <c r="T386">
        <v>172.83002963963887</v>
      </c>
      <c r="U386">
        <v>194.60039352468104</v>
      </c>
      <c r="V386">
        <v>216.52484594268486</v>
      </c>
      <c r="W386">
        <v>238.60535089249112</v>
      </c>
      <c r="X386">
        <v>260.84389216088186</v>
      </c>
      <c r="Y386">
        <v>283.24247353944298</v>
      </c>
      <c r="Z386">
        <v>305.80311904372809</v>
      </c>
      <c r="AA386">
        <v>328.52787313475062</v>
      </c>
      <c r="AB386">
        <v>351.41880094282874</v>
      </c>
      <c r="AC386">
        <v>374.47798849380712</v>
      </c>
      <c r="AD386">
        <v>397.70754293768374</v>
      </c>
      <c r="AE386">
        <v>421.10959277966401</v>
      </c>
      <c r="AF386">
        <v>444.68628811367262</v>
      </c>
      <c r="AG386">
        <v>468.43980085834403</v>
      </c>
      <c r="AH386">
        <v>492.37232499552431</v>
      </c>
      <c r="AI386">
        <v>516.48607681130557</v>
      </c>
      <c r="AJ386">
        <v>540.78329513962626</v>
      </c>
      <c r="AK386">
        <v>565.26624160845688</v>
      </c>
      <c r="AL386">
        <v>589.93720088860823</v>
      </c>
    </row>
    <row r="387" spans="2:38">
      <c r="B387" t="s">
        <v>2</v>
      </c>
      <c r="C387" t="s">
        <v>1379</v>
      </c>
      <c r="D387" t="s">
        <v>659</v>
      </c>
      <c r="E387" t="s">
        <v>753</v>
      </c>
      <c r="F387" t="s">
        <v>727</v>
      </c>
      <c r="G387" t="s">
        <v>694</v>
      </c>
      <c r="H387" t="s">
        <v>664</v>
      </c>
      <c r="I387" t="s">
        <v>695</v>
      </c>
      <c r="J387" t="s">
        <v>1377</v>
      </c>
      <c r="K387" t="s">
        <v>1380</v>
      </c>
      <c r="L387">
        <v>0</v>
      </c>
      <c r="M387">
        <v>3.7502384076369103E-3</v>
      </c>
      <c r="N387">
        <v>6.7294541562994822E-3</v>
      </c>
      <c r="O387">
        <v>9.9489901378115968E-3</v>
      </c>
      <c r="P387">
        <v>1.327758769850375E-2</v>
      </c>
      <c r="Q387">
        <v>1.6571570281432066E-2</v>
      </c>
      <c r="R387">
        <v>1.9835293719937572E-2</v>
      </c>
      <c r="S387">
        <v>2.3121721667344778E-2</v>
      </c>
      <c r="T387">
        <v>2.643114589034113E-2</v>
      </c>
      <c r="U387">
        <v>2.9763861087333612E-2</v>
      </c>
      <c r="V387">
        <v>3.3120164920611428E-2</v>
      </c>
      <c r="W387">
        <v>3.6500358048850656E-2</v>
      </c>
      <c r="X387">
        <v>3.9906800771779619E-2</v>
      </c>
      <c r="Y387">
        <v>4.3338462111150527E-2</v>
      </c>
      <c r="Z387">
        <v>4.6795084187055754E-2</v>
      </c>
      <c r="AA387">
        <v>5.0276637466610596E-2</v>
      </c>
      <c r="AB387">
        <v>5.3783185218169681E-2</v>
      </c>
      <c r="AC387">
        <v>5.7315163708529897E-2</v>
      </c>
      <c r="AD387">
        <v>6.0872942267303616E-2</v>
      </c>
      <c r="AE387">
        <v>6.4461081273670714E-2</v>
      </c>
      <c r="AF387">
        <v>6.8073021469007899E-2</v>
      </c>
      <c r="AG387">
        <v>7.1710695205654665E-2</v>
      </c>
      <c r="AH387">
        <v>7.5374922917650772E-2</v>
      </c>
      <c r="AI387">
        <v>7.906624833251992E-2</v>
      </c>
      <c r="AJ387">
        <v>8.2785786930727523E-2</v>
      </c>
      <c r="AK387">
        <v>8.6533757713149112E-2</v>
      </c>
      <c r="AL387">
        <v>9.0310510428515345E-2</v>
      </c>
    </row>
    <row r="388" spans="2:38">
      <c r="B388" t="s">
        <v>2</v>
      </c>
      <c r="C388" t="s">
        <v>1381</v>
      </c>
      <c r="D388" t="s">
        <v>659</v>
      </c>
      <c r="E388" t="s">
        <v>753</v>
      </c>
      <c r="F388" t="s">
        <v>727</v>
      </c>
      <c r="G388" t="s">
        <v>694</v>
      </c>
      <c r="H388" t="s">
        <v>664</v>
      </c>
      <c r="I388" t="s">
        <v>695</v>
      </c>
      <c r="J388" t="s">
        <v>1377</v>
      </c>
      <c r="K388" t="s">
        <v>1382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</row>
    <row r="389" spans="2:38">
      <c r="B389" t="s">
        <v>2</v>
      </c>
      <c r="C389" t="s">
        <v>1383</v>
      </c>
      <c r="D389" t="s">
        <v>659</v>
      </c>
      <c r="E389" t="s">
        <v>753</v>
      </c>
      <c r="F389" t="s">
        <v>727</v>
      </c>
      <c r="G389" t="s">
        <v>694</v>
      </c>
      <c r="H389" t="s">
        <v>664</v>
      </c>
      <c r="I389" t="s">
        <v>695</v>
      </c>
      <c r="J389" t="s">
        <v>1377</v>
      </c>
      <c r="K389" t="s">
        <v>1384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</row>
    <row r="390" spans="2:38">
      <c r="B390" t="s">
        <v>2</v>
      </c>
      <c r="C390" t="s">
        <v>1385</v>
      </c>
      <c r="D390" t="s">
        <v>659</v>
      </c>
      <c r="E390" t="s">
        <v>753</v>
      </c>
      <c r="F390" t="s">
        <v>727</v>
      </c>
      <c r="G390" t="s">
        <v>694</v>
      </c>
      <c r="H390" t="s">
        <v>664</v>
      </c>
      <c r="I390" t="s">
        <v>695</v>
      </c>
      <c r="J390" t="s">
        <v>1377</v>
      </c>
      <c r="K390" t="s">
        <v>1386</v>
      </c>
      <c r="L390">
        <v>0</v>
      </c>
      <c r="M390">
        <v>24.591800456614703</v>
      </c>
      <c r="N390">
        <v>19.507498460108859</v>
      </c>
      <c r="O390">
        <v>21.056083236963005</v>
      </c>
      <c r="P390">
        <v>21.753834179998307</v>
      </c>
      <c r="Q390">
        <v>21.514905188831346</v>
      </c>
      <c r="R390">
        <v>21.319687605027003</v>
      </c>
      <c r="S390">
        <v>21.46800073453392</v>
      </c>
      <c r="T390">
        <v>21.618219777561762</v>
      </c>
      <c r="U390">
        <v>21.770363885042144</v>
      </c>
      <c r="V390">
        <v>21.924452418003824</v>
      </c>
      <c r="W390">
        <v>22.080504949806283</v>
      </c>
      <c r="X390">
        <v>25.751655619335676</v>
      </c>
      <c r="Y390">
        <v>28.196607745100977</v>
      </c>
      <c r="Z390">
        <v>30.538394280885306</v>
      </c>
      <c r="AA390">
        <v>32.67051506810823</v>
      </c>
      <c r="AB390">
        <v>34.489423672556043</v>
      </c>
      <c r="AC390">
        <v>36.046425092677559</v>
      </c>
      <c r="AD390">
        <v>37.42832958455223</v>
      </c>
      <c r="AE390">
        <v>45.825742583512039</v>
      </c>
      <c r="AF390">
        <v>44.425707633210422</v>
      </c>
      <c r="AG390">
        <v>45.207350596449892</v>
      </c>
      <c r="AH390">
        <v>45.679180587527611</v>
      </c>
      <c r="AI390">
        <v>46.362937334208986</v>
      </c>
      <c r="AJ390">
        <v>47.339157554219135</v>
      </c>
      <c r="AK390">
        <v>48.639019936427871</v>
      </c>
      <c r="AL390">
        <v>50.0871489403429</v>
      </c>
    </row>
    <row r="391" spans="2:38">
      <c r="B391" t="s">
        <v>2</v>
      </c>
      <c r="C391" t="s">
        <v>1387</v>
      </c>
      <c r="D391" t="s">
        <v>659</v>
      </c>
      <c r="E391" t="s">
        <v>753</v>
      </c>
      <c r="F391" t="s">
        <v>727</v>
      </c>
      <c r="G391" t="s">
        <v>694</v>
      </c>
      <c r="H391" t="s">
        <v>664</v>
      </c>
      <c r="I391" t="s">
        <v>695</v>
      </c>
      <c r="J391" t="s">
        <v>1377</v>
      </c>
      <c r="K391" t="s">
        <v>1388</v>
      </c>
      <c r="L391">
        <v>152.43677662462963</v>
      </c>
      <c r="M391">
        <v>152.49954610900281</v>
      </c>
      <c r="N391">
        <v>152.72156779890605</v>
      </c>
      <c r="O391">
        <v>152.90289011872665</v>
      </c>
      <c r="P391">
        <v>153.01199472011467</v>
      </c>
      <c r="Q391">
        <v>153.10235178904088</v>
      </c>
      <c r="R391">
        <v>153.08495597918355</v>
      </c>
      <c r="S391">
        <v>153.08495597918355</v>
      </c>
      <c r="T391">
        <v>153.08495597918355</v>
      </c>
      <c r="U391">
        <v>153.08495597918355</v>
      </c>
      <c r="V391">
        <v>153.08495597918355</v>
      </c>
      <c r="W391">
        <v>153.08495597918355</v>
      </c>
      <c r="X391">
        <v>153.08495597918355</v>
      </c>
      <c r="Y391">
        <v>153.08495597918355</v>
      </c>
      <c r="Z391">
        <v>153.08495597918355</v>
      </c>
      <c r="AA391">
        <v>153.08495597918355</v>
      </c>
      <c r="AB391">
        <v>153.08495597918355</v>
      </c>
      <c r="AC391">
        <v>153.08495597918355</v>
      </c>
      <c r="AD391">
        <v>153.08495597918355</v>
      </c>
      <c r="AE391">
        <v>153.08495597918355</v>
      </c>
      <c r="AF391">
        <v>153.08495597918355</v>
      </c>
      <c r="AG391">
        <v>153.08495597918355</v>
      </c>
      <c r="AH391">
        <v>153.08495597918355</v>
      </c>
      <c r="AI391">
        <v>153.08495597918355</v>
      </c>
      <c r="AJ391">
        <v>153.08495597918355</v>
      </c>
      <c r="AK391">
        <v>153.08495597918355</v>
      </c>
      <c r="AL391">
        <v>153.08495597918355</v>
      </c>
    </row>
    <row r="392" spans="2:38">
      <c r="B392" t="s">
        <v>2</v>
      </c>
      <c r="C392" t="s">
        <v>1389</v>
      </c>
      <c r="D392" t="s">
        <v>659</v>
      </c>
      <c r="E392" t="s">
        <v>753</v>
      </c>
      <c r="F392" t="s">
        <v>727</v>
      </c>
      <c r="G392" t="s">
        <v>694</v>
      </c>
      <c r="H392" t="s">
        <v>664</v>
      </c>
      <c r="I392" t="s">
        <v>695</v>
      </c>
      <c r="J392" t="s">
        <v>1377</v>
      </c>
      <c r="K392" t="s">
        <v>1390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</row>
    <row r="393" spans="2:38">
      <c r="B393" t="s">
        <v>2</v>
      </c>
      <c r="C393" t="s">
        <v>1391</v>
      </c>
      <c r="D393" t="s">
        <v>659</v>
      </c>
      <c r="E393" t="s">
        <v>753</v>
      </c>
      <c r="F393" t="s">
        <v>727</v>
      </c>
      <c r="G393" t="s">
        <v>694</v>
      </c>
      <c r="H393" t="s">
        <v>664</v>
      </c>
      <c r="I393" t="s">
        <v>695</v>
      </c>
      <c r="J393" t="s">
        <v>1377</v>
      </c>
      <c r="K393" t="s">
        <v>1392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</row>
    <row r="394" spans="2:38">
      <c r="B394" t="s">
        <v>2</v>
      </c>
      <c r="C394" t="s">
        <v>1376</v>
      </c>
      <c r="D394" t="s">
        <v>659</v>
      </c>
      <c r="E394" t="s">
        <v>753</v>
      </c>
      <c r="F394" t="s">
        <v>727</v>
      </c>
      <c r="G394" t="s">
        <v>694</v>
      </c>
      <c r="H394" t="s">
        <v>664</v>
      </c>
      <c r="I394" t="s">
        <v>702</v>
      </c>
      <c r="J394" t="s">
        <v>1377</v>
      </c>
      <c r="K394" t="s">
        <v>1378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</row>
    <row r="395" spans="2:38">
      <c r="B395" t="s">
        <v>2</v>
      </c>
      <c r="C395" t="s">
        <v>1379</v>
      </c>
      <c r="D395" t="s">
        <v>659</v>
      </c>
      <c r="E395" t="s">
        <v>753</v>
      </c>
      <c r="F395" t="s">
        <v>727</v>
      </c>
      <c r="G395" t="s">
        <v>694</v>
      </c>
      <c r="H395" t="s">
        <v>664</v>
      </c>
      <c r="I395" t="s">
        <v>702</v>
      </c>
      <c r="J395" t="s">
        <v>1377</v>
      </c>
      <c r="K395" t="s">
        <v>1380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</row>
    <row r="396" spans="2:38">
      <c r="B396" t="s">
        <v>2</v>
      </c>
      <c r="C396" t="s">
        <v>1381</v>
      </c>
      <c r="D396" t="s">
        <v>659</v>
      </c>
      <c r="E396" t="s">
        <v>753</v>
      </c>
      <c r="F396" t="s">
        <v>727</v>
      </c>
      <c r="G396" t="s">
        <v>694</v>
      </c>
      <c r="H396" t="s">
        <v>664</v>
      </c>
      <c r="I396" t="s">
        <v>702</v>
      </c>
      <c r="J396" t="s">
        <v>1377</v>
      </c>
      <c r="K396" t="s">
        <v>1382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</row>
    <row r="397" spans="2:38">
      <c r="B397" t="s">
        <v>2</v>
      </c>
      <c r="C397" t="s">
        <v>1383</v>
      </c>
      <c r="D397" t="s">
        <v>659</v>
      </c>
      <c r="E397" t="s">
        <v>753</v>
      </c>
      <c r="F397" t="s">
        <v>727</v>
      </c>
      <c r="G397" t="s">
        <v>694</v>
      </c>
      <c r="H397" t="s">
        <v>664</v>
      </c>
      <c r="I397" t="s">
        <v>702</v>
      </c>
      <c r="J397" t="s">
        <v>1377</v>
      </c>
      <c r="K397" t="s">
        <v>1384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</row>
    <row r="398" spans="2:38">
      <c r="B398" t="s">
        <v>2</v>
      </c>
      <c r="C398" t="s">
        <v>1385</v>
      </c>
      <c r="D398" t="s">
        <v>659</v>
      </c>
      <c r="E398" t="s">
        <v>753</v>
      </c>
      <c r="F398" t="s">
        <v>727</v>
      </c>
      <c r="G398" t="s">
        <v>694</v>
      </c>
      <c r="H398" t="s">
        <v>664</v>
      </c>
      <c r="I398" t="s">
        <v>702</v>
      </c>
      <c r="J398" t="s">
        <v>1377</v>
      </c>
      <c r="K398" t="s">
        <v>1386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</row>
    <row r="399" spans="2:38">
      <c r="B399" t="s">
        <v>2</v>
      </c>
      <c r="C399" t="s">
        <v>1387</v>
      </c>
      <c r="D399" t="s">
        <v>659</v>
      </c>
      <c r="E399" t="s">
        <v>753</v>
      </c>
      <c r="F399" t="s">
        <v>727</v>
      </c>
      <c r="G399" t="s">
        <v>694</v>
      </c>
      <c r="H399" t="s">
        <v>664</v>
      </c>
      <c r="I399" t="s">
        <v>702</v>
      </c>
      <c r="J399" t="s">
        <v>1377</v>
      </c>
      <c r="K399" t="s">
        <v>1388</v>
      </c>
      <c r="L399">
        <v>121.62456349205696</v>
      </c>
      <c r="M399">
        <v>121.63783746462482</v>
      </c>
      <c r="N399">
        <v>121.68402857883446</v>
      </c>
      <c r="O399">
        <v>121.7221799312227</v>
      </c>
      <c r="P399">
        <v>121.74477253782645</v>
      </c>
      <c r="Q399">
        <v>121.76378306324328</v>
      </c>
      <c r="R399">
        <v>121.76018826934194</v>
      </c>
      <c r="S399">
        <v>121.76018826934194</v>
      </c>
      <c r="T399">
        <v>121.76018826934194</v>
      </c>
      <c r="U399">
        <v>121.76018826934194</v>
      </c>
      <c r="V399">
        <v>121.76018826934194</v>
      </c>
      <c r="W399">
        <v>121.76018826934194</v>
      </c>
      <c r="X399">
        <v>121.76018826934194</v>
      </c>
      <c r="Y399">
        <v>121.76018826934194</v>
      </c>
      <c r="Z399">
        <v>121.76018826934194</v>
      </c>
      <c r="AA399">
        <v>121.76018826934194</v>
      </c>
      <c r="AB399">
        <v>121.76018826934194</v>
      </c>
      <c r="AC399">
        <v>121.76018826934194</v>
      </c>
      <c r="AD399">
        <v>121.76018826934194</v>
      </c>
      <c r="AE399">
        <v>121.76018826934194</v>
      </c>
      <c r="AF399">
        <v>121.76018826934194</v>
      </c>
      <c r="AG399">
        <v>121.76018826934194</v>
      </c>
      <c r="AH399">
        <v>121.76018826934194</v>
      </c>
      <c r="AI399">
        <v>121.76018826934194</v>
      </c>
      <c r="AJ399">
        <v>121.76018826934194</v>
      </c>
      <c r="AK399">
        <v>121.76018826934194</v>
      </c>
      <c r="AL399">
        <v>121.76018826934194</v>
      </c>
    </row>
    <row r="400" spans="2:38">
      <c r="B400" t="s">
        <v>2</v>
      </c>
      <c r="C400" t="s">
        <v>1389</v>
      </c>
      <c r="D400" t="s">
        <v>659</v>
      </c>
      <c r="E400" t="s">
        <v>753</v>
      </c>
      <c r="F400" t="s">
        <v>727</v>
      </c>
      <c r="G400" t="s">
        <v>694</v>
      </c>
      <c r="H400" t="s">
        <v>664</v>
      </c>
      <c r="I400" t="s">
        <v>702</v>
      </c>
      <c r="J400" t="s">
        <v>1377</v>
      </c>
      <c r="K400" t="s">
        <v>1390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</row>
    <row r="401" spans="2:38">
      <c r="B401" t="s">
        <v>2</v>
      </c>
      <c r="C401" t="s">
        <v>1391</v>
      </c>
      <c r="D401" t="s">
        <v>659</v>
      </c>
      <c r="E401" t="s">
        <v>753</v>
      </c>
      <c r="F401" t="s">
        <v>727</v>
      </c>
      <c r="G401" t="s">
        <v>694</v>
      </c>
      <c r="H401" t="s">
        <v>664</v>
      </c>
      <c r="I401" t="s">
        <v>702</v>
      </c>
      <c r="J401" t="s">
        <v>1377</v>
      </c>
      <c r="K401" t="s">
        <v>1392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</row>
    <row r="402" spans="2:38">
      <c r="B402" t="s">
        <v>2</v>
      </c>
      <c r="C402" t="s">
        <v>1376</v>
      </c>
      <c r="D402" t="s">
        <v>659</v>
      </c>
      <c r="E402" t="s">
        <v>753</v>
      </c>
      <c r="F402" t="s">
        <v>727</v>
      </c>
      <c r="G402" t="s">
        <v>708</v>
      </c>
      <c r="H402" t="s">
        <v>664</v>
      </c>
      <c r="I402" t="s">
        <v>709</v>
      </c>
      <c r="J402" t="s">
        <v>1377</v>
      </c>
      <c r="K402" t="s">
        <v>1378</v>
      </c>
      <c r="L402">
        <v>0</v>
      </c>
      <c r="M402">
        <v>7.39240420495668</v>
      </c>
      <c r="N402">
        <v>13.307401859256949</v>
      </c>
      <c r="O402">
        <v>19.736861374823185</v>
      </c>
      <c r="P402">
        <v>26.427728461680051</v>
      </c>
      <c r="Q402">
        <v>33.096808849998048</v>
      </c>
      <c r="R402">
        <v>39.756950163756457</v>
      </c>
      <c r="S402">
        <v>46.513426771976398</v>
      </c>
      <c r="T402">
        <v>53.367644770495183</v>
      </c>
      <c r="U402">
        <v>60.321030776526953</v>
      </c>
      <c r="V402">
        <v>67.375032228163178</v>
      </c>
      <c r="W402">
        <v>74.53111768824553</v>
      </c>
      <c r="X402">
        <v>81.79077715267232</v>
      </c>
      <c r="Y402">
        <v>89.155522363205733</v>
      </c>
      <c r="Z402">
        <v>96.626887124843535</v>
      </c>
      <c r="AA402">
        <v>104.2064276278229</v>
      </c>
      <c r="AB402">
        <v>111.89572277432427</v>
      </c>
      <c r="AC402">
        <v>119.69637450994205</v>
      </c>
      <c r="AD402">
        <v>127.61000815999483</v>
      </c>
      <c r="AE402">
        <v>135.63827277074216</v>
      </c>
      <c r="AF402">
        <v>143.78284145558226</v>
      </c>
      <c r="AG402">
        <v>152.04541174630202</v>
      </c>
      <c r="AH402">
        <v>160.42770594945344</v>
      </c>
      <c r="AI402">
        <v>168.93147150793104</v>
      </c>
      <c r="AJ402">
        <v>177.55848136782686</v>
      </c>
      <c r="AK402">
        <v>186.31053435063868</v>
      </c>
      <c r="AL402">
        <v>195.18945553091157</v>
      </c>
    </row>
    <row r="403" spans="2:38">
      <c r="B403" t="s">
        <v>2</v>
      </c>
      <c r="C403" t="s">
        <v>1379</v>
      </c>
      <c r="D403" t="s">
        <v>659</v>
      </c>
      <c r="E403" t="s">
        <v>753</v>
      </c>
      <c r="F403" t="s">
        <v>727</v>
      </c>
      <c r="G403" t="s">
        <v>708</v>
      </c>
      <c r="H403" t="s">
        <v>664</v>
      </c>
      <c r="I403" t="s">
        <v>709</v>
      </c>
      <c r="J403" t="s">
        <v>1377</v>
      </c>
      <c r="K403" t="s">
        <v>1380</v>
      </c>
      <c r="L403">
        <v>0</v>
      </c>
      <c r="M403">
        <v>2.1754940837883911E-4</v>
      </c>
      <c r="N403">
        <v>3.9162055013167093E-4</v>
      </c>
      <c r="O403">
        <v>5.8083167482494372E-4</v>
      </c>
      <c r="P403">
        <v>7.7773570441130857E-4</v>
      </c>
      <c r="Q403">
        <v>9.7399857812385349E-4</v>
      </c>
      <c r="R403">
        <v>1.1699983858124128E-3</v>
      </c>
      <c r="S403">
        <v>1.3688332233146897E-3</v>
      </c>
      <c r="T403">
        <v>1.570544470310293E-3</v>
      </c>
      <c r="U403">
        <v>1.7751741103978341E-3</v>
      </c>
      <c r="V403">
        <v>1.9827647399088626E-3</v>
      </c>
      <c r="W403">
        <v>2.1933595768504734E-3</v>
      </c>
      <c r="X403">
        <v>2.4070024699783857E-3</v>
      </c>
      <c r="Y403">
        <v>2.6237379080024793E-3</v>
      </c>
      <c r="Z403">
        <v>2.8436110289266525E-3</v>
      </c>
      <c r="AA403">
        <v>3.0666676295250058E-3</v>
      </c>
      <c r="AB403">
        <v>3.2929541749563297E-3</v>
      </c>
      <c r="AC403">
        <v>3.5225178085188922E-3</v>
      </c>
      <c r="AD403">
        <v>3.7554063615476228E-3</v>
      </c>
      <c r="AE403">
        <v>3.9916683634557129E-3</v>
      </c>
      <c r="AF403">
        <v>4.2313530519227944E-3</v>
      </c>
      <c r="AG403">
        <v>4.4745103832317876E-3</v>
      </c>
      <c r="AH403">
        <v>4.7211910427566338E-3</v>
      </c>
      <c r="AI403">
        <v>4.9714464556030709E-3</v>
      </c>
      <c r="AJ403">
        <v>5.2253287974047182E-3</v>
      </c>
      <c r="AK403">
        <v>5.4828910052767254E-3</v>
      </c>
      <c r="AL403">
        <v>5.7441867889292944E-3</v>
      </c>
    </row>
    <row r="404" spans="2:38">
      <c r="B404" t="s">
        <v>2</v>
      </c>
      <c r="C404" t="s">
        <v>1381</v>
      </c>
      <c r="D404" t="s">
        <v>659</v>
      </c>
      <c r="E404" t="s">
        <v>753</v>
      </c>
      <c r="F404" t="s">
        <v>727</v>
      </c>
      <c r="G404" t="s">
        <v>708</v>
      </c>
      <c r="H404" t="s">
        <v>664</v>
      </c>
      <c r="I404" t="s">
        <v>709</v>
      </c>
      <c r="J404" t="s">
        <v>1377</v>
      </c>
      <c r="K404" t="s">
        <v>1382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</row>
    <row r="405" spans="2:38">
      <c r="B405" t="s">
        <v>2</v>
      </c>
      <c r="C405" t="s">
        <v>1383</v>
      </c>
      <c r="D405" t="s">
        <v>659</v>
      </c>
      <c r="E405" t="s">
        <v>753</v>
      </c>
      <c r="F405" t="s">
        <v>727</v>
      </c>
      <c r="G405" t="s">
        <v>708</v>
      </c>
      <c r="H405" t="s">
        <v>664</v>
      </c>
      <c r="I405" t="s">
        <v>709</v>
      </c>
      <c r="J405" t="s">
        <v>1377</v>
      </c>
      <c r="K405" t="s">
        <v>1384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</row>
    <row r="406" spans="2:38">
      <c r="B406" t="s">
        <v>2</v>
      </c>
      <c r="C406" t="s">
        <v>1385</v>
      </c>
      <c r="D406" t="s">
        <v>659</v>
      </c>
      <c r="E406" t="s">
        <v>753</v>
      </c>
      <c r="F406" t="s">
        <v>727</v>
      </c>
      <c r="G406" t="s">
        <v>708</v>
      </c>
      <c r="H406" t="s">
        <v>664</v>
      </c>
      <c r="I406" t="s">
        <v>709</v>
      </c>
      <c r="J406" t="s">
        <v>1377</v>
      </c>
      <c r="K406" t="s">
        <v>1386</v>
      </c>
      <c r="L406">
        <v>0</v>
      </c>
      <c r="M406">
        <v>7.39240420495668</v>
      </c>
      <c r="N406">
        <v>5.9149976543002687</v>
      </c>
      <c r="O406">
        <v>6.4294595155662364</v>
      </c>
      <c r="P406">
        <v>6.6908670868568656</v>
      </c>
      <c r="Q406">
        <v>6.6690803883179974</v>
      </c>
      <c r="R406">
        <v>6.6601413137584089</v>
      </c>
      <c r="S406">
        <v>6.7564766082199412</v>
      </c>
      <c r="T406">
        <v>6.8542179985187843</v>
      </c>
      <c r="U406">
        <v>6.9533860060317636</v>
      </c>
      <c r="V406">
        <v>7.0540014516362319</v>
      </c>
      <c r="W406">
        <v>8.2121432036475781</v>
      </c>
      <c r="X406">
        <v>9.0098514809541896</v>
      </c>
      <c r="Y406">
        <v>9.7834040126377939</v>
      </c>
      <c r="Z406">
        <v>10.500339032992496</v>
      </c>
      <c r="AA406">
        <v>11.128529933900303</v>
      </c>
      <c r="AB406">
        <v>11.682734846399013</v>
      </c>
      <c r="AC406">
        <v>12.188810993847246</v>
      </c>
      <c r="AD406">
        <v>14.807916848079406</v>
      </c>
      <c r="AE406">
        <v>14.50053810242424</v>
      </c>
      <c r="AF406">
        <v>14.849838313400303</v>
      </c>
      <c r="AG406">
        <v>15.259270538291634</v>
      </c>
      <c r="AH406">
        <v>15.660239773630412</v>
      </c>
      <c r="AI406">
        <v>16.137029300247381</v>
      </c>
      <c r="AJ406">
        <v>16.697923763137219</v>
      </c>
      <c r="AK406">
        <v>17.288246829236876</v>
      </c>
      <c r="AL406">
        <v>17.893514192054774</v>
      </c>
    </row>
    <row r="407" spans="2:38">
      <c r="B407" t="s">
        <v>2</v>
      </c>
      <c r="C407" t="s">
        <v>1387</v>
      </c>
      <c r="D407" t="s">
        <v>659</v>
      </c>
      <c r="E407" t="s">
        <v>753</v>
      </c>
      <c r="F407" t="s">
        <v>727</v>
      </c>
      <c r="G407" t="s">
        <v>708</v>
      </c>
      <c r="H407" t="s">
        <v>664</v>
      </c>
      <c r="I407" t="s">
        <v>709</v>
      </c>
      <c r="J407" t="s">
        <v>1377</v>
      </c>
      <c r="K407" t="s">
        <v>1388</v>
      </c>
      <c r="L407">
        <v>29.428776125765701</v>
      </c>
      <c r="M407">
        <v>29.428776125765701</v>
      </c>
      <c r="N407">
        <v>29.428776125765701</v>
      </c>
      <c r="O407">
        <v>29.428776125765701</v>
      </c>
      <c r="P407">
        <v>29.428776125765701</v>
      </c>
      <c r="Q407">
        <v>29.428776125765701</v>
      </c>
      <c r="R407">
        <v>29.428776125765701</v>
      </c>
      <c r="S407">
        <v>29.428776125765701</v>
      </c>
      <c r="T407">
        <v>29.428776125765701</v>
      </c>
      <c r="U407">
        <v>29.428776125765701</v>
      </c>
      <c r="V407">
        <v>29.428776125765701</v>
      </c>
      <c r="W407">
        <v>29.428776125765701</v>
      </c>
      <c r="X407">
        <v>29.428776125765701</v>
      </c>
      <c r="Y407">
        <v>29.428776125765701</v>
      </c>
      <c r="Z407">
        <v>29.428776125765701</v>
      </c>
      <c r="AA407">
        <v>29.428776125765701</v>
      </c>
      <c r="AB407">
        <v>29.428776125765701</v>
      </c>
      <c r="AC407">
        <v>29.428776125765701</v>
      </c>
      <c r="AD407">
        <v>29.428776125765701</v>
      </c>
      <c r="AE407">
        <v>29.428776125765701</v>
      </c>
      <c r="AF407">
        <v>29.428776125765701</v>
      </c>
      <c r="AG407">
        <v>29.428776125765701</v>
      </c>
      <c r="AH407">
        <v>29.428776125765701</v>
      </c>
      <c r="AI407">
        <v>29.428776125765701</v>
      </c>
      <c r="AJ407">
        <v>29.428776125765701</v>
      </c>
      <c r="AK407">
        <v>29.428776125765701</v>
      </c>
      <c r="AL407">
        <v>29.428776125765701</v>
      </c>
    </row>
    <row r="408" spans="2:38">
      <c r="B408" t="s">
        <v>2</v>
      </c>
      <c r="C408" t="s">
        <v>1389</v>
      </c>
      <c r="D408" t="s">
        <v>659</v>
      </c>
      <c r="E408" t="s">
        <v>753</v>
      </c>
      <c r="F408" t="s">
        <v>727</v>
      </c>
      <c r="G408" t="s">
        <v>708</v>
      </c>
      <c r="H408" t="s">
        <v>664</v>
      </c>
      <c r="I408" t="s">
        <v>709</v>
      </c>
      <c r="J408" t="s">
        <v>1377</v>
      </c>
      <c r="K408" t="s">
        <v>1390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</row>
    <row r="409" spans="2:38">
      <c r="B409" t="s">
        <v>2</v>
      </c>
      <c r="C409" t="s">
        <v>1391</v>
      </c>
      <c r="D409" t="s">
        <v>659</v>
      </c>
      <c r="E409" t="s">
        <v>753</v>
      </c>
      <c r="F409" t="s">
        <v>727</v>
      </c>
      <c r="G409" t="s">
        <v>708</v>
      </c>
      <c r="H409" t="s">
        <v>664</v>
      </c>
      <c r="I409" t="s">
        <v>709</v>
      </c>
      <c r="J409" t="s">
        <v>1377</v>
      </c>
      <c r="K409" t="s">
        <v>1392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</row>
    <row r="410" spans="2:38">
      <c r="B410" t="s">
        <v>2</v>
      </c>
      <c r="C410" t="s">
        <v>1376</v>
      </c>
      <c r="D410" t="s">
        <v>659</v>
      </c>
      <c r="E410" t="s">
        <v>753</v>
      </c>
      <c r="F410" t="s">
        <v>727</v>
      </c>
      <c r="G410" t="s">
        <v>708</v>
      </c>
      <c r="H410" t="s">
        <v>664</v>
      </c>
      <c r="I410" t="s">
        <v>715</v>
      </c>
      <c r="J410" t="s">
        <v>1377</v>
      </c>
      <c r="K410" t="s">
        <v>1378</v>
      </c>
      <c r="L410">
        <v>0</v>
      </c>
      <c r="M410">
        <v>21.79855377780666</v>
      </c>
      <c r="N410">
        <v>38.904536628704371</v>
      </c>
      <c r="O410">
        <v>57.207117428120085</v>
      </c>
      <c r="P410">
        <v>75.944584282741999</v>
      </c>
      <c r="Q410">
        <v>94.294876066900343</v>
      </c>
      <c r="R410">
        <v>112.30007151732353</v>
      </c>
      <c r="S410">
        <v>130.25976996934506</v>
      </c>
      <c r="T410">
        <v>148.17502408876263</v>
      </c>
      <c r="U410">
        <v>166.04688125954243</v>
      </c>
      <c r="V410">
        <v>183.87638365269228</v>
      </c>
      <c r="W410">
        <v>201.66456829467393</v>
      </c>
      <c r="X410">
        <v>219.41246713535253</v>
      </c>
      <c r="Y410">
        <v>237.12110711549497</v>
      </c>
      <c r="Z410">
        <v>254.79151023381598</v>
      </c>
      <c r="AA410">
        <v>272.42469361358121</v>
      </c>
      <c r="AB410">
        <v>290.02166956876903</v>
      </c>
      <c r="AC410">
        <v>307.58344566979588</v>
      </c>
      <c r="AD410">
        <v>325.11102480881374</v>
      </c>
      <c r="AE410">
        <v>342.60540526457771</v>
      </c>
      <c r="AF410">
        <v>360.0675807668938</v>
      </c>
      <c r="AG410">
        <v>377.49854056064856</v>
      </c>
      <c r="AH410">
        <v>394.89926946942649</v>
      </c>
      <c r="AI410">
        <v>412.27074795871863</v>
      </c>
      <c r="AJ410">
        <v>429.61395219872719</v>
      </c>
      <c r="AK410">
        <v>446.92985412677035</v>
      </c>
      <c r="AL410">
        <v>464.21942150929272</v>
      </c>
    </row>
    <row r="411" spans="2:38">
      <c r="B411" t="s">
        <v>2</v>
      </c>
      <c r="C411" t="s">
        <v>1379</v>
      </c>
      <c r="D411" t="s">
        <v>659</v>
      </c>
      <c r="E411" t="s">
        <v>753</v>
      </c>
      <c r="F411" t="s">
        <v>727</v>
      </c>
      <c r="G411" t="s">
        <v>708</v>
      </c>
      <c r="H411" t="s">
        <v>664</v>
      </c>
      <c r="I411" t="s">
        <v>715</v>
      </c>
      <c r="J411" t="s">
        <v>1377</v>
      </c>
      <c r="K411" t="s">
        <v>1380</v>
      </c>
      <c r="L411">
        <v>0</v>
      </c>
      <c r="M411">
        <v>5.8756547405736375E-4</v>
      </c>
      <c r="N411">
        <v>1.0489898790000225E-3</v>
      </c>
      <c r="O411">
        <v>1.5429555296692216E-3</v>
      </c>
      <c r="P411">
        <v>2.0487131875094344E-3</v>
      </c>
      <c r="Q411">
        <v>2.5440683822601346E-3</v>
      </c>
      <c r="R411">
        <v>3.0301043937298396E-3</v>
      </c>
      <c r="S411">
        <v>3.5149122497097648E-3</v>
      </c>
      <c r="T411">
        <v>3.9985203660806018E-3</v>
      </c>
      <c r="U411">
        <v>4.4809570161441735E-3</v>
      </c>
      <c r="V411">
        <v>4.9622503324826201E-3</v>
      </c>
      <c r="W411">
        <v>5.4425524867220184E-3</v>
      </c>
      <c r="X411">
        <v>5.9217977141364517E-3</v>
      </c>
      <c r="Y411">
        <v>6.3999750808973769E-3</v>
      </c>
      <c r="Z411">
        <v>6.8771058174395706E-3</v>
      </c>
      <c r="AA411">
        <v>7.3532124422926682E-3</v>
      </c>
      <c r="AB411">
        <v>7.8283255642090203E-3</v>
      </c>
      <c r="AC411">
        <v>8.3024746834902425E-3</v>
      </c>
      <c r="AD411">
        <v>8.7759421062018634E-3</v>
      </c>
      <c r="AE411">
        <v>9.2483122694469854E-3</v>
      </c>
      <c r="AF411">
        <v>9.7197255510579391E-3</v>
      </c>
      <c r="AG411">
        <v>1.0190275768437541E-2</v>
      </c>
      <c r="AH411">
        <v>1.0659993466536294E-2</v>
      </c>
      <c r="AI411">
        <v>1.1128922789826079E-2</v>
      </c>
      <c r="AJ411">
        <v>1.159708887211763E-2</v>
      </c>
      <c r="AK411">
        <v>1.2064517950090167E-2</v>
      </c>
      <c r="AL411">
        <v>1.2531236147833495E-2</v>
      </c>
    </row>
    <row r="412" spans="2:38">
      <c r="B412" t="s">
        <v>2</v>
      </c>
      <c r="C412" t="s">
        <v>1381</v>
      </c>
      <c r="D412" t="s">
        <v>659</v>
      </c>
      <c r="E412" t="s">
        <v>753</v>
      </c>
      <c r="F412" t="s">
        <v>727</v>
      </c>
      <c r="G412" t="s">
        <v>708</v>
      </c>
      <c r="H412" t="s">
        <v>664</v>
      </c>
      <c r="I412" t="s">
        <v>715</v>
      </c>
      <c r="J412" t="s">
        <v>1377</v>
      </c>
      <c r="K412" t="s">
        <v>1382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</row>
    <row r="413" spans="2:38">
      <c r="B413" t="s">
        <v>2</v>
      </c>
      <c r="C413" t="s">
        <v>1383</v>
      </c>
      <c r="D413" t="s">
        <v>659</v>
      </c>
      <c r="E413" t="s">
        <v>753</v>
      </c>
      <c r="F413" t="s">
        <v>727</v>
      </c>
      <c r="G413" t="s">
        <v>708</v>
      </c>
      <c r="H413" t="s">
        <v>664</v>
      </c>
      <c r="I413" t="s">
        <v>715</v>
      </c>
      <c r="J413" t="s">
        <v>1377</v>
      </c>
      <c r="K413" t="s">
        <v>1384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</row>
    <row r="414" spans="2:38">
      <c r="B414" t="s">
        <v>2</v>
      </c>
      <c r="C414" t="s">
        <v>1385</v>
      </c>
      <c r="D414" t="s">
        <v>659</v>
      </c>
      <c r="E414" t="s">
        <v>753</v>
      </c>
      <c r="F414" t="s">
        <v>727</v>
      </c>
      <c r="G414" t="s">
        <v>708</v>
      </c>
      <c r="H414" t="s">
        <v>664</v>
      </c>
      <c r="I414" t="s">
        <v>715</v>
      </c>
      <c r="J414" t="s">
        <v>1377</v>
      </c>
      <c r="K414" t="s">
        <v>1386</v>
      </c>
      <c r="L414">
        <v>0</v>
      </c>
      <c r="M414">
        <v>21.79855377780666</v>
      </c>
      <c r="N414">
        <v>17.105982850897711</v>
      </c>
      <c r="O414">
        <v>18.302580799415715</v>
      </c>
      <c r="P414">
        <v>18.7374668546219</v>
      </c>
      <c r="Q414">
        <v>18.350291784158358</v>
      </c>
      <c r="R414">
        <v>18.005195450423187</v>
      </c>
      <c r="S414">
        <v>17.959698452021527</v>
      </c>
      <c r="T414">
        <v>17.915254119417568</v>
      </c>
      <c r="U414">
        <v>17.871857170779776</v>
      </c>
      <c r="V414">
        <v>17.82950239314988</v>
      </c>
      <c r="W414">
        <v>20.902263753096882</v>
      </c>
      <c r="X414">
        <v>22.860821343191333</v>
      </c>
      <c r="Y414">
        <v>24.705799382212739</v>
      </c>
      <c r="Z414">
        <v>26.344749299327287</v>
      </c>
      <c r="AA414">
        <v>27.689807504078942</v>
      </c>
      <c r="AB414">
        <v>28.789110268945663</v>
      </c>
      <c r="AC414">
        <v>29.72070529167955</v>
      </c>
      <c r="AD414">
        <v>36.86000500420873</v>
      </c>
      <c r="AE414">
        <v>35.250939550484745</v>
      </c>
      <c r="AF414">
        <v>35.577792438359822</v>
      </c>
      <c r="AG414">
        <v>36.071376294633026</v>
      </c>
      <c r="AH414">
        <v>36.53125416135498</v>
      </c>
      <c r="AI414">
        <v>37.19792518978366</v>
      </c>
      <c r="AJ414">
        <v>38.087581150178821</v>
      </c>
      <c r="AK414">
        <v>39.03953403461103</v>
      </c>
      <c r="AL414">
        <v>40.009909500935478</v>
      </c>
    </row>
    <row r="415" spans="2:38">
      <c r="B415" t="s">
        <v>2</v>
      </c>
      <c r="C415" t="s">
        <v>1387</v>
      </c>
      <c r="D415" t="s">
        <v>659</v>
      </c>
      <c r="E415" t="s">
        <v>753</v>
      </c>
      <c r="F415" t="s">
        <v>727</v>
      </c>
      <c r="G415" t="s">
        <v>708</v>
      </c>
      <c r="H415" t="s">
        <v>664</v>
      </c>
      <c r="I415" t="s">
        <v>715</v>
      </c>
      <c r="J415" t="s">
        <v>1377</v>
      </c>
      <c r="K415" t="s">
        <v>1388</v>
      </c>
      <c r="L415">
        <v>26.947629846378931</v>
      </c>
      <c r="M415">
        <v>26.954332844574779</v>
      </c>
      <c r="N415">
        <v>26.974445664105378</v>
      </c>
      <c r="O415">
        <v>26.988852341794779</v>
      </c>
      <c r="P415">
        <v>26.991783988957902</v>
      </c>
      <c r="Q415">
        <v>26.994404262189217</v>
      </c>
      <c r="R415">
        <v>26.994209133024484</v>
      </c>
      <c r="S415">
        <v>26.994209133024484</v>
      </c>
      <c r="T415">
        <v>26.994209133024484</v>
      </c>
      <c r="U415">
        <v>26.994209133024484</v>
      </c>
      <c r="V415">
        <v>26.994209133024484</v>
      </c>
      <c r="W415">
        <v>26.994209133024484</v>
      </c>
      <c r="X415">
        <v>26.994209133024484</v>
      </c>
      <c r="Y415">
        <v>26.994209133024484</v>
      </c>
      <c r="Z415">
        <v>26.994209133024484</v>
      </c>
      <c r="AA415">
        <v>26.994209133024484</v>
      </c>
      <c r="AB415">
        <v>26.994209133024484</v>
      </c>
      <c r="AC415">
        <v>26.994209133024484</v>
      </c>
      <c r="AD415">
        <v>26.994209133024484</v>
      </c>
      <c r="AE415">
        <v>26.994209133024484</v>
      </c>
      <c r="AF415">
        <v>26.994209133024484</v>
      </c>
      <c r="AG415">
        <v>26.994209133024484</v>
      </c>
      <c r="AH415">
        <v>26.994209133024484</v>
      </c>
      <c r="AI415">
        <v>26.994209133024484</v>
      </c>
      <c r="AJ415">
        <v>26.994209133024484</v>
      </c>
      <c r="AK415">
        <v>26.994209133024484</v>
      </c>
      <c r="AL415">
        <v>26.994209133024484</v>
      </c>
    </row>
    <row r="416" spans="2:38">
      <c r="B416" t="s">
        <v>2</v>
      </c>
      <c r="C416" t="s">
        <v>1389</v>
      </c>
      <c r="D416" t="s">
        <v>659</v>
      </c>
      <c r="E416" t="s">
        <v>753</v>
      </c>
      <c r="F416" t="s">
        <v>727</v>
      </c>
      <c r="G416" t="s">
        <v>708</v>
      </c>
      <c r="H416" t="s">
        <v>664</v>
      </c>
      <c r="I416" t="s">
        <v>715</v>
      </c>
      <c r="J416" t="s">
        <v>1377</v>
      </c>
      <c r="K416" t="s">
        <v>1390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</row>
    <row r="417" spans="2:38">
      <c r="B417" t="s">
        <v>2</v>
      </c>
      <c r="C417" t="s">
        <v>1391</v>
      </c>
      <c r="D417" t="s">
        <v>659</v>
      </c>
      <c r="E417" t="s">
        <v>753</v>
      </c>
      <c r="F417" t="s">
        <v>727</v>
      </c>
      <c r="G417" t="s">
        <v>708</v>
      </c>
      <c r="H417" t="s">
        <v>664</v>
      </c>
      <c r="I417" t="s">
        <v>715</v>
      </c>
      <c r="J417" t="s">
        <v>1377</v>
      </c>
      <c r="K417" t="s">
        <v>1392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</row>
    <row r="418" spans="2:38">
      <c r="B418" t="s">
        <v>2</v>
      </c>
      <c r="C418" t="s">
        <v>1376</v>
      </c>
      <c r="D418" t="s">
        <v>659</v>
      </c>
      <c r="E418" t="s">
        <v>753</v>
      </c>
      <c r="F418" t="s">
        <v>727</v>
      </c>
      <c r="G418" t="s">
        <v>721</v>
      </c>
      <c r="H418" t="s">
        <v>664</v>
      </c>
      <c r="I418" t="s">
        <v>722</v>
      </c>
      <c r="J418" t="s">
        <v>1377</v>
      </c>
      <c r="K418" t="s">
        <v>1378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</row>
    <row r="419" spans="2:38">
      <c r="B419" t="s">
        <v>2</v>
      </c>
      <c r="C419" t="s">
        <v>1379</v>
      </c>
      <c r="D419" t="s">
        <v>659</v>
      </c>
      <c r="E419" t="s">
        <v>753</v>
      </c>
      <c r="F419" t="s">
        <v>727</v>
      </c>
      <c r="G419" t="s">
        <v>721</v>
      </c>
      <c r="H419" t="s">
        <v>664</v>
      </c>
      <c r="I419" t="s">
        <v>722</v>
      </c>
      <c r="J419" t="s">
        <v>1377</v>
      </c>
      <c r="K419" t="s">
        <v>1380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</row>
    <row r="420" spans="2:38">
      <c r="B420" t="s">
        <v>2</v>
      </c>
      <c r="C420" t="s">
        <v>1381</v>
      </c>
      <c r="D420" t="s">
        <v>659</v>
      </c>
      <c r="E420" t="s">
        <v>753</v>
      </c>
      <c r="F420" t="s">
        <v>727</v>
      </c>
      <c r="G420" t="s">
        <v>721</v>
      </c>
      <c r="H420" t="s">
        <v>664</v>
      </c>
      <c r="I420" t="s">
        <v>722</v>
      </c>
      <c r="J420" t="s">
        <v>1377</v>
      </c>
      <c r="K420" t="s">
        <v>1382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</row>
    <row r="421" spans="2:38">
      <c r="B421" t="s">
        <v>2</v>
      </c>
      <c r="C421" t="s">
        <v>1383</v>
      </c>
      <c r="D421" t="s">
        <v>659</v>
      </c>
      <c r="E421" t="s">
        <v>753</v>
      </c>
      <c r="F421" t="s">
        <v>727</v>
      </c>
      <c r="G421" t="s">
        <v>721</v>
      </c>
      <c r="H421" t="s">
        <v>664</v>
      </c>
      <c r="I421" t="s">
        <v>722</v>
      </c>
      <c r="J421" t="s">
        <v>1377</v>
      </c>
      <c r="K421" t="s">
        <v>1384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</row>
    <row r="422" spans="2:38">
      <c r="B422" t="s">
        <v>2</v>
      </c>
      <c r="C422" t="s">
        <v>1385</v>
      </c>
      <c r="D422" t="s">
        <v>659</v>
      </c>
      <c r="E422" t="s">
        <v>753</v>
      </c>
      <c r="F422" t="s">
        <v>727</v>
      </c>
      <c r="G422" t="s">
        <v>721</v>
      </c>
      <c r="H422" t="s">
        <v>664</v>
      </c>
      <c r="I422" t="s">
        <v>722</v>
      </c>
      <c r="J422" t="s">
        <v>1377</v>
      </c>
      <c r="K422" t="s">
        <v>1386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</row>
    <row r="423" spans="2:38">
      <c r="B423" t="s">
        <v>2</v>
      </c>
      <c r="C423" t="s">
        <v>1387</v>
      </c>
      <c r="D423" t="s">
        <v>659</v>
      </c>
      <c r="E423" t="s">
        <v>753</v>
      </c>
      <c r="F423" t="s">
        <v>727</v>
      </c>
      <c r="G423" t="s">
        <v>721</v>
      </c>
      <c r="H423" t="s">
        <v>664</v>
      </c>
      <c r="I423" t="s">
        <v>722</v>
      </c>
      <c r="J423" t="s">
        <v>1377</v>
      </c>
      <c r="K423" t="s">
        <v>1388</v>
      </c>
      <c r="L423">
        <v>105.77399999999999</v>
      </c>
      <c r="M423">
        <v>105.77399999999999</v>
      </c>
      <c r="N423">
        <v>105.77399999999999</v>
      </c>
      <c r="O423">
        <v>105.77399999999999</v>
      </c>
      <c r="P423">
        <v>105.77399999999999</v>
      </c>
      <c r="Q423">
        <v>105.77399999999999</v>
      </c>
      <c r="R423">
        <v>105.77399999999999</v>
      </c>
      <c r="S423">
        <v>105.77399999999999</v>
      </c>
      <c r="T423">
        <v>105.77399999999999</v>
      </c>
      <c r="U423">
        <v>105.77399999999999</v>
      </c>
      <c r="V423">
        <v>105.77399999999999</v>
      </c>
      <c r="W423">
        <v>105.77399999999999</v>
      </c>
      <c r="X423">
        <v>105.77399999999999</v>
      </c>
      <c r="Y423">
        <v>105.77399999999999</v>
      </c>
      <c r="Z423">
        <v>105.77399999999999</v>
      </c>
      <c r="AA423">
        <v>105.77399999999999</v>
      </c>
      <c r="AB423">
        <v>105.77399999999999</v>
      </c>
      <c r="AC423">
        <v>105.77399999999999</v>
      </c>
      <c r="AD423">
        <v>105.77399999999999</v>
      </c>
      <c r="AE423">
        <v>105.77399999999999</v>
      </c>
      <c r="AF423">
        <v>105.77399999999999</v>
      </c>
      <c r="AG423">
        <v>105.77399999999999</v>
      </c>
      <c r="AH423">
        <v>105.77399999999999</v>
      </c>
      <c r="AI423">
        <v>105.77399999999999</v>
      </c>
      <c r="AJ423">
        <v>105.77399999999999</v>
      </c>
      <c r="AK423">
        <v>105.77399999999999</v>
      </c>
      <c r="AL423">
        <v>105.77399999999999</v>
      </c>
    </row>
    <row r="424" spans="2:38">
      <c r="B424" t="s">
        <v>2</v>
      </c>
      <c r="C424" t="s">
        <v>1389</v>
      </c>
      <c r="D424" t="s">
        <v>659</v>
      </c>
      <c r="E424" t="s">
        <v>753</v>
      </c>
      <c r="F424" t="s">
        <v>727</v>
      </c>
      <c r="G424" t="s">
        <v>721</v>
      </c>
      <c r="H424" t="s">
        <v>664</v>
      </c>
      <c r="I424" t="s">
        <v>722</v>
      </c>
      <c r="J424" t="s">
        <v>1377</v>
      </c>
      <c r="K424" t="s">
        <v>1390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</row>
    <row r="425" spans="2:38">
      <c r="B425" t="s">
        <v>2</v>
      </c>
      <c r="C425" t="s">
        <v>1391</v>
      </c>
      <c r="D425" t="s">
        <v>659</v>
      </c>
      <c r="E425" t="s">
        <v>753</v>
      </c>
      <c r="F425" t="s">
        <v>727</v>
      </c>
      <c r="G425" t="s">
        <v>721</v>
      </c>
      <c r="H425" t="s">
        <v>664</v>
      </c>
      <c r="I425" t="s">
        <v>722</v>
      </c>
      <c r="J425" t="s">
        <v>1377</v>
      </c>
      <c r="K425" t="s">
        <v>1392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</row>
    <row r="426" spans="2:38">
      <c r="B426" t="s">
        <v>2</v>
      </c>
      <c r="C426" t="s">
        <v>1376</v>
      </c>
      <c r="D426" t="s">
        <v>659</v>
      </c>
      <c r="E426" t="s">
        <v>753</v>
      </c>
      <c r="F426" t="s">
        <v>727</v>
      </c>
      <c r="G426" t="s">
        <v>721</v>
      </c>
      <c r="H426" t="s">
        <v>664</v>
      </c>
      <c r="I426" t="s">
        <v>721</v>
      </c>
      <c r="J426" t="s">
        <v>1377</v>
      </c>
      <c r="K426" t="s">
        <v>1378</v>
      </c>
      <c r="L426">
        <v>0</v>
      </c>
      <c r="M426">
        <v>38.569998006096284</v>
      </c>
      <c r="N426">
        <v>69.163579856236083</v>
      </c>
      <c r="O426">
        <v>102.18392107025966</v>
      </c>
      <c r="P426">
        <v>136.29646427496846</v>
      </c>
      <c r="Q426">
        <v>170.03219312845613</v>
      </c>
      <c r="R426">
        <v>203.45968939601744</v>
      </c>
      <c r="S426">
        <v>237.11767779977345</v>
      </c>
      <c r="T426">
        <v>271.00912533105156</v>
      </c>
      <c r="U426">
        <v>305.13702863963135</v>
      </c>
      <c r="V426">
        <v>339.50441435852821</v>
      </c>
      <c r="W426">
        <v>374.1143394322184</v>
      </c>
      <c r="X426">
        <v>408.96989144833105</v>
      </c>
      <c r="Y426">
        <v>444.07418897285424</v>
      </c>
      <c r="Z426">
        <v>479.43038188888568</v>
      </c>
      <c r="AA426">
        <v>515.04165173897036</v>
      </c>
      <c r="AB426">
        <v>550.91121207106107</v>
      </c>
      <c r="AC426">
        <v>587.04230878814087</v>
      </c>
      <c r="AD426">
        <v>623.43822050155018</v>
      </c>
      <c r="AE426">
        <v>660.10225888805144</v>
      </c>
      <c r="AF426">
        <v>697.03776905067866</v>
      </c>
      <c r="AG426">
        <v>734.2481298834067</v>
      </c>
      <c r="AH426">
        <v>771.73675443968557</v>
      </c>
      <c r="AI426">
        <v>809.50709030487576</v>
      </c>
      <c r="AJ426">
        <v>847.56261997263516</v>
      </c>
      <c r="AK426">
        <v>885.90686122528803</v>
      </c>
      <c r="AL426">
        <v>924.54336751823143</v>
      </c>
    </row>
    <row r="427" spans="2:38">
      <c r="B427" t="s">
        <v>2</v>
      </c>
      <c r="C427" t="s">
        <v>1379</v>
      </c>
      <c r="D427" t="s">
        <v>659</v>
      </c>
      <c r="E427" t="s">
        <v>753</v>
      </c>
      <c r="F427" t="s">
        <v>727</v>
      </c>
      <c r="G427" t="s">
        <v>721</v>
      </c>
      <c r="H427" t="s">
        <v>664</v>
      </c>
      <c r="I427" t="s">
        <v>721</v>
      </c>
      <c r="J427" t="s">
        <v>1377</v>
      </c>
      <c r="K427" t="s">
        <v>1380</v>
      </c>
      <c r="L427">
        <v>0</v>
      </c>
      <c r="M427">
        <v>6.6672697712614817E-5</v>
      </c>
      <c r="N427">
        <v>1.1955723854972119E-4</v>
      </c>
      <c r="O427">
        <v>1.766367133213304E-4</v>
      </c>
      <c r="P427">
        <v>2.3560418542066991E-4</v>
      </c>
      <c r="Q427">
        <v>2.9392029037892813E-4</v>
      </c>
      <c r="R427">
        <v>3.5170357970096576E-4</v>
      </c>
      <c r="S427">
        <v>4.0988530131017161E-4</v>
      </c>
      <c r="T427">
        <v>4.6847058399384451E-4</v>
      </c>
      <c r="U427">
        <v>5.2746460780734444E-4</v>
      </c>
      <c r="V427">
        <v>5.8687260463551852E-4</v>
      </c>
      <c r="W427">
        <v>6.4669985876007589E-4</v>
      </c>
      <c r="X427">
        <v>7.0695170743295579E-4</v>
      </c>
      <c r="Y427">
        <v>7.6763354145577072E-4</v>
      </c>
      <c r="Z427">
        <v>8.2875080576537386E-4</v>
      </c>
      <c r="AA427">
        <v>8.9030900002563199E-4</v>
      </c>
      <c r="AB427">
        <v>9.523136792254569E-4</v>
      </c>
      <c r="AC427">
        <v>1.0147704542831678E-3</v>
      </c>
      <c r="AD427">
        <v>1.0776849926572591E-3</v>
      </c>
      <c r="AE427">
        <v>1.1410630189636261E-3</v>
      </c>
      <c r="AF427">
        <v>1.2049103155993388E-3</v>
      </c>
      <c r="AG427">
        <v>1.2692327233730096E-3</v>
      </c>
      <c r="AH427">
        <v>1.3340361421418519E-3</v>
      </c>
      <c r="AI427">
        <v>1.3993265314554768E-3</v>
      </c>
      <c r="AJ427">
        <v>1.4651099112065185E-3</v>
      </c>
      <c r="AK427">
        <v>1.5313923622881506E-3</v>
      </c>
      <c r="AL427">
        <v>1.5981800272585713E-3</v>
      </c>
    </row>
    <row r="428" spans="2:38">
      <c r="B428" t="s">
        <v>2</v>
      </c>
      <c r="C428" t="s">
        <v>1381</v>
      </c>
      <c r="D428" t="s">
        <v>659</v>
      </c>
      <c r="E428" t="s">
        <v>753</v>
      </c>
      <c r="F428" t="s">
        <v>727</v>
      </c>
      <c r="G428" t="s">
        <v>721</v>
      </c>
      <c r="H428" t="s">
        <v>664</v>
      </c>
      <c r="I428" t="s">
        <v>721</v>
      </c>
      <c r="J428" t="s">
        <v>1377</v>
      </c>
      <c r="K428" t="s">
        <v>1382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</row>
    <row r="429" spans="2:38">
      <c r="B429" t="s">
        <v>2</v>
      </c>
      <c r="C429" t="s">
        <v>1383</v>
      </c>
      <c r="D429" t="s">
        <v>659</v>
      </c>
      <c r="E429" t="s">
        <v>753</v>
      </c>
      <c r="F429" t="s">
        <v>727</v>
      </c>
      <c r="G429" t="s">
        <v>721</v>
      </c>
      <c r="H429" t="s">
        <v>664</v>
      </c>
      <c r="I429" t="s">
        <v>721</v>
      </c>
      <c r="J429" t="s">
        <v>1377</v>
      </c>
      <c r="K429" t="s">
        <v>1384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</row>
    <row r="430" spans="2:38">
      <c r="B430" t="s">
        <v>2</v>
      </c>
      <c r="C430" t="s">
        <v>1385</v>
      </c>
      <c r="D430" t="s">
        <v>659</v>
      </c>
      <c r="E430" t="s">
        <v>753</v>
      </c>
      <c r="F430" t="s">
        <v>727</v>
      </c>
      <c r="G430" t="s">
        <v>721</v>
      </c>
      <c r="H430" t="s">
        <v>664</v>
      </c>
      <c r="I430" t="s">
        <v>721</v>
      </c>
      <c r="J430" t="s">
        <v>1377</v>
      </c>
      <c r="K430" t="s">
        <v>1386</v>
      </c>
      <c r="L430">
        <v>0</v>
      </c>
      <c r="M430">
        <v>38.569998006096284</v>
      </c>
      <c r="N430">
        <v>30.593581850139799</v>
      </c>
      <c r="O430">
        <v>33.020341214023574</v>
      </c>
      <c r="P430">
        <v>34.1125432047088</v>
      </c>
      <c r="Q430">
        <v>33.735728853487672</v>
      </c>
      <c r="R430">
        <v>33.42749626756131</v>
      </c>
      <c r="S430">
        <v>40.086321404772058</v>
      </c>
      <c r="T430">
        <v>44.347322007148122</v>
      </c>
      <c r="U430">
        <v>48.344522240808722</v>
      </c>
      <c r="V430">
        <v>51.899992029872493</v>
      </c>
      <c r="W430">
        <v>54.843051808417783</v>
      </c>
      <c r="X430">
        <v>57.287740339645808</v>
      </c>
      <c r="Y430">
        <v>71.243019938936285</v>
      </c>
      <c r="Z430">
        <v>70.636943902741578</v>
      </c>
      <c r="AA430">
        <v>73.746580046523633</v>
      </c>
      <c r="AB430">
        <v>76.60379769810757</v>
      </c>
      <c r="AC430">
        <v>79.111641186990056</v>
      </c>
      <c r="AD430">
        <v>81.674966770464081</v>
      </c>
      <c r="AE430">
        <v>88.128776811803249</v>
      </c>
      <c r="AF430">
        <v>92.784783234477175</v>
      </c>
      <c r="AG430">
        <v>97.15806362588981</v>
      </c>
      <c r="AH430">
        <v>101.20460953235269</v>
      </c>
      <c r="AI430">
        <v>104.8736175139871</v>
      </c>
      <c r="AJ430">
        <v>108.26969320576917</v>
      </c>
      <c r="AK430">
        <v>115.43883608780465</v>
      </c>
      <c r="AL430">
        <v>118.17698782945237</v>
      </c>
    </row>
    <row r="431" spans="2:38">
      <c r="B431" t="s">
        <v>2</v>
      </c>
      <c r="C431" t="s">
        <v>1387</v>
      </c>
      <c r="D431" t="s">
        <v>659</v>
      </c>
      <c r="E431" t="s">
        <v>753</v>
      </c>
      <c r="F431" t="s">
        <v>727</v>
      </c>
      <c r="G431" t="s">
        <v>721</v>
      </c>
      <c r="H431" t="s">
        <v>664</v>
      </c>
      <c r="I431" t="s">
        <v>721</v>
      </c>
      <c r="J431" t="s">
        <v>1377</v>
      </c>
      <c r="K431" t="s">
        <v>1388</v>
      </c>
      <c r="L431">
        <v>1.7286155343351766</v>
      </c>
      <c r="M431">
        <v>1.7286155343351766</v>
      </c>
      <c r="N431">
        <v>1.7286155343351766</v>
      </c>
      <c r="O431">
        <v>1.7286155343351766</v>
      </c>
      <c r="P431">
        <v>1.7286155343351766</v>
      </c>
      <c r="Q431">
        <v>1.7286155343351766</v>
      </c>
      <c r="R431">
        <v>1.7286155343351766</v>
      </c>
      <c r="S431">
        <v>1.7286155343351766</v>
      </c>
      <c r="T431">
        <v>1.7286155343351766</v>
      </c>
      <c r="U431">
        <v>1.7286155343351766</v>
      </c>
      <c r="V431">
        <v>1.7286155343351766</v>
      </c>
      <c r="W431">
        <v>1.7286155343351766</v>
      </c>
      <c r="X431">
        <v>1.7286155343351766</v>
      </c>
      <c r="Y431">
        <v>1.7286155343351766</v>
      </c>
      <c r="Z431">
        <v>1.7286155343351766</v>
      </c>
      <c r="AA431">
        <v>1.7286155343351766</v>
      </c>
      <c r="AB431">
        <v>1.7286155343351766</v>
      </c>
      <c r="AC431">
        <v>1.7286155343351766</v>
      </c>
      <c r="AD431">
        <v>1.7286155343351766</v>
      </c>
      <c r="AE431">
        <v>1.7286155343351766</v>
      </c>
      <c r="AF431">
        <v>1.7286155343351766</v>
      </c>
      <c r="AG431">
        <v>1.7286155343351766</v>
      </c>
      <c r="AH431">
        <v>1.7286155343351766</v>
      </c>
      <c r="AI431">
        <v>1.7286155343351766</v>
      </c>
      <c r="AJ431">
        <v>1.7286155343351766</v>
      </c>
      <c r="AK431">
        <v>1.7286155343351766</v>
      </c>
      <c r="AL431">
        <v>1.7286155343351766</v>
      </c>
    </row>
    <row r="432" spans="2:38">
      <c r="B432" t="s">
        <v>2</v>
      </c>
      <c r="C432" t="s">
        <v>1389</v>
      </c>
      <c r="D432" t="s">
        <v>659</v>
      </c>
      <c r="E432" t="s">
        <v>753</v>
      </c>
      <c r="F432" t="s">
        <v>727</v>
      </c>
      <c r="G432" t="s">
        <v>721</v>
      </c>
      <c r="H432" t="s">
        <v>664</v>
      </c>
      <c r="I432" t="s">
        <v>721</v>
      </c>
      <c r="J432" t="s">
        <v>1377</v>
      </c>
      <c r="K432" t="s">
        <v>1390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</row>
    <row r="433" spans="2:38">
      <c r="B433" t="s">
        <v>2</v>
      </c>
      <c r="C433" t="s">
        <v>1391</v>
      </c>
      <c r="D433" t="s">
        <v>659</v>
      </c>
      <c r="E433" t="s">
        <v>753</v>
      </c>
      <c r="F433" t="s">
        <v>727</v>
      </c>
      <c r="G433" t="s">
        <v>721</v>
      </c>
      <c r="H433" t="s">
        <v>664</v>
      </c>
      <c r="I433" t="s">
        <v>721</v>
      </c>
      <c r="J433" t="s">
        <v>1377</v>
      </c>
      <c r="K433" t="s">
        <v>1392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</row>
  </sheetData>
  <pageMargins left="0.7" right="0.7" top="0.75" bottom="0.75" header="0.3" footer="0.3"/>
  <pageSetup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85B563A29C49A4980CCE90198A5FEF7" ma:contentTypeVersion="4" ma:contentTypeDescription="Create a new document." ma:contentTypeScope="" ma:versionID="cb88fc2f086c5b8eb9bebc9eca428958">
  <xsd:schema xmlns:xsd="http://www.w3.org/2001/XMLSchema" xmlns:xs="http://www.w3.org/2001/XMLSchema" xmlns:p="http://schemas.microsoft.com/office/2006/metadata/properties" xmlns:ns2="f1f8997d-c8ee-4314-bb1b-c119872b7d45" targetNamespace="http://schemas.microsoft.com/office/2006/metadata/properties" ma:root="true" ma:fieldsID="d1d702750cbacc8ac223c8d62f251154" ns2:_="">
    <xsd:import namespace="f1f8997d-c8ee-4314-bb1b-c119872b7d4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f8997d-c8ee-4314-bb1b-c119872b7d4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9D4C9C5-2A49-4B84-96C4-B6277EB57C7E}"/>
</file>

<file path=customXml/itemProps2.xml><?xml version="1.0" encoding="utf-8"?>
<ds:datastoreItem xmlns:ds="http://schemas.openxmlformats.org/officeDocument/2006/customXml" ds:itemID="{4C770584-FFFF-4876-B3C7-DA04EF046566}"/>
</file>

<file path=customXml/itemProps3.xml><?xml version="1.0" encoding="utf-8"?>
<ds:datastoreItem xmlns:ds="http://schemas.openxmlformats.org/officeDocument/2006/customXml" ds:itemID="{2725424D-922F-4CCA-A5AF-65AD380A595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Kolnowski, Kurtis</dc:creator>
  <cp:keywords/>
  <dc:description/>
  <cp:lastModifiedBy/>
  <cp:revision/>
  <dcterms:created xsi:type="dcterms:W3CDTF">2018-02-28T19:48:49Z</dcterms:created>
  <dcterms:modified xsi:type="dcterms:W3CDTF">2022-10-20T20:40:59Z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0x010100385B563A29C49A4980CCE90198A5FEF7</vt:lpwstr>
  </property>
</Properties>
</file>